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z\Google Drive\Education\Masters\SPS\DATA 608\FInal_Project_Data\"/>
    </mc:Choice>
  </mc:AlternateContent>
  <bookViews>
    <workbookView xWindow="0" yWindow="0" windowWidth="25200" windowHeight="11760"/>
  </bookViews>
  <sheets>
    <sheet name="Sheet1" sheetId="6" r:id="rId1"/>
    <sheet name="Sheet2" sheetId="2" r:id="rId2"/>
    <sheet name="Sheet3" sheetId="3" r:id="rId3"/>
    <sheet name="Sheet4" sheetId="4" r:id="rId4"/>
    <sheet name="Sheet5" sheetId="5" r:id="rId5"/>
  </sheets>
  <definedNames>
    <definedName name="ExternalData_1" localSheetId="1" hidden="1">Sheet2!$A$1:$I$3375</definedName>
    <definedName name="ExternalData_1" localSheetId="2" hidden="1">Sheet3!$A$1:$I$4195</definedName>
    <definedName name="ExternalData_1" localSheetId="3" hidden="1">Sheet4!$A$1:$I$3283</definedName>
    <definedName name="ExternalData_1" localSheetId="4" hidden="1">Sheet5!$A$1:$I$4292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95" i="3" l="1"/>
  <c r="Q4195" i="3"/>
  <c r="P4195" i="3"/>
  <c r="O4195" i="3"/>
  <c r="N4195" i="3"/>
  <c r="M4195" i="3"/>
  <c r="R4194" i="3"/>
  <c r="Q4194" i="3"/>
  <c r="P4194" i="3"/>
  <c r="O4194" i="3"/>
  <c r="N4194" i="3"/>
  <c r="M4194" i="3"/>
  <c r="R4193" i="3"/>
  <c r="Q4193" i="3"/>
  <c r="P4193" i="3"/>
  <c r="O4193" i="3"/>
  <c r="N4193" i="3"/>
  <c r="M4193" i="3"/>
  <c r="R4192" i="3"/>
  <c r="Q4192" i="3"/>
  <c r="P4192" i="3"/>
  <c r="O4192" i="3"/>
  <c r="N4192" i="3"/>
  <c r="M4192" i="3"/>
  <c r="R4191" i="3"/>
  <c r="Q4191" i="3"/>
  <c r="P4191" i="3"/>
  <c r="O4191" i="3"/>
  <c r="N4191" i="3"/>
  <c r="M4191" i="3"/>
  <c r="R4190" i="3"/>
  <c r="Q4190" i="3"/>
  <c r="P4190" i="3"/>
  <c r="O4190" i="3"/>
  <c r="N4190" i="3"/>
  <c r="M4190" i="3"/>
  <c r="R4189" i="3"/>
  <c r="Q4189" i="3"/>
  <c r="P4189" i="3"/>
  <c r="O4189" i="3"/>
  <c r="N4189" i="3"/>
  <c r="M4189" i="3"/>
  <c r="R4188" i="3"/>
  <c r="Q4188" i="3"/>
  <c r="P4188" i="3"/>
  <c r="O4188" i="3"/>
  <c r="N4188" i="3"/>
  <c r="M4188" i="3"/>
  <c r="R4187" i="3"/>
  <c r="Q4187" i="3"/>
  <c r="P4187" i="3"/>
  <c r="O4187" i="3"/>
  <c r="N4187" i="3"/>
  <c r="M4187" i="3"/>
  <c r="R4186" i="3"/>
  <c r="Q4186" i="3"/>
  <c r="P4186" i="3"/>
  <c r="O4186" i="3"/>
  <c r="N4186" i="3"/>
  <c r="M4186" i="3"/>
  <c r="R4185" i="3"/>
  <c r="Q4185" i="3"/>
  <c r="P4185" i="3"/>
  <c r="O4185" i="3"/>
  <c r="N4185" i="3"/>
  <c r="M4185" i="3"/>
  <c r="R4184" i="3"/>
  <c r="Q4184" i="3"/>
  <c r="P4184" i="3"/>
  <c r="O4184" i="3"/>
  <c r="N4184" i="3"/>
  <c r="M4184" i="3"/>
  <c r="R4183" i="3"/>
  <c r="Q4183" i="3"/>
  <c r="P4183" i="3"/>
  <c r="O4183" i="3"/>
  <c r="N4183" i="3"/>
  <c r="M4183" i="3"/>
  <c r="R4182" i="3"/>
  <c r="Q4182" i="3"/>
  <c r="P4182" i="3"/>
  <c r="O4182" i="3"/>
  <c r="N4182" i="3"/>
  <c r="M4182" i="3"/>
  <c r="L4182" i="3"/>
  <c r="L4183" i="3" s="1"/>
  <c r="L4184" i="3" s="1"/>
  <c r="L4185" i="3" s="1"/>
  <c r="L4186" i="3" s="1"/>
  <c r="L4187" i="3" s="1"/>
  <c r="L4188" i="3" s="1"/>
  <c r="L4189" i="3" s="1"/>
  <c r="L4190" i="3" s="1"/>
  <c r="L4191" i="3" s="1"/>
  <c r="L4192" i="3" s="1"/>
  <c r="L4193" i="3" s="1"/>
  <c r="L4194" i="3" s="1"/>
  <c r="L4195" i="3" s="1"/>
  <c r="K4182" i="3"/>
  <c r="K4183" i="3" s="1"/>
  <c r="K4184" i="3" s="1"/>
  <c r="K4185" i="3" s="1"/>
  <c r="K4186" i="3" s="1"/>
  <c r="K4187" i="3" s="1"/>
  <c r="K4188" i="3" s="1"/>
  <c r="K4189" i="3" s="1"/>
  <c r="K4190" i="3" s="1"/>
  <c r="K4191" i="3" s="1"/>
  <c r="K4192" i="3" s="1"/>
  <c r="K4193" i="3" s="1"/>
  <c r="K4194" i="3" s="1"/>
  <c r="K4195" i="3" s="1"/>
  <c r="R4181" i="3"/>
  <c r="Q4181" i="3"/>
  <c r="P4181" i="3"/>
  <c r="O4181" i="3"/>
  <c r="N4181" i="3"/>
  <c r="M4181" i="3"/>
  <c r="R4180" i="3"/>
  <c r="Q4180" i="3"/>
  <c r="P4180" i="3"/>
  <c r="O4180" i="3"/>
  <c r="N4180" i="3"/>
  <c r="M4180" i="3"/>
  <c r="R4179" i="3"/>
  <c r="Q4179" i="3"/>
  <c r="P4179" i="3"/>
  <c r="O4179" i="3"/>
  <c r="N4179" i="3"/>
  <c r="M4179" i="3"/>
  <c r="R4178" i="3"/>
  <c r="Q4178" i="3"/>
  <c r="P4178" i="3"/>
  <c r="O4178" i="3"/>
  <c r="N4178" i="3"/>
  <c r="M4178" i="3"/>
  <c r="R4177" i="3"/>
  <c r="Q4177" i="3"/>
  <c r="P4177" i="3"/>
  <c r="O4177" i="3"/>
  <c r="N4177" i="3"/>
  <c r="M4177" i="3"/>
  <c r="R4176" i="3"/>
  <c r="Q4176" i="3"/>
  <c r="P4176" i="3"/>
  <c r="O4176" i="3"/>
  <c r="N4176" i="3"/>
  <c r="M4176" i="3"/>
  <c r="R4175" i="3"/>
  <c r="Q4175" i="3"/>
  <c r="P4175" i="3"/>
  <c r="O4175" i="3"/>
  <c r="N4175" i="3"/>
  <c r="M4175" i="3"/>
  <c r="R4174" i="3"/>
  <c r="Q4174" i="3"/>
  <c r="P4174" i="3"/>
  <c r="O4174" i="3"/>
  <c r="N4174" i="3"/>
  <c r="M4174" i="3"/>
  <c r="R4173" i="3"/>
  <c r="Q4173" i="3"/>
  <c r="P4173" i="3"/>
  <c r="O4173" i="3"/>
  <c r="N4173" i="3"/>
  <c r="M4173" i="3"/>
  <c r="R4172" i="3"/>
  <c r="Q4172" i="3"/>
  <c r="P4172" i="3"/>
  <c r="O4172" i="3"/>
  <c r="N4172" i="3"/>
  <c r="M4172" i="3"/>
  <c r="R4171" i="3"/>
  <c r="Q4171" i="3"/>
  <c r="P4171" i="3"/>
  <c r="O4171" i="3"/>
  <c r="N4171" i="3"/>
  <c r="M4171" i="3"/>
  <c r="R4170" i="3"/>
  <c r="Q4170" i="3"/>
  <c r="P4170" i="3"/>
  <c r="O4170" i="3"/>
  <c r="N4170" i="3"/>
  <c r="M4170" i="3"/>
  <c r="R4169" i="3"/>
  <c r="Q4169" i="3"/>
  <c r="P4169" i="3"/>
  <c r="O4169" i="3"/>
  <c r="N4169" i="3"/>
  <c r="M4169" i="3"/>
  <c r="R4168" i="3"/>
  <c r="Q4168" i="3"/>
  <c r="P4168" i="3"/>
  <c r="O4168" i="3"/>
  <c r="N4168" i="3"/>
  <c r="M4168" i="3"/>
  <c r="L4168" i="3"/>
  <c r="L4169" i="3" s="1"/>
  <c r="L4170" i="3" s="1"/>
  <c r="L4171" i="3" s="1"/>
  <c r="L4172" i="3" s="1"/>
  <c r="L4173" i="3" s="1"/>
  <c r="L4174" i="3" s="1"/>
  <c r="L4175" i="3" s="1"/>
  <c r="L4176" i="3" s="1"/>
  <c r="L4177" i="3" s="1"/>
  <c r="L4178" i="3" s="1"/>
  <c r="L4179" i="3" s="1"/>
  <c r="L4180" i="3" s="1"/>
  <c r="L4181" i="3" s="1"/>
  <c r="K4168" i="3"/>
  <c r="K4169" i="3" s="1"/>
  <c r="K4170" i="3" s="1"/>
  <c r="K4171" i="3" s="1"/>
  <c r="K4172" i="3" s="1"/>
  <c r="K4173" i="3" s="1"/>
  <c r="K4174" i="3" s="1"/>
  <c r="K4175" i="3" s="1"/>
  <c r="K4176" i="3" s="1"/>
  <c r="K4177" i="3" s="1"/>
  <c r="K4178" i="3" s="1"/>
  <c r="K4179" i="3" s="1"/>
  <c r="K4180" i="3" s="1"/>
  <c r="K4181" i="3" s="1"/>
  <c r="R4167" i="3"/>
  <c r="Q4167" i="3"/>
  <c r="P4167" i="3"/>
  <c r="O4167" i="3"/>
  <c r="N4167" i="3"/>
  <c r="M4167" i="3"/>
  <c r="R4166" i="3"/>
  <c r="Q4166" i="3"/>
  <c r="P4166" i="3"/>
  <c r="O4166" i="3"/>
  <c r="N4166" i="3"/>
  <c r="M4166" i="3"/>
  <c r="R4165" i="3"/>
  <c r="Q4165" i="3"/>
  <c r="P4165" i="3"/>
  <c r="O4165" i="3"/>
  <c r="N4165" i="3"/>
  <c r="M4165" i="3"/>
  <c r="R4164" i="3"/>
  <c r="Q4164" i="3"/>
  <c r="P4164" i="3"/>
  <c r="O4164" i="3"/>
  <c r="N4164" i="3"/>
  <c r="M4164" i="3"/>
  <c r="R4163" i="3"/>
  <c r="Q4163" i="3"/>
  <c r="P4163" i="3"/>
  <c r="O4163" i="3"/>
  <c r="N4163" i="3"/>
  <c r="M4163" i="3"/>
  <c r="R4162" i="3"/>
  <c r="Q4162" i="3"/>
  <c r="P4162" i="3"/>
  <c r="O4162" i="3"/>
  <c r="N4162" i="3"/>
  <c r="M4162" i="3"/>
  <c r="R4161" i="3"/>
  <c r="Q4161" i="3"/>
  <c r="P4161" i="3"/>
  <c r="O4161" i="3"/>
  <c r="N4161" i="3"/>
  <c r="M4161" i="3"/>
  <c r="R4160" i="3"/>
  <c r="Q4160" i="3"/>
  <c r="P4160" i="3"/>
  <c r="O4160" i="3"/>
  <c r="N4160" i="3"/>
  <c r="M4160" i="3"/>
  <c r="R4159" i="3"/>
  <c r="Q4159" i="3"/>
  <c r="P4159" i="3"/>
  <c r="O4159" i="3"/>
  <c r="N4159" i="3"/>
  <c r="M4159" i="3"/>
  <c r="R4158" i="3"/>
  <c r="Q4158" i="3"/>
  <c r="P4158" i="3"/>
  <c r="O4158" i="3"/>
  <c r="N4158" i="3"/>
  <c r="M4158" i="3"/>
  <c r="R4157" i="3"/>
  <c r="Q4157" i="3"/>
  <c r="P4157" i="3"/>
  <c r="O4157" i="3"/>
  <c r="N4157" i="3"/>
  <c r="M4157" i="3"/>
  <c r="R4156" i="3"/>
  <c r="Q4156" i="3"/>
  <c r="P4156" i="3"/>
  <c r="O4156" i="3"/>
  <c r="N4156" i="3"/>
  <c r="M4156" i="3"/>
  <c r="R4155" i="3"/>
  <c r="Q4155" i="3"/>
  <c r="P4155" i="3"/>
  <c r="O4155" i="3"/>
  <c r="N4155" i="3"/>
  <c r="M4155" i="3"/>
  <c r="R4154" i="3"/>
  <c r="Q4154" i="3"/>
  <c r="P4154" i="3"/>
  <c r="O4154" i="3"/>
  <c r="N4154" i="3"/>
  <c r="M4154" i="3"/>
  <c r="R4153" i="3"/>
  <c r="Q4153" i="3"/>
  <c r="P4153" i="3"/>
  <c r="O4153" i="3"/>
  <c r="N4153" i="3"/>
  <c r="M4153" i="3"/>
  <c r="R4152" i="3"/>
  <c r="Q4152" i="3"/>
  <c r="P4152" i="3"/>
  <c r="O4152" i="3"/>
  <c r="N4152" i="3"/>
  <c r="M4152" i="3"/>
  <c r="R4151" i="3"/>
  <c r="Q4151" i="3"/>
  <c r="P4151" i="3"/>
  <c r="O4151" i="3"/>
  <c r="N4151" i="3"/>
  <c r="M4151" i="3"/>
  <c r="R4150" i="3"/>
  <c r="Q4150" i="3"/>
  <c r="P4150" i="3"/>
  <c r="O4150" i="3"/>
  <c r="N4150" i="3"/>
  <c r="M4150" i="3"/>
  <c r="R4149" i="3"/>
  <c r="Q4149" i="3"/>
  <c r="P4149" i="3"/>
  <c r="O4149" i="3"/>
  <c r="N4149" i="3"/>
  <c r="M4149" i="3"/>
  <c r="R4148" i="3"/>
  <c r="Q4148" i="3"/>
  <c r="P4148" i="3"/>
  <c r="O4148" i="3"/>
  <c r="N4148" i="3"/>
  <c r="M4148" i="3"/>
  <c r="R4147" i="3"/>
  <c r="Q4147" i="3"/>
  <c r="P4147" i="3"/>
  <c r="O4147" i="3"/>
  <c r="N4147" i="3"/>
  <c r="M4147" i="3"/>
  <c r="R4146" i="3"/>
  <c r="Q4146" i="3"/>
  <c r="P4146" i="3"/>
  <c r="O4146" i="3"/>
  <c r="N4146" i="3"/>
  <c r="M4146" i="3"/>
  <c r="R4145" i="3"/>
  <c r="Q4145" i="3"/>
  <c r="P4145" i="3"/>
  <c r="O4145" i="3"/>
  <c r="N4145" i="3"/>
  <c r="M4145" i="3"/>
  <c r="R4144" i="3"/>
  <c r="Q4144" i="3"/>
  <c r="P4144" i="3"/>
  <c r="O4144" i="3"/>
  <c r="N4144" i="3"/>
  <c r="M4144" i="3"/>
  <c r="R4143" i="3"/>
  <c r="Q4143" i="3"/>
  <c r="P4143" i="3"/>
  <c r="O4143" i="3"/>
  <c r="N4143" i="3"/>
  <c r="M4143" i="3"/>
  <c r="R4142" i="3"/>
  <c r="Q4142" i="3"/>
  <c r="P4142" i="3"/>
  <c r="O4142" i="3"/>
  <c r="N4142" i="3"/>
  <c r="M4142" i="3"/>
  <c r="R4141" i="3"/>
  <c r="Q4141" i="3"/>
  <c r="P4141" i="3"/>
  <c r="O4141" i="3"/>
  <c r="N4141" i="3"/>
  <c r="M4141" i="3"/>
  <c r="R4140" i="3"/>
  <c r="Q4140" i="3"/>
  <c r="P4140" i="3"/>
  <c r="O4140" i="3"/>
  <c r="N4140" i="3"/>
  <c r="M4140" i="3"/>
  <c r="R4139" i="3"/>
  <c r="Q4139" i="3"/>
  <c r="P4139" i="3"/>
  <c r="O4139" i="3"/>
  <c r="N4139" i="3"/>
  <c r="M4139" i="3"/>
  <c r="R4138" i="3"/>
  <c r="Q4138" i="3"/>
  <c r="P4138" i="3"/>
  <c r="O4138" i="3"/>
  <c r="N4138" i="3"/>
  <c r="M4138" i="3"/>
  <c r="R4137" i="3"/>
  <c r="Q4137" i="3"/>
  <c r="P4137" i="3"/>
  <c r="O4137" i="3"/>
  <c r="N4137" i="3"/>
  <c r="M4137" i="3"/>
  <c r="R4136" i="3"/>
  <c r="Q4136" i="3"/>
  <c r="P4136" i="3"/>
  <c r="O4136" i="3"/>
  <c r="N4136" i="3"/>
  <c r="M4136" i="3"/>
  <c r="R4135" i="3"/>
  <c r="Q4135" i="3"/>
  <c r="P4135" i="3"/>
  <c r="O4135" i="3"/>
  <c r="N4135" i="3"/>
  <c r="M4135" i="3"/>
  <c r="R4134" i="3"/>
  <c r="Q4134" i="3"/>
  <c r="P4134" i="3"/>
  <c r="O4134" i="3"/>
  <c r="N4134" i="3"/>
  <c r="M4134" i="3"/>
  <c r="R4133" i="3"/>
  <c r="Q4133" i="3"/>
  <c r="P4133" i="3"/>
  <c r="O4133" i="3"/>
  <c r="N4133" i="3"/>
  <c r="M4133" i="3"/>
  <c r="R4132" i="3"/>
  <c r="Q4132" i="3"/>
  <c r="P4132" i="3"/>
  <c r="O4132" i="3"/>
  <c r="N4132" i="3"/>
  <c r="M4132" i="3"/>
  <c r="R4131" i="3"/>
  <c r="Q4131" i="3"/>
  <c r="P4131" i="3"/>
  <c r="O4131" i="3"/>
  <c r="N4131" i="3"/>
  <c r="M4131" i="3"/>
  <c r="R4130" i="3"/>
  <c r="Q4130" i="3"/>
  <c r="P4130" i="3"/>
  <c r="O4130" i="3"/>
  <c r="N4130" i="3"/>
  <c r="M4130" i="3"/>
  <c r="R4129" i="3"/>
  <c r="Q4129" i="3"/>
  <c r="P4129" i="3"/>
  <c r="O4129" i="3"/>
  <c r="N4129" i="3"/>
  <c r="M4129" i="3"/>
  <c r="R4128" i="3"/>
  <c r="Q4128" i="3"/>
  <c r="P4128" i="3"/>
  <c r="O4128" i="3"/>
  <c r="N4128" i="3"/>
  <c r="M4128" i="3"/>
  <c r="R4127" i="3"/>
  <c r="Q4127" i="3"/>
  <c r="P4127" i="3"/>
  <c r="O4127" i="3"/>
  <c r="N4127" i="3"/>
  <c r="M4127" i="3"/>
  <c r="R4126" i="3"/>
  <c r="Q4126" i="3"/>
  <c r="P4126" i="3"/>
  <c r="O4126" i="3"/>
  <c r="N4126" i="3"/>
  <c r="M4126" i="3"/>
  <c r="R4125" i="3"/>
  <c r="Q4125" i="3"/>
  <c r="P4125" i="3"/>
  <c r="O4125" i="3"/>
  <c r="N4125" i="3"/>
  <c r="M4125" i="3"/>
  <c r="R4124" i="3"/>
  <c r="Q4124" i="3"/>
  <c r="P4124" i="3"/>
  <c r="O4124" i="3"/>
  <c r="N4124" i="3"/>
  <c r="M4124" i="3"/>
  <c r="R4123" i="3"/>
  <c r="Q4123" i="3"/>
  <c r="P4123" i="3"/>
  <c r="O4123" i="3"/>
  <c r="N4123" i="3"/>
  <c r="M4123" i="3"/>
  <c r="R4122" i="3"/>
  <c r="Q4122" i="3"/>
  <c r="P4122" i="3"/>
  <c r="O4122" i="3"/>
  <c r="N4122" i="3"/>
  <c r="M4122" i="3"/>
  <c r="R4121" i="3"/>
  <c r="Q4121" i="3"/>
  <c r="P4121" i="3"/>
  <c r="O4121" i="3"/>
  <c r="N4121" i="3"/>
  <c r="M4121" i="3"/>
  <c r="R4120" i="3"/>
  <c r="Q4120" i="3"/>
  <c r="P4120" i="3"/>
  <c r="O4120" i="3"/>
  <c r="N4120" i="3"/>
  <c r="M4120" i="3"/>
  <c r="R4119" i="3"/>
  <c r="Q4119" i="3"/>
  <c r="P4119" i="3"/>
  <c r="O4119" i="3"/>
  <c r="N4119" i="3"/>
  <c r="M4119" i="3"/>
  <c r="R4118" i="3"/>
  <c r="Q4118" i="3"/>
  <c r="P4118" i="3"/>
  <c r="O4118" i="3"/>
  <c r="N4118" i="3"/>
  <c r="M4118" i="3"/>
  <c r="R4117" i="3"/>
  <c r="Q4117" i="3"/>
  <c r="P4117" i="3"/>
  <c r="O4117" i="3"/>
  <c r="N4117" i="3"/>
  <c r="M4117" i="3"/>
  <c r="R4116" i="3"/>
  <c r="Q4116" i="3"/>
  <c r="P4116" i="3"/>
  <c r="O4116" i="3"/>
  <c r="N4116" i="3"/>
  <c r="M4116" i="3"/>
  <c r="R4115" i="3"/>
  <c r="Q4115" i="3"/>
  <c r="P4115" i="3"/>
  <c r="O4115" i="3"/>
  <c r="N4115" i="3"/>
  <c r="M4115" i="3"/>
  <c r="R4114" i="3"/>
  <c r="Q4114" i="3"/>
  <c r="P4114" i="3"/>
  <c r="O4114" i="3"/>
  <c r="N4114" i="3"/>
  <c r="M4114" i="3"/>
  <c r="R4113" i="3"/>
  <c r="Q4113" i="3"/>
  <c r="P4113" i="3"/>
  <c r="O4113" i="3"/>
  <c r="N4113" i="3"/>
  <c r="M4113" i="3"/>
  <c r="R4112" i="3"/>
  <c r="Q4112" i="3"/>
  <c r="P4112" i="3"/>
  <c r="O4112" i="3"/>
  <c r="N4112" i="3"/>
  <c r="M4112" i="3"/>
  <c r="R4111" i="3"/>
  <c r="Q4111" i="3"/>
  <c r="P4111" i="3"/>
  <c r="O4111" i="3"/>
  <c r="N4111" i="3"/>
  <c r="M4111" i="3"/>
  <c r="R4110" i="3"/>
  <c r="Q4110" i="3"/>
  <c r="P4110" i="3"/>
  <c r="O4110" i="3"/>
  <c r="N4110" i="3"/>
  <c r="M4110" i="3"/>
  <c r="R4109" i="3"/>
  <c r="Q4109" i="3"/>
  <c r="P4109" i="3"/>
  <c r="O4109" i="3"/>
  <c r="N4109" i="3"/>
  <c r="M4109" i="3"/>
  <c r="R4108" i="3"/>
  <c r="Q4108" i="3"/>
  <c r="P4108" i="3"/>
  <c r="O4108" i="3"/>
  <c r="N4108" i="3"/>
  <c r="M4108" i="3"/>
  <c r="R4107" i="3"/>
  <c r="Q4107" i="3"/>
  <c r="P4107" i="3"/>
  <c r="O4107" i="3"/>
  <c r="N4107" i="3"/>
  <c r="M4107" i="3"/>
  <c r="R4106" i="3"/>
  <c r="Q4106" i="3"/>
  <c r="P4106" i="3"/>
  <c r="O4106" i="3"/>
  <c r="N4106" i="3"/>
  <c r="M4106" i="3"/>
  <c r="R4105" i="3"/>
  <c r="Q4105" i="3"/>
  <c r="P4105" i="3"/>
  <c r="O4105" i="3"/>
  <c r="N4105" i="3"/>
  <c r="M4105" i="3"/>
  <c r="R4104" i="3"/>
  <c r="Q4104" i="3"/>
  <c r="P4104" i="3"/>
  <c r="O4104" i="3"/>
  <c r="N4104" i="3"/>
  <c r="M4104" i="3"/>
  <c r="R4103" i="3"/>
  <c r="Q4103" i="3"/>
  <c r="P4103" i="3"/>
  <c r="O4103" i="3"/>
  <c r="N4103" i="3"/>
  <c r="M4103" i="3"/>
  <c r="R4102" i="3"/>
  <c r="Q4102" i="3"/>
  <c r="P4102" i="3"/>
  <c r="O4102" i="3"/>
  <c r="N4102" i="3"/>
  <c r="M4102" i="3"/>
  <c r="R4101" i="3"/>
  <c r="Q4101" i="3"/>
  <c r="P4101" i="3"/>
  <c r="O4101" i="3"/>
  <c r="N4101" i="3"/>
  <c r="M4101" i="3"/>
  <c r="R4100" i="3"/>
  <c r="Q4100" i="3"/>
  <c r="P4100" i="3"/>
  <c r="O4100" i="3"/>
  <c r="N4100" i="3"/>
  <c r="M4100" i="3"/>
  <c r="R4099" i="3"/>
  <c r="Q4099" i="3"/>
  <c r="P4099" i="3"/>
  <c r="O4099" i="3"/>
  <c r="N4099" i="3"/>
  <c r="M4099" i="3"/>
  <c r="R4098" i="3"/>
  <c r="Q4098" i="3"/>
  <c r="P4098" i="3"/>
  <c r="O4098" i="3"/>
  <c r="N4098" i="3"/>
  <c r="M4098" i="3"/>
  <c r="R4097" i="3"/>
  <c r="Q4097" i="3"/>
  <c r="P4097" i="3"/>
  <c r="O4097" i="3"/>
  <c r="N4097" i="3"/>
  <c r="M4097" i="3"/>
  <c r="R4096" i="3"/>
  <c r="Q4096" i="3"/>
  <c r="P4096" i="3"/>
  <c r="O4096" i="3"/>
  <c r="N4096" i="3"/>
  <c r="M4096" i="3"/>
  <c r="R4095" i="3"/>
  <c r="Q4095" i="3"/>
  <c r="P4095" i="3"/>
  <c r="O4095" i="3"/>
  <c r="N4095" i="3"/>
  <c r="M4095" i="3"/>
  <c r="R4094" i="3"/>
  <c r="Q4094" i="3"/>
  <c r="P4094" i="3"/>
  <c r="O4094" i="3"/>
  <c r="N4094" i="3"/>
  <c r="M4094" i="3"/>
  <c r="R4093" i="3"/>
  <c r="Q4093" i="3"/>
  <c r="P4093" i="3"/>
  <c r="O4093" i="3"/>
  <c r="N4093" i="3"/>
  <c r="M4093" i="3"/>
  <c r="R4092" i="3"/>
  <c r="Q4092" i="3"/>
  <c r="P4092" i="3"/>
  <c r="O4092" i="3"/>
  <c r="N4092" i="3"/>
  <c r="M4092" i="3"/>
  <c r="R4091" i="3"/>
  <c r="Q4091" i="3"/>
  <c r="P4091" i="3"/>
  <c r="O4091" i="3"/>
  <c r="N4091" i="3"/>
  <c r="M4091" i="3"/>
  <c r="R4090" i="3"/>
  <c r="Q4090" i="3"/>
  <c r="P4090" i="3"/>
  <c r="O4090" i="3"/>
  <c r="N4090" i="3"/>
  <c r="M4090" i="3"/>
  <c r="R4089" i="3"/>
  <c r="Q4089" i="3"/>
  <c r="P4089" i="3"/>
  <c r="O4089" i="3"/>
  <c r="N4089" i="3"/>
  <c r="M4089" i="3"/>
  <c r="R4088" i="3"/>
  <c r="Q4088" i="3"/>
  <c r="P4088" i="3"/>
  <c r="O4088" i="3"/>
  <c r="N4088" i="3"/>
  <c r="M4088" i="3"/>
  <c r="R4087" i="3"/>
  <c r="Q4087" i="3"/>
  <c r="P4087" i="3"/>
  <c r="O4087" i="3"/>
  <c r="N4087" i="3"/>
  <c r="M4087" i="3"/>
  <c r="R4086" i="3"/>
  <c r="Q4086" i="3"/>
  <c r="P4086" i="3"/>
  <c r="O4086" i="3"/>
  <c r="N4086" i="3"/>
  <c r="M4086" i="3"/>
  <c r="R4085" i="3"/>
  <c r="Q4085" i="3"/>
  <c r="P4085" i="3"/>
  <c r="O4085" i="3"/>
  <c r="N4085" i="3"/>
  <c r="M4085" i="3"/>
  <c r="R4084" i="3"/>
  <c r="Q4084" i="3"/>
  <c r="P4084" i="3"/>
  <c r="O4084" i="3"/>
  <c r="N4084" i="3"/>
  <c r="M4084" i="3"/>
  <c r="R4083" i="3"/>
  <c r="Q4083" i="3"/>
  <c r="P4083" i="3"/>
  <c r="O4083" i="3"/>
  <c r="N4083" i="3"/>
  <c r="M4083" i="3"/>
  <c r="R4082" i="3"/>
  <c r="Q4082" i="3"/>
  <c r="P4082" i="3"/>
  <c r="O4082" i="3"/>
  <c r="N4082" i="3"/>
  <c r="M4082" i="3"/>
  <c r="R4081" i="3"/>
  <c r="Q4081" i="3"/>
  <c r="P4081" i="3"/>
  <c r="O4081" i="3"/>
  <c r="N4081" i="3"/>
  <c r="M4081" i="3"/>
  <c r="R4080" i="3"/>
  <c r="Q4080" i="3"/>
  <c r="P4080" i="3"/>
  <c r="O4080" i="3"/>
  <c r="N4080" i="3"/>
  <c r="M4080" i="3"/>
  <c r="R4079" i="3"/>
  <c r="Q4079" i="3"/>
  <c r="P4079" i="3"/>
  <c r="O4079" i="3"/>
  <c r="N4079" i="3"/>
  <c r="M4079" i="3"/>
  <c r="R4078" i="3"/>
  <c r="Q4078" i="3"/>
  <c r="P4078" i="3"/>
  <c r="O4078" i="3"/>
  <c r="N4078" i="3"/>
  <c r="M4078" i="3"/>
  <c r="R4077" i="3"/>
  <c r="Q4077" i="3"/>
  <c r="P4077" i="3"/>
  <c r="O4077" i="3"/>
  <c r="N4077" i="3"/>
  <c r="M4077" i="3"/>
  <c r="R4076" i="3"/>
  <c r="Q4076" i="3"/>
  <c r="P4076" i="3"/>
  <c r="O4076" i="3"/>
  <c r="N4076" i="3"/>
  <c r="M4076" i="3"/>
  <c r="R4075" i="3"/>
  <c r="Q4075" i="3"/>
  <c r="P4075" i="3"/>
  <c r="O4075" i="3"/>
  <c r="N4075" i="3"/>
  <c r="M4075" i="3"/>
  <c r="R4074" i="3"/>
  <c r="Q4074" i="3"/>
  <c r="P4074" i="3"/>
  <c r="O4074" i="3"/>
  <c r="N4074" i="3"/>
  <c r="M4074" i="3"/>
  <c r="R4073" i="3"/>
  <c r="Q4073" i="3"/>
  <c r="P4073" i="3"/>
  <c r="O4073" i="3"/>
  <c r="N4073" i="3"/>
  <c r="M4073" i="3"/>
  <c r="R4072" i="3"/>
  <c r="Q4072" i="3"/>
  <c r="P4072" i="3"/>
  <c r="O4072" i="3"/>
  <c r="N4072" i="3"/>
  <c r="M4072" i="3"/>
  <c r="R4071" i="3"/>
  <c r="Q4071" i="3"/>
  <c r="P4071" i="3"/>
  <c r="O4071" i="3"/>
  <c r="N4071" i="3"/>
  <c r="M4071" i="3"/>
  <c r="R4070" i="3"/>
  <c r="Q4070" i="3"/>
  <c r="P4070" i="3"/>
  <c r="O4070" i="3"/>
  <c r="N4070" i="3"/>
  <c r="M4070" i="3"/>
  <c r="R4069" i="3"/>
  <c r="Q4069" i="3"/>
  <c r="P4069" i="3"/>
  <c r="O4069" i="3"/>
  <c r="N4069" i="3"/>
  <c r="M4069" i="3"/>
  <c r="R4068" i="3"/>
  <c r="Q4068" i="3"/>
  <c r="P4068" i="3"/>
  <c r="O4068" i="3"/>
  <c r="N4068" i="3"/>
  <c r="M4068" i="3"/>
  <c r="R4067" i="3"/>
  <c r="Q4067" i="3"/>
  <c r="P4067" i="3"/>
  <c r="O4067" i="3"/>
  <c r="N4067" i="3"/>
  <c r="M4067" i="3"/>
  <c r="R4066" i="3"/>
  <c r="Q4066" i="3"/>
  <c r="P4066" i="3"/>
  <c r="O4066" i="3"/>
  <c r="N4066" i="3"/>
  <c r="M4066" i="3"/>
  <c r="R4065" i="3"/>
  <c r="Q4065" i="3"/>
  <c r="P4065" i="3"/>
  <c r="O4065" i="3"/>
  <c r="N4065" i="3"/>
  <c r="M4065" i="3"/>
  <c r="R4064" i="3"/>
  <c r="Q4064" i="3"/>
  <c r="P4064" i="3"/>
  <c r="O4064" i="3"/>
  <c r="N4064" i="3"/>
  <c r="M4064" i="3"/>
  <c r="R4063" i="3"/>
  <c r="Q4063" i="3"/>
  <c r="P4063" i="3"/>
  <c r="O4063" i="3"/>
  <c r="N4063" i="3"/>
  <c r="M4063" i="3"/>
  <c r="R4062" i="3"/>
  <c r="Q4062" i="3"/>
  <c r="P4062" i="3"/>
  <c r="O4062" i="3"/>
  <c r="N4062" i="3"/>
  <c r="M4062" i="3"/>
  <c r="R4061" i="3"/>
  <c r="Q4061" i="3"/>
  <c r="P4061" i="3"/>
  <c r="O4061" i="3"/>
  <c r="N4061" i="3"/>
  <c r="M4061" i="3"/>
  <c r="R4060" i="3"/>
  <c r="Q4060" i="3"/>
  <c r="P4060" i="3"/>
  <c r="O4060" i="3"/>
  <c r="N4060" i="3"/>
  <c r="M4060" i="3"/>
  <c r="R4059" i="3"/>
  <c r="Q4059" i="3"/>
  <c r="P4059" i="3"/>
  <c r="O4059" i="3"/>
  <c r="N4059" i="3"/>
  <c r="M4059" i="3"/>
  <c r="R4058" i="3"/>
  <c r="Q4058" i="3"/>
  <c r="P4058" i="3"/>
  <c r="O4058" i="3"/>
  <c r="N4058" i="3"/>
  <c r="M4058" i="3"/>
  <c r="R4057" i="3"/>
  <c r="Q4057" i="3"/>
  <c r="P4057" i="3"/>
  <c r="O4057" i="3"/>
  <c r="N4057" i="3"/>
  <c r="M4057" i="3"/>
  <c r="R4056" i="3"/>
  <c r="Q4056" i="3"/>
  <c r="P4056" i="3"/>
  <c r="O4056" i="3"/>
  <c r="N4056" i="3"/>
  <c r="M4056" i="3"/>
  <c r="R4055" i="3"/>
  <c r="Q4055" i="3"/>
  <c r="P4055" i="3"/>
  <c r="O4055" i="3"/>
  <c r="N4055" i="3"/>
  <c r="M4055" i="3"/>
  <c r="R4054" i="3"/>
  <c r="Q4054" i="3"/>
  <c r="P4054" i="3"/>
  <c r="O4054" i="3"/>
  <c r="N4054" i="3"/>
  <c r="M4054" i="3"/>
  <c r="R4053" i="3"/>
  <c r="Q4053" i="3"/>
  <c r="P4053" i="3"/>
  <c r="O4053" i="3"/>
  <c r="N4053" i="3"/>
  <c r="M4053" i="3"/>
  <c r="R4052" i="3"/>
  <c r="Q4052" i="3"/>
  <c r="P4052" i="3"/>
  <c r="O4052" i="3"/>
  <c r="N4052" i="3"/>
  <c r="M4052" i="3"/>
  <c r="R4051" i="3"/>
  <c r="Q4051" i="3"/>
  <c r="P4051" i="3"/>
  <c r="O4051" i="3"/>
  <c r="N4051" i="3"/>
  <c r="M4051" i="3"/>
  <c r="R4050" i="3"/>
  <c r="Q4050" i="3"/>
  <c r="P4050" i="3"/>
  <c r="O4050" i="3"/>
  <c r="N4050" i="3"/>
  <c r="M4050" i="3"/>
  <c r="R4049" i="3"/>
  <c r="Q4049" i="3"/>
  <c r="P4049" i="3"/>
  <c r="O4049" i="3"/>
  <c r="N4049" i="3"/>
  <c r="M4049" i="3"/>
  <c r="R4048" i="3"/>
  <c r="Q4048" i="3"/>
  <c r="P4048" i="3"/>
  <c r="O4048" i="3"/>
  <c r="N4048" i="3"/>
  <c r="M4048" i="3"/>
  <c r="R4047" i="3"/>
  <c r="Q4047" i="3"/>
  <c r="P4047" i="3"/>
  <c r="O4047" i="3"/>
  <c r="N4047" i="3"/>
  <c r="M4047" i="3"/>
  <c r="R4046" i="3"/>
  <c r="Q4046" i="3"/>
  <c r="P4046" i="3"/>
  <c r="O4046" i="3"/>
  <c r="N4046" i="3"/>
  <c r="M4046" i="3"/>
  <c r="R4045" i="3"/>
  <c r="Q4045" i="3"/>
  <c r="P4045" i="3"/>
  <c r="O4045" i="3"/>
  <c r="N4045" i="3"/>
  <c r="M4045" i="3"/>
  <c r="R4044" i="3"/>
  <c r="Q4044" i="3"/>
  <c r="P4044" i="3"/>
  <c r="O4044" i="3"/>
  <c r="N4044" i="3"/>
  <c r="M4044" i="3"/>
  <c r="R4043" i="3"/>
  <c r="Q4043" i="3"/>
  <c r="P4043" i="3"/>
  <c r="O4043" i="3"/>
  <c r="N4043" i="3"/>
  <c r="M4043" i="3"/>
  <c r="R4042" i="3"/>
  <c r="Q4042" i="3"/>
  <c r="P4042" i="3"/>
  <c r="O4042" i="3"/>
  <c r="N4042" i="3"/>
  <c r="M4042" i="3"/>
  <c r="R4041" i="3"/>
  <c r="Q4041" i="3"/>
  <c r="P4041" i="3"/>
  <c r="O4041" i="3"/>
  <c r="N4041" i="3"/>
  <c r="M4041" i="3"/>
  <c r="R4040" i="3"/>
  <c r="Q4040" i="3"/>
  <c r="P4040" i="3"/>
  <c r="O4040" i="3"/>
  <c r="N4040" i="3"/>
  <c r="M4040" i="3"/>
  <c r="R4039" i="3"/>
  <c r="Q4039" i="3"/>
  <c r="P4039" i="3"/>
  <c r="O4039" i="3"/>
  <c r="N4039" i="3"/>
  <c r="M4039" i="3"/>
  <c r="R4038" i="3"/>
  <c r="Q4038" i="3"/>
  <c r="P4038" i="3"/>
  <c r="O4038" i="3"/>
  <c r="N4038" i="3"/>
  <c r="M4038" i="3"/>
  <c r="R4037" i="3"/>
  <c r="Q4037" i="3"/>
  <c r="P4037" i="3"/>
  <c r="O4037" i="3"/>
  <c r="N4037" i="3"/>
  <c r="M4037" i="3"/>
  <c r="R4036" i="3"/>
  <c r="Q4036" i="3"/>
  <c r="P4036" i="3"/>
  <c r="O4036" i="3"/>
  <c r="N4036" i="3"/>
  <c r="M4036" i="3"/>
  <c r="R4035" i="3"/>
  <c r="Q4035" i="3"/>
  <c r="P4035" i="3"/>
  <c r="O4035" i="3"/>
  <c r="N4035" i="3"/>
  <c r="M4035" i="3"/>
  <c r="R4034" i="3"/>
  <c r="Q4034" i="3"/>
  <c r="P4034" i="3"/>
  <c r="O4034" i="3"/>
  <c r="N4034" i="3"/>
  <c r="M4034" i="3"/>
  <c r="R4033" i="3"/>
  <c r="Q4033" i="3"/>
  <c r="P4033" i="3"/>
  <c r="O4033" i="3"/>
  <c r="N4033" i="3"/>
  <c r="M4033" i="3"/>
  <c r="R4032" i="3"/>
  <c r="Q4032" i="3"/>
  <c r="P4032" i="3"/>
  <c r="O4032" i="3"/>
  <c r="N4032" i="3"/>
  <c r="M4032" i="3"/>
  <c r="R4031" i="3"/>
  <c r="Q4031" i="3"/>
  <c r="P4031" i="3"/>
  <c r="O4031" i="3"/>
  <c r="N4031" i="3"/>
  <c r="M4031" i="3"/>
  <c r="R4030" i="3"/>
  <c r="Q4030" i="3"/>
  <c r="P4030" i="3"/>
  <c r="O4030" i="3"/>
  <c r="N4030" i="3"/>
  <c r="M4030" i="3"/>
  <c r="R4029" i="3"/>
  <c r="Q4029" i="3"/>
  <c r="P4029" i="3"/>
  <c r="O4029" i="3"/>
  <c r="N4029" i="3"/>
  <c r="M4029" i="3"/>
  <c r="R4028" i="3"/>
  <c r="Q4028" i="3"/>
  <c r="P4028" i="3"/>
  <c r="O4028" i="3"/>
  <c r="N4028" i="3"/>
  <c r="M4028" i="3"/>
  <c r="R4027" i="3"/>
  <c r="Q4027" i="3"/>
  <c r="P4027" i="3"/>
  <c r="O4027" i="3"/>
  <c r="N4027" i="3"/>
  <c r="M4027" i="3"/>
  <c r="R4026" i="3"/>
  <c r="Q4026" i="3"/>
  <c r="P4026" i="3"/>
  <c r="O4026" i="3"/>
  <c r="N4026" i="3"/>
  <c r="M4026" i="3"/>
  <c r="R4025" i="3"/>
  <c r="Q4025" i="3"/>
  <c r="P4025" i="3"/>
  <c r="O4025" i="3"/>
  <c r="N4025" i="3"/>
  <c r="M4025" i="3"/>
  <c r="R4024" i="3"/>
  <c r="Q4024" i="3"/>
  <c r="P4024" i="3"/>
  <c r="O4024" i="3"/>
  <c r="N4024" i="3"/>
  <c r="M4024" i="3"/>
  <c r="R4023" i="3"/>
  <c r="Q4023" i="3"/>
  <c r="P4023" i="3"/>
  <c r="O4023" i="3"/>
  <c r="N4023" i="3"/>
  <c r="M4023" i="3"/>
  <c r="R4022" i="3"/>
  <c r="Q4022" i="3"/>
  <c r="P4022" i="3"/>
  <c r="O4022" i="3"/>
  <c r="N4022" i="3"/>
  <c r="M4022" i="3"/>
  <c r="R4021" i="3"/>
  <c r="Q4021" i="3"/>
  <c r="P4021" i="3"/>
  <c r="O4021" i="3"/>
  <c r="N4021" i="3"/>
  <c r="M4021" i="3"/>
  <c r="R4020" i="3"/>
  <c r="Q4020" i="3"/>
  <c r="P4020" i="3"/>
  <c r="O4020" i="3"/>
  <c r="N4020" i="3"/>
  <c r="M4020" i="3"/>
  <c r="R4019" i="3"/>
  <c r="Q4019" i="3"/>
  <c r="P4019" i="3"/>
  <c r="O4019" i="3"/>
  <c r="N4019" i="3"/>
  <c r="M4019" i="3"/>
  <c r="R4018" i="3"/>
  <c r="Q4018" i="3"/>
  <c r="P4018" i="3"/>
  <c r="O4018" i="3"/>
  <c r="N4018" i="3"/>
  <c r="M4018" i="3"/>
  <c r="R4017" i="3"/>
  <c r="Q4017" i="3"/>
  <c r="P4017" i="3"/>
  <c r="O4017" i="3"/>
  <c r="N4017" i="3"/>
  <c r="M4017" i="3"/>
  <c r="R4016" i="3"/>
  <c r="Q4016" i="3"/>
  <c r="P4016" i="3"/>
  <c r="O4016" i="3"/>
  <c r="N4016" i="3"/>
  <c r="M4016" i="3"/>
  <c r="R4015" i="3"/>
  <c r="Q4015" i="3"/>
  <c r="P4015" i="3"/>
  <c r="O4015" i="3"/>
  <c r="N4015" i="3"/>
  <c r="M4015" i="3"/>
  <c r="R4014" i="3"/>
  <c r="Q4014" i="3"/>
  <c r="P4014" i="3"/>
  <c r="O4014" i="3"/>
  <c r="N4014" i="3"/>
  <c r="M4014" i="3"/>
  <c r="R4013" i="3"/>
  <c r="Q4013" i="3"/>
  <c r="P4013" i="3"/>
  <c r="O4013" i="3"/>
  <c r="N4013" i="3"/>
  <c r="M4013" i="3"/>
  <c r="R4012" i="3"/>
  <c r="Q4012" i="3"/>
  <c r="P4012" i="3"/>
  <c r="O4012" i="3"/>
  <c r="N4012" i="3"/>
  <c r="M4012" i="3"/>
  <c r="R4011" i="3"/>
  <c r="Q4011" i="3"/>
  <c r="P4011" i="3"/>
  <c r="O4011" i="3"/>
  <c r="N4011" i="3"/>
  <c r="M4011" i="3"/>
  <c r="R4010" i="3"/>
  <c r="Q4010" i="3"/>
  <c r="P4010" i="3"/>
  <c r="O4010" i="3"/>
  <c r="N4010" i="3"/>
  <c r="M4010" i="3"/>
  <c r="R4009" i="3"/>
  <c r="Q4009" i="3"/>
  <c r="P4009" i="3"/>
  <c r="O4009" i="3"/>
  <c r="N4009" i="3"/>
  <c r="M4009" i="3"/>
  <c r="R4008" i="3"/>
  <c r="Q4008" i="3"/>
  <c r="P4008" i="3"/>
  <c r="O4008" i="3"/>
  <c r="N4008" i="3"/>
  <c r="M4008" i="3"/>
  <c r="R4007" i="3"/>
  <c r="Q4007" i="3"/>
  <c r="P4007" i="3"/>
  <c r="O4007" i="3"/>
  <c r="N4007" i="3"/>
  <c r="M4007" i="3"/>
  <c r="R4006" i="3"/>
  <c r="Q4006" i="3"/>
  <c r="P4006" i="3"/>
  <c r="O4006" i="3"/>
  <c r="N4006" i="3"/>
  <c r="M4006" i="3"/>
  <c r="R4005" i="3"/>
  <c r="Q4005" i="3"/>
  <c r="P4005" i="3"/>
  <c r="O4005" i="3"/>
  <c r="N4005" i="3"/>
  <c r="M4005" i="3"/>
  <c r="R4004" i="3"/>
  <c r="Q4004" i="3"/>
  <c r="P4004" i="3"/>
  <c r="O4004" i="3"/>
  <c r="N4004" i="3"/>
  <c r="M4004" i="3"/>
  <c r="R4003" i="3"/>
  <c r="Q4003" i="3"/>
  <c r="P4003" i="3"/>
  <c r="O4003" i="3"/>
  <c r="N4003" i="3"/>
  <c r="M4003" i="3"/>
  <c r="R4002" i="3"/>
  <c r="Q4002" i="3"/>
  <c r="P4002" i="3"/>
  <c r="O4002" i="3"/>
  <c r="N4002" i="3"/>
  <c r="M4002" i="3"/>
  <c r="R4001" i="3"/>
  <c r="Q4001" i="3"/>
  <c r="P4001" i="3"/>
  <c r="O4001" i="3"/>
  <c r="N4001" i="3"/>
  <c r="M4001" i="3"/>
  <c r="R4000" i="3"/>
  <c r="Q4000" i="3"/>
  <c r="P4000" i="3"/>
  <c r="O4000" i="3"/>
  <c r="N4000" i="3"/>
  <c r="M4000" i="3"/>
  <c r="R3999" i="3"/>
  <c r="Q3999" i="3"/>
  <c r="P3999" i="3"/>
  <c r="O3999" i="3"/>
  <c r="N3999" i="3"/>
  <c r="M3999" i="3"/>
  <c r="R3998" i="3"/>
  <c r="Q3998" i="3"/>
  <c r="P3998" i="3"/>
  <c r="O3998" i="3"/>
  <c r="N3998" i="3"/>
  <c r="M3998" i="3"/>
  <c r="R3997" i="3"/>
  <c r="Q3997" i="3"/>
  <c r="P3997" i="3"/>
  <c r="O3997" i="3"/>
  <c r="N3997" i="3"/>
  <c r="M3997" i="3"/>
  <c r="R3996" i="3"/>
  <c r="Q3996" i="3"/>
  <c r="P3996" i="3"/>
  <c r="O3996" i="3"/>
  <c r="N3996" i="3"/>
  <c r="M3996" i="3"/>
  <c r="R3995" i="3"/>
  <c r="Q3995" i="3"/>
  <c r="P3995" i="3"/>
  <c r="O3995" i="3"/>
  <c r="N3995" i="3"/>
  <c r="M3995" i="3"/>
  <c r="R3994" i="3"/>
  <c r="Q3994" i="3"/>
  <c r="P3994" i="3"/>
  <c r="O3994" i="3"/>
  <c r="N3994" i="3"/>
  <c r="M3994" i="3"/>
  <c r="R3993" i="3"/>
  <c r="Q3993" i="3"/>
  <c r="P3993" i="3"/>
  <c r="O3993" i="3"/>
  <c r="N3993" i="3"/>
  <c r="M3993" i="3"/>
  <c r="R3992" i="3"/>
  <c r="Q3992" i="3"/>
  <c r="P3992" i="3"/>
  <c r="O3992" i="3"/>
  <c r="N3992" i="3"/>
  <c r="M3992" i="3"/>
  <c r="R3991" i="3"/>
  <c r="Q3991" i="3"/>
  <c r="P3991" i="3"/>
  <c r="O3991" i="3"/>
  <c r="N3991" i="3"/>
  <c r="M3991" i="3"/>
  <c r="R3990" i="3"/>
  <c r="Q3990" i="3"/>
  <c r="P3990" i="3"/>
  <c r="O3990" i="3"/>
  <c r="N3990" i="3"/>
  <c r="M3990" i="3"/>
  <c r="R3989" i="3"/>
  <c r="Q3989" i="3"/>
  <c r="P3989" i="3"/>
  <c r="O3989" i="3"/>
  <c r="N3989" i="3"/>
  <c r="M3989" i="3"/>
  <c r="R3988" i="3"/>
  <c r="Q3988" i="3"/>
  <c r="P3988" i="3"/>
  <c r="O3988" i="3"/>
  <c r="N3988" i="3"/>
  <c r="M3988" i="3"/>
  <c r="R3987" i="3"/>
  <c r="Q3987" i="3"/>
  <c r="P3987" i="3"/>
  <c r="O3987" i="3"/>
  <c r="N3987" i="3"/>
  <c r="M3987" i="3"/>
  <c r="R3986" i="3"/>
  <c r="Q3986" i="3"/>
  <c r="P3986" i="3"/>
  <c r="O3986" i="3"/>
  <c r="N3986" i="3"/>
  <c r="M3986" i="3"/>
  <c r="R3985" i="3"/>
  <c r="Q3985" i="3"/>
  <c r="P3985" i="3"/>
  <c r="O3985" i="3"/>
  <c r="N3985" i="3"/>
  <c r="M3985" i="3"/>
  <c r="R3984" i="3"/>
  <c r="Q3984" i="3"/>
  <c r="P3984" i="3"/>
  <c r="O3984" i="3"/>
  <c r="N3984" i="3"/>
  <c r="M3984" i="3"/>
  <c r="R3983" i="3"/>
  <c r="Q3983" i="3"/>
  <c r="P3983" i="3"/>
  <c r="O3983" i="3"/>
  <c r="N3983" i="3"/>
  <c r="M3983" i="3"/>
  <c r="R3982" i="3"/>
  <c r="Q3982" i="3"/>
  <c r="P3982" i="3"/>
  <c r="O3982" i="3"/>
  <c r="N3982" i="3"/>
  <c r="M3982" i="3"/>
  <c r="R3981" i="3"/>
  <c r="Q3981" i="3"/>
  <c r="P3981" i="3"/>
  <c r="O3981" i="3"/>
  <c r="N3981" i="3"/>
  <c r="M3981" i="3"/>
  <c r="R3980" i="3"/>
  <c r="Q3980" i="3"/>
  <c r="P3980" i="3"/>
  <c r="O3980" i="3"/>
  <c r="N3980" i="3"/>
  <c r="M3980" i="3"/>
  <c r="R3979" i="3"/>
  <c r="Q3979" i="3"/>
  <c r="P3979" i="3"/>
  <c r="O3979" i="3"/>
  <c r="N3979" i="3"/>
  <c r="M3979" i="3"/>
  <c r="R3978" i="3"/>
  <c r="Q3978" i="3"/>
  <c r="P3978" i="3"/>
  <c r="O3978" i="3"/>
  <c r="N3978" i="3"/>
  <c r="M3978" i="3"/>
  <c r="R3977" i="3"/>
  <c r="Q3977" i="3"/>
  <c r="P3977" i="3"/>
  <c r="O3977" i="3"/>
  <c r="N3977" i="3"/>
  <c r="M3977" i="3"/>
  <c r="R3976" i="3"/>
  <c r="Q3976" i="3"/>
  <c r="P3976" i="3"/>
  <c r="O3976" i="3"/>
  <c r="N3976" i="3"/>
  <c r="M3976" i="3"/>
  <c r="R3975" i="3"/>
  <c r="Q3975" i="3"/>
  <c r="P3975" i="3"/>
  <c r="O3975" i="3"/>
  <c r="N3975" i="3"/>
  <c r="M3975" i="3"/>
  <c r="R3974" i="3"/>
  <c r="Q3974" i="3"/>
  <c r="P3974" i="3"/>
  <c r="O3974" i="3"/>
  <c r="N3974" i="3"/>
  <c r="M3974" i="3"/>
  <c r="R3973" i="3"/>
  <c r="Q3973" i="3"/>
  <c r="P3973" i="3"/>
  <c r="O3973" i="3"/>
  <c r="N3973" i="3"/>
  <c r="M3973" i="3"/>
  <c r="R3972" i="3"/>
  <c r="Q3972" i="3"/>
  <c r="P3972" i="3"/>
  <c r="O3972" i="3"/>
  <c r="N3972" i="3"/>
  <c r="M3972" i="3"/>
  <c r="R3971" i="3"/>
  <c r="Q3971" i="3"/>
  <c r="P3971" i="3"/>
  <c r="O3971" i="3"/>
  <c r="N3971" i="3"/>
  <c r="M3971" i="3"/>
  <c r="R3970" i="3"/>
  <c r="Q3970" i="3"/>
  <c r="P3970" i="3"/>
  <c r="O3970" i="3"/>
  <c r="N3970" i="3"/>
  <c r="M3970" i="3"/>
  <c r="R3969" i="3"/>
  <c r="Q3969" i="3"/>
  <c r="P3969" i="3"/>
  <c r="O3969" i="3"/>
  <c r="N3969" i="3"/>
  <c r="M3969" i="3"/>
  <c r="R3968" i="3"/>
  <c r="Q3968" i="3"/>
  <c r="P3968" i="3"/>
  <c r="O3968" i="3"/>
  <c r="N3968" i="3"/>
  <c r="M3968" i="3"/>
  <c r="R3967" i="3"/>
  <c r="Q3967" i="3"/>
  <c r="P3967" i="3"/>
  <c r="O3967" i="3"/>
  <c r="N3967" i="3"/>
  <c r="M3967" i="3"/>
  <c r="R3966" i="3"/>
  <c r="Q3966" i="3"/>
  <c r="P3966" i="3"/>
  <c r="O3966" i="3"/>
  <c r="N3966" i="3"/>
  <c r="M3966" i="3"/>
  <c r="R3965" i="3"/>
  <c r="Q3965" i="3"/>
  <c r="P3965" i="3"/>
  <c r="O3965" i="3"/>
  <c r="N3965" i="3"/>
  <c r="M3965" i="3"/>
  <c r="R3964" i="3"/>
  <c r="Q3964" i="3"/>
  <c r="P3964" i="3"/>
  <c r="O3964" i="3"/>
  <c r="N3964" i="3"/>
  <c r="M3964" i="3"/>
  <c r="R3963" i="3"/>
  <c r="Q3963" i="3"/>
  <c r="P3963" i="3"/>
  <c r="O3963" i="3"/>
  <c r="N3963" i="3"/>
  <c r="M3963" i="3"/>
  <c r="R3962" i="3"/>
  <c r="Q3962" i="3"/>
  <c r="P3962" i="3"/>
  <c r="O3962" i="3"/>
  <c r="N3962" i="3"/>
  <c r="M3962" i="3"/>
  <c r="R3961" i="3"/>
  <c r="Q3961" i="3"/>
  <c r="P3961" i="3"/>
  <c r="O3961" i="3"/>
  <c r="N3961" i="3"/>
  <c r="M3961" i="3"/>
  <c r="R3960" i="3"/>
  <c r="Q3960" i="3"/>
  <c r="P3960" i="3"/>
  <c r="O3960" i="3"/>
  <c r="N3960" i="3"/>
  <c r="M3960" i="3"/>
  <c r="R3959" i="3"/>
  <c r="Q3959" i="3"/>
  <c r="P3959" i="3"/>
  <c r="O3959" i="3"/>
  <c r="N3959" i="3"/>
  <c r="M3959" i="3"/>
  <c r="R3958" i="3"/>
  <c r="Q3958" i="3"/>
  <c r="P3958" i="3"/>
  <c r="O3958" i="3"/>
  <c r="N3958" i="3"/>
  <c r="M3958" i="3"/>
  <c r="R3957" i="3"/>
  <c r="Q3957" i="3"/>
  <c r="P3957" i="3"/>
  <c r="O3957" i="3"/>
  <c r="N3957" i="3"/>
  <c r="M3957" i="3"/>
  <c r="R3956" i="3"/>
  <c r="Q3956" i="3"/>
  <c r="P3956" i="3"/>
  <c r="O3956" i="3"/>
  <c r="N3956" i="3"/>
  <c r="M3956" i="3"/>
  <c r="R3955" i="3"/>
  <c r="Q3955" i="3"/>
  <c r="P3955" i="3"/>
  <c r="O3955" i="3"/>
  <c r="N3955" i="3"/>
  <c r="M3955" i="3"/>
  <c r="R3954" i="3"/>
  <c r="Q3954" i="3"/>
  <c r="P3954" i="3"/>
  <c r="O3954" i="3"/>
  <c r="N3954" i="3"/>
  <c r="M3954" i="3"/>
  <c r="R3953" i="3"/>
  <c r="Q3953" i="3"/>
  <c r="P3953" i="3"/>
  <c r="O3953" i="3"/>
  <c r="N3953" i="3"/>
  <c r="M3953" i="3"/>
  <c r="L3953" i="3"/>
  <c r="L3954" i="3" s="1"/>
  <c r="L3955" i="3" s="1"/>
  <c r="L3956" i="3" s="1"/>
  <c r="L3957" i="3" s="1"/>
  <c r="L3958" i="3" s="1"/>
  <c r="L3959" i="3" s="1"/>
  <c r="L3960" i="3" s="1"/>
  <c r="L3961" i="3" s="1"/>
  <c r="L3962" i="3" s="1"/>
  <c r="L3963" i="3" s="1"/>
  <c r="L3964" i="3" s="1"/>
  <c r="L3965" i="3" s="1"/>
  <c r="L3966" i="3" s="1"/>
  <c r="L3967" i="3" s="1"/>
  <c r="L3968" i="3" s="1"/>
  <c r="L3969" i="3" s="1"/>
  <c r="L3970" i="3" s="1"/>
  <c r="L3971" i="3" s="1"/>
  <c r="L3972" i="3" s="1"/>
  <c r="L3973" i="3" s="1"/>
  <c r="L3974" i="3" s="1"/>
  <c r="L3975" i="3" s="1"/>
  <c r="L3976" i="3" s="1"/>
  <c r="L3977" i="3" s="1"/>
  <c r="L3978" i="3" s="1"/>
  <c r="L3979" i="3" s="1"/>
  <c r="L3980" i="3" s="1"/>
  <c r="L3981" i="3" s="1"/>
  <c r="L3982" i="3" s="1"/>
  <c r="L3983" i="3" s="1"/>
  <c r="L3984" i="3" s="1"/>
  <c r="L3985" i="3" s="1"/>
  <c r="L3986" i="3" s="1"/>
  <c r="L3987" i="3" s="1"/>
  <c r="L3988" i="3" s="1"/>
  <c r="L3989" i="3" s="1"/>
  <c r="L3990" i="3" s="1"/>
  <c r="L3991" i="3" s="1"/>
  <c r="L3992" i="3" s="1"/>
  <c r="L3993" i="3" s="1"/>
  <c r="L3994" i="3" s="1"/>
  <c r="L3995" i="3" s="1"/>
  <c r="L3996" i="3" s="1"/>
  <c r="L3997" i="3" s="1"/>
  <c r="L3998" i="3" s="1"/>
  <c r="L3999" i="3" s="1"/>
  <c r="L4000" i="3" s="1"/>
  <c r="L4001" i="3" s="1"/>
  <c r="L4002" i="3" s="1"/>
  <c r="L4003" i="3" s="1"/>
  <c r="L4004" i="3" s="1"/>
  <c r="L4005" i="3" s="1"/>
  <c r="L4006" i="3" s="1"/>
  <c r="L4007" i="3" s="1"/>
  <c r="L4008" i="3" s="1"/>
  <c r="L4009" i="3" s="1"/>
  <c r="L4010" i="3" s="1"/>
  <c r="L4011" i="3" s="1"/>
  <c r="L4012" i="3" s="1"/>
  <c r="L4013" i="3" s="1"/>
  <c r="L4014" i="3" s="1"/>
  <c r="L4015" i="3" s="1"/>
  <c r="L4016" i="3" s="1"/>
  <c r="L4017" i="3" s="1"/>
  <c r="L4018" i="3" s="1"/>
  <c r="L4019" i="3" s="1"/>
  <c r="L4020" i="3" s="1"/>
  <c r="L4021" i="3" s="1"/>
  <c r="L4022" i="3" s="1"/>
  <c r="L4023" i="3" s="1"/>
  <c r="L4024" i="3" s="1"/>
  <c r="L4025" i="3" s="1"/>
  <c r="L4026" i="3" s="1"/>
  <c r="L4027" i="3" s="1"/>
  <c r="L4028" i="3" s="1"/>
  <c r="L4029" i="3" s="1"/>
  <c r="L4030" i="3" s="1"/>
  <c r="L4031" i="3" s="1"/>
  <c r="L4032" i="3" s="1"/>
  <c r="L4033" i="3" s="1"/>
  <c r="L4034" i="3" s="1"/>
  <c r="L4035" i="3" s="1"/>
  <c r="L4036" i="3" s="1"/>
  <c r="L4037" i="3" s="1"/>
  <c r="L4038" i="3" s="1"/>
  <c r="L4039" i="3" s="1"/>
  <c r="L4040" i="3" s="1"/>
  <c r="L4041" i="3" s="1"/>
  <c r="L4042" i="3" s="1"/>
  <c r="L4043" i="3" s="1"/>
  <c r="L4044" i="3" s="1"/>
  <c r="L4045" i="3" s="1"/>
  <c r="L4046" i="3" s="1"/>
  <c r="L4047" i="3" s="1"/>
  <c r="L4048" i="3" s="1"/>
  <c r="L4049" i="3" s="1"/>
  <c r="L4050" i="3" s="1"/>
  <c r="L4051" i="3" s="1"/>
  <c r="L4052" i="3" s="1"/>
  <c r="L4053" i="3" s="1"/>
  <c r="L4054" i="3" s="1"/>
  <c r="L4055" i="3" s="1"/>
  <c r="L4056" i="3" s="1"/>
  <c r="L4057" i="3" s="1"/>
  <c r="L4058" i="3" s="1"/>
  <c r="L4059" i="3" s="1"/>
  <c r="L4060" i="3" s="1"/>
  <c r="L4061" i="3" s="1"/>
  <c r="L4062" i="3" s="1"/>
  <c r="L4063" i="3" s="1"/>
  <c r="L4064" i="3" s="1"/>
  <c r="L4065" i="3" s="1"/>
  <c r="L4066" i="3" s="1"/>
  <c r="L4067" i="3" s="1"/>
  <c r="L4068" i="3" s="1"/>
  <c r="L4069" i="3" s="1"/>
  <c r="L4070" i="3" s="1"/>
  <c r="L4071" i="3" s="1"/>
  <c r="L4072" i="3" s="1"/>
  <c r="L4073" i="3" s="1"/>
  <c r="L4074" i="3" s="1"/>
  <c r="L4075" i="3" s="1"/>
  <c r="L4076" i="3" s="1"/>
  <c r="L4077" i="3" s="1"/>
  <c r="L4078" i="3" s="1"/>
  <c r="L4079" i="3" s="1"/>
  <c r="L4080" i="3" s="1"/>
  <c r="L4081" i="3" s="1"/>
  <c r="L4082" i="3" s="1"/>
  <c r="L4083" i="3" s="1"/>
  <c r="L4084" i="3" s="1"/>
  <c r="L4085" i="3" s="1"/>
  <c r="L4086" i="3" s="1"/>
  <c r="L4087" i="3" s="1"/>
  <c r="L4088" i="3" s="1"/>
  <c r="L4089" i="3" s="1"/>
  <c r="L4090" i="3" s="1"/>
  <c r="L4091" i="3" s="1"/>
  <c r="L4092" i="3" s="1"/>
  <c r="L4093" i="3" s="1"/>
  <c r="L4094" i="3" s="1"/>
  <c r="L4095" i="3" s="1"/>
  <c r="L4096" i="3" s="1"/>
  <c r="L4097" i="3" s="1"/>
  <c r="L4098" i="3" s="1"/>
  <c r="L4099" i="3" s="1"/>
  <c r="L4100" i="3" s="1"/>
  <c r="L4101" i="3" s="1"/>
  <c r="L4102" i="3" s="1"/>
  <c r="L4103" i="3" s="1"/>
  <c r="L4104" i="3" s="1"/>
  <c r="L4105" i="3" s="1"/>
  <c r="L4106" i="3" s="1"/>
  <c r="L4107" i="3" s="1"/>
  <c r="L4108" i="3" s="1"/>
  <c r="L4109" i="3" s="1"/>
  <c r="L4110" i="3" s="1"/>
  <c r="L4111" i="3" s="1"/>
  <c r="L4112" i="3" s="1"/>
  <c r="L4113" i="3" s="1"/>
  <c r="L4114" i="3" s="1"/>
  <c r="L4115" i="3" s="1"/>
  <c r="L4116" i="3" s="1"/>
  <c r="L4117" i="3" s="1"/>
  <c r="L4118" i="3" s="1"/>
  <c r="L4119" i="3" s="1"/>
  <c r="L4120" i="3" s="1"/>
  <c r="L4121" i="3" s="1"/>
  <c r="L4122" i="3" s="1"/>
  <c r="L4123" i="3" s="1"/>
  <c r="L4124" i="3" s="1"/>
  <c r="L4125" i="3" s="1"/>
  <c r="L4126" i="3" s="1"/>
  <c r="L4127" i="3" s="1"/>
  <c r="L4128" i="3" s="1"/>
  <c r="L4129" i="3" s="1"/>
  <c r="L4130" i="3" s="1"/>
  <c r="L4131" i="3" s="1"/>
  <c r="L4132" i="3" s="1"/>
  <c r="L4133" i="3" s="1"/>
  <c r="L4134" i="3" s="1"/>
  <c r="L4135" i="3" s="1"/>
  <c r="L4136" i="3" s="1"/>
  <c r="L4137" i="3" s="1"/>
  <c r="L4138" i="3" s="1"/>
  <c r="L4139" i="3" s="1"/>
  <c r="L4140" i="3" s="1"/>
  <c r="L4141" i="3" s="1"/>
  <c r="L4142" i="3" s="1"/>
  <c r="L4143" i="3" s="1"/>
  <c r="L4144" i="3" s="1"/>
  <c r="L4145" i="3" s="1"/>
  <c r="L4146" i="3" s="1"/>
  <c r="L4147" i="3" s="1"/>
  <c r="L4148" i="3" s="1"/>
  <c r="L4149" i="3" s="1"/>
  <c r="L4150" i="3" s="1"/>
  <c r="L4151" i="3" s="1"/>
  <c r="L4152" i="3" s="1"/>
  <c r="L4153" i="3" s="1"/>
  <c r="L4154" i="3" s="1"/>
  <c r="L4155" i="3" s="1"/>
  <c r="L4156" i="3" s="1"/>
  <c r="L4157" i="3" s="1"/>
  <c r="L4158" i="3" s="1"/>
  <c r="L4159" i="3" s="1"/>
  <c r="L4160" i="3" s="1"/>
  <c r="L4161" i="3" s="1"/>
  <c r="L4162" i="3" s="1"/>
  <c r="L4163" i="3" s="1"/>
  <c r="L4164" i="3" s="1"/>
  <c r="L4165" i="3" s="1"/>
  <c r="L4166" i="3" s="1"/>
  <c r="L4167" i="3" s="1"/>
  <c r="K3953" i="3"/>
  <c r="K3954" i="3" s="1"/>
  <c r="K3955" i="3" s="1"/>
  <c r="K3956" i="3" s="1"/>
  <c r="K3957" i="3" s="1"/>
  <c r="K3958" i="3" s="1"/>
  <c r="K3959" i="3" s="1"/>
  <c r="K3960" i="3" s="1"/>
  <c r="K3961" i="3" s="1"/>
  <c r="K3962" i="3" s="1"/>
  <c r="K3963" i="3" s="1"/>
  <c r="K3964" i="3" s="1"/>
  <c r="K3965" i="3" s="1"/>
  <c r="K3966" i="3" s="1"/>
  <c r="K3967" i="3" s="1"/>
  <c r="K3968" i="3" s="1"/>
  <c r="K3969" i="3" s="1"/>
  <c r="K3970" i="3" s="1"/>
  <c r="K3971" i="3" s="1"/>
  <c r="K3972" i="3" s="1"/>
  <c r="K3973" i="3" s="1"/>
  <c r="K3974" i="3" s="1"/>
  <c r="K3975" i="3" s="1"/>
  <c r="K3976" i="3" s="1"/>
  <c r="K3977" i="3" s="1"/>
  <c r="K3978" i="3" s="1"/>
  <c r="K3979" i="3" s="1"/>
  <c r="K3980" i="3" s="1"/>
  <c r="K3981" i="3" s="1"/>
  <c r="K3982" i="3" s="1"/>
  <c r="K3983" i="3" s="1"/>
  <c r="K3984" i="3" s="1"/>
  <c r="K3985" i="3" s="1"/>
  <c r="K3986" i="3" s="1"/>
  <c r="K3987" i="3" s="1"/>
  <c r="K3988" i="3" s="1"/>
  <c r="K3989" i="3" s="1"/>
  <c r="K3990" i="3" s="1"/>
  <c r="K3991" i="3" s="1"/>
  <c r="K3992" i="3" s="1"/>
  <c r="K3993" i="3" s="1"/>
  <c r="K3994" i="3" s="1"/>
  <c r="K3995" i="3" s="1"/>
  <c r="K3996" i="3" s="1"/>
  <c r="K3997" i="3" s="1"/>
  <c r="K3998" i="3" s="1"/>
  <c r="K3999" i="3" s="1"/>
  <c r="K4000" i="3" s="1"/>
  <c r="K4001" i="3" s="1"/>
  <c r="K4002" i="3" s="1"/>
  <c r="K4003" i="3" s="1"/>
  <c r="K4004" i="3" s="1"/>
  <c r="K4005" i="3" s="1"/>
  <c r="K4006" i="3" s="1"/>
  <c r="K4007" i="3" s="1"/>
  <c r="K4008" i="3" s="1"/>
  <c r="K4009" i="3" s="1"/>
  <c r="K4010" i="3" s="1"/>
  <c r="K4011" i="3" s="1"/>
  <c r="K4012" i="3" s="1"/>
  <c r="K4013" i="3" s="1"/>
  <c r="K4014" i="3" s="1"/>
  <c r="K4015" i="3" s="1"/>
  <c r="K4016" i="3" s="1"/>
  <c r="K4017" i="3" s="1"/>
  <c r="K4018" i="3" s="1"/>
  <c r="K4019" i="3" s="1"/>
  <c r="K4020" i="3" s="1"/>
  <c r="K4021" i="3" s="1"/>
  <c r="K4022" i="3" s="1"/>
  <c r="K4023" i="3" s="1"/>
  <c r="K4024" i="3" s="1"/>
  <c r="K4025" i="3" s="1"/>
  <c r="K4026" i="3" s="1"/>
  <c r="K4027" i="3" s="1"/>
  <c r="K4028" i="3" s="1"/>
  <c r="K4029" i="3" s="1"/>
  <c r="K4030" i="3" s="1"/>
  <c r="K4031" i="3" s="1"/>
  <c r="K4032" i="3" s="1"/>
  <c r="K4033" i="3" s="1"/>
  <c r="K4034" i="3" s="1"/>
  <c r="K4035" i="3" s="1"/>
  <c r="K4036" i="3" s="1"/>
  <c r="K4037" i="3" s="1"/>
  <c r="K4038" i="3" s="1"/>
  <c r="K4039" i="3" s="1"/>
  <c r="K4040" i="3" s="1"/>
  <c r="K4041" i="3" s="1"/>
  <c r="K4042" i="3" s="1"/>
  <c r="K4043" i="3" s="1"/>
  <c r="K4044" i="3" s="1"/>
  <c r="K4045" i="3" s="1"/>
  <c r="K4046" i="3" s="1"/>
  <c r="K4047" i="3" s="1"/>
  <c r="K4048" i="3" s="1"/>
  <c r="K4049" i="3" s="1"/>
  <c r="K4050" i="3" s="1"/>
  <c r="K4051" i="3" s="1"/>
  <c r="K4052" i="3" s="1"/>
  <c r="K4053" i="3" s="1"/>
  <c r="K4054" i="3" s="1"/>
  <c r="K4055" i="3" s="1"/>
  <c r="K4056" i="3" s="1"/>
  <c r="K4057" i="3" s="1"/>
  <c r="K4058" i="3" s="1"/>
  <c r="K4059" i="3" s="1"/>
  <c r="K4060" i="3" s="1"/>
  <c r="K4061" i="3" s="1"/>
  <c r="K4062" i="3" s="1"/>
  <c r="K4063" i="3" s="1"/>
  <c r="K4064" i="3" s="1"/>
  <c r="K4065" i="3" s="1"/>
  <c r="K4066" i="3" s="1"/>
  <c r="K4067" i="3" s="1"/>
  <c r="K4068" i="3" s="1"/>
  <c r="K4069" i="3" s="1"/>
  <c r="K4070" i="3" s="1"/>
  <c r="K4071" i="3" s="1"/>
  <c r="K4072" i="3" s="1"/>
  <c r="K4073" i="3" s="1"/>
  <c r="K4074" i="3" s="1"/>
  <c r="K4075" i="3" s="1"/>
  <c r="K4076" i="3" s="1"/>
  <c r="K4077" i="3" s="1"/>
  <c r="K4078" i="3" s="1"/>
  <c r="K4079" i="3" s="1"/>
  <c r="K4080" i="3" s="1"/>
  <c r="K4081" i="3" s="1"/>
  <c r="K4082" i="3" s="1"/>
  <c r="K4083" i="3" s="1"/>
  <c r="K4084" i="3" s="1"/>
  <c r="K4085" i="3" s="1"/>
  <c r="K4086" i="3" s="1"/>
  <c r="K4087" i="3" s="1"/>
  <c r="K4088" i="3" s="1"/>
  <c r="K4089" i="3" s="1"/>
  <c r="K4090" i="3" s="1"/>
  <c r="K4091" i="3" s="1"/>
  <c r="K4092" i="3" s="1"/>
  <c r="K4093" i="3" s="1"/>
  <c r="K4094" i="3" s="1"/>
  <c r="K4095" i="3" s="1"/>
  <c r="K4096" i="3" s="1"/>
  <c r="K4097" i="3" s="1"/>
  <c r="K4098" i="3" s="1"/>
  <c r="K4099" i="3" s="1"/>
  <c r="K4100" i="3" s="1"/>
  <c r="K4101" i="3" s="1"/>
  <c r="K4102" i="3" s="1"/>
  <c r="K4103" i="3" s="1"/>
  <c r="K4104" i="3" s="1"/>
  <c r="K4105" i="3" s="1"/>
  <c r="K4106" i="3" s="1"/>
  <c r="K4107" i="3" s="1"/>
  <c r="K4108" i="3" s="1"/>
  <c r="K4109" i="3" s="1"/>
  <c r="K4110" i="3" s="1"/>
  <c r="K4111" i="3" s="1"/>
  <c r="K4112" i="3" s="1"/>
  <c r="K4113" i="3" s="1"/>
  <c r="K4114" i="3" s="1"/>
  <c r="K4115" i="3" s="1"/>
  <c r="K4116" i="3" s="1"/>
  <c r="K4117" i="3" s="1"/>
  <c r="K4118" i="3" s="1"/>
  <c r="K4119" i="3" s="1"/>
  <c r="K4120" i="3" s="1"/>
  <c r="K4121" i="3" s="1"/>
  <c r="K4122" i="3" s="1"/>
  <c r="K4123" i="3" s="1"/>
  <c r="K4124" i="3" s="1"/>
  <c r="K4125" i="3" s="1"/>
  <c r="K4126" i="3" s="1"/>
  <c r="K4127" i="3" s="1"/>
  <c r="K4128" i="3" s="1"/>
  <c r="K4129" i="3" s="1"/>
  <c r="K4130" i="3" s="1"/>
  <c r="K4131" i="3" s="1"/>
  <c r="K4132" i="3" s="1"/>
  <c r="K4133" i="3" s="1"/>
  <c r="K4134" i="3" s="1"/>
  <c r="K4135" i="3" s="1"/>
  <c r="K4136" i="3" s="1"/>
  <c r="K4137" i="3" s="1"/>
  <c r="K4138" i="3" s="1"/>
  <c r="K4139" i="3" s="1"/>
  <c r="K4140" i="3" s="1"/>
  <c r="K4141" i="3" s="1"/>
  <c r="K4142" i="3" s="1"/>
  <c r="K4143" i="3" s="1"/>
  <c r="K4144" i="3" s="1"/>
  <c r="K4145" i="3" s="1"/>
  <c r="K4146" i="3" s="1"/>
  <c r="K4147" i="3" s="1"/>
  <c r="K4148" i="3" s="1"/>
  <c r="K4149" i="3" s="1"/>
  <c r="K4150" i="3" s="1"/>
  <c r="K4151" i="3" s="1"/>
  <c r="K4152" i="3" s="1"/>
  <c r="K4153" i="3" s="1"/>
  <c r="K4154" i="3" s="1"/>
  <c r="K4155" i="3" s="1"/>
  <c r="K4156" i="3" s="1"/>
  <c r="K4157" i="3" s="1"/>
  <c r="K4158" i="3" s="1"/>
  <c r="K4159" i="3" s="1"/>
  <c r="K4160" i="3" s="1"/>
  <c r="K4161" i="3" s="1"/>
  <c r="K4162" i="3" s="1"/>
  <c r="K4163" i="3" s="1"/>
  <c r="K4164" i="3" s="1"/>
  <c r="K4165" i="3" s="1"/>
  <c r="K4166" i="3" s="1"/>
  <c r="K4167" i="3" s="1"/>
  <c r="R3952" i="3"/>
  <c r="Q3952" i="3"/>
  <c r="P3952" i="3"/>
  <c r="O3952" i="3"/>
  <c r="N3952" i="3"/>
  <c r="M3952" i="3"/>
  <c r="R3951" i="3"/>
  <c r="Q3951" i="3"/>
  <c r="P3951" i="3"/>
  <c r="O3951" i="3"/>
  <c r="N3951" i="3"/>
  <c r="M3951" i="3"/>
  <c r="R3950" i="3"/>
  <c r="Q3950" i="3"/>
  <c r="P3950" i="3"/>
  <c r="O3950" i="3"/>
  <c r="N3950" i="3"/>
  <c r="M3950" i="3"/>
  <c r="R3949" i="3"/>
  <c r="Q3949" i="3"/>
  <c r="P3949" i="3"/>
  <c r="O3949" i="3"/>
  <c r="N3949" i="3"/>
  <c r="M3949" i="3"/>
  <c r="R3948" i="3"/>
  <c r="Q3948" i="3"/>
  <c r="P3948" i="3"/>
  <c r="O3948" i="3"/>
  <c r="N3948" i="3"/>
  <c r="M3948" i="3"/>
  <c r="R3947" i="3"/>
  <c r="Q3947" i="3"/>
  <c r="P3947" i="3"/>
  <c r="O3947" i="3"/>
  <c r="N3947" i="3"/>
  <c r="M3947" i="3"/>
  <c r="R3946" i="3"/>
  <c r="Q3946" i="3"/>
  <c r="P3946" i="3"/>
  <c r="O3946" i="3"/>
  <c r="N3946" i="3"/>
  <c r="M3946" i="3"/>
  <c r="R3945" i="3"/>
  <c r="Q3945" i="3"/>
  <c r="P3945" i="3"/>
  <c r="O3945" i="3"/>
  <c r="N3945" i="3"/>
  <c r="M3945" i="3"/>
  <c r="R3944" i="3"/>
  <c r="Q3944" i="3"/>
  <c r="P3944" i="3"/>
  <c r="O3944" i="3"/>
  <c r="N3944" i="3"/>
  <c r="M3944" i="3"/>
  <c r="R3943" i="3"/>
  <c r="Q3943" i="3"/>
  <c r="P3943" i="3"/>
  <c r="O3943" i="3"/>
  <c r="N3943" i="3"/>
  <c r="M3943" i="3"/>
  <c r="R3942" i="3"/>
  <c r="Q3942" i="3"/>
  <c r="P3942" i="3"/>
  <c r="O3942" i="3"/>
  <c r="N3942" i="3"/>
  <c r="M3942" i="3"/>
  <c r="R3941" i="3"/>
  <c r="Q3941" i="3"/>
  <c r="P3941" i="3"/>
  <c r="O3941" i="3"/>
  <c r="N3941" i="3"/>
  <c r="M3941" i="3"/>
  <c r="R3940" i="3"/>
  <c r="Q3940" i="3"/>
  <c r="P3940" i="3"/>
  <c r="O3940" i="3"/>
  <c r="N3940" i="3"/>
  <c r="M3940" i="3"/>
  <c r="R3939" i="3"/>
  <c r="Q3939" i="3"/>
  <c r="P3939" i="3"/>
  <c r="O3939" i="3"/>
  <c r="N3939" i="3"/>
  <c r="M3939" i="3"/>
  <c r="R3938" i="3"/>
  <c r="Q3938" i="3"/>
  <c r="P3938" i="3"/>
  <c r="O3938" i="3"/>
  <c r="N3938" i="3"/>
  <c r="M3938" i="3"/>
  <c r="R3937" i="3"/>
  <c r="Q3937" i="3"/>
  <c r="P3937" i="3"/>
  <c r="O3937" i="3"/>
  <c r="N3937" i="3"/>
  <c r="M3937" i="3"/>
  <c r="R3936" i="3"/>
  <c r="Q3936" i="3"/>
  <c r="P3936" i="3"/>
  <c r="O3936" i="3"/>
  <c r="N3936" i="3"/>
  <c r="M3936" i="3"/>
  <c r="R3935" i="3"/>
  <c r="Q3935" i="3"/>
  <c r="P3935" i="3"/>
  <c r="O3935" i="3"/>
  <c r="N3935" i="3"/>
  <c r="M3935" i="3"/>
  <c r="R3934" i="3"/>
  <c r="Q3934" i="3"/>
  <c r="P3934" i="3"/>
  <c r="O3934" i="3"/>
  <c r="N3934" i="3"/>
  <c r="M3934" i="3"/>
  <c r="R3933" i="3"/>
  <c r="Q3933" i="3"/>
  <c r="P3933" i="3"/>
  <c r="O3933" i="3"/>
  <c r="N3933" i="3"/>
  <c r="M3933" i="3"/>
  <c r="R3932" i="3"/>
  <c r="Q3932" i="3"/>
  <c r="P3932" i="3"/>
  <c r="O3932" i="3"/>
  <c r="N3932" i="3"/>
  <c r="M3932" i="3"/>
  <c r="R3931" i="3"/>
  <c r="Q3931" i="3"/>
  <c r="P3931" i="3"/>
  <c r="O3931" i="3"/>
  <c r="N3931" i="3"/>
  <c r="M3931" i="3"/>
  <c r="L3931" i="3"/>
  <c r="L3932" i="3" s="1"/>
  <c r="L3933" i="3" s="1"/>
  <c r="L3934" i="3" s="1"/>
  <c r="L3935" i="3" s="1"/>
  <c r="L3936" i="3" s="1"/>
  <c r="L3937" i="3" s="1"/>
  <c r="L3938" i="3" s="1"/>
  <c r="L3939" i="3" s="1"/>
  <c r="L3940" i="3" s="1"/>
  <c r="L3941" i="3" s="1"/>
  <c r="L3942" i="3" s="1"/>
  <c r="L3943" i="3" s="1"/>
  <c r="L3944" i="3" s="1"/>
  <c r="L3945" i="3" s="1"/>
  <c r="L3946" i="3" s="1"/>
  <c r="L3947" i="3" s="1"/>
  <c r="L3948" i="3" s="1"/>
  <c r="L3949" i="3" s="1"/>
  <c r="L3950" i="3" s="1"/>
  <c r="L3951" i="3" s="1"/>
  <c r="L3952" i="3" s="1"/>
  <c r="K3931" i="3"/>
  <c r="K3932" i="3" s="1"/>
  <c r="K3933" i="3" s="1"/>
  <c r="K3934" i="3" s="1"/>
  <c r="K3935" i="3" s="1"/>
  <c r="K3936" i="3" s="1"/>
  <c r="K3937" i="3" s="1"/>
  <c r="K3938" i="3" s="1"/>
  <c r="K3939" i="3" s="1"/>
  <c r="K3940" i="3" s="1"/>
  <c r="K3941" i="3" s="1"/>
  <c r="K3942" i="3" s="1"/>
  <c r="K3943" i="3" s="1"/>
  <c r="K3944" i="3" s="1"/>
  <c r="K3945" i="3" s="1"/>
  <c r="K3946" i="3" s="1"/>
  <c r="K3947" i="3" s="1"/>
  <c r="K3948" i="3" s="1"/>
  <c r="K3949" i="3" s="1"/>
  <c r="K3950" i="3" s="1"/>
  <c r="K3951" i="3" s="1"/>
  <c r="K3952" i="3" s="1"/>
  <c r="R3930" i="3"/>
  <c r="Q3930" i="3"/>
  <c r="P3930" i="3"/>
  <c r="O3930" i="3"/>
  <c r="N3930" i="3"/>
  <c r="M3930" i="3"/>
  <c r="R3929" i="3"/>
  <c r="Q3929" i="3"/>
  <c r="P3929" i="3"/>
  <c r="O3929" i="3"/>
  <c r="N3929" i="3"/>
  <c r="M3929" i="3"/>
  <c r="R3928" i="3"/>
  <c r="Q3928" i="3"/>
  <c r="P3928" i="3"/>
  <c r="O3928" i="3"/>
  <c r="N3928" i="3"/>
  <c r="M3928" i="3"/>
  <c r="R3927" i="3"/>
  <c r="Q3927" i="3"/>
  <c r="P3927" i="3"/>
  <c r="O3927" i="3"/>
  <c r="N3927" i="3"/>
  <c r="M3927" i="3"/>
  <c r="R3926" i="3"/>
  <c r="Q3926" i="3"/>
  <c r="P3926" i="3"/>
  <c r="O3926" i="3"/>
  <c r="N3926" i="3"/>
  <c r="M3926" i="3"/>
  <c r="R3925" i="3"/>
  <c r="Q3925" i="3"/>
  <c r="P3925" i="3"/>
  <c r="O3925" i="3"/>
  <c r="N3925" i="3"/>
  <c r="M3925" i="3"/>
  <c r="R3924" i="3"/>
  <c r="Q3924" i="3"/>
  <c r="P3924" i="3"/>
  <c r="O3924" i="3"/>
  <c r="N3924" i="3"/>
  <c r="M3924" i="3"/>
  <c r="R3923" i="3"/>
  <c r="Q3923" i="3"/>
  <c r="P3923" i="3"/>
  <c r="O3923" i="3"/>
  <c r="N3923" i="3"/>
  <c r="M3923" i="3"/>
  <c r="R3922" i="3"/>
  <c r="Q3922" i="3"/>
  <c r="P3922" i="3"/>
  <c r="O3922" i="3"/>
  <c r="N3922" i="3"/>
  <c r="M3922" i="3"/>
  <c r="R3921" i="3"/>
  <c r="Q3921" i="3"/>
  <c r="P3921" i="3"/>
  <c r="O3921" i="3"/>
  <c r="N3921" i="3"/>
  <c r="M3921" i="3"/>
  <c r="R3920" i="3"/>
  <c r="Q3920" i="3"/>
  <c r="P3920" i="3"/>
  <c r="O3920" i="3"/>
  <c r="N3920" i="3"/>
  <c r="M3920" i="3"/>
  <c r="R3919" i="3"/>
  <c r="Q3919" i="3"/>
  <c r="P3919" i="3"/>
  <c r="O3919" i="3"/>
  <c r="N3919" i="3"/>
  <c r="M3919" i="3"/>
  <c r="R3918" i="3"/>
  <c r="Q3918" i="3"/>
  <c r="P3918" i="3"/>
  <c r="O3918" i="3"/>
  <c r="N3918" i="3"/>
  <c r="M3918" i="3"/>
  <c r="R3917" i="3"/>
  <c r="Q3917" i="3"/>
  <c r="P3917" i="3"/>
  <c r="O3917" i="3"/>
  <c r="N3917" i="3"/>
  <c r="M3917" i="3"/>
  <c r="R3916" i="3"/>
  <c r="Q3916" i="3"/>
  <c r="P3916" i="3"/>
  <c r="O3916" i="3"/>
  <c r="N3916" i="3"/>
  <c r="M3916" i="3"/>
  <c r="R3915" i="3"/>
  <c r="Q3915" i="3"/>
  <c r="P3915" i="3"/>
  <c r="O3915" i="3"/>
  <c r="N3915" i="3"/>
  <c r="M3915" i="3"/>
  <c r="R3914" i="3"/>
  <c r="Q3914" i="3"/>
  <c r="P3914" i="3"/>
  <c r="O3914" i="3"/>
  <c r="N3914" i="3"/>
  <c r="M3914" i="3"/>
  <c r="R3913" i="3"/>
  <c r="Q3913" i="3"/>
  <c r="P3913" i="3"/>
  <c r="O3913" i="3"/>
  <c r="N3913" i="3"/>
  <c r="M3913" i="3"/>
  <c r="L3913" i="3"/>
  <c r="L3914" i="3" s="1"/>
  <c r="L3915" i="3" s="1"/>
  <c r="L3916" i="3" s="1"/>
  <c r="L3917" i="3" s="1"/>
  <c r="L3918" i="3" s="1"/>
  <c r="L3919" i="3" s="1"/>
  <c r="L3920" i="3" s="1"/>
  <c r="L3921" i="3" s="1"/>
  <c r="L3922" i="3" s="1"/>
  <c r="L3923" i="3" s="1"/>
  <c r="L3924" i="3" s="1"/>
  <c r="L3925" i="3" s="1"/>
  <c r="L3926" i="3" s="1"/>
  <c r="L3927" i="3" s="1"/>
  <c r="L3928" i="3" s="1"/>
  <c r="L3929" i="3" s="1"/>
  <c r="L3930" i="3" s="1"/>
  <c r="K3913" i="3"/>
  <c r="K3914" i="3" s="1"/>
  <c r="K3915" i="3" s="1"/>
  <c r="K3916" i="3" s="1"/>
  <c r="K3917" i="3" s="1"/>
  <c r="K3918" i="3" s="1"/>
  <c r="K3919" i="3" s="1"/>
  <c r="K3920" i="3" s="1"/>
  <c r="K3921" i="3" s="1"/>
  <c r="K3922" i="3" s="1"/>
  <c r="K3923" i="3" s="1"/>
  <c r="K3924" i="3" s="1"/>
  <c r="K3925" i="3" s="1"/>
  <c r="K3926" i="3" s="1"/>
  <c r="K3927" i="3" s="1"/>
  <c r="K3928" i="3" s="1"/>
  <c r="K3929" i="3" s="1"/>
  <c r="K3930" i="3" s="1"/>
  <c r="R3912" i="3"/>
  <c r="Q3912" i="3"/>
  <c r="P3912" i="3"/>
  <c r="O3912" i="3"/>
  <c r="N3912" i="3"/>
  <c r="M3912" i="3"/>
  <c r="R3911" i="3"/>
  <c r="Q3911" i="3"/>
  <c r="P3911" i="3"/>
  <c r="O3911" i="3"/>
  <c r="N3911" i="3"/>
  <c r="M3911" i="3"/>
  <c r="R3910" i="3"/>
  <c r="Q3910" i="3"/>
  <c r="P3910" i="3"/>
  <c r="O3910" i="3"/>
  <c r="N3910" i="3"/>
  <c r="M3910" i="3"/>
  <c r="R3909" i="3"/>
  <c r="Q3909" i="3"/>
  <c r="P3909" i="3"/>
  <c r="O3909" i="3"/>
  <c r="N3909" i="3"/>
  <c r="M3909" i="3"/>
  <c r="R3908" i="3"/>
  <c r="Q3908" i="3"/>
  <c r="P3908" i="3"/>
  <c r="O3908" i="3"/>
  <c r="N3908" i="3"/>
  <c r="M3908" i="3"/>
  <c r="R3907" i="3"/>
  <c r="Q3907" i="3"/>
  <c r="P3907" i="3"/>
  <c r="O3907" i="3"/>
  <c r="N3907" i="3"/>
  <c r="M3907" i="3"/>
  <c r="R3906" i="3"/>
  <c r="Q3906" i="3"/>
  <c r="P3906" i="3"/>
  <c r="O3906" i="3"/>
  <c r="N3906" i="3"/>
  <c r="M3906" i="3"/>
  <c r="R3905" i="3"/>
  <c r="Q3905" i="3"/>
  <c r="P3905" i="3"/>
  <c r="O3905" i="3"/>
  <c r="N3905" i="3"/>
  <c r="M3905" i="3"/>
  <c r="R3904" i="3"/>
  <c r="Q3904" i="3"/>
  <c r="P3904" i="3"/>
  <c r="O3904" i="3"/>
  <c r="N3904" i="3"/>
  <c r="M3904" i="3"/>
  <c r="R3903" i="3"/>
  <c r="Q3903" i="3"/>
  <c r="P3903" i="3"/>
  <c r="O3903" i="3"/>
  <c r="N3903" i="3"/>
  <c r="M3903" i="3"/>
  <c r="R3902" i="3"/>
  <c r="Q3902" i="3"/>
  <c r="P3902" i="3"/>
  <c r="O3902" i="3"/>
  <c r="N3902" i="3"/>
  <c r="M3902" i="3"/>
  <c r="R3901" i="3"/>
  <c r="Q3901" i="3"/>
  <c r="P3901" i="3"/>
  <c r="O3901" i="3"/>
  <c r="N3901" i="3"/>
  <c r="M3901" i="3"/>
  <c r="R3900" i="3"/>
  <c r="Q3900" i="3"/>
  <c r="P3900" i="3"/>
  <c r="O3900" i="3"/>
  <c r="N3900" i="3"/>
  <c r="M3900" i="3"/>
  <c r="R3899" i="3"/>
  <c r="Q3899" i="3"/>
  <c r="P3899" i="3"/>
  <c r="O3899" i="3"/>
  <c r="N3899" i="3"/>
  <c r="M3899" i="3"/>
  <c r="R3898" i="3"/>
  <c r="Q3898" i="3"/>
  <c r="P3898" i="3"/>
  <c r="O3898" i="3"/>
  <c r="N3898" i="3"/>
  <c r="M3898" i="3"/>
  <c r="R3897" i="3"/>
  <c r="Q3897" i="3"/>
  <c r="P3897" i="3"/>
  <c r="O3897" i="3"/>
  <c r="N3897" i="3"/>
  <c r="M3897" i="3"/>
  <c r="R3896" i="3"/>
  <c r="Q3896" i="3"/>
  <c r="P3896" i="3"/>
  <c r="O3896" i="3"/>
  <c r="N3896" i="3"/>
  <c r="M3896" i="3"/>
  <c r="R3895" i="3"/>
  <c r="Q3895" i="3"/>
  <c r="P3895" i="3"/>
  <c r="O3895" i="3"/>
  <c r="N3895" i="3"/>
  <c r="M3895" i="3"/>
  <c r="R3894" i="3"/>
  <c r="Q3894" i="3"/>
  <c r="P3894" i="3"/>
  <c r="O3894" i="3"/>
  <c r="N3894" i="3"/>
  <c r="M3894" i="3"/>
  <c r="R3893" i="3"/>
  <c r="Q3893" i="3"/>
  <c r="P3893" i="3"/>
  <c r="O3893" i="3"/>
  <c r="N3893" i="3"/>
  <c r="M3893" i="3"/>
  <c r="R3892" i="3"/>
  <c r="Q3892" i="3"/>
  <c r="P3892" i="3"/>
  <c r="O3892" i="3"/>
  <c r="N3892" i="3"/>
  <c r="M3892" i="3"/>
  <c r="R3891" i="3"/>
  <c r="Q3891" i="3"/>
  <c r="P3891" i="3"/>
  <c r="O3891" i="3"/>
  <c r="N3891" i="3"/>
  <c r="M3891" i="3"/>
  <c r="L3891" i="3"/>
  <c r="L3892" i="3" s="1"/>
  <c r="L3893" i="3" s="1"/>
  <c r="L3894" i="3" s="1"/>
  <c r="L3895" i="3" s="1"/>
  <c r="L3896" i="3" s="1"/>
  <c r="L3897" i="3" s="1"/>
  <c r="L3898" i="3" s="1"/>
  <c r="L3899" i="3" s="1"/>
  <c r="L3900" i="3" s="1"/>
  <c r="L3901" i="3" s="1"/>
  <c r="L3902" i="3" s="1"/>
  <c r="L3903" i="3" s="1"/>
  <c r="L3904" i="3" s="1"/>
  <c r="L3905" i="3" s="1"/>
  <c r="L3906" i="3" s="1"/>
  <c r="L3907" i="3" s="1"/>
  <c r="L3908" i="3" s="1"/>
  <c r="L3909" i="3" s="1"/>
  <c r="L3910" i="3" s="1"/>
  <c r="L3911" i="3" s="1"/>
  <c r="L3912" i="3" s="1"/>
  <c r="K3891" i="3"/>
  <c r="K3892" i="3" s="1"/>
  <c r="K3893" i="3" s="1"/>
  <c r="K3894" i="3" s="1"/>
  <c r="K3895" i="3" s="1"/>
  <c r="K3896" i="3" s="1"/>
  <c r="K3897" i="3" s="1"/>
  <c r="K3898" i="3" s="1"/>
  <c r="K3899" i="3" s="1"/>
  <c r="K3900" i="3" s="1"/>
  <c r="K3901" i="3" s="1"/>
  <c r="K3902" i="3" s="1"/>
  <c r="K3903" i="3" s="1"/>
  <c r="K3904" i="3" s="1"/>
  <c r="K3905" i="3" s="1"/>
  <c r="K3906" i="3" s="1"/>
  <c r="K3907" i="3" s="1"/>
  <c r="K3908" i="3" s="1"/>
  <c r="K3909" i="3" s="1"/>
  <c r="K3910" i="3" s="1"/>
  <c r="K3911" i="3" s="1"/>
  <c r="K3912" i="3" s="1"/>
  <c r="R3890" i="3"/>
  <c r="Q3890" i="3"/>
  <c r="P3890" i="3"/>
  <c r="O3890" i="3"/>
  <c r="N3890" i="3"/>
  <c r="M3890" i="3"/>
  <c r="R3889" i="3"/>
  <c r="Q3889" i="3"/>
  <c r="P3889" i="3"/>
  <c r="O3889" i="3"/>
  <c r="N3889" i="3"/>
  <c r="M3889" i="3"/>
  <c r="R3888" i="3"/>
  <c r="Q3888" i="3"/>
  <c r="P3888" i="3"/>
  <c r="O3888" i="3"/>
  <c r="N3888" i="3"/>
  <c r="M3888" i="3"/>
  <c r="R3887" i="3"/>
  <c r="Q3887" i="3"/>
  <c r="P3887" i="3"/>
  <c r="O3887" i="3"/>
  <c r="N3887" i="3"/>
  <c r="M3887" i="3"/>
  <c r="R3886" i="3"/>
  <c r="Q3886" i="3"/>
  <c r="P3886" i="3"/>
  <c r="O3886" i="3"/>
  <c r="N3886" i="3"/>
  <c r="M3886" i="3"/>
  <c r="R3885" i="3"/>
  <c r="Q3885" i="3"/>
  <c r="P3885" i="3"/>
  <c r="O3885" i="3"/>
  <c r="N3885" i="3"/>
  <c r="M3885" i="3"/>
  <c r="R3884" i="3"/>
  <c r="Q3884" i="3"/>
  <c r="P3884" i="3"/>
  <c r="O3884" i="3"/>
  <c r="N3884" i="3"/>
  <c r="M3884" i="3"/>
  <c r="R3883" i="3"/>
  <c r="Q3883" i="3"/>
  <c r="P3883" i="3"/>
  <c r="O3883" i="3"/>
  <c r="N3883" i="3"/>
  <c r="M3883" i="3"/>
  <c r="R3882" i="3"/>
  <c r="Q3882" i="3"/>
  <c r="P3882" i="3"/>
  <c r="O3882" i="3"/>
  <c r="N3882" i="3"/>
  <c r="M3882" i="3"/>
  <c r="R3881" i="3"/>
  <c r="Q3881" i="3"/>
  <c r="P3881" i="3"/>
  <c r="O3881" i="3"/>
  <c r="N3881" i="3"/>
  <c r="M3881" i="3"/>
  <c r="R3880" i="3"/>
  <c r="Q3880" i="3"/>
  <c r="P3880" i="3"/>
  <c r="O3880" i="3"/>
  <c r="N3880" i="3"/>
  <c r="M3880" i="3"/>
  <c r="R3879" i="3"/>
  <c r="Q3879" i="3"/>
  <c r="P3879" i="3"/>
  <c r="O3879" i="3"/>
  <c r="N3879" i="3"/>
  <c r="M3879" i="3"/>
  <c r="R3878" i="3"/>
  <c r="Q3878" i="3"/>
  <c r="P3878" i="3"/>
  <c r="O3878" i="3"/>
  <c r="N3878" i="3"/>
  <c r="M3878" i="3"/>
  <c r="R3877" i="3"/>
  <c r="Q3877" i="3"/>
  <c r="P3877" i="3"/>
  <c r="O3877" i="3"/>
  <c r="N3877" i="3"/>
  <c r="M3877" i="3"/>
  <c r="R3876" i="3"/>
  <c r="Q3876" i="3"/>
  <c r="P3876" i="3"/>
  <c r="O3876" i="3"/>
  <c r="N3876" i="3"/>
  <c r="M3876" i="3"/>
  <c r="R3875" i="3"/>
  <c r="Q3875" i="3"/>
  <c r="P3875" i="3"/>
  <c r="O3875" i="3"/>
  <c r="N3875" i="3"/>
  <c r="M3875" i="3"/>
  <c r="R3874" i="3"/>
  <c r="Q3874" i="3"/>
  <c r="P3874" i="3"/>
  <c r="O3874" i="3"/>
  <c r="N3874" i="3"/>
  <c r="M3874" i="3"/>
  <c r="R3873" i="3"/>
  <c r="Q3873" i="3"/>
  <c r="P3873" i="3"/>
  <c r="O3873" i="3"/>
  <c r="N3873" i="3"/>
  <c r="M3873" i="3"/>
  <c r="R3872" i="3"/>
  <c r="Q3872" i="3"/>
  <c r="P3872" i="3"/>
  <c r="O3872" i="3"/>
  <c r="N3872" i="3"/>
  <c r="M3872" i="3"/>
  <c r="R3871" i="3"/>
  <c r="Q3871" i="3"/>
  <c r="P3871" i="3"/>
  <c r="O3871" i="3"/>
  <c r="N3871" i="3"/>
  <c r="M3871" i="3"/>
  <c r="R3870" i="3"/>
  <c r="Q3870" i="3"/>
  <c r="P3870" i="3"/>
  <c r="O3870" i="3"/>
  <c r="N3870" i="3"/>
  <c r="M3870" i="3"/>
  <c r="R3869" i="3"/>
  <c r="Q3869" i="3"/>
  <c r="P3869" i="3"/>
  <c r="O3869" i="3"/>
  <c r="N3869" i="3"/>
  <c r="M3869" i="3"/>
  <c r="R3868" i="3"/>
  <c r="Q3868" i="3"/>
  <c r="P3868" i="3"/>
  <c r="O3868" i="3"/>
  <c r="N3868" i="3"/>
  <c r="M3868" i="3"/>
  <c r="R3867" i="3"/>
  <c r="Q3867" i="3"/>
  <c r="P3867" i="3"/>
  <c r="O3867" i="3"/>
  <c r="N3867" i="3"/>
  <c r="M3867" i="3"/>
  <c r="R3866" i="3"/>
  <c r="Q3866" i="3"/>
  <c r="P3866" i="3"/>
  <c r="O3866" i="3"/>
  <c r="N3866" i="3"/>
  <c r="M3866" i="3"/>
  <c r="R3865" i="3"/>
  <c r="Q3865" i="3"/>
  <c r="P3865" i="3"/>
  <c r="O3865" i="3"/>
  <c r="N3865" i="3"/>
  <c r="M3865" i="3"/>
  <c r="R3864" i="3"/>
  <c r="Q3864" i="3"/>
  <c r="P3864" i="3"/>
  <c r="O3864" i="3"/>
  <c r="N3864" i="3"/>
  <c r="M3864" i="3"/>
  <c r="R3863" i="3"/>
  <c r="Q3863" i="3"/>
  <c r="P3863" i="3"/>
  <c r="O3863" i="3"/>
  <c r="N3863" i="3"/>
  <c r="M3863" i="3"/>
  <c r="R3862" i="3"/>
  <c r="Q3862" i="3"/>
  <c r="P3862" i="3"/>
  <c r="O3862" i="3"/>
  <c r="N3862" i="3"/>
  <c r="M3862" i="3"/>
  <c r="R3861" i="3"/>
  <c r="Q3861" i="3"/>
  <c r="P3861" i="3"/>
  <c r="O3861" i="3"/>
  <c r="N3861" i="3"/>
  <c r="M3861" i="3"/>
  <c r="R3860" i="3"/>
  <c r="Q3860" i="3"/>
  <c r="P3860" i="3"/>
  <c r="O3860" i="3"/>
  <c r="N3860" i="3"/>
  <c r="M3860" i="3"/>
  <c r="R3859" i="3"/>
  <c r="Q3859" i="3"/>
  <c r="P3859" i="3"/>
  <c r="O3859" i="3"/>
  <c r="N3859" i="3"/>
  <c r="M3859" i="3"/>
  <c r="R3858" i="3"/>
  <c r="Q3858" i="3"/>
  <c r="P3858" i="3"/>
  <c r="O3858" i="3"/>
  <c r="N3858" i="3"/>
  <c r="M3858" i="3"/>
  <c r="R3857" i="3"/>
  <c r="Q3857" i="3"/>
  <c r="P3857" i="3"/>
  <c r="O3857" i="3"/>
  <c r="N3857" i="3"/>
  <c r="M3857" i="3"/>
  <c r="R3856" i="3"/>
  <c r="Q3856" i="3"/>
  <c r="P3856" i="3"/>
  <c r="O3856" i="3"/>
  <c r="N3856" i="3"/>
  <c r="M3856" i="3"/>
  <c r="R3855" i="3"/>
  <c r="Q3855" i="3"/>
  <c r="P3855" i="3"/>
  <c r="O3855" i="3"/>
  <c r="N3855" i="3"/>
  <c r="M3855" i="3"/>
  <c r="R3854" i="3"/>
  <c r="Q3854" i="3"/>
  <c r="P3854" i="3"/>
  <c r="O3854" i="3"/>
  <c r="N3854" i="3"/>
  <c r="M3854" i="3"/>
  <c r="R3853" i="3"/>
  <c r="Q3853" i="3"/>
  <c r="P3853" i="3"/>
  <c r="O3853" i="3"/>
  <c r="N3853" i="3"/>
  <c r="M3853" i="3"/>
  <c r="R3852" i="3"/>
  <c r="Q3852" i="3"/>
  <c r="P3852" i="3"/>
  <c r="O3852" i="3"/>
  <c r="N3852" i="3"/>
  <c r="M3852" i="3"/>
  <c r="R3851" i="3"/>
  <c r="Q3851" i="3"/>
  <c r="P3851" i="3"/>
  <c r="O3851" i="3"/>
  <c r="N3851" i="3"/>
  <c r="M3851" i="3"/>
  <c r="R3850" i="3"/>
  <c r="Q3850" i="3"/>
  <c r="P3850" i="3"/>
  <c r="O3850" i="3"/>
  <c r="N3850" i="3"/>
  <c r="M3850" i="3"/>
  <c r="R3849" i="3"/>
  <c r="Q3849" i="3"/>
  <c r="P3849" i="3"/>
  <c r="O3849" i="3"/>
  <c r="N3849" i="3"/>
  <c r="M3849" i="3"/>
  <c r="R3848" i="3"/>
  <c r="Q3848" i="3"/>
  <c r="P3848" i="3"/>
  <c r="O3848" i="3"/>
  <c r="N3848" i="3"/>
  <c r="M3848" i="3"/>
  <c r="R3847" i="3"/>
  <c r="Q3847" i="3"/>
  <c r="P3847" i="3"/>
  <c r="O3847" i="3"/>
  <c r="N3847" i="3"/>
  <c r="M3847" i="3"/>
  <c r="R3846" i="3"/>
  <c r="Q3846" i="3"/>
  <c r="P3846" i="3"/>
  <c r="O3846" i="3"/>
  <c r="N3846" i="3"/>
  <c r="M3846" i="3"/>
  <c r="R3845" i="3"/>
  <c r="Q3845" i="3"/>
  <c r="P3845" i="3"/>
  <c r="O3845" i="3"/>
  <c r="N3845" i="3"/>
  <c r="M3845" i="3"/>
  <c r="R3844" i="3"/>
  <c r="Q3844" i="3"/>
  <c r="P3844" i="3"/>
  <c r="O3844" i="3"/>
  <c r="N3844" i="3"/>
  <c r="M3844" i="3"/>
  <c r="R3843" i="3"/>
  <c r="Q3843" i="3"/>
  <c r="P3843" i="3"/>
  <c r="O3843" i="3"/>
  <c r="N3843" i="3"/>
  <c r="M3843" i="3"/>
  <c r="R3842" i="3"/>
  <c r="Q3842" i="3"/>
  <c r="P3842" i="3"/>
  <c r="O3842" i="3"/>
  <c r="N3842" i="3"/>
  <c r="M3842" i="3"/>
  <c r="R3841" i="3"/>
  <c r="Q3841" i="3"/>
  <c r="P3841" i="3"/>
  <c r="O3841" i="3"/>
  <c r="N3841" i="3"/>
  <c r="M3841" i="3"/>
  <c r="R3840" i="3"/>
  <c r="Q3840" i="3"/>
  <c r="P3840" i="3"/>
  <c r="O3840" i="3"/>
  <c r="N3840" i="3"/>
  <c r="M3840" i="3"/>
  <c r="R3839" i="3"/>
  <c r="Q3839" i="3"/>
  <c r="P3839" i="3"/>
  <c r="O3839" i="3"/>
  <c r="N3839" i="3"/>
  <c r="M3839" i="3"/>
  <c r="R3838" i="3"/>
  <c r="Q3838" i="3"/>
  <c r="P3838" i="3"/>
  <c r="O3838" i="3"/>
  <c r="N3838" i="3"/>
  <c r="M3838" i="3"/>
  <c r="R3837" i="3"/>
  <c r="Q3837" i="3"/>
  <c r="P3837" i="3"/>
  <c r="O3837" i="3"/>
  <c r="N3837" i="3"/>
  <c r="M3837" i="3"/>
  <c r="R3836" i="3"/>
  <c r="Q3836" i="3"/>
  <c r="P3836" i="3"/>
  <c r="O3836" i="3"/>
  <c r="N3836" i="3"/>
  <c r="M3836" i="3"/>
  <c r="R3835" i="3"/>
  <c r="Q3835" i="3"/>
  <c r="P3835" i="3"/>
  <c r="O3835" i="3"/>
  <c r="N3835" i="3"/>
  <c r="M3835" i="3"/>
  <c r="R3834" i="3"/>
  <c r="Q3834" i="3"/>
  <c r="P3834" i="3"/>
  <c r="O3834" i="3"/>
  <c r="N3834" i="3"/>
  <c r="M3834" i="3"/>
  <c r="R3833" i="3"/>
  <c r="Q3833" i="3"/>
  <c r="P3833" i="3"/>
  <c r="O3833" i="3"/>
  <c r="N3833" i="3"/>
  <c r="M3833" i="3"/>
  <c r="R3832" i="3"/>
  <c r="Q3832" i="3"/>
  <c r="P3832" i="3"/>
  <c r="O3832" i="3"/>
  <c r="N3832" i="3"/>
  <c r="M3832" i="3"/>
  <c r="R3831" i="3"/>
  <c r="Q3831" i="3"/>
  <c r="P3831" i="3"/>
  <c r="O3831" i="3"/>
  <c r="N3831" i="3"/>
  <c r="M3831" i="3"/>
  <c r="R3830" i="3"/>
  <c r="Q3830" i="3"/>
  <c r="P3830" i="3"/>
  <c r="O3830" i="3"/>
  <c r="N3830" i="3"/>
  <c r="M3830" i="3"/>
  <c r="R3829" i="3"/>
  <c r="Q3829" i="3"/>
  <c r="P3829" i="3"/>
  <c r="O3829" i="3"/>
  <c r="N3829" i="3"/>
  <c r="M3829" i="3"/>
  <c r="R3828" i="3"/>
  <c r="Q3828" i="3"/>
  <c r="P3828" i="3"/>
  <c r="O3828" i="3"/>
  <c r="N3828" i="3"/>
  <c r="M3828" i="3"/>
  <c r="R3827" i="3"/>
  <c r="Q3827" i="3"/>
  <c r="P3827" i="3"/>
  <c r="O3827" i="3"/>
  <c r="N3827" i="3"/>
  <c r="M3827" i="3"/>
  <c r="R3826" i="3"/>
  <c r="Q3826" i="3"/>
  <c r="P3826" i="3"/>
  <c r="O3826" i="3"/>
  <c r="N3826" i="3"/>
  <c r="M3826" i="3"/>
  <c r="R3825" i="3"/>
  <c r="Q3825" i="3"/>
  <c r="P3825" i="3"/>
  <c r="O3825" i="3"/>
  <c r="N3825" i="3"/>
  <c r="M3825" i="3"/>
  <c r="R3824" i="3"/>
  <c r="Q3824" i="3"/>
  <c r="P3824" i="3"/>
  <c r="O3824" i="3"/>
  <c r="N3824" i="3"/>
  <c r="M3824" i="3"/>
  <c r="R3823" i="3"/>
  <c r="Q3823" i="3"/>
  <c r="P3823" i="3"/>
  <c r="O3823" i="3"/>
  <c r="N3823" i="3"/>
  <c r="M3823" i="3"/>
  <c r="R3822" i="3"/>
  <c r="Q3822" i="3"/>
  <c r="P3822" i="3"/>
  <c r="O3822" i="3"/>
  <c r="N3822" i="3"/>
  <c r="M3822" i="3"/>
  <c r="L3822" i="3"/>
  <c r="L3823" i="3" s="1"/>
  <c r="L3824" i="3" s="1"/>
  <c r="L3825" i="3" s="1"/>
  <c r="L3826" i="3" s="1"/>
  <c r="L3827" i="3" s="1"/>
  <c r="L3828" i="3" s="1"/>
  <c r="L3829" i="3" s="1"/>
  <c r="L3830" i="3" s="1"/>
  <c r="L3831" i="3" s="1"/>
  <c r="L3832" i="3" s="1"/>
  <c r="L3833" i="3" s="1"/>
  <c r="L3834" i="3" s="1"/>
  <c r="L3835" i="3" s="1"/>
  <c r="L3836" i="3" s="1"/>
  <c r="L3837" i="3" s="1"/>
  <c r="L3838" i="3" s="1"/>
  <c r="L3839" i="3" s="1"/>
  <c r="L3840" i="3" s="1"/>
  <c r="L3841" i="3" s="1"/>
  <c r="L3842" i="3" s="1"/>
  <c r="L3843" i="3" s="1"/>
  <c r="L3844" i="3" s="1"/>
  <c r="L3845" i="3" s="1"/>
  <c r="L3846" i="3" s="1"/>
  <c r="L3847" i="3" s="1"/>
  <c r="L3848" i="3" s="1"/>
  <c r="L3849" i="3" s="1"/>
  <c r="L3850" i="3" s="1"/>
  <c r="L3851" i="3" s="1"/>
  <c r="L3852" i="3" s="1"/>
  <c r="L3853" i="3" s="1"/>
  <c r="L3854" i="3" s="1"/>
  <c r="L3855" i="3" s="1"/>
  <c r="L3856" i="3" s="1"/>
  <c r="L3857" i="3" s="1"/>
  <c r="L3858" i="3" s="1"/>
  <c r="L3859" i="3" s="1"/>
  <c r="L3860" i="3" s="1"/>
  <c r="L3861" i="3" s="1"/>
  <c r="L3862" i="3" s="1"/>
  <c r="L3863" i="3" s="1"/>
  <c r="L3864" i="3" s="1"/>
  <c r="L3865" i="3" s="1"/>
  <c r="L3866" i="3" s="1"/>
  <c r="L3867" i="3" s="1"/>
  <c r="L3868" i="3" s="1"/>
  <c r="L3869" i="3" s="1"/>
  <c r="L3870" i="3" s="1"/>
  <c r="L3871" i="3" s="1"/>
  <c r="L3872" i="3" s="1"/>
  <c r="L3873" i="3" s="1"/>
  <c r="L3874" i="3" s="1"/>
  <c r="L3875" i="3" s="1"/>
  <c r="L3876" i="3" s="1"/>
  <c r="L3877" i="3" s="1"/>
  <c r="L3878" i="3" s="1"/>
  <c r="L3879" i="3" s="1"/>
  <c r="L3880" i="3" s="1"/>
  <c r="L3881" i="3" s="1"/>
  <c r="L3882" i="3" s="1"/>
  <c r="L3883" i="3" s="1"/>
  <c r="L3884" i="3" s="1"/>
  <c r="L3885" i="3" s="1"/>
  <c r="L3886" i="3" s="1"/>
  <c r="L3887" i="3" s="1"/>
  <c r="L3888" i="3" s="1"/>
  <c r="L3889" i="3" s="1"/>
  <c r="L3890" i="3" s="1"/>
  <c r="K3822" i="3"/>
  <c r="K3823" i="3" s="1"/>
  <c r="K3824" i="3" s="1"/>
  <c r="K3825" i="3" s="1"/>
  <c r="K3826" i="3" s="1"/>
  <c r="K3827" i="3" s="1"/>
  <c r="K3828" i="3" s="1"/>
  <c r="K3829" i="3" s="1"/>
  <c r="K3830" i="3" s="1"/>
  <c r="K3831" i="3" s="1"/>
  <c r="K3832" i="3" s="1"/>
  <c r="K3833" i="3" s="1"/>
  <c r="K3834" i="3" s="1"/>
  <c r="K3835" i="3" s="1"/>
  <c r="K3836" i="3" s="1"/>
  <c r="K3837" i="3" s="1"/>
  <c r="K3838" i="3" s="1"/>
  <c r="K3839" i="3" s="1"/>
  <c r="K3840" i="3" s="1"/>
  <c r="K3841" i="3" s="1"/>
  <c r="K3842" i="3" s="1"/>
  <c r="K3843" i="3" s="1"/>
  <c r="K3844" i="3" s="1"/>
  <c r="K3845" i="3" s="1"/>
  <c r="K3846" i="3" s="1"/>
  <c r="K3847" i="3" s="1"/>
  <c r="K3848" i="3" s="1"/>
  <c r="K3849" i="3" s="1"/>
  <c r="K3850" i="3" s="1"/>
  <c r="K3851" i="3" s="1"/>
  <c r="K3852" i="3" s="1"/>
  <c r="K3853" i="3" s="1"/>
  <c r="K3854" i="3" s="1"/>
  <c r="K3855" i="3" s="1"/>
  <c r="K3856" i="3" s="1"/>
  <c r="K3857" i="3" s="1"/>
  <c r="K3858" i="3" s="1"/>
  <c r="K3859" i="3" s="1"/>
  <c r="K3860" i="3" s="1"/>
  <c r="K3861" i="3" s="1"/>
  <c r="K3862" i="3" s="1"/>
  <c r="K3863" i="3" s="1"/>
  <c r="K3864" i="3" s="1"/>
  <c r="K3865" i="3" s="1"/>
  <c r="K3866" i="3" s="1"/>
  <c r="K3867" i="3" s="1"/>
  <c r="K3868" i="3" s="1"/>
  <c r="K3869" i="3" s="1"/>
  <c r="K3870" i="3" s="1"/>
  <c r="K3871" i="3" s="1"/>
  <c r="K3872" i="3" s="1"/>
  <c r="K3873" i="3" s="1"/>
  <c r="K3874" i="3" s="1"/>
  <c r="K3875" i="3" s="1"/>
  <c r="K3876" i="3" s="1"/>
  <c r="K3877" i="3" s="1"/>
  <c r="K3878" i="3" s="1"/>
  <c r="K3879" i="3" s="1"/>
  <c r="K3880" i="3" s="1"/>
  <c r="K3881" i="3" s="1"/>
  <c r="K3882" i="3" s="1"/>
  <c r="K3883" i="3" s="1"/>
  <c r="K3884" i="3" s="1"/>
  <c r="K3885" i="3" s="1"/>
  <c r="K3886" i="3" s="1"/>
  <c r="K3887" i="3" s="1"/>
  <c r="K3888" i="3" s="1"/>
  <c r="K3889" i="3" s="1"/>
  <c r="K3890" i="3" s="1"/>
  <c r="R3821" i="3"/>
  <c r="Q3821" i="3"/>
  <c r="P3821" i="3"/>
  <c r="O3821" i="3"/>
  <c r="N3821" i="3"/>
  <c r="M3821" i="3"/>
  <c r="R3820" i="3"/>
  <c r="Q3820" i="3"/>
  <c r="P3820" i="3"/>
  <c r="O3820" i="3"/>
  <c r="N3820" i="3"/>
  <c r="M3820" i="3"/>
  <c r="R3819" i="3"/>
  <c r="Q3819" i="3"/>
  <c r="P3819" i="3"/>
  <c r="O3819" i="3"/>
  <c r="N3819" i="3"/>
  <c r="M3819" i="3"/>
  <c r="R3818" i="3"/>
  <c r="Q3818" i="3"/>
  <c r="P3818" i="3"/>
  <c r="O3818" i="3"/>
  <c r="N3818" i="3"/>
  <c r="M3818" i="3"/>
  <c r="R3817" i="3"/>
  <c r="Q3817" i="3"/>
  <c r="P3817" i="3"/>
  <c r="O3817" i="3"/>
  <c r="N3817" i="3"/>
  <c r="M3817" i="3"/>
  <c r="R3816" i="3"/>
  <c r="Q3816" i="3"/>
  <c r="P3816" i="3"/>
  <c r="O3816" i="3"/>
  <c r="N3816" i="3"/>
  <c r="M3816" i="3"/>
  <c r="R3815" i="3"/>
  <c r="Q3815" i="3"/>
  <c r="P3815" i="3"/>
  <c r="O3815" i="3"/>
  <c r="N3815" i="3"/>
  <c r="M3815" i="3"/>
  <c r="R3814" i="3"/>
  <c r="Q3814" i="3"/>
  <c r="P3814" i="3"/>
  <c r="O3814" i="3"/>
  <c r="N3814" i="3"/>
  <c r="M3814" i="3"/>
  <c r="R3813" i="3"/>
  <c r="Q3813" i="3"/>
  <c r="P3813" i="3"/>
  <c r="O3813" i="3"/>
  <c r="N3813" i="3"/>
  <c r="M3813" i="3"/>
  <c r="R3812" i="3"/>
  <c r="Q3812" i="3"/>
  <c r="P3812" i="3"/>
  <c r="O3812" i="3"/>
  <c r="N3812" i="3"/>
  <c r="M3812" i="3"/>
  <c r="R3811" i="3"/>
  <c r="Q3811" i="3"/>
  <c r="P3811" i="3"/>
  <c r="O3811" i="3"/>
  <c r="N3811" i="3"/>
  <c r="M3811" i="3"/>
  <c r="R3810" i="3"/>
  <c r="Q3810" i="3"/>
  <c r="P3810" i="3"/>
  <c r="O3810" i="3"/>
  <c r="N3810" i="3"/>
  <c r="M3810" i="3"/>
  <c r="R3809" i="3"/>
  <c r="Q3809" i="3"/>
  <c r="P3809" i="3"/>
  <c r="O3809" i="3"/>
  <c r="N3809" i="3"/>
  <c r="M3809" i="3"/>
  <c r="R3808" i="3"/>
  <c r="Q3808" i="3"/>
  <c r="P3808" i="3"/>
  <c r="O3808" i="3"/>
  <c r="N3808" i="3"/>
  <c r="M3808" i="3"/>
  <c r="R3807" i="3"/>
  <c r="Q3807" i="3"/>
  <c r="P3807" i="3"/>
  <c r="O3807" i="3"/>
  <c r="N3807" i="3"/>
  <c r="M3807" i="3"/>
  <c r="R3806" i="3"/>
  <c r="Q3806" i="3"/>
  <c r="P3806" i="3"/>
  <c r="O3806" i="3"/>
  <c r="N3806" i="3"/>
  <c r="M3806" i="3"/>
  <c r="R3805" i="3"/>
  <c r="Q3805" i="3"/>
  <c r="P3805" i="3"/>
  <c r="O3805" i="3"/>
  <c r="N3805" i="3"/>
  <c r="M3805" i="3"/>
  <c r="R3804" i="3"/>
  <c r="Q3804" i="3"/>
  <c r="P3804" i="3"/>
  <c r="O3804" i="3"/>
  <c r="N3804" i="3"/>
  <c r="M3804" i="3"/>
  <c r="R3803" i="3"/>
  <c r="Q3803" i="3"/>
  <c r="P3803" i="3"/>
  <c r="O3803" i="3"/>
  <c r="N3803" i="3"/>
  <c r="M3803" i="3"/>
  <c r="R3802" i="3"/>
  <c r="Q3802" i="3"/>
  <c r="P3802" i="3"/>
  <c r="O3802" i="3"/>
  <c r="N3802" i="3"/>
  <c r="M3802" i="3"/>
  <c r="R3801" i="3"/>
  <c r="Q3801" i="3"/>
  <c r="P3801" i="3"/>
  <c r="O3801" i="3"/>
  <c r="N3801" i="3"/>
  <c r="M3801" i="3"/>
  <c r="R3800" i="3"/>
  <c r="Q3800" i="3"/>
  <c r="P3800" i="3"/>
  <c r="O3800" i="3"/>
  <c r="N3800" i="3"/>
  <c r="M3800" i="3"/>
  <c r="R3799" i="3"/>
  <c r="Q3799" i="3"/>
  <c r="P3799" i="3"/>
  <c r="O3799" i="3"/>
  <c r="N3799" i="3"/>
  <c r="M3799" i="3"/>
  <c r="R3798" i="3"/>
  <c r="Q3798" i="3"/>
  <c r="P3798" i="3"/>
  <c r="O3798" i="3"/>
  <c r="N3798" i="3"/>
  <c r="M3798" i="3"/>
  <c r="R3797" i="3"/>
  <c r="Q3797" i="3"/>
  <c r="P3797" i="3"/>
  <c r="O3797" i="3"/>
  <c r="N3797" i="3"/>
  <c r="M3797" i="3"/>
  <c r="R3796" i="3"/>
  <c r="Q3796" i="3"/>
  <c r="P3796" i="3"/>
  <c r="O3796" i="3"/>
  <c r="N3796" i="3"/>
  <c r="M3796" i="3"/>
  <c r="R3795" i="3"/>
  <c r="Q3795" i="3"/>
  <c r="P3795" i="3"/>
  <c r="O3795" i="3"/>
  <c r="N3795" i="3"/>
  <c r="M3795" i="3"/>
  <c r="R3794" i="3"/>
  <c r="Q3794" i="3"/>
  <c r="P3794" i="3"/>
  <c r="O3794" i="3"/>
  <c r="N3794" i="3"/>
  <c r="M3794" i="3"/>
  <c r="R3793" i="3"/>
  <c r="Q3793" i="3"/>
  <c r="P3793" i="3"/>
  <c r="O3793" i="3"/>
  <c r="N3793" i="3"/>
  <c r="M3793" i="3"/>
  <c r="R3792" i="3"/>
  <c r="Q3792" i="3"/>
  <c r="P3792" i="3"/>
  <c r="O3792" i="3"/>
  <c r="N3792" i="3"/>
  <c r="M3792" i="3"/>
  <c r="R3791" i="3"/>
  <c r="Q3791" i="3"/>
  <c r="P3791" i="3"/>
  <c r="O3791" i="3"/>
  <c r="N3791" i="3"/>
  <c r="M3791" i="3"/>
  <c r="R3790" i="3"/>
  <c r="Q3790" i="3"/>
  <c r="P3790" i="3"/>
  <c r="O3790" i="3"/>
  <c r="N3790" i="3"/>
  <c r="M3790" i="3"/>
  <c r="R3789" i="3"/>
  <c r="Q3789" i="3"/>
  <c r="P3789" i="3"/>
  <c r="O3789" i="3"/>
  <c r="N3789" i="3"/>
  <c r="M3789" i="3"/>
  <c r="R3788" i="3"/>
  <c r="Q3788" i="3"/>
  <c r="P3788" i="3"/>
  <c r="O3788" i="3"/>
  <c r="N3788" i="3"/>
  <c r="M3788" i="3"/>
  <c r="R3787" i="3"/>
  <c r="Q3787" i="3"/>
  <c r="P3787" i="3"/>
  <c r="O3787" i="3"/>
  <c r="N3787" i="3"/>
  <c r="M3787" i="3"/>
  <c r="R3786" i="3"/>
  <c r="Q3786" i="3"/>
  <c r="P3786" i="3"/>
  <c r="O3786" i="3"/>
  <c r="N3786" i="3"/>
  <c r="M3786" i="3"/>
  <c r="R3785" i="3"/>
  <c r="Q3785" i="3"/>
  <c r="P3785" i="3"/>
  <c r="O3785" i="3"/>
  <c r="N3785" i="3"/>
  <c r="M3785" i="3"/>
  <c r="R3784" i="3"/>
  <c r="Q3784" i="3"/>
  <c r="P3784" i="3"/>
  <c r="O3784" i="3"/>
  <c r="N3784" i="3"/>
  <c r="M3784" i="3"/>
  <c r="R3783" i="3"/>
  <c r="Q3783" i="3"/>
  <c r="P3783" i="3"/>
  <c r="O3783" i="3"/>
  <c r="N3783" i="3"/>
  <c r="M3783" i="3"/>
  <c r="R3782" i="3"/>
  <c r="Q3782" i="3"/>
  <c r="P3782" i="3"/>
  <c r="O3782" i="3"/>
  <c r="N3782" i="3"/>
  <c r="M3782" i="3"/>
  <c r="R3781" i="3"/>
  <c r="Q3781" i="3"/>
  <c r="P3781" i="3"/>
  <c r="O3781" i="3"/>
  <c r="N3781" i="3"/>
  <c r="M3781" i="3"/>
  <c r="R3780" i="3"/>
  <c r="Q3780" i="3"/>
  <c r="P3780" i="3"/>
  <c r="O3780" i="3"/>
  <c r="N3780" i="3"/>
  <c r="M3780" i="3"/>
  <c r="R3779" i="3"/>
  <c r="Q3779" i="3"/>
  <c r="P3779" i="3"/>
  <c r="O3779" i="3"/>
  <c r="N3779" i="3"/>
  <c r="M3779" i="3"/>
  <c r="R3778" i="3"/>
  <c r="Q3778" i="3"/>
  <c r="P3778" i="3"/>
  <c r="O3778" i="3"/>
  <c r="N3778" i="3"/>
  <c r="M3778" i="3"/>
  <c r="R3777" i="3"/>
  <c r="Q3777" i="3"/>
  <c r="P3777" i="3"/>
  <c r="O3777" i="3"/>
  <c r="N3777" i="3"/>
  <c r="M3777" i="3"/>
  <c r="R3776" i="3"/>
  <c r="Q3776" i="3"/>
  <c r="P3776" i="3"/>
  <c r="O3776" i="3"/>
  <c r="N3776" i="3"/>
  <c r="M3776" i="3"/>
  <c r="R3775" i="3"/>
  <c r="Q3775" i="3"/>
  <c r="P3775" i="3"/>
  <c r="O3775" i="3"/>
  <c r="N3775" i="3"/>
  <c r="M3775" i="3"/>
  <c r="R3774" i="3"/>
  <c r="Q3774" i="3"/>
  <c r="P3774" i="3"/>
  <c r="O3774" i="3"/>
  <c r="N3774" i="3"/>
  <c r="M3774" i="3"/>
  <c r="R3773" i="3"/>
  <c r="Q3773" i="3"/>
  <c r="P3773" i="3"/>
  <c r="O3773" i="3"/>
  <c r="N3773" i="3"/>
  <c r="M3773" i="3"/>
  <c r="R3772" i="3"/>
  <c r="Q3772" i="3"/>
  <c r="P3772" i="3"/>
  <c r="O3772" i="3"/>
  <c r="N3772" i="3"/>
  <c r="M3772" i="3"/>
  <c r="R3771" i="3"/>
  <c r="Q3771" i="3"/>
  <c r="P3771" i="3"/>
  <c r="O3771" i="3"/>
  <c r="N3771" i="3"/>
  <c r="M3771" i="3"/>
  <c r="R3770" i="3"/>
  <c r="Q3770" i="3"/>
  <c r="P3770" i="3"/>
  <c r="O3770" i="3"/>
  <c r="N3770" i="3"/>
  <c r="M3770" i="3"/>
  <c r="R3769" i="3"/>
  <c r="Q3769" i="3"/>
  <c r="P3769" i="3"/>
  <c r="O3769" i="3"/>
  <c r="N3769" i="3"/>
  <c r="M3769" i="3"/>
  <c r="R3768" i="3"/>
  <c r="Q3768" i="3"/>
  <c r="P3768" i="3"/>
  <c r="O3768" i="3"/>
  <c r="N3768" i="3"/>
  <c r="M3768" i="3"/>
  <c r="R3767" i="3"/>
  <c r="Q3767" i="3"/>
  <c r="P3767" i="3"/>
  <c r="O3767" i="3"/>
  <c r="N3767" i="3"/>
  <c r="M3767" i="3"/>
  <c r="R3766" i="3"/>
  <c r="Q3766" i="3"/>
  <c r="P3766" i="3"/>
  <c r="O3766" i="3"/>
  <c r="N3766" i="3"/>
  <c r="M3766" i="3"/>
  <c r="R3765" i="3"/>
  <c r="Q3765" i="3"/>
  <c r="P3765" i="3"/>
  <c r="O3765" i="3"/>
  <c r="N3765" i="3"/>
  <c r="M3765" i="3"/>
  <c r="R3764" i="3"/>
  <c r="Q3764" i="3"/>
  <c r="P3764" i="3"/>
  <c r="O3764" i="3"/>
  <c r="N3764" i="3"/>
  <c r="M3764" i="3"/>
  <c r="L3764" i="3"/>
  <c r="L3765" i="3" s="1"/>
  <c r="L3766" i="3" s="1"/>
  <c r="L3767" i="3" s="1"/>
  <c r="L3768" i="3" s="1"/>
  <c r="L3769" i="3" s="1"/>
  <c r="L3770" i="3" s="1"/>
  <c r="L3771" i="3" s="1"/>
  <c r="L3772" i="3" s="1"/>
  <c r="L3773" i="3" s="1"/>
  <c r="L3774" i="3" s="1"/>
  <c r="L3775" i="3" s="1"/>
  <c r="L3776" i="3" s="1"/>
  <c r="L3777" i="3" s="1"/>
  <c r="L3778" i="3" s="1"/>
  <c r="L3779" i="3" s="1"/>
  <c r="L3780" i="3" s="1"/>
  <c r="L3781" i="3" s="1"/>
  <c r="L3782" i="3" s="1"/>
  <c r="L3783" i="3" s="1"/>
  <c r="L3784" i="3" s="1"/>
  <c r="L3785" i="3" s="1"/>
  <c r="L3786" i="3" s="1"/>
  <c r="L3787" i="3" s="1"/>
  <c r="L3788" i="3" s="1"/>
  <c r="L3789" i="3" s="1"/>
  <c r="L3790" i="3" s="1"/>
  <c r="L3791" i="3" s="1"/>
  <c r="L3792" i="3" s="1"/>
  <c r="L3793" i="3" s="1"/>
  <c r="L3794" i="3" s="1"/>
  <c r="L3795" i="3" s="1"/>
  <c r="L3796" i="3" s="1"/>
  <c r="L3797" i="3" s="1"/>
  <c r="L3798" i="3" s="1"/>
  <c r="L3799" i="3" s="1"/>
  <c r="L3800" i="3" s="1"/>
  <c r="L3801" i="3" s="1"/>
  <c r="L3802" i="3" s="1"/>
  <c r="L3803" i="3" s="1"/>
  <c r="L3804" i="3" s="1"/>
  <c r="L3805" i="3" s="1"/>
  <c r="L3806" i="3" s="1"/>
  <c r="L3807" i="3" s="1"/>
  <c r="L3808" i="3" s="1"/>
  <c r="L3809" i="3" s="1"/>
  <c r="L3810" i="3" s="1"/>
  <c r="L3811" i="3" s="1"/>
  <c r="L3812" i="3" s="1"/>
  <c r="L3813" i="3" s="1"/>
  <c r="L3814" i="3" s="1"/>
  <c r="L3815" i="3" s="1"/>
  <c r="L3816" i="3" s="1"/>
  <c r="L3817" i="3" s="1"/>
  <c r="L3818" i="3" s="1"/>
  <c r="L3819" i="3" s="1"/>
  <c r="L3820" i="3" s="1"/>
  <c r="L3821" i="3" s="1"/>
  <c r="K3764" i="3"/>
  <c r="K3765" i="3" s="1"/>
  <c r="K3766" i="3" s="1"/>
  <c r="K3767" i="3" s="1"/>
  <c r="K3768" i="3" s="1"/>
  <c r="K3769" i="3" s="1"/>
  <c r="K3770" i="3" s="1"/>
  <c r="K3771" i="3" s="1"/>
  <c r="K3772" i="3" s="1"/>
  <c r="K3773" i="3" s="1"/>
  <c r="K3774" i="3" s="1"/>
  <c r="K3775" i="3" s="1"/>
  <c r="K3776" i="3" s="1"/>
  <c r="K3777" i="3" s="1"/>
  <c r="K3778" i="3" s="1"/>
  <c r="K3779" i="3" s="1"/>
  <c r="K3780" i="3" s="1"/>
  <c r="K3781" i="3" s="1"/>
  <c r="K3782" i="3" s="1"/>
  <c r="K3783" i="3" s="1"/>
  <c r="K3784" i="3" s="1"/>
  <c r="K3785" i="3" s="1"/>
  <c r="K3786" i="3" s="1"/>
  <c r="K3787" i="3" s="1"/>
  <c r="K3788" i="3" s="1"/>
  <c r="K3789" i="3" s="1"/>
  <c r="K3790" i="3" s="1"/>
  <c r="K3791" i="3" s="1"/>
  <c r="K3792" i="3" s="1"/>
  <c r="K3793" i="3" s="1"/>
  <c r="K3794" i="3" s="1"/>
  <c r="K3795" i="3" s="1"/>
  <c r="K3796" i="3" s="1"/>
  <c r="K3797" i="3" s="1"/>
  <c r="K3798" i="3" s="1"/>
  <c r="K3799" i="3" s="1"/>
  <c r="K3800" i="3" s="1"/>
  <c r="K3801" i="3" s="1"/>
  <c r="K3802" i="3" s="1"/>
  <c r="K3803" i="3" s="1"/>
  <c r="K3804" i="3" s="1"/>
  <c r="K3805" i="3" s="1"/>
  <c r="K3806" i="3" s="1"/>
  <c r="K3807" i="3" s="1"/>
  <c r="K3808" i="3" s="1"/>
  <c r="K3809" i="3" s="1"/>
  <c r="K3810" i="3" s="1"/>
  <c r="K3811" i="3" s="1"/>
  <c r="K3812" i="3" s="1"/>
  <c r="K3813" i="3" s="1"/>
  <c r="K3814" i="3" s="1"/>
  <c r="K3815" i="3" s="1"/>
  <c r="K3816" i="3" s="1"/>
  <c r="K3817" i="3" s="1"/>
  <c r="K3818" i="3" s="1"/>
  <c r="K3819" i="3" s="1"/>
  <c r="K3820" i="3" s="1"/>
  <c r="K3821" i="3" s="1"/>
  <c r="R3763" i="3"/>
  <c r="Q3763" i="3"/>
  <c r="P3763" i="3"/>
  <c r="O3763" i="3"/>
  <c r="N3763" i="3"/>
  <c r="M3763" i="3"/>
  <c r="R3762" i="3"/>
  <c r="Q3762" i="3"/>
  <c r="P3762" i="3"/>
  <c r="O3762" i="3"/>
  <c r="N3762" i="3"/>
  <c r="M3762" i="3"/>
  <c r="R3761" i="3"/>
  <c r="Q3761" i="3"/>
  <c r="P3761" i="3"/>
  <c r="O3761" i="3"/>
  <c r="N3761" i="3"/>
  <c r="M3761" i="3"/>
  <c r="R3760" i="3"/>
  <c r="Q3760" i="3"/>
  <c r="P3760" i="3"/>
  <c r="O3760" i="3"/>
  <c r="N3760" i="3"/>
  <c r="M3760" i="3"/>
  <c r="R3759" i="3"/>
  <c r="Q3759" i="3"/>
  <c r="P3759" i="3"/>
  <c r="O3759" i="3"/>
  <c r="N3759" i="3"/>
  <c r="M3759" i="3"/>
  <c r="R3758" i="3"/>
  <c r="Q3758" i="3"/>
  <c r="P3758" i="3"/>
  <c r="O3758" i="3"/>
  <c r="N3758" i="3"/>
  <c r="M3758" i="3"/>
  <c r="R3757" i="3"/>
  <c r="Q3757" i="3"/>
  <c r="P3757" i="3"/>
  <c r="O3757" i="3"/>
  <c r="N3757" i="3"/>
  <c r="M3757" i="3"/>
  <c r="R3756" i="3"/>
  <c r="Q3756" i="3"/>
  <c r="P3756" i="3"/>
  <c r="O3756" i="3"/>
  <c r="N3756" i="3"/>
  <c r="M3756" i="3"/>
  <c r="R3755" i="3"/>
  <c r="Q3755" i="3"/>
  <c r="P3755" i="3"/>
  <c r="O3755" i="3"/>
  <c r="N3755" i="3"/>
  <c r="M3755" i="3"/>
  <c r="R3754" i="3"/>
  <c r="Q3754" i="3"/>
  <c r="P3754" i="3"/>
  <c r="O3754" i="3"/>
  <c r="N3754" i="3"/>
  <c r="M3754" i="3"/>
  <c r="R3753" i="3"/>
  <c r="Q3753" i="3"/>
  <c r="P3753" i="3"/>
  <c r="O3753" i="3"/>
  <c r="N3753" i="3"/>
  <c r="M3753" i="3"/>
  <c r="R3752" i="3"/>
  <c r="Q3752" i="3"/>
  <c r="P3752" i="3"/>
  <c r="O3752" i="3"/>
  <c r="N3752" i="3"/>
  <c r="M3752" i="3"/>
  <c r="R3751" i="3"/>
  <c r="Q3751" i="3"/>
  <c r="P3751" i="3"/>
  <c r="O3751" i="3"/>
  <c r="N3751" i="3"/>
  <c r="M3751" i="3"/>
  <c r="R3750" i="3"/>
  <c r="Q3750" i="3"/>
  <c r="P3750" i="3"/>
  <c r="O3750" i="3"/>
  <c r="N3750" i="3"/>
  <c r="M3750" i="3"/>
  <c r="R3749" i="3"/>
  <c r="Q3749" i="3"/>
  <c r="P3749" i="3"/>
  <c r="O3749" i="3"/>
  <c r="N3749" i="3"/>
  <c r="M3749" i="3"/>
  <c r="R3748" i="3"/>
  <c r="Q3748" i="3"/>
  <c r="P3748" i="3"/>
  <c r="O3748" i="3"/>
  <c r="N3748" i="3"/>
  <c r="M3748" i="3"/>
  <c r="L3748" i="3"/>
  <c r="L3749" i="3" s="1"/>
  <c r="L3750" i="3" s="1"/>
  <c r="L3751" i="3" s="1"/>
  <c r="L3752" i="3" s="1"/>
  <c r="L3753" i="3" s="1"/>
  <c r="L3754" i="3" s="1"/>
  <c r="L3755" i="3" s="1"/>
  <c r="L3756" i="3" s="1"/>
  <c r="L3757" i="3" s="1"/>
  <c r="L3758" i="3" s="1"/>
  <c r="L3759" i="3" s="1"/>
  <c r="L3760" i="3" s="1"/>
  <c r="L3761" i="3" s="1"/>
  <c r="L3762" i="3" s="1"/>
  <c r="L3763" i="3" s="1"/>
  <c r="R3747" i="3"/>
  <c r="Q3747" i="3"/>
  <c r="P3747" i="3"/>
  <c r="O3747" i="3"/>
  <c r="N3747" i="3"/>
  <c r="M3747" i="3"/>
  <c r="L3747" i="3"/>
  <c r="K3747" i="3"/>
  <c r="K3748" i="3" s="1"/>
  <c r="K3749" i="3" s="1"/>
  <c r="K3750" i="3" s="1"/>
  <c r="K3751" i="3" s="1"/>
  <c r="K3752" i="3" s="1"/>
  <c r="K3753" i="3" s="1"/>
  <c r="K3754" i="3" s="1"/>
  <c r="K3755" i="3" s="1"/>
  <c r="K3756" i="3" s="1"/>
  <c r="K3757" i="3" s="1"/>
  <c r="K3758" i="3" s="1"/>
  <c r="K3759" i="3" s="1"/>
  <c r="K3760" i="3" s="1"/>
  <c r="K3761" i="3" s="1"/>
  <c r="K3762" i="3" s="1"/>
  <c r="K3763" i="3" s="1"/>
  <c r="R3746" i="3"/>
  <c r="Q3746" i="3"/>
  <c r="P3746" i="3"/>
  <c r="O3746" i="3"/>
  <c r="N3746" i="3"/>
  <c r="M3746" i="3"/>
  <c r="R3745" i="3"/>
  <c r="Q3745" i="3"/>
  <c r="P3745" i="3"/>
  <c r="O3745" i="3"/>
  <c r="N3745" i="3"/>
  <c r="M3745" i="3"/>
  <c r="R3744" i="3"/>
  <c r="Q3744" i="3"/>
  <c r="P3744" i="3"/>
  <c r="O3744" i="3"/>
  <c r="N3744" i="3"/>
  <c r="M3744" i="3"/>
  <c r="R3743" i="3"/>
  <c r="Q3743" i="3"/>
  <c r="P3743" i="3"/>
  <c r="O3743" i="3"/>
  <c r="N3743" i="3"/>
  <c r="M3743" i="3"/>
  <c r="R3742" i="3"/>
  <c r="Q3742" i="3"/>
  <c r="P3742" i="3"/>
  <c r="O3742" i="3"/>
  <c r="N3742" i="3"/>
  <c r="M3742" i="3"/>
  <c r="R3741" i="3"/>
  <c r="Q3741" i="3"/>
  <c r="P3741" i="3"/>
  <c r="O3741" i="3"/>
  <c r="N3741" i="3"/>
  <c r="M3741" i="3"/>
  <c r="R3740" i="3"/>
  <c r="Q3740" i="3"/>
  <c r="P3740" i="3"/>
  <c r="O3740" i="3"/>
  <c r="N3740" i="3"/>
  <c r="M3740" i="3"/>
  <c r="R3739" i="3"/>
  <c r="Q3739" i="3"/>
  <c r="P3739" i="3"/>
  <c r="O3739" i="3"/>
  <c r="N3739" i="3"/>
  <c r="M3739" i="3"/>
  <c r="R3738" i="3"/>
  <c r="Q3738" i="3"/>
  <c r="P3738" i="3"/>
  <c r="O3738" i="3"/>
  <c r="N3738" i="3"/>
  <c r="M3738" i="3"/>
  <c r="R3737" i="3"/>
  <c r="Q3737" i="3"/>
  <c r="P3737" i="3"/>
  <c r="O3737" i="3"/>
  <c r="N3737" i="3"/>
  <c r="M3737" i="3"/>
  <c r="R3736" i="3"/>
  <c r="Q3736" i="3"/>
  <c r="P3736" i="3"/>
  <c r="O3736" i="3"/>
  <c r="N3736" i="3"/>
  <c r="M3736" i="3"/>
  <c r="R3735" i="3"/>
  <c r="Q3735" i="3"/>
  <c r="P3735" i="3"/>
  <c r="O3735" i="3"/>
  <c r="N3735" i="3"/>
  <c r="M3735" i="3"/>
  <c r="R3734" i="3"/>
  <c r="Q3734" i="3"/>
  <c r="P3734" i="3"/>
  <c r="O3734" i="3"/>
  <c r="N3734" i="3"/>
  <c r="M3734" i="3"/>
  <c r="R3733" i="3"/>
  <c r="Q3733" i="3"/>
  <c r="P3733" i="3"/>
  <c r="O3733" i="3"/>
  <c r="N3733" i="3"/>
  <c r="M3733" i="3"/>
  <c r="R3732" i="3"/>
  <c r="Q3732" i="3"/>
  <c r="P3732" i="3"/>
  <c r="O3732" i="3"/>
  <c r="N3732" i="3"/>
  <c r="M3732" i="3"/>
  <c r="R3731" i="3"/>
  <c r="Q3731" i="3"/>
  <c r="P3731" i="3"/>
  <c r="O3731" i="3"/>
  <c r="N3731" i="3"/>
  <c r="M3731" i="3"/>
  <c r="R3730" i="3"/>
  <c r="Q3730" i="3"/>
  <c r="P3730" i="3"/>
  <c r="O3730" i="3"/>
  <c r="N3730" i="3"/>
  <c r="M3730" i="3"/>
  <c r="R3729" i="3"/>
  <c r="Q3729" i="3"/>
  <c r="P3729" i="3"/>
  <c r="O3729" i="3"/>
  <c r="N3729" i="3"/>
  <c r="M3729" i="3"/>
  <c r="R3728" i="3"/>
  <c r="Q3728" i="3"/>
  <c r="P3728" i="3"/>
  <c r="O3728" i="3"/>
  <c r="N3728" i="3"/>
  <c r="M3728" i="3"/>
  <c r="R3727" i="3"/>
  <c r="Q3727" i="3"/>
  <c r="P3727" i="3"/>
  <c r="O3727" i="3"/>
  <c r="N3727" i="3"/>
  <c r="M3727" i="3"/>
  <c r="R3726" i="3"/>
  <c r="Q3726" i="3"/>
  <c r="P3726" i="3"/>
  <c r="O3726" i="3"/>
  <c r="N3726" i="3"/>
  <c r="M3726" i="3"/>
  <c r="R3725" i="3"/>
  <c r="Q3725" i="3"/>
  <c r="P3725" i="3"/>
  <c r="O3725" i="3"/>
  <c r="N3725" i="3"/>
  <c r="M3725" i="3"/>
  <c r="R3724" i="3"/>
  <c r="Q3724" i="3"/>
  <c r="P3724" i="3"/>
  <c r="O3724" i="3"/>
  <c r="N3724" i="3"/>
  <c r="M3724" i="3"/>
  <c r="R3723" i="3"/>
  <c r="Q3723" i="3"/>
  <c r="P3723" i="3"/>
  <c r="O3723" i="3"/>
  <c r="N3723" i="3"/>
  <c r="M3723" i="3"/>
  <c r="R3722" i="3"/>
  <c r="Q3722" i="3"/>
  <c r="P3722" i="3"/>
  <c r="O3722" i="3"/>
  <c r="N3722" i="3"/>
  <c r="M3722" i="3"/>
  <c r="R3721" i="3"/>
  <c r="Q3721" i="3"/>
  <c r="P3721" i="3"/>
  <c r="O3721" i="3"/>
  <c r="N3721" i="3"/>
  <c r="M3721" i="3"/>
  <c r="R3720" i="3"/>
  <c r="Q3720" i="3"/>
  <c r="P3720" i="3"/>
  <c r="O3720" i="3"/>
  <c r="N3720" i="3"/>
  <c r="M3720" i="3"/>
  <c r="R3719" i="3"/>
  <c r="Q3719" i="3"/>
  <c r="P3719" i="3"/>
  <c r="O3719" i="3"/>
  <c r="N3719" i="3"/>
  <c r="M3719" i="3"/>
  <c r="R3718" i="3"/>
  <c r="Q3718" i="3"/>
  <c r="P3718" i="3"/>
  <c r="O3718" i="3"/>
  <c r="N3718" i="3"/>
  <c r="M3718" i="3"/>
  <c r="R3717" i="3"/>
  <c r="Q3717" i="3"/>
  <c r="P3717" i="3"/>
  <c r="O3717" i="3"/>
  <c r="N3717" i="3"/>
  <c r="M3717" i="3"/>
  <c r="R3716" i="3"/>
  <c r="Q3716" i="3"/>
  <c r="P3716" i="3"/>
  <c r="O3716" i="3"/>
  <c r="N3716" i="3"/>
  <c r="M3716" i="3"/>
  <c r="R3715" i="3"/>
  <c r="Q3715" i="3"/>
  <c r="P3715" i="3"/>
  <c r="O3715" i="3"/>
  <c r="N3715" i="3"/>
  <c r="M3715" i="3"/>
  <c r="R3714" i="3"/>
  <c r="Q3714" i="3"/>
  <c r="P3714" i="3"/>
  <c r="O3714" i="3"/>
  <c r="N3714" i="3"/>
  <c r="M3714" i="3"/>
  <c r="R3713" i="3"/>
  <c r="Q3713" i="3"/>
  <c r="P3713" i="3"/>
  <c r="O3713" i="3"/>
  <c r="N3713" i="3"/>
  <c r="M3713" i="3"/>
  <c r="R3712" i="3"/>
  <c r="Q3712" i="3"/>
  <c r="P3712" i="3"/>
  <c r="O3712" i="3"/>
  <c r="N3712" i="3"/>
  <c r="M3712" i="3"/>
  <c r="R3711" i="3"/>
  <c r="Q3711" i="3"/>
  <c r="P3711" i="3"/>
  <c r="O3711" i="3"/>
  <c r="N3711" i="3"/>
  <c r="M3711" i="3"/>
  <c r="L3711" i="3"/>
  <c r="L3712" i="3" s="1"/>
  <c r="L3713" i="3" s="1"/>
  <c r="L3714" i="3" s="1"/>
  <c r="L3715" i="3" s="1"/>
  <c r="L3716" i="3" s="1"/>
  <c r="L3717" i="3" s="1"/>
  <c r="L3718" i="3" s="1"/>
  <c r="L3719" i="3" s="1"/>
  <c r="L3720" i="3" s="1"/>
  <c r="L3721" i="3" s="1"/>
  <c r="L3722" i="3" s="1"/>
  <c r="L3723" i="3" s="1"/>
  <c r="L3724" i="3" s="1"/>
  <c r="L3725" i="3" s="1"/>
  <c r="L3726" i="3" s="1"/>
  <c r="L3727" i="3" s="1"/>
  <c r="L3728" i="3" s="1"/>
  <c r="L3729" i="3" s="1"/>
  <c r="L3730" i="3" s="1"/>
  <c r="L3731" i="3" s="1"/>
  <c r="L3732" i="3" s="1"/>
  <c r="L3733" i="3" s="1"/>
  <c r="L3734" i="3" s="1"/>
  <c r="L3735" i="3" s="1"/>
  <c r="L3736" i="3" s="1"/>
  <c r="L3737" i="3" s="1"/>
  <c r="L3738" i="3" s="1"/>
  <c r="L3739" i="3" s="1"/>
  <c r="L3740" i="3" s="1"/>
  <c r="L3741" i="3" s="1"/>
  <c r="L3742" i="3" s="1"/>
  <c r="L3743" i="3" s="1"/>
  <c r="L3744" i="3" s="1"/>
  <c r="L3745" i="3" s="1"/>
  <c r="L3746" i="3" s="1"/>
  <c r="R3710" i="3"/>
  <c r="Q3710" i="3"/>
  <c r="P3710" i="3"/>
  <c r="O3710" i="3"/>
  <c r="N3710" i="3"/>
  <c r="M3710" i="3"/>
  <c r="L3710" i="3"/>
  <c r="K3710" i="3"/>
  <c r="K3711" i="3" s="1"/>
  <c r="K3712" i="3" s="1"/>
  <c r="K3713" i="3" s="1"/>
  <c r="K3714" i="3" s="1"/>
  <c r="K3715" i="3" s="1"/>
  <c r="K3716" i="3" s="1"/>
  <c r="K3717" i="3" s="1"/>
  <c r="K3718" i="3" s="1"/>
  <c r="K3719" i="3" s="1"/>
  <c r="K3720" i="3" s="1"/>
  <c r="K3721" i="3" s="1"/>
  <c r="K3722" i="3" s="1"/>
  <c r="K3723" i="3" s="1"/>
  <c r="K3724" i="3" s="1"/>
  <c r="K3725" i="3" s="1"/>
  <c r="K3726" i="3" s="1"/>
  <c r="K3727" i="3" s="1"/>
  <c r="K3728" i="3" s="1"/>
  <c r="K3729" i="3" s="1"/>
  <c r="K3730" i="3" s="1"/>
  <c r="K3731" i="3" s="1"/>
  <c r="K3732" i="3" s="1"/>
  <c r="K3733" i="3" s="1"/>
  <c r="K3734" i="3" s="1"/>
  <c r="K3735" i="3" s="1"/>
  <c r="K3736" i="3" s="1"/>
  <c r="K3737" i="3" s="1"/>
  <c r="K3738" i="3" s="1"/>
  <c r="K3739" i="3" s="1"/>
  <c r="K3740" i="3" s="1"/>
  <c r="K3741" i="3" s="1"/>
  <c r="K3742" i="3" s="1"/>
  <c r="K3743" i="3" s="1"/>
  <c r="K3744" i="3" s="1"/>
  <c r="K3745" i="3" s="1"/>
  <c r="K3746" i="3" s="1"/>
  <c r="R3709" i="3"/>
  <c r="Q3709" i="3"/>
  <c r="P3709" i="3"/>
  <c r="O3709" i="3"/>
  <c r="N3709" i="3"/>
  <c r="M3709" i="3"/>
  <c r="R3708" i="3"/>
  <c r="Q3708" i="3"/>
  <c r="P3708" i="3"/>
  <c r="O3708" i="3"/>
  <c r="N3708" i="3"/>
  <c r="M3708" i="3"/>
  <c r="R3707" i="3"/>
  <c r="Q3707" i="3"/>
  <c r="P3707" i="3"/>
  <c r="O3707" i="3"/>
  <c r="N3707" i="3"/>
  <c r="M3707" i="3"/>
  <c r="R3706" i="3"/>
  <c r="Q3706" i="3"/>
  <c r="P3706" i="3"/>
  <c r="O3706" i="3"/>
  <c r="N3706" i="3"/>
  <c r="M3706" i="3"/>
  <c r="R3705" i="3"/>
  <c r="Q3705" i="3"/>
  <c r="P3705" i="3"/>
  <c r="O3705" i="3"/>
  <c r="N3705" i="3"/>
  <c r="M3705" i="3"/>
  <c r="R3704" i="3"/>
  <c r="Q3704" i="3"/>
  <c r="P3704" i="3"/>
  <c r="O3704" i="3"/>
  <c r="N3704" i="3"/>
  <c r="M3704" i="3"/>
  <c r="R3703" i="3"/>
  <c r="Q3703" i="3"/>
  <c r="P3703" i="3"/>
  <c r="O3703" i="3"/>
  <c r="N3703" i="3"/>
  <c r="M3703" i="3"/>
  <c r="R3702" i="3"/>
  <c r="Q3702" i="3"/>
  <c r="P3702" i="3"/>
  <c r="O3702" i="3"/>
  <c r="N3702" i="3"/>
  <c r="M3702" i="3"/>
  <c r="R3701" i="3"/>
  <c r="Q3701" i="3"/>
  <c r="P3701" i="3"/>
  <c r="O3701" i="3"/>
  <c r="N3701" i="3"/>
  <c r="M3701" i="3"/>
  <c r="R3700" i="3"/>
  <c r="Q3700" i="3"/>
  <c r="P3700" i="3"/>
  <c r="O3700" i="3"/>
  <c r="N3700" i="3"/>
  <c r="M3700" i="3"/>
  <c r="R3699" i="3"/>
  <c r="Q3699" i="3"/>
  <c r="P3699" i="3"/>
  <c r="O3699" i="3"/>
  <c r="N3699" i="3"/>
  <c r="M3699" i="3"/>
  <c r="R3698" i="3"/>
  <c r="Q3698" i="3"/>
  <c r="P3698" i="3"/>
  <c r="O3698" i="3"/>
  <c r="N3698" i="3"/>
  <c r="M3698" i="3"/>
  <c r="R3697" i="3"/>
  <c r="Q3697" i="3"/>
  <c r="P3697" i="3"/>
  <c r="O3697" i="3"/>
  <c r="N3697" i="3"/>
  <c r="M3697" i="3"/>
  <c r="R3696" i="3"/>
  <c r="Q3696" i="3"/>
  <c r="P3696" i="3"/>
  <c r="O3696" i="3"/>
  <c r="N3696" i="3"/>
  <c r="M3696" i="3"/>
  <c r="R3695" i="3"/>
  <c r="Q3695" i="3"/>
  <c r="P3695" i="3"/>
  <c r="O3695" i="3"/>
  <c r="N3695" i="3"/>
  <c r="M3695" i="3"/>
  <c r="R3694" i="3"/>
  <c r="Q3694" i="3"/>
  <c r="P3694" i="3"/>
  <c r="O3694" i="3"/>
  <c r="N3694" i="3"/>
  <c r="M3694" i="3"/>
  <c r="R3693" i="3"/>
  <c r="Q3693" i="3"/>
  <c r="P3693" i="3"/>
  <c r="O3693" i="3"/>
  <c r="N3693" i="3"/>
  <c r="M3693" i="3"/>
  <c r="R3692" i="3"/>
  <c r="Q3692" i="3"/>
  <c r="P3692" i="3"/>
  <c r="O3692" i="3"/>
  <c r="N3692" i="3"/>
  <c r="M3692" i="3"/>
  <c r="R3691" i="3"/>
  <c r="Q3691" i="3"/>
  <c r="P3691" i="3"/>
  <c r="O3691" i="3"/>
  <c r="N3691" i="3"/>
  <c r="M3691" i="3"/>
  <c r="R3690" i="3"/>
  <c r="Q3690" i="3"/>
  <c r="P3690" i="3"/>
  <c r="O3690" i="3"/>
  <c r="N3690" i="3"/>
  <c r="M3690" i="3"/>
  <c r="R3689" i="3"/>
  <c r="Q3689" i="3"/>
  <c r="P3689" i="3"/>
  <c r="O3689" i="3"/>
  <c r="N3689" i="3"/>
  <c r="M3689" i="3"/>
  <c r="R3688" i="3"/>
  <c r="Q3688" i="3"/>
  <c r="P3688" i="3"/>
  <c r="O3688" i="3"/>
  <c r="N3688" i="3"/>
  <c r="M3688" i="3"/>
  <c r="R3687" i="3"/>
  <c r="Q3687" i="3"/>
  <c r="P3687" i="3"/>
  <c r="O3687" i="3"/>
  <c r="N3687" i="3"/>
  <c r="M3687" i="3"/>
  <c r="R3686" i="3"/>
  <c r="Q3686" i="3"/>
  <c r="P3686" i="3"/>
  <c r="O3686" i="3"/>
  <c r="N3686" i="3"/>
  <c r="M3686" i="3"/>
  <c r="R3685" i="3"/>
  <c r="Q3685" i="3"/>
  <c r="P3685" i="3"/>
  <c r="O3685" i="3"/>
  <c r="N3685" i="3"/>
  <c r="M3685" i="3"/>
  <c r="R3684" i="3"/>
  <c r="Q3684" i="3"/>
  <c r="P3684" i="3"/>
  <c r="O3684" i="3"/>
  <c r="N3684" i="3"/>
  <c r="M3684" i="3"/>
  <c r="R3683" i="3"/>
  <c r="Q3683" i="3"/>
  <c r="P3683" i="3"/>
  <c r="O3683" i="3"/>
  <c r="N3683" i="3"/>
  <c r="M3683" i="3"/>
  <c r="R3682" i="3"/>
  <c r="Q3682" i="3"/>
  <c r="P3682" i="3"/>
  <c r="O3682" i="3"/>
  <c r="N3682" i="3"/>
  <c r="M3682" i="3"/>
  <c r="R3681" i="3"/>
  <c r="Q3681" i="3"/>
  <c r="P3681" i="3"/>
  <c r="O3681" i="3"/>
  <c r="N3681" i="3"/>
  <c r="M3681" i="3"/>
  <c r="R3680" i="3"/>
  <c r="Q3680" i="3"/>
  <c r="P3680" i="3"/>
  <c r="O3680" i="3"/>
  <c r="N3680" i="3"/>
  <c r="M3680" i="3"/>
  <c r="R3679" i="3"/>
  <c r="Q3679" i="3"/>
  <c r="P3679" i="3"/>
  <c r="O3679" i="3"/>
  <c r="N3679" i="3"/>
  <c r="M3679" i="3"/>
  <c r="R3678" i="3"/>
  <c r="Q3678" i="3"/>
  <c r="P3678" i="3"/>
  <c r="O3678" i="3"/>
  <c r="N3678" i="3"/>
  <c r="M3678" i="3"/>
  <c r="R3677" i="3"/>
  <c r="Q3677" i="3"/>
  <c r="P3677" i="3"/>
  <c r="O3677" i="3"/>
  <c r="N3677" i="3"/>
  <c r="M3677" i="3"/>
  <c r="R3676" i="3"/>
  <c r="Q3676" i="3"/>
  <c r="P3676" i="3"/>
  <c r="O3676" i="3"/>
  <c r="N3676" i="3"/>
  <c r="M3676" i="3"/>
  <c r="R3675" i="3"/>
  <c r="Q3675" i="3"/>
  <c r="P3675" i="3"/>
  <c r="O3675" i="3"/>
  <c r="N3675" i="3"/>
  <c r="M3675" i="3"/>
  <c r="R3674" i="3"/>
  <c r="Q3674" i="3"/>
  <c r="P3674" i="3"/>
  <c r="O3674" i="3"/>
  <c r="N3674" i="3"/>
  <c r="M3674" i="3"/>
  <c r="R3673" i="3"/>
  <c r="Q3673" i="3"/>
  <c r="P3673" i="3"/>
  <c r="O3673" i="3"/>
  <c r="N3673" i="3"/>
  <c r="M3673" i="3"/>
  <c r="R3672" i="3"/>
  <c r="Q3672" i="3"/>
  <c r="P3672" i="3"/>
  <c r="O3672" i="3"/>
  <c r="N3672" i="3"/>
  <c r="M3672" i="3"/>
  <c r="R3671" i="3"/>
  <c r="Q3671" i="3"/>
  <c r="P3671" i="3"/>
  <c r="O3671" i="3"/>
  <c r="N3671" i="3"/>
  <c r="M3671" i="3"/>
  <c r="R3670" i="3"/>
  <c r="Q3670" i="3"/>
  <c r="P3670" i="3"/>
  <c r="O3670" i="3"/>
  <c r="N3670" i="3"/>
  <c r="M3670" i="3"/>
  <c r="R3669" i="3"/>
  <c r="Q3669" i="3"/>
  <c r="P3669" i="3"/>
  <c r="O3669" i="3"/>
  <c r="N3669" i="3"/>
  <c r="M3669" i="3"/>
  <c r="R3668" i="3"/>
  <c r="Q3668" i="3"/>
  <c r="P3668" i="3"/>
  <c r="O3668" i="3"/>
  <c r="N3668" i="3"/>
  <c r="M3668" i="3"/>
  <c r="R3667" i="3"/>
  <c r="Q3667" i="3"/>
  <c r="P3667" i="3"/>
  <c r="O3667" i="3"/>
  <c r="N3667" i="3"/>
  <c r="M3667" i="3"/>
  <c r="R3666" i="3"/>
  <c r="Q3666" i="3"/>
  <c r="P3666" i="3"/>
  <c r="O3666" i="3"/>
  <c r="N3666" i="3"/>
  <c r="M3666" i="3"/>
  <c r="R3665" i="3"/>
  <c r="Q3665" i="3"/>
  <c r="P3665" i="3"/>
  <c r="O3665" i="3"/>
  <c r="N3665" i="3"/>
  <c r="M3665" i="3"/>
  <c r="R3664" i="3"/>
  <c r="Q3664" i="3"/>
  <c r="P3664" i="3"/>
  <c r="O3664" i="3"/>
  <c r="N3664" i="3"/>
  <c r="M3664" i="3"/>
  <c r="R3663" i="3"/>
  <c r="Q3663" i="3"/>
  <c r="P3663" i="3"/>
  <c r="O3663" i="3"/>
  <c r="N3663" i="3"/>
  <c r="M3663" i="3"/>
  <c r="R3662" i="3"/>
  <c r="Q3662" i="3"/>
  <c r="P3662" i="3"/>
  <c r="O3662" i="3"/>
  <c r="N3662" i="3"/>
  <c r="M3662" i="3"/>
  <c r="R3661" i="3"/>
  <c r="Q3661" i="3"/>
  <c r="P3661" i="3"/>
  <c r="O3661" i="3"/>
  <c r="N3661" i="3"/>
  <c r="M3661" i="3"/>
  <c r="R3660" i="3"/>
  <c r="Q3660" i="3"/>
  <c r="P3660" i="3"/>
  <c r="O3660" i="3"/>
  <c r="N3660" i="3"/>
  <c r="M3660" i="3"/>
  <c r="R3659" i="3"/>
  <c r="Q3659" i="3"/>
  <c r="P3659" i="3"/>
  <c r="O3659" i="3"/>
  <c r="N3659" i="3"/>
  <c r="M3659" i="3"/>
  <c r="R3658" i="3"/>
  <c r="Q3658" i="3"/>
  <c r="P3658" i="3"/>
  <c r="O3658" i="3"/>
  <c r="N3658" i="3"/>
  <c r="M3658" i="3"/>
  <c r="R3657" i="3"/>
  <c r="Q3657" i="3"/>
  <c r="P3657" i="3"/>
  <c r="O3657" i="3"/>
  <c r="N3657" i="3"/>
  <c r="M3657" i="3"/>
  <c r="R3656" i="3"/>
  <c r="Q3656" i="3"/>
  <c r="P3656" i="3"/>
  <c r="O3656" i="3"/>
  <c r="N3656" i="3"/>
  <c r="M3656" i="3"/>
  <c r="R3655" i="3"/>
  <c r="Q3655" i="3"/>
  <c r="P3655" i="3"/>
  <c r="O3655" i="3"/>
  <c r="N3655" i="3"/>
  <c r="M3655" i="3"/>
  <c r="R3654" i="3"/>
  <c r="Q3654" i="3"/>
  <c r="P3654" i="3"/>
  <c r="O3654" i="3"/>
  <c r="N3654" i="3"/>
  <c r="M3654" i="3"/>
  <c r="R3653" i="3"/>
  <c r="Q3653" i="3"/>
  <c r="P3653" i="3"/>
  <c r="O3653" i="3"/>
  <c r="N3653" i="3"/>
  <c r="M3653" i="3"/>
  <c r="R3652" i="3"/>
  <c r="Q3652" i="3"/>
  <c r="P3652" i="3"/>
  <c r="O3652" i="3"/>
  <c r="N3652" i="3"/>
  <c r="M3652" i="3"/>
  <c r="R3651" i="3"/>
  <c r="Q3651" i="3"/>
  <c r="P3651" i="3"/>
  <c r="O3651" i="3"/>
  <c r="N3651" i="3"/>
  <c r="M3651" i="3"/>
  <c r="R3650" i="3"/>
  <c r="Q3650" i="3"/>
  <c r="P3650" i="3"/>
  <c r="O3650" i="3"/>
  <c r="N3650" i="3"/>
  <c r="M3650" i="3"/>
  <c r="R3649" i="3"/>
  <c r="Q3649" i="3"/>
  <c r="P3649" i="3"/>
  <c r="O3649" i="3"/>
  <c r="N3649" i="3"/>
  <c r="M3649" i="3"/>
  <c r="R3648" i="3"/>
  <c r="Q3648" i="3"/>
  <c r="P3648" i="3"/>
  <c r="O3648" i="3"/>
  <c r="N3648" i="3"/>
  <c r="M3648" i="3"/>
  <c r="R3647" i="3"/>
  <c r="Q3647" i="3"/>
  <c r="P3647" i="3"/>
  <c r="O3647" i="3"/>
  <c r="N3647" i="3"/>
  <c r="M3647" i="3"/>
  <c r="R3646" i="3"/>
  <c r="Q3646" i="3"/>
  <c r="P3646" i="3"/>
  <c r="O3646" i="3"/>
  <c r="N3646" i="3"/>
  <c r="M3646" i="3"/>
  <c r="R3645" i="3"/>
  <c r="Q3645" i="3"/>
  <c r="P3645" i="3"/>
  <c r="O3645" i="3"/>
  <c r="N3645" i="3"/>
  <c r="M3645" i="3"/>
  <c r="R3644" i="3"/>
  <c r="Q3644" i="3"/>
  <c r="P3644" i="3"/>
  <c r="O3644" i="3"/>
  <c r="N3644" i="3"/>
  <c r="M3644" i="3"/>
  <c r="R3643" i="3"/>
  <c r="Q3643" i="3"/>
  <c r="P3643" i="3"/>
  <c r="O3643" i="3"/>
  <c r="N3643" i="3"/>
  <c r="M3643" i="3"/>
  <c r="R3642" i="3"/>
  <c r="Q3642" i="3"/>
  <c r="P3642" i="3"/>
  <c r="O3642" i="3"/>
  <c r="N3642" i="3"/>
  <c r="M3642" i="3"/>
  <c r="R3641" i="3"/>
  <c r="Q3641" i="3"/>
  <c r="P3641" i="3"/>
  <c r="O3641" i="3"/>
  <c r="N3641" i="3"/>
  <c r="M3641" i="3"/>
  <c r="R3640" i="3"/>
  <c r="Q3640" i="3"/>
  <c r="P3640" i="3"/>
  <c r="O3640" i="3"/>
  <c r="N3640" i="3"/>
  <c r="M3640" i="3"/>
  <c r="R3639" i="3"/>
  <c r="Q3639" i="3"/>
  <c r="P3639" i="3"/>
  <c r="O3639" i="3"/>
  <c r="N3639" i="3"/>
  <c r="M3639" i="3"/>
  <c r="R3638" i="3"/>
  <c r="Q3638" i="3"/>
  <c r="P3638" i="3"/>
  <c r="O3638" i="3"/>
  <c r="N3638" i="3"/>
  <c r="M3638" i="3"/>
  <c r="R3637" i="3"/>
  <c r="Q3637" i="3"/>
  <c r="P3637" i="3"/>
  <c r="O3637" i="3"/>
  <c r="N3637" i="3"/>
  <c r="M3637" i="3"/>
  <c r="R3636" i="3"/>
  <c r="Q3636" i="3"/>
  <c r="P3636" i="3"/>
  <c r="O3636" i="3"/>
  <c r="N3636" i="3"/>
  <c r="M3636" i="3"/>
  <c r="R3635" i="3"/>
  <c r="Q3635" i="3"/>
  <c r="P3635" i="3"/>
  <c r="O3635" i="3"/>
  <c r="N3635" i="3"/>
  <c r="M3635" i="3"/>
  <c r="R3634" i="3"/>
  <c r="Q3634" i="3"/>
  <c r="P3634" i="3"/>
  <c r="O3634" i="3"/>
  <c r="N3634" i="3"/>
  <c r="M3634" i="3"/>
  <c r="R3633" i="3"/>
  <c r="Q3633" i="3"/>
  <c r="P3633" i="3"/>
  <c r="O3633" i="3"/>
  <c r="N3633" i="3"/>
  <c r="M3633" i="3"/>
  <c r="R3632" i="3"/>
  <c r="Q3632" i="3"/>
  <c r="P3632" i="3"/>
  <c r="O3632" i="3"/>
  <c r="N3632" i="3"/>
  <c r="M3632" i="3"/>
  <c r="R3631" i="3"/>
  <c r="Q3631" i="3"/>
  <c r="P3631" i="3"/>
  <c r="O3631" i="3"/>
  <c r="N3631" i="3"/>
  <c r="M3631" i="3"/>
  <c r="R3630" i="3"/>
  <c r="Q3630" i="3"/>
  <c r="P3630" i="3"/>
  <c r="O3630" i="3"/>
  <c r="N3630" i="3"/>
  <c r="M3630" i="3"/>
  <c r="R3629" i="3"/>
  <c r="Q3629" i="3"/>
  <c r="P3629" i="3"/>
  <c r="O3629" i="3"/>
  <c r="N3629" i="3"/>
  <c r="M3629" i="3"/>
  <c r="R3628" i="3"/>
  <c r="Q3628" i="3"/>
  <c r="P3628" i="3"/>
  <c r="O3628" i="3"/>
  <c r="N3628" i="3"/>
  <c r="M3628" i="3"/>
  <c r="R3627" i="3"/>
  <c r="Q3627" i="3"/>
  <c r="P3627" i="3"/>
  <c r="O3627" i="3"/>
  <c r="N3627" i="3"/>
  <c r="M3627" i="3"/>
  <c r="R3626" i="3"/>
  <c r="Q3626" i="3"/>
  <c r="P3626" i="3"/>
  <c r="O3626" i="3"/>
  <c r="N3626" i="3"/>
  <c r="M3626" i="3"/>
  <c r="R3625" i="3"/>
  <c r="Q3625" i="3"/>
  <c r="P3625" i="3"/>
  <c r="O3625" i="3"/>
  <c r="N3625" i="3"/>
  <c r="M3625" i="3"/>
  <c r="R3624" i="3"/>
  <c r="Q3624" i="3"/>
  <c r="P3624" i="3"/>
  <c r="O3624" i="3"/>
  <c r="N3624" i="3"/>
  <c r="M3624" i="3"/>
  <c r="R3623" i="3"/>
  <c r="Q3623" i="3"/>
  <c r="P3623" i="3"/>
  <c r="O3623" i="3"/>
  <c r="N3623" i="3"/>
  <c r="M3623" i="3"/>
  <c r="R3622" i="3"/>
  <c r="Q3622" i="3"/>
  <c r="P3622" i="3"/>
  <c r="O3622" i="3"/>
  <c r="N3622" i="3"/>
  <c r="M3622" i="3"/>
  <c r="R3621" i="3"/>
  <c r="Q3621" i="3"/>
  <c r="P3621" i="3"/>
  <c r="O3621" i="3"/>
  <c r="N3621" i="3"/>
  <c r="M3621" i="3"/>
  <c r="R3620" i="3"/>
  <c r="Q3620" i="3"/>
  <c r="P3620" i="3"/>
  <c r="O3620" i="3"/>
  <c r="N3620" i="3"/>
  <c r="M3620" i="3"/>
  <c r="R3619" i="3"/>
  <c r="Q3619" i="3"/>
  <c r="P3619" i="3"/>
  <c r="O3619" i="3"/>
  <c r="N3619" i="3"/>
  <c r="M3619" i="3"/>
  <c r="R3618" i="3"/>
  <c r="Q3618" i="3"/>
  <c r="P3618" i="3"/>
  <c r="O3618" i="3"/>
  <c r="N3618" i="3"/>
  <c r="M3618" i="3"/>
  <c r="R3617" i="3"/>
  <c r="Q3617" i="3"/>
  <c r="P3617" i="3"/>
  <c r="O3617" i="3"/>
  <c r="N3617" i="3"/>
  <c r="M3617" i="3"/>
  <c r="R3616" i="3"/>
  <c r="Q3616" i="3"/>
  <c r="P3616" i="3"/>
  <c r="O3616" i="3"/>
  <c r="N3616" i="3"/>
  <c r="M3616" i="3"/>
  <c r="R3615" i="3"/>
  <c r="Q3615" i="3"/>
  <c r="P3615" i="3"/>
  <c r="O3615" i="3"/>
  <c r="N3615" i="3"/>
  <c r="M3615" i="3"/>
  <c r="R3614" i="3"/>
  <c r="Q3614" i="3"/>
  <c r="P3614" i="3"/>
  <c r="O3614" i="3"/>
  <c r="N3614" i="3"/>
  <c r="M3614" i="3"/>
  <c r="R3613" i="3"/>
  <c r="Q3613" i="3"/>
  <c r="P3613" i="3"/>
  <c r="O3613" i="3"/>
  <c r="N3613" i="3"/>
  <c r="M3613" i="3"/>
  <c r="R3612" i="3"/>
  <c r="Q3612" i="3"/>
  <c r="P3612" i="3"/>
  <c r="O3612" i="3"/>
  <c r="N3612" i="3"/>
  <c r="M3612" i="3"/>
  <c r="R3611" i="3"/>
  <c r="Q3611" i="3"/>
  <c r="P3611" i="3"/>
  <c r="O3611" i="3"/>
  <c r="N3611" i="3"/>
  <c r="M3611" i="3"/>
  <c r="R3610" i="3"/>
  <c r="Q3610" i="3"/>
  <c r="P3610" i="3"/>
  <c r="O3610" i="3"/>
  <c r="N3610" i="3"/>
  <c r="M3610" i="3"/>
  <c r="R3609" i="3"/>
  <c r="Q3609" i="3"/>
  <c r="P3609" i="3"/>
  <c r="O3609" i="3"/>
  <c r="N3609" i="3"/>
  <c r="M3609" i="3"/>
  <c r="R3608" i="3"/>
  <c r="Q3608" i="3"/>
  <c r="P3608" i="3"/>
  <c r="O3608" i="3"/>
  <c r="N3608" i="3"/>
  <c r="M3608" i="3"/>
  <c r="R3607" i="3"/>
  <c r="Q3607" i="3"/>
  <c r="P3607" i="3"/>
  <c r="O3607" i="3"/>
  <c r="N3607" i="3"/>
  <c r="M3607" i="3"/>
  <c r="R3606" i="3"/>
  <c r="Q3606" i="3"/>
  <c r="P3606" i="3"/>
  <c r="O3606" i="3"/>
  <c r="N3606" i="3"/>
  <c r="M3606" i="3"/>
  <c r="R3605" i="3"/>
  <c r="Q3605" i="3"/>
  <c r="P3605" i="3"/>
  <c r="O3605" i="3"/>
  <c r="N3605" i="3"/>
  <c r="M3605" i="3"/>
  <c r="R3604" i="3"/>
  <c r="Q3604" i="3"/>
  <c r="P3604" i="3"/>
  <c r="O3604" i="3"/>
  <c r="N3604" i="3"/>
  <c r="M3604" i="3"/>
  <c r="R3603" i="3"/>
  <c r="Q3603" i="3"/>
  <c r="P3603" i="3"/>
  <c r="O3603" i="3"/>
  <c r="N3603" i="3"/>
  <c r="M3603" i="3"/>
  <c r="R3602" i="3"/>
  <c r="Q3602" i="3"/>
  <c r="P3602" i="3"/>
  <c r="O3602" i="3"/>
  <c r="N3602" i="3"/>
  <c r="M3602" i="3"/>
  <c r="R3601" i="3"/>
  <c r="Q3601" i="3"/>
  <c r="P3601" i="3"/>
  <c r="O3601" i="3"/>
  <c r="N3601" i="3"/>
  <c r="M3601" i="3"/>
  <c r="R3600" i="3"/>
  <c r="Q3600" i="3"/>
  <c r="P3600" i="3"/>
  <c r="O3600" i="3"/>
  <c r="N3600" i="3"/>
  <c r="M3600" i="3"/>
  <c r="R3599" i="3"/>
  <c r="Q3599" i="3"/>
  <c r="P3599" i="3"/>
  <c r="O3599" i="3"/>
  <c r="N3599" i="3"/>
  <c r="M3599" i="3"/>
  <c r="R3598" i="3"/>
  <c r="Q3598" i="3"/>
  <c r="P3598" i="3"/>
  <c r="O3598" i="3"/>
  <c r="N3598" i="3"/>
  <c r="M3598" i="3"/>
  <c r="R3597" i="3"/>
  <c r="Q3597" i="3"/>
  <c r="P3597" i="3"/>
  <c r="O3597" i="3"/>
  <c r="N3597" i="3"/>
  <c r="M3597" i="3"/>
  <c r="R3596" i="3"/>
  <c r="Q3596" i="3"/>
  <c r="P3596" i="3"/>
  <c r="O3596" i="3"/>
  <c r="N3596" i="3"/>
  <c r="M3596" i="3"/>
  <c r="R3595" i="3"/>
  <c r="Q3595" i="3"/>
  <c r="P3595" i="3"/>
  <c r="O3595" i="3"/>
  <c r="N3595" i="3"/>
  <c r="M3595" i="3"/>
  <c r="R3594" i="3"/>
  <c r="Q3594" i="3"/>
  <c r="P3594" i="3"/>
  <c r="O3594" i="3"/>
  <c r="N3594" i="3"/>
  <c r="M3594" i="3"/>
  <c r="R3593" i="3"/>
  <c r="Q3593" i="3"/>
  <c r="P3593" i="3"/>
  <c r="O3593" i="3"/>
  <c r="N3593" i="3"/>
  <c r="M3593" i="3"/>
  <c r="R3592" i="3"/>
  <c r="Q3592" i="3"/>
  <c r="P3592" i="3"/>
  <c r="O3592" i="3"/>
  <c r="N3592" i="3"/>
  <c r="M3592" i="3"/>
  <c r="R3591" i="3"/>
  <c r="Q3591" i="3"/>
  <c r="P3591" i="3"/>
  <c r="O3591" i="3"/>
  <c r="N3591" i="3"/>
  <c r="M3591" i="3"/>
  <c r="R3590" i="3"/>
  <c r="Q3590" i="3"/>
  <c r="P3590" i="3"/>
  <c r="O3590" i="3"/>
  <c r="N3590" i="3"/>
  <c r="M3590" i="3"/>
  <c r="R3589" i="3"/>
  <c r="Q3589" i="3"/>
  <c r="P3589" i="3"/>
  <c r="O3589" i="3"/>
  <c r="N3589" i="3"/>
  <c r="M3589" i="3"/>
  <c r="R3588" i="3"/>
  <c r="Q3588" i="3"/>
  <c r="P3588" i="3"/>
  <c r="O3588" i="3"/>
  <c r="N3588" i="3"/>
  <c r="M3588" i="3"/>
  <c r="R3587" i="3"/>
  <c r="Q3587" i="3"/>
  <c r="P3587" i="3"/>
  <c r="O3587" i="3"/>
  <c r="N3587" i="3"/>
  <c r="M3587" i="3"/>
  <c r="R3586" i="3"/>
  <c r="Q3586" i="3"/>
  <c r="P3586" i="3"/>
  <c r="O3586" i="3"/>
  <c r="N3586" i="3"/>
  <c r="M3586" i="3"/>
  <c r="R3585" i="3"/>
  <c r="Q3585" i="3"/>
  <c r="P3585" i="3"/>
  <c r="O3585" i="3"/>
  <c r="N3585" i="3"/>
  <c r="M3585" i="3"/>
  <c r="R3584" i="3"/>
  <c r="Q3584" i="3"/>
  <c r="P3584" i="3"/>
  <c r="O3584" i="3"/>
  <c r="N3584" i="3"/>
  <c r="M3584" i="3"/>
  <c r="R3583" i="3"/>
  <c r="Q3583" i="3"/>
  <c r="P3583" i="3"/>
  <c r="O3583" i="3"/>
  <c r="N3583" i="3"/>
  <c r="M3583" i="3"/>
  <c r="R3582" i="3"/>
  <c r="Q3582" i="3"/>
  <c r="P3582" i="3"/>
  <c r="O3582" i="3"/>
  <c r="N3582" i="3"/>
  <c r="M3582" i="3"/>
  <c r="R3581" i="3"/>
  <c r="Q3581" i="3"/>
  <c r="P3581" i="3"/>
  <c r="O3581" i="3"/>
  <c r="N3581" i="3"/>
  <c r="M3581" i="3"/>
  <c r="R3580" i="3"/>
  <c r="Q3580" i="3"/>
  <c r="P3580" i="3"/>
  <c r="O3580" i="3"/>
  <c r="N3580" i="3"/>
  <c r="M3580" i="3"/>
  <c r="R3579" i="3"/>
  <c r="Q3579" i="3"/>
  <c r="P3579" i="3"/>
  <c r="O3579" i="3"/>
  <c r="N3579" i="3"/>
  <c r="M3579" i="3"/>
  <c r="R3578" i="3"/>
  <c r="Q3578" i="3"/>
  <c r="P3578" i="3"/>
  <c r="O3578" i="3"/>
  <c r="N3578" i="3"/>
  <c r="M3578" i="3"/>
  <c r="R3577" i="3"/>
  <c r="Q3577" i="3"/>
  <c r="P3577" i="3"/>
  <c r="O3577" i="3"/>
  <c r="N3577" i="3"/>
  <c r="M3577" i="3"/>
  <c r="R3576" i="3"/>
  <c r="Q3576" i="3"/>
  <c r="P3576" i="3"/>
  <c r="O3576" i="3"/>
  <c r="N3576" i="3"/>
  <c r="M3576" i="3"/>
  <c r="R3575" i="3"/>
  <c r="Q3575" i="3"/>
  <c r="P3575" i="3"/>
  <c r="O3575" i="3"/>
  <c r="N3575" i="3"/>
  <c r="M3575" i="3"/>
  <c r="R3574" i="3"/>
  <c r="Q3574" i="3"/>
  <c r="P3574" i="3"/>
  <c r="O3574" i="3"/>
  <c r="N3574" i="3"/>
  <c r="M3574" i="3"/>
  <c r="R3573" i="3"/>
  <c r="Q3573" i="3"/>
  <c r="P3573" i="3"/>
  <c r="O3573" i="3"/>
  <c r="N3573" i="3"/>
  <c r="M3573" i="3"/>
  <c r="R3572" i="3"/>
  <c r="Q3572" i="3"/>
  <c r="P3572" i="3"/>
  <c r="O3572" i="3"/>
  <c r="N3572" i="3"/>
  <c r="M3572" i="3"/>
  <c r="R3571" i="3"/>
  <c r="Q3571" i="3"/>
  <c r="P3571" i="3"/>
  <c r="O3571" i="3"/>
  <c r="N3571" i="3"/>
  <c r="M3571" i="3"/>
  <c r="R3570" i="3"/>
  <c r="Q3570" i="3"/>
  <c r="P3570" i="3"/>
  <c r="O3570" i="3"/>
  <c r="N3570" i="3"/>
  <c r="M3570" i="3"/>
  <c r="R3569" i="3"/>
  <c r="Q3569" i="3"/>
  <c r="P3569" i="3"/>
  <c r="O3569" i="3"/>
  <c r="N3569" i="3"/>
  <c r="M3569" i="3"/>
  <c r="R3568" i="3"/>
  <c r="Q3568" i="3"/>
  <c r="P3568" i="3"/>
  <c r="O3568" i="3"/>
  <c r="N3568" i="3"/>
  <c r="M3568" i="3"/>
  <c r="R3567" i="3"/>
  <c r="Q3567" i="3"/>
  <c r="P3567" i="3"/>
  <c r="O3567" i="3"/>
  <c r="N3567" i="3"/>
  <c r="M3567" i="3"/>
  <c r="R3566" i="3"/>
  <c r="Q3566" i="3"/>
  <c r="P3566" i="3"/>
  <c r="O3566" i="3"/>
  <c r="N3566" i="3"/>
  <c r="M3566" i="3"/>
  <c r="R3565" i="3"/>
  <c r="Q3565" i="3"/>
  <c r="P3565" i="3"/>
  <c r="O3565" i="3"/>
  <c r="N3565" i="3"/>
  <c r="M3565" i="3"/>
  <c r="R3564" i="3"/>
  <c r="Q3564" i="3"/>
  <c r="P3564" i="3"/>
  <c r="O3564" i="3"/>
  <c r="N3564" i="3"/>
  <c r="M3564" i="3"/>
  <c r="R3563" i="3"/>
  <c r="Q3563" i="3"/>
  <c r="P3563" i="3"/>
  <c r="O3563" i="3"/>
  <c r="N3563" i="3"/>
  <c r="M3563" i="3"/>
  <c r="R3562" i="3"/>
  <c r="Q3562" i="3"/>
  <c r="P3562" i="3"/>
  <c r="O3562" i="3"/>
  <c r="N3562" i="3"/>
  <c r="M3562" i="3"/>
  <c r="R3561" i="3"/>
  <c r="Q3561" i="3"/>
  <c r="P3561" i="3"/>
  <c r="O3561" i="3"/>
  <c r="N3561" i="3"/>
  <c r="M3561" i="3"/>
  <c r="R3560" i="3"/>
  <c r="Q3560" i="3"/>
  <c r="P3560" i="3"/>
  <c r="O3560" i="3"/>
  <c r="N3560" i="3"/>
  <c r="M3560" i="3"/>
  <c r="R3559" i="3"/>
  <c r="Q3559" i="3"/>
  <c r="P3559" i="3"/>
  <c r="O3559" i="3"/>
  <c r="N3559" i="3"/>
  <c r="M3559" i="3"/>
  <c r="R3558" i="3"/>
  <c r="Q3558" i="3"/>
  <c r="P3558" i="3"/>
  <c r="O3558" i="3"/>
  <c r="N3558" i="3"/>
  <c r="M3558" i="3"/>
  <c r="R3557" i="3"/>
  <c r="Q3557" i="3"/>
  <c r="P3557" i="3"/>
  <c r="O3557" i="3"/>
  <c r="N3557" i="3"/>
  <c r="M3557" i="3"/>
  <c r="R3556" i="3"/>
  <c r="Q3556" i="3"/>
  <c r="P3556" i="3"/>
  <c r="O3556" i="3"/>
  <c r="N3556" i="3"/>
  <c r="M3556" i="3"/>
  <c r="R3555" i="3"/>
  <c r="Q3555" i="3"/>
  <c r="P3555" i="3"/>
  <c r="O3555" i="3"/>
  <c r="N3555" i="3"/>
  <c r="M3555" i="3"/>
  <c r="R3554" i="3"/>
  <c r="Q3554" i="3"/>
  <c r="P3554" i="3"/>
  <c r="O3554" i="3"/>
  <c r="N3554" i="3"/>
  <c r="M3554" i="3"/>
  <c r="R3553" i="3"/>
  <c r="Q3553" i="3"/>
  <c r="P3553" i="3"/>
  <c r="O3553" i="3"/>
  <c r="N3553" i="3"/>
  <c r="M3553" i="3"/>
  <c r="R3552" i="3"/>
  <c r="Q3552" i="3"/>
  <c r="P3552" i="3"/>
  <c r="O3552" i="3"/>
  <c r="N3552" i="3"/>
  <c r="M3552" i="3"/>
  <c r="R3551" i="3"/>
  <c r="Q3551" i="3"/>
  <c r="P3551" i="3"/>
  <c r="O3551" i="3"/>
  <c r="N3551" i="3"/>
  <c r="M3551" i="3"/>
  <c r="R3550" i="3"/>
  <c r="Q3550" i="3"/>
  <c r="P3550" i="3"/>
  <c r="O3550" i="3"/>
  <c r="N3550" i="3"/>
  <c r="M3550" i="3"/>
  <c r="R3549" i="3"/>
  <c r="Q3549" i="3"/>
  <c r="P3549" i="3"/>
  <c r="O3549" i="3"/>
  <c r="N3549" i="3"/>
  <c r="M3549" i="3"/>
  <c r="R3548" i="3"/>
  <c r="Q3548" i="3"/>
  <c r="P3548" i="3"/>
  <c r="O3548" i="3"/>
  <c r="N3548" i="3"/>
  <c r="M3548" i="3"/>
  <c r="R3547" i="3"/>
  <c r="Q3547" i="3"/>
  <c r="P3547" i="3"/>
  <c r="O3547" i="3"/>
  <c r="N3547" i="3"/>
  <c r="M3547" i="3"/>
  <c r="R3546" i="3"/>
  <c r="Q3546" i="3"/>
  <c r="P3546" i="3"/>
  <c r="O3546" i="3"/>
  <c r="N3546" i="3"/>
  <c r="M3546" i="3"/>
  <c r="R3545" i="3"/>
  <c r="Q3545" i="3"/>
  <c r="P3545" i="3"/>
  <c r="O3545" i="3"/>
  <c r="N3545" i="3"/>
  <c r="M3545" i="3"/>
  <c r="R3544" i="3"/>
  <c r="Q3544" i="3"/>
  <c r="P3544" i="3"/>
  <c r="O3544" i="3"/>
  <c r="N3544" i="3"/>
  <c r="M3544" i="3"/>
  <c r="R3543" i="3"/>
  <c r="Q3543" i="3"/>
  <c r="P3543" i="3"/>
  <c r="O3543" i="3"/>
  <c r="N3543" i="3"/>
  <c r="M3543" i="3"/>
  <c r="R3542" i="3"/>
  <c r="Q3542" i="3"/>
  <c r="P3542" i="3"/>
  <c r="O3542" i="3"/>
  <c r="N3542" i="3"/>
  <c r="M3542" i="3"/>
  <c r="R3541" i="3"/>
  <c r="Q3541" i="3"/>
  <c r="P3541" i="3"/>
  <c r="O3541" i="3"/>
  <c r="N3541" i="3"/>
  <c r="M3541" i="3"/>
  <c r="R3540" i="3"/>
  <c r="Q3540" i="3"/>
  <c r="P3540" i="3"/>
  <c r="O3540" i="3"/>
  <c r="N3540" i="3"/>
  <c r="M3540" i="3"/>
  <c r="R3539" i="3"/>
  <c r="Q3539" i="3"/>
  <c r="P3539" i="3"/>
  <c r="O3539" i="3"/>
  <c r="N3539" i="3"/>
  <c r="M3539" i="3"/>
  <c r="R3538" i="3"/>
  <c r="Q3538" i="3"/>
  <c r="P3538" i="3"/>
  <c r="O3538" i="3"/>
  <c r="N3538" i="3"/>
  <c r="M3538" i="3"/>
  <c r="R3537" i="3"/>
  <c r="Q3537" i="3"/>
  <c r="P3537" i="3"/>
  <c r="O3537" i="3"/>
  <c r="N3537" i="3"/>
  <c r="M3537" i="3"/>
  <c r="R3536" i="3"/>
  <c r="Q3536" i="3"/>
  <c r="P3536" i="3"/>
  <c r="O3536" i="3"/>
  <c r="N3536" i="3"/>
  <c r="M3536" i="3"/>
  <c r="R3535" i="3"/>
  <c r="Q3535" i="3"/>
  <c r="P3535" i="3"/>
  <c r="O3535" i="3"/>
  <c r="N3535" i="3"/>
  <c r="M3535" i="3"/>
  <c r="R3534" i="3"/>
  <c r="Q3534" i="3"/>
  <c r="P3534" i="3"/>
  <c r="O3534" i="3"/>
  <c r="N3534" i="3"/>
  <c r="M3534" i="3"/>
  <c r="R3533" i="3"/>
  <c r="Q3533" i="3"/>
  <c r="P3533" i="3"/>
  <c r="O3533" i="3"/>
  <c r="N3533" i="3"/>
  <c r="M3533" i="3"/>
  <c r="R3532" i="3"/>
  <c r="Q3532" i="3"/>
  <c r="P3532" i="3"/>
  <c r="O3532" i="3"/>
  <c r="N3532" i="3"/>
  <c r="M3532" i="3"/>
  <c r="R3531" i="3"/>
  <c r="Q3531" i="3"/>
  <c r="P3531" i="3"/>
  <c r="O3531" i="3"/>
  <c r="N3531" i="3"/>
  <c r="M3531" i="3"/>
  <c r="R3530" i="3"/>
  <c r="Q3530" i="3"/>
  <c r="P3530" i="3"/>
  <c r="O3530" i="3"/>
  <c r="N3530" i="3"/>
  <c r="M3530" i="3"/>
  <c r="R3529" i="3"/>
  <c r="Q3529" i="3"/>
  <c r="P3529" i="3"/>
  <c r="O3529" i="3"/>
  <c r="N3529" i="3"/>
  <c r="M3529" i="3"/>
  <c r="R3528" i="3"/>
  <c r="Q3528" i="3"/>
  <c r="P3528" i="3"/>
  <c r="O3528" i="3"/>
  <c r="N3528" i="3"/>
  <c r="M3528" i="3"/>
  <c r="R3527" i="3"/>
  <c r="Q3527" i="3"/>
  <c r="P3527" i="3"/>
  <c r="O3527" i="3"/>
  <c r="N3527" i="3"/>
  <c r="M3527" i="3"/>
  <c r="R3526" i="3"/>
  <c r="Q3526" i="3"/>
  <c r="P3526" i="3"/>
  <c r="O3526" i="3"/>
  <c r="N3526" i="3"/>
  <c r="M3526" i="3"/>
  <c r="R3525" i="3"/>
  <c r="Q3525" i="3"/>
  <c r="P3525" i="3"/>
  <c r="O3525" i="3"/>
  <c r="N3525" i="3"/>
  <c r="M3525" i="3"/>
  <c r="R3524" i="3"/>
  <c r="Q3524" i="3"/>
  <c r="P3524" i="3"/>
  <c r="O3524" i="3"/>
  <c r="N3524" i="3"/>
  <c r="M3524" i="3"/>
  <c r="R3523" i="3"/>
  <c r="Q3523" i="3"/>
  <c r="P3523" i="3"/>
  <c r="O3523" i="3"/>
  <c r="N3523" i="3"/>
  <c r="M3523" i="3"/>
  <c r="R3522" i="3"/>
  <c r="Q3522" i="3"/>
  <c r="P3522" i="3"/>
  <c r="O3522" i="3"/>
  <c r="N3522" i="3"/>
  <c r="M3522" i="3"/>
  <c r="R3521" i="3"/>
  <c r="Q3521" i="3"/>
  <c r="P3521" i="3"/>
  <c r="O3521" i="3"/>
  <c r="N3521" i="3"/>
  <c r="M3521" i="3"/>
  <c r="R3520" i="3"/>
  <c r="Q3520" i="3"/>
  <c r="P3520" i="3"/>
  <c r="O3520" i="3"/>
  <c r="N3520" i="3"/>
  <c r="M3520" i="3"/>
  <c r="R3519" i="3"/>
  <c r="Q3519" i="3"/>
  <c r="P3519" i="3"/>
  <c r="O3519" i="3"/>
  <c r="N3519" i="3"/>
  <c r="M3519" i="3"/>
  <c r="R3518" i="3"/>
  <c r="Q3518" i="3"/>
  <c r="P3518" i="3"/>
  <c r="O3518" i="3"/>
  <c r="N3518" i="3"/>
  <c r="M3518" i="3"/>
  <c r="R3517" i="3"/>
  <c r="Q3517" i="3"/>
  <c r="P3517" i="3"/>
  <c r="O3517" i="3"/>
  <c r="N3517" i="3"/>
  <c r="M3517" i="3"/>
  <c r="R3516" i="3"/>
  <c r="Q3516" i="3"/>
  <c r="P3516" i="3"/>
  <c r="O3516" i="3"/>
  <c r="N3516" i="3"/>
  <c r="M3516" i="3"/>
  <c r="R3515" i="3"/>
  <c r="Q3515" i="3"/>
  <c r="P3515" i="3"/>
  <c r="O3515" i="3"/>
  <c r="N3515" i="3"/>
  <c r="M3515" i="3"/>
  <c r="R3514" i="3"/>
  <c r="Q3514" i="3"/>
  <c r="P3514" i="3"/>
  <c r="O3514" i="3"/>
  <c r="N3514" i="3"/>
  <c r="M3514" i="3"/>
  <c r="R3513" i="3"/>
  <c r="Q3513" i="3"/>
  <c r="P3513" i="3"/>
  <c r="O3513" i="3"/>
  <c r="N3513" i="3"/>
  <c r="M3513" i="3"/>
  <c r="R3512" i="3"/>
  <c r="Q3512" i="3"/>
  <c r="P3512" i="3"/>
  <c r="O3512" i="3"/>
  <c r="N3512" i="3"/>
  <c r="M3512" i="3"/>
  <c r="R3511" i="3"/>
  <c r="Q3511" i="3"/>
  <c r="P3511" i="3"/>
  <c r="O3511" i="3"/>
  <c r="N3511" i="3"/>
  <c r="M3511" i="3"/>
  <c r="R3510" i="3"/>
  <c r="Q3510" i="3"/>
  <c r="P3510" i="3"/>
  <c r="O3510" i="3"/>
  <c r="N3510" i="3"/>
  <c r="M3510" i="3"/>
  <c r="R3509" i="3"/>
  <c r="Q3509" i="3"/>
  <c r="P3509" i="3"/>
  <c r="O3509" i="3"/>
  <c r="N3509" i="3"/>
  <c r="M3509" i="3"/>
  <c r="R3508" i="3"/>
  <c r="Q3508" i="3"/>
  <c r="P3508" i="3"/>
  <c r="O3508" i="3"/>
  <c r="N3508" i="3"/>
  <c r="M3508" i="3"/>
  <c r="R3507" i="3"/>
  <c r="Q3507" i="3"/>
  <c r="P3507" i="3"/>
  <c r="O3507" i="3"/>
  <c r="N3507" i="3"/>
  <c r="M3507" i="3"/>
  <c r="R3506" i="3"/>
  <c r="Q3506" i="3"/>
  <c r="P3506" i="3"/>
  <c r="O3506" i="3"/>
  <c r="N3506" i="3"/>
  <c r="M3506" i="3"/>
  <c r="R3505" i="3"/>
  <c r="Q3505" i="3"/>
  <c r="P3505" i="3"/>
  <c r="O3505" i="3"/>
  <c r="N3505" i="3"/>
  <c r="M3505" i="3"/>
  <c r="R3504" i="3"/>
  <c r="Q3504" i="3"/>
  <c r="P3504" i="3"/>
  <c r="O3504" i="3"/>
  <c r="N3504" i="3"/>
  <c r="M3504" i="3"/>
  <c r="R3503" i="3"/>
  <c r="Q3503" i="3"/>
  <c r="P3503" i="3"/>
  <c r="O3503" i="3"/>
  <c r="N3503" i="3"/>
  <c r="M3503" i="3"/>
  <c r="R3502" i="3"/>
  <c r="Q3502" i="3"/>
  <c r="P3502" i="3"/>
  <c r="O3502" i="3"/>
  <c r="N3502" i="3"/>
  <c r="M3502" i="3"/>
  <c r="R3501" i="3"/>
  <c r="Q3501" i="3"/>
  <c r="P3501" i="3"/>
  <c r="O3501" i="3"/>
  <c r="N3501" i="3"/>
  <c r="M3501" i="3"/>
  <c r="R3500" i="3"/>
  <c r="Q3500" i="3"/>
  <c r="P3500" i="3"/>
  <c r="O3500" i="3"/>
  <c r="N3500" i="3"/>
  <c r="M3500" i="3"/>
  <c r="R3499" i="3"/>
  <c r="Q3499" i="3"/>
  <c r="P3499" i="3"/>
  <c r="O3499" i="3"/>
  <c r="N3499" i="3"/>
  <c r="M3499" i="3"/>
  <c r="R3498" i="3"/>
  <c r="Q3498" i="3"/>
  <c r="P3498" i="3"/>
  <c r="O3498" i="3"/>
  <c r="N3498" i="3"/>
  <c r="M3498" i="3"/>
  <c r="R3497" i="3"/>
  <c r="Q3497" i="3"/>
  <c r="P3497" i="3"/>
  <c r="O3497" i="3"/>
  <c r="N3497" i="3"/>
  <c r="M3497" i="3"/>
  <c r="R3496" i="3"/>
  <c r="Q3496" i="3"/>
  <c r="P3496" i="3"/>
  <c r="O3496" i="3"/>
  <c r="N3496" i="3"/>
  <c r="M3496" i="3"/>
  <c r="R3495" i="3"/>
  <c r="Q3495" i="3"/>
  <c r="P3495" i="3"/>
  <c r="O3495" i="3"/>
  <c r="N3495" i="3"/>
  <c r="M3495" i="3"/>
  <c r="R3494" i="3"/>
  <c r="Q3494" i="3"/>
  <c r="P3494" i="3"/>
  <c r="O3494" i="3"/>
  <c r="N3494" i="3"/>
  <c r="M3494" i="3"/>
  <c r="R3493" i="3"/>
  <c r="Q3493" i="3"/>
  <c r="P3493" i="3"/>
  <c r="O3493" i="3"/>
  <c r="N3493" i="3"/>
  <c r="M3493" i="3"/>
  <c r="R3492" i="3"/>
  <c r="Q3492" i="3"/>
  <c r="P3492" i="3"/>
  <c r="O3492" i="3"/>
  <c r="N3492" i="3"/>
  <c r="M3492" i="3"/>
  <c r="R3491" i="3"/>
  <c r="Q3491" i="3"/>
  <c r="P3491" i="3"/>
  <c r="O3491" i="3"/>
  <c r="N3491" i="3"/>
  <c r="M3491" i="3"/>
  <c r="R3490" i="3"/>
  <c r="Q3490" i="3"/>
  <c r="P3490" i="3"/>
  <c r="O3490" i="3"/>
  <c r="N3490" i="3"/>
  <c r="M3490" i="3"/>
  <c r="R3489" i="3"/>
  <c r="Q3489" i="3"/>
  <c r="P3489" i="3"/>
  <c r="O3489" i="3"/>
  <c r="N3489" i="3"/>
  <c r="M3489" i="3"/>
  <c r="R3488" i="3"/>
  <c r="Q3488" i="3"/>
  <c r="P3488" i="3"/>
  <c r="O3488" i="3"/>
  <c r="N3488" i="3"/>
  <c r="M3488" i="3"/>
  <c r="R3487" i="3"/>
  <c r="Q3487" i="3"/>
  <c r="P3487" i="3"/>
  <c r="O3487" i="3"/>
  <c r="N3487" i="3"/>
  <c r="M3487" i="3"/>
  <c r="R3486" i="3"/>
  <c r="Q3486" i="3"/>
  <c r="P3486" i="3"/>
  <c r="O3486" i="3"/>
  <c r="N3486" i="3"/>
  <c r="M3486" i="3"/>
  <c r="R3485" i="3"/>
  <c r="Q3485" i="3"/>
  <c r="P3485" i="3"/>
  <c r="O3485" i="3"/>
  <c r="N3485" i="3"/>
  <c r="M3485" i="3"/>
  <c r="R3484" i="3"/>
  <c r="Q3484" i="3"/>
  <c r="P3484" i="3"/>
  <c r="O3484" i="3"/>
  <c r="N3484" i="3"/>
  <c r="M3484" i="3"/>
  <c r="R3483" i="3"/>
  <c r="Q3483" i="3"/>
  <c r="P3483" i="3"/>
  <c r="O3483" i="3"/>
  <c r="N3483" i="3"/>
  <c r="M3483" i="3"/>
  <c r="R3482" i="3"/>
  <c r="Q3482" i="3"/>
  <c r="P3482" i="3"/>
  <c r="O3482" i="3"/>
  <c r="N3482" i="3"/>
  <c r="M3482" i="3"/>
  <c r="R3481" i="3"/>
  <c r="Q3481" i="3"/>
  <c r="P3481" i="3"/>
  <c r="O3481" i="3"/>
  <c r="N3481" i="3"/>
  <c r="M3481" i="3"/>
  <c r="R3480" i="3"/>
  <c r="Q3480" i="3"/>
  <c r="P3480" i="3"/>
  <c r="O3480" i="3"/>
  <c r="N3480" i="3"/>
  <c r="M3480" i="3"/>
  <c r="R3479" i="3"/>
  <c r="Q3479" i="3"/>
  <c r="P3479" i="3"/>
  <c r="O3479" i="3"/>
  <c r="N3479" i="3"/>
  <c r="M3479" i="3"/>
  <c r="R3478" i="3"/>
  <c r="Q3478" i="3"/>
  <c r="P3478" i="3"/>
  <c r="O3478" i="3"/>
  <c r="N3478" i="3"/>
  <c r="M3478" i="3"/>
  <c r="R3477" i="3"/>
  <c r="Q3477" i="3"/>
  <c r="P3477" i="3"/>
  <c r="O3477" i="3"/>
  <c r="N3477" i="3"/>
  <c r="M3477" i="3"/>
  <c r="R3476" i="3"/>
  <c r="Q3476" i="3"/>
  <c r="P3476" i="3"/>
  <c r="O3476" i="3"/>
  <c r="N3476" i="3"/>
  <c r="M3476" i="3"/>
  <c r="R3475" i="3"/>
  <c r="Q3475" i="3"/>
  <c r="P3475" i="3"/>
  <c r="O3475" i="3"/>
  <c r="N3475" i="3"/>
  <c r="M3475" i="3"/>
  <c r="R3474" i="3"/>
  <c r="Q3474" i="3"/>
  <c r="P3474" i="3"/>
  <c r="O3474" i="3"/>
  <c r="N3474" i="3"/>
  <c r="M3474" i="3"/>
  <c r="R3473" i="3"/>
  <c r="Q3473" i="3"/>
  <c r="P3473" i="3"/>
  <c r="O3473" i="3"/>
  <c r="N3473" i="3"/>
  <c r="M3473" i="3"/>
  <c r="R3472" i="3"/>
  <c r="Q3472" i="3"/>
  <c r="P3472" i="3"/>
  <c r="O3472" i="3"/>
  <c r="N3472" i="3"/>
  <c r="M3472" i="3"/>
  <c r="R3471" i="3"/>
  <c r="Q3471" i="3"/>
  <c r="P3471" i="3"/>
  <c r="O3471" i="3"/>
  <c r="N3471" i="3"/>
  <c r="M3471" i="3"/>
  <c r="R3470" i="3"/>
  <c r="Q3470" i="3"/>
  <c r="P3470" i="3"/>
  <c r="O3470" i="3"/>
  <c r="N3470" i="3"/>
  <c r="M3470" i="3"/>
  <c r="R3469" i="3"/>
  <c r="Q3469" i="3"/>
  <c r="P3469" i="3"/>
  <c r="O3469" i="3"/>
  <c r="N3469" i="3"/>
  <c r="M3469" i="3"/>
  <c r="R3468" i="3"/>
  <c r="Q3468" i="3"/>
  <c r="P3468" i="3"/>
  <c r="O3468" i="3"/>
  <c r="N3468" i="3"/>
  <c r="M3468" i="3"/>
  <c r="R3467" i="3"/>
  <c r="Q3467" i="3"/>
  <c r="P3467" i="3"/>
  <c r="O3467" i="3"/>
  <c r="N3467" i="3"/>
  <c r="M3467" i="3"/>
  <c r="R3466" i="3"/>
  <c r="Q3466" i="3"/>
  <c r="P3466" i="3"/>
  <c r="O3466" i="3"/>
  <c r="N3466" i="3"/>
  <c r="M3466" i="3"/>
  <c r="R3465" i="3"/>
  <c r="Q3465" i="3"/>
  <c r="P3465" i="3"/>
  <c r="O3465" i="3"/>
  <c r="N3465" i="3"/>
  <c r="M3465" i="3"/>
  <c r="R3464" i="3"/>
  <c r="Q3464" i="3"/>
  <c r="P3464" i="3"/>
  <c r="O3464" i="3"/>
  <c r="N3464" i="3"/>
  <c r="M3464" i="3"/>
  <c r="R3463" i="3"/>
  <c r="Q3463" i="3"/>
  <c r="P3463" i="3"/>
  <c r="O3463" i="3"/>
  <c r="N3463" i="3"/>
  <c r="M3463" i="3"/>
  <c r="R3462" i="3"/>
  <c r="Q3462" i="3"/>
  <c r="P3462" i="3"/>
  <c r="O3462" i="3"/>
  <c r="N3462" i="3"/>
  <c r="M3462" i="3"/>
  <c r="R3461" i="3"/>
  <c r="Q3461" i="3"/>
  <c r="P3461" i="3"/>
  <c r="O3461" i="3"/>
  <c r="N3461" i="3"/>
  <c r="M3461" i="3"/>
  <c r="R3460" i="3"/>
  <c r="Q3460" i="3"/>
  <c r="P3460" i="3"/>
  <c r="O3460" i="3"/>
  <c r="N3460" i="3"/>
  <c r="M3460" i="3"/>
  <c r="R3459" i="3"/>
  <c r="Q3459" i="3"/>
  <c r="P3459" i="3"/>
  <c r="O3459" i="3"/>
  <c r="N3459" i="3"/>
  <c r="M3459" i="3"/>
  <c r="R3458" i="3"/>
  <c r="Q3458" i="3"/>
  <c r="P3458" i="3"/>
  <c r="O3458" i="3"/>
  <c r="N3458" i="3"/>
  <c r="M3458" i="3"/>
  <c r="R3457" i="3"/>
  <c r="Q3457" i="3"/>
  <c r="P3457" i="3"/>
  <c r="O3457" i="3"/>
  <c r="N3457" i="3"/>
  <c r="M3457" i="3"/>
  <c r="R3456" i="3"/>
  <c r="Q3456" i="3"/>
  <c r="P3456" i="3"/>
  <c r="O3456" i="3"/>
  <c r="N3456" i="3"/>
  <c r="M3456" i="3"/>
  <c r="R3455" i="3"/>
  <c r="Q3455" i="3"/>
  <c r="P3455" i="3"/>
  <c r="O3455" i="3"/>
  <c r="N3455" i="3"/>
  <c r="M3455" i="3"/>
  <c r="R3454" i="3"/>
  <c r="Q3454" i="3"/>
  <c r="P3454" i="3"/>
  <c r="O3454" i="3"/>
  <c r="N3454" i="3"/>
  <c r="M3454" i="3"/>
  <c r="R3453" i="3"/>
  <c r="Q3453" i="3"/>
  <c r="P3453" i="3"/>
  <c r="O3453" i="3"/>
  <c r="N3453" i="3"/>
  <c r="M3453" i="3"/>
  <c r="R3452" i="3"/>
  <c r="Q3452" i="3"/>
  <c r="P3452" i="3"/>
  <c r="O3452" i="3"/>
  <c r="N3452" i="3"/>
  <c r="M3452" i="3"/>
  <c r="R3451" i="3"/>
  <c r="Q3451" i="3"/>
  <c r="P3451" i="3"/>
  <c r="O3451" i="3"/>
  <c r="N3451" i="3"/>
  <c r="M3451" i="3"/>
  <c r="R3450" i="3"/>
  <c r="Q3450" i="3"/>
  <c r="P3450" i="3"/>
  <c r="O3450" i="3"/>
  <c r="N3450" i="3"/>
  <c r="M3450" i="3"/>
  <c r="R3449" i="3"/>
  <c r="Q3449" i="3"/>
  <c r="P3449" i="3"/>
  <c r="O3449" i="3"/>
  <c r="N3449" i="3"/>
  <c r="M3449" i="3"/>
  <c r="R3448" i="3"/>
  <c r="Q3448" i="3"/>
  <c r="P3448" i="3"/>
  <c r="O3448" i="3"/>
  <c r="N3448" i="3"/>
  <c r="M3448" i="3"/>
  <c r="R3447" i="3"/>
  <c r="Q3447" i="3"/>
  <c r="P3447" i="3"/>
  <c r="O3447" i="3"/>
  <c r="N3447" i="3"/>
  <c r="M3447" i="3"/>
  <c r="R3446" i="3"/>
  <c r="Q3446" i="3"/>
  <c r="P3446" i="3"/>
  <c r="O3446" i="3"/>
  <c r="N3446" i="3"/>
  <c r="M3446" i="3"/>
  <c r="R3445" i="3"/>
  <c r="Q3445" i="3"/>
  <c r="P3445" i="3"/>
  <c r="O3445" i="3"/>
  <c r="N3445" i="3"/>
  <c r="M3445" i="3"/>
  <c r="R3444" i="3"/>
  <c r="Q3444" i="3"/>
  <c r="P3444" i="3"/>
  <c r="O3444" i="3"/>
  <c r="N3444" i="3"/>
  <c r="M3444" i="3"/>
  <c r="R3443" i="3"/>
  <c r="Q3443" i="3"/>
  <c r="P3443" i="3"/>
  <c r="O3443" i="3"/>
  <c r="N3443" i="3"/>
  <c r="M3443" i="3"/>
  <c r="R3442" i="3"/>
  <c r="Q3442" i="3"/>
  <c r="P3442" i="3"/>
  <c r="O3442" i="3"/>
  <c r="N3442" i="3"/>
  <c r="M3442" i="3"/>
  <c r="L3442" i="3"/>
  <c r="L3443" i="3" s="1"/>
  <c r="L3444" i="3" s="1"/>
  <c r="L3445" i="3" s="1"/>
  <c r="L3446" i="3" s="1"/>
  <c r="L3447" i="3" s="1"/>
  <c r="L3448" i="3" s="1"/>
  <c r="L3449" i="3" s="1"/>
  <c r="L3450" i="3" s="1"/>
  <c r="L3451" i="3" s="1"/>
  <c r="L3452" i="3" s="1"/>
  <c r="L3453" i="3" s="1"/>
  <c r="L3454" i="3" s="1"/>
  <c r="L3455" i="3" s="1"/>
  <c r="L3456" i="3" s="1"/>
  <c r="L3457" i="3" s="1"/>
  <c r="L3458" i="3" s="1"/>
  <c r="L3459" i="3" s="1"/>
  <c r="L3460" i="3" s="1"/>
  <c r="L3461" i="3" s="1"/>
  <c r="L3462" i="3" s="1"/>
  <c r="L3463" i="3" s="1"/>
  <c r="L3464" i="3" s="1"/>
  <c r="L3465" i="3" s="1"/>
  <c r="L3466" i="3" s="1"/>
  <c r="L3467" i="3" s="1"/>
  <c r="L3468" i="3" s="1"/>
  <c r="L3469" i="3" s="1"/>
  <c r="L3470" i="3" s="1"/>
  <c r="L3471" i="3" s="1"/>
  <c r="L3472" i="3" s="1"/>
  <c r="L3473" i="3" s="1"/>
  <c r="L3474" i="3" s="1"/>
  <c r="L3475" i="3" s="1"/>
  <c r="L3476" i="3" s="1"/>
  <c r="L3477" i="3" s="1"/>
  <c r="L3478" i="3" s="1"/>
  <c r="L3479" i="3" s="1"/>
  <c r="L3480" i="3" s="1"/>
  <c r="L3481" i="3" s="1"/>
  <c r="L3482" i="3" s="1"/>
  <c r="L3483" i="3" s="1"/>
  <c r="L3484" i="3" s="1"/>
  <c r="L3485" i="3" s="1"/>
  <c r="L3486" i="3" s="1"/>
  <c r="L3487" i="3" s="1"/>
  <c r="L3488" i="3" s="1"/>
  <c r="L3489" i="3" s="1"/>
  <c r="L3490" i="3" s="1"/>
  <c r="L3491" i="3" s="1"/>
  <c r="L3492" i="3" s="1"/>
  <c r="L3493" i="3" s="1"/>
  <c r="L3494" i="3" s="1"/>
  <c r="L3495" i="3" s="1"/>
  <c r="L3496" i="3" s="1"/>
  <c r="L3497" i="3" s="1"/>
  <c r="L3498" i="3" s="1"/>
  <c r="L3499" i="3" s="1"/>
  <c r="L3500" i="3" s="1"/>
  <c r="L3501" i="3" s="1"/>
  <c r="L3502" i="3" s="1"/>
  <c r="L3503" i="3" s="1"/>
  <c r="L3504" i="3" s="1"/>
  <c r="L3505" i="3" s="1"/>
  <c r="L3506" i="3" s="1"/>
  <c r="L3507" i="3" s="1"/>
  <c r="L3508" i="3" s="1"/>
  <c r="L3509" i="3" s="1"/>
  <c r="L3510" i="3" s="1"/>
  <c r="L3511" i="3" s="1"/>
  <c r="L3512" i="3" s="1"/>
  <c r="L3513" i="3" s="1"/>
  <c r="L3514" i="3" s="1"/>
  <c r="L3515" i="3" s="1"/>
  <c r="L3516" i="3" s="1"/>
  <c r="L3517" i="3" s="1"/>
  <c r="L3518" i="3" s="1"/>
  <c r="L3519" i="3" s="1"/>
  <c r="L3520" i="3" s="1"/>
  <c r="L3521" i="3" s="1"/>
  <c r="L3522" i="3" s="1"/>
  <c r="L3523" i="3" s="1"/>
  <c r="L3524" i="3" s="1"/>
  <c r="L3525" i="3" s="1"/>
  <c r="L3526" i="3" s="1"/>
  <c r="L3527" i="3" s="1"/>
  <c r="L3528" i="3" s="1"/>
  <c r="L3529" i="3" s="1"/>
  <c r="L3530" i="3" s="1"/>
  <c r="L3531" i="3" s="1"/>
  <c r="L3532" i="3" s="1"/>
  <c r="L3533" i="3" s="1"/>
  <c r="L3534" i="3" s="1"/>
  <c r="L3535" i="3" s="1"/>
  <c r="L3536" i="3" s="1"/>
  <c r="L3537" i="3" s="1"/>
  <c r="L3538" i="3" s="1"/>
  <c r="L3539" i="3" s="1"/>
  <c r="L3540" i="3" s="1"/>
  <c r="L3541" i="3" s="1"/>
  <c r="L3542" i="3" s="1"/>
  <c r="L3543" i="3" s="1"/>
  <c r="L3544" i="3" s="1"/>
  <c r="L3545" i="3" s="1"/>
  <c r="L3546" i="3" s="1"/>
  <c r="L3547" i="3" s="1"/>
  <c r="L3548" i="3" s="1"/>
  <c r="L3549" i="3" s="1"/>
  <c r="L3550" i="3" s="1"/>
  <c r="L3551" i="3" s="1"/>
  <c r="L3552" i="3" s="1"/>
  <c r="L3553" i="3" s="1"/>
  <c r="L3554" i="3" s="1"/>
  <c r="L3555" i="3" s="1"/>
  <c r="L3556" i="3" s="1"/>
  <c r="L3557" i="3" s="1"/>
  <c r="L3558" i="3" s="1"/>
  <c r="L3559" i="3" s="1"/>
  <c r="L3560" i="3" s="1"/>
  <c r="L3561" i="3" s="1"/>
  <c r="L3562" i="3" s="1"/>
  <c r="L3563" i="3" s="1"/>
  <c r="L3564" i="3" s="1"/>
  <c r="L3565" i="3" s="1"/>
  <c r="L3566" i="3" s="1"/>
  <c r="L3567" i="3" s="1"/>
  <c r="L3568" i="3" s="1"/>
  <c r="L3569" i="3" s="1"/>
  <c r="L3570" i="3" s="1"/>
  <c r="L3571" i="3" s="1"/>
  <c r="L3572" i="3" s="1"/>
  <c r="L3573" i="3" s="1"/>
  <c r="L3574" i="3" s="1"/>
  <c r="L3575" i="3" s="1"/>
  <c r="L3576" i="3" s="1"/>
  <c r="L3577" i="3" s="1"/>
  <c r="L3578" i="3" s="1"/>
  <c r="L3579" i="3" s="1"/>
  <c r="L3580" i="3" s="1"/>
  <c r="L3581" i="3" s="1"/>
  <c r="L3582" i="3" s="1"/>
  <c r="L3583" i="3" s="1"/>
  <c r="L3584" i="3" s="1"/>
  <c r="L3585" i="3" s="1"/>
  <c r="L3586" i="3" s="1"/>
  <c r="L3587" i="3" s="1"/>
  <c r="L3588" i="3" s="1"/>
  <c r="L3589" i="3" s="1"/>
  <c r="L3590" i="3" s="1"/>
  <c r="L3591" i="3" s="1"/>
  <c r="L3592" i="3" s="1"/>
  <c r="L3593" i="3" s="1"/>
  <c r="L3594" i="3" s="1"/>
  <c r="L3595" i="3" s="1"/>
  <c r="L3596" i="3" s="1"/>
  <c r="L3597" i="3" s="1"/>
  <c r="L3598" i="3" s="1"/>
  <c r="L3599" i="3" s="1"/>
  <c r="L3600" i="3" s="1"/>
  <c r="L3601" i="3" s="1"/>
  <c r="L3602" i="3" s="1"/>
  <c r="L3603" i="3" s="1"/>
  <c r="L3604" i="3" s="1"/>
  <c r="L3605" i="3" s="1"/>
  <c r="L3606" i="3" s="1"/>
  <c r="L3607" i="3" s="1"/>
  <c r="L3608" i="3" s="1"/>
  <c r="L3609" i="3" s="1"/>
  <c r="L3610" i="3" s="1"/>
  <c r="L3611" i="3" s="1"/>
  <c r="L3612" i="3" s="1"/>
  <c r="L3613" i="3" s="1"/>
  <c r="L3614" i="3" s="1"/>
  <c r="L3615" i="3" s="1"/>
  <c r="L3616" i="3" s="1"/>
  <c r="L3617" i="3" s="1"/>
  <c r="L3618" i="3" s="1"/>
  <c r="L3619" i="3" s="1"/>
  <c r="L3620" i="3" s="1"/>
  <c r="L3621" i="3" s="1"/>
  <c r="L3622" i="3" s="1"/>
  <c r="L3623" i="3" s="1"/>
  <c r="L3624" i="3" s="1"/>
  <c r="L3625" i="3" s="1"/>
  <c r="L3626" i="3" s="1"/>
  <c r="L3627" i="3" s="1"/>
  <c r="L3628" i="3" s="1"/>
  <c r="L3629" i="3" s="1"/>
  <c r="L3630" i="3" s="1"/>
  <c r="L3631" i="3" s="1"/>
  <c r="L3632" i="3" s="1"/>
  <c r="L3633" i="3" s="1"/>
  <c r="L3634" i="3" s="1"/>
  <c r="L3635" i="3" s="1"/>
  <c r="L3636" i="3" s="1"/>
  <c r="L3637" i="3" s="1"/>
  <c r="L3638" i="3" s="1"/>
  <c r="L3639" i="3" s="1"/>
  <c r="L3640" i="3" s="1"/>
  <c r="L3641" i="3" s="1"/>
  <c r="L3642" i="3" s="1"/>
  <c r="L3643" i="3" s="1"/>
  <c r="L3644" i="3" s="1"/>
  <c r="L3645" i="3" s="1"/>
  <c r="L3646" i="3" s="1"/>
  <c r="L3647" i="3" s="1"/>
  <c r="L3648" i="3" s="1"/>
  <c r="L3649" i="3" s="1"/>
  <c r="L3650" i="3" s="1"/>
  <c r="L3651" i="3" s="1"/>
  <c r="L3652" i="3" s="1"/>
  <c r="L3653" i="3" s="1"/>
  <c r="L3654" i="3" s="1"/>
  <c r="L3655" i="3" s="1"/>
  <c r="L3656" i="3" s="1"/>
  <c r="L3657" i="3" s="1"/>
  <c r="L3658" i="3" s="1"/>
  <c r="L3659" i="3" s="1"/>
  <c r="L3660" i="3" s="1"/>
  <c r="L3661" i="3" s="1"/>
  <c r="L3662" i="3" s="1"/>
  <c r="L3663" i="3" s="1"/>
  <c r="L3664" i="3" s="1"/>
  <c r="L3665" i="3" s="1"/>
  <c r="L3666" i="3" s="1"/>
  <c r="L3667" i="3" s="1"/>
  <c r="L3668" i="3" s="1"/>
  <c r="L3669" i="3" s="1"/>
  <c r="L3670" i="3" s="1"/>
  <c r="L3671" i="3" s="1"/>
  <c r="L3672" i="3" s="1"/>
  <c r="L3673" i="3" s="1"/>
  <c r="L3674" i="3" s="1"/>
  <c r="L3675" i="3" s="1"/>
  <c r="L3676" i="3" s="1"/>
  <c r="L3677" i="3" s="1"/>
  <c r="L3678" i="3" s="1"/>
  <c r="L3679" i="3" s="1"/>
  <c r="L3680" i="3" s="1"/>
  <c r="L3681" i="3" s="1"/>
  <c r="L3682" i="3" s="1"/>
  <c r="L3683" i="3" s="1"/>
  <c r="L3684" i="3" s="1"/>
  <c r="L3685" i="3" s="1"/>
  <c r="L3686" i="3" s="1"/>
  <c r="L3687" i="3" s="1"/>
  <c r="L3688" i="3" s="1"/>
  <c r="L3689" i="3" s="1"/>
  <c r="L3690" i="3" s="1"/>
  <c r="L3691" i="3" s="1"/>
  <c r="L3692" i="3" s="1"/>
  <c r="L3693" i="3" s="1"/>
  <c r="L3694" i="3" s="1"/>
  <c r="L3695" i="3" s="1"/>
  <c r="L3696" i="3" s="1"/>
  <c r="L3697" i="3" s="1"/>
  <c r="L3698" i="3" s="1"/>
  <c r="L3699" i="3" s="1"/>
  <c r="L3700" i="3" s="1"/>
  <c r="L3701" i="3" s="1"/>
  <c r="L3702" i="3" s="1"/>
  <c r="L3703" i="3" s="1"/>
  <c r="L3704" i="3" s="1"/>
  <c r="L3705" i="3" s="1"/>
  <c r="L3706" i="3" s="1"/>
  <c r="L3707" i="3" s="1"/>
  <c r="L3708" i="3" s="1"/>
  <c r="L3709" i="3" s="1"/>
  <c r="K3442" i="3"/>
  <c r="K3443" i="3" s="1"/>
  <c r="K3444" i="3" s="1"/>
  <c r="K3445" i="3" s="1"/>
  <c r="K3446" i="3" s="1"/>
  <c r="K3447" i="3" s="1"/>
  <c r="K3448" i="3" s="1"/>
  <c r="K3449" i="3" s="1"/>
  <c r="K3450" i="3" s="1"/>
  <c r="K3451" i="3" s="1"/>
  <c r="K3452" i="3" s="1"/>
  <c r="K3453" i="3" s="1"/>
  <c r="K3454" i="3" s="1"/>
  <c r="K3455" i="3" s="1"/>
  <c r="K3456" i="3" s="1"/>
  <c r="K3457" i="3" s="1"/>
  <c r="K3458" i="3" s="1"/>
  <c r="K3459" i="3" s="1"/>
  <c r="K3460" i="3" s="1"/>
  <c r="K3461" i="3" s="1"/>
  <c r="K3462" i="3" s="1"/>
  <c r="K3463" i="3" s="1"/>
  <c r="K3464" i="3" s="1"/>
  <c r="K3465" i="3" s="1"/>
  <c r="K3466" i="3" s="1"/>
  <c r="K3467" i="3" s="1"/>
  <c r="K3468" i="3" s="1"/>
  <c r="K3469" i="3" s="1"/>
  <c r="K3470" i="3" s="1"/>
  <c r="K3471" i="3" s="1"/>
  <c r="K3472" i="3" s="1"/>
  <c r="K3473" i="3" s="1"/>
  <c r="K3474" i="3" s="1"/>
  <c r="K3475" i="3" s="1"/>
  <c r="K3476" i="3" s="1"/>
  <c r="K3477" i="3" s="1"/>
  <c r="K3478" i="3" s="1"/>
  <c r="K3479" i="3" s="1"/>
  <c r="K3480" i="3" s="1"/>
  <c r="K3481" i="3" s="1"/>
  <c r="K3482" i="3" s="1"/>
  <c r="K3483" i="3" s="1"/>
  <c r="K3484" i="3" s="1"/>
  <c r="K3485" i="3" s="1"/>
  <c r="K3486" i="3" s="1"/>
  <c r="K3487" i="3" s="1"/>
  <c r="K3488" i="3" s="1"/>
  <c r="K3489" i="3" s="1"/>
  <c r="K3490" i="3" s="1"/>
  <c r="K3491" i="3" s="1"/>
  <c r="K3492" i="3" s="1"/>
  <c r="K3493" i="3" s="1"/>
  <c r="K3494" i="3" s="1"/>
  <c r="K3495" i="3" s="1"/>
  <c r="K3496" i="3" s="1"/>
  <c r="K3497" i="3" s="1"/>
  <c r="K3498" i="3" s="1"/>
  <c r="K3499" i="3" s="1"/>
  <c r="K3500" i="3" s="1"/>
  <c r="K3501" i="3" s="1"/>
  <c r="K3502" i="3" s="1"/>
  <c r="K3503" i="3" s="1"/>
  <c r="K3504" i="3" s="1"/>
  <c r="K3505" i="3" s="1"/>
  <c r="K3506" i="3" s="1"/>
  <c r="K3507" i="3" s="1"/>
  <c r="K3508" i="3" s="1"/>
  <c r="K3509" i="3" s="1"/>
  <c r="K3510" i="3" s="1"/>
  <c r="K3511" i="3" s="1"/>
  <c r="K3512" i="3" s="1"/>
  <c r="K3513" i="3" s="1"/>
  <c r="K3514" i="3" s="1"/>
  <c r="K3515" i="3" s="1"/>
  <c r="K3516" i="3" s="1"/>
  <c r="K3517" i="3" s="1"/>
  <c r="K3518" i="3" s="1"/>
  <c r="K3519" i="3" s="1"/>
  <c r="K3520" i="3" s="1"/>
  <c r="K3521" i="3" s="1"/>
  <c r="K3522" i="3" s="1"/>
  <c r="K3523" i="3" s="1"/>
  <c r="K3524" i="3" s="1"/>
  <c r="K3525" i="3" s="1"/>
  <c r="K3526" i="3" s="1"/>
  <c r="K3527" i="3" s="1"/>
  <c r="K3528" i="3" s="1"/>
  <c r="K3529" i="3" s="1"/>
  <c r="K3530" i="3" s="1"/>
  <c r="K3531" i="3" s="1"/>
  <c r="K3532" i="3" s="1"/>
  <c r="K3533" i="3" s="1"/>
  <c r="K3534" i="3" s="1"/>
  <c r="K3535" i="3" s="1"/>
  <c r="K3536" i="3" s="1"/>
  <c r="K3537" i="3" s="1"/>
  <c r="K3538" i="3" s="1"/>
  <c r="K3539" i="3" s="1"/>
  <c r="K3540" i="3" s="1"/>
  <c r="K3541" i="3" s="1"/>
  <c r="K3542" i="3" s="1"/>
  <c r="K3543" i="3" s="1"/>
  <c r="K3544" i="3" s="1"/>
  <c r="K3545" i="3" s="1"/>
  <c r="K3546" i="3" s="1"/>
  <c r="K3547" i="3" s="1"/>
  <c r="K3548" i="3" s="1"/>
  <c r="K3549" i="3" s="1"/>
  <c r="K3550" i="3" s="1"/>
  <c r="K3551" i="3" s="1"/>
  <c r="K3552" i="3" s="1"/>
  <c r="K3553" i="3" s="1"/>
  <c r="K3554" i="3" s="1"/>
  <c r="K3555" i="3" s="1"/>
  <c r="K3556" i="3" s="1"/>
  <c r="K3557" i="3" s="1"/>
  <c r="K3558" i="3" s="1"/>
  <c r="K3559" i="3" s="1"/>
  <c r="K3560" i="3" s="1"/>
  <c r="K3561" i="3" s="1"/>
  <c r="K3562" i="3" s="1"/>
  <c r="K3563" i="3" s="1"/>
  <c r="K3564" i="3" s="1"/>
  <c r="K3565" i="3" s="1"/>
  <c r="K3566" i="3" s="1"/>
  <c r="K3567" i="3" s="1"/>
  <c r="K3568" i="3" s="1"/>
  <c r="K3569" i="3" s="1"/>
  <c r="K3570" i="3" s="1"/>
  <c r="K3571" i="3" s="1"/>
  <c r="K3572" i="3" s="1"/>
  <c r="K3573" i="3" s="1"/>
  <c r="K3574" i="3" s="1"/>
  <c r="K3575" i="3" s="1"/>
  <c r="K3576" i="3" s="1"/>
  <c r="K3577" i="3" s="1"/>
  <c r="K3578" i="3" s="1"/>
  <c r="K3579" i="3" s="1"/>
  <c r="K3580" i="3" s="1"/>
  <c r="K3581" i="3" s="1"/>
  <c r="K3582" i="3" s="1"/>
  <c r="K3583" i="3" s="1"/>
  <c r="K3584" i="3" s="1"/>
  <c r="K3585" i="3" s="1"/>
  <c r="K3586" i="3" s="1"/>
  <c r="K3587" i="3" s="1"/>
  <c r="K3588" i="3" s="1"/>
  <c r="K3589" i="3" s="1"/>
  <c r="K3590" i="3" s="1"/>
  <c r="K3591" i="3" s="1"/>
  <c r="K3592" i="3" s="1"/>
  <c r="K3593" i="3" s="1"/>
  <c r="K3594" i="3" s="1"/>
  <c r="K3595" i="3" s="1"/>
  <c r="K3596" i="3" s="1"/>
  <c r="K3597" i="3" s="1"/>
  <c r="K3598" i="3" s="1"/>
  <c r="K3599" i="3" s="1"/>
  <c r="K3600" i="3" s="1"/>
  <c r="K3601" i="3" s="1"/>
  <c r="K3602" i="3" s="1"/>
  <c r="K3603" i="3" s="1"/>
  <c r="K3604" i="3" s="1"/>
  <c r="K3605" i="3" s="1"/>
  <c r="K3606" i="3" s="1"/>
  <c r="K3607" i="3" s="1"/>
  <c r="K3608" i="3" s="1"/>
  <c r="K3609" i="3" s="1"/>
  <c r="K3610" i="3" s="1"/>
  <c r="K3611" i="3" s="1"/>
  <c r="K3612" i="3" s="1"/>
  <c r="K3613" i="3" s="1"/>
  <c r="K3614" i="3" s="1"/>
  <c r="K3615" i="3" s="1"/>
  <c r="K3616" i="3" s="1"/>
  <c r="K3617" i="3" s="1"/>
  <c r="K3618" i="3" s="1"/>
  <c r="K3619" i="3" s="1"/>
  <c r="K3620" i="3" s="1"/>
  <c r="K3621" i="3" s="1"/>
  <c r="K3622" i="3" s="1"/>
  <c r="K3623" i="3" s="1"/>
  <c r="K3624" i="3" s="1"/>
  <c r="K3625" i="3" s="1"/>
  <c r="K3626" i="3" s="1"/>
  <c r="K3627" i="3" s="1"/>
  <c r="K3628" i="3" s="1"/>
  <c r="K3629" i="3" s="1"/>
  <c r="K3630" i="3" s="1"/>
  <c r="K3631" i="3" s="1"/>
  <c r="K3632" i="3" s="1"/>
  <c r="K3633" i="3" s="1"/>
  <c r="K3634" i="3" s="1"/>
  <c r="K3635" i="3" s="1"/>
  <c r="K3636" i="3" s="1"/>
  <c r="K3637" i="3" s="1"/>
  <c r="K3638" i="3" s="1"/>
  <c r="K3639" i="3" s="1"/>
  <c r="K3640" i="3" s="1"/>
  <c r="K3641" i="3" s="1"/>
  <c r="K3642" i="3" s="1"/>
  <c r="K3643" i="3" s="1"/>
  <c r="K3644" i="3" s="1"/>
  <c r="K3645" i="3" s="1"/>
  <c r="K3646" i="3" s="1"/>
  <c r="K3647" i="3" s="1"/>
  <c r="K3648" i="3" s="1"/>
  <c r="K3649" i="3" s="1"/>
  <c r="K3650" i="3" s="1"/>
  <c r="K3651" i="3" s="1"/>
  <c r="K3652" i="3" s="1"/>
  <c r="K3653" i="3" s="1"/>
  <c r="K3654" i="3" s="1"/>
  <c r="K3655" i="3" s="1"/>
  <c r="K3656" i="3" s="1"/>
  <c r="K3657" i="3" s="1"/>
  <c r="K3658" i="3" s="1"/>
  <c r="K3659" i="3" s="1"/>
  <c r="K3660" i="3" s="1"/>
  <c r="K3661" i="3" s="1"/>
  <c r="K3662" i="3" s="1"/>
  <c r="K3663" i="3" s="1"/>
  <c r="K3664" i="3" s="1"/>
  <c r="K3665" i="3" s="1"/>
  <c r="K3666" i="3" s="1"/>
  <c r="K3667" i="3" s="1"/>
  <c r="K3668" i="3" s="1"/>
  <c r="K3669" i="3" s="1"/>
  <c r="K3670" i="3" s="1"/>
  <c r="K3671" i="3" s="1"/>
  <c r="K3672" i="3" s="1"/>
  <c r="K3673" i="3" s="1"/>
  <c r="K3674" i="3" s="1"/>
  <c r="K3675" i="3" s="1"/>
  <c r="K3676" i="3" s="1"/>
  <c r="K3677" i="3" s="1"/>
  <c r="K3678" i="3" s="1"/>
  <c r="K3679" i="3" s="1"/>
  <c r="K3680" i="3" s="1"/>
  <c r="K3681" i="3" s="1"/>
  <c r="K3682" i="3" s="1"/>
  <c r="K3683" i="3" s="1"/>
  <c r="K3684" i="3" s="1"/>
  <c r="K3685" i="3" s="1"/>
  <c r="K3686" i="3" s="1"/>
  <c r="K3687" i="3" s="1"/>
  <c r="K3688" i="3" s="1"/>
  <c r="K3689" i="3" s="1"/>
  <c r="K3690" i="3" s="1"/>
  <c r="K3691" i="3" s="1"/>
  <c r="K3692" i="3" s="1"/>
  <c r="K3693" i="3" s="1"/>
  <c r="K3694" i="3" s="1"/>
  <c r="K3695" i="3" s="1"/>
  <c r="K3696" i="3" s="1"/>
  <c r="K3697" i="3" s="1"/>
  <c r="K3698" i="3" s="1"/>
  <c r="K3699" i="3" s="1"/>
  <c r="K3700" i="3" s="1"/>
  <c r="K3701" i="3" s="1"/>
  <c r="K3702" i="3" s="1"/>
  <c r="K3703" i="3" s="1"/>
  <c r="K3704" i="3" s="1"/>
  <c r="K3705" i="3" s="1"/>
  <c r="K3706" i="3" s="1"/>
  <c r="K3707" i="3" s="1"/>
  <c r="K3708" i="3" s="1"/>
  <c r="K3709" i="3" s="1"/>
  <c r="R3441" i="3"/>
  <c r="Q3441" i="3"/>
  <c r="P3441" i="3"/>
  <c r="O3441" i="3"/>
  <c r="N3441" i="3"/>
  <c r="M3441" i="3"/>
  <c r="R3440" i="3"/>
  <c r="Q3440" i="3"/>
  <c r="P3440" i="3"/>
  <c r="O3440" i="3"/>
  <c r="N3440" i="3"/>
  <c r="M3440" i="3"/>
  <c r="R3439" i="3"/>
  <c r="Q3439" i="3"/>
  <c r="P3439" i="3"/>
  <c r="O3439" i="3"/>
  <c r="N3439" i="3"/>
  <c r="M3439" i="3"/>
  <c r="R3438" i="3"/>
  <c r="Q3438" i="3"/>
  <c r="P3438" i="3"/>
  <c r="O3438" i="3"/>
  <c r="N3438" i="3"/>
  <c r="M3438" i="3"/>
  <c r="R3437" i="3"/>
  <c r="Q3437" i="3"/>
  <c r="P3437" i="3"/>
  <c r="O3437" i="3"/>
  <c r="N3437" i="3"/>
  <c r="M3437" i="3"/>
  <c r="R3436" i="3"/>
  <c r="Q3436" i="3"/>
  <c r="P3436" i="3"/>
  <c r="O3436" i="3"/>
  <c r="N3436" i="3"/>
  <c r="M3436" i="3"/>
  <c r="R3435" i="3"/>
  <c r="Q3435" i="3"/>
  <c r="P3435" i="3"/>
  <c r="O3435" i="3"/>
  <c r="N3435" i="3"/>
  <c r="M3435" i="3"/>
  <c r="R3434" i="3"/>
  <c r="Q3434" i="3"/>
  <c r="P3434" i="3"/>
  <c r="O3434" i="3"/>
  <c r="N3434" i="3"/>
  <c r="M3434" i="3"/>
  <c r="R3433" i="3"/>
  <c r="Q3433" i="3"/>
  <c r="P3433" i="3"/>
  <c r="O3433" i="3"/>
  <c r="N3433" i="3"/>
  <c r="M3433" i="3"/>
  <c r="R3432" i="3"/>
  <c r="Q3432" i="3"/>
  <c r="P3432" i="3"/>
  <c r="O3432" i="3"/>
  <c r="N3432" i="3"/>
  <c r="M3432" i="3"/>
  <c r="R3431" i="3"/>
  <c r="Q3431" i="3"/>
  <c r="P3431" i="3"/>
  <c r="O3431" i="3"/>
  <c r="N3431" i="3"/>
  <c r="M3431" i="3"/>
  <c r="R3430" i="3"/>
  <c r="Q3430" i="3"/>
  <c r="P3430" i="3"/>
  <c r="O3430" i="3"/>
  <c r="N3430" i="3"/>
  <c r="M3430" i="3"/>
  <c r="R3429" i="3"/>
  <c r="Q3429" i="3"/>
  <c r="P3429" i="3"/>
  <c r="O3429" i="3"/>
  <c r="N3429" i="3"/>
  <c r="M3429" i="3"/>
  <c r="R3428" i="3"/>
  <c r="Q3428" i="3"/>
  <c r="P3428" i="3"/>
  <c r="O3428" i="3"/>
  <c r="N3428" i="3"/>
  <c r="M3428" i="3"/>
  <c r="R3427" i="3"/>
  <c r="Q3427" i="3"/>
  <c r="P3427" i="3"/>
  <c r="O3427" i="3"/>
  <c r="N3427" i="3"/>
  <c r="M3427" i="3"/>
  <c r="R3426" i="3"/>
  <c r="Q3426" i="3"/>
  <c r="P3426" i="3"/>
  <c r="O3426" i="3"/>
  <c r="N3426" i="3"/>
  <c r="M3426" i="3"/>
  <c r="R3425" i="3"/>
  <c r="Q3425" i="3"/>
  <c r="P3425" i="3"/>
  <c r="O3425" i="3"/>
  <c r="N3425" i="3"/>
  <c r="M3425" i="3"/>
  <c r="R3424" i="3"/>
  <c r="Q3424" i="3"/>
  <c r="P3424" i="3"/>
  <c r="O3424" i="3"/>
  <c r="N3424" i="3"/>
  <c r="M3424" i="3"/>
  <c r="R3423" i="3"/>
  <c r="Q3423" i="3"/>
  <c r="P3423" i="3"/>
  <c r="O3423" i="3"/>
  <c r="N3423" i="3"/>
  <c r="M3423" i="3"/>
  <c r="R3422" i="3"/>
  <c r="Q3422" i="3"/>
  <c r="P3422" i="3"/>
  <c r="O3422" i="3"/>
  <c r="N3422" i="3"/>
  <c r="M3422" i="3"/>
  <c r="R3421" i="3"/>
  <c r="Q3421" i="3"/>
  <c r="P3421" i="3"/>
  <c r="O3421" i="3"/>
  <c r="N3421" i="3"/>
  <c r="M3421" i="3"/>
  <c r="R3420" i="3"/>
  <c r="Q3420" i="3"/>
  <c r="P3420" i="3"/>
  <c r="O3420" i="3"/>
  <c r="N3420" i="3"/>
  <c r="M3420" i="3"/>
  <c r="R3419" i="3"/>
  <c r="Q3419" i="3"/>
  <c r="P3419" i="3"/>
  <c r="O3419" i="3"/>
  <c r="N3419" i="3"/>
  <c r="M3419" i="3"/>
  <c r="R3418" i="3"/>
  <c r="Q3418" i="3"/>
  <c r="P3418" i="3"/>
  <c r="O3418" i="3"/>
  <c r="N3418" i="3"/>
  <c r="M3418" i="3"/>
  <c r="R3417" i="3"/>
  <c r="Q3417" i="3"/>
  <c r="P3417" i="3"/>
  <c r="O3417" i="3"/>
  <c r="N3417" i="3"/>
  <c r="M3417" i="3"/>
  <c r="R3416" i="3"/>
  <c r="Q3416" i="3"/>
  <c r="P3416" i="3"/>
  <c r="O3416" i="3"/>
  <c r="N3416" i="3"/>
  <c r="M3416" i="3"/>
  <c r="R3415" i="3"/>
  <c r="Q3415" i="3"/>
  <c r="P3415" i="3"/>
  <c r="O3415" i="3"/>
  <c r="N3415" i="3"/>
  <c r="M3415" i="3"/>
  <c r="R3414" i="3"/>
  <c r="Q3414" i="3"/>
  <c r="P3414" i="3"/>
  <c r="O3414" i="3"/>
  <c r="N3414" i="3"/>
  <c r="M3414" i="3"/>
  <c r="R3413" i="3"/>
  <c r="Q3413" i="3"/>
  <c r="P3413" i="3"/>
  <c r="O3413" i="3"/>
  <c r="N3413" i="3"/>
  <c r="M3413" i="3"/>
  <c r="R3412" i="3"/>
  <c r="Q3412" i="3"/>
  <c r="P3412" i="3"/>
  <c r="O3412" i="3"/>
  <c r="N3412" i="3"/>
  <c r="M3412" i="3"/>
  <c r="L3412" i="3"/>
  <c r="L3413" i="3" s="1"/>
  <c r="L3414" i="3" s="1"/>
  <c r="L3415" i="3" s="1"/>
  <c r="L3416" i="3" s="1"/>
  <c r="L3417" i="3" s="1"/>
  <c r="L3418" i="3" s="1"/>
  <c r="L3419" i="3" s="1"/>
  <c r="L3420" i="3" s="1"/>
  <c r="L3421" i="3" s="1"/>
  <c r="L3422" i="3" s="1"/>
  <c r="L3423" i="3" s="1"/>
  <c r="L3424" i="3" s="1"/>
  <c r="L3425" i="3" s="1"/>
  <c r="L3426" i="3" s="1"/>
  <c r="L3427" i="3" s="1"/>
  <c r="L3428" i="3" s="1"/>
  <c r="L3429" i="3" s="1"/>
  <c r="L3430" i="3" s="1"/>
  <c r="L3431" i="3" s="1"/>
  <c r="L3432" i="3" s="1"/>
  <c r="L3433" i="3" s="1"/>
  <c r="L3434" i="3" s="1"/>
  <c r="L3435" i="3" s="1"/>
  <c r="L3436" i="3" s="1"/>
  <c r="L3437" i="3" s="1"/>
  <c r="L3438" i="3" s="1"/>
  <c r="L3439" i="3" s="1"/>
  <c r="L3440" i="3" s="1"/>
  <c r="L3441" i="3" s="1"/>
  <c r="K3412" i="3"/>
  <c r="K3413" i="3" s="1"/>
  <c r="K3414" i="3" s="1"/>
  <c r="K3415" i="3" s="1"/>
  <c r="K3416" i="3" s="1"/>
  <c r="K3417" i="3" s="1"/>
  <c r="K3418" i="3" s="1"/>
  <c r="K3419" i="3" s="1"/>
  <c r="K3420" i="3" s="1"/>
  <c r="K3421" i="3" s="1"/>
  <c r="K3422" i="3" s="1"/>
  <c r="K3423" i="3" s="1"/>
  <c r="K3424" i="3" s="1"/>
  <c r="K3425" i="3" s="1"/>
  <c r="K3426" i="3" s="1"/>
  <c r="K3427" i="3" s="1"/>
  <c r="K3428" i="3" s="1"/>
  <c r="K3429" i="3" s="1"/>
  <c r="K3430" i="3" s="1"/>
  <c r="K3431" i="3" s="1"/>
  <c r="K3432" i="3" s="1"/>
  <c r="K3433" i="3" s="1"/>
  <c r="K3434" i="3" s="1"/>
  <c r="K3435" i="3" s="1"/>
  <c r="K3436" i="3" s="1"/>
  <c r="K3437" i="3" s="1"/>
  <c r="K3438" i="3" s="1"/>
  <c r="K3439" i="3" s="1"/>
  <c r="K3440" i="3" s="1"/>
  <c r="K3441" i="3" s="1"/>
  <c r="R3411" i="3"/>
  <c r="Q3411" i="3"/>
  <c r="P3411" i="3"/>
  <c r="O3411" i="3"/>
  <c r="N3411" i="3"/>
  <c r="M3411" i="3"/>
  <c r="R3410" i="3"/>
  <c r="Q3410" i="3"/>
  <c r="P3410" i="3"/>
  <c r="O3410" i="3"/>
  <c r="N3410" i="3"/>
  <c r="M3410" i="3"/>
  <c r="R3409" i="3"/>
  <c r="Q3409" i="3"/>
  <c r="P3409" i="3"/>
  <c r="O3409" i="3"/>
  <c r="N3409" i="3"/>
  <c r="M3409" i="3"/>
  <c r="R3408" i="3"/>
  <c r="Q3408" i="3"/>
  <c r="P3408" i="3"/>
  <c r="O3408" i="3"/>
  <c r="N3408" i="3"/>
  <c r="M3408" i="3"/>
  <c r="R3407" i="3"/>
  <c r="Q3407" i="3"/>
  <c r="P3407" i="3"/>
  <c r="O3407" i="3"/>
  <c r="N3407" i="3"/>
  <c r="M3407" i="3"/>
  <c r="R3406" i="3"/>
  <c r="Q3406" i="3"/>
  <c r="P3406" i="3"/>
  <c r="O3406" i="3"/>
  <c r="N3406" i="3"/>
  <c r="M3406" i="3"/>
  <c r="R3405" i="3"/>
  <c r="Q3405" i="3"/>
  <c r="P3405" i="3"/>
  <c r="O3405" i="3"/>
  <c r="N3405" i="3"/>
  <c r="M3405" i="3"/>
  <c r="R3404" i="3"/>
  <c r="Q3404" i="3"/>
  <c r="P3404" i="3"/>
  <c r="O3404" i="3"/>
  <c r="N3404" i="3"/>
  <c r="M3404" i="3"/>
  <c r="R3403" i="3"/>
  <c r="Q3403" i="3"/>
  <c r="P3403" i="3"/>
  <c r="O3403" i="3"/>
  <c r="N3403" i="3"/>
  <c r="M3403" i="3"/>
  <c r="R3402" i="3"/>
  <c r="Q3402" i="3"/>
  <c r="P3402" i="3"/>
  <c r="O3402" i="3"/>
  <c r="N3402" i="3"/>
  <c r="M3402" i="3"/>
  <c r="R3401" i="3"/>
  <c r="Q3401" i="3"/>
  <c r="P3401" i="3"/>
  <c r="O3401" i="3"/>
  <c r="N3401" i="3"/>
  <c r="M3401" i="3"/>
  <c r="R3400" i="3"/>
  <c r="Q3400" i="3"/>
  <c r="P3400" i="3"/>
  <c r="O3400" i="3"/>
  <c r="N3400" i="3"/>
  <c r="M3400" i="3"/>
  <c r="R3399" i="3"/>
  <c r="Q3399" i="3"/>
  <c r="P3399" i="3"/>
  <c r="O3399" i="3"/>
  <c r="N3399" i="3"/>
  <c r="M3399" i="3"/>
  <c r="R3398" i="3"/>
  <c r="Q3398" i="3"/>
  <c r="P3398" i="3"/>
  <c r="O3398" i="3"/>
  <c r="N3398" i="3"/>
  <c r="M3398" i="3"/>
  <c r="L3398" i="3"/>
  <c r="L3399" i="3" s="1"/>
  <c r="L3400" i="3" s="1"/>
  <c r="L3401" i="3" s="1"/>
  <c r="L3402" i="3" s="1"/>
  <c r="L3403" i="3" s="1"/>
  <c r="L3404" i="3" s="1"/>
  <c r="L3405" i="3" s="1"/>
  <c r="L3406" i="3" s="1"/>
  <c r="L3407" i="3" s="1"/>
  <c r="L3408" i="3" s="1"/>
  <c r="L3409" i="3" s="1"/>
  <c r="L3410" i="3" s="1"/>
  <c r="L3411" i="3" s="1"/>
  <c r="R3397" i="3"/>
  <c r="Q3397" i="3"/>
  <c r="P3397" i="3"/>
  <c r="O3397" i="3"/>
  <c r="N3397" i="3"/>
  <c r="M3397" i="3"/>
  <c r="L3397" i="3"/>
  <c r="K3397" i="3"/>
  <c r="K3398" i="3" s="1"/>
  <c r="K3399" i="3" s="1"/>
  <c r="K3400" i="3" s="1"/>
  <c r="K3401" i="3" s="1"/>
  <c r="K3402" i="3" s="1"/>
  <c r="K3403" i="3" s="1"/>
  <c r="K3404" i="3" s="1"/>
  <c r="K3405" i="3" s="1"/>
  <c r="K3406" i="3" s="1"/>
  <c r="K3407" i="3" s="1"/>
  <c r="K3408" i="3" s="1"/>
  <c r="K3409" i="3" s="1"/>
  <c r="K3410" i="3" s="1"/>
  <c r="K3411" i="3" s="1"/>
  <c r="R3396" i="3"/>
  <c r="Q3396" i="3"/>
  <c r="P3396" i="3"/>
  <c r="O3396" i="3"/>
  <c r="N3396" i="3"/>
  <c r="M3396" i="3"/>
  <c r="R3395" i="3"/>
  <c r="Q3395" i="3"/>
  <c r="P3395" i="3"/>
  <c r="O3395" i="3"/>
  <c r="N3395" i="3"/>
  <c r="M3395" i="3"/>
  <c r="R3394" i="3"/>
  <c r="Q3394" i="3"/>
  <c r="P3394" i="3"/>
  <c r="O3394" i="3"/>
  <c r="N3394" i="3"/>
  <c r="M3394" i="3"/>
  <c r="R3393" i="3"/>
  <c r="Q3393" i="3"/>
  <c r="P3393" i="3"/>
  <c r="O3393" i="3"/>
  <c r="N3393" i="3"/>
  <c r="M3393" i="3"/>
  <c r="R3392" i="3"/>
  <c r="Q3392" i="3"/>
  <c r="P3392" i="3"/>
  <c r="O3392" i="3"/>
  <c r="N3392" i="3"/>
  <c r="M3392" i="3"/>
  <c r="R3391" i="3"/>
  <c r="Q3391" i="3"/>
  <c r="P3391" i="3"/>
  <c r="O3391" i="3"/>
  <c r="N3391" i="3"/>
  <c r="M3391" i="3"/>
  <c r="R3390" i="3"/>
  <c r="Q3390" i="3"/>
  <c r="P3390" i="3"/>
  <c r="O3390" i="3"/>
  <c r="N3390" i="3"/>
  <c r="M3390" i="3"/>
  <c r="R3389" i="3"/>
  <c r="Q3389" i="3"/>
  <c r="P3389" i="3"/>
  <c r="O3389" i="3"/>
  <c r="N3389" i="3"/>
  <c r="M3389" i="3"/>
  <c r="R3388" i="3"/>
  <c r="Q3388" i="3"/>
  <c r="P3388" i="3"/>
  <c r="O3388" i="3"/>
  <c r="N3388" i="3"/>
  <c r="M3388" i="3"/>
  <c r="R3387" i="3"/>
  <c r="Q3387" i="3"/>
  <c r="P3387" i="3"/>
  <c r="O3387" i="3"/>
  <c r="N3387" i="3"/>
  <c r="M3387" i="3"/>
  <c r="R3386" i="3"/>
  <c r="Q3386" i="3"/>
  <c r="P3386" i="3"/>
  <c r="O3386" i="3"/>
  <c r="N3386" i="3"/>
  <c r="M3386" i="3"/>
  <c r="R3385" i="3"/>
  <c r="Q3385" i="3"/>
  <c r="P3385" i="3"/>
  <c r="O3385" i="3"/>
  <c r="N3385" i="3"/>
  <c r="M3385" i="3"/>
  <c r="R3384" i="3"/>
  <c r="Q3384" i="3"/>
  <c r="P3384" i="3"/>
  <c r="O3384" i="3"/>
  <c r="N3384" i="3"/>
  <c r="M3384" i="3"/>
  <c r="R3383" i="3"/>
  <c r="Q3383" i="3"/>
  <c r="P3383" i="3"/>
  <c r="O3383" i="3"/>
  <c r="N3383" i="3"/>
  <c r="M3383" i="3"/>
  <c r="L3383" i="3"/>
  <c r="L3384" i="3" s="1"/>
  <c r="L3385" i="3" s="1"/>
  <c r="L3386" i="3" s="1"/>
  <c r="L3387" i="3" s="1"/>
  <c r="L3388" i="3" s="1"/>
  <c r="L3389" i="3" s="1"/>
  <c r="L3390" i="3" s="1"/>
  <c r="L3391" i="3" s="1"/>
  <c r="L3392" i="3" s="1"/>
  <c r="L3393" i="3" s="1"/>
  <c r="L3394" i="3" s="1"/>
  <c r="L3395" i="3" s="1"/>
  <c r="L3396" i="3" s="1"/>
  <c r="K3383" i="3"/>
  <c r="K3384" i="3" s="1"/>
  <c r="K3385" i="3" s="1"/>
  <c r="K3386" i="3" s="1"/>
  <c r="K3387" i="3" s="1"/>
  <c r="K3388" i="3" s="1"/>
  <c r="K3389" i="3" s="1"/>
  <c r="K3390" i="3" s="1"/>
  <c r="K3391" i="3" s="1"/>
  <c r="K3392" i="3" s="1"/>
  <c r="K3393" i="3" s="1"/>
  <c r="K3394" i="3" s="1"/>
  <c r="K3395" i="3" s="1"/>
  <c r="K3396" i="3" s="1"/>
  <c r="R3382" i="3"/>
  <c r="Q3382" i="3"/>
  <c r="P3382" i="3"/>
  <c r="O3382" i="3"/>
  <c r="N3382" i="3"/>
  <c r="M3382" i="3"/>
  <c r="R3381" i="3"/>
  <c r="Q3381" i="3"/>
  <c r="P3381" i="3"/>
  <c r="O3381" i="3"/>
  <c r="N3381" i="3"/>
  <c r="M3381" i="3"/>
  <c r="R3380" i="3"/>
  <c r="Q3380" i="3"/>
  <c r="P3380" i="3"/>
  <c r="O3380" i="3"/>
  <c r="N3380" i="3"/>
  <c r="M3380" i="3"/>
  <c r="R3379" i="3"/>
  <c r="Q3379" i="3"/>
  <c r="P3379" i="3"/>
  <c r="O3379" i="3"/>
  <c r="N3379" i="3"/>
  <c r="M3379" i="3"/>
  <c r="R3378" i="3"/>
  <c r="Q3378" i="3"/>
  <c r="P3378" i="3"/>
  <c r="O3378" i="3"/>
  <c r="N3378" i="3"/>
  <c r="M3378" i="3"/>
  <c r="R3377" i="3"/>
  <c r="Q3377" i="3"/>
  <c r="P3377" i="3"/>
  <c r="O3377" i="3"/>
  <c r="N3377" i="3"/>
  <c r="M3377" i="3"/>
  <c r="R3376" i="3"/>
  <c r="Q3376" i="3"/>
  <c r="P3376" i="3"/>
  <c r="O3376" i="3"/>
  <c r="N3376" i="3"/>
  <c r="M3376" i="3"/>
  <c r="R3375" i="3"/>
  <c r="Q3375" i="3"/>
  <c r="P3375" i="3"/>
  <c r="O3375" i="3"/>
  <c r="N3375" i="3"/>
  <c r="M3375" i="3"/>
  <c r="R3374" i="3"/>
  <c r="Q3374" i="3"/>
  <c r="P3374" i="3"/>
  <c r="O3374" i="3"/>
  <c r="N3374" i="3"/>
  <c r="M3374" i="3"/>
  <c r="R3373" i="3"/>
  <c r="Q3373" i="3"/>
  <c r="P3373" i="3"/>
  <c r="O3373" i="3"/>
  <c r="N3373" i="3"/>
  <c r="M3373" i="3"/>
  <c r="R3372" i="3"/>
  <c r="Q3372" i="3"/>
  <c r="P3372" i="3"/>
  <c r="O3372" i="3"/>
  <c r="N3372" i="3"/>
  <c r="M3372" i="3"/>
  <c r="R3371" i="3"/>
  <c r="Q3371" i="3"/>
  <c r="P3371" i="3"/>
  <c r="O3371" i="3"/>
  <c r="N3371" i="3"/>
  <c r="M3371" i="3"/>
  <c r="R3370" i="3"/>
  <c r="Q3370" i="3"/>
  <c r="P3370" i="3"/>
  <c r="O3370" i="3"/>
  <c r="N3370" i="3"/>
  <c r="M3370" i="3"/>
  <c r="R3369" i="3"/>
  <c r="Q3369" i="3"/>
  <c r="P3369" i="3"/>
  <c r="O3369" i="3"/>
  <c r="N3369" i="3"/>
  <c r="M3369" i="3"/>
  <c r="R3368" i="3"/>
  <c r="Q3368" i="3"/>
  <c r="P3368" i="3"/>
  <c r="O3368" i="3"/>
  <c r="N3368" i="3"/>
  <c r="M3368" i="3"/>
  <c r="R3367" i="3"/>
  <c r="Q3367" i="3"/>
  <c r="P3367" i="3"/>
  <c r="O3367" i="3"/>
  <c r="N3367" i="3"/>
  <c r="M3367" i="3"/>
  <c r="R3366" i="3"/>
  <c r="Q3366" i="3"/>
  <c r="P3366" i="3"/>
  <c r="O3366" i="3"/>
  <c r="N3366" i="3"/>
  <c r="M3366" i="3"/>
  <c r="R3365" i="3"/>
  <c r="Q3365" i="3"/>
  <c r="P3365" i="3"/>
  <c r="O3365" i="3"/>
  <c r="N3365" i="3"/>
  <c r="M3365" i="3"/>
  <c r="L3365" i="3"/>
  <c r="L3366" i="3" s="1"/>
  <c r="L3367" i="3" s="1"/>
  <c r="L3368" i="3" s="1"/>
  <c r="L3369" i="3" s="1"/>
  <c r="L3370" i="3" s="1"/>
  <c r="L3371" i="3" s="1"/>
  <c r="L3372" i="3" s="1"/>
  <c r="L3373" i="3" s="1"/>
  <c r="L3374" i="3" s="1"/>
  <c r="L3375" i="3" s="1"/>
  <c r="L3376" i="3" s="1"/>
  <c r="L3377" i="3" s="1"/>
  <c r="L3378" i="3" s="1"/>
  <c r="L3379" i="3" s="1"/>
  <c r="L3380" i="3" s="1"/>
  <c r="L3381" i="3" s="1"/>
  <c r="L3382" i="3" s="1"/>
  <c r="K3365" i="3"/>
  <c r="K3366" i="3" s="1"/>
  <c r="K3367" i="3" s="1"/>
  <c r="K3368" i="3" s="1"/>
  <c r="K3369" i="3" s="1"/>
  <c r="K3370" i="3" s="1"/>
  <c r="K3371" i="3" s="1"/>
  <c r="K3372" i="3" s="1"/>
  <c r="K3373" i="3" s="1"/>
  <c r="K3374" i="3" s="1"/>
  <c r="K3375" i="3" s="1"/>
  <c r="K3376" i="3" s="1"/>
  <c r="K3377" i="3" s="1"/>
  <c r="K3378" i="3" s="1"/>
  <c r="K3379" i="3" s="1"/>
  <c r="K3380" i="3" s="1"/>
  <c r="K3381" i="3" s="1"/>
  <c r="K3382" i="3" s="1"/>
  <c r="R3364" i="3"/>
  <c r="Q3364" i="3"/>
  <c r="P3364" i="3"/>
  <c r="O3364" i="3"/>
  <c r="N3364" i="3"/>
  <c r="M3364" i="3"/>
  <c r="R3363" i="3"/>
  <c r="Q3363" i="3"/>
  <c r="P3363" i="3"/>
  <c r="O3363" i="3"/>
  <c r="N3363" i="3"/>
  <c r="M3363" i="3"/>
  <c r="R3362" i="3"/>
  <c r="Q3362" i="3"/>
  <c r="P3362" i="3"/>
  <c r="O3362" i="3"/>
  <c r="N3362" i="3"/>
  <c r="M3362" i="3"/>
  <c r="R3361" i="3"/>
  <c r="Q3361" i="3"/>
  <c r="P3361" i="3"/>
  <c r="O3361" i="3"/>
  <c r="N3361" i="3"/>
  <c r="M3361" i="3"/>
  <c r="R3360" i="3"/>
  <c r="Q3360" i="3"/>
  <c r="P3360" i="3"/>
  <c r="O3360" i="3"/>
  <c r="N3360" i="3"/>
  <c r="M3360" i="3"/>
  <c r="R3359" i="3"/>
  <c r="Q3359" i="3"/>
  <c r="P3359" i="3"/>
  <c r="O3359" i="3"/>
  <c r="N3359" i="3"/>
  <c r="M3359" i="3"/>
  <c r="R3358" i="3"/>
  <c r="Q3358" i="3"/>
  <c r="P3358" i="3"/>
  <c r="O3358" i="3"/>
  <c r="N3358" i="3"/>
  <c r="M3358" i="3"/>
  <c r="R3357" i="3"/>
  <c r="Q3357" i="3"/>
  <c r="P3357" i="3"/>
  <c r="O3357" i="3"/>
  <c r="N3357" i="3"/>
  <c r="M3357" i="3"/>
  <c r="R3356" i="3"/>
  <c r="Q3356" i="3"/>
  <c r="P3356" i="3"/>
  <c r="O3356" i="3"/>
  <c r="N3356" i="3"/>
  <c r="M3356" i="3"/>
  <c r="R3355" i="3"/>
  <c r="Q3355" i="3"/>
  <c r="P3355" i="3"/>
  <c r="O3355" i="3"/>
  <c r="N3355" i="3"/>
  <c r="M3355" i="3"/>
  <c r="R3354" i="3"/>
  <c r="Q3354" i="3"/>
  <c r="P3354" i="3"/>
  <c r="O3354" i="3"/>
  <c r="N3354" i="3"/>
  <c r="M3354" i="3"/>
  <c r="R3353" i="3"/>
  <c r="Q3353" i="3"/>
  <c r="P3353" i="3"/>
  <c r="O3353" i="3"/>
  <c r="N3353" i="3"/>
  <c r="M3353" i="3"/>
  <c r="R3352" i="3"/>
  <c r="Q3352" i="3"/>
  <c r="P3352" i="3"/>
  <c r="O3352" i="3"/>
  <c r="N3352" i="3"/>
  <c r="M3352" i="3"/>
  <c r="R3351" i="3"/>
  <c r="Q3351" i="3"/>
  <c r="P3351" i="3"/>
  <c r="O3351" i="3"/>
  <c r="N3351" i="3"/>
  <c r="M3351" i="3"/>
  <c r="R3350" i="3"/>
  <c r="Q3350" i="3"/>
  <c r="P3350" i="3"/>
  <c r="O3350" i="3"/>
  <c r="N3350" i="3"/>
  <c r="M3350" i="3"/>
  <c r="R3349" i="3"/>
  <c r="Q3349" i="3"/>
  <c r="P3349" i="3"/>
  <c r="O3349" i="3"/>
  <c r="N3349" i="3"/>
  <c r="M3349" i="3"/>
  <c r="R3348" i="3"/>
  <c r="Q3348" i="3"/>
  <c r="P3348" i="3"/>
  <c r="O3348" i="3"/>
  <c r="N3348" i="3"/>
  <c r="M3348" i="3"/>
  <c r="R3347" i="3"/>
  <c r="Q3347" i="3"/>
  <c r="P3347" i="3"/>
  <c r="O3347" i="3"/>
  <c r="N3347" i="3"/>
  <c r="M3347" i="3"/>
  <c r="R3346" i="3"/>
  <c r="Q3346" i="3"/>
  <c r="P3346" i="3"/>
  <c r="O3346" i="3"/>
  <c r="N3346" i="3"/>
  <c r="M3346" i="3"/>
  <c r="R3345" i="3"/>
  <c r="Q3345" i="3"/>
  <c r="P3345" i="3"/>
  <c r="O3345" i="3"/>
  <c r="N3345" i="3"/>
  <c r="M3345" i="3"/>
  <c r="R3344" i="3"/>
  <c r="Q3344" i="3"/>
  <c r="P3344" i="3"/>
  <c r="O3344" i="3"/>
  <c r="N3344" i="3"/>
  <c r="M3344" i="3"/>
  <c r="R3343" i="3"/>
  <c r="Q3343" i="3"/>
  <c r="P3343" i="3"/>
  <c r="O3343" i="3"/>
  <c r="N3343" i="3"/>
  <c r="M3343" i="3"/>
  <c r="R3342" i="3"/>
  <c r="Q3342" i="3"/>
  <c r="P3342" i="3"/>
  <c r="O3342" i="3"/>
  <c r="N3342" i="3"/>
  <c r="M3342" i="3"/>
  <c r="R3341" i="3"/>
  <c r="Q3341" i="3"/>
  <c r="P3341" i="3"/>
  <c r="O3341" i="3"/>
  <c r="N3341" i="3"/>
  <c r="M3341" i="3"/>
  <c r="R3340" i="3"/>
  <c r="Q3340" i="3"/>
  <c r="P3340" i="3"/>
  <c r="O3340" i="3"/>
  <c r="N3340" i="3"/>
  <c r="M3340" i="3"/>
  <c r="R3339" i="3"/>
  <c r="Q3339" i="3"/>
  <c r="P3339" i="3"/>
  <c r="O3339" i="3"/>
  <c r="N3339" i="3"/>
  <c r="M3339" i="3"/>
  <c r="R3338" i="3"/>
  <c r="Q3338" i="3"/>
  <c r="P3338" i="3"/>
  <c r="O3338" i="3"/>
  <c r="N3338" i="3"/>
  <c r="M3338" i="3"/>
  <c r="R3337" i="3"/>
  <c r="Q3337" i="3"/>
  <c r="P3337" i="3"/>
  <c r="O3337" i="3"/>
  <c r="N3337" i="3"/>
  <c r="M3337" i="3"/>
  <c r="R3336" i="3"/>
  <c r="Q3336" i="3"/>
  <c r="P3336" i="3"/>
  <c r="O3336" i="3"/>
  <c r="N3336" i="3"/>
  <c r="M3336" i="3"/>
  <c r="R3335" i="3"/>
  <c r="Q3335" i="3"/>
  <c r="P3335" i="3"/>
  <c r="O3335" i="3"/>
  <c r="N3335" i="3"/>
  <c r="M3335" i="3"/>
  <c r="R3334" i="3"/>
  <c r="Q3334" i="3"/>
  <c r="P3334" i="3"/>
  <c r="O3334" i="3"/>
  <c r="N3334" i="3"/>
  <c r="M3334" i="3"/>
  <c r="R3333" i="3"/>
  <c r="Q3333" i="3"/>
  <c r="P3333" i="3"/>
  <c r="O3333" i="3"/>
  <c r="N3333" i="3"/>
  <c r="M3333" i="3"/>
  <c r="R3332" i="3"/>
  <c r="Q3332" i="3"/>
  <c r="P3332" i="3"/>
  <c r="O3332" i="3"/>
  <c r="N3332" i="3"/>
  <c r="M3332" i="3"/>
  <c r="R3331" i="3"/>
  <c r="Q3331" i="3"/>
  <c r="P3331" i="3"/>
  <c r="O3331" i="3"/>
  <c r="N3331" i="3"/>
  <c r="M3331" i="3"/>
  <c r="R3330" i="3"/>
  <c r="Q3330" i="3"/>
  <c r="P3330" i="3"/>
  <c r="O3330" i="3"/>
  <c r="N3330" i="3"/>
  <c r="M3330" i="3"/>
  <c r="R3329" i="3"/>
  <c r="Q3329" i="3"/>
  <c r="P3329" i="3"/>
  <c r="O3329" i="3"/>
  <c r="N3329" i="3"/>
  <c r="M3329" i="3"/>
  <c r="R3328" i="3"/>
  <c r="Q3328" i="3"/>
  <c r="P3328" i="3"/>
  <c r="O3328" i="3"/>
  <c r="N3328" i="3"/>
  <c r="M3328" i="3"/>
  <c r="R3327" i="3"/>
  <c r="Q3327" i="3"/>
  <c r="P3327" i="3"/>
  <c r="O3327" i="3"/>
  <c r="N3327" i="3"/>
  <c r="M3327" i="3"/>
  <c r="R3326" i="3"/>
  <c r="Q3326" i="3"/>
  <c r="P3326" i="3"/>
  <c r="O3326" i="3"/>
  <c r="N3326" i="3"/>
  <c r="M3326" i="3"/>
  <c r="R3325" i="3"/>
  <c r="Q3325" i="3"/>
  <c r="P3325" i="3"/>
  <c r="O3325" i="3"/>
  <c r="N3325" i="3"/>
  <c r="M3325" i="3"/>
  <c r="R3324" i="3"/>
  <c r="Q3324" i="3"/>
  <c r="P3324" i="3"/>
  <c r="O3324" i="3"/>
  <c r="N3324" i="3"/>
  <c r="M3324" i="3"/>
  <c r="R3323" i="3"/>
  <c r="Q3323" i="3"/>
  <c r="P3323" i="3"/>
  <c r="O3323" i="3"/>
  <c r="N3323" i="3"/>
  <c r="M3323" i="3"/>
  <c r="R3322" i="3"/>
  <c r="Q3322" i="3"/>
  <c r="P3322" i="3"/>
  <c r="O3322" i="3"/>
  <c r="N3322" i="3"/>
  <c r="M3322" i="3"/>
  <c r="R3321" i="3"/>
  <c r="Q3321" i="3"/>
  <c r="P3321" i="3"/>
  <c r="O3321" i="3"/>
  <c r="N3321" i="3"/>
  <c r="M3321" i="3"/>
  <c r="R3320" i="3"/>
  <c r="Q3320" i="3"/>
  <c r="P3320" i="3"/>
  <c r="O3320" i="3"/>
  <c r="N3320" i="3"/>
  <c r="M3320" i="3"/>
  <c r="R3319" i="3"/>
  <c r="Q3319" i="3"/>
  <c r="P3319" i="3"/>
  <c r="O3319" i="3"/>
  <c r="N3319" i="3"/>
  <c r="M3319" i="3"/>
  <c r="R3318" i="3"/>
  <c r="Q3318" i="3"/>
  <c r="P3318" i="3"/>
  <c r="O3318" i="3"/>
  <c r="N3318" i="3"/>
  <c r="M3318" i="3"/>
  <c r="R3317" i="3"/>
  <c r="Q3317" i="3"/>
  <c r="P3317" i="3"/>
  <c r="O3317" i="3"/>
  <c r="N3317" i="3"/>
  <c r="M3317" i="3"/>
  <c r="R3316" i="3"/>
  <c r="Q3316" i="3"/>
  <c r="P3316" i="3"/>
  <c r="O3316" i="3"/>
  <c r="N3316" i="3"/>
  <c r="M3316" i="3"/>
  <c r="R3315" i="3"/>
  <c r="Q3315" i="3"/>
  <c r="P3315" i="3"/>
  <c r="O3315" i="3"/>
  <c r="N3315" i="3"/>
  <c r="M3315" i="3"/>
  <c r="R3314" i="3"/>
  <c r="Q3314" i="3"/>
  <c r="P3314" i="3"/>
  <c r="O3314" i="3"/>
  <c r="N3314" i="3"/>
  <c r="M3314" i="3"/>
  <c r="R3313" i="3"/>
  <c r="Q3313" i="3"/>
  <c r="P3313" i="3"/>
  <c r="O3313" i="3"/>
  <c r="N3313" i="3"/>
  <c r="M3313" i="3"/>
  <c r="R3312" i="3"/>
  <c r="Q3312" i="3"/>
  <c r="P3312" i="3"/>
  <c r="O3312" i="3"/>
  <c r="N3312" i="3"/>
  <c r="M3312" i="3"/>
  <c r="R3311" i="3"/>
  <c r="Q3311" i="3"/>
  <c r="P3311" i="3"/>
  <c r="O3311" i="3"/>
  <c r="N3311" i="3"/>
  <c r="M3311" i="3"/>
  <c r="R3310" i="3"/>
  <c r="Q3310" i="3"/>
  <c r="P3310" i="3"/>
  <c r="O3310" i="3"/>
  <c r="N3310" i="3"/>
  <c r="M3310" i="3"/>
  <c r="R3309" i="3"/>
  <c r="Q3309" i="3"/>
  <c r="P3309" i="3"/>
  <c r="O3309" i="3"/>
  <c r="N3309" i="3"/>
  <c r="M3309" i="3"/>
  <c r="R3308" i="3"/>
  <c r="Q3308" i="3"/>
  <c r="P3308" i="3"/>
  <c r="O3308" i="3"/>
  <c r="N3308" i="3"/>
  <c r="M3308" i="3"/>
  <c r="L3308" i="3"/>
  <c r="L3309" i="3" s="1"/>
  <c r="L3310" i="3" s="1"/>
  <c r="L3311" i="3" s="1"/>
  <c r="L3312" i="3" s="1"/>
  <c r="L3313" i="3" s="1"/>
  <c r="L3314" i="3" s="1"/>
  <c r="L3315" i="3" s="1"/>
  <c r="L3316" i="3" s="1"/>
  <c r="L3317" i="3" s="1"/>
  <c r="L3318" i="3" s="1"/>
  <c r="L3319" i="3" s="1"/>
  <c r="L3320" i="3" s="1"/>
  <c r="L3321" i="3" s="1"/>
  <c r="L3322" i="3" s="1"/>
  <c r="L3323" i="3" s="1"/>
  <c r="L3324" i="3" s="1"/>
  <c r="L3325" i="3" s="1"/>
  <c r="L3326" i="3" s="1"/>
  <c r="L3327" i="3" s="1"/>
  <c r="L3328" i="3" s="1"/>
  <c r="L3329" i="3" s="1"/>
  <c r="L3330" i="3" s="1"/>
  <c r="L3331" i="3" s="1"/>
  <c r="L3332" i="3" s="1"/>
  <c r="L3333" i="3" s="1"/>
  <c r="L3334" i="3" s="1"/>
  <c r="L3335" i="3" s="1"/>
  <c r="L3336" i="3" s="1"/>
  <c r="L3337" i="3" s="1"/>
  <c r="L3338" i="3" s="1"/>
  <c r="L3339" i="3" s="1"/>
  <c r="L3340" i="3" s="1"/>
  <c r="L3341" i="3" s="1"/>
  <c r="L3342" i="3" s="1"/>
  <c r="L3343" i="3" s="1"/>
  <c r="L3344" i="3" s="1"/>
  <c r="L3345" i="3" s="1"/>
  <c r="L3346" i="3" s="1"/>
  <c r="L3347" i="3" s="1"/>
  <c r="L3348" i="3" s="1"/>
  <c r="L3349" i="3" s="1"/>
  <c r="L3350" i="3" s="1"/>
  <c r="L3351" i="3" s="1"/>
  <c r="L3352" i="3" s="1"/>
  <c r="L3353" i="3" s="1"/>
  <c r="L3354" i="3" s="1"/>
  <c r="L3355" i="3" s="1"/>
  <c r="L3356" i="3" s="1"/>
  <c r="L3357" i="3" s="1"/>
  <c r="L3358" i="3" s="1"/>
  <c r="L3359" i="3" s="1"/>
  <c r="L3360" i="3" s="1"/>
  <c r="L3361" i="3" s="1"/>
  <c r="L3362" i="3" s="1"/>
  <c r="L3363" i="3" s="1"/>
  <c r="L3364" i="3" s="1"/>
  <c r="K3308" i="3"/>
  <c r="K3309" i="3" s="1"/>
  <c r="K3310" i="3" s="1"/>
  <c r="K3311" i="3" s="1"/>
  <c r="K3312" i="3" s="1"/>
  <c r="K3313" i="3" s="1"/>
  <c r="K3314" i="3" s="1"/>
  <c r="K3315" i="3" s="1"/>
  <c r="K3316" i="3" s="1"/>
  <c r="K3317" i="3" s="1"/>
  <c r="K3318" i="3" s="1"/>
  <c r="K3319" i="3" s="1"/>
  <c r="K3320" i="3" s="1"/>
  <c r="K3321" i="3" s="1"/>
  <c r="K3322" i="3" s="1"/>
  <c r="K3323" i="3" s="1"/>
  <c r="K3324" i="3" s="1"/>
  <c r="K3325" i="3" s="1"/>
  <c r="K3326" i="3" s="1"/>
  <c r="K3327" i="3" s="1"/>
  <c r="K3328" i="3" s="1"/>
  <c r="K3329" i="3" s="1"/>
  <c r="K3330" i="3" s="1"/>
  <c r="K3331" i="3" s="1"/>
  <c r="K3332" i="3" s="1"/>
  <c r="K3333" i="3" s="1"/>
  <c r="K3334" i="3" s="1"/>
  <c r="K3335" i="3" s="1"/>
  <c r="K3336" i="3" s="1"/>
  <c r="K3337" i="3" s="1"/>
  <c r="K3338" i="3" s="1"/>
  <c r="K3339" i="3" s="1"/>
  <c r="K3340" i="3" s="1"/>
  <c r="K3341" i="3" s="1"/>
  <c r="K3342" i="3" s="1"/>
  <c r="K3343" i="3" s="1"/>
  <c r="K3344" i="3" s="1"/>
  <c r="K3345" i="3" s="1"/>
  <c r="K3346" i="3" s="1"/>
  <c r="K3347" i="3" s="1"/>
  <c r="K3348" i="3" s="1"/>
  <c r="K3349" i="3" s="1"/>
  <c r="K3350" i="3" s="1"/>
  <c r="K3351" i="3" s="1"/>
  <c r="K3352" i="3" s="1"/>
  <c r="K3353" i="3" s="1"/>
  <c r="K3354" i="3" s="1"/>
  <c r="K3355" i="3" s="1"/>
  <c r="K3356" i="3" s="1"/>
  <c r="K3357" i="3" s="1"/>
  <c r="K3358" i="3" s="1"/>
  <c r="K3359" i="3" s="1"/>
  <c r="K3360" i="3" s="1"/>
  <c r="K3361" i="3" s="1"/>
  <c r="K3362" i="3" s="1"/>
  <c r="K3363" i="3" s="1"/>
  <c r="K3364" i="3" s="1"/>
  <c r="R3307" i="3"/>
  <c r="Q3307" i="3"/>
  <c r="P3307" i="3"/>
  <c r="O3307" i="3"/>
  <c r="N3307" i="3"/>
  <c r="M3307" i="3"/>
  <c r="R3306" i="3"/>
  <c r="Q3306" i="3"/>
  <c r="P3306" i="3"/>
  <c r="O3306" i="3"/>
  <c r="N3306" i="3"/>
  <c r="M3306" i="3"/>
  <c r="R3305" i="3"/>
  <c r="Q3305" i="3"/>
  <c r="P3305" i="3"/>
  <c r="O3305" i="3"/>
  <c r="N3305" i="3"/>
  <c r="M3305" i="3"/>
  <c r="R3304" i="3"/>
  <c r="Q3304" i="3"/>
  <c r="P3304" i="3"/>
  <c r="O3304" i="3"/>
  <c r="N3304" i="3"/>
  <c r="M3304" i="3"/>
  <c r="R3303" i="3"/>
  <c r="Q3303" i="3"/>
  <c r="P3303" i="3"/>
  <c r="O3303" i="3"/>
  <c r="N3303" i="3"/>
  <c r="M3303" i="3"/>
  <c r="R3302" i="3"/>
  <c r="Q3302" i="3"/>
  <c r="P3302" i="3"/>
  <c r="O3302" i="3"/>
  <c r="N3302" i="3"/>
  <c r="M3302" i="3"/>
  <c r="R3301" i="3"/>
  <c r="Q3301" i="3"/>
  <c r="P3301" i="3"/>
  <c r="O3301" i="3"/>
  <c r="N3301" i="3"/>
  <c r="M3301" i="3"/>
  <c r="R3300" i="3"/>
  <c r="Q3300" i="3"/>
  <c r="P3300" i="3"/>
  <c r="O3300" i="3"/>
  <c r="N3300" i="3"/>
  <c r="M3300" i="3"/>
  <c r="R3299" i="3"/>
  <c r="Q3299" i="3"/>
  <c r="P3299" i="3"/>
  <c r="O3299" i="3"/>
  <c r="N3299" i="3"/>
  <c r="M3299" i="3"/>
  <c r="R3298" i="3"/>
  <c r="Q3298" i="3"/>
  <c r="P3298" i="3"/>
  <c r="O3298" i="3"/>
  <c r="N3298" i="3"/>
  <c r="M3298" i="3"/>
  <c r="R3297" i="3"/>
  <c r="Q3297" i="3"/>
  <c r="P3297" i="3"/>
  <c r="O3297" i="3"/>
  <c r="N3297" i="3"/>
  <c r="M3297" i="3"/>
  <c r="R3296" i="3"/>
  <c r="Q3296" i="3"/>
  <c r="P3296" i="3"/>
  <c r="O3296" i="3"/>
  <c r="N3296" i="3"/>
  <c r="M3296" i="3"/>
  <c r="R3295" i="3"/>
  <c r="Q3295" i="3"/>
  <c r="P3295" i="3"/>
  <c r="O3295" i="3"/>
  <c r="N3295" i="3"/>
  <c r="M3295" i="3"/>
  <c r="R3294" i="3"/>
  <c r="Q3294" i="3"/>
  <c r="P3294" i="3"/>
  <c r="O3294" i="3"/>
  <c r="N3294" i="3"/>
  <c r="M3294" i="3"/>
  <c r="R3293" i="3"/>
  <c r="Q3293" i="3"/>
  <c r="P3293" i="3"/>
  <c r="O3293" i="3"/>
  <c r="N3293" i="3"/>
  <c r="M3293" i="3"/>
  <c r="R3292" i="3"/>
  <c r="Q3292" i="3"/>
  <c r="P3292" i="3"/>
  <c r="O3292" i="3"/>
  <c r="N3292" i="3"/>
  <c r="M3292" i="3"/>
  <c r="R3291" i="3"/>
  <c r="Q3291" i="3"/>
  <c r="P3291" i="3"/>
  <c r="O3291" i="3"/>
  <c r="N3291" i="3"/>
  <c r="M3291" i="3"/>
  <c r="R3290" i="3"/>
  <c r="Q3290" i="3"/>
  <c r="P3290" i="3"/>
  <c r="O3290" i="3"/>
  <c r="N3290" i="3"/>
  <c r="M3290" i="3"/>
  <c r="R3289" i="3"/>
  <c r="Q3289" i="3"/>
  <c r="P3289" i="3"/>
  <c r="O3289" i="3"/>
  <c r="N3289" i="3"/>
  <c r="M3289" i="3"/>
  <c r="R3288" i="3"/>
  <c r="Q3288" i="3"/>
  <c r="P3288" i="3"/>
  <c r="O3288" i="3"/>
  <c r="N3288" i="3"/>
  <c r="M3288" i="3"/>
  <c r="R3287" i="3"/>
  <c r="Q3287" i="3"/>
  <c r="P3287" i="3"/>
  <c r="O3287" i="3"/>
  <c r="N3287" i="3"/>
  <c r="M3287" i="3"/>
  <c r="R3286" i="3"/>
  <c r="Q3286" i="3"/>
  <c r="P3286" i="3"/>
  <c r="O3286" i="3"/>
  <c r="N3286" i="3"/>
  <c r="M3286" i="3"/>
  <c r="R3285" i="3"/>
  <c r="Q3285" i="3"/>
  <c r="P3285" i="3"/>
  <c r="O3285" i="3"/>
  <c r="N3285" i="3"/>
  <c r="M3285" i="3"/>
  <c r="R3284" i="3"/>
  <c r="Q3284" i="3"/>
  <c r="P3284" i="3"/>
  <c r="O3284" i="3"/>
  <c r="N3284" i="3"/>
  <c r="M3284" i="3"/>
  <c r="R3283" i="3"/>
  <c r="Q3283" i="3"/>
  <c r="P3283" i="3"/>
  <c r="O3283" i="3"/>
  <c r="N3283" i="3"/>
  <c r="M3283" i="3"/>
  <c r="R3282" i="3"/>
  <c r="Q3282" i="3"/>
  <c r="P3282" i="3"/>
  <c r="O3282" i="3"/>
  <c r="N3282" i="3"/>
  <c r="M3282" i="3"/>
  <c r="R3281" i="3"/>
  <c r="Q3281" i="3"/>
  <c r="P3281" i="3"/>
  <c r="O3281" i="3"/>
  <c r="N3281" i="3"/>
  <c r="M3281" i="3"/>
  <c r="R3280" i="3"/>
  <c r="Q3280" i="3"/>
  <c r="P3280" i="3"/>
  <c r="O3280" i="3"/>
  <c r="N3280" i="3"/>
  <c r="M3280" i="3"/>
  <c r="R3279" i="3"/>
  <c r="Q3279" i="3"/>
  <c r="P3279" i="3"/>
  <c r="O3279" i="3"/>
  <c r="N3279" i="3"/>
  <c r="M3279" i="3"/>
  <c r="R3278" i="3"/>
  <c r="Q3278" i="3"/>
  <c r="P3278" i="3"/>
  <c r="O3278" i="3"/>
  <c r="N3278" i="3"/>
  <c r="M3278" i="3"/>
  <c r="R3277" i="3"/>
  <c r="Q3277" i="3"/>
  <c r="P3277" i="3"/>
  <c r="O3277" i="3"/>
  <c r="N3277" i="3"/>
  <c r="M3277" i="3"/>
  <c r="R3276" i="3"/>
  <c r="Q3276" i="3"/>
  <c r="P3276" i="3"/>
  <c r="O3276" i="3"/>
  <c r="N3276" i="3"/>
  <c r="M3276" i="3"/>
  <c r="R3275" i="3"/>
  <c r="Q3275" i="3"/>
  <c r="P3275" i="3"/>
  <c r="O3275" i="3"/>
  <c r="N3275" i="3"/>
  <c r="M3275" i="3"/>
  <c r="R3274" i="3"/>
  <c r="Q3274" i="3"/>
  <c r="P3274" i="3"/>
  <c r="O3274" i="3"/>
  <c r="N3274" i="3"/>
  <c r="M3274" i="3"/>
  <c r="R3273" i="3"/>
  <c r="Q3273" i="3"/>
  <c r="P3273" i="3"/>
  <c r="O3273" i="3"/>
  <c r="N3273" i="3"/>
  <c r="M3273" i="3"/>
  <c r="R3272" i="3"/>
  <c r="Q3272" i="3"/>
  <c r="P3272" i="3"/>
  <c r="O3272" i="3"/>
  <c r="N3272" i="3"/>
  <c r="M3272" i="3"/>
  <c r="R3271" i="3"/>
  <c r="Q3271" i="3"/>
  <c r="P3271" i="3"/>
  <c r="O3271" i="3"/>
  <c r="N3271" i="3"/>
  <c r="M3271" i="3"/>
  <c r="R3270" i="3"/>
  <c r="Q3270" i="3"/>
  <c r="P3270" i="3"/>
  <c r="O3270" i="3"/>
  <c r="N3270" i="3"/>
  <c r="M3270" i="3"/>
  <c r="R3269" i="3"/>
  <c r="Q3269" i="3"/>
  <c r="P3269" i="3"/>
  <c r="O3269" i="3"/>
  <c r="N3269" i="3"/>
  <c r="M3269" i="3"/>
  <c r="R3268" i="3"/>
  <c r="Q3268" i="3"/>
  <c r="P3268" i="3"/>
  <c r="O3268" i="3"/>
  <c r="N3268" i="3"/>
  <c r="M3268" i="3"/>
  <c r="R3267" i="3"/>
  <c r="Q3267" i="3"/>
  <c r="P3267" i="3"/>
  <c r="O3267" i="3"/>
  <c r="N3267" i="3"/>
  <c r="M3267" i="3"/>
  <c r="R3266" i="3"/>
  <c r="Q3266" i="3"/>
  <c r="P3266" i="3"/>
  <c r="O3266" i="3"/>
  <c r="N3266" i="3"/>
  <c r="M3266" i="3"/>
  <c r="R3265" i="3"/>
  <c r="Q3265" i="3"/>
  <c r="P3265" i="3"/>
  <c r="O3265" i="3"/>
  <c r="N3265" i="3"/>
  <c r="M3265" i="3"/>
  <c r="R3264" i="3"/>
  <c r="Q3264" i="3"/>
  <c r="P3264" i="3"/>
  <c r="O3264" i="3"/>
  <c r="N3264" i="3"/>
  <c r="M3264" i="3"/>
  <c r="R3263" i="3"/>
  <c r="Q3263" i="3"/>
  <c r="P3263" i="3"/>
  <c r="O3263" i="3"/>
  <c r="N3263" i="3"/>
  <c r="M3263" i="3"/>
  <c r="R3262" i="3"/>
  <c r="Q3262" i="3"/>
  <c r="P3262" i="3"/>
  <c r="O3262" i="3"/>
  <c r="N3262" i="3"/>
  <c r="M3262" i="3"/>
  <c r="R3261" i="3"/>
  <c r="Q3261" i="3"/>
  <c r="P3261" i="3"/>
  <c r="O3261" i="3"/>
  <c r="N3261" i="3"/>
  <c r="M3261" i="3"/>
  <c r="R3260" i="3"/>
  <c r="Q3260" i="3"/>
  <c r="P3260" i="3"/>
  <c r="O3260" i="3"/>
  <c r="N3260" i="3"/>
  <c r="M3260" i="3"/>
  <c r="R3259" i="3"/>
  <c r="Q3259" i="3"/>
  <c r="P3259" i="3"/>
  <c r="O3259" i="3"/>
  <c r="N3259" i="3"/>
  <c r="M3259" i="3"/>
  <c r="R3258" i="3"/>
  <c r="Q3258" i="3"/>
  <c r="P3258" i="3"/>
  <c r="O3258" i="3"/>
  <c r="N3258" i="3"/>
  <c r="M3258" i="3"/>
  <c r="R3257" i="3"/>
  <c r="Q3257" i="3"/>
  <c r="P3257" i="3"/>
  <c r="O3257" i="3"/>
  <c r="N3257" i="3"/>
  <c r="M3257" i="3"/>
  <c r="R3256" i="3"/>
  <c r="Q3256" i="3"/>
  <c r="P3256" i="3"/>
  <c r="O3256" i="3"/>
  <c r="N3256" i="3"/>
  <c r="M3256" i="3"/>
  <c r="R3255" i="3"/>
  <c r="Q3255" i="3"/>
  <c r="P3255" i="3"/>
  <c r="O3255" i="3"/>
  <c r="N3255" i="3"/>
  <c r="M3255" i="3"/>
  <c r="R3254" i="3"/>
  <c r="Q3254" i="3"/>
  <c r="P3254" i="3"/>
  <c r="O3254" i="3"/>
  <c r="N3254" i="3"/>
  <c r="M3254" i="3"/>
  <c r="R3253" i="3"/>
  <c r="Q3253" i="3"/>
  <c r="P3253" i="3"/>
  <c r="O3253" i="3"/>
  <c r="N3253" i="3"/>
  <c r="M3253" i="3"/>
  <c r="R3252" i="3"/>
  <c r="Q3252" i="3"/>
  <c r="P3252" i="3"/>
  <c r="O3252" i="3"/>
  <c r="N3252" i="3"/>
  <c r="M3252" i="3"/>
  <c r="R3251" i="3"/>
  <c r="Q3251" i="3"/>
  <c r="P3251" i="3"/>
  <c r="O3251" i="3"/>
  <c r="N3251" i="3"/>
  <c r="M3251" i="3"/>
  <c r="R3250" i="3"/>
  <c r="Q3250" i="3"/>
  <c r="P3250" i="3"/>
  <c r="O3250" i="3"/>
  <c r="N3250" i="3"/>
  <c r="M3250" i="3"/>
  <c r="R3249" i="3"/>
  <c r="Q3249" i="3"/>
  <c r="P3249" i="3"/>
  <c r="O3249" i="3"/>
  <c r="N3249" i="3"/>
  <c r="M3249" i="3"/>
  <c r="R3248" i="3"/>
  <c r="Q3248" i="3"/>
  <c r="P3248" i="3"/>
  <c r="O3248" i="3"/>
  <c r="N3248" i="3"/>
  <c r="M3248" i="3"/>
  <c r="R3247" i="3"/>
  <c r="Q3247" i="3"/>
  <c r="P3247" i="3"/>
  <c r="O3247" i="3"/>
  <c r="N3247" i="3"/>
  <c r="M3247" i="3"/>
  <c r="R3246" i="3"/>
  <c r="Q3246" i="3"/>
  <c r="P3246" i="3"/>
  <c r="O3246" i="3"/>
  <c r="N3246" i="3"/>
  <c r="M3246" i="3"/>
  <c r="R3245" i="3"/>
  <c r="Q3245" i="3"/>
  <c r="P3245" i="3"/>
  <c r="O3245" i="3"/>
  <c r="N3245" i="3"/>
  <c r="M3245" i="3"/>
  <c r="R3244" i="3"/>
  <c r="Q3244" i="3"/>
  <c r="P3244" i="3"/>
  <c r="O3244" i="3"/>
  <c r="N3244" i="3"/>
  <c r="M3244" i="3"/>
  <c r="R3243" i="3"/>
  <c r="Q3243" i="3"/>
  <c r="P3243" i="3"/>
  <c r="O3243" i="3"/>
  <c r="N3243" i="3"/>
  <c r="M3243" i="3"/>
  <c r="R3242" i="3"/>
  <c r="Q3242" i="3"/>
  <c r="P3242" i="3"/>
  <c r="O3242" i="3"/>
  <c r="N3242" i="3"/>
  <c r="M3242" i="3"/>
  <c r="R3241" i="3"/>
  <c r="Q3241" i="3"/>
  <c r="P3241" i="3"/>
  <c r="O3241" i="3"/>
  <c r="N3241" i="3"/>
  <c r="M3241" i="3"/>
  <c r="R3240" i="3"/>
  <c r="Q3240" i="3"/>
  <c r="P3240" i="3"/>
  <c r="O3240" i="3"/>
  <c r="N3240" i="3"/>
  <c r="M3240" i="3"/>
  <c r="R3239" i="3"/>
  <c r="Q3239" i="3"/>
  <c r="P3239" i="3"/>
  <c r="O3239" i="3"/>
  <c r="N3239" i="3"/>
  <c r="M3239" i="3"/>
  <c r="R3238" i="3"/>
  <c r="Q3238" i="3"/>
  <c r="P3238" i="3"/>
  <c r="O3238" i="3"/>
  <c r="N3238" i="3"/>
  <c r="M3238" i="3"/>
  <c r="R3237" i="3"/>
  <c r="Q3237" i="3"/>
  <c r="P3237" i="3"/>
  <c r="O3237" i="3"/>
  <c r="N3237" i="3"/>
  <c r="M3237" i="3"/>
  <c r="R3236" i="3"/>
  <c r="Q3236" i="3"/>
  <c r="P3236" i="3"/>
  <c r="O3236" i="3"/>
  <c r="N3236" i="3"/>
  <c r="M3236" i="3"/>
  <c r="R3235" i="3"/>
  <c r="Q3235" i="3"/>
  <c r="P3235" i="3"/>
  <c r="O3235" i="3"/>
  <c r="N3235" i="3"/>
  <c r="M3235" i="3"/>
  <c r="R3234" i="3"/>
  <c r="Q3234" i="3"/>
  <c r="P3234" i="3"/>
  <c r="O3234" i="3"/>
  <c r="N3234" i="3"/>
  <c r="M3234" i="3"/>
  <c r="R3233" i="3"/>
  <c r="Q3233" i="3"/>
  <c r="P3233" i="3"/>
  <c r="O3233" i="3"/>
  <c r="N3233" i="3"/>
  <c r="M3233" i="3"/>
  <c r="R3232" i="3"/>
  <c r="Q3232" i="3"/>
  <c r="P3232" i="3"/>
  <c r="O3232" i="3"/>
  <c r="N3232" i="3"/>
  <c r="M3232" i="3"/>
  <c r="R3231" i="3"/>
  <c r="Q3231" i="3"/>
  <c r="P3231" i="3"/>
  <c r="O3231" i="3"/>
  <c r="N3231" i="3"/>
  <c r="M3231" i="3"/>
  <c r="R3230" i="3"/>
  <c r="Q3230" i="3"/>
  <c r="P3230" i="3"/>
  <c r="O3230" i="3"/>
  <c r="N3230" i="3"/>
  <c r="M3230" i="3"/>
  <c r="R3229" i="3"/>
  <c r="Q3229" i="3"/>
  <c r="P3229" i="3"/>
  <c r="O3229" i="3"/>
  <c r="N3229" i="3"/>
  <c r="M3229" i="3"/>
  <c r="R3228" i="3"/>
  <c r="Q3228" i="3"/>
  <c r="P3228" i="3"/>
  <c r="O3228" i="3"/>
  <c r="N3228" i="3"/>
  <c r="M3228" i="3"/>
  <c r="R3227" i="3"/>
  <c r="Q3227" i="3"/>
  <c r="P3227" i="3"/>
  <c r="O3227" i="3"/>
  <c r="N3227" i="3"/>
  <c r="M3227" i="3"/>
  <c r="R3226" i="3"/>
  <c r="Q3226" i="3"/>
  <c r="P3226" i="3"/>
  <c r="O3226" i="3"/>
  <c r="N3226" i="3"/>
  <c r="M3226" i="3"/>
  <c r="R3225" i="3"/>
  <c r="Q3225" i="3"/>
  <c r="P3225" i="3"/>
  <c r="O3225" i="3"/>
  <c r="N3225" i="3"/>
  <c r="M3225" i="3"/>
  <c r="R3224" i="3"/>
  <c r="Q3224" i="3"/>
  <c r="P3224" i="3"/>
  <c r="O3224" i="3"/>
  <c r="N3224" i="3"/>
  <c r="M3224" i="3"/>
  <c r="R3223" i="3"/>
  <c r="Q3223" i="3"/>
  <c r="P3223" i="3"/>
  <c r="O3223" i="3"/>
  <c r="N3223" i="3"/>
  <c r="M3223" i="3"/>
  <c r="R3222" i="3"/>
  <c r="Q3222" i="3"/>
  <c r="P3222" i="3"/>
  <c r="O3222" i="3"/>
  <c r="N3222" i="3"/>
  <c r="M3222" i="3"/>
  <c r="R3221" i="3"/>
  <c r="Q3221" i="3"/>
  <c r="P3221" i="3"/>
  <c r="O3221" i="3"/>
  <c r="N3221" i="3"/>
  <c r="M3221" i="3"/>
  <c r="R3220" i="3"/>
  <c r="Q3220" i="3"/>
  <c r="P3220" i="3"/>
  <c r="O3220" i="3"/>
  <c r="N3220" i="3"/>
  <c r="M3220" i="3"/>
  <c r="R3219" i="3"/>
  <c r="Q3219" i="3"/>
  <c r="P3219" i="3"/>
  <c r="O3219" i="3"/>
  <c r="N3219" i="3"/>
  <c r="M3219" i="3"/>
  <c r="R3218" i="3"/>
  <c r="Q3218" i="3"/>
  <c r="P3218" i="3"/>
  <c r="O3218" i="3"/>
  <c r="N3218" i="3"/>
  <c r="M3218" i="3"/>
  <c r="R3217" i="3"/>
  <c r="Q3217" i="3"/>
  <c r="P3217" i="3"/>
  <c r="O3217" i="3"/>
  <c r="N3217" i="3"/>
  <c r="M3217" i="3"/>
  <c r="R3216" i="3"/>
  <c r="Q3216" i="3"/>
  <c r="P3216" i="3"/>
  <c r="O3216" i="3"/>
  <c r="N3216" i="3"/>
  <c r="M3216" i="3"/>
  <c r="R3215" i="3"/>
  <c r="Q3215" i="3"/>
  <c r="P3215" i="3"/>
  <c r="O3215" i="3"/>
  <c r="N3215" i="3"/>
  <c r="M3215" i="3"/>
  <c r="L3215" i="3"/>
  <c r="L3216" i="3" s="1"/>
  <c r="L3217" i="3" s="1"/>
  <c r="L3218" i="3" s="1"/>
  <c r="L3219" i="3" s="1"/>
  <c r="L3220" i="3" s="1"/>
  <c r="L3221" i="3" s="1"/>
  <c r="L3222" i="3" s="1"/>
  <c r="L3223" i="3" s="1"/>
  <c r="L3224" i="3" s="1"/>
  <c r="L3225" i="3" s="1"/>
  <c r="L3226" i="3" s="1"/>
  <c r="L3227" i="3" s="1"/>
  <c r="L3228" i="3" s="1"/>
  <c r="L3229" i="3" s="1"/>
  <c r="L3230" i="3" s="1"/>
  <c r="L3231" i="3" s="1"/>
  <c r="L3232" i="3" s="1"/>
  <c r="L3233" i="3" s="1"/>
  <c r="L3234" i="3" s="1"/>
  <c r="L3235" i="3" s="1"/>
  <c r="L3236" i="3" s="1"/>
  <c r="L3237" i="3" s="1"/>
  <c r="L3238" i="3" s="1"/>
  <c r="L3239" i="3" s="1"/>
  <c r="L3240" i="3" s="1"/>
  <c r="L3241" i="3" s="1"/>
  <c r="L3242" i="3" s="1"/>
  <c r="L3243" i="3" s="1"/>
  <c r="L3244" i="3" s="1"/>
  <c r="L3245" i="3" s="1"/>
  <c r="L3246" i="3" s="1"/>
  <c r="L3247" i="3" s="1"/>
  <c r="L3248" i="3" s="1"/>
  <c r="L3249" i="3" s="1"/>
  <c r="L3250" i="3" s="1"/>
  <c r="L3251" i="3" s="1"/>
  <c r="L3252" i="3" s="1"/>
  <c r="L3253" i="3" s="1"/>
  <c r="L3254" i="3" s="1"/>
  <c r="L3255" i="3" s="1"/>
  <c r="L3256" i="3" s="1"/>
  <c r="L3257" i="3" s="1"/>
  <c r="L3258" i="3" s="1"/>
  <c r="L3259" i="3" s="1"/>
  <c r="L3260" i="3" s="1"/>
  <c r="L3261" i="3" s="1"/>
  <c r="L3262" i="3" s="1"/>
  <c r="L3263" i="3" s="1"/>
  <c r="L3264" i="3" s="1"/>
  <c r="L3265" i="3" s="1"/>
  <c r="L3266" i="3" s="1"/>
  <c r="L3267" i="3" s="1"/>
  <c r="L3268" i="3" s="1"/>
  <c r="L3269" i="3" s="1"/>
  <c r="L3270" i="3" s="1"/>
  <c r="L3271" i="3" s="1"/>
  <c r="L3272" i="3" s="1"/>
  <c r="L3273" i="3" s="1"/>
  <c r="L3274" i="3" s="1"/>
  <c r="L3275" i="3" s="1"/>
  <c r="L3276" i="3" s="1"/>
  <c r="L3277" i="3" s="1"/>
  <c r="L3278" i="3" s="1"/>
  <c r="L3279" i="3" s="1"/>
  <c r="L3280" i="3" s="1"/>
  <c r="L3281" i="3" s="1"/>
  <c r="L3282" i="3" s="1"/>
  <c r="L3283" i="3" s="1"/>
  <c r="L3284" i="3" s="1"/>
  <c r="L3285" i="3" s="1"/>
  <c r="L3286" i="3" s="1"/>
  <c r="L3287" i="3" s="1"/>
  <c r="L3288" i="3" s="1"/>
  <c r="L3289" i="3" s="1"/>
  <c r="L3290" i="3" s="1"/>
  <c r="L3291" i="3" s="1"/>
  <c r="L3292" i="3" s="1"/>
  <c r="L3293" i="3" s="1"/>
  <c r="L3294" i="3" s="1"/>
  <c r="L3295" i="3" s="1"/>
  <c r="L3296" i="3" s="1"/>
  <c r="L3297" i="3" s="1"/>
  <c r="L3298" i="3" s="1"/>
  <c r="L3299" i="3" s="1"/>
  <c r="L3300" i="3" s="1"/>
  <c r="L3301" i="3" s="1"/>
  <c r="L3302" i="3" s="1"/>
  <c r="L3303" i="3" s="1"/>
  <c r="L3304" i="3" s="1"/>
  <c r="L3305" i="3" s="1"/>
  <c r="L3306" i="3" s="1"/>
  <c r="L3307" i="3" s="1"/>
  <c r="K3215" i="3"/>
  <c r="K3216" i="3" s="1"/>
  <c r="K3217" i="3" s="1"/>
  <c r="K3218" i="3" s="1"/>
  <c r="K3219" i="3" s="1"/>
  <c r="K3220" i="3" s="1"/>
  <c r="K3221" i="3" s="1"/>
  <c r="K3222" i="3" s="1"/>
  <c r="K3223" i="3" s="1"/>
  <c r="K3224" i="3" s="1"/>
  <c r="K3225" i="3" s="1"/>
  <c r="K3226" i="3" s="1"/>
  <c r="K3227" i="3" s="1"/>
  <c r="K3228" i="3" s="1"/>
  <c r="K3229" i="3" s="1"/>
  <c r="K3230" i="3" s="1"/>
  <c r="K3231" i="3" s="1"/>
  <c r="K3232" i="3" s="1"/>
  <c r="K3233" i="3" s="1"/>
  <c r="K3234" i="3" s="1"/>
  <c r="K3235" i="3" s="1"/>
  <c r="K3236" i="3" s="1"/>
  <c r="K3237" i="3" s="1"/>
  <c r="K3238" i="3" s="1"/>
  <c r="K3239" i="3" s="1"/>
  <c r="K3240" i="3" s="1"/>
  <c r="K3241" i="3" s="1"/>
  <c r="K3242" i="3" s="1"/>
  <c r="K3243" i="3" s="1"/>
  <c r="K3244" i="3" s="1"/>
  <c r="K3245" i="3" s="1"/>
  <c r="K3246" i="3" s="1"/>
  <c r="K3247" i="3" s="1"/>
  <c r="K3248" i="3" s="1"/>
  <c r="K3249" i="3" s="1"/>
  <c r="K3250" i="3" s="1"/>
  <c r="K3251" i="3" s="1"/>
  <c r="K3252" i="3" s="1"/>
  <c r="K3253" i="3" s="1"/>
  <c r="K3254" i="3" s="1"/>
  <c r="K3255" i="3" s="1"/>
  <c r="K3256" i="3" s="1"/>
  <c r="K3257" i="3" s="1"/>
  <c r="K3258" i="3" s="1"/>
  <c r="K3259" i="3" s="1"/>
  <c r="K3260" i="3" s="1"/>
  <c r="K3261" i="3" s="1"/>
  <c r="K3262" i="3" s="1"/>
  <c r="K3263" i="3" s="1"/>
  <c r="K3264" i="3" s="1"/>
  <c r="K3265" i="3" s="1"/>
  <c r="K3266" i="3" s="1"/>
  <c r="K3267" i="3" s="1"/>
  <c r="K3268" i="3" s="1"/>
  <c r="K3269" i="3" s="1"/>
  <c r="K3270" i="3" s="1"/>
  <c r="K3271" i="3" s="1"/>
  <c r="K3272" i="3" s="1"/>
  <c r="K3273" i="3" s="1"/>
  <c r="K3274" i="3" s="1"/>
  <c r="K3275" i="3" s="1"/>
  <c r="K3276" i="3" s="1"/>
  <c r="K3277" i="3" s="1"/>
  <c r="K3278" i="3" s="1"/>
  <c r="K3279" i="3" s="1"/>
  <c r="K3280" i="3" s="1"/>
  <c r="K3281" i="3" s="1"/>
  <c r="K3282" i="3" s="1"/>
  <c r="K3283" i="3" s="1"/>
  <c r="K3284" i="3" s="1"/>
  <c r="K3285" i="3" s="1"/>
  <c r="K3286" i="3" s="1"/>
  <c r="K3287" i="3" s="1"/>
  <c r="K3288" i="3" s="1"/>
  <c r="K3289" i="3" s="1"/>
  <c r="K3290" i="3" s="1"/>
  <c r="K3291" i="3" s="1"/>
  <c r="K3292" i="3" s="1"/>
  <c r="K3293" i="3" s="1"/>
  <c r="K3294" i="3" s="1"/>
  <c r="K3295" i="3" s="1"/>
  <c r="K3296" i="3" s="1"/>
  <c r="K3297" i="3" s="1"/>
  <c r="K3298" i="3" s="1"/>
  <c r="K3299" i="3" s="1"/>
  <c r="K3300" i="3" s="1"/>
  <c r="K3301" i="3" s="1"/>
  <c r="K3302" i="3" s="1"/>
  <c r="K3303" i="3" s="1"/>
  <c r="K3304" i="3" s="1"/>
  <c r="K3305" i="3" s="1"/>
  <c r="K3306" i="3" s="1"/>
  <c r="K3307" i="3" s="1"/>
  <c r="R3214" i="3"/>
  <c r="Q3214" i="3"/>
  <c r="P3214" i="3"/>
  <c r="O3214" i="3"/>
  <c r="N3214" i="3"/>
  <c r="M3214" i="3"/>
  <c r="R3213" i="3"/>
  <c r="Q3213" i="3"/>
  <c r="P3213" i="3"/>
  <c r="O3213" i="3"/>
  <c r="N3213" i="3"/>
  <c r="M3213" i="3"/>
  <c r="R3212" i="3"/>
  <c r="Q3212" i="3"/>
  <c r="P3212" i="3"/>
  <c r="O3212" i="3"/>
  <c r="N3212" i="3"/>
  <c r="M3212" i="3"/>
  <c r="R3211" i="3"/>
  <c r="Q3211" i="3"/>
  <c r="P3211" i="3"/>
  <c r="O3211" i="3"/>
  <c r="N3211" i="3"/>
  <c r="M3211" i="3"/>
  <c r="R3210" i="3"/>
  <c r="Q3210" i="3"/>
  <c r="P3210" i="3"/>
  <c r="O3210" i="3"/>
  <c r="N3210" i="3"/>
  <c r="M3210" i="3"/>
  <c r="R3209" i="3"/>
  <c r="Q3209" i="3"/>
  <c r="P3209" i="3"/>
  <c r="O3209" i="3"/>
  <c r="N3209" i="3"/>
  <c r="M3209" i="3"/>
  <c r="R3208" i="3"/>
  <c r="Q3208" i="3"/>
  <c r="P3208" i="3"/>
  <c r="O3208" i="3"/>
  <c r="N3208" i="3"/>
  <c r="M3208" i="3"/>
  <c r="R3207" i="3"/>
  <c r="Q3207" i="3"/>
  <c r="P3207" i="3"/>
  <c r="O3207" i="3"/>
  <c r="N3207" i="3"/>
  <c r="M3207" i="3"/>
  <c r="R3206" i="3"/>
  <c r="Q3206" i="3"/>
  <c r="P3206" i="3"/>
  <c r="O3206" i="3"/>
  <c r="N3206" i="3"/>
  <c r="M3206" i="3"/>
  <c r="R3205" i="3"/>
  <c r="Q3205" i="3"/>
  <c r="P3205" i="3"/>
  <c r="O3205" i="3"/>
  <c r="N3205" i="3"/>
  <c r="M3205" i="3"/>
  <c r="R3204" i="3"/>
  <c r="Q3204" i="3"/>
  <c r="P3204" i="3"/>
  <c r="O3204" i="3"/>
  <c r="N3204" i="3"/>
  <c r="M3204" i="3"/>
  <c r="R3203" i="3"/>
  <c r="Q3203" i="3"/>
  <c r="P3203" i="3"/>
  <c r="O3203" i="3"/>
  <c r="N3203" i="3"/>
  <c r="M3203" i="3"/>
  <c r="R3202" i="3"/>
  <c r="Q3202" i="3"/>
  <c r="P3202" i="3"/>
  <c r="O3202" i="3"/>
  <c r="N3202" i="3"/>
  <c r="M3202" i="3"/>
  <c r="R3201" i="3"/>
  <c r="Q3201" i="3"/>
  <c r="P3201" i="3"/>
  <c r="O3201" i="3"/>
  <c r="N3201" i="3"/>
  <c r="M3201" i="3"/>
  <c r="R3200" i="3"/>
  <c r="Q3200" i="3"/>
  <c r="P3200" i="3"/>
  <c r="O3200" i="3"/>
  <c r="N3200" i="3"/>
  <c r="M3200" i="3"/>
  <c r="R3199" i="3"/>
  <c r="Q3199" i="3"/>
  <c r="P3199" i="3"/>
  <c r="O3199" i="3"/>
  <c r="N3199" i="3"/>
  <c r="M3199" i="3"/>
  <c r="R3198" i="3"/>
  <c r="Q3198" i="3"/>
  <c r="P3198" i="3"/>
  <c r="O3198" i="3"/>
  <c r="N3198" i="3"/>
  <c r="M3198" i="3"/>
  <c r="R3197" i="3"/>
  <c r="Q3197" i="3"/>
  <c r="P3197" i="3"/>
  <c r="O3197" i="3"/>
  <c r="N3197" i="3"/>
  <c r="M3197" i="3"/>
  <c r="R3196" i="3"/>
  <c r="Q3196" i="3"/>
  <c r="P3196" i="3"/>
  <c r="O3196" i="3"/>
  <c r="N3196" i="3"/>
  <c r="M3196" i="3"/>
  <c r="R3195" i="3"/>
  <c r="Q3195" i="3"/>
  <c r="P3195" i="3"/>
  <c r="O3195" i="3"/>
  <c r="N3195" i="3"/>
  <c r="M3195" i="3"/>
  <c r="R3194" i="3"/>
  <c r="Q3194" i="3"/>
  <c r="P3194" i="3"/>
  <c r="O3194" i="3"/>
  <c r="N3194" i="3"/>
  <c r="M3194" i="3"/>
  <c r="R3193" i="3"/>
  <c r="Q3193" i="3"/>
  <c r="P3193" i="3"/>
  <c r="O3193" i="3"/>
  <c r="N3193" i="3"/>
  <c r="M3193" i="3"/>
  <c r="R3192" i="3"/>
  <c r="Q3192" i="3"/>
  <c r="P3192" i="3"/>
  <c r="O3192" i="3"/>
  <c r="N3192" i="3"/>
  <c r="M3192" i="3"/>
  <c r="R3191" i="3"/>
  <c r="Q3191" i="3"/>
  <c r="P3191" i="3"/>
  <c r="O3191" i="3"/>
  <c r="N3191" i="3"/>
  <c r="M3191" i="3"/>
  <c r="R3190" i="3"/>
  <c r="Q3190" i="3"/>
  <c r="P3190" i="3"/>
  <c r="O3190" i="3"/>
  <c r="N3190" i="3"/>
  <c r="M3190" i="3"/>
  <c r="R3189" i="3"/>
  <c r="Q3189" i="3"/>
  <c r="P3189" i="3"/>
  <c r="O3189" i="3"/>
  <c r="N3189" i="3"/>
  <c r="M3189" i="3"/>
  <c r="R3188" i="3"/>
  <c r="Q3188" i="3"/>
  <c r="P3188" i="3"/>
  <c r="O3188" i="3"/>
  <c r="N3188" i="3"/>
  <c r="M3188" i="3"/>
  <c r="R3187" i="3"/>
  <c r="Q3187" i="3"/>
  <c r="P3187" i="3"/>
  <c r="O3187" i="3"/>
  <c r="N3187" i="3"/>
  <c r="M3187" i="3"/>
  <c r="L3187" i="3"/>
  <c r="L3188" i="3" s="1"/>
  <c r="L3189" i="3" s="1"/>
  <c r="L3190" i="3" s="1"/>
  <c r="L3191" i="3" s="1"/>
  <c r="L3192" i="3" s="1"/>
  <c r="L3193" i="3" s="1"/>
  <c r="L3194" i="3" s="1"/>
  <c r="L3195" i="3" s="1"/>
  <c r="L3196" i="3" s="1"/>
  <c r="L3197" i="3" s="1"/>
  <c r="L3198" i="3" s="1"/>
  <c r="L3199" i="3" s="1"/>
  <c r="L3200" i="3" s="1"/>
  <c r="L3201" i="3" s="1"/>
  <c r="L3202" i="3" s="1"/>
  <c r="L3203" i="3" s="1"/>
  <c r="L3204" i="3" s="1"/>
  <c r="L3205" i="3" s="1"/>
  <c r="L3206" i="3" s="1"/>
  <c r="L3207" i="3" s="1"/>
  <c r="L3208" i="3" s="1"/>
  <c r="L3209" i="3" s="1"/>
  <c r="L3210" i="3" s="1"/>
  <c r="L3211" i="3" s="1"/>
  <c r="L3212" i="3" s="1"/>
  <c r="L3213" i="3" s="1"/>
  <c r="L3214" i="3" s="1"/>
  <c r="K3187" i="3"/>
  <c r="K3188" i="3" s="1"/>
  <c r="K3189" i="3" s="1"/>
  <c r="K3190" i="3" s="1"/>
  <c r="K3191" i="3" s="1"/>
  <c r="K3192" i="3" s="1"/>
  <c r="K3193" i="3" s="1"/>
  <c r="K3194" i="3" s="1"/>
  <c r="K3195" i="3" s="1"/>
  <c r="K3196" i="3" s="1"/>
  <c r="K3197" i="3" s="1"/>
  <c r="K3198" i="3" s="1"/>
  <c r="K3199" i="3" s="1"/>
  <c r="K3200" i="3" s="1"/>
  <c r="K3201" i="3" s="1"/>
  <c r="K3202" i="3" s="1"/>
  <c r="K3203" i="3" s="1"/>
  <c r="K3204" i="3" s="1"/>
  <c r="K3205" i="3" s="1"/>
  <c r="K3206" i="3" s="1"/>
  <c r="K3207" i="3" s="1"/>
  <c r="K3208" i="3" s="1"/>
  <c r="K3209" i="3" s="1"/>
  <c r="K3210" i="3" s="1"/>
  <c r="K3211" i="3" s="1"/>
  <c r="K3212" i="3" s="1"/>
  <c r="K3213" i="3" s="1"/>
  <c r="K3214" i="3" s="1"/>
  <c r="R3186" i="3"/>
  <c r="Q3186" i="3"/>
  <c r="P3186" i="3"/>
  <c r="O3186" i="3"/>
  <c r="N3186" i="3"/>
  <c r="M3186" i="3"/>
  <c r="R3185" i="3"/>
  <c r="Q3185" i="3"/>
  <c r="P3185" i="3"/>
  <c r="O3185" i="3"/>
  <c r="N3185" i="3"/>
  <c r="M3185" i="3"/>
  <c r="R3184" i="3"/>
  <c r="Q3184" i="3"/>
  <c r="P3184" i="3"/>
  <c r="O3184" i="3"/>
  <c r="N3184" i="3"/>
  <c r="M3184" i="3"/>
  <c r="R3183" i="3"/>
  <c r="Q3183" i="3"/>
  <c r="P3183" i="3"/>
  <c r="O3183" i="3"/>
  <c r="N3183" i="3"/>
  <c r="M3183" i="3"/>
  <c r="R3182" i="3"/>
  <c r="Q3182" i="3"/>
  <c r="P3182" i="3"/>
  <c r="O3182" i="3"/>
  <c r="N3182" i="3"/>
  <c r="M3182" i="3"/>
  <c r="R3181" i="3"/>
  <c r="Q3181" i="3"/>
  <c r="P3181" i="3"/>
  <c r="O3181" i="3"/>
  <c r="N3181" i="3"/>
  <c r="M3181" i="3"/>
  <c r="R3180" i="3"/>
  <c r="Q3180" i="3"/>
  <c r="P3180" i="3"/>
  <c r="O3180" i="3"/>
  <c r="N3180" i="3"/>
  <c r="M3180" i="3"/>
  <c r="R3179" i="3"/>
  <c r="Q3179" i="3"/>
  <c r="P3179" i="3"/>
  <c r="O3179" i="3"/>
  <c r="N3179" i="3"/>
  <c r="M3179" i="3"/>
  <c r="R3178" i="3"/>
  <c r="Q3178" i="3"/>
  <c r="P3178" i="3"/>
  <c r="O3178" i="3"/>
  <c r="N3178" i="3"/>
  <c r="M3178" i="3"/>
  <c r="R3177" i="3"/>
  <c r="Q3177" i="3"/>
  <c r="P3177" i="3"/>
  <c r="O3177" i="3"/>
  <c r="N3177" i="3"/>
  <c r="M3177" i="3"/>
  <c r="R3176" i="3"/>
  <c r="Q3176" i="3"/>
  <c r="P3176" i="3"/>
  <c r="O3176" i="3"/>
  <c r="N3176" i="3"/>
  <c r="M3176" i="3"/>
  <c r="R3175" i="3"/>
  <c r="Q3175" i="3"/>
  <c r="P3175" i="3"/>
  <c r="O3175" i="3"/>
  <c r="N3175" i="3"/>
  <c r="M3175" i="3"/>
  <c r="R3174" i="3"/>
  <c r="Q3174" i="3"/>
  <c r="P3174" i="3"/>
  <c r="O3174" i="3"/>
  <c r="N3174" i="3"/>
  <c r="M3174" i="3"/>
  <c r="R3173" i="3"/>
  <c r="Q3173" i="3"/>
  <c r="P3173" i="3"/>
  <c r="O3173" i="3"/>
  <c r="N3173" i="3"/>
  <c r="M3173" i="3"/>
  <c r="R3172" i="3"/>
  <c r="Q3172" i="3"/>
  <c r="P3172" i="3"/>
  <c r="O3172" i="3"/>
  <c r="N3172" i="3"/>
  <c r="M3172" i="3"/>
  <c r="R3171" i="3"/>
  <c r="Q3171" i="3"/>
  <c r="P3171" i="3"/>
  <c r="O3171" i="3"/>
  <c r="N3171" i="3"/>
  <c r="M3171" i="3"/>
  <c r="R3170" i="3"/>
  <c r="Q3170" i="3"/>
  <c r="P3170" i="3"/>
  <c r="O3170" i="3"/>
  <c r="N3170" i="3"/>
  <c r="M3170" i="3"/>
  <c r="R3169" i="3"/>
  <c r="Q3169" i="3"/>
  <c r="P3169" i="3"/>
  <c r="O3169" i="3"/>
  <c r="N3169" i="3"/>
  <c r="M3169" i="3"/>
  <c r="R3168" i="3"/>
  <c r="Q3168" i="3"/>
  <c r="P3168" i="3"/>
  <c r="O3168" i="3"/>
  <c r="N3168" i="3"/>
  <c r="M3168" i="3"/>
  <c r="R3167" i="3"/>
  <c r="Q3167" i="3"/>
  <c r="P3167" i="3"/>
  <c r="O3167" i="3"/>
  <c r="N3167" i="3"/>
  <c r="M3167" i="3"/>
  <c r="R3166" i="3"/>
  <c r="Q3166" i="3"/>
  <c r="P3166" i="3"/>
  <c r="O3166" i="3"/>
  <c r="N3166" i="3"/>
  <c r="M3166" i="3"/>
  <c r="R3165" i="3"/>
  <c r="Q3165" i="3"/>
  <c r="P3165" i="3"/>
  <c r="O3165" i="3"/>
  <c r="N3165" i="3"/>
  <c r="M3165" i="3"/>
  <c r="R3164" i="3"/>
  <c r="Q3164" i="3"/>
  <c r="P3164" i="3"/>
  <c r="O3164" i="3"/>
  <c r="N3164" i="3"/>
  <c r="M3164" i="3"/>
  <c r="R3163" i="3"/>
  <c r="Q3163" i="3"/>
  <c r="P3163" i="3"/>
  <c r="O3163" i="3"/>
  <c r="N3163" i="3"/>
  <c r="M3163" i="3"/>
  <c r="R3162" i="3"/>
  <c r="Q3162" i="3"/>
  <c r="P3162" i="3"/>
  <c r="O3162" i="3"/>
  <c r="N3162" i="3"/>
  <c r="M3162" i="3"/>
  <c r="R3161" i="3"/>
  <c r="Q3161" i="3"/>
  <c r="P3161" i="3"/>
  <c r="O3161" i="3"/>
  <c r="N3161" i="3"/>
  <c r="M3161" i="3"/>
  <c r="R3160" i="3"/>
  <c r="Q3160" i="3"/>
  <c r="P3160" i="3"/>
  <c r="O3160" i="3"/>
  <c r="N3160" i="3"/>
  <c r="M3160" i="3"/>
  <c r="R3159" i="3"/>
  <c r="Q3159" i="3"/>
  <c r="P3159" i="3"/>
  <c r="O3159" i="3"/>
  <c r="N3159" i="3"/>
  <c r="M3159" i="3"/>
  <c r="R3158" i="3"/>
  <c r="Q3158" i="3"/>
  <c r="P3158" i="3"/>
  <c r="O3158" i="3"/>
  <c r="N3158" i="3"/>
  <c r="M3158" i="3"/>
  <c r="R3157" i="3"/>
  <c r="Q3157" i="3"/>
  <c r="P3157" i="3"/>
  <c r="O3157" i="3"/>
  <c r="N3157" i="3"/>
  <c r="M3157" i="3"/>
  <c r="R3156" i="3"/>
  <c r="Q3156" i="3"/>
  <c r="P3156" i="3"/>
  <c r="O3156" i="3"/>
  <c r="N3156" i="3"/>
  <c r="M3156" i="3"/>
  <c r="R3155" i="3"/>
  <c r="Q3155" i="3"/>
  <c r="P3155" i="3"/>
  <c r="O3155" i="3"/>
  <c r="N3155" i="3"/>
  <c r="M3155" i="3"/>
  <c r="R3154" i="3"/>
  <c r="Q3154" i="3"/>
  <c r="P3154" i="3"/>
  <c r="O3154" i="3"/>
  <c r="N3154" i="3"/>
  <c r="M3154" i="3"/>
  <c r="R3153" i="3"/>
  <c r="Q3153" i="3"/>
  <c r="P3153" i="3"/>
  <c r="O3153" i="3"/>
  <c r="N3153" i="3"/>
  <c r="M3153" i="3"/>
  <c r="R3152" i="3"/>
  <c r="Q3152" i="3"/>
  <c r="P3152" i="3"/>
  <c r="O3152" i="3"/>
  <c r="N3152" i="3"/>
  <c r="M3152" i="3"/>
  <c r="R3151" i="3"/>
  <c r="Q3151" i="3"/>
  <c r="P3151" i="3"/>
  <c r="O3151" i="3"/>
  <c r="N3151" i="3"/>
  <c r="M3151" i="3"/>
  <c r="R3150" i="3"/>
  <c r="Q3150" i="3"/>
  <c r="P3150" i="3"/>
  <c r="O3150" i="3"/>
  <c r="N3150" i="3"/>
  <c r="M3150" i="3"/>
  <c r="R3149" i="3"/>
  <c r="Q3149" i="3"/>
  <c r="P3149" i="3"/>
  <c r="O3149" i="3"/>
  <c r="N3149" i="3"/>
  <c r="M3149" i="3"/>
  <c r="R3148" i="3"/>
  <c r="Q3148" i="3"/>
  <c r="P3148" i="3"/>
  <c r="O3148" i="3"/>
  <c r="N3148" i="3"/>
  <c r="M3148" i="3"/>
  <c r="R3147" i="3"/>
  <c r="Q3147" i="3"/>
  <c r="P3147" i="3"/>
  <c r="O3147" i="3"/>
  <c r="N3147" i="3"/>
  <c r="M3147" i="3"/>
  <c r="R3146" i="3"/>
  <c r="Q3146" i="3"/>
  <c r="P3146" i="3"/>
  <c r="O3146" i="3"/>
  <c r="N3146" i="3"/>
  <c r="M3146" i="3"/>
  <c r="R3145" i="3"/>
  <c r="Q3145" i="3"/>
  <c r="P3145" i="3"/>
  <c r="O3145" i="3"/>
  <c r="N3145" i="3"/>
  <c r="M3145" i="3"/>
  <c r="R3144" i="3"/>
  <c r="Q3144" i="3"/>
  <c r="P3144" i="3"/>
  <c r="O3144" i="3"/>
  <c r="N3144" i="3"/>
  <c r="M3144" i="3"/>
  <c r="R3143" i="3"/>
  <c r="Q3143" i="3"/>
  <c r="P3143" i="3"/>
  <c r="O3143" i="3"/>
  <c r="N3143" i="3"/>
  <c r="M3143" i="3"/>
  <c r="R3142" i="3"/>
  <c r="Q3142" i="3"/>
  <c r="P3142" i="3"/>
  <c r="O3142" i="3"/>
  <c r="N3142" i="3"/>
  <c r="M3142" i="3"/>
  <c r="R3141" i="3"/>
  <c r="Q3141" i="3"/>
  <c r="P3141" i="3"/>
  <c r="O3141" i="3"/>
  <c r="N3141" i="3"/>
  <c r="M3141" i="3"/>
  <c r="R3140" i="3"/>
  <c r="Q3140" i="3"/>
  <c r="P3140" i="3"/>
  <c r="O3140" i="3"/>
  <c r="N3140" i="3"/>
  <c r="M3140" i="3"/>
  <c r="R3139" i="3"/>
  <c r="Q3139" i="3"/>
  <c r="P3139" i="3"/>
  <c r="O3139" i="3"/>
  <c r="N3139" i="3"/>
  <c r="M3139" i="3"/>
  <c r="R3138" i="3"/>
  <c r="Q3138" i="3"/>
  <c r="P3138" i="3"/>
  <c r="O3138" i="3"/>
  <c r="N3138" i="3"/>
  <c r="M3138" i="3"/>
  <c r="R3137" i="3"/>
  <c r="Q3137" i="3"/>
  <c r="P3137" i="3"/>
  <c r="O3137" i="3"/>
  <c r="N3137" i="3"/>
  <c r="M3137" i="3"/>
  <c r="R3136" i="3"/>
  <c r="Q3136" i="3"/>
  <c r="P3136" i="3"/>
  <c r="O3136" i="3"/>
  <c r="N3136" i="3"/>
  <c r="M3136" i="3"/>
  <c r="R3135" i="3"/>
  <c r="Q3135" i="3"/>
  <c r="P3135" i="3"/>
  <c r="O3135" i="3"/>
  <c r="N3135" i="3"/>
  <c r="M3135" i="3"/>
  <c r="R3134" i="3"/>
  <c r="Q3134" i="3"/>
  <c r="P3134" i="3"/>
  <c r="O3134" i="3"/>
  <c r="N3134" i="3"/>
  <c r="M3134" i="3"/>
  <c r="R3133" i="3"/>
  <c r="Q3133" i="3"/>
  <c r="P3133" i="3"/>
  <c r="O3133" i="3"/>
  <c r="N3133" i="3"/>
  <c r="M3133" i="3"/>
  <c r="R3132" i="3"/>
  <c r="Q3132" i="3"/>
  <c r="P3132" i="3"/>
  <c r="O3132" i="3"/>
  <c r="N3132" i="3"/>
  <c r="M3132" i="3"/>
  <c r="R3131" i="3"/>
  <c r="Q3131" i="3"/>
  <c r="P3131" i="3"/>
  <c r="O3131" i="3"/>
  <c r="N3131" i="3"/>
  <c r="M3131" i="3"/>
  <c r="R3130" i="3"/>
  <c r="Q3130" i="3"/>
  <c r="P3130" i="3"/>
  <c r="O3130" i="3"/>
  <c r="N3130" i="3"/>
  <c r="M3130" i="3"/>
  <c r="R3129" i="3"/>
  <c r="Q3129" i="3"/>
  <c r="P3129" i="3"/>
  <c r="O3129" i="3"/>
  <c r="N3129" i="3"/>
  <c r="M3129" i="3"/>
  <c r="R3128" i="3"/>
  <c r="Q3128" i="3"/>
  <c r="P3128" i="3"/>
  <c r="O3128" i="3"/>
  <c r="N3128" i="3"/>
  <c r="M3128" i="3"/>
  <c r="R3127" i="3"/>
  <c r="Q3127" i="3"/>
  <c r="P3127" i="3"/>
  <c r="O3127" i="3"/>
  <c r="N3127" i="3"/>
  <c r="M3127" i="3"/>
  <c r="R3126" i="3"/>
  <c r="Q3126" i="3"/>
  <c r="P3126" i="3"/>
  <c r="O3126" i="3"/>
  <c r="N3126" i="3"/>
  <c r="M3126" i="3"/>
  <c r="R3125" i="3"/>
  <c r="Q3125" i="3"/>
  <c r="P3125" i="3"/>
  <c r="O3125" i="3"/>
  <c r="N3125" i="3"/>
  <c r="M3125" i="3"/>
  <c r="R3124" i="3"/>
  <c r="Q3124" i="3"/>
  <c r="P3124" i="3"/>
  <c r="O3124" i="3"/>
  <c r="N3124" i="3"/>
  <c r="M3124" i="3"/>
  <c r="R3123" i="3"/>
  <c r="Q3123" i="3"/>
  <c r="P3123" i="3"/>
  <c r="O3123" i="3"/>
  <c r="N3123" i="3"/>
  <c r="M3123" i="3"/>
  <c r="R3122" i="3"/>
  <c r="Q3122" i="3"/>
  <c r="P3122" i="3"/>
  <c r="O3122" i="3"/>
  <c r="N3122" i="3"/>
  <c r="M3122" i="3"/>
  <c r="R3121" i="3"/>
  <c r="Q3121" i="3"/>
  <c r="P3121" i="3"/>
  <c r="O3121" i="3"/>
  <c r="N3121" i="3"/>
  <c r="M3121" i="3"/>
  <c r="R3120" i="3"/>
  <c r="Q3120" i="3"/>
  <c r="P3120" i="3"/>
  <c r="O3120" i="3"/>
  <c r="N3120" i="3"/>
  <c r="M3120" i="3"/>
  <c r="R3119" i="3"/>
  <c r="Q3119" i="3"/>
  <c r="P3119" i="3"/>
  <c r="O3119" i="3"/>
  <c r="N3119" i="3"/>
  <c r="M3119" i="3"/>
  <c r="R3118" i="3"/>
  <c r="Q3118" i="3"/>
  <c r="P3118" i="3"/>
  <c r="O3118" i="3"/>
  <c r="N3118" i="3"/>
  <c r="M3118" i="3"/>
  <c r="R3117" i="3"/>
  <c r="Q3117" i="3"/>
  <c r="P3117" i="3"/>
  <c r="O3117" i="3"/>
  <c r="N3117" i="3"/>
  <c r="M3117" i="3"/>
  <c r="R3116" i="3"/>
  <c r="Q3116" i="3"/>
  <c r="P3116" i="3"/>
  <c r="O3116" i="3"/>
  <c r="N3116" i="3"/>
  <c r="M3116" i="3"/>
  <c r="R3115" i="3"/>
  <c r="Q3115" i="3"/>
  <c r="P3115" i="3"/>
  <c r="O3115" i="3"/>
  <c r="N3115" i="3"/>
  <c r="M3115" i="3"/>
  <c r="R3114" i="3"/>
  <c r="Q3114" i="3"/>
  <c r="P3114" i="3"/>
  <c r="O3114" i="3"/>
  <c r="N3114" i="3"/>
  <c r="M3114" i="3"/>
  <c r="R3113" i="3"/>
  <c r="Q3113" i="3"/>
  <c r="P3113" i="3"/>
  <c r="O3113" i="3"/>
  <c r="N3113" i="3"/>
  <c r="M3113" i="3"/>
  <c r="R3112" i="3"/>
  <c r="Q3112" i="3"/>
  <c r="P3112" i="3"/>
  <c r="O3112" i="3"/>
  <c r="N3112" i="3"/>
  <c r="M3112" i="3"/>
  <c r="R3111" i="3"/>
  <c r="Q3111" i="3"/>
  <c r="P3111" i="3"/>
  <c r="O3111" i="3"/>
  <c r="N3111" i="3"/>
  <c r="M3111" i="3"/>
  <c r="R3110" i="3"/>
  <c r="Q3110" i="3"/>
  <c r="P3110" i="3"/>
  <c r="O3110" i="3"/>
  <c r="N3110" i="3"/>
  <c r="M3110" i="3"/>
  <c r="R3109" i="3"/>
  <c r="Q3109" i="3"/>
  <c r="P3109" i="3"/>
  <c r="O3109" i="3"/>
  <c r="N3109" i="3"/>
  <c r="M3109" i="3"/>
  <c r="R3108" i="3"/>
  <c r="Q3108" i="3"/>
  <c r="P3108" i="3"/>
  <c r="O3108" i="3"/>
  <c r="N3108" i="3"/>
  <c r="M3108" i="3"/>
  <c r="R3107" i="3"/>
  <c r="Q3107" i="3"/>
  <c r="P3107" i="3"/>
  <c r="O3107" i="3"/>
  <c r="N3107" i="3"/>
  <c r="M3107" i="3"/>
  <c r="R3106" i="3"/>
  <c r="Q3106" i="3"/>
  <c r="P3106" i="3"/>
  <c r="O3106" i="3"/>
  <c r="N3106" i="3"/>
  <c r="M3106" i="3"/>
  <c r="R3105" i="3"/>
  <c r="Q3105" i="3"/>
  <c r="P3105" i="3"/>
  <c r="O3105" i="3"/>
  <c r="N3105" i="3"/>
  <c r="M3105" i="3"/>
  <c r="R3104" i="3"/>
  <c r="Q3104" i="3"/>
  <c r="P3104" i="3"/>
  <c r="O3104" i="3"/>
  <c r="N3104" i="3"/>
  <c r="M3104" i="3"/>
  <c r="R3103" i="3"/>
  <c r="Q3103" i="3"/>
  <c r="P3103" i="3"/>
  <c r="O3103" i="3"/>
  <c r="N3103" i="3"/>
  <c r="M3103" i="3"/>
  <c r="R3102" i="3"/>
  <c r="Q3102" i="3"/>
  <c r="P3102" i="3"/>
  <c r="O3102" i="3"/>
  <c r="N3102" i="3"/>
  <c r="M3102" i="3"/>
  <c r="R3101" i="3"/>
  <c r="Q3101" i="3"/>
  <c r="P3101" i="3"/>
  <c r="O3101" i="3"/>
  <c r="N3101" i="3"/>
  <c r="M3101" i="3"/>
  <c r="R3100" i="3"/>
  <c r="Q3100" i="3"/>
  <c r="P3100" i="3"/>
  <c r="O3100" i="3"/>
  <c r="N3100" i="3"/>
  <c r="M3100" i="3"/>
  <c r="R3099" i="3"/>
  <c r="Q3099" i="3"/>
  <c r="P3099" i="3"/>
  <c r="O3099" i="3"/>
  <c r="N3099" i="3"/>
  <c r="M3099" i="3"/>
  <c r="R3098" i="3"/>
  <c r="Q3098" i="3"/>
  <c r="P3098" i="3"/>
  <c r="O3098" i="3"/>
  <c r="N3098" i="3"/>
  <c r="M3098" i="3"/>
  <c r="R3097" i="3"/>
  <c r="Q3097" i="3"/>
  <c r="P3097" i="3"/>
  <c r="O3097" i="3"/>
  <c r="N3097" i="3"/>
  <c r="M3097" i="3"/>
  <c r="R3096" i="3"/>
  <c r="Q3096" i="3"/>
  <c r="P3096" i="3"/>
  <c r="O3096" i="3"/>
  <c r="N3096" i="3"/>
  <c r="M3096" i="3"/>
  <c r="R3095" i="3"/>
  <c r="Q3095" i="3"/>
  <c r="P3095" i="3"/>
  <c r="O3095" i="3"/>
  <c r="N3095" i="3"/>
  <c r="M3095" i="3"/>
  <c r="R3094" i="3"/>
  <c r="Q3094" i="3"/>
  <c r="P3094" i="3"/>
  <c r="O3094" i="3"/>
  <c r="N3094" i="3"/>
  <c r="M3094" i="3"/>
  <c r="R3093" i="3"/>
  <c r="Q3093" i="3"/>
  <c r="P3093" i="3"/>
  <c r="O3093" i="3"/>
  <c r="N3093" i="3"/>
  <c r="M3093" i="3"/>
  <c r="L3093" i="3"/>
  <c r="L3094" i="3" s="1"/>
  <c r="L3095" i="3" s="1"/>
  <c r="L3096" i="3" s="1"/>
  <c r="L3097" i="3" s="1"/>
  <c r="L3098" i="3" s="1"/>
  <c r="L3099" i="3" s="1"/>
  <c r="L3100" i="3" s="1"/>
  <c r="L3101" i="3" s="1"/>
  <c r="L3102" i="3" s="1"/>
  <c r="L3103" i="3" s="1"/>
  <c r="L3104" i="3" s="1"/>
  <c r="L3105" i="3" s="1"/>
  <c r="L3106" i="3" s="1"/>
  <c r="L3107" i="3" s="1"/>
  <c r="L3108" i="3" s="1"/>
  <c r="L3109" i="3" s="1"/>
  <c r="L3110" i="3" s="1"/>
  <c r="L3111" i="3" s="1"/>
  <c r="L3112" i="3" s="1"/>
  <c r="L3113" i="3" s="1"/>
  <c r="L3114" i="3" s="1"/>
  <c r="L3115" i="3" s="1"/>
  <c r="L3116" i="3" s="1"/>
  <c r="L3117" i="3" s="1"/>
  <c r="L3118" i="3" s="1"/>
  <c r="L3119" i="3" s="1"/>
  <c r="L3120" i="3" s="1"/>
  <c r="L3121" i="3" s="1"/>
  <c r="L3122" i="3" s="1"/>
  <c r="L3123" i="3" s="1"/>
  <c r="L3124" i="3" s="1"/>
  <c r="L3125" i="3" s="1"/>
  <c r="L3126" i="3" s="1"/>
  <c r="L3127" i="3" s="1"/>
  <c r="L3128" i="3" s="1"/>
  <c r="L3129" i="3" s="1"/>
  <c r="L3130" i="3" s="1"/>
  <c r="L3131" i="3" s="1"/>
  <c r="L3132" i="3" s="1"/>
  <c r="L3133" i="3" s="1"/>
  <c r="L3134" i="3" s="1"/>
  <c r="L3135" i="3" s="1"/>
  <c r="L3136" i="3" s="1"/>
  <c r="L3137" i="3" s="1"/>
  <c r="L3138" i="3" s="1"/>
  <c r="L3139" i="3" s="1"/>
  <c r="L3140" i="3" s="1"/>
  <c r="L3141" i="3" s="1"/>
  <c r="L3142" i="3" s="1"/>
  <c r="L3143" i="3" s="1"/>
  <c r="L3144" i="3" s="1"/>
  <c r="L3145" i="3" s="1"/>
  <c r="L3146" i="3" s="1"/>
  <c r="L3147" i="3" s="1"/>
  <c r="L3148" i="3" s="1"/>
  <c r="L3149" i="3" s="1"/>
  <c r="L3150" i="3" s="1"/>
  <c r="L3151" i="3" s="1"/>
  <c r="L3152" i="3" s="1"/>
  <c r="L3153" i="3" s="1"/>
  <c r="L3154" i="3" s="1"/>
  <c r="L3155" i="3" s="1"/>
  <c r="L3156" i="3" s="1"/>
  <c r="L3157" i="3" s="1"/>
  <c r="L3158" i="3" s="1"/>
  <c r="L3159" i="3" s="1"/>
  <c r="L3160" i="3" s="1"/>
  <c r="L3161" i="3" s="1"/>
  <c r="L3162" i="3" s="1"/>
  <c r="L3163" i="3" s="1"/>
  <c r="L3164" i="3" s="1"/>
  <c r="L3165" i="3" s="1"/>
  <c r="L3166" i="3" s="1"/>
  <c r="L3167" i="3" s="1"/>
  <c r="L3168" i="3" s="1"/>
  <c r="L3169" i="3" s="1"/>
  <c r="L3170" i="3" s="1"/>
  <c r="L3171" i="3" s="1"/>
  <c r="L3172" i="3" s="1"/>
  <c r="L3173" i="3" s="1"/>
  <c r="L3174" i="3" s="1"/>
  <c r="L3175" i="3" s="1"/>
  <c r="L3176" i="3" s="1"/>
  <c r="L3177" i="3" s="1"/>
  <c r="L3178" i="3" s="1"/>
  <c r="L3179" i="3" s="1"/>
  <c r="L3180" i="3" s="1"/>
  <c r="L3181" i="3" s="1"/>
  <c r="L3182" i="3" s="1"/>
  <c r="L3183" i="3" s="1"/>
  <c r="L3184" i="3" s="1"/>
  <c r="L3185" i="3" s="1"/>
  <c r="L3186" i="3" s="1"/>
  <c r="K3093" i="3"/>
  <c r="K3094" i="3" s="1"/>
  <c r="K3095" i="3" s="1"/>
  <c r="K3096" i="3" s="1"/>
  <c r="K3097" i="3" s="1"/>
  <c r="K3098" i="3" s="1"/>
  <c r="K3099" i="3" s="1"/>
  <c r="K3100" i="3" s="1"/>
  <c r="K3101" i="3" s="1"/>
  <c r="K3102" i="3" s="1"/>
  <c r="K3103" i="3" s="1"/>
  <c r="K3104" i="3" s="1"/>
  <c r="K3105" i="3" s="1"/>
  <c r="K3106" i="3" s="1"/>
  <c r="K3107" i="3" s="1"/>
  <c r="K3108" i="3" s="1"/>
  <c r="K3109" i="3" s="1"/>
  <c r="K3110" i="3" s="1"/>
  <c r="K3111" i="3" s="1"/>
  <c r="K3112" i="3" s="1"/>
  <c r="K3113" i="3" s="1"/>
  <c r="K3114" i="3" s="1"/>
  <c r="K3115" i="3" s="1"/>
  <c r="K3116" i="3" s="1"/>
  <c r="K3117" i="3" s="1"/>
  <c r="K3118" i="3" s="1"/>
  <c r="K3119" i="3" s="1"/>
  <c r="K3120" i="3" s="1"/>
  <c r="K3121" i="3" s="1"/>
  <c r="K3122" i="3" s="1"/>
  <c r="K3123" i="3" s="1"/>
  <c r="K3124" i="3" s="1"/>
  <c r="K3125" i="3" s="1"/>
  <c r="K3126" i="3" s="1"/>
  <c r="K3127" i="3" s="1"/>
  <c r="K3128" i="3" s="1"/>
  <c r="K3129" i="3" s="1"/>
  <c r="K3130" i="3" s="1"/>
  <c r="K3131" i="3" s="1"/>
  <c r="K3132" i="3" s="1"/>
  <c r="K3133" i="3" s="1"/>
  <c r="K3134" i="3" s="1"/>
  <c r="K3135" i="3" s="1"/>
  <c r="K3136" i="3" s="1"/>
  <c r="K3137" i="3" s="1"/>
  <c r="K3138" i="3" s="1"/>
  <c r="K3139" i="3" s="1"/>
  <c r="K3140" i="3" s="1"/>
  <c r="K3141" i="3" s="1"/>
  <c r="K3142" i="3" s="1"/>
  <c r="K3143" i="3" s="1"/>
  <c r="K3144" i="3" s="1"/>
  <c r="K3145" i="3" s="1"/>
  <c r="K3146" i="3" s="1"/>
  <c r="K3147" i="3" s="1"/>
  <c r="K3148" i="3" s="1"/>
  <c r="K3149" i="3" s="1"/>
  <c r="K3150" i="3" s="1"/>
  <c r="K3151" i="3" s="1"/>
  <c r="K3152" i="3" s="1"/>
  <c r="K3153" i="3" s="1"/>
  <c r="K3154" i="3" s="1"/>
  <c r="K3155" i="3" s="1"/>
  <c r="K3156" i="3" s="1"/>
  <c r="K3157" i="3" s="1"/>
  <c r="K3158" i="3" s="1"/>
  <c r="K3159" i="3" s="1"/>
  <c r="K3160" i="3" s="1"/>
  <c r="K3161" i="3" s="1"/>
  <c r="K3162" i="3" s="1"/>
  <c r="K3163" i="3" s="1"/>
  <c r="K3164" i="3" s="1"/>
  <c r="K3165" i="3" s="1"/>
  <c r="K3166" i="3" s="1"/>
  <c r="K3167" i="3" s="1"/>
  <c r="K3168" i="3" s="1"/>
  <c r="K3169" i="3" s="1"/>
  <c r="K3170" i="3" s="1"/>
  <c r="K3171" i="3" s="1"/>
  <c r="K3172" i="3" s="1"/>
  <c r="K3173" i="3" s="1"/>
  <c r="K3174" i="3" s="1"/>
  <c r="K3175" i="3" s="1"/>
  <c r="K3176" i="3" s="1"/>
  <c r="K3177" i="3" s="1"/>
  <c r="K3178" i="3" s="1"/>
  <c r="K3179" i="3" s="1"/>
  <c r="K3180" i="3" s="1"/>
  <c r="K3181" i="3" s="1"/>
  <c r="K3182" i="3" s="1"/>
  <c r="K3183" i="3" s="1"/>
  <c r="K3184" i="3" s="1"/>
  <c r="K3185" i="3" s="1"/>
  <c r="K3186" i="3" s="1"/>
  <c r="R3092" i="3"/>
  <c r="Q3092" i="3"/>
  <c r="P3092" i="3"/>
  <c r="O3092" i="3"/>
  <c r="N3092" i="3"/>
  <c r="M3092" i="3"/>
  <c r="R3091" i="3"/>
  <c r="Q3091" i="3"/>
  <c r="P3091" i="3"/>
  <c r="O3091" i="3"/>
  <c r="N3091" i="3"/>
  <c r="M3091" i="3"/>
  <c r="R3090" i="3"/>
  <c r="Q3090" i="3"/>
  <c r="P3090" i="3"/>
  <c r="O3090" i="3"/>
  <c r="N3090" i="3"/>
  <c r="M3090" i="3"/>
  <c r="R3089" i="3"/>
  <c r="Q3089" i="3"/>
  <c r="P3089" i="3"/>
  <c r="O3089" i="3"/>
  <c r="N3089" i="3"/>
  <c r="M3089" i="3"/>
  <c r="R3088" i="3"/>
  <c r="Q3088" i="3"/>
  <c r="P3088" i="3"/>
  <c r="O3088" i="3"/>
  <c r="N3088" i="3"/>
  <c r="M3088" i="3"/>
  <c r="R3087" i="3"/>
  <c r="Q3087" i="3"/>
  <c r="P3087" i="3"/>
  <c r="O3087" i="3"/>
  <c r="N3087" i="3"/>
  <c r="M3087" i="3"/>
  <c r="R3086" i="3"/>
  <c r="Q3086" i="3"/>
  <c r="P3086" i="3"/>
  <c r="O3086" i="3"/>
  <c r="N3086" i="3"/>
  <c r="M3086" i="3"/>
  <c r="R3085" i="3"/>
  <c r="Q3085" i="3"/>
  <c r="P3085" i="3"/>
  <c r="O3085" i="3"/>
  <c r="N3085" i="3"/>
  <c r="M3085" i="3"/>
  <c r="R3084" i="3"/>
  <c r="Q3084" i="3"/>
  <c r="P3084" i="3"/>
  <c r="O3084" i="3"/>
  <c r="N3084" i="3"/>
  <c r="M3084" i="3"/>
  <c r="R3083" i="3"/>
  <c r="Q3083" i="3"/>
  <c r="P3083" i="3"/>
  <c r="O3083" i="3"/>
  <c r="N3083" i="3"/>
  <c r="M3083" i="3"/>
  <c r="R3082" i="3"/>
  <c r="Q3082" i="3"/>
  <c r="P3082" i="3"/>
  <c r="O3082" i="3"/>
  <c r="N3082" i="3"/>
  <c r="M3082" i="3"/>
  <c r="R3081" i="3"/>
  <c r="Q3081" i="3"/>
  <c r="P3081" i="3"/>
  <c r="O3081" i="3"/>
  <c r="N3081" i="3"/>
  <c r="M3081" i="3"/>
  <c r="R3080" i="3"/>
  <c r="Q3080" i="3"/>
  <c r="P3080" i="3"/>
  <c r="O3080" i="3"/>
  <c r="N3080" i="3"/>
  <c r="M3080" i="3"/>
  <c r="R3079" i="3"/>
  <c r="Q3079" i="3"/>
  <c r="P3079" i="3"/>
  <c r="O3079" i="3"/>
  <c r="N3079" i="3"/>
  <c r="M3079" i="3"/>
  <c r="R3078" i="3"/>
  <c r="Q3078" i="3"/>
  <c r="P3078" i="3"/>
  <c r="O3078" i="3"/>
  <c r="N3078" i="3"/>
  <c r="M3078" i="3"/>
  <c r="R3077" i="3"/>
  <c r="Q3077" i="3"/>
  <c r="P3077" i="3"/>
  <c r="O3077" i="3"/>
  <c r="N3077" i="3"/>
  <c r="M3077" i="3"/>
  <c r="R3076" i="3"/>
  <c r="Q3076" i="3"/>
  <c r="P3076" i="3"/>
  <c r="O3076" i="3"/>
  <c r="N3076" i="3"/>
  <c r="M3076" i="3"/>
  <c r="R3075" i="3"/>
  <c r="Q3075" i="3"/>
  <c r="P3075" i="3"/>
  <c r="O3075" i="3"/>
  <c r="N3075" i="3"/>
  <c r="M3075" i="3"/>
  <c r="R3074" i="3"/>
  <c r="Q3074" i="3"/>
  <c r="P3074" i="3"/>
  <c r="O3074" i="3"/>
  <c r="N3074" i="3"/>
  <c r="M3074" i="3"/>
  <c r="R3073" i="3"/>
  <c r="Q3073" i="3"/>
  <c r="P3073" i="3"/>
  <c r="O3073" i="3"/>
  <c r="N3073" i="3"/>
  <c r="M3073" i="3"/>
  <c r="R3072" i="3"/>
  <c r="Q3072" i="3"/>
  <c r="P3072" i="3"/>
  <c r="O3072" i="3"/>
  <c r="N3072" i="3"/>
  <c r="M3072" i="3"/>
  <c r="R3071" i="3"/>
  <c r="Q3071" i="3"/>
  <c r="P3071" i="3"/>
  <c r="O3071" i="3"/>
  <c r="N3071" i="3"/>
  <c r="M3071" i="3"/>
  <c r="R3070" i="3"/>
  <c r="Q3070" i="3"/>
  <c r="P3070" i="3"/>
  <c r="O3070" i="3"/>
  <c r="N3070" i="3"/>
  <c r="M3070" i="3"/>
  <c r="R3069" i="3"/>
  <c r="Q3069" i="3"/>
  <c r="P3069" i="3"/>
  <c r="O3069" i="3"/>
  <c r="N3069" i="3"/>
  <c r="M3069" i="3"/>
  <c r="R3068" i="3"/>
  <c r="Q3068" i="3"/>
  <c r="P3068" i="3"/>
  <c r="O3068" i="3"/>
  <c r="N3068" i="3"/>
  <c r="M3068" i="3"/>
  <c r="R3067" i="3"/>
  <c r="Q3067" i="3"/>
  <c r="P3067" i="3"/>
  <c r="O3067" i="3"/>
  <c r="N3067" i="3"/>
  <c r="M3067" i="3"/>
  <c r="R3066" i="3"/>
  <c r="Q3066" i="3"/>
  <c r="P3066" i="3"/>
  <c r="O3066" i="3"/>
  <c r="N3066" i="3"/>
  <c r="M3066" i="3"/>
  <c r="R3065" i="3"/>
  <c r="Q3065" i="3"/>
  <c r="P3065" i="3"/>
  <c r="O3065" i="3"/>
  <c r="N3065" i="3"/>
  <c r="M3065" i="3"/>
  <c r="R3064" i="3"/>
  <c r="Q3064" i="3"/>
  <c r="P3064" i="3"/>
  <c r="O3064" i="3"/>
  <c r="N3064" i="3"/>
  <c r="M3064" i="3"/>
  <c r="R3063" i="3"/>
  <c r="Q3063" i="3"/>
  <c r="P3063" i="3"/>
  <c r="O3063" i="3"/>
  <c r="N3063" i="3"/>
  <c r="M3063" i="3"/>
  <c r="R3062" i="3"/>
  <c r="Q3062" i="3"/>
  <c r="P3062" i="3"/>
  <c r="O3062" i="3"/>
  <c r="N3062" i="3"/>
  <c r="M3062" i="3"/>
  <c r="R3061" i="3"/>
  <c r="Q3061" i="3"/>
  <c r="P3061" i="3"/>
  <c r="O3061" i="3"/>
  <c r="N3061" i="3"/>
  <c r="M3061" i="3"/>
  <c r="R3060" i="3"/>
  <c r="Q3060" i="3"/>
  <c r="P3060" i="3"/>
  <c r="O3060" i="3"/>
  <c r="N3060" i="3"/>
  <c r="M3060" i="3"/>
  <c r="R3059" i="3"/>
  <c r="Q3059" i="3"/>
  <c r="P3059" i="3"/>
  <c r="O3059" i="3"/>
  <c r="N3059" i="3"/>
  <c r="M3059" i="3"/>
  <c r="R3058" i="3"/>
  <c r="Q3058" i="3"/>
  <c r="P3058" i="3"/>
  <c r="O3058" i="3"/>
  <c r="N3058" i="3"/>
  <c r="M3058" i="3"/>
  <c r="R3057" i="3"/>
  <c r="Q3057" i="3"/>
  <c r="P3057" i="3"/>
  <c r="O3057" i="3"/>
  <c r="N3057" i="3"/>
  <c r="M3057" i="3"/>
  <c r="R3056" i="3"/>
  <c r="Q3056" i="3"/>
  <c r="P3056" i="3"/>
  <c r="O3056" i="3"/>
  <c r="N3056" i="3"/>
  <c r="M3056" i="3"/>
  <c r="R3055" i="3"/>
  <c r="Q3055" i="3"/>
  <c r="P3055" i="3"/>
  <c r="O3055" i="3"/>
  <c r="N3055" i="3"/>
  <c r="M3055" i="3"/>
  <c r="R3054" i="3"/>
  <c r="Q3054" i="3"/>
  <c r="P3054" i="3"/>
  <c r="O3054" i="3"/>
  <c r="N3054" i="3"/>
  <c r="M3054" i="3"/>
  <c r="R3053" i="3"/>
  <c r="Q3053" i="3"/>
  <c r="P3053" i="3"/>
  <c r="O3053" i="3"/>
  <c r="N3053" i="3"/>
  <c r="M3053" i="3"/>
  <c r="R3052" i="3"/>
  <c r="Q3052" i="3"/>
  <c r="P3052" i="3"/>
  <c r="O3052" i="3"/>
  <c r="N3052" i="3"/>
  <c r="M3052" i="3"/>
  <c r="R3051" i="3"/>
  <c r="Q3051" i="3"/>
  <c r="P3051" i="3"/>
  <c r="O3051" i="3"/>
  <c r="N3051" i="3"/>
  <c r="M3051" i="3"/>
  <c r="R3050" i="3"/>
  <c r="Q3050" i="3"/>
  <c r="P3050" i="3"/>
  <c r="O3050" i="3"/>
  <c r="N3050" i="3"/>
  <c r="M3050" i="3"/>
  <c r="R3049" i="3"/>
  <c r="Q3049" i="3"/>
  <c r="P3049" i="3"/>
  <c r="O3049" i="3"/>
  <c r="N3049" i="3"/>
  <c r="M3049" i="3"/>
  <c r="R3048" i="3"/>
  <c r="Q3048" i="3"/>
  <c r="P3048" i="3"/>
  <c r="O3048" i="3"/>
  <c r="N3048" i="3"/>
  <c r="M3048" i="3"/>
  <c r="R3047" i="3"/>
  <c r="Q3047" i="3"/>
  <c r="P3047" i="3"/>
  <c r="O3047" i="3"/>
  <c r="N3047" i="3"/>
  <c r="M3047" i="3"/>
  <c r="R3046" i="3"/>
  <c r="Q3046" i="3"/>
  <c r="P3046" i="3"/>
  <c r="O3046" i="3"/>
  <c r="N3046" i="3"/>
  <c r="M3046" i="3"/>
  <c r="R3045" i="3"/>
  <c r="Q3045" i="3"/>
  <c r="P3045" i="3"/>
  <c r="O3045" i="3"/>
  <c r="N3045" i="3"/>
  <c r="M3045" i="3"/>
  <c r="R3044" i="3"/>
  <c r="Q3044" i="3"/>
  <c r="P3044" i="3"/>
  <c r="O3044" i="3"/>
  <c r="N3044" i="3"/>
  <c r="M3044" i="3"/>
  <c r="R3043" i="3"/>
  <c r="Q3043" i="3"/>
  <c r="P3043" i="3"/>
  <c r="O3043" i="3"/>
  <c r="N3043" i="3"/>
  <c r="M3043" i="3"/>
  <c r="R3042" i="3"/>
  <c r="Q3042" i="3"/>
  <c r="P3042" i="3"/>
  <c r="O3042" i="3"/>
  <c r="N3042" i="3"/>
  <c r="M3042" i="3"/>
  <c r="R3041" i="3"/>
  <c r="Q3041" i="3"/>
  <c r="P3041" i="3"/>
  <c r="O3041" i="3"/>
  <c r="N3041" i="3"/>
  <c r="M3041" i="3"/>
  <c r="R3040" i="3"/>
  <c r="Q3040" i="3"/>
  <c r="P3040" i="3"/>
  <c r="O3040" i="3"/>
  <c r="N3040" i="3"/>
  <c r="M3040" i="3"/>
  <c r="R3039" i="3"/>
  <c r="Q3039" i="3"/>
  <c r="P3039" i="3"/>
  <c r="O3039" i="3"/>
  <c r="N3039" i="3"/>
  <c r="M3039" i="3"/>
  <c r="R3038" i="3"/>
  <c r="Q3038" i="3"/>
  <c r="P3038" i="3"/>
  <c r="O3038" i="3"/>
  <c r="N3038" i="3"/>
  <c r="M3038" i="3"/>
  <c r="R3037" i="3"/>
  <c r="Q3037" i="3"/>
  <c r="P3037" i="3"/>
  <c r="O3037" i="3"/>
  <c r="N3037" i="3"/>
  <c r="M3037" i="3"/>
  <c r="R3036" i="3"/>
  <c r="Q3036" i="3"/>
  <c r="P3036" i="3"/>
  <c r="O3036" i="3"/>
  <c r="N3036" i="3"/>
  <c r="M3036" i="3"/>
  <c r="R3035" i="3"/>
  <c r="Q3035" i="3"/>
  <c r="P3035" i="3"/>
  <c r="O3035" i="3"/>
  <c r="N3035" i="3"/>
  <c r="M3035" i="3"/>
  <c r="R3034" i="3"/>
  <c r="Q3034" i="3"/>
  <c r="P3034" i="3"/>
  <c r="O3034" i="3"/>
  <c r="N3034" i="3"/>
  <c r="M3034" i="3"/>
  <c r="R3033" i="3"/>
  <c r="Q3033" i="3"/>
  <c r="P3033" i="3"/>
  <c r="O3033" i="3"/>
  <c r="N3033" i="3"/>
  <c r="M3033" i="3"/>
  <c r="R3032" i="3"/>
  <c r="Q3032" i="3"/>
  <c r="P3032" i="3"/>
  <c r="O3032" i="3"/>
  <c r="N3032" i="3"/>
  <c r="M3032" i="3"/>
  <c r="R3031" i="3"/>
  <c r="Q3031" i="3"/>
  <c r="P3031" i="3"/>
  <c r="O3031" i="3"/>
  <c r="N3031" i="3"/>
  <c r="M3031" i="3"/>
  <c r="R3030" i="3"/>
  <c r="Q3030" i="3"/>
  <c r="P3030" i="3"/>
  <c r="O3030" i="3"/>
  <c r="N3030" i="3"/>
  <c r="M3030" i="3"/>
  <c r="R3029" i="3"/>
  <c r="Q3029" i="3"/>
  <c r="P3029" i="3"/>
  <c r="O3029" i="3"/>
  <c r="N3029" i="3"/>
  <c r="M3029" i="3"/>
  <c r="R3028" i="3"/>
  <c r="Q3028" i="3"/>
  <c r="P3028" i="3"/>
  <c r="O3028" i="3"/>
  <c r="N3028" i="3"/>
  <c r="M3028" i="3"/>
  <c r="R3027" i="3"/>
  <c r="Q3027" i="3"/>
  <c r="P3027" i="3"/>
  <c r="O3027" i="3"/>
  <c r="N3027" i="3"/>
  <c r="M3027" i="3"/>
  <c r="R3026" i="3"/>
  <c r="Q3026" i="3"/>
  <c r="P3026" i="3"/>
  <c r="O3026" i="3"/>
  <c r="N3026" i="3"/>
  <c r="M3026" i="3"/>
  <c r="R3025" i="3"/>
  <c r="Q3025" i="3"/>
  <c r="P3025" i="3"/>
  <c r="O3025" i="3"/>
  <c r="N3025" i="3"/>
  <c r="M3025" i="3"/>
  <c r="R3024" i="3"/>
  <c r="Q3024" i="3"/>
  <c r="P3024" i="3"/>
  <c r="O3024" i="3"/>
  <c r="N3024" i="3"/>
  <c r="M3024" i="3"/>
  <c r="R3023" i="3"/>
  <c r="Q3023" i="3"/>
  <c r="P3023" i="3"/>
  <c r="O3023" i="3"/>
  <c r="N3023" i="3"/>
  <c r="M3023" i="3"/>
  <c r="R3022" i="3"/>
  <c r="Q3022" i="3"/>
  <c r="P3022" i="3"/>
  <c r="O3022" i="3"/>
  <c r="N3022" i="3"/>
  <c r="M3022" i="3"/>
  <c r="R3021" i="3"/>
  <c r="Q3021" i="3"/>
  <c r="P3021" i="3"/>
  <c r="O3021" i="3"/>
  <c r="N3021" i="3"/>
  <c r="M3021" i="3"/>
  <c r="R3020" i="3"/>
  <c r="Q3020" i="3"/>
  <c r="P3020" i="3"/>
  <c r="O3020" i="3"/>
  <c r="N3020" i="3"/>
  <c r="M3020" i="3"/>
  <c r="R3019" i="3"/>
  <c r="Q3019" i="3"/>
  <c r="P3019" i="3"/>
  <c r="O3019" i="3"/>
  <c r="N3019" i="3"/>
  <c r="M3019" i="3"/>
  <c r="R3018" i="3"/>
  <c r="Q3018" i="3"/>
  <c r="P3018" i="3"/>
  <c r="O3018" i="3"/>
  <c r="N3018" i="3"/>
  <c r="M3018" i="3"/>
  <c r="R3017" i="3"/>
  <c r="Q3017" i="3"/>
  <c r="P3017" i="3"/>
  <c r="O3017" i="3"/>
  <c r="N3017" i="3"/>
  <c r="M3017" i="3"/>
  <c r="R3016" i="3"/>
  <c r="Q3016" i="3"/>
  <c r="P3016" i="3"/>
  <c r="O3016" i="3"/>
  <c r="N3016" i="3"/>
  <c r="M3016" i="3"/>
  <c r="R3015" i="3"/>
  <c r="Q3015" i="3"/>
  <c r="P3015" i="3"/>
  <c r="O3015" i="3"/>
  <c r="N3015" i="3"/>
  <c r="M3015" i="3"/>
  <c r="R3014" i="3"/>
  <c r="Q3014" i="3"/>
  <c r="P3014" i="3"/>
  <c r="O3014" i="3"/>
  <c r="N3014" i="3"/>
  <c r="M3014" i="3"/>
  <c r="R3013" i="3"/>
  <c r="Q3013" i="3"/>
  <c r="P3013" i="3"/>
  <c r="O3013" i="3"/>
  <c r="N3013" i="3"/>
  <c r="M3013" i="3"/>
  <c r="R3012" i="3"/>
  <c r="Q3012" i="3"/>
  <c r="P3012" i="3"/>
  <c r="O3012" i="3"/>
  <c r="N3012" i="3"/>
  <c r="M3012" i="3"/>
  <c r="R3011" i="3"/>
  <c r="Q3011" i="3"/>
  <c r="P3011" i="3"/>
  <c r="O3011" i="3"/>
  <c r="N3011" i="3"/>
  <c r="M3011" i="3"/>
  <c r="R3010" i="3"/>
  <c r="Q3010" i="3"/>
  <c r="P3010" i="3"/>
  <c r="O3010" i="3"/>
  <c r="N3010" i="3"/>
  <c r="M3010" i="3"/>
  <c r="R3009" i="3"/>
  <c r="Q3009" i="3"/>
  <c r="P3009" i="3"/>
  <c r="O3009" i="3"/>
  <c r="N3009" i="3"/>
  <c r="M3009" i="3"/>
  <c r="L3009" i="3"/>
  <c r="L3010" i="3" s="1"/>
  <c r="L3011" i="3" s="1"/>
  <c r="L3012" i="3" s="1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024" i="3" s="1"/>
  <c r="L3025" i="3" s="1"/>
  <c r="L3026" i="3" s="1"/>
  <c r="L3027" i="3" s="1"/>
  <c r="L3028" i="3" s="1"/>
  <c r="L3029" i="3" s="1"/>
  <c r="L3030" i="3" s="1"/>
  <c r="L3031" i="3" s="1"/>
  <c r="L3032" i="3" s="1"/>
  <c r="L3033" i="3" s="1"/>
  <c r="L3034" i="3" s="1"/>
  <c r="L3035" i="3" s="1"/>
  <c r="L3036" i="3" s="1"/>
  <c r="L3037" i="3" s="1"/>
  <c r="L3038" i="3" s="1"/>
  <c r="L3039" i="3" s="1"/>
  <c r="L3040" i="3" s="1"/>
  <c r="L3041" i="3" s="1"/>
  <c r="L3042" i="3" s="1"/>
  <c r="L3043" i="3" s="1"/>
  <c r="L3044" i="3" s="1"/>
  <c r="L3045" i="3" s="1"/>
  <c r="L3046" i="3" s="1"/>
  <c r="L3047" i="3" s="1"/>
  <c r="L3048" i="3" s="1"/>
  <c r="L3049" i="3" s="1"/>
  <c r="L3050" i="3" s="1"/>
  <c r="L3051" i="3" s="1"/>
  <c r="L3052" i="3" s="1"/>
  <c r="L3053" i="3" s="1"/>
  <c r="L3054" i="3" s="1"/>
  <c r="L3055" i="3" s="1"/>
  <c r="L3056" i="3" s="1"/>
  <c r="L3057" i="3" s="1"/>
  <c r="L3058" i="3" s="1"/>
  <c r="L3059" i="3" s="1"/>
  <c r="L3060" i="3" s="1"/>
  <c r="L3061" i="3" s="1"/>
  <c r="L3062" i="3" s="1"/>
  <c r="L3063" i="3" s="1"/>
  <c r="L3064" i="3" s="1"/>
  <c r="L3065" i="3" s="1"/>
  <c r="L3066" i="3" s="1"/>
  <c r="L3067" i="3" s="1"/>
  <c r="L3068" i="3" s="1"/>
  <c r="L3069" i="3" s="1"/>
  <c r="L3070" i="3" s="1"/>
  <c r="L3071" i="3" s="1"/>
  <c r="L3072" i="3" s="1"/>
  <c r="L3073" i="3" s="1"/>
  <c r="L3074" i="3" s="1"/>
  <c r="L3075" i="3" s="1"/>
  <c r="L3076" i="3" s="1"/>
  <c r="L3077" i="3" s="1"/>
  <c r="L3078" i="3" s="1"/>
  <c r="L3079" i="3" s="1"/>
  <c r="L3080" i="3" s="1"/>
  <c r="L3081" i="3" s="1"/>
  <c r="L3082" i="3" s="1"/>
  <c r="L3083" i="3" s="1"/>
  <c r="L3084" i="3" s="1"/>
  <c r="L3085" i="3" s="1"/>
  <c r="L3086" i="3" s="1"/>
  <c r="L3087" i="3" s="1"/>
  <c r="L3088" i="3" s="1"/>
  <c r="L3089" i="3" s="1"/>
  <c r="L3090" i="3" s="1"/>
  <c r="L3091" i="3" s="1"/>
  <c r="L3092" i="3" s="1"/>
  <c r="K3009" i="3"/>
  <c r="K3010" i="3" s="1"/>
  <c r="K3011" i="3" s="1"/>
  <c r="K3012" i="3" s="1"/>
  <c r="K3013" i="3" s="1"/>
  <c r="K3014" i="3" s="1"/>
  <c r="K3015" i="3" s="1"/>
  <c r="K3016" i="3" s="1"/>
  <c r="K3017" i="3" s="1"/>
  <c r="K3018" i="3" s="1"/>
  <c r="K3019" i="3" s="1"/>
  <c r="K3020" i="3" s="1"/>
  <c r="K3021" i="3" s="1"/>
  <c r="K3022" i="3" s="1"/>
  <c r="K3023" i="3" s="1"/>
  <c r="K3024" i="3" s="1"/>
  <c r="K3025" i="3" s="1"/>
  <c r="K3026" i="3" s="1"/>
  <c r="K3027" i="3" s="1"/>
  <c r="K3028" i="3" s="1"/>
  <c r="K3029" i="3" s="1"/>
  <c r="K3030" i="3" s="1"/>
  <c r="K3031" i="3" s="1"/>
  <c r="K3032" i="3" s="1"/>
  <c r="K3033" i="3" s="1"/>
  <c r="K3034" i="3" s="1"/>
  <c r="K3035" i="3" s="1"/>
  <c r="K3036" i="3" s="1"/>
  <c r="K3037" i="3" s="1"/>
  <c r="K3038" i="3" s="1"/>
  <c r="K3039" i="3" s="1"/>
  <c r="K3040" i="3" s="1"/>
  <c r="K3041" i="3" s="1"/>
  <c r="K3042" i="3" s="1"/>
  <c r="K3043" i="3" s="1"/>
  <c r="K3044" i="3" s="1"/>
  <c r="K3045" i="3" s="1"/>
  <c r="K3046" i="3" s="1"/>
  <c r="K3047" i="3" s="1"/>
  <c r="K3048" i="3" s="1"/>
  <c r="K3049" i="3" s="1"/>
  <c r="K3050" i="3" s="1"/>
  <c r="K3051" i="3" s="1"/>
  <c r="K3052" i="3" s="1"/>
  <c r="K3053" i="3" s="1"/>
  <c r="K3054" i="3" s="1"/>
  <c r="K3055" i="3" s="1"/>
  <c r="K3056" i="3" s="1"/>
  <c r="K3057" i="3" s="1"/>
  <c r="K3058" i="3" s="1"/>
  <c r="K3059" i="3" s="1"/>
  <c r="K3060" i="3" s="1"/>
  <c r="K3061" i="3" s="1"/>
  <c r="K3062" i="3" s="1"/>
  <c r="K3063" i="3" s="1"/>
  <c r="K3064" i="3" s="1"/>
  <c r="K3065" i="3" s="1"/>
  <c r="K3066" i="3" s="1"/>
  <c r="K3067" i="3" s="1"/>
  <c r="K3068" i="3" s="1"/>
  <c r="K3069" i="3" s="1"/>
  <c r="K3070" i="3" s="1"/>
  <c r="K3071" i="3" s="1"/>
  <c r="K3072" i="3" s="1"/>
  <c r="K3073" i="3" s="1"/>
  <c r="K3074" i="3" s="1"/>
  <c r="K3075" i="3" s="1"/>
  <c r="K3076" i="3" s="1"/>
  <c r="K3077" i="3" s="1"/>
  <c r="K3078" i="3" s="1"/>
  <c r="K3079" i="3" s="1"/>
  <c r="K3080" i="3" s="1"/>
  <c r="K3081" i="3" s="1"/>
  <c r="K3082" i="3" s="1"/>
  <c r="K3083" i="3" s="1"/>
  <c r="K3084" i="3" s="1"/>
  <c r="K3085" i="3" s="1"/>
  <c r="K3086" i="3" s="1"/>
  <c r="K3087" i="3" s="1"/>
  <c r="K3088" i="3" s="1"/>
  <c r="K3089" i="3" s="1"/>
  <c r="K3090" i="3" s="1"/>
  <c r="K3091" i="3" s="1"/>
  <c r="K3092" i="3" s="1"/>
  <c r="R3008" i="3"/>
  <c r="Q3008" i="3"/>
  <c r="P3008" i="3"/>
  <c r="O3008" i="3"/>
  <c r="N3008" i="3"/>
  <c r="M3008" i="3"/>
  <c r="R3007" i="3"/>
  <c r="Q3007" i="3"/>
  <c r="P3007" i="3"/>
  <c r="O3007" i="3"/>
  <c r="N3007" i="3"/>
  <c r="M3007" i="3"/>
  <c r="R3006" i="3"/>
  <c r="Q3006" i="3"/>
  <c r="P3006" i="3"/>
  <c r="O3006" i="3"/>
  <c r="N3006" i="3"/>
  <c r="M3006" i="3"/>
  <c r="R3005" i="3"/>
  <c r="Q3005" i="3"/>
  <c r="P3005" i="3"/>
  <c r="O3005" i="3"/>
  <c r="N3005" i="3"/>
  <c r="M3005" i="3"/>
  <c r="R3004" i="3"/>
  <c r="Q3004" i="3"/>
  <c r="P3004" i="3"/>
  <c r="O3004" i="3"/>
  <c r="N3004" i="3"/>
  <c r="M3004" i="3"/>
  <c r="R3003" i="3"/>
  <c r="Q3003" i="3"/>
  <c r="P3003" i="3"/>
  <c r="O3003" i="3"/>
  <c r="N3003" i="3"/>
  <c r="M3003" i="3"/>
  <c r="R3002" i="3"/>
  <c r="Q3002" i="3"/>
  <c r="P3002" i="3"/>
  <c r="O3002" i="3"/>
  <c r="N3002" i="3"/>
  <c r="M3002" i="3"/>
  <c r="R3001" i="3"/>
  <c r="Q3001" i="3"/>
  <c r="P3001" i="3"/>
  <c r="O3001" i="3"/>
  <c r="N3001" i="3"/>
  <c r="M3001" i="3"/>
  <c r="R3000" i="3"/>
  <c r="Q3000" i="3"/>
  <c r="P3000" i="3"/>
  <c r="O3000" i="3"/>
  <c r="N3000" i="3"/>
  <c r="M3000" i="3"/>
  <c r="R2999" i="3"/>
  <c r="Q2999" i="3"/>
  <c r="P2999" i="3"/>
  <c r="O2999" i="3"/>
  <c r="N2999" i="3"/>
  <c r="M2999" i="3"/>
  <c r="R2998" i="3"/>
  <c r="Q2998" i="3"/>
  <c r="P2998" i="3"/>
  <c r="O2998" i="3"/>
  <c r="N2998" i="3"/>
  <c r="M2998" i="3"/>
  <c r="R2997" i="3"/>
  <c r="Q2997" i="3"/>
  <c r="P2997" i="3"/>
  <c r="O2997" i="3"/>
  <c r="N2997" i="3"/>
  <c r="M2997" i="3"/>
  <c r="R2996" i="3"/>
  <c r="Q2996" i="3"/>
  <c r="P2996" i="3"/>
  <c r="O2996" i="3"/>
  <c r="N2996" i="3"/>
  <c r="M2996" i="3"/>
  <c r="R2995" i="3"/>
  <c r="Q2995" i="3"/>
  <c r="P2995" i="3"/>
  <c r="O2995" i="3"/>
  <c r="N2995" i="3"/>
  <c r="M2995" i="3"/>
  <c r="R2994" i="3"/>
  <c r="Q2994" i="3"/>
  <c r="P2994" i="3"/>
  <c r="O2994" i="3"/>
  <c r="N2994" i="3"/>
  <c r="M2994" i="3"/>
  <c r="R2993" i="3"/>
  <c r="Q2993" i="3"/>
  <c r="P2993" i="3"/>
  <c r="O2993" i="3"/>
  <c r="N2993" i="3"/>
  <c r="M2993" i="3"/>
  <c r="R2992" i="3"/>
  <c r="Q2992" i="3"/>
  <c r="P2992" i="3"/>
  <c r="O2992" i="3"/>
  <c r="N2992" i="3"/>
  <c r="M2992" i="3"/>
  <c r="R2991" i="3"/>
  <c r="Q2991" i="3"/>
  <c r="P2991" i="3"/>
  <c r="O2991" i="3"/>
  <c r="N2991" i="3"/>
  <c r="M2991" i="3"/>
  <c r="R2990" i="3"/>
  <c r="Q2990" i="3"/>
  <c r="P2990" i="3"/>
  <c r="O2990" i="3"/>
  <c r="N2990" i="3"/>
  <c r="M2990" i="3"/>
  <c r="R2989" i="3"/>
  <c r="Q2989" i="3"/>
  <c r="P2989" i="3"/>
  <c r="O2989" i="3"/>
  <c r="N2989" i="3"/>
  <c r="M2989" i="3"/>
  <c r="R2988" i="3"/>
  <c r="Q2988" i="3"/>
  <c r="P2988" i="3"/>
  <c r="O2988" i="3"/>
  <c r="N2988" i="3"/>
  <c r="M2988" i="3"/>
  <c r="R2987" i="3"/>
  <c r="Q2987" i="3"/>
  <c r="P2987" i="3"/>
  <c r="O2987" i="3"/>
  <c r="N2987" i="3"/>
  <c r="M2987" i="3"/>
  <c r="R2986" i="3"/>
  <c r="Q2986" i="3"/>
  <c r="P2986" i="3"/>
  <c r="O2986" i="3"/>
  <c r="N2986" i="3"/>
  <c r="M2986" i="3"/>
  <c r="R2985" i="3"/>
  <c r="Q2985" i="3"/>
  <c r="P2985" i="3"/>
  <c r="O2985" i="3"/>
  <c r="N2985" i="3"/>
  <c r="M2985" i="3"/>
  <c r="R2984" i="3"/>
  <c r="Q2984" i="3"/>
  <c r="P2984" i="3"/>
  <c r="O2984" i="3"/>
  <c r="N2984" i="3"/>
  <c r="M2984" i="3"/>
  <c r="R2983" i="3"/>
  <c r="Q2983" i="3"/>
  <c r="P2983" i="3"/>
  <c r="O2983" i="3"/>
  <c r="N2983" i="3"/>
  <c r="M2983" i="3"/>
  <c r="R2982" i="3"/>
  <c r="Q2982" i="3"/>
  <c r="P2982" i="3"/>
  <c r="O2982" i="3"/>
  <c r="N2982" i="3"/>
  <c r="M2982" i="3"/>
  <c r="R2981" i="3"/>
  <c r="Q2981" i="3"/>
  <c r="P2981" i="3"/>
  <c r="O2981" i="3"/>
  <c r="N2981" i="3"/>
  <c r="M2981" i="3"/>
  <c r="R2980" i="3"/>
  <c r="Q2980" i="3"/>
  <c r="P2980" i="3"/>
  <c r="O2980" i="3"/>
  <c r="N2980" i="3"/>
  <c r="M2980" i="3"/>
  <c r="R2979" i="3"/>
  <c r="Q2979" i="3"/>
  <c r="P2979" i="3"/>
  <c r="O2979" i="3"/>
  <c r="N2979" i="3"/>
  <c r="M2979" i="3"/>
  <c r="R2978" i="3"/>
  <c r="Q2978" i="3"/>
  <c r="P2978" i="3"/>
  <c r="O2978" i="3"/>
  <c r="N2978" i="3"/>
  <c r="M2978" i="3"/>
  <c r="R2977" i="3"/>
  <c r="Q2977" i="3"/>
  <c r="P2977" i="3"/>
  <c r="O2977" i="3"/>
  <c r="N2977" i="3"/>
  <c r="M2977" i="3"/>
  <c r="R2976" i="3"/>
  <c r="Q2976" i="3"/>
  <c r="P2976" i="3"/>
  <c r="O2976" i="3"/>
  <c r="N2976" i="3"/>
  <c r="M2976" i="3"/>
  <c r="R2975" i="3"/>
  <c r="Q2975" i="3"/>
  <c r="P2975" i="3"/>
  <c r="O2975" i="3"/>
  <c r="N2975" i="3"/>
  <c r="M2975" i="3"/>
  <c r="R2974" i="3"/>
  <c r="Q2974" i="3"/>
  <c r="P2974" i="3"/>
  <c r="O2974" i="3"/>
  <c r="N2974" i="3"/>
  <c r="M2974" i="3"/>
  <c r="R2973" i="3"/>
  <c r="Q2973" i="3"/>
  <c r="P2973" i="3"/>
  <c r="O2973" i="3"/>
  <c r="N2973" i="3"/>
  <c r="M2973" i="3"/>
  <c r="R2972" i="3"/>
  <c r="Q2972" i="3"/>
  <c r="P2972" i="3"/>
  <c r="O2972" i="3"/>
  <c r="N2972" i="3"/>
  <c r="M2972" i="3"/>
  <c r="R2971" i="3"/>
  <c r="Q2971" i="3"/>
  <c r="P2971" i="3"/>
  <c r="O2971" i="3"/>
  <c r="N2971" i="3"/>
  <c r="M2971" i="3"/>
  <c r="R2970" i="3"/>
  <c r="Q2970" i="3"/>
  <c r="P2970" i="3"/>
  <c r="O2970" i="3"/>
  <c r="N2970" i="3"/>
  <c r="M2970" i="3"/>
  <c r="R2969" i="3"/>
  <c r="Q2969" i="3"/>
  <c r="P2969" i="3"/>
  <c r="O2969" i="3"/>
  <c r="N2969" i="3"/>
  <c r="M2969" i="3"/>
  <c r="R2968" i="3"/>
  <c r="Q2968" i="3"/>
  <c r="P2968" i="3"/>
  <c r="O2968" i="3"/>
  <c r="N2968" i="3"/>
  <c r="M2968" i="3"/>
  <c r="R2967" i="3"/>
  <c r="Q2967" i="3"/>
  <c r="P2967" i="3"/>
  <c r="O2967" i="3"/>
  <c r="N2967" i="3"/>
  <c r="M2967" i="3"/>
  <c r="R2966" i="3"/>
  <c r="Q2966" i="3"/>
  <c r="P2966" i="3"/>
  <c r="O2966" i="3"/>
  <c r="N2966" i="3"/>
  <c r="M2966" i="3"/>
  <c r="R2965" i="3"/>
  <c r="Q2965" i="3"/>
  <c r="P2965" i="3"/>
  <c r="O2965" i="3"/>
  <c r="N2965" i="3"/>
  <c r="M2965" i="3"/>
  <c r="R2964" i="3"/>
  <c r="Q2964" i="3"/>
  <c r="P2964" i="3"/>
  <c r="O2964" i="3"/>
  <c r="N2964" i="3"/>
  <c r="M2964" i="3"/>
  <c r="R2963" i="3"/>
  <c r="Q2963" i="3"/>
  <c r="P2963" i="3"/>
  <c r="O2963" i="3"/>
  <c r="N2963" i="3"/>
  <c r="M2963" i="3"/>
  <c r="R2962" i="3"/>
  <c r="Q2962" i="3"/>
  <c r="P2962" i="3"/>
  <c r="O2962" i="3"/>
  <c r="N2962" i="3"/>
  <c r="M2962" i="3"/>
  <c r="R2961" i="3"/>
  <c r="Q2961" i="3"/>
  <c r="P2961" i="3"/>
  <c r="O2961" i="3"/>
  <c r="N2961" i="3"/>
  <c r="M2961" i="3"/>
  <c r="R2960" i="3"/>
  <c r="Q2960" i="3"/>
  <c r="P2960" i="3"/>
  <c r="O2960" i="3"/>
  <c r="N2960" i="3"/>
  <c r="M2960" i="3"/>
  <c r="L2960" i="3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 s="1"/>
  <c r="L2974" i="3" s="1"/>
  <c r="L2975" i="3" s="1"/>
  <c r="L2976" i="3" s="1"/>
  <c r="L2977" i="3" s="1"/>
  <c r="L2978" i="3" s="1"/>
  <c r="L2979" i="3" s="1"/>
  <c r="L2980" i="3" s="1"/>
  <c r="L2981" i="3" s="1"/>
  <c r="L2982" i="3" s="1"/>
  <c r="L2983" i="3" s="1"/>
  <c r="L2984" i="3" s="1"/>
  <c r="L2985" i="3" s="1"/>
  <c r="L2986" i="3" s="1"/>
  <c r="L2987" i="3" s="1"/>
  <c r="L2988" i="3" s="1"/>
  <c r="L2989" i="3" s="1"/>
  <c r="L2990" i="3" s="1"/>
  <c r="L2991" i="3" s="1"/>
  <c r="L2992" i="3" s="1"/>
  <c r="L2993" i="3" s="1"/>
  <c r="L2994" i="3" s="1"/>
  <c r="L2995" i="3" s="1"/>
  <c r="L2996" i="3" s="1"/>
  <c r="L2997" i="3" s="1"/>
  <c r="L2998" i="3" s="1"/>
  <c r="L2999" i="3" s="1"/>
  <c r="L3000" i="3" s="1"/>
  <c r="L3001" i="3" s="1"/>
  <c r="L3002" i="3" s="1"/>
  <c r="L3003" i="3" s="1"/>
  <c r="L3004" i="3" s="1"/>
  <c r="L3005" i="3" s="1"/>
  <c r="L3006" i="3" s="1"/>
  <c r="L3007" i="3" s="1"/>
  <c r="L3008" i="3" s="1"/>
  <c r="K2960" i="3"/>
  <c r="K2961" i="3" s="1"/>
  <c r="K2962" i="3" s="1"/>
  <c r="K2963" i="3" s="1"/>
  <c r="K2964" i="3" s="1"/>
  <c r="K2965" i="3" s="1"/>
  <c r="K2966" i="3" s="1"/>
  <c r="K2967" i="3" s="1"/>
  <c r="K2968" i="3" s="1"/>
  <c r="K2969" i="3" s="1"/>
  <c r="K2970" i="3" s="1"/>
  <c r="K2971" i="3" s="1"/>
  <c r="K2972" i="3" s="1"/>
  <c r="K2973" i="3" s="1"/>
  <c r="K2974" i="3" s="1"/>
  <c r="K2975" i="3" s="1"/>
  <c r="K2976" i="3" s="1"/>
  <c r="K2977" i="3" s="1"/>
  <c r="K2978" i="3" s="1"/>
  <c r="K2979" i="3" s="1"/>
  <c r="K2980" i="3" s="1"/>
  <c r="K2981" i="3" s="1"/>
  <c r="K2982" i="3" s="1"/>
  <c r="K2983" i="3" s="1"/>
  <c r="K2984" i="3" s="1"/>
  <c r="K2985" i="3" s="1"/>
  <c r="K2986" i="3" s="1"/>
  <c r="K2987" i="3" s="1"/>
  <c r="K2988" i="3" s="1"/>
  <c r="K2989" i="3" s="1"/>
  <c r="K2990" i="3" s="1"/>
  <c r="K2991" i="3" s="1"/>
  <c r="K2992" i="3" s="1"/>
  <c r="K2993" i="3" s="1"/>
  <c r="K2994" i="3" s="1"/>
  <c r="K2995" i="3" s="1"/>
  <c r="K2996" i="3" s="1"/>
  <c r="K2997" i="3" s="1"/>
  <c r="K2998" i="3" s="1"/>
  <c r="K2999" i="3" s="1"/>
  <c r="K3000" i="3" s="1"/>
  <c r="K3001" i="3" s="1"/>
  <c r="K3002" i="3" s="1"/>
  <c r="K3003" i="3" s="1"/>
  <c r="K3004" i="3" s="1"/>
  <c r="K3005" i="3" s="1"/>
  <c r="K3006" i="3" s="1"/>
  <c r="K3007" i="3" s="1"/>
  <c r="K3008" i="3" s="1"/>
  <c r="R2959" i="3"/>
  <c r="Q2959" i="3"/>
  <c r="P2959" i="3"/>
  <c r="O2959" i="3"/>
  <c r="N2959" i="3"/>
  <c r="M2959" i="3"/>
  <c r="R2958" i="3"/>
  <c r="Q2958" i="3"/>
  <c r="P2958" i="3"/>
  <c r="O2958" i="3"/>
  <c r="N2958" i="3"/>
  <c r="M2958" i="3"/>
  <c r="R2957" i="3"/>
  <c r="Q2957" i="3"/>
  <c r="P2957" i="3"/>
  <c r="O2957" i="3"/>
  <c r="N2957" i="3"/>
  <c r="M2957" i="3"/>
  <c r="R2956" i="3"/>
  <c r="Q2956" i="3"/>
  <c r="P2956" i="3"/>
  <c r="O2956" i="3"/>
  <c r="N2956" i="3"/>
  <c r="M2956" i="3"/>
  <c r="R2955" i="3"/>
  <c r="Q2955" i="3"/>
  <c r="P2955" i="3"/>
  <c r="O2955" i="3"/>
  <c r="N2955" i="3"/>
  <c r="M2955" i="3"/>
  <c r="R2954" i="3"/>
  <c r="Q2954" i="3"/>
  <c r="P2954" i="3"/>
  <c r="O2954" i="3"/>
  <c r="N2954" i="3"/>
  <c r="M2954" i="3"/>
  <c r="R2953" i="3"/>
  <c r="Q2953" i="3"/>
  <c r="P2953" i="3"/>
  <c r="O2953" i="3"/>
  <c r="N2953" i="3"/>
  <c r="M2953" i="3"/>
  <c r="R2952" i="3"/>
  <c r="Q2952" i="3"/>
  <c r="P2952" i="3"/>
  <c r="O2952" i="3"/>
  <c r="N2952" i="3"/>
  <c r="M2952" i="3"/>
  <c r="R2951" i="3"/>
  <c r="Q2951" i="3"/>
  <c r="P2951" i="3"/>
  <c r="O2951" i="3"/>
  <c r="N2951" i="3"/>
  <c r="M2951" i="3"/>
  <c r="R2950" i="3"/>
  <c r="Q2950" i="3"/>
  <c r="P2950" i="3"/>
  <c r="O2950" i="3"/>
  <c r="N2950" i="3"/>
  <c r="M2950" i="3"/>
  <c r="R2949" i="3"/>
  <c r="Q2949" i="3"/>
  <c r="P2949" i="3"/>
  <c r="O2949" i="3"/>
  <c r="N2949" i="3"/>
  <c r="M2949" i="3"/>
  <c r="R2948" i="3"/>
  <c r="Q2948" i="3"/>
  <c r="P2948" i="3"/>
  <c r="O2948" i="3"/>
  <c r="N2948" i="3"/>
  <c r="M2948" i="3"/>
  <c r="R2947" i="3"/>
  <c r="Q2947" i="3"/>
  <c r="P2947" i="3"/>
  <c r="O2947" i="3"/>
  <c r="N2947" i="3"/>
  <c r="M2947" i="3"/>
  <c r="R2946" i="3"/>
  <c r="Q2946" i="3"/>
  <c r="P2946" i="3"/>
  <c r="O2946" i="3"/>
  <c r="N2946" i="3"/>
  <c r="M2946" i="3"/>
  <c r="R2945" i="3"/>
  <c r="Q2945" i="3"/>
  <c r="P2945" i="3"/>
  <c r="O2945" i="3"/>
  <c r="N2945" i="3"/>
  <c r="M2945" i="3"/>
  <c r="R2944" i="3"/>
  <c r="Q2944" i="3"/>
  <c r="P2944" i="3"/>
  <c r="O2944" i="3"/>
  <c r="N2944" i="3"/>
  <c r="M2944" i="3"/>
  <c r="R2943" i="3"/>
  <c r="Q2943" i="3"/>
  <c r="P2943" i="3"/>
  <c r="O2943" i="3"/>
  <c r="N2943" i="3"/>
  <c r="M2943" i="3"/>
  <c r="R2942" i="3"/>
  <c r="Q2942" i="3"/>
  <c r="P2942" i="3"/>
  <c r="O2942" i="3"/>
  <c r="N2942" i="3"/>
  <c r="M2942" i="3"/>
  <c r="R2941" i="3"/>
  <c r="Q2941" i="3"/>
  <c r="P2941" i="3"/>
  <c r="O2941" i="3"/>
  <c r="N2941" i="3"/>
  <c r="M2941" i="3"/>
  <c r="R2940" i="3"/>
  <c r="Q2940" i="3"/>
  <c r="P2940" i="3"/>
  <c r="O2940" i="3"/>
  <c r="N2940" i="3"/>
  <c r="M2940" i="3"/>
  <c r="R2939" i="3"/>
  <c r="Q2939" i="3"/>
  <c r="P2939" i="3"/>
  <c r="O2939" i="3"/>
  <c r="N2939" i="3"/>
  <c r="M2939" i="3"/>
  <c r="R2938" i="3"/>
  <c r="Q2938" i="3"/>
  <c r="P2938" i="3"/>
  <c r="O2938" i="3"/>
  <c r="N2938" i="3"/>
  <c r="M2938" i="3"/>
  <c r="R2937" i="3"/>
  <c r="Q2937" i="3"/>
  <c r="P2937" i="3"/>
  <c r="O2937" i="3"/>
  <c r="N2937" i="3"/>
  <c r="M2937" i="3"/>
  <c r="R2936" i="3"/>
  <c r="Q2936" i="3"/>
  <c r="P2936" i="3"/>
  <c r="O2936" i="3"/>
  <c r="N2936" i="3"/>
  <c r="M2936" i="3"/>
  <c r="R2935" i="3"/>
  <c r="Q2935" i="3"/>
  <c r="P2935" i="3"/>
  <c r="O2935" i="3"/>
  <c r="N2935" i="3"/>
  <c r="M2935" i="3"/>
  <c r="R2934" i="3"/>
  <c r="Q2934" i="3"/>
  <c r="P2934" i="3"/>
  <c r="O2934" i="3"/>
  <c r="N2934" i="3"/>
  <c r="M2934" i="3"/>
  <c r="R2933" i="3"/>
  <c r="Q2933" i="3"/>
  <c r="P2933" i="3"/>
  <c r="O2933" i="3"/>
  <c r="N2933" i="3"/>
  <c r="M2933" i="3"/>
  <c r="R2932" i="3"/>
  <c r="Q2932" i="3"/>
  <c r="P2932" i="3"/>
  <c r="O2932" i="3"/>
  <c r="N2932" i="3"/>
  <c r="M2932" i="3"/>
  <c r="R2931" i="3"/>
  <c r="Q2931" i="3"/>
  <c r="P2931" i="3"/>
  <c r="O2931" i="3"/>
  <c r="N2931" i="3"/>
  <c r="M2931" i="3"/>
  <c r="R2930" i="3"/>
  <c r="Q2930" i="3"/>
  <c r="P2930" i="3"/>
  <c r="O2930" i="3"/>
  <c r="N2930" i="3"/>
  <c r="M2930" i="3"/>
  <c r="R2929" i="3"/>
  <c r="Q2929" i="3"/>
  <c r="P2929" i="3"/>
  <c r="O2929" i="3"/>
  <c r="N2929" i="3"/>
  <c r="M2929" i="3"/>
  <c r="R2928" i="3"/>
  <c r="Q2928" i="3"/>
  <c r="P2928" i="3"/>
  <c r="O2928" i="3"/>
  <c r="N2928" i="3"/>
  <c r="M2928" i="3"/>
  <c r="R2927" i="3"/>
  <c r="Q2927" i="3"/>
  <c r="P2927" i="3"/>
  <c r="O2927" i="3"/>
  <c r="N2927" i="3"/>
  <c r="M2927" i="3"/>
  <c r="R2926" i="3"/>
  <c r="Q2926" i="3"/>
  <c r="P2926" i="3"/>
  <c r="O2926" i="3"/>
  <c r="N2926" i="3"/>
  <c r="M2926" i="3"/>
  <c r="R2925" i="3"/>
  <c r="Q2925" i="3"/>
  <c r="P2925" i="3"/>
  <c r="O2925" i="3"/>
  <c r="N2925" i="3"/>
  <c r="M2925" i="3"/>
  <c r="R2924" i="3"/>
  <c r="Q2924" i="3"/>
  <c r="P2924" i="3"/>
  <c r="O2924" i="3"/>
  <c r="N2924" i="3"/>
  <c r="M2924" i="3"/>
  <c r="R2923" i="3"/>
  <c r="Q2923" i="3"/>
  <c r="P2923" i="3"/>
  <c r="O2923" i="3"/>
  <c r="N2923" i="3"/>
  <c r="M2923" i="3"/>
  <c r="R2922" i="3"/>
  <c r="Q2922" i="3"/>
  <c r="P2922" i="3"/>
  <c r="O2922" i="3"/>
  <c r="N2922" i="3"/>
  <c r="M2922" i="3"/>
  <c r="R2921" i="3"/>
  <c r="Q2921" i="3"/>
  <c r="P2921" i="3"/>
  <c r="O2921" i="3"/>
  <c r="N2921" i="3"/>
  <c r="M2921" i="3"/>
  <c r="R2920" i="3"/>
  <c r="Q2920" i="3"/>
  <c r="P2920" i="3"/>
  <c r="O2920" i="3"/>
  <c r="N2920" i="3"/>
  <c r="M2920" i="3"/>
  <c r="R2919" i="3"/>
  <c r="Q2919" i="3"/>
  <c r="P2919" i="3"/>
  <c r="O2919" i="3"/>
  <c r="N2919" i="3"/>
  <c r="M2919" i="3"/>
  <c r="R2918" i="3"/>
  <c r="Q2918" i="3"/>
  <c r="P2918" i="3"/>
  <c r="O2918" i="3"/>
  <c r="N2918" i="3"/>
  <c r="M2918" i="3"/>
  <c r="R2917" i="3"/>
  <c r="Q2917" i="3"/>
  <c r="P2917" i="3"/>
  <c r="O2917" i="3"/>
  <c r="N2917" i="3"/>
  <c r="M2917" i="3"/>
  <c r="R2916" i="3"/>
  <c r="Q2916" i="3"/>
  <c r="P2916" i="3"/>
  <c r="O2916" i="3"/>
  <c r="N2916" i="3"/>
  <c r="M2916" i="3"/>
  <c r="R2915" i="3"/>
  <c r="Q2915" i="3"/>
  <c r="P2915" i="3"/>
  <c r="O2915" i="3"/>
  <c r="N2915" i="3"/>
  <c r="M2915" i="3"/>
  <c r="R2914" i="3"/>
  <c r="Q2914" i="3"/>
  <c r="P2914" i="3"/>
  <c r="O2914" i="3"/>
  <c r="N2914" i="3"/>
  <c r="M2914" i="3"/>
  <c r="R2913" i="3"/>
  <c r="Q2913" i="3"/>
  <c r="P2913" i="3"/>
  <c r="O2913" i="3"/>
  <c r="N2913" i="3"/>
  <c r="M2913" i="3"/>
  <c r="R2912" i="3"/>
  <c r="Q2912" i="3"/>
  <c r="P2912" i="3"/>
  <c r="O2912" i="3"/>
  <c r="N2912" i="3"/>
  <c r="M2912" i="3"/>
  <c r="R2911" i="3"/>
  <c r="Q2911" i="3"/>
  <c r="P2911" i="3"/>
  <c r="O2911" i="3"/>
  <c r="N2911" i="3"/>
  <c r="M2911" i="3"/>
  <c r="R2910" i="3"/>
  <c r="Q2910" i="3"/>
  <c r="P2910" i="3"/>
  <c r="O2910" i="3"/>
  <c r="N2910" i="3"/>
  <c r="M2910" i="3"/>
  <c r="R2909" i="3"/>
  <c r="Q2909" i="3"/>
  <c r="P2909" i="3"/>
  <c r="O2909" i="3"/>
  <c r="N2909" i="3"/>
  <c r="M2909" i="3"/>
  <c r="R2908" i="3"/>
  <c r="Q2908" i="3"/>
  <c r="P2908" i="3"/>
  <c r="O2908" i="3"/>
  <c r="N2908" i="3"/>
  <c r="M2908" i="3"/>
  <c r="R2907" i="3"/>
  <c r="Q2907" i="3"/>
  <c r="P2907" i="3"/>
  <c r="O2907" i="3"/>
  <c r="N2907" i="3"/>
  <c r="M2907" i="3"/>
  <c r="R2906" i="3"/>
  <c r="Q2906" i="3"/>
  <c r="P2906" i="3"/>
  <c r="O2906" i="3"/>
  <c r="N2906" i="3"/>
  <c r="M2906" i="3"/>
  <c r="R2905" i="3"/>
  <c r="Q2905" i="3"/>
  <c r="P2905" i="3"/>
  <c r="O2905" i="3"/>
  <c r="N2905" i="3"/>
  <c r="M2905" i="3"/>
  <c r="R2904" i="3"/>
  <c r="Q2904" i="3"/>
  <c r="P2904" i="3"/>
  <c r="O2904" i="3"/>
  <c r="N2904" i="3"/>
  <c r="M2904" i="3"/>
  <c r="R2903" i="3"/>
  <c r="Q2903" i="3"/>
  <c r="P2903" i="3"/>
  <c r="O2903" i="3"/>
  <c r="N2903" i="3"/>
  <c r="M2903" i="3"/>
  <c r="R2902" i="3"/>
  <c r="Q2902" i="3"/>
  <c r="P2902" i="3"/>
  <c r="O2902" i="3"/>
  <c r="N2902" i="3"/>
  <c r="M2902" i="3"/>
  <c r="R2901" i="3"/>
  <c r="Q2901" i="3"/>
  <c r="P2901" i="3"/>
  <c r="O2901" i="3"/>
  <c r="N2901" i="3"/>
  <c r="M2901" i="3"/>
  <c r="R2900" i="3"/>
  <c r="Q2900" i="3"/>
  <c r="P2900" i="3"/>
  <c r="O2900" i="3"/>
  <c r="N2900" i="3"/>
  <c r="M2900" i="3"/>
  <c r="R2899" i="3"/>
  <c r="Q2899" i="3"/>
  <c r="P2899" i="3"/>
  <c r="O2899" i="3"/>
  <c r="N2899" i="3"/>
  <c r="M2899" i="3"/>
  <c r="R2898" i="3"/>
  <c r="Q2898" i="3"/>
  <c r="P2898" i="3"/>
  <c r="O2898" i="3"/>
  <c r="N2898" i="3"/>
  <c r="M2898" i="3"/>
  <c r="R2897" i="3"/>
  <c r="Q2897" i="3"/>
  <c r="P2897" i="3"/>
  <c r="O2897" i="3"/>
  <c r="N2897" i="3"/>
  <c r="M2897" i="3"/>
  <c r="R2896" i="3"/>
  <c r="Q2896" i="3"/>
  <c r="P2896" i="3"/>
  <c r="O2896" i="3"/>
  <c r="N2896" i="3"/>
  <c r="M2896" i="3"/>
  <c r="R2895" i="3"/>
  <c r="Q2895" i="3"/>
  <c r="P2895" i="3"/>
  <c r="O2895" i="3"/>
  <c r="N2895" i="3"/>
  <c r="M2895" i="3"/>
  <c r="R2894" i="3"/>
  <c r="Q2894" i="3"/>
  <c r="P2894" i="3"/>
  <c r="O2894" i="3"/>
  <c r="N2894" i="3"/>
  <c r="M2894" i="3"/>
  <c r="R2893" i="3"/>
  <c r="Q2893" i="3"/>
  <c r="P2893" i="3"/>
  <c r="O2893" i="3"/>
  <c r="N2893" i="3"/>
  <c r="M2893" i="3"/>
  <c r="R2892" i="3"/>
  <c r="Q2892" i="3"/>
  <c r="P2892" i="3"/>
  <c r="O2892" i="3"/>
  <c r="N2892" i="3"/>
  <c r="M2892" i="3"/>
  <c r="R2891" i="3"/>
  <c r="Q2891" i="3"/>
  <c r="P2891" i="3"/>
  <c r="O2891" i="3"/>
  <c r="N2891" i="3"/>
  <c r="M2891" i="3"/>
  <c r="R2890" i="3"/>
  <c r="Q2890" i="3"/>
  <c r="P2890" i="3"/>
  <c r="O2890" i="3"/>
  <c r="N2890" i="3"/>
  <c r="M2890" i="3"/>
  <c r="R2889" i="3"/>
  <c r="Q2889" i="3"/>
  <c r="P2889" i="3"/>
  <c r="O2889" i="3"/>
  <c r="N2889" i="3"/>
  <c r="M2889" i="3"/>
  <c r="R2888" i="3"/>
  <c r="Q2888" i="3"/>
  <c r="P2888" i="3"/>
  <c r="O2888" i="3"/>
  <c r="N2888" i="3"/>
  <c r="M2888" i="3"/>
  <c r="R2887" i="3"/>
  <c r="Q2887" i="3"/>
  <c r="P2887" i="3"/>
  <c r="O2887" i="3"/>
  <c r="N2887" i="3"/>
  <c r="M2887" i="3"/>
  <c r="R2886" i="3"/>
  <c r="Q2886" i="3"/>
  <c r="P2886" i="3"/>
  <c r="O2886" i="3"/>
  <c r="N2886" i="3"/>
  <c r="M2886" i="3"/>
  <c r="R2885" i="3"/>
  <c r="Q2885" i="3"/>
  <c r="P2885" i="3"/>
  <c r="O2885" i="3"/>
  <c r="N2885" i="3"/>
  <c r="M2885" i="3"/>
  <c r="R2884" i="3"/>
  <c r="Q2884" i="3"/>
  <c r="P2884" i="3"/>
  <c r="O2884" i="3"/>
  <c r="N2884" i="3"/>
  <c r="M2884" i="3"/>
  <c r="R2883" i="3"/>
  <c r="Q2883" i="3"/>
  <c r="P2883" i="3"/>
  <c r="O2883" i="3"/>
  <c r="N2883" i="3"/>
  <c r="M2883" i="3"/>
  <c r="R2882" i="3"/>
  <c r="Q2882" i="3"/>
  <c r="P2882" i="3"/>
  <c r="O2882" i="3"/>
  <c r="N2882" i="3"/>
  <c r="M2882" i="3"/>
  <c r="R2881" i="3"/>
  <c r="Q2881" i="3"/>
  <c r="P2881" i="3"/>
  <c r="O2881" i="3"/>
  <c r="N2881" i="3"/>
  <c r="M2881" i="3"/>
  <c r="R2880" i="3"/>
  <c r="Q2880" i="3"/>
  <c r="P2880" i="3"/>
  <c r="O2880" i="3"/>
  <c r="N2880" i="3"/>
  <c r="M2880" i="3"/>
  <c r="R2879" i="3"/>
  <c r="Q2879" i="3"/>
  <c r="P2879" i="3"/>
  <c r="O2879" i="3"/>
  <c r="N2879" i="3"/>
  <c r="M2879" i="3"/>
  <c r="R2878" i="3"/>
  <c r="Q2878" i="3"/>
  <c r="P2878" i="3"/>
  <c r="O2878" i="3"/>
  <c r="N2878" i="3"/>
  <c r="M2878" i="3"/>
  <c r="R2877" i="3"/>
  <c r="Q2877" i="3"/>
  <c r="P2877" i="3"/>
  <c r="O2877" i="3"/>
  <c r="N2877" i="3"/>
  <c r="M2877" i="3"/>
  <c r="R2876" i="3"/>
  <c r="Q2876" i="3"/>
  <c r="P2876" i="3"/>
  <c r="O2876" i="3"/>
  <c r="N2876" i="3"/>
  <c r="M2876" i="3"/>
  <c r="R2875" i="3"/>
  <c r="Q2875" i="3"/>
  <c r="P2875" i="3"/>
  <c r="O2875" i="3"/>
  <c r="N2875" i="3"/>
  <c r="M2875" i="3"/>
  <c r="R2874" i="3"/>
  <c r="Q2874" i="3"/>
  <c r="P2874" i="3"/>
  <c r="O2874" i="3"/>
  <c r="N2874" i="3"/>
  <c r="M2874" i="3"/>
  <c r="R2873" i="3"/>
  <c r="Q2873" i="3"/>
  <c r="P2873" i="3"/>
  <c r="O2873" i="3"/>
  <c r="N2873" i="3"/>
  <c r="M2873" i="3"/>
  <c r="R2872" i="3"/>
  <c r="Q2872" i="3"/>
  <c r="P2872" i="3"/>
  <c r="O2872" i="3"/>
  <c r="N2872" i="3"/>
  <c r="M2872" i="3"/>
  <c r="R2871" i="3"/>
  <c r="Q2871" i="3"/>
  <c r="P2871" i="3"/>
  <c r="O2871" i="3"/>
  <c r="N2871" i="3"/>
  <c r="M2871" i="3"/>
  <c r="R2870" i="3"/>
  <c r="Q2870" i="3"/>
  <c r="P2870" i="3"/>
  <c r="O2870" i="3"/>
  <c r="N2870" i="3"/>
  <c r="M2870" i="3"/>
  <c r="R2869" i="3"/>
  <c r="Q2869" i="3"/>
  <c r="P2869" i="3"/>
  <c r="O2869" i="3"/>
  <c r="N2869" i="3"/>
  <c r="M2869" i="3"/>
  <c r="R2868" i="3"/>
  <c r="Q2868" i="3"/>
  <c r="P2868" i="3"/>
  <c r="O2868" i="3"/>
  <c r="N2868" i="3"/>
  <c r="M2868" i="3"/>
  <c r="R2867" i="3"/>
  <c r="Q2867" i="3"/>
  <c r="P2867" i="3"/>
  <c r="O2867" i="3"/>
  <c r="N2867" i="3"/>
  <c r="M2867" i="3"/>
  <c r="R2866" i="3"/>
  <c r="Q2866" i="3"/>
  <c r="P2866" i="3"/>
  <c r="O2866" i="3"/>
  <c r="N2866" i="3"/>
  <c r="M2866" i="3"/>
  <c r="R2865" i="3"/>
  <c r="Q2865" i="3"/>
  <c r="P2865" i="3"/>
  <c r="O2865" i="3"/>
  <c r="N2865" i="3"/>
  <c r="M2865" i="3"/>
  <c r="R2864" i="3"/>
  <c r="Q2864" i="3"/>
  <c r="P2864" i="3"/>
  <c r="O2864" i="3"/>
  <c r="N2864" i="3"/>
  <c r="M2864" i="3"/>
  <c r="R2863" i="3"/>
  <c r="Q2863" i="3"/>
  <c r="P2863" i="3"/>
  <c r="O2863" i="3"/>
  <c r="N2863" i="3"/>
  <c r="M2863" i="3"/>
  <c r="R2862" i="3"/>
  <c r="Q2862" i="3"/>
  <c r="P2862" i="3"/>
  <c r="O2862" i="3"/>
  <c r="N2862" i="3"/>
  <c r="M2862" i="3"/>
  <c r="R2861" i="3"/>
  <c r="Q2861" i="3"/>
  <c r="P2861" i="3"/>
  <c r="O2861" i="3"/>
  <c r="N2861" i="3"/>
  <c r="M2861" i="3"/>
  <c r="R2860" i="3"/>
  <c r="Q2860" i="3"/>
  <c r="P2860" i="3"/>
  <c r="O2860" i="3"/>
  <c r="N2860" i="3"/>
  <c r="M2860" i="3"/>
  <c r="R2859" i="3"/>
  <c r="Q2859" i="3"/>
  <c r="P2859" i="3"/>
  <c r="O2859" i="3"/>
  <c r="N2859" i="3"/>
  <c r="M2859" i="3"/>
  <c r="R2858" i="3"/>
  <c r="Q2858" i="3"/>
  <c r="P2858" i="3"/>
  <c r="O2858" i="3"/>
  <c r="N2858" i="3"/>
  <c r="M2858" i="3"/>
  <c r="R2857" i="3"/>
  <c r="Q2857" i="3"/>
  <c r="P2857" i="3"/>
  <c r="O2857" i="3"/>
  <c r="N2857" i="3"/>
  <c r="M2857" i="3"/>
  <c r="R2856" i="3"/>
  <c r="Q2856" i="3"/>
  <c r="P2856" i="3"/>
  <c r="O2856" i="3"/>
  <c r="N2856" i="3"/>
  <c r="M2856" i="3"/>
  <c r="R2855" i="3"/>
  <c r="Q2855" i="3"/>
  <c r="P2855" i="3"/>
  <c r="O2855" i="3"/>
  <c r="N2855" i="3"/>
  <c r="M2855" i="3"/>
  <c r="R2854" i="3"/>
  <c r="Q2854" i="3"/>
  <c r="P2854" i="3"/>
  <c r="O2854" i="3"/>
  <c r="N2854" i="3"/>
  <c r="M2854" i="3"/>
  <c r="R2853" i="3"/>
  <c r="Q2853" i="3"/>
  <c r="P2853" i="3"/>
  <c r="O2853" i="3"/>
  <c r="N2853" i="3"/>
  <c r="M2853" i="3"/>
  <c r="R2852" i="3"/>
  <c r="Q2852" i="3"/>
  <c r="P2852" i="3"/>
  <c r="O2852" i="3"/>
  <c r="N2852" i="3"/>
  <c r="M2852" i="3"/>
  <c r="R2851" i="3"/>
  <c r="Q2851" i="3"/>
  <c r="P2851" i="3"/>
  <c r="O2851" i="3"/>
  <c r="N2851" i="3"/>
  <c r="M2851" i="3"/>
  <c r="R2850" i="3"/>
  <c r="Q2850" i="3"/>
  <c r="P2850" i="3"/>
  <c r="O2850" i="3"/>
  <c r="N2850" i="3"/>
  <c r="M2850" i="3"/>
  <c r="R2849" i="3"/>
  <c r="Q2849" i="3"/>
  <c r="P2849" i="3"/>
  <c r="O2849" i="3"/>
  <c r="N2849" i="3"/>
  <c r="M2849" i="3"/>
  <c r="R2848" i="3"/>
  <c r="Q2848" i="3"/>
  <c r="P2848" i="3"/>
  <c r="O2848" i="3"/>
  <c r="N2848" i="3"/>
  <c r="M2848" i="3"/>
  <c r="R2847" i="3"/>
  <c r="Q2847" i="3"/>
  <c r="P2847" i="3"/>
  <c r="O2847" i="3"/>
  <c r="N2847" i="3"/>
  <c r="M2847" i="3"/>
  <c r="R2846" i="3"/>
  <c r="Q2846" i="3"/>
  <c r="P2846" i="3"/>
  <c r="O2846" i="3"/>
  <c r="N2846" i="3"/>
  <c r="M2846" i="3"/>
  <c r="R2845" i="3"/>
  <c r="Q2845" i="3"/>
  <c r="P2845" i="3"/>
  <c r="O2845" i="3"/>
  <c r="N2845" i="3"/>
  <c r="M2845" i="3"/>
  <c r="R2844" i="3"/>
  <c r="Q2844" i="3"/>
  <c r="P2844" i="3"/>
  <c r="O2844" i="3"/>
  <c r="N2844" i="3"/>
  <c r="M2844" i="3"/>
  <c r="R2843" i="3"/>
  <c r="Q2843" i="3"/>
  <c r="P2843" i="3"/>
  <c r="O2843" i="3"/>
  <c r="N2843" i="3"/>
  <c r="M2843" i="3"/>
  <c r="R2842" i="3"/>
  <c r="Q2842" i="3"/>
  <c r="P2842" i="3"/>
  <c r="O2842" i="3"/>
  <c r="N2842" i="3"/>
  <c r="M2842" i="3"/>
  <c r="R2841" i="3"/>
  <c r="Q2841" i="3"/>
  <c r="P2841" i="3"/>
  <c r="O2841" i="3"/>
  <c r="N2841" i="3"/>
  <c r="M2841" i="3"/>
  <c r="R2840" i="3"/>
  <c r="Q2840" i="3"/>
  <c r="P2840" i="3"/>
  <c r="O2840" i="3"/>
  <c r="N2840" i="3"/>
  <c r="M2840" i="3"/>
  <c r="R2839" i="3"/>
  <c r="Q2839" i="3"/>
  <c r="P2839" i="3"/>
  <c r="O2839" i="3"/>
  <c r="N2839" i="3"/>
  <c r="M2839" i="3"/>
  <c r="R2838" i="3"/>
  <c r="Q2838" i="3"/>
  <c r="P2838" i="3"/>
  <c r="O2838" i="3"/>
  <c r="N2838" i="3"/>
  <c r="M2838" i="3"/>
  <c r="R2837" i="3"/>
  <c r="Q2837" i="3"/>
  <c r="P2837" i="3"/>
  <c r="O2837" i="3"/>
  <c r="N2837" i="3"/>
  <c r="M2837" i="3"/>
  <c r="R2836" i="3"/>
  <c r="Q2836" i="3"/>
  <c r="P2836" i="3"/>
  <c r="O2836" i="3"/>
  <c r="N2836" i="3"/>
  <c r="M2836" i="3"/>
  <c r="R2835" i="3"/>
  <c r="Q2835" i="3"/>
  <c r="P2835" i="3"/>
  <c r="O2835" i="3"/>
  <c r="N2835" i="3"/>
  <c r="M2835" i="3"/>
  <c r="R2834" i="3"/>
  <c r="Q2834" i="3"/>
  <c r="P2834" i="3"/>
  <c r="O2834" i="3"/>
  <c r="N2834" i="3"/>
  <c r="M2834" i="3"/>
  <c r="R2833" i="3"/>
  <c r="Q2833" i="3"/>
  <c r="P2833" i="3"/>
  <c r="O2833" i="3"/>
  <c r="N2833" i="3"/>
  <c r="M2833" i="3"/>
  <c r="R2832" i="3"/>
  <c r="Q2832" i="3"/>
  <c r="P2832" i="3"/>
  <c r="O2832" i="3"/>
  <c r="N2832" i="3"/>
  <c r="M2832" i="3"/>
  <c r="R2831" i="3"/>
  <c r="Q2831" i="3"/>
  <c r="P2831" i="3"/>
  <c r="O2831" i="3"/>
  <c r="N2831" i="3"/>
  <c r="M2831" i="3"/>
  <c r="R2830" i="3"/>
  <c r="Q2830" i="3"/>
  <c r="P2830" i="3"/>
  <c r="O2830" i="3"/>
  <c r="N2830" i="3"/>
  <c r="M2830" i="3"/>
  <c r="R2829" i="3"/>
  <c r="Q2829" i="3"/>
  <c r="P2829" i="3"/>
  <c r="O2829" i="3"/>
  <c r="N2829" i="3"/>
  <c r="M2829" i="3"/>
  <c r="R2828" i="3"/>
  <c r="Q2828" i="3"/>
  <c r="P2828" i="3"/>
  <c r="O2828" i="3"/>
  <c r="N2828" i="3"/>
  <c r="M2828" i="3"/>
  <c r="R2827" i="3"/>
  <c r="Q2827" i="3"/>
  <c r="P2827" i="3"/>
  <c r="O2827" i="3"/>
  <c r="N2827" i="3"/>
  <c r="M2827" i="3"/>
  <c r="R2826" i="3"/>
  <c r="Q2826" i="3"/>
  <c r="P2826" i="3"/>
  <c r="O2826" i="3"/>
  <c r="N2826" i="3"/>
  <c r="M2826" i="3"/>
  <c r="R2825" i="3"/>
  <c r="Q2825" i="3"/>
  <c r="P2825" i="3"/>
  <c r="O2825" i="3"/>
  <c r="N2825" i="3"/>
  <c r="M2825" i="3"/>
  <c r="R2824" i="3"/>
  <c r="Q2824" i="3"/>
  <c r="P2824" i="3"/>
  <c r="O2824" i="3"/>
  <c r="N2824" i="3"/>
  <c r="M2824" i="3"/>
  <c r="R2823" i="3"/>
  <c r="Q2823" i="3"/>
  <c r="P2823" i="3"/>
  <c r="O2823" i="3"/>
  <c r="N2823" i="3"/>
  <c r="M2823" i="3"/>
  <c r="R2822" i="3"/>
  <c r="Q2822" i="3"/>
  <c r="P2822" i="3"/>
  <c r="O2822" i="3"/>
  <c r="N2822" i="3"/>
  <c r="M2822" i="3"/>
  <c r="R2821" i="3"/>
  <c r="Q2821" i="3"/>
  <c r="P2821" i="3"/>
  <c r="O2821" i="3"/>
  <c r="N2821" i="3"/>
  <c r="M2821" i="3"/>
  <c r="R2820" i="3"/>
  <c r="Q2820" i="3"/>
  <c r="P2820" i="3"/>
  <c r="O2820" i="3"/>
  <c r="N2820" i="3"/>
  <c r="M2820" i="3"/>
  <c r="R2819" i="3"/>
  <c r="Q2819" i="3"/>
  <c r="P2819" i="3"/>
  <c r="O2819" i="3"/>
  <c r="N2819" i="3"/>
  <c r="M2819" i="3"/>
  <c r="R2818" i="3"/>
  <c r="Q2818" i="3"/>
  <c r="P2818" i="3"/>
  <c r="O2818" i="3"/>
  <c r="N2818" i="3"/>
  <c r="M2818" i="3"/>
  <c r="R2817" i="3"/>
  <c r="Q2817" i="3"/>
  <c r="P2817" i="3"/>
  <c r="O2817" i="3"/>
  <c r="N2817" i="3"/>
  <c r="M2817" i="3"/>
  <c r="R2816" i="3"/>
  <c r="Q2816" i="3"/>
  <c r="P2816" i="3"/>
  <c r="O2816" i="3"/>
  <c r="N2816" i="3"/>
  <c r="M2816" i="3"/>
  <c r="R2815" i="3"/>
  <c r="Q2815" i="3"/>
  <c r="P2815" i="3"/>
  <c r="O2815" i="3"/>
  <c r="N2815" i="3"/>
  <c r="M2815" i="3"/>
  <c r="R2814" i="3"/>
  <c r="Q2814" i="3"/>
  <c r="P2814" i="3"/>
  <c r="O2814" i="3"/>
  <c r="N2814" i="3"/>
  <c r="M2814" i="3"/>
  <c r="R2813" i="3"/>
  <c r="Q2813" i="3"/>
  <c r="P2813" i="3"/>
  <c r="O2813" i="3"/>
  <c r="N2813" i="3"/>
  <c r="M2813" i="3"/>
  <c r="R2812" i="3"/>
  <c r="Q2812" i="3"/>
  <c r="P2812" i="3"/>
  <c r="O2812" i="3"/>
  <c r="N2812" i="3"/>
  <c r="M2812" i="3"/>
  <c r="R2811" i="3"/>
  <c r="Q2811" i="3"/>
  <c r="P2811" i="3"/>
  <c r="O2811" i="3"/>
  <c r="N2811" i="3"/>
  <c r="M2811" i="3"/>
  <c r="R2810" i="3"/>
  <c r="Q2810" i="3"/>
  <c r="P2810" i="3"/>
  <c r="O2810" i="3"/>
  <c r="N2810" i="3"/>
  <c r="M2810" i="3"/>
  <c r="R2809" i="3"/>
  <c r="Q2809" i="3"/>
  <c r="P2809" i="3"/>
  <c r="O2809" i="3"/>
  <c r="N2809" i="3"/>
  <c r="M2809" i="3"/>
  <c r="R2808" i="3"/>
  <c r="Q2808" i="3"/>
  <c r="P2808" i="3"/>
  <c r="O2808" i="3"/>
  <c r="N2808" i="3"/>
  <c r="M2808" i="3"/>
  <c r="R2807" i="3"/>
  <c r="Q2807" i="3"/>
  <c r="P2807" i="3"/>
  <c r="O2807" i="3"/>
  <c r="N2807" i="3"/>
  <c r="M2807" i="3"/>
  <c r="R2806" i="3"/>
  <c r="Q2806" i="3"/>
  <c r="P2806" i="3"/>
  <c r="O2806" i="3"/>
  <c r="N2806" i="3"/>
  <c r="M2806" i="3"/>
  <c r="R2805" i="3"/>
  <c r="Q2805" i="3"/>
  <c r="P2805" i="3"/>
  <c r="O2805" i="3"/>
  <c r="N2805" i="3"/>
  <c r="M2805" i="3"/>
  <c r="R2804" i="3"/>
  <c r="Q2804" i="3"/>
  <c r="P2804" i="3"/>
  <c r="O2804" i="3"/>
  <c r="N2804" i="3"/>
  <c r="M2804" i="3"/>
  <c r="R2803" i="3"/>
  <c r="Q2803" i="3"/>
  <c r="P2803" i="3"/>
  <c r="O2803" i="3"/>
  <c r="N2803" i="3"/>
  <c r="M2803" i="3"/>
  <c r="R2802" i="3"/>
  <c r="Q2802" i="3"/>
  <c r="P2802" i="3"/>
  <c r="O2802" i="3"/>
  <c r="N2802" i="3"/>
  <c r="M2802" i="3"/>
  <c r="R2801" i="3"/>
  <c r="Q2801" i="3"/>
  <c r="P2801" i="3"/>
  <c r="O2801" i="3"/>
  <c r="N2801" i="3"/>
  <c r="M2801" i="3"/>
  <c r="R2800" i="3"/>
  <c r="Q2800" i="3"/>
  <c r="P2800" i="3"/>
  <c r="O2800" i="3"/>
  <c r="N2800" i="3"/>
  <c r="M2800" i="3"/>
  <c r="R2799" i="3"/>
  <c r="Q2799" i="3"/>
  <c r="P2799" i="3"/>
  <c r="O2799" i="3"/>
  <c r="N2799" i="3"/>
  <c r="M2799" i="3"/>
  <c r="R2798" i="3"/>
  <c r="Q2798" i="3"/>
  <c r="P2798" i="3"/>
  <c r="O2798" i="3"/>
  <c r="N2798" i="3"/>
  <c r="M2798" i="3"/>
  <c r="R2797" i="3"/>
  <c r="Q2797" i="3"/>
  <c r="P2797" i="3"/>
  <c r="O2797" i="3"/>
  <c r="N2797" i="3"/>
  <c r="M2797" i="3"/>
  <c r="R2796" i="3"/>
  <c r="Q2796" i="3"/>
  <c r="P2796" i="3"/>
  <c r="O2796" i="3"/>
  <c r="N2796" i="3"/>
  <c r="M2796" i="3"/>
  <c r="R2795" i="3"/>
  <c r="Q2795" i="3"/>
  <c r="P2795" i="3"/>
  <c r="O2795" i="3"/>
  <c r="N2795" i="3"/>
  <c r="M2795" i="3"/>
  <c r="R2794" i="3"/>
  <c r="Q2794" i="3"/>
  <c r="P2794" i="3"/>
  <c r="O2794" i="3"/>
  <c r="N2794" i="3"/>
  <c r="M2794" i="3"/>
  <c r="R2793" i="3"/>
  <c r="Q2793" i="3"/>
  <c r="P2793" i="3"/>
  <c r="O2793" i="3"/>
  <c r="N2793" i="3"/>
  <c r="M2793" i="3"/>
  <c r="R2792" i="3"/>
  <c r="Q2792" i="3"/>
  <c r="P2792" i="3"/>
  <c r="O2792" i="3"/>
  <c r="N2792" i="3"/>
  <c r="M2792" i="3"/>
  <c r="R2791" i="3"/>
  <c r="Q2791" i="3"/>
  <c r="P2791" i="3"/>
  <c r="O2791" i="3"/>
  <c r="N2791" i="3"/>
  <c r="M2791" i="3"/>
  <c r="R2790" i="3"/>
  <c r="Q2790" i="3"/>
  <c r="P2790" i="3"/>
  <c r="O2790" i="3"/>
  <c r="N2790" i="3"/>
  <c r="M2790" i="3"/>
  <c r="R2789" i="3"/>
  <c r="Q2789" i="3"/>
  <c r="P2789" i="3"/>
  <c r="O2789" i="3"/>
  <c r="N2789" i="3"/>
  <c r="M2789" i="3"/>
  <c r="R2788" i="3"/>
  <c r="Q2788" i="3"/>
  <c r="P2788" i="3"/>
  <c r="O2788" i="3"/>
  <c r="N2788" i="3"/>
  <c r="M2788" i="3"/>
  <c r="R2787" i="3"/>
  <c r="Q2787" i="3"/>
  <c r="P2787" i="3"/>
  <c r="O2787" i="3"/>
  <c r="N2787" i="3"/>
  <c r="M2787" i="3"/>
  <c r="R2786" i="3"/>
  <c r="Q2786" i="3"/>
  <c r="P2786" i="3"/>
  <c r="O2786" i="3"/>
  <c r="N2786" i="3"/>
  <c r="M2786" i="3"/>
  <c r="R2785" i="3"/>
  <c r="Q2785" i="3"/>
  <c r="P2785" i="3"/>
  <c r="O2785" i="3"/>
  <c r="N2785" i="3"/>
  <c r="M2785" i="3"/>
  <c r="R2784" i="3"/>
  <c r="Q2784" i="3"/>
  <c r="P2784" i="3"/>
  <c r="O2784" i="3"/>
  <c r="N2784" i="3"/>
  <c r="M2784" i="3"/>
  <c r="R2783" i="3"/>
  <c r="Q2783" i="3"/>
  <c r="P2783" i="3"/>
  <c r="O2783" i="3"/>
  <c r="N2783" i="3"/>
  <c r="M2783" i="3"/>
  <c r="R2782" i="3"/>
  <c r="Q2782" i="3"/>
  <c r="P2782" i="3"/>
  <c r="O2782" i="3"/>
  <c r="N2782" i="3"/>
  <c r="M2782" i="3"/>
  <c r="R2781" i="3"/>
  <c r="Q2781" i="3"/>
  <c r="P2781" i="3"/>
  <c r="O2781" i="3"/>
  <c r="N2781" i="3"/>
  <c r="M2781" i="3"/>
  <c r="R2780" i="3"/>
  <c r="Q2780" i="3"/>
  <c r="P2780" i="3"/>
  <c r="O2780" i="3"/>
  <c r="N2780" i="3"/>
  <c r="M2780" i="3"/>
  <c r="R2779" i="3"/>
  <c r="Q2779" i="3"/>
  <c r="P2779" i="3"/>
  <c r="O2779" i="3"/>
  <c r="N2779" i="3"/>
  <c r="M2779" i="3"/>
  <c r="R2778" i="3"/>
  <c r="Q2778" i="3"/>
  <c r="P2778" i="3"/>
  <c r="O2778" i="3"/>
  <c r="N2778" i="3"/>
  <c r="M2778" i="3"/>
  <c r="R2777" i="3"/>
  <c r="Q2777" i="3"/>
  <c r="P2777" i="3"/>
  <c r="O2777" i="3"/>
  <c r="N2777" i="3"/>
  <c r="M2777" i="3"/>
  <c r="R2776" i="3"/>
  <c r="Q2776" i="3"/>
  <c r="P2776" i="3"/>
  <c r="O2776" i="3"/>
  <c r="N2776" i="3"/>
  <c r="M2776" i="3"/>
  <c r="R2775" i="3"/>
  <c r="Q2775" i="3"/>
  <c r="P2775" i="3"/>
  <c r="O2775" i="3"/>
  <c r="N2775" i="3"/>
  <c r="M2775" i="3"/>
  <c r="R2774" i="3"/>
  <c r="Q2774" i="3"/>
  <c r="P2774" i="3"/>
  <c r="O2774" i="3"/>
  <c r="N2774" i="3"/>
  <c r="M2774" i="3"/>
  <c r="R2773" i="3"/>
  <c r="Q2773" i="3"/>
  <c r="P2773" i="3"/>
  <c r="O2773" i="3"/>
  <c r="N2773" i="3"/>
  <c r="M2773" i="3"/>
  <c r="R2772" i="3"/>
  <c r="Q2772" i="3"/>
  <c r="P2772" i="3"/>
  <c r="O2772" i="3"/>
  <c r="N2772" i="3"/>
  <c r="M2772" i="3"/>
  <c r="R2771" i="3"/>
  <c r="Q2771" i="3"/>
  <c r="P2771" i="3"/>
  <c r="O2771" i="3"/>
  <c r="N2771" i="3"/>
  <c r="M2771" i="3"/>
  <c r="R2770" i="3"/>
  <c r="Q2770" i="3"/>
  <c r="P2770" i="3"/>
  <c r="O2770" i="3"/>
  <c r="N2770" i="3"/>
  <c r="M2770" i="3"/>
  <c r="R2769" i="3"/>
  <c r="Q2769" i="3"/>
  <c r="P2769" i="3"/>
  <c r="O2769" i="3"/>
  <c r="N2769" i="3"/>
  <c r="M2769" i="3"/>
  <c r="R2768" i="3"/>
  <c r="Q2768" i="3"/>
  <c r="P2768" i="3"/>
  <c r="O2768" i="3"/>
  <c r="N2768" i="3"/>
  <c r="M2768" i="3"/>
  <c r="R2767" i="3"/>
  <c r="Q2767" i="3"/>
  <c r="P2767" i="3"/>
  <c r="O2767" i="3"/>
  <c r="N2767" i="3"/>
  <c r="M2767" i="3"/>
  <c r="R2766" i="3"/>
  <c r="Q2766" i="3"/>
  <c r="P2766" i="3"/>
  <c r="O2766" i="3"/>
  <c r="N2766" i="3"/>
  <c r="M2766" i="3"/>
  <c r="R2765" i="3"/>
  <c r="Q2765" i="3"/>
  <c r="P2765" i="3"/>
  <c r="O2765" i="3"/>
  <c r="N2765" i="3"/>
  <c r="M2765" i="3"/>
  <c r="R2764" i="3"/>
  <c r="Q2764" i="3"/>
  <c r="P2764" i="3"/>
  <c r="O2764" i="3"/>
  <c r="N2764" i="3"/>
  <c r="M2764" i="3"/>
  <c r="R2763" i="3"/>
  <c r="Q2763" i="3"/>
  <c r="P2763" i="3"/>
  <c r="O2763" i="3"/>
  <c r="N2763" i="3"/>
  <c r="M2763" i="3"/>
  <c r="R2762" i="3"/>
  <c r="Q2762" i="3"/>
  <c r="P2762" i="3"/>
  <c r="O2762" i="3"/>
  <c r="N2762" i="3"/>
  <c r="M2762" i="3"/>
  <c r="R2761" i="3"/>
  <c r="Q2761" i="3"/>
  <c r="P2761" i="3"/>
  <c r="O2761" i="3"/>
  <c r="N2761" i="3"/>
  <c r="M2761" i="3"/>
  <c r="R2760" i="3"/>
  <c r="Q2760" i="3"/>
  <c r="P2760" i="3"/>
  <c r="O2760" i="3"/>
  <c r="N2760" i="3"/>
  <c r="M2760" i="3"/>
  <c r="R2759" i="3"/>
  <c r="Q2759" i="3"/>
  <c r="P2759" i="3"/>
  <c r="O2759" i="3"/>
  <c r="N2759" i="3"/>
  <c r="M2759" i="3"/>
  <c r="R2758" i="3"/>
  <c r="Q2758" i="3"/>
  <c r="P2758" i="3"/>
  <c r="O2758" i="3"/>
  <c r="N2758" i="3"/>
  <c r="M2758" i="3"/>
  <c r="R2757" i="3"/>
  <c r="Q2757" i="3"/>
  <c r="P2757" i="3"/>
  <c r="O2757" i="3"/>
  <c r="N2757" i="3"/>
  <c r="M2757" i="3"/>
  <c r="R2756" i="3"/>
  <c r="Q2756" i="3"/>
  <c r="P2756" i="3"/>
  <c r="O2756" i="3"/>
  <c r="N2756" i="3"/>
  <c r="M2756" i="3"/>
  <c r="R2755" i="3"/>
  <c r="Q2755" i="3"/>
  <c r="P2755" i="3"/>
  <c r="O2755" i="3"/>
  <c r="N2755" i="3"/>
  <c r="M2755" i="3"/>
  <c r="R2754" i="3"/>
  <c r="Q2754" i="3"/>
  <c r="P2754" i="3"/>
  <c r="O2754" i="3"/>
  <c r="N2754" i="3"/>
  <c r="M2754" i="3"/>
  <c r="R2753" i="3"/>
  <c r="Q2753" i="3"/>
  <c r="P2753" i="3"/>
  <c r="O2753" i="3"/>
  <c r="N2753" i="3"/>
  <c r="M2753" i="3"/>
  <c r="R2752" i="3"/>
  <c r="Q2752" i="3"/>
  <c r="P2752" i="3"/>
  <c r="O2752" i="3"/>
  <c r="N2752" i="3"/>
  <c r="M2752" i="3"/>
  <c r="R2751" i="3"/>
  <c r="Q2751" i="3"/>
  <c r="P2751" i="3"/>
  <c r="O2751" i="3"/>
  <c r="N2751" i="3"/>
  <c r="M2751" i="3"/>
  <c r="R2750" i="3"/>
  <c r="Q2750" i="3"/>
  <c r="P2750" i="3"/>
  <c r="O2750" i="3"/>
  <c r="N2750" i="3"/>
  <c r="M2750" i="3"/>
  <c r="R2749" i="3"/>
  <c r="Q2749" i="3"/>
  <c r="P2749" i="3"/>
  <c r="O2749" i="3"/>
  <c r="N2749" i="3"/>
  <c r="M2749" i="3"/>
  <c r="R2748" i="3"/>
  <c r="Q2748" i="3"/>
  <c r="P2748" i="3"/>
  <c r="O2748" i="3"/>
  <c r="N2748" i="3"/>
  <c r="M2748" i="3"/>
  <c r="R2747" i="3"/>
  <c r="Q2747" i="3"/>
  <c r="P2747" i="3"/>
  <c r="O2747" i="3"/>
  <c r="N2747" i="3"/>
  <c r="M2747" i="3"/>
  <c r="R2746" i="3"/>
  <c r="Q2746" i="3"/>
  <c r="P2746" i="3"/>
  <c r="O2746" i="3"/>
  <c r="N2746" i="3"/>
  <c r="M2746" i="3"/>
  <c r="R2745" i="3"/>
  <c r="Q2745" i="3"/>
  <c r="P2745" i="3"/>
  <c r="O2745" i="3"/>
  <c r="N2745" i="3"/>
  <c r="M2745" i="3"/>
  <c r="R2744" i="3"/>
  <c r="Q2744" i="3"/>
  <c r="P2744" i="3"/>
  <c r="O2744" i="3"/>
  <c r="N2744" i="3"/>
  <c r="M2744" i="3"/>
  <c r="R2743" i="3"/>
  <c r="Q2743" i="3"/>
  <c r="P2743" i="3"/>
  <c r="O2743" i="3"/>
  <c r="N2743" i="3"/>
  <c r="M2743" i="3"/>
  <c r="R2742" i="3"/>
  <c r="Q2742" i="3"/>
  <c r="P2742" i="3"/>
  <c r="O2742" i="3"/>
  <c r="N2742" i="3"/>
  <c r="M2742" i="3"/>
  <c r="R2741" i="3"/>
  <c r="Q2741" i="3"/>
  <c r="P2741" i="3"/>
  <c r="O2741" i="3"/>
  <c r="N2741" i="3"/>
  <c r="M2741" i="3"/>
  <c r="R2740" i="3"/>
  <c r="Q2740" i="3"/>
  <c r="P2740" i="3"/>
  <c r="O2740" i="3"/>
  <c r="N2740" i="3"/>
  <c r="M2740" i="3"/>
  <c r="R2739" i="3"/>
  <c r="Q2739" i="3"/>
  <c r="P2739" i="3"/>
  <c r="O2739" i="3"/>
  <c r="N2739" i="3"/>
  <c r="M2739" i="3"/>
  <c r="R2738" i="3"/>
  <c r="Q2738" i="3"/>
  <c r="P2738" i="3"/>
  <c r="O2738" i="3"/>
  <c r="N2738" i="3"/>
  <c r="M2738" i="3"/>
  <c r="R2737" i="3"/>
  <c r="Q2737" i="3"/>
  <c r="P2737" i="3"/>
  <c r="O2737" i="3"/>
  <c r="N2737" i="3"/>
  <c r="M2737" i="3"/>
  <c r="R2736" i="3"/>
  <c r="Q2736" i="3"/>
  <c r="P2736" i="3"/>
  <c r="O2736" i="3"/>
  <c r="N2736" i="3"/>
  <c r="M2736" i="3"/>
  <c r="R2735" i="3"/>
  <c r="Q2735" i="3"/>
  <c r="P2735" i="3"/>
  <c r="O2735" i="3"/>
  <c r="N2735" i="3"/>
  <c r="M2735" i="3"/>
  <c r="R2734" i="3"/>
  <c r="Q2734" i="3"/>
  <c r="P2734" i="3"/>
  <c r="O2734" i="3"/>
  <c r="N2734" i="3"/>
  <c r="M2734" i="3"/>
  <c r="R2733" i="3"/>
  <c r="Q2733" i="3"/>
  <c r="P2733" i="3"/>
  <c r="O2733" i="3"/>
  <c r="N2733" i="3"/>
  <c r="M2733" i="3"/>
  <c r="R2732" i="3"/>
  <c r="Q2732" i="3"/>
  <c r="P2732" i="3"/>
  <c r="O2732" i="3"/>
  <c r="N2732" i="3"/>
  <c r="M2732" i="3"/>
  <c r="R2731" i="3"/>
  <c r="Q2731" i="3"/>
  <c r="P2731" i="3"/>
  <c r="O2731" i="3"/>
  <c r="N2731" i="3"/>
  <c r="M2731" i="3"/>
  <c r="R2730" i="3"/>
  <c r="Q2730" i="3"/>
  <c r="P2730" i="3"/>
  <c r="O2730" i="3"/>
  <c r="N2730" i="3"/>
  <c r="M2730" i="3"/>
  <c r="R2729" i="3"/>
  <c r="Q2729" i="3"/>
  <c r="P2729" i="3"/>
  <c r="O2729" i="3"/>
  <c r="N2729" i="3"/>
  <c r="M2729" i="3"/>
  <c r="R2728" i="3"/>
  <c r="Q2728" i="3"/>
  <c r="P2728" i="3"/>
  <c r="O2728" i="3"/>
  <c r="N2728" i="3"/>
  <c r="M2728" i="3"/>
  <c r="R2727" i="3"/>
  <c r="Q2727" i="3"/>
  <c r="P2727" i="3"/>
  <c r="O2727" i="3"/>
  <c r="N2727" i="3"/>
  <c r="M2727" i="3"/>
  <c r="R2726" i="3"/>
  <c r="Q2726" i="3"/>
  <c r="P2726" i="3"/>
  <c r="O2726" i="3"/>
  <c r="N2726" i="3"/>
  <c r="M2726" i="3"/>
  <c r="R2725" i="3"/>
  <c r="Q2725" i="3"/>
  <c r="P2725" i="3"/>
  <c r="O2725" i="3"/>
  <c r="N2725" i="3"/>
  <c r="M2725" i="3"/>
  <c r="R2724" i="3"/>
  <c r="Q2724" i="3"/>
  <c r="P2724" i="3"/>
  <c r="O2724" i="3"/>
  <c r="N2724" i="3"/>
  <c r="M2724" i="3"/>
  <c r="R2723" i="3"/>
  <c r="Q2723" i="3"/>
  <c r="P2723" i="3"/>
  <c r="O2723" i="3"/>
  <c r="N2723" i="3"/>
  <c r="M2723" i="3"/>
  <c r="R2722" i="3"/>
  <c r="Q2722" i="3"/>
  <c r="P2722" i="3"/>
  <c r="O2722" i="3"/>
  <c r="N2722" i="3"/>
  <c r="M2722" i="3"/>
  <c r="R2721" i="3"/>
  <c r="Q2721" i="3"/>
  <c r="P2721" i="3"/>
  <c r="O2721" i="3"/>
  <c r="N2721" i="3"/>
  <c r="M2721" i="3"/>
  <c r="R2720" i="3"/>
  <c r="Q2720" i="3"/>
  <c r="P2720" i="3"/>
  <c r="O2720" i="3"/>
  <c r="N2720" i="3"/>
  <c r="M2720" i="3"/>
  <c r="R2719" i="3"/>
  <c r="Q2719" i="3"/>
  <c r="P2719" i="3"/>
  <c r="O2719" i="3"/>
  <c r="N2719" i="3"/>
  <c r="M2719" i="3"/>
  <c r="R2718" i="3"/>
  <c r="Q2718" i="3"/>
  <c r="P2718" i="3"/>
  <c r="O2718" i="3"/>
  <c r="N2718" i="3"/>
  <c r="M2718" i="3"/>
  <c r="R2717" i="3"/>
  <c r="Q2717" i="3"/>
  <c r="P2717" i="3"/>
  <c r="O2717" i="3"/>
  <c r="N2717" i="3"/>
  <c r="M2717" i="3"/>
  <c r="R2716" i="3"/>
  <c r="Q2716" i="3"/>
  <c r="P2716" i="3"/>
  <c r="O2716" i="3"/>
  <c r="N2716" i="3"/>
  <c r="M2716" i="3"/>
  <c r="R2715" i="3"/>
  <c r="Q2715" i="3"/>
  <c r="P2715" i="3"/>
  <c r="O2715" i="3"/>
  <c r="N2715" i="3"/>
  <c r="M2715" i="3"/>
  <c r="R2714" i="3"/>
  <c r="Q2714" i="3"/>
  <c r="P2714" i="3"/>
  <c r="O2714" i="3"/>
  <c r="N2714" i="3"/>
  <c r="M2714" i="3"/>
  <c r="R2713" i="3"/>
  <c r="Q2713" i="3"/>
  <c r="P2713" i="3"/>
  <c r="O2713" i="3"/>
  <c r="N2713" i="3"/>
  <c r="M2713" i="3"/>
  <c r="R2712" i="3"/>
  <c r="Q2712" i="3"/>
  <c r="P2712" i="3"/>
  <c r="O2712" i="3"/>
  <c r="N2712" i="3"/>
  <c r="M2712" i="3"/>
  <c r="R2711" i="3"/>
  <c r="Q2711" i="3"/>
  <c r="P2711" i="3"/>
  <c r="O2711" i="3"/>
  <c r="N2711" i="3"/>
  <c r="M2711" i="3"/>
  <c r="R2710" i="3"/>
  <c r="Q2710" i="3"/>
  <c r="P2710" i="3"/>
  <c r="O2710" i="3"/>
  <c r="N2710" i="3"/>
  <c r="M2710" i="3"/>
  <c r="L2710" i="3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 s="1"/>
  <c r="L2723" i="3" s="1"/>
  <c r="L2724" i="3" s="1"/>
  <c r="L2725" i="3" s="1"/>
  <c r="L2726" i="3" s="1"/>
  <c r="L2727" i="3" s="1"/>
  <c r="L2728" i="3" s="1"/>
  <c r="L2729" i="3" s="1"/>
  <c r="L2730" i="3" s="1"/>
  <c r="L2731" i="3" s="1"/>
  <c r="L2732" i="3" s="1"/>
  <c r="L2733" i="3" s="1"/>
  <c r="L2734" i="3" s="1"/>
  <c r="L2735" i="3" s="1"/>
  <c r="L2736" i="3" s="1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L2762" i="3" s="1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 s="1"/>
  <c r="L2800" i="3" s="1"/>
  <c r="L2801" i="3" s="1"/>
  <c r="L2802" i="3" s="1"/>
  <c r="L2803" i="3" s="1"/>
  <c r="L2804" i="3" s="1"/>
  <c r="L2805" i="3" s="1"/>
  <c r="L2806" i="3" s="1"/>
  <c r="L2807" i="3" s="1"/>
  <c r="L2808" i="3" s="1"/>
  <c r="L2809" i="3" s="1"/>
  <c r="L2810" i="3" s="1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L2822" i="3" s="1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 s="1"/>
  <c r="L2840" i="3" s="1"/>
  <c r="L2841" i="3" s="1"/>
  <c r="L2842" i="3" s="1"/>
  <c r="L2843" i="3" s="1"/>
  <c r="L2844" i="3" s="1"/>
  <c r="L2845" i="3" s="1"/>
  <c r="L2846" i="3" s="1"/>
  <c r="L2847" i="3" s="1"/>
  <c r="L2848" i="3" s="1"/>
  <c r="L2849" i="3" s="1"/>
  <c r="L2850" i="3" s="1"/>
  <c r="L2851" i="3" s="1"/>
  <c r="L2852" i="3" s="1"/>
  <c r="L2853" i="3" s="1"/>
  <c r="L2854" i="3" s="1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 s="1"/>
  <c r="L2880" i="3" s="1"/>
  <c r="L2881" i="3" s="1"/>
  <c r="L2882" i="3" s="1"/>
  <c r="L2883" i="3" s="1"/>
  <c r="L2884" i="3" s="1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 s="1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 s="1"/>
  <c r="L2912" i="3" s="1"/>
  <c r="L2913" i="3" s="1"/>
  <c r="L2914" i="3" s="1"/>
  <c r="L2915" i="3" s="1"/>
  <c r="L2916" i="3" s="1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 s="1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L2942" i="3" s="1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K2710" i="3"/>
  <c r="K2711" i="3" s="1"/>
  <c r="K2712" i="3" s="1"/>
  <c r="K2713" i="3" s="1"/>
  <c r="K2714" i="3" s="1"/>
  <c r="K2715" i="3" s="1"/>
  <c r="K2716" i="3" s="1"/>
  <c r="K2717" i="3" s="1"/>
  <c r="K2718" i="3" s="1"/>
  <c r="K2719" i="3" s="1"/>
  <c r="K2720" i="3" s="1"/>
  <c r="K2721" i="3" s="1"/>
  <c r="K2722" i="3" s="1"/>
  <c r="K2723" i="3" s="1"/>
  <c r="K2724" i="3" s="1"/>
  <c r="K2725" i="3" s="1"/>
  <c r="K2726" i="3" s="1"/>
  <c r="K2727" i="3" s="1"/>
  <c r="K2728" i="3" s="1"/>
  <c r="K2729" i="3" s="1"/>
  <c r="K2730" i="3" s="1"/>
  <c r="K2731" i="3" s="1"/>
  <c r="K2732" i="3" s="1"/>
  <c r="K2733" i="3" s="1"/>
  <c r="K2734" i="3" s="1"/>
  <c r="K2735" i="3" s="1"/>
  <c r="K2736" i="3" s="1"/>
  <c r="K2737" i="3" s="1"/>
  <c r="K2738" i="3" s="1"/>
  <c r="K2739" i="3" s="1"/>
  <c r="K2740" i="3" s="1"/>
  <c r="K2741" i="3" s="1"/>
  <c r="K2742" i="3" s="1"/>
  <c r="K2743" i="3" s="1"/>
  <c r="K2744" i="3" s="1"/>
  <c r="K2745" i="3" s="1"/>
  <c r="K2746" i="3" s="1"/>
  <c r="K2747" i="3" s="1"/>
  <c r="K2748" i="3" s="1"/>
  <c r="K2749" i="3" s="1"/>
  <c r="K2750" i="3" s="1"/>
  <c r="K2751" i="3" s="1"/>
  <c r="K2752" i="3" s="1"/>
  <c r="K2753" i="3" s="1"/>
  <c r="K2754" i="3" s="1"/>
  <c r="K2755" i="3" s="1"/>
  <c r="K2756" i="3" s="1"/>
  <c r="K2757" i="3" s="1"/>
  <c r="K2758" i="3" s="1"/>
  <c r="K2759" i="3" s="1"/>
  <c r="K2760" i="3" s="1"/>
  <c r="K2761" i="3" s="1"/>
  <c r="K2762" i="3" s="1"/>
  <c r="K2763" i="3" s="1"/>
  <c r="K2764" i="3" s="1"/>
  <c r="K2765" i="3" s="1"/>
  <c r="K2766" i="3" s="1"/>
  <c r="K2767" i="3" s="1"/>
  <c r="K2768" i="3" s="1"/>
  <c r="K2769" i="3" s="1"/>
  <c r="K2770" i="3" s="1"/>
  <c r="K2771" i="3" s="1"/>
  <c r="K2772" i="3" s="1"/>
  <c r="K2773" i="3" s="1"/>
  <c r="K2774" i="3" s="1"/>
  <c r="K2775" i="3" s="1"/>
  <c r="K2776" i="3" s="1"/>
  <c r="K2777" i="3" s="1"/>
  <c r="K2778" i="3" s="1"/>
  <c r="K2779" i="3" s="1"/>
  <c r="K2780" i="3" s="1"/>
  <c r="K2781" i="3" s="1"/>
  <c r="K2782" i="3" s="1"/>
  <c r="K2783" i="3" s="1"/>
  <c r="K2784" i="3" s="1"/>
  <c r="K2785" i="3" s="1"/>
  <c r="K2786" i="3" s="1"/>
  <c r="K2787" i="3" s="1"/>
  <c r="K2788" i="3" s="1"/>
  <c r="K2789" i="3" s="1"/>
  <c r="K2790" i="3" s="1"/>
  <c r="K2791" i="3" s="1"/>
  <c r="K2792" i="3" s="1"/>
  <c r="K2793" i="3" s="1"/>
  <c r="K2794" i="3" s="1"/>
  <c r="K2795" i="3" s="1"/>
  <c r="K2796" i="3" s="1"/>
  <c r="K2797" i="3" s="1"/>
  <c r="K2798" i="3" s="1"/>
  <c r="K2799" i="3" s="1"/>
  <c r="K2800" i="3" s="1"/>
  <c r="K2801" i="3" s="1"/>
  <c r="K2802" i="3" s="1"/>
  <c r="K2803" i="3" s="1"/>
  <c r="K2804" i="3" s="1"/>
  <c r="K2805" i="3" s="1"/>
  <c r="K2806" i="3" s="1"/>
  <c r="K2807" i="3" s="1"/>
  <c r="K2808" i="3" s="1"/>
  <c r="K2809" i="3" s="1"/>
  <c r="K2810" i="3" s="1"/>
  <c r="K2811" i="3" s="1"/>
  <c r="K2812" i="3" s="1"/>
  <c r="K2813" i="3" s="1"/>
  <c r="K2814" i="3" s="1"/>
  <c r="K2815" i="3" s="1"/>
  <c r="K2816" i="3" s="1"/>
  <c r="K2817" i="3" s="1"/>
  <c r="K2818" i="3" s="1"/>
  <c r="K2819" i="3" s="1"/>
  <c r="K2820" i="3" s="1"/>
  <c r="K2821" i="3" s="1"/>
  <c r="K2822" i="3" s="1"/>
  <c r="K2823" i="3" s="1"/>
  <c r="K2824" i="3" s="1"/>
  <c r="K2825" i="3" s="1"/>
  <c r="K2826" i="3" s="1"/>
  <c r="K2827" i="3" s="1"/>
  <c r="K2828" i="3" s="1"/>
  <c r="K2829" i="3" s="1"/>
  <c r="K2830" i="3" s="1"/>
  <c r="K2831" i="3" s="1"/>
  <c r="K2832" i="3" s="1"/>
  <c r="K2833" i="3" s="1"/>
  <c r="K2834" i="3" s="1"/>
  <c r="K2835" i="3" s="1"/>
  <c r="K2836" i="3" s="1"/>
  <c r="K2837" i="3" s="1"/>
  <c r="K2838" i="3" s="1"/>
  <c r="K2839" i="3" s="1"/>
  <c r="K2840" i="3" s="1"/>
  <c r="K2841" i="3" s="1"/>
  <c r="K2842" i="3" s="1"/>
  <c r="K2843" i="3" s="1"/>
  <c r="K2844" i="3" s="1"/>
  <c r="K2845" i="3" s="1"/>
  <c r="K2846" i="3" s="1"/>
  <c r="K2847" i="3" s="1"/>
  <c r="K2848" i="3" s="1"/>
  <c r="K2849" i="3" s="1"/>
  <c r="K2850" i="3" s="1"/>
  <c r="K2851" i="3" s="1"/>
  <c r="K2852" i="3" s="1"/>
  <c r="K2853" i="3" s="1"/>
  <c r="K2854" i="3" s="1"/>
  <c r="K2855" i="3" s="1"/>
  <c r="K2856" i="3" s="1"/>
  <c r="K2857" i="3" s="1"/>
  <c r="K2858" i="3" s="1"/>
  <c r="K2859" i="3" s="1"/>
  <c r="K2860" i="3" s="1"/>
  <c r="K2861" i="3" s="1"/>
  <c r="K2862" i="3" s="1"/>
  <c r="K2863" i="3" s="1"/>
  <c r="K2864" i="3" s="1"/>
  <c r="K2865" i="3" s="1"/>
  <c r="K2866" i="3" s="1"/>
  <c r="K2867" i="3" s="1"/>
  <c r="K2868" i="3" s="1"/>
  <c r="K2869" i="3" s="1"/>
  <c r="K2870" i="3" s="1"/>
  <c r="K2871" i="3" s="1"/>
  <c r="K2872" i="3" s="1"/>
  <c r="K2873" i="3" s="1"/>
  <c r="K2874" i="3" s="1"/>
  <c r="K2875" i="3" s="1"/>
  <c r="K2876" i="3" s="1"/>
  <c r="K2877" i="3" s="1"/>
  <c r="K2878" i="3" s="1"/>
  <c r="K2879" i="3" s="1"/>
  <c r="K2880" i="3" s="1"/>
  <c r="K2881" i="3" s="1"/>
  <c r="K2882" i="3" s="1"/>
  <c r="K2883" i="3" s="1"/>
  <c r="K2884" i="3" s="1"/>
  <c r="K2885" i="3" s="1"/>
  <c r="K2886" i="3" s="1"/>
  <c r="K2887" i="3" s="1"/>
  <c r="K2888" i="3" s="1"/>
  <c r="K2889" i="3" s="1"/>
  <c r="K2890" i="3" s="1"/>
  <c r="K2891" i="3" s="1"/>
  <c r="K2892" i="3" s="1"/>
  <c r="K2893" i="3" s="1"/>
  <c r="K2894" i="3" s="1"/>
  <c r="K2895" i="3" s="1"/>
  <c r="K2896" i="3" s="1"/>
  <c r="K2897" i="3" s="1"/>
  <c r="K2898" i="3" s="1"/>
  <c r="K2899" i="3" s="1"/>
  <c r="K2900" i="3" s="1"/>
  <c r="K2901" i="3" s="1"/>
  <c r="K2902" i="3" s="1"/>
  <c r="K2903" i="3" s="1"/>
  <c r="K2904" i="3" s="1"/>
  <c r="K2905" i="3" s="1"/>
  <c r="K2906" i="3" s="1"/>
  <c r="K2907" i="3" s="1"/>
  <c r="K2908" i="3" s="1"/>
  <c r="K2909" i="3" s="1"/>
  <c r="K2910" i="3" s="1"/>
  <c r="K2911" i="3" s="1"/>
  <c r="K2912" i="3" s="1"/>
  <c r="K2913" i="3" s="1"/>
  <c r="K2914" i="3" s="1"/>
  <c r="K2915" i="3" s="1"/>
  <c r="K2916" i="3" s="1"/>
  <c r="K2917" i="3" s="1"/>
  <c r="K2918" i="3" s="1"/>
  <c r="K2919" i="3" s="1"/>
  <c r="K2920" i="3" s="1"/>
  <c r="K2921" i="3" s="1"/>
  <c r="K2922" i="3" s="1"/>
  <c r="K2923" i="3" s="1"/>
  <c r="K2924" i="3" s="1"/>
  <c r="K2925" i="3" s="1"/>
  <c r="K2926" i="3" s="1"/>
  <c r="K2927" i="3" s="1"/>
  <c r="K2928" i="3" s="1"/>
  <c r="K2929" i="3" s="1"/>
  <c r="K2930" i="3" s="1"/>
  <c r="K2931" i="3" s="1"/>
  <c r="K2932" i="3" s="1"/>
  <c r="K2933" i="3" s="1"/>
  <c r="K2934" i="3" s="1"/>
  <c r="K2935" i="3" s="1"/>
  <c r="K2936" i="3" s="1"/>
  <c r="K2937" i="3" s="1"/>
  <c r="K2938" i="3" s="1"/>
  <c r="K2939" i="3" s="1"/>
  <c r="K2940" i="3" s="1"/>
  <c r="K2941" i="3" s="1"/>
  <c r="K2942" i="3" s="1"/>
  <c r="K2943" i="3" s="1"/>
  <c r="K2944" i="3" s="1"/>
  <c r="K2945" i="3" s="1"/>
  <c r="K2946" i="3" s="1"/>
  <c r="K2947" i="3" s="1"/>
  <c r="K2948" i="3" s="1"/>
  <c r="K2949" i="3" s="1"/>
  <c r="K2950" i="3" s="1"/>
  <c r="K2951" i="3" s="1"/>
  <c r="K2952" i="3" s="1"/>
  <c r="K2953" i="3" s="1"/>
  <c r="K2954" i="3" s="1"/>
  <c r="K2955" i="3" s="1"/>
  <c r="K2956" i="3" s="1"/>
  <c r="K2957" i="3" s="1"/>
  <c r="K2958" i="3" s="1"/>
  <c r="K2959" i="3" s="1"/>
  <c r="R2709" i="3"/>
  <c r="Q2709" i="3"/>
  <c r="P2709" i="3"/>
  <c r="O2709" i="3"/>
  <c r="N2709" i="3"/>
  <c r="M2709" i="3"/>
  <c r="R2708" i="3"/>
  <c r="Q2708" i="3"/>
  <c r="P2708" i="3"/>
  <c r="O2708" i="3"/>
  <c r="N2708" i="3"/>
  <c r="M2708" i="3"/>
  <c r="R2707" i="3"/>
  <c r="Q2707" i="3"/>
  <c r="P2707" i="3"/>
  <c r="O2707" i="3"/>
  <c r="N2707" i="3"/>
  <c r="M2707" i="3"/>
  <c r="R2706" i="3"/>
  <c r="Q2706" i="3"/>
  <c r="P2706" i="3"/>
  <c r="O2706" i="3"/>
  <c r="N2706" i="3"/>
  <c r="M2706" i="3"/>
  <c r="R2705" i="3"/>
  <c r="Q2705" i="3"/>
  <c r="P2705" i="3"/>
  <c r="O2705" i="3"/>
  <c r="N2705" i="3"/>
  <c r="M2705" i="3"/>
  <c r="R2704" i="3"/>
  <c r="Q2704" i="3"/>
  <c r="P2704" i="3"/>
  <c r="O2704" i="3"/>
  <c r="N2704" i="3"/>
  <c r="M2704" i="3"/>
  <c r="R2703" i="3"/>
  <c r="Q2703" i="3"/>
  <c r="P2703" i="3"/>
  <c r="O2703" i="3"/>
  <c r="N2703" i="3"/>
  <c r="M2703" i="3"/>
  <c r="R2702" i="3"/>
  <c r="Q2702" i="3"/>
  <c r="P2702" i="3"/>
  <c r="O2702" i="3"/>
  <c r="N2702" i="3"/>
  <c r="M2702" i="3"/>
  <c r="R2701" i="3"/>
  <c r="Q2701" i="3"/>
  <c r="P2701" i="3"/>
  <c r="O2701" i="3"/>
  <c r="N2701" i="3"/>
  <c r="M2701" i="3"/>
  <c r="R2700" i="3"/>
  <c r="Q2700" i="3"/>
  <c r="P2700" i="3"/>
  <c r="O2700" i="3"/>
  <c r="N2700" i="3"/>
  <c r="M2700" i="3"/>
  <c r="R2699" i="3"/>
  <c r="Q2699" i="3"/>
  <c r="P2699" i="3"/>
  <c r="O2699" i="3"/>
  <c r="N2699" i="3"/>
  <c r="M2699" i="3"/>
  <c r="R2698" i="3"/>
  <c r="Q2698" i="3"/>
  <c r="P2698" i="3"/>
  <c r="O2698" i="3"/>
  <c r="N2698" i="3"/>
  <c r="M2698" i="3"/>
  <c r="R2697" i="3"/>
  <c r="Q2697" i="3"/>
  <c r="P2697" i="3"/>
  <c r="O2697" i="3"/>
  <c r="N2697" i="3"/>
  <c r="M2697" i="3"/>
  <c r="R2696" i="3"/>
  <c r="Q2696" i="3"/>
  <c r="P2696" i="3"/>
  <c r="O2696" i="3"/>
  <c r="N2696" i="3"/>
  <c r="M2696" i="3"/>
  <c r="R2695" i="3"/>
  <c r="Q2695" i="3"/>
  <c r="P2695" i="3"/>
  <c r="O2695" i="3"/>
  <c r="N2695" i="3"/>
  <c r="M2695" i="3"/>
  <c r="R2694" i="3"/>
  <c r="Q2694" i="3"/>
  <c r="P2694" i="3"/>
  <c r="O2694" i="3"/>
  <c r="N2694" i="3"/>
  <c r="M2694" i="3"/>
  <c r="R2693" i="3"/>
  <c r="Q2693" i="3"/>
  <c r="P2693" i="3"/>
  <c r="O2693" i="3"/>
  <c r="N2693" i="3"/>
  <c r="M2693" i="3"/>
  <c r="R2692" i="3"/>
  <c r="Q2692" i="3"/>
  <c r="P2692" i="3"/>
  <c r="O2692" i="3"/>
  <c r="N2692" i="3"/>
  <c r="M2692" i="3"/>
  <c r="R2691" i="3"/>
  <c r="Q2691" i="3"/>
  <c r="P2691" i="3"/>
  <c r="O2691" i="3"/>
  <c r="N2691" i="3"/>
  <c r="M2691" i="3"/>
  <c r="R2690" i="3"/>
  <c r="Q2690" i="3"/>
  <c r="P2690" i="3"/>
  <c r="O2690" i="3"/>
  <c r="N2690" i="3"/>
  <c r="M2690" i="3"/>
  <c r="R2689" i="3"/>
  <c r="Q2689" i="3"/>
  <c r="P2689" i="3"/>
  <c r="O2689" i="3"/>
  <c r="N2689" i="3"/>
  <c r="M2689" i="3"/>
  <c r="R2688" i="3"/>
  <c r="Q2688" i="3"/>
  <c r="P2688" i="3"/>
  <c r="O2688" i="3"/>
  <c r="N2688" i="3"/>
  <c r="M2688" i="3"/>
  <c r="R2687" i="3"/>
  <c r="Q2687" i="3"/>
  <c r="P2687" i="3"/>
  <c r="O2687" i="3"/>
  <c r="N2687" i="3"/>
  <c r="M2687" i="3"/>
  <c r="R2686" i="3"/>
  <c r="Q2686" i="3"/>
  <c r="P2686" i="3"/>
  <c r="O2686" i="3"/>
  <c r="N2686" i="3"/>
  <c r="M2686" i="3"/>
  <c r="R2685" i="3"/>
  <c r="Q2685" i="3"/>
  <c r="P2685" i="3"/>
  <c r="O2685" i="3"/>
  <c r="N2685" i="3"/>
  <c r="M2685" i="3"/>
  <c r="R2684" i="3"/>
  <c r="Q2684" i="3"/>
  <c r="P2684" i="3"/>
  <c r="O2684" i="3"/>
  <c r="N2684" i="3"/>
  <c r="M2684" i="3"/>
  <c r="R2683" i="3"/>
  <c r="Q2683" i="3"/>
  <c r="P2683" i="3"/>
  <c r="O2683" i="3"/>
  <c r="N2683" i="3"/>
  <c r="M2683" i="3"/>
  <c r="R2682" i="3"/>
  <c r="Q2682" i="3"/>
  <c r="P2682" i="3"/>
  <c r="O2682" i="3"/>
  <c r="N2682" i="3"/>
  <c r="M2682" i="3"/>
  <c r="R2681" i="3"/>
  <c r="Q2681" i="3"/>
  <c r="P2681" i="3"/>
  <c r="O2681" i="3"/>
  <c r="N2681" i="3"/>
  <c r="M2681" i="3"/>
  <c r="R2680" i="3"/>
  <c r="Q2680" i="3"/>
  <c r="P2680" i="3"/>
  <c r="O2680" i="3"/>
  <c r="N2680" i="3"/>
  <c r="M2680" i="3"/>
  <c r="R2679" i="3"/>
  <c r="Q2679" i="3"/>
  <c r="P2679" i="3"/>
  <c r="O2679" i="3"/>
  <c r="N2679" i="3"/>
  <c r="M2679" i="3"/>
  <c r="R2678" i="3"/>
  <c r="Q2678" i="3"/>
  <c r="P2678" i="3"/>
  <c r="O2678" i="3"/>
  <c r="N2678" i="3"/>
  <c r="M2678" i="3"/>
  <c r="R2677" i="3"/>
  <c r="Q2677" i="3"/>
  <c r="P2677" i="3"/>
  <c r="O2677" i="3"/>
  <c r="N2677" i="3"/>
  <c r="M2677" i="3"/>
  <c r="R2676" i="3"/>
  <c r="Q2676" i="3"/>
  <c r="P2676" i="3"/>
  <c r="O2676" i="3"/>
  <c r="N2676" i="3"/>
  <c r="M2676" i="3"/>
  <c r="R2675" i="3"/>
  <c r="Q2675" i="3"/>
  <c r="P2675" i="3"/>
  <c r="O2675" i="3"/>
  <c r="N2675" i="3"/>
  <c r="M2675" i="3"/>
  <c r="R2674" i="3"/>
  <c r="Q2674" i="3"/>
  <c r="P2674" i="3"/>
  <c r="O2674" i="3"/>
  <c r="N2674" i="3"/>
  <c r="M2674" i="3"/>
  <c r="L2674" i="3"/>
  <c r="L2675" i="3" s="1"/>
  <c r="L2676" i="3" s="1"/>
  <c r="L2677" i="3" s="1"/>
  <c r="L2678" i="3" s="1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 s="1"/>
  <c r="L2692" i="3" s="1"/>
  <c r="L2693" i="3" s="1"/>
  <c r="L2694" i="3" s="1"/>
  <c r="L2695" i="3" s="1"/>
  <c r="L2696" i="3" s="1"/>
  <c r="L2697" i="3" s="1"/>
  <c r="L2698" i="3" s="1"/>
  <c r="L2699" i="3" s="1"/>
  <c r="L2700" i="3" s="1"/>
  <c r="L2701" i="3" s="1"/>
  <c r="L2702" i="3" s="1"/>
  <c r="L2703" i="3" s="1"/>
  <c r="L2704" i="3" s="1"/>
  <c r="L2705" i="3" s="1"/>
  <c r="L2706" i="3" s="1"/>
  <c r="L2707" i="3" s="1"/>
  <c r="L2708" i="3" s="1"/>
  <c r="L2709" i="3" s="1"/>
  <c r="K2674" i="3"/>
  <c r="K2675" i="3" s="1"/>
  <c r="K2676" i="3" s="1"/>
  <c r="K2677" i="3" s="1"/>
  <c r="K2678" i="3" s="1"/>
  <c r="K2679" i="3" s="1"/>
  <c r="K2680" i="3" s="1"/>
  <c r="K2681" i="3" s="1"/>
  <c r="K2682" i="3" s="1"/>
  <c r="K2683" i="3" s="1"/>
  <c r="K2684" i="3" s="1"/>
  <c r="K2685" i="3" s="1"/>
  <c r="K2686" i="3" s="1"/>
  <c r="K2687" i="3" s="1"/>
  <c r="K2688" i="3" s="1"/>
  <c r="K2689" i="3" s="1"/>
  <c r="K2690" i="3" s="1"/>
  <c r="K2691" i="3" s="1"/>
  <c r="K2692" i="3" s="1"/>
  <c r="K2693" i="3" s="1"/>
  <c r="K2694" i="3" s="1"/>
  <c r="K2695" i="3" s="1"/>
  <c r="K2696" i="3" s="1"/>
  <c r="K2697" i="3" s="1"/>
  <c r="K2698" i="3" s="1"/>
  <c r="K2699" i="3" s="1"/>
  <c r="K2700" i="3" s="1"/>
  <c r="K2701" i="3" s="1"/>
  <c r="K2702" i="3" s="1"/>
  <c r="K2703" i="3" s="1"/>
  <c r="K2704" i="3" s="1"/>
  <c r="K2705" i="3" s="1"/>
  <c r="K2706" i="3" s="1"/>
  <c r="K2707" i="3" s="1"/>
  <c r="K2708" i="3" s="1"/>
  <c r="K2709" i="3" s="1"/>
  <c r="R2673" i="3"/>
  <c r="Q2673" i="3"/>
  <c r="P2673" i="3"/>
  <c r="O2673" i="3"/>
  <c r="N2673" i="3"/>
  <c r="M2673" i="3"/>
  <c r="R2672" i="3"/>
  <c r="Q2672" i="3"/>
  <c r="P2672" i="3"/>
  <c r="O2672" i="3"/>
  <c r="N2672" i="3"/>
  <c r="M2672" i="3"/>
  <c r="R2671" i="3"/>
  <c r="Q2671" i="3"/>
  <c r="P2671" i="3"/>
  <c r="O2671" i="3"/>
  <c r="N2671" i="3"/>
  <c r="M2671" i="3"/>
  <c r="R2670" i="3"/>
  <c r="Q2670" i="3"/>
  <c r="P2670" i="3"/>
  <c r="O2670" i="3"/>
  <c r="N2670" i="3"/>
  <c r="M2670" i="3"/>
  <c r="R2669" i="3"/>
  <c r="Q2669" i="3"/>
  <c r="P2669" i="3"/>
  <c r="O2669" i="3"/>
  <c r="N2669" i="3"/>
  <c r="M2669" i="3"/>
  <c r="R2668" i="3"/>
  <c r="Q2668" i="3"/>
  <c r="P2668" i="3"/>
  <c r="O2668" i="3"/>
  <c r="N2668" i="3"/>
  <c r="M2668" i="3"/>
  <c r="R2667" i="3"/>
  <c r="Q2667" i="3"/>
  <c r="P2667" i="3"/>
  <c r="O2667" i="3"/>
  <c r="N2667" i="3"/>
  <c r="M2667" i="3"/>
  <c r="R2666" i="3"/>
  <c r="Q2666" i="3"/>
  <c r="P2666" i="3"/>
  <c r="O2666" i="3"/>
  <c r="N2666" i="3"/>
  <c r="M2666" i="3"/>
  <c r="R2665" i="3"/>
  <c r="Q2665" i="3"/>
  <c r="P2665" i="3"/>
  <c r="O2665" i="3"/>
  <c r="N2665" i="3"/>
  <c r="M2665" i="3"/>
  <c r="R2664" i="3"/>
  <c r="Q2664" i="3"/>
  <c r="P2664" i="3"/>
  <c r="O2664" i="3"/>
  <c r="N2664" i="3"/>
  <c r="M2664" i="3"/>
  <c r="R2663" i="3"/>
  <c r="Q2663" i="3"/>
  <c r="P2663" i="3"/>
  <c r="O2663" i="3"/>
  <c r="N2663" i="3"/>
  <c r="M2663" i="3"/>
  <c r="R2662" i="3"/>
  <c r="Q2662" i="3"/>
  <c r="P2662" i="3"/>
  <c r="O2662" i="3"/>
  <c r="N2662" i="3"/>
  <c r="M2662" i="3"/>
  <c r="R2661" i="3"/>
  <c r="Q2661" i="3"/>
  <c r="P2661" i="3"/>
  <c r="O2661" i="3"/>
  <c r="N2661" i="3"/>
  <c r="M2661" i="3"/>
  <c r="R2660" i="3"/>
  <c r="Q2660" i="3"/>
  <c r="P2660" i="3"/>
  <c r="O2660" i="3"/>
  <c r="N2660" i="3"/>
  <c r="M2660" i="3"/>
  <c r="R2659" i="3"/>
  <c r="Q2659" i="3"/>
  <c r="P2659" i="3"/>
  <c r="O2659" i="3"/>
  <c r="N2659" i="3"/>
  <c r="M2659" i="3"/>
  <c r="R2658" i="3"/>
  <c r="Q2658" i="3"/>
  <c r="P2658" i="3"/>
  <c r="O2658" i="3"/>
  <c r="N2658" i="3"/>
  <c r="M2658" i="3"/>
  <c r="R2657" i="3"/>
  <c r="Q2657" i="3"/>
  <c r="P2657" i="3"/>
  <c r="O2657" i="3"/>
  <c r="N2657" i="3"/>
  <c r="M2657" i="3"/>
  <c r="R2656" i="3"/>
  <c r="Q2656" i="3"/>
  <c r="P2656" i="3"/>
  <c r="O2656" i="3"/>
  <c r="N2656" i="3"/>
  <c r="M2656" i="3"/>
  <c r="R2655" i="3"/>
  <c r="Q2655" i="3"/>
  <c r="P2655" i="3"/>
  <c r="O2655" i="3"/>
  <c r="N2655" i="3"/>
  <c r="M2655" i="3"/>
  <c r="R2654" i="3"/>
  <c r="Q2654" i="3"/>
  <c r="P2654" i="3"/>
  <c r="O2654" i="3"/>
  <c r="N2654" i="3"/>
  <c r="M2654" i="3"/>
  <c r="R2653" i="3"/>
  <c r="Q2653" i="3"/>
  <c r="P2653" i="3"/>
  <c r="O2653" i="3"/>
  <c r="N2653" i="3"/>
  <c r="M2653" i="3"/>
  <c r="R2652" i="3"/>
  <c r="Q2652" i="3"/>
  <c r="P2652" i="3"/>
  <c r="O2652" i="3"/>
  <c r="N2652" i="3"/>
  <c r="M2652" i="3"/>
  <c r="R2651" i="3"/>
  <c r="Q2651" i="3"/>
  <c r="P2651" i="3"/>
  <c r="O2651" i="3"/>
  <c r="N2651" i="3"/>
  <c r="M2651" i="3"/>
  <c r="R2650" i="3"/>
  <c r="Q2650" i="3"/>
  <c r="P2650" i="3"/>
  <c r="O2650" i="3"/>
  <c r="N2650" i="3"/>
  <c r="M2650" i="3"/>
  <c r="R2649" i="3"/>
  <c r="Q2649" i="3"/>
  <c r="P2649" i="3"/>
  <c r="O2649" i="3"/>
  <c r="N2649" i="3"/>
  <c r="M2649" i="3"/>
  <c r="R2648" i="3"/>
  <c r="Q2648" i="3"/>
  <c r="P2648" i="3"/>
  <c r="O2648" i="3"/>
  <c r="N2648" i="3"/>
  <c r="M2648" i="3"/>
  <c r="R2647" i="3"/>
  <c r="Q2647" i="3"/>
  <c r="P2647" i="3"/>
  <c r="O2647" i="3"/>
  <c r="N2647" i="3"/>
  <c r="M2647" i="3"/>
  <c r="L2647" i="3"/>
  <c r="L2648" i="3" s="1"/>
  <c r="L2649" i="3" s="1"/>
  <c r="L2650" i="3" s="1"/>
  <c r="L2651" i="3" s="1"/>
  <c r="L2652" i="3" s="1"/>
  <c r="L2653" i="3" s="1"/>
  <c r="L2654" i="3" s="1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 s="1"/>
  <c r="K2647" i="3"/>
  <c r="K2648" i="3" s="1"/>
  <c r="K2649" i="3" s="1"/>
  <c r="K2650" i="3" s="1"/>
  <c r="K2651" i="3" s="1"/>
  <c r="K2652" i="3" s="1"/>
  <c r="K2653" i="3" s="1"/>
  <c r="K2654" i="3" s="1"/>
  <c r="K2655" i="3" s="1"/>
  <c r="K2656" i="3" s="1"/>
  <c r="K2657" i="3" s="1"/>
  <c r="K2658" i="3" s="1"/>
  <c r="K2659" i="3" s="1"/>
  <c r="K2660" i="3" s="1"/>
  <c r="K2661" i="3" s="1"/>
  <c r="K2662" i="3" s="1"/>
  <c r="K2663" i="3" s="1"/>
  <c r="K2664" i="3" s="1"/>
  <c r="K2665" i="3" s="1"/>
  <c r="K2666" i="3" s="1"/>
  <c r="K2667" i="3" s="1"/>
  <c r="K2668" i="3" s="1"/>
  <c r="K2669" i="3" s="1"/>
  <c r="K2670" i="3" s="1"/>
  <c r="K2671" i="3" s="1"/>
  <c r="K2672" i="3" s="1"/>
  <c r="K2673" i="3" s="1"/>
  <c r="R2646" i="3"/>
  <c r="Q2646" i="3"/>
  <c r="P2646" i="3"/>
  <c r="O2646" i="3"/>
  <c r="N2646" i="3"/>
  <c r="M2646" i="3"/>
  <c r="R2645" i="3"/>
  <c r="Q2645" i="3"/>
  <c r="P2645" i="3"/>
  <c r="O2645" i="3"/>
  <c r="N2645" i="3"/>
  <c r="M2645" i="3"/>
  <c r="R2644" i="3"/>
  <c r="Q2644" i="3"/>
  <c r="P2644" i="3"/>
  <c r="O2644" i="3"/>
  <c r="N2644" i="3"/>
  <c r="M2644" i="3"/>
  <c r="R2643" i="3"/>
  <c r="Q2643" i="3"/>
  <c r="P2643" i="3"/>
  <c r="O2643" i="3"/>
  <c r="N2643" i="3"/>
  <c r="M2643" i="3"/>
  <c r="R2642" i="3"/>
  <c r="Q2642" i="3"/>
  <c r="P2642" i="3"/>
  <c r="O2642" i="3"/>
  <c r="N2642" i="3"/>
  <c r="M2642" i="3"/>
  <c r="R2641" i="3"/>
  <c r="Q2641" i="3"/>
  <c r="P2641" i="3"/>
  <c r="O2641" i="3"/>
  <c r="N2641" i="3"/>
  <c r="M2641" i="3"/>
  <c r="R2640" i="3"/>
  <c r="Q2640" i="3"/>
  <c r="P2640" i="3"/>
  <c r="O2640" i="3"/>
  <c r="N2640" i="3"/>
  <c r="M2640" i="3"/>
  <c r="R2639" i="3"/>
  <c r="Q2639" i="3"/>
  <c r="P2639" i="3"/>
  <c r="O2639" i="3"/>
  <c r="N2639" i="3"/>
  <c r="M2639" i="3"/>
  <c r="R2638" i="3"/>
  <c r="Q2638" i="3"/>
  <c r="P2638" i="3"/>
  <c r="O2638" i="3"/>
  <c r="N2638" i="3"/>
  <c r="M2638" i="3"/>
  <c r="R2637" i="3"/>
  <c r="Q2637" i="3"/>
  <c r="P2637" i="3"/>
  <c r="O2637" i="3"/>
  <c r="N2637" i="3"/>
  <c r="M2637" i="3"/>
  <c r="R2636" i="3"/>
  <c r="Q2636" i="3"/>
  <c r="P2636" i="3"/>
  <c r="O2636" i="3"/>
  <c r="N2636" i="3"/>
  <c r="M2636" i="3"/>
  <c r="R2635" i="3"/>
  <c r="Q2635" i="3"/>
  <c r="P2635" i="3"/>
  <c r="O2635" i="3"/>
  <c r="N2635" i="3"/>
  <c r="M2635" i="3"/>
  <c r="R2634" i="3"/>
  <c r="Q2634" i="3"/>
  <c r="P2634" i="3"/>
  <c r="O2634" i="3"/>
  <c r="N2634" i="3"/>
  <c r="M2634" i="3"/>
  <c r="R2633" i="3"/>
  <c r="Q2633" i="3"/>
  <c r="P2633" i="3"/>
  <c r="O2633" i="3"/>
  <c r="N2633" i="3"/>
  <c r="M2633" i="3"/>
  <c r="R2632" i="3"/>
  <c r="Q2632" i="3"/>
  <c r="P2632" i="3"/>
  <c r="O2632" i="3"/>
  <c r="N2632" i="3"/>
  <c r="M2632" i="3"/>
  <c r="R2631" i="3"/>
  <c r="Q2631" i="3"/>
  <c r="P2631" i="3"/>
  <c r="O2631" i="3"/>
  <c r="N2631" i="3"/>
  <c r="M2631" i="3"/>
  <c r="R2630" i="3"/>
  <c r="Q2630" i="3"/>
  <c r="P2630" i="3"/>
  <c r="O2630" i="3"/>
  <c r="N2630" i="3"/>
  <c r="M2630" i="3"/>
  <c r="R2629" i="3"/>
  <c r="Q2629" i="3"/>
  <c r="P2629" i="3"/>
  <c r="O2629" i="3"/>
  <c r="N2629" i="3"/>
  <c r="M2629" i="3"/>
  <c r="R2628" i="3"/>
  <c r="Q2628" i="3"/>
  <c r="P2628" i="3"/>
  <c r="O2628" i="3"/>
  <c r="N2628" i="3"/>
  <c r="M2628" i="3"/>
  <c r="R2627" i="3"/>
  <c r="Q2627" i="3"/>
  <c r="P2627" i="3"/>
  <c r="O2627" i="3"/>
  <c r="N2627" i="3"/>
  <c r="M2627" i="3"/>
  <c r="R2626" i="3"/>
  <c r="Q2626" i="3"/>
  <c r="P2626" i="3"/>
  <c r="O2626" i="3"/>
  <c r="N2626" i="3"/>
  <c r="M2626" i="3"/>
  <c r="R2625" i="3"/>
  <c r="Q2625" i="3"/>
  <c r="P2625" i="3"/>
  <c r="O2625" i="3"/>
  <c r="N2625" i="3"/>
  <c r="M2625" i="3"/>
  <c r="R2624" i="3"/>
  <c r="Q2624" i="3"/>
  <c r="P2624" i="3"/>
  <c r="O2624" i="3"/>
  <c r="N2624" i="3"/>
  <c r="M2624" i="3"/>
  <c r="R2623" i="3"/>
  <c r="Q2623" i="3"/>
  <c r="P2623" i="3"/>
  <c r="O2623" i="3"/>
  <c r="N2623" i="3"/>
  <c r="M2623" i="3"/>
  <c r="R2622" i="3"/>
  <c r="Q2622" i="3"/>
  <c r="P2622" i="3"/>
  <c r="O2622" i="3"/>
  <c r="N2622" i="3"/>
  <c r="M2622" i="3"/>
  <c r="R2621" i="3"/>
  <c r="Q2621" i="3"/>
  <c r="P2621" i="3"/>
  <c r="O2621" i="3"/>
  <c r="N2621" i="3"/>
  <c r="M2621" i="3"/>
  <c r="R2620" i="3"/>
  <c r="Q2620" i="3"/>
  <c r="P2620" i="3"/>
  <c r="O2620" i="3"/>
  <c r="N2620" i="3"/>
  <c r="M2620" i="3"/>
  <c r="R2619" i="3"/>
  <c r="Q2619" i="3"/>
  <c r="P2619" i="3"/>
  <c r="O2619" i="3"/>
  <c r="N2619" i="3"/>
  <c r="M2619" i="3"/>
  <c r="R2618" i="3"/>
  <c r="Q2618" i="3"/>
  <c r="P2618" i="3"/>
  <c r="O2618" i="3"/>
  <c r="N2618" i="3"/>
  <c r="M2618" i="3"/>
  <c r="R2617" i="3"/>
  <c r="Q2617" i="3"/>
  <c r="P2617" i="3"/>
  <c r="O2617" i="3"/>
  <c r="N2617" i="3"/>
  <c r="M2617" i="3"/>
  <c r="R2616" i="3"/>
  <c r="Q2616" i="3"/>
  <c r="P2616" i="3"/>
  <c r="O2616" i="3"/>
  <c r="N2616" i="3"/>
  <c r="M2616" i="3"/>
  <c r="R2615" i="3"/>
  <c r="Q2615" i="3"/>
  <c r="P2615" i="3"/>
  <c r="O2615" i="3"/>
  <c r="N2615" i="3"/>
  <c r="M2615" i="3"/>
  <c r="R2614" i="3"/>
  <c r="Q2614" i="3"/>
  <c r="P2614" i="3"/>
  <c r="O2614" i="3"/>
  <c r="N2614" i="3"/>
  <c r="M2614" i="3"/>
  <c r="L2614" i="3"/>
  <c r="L2615" i="3" s="1"/>
  <c r="L2616" i="3" s="1"/>
  <c r="L2617" i="3" s="1"/>
  <c r="L2618" i="3" s="1"/>
  <c r="L2619" i="3" s="1"/>
  <c r="L2620" i="3" s="1"/>
  <c r="L2621" i="3" s="1"/>
  <c r="L2622" i="3" s="1"/>
  <c r="L2623" i="3" s="1"/>
  <c r="L2624" i="3" s="1"/>
  <c r="L2625" i="3" s="1"/>
  <c r="L2626" i="3" s="1"/>
  <c r="L2627" i="3" s="1"/>
  <c r="L2628" i="3" s="1"/>
  <c r="L2629" i="3" s="1"/>
  <c r="L2630" i="3" s="1"/>
  <c r="L2631" i="3" s="1"/>
  <c r="L2632" i="3" s="1"/>
  <c r="L2633" i="3" s="1"/>
  <c r="L2634" i="3" s="1"/>
  <c r="L2635" i="3" s="1"/>
  <c r="L2636" i="3" s="1"/>
  <c r="L2637" i="3" s="1"/>
  <c r="L2638" i="3" s="1"/>
  <c r="L2639" i="3" s="1"/>
  <c r="L2640" i="3" s="1"/>
  <c r="L2641" i="3" s="1"/>
  <c r="L2642" i="3" s="1"/>
  <c r="L2643" i="3" s="1"/>
  <c r="L2644" i="3" s="1"/>
  <c r="L2645" i="3" s="1"/>
  <c r="L2646" i="3" s="1"/>
  <c r="K2614" i="3"/>
  <c r="K2615" i="3" s="1"/>
  <c r="K2616" i="3" s="1"/>
  <c r="K2617" i="3" s="1"/>
  <c r="K2618" i="3" s="1"/>
  <c r="K2619" i="3" s="1"/>
  <c r="K2620" i="3" s="1"/>
  <c r="K2621" i="3" s="1"/>
  <c r="K2622" i="3" s="1"/>
  <c r="K2623" i="3" s="1"/>
  <c r="K2624" i="3" s="1"/>
  <c r="K2625" i="3" s="1"/>
  <c r="K2626" i="3" s="1"/>
  <c r="K2627" i="3" s="1"/>
  <c r="K2628" i="3" s="1"/>
  <c r="K2629" i="3" s="1"/>
  <c r="K2630" i="3" s="1"/>
  <c r="K2631" i="3" s="1"/>
  <c r="K2632" i="3" s="1"/>
  <c r="K2633" i="3" s="1"/>
  <c r="K2634" i="3" s="1"/>
  <c r="K2635" i="3" s="1"/>
  <c r="K2636" i="3" s="1"/>
  <c r="K2637" i="3" s="1"/>
  <c r="K2638" i="3" s="1"/>
  <c r="K2639" i="3" s="1"/>
  <c r="K2640" i="3" s="1"/>
  <c r="K2641" i="3" s="1"/>
  <c r="K2642" i="3" s="1"/>
  <c r="K2643" i="3" s="1"/>
  <c r="K2644" i="3" s="1"/>
  <c r="K2645" i="3" s="1"/>
  <c r="K2646" i="3" s="1"/>
  <c r="R2613" i="3"/>
  <c r="Q2613" i="3"/>
  <c r="P2613" i="3"/>
  <c r="O2613" i="3"/>
  <c r="N2613" i="3"/>
  <c r="M2613" i="3"/>
  <c r="R2612" i="3"/>
  <c r="Q2612" i="3"/>
  <c r="P2612" i="3"/>
  <c r="O2612" i="3"/>
  <c r="N2612" i="3"/>
  <c r="M2612" i="3"/>
  <c r="R2611" i="3"/>
  <c r="Q2611" i="3"/>
  <c r="P2611" i="3"/>
  <c r="O2611" i="3"/>
  <c r="N2611" i="3"/>
  <c r="M2611" i="3"/>
  <c r="R2610" i="3"/>
  <c r="Q2610" i="3"/>
  <c r="P2610" i="3"/>
  <c r="O2610" i="3"/>
  <c r="N2610" i="3"/>
  <c r="M2610" i="3"/>
  <c r="R2609" i="3"/>
  <c r="Q2609" i="3"/>
  <c r="P2609" i="3"/>
  <c r="O2609" i="3"/>
  <c r="N2609" i="3"/>
  <c r="M2609" i="3"/>
  <c r="R2608" i="3"/>
  <c r="Q2608" i="3"/>
  <c r="P2608" i="3"/>
  <c r="O2608" i="3"/>
  <c r="N2608" i="3"/>
  <c r="M2608" i="3"/>
  <c r="R2607" i="3"/>
  <c r="Q2607" i="3"/>
  <c r="P2607" i="3"/>
  <c r="O2607" i="3"/>
  <c r="N2607" i="3"/>
  <c r="M2607" i="3"/>
  <c r="R2606" i="3"/>
  <c r="Q2606" i="3"/>
  <c r="P2606" i="3"/>
  <c r="O2606" i="3"/>
  <c r="N2606" i="3"/>
  <c r="M2606" i="3"/>
  <c r="R2605" i="3"/>
  <c r="Q2605" i="3"/>
  <c r="P2605" i="3"/>
  <c r="O2605" i="3"/>
  <c r="N2605" i="3"/>
  <c r="M2605" i="3"/>
  <c r="R2604" i="3"/>
  <c r="Q2604" i="3"/>
  <c r="P2604" i="3"/>
  <c r="O2604" i="3"/>
  <c r="N2604" i="3"/>
  <c r="M2604" i="3"/>
  <c r="R2603" i="3"/>
  <c r="Q2603" i="3"/>
  <c r="P2603" i="3"/>
  <c r="O2603" i="3"/>
  <c r="N2603" i="3"/>
  <c r="M2603" i="3"/>
  <c r="R2602" i="3"/>
  <c r="Q2602" i="3"/>
  <c r="P2602" i="3"/>
  <c r="O2602" i="3"/>
  <c r="N2602" i="3"/>
  <c r="M2602" i="3"/>
  <c r="R2601" i="3"/>
  <c r="Q2601" i="3"/>
  <c r="P2601" i="3"/>
  <c r="O2601" i="3"/>
  <c r="N2601" i="3"/>
  <c r="M2601" i="3"/>
  <c r="L2601" i="3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K2601" i="3"/>
  <c r="K2602" i="3" s="1"/>
  <c r="K2603" i="3" s="1"/>
  <c r="K2604" i="3" s="1"/>
  <c r="K2605" i="3" s="1"/>
  <c r="K2606" i="3" s="1"/>
  <c r="K2607" i="3" s="1"/>
  <c r="K2608" i="3" s="1"/>
  <c r="K2609" i="3" s="1"/>
  <c r="K2610" i="3" s="1"/>
  <c r="K2611" i="3" s="1"/>
  <c r="K2612" i="3" s="1"/>
  <c r="K2613" i="3" s="1"/>
  <c r="R2600" i="3"/>
  <c r="Q2600" i="3"/>
  <c r="P2600" i="3"/>
  <c r="O2600" i="3"/>
  <c r="N2600" i="3"/>
  <c r="M2600" i="3"/>
  <c r="R2599" i="3"/>
  <c r="Q2599" i="3"/>
  <c r="P2599" i="3"/>
  <c r="O2599" i="3"/>
  <c r="N2599" i="3"/>
  <c r="M2599" i="3"/>
  <c r="R2598" i="3"/>
  <c r="Q2598" i="3"/>
  <c r="P2598" i="3"/>
  <c r="O2598" i="3"/>
  <c r="N2598" i="3"/>
  <c r="M2598" i="3"/>
  <c r="R2597" i="3"/>
  <c r="Q2597" i="3"/>
  <c r="P2597" i="3"/>
  <c r="O2597" i="3"/>
  <c r="N2597" i="3"/>
  <c r="M2597" i="3"/>
  <c r="R2596" i="3"/>
  <c r="Q2596" i="3"/>
  <c r="P2596" i="3"/>
  <c r="O2596" i="3"/>
  <c r="N2596" i="3"/>
  <c r="M2596" i="3"/>
  <c r="R2595" i="3"/>
  <c r="Q2595" i="3"/>
  <c r="P2595" i="3"/>
  <c r="O2595" i="3"/>
  <c r="N2595" i="3"/>
  <c r="M2595" i="3"/>
  <c r="R2594" i="3"/>
  <c r="Q2594" i="3"/>
  <c r="P2594" i="3"/>
  <c r="O2594" i="3"/>
  <c r="N2594" i="3"/>
  <c r="M2594" i="3"/>
  <c r="R2593" i="3"/>
  <c r="Q2593" i="3"/>
  <c r="P2593" i="3"/>
  <c r="O2593" i="3"/>
  <c r="N2593" i="3"/>
  <c r="M2593" i="3"/>
  <c r="R2592" i="3"/>
  <c r="Q2592" i="3"/>
  <c r="P2592" i="3"/>
  <c r="O2592" i="3"/>
  <c r="N2592" i="3"/>
  <c r="M2592" i="3"/>
  <c r="R2591" i="3"/>
  <c r="Q2591" i="3"/>
  <c r="P2591" i="3"/>
  <c r="O2591" i="3"/>
  <c r="N2591" i="3"/>
  <c r="M2591" i="3"/>
  <c r="R2590" i="3"/>
  <c r="Q2590" i="3"/>
  <c r="P2590" i="3"/>
  <c r="O2590" i="3"/>
  <c r="N2590" i="3"/>
  <c r="M2590" i="3"/>
  <c r="R2589" i="3"/>
  <c r="Q2589" i="3"/>
  <c r="P2589" i="3"/>
  <c r="O2589" i="3"/>
  <c r="N2589" i="3"/>
  <c r="M2589" i="3"/>
  <c r="R2588" i="3"/>
  <c r="Q2588" i="3"/>
  <c r="P2588" i="3"/>
  <c r="O2588" i="3"/>
  <c r="N2588" i="3"/>
  <c r="M2588" i="3"/>
  <c r="R2587" i="3"/>
  <c r="Q2587" i="3"/>
  <c r="P2587" i="3"/>
  <c r="O2587" i="3"/>
  <c r="N2587" i="3"/>
  <c r="M2587" i="3"/>
  <c r="R2586" i="3"/>
  <c r="Q2586" i="3"/>
  <c r="P2586" i="3"/>
  <c r="O2586" i="3"/>
  <c r="N2586" i="3"/>
  <c r="M2586" i="3"/>
  <c r="R2585" i="3"/>
  <c r="Q2585" i="3"/>
  <c r="P2585" i="3"/>
  <c r="O2585" i="3"/>
  <c r="N2585" i="3"/>
  <c r="M2585" i="3"/>
  <c r="R2584" i="3"/>
  <c r="Q2584" i="3"/>
  <c r="P2584" i="3"/>
  <c r="O2584" i="3"/>
  <c r="N2584" i="3"/>
  <c r="M2584" i="3"/>
  <c r="R2583" i="3"/>
  <c r="Q2583" i="3"/>
  <c r="P2583" i="3"/>
  <c r="O2583" i="3"/>
  <c r="N2583" i="3"/>
  <c r="M2583" i="3"/>
  <c r="R2582" i="3"/>
  <c r="Q2582" i="3"/>
  <c r="P2582" i="3"/>
  <c r="O2582" i="3"/>
  <c r="N2582" i="3"/>
  <c r="M2582" i="3"/>
  <c r="R2581" i="3"/>
  <c r="Q2581" i="3"/>
  <c r="P2581" i="3"/>
  <c r="O2581" i="3"/>
  <c r="N2581" i="3"/>
  <c r="M2581" i="3"/>
  <c r="R2580" i="3"/>
  <c r="Q2580" i="3"/>
  <c r="P2580" i="3"/>
  <c r="O2580" i="3"/>
  <c r="N2580" i="3"/>
  <c r="M2580" i="3"/>
  <c r="R2579" i="3"/>
  <c r="Q2579" i="3"/>
  <c r="P2579" i="3"/>
  <c r="O2579" i="3"/>
  <c r="N2579" i="3"/>
  <c r="M2579" i="3"/>
  <c r="R2578" i="3"/>
  <c r="Q2578" i="3"/>
  <c r="P2578" i="3"/>
  <c r="O2578" i="3"/>
  <c r="N2578" i="3"/>
  <c r="M2578" i="3"/>
  <c r="R2577" i="3"/>
  <c r="Q2577" i="3"/>
  <c r="P2577" i="3"/>
  <c r="O2577" i="3"/>
  <c r="N2577" i="3"/>
  <c r="M2577" i="3"/>
  <c r="R2576" i="3"/>
  <c r="Q2576" i="3"/>
  <c r="P2576" i="3"/>
  <c r="O2576" i="3"/>
  <c r="N2576" i="3"/>
  <c r="M2576" i="3"/>
  <c r="R2575" i="3"/>
  <c r="Q2575" i="3"/>
  <c r="P2575" i="3"/>
  <c r="O2575" i="3"/>
  <c r="N2575" i="3"/>
  <c r="M2575" i="3"/>
  <c r="R2574" i="3"/>
  <c r="Q2574" i="3"/>
  <c r="P2574" i="3"/>
  <c r="O2574" i="3"/>
  <c r="N2574" i="3"/>
  <c r="M2574" i="3"/>
  <c r="R2573" i="3"/>
  <c r="Q2573" i="3"/>
  <c r="P2573" i="3"/>
  <c r="O2573" i="3"/>
  <c r="N2573" i="3"/>
  <c r="M2573" i="3"/>
  <c r="R2572" i="3"/>
  <c r="Q2572" i="3"/>
  <c r="P2572" i="3"/>
  <c r="O2572" i="3"/>
  <c r="N2572" i="3"/>
  <c r="M2572" i="3"/>
  <c r="R2571" i="3"/>
  <c r="Q2571" i="3"/>
  <c r="P2571" i="3"/>
  <c r="O2571" i="3"/>
  <c r="N2571" i="3"/>
  <c r="M2571" i="3"/>
  <c r="R2570" i="3"/>
  <c r="Q2570" i="3"/>
  <c r="P2570" i="3"/>
  <c r="O2570" i="3"/>
  <c r="N2570" i="3"/>
  <c r="M2570" i="3"/>
  <c r="R2569" i="3"/>
  <c r="Q2569" i="3"/>
  <c r="P2569" i="3"/>
  <c r="O2569" i="3"/>
  <c r="N2569" i="3"/>
  <c r="M2569" i="3"/>
  <c r="R2568" i="3"/>
  <c r="Q2568" i="3"/>
  <c r="P2568" i="3"/>
  <c r="O2568" i="3"/>
  <c r="N2568" i="3"/>
  <c r="M2568" i="3"/>
  <c r="R2567" i="3"/>
  <c r="Q2567" i="3"/>
  <c r="P2567" i="3"/>
  <c r="O2567" i="3"/>
  <c r="N2567" i="3"/>
  <c r="M2567" i="3"/>
  <c r="R2566" i="3"/>
  <c r="Q2566" i="3"/>
  <c r="P2566" i="3"/>
  <c r="O2566" i="3"/>
  <c r="N2566" i="3"/>
  <c r="M2566" i="3"/>
  <c r="R2565" i="3"/>
  <c r="Q2565" i="3"/>
  <c r="P2565" i="3"/>
  <c r="O2565" i="3"/>
  <c r="N2565" i="3"/>
  <c r="M2565" i="3"/>
  <c r="R2564" i="3"/>
  <c r="Q2564" i="3"/>
  <c r="P2564" i="3"/>
  <c r="O2564" i="3"/>
  <c r="N2564" i="3"/>
  <c r="M2564" i="3"/>
  <c r="R2563" i="3"/>
  <c r="Q2563" i="3"/>
  <c r="P2563" i="3"/>
  <c r="O2563" i="3"/>
  <c r="N2563" i="3"/>
  <c r="M2563" i="3"/>
  <c r="R2562" i="3"/>
  <c r="Q2562" i="3"/>
  <c r="P2562" i="3"/>
  <c r="O2562" i="3"/>
  <c r="N2562" i="3"/>
  <c r="M2562" i="3"/>
  <c r="R2561" i="3"/>
  <c r="Q2561" i="3"/>
  <c r="P2561" i="3"/>
  <c r="O2561" i="3"/>
  <c r="N2561" i="3"/>
  <c r="M2561" i="3"/>
  <c r="R2560" i="3"/>
  <c r="Q2560" i="3"/>
  <c r="P2560" i="3"/>
  <c r="O2560" i="3"/>
  <c r="N2560" i="3"/>
  <c r="M2560" i="3"/>
  <c r="R2559" i="3"/>
  <c r="Q2559" i="3"/>
  <c r="P2559" i="3"/>
  <c r="O2559" i="3"/>
  <c r="N2559" i="3"/>
  <c r="M2559" i="3"/>
  <c r="R2558" i="3"/>
  <c r="Q2558" i="3"/>
  <c r="P2558" i="3"/>
  <c r="O2558" i="3"/>
  <c r="N2558" i="3"/>
  <c r="M2558" i="3"/>
  <c r="R2557" i="3"/>
  <c r="Q2557" i="3"/>
  <c r="P2557" i="3"/>
  <c r="O2557" i="3"/>
  <c r="N2557" i="3"/>
  <c r="M2557" i="3"/>
  <c r="R2556" i="3"/>
  <c r="Q2556" i="3"/>
  <c r="P2556" i="3"/>
  <c r="O2556" i="3"/>
  <c r="N2556" i="3"/>
  <c r="M2556" i="3"/>
  <c r="R2555" i="3"/>
  <c r="Q2555" i="3"/>
  <c r="P2555" i="3"/>
  <c r="O2555" i="3"/>
  <c r="N2555" i="3"/>
  <c r="M2555" i="3"/>
  <c r="R2554" i="3"/>
  <c r="Q2554" i="3"/>
  <c r="P2554" i="3"/>
  <c r="O2554" i="3"/>
  <c r="N2554" i="3"/>
  <c r="M2554" i="3"/>
  <c r="R2553" i="3"/>
  <c r="Q2553" i="3"/>
  <c r="P2553" i="3"/>
  <c r="O2553" i="3"/>
  <c r="N2553" i="3"/>
  <c r="M2553" i="3"/>
  <c r="R2552" i="3"/>
  <c r="Q2552" i="3"/>
  <c r="P2552" i="3"/>
  <c r="O2552" i="3"/>
  <c r="N2552" i="3"/>
  <c r="M2552" i="3"/>
  <c r="R2551" i="3"/>
  <c r="Q2551" i="3"/>
  <c r="P2551" i="3"/>
  <c r="O2551" i="3"/>
  <c r="N2551" i="3"/>
  <c r="M2551" i="3"/>
  <c r="R2550" i="3"/>
  <c r="Q2550" i="3"/>
  <c r="P2550" i="3"/>
  <c r="O2550" i="3"/>
  <c r="N2550" i="3"/>
  <c r="M2550" i="3"/>
  <c r="R2549" i="3"/>
  <c r="Q2549" i="3"/>
  <c r="P2549" i="3"/>
  <c r="O2549" i="3"/>
  <c r="N2549" i="3"/>
  <c r="M2549" i="3"/>
  <c r="R2548" i="3"/>
  <c r="Q2548" i="3"/>
  <c r="P2548" i="3"/>
  <c r="O2548" i="3"/>
  <c r="N2548" i="3"/>
  <c r="M2548" i="3"/>
  <c r="R2547" i="3"/>
  <c r="Q2547" i="3"/>
  <c r="P2547" i="3"/>
  <c r="O2547" i="3"/>
  <c r="N2547" i="3"/>
  <c r="M2547" i="3"/>
  <c r="R2546" i="3"/>
  <c r="Q2546" i="3"/>
  <c r="P2546" i="3"/>
  <c r="O2546" i="3"/>
  <c r="N2546" i="3"/>
  <c r="M2546" i="3"/>
  <c r="R2545" i="3"/>
  <c r="Q2545" i="3"/>
  <c r="P2545" i="3"/>
  <c r="O2545" i="3"/>
  <c r="N2545" i="3"/>
  <c r="M2545" i="3"/>
  <c r="R2544" i="3"/>
  <c r="Q2544" i="3"/>
  <c r="P2544" i="3"/>
  <c r="O2544" i="3"/>
  <c r="N2544" i="3"/>
  <c r="M2544" i="3"/>
  <c r="R2543" i="3"/>
  <c r="Q2543" i="3"/>
  <c r="P2543" i="3"/>
  <c r="O2543" i="3"/>
  <c r="N2543" i="3"/>
  <c r="M2543" i="3"/>
  <c r="R2542" i="3"/>
  <c r="Q2542" i="3"/>
  <c r="P2542" i="3"/>
  <c r="O2542" i="3"/>
  <c r="N2542" i="3"/>
  <c r="M2542" i="3"/>
  <c r="R2541" i="3"/>
  <c r="Q2541" i="3"/>
  <c r="P2541" i="3"/>
  <c r="O2541" i="3"/>
  <c r="N2541" i="3"/>
  <c r="M2541" i="3"/>
  <c r="R2540" i="3"/>
  <c r="Q2540" i="3"/>
  <c r="P2540" i="3"/>
  <c r="O2540" i="3"/>
  <c r="N2540" i="3"/>
  <c r="M2540" i="3"/>
  <c r="R2539" i="3"/>
  <c r="Q2539" i="3"/>
  <c r="P2539" i="3"/>
  <c r="O2539" i="3"/>
  <c r="N2539" i="3"/>
  <c r="M2539" i="3"/>
  <c r="R2538" i="3"/>
  <c r="Q2538" i="3"/>
  <c r="P2538" i="3"/>
  <c r="O2538" i="3"/>
  <c r="N2538" i="3"/>
  <c r="M2538" i="3"/>
  <c r="R2537" i="3"/>
  <c r="Q2537" i="3"/>
  <c r="P2537" i="3"/>
  <c r="O2537" i="3"/>
  <c r="N2537" i="3"/>
  <c r="M2537" i="3"/>
  <c r="R2536" i="3"/>
  <c r="Q2536" i="3"/>
  <c r="P2536" i="3"/>
  <c r="O2536" i="3"/>
  <c r="N2536" i="3"/>
  <c r="M2536" i="3"/>
  <c r="R2535" i="3"/>
  <c r="Q2535" i="3"/>
  <c r="P2535" i="3"/>
  <c r="O2535" i="3"/>
  <c r="N2535" i="3"/>
  <c r="M2535" i="3"/>
  <c r="R2534" i="3"/>
  <c r="Q2534" i="3"/>
  <c r="P2534" i="3"/>
  <c r="O2534" i="3"/>
  <c r="N2534" i="3"/>
  <c r="M2534" i="3"/>
  <c r="R2533" i="3"/>
  <c r="Q2533" i="3"/>
  <c r="P2533" i="3"/>
  <c r="O2533" i="3"/>
  <c r="N2533" i="3"/>
  <c r="M2533" i="3"/>
  <c r="R2532" i="3"/>
  <c r="Q2532" i="3"/>
  <c r="P2532" i="3"/>
  <c r="O2532" i="3"/>
  <c r="N2532" i="3"/>
  <c r="M2532" i="3"/>
  <c r="R2531" i="3"/>
  <c r="Q2531" i="3"/>
  <c r="P2531" i="3"/>
  <c r="O2531" i="3"/>
  <c r="N2531" i="3"/>
  <c r="M2531" i="3"/>
  <c r="R2530" i="3"/>
  <c r="Q2530" i="3"/>
  <c r="P2530" i="3"/>
  <c r="O2530" i="3"/>
  <c r="N2530" i="3"/>
  <c r="M2530" i="3"/>
  <c r="R2529" i="3"/>
  <c r="Q2529" i="3"/>
  <c r="P2529" i="3"/>
  <c r="O2529" i="3"/>
  <c r="N2529" i="3"/>
  <c r="M2529" i="3"/>
  <c r="R2528" i="3"/>
  <c r="Q2528" i="3"/>
  <c r="P2528" i="3"/>
  <c r="O2528" i="3"/>
  <c r="N2528" i="3"/>
  <c r="M2528" i="3"/>
  <c r="R2527" i="3"/>
  <c r="Q2527" i="3"/>
  <c r="P2527" i="3"/>
  <c r="O2527" i="3"/>
  <c r="N2527" i="3"/>
  <c r="M2527" i="3"/>
  <c r="R2526" i="3"/>
  <c r="Q2526" i="3"/>
  <c r="P2526" i="3"/>
  <c r="O2526" i="3"/>
  <c r="N2526" i="3"/>
  <c r="M2526" i="3"/>
  <c r="R2525" i="3"/>
  <c r="Q2525" i="3"/>
  <c r="P2525" i="3"/>
  <c r="O2525" i="3"/>
  <c r="N2525" i="3"/>
  <c r="M2525" i="3"/>
  <c r="R2524" i="3"/>
  <c r="Q2524" i="3"/>
  <c r="P2524" i="3"/>
  <c r="O2524" i="3"/>
  <c r="N2524" i="3"/>
  <c r="M2524" i="3"/>
  <c r="R2523" i="3"/>
  <c r="Q2523" i="3"/>
  <c r="P2523" i="3"/>
  <c r="O2523" i="3"/>
  <c r="N2523" i="3"/>
  <c r="M2523" i="3"/>
  <c r="R2522" i="3"/>
  <c r="Q2522" i="3"/>
  <c r="P2522" i="3"/>
  <c r="O2522" i="3"/>
  <c r="N2522" i="3"/>
  <c r="M2522" i="3"/>
  <c r="R2521" i="3"/>
  <c r="Q2521" i="3"/>
  <c r="P2521" i="3"/>
  <c r="O2521" i="3"/>
  <c r="N2521" i="3"/>
  <c r="M2521" i="3"/>
  <c r="R2520" i="3"/>
  <c r="Q2520" i="3"/>
  <c r="P2520" i="3"/>
  <c r="O2520" i="3"/>
  <c r="N2520" i="3"/>
  <c r="M2520" i="3"/>
  <c r="R2519" i="3"/>
  <c r="Q2519" i="3"/>
  <c r="P2519" i="3"/>
  <c r="O2519" i="3"/>
  <c r="N2519" i="3"/>
  <c r="M2519" i="3"/>
  <c r="R2518" i="3"/>
  <c r="Q2518" i="3"/>
  <c r="P2518" i="3"/>
  <c r="O2518" i="3"/>
  <c r="N2518" i="3"/>
  <c r="M2518" i="3"/>
  <c r="R2517" i="3"/>
  <c r="Q2517" i="3"/>
  <c r="P2517" i="3"/>
  <c r="O2517" i="3"/>
  <c r="N2517" i="3"/>
  <c r="M2517" i="3"/>
  <c r="R2516" i="3"/>
  <c r="Q2516" i="3"/>
  <c r="P2516" i="3"/>
  <c r="O2516" i="3"/>
  <c r="N2516" i="3"/>
  <c r="M2516" i="3"/>
  <c r="R2515" i="3"/>
  <c r="Q2515" i="3"/>
  <c r="P2515" i="3"/>
  <c r="O2515" i="3"/>
  <c r="N2515" i="3"/>
  <c r="M2515" i="3"/>
  <c r="R2514" i="3"/>
  <c r="Q2514" i="3"/>
  <c r="P2514" i="3"/>
  <c r="O2514" i="3"/>
  <c r="N2514" i="3"/>
  <c r="M2514" i="3"/>
  <c r="R2513" i="3"/>
  <c r="Q2513" i="3"/>
  <c r="P2513" i="3"/>
  <c r="O2513" i="3"/>
  <c r="N2513" i="3"/>
  <c r="M2513" i="3"/>
  <c r="R2512" i="3"/>
  <c r="Q2512" i="3"/>
  <c r="P2512" i="3"/>
  <c r="O2512" i="3"/>
  <c r="N2512" i="3"/>
  <c r="M2512" i="3"/>
  <c r="R2511" i="3"/>
  <c r="Q2511" i="3"/>
  <c r="P2511" i="3"/>
  <c r="O2511" i="3"/>
  <c r="N2511" i="3"/>
  <c r="M2511" i="3"/>
  <c r="R2510" i="3"/>
  <c r="Q2510" i="3"/>
  <c r="P2510" i="3"/>
  <c r="O2510" i="3"/>
  <c r="N2510" i="3"/>
  <c r="M2510" i="3"/>
  <c r="R2509" i="3"/>
  <c r="Q2509" i="3"/>
  <c r="P2509" i="3"/>
  <c r="O2509" i="3"/>
  <c r="N2509" i="3"/>
  <c r="M2509" i="3"/>
  <c r="R2508" i="3"/>
  <c r="Q2508" i="3"/>
  <c r="P2508" i="3"/>
  <c r="O2508" i="3"/>
  <c r="N2508" i="3"/>
  <c r="M2508" i="3"/>
  <c r="R2507" i="3"/>
  <c r="Q2507" i="3"/>
  <c r="P2507" i="3"/>
  <c r="O2507" i="3"/>
  <c r="N2507" i="3"/>
  <c r="M2507" i="3"/>
  <c r="R2506" i="3"/>
  <c r="Q2506" i="3"/>
  <c r="P2506" i="3"/>
  <c r="O2506" i="3"/>
  <c r="N2506" i="3"/>
  <c r="M2506" i="3"/>
  <c r="R2505" i="3"/>
  <c r="Q2505" i="3"/>
  <c r="P2505" i="3"/>
  <c r="O2505" i="3"/>
  <c r="N2505" i="3"/>
  <c r="M2505" i="3"/>
  <c r="R2504" i="3"/>
  <c r="Q2504" i="3"/>
  <c r="P2504" i="3"/>
  <c r="O2504" i="3"/>
  <c r="N2504" i="3"/>
  <c r="M2504" i="3"/>
  <c r="R2503" i="3"/>
  <c r="Q2503" i="3"/>
  <c r="P2503" i="3"/>
  <c r="O2503" i="3"/>
  <c r="N2503" i="3"/>
  <c r="M2503" i="3"/>
  <c r="R2502" i="3"/>
  <c r="Q2502" i="3"/>
  <c r="P2502" i="3"/>
  <c r="O2502" i="3"/>
  <c r="N2502" i="3"/>
  <c r="M2502" i="3"/>
  <c r="R2501" i="3"/>
  <c r="Q2501" i="3"/>
  <c r="P2501" i="3"/>
  <c r="O2501" i="3"/>
  <c r="N2501" i="3"/>
  <c r="M2501" i="3"/>
  <c r="R2500" i="3"/>
  <c r="Q2500" i="3"/>
  <c r="P2500" i="3"/>
  <c r="O2500" i="3"/>
  <c r="N2500" i="3"/>
  <c r="M2500" i="3"/>
  <c r="R2499" i="3"/>
  <c r="Q2499" i="3"/>
  <c r="P2499" i="3"/>
  <c r="O2499" i="3"/>
  <c r="N2499" i="3"/>
  <c r="M2499" i="3"/>
  <c r="R2498" i="3"/>
  <c r="Q2498" i="3"/>
  <c r="P2498" i="3"/>
  <c r="O2498" i="3"/>
  <c r="N2498" i="3"/>
  <c r="M2498" i="3"/>
  <c r="R2497" i="3"/>
  <c r="Q2497" i="3"/>
  <c r="P2497" i="3"/>
  <c r="O2497" i="3"/>
  <c r="N2497" i="3"/>
  <c r="M2497" i="3"/>
  <c r="R2496" i="3"/>
  <c r="Q2496" i="3"/>
  <c r="P2496" i="3"/>
  <c r="O2496" i="3"/>
  <c r="N2496" i="3"/>
  <c r="M2496" i="3"/>
  <c r="R2495" i="3"/>
  <c r="Q2495" i="3"/>
  <c r="P2495" i="3"/>
  <c r="O2495" i="3"/>
  <c r="N2495" i="3"/>
  <c r="M2495" i="3"/>
  <c r="R2494" i="3"/>
  <c r="Q2494" i="3"/>
  <c r="P2494" i="3"/>
  <c r="O2494" i="3"/>
  <c r="N2494" i="3"/>
  <c r="M2494" i="3"/>
  <c r="R2493" i="3"/>
  <c r="Q2493" i="3"/>
  <c r="P2493" i="3"/>
  <c r="O2493" i="3"/>
  <c r="N2493" i="3"/>
  <c r="M2493" i="3"/>
  <c r="R2492" i="3"/>
  <c r="Q2492" i="3"/>
  <c r="P2492" i="3"/>
  <c r="O2492" i="3"/>
  <c r="N2492" i="3"/>
  <c r="M2492" i="3"/>
  <c r="R2491" i="3"/>
  <c r="Q2491" i="3"/>
  <c r="P2491" i="3"/>
  <c r="O2491" i="3"/>
  <c r="N2491" i="3"/>
  <c r="M2491" i="3"/>
  <c r="R2490" i="3"/>
  <c r="Q2490" i="3"/>
  <c r="P2490" i="3"/>
  <c r="O2490" i="3"/>
  <c r="N2490" i="3"/>
  <c r="M2490" i="3"/>
  <c r="R2489" i="3"/>
  <c r="Q2489" i="3"/>
  <c r="P2489" i="3"/>
  <c r="O2489" i="3"/>
  <c r="N2489" i="3"/>
  <c r="M2489" i="3"/>
  <c r="R2488" i="3"/>
  <c r="Q2488" i="3"/>
  <c r="P2488" i="3"/>
  <c r="O2488" i="3"/>
  <c r="N2488" i="3"/>
  <c r="M2488" i="3"/>
  <c r="R2487" i="3"/>
  <c r="Q2487" i="3"/>
  <c r="P2487" i="3"/>
  <c r="O2487" i="3"/>
  <c r="N2487" i="3"/>
  <c r="M2487" i="3"/>
  <c r="R2486" i="3"/>
  <c r="Q2486" i="3"/>
  <c r="P2486" i="3"/>
  <c r="O2486" i="3"/>
  <c r="N2486" i="3"/>
  <c r="M2486" i="3"/>
  <c r="R2485" i="3"/>
  <c r="Q2485" i="3"/>
  <c r="P2485" i="3"/>
  <c r="O2485" i="3"/>
  <c r="N2485" i="3"/>
  <c r="M2485" i="3"/>
  <c r="R2484" i="3"/>
  <c r="Q2484" i="3"/>
  <c r="P2484" i="3"/>
  <c r="O2484" i="3"/>
  <c r="N2484" i="3"/>
  <c r="M2484" i="3"/>
  <c r="R2483" i="3"/>
  <c r="Q2483" i="3"/>
  <c r="P2483" i="3"/>
  <c r="O2483" i="3"/>
  <c r="N2483" i="3"/>
  <c r="M2483" i="3"/>
  <c r="R2482" i="3"/>
  <c r="Q2482" i="3"/>
  <c r="P2482" i="3"/>
  <c r="O2482" i="3"/>
  <c r="N2482" i="3"/>
  <c r="M2482" i="3"/>
  <c r="R2481" i="3"/>
  <c r="Q2481" i="3"/>
  <c r="P2481" i="3"/>
  <c r="O2481" i="3"/>
  <c r="N2481" i="3"/>
  <c r="M2481" i="3"/>
  <c r="R2480" i="3"/>
  <c r="Q2480" i="3"/>
  <c r="P2480" i="3"/>
  <c r="O2480" i="3"/>
  <c r="N2480" i="3"/>
  <c r="M2480" i="3"/>
  <c r="R2479" i="3"/>
  <c r="Q2479" i="3"/>
  <c r="P2479" i="3"/>
  <c r="O2479" i="3"/>
  <c r="N2479" i="3"/>
  <c r="M2479" i="3"/>
  <c r="R2478" i="3"/>
  <c r="Q2478" i="3"/>
  <c r="P2478" i="3"/>
  <c r="O2478" i="3"/>
  <c r="N2478" i="3"/>
  <c r="M2478" i="3"/>
  <c r="R2477" i="3"/>
  <c r="Q2477" i="3"/>
  <c r="P2477" i="3"/>
  <c r="O2477" i="3"/>
  <c r="N2477" i="3"/>
  <c r="M2477" i="3"/>
  <c r="R2476" i="3"/>
  <c r="Q2476" i="3"/>
  <c r="P2476" i="3"/>
  <c r="O2476" i="3"/>
  <c r="N2476" i="3"/>
  <c r="M2476" i="3"/>
  <c r="R2475" i="3"/>
  <c r="Q2475" i="3"/>
  <c r="P2475" i="3"/>
  <c r="O2475" i="3"/>
  <c r="N2475" i="3"/>
  <c r="M2475" i="3"/>
  <c r="R2474" i="3"/>
  <c r="Q2474" i="3"/>
  <c r="P2474" i="3"/>
  <c r="O2474" i="3"/>
  <c r="N2474" i="3"/>
  <c r="M2474" i="3"/>
  <c r="R2473" i="3"/>
  <c r="Q2473" i="3"/>
  <c r="P2473" i="3"/>
  <c r="O2473" i="3"/>
  <c r="N2473" i="3"/>
  <c r="M2473" i="3"/>
  <c r="R2472" i="3"/>
  <c r="Q2472" i="3"/>
  <c r="P2472" i="3"/>
  <c r="O2472" i="3"/>
  <c r="N2472" i="3"/>
  <c r="M2472" i="3"/>
  <c r="R2471" i="3"/>
  <c r="Q2471" i="3"/>
  <c r="P2471" i="3"/>
  <c r="O2471" i="3"/>
  <c r="N2471" i="3"/>
  <c r="M2471" i="3"/>
  <c r="R2470" i="3"/>
  <c r="Q2470" i="3"/>
  <c r="P2470" i="3"/>
  <c r="O2470" i="3"/>
  <c r="N2470" i="3"/>
  <c r="M2470" i="3"/>
  <c r="L2470" i="3"/>
  <c r="L2471" i="3" s="1"/>
  <c r="L2472" i="3" s="1"/>
  <c r="L2473" i="3" s="1"/>
  <c r="L2474" i="3" s="1"/>
  <c r="L2475" i="3" s="1"/>
  <c r="L2476" i="3" s="1"/>
  <c r="L2477" i="3" s="1"/>
  <c r="L2478" i="3" s="1"/>
  <c r="L2479" i="3" s="1"/>
  <c r="L2480" i="3" s="1"/>
  <c r="L2481" i="3" s="1"/>
  <c r="L2482" i="3" s="1"/>
  <c r="L2483" i="3" s="1"/>
  <c r="L2484" i="3" s="1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 s="1"/>
  <c r="L2499" i="3" s="1"/>
  <c r="L2500" i="3" s="1"/>
  <c r="L2501" i="3" s="1"/>
  <c r="L2502" i="3" s="1"/>
  <c r="L2503" i="3" s="1"/>
  <c r="L2504" i="3" s="1"/>
  <c r="L2505" i="3" s="1"/>
  <c r="L2506" i="3" s="1"/>
  <c r="L2507" i="3" s="1"/>
  <c r="L2508" i="3" s="1"/>
  <c r="L2509" i="3" s="1"/>
  <c r="L2510" i="3" s="1"/>
  <c r="L2511" i="3" s="1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L2522" i="3" s="1"/>
  <c r="L2523" i="3" s="1"/>
  <c r="L2524" i="3" s="1"/>
  <c r="L2525" i="3" s="1"/>
  <c r="L2526" i="3" s="1"/>
  <c r="L2527" i="3" s="1"/>
  <c r="L2528" i="3" s="1"/>
  <c r="L2529" i="3" s="1"/>
  <c r="L2530" i="3" s="1"/>
  <c r="L2531" i="3" s="1"/>
  <c r="L2532" i="3" s="1"/>
  <c r="L2533" i="3" s="1"/>
  <c r="L2534" i="3" s="1"/>
  <c r="L2535" i="3" s="1"/>
  <c r="L2536" i="3" s="1"/>
  <c r="L2537" i="3" s="1"/>
  <c r="L2538" i="3" s="1"/>
  <c r="L2539" i="3" s="1"/>
  <c r="L2540" i="3" s="1"/>
  <c r="L2541" i="3" s="1"/>
  <c r="L2542" i="3" s="1"/>
  <c r="L2543" i="3" s="1"/>
  <c r="L2544" i="3" s="1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 s="1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 s="1"/>
  <c r="L2575" i="3" s="1"/>
  <c r="L2576" i="3" s="1"/>
  <c r="L2577" i="3" s="1"/>
  <c r="L2578" i="3" s="1"/>
  <c r="L2579" i="3" s="1"/>
  <c r="L2580" i="3" s="1"/>
  <c r="L2581" i="3" s="1"/>
  <c r="L2582" i="3" s="1"/>
  <c r="L2583" i="3" s="1"/>
  <c r="L2584" i="3" s="1"/>
  <c r="L2585" i="3" s="1"/>
  <c r="L2586" i="3" s="1"/>
  <c r="L2587" i="3" s="1"/>
  <c r="L2588" i="3" s="1"/>
  <c r="L2589" i="3" s="1"/>
  <c r="L2590" i="3" s="1"/>
  <c r="L2591" i="3" s="1"/>
  <c r="L2592" i="3" s="1"/>
  <c r="L2593" i="3" s="1"/>
  <c r="L2594" i="3" s="1"/>
  <c r="L2595" i="3" s="1"/>
  <c r="L2596" i="3" s="1"/>
  <c r="L2597" i="3" s="1"/>
  <c r="L2598" i="3" s="1"/>
  <c r="L2599" i="3" s="1"/>
  <c r="L2600" i="3" s="1"/>
  <c r="R2469" i="3"/>
  <c r="Q2469" i="3"/>
  <c r="P2469" i="3"/>
  <c r="O2469" i="3"/>
  <c r="N2469" i="3"/>
  <c r="M2469" i="3"/>
  <c r="L2469" i="3"/>
  <c r="K2469" i="3"/>
  <c r="K2470" i="3" s="1"/>
  <c r="K2471" i="3" s="1"/>
  <c r="K2472" i="3" s="1"/>
  <c r="K2473" i="3" s="1"/>
  <c r="K2474" i="3" s="1"/>
  <c r="K2475" i="3" s="1"/>
  <c r="K2476" i="3" s="1"/>
  <c r="K2477" i="3" s="1"/>
  <c r="K2478" i="3" s="1"/>
  <c r="K2479" i="3" s="1"/>
  <c r="K2480" i="3" s="1"/>
  <c r="K2481" i="3" s="1"/>
  <c r="K2482" i="3" s="1"/>
  <c r="K2483" i="3" s="1"/>
  <c r="K2484" i="3" s="1"/>
  <c r="K2485" i="3" s="1"/>
  <c r="K2486" i="3" s="1"/>
  <c r="K2487" i="3" s="1"/>
  <c r="K2488" i="3" s="1"/>
  <c r="K2489" i="3" s="1"/>
  <c r="K2490" i="3" s="1"/>
  <c r="K2491" i="3" s="1"/>
  <c r="K2492" i="3" s="1"/>
  <c r="K2493" i="3" s="1"/>
  <c r="K2494" i="3" s="1"/>
  <c r="K2495" i="3" s="1"/>
  <c r="K2496" i="3" s="1"/>
  <c r="K2497" i="3" s="1"/>
  <c r="K2498" i="3" s="1"/>
  <c r="K2499" i="3" s="1"/>
  <c r="K2500" i="3" s="1"/>
  <c r="K2501" i="3" s="1"/>
  <c r="K2502" i="3" s="1"/>
  <c r="K2503" i="3" s="1"/>
  <c r="K2504" i="3" s="1"/>
  <c r="K2505" i="3" s="1"/>
  <c r="K2506" i="3" s="1"/>
  <c r="K2507" i="3" s="1"/>
  <c r="K2508" i="3" s="1"/>
  <c r="K2509" i="3" s="1"/>
  <c r="K2510" i="3" s="1"/>
  <c r="K2511" i="3" s="1"/>
  <c r="K2512" i="3" s="1"/>
  <c r="K2513" i="3" s="1"/>
  <c r="K2514" i="3" s="1"/>
  <c r="K2515" i="3" s="1"/>
  <c r="K2516" i="3" s="1"/>
  <c r="K2517" i="3" s="1"/>
  <c r="K2518" i="3" s="1"/>
  <c r="K2519" i="3" s="1"/>
  <c r="K2520" i="3" s="1"/>
  <c r="K2521" i="3" s="1"/>
  <c r="K2522" i="3" s="1"/>
  <c r="K2523" i="3" s="1"/>
  <c r="K2524" i="3" s="1"/>
  <c r="K2525" i="3" s="1"/>
  <c r="K2526" i="3" s="1"/>
  <c r="K2527" i="3" s="1"/>
  <c r="K2528" i="3" s="1"/>
  <c r="K2529" i="3" s="1"/>
  <c r="K2530" i="3" s="1"/>
  <c r="K2531" i="3" s="1"/>
  <c r="K2532" i="3" s="1"/>
  <c r="K2533" i="3" s="1"/>
  <c r="K2534" i="3" s="1"/>
  <c r="K2535" i="3" s="1"/>
  <c r="K2536" i="3" s="1"/>
  <c r="K2537" i="3" s="1"/>
  <c r="K2538" i="3" s="1"/>
  <c r="K2539" i="3" s="1"/>
  <c r="K2540" i="3" s="1"/>
  <c r="K2541" i="3" s="1"/>
  <c r="K2542" i="3" s="1"/>
  <c r="K2543" i="3" s="1"/>
  <c r="K2544" i="3" s="1"/>
  <c r="K2545" i="3" s="1"/>
  <c r="K2546" i="3" s="1"/>
  <c r="K2547" i="3" s="1"/>
  <c r="K2548" i="3" s="1"/>
  <c r="K2549" i="3" s="1"/>
  <c r="K2550" i="3" s="1"/>
  <c r="K2551" i="3" s="1"/>
  <c r="K2552" i="3" s="1"/>
  <c r="K2553" i="3" s="1"/>
  <c r="K2554" i="3" s="1"/>
  <c r="K2555" i="3" s="1"/>
  <c r="K2556" i="3" s="1"/>
  <c r="K2557" i="3" s="1"/>
  <c r="K2558" i="3" s="1"/>
  <c r="K2559" i="3" s="1"/>
  <c r="K2560" i="3" s="1"/>
  <c r="K2561" i="3" s="1"/>
  <c r="K2562" i="3" s="1"/>
  <c r="K2563" i="3" s="1"/>
  <c r="K2564" i="3" s="1"/>
  <c r="K2565" i="3" s="1"/>
  <c r="K2566" i="3" s="1"/>
  <c r="K2567" i="3" s="1"/>
  <c r="K2568" i="3" s="1"/>
  <c r="K2569" i="3" s="1"/>
  <c r="K2570" i="3" s="1"/>
  <c r="K2571" i="3" s="1"/>
  <c r="K2572" i="3" s="1"/>
  <c r="K2573" i="3" s="1"/>
  <c r="K2574" i="3" s="1"/>
  <c r="K2575" i="3" s="1"/>
  <c r="K2576" i="3" s="1"/>
  <c r="K2577" i="3" s="1"/>
  <c r="K2578" i="3" s="1"/>
  <c r="K2579" i="3" s="1"/>
  <c r="K2580" i="3" s="1"/>
  <c r="K2581" i="3" s="1"/>
  <c r="K2582" i="3" s="1"/>
  <c r="K2583" i="3" s="1"/>
  <c r="K2584" i="3" s="1"/>
  <c r="K2585" i="3" s="1"/>
  <c r="K2586" i="3" s="1"/>
  <c r="K2587" i="3" s="1"/>
  <c r="K2588" i="3" s="1"/>
  <c r="K2589" i="3" s="1"/>
  <c r="K2590" i="3" s="1"/>
  <c r="K2591" i="3" s="1"/>
  <c r="K2592" i="3" s="1"/>
  <c r="K2593" i="3" s="1"/>
  <c r="K2594" i="3" s="1"/>
  <c r="K2595" i="3" s="1"/>
  <c r="K2596" i="3" s="1"/>
  <c r="K2597" i="3" s="1"/>
  <c r="K2598" i="3" s="1"/>
  <c r="K2599" i="3" s="1"/>
  <c r="K2600" i="3" s="1"/>
  <c r="R2468" i="3"/>
  <c r="Q2468" i="3"/>
  <c r="P2468" i="3"/>
  <c r="O2468" i="3"/>
  <c r="N2468" i="3"/>
  <c r="M2468" i="3"/>
  <c r="R2467" i="3"/>
  <c r="Q2467" i="3"/>
  <c r="P2467" i="3"/>
  <c r="O2467" i="3"/>
  <c r="N2467" i="3"/>
  <c r="M2467" i="3"/>
  <c r="R2466" i="3"/>
  <c r="Q2466" i="3"/>
  <c r="P2466" i="3"/>
  <c r="O2466" i="3"/>
  <c r="N2466" i="3"/>
  <c r="M2466" i="3"/>
  <c r="R2465" i="3"/>
  <c r="Q2465" i="3"/>
  <c r="P2465" i="3"/>
  <c r="O2465" i="3"/>
  <c r="N2465" i="3"/>
  <c r="M2465" i="3"/>
  <c r="R2464" i="3"/>
  <c r="Q2464" i="3"/>
  <c r="P2464" i="3"/>
  <c r="O2464" i="3"/>
  <c r="N2464" i="3"/>
  <c r="M2464" i="3"/>
  <c r="R2463" i="3"/>
  <c r="Q2463" i="3"/>
  <c r="P2463" i="3"/>
  <c r="O2463" i="3"/>
  <c r="N2463" i="3"/>
  <c r="M2463" i="3"/>
  <c r="R2462" i="3"/>
  <c r="Q2462" i="3"/>
  <c r="P2462" i="3"/>
  <c r="O2462" i="3"/>
  <c r="N2462" i="3"/>
  <c r="M2462" i="3"/>
  <c r="R2461" i="3"/>
  <c r="Q2461" i="3"/>
  <c r="P2461" i="3"/>
  <c r="O2461" i="3"/>
  <c r="N2461" i="3"/>
  <c r="M2461" i="3"/>
  <c r="R2460" i="3"/>
  <c r="Q2460" i="3"/>
  <c r="P2460" i="3"/>
  <c r="O2460" i="3"/>
  <c r="N2460" i="3"/>
  <c r="M2460" i="3"/>
  <c r="R2459" i="3"/>
  <c r="Q2459" i="3"/>
  <c r="P2459" i="3"/>
  <c r="O2459" i="3"/>
  <c r="N2459" i="3"/>
  <c r="M2459" i="3"/>
  <c r="R2458" i="3"/>
  <c r="Q2458" i="3"/>
  <c r="P2458" i="3"/>
  <c r="O2458" i="3"/>
  <c r="N2458" i="3"/>
  <c r="M2458" i="3"/>
  <c r="R2457" i="3"/>
  <c r="Q2457" i="3"/>
  <c r="P2457" i="3"/>
  <c r="O2457" i="3"/>
  <c r="N2457" i="3"/>
  <c r="M2457" i="3"/>
  <c r="R2456" i="3"/>
  <c r="Q2456" i="3"/>
  <c r="P2456" i="3"/>
  <c r="O2456" i="3"/>
  <c r="N2456" i="3"/>
  <c r="M2456" i="3"/>
  <c r="R2455" i="3"/>
  <c r="Q2455" i="3"/>
  <c r="P2455" i="3"/>
  <c r="O2455" i="3"/>
  <c r="N2455" i="3"/>
  <c r="M2455" i="3"/>
  <c r="R2454" i="3"/>
  <c r="Q2454" i="3"/>
  <c r="P2454" i="3"/>
  <c r="O2454" i="3"/>
  <c r="N2454" i="3"/>
  <c r="M2454" i="3"/>
  <c r="R2453" i="3"/>
  <c r="Q2453" i="3"/>
  <c r="P2453" i="3"/>
  <c r="O2453" i="3"/>
  <c r="N2453" i="3"/>
  <c r="M2453" i="3"/>
  <c r="R2452" i="3"/>
  <c r="Q2452" i="3"/>
  <c r="P2452" i="3"/>
  <c r="O2452" i="3"/>
  <c r="N2452" i="3"/>
  <c r="M2452" i="3"/>
  <c r="R2451" i="3"/>
  <c r="Q2451" i="3"/>
  <c r="P2451" i="3"/>
  <c r="O2451" i="3"/>
  <c r="N2451" i="3"/>
  <c r="M2451" i="3"/>
  <c r="R2450" i="3"/>
  <c r="Q2450" i="3"/>
  <c r="P2450" i="3"/>
  <c r="O2450" i="3"/>
  <c r="N2450" i="3"/>
  <c r="M2450" i="3"/>
  <c r="R2449" i="3"/>
  <c r="Q2449" i="3"/>
  <c r="P2449" i="3"/>
  <c r="O2449" i="3"/>
  <c r="N2449" i="3"/>
  <c r="M2449" i="3"/>
  <c r="R2448" i="3"/>
  <c r="Q2448" i="3"/>
  <c r="P2448" i="3"/>
  <c r="O2448" i="3"/>
  <c r="N2448" i="3"/>
  <c r="M2448" i="3"/>
  <c r="R2447" i="3"/>
  <c r="Q2447" i="3"/>
  <c r="P2447" i="3"/>
  <c r="O2447" i="3"/>
  <c r="N2447" i="3"/>
  <c r="M2447" i="3"/>
  <c r="R2446" i="3"/>
  <c r="Q2446" i="3"/>
  <c r="P2446" i="3"/>
  <c r="O2446" i="3"/>
  <c r="N2446" i="3"/>
  <c r="M2446" i="3"/>
  <c r="R2445" i="3"/>
  <c r="Q2445" i="3"/>
  <c r="P2445" i="3"/>
  <c r="O2445" i="3"/>
  <c r="N2445" i="3"/>
  <c r="M2445" i="3"/>
  <c r="R2444" i="3"/>
  <c r="Q2444" i="3"/>
  <c r="P2444" i="3"/>
  <c r="O2444" i="3"/>
  <c r="N2444" i="3"/>
  <c r="M2444" i="3"/>
  <c r="R2443" i="3"/>
  <c r="Q2443" i="3"/>
  <c r="P2443" i="3"/>
  <c r="O2443" i="3"/>
  <c r="N2443" i="3"/>
  <c r="M2443" i="3"/>
  <c r="R2442" i="3"/>
  <c r="Q2442" i="3"/>
  <c r="P2442" i="3"/>
  <c r="O2442" i="3"/>
  <c r="N2442" i="3"/>
  <c r="M2442" i="3"/>
  <c r="R2441" i="3"/>
  <c r="Q2441" i="3"/>
  <c r="P2441" i="3"/>
  <c r="O2441" i="3"/>
  <c r="N2441" i="3"/>
  <c r="M2441" i="3"/>
  <c r="R2440" i="3"/>
  <c r="Q2440" i="3"/>
  <c r="P2440" i="3"/>
  <c r="O2440" i="3"/>
  <c r="N2440" i="3"/>
  <c r="M2440" i="3"/>
  <c r="R2439" i="3"/>
  <c r="Q2439" i="3"/>
  <c r="P2439" i="3"/>
  <c r="O2439" i="3"/>
  <c r="N2439" i="3"/>
  <c r="M2439" i="3"/>
  <c r="R2438" i="3"/>
  <c r="Q2438" i="3"/>
  <c r="P2438" i="3"/>
  <c r="O2438" i="3"/>
  <c r="N2438" i="3"/>
  <c r="M2438" i="3"/>
  <c r="R2437" i="3"/>
  <c r="Q2437" i="3"/>
  <c r="P2437" i="3"/>
  <c r="O2437" i="3"/>
  <c r="N2437" i="3"/>
  <c r="M2437" i="3"/>
  <c r="L2437" i="3"/>
  <c r="L2438" i="3" s="1"/>
  <c r="L2439" i="3" s="1"/>
  <c r="L2440" i="3" s="1"/>
  <c r="L2441" i="3" s="1"/>
  <c r="L2442" i="3" s="1"/>
  <c r="L2443" i="3" s="1"/>
  <c r="L2444" i="3" s="1"/>
  <c r="L2445" i="3" s="1"/>
  <c r="L2446" i="3" s="1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L2462" i="3" s="1"/>
  <c r="L2463" i="3" s="1"/>
  <c r="L2464" i="3" s="1"/>
  <c r="L2465" i="3" s="1"/>
  <c r="L2466" i="3" s="1"/>
  <c r="L2467" i="3" s="1"/>
  <c r="L2468" i="3" s="1"/>
  <c r="R2436" i="3"/>
  <c r="Q2436" i="3"/>
  <c r="P2436" i="3"/>
  <c r="O2436" i="3"/>
  <c r="N2436" i="3"/>
  <c r="M2436" i="3"/>
  <c r="L2436" i="3"/>
  <c r="K2436" i="3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K2462" i="3" s="1"/>
  <c r="K2463" i="3" s="1"/>
  <c r="K2464" i="3" s="1"/>
  <c r="K2465" i="3" s="1"/>
  <c r="K2466" i="3" s="1"/>
  <c r="K2467" i="3" s="1"/>
  <c r="K2468" i="3" s="1"/>
  <c r="R2435" i="3"/>
  <c r="Q2435" i="3"/>
  <c r="P2435" i="3"/>
  <c r="O2435" i="3"/>
  <c r="N2435" i="3"/>
  <c r="M2435" i="3"/>
  <c r="R2434" i="3"/>
  <c r="Q2434" i="3"/>
  <c r="P2434" i="3"/>
  <c r="O2434" i="3"/>
  <c r="N2434" i="3"/>
  <c r="M2434" i="3"/>
  <c r="R2433" i="3"/>
  <c r="Q2433" i="3"/>
  <c r="P2433" i="3"/>
  <c r="O2433" i="3"/>
  <c r="N2433" i="3"/>
  <c r="M2433" i="3"/>
  <c r="R2432" i="3"/>
  <c r="Q2432" i="3"/>
  <c r="P2432" i="3"/>
  <c r="O2432" i="3"/>
  <c r="N2432" i="3"/>
  <c r="M2432" i="3"/>
  <c r="R2431" i="3"/>
  <c r="Q2431" i="3"/>
  <c r="P2431" i="3"/>
  <c r="O2431" i="3"/>
  <c r="N2431" i="3"/>
  <c r="M2431" i="3"/>
  <c r="R2430" i="3"/>
  <c r="Q2430" i="3"/>
  <c r="P2430" i="3"/>
  <c r="O2430" i="3"/>
  <c r="N2430" i="3"/>
  <c r="M2430" i="3"/>
  <c r="R2429" i="3"/>
  <c r="Q2429" i="3"/>
  <c r="P2429" i="3"/>
  <c r="O2429" i="3"/>
  <c r="N2429" i="3"/>
  <c r="M2429" i="3"/>
  <c r="R2428" i="3"/>
  <c r="Q2428" i="3"/>
  <c r="P2428" i="3"/>
  <c r="O2428" i="3"/>
  <c r="N2428" i="3"/>
  <c r="M2428" i="3"/>
  <c r="R2427" i="3"/>
  <c r="Q2427" i="3"/>
  <c r="P2427" i="3"/>
  <c r="O2427" i="3"/>
  <c r="N2427" i="3"/>
  <c r="M2427" i="3"/>
  <c r="R2426" i="3"/>
  <c r="Q2426" i="3"/>
  <c r="P2426" i="3"/>
  <c r="O2426" i="3"/>
  <c r="N2426" i="3"/>
  <c r="M2426" i="3"/>
  <c r="R2425" i="3"/>
  <c r="Q2425" i="3"/>
  <c r="P2425" i="3"/>
  <c r="O2425" i="3"/>
  <c r="N2425" i="3"/>
  <c r="M2425" i="3"/>
  <c r="R2424" i="3"/>
  <c r="Q2424" i="3"/>
  <c r="P2424" i="3"/>
  <c r="O2424" i="3"/>
  <c r="N2424" i="3"/>
  <c r="M2424" i="3"/>
  <c r="R2423" i="3"/>
  <c r="Q2423" i="3"/>
  <c r="P2423" i="3"/>
  <c r="O2423" i="3"/>
  <c r="N2423" i="3"/>
  <c r="M2423" i="3"/>
  <c r="R2422" i="3"/>
  <c r="Q2422" i="3"/>
  <c r="P2422" i="3"/>
  <c r="O2422" i="3"/>
  <c r="N2422" i="3"/>
  <c r="M2422" i="3"/>
  <c r="R2421" i="3"/>
  <c r="Q2421" i="3"/>
  <c r="P2421" i="3"/>
  <c r="O2421" i="3"/>
  <c r="N2421" i="3"/>
  <c r="M2421" i="3"/>
  <c r="R2420" i="3"/>
  <c r="Q2420" i="3"/>
  <c r="P2420" i="3"/>
  <c r="O2420" i="3"/>
  <c r="N2420" i="3"/>
  <c r="M2420" i="3"/>
  <c r="R2419" i="3"/>
  <c r="Q2419" i="3"/>
  <c r="P2419" i="3"/>
  <c r="O2419" i="3"/>
  <c r="N2419" i="3"/>
  <c r="M2419" i="3"/>
  <c r="R2418" i="3"/>
  <c r="Q2418" i="3"/>
  <c r="P2418" i="3"/>
  <c r="O2418" i="3"/>
  <c r="N2418" i="3"/>
  <c r="M2418" i="3"/>
  <c r="R2417" i="3"/>
  <c r="Q2417" i="3"/>
  <c r="P2417" i="3"/>
  <c r="O2417" i="3"/>
  <c r="N2417" i="3"/>
  <c r="M2417" i="3"/>
  <c r="R2416" i="3"/>
  <c r="Q2416" i="3"/>
  <c r="P2416" i="3"/>
  <c r="O2416" i="3"/>
  <c r="N2416" i="3"/>
  <c r="M2416" i="3"/>
  <c r="R2415" i="3"/>
  <c r="Q2415" i="3"/>
  <c r="P2415" i="3"/>
  <c r="O2415" i="3"/>
  <c r="N2415" i="3"/>
  <c r="M2415" i="3"/>
  <c r="R2414" i="3"/>
  <c r="Q2414" i="3"/>
  <c r="P2414" i="3"/>
  <c r="O2414" i="3"/>
  <c r="N2414" i="3"/>
  <c r="M2414" i="3"/>
  <c r="R2413" i="3"/>
  <c r="Q2413" i="3"/>
  <c r="P2413" i="3"/>
  <c r="O2413" i="3"/>
  <c r="N2413" i="3"/>
  <c r="M2413" i="3"/>
  <c r="R2412" i="3"/>
  <c r="Q2412" i="3"/>
  <c r="P2412" i="3"/>
  <c r="O2412" i="3"/>
  <c r="N2412" i="3"/>
  <c r="M2412" i="3"/>
  <c r="R2411" i="3"/>
  <c r="Q2411" i="3"/>
  <c r="P2411" i="3"/>
  <c r="O2411" i="3"/>
  <c r="N2411" i="3"/>
  <c r="M2411" i="3"/>
  <c r="R2410" i="3"/>
  <c r="Q2410" i="3"/>
  <c r="P2410" i="3"/>
  <c r="O2410" i="3"/>
  <c r="N2410" i="3"/>
  <c r="M2410" i="3"/>
  <c r="R2409" i="3"/>
  <c r="Q2409" i="3"/>
  <c r="P2409" i="3"/>
  <c r="O2409" i="3"/>
  <c r="N2409" i="3"/>
  <c r="M2409" i="3"/>
  <c r="R2408" i="3"/>
  <c r="Q2408" i="3"/>
  <c r="P2408" i="3"/>
  <c r="O2408" i="3"/>
  <c r="N2408" i="3"/>
  <c r="M2408" i="3"/>
  <c r="R2407" i="3"/>
  <c r="Q2407" i="3"/>
  <c r="P2407" i="3"/>
  <c r="O2407" i="3"/>
  <c r="N2407" i="3"/>
  <c r="M2407" i="3"/>
  <c r="R2406" i="3"/>
  <c r="Q2406" i="3"/>
  <c r="P2406" i="3"/>
  <c r="O2406" i="3"/>
  <c r="N2406" i="3"/>
  <c r="M2406" i="3"/>
  <c r="R2405" i="3"/>
  <c r="Q2405" i="3"/>
  <c r="P2405" i="3"/>
  <c r="O2405" i="3"/>
  <c r="N2405" i="3"/>
  <c r="M2405" i="3"/>
  <c r="R2404" i="3"/>
  <c r="Q2404" i="3"/>
  <c r="P2404" i="3"/>
  <c r="O2404" i="3"/>
  <c r="N2404" i="3"/>
  <c r="M2404" i="3"/>
  <c r="R2403" i="3"/>
  <c r="Q2403" i="3"/>
  <c r="P2403" i="3"/>
  <c r="O2403" i="3"/>
  <c r="N2403" i="3"/>
  <c r="M2403" i="3"/>
  <c r="R2402" i="3"/>
  <c r="Q2402" i="3"/>
  <c r="P2402" i="3"/>
  <c r="O2402" i="3"/>
  <c r="N2402" i="3"/>
  <c r="M2402" i="3"/>
  <c r="R2401" i="3"/>
  <c r="Q2401" i="3"/>
  <c r="P2401" i="3"/>
  <c r="O2401" i="3"/>
  <c r="N2401" i="3"/>
  <c r="M2401" i="3"/>
  <c r="R2400" i="3"/>
  <c r="Q2400" i="3"/>
  <c r="P2400" i="3"/>
  <c r="O2400" i="3"/>
  <c r="N2400" i="3"/>
  <c r="M2400" i="3"/>
  <c r="R2399" i="3"/>
  <c r="Q2399" i="3"/>
  <c r="P2399" i="3"/>
  <c r="O2399" i="3"/>
  <c r="N2399" i="3"/>
  <c r="M2399" i="3"/>
  <c r="R2398" i="3"/>
  <c r="Q2398" i="3"/>
  <c r="P2398" i="3"/>
  <c r="O2398" i="3"/>
  <c r="N2398" i="3"/>
  <c r="M2398" i="3"/>
  <c r="R2397" i="3"/>
  <c r="Q2397" i="3"/>
  <c r="P2397" i="3"/>
  <c r="O2397" i="3"/>
  <c r="N2397" i="3"/>
  <c r="M2397" i="3"/>
  <c r="R2396" i="3"/>
  <c r="Q2396" i="3"/>
  <c r="P2396" i="3"/>
  <c r="O2396" i="3"/>
  <c r="N2396" i="3"/>
  <c r="M2396" i="3"/>
  <c r="R2395" i="3"/>
  <c r="Q2395" i="3"/>
  <c r="P2395" i="3"/>
  <c r="O2395" i="3"/>
  <c r="N2395" i="3"/>
  <c r="M2395" i="3"/>
  <c r="R2394" i="3"/>
  <c r="Q2394" i="3"/>
  <c r="P2394" i="3"/>
  <c r="O2394" i="3"/>
  <c r="N2394" i="3"/>
  <c r="M2394" i="3"/>
  <c r="R2393" i="3"/>
  <c r="Q2393" i="3"/>
  <c r="P2393" i="3"/>
  <c r="O2393" i="3"/>
  <c r="N2393" i="3"/>
  <c r="M2393" i="3"/>
  <c r="R2392" i="3"/>
  <c r="Q2392" i="3"/>
  <c r="P2392" i="3"/>
  <c r="O2392" i="3"/>
  <c r="N2392" i="3"/>
  <c r="M2392" i="3"/>
  <c r="R2391" i="3"/>
  <c r="Q2391" i="3"/>
  <c r="P2391" i="3"/>
  <c r="O2391" i="3"/>
  <c r="N2391" i="3"/>
  <c r="M2391" i="3"/>
  <c r="R2390" i="3"/>
  <c r="Q2390" i="3"/>
  <c r="P2390" i="3"/>
  <c r="O2390" i="3"/>
  <c r="N2390" i="3"/>
  <c r="M2390" i="3"/>
  <c r="R2389" i="3"/>
  <c r="Q2389" i="3"/>
  <c r="P2389" i="3"/>
  <c r="O2389" i="3"/>
  <c r="N2389" i="3"/>
  <c r="M2389" i="3"/>
  <c r="R2388" i="3"/>
  <c r="Q2388" i="3"/>
  <c r="P2388" i="3"/>
  <c r="O2388" i="3"/>
  <c r="N2388" i="3"/>
  <c r="M2388" i="3"/>
  <c r="R2387" i="3"/>
  <c r="Q2387" i="3"/>
  <c r="P2387" i="3"/>
  <c r="O2387" i="3"/>
  <c r="N2387" i="3"/>
  <c r="M2387" i="3"/>
  <c r="R2386" i="3"/>
  <c r="Q2386" i="3"/>
  <c r="P2386" i="3"/>
  <c r="O2386" i="3"/>
  <c r="N2386" i="3"/>
  <c r="M2386" i="3"/>
  <c r="R2385" i="3"/>
  <c r="Q2385" i="3"/>
  <c r="P2385" i="3"/>
  <c r="O2385" i="3"/>
  <c r="N2385" i="3"/>
  <c r="M2385" i="3"/>
  <c r="R2384" i="3"/>
  <c r="Q2384" i="3"/>
  <c r="P2384" i="3"/>
  <c r="O2384" i="3"/>
  <c r="N2384" i="3"/>
  <c r="M2384" i="3"/>
  <c r="R2383" i="3"/>
  <c r="Q2383" i="3"/>
  <c r="P2383" i="3"/>
  <c r="O2383" i="3"/>
  <c r="N2383" i="3"/>
  <c r="M2383" i="3"/>
  <c r="R2382" i="3"/>
  <c r="Q2382" i="3"/>
  <c r="P2382" i="3"/>
  <c r="O2382" i="3"/>
  <c r="N2382" i="3"/>
  <c r="M2382" i="3"/>
  <c r="R2381" i="3"/>
  <c r="Q2381" i="3"/>
  <c r="P2381" i="3"/>
  <c r="O2381" i="3"/>
  <c r="N2381" i="3"/>
  <c r="M2381" i="3"/>
  <c r="R2380" i="3"/>
  <c r="Q2380" i="3"/>
  <c r="P2380" i="3"/>
  <c r="O2380" i="3"/>
  <c r="N2380" i="3"/>
  <c r="M2380" i="3"/>
  <c r="R2379" i="3"/>
  <c r="Q2379" i="3"/>
  <c r="P2379" i="3"/>
  <c r="O2379" i="3"/>
  <c r="N2379" i="3"/>
  <c r="M2379" i="3"/>
  <c r="R2378" i="3"/>
  <c r="Q2378" i="3"/>
  <c r="P2378" i="3"/>
  <c r="O2378" i="3"/>
  <c r="N2378" i="3"/>
  <c r="M2378" i="3"/>
  <c r="R2377" i="3"/>
  <c r="Q2377" i="3"/>
  <c r="P2377" i="3"/>
  <c r="O2377" i="3"/>
  <c r="N2377" i="3"/>
  <c r="M2377" i="3"/>
  <c r="R2376" i="3"/>
  <c r="Q2376" i="3"/>
  <c r="P2376" i="3"/>
  <c r="O2376" i="3"/>
  <c r="N2376" i="3"/>
  <c r="M2376" i="3"/>
  <c r="R2375" i="3"/>
  <c r="Q2375" i="3"/>
  <c r="P2375" i="3"/>
  <c r="O2375" i="3"/>
  <c r="N2375" i="3"/>
  <c r="M2375" i="3"/>
  <c r="R2374" i="3"/>
  <c r="Q2374" i="3"/>
  <c r="P2374" i="3"/>
  <c r="O2374" i="3"/>
  <c r="N2374" i="3"/>
  <c r="M2374" i="3"/>
  <c r="R2373" i="3"/>
  <c r="Q2373" i="3"/>
  <c r="P2373" i="3"/>
  <c r="O2373" i="3"/>
  <c r="N2373" i="3"/>
  <c r="M2373" i="3"/>
  <c r="R2372" i="3"/>
  <c r="Q2372" i="3"/>
  <c r="P2372" i="3"/>
  <c r="O2372" i="3"/>
  <c r="N2372" i="3"/>
  <c r="M2372" i="3"/>
  <c r="R2371" i="3"/>
  <c r="Q2371" i="3"/>
  <c r="P2371" i="3"/>
  <c r="O2371" i="3"/>
  <c r="N2371" i="3"/>
  <c r="M2371" i="3"/>
  <c r="R2370" i="3"/>
  <c r="Q2370" i="3"/>
  <c r="P2370" i="3"/>
  <c r="O2370" i="3"/>
  <c r="N2370" i="3"/>
  <c r="M2370" i="3"/>
  <c r="R2369" i="3"/>
  <c r="Q2369" i="3"/>
  <c r="P2369" i="3"/>
  <c r="O2369" i="3"/>
  <c r="N2369" i="3"/>
  <c r="M2369" i="3"/>
  <c r="R2368" i="3"/>
  <c r="Q2368" i="3"/>
  <c r="P2368" i="3"/>
  <c r="O2368" i="3"/>
  <c r="N2368" i="3"/>
  <c r="M2368" i="3"/>
  <c r="R2367" i="3"/>
  <c r="Q2367" i="3"/>
  <c r="P2367" i="3"/>
  <c r="O2367" i="3"/>
  <c r="N2367" i="3"/>
  <c r="M2367" i="3"/>
  <c r="R2366" i="3"/>
  <c r="Q2366" i="3"/>
  <c r="P2366" i="3"/>
  <c r="O2366" i="3"/>
  <c r="N2366" i="3"/>
  <c r="M2366" i="3"/>
  <c r="R2365" i="3"/>
  <c r="Q2365" i="3"/>
  <c r="P2365" i="3"/>
  <c r="O2365" i="3"/>
  <c r="N2365" i="3"/>
  <c r="M2365" i="3"/>
  <c r="R2364" i="3"/>
  <c r="Q2364" i="3"/>
  <c r="P2364" i="3"/>
  <c r="O2364" i="3"/>
  <c r="N2364" i="3"/>
  <c r="M2364" i="3"/>
  <c r="R2363" i="3"/>
  <c r="Q2363" i="3"/>
  <c r="P2363" i="3"/>
  <c r="O2363" i="3"/>
  <c r="N2363" i="3"/>
  <c r="M2363" i="3"/>
  <c r="R2362" i="3"/>
  <c r="Q2362" i="3"/>
  <c r="P2362" i="3"/>
  <c r="O2362" i="3"/>
  <c r="N2362" i="3"/>
  <c r="M2362" i="3"/>
  <c r="R2361" i="3"/>
  <c r="Q2361" i="3"/>
  <c r="P2361" i="3"/>
  <c r="O2361" i="3"/>
  <c r="N2361" i="3"/>
  <c r="M2361" i="3"/>
  <c r="R2360" i="3"/>
  <c r="Q2360" i="3"/>
  <c r="P2360" i="3"/>
  <c r="O2360" i="3"/>
  <c r="N2360" i="3"/>
  <c r="M2360" i="3"/>
  <c r="R2359" i="3"/>
  <c r="Q2359" i="3"/>
  <c r="P2359" i="3"/>
  <c r="O2359" i="3"/>
  <c r="N2359" i="3"/>
  <c r="M2359" i="3"/>
  <c r="R2358" i="3"/>
  <c r="Q2358" i="3"/>
  <c r="P2358" i="3"/>
  <c r="O2358" i="3"/>
  <c r="N2358" i="3"/>
  <c r="M2358" i="3"/>
  <c r="R2357" i="3"/>
  <c r="Q2357" i="3"/>
  <c r="P2357" i="3"/>
  <c r="O2357" i="3"/>
  <c r="N2357" i="3"/>
  <c r="M2357" i="3"/>
  <c r="R2356" i="3"/>
  <c r="Q2356" i="3"/>
  <c r="P2356" i="3"/>
  <c r="O2356" i="3"/>
  <c r="N2356" i="3"/>
  <c r="M2356" i="3"/>
  <c r="R2355" i="3"/>
  <c r="Q2355" i="3"/>
  <c r="P2355" i="3"/>
  <c r="O2355" i="3"/>
  <c r="N2355" i="3"/>
  <c r="M2355" i="3"/>
  <c r="R2354" i="3"/>
  <c r="Q2354" i="3"/>
  <c r="P2354" i="3"/>
  <c r="O2354" i="3"/>
  <c r="N2354" i="3"/>
  <c r="M2354" i="3"/>
  <c r="R2353" i="3"/>
  <c r="Q2353" i="3"/>
  <c r="P2353" i="3"/>
  <c r="O2353" i="3"/>
  <c r="N2353" i="3"/>
  <c r="M2353" i="3"/>
  <c r="R2352" i="3"/>
  <c r="Q2352" i="3"/>
  <c r="P2352" i="3"/>
  <c r="O2352" i="3"/>
  <c r="N2352" i="3"/>
  <c r="M2352" i="3"/>
  <c r="R2351" i="3"/>
  <c r="Q2351" i="3"/>
  <c r="P2351" i="3"/>
  <c r="O2351" i="3"/>
  <c r="N2351" i="3"/>
  <c r="M2351" i="3"/>
  <c r="R2350" i="3"/>
  <c r="Q2350" i="3"/>
  <c r="P2350" i="3"/>
  <c r="O2350" i="3"/>
  <c r="N2350" i="3"/>
  <c r="M2350" i="3"/>
  <c r="R2349" i="3"/>
  <c r="Q2349" i="3"/>
  <c r="P2349" i="3"/>
  <c r="O2349" i="3"/>
  <c r="N2349" i="3"/>
  <c r="M2349" i="3"/>
  <c r="R2348" i="3"/>
  <c r="Q2348" i="3"/>
  <c r="P2348" i="3"/>
  <c r="O2348" i="3"/>
  <c r="N2348" i="3"/>
  <c r="M2348" i="3"/>
  <c r="R2347" i="3"/>
  <c r="Q2347" i="3"/>
  <c r="P2347" i="3"/>
  <c r="O2347" i="3"/>
  <c r="N2347" i="3"/>
  <c r="M2347" i="3"/>
  <c r="R2346" i="3"/>
  <c r="Q2346" i="3"/>
  <c r="P2346" i="3"/>
  <c r="O2346" i="3"/>
  <c r="N2346" i="3"/>
  <c r="M2346" i="3"/>
  <c r="R2345" i="3"/>
  <c r="Q2345" i="3"/>
  <c r="P2345" i="3"/>
  <c r="O2345" i="3"/>
  <c r="N2345" i="3"/>
  <c r="M2345" i="3"/>
  <c r="R2344" i="3"/>
  <c r="Q2344" i="3"/>
  <c r="P2344" i="3"/>
  <c r="O2344" i="3"/>
  <c r="N2344" i="3"/>
  <c r="M2344" i="3"/>
  <c r="R2343" i="3"/>
  <c r="Q2343" i="3"/>
  <c r="P2343" i="3"/>
  <c r="O2343" i="3"/>
  <c r="N2343" i="3"/>
  <c r="M2343" i="3"/>
  <c r="R2342" i="3"/>
  <c r="Q2342" i="3"/>
  <c r="P2342" i="3"/>
  <c r="O2342" i="3"/>
  <c r="N2342" i="3"/>
  <c r="M2342" i="3"/>
  <c r="R2341" i="3"/>
  <c r="Q2341" i="3"/>
  <c r="P2341" i="3"/>
  <c r="O2341" i="3"/>
  <c r="N2341" i="3"/>
  <c r="M2341" i="3"/>
  <c r="R2340" i="3"/>
  <c r="Q2340" i="3"/>
  <c r="P2340" i="3"/>
  <c r="O2340" i="3"/>
  <c r="N2340" i="3"/>
  <c r="M2340" i="3"/>
  <c r="R2339" i="3"/>
  <c r="Q2339" i="3"/>
  <c r="P2339" i="3"/>
  <c r="O2339" i="3"/>
  <c r="N2339" i="3"/>
  <c r="M2339" i="3"/>
  <c r="R2338" i="3"/>
  <c r="Q2338" i="3"/>
  <c r="P2338" i="3"/>
  <c r="O2338" i="3"/>
  <c r="N2338" i="3"/>
  <c r="M2338" i="3"/>
  <c r="R2337" i="3"/>
  <c r="Q2337" i="3"/>
  <c r="P2337" i="3"/>
  <c r="O2337" i="3"/>
  <c r="N2337" i="3"/>
  <c r="M2337" i="3"/>
  <c r="R2336" i="3"/>
  <c r="Q2336" i="3"/>
  <c r="P2336" i="3"/>
  <c r="O2336" i="3"/>
  <c r="N2336" i="3"/>
  <c r="M2336" i="3"/>
  <c r="R2335" i="3"/>
  <c r="Q2335" i="3"/>
  <c r="P2335" i="3"/>
  <c r="O2335" i="3"/>
  <c r="N2335" i="3"/>
  <c r="M2335" i="3"/>
  <c r="R2334" i="3"/>
  <c r="Q2334" i="3"/>
  <c r="P2334" i="3"/>
  <c r="O2334" i="3"/>
  <c r="N2334" i="3"/>
  <c r="M2334" i="3"/>
  <c r="R2333" i="3"/>
  <c r="Q2333" i="3"/>
  <c r="P2333" i="3"/>
  <c r="O2333" i="3"/>
  <c r="N2333" i="3"/>
  <c r="M2333" i="3"/>
  <c r="R2332" i="3"/>
  <c r="Q2332" i="3"/>
  <c r="P2332" i="3"/>
  <c r="O2332" i="3"/>
  <c r="N2332" i="3"/>
  <c r="M2332" i="3"/>
  <c r="R2331" i="3"/>
  <c r="Q2331" i="3"/>
  <c r="P2331" i="3"/>
  <c r="O2331" i="3"/>
  <c r="N2331" i="3"/>
  <c r="M2331" i="3"/>
  <c r="R2330" i="3"/>
  <c r="Q2330" i="3"/>
  <c r="P2330" i="3"/>
  <c r="O2330" i="3"/>
  <c r="N2330" i="3"/>
  <c r="M2330" i="3"/>
  <c r="R2329" i="3"/>
  <c r="Q2329" i="3"/>
  <c r="P2329" i="3"/>
  <c r="O2329" i="3"/>
  <c r="N2329" i="3"/>
  <c r="M2329" i="3"/>
  <c r="R2328" i="3"/>
  <c r="Q2328" i="3"/>
  <c r="P2328" i="3"/>
  <c r="O2328" i="3"/>
  <c r="N2328" i="3"/>
  <c r="M2328" i="3"/>
  <c r="R2327" i="3"/>
  <c r="Q2327" i="3"/>
  <c r="P2327" i="3"/>
  <c r="O2327" i="3"/>
  <c r="N2327" i="3"/>
  <c r="M2327" i="3"/>
  <c r="R2326" i="3"/>
  <c r="Q2326" i="3"/>
  <c r="P2326" i="3"/>
  <c r="O2326" i="3"/>
  <c r="N2326" i="3"/>
  <c r="M2326" i="3"/>
  <c r="R2325" i="3"/>
  <c r="Q2325" i="3"/>
  <c r="P2325" i="3"/>
  <c r="O2325" i="3"/>
  <c r="N2325" i="3"/>
  <c r="M2325" i="3"/>
  <c r="R2324" i="3"/>
  <c r="Q2324" i="3"/>
  <c r="P2324" i="3"/>
  <c r="O2324" i="3"/>
  <c r="N2324" i="3"/>
  <c r="M2324" i="3"/>
  <c r="R2323" i="3"/>
  <c r="Q2323" i="3"/>
  <c r="P2323" i="3"/>
  <c r="O2323" i="3"/>
  <c r="N2323" i="3"/>
  <c r="M2323" i="3"/>
  <c r="R2322" i="3"/>
  <c r="Q2322" i="3"/>
  <c r="P2322" i="3"/>
  <c r="O2322" i="3"/>
  <c r="N2322" i="3"/>
  <c r="M2322" i="3"/>
  <c r="R2321" i="3"/>
  <c r="Q2321" i="3"/>
  <c r="P2321" i="3"/>
  <c r="O2321" i="3"/>
  <c r="N2321" i="3"/>
  <c r="M2321" i="3"/>
  <c r="R2320" i="3"/>
  <c r="Q2320" i="3"/>
  <c r="P2320" i="3"/>
  <c r="O2320" i="3"/>
  <c r="N2320" i="3"/>
  <c r="M2320" i="3"/>
  <c r="R2319" i="3"/>
  <c r="Q2319" i="3"/>
  <c r="P2319" i="3"/>
  <c r="O2319" i="3"/>
  <c r="N2319" i="3"/>
  <c r="M2319" i="3"/>
  <c r="R2318" i="3"/>
  <c r="Q2318" i="3"/>
  <c r="P2318" i="3"/>
  <c r="O2318" i="3"/>
  <c r="N2318" i="3"/>
  <c r="M2318" i="3"/>
  <c r="R2317" i="3"/>
  <c r="Q2317" i="3"/>
  <c r="P2317" i="3"/>
  <c r="O2317" i="3"/>
  <c r="N2317" i="3"/>
  <c r="M2317" i="3"/>
  <c r="R2316" i="3"/>
  <c r="Q2316" i="3"/>
  <c r="P2316" i="3"/>
  <c r="O2316" i="3"/>
  <c r="N2316" i="3"/>
  <c r="M2316" i="3"/>
  <c r="R2315" i="3"/>
  <c r="Q2315" i="3"/>
  <c r="P2315" i="3"/>
  <c r="O2315" i="3"/>
  <c r="N2315" i="3"/>
  <c r="M2315" i="3"/>
  <c r="R2314" i="3"/>
  <c r="Q2314" i="3"/>
  <c r="P2314" i="3"/>
  <c r="O2314" i="3"/>
  <c r="N2314" i="3"/>
  <c r="M2314" i="3"/>
  <c r="R2313" i="3"/>
  <c r="Q2313" i="3"/>
  <c r="P2313" i="3"/>
  <c r="O2313" i="3"/>
  <c r="N2313" i="3"/>
  <c r="M2313" i="3"/>
  <c r="R2312" i="3"/>
  <c r="Q2312" i="3"/>
  <c r="P2312" i="3"/>
  <c r="O2312" i="3"/>
  <c r="N2312" i="3"/>
  <c r="M2312" i="3"/>
  <c r="R2311" i="3"/>
  <c r="Q2311" i="3"/>
  <c r="P2311" i="3"/>
  <c r="O2311" i="3"/>
  <c r="N2311" i="3"/>
  <c r="M2311" i="3"/>
  <c r="R2310" i="3"/>
  <c r="Q2310" i="3"/>
  <c r="P2310" i="3"/>
  <c r="O2310" i="3"/>
  <c r="N2310" i="3"/>
  <c r="M2310" i="3"/>
  <c r="R2309" i="3"/>
  <c r="Q2309" i="3"/>
  <c r="P2309" i="3"/>
  <c r="O2309" i="3"/>
  <c r="N2309" i="3"/>
  <c r="M2309" i="3"/>
  <c r="R2308" i="3"/>
  <c r="Q2308" i="3"/>
  <c r="P2308" i="3"/>
  <c r="O2308" i="3"/>
  <c r="N2308" i="3"/>
  <c r="M2308" i="3"/>
  <c r="R2307" i="3"/>
  <c r="Q2307" i="3"/>
  <c r="P2307" i="3"/>
  <c r="O2307" i="3"/>
  <c r="N2307" i="3"/>
  <c r="M2307" i="3"/>
  <c r="R2306" i="3"/>
  <c r="Q2306" i="3"/>
  <c r="P2306" i="3"/>
  <c r="O2306" i="3"/>
  <c r="N2306" i="3"/>
  <c r="M2306" i="3"/>
  <c r="R2305" i="3"/>
  <c r="Q2305" i="3"/>
  <c r="P2305" i="3"/>
  <c r="O2305" i="3"/>
  <c r="N2305" i="3"/>
  <c r="M2305" i="3"/>
  <c r="R2304" i="3"/>
  <c r="Q2304" i="3"/>
  <c r="P2304" i="3"/>
  <c r="O2304" i="3"/>
  <c r="N2304" i="3"/>
  <c r="M2304" i="3"/>
  <c r="R2303" i="3"/>
  <c r="Q2303" i="3"/>
  <c r="P2303" i="3"/>
  <c r="O2303" i="3"/>
  <c r="N2303" i="3"/>
  <c r="M2303" i="3"/>
  <c r="R2302" i="3"/>
  <c r="Q2302" i="3"/>
  <c r="P2302" i="3"/>
  <c r="O2302" i="3"/>
  <c r="N2302" i="3"/>
  <c r="M2302" i="3"/>
  <c r="R2301" i="3"/>
  <c r="Q2301" i="3"/>
  <c r="P2301" i="3"/>
  <c r="O2301" i="3"/>
  <c r="N2301" i="3"/>
  <c r="M2301" i="3"/>
  <c r="R2300" i="3"/>
  <c r="Q2300" i="3"/>
  <c r="P2300" i="3"/>
  <c r="O2300" i="3"/>
  <c r="N2300" i="3"/>
  <c r="M2300" i="3"/>
  <c r="R2299" i="3"/>
  <c r="Q2299" i="3"/>
  <c r="P2299" i="3"/>
  <c r="O2299" i="3"/>
  <c r="N2299" i="3"/>
  <c r="M2299" i="3"/>
  <c r="R2298" i="3"/>
  <c r="Q2298" i="3"/>
  <c r="P2298" i="3"/>
  <c r="O2298" i="3"/>
  <c r="N2298" i="3"/>
  <c r="M2298" i="3"/>
  <c r="R2297" i="3"/>
  <c r="Q2297" i="3"/>
  <c r="P2297" i="3"/>
  <c r="O2297" i="3"/>
  <c r="N2297" i="3"/>
  <c r="M2297" i="3"/>
  <c r="R2296" i="3"/>
  <c r="Q2296" i="3"/>
  <c r="P2296" i="3"/>
  <c r="O2296" i="3"/>
  <c r="N2296" i="3"/>
  <c r="M2296" i="3"/>
  <c r="R2295" i="3"/>
  <c r="Q2295" i="3"/>
  <c r="P2295" i="3"/>
  <c r="O2295" i="3"/>
  <c r="N2295" i="3"/>
  <c r="M2295" i="3"/>
  <c r="R2294" i="3"/>
  <c r="Q2294" i="3"/>
  <c r="P2294" i="3"/>
  <c r="O2294" i="3"/>
  <c r="N2294" i="3"/>
  <c r="M2294" i="3"/>
  <c r="R2293" i="3"/>
  <c r="Q2293" i="3"/>
  <c r="P2293" i="3"/>
  <c r="O2293" i="3"/>
  <c r="N2293" i="3"/>
  <c r="M2293" i="3"/>
  <c r="R2292" i="3"/>
  <c r="Q2292" i="3"/>
  <c r="P2292" i="3"/>
  <c r="O2292" i="3"/>
  <c r="N2292" i="3"/>
  <c r="M2292" i="3"/>
  <c r="R2291" i="3"/>
  <c r="Q2291" i="3"/>
  <c r="P2291" i="3"/>
  <c r="O2291" i="3"/>
  <c r="N2291" i="3"/>
  <c r="M2291" i="3"/>
  <c r="R2290" i="3"/>
  <c r="Q2290" i="3"/>
  <c r="P2290" i="3"/>
  <c r="O2290" i="3"/>
  <c r="N2290" i="3"/>
  <c r="M2290" i="3"/>
  <c r="R2289" i="3"/>
  <c r="Q2289" i="3"/>
  <c r="P2289" i="3"/>
  <c r="O2289" i="3"/>
  <c r="N2289" i="3"/>
  <c r="M2289" i="3"/>
  <c r="R2288" i="3"/>
  <c r="Q2288" i="3"/>
  <c r="P2288" i="3"/>
  <c r="O2288" i="3"/>
  <c r="N2288" i="3"/>
  <c r="M2288" i="3"/>
  <c r="R2287" i="3"/>
  <c r="Q2287" i="3"/>
  <c r="P2287" i="3"/>
  <c r="O2287" i="3"/>
  <c r="N2287" i="3"/>
  <c r="M2287" i="3"/>
  <c r="R2286" i="3"/>
  <c r="Q2286" i="3"/>
  <c r="P2286" i="3"/>
  <c r="O2286" i="3"/>
  <c r="N2286" i="3"/>
  <c r="M2286" i="3"/>
  <c r="R2285" i="3"/>
  <c r="Q2285" i="3"/>
  <c r="P2285" i="3"/>
  <c r="O2285" i="3"/>
  <c r="N2285" i="3"/>
  <c r="M2285" i="3"/>
  <c r="R2284" i="3"/>
  <c r="Q2284" i="3"/>
  <c r="P2284" i="3"/>
  <c r="O2284" i="3"/>
  <c r="N2284" i="3"/>
  <c r="M2284" i="3"/>
  <c r="R2283" i="3"/>
  <c r="Q2283" i="3"/>
  <c r="P2283" i="3"/>
  <c r="O2283" i="3"/>
  <c r="N2283" i="3"/>
  <c r="M2283" i="3"/>
  <c r="R2282" i="3"/>
  <c r="Q2282" i="3"/>
  <c r="P2282" i="3"/>
  <c r="O2282" i="3"/>
  <c r="N2282" i="3"/>
  <c r="M2282" i="3"/>
  <c r="R2281" i="3"/>
  <c r="Q2281" i="3"/>
  <c r="P2281" i="3"/>
  <c r="O2281" i="3"/>
  <c r="N2281" i="3"/>
  <c r="M2281" i="3"/>
  <c r="R2280" i="3"/>
  <c r="Q2280" i="3"/>
  <c r="P2280" i="3"/>
  <c r="O2280" i="3"/>
  <c r="N2280" i="3"/>
  <c r="M2280" i="3"/>
  <c r="R2279" i="3"/>
  <c r="Q2279" i="3"/>
  <c r="P2279" i="3"/>
  <c r="O2279" i="3"/>
  <c r="N2279" i="3"/>
  <c r="M2279" i="3"/>
  <c r="R2278" i="3"/>
  <c r="Q2278" i="3"/>
  <c r="P2278" i="3"/>
  <c r="O2278" i="3"/>
  <c r="N2278" i="3"/>
  <c r="M2278" i="3"/>
  <c r="R2277" i="3"/>
  <c r="Q2277" i="3"/>
  <c r="P2277" i="3"/>
  <c r="O2277" i="3"/>
  <c r="N2277" i="3"/>
  <c r="M2277" i="3"/>
  <c r="R2276" i="3"/>
  <c r="Q2276" i="3"/>
  <c r="P2276" i="3"/>
  <c r="O2276" i="3"/>
  <c r="N2276" i="3"/>
  <c r="M2276" i="3"/>
  <c r="R2275" i="3"/>
  <c r="Q2275" i="3"/>
  <c r="P2275" i="3"/>
  <c r="O2275" i="3"/>
  <c r="N2275" i="3"/>
  <c r="M2275" i="3"/>
  <c r="R2274" i="3"/>
  <c r="Q2274" i="3"/>
  <c r="P2274" i="3"/>
  <c r="O2274" i="3"/>
  <c r="N2274" i="3"/>
  <c r="M2274" i="3"/>
  <c r="R2273" i="3"/>
  <c r="Q2273" i="3"/>
  <c r="P2273" i="3"/>
  <c r="O2273" i="3"/>
  <c r="N2273" i="3"/>
  <c r="M2273" i="3"/>
  <c r="R2272" i="3"/>
  <c r="Q2272" i="3"/>
  <c r="P2272" i="3"/>
  <c r="O2272" i="3"/>
  <c r="N2272" i="3"/>
  <c r="M2272" i="3"/>
  <c r="L2272" i="3"/>
  <c r="L2273" i="3" s="1"/>
  <c r="L2274" i="3" s="1"/>
  <c r="L2275" i="3" s="1"/>
  <c r="L2276" i="3" s="1"/>
  <c r="L2277" i="3" s="1"/>
  <c r="L2278" i="3" s="1"/>
  <c r="L2279" i="3" s="1"/>
  <c r="L2280" i="3" s="1"/>
  <c r="L2281" i="3" s="1"/>
  <c r="L2282" i="3" s="1"/>
  <c r="L2283" i="3" s="1"/>
  <c r="L2284" i="3" s="1"/>
  <c r="L2285" i="3" s="1"/>
  <c r="L2286" i="3" s="1"/>
  <c r="L2287" i="3" s="1"/>
  <c r="L2288" i="3" s="1"/>
  <c r="L2289" i="3" s="1"/>
  <c r="L2290" i="3" s="1"/>
  <c r="L2291" i="3" s="1"/>
  <c r="L2292" i="3" s="1"/>
  <c r="L2293" i="3" s="1"/>
  <c r="L2294" i="3" s="1"/>
  <c r="L2295" i="3" s="1"/>
  <c r="L2296" i="3" s="1"/>
  <c r="L2297" i="3" s="1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 s="1"/>
  <c r="L2323" i="3" s="1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 s="1"/>
  <c r="L2342" i="3" s="1"/>
  <c r="L2343" i="3" s="1"/>
  <c r="L2344" i="3" s="1"/>
  <c r="L2345" i="3" s="1"/>
  <c r="L2346" i="3" s="1"/>
  <c r="L2347" i="3" s="1"/>
  <c r="L2348" i="3" s="1"/>
  <c r="L2349" i="3" s="1"/>
  <c r="L2350" i="3" s="1"/>
  <c r="L2351" i="3" s="1"/>
  <c r="L2352" i="3" s="1"/>
  <c r="L2353" i="3" s="1"/>
  <c r="L2354" i="3" s="1"/>
  <c r="L2355" i="3" s="1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 s="1"/>
  <c r="L2370" i="3" s="1"/>
  <c r="L2371" i="3" s="1"/>
  <c r="L2372" i="3" s="1"/>
  <c r="L2373" i="3" s="1"/>
  <c r="L2374" i="3" s="1"/>
  <c r="L2375" i="3" s="1"/>
  <c r="L2376" i="3" s="1"/>
  <c r="L2377" i="3" s="1"/>
  <c r="L2378" i="3" s="1"/>
  <c r="L2379" i="3" s="1"/>
  <c r="L2380" i="3" s="1"/>
  <c r="L2381" i="3" s="1"/>
  <c r="L2382" i="3" s="1"/>
  <c r="L2383" i="3" s="1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 s="1"/>
  <c r="L2394" i="3" s="1"/>
  <c r="L2395" i="3" s="1"/>
  <c r="L2396" i="3" s="1"/>
  <c r="L2397" i="3" s="1"/>
  <c r="L2398" i="3" s="1"/>
  <c r="L2399" i="3" s="1"/>
  <c r="L2400" i="3" s="1"/>
  <c r="L2401" i="3" s="1"/>
  <c r="L2402" i="3" s="1"/>
  <c r="L2403" i="3" s="1"/>
  <c r="L2404" i="3" s="1"/>
  <c r="L2405" i="3" s="1"/>
  <c r="L2406" i="3" s="1"/>
  <c r="L2407" i="3" s="1"/>
  <c r="L2408" i="3" s="1"/>
  <c r="L2409" i="3" s="1"/>
  <c r="L2410" i="3" s="1"/>
  <c r="L2411" i="3" s="1"/>
  <c r="L2412" i="3" s="1"/>
  <c r="L2413" i="3" s="1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 s="1"/>
  <c r="L2425" i="3" s="1"/>
  <c r="L2426" i="3" s="1"/>
  <c r="L2427" i="3" s="1"/>
  <c r="L2428" i="3" s="1"/>
  <c r="L2429" i="3" s="1"/>
  <c r="L2430" i="3" s="1"/>
  <c r="L2431" i="3" s="1"/>
  <c r="L2432" i="3" s="1"/>
  <c r="L2433" i="3" s="1"/>
  <c r="L2434" i="3" s="1"/>
  <c r="L2435" i="3" s="1"/>
  <c r="K2272" i="3"/>
  <c r="K2273" i="3" s="1"/>
  <c r="K2274" i="3" s="1"/>
  <c r="K2275" i="3" s="1"/>
  <c r="K2276" i="3" s="1"/>
  <c r="K2277" i="3" s="1"/>
  <c r="K2278" i="3" s="1"/>
  <c r="K2279" i="3" s="1"/>
  <c r="K2280" i="3" s="1"/>
  <c r="K2281" i="3" s="1"/>
  <c r="K2282" i="3" s="1"/>
  <c r="K2283" i="3" s="1"/>
  <c r="K2284" i="3" s="1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K2342" i="3" s="1"/>
  <c r="K2343" i="3" s="1"/>
  <c r="K2344" i="3" s="1"/>
  <c r="K2345" i="3" s="1"/>
  <c r="K2346" i="3" s="1"/>
  <c r="K2347" i="3" s="1"/>
  <c r="K2348" i="3" s="1"/>
  <c r="K2349" i="3" s="1"/>
  <c r="K2350" i="3" s="1"/>
  <c r="K2351" i="3" s="1"/>
  <c r="K2352" i="3" s="1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K2402" i="3" s="1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R2271" i="3"/>
  <c r="Q2271" i="3"/>
  <c r="P2271" i="3"/>
  <c r="O2271" i="3"/>
  <c r="N2271" i="3"/>
  <c r="M2271" i="3"/>
  <c r="R2270" i="3"/>
  <c r="Q2270" i="3"/>
  <c r="P2270" i="3"/>
  <c r="O2270" i="3"/>
  <c r="N2270" i="3"/>
  <c r="M2270" i="3"/>
  <c r="R2269" i="3"/>
  <c r="Q2269" i="3"/>
  <c r="P2269" i="3"/>
  <c r="O2269" i="3"/>
  <c r="N2269" i="3"/>
  <c r="M2269" i="3"/>
  <c r="R2268" i="3"/>
  <c r="Q2268" i="3"/>
  <c r="P2268" i="3"/>
  <c r="O2268" i="3"/>
  <c r="N2268" i="3"/>
  <c r="M2268" i="3"/>
  <c r="R2267" i="3"/>
  <c r="Q2267" i="3"/>
  <c r="P2267" i="3"/>
  <c r="O2267" i="3"/>
  <c r="N2267" i="3"/>
  <c r="M2267" i="3"/>
  <c r="R2266" i="3"/>
  <c r="Q2266" i="3"/>
  <c r="P2266" i="3"/>
  <c r="O2266" i="3"/>
  <c r="N2266" i="3"/>
  <c r="M2266" i="3"/>
  <c r="R2265" i="3"/>
  <c r="Q2265" i="3"/>
  <c r="P2265" i="3"/>
  <c r="O2265" i="3"/>
  <c r="N2265" i="3"/>
  <c r="M2265" i="3"/>
  <c r="R2264" i="3"/>
  <c r="Q2264" i="3"/>
  <c r="P2264" i="3"/>
  <c r="O2264" i="3"/>
  <c r="N2264" i="3"/>
  <c r="M2264" i="3"/>
  <c r="R2263" i="3"/>
  <c r="Q2263" i="3"/>
  <c r="P2263" i="3"/>
  <c r="O2263" i="3"/>
  <c r="N2263" i="3"/>
  <c r="M2263" i="3"/>
  <c r="R2262" i="3"/>
  <c r="Q2262" i="3"/>
  <c r="P2262" i="3"/>
  <c r="O2262" i="3"/>
  <c r="N2262" i="3"/>
  <c r="M2262" i="3"/>
  <c r="R2261" i="3"/>
  <c r="Q2261" i="3"/>
  <c r="P2261" i="3"/>
  <c r="O2261" i="3"/>
  <c r="N2261" i="3"/>
  <c r="M2261" i="3"/>
  <c r="R2260" i="3"/>
  <c r="Q2260" i="3"/>
  <c r="P2260" i="3"/>
  <c r="O2260" i="3"/>
  <c r="N2260" i="3"/>
  <c r="M2260" i="3"/>
  <c r="R2259" i="3"/>
  <c r="Q2259" i="3"/>
  <c r="P2259" i="3"/>
  <c r="O2259" i="3"/>
  <c r="N2259" i="3"/>
  <c r="M2259" i="3"/>
  <c r="R2258" i="3"/>
  <c r="Q2258" i="3"/>
  <c r="P2258" i="3"/>
  <c r="O2258" i="3"/>
  <c r="N2258" i="3"/>
  <c r="M2258" i="3"/>
  <c r="R2257" i="3"/>
  <c r="Q2257" i="3"/>
  <c r="P2257" i="3"/>
  <c r="O2257" i="3"/>
  <c r="N2257" i="3"/>
  <c r="M2257" i="3"/>
  <c r="R2256" i="3"/>
  <c r="Q2256" i="3"/>
  <c r="P2256" i="3"/>
  <c r="O2256" i="3"/>
  <c r="N2256" i="3"/>
  <c r="M2256" i="3"/>
  <c r="R2255" i="3"/>
  <c r="Q2255" i="3"/>
  <c r="P2255" i="3"/>
  <c r="O2255" i="3"/>
  <c r="N2255" i="3"/>
  <c r="M2255" i="3"/>
  <c r="R2254" i="3"/>
  <c r="Q2254" i="3"/>
  <c r="P2254" i="3"/>
  <c r="O2254" i="3"/>
  <c r="N2254" i="3"/>
  <c r="M2254" i="3"/>
  <c r="R2253" i="3"/>
  <c r="Q2253" i="3"/>
  <c r="P2253" i="3"/>
  <c r="O2253" i="3"/>
  <c r="N2253" i="3"/>
  <c r="M2253" i="3"/>
  <c r="R2252" i="3"/>
  <c r="Q2252" i="3"/>
  <c r="P2252" i="3"/>
  <c r="O2252" i="3"/>
  <c r="N2252" i="3"/>
  <c r="M2252" i="3"/>
  <c r="R2251" i="3"/>
  <c r="Q2251" i="3"/>
  <c r="P2251" i="3"/>
  <c r="O2251" i="3"/>
  <c r="N2251" i="3"/>
  <c r="M2251" i="3"/>
  <c r="R2250" i="3"/>
  <c r="Q2250" i="3"/>
  <c r="P2250" i="3"/>
  <c r="O2250" i="3"/>
  <c r="N2250" i="3"/>
  <c r="M2250" i="3"/>
  <c r="R2249" i="3"/>
  <c r="Q2249" i="3"/>
  <c r="P2249" i="3"/>
  <c r="O2249" i="3"/>
  <c r="N2249" i="3"/>
  <c r="M2249" i="3"/>
  <c r="R2248" i="3"/>
  <c r="Q2248" i="3"/>
  <c r="P2248" i="3"/>
  <c r="O2248" i="3"/>
  <c r="N2248" i="3"/>
  <c r="M2248" i="3"/>
  <c r="R2247" i="3"/>
  <c r="Q2247" i="3"/>
  <c r="P2247" i="3"/>
  <c r="O2247" i="3"/>
  <c r="N2247" i="3"/>
  <c r="M2247" i="3"/>
  <c r="R2246" i="3"/>
  <c r="Q2246" i="3"/>
  <c r="P2246" i="3"/>
  <c r="O2246" i="3"/>
  <c r="N2246" i="3"/>
  <c r="M2246" i="3"/>
  <c r="R2245" i="3"/>
  <c r="Q2245" i="3"/>
  <c r="P2245" i="3"/>
  <c r="O2245" i="3"/>
  <c r="N2245" i="3"/>
  <c r="M2245" i="3"/>
  <c r="R2244" i="3"/>
  <c r="Q2244" i="3"/>
  <c r="P2244" i="3"/>
  <c r="O2244" i="3"/>
  <c r="N2244" i="3"/>
  <c r="M2244" i="3"/>
  <c r="R2243" i="3"/>
  <c r="Q2243" i="3"/>
  <c r="P2243" i="3"/>
  <c r="O2243" i="3"/>
  <c r="N2243" i="3"/>
  <c r="M2243" i="3"/>
  <c r="R2242" i="3"/>
  <c r="Q2242" i="3"/>
  <c r="P2242" i="3"/>
  <c r="O2242" i="3"/>
  <c r="N2242" i="3"/>
  <c r="M2242" i="3"/>
  <c r="R2241" i="3"/>
  <c r="Q2241" i="3"/>
  <c r="P2241" i="3"/>
  <c r="O2241" i="3"/>
  <c r="N2241" i="3"/>
  <c r="M2241" i="3"/>
  <c r="R2240" i="3"/>
  <c r="Q2240" i="3"/>
  <c r="P2240" i="3"/>
  <c r="O2240" i="3"/>
  <c r="N2240" i="3"/>
  <c r="M2240" i="3"/>
  <c r="R2239" i="3"/>
  <c r="Q2239" i="3"/>
  <c r="P2239" i="3"/>
  <c r="O2239" i="3"/>
  <c r="N2239" i="3"/>
  <c r="M2239" i="3"/>
  <c r="R2238" i="3"/>
  <c r="Q2238" i="3"/>
  <c r="P2238" i="3"/>
  <c r="O2238" i="3"/>
  <c r="N2238" i="3"/>
  <c r="M2238" i="3"/>
  <c r="R2237" i="3"/>
  <c r="Q2237" i="3"/>
  <c r="P2237" i="3"/>
  <c r="O2237" i="3"/>
  <c r="N2237" i="3"/>
  <c r="M2237" i="3"/>
  <c r="R2236" i="3"/>
  <c r="Q2236" i="3"/>
  <c r="P2236" i="3"/>
  <c r="O2236" i="3"/>
  <c r="N2236" i="3"/>
  <c r="M2236" i="3"/>
  <c r="R2235" i="3"/>
  <c r="Q2235" i="3"/>
  <c r="P2235" i="3"/>
  <c r="O2235" i="3"/>
  <c r="N2235" i="3"/>
  <c r="M2235" i="3"/>
  <c r="R2234" i="3"/>
  <c r="Q2234" i="3"/>
  <c r="P2234" i="3"/>
  <c r="O2234" i="3"/>
  <c r="N2234" i="3"/>
  <c r="M2234" i="3"/>
  <c r="R2233" i="3"/>
  <c r="Q2233" i="3"/>
  <c r="P2233" i="3"/>
  <c r="O2233" i="3"/>
  <c r="N2233" i="3"/>
  <c r="M2233" i="3"/>
  <c r="R2232" i="3"/>
  <c r="Q2232" i="3"/>
  <c r="P2232" i="3"/>
  <c r="O2232" i="3"/>
  <c r="N2232" i="3"/>
  <c r="M2232" i="3"/>
  <c r="R2231" i="3"/>
  <c r="Q2231" i="3"/>
  <c r="P2231" i="3"/>
  <c r="O2231" i="3"/>
  <c r="N2231" i="3"/>
  <c r="M2231" i="3"/>
  <c r="R2230" i="3"/>
  <c r="Q2230" i="3"/>
  <c r="P2230" i="3"/>
  <c r="O2230" i="3"/>
  <c r="N2230" i="3"/>
  <c r="M2230" i="3"/>
  <c r="R2229" i="3"/>
  <c r="Q2229" i="3"/>
  <c r="P2229" i="3"/>
  <c r="O2229" i="3"/>
  <c r="N2229" i="3"/>
  <c r="M2229" i="3"/>
  <c r="R2228" i="3"/>
  <c r="Q2228" i="3"/>
  <c r="P2228" i="3"/>
  <c r="O2228" i="3"/>
  <c r="N2228" i="3"/>
  <c r="M2228" i="3"/>
  <c r="R2227" i="3"/>
  <c r="Q2227" i="3"/>
  <c r="P2227" i="3"/>
  <c r="O2227" i="3"/>
  <c r="N2227" i="3"/>
  <c r="M2227" i="3"/>
  <c r="R2226" i="3"/>
  <c r="Q2226" i="3"/>
  <c r="P2226" i="3"/>
  <c r="O2226" i="3"/>
  <c r="N2226" i="3"/>
  <c r="M2226" i="3"/>
  <c r="R2225" i="3"/>
  <c r="Q2225" i="3"/>
  <c r="P2225" i="3"/>
  <c r="O2225" i="3"/>
  <c r="N2225" i="3"/>
  <c r="M2225" i="3"/>
  <c r="R2224" i="3"/>
  <c r="Q2224" i="3"/>
  <c r="P2224" i="3"/>
  <c r="O2224" i="3"/>
  <c r="N2224" i="3"/>
  <c r="M2224" i="3"/>
  <c r="R2223" i="3"/>
  <c r="Q2223" i="3"/>
  <c r="P2223" i="3"/>
  <c r="O2223" i="3"/>
  <c r="N2223" i="3"/>
  <c r="M2223" i="3"/>
  <c r="R2222" i="3"/>
  <c r="Q2222" i="3"/>
  <c r="P2222" i="3"/>
  <c r="O2222" i="3"/>
  <c r="N2222" i="3"/>
  <c r="M2222" i="3"/>
  <c r="R2221" i="3"/>
  <c r="Q2221" i="3"/>
  <c r="P2221" i="3"/>
  <c r="O2221" i="3"/>
  <c r="N2221" i="3"/>
  <c r="M2221" i="3"/>
  <c r="R2220" i="3"/>
  <c r="Q2220" i="3"/>
  <c r="P2220" i="3"/>
  <c r="O2220" i="3"/>
  <c r="N2220" i="3"/>
  <c r="M2220" i="3"/>
  <c r="R2219" i="3"/>
  <c r="Q2219" i="3"/>
  <c r="P2219" i="3"/>
  <c r="O2219" i="3"/>
  <c r="N2219" i="3"/>
  <c r="M2219" i="3"/>
  <c r="R2218" i="3"/>
  <c r="Q2218" i="3"/>
  <c r="P2218" i="3"/>
  <c r="O2218" i="3"/>
  <c r="N2218" i="3"/>
  <c r="M2218" i="3"/>
  <c r="R2217" i="3"/>
  <c r="Q2217" i="3"/>
  <c r="P2217" i="3"/>
  <c r="O2217" i="3"/>
  <c r="N2217" i="3"/>
  <c r="M2217" i="3"/>
  <c r="R2216" i="3"/>
  <c r="Q2216" i="3"/>
  <c r="P2216" i="3"/>
  <c r="O2216" i="3"/>
  <c r="N2216" i="3"/>
  <c r="M2216" i="3"/>
  <c r="R2215" i="3"/>
  <c r="Q2215" i="3"/>
  <c r="P2215" i="3"/>
  <c r="O2215" i="3"/>
  <c r="N2215" i="3"/>
  <c r="M2215" i="3"/>
  <c r="R2214" i="3"/>
  <c r="Q2214" i="3"/>
  <c r="P2214" i="3"/>
  <c r="O2214" i="3"/>
  <c r="N2214" i="3"/>
  <c r="M2214" i="3"/>
  <c r="R2213" i="3"/>
  <c r="Q2213" i="3"/>
  <c r="P2213" i="3"/>
  <c r="O2213" i="3"/>
  <c r="N2213" i="3"/>
  <c r="M2213" i="3"/>
  <c r="R2212" i="3"/>
  <c r="Q2212" i="3"/>
  <c r="P2212" i="3"/>
  <c r="O2212" i="3"/>
  <c r="N2212" i="3"/>
  <c r="M2212" i="3"/>
  <c r="R2211" i="3"/>
  <c r="Q2211" i="3"/>
  <c r="P2211" i="3"/>
  <c r="O2211" i="3"/>
  <c r="N2211" i="3"/>
  <c r="M2211" i="3"/>
  <c r="R2210" i="3"/>
  <c r="Q2210" i="3"/>
  <c r="P2210" i="3"/>
  <c r="O2210" i="3"/>
  <c r="N2210" i="3"/>
  <c r="M2210" i="3"/>
  <c r="R2209" i="3"/>
  <c r="Q2209" i="3"/>
  <c r="P2209" i="3"/>
  <c r="O2209" i="3"/>
  <c r="N2209" i="3"/>
  <c r="M2209" i="3"/>
  <c r="R2208" i="3"/>
  <c r="Q2208" i="3"/>
  <c r="P2208" i="3"/>
  <c r="O2208" i="3"/>
  <c r="N2208" i="3"/>
  <c r="M2208" i="3"/>
  <c r="R2207" i="3"/>
  <c r="Q2207" i="3"/>
  <c r="P2207" i="3"/>
  <c r="O2207" i="3"/>
  <c r="N2207" i="3"/>
  <c r="M2207" i="3"/>
  <c r="R2206" i="3"/>
  <c r="Q2206" i="3"/>
  <c r="P2206" i="3"/>
  <c r="O2206" i="3"/>
  <c r="N2206" i="3"/>
  <c r="M2206" i="3"/>
  <c r="R2205" i="3"/>
  <c r="Q2205" i="3"/>
  <c r="P2205" i="3"/>
  <c r="O2205" i="3"/>
  <c r="N2205" i="3"/>
  <c r="M2205" i="3"/>
  <c r="R2204" i="3"/>
  <c r="Q2204" i="3"/>
  <c r="P2204" i="3"/>
  <c r="O2204" i="3"/>
  <c r="N2204" i="3"/>
  <c r="M2204" i="3"/>
  <c r="R2203" i="3"/>
  <c r="Q2203" i="3"/>
  <c r="P2203" i="3"/>
  <c r="O2203" i="3"/>
  <c r="N2203" i="3"/>
  <c r="M2203" i="3"/>
  <c r="R2202" i="3"/>
  <c r="Q2202" i="3"/>
  <c r="P2202" i="3"/>
  <c r="O2202" i="3"/>
  <c r="N2202" i="3"/>
  <c r="M2202" i="3"/>
  <c r="R2201" i="3"/>
  <c r="Q2201" i="3"/>
  <c r="P2201" i="3"/>
  <c r="O2201" i="3"/>
  <c r="N2201" i="3"/>
  <c r="M2201" i="3"/>
  <c r="R2200" i="3"/>
  <c r="Q2200" i="3"/>
  <c r="P2200" i="3"/>
  <c r="O2200" i="3"/>
  <c r="N2200" i="3"/>
  <c r="M2200" i="3"/>
  <c r="R2199" i="3"/>
  <c r="Q2199" i="3"/>
  <c r="P2199" i="3"/>
  <c r="O2199" i="3"/>
  <c r="N2199" i="3"/>
  <c r="M2199" i="3"/>
  <c r="R2198" i="3"/>
  <c r="Q2198" i="3"/>
  <c r="P2198" i="3"/>
  <c r="O2198" i="3"/>
  <c r="N2198" i="3"/>
  <c r="M2198" i="3"/>
  <c r="R2197" i="3"/>
  <c r="Q2197" i="3"/>
  <c r="P2197" i="3"/>
  <c r="O2197" i="3"/>
  <c r="N2197" i="3"/>
  <c r="M2197" i="3"/>
  <c r="R2196" i="3"/>
  <c r="Q2196" i="3"/>
  <c r="P2196" i="3"/>
  <c r="O2196" i="3"/>
  <c r="N2196" i="3"/>
  <c r="M2196" i="3"/>
  <c r="R2195" i="3"/>
  <c r="Q2195" i="3"/>
  <c r="P2195" i="3"/>
  <c r="O2195" i="3"/>
  <c r="N2195" i="3"/>
  <c r="M2195" i="3"/>
  <c r="R2194" i="3"/>
  <c r="Q2194" i="3"/>
  <c r="P2194" i="3"/>
  <c r="O2194" i="3"/>
  <c r="N2194" i="3"/>
  <c r="M2194" i="3"/>
  <c r="R2193" i="3"/>
  <c r="Q2193" i="3"/>
  <c r="P2193" i="3"/>
  <c r="O2193" i="3"/>
  <c r="N2193" i="3"/>
  <c r="M2193" i="3"/>
  <c r="R2192" i="3"/>
  <c r="Q2192" i="3"/>
  <c r="P2192" i="3"/>
  <c r="O2192" i="3"/>
  <c r="N2192" i="3"/>
  <c r="M2192" i="3"/>
  <c r="R2191" i="3"/>
  <c r="Q2191" i="3"/>
  <c r="P2191" i="3"/>
  <c r="O2191" i="3"/>
  <c r="N2191" i="3"/>
  <c r="M2191" i="3"/>
  <c r="R2190" i="3"/>
  <c r="Q2190" i="3"/>
  <c r="P2190" i="3"/>
  <c r="O2190" i="3"/>
  <c r="N2190" i="3"/>
  <c r="M2190" i="3"/>
  <c r="R2189" i="3"/>
  <c r="Q2189" i="3"/>
  <c r="P2189" i="3"/>
  <c r="O2189" i="3"/>
  <c r="N2189" i="3"/>
  <c r="M2189" i="3"/>
  <c r="L2189" i="3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L2222" i="3" s="1"/>
  <c r="L2223" i="3" s="1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L2269" i="3" s="1"/>
  <c r="L2270" i="3" s="1"/>
  <c r="L2271" i="3" s="1"/>
  <c r="K2189" i="3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K2222" i="3" s="1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R2188" i="3"/>
  <c r="Q2188" i="3"/>
  <c r="P2188" i="3"/>
  <c r="O2188" i="3"/>
  <c r="N2188" i="3"/>
  <c r="M2188" i="3"/>
  <c r="R2187" i="3"/>
  <c r="Q2187" i="3"/>
  <c r="P2187" i="3"/>
  <c r="O2187" i="3"/>
  <c r="N2187" i="3"/>
  <c r="M2187" i="3"/>
  <c r="R2186" i="3"/>
  <c r="Q2186" i="3"/>
  <c r="P2186" i="3"/>
  <c r="O2186" i="3"/>
  <c r="N2186" i="3"/>
  <c r="M2186" i="3"/>
  <c r="R2185" i="3"/>
  <c r="Q2185" i="3"/>
  <c r="P2185" i="3"/>
  <c r="O2185" i="3"/>
  <c r="N2185" i="3"/>
  <c r="M2185" i="3"/>
  <c r="R2184" i="3"/>
  <c r="Q2184" i="3"/>
  <c r="P2184" i="3"/>
  <c r="O2184" i="3"/>
  <c r="N2184" i="3"/>
  <c r="M2184" i="3"/>
  <c r="R2183" i="3"/>
  <c r="Q2183" i="3"/>
  <c r="P2183" i="3"/>
  <c r="O2183" i="3"/>
  <c r="N2183" i="3"/>
  <c r="M2183" i="3"/>
  <c r="R2182" i="3"/>
  <c r="Q2182" i="3"/>
  <c r="P2182" i="3"/>
  <c r="O2182" i="3"/>
  <c r="N2182" i="3"/>
  <c r="M2182" i="3"/>
  <c r="R2181" i="3"/>
  <c r="Q2181" i="3"/>
  <c r="P2181" i="3"/>
  <c r="O2181" i="3"/>
  <c r="N2181" i="3"/>
  <c r="M2181" i="3"/>
  <c r="R2180" i="3"/>
  <c r="Q2180" i="3"/>
  <c r="P2180" i="3"/>
  <c r="O2180" i="3"/>
  <c r="N2180" i="3"/>
  <c r="M2180" i="3"/>
  <c r="R2179" i="3"/>
  <c r="Q2179" i="3"/>
  <c r="P2179" i="3"/>
  <c r="O2179" i="3"/>
  <c r="N2179" i="3"/>
  <c r="M2179" i="3"/>
  <c r="R2178" i="3"/>
  <c r="Q2178" i="3"/>
  <c r="P2178" i="3"/>
  <c r="O2178" i="3"/>
  <c r="N2178" i="3"/>
  <c r="M2178" i="3"/>
  <c r="R2177" i="3"/>
  <c r="Q2177" i="3"/>
  <c r="P2177" i="3"/>
  <c r="O2177" i="3"/>
  <c r="N2177" i="3"/>
  <c r="M2177" i="3"/>
  <c r="R2176" i="3"/>
  <c r="Q2176" i="3"/>
  <c r="P2176" i="3"/>
  <c r="O2176" i="3"/>
  <c r="N2176" i="3"/>
  <c r="M2176" i="3"/>
  <c r="R2175" i="3"/>
  <c r="Q2175" i="3"/>
  <c r="P2175" i="3"/>
  <c r="O2175" i="3"/>
  <c r="N2175" i="3"/>
  <c r="M2175" i="3"/>
  <c r="R2174" i="3"/>
  <c r="Q2174" i="3"/>
  <c r="P2174" i="3"/>
  <c r="O2174" i="3"/>
  <c r="N2174" i="3"/>
  <c r="M2174" i="3"/>
  <c r="R2173" i="3"/>
  <c r="Q2173" i="3"/>
  <c r="P2173" i="3"/>
  <c r="O2173" i="3"/>
  <c r="N2173" i="3"/>
  <c r="M2173" i="3"/>
  <c r="R2172" i="3"/>
  <c r="Q2172" i="3"/>
  <c r="P2172" i="3"/>
  <c r="O2172" i="3"/>
  <c r="N2172" i="3"/>
  <c r="M2172" i="3"/>
  <c r="R2171" i="3"/>
  <c r="Q2171" i="3"/>
  <c r="P2171" i="3"/>
  <c r="O2171" i="3"/>
  <c r="N2171" i="3"/>
  <c r="M2171" i="3"/>
  <c r="R2170" i="3"/>
  <c r="Q2170" i="3"/>
  <c r="P2170" i="3"/>
  <c r="O2170" i="3"/>
  <c r="N2170" i="3"/>
  <c r="M2170" i="3"/>
  <c r="R2169" i="3"/>
  <c r="Q2169" i="3"/>
  <c r="P2169" i="3"/>
  <c r="O2169" i="3"/>
  <c r="N2169" i="3"/>
  <c r="M2169" i="3"/>
  <c r="R2168" i="3"/>
  <c r="Q2168" i="3"/>
  <c r="P2168" i="3"/>
  <c r="O2168" i="3"/>
  <c r="N2168" i="3"/>
  <c r="M2168" i="3"/>
  <c r="R2167" i="3"/>
  <c r="Q2167" i="3"/>
  <c r="P2167" i="3"/>
  <c r="O2167" i="3"/>
  <c r="N2167" i="3"/>
  <c r="M2167" i="3"/>
  <c r="R2166" i="3"/>
  <c r="Q2166" i="3"/>
  <c r="P2166" i="3"/>
  <c r="O2166" i="3"/>
  <c r="N2166" i="3"/>
  <c r="M2166" i="3"/>
  <c r="R2165" i="3"/>
  <c r="Q2165" i="3"/>
  <c r="P2165" i="3"/>
  <c r="O2165" i="3"/>
  <c r="N2165" i="3"/>
  <c r="M2165" i="3"/>
  <c r="R2164" i="3"/>
  <c r="Q2164" i="3"/>
  <c r="P2164" i="3"/>
  <c r="O2164" i="3"/>
  <c r="N2164" i="3"/>
  <c r="M2164" i="3"/>
  <c r="R2163" i="3"/>
  <c r="Q2163" i="3"/>
  <c r="P2163" i="3"/>
  <c r="O2163" i="3"/>
  <c r="N2163" i="3"/>
  <c r="M2163" i="3"/>
  <c r="R2162" i="3"/>
  <c r="Q2162" i="3"/>
  <c r="P2162" i="3"/>
  <c r="O2162" i="3"/>
  <c r="N2162" i="3"/>
  <c r="M2162" i="3"/>
  <c r="R2161" i="3"/>
  <c r="Q2161" i="3"/>
  <c r="P2161" i="3"/>
  <c r="O2161" i="3"/>
  <c r="N2161" i="3"/>
  <c r="M2161" i="3"/>
  <c r="R2160" i="3"/>
  <c r="Q2160" i="3"/>
  <c r="P2160" i="3"/>
  <c r="O2160" i="3"/>
  <c r="N2160" i="3"/>
  <c r="M2160" i="3"/>
  <c r="R2159" i="3"/>
  <c r="Q2159" i="3"/>
  <c r="P2159" i="3"/>
  <c r="O2159" i="3"/>
  <c r="N2159" i="3"/>
  <c r="M2159" i="3"/>
  <c r="R2158" i="3"/>
  <c r="Q2158" i="3"/>
  <c r="P2158" i="3"/>
  <c r="O2158" i="3"/>
  <c r="N2158" i="3"/>
  <c r="M2158" i="3"/>
  <c r="R2157" i="3"/>
  <c r="Q2157" i="3"/>
  <c r="P2157" i="3"/>
  <c r="O2157" i="3"/>
  <c r="N2157" i="3"/>
  <c r="M2157" i="3"/>
  <c r="R2156" i="3"/>
  <c r="Q2156" i="3"/>
  <c r="P2156" i="3"/>
  <c r="O2156" i="3"/>
  <c r="N2156" i="3"/>
  <c r="M2156" i="3"/>
  <c r="R2155" i="3"/>
  <c r="Q2155" i="3"/>
  <c r="P2155" i="3"/>
  <c r="O2155" i="3"/>
  <c r="N2155" i="3"/>
  <c r="M2155" i="3"/>
  <c r="R2154" i="3"/>
  <c r="Q2154" i="3"/>
  <c r="P2154" i="3"/>
  <c r="O2154" i="3"/>
  <c r="N2154" i="3"/>
  <c r="M2154" i="3"/>
  <c r="R2153" i="3"/>
  <c r="Q2153" i="3"/>
  <c r="P2153" i="3"/>
  <c r="O2153" i="3"/>
  <c r="N2153" i="3"/>
  <c r="M2153" i="3"/>
  <c r="R2152" i="3"/>
  <c r="Q2152" i="3"/>
  <c r="P2152" i="3"/>
  <c r="O2152" i="3"/>
  <c r="N2152" i="3"/>
  <c r="M2152" i="3"/>
  <c r="R2151" i="3"/>
  <c r="Q2151" i="3"/>
  <c r="P2151" i="3"/>
  <c r="O2151" i="3"/>
  <c r="N2151" i="3"/>
  <c r="M2151" i="3"/>
  <c r="R2150" i="3"/>
  <c r="Q2150" i="3"/>
  <c r="P2150" i="3"/>
  <c r="O2150" i="3"/>
  <c r="N2150" i="3"/>
  <c r="M2150" i="3"/>
  <c r="R2149" i="3"/>
  <c r="Q2149" i="3"/>
  <c r="P2149" i="3"/>
  <c r="O2149" i="3"/>
  <c r="N2149" i="3"/>
  <c r="M2149" i="3"/>
  <c r="R2148" i="3"/>
  <c r="Q2148" i="3"/>
  <c r="P2148" i="3"/>
  <c r="O2148" i="3"/>
  <c r="N2148" i="3"/>
  <c r="M2148" i="3"/>
  <c r="R2147" i="3"/>
  <c r="Q2147" i="3"/>
  <c r="P2147" i="3"/>
  <c r="O2147" i="3"/>
  <c r="N2147" i="3"/>
  <c r="M2147" i="3"/>
  <c r="R2146" i="3"/>
  <c r="Q2146" i="3"/>
  <c r="P2146" i="3"/>
  <c r="O2146" i="3"/>
  <c r="N2146" i="3"/>
  <c r="M2146" i="3"/>
  <c r="R2145" i="3"/>
  <c r="Q2145" i="3"/>
  <c r="P2145" i="3"/>
  <c r="O2145" i="3"/>
  <c r="N2145" i="3"/>
  <c r="M2145" i="3"/>
  <c r="R2144" i="3"/>
  <c r="Q2144" i="3"/>
  <c r="P2144" i="3"/>
  <c r="O2144" i="3"/>
  <c r="N2144" i="3"/>
  <c r="M2144" i="3"/>
  <c r="R2143" i="3"/>
  <c r="Q2143" i="3"/>
  <c r="P2143" i="3"/>
  <c r="O2143" i="3"/>
  <c r="N2143" i="3"/>
  <c r="M2143" i="3"/>
  <c r="R2142" i="3"/>
  <c r="Q2142" i="3"/>
  <c r="P2142" i="3"/>
  <c r="O2142" i="3"/>
  <c r="N2142" i="3"/>
  <c r="M2142" i="3"/>
  <c r="R2141" i="3"/>
  <c r="Q2141" i="3"/>
  <c r="P2141" i="3"/>
  <c r="O2141" i="3"/>
  <c r="N2141" i="3"/>
  <c r="M2141" i="3"/>
  <c r="L2141" i="3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L2162" i="3" s="1"/>
  <c r="L2163" i="3" s="1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K2141" i="3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K2162" i="3" s="1"/>
  <c r="K2163" i="3" s="1"/>
  <c r="K2164" i="3" s="1"/>
  <c r="K2165" i="3" s="1"/>
  <c r="K2166" i="3" s="1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R2140" i="3"/>
  <c r="Q2140" i="3"/>
  <c r="P2140" i="3"/>
  <c r="O2140" i="3"/>
  <c r="N2140" i="3"/>
  <c r="M2140" i="3"/>
  <c r="R2139" i="3"/>
  <c r="Q2139" i="3"/>
  <c r="P2139" i="3"/>
  <c r="O2139" i="3"/>
  <c r="N2139" i="3"/>
  <c r="M2139" i="3"/>
  <c r="R2138" i="3"/>
  <c r="Q2138" i="3"/>
  <c r="P2138" i="3"/>
  <c r="O2138" i="3"/>
  <c r="N2138" i="3"/>
  <c r="M2138" i="3"/>
  <c r="R2137" i="3"/>
  <c r="Q2137" i="3"/>
  <c r="P2137" i="3"/>
  <c r="O2137" i="3"/>
  <c r="N2137" i="3"/>
  <c r="M2137" i="3"/>
  <c r="R2136" i="3"/>
  <c r="Q2136" i="3"/>
  <c r="P2136" i="3"/>
  <c r="O2136" i="3"/>
  <c r="N2136" i="3"/>
  <c r="M2136" i="3"/>
  <c r="R2135" i="3"/>
  <c r="Q2135" i="3"/>
  <c r="P2135" i="3"/>
  <c r="O2135" i="3"/>
  <c r="N2135" i="3"/>
  <c r="M2135" i="3"/>
  <c r="R2134" i="3"/>
  <c r="Q2134" i="3"/>
  <c r="P2134" i="3"/>
  <c r="O2134" i="3"/>
  <c r="N2134" i="3"/>
  <c r="M2134" i="3"/>
  <c r="R2133" i="3"/>
  <c r="Q2133" i="3"/>
  <c r="P2133" i="3"/>
  <c r="O2133" i="3"/>
  <c r="N2133" i="3"/>
  <c r="M2133" i="3"/>
  <c r="R2132" i="3"/>
  <c r="Q2132" i="3"/>
  <c r="P2132" i="3"/>
  <c r="O2132" i="3"/>
  <c r="N2132" i="3"/>
  <c r="M2132" i="3"/>
  <c r="R2131" i="3"/>
  <c r="Q2131" i="3"/>
  <c r="P2131" i="3"/>
  <c r="O2131" i="3"/>
  <c r="N2131" i="3"/>
  <c r="M2131" i="3"/>
  <c r="R2130" i="3"/>
  <c r="Q2130" i="3"/>
  <c r="P2130" i="3"/>
  <c r="O2130" i="3"/>
  <c r="N2130" i="3"/>
  <c r="M2130" i="3"/>
  <c r="R2129" i="3"/>
  <c r="Q2129" i="3"/>
  <c r="P2129" i="3"/>
  <c r="O2129" i="3"/>
  <c r="N2129" i="3"/>
  <c r="M2129" i="3"/>
  <c r="R2128" i="3"/>
  <c r="Q2128" i="3"/>
  <c r="P2128" i="3"/>
  <c r="O2128" i="3"/>
  <c r="N2128" i="3"/>
  <c r="M2128" i="3"/>
  <c r="R2127" i="3"/>
  <c r="Q2127" i="3"/>
  <c r="P2127" i="3"/>
  <c r="O2127" i="3"/>
  <c r="N2127" i="3"/>
  <c r="M2127" i="3"/>
  <c r="R2126" i="3"/>
  <c r="Q2126" i="3"/>
  <c r="P2126" i="3"/>
  <c r="O2126" i="3"/>
  <c r="N2126" i="3"/>
  <c r="M2126" i="3"/>
  <c r="R2125" i="3"/>
  <c r="Q2125" i="3"/>
  <c r="P2125" i="3"/>
  <c r="O2125" i="3"/>
  <c r="N2125" i="3"/>
  <c r="M2125" i="3"/>
  <c r="R2124" i="3"/>
  <c r="Q2124" i="3"/>
  <c r="P2124" i="3"/>
  <c r="O2124" i="3"/>
  <c r="N2124" i="3"/>
  <c r="M2124" i="3"/>
  <c r="R2123" i="3"/>
  <c r="Q2123" i="3"/>
  <c r="P2123" i="3"/>
  <c r="O2123" i="3"/>
  <c r="N2123" i="3"/>
  <c r="M2123" i="3"/>
  <c r="R2122" i="3"/>
  <c r="Q2122" i="3"/>
  <c r="P2122" i="3"/>
  <c r="O2122" i="3"/>
  <c r="N2122" i="3"/>
  <c r="M2122" i="3"/>
  <c r="R2121" i="3"/>
  <c r="Q2121" i="3"/>
  <c r="P2121" i="3"/>
  <c r="O2121" i="3"/>
  <c r="N2121" i="3"/>
  <c r="M2121" i="3"/>
  <c r="R2120" i="3"/>
  <c r="Q2120" i="3"/>
  <c r="P2120" i="3"/>
  <c r="O2120" i="3"/>
  <c r="N2120" i="3"/>
  <c r="M2120" i="3"/>
  <c r="R2119" i="3"/>
  <c r="Q2119" i="3"/>
  <c r="P2119" i="3"/>
  <c r="O2119" i="3"/>
  <c r="N2119" i="3"/>
  <c r="M2119" i="3"/>
  <c r="R2118" i="3"/>
  <c r="Q2118" i="3"/>
  <c r="P2118" i="3"/>
  <c r="O2118" i="3"/>
  <c r="N2118" i="3"/>
  <c r="M2118" i="3"/>
  <c r="R2117" i="3"/>
  <c r="Q2117" i="3"/>
  <c r="P2117" i="3"/>
  <c r="O2117" i="3"/>
  <c r="N2117" i="3"/>
  <c r="M2117" i="3"/>
  <c r="R2116" i="3"/>
  <c r="Q2116" i="3"/>
  <c r="P2116" i="3"/>
  <c r="O2116" i="3"/>
  <c r="N2116" i="3"/>
  <c r="M2116" i="3"/>
  <c r="R2115" i="3"/>
  <c r="Q2115" i="3"/>
  <c r="P2115" i="3"/>
  <c r="O2115" i="3"/>
  <c r="N2115" i="3"/>
  <c r="M2115" i="3"/>
  <c r="R2114" i="3"/>
  <c r="Q2114" i="3"/>
  <c r="P2114" i="3"/>
  <c r="O2114" i="3"/>
  <c r="N2114" i="3"/>
  <c r="M2114" i="3"/>
  <c r="R2113" i="3"/>
  <c r="Q2113" i="3"/>
  <c r="P2113" i="3"/>
  <c r="O2113" i="3"/>
  <c r="N2113" i="3"/>
  <c r="M2113" i="3"/>
  <c r="R2112" i="3"/>
  <c r="Q2112" i="3"/>
  <c r="P2112" i="3"/>
  <c r="O2112" i="3"/>
  <c r="N2112" i="3"/>
  <c r="M2112" i="3"/>
  <c r="R2111" i="3"/>
  <c r="Q2111" i="3"/>
  <c r="P2111" i="3"/>
  <c r="O2111" i="3"/>
  <c r="N2111" i="3"/>
  <c r="M2111" i="3"/>
  <c r="R2110" i="3"/>
  <c r="Q2110" i="3"/>
  <c r="P2110" i="3"/>
  <c r="O2110" i="3"/>
  <c r="N2110" i="3"/>
  <c r="M2110" i="3"/>
  <c r="R2109" i="3"/>
  <c r="Q2109" i="3"/>
  <c r="P2109" i="3"/>
  <c r="O2109" i="3"/>
  <c r="N2109" i="3"/>
  <c r="M2109" i="3"/>
  <c r="R2108" i="3"/>
  <c r="Q2108" i="3"/>
  <c r="P2108" i="3"/>
  <c r="O2108" i="3"/>
  <c r="N2108" i="3"/>
  <c r="M2108" i="3"/>
  <c r="R2107" i="3"/>
  <c r="Q2107" i="3"/>
  <c r="P2107" i="3"/>
  <c r="O2107" i="3"/>
  <c r="N2107" i="3"/>
  <c r="M2107" i="3"/>
  <c r="R2106" i="3"/>
  <c r="Q2106" i="3"/>
  <c r="P2106" i="3"/>
  <c r="O2106" i="3"/>
  <c r="N2106" i="3"/>
  <c r="M2106" i="3"/>
  <c r="R2105" i="3"/>
  <c r="Q2105" i="3"/>
  <c r="P2105" i="3"/>
  <c r="O2105" i="3"/>
  <c r="N2105" i="3"/>
  <c r="M2105" i="3"/>
  <c r="R2104" i="3"/>
  <c r="Q2104" i="3"/>
  <c r="P2104" i="3"/>
  <c r="O2104" i="3"/>
  <c r="N2104" i="3"/>
  <c r="M2104" i="3"/>
  <c r="R2103" i="3"/>
  <c r="Q2103" i="3"/>
  <c r="P2103" i="3"/>
  <c r="O2103" i="3"/>
  <c r="N2103" i="3"/>
  <c r="M2103" i="3"/>
  <c r="R2102" i="3"/>
  <c r="Q2102" i="3"/>
  <c r="P2102" i="3"/>
  <c r="O2102" i="3"/>
  <c r="N2102" i="3"/>
  <c r="M2102" i="3"/>
  <c r="R2101" i="3"/>
  <c r="Q2101" i="3"/>
  <c r="P2101" i="3"/>
  <c r="O2101" i="3"/>
  <c r="N2101" i="3"/>
  <c r="M2101" i="3"/>
  <c r="R2100" i="3"/>
  <c r="Q2100" i="3"/>
  <c r="P2100" i="3"/>
  <c r="O2100" i="3"/>
  <c r="N2100" i="3"/>
  <c r="M2100" i="3"/>
  <c r="R2099" i="3"/>
  <c r="Q2099" i="3"/>
  <c r="P2099" i="3"/>
  <c r="O2099" i="3"/>
  <c r="N2099" i="3"/>
  <c r="M2099" i="3"/>
  <c r="R2098" i="3"/>
  <c r="Q2098" i="3"/>
  <c r="P2098" i="3"/>
  <c r="O2098" i="3"/>
  <c r="N2098" i="3"/>
  <c r="M2098" i="3"/>
  <c r="R2097" i="3"/>
  <c r="Q2097" i="3"/>
  <c r="P2097" i="3"/>
  <c r="O2097" i="3"/>
  <c r="N2097" i="3"/>
  <c r="M2097" i="3"/>
  <c r="R2096" i="3"/>
  <c r="Q2096" i="3"/>
  <c r="P2096" i="3"/>
  <c r="O2096" i="3"/>
  <c r="N2096" i="3"/>
  <c r="M2096" i="3"/>
  <c r="R2095" i="3"/>
  <c r="Q2095" i="3"/>
  <c r="P2095" i="3"/>
  <c r="O2095" i="3"/>
  <c r="N2095" i="3"/>
  <c r="M2095" i="3"/>
  <c r="R2094" i="3"/>
  <c r="Q2094" i="3"/>
  <c r="P2094" i="3"/>
  <c r="O2094" i="3"/>
  <c r="N2094" i="3"/>
  <c r="M2094" i="3"/>
  <c r="R2093" i="3"/>
  <c r="Q2093" i="3"/>
  <c r="P2093" i="3"/>
  <c r="O2093" i="3"/>
  <c r="N2093" i="3"/>
  <c r="M2093" i="3"/>
  <c r="R2092" i="3"/>
  <c r="Q2092" i="3"/>
  <c r="P2092" i="3"/>
  <c r="O2092" i="3"/>
  <c r="N2092" i="3"/>
  <c r="M2092" i="3"/>
  <c r="R2091" i="3"/>
  <c r="Q2091" i="3"/>
  <c r="P2091" i="3"/>
  <c r="O2091" i="3"/>
  <c r="N2091" i="3"/>
  <c r="M2091" i="3"/>
  <c r="R2090" i="3"/>
  <c r="Q2090" i="3"/>
  <c r="P2090" i="3"/>
  <c r="O2090" i="3"/>
  <c r="N2090" i="3"/>
  <c r="M2090" i="3"/>
  <c r="R2089" i="3"/>
  <c r="Q2089" i="3"/>
  <c r="P2089" i="3"/>
  <c r="O2089" i="3"/>
  <c r="N2089" i="3"/>
  <c r="M2089" i="3"/>
  <c r="R2088" i="3"/>
  <c r="Q2088" i="3"/>
  <c r="P2088" i="3"/>
  <c r="O2088" i="3"/>
  <c r="N2088" i="3"/>
  <c r="M2088" i="3"/>
  <c r="R2087" i="3"/>
  <c r="Q2087" i="3"/>
  <c r="P2087" i="3"/>
  <c r="O2087" i="3"/>
  <c r="N2087" i="3"/>
  <c r="M2087" i="3"/>
  <c r="R2086" i="3"/>
  <c r="Q2086" i="3"/>
  <c r="P2086" i="3"/>
  <c r="O2086" i="3"/>
  <c r="N2086" i="3"/>
  <c r="M2086" i="3"/>
  <c r="R2085" i="3"/>
  <c r="Q2085" i="3"/>
  <c r="P2085" i="3"/>
  <c r="O2085" i="3"/>
  <c r="N2085" i="3"/>
  <c r="M2085" i="3"/>
  <c r="R2084" i="3"/>
  <c r="Q2084" i="3"/>
  <c r="P2084" i="3"/>
  <c r="O2084" i="3"/>
  <c r="N2084" i="3"/>
  <c r="M2084" i="3"/>
  <c r="R2083" i="3"/>
  <c r="Q2083" i="3"/>
  <c r="P2083" i="3"/>
  <c r="O2083" i="3"/>
  <c r="N2083" i="3"/>
  <c r="M2083" i="3"/>
  <c r="R2082" i="3"/>
  <c r="Q2082" i="3"/>
  <c r="P2082" i="3"/>
  <c r="O2082" i="3"/>
  <c r="N2082" i="3"/>
  <c r="M2082" i="3"/>
  <c r="R2081" i="3"/>
  <c r="Q2081" i="3"/>
  <c r="P2081" i="3"/>
  <c r="O2081" i="3"/>
  <c r="N2081" i="3"/>
  <c r="M2081" i="3"/>
  <c r="R2080" i="3"/>
  <c r="Q2080" i="3"/>
  <c r="P2080" i="3"/>
  <c r="O2080" i="3"/>
  <c r="N2080" i="3"/>
  <c r="M2080" i="3"/>
  <c r="R2079" i="3"/>
  <c r="Q2079" i="3"/>
  <c r="P2079" i="3"/>
  <c r="O2079" i="3"/>
  <c r="N2079" i="3"/>
  <c r="M2079" i="3"/>
  <c r="R2078" i="3"/>
  <c r="Q2078" i="3"/>
  <c r="P2078" i="3"/>
  <c r="O2078" i="3"/>
  <c r="N2078" i="3"/>
  <c r="M2078" i="3"/>
  <c r="R2077" i="3"/>
  <c r="Q2077" i="3"/>
  <c r="P2077" i="3"/>
  <c r="O2077" i="3"/>
  <c r="N2077" i="3"/>
  <c r="M2077" i="3"/>
  <c r="R2076" i="3"/>
  <c r="Q2076" i="3"/>
  <c r="P2076" i="3"/>
  <c r="O2076" i="3"/>
  <c r="N2076" i="3"/>
  <c r="M2076" i="3"/>
  <c r="R2075" i="3"/>
  <c r="Q2075" i="3"/>
  <c r="P2075" i="3"/>
  <c r="O2075" i="3"/>
  <c r="N2075" i="3"/>
  <c r="M2075" i="3"/>
  <c r="R2074" i="3"/>
  <c r="Q2074" i="3"/>
  <c r="P2074" i="3"/>
  <c r="O2074" i="3"/>
  <c r="N2074" i="3"/>
  <c r="M2074" i="3"/>
  <c r="R2073" i="3"/>
  <c r="Q2073" i="3"/>
  <c r="P2073" i="3"/>
  <c r="O2073" i="3"/>
  <c r="N2073" i="3"/>
  <c r="M2073" i="3"/>
  <c r="R2072" i="3"/>
  <c r="Q2072" i="3"/>
  <c r="P2072" i="3"/>
  <c r="O2072" i="3"/>
  <c r="N2072" i="3"/>
  <c r="M2072" i="3"/>
  <c r="R2071" i="3"/>
  <c r="Q2071" i="3"/>
  <c r="P2071" i="3"/>
  <c r="O2071" i="3"/>
  <c r="N2071" i="3"/>
  <c r="M2071" i="3"/>
  <c r="R2070" i="3"/>
  <c r="Q2070" i="3"/>
  <c r="P2070" i="3"/>
  <c r="O2070" i="3"/>
  <c r="N2070" i="3"/>
  <c r="M2070" i="3"/>
  <c r="R2069" i="3"/>
  <c r="Q2069" i="3"/>
  <c r="P2069" i="3"/>
  <c r="O2069" i="3"/>
  <c r="N2069" i="3"/>
  <c r="M2069" i="3"/>
  <c r="R2068" i="3"/>
  <c r="Q2068" i="3"/>
  <c r="P2068" i="3"/>
  <c r="O2068" i="3"/>
  <c r="N2068" i="3"/>
  <c r="M2068" i="3"/>
  <c r="R2067" i="3"/>
  <c r="Q2067" i="3"/>
  <c r="P2067" i="3"/>
  <c r="O2067" i="3"/>
  <c r="N2067" i="3"/>
  <c r="M2067" i="3"/>
  <c r="R2066" i="3"/>
  <c r="Q2066" i="3"/>
  <c r="P2066" i="3"/>
  <c r="O2066" i="3"/>
  <c r="N2066" i="3"/>
  <c r="M2066" i="3"/>
  <c r="R2065" i="3"/>
  <c r="Q2065" i="3"/>
  <c r="P2065" i="3"/>
  <c r="O2065" i="3"/>
  <c r="N2065" i="3"/>
  <c r="M2065" i="3"/>
  <c r="R2064" i="3"/>
  <c r="Q2064" i="3"/>
  <c r="P2064" i="3"/>
  <c r="O2064" i="3"/>
  <c r="N2064" i="3"/>
  <c r="M2064" i="3"/>
  <c r="R2063" i="3"/>
  <c r="Q2063" i="3"/>
  <c r="P2063" i="3"/>
  <c r="O2063" i="3"/>
  <c r="N2063" i="3"/>
  <c r="M2063" i="3"/>
  <c r="R2062" i="3"/>
  <c r="Q2062" i="3"/>
  <c r="P2062" i="3"/>
  <c r="O2062" i="3"/>
  <c r="N2062" i="3"/>
  <c r="M2062" i="3"/>
  <c r="R2061" i="3"/>
  <c r="Q2061" i="3"/>
  <c r="P2061" i="3"/>
  <c r="O2061" i="3"/>
  <c r="N2061" i="3"/>
  <c r="M2061" i="3"/>
  <c r="R2060" i="3"/>
  <c r="Q2060" i="3"/>
  <c r="P2060" i="3"/>
  <c r="O2060" i="3"/>
  <c r="N2060" i="3"/>
  <c r="M2060" i="3"/>
  <c r="R2059" i="3"/>
  <c r="Q2059" i="3"/>
  <c r="P2059" i="3"/>
  <c r="O2059" i="3"/>
  <c r="N2059" i="3"/>
  <c r="M2059" i="3"/>
  <c r="R2058" i="3"/>
  <c r="Q2058" i="3"/>
  <c r="P2058" i="3"/>
  <c r="O2058" i="3"/>
  <c r="N2058" i="3"/>
  <c r="M2058" i="3"/>
  <c r="R2057" i="3"/>
  <c r="Q2057" i="3"/>
  <c r="P2057" i="3"/>
  <c r="O2057" i="3"/>
  <c r="N2057" i="3"/>
  <c r="M2057" i="3"/>
  <c r="R2056" i="3"/>
  <c r="Q2056" i="3"/>
  <c r="P2056" i="3"/>
  <c r="O2056" i="3"/>
  <c r="N2056" i="3"/>
  <c r="M2056" i="3"/>
  <c r="R2055" i="3"/>
  <c r="Q2055" i="3"/>
  <c r="P2055" i="3"/>
  <c r="O2055" i="3"/>
  <c r="N2055" i="3"/>
  <c r="M2055" i="3"/>
  <c r="R2054" i="3"/>
  <c r="Q2054" i="3"/>
  <c r="P2054" i="3"/>
  <c r="O2054" i="3"/>
  <c r="N2054" i="3"/>
  <c r="M2054" i="3"/>
  <c r="R2053" i="3"/>
  <c r="Q2053" i="3"/>
  <c r="P2053" i="3"/>
  <c r="O2053" i="3"/>
  <c r="N2053" i="3"/>
  <c r="M2053" i="3"/>
  <c r="R2052" i="3"/>
  <c r="Q2052" i="3"/>
  <c r="P2052" i="3"/>
  <c r="O2052" i="3"/>
  <c r="N2052" i="3"/>
  <c r="M2052" i="3"/>
  <c r="R2051" i="3"/>
  <c r="Q2051" i="3"/>
  <c r="P2051" i="3"/>
  <c r="O2051" i="3"/>
  <c r="N2051" i="3"/>
  <c r="M2051" i="3"/>
  <c r="R2050" i="3"/>
  <c r="Q2050" i="3"/>
  <c r="P2050" i="3"/>
  <c r="O2050" i="3"/>
  <c r="N2050" i="3"/>
  <c r="M2050" i="3"/>
  <c r="R2049" i="3"/>
  <c r="Q2049" i="3"/>
  <c r="P2049" i="3"/>
  <c r="O2049" i="3"/>
  <c r="N2049" i="3"/>
  <c r="M2049" i="3"/>
  <c r="R2048" i="3"/>
  <c r="Q2048" i="3"/>
  <c r="P2048" i="3"/>
  <c r="O2048" i="3"/>
  <c r="N2048" i="3"/>
  <c r="M2048" i="3"/>
  <c r="R2047" i="3"/>
  <c r="Q2047" i="3"/>
  <c r="P2047" i="3"/>
  <c r="O2047" i="3"/>
  <c r="N2047" i="3"/>
  <c r="M2047" i="3"/>
  <c r="R2046" i="3"/>
  <c r="Q2046" i="3"/>
  <c r="P2046" i="3"/>
  <c r="O2046" i="3"/>
  <c r="N2046" i="3"/>
  <c r="M2046" i="3"/>
  <c r="R2045" i="3"/>
  <c r="Q2045" i="3"/>
  <c r="P2045" i="3"/>
  <c r="O2045" i="3"/>
  <c r="N2045" i="3"/>
  <c r="M2045" i="3"/>
  <c r="R2044" i="3"/>
  <c r="Q2044" i="3"/>
  <c r="P2044" i="3"/>
  <c r="O2044" i="3"/>
  <c r="N2044" i="3"/>
  <c r="M2044" i="3"/>
  <c r="R2043" i="3"/>
  <c r="Q2043" i="3"/>
  <c r="P2043" i="3"/>
  <c r="O2043" i="3"/>
  <c r="N2043" i="3"/>
  <c r="M2043" i="3"/>
  <c r="R2042" i="3"/>
  <c r="Q2042" i="3"/>
  <c r="P2042" i="3"/>
  <c r="O2042" i="3"/>
  <c r="N2042" i="3"/>
  <c r="M2042" i="3"/>
  <c r="R2041" i="3"/>
  <c r="Q2041" i="3"/>
  <c r="P2041" i="3"/>
  <c r="O2041" i="3"/>
  <c r="N2041" i="3"/>
  <c r="M2041" i="3"/>
  <c r="R2040" i="3"/>
  <c r="Q2040" i="3"/>
  <c r="P2040" i="3"/>
  <c r="O2040" i="3"/>
  <c r="N2040" i="3"/>
  <c r="M2040" i="3"/>
  <c r="R2039" i="3"/>
  <c r="Q2039" i="3"/>
  <c r="P2039" i="3"/>
  <c r="O2039" i="3"/>
  <c r="N2039" i="3"/>
  <c r="M2039" i="3"/>
  <c r="R2038" i="3"/>
  <c r="Q2038" i="3"/>
  <c r="P2038" i="3"/>
  <c r="O2038" i="3"/>
  <c r="N2038" i="3"/>
  <c r="M2038" i="3"/>
  <c r="R2037" i="3"/>
  <c r="Q2037" i="3"/>
  <c r="P2037" i="3"/>
  <c r="O2037" i="3"/>
  <c r="N2037" i="3"/>
  <c r="M2037" i="3"/>
  <c r="R2036" i="3"/>
  <c r="Q2036" i="3"/>
  <c r="P2036" i="3"/>
  <c r="O2036" i="3"/>
  <c r="N2036" i="3"/>
  <c r="M2036" i="3"/>
  <c r="R2035" i="3"/>
  <c r="Q2035" i="3"/>
  <c r="P2035" i="3"/>
  <c r="O2035" i="3"/>
  <c r="N2035" i="3"/>
  <c r="M2035" i="3"/>
  <c r="R2034" i="3"/>
  <c r="Q2034" i="3"/>
  <c r="P2034" i="3"/>
  <c r="O2034" i="3"/>
  <c r="N2034" i="3"/>
  <c r="M2034" i="3"/>
  <c r="R2033" i="3"/>
  <c r="Q2033" i="3"/>
  <c r="P2033" i="3"/>
  <c r="O2033" i="3"/>
  <c r="N2033" i="3"/>
  <c r="M2033" i="3"/>
  <c r="R2032" i="3"/>
  <c r="Q2032" i="3"/>
  <c r="P2032" i="3"/>
  <c r="O2032" i="3"/>
  <c r="N2032" i="3"/>
  <c r="M2032" i="3"/>
  <c r="R2031" i="3"/>
  <c r="Q2031" i="3"/>
  <c r="P2031" i="3"/>
  <c r="O2031" i="3"/>
  <c r="N2031" i="3"/>
  <c r="M2031" i="3"/>
  <c r="R2030" i="3"/>
  <c r="Q2030" i="3"/>
  <c r="P2030" i="3"/>
  <c r="O2030" i="3"/>
  <c r="N2030" i="3"/>
  <c r="M2030" i="3"/>
  <c r="R2029" i="3"/>
  <c r="Q2029" i="3"/>
  <c r="P2029" i="3"/>
  <c r="O2029" i="3"/>
  <c r="N2029" i="3"/>
  <c r="M2029" i="3"/>
  <c r="R2028" i="3"/>
  <c r="Q2028" i="3"/>
  <c r="P2028" i="3"/>
  <c r="O2028" i="3"/>
  <c r="N2028" i="3"/>
  <c r="M2028" i="3"/>
  <c r="R2027" i="3"/>
  <c r="Q2027" i="3"/>
  <c r="P2027" i="3"/>
  <c r="O2027" i="3"/>
  <c r="N2027" i="3"/>
  <c r="M2027" i="3"/>
  <c r="R2026" i="3"/>
  <c r="Q2026" i="3"/>
  <c r="P2026" i="3"/>
  <c r="O2026" i="3"/>
  <c r="N2026" i="3"/>
  <c r="M2026" i="3"/>
  <c r="R2025" i="3"/>
  <c r="Q2025" i="3"/>
  <c r="P2025" i="3"/>
  <c r="O2025" i="3"/>
  <c r="N2025" i="3"/>
  <c r="M2025" i="3"/>
  <c r="R2024" i="3"/>
  <c r="Q2024" i="3"/>
  <c r="P2024" i="3"/>
  <c r="O2024" i="3"/>
  <c r="N2024" i="3"/>
  <c r="M2024" i="3"/>
  <c r="R2023" i="3"/>
  <c r="Q2023" i="3"/>
  <c r="P2023" i="3"/>
  <c r="O2023" i="3"/>
  <c r="N2023" i="3"/>
  <c r="M2023" i="3"/>
  <c r="R2022" i="3"/>
  <c r="Q2022" i="3"/>
  <c r="P2022" i="3"/>
  <c r="O2022" i="3"/>
  <c r="N2022" i="3"/>
  <c r="M2022" i="3"/>
  <c r="R2021" i="3"/>
  <c r="Q2021" i="3"/>
  <c r="P2021" i="3"/>
  <c r="O2021" i="3"/>
  <c r="N2021" i="3"/>
  <c r="M2021" i="3"/>
  <c r="R2020" i="3"/>
  <c r="Q2020" i="3"/>
  <c r="P2020" i="3"/>
  <c r="O2020" i="3"/>
  <c r="N2020" i="3"/>
  <c r="M2020" i="3"/>
  <c r="R2019" i="3"/>
  <c r="Q2019" i="3"/>
  <c r="P2019" i="3"/>
  <c r="O2019" i="3"/>
  <c r="N2019" i="3"/>
  <c r="M2019" i="3"/>
  <c r="R2018" i="3"/>
  <c r="Q2018" i="3"/>
  <c r="P2018" i="3"/>
  <c r="O2018" i="3"/>
  <c r="N2018" i="3"/>
  <c r="M2018" i="3"/>
  <c r="R2017" i="3"/>
  <c r="Q2017" i="3"/>
  <c r="P2017" i="3"/>
  <c r="O2017" i="3"/>
  <c r="N2017" i="3"/>
  <c r="M2017" i="3"/>
  <c r="R2016" i="3"/>
  <c r="Q2016" i="3"/>
  <c r="P2016" i="3"/>
  <c r="O2016" i="3"/>
  <c r="N2016" i="3"/>
  <c r="M2016" i="3"/>
  <c r="R2015" i="3"/>
  <c r="Q2015" i="3"/>
  <c r="P2015" i="3"/>
  <c r="O2015" i="3"/>
  <c r="N2015" i="3"/>
  <c r="M2015" i="3"/>
  <c r="R2014" i="3"/>
  <c r="Q2014" i="3"/>
  <c r="P2014" i="3"/>
  <c r="O2014" i="3"/>
  <c r="N2014" i="3"/>
  <c r="M2014" i="3"/>
  <c r="R2013" i="3"/>
  <c r="Q2013" i="3"/>
  <c r="P2013" i="3"/>
  <c r="O2013" i="3"/>
  <c r="N2013" i="3"/>
  <c r="M2013" i="3"/>
  <c r="R2012" i="3"/>
  <c r="Q2012" i="3"/>
  <c r="P2012" i="3"/>
  <c r="O2012" i="3"/>
  <c r="N2012" i="3"/>
  <c r="M2012" i="3"/>
  <c r="R2011" i="3"/>
  <c r="Q2011" i="3"/>
  <c r="P2011" i="3"/>
  <c r="O2011" i="3"/>
  <c r="N2011" i="3"/>
  <c r="M2011" i="3"/>
  <c r="R2010" i="3"/>
  <c r="Q2010" i="3"/>
  <c r="P2010" i="3"/>
  <c r="O2010" i="3"/>
  <c r="N2010" i="3"/>
  <c r="M2010" i="3"/>
  <c r="R2009" i="3"/>
  <c r="Q2009" i="3"/>
  <c r="P2009" i="3"/>
  <c r="O2009" i="3"/>
  <c r="N2009" i="3"/>
  <c r="M2009" i="3"/>
  <c r="R2008" i="3"/>
  <c r="Q2008" i="3"/>
  <c r="P2008" i="3"/>
  <c r="O2008" i="3"/>
  <c r="N2008" i="3"/>
  <c r="M2008" i="3"/>
  <c r="R2007" i="3"/>
  <c r="Q2007" i="3"/>
  <c r="P2007" i="3"/>
  <c r="O2007" i="3"/>
  <c r="N2007" i="3"/>
  <c r="M2007" i="3"/>
  <c r="R2006" i="3"/>
  <c r="Q2006" i="3"/>
  <c r="P2006" i="3"/>
  <c r="O2006" i="3"/>
  <c r="N2006" i="3"/>
  <c r="M2006" i="3"/>
  <c r="R2005" i="3"/>
  <c r="Q2005" i="3"/>
  <c r="P2005" i="3"/>
  <c r="O2005" i="3"/>
  <c r="N2005" i="3"/>
  <c r="M2005" i="3"/>
  <c r="R2004" i="3"/>
  <c r="Q2004" i="3"/>
  <c r="P2004" i="3"/>
  <c r="O2004" i="3"/>
  <c r="N2004" i="3"/>
  <c r="M2004" i="3"/>
  <c r="R2003" i="3"/>
  <c r="Q2003" i="3"/>
  <c r="P2003" i="3"/>
  <c r="O2003" i="3"/>
  <c r="N2003" i="3"/>
  <c r="M2003" i="3"/>
  <c r="R2002" i="3"/>
  <c r="Q2002" i="3"/>
  <c r="P2002" i="3"/>
  <c r="O2002" i="3"/>
  <c r="N2002" i="3"/>
  <c r="M2002" i="3"/>
  <c r="R2001" i="3"/>
  <c r="Q2001" i="3"/>
  <c r="P2001" i="3"/>
  <c r="O2001" i="3"/>
  <c r="N2001" i="3"/>
  <c r="M2001" i="3"/>
  <c r="R2000" i="3"/>
  <c r="Q2000" i="3"/>
  <c r="P2000" i="3"/>
  <c r="O2000" i="3"/>
  <c r="N2000" i="3"/>
  <c r="M2000" i="3"/>
  <c r="R1999" i="3"/>
  <c r="Q1999" i="3"/>
  <c r="P1999" i="3"/>
  <c r="O1999" i="3"/>
  <c r="N1999" i="3"/>
  <c r="M1999" i="3"/>
  <c r="R1998" i="3"/>
  <c r="Q1998" i="3"/>
  <c r="P1998" i="3"/>
  <c r="O1998" i="3"/>
  <c r="N1998" i="3"/>
  <c r="M1998" i="3"/>
  <c r="R1997" i="3"/>
  <c r="Q1997" i="3"/>
  <c r="P1997" i="3"/>
  <c r="O1997" i="3"/>
  <c r="N1997" i="3"/>
  <c r="M1997" i="3"/>
  <c r="R1996" i="3"/>
  <c r="Q1996" i="3"/>
  <c r="P1996" i="3"/>
  <c r="O1996" i="3"/>
  <c r="N1996" i="3"/>
  <c r="M1996" i="3"/>
  <c r="R1995" i="3"/>
  <c r="Q1995" i="3"/>
  <c r="P1995" i="3"/>
  <c r="O1995" i="3"/>
  <c r="N1995" i="3"/>
  <c r="M1995" i="3"/>
  <c r="R1994" i="3"/>
  <c r="Q1994" i="3"/>
  <c r="P1994" i="3"/>
  <c r="O1994" i="3"/>
  <c r="N1994" i="3"/>
  <c r="M1994" i="3"/>
  <c r="R1993" i="3"/>
  <c r="Q1993" i="3"/>
  <c r="P1993" i="3"/>
  <c r="O1993" i="3"/>
  <c r="N1993" i="3"/>
  <c r="M1993" i="3"/>
  <c r="R1992" i="3"/>
  <c r="Q1992" i="3"/>
  <c r="P1992" i="3"/>
  <c r="O1992" i="3"/>
  <c r="N1992" i="3"/>
  <c r="M1992" i="3"/>
  <c r="R1991" i="3"/>
  <c r="Q1991" i="3"/>
  <c r="P1991" i="3"/>
  <c r="O1991" i="3"/>
  <c r="N1991" i="3"/>
  <c r="M1991" i="3"/>
  <c r="R1990" i="3"/>
  <c r="Q1990" i="3"/>
  <c r="P1990" i="3"/>
  <c r="O1990" i="3"/>
  <c r="N1990" i="3"/>
  <c r="M1990" i="3"/>
  <c r="R1989" i="3"/>
  <c r="Q1989" i="3"/>
  <c r="P1989" i="3"/>
  <c r="O1989" i="3"/>
  <c r="N1989" i="3"/>
  <c r="M1989" i="3"/>
  <c r="R1988" i="3"/>
  <c r="Q1988" i="3"/>
  <c r="P1988" i="3"/>
  <c r="O1988" i="3"/>
  <c r="N1988" i="3"/>
  <c r="M1988" i="3"/>
  <c r="R1987" i="3"/>
  <c r="Q1987" i="3"/>
  <c r="P1987" i="3"/>
  <c r="O1987" i="3"/>
  <c r="N1987" i="3"/>
  <c r="M1987" i="3"/>
  <c r="R1986" i="3"/>
  <c r="Q1986" i="3"/>
  <c r="P1986" i="3"/>
  <c r="O1986" i="3"/>
  <c r="N1986" i="3"/>
  <c r="M1986" i="3"/>
  <c r="R1985" i="3"/>
  <c r="Q1985" i="3"/>
  <c r="P1985" i="3"/>
  <c r="O1985" i="3"/>
  <c r="N1985" i="3"/>
  <c r="M1985" i="3"/>
  <c r="R1984" i="3"/>
  <c r="Q1984" i="3"/>
  <c r="P1984" i="3"/>
  <c r="O1984" i="3"/>
  <c r="N1984" i="3"/>
  <c r="M1984" i="3"/>
  <c r="R1983" i="3"/>
  <c r="Q1983" i="3"/>
  <c r="P1983" i="3"/>
  <c r="O1983" i="3"/>
  <c r="N1983" i="3"/>
  <c r="M1983" i="3"/>
  <c r="R1982" i="3"/>
  <c r="Q1982" i="3"/>
  <c r="P1982" i="3"/>
  <c r="O1982" i="3"/>
  <c r="N1982" i="3"/>
  <c r="M1982" i="3"/>
  <c r="R1981" i="3"/>
  <c r="Q1981" i="3"/>
  <c r="P1981" i="3"/>
  <c r="O1981" i="3"/>
  <c r="N1981" i="3"/>
  <c r="M1981" i="3"/>
  <c r="R1980" i="3"/>
  <c r="Q1980" i="3"/>
  <c r="P1980" i="3"/>
  <c r="O1980" i="3"/>
  <c r="N1980" i="3"/>
  <c r="M1980" i="3"/>
  <c r="R1979" i="3"/>
  <c r="Q1979" i="3"/>
  <c r="P1979" i="3"/>
  <c r="O1979" i="3"/>
  <c r="N1979" i="3"/>
  <c r="M1979" i="3"/>
  <c r="R1978" i="3"/>
  <c r="Q1978" i="3"/>
  <c r="P1978" i="3"/>
  <c r="O1978" i="3"/>
  <c r="N1978" i="3"/>
  <c r="M1978" i="3"/>
  <c r="R1977" i="3"/>
  <c r="Q1977" i="3"/>
  <c r="P1977" i="3"/>
  <c r="O1977" i="3"/>
  <c r="N1977" i="3"/>
  <c r="M1977" i="3"/>
  <c r="R1976" i="3"/>
  <c r="Q1976" i="3"/>
  <c r="P1976" i="3"/>
  <c r="O1976" i="3"/>
  <c r="N1976" i="3"/>
  <c r="M1976" i="3"/>
  <c r="R1975" i="3"/>
  <c r="Q1975" i="3"/>
  <c r="P1975" i="3"/>
  <c r="O1975" i="3"/>
  <c r="N1975" i="3"/>
  <c r="M1975" i="3"/>
  <c r="R1974" i="3"/>
  <c r="Q1974" i="3"/>
  <c r="P1974" i="3"/>
  <c r="O1974" i="3"/>
  <c r="N1974" i="3"/>
  <c r="M1974" i="3"/>
  <c r="R1973" i="3"/>
  <c r="Q1973" i="3"/>
  <c r="P1973" i="3"/>
  <c r="O1973" i="3"/>
  <c r="N1973" i="3"/>
  <c r="M1973" i="3"/>
  <c r="R1972" i="3"/>
  <c r="Q1972" i="3"/>
  <c r="P1972" i="3"/>
  <c r="O1972" i="3"/>
  <c r="N1972" i="3"/>
  <c r="M1972" i="3"/>
  <c r="R1971" i="3"/>
  <c r="Q1971" i="3"/>
  <c r="P1971" i="3"/>
  <c r="O1971" i="3"/>
  <c r="N1971" i="3"/>
  <c r="M1971" i="3"/>
  <c r="R1970" i="3"/>
  <c r="Q1970" i="3"/>
  <c r="P1970" i="3"/>
  <c r="O1970" i="3"/>
  <c r="N1970" i="3"/>
  <c r="M1970" i="3"/>
  <c r="R1969" i="3"/>
  <c r="Q1969" i="3"/>
  <c r="P1969" i="3"/>
  <c r="O1969" i="3"/>
  <c r="N1969" i="3"/>
  <c r="M1969" i="3"/>
  <c r="R1968" i="3"/>
  <c r="Q1968" i="3"/>
  <c r="P1968" i="3"/>
  <c r="O1968" i="3"/>
  <c r="N1968" i="3"/>
  <c r="M1968" i="3"/>
  <c r="R1967" i="3"/>
  <c r="Q1967" i="3"/>
  <c r="P1967" i="3"/>
  <c r="O1967" i="3"/>
  <c r="N1967" i="3"/>
  <c r="M1967" i="3"/>
  <c r="R1966" i="3"/>
  <c r="Q1966" i="3"/>
  <c r="P1966" i="3"/>
  <c r="O1966" i="3"/>
  <c r="N1966" i="3"/>
  <c r="M1966" i="3"/>
  <c r="R1965" i="3"/>
  <c r="Q1965" i="3"/>
  <c r="P1965" i="3"/>
  <c r="O1965" i="3"/>
  <c r="N1965" i="3"/>
  <c r="M1965" i="3"/>
  <c r="R1964" i="3"/>
  <c r="Q1964" i="3"/>
  <c r="P1964" i="3"/>
  <c r="O1964" i="3"/>
  <c r="N1964" i="3"/>
  <c r="M1964" i="3"/>
  <c r="R1963" i="3"/>
  <c r="Q1963" i="3"/>
  <c r="P1963" i="3"/>
  <c r="O1963" i="3"/>
  <c r="N1963" i="3"/>
  <c r="M1963" i="3"/>
  <c r="R1962" i="3"/>
  <c r="Q1962" i="3"/>
  <c r="P1962" i="3"/>
  <c r="O1962" i="3"/>
  <c r="N1962" i="3"/>
  <c r="M1962" i="3"/>
  <c r="R1961" i="3"/>
  <c r="Q1961" i="3"/>
  <c r="P1961" i="3"/>
  <c r="O1961" i="3"/>
  <c r="N1961" i="3"/>
  <c r="M1961" i="3"/>
  <c r="R1960" i="3"/>
  <c r="Q1960" i="3"/>
  <c r="P1960" i="3"/>
  <c r="O1960" i="3"/>
  <c r="N1960" i="3"/>
  <c r="M1960" i="3"/>
  <c r="R1959" i="3"/>
  <c r="Q1959" i="3"/>
  <c r="P1959" i="3"/>
  <c r="O1959" i="3"/>
  <c r="N1959" i="3"/>
  <c r="M1959" i="3"/>
  <c r="R1958" i="3"/>
  <c r="Q1958" i="3"/>
  <c r="P1958" i="3"/>
  <c r="O1958" i="3"/>
  <c r="N1958" i="3"/>
  <c r="M1958" i="3"/>
  <c r="R1957" i="3"/>
  <c r="Q1957" i="3"/>
  <c r="P1957" i="3"/>
  <c r="O1957" i="3"/>
  <c r="N1957" i="3"/>
  <c r="M1957" i="3"/>
  <c r="R1956" i="3"/>
  <c r="Q1956" i="3"/>
  <c r="P1956" i="3"/>
  <c r="O1956" i="3"/>
  <c r="N1956" i="3"/>
  <c r="M1956" i="3"/>
  <c r="R1955" i="3"/>
  <c r="Q1955" i="3"/>
  <c r="P1955" i="3"/>
  <c r="O1955" i="3"/>
  <c r="N1955" i="3"/>
  <c r="M1955" i="3"/>
  <c r="R1954" i="3"/>
  <c r="Q1954" i="3"/>
  <c r="P1954" i="3"/>
  <c r="O1954" i="3"/>
  <c r="N1954" i="3"/>
  <c r="M1954" i="3"/>
  <c r="R1953" i="3"/>
  <c r="Q1953" i="3"/>
  <c r="P1953" i="3"/>
  <c r="O1953" i="3"/>
  <c r="N1953" i="3"/>
  <c r="M1953" i="3"/>
  <c r="R1952" i="3"/>
  <c r="Q1952" i="3"/>
  <c r="P1952" i="3"/>
  <c r="O1952" i="3"/>
  <c r="N1952" i="3"/>
  <c r="M1952" i="3"/>
  <c r="R1951" i="3"/>
  <c r="Q1951" i="3"/>
  <c r="P1951" i="3"/>
  <c r="O1951" i="3"/>
  <c r="N1951" i="3"/>
  <c r="M1951" i="3"/>
  <c r="R1950" i="3"/>
  <c r="Q1950" i="3"/>
  <c r="P1950" i="3"/>
  <c r="O1950" i="3"/>
  <c r="N1950" i="3"/>
  <c r="M1950" i="3"/>
  <c r="R1949" i="3"/>
  <c r="Q1949" i="3"/>
  <c r="P1949" i="3"/>
  <c r="O1949" i="3"/>
  <c r="N1949" i="3"/>
  <c r="M1949" i="3"/>
  <c r="R1948" i="3"/>
  <c r="Q1948" i="3"/>
  <c r="P1948" i="3"/>
  <c r="O1948" i="3"/>
  <c r="N1948" i="3"/>
  <c r="M1948" i="3"/>
  <c r="R1947" i="3"/>
  <c r="Q1947" i="3"/>
  <c r="P1947" i="3"/>
  <c r="O1947" i="3"/>
  <c r="N1947" i="3"/>
  <c r="M1947" i="3"/>
  <c r="R1946" i="3"/>
  <c r="Q1946" i="3"/>
  <c r="P1946" i="3"/>
  <c r="O1946" i="3"/>
  <c r="N1946" i="3"/>
  <c r="M1946" i="3"/>
  <c r="R1945" i="3"/>
  <c r="Q1945" i="3"/>
  <c r="P1945" i="3"/>
  <c r="O1945" i="3"/>
  <c r="N1945" i="3"/>
  <c r="M1945" i="3"/>
  <c r="R1944" i="3"/>
  <c r="Q1944" i="3"/>
  <c r="P1944" i="3"/>
  <c r="O1944" i="3"/>
  <c r="N1944" i="3"/>
  <c r="M1944" i="3"/>
  <c r="R1943" i="3"/>
  <c r="Q1943" i="3"/>
  <c r="P1943" i="3"/>
  <c r="O1943" i="3"/>
  <c r="N1943" i="3"/>
  <c r="M1943" i="3"/>
  <c r="R1942" i="3"/>
  <c r="Q1942" i="3"/>
  <c r="P1942" i="3"/>
  <c r="O1942" i="3"/>
  <c r="N1942" i="3"/>
  <c r="M1942" i="3"/>
  <c r="R1941" i="3"/>
  <c r="Q1941" i="3"/>
  <c r="P1941" i="3"/>
  <c r="O1941" i="3"/>
  <c r="N1941" i="3"/>
  <c r="M1941" i="3"/>
  <c r="R1940" i="3"/>
  <c r="Q1940" i="3"/>
  <c r="P1940" i="3"/>
  <c r="O1940" i="3"/>
  <c r="N1940" i="3"/>
  <c r="M1940" i="3"/>
  <c r="R1939" i="3"/>
  <c r="Q1939" i="3"/>
  <c r="P1939" i="3"/>
  <c r="O1939" i="3"/>
  <c r="N1939" i="3"/>
  <c r="M1939" i="3"/>
  <c r="R1938" i="3"/>
  <c r="Q1938" i="3"/>
  <c r="P1938" i="3"/>
  <c r="O1938" i="3"/>
  <c r="N1938" i="3"/>
  <c r="M1938" i="3"/>
  <c r="R1937" i="3"/>
  <c r="Q1937" i="3"/>
  <c r="P1937" i="3"/>
  <c r="O1937" i="3"/>
  <c r="N1937" i="3"/>
  <c r="M1937" i="3"/>
  <c r="R1936" i="3"/>
  <c r="Q1936" i="3"/>
  <c r="P1936" i="3"/>
  <c r="O1936" i="3"/>
  <c r="N1936" i="3"/>
  <c r="M1936" i="3"/>
  <c r="R1935" i="3"/>
  <c r="Q1935" i="3"/>
  <c r="P1935" i="3"/>
  <c r="O1935" i="3"/>
  <c r="N1935" i="3"/>
  <c r="M1935" i="3"/>
  <c r="R1934" i="3"/>
  <c r="Q1934" i="3"/>
  <c r="P1934" i="3"/>
  <c r="O1934" i="3"/>
  <c r="N1934" i="3"/>
  <c r="M1934" i="3"/>
  <c r="R1933" i="3"/>
  <c r="Q1933" i="3"/>
  <c r="P1933" i="3"/>
  <c r="O1933" i="3"/>
  <c r="N1933" i="3"/>
  <c r="M1933" i="3"/>
  <c r="R1932" i="3"/>
  <c r="Q1932" i="3"/>
  <c r="P1932" i="3"/>
  <c r="O1932" i="3"/>
  <c r="N1932" i="3"/>
  <c r="M1932" i="3"/>
  <c r="R1931" i="3"/>
  <c r="Q1931" i="3"/>
  <c r="P1931" i="3"/>
  <c r="O1931" i="3"/>
  <c r="N1931" i="3"/>
  <c r="M1931" i="3"/>
  <c r="R1930" i="3"/>
  <c r="Q1930" i="3"/>
  <c r="P1930" i="3"/>
  <c r="O1930" i="3"/>
  <c r="N1930" i="3"/>
  <c r="M1930" i="3"/>
  <c r="R1929" i="3"/>
  <c r="Q1929" i="3"/>
  <c r="P1929" i="3"/>
  <c r="O1929" i="3"/>
  <c r="N1929" i="3"/>
  <c r="M1929" i="3"/>
  <c r="R1928" i="3"/>
  <c r="Q1928" i="3"/>
  <c r="P1928" i="3"/>
  <c r="O1928" i="3"/>
  <c r="N1928" i="3"/>
  <c r="M1928" i="3"/>
  <c r="R1927" i="3"/>
  <c r="Q1927" i="3"/>
  <c r="P1927" i="3"/>
  <c r="O1927" i="3"/>
  <c r="N1927" i="3"/>
  <c r="M1927" i="3"/>
  <c r="R1926" i="3"/>
  <c r="Q1926" i="3"/>
  <c r="P1926" i="3"/>
  <c r="O1926" i="3"/>
  <c r="N1926" i="3"/>
  <c r="M1926" i="3"/>
  <c r="R1925" i="3"/>
  <c r="Q1925" i="3"/>
  <c r="P1925" i="3"/>
  <c r="O1925" i="3"/>
  <c r="N1925" i="3"/>
  <c r="M1925" i="3"/>
  <c r="R1924" i="3"/>
  <c r="Q1924" i="3"/>
  <c r="P1924" i="3"/>
  <c r="O1924" i="3"/>
  <c r="N1924" i="3"/>
  <c r="M1924" i="3"/>
  <c r="R1923" i="3"/>
  <c r="Q1923" i="3"/>
  <c r="P1923" i="3"/>
  <c r="O1923" i="3"/>
  <c r="N1923" i="3"/>
  <c r="M1923" i="3"/>
  <c r="R1922" i="3"/>
  <c r="Q1922" i="3"/>
  <c r="P1922" i="3"/>
  <c r="O1922" i="3"/>
  <c r="N1922" i="3"/>
  <c r="M1922" i="3"/>
  <c r="R1921" i="3"/>
  <c r="Q1921" i="3"/>
  <c r="P1921" i="3"/>
  <c r="O1921" i="3"/>
  <c r="N1921" i="3"/>
  <c r="M1921" i="3"/>
  <c r="R1920" i="3"/>
  <c r="Q1920" i="3"/>
  <c r="P1920" i="3"/>
  <c r="O1920" i="3"/>
  <c r="N1920" i="3"/>
  <c r="M1920" i="3"/>
  <c r="R1919" i="3"/>
  <c r="Q1919" i="3"/>
  <c r="P1919" i="3"/>
  <c r="O1919" i="3"/>
  <c r="N1919" i="3"/>
  <c r="M1919" i="3"/>
  <c r="R1918" i="3"/>
  <c r="Q1918" i="3"/>
  <c r="P1918" i="3"/>
  <c r="O1918" i="3"/>
  <c r="N1918" i="3"/>
  <c r="M1918" i="3"/>
  <c r="R1917" i="3"/>
  <c r="Q1917" i="3"/>
  <c r="P1917" i="3"/>
  <c r="O1917" i="3"/>
  <c r="N1917" i="3"/>
  <c r="M1917" i="3"/>
  <c r="R1916" i="3"/>
  <c r="Q1916" i="3"/>
  <c r="P1916" i="3"/>
  <c r="O1916" i="3"/>
  <c r="N1916" i="3"/>
  <c r="M1916" i="3"/>
  <c r="R1915" i="3"/>
  <c r="Q1915" i="3"/>
  <c r="P1915" i="3"/>
  <c r="O1915" i="3"/>
  <c r="N1915" i="3"/>
  <c r="M1915" i="3"/>
  <c r="R1914" i="3"/>
  <c r="Q1914" i="3"/>
  <c r="P1914" i="3"/>
  <c r="O1914" i="3"/>
  <c r="N1914" i="3"/>
  <c r="M1914" i="3"/>
  <c r="R1913" i="3"/>
  <c r="Q1913" i="3"/>
  <c r="P1913" i="3"/>
  <c r="O1913" i="3"/>
  <c r="N1913" i="3"/>
  <c r="M1913" i="3"/>
  <c r="R1912" i="3"/>
  <c r="Q1912" i="3"/>
  <c r="P1912" i="3"/>
  <c r="O1912" i="3"/>
  <c r="N1912" i="3"/>
  <c r="M1912" i="3"/>
  <c r="R1911" i="3"/>
  <c r="Q1911" i="3"/>
  <c r="P1911" i="3"/>
  <c r="O1911" i="3"/>
  <c r="N1911" i="3"/>
  <c r="M1911" i="3"/>
  <c r="R1910" i="3"/>
  <c r="Q1910" i="3"/>
  <c r="P1910" i="3"/>
  <c r="O1910" i="3"/>
  <c r="N1910" i="3"/>
  <c r="M1910" i="3"/>
  <c r="R1909" i="3"/>
  <c r="Q1909" i="3"/>
  <c r="P1909" i="3"/>
  <c r="O1909" i="3"/>
  <c r="N1909" i="3"/>
  <c r="M1909" i="3"/>
  <c r="R1908" i="3"/>
  <c r="Q1908" i="3"/>
  <c r="P1908" i="3"/>
  <c r="O1908" i="3"/>
  <c r="N1908" i="3"/>
  <c r="M1908" i="3"/>
  <c r="R1907" i="3"/>
  <c r="Q1907" i="3"/>
  <c r="P1907" i="3"/>
  <c r="O1907" i="3"/>
  <c r="N1907" i="3"/>
  <c r="M1907" i="3"/>
  <c r="R1906" i="3"/>
  <c r="Q1906" i="3"/>
  <c r="P1906" i="3"/>
  <c r="O1906" i="3"/>
  <c r="N1906" i="3"/>
  <c r="M1906" i="3"/>
  <c r="R1905" i="3"/>
  <c r="Q1905" i="3"/>
  <c r="P1905" i="3"/>
  <c r="O1905" i="3"/>
  <c r="N1905" i="3"/>
  <c r="M1905" i="3"/>
  <c r="R1904" i="3"/>
  <c r="Q1904" i="3"/>
  <c r="P1904" i="3"/>
  <c r="O1904" i="3"/>
  <c r="N1904" i="3"/>
  <c r="M1904" i="3"/>
  <c r="R1903" i="3"/>
  <c r="Q1903" i="3"/>
  <c r="P1903" i="3"/>
  <c r="O1903" i="3"/>
  <c r="N1903" i="3"/>
  <c r="M1903" i="3"/>
  <c r="R1902" i="3"/>
  <c r="Q1902" i="3"/>
  <c r="P1902" i="3"/>
  <c r="O1902" i="3"/>
  <c r="N1902" i="3"/>
  <c r="M1902" i="3"/>
  <c r="R1901" i="3"/>
  <c r="Q1901" i="3"/>
  <c r="P1901" i="3"/>
  <c r="O1901" i="3"/>
  <c r="N1901" i="3"/>
  <c r="M1901" i="3"/>
  <c r="R1900" i="3"/>
  <c r="Q1900" i="3"/>
  <c r="P1900" i="3"/>
  <c r="O1900" i="3"/>
  <c r="N1900" i="3"/>
  <c r="M1900" i="3"/>
  <c r="R1899" i="3"/>
  <c r="Q1899" i="3"/>
  <c r="P1899" i="3"/>
  <c r="O1899" i="3"/>
  <c r="N1899" i="3"/>
  <c r="M1899" i="3"/>
  <c r="R1898" i="3"/>
  <c r="Q1898" i="3"/>
  <c r="P1898" i="3"/>
  <c r="O1898" i="3"/>
  <c r="N1898" i="3"/>
  <c r="M1898" i="3"/>
  <c r="R1897" i="3"/>
  <c r="Q1897" i="3"/>
  <c r="P1897" i="3"/>
  <c r="O1897" i="3"/>
  <c r="N1897" i="3"/>
  <c r="M1897" i="3"/>
  <c r="R1896" i="3"/>
  <c r="Q1896" i="3"/>
  <c r="P1896" i="3"/>
  <c r="O1896" i="3"/>
  <c r="N1896" i="3"/>
  <c r="M1896" i="3"/>
  <c r="R1895" i="3"/>
  <c r="Q1895" i="3"/>
  <c r="P1895" i="3"/>
  <c r="O1895" i="3"/>
  <c r="N1895" i="3"/>
  <c r="M1895" i="3"/>
  <c r="R1894" i="3"/>
  <c r="Q1894" i="3"/>
  <c r="P1894" i="3"/>
  <c r="O1894" i="3"/>
  <c r="N1894" i="3"/>
  <c r="M1894" i="3"/>
  <c r="R1893" i="3"/>
  <c r="Q1893" i="3"/>
  <c r="P1893" i="3"/>
  <c r="O1893" i="3"/>
  <c r="N1893" i="3"/>
  <c r="M1893" i="3"/>
  <c r="R1892" i="3"/>
  <c r="Q1892" i="3"/>
  <c r="P1892" i="3"/>
  <c r="O1892" i="3"/>
  <c r="N1892" i="3"/>
  <c r="M1892" i="3"/>
  <c r="R1891" i="3"/>
  <c r="Q1891" i="3"/>
  <c r="P1891" i="3"/>
  <c r="O1891" i="3"/>
  <c r="N1891" i="3"/>
  <c r="M1891" i="3"/>
  <c r="R1890" i="3"/>
  <c r="Q1890" i="3"/>
  <c r="P1890" i="3"/>
  <c r="O1890" i="3"/>
  <c r="N1890" i="3"/>
  <c r="M1890" i="3"/>
  <c r="R1889" i="3"/>
  <c r="Q1889" i="3"/>
  <c r="P1889" i="3"/>
  <c r="O1889" i="3"/>
  <c r="N1889" i="3"/>
  <c r="M1889" i="3"/>
  <c r="R1888" i="3"/>
  <c r="Q1888" i="3"/>
  <c r="P1888" i="3"/>
  <c r="O1888" i="3"/>
  <c r="N1888" i="3"/>
  <c r="M1888" i="3"/>
  <c r="R1887" i="3"/>
  <c r="Q1887" i="3"/>
  <c r="P1887" i="3"/>
  <c r="O1887" i="3"/>
  <c r="N1887" i="3"/>
  <c r="M1887" i="3"/>
  <c r="R1886" i="3"/>
  <c r="Q1886" i="3"/>
  <c r="P1886" i="3"/>
  <c r="O1886" i="3"/>
  <c r="N1886" i="3"/>
  <c r="M1886" i="3"/>
  <c r="R1885" i="3"/>
  <c r="Q1885" i="3"/>
  <c r="P1885" i="3"/>
  <c r="O1885" i="3"/>
  <c r="N1885" i="3"/>
  <c r="M1885" i="3"/>
  <c r="R1884" i="3"/>
  <c r="Q1884" i="3"/>
  <c r="P1884" i="3"/>
  <c r="O1884" i="3"/>
  <c r="N1884" i="3"/>
  <c r="M1884" i="3"/>
  <c r="R1883" i="3"/>
  <c r="Q1883" i="3"/>
  <c r="P1883" i="3"/>
  <c r="O1883" i="3"/>
  <c r="N1883" i="3"/>
  <c r="M1883" i="3"/>
  <c r="R1882" i="3"/>
  <c r="Q1882" i="3"/>
  <c r="P1882" i="3"/>
  <c r="O1882" i="3"/>
  <c r="N1882" i="3"/>
  <c r="M1882" i="3"/>
  <c r="R1881" i="3"/>
  <c r="Q1881" i="3"/>
  <c r="P1881" i="3"/>
  <c r="O1881" i="3"/>
  <c r="N1881" i="3"/>
  <c r="M1881" i="3"/>
  <c r="R1880" i="3"/>
  <c r="Q1880" i="3"/>
  <c r="P1880" i="3"/>
  <c r="O1880" i="3"/>
  <c r="N1880" i="3"/>
  <c r="M1880" i="3"/>
  <c r="R1879" i="3"/>
  <c r="Q1879" i="3"/>
  <c r="P1879" i="3"/>
  <c r="O1879" i="3"/>
  <c r="N1879" i="3"/>
  <c r="M1879" i="3"/>
  <c r="R1878" i="3"/>
  <c r="Q1878" i="3"/>
  <c r="P1878" i="3"/>
  <c r="O1878" i="3"/>
  <c r="N1878" i="3"/>
  <c r="M1878" i="3"/>
  <c r="R1877" i="3"/>
  <c r="Q1877" i="3"/>
  <c r="P1877" i="3"/>
  <c r="O1877" i="3"/>
  <c r="N1877" i="3"/>
  <c r="M1877" i="3"/>
  <c r="R1876" i="3"/>
  <c r="Q1876" i="3"/>
  <c r="P1876" i="3"/>
  <c r="O1876" i="3"/>
  <c r="N1876" i="3"/>
  <c r="M1876" i="3"/>
  <c r="R1875" i="3"/>
  <c r="Q1875" i="3"/>
  <c r="P1875" i="3"/>
  <c r="O1875" i="3"/>
  <c r="N1875" i="3"/>
  <c r="M1875" i="3"/>
  <c r="R1874" i="3"/>
  <c r="Q1874" i="3"/>
  <c r="P1874" i="3"/>
  <c r="O1874" i="3"/>
  <c r="N1874" i="3"/>
  <c r="M1874" i="3"/>
  <c r="R1873" i="3"/>
  <c r="Q1873" i="3"/>
  <c r="P1873" i="3"/>
  <c r="O1873" i="3"/>
  <c r="N1873" i="3"/>
  <c r="M1873" i="3"/>
  <c r="R1872" i="3"/>
  <c r="Q1872" i="3"/>
  <c r="P1872" i="3"/>
  <c r="O1872" i="3"/>
  <c r="N1872" i="3"/>
  <c r="M1872" i="3"/>
  <c r="R1871" i="3"/>
  <c r="Q1871" i="3"/>
  <c r="P1871" i="3"/>
  <c r="O1871" i="3"/>
  <c r="N1871" i="3"/>
  <c r="M1871" i="3"/>
  <c r="R1870" i="3"/>
  <c r="Q1870" i="3"/>
  <c r="P1870" i="3"/>
  <c r="O1870" i="3"/>
  <c r="N1870" i="3"/>
  <c r="M1870" i="3"/>
  <c r="R1869" i="3"/>
  <c r="Q1869" i="3"/>
  <c r="P1869" i="3"/>
  <c r="O1869" i="3"/>
  <c r="N1869" i="3"/>
  <c r="M1869" i="3"/>
  <c r="R1868" i="3"/>
  <c r="Q1868" i="3"/>
  <c r="P1868" i="3"/>
  <c r="O1868" i="3"/>
  <c r="N1868" i="3"/>
  <c r="M1868" i="3"/>
  <c r="L1868" i="3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L1922" i="3" s="1"/>
  <c r="L1923" i="3" s="1"/>
  <c r="L1924" i="3" s="1"/>
  <c r="L1925" i="3" s="1"/>
  <c r="L1926" i="3" s="1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L2042" i="3" s="1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L2102" i="3" s="1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K1868" i="3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K2042" i="3" s="1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K2102" i="3" s="1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R1867" i="3"/>
  <c r="Q1867" i="3"/>
  <c r="P1867" i="3"/>
  <c r="O1867" i="3"/>
  <c r="N1867" i="3"/>
  <c r="M1867" i="3"/>
  <c r="R1866" i="3"/>
  <c r="Q1866" i="3"/>
  <c r="P1866" i="3"/>
  <c r="O1866" i="3"/>
  <c r="N1866" i="3"/>
  <c r="M1866" i="3"/>
  <c r="R1865" i="3"/>
  <c r="Q1865" i="3"/>
  <c r="P1865" i="3"/>
  <c r="O1865" i="3"/>
  <c r="N1865" i="3"/>
  <c r="M1865" i="3"/>
  <c r="R1864" i="3"/>
  <c r="Q1864" i="3"/>
  <c r="P1864" i="3"/>
  <c r="O1864" i="3"/>
  <c r="N1864" i="3"/>
  <c r="M1864" i="3"/>
  <c r="R1863" i="3"/>
  <c r="Q1863" i="3"/>
  <c r="P1863" i="3"/>
  <c r="O1863" i="3"/>
  <c r="N1863" i="3"/>
  <c r="M1863" i="3"/>
  <c r="R1862" i="3"/>
  <c r="Q1862" i="3"/>
  <c r="P1862" i="3"/>
  <c r="O1862" i="3"/>
  <c r="N1862" i="3"/>
  <c r="M1862" i="3"/>
  <c r="R1861" i="3"/>
  <c r="Q1861" i="3"/>
  <c r="P1861" i="3"/>
  <c r="O1861" i="3"/>
  <c r="N1861" i="3"/>
  <c r="M1861" i="3"/>
  <c r="R1860" i="3"/>
  <c r="Q1860" i="3"/>
  <c r="P1860" i="3"/>
  <c r="O1860" i="3"/>
  <c r="N1860" i="3"/>
  <c r="M1860" i="3"/>
  <c r="R1859" i="3"/>
  <c r="Q1859" i="3"/>
  <c r="P1859" i="3"/>
  <c r="O1859" i="3"/>
  <c r="N1859" i="3"/>
  <c r="M1859" i="3"/>
  <c r="R1858" i="3"/>
  <c r="Q1858" i="3"/>
  <c r="P1858" i="3"/>
  <c r="O1858" i="3"/>
  <c r="N1858" i="3"/>
  <c r="M1858" i="3"/>
  <c r="R1857" i="3"/>
  <c r="Q1857" i="3"/>
  <c r="P1857" i="3"/>
  <c r="O1857" i="3"/>
  <c r="N1857" i="3"/>
  <c r="M1857" i="3"/>
  <c r="R1856" i="3"/>
  <c r="Q1856" i="3"/>
  <c r="P1856" i="3"/>
  <c r="O1856" i="3"/>
  <c r="N1856" i="3"/>
  <c r="M1856" i="3"/>
  <c r="R1855" i="3"/>
  <c r="Q1855" i="3"/>
  <c r="P1855" i="3"/>
  <c r="O1855" i="3"/>
  <c r="N1855" i="3"/>
  <c r="M1855" i="3"/>
  <c r="R1854" i="3"/>
  <c r="Q1854" i="3"/>
  <c r="P1854" i="3"/>
  <c r="O1854" i="3"/>
  <c r="N1854" i="3"/>
  <c r="M1854" i="3"/>
  <c r="R1853" i="3"/>
  <c r="Q1853" i="3"/>
  <c r="P1853" i="3"/>
  <c r="O1853" i="3"/>
  <c r="N1853" i="3"/>
  <c r="M1853" i="3"/>
  <c r="R1852" i="3"/>
  <c r="Q1852" i="3"/>
  <c r="P1852" i="3"/>
  <c r="O1852" i="3"/>
  <c r="N1852" i="3"/>
  <c r="M1852" i="3"/>
  <c r="R1851" i="3"/>
  <c r="Q1851" i="3"/>
  <c r="P1851" i="3"/>
  <c r="O1851" i="3"/>
  <c r="N1851" i="3"/>
  <c r="M1851" i="3"/>
  <c r="R1850" i="3"/>
  <c r="Q1850" i="3"/>
  <c r="P1850" i="3"/>
  <c r="O1850" i="3"/>
  <c r="N1850" i="3"/>
  <c r="M1850" i="3"/>
  <c r="R1849" i="3"/>
  <c r="Q1849" i="3"/>
  <c r="P1849" i="3"/>
  <c r="O1849" i="3"/>
  <c r="N1849" i="3"/>
  <c r="M1849" i="3"/>
  <c r="R1848" i="3"/>
  <c r="Q1848" i="3"/>
  <c r="P1848" i="3"/>
  <c r="O1848" i="3"/>
  <c r="N1848" i="3"/>
  <c r="M1848" i="3"/>
  <c r="R1847" i="3"/>
  <c r="Q1847" i="3"/>
  <c r="P1847" i="3"/>
  <c r="O1847" i="3"/>
  <c r="N1847" i="3"/>
  <c r="M1847" i="3"/>
  <c r="R1846" i="3"/>
  <c r="Q1846" i="3"/>
  <c r="P1846" i="3"/>
  <c r="O1846" i="3"/>
  <c r="N1846" i="3"/>
  <c r="M1846" i="3"/>
  <c r="R1845" i="3"/>
  <c r="Q1845" i="3"/>
  <c r="P1845" i="3"/>
  <c r="O1845" i="3"/>
  <c r="N1845" i="3"/>
  <c r="M1845" i="3"/>
  <c r="R1844" i="3"/>
  <c r="Q1844" i="3"/>
  <c r="P1844" i="3"/>
  <c r="O1844" i="3"/>
  <c r="N1844" i="3"/>
  <c r="M1844" i="3"/>
  <c r="R1843" i="3"/>
  <c r="Q1843" i="3"/>
  <c r="P1843" i="3"/>
  <c r="O1843" i="3"/>
  <c r="N1843" i="3"/>
  <c r="M1843" i="3"/>
  <c r="R1842" i="3"/>
  <c r="Q1842" i="3"/>
  <c r="P1842" i="3"/>
  <c r="O1842" i="3"/>
  <c r="N1842" i="3"/>
  <c r="M1842" i="3"/>
  <c r="R1841" i="3"/>
  <c r="Q1841" i="3"/>
  <c r="P1841" i="3"/>
  <c r="O1841" i="3"/>
  <c r="N1841" i="3"/>
  <c r="M1841" i="3"/>
  <c r="R1840" i="3"/>
  <c r="Q1840" i="3"/>
  <c r="P1840" i="3"/>
  <c r="O1840" i="3"/>
  <c r="N1840" i="3"/>
  <c r="M1840" i="3"/>
  <c r="R1839" i="3"/>
  <c r="Q1839" i="3"/>
  <c r="P1839" i="3"/>
  <c r="O1839" i="3"/>
  <c r="N1839" i="3"/>
  <c r="M1839" i="3"/>
  <c r="R1838" i="3"/>
  <c r="Q1838" i="3"/>
  <c r="P1838" i="3"/>
  <c r="O1838" i="3"/>
  <c r="N1838" i="3"/>
  <c r="M1838" i="3"/>
  <c r="R1837" i="3"/>
  <c r="Q1837" i="3"/>
  <c r="P1837" i="3"/>
  <c r="O1837" i="3"/>
  <c r="N1837" i="3"/>
  <c r="M1837" i="3"/>
  <c r="R1836" i="3"/>
  <c r="Q1836" i="3"/>
  <c r="P1836" i="3"/>
  <c r="O1836" i="3"/>
  <c r="N1836" i="3"/>
  <c r="M1836" i="3"/>
  <c r="R1835" i="3"/>
  <c r="Q1835" i="3"/>
  <c r="P1835" i="3"/>
  <c r="O1835" i="3"/>
  <c r="N1835" i="3"/>
  <c r="M1835" i="3"/>
  <c r="R1834" i="3"/>
  <c r="Q1834" i="3"/>
  <c r="P1834" i="3"/>
  <c r="O1834" i="3"/>
  <c r="N1834" i="3"/>
  <c r="M1834" i="3"/>
  <c r="R1833" i="3"/>
  <c r="Q1833" i="3"/>
  <c r="P1833" i="3"/>
  <c r="O1833" i="3"/>
  <c r="N1833" i="3"/>
  <c r="M1833" i="3"/>
  <c r="R1832" i="3"/>
  <c r="Q1832" i="3"/>
  <c r="P1832" i="3"/>
  <c r="O1832" i="3"/>
  <c r="N1832" i="3"/>
  <c r="M1832" i="3"/>
  <c r="R1831" i="3"/>
  <c r="Q1831" i="3"/>
  <c r="P1831" i="3"/>
  <c r="O1831" i="3"/>
  <c r="N1831" i="3"/>
  <c r="M1831" i="3"/>
  <c r="R1830" i="3"/>
  <c r="Q1830" i="3"/>
  <c r="P1830" i="3"/>
  <c r="O1830" i="3"/>
  <c r="N1830" i="3"/>
  <c r="M1830" i="3"/>
  <c r="R1829" i="3"/>
  <c r="Q1829" i="3"/>
  <c r="P1829" i="3"/>
  <c r="O1829" i="3"/>
  <c r="N1829" i="3"/>
  <c r="M1829" i="3"/>
  <c r="R1828" i="3"/>
  <c r="Q1828" i="3"/>
  <c r="P1828" i="3"/>
  <c r="O1828" i="3"/>
  <c r="N1828" i="3"/>
  <c r="M1828" i="3"/>
  <c r="R1827" i="3"/>
  <c r="Q1827" i="3"/>
  <c r="P1827" i="3"/>
  <c r="O1827" i="3"/>
  <c r="N1827" i="3"/>
  <c r="M1827" i="3"/>
  <c r="R1826" i="3"/>
  <c r="Q1826" i="3"/>
  <c r="P1826" i="3"/>
  <c r="O1826" i="3"/>
  <c r="N1826" i="3"/>
  <c r="M1826" i="3"/>
  <c r="R1825" i="3"/>
  <c r="Q1825" i="3"/>
  <c r="P1825" i="3"/>
  <c r="O1825" i="3"/>
  <c r="N1825" i="3"/>
  <c r="M1825" i="3"/>
  <c r="R1824" i="3"/>
  <c r="Q1824" i="3"/>
  <c r="P1824" i="3"/>
  <c r="O1824" i="3"/>
  <c r="N1824" i="3"/>
  <c r="M1824" i="3"/>
  <c r="R1823" i="3"/>
  <c r="Q1823" i="3"/>
  <c r="P1823" i="3"/>
  <c r="O1823" i="3"/>
  <c r="N1823" i="3"/>
  <c r="M1823" i="3"/>
  <c r="R1822" i="3"/>
  <c r="Q1822" i="3"/>
  <c r="P1822" i="3"/>
  <c r="O1822" i="3"/>
  <c r="N1822" i="3"/>
  <c r="M1822" i="3"/>
  <c r="R1821" i="3"/>
  <c r="Q1821" i="3"/>
  <c r="P1821" i="3"/>
  <c r="O1821" i="3"/>
  <c r="N1821" i="3"/>
  <c r="M1821" i="3"/>
  <c r="R1820" i="3"/>
  <c r="Q1820" i="3"/>
  <c r="P1820" i="3"/>
  <c r="O1820" i="3"/>
  <c r="N1820" i="3"/>
  <c r="M1820" i="3"/>
  <c r="R1819" i="3"/>
  <c r="Q1819" i="3"/>
  <c r="P1819" i="3"/>
  <c r="O1819" i="3"/>
  <c r="N1819" i="3"/>
  <c r="M1819" i="3"/>
  <c r="R1818" i="3"/>
  <c r="Q1818" i="3"/>
  <c r="P1818" i="3"/>
  <c r="O1818" i="3"/>
  <c r="N1818" i="3"/>
  <c r="M1818" i="3"/>
  <c r="R1817" i="3"/>
  <c r="Q1817" i="3"/>
  <c r="P1817" i="3"/>
  <c r="O1817" i="3"/>
  <c r="N1817" i="3"/>
  <c r="M1817" i="3"/>
  <c r="R1816" i="3"/>
  <c r="Q1816" i="3"/>
  <c r="P1816" i="3"/>
  <c r="O1816" i="3"/>
  <c r="N1816" i="3"/>
  <c r="M1816" i="3"/>
  <c r="R1815" i="3"/>
  <c r="Q1815" i="3"/>
  <c r="P1815" i="3"/>
  <c r="O1815" i="3"/>
  <c r="N1815" i="3"/>
  <c r="M1815" i="3"/>
  <c r="R1814" i="3"/>
  <c r="Q1814" i="3"/>
  <c r="P1814" i="3"/>
  <c r="O1814" i="3"/>
  <c r="N1814" i="3"/>
  <c r="M1814" i="3"/>
  <c r="R1813" i="3"/>
  <c r="Q1813" i="3"/>
  <c r="P1813" i="3"/>
  <c r="O1813" i="3"/>
  <c r="N1813" i="3"/>
  <c r="M1813" i="3"/>
  <c r="R1812" i="3"/>
  <c r="Q1812" i="3"/>
  <c r="P1812" i="3"/>
  <c r="O1812" i="3"/>
  <c r="N1812" i="3"/>
  <c r="M1812" i="3"/>
  <c r="R1811" i="3"/>
  <c r="Q1811" i="3"/>
  <c r="P1811" i="3"/>
  <c r="O1811" i="3"/>
  <c r="N1811" i="3"/>
  <c r="M1811" i="3"/>
  <c r="R1810" i="3"/>
  <c r="Q1810" i="3"/>
  <c r="P1810" i="3"/>
  <c r="O1810" i="3"/>
  <c r="N1810" i="3"/>
  <c r="M1810" i="3"/>
  <c r="R1809" i="3"/>
  <c r="Q1809" i="3"/>
  <c r="P1809" i="3"/>
  <c r="O1809" i="3"/>
  <c r="N1809" i="3"/>
  <c r="M1809" i="3"/>
  <c r="R1808" i="3"/>
  <c r="Q1808" i="3"/>
  <c r="P1808" i="3"/>
  <c r="O1808" i="3"/>
  <c r="N1808" i="3"/>
  <c r="M1808" i="3"/>
  <c r="R1807" i="3"/>
  <c r="Q1807" i="3"/>
  <c r="P1807" i="3"/>
  <c r="O1807" i="3"/>
  <c r="N1807" i="3"/>
  <c r="M1807" i="3"/>
  <c r="R1806" i="3"/>
  <c r="Q1806" i="3"/>
  <c r="P1806" i="3"/>
  <c r="O1806" i="3"/>
  <c r="N1806" i="3"/>
  <c r="M1806" i="3"/>
  <c r="R1805" i="3"/>
  <c r="Q1805" i="3"/>
  <c r="P1805" i="3"/>
  <c r="O1805" i="3"/>
  <c r="N1805" i="3"/>
  <c r="M1805" i="3"/>
  <c r="R1804" i="3"/>
  <c r="Q1804" i="3"/>
  <c r="P1804" i="3"/>
  <c r="O1804" i="3"/>
  <c r="N1804" i="3"/>
  <c r="M1804" i="3"/>
  <c r="R1803" i="3"/>
  <c r="Q1803" i="3"/>
  <c r="P1803" i="3"/>
  <c r="O1803" i="3"/>
  <c r="N1803" i="3"/>
  <c r="M1803" i="3"/>
  <c r="R1802" i="3"/>
  <c r="Q1802" i="3"/>
  <c r="P1802" i="3"/>
  <c r="O1802" i="3"/>
  <c r="N1802" i="3"/>
  <c r="M1802" i="3"/>
  <c r="R1801" i="3"/>
  <c r="Q1801" i="3"/>
  <c r="P1801" i="3"/>
  <c r="O1801" i="3"/>
  <c r="N1801" i="3"/>
  <c r="M1801" i="3"/>
  <c r="R1800" i="3"/>
  <c r="Q1800" i="3"/>
  <c r="P1800" i="3"/>
  <c r="O1800" i="3"/>
  <c r="N1800" i="3"/>
  <c r="M1800" i="3"/>
  <c r="R1799" i="3"/>
  <c r="Q1799" i="3"/>
  <c r="P1799" i="3"/>
  <c r="O1799" i="3"/>
  <c r="N1799" i="3"/>
  <c r="M1799" i="3"/>
  <c r="R1798" i="3"/>
  <c r="Q1798" i="3"/>
  <c r="P1798" i="3"/>
  <c r="O1798" i="3"/>
  <c r="N1798" i="3"/>
  <c r="M1798" i="3"/>
  <c r="R1797" i="3"/>
  <c r="Q1797" i="3"/>
  <c r="P1797" i="3"/>
  <c r="O1797" i="3"/>
  <c r="N1797" i="3"/>
  <c r="M1797" i="3"/>
  <c r="R1796" i="3"/>
  <c r="Q1796" i="3"/>
  <c r="P1796" i="3"/>
  <c r="O1796" i="3"/>
  <c r="N1796" i="3"/>
  <c r="M1796" i="3"/>
  <c r="R1795" i="3"/>
  <c r="Q1795" i="3"/>
  <c r="P1795" i="3"/>
  <c r="O1795" i="3"/>
  <c r="N1795" i="3"/>
  <c r="M1795" i="3"/>
  <c r="R1794" i="3"/>
  <c r="Q1794" i="3"/>
  <c r="P1794" i="3"/>
  <c r="O1794" i="3"/>
  <c r="N1794" i="3"/>
  <c r="M1794" i="3"/>
  <c r="R1793" i="3"/>
  <c r="Q1793" i="3"/>
  <c r="P1793" i="3"/>
  <c r="O1793" i="3"/>
  <c r="N1793" i="3"/>
  <c r="M1793" i="3"/>
  <c r="R1792" i="3"/>
  <c r="Q1792" i="3"/>
  <c r="P1792" i="3"/>
  <c r="O1792" i="3"/>
  <c r="N1792" i="3"/>
  <c r="M1792" i="3"/>
  <c r="R1791" i="3"/>
  <c r="Q1791" i="3"/>
  <c r="P1791" i="3"/>
  <c r="O1791" i="3"/>
  <c r="N1791" i="3"/>
  <c r="M1791" i="3"/>
  <c r="R1790" i="3"/>
  <c r="Q1790" i="3"/>
  <c r="P1790" i="3"/>
  <c r="O1790" i="3"/>
  <c r="N1790" i="3"/>
  <c r="M1790" i="3"/>
  <c r="R1789" i="3"/>
  <c r="Q1789" i="3"/>
  <c r="P1789" i="3"/>
  <c r="O1789" i="3"/>
  <c r="N1789" i="3"/>
  <c r="M1789" i="3"/>
  <c r="R1788" i="3"/>
  <c r="Q1788" i="3"/>
  <c r="P1788" i="3"/>
  <c r="O1788" i="3"/>
  <c r="N1788" i="3"/>
  <c r="M1788" i="3"/>
  <c r="R1787" i="3"/>
  <c r="Q1787" i="3"/>
  <c r="P1787" i="3"/>
  <c r="O1787" i="3"/>
  <c r="N1787" i="3"/>
  <c r="M1787" i="3"/>
  <c r="R1786" i="3"/>
  <c r="Q1786" i="3"/>
  <c r="P1786" i="3"/>
  <c r="O1786" i="3"/>
  <c r="N1786" i="3"/>
  <c r="M1786" i="3"/>
  <c r="R1785" i="3"/>
  <c r="Q1785" i="3"/>
  <c r="P1785" i="3"/>
  <c r="O1785" i="3"/>
  <c r="N1785" i="3"/>
  <c r="M1785" i="3"/>
  <c r="R1784" i="3"/>
  <c r="Q1784" i="3"/>
  <c r="P1784" i="3"/>
  <c r="O1784" i="3"/>
  <c r="N1784" i="3"/>
  <c r="M1784" i="3"/>
  <c r="R1783" i="3"/>
  <c r="Q1783" i="3"/>
  <c r="P1783" i="3"/>
  <c r="O1783" i="3"/>
  <c r="N1783" i="3"/>
  <c r="M1783" i="3"/>
  <c r="R1782" i="3"/>
  <c r="Q1782" i="3"/>
  <c r="P1782" i="3"/>
  <c r="O1782" i="3"/>
  <c r="N1782" i="3"/>
  <c r="M1782" i="3"/>
  <c r="R1781" i="3"/>
  <c r="Q1781" i="3"/>
  <c r="P1781" i="3"/>
  <c r="O1781" i="3"/>
  <c r="N1781" i="3"/>
  <c r="M1781" i="3"/>
  <c r="R1780" i="3"/>
  <c r="Q1780" i="3"/>
  <c r="P1780" i="3"/>
  <c r="O1780" i="3"/>
  <c r="N1780" i="3"/>
  <c r="M1780" i="3"/>
  <c r="R1779" i="3"/>
  <c r="Q1779" i="3"/>
  <c r="P1779" i="3"/>
  <c r="O1779" i="3"/>
  <c r="N1779" i="3"/>
  <c r="M1779" i="3"/>
  <c r="R1778" i="3"/>
  <c r="Q1778" i="3"/>
  <c r="P1778" i="3"/>
  <c r="O1778" i="3"/>
  <c r="N1778" i="3"/>
  <c r="M1778" i="3"/>
  <c r="R1777" i="3"/>
  <c r="Q1777" i="3"/>
  <c r="P1777" i="3"/>
  <c r="O1777" i="3"/>
  <c r="N1777" i="3"/>
  <c r="M1777" i="3"/>
  <c r="R1776" i="3"/>
  <c r="Q1776" i="3"/>
  <c r="P1776" i="3"/>
  <c r="O1776" i="3"/>
  <c r="N1776" i="3"/>
  <c r="M1776" i="3"/>
  <c r="R1775" i="3"/>
  <c r="Q1775" i="3"/>
  <c r="P1775" i="3"/>
  <c r="O1775" i="3"/>
  <c r="N1775" i="3"/>
  <c r="M1775" i="3"/>
  <c r="R1774" i="3"/>
  <c r="Q1774" i="3"/>
  <c r="P1774" i="3"/>
  <c r="O1774" i="3"/>
  <c r="N1774" i="3"/>
  <c r="M1774" i="3"/>
  <c r="R1773" i="3"/>
  <c r="Q1773" i="3"/>
  <c r="P1773" i="3"/>
  <c r="O1773" i="3"/>
  <c r="N1773" i="3"/>
  <c r="M1773" i="3"/>
  <c r="R1772" i="3"/>
  <c r="Q1772" i="3"/>
  <c r="P1772" i="3"/>
  <c r="O1772" i="3"/>
  <c r="N1772" i="3"/>
  <c r="M1772" i="3"/>
  <c r="R1771" i="3"/>
  <c r="Q1771" i="3"/>
  <c r="P1771" i="3"/>
  <c r="O1771" i="3"/>
  <c r="N1771" i="3"/>
  <c r="M1771" i="3"/>
  <c r="R1770" i="3"/>
  <c r="Q1770" i="3"/>
  <c r="P1770" i="3"/>
  <c r="O1770" i="3"/>
  <c r="N1770" i="3"/>
  <c r="M1770" i="3"/>
  <c r="R1769" i="3"/>
  <c r="Q1769" i="3"/>
  <c r="P1769" i="3"/>
  <c r="O1769" i="3"/>
  <c r="N1769" i="3"/>
  <c r="M1769" i="3"/>
  <c r="R1768" i="3"/>
  <c r="Q1768" i="3"/>
  <c r="P1768" i="3"/>
  <c r="O1768" i="3"/>
  <c r="N1768" i="3"/>
  <c r="M1768" i="3"/>
  <c r="R1767" i="3"/>
  <c r="Q1767" i="3"/>
  <c r="P1767" i="3"/>
  <c r="O1767" i="3"/>
  <c r="N1767" i="3"/>
  <c r="M1767" i="3"/>
  <c r="R1766" i="3"/>
  <c r="Q1766" i="3"/>
  <c r="P1766" i="3"/>
  <c r="O1766" i="3"/>
  <c r="N1766" i="3"/>
  <c r="M1766" i="3"/>
  <c r="R1765" i="3"/>
  <c r="Q1765" i="3"/>
  <c r="P1765" i="3"/>
  <c r="O1765" i="3"/>
  <c r="N1765" i="3"/>
  <c r="M1765" i="3"/>
  <c r="R1764" i="3"/>
  <c r="Q1764" i="3"/>
  <c r="P1764" i="3"/>
  <c r="O1764" i="3"/>
  <c r="N1764" i="3"/>
  <c r="M1764" i="3"/>
  <c r="R1763" i="3"/>
  <c r="Q1763" i="3"/>
  <c r="P1763" i="3"/>
  <c r="O1763" i="3"/>
  <c r="N1763" i="3"/>
  <c r="M1763" i="3"/>
  <c r="R1762" i="3"/>
  <c r="Q1762" i="3"/>
  <c r="P1762" i="3"/>
  <c r="O1762" i="3"/>
  <c r="N1762" i="3"/>
  <c r="M1762" i="3"/>
  <c r="R1761" i="3"/>
  <c r="Q1761" i="3"/>
  <c r="P1761" i="3"/>
  <c r="O1761" i="3"/>
  <c r="N1761" i="3"/>
  <c r="M1761" i="3"/>
  <c r="R1760" i="3"/>
  <c r="Q1760" i="3"/>
  <c r="P1760" i="3"/>
  <c r="O1760" i="3"/>
  <c r="N1760" i="3"/>
  <c r="M1760" i="3"/>
  <c r="R1759" i="3"/>
  <c r="Q1759" i="3"/>
  <c r="P1759" i="3"/>
  <c r="O1759" i="3"/>
  <c r="N1759" i="3"/>
  <c r="M1759" i="3"/>
  <c r="R1758" i="3"/>
  <c r="Q1758" i="3"/>
  <c r="P1758" i="3"/>
  <c r="O1758" i="3"/>
  <c r="N1758" i="3"/>
  <c r="M1758" i="3"/>
  <c r="R1757" i="3"/>
  <c r="Q1757" i="3"/>
  <c r="P1757" i="3"/>
  <c r="O1757" i="3"/>
  <c r="N1757" i="3"/>
  <c r="M1757" i="3"/>
  <c r="R1756" i="3"/>
  <c r="Q1756" i="3"/>
  <c r="P1756" i="3"/>
  <c r="O1756" i="3"/>
  <c r="N1756" i="3"/>
  <c r="M1756" i="3"/>
  <c r="R1755" i="3"/>
  <c r="Q1755" i="3"/>
  <c r="P1755" i="3"/>
  <c r="O1755" i="3"/>
  <c r="N1755" i="3"/>
  <c r="M1755" i="3"/>
  <c r="R1754" i="3"/>
  <c r="Q1754" i="3"/>
  <c r="P1754" i="3"/>
  <c r="O1754" i="3"/>
  <c r="N1754" i="3"/>
  <c r="M1754" i="3"/>
  <c r="R1753" i="3"/>
  <c r="Q1753" i="3"/>
  <c r="P1753" i="3"/>
  <c r="O1753" i="3"/>
  <c r="N1753" i="3"/>
  <c r="M1753" i="3"/>
  <c r="R1752" i="3"/>
  <c r="Q1752" i="3"/>
  <c r="P1752" i="3"/>
  <c r="O1752" i="3"/>
  <c r="N1752" i="3"/>
  <c r="M1752" i="3"/>
  <c r="R1751" i="3"/>
  <c r="Q1751" i="3"/>
  <c r="P1751" i="3"/>
  <c r="O1751" i="3"/>
  <c r="N1751" i="3"/>
  <c r="M1751" i="3"/>
  <c r="R1750" i="3"/>
  <c r="Q1750" i="3"/>
  <c r="P1750" i="3"/>
  <c r="O1750" i="3"/>
  <c r="N1750" i="3"/>
  <c r="M1750" i="3"/>
  <c r="R1749" i="3"/>
  <c r="Q1749" i="3"/>
  <c r="P1749" i="3"/>
  <c r="O1749" i="3"/>
  <c r="N1749" i="3"/>
  <c r="M1749" i="3"/>
  <c r="R1748" i="3"/>
  <c r="Q1748" i="3"/>
  <c r="P1748" i="3"/>
  <c r="O1748" i="3"/>
  <c r="N1748" i="3"/>
  <c r="M1748" i="3"/>
  <c r="R1747" i="3"/>
  <c r="Q1747" i="3"/>
  <c r="P1747" i="3"/>
  <c r="O1747" i="3"/>
  <c r="N1747" i="3"/>
  <c r="M1747" i="3"/>
  <c r="R1746" i="3"/>
  <c r="Q1746" i="3"/>
  <c r="P1746" i="3"/>
  <c r="O1746" i="3"/>
  <c r="N1746" i="3"/>
  <c r="M1746" i="3"/>
  <c r="R1745" i="3"/>
  <c r="Q1745" i="3"/>
  <c r="P1745" i="3"/>
  <c r="O1745" i="3"/>
  <c r="N1745" i="3"/>
  <c r="M1745" i="3"/>
  <c r="R1744" i="3"/>
  <c r="Q1744" i="3"/>
  <c r="P1744" i="3"/>
  <c r="O1744" i="3"/>
  <c r="N1744" i="3"/>
  <c r="M1744" i="3"/>
  <c r="R1743" i="3"/>
  <c r="Q1743" i="3"/>
  <c r="P1743" i="3"/>
  <c r="O1743" i="3"/>
  <c r="N1743" i="3"/>
  <c r="M1743" i="3"/>
  <c r="R1742" i="3"/>
  <c r="Q1742" i="3"/>
  <c r="P1742" i="3"/>
  <c r="O1742" i="3"/>
  <c r="N1742" i="3"/>
  <c r="M1742" i="3"/>
  <c r="R1741" i="3"/>
  <c r="Q1741" i="3"/>
  <c r="P1741" i="3"/>
  <c r="O1741" i="3"/>
  <c r="N1741" i="3"/>
  <c r="M1741" i="3"/>
  <c r="R1740" i="3"/>
  <c r="Q1740" i="3"/>
  <c r="P1740" i="3"/>
  <c r="O1740" i="3"/>
  <c r="N1740" i="3"/>
  <c r="M1740" i="3"/>
  <c r="R1739" i="3"/>
  <c r="Q1739" i="3"/>
  <c r="P1739" i="3"/>
  <c r="O1739" i="3"/>
  <c r="N1739" i="3"/>
  <c r="M1739" i="3"/>
  <c r="R1738" i="3"/>
  <c r="Q1738" i="3"/>
  <c r="P1738" i="3"/>
  <c r="O1738" i="3"/>
  <c r="N1738" i="3"/>
  <c r="M1738" i="3"/>
  <c r="R1737" i="3"/>
  <c r="Q1737" i="3"/>
  <c r="P1737" i="3"/>
  <c r="O1737" i="3"/>
  <c r="N1737" i="3"/>
  <c r="M1737" i="3"/>
  <c r="R1736" i="3"/>
  <c r="Q1736" i="3"/>
  <c r="P1736" i="3"/>
  <c r="O1736" i="3"/>
  <c r="N1736" i="3"/>
  <c r="M1736" i="3"/>
  <c r="R1735" i="3"/>
  <c r="Q1735" i="3"/>
  <c r="P1735" i="3"/>
  <c r="O1735" i="3"/>
  <c r="N1735" i="3"/>
  <c r="M1735" i="3"/>
  <c r="R1734" i="3"/>
  <c r="Q1734" i="3"/>
  <c r="P1734" i="3"/>
  <c r="O1734" i="3"/>
  <c r="N1734" i="3"/>
  <c r="M1734" i="3"/>
  <c r="R1733" i="3"/>
  <c r="Q1733" i="3"/>
  <c r="P1733" i="3"/>
  <c r="O1733" i="3"/>
  <c r="N1733" i="3"/>
  <c r="M1733" i="3"/>
  <c r="R1732" i="3"/>
  <c r="Q1732" i="3"/>
  <c r="P1732" i="3"/>
  <c r="O1732" i="3"/>
  <c r="N1732" i="3"/>
  <c r="M1732" i="3"/>
  <c r="R1731" i="3"/>
  <c r="Q1731" i="3"/>
  <c r="P1731" i="3"/>
  <c r="O1731" i="3"/>
  <c r="N1731" i="3"/>
  <c r="M1731" i="3"/>
  <c r="R1730" i="3"/>
  <c r="Q1730" i="3"/>
  <c r="P1730" i="3"/>
  <c r="O1730" i="3"/>
  <c r="N1730" i="3"/>
  <c r="M1730" i="3"/>
  <c r="R1729" i="3"/>
  <c r="Q1729" i="3"/>
  <c r="P1729" i="3"/>
  <c r="O1729" i="3"/>
  <c r="N1729" i="3"/>
  <c r="M1729" i="3"/>
  <c r="R1728" i="3"/>
  <c r="Q1728" i="3"/>
  <c r="P1728" i="3"/>
  <c r="O1728" i="3"/>
  <c r="N1728" i="3"/>
  <c r="M1728" i="3"/>
  <c r="R1727" i="3"/>
  <c r="Q1727" i="3"/>
  <c r="P1727" i="3"/>
  <c r="O1727" i="3"/>
  <c r="N1727" i="3"/>
  <c r="M1727" i="3"/>
  <c r="R1726" i="3"/>
  <c r="Q1726" i="3"/>
  <c r="P1726" i="3"/>
  <c r="O1726" i="3"/>
  <c r="N1726" i="3"/>
  <c r="M1726" i="3"/>
  <c r="R1725" i="3"/>
  <c r="Q1725" i="3"/>
  <c r="P1725" i="3"/>
  <c r="O1725" i="3"/>
  <c r="N1725" i="3"/>
  <c r="M1725" i="3"/>
  <c r="R1724" i="3"/>
  <c r="Q1724" i="3"/>
  <c r="P1724" i="3"/>
  <c r="O1724" i="3"/>
  <c r="N1724" i="3"/>
  <c r="M1724" i="3"/>
  <c r="R1723" i="3"/>
  <c r="Q1723" i="3"/>
  <c r="P1723" i="3"/>
  <c r="O1723" i="3"/>
  <c r="N1723" i="3"/>
  <c r="M1723" i="3"/>
  <c r="R1722" i="3"/>
  <c r="Q1722" i="3"/>
  <c r="P1722" i="3"/>
  <c r="O1722" i="3"/>
  <c r="N1722" i="3"/>
  <c r="M1722" i="3"/>
  <c r="R1721" i="3"/>
  <c r="Q1721" i="3"/>
  <c r="P1721" i="3"/>
  <c r="O1721" i="3"/>
  <c r="N1721" i="3"/>
  <c r="M1721" i="3"/>
  <c r="R1720" i="3"/>
  <c r="Q1720" i="3"/>
  <c r="P1720" i="3"/>
  <c r="O1720" i="3"/>
  <c r="N1720" i="3"/>
  <c r="M1720" i="3"/>
  <c r="R1719" i="3"/>
  <c r="Q1719" i="3"/>
  <c r="P1719" i="3"/>
  <c r="O1719" i="3"/>
  <c r="N1719" i="3"/>
  <c r="M1719" i="3"/>
  <c r="R1718" i="3"/>
  <c r="Q1718" i="3"/>
  <c r="P1718" i="3"/>
  <c r="O1718" i="3"/>
  <c r="N1718" i="3"/>
  <c r="M1718" i="3"/>
  <c r="R1717" i="3"/>
  <c r="Q1717" i="3"/>
  <c r="P1717" i="3"/>
  <c r="O1717" i="3"/>
  <c r="N1717" i="3"/>
  <c r="M1717" i="3"/>
  <c r="R1716" i="3"/>
  <c r="Q1716" i="3"/>
  <c r="P1716" i="3"/>
  <c r="O1716" i="3"/>
  <c r="N1716" i="3"/>
  <c r="M1716" i="3"/>
  <c r="R1715" i="3"/>
  <c r="Q1715" i="3"/>
  <c r="P1715" i="3"/>
  <c r="O1715" i="3"/>
  <c r="N1715" i="3"/>
  <c r="M1715" i="3"/>
  <c r="R1714" i="3"/>
  <c r="Q1714" i="3"/>
  <c r="P1714" i="3"/>
  <c r="O1714" i="3"/>
  <c r="N1714" i="3"/>
  <c r="M1714" i="3"/>
  <c r="R1713" i="3"/>
  <c r="Q1713" i="3"/>
  <c r="P1713" i="3"/>
  <c r="O1713" i="3"/>
  <c r="N1713" i="3"/>
  <c r="M1713" i="3"/>
  <c r="R1712" i="3"/>
  <c r="Q1712" i="3"/>
  <c r="P1712" i="3"/>
  <c r="O1712" i="3"/>
  <c r="N1712" i="3"/>
  <c r="M1712" i="3"/>
  <c r="R1711" i="3"/>
  <c r="Q1711" i="3"/>
  <c r="P1711" i="3"/>
  <c r="O1711" i="3"/>
  <c r="N1711" i="3"/>
  <c r="M1711" i="3"/>
  <c r="R1710" i="3"/>
  <c r="Q1710" i="3"/>
  <c r="P1710" i="3"/>
  <c r="O1710" i="3"/>
  <c r="N1710" i="3"/>
  <c r="M1710" i="3"/>
  <c r="R1709" i="3"/>
  <c r="Q1709" i="3"/>
  <c r="P1709" i="3"/>
  <c r="O1709" i="3"/>
  <c r="N1709" i="3"/>
  <c r="M1709" i="3"/>
  <c r="R1708" i="3"/>
  <c r="Q1708" i="3"/>
  <c r="P1708" i="3"/>
  <c r="O1708" i="3"/>
  <c r="N1708" i="3"/>
  <c r="M1708" i="3"/>
  <c r="R1707" i="3"/>
  <c r="Q1707" i="3"/>
  <c r="P1707" i="3"/>
  <c r="O1707" i="3"/>
  <c r="N1707" i="3"/>
  <c r="M1707" i="3"/>
  <c r="R1706" i="3"/>
  <c r="Q1706" i="3"/>
  <c r="P1706" i="3"/>
  <c r="O1706" i="3"/>
  <c r="N1706" i="3"/>
  <c r="M1706" i="3"/>
  <c r="R1705" i="3"/>
  <c r="Q1705" i="3"/>
  <c r="P1705" i="3"/>
  <c r="O1705" i="3"/>
  <c r="N1705" i="3"/>
  <c r="M1705" i="3"/>
  <c r="R1704" i="3"/>
  <c r="Q1704" i="3"/>
  <c r="P1704" i="3"/>
  <c r="O1704" i="3"/>
  <c r="N1704" i="3"/>
  <c r="M1704" i="3"/>
  <c r="R1703" i="3"/>
  <c r="Q1703" i="3"/>
  <c r="P1703" i="3"/>
  <c r="O1703" i="3"/>
  <c r="N1703" i="3"/>
  <c r="M1703" i="3"/>
  <c r="R1702" i="3"/>
  <c r="Q1702" i="3"/>
  <c r="P1702" i="3"/>
  <c r="O1702" i="3"/>
  <c r="N1702" i="3"/>
  <c r="M1702" i="3"/>
  <c r="R1701" i="3"/>
  <c r="Q1701" i="3"/>
  <c r="P1701" i="3"/>
  <c r="O1701" i="3"/>
  <c r="N1701" i="3"/>
  <c r="M1701" i="3"/>
  <c r="R1700" i="3"/>
  <c r="Q1700" i="3"/>
  <c r="P1700" i="3"/>
  <c r="O1700" i="3"/>
  <c r="N1700" i="3"/>
  <c r="M1700" i="3"/>
  <c r="R1699" i="3"/>
  <c r="Q1699" i="3"/>
  <c r="P1699" i="3"/>
  <c r="O1699" i="3"/>
  <c r="N1699" i="3"/>
  <c r="M1699" i="3"/>
  <c r="R1698" i="3"/>
  <c r="Q1698" i="3"/>
  <c r="P1698" i="3"/>
  <c r="O1698" i="3"/>
  <c r="N1698" i="3"/>
  <c r="M1698" i="3"/>
  <c r="R1697" i="3"/>
  <c r="Q1697" i="3"/>
  <c r="P1697" i="3"/>
  <c r="O1697" i="3"/>
  <c r="N1697" i="3"/>
  <c r="M1697" i="3"/>
  <c r="R1696" i="3"/>
  <c r="Q1696" i="3"/>
  <c r="P1696" i="3"/>
  <c r="O1696" i="3"/>
  <c r="N1696" i="3"/>
  <c r="M1696" i="3"/>
  <c r="R1695" i="3"/>
  <c r="Q1695" i="3"/>
  <c r="P1695" i="3"/>
  <c r="O1695" i="3"/>
  <c r="N1695" i="3"/>
  <c r="M1695" i="3"/>
  <c r="R1694" i="3"/>
  <c r="Q1694" i="3"/>
  <c r="P1694" i="3"/>
  <c r="O1694" i="3"/>
  <c r="N1694" i="3"/>
  <c r="M1694" i="3"/>
  <c r="R1693" i="3"/>
  <c r="Q1693" i="3"/>
  <c r="P1693" i="3"/>
  <c r="O1693" i="3"/>
  <c r="N1693" i="3"/>
  <c r="M1693" i="3"/>
  <c r="R1692" i="3"/>
  <c r="Q1692" i="3"/>
  <c r="P1692" i="3"/>
  <c r="O1692" i="3"/>
  <c r="N1692" i="3"/>
  <c r="M1692" i="3"/>
  <c r="R1691" i="3"/>
  <c r="Q1691" i="3"/>
  <c r="P1691" i="3"/>
  <c r="O1691" i="3"/>
  <c r="N1691" i="3"/>
  <c r="M1691" i="3"/>
  <c r="R1690" i="3"/>
  <c r="Q1690" i="3"/>
  <c r="P1690" i="3"/>
  <c r="O1690" i="3"/>
  <c r="N1690" i="3"/>
  <c r="M1690" i="3"/>
  <c r="R1689" i="3"/>
  <c r="Q1689" i="3"/>
  <c r="P1689" i="3"/>
  <c r="O1689" i="3"/>
  <c r="N1689" i="3"/>
  <c r="M1689" i="3"/>
  <c r="R1688" i="3"/>
  <c r="Q1688" i="3"/>
  <c r="P1688" i="3"/>
  <c r="O1688" i="3"/>
  <c r="N1688" i="3"/>
  <c r="M1688" i="3"/>
  <c r="R1687" i="3"/>
  <c r="Q1687" i="3"/>
  <c r="P1687" i="3"/>
  <c r="O1687" i="3"/>
  <c r="N1687" i="3"/>
  <c r="M1687" i="3"/>
  <c r="R1686" i="3"/>
  <c r="Q1686" i="3"/>
  <c r="P1686" i="3"/>
  <c r="O1686" i="3"/>
  <c r="N1686" i="3"/>
  <c r="M1686" i="3"/>
  <c r="R1685" i="3"/>
  <c r="Q1685" i="3"/>
  <c r="P1685" i="3"/>
  <c r="O1685" i="3"/>
  <c r="N1685" i="3"/>
  <c r="M1685" i="3"/>
  <c r="R1684" i="3"/>
  <c r="Q1684" i="3"/>
  <c r="P1684" i="3"/>
  <c r="O1684" i="3"/>
  <c r="N1684" i="3"/>
  <c r="M1684" i="3"/>
  <c r="R1683" i="3"/>
  <c r="Q1683" i="3"/>
  <c r="P1683" i="3"/>
  <c r="O1683" i="3"/>
  <c r="N1683" i="3"/>
  <c r="M1683" i="3"/>
  <c r="R1682" i="3"/>
  <c r="Q1682" i="3"/>
  <c r="P1682" i="3"/>
  <c r="O1682" i="3"/>
  <c r="N1682" i="3"/>
  <c r="M1682" i="3"/>
  <c r="R1681" i="3"/>
  <c r="Q1681" i="3"/>
  <c r="P1681" i="3"/>
  <c r="O1681" i="3"/>
  <c r="N1681" i="3"/>
  <c r="M1681" i="3"/>
  <c r="R1680" i="3"/>
  <c r="Q1680" i="3"/>
  <c r="P1680" i="3"/>
  <c r="O1680" i="3"/>
  <c r="N1680" i="3"/>
  <c r="M1680" i="3"/>
  <c r="R1679" i="3"/>
  <c r="Q1679" i="3"/>
  <c r="P1679" i="3"/>
  <c r="O1679" i="3"/>
  <c r="N1679" i="3"/>
  <c r="M1679" i="3"/>
  <c r="R1678" i="3"/>
  <c r="Q1678" i="3"/>
  <c r="P1678" i="3"/>
  <c r="O1678" i="3"/>
  <c r="N1678" i="3"/>
  <c r="M1678" i="3"/>
  <c r="R1677" i="3"/>
  <c r="Q1677" i="3"/>
  <c r="P1677" i="3"/>
  <c r="O1677" i="3"/>
  <c r="N1677" i="3"/>
  <c r="M1677" i="3"/>
  <c r="R1676" i="3"/>
  <c r="Q1676" i="3"/>
  <c r="P1676" i="3"/>
  <c r="O1676" i="3"/>
  <c r="N1676" i="3"/>
  <c r="M1676" i="3"/>
  <c r="R1675" i="3"/>
  <c r="Q1675" i="3"/>
  <c r="P1675" i="3"/>
  <c r="O1675" i="3"/>
  <c r="N1675" i="3"/>
  <c r="M1675" i="3"/>
  <c r="R1674" i="3"/>
  <c r="Q1674" i="3"/>
  <c r="P1674" i="3"/>
  <c r="O1674" i="3"/>
  <c r="N1674" i="3"/>
  <c r="M1674" i="3"/>
  <c r="R1673" i="3"/>
  <c r="Q1673" i="3"/>
  <c r="P1673" i="3"/>
  <c r="O1673" i="3"/>
  <c r="N1673" i="3"/>
  <c r="M1673" i="3"/>
  <c r="R1672" i="3"/>
  <c r="Q1672" i="3"/>
  <c r="P1672" i="3"/>
  <c r="O1672" i="3"/>
  <c r="N1672" i="3"/>
  <c r="M1672" i="3"/>
  <c r="R1671" i="3"/>
  <c r="Q1671" i="3"/>
  <c r="P1671" i="3"/>
  <c r="O1671" i="3"/>
  <c r="N1671" i="3"/>
  <c r="M1671" i="3"/>
  <c r="R1670" i="3"/>
  <c r="Q1670" i="3"/>
  <c r="P1670" i="3"/>
  <c r="O1670" i="3"/>
  <c r="N1670" i="3"/>
  <c r="M1670" i="3"/>
  <c r="R1669" i="3"/>
  <c r="Q1669" i="3"/>
  <c r="P1669" i="3"/>
  <c r="O1669" i="3"/>
  <c r="N1669" i="3"/>
  <c r="M1669" i="3"/>
  <c r="R1668" i="3"/>
  <c r="Q1668" i="3"/>
  <c r="P1668" i="3"/>
  <c r="O1668" i="3"/>
  <c r="N1668" i="3"/>
  <c r="M1668" i="3"/>
  <c r="R1667" i="3"/>
  <c r="Q1667" i="3"/>
  <c r="P1667" i="3"/>
  <c r="O1667" i="3"/>
  <c r="N1667" i="3"/>
  <c r="M1667" i="3"/>
  <c r="R1666" i="3"/>
  <c r="Q1666" i="3"/>
  <c r="P1666" i="3"/>
  <c r="O1666" i="3"/>
  <c r="N1666" i="3"/>
  <c r="M1666" i="3"/>
  <c r="R1665" i="3"/>
  <c r="Q1665" i="3"/>
  <c r="P1665" i="3"/>
  <c r="O1665" i="3"/>
  <c r="N1665" i="3"/>
  <c r="M1665" i="3"/>
  <c r="R1664" i="3"/>
  <c r="Q1664" i="3"/>
  <c r="P1664" i="3"/>
  <c r="O1664" i="3"/>
  <c r="N1664" i="3"/>
  <c r="M1664" i="3"/>
  <c r="R1663" i="3"/>
  <c r="Q1663" i="3"/>
  <c r="P1663" i="3"/>
  <c r="O1663" i="3"/>
  <c r="N1663" i="3"/>
  <c r="M1663" i="3"/>
  <c r="R1662" i="3"/>
  <c r="Q1662" i="3"/>
  <c r="P1662" i="3"/>
  <c r="O1662" i="3"/>
  <c r="N1662" i="3"/>
  <c r="M1662" i="3"/>
  <c r="R1661" i="3"/>
  <c r="Q1661" i="3"/>
  <c r="P1661" i="3"/>
  <c r="O1661" i="3"/>
  <c r="N1661" i="3"/>
  <c r="M1661" i="3"/>
  <c r="R1660" i="3"/>
  <c r="Q1660" i="3"/>
  <c r="P1660" i="3"/>
  <c r="O1660" i="3"/>
  <c r="N1660" i="3"/>
  <c r="M1660" i="3"/>
  <c r="R1659" i="3"/>
  <c r="Q1659" i="3"/>
  <c r="P1659" i="3"/>
  <c r="O1659" i="3"/>
  <c r="N1659" i="3"/>
  <c r="M1659" i="3"/>
  <c r="R1658" i="3"/>
  <c r="Q1658" i="3"/>
  <c r="P1658" i="3"/>
  <c r="O1658" i="3"/>
  <c r="N1658" i="3"/>
  <c r="M1658" i="3"/>
  <c r="R1657" i="3"/>
  <c r="Q1657" i="3"/>
  <c r="P1657" i="3"/>
  <c r="O1657" i="3"/>
  <c r="N1657" i="3"/>
  <c r="M1657" i="3"/>
  <c r="R1656" i="3"/>
  <c r="Q1656" i="3"/>
  <c r="P1656" i="3"/>
  <c r="O1656" i="3"/>
  <c r="N1656" i="3"/>
  <c r="M1656" i="3"/>
  <c r="R1655" i="3"/>
  <c r="Q1655" i="3"/>
  <c r="P1655" i="3"/>
  <c r="O1655" i="3"/>
  <c r="N1655" i="3"/>
  <c r="M1655" i="3"/>
  <c r="R1654" i="3"/>
  <c r="Q1654" i="3"/>
  <c r="P1654" i="3"/>
  <c r="O1654" i="3"/>
  <c r="N1654" i="3"/>
  <c r="M1654" i="3"/>
  <c r="R1653" i="3"/>
  <c r="Q1653" i="3"/>
  <c r="P1653" i="3"/>
  <c r="O1653" i="3"/>
  <c r="N1653" i="3"/>
  <c r="M1653" i="3"/>
  <c r="R1652" i="3"/>
  <c r="Q1652" i="3"/>
  <c r="P1652" i="3"/>
  <c r="O1652" i="3"/>
  <c r="N1652" i="3"/>
  <c r="M1652" i="3"/>
  <c r="R1651" i="3"/>
  <c r="Q1651" i="3"/>
  <c r="P1651" i="3"/>
  <c r="O1651" i="3"/>
  <c r="N1651" i="3"/>
  <c r="M1651" i="3"/>
  <c r="R1650" i="3"/>
  <c r="Q1650" i="3"/>
  <c r="P1650" i="3"/>
  <c r="O1650" i="3"/>
  <c r="N1650" i="3"/>
  <c r="M1650" i="3"/>
  <c r="R1649" i="3"/>
  <c r="Q1649" i="3"/>
  <c r="P1649" i="3"/>
  <c r="O1649" i="3"/>
  <c r="N1649" i="3"/>
  <c r="M1649" i="3"/>
  <c r="R1648" i="3"/>
  <c r="Q1648" i="3"/>
  <c r="P1648" i="3"/>
  <c r="O1648" i="3"/>
  <c r="N1648" i="3"/>
  <c r="M1648" i="3"/>
  <c r="R1647" i="3"/>
  <c r="Q1647" i="3"/>
  <c r="P1647" i="3"/>
  <c r="O1647" i="3"/>
  <c r="N1647" i="3"/>
  <c r="M1647" i="3"/>
  <c r="R1646" i="3"/>
  <c r="Q1646" i="3"/>
  <c r="P1646" i="3"/>
  <c r="O1646" i="3"/>
  <c r="N1646" i="3"/>
  <c r="M1646" i="3"/>
  <c r="R1645" i="3"/>
  <c r="Q1645" i="3"/>
  <c r="P1645" i="3"/>
  <c r="O1645" i="3"/>
  <c r="N1645" i="3"/>
  <c r="M1645" i="3"/>
  <c r="R1644" i="3"/>
  <c r="Q1644" i="3"/>
  <c r="P1644" i="3"/>
  <c r="O1644" i="3"/>
  <c r="N1644" i="3"/>
  <c r="M1644" i="3"/>
  <c r="R1643" i="3"/>
  <c r="Q1643" i="3"/>
  <c r="P1643" i="3"/>
  <c r="O1643" i="3"/>
  <c r="N1643" i="3"/>
  <c r="M1643" i="3"/>
  <c r="R1642" i="3"/>
  <c r="Q1642" i="3"/>
  <c r="P1642" i="3"/>
  <c r="O1642" i="3"/>
  <c r="N1642" i="3"/>
  <c r="M1642" i="3"/>
  <c r="R1641" i="3"/>
  <c r="Q1641" i="3"/>
  <c r="P1641" i="3"/>
  <c r="O1641" i="3"/>
  <c r="N1641" i="3"/>
  <c r="M1641" i="3"/>
  <c r="R1640" i="3"/>
  <c r="Q1640" i="3"/>
  <c r="P1640" i="3"/>
  <c r="O1640" i="3"/>
  <c r="N1640" i="3"/>
  <c r="M1640" i="3"/>
  <c r="R1639" i="3"/>
  <c r="Q1639" i="3"/>
  <c r="P1639" i="3"/>
  <c r="O1639" i="3"/>
  <c r="N1639" i="3"/>
  <c r="M1639" i="3"/>
  <c r="L1639" i="3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R1638" i="3"/>
  <c r="Q1638" i="3"/>
  <c r="P1638" i="3"/>
  <c r="O1638" i="3"/>
  <c r="N1638" i="3"/>
  <c r="M1638" i="3"/>
  <c r="L1638" i="3"/>
  <c r="K1638" i="3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R1637" i="3"/>
  <c r="Q1637" i="3"/>
  <c r="P1637" i="3"/>
  <c r="O1637" i="3"/>
  <c r="N1637" i="3"/>
  <c r="M1637" i="3"/>
  <c r="R1636" i="3"/>
  <c r="Q1636" i="3"/>
  <c r="P1636" i="3"/>
  <c r="O1636" i="3"/>
  <c r="N1636" i="3"/>
  <c r="M1636" i="3"/>
  <c r="R1635" i="3"/>
  <c r="Q1635" i="3"/>
  <c r="P1635" i="3"/>
  <c r="O1635" i="3"/>
  <c r="N1635" i="3"/>
  <c r="M1635" i="3"/>
  <c r="R1634" i="3"/>
  <c r="Q1634" i="3"/>
  <c r="P1634" i="3"/>
  <c r="O1634" i="3"/>
  <c r="N1634" i="3"/>
  <c r="M1634" i="3"/>
  <c r="R1633" i="3"/>
  <c r="Q1633" i="3"/>
  <c r="P1633" i="3"/>
  <c r="O1633" i="3"/>
  <c r="N1633" i="3"/>
  <c r="M1633" i="3"/>
  <c r="R1632" i="3"/>
  <c r="Q1632" i="3"/>
  <c r="P1632" i="3"/>
  <c r="O1632" i="3"/>
  <c r="N1632" i="3"/>
  <c r="M1632" i="3"/>
  <c r="R1631" i="3"/>
  <c r="Q1631" i="3"/>
  <c r="P1631" i="3"/>
  <c r="O1631" i="3"/>
  <c r="N1631" i="3"/>
  <c r="M1631" i="3"/>
  <c r="R1630" i="3"/>
  <c r="Q1630" i="3"/>
  <c r="P1630" i="3"/>
  <c r="O1630" i="3"/>
  <c r="N1630" i="3"/>
  <c r="M1630" i="3"/>
  <c r="R1629" i="3"/>
  <c r="Q1629" i="3"/>
  <c r="P1629" i="3"/>
  <c r="O1629" i="3"/>
  <c r="N1629" i="3"/>
  <c r="M1629" i="3"/>
  <c r="R1628" i="3"/>
  <c r="Q1628" i="3"/>
  <c r="P1628" i="3"/>
  <c r="O1628" i="3"/>
  <c r="N1628" i="3"/>
  <c r="M1628" i="3"/>
  <c r="R1627" i="3"/>
  <c r="Q1627" i="3"/>
  <c r="P1627" i="3"/>
  <c r="O1627" i="3"/>
  <c r="N1627" i="3"/>
  <c r="M1627" i="3"/>
  <c r="R1626" i="3"/>
  <c r="Q1626" i="3"/>
  <c r="P1626" i="3"/>
  <c r="O1626" i="3"/>
  <c r="N1626" i="3"/>
  <c r="M1626" i="3"/>
  <c r="R1625" i="3"/>
  <c r="Q1625" i="3"/>
  <c r="P1625" i="3"/>
  <c r="O1625" i="3"/>
  <c r="N1625" i="3"/>
  <c r="M1625" i="3"/>
  <c r="R1624" i="3"/>
  <c r="Q1624" i="3"/>
  <c r="P1624" i="3"/>
  <c r="O1624" i="3"/>
  <c r="N1624" i="3"/>
  <c r="M1624" i="3"/>
  <c r="R1623" i="3"/>
  <c r="Q1623" i="3"/>
  <c r="P1623" i="3"/>
  <c r="O1623" i="3"/>
  <c r="N1623" i="3"/>
  <c r="M1623" i="3"/>
  <c r="R1622" i="3"/>
  <c r="Q1622" i="3"/>
  <c r="P1622" i="3"/>
  <c r="O1622" i="3"/>
  <c r="N1622" i="3"/>
  <c r="M1622" i="3"/>
  <c r="R1621" i="3"/>
  <c r="Q1621" i="3"/>
  <c r="P1621" i="3"/>
  <c r="O1621" i="3"/>
  <c r="N1621" i="3"/>
  <c r="M1621" i="3"/>
  <c r="R1620" i="3"/>
  <c r="Q1620" i="3"/>
  <c r="P1620" i="3"/>
  <c r="O1620" i="3"/>
  <c r="N1620" i="3"/>
  <c r="M1620" i="3"/>
  <c r="R1619" i="3"/>
  <c r="Q1619" i="3"/>
  <c r="P1619" i="3"/>
  <c r="O1619" i="3"/>
  <c r="N1619" i="3"/>
  <c r="M1619" i="3"/>
  <c r="R1618" i="3"/>
  <c r="Q1618" i="3"/>
  <c r="P1618" i="3"/>
  <c r="O1618" i="3"/>
  <c r="N1618" i="3"/>
  <c r="M1618" i="3"/>
  <c r="L1618" i="3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K1618" i="3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R1617" i="3"/>
  <c r="Q1617" i="3"/>
  <c r="P1617" i="3"/>
  <c r="O1617" i="3"/>
  <c r="N1617" i="3"/>
  <c r="M1617" i="3"/>
  <c r="R1616" i="3"/>
  <c r="Q1616" i="3"/>
  <c r="P1616" i="3"/>
  <c r="O1616" i="3"/>
  <c r="N1616" i="3"/>
  <c r="M1616" i="3"/>
  <c r="R1615" i="3"/>
  <c r="Q1615" i="3"/>
  <c r="P1615" i="3"/>
  <c r="O1615" i="3"/>
  <c r="N1615" i="3"/>
  <c r="M1615" i="3"/>
  <c r="R1614" i="3"/>
  <c r="Q1614" i="3"/>
  <c r="P1614" i="3"/>
  <c r="O1614" i="3"/>
  <c r="N1614" i="3"/>
  <c r="M1614" i="3"/>
  <c r="R1613" i="3"/>
  <c r="Q1613" i="3"/>
  <c r="P1613" i="3"/>
  <c r="O1613" i="3"/>
  <c r="N1613" i="3"/>
  <c r="M1613" i="3"/>
  <c r="R1612" i="3"/>
  <c r="Q1612" i="3"/>
  <c r="P1612" i="3"/>
  <c r="O1612" i="3"/>
  <c r="N1612" i="3"/>
  <c r="M1612" i="3"/>
  <c r="R1611" i="3"/>
  <c r="Q1611" i="3"/>
  <c r="P1611" i="3"/>
  <c r="O1611" i="3"/>
  <c r="N1611" i="3"/>
  <c r="M1611" i="3"/>
  <c r="R1610" i="3"/>
  <c r="Q1610" i="3"/>
  <c r="P1610" i="3"/>
  <c r="O1610" i="3"/>
  <c r="N1610" i="3"/>
  <c r="M1610" i="3"/>
  <c r="R1609" i="3"/>
  <c r="Q1609" i="3"/>
  <c r="P1609" i="3"/>
  <c r="O1609" i="3"/>
  <c r="N1609" i="3"/>
  <c r="M1609" i="3"/>
  <c r="R1608" i="3"/>
  <c r="Q1608" i="3"/>
  <c r="P1608" i="3"/>
  <c r="O1608" i="3"/>
  <c r="N1608" i="3"/>
  <c r="M1608" i="3"/>
  <c r="R1607" i="3"/>
  <c r="Q1607" i="3"/>
  <c r="P1607" i="3"/>
  <c r="O1607" i="3"/>
  <c r="N1607" i="3"/>
  <c r="M1607" i="3"/>
  <c r="R1606" i="3"/>
  <c r="Q1606" i="3"/>
  <c r="P1606" i="3"/>
  <c r="O1606" i="3"/>
  <c r="N1606" i="3"/>
  <c r="M1606" i="3"/>
  <c r="R1605" i="3"/>
  <c r="Q1605" i="3"/>
  <c r="P1605" i="3"/>
  <c r="O1605" i="3"/>
  <c r="N1605" i="3"/>
  <c r="M1605" i="3"/>
  <c r="R1604" i="3"/>
  <c r="Q1604" i="3"/>
  <c r="P1604" i="3"/>
  <c r="O1604" i="3"/>
  <c r="N1604" i="3"/>
  <c r="M1604" i="3"/>
  <c r="R1603" i="3"/>
  <c r="Q1603" i="3"/>
  <c r="P1603" i="3"/>
  <c r="O1603" i="3"/>
  <c r="N1603" i="3"/>
  <c r="M1603" i="3"/>
  <c r="R1602" i="3"/>
  <c r="Q1602" i="3"/>
  <c r="P1602" i="3"/>
  <c r="O1602" i="3"/>
  <c r="N1602" i="3"/>
  <c r="M1602" i="3"/>
  <c r="R1601" i="3"/>
  <c r="Q1601" i="3"/>
  <c r="P1601" i="3"/>
  <c r="O1601" i="3"/>
  <c r="N1601" i="3"/>
  <c r="M1601" i="3"/>
  <c r="R1600" i="3"/>
  <c r="Q1600" i="3"/>
  <c r="P1600" i="3"/>
  <c r="O1600" i="3"/>
  <c r="N1600" i="3"/>
  <c r="M1600" i="3"/>
  <c r="R1599" i="3"/>
  <c r="Q1599" i="3"/>
  <c r="P1599" i="3"/>
  <c r="O1599" i="3"/>
  <c r="N1599" i="3"/>
  <c r="M1599" i="3"/>
  <c r="R1598" i="3"/>
  <c r="Q1598" i="3"/>
  <c r="P1598" i="3"/>
  <c r="O1598" i="3"/>
  <c r="N1598" i="3"/>
  <c r="M1598" i="3"/>
  <c r="R1597" i="3"/>
  <c r="Q1597" i="3"/>
  <c r="P1597" i="3"/>
  <c r="O1597" i="3"/>
  <c r="N1597" i="3"/>
  <c r="M1597" i="3"/>
  <c r="R1596" i="3"/>
  <c r="Q1596" i="3"/>
  <c r="P1596" i="3"/>
  <c r="O1596" i="3"/>
  <c r="N1596" i="3"/>
  <c r="M1596" i="3"/>
  <c r="R1595" i="3"/>
  <c r="Q1595" i="3"/>
  <c r="P1595" i="3"/>
  <c r="O1595" i="3"/>
  <c r="N1595" i="3"/>
  <c r="M1595" i="3"/>
  <c r="R1594" i="3"/>
  <c r="Q1594" i="3"/>
  <c r="P1594" i="3"/>
  <c r="O1594" i="3"/>
  <c r="N1594" i="3"/>
  <c r="M1594" i="3"/>
  <c r="R1593" i="3"/>
  <c r="Q1593" i="3"/>
  <c r="P1593" i="3"/>
  <c r="O1593" i="3"/>
  <c r="N1593" i="3"/>
  <c r="M1593" i="3"/>
  <c r="R1592" i="3"/>
  <c r="Q1592" i="3"/>
  <c r="P1592" i="3"/>
  <c r="O1592" i="3"/>
  <c r="N1592" i="3"/>
  <c r="M1592" i="3"/>
  <c r="R1591" i="3"/>
  <c r="Q1591" i="3"/>
  <c r="P1591" i="3"/>
  <c r="O1591" i="3"/>
  <c r="N1591" i="3"/>
  <c r="M1591" i="3"/>
  <c r="R1590" i="3"/>
  <c r="Q1590" i="3"/>
  <c r="P1590" i="3"/>
  <c r="O1590" i="3"/>
  <c r="N1590" i="3"/>
  <c r="M1590" i="3"/>
  <c r="R1589" i="3"/>
  <c r="Q1589" i="3"/>
  <c r="P1589" i="3"/>
  <c r="O1589" i="3"/>
  <c r="N1589" i="3"/>
  <c r="M1589" i="3"/>
  <c r="R1588" i="3"/>
  <c r="Q1588" i="3"/>
  <c r="P1588" i="3"/>
  <c r="O1588" i="3"/>
  <c r="N1588" i="3"/>
  <c r="M1588" i="3"/>
  <c r="R1587" i="3"/>
  <c r="Q1587" i="3"/>
  <c r="P1587" i="3"/>
  <c r="O1587" i="3"/>
  <c r="N1587" i="3"/>
  <c r="M1587" i="3"/>
  <c r="R1586" i="3"/>
  <c r="Q1586" i="3"/>
  <c r="P1586" i="3"/>
  <c r="O1586" i="3"/>
  <c r="N1586" i="3"/>
  <c r="M1586" i="3"/>
  <c r="R1585" i="3"/>
  <c r="Q1585" i="3"/>
  <c r="P1585" i="3"/>
  <c r="O1585" i="3"/>
  <c r="N1585" i="3"/>
  <c r="M1585" i="3"/>
  <c r="R1584" i="3"/>
  <c r="Q1584" i="3"/>
  <c r="P1584" i="3"/>
  <c r="O1584" i="3"/>
  <c r="N1584" i="3"/>
  <c r="M1584" i="3"/>
  <c r="R1583" i="3"/>
  <c r="Q1583" i="3"/>
  <c r="P1583" i="3"/>
  <c r="O1583" i="3"/>
  <c r="N1583" i="3"/>
  <c r="M1583" i="3"/>
  <c r="R1582" i="3"/>
  <c r="Q1582" i="3"/>
  <c r="P1582" i="3"/>
  <c r="O1582" i="3"/>
  <c r="N1582" i="3"/>
  <c r="M1582" i="3"/>
  <c r="R1581" i="3"/>
  <c r="Q1581" i="3"/>
  <c r="P1581" i="3"/>
  <c r="O1581" i="3"/>
  <c r="N1581" i="3"/>
  <c r="M1581" i="3"/>
  <c r="R1580" i="3"/>
  <c r="Q1580" i="3"/>
  <c r="P1580" i="3"/>
  <c r="O1580" i="3"/>
  <c r="N1580" i="3"/>
  <c r="M1580" i="3"/>
  <c r="R1579" i="3"/>
  <c r="Q1579" i="3"/>
  <c r="P1579" i="3"/>
  <c r="O1579" i="3"/>
  <c r="N1579" i="3"/>
  <c r="M1579" i="3"/>
  <c r="R1578" i="3"/>
  <c r="Q1578" i="3"/>
  <c r="P1578" i="3"/>
  <c r="O1578" i="3"/>
  <c r="N1578" i="3"/>
  <c r="M1578" i="3"/>
  <c r="R1577" i="3"/>
  <c r="Q1577" i="3"/>
  <c r="P1577" i="3"/>
  <c r="O1577" i="3"/>
  <c r="N1577" i="3"/>
  <c r="M1577" i="3"/>
  <c r="R1576" i="3"/>
  <c r="Q1576" i="3"/>
  <c r="P1576" i="3"/>
  <c r="O1576" i="3"/>
  <c r="N1576" i="3"/>
  <c r="M1576" i="3"/>
  <c r="R1575" i="3"/>
  <c r="Q1575" i="3"/>
  <c r="P1575" i="3"/>
  <c r="O1575" i="3"/>
  <c r="N1575" i="3"/>
  <c r="M1575" i="3"/>
  <c r="R1574" i="3"/>
  <c r="Q1574" i="3"/>
  <c r="P1574" i="3"/>
  <c r="O1574" i="3"/>
  <c r="N1574" i="3"/>
  <c r="M1574" i="3"/>
  <c r="R1573" i="3"/>
  <c r="Q1573" i="3"/>
  <c r="P1573" i="3"/>
  <c r="O1573" i="3"/>
  <c r="N1573" i="3"/>
  <c r="M1573" i="3"/>
  <c r="R1572" i="3"/>
  <c r="Q1572" i="3"/>
  <c r="P1572" i="3"/>
  <c r="O1572" i="3"/>
  <c r="N1572" i="3"/>
  <c r="M1572" i="3"/>
  <c r="R1571" i="3"/>
  <c r="Q1571" i="3"/>
  <c r="P1571" i="3"/>
  <c r="O1571" i="3"/>
  <c r="N1571" i="3"/>
  <c r="M1571" i="3"/>
  <c r="R1570" i="3"/>
  <c r="Q1570" i="3"/>
  <c r="P1570" i="3"/>
  <c r="O1570" i="3"/>
  <c r="N1570" i="3"/>
  <c r="M1570" i="3"/>
  <c r="R1569" i="3"/>
  <c r="Q1569" i="3"/>
  <c r="P1569" i="3"/>
  <c r="O1569" i="3"/>
  <c r="N1569" i="3"/>
  <c r="M1569" i="3"/>
  <c r="R1568" i="3"/>
  <c r="Q1568" i="3"/>
  <c r="P1568" i="3"/>
  <c r="O1568" i="3"/>
  <c r="N1568" i="3"/>
  <c r="M1568" i="3"/>
  <c r="R1567" i="3"/>
  <c r="Q1567" i="3"/>
  <c r="P1567" i="3"/>
  <c r="O1567" i="3"/>
  <c r="N1567" i="3"/>
  <c r="M1567" i="3"/>
  <c r="R1566" i="3"/>
  <c r="Q1566" i="3"/>
  <c r="P1566" i="3"/>
  <c r="O1566" i="3"/>
  <c r="N1566" i="3"/>
  <c r="M1566" i="3"/>
  <c r="R1565" i="3"/>
  <c r="Q1565" i="3"/>
  <c r="P1565" i="3"/>
  <c r="O1565" i="3"/>
  <c r="N1565" i="3"/>
  <c r="M1565" i="3"/>
  <c r="R1564" i="3"/>
  <c r="Q1564" i="3"/>
  <c r="P1564" i="3"/>
  <c r="O1564" i="3"/>
  <c r="N1564" i="3"/>
  <c r="M1564" i="3"/>
  <c r="R1563" i="3"/>
  <c r="Q1563" i="3"/>
  <c r="P1563" i="3"/>
  <c r="O1563" i="3"/>
  <c r="N1563" i="3"/>
  <c r="M1563" i="3"/>
  <c r="R1562" i="3"/>
  <c r="Q1562" i="3"/>
  <c r="P1562" i="3"/>
  <c r="O1562" i="3"/>
  <c r="N1562" i="3"/>
  <c r="M1562" i="3"/>
  <c r="R1561" i="3"/>
  <c r="Q1561" i="3"/>
  <c r="P1561" i="3"/>
  <c r="O1561" i="3"/>
  <c r="N1561" i="3"/>
  <c r="M1561" i="3"/>
  <c r="R1560" i="3"/>
  <c r="Q1560" i="3"/>
  <c r="P1560" i="3"/>
  <c r="O1560" i="3"/>
  <c r="N1560" i="3"/>
  <c r="M1560" i="3"/>
  <c r="R1559" i="3"/>
  <c r="Q1559" i="3"/>
  <c r="P1559" i="3"/>
  <c r="O1559" i="3"/>
  <c r="N1559" i="3"/>
  <c r="M1559" i="3"/>
  <c r="R1558" i="3"/>
  <c r="Q1558" i="3"/>
  <c r="P1558" i="3"/>
  <c r="O1558" i="3"/>
  <c r="N1558" i="3"/>
  <c r="M1558" i="3"/>
  <c r="R1557" i="3"/>
  <c r="Q1557" i="3"/>
  <c r="P1557" i="3"/>
  <c r="O1557" i="3"/>
  <c r="N1557" i="3"/>
  <c r="M1557" i="3"/>
  <c r="R1556" i="3"/>
  <c r="Q1556" i="3"/>
  <c r="P1556" i="3"/>
  <c r="O1556" i="3"/>
  <c r="N1556" i="3"/>
  <c r="M1556" i="3"/>
  <c r="R1555" i="3"/>
  <c r="Q1555" i="3"/>
  <c r="P1555" i="3"/>
  <c r="O1555" i="3"/>
  <c r="N1555" i="3"/>
  <c r="M1555" i="3"/>
  <c r="R1554" i="3"/>
  <c r="Q1554" i="3"/>
  <c r="P1554" i="3"/>
  <c r="O1554" i="3"/>
  <c r="N1554" i="3"/>
  <c r="M1554" i="3"/>
  <c r="R1553" i="3"/>
  <c r="Q1553" i="3"/>
  <c r="P1553" i="3"/>
  <c r="O1553" i="3"/>
  <c r="N1553" i="3"/>
  <c r="M1553" i="3"/>
  <c r="R1552" i="3"/>
  <c r="Q1552" i="3"/>
  <c r="P1552" i="3"/>
  <c r="O1552" i="3"/>
  <c r="N1552" i="3"/>
  <c r="M1552" i="3"/>
  <c r="R1551" i="3"/>
  <c r="Q1551" i="3"/>
  <c r="P1551" i="3"/>
  <c r="O1551" i="3"/>
  <c r="N1551" i="3"/>
  <c r="M1551" i="3"/>
  <c r="R1550" i="3"/>
  <c r="Q1550" i="3"/>
  <c r="P1550" i="3"/>
  <c r="O1550" i="3"/>
  <c r="N1550" i="3"/>
  <c r="M1550" i="3"/>
  <c r="R1549" i="3"/>
  <c r="Q1549" i="3"/>
  <c r="P1549" i="3"/>
  <c r="O1549" i="3"/>
  <c r="N1549" i="3"/>
  <c r="M1549" i="3"/>
  <c r="R1548" i="3"/>
  <c r="Q1548" i="3"/>
  <c r="P1548" i="3"/>
  <c r="O1548" i="3"/>
  <c r="N1548" i="3"/>
  <c r="M1548" i="3"/>
  <c r="R1547" i="3"/>
  <c r="Q1547" i="3"/>
  <c r="P1547" i="3"/>
  <c r="O1547" i="3"/>
  <c r="N1547" i="3"/>
  <c r="M1547" i="3"/>
  <c r="R1546" i="3"/>
  <c r="Q1546" i="3"/>
  <c r="P1546" i="3"/>
  <c r="O1546" i="3"/>
  <c r="N1546" i="3"/>
  <c r="M1546" i="3"/>
  <c r="R1545" i="3"/>
  <c r="Q1545" i="3"/>
  <c r="P1545" i="3"/>
  <c r="O1545" i="3"/>
  <c r="N1545" i="3"/>
  <c r="M1545" i="3"/>
  <c r="R1544" i="3"/>
  <c r="Q1544" i="3"/>
  <c r="P1544" i="3"/>
  <c r="O1544" i="3"/>
  <c r="N1544" i="3"/>
  <c r="M1544" i="3"/>
  <c r="R1543" i="3"/>
  <c r="Q1543" i="3"/>
  <c r="P1543" i="3"/>
  <c r="O1543" i="3"/>
  <c r="N1543" i="3"/>
  <c r="M1543" i="3"/>
  <c r="R1542" i="3"/>
  <c r="Q1542" i="3"/>
  <c r="P1542" i="3"/>
  <c r="O1542" i="3"/>
  <c r="N1542" i="3"/>
  <c r="M1542" i="3"/>
  <c r="R1541" i="3"/>
  <c r="Q1541" i="3"/>
  <c r="P1541" i="3"/>
  <c r="O1541" i="3"/>
  <c r="N1541" i="3"/>
  <c r="M1541" i="3"/>
  <c r="R1540" i="3"/>
  <c r="Q1540" i="3"/>
  <c r="P1540" i="3"/>
  <c r="O1540" i="3"/>
  <c r="N1540" i="3"/>
  <c r="M1540" i="3"/>
  <c r="R1539" i="3"/>
  <c r="Q1539" i="3"/>
  <c r="P1539" i="3"/>
  <c r="O1539" i="3"/>
  <c r="N1539" i="3"/>
  <c r="M1539" i="3"/>
  <c r="R1538" i="3"/>
  <c r="Q1538" i="3"/>
  <c r="P1538" i="3"/>
  <c r="O1538" i="3"/>
  <c r="N1538" i="3"/>
  <c r="M1538" i="3"/>
  <c r="R1537" i="3"/>
  <c r="Q1537" i="3"/>
  <c r="P1537" i="3"/>
  <c r="O1537" i="3"/>
  <c r="N1537" i="3"/>
  <c r="M1537" i="3"/>
  <c r="R1536" i="3"/>
  <c r="Q1536" i="3"/>
  <c r="P1536" i="3"/>
  <c r="O1536" i="3"/>
  <c r="N1536" i="3"/>
  <c r="M1536" i="3"/>
  <c r="R1535" i="3"/>
  <c r="Q1535" i="3"/>
  <c r="P1535" i="3"/>
  <c r="O1535" i="3"/>
  <c r="N1535" i="3"/>
  <c r="M1535" i="3"/>
  <c r="R1534" i="3"/>
  <c r="Q1534" i="3"/>
  <c r="P1534" i="3"/>
  <c r="O1534" i="3"/>
  <c r="N1534" i="3"/>
  <c r="M1534" i="3"/>
  <c r="R1533" i="3"/>
  <c r="Q1533" i="3"/>
  <c r="P1533" i="3"/>
  <c r="O1533" i="3"/>
  <c r="N1533" i="3"/>
  <c r="M1533" i="3"/>
  <c r="R1532" i="3"/>
  <c r="Q1532" i="3"/>
  <c r="P1532" i="3"/>
  <c r="O1532" i="3"/>
  <c r="N1532" i="3"/>
  <c r="M1532" i="3"/>
  <c r="R1531" i="3"/>
  <c r="Q1531" i="3"/>
  <c r="P1531" i="3"/>
  <c r="O1531" i="3"/>
  <c r="N1531" i="3"/>
  <c r="M1531" i="3"/>
  <c r="R1530" i="3"/>
  <c r="Q1530" i="3"/>
  <c r="P1530" i="3"/>
  <c r="O1530" i="3"/>
  <c r="N1530" i="3"/>
  <c r="M1530" i="3"/>
  <c r="R1529" i="3"/>
  <c r="Q1529" i="3"/>
  <c r="P1529" i="3"/>
  <c r="O1529" i="3"/>
  <c r="N1529" i="3"/>
  <c r="M1529" i="3"/>
  <c r="R1528" i="3"/>
  <c r="Q1528" i="3"/>
  <c r="P1528" i="3"/>
  <c r="O1528" i="3"/>
  <c r="N1528" i="3"/>
  <c r="M1528" i="3"/>
  <c r="R1527" i="3"/>
  <c r="Q1527" i="3"/>
  <c r="P1527" i="3"/>
  <c r="O1527" i="3"/>
  <c r="N1527" i="3"/>
  <c r="M1527" i="3"/>
  <c r="R1526" i="3"/>
  <c r="Q1526" i="3"/>
  <c r="P1526" i="3"/>
  <c r="O1526" i="3"/>
  <c r="N1526" i="3"/>
  <c r="M1526" i="3"/>
  <c r="R1525" i="3"/>
  <c r="Q1525" i="3"/>
  <c r="P1525" i="3"/>
  <c r="O1525" i="3"/>
  <c r="N1525" i="3"/>
  <c r="M1525" i="3"/>
  <c r="R1524" i="3"/>
  <c r="Q1524" i="3"/>
  <c r="P1524" i="3"/>
  <c r="O1524" i="3"/>
  <c r="N1524" i="3"/>
  <c r="M1524" i="3"/>
  <c r="R1523" i="3"/>
  <c r="Q1523" i="3"/>
  <c r="P1523" i="3"/>
  <c r="O1523" i="3"/>
  <c r="N1523" i="3"/>
  <c r="M1523" i="3"/>
  <c r="R1522" i="3"/>
  <c r="Q1522" i="3"/>
  <c r="P1522" i="3"/>
  <c r="O1522" i="3"/>
  <c r="N1522" i="3"/>
  <c r="M1522" i="3"/>
  <c r="R1521" i="3"/>
  <c r="Q1521" i="3"/>
  <c r="P1521" i="3"/>
  <c r="O1521" i="3"/>
  <c r="N1521" i="3"/>
  <c r="M1521" i="3"/>
  <c r="R1520" i="3"/>
  <c r="Q1520" i="3"/>
  <c r="P1520" i="3"/>
  <c r="O1520" i="3"/>
  <c r="N1520" i="3"/>
  <c r="M1520" i="3"/>
  <c r="R1519" i="3"/>
  <c r="Q1519" i="3"/>
  <c r="P1519" i="3"/>
  <c r="O1519" i="3"/>
  <c r="N1519" i="3"/>
  <c r="M1519" i="3"/>
  <c r="R1518" i="3"/>
  <c r="Q1518" i="3"/>
  <c r="P1518" i="3"/>
  <c r="O1518" i="3"/>
  <c r="N1518" i="3"/>
  <c r="M1518" i="3"/>
  <c r="R1517" i="3"/>
  <c r="Q1517" i="3"/>
  <c r="P1517" i="3"/>
  <c r="O1517" i="3"/>
  <c r="N1517" i="3"/>
  <c r="M1517" i="3"/>
  <c r="R1516" i="3"/>
  <c r="Q1516" i="3"/>
  <c r="P1516" i="3"/>
  <c r="O1516" i="3"/>
  <c r="N1516" i="3"/>
  <c r="M1516" i="3"/>
  <c r="R1515" i="3"/>
  <c r="Q1515" i="3"/>
  <c r="P1515" i="3"/>
  <c r="O1515" i="3"/>
  <c r="N1515" i="3"/>
  <c r="M1515" i="3"/>
  <c r="R1514" i="3"/>
  <c r="Q1514" i="3"/>
  <c r="P1514" i="3"/>
  <c r="O1514" i="3"/>
  <c r="N1514" i="3"/>
  <c r="M1514" i="3"/>
  <c r="R1513" i="3"/>
  <c r="Q1513" i="3"/>
  <c r="P1513" i="3"/>
  <c r="O1513" i="3"/>
  <c r="N1513" i="3"/>
  <c r="M1513" i="3"/>
  <c r="R1512" i="3"/>
  <c r="Q1512" i="3"/>
  <c r="P1512" i="3"/>
  <c r="O1512" i="3"/>
  <c r="N1512" i="3"/>
  <c r="M1512" i="3"/>
  <c r="R1511" i="3"/>
  <c r="Q1511" i="3"/>
  <c r="P1511" i="3"/>
  <c r="O1511" i="3"/>
  <c r="N1511" i="3"/>
  <c r="M1511" i="3"/>
  <c r="R1510" i="3"/>
  <c r="Q1510" i="3"/>
  <c r="P1510" i="3"/>
  <c r="O1510" i="3"/>
  <c r="N1510" i="3"/>
  <c r="M1510" i="3"/>
  <c r="R1509" i="3"/>
  <c r="Q1509" i="3"/>
  <c r="P1509" i="3"/>
  <c r="O1509" i="3"/>
  <c r="N1509" i="3"/>
  <c r="M1509" i="3"/>
  <c r="R1508" i="3"/>
  <c r="Q1508" i="3"/>
  <c r="P1508" i="3"/>
  <c r="O1508" i="3"/>
  <c r="N1508" i="3"/>
  <c r="M1508" i="3"/>
  <c r="R1507" i="3"/>
  <c r="Q1507" i="3"/>
  <c r="P1507" i="3"/>
  <c r="O1507" i="3"/>
  <c r="N1507" i="3"/>
  <c r="M1507" i="3"/>
  <c r="R1506" i="3"/>
  <c r="Q1506" i="3"/>
  <c r="P1506" i="3"/>
  <c r="O1506" i="3"/>
  <c r="N1506" i="3"/>
  <c r="M1506" i="3"/>
  <c r="R1505" i="3"/>
  <c r="Q1505" i="3"/>
  <c r="P1505" i="3"/>
  <c r="O1505" i="3"/>
  <c r="N1505" i="3"/>
  <c r="M1505" i="3"/>
  <c r="R1504" i="3"/>
  <c r="Q1504" i="3"/>
  <c r="P1504" i="3"/>
  <c r="O1504" i="3"/>
  <c r="N1504" i="3"/>
  <c r="M1504" i="3"/>
  <c r="R1503" i="3"/>
  <c r="Q1503" i="3"/>
  <c r="P1503" i="3"/>
  <c r="O1503" i="3"/>
  <c r="N1503" i="3"/>
  <c r="M1503" i="3"/>
  <c r="R1502" i="3"/>
  <c r="Q1502" i="3"/>
  <c r="P1502" i="3"/>
  <c r="O1502" i="3"/>
  <c r="N1502" i="3"/>
  <c r="M1502" i="3"/>
  <c r="R1501" i="3"/>
  <c r="Q1501" i="3"/>
  <c r="P1501" i="3"/>
  <c r="O1501" i="3"/>
  <c r="N1501" i="3"/>
  <c r="M1501" i="3"/>
  <c r="R1500" i="3"/>
  <c r="Q1500" i="3"/>
  <c r="P1500" i="3"/>
  <c r="O1500" i="3"/>
  <c r="N1500" i="3"/>
  <c r="M1500" i="3"/>
  <c r="R1499" i="3"/>
  <c r="Q1499" i="3"/>
  <c r="P1499" i="3"/>
  <c r="O1499" i="3"/>
  <c r="N1499" i="3"/>
  <c r="M1499" i="3"/>
  <c r="R1498" i="3"/>
  <c r="Q1498" i="3"/>
  <c r="P1498" i="3"/>
  <c r="O1498" i="3"/>
  <c r="N1498" i="3"/>
  <c r="M1498" i="3"/>
  <c r="R1497" i="3"/>
  <c r="Q1497" i="3"/>
  <c r="P1497" i="3"/>
  <c r="O1497" i="3"/>
  <c r="N1497" i="3"/>
  <c r="M1497" i="3"/>
  <c r="R1496" i="3"/>
  <c r="Q1496" i="3"/>
  <c r="P1496" i="3"/>
  <c r="O1496" i="3"/>
  <c r="N1496" i="3"/>
  <c r="M1496" i="3"/>
  <c r="R1495" i="3"/>
  <c r="Q1495" i="3"/>
  <c r="P1495" i="3"/>
  <c r="O1495" i="3"/>
  <c r="N1495" i="3"/>
  <c r="M1495" i="3"/>
  <c r="R1494" i="3"/>
  <c r="Q1494" i="3"/>
  <c r="P1494" i="3"/>
  <c r="O1494" i="3"/>
  <c r="N1494" i="3"/>
  <c r="M1494" i="3"/>
  <c r="R1493" i="3"/>
  <c r="Q1493" i="3"/>
  <c r="P1493" i="3"/>
  <c r="O1493" i="3"/>
  <c r="N1493" i="3"/>
  <c r="M1493" i="3"/>
  <c r="R1492" i="3"/>
  <c r="Q1492" i="3"/>
  <c r="P1492" i="3"/>
  <c r="O1492" i="3"/>
  <c r="N1492" i="3"/>
  <c r="M1492" i="3"/>
  <c r="R1491" i="3"/>
  <c r="Q1491" i="3"/>
  <c r="P1491" i="3"/>
  <c r="O1491" i="3"/>
  <c r="N1491" i="3"/>
  <c r="M1491" i="3"/>
  <c r="R1490" i="3"/>
  <c r="Q1490" i="3"/>
  <c r="P1490" i="3"/>
  <c r="O1490" i="3"/>
  <c r="N1490" i="3"/>
  <c r="M1490" i="3"/>
  <c r="R1489" i="3"/>
  <c r="Q1489" i="3"/>
  <c r="P1489" i="3"/>
  <c r="O1489" i="3"/>
  <c r="N1489" i="3"/>
  <c r="M1489" i="3"/>
  <c r="R1488" i="3"/>
  <c r="Q1488" i="3"/>
  <c r="P1488" i="3"/>
  <c r="O1488" i="3"/>
  <c r="N1488" i="3"/>
  <c r="M1488" i="3"/>
  <c r="R1487" i="3"/>
  <c r="Q1487" i="3"/>
  <c r="P1487" i="3"/>
  <c r="O1487" i="3"/>
  <c r="N1487" i="3"/>
  <c r="M1487" i="3"/>
  <c r="R1486" i="3"/>
  <c r="Q1486" i="3"/>
  <c r="P1486" i="3"/>
  <c r="O1486" i="3"/>
  <c r="N1486" i="3"/>
  <c r="M1486" i="3"/>
  <c r="R1485" i="3"/>
  <c r="Q1485" i="3"/>
  <c r="P1485" i="3"/>
  <c r="O1485" i="3"/>
  <c r="N1485" i="3"/>
  <c r="M1485" i="3"/>
  <c r="R1484" i="3"/>
  <c r="Q1484" i="3"/>
  <c r="P1484" i="3"/>
  <c r="O1484" i="3"/>
  <c r="N1484" i="3"/>
  <c r="M1484" i="3"/>
  <c r="R1483" i="3"/>
  <c r="Q1483" i="3"/>
  <c r="P1483" i="3"/>
  <c r="O1483" i="3"/>
  <c r="N1483" i="3"/>
  <c r="M1483" i="3"/>
  <c r="R1482" i="3"/>
  <c r="Q1482" i="3"/>
  <c r="P1482" i="3"/>
  <c r="O1482" i="3"/>
  <c r="N1482" i="3"/>
  <c r="M1482" i="3"/>
  <c r="R1481" i="3"/>
  <c r="Q1481" i="3"/>
  <c r="P1481" i="3"/>
  <c r="O1481" i="3"/>
  <c r="N1481" i="3"/>
  <c r="M1481" i="3"/>
  <c r="R1480" i="3"/>
  <c r="Q1480" i="3"/>
  <c r="P1480" i="3"/>
  <c r="O1480" i="3"/>
  <c r="N1480" i="3"/>
  <c r="M1480" i="3"/>
  <c r="R1479" i="3"/>
  <c r="Q1479" i="3"/>
  <c r="P1479" i="3"/>
  <c r="O1479" i="3"/>
  <c r="N1479" i="3"/>
  <c r="M1479" i="3"/>
  <c r="R1478" i="3"/>
  <c r="Q1478" i="3"/>
  <c r="P1478" i="3"/>
  <c r="O1478" i="3"/>
  <c r="N1478" i="3"/>
  <c r="M1478" i="3"/>
  <c r="R1477" i="3"/>
  <c r="Q1477" i="3"/>
  <c r="P1477" i="3"/>
  <c r="O1477" i="3"/>
  <c r="N1477" i="3"/>
  <c r="M1477" i="3"/>
  <c r="R1476" i="3"/>
  <c r="Q1476" i="3"/>
  <c r="P1476" i="3"/>
  <c r="O1476" i="3"/>
  <c r="N1476" i="3"/>
  <c r="M1476" i="3"/>
  <c r="R1475" i="3"/>
  <c r="Q1475" i="3"/>
  <c r="P1475" i="3"/>
  <c r="O1475" i="3"/>
  <c r="N1475" i="3"/>
  <c r="M1475" i="3"/>
  <c r="R1474" i="3"/>
  <c r="Q1474" i="3"/>
  <c r="P1474" i="3"/>
  <c r="O1474" i="3"/>
  <c r="N1474" i="3"/>
  <c r="M1474" i="3"/>
  <c r="R1473" i="3"/>
  <c r="Q1473" i="3"/>
  <c r="P1473" i="3"/>
  <c r="O1473" i="3"/>
  <c r="N1473" i="3"/>
  <c r="M1473" i="3"/>
  <c r="R1472" i="3"/>
  <c r="Q1472" i="3"/>
  <c r="P1472" i="3"/>
  <c r="O1472" i="3"/>
  <c r="N1472" i="3"/>
  <c r="M1472" i="3"/>
  <c r="R1471" i="3"/>
  <c r="Q1471" i="3"/>
  <c r="P1471" i="3"/>
  <c r="O1471" i="3"/>
  <c r="N1471" i="3"/>
  <c r="M1471" i="3"/>
  <c r="R1470" i="3"/>
  <c r="Q1470" i="3"/>
  <c r="P1470" i="3"/>
  <c r="O1470" i="3"/>
  <c r="N1470" i="3"/>
  <c r="M1470" i="3"/>
  <c r="R1469" i="3"/>
  <c r="Q1469" i="3"/>
  <c r="P1469" i="3"/>
  <c r="O1469" i="3"/>
  <c r="N1469" i="3"/>
  <c r="M1469" i="3"/>
  <c r="R1468" i="3"/>
  <c r="Q1468" i="3"/>
  <c r="P1468" i="3"/>
  <c r="O1468" i="3"/>
  <c r="N1468" i="3"/>
  <c r="M1468" i="3"/>
  <c r="R1467" i="3"/>
  <c r="Q1467" i="3"/>
  <c r="P1467" i="3"/>
  <c r="O1467" i="3"/>
  <c r="N1467" i="3"/>
  <c r="M1467" i="3"/>
  <c r="R1466" i="3"/>
  <c r="Q1466" i="3"/>
  <c r="P1466" i="3"/>
  <c r="O1466" i="3"/>
  <c r="N1466" i="3"/>
  <c r="M1466" i="3"/>
  <c r="R1465" i="3"/>
  <c r="Q1465" i="3"/>
  <c r="P1465" i="3"/>
  <c r="O1465" i="3"/>
  <c r="N1465" i="3"/>
  <c r="M1465" i="3"/>
  <c r="R1464" i="3"/>
  <c r="Q1464" i="3"/>
  <c r="P1464" i="3"/>
  <c r="O1464" i="3"/>
  <c r="N1464" i="3"/>
  <c r="M1464" i="3"/>
  <c r="R1463" i="3"/>
  <c r="Q1463" i="3"/>
  <c r="P1463" i="3"/>
  <c r="O1463" i="3"/>
  <c r="N1463" i="3"/>
  <c r="M1463" i="3"/>
  <c r="R1462" i="3"/>
  <c r="Q1462" i="3"/>
  <c r="P1462" i="3"/>
  <c r="O1462" i="3"/>
  <c r="N1462" i="3"/>
  <c r="M1462" i="3"/>
  <c r="R1461" i="3"/>
  <c r="Q1461" i="3"/>
  <c r="P1461" i="3"/>
  <c r="O1461" i="3"/>
  <c r="N1461" i="3"/>
  <c r="M1461" i="3"/>
  <c r="R1460" i="3"/>
  <c r="Q1460" i="3"/>
  <c r="P1460" i="3"/>
  <c r="O1460" i="3"/>
  <c r="N1460" i="3"/>
  <c r="M1460" i="3"/>
  <c r="R1459" i="3"/>
  <c r="Q1459" i="3"/>
  <c r="P1459" i="3"/>
  <c r="O1459" i="3"/>
  <c r="N1459" i="3"/>
  <c r="M1459" i="3"/>
  <c r="R1458" i="3"/>
  <c r="Q1458" i="3"/>
  <c r="P1458" i="3"/>
  <c r="O1458" i="3"/>
  <c r="N1458" i="3"/>
  <c r="M1458" i="3"/>
  <c r="R1457" i="3"/>
  <c r="Q1457" i="3"/>
  <c r="P1457" i="3"/>
  <c r="O1457" i="3"/>
  <c r="N1457" i="3"/>
  <c r="M1457" i="3"/>
  <c r="R1456" i="3"/>
  <c r="Q1456" i="3"/>
  <c r="P1456" i="3"/>
  <c r="O1456" i="3"/>
  <c r="N1456" i="3"/>
  <c r="M1456" i="3"/>
  <c r="R1455" i="3"/>
  <c r="Q1455" i="3"/>
  <c r="P1455" i="3"/>
  <c r="O1455" i="3"/>
  <c r="N1455" i="3"/>
  <c r="M1455" i="3"/>
  <c r="R1454" i="3"/>
  <c r="Q1454" i="3"/>
  <c r="P1454" i="3"/>
  <c r="O1454" i="3"/>
  <c r="N1454" i="3"/>
  <c r="M1454" i="3"/>
  <c r="R1453" i="3"/>
  <c r="Q1453" i="3"/>
  <c r="P1453" i="3"/>
  <c r="O1453" i="3"/>
  <c r="N1453" i="3"/>
  <c r="M1453" i="3"/>
  <c r="R1452" i="3"/>
  <c r="Q1452" i="3"/>
  <c r="P1452" i="3"/>
  <c r="O1452" i="3"/>
  <c r="N1452" i="3"/>
  <c r="M1452" i="3"/>
  <c r="R1451" i="3"/>
  <c r="Q1451" i="3"/>
  <c r="P1451" i="3"/>
  <c r="O1451" i="3"/>
  <c r="N1451" i="3"/>
  <c r="M1451" i="3"/>
  <c r="R1450" i="3"/>
  <c r="Q1450" i="3"/>
  <c r="P1450" i="3"/>
  <c r="O1450" i="3"/>
  <c r="N1450" i="3"/>
  <c r="M1450" i="3"/>
  <c r="R1449" i="3"/>
  <c r="Q1449" i="3"/>
  <c r="P1449" i="3"/>
  <c r="O1449" i="3"/>
  <c r="N1449" i="3"/>
  <c r="M1449" i="3"/>
  <c r="R1448" i="3"/>
  <c r="Q1448" i="3"/>
  <c r="P1448" i="3"/>
  <c r="O1448" i="3"/>
  <c r="N1448" i="3"/>
  <c r="M1448" i="3"/>
  <c r="R1447" i="3"/>
  <c r="Q1447" i="3"/>
  <c r="P1447" i="3"/>
  <c r="O1447" i="3"/>
  <c r="N1447" i="3"/>
  <c r="M1447" i="3"/>
  <c r="R1446" i="3"/>
  <c r="Q1446" i="3"/>
  <c r="P1446" i="3"/>
  <c r="O1446" i="3"/>
  <c r="N1446" i="3"/>
  <c r="M1446" i="3"/>
  <c r="R1445" i="3"/>
  <c r="Q1445" i="3"/>
  <c r="P1445" i="3"/>
  <c r="O1445" i="3"/>
  <c r="N1445" i="3"/>
  <c r="M1445" i="3"/>
  <c r="R1444" i="3"/>
  <c r="Q1444" i="3"/>
  <c r="P1444" i="3"/>
  <c r="O1444" i="3"/>
  <c r="N1444" i="3"/>
  <c r="M1444" i="3"/>
  <c r="R1443" i="3"/>
  <c r="Q1443" i="3"/>
  <c r="P1443" i="3"/>
  <c r="O1443" i="3"/>
  <c r="N1443" i="3"/>
  <c r="M1443" i="3"/>
  <c r="R1442" i="3"/>
  <c r="Q1442" i="3"/>
  <c r="P1442" i="3"/>
  <c r="O1442" i="3"/>
  <c r="N1442" i="3"/>
  <c r="M1442" i="3"/>
  <c r="R1441" i="3"/>
  <c r="Q1441" i="3"/>
  <c r="P1441" i="3"/>
  <c r="O1441" i="3"/>
  <c r="N1441" i="3"/>
  <c r="M1441" i="3"/>
  <c r="R1440" i="3"/>
  <c r="Q1440" i="3"/>
  <c r="P1440" i="3"/>
  <c r="O1440" i="3"/>
  <c r="N1440" i="3"/>
  <c r="M1440" i="3"/>
  <c r="R1439" i="3"/>
  <c r="Q1439" i="3"/>
  <c r="P1439" i="3"/>
  <c r="O1439" i="3"/>
  <c r="N1439" i="3"/>
  <c r="M1439" i="3"/>
  <c r="R1438" i="3"/>
  <c r="Q1438" i="3"/>
  <c r="P1438" i="3"/>
  <c r="O1438" i="3"/>
  <c r="N1438" i="3"/>
  <c r="M1438" i="3"/>
  <c r="R1437" i="3"/>
  <c r="Q1437" i="3"/>
  <c r="P1437" i="3"/>
  <c r="O1437" i="3"/>
  <c r="N1437" i="3"/>
  <c r="M1437" i="3"/>
  <c r="R1436" i="3"/>
  <c r="Q1436" i="3"/>
  <c r="P1436" i="3"/>
  <c r="O1436" i="3"/>
  <c r="N1436" i="3"/>
  <c r="M1436" i="3"/>
  <c r="R1435" i="3"/>
  <c r="Q1435" i="3"/>
  <c r="P1435" i="3"/>
  <c r="O1435" i="3"/>
  <c r="N1435" i="3"/>
  <c r="M1435" i="3"/>
  <c r="R1434" i="3"/>
  <c r="Q1434" i="3"/>
  <c r="P1434" i="3"/>
  <c r="O1434" i="3"/>
  <c r="N1434" i="3"/>
  <c r="M1434" i="3"/>
  <c r="R1433" i="3"/>
  <c r="Q1433" i="3"/>
  <c r="P1433" i="3"/>
  <c r="O1433" i="3"/>
  <c r="N1433" i="3"/>
  <c r="M1433" i="3"/>
  <c r="R1432" i="3"/>
  <c r="Q1432" i="3"/>
  <c r="P1432" i="3"/>
  <c r="O1432" i="3"/>
  <c r="N1432" i="3"/>
  <c r="M1432" i="3"/>
  <c r="R1431" i="3"/>
  <c r="Q1431" i="3"/>
  <c r="P1431" i="3"/>
  <c r="O1431" i="3"/>
  <c r="N1431" i="3"/>
  <c r="M1431" i="3"/>
  <c r="R1430" i="3"/>
  <c r="Q1430" i="3"/>
  <c r="P1430" i="3"/>
  <c r="O1430" i="3"/>
  <c r="N1430" i="3"/>
  <c r="M1430" i="3"/>
  <c r="R1429" i="3"/>
  <c r="Q1429" i="3"/>
  <c r="P1429" i="3"/>
  <c r="O1429" i="3"/>
  <c r="N1429" i="3"/>
  <c r="M1429" i="3"/>
  <c r="R1428" i="3"/>
  <c r="Q1428" i="3"/>
  <c r="P1428" i="3"/>
  <c r="O1428" i="3"/>
  <c r="N1428" i="3"/>
  <c r="M1428" i="3"/>
  <c r="R1427" i="3"/>
  <c r="Q1427" i="3"/>
  <c r="P1427" i="3"/>
  <c r="O1427" i="3"/>
  <c r="N1427" i="3"/>
  <c r="M1427" i="3"/>
  <c r="R1426" i="3"/>
  <c r="Q1426" i="3"/>
  <c r="P1426" i="3"/>
  <c r="O1426" i="3"/>
  <c r="N1426" i="3"/>
  <c r="M1426" i="3"/>
  <c r="R1425" i="3"/>
  <c r="Q1425" i="3"/>
  <c r="P1425" i="3"/>
  <c r="O1425" i="3"/>
  <c r="N1425" i="3"/>
  <c r="M1425" i="3"/>
  <c r="R1424" i="3"/>
  <c r="Q1424" i="3"/>
  <c r="P1424" i="3"/>
  <c r="O1424" i="3"/>
  <c r="N1424" i="3"/>
  <c r="M1424" i="3"/>
  <c r="R1423" i="3"/>
  <c r="Q1423" i="3"/>
  <c r="P1423" i="3"/>
  <c r="O1423" i="3"/>
  <c r="N1423" i="3"/>
  <c r="M1423" i="3"/>
  <c r="R1422" i="3"/>
  <c r="Q1422" i="3"/>
  <c r="P1422" i="3"/>
  <c r="O1422" i="3"/>
  <c r="N1422" i="3"/>
  <c r="M1422" i="3"/>
  <c r="R1421" i="3"/>
  <c r="Q1421" i="3"/>
  <c r="P1421" i="3"/>
  <c r="O1421" i="3"/>
  <c r="N1421" i="3"/>
  <c r="M1421" i="3"/>
  <c r="R1420" i="3"/>
  <c r="Q1420" i="3"/>
  <c r="P1420" i="3"/>
  <c r="O1420" i="3"/>
  <c r="N1420" i="3"/>
  <c r="M1420" i="3"/>
  <c r="R1419" i="3"/>
  <c r="Q1419" i="3"/>
  <c r="P1419" i="3"/>
  <c r="O1419" i="3"/>
  <c r="N1419" i="3"/>
  <c r="M1419" i="3"/>
  <c r="R1418" i="3"/>
  <c r="Q1418" i="3"/>
  <c r="P1418" i="3"/>
  <c r="O1418" i="3"/>
  <c r="N1418" i="3"/>
  <c r="M1418" i="3"/>
  <c r="R1417" i="3"/>
  <c r="Q1417" i="3"/>
  <c r="P1417" i="3"/>
  <c r="O1417" i="3"/>
  <c r="N1417" i="3"/>
  <c r="M1417" i="3"/>
  <c r="L1417" i="3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R1416" i="3"/>
  <c r="Q1416" i="3"/>
  <c r="P1416" i="3"/>
  <c r="O1416" i="3"/>
  <c r="N1416" i="3"/>
  <c r="M1416" i="3"/>
  <c r="L1416" i="3"/>
  <c r="K1416" i="3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R1415" i="3"/>
  <c r="Q1415" i="3"/>
  <c r="P1415" i="3"/>
  <c r="O1415" i="3"/>
  <c r="N1415" i="3"/>
  <c r="M1415" i="3"/>
  <c r="R1414" i="3"/>
  <c r="Q1414" i="3"/>
  <c r="P1414" i="3"/>
  <c r="O1414" i="3"/>
  <c r="N1414" i="3"/>
  <c r="M1414" i="3"/>
  <c r="R1413" i="3"/>
  <c r="Q1413" i="3"/>
  <c r="P1413" i="3"/>
  <c r="O1413" i="3"/>
  <c r="N1413" i="3"/>
  <c r="M1413" i="3"/>
  <c r="R1412" i="3"/>
  <c r="Q1412" i="3"/>
  <c r="P1412" i="3"/>
  <c r="O1412" i="3"/>
  <c r="N1412" i="3"/>
  <c r="M1412" i="3"/>
  <c r="R1411" i="3"/>
  <c r="Q1411" i="3"/>
  <c r="P1411" i="3"/>
  <c r="O1411" i="3"/>
  <c r="N1411" i="3"/>
  <c r="M1411" i="3"/>
  <c r="R1410" i="3"/>
  <c r="Q1410" i="3"/>
  <c r="P1410" i="3"/>
  <c r="O1410" i="3"/>
  <c r="N1410" i="3"/>
  <c r="M1410" i="3"/>
  <c r="R1409" i="3"/>
  <c r="Q1409" i="3"/>
  <c r="P1409" i="3"/>
  <c r="O1409" i="3"/>
  <c r="N1409" i="3"/>
  <c r="M1409" i="3"/>
  <c r="R1408" i="3"/>
  <c r="Q1408" i="3"/>
  <c r="P1408" i="3"/>
  <c r="O1408" i="3"/>
  <c r="N1408" i="3"/>
  <c r="M1408" i="3"/>
  <c r="R1407" i="3"/>
  <c r="Q1407" i="3"/>
  <c r="P1407" i="3"/>
  <c r="O1407" i="3"/>
  <c r="N1407" i="3"/>
  <c r="M1407" i="3"/>
  <c r="R1406" i="3"/>
  <c r="Q1406" i="3"/>
  <c r="P1406" i="3"/>
  <c r="O1406" i="3"/>
  <c r="N1406" i="3"/>
  <c r="M1406" i="3"/>
  <c r="R1405" i="3"/>
  <c r="Q1405" i="3"/>
  <c r="P1405" i="3"/>
  <c r="O1405" i="3"/>
  <c r="N1405" i="3"/>
  <c r="M1405" i="3"/>
  <c r="R1404" i="3"/>
  <c r="Q1404" i="3"/>
  <c r="P1404" i="3"/>
  <c r="O1404" i="3"/>
  <c r="N1404" i="3"/>
  <c r="M1404" i="3"/>
  <c r="R1403" i="3"/>
  <c r="Q1403" i="3"/>
  <c r="P1403" i="3"/>
  <c r="O1403" i="3"/>
  <c r="N1403" i="3"/>
  <c r="M1403" i="3"/>
  <c r="R1402" i="3"/>
  <c r="Q1402" i="3"/>
  <c r="P1402" i="3"/>
  <c r="O1402" i="3"/>
  <c r="N1402" i="3"/>
  <c r="M1402" i="3"/>
  <c r="R1401" i="3"/>
  <c r="Q1401" i="3"/>
  <c r="P1401" i="3"/>
  <c r="O1401" i="3"/>
  <c r="N1401" i="3"/>
  <c r="M1401" i="3"/>
  <c r="R1400" i="3"/>
  <c r="Q1400" i="3"/>
  <c r="P1400" i="3"/>
  <c r="O1400" i="3"/>
  <c r="N1400" i="3"/>
  <c r="M1400" i="3"/>
  <c r="R1399" i="3"/>
  <c r="Q1399" i="3"/>
  <c r="P1399" i="3"/>
  <c r="O1399" i="3"/>
  <c r="N1399" i="3"/>
  <c r="M1399" i="3"/>
  <c r="R1398" i="3"/>
  <c r="Q1398" i="3"/>
  <c r="P1398" i="3"/>
  <c r="O1398" i="3"/>
  <c r="N1398" i="3"/>
  <c r="M1398" i="3"/>
  <c r="R1397" i="3"/>
  <c r="Q1397" i="3"/>
  <c r="P1397" i="3"/>
  <c r="O1397" i="3"/>
  <c r="N1397" i="3"/>
  <c r="M1397" i="3"/>
  <c r="R1396" i="3"/>
  <c r="Q1396" i="3"/>
  <c r="P1396" i="3"/>
  <c r="O1396" i="3"/>
  <c r="N1396" i="3"/>
  <c r="M1396" i="3"/>
  <c r="L1396" i="3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R1395" i="3"/>
  <c r="Q1395" i="3"/>
  <c r="P1395" i="3"/>
  <c r="O1395" i="3"/>
  <c r="N1395" i="3"/>
  <c r="M1395" i="3"/>
  <c r="L1395" i="3"/>
  <c r="K1395" i="3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R1394" i="3"/>
  <c r="Q1394" i="3"/>
  <c r="P1394" i="3"/>
  <c r="O1394" i="3"/>
  <c r="N1394" i="3"/>
  <c r="M1394" i="3"/>
  <c r="R1393" i="3"/>
  <c r="Q1393" i="3"/>
  <c r="P1393" i="3"/>
  <c r="O1393" i="3"/>
  <c r="N1393" i="3"/>
  <c r="M1393" i="3"/>
  <c r="R1392" i="3"/>
  <c r="Q1392" i="3"/>
  <c r="P1392" i="3"/>
  <c r="O1392" i="3"/>
  <c r="N1392" i="3"/>
  <c r="M1392" i="3"/>
  <c r="R1391" i="3"/>
  <c r="Q1391" i="3"/>
  <c r="P1391" i="3"/>
  <c r="O1391" i="3"/>
  <c r="N1391" i="3"/>
  <c r="M1391" i="3"/>
  <c r="R1390" i="3"/>
  <c r="Q1390" i="3"/>
  <c r="P1390" i="3"/>
  <c r="O1390" i="3"/>
  <c r="N1390" i="3"/>
  <c r="M1390" i="3"/>
  <c r="R1389" i="3"/>
  <c r="Q1389" i="3"/>
  <c r="P1389" i="3"/>
  <c r="O1389" i="3"/>
  <c r="N1389" i="3"/>
  <c r="M1389" i="3"/>
  <c r="R1388" i="3"/>
  <c r="Q1388" i="3"/>
  <c r="P1388" i="3"/>
  <c r="O1388" i="3"/>
  <c r="N1388" i="3"/>
  <c r="M1388" i="3"/>
  <c r="R1387" i="3"/>
  <c r="Q1387" i="3"/>
  <c r="P1387" i="3"/>
  <c r="O1387" i="3"/>
  <c r="N1387" i="3"/>
  <c r="M1387" i="3"/>
  <c r="R1386" i="3"/>
  <c r="Q1386" i="3"/>
  <c r="P1386" i="3"/>
  <c r="O1386" i="3"/>
  <c r="N1386" i="3"/>
  <c r="M1386" i="3"/>
  <c r="R1385" i="3"/>
  <c r="Q1385" i="3"/>
  <c r="P1385" i="3"/>
  <c r="O1385" i="3"/>
  <c r="N1385" i="3"/>
  <c r="M1385" i="3"/>
  <c r="R1384" i="3"/>
  <c r="Q1384" i="3"/>
  <c r="P1384" i="3"/>
  <c r="O1384" i="3"/>
  <c r="N1384" i="3"/>
  <c r="M1384" i="3"/>
  <c r="R1383" i="3"/>
  <c r="Q1383" i="3"/>
  <c r="P1383" i="3"/>
  <c r="O1383" i="3"/>
  <c r="N1383" i="3"/>
  <c r="M1383" i="3"/>
  <c r="R1382" i="3"/>
  <c r="Q1382" i="3"/>
  <c r="P1382" i="3"/>
  <c r="O1382" i="3"/>
  <c r="N1382" i="3"/>
  <c r="M1382" i="3"/>
  <c r="R1381" i="3"/>
  <c r="Q1381" i="3"/>
  <c r="P1381" i="3"/>
  <c r="O1381" i="3"/>
  <c r="N1381" i="3"/>
  <c r="M1381" i="3"/>
  <c r="R1380" i="3"/>
  <c r="Q1380" i="3"/>
  <c r="P1380" i="3"/>
  <c r="O1380" i="3"/>
  <c r="N1380" i="3"/>
  <c r="M1380" i="3"/>
  <c r="R1379" i="3"/>
  <c r="Q1379" i="3"/>
  <c r="P1379" i="3"/>
  <c r="O1379" i="3"/>
  <c r="N1379" i="3"/>
  <c r="M1379" i="3"/>
  <c r="R1378" i="3"/>
  <c r="Q1378" i="3"/>
  <c r="P1378" i="3"/>
  <c r="O1378" i="3"/>
  <c r="N1378" i="3"/>
  <c r="M1378" i="3"/>
  <c r="R1377" i="3"/>
  <c r="Q1377" i="3"/>
  <c r="P1377" i="3"/>
  <c r="O1377" i="3"/>
  <c r="N1377" i="3"/>
  <c r="M1377" i="3"/>
  <c r="L1377" i="3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R1376" i="3"/>
  <c r="Q1376" i="3"/>
  <c r="P1376" i="3"/>
  <c r="O1376" i="3"/>
  <c r="N1376" i="3"/>
  <c r="M1376" i="3"/>
  <c r="L1376" i="3"/>
  <c r="K1376" i="3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R1375" i="3"/>
  <c r="Q1375" i="3"/>
  <c r="P1375" i="3"/>
  <c r="O1375" i="3"/>
  <c r="N1375" i="3"/>
  <c r="M1375" i="3"/>
  <c r="R1374" i="3"/>
  <c r="Q1374" i="3"/>
  <c r="P1374" i="3"/>
  <c r="O1374" i="3"/>
  <c r="N1374" i="3"/>
  <c r="M1374" i="3"/>
  <c r="R1373" i="3"/>
  <c r="Q1373" i="3"/>
  <c r="P1373" i="3"/>
  <c r="O1373" i="3"/>
  <c r="N1373" i="3"/>
  <c r="M1373" i="3"/>
  <c r="R1372" i="3"/>
  <c r="Q1372" i="3"/>
  <c r="P1372" i="3"/>
  <c r="O1372" i="3"/>
  <c r="N1372" i="3"/>
  <c r="M1372" i="3"/>
  <c r="R1371" i="3"/>
  <c r="Q1371" i="3"/>
  <c r="P1371" i="3"/>
  <c r="O1371" i="3"/>
  <c r="N1371" i="3"/>
  <c r="M1371" i="3"/>
  <c r="R1370" i="3"/>
  <c r="Q1370" i="3"/>
  <c r="P1370" i="3"/>
  <c r="O1370" i="3"/>
  <c r="N1370" i="3"/>
  <c r="M1370" i="3"/>
  <c r="R1369" i="3"/>
  <c r="Q1369" i="3"/>
  <c r="P1369" i="3"/>
  <c r="O1369" i="3"/>
  <c r="N1369" i="3"/>
  <c r="M1369" i="3"/>
  <c r="R1368" i="3"/>
  <c r="Q1368" i="3"/>
  <c r="P1368" i="3"/>
  <c r="O1368" i="3"/>
  <c r="N1368" i="3"/>
  <c r="M1368" i="3"/>
  <c r="R1367" i="3"/>
  <c r="Q1367" i="3"/>
  <c r="P1367" i="3"/>
  <c r="O1367" i="3"/>
  <c r="N1367" i="3"/>
  <c r="M1367" i="3"/>
  <c r="R1366" i="3"/>
  <c r="Q1366" i="3"/>
  <c r="P1366" i="3"/>
  <c r="O1366" i="3"/>
  <c r="N1366" i="3"/>
  <c r="M1366" i="3"/>
  <c r="R1365" i="3"/>
  <c r="Q1365" i="3"/>
  <c r="P1365" i="3"/>
  <c r="O1365" i="3"/>
  <c r="N1365" i="3"/>
  <c r="M1365" i="3"/>
  <c r="R1364" i="3"/>
  <c r="Q1364" i="3"/>
  <c r="P1364" i="3"/>
  <c r="O1364" i="3"/>
  <c r="N1364" i="3"/>
  <c r="M1364" i="3"/>
  <c r="L1364" i="3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R1363" i="3"/>
  <c r="Q1363" i="3"/>
  <c r="P1363" i="3"/>
  <c r="O1363" i="3"/>
  <c r="N1363" i="3"/>
  <c r="M1363" i="3"/>
  <c r="L1363" i="3"/>
  <c r="K1363" i="3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R1362" i="3"/>
  <c r="Q1362" i="3"/>
  <c r="P1362" i="3"/>
  <c r="O1362" i="3"/>
  <c r="N1362" i="3"/>
  <c r="M1362" i="3"/>
  <c r="R1361" i="3"/>
  <c r="Q1361" i="3"/>
  <c r="P1361" i="3"/>
  <c r="O1361" i="3"/>
  <c r="N1361" i="3"/>
  <c r="M1361" i="3"/>
  <c r="R1360" i="3"/>
  <c r="Q1360" i="3"/>
  <c r="P1360" i="3"/>
  <c r="O1360" i="3"/>
  <c r="N1360" i="3"/>
  <c r="M1360" i="3"/>
  <c r="R1359" i="3"/>
  <c r="Q1359" i="3"/>
  <c r="P1359" i="3"/>
  <c r="O1359" i="3"/>
  <c r="N1359" i="3"/>
  <c r="M1359" i="3"/>
  <c r="R1358" i="3"/>
  <c r="Q1358" i="3"/>
  <c r="P1358" i="3"/>
  <c r="O1358" i="3"/>
  <c r="N1358" i="3"/>
  <c r="M1358" i="3"/>
  <c r="R1357" i="3"/>
  <c r="Q1357" i="3"/>
  <c r="P1357" i="3"/>
  <c r="O1357" i="3"/>
  <c r="N1357" i="3"/>
  <c r="M1357" i="3"/>
  <c r="R1356" i="3"/>
  <c r="Q1356" i="3"/>
  <c r="P1356" i="3"/>
  <c r="O1356" i="3"/>
  <c r="N1356" i="3"/>
  <c r="M1356" i="3"/>
  <c r="R1355" i="3"/>
  <c r="Q1355" i="3"/>
  <c r="P1355" i="3"/>
  <c r="O1355" i="3"/>
  <c r="N1355" i="3"/>
  <c r="M1355" i="3"/>
  <c r="R1354" i="3"/>
  <c r="Q1354" i="3"/>
  <c r="P1354" i="3"/>
  <c r="O1354" i="3"/>
  <c r="N1354" i="3"/>
  <c r="M1354" i="3"/>
  <c r="R1353" i="3"/>
  <c r="Q1353" i="3"/>
  <c r="P1353" i="3"/>
  <c r="O1353" i="3"/>
  <c r="N1353" i="3"/>
  <c r="M1353" i="3"/>
  <c r="R1352" i="3"/>
  <c r="Q1352" i="3"/>
  <c r="P1352" i="3"/>
  <c r="O1352" i="3"/>
  <c r="N1352" i="3"/>
  <c r="M1352" i="3"/>
  <c r="R1351" i="3"/>
  <c r="Q1351" i="3"/>
  <c r="P1351" i="3"/>
  <c r="O1351" i="3"/>
  <c r="N1351" i="3"/>
  <c r="M1351" i="3"/>
  <c r="R1350" i="3"/>
  <c r="Q1350" i="3"/>
  <c r="P1350" i="3"/>
  <c r="O1350" i="3"/>
  <c r="N1350" i="3"/>
  <c r="M1350" i="3"/>
  <c r="R1349" i="3"/>
  <c r="Q1349" i="3"/>
  <c r="P1349" i="3"/>
  <c r="O1349" i="3"/>
  <c r="N1349" i="3"/>
  <c r="M1349" i="3"/>
  <c r="R1348" i="3"/>
  <c r="Q1348" i="3"/>
  <c r="P1348" i="3"/>
  <c r="O1348" i="3"/>
  <c r="N1348" i="3"/>
  <c r="M1348" i="3"/>
  <c r="R1347" i="3"/>
  <c r="Q1347" i="3"/>
  <c r="P1347" i="3"/>
  <c r="O1347" i="3"/>
  <c r="N1347" i="3"/>
  <c r="M1347" i="3"/>
  <c r="R1346" i="3"/>
  <c r="Q1346" i="3"/>
  <c r="P1346" i="3"/>
  <c r="O1346" i="3"/>
  <c r="N1346" i="3"/>
  <c r="M1346" i="3"/>
  <c r="R1345" i="3"/>
  <c r="Q1345" i="3"/>
  <c r="P1345" i="3"/>
  <c r="O1345" i="3"/>
  <c r="N1345" i="3"/>
  <c r="M1345" i="3"/>
  <c r="R1344" i="3"/>
  <c r="Q1344" i="3"/>
  <c r="P1344" i="3"/>
  <c r="O1344" i="3"/>
  <c r="N1344" i="3"/>
  <c r="M1344" i="3"/>
  <c r="R1343" i="3"/>
  <c r="Q1343" i="3"/>
  <c r="P1343" i="3"/>
  <c r="O1343" i="3"/>
  <c r="N1343" i="3"/>
  <c r="M1343" i="3"/>
  <c r="R1342" i="3"/>
  <c r="Q1342" i="3"/>
  <c r="P1342" i="3"/>
  <c r="O1342" i="3"/>
  <c r="N1342" i="3"/>
  <c r="M1342" i="3"/>
  <c r="R1341" i="3"/>
  <c r="Q1341" i="3"/>
  <c r="P1341" i="3"/>
  <c r="O1341" i="3"/>
  <c r="N1341" i="3"/>
  <c r="M1341" i="3"/>
  <c r="R1340" i="3"/>
  <c r="Q1340" i="3"/>
  <c r="P1340" i="3"/>
  <c r="O1340" i="3"/>
  <c r="N1340" i="3"/>
  <c r="M1340" i="3"/>
  <c r="R1339" i="3"/>
  <c r="Q1339" i="3"/>
  <c r="P1339" i="3"/>
  <c r="O1339" i="3"/>
  <c r="N1339" i="3"/>
  <c r="M1339" i="3"/>
  <c r="R1338" i="3"/>
  <c r="Q1338" i="3"/>
  <c r="P1338" i="3"/>
  <c r="O1338" i="3"/>
  <c r="N1338" i="3"/>
  <c r="M1338" i="3"/>
  <c r="R1337" i="3"/>
  <c r="Q1337" i="3"/>
  <c r="P1337" i="3"/>
  <c r="O1337" i="3"/>
  <c r="N1337" i="3"/>
  <c r="M1337" i="3"/>
  <c r="R1336" i="3"/>
  <c r="Q1336" i="3"/>
  <c r="P1336" i="3"/>
  <c r="O1336" i="3"/>
  <c r="N1336" i="3"/>
  <c r="M1336" i="3"/>
  <c r="R1335" i="3"/>
  <c r="Q1335" i="3"/>
  <c r="P1335" i="3"/>
  <c r="O1335" i="3"/>
  <c r="N1335" i="3"/>
  <c r="M1335" i="3"/>
  <c r="R1334" i="3"/>
  <c r="Q1334" i="3"/>
  <c r="P1334" i="3"/>
  <c r="O1334" i="3"/>
  <c r="N1334" i="3"/>
  <c r="M1334" i="3"/>
  <c r="R1333" i="3"/>
  <c r="Q1333" i="3"/>
  <c r="P1333" i="3"/>
  <c r="O1333" i="3"/>
  <c r="N1333" i="3"/>
  <c r="M1333" i="3"/>
  <c r="R1332" i="3"/>
  <c r="Q1332" i="3"/>
  <c r="P1332" i="3"/>
  <c r="O1332" i="3"/>
  <c r="N1332" i="3"/>
  <c r="M1332" i="3"/>
  <c r="R1331" i="3"/>
  <c r="Q1331" i="3"/>
  <c r="P1331" i="3"/>
  <c r="O1331" i="3"/>
  <c r="N1331" i="3"/>
  <c r="M1331" i="3"/>
  <c r="R1330" i="3"/>
  <c r="Q1330" i="3"/>
  <c r="P1330" i="3"/>
  <c r="O1330" i="3"/>
  <c r="N1330" i="3"/>
  <c r="M1330" i="3"/>
  <c r="R1329" i="3"/>
  <c r="Q1329" i="3"/>
  <c r="P1329" i="3"/>
  <c r="O1329" i="3"/>
  <c r="N1329" i="3"/>
  <c r="M1329" i="3"/>
  <c r="R1328" i="3"/>
  <c r="Q1328" i="3"/>
  <c r="P1328" i="3"/>
  <c r="O1328" i="3"/>
  <c r="N1328" i="3"/>
  <c r="M1328" i="3"/>
  <c r="R1327" i="3"/>
  <c r="Q1327" i="3"/>
  <c r="P1327" i="3"/>
  <c r="O1327" i="3"/>
  <c r="N1327" i="3"/>
  <c r="M1327" i="3"/>
  <c r="R1326" i="3"/>
  <c r="Q1326" i="3"/>
  <c r="P1326" i="3"/>
  <c r="O1326" i="3"/>
  <c r="N1326" i="3"/>
  <c r="M1326" i="3"/>
  <c r="R1325" i="3"/>
  <c r="Q1325" i="3"/>
  <c r="P1325" i="3"/>
  <c r="O1325" i="3"/>
  <c r="N1325" i="3"/>
  <c r="M1325" i="3"/>
  <c r="R1324" i="3"/>
  <c r="Q1324" i="3"/>
  <c r="P1324" i="3"/>
  <c r="O1324" i="3"/>
  <c r="N1324" i="3"/>
  <c r="M1324" i="3"/>
  <c r="R1323" i="3"/>
  <c r="Q1323" i="3"/>
  <c r="P1323" i="3"/>
  <c r="O1323" i="3"/>
  <c r="N1323" i="3"/>
  <c r="M1323" i="3"/>
  <c r="R1322" i="3"/>
  <c r="Q1322" i="3"/>
  <c r="P1322" i="3"/>
  <c r="O1322" i="3"/>
  <c r="N1322" i="3"/>
  <c r="M1322" i="3"/>
  <c r="R1321" i="3"/>
  <c r="Q1321" i="3"/>
  <c r="P1321" i="3"/>
  <c r="O1321" i="3"/>
  <c r="N1321" i="3"/>
  <c r="M1321" i="3"/>
  <c r="R1320" i="3"/>
  <c r="Q1320" i="3"/>
  <c r="P1320" i="3"/>
  <c r="O1320" i="3"/>
  <c r="N1320" i="3"/>
  <c r="M1320" i="3"/>
  <c r="R1319" i="3"/>
  <c r="Q1319" i="3"/>
  <c r="P1319" i="3"/>
  <c r="O1319" i="3"/>
  <c r="N1319" i="3"/>
  <c r="M1319" i="3"/>
  <c r="R1318" i="3"/>
  <c r="Q1318" i="3"/>
  <c r="P1318" i="3"/>
  <c r="O1318" i="3"/>
  <c r="N1318" i="3"/>
  <c r="M1318" i="3"/>
  <c r="R1317" i="3"/>
  <c r="Q1317" i="3"/>
  <c r="P1317" i="3"/>
  <c r="O1317" i="3"/>
  <c r="N1317" i="3"/>
  <c r="M1317" i="3"/>
  <c r="R1316" i="3"/>
  <c r="Q1316" i="3"/>
  <c r="P1316" i="3"/>
  <c r="O1316" i="3"/>
  <c r="N1316" i="3"/>
  <c r="M1316" i="3"/>
  <c r="R1315" i="3"/>
  <c r="Q1315" i="3"/>
  <c r="P1315" i="3"/>
  <c r="O1315" i="3"/>
  <c r="N1315" i="3"/>
  <c r="M1315" i="3"/>
  <c r="R1314" i="3"/>
  <c r="Q1314" i="3"/>
  <c r="P1314" i="3"/>
  <c r="O1314" i="3"/>
  <c r="N1314" i="3"/>
  <c r="M1314" i="3"/>
  <c r="R1313" i="3"/>
  <c r="Q1313" i="3"/>
  <c r="P1313" i="3"/>
  <c r="O1313" i="3"/>
  <c r="N1313" i="3"/>
  <c r="M1313" i="3"/>
  <c r="R1312" i="3"/>
  <c r="Q1312" i="3"/>
  <c r="P1312" i="3"/>
  <c r="O1312" i="3"/>
  <c r="N1312" i="3"/>
  <c r="M1312" i="3"/>
  <c r="R1311" i="3"/>
  <c r="Q1311" i="3"/>
  <c r="P1311" i="3"/>
  <c r="O1311" i="3"/>
  <c r="N1311" i="3"/>
  <c r="M1311" i="3"/>
  <c r="R1310" i="3"/>
  <c r="Q1310" i="3"/>
  <c r="P1310" i="3"/>
  <c r="O1310" i="3"/>
  <c r="N1310" i="3"/>
  <c r="M1310" i="3"/>
  <c r="R1309" i="3"/>
  <c r="Q1309" i="3"/>
  <c r="P1309" i="3"/>
  <c r="O1309" i="3"/>
  <c r="N1309" i="3"/>
  <c r="M1309" i="3"/>
  <c r="R1308" i="3"/>
  <c r="Q1308" i="3"/>
  <c r="P1308" i="3"/>
  <c r="O1308" i="3"/>
  <c r="N1308" i="3"/>
  <c r="M1308" i="3"/>
  <c r="R1307" i="3"/>
  <c r="Q1307" i="3"/>
  <c r="P1307" i="3"/>
  <c r="O1307" i="3"/>
  <c r="N1307" i="3"/>
  <c r="M1307" i="3"/>
  <c r="R1306" i="3"/>
  <c r="Q1306" i="3"/>
  <c r="P1306" i="3"/>
  <c r="O1306" i="3"/>
  <c r="N1306" i="3"/>
  <c r="M1306" i="3"/>
  <c r="R1305" i="3"/>
  <c r="Q1305" i="3"/>
  <c r="P1305" i="3"/>
  <c r="O1305" i="3"/>
  <c r="N1305" i="3"/>
  <c r="M1305" i="3"/>
  <c r="R1304" i="3"/>
  <c r="Q1304" i="3"/>
  <c r="P1304" i="3"/>
  <c r="O1304" i="3"/>
  <c r="N1304" i="3"/>
  <c r="M1304" i="3"/>
  <c r="R1303" i="3"/>
  <c r="Q1303" i="3"/>
  <c r="P1303" i="3"/>
  <c r="O1303" i="3"/>
  <c r="N1303" i="3"/>
  <c r="M1303" i="3"/>
  <c r="R1302" i="3"/>
  <c r="Q1302" i="3"/>
  <c r="P1302" i="3"/>
  <c r="O1302" i="3"/>
  <c r="N1302" i="3"/>
  <c r="M1302" i="3"/>
  <c r="R1301" i="3"/>
  <c r="Q1301" i="3"/>
  <c r="P1301" i="3"/>
  <c r="O1301" i="3"/>
  <c r="N1301" i="3"/>
  <c r="M1301" i="3"/>
  <c r="R1300" i="3"/>
  <c r="Q1300" i="3"/>
  <c r="P1300" i="3"/>
  <c r="O1300" i="3"/>
  <c r="N1300" i="3"/>
  <c r="M1300" i="3"/>
  <c r="R1299" i="3"/>
  <c r="Q1299" i="3"/>
  <c r="P1299" i="3"/>
  <c r="O1299" i="3"/>
  <c r="N1299" i="3"/>
  <c r="M1299" i="3"/>
  <c r="R1298" i="3"/>
  <c r="Q1298" i="3"/>
  <c r="P1298" i="3"/>
  <c r="O1298" i="3"/>
  <c r="N1298" i="3"/>
  <c r="M1298" i="3"/>
  <c r="R1297" i="3"/>
  <c r="Q1297" i="3"/>
  <c r="P1297" i="3"/>
  <c r="O1297" i="3"/>
  <c r="N1297" i="3"/>
  <c r="M1297" i="3"/>
  <c r="R1296" i="3"/>
  <c r="Q1296" i="3"/>
  <c r="P1296" i="3"/>
  <c r="O1296" i="3"/>
  <c r="N1296" i="3"/>
  <c r="M1296" i="3"/>
  <c r="R1295" i="3"/>
  <c r="Q1295" i="3"/>
  <c r="P1295" i="3"/>
  <c r="O1295" i="3"/>
  <c r="N1295" i="3"/>
  <c r="M1295" i="3"/>
  <c r="R1294" i="3"/>
  <c r="Q1294" i="3"/>
  <c r="P1294" i="3"/>
  <c r="O1294" i="3"/>
  <c r="N1294" i="3"/>
  <c r="M1294" i="3"/>
  <c r="R1293" i="3"/>
  <c r="Q1293" i="3"/>
  <c r="P1293" i="3"/>
  <c r="O1293" i="3"/>
  <c r="N1293" i="3"/>
  <c r="M1293" i="3"/>
  <c r="R1292" i="3"/>
  <c r="Q1292" i="3"/>
  <c r="P1292" i="3"/>
  <c r="O1292" i="3"/>
  <c r="N1292" i="3"/>
  <c r="M1292" i="3"/>
  <c r="R1291" i="3"/>
  <c r="Q1291" i="3"/>
  <c r="P1291" i="3"/>
  <c r="O1291" i="3"/>
  <c r="N1291" i="3"/>
  <c r="M1291" i="3"/>
  <c r="R1290" i="3"/>
  <c r="Q1290" i="3"/>
  <c r="P1290" i="3"/>
  <c r="O1290" i="3"/>
  <c r="N1290" i="3"/>
  <c r="M1290" i="3"/>
  <c r="R1289" i="3"/>
  <c r="Q1289" i="3"/>
  <c r="P1289" i="3"/>
  <c r="O1289" i="3"/>
  <c r="N1289" i="3"/>
  <c r="M1289" i="3"/>
  <c r="R1288" i="3"/>
  <c r="Q1288" i="3"/>
  <c r="P1288" i="3"/>
  <c r="O1288" i="3"/>
  <c r="N1288" i="3"/>
  <c r="M1288" i="3"/>
  <c r="R1287" i="3"/>
  <c r="Q1287" i="3"/>
  <c r="P1287" i="3"/>
  <c r="O1287" i="3"/>
  <c r="N1287" i="3"/>
  <c r="M1287" i="3"/>
  <c r="R1286" i="3"/>
  <c r="Q1286" i="3"/>
  <c r="P1286" i="3"/>
  <c r="O1286" i="3"/>
  <c r="N1286" i="3"/>
  <c r="M1286" i="3"/>
  <c r="R1285" i="3"/>
  <c r="Q1285" i="3"/>
  <c r="P1285" i="3"/>
  <c r="O1285" i="3"/>
  <c r="N1285" i="3"/>
  <c r="M1285" i="3"/>
  <c r="R1284" i="3"/>
  <c r="Q1284" i="3"/>
  <c r="P1284" i="3"/>
  <c r="O1284" i="3"/>
  <c r="N1284" i="3"/>
  <c r="M1284" i="3"/>
  <c r="R1283" i="3"/>
  <c r="Q1283" i="3"/>
  <c r="P1283" i="3"/>
  <c r="O1283" i="3"/>
  <c r="N1283" i="3"/>
  <c r="M1283" i="3"/>
  <c r="R1282" i="3"/>
  <c r="Q1282" i="3"/>
  <c r="P1282" i="3"/>
  <c r="O1282" i="3"/>
  <c r="N1282" i="3"/>
  <c r="M1282" i="3"/>
  <c r="R1281" i="3"/>
  <c r="Q1281" i="3"/>
  <c r="P1281" i="3"/>
  <c r="O1281" i="3"/>
  <c r="N1281" i="3"/>
  <c r="M1281" i="3"/>
  <c r="R1280" i="3"/>
  <c r="Q1280" i="3"/>
  <c r="P1280" i="3"/>
  <c r="O1280" i="3"/>
  <c r="N1280" i="3"/>
  <c r="M1280" i="3"/>
  <c r="R1279" i="3"/>
  <c r="Q1279" i="3"/>
  <c r="P1279" i="3"/>
  <c r="O1279" i="3"/>
  <c r="N1279" i="3"/>
  <c r="M1279" i="3"/>
  <c r="R1278" i="3"/>
  <c r="Q1278" i="3"/>
  <c r="P1278" i="3"/>
  <c r="O1278" i="3"/>
  <c r="N1278" i="3"/>
  <c r="M1278" i="3"/>
  <c r="R1277" i="3"/>
  <c r="Q1277" i="3"/>
  <c r="P1277" i="3"/>
  <c r="O1277" i="3"/>
  <c r="N1277" i="3"/>
  <c r="M1277" i="3"/>
  <c r="R1276" i="3"/>
  <c r="Q1276" i="3"/>
  <c r="P1276" i="3"/>
  <c r="O1276" i="3"/>
  <c r="N1276" i="3"/>
  <c r="M1276" i="3"/>
  <c r="R1275" i="3"/>
  <c r="Q1275" i="3"/>
  <c r="P1275" i="3"/>
  <c r="O1275" i="3"/>
  <c r="N1275" i="3"/>
  <c r="M1275" i="3"/>
  <c r="R1274" i="3"/>
  <c r="Q1274" i="3"/>
  <c r="P1274" i="3"/>
  <c r="O1274" i="3"/>
  <c r="N1274" i="3"/>
  <c r="M1274" i="3"/>
  <c r="R1273" i="3"/>
  <c r="Q1273" i="3"/>
  <c r="P1273" i="3"/>
  <c r="O1273" i="3"/>
  <c r="N1273" i="3"/>
  <c r="M1273" i="3"/>
  <c r="R1272" i="3"/>
  <c r="Q1272" i="3"/>
  <c r="P1272" i="3"/>
  <c r="O1272" i="3"/>
  <c r="N1272" i="3"/>
  <c r="M1272" i="3"/>
  <c r="R1271" i="3"/>
  <c r="Q1271" i="3"/>
  <c r="P1271" i="3"/>
  <c r="O1271" i="3"/>
  <c r="N1271" i="3"/>
  <c r="M1271" i="3"/>
  <c r="R1270" i="3"/>
  <c r="Q1270" i="3"/>
  <c r="P1270" i="3"/>
  <c r="O1270" i="3"/>
  <c r="N1270" i="3"/>
  <c r="M1270" i="3"/>
  <c r="R1269" i="3"/>
  <c r="Q1269" i="3"/>
  <c r="P1269" i="3"/>
  <c r="O1269" i="3"/>
  <c r="N1269" i="3"/>
  <c r="M1269" i="3"/>
  <c r="R1268" i="3"/>
  <c r="Q1268" i="3"/>
  <c r="P1268" i="3"/>
  <c r="O1268" i="3"/>
  <c r="N1268" i="3"/>
  <c r="M1268" i="3"/>
  <c r="R1267" i="3"/>
  <c r="Q1267" i="3"/>
  <c r="P1267" i="3"/>
  <c r="O1267" i="3"/>
  <c r="N1267" i="3"/>
  <c r="M1267" i="3"/>
  <c r="R1266" i="3"/>
  <c r="Q1266" i="3"/>
  <c r="P1266" i="3"/>
  <c r="O1266" i="3"/>
  <c r="N1266" i="3"/>
  <c r="M1266" i="3"/>
  <c r="R1265" i="3"/>
  <c r="Q1265" i="3"/>
  <c r="P1265" i="3"/>
  <c r="O1265" i="3"/>
  <c r="N1265" i="3"/>
  <c r="M1265" i="3"/>
  <c r="R1264" i="3"/>
  <c r="Q1264" i="3"/>
  <c r="P1264" i="3"/>
  <c r="O1264" i="3"/>
  <c r="N1264" i="3"/>
  <c r="M1264" i="3"/>
  <c r="R1263" i="3"/>
  <c r="Q1263" i="3"/>
  <c r="P1263" i="3"/>
  <c r="O1263" i="3"/>
  <c r="N1263" i="3"/>
  <c r="M1263" i="3"/>
  <c r="R1262" i="3"/>
  <c r="Q1262" i="3"/>
  <c r="P1262" i="3"/>
  <c r="O1262" i="3"/>
  <c r="N1262" i="3"/>
  <c r="M1262" i="3"/>
  <c r="R1261" i="3"/>
  <c r="Q1261" i="3"/>
  <c r="P1261" i="3"/>
  <c r="O1261" i="3"/>
  <c r="N1261" i="3"/>
  <c r="M1261" i="3"/>
  <c r="R1260" i="3"/>
  <c r="Q1260" i="3"/>
  <c r="P1260" i="3"/>
  <c r="O1260" i="3"/>
  <c r="N1260" i="3"/>
  <c r="M1260" i="3"/>
  <c r="R1259" i="3"/>
  <c r="Q1259" i="3"/>
  <c r="P1259" i="3"/>
  <c r="O1259" i="3"/>
  <c r="N1259" i="3"/>
  <c r="M1259" i="3"/>
  <c r="R1258" i="3"/>
  <c r="Q1258" i="3"/>
  <c r="P1258" i="3"/>
  <c r="O1258" i="3"/>
  <c r="N1258" i="3"/>
  <c r="M1258" i="3"/>
  <c r="R1257" i="3"/>
  <c r="Q1257" i="3"/>
  <c r="P1257" i="3"/>
  <c r="O1257" i="3"/>
  <c r="N1257" i="3"/>
  <c r="M1257" i="3"/>
  <c r="R1256" i="3"/>
  <c r="Q1256" i="3"/>
  <c r="P1256" i="3"/>
  <c r="O1256" i="3"/>
  <c r="N1256" i="3"/>
  <c r="M1256" i="3"/>
  <c r="R1255" i="3"/>
  <c r="Q1255" i="3"/>
  <c r="P1255" i="3"/>
  <c r="O1255" i="3"/>
  <c r="N1255" i="3"/>
  <c r="M1255" i="3"/>
  <c r="R1254" i="3"/>
  <c r="Q1254" i="3"/>
  <c r="P1254" i="3"/>
  <c r="O1254" i="3"/>
  <c r="N1254" i="3"/>
  <c r="M1254" i="3"/>
  <c r="R1253" i="3"/>
  <c r="Q1253" i="3"/>
  <c r="P1253" i="3"/>
  <c r="O1253" i="3"/>
  <c r="N1253" i="3"/>
  <c r="M1253" i="3"/>
  <c r="R1252" i="3"/>
  <c r="Q1252" i="3"/>
  <c r="P1252" i="3"/>
  <c r="O1252" i="3"/>
  <c r="N1252" i="3"/>
  <c r="M1252" i="3"/>
  <c r="R1251" i="3"/>
  <c r="Q1251" i="3"/>
  <c r="P1251" i="3"/>
  <c r="O1251" i="3"/>
  <c r="N1251" i="3"/>
  <c r="M1251" i="3"/>
  <c r="R1250" i="3"/>
  <c r="Q1250" i="3"/>
  <c r="P1250" i="3"/>
  <c r="O1250" i="3"/>
  <c r="N1250" i="3"/>
  <c r="M1250" i="3"/>
  <c r="R1249" i="3"/>
  <c r="Q1249" i="3"/>
  <c r="P1249" i="3"/>
  <c r="O1249" i="3"/>
  <c r="N1249" i="3"/>
  <c r="M1249" i="3"/>
  <c r="R1248" i="3"/>
  <c r="Q1248" i="3"/>
  <c r="P1248" i="3"/>
  <c r="O1248" i="3"/>
  <c r="N1248" i="3"/>
  <c r="M1248" i="3"/>
  <c r="R1247" i="3"/>
  <c r="Q1247" i="3"/>
  <c r="P1247" i="3"/>
  <c r="O1247" i="3"/>
  <c r="N1247" i="3"/>
  <c r="M1247" i="3"/>
  <c r="R1246" i="3"/>
  <c r="Q1246" i="3"/>
  <c r="P1246" i="3"/>
  <c r="O1246" i="3"/>
  <c r="N1246" i="3"/>
  <c r="M1246" i="3"/>
  <c r="R1245" i="3"/>
  <c r="Q1245" i="3"/>
  <c r="P1245" i="3"/>
  <c r="O1245" i="3"/>
  <c r="N1245" i="3"/>
  <c r="M1245" i="3"/>
  <c r="R1244" i="3"/>
  <c r="Q1244" i="3"/>
  <c r="P1244" i="3"/>
  <c r="O1244" i="3"/>
  <c r="N1244" i="3"/>
  <c r="M1244" i="3"/>
  <c r="R1243" i="3"/>
  <c r="Q1243" i="3"/>
  <c r="P1243" i="3"/>
  <c r="O1243" i="3"/>
  <c r="N1243" i="3"/>
  <c r="M1243" i="3"/>
  <c r="R1242" i="3"/>
  <c r="Q1242" i="3"/>
  <c r="P1242" i="3"/>
  <c r="O1242" i="3"/>
  <c r="N1242" i="3"/>
  <c r="M1242" i="3"/>
  <c r="R1241" i="3"/>
  <c r="Q1241" i="3"/>
  <c r="P1241" i="3"/>
  <c r="O1241" i="3"/>
  <c r="N1241" i="3"/>
  <c r="M1241" i="3"/>
  <c r="R1240" i="3"/>
  <c r="Q1240" i="3"/>
  <c r="P1240" i="3"/>
  <c r="O1240" i="3"/>
  <c r="N1240" i="3"/>
  <c r="M1240" i="3"/>
  <c r="R1239" i="3"/>
  <c r="Q1239" i="3"/>
  <c r="P1239" i="3"/>
  <c r="O1239" i="3"/>
  <c r="N1239" i="3"/>
  <c r="M1239" i="3"/>
  <c r="R1238" i="3"/>
  <c r="Q1238" i="3"/>
  <c r="P1238" i="3"/>
  <c r="O1238" i="3"/>
  <c r="N1238" i="3"/>
  <c r="M1238" i="3"/>
  <c r="R1237" i="3"/>
  <c r="Q1237" i="3"/>
  <c r="P1237" i="3"/>
  <c r="O1237" i="3"/>
  <c r="N1237" i="3"/>
  <c r="M1237" i="3"/>
  <c r="R1236" i="3"/>
  <c r="Q1236" i="3"/>
  <c r="P1236" i="3"/>
  <c r="O1236" i="3"/>
  <c r="N1236" i="3"/>
  <c r="M1236" i="3"/>
  <c r="R1235" i="3"/>
  <c r="Q1235" i="3"/>
  <c r="P1235" i="3"/>
  <c r="O1235" i="3"/>
  <c r="N1235" i="3"/>
  <c r="M1235" i="3"/>
  <c r="R1234" i="3"/>
  <c r="Q1234" i="3"/>
  <c r="P1234" i="3"/>
  <c r="O1234" i="3"/>
  <c r="N1234" i="3"/>
  <c r="M1234" i="3"/>
  <c r="R1233" i="3"/>
  <c r="Q1233" i="3"/>
  <c r="P1233" i="3"/>
  <c r="O1233" i="3"/>
  <c r="N1233" i="3"/>
  <c r="M1233" i="3"/>
  <c r="R1232" i="3"/>
  <c r="Q1232" i="3"/>
  <c r="P1232" i="3"/>
  <c r="O1232" i="3"/>
  <c r="N1232" i="3"/>
  <c r="M1232" i="3"/>
  <c r="R1231" i="3"/>
  <c r="Q1231" i="3"/>
  <c r="P1231" i="3"/>
  <c r="O1231" i="3"/>
  <c r="N1231" i="3"/>
  <c r="M1231" i="3"/>
  <c r="R1230" i="3"/>
  <c r="Q1230" i="3"/>
  <c r="P1230" i="3"/>
  <c r="O1230" i="3"/>
  <c r="N1230" i="3"/>
  <c r="M1230" i="3"/>
  <c r="R1229" i="3"/>
  <c r="Q1229" i="3"/>
  <c r="P1229" i="3"/>
  <c r="O1229" i="3"/>
  <c r="N1229" i="3"/>
  <c r="M1229" i="3"/>
  <c r="R1228" i="3"/>
  <c r="Q1228" i="3"/>
  <c r="P1228" i="3"/>
  <c r="O1228" i="3"/>
  <c r="N1228" i="3"/>
  <c r="M1228" i="3"/>
  <c r="R1227" i="3"/>
  <c r="Q1227" i="3"/>
  <c r="P1227" i="3"/>
  <c r="O1227" i="3"/>
  <c r="N1227" i="3"/>
  <c r="M1227" i="3"/>
  <c r="R1226" i="3"/>
  <c r="Q1226" i="3"/>
  <c r="P1226" i="3"/>
  <c r="O1226" i="3"/>
  <c r="N1226" i="3"/>
  <c r="M1226" i="3"/>
  <c r="R1225" i="3"/>
  <c r="Q1225" i="3"/>
  <c r="P1225" i="3"/>
  <c r="O1225" i="3"/>
  <c r="N1225" i="3"/>
  <c r="M1225" i="3"/>
  <c r="R1224" i="3"/>
  <c r="Q1224" i="3"/>
  <c r="P1224" i="3"/>
  <c r="O1224" i="3"/>
  <c r="N1224" i="3"/>
  <c r="M1224" i="3"/>
  <c r="R1223" i="3"/>
  <c r="Q1223" i="3"/>
  <c r="P1223" i="3"/>
  <c r="O1223" i="3"/>
  <c r="N1223" i="3"/>
  <c r="M1223" i="3"/>
  <c r="R1222" i="3"/>
  <c r="Q1222" i="3"/>
  <c r="P1222" i="3"/>
  <c r="O1222" i="3"/>
  <c r="N1222" i="3"/>
  <c r="M1222" i="3"/>
  <c r="R1221" i="3"/>
  <c r="Q1221" i="3"/>
  <c r="P1221" i="3"/>
  <c r="O1221" i="3"/>
  <c r="N1221" i="3"/>
  <c r="M1221" i="3"/>
  <c r="R1220" i="3"/>
  <c r="Q1220" i="3"/>
  <c r="P1220" i="3"/>
  <c r="O1220" i="3"/>
  <c r="N1220" i="3"/>
  <c r="M1220" i="3"/>
  <c r="R1219" i="3"/>
  <c r="Q1219" i="3"/>
  <c r="P1219" i="3"/>
  <c r="O1219" i="3"/>
  <c r="N1219" i="3"/>
  <c r="M1219" i="3"/>
  <c r="R1218" i="3"/>
  <c r="Q1218" i="3"/>
  <c r="P1218" i="3"/>
  <c r="O1218" i="3"/>
  <c r="N1218" i="3"/>
  <c r="M1218" i="3"/>
  <c r="R1217" i="3"/>
  <c r="Q1217" i="3"/>
  <c r="P1217" i="3"/>
  <c r="O1217" i="3"/>
  <c r="N1217" i="3"/>
  <c r="M1217" i="3"/>
  <c r="R1216" i="3"/>
  <c r="Q1216" i="3"/>
  <c r="P1216" i="3"/>
  <c r="O1216" i="3"/>
  <c r="N1216" i="3"/>
  <c r="M1216" i="3"/>
  <c r="R1215" i="3"/>
  <c r="Q1215" i="3"/>
  <c r="P1215" i="3"/>
  <c r="O1215" i="3"/>
  <c r="N1215" i="3"/>
  <c r="M1215" i="3"/>
  <c r="R1214" i="3"/>
  <c r="Q1214" i="3"/>
  <c r="P1214" i="3"/>
  <c r="O1214" i="3"/>
  <c r="N1214" i="3"/>
  <c r="M1214" i="3"/>
  <c r="R1213" i="3"/>
  <c r="Q1213" i="3"/>
  <c r="P1213" i="3"/>
  <c r="O1213" i="3"/>
  <c r="N1213" i="3"/>
  <c r="M1213" i="3"/>
  <c r="R1212" i="3"/>
  <c r="Q1212" i="3"/>
  <c r="P1212" i="3"/>
  <c r="O1212" i="3"/>
  <c r="N1212" i="3"/>
  <c r="M1212" i="3"/>
  <c r="R1211" i="3"/>
  <c r="Q1211" i="3"/>
  <c r="P1211" i="3"/>
  <c r="O1211" i="3"/>
  <c r="N1211" i="3"/>
  <c r="M1211" i="3"/>
  <c r="R1210" i="3"/>
  <c r="Q1210" i="3"/>
  <c r="P1210" i="3"/>
  <c r="O1210" i="3"/>
  <c r="N1210" i="3"/>
  <c r="M1210" i="3"/>
  <c r="R1209" i="3"/>
  <c r="Q1209" i="3"/>
  <c r="P1209" i="3"/>
  <c r="O1209" i="3"/>
  <c r="N1209" i="3"/>
  <c r="M1209" i="3"/>
  <c r="R1208" i="3"/>
  <c r="Q1208" i="3"/>
  <c r="P1208" i="3"/>
  <c r="O1208" i="3"/>
  <c r="N1208" i="3"/>
  <c r="M1208" i="3"/>
  <c r="R1207" i="3"/>
  <c r="Q1207" i="3"/>
  <c r="P1207" i="3"/>
  <c r="O1207" i="3"/>
  <c r="N1207" i="3"/>
  <c r="M1207" i="3"/>
  <c r="R1206" i="3"/>
  <c r="Q1206" i="3"/>
  <c r="P1206" i="3"/>
  <c r="O1206" i="3"/>
  <c r="N1206" i="3"/>
  <c r="M1206" i="3"/>
  <c r="R1205" i="3"/>
  <c r="Q1205" i="3"/>
  <c r="P1205" i="3"/>
  <c r="O1205" i="3"/>
  <c r="N1205" i="3"/>
  <c r="M1205" i="3"/>
  <c r="R1204" i="3"/>
  <c r="Q1204" i="3"/>
  <c r="P1204" i="3"/>
  <c r="O1204" i="3"/>
  <c r="N1204" i="3"/>
  <c r="M1204" i="3"/>
  <c r="R1203" i="3"/>
  <c r="Q1203" i="3"/>
  <c r="P1203" i="3"/>
  <c r="O1203" i="3"/>
  <c r="N1203" i="3"/>
  <c r="M1203" i="3"/>
  <c r="R1202" i="3"/>
  <c r="Q1202" i="3"/>
  <c r="P1202" i="3"/>
  <c r="O1202" i="3"/>
  <c r="N1202" i="3"/>
  <c r="M1202" i="3"/>
  <c r="R1201" i="3"/>
  <c r="Q1201" i="3"/>
  <c r="P1201" i="3"/>
  <c r="O1201" i="3"/>
  <c r="N1201" i="3"/>
  <c r="M1201" i="3"/>
  <c r="R1200" i="3"/>
  <c r="Q1200" i="3"/>
  <c r="P1200" i="3"/>
  <c r="O1200" i="3"/>
  <c r="N1200" i="3"/>
  <c r="M1200" i="3"/>
  <c r="R1199" i="3"/>
  <c r="Q1199" i="3"/>
  <c r="P1199" i="3"/>
  <c r="O1199" i="3"/>
  <c r="N1199" i="3"/>
  <c r="M1199" i="3"/>
  <c r="R1198" i="3"/>
  <c r="Q1198" i="3"/>
  <c r="P1198" i="3"/>
  <c r="O1198" i="3"/>
  <c r="N1198" i="3"/>
  <c r="M1198" i="3"/>
  <c r="R1197" i="3"/>
  <c r="Q1197" i="3"/>
  <c r="P1197" i="3"/>
  <c r="O1197" i="3"/>
  <c r="N1197" i="3"/>
  <c r="M1197" i="3"/>
  <c r="R1196" i="3"/>
  <c r="Q1196" i="3"/>
  <c r="P1196" i="3"/>
  <c r="O1196" i="3"/>
  <c r="N1196" i="3"/>
  <c r="M1196" i="3"/>
  <c r="R1195" i="3"/>
  <c r="Q1195" i="3"/>
  <c r="P1195" i="3"/>
  <c r="O1195" i="3"/>
  <c r="N1195" i="3"/>
  <c r="M1195" i="3"/>
  <c r="R1194" i="3"/>
  <c r="Q1194" i="3"/>
  <c r="P1194" i="3"/>
  <c r="O1194" i="3"/>
  <c r="N1194" i="3"/>
  <c r="M1194" i="3"/>
  <c r="R1193" i="3"/>
  <c r="Q1193" i="3"/>
  <c r="P1193" i="3"/>
  <c r="O1193" i="3"/>
  <c r="N1193" i="3"/>
  <c r="M1193" i="3"/>
  <c r="R1192" i="3"/>
  <c r="Q1192" i="3"/>
  <c r="P1192" i="3"/>
  <c r="O1192" i="3"/>
  <c r="N1192" i="3"/>
  <c r="M1192" i="3"/>
  <c r="R1191" i="3"/>
  <c r="Q1191" i="3"/>
  <c r="P1191" i="3"/>
  <c r="O1191" i="3"/>
  <c r="N1191" i="3"/>
  <c r="M1191" i="3"/>
  <c r="R1190" i="3"/>
  <c r="Q1190" i="3"/>
  <c r="P1190" i="3"/>
  <c r="O1190" i="3"/>
  <c r="N1190" i="3"/>
  <c r="M1190" i="3"/>
  <c r="R1189" i="3"/>
  <c r="Q1189" i="3"/>
  <c r="P1189" i="3"/>
  <c r="O1189" i="3"/>
  <c r="N1189" i="3"/>
  <c r="M1189" i="3"/>
  <c r="R1188" i="3"/>
  <c r="Q1188" i="3"/>
  <c r="P1188" i="3"/>
  <c r="O1188" i="3"/>
  <c r="N1188" i="3"/>
  <c r="M1188" i="3"/>
  <c r="R1187" i="3"/>
  <c r="Q1187" i="3"/>
  <c r="P1187" i="3"/>
  <c r="O1187" i="3"/>
  <c r="N1187" i="3"/>
  <c r="M1187" i="3"/>
  <c r="R1186" i="3"/>
  <c r="Q1186" i="3"/>
  <c r="P1186" i="3"/>
  <c r="O1186" i="3"/>
  <c r="N1186" i="3"/>
  <c r="M1186" i="3"/>
  <c r="R1185" i="3"/>
  <c r="Q1185" i="3"/>
  <c r="P1185" i="3"/>
  <c r="O1185" i="3"/>
  <c r="N1185" i="3"/>
  <c r="M1185" i="3"/>
  <c r="R1184" i="3"/>
  <c r="Q1184" i="3"/>
  <c r="P1184" i="3"/>
  <c r="O1184" i="3"/>
  <c r="N1184" i="3"/>
  <c r="M1184" i="3"/>
  <c r="R1183" i="3"/>
  <c r="Q1183" i="3"/>
  <c r="P1183" i="3"/>
  <c r="O1183" i="3"/>
  <c r="N1183" i="3"/>
  <c r="M1183" i="3"/>
  <c r="R1182" i="3"/>
  <c r="Q1182" i="3"/>
  <c r="P1182" i="3"/>
  <c r="O1182" i="3"/>
  <c r="N1182" i="3"/>
  <c r="M1182" i="3"/>
  <c r="R1181" i="3"/>
  <c r="Q1181" i="3"/>
  <c r="P1181" i="3"/>
  <c r="O1181" i="3"/>
  <c r="N1181" i="3"/>
  <c r="M1181" i="3"/>
  <c r="R1180" i="3"/>
  <c r="Q1180" i="3"/>
  <c r="P1180" i="3"/>
  <c r="O1180" i="3"/>
  <c r="N1180" i="3"/>
  <c r="M1180" i="3"/>
  <c r="R1179" i="3"/>
  <c r="Q1179" i="3"/>
  <c r="P1179" i="3"/>
  <c r="O1179" i="3"/>
  <c r="N1179" i="3"/>
  <c r="M1179" i="3"/>
  <c r="R1178" i="3"/>
  <c r="Q1178" i="3"/>
  <c r="P1178" i="3"/>
  <c r="O1178" i="3"/>
  <c r="N1178" i="3"/>
  <c r="M1178" i="3"/>
  <c r="R1177" i="3"/>
  <c r="Q1177" i="3"/>
  <c r="P1177" i="3"/>
  <c r="O1177" i="3"/>
  <c r="N1177" i="3"/>
  <c r="M1177" i="3"/>
  <c r="R1176" i="3"/>
  <c r="Q1176" i="3"/>
  <c r="P1176" i="3"/>
  <c r="O1176" i="3"/>
  <c r="N1176" i="3"/>
  <c r="M1176" i="3"/>
  <c r="R1175" i="3"/>
  <c r="Q1175" i="3"/>
  <c r="P1175" i="3"/>
  <c r="O1175" i="3"/>
  <c r="N1175" i="3"/>
  <c r="M1175" i="3"/>
  <c r="R1174" i="3"/>
  <c r="Q1174" i="3"/>
  <c r="P1174" i="3"/>
  <c r="O1174" i="3"/>
  <c r="N1174" i="3"/>
  <c r="M1174" i="3"/>
  <c r="R1173" i="3"/>
  <c r="Q1173" i="3"/>
  <c r="P1173" i="3"/>
  <c r="O1173" i="3"/>
  <c r="N1173" i="3"/>
  <c r="M1173" i="3"/>
  <c r="R1172" i="3"/>
  <c r="Q1172" i="3"/>
  <c r="P1172" i="3"/>
  <c r="O1172" i="3"/>
  <c r="N1172" i="3"/>
  <c r="M1172" i="3"/>
  <c r="R1171" i="3"/>
  <c r="Q1171" i="3"/>
  <c r="P1171" i="3"/>
  <c r="O1171" i="3"/>
  <c r="N1171" i="3"/>
  <c r="M1171" i="3"/>
  <c r="R1170" i="3"/>
  <c r="Q1170" i="3"/>
  <c r="P1170" i="3"/>
  <c r="O1170" i="3"/>
  <c r="N1170" i="3"/>
  <c r="M1170" i="3"/>
  <c r="R1169" i="3"/>
  <c r="Q1169" i="3"/>
  <c r="P1169" i="3"/>
  <c r="O1169" i="3"/>
  <c r="N1169" i="3"/>
  <c r="M1169" i="3"/>
  <c r="R1168" i="3"/>
  <c r="Q1168" i="3"/>
  <c r="P1168" i="3"/>
  <c r="O1168" i="3"/>
  <c r="N1168" i="3"/>
  <c r="M1168" i="3"/>
  <c r="R1167" i="3"/>
  <c r="Q1167" i="3"/>
  <c r="P1167" i="3"/>
  <c r="O1167" i="3"/>
  <c r="N1167" i="3"/>
  <c r="M1167" i="3"/>
  <c r="R1166" i="3"/>
  <c r="Q1166" i="3"/>
  <c r="P1166" i="3"/>
  <c r="O1166" i="3"/>
  <c r="N1166" i="3"/>
  <c r="M1166" i="3"/>
  <c r="R1165" i="3"/>
  <c r="Q1165" i="3"/>
  <c r="P1165" i="3"/>
  <c r="O1165" i="3"/>
  <c r="N1165" i="3"/>
  <c r="M1165" i="3"/>
  <c r="R1164" i="3"/>
  <c r="Q1164" i="3"/>
  <c r="P1164" i="3"/>
  <c r="O1164" i="3"/>
  <c r="N1164" i="3"/>
  <c r="M1164" i="3"/>
  <c r="R1163" i="3"/>
  <c r="Q1163" i="3"/>
  <c r="P1163" i="3"/>
  <c r="O1163" i="3"/>
  <c r="N1163" i="3"/>
  <c r="M1163" i="3"/>
  <c r="R1162" i="3"/>
  <c r="Q1162" i="3"/>
  <c r="P1162" i="3"/>
  <c r="O1162" i="3"/>
  <c r="N1162" i="3"/>
  <c r="M1162" i="3"/>
  <c r="R1161" i="3"/>
  <c r="Q1161" i="3"/>
  <c r="P1161" i="3"/>
  <c r="O1161" i="3"/>
  <c r="N1161" i="3"/>
  <c r="M1161" i="3"/>
  <c r="R1160" i="3"/>
  <c r="Q1160" i="3"/>
  <c r="P1160" i="3"/>
  <c r="O1160" i="3"/>
  <c r="N1160" i="3"/>
  <c r="M1160" i="3"/>
  <c r="R1159" i="3"/>
  <c r="Q1159" i="3"/>
  <c r="P1159" i="3"/>
  <c r="O1159" i="3"/>
  <c r="N1159" i="3"/>
  <c r="M1159" i="3"/>
  <c r="R1158" i="3"/>
  <c r="Q1158" i="3"/>
  <c r="P1158" i="3"/>
  <c r="O1158" i="3"/>
  <c r="N1158" i="3"/>
  <c r="M1158" i="3"/>
  <c r="R1157" i="3"/>
  <c r="Q1157" i="3"/>
  <c r="P1157" i="3"/>
  <c r="O1157" i="3"/>
  <c r="N1157" i="3"/>
  <c r="M1157" i="3"/>
  <c r="R1156" i="3"/>
  <c r="Q1156" i="3"/>
  <c r="P1156" i="3"/>
  <c r="O1156" i="3"/>
  <c r="N1156" i="3"/>
  <c r="M1156" i="3"/>
  <c r="R1155" i="3"/>
  <c r="Q1155" i="3"/>
  <c r="P1155" i="3"/>
  <c r="O1155" i="3"/>
  <c r="N1155" i="3"/>
  <c r="M1155" i="3"/>
  <c r="R1154" i="3"/>
  <c r="Q1154" i="3"/>
  <c r="P1154" i="3"/>
  <c r="O1154" i="3"/>
  <c r="N1154" i="3"/>
  <c r="M1154" i="3"/>
  <c r="R1153" i="3"/>
  <c r="Q1153" i="3"/>
  <c r="P1153" i="3"/>
  <c r="O1153" i="3"/>
  <c r="N1153" i="3"/>
  <c r="M1153" i="3"/>
  <c r="R1152" i="3"/>
  <c r="Q1152" i="3"/>
  <c r="P1152" i="3"/>
  <c r="O1152" i="3"/>
  <c r="N1152" i="3"/>
  <c r="M1152" i="3"/>
  <c r="R1151" i="3"/>
  <c r="Q1151" i="3"/>
  <c r="P1151" i="3"/>
  <c r="O1151" i="3"/>
  <c r="N1151" i="3"/>
  <c r="M1151" i="3"/>
  <c r="R1150" i="3"/>
  <c r="Q1150" i="3"/>
  <c r="P1150" i="3"/>
  <c r="O1150" i="3"/>
  <c r="N1150" i="3"/>
  <c r="M1150" i="3"/>
  <c r="R1149" i="3"/>
  <c r="Q1149" i="3"/>
  <c r="P1149" i="3"/>
  <c r="O1149" i="3"/>
  <c r="N1149" i="3"/>
  <c r="M1149" i="3"/>
  <c r="R1148" i="3"/>
  <c r="Q1148" i="3"/>
  <c r="P1148" i="3"/>
  <c r="O1148" i="3"/>
  <c r="N1148" i="3"/>
  <c r="M1148" i="3"/>
  <c r="R1147" i="3"/>
  <c r="Q1147" i="3"/>
  <c r="P1147" i="3"/>
  <c r="O1147" i="3"/>
  <c r="N1147" i="3"/>
  <c r="M1147" i="3"/>
  <c r="R1146" i="3"/>
  <c r="Q1146" i="3"/>
  <c r="P1146" i="3"/>
  <c r="O1146" i="3"/>
  <c r="N1146" i="3"/>
  <c r="M1146" i="3"/>
  <c r="R1145" i="3"/>
  <c r="Q1145" i="3"/>
  <c r="P1145" i="3"/>
  <c r="O1145" i="3"/>
  <c r="N1145" i="3"/>
  <c r="M1145" i="3"/>
  <c r="R1144" i="3"/>
  <c r="Q1144" i="3"/>
  <c r="P1144" i="3"/>
  <c r="O1144" i="3"/>
  <c r="N1144" i="3"/>
  <c r="M1144" i="3"/>
  <c r="R1143" i="3"/>
  <c r="Q1143" i="3"/>
  <c r="P1143" i="3"/>
  <c r="O1143" i="3"/>
  <c r="N1143" i="3"/>
  <c r="M1143" i="3"/>
  <c r="R1142" i="3"/>
  <c r="Q1142" i="3"/>
  <c r="P1142" i="3"/>
  <c r="O1142" i="3"/>
  <c r="N1142" i="3"/>
  <c r="M1142" i="3"/>
  <c r="R1141" i="3"/>
  <c r="Q1141" i="3"/>
  <c r="P1141" i="3"/>
  <c r="O1141" i="3"/>
  <c r="N1141" i="3"/>
  <c r="M1141" i="3"/>
  <c r="R1140" i="3"/>
  <c r="Q1140" i="3"/>
  <c r="P1140" i="3"/>
  <c r="O1140" i="3"/>
  <c r="N1140" i="3"/>
  <c r="M1140" i="3"/>
  <c r="R1139" i="3"/>
  <c r="Q1139" i="3"/>
  <c r="P1139" i="3"/>
  <c r="O1139" i="3"/>
  <c r="N1139" i="3"/>
  <c r="M1139" i="3"/>
  <c r="R1138" i="3"/>
  <c r="Q1138" i="3"/>
  <c r="P1138" i="3"/>
  <c r="O1138" i="3"/>
  <c r="N1138" i="3"/>
  <c r="M1138" i="3"/>
  <c r="R1137" i="3"/>
  <c r="Q1137" i="3"/>
  <c r="P1137" i="3"/>
  <c r="O1137" i="3"/>
  <c r="N1137" i="3"/>
  <c r="M1137" i="3"/>
  <c r="R1136" i="3"/>
  <c r="Q1136" i="3"/>
  <c r="P1136" i="3"/>
  <c r="O1136" i="3"/>
  <c r="N1136" i="3"/>
  <c r="M1136" i="3"/>
  <c r="R1135" i="3"/>
  <c r="Q1135" i="3"/>
  <c r="P1135" i="3"/>
  <c r="O1135" i="3"/>
  <c r="N1135" i="3"/>
  <c r="M1135" i="3"/>
  <c r="R1134" i="3"/>
  <c r="Q1134" i="3"/>
  <c r="P1134" i="3"/>
  <c r="O1134" i="3"/>
  <c r="N1134" i="3"/>
  <c r="M1134" i="3"/>
  <c r="R1133" i="3"/>
  <c r="Q1133" i="3"/>
  <c r="P1133" i="3"/>
  <c r="O1133" i="3"/>
  <c r="N1133" i="3"/>
  <c r="M1133" i="3"/>
  <c r="R1132" i="3"/>
  <c r="Q1132" i="3"/>
  <c r="P1132" i="3"/>
  <c r="O1132" i="3"/>
  <c r="N1132" i="3"/>
  <c r="M1132" i="3"/>
  <c r="R1131" i="3"/>
  <c r="Q1131" i="3"/>
  <c r="P1131" i="3"/>
  <c r="O1131" i="3"/>
  <c r="N1131" i="3"/>
  <c r="M1131" i="3"/>
  <c r="R1130" i="3"/>
  <c r="Q1130" i="3"/>
  <c r="P1130" i="3"/>
  <c r="O1130" i="3"/>
  <c r="N1130" i="3"/>
  <c r="M1130" i="3"/>
  <c r="R1129" i="3"/>
  <c r="Q1129" i="3"/>
  <c r="P1129" i="3"/>
  <c r="O1129" i="3"/>
  <c r="N1129" i="3"/>
  <c r="M1129" i="3"/>
  <c r="R1128" i="3"/>
  <c r="Q1128" i="3"/>
  <c r="P1128" i="3"/>
  <c r="O1128" i="3"/>
  <c r="N1128" i="3"/>
  <c r="M1128" i="3"/>
  <c r="R1127" i="3"/>
  <c r="Q1127" i="3"/>
  <c r="P1127" i="3"/>
  <c r="O1127" i="3"/>
  <c r="N1127" i="3"/>
  <c r="M1127" i="3"/>
  <c r="R1126" i="3"/>
  <c r="Q1126" i="3"/>
  <c r="P1126" i="3"/>
  <c r="O1126" i="3"/>
  <c r="N1126" i="3"/>
  <c r="M1126" i="3"/>
  <c r="R1125" i="3"/>
  <c r="Q1125" i="3"/>
  <c r="P1125" i="3"/>
  <c r="O1125" i="3"/>
  <c r="N1125" i="3"/>
  <c r="M1125" i="3"/>
  <c r="R1124" i="3"/>
  <c r="Q1124" i="3"/>
  <c r="P1124" i="3"/>
  <c r="O1124" i="3"/>
  <c r="N1124" i="3"/>
  <c r="M1124" i="3"/>
  <c r="R1123" i="3"/>
  <c r="Q1123" i="3"/>
  <c r="P1123" i="3"/>
  <c r="O1123" i="3"/>
  <c r="N1123" i="3"/>
  <c r="M1123" i="3"/>
  <c r="R1122" i="3"/>
  <c r="Q1122" i="3"/>
  <c r="P1122" i="3"/>
  <c r="O1122" i="3"/>
  <c r="N1122" i="3"/>
  <c r="M1122" i="3"/>
  <c r="R1121" i="3"/>
  <c r="Q1121" i="3"/>
  <c r="P1121" i="3"/>
  <c r="O1121" i="3"/>
  <c r="N1121" i="3"/>
  <c r="M1121" i="3"/>
  <c r="R1120" i="3"/>
  <c r="Q1120" i="3"/>
  <c r="P1120" i="3"/>
  <c r="O1120" i="3"/>
  <c r="N1120" i="3"/>
  <c r="M1120" i="3"/>
  <c r="R1119" i="3"/>
  <c r="Q1119" i="3"/>
  <c r="P1119" i="3"/>
  <c r="O1119" i="3"/>
  <c r="N1119" i="3"/>
  <c r="M1119" i="3"/>
  <c r="R1118" i="3"/>
  <c r="Q1118" i="3"/>
  <c r="P1118" i="3"/>
  <c r="O1118" i="3"/>
  <c r="N1118" i="3"/>
  <c r="M1118" i="3"/>
  <c r="R1117" i="3"/>
  <c r="Q1117" i="3"/>
  <c r="P1117" i="3"/>
  <c r="O1117" i="3"/>
  <c r="N1117" i="3"/>
  <c r="M1117" i="3"/>
  <c r="R1116" i="3"/>
  <c r="Q1116" i="3"/>
  <c r="P1116" i="3"/>
  <c r="O1116" i="3"/>
  <c r="N1116" i="3"/>
  <c r="M1116" i="3"/>
  <c r="R1115" i="3"/>
  <c r="Q1115" i="3"/>
  <c r="P1115" i="3"/>
  <c r="O1115" i="3"/>
  <c r="N1115" i="3"/>
  <c r="M1115" i="3"/>
  <c r="R1114" i="3"/>
  <c r="Q1114" i="3"/>
  <c r="P1114" i="3"/>
  <c r="O1114" i="3"/>
  <c r="N1114" i="3"/>
  <c r="M1114" i="3"/>
  <c r="R1113" i="3"/>
  <c r="Q1113" i="3"/>
  <c r="P1113" i="3"/>
  <c r="O1113" i="3"/>
  <c r="N1113" i="3"/>
  <c r="M1113" i="3"/>
  <c r="R1112" i="3"/>
  <c r="Q1112" i="3"/>
  <c r="P1112" i="3"/>
  <c r="O1112" i="3"/>
  <c r="N1112" i="3"/>
  <c r="M1112" i="3"/>
  <c r="R1111" i="3"/>
  <c r="Q1111" i="3"/>
  <c r="P1111" i="3"/>
  <c r="O1111" i="3"/>
  <c r="N1111" i="3"/>
  <c r="M1111" i="3"/>
  <c r="R1110" i="3"/>
  <c r="Q1110" i="3"/>
  <c r="P1110" i="3"/>
  <c r="O1110" i="3"/>
  <c r="N1110" i="3"/>
  <c r="M1110" i="3"/>
  <c r="R1109" i="3"/>
  <c r="Q1109" i="3"/>
  <c r="P1109" i="3"/>
  <c r="O1109" i="3"/>
  <c r="N1109" i="3"/>
  <c r="M1109" i="3"/>
  <c r="R1108" i="3"/>
  <c r="Q1108" i="3"/>
  <c r="P1108" i="3"/>
  <c r="O1108" i="3"/>
  <c r="N1108" i="3"/>
  <c r="M1108" i="3"/>
  <c r="L1108" i="3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K1108" i="3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R1107" i="3"/>
  <c r="Q1107" i="3"/>
  <c r="P1107" i="3"/>
  <c r="O1107" i="3"/>
  <c r="N1107" i="3"/>
  <c r="M1107" i="3"/>
  <c r="R1106" i="3"/>
  <c r="Q1106" i="3"/>
  <c r="P1106" i="3"/>
  <c r="O1106" i="3"/>
  <c r="N1106" i="3"/>
  <c r="M1106" i="3"/>
  <c r="R1105" i="3"/>
  <c r="Q1105" i="3"/>
  <c r="P1105" i="3"/>
  <c r="O1105" i="3"/>
  <c r="N1105" i="3"/>
  <c r="M1105" i="3"/>
  <c r="R1104" i="3"/>
  <c r="Q1104" i="3"/>
  <c r="P1104" i="3"/>
  <c r="O1104" i="3"/>
  <c r="N1104" i="3"/>
  <c r="M1104" i="3"/>
  <c r="R1103" i="3"/>
  <c r="Q1103" i="3"/>
  <c r="P1103" i="3"/>
  <c r="O1103" i="3"/>
  <c r="N1103" i="3"/>
  <c r="M1103" i="3"/>
  <c r="R1102" i="3"/>
  <c r="Q1102" i="3"/>
  <c r="P1102" i="3"/>
  <c r="O1102" i="3"/>
  <c r="N1102" i="3"/>
  <c r="M1102" i="3"/>
  <c r="R1101" i="3"/>
  <c r="Q1101" i="3"/>
  <c r="P1101" i="3"/>
  <c r="O1101" i="3"/>
  <c r="N1101" i="3"/>
  <c r="M1101" i="3"/>
  <c r="R1100" i="3"/>
  <c r="Q1100" i="3"/>
  <c r="P1100" i="3"/>
  <c r="O1100" i="3"/>
  <c r="N1100" i="3"/>
  <c r="M1100" i="3"/>
  <c r="R1099" i="3"/>
  <c r="Q1099" i="3"/>
  <c r="P1099" i="3"/>
  <c r="O1099" i="3"/>
  <c r="N1099" i="3"/>
  <c r="M1099" i="3"/>
  <c r="R1098" i="3"/>
  <c r="Q1098" i="3"/>
  <c r="P1098" i="3"/>
  <c r="O1098" i="3"/>
  <c r="N1098" i="3"/>
  <c r="M1098" i="3"/>
  <c r="R1097" i="3"/>
  <c r="Q1097" i="3"/>
  <c r="P1097" i="3"/>
  <c r="O1097" i="3"/>
  <c r="N1097" i="3"/>
  <c r="M1097" i="3"/>
  <c r="R1096" i="3"/>
  <c r="Q1096" i="3"/>
  <c r="P1096" i="3"/>
  <c r="O1096" i="3"/>
  <c r="N1096" i="3"/>
  <c r="M1096" i="3"/>
  <c r="R1095" i="3"/>
  <c r="Q1095" i="3"/>
  <c r="P1095" i="3"/>
  <c r="O1095" i="3"/>
  <c r="N1095" i="3"/>
  <c r="M1095" i="3"/>
  <c r="R1094" i="3"/>
  <c r="Q1094" i="3"/>
  <c r="P1094" i="3"/>
  <c r="O1094" i="3"/>
  <c r="N1094" i="3"/>
  <c r="M1094" i="3"/>
  <c r="R1093" i="3"/>
  <c r="Q1093" i="3"/>
  <c r="P1093" i="3"/>
  <c r="O1093" i="3"/>
  <c r="N1093" i="3"/>
  <c r="M1093" i="3"/>
  <c r="R1092" i="3"/>
  <c r="Q1092" i="3"/>
  <c r="P1092" i="3"/>
  <c r="O1092" i="3"/>
  <c r="N1092" i="3"/>
  <c r="M1092" i="3"/>
  <c r="R1091" i="3"/>
  <c r="Q1091" i="3"/>
  <c r="P1091" i="3"/>
  <c r="O1091" i="3"/>
  <c r="N1091" i="3"/>
  <c r="M1091" i="3"/>
  <c r="R1090" i="3"/>
  <c r="Q1090" i="3"/>
  <c r="P1090" i="3"/>
  <c r="O1090" i="3"/>
  <c r="N1090" i="3"/>
  <c r="M1090" i="3"/>
  <c r="R1089" i="3"/>
  <c r="Q1089" i="3"/>
  <c r="P1089" i="3"/>
  <c r="O1089" i="3"/>
  <c r="N1089" i="3"/>
  <c r="M1089" i="3"/>
  <c r="R1088" i="3"/>
  <c r="Q1088" i="3"/>
  <c r="P1088" i="3"/>
  <c r="O1088" i="3"/>
  <c r="N1088" i="3"/>
  <c r="M1088" i="3"/>
  <c r="R1087" i="3"/>
  <c r="Q1087" i="3"/>
  <c r="P1087" i="3"/>
  <c r="O1087" i="3"/>
  <c r="N1087" i="3"/>
  <c r="M1087" i="3"/>
  <c r="R1086" i="3"/>
  <c r="Q1086" i="3"/>
  <c r="P1086" i="3"/>
  <c r="O1086" i="3"/>
  <c r="N1086" i="3"/>
  <c r="M1086" i="3"/>
  <c r="R1085" i="3"/>
  <c r="Q1085" i="3"/>
  <c r="P1085" i="3"/>
  <c r="O1085" i="3"/>
  <c r="N1085" i="3"/>
  <c r="M1085" i="3"/>
  <c r="R1084" i="3"/>
  <c r="Q1084" i="3"/>
  <c r="P1084" i="3"/>
  <c r="O1084" i="3"/>
  <c r="N1084" i="3"/>
  <c r="M1084" i="3"/>
  <c r="R1083" i="3"/>
  <c r="Q1083" i="3"/>
  <c r="P1083" i="3"/>
  <c r="O1083" i="3"/>
  <c r="N1083" i="3"/>
  <c r="M1083" i="3"/>
  <c r="R1082" i="3"/>
  <c r="Q1082" i="3"/>
  <c r="P1082" i="3"/>
  <c r="O1082" i="3"/>
  <c r="N1082" i="3"/>
  <c r="M1082" i="3"/>
  <c r="R1081" i="3"/>
  <c r="Q1081" i="3"/>
  <c r="P1081" i="3"/>
  <c r="O1081" i="3"/>
  <c r="N1081" i="3"/>
  <c r="M1081" i="3"/>
  <c r="R1080" i="3"/>
  <c r="Q1080" i="3"/>
  <c r="P1080" i="3"/>
  <c r="O1080" i="3"/>
  <c r="N1080" i="3"/>
  <c r="M1080" i="3"/>
  <c r="R1079" i="3"/>
  <c r="Q1079" i="3"/>
  <c r="P1079" i="3"/>
  <c r="O1079" i="3"/>
  <c r="N1079" i="3"/>
  <c r="M1079" i="3"/>
  <c r="R1078" i="3"/>
  <c r="Q1078" i="3"/>
  <c r="P1078" i="3"/>
  <c r="O1078" i="3"/>
  <c r="N1078" i="3"/>
  <c r="M1078" i="3"/>
  <c r="R1077" i="3"/>
  <c r="Q1077" i="3"/>
  <c r="P1077" i="3"/>
  <c r="O1077" i="3"/>
  <c r="N1077" i="3"/>
  <c r="M1077" i="3"/>
  <c r="R1076" i="3"/>
  <c r="Q1076" i="3"/>
  <c r="P1076" i="3"/>
  <c r="O1076" i="3"/>
  <c r="N1076" i="3"/>
  <c r="M1076" i="3"/>
  <c r="R1075" i="3"/>
  <c r="Q1075" i="3"/>
  <c r="P1075" i="3"/>
  <c r="O1075" i="3"/>
  <c r="N1075" i="3"/>
  <c r="M1075" i="3"/>
  <c r="R1074" i="3"/>
  <c r="Q1074" i="3"/>
  <c r="P1074" i="3"/>
  <c r="O1074" i="3"/>
  <c r="N1074" i="3"/>
  <c r="M1074" i="3"/>
  <c r="R1073" i="3"/>
  <c r="Q1073" i="3"/>
  <c r="P1073" i="3"/>
  <c r="O1073" i="3"/>
  <c r="N1073" i="3"/>
  <c r="M1073" i="3"/>
  <c r="R1072" i="3"/>
  <c r="Q1072" i="3"/>
  <c r="P1072" i="3"/>
  <c r="O1072" i="3"/>
  <c r="N1072" i="3"/>
  <c r="M1072" i="3"/>
  <c r="R1071" i="3"/>
  <c r="Q1071" i="3"/>
  <c r="P1071" i="3"/>
  <c r="O1071" i="3"/>
  <c r="N1071" i="3"/>
  <c r="M1071" i="3"/>
  <c r="R1070" i="3"/>
  <c r="Q1070" i="3"/>
  <c r="P1070" i="3"/>
  <c r="O1070" i="3"/>
  <c r="N1070" i="3"/>
  <c r="M1070" i="3"/>
  <c r="R1069" i="3"/>
  <c r="Q1069" i="3"/>
  <c r="P1069" i="3"/>
  <c r="O1069" i="3"/>
  <c r="N1069" i="3"/>
  <c r="M1069" i="3"/>
  <c r="R1068" i="3"/>
  <c r="Q1068" i="3"/>
  <c r="P1068" i="3"/>
  <c r="O1068" i="3"/>
  <c r="N1068" i="3"/>
  <c r="M1068" i="3"/>
  <c r="R1067" i="3"/>
  <c r="Q1067" i="3"/>
  <c r="P1067" i="3"/>
  <c r="O1067" i="3"/>
  <c r="N1067" i="3"/>
  <c r="M1067" i="3"/>
  <c r="R1066" i="3"/>
  <c r="Q1066" i="3"/>
  <c r="P1066" i="3"/>
  <c r="O1066" i="3"/>
  <c r="N1066" i="3"/>
  <c r="M1066" i="3"/>
  <c r="R1065" i="3"/>
  <c r="Q1065" i="3"/>
  <c r="P1065" i="3"/>
  <c r="O1065" i="3"/>
  <c r="N1065" i="3"/>
  <c r="M1065" i="3"/>
  <c r="R1064" i="3"/>
  <c r="Q1064" i="3"/>
  <c r="P1064" i="3"/>
  <c r="O1064" i="3"/>
  <c r="N1064" i="3"/>
  <c r="M1064" i="3"/>
  <c r="R1063" i="3"/>
  <c r="Q1063" i="3"/>
  <c r="P1063" i="3"/>
  <c r="O1063" i="3"/>
  <c r="N1063" i="3"/>
  <c r="M1063" i="3"/>
  <c r="R1062" i="3"/>
  <c r="Q1062" i="3"/>
  <c r="P1062" i="3"/>
  <c r="O1062" i="3"/>
  <c r="N1062" i="3"/>
  <c r="M1062" i="3"/>
  <c r="R1061" i="3"/>
  <c r="Q1061" i="3"/>
  <c r="P1061" i="3"/>
  <c r="O1061" i="3"/>
  <c r="N1061" i="3"/>
  <c r="M1061" i="3"/>
  <c r="R1060" i="3"/>
  <c r="Q1060" i="3"/>
  <c r="P1060" i="3"/>
  <c r="O1060" i="3"/>
  <c r="N1060" i="3"/>
  <c r="M1060" i="3"/>
  <c r="R1059" i="3"/>
  <c r="Q1059" i="3"/>
  <c r="P1059" i="3"/>
  <c r="O1059" i="3"/>
  <c r="N1059" i="3"/>
  <c r="M1059" i="3"/>
  <c r="R1058" i="3"/>
  <c r="Q1058" i="3"/>
  <c r="P1058" i="3"/>
  <c r="O1058" i="3"/>
  <c r="N1058" i="3"/>
  <c r="M1058" i="3"/>
  <c r="R1057" i="3"/>
  <c r="Q1057" i="3"/>
  <c r="P1057" i="3"/>
  <c r="O1057" i="3"/>
  <c r="N1057" i="3"/>
  <c r="M1057" i="3"/>
  <c r="R1056" i="3"/>
  <c r="Q1056" i="3"/>
  <c r="P1056" i="3"/>
  <c r="O1056" i="3"/>
  <c r="N1056" i="3"/>
  <c r="M1056" i="3"/>
  <c r="R1055" i="3"/>
  <c r="Q1055" i="3"/>
  <c r="P1055" i="3"/>
  <c r="O1055" i="3"/>
  <c r="N1055" i="3"/>
  <c r="M1055" i="3"/>
  <c r="R1054" i="3"/>
  <c r="Q1054" i="3"/>
  <c r="P1054" i="3"/>
  <c r="O1054" i="3"/>
  <c r="N1054" i="3"/>
  <c r="M1054" i="3"/>
  <c r="R1053" i="3"/>
  <c r="Q1053" i="3"/>
  <c r="P1053" i="3"/>
  <c r="O1053" i="3"/>
  <c r="N1053" i="3"/>
  <c r="M1053" i="3"/>
  <c r="R1052" i="3"/>
  <c r="Q1052" i="3"/>
  <c r="P1052" i="3"/>
  <c r="O1052" i="3"/>
  <c r="N1052" i="3"/>
  <c r="M1052" i="3"/>
  <c r="R1051" i="3"/>
  <c r="Q1051" i="3"/>
  <c r="P1051" i="3"/>
  <c r="O1051" i="3"/>
  <c r="N1051" i="3"/>
  <c r="M1051" i="3"/>
  <c r="R1050" i="3"/>
  <c r="Q1050" i="3"/>
  <c r="P1050" i="3"/>
  <c r="O1050" i="3"/>
  <c r="N1050" i="3"/>
  <c r="M1050" i="3"/>
  <c r="R1049" i="3"/>
  <c r="Q1049" i="3"/>
  <c r="P1049" i="3"/>
  <c r="O1049" i="3"/>
  <c r="N1049" i="3"/>
  <c r="M1049" i="3"/>
  <c r="R1048" i="3"/>
  <c r="Q1048" i="3"/>
  <c r="P1048" i="3"/>
  <c r="O1048" i="3"/>
  <c r="N1048" i="3"/>
  <c r="M1048" i="3"/>
  <c r="R1047" i="3"/>
  <c r="Q1047" i="3"/>
  <c r="P1047" i="3"/>
  <c r="O1047" i="3"/>
  <c r="N1047" i="3"/>
  <c r="M1047" i="3"/>
  <c r="R1046" i="3"/>
  <c r="Q1046" i="3"/>
  <c r="P1046" i="3"/>
  <c r="O1046" i="3"/>
  <c r="N1046" i="3"/>
  <c r="M1046" i="3"/>
  <c r="R1045" i="3"/>
  <c r="Q1045" i="3"/>
  <c r="P1045" i="3"/>
  <c r="O1045" i="3"/>
  <c r="N1045" i="3"/>
  <c r="M1045" i="3"/>
  <c r="R1044" i="3"/>
  <c r="Q1044" i="3"/>
  <c r="P1044" i="3"/>
  <c r="O1044" i="3"/>
  <c r="N1044" i="3"/>
  <c r="M1044" i="3"/>
  <c r="R1043" i="3"/>
  <c r="Q1043" i="3"/>
  <c r="P1043" i="3"/>
  <c r="O1043" i="3"/>
  <c r="N1043" i="3"/>
  <c r="M1043" i="3"/>
  <c r="R1042" i="3"/>
  <c r="Q1042" i="3"/>
  <c r="P1042" i="3"/>
  <c r="O1042" i="3"/>
  <c r="N1042" i="3"/>
  <c r="M1042" i="3"/>
  <c r="R1041" i="3"/>
  <c r="Q1041" i="3"/>
  <c r="P1041" i="3"/>
  <c r="O1041" i="3"/>
  <c r="N1041" i="3"/>
  <c r="M1041" i="3"/>
  <c r="R1040" i="3"/>
  <c r="Q1040" i="3"/>
  <c r="P1040" i="3"/>
  <c r="O1040" i="3"/>
  <c r="N1040" i="3"/>
  <c r="M1040" i="3"/>
  <c r="R1039" i="3"/>
  <c r="Q1039" i="3"/>
  <c r="P1039" i="3"/>
  <c r="O1039" i="3"/>
  <c r="N1039" i="3"/>
  <c r="M1039" i="3"/>
  <c r="R1038" i="3"/>
  <c r="Q1038" i="3"/>
  <c r="P1038" i="3"/>
  <c r="O1038" i="3"/>
  <c r="N1038" i="3"/>
  <c r="M1038" i="3"/>
  <c r="R1037" i="3"/>
  <c r="Q1037" i="3"/>
  <c r="P1037" i="3"/>
  <c r="O1037" i="3"/>
  <c r="N1037" i="3"/>
  <c r="M1037" i="3"/>
  <c r="R1036" i="3"/>
  <c r="Q1036" i="3"/>
  <c r="P1036" i="3"/>
  <c r="O1036" i="3"/>
  <c r="N1036" i="3"/>
  <c r="M1036" i="3"/>
  <c r="L1036" i="3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K1036" i="3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R1035" i="3"/>
  <c r="Q1035" i="3"/>
  <c r="P1035" i="3"/>
  <c r="O1035" i="3"/>
  <c r="N1035" i="3"/>
  <c r="M1035" i="3"/>
  <c r="R1034" i="3"/>
  <c r="Q1034" i="3"/>
  <c r="P1034" i="3"/>
  <c r="O1034" i="3"/>
  <c r="N1034" i="3"/>
  <c r="M1034" i="3"/>
  <c r="R1033" i="3"/>
  <c r="Q1033" i="3"/>
  <c r="P1033" i="3"/>
  <c r="O1033" i="3"/>
  <c r="N1033" i="3"/>
  <c r="M1033" i="3"/>
  <c r="R1032" i="3"/>
  <c r="Q1032" i="3"/>
  <c r="P1032" i="3"/>
  <c r="O1032" i="3"/>
  <c r="N1032" i="3"/>
  <c r="M1032" i="3"/>
  <c r="R1031" i="3"/>
  <c r="Q1031" i="3"/>
  <c r="P1031" i="3"/>
  <c r="O1031" i="3"/>
  <c r="N1031" i="3"/>
  <c r="M1031" i="3"/>
  <c r="R1030" i="3"/>
  <c r="Q1030" i="3"/>
  <c r="P1030" i="3"/>
  <c r="O1030" i="3"/>
  <c r="N1030" i="3"/>
  <c r="M1030" i="3"/>
  <c r="R1029" i="3"/>
  <c r="Q1029" i="3"/>
  <c r="P1029" i="3"/>
  <c r="O1029" i="3"/>
  <c r="N1029" i="3"/>
  <c r="M1029" i="3"/>
  <c r="R1028" i="3"/>
  <c r="Q1028" i="3"/>
  <c r="P1028" i="3"/>
  <c r="O1028" i="3"/>
  <c r="N1028" i="3"/>
  <c r="M1028" i="3"/>
  <c r="R1027" i="3"/>
  <c r="Q1027" i="3"/>
  <c r="P1027" i="3"/>
  <c r="O1027" i="3"/>
  <c r="N1027" i="3"/>
  <c r="M1027" i="3"/>
  <c r="R1026" i="3"/>
  <c r="Q1026" i="3"/>
  <c r="P1026" i="3"/>
  <c r="O1026" i="3"/>
  <c r="N1026" i="3"/>
  <c r="M1026" i="3"/>
  <c r="R1025" i="3"/>
  <c r="Q1025" i="3"/>
  <c r="P1025" i="3"/>
  <c r="O1025" i="3"/>
  <c r="N1025" i="3"/>
  <c r="M1025" i="3"/>
  <c r="R1024" i="3"/>
  <c r="Q1024" i="3"/>
  <c r="P1024" i="3"/>
  <c r="O1024" i="3"/>
  <c r="N1024" i="3"/>
  <c r="M1024" i="3"/>
  <c r="R1023" i="3"/>
  <c r="Q1023" i="3"/>
  <c r="P1023" i="3"/>
  <c r="O1023" i="3"/>
  <c r="N1023" i="3"/>
  <c r="M1023" i="3"/>
  <c r="R1022" i="3"/>
  <c r="Q1022" i="3"/>
  <c r="P1022" i="3"/>
  <c r="O1022" i="3"/>
  <c r="N1022" i="3"/>
  <c r="M1022" i="3"/>
  <c r="R1021" i="3"/>
  <c r="Q1021" i="3"/>
  <c r="P1021" i="3"/>
  <c r="O1021" i="3"/>
  <c r="N1021" i="3"/>
  <c r="M1021" i="3"/>
  <c r="R1020" i="3"/>
  <c r="Q1020" i="3"/>
  <c r="P1020" i="3"/>
  <c r="O1020" i="3"/>
  <c r="N1020" i="3"/>
  <c r="M1020" i="3"/>
  <c r="R1019" i="3"/>
  <c r="Q1019" i="3"/>
  <c r="P1019" i="3"/>
  <c r="O1019" i="3"/>
  <c r="N1019" i="3"/>
  <c r="M1019" i="3"/>
  <c r="R1018" i="3"/>
  <c r="Q1018" i="3"/>
  <c r="P1018" i="3"/>
  <c r="O1018" i="3"/>
  <c r="N1018" i="3"/>
  <c r="M1018" i="3"/>
  <c r="R1017" i="3"/>
  <c r="Q1017" i="3"/>
  <c r="P1017" i="3"/>
  <c r="O1017" i="3"/>
  <c r="N1017" i="3"/>
  <c r="M1017" i="3"/>
  <c r="R1016" i="3"/>
  <c r="Q1016" i="3"/>
  <c r="P1016" i="3"/>
  <c r="O1016" i="3"/>
  <c r="N1016" i="3"/>
  <c r="M1016" i="3"/>
  <c r="R1015" i="3"/>
  <c r="Q1015" i="3"/>
  <c r="P1015" i="3"/>
  <c r="O1015" i="3"/>
  <c r="N1015" i="3"/>
  <c r="M1015" i="3"/>
  <c r="R1014" i="3"/>
  <c r="Q1014" i="3"/>
  <c r="P1014" i="3"/>
  <c r="O1014" i="3"/>
  <c r="N1014" i="3"/>
  <c r="M1014" i="3"/>
  <c r="L1014" i="3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K1014" i="3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R1013" i="3"/>
  <c r="Q1013" i="3"/>
  <c r="P1013" i="3"/>
  <c r="O1013" i="3"/>
  <c r="N1013" i="3"/>
  <c r="M1013" i="3"/>
  <c r="R1012" i="3"/>
  <c r="Q1012" i="3"/>
  <c r="P1012" i="3"/>
  <c r="O1012" i="3"/>
  <c r="N1012" i="3"/>
  <c r="M1012" i="3"/>
  <c r="R1011" i="3"/>
  <c r="Q1011" i="3"/>
  <c r="P1011" i="3"/>
  <c r="O1011" i="3"/>
  <c r="N1011" i="3"/>
  <c r="M1011" i="3"/>
  <c r="R1010" i="3"/>
  <c r="Q1010" i="3"/>
  <c r="P1010" i="3"/>
  <c r="O1010" i="3"/>
  <c r="N1010" i="3"/>
  <c r="M1010" i="3"/>
  <c r="R1009" i="3"/>
  <c r="Q1009" i="3"/>
  <c r="P1009" i="3"/>
  <c r="O1009" i="3"/>
  <c r="N1009" i="3"/>
  <c r="M1009" i="3"/>
  <c r="R1008" i="3"/>
  <c r="Q1008" i="3"/>
  <c r="P1008" i="3"/>
  <c r="O1008" i="3"/>
  <c r="N1008" i="3"/>
  <c r="M1008" i="3"/>
  <c r="R1007" i="3"/>
  <c r="Q1007" i="3"/>
  <c r="P1007" i="3"/>
  <c r="O1007" i="3"/>
  <c r="N1007" i="3"/>
  <c r="M1007" i="3"/>
  <c r="L1007" i="3"/>
  <c r="L1008" i="3" s="1"/>
  <c r="L1009" i="3" s="1"/>
  <c r="L1010" i="3" s="1"/>
  <c r="L1011" i="3" s="1"/>
  <c r="L1012" i="3" s="1"/>
  <c r="L1013" i="3" s="1"/>
  <c r="K1007" i="3"/>
  <c r="K1008" i="3" s="1"/>
  <c r="K1009" i="3" s="1"/>
  <c r="K1010" i="3" s="1"/>
  <c r="K1011" i="3" s="1"/>
  <c r="K1012" i="3" s="1"/>
  <c r="K1013" i="3" s="1"/>
  <c r="R1006" i="3"/>
  <c r="Q1006" i="3"/>
  <c r="P1006" i="3"/>
  <c r="O1006" i="3"/>
  <c r="N1006" i="3"/>
  <c r="M1006" i="3"/>
  <c r="R1005" i="3"/>
  <c r="Q1005" i="3"/>
  <c r="P1005" i="3"/>
  <c r="O1005" i="3"/>
  <c r="N1005" i="3"/>
  <c r="M1005" i="3"/>
  <c r="R1004" i="3"/>
  <c r="Q1004" i="3"/>
  <c r="P1004" i="3"/>
  <c r="O1004" i="3"/>
  <c r="N1004" i="3"/>
  <c r="M1004" i="3"/>
  <c r="R1003" i="3"/>
  <c r="Q1003" i="3"/>
  <c r="P1003" i="3"/>
  <c r="O1003" i="3"/>
  <c r="N1003" i="3"/>
  <c r="M1003" i="3"/>
  <c r="R1002" i="3"/>
  <c r="Q1002" i="3"/>
  <c r="P1002" i="3"/>
  <c r="O1002" i="3"/>
  <c r="N1002" i="3"/>
  <c r="M1002" i="3"/>
  <c r="R1001" i="3"/>
  <c r="Q1001" i="3"/>
  <c r="P1001" i="3"/>
  <c r="O1001" i="3"/>
  <c r="N1001" i="3"/>
  <c r="M1001" i="3"/>
  <c r="R1000" i="3"/>
  <c r="Q1000" i="3"/>
  <c r="P1000" i="3"/>
  <c r="O1000" i="3"/>
  <c r="N1000" i="3"/>
  <c r="M1000" i="3"/>
  <c r="R999" i="3"/>
  <c r="Q999" i="3"/>
  <c r="P999" i="3"/>
  <c r="O999" i="3"/>
  <c r="N999" i="3"/>
  <c r="M999" i="3"/>
  <c r="R998" i="3"/>
  <c r="Q998" i="3"/>
  <c r="P998" i="3"/>
  <c r="O998" i="3"/>
  <c r="N998" i="3"/>
  <c r="M998" i="3"/>
  <c r="R997" i="3"/>
  <c r="Q997" i="3"/>
  <c r="P997" i="3"/>
  <c r="O997" i="3"/>
  <c r="N997" i="3"/>
  <c r="M997" i="3"/>
  <c r="R996" i="3"/>
  <c r="Q996" i="3"/>
  <c r="P996" i="3"/>
  <c r="O996" i="3"/>
  <c r="N996" i="3"/>
  <c r="M996" i="3"/>
  <c r="R995" i="3"/>
  <c r="Q995" i="3"/>
  <c r="P995" i="3"/>
  <c r="O995" i="3"/>
  <c r="N995" i="3"/>
  <c r="M995" i="3"/>
  <c r="R994" i="3"/>
  <c r="Q994" i="3"/>
  <c r="P994" i="3"/>
  <c r="O994" i="3"/>
  <c r="N994" i="3"/>
  <c r="M994" i="3"/>
  <c r="R993" i="3"/>
  <c r="Q993" i="3"/>
  <c r="P993" i="3"/>
  <c r="O993" i="3"/>
  <c r="N993" i="3"/>
  <c r="M993" i="3"/>
  <c r="R992" i="3"/>
  <c r="Q992" i="3"/>
  <c r="P992" i="3"/>
  <c r="O992" i="3"/>
  <c r="N992" i="3"/>
  <c r="M992" i="3"/>
  <c r="R991" i="3"/>
  <c r="Q991" i="3"/>
  <c r="P991" i="3"/>
  <c r="O991" i="3"/>
  <c r="N991" i="3"/>
  <c r="M991" i="3"/>
  <c r="R990" i="3"/>
  <c r="Q990" i="3"/>
  <c r="P990" i="3"/>
  <c r="O990" i="3"/>
  <c r="N990" i="3"/>
  <c r="M990" i="3"/>
  <c r="R989" i="3"/>
  <c r="Q989" i="3"/>
  <c r="P989" i="3"/>
  <c r="O989" i="3"/>
  <c r="N989" i="3"/>
  <c r="M989" i="3"/>
  <c r="R988" i="3"/>
  <c r="Q988" i="3"/>
  <c r="P988" i="3"/>
  <c r="O988" i="3"/>
  <c r="N988" i="3"/>
  <c r="M988" i="3"/>
  <c r="R987" i="3"/>
  <c r="Q987" i="3"/>
  <c r="P987" i="3"/>
  <c r="O987" i="3"/>
  <c r="N987" i="3"/>
  <c r="M987" i="3"/>
  <c r="R986" i="3"/>
  <c r="Q986" i="3"/>
  <c r="P986" i="3"/>
  <c r="O986" i="3"/>
  <c r="N986" i="3"/>
  <c r="M986" i="3"/>
  <c r="R985" i="3"/>
  <c r="Q985" i="3"/>
  <c r="P985" i="3"/>
  <c r="O985" i="3"/>
  <c r="N985" i="3"/>
  <c r="M985" i="3"/>
  <c r="L985" i="3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K985" i="3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R984" i="3"/>
  <c r="Q984" i="3"/>
  <c r="P984" i="3"/>
  <c r="O984" i="3"/>
  <c r="N984" i="3"/>
  <c r="M984" i="3"/>
  <c r="R983" i="3"/>
  <c r="Q983" i="3"/>
  <c r="P983" i="3"/>
  <c r="O983" i="3"/>
  <c r="N983" i="3"/>
  <c r="M983" i="3"/>
  <c r="R982" i="3"/>
  <c r="Q982" i="3"/>
  <c r="P982" i="3"/>
  <c r="O982" i="3"/>
  <c r="N982" i="3"/>
  <c r="M982" i="3"/>
  <c r="R981" i="3"/>
  <c r="Q981" i="3"/>
  <c r="P981" i="3"/>
  <c r="O981" i="3"/>
  <c r="N981" i="3"/>
  <c r="M981" i="3"/>
  <c r="R980" i="3"/>
  <c r="Q980" i="3"/>
  <c r="P980" i="3"/>
  <c r="O980" i="3"/>
  <c r="N980" i="3"/>
  <c r="M980" i="3"/>
  <c r="R979" i="3"/>
  <c r="Q979" i="3"/>
  <c r="P979" i="3"/>
  <c r="O979" i="3"/>
  <c r="N979" i="3"/>
  <c r="M979" i="3"/>
  <c r="R978" i="3"/>
  <c r="Q978" i="3"/>
  <c r="P978" i="3"/>
  <c r="O978" i="3"/>
  <c r="N978" i="3"/>
  <c r="M978" i="3"/>
  <c r="R977" i="3"/>
  <c r="Q977" i="3"/>
  <c r="P977" i="3"/>
  <c r="O977" i="3"/>
  <c r="N977" i="3"/>
  <c r="M977" i="3"/>
  <c r="R976" i="3"/>
  <c r="Q976" i="3"/>
  <c r="P976" i="3"/>
  <c r="O976" i="3"/>
  <c r="N976" i="3"/>
  <c r="M976" i="3"/>
  <c r="R975" i="3"/>
  <c r="Q975" i="3"/>
  <c r="P975" i="3"/>
  <c r="O975" i="3"/>
  <c r="N975" i="3"/>
  <c r="M975" i="3"/>
  <c r="R974" i="3"/>
  <c r="Q974" i="3"/>
  <c r="P974" i="3"/>
  <c r="O974" i="3"/>
  <c r="N974" i="3"/>
  <c r="M974" i="3"/>
  <c r="R973" i="3"/>
  <c r="Q973" i="3"/>
  <c r="P973" i="3"/>
  <c r="O973" i="3"/>
  <c r="N973" i="3"/>
  <c r="M973" i="3"/>
  <c r="R972" i="3"/>
  <c r="Q972" i="3"/>
  <c r="P972" i="3"/>
  <c r="O972" i="3"/>
  <c r="N972" i="3"/>
  <c r="M972" i="3"/>
  <c r="R971" i="3"/>
  <c r="Q971" i="3"/>
  <c r="P971" i="3"/>
  <c r="O971" i="3"/>
  <c r="N971" i="3"/>
  <c r="M971" i="3"/>
  <c r="R970" i="3"/>
  <c r="Q970" i="3"/>
  <c r="P970" i="3"/>
  <c r="O970" i="3"/>
  <c r="N970" i="3"/>
  <c r="M970" i="3"/>
  <c r="R969" i="3"/>
  <c r="Q969" i="3"/>
  <c r="P969" i="3"/>
  <c r="O969" i="3"/>
  <c r="N969" i="3"/>
  <c r="M969" i="3"/>
  <c r="R968" i="3"/>
  <c r="Q968" i="3"/>
  <c r="P968" i="3"/>
  <c r="O968" i="3"/>
  <c r="N968" i="3"/>
  <c r="M968" i="3"/>
  <c r="R967" i="3"/>
  <c r="Q967" i="3"/>
  <c r="P967" i="3"/>
  <c r="O967" i="3"/>
  <c r="N967" i="3"/>
  <c r="M967" i="3"/>
  <c r="R966" i="3"/>
  <c r="Q966" i="3"/>
  <c r="P966" i="3"/>
  <c r="O966" i="3"/>
  <c r="N966" i="3"/>
  <c r="M966" i="3"/>
  <c r="L966" i="3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K966" i="3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R965" i="3"/>
  <c r="Q965" i="3"/>
  <c r="P965" i="3"/>
  <c r="O965" i="3"/>
  <c r="N965" i="3"/>
  <c r="M965" i="3"/>
  <c r="R964" i="3"/>
  <c r="Q964" i="3"/>
  <c r="P964" i="3"/>
  <c r="O964" i="3"/>
  <c r="N964" i="3"/>
  <c r="M964" i="3"/>
  <c r="R963" i="3"/>
  <c r="Q963" i="3"/>
  <c r="P963" i="3"/>
  <c r="O963" i="3"/>
  <c r="N963" i="3"/>
  <c r="M963" i="3"/>
  <c r="R962" i="3"/>
  <c r="Q962" i="3"/>
  <c r="P962" i="3"/>
  <c r="O962" i="3"/>
  <c r="N962" i="3"/>
  <c r="M962" i="3"/>
  <c r="R961" i="3"/>
  <c r="Q961" i="3"/>
  <c r="P961" i="3"/>
  <c r="O961" i="3"/>
  <c r="N961" i="3"/>
  <c r="M961" i="3"/>
  <c r="R960" i="3"/>
  <c r="Q960" i="3"/>
  <c r="P960" i="3"/>
  <c r="O960" i="3"/>
  <c r="N960" i="3"/>
  <c r="M960" i="3"/>
  <c r="R959" i="3"/>
  <c r="Q959" i="3"/>
  <c r="P959" i="3"/>
  <c r="O959" i="3"/>
  <c r="N959" i="3"/>
  <c r="M959" i="3"/>
  <c r="R958" i="3"/>
  <c r="Q958" i="3"/>
  <c r="P958" i="3"/>
  <c r="O958" i="3"/>
  <c r="N958" i="3"/>
  <c r="M958" i="3"/>
  <c r="R957" i="3"/>
  <c r="Q957" i="3"/>
  <c r="P957" i="3"/>
  <c r="O957" i="3"/>
  <c r="N957" i="3"/>
  <c r="M957" i="3"/>
  <c r="R956" i="3"/>
  <c r="Q956" i="3"/>
  <c r="P956" i="3"/>
  <c r="O956" i="3"/>
  <c r="N956" i="3"/>
  <c r="M956" i="3"/>
  <c r="R955" i="3"/>
  <c r="Q955" i="3"/>
  <c r="P955" i="3"/>
  <c r="O955" i="3"/>
  <c r="N955" i="3"/>
  <c r="M955" i="3"/>
  <c r="R954" i="3"/>
  <c r="Q954" i="3"/>
  <c r="P954" i="3"/>
  <c r="O954" i="3"/>
  <c r="N954" i="3"/>
  <c r="M954" i="3"/>
  <c r="R953" i="3"/>
  <c r="Q953" i="3"/>
  <c r="P953" i="3"/>
  <c r="O953" i="3"/>
  <c r="N953" i="3"/>
  <c r="M953" i="3"/>
  <c r="R952" i="3"/>
  <c r="Q952" i="3"/>
  <c r="P952" i="3"/>
  <c r="O952" i="3"/>
  <c r="N952" i="3"/>
  <c r="M952" i="3"/>
  <c r="R951" i="3"/>
  <c r="Q951" i="3"/>
  <c r="P951" i="3"/>
  <c r="O951" i="3"/>
  <c r="N951" i="3"/>
  <c r="M951" i="3"/>
  <c r="R950" i="3"/>
  <c r="Q950" i="3"/>
  <c r="P950" i="3"/>
  <c r="O950" i="3"/>
  <c r="N950" i="3"/>
  <c r="M950" i="3"/>
  <c r="R949" i="3"/>
  <c r="Q949" i="3"/>
  <c r="P949" i="3"/>
  <c r="O949" i="3"/>
  <c r="N949" i="3"/>
  <c r="M949" i="3"/>
  <c r="L949" i="3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K949" i="3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R948" i="3"/>
  <c r="Q948" i="3"/>
  <c r="P948" i="3"/>
  <c r="O948" i="3"/>
  <c r="N948" i="3"/>
  <c r="M948" i="3"/>
  <c r="R947" i="3"/>
  <c r="Q947" i="3"/>
  <c r="P947" i="3"/>
  <c r="O947" i="3"/>
  <c r="N947" i="3"/>
  <c r="M947" i="3"/>
  <c r="R946" i="3"/>
  <c r="Q946" i="3"/>
  <c r="P946" i="3"/>
  <c r="O946" i="3"/>
  <c r="N946" i="3"/>
  <c r="M946" i="3"/>
  <c r="R945" i="3"/>
  <c r="Q945" i="3"/>
  <c r="P945" i="3"/>
  <c r="O945" i="3"/>
  <c r="N945" i="3"/>
  <c r="M945" i="3"/>
  <c r="R944" i="3"/>
  <c r="Q944" i="3"/>
  <c r="P944" i="3"/>
  <c r="O944" i="3"/>
  <c r="N944" i="3"/>
  <c r="M944" i="3"/>
  <c r="R943" i="3"/>
  <c r="Q943" i="3"/>
  <c r="P943" i="3"/>
  <c r="O943" i="3"/>
  <c r="N943" i="3"/>
  <c r="M943" i="3"/>
  <c r="R942" i="3"/>
  <c r="Q942" i="3"/>
  <c r="P942" i="3"/>
  <c r="O942" i="3"/>
  <c r="N942" i="3"/>
  <c r="M942" i="3"/>
  <c r="R941" i="3"/>
  <c r="Q941" i="3"/>
  <c r="P941" i="3"/>
  <c r="O941" i="3"/>
  <c r="N941" i="3"/>
  <c r="M941" i="3"/>
  <c r="R940" i="3"/>
  <c r="Q940" i="3"/>
  <c r="P940" i="3"/>
  <c r="O940" i="3"/>
  <c r="N940" i="3"/>
  <c r="M940" i="3"/>
  <c r="R939" i="3"/>
  <c r="Q939" i="3"/>
  <c r="P939" i="3"/>
  <c r="O939" i="3"/>
  <c r="N939" i="3"/>
  <c r="M939" i="3"/>
  <c r="R938" i="3"/>
  <c r="Q938" i="3"/>
  <c r="P938" i="3"/>
  <c r="O938" i="3"/>
  <c r="N938" i="3"/>
  <c r="M938" i="3"/>
  <c r="R937" i="3"/>
  <c r="Q937" i="3"/>
  <c r="P937" i="3"/>
  <c r="O937" i="3"/>
  <c r="N937" i="3"/>
  <c r="M937" i="3"/>
  <c r="R936" i="3"/>
  <c r="Q936" i="3"/>
  <c r="P936" i="3"/>
  <c r="O936" i="3"/>
  <c r="N936" i="3"/>
  <c r="M936" i="3"/>
  <c r="R935" i="3"/>
  <c r="Q935" i="3"/>
  <c r="P935" i="3"/>
  <c r="O935" i="3"/>
  <c r="N935" i="3"/>
  <c r="M935" i="3"/>
  <c r="R934" i="3"/>
  <c r="Q934" i="3"/>
  <c r="P934" i="3"/>
  <c r="O934" i="3"/>
  <c r="N934" i="3"/>
  <c r="M934" i="3"/>
  <c r="R933" i="3"/>
  <c r="Q933" i="3"/>
  <c r="P933" i="3"/>
  <c r="O933" i="3"/>
  <c r="N933" i="3"/>
  <c r="M933" i="3"/>
  <c r="R932" i="3"/>
  <c r="Q932" i="3"/>
  <c r="P932" i="3"/>
  <c r="O932" i="3"/>
  <c r="N932" i="3"/>
  <c r="M932" i="3"/>
  <c r="L932" i="3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K932" i="3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R931" i="3"/>
  <c r="Q931" i="3"/>
  <c r="P931" i="3"/>
  <c r="O931" i="3"/>
  <c r="N931" i="3"/>
  <c r="M931" i="3"/>
  <c r="R930" i="3"/>
  <c r="Q930" i="3"/>
  <c r="P930" i="3"/>
  <c r="O930" i="3"/>
  <c r="N930" i="3"/>
  <c r="M930" i="3"/>
  <c r="R929" i="3"/>
  <c r="Q929" i="3"/>
  <c r="P929" i="3"/>
  <c r="O929" i="3"/>
  <c r="N929" i="3"/>
  <c r="M929" i="3"/>
  <c r="R928" i="3"/>
  <c r="Q928" i="3"/>
  <c r="P928" i="3"/>
  <c r="O928" i="3"/>
  <c r="N928" i="3"/>
  <c r="M928" i="3"/>
  <c r="R927" i="3"/>
  <c r="Q927" i="3"/>
  <c r="P927" i="3"/>
  <c r="O927" i="3"/>
  <c r="N927" i="3"/>
  <c r="M927" i="3"/>
  <c r="R926" i="3"/>
  <c r="Q926" i="3"/>
  <c r="P926" i="3"/>
  <c r="O926" i="3"/>
  <c r="N926" i="3"/>
  <c r="M926" i="3"/>
  <c r="R925" i="3"/>
  <c r="Q925" i="3"/>
  <c r="P925" i="3"/>
  <c r="O925" i="3"/>
  <c r="N925" i="3"/>
  <c r="M925" i="3"/>
  <c r="R924" i="3"/>
  <c r="Q924" i="3"/>
  <c r="P924" i="3"/>
  <c r="O924" i="3"/>
  <c r="N924" i="3"/>
  <c r="M924" i="3"/>
  <c r="R923" i="3"/>
  <c r="Q923" i="3"/>
  <c r="P923" i="3"/>
  <c r="O923" i="3"/>
  <c r="N923" i="3"/>
  <c r="M923" i="3"/>
  <c r="R922" i="3"/>
  <c r="Q922" i="3"/>
  <c r="P922" i="3"/>
  <c r="O922" i="3"/>
  <c r="N922" i="3"/>
  <c r="M922" i="3"/>
  <c r="R921" i="3"/>
  <c r="Q921" i="3"/>
  <c r="P921" i="3"/>
  <c r="O921" i="3"/>
  <c r="N921" i="3"/>
  <c r="M921" i="3"/>
  <c r="R920" i="3"/>
  <c r="Q920" i="3"/>
  <c r="P920" i="3"/>
  <c r="O920" i="3"/>
  <c r="N920" i="3"/>
  <c r="M920" i="3"/>
  <c r="R919" i="3"/>
  <c r="Q919" i="3"/>
  <c r="P919" i="3"/>
  <c r="O919" i="3"/>
  <c r="N919" i="3"/>
  <c r="M919" i="3"/>
  <c r="R918" i="3"/>
  <c r="Q918" i="3"/>
  <c r="P918" i="3"/>
  <c r="O918" i="3"/>
  <c r="N918" i="3"/>
  <c r="M918" i="3"/>
  <c r="R917" i="3"/>
  <c r="Q917" i="3"/>
  <c r="P917" i="3"/>
  <c r="O917" i="3"/>
  <c r="N917" i="3"/>
  <c r="M917" i="3"/>
  <c r="R916" i="3"/>
  <c r="Q916" i="3"/>
  <c r="P916" i="3"/>
  <c r="O916" i="3"/>
  <c r="N916" i="3"/>
  <c r="M916" i="3"/>
  <c r="R915" i="3"/>
  <c r="Q915" i="3"/>
  <c r="P915" i="3"/>
  <c r="O915" i="3"/>
  <c r="N915" i="3"/>
  <c r="M915" i="3"/>
  <c r="R914" i="3"/>
  <c r="Q914" i="3"/>
  <c r="P914" i="3"/>
  <c r="O914" i="3"/>
  <c r="N914" i="3"/>
  <c r="M914" i="3"/>
  <c r="R913" i="3"/>
  <c r="Q913" i="3"/>
  <c r="P913" i="3"/>
  <c r="O913" i="3"/>
  <c r="N913" i="3"/>
  <c r="M913" i="3"/>
  <c r="L913" i="3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K913" i="3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R912" i="3"/>
  <c r="Q912" i="3"/>
  <c r="P912" i="3"/>
  <c r="O912" i="3"/>
  <c r="N912" i="3"/>
  <c r="M912" i="3"/>
  <c r="R911" i="3"/>
  <c r="Q911" i="3"/>
  <c r="P911" i="3"/>
  <c r="O911" i="3"/>
  <c r="N911" i="3"/>
  <c r="M911" i="3"/>
  <c r="R910" i="3"/>
  <c r="Q910" i="3"/>
  <c r="P910" i="3"/>
  <c r="O910" i="3"/>
  <c r="N910" i="3"/>
  <c r="M910" i="3"/>
  <c r="R909" i="3"/>
  <c r="Q909" i="3"/>
  <c r="P909" i="3"/>
  <c r="O909" i="3"/>
  <c r="N909" i="3"/>
  <c r="M909" i="3"/>
  <c r="R908" i="3"/>
  <c r="Q908" i="3"/>
  <c r="P908" i="3"/>
  <c r="O908" i="3"/>
  <c r="N908" i="3"/>
  <c r="M908" i="3"/>
  <c r="R907" i="3"/>
  <c r="Q907" i="3"/>
  <c r="P907" i="3"/>
  <c r="O907" i="3"/>
  <c r="N907" i="3"/>
  <c r="M907" i="3"/>
  <c r="R906" i="3"/>
  <c r="Q906" i="3"/>
  <c r="P906" i="3"/>
  <c r="O906" i="3"/>
  <c r="N906" i="3"/>
  <c r="M906" i="3"/>
  <c r="R905" i="3"/>
  <c r="Q905" i="3"/>
  <c r="P905" i="3"/>
  <c r="O905" i="3"/>
  <c r="N905" i="3"/>
  <c r="M905" i="3"/>
  <c r="R904" i="3"/>
  <c r="Q904" i="3"/>
  <c r="P904" i="3"/>
  <c r="O904" i="3"/>
  <c r="N904" i="3"/>
  <c r="M904" i="3"/>
  <c r="R903" i="3"/>
  <c r="Q903" i="3"/>
  <c r="P903" i="3"/>
  <c r="O903" i="3"/>
  <c r="N903" i="3"/>
  <c r="M903" i="3"/>
  <c r="R902" i="3"/>
  <c r="Q902" i="3"/>
  <c r="P902" i="3"/>
  <c r="O902" i="3"/>
  <c r="N902" i="3"/>
  <c r="M902" i="3"/>
  <c r="R901" i="3"/>
  <c r="Q901" i="3"/>
  <c r="P901" i="3"/>
  <c r="O901" i="3"/>
  <c r="N901" i="3"/>
  <c r="M901" i="3"/>
  <c r="R900" i="3"/>
  <c r="Q900" i="3"/>
  <c r="P900" i="3"/>
  <c r="O900" i="3"/>
  <c r="N900" i="3"/>
  <c r="M900" i="3"/>
  <c r="R899" i="3"/>
  <c r="Q899" i="3"/>
  <c r="P899" i="3"/>
  <c r="O899" i="3"/>
  <c r="N899" i="3"/>
  <c r="M899" i="3"/>
  <c r="R898" i="3"/>
  <c r="Q898" i="3"/>
  <c r="P898" i="3"/>
  <c r="O898" i="3"/>
  <c r="N898" i="3"/>
  <c r="M898" i="3"/>
  <c r="R897" i="3"/>
  <c r="Q897" i="3"/>
  <c r="P897" i="3"/>
  <c r="O897" i="3"/>
  <c r="N897" i="3"/>
  <c r="M897" i="3"/>
  <c r="R896" i="3"/>
  <c r="Q896" i="3"/>
  <c r="P896" i="3"/>
  <c r="O896" i="3"/>
  <c r="N896" i="3"/>
  <c r="M896" i="3"/>
  <c r="R895" i="3"/>
  <c r="Q895" i="3"/>
  <c r="P895" i="3"/>
  <c r="O895" i="3"/>
  <c r="N895" i="3"/>
  <c r="M895" i="3"/>
  <c r="R894" i="3"/>
  <c r="Q894" i="3"/>
  <c r="P894" i="3"/>
  <c r="O894" i="3"/>
  <c r="N894" i="3"/>
  <c r="M894" i="3"/>
  <c r="R893" i="3"/>
  <c r="Q893" i="3"/>
  <c r="P893" i="3"/>
  <c r="O893" i="3"/>
  <c r="N893" i="3"/>
  <c r="M893" i="3"/>
  <c r="R892" i="3"/>
  <c r="Q892" i="3"/>
  <c r="P892" i="3"/>
  <c r="O892" i="3"/>
  <c r="N892" i="3"/>
  <c r="M892" i="3"/>
  <c r="R891" i="3"/>
  <c r="Q891" i="3"/>
  <c r="P891" i="3"/>
  <c r="O891" i="3"/>
  <c r="N891" i="3"/>
  <c r="M891" i="3"/>
  <c r="R890" i="3"/>
  <c r="Q890" i="3"/>
  <c r="P890" i="3"/>
  <c r="O890" i="3"/>
  <c r="N890" i="3"/>
  <c r="M890" i="3"/>
  <c r="R889" i="3"/>
  <c r="Q889" i="3"/>
  <c r="P889" i="3"/>
  <c r="O889" i="3"/>
  <c r="N889" i="3"/>
  <c r="M889" i="3"/>
  <c r="R888" i="3"/>
  <c r="Q888" i="3"/>
  <c r="P888" i="3"/>
  <c r="O888" i="3"/>
  <c r="N888" i="3"/>
  <c r="M888" i="3"/>
  <c r="R887" i="3"/>
  <c r="Q887" i="3"/>
  <c r="P887" i="3"/>
  <c r="O887" i="3"/>
  <c r="N887" i="3"/>
  <c r="M887" i="3"/>
  <c r="R886" i="3"/>
  <c r="Q886" i="3"/>
  <c r="P886" i="3"/>
  <c r="O886" i="3"/>
  <c r="N886" i="3"/>
  <c r="M886" i="3"/>
  <c r="R885" i="3"/>
  <c r="Q885" i="3"/>
  <c r="P885" i="3"/>
  <c r="O885" i="3"/>
  <c r="N885" i="3"/>
  <c r="M885" i="3"/>
  <c r="R884" i="3"/>
  <c r="Q884" i="3"/>
  <c r="P884" i="3"/>
  <c r="O884" i="3"/>
  <c r="N884" i="3"/>
  <c r="M884" i="3"/>
  <c r="R883" i="3"/>
  <c r="Q883" i="3"/>
  <c r="P883" i="3"/>
  <c r="O883" i="3"/>
  <c r="N883" i="3"/>
  <c r="M883" i="3"/>
  <c r="R882" i="3"/>
  <c r="Q882" i="3"/>
  <c r="P882" i="3"/>
  <c r="O882" i="3"/>
  <c r="N882" i="3"/>
  <c r="M882" i="3"/>
  <c r="R881" i="3"/>
  <c r="Q881" i="3"/>
  <c r="P881" i="3"/>
  <c r="O881" i="3"/>
  <c r="N881" i="3"/>
  <c r="M881" i="3"/>
  <c r="R880" i="3"/>
  <c r="Q880" i="3"/>
  <c r="P880" i="3"/>
  <c r="O880" i="3"/>
  <c r="N880" i="3"/>
  <c r="M880" i="3"/>
  <c r="R879" i="3"/>
  <c r="Q879" i="3"/>
  <c r="P879" i="3"/>
  <c r="O879" i="3"/>
  <c r="N879" i="3"/>
  <c r="M879" i="3"/>
  <c r="R878" i="3"/>
  <c r="Q878" i="3"/>
  <c r="P878" i="3"/>
  <c r="O878" i="3"/>
  <c r="N878" i="3"/>
  <c r="M878" i="3"/>
  <c r="R877" i="3"/>
  <c r="Q877" i="3"/>
  <c r="P877" i="3"/>
  <c r="O877" i="3"/>
  <c r="N877" i="3"/>
  <c r="M877" i="3"/>
  <c r="R876" i="3"/>
  <c r="Q876" i="3"/>
  <c r="P876" i="3"/>
  <c r="O876" i="3"/>
  <c r="N876" i="3"/>
  <c r="M876" i="3"/>
  <c r="R875" i="3"/>
  <c r="Q875" i="3"/>
  <c r="P875" i="3"/>
  <c r="O875" i="3"/>
  <c r="N875" i="3"/>
  <c r="M875" i="3"/>
  <c r="R874" i="3"/>
  <c r="Q874" i="3"/>
  <c r="P874" i="3"/>
  <c r="O874" i="3"/>
  <c r="N874" i="3"/>
  <c r="M874" i="3"/>
  <c r="R873" i="3"/>
  <c r="Q873" i="3"/>
  <c r="P873" i="3"/>
  <c r="O873" i="3"/>
  <c r="N873" i="3"/>
  <c r="M873" i="3"/>
  <c r="R872" i="3"/>
  <c r="Q872" i="3"/>
  <c r="P872" i="3"/>
  <c r="O872" i="3"/>
  <c r="N872" i="3"/>
  <c r="M872" i="3"/>
  <c r="R871" i="3"/>
  <c r="Q871" i="3"/>
  <c r="P871" i="3"/>
  <c r="O871" i="3"/>
  <c r="N871" i="3"/>
  <c r="M871" i="3"/>
  <c r="R870" i="3"/>
  <c r="Q870" i="3"/>
  <c r="P870" i="3"/>
  <c r="O870" i="3"/>
  <c r="N870" i="3"/>
  <c r="M870" i="3"/>
  <c r="R869" i="3"/>
  <c r="Q869" i="3"/>
  <c r="P869" i="3"/>
  <c r="O869" i="3"/>
  <c r="N869" i="3"/>
  <c r="M869" i="3"/>
  <c r="R868" i="3"/>
  <c r="Q868" i="3"/>
  <c r="P868" i="3"/>
  <c r="O868" i="3"/>
  <c r="N868" i="3"/>
  <c r="M868" i="3"/>
  <c r="R867" i="3"/>
  <c r="Q867" i="3"/>
  <c r="P867" i="3"/>
  <c r="O867" i="3"/>
  <c r="N867" i="3"/>
  <c r="M867" i="3"/>
  <c r="R866" i="3"/>
  <c r="Q866" i="3"/>
  <c r="P866" i="3"/>
  <c r="O866" i="3"/>
  <c r="N866" i="3"/>
  <c r="M866" i="3"/>
  <c r="R865" i="3"/>
  <c r="Q865" i="3"/>
  <c r="P865" i="3"/>
  <c r="O865" i="3"/>
  <c r="N865" i="3"/>
  <c r="M865" i="3"/>
  <c r="R864" i="3"/>
  <c r="Q864" i="3"/>
  <c r="P864" i="3"/>
  <c r="O864" i="3"/>
  <c r="N864" i="3"/>
  <c r="M864" i="3"/>
  <c r="R863" i="3"/>
  <c r="Q863" i="3"/>
  <c r="P863" i="3"/>
  <c r="O863" i="3"/>
  <c r="N863" i="3"/>
  <c r="M863" i="3"/>
  <c r="R862" i="3"/>
  <c r="Q862" i="3"/>
  <c r="P862" i="3"/>
  <c r="O862" i="3"/>
  <c r="N862" i="3"/>
  <c r="M862" i="3"/>
  <c r="R861" i="3"/>
  <c r="Q861" i="3"/>
  <c r="P861" i="3"/>
  <c r="O861" i="3"/>
  <c r="N861" i="3"/>
  <c r="M861" i="3"/>
  <c r="R860" i="3"/>
  <c r="Q860" i="3"/>
  <c r="P860" i="3"/>
  <c r="O860" i="3"/>
  <c r="N860" i="3"/>
  <c r="M860" i="3"/>
  <c r="R859" i="3"/>
  <c r="Q859" i="3"/>
  <c r="P859" i="3"/>
  <c r="O859" i="3"/>
  <c r="N859" i="3"/>
  <c r="M859" i="3"/>
  <c r="R858" i="3"/>
  <c r="Q858" i="3"/>
  <c r="P858" i="3"/>
  <c r="O858" i="3"/>
  <c r="N858" i="3"/>
  <c r="M858" i="3"/>
  <c r="R857" i="3"/>
  <c r="Q857" i="3"/>
  <c r="P857" i="3"/>
  <c r="O857" i="3"/>
  <c r="N857" i="3"/>
  <c r="M857" i="3"/>
  <c r="R856" i="3"/>
  <c r="Q856" i="3"/>
  <c r="P856" i="3"/>
  <c r="O856" i="3"/>
  <c r="N856" i="3"/>
  <c r="M856" i="3"/>
  <c r="R855" i="3"/>
  <c r="Q855" i="3"/>
  <c r="P855" i="3"/>
  <c r="O855" i="3"/>
  <c r="N855" i="3"/>
  <c r="M855" i="3"/>
  <c r="R854" i="3"/>
  <c r="Q854" i="3"/>
  <c r="P854" i="3"/>
  <c r="O854" i="3"/>
  <c r="N854" i="3"/>
  <c r="M854" i="3"/>
  <c r="R853" i="3"/>
  <c r="Q853" i="3"/>
  <c r="P853" i="3"/>
  <c r="O853" i="3"/>
  <c r="N853" i="3"/>
  <c r="M853" i="3"/>
  <c r="R852" i="3"/>
  <c r="Q852" i="3"/>
  <c r="P852" i="3"/>
  <c r="O852" i="3"/>
  <c r="N852" i="3"/>
  <c r="M852" i="3"/>
  <c r="R851" i="3"/>
  <c r="Q851" i="3"/>
  <c r="P851" i="3"/>
  <c r="O851" i="3"/>
  <c r="N851" i="3"/>
  <c r="M851" i="3"/>
  <c r="R850" i="3"/>
  <c r="Q850" i="3"/>
  <c r="P850" i="3"/>
  <c r="O850" i="3"/>
  <c r="N850" i="3"/>
  <c r="M850" i="3"/>
  <c r="R849" i="3"/>
  <c r="Q849" i="3"/>
  <c r="P849" i="3"/>
  <c r="O849" i="3"/>
  <c r="N849" i="3"/>
  <c r="M849" i="3"/>
  <c r="R848" i="3"/>
  <c r="Q848" i="3"/>
  <c r="P848" i="3"/>
  <c r="O848" i="3"/>
  <c r="N848" i="3"/>
  <c r="M848" i="3"/>
  <c r="R847" i="3"/>
  <c r="Q847" i="3"/>
  <c r="P847" i="3"/>
  <c r="O847" i="3"/>
  <c r="N847" i="3"/>
  <c r="M847" i="3"/>
  <c r="R846" i="3"/>
  <c r="Q846" i="3"/>
  <c r="P846" i="3"/>
  <c r="O846" i="3"/>
  <c r="N846" i="3"/>
  <c r="M846" i="3"/>
  <c r="R845" i="3"/>
  <c r="Q845" i="3"/>
  <c r="P845" i="3"/>
  <c r="O845" i="3"/>
  <c r="N845" i="3"/>
  <c r="M845" i="3"/>
  <c r="R844" i="3"/>
  <c r="Q844" i="3"/>
  <c r="P844" i="3"/>
  <c r="O844" i="3"/>
  <c r="N844" i="3"/>
  <c r="M844" i="3"/>
  <c r="R843" i="3"/>
  <c r="Q843" i="3"/>
  <c r="P843" i="3"/>
  <c r="O843" i="3"/>
  <c r="N843" i="3"/>
  <c r="M843" i="3"/>
  <c r="R842" i="3"/>
  <c r="Q842" i="3"/>
  <c r="P842" i="3"/>
  <c r="O842" i="3"/>
  <c r="N842" i="3"/>
  <c r="M842" i="3"/>
  <c r="R841" i="3"/>
  <c r="Q841" i="3"/>
  <c r="P841" i="3"/>
  <c r="O841" i="3"/>
  <c r="N841" i="3"/>
  <c r="M841" i="3"/>
  <c r="R840" i="3"/>
  <c r="Q840" i="3"/>
  <c r="P840" i="3"/>
  <c r="O840" i="3"/>
  <c r="N840" i="3"/>
  <c r="M840" i="3"/>
  <c r="R839" i="3"/>
  <c r="Q839" i="3"/>
  <c r="P839" i="3"/>
  <c r="O839" i="3"/>
  <c r="N839" i="3"/>
  <c r="M839" i="3"/>
  <c r="R838" i="3"/>
  <c r="Q838" i="3"/>
  <c r="P838" i="3"/>
  <c r="O838" i="3"/>
  <c r="N838" i="3"/>
  <c r="M838" i="3"/>
  <c r="R837" i="3"/>
  <c r="Q837" i="3"/>
  <c r="P837" i="3"/>
  <c r="O837" i="3"/>
  <c r="N837" i="3"/>
  <c r="M837" i="3"/>
  <c r="R836" i="3"/>
  <c r="Q836" i="3"/>
  <c r="P836" i="3"/>
  <c r="O836" i="3"/>
  <c r="N836" i="3"/>
  <c r="M836" i="3"/>
  <c r="R835" i="3"/>
  <c r="Q835" i="3"/>
  <c r="P835" i="3"/>
  <c r="O835" i="3"/>
  <c r="N835" i="3"/>
  <c r="M835" i="3"/>
  <c r="R834" i="3"/>
  <c r="Q834" i="3"/>
  <c r="P834" i="3"/>
  <c r="O834" i="3"/>
  <c r="N834" i="3"/>
  <c r="M834" i="3"/>
  <c r="R833" i="3"/>
  <c r="Q833" i="3"/>
  <c r="P833" i="3"/>
  <c r="O833" i="3"/>
  <c r="N833" i="3"/>
  <c r="M833" i="3"/>
  <c r="R832" i="3"/>
  <c r="Q832" i="3"/>
  <c r="P832" i="3"/>
  <c r="O832" i="3"/>
  <c r="N832" i="3"/>
  <c r="M832" i="3"/>
  <c r="R831" i="3"/>
  <c r="Q831" i="3"/>
  <c r="P831" i="3"/>
  <c r="O831" i="3"/>
  <c r="N831" i="3"/>
  <c r="M831" i="3"/>
  <c r="R830" i="3"/>
  <c r="Q830" i="3"/>
  <c r="P830" i="3"/>
  <c r="O830" i="3"/>
  <c r="N830" i="3"/>
  <c r="M830" i="3"/>
  <c r="R829" i="3"/>
  <c r="Q829" i="3"/>
  <c r="P829" i="3"/>
  <c r="O829" i="3"/>
  <c r="N829" i="3"/>
  <c r="M829" i="3"/>
  <c r="R828" i="3"/>
  <c r="Q828" i="3"/>
  <c r="P828" i="3"/>
  <c r="O828" i="3"/>
  <c r="N828" i="3"/>
  <c r="M828" i="3"/>
  <c r="R827" i="3"/>
  <c r="Q827" i="3"/>
  <c r="P827" i="3"/>
  <c r="O827" i="3"/>
  <c r="N827" i="3"/>
  <c r="M827" i="3"/>
  <c r="R826" i="3"/>
  <c r="Q826" i="3"/>
  <c r="P826" i="3"/>
  <c r="O826" i="3"/>
  <c r="N826" i="3"/>
  <c r="M826" i="3"/>
  <c r="R825" i="3"/>
  <c r="Q825" i="3"/>
  <c r="P825" i="3"/>
  <c r="O825" i="3"/>
  <c r="N825" i="3"/>
  <c r="M825" i="3"/>
  <c r="R824" i="3"/>
  <c r="Q824" i="3"/>
  <c r="P824" i="3"/>
  <c r="O824" i="3"/>
  <c r="N824" i="3"/>
  <c r="M824" i="3"/>
  <c r="R823" i="3"/>
  <c r="Q823" i="3"/>
  <c r="P823" i="3"/>
  <c r="O823" i="3"/>
  <c r="N823" i="3"/>
  <c r="M823" i="3"/>
  <c r="R822" i="3"/>
  <c r="Q822" i="3"/>
  <c r="P822" i="3"/>
  <c r="O822" i="3"/>
  <c r="N822" i="3"/>
  <c r="M822" i="3"/>
  <c r="R821" i="3"/>
  <c r="Q821" i="3"/>
  <c r="P821" i="3"/>
  <c r="O821" i="3"/>
  <c r="N821" i="3"/>
  <c r="M821" i="3"/>
  <c r="R820" i="3"/>
  <c r="Q820" i="3"/>
  <c r="P820" i="3"/>
  <c r="O820" i="3"/>
  <c r="N820" i="3"/>
  <c r="M820" i="3"/>
  <c r="R819" i="3"/>
  <c r="Q819" i="3"/>
  <c r="P819" i="3"/>
  <c r="O819" i="3"/>
  <c r="N819" i="3"/>
  <c r="M819" i="3"/>
  <c r="R818" i="3"/>
  <c r="Q818" i="3"/>
  <c r="P818" i="3"/>
  <c r="O818" i="3"/>
  <c r="N818" i="3"/>
  <c r="M818" i="3"/>
  <c r="R817" i="3"/>
  <c r="Q817" i="3"/>
  <c r="P817" i="3"/>
  <c r="O817" i="3"/>
  <c r="N817" i="3"/>
  <c r="M817" i="3"/>
  <c r="R816" i="3"/>
  <c r="Q816" i="3"/>
  <c r="P816" i="3"/>
  <c r="O816" i="3"/>
  <c r="N816" i="3"/>
  <c r="M816" i="3"/>
  <c r="R815" i="3"/>
  <c r="Q815" i="3"/>
  <c r="P815" i="3"/>
  <c r="O815" i="3"/>
  <c r="N815" i="3"/>
  <c r="M815" i="3"/>
  <c r="R814" i="3"/>
  <c r="Q814" i="3"/>
  <c r="P814" i="3"/>
  <c r="O814" i="3"/>
  <c r="N814" i="3"/>
  <c r="M814" i="3"/>
  <c r="R813" i="3"/>
  <c r="Q813" i="3"/>
  <c r="P813" i="3"/>
  <c r="O813" i="3"/>
  <c r="N813" i="3"/>
  <c r="M813" i="3"/>
  <c r="R812" i="3"/>
  <c r="Q812" i="3"/>
  <c r="P812" i="3"/>
  <c r="O812" i="3"/>
  <c r="N812" i="3"/>
  <c r="M812" i="3"/>
  <c r="R811" i="3"/>
  <c r="Q811" i="3"/>
  <c r="P811" i="3"/>
  <c r="O811" i="3"/>
  <c r="N811" i="3"/>
  <c r="M811" i="3"/>
  <c r="R810" i="3"/>
  <c r="Q810" i="3"/>
  <c r="P810" i="3"/>
  <c r="O810" i="3"/>
  <c r="N810" i="3"/>
  <c r="M810" i="3"/>
  <c r="R809" i="3"/>
  <c r="Q809" i="3"/>
  <c r="P809" i="3"/>
  <c r="O809" i="3"/>
  <c r="N809" i="3"/>
  <c r="M809" i="3"/>
  <c r="R808" i="3"/>
  <c r="Q808" i="3"/>
  <c r="P808" i="3"/>
  <c r="O808" i="3"/>
  <c r="N808" i="3"/>
  <c r="M808" i="3"/>
  <c r="R807" i="3"/>
  <c r="Q807" i="3"/>
  <c r="P807" i="3"/>
  <c r="O807" i="3"/>
  <c r="N807" i="3"/>
  <c r="M807" i="3"/>
  <c r="R806" i="3"/>
  <c r="Q806" i="3"/>
  <c r="P806" i="3"/>
  <c r="O806" i="3"/>
  <c r="N806" i="3"/>
  <c r="M806" i="3"/>
  <c r="R805" i="3"/>
  <c r="Q805" i="3"/>
  <c r="P805" i="3"/>
  <c r="O805" i="3"/>
  <c r="N805" i="3"/>
  <c r="M805" i="3"/>
  <c r="R804" i="3"/>
  <c r="Q804" i="3"/>
  <c r="P804" i="3"/>
  <c r="O804" i="3"/>
  <c r="N804" i="3"/>
  <c r="M804" i="3"/>
  <c r="R803" i="3"/>
  <c r="Q803" i="3"/>
  <c r="P803" i="3"/>
  <c r="O803" i="3"/>
  <c r="N803" i="3"/>
  <c r="M803" i="3"/>
  <c r="R802" i="3"/>
  <c r="Q802" i="3"/>
  <c r="P802" i="3"/>
  <c r="O802" i="3"/>
  <c r="N802" i="3"/>
  <c r="M802" i="3"/>
  <c r="R801" i="3"/>
  <c r="Q801" i="3"/>
  <c r="P801" i="3"/>
  <c r="O801" i="3"/>
  <c r="N801" i="3"/>
  <c r="M801" i="3"/>
  <c r="R800" i="3"/>
  <c r="Q800" i="3"/>
  <c r="P800" i="3"/>
  <c r="O800" i="3"/>
  <c r="N800" i="3"/>
  <c r="M800" i="3"/>
  <c r="R799" i="3"/>
  <c r="Q799" i="3"/>
  <c r="P799" i="3"/>
  <c r="O799" i="3"/>
  <c r="N799" i="3"/>
  <c r="M799" i="3"/>
  <c r="R798" i="3"/>
  <c r="Q798" i="3"/>
  <c r="P798" i="3"/>
  <c r="O798" i="3"/>
  <c r="N798" i="3"/>
  <c r="M798" i="3"/>
  <c r="R797" i="3"/>
  <c r="Q797" i="3"/>
  <c r="P797" i="3"/>
  <c r="O797" i="3"/>
  <c r="N797" i="3"/>
  <c r="M797" i="3"/>
  <c r="R796" i="3"/>
  <c r="Q796" i="3"/>
  <c r="P796" i="3"/>
  <c r="O796" i="3"/>
  <c r="N796" i="3"/>
  <c r="M796" i="3"/>
  <c r="R795" i="3"/>
  <c r="Q795" i="3"/>
  <c r="P795" i="3"/>
  <c r="O795" i="3"/>
  <c r="N795" i="3"/>
  <c r="M795" i="3"/>
  <c r="R794" i="3"/>
  <c r="Q794" i="3"/>
  <c r="P794" i="3"/>
  <c r="O794" i="3"/>
  <c r="N794" i="3"/>
  <c r="M794" i="3"/>
  <c r="R793" i="3"/>
  <c r="Q793" i="3"/>
  <c r="P793" i="3"/>
  <c r="O793" i="3"/>
  <c r="N793" i="3"/>
  <c r="M793" i="3"/>
  <c r="R792" i="3"/>
  <c r="Q792" i="3"/>
  <c r="P792" i="3"/>
  <c r="O792" i="3"/>
  <c r="N792" i="3"/>
  <c r="M792" i="3"/>
  <c r="R791" i="3"/>
  <c r="Q791" i="3"/>
  <c r="P791" i="3"/>
  <c r="O791" i="3"/>
  <c r="N791" i="3"/>
  <c r="M791" i="3"/>
  <c r="R790" i="3"/>
  <c r="Q790" i="3"/>
  <c r="P790" i="3"/>
  <c r="O790" i="3"/>
  <c r="N790" i="3"/>
  <c r="M790" i="3"/>
  <c r="R789" i="3"/>
  <c r="Q789" i="3"/>
  <c r="P789" i="3"/>
  <c r="O789" i="3"/>
  <c r="N789" i="3"/>
  <c r="M789" i="3"/>
  <c r="R788" i="3"/>
  <c r="Q788" i="3"/>
  <c r="P788" i="3"/>
  <c r="O788" i="3"/>
  <c r="N788" i="3"/>
  <c r="M788" i="3"/>
  <c r="R787" i="3"/>
  <c r="Q787" i="3"/>
  <c r="P787" i="3"/>
  <c r="O787" i="3"/>
  <c r="N787" i="3"/>
  <c r="M787" i="3"/>
  <c r="R786" i="3"/>
  <c r="Q786" i="3"/>
  <c r="P786" i="3"/>
  <c r="O786" i="3"/>
  <c r="N786" i="3"/>
  <c r="M786" i="3"/>
  <c r="R785" i="3"/>
  <c r="Q785" i="3"/>
  <c r="P785" i="3"/>
  <c r="O785" i="3"/>
  <c r="N785" i="3"/>
  <c r="M785" i="3"/>
  <c r="R784" i="3"/>
  <c r="Q784" i="3"/>
  <c r="P784" i="3"/>
  <c r="O784" i="3"/>
  <c r="N784" i="3"/>
  <c r="M784" i="3"/>
  <c r="R783" i="3"/>
  <c r="Q783" i="3"/>
  <c r="P783" i="3"/>
  <c r="O783" i="3"/>
  <c r="N783" i="3"/>
  <c r="M783" i="3"/>
  <c r="R782" i="3"/>
  <c r="Q782" i="3"/>
  <c r="P782" i="3"/>
  <c r="O782" i="3"/>
  <c r="N782" i="3"/>
  <c r="M782" i="3"/>
  <c r="R781" i="3"/>
  <c r="Q781" i="3"/>
  <c r="P781" i="3"/>
  <c r="O781" i="3"/>
  <c r="N781" i="3"/>
  <c r="M781" i="3"/>
  <c r="R780" i="3"/>
  <c r="Q780" i="3"/>
  <c r="P780" i="3"/>
  <c r="O780" i="3"/>
  <c r="N780" i="3"/>
  <c r="M780" i="3"/>
  <c r="R779" i="3"/>
  <c r="Q779" i="3"/>
  <c r="P779" i="3"/>
  <c r="O779" i="3"/>
  <c r="N779" i="3"/>
  <c r="M779" i="3"/>
  <c r="R778" i="3"/>
  <c r="Q778" i="3"/>
  <c r="P778" i="3"/>
  <c r="O778" i="3"/>
  <c r="N778" i="3"/>
  <c r="M778" i="3"/>
  <c r="R777" i="3"/>
  <c r="Q777" i="3"/>
  <c r="P777" i="3"/>
  <c r="O777" i="3"/>
  <c r="N777" i="3"/>
  <c r="M777" i="3"/>
  <c r="R776" i="3"/>
  <c r="Q776" i="3"/>
  <c r="P776" i="3"/>
  <c r="O776" i="3"/>
  <c r="N776" i="3"/>
  <c r="M776" i="3"/>
  <c r="R775" i="3"/>
  <c r="Q775" i="3"/>
  <c r="P775" i="3"/>
  <c r="O775" i="3"/>
  <c r="N775" i="3"/>
  <c r="M775" i="3"/>
  <c r="R774" i="3"/>
  <c r="Q774" i="3"/>
  <c r="P774" i="3"/>
  <c r="O774" i="3"/>
  <c r="N774" i="3"/>
  <c r="M774" i="3"/>
  <c r="R773" i="3"/>
  <c r="Q773" i="3"/>
  <c r="P773" i="3"/>
  <c r="O773" i="3"/>
  <c r="N773" i="3"/>
  <c r="M773" i="3"/>
  <c r="R772" i="3"/>
  <c r="Q772" i="3"/>
  <c r="P772" i="3"/>
  <c r="O772" i="3"/>
  <c r="N772" i="3"/>
  <c r="M772" i="3"/>
  <c r="R771" i="3"/>
  <c r="Q771" i="3"/>
  <c r="P771" i="3"/>
  <c r="O771" i="3"/>
  <c r="N771" i="3"/>
  <c r="M771" i="3"/>
  <c r="R770" i="3"/>
  <c r="Q770" i="3"/>
  <c r="P770" i="3"/>
  <c r="O770" i="3"/>
  <c r="N770" i="3"/>
  <c r="M770" i="3"/>
  <c r="R769" i="3"/>
  <c r="Q769" i="3"/>
  <c r="P769" i="3"/>
  <c r="O769" i="3"/>
  <c r="N769" i="3"/>
  <c r="M769" i="3"/>
  <c r="R768" i="3"/>
  <c r="Q768" i="3"/>
  <c r="P768" i="3"/>
  <c r="O768" i="3"/>
  <c r="N768" i="3"/>
  <c r="M768" i="3"/>
  <c r="R767" i="3"/>
  <c r="Q767" i="3"/>
  <c r="P767" i="3"/>
  <c r="O767" i="3"/>
  <c r="N767" i="3"/>
  <c r="M767" i="3"/>
  <c r="R766" i="3"/>
  <c r="Q766" i="3"/>
  <c r="P766" i="3"/>
  <c r="O766" i="3"/>
  <c r="N766" i="3"/>
  <c r="M766" i="3"/>
  <c r="R765" i="3"/>
  <c r="Q765" i="3"/>
  <c r="P765" i="3"/>
  <c r="O765" i="3"/>
  <c r="N765" i="3"/>
  <c r="M765" i="3"/>
  <c r="R764" i="3"/>
  <c r="Q764" i="3"/>
  <c r="P764" i="3"/>
  <c r="O764" i="3"/>
  <c r="N764" i="3"/>
  <c r="M764" i="3"/>
  <c r="R763" i="3"/>
  <c r="Q763" i="3"/>
  <c r="P763" i="3"/>
  <c r="O763" i="3"/>
  <c r="N763" i="3"/>
  <c r="M763" i="3"/>
  <c r="R762" i="3"/>
  <c r="Q762" i="3"/>
  <c r="P762" i="3"/>
  <c r="O762" i="3"/>
  <c r="N762" i="3"/>
  <c r="M762" i="3"/>
  <c r="R761" i="3"/>
  <c r="Q761" i="3"/>
  <c r="P761" i="3"/>
  <c r="O761" i="3"/>
  <c r="N761" i="3"/>
  <c r="M761" i="3"/>
  <c r="R760" i="3"/>
  <c r="Q760" i="3"/>
  <c r="P760" i="3"/>
  <c r="O760" i="3"/>
  <c r="N760" i="3"/>
  <c r="M760" i="3"/>
  <c r="R759" i="3"/>
  <c r="Q759" i="3"/>
  <c r="P759" i="3"/>
  <c r="O759" i="3"/>
  <c r="N759" i="3"/>
  <c r="M759" i="3"/>
  <c r="R758" i="3"/>
  <c r="Q758" i="3"/>
  <c r="P758" i="3"/>
  <c r="O758" i="3"/>
  <c r="N758" i="3"/>
  <c r="M758" i="3"/>
  <c r="R757" i="3"/>
  <c r="Q757" i="3"/>
  <c r="P757" i="3"/>
  <c r="O757" i="3"/>
  <c r="N757" i="3"/>
  <c r="M757" i="3"/>
  <c r="R756" i="3"/>
  <c r="Q756" i="3"/>
  <c r="P756" i="3"/>
  <c r="O756" i="3"/>
  <c r="N756" i="3"/>
  <c r="M756" i="3"/>
  <c r="R755" i="3"/>
  <c r="Q755" i="3"/>
  <c r="P755" i="3"/>
  <c r="O755" i="3"/>
  <c r="N755" i="3"/>
  <c r="M755" i="3"/>
  <c r="R754" i="3"/>
  <c r="Q754" i="3"/>
  <c r="P754" i="3"/>
  <c r="O754" i="3"/>
  <c r="N754" i="3"/>
  <c r="M754" i="3"/>
  <c r="R753" i="3"/>
  <c r="Q753" i="3"/>
  <c r="P753" i="3"/>
  <c r="O753" i="3"/>
  <c r="N753" i="3"/>
  <c r="M753" i="3"/>
  <c r="R752" i="3"/>
  <c r="Q752" i="3"/>
  <c r="P752" i="3"/>
  <c r="O752" i="3"/>
  <c r="N752" i="3"/>
  <c r="M752" i="3"/>
  <c r="R751" i="3"/>
  <c r="Q751" i="3"/>
  <c r="P751" i="3"/>
  <c r="O751" i="3"/>
  <c r="N751" i="3"/>
  <c r="M751" i="3"/>
  <c r="R750" i="3"/>
  <c r="Q750" i="3"/>
  <c r="P750" i="3"/>
  <c r="O750" i="3"/>
  <c r="N750" i="3"/>
  <c r="M750" i="3"/>
  <c r="R749" i="3"/>
  <c r="Q749" i="3"/>
  <c r="P749" i="3"/>
  <c r="O749" i="3"/>
  <c r="N749" i="3"/>
  <c r="M749" i="3"/>
  <c r="R748" i="3"/>
  <c r="Q748" i="3"/>
  <c r="P748" i="3"/>
  <c r="O748" i="3"/>
  <c r="N748" i="3"/>
  <c r="M748" i="3"/>
  <c r="R747" i="3"/>
  <c r="Q747" i="3"/>
  <c r="P747" i="3"/>
  <c r="O747" i="3"/>
  <c r="N747" i="3"/>
  <c r="M747" i="3"/>
  <c r="R746" i="3"/>
  <c r="Q746" i="3"/>
  <c r="P746" i="3"/>
  <c r="O746" i="3"/>
  <c r="N746" i="3"/>
  <c r="M746" i="3"/>
  <c r="R745" i="3"/>
  <c r="Q745" i="3"/>
  <c r="P745" i="3"/>
  <c r="O745" i="3"/>
  <c r="N745" i="3"/>
  <c r="M745" i="3"/>
  <c r="R744" i="3"/>
  <c r="Q744" i="3"/>
  <c r="P744" i="3"/>
  <c r="O744" i="3"/>
  <c r="N744" i="3"/>
  <c r="M744" i="3"/>
  <c r="R743" i="3"/>
  <c r="Q743" i="3"/>
  <c r="P743" i="3"/>
  <c r="O743" i="3"/>
  <c r="N743" i="3"/>
  <c r="M743" i="3"/>
  <c r="R742" i="3"/>
  <c r="Q742" i="3"/>
  <c r="P742" i="3"/>
  <c r="O742" i="3"/>
  <c r="N742" i="3"/>
  <c r="M742" i="3"/>
  <c r="R741" i="3"/>
  <c r="Q741" i="3"/>
  <c r="P741" i="3"/>
  <c r="O741" i="3"/>
  <c r="N741" i="3"/>
  <c r="M741" i="3"/>
  <c r="R740" i="3"/>
  <c r="Q740" i="3"/>
  <c r="P740" i="3"/>
  <c r="O740" i="3"/>
  <c r="N740" i="3"/>
  <c r="M740" i="3"/>
  <c r="R739" i="3"/>
  <c r="Q739" i="3"/>
  <c r="P739" i="3"/>
  <c r="O739" i="3"/>
  <c r="N739" i="3"/>
  <c r="M739" i="3"/>
  <c r="R738" i="3"/>
  <c r="Q738" i="3"/>
  <c r="P738" i="3"/>
  <c r="O738" i="3"/>
  <c r="N738" i="3"/>
  <c r="M738" i="3"/>
  <c r="R737" i="3"/>
  <c r="Q737" i="3"/>
  <c r="P737" i="3"/>
  <c r="O737" i="3"/>
  <c r="N737" i="3"/>
  <c r="M737" i="3"/>
  <c r="R736" i="3"/>
  <c r="Q736" i="3"/>
  <c r="P736" i="3"/>
  <c r="O736" i="3"/>
  <c r="N736" i="3"/>
  <c r="M736" i="3"/>
  <c r="R735" i="3"/>
  <c r="Q735" i="3"/>
  <c r="P735" i="3"/>
  <c r="O735" i="3"/>
  <c r="N735" i="3"/>
  <c r="M735" i="3"/>
  <c r="R734" i="3"/>
  <c r="Q734" i="3"/>
  <c r="P734" i="3"/>
  <c r="O734" i="3"/>
  <c r="N734" i="3"/>
  <c r="M734" i="3"/>
  <c r="R733" i="3"/>
  <c r="Q733" i="3"/>
  <c r="P733" i="3"/>
  <c r="O733" i="3"/>
  <c r="N733" i="3"/>
  <c r="M733" i="3"/>
  <c r="R732" i="3"/>
  <c r="Q732" i="3"/>
  <c r="P732" i="3"/>
  <c r="O732" i="3"/>
  <c r="N732" i="3"/>
  <c r="M732" i="3"/>
  <c r="R731" i="3"/>
  <c r="Q731" i="3"/>
  <c r="P731" i="3"/>
  <c r="O731" i="3"/>
  <c r="N731" i="3"/>
  <c r="M731" i="3"/>
  <c r="R730" i="3"/>
  <c r="Q730" i="3"/>
  <c r="P730" i="3"/>
  <c r="O730" i="3"/>
  <c r="N730" i="3"/>
  <c r="M730" i="3"/>
  <c r="R729" i="3"/>
  <c r="Q729" i="3"/>
  <c r="P729" i="3"/>
  <c r="O729" i="3"/>
  <c r="N729" i="3"/>
  <c r="M729" i="3"/>
  <c r="R728" i="3"/>
  <c r="Q728" i="3"/>
  <c r="P728" i="3"/>
  <c r="O728" i="3"/>
  <c r="N728" i="3"/>
  <c r="M728" i="3"/>
  <c r="R727" i="3"/>
  <c r="Q727" i="3"/>
  <c r="P727" i="3"/>
  <c r="O727" i="3"/>
  <c r="N727" i="3"/>
  <c r="M727" i="3"/>
  <c r="R726" i="3"/>
  <c r="Q726" i="3"/>
  <c r="P726" i="3"/>
  <c r="O726" i="3"/>
  <c r="N726" i="3"/>
  <c r="M726" i="3"/>
  <c r="R725" i="3"/>
  <c r="Q725" i="3"/>
  <c r="P725" i="3"/>
  <c r="O725" i="3"/>
  <c r="N725" i="3"/>
  <c r="M725" i="3"/>
  <c r="R724" i="3"/>
  <c r="Q724" i="3"/>
  <c r="P724" i="3"/>
  <c r="O724" i="3"/>
  <c r="N724" i="3"/>
  <c r="M724" i="3"/>
  <c r="R723" i="3"/>
  <c r="Q723" i="3"/>
  <c r="P723" i="3"/>
  <c r="O723" i="3"/>
  <c r="N723" i="3"/>
  <c r="M723" i="3"/>
  <c r="R722" i="3"/>
  <c r="Q722" i="3"/>
  <c r="P722" i="3"/>
  <c r="O722" i="3"/>
  <c r="N722" i="3"/>
  <c r="M722" i="3"/>
  <c r="R721" i="3"/>
  <c r="Q721" i="3"/>
  <c r="P721" i="3"/>
  <c r="O721" i="3"/>
  <c r="N721" i="3"/>
  <c r="M721" i="3"/>
  <c r="R720" i="3"/>
  <c r="Q720" i="3"/>
  <c r="P720" i="3"/>
  <c r="O720" i="3"/>
  <c r="N720" i="3"/>
  <c r="M720" i="3"/>
  <c r="R719" i="3"/>
  <c r="Q719" i="3"/>
  <c r="P719" i="3"/>
  <c r="O719" i="3"/>
  <c r="N719" i="3"/>
  <c r="M719" i="3"/>
  <c r="R718" i="3"/>
  <c r="Q718" i="3"/>
  <c r="P718" i="3"/>
  <c r="O718" i="3"/>
  <c r="N718" i="3"/>
  <c r="M718" i="3"/>
  <c r="R717" i="3"/>
  <c r="Q717" i="3"/>
  <c r="P717" i="3"/>
  <c r="O717" i="3"/>
  <c r="N717" i="3"/>
  <c r="M717" i="3"/>
  <c r="R716" i="3"/>
  <c r="Q716" i="3"/>
  <c r="P716" i="3"/>
  <c r="O716" i="3"/>
  <c r="N716" i="3"/>
  <c r="M716" i="3"/>
  <c r="L716" i="3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K716" i="3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R715" i="3"/>
  <c r="Q715" i="3"/>
  <c r="P715" i="3"/>
  <c r="O715" i="3"/>
  <c r="N715" i="3"/>
  <c r="M715" i="3"/>
  <c r="R714" i="3"/>
  <c r="Q714" i="3"/>
  <c r="P714" i="3"/>
  <c r="O714" i="3"/>
  <c r="N714" i="3"/>
  <c r="M714" i="3"/>
  <c r="R713" i="3"/>
  <c r="Q713" i="3"/>
  <c r="P713" i="3"/>
  <c r="O713" i="3"/>
  <c r="N713" i="3"/>
  <c r="M713" i="3"/>
  <c r="R712" i="3"/>
  <c r="Q712" i="3"/>
  <c r="P712" i="3"/>
  <c r="O712" i="3"/>
  <c r="N712" i="3"/>
  <c r="M712" i="3"/>
  <c r="R711" i="3"/>
  <c r="Q711" i="3"/>
  <c r="P711" i="3"/>
  <c r="O711" i="3"/>
  <c r="N711" i="3"/>
  <c r="M711" i="3"/>
  <c r="R710" i="3"/>
  <c r="Q710" i="3"/>
  <c r="P710" i="3"/>
  <c r="O710" i="3"/>
  <c r="N710" i="3"/>
  <c r="M710" i="3"/>
  <c r="R709" i="3"/>
  <c r="Q709" i="3"/>
  <c r="P709" i="3"/>
  <c r="O709" i="3"/>
  <c r="N709" i="3"/>
  <c r="M709" i="3"/>
  <c r="R708" i="3"/>
  <c r="Q708" i="3"/>
  <c r="P708" i="3"/>
  <c r="O708" i="3"/>
  <c r="N708" i="3"/>
  <c r="M708" i="3"/>
  <c r="R707" i="3"/>
  <c r="Q707" i="3"/>
  <c r="P707" i="3"/>
  <c r="O707" i="3"/>
  <c r="N707" i="3"/>
  <c r="M707" i="3"/>
  <c r="R706" i="3"/>
  <c r="Q706" i="3"/>
  <c r="P706" i="3"/>
  <c r="O706" i="3"/>
  <c r="N706" i="3"/>
  <c r="M706" i="3"/>
  <c r="R705" i="3"/>
  <c r="Q705" i="3"/>
  <c r="P705" i="3"/>
  <c r="O705" i="3"/>
  <c r="N705" i="3"/>
  <c r="M705" i="3"/>
  <c r="R704" i="3"/>
  <c r="Q704" i="3"/>
  <c r="P704" i="3"/>
  <c r="O704" i="3"/>
  <c r="N704" i="3"/>
  <c r="M704" i="3"/>
  <c r="R703" i="3"/>
  <c r="Q703" i="3"/>
  <c r="P703" i="3"/>
  <c r="O703" i="3"/>
  <c r="N703" i="3"/>
  <c r="M703" i="3"/>
  <c r="R702" i="3"/>
  <c r="Q702" i="3"/>
  <c r="P702" i="3"/>
  <c r="O702" i="3"/>
  <c r="N702" i="3"/>
  <c r="M702" i="3"/>
  <c r="R701" i="3"/>
  <c r="Q701" i="3"/>
  <c r="P701" i="3"/>
  <c r="O701" i="3"/>
  <c r="N701" i="3"/>
  <c r="M701" i="3"/>
  <c r="R700" i="3"/>
  <c r="Q700" i="3"/>
  <c r="P700" i="3"/>
  <c r="O700" i="3"/>
  <c r="N700" i="3"/>
  <c r="M700" i="3"/>
  <c r="R699" i="3"/>
  <c r="Q699" i="3"/>
  <c r="P699" i="3"/>
  <c r="O699" i="3"/>
  <c r="N699" i="3"/>
  <c r="M699" i="3"/>
  <c r="R698" i="3"/>
  <c r="Q698" i="3"/>
  <c r="P698" i="3"/>
  <c r="O698" i="3"/>
  <c r="N698" i="3"/>
  <c r="M698" i="3"/>
  <c r="R697" i="3"/>
  <c r="Q697" i="3"/>
  <c r="P697" i="3"/>
  <c r="O697" i="3"/>
  <c r="N697" i="3"/>
  <c r="M697" i="3"/>
  <c r="R696" i="3"/>
  <c r="Q696" i="3"/>
  <c r="P696" i="3"/>
  <c r="O696" i="3"/>
  <c r="N696" i="3"/>
  <c r="M696" i="3"/>
  <c r="R695" i="3"/>
  <c r="Q695" i="3"/>
  <c r="P695" i="3"/>
  <c r="O695" i="3"/>
  <c r="N695" i="3"/>
  <c r="M695" i="3"/>
  <c r="R694" i="3"/>
  <c r="Q694" i="3"/>
  <c r="P694" i="3"/>
  <c r="O694" i="3"/>
  <c r="N694" i="3"/>
  <c r="M694" i="3"/>
  <c r="R693" i="3"/>
  <c r="Q693" i="3"/>
  <c r="P693" i="3"/>
  <c r="O693" i="3"/>
  <c r="N693" i="3"/>
  <c r="M693" i="3"/>
  <c r="R692" i="3"/>
  <c r="Q692" i="3"/>
  <c r="P692" i="3"/>
  <c r="O692" i="3"/>
  <c r="N692" i="3"/>
  <c r="M692" i="3"/>
  <c r="R691" i="3"/>
  <c r="Q691" i="3"/>
  <c r="P691" i="3"/>
  <c r="O691" i="3"/>
  <c r="N691" i="3"/>
  <c r="M691" i="3"/>
  <c r="R690" i="3"/>
  <c r="Q690" i="3"/>
  <c r="P690" i="3"/>
  <c r="O690" i="3"/>
  <c r="N690" i="3"/>
  <c r="M690" i="3"/>
  <c r="R689" i="3"/>
  <c r="Q689" i="3"/>
  <c r="P689" i="3"/>
  <c r="O689" i="3"/>
  <c r="N689" i="3"/>
  <c r="M689" i="3"/>
  <c r="R688" i="3"/>
  <c r="Q688" i="3"/>
  <c r="P688" i="3"/>
  <c r="O688" i="3"/>
  <c r="N688" i="3"/>
  <c r="M688" i="3"/>
  <c r="R687" i="3"/>
  <c r="Q687" i="3"/>
  <c r="P687" i="3"/>
  <c r="O687" i="3"/>
  <c r="N687" i="3"/>
  <c r="M687" i="3"/>
  <c r="R686" i="3"/>
  <c r="Q686" i="3"/>
  <c r="P686" i="3"/>
  <c r="O686" i="3"/>
  <c r="N686" i="3"/>
  <c r="M686" i="3"/>
  <c r="R685" i="3"/>
  <c r="Q685" i="3"/>
  <c r="P685" i="3"/>
  <c r="O685" i="3"/>
  <c r="N685" i="3"/>
  <c r="M685" i="3"/>
  <c r="R684" i="3"/>
  <c r="Q684" i="3"/>
  <c r="P684" i="3"/>
  <c r="O684" i="3"/>
  <c r="N684" i="3"/>
  <c r="M684" i="3"/>
  <c r="R683" i="3"/>
  <c r="Q683" i="3"/>
  <c r="P683" i="3"/>
  <c r="O683" i="3"/>
  <c r="N683" i="3"/>
  <c r="M683" i="3"/>
  <c r="R682" i="3"/>
  <c r="Q682" i="3"/>
  <c r="P682" i="3"/>
  <c r="O682" i="3"/>
  <c r="N682" i="3"/>
  <c r="M682" i="3"/>
  <c r="R681" i="3"/>
  <c r="Q681" i="3"/>
  <c r="P681" i="3"/>
  <c r="O681" i="3"/>
  <c r="N681" i="3"/>
  <c r="M681" i="3"/>
  <c r="R680" i="3"/>
  <c r="Q680" i="3"/>
  <c r="P680" i="3"/>
  <c r="O680" i="3"/>
  <c r="N680" i="3"/>
  <c r="M680" i="3"/>
  <c r="R679" i="3"/>
  <c r="Q679" i="3"/>
  <c r="P679" i="3"/>
  <c r="O679" i="3"/>
  <c r="N679" i="3"/>
  <c r="M679" i="3"/>
  <c r="R678" i="3"/>
  <c r="Q678" i="3"/>
  <c r="P678" i="3"/>
  <c r="O678" i="3"/>
  <c r="N678" i="3"/>
  <c r="M678" i="3"/>
  <c r="R677" i="3"/>
  <c r="Q677" i="3"/>
  <c r="P677" i="3"/>
  <c r="O677" i="3"/>
  <c r="N677" i="3"/>
  <c r="M677" i="3"/>
  <c r="R676" i="3"/>
  <c r="Q676" i="3"/>
  <c r="P676" i="3"/>
  <c r="O676" i="3"/>
  <c r="N676" i="3"/>
  <c r="M676" i="3"/>
  <c r="R675" i="3"/>
  <c r="Q675" i="3"/>
  <c r="P675" i="3"/>
  <c r="O675" i="3"/>
  <c r="N675" i="3"/>
  <c r="M675" i="3"/>
  <c r="R674" i="3"/>
  <c r="Q674" i="3"/>
  <c r="P674" i="3"/>
  <c r="O674" i="3"/>
  <c r="N674" i="3"/>
  <c r="M674" i="3"/>
  <c r="R673" i="3"/>
  <c r="Q673" i="3"/>
  <c r="P673" i="3"/>
  <c r="O673" i="3"/>
  <c r="N673" i="3"/>
  <c r="M673" i="3"/>
  <c r="R672" i="3"/>
  <c r="Q672" i="3"/>
  <c r="P672" i="3"/>
  <c r="O672" i="3"/>
  <c r="N672" i="3"/>
  <c r="M672" i="3"/>
  <c r="R671" i="3"/>
  <c r="Q671" i="3"/>
  <c r="P671" i="3"/>
  <c r="O671" i="3"/>
  <c r="N671" i="3"/>
  <c r="M671" i="3"/>
  <c r="R670" i="3"/>
  <c r="Q670" i="3"/>
  <c r="P670" i="3"/>
  <c r="O670" i="3"/>
  <c r="N670" i="3"/>
  <c r="M670" i="3"/>
  <c r="R669" i="3"/>
  <c r="Q669" i="3"/>
  <c r="P669" i="3"/>
  <c r="O669" i="3"/>
  <c r="N669" i="3"/>
  <c r="M669" i="3"/>
  <c r="R668" i="3"/>
  <c r="Q668" i="3"/>
  <c r="P668" i="3"/>
  <c r="O668" i="3"/>
  <c r="N668" i="3"/>
  <c r="M668" i="3"/>
  <c r="R667" i="3"/>
  <c r="Q667" i="3"/>
  <c r="P667" i="3"/>
  <c r="O667" i="3"/>
  <c r="N667" i="3"/>
  <c r="M667" i="3"/>
  <c r="R666" i="3"/>
  <c r="Q666" i="3"/>
  <c r="P666" i="3"/>
  <c r="O666" i="3"/>
  <c r="N666" i="3"/>
  <c r="M666" i="3"/>
  <c r="R665" i="3"/>
  <c r="Q665" i="3"/>
  <c r="P665" i="3"/>
  <c r="O665" i="3"/>
  <c r="N665" i="3"/>
  <c r="M665" i="3"/>
  <c r="R664" i="3"/>
  <c r="Q664" i="3"/>
  <c r="P664" i="3"/>
  <c r="O664" i="3"/>
  <c r="N664" i="3"/>
  <c r="M664" i="3"/>
  <c r="R663" i="3"/>
  <c r="Q663" i="3"/>
  <c r="P663" i="3"/>
  <c r="O663" i="3"/>
  <c r="N663" i="3"/>
  <c r="M663" i="3"/>
  <c r="R662" i="3"/>
  <c r="Q662" i="3"/>
  <c r="P662" i="3"/>
  <c r="O662" i="3"/>
  <c r="N662" i="3"/>
  <c r="M662" i="3"/>
  <c r="R661" i="3"/>
  <c r="Q661" i="3"/>
  <c r="P661" i="3"/>
  <c r="O661" i="3"/>
  <c r="N661" i="3"/>
  <c r="M661" i="3"/>
  <c r="R660" i="3"/>
  <c r="Q660" i="3"/>
  <c r="P660" i="3"/>
  <c r="O660" i="3"/>
  <c r="N660" i="3"/>
  <c r="M660" i="3"/>
  <c r="R659" i="3"/>
  <c r="Q659" i="3"/>
  <c r="P659" i="3"/>
  <c r="O659" i="3"/>
  <c r="N659" i="3"/>
  <c r="M659" i="3"/>
  <c r="R658" i="3"/>
  <c r="Q658" i="3"/>
  <c r="P658" i="3"/>
  <c r="O658" i="3"/>
  <c r="N658" i="3"/>
  <c r="M658" i="3"/>
  <c r="R657" i="3"/>
  <c r="Q657" i="3"/>
  <c r="P657" i="3"/>
  <c r="O657" i="3"/>
  <c r="N657" i="3"/>
  <c r="M657" i="3"/>
  <c r="R656" i="3"/>
  <c r="Q656" i="3"/>
  <c r="P656" i="3"/>
  <c r="O656" i="3"/>
  <c r="N656" i="3"/>
  <c r="M656" i="3"/>
  <c r="R655" i="3"/>
  <c r="Q655" i="3"/>
  <c r="P655" i="3"/>
  <c r="O655" i="3"/>
  <c r="N655" i="3"/>
  <c r="M655" i="3"/>
  <c r="R654" i="3"/>
  <c r="Q654" i="3"/>
  <c r="P654" i="3"/>
  <c r="O654" i="3"/>
  <c r="N654" i="3"/>
  <c r="M654" i="3"/>
  <c r="R653" i="3"/>
  <c r="Q653" i="3"/>
  <c r="P653" i="3"/>
  <c r="O653" i="3"/>
  <c r="N653" i="3"/>
  <c r="M653" i="3"/>
  <c r="R652" i="3"/>
  <c r="Q652" i="3"/>
  <c r="P652" i="3"/>
  <c r="O652" i="3"/>
  <c r="N652" i="3"/>
  <c r="M652" i="3"/>
  <c r="R651" i="3"/>
  <c r="Q651" i="3"/>
  <c r="P651" i="3"/>
  <c r="O651" i="3"/>
  <c r="N651" i="3"/>
  <c r="M651" i="3"/>
  <c r="R650" i="3"/>
  <c r="Q650" i="3"/>
  <c r="P650" i="3"/>
  <c r="O650" i="3"/>
  <c r="N650" i="3"/>
  <c r="M650" i="3"/>
  <c r="R649" i="3"/>
  <c r="Q649" i="3"/>
  <c r="P649" i="3"/>
  <c r="O649" i="3"/>
  <c r="N649" i="3"/>
  <c r="M649" i="3"/>
  <c r="R648" i="3"/>
  <c r="Q648" i="3"/>
  <c r="P648" i="3"/>
  <c r="O648" i="3"/>
  <c r="N648" i="3"/>
  <c r="M648" i="3"/>
  <c r="R647" i="3"/>
  <c r="Q647" i="3"/>
  <c r="P647" i="3"/>
  <c r="O647" i="3"/>
  <c r="N647" i="3"/>
  <c r="M647" i="3"/>
  <c r="R646" i="3"/>
  <c r="Q646" i="3"/>
  <c r="P646" i="3"/>
  <c r="O646" i="3"/>
  <c r="N646" i="3"/>
  <c r="M646" i="3"/>
  <c r="R645" i="3"/>
  <c r="Q645" i="3"/>
  <c r="P645" i="3"/>
  <c r="O645" i="3"/>
  <c r="N645" i="3"/>
  <c r="M645" i="3"/>
  <c r="R644" i="3"/>
  <c r="Q644" i="3"/>
  <c r="P644" i="3"/>
  <c r="O644" i="3"/>
  <c r="N644" i="3"/>
  <c r="M644" i="3"/>
  <c r="R643" i="3"/>
  <c r="Q643" i="3"/>
  <c r="P643" i="3"/>
  <c r="O643" i="3"/>
  <c r="N643" i="3"/>
  <c r="M643" i="3"/>
  <c r="R642" i="3"/>
  <c r="Q642" i="3"/>
  <c r="P642" i="3"/>
  <c r="O642" i="3"/>
  <c r="N642" i="3"/>
  <c r="M642" i="3"/>
  <c r="R641" i="3"/>
  <c r="Q641" i="3"/>
  <c r="P641" i="3"/>
  <c r="O641" i="3"/>
  <c r="N641" i="3"/>
  <c r="M641" i="3"/>
  <c r="R640" i="3"/>
  <c r="Q640" i="3"/>
  <c r="P640" i="3"/>
  <c r="O640" i="3"/>
  <c r="N640" i="3"/>
  <c r="M640" i="3"/>
  <c r="R639" i="3"/>
  <c r="Q639" i="3"/>
  <c r="P639" i="3"/>
  <c r="O639" i="3"/>
  <c r="N639" i="3"/>
  <c r="M639" i="3"/>
  <c r="R638" i="3"/>
  <c r="Q638" i="3"/>
  <c r="P638" i="3"/>
  <c r="O638" i="3"/>
  <c r="N638" i="3"/>
  <c r="M638" i="3"/>
  <c r="R637" i="3"/>
  <c r="Q637" i="3"/>
  <c r="P637" i="3"/>
  <c r="O637" i="3"/>
  <c r="N637" i="3"/>
  <c r="M637" i="3"/>
  <c r="R636" i="3"/>
  <c r="Q636" i="3"/>
  <c r="P636" i="3"/>
  <c r="O636" i="3"/>
  <c r="N636" i="3"/>
  <c r="M636" i="3"/>
  <c r="R635" i="3"/>
  <c r="Q635" i="3"/>
  <c r="P635" i="3"/>
  <c r="O635" i="3"/>
  <c r="N635" i="3"/>
  <c r="M635" i="3"/>
  <c r="R634" i="3"/>
  <c r="Q634" i="3"/>
  <c r="P634" i="3"/>
  <c r="O634" i="3"/>
  <c r="N634" i="3"/>
  <c r="M634" i="3"/>
  <c r="R633" i="3"/>
  <c r="Q633" i="3"/>
  <c r="P633" i="3"/>
  <c r="O633" i="3"/>
  <c r="N633" i="3"/>
  <c r="M633" i="3"/>
  <c r="R632" i="3"/>
  <c r="Q632" i="3"/>
  <c r="P632" i="3"/>
  <c r="O632" i="3"/>
  <c r="N632" i="3"/>
  <c r="M632" i="3"/>
  <c r="R631" i="3"/>
  <c r="Q631" i="3"/>
  <c r="P631" i="3"/>
  <c r="O631" i="3"/>
  <c r="N631" i="3"/>
  <c r="M631" i="3"/>
  <c r="R630" i="3"/>
  <c r="Q630" i="3"/>
  <c r="P630" i="3"/>
  <c r="O630" i="3"/>
  <c r="N630" i="3"/>
  <c r="M630" i="3"/>
  <c r="R629" i="3"/>
  <c r="Q629" i="3"/>
  <c r="P629" i="3"/>
  <c r="O629" i="3"/>
  <c r="N629" i="3"/>
  <c r="M629" i="3"/>
  <c r="R628" i="3"/>
  <c r="Q628" i="3"/>
  <c r="P628" i="3"/>
  <c r="O628" i="3"/>
  <c r="N628" i="3"/>
  <c r="M628" i="3"/>
  <c r="R627" i="3"/>
  <c r="Q627" i="3"/>
  <c r="P627" i="3"/>
  <c r="O627" i="3"/>
  <c r="N627" i="3"/>
  <c r="M627" i="3"/>
  <c r="R626" i="3"/>
  <c r="Q626" i="3"/>
  <c r="P626" i="3"/>
  <c r="O626" i="3"/>
  <c r="N626" i="3"/>
  <c r="M626" i="3"/>
  <c r="R625" i="3"/>
  <c r="Q625" i="3"/>
  <c r="P625" i="3"/>
  <c r="O625" i="3"/>
  <c r="N625" i="3"/>
  <c r="M625" i="3"/>
  <c r="R624" i="3"/>
  <c r="Q624" i="3"/>
  <c r="P624" i="3"/>
  <c r="O624" i="3"/>
  <c r="N624" i="3"/>
  <c r="M624" i="3"/>
  <c r="R623" i="3"/>
  <c r="Q623" i="3"/>
  <c r="P623" i="3"/>
  <c r="O623" i="3"/>
  <c r="N623" i="3"/>
  <c r="M623" i="3"/>
  <c r="R622" i="3"/>
  <c r="Q622" i="3"/>
  <c r="P622" i="3"/>
  <c r="O622" i="3"/>
  <c r="N622" i="3"/>
  <c r="M622" i="3"/>
  <c r="R621" i="3"/>
  <c r="Q621" i="3"/>
  <c r="P621" i="3"/>
  <c r="O621" i="3"/>
  <c r="N621" i="3"/>
  <c r="M621" i="3"/>
  <c r="R620" i="3"/>
  <c r="Q620" i="3"/>
  <c r="P620" i="3"/>
  <c r="O620" i="3"/>
  <c r="N620" i="3"/>
  <c r="M620" i="3"/>
  <c r="R619" i="3"/>
  <c r="Q619" i="3"/>
  <c r="P619" i="3"/>
  <c r="O619" i="3"/>
  <c r="N619" i="3"/>
  <c r="M619" i="3"/>
  <c r="R618" i="3"/>
  <c r="Q618" i="3"/>
  <c r="P618" i="3"/>
  <c r="O618" i="3"/>
  <c r="N618" i="3"/>
  <c r="M618" i="3"/>
  <c r="R617" i="3"/>
  <c r="Q617" i="3"/>
  <c r="P617" i="3"/>
  <c r="O617" i="3"/>
  <c r="N617" i="3"/>
  <c r="M617" i="3"/>
  <c r="R616" i="3"/>
  <c r="Q616" i="3"/>
  <c r="P616" i="3"/>
  <c r="O616" i="3"/>
  <c r="N616" i="3"/>
  <c r="M616" i="3"/>
  <c r="R615" i="3"/>
  <c r="Q615" i="3"/>
  <c r="P615" i="3"/>
  <c r="O615" i="3"/>
  <c r="N615" i="3"/>
  <c r="M615" i="3"/>
  <c r="R614" i="3"/>
  <c r="Q614" i="3"/>
  <c r="P614" i="3"/>
  <c r="O614" i="3"/>
  <c r="N614" i="3"/>
  <c r="M614" i="3"/>
  <c r="R613" i="3"/>
  <c r="Q613" i="3"/>
  <c r="P613" i="3"/>
  <c r="O613" i="3"/>
  <c r="N613" i="3"/>
  <c r="M613" i="3"/>
  <c r="R612" i="3"/>
  <c r="Q612" i="3"/>
  <c r="P612" i="3"/>
  <c r="O612" i="3"/>
  <c r="N612" i="3"/>
  <c r="M612" i="3"/>
  <c r="R611" i="3"/>
  <c r="Q611" i="3"/>
  <c r="P611" i="3"/>
  <c r="O611" i="3"/>
  <c r="N611" i="3"/>
  <c r="M611" i="3"/>
  <c r="L611" i="3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K611" i="3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R610" i="3"/>
  <c r="Q610" i="3"/>
  <c r="P610" i="3"/>
  <c r="O610" i="3"/>
  <c r="N610" i="3"/>
  <c r="M610" i="3"/>
  <c r="R609" i="3"/>
  <c r="Q609" i="3"/>
  <c r="P609" i="3"/>
  <c r="O609" i="3"/>
  <c r="N609" i="3"/>
  <c r="M609" i="3"/>
  <c r="R608" i="3"/>
  <c r="Q608" i="3"/>
  <c r="P608" i="3"/>
  <c r="O608" i="3"/>
  <c r="N608" i="3"/>
  <c r="M608" i="3"/>
  <c r="R607" i="3"/>
  <c r="Q607" i="3"/>
  <c r="P607" i="3"/>
  <c r="O607" i="3"/>
  <c r="N607" i="3"/>
  <c r="M607" i="3"/>
  <c r="R606" i="3"/>
  <c r="Q606" i="3"/>
  <c r="P606" i="3"/>
  <c r="O606" i="3"/>
  <c r="N606" i="3"/>
  <c r="M606" i="3"/>
  <c r="R605" i="3"/>
  <c r="Q605" i="3"/>
  <c r="P605" i="3"/>
  <c r="O605" i="3"/>
  <c r="N605" i="3"/>
  <c r="M605" i="3"/>
  <c r="R604" i="3"/>
  <c r="Q604" i="3"/>
  <c r="P604" i="3"/>
  <c r="O604" i="3"/>
  <c r="N604" i="3"/>
  <c r="M604" i="3"/>
  <c r="R603" i="3"/>
  <c r="Q603" i="3"/>
  <c r="P603" i="3"/>
  <c r="O603" i="3"/>
  <c r="N603" i="3"/>
  <c r="M603" i="3"/>
  <c r="R602" i="3"/>
  <c r="Q602" i="3"/>
  <c r="P602" i="3"/>
  <c r="O602" i="3"/>
  <c r="N602" i="3"/>
  <c r="M602" i="3"/>
  <c r="R601" i="3"/>
  <c r="Q601" i="3"/>
  <c r="P601" i="3"/>
  <c r="O601" i="3"/>
  <c r="N601" i="3"/>
  <c r="M601" i="3"/>
  <c r="R600" i="3"/>
  <c r="Q600" i="3"/>
  <c r="P600" i="3"/>
  <c r="O600" i="3"/>
  <c r="N600" i="3"/>
  <c r="M600" i="3"/>
  <c r="R599" i="3"/>
  <c r="Q599" i="3"/>
  <c r="P599" i="3"/>
  <c r="O599" i="3"/>
  <c r="N599" i="3"/>
  <c r="M599" i="3"/>
  <c r="R598" i="3"/>
  <c r="Q598" i="3"/>
  <c r="P598" i="3"/>
  <c r="O598" i="3"/>
  <c r="N598" i="3"/>
  <c r="M598" i="3"/>
  <c r="R597" i="3"/>
  <c r="Q597" i="3"/>
  <c r="P597" i="3"/>
  <c r="O597" i="3"/>
  <c r="N597" i="3"/>
  <c r="M597" i="3"/>
  <c r="R596" i="3"/>
  <c r="Q596" i="3"/>
  <c r="P596" i="3"/>
  <c r="O596" i="3"/>
  <c r="N596" i="3"/>
  <c r="M596" i="3"/>
  <c r="R595" i="3"/>
  <c r="Q595" i="3"/>
  <c r="P595" i="3"/>
  <c r="O595" i="3"/>
  <c r="N595" i="3"/>
  <c r="M595" i="3"/>
  <c r="R594" i="3"/>
  <c r="Q594" i="3"/>
  <c r="P594" i="3"/>
  <c r="O594" i="3"/>
  <c r="N594" i="3"/>
  <c r="M594" i="3"/>
  <c r="R593" i="3"/>
  <c r="Q593" i="3"/>
  <c r="P593" i="3"/>
  <c r="O593" i="3"/>
  <c r="N593" i="3"/>
  <c r="M593" i="3"/>
  <c r="R592" i="3"/>
  <c r="Q592" i="3"/>
  <c r="P592" i="3"/>
  <c r="O592" i="3"/>
  <c r="N592" i="3"/>
  <c r="M592" i="3"/>
  <c r="R591" i="3"/>
  <c r="Q591" i="3"/>
  <c r="P591" i="3"/>
  <c r="O591" i="3"/>
  <c r="N591" i="3"/>
  <c r="M591" i="3"/>
  <c r="R590" i="3"/>
  <c r="Q590" i="3"/>
  <c r="P590" i="3"/>
  <c r="O590" i="3"/>
  <c r="N590" i="3"/>
  <c r="M590" i="3"/>
  <c r="R589" i="3"/>
  <c r="Q589" i="3"/>
  <c r="P589" i="3"/>
  <c r="O589" i="3"/>
  <c r="N589" i="3"/>
  <c r="M589" i="3"/>
  <c r="R588" i="3"/>
  <c r="Q588" i="3"/>
  <c r="P588" i="3"/>
  <c r="O588" i="3"/>
  <c r="N588" i="3"/>
  <c r="M588" i="3"/>
  <c r="R587" i="3"/>
  <c r="Q587" i="3"/>
  <c r="P587" i="3"/>
  <c r="O587" i="3"/>
  <c r="N587" i="3"/>
  <c r="M587" i="3"/>
  <c r="R586" i="3"/>
  <c r="Q586" i="3"/>
  <c r="P586" i="3"/>
  <c r="O586" i="3"/>
  <c r="N586" i="3"/>
  <c r="M586" i="3"/>
  <c r="R585" i="3"/>
  <c r="Q585" i="3"/>
  <c r="P585" i="3"/>
  <c r="O585" i="3"/>
  <c r="N585" i="3"/>
  <c r="M585" i="3"/>
  <c r="L585" i="3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K585" i="3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R584" i="3"/>
  <c r="Q584" i="3"/>
  <c r="P584" i="3"/>
  <c r="O584" i="3"/>
  <c r="N584" i="3"/>
  <c r="M584" i="3"/>
  <c r="R583" i="3"/>
  <c r="Q583" i="3"/>
  <c r="P583" i="3"/>
  <c r="O583" i="3"/>
  <c r="N583" i="3"/>
  <c r="M583" i="3"/>
  <c r="R582" i="3"/>
  <c r="Q582" i="3"/>
  <c r="P582" i="3"/>
  <c r="O582" i="3"/>
  <c r="N582" i="3"/>
  <c r="M582" i="3"/>
  <c r="R581" i="3"/>
  <c r="Q581" i="3"/>
  <c r="P581" i="3"/>
  <c r="O581" i="3"/>
  <c r="N581" i="3"/>
  <c r="M581" i="3"/>
  <c r="R580" i="3"/>
  <c r="Q580" i="3"/>
  <c r="P580" i="3"/>
  <c r="O580" i="3"/>
  <c r="N580" i="3"/>
  <c r="M580" i="3"/>
  <c r="R579" i="3"/>
  <c r="Q579" i="3"/>
  <c r="P579" i="3"/>
  <c r="O579" i="3"/>
  <c r="N579" i="3"/>
  <c r="M579" i="3"/>
  <c r="R578" i="3"/>
  <c r="Q578" i="3"/>
  <c r="P578" i="3"/>
  <c r="O578" i="3"/>
  <c r="N578" i="3"/>
  <c r="M578" i="3"/>
  <c r="R577" i="3"/>
  <c r="Q577" i="3"/>
  <c r="P577" i="3"/>
  <c r="O577" i="3"/>
  <c r="N577" i="3"/>
  <c r="M577" i="3"/>
  <c r="R576" i="3"/>
  <c r="Q576" i="3"/>
  <c r="P576" i="3"/>
  <c r="O576" i="3"/>
  <c r="N576" i="3"/>
  <c r="M576" i="3"/>
  <c r="R575" i="3"/>
  <c r="Q575" i="3"/>
  <c r="P575" i="3"/>
  <c r="O575" i="3"/>
  <c r="N575" i="3"/>
  <c r="M575" i="3"/>
  <c r="R574" i="3"/>
  <c r="Q574" i="3"/>
  <c r="P574" i="3"/>
  <c r="O574" i="3"/>
  <c r="N574" i="3"/>
  <c r="M574" i="3"/>
  <c r="R573" i="3"/>
  <c r="Q573" i="3"/>
  <c r="P573" i="3"/>
  <c r="O573" i="3"/>
  <c r="N573" i="3"/>
  <c r="M573" i="3"/>
  <c r="R572" i="3"/>
  <c r="Q572" i="3"/>
  <c r="P572" i="3"/>
  <c r="O572" i="3"/>
  <c r="N572" i="3"/>
  <c r="M572" i="3"/>
  <c r="R571" i="3"/>
  <c r="Q571" i="3"/>
  <c r="P571" i="3"/>
  <c r="O571" i="3"/>
  <c r="N571" i="3"/>
  <c r="M571" i="3"/>
  <c r="R570" i="3"/>
  <c r="Q570" i="3"/>
  <c r="P570" i="3"/>
  <c r="O570" i="3"/>
  <c r="N570" i="3"/>
  <c r="M570" i="3"/>
  <c r="R569" i="3"/>
  <c r="Q569" i="3"/>
  <c r="P569" i="3"/>
  <c r="O569" i="3"/>
  <c r="N569" i="3"/>
  <c r="M569" i="3"/>
  <c r="R568" i="3"/>
  <c r="Q568" i="3"/>
  <c r="P568" i="3"/>
  <c r="O568" i="3"/>
  <c r="N568" i="3"/>
  <c r="M568" i="3"/>
  <c r="R567" i="3"/>
  <c r="Q567" i="3"/>
  <c r="P567" i="3"/>
  <c r="O567" i="3"/>
  <c r="N567" i="3"/>
  <c r="M567" i="3"/>
  <c r="R566" i="3"/>
  <c r="Q566" i="3"/>
  <c r="P566" i="3"/>
  <c r="O566" i="3"/>
  <c r="N566" i="3"/>
  <c r="M566" i="3"/>
  <c r="R565" i="3"/>
  <c r="Q565" i="3"/>
  <c r="P565" i="3"/>
  <c r="O565" i="3"/>
  <c r="N565" i="3"/>
  <c r="M565" i="3"/>
  <c r="R564" i="3"/>
  <c r="Q564" i="3"/>
  <c r="P564" i="3"/>
  <c r="O564" i="3"/>
  <c r="N564" i="3"/>
  <c r="M564" i="3"/>
  <c r="L564" i="3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K564" i="3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R563" i="3"/>
  <c r="Q563" i="3"/>
  <c r="P563" i="3"/>
  <c r="O563" i="3"/>
  <c r="N563" i="3"/>
  <c r="M563" i="3"/>
  <c r="R562" i="3"/>
  <c r="Q562" i="3"/>
  <c r="P562" i="3"/>
  <c r="O562" i="3"/>
  <c r="N562" i="3"/>
  <c r="M562" i="3"/>
  <c r="R561" i="3"/>
  <c r="Q561" i="3"/>
  <c r="P561" i="3"/>
  <c r="O561" i="3"/>
  <c r="N561" i="3"/>
  <c r="M561" i="3"/>
  <c r="R560" i="3"/>
  <c r="Q560" i="3"/>
  <c r="P560" i="3"/>
  <c r="O560" i="3"/>
  <c r="N560" i="3"/>
  <c r="M560" i="3"/>
  <c r="R559" i="3"/>
  <c r="Q559" i="3"/>
  <c r="P559" i="3"/>
  <c r="O559" i="3"/>
  <c r="N559" i="3"/>
  <c r="M559" i="3"/>
  <c r="R558" i="3"/>
  <c r="Q558" i="3"/>
  <c r="P558" i="3"/>
  <c r="O558" i="3"/>
  <c r="N558" i="3"/>
  <c r="M558" i="3"/>
  <c r="R557" i="3"/>
  <c r="Q557" i="3"/>
  <c r="P557" i="3"/>
  <c r="O557" i="3"/>
  <c r="N557" i="3"/>
  <c r="M557" i="3"/>
  <c r="R556" i="3"/>
  <c r="Q556" i="3"/>
  <c r="P556" i="3"/>
  <c r="O556" i="3"/>
  <c r="N556" i="3"/>
  <c r="M556" i="3"/>
  <c r="R555" i="3"/>
  <c r="Q555" i="3"/>
  <c r="P555" i="3"/>
  <c r="O555" i="3"/>
  <c r="N555" i="3"/>
  <c r="M555" i="3"/>
  <c r="R554" i="3"/>
  <c r="Q554" i="3"/>
  <c r="P554" i="3"/>
  <c r="O554" i="3"/>
  <c r="N554" i="3"/>
  <c r="M554" i="3"/>
  <c r="R553" i="3"/>
  <c r="Q553" i="3"/>
  <c r="P553" i="3"/>
  <c r="O553" i="3"/>
  <c r="N553" i="3"/>
  <c r="M553" i="3"/>
  <c r="R552" i="3"/>
  <c r="Q552" i="3"/>
  <c r="P552" i="3"/>
  <c r="O552" i="3"/>
  <c r="N552" i="3"/>
  <c r="M552" i="3"/>
  <c r="R551" i="3"/>
  <c r="Q551" i="3"/>
  <c r="P551" i="3"/>
  <c r="O551" i="3"/>
  <c r="N551" i="3"/>
  <c r="M551" i="3"/>
  <c r="R550" i="3"/>
  <c r="Q550" i="3"/>
  <c r="P550" i="3"/>
  <c r="O550" i="3"/>
  <c r="N550" i="3"/>
  <c r="M550" i="3"/>
  <c r="R549" i="3"/>
  <c r="Q549" i="3"/>
  <c r="P549" i="3"/>
  <c r="O549" i="3"/>
  <c r="N549" i="3"/>
  <c r="M549" i="3"/>
  <c r="R548" i="3"/>
  <c r="Q548" i="3"/>
  <c r="P548" i="3"/>
  <c r="O548" i="3"/>
  <c r="N548" i="3"/>
  <c r="M548" i="3"/>
  <c r="R547" i="3"/>
  <c r="Q547" i="3"/>
  <c r="P547" i="3"/>
  <c r="O547" i="3"/>
  <c r="N547" i="3"/>
  <c r="M547" i="3"/>
  <c r="R546" i="3"/>
  <c r="Q546" i="3"/>
  <c r="P546" i="3"/>
  <c r="O546" i="3"/>
  <c r="N546" i="3"/>
  <c r="M546" i="3"/>
  <c r="R545" i="3"/>
  <c r="Q545" i="3"/>
  <c r="P545" i="3"/>
  <c r="O545" i="3"/>
  <c r="N545" i="3"/>
  <c r="M545" i="3"/>
  <c r="R544" i="3"/>
  <c r="Q544" i="3"/>
  <c r="P544" i="3"/>
  <c r="O544" i="3"/>
  <c r="N544" i="3"/>
  <c r="M544" i="3"/>
  <c r="R543" i="3"/>
  <c r="Q543" i="3"/>
  <c r="P543" i="3"/>
  <c r="O543" i="3"/>
  <c r="N543" i="3"/>
  <c r="M543" i="3"/>
  <c r="R542" i="3"/>
  <c r="Q542" i="3"/>
  <c r="P542" i="3"/>
  <c r="O542" i="3"/>
  <c r="N542" i="3"/>
  <c r="M542" i="3"/>
  <c r="L542" i="3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K542" i="3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R541" i="3"/>
  <c r="Q541" i="3"/>
  <c r="P541" i="3"/>
  <c r="O541" i="3"/>
  <c r="N541" i="3"/>
  <c r="M541" i="3"/>
  <c r="R540" i="3"/>
  <c r="Q540" i="3"/>
  <c r="P540" i="3"/>
  <c r="O540" i="3"/>
  <c r="N540" i="3"/>
  <c r="M540" i="3"/>
  <c r="R539" i="3"/>
  <c r="Q539" i="3"/>
  <c r="P539" i="3"/>
  <c r="O539" i="3"/>
  <c r="N539" i="3"/>
  <c r="M539" i="3"/>
  <c r="R538" i="3"/>
  <c r="Q538" i="3"/>
  <c r="P538" i="3"/>
  <c r="O538" i="3"/>
  <c r="N538" i="3"/>
  <c r="M538" i="3"/>
  <c r="R537" i="3"/>
  <c r="Q537" i="3"/>
  <c r="P537" i="3"/>
  <c r="O537" i="3"/>
  <c r="N537" i="3"/>
  <c r="M537" i="3"/>
  <c r="R536" i="3"/>
  <c r="Q536" i="3"/>
  <c r="P536" i="3"/>
  <c r="O536" i="3"/>
  <c r="N536" i="3"/>
  <c r="M536" i="3"/>
  <c r="R535" i="3"/>
  <c r="Q535" i="3"/>
  <c r="P535" i="3"/>
  <c r="O535" i="3"/>
  <c r="N535" i="3"/>
  <c r="M535" i="3"/>
  <c r="R534" i="3"/>
  <c r="Q534" i="3"/>
  <c r="P534" i="3"/>
  <c r="O534" i="3"/>
  <c r="N534" i="3"/>
  <c r="M534" i="3"/>
  <c r="R533" i="3"/>
  <c r="Q533" i="3"/>
  <c r="P533" i="3"/>
  <c r="O533" i="3"/>
  <c r="N533" i="3"/>
  <c r="M533" i="3"/>
  <c r="R532" i="3"/>
  <c r="Q532" i="3"/>
  <c r="P532" i="3"/>
  <c r="O532" i="3"/>
  <c r="N532" i="3"/>
  <c r="M532" i="3"/>
  <c r="R531" i="3"/>
  <c r="Q531" i="3"/>
  <c r="P531" i="3"/>
  <c r="O531" i="3"/>
  <c r="N531" i="3"/>
  <c r="M531" i="3"/>
  <c r="R530" i="3"/>
  <c r="Q530" i="3"/>
  <c r="P530" i="3"/>
  <c r="O530" i="3"/>
  <c r="N530" i="3"/>
  <c r="M530" i="3"/>
  <c r="R529" i="3"/>
  <c r="Q529" i="3"/>
  <c r="P529" i="3"/>
  <c r="O529" i="3"/>
  <c r="N529" i="3"/>
  <c r="M529" i="3"/>
  <c r="R528" i="3"/>
  <c r="Q528" i="3"/>
  <c r="P528" i="3"/>
  <c r="O528" i="3"/>
  <c r="N528" i="3"/>
  <c r="M528" i="3"/>
  <c r="R527" i="3"/>
  <c r="Q527" i="3"/>
  <c r="P527" i="3"/>
  <c r="O527" i="3"/>
  <c r="N527" i="3"/>
  <c r="M527" i="3"/>
  <c r="R526" i="3"/>
  <c r="Q526" i="3"/>
  <c r="P526" i="3"/>
  <c r="O526" i="3"/>
  <c r="N526" i="3"/>
  <c r="M526" i="3"/>
  <c r="R525" i="3"/>
  <c r="Q525" i="3"/>
  <c r="P525" i="3"/>
  <c r="O525" i="3"/>
  <c r="N525" i="3"/>
  <c r="M525" i="3"/>
  <c r="R524" i="3"/>
  <c r="Q524" i="3"/>
  <c r="P524" i="3"/>
  <c r="O524" i="3"/>
  <c r="N524" i="3"/>
  <c r="M524" i="3"/>
  <c r="R523" i="3"/>
  <c r="Q523" i="3"/>
  <c r="P523" i="3"/>
  <c r="O523" i="3"/>
  <c r="N523" i="3"/>
  <c r="M523" i="3"/>
  <c r="R522" i="3"/>
  <c r="Q522" i="3"/>
  <c r="P522" i="3"/>
  <c r="O522" i="3"/>
  <c r="N522" i="3"/>
  <c r="M522" i="3"/>
  <c r="R521" i="3"/>
  <c r="Q521" i="3"/>
  <c r="P521" i="3"/>
  <c r="O521" i="3"/>
  <c r="N521" i="3"/>
  <c r="M521" i="3"/>
  <c r="R520" i="3"/>
  <c r="Q520" i="3"/>
  <c r="P520" i="3"/>
  <c r="O520" i="3"/>
  <c r="N520" i="3"/>
  <c r="M520" i="3"/>
  <c r="R519" i="3"/>
  <c r="Q519" i="3"/>
  <c r="P519" i="3"/>
  <c r="O519" i="3"/>
  <c r="N519" i="3"/>
  <c r="M519" i="3"/>
  <c r="R518" i="3"/>
  <c r="Q518" i="3"/>
  <c r="P518" i="3"/>
  <c r="O518" i="3"/>
  <c r="N518" i="3"/>
  <c r="M518" i="3"/>
  <c r="R517" i="3"/>
  <c r="Q517" i="3"/>
  <c r="P517" i="3"/>
  <c r="O517" i="3"/>
  <c r="N517" i="3"/>
  <c r="M517" i="3"/>
  <c r="R516" i="3"/>
  <c r="Q516" i="3"/>
  <c r="P516" i="3"/>
  <c r="O516" i="3"/>
  <c r="N516" i="3"/>
  <c r="M516" i="3"/>
  <c r="R515" i="3"/>
  <c r="Q515" i="3"/>
  <c r="P515" i="3"/>
  <c r="O515" i="3"/>
  <c r="N515" i="3"/>
  <c r="M515" i="3"/>
  <c r="R514" i="3"/>
  <c r="Q514" i="3"/>
  <c r="P514" i="3"/>
  <c r="O514" i="3"/>
  <c r="N514" i="3"/>
  <c r="M514" i="3"/>
  <c r="R513" i="3"/>
  <c r="Q513" i="3"/>
  <c r="P513" i="3"/>
  <c r="O513" i="3"/>
  <c r="N513" i="3"/>
  <c r="M513" i="3"/>
  <c r="R512" i="3"/>
  <c r="Q512" i="3"/>
  <c r="P512" i="3"/>
  <c r="O512" i="3"/>
  <c r="N512" i="3"/>
  <c r="M512" i="3"/>
  <c r="R511" i="3"/>
  <c r="Q511" i="3"/>
  <c r="P511" i="3"/>
  <c r="O511" i="3"/>
  <c r="N511" i="3"/>
  <c r="M511" i="3"/>
  <c r="L511" i="3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R510" i="3"/>
  <c r="Q510" i="3"/>
  <c r="P510" i="3"/>
  <c r="O510" i="3"/>
  <c r="N510" i="3"/>
  <c r="M510" i="3"/>
  <c r="L510" i="3"/>
  <c r="K510" i="3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R509" i="3"/>
  <c r="Q509" i="3"/>
  <c r="P509" i="3"/>
  <c r="O509" i="3"/>
  <c r="N509" i="3"/>
  <c r="M509" i="3"/>
  <c r="R508" i="3"/>
  <c r="Q508" i="3"/>
  <c r="P508" i="3"/>
  <c r="O508" i="3"/>
  <c r="N508" i="3"/>
  <c r="M508" i="3"/>
  <c r="R507" i="3"/>
  <c r="Q507" i="3"/>
  <c r="P507" i="3"/>
  <c r="O507" i="3"/>
  <c r="N507" i="3"/>
  <c r="M507" i="3"/>
  <c r="R506" i="3"/>
  <c r="Q506" i="3"/>
  <c r="P506" i="3"/>
  <c r="O506" i="3"/>
  <c r="N506" i="3"/>
  <c r="M506" i="3"/>
  <c r="R505" i="3"/>
  <c r="Q505" i="3"/>
  <c r="P505" i="3"/>
  <c r="O505" i="3"/>
  <c r="N505" i="3"/>
  <c r="M505" i="3"/>
  <c r="R504" i="3"/>
  <c r="Q504" i="3"/>
  <c r="P504" i="3"/>
  <c r="O504" i="3"/>
  <c r="N504" i="3"/>
  <c r="M504" i="3"/>
  <c r="R503" i="3"/>
  <c r="Q503" i="3"/>
  <c r="P503" i="3"/>
  <c r="O503" i="3"/>
  <c r="N503" i="3"/>
  <c r="M503" i="3"/>
  <c r="R502" i="3"/>
  <c r="Q502" i="3"/>
  <c r="P502" i="3"/>
  <c r="O502" i="3"/>
  <c r="N502" i="3"/>
  <c r="M502" i="3"/>
  <c r="R501" i="3"/>
  <c r="Q501" i="3"/>
  <c r="P501" i="3"/>
  <c r="O501" i="3"/>
  <c r="N501" i="3"/>
  <c r="M501" i="3"/>
  <c r="R500" i="3"/>
  <c r="Q500" i="3"/>
  <c r="P500" i="3"/>
  <c r="O500" i="3"/>
  <c r="N500" i="3"/>
  <c r="M500" i="3"/>
  <c r="R499" i="3"/>
  <c r="Q499" i="3"/>
  <c r="P499" i="3"/>
  <c r="O499" i="3"/>
  <c r="N499" i="3"/>
  <c r="M499" i="3"/>
  <c r="R498" i="3"/>
  <c r="Q498" i="3"/>
  <c r="P498" i="3"/>
  <c r="O498" i="3"/>
  <c r="N498" i="3"/>
  <c r="M498" i="3"/>
  <c r="R497" i="3"/>
  <c r="Q497" i="3"/>
  <c r="P497" i="3"/>
  <c r="O497" i="3"/>
  <c r="N497" i="3"/>
  <c r="M497" i="3"/>
  <c r="R496" i="3"/>
  <c r="Q496" i="3"/>
  <c r="P496" i="3"/>
  <c r="O496" i="3"/>
  <c r="N496" i="3"/>
  <c r="M496" i="3"/>
  <c r="R495" i="3"/>
  <c r="Q495" i="3"/>
  <c r="P495" i="3"/>
  <c r="O495" i="3"/>
  <c r="N495" i="3"/>
  <c r="M495" i="3"/>
  <c r="R494" i="3"/>
  <c r="Q494" i="3"/>
  <c r="P494" i="3"/>
  <c r="O494" i="3"/>
  <c r="N494" i="3"/>
  <c r="M494" i="3"/>
  <c r="R493" i="3"/>
  <c r="Q493" i="3"/>
  <c r="P493" i="3"/>
  <c r="O493" i="3"/>
  <c r="N493" i="3"/>
  <c r="M493" i="3"/>
  <c r="R492" i="3"/>
  <c r="Q492" i="3"/>
  <c r="P492" i="3"/>
  <c r="O492" i="3"/>
  <c r="N492" i="3"/>
  <c r="M492" i="3"/>
  <c r="L492" i="3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R491" i="3"/>
  <c r="Q491" i="3"/>
  <c r="P491" i="3"/>
  <c r="O491" i="3"/>
  <c r="N491" i="3"/>
  <c r="M491" i="3"/>
  <c r="L491" i="3"/>
  <c r="K491" i="3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R490" i="3"/>
  <c r="Q490" i="3"/>
  <c r="P490" i="3"/>
  <c r="O490" i="3"/>
  <c r="N490" i="3"/>
  <c r="M490" i="3"/>
  <c r="R489" i="3"/>
  <c r="Q489" i="3"/>
  <c r="P489" i="3"/>
  <c r="O489" i="3"/>
  <c r="N489" i="3"/>
  <c r="M489" i="3"/>
  <c r="R488" i="3"/>
  <c r="Q488" i="3"/>
  <c r="P488" i="3"/>
  <c r="O488" i="3"/>
  <c r="N488" i="3"/>
  <c r="M488" i="3"/>
  <c r="R487" i="3"/>
  <c r="Q487" i="3"/>
  <c r="P487" i="3"/>
  <c r="O487" i="3"/>
  <c r="N487" i="3"/>
  <c r="M487" i="3"/>
  <c r="R486" i="3"/>
  <c r="Q486" i="3"/>
  <c r="P486" i="3"/>
  <c r="O486" i="3"/>
  <c r="N486" i="3"/>
  <c r="M486" i="3"/>
  <c r="R485" i="3"/>
  <c r="Q485" i="3"/>
  <c r="P485" i="3"/>
  <c r="O485" i="3"/>
  <c r="N485" i="3"/>
  <c r="M485" i="3"/>
  <c r="R484" i="3"/>
  <c r="Q484" i="3"/>
  <c r="P484" i="3"/>
  <c r="O484" i="3"/>
  <c r="N484" i="3"/>
  <c r="M484" i="3"/>
  <c r="R483" i="3"/>
  <c r="Q483" i="3"/>
  <c r="P483" i="3"/>
  <c r="O483" i="3"/>
  <c r="N483" i="3"/>
  <c r="M483" i="3"/>
  <c r="R482" i="3"/>
  <c r="Q482" i="3"/>
  <c r="P482" i="3"/>
  <c r="O482" i="3"/>
  <c r="N482" i="3"/>
  <c r="M482" i="3"/>
  <c r="R481" i="3"/>
  <c r="Q481" i="3"/>
  <c r="P481" i="3"/>
  <c r="O481" i="3"/>
  <c r="N481" i="3"/>
  <c r="M481" i="3"/>
  <c r="R480" i="3"/>
  <c r="Q480" i="3"/>
  <c r="P480" i="3"/>
  <c r="O480" i="3"/>
  <c r="N480" i="3"/>
  <c r="M480" i="3"/>
  <c r="R479" i="3"/>
  <c r="Q479" i="3"/>
  <c r="P479" i="3"/>
  <c r="O479" i="3"/>
  <c r="N479" i="3"/>
  <c r="M479" i="3"/>
  <c r="R478" i="3"/>
  <c r="Q478" i="3"/>
  <c r="P478" i="3"/>
  <c r="O478" i="3"/>
  <c r="N478" i="3"/>
  <c r="M478" i="3"/>
  <c r="R477" i="3"/>
  <c r="Q477" i="3"/>
  <c r="P477" i="3"/>
  <c r="O477" i="3"/>
  <c r="N477" i="3"/>
  <c r="M477" i="3"/>
  <c r="R476" i="3"/>
  <c r="Q476" i="3"/>
  <c r="P476" i="3"/>
  <c r="O476" i="3"/>
  <c r="N476" i="3"/>
  <c r="M476" i="3"/>
  <c r="R475" i="3"/>
  <c r="Q475" i="3"/>
  <c r="P475" i="3"/>
  <c r="O475" i="3"/>
  <c r="N475" i="3"/>
  <c r="M475" i="3"/>
  <c r="R474" i="3"/>
  <c r="Q474" i="3"/>
  <c r="P474" i="3"/>
  <c r="O474" i="3"/>
  <c r="N474" i="3"/>
  <c r="M474" i="3"/>
  <c r="R473" i="3"/>
  <c r="Q473" i="3"/>
  <c r="P473" i="3"/>
  <c r="O473" i="3"/>
  <c r="N473" i="3"/>
  <c r="M473" i="3"/>
  <c r="R472" i="3"/>
  <c r="Q472" i="3"/>
  <c r="P472" i="3"/>
  <c r="O472" i="3"/>
  <c r="N472" i="3"/>
  <c r="M472" i="3"/>
  <c r="R471" i="3"/>
  <c r="Q471" i="3"/>
  <c r="P471" i="3"/>
  <c r="O471" i="3"/>
  <c r="N471" i="3"/>
  <c r="M471" i="3"/>
  <c r="R470" i="3"/>
  <c r="Q470" i="3"/>
  <c r="P470" i="3"/>
  <c r="O470" i="3"/>
  <c r="N470" i="3"/>
  <c r="M470" i="3"/>
  <c r="R469" i="3"/>
  <c r="Q469" i="3"/>
  <c r="P469" i="3"/>
  <c r="O469" i="3"/>
  <c r="N469" i="3"/>
  <c r="M469" i="3"/>
  <c r="R468" i="3"/>
  <c r="Q468" i="3"/>
  <c r="P468" i="3"/>
  <c r="O468" i="3"/>
  <c r="N468" i="3"/>
  <c r="M468" i="3"/>
  <c r="R467" i="3"/>
  <c r="Q467" i="3"/>
  <c r="P467" i="3"/>
  <c r="O467" i="3"/>
  <c r="N467" i="3"/>
  <c r="M467" i="3"/>
  <c r="R466" i="3"/>
  <c r="Q466" i="3"/>
  <c r="P466" i="3"/>
  <c r="O466" i="3"/>
  <c r="N466" i="3"/>
  <c r="M466" i="3"/>
  <c r="R465" i="3"/>
  <c r="Q465" i="3"/>
  <c r="P465" i="3"/>
  <c r="O465" i="3"/>
  <c r="N465" i="3"/>
  <c r="M465" i="3"/>
  <c r="R464" i="3"/>
  <c r="Q464" i="3"/>
  <c r="P464" i="3"/>
  <c r="O464" i="3"/>
  <c r="N464" i="3"/>
  <c r="M464" i="3"/>
  <c r="R463" i="3"/>
  <c r="Q463" i="3"/>
  <c r="P463" i="3"/>
  <c r="O463" i="3"/>
  <c r="N463" i="3"/>
  <c r="M463" i="3"/>
  <c r="L463" i="3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R462" i="3"/>
  <c r="Q462" i="3"/>
  <c r="P462" i="3"/>
  <c r="O462" i="3"/>
  <c r="N462" i="3"/>
  <c r="M462" i="3"/>
  <c r="L462" i="3"/>
  <c r="K462" i="3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R461" i="3"/>
  <c r="Q461" i="3"/>
  <c r="P461" i="3"/>
  <c r="O461" i="3"/>
  <c r="N461" i="3"/>
  <c r="M461" i="3"/>
  <c r="R460" i="3"/>
  <c r="Q460" i="3"/>
  <c r="P460" i="3"/>
  <c r="O460" i="3"/>
  <c r="N460" i="3"/>
  <c r="M460" i="3"/>
  <c r="R459" i="3"/>
  <c r="Q459" i="3"/>
  <c r="P459" i="3"/>
  <c r="O459" i="3"/>
  <c r="N459" i="3"/>
  <c r="M459" i="3"/>
  <c r="R458" i="3"/>
  <c r="Q458" i="3"/>
  <c r="P458" i="3"/>
  <c r="O458" i="3"/>
  <c r="N458" i="3"/>
  <c r="M458" i="3"/>
  <c r="R457" i="3"/>
  <c r="Q457" i="3"/>
  <c r="P457" i="3"/>
  <c r="O457" i="3"/>
  <c r="N457" i="3"/>
  <c r="M457" i="3"/>
  <c r="R456" i="3"/>
  <c r="Q456" i="3"/>
  <c r="P456" i="3"/>
  <c r="O456" i="3"/>
  <c r="N456" i="3"/>
  <c r="M456" i="3"/>
  <c r="R455" i="3"/>
  <c r="Q455" i="3"/>
  <c r="P455" i="3"/>
  <c r="O455" i="3"/>
  <c r="N455" i="3"/>
  <c r="M455" i="3"/>
  <c r="R454" i="3"/>
  <c r="Q454" i="3"/>
  <c r="P454" i="3"/>
  <c r="O454" i="3"/>
  <c r="N454" i="3"/>
  <c r="M454" i="3"/>
  <c r="R453" i="3"/>
  <c r="Q453" i="3"/>
  <c r="P453" i="3"/>
  <c r="O453" i="3"/>
  <c r="N453" i="3"/>
  <c r="M453" i="3"/>
  <c r="R452" i="3"/>
  <c r="Q452" i="3"/>
  <c r="P452" i="3"/>
  <c r="O452" i="3"/>
  <c r="N452" i="3"/>
  <c r="M452" i="3"/>
  <c r="R451" i="3"/>
  <c r="Q451" i="3"/>
  <c r="P451" i="3"/>
  <c r="O451" i="3"/>
  <c r="N451" i="3"/>
  <c r="M451" i="3"/>
  <c r="R450" i="3"/>
  <c r="Q450" i="3"/>
  <c r="P450" i="3"/>
  <c r="O450" i="3"/>
  <c r="N450" i="3"/>
  <c r="M450" i="3"/>
  <c r="R449" i="3"/>
  <c r="Q449" i="3"/>
  <c r="P449" i="3"/>
  <c r="O449" i="3"/>
  <c r="N449" i="3"/>
  <c r="M449" i="3"/>
  <c r="R448" i="3"/>
  <c r="Q448" i="3"/>
  <c r="P448" i="3"/>
  <c r="O448" i="3"/>
  <c r="N448" i="3"/>
  <c r="M448" i="3"/>
  <c r="R447" i="3"/>
  <c r="Q447" i="3"/>
  <c r="P447" i="3"/>
  <c r="O447" i="3"/>
  <c r="N447" i="3"/>
  <c r="M447" i="3"/>
  <c r="R446" i="3"/>
  <c r="Q446" i="3"/>
  <c r="P446" i="3"/>
  <c r="O446" i="3"/>
  <c r="N446" i="3"/>
  <c r="M446" i="3"/>
  <c r="R445" i="3"/>
  <c r="Q445" i="3"/>
  <c r="P445" i="3"/>
  <c r="O445" i="3"/>
  <c r="N445" i="3"/>
  <c r="M445" i="3"/>
  <c r="R444" i="3"/>
  <c r="Q444" i="3"/>
  <c r="P444" i="3"/>
  <c r="O444" i="3"/>
  <c r="N444" i="3"/>
  <c r="M444" i="3"/>
  <c r="R443" i="3"/>
  <c r="Q443" i="3"/>
  <c r="P443" i="3"/>
  <c r="O443" i="3"/>
  <c r="N443" i="3"/>
  <c r="M443" i="3"/>
  <c r="R442" i="3"/>
  <c r="Q442" i="3"/>
  <c r="P442" i="3"/>
  <c r="O442" i="3"/>
  <c r="N442" i="3"/>
  <c r="M442" i="3"/>
  <c r="R441" i="3"/>
  <c r="Q441" i="3"/>
  <c r="P441" i="3"/>
  <c r="O441" i="3"/>
  <c r="N441" i="3"/>
  <c r="M441" i="3"/>
  <c r="R440" i="3"/>
  <c r="Q440" i="3"/>
  <c r="P440" i="3"/>
  <c r="O440" i="3"/>
  <c r="N440" i="3"/>
  <c r="M440" i="3"/>
  <c r="R439" i="3"/>
  <c r="Q439" i="3"/>
  <c r="P439" i="3"/>
  <c r="O439" i="3"/>
  <c r="N439" i="3"/>
  <c r="M439" i="3"/>
  <c r="R438" i="3"/>
  <c r="Q438" i="3"/>
  <c r="P438" i="3"/>
  <c r="O438" i="3"/>
  <c r="N438" i="3"/>
  <c r="M438" i="3"/>
  <c r="R437" i="3"/>
  <c r="Q437" i="3"/>
  <c r="P437" i="3"/>
  <c r="O437" i="3"/>
  <c r="N437" i="3"/>
  <c r="M437" i="3"/>
  <c r="R436" i="3"/>
  <c r="Q436" i="3"/>
  <c r="P436" i="3"/>
  <c r="O436" i="3"/>
  <c r="N436" i="3"/>
  <c r="M436" i="3"/>
  <c r="R435" i="3"/>
  <c r="Q435" i="3"/>
  <c r="P435" i="3"/>
  <c r="O435" i="3"/>
  <c r="N435" i="3"/>
  <c r="M435" i="3"/>
  <c r="R434" i="3"/>
  <c r="Q434" i="3"/>
  <c r="P434" i="3"/>
  <c r="O434" i="3"/>
  <c r="N434" i="3"/>
  <c r="M434" i="3"/>
  <c r="R433" i="3"/>
  <c r="Q433" i="3"/>
  <c r="P433" i="3"/>
  <c r="O433" i="3"/>
  <c r="N433" i="3"/>
  <c r="M433" i="3"/>
  <c r="R432" i="3"/>
  <c r="Q432" i="3"/>
  <c r="P432" i="3"/>
  <c r="O432" i="3"/>
  <c r="N432" i="3"/>
  <c r="M432" i="3"/>
  <c r="R431" i="3"/>
  <c r="Q431" i="3"/>
  <c r="P431" i="3"/>
  <c r="O431" i="3"/>
  <c r="N431" i="3"/>
  <c r="M431" i="3"/>
  <c r="R430" i="3"/>
  <c r="Q430" i="3"/>
  <c r="P430" i="3"/>
  <c r="O430" i="3"/>
  <c r="N430" i="3"/>
  <c r="M430" i="3"/>
  <c r="R429" i="3"/>
  <c r="Q429" i="3"/>
  <c r="P429" i="3"/>
  <c r="O429" i="3"/>
  <c r="N429" i="3"/>
  <c r="M429" i="3"/>
  <c r="R428" i="3"/>
  <c r="Q428" i="3"/>
  <c r="P428" i="3"/>
  <c r="O428" i="3"/>
  <c r="N428" i="3"/>
  <c r="M428" i="3"/>
  <c r="R427" i="3"/>
  <c r="Q427" i="3"/>
  <c r="P427" i="3"/>
  <c r="O427" i="3"/>
  <c r="N427" i="3"/>
  <c r="M427" i="3"/>
  <c r="R426" i="3"/>
  <c r="Q426" i="3"/>
  <c r="P426" i="3"/>
  <c r="O426" i="3"/>
  <c r="N426" i="3"/>
  <c r="M426" i="3"/>
  <c r="R425" i="3"/>
  <c r="Q425" i="3"/>
  <c r="P425" i="3"/>
  <c r="O425" i="3"/>
  <c r="N425" i="3"/>
  <c r="M425" i="3"/>
  <c r="R424" i="3"/>
  <c r="Q424" i="3"/>
  <c r="P424" i="3"/>
  <c r="O424" i="3"/>
  <c r="N424" i="3"/>
  <c r="M424" i="3"/>
  <c r="R423" i="3"/>
  <c r="Q423" i="3"/>
  <c r="P423" i="3"/>
  <c r="O423" i="3"/>
  <c r="N423" i="3"/>
  <c r="M423" i="3"/>
  <c r="R422" i="3"/>
  <c r="Q422" i="3"/>
  <c r="P422" i="3"/>
  <c r="O422" i="3"/>
  <c r="N422" i="3"/>
  <c r="M422" i="3"/>
  <c r="L422" i="3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R421" i="3"/>
  <c r="Q421" i="3"/>
  <c r="P421" i="3"/>
  <c r="O421" i="3"/>
  <c r="N421" i="3"/>
  <c r="M421" i="3"/>
  <c r="L421" i="3"/>
  <c r="K421" i="3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R420" i="3"/>
  <c r="Q420" i="3"/>
  <c r="P420" i="3"/>
  <c r="O420" i="3"/>
  <c r="N420" i="3"/>
  <c r="M420" i="3"/>
  <c r="R419" i="3"/>
  <c r="Q419" i="3"/>
  <c r="P419" i="3"/>
  <c r="O419" i="3"/>
  <c r="N419" i="3"/>
  <c r="M419" i="3"/>
  <c r="R418" i="3"/>
  <c r="Q418" i="3"/>
  <c r="P418" i="3"/>
  <c r="O418" i="3"/>
  <c r="N418" i="3"/>
  <c r="M418" i="3"/>
  <c r="R417" i="3"/>
  <c r="Q417" i="3"/>
  <c r="P417" i="3"/>
  <c r="O417" i="3"/>
  <c r="N417" i="3"/>
  <c r="M417" i="3"/>
  <c r="R416" i="3"/>
  <c r="Q416" i="3"/>
  <c r="P416" i="3"/>
  <c r="O416" i="3"/>
  <c r="N416" i="3"/>
  <c r="M416" i="3"/>
  <c r="R415" i="3"/>
  <c r="Q415" i="3"/>
  <c r="P415" i="3"/>
  <c r="O415" i="3"/>
  <c r="N415" i="3"/>
  <c r="M415" i="3"/>
  <c r="R414" i="3"/>
  <c r="Q414" i="3"/>
  <c r="P414" i="3"/>
  <c r="O414" i="3"/>
  <c r="N414" i="3"/>
  <c r="M414" i="3"/>
  <c r="R413" i="3"/>
  <c r="Q413" i="3"/>
  <c r="P413" i="3"/>
  <c r="O413" i="3"/>
  <c r="N413" i="3"/>
  <c r="M413" i="3"/>
  <c r="R412" i="3"/>
  <c r="Q412" i="3"/>
  <c r="P412" i="3"/>
  <c r="O412" i="3"/>
  <c r="N412" i="3"/>
  <c r="M412" i="3"/>
  <c r="R411" i="3"/>
  <c r="Q411" i="3"/>
  <c r="P411" i="3"/>
  <c r="O411" i="3"/>
  <c r="N411" i="3"/>
  <c r="M411" i="3"/>
  <c r="R410" i="3"/>
  <c r="Q410" i="3"/>
  <c r="P410" i="3"/>
  <c r="O410" i="3"/>
  <c r="N410" i="3"/>
  <c r="M410" i="3"/>
  <c r="R409" i="3"/>
  <c r="Q409" i="3"/>
  <c r="P409" i="3"/>
  <c r="O409" i="3"/>
  <c r="N409" i="3"/>
  <c r="M409" i="3"/>
  <c r="R408" i="3"/>
  <c r="Q408" i="3"/>
  <c r="P408" i="3"/>
  <c r="O408" i="3"/>
  <c r="N408" i="3"/>
  <c r="M408" i="3"/>
  <c r="R407" i="3"/>
  <c r="Q407" i="3"/>
  <c r="P407" i="3"/>
  <c r="O407" i="3"/>
  <c r="N407" i="3"/>
  <c r="M407" i="3"/>
  <c r="R406" i="3"/>
  <c r="Q406" i="3"/>
  <c r="P406" i="3"/>
  <c r="O406" i="3"/>
  <c r="N406" i="3"/>
  <c r="M406" i="3"/>
  <c r="R405" i="3"/>
  <c r="Q405" i="3"/>
  <c r="P405" i="3"/>
  <c r="O405" i="3"/>
  <c r="N405" i="3"/>
  <c r="M405" i="3"/>
  <c r="R404" i="3"/>
  <c r="Q404" i="3"/>
  <c r="P404" i="3"/>
  <c r="O404" i="3"/>
  <c r="N404" i="3"/>
  <c r="M404" i="3"/>
  <c r="R403" i="3"/>
  <c r="Q403" i="3"/>
  <c r="P403" i="3"/>
  <c r="O403" i="3"/>
  <c r="N403" i="3"/>
  <c r="M403" i="3"/>
  <c r="R402" i="3"/>
  <c r="Q402" i="3"/>
  <c r="P402" i="3"/>
  <c r="O402" i="3"/>
  <c r="N402" i="3"/>
  <c r="M402" i="3"/>
  <c r="R401" i="3"/>
  <c r="Q401" i="3"/>
  <c r="P401" i="3"/>
  <c r="O401" i="3"/>
  <c r="N401" i="3"/>
  <c r="M401" i="3"/>
  <c r="R400" i="3"/>
  <c r="Q400" i="3"/>
  <c r="P400" i="3"/>
  <c r="O400" i="3"/>
  <c r="N400" i="3"/>
  <c r="M400" i="3"/>
  <c r="R399" i="3"/>
  <c r="Q399" i="3"/>
  <c r="P399" i="3"/>
  <c r="O399" i="3"/>
  <c r="N399" i="3"/>
  <c r="M399" i="3"/>
  <c r="R398" i="3"/>
  <c r="Q398" i="3"/>
  <c r="P398" i="3"/>
  <c r="O398" i="3"/>
  <c r="N398" i="3"/>
  <c r="M398" i="3"/>
  <c r="R397" i="3"/>
  <c r="Q397" i="3"/>
  <c r="P397" i="3"/>
  <c r="O397" i="3"/>
  <c r="N397" i="3"/>
  <c r="M397" i="3"/>
  <c r="L397" i="3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K397" i="3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R396" i="3"/>
  <c r="Q396" i="3"/>
  <c r="P396" i="3"/>
  <c r="O396" i="3"/>
  <c r="N396" i="3"/>
  <c r="M396" i="3"/>
  <c r="R395" i="3"/>
  <c r="Q395" i="3"/>
  <c r="P395" i="3"/>
  <c r="O395" i="3"/>
  <c r="N395" i="3"/>
  <c r="M395" i="3"/>
  <c r="R394" i="3"/>
  <c r="Q394" i="3"/>
  <c r="P394" i="3"/>
  <c r="O394" i="3"/>
  <c r="N394" i="3"/>
  <c r="M394" i="3"/>
  <c r="R393" i="3"/>
  <c r="Q393" i="3"/>
  <c r="P393" i="3"/>
  <c r="O393" i="3"/>
  <c r="N393" i="3"/>
  <c r="M393" i="3"/>
  <c r="R392" i="3"/>
  <c r="Q392" i="3"/>
  <c r="P392" i="3"/>
  <c r="O392" i="3"/>
  <c r="N392" i="3"/>
  <c r="M392" i="3"/>
  <c r="R391" i="3"/>
  <c r="Q391" i="3"/>
  <c r="P391" i="3"/>
  <c r="O391" i="3"/>
  <c r="N391" i="3"/>
  <c r="M391" i="3"/>
  <c r="R390" i="3"/>
  <c r="Q390" i="3"/>
  <c r="P390" i="3"/>
  <c r="O390" i="3"/>
  <c r="N390" i="3"/>
  <c r="M390" i="3"/>
  <c r="R389" i="3"/>
  <c r="Q389" i="3"/>
  <c r="P389" i="3"/>
  <c r="O389" i="3"/>
  <c r="N389" i="3"/>
  <c r="M389" i="3"/>
  <c r="R388" i="3"/>
  <c r="Q388" i="3"/>
  <c r="P388" i="3"/>
  <c r="O388" i="3"/>
  <c r="N388" i="3"/>
  <c r="M388" i="3"/>
  <c r="R387" i="3"/>
  <c r="Q387" i="3"/>
  <c r="P387" i="3"/>
  <c r="O387" i="3"/>
  <c r="N387" i="3"/>
  <c r="M387" i="3"/>
  <c r="R386" i="3"/>
  <c r="Q386" i="3"/>
  <c r="P386" i="3"/>
  <c r="O386" i="3"/>
  <c r="N386" i="3"/>
  <c r="M386" i="3"/>
  <c r="R385" i="3"/>
  <c r="Q385" i="3"/>
  <c r="P385" i="3"/>
  <c r="O385" i="3"/>
  <c r="N385" i="3"/>
  <c r="M385" i="3"/>
  <c r="R384" i="3"/>
  <c r="Q384" i="3"/>
  <c r="P384" i="3"/>
  <c r="O384" i="3"/>
  <c r="N384" i="3"/>
  <c r="M384" i="3"/>
  <c r="R383" i="3"/>
  <c r="Q383" i="3"/>
  <c r="P383" i="3"/>
  <c r="O383" i="3"/>
  <c r="N383" i="3"/>
  <c r="M383" i="3"/>
  <c r="R382" i="3"/>
  <c r="Q382" i="3"/>
  <c r="P382" i="3"/>
  <c r="O382" i="3"/>
  <c r="N382" i="3"/>
  <c r="M382" i="3"/>
  <c r="R381" i="3"/>
  <c r="Q381" i="3"/>
  <c r="P381" i="3"/>
  <c r="O381" i="3"/>
  <c r="N381" i="3"/>
  <c r="M381" i="3"/>
  <c r="R380" i="3"/>
  <c r="Q380" i="3"/>
  <c r="P380" i="3"/>
  <c r="O380" i="3"/>
  <c r="N380" i="3"/>
  <c r="M380" i="3"/>
  <c r="R379" i="3"/>
  <c r="Q379" i="3"/>
  <c r="P379" i="3"/>
  <c r="O379" i="3"/>
  <c r="N379" i="3"/>
  <c r="M379" i="3"/>
  <c r="R378" i="3"/>
  <c r="Q378" i="3"/>
  <c r="P378" i="3"/>
  <c r="O378" i="3"/>
  <c r="N378" i="3"/>
  <c r="M378" i="3"/>
  <c r="L378" i="3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K378" i="3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R377" i="3"/>
  <c r="Q377" i="3"/>
  <c r="P377" i="3"/>
  <c r="O377" i="3"/>
  <c r="N377" i="3"/>
  <c r="M377" i="3"/>
  <c r="R376" i="3"/>
  <c r="Q376" i="3"/>
  <c r="P376" i="3"/>
  <c r="O376" i="3"/>
  <c r="N376" i="3"/>
  <c r="M376" i="3"/>
  <c r="R375" i="3"/>
  <c r="Q375" i="3"/>
  <c r="P375" i="3"/>
  <c r="O375" i="3"/>
  <c r="N375" i="3"/>
  <c r="M375" i="3"/>
  <c r="R374" i="3"/>
  <c r="Q374" i="3"/>
  <c r="P374" i="3"/>
  <c r="O374" i="3"/>
  <c r="N374" i="3"/>
  <c r="M374" i="3"/>
  <c r="R373" i="3"/>
  <c r="Q373" i="3"/>
  <c r="P373" i="3"/>
  <c r="O373" i="3"/>
  <c r="N373" i="3"/>
  <c r="M373" i="3"/>
  <c r="R372" i="3"/>
  <c r="Q372" i="3"/>
  <c r="P372" i="3"/>
  <c r="O372" i="3"/>
  <c r="N372" i="3"/>
  <c r="M372" i="3"/>
  <c r="R371" i="3"/>
  <c r="Q371" i="3"/>
  <c r="P371" i="3"/>
  <c r="O371" i="3"/>
  <c r="N371" i="3"/>
  <c r="M371" i="3"/>
  <c r="R370" i="3"/>
  <c r="Q370" i="3"/>
  <c r="P370" i="3"/>
  <c r="O370" i="3"/>
  <c r="N370" i="3"/>
  <c r="M370" i="3"/>
  <c r="R369" i="3"/>
  <c r="Q369" i="3"/>
  <c r="P369" i="3"/>
  <c r="O369" i="3"/>
  <c r="N369" i="3"/>
  <c r="M369" i="3"/>
  <c r="R368" i="3"/>
  <c r="Q368" i="3"/>
  <c r="P368" i="3"/>
  <c r="O368" i="3"/>
  <c r="N368" i="3"/>
  <c r="M368" i="3"/>
  <c r="R367" i="3"/>
  <c r="Q367" i="3"/>
  <c r="P367" i="3"/>
  <c r="O367" i="3"/>
  <c r="N367" i="3"/>
  <c r="M367" i="3"/>
  <c r="R366" i="3"/>
  <c r="Q366" i="3"/>
  <c r="P366" i="3"/>
  <c r="O366" i="3"/>
  <c r="N366" i="3"/>
  <c r="M366" i="3"/>
  <c r="R365" i="3"/>
  <c r="Q365" i="3"/>
  <c r="P365" i="3"/>
  <c r="O365" i="3"/>
  <c r="N365" i="3"/>
  <c r="M365" i="3"/>
  <c r="R364" i="3"/>
  <c r="Q364" i="3"/>
  <c r="P364" i="3"/>
  <c r="O364" i="3"/>
  <c r="N364" i="3"/>
  <c r="M364" i="3"/>
  <c r="R363" i="3"/>
  <c r="Q363" i="3"/>
  <c r="P363" i="3"/>
  <c r="O363" i="3"/>
  <c r="N363" i="3"/>
  <c r="M363" i="3"/>
  <c r="R362" i="3"/>
  <c r="Q362" i="3"/>
  <c r="P362" i="3"/>
  <c r="O362" i="3"/>
  <c r="N362" i="3"/>
  <c r="M362" i="3"/>
  <c r="R361" i="3"/>
  <c r="Q361" i="3"/>
  <c r="P361" i="3"/>
  <c r="O361" i="3"/>
  <c r="N361" i="3"/>
  <c r="M361" i="3"/>
  <c r="R360" i="3"/>
  <c r="Q360" i="3"/>
  <c r="P360" i="3"/>
  <c r="O360" i="3"/>
  <c r="N360" i="3"/>
  <c r="M360" i="3"/>
  <c r="R359" i="3"/>
  <c r="Q359" i="3"/>
  <c r="P359" i="3"/>
  <c r="O359" i="3"/>
  <c r="N359" i="3"/>
  <c r="M359" i="3"/>
  <c r="R358" i="3"/>
  <c r="Q358" i="3"/>
  <c r="P358" i="3"/>
  <c r="O358" i="3"/>
  <c r="N358" i="3"/>
  <c r="M358" i="3"/>
  <c r="R357" i="3"/>
  <c r="Q357" i="3"/>
  <c r="P357" i="3"/>
  <c r="O357" i="3"/>
  <c r="N357" i="3"/>
  <c r="M357" i="3"/>
  <c r="R356" i="3"/>
  <c r="Q356" i="3"/>
  <c r="P356" i="3"/>
  <c r="O356" i="3"/>
  <c r="N356" i="3"/>
  <c r="M356" i="3"/>
  <c r="R355" i="3"/>
  <c r="Q355" i="3"/>
  <c r="P355" i="3"/>
  <c r="O355" i="3"/>
  <c r="N355" i="3"/>
  <c r="M355" i="3"/>
  <c r="R354" i="3"/>
  <c r="Q354" i="3"/>
  <c r="P354" i="3"/>
  <c r="O354" i="3"/>
  <c r="N354" i="3"/>
  <c r="M354" i="3"/>
  <c r="R353" i="3"/>
  <c r="Q353" i="3"/>
  <c r="P353" i="3"/>
  <c r="O353" i="3"/>
  <c r="N353" i="3"/>
  <c r="M353" i="3"/>
  <c r="R352" i="3"/>
  <c r="Q352" i="3"/>
  <c r="P352" i="3"/>
  <c r="O352" i="3"/>
  <c r="N352" i="3"/>
  <c r="M352" i="3"/>
  <c r="R351" i="3"/>
  <c r="Q351" i="3"/>
  <c r="P351" i="3"/>
  <c r="O351" i="3"/>
  <c r="N351" i="3"/>
  <c r="M351" i="3"/>
  <c r="R350" i="3"/>
  <c r="Q350" i="3"/>
  <c r="P350" i="3"/>
  <c r="O350" i="3"/>
  <c r="N350" i="3"/>
  <c r="M350" i="3"/>
  <c r="R349" i="3"/>
  <c r="Q349" i="3"/>
  <c r="P349" i="3"/>
  <c r="O349" i="3"/>
  <c r="N349" i="3"/>
  <c r="M349" i="3"/>
  <c r="R348" i="3"/>
  <c r="Q348" i="3"/>
  <c r="P348" i="3"/>
  <c r="O348" i="3"/>
  <c r="N348" i="3"/>
  <c r="M348" i="3"/>
  <c r="R347" i="3"/>
  <c r="Q347" i="3"/>
  <c r="P347" i="3"/>
  <c r="O347" i="3"/>
  <c r="N347" i="3"/>
  <c r="M347" i="3"/>
  <c r="R346" i="3"/>
  <c r="Q346" i="3"/>
  <c r="P346" i="3"/>
  <c r="O346" i="3"/>
  <c r="N346" i="3"/>
  <c r="M346" i="3"/>
  <c r="R345" i="3"/>
  <c r="Q345" i="3"/>
  <c r="P345" i="3"/>
  <c r="O345" i="3"/>
  <c r="N345" i="3"/>
  <c r="M345" i="3"/>
  <c r="R344" i="3"/>
  <c r="Q344" i="3"/>
  <c r="P344" i="3"/>
  <c r="O344" i="3"/>
  <c r="N344" i="3"/>
  <c r="M344" i="3"/>
  <c r="R343" i="3"/>
  <c r="Q343" i="3"/>
  <c r="P343" i="3"/>
  <c r="O343" i="3"/>
  <c r="N343" i="3"/>
  <c r="M343" i="3"/>
  <c r="R342" i="3"/>
  <c r="Q342" i="3"/>
  <c r="P342" i="3"/>
  <c r="O342" i="3"/>
  <c r="N342" i="3"/>
  <c r="M342" i="3"/>
  <c r="R341" i="3"/>
  <c r="Q341" i="3"/>
  <c r="P341" i="3"/>
  <c r="O341" i="3"/>
  <c r="N341" i="3"/>
  <c r="M341" i="3"/>
  <c r="R340" i="3"/>
  <c r="Q340" i="3"/>
  <c r="P340" i="3"/>
  <c r="O340" i="3"/>
  <c r="N340" i="3"/>
  <c r="M340" i="3"/>
  <c r="R339" i="3"/>
  <c r="Q339" i="3"/>
  <c r="P339" i="3"/>
  <c r="O339" i="3"/>
  <c r="N339" i="3"/>
  <c r="M339" i="3"/>
  <c r="R338" i="3"/>
  <c r="Q338" i="3"/>
  <c r="P338" i="3"/>
  <c r="O338" i="3"/>
  <c r="N338" i="3"/>
  <c r="M338" i="3"/>
  <c r="R337" i="3"/>
  <c r="Q337" i="3"/>
  <c r="P337" i="3"/>
  <c r="O337" i="3"/>
  <c r="N337" i="3"/>
  <c r="M337" i="3"/>
  <c r="R336" i="3"/>
  <c r="Q336" i="3"/>
  <c r="P336" i="3"/>
  <c r="O336" i="3"/>
  <c r="N336" i="3"/>
  <c r="M336" i="3"/>
  <c r="R335" i="3"/>
  <c r="Q335" i="3"/>
  <c r="P335" i="3"/>
  <c r="O335" i="3"/>
  <c r="N335" i="3"/>
  <c r="M335" i="3"/>
  <c r="R334" i="3"/>
  <c r="Q334" i="3"/>
  <c r="P334" i="3"/>
  <c r="O334" i="3"/>
  <c r="N334" i="3"/>
  <c r="M334" i="3"/>
  <c r="R333" i="3"/>
  <c r="Q333" i="3"/>
  <c r="P333" i="3"/>
  <c r="O333" i="3"/>
  <c r="N333" i="3"/>
  <c r="M333" i="3"/>
  <c r="R332" i="3"/>
  <c r="Q332" i="3"/>
  <c r="P332" i="3"/>
  <c r="O332" i="3"/>
  <c r="N332" i="3"/>
  <c r="M332" i="3"/>
  <c r="R331" i="3"/>
  <c r="Q331" i="3"/>
  <c r="P331" i="3"/>
  <c r="O331" i="3"/>
  <c r="N331" i="3"/>
  <c r="M331" i="3"/>
  <c r="R330" i="3"/>
  <c r="Q330" i="3"/>
  <c r="P330" i="3"/>
  <c r="O330" i="3"/>
  <c r="N330" i="3"/>
  <c r="M330" i="3"/>
  <c r="R329" i="3"/>
  <c r="Q329" i="3"/>
  <c r="P329" i="3"/>
  <c r="O329" i="3"/>
  <c r="N329" i="3"/>
  <c r="M329" i="3"/>
  <c r="R328" i="3"/>
  <c r="Q328" i="3"/>
  <c r="P328" i="3"/>
  <c r="O328" i="3"/>
  <c r="N328" i="3"/>
  <c r="M328" i="3"/>
  <c r="R327" i="3"/>
  <c r="Q327" i="3"/>
  <c r="P327" i="3"/>
  <c r="O327" i="3"/>
  <c r="N327" i="3"/>
  <c r="M327" i="3"/>
  <c r="R326" i="3"/>
  <c r="Q326" i="3"/>
  <c r="P326" i="3"/>
  <c r="O326" i="3"/>
  <c r="N326" i="3"/>
  <c r="M326" i="3"/>
  <c r="R325" i="3"/>
  <c r="Q325" i="3"/>
  <c r="P325" i="3"/>
  <c r="O325" i="3"/>
  <c r="N325" i="3"/>
  <c r="M325" i="3"/>
  <c r="R324" i="3"/>
  <c r="Q324" i="3"/>
  <c r="P324" i="3"/>
  <c r="O324" i="3"/>
  <c r="N324" i="3"/>
  <c r="M324" i="3"/>
  <c r="R323" i="3"/>
  <c r="Q323" i="3"/>
  <c r="P323" i="3"/>
  <c r="O323" i="3"/>
  <c r="N323" i="3"/>
  <c r="M323" i="3"/>
  <c r="R322" i="3"/>
  <c r="Q322" i="3"/>
  <c r="P322" i="3"/>
  <c r="O322" i="3"/>
  <c r="N322" i="3"/>
  <c r="M322" i="3"/>
  <c r="R321" i="3"/>
  <c r="Q321" i="3"/>
  <c r="P321" i="3"/>
  <c r="O321" i="3"/>
  <c r="N321" i="3"/>
  <c r="M321" i="3"/>
  <c r="R320" i="3"/>
  <c r="Q320" i="3"/>
  <c r="P320" i="3"/>
  <c r="O320" i="3"/>
  <c r="N320" i="3"/>
  <c r="M320" i="3"/>
  <c r="R319" i="3"/>
  <c r="Q319" i="3"/>
  <c r="P319" i="3"/>
  <c r="O319" i="3"/>
  <c r="N319" i="3"/>
  <c r="M319" i="3"/>
  <c r="R318" i="3"/>
  <c r="Q318" i="3"/>
  <c r="P318" i="3"/>
  <c r="O318" i="3"/>
  <c r="N318" i="3"/>
  <c r="M318" i="3"/>
  <c r="R317" i="3"/>
  <c r="Q317" i="3"/>
  <c r="P317" i="3"/>
  <c r="O317" i="3"/>
  <c r="N317" i="3"/>
  <c r="M317" i="3"/>
  <c r="R316" i="3"/>
  <c r="Q316" i="3"/>
  <c r="P316" i="3"/>
  <c r="O316" i="3"/>
  <c r="N316" i="3"/>
  <c r="M316" i="3"/>
  <c r="R315" i="3"/>
  <c r="Q315" i="3"/>
  <c r="P315" i="3"/>
  <c r="O315" i="3"/>
  <c r="N315" i="3"/>
  <c r="M315" i="3"/>
  <c r="R314" i="3"/>
  <c r="Q314" i="3"/>
  <c r="P314" i="3"/>
  <c r="O314" i="3"/>
  <c r="N314" i="3"/>
  <c r="M314" i="3"/>
  <c r="R313" i="3"/>
  <c r="Q313" i="3"/>
  <c r="P313" i="3"/>
  <c r="O313" i="3"/>
  <c r="N313" i="3"/>
  <c r="M313" i="3"/>
  <c r="R312" i="3"/>
  <c r="Q312" i="3"/>
  <c r="P312" i="3"/>
  <c r="O312" i="3"/>
  <c r="N312" i="3"/>
  <c r="M312" i="3"/>
  <c r="R311" i="3"/>
  <c r="Q311" i="3"/>
  <c r="P311" i="3"/>
  <c r="O311" i="3"/>
  <c r="N311" i="3"/>
  <c r="M311" i="3"/>
  <c r="R310" i="3"/>
  <c r="Q310" i="3"/>
  <c r="P310" i="3"/>
  <c r="O310" i="3"/>
  <c r="N310" i="3"/>
  <c r="M310" i="3"/>
  <c r="R309" i="3"/>
  <c r="Q309" i="3"/>
  <c r="P309" i="3"/>
  <c r="O309" i="3"/>
  <c r="N309" i="3"/>
  <c r="M309" i="3"/>
  <c r="R308" i="3"/>
  <c r="Q308" i="3"/>
  <c r="P308" i="3"/>
  <c r="O308" i="3"/>
  <c r="N308" i="3"/>
  <c r="M308" i="3"/>
  <c r="R307" i="3"/>
  <c r="Q307" i="3"/>
  <c r="P307" i="3"/>
  <c r="O307" i="3"/>
  <c r="N307" i="3"/>
  <c r="M307" i="3"/>
  <c r="R306" i="3"/>
  <c r="Q306" i="3"/>
  <c r="P306" i="3"/>
  <c r="O306" i="3"/>
  <c r="N306" i="3"/>
  <c r="M306" i="3"/>
  <c r="R305" i="3"/>
  <c r="Q305" i="3"/>
  <c r="P305" i="3"/>
  <c r="O305" i="3"/>
  <c r="N305" i="3"/>
  <c r="M305" i="3"/>
  <c r="R304" i="3"/>
  <c r="Q304" i="3"/>
  <c r="P304" i="3"/>
  <c r="O304" i="3"/>
  <c r="N304" i="3"/>
  <c r="M304" i="3"/>
  <c r="R303" i="3"/>
  <c r="Q303" i="3"/>
  <c r="P303" i="3"/>
  <c r="O303" i="3"/>
  <c r="N303" i="3"/>
  <c r="M303" i="3"/>
  <c r="R302" i="3"/>
  <c r="Q302" i="3"/>
  <c r="P302" i="3"/>
  <c r="O302" i="3"/>
  <c r="N302" i="3"/>
  <c r="M302" i="3"/>
  <c r="R301" i="3"/>
  <c r="Q301" i="3"/>
  <c r="P301" i="3"/>
  <c r="O301" i="3"/>
  <c r="N301" i="3"/>
  <c r="M301" i="3"/>
  <c r="R300" i="3"/>
  <c r="Q300" i="3"/>
  <c r="P300" i="3"/>
  <c r="O300" i="3"/>
  <c r="N300" i="3"/>
  <c r="M300" i="3"/>
  <c r="R299" i="3"/>
  <c r="Q299" i="3"/>
  <c r="P299" i="3"/>
  <c r="O299" i="3"/>
  <c r="N299" i="3"/>
  <c r="M299" i="3"/>
  <c r="R298" i="3"/>
  <c r="Q298" i="3"/>
  <c r="P298" i="3"/>
  <c r="O298" i="3"/>
  <c r="N298" i="3"/>
  <c r="M298" i="3"/>
  <c r="R297" i="3"/>
  <c r="Q297" i="3"/>
  <c r="P297" i="3"/>
  <c r="O297" i="3"/>
  <c r="N297" i="3"/>
  <c r="M297" i="3"/>
  <c r="R296" i="3"/>
  <c r="Q296" i="3"/>
  <c r="P296" i="3"/>
  <c r="O296" i="3"/>
  <c r="N296" i="3"/>
  <c r="M296" i="3"/>
  <c r="R295" i="3"/>
  <c r="Q295" i="3"/>
  <c r="P295" i="3"/>
  <c r="O295" i="3"/>
  <c r="N295" i="3"/>
  <c r="M295" i="3"/>
  <c r="R294" i="3"/>
  <c r="Q294" i="3"/>
  <c r="P294" i="3"/>
  <c r="O294" i="3"/>
  <c r="N294" i="3"/>
  <c r="M294" i="3"/>
  <c r="R293" i="3"/>
  <c r="Q293" i="3"/>
  <c r="P293" i="3"/>
  <c r="O293" i="3"/>
  <c r="N293" i="3"/>
  <c r="M293" i="3"/>
  <c r="R292" i="3"/>
  <c r="Q292" i="3"/>
  <c r="P292" i="3"/>
  <c r="O292" i="3"/>
  <c r="N292" i="3"/>
  <c r="M292" i="3"/>
  <c r="R291" i="3"/>
  <c r="Q291" i="3"/>
  <c r="P291" i="3"/>
  <c r="O291" i="3"/>
  <c r="N291" i="3"/>
  <c r="M291" i="3"/>
  <c r="R290" i="3"/>
  <c r="Q290" i="3"/>
  <c r="P290" i="3"/>
  <c r="O290" i="3"/>
  <c r="N290" i="3"/>
  <c r="M290" i="3"/>
  <c r="R289" i="3"/>
  <c r="Q289" i="3"/>
  <c r="P289" i="3"/>
  <c r="O289" i="3"/>
  <c r="N289" i="3"/>
  <c r="M289" i="3"/>
  <c r="R288" i="3"/>
  <c r="Q288" i="3"/>
  <c r="P288" i="3"/>
  <c r="O288" i="3"/>
  <c r="N288" i="3"/>
  <c r="M288" i="3"/>
  <c r="R287" i="3"/>
  <c r="Q287" i="3"/>
  <c r="P287" i="3"/>
  <c r="O287" i="3"/>
  <c r="N287" i="3"/>
  <c r="M287" i="3"/>
  <c r="L287" i="3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R286" i="3"/>
  <c r="Q286" i="3"/>
  <c r="P286" i="3"/>
  <c r="O286" i="3"/>
  <c r="N286" i="3"/>
  <c r="M286" i="3"/>
  <c r="L286" i="3"/>
  <c r="K286" i="3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R285" i="3"/>
  <c r="Q285" i="3"/>
  <c r="P285" i="3"/>
  <c r="O285" i="3"/>
  <c r="N285" i="3"/>
  <c r="M285" i="3"/>
  <c r="R284" i="3"/>
  <c r="Q284" i="3"/>
  <c r="P284" i="3"/>
  <c r="O284" i="3"/>
  <c r="N284" i="3"/>
  <c r="M284" i="3"/>
  <c r="R283" i="3"/>
  <c r="Q283" i="3"/>
  <c r="P283" i="3"/>
  <c r="O283" i="3"/>
  <c r="N283" i="3"/>
  <c r="M283" i="3"/>
  <c r="R282" i="3"/>
  <c r="Q282" i="3"/>
  <c r="P282" i="3"/>
  <c r="O282" i="3"/>
  <c r="N282" i="3"/>
  <c r="M282" i="3"/>
  <c r="R281" i="3"/>
  <c r="Q281" i="3"/>
  <c r="P281" i="3"/>
  <c r="O281" i="3"/>
  <c r="N281" i="3"/>
  <c r="M281" i="3"/>
  <c r="R280" i="3"/>
  <c r="Q280" i="3"/>
  <c r="P280" i="3"/>
  <c r="O280" i="3"/>
  <c r="N280" i="3"/>
  <c r="M280" i="3"/>
  <c r="R279" i="3"/>
  <c r="Q279" i="3"/>
  <c r="P279" i="3"/>
  <c r="O279" i="3"/>
  <c r="N279" i="3"/>
  <c r="M279" i="3"/>
  <c r="R278" i="3"/>
  <c r="Q278" i="3"/>
  <c r="P278" i="3"/>
  <c r="O278" i="3"/>
  <c r="N278" i="3"/>
  <c r="M278" i="3"/>
  <c r="R277" i="3"/>
  <c r="Q277" i="3"/>
  <c r="P277" i="3"/>
  <c r="O277" i="3"/>
  <c r="N277" i="3"/>
  <c r="M277" i="3"/>
  <c r="R276" i="3"/>
  <c r="Q276" i="3"/>
  <c r="P276" i="3"/>
  <c r="O276" i="3"/>
  <c r="N276" i="3"/>
  <c r="M276" i="3"/>
  <c r="R275" i="3"/>
  <c r="Q275" i="3"/>
  <c r="P275" i="3"/>
  <c r="O275" i="3"/>
  <c r="N275" i="3"/>
  <c r="M275" i="3"/>
  <c r="R274" i="3"/>
  <c r="Q274" i="3"/>
  <c r="P274" i="3"/>
  <c r="O274" i="3"/>
  <c r="N274" i="3"/>
  <c r="M274" i="3"/>
  <c r="R273" i="3"/>
  <c r="Q273" i="3"/>
  <c r="P273" i="3"/>
  <c r="O273" i="3"/>
  <c r="N273" i="3"/>
  <c r="M273" i="3"/>
  <c r="R272" i="3"/>
  <c r="Q272" i="3"/>
  <c r="P272" i="3"/>
  <c r="O272" i="3"/>
  <c r="N272" i="3"/>
  <c r="M272" i="3"/>
  <c r="R271" i="3"/>
  <c r="Q271" i="3"/>
  <c r="P271" i="3"/>
  <c r="O271" i="3"/>
  <c r="N271" i="3"/>
  <c r="M271" i="3"/>
  <c r="R270" i="3"/>
  <c r="Q270" i="3"/>
  <c r="P270" i="3"/>
  <c r="O270" i="3"/>
  <c r="N270" i="3"/>
  <c r="M270" i="3"/>
  <c r="R269" i="3"/>
  <c r="Q269" i="3"/>
  <c r="P269" i="3"/>
  <c r="O269" i="3"/>
  <c r="N269" i="3"/>
  <c r="M269" i="3"/>
  <c r="R268" i="3"/>
  <c r="Q268" i="3"/>
  <c r="P268" i="3"/>
  <c r="O268" i="3"/>
  <c r="N268" i="3"/>
  <c r="M268" i="3"/>
  <c r="R267" i="3"/>
  <c r="Q267" i="3"/>
  <c r="P267" i="3"/>
  <c r="O267" i="3"/>
  <c r="N267" i="3"/>
  <c r="M267" i="3"/>
  <c r="R266" i="3"/>
  <c r="Q266" i="3"/>
  <c r="P266" i="3"/>
  <c r="O266" i="3"/>
  <c r="N266" i="3"/>
  <c r="M266" i="3"/>
  <c r="R265" i="3"/>
  <c r="Q265" i="3"/>
  <c r="P265" i="3"/>
  <c r="O265" i="3"/>
  <c r="N265" i="3"/>
  <c r="M265" i="3"/>
  <c r="R264" i="3"/>
  <c r="Q264" i="3"/>
  <c r="P264" i="3"/>
  <c r="O264" i="3"/>
  <c r="N264" i="3"/>
  <c r="M264" i="3"/>
  <c r="R263" i="3"/>
  <c r="Q263" i="3"/>
  <c r="P263" i="3"/>
  <c r="O263" i="3"/>
  <c r="N263" i="3"/>
  <c r="M263" i="3"/>
  <c r="R262" i="3"/>
  <c r="Q262" i="3"/>
  <c r="P262" i="3"/>
  <c r="O262" i="3"/>
  <c r="N262" i="3"/>
  <c r="M262" i="3"/>
  <c r="R261" i="3"/>
  <c r="Q261" i="3"/>
  <c r="P261" i="3"/>
  <c r="O261" i="3"/>
  <c r="N261" i="3"/>
  <c r="M261" i="3"/>
  <c r="R260" i="3"/>
  <c r="Q260" i="3"/>
  <c r="P260" i="3"/>
  <c r="O260" i="3"/>
  <c r="N260" i="3"/>
  <c r="M260" i="3"/>
  <c r="R259" i="3"/>
  <c r="Q259" i="3"/>
  <c r="P259" i="3"/>
  <c r="O259" i="3"/>
  <c r="N259" i="3"/>
  <c r="M259" i="3"/>
  <c r="R258" i="3"/>
  <c r="Q258" i="3"/>
  <c r="P258" i="3"/>
  <c r="O258" i="3"/>
  <c r="N258" i="3"/>
  <c r="M258" i="3"/>
  <c r="R257" i="3"/>
  <c r="Q257" i="3"/>
  <c r="P257" i="3"/>
  <c r="O257" i="3"/>
  <c r="N257" i="3"/>
  <c r="M257" i="3"/>
  <c r="R256" i="3"/>
  <c r="Q256" i="3"/>
  <c r="P256" i="3"/>
  <c r="O256" i="3"/>
  <c r="N256" i="3"/>
  <c r="M256" i="3"/>
  <c r="R255" i="3"/>
  <c r="Q255" i="3"/>
  <c r="P255" i="3"/>
  <c r="O255" i="3"/>
  <c r="N255" i="3"/>
  <c r="M255" i="3"/>
  <c r="R254" i="3"/>
  <c r="Q254" i="3"/>
  <c r="P254" i="3"/>
  <c r="O254" i="3"/>
  <c r="N254" i="3"/>
  <c r="M254" i="3"/>
  <c r="R253" i="3"/>
  <c r="Q253" i="3"/>
  <c r="P253" i="3"/>
  <c r="O253" i="3"/>
  <c r="N253" i="3"/>
  <c r="M253" i="3"/>
  <c r="R252" i="3"/>
  <c r="Q252" i="3"/>
  <c r="P252" i="3"/>
  <c r="O252" i="3"/>
  <c r="N252" i="3"/>
  <c r="M252" i="3"/>
  <c r="R251" i="3"/>
  <c r="Q251" i="3"/>
  <c r="P251" i="3"/>
  <c r="O251" i="3"/>
  <c r="N251" i="3"/>
  <c r="M251" i="3"/>
  <c r="R250" i="3"/>
  <c r="Q250" i="3"/>
  <c r="P250" i="3"/>
  <c r="O250" i="3"/>
  <c r="N250" i="3"/>
  <c r="M250" i="3"/>
  <c r="R249" i="3"/>
  <c r="Q249" i="3"/>
  <c r="P249" i="3"/>
  <c r="O249" i="3"/>
  <c r="N249" i="3"/>
  <c r="M249" i="3"/>
  <c r="R248" i="3"/>
  <c r="Q248" i="3"/>
  <c r="P248" i="3"/>
  <c r="O248" i="3"/>
  <c r="N248" i="3"/>
  <c r="M248" i="3"/>
  <c r="R247" i="3"/>
  <c r="Q247" i="3"/>
  <c r="P247" i="3"/>
  <c r="O247" i="3"/>
  <c r="N247" i="3"/>
  <c r="M247" i="3"/>
  <c r="R246" i="3"/>
  <c r="Q246" i="3"/>
  <c r="P246" i="3"/>
  <c r="O246" i="3"/>
  <c r="N246" i="3"/>
  <c r="M246" i="3"/>
  <c r="R245" i="3"/>
  <c r="Q245" i="3"/>
  <c r="P245" i="3"/>
  <c r="O245" i="3"/>
  <c r="N245" i="3"/>
  <c r="M245" i="3"/>
  <c r="R244" i="3"/>
  <c r="Q244" i="3"/>
  <c r="P244" i="3"/>
  <c r="O244" i="3"/>
  <c r="N244" i="3"/>
  <c r="M244" i="3"/>
  <c r="R243" i="3"/>
  <c r="Q243" i="3"/>
  <c r="P243" i="3"/>
  <c r="O243" i="3"/>
  <c r="N243" i="3"/>
  <c r="M243" i="3"/>
  <c r="R242" i="3"/>
  <c r="Q242" i="3"/>
  <c r="P242" i="3"/>
  <c r="O242" i="3"/>
  <c r="N242" i="3"/>
  <c r="M242" i="3"/>
  <c r="R241" i="3"/>
  <c r="Q241" i="3"/>
  <c r="P241" i="3"/>
  <c r="O241" i="3"/>
  <c r="N241" i="3"/>
  <c r="M241" i="3"/>
  <c r="R240" i="3"/>
  <c r="Q240" i="3"/>
  <c r="P240" i="3"/>
  <c r="O240" i="3"/>
  <c r="N240" i="3"/>
  <c r="M240" i="3"/>
  <c r="R239" i="3"/>
  <c r="Q239" i="3"/>
  <c r="P239" i="3"/>
  <c r="O239" i="3"/>
  <c r="N239" i="3"/>
  <c r="M239" i="3"/>
  <c r="R238" i="3"/>
  <c r="Q238" i="3"/>
  <c r="P238" i="3"/>
  <c r="O238" i="3"/>
  <c r="N238" i="3"/>
  <c r="M238" i="3"/>
  <c r="R237" i="3"/>
  <c r="Q237" i="3"/>
  <c r="P237" i="3"/>
  <c r="O237" i="3"/>
  <c r="N237" i="3"/>
  <c r="M237" i="3"/>
  <c r="R236" i="3"/>
  <c r="Q236" i="3"/>
  <c r="P236" i="3"/>
  <c r="O236" i="3"/>
  <c r="N236" i="3"/>
  <c r="M236" i="3"/>
  <c r="R235" i="3"/>
  <c r="Q235" i="3"/>
  <c r="P235" i="3"/>
  <c r="O235" i="3"/>
  <c r="N235" i="3"/>
  <c r="M235" i="3"/>
  <c r="R234" i="3"/>
  <c r="Q234" i="3"/>
  <c r="P234" i="3"/>
  <c r="O234" i="3"/>
  <c r="N234" i="3"/>
  <c r="M234" i="3"/>
  <c r="R233" i="3"/>
  <c r="Q233" i="3"/>
  <c r="P233" i="3"/>
  <c r="O233" i="3"/>
  <c r="N233" i="3"/>
  <c r="M233" i="3"/>
  <c r="R232" i="3"/>
  <c r="Q232" i="3"/>
  <c r="P232" i="3"/>
  <c r="O232" i="3"/>
  <c r="N232" i="3"/>
  <c r="M232" i="3"/>
  <c r="R231" i="3"/>
  <c r="Q231" i="3"/>
  <c r="P231" i="3"/>
  <c r="O231" i="3"/>
  <c r="N231" i="3"/>
  <c r="M231" i="3"/>
  <c r="R230" i="3"/>
  <c r="Q230" i="3"/>
  <c r="P230" i="3"/>
  <c r="O230" i="3"/>
  <c r="N230" i="3"/>
  <c r="M230" i="3"/>
  <c r="R229" i="3"/>
  <c r="Q229" i="3"/>
  <c r="P229" i="3"/>
  <c r="O229" i="3"/>
  <c r="N229" i="3"/>
  <c r="M229" i="3"/>
  <c r="R228" i="3"/>
  <c r="Q228" i="3"/>
  <c r="P228" i="3"/>
  <c r="O228" i="3"/>
  <c r="N228" i="3"/>
  <c r="M228" i="3"/>
  <c r="R227" i="3"/>
  <c r="Q227" i="3"/>
  <c r="P227" i="3"/>
  <c r="O227" i="3"/>
  <c r="N227" i="3"/>
  <c r="M227" i="3"/>
  <c r="R226" i="3"/>
  <c r="Q226" i="3"/>
  <c r="P226" i="3"/>
  <c r="O226" i="3"/>
  <c r="N226" i="3"/>
  <c r="M226" i="3"/>
  <c r="R225" i="3"/>
  <c r="Q225" i="3"/>
  <c r="P225" i="3"/>
  <c r="O225" i="3"/>
  <c r="N225" i="3"/>
  <c r="M225" i="3"/>
  <c r="R224" i="3"/>
  <c r="Q224" i="3"/>
  <c r="P224" i="3"/>
  <c r="O224" i="3"/>
  <c r="N224" i="3"/>
  <c r="M224" i="3"/>
  <c r="R223" i="3"/>
  <c r="Q223" i="3"/>
  <c r="P223" i="3"/>
  <c r="O223" i="3"/>
  <c r="N223" i="3"/>
  <c r="M223" i="3"/>
  <c r="R222" i="3"/>
  <c r="Q222" i="3"/>
  <c r="P222" i="3"/>
  <c r="O222" i="3"/>
  <c r="N222" i="3"/>
  <c r="M222" i="3"/>
  <c r="R221" i="3"/>
  <c r="Q221" i="3"/>
  <c r="P221" i="3"/>
  <c r="O221" i="3"/>
  <c r="N221" i="3"/>
  <c r="M221" i="3"/>
  <c r="R220" i="3"/>
  <c r="Q220" i="3"/>
  <c r="P220" i="3"/>
  <c r="O220" i="3"/>
  <c r="N220" i="3"/>
  <c r="M220" i="3"/>
  <c r="R219" i="3"/>
  <c r="Q219" i="3"/>
  <c r="P219" i="3"/>
  <c r="O219" i="3"/>
  <c r="N219" i="3"/>
  <c r="M219" i="3"/>
  <c r="R218" i="3"/>
  <c r="Q218" i="3"/>
  <c r="P218" i="3"/>
  <c r="O218" i="3"/>
  <c r="N218" i="3"/>
  <c r="M218" i="3"/>
  <c r="R217" i="3"/>
  <c r="Q217" i="3"/>
  <c r="P217" i="3"/>
  <c r="O217" i="3"/>
  <c r="N217" i="3"/>
  <c r="M217" i="3"/>
  <c r="R216" i="3"/>
  <c r="Q216" i="3"/>
  <c r="P216" i="3"/>
  <c r="O216" i="3"/>
  <c r="N216" i="3"/>
  <c r="M216" i="3"/>
  <c r="R215" i="3"/>
  <c r="Q215" i="3"/>
  <c r="P215" i="3"/>
  <c r="O215" i="3"/>
  <c r="N215" i="3"/>
  <c r="M215" i="3"/>
  <c r="R214" i="3"/>
  <c r="Q214" i="3"/>
  <c r="P214" i="3"/>
  <c r="O214" i="3"/>
  <c r="N214" i="3"/>
  <c r="M214" i="3"/>
  <c r="R213" i="3"/>
  <c r="Q213" i="3"/>
  <c r="P213" i="3"/>
  <c r="O213" i="3"/>
  <c r="N213" i="3"/>
  <c r="M213" i="3"/>
  <c r="R212" i="3"/>
  <c r="Q212" i="3"/>
  <c r="P212" i="3"/>
  <c r="O212" i="3"/>
  <c r="N212" i="3"/>
  <c r="M212" i="3"/>
  <c r="R211" i="3"/>
  <c r="Q211" i="3"/>
  <c r="P211" i="3"/>
  <c r="O211" i="3"/>
  <c r="N211" i="3"/>
  <c r="M211" i="3"/>
  <c r="R210" i="3"/>
  <c r="Q210" i="3"/>
  <c r="P210" i="3"/>
  <c r="O210" i="3"/>
  <c r="N210" i="3"/>
  <c r="M210" i="3"/>
  <c r="R209" i="3"/>
  <c r="Q209" i="3"/>
  <c r="P209" i="3"/>
  <c r="O209" i="3"/>
  <c r="N209" i="3"/>
  <c r="M209" i="3"/>
  <c r="R208" i="3"/>
  <c r="Q208" i="3"/>
  <c r="P208" i="3"/>
  <c r="O208" i="3"/>
  <c r="N208" i="3"/>
  <c r="M208" i="3"/>
  <c r="R207" i="3"/>
  <c r="Q207" i="3"/>
  <c r="P207" i="3"/>
  <c r="O207" i="3"/>
  <c r="N207" i="3"/>
  <c r="M207" i="3"/>
  <c r="R206" i="3"/>
  <c r="Q206" i="3"/>
  <c r="P206" i="3"/>
  <c r="O206" i="3"/>
  <c r="N206" i="3"/>
  <c r="M206" i="3"/>
  <c r="R205" i="3"/>
  <c r="Q205" i="3"/>
  <c r="P205" i="3"/>
  <c r="O205" i="3"/>
  <c r="N205" i="3"/>
  <c r="M205" i="3"/>
  <c r="R204" i="3"/>
  <c r="Q204" i="3"/>
  <c r="P204" i="3"/>
  <c r="O204" i="3"/>
  <c r="N204" i="3"/>
  <c r="M204" i="3"/>
  <c r="R203" i="3"/>
  <c r="Q203" i="3"/>
  <c r="P203" i="3"/>
  <c r="O203" i="3"/>
  <c r="N203" i="3"/>
  <c r="M203" i="3"/>
  <c r="R202" i="3"/>
  <c r="Q202" i="3"/>
  <c r="P202" i="3"/>
  <c r="O202" i="3"/>
  <c r="N202" i="3"/>
  <c r="M202" i="3"/>
  <c r="R201" i="3"/>
  <c r="Q201" i="3"/>
  <c r="P201" i="3"/>
  <c r="O201" i="3"/>
  <c r="N201" i="3"/>
  <c r="M201" i="3"/>
  <c r="R200" i="3"/>
  <c r="Q200" i="3"/>
  <c r="P200" i="3"/>
  <c r="O200" i="3"/>
  <c r="N200" i="3"/>
  <c r="M200" i="3"/>
  <c r="R199" i="3"/>
  <c r="Q199" i="3"/>
  <c r="P199" i="3"/>
  <c r="O199" i="3"/>
  <c r="N199" i="3"/>
  <c r="M199" i="3"/>
  <c r="R198" i="3"/>
  <c r="Q198" i="3"/>
  <c r="P198" i="3"/>
  <c r="O198" i="3"/>
  <c r="N198" i="3"/>
  <c r="M198" i="3"/>
  <c r="R197" i="3"/>
  <c r="Q197" i="3"/>
  <c r="P197" i="3"/>
  <c r="O197" i="3"/>
  <c r="N197" i="3"/>
  <c r="M197" i="3"/>
  <c r="R196" i="3"/>
  <c r="Q196" i="3"/>
  <c r="P196" i="3"/>
  <c r="O196" i="3"/>
  <c r="N196" i="3"/>
  <c r="M196" i="3"/>
  <c r="R195" i="3"/>
  <c r="Q195" i="3"/>
  <c r="P195" i="3"/>
  <c r="O195" i="3"/>
  <c r="N195" i="3"/>
  <c r="M195" i="3"/>
  <c r="R194" i="3"/>
  <c r="Q194" i="3"/>
  <c r="P194" i="3"/>
  <c r="O194" i="3"/>
  <c r="N194" i="3"/>
  <c r="M194" i="3"/>
  <c r="R193" i="3"/>
  <c r="Q193" i="3"/>
  <c r="P193" i="3"/>
  <c r="O193" i="3"/>
  <c r="N193" i="3"/>
  <c r="M193" i="3"/>
  <c r="R192" i="3"/>
  <c r="Q192" i="3"/>
  <c r="P192" i="3"/>
  <c r="O192" i="3"/>
  <c r="N192" i="3"/>
  <c r="M192" i="3"/>
  <c r="R191" i="3"/>
  <c r="Q191" i="3"/>
  <c r="P191" i="3"/>
  <c r="O191" i="3"/>
  <c r="N191" i="3"/>
  <c r="M191" i="3"/>
  <c r="R190" i="3"/>
  <c r="Q190" i="3"/>
  <c r="P190" i="3"/>
  <c r="O190" i="3"/>
  <c r="N190" i="3"/>
  <c r="M190" i="3"/>
  <c r="R189" i="3"/>
  <c r="Q189" i="3"/>
  <c r="P189" i="3"/>
  <c r="O189" i="3"/>
  <c r="N189" i="3"/>
  <c r="M189" i="3"/>
  <c r="R188" i="3"/>
  <c r="Q188" i="3"/>
  <c r="P188" i="3"/>
  <c r="O188" i="3"/>
  <c r="N188" i="3"/>
  <c r="M188" i="3"/>
  <c r="R187" i="3"/>
  <c r="Q187" i="3"/>
  <c r="P187" i="3"/>
  <c r="O187" i="3"/>
  <c r="N187" i="3"/>
  <c r="M187" i="3"/>
  <c r="R186" i="3"/>
  <c r="Q186" i="3"/>
  <c r="P186" i="3"/>
  <c r="O186" i="3"/>
  <c r="N186" i="3"/>
  <c r="M186" i="3"/>
  <c r="R185" i="3"/>
  <c r="Q185" i="3"/>
  <c r="P185" i="3"/>
  <c r="O185" i="3"/>
  <c r="N185" i="3"/>
  <c r="M185" i="3"/>
  <c r="R184" i="3"/>
  <c r="Q184" i="3"/>
  <c r="P184" i="3"/>
  <c r="O184" i="3"/>
  <c r="N184" i="3"/>
  <c r="M184" i="3"/>
  <c r="R183" i="3"/>
  <c r="Q183" i="3"/>
  <c r="P183" i="3"/>
  <c r="O183" i="3"/>
  <c r="N183" i="3"/>
  <c r="M183" i="3"/>
  <c r="R182" i="3"/>
  <c r="Q182" i="3"/>
  <c r="P182" i="3"/>
  <c r="O182" i="3"/>
  <c r="N182" i="3"/>
  <c r="M182" i="3"/>
  <c r="R181" i="3"/>
  <c r="Q181" i="3"/>
  <c r="P181" i="3"/>
  <c r="O181" i="3"/>
  <c r="N181" i="3"/>
  <c r="M181" i="3"/>
  <c r="R180" i="3"/>
  <c r="Q180" i="3"/>
  <c r="P180" i="3"/>
  <c r="O180" i="3"/>
  <c r="N180" i="3"/>
  <c r="M180" i="3"/>
  <c r="R179" i="3"/>
  <c r="Q179" i="3"/>
  <c r="P179" i="3"/>
  <c r="O179" i="3"/>
  <c r="N179" i="3"/>
  <c r="M179" i="3"/>
  <c r="R178" i="3"/>
  <c r="Q178" i="3"/>
  <c r="P178" i="3"/>
  <c r="O178" i="3"/>
  <c r="N178" i="3"/>
  <c r="M178" i="3"/>
  <c r="R177" i="3"/>
  <c r="Q177" i="3"/>
  <c r="P177" i="3"/>
  <c r="O177" i="3"/>
  <c r="N177" i="3"/>
  <c r="M177" i="3"/>
  <c r="R176" i="3"/>
  <c r="Q176" i="3"/>
  <c r="P176" i="3"/>
  <c r="O176" i="3"/>
  <c r="N176" i="3"/>
  <c r="M176" i="3"/>
  <c r="R175" i="3"/>
  <c r="Q175" i="3"/>
  <c r="P175" i="3"/>
  <c r="O175" i="3"/>
  <c r="N175" i="3"/>
  <c r="M175" i="3"/>
  <c r="R174" i="3"/>
  <c r="Q174" i="3"/>
  <c r="P174" i="3"/>
  <c r="O174" i="3"/>
  <c r="N174" i="3"/>
  <c r="M174" i="3"/>
  <c r="R173" i="3"/>
  <c r="Q173" i="3"/>
  <c r="P173" i="3"/>
  <c r="O173" i="3"/>
  <c r="N173" i="3"/>
  <c r="M173" i="3"/>
  <c r="R172" i="3"/>
  <c r="Q172" i="3"/>
  <c r="P172" i="3"/>
  <c r="O172" i="3"/>
  <c r="N172" i="3"/>
  <c r="M172" i="3"/>
  <c r="R171" i="3"/>
  <c r="Q171" i="3"/>
  <c r="P171" i="3"/>
  <c r="O171" i="3"/>
  <c r="N171" i="3"/>
  <c r="M171" i="3"/>
  <c r="R170" i="3"/>
  <c r="Q170" i="3"/>
  <c r="P170" i="3"/>
  <c r="O170" i="3"/>
  <c r="N170" i="3"/>
  <c r="M170" i="3"/>
  <c r="R169" i="3"/>
  <c r="Q169" i="3"/>
  <c r="P169" i="3"/>
  <c r="O169" i="3"/>
  <c r="N169" i="3"/>
  <c r="M169" i="3"/>
  <c r="R168" i="3"/>
  <c r="Q168" i="3"/>
  <c r="P168" i="3"/>
  <c r="O168" i="3"/>
  <c r="N168" i="3"/>
  <c r="M168" i="3"/>
  <c r="R167" i="3"/>
  <c r="Q167" i="3"/>
  <c r="P167" i="3"/>
  <c r="O167" i="3"/>
  <c r="N167" i="3"/>
  <c r="M167" i="3"/>
  <c r="R166" i="3"/>
  <c r="Q166" i="3"/>
  <c r="P166" i="3"/>
  <c r="O166" i="3"/>
  <c r="N166" i="3"/>
  <c r="M166" i="3"/>
  <c r="R165" i="3"/>
  <c r="Q165" i="3"/>
  <c r="P165" i="3"/>
  <c r="O165" i="3"/>
  <c r="N165" i="3"/>
  <c r="M165" i="3"/>
  <c r="R164" i="3"/>
  <c r="Q164" i="3"/>
  <c r="P164" i="3"/>
  <c r="O164" i="3"/>
  <c r="N164" i="3"/>
  <c r="M164" i="3"/>
  <c r="R163" i="3"/>
  <c r="Q163" i="3"/>
  <c r="P163" i="3"/>
  <c r="O163" i="3"/>
  <c r="N163" i="3"/>
  <c r="M163" i="3"/>
  <c r="R162" i="3"/>
  <c r="Q162" i="3"/>
  <c r="P162" i="3"/>
  <c r="O162" i="3"/>
  <c r="N162" i="3"/>
  <c r="M162" i="3"/>
  <c r="R161" i="3"/>
  <c r="Q161" i="3"/>
  <c r="P161" i="3"/>
  <c r="O161" i="3"/>
  <c r="N161" i="3"/>
  <c r="M161" i="3"/>
  <c r="R160" i="3"/>
  <c r="Q160" i="3"/>
  <c r="P160" i="3"/>
  <c r="O160" i="3"/>
  <c r="N160" i="3"/>
  <c r="M160" i="3"/>
  <c r="R159" i="3"/>
  <c r="Q159" i="3"/>
  <c r="P159" i="3"/>
  <c r="O159" i="3"/>
  <c r="N159" i="3"/>
  <c r="M159" i="3"/>
  <c r="R158" i="3"/>
  <c r="Q158" i="3"/>
  <c r="P158" i="3"/>
  <c r="O158" i="3"/>
  <c r="N158" i="3"/>
  <c r="M158" i="3"/>
  <c r="R157" i="3"/>
  <c r="Q157" i="3"/>
  <c r="P157" i="3"/>
  <c r="O157" i="3"/>
  <c r="N157" i="3"/>
  <c r="M157" i="3"/>
  <c r="R156" i="3"/>
  <c r="Q156" i="3"/>
  <c r="P156" i="3"/>
  <c r="O156" i="3"/>
  <c r="N156" i="3"/>
  <c r="M156" i="3"/>
  <c r="R155" i="3"/>
  <c r="Q155" i="3"/>
  <c r="P155" i="3"/>
  <c r="O155" i="3"/>
  <c r="N155" i="3"/>
  <c r="M155" i="3"/>
  <c r="R154" i="3"/>
  <c r="Q154" i="3"/>
  <c r="P154" i="3"/>
  <c r="O154" i="3"/>
  <c r="N154" i="3"/>
  <c r="M154" i="3"/>
  <c r="R153" i="3"/>
  <c r="Q153" i="3"/>
  <c r="P153" i="3"/>
  <c r="O153" i="3"/>
  <c r="N153" i="3"/>
  <c r="M153" i="3"/>
  <c r="R152" i="3"/>
  <c r="Q152" i="3"/>
  <c r="P152" i="3"/>
  <c r="O152" i="3"/>
  <c r="N152" i="3"/>
  <c r="M152" i="3"/>
  <c r="R151" i="3"/>
  <c r="Q151" i="3"/>
  <c r="P151" i="3"/>
  <c r="O151" i="3"/>
  <c r="N151" i="3"/>
  <c r="M151" i="3"/>
  <c r="R150" i="3"/>
  <c r="Q150" i="3"/>
  <c r="P150" i="3"/>
  <c r="O150" i="3"/>
  <c r="N150" i="3"/>
  <c r="M150" i="3"/>
  <c r="R149" i="3"/>
  <c r="Q149" i="3"/>
  <c r="P149" i="3"/>
  <c r="O149" i="3"/>
  <c r="N149" i="3"/>
  <c r="M149" i="3"/>
  <c r="R148" i="3"/>
  <c r="Q148" i="3"/>
  <c r="P148" i="3"/>
  <c r="O148" i="3"/>
  <c r="N148" i="3"/>
  <c r="M148" i="3"/>
  <c r="R147" i="3"/>
  <c r="Q147" i="3"/>
  <c r="P147" i="3"/>
  <c r="O147" i="3"/>
  <c r="N147" i="3"/>
  <c r="M147" i="3"/>
  <c r="R146" i="3"/>
  <c r="Q146" i="3"/>
  <c r="P146" i="3"/>
  <c r="O146" i="3"/>
  <c r="N146" i="3"/>
  <c r="M146" i="3"/>
  <c r="R145" i="3"/>
  <c r="Q145" i="3"/>
  <c r="P145" i="3"/>
  <c r="O145" i="3"/>
  <c r="N145" i="3"/>
  <c r="M145" i="3"/>
  <c r="R144" i="3"/>
  <c r="Q144" i="3"/>
  <c r="P144" i="3"/>
  <c r="O144" i="3"/>
  <c r="N144" i="3"/>
  <c r="M144" i="3"/>
  <c r="R143" i="3"/>
  <c r="Q143" i="3"/>
  <c r="P143" i="3"/>
  <c r="O143" i="3"/>
  <c r="N143" i="3"/>
  <c r="M143" i="3"/>
  <c r="R142" i="3"/>
  <c r="Q142" i="3"/>
  <c r="P142" i="3"/>
  <c r="O142" i="3"/>
  <c r="N142" i="3"/>
  <c r="M142" i="3"/>
  <c r="R141" i="3"/>
  <c r="Q141" i="3"/>
  <c r="P141" i="3"/>
  <c r="O141" i="3"/>
  <c r="N141" i="3"/>
  <c r="M141" i="3"/>
  <c r="R140" i="3"/>
  <c r="Q140" i="3"/>
  <c r="P140" i="3"/>
  <c r="O140" i="3"/>
  <c r="N140" i="3"/>
  <c r="M140" i="3"/>
  <c r="R139" i="3"/>
  <c r="Q139" i="3"/>
  <c r="P139" i="3"/>
  <c r="O139" i="3"/>
  <c r="N139" i="3"/>
  <c r="M139" i="3"/>
  <c r="R138" i="3"/>
  <c r="Q138" i="3"/>
  <c r="P138" i="3"/>
  <c r="O138" i="3"/>
  <c r="N138" i="3"/>
  <c r="M138" i="3"/>
  <c r="R137" i="3"/>
  <c r="Q137" i="3"/>
  <c r="P137" i="3"/>
  <c r="O137" i="3"/>
  <c r="N137" i="3"/>
  <c r="M137" i="3"/>
  <c r="R136" i="3"/>
  <c r="Q136" i="3"/>
  <c r="P136" i="3"/>
  <c r="O136" i="3"/>
  <c r="N136" i="3"/>
  <c r="M136" i="3"/>
  <c r="R135" i="3"/>
  <c r="Q135" i="3"/>
  <c r="P135" i="3"/>
  <c r="O135" i="3"/>
  <c r="N135" i="3"/>
  <c r="M135" i="3"/>
  <c r="R134" i="3"/>
  <c r="Q134" i="3"/>
  <c r="P134" i="3"/>
  <c r="O134" i="3"/>
  <c r="N134" i="3"/>
  <c r="M134" i="3"/>
  <c r="R133" i="3"/>
  <c r="Q133" i="3"/>
  <c r="P133" i="3"/>
  <c r="O133" i="3"/>
  <c r="N133" i="3"/>
  <c r="M133" i="3"/>
  <c r="R132" i="3"/>
  <c r="Q132" i="3"/>
  <c r="P132" i="3"/>
  <c r="O132" i="3"/>
  <c r="N132" i="3"/>
  <c r="M132" i="3"/>
  <c r="R131" i="3"/>
  <c r="Q131" i="3"/>
  <c r="P131" i="3"/>
  <c r="O131" i="3"/>
  <c r="N131" i="3"/>
  <c r="M131" i="3"/>
  <c r="R130" i="3"/>
  <c r="Q130" i="3"/>
  <c r="P130" i="3"/>
  <c r="O130" i="3"/>
  <c r="N130" i="3"/>
  <c r="M130" i="3"/>
  <c r="R129" i="3"/>
  <c r="Q129" i="3"/>
  <c r="P129" i="3"/>
  <c r="O129" i="3"/>
  <c r="N129" i="3"/>
  <c r="M129" i="3"/>
  <c r="R128" i="3"/>
  <c r="Q128" i="3"/>
  <c r="P128" i="3"/>
  <c r="O128" i="3"/>
  <c r="N128" i="3"/>
  <c r="M128" i="3"/>
  <c r="R127" i="3"/>
  <c r="Q127" i="3"/>
  <c r="P127" i="3"/>
  <c r="O127" i="3"/>
  <c r="N127" i="3"/>
  <c r="M127" i="3"/>
  <c r="L127" i="3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K127" i="3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R126" i="3"/>
  <c r="Q126" i="3"/>
  <c r="P126" i="3"/>
  <c r="O126" i="3"/>
  <c r="N126" i="3"/>
  <c r="M126" i="3"/>
  <c r="R125" i="3"/>
  <c r="Q125" i="3"/>
  <c r="P125" i="3"/>
  <c r="O125" i="3"/>
  <c r="N125" i="3"/>
  <c r="M125" i="3"/>
  <c r="R124" i="3"/>
  <c r="Q124" i="3"/>
  <c r="P124" i="3"/>
  <c r="O124" i="3"/>
  <c r="N124" i="3"/>
  <c r="M124" i="3"/>
  <c r="R123" i="3"/>
  <c r="Q123" i="3"/>
  <c r="P123" i="3"/>
  <c r="O123" i="3"/>
  <c r="N123" i="3"/>
  <c r="M123" i="3"/>
  <c r="R122" i="3"/>
  <c r="Q122" i="3"/>
  <c r="P122" i="3"/>
  <c r="O122" i="3"/>
  <c r="N122" i="3"/>
  <c r="M122" i="3"/>
  <c r="R121" i="3"/>
  <c r="Q121" i="3"/>
  <c r="P121" i="3"/>
  <c r="O121" i="3"/>
  <c r="N121" i="3"/>
  <c r="M121" i="3"/>
  <c r="R120" i="3"/>
  <c r="Q120" i="3"/>
  <c r="P120" i="3"/>
  <c r="O120" i="3"/>
  <c r="N120" i="3"/>
  <c r="M120" i="3"/>
  <c r="R119" i="3"/>
  <c r="Q119" i="3"/>
  <c r="P119" i="3"/>
  <c r="O119" i="3"/>
  <c r="N119" i="3"/>
  <c r="M119" i="3"/>
  <c r="R118" i="3"/>
  <c r="Q118" i="3"/>
  <c r="P118" i="3"/>
  <c r="O118" i="3"/>
  <c r="N118" i="3"/>
  <c r="M118" i="3"/>
  <c r="R117" i="3"/>
  <c r="Q117" i="3"/>
  <c r="P117" i="3"/>
  <c r="O117" i="3"/>
  <c r="N117" i="3"/>
  <c r="M117" i="3"/>
  <c r="R116" i="3"/>
  <c r="Q116" i="3"/>
  <c r="P116" i="3"/>
  <c r="O116" i="3"/>
  <c r="N116" i="3"/>
  <c r="M116" i="3"/>
  <c r="R115" i="3"/>
  <c r="Q115" i="3"/>
  <c r="P115" i="3"/>
  <c r="O115" i="3"/>
  <c r="N115" i="3"/>
  <c r="M115" i="3"/>
  <c r="R114" i="3"/>
  <c r="Q114" i="3"/>
  <c r="P114" i="3"/>
  <c r="O114" i="3"/>
  <c r="N114" i="3"/>
  <c r="M114" i="3"/>
  <c r="R113" i="3"/>
  <c r="Q113" i="3"/>
  <c r="P113" i="3"/>
  <c r="O113" i="3"/>
  <c r="N113" i="3"/>
  <c r="M113" i="3"/>
  <c r="R112" i="3"/>
  <c r="Q112" i="3"/>
  <c r="P112" i="3"/>
  <c r="O112" i="3"/>
  <c r="N112" i="3"/>
  <c r="M112" i="3"/>
  <c r="R111" i="3"/>
  <c r="Q111" i="3"/>
  <c r="P111" i="3"/>
  <c r="O111" i="3"/>
  <c r="N111" i="3"/>
  <c r="M111" i="3"/>
  <c r="R110" i="3"/>
  <c r="Q110" i="3"/>
  <c r="P110" i="3"/>
  <c r="O110" i="3"/>
  <c r="N110" i="3"/>
  <c r="M110" i="3"/>
  <c r="L110" i="3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K110" i="3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R109" i="3"/>
  <c r="Q109" i="3"/>
  <c r="P109" i="3"/>
  <c r="O109" i="3"/>
  <c r="N109" i="3"/>
  <c r="M109" i="3"/>
  <c r="R108" i="3"/>
  <c r="Q108" i="3"/>
  <c r="P108" i="3"/>
  <c r="O108" i="3"/>
  <c r="N108" i="3"/>
  <c r="M108" i="3"/>
  <c r="R107" i="3"/>
  <c r="Q107" i="3"/>
  <c r="P107" i="3"/>
  <c r="O107" i="3"/>
  <c r="N107" i="3"/>
  <c r="M107" i="3"/>
  <c r="R106" i="3"/>
  <c r="Q106" i="3"/>
  <c r="P106" i="3"/>
  <c r="O106" i="3"/>
  <c r="N106" i="3"/>
  <c r="M106" i="3"/>
  <c r="R105" i="3"/>
  <c r="Q105" i="3"/>
  <c r="P105" i="3"/>
  <c r="O105" i="3"/>
  <c r="N105" i="3"/>
  <c r="M105" i="3"/>
  <c r="R104" i="3"/>
  <c r="Q104" i="3"/>
  <c r="P104" i="3"/>
  <c r="O104" i="3"/>
  <c r="N104" i="3"/>
  <c r="M104" i="3"/>
  <c r="R103" i="3"/>
  <c r="Q103" i="3"/>
  <c r="P103" i="3"/>
  <c r="O103" i="3"/>
  <c r="N103" i="3"/>
  <c r="M103" i="3"/>
  <c r="R102" i="3"/>
  <c r="Q102" i="3"/>
  <c r="P102" i="3"/>
  <c r="O102" i="3"/>
  <c r="N102" i="3"/>
  <c r="M102" i="3"/>
  <c r="R101" i="3"/>
  <c r="Q101" i="3"/>
  <c r="P101" i="3"/>
  <c r="O101" i="3"/>
  <c r="N101" i="3"/>
  <c r="M101" i="3"/>
  <c r="R100" i="3"/>
  <c r="Q100" i="3"/>
  <c r="P100" i="3"/>
  <c r="O100" i="3"/>
  <c r="N100" i="3"/>
  <c r="M100" i="3"/>
  <c r="R99" i="3"/>
  <c r="Q99" i="3"/>
  <c r="P99" i="3"/>
  <c r="O99" i="3"/>
  <c r="N99" i="3"/>
  <c r="M99" i="3"/>
  <c r="R98" i="3"/>
  <c r="Q98" i="3"/>
  <c r="P98" i="3"/>
  <c r="O98" i="3"/>
  <c r="N98" i="3"/>
  <c r="M98" i="3"/>
  <c r="R97" i="3"/>
  <c r="Q97" i="3"/>
  <c r="P97" i="3"/>
  <c r="O97" i="3"/>
  <c r="N97" i="3"/>
  <c r="M97" i="3"/>
  <c r="R96" i="3"/>
  <c r="Q96" i="3"/>
  <c r="P96" i="3"/>
  <c r="O96" i="3"/>
  <c r="N96" i="3"/>
  <c r="M96" i="3"/>
  <c r="R95" i="3"/>
  <c r="Q95" i="3"/>
  <c r="P95" i="3"/>
  <c r="O95" i="3"/>
  <c r="N95" i="3"/>
  <c r="M95" i="3"/>
  <c r="R94" i="3"/>
  <c r="Q94" i="3"/>
  <c r="P94" i="3"/>
  <c r="O94" i="3"/>
  <c r="N94" i="3"/>
  <c r="M94" i="3"/>
  <c r="R93" i="3"/>
  <c r="Q93" i="3"/>
  <c r="P93" i="3"/>
  <c r="O93" i="3"/>
  <c r="N93" i="3"/>
  <c r="M93" i="3"/>
  <c r="R92" i="3"/>
  <c r="Q92" i="3"/>
  <c r="P92" i="3"/>
  <c r="O92" i="3"/>
  <c r="N92" i="3"/>
  <c r="M92" i="3"/>
  <c r="R91" i="3"/>
  <c r="Q91" i="3"/>
  <c r="P91" i="3"/>
  <c r="O91" i="3"/>
  <c r="N91" i="3"/>
  <c r="M91" i="3"/>
  <c r="R90" i="3"/>
  <c r="Q90" i="3"/>
  <c r="P90" i="3"/>
  <c r="O90" i="3"/>
  <c r="N90" i="3"/>
  <c r="M90" i="3"/>
  <c r="R89" i="3"/>
  <c r="Q89" i="3"/>
  <c r="P89" i="3"/>
  <c r="O89" i="3"/>
  <c r="N89" i="3"/>
  <c r="M89" i="3"/>
  <c r="R88" i="3"/>
  <c r="Q88" i="3"/>
  <c r="P88" i="3"/>
  <c r="O88" i="3"/>
  <c r="N88" i="3"/>
  <c r="M88" i="3"/>
  <c r="R87" i="3"/>
  <c r="Q87" i="3"/>
  <c r="P87" i="3"/>
  <c r="O87" i="3"/>
  <c r="N87" i="3"/>
  <c r="M87" i="3"/>
  <c r="R86" i="3"/>
  <c r="Q86" i="3"/>
  <c r="P86" i="3"/>
  <c r="O86" i="3"/>
  <c r="N86" i="3"/>
  <c r="M86" i="3"/>
  <c r="R85" i="3"/>
  <c r="Q85" i="3"/>
  <c r="P85" i="3"/>
  <c r="O85" i="3"/>
  <c r="N85" i="3"/>
  <c r="M85" i="3"/>
  <c r="R84" i="3"/>
  <c r="Q84" i="3"/>
  <c r="P84" i="3"/>
  <c r="O84" i="3"/>
  <c r="N84" i="3"/>
  <c r="M84" i="3"/>
  <c r="R83" i="3"/>
  <c r="Q83" i="3"/>
  <c r="P83" i="3"/>
  <c r="O83" i="3"/>
  <c r="N83" i="3"/>
  <c r="M83" i="3"/>
  <c r="R82" i="3"/>
  <c r="Q82" i="3"/>
  <c r="P82" i="3"/>
  <c r="O82" i="3"/>
  <c r="N82" i="3"/>
  <c r="M82" i="3"/>
  <c r="R81" i="3"/>
  <c r="Q81" i="3"/>
  <c r="P81" i="3"/>
  <c r="O81" i="3"/>
  <c r="N81" i="3"/>
  <c r="M81" i="3"/>
  <c r="R80" i="3"/>
  <c r="Q80" i="3"/>
  <c r="P80" i="3"/>
  <c r="O80" i="3"/>
  <c r="N80" i="3"/>
  <c r="M80" i="3"/>
  <c r="R79" i="3"/>
  <c r="Q79" i="3"/>
  <c r="P79" i="3"/>
  <c r="O79" i="3"/>
  <c r="N79" i="3"/>
  <c r="M79" i="3"/>
  <c r="R78" i="3"/>
  <c r="Q78" i="3"/>
  <c r="P78" i="3"/>
  <c r="O78" i="3"/>
  <c r="N78" i="3"/>
  <c r="M78" i="3"/>
  <c r="R77" i="3"/>
  <c r="Q77" i="3"/>
  <c r="P77" i="3"/>
  <c r="O77" i="3"/>
  <c r="N77" i="3"/>
  <c r="M77" i="3"/>
  <c r="R76" i="3"/>
  <c r="Q76" i="3"/>
  <c r="P76" i="3"/>
  <c r="O76" i="3"/>
  <c r="N76" i="3"/>
  <c r="M76" i="3"/>
  <c r="R75" i="3"/>
  <c r="Q75" i="3"/>
  <c r="P75" i="3"/>
  <c r="O75" i="3"/>
  <c r="N75" i="3"/>
  <c r="M75" i="3"/>
  <c r="R74" i="3"/>
  <c r="Q74" i="3"/>
  <c r="P74" i="3"/>
  <c r="O74" i="3"/>
  <c r="N74" i="3"/>
  <c r="M74" i="3"/>
  <c r="R73" i="3"/>
  <c r="Q73" i="3"/>
  <c r="P73" i="3"/>
  <c r="O73" i="3"/>
  <c r="N73" i="3"/>
  <c r="M73" i="3"/>
  <c r="R72" i="3"/>
  <c r="Q72" i="3"/>
  <c r="P72" i="3"/>
  <c r="O72" i="3"/>
  <c r="N72" i="3"/>
  <c r="M72" i="3"/>
  <c r="R71" i="3"/>
  <c r="Q71" i="3"/>
  <c r="P71" i="3"/>
  <c r="O71" i="3"/>
  <c r="N71" i="3"/>
  <c r="M71" i="3"/>
  <c r="R70" i="3"/>
  <c r="Q70" i="3"/>
  <c r="P70" i="3"/>
  <c r="O70" i="3"/>
  <c r="N70" i="3"/>
  <c r="M70" i="3"/>
  <c r="R69" i="3"/>
  <c r="Q69" i="3"/>
  <c r="P69" i="3"/>
  <c r="O69" i="3"/>
  <c r="N69" i="3"/>
  <c r="M69" i="3"/>
  <c r="R68" i="3"/>
  <c r="Q68" i="3"/>
  <c r="P68" i="3"/>
  <c r="O68" i="3"/>
  <c r="N68" i="3"/>
  <c r="M68" i="3"/>
  <c r="R67" i="3"/>
  <c r="Q67" i="3"/>
  <c r="P67" i="3"/>
  <c r="O67" i="3"/>
  <c r="N67" i="3"/>
  <c r="M67" i="3"/>
  <c r="R66" i="3"/>
  <c r="Q66" i="3"/>
  <c r="P66" i="3"/>
  <c r="O66" i="3"/>
  <c r="N66" i="3"/>
  <c r="M66" i="3"/>
  <c r="R65" i="3"/>
  <c r="Q65" i="3"/>
  <c r="P65" i="3"/>
  <c r="O65" i="3"/>
  <c r="N65" i="3"/>
  <c r="M65" i="3"/>
  <c r="R64" i="3"/>
  <c r="Q64" i="3"/>
  <c r="P64" i="3"/>
  <c r="O64" i="3"/>
  <c r="N64" i="3"/>
  <c r="M64" i="3"/>
  <c r="R63" i="3"/>
  <c r="Q63" i="3"/>
  <c r="P63" i="3"/>
  <c r="O63" i="3"/>
  <c r="N63" i="3"/>
  <c r="M63" i="3"/>
  <c r="R62" i="3"/>
  <c r="Q62" i="3"/>
  <c r="P62" i="3"/>
  <c r="O62" i="3"/>
  <c r="N62" i="3"/>
  <c r="M62" i="3"/>
  <c r="R61" i="3"/>
  <c r="Q61" i="3"/>
  <c r="P61" i="3"/>
  <c r="O61" i="3"/>
  <c r="N61" i="3"/>
  <c r="M61" i="3"/>
  <c r="R60" i="3"/>
  <c r="Q60" i="3"/>
  <c r="P60" i="3"/>
  <c r="O60" i="3"/>
  <c r="N60" i="3"/>
  <c r="M60" i="3"/>
  <c r="R59" i="3"/>
  <c r="Q59" i="3"/>
  <c r="P59" i="3"/>
  <c r="O59" i="3"/>
  <c r="N59" i="3"/>
  <c r="M59" i="3"/>
  <c r="R58" i="3"/>
  <c r="Q58" i="3"/>
  <c r="P58" i="3"/>
  <c r="O58" i="3"/>
  <c r="N58" i="3"/>
  <c r="M58" i="3"/>
  <c r="R57" i="3"/>
  <c r="Q57" i="3"/>
  <c r="P57" i="3"/>
  <c r="O57" i="3"/>
  <c r="N57" i="3"/>
  <c r="M57" i="3"/>
  <c r="R56" i="3"/>
  <c r="Q56" i="3"/>
  <c r="P56" i="3"/>
  <c r="O56" i="3"/>
  <c r="N56" i="3"/>
  <c r="M56" i="3"/>
  <c r="R55" i="3"/>
  <c r="Q55" i="3"/>
  <c r="P55" i="3"/>
  <c r="O55" i="3"/>
  <c r="N55" i="3"/>
  <c r="M55" i="3"/>
  <c r="R54" i="3"/>
  <c r="Q54" i="3"/>
  <c r="P54" i="3"/>
  <c r="O54" i="3"/>
  <c r="N54" i="3"/>
  <c r="M54" i="3"/>
  <c r="R53" i="3"/>
  <c r="Q53" i="3"/>
  <c r="P53" i="3"/>
  <c r="O53" i="3"/>
  <c r="N53" i="3"/>
  <c r="M53" i="3"/>
  <c r="R52" i="3"/>
  <c r="Q52" i="3"/>
  <c r="P52" i="3"/>
  <c r="O52" i="3"/>
  <c r="N52" i="3"/>
  <c r="M52" i="3"/>
  <c r="R51" i="3"/>
  <c r="Q51" i="3"/>
  <c r="P51" i="3"/>
  <c r="O51" i="3"/>
  <c r="N51" i="3"/>
  <c r="M51" i="3"/>
  <c r="R50" i="3"/>
  <c r="Q50" i="3"/>
  <c r="P50" i="3"/>
  <c r="O50" i="3"/>
  <c r="N50" i="3"/>
  <c r="M50" i="3"/>
  <c r="R49" i="3"/>
  <c r="Q49" i="3"/>
  <c r="P49" i="3"/>
  <c r="O49" i="3"/>
  <c r="N49" i="3"/>
  <c r="M49" i="3"/>
  <c r="R48" i="3"/>
  <c r="Q48" i="3"/>
  <c r="P48" i="3"/>
  <c r="O48" i="3"/>
  <c r="N48" i="3"/>
  <c r="M48" i="3"/>
  <c r="R47" i="3"/>
  <c r="Q47" i="3"/>
  <c r="P47" i="3"/>
  <c r="O47" i="3"/>
  <c r="N47" i="3"/>
  <c r="M47" i="3"/>
  <c r="R46" i="3"/>
  <c r="Q46" i="3"/>
  <c r="P46" i="3"/>
  <c r="O46" i="3"/>
  <c r="N46" i="3"/>
  <c r="M46" i="3"/>
  <c r="R45" i="3"/>
  <c r="Q45" i="3"/>
  <c r="P45" i="3"/>
  <c r="O45" i="3"/>
  <c r="N45" i="3"/>
  <c r="M45" i="3"/>
  <c r="R44" i="3"/>
  <c r="Q44" i="3"/>
  <c r="P44" i="3"/>
  <c r="O44" i="3"/>
  <c r="N44" i="3"/>
  <c r="M44" i="3"/>
  <c r="R43" i="3"/>
  <c r="Q43" i="3"/>
  <c r="P43" i="3"/>
  <c r="O43" i="3"/>
  <c r="N43" i="3"/>
  <c r="M43" i="3"/>
  <c r="R42" i="3"/>
  <c r="Q42" i="3"/>
  <c r="P42" i="3"/>
  <c r="O42" i="3"/>
  <c r="N42" i="3"/>
  <c r="M42" i="3"/>
  <c r="R41" i="3"/>
  <c r="Q41" i="3"/>
  <c r="P41" i="3"/>
  <c r="O41" i="3"/>
  <c r="N41" i="3"/>
  <c r="M41" i="3"/>
  <c r="R40" i="3"/>
  <c r="Q40" i="3"/>
  <c r="P40" i="3"/>
  <c r="O40" i="3"/>
  <c r="N40" i="3"/>
  <c r="M40" i="3"/>
  <c r="R39" i="3"/>
  <c r="Q39" i="3"/>
  <c r="P39" i="3"/>
  <c r="O39" i="3"/>
  <c r="N39" i="3"/>
  <c r="M39" i="3"/>
  <c r="R38" i="3"/>
  <c r="Q38" i="3"/>
  <c r="P38" i="3"/>
  <c r="O38" i="3"/>
  <c r="N38" i="3"/>
  <c r="M38" i="3"/>
  <c r="R37" i="3"/>
  <c r="Q37" i="3"/>
  <c r="P37" i="3"/>
  <c r="O37" i="3"/>
  <c r="N37" i="3"/>
  <c r="M37" i="3"/>
  <c r="R36" i="3"/>
  <c r="Q36" i="3"/>
  <c r="P36" i="3"/>
  <c r="O36" i="3"/>
  <c r="N36" i="3"/>
  <c r="M36" i="3"/>
  <c r="R35" i="3"/>
  <c r="Q35" i="3"/>
  <c r="P35" i="3"/>
  <c r="O35" i="3"/>
  <c r="N35" i="3"/>
  <c r="M35" i="3"/>
  <c r="R34" i="3"/>
  <c r="Q34" i="3"/>
  <c r="P34" i="3"/>
  <c r="O34" i="3"/>
  <c r="N34" i="3"/>
  <c r="M34" i="3"/>
  <c r="R33" i="3"/>
  <c r="Q33" i="3"/>
  <c r="P33" i="3"/>
  <c r="O33" i="3"/>
  <c r="N33" i="3"/>
  <c r="M33" i="3"/>
  <c r="R32" i="3"/>
  <c r="Q32" i="3"/>
  <c r="P32" i="3"/>
  <c r="O32" i="3"/>
  <c r="N32" i="3"/>
  <c r="M32" i="3"/>
  <c r="R31" i="3"/>
  <c r="Q31" i="3"/>
  <c r="P31" i="3"/>
  <c r="O31" i="3"/>
  <c r="N31" i="3"/>
  <c r="M31" i="3"/>
  <c r="R30" i="3"/>
  <c r="Q30" i="3"/>
  <c r="P30" i="3"/>
  <c r="O30" i="3"/>
  <c r="N30" i="3"/>
  <c r="M30" i="3"/>
  <c r="R29" i="3"/>
  <c r="Q29" i="3"/>
  <c r="P29" i="3"/>
  <c r="O29" i="3"/>
  <c r="N29" i="3"/>
  <c r="M29" i="3"/>
  <c r="R28" i="3"/>
  <c r="Q28" i="3"/>
  <c r="P28" i="3"/>
  <c r="O28" i="3"/>
  <c r="N28" i="3"/>
  <c r="M28" i="3"/>
  <c r="R27" i="3"/>
  <c r="Q27" i="3"/>
  <c r="P27" i="3"/>
  <c r="O27" i="3"/>
  <c r="N27" i="3"/>
  <c r="M27" i="3"/>
  <c r="R26" i="3"/>
  <c r="Q26" i="3"/>
  <c r="P26" i="3"/>
  <c r="O26" i="3"/>
  <c r="N26" i="3"/>
  <c r="M26" i="3"/>
  <c r="R25" i="3"/>
  <c r="Q25" i="3"/>
  <c r="P25" i="3"/>
  <c r="O25" i="3"/>
  <c r="N25" i="3"/>
  <c r="M25" i="3"/>
  <c r="R24" i="3"/>
  <c r="Q24" i="3"/>
  <c r="P24" i="3"/>
  <c r="O24" i="3"/>
  <c r="N24" i="3"/>
  <c r="M24" i="3"/>
  <c r="R23" i="3"/>
  <c r="Q23" i="3"/>
  <c r="P23" i="3"/>
  <c r="O23" i="3"/>
  <c r="N23" i="3"/>
  <c r="M23" i="3"/>
  <c r="R22" i="3"/>
  <c r="Q22" i="3"/>
  <c r="P22" i="3"/>
  <c r="O22" i="3"/>
  <c r="N22" i="3"/>
  <c r="M22" i="3"/>
  <c r="R21" i="3"/>
  <c r="Q21" i="3"/>
  <c r="P21" i="3"/>
  <c r="O21" i="3"/>
  <c r="N21" i="3"/>
  <c r="M21" i="3"/>
  <c r="R20" i="3"/>
  <c r="Q20" i="3"/>
  <c r="P20" i="3"/>
  <c r="O20" i="3"/>
  <c r="N20" i="3"/>
  <c r="M20" i="3"/>
  <c r="R19" i="3"/>
  <c r="Q19" i="3"/>
  <c r="P19" i="3"/>
  <c r="O19" i="3"/>
  <c r="N19" i="3"/>
  <c r="M19" i="3"/>
  <c r="R18" i="3"/>
  <c r="Q18" i="3"/>
  <c r="P18" i="3"/>
  <c r="O18" i="3"/>
  <c r="N18" i="3"/>
  <c r="M18" i="3"/>
  <c r="R17" i="3"/>
  <c r="Q17" i="3"/>
  <c r="P17" i="3"/>
  <c r="O17" i="3"/>
  <c r="N17" i="3"/>
  <c r="M17" i="3"/>
  <c r="R16" i="3"/>
  <c r="Q16" i="3"/>
  <c r="P16" i="3"/>
  <c r="O16" i="3"/>
  <c r="N16" i="3"/>
  <c r="M16" i="3"/>
  <c r="R15" i="3"/>
  <c r="Q15" i="3"/>
  <c r="P15" i="3"/>
  <c r="O15" i="3"/>
  <c r="N15" i="3"/>
  <c r="M15" i="3"/>
  <c r="R14" i="3"/>
  <c r="Q14" i="3"/>
  <c r="P14" i="3"/>
  <c r="O14" i="3"/>
  <c r="N14" i="3"/>
  <c r="M14" i="3"/>
  <c r="R13" i="3"/>
  <c r="Q13" i="3"/>
  <c r="P13" i="3"/>
  <c r="O13" i="3"/>
  <c r="N13" i="3"/>
  <c r="M13" i="3"/>
  <c r="R12" i="3"/>
  <c r="Q12" i="3"/>
  <c r="P12" i="3"/>
  <c r="O12" i="3"/>
  <c r="N12" i="3"/>
  <c r="M12" i="3"/>
  <c r="R11" i="3"/>
  <c r="Q11" i="3"/>
  <c r="P11" i="3"/>
  <c r="O11" i="3"/>
  <c r="N11" i="3"/>
  <c r="M11" i="3"/>
  <c r="R10" i="3"/>
  <c r="Q10" i="3"/>
  <c r="P10" i="3"/>
  <c r="O10" i="3"/>
  <c r="N10" i="3"/>
  <c r="M10" i="3"/>
  <c r="R9" i="3"/>
  <c r="Q9" i="3"/>
  <c r="P9" i="3"/>
  <c r="O9" i="3"/>
  <c r="N9" i="3"/>
  <c r="M9" i="3"/>
  <c r="R8" i="3"/>
  <c r="Q8" i="3"/>
  <c r="P8" i="3"/>
  <c r="O8" i="3"/>
  <c r="N8" i="3"/>
  <c r="M8" i="3"/>
  <c r="R7" i="3"/>
  <c r="Q7" i="3"/>
  <c r="P7" i="3"/>
  <c r="O7" i="3"/>
  <c r="N7" i="3"/>
  <c r="M7" i="3"/>
  <c r="R6" i="3"/>
  <c r="Q6" i="3"/>
  <c r="P6" i="3"/>
  <c r="O6" i="3"/>
  <c r="N6" i="3"/>
  <c r="M6" i="3"/>
  <c r="R5" i="3"/>
  <c r="Q5" i="3"/>
  <c r="P5" i="3"/>
  <c r="O5" i="3"/>
  <c r="N5" i="3"/>
  <c r="M5" i="3"/>
  <c r="R4" i="3"/>
  <c r="Q4" i="3"/>
  <c r="P4" i="3"/>
  <c r="O4" i="3"/>
  <c r="N4" i="3"/>
  <c r="M4" i="3"/>
  <c r="L4" i="3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K4" i="3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R3283" i="4"/>
  <c r="Q3283" i="4"/>
  <c r="P3283" i="4"/>
  <c r="O3283" i="4"/>
  <c r="N3283" i="4"/>
  <c r="M3283" i="4"/>
  <c r="R3282" i="4"/>
  <c r="Q3282" i="4"/>
  <c r="P3282" i="4"/>
  <c r="O3282" i="4"/>
  <c r="N3282" i="4"/>
  <c r="M3282" i="4"/>
  <c r="R3281" i="4"/>
  <c r="Q3281" i="4"/>
  <c r="P3281" i="4"/>
  <c r="O3281" i="4"/>
  <c r="N3281" i="4"/>
  <c r="M3281" i="4"/>
  <c r="R3280" i="4"/>
  <c r="Q3280" i="4"/>
  <c r="P3280" i="4"/>
  <c r="O3280" i="4"/>
  <c r="N3280" i="4"/>
  <c r="M3280" i="4"/>
  <c r="R3279" i="4"/>
  <c r="Q3279" i="4"/>
  <c r="P3279" i="4"/>
  <c r="O3279" i="4"/>
  <c r="N3279" i="4"/>
  <c r="M3279" i="4"/>
  <c r="R3278" i="4"/>
  <c r="Q3278" i="4"/>
  <c r="P3278" i="4"/>
  <c r="O3278" i="4"/>
  <c r="N3278" i="4"/>
  <c r="M3278" i="4"/>
  <c r="R3277" i="4"/>
  <c r="Q3277" i="4"/>
  <c r="P3277" i="4"/>
  <c r="O3277" i="4"/>
  <c r="N3277" i="4"/>
  <c r="M3277" i="4"/>
  <c r="R3276" i="4"/>
  <c r="Q3276" i="4"/>
  <c r="P3276" i="4"/>
  <c r="O3276" i="4"/>
  <c r="N3276" i="4"/>
  <c r="M3276" i="4"/>
  <c r="R3275" i="4"/>
  <c r="Q3275" i="4"/>
  <c r="P3275" i="4"/>
  <c r="O3275" i="4"/>
  <c r="N3275" i="4"/>
  <c r="M3275" i="4"/>
  <c r="R3274" i="4"/>
  <c r="Q3274" i="4"/>
  <c r="P3274" i="4"/>
  <c r="O3274" i="4"/>
  <c r="N3274" i="4"/>
  <c r="M3274" i="4"/>
  <c r="R3273" i="4"/>
  <c r="Q3273" i="4"/>
  <c r="P3273" i="4"/>
  <c r="O3273" i="4"/>
  <c r="N3273" i="4"/>
  <c r="M3273" i="4"/>
  <c r="R3272" i="4"/>
  <c r="Q3272" i="4"/>
  <c r="P3272" i="4"/>
  <c r="O3272" i="4"/>
  <c r="N3272" i="4"/>
  <c r="M3272" i="4"/>
  <c r="R3271" i="4"/>
  <c r="Q3271" i="4"/>
  <c r="P3271" i="4"/>
  <c r="O3271" i="4"/>
  <c r="N3271" i="4"/>
  <c r="M3271" i="4"/>
  <c r="R3270" i="4"/>
  <c r="Q3270" i="4"/>
  <c r="P3270" i="4"/>
  <c r="O3270" i="4"/>
  <c r="N3270" i="4"/>
  <c r="M3270" i="4"/>
  <c r="R3269" i="4"/>
  <c r="Q3269" i="4"/>
  <c r="P3269" i="4"/>
  <c r="O3269" i="4"/>
  <c r="N3269" i="4"/>
  <c r="M3269" i="4"/>
  <c r="L3269" i="4"/>
  <c r="L3270" i="4" s="1"/>
  <c r="L3271" i="4" s="1"/>
  <c r="L3272" i="4" s="1"/>
  <c r="L3273" i="4" s="1"/>
  <c r="L3274" i="4" s="1"/>
  <c r="L3275" i="4" s="1"/>
  <c r="L3276" i="4" s="1"/>
  <c r="L3277" i="4" s="1"/>
  <c r="L3278" i="4" s="1"/>
  <c r="L3279" i="4" s="1"/>
  <c r="L3280" i="4" s="1"/>
  <c r="L3281" i="4" s="1"/>
  <c r="L3282" i="4" s="1"/>
  <c r="L3283" i="4" s="1"/>
  <c r="K3269" i="4"/>
  <c r="K3270" i="4" s="1"/>
  <c r="K3271" i="4" s="1"/>
  <c r="K3272" i="4" s="1"/>
  <c r="K3273" i="4" s="1"/>
  <c r="K3274" i="4" s="1"/>
  <c r="K3275" i="4" s="1"/>
  <c r="K3276" i="4" s="1"/>
  <c r="K3277" i="4" s="1"/>
  <c r="K3278" i="4" s="1"/>
  <c r="K3279" i="4" s="1"/>
  <c r="K3280" i="4" s="1"/>
  <c r="K3281" i="4" s="1"/>
  <c r="K3282" i="4" s="1"/>
  <c r="K3283" i="4" s="1"/>
  <c r="R3268" i="4"/>
  <c r="Q3268" i="4"/>
  <c r="P3268" i="4"/>
  <c r="O3268" i="4"/>
  <c r="N3268" i="4"/>
  <c r="M3268" i="4"/>
  <c r="R3267" i="4"/>
  <c r="Q3267" i="4"/>
  <c r="P3267" i="4"/>
  <c r="O3267" i="4"/>
  <c r="N3267" i="4"/>
  <c r="M3267" i="4"/>
  <c r="R3266" i="4"/>
  <c r="Q3266" i="4"/>
  <c r="P3266" i="4"/>
  <c r="O3266" i="4"/>
  <c r="N3266" i="4"/>
  <c r="M3266" i="4"/>
  <c r="R3265" i="4"/>
  <c r="Q3265" i="4"/>
  <c r="P3265" i="4"/>
  <c r="O3265" i="4"/>
  <c r="N3265" i="4"/>
  <c r="M3265" i="4"/>
  <c r="R3264" i="4"/>
  <c r="Q3264" i="4"/>
  <c r="P3264" i="4"/>
  <c r="O3264" i="4"/>
  <c r="N3264" i="4"/>
  <c r="M3264" i="4"/>
  <c r="R3263" i="4"/>
  <c r="Q3263" i="4"/>
  <c r="P3263" i="4"/>
  <c r="O3263" i="4"/>
  <c r="N3263" i="4"/>
  <c r="M3263" i="4"/>
  <c r="R3262" i="4"/>
  <c r="Q3262" i="4"/>
  <c r="P3262" i="4"/>
  <c r="O3262" i="4"/>
  <c r="N3262" i="4"/>
  <c r="M3262" i="4"/>
  <c r="R3261" i="4"/>
  <c r="Q3261" i="4"/>
  <c r="P3261" i="4"/>
  <c r="O3261" i="4"/>
  <c r="N3261" i="4"/>
  <c r="M3261" i="4"/>
  <c r="R3260" i="4"/>
  <c r="Q3260" i="4"/>
  <c r="P3260" i="4"/>
  <c r="O3260" i="4"/>
  <c r="N3260" i="4"/>
  <c r="M3260" i="4"/>
  <c r="R3259" i="4"/>
  <c r="Q3259" i="4"/>
  <c r="P3259" i="4"/>
  <c r="O3259" i="4"/>
  <c r="N3259" i="4"/>
  <c r="M3259" i="4"/>
  <c r="R3258" i="4"/>
  <c r="Q3258" i="4"/>
  <c r="P3258" i="4"/>
  <c r="O3258" i="4"/>
  <c r="N3258" i="4"/>
  <c r="M3258" i="4"/>
  <c r="R3257" i="4"/>
  <c r="Q3257" i="4"/>
  <c r="P3257" i="4"/>
  <c r="O3257" i="4"/>
  <c r="N3257" i="4"/>
  <c r="M3257" i="4"/>
  <c r="R3256" i="4"/>
  <c r="Q3256" i="4"/>
  <c r="P3256" i="4"/>
  <c r="O3256" i="4"/>
  <c r="N3256" i="4"/>
  <c r="M3256" i="4"/>
  <c r="R3255" i="4"/>
  <c r="Q3255" i="4"/>
  <c r="P3255" i="4"/>
  <c r="O3255" i="4"/>
  <c r="N3255" i="4"/>
  <c r="M3255" i="4"/>
  <c r="R3254" i="4"/>
  <c r="Q3254" i="4"/>
  <c r="P3254" i="4"/>
  <c r="O3254" i="4"/>
  <c r="N3254" i="4"/>
  <c r="M3254" i="4"/>
  <c r="R3253" i="4"/>
  <c r="Q3253" i="4"/>
  <c r="P3253" i="4"/>
  <c r="O3253" i="4"/>
  <c r="N3253" i="4"/>
  <c r="M3253" i="4"/>
  <c r="L3253" i="4"/>
  <c r="L3254" i="4" s="1"/>
  <c r="L3255" i="4" s="1"/>
  <c r="L3256" i="4" s="1"/>
  <c r="L3257" i="4" s="1"/>
  <c r="L3258" i="4" s="1"/>
  <c r="L3259" i="4" s="1"/>
  <c r="L3260" i="4" s="1"/>
  <c r="L3261" i="4" s="1"/>
  <c r="L3262" i="4" s="1"/>
  <c r="L3263" i="4" s="1"/>
  <c r="L3264" i="4" s="1"/>
  <c r="L3265" i="4" s="1"/>
  <c r="L3266" i="4" s="1"/>
  <c r="L3267" i="4" s="1"/>
  <c r="L3268" i="4" s="1"/>
  <c r="K3253" i="4"/>
  <c r="K3254" i="4" s="1"/>
  <c r="K3255" i="4" s="1"/>
  <c r="K3256" i="4" s="1"/>
  <c r="K3257" i="4" s="1"/>
  <c r="K3258" i="4" s="1"/>
  <c r="K3259" i="4" s="1"/>
  <c r="K3260" i="4" s="1"/>
  <c r="K3261" i="4" s="1"/>
  <c r="K3262" i="4" s="1"/>
  <c r="K3263" i="4" s="1"/>
  <c r="K3264" i="4" s="1"/>
  <c r="K3265" i="4" s="1"/>
  <c r="K3266" i="4" s="1"/>
  <c r="K3267" i="4" s="1"/>
  <c r="K3268" i="4" s="1"/>
  <c r="R3252" i="4"/>
  <c r="Q3252" i="4"/>
  <c r="P3252" i="4"/>
  <c r="O3252" i="4"/>
  <c r="N3252" i="4"/>
  <c r="M3252" i="4"/>
  <c r="R3251" i="4"/>
  <c r="Q3251" i="4"/>
  <c r="P3251" i="4"/>
  <c r="O3251" i="4"/>
  <c r="N3251" i="4"/>
  <c r="M3251" i="4"/>
  <c r="R3250" i="4"/>
  <c r="Q3250" i="4"/>
  <c r="P3250" i="4"/>
  <c r="O3250" i="4"/>
  <c r="N3250" i="4"/>
  <c r="M3250" i="4"/>
  <c r="R3249" i="4"/>
  <c r="Q3249" i="4"/>
  <c r="P3249" i="4"/>
  <c r="O3249" i="4"/>
  <c r="N3249" i="4"/>
  <c r="M3249" i="4"/>
  <c r="R3248" i="4"/>
  <c r="Q3248" i="4"/>
  <c r="P3248" i="4"/>
  <c r="O3248" i="4"/>
  <c r="N3248" i="4"/>
  <c r="M3248" i="4"/>
  <c r="R3247" i="4"/>
  <c r="Q3247" i="4"/>
  <c r="P3247" i="4"/>
  <c r="O3247" i="4"/>
  <c r="N3247" i="4"/>
  <c r="M3247" i="4"/>
  <c r="R3246" i="4"/>
  <c r="Q3246" i="4"/>
  <c r="P3246" i="4"/>
  <c r="O3246" i="4"/>
  <c r="N3246" i="4"/>
  <c r="M3246" i="4"/>
  <c r="R3245" i="4"/>
  <c r="Q3245" i="4"/>
  <c r="P3245" i="4"/>
  <c r="O3245" i="4"/>
  <c r="N3245" i="4"/>
  <c r="M3245" i="4"/>
  <c r="R3244" i="4"/>
  <c r="Q3244" i="4"/>
  <c r="P3244" i="4"/>
  <c r="O3244" i="4"/>
  <c r="N3244" i="4"/>
  <c r="M3244" i="4"/>
  <c r="R3243" i="4"/>
  <c r="Q3243" i="4"/>
  <c r="P3243" i="4"/>
  <c r="O3243" i="4"/>
  <c r="N3243" i="4"/>
  <c r="M3243" i="4"/>
  <c r="R3242" i="4"/>
  <c r="Q3242" i="4"/>
  <c r="P3242" i="4"/>
  <c r="O3242" i="4"/>
  <c r="N3242" i="4"/>
  <c r="M3242" i="4"/>
  <c r="R3241" i="4"/>
  <c r="Q3241" i="4"/>
  <c r="P3241" i="4"/>
  <c r="O3241" i="4"/>
  <c r="N3241" i="4"/>
  <c r="M3241" i="4"/>
  <c r="R3240" i="4"/>
  <c r="Q3240" i="4"/>
  <c r="P3240" i="4"/>
  <c r="O3240" i="4"/>
  <c r="N3240" i="4"/>
  <c r="M3240" i="4"/>
  <c r="R3239" i="4"/>
  <c r="Q3239" i="4"/>
  <c r="P3239" i="4"/>
  <c r="O3239" i="4"/>
  <c r="N3239" i="4"/>
  <c r="M3239" i="4"/>
  <c r="R3238" i="4"/>
  <c r="Q3238" i="4"/>
  <c r="P3238" i="4"/>
  <c r="O3238" i="4"/>
  <c r="N3238" i="4"/>
  <c r="M3238" i="4"/>
  <c r="R3237" i="4"/>
  <c r="Q3237" i="4"/>
  <c r="P3237" i="4"/>
  <c r="O3237" i="4"/>
  <c r="N3237" i="4"/>
  <c r="M3237" i="4"/>
  <c r="R3236" i="4"/>
  <c r="Q3236" i="4"/>
  <c r="P3236" i="4"/>
  <c r="O3236" i="4"/>
  <c r="N3236" i="4"/>
  <c r="M3236" i="4"/>
  <c r="R3235" i="4"/>
  <c r="Q3235" i="4"/>
  <c r="P3235" i="4"/>
  <c r="O3235" i="4"/>
  <c r="N3235" i="4"/>
  <c r="M3235" i="4"/>
  <c r="R3234" i="4"/>
  <c r="Q3234" i="4"/>
  <c r="P3234" i="4"/>
  <c r="O3234" i="4"/>
  <c r="N3234" i="4"/>
  <c r="M3234" i="4"/>
  <c r="R3233" i="4"/>
  <c r="Q3233" i="4"/>
  <c r="P3233" i="4"/>
  <c r="O3233" i="4"/>
  <c r="N3233" i="4"/>
  <c r="M3233" i="4"/>
  <c r="R3232" i="4"/>
  <c r="Q3232" i="4"/>
  <c r="P3232" i="4"/>
  <c r="O3232" i="4"/>
  <c r="N3232" i="4"/>
  <c r="M3232" i="4"/>
  <c r="R3231" i="4"/>
  <c r="Q3231" i="4"/>
  <c r="P3231" i="4"/>
  <c r="O3231" i="4"/>
  <c r="N3231" i="4"/>
  <c r="M3231" i="4"/>
  <c r="R3230" i="4"/>
  <c r="Q3230" i="4"/>
  <c r="P3230" i="4"/>
  <c r="O3230" i="4"/>
  <c r="N3230" i="4"/>
  <c r="M3230" i="4"/>
  <c r="R3229" i="4"/>
  <c r="Q3229" i="4"/>
  <c r="P3229" i="4"/>
  <c r="O3229" i="4"/>
  <c r="N3229" i="4"/>
  <c r="M3229" i="4"/>
  <c r="R3228" i="4"/>
  <c r="Q3228" i="4"/>
  <c r="P3228" i="4"/>
  <c r="O3228" i="4"/>
  <c r="N3228" i="4"/>
  <c r="M3228" i="4"/>
  <c r="R3227" i="4"/>
  <c r="Q3227" i="4"/>
  <c r="P3227" i="4"/>
  <c r="O3227" i="4"/>
  <c r="N3227" i="4"/>
  <c r="M3227" i="4"/>
  <c r="R3226" i="4"/>
  <c r="Q3226" i="4"/>
  <c r="P3226" i="4"/>
  <c r="O3226" i="4"/>
  <c r="N3226" i="4"/>
  <c r="M3226" i="4"/>
  <c r="R3225" i="4"/>
  <c r="Q3225" i="4"/>
  <c r="P3225" i="4"/>
  <c r="O3225" i="4"/>
  <c r="N3225" i="4"/>
  <c r="M3225" i="4"/>
  <c r="R3224" i="4"/>
  <c r="Q3224" i="4"/>
  <c r="P3224" i="4"/>
  <c r="O3224" i="4"/>
  <c r="N3224" i="4"/>
  <c r="M3224" i="4"/>
  <c r="R3223" i="4"/>
  <c r="Q3223" i="4"/>
  <c r="P3223" i="4"/>
  <c r="O3223" i="4"/>
  <c r="N3223" i="4"/>
  <c r="M3223" i="4"/>
  <c r="R3222" i="4"/>
  <c r="Q3222" i="4"/>
  <c r="P3222" i="4"/>
  <c r="O3222" i="4"/>
  <c r="N3222" i="4"/>
  <c r="M3222" i="4"/>
  <c r="R3221" i="4"/>
  <c r="Q3221" i="4"/>
  <c r="P3221" i="4"/>
  <c r="O3221" i="4"/>
  <c r="N3221" i="4"/>
  <c r="M3221" i="4"/>
  <c r="R3220" i="4"/>
  <c r="Q3220" i="4"/>
  <c r="P3220" i="4"/>
  <c r="O3220" i="4"/>
  <c r="N3220" i="4"/>
  <c r="M3220" i="4"/>
  <c r="R3219" i="4"/>
  <c r="Q3219" i="4"/>
  <c r="P3219" i="4"/>
  <c r="O3219" i="4"/>
  <c r="N3219" i="4"/>
  <c r="M3219" i="4"/>
  <c r="R3218" i="4"/>
  <c r="Q3218" i="4"/>
  <c r="P3218" i="4"/>
  <c r="O3218" i="4"/>
  <c r="N3218" i="4"/>
  <c r="M3218" i="4"/>
  <c r="R3217" i="4"/>
  <c r="Q3217" i="4"/>
  <c r="P3217" i="4"/>
  <c r="O3217" i="4"/>
  <c r="N3217" i="4"/>
  <c r="M3217" i="4"/>
  <c r="R3216" i="4"/>
  <c r="Q3216" i="4"/>
  <c r="P3216" i="4"/>
  <c r="O3216" i="4"/>
  <c r="N3216" i="4"/>
  <c r="M3216" i="4"/>
  <c r="R3215" i="4"/>
  <c r="Q3215" i="4"/>
  <c r="P3215" i="4"/>
  <c r="O3215" i="4"/>
  <c r="N3215" i="4"/>
  <c r="M3215" i="4"/>
  <c r="R3214" i="4"/>
  <c r="Q3214" i="4"/>
  <c r="P3214" i="4"/>
  <c r="O3214" i="4"/>
  <c r="N3214" i="4"/>
  <c r="M3214" i="4"/>
  <c r="R3213" i="4"/>
  <c r="Q3213" i="4"/>
  <c r="P3213" i="4"/>
  <c r="O3213" i="4"/>
  <c r="N3213" i="4"/>
  <c r="M3213" i="4"/>
  <c r="R3212" i="4"/>
  <c r="Q3212" i="4"/>
  <c r="P3212" i="4"/>
  <c r="O3212" i="4"/>
  <c r="N3212" i="4"/>
  <c r="M3212" i="4"/>
  <c r="R3211" i="4"/>
  <c r="Q3211" i="4"/>
  <c r="P3211" i="4"/>
  <c r="O3211" i="4"/>
  <c r="N3211" i="4"/>
  <c r="M3211" i="4"/>
  <c r="R3210" i="4"/>
  <c r="Q3210" i="4"/>
  <c r="P3210" i="4"/>
  <c r="O3210" i="4"/>
  <c r="N3210" i="4"/>
  <c r="M3210" i="4"/>
  <c r="R3209" i="4"/>
  <c r="Q3209" i="4"/>
  <c r="P3209" i="4"/>
  <c r="O3209" i="4"/>
  <c r="N3209" i="4"/>
  <c r="M3209" i="4"/>
  <c r="R3208" i="4"/>
  <c r="Q3208" i="4"/>
  <c r="P3208" i="4"/>
  <c r="O3208" i="4"/>
  <c r="N3208" i="4"/>
  <c r="M3208" i="4"/>
  <c r="R3207" i="4"/>
  <c r="Q3207" i="4"/>
  <c r="P3207" i="4"/>
  <c r="O3207" i="4"/>
  <c r="N3207" i="4"/>
  <c r="M3207" i="4"/>
  <c r="R3206" i="4"/>
  <c r="Q3206" i="4"/>
  <c r="P3206" i="4"/>
  <c r="O3206" i="4"/>
  <c r="N3206" i="4"/>
  <c r="M3206" i="4"/>
  <c r="R3205" i="4"/>
  <c r="Q3205" i="4"/>
  <c r="P3205" i="4"/>
  <c r="O3205" i="4"/>
  <c r="N3205" i="4"/>
  <c r="M3205" i="4"/>
  <c r="R3204" i="4"/>
  <c r="Q3204" i="4"/>
  <c r="P3204" i="4"/>
  <c r="O3204" i="4"/>
  <c r="N3204" i="4"/>
  <c r="M3204" i="4"/>
  <c r="R3203" i="4"/>
  <c r="Q3203" i="4"/>
  <c r="P3203" i="4"/>
  <c r="O3203" i="4"/>
  <c r="N3203" i="4"/>
  <c r="M3203" i="4"/>
  <c r="R3202" i="4"/>
  <c r="Q3202" i="4"/>
  <c r="P3202" i="4"/>
  <c r="O3202" i="4"/>
  <c r="N3202" i="4"/>
  <c r="M3202" i="4"/>
  <c r="K3202" i="4"/>
  <c r="K3203" i="4" s="1"/>
  <c r="K3204" i="4" s="1"/>
  <c r="K3205" i="4" s="1"/>
  <c r="K3206" i="4" s="1"/>
  <c r="K3207" i="4" s="1"/>
  <c r="K3208" i="4" s="1"/>
  <c r="K3209" i="4" s="1"/>
  <c r="K3210" i="4" s="1"/>
  <c r="K3211" i="4" s="1"/>
  <c r="K3212" i="4" s="1"/>
  <c r="K3213" i="4" s="1"/>
  <c r="K3214" i="4" s="1"/>
  <c r="K3215" i="4" s="1"/>
  <c r="K3216" i="4" s="1"/>
  <c r="K3217" i="4" s="1"/>
  <c r="K3218" i="4" s="1"/>
  <c r="K3219" i="4" s="1"/>
  <c r="K3220" i="4" s="1"/>
  <c r="K3221" i="4" s="1"/>
  <c r="K3222" i="4" s="1"/>
  <c r="K3223" i="4" s="1"/>
  <c r="K3224" i="4" s="1"/>
  <c r="K3225" i="4" s="1"/>
  <c r="K3226" i="4" s="1"/>
  <c r="K3227" i="4" s="1"/>
  <c r="K3228" i="4" s="1"/>
  <c r="K3229" i="4" s="1"/>
  <c r="K3230" i="4" s="1"/>
  <c r="K3231" i="4" s="1"/>
  <c r="K3232" i="4" s="1"/>
  <c r="K3233" i="4" s="1"/>
  <c r="K3234" i="4" s="1"/>
  <c r="K3235" i="4" s="1"/>
  <c r="K3236" i="4" s="1"/>
  <c r="K3237" i="4" s="1"/>
  <c r="K3238" i="4" s="1"/>
  <c r="K3239" i="4" s="1"/>
  <c r="K3240" i="4" s="1"/>
  <c r="K3241" i="4" s="1"/>
  <c r="K3242" i="4" s="1"/>
  <c r="K3243" i="4" s="1"/>
  <c r="K3244" i="4" s="1"/>
  <c r="K3245" i="4" s="1"/>
  <c r="K3246" i="4" s="1"/>
  <c r="K3247" i="4" s="1"/>
  <c r="K3248" i="4" s="1"/>
  <c r="K3249" i="4" s="1"/>
  <c r="K3250" i="4" s="1"/>
  <c r="K3251" i="4" s="1"/>
  <c r="K3252" i="4" s="1"/>
  <c r="R3201" i="4"/>
  <c r="Q3201" i="4"/>
  <c r="P3201" i="4"/>
  <c r="O3201" i="4"/>
  <c r="N3201" i="4"/>
  <c r="M3201" i="4"/>
  <c r="R3200" i="4"/>
  <c r="Q3200" i="4"/>
  <c r="P3200" i="4"/>
  <c r="O3200" i="4"/>
  <c r="N3200" i="4"/>
  <c r="M3200" i="4"/>
  <c r="R3199" i="4"/>
  <c r="Q3199" i="4"/>
  <c r="P3199" i="4"/>
  <c r="O3199" i="4"/>
  <c r="N3199" i="4"/>
  <c r="M3199" i="4"/>
  <c r="R3198" i="4"/>
  <c r="Q3198" i="4"/>
  <c r="P3198" i="4"/>
  <c r="O3198" i="4"/>
  <c r="N3198" i="4"/>
  <c r="M3198" i="4"/>
  <c r="K3198" i="4"/>
  <c r="K3199" i="4" s="1"/>
  <c r="K3200" i="4" s="1"/>
  <c r="K3201" i="4" s="1"/>
  <c r="R3197" i="4"/>
  <c r="Q3197" i="4"/>
  <c r="P3197" i="4"/>
  <c r="O3197" i="4"/>
  <c r="N3197" i="4"/>
  <c r="M3197" i="4"/>
  <c r="R3196" i="4"/>
  <c r="Q3196" i="4"/>
  <c r="P3196" i="4"/>
  <c r="O3196" i="4"/>
  <c r="N3196" i="4"/>
  <c r="M3196" i="4"/>
  <c r="R3195" i="4"/>
  <c r="Q3195" i="4"/>
  <c r="P3195" i="4"/>
  <c r="O3195" i="4"/>
  <c r="N3195" i="4"/>
  <c r="M3195" i="4"/>
  <c r="R3194" i="4"/>
  <c r="Q3194" i="4"/>
  <c r="P3194" i="4"/>
  <c r="O3194" i="4"/>
  <c r="N3194" i="4"/>
  <c r="M3194" i="4"/>
  <c r="R3193" i="4"/>
  <c r="Q3193" i="4"/>
  <c r="P3193" i="4"/>
  <c r="O3193" i="4"/>
  <c r="N3193" i="4"/>
  <c r="M3193" i="4"/>
  <c r="R3192" i="4"/>
  <c r="Q3192" i="4"/>
  <c r="P3192" i="4"/>
  <c r="O3192" i="4"/>
  <c r="N3192" i="4"/>
  <c r="M3192" i="4"/>
  <c r="R3191" i="4"/>
  <c r="Q3191" i="4"/>
  <c r="P3191" i="4"/>
  <c r="O3191" i="4"/>
  <c r="N3191" i="4"/>
  <c r="M3191" i="4"/>
  <c r="R3190" i="4"/>
  <c r="Q3190" i="4"/>
  <c r="P3190" i="4"/>
  <c r="O3190" i="4"/>
  <c r="N3190" i="4"/>
  <c r="M3190" i="4"/>
  <c r="R3189" i="4"/>
  <c r="Q3189" i="4"/>
  <c r="P3189" i="4"/>
  <c r="O3189" i="4"/>
  <c r="N3189" i="4"/>
  <c r="M3189" i="4"/>
  <c r="R3188" i="4"/>
  <c r="Q3188" i="4"/>
  <c r="P3188" i="4"/>
  <c r="O3188" i="4"/>
  <c r="N3188" i="4"/>
  <c r="M3188" i="4"/>
  <c r="R3187" i="4"/>
  <c r="Q3187" i="4"/>
  <c r="P3187" i="4"/>
  <c r="O3187" i="4"/>
  <c r="N3187" i="4"/>
  <c r="M3187" i="4"/>
  <c r="R3186" i="4"/>
  <c r="Q3186" i="4"/>
  <c r="P3186" i="4"/>
  <c r="O3186" i="4"/>
  <c r="N3186" i="4"/>
  <c r="M3186" i="4"/>
  <c r="R3185" i="4"/>
  <c r="Q3185" i="4"/>
  <c r="P3185" i="4"/>
  <c r="O3185" i="4"/>
  <c r="N3185" i="4"/>
  <c r="M3185" i="4"/>
  <c r="R3184" i="4"/>
  <c r="Q3184" i="4"/>
  <c r="P3184" i="4"/>
  <c r="O3184" i="4"/>
  <c r="N3184" i="4"/>
  <c r="M3184" i="4"/>
  <c r="R3183" i="4"/>
  <c r="Q3183" i="4"/>
  <c r="P3183" i="4"/>
  <c r="O3183" i="4"/>
  <c r="N3183" i="4"/>
  <c r="M3183" i="4"/>
  <c r="R3182" i="4"/>
  <c r="Q3182" i="4"/>
  <c r="P3182" i="4"/>
  <c r="O3182" i="4"/>
  <c r="N3182" i="4"/>
  <c r="M3182" i="4"/>
  <c r="R3181" i="4"/>
  <c r="Q3181" i="4"/>
  <c r="P3181" i="4"/>
  <c r="O3181" i="4"/>
  <c r="N3181" i="4"/>
  <c r="M3181" i="4"/>
  <c r="R3180" i="4"/>
  <c r="Q3180" i="4"/>
  <c r="P3180" i="4"/>
  <c r="O3180" i="4"/>
  <c r="N3180" i="4"/>
  <c r="M3180" i="4"/>
  <c r="R3179" i="4"/>
  <c r="Q3179" i="4"/>
  <c r="P3179" i="4"/>
  <c r="O3179" i="4"/>
  <c r="N3179" i="4"/>
  <c r="M3179" i="4"/>
  <c r="R3178" i="4"/>
  <c r="Q3178" i="4"/>
  <c r="P3178" i="4"/>
  <c r="O3178" i="4"/>
  <c r="N3178" i="4"/>
  <c r="M3178" i="4"/>
  <c r="R3177" i="4"/>
  <c r="Q3177" i="4"/>
  <c r="P3177" i="4"/>
  <c r="O3177" i="4"/>
  <c r="N3177" i="4"/>
  <c r="M3177" i="4"/>
  <c r="R3176" i="4"/>
  <c r="Q3176" i="4"/>
  <c r="P3176" i="4"/>
  <c r="O3176" i="4"/>
  <c r="N3176" i="4"/>
  <c r="M3176" i="4"/>
  <c r="R3175" i="4"/>
  <c r="Q3175" i="4"/>
  <c r="P3175" i="4"/>
  <c r="O3175" i="4"/>
  <c r="N3175" i="4"/>
  <c r="M3175" i="4"/>
  <c r="R3174" i="4"/>
  <c r="Q3174" i="4"/>
  <c r="P3174" i="4"/>
  <c r="O3174" i="4"/>
  <c r="N3174" i="4"/>
  <c r="M3174" i="4"/>
  <c r="R3173" i="4"/>
  <c r="Q3173" i="4"/>
  <c r="P3173" i="4"/>
  <c r="O3173" i="4"/>
  <c r="N3173" i="4"/>
  <c r="M3173" i="4"/>
  <c r="R3172" i="4"/>
  <c r="Q3172" i="4"/>
  <c r="P3172" i="4"/>
  <c r="O3172" i="4"/>
  <c r="N3172" i="4"/>
  <c r="M3172" i="4"/>
  <c r="R3171" i="4"/>
  <c r="Q3171" i="4"/>
  <c r="P3171" i="4"/>
  <c r="O3171" i="4"/>
  <c r="N3171" i="4"/>
  <c r="M3171" i="4"/>
  <c r="R3170" i="4"/>
  <c r="Q3170" i="4"/>
  <c r="P3170" i="4"/>
  <c r="O3170" i="4"/>
  <c r="N3170" i="4"/>
  <c r="M3170" i="4"/>
  <c r="R3169" i="4"/>
  <c r="Q3169" i="4"/>
  <c r="P3169" i="4"/>
  <c r="O3169" i="4"/>
  <c r="N3169" i="4"/>
  <c r="M3169" i="4"/>
  <c r="R3168" i="4"/>
  <c r="Q3168" i="4"/>
  <c r="P3168" i="4"/>
  <c r="O3168" i="4"/>
  <c r="N3168" i="4"/>
  <c r="M3168" i="4"/>
  <c r="R3167" i="4"/>
  <c r="Q3167" i="4"/>
  <c r="P3167" i="4"/>
  <c r="O3167" i="4"/>
  <c r="N3167" i="4"/>
  <c r="M3167" i="4"/>
  <c r="R3166" i="4"/>
  <c r="Q3166" i="4"/>
  <c r="P3166" i="4"/>
  <c r="O3166" i="4"/>
  <c r="N3166" i="4"/>
  <c r="M3166" i="4"/>
  <c r="R3165" i="4"/>
  <c r="Q3165" i="4"/>
  <c r="P3165" i="4"/>
  <c r="O3165" i="4"/>
  <c r="N3165" i="4"/>
  <c r="M3165" i="4"/>
  <c r="R3164" i="4"/>
  <c r="Q3164" i="4"/>
  <c r="P3164" i="4"/>
  <c r="O3164" i="4"/>
  <c r="N3164" i="4"/>
  <c r="M3164" i="4"/>
  <c r="R3163" i="4"/>
  <c r="Q3163" i="4"/>
  <c r="P3163" i="4"/>
  <c r="O3163" i="4"/>
  <c r="N3163" i="4"/>
  <c r="M3163" i="4"/>
  <c r="R3162" i="4"/>
  <c r="Q3162" i="4"/>
  <c r="P3162" i="4"/>
  <c r="O3162" i="4"/>
  <c r="N3162" i="4"/>
  <c r="M3162" i="4"/>
  <c r="R3161" i="4"/>
  <c r="Q3161" i="4"/>
  <c r="P3161" i="4"/>
  <c r="O3161" i="4"/>
  <c r="N3161" i="4"/>
  <c r="M3161" i="4"/>
  <c r="R3160" i="4"/>
  <c r="Q3160" i="4"/>
  <c r="P3160" i="4"/>
  <c r="O3160" i="4"/>
  <c r="N3160" i="4"/>
  <c r="M3160" i="4"/>
  <c r="R3159" i="4"/>
  <c r="Q3159" i="4"/>
  <c r="P3159" i="4"/>
  <c r="O3159" i="4"/>
  <c r="N3159" i="4"/>
  <c r="M3159" i="4"/>
  <c r="R3158" i="4"/>
  <c r="Q3158" i="4"/>
  <c r="P3158" i="4"/>
  <c r="O3158" i="4"/>
  <c r="N3158" i="4"/>
  <c r="M3158" i="4"/>
  <c r="R3157" i="4"/>
  <c r="Q3157" i="4"/>
  <c r="P3157" i="4"/>
  <c r="O3157" i="4"/>
  <c r="N3157" i="4"/>
  <c r="M3157" i="4"/>
  <c r="R3156" i="4"/>
  <c r="Q3156" i="4"/>
  <c r="P3156" i="4"/>
  <c r="O3156" i="4"/>
  <c r="N3156" i="4"/>
  <c r="M3156" i="4"/>
  <c r="R3155" i="4"/>
  <c r="Q3155" i="4"/>
  <c r="P3155" i="4"/>
  <c r="O3155" i="4"/>
  <c r="N3155" i="4"/>
  <c r="M3155" i="4"/>
  <c r="R3154" i="4"/>
  <c r="Q3154" i="4"/>
  <c r="P3154" i="4"/>
  <c r="O3154" i="4"/>
  <c r="N3154" i="4"/>
  <c r="M3154" i="4"/>
  <c r="R3153" i="4"/>
  <c r="Q3153" i="4"/>
  <c r="P3153" i="4"/>
  <c r="O3153" i="4"/>
  <c r="N3153" i="4"/>
  <c r="M3153" i="4"/>
  <c r="R3152" i="4"/>
  <c r="Q3152" i="4"/>
  <c r="P3152" i="4"/>
  <c r="O3152" i="4"/>
  <c r="N3152" i="4"/>
  <c r="M3152" i="4"/>
  <c r="R3151" i="4"/>
  <c r="Q3151" i="4"/>
  <c r="P3151" i="4"/>
  <c r="O3151" i="4"/>
  <c r="N3151" i="4"/>
  <c r="M3151" i="4"/>
  <c r="R3150" i="4"/>
  <c r="Q3150" i="4"/>
  <c r="P3150" i="4"/>
  <c r="O3150" i="4"/>
  <c r="N3150" i="4"/>
  <c r="M3150" i="4"/>
  <c r="R3149" i="4"/>
  <c r="Q3149" i="4"/>
  <c r="P3149" i="4"/>
  <c r="O3149" i="4"/>
  <c r="N3149" i="4"/>
  <c r="M3149" i="4"/>
  <c r="R3148" i="4"/>
  <c r="Q3148" i="4"/>
  <c r="P3148" i="4"/>
  <c r="O3148" i="4"/>
  <c r="N3148" i="4"/>
  <c r="M3148" i="4"/>
  <c r="R3147" i="4"/>
  <c r="Q3147" i="4"/>
  <c r="P3147" i="4"/>
  <c r="O3147" i="4"/>
  <c r="N3147" i="4"/>
  <c r="M3147" i="4"/>
  <c r="R3146" i="4"/>
  <c r="Q3146" i="4"/>
  <c r="P3146" i="4"/>
  <c r="O3146" i="4"/>
  <c r="N3146" i="4"/>
  <c r="M3146" i="4"/>
  <c r="R3145" i="4"/>
  <c r="Q3145" i="4"/>
  <c r="P3145" i="4"/>
  <c r="O3145" i="4"/>
  <c r="N3145" i="4"/>
  <c r="M3145" i="4"/>
  <c r="R3144" i="4"/>
  <c r="Q3144" i="4"/>
  <c r="P3144" i="4"/>
  <c r="O3144" i="4"/>
  <c r="N3144" i="4"/>
  <c r="M3144" i="4"/>
  <c r="R3143" i="4"/>
  <c r="Q3143" i="4"/>
  <c r="P3143" i="4"/>
  <c r="O3143" i="4"/>
  <c r="N3143" i="4"/>
  <c r="M3143" i="4"/>
  <c r="R3142" i="4"/>
  <c r="Q3142" i="4"/>
  <c r="P3142" i="4"/>
  <c r="O3142" i="4"/>
  <c r="N3142" i="4"/>
  <c r="M3142" i="4"/>
  <c r="R3141" i="4"/>
  <c r="Q3141" i="4"/>
  <c r="P3141" i="4"/>
  <c r="O3141" i="4"/>
  <c r="N3141" i="4"/>
  <c r="M3141" i="4"/>
  <c r="R3140" i="4"/>
  <c r="Q3140" i="4"/>
  <c r="P3140" i="4"/>
  <c r="O3140" i="4"/>
  <c r="N3140" i="4"/>
  <c r="M3140" i="4"/>
  <c r="R3139" i="4"/>
  <c r="Q3139" i="4"/>
  <c r="P3139" i="4"/>
  <c r="O3139" i="4"/>
  <c r="N3139" i="4"/>
  <c r="M3139" i="4"/>
  <c r="R3138" i="4"/>
  <c r="Q3138" i="4"/>
  <c r="P3138" i="4"/>
  <c r="O3138" i="4"/>
  <c r="N3138" i="4"/>
  <c r="M3138" i="4"/>
  <c r="R3137" i="4"/>
  <c r="Q3137" i="4"/>
  <c r="P3137" i="4"/>
  <c r="O3137" i="4"/>
  <c r="N3137" i="4"/>
  <c r="M3137" i="4"/>
  <c r="R3136" i="4"/>
  <c r="Q3136" i="4"/>
  <c r="P3136" i="4"/>
  <c r="O3136" i="4"/>
  <c r="N3136" i="4"/>
  <c r="M3136" i="4"/>
  <c r="R3135" i="4"/>
  <c r="Q3135" i="4"/>
  <c r="P3135" i="4"/>
  <c r="O3135" i="4"/>
  <c r="N3135" i="4"/>
  <c r="M3135" i="4"/>
  <c r="R3134" i="4"/>
  <c r="Q3134" i="4"/>
  <c r="P3134" i="4"/>
  <c r="O3134" i="4"/>
  <c r="N3134" i="4"/>
  <c r="M3134" i="4"/>
  <c r="R3133" i="4"/>
  <c r="Q3133" i="4"/>
  <c r="P3133" i="4"/>
  <c r="O3133" i="4"/>
  <c r="N3133" i="4"/>
  <c r="M3133" i="4"/>
  <c r="R3132" i="4"/>
  <c r="Q3132" i="4"/>
  <c r="P3132" i="4"/>
  <c r="O3132" i="4"/>
  <c r="N3132" i="4"/>
  <c r="M3132" i="4"/>
  <c r="R3131" i="4"/>
  <c r="Q3131" i="4"/>
  <c r="P3131" i="4"/>
  <c r="O3131" i="4"/>
  <c r="N3131" i="4"/>
  <c r="M3131" i="4"/>
  <c r="R3130" i="4"/>
  <c r="Q3130" i="4"/>
  <c r="P3130" i="4"/>
  <c r="O3130" i="4"/>
  <c r="N3130" i="4"/>
  <c r="M3130" i="4"/>
  <c r="R3129" i="4"/>
  <c r="Q3129" i="4"/>
  <c r="P3129" i="4"/>
  <c r="O3129" i="4"/>
  <c r="N3129" i="4"/>
  <c r="M3129" i="4"/>
  <c r="R3128" i="4"/>
  <c r="Q3128" i="4"/>
  <c r="P3128" i="4"/>
  <c r="O3128" i="4"/>
  <c r="N3128" i="4"/>
  <c r="M3128" i="4"/>
  <c r="R3127" i="4"/>
  <c r="Q3127" i="4"/>
  <c r="P3127" i="4"/>
  <c r="O3127" i="4"/>
  <c r="N3127" i="4"/>
  <c r="M3127" i="4"/>
  <c r="L3127" i="4"/>
  <c r="L3128" i="4" s="1"/>
  <c r="L3129" i="4" s="1"/>
  <c r="L3130" i="4" s="1"/>
  <c r="L3131" i="4" s="1"/>
  <c r="L3132" i="4" s="1"/>
  <c r="L3133" i="4" s="1"/>
  <c r="L3134" i="4" s="1"/>
  <c r="L3135" i="4" s="1"/>
  <c r="L3136" i="4" s="1"/>
  <c r="L3137" i="4" s="1"/>
  <c r="L3138" i="4" s="1"/>
  <c r="L3139" i="4" s="1"/>
  <c r="L3140" i="4" s="1"/>
  <c r="L3141" i="4" s="1"/>
  <c r="L3142" i="4" s="1"/>
  <c r="L3143" i="4" s="1"/>
  <c r="L3144" i="4" s="1"/>
  <c r="L3145" i="4" s="1"/>
  <c r="L3146" i="4" s="1"/>
  <c r="L3147" i="4" s="1"/>
  <c r="L3148" i="4" s="1"/>
  <c r="L3149" i="4" s="1"/>
  <c r="L3150" i="4" s="1"/>
  <c r="L3151" i="4" s="1"/>
  <c r="L3152" i="4" s="1"/>
  <c r="L3153" i="4" s="1"/>
  <c r="L3154" i="4" s="1"/>
  <c r="L3155" i="4" s="1"/>
  <c r="L3156" i="4" s="1"/>
  <c r="L3157" i="4" s="1"/>
  <c r="L3158" i="4" s="1"/>
  <c r="L3159" i="4" s="1"/>
  <c r="L3160" i="4" s="1"/>
  <c r="L3161" i="4" s="1"/>
  <c r="L3162" i="4" s="1"/>
  <c r="L3163" i="4" s="1"/>
  <c r="L3164" i="4" s="1"/>
  <c r="L3165" i="4" s="1"/>
  <c r="L3166" i="4" s="1"/>
  <c r="L3167" i="4" s="1"/>
  <c r="L3168" i="4" s="1"/>
  <c r="L3169" i="4" s="1"/>
  <c r="L3170" i="4" s="1"/>
  <c r="L3171" i="4" s="1"/>
  <c r="L3172" i="4" s="1"/>
  <c r="L3173" i="4" s="1"/>
  <c r="L3174" i="4" s="1"/>
  <c r="L3175" i="4" s="1"/>
  <c r="L3176" i="4" s="1"/>
  <c r="L3177" i="4" s="1"/>
  <c r="L3178" i="4" s="1"/>
  <c r="L3179" i="4" s="1"/>
  <c r="L3180" i="4" s="1"/>
  <c r="L3181" i="4" s="1"/>
  <c r="L3182" i="4" s="1"/>
  <c r="L3183" i="4" s="1"/>
  <c r="L3184" i="4" s="1"/>
  <c r="L3185" i="4" s="1"/>
  <c r="L3186" i="4" s="1"/>
  <c r="L3187" i="4" s="1"/>
  <c r="L3188" i="4" s="1"/>
  <c r="L3189" i="4" s="1"/>
  <c r="L3190" i="4" s="1"/>
  <c r="L3191" i="4" s="1"/>
  <c r="L3192" i="4" s="1"/>
  <c r="L3193" i="4" s="1"/>
  <c r="L3194" i="4" s="1"/>
  <c r="L3195" i="4" s="1"/>
  <c r="L3196" i="4" s="1"/>
  <c r="L3197" i="4" s="1"/>
  <c r="L3198" i="4" s="1"/>
  <c r="L3199" i="4" s="1"/>
  <c r="L3200" i="4" s="1"/>
  <c r="L3201" i="4" s="1"/>
  <c r="L3202" i="4" s="1"/>
  <c r="L3203" i="4" s="1"/>
  <c r="L3204" i="4" s="1"/>
  <c r="L3205" i="4" s="1"/>
  <c r="L3206" i="4" s="1"/>
  <c r="L3207" i="4" s="1"/>
  <c r="L3208" i="4" s="1"/>
  <c r="L3209" i="4" s="1"/>
  <c r="L3210" i="4" s="1"/>
  <c r="L3211" i="4" s="1"/>
  <c r="L3212" i="4" s="1"/>
  <c r="L3213" i="4" s="1"/>
  <c r="L3214" i="4" s="1"/>
  <c r="L3215" i="4" s="1"/>
  <c r="L3216" i="4" s="1"/>
  <c r="L3217" i="4" s="1"/>
  <c r="L3218" i="4" s="1"/>
  <c r="L3219" i="4" s="1"/>
  <c r="L3220" i="4" s="1"/>
  <c r="L3221" i="4" s="1"/>
  <c r="L3222" i="4" s="1"/>
  <c r="L3223" i="4" s="1"/>
  <c r="L3224" i="4" s="1"/>
  <c r="L3225" i="4" s="1"/>
  <c r="L3226" i="4" s="1"/>
  <c r="L3227" i="4" s="1"/>
  <c r="L3228" i="4" s="1"/>
  <c r="L3229" i="4" s="1"/>
  <c r="L3230" i="4" s="1"/>
  <c r="L3231" i="4" s="1"/>
  <c r="L3232" i="4" s="1"/>
  <c r="L3233" i="4" s="1"/>
  <c r="L3234" i="4" s="1"/>
  <c r="L3235" i="4" s="1"/>
  <c r="L3236" i="4" s="1"/>
  <c r="L3237" i="4" s="1"/>
  <c r="L3238" i="4" s="1"/>
  <c r="L3239" i="4" s="1"/>
  <c r="L3240" i="4" s="1"/>
  <c r="L3241" i="4" s="1"/>
  <c r="L3242" i="4" s="1"/>
  <c r="L3243" i="4" s="1"/>
  <c r="L3244" i="4" s="1"/>
  <c r="L3245" i="4" s="1"/>
  <c r="L3246" i="4" s="1"/>
  <c r="L3247" i="4" s="1"/>
  <c r="L3248" i="4" s="1"/>
  <c r="L3249" i="4" s="1"/>
  <c r="L3250" i="4" s="1"/>
  <c r="L3251" i="4" s="1"/>
  <c r="L3252" i="4" s="1"/>
  <c r="K3127" i="4"/>
  <c r="K3128" i="4" s="1"/>
  <c r="K3129" i="4" s="1"/>
  <c r="K3130" i="4" s="1"/>
  <c r="K3131" i="4" s="1"/>
  <c r="K3132" i="4" s="1"/>
  <c r="K3133" i="4" s="1"/>
  <c r="K3134" i="4" s="1"/>
  <c r="K3135" i="4" s="1"/>
  <c r="K3136" i="4" s="1"/>
  <c r="K3137" i="4" s="1"/>
  <c r="K3138" i="4" s="1"/>
  <c r="K3139" i="4" s="1"/>
  <c r="K3140" i="4" s="1"/>
  <c r="K3141" i="4" s="1"/>
  <c r="K3142" i="4" s="1"/>
  <c r="K3143" i="4" s="1"/>
  <c r="K3144" i="4" s="1"/>
  <c r="K3145" i="4" s="1"/>
  <c r="K3146" i="4" s="1"/>
  <c r="K3147" i="4" s="1"/>
  <c r="K3148" i="4" s="1"/>
  <c r="K3149" i="4" s="1"/>
  <c r="K3150" i="4" s="1"/>
  <c r="K3151" i="4" s="1"/>
  <c r="K3152" i="4" s="1"/>
  <c r="K3153" i="4" s="1"/>
  <c r="K3154" i="4" s="1"/>
  <c r="K3155" i="4" s="1"/>
  <c r="K3156" i="4" s="1"/>
  <c r="K3157" i="4" s="1"/>
  <c r="K3158" i="4" s="1"/>
  <c r="K3159" i="4" s="1"/>
  <c r="K3160" i="4" s="1"/>
  <c r="K3161" i="4" s="1"/>
  <c r="K3162" i="4" s="1"/>
  <c r="K3163" i="4" s="1"/>
  <c r="K3164" i="4" s="1"/>
  <c r="K3165" i="4" s="1"/>
  <c r="K3166" i="4" s="1"/>
  <c r="K3167" i="4" s="1"/>
  <c r="K3168" i="4" s="1"/>
  <c r="K3169" i="4" s="1"/>
  <c r="K3170" i="4" s="1"/>
  <c r="K3171" i="4" s="1"/>
  <c r="K3172" i="4" s="1"/>
  <c r="K3173" i="4" s="1"/>
  <c r="K3174" i="4" s="1"/>
  <c r="K3175" i="4" s="1"/>
  <c r="K3176" i="4" s="1"/>
  <c r="K3177" i="4" s="1"/>
  <c r="K3178" i="4" s="1"/>
  <c r="K3179" i="4" s="1"/>
  <c r="K3180" i="4" s="1"/>
  <c r="K3181" i="4" s="1"/>
  <c r="K3182" i="4" s="1"/>
  <c r="K3183" i="4" s="1"/>
  <c r="K3184" i="4" s="1"/>
  <c r="K3185" i="4" s="1"/>
  <c r="K3186" i="4" s="1"/>
  <c r="K3187" i="4" s="1"/>
  <c r="K3188" i="4" s="1"/>
  <c r="K3189" i="4" s="1"/>
  <c r="K3190" i="4" s="1"/>
  <c r="K3191" i="4" s="1"/>
  <c r="K3192" i="4" s="1"/>
  <c r="K3193" i="4" s="1"/>
  <c r="K3194" i="4" s="1"/>
  <c r="K3195" i="4" s="1"/>
  <c r="K3196" i="4" s="1"/>
  <c r="K3197" i="4" s="1"/>
  <c r="R3126" i="4"/>
  <c r="Q3126" i="4"/>
  <c r="P3126" i="4"/>
  <c r="O3126" i="4"/>
  <c r="N3126" i="4"/>
  <c r="M3126" i="4"/>
  <c r="R3125" i="4"/>
  <c r="Q3125" i="4"/>
  <c r="P3125" i="4"/>
  <c r="O3125" i="4"/>
  <c r="N3125" i="4"/>
  <c r="M3125" i="4"/>
  <c r="R3124" i="4"/>
  <c r="Q3124" i="4"/>
  <c r="P3124" i="4"/>
  <c r="O3124" i="4"/>
  <c r="N3124" i="4"/>
  <c r="M3124" i="4"/>
  <c r="R3123" i="4"/>
  <c r="Q3123" i="4"/>
  <c r="P3123" i="4"/>
  <c r="O3123" i="4"/>
  <c r="N3123" i="4"/>
  <c r="M3123" i="4"/>
  <c r="R3122" i="4"/>
  <c r="Q3122" i="4"/>
  <c r="P3122" i="4"/>
  <c r="O3122" i="4"/>
  <c r="N3122" i="4"/>
  <c r="M3122" i="4"/>
  <c r="R3121" i="4"/>
  <c r="Q3121" i="4"/>
  <c r="P3121" i="4"/>
  <c r="O3121" i="4"/>
  <c r="N3121" i="4"/>
  <c r="M3121" i="4"/>
  <c r="R3120" i="4"/>
  <c r="Q3120" i="4"/>
  <c r="P3120" i="4"/>
  <c r="O3120" i="4"/>
  <c r="N3120" i="4"/>
  <c r="M3120" i="4"/>
  <c r="R3119" i="4"/>
  <c r="Q3119" i="4"/>
  <c r="P3119" i="4"/>
  <c r="O3119" i="4"/>
  <c r="N3119" i="4"/>
  <c r="M3119" i="4"/>
  <c r="R3118" i="4"/>
  <c r="Q3118" i="4"/>
  <c r="P3118" i="4"/>
  <c r="O3118" i="4"/>
  <c r="N3118" i="4"/>
  <c r="M3118" i="4"/>
  <c r="R3117" i="4"/>
  <c r="Q3117" i="4"/>
  <c r="P3117" i="4"/>
  <c r="O3117" i="4"/>
  <c r="N3117" i="4"/>
  <c r="M3117" i="4"/>
  <c r="R3116" i="4"/>
  <c r="Q3116" i="4"/>
  <c r="P3116" i="4"/>
  <c r="O3116" i="4"/>
  <c r="N3116" i="4"/>
  <c r="M3116" i="4"/>
  <c r="R3115" i="4"/>
  <c r="Q3115" i="4"/>
  <c r="P3115" i="4"/>
  <c r="O3115" i="4"/>
  <c r="N3115" i="4"/>
  <c r="M3115" i="4"/>
  <c r="R3114" i="4"/>
  <c r="Q3114" i="4"/>
  <c r="P3114" i="4"/>
  <c r="O3114" i="4"/>
  <c r="N3114" i="4"/>
  <c r="M3114" i="4"/>
  <c r="R3113" i="4"/>
  <c r="Q3113" i="4"/>
  <c r="P3113" i="4"/>
  <c r="O3113" i="4"/>
  <c r="N3113" i="4"/>
  <c r="M3113" i="4"/>
  <c r="R3112" i="4"/>
  <c r="Q3112" i="4"/>
  <c r="P3112" i="4"/>
  <c r="O3112" i="4"/>
  <c r="N3112" i="4"/>
  <c r="M3112" i="4"/>
  <c r="R3111" i="4"/>
  <c r="Q3111" i="4"/>
  <c r="P3111" i="4"/>
  <c r="O3111" i="4"/>
  <c r="N3111" i="4"/>
  <c r="M3111" i="4"/>
  <c r="R3110" i="4"/>
  <c r="Q3110" i="4"/>
  <c r="P3110" i="4"/>
  <c r="O3110" i="4"/>
  <c r="N3110" i="4"/>
  <c r="M3110" i="4"/>
  <c r="R3109" i="4"/>
  <c r="Q3109" i="4"/>
  <c r="P3109" i="4"/>
  <c r="O3109" i="4"/>
  <c r="N3109" i="4"/>
  <c r="M3109" i="4"/>
  <c r="R3108" i="4"/>
  <c r="Q3108" i="4"/>
  <c r="P3108" i="4"/>
  <c r="O3108" i="4"/>
  <c r="N3108" i="4"/>
  <c r="M3108" i="4"/>
  <c r="R3107" i="4"/>
  <c r="Q3107" i="4"/>
  <c r="P3107" i="4"/>
  <c r="O3107" i="4"/>
  <c r="N3107" i="4"/>
  <c r="M3107" i="4"/>
  <c r="R3106" i="4"/>
  <c r="Q3106" i="4"/>
  <c r="P3106" i="4"/>
  <c r="O3106" i="4"/>
  <c r="N3106" i="4"/>
  <c r="M3106" i="4"/>
  <c r="L3106" i="4"/>
  <c r="L3107" i="4" s="1"/>
  <c r="L3108" i="4" s="1"/>
  <c r="L3109" i="4" s="1"/>
  <c r="L3110" i="4" s="1"/>
  <c r="L3111" i="4" s="1"/>
  <c r="L3112" i="4" s="1"/>
  <c r="L3113" i="4" s="1"/>
  <c r="L3114" i="4" s="1"/>
  <c r="L3115" i="4" s="1"/>
  <c r="L3116" i="4" s="1"/>
  <c r="L3117" i="4" s="1"/>
  <c r="L3118" i="4" s="1"/>
  <c r="L3119" i="4" s="1"/>
  <c r="L3120" i="4" s="1"/>
  <c r="L3121" i="4" s="1"/>
  <c r="L3122" i="4" s="1"/>
  <c r="L3123" i="4" s="1"/>
  <c r="L3124" i="4" s="1"/>
  <c r="L3125" i="4" s="1"/>
  <c r="L3126" i="4" s="1"/>
  <c r="R3105" i="4"/>
  <c r="Q3105" i="4"/>
  <c r="P3105" i="4"/>
  <c r="O3105" i="4"/>
  <c r="N3105" i="4"/>
  <c r="M3105" i="4"/>
  <c r="L3105" i="4"/>
  <c r="K3105" i="4"/>
  <c r="K3106" i="4" s="1"/>
  <c r="K3107" i="4" s="1"/>
  <c r="K3108" i="4" s="1"/>
  <c r="K3109" i="4" s="1"/>
  <c r="K3110" i="4" s="1"/>
  <c r="K3111" i="4" s="1"/>
  <c r="K3112" i="4" s="1"/>
  <c r="K3113" i="4" s="1"/>
  <c r="K3114" i="4" s="1"/>
  <c r="K3115" i="4" s="1"/>
  <c r="K3116" i="4" s="1"/>
  <c r="K3117" i="4" s="1"/>
  <c r="K3118" i="4" s="1"/>
  <c r="K3119" i="4" s="1"/>
  <c r="K3120" i="4" s="1"/>
  <c r="K3121" i="4" s="1"/>
  <c r="K3122" i="4" s="1"/>
  <c r="K3123" i="4" s="1"/>
  <c r="K3124" i="4" s="1"/>
  <c r="K3125" i="4" s="1"/>
  <c r="K3126" i="4" s="1"/>
  <c r="R3104" i="4"/>
  <c r="Q3104" i="4"/>
  <c r="P3104" i="4"/>
  <c r="O3104" i="4"/>
  <c r="N3104" i="4"/>
  <c r="M3104" i="4"/>
  <c r="R3103" i="4"/>
  <c r="Q3103" i="4"/>
  <c r="P3103" i="4"/>
  <c r="O3103" i="4"/>
  <c r="N3103" i="4"/>
  <c r="M3103" i="4"/>
  <c r="R3102" i="4"/>
  <c r="Q3102" i="4"/>
  <c r="P3102" i="4"/>
  <c r="O3102" i="4"/>
  <c r="N3102" i="4"/>
  <c r="M3102" i="4"/>
  <c r="R3101" i="4"/>
  <c r="Q3101" i="4"/>
  <c r="P3101" i="4"/>
  <c r="O3101" i="4"/>
  <c r="N3101" i="4"/>
  <c r="M3101" i="4"/>
  <c r="R3100" i="4"/>
  <c r="Q3100" i="4"/>
  <c r="P3100" i="4"/>
  <c r="O3100" i="4"/>
  <c r="N3100" i="4"/>
  <c r="M3100" i="4"/>
  <c r="R3099" i="4"/>
  <c r="Q3099" i="4"/>
  <c r="P3099" i="4"/>
  <c r="O3099" i="4"/>
  <c r="N3099" i="4"/>
  <c r="M3099" i="4"/>
  <c r="R3098" i="4"/>
  <c r="Q3098" i="4"/>
  <c r="P3098" i="4"/>
  <c r="O3098" i="4"/>
  <c r="N3098" i="4"/>
  <c r="M3098" i="4"/>
  <c r="R3097" i="4"/>
  <c r="Q3097" i="4"/>
  <c r="P3097" i="4"/>
  <c r="O3097" i="4"/>
  <c r="N3097" i="4"/>
  <c r="M3097" i="4"/>
  <c r="R3096" i="4"/>
  <c r="Q3096" i="4"/>
  <c r="P3096" i="4"/>
  <c r="O3096" i="4"/>
  <c r="N3096" i="4"/>
  <c r="M3096" i="4"/>
  <c r="R3095" i="4"/>
  <c r="Q3095" i="4"/>
  <c r="P3095" i="4"/>
  <c r="O3095" i="4"/>
  <c r="N3095" i="4"/>
  <c r="M3095" i="4"/>
  <c r="R3094" i="4"/>
  <c r="Q3094" i="4"/>
  <c r="P3094" i="4"/>
  <c r="O3094" i="4"/>
  <c r="N3094" i="4"/>
  <c r="M3094" i="4"/>
  <c r="R3093" i="4"/>
  <c r="Q3093" i="4"/>
  <c r="P3093" i="4"/>
  <c r="O3093" i="4"/>
  <c r="N3093" i="4"/>
  <c r="M3093" i="4"/>
  <c r="R3092" i="4"/>
  <c r="Q3092" i="4"/>
  <c r="P3092" i="4"/>
  <c r="O3092" i="4"/>
  <c r="N3092" i="4"/>
  <c r="M3092" i="4"/>
  <c r="R3091" i="4"/>
  <c r="Q3091" i="4"/>
  <c r="P3091" i="4"/>
  <c r="O3091" i="4"/>
  <c r="N3091" i="4"/>
  <c r="M3091" i="4"/>
  <c r="R3090" i="4"/>
  <c r="Q3090" i="4"/>
  <c r="P3090" i="4"/>
  <c r="O3090" i="4"/>
  <c r="N3090" i="4"/>
  <c r="M3090" i="4"/>
  <c r="R3089" i="4"/>
  <c r="Q3089" i="4"/>
  <c r="P3089" i="4"/>
  <c r="O3089" i="4"/>
  <c r="N3089" i="4"/>
  <c r="M3089" i="4"/>
  <c r="R3088" i="4"/>
  <c r="Q3088" i="4"/>
  <c r="P3088" i="4"/>
  <c r="O3088" i="4"/>
  <c r="N3088" i="4"/>
  <c r="M3088" i="4"/>
  <c r="R3087" i="4"/>
  <c r="Q3087" i="4"/>
  <c r="P3087" i="4"/>
  <c r="O3087" i="4"/>
  <c r="N3087" i="4"/>
  <c r="M3087" i="4"/>
  <c r="R3086" i="4"/>
  <c r="Q3086" i="4"/>
  <c r="P3086" i="4"/>
  <c r="O3086" i="4"/>
  <c r="N3086" i="4"/>
  <c r="M3086" i="4"/>
  <c r="R3085" i="4"/>
  <c r="Q3085" i="4"/>
  <c r="P3085" i="4"/>
  <c r="O3085" i="4"/>
  <c r="N3085" i="4"/>
  <c r="M3085" i="4"/>
  <c r="L3085" i="4"/>
  <c r="L3086" i="4" s="1"/>
  <c r="L3087" i="4" s="1"/>
  <c r="L3088" i="4" s="1"/>
  <c r="L3089" i="4" s="1"/>
  <c r="L3090" i="4" s="1"/>
  <c r="L3091" i="4" s="1"/>
  <c r="L3092" i="4" s="1"/>
  <c r="L3093" i="4" s="1"/>
  <c r="L3094" i="4" s="1"/>
  <c r="L3095" i="4" s="1"/>
  <c r="L3096" i="4" s="1"/>
  <c r="L3097" i="4" s="1"/>
  <c r="L3098" i="4" s="1"/>
  <c r="L3099" i="4" s="1"/>
  <c r="L3100" i="4" s="1"/>
  <c r="L3101" i="4" s="1"/>
  <c r="L3102" i="4" s="1"/>
  <c r="L3103" i="4" s="1"/>
  <c r="L3104" i="4" s="1"/>
  <c r="R3084" i="4"/>
  <c r="Q3084" i="4"/>
  <c r="P3084" i="4"/>
  <c r="O3084" i="4"/>
  <c r="N3084" i="4"/>
  <c r="M3084" i="4"/>
  <c r="L3084" i="4"/>
  <c r="K3084" i="4"/>
  <c r="K3085" i="4" s="1"/>
  <c r="K3086" i="4" s="1"/>
  <c r="K3087" i="4" s="1"/>
  <c r="K3088" i="4" s="1"/>
  <c r="K3089" i="4" s="1"/>
  <c r="K3090" i="4" s="1"/>
  <c r="K3091" i="4" s="1"/>
  <c r="K3092" i="4" s="1"/>
  <c r="K3093" i="4" s="1"/>
  <c r="K3094" i="4" s="1"/>
  <c r="K3095" i="4" s="1"/>
  <c r="K3096" i="4" s="1"/>
  <c r="K3097" i="4" s="1"/>
  <c r="K3098" i="4" s="1"/>
  <c r="K3099" i="4" s="1"/>
  <c r="K3100" i="4" s="1"/>
  <c r="K3101" i="4" s="1"/>
  <c r="K3102" i="4" s="1"/>
  <c r="K3103" i="4" s="1"/>
  <c r="K3104" i="4" s="1"/>
  <c r="R3083" i="4"/>
  <c r="Q3083" i="4"/>
  <c r="P3083" i="4"/>
  <c r="O3083" i="4"/>
  <c r="N3083" i="4"/>
  <c r="M3083" i="4"/>
  <c r="R3082" i="4"/>
  <c r="Q3082" i="4"/>
  <c r="P3082" i="4"/>
  <c r="O3082" i="4"/>
  <c r="N3082" i="4"/>
  <c r="M3082" i="4"/>
  <c r="R3081" i="4"/>
  <c r="Q3081" i="4"/>
  <c r="P3081" i="4"/>
  <c r="O3081" i="4"/>
  <c r="N3081" i="4"/>
  <c r="M3081" i="4"/>
  <c r="R3080" i="4"/>
  <c r="Q3080" i="4"/>
  <c r="P3080" i="4"/>
  <c r="O3080" i="4"/>
  <c r="N3080" i="4"/>
  <c r="M3080" i="4"/>
  <c r="R3079" i="4"/>
  <c r="Q3079" i="4"/>
  <c r="P3079" i="4"/>
  <c r="O3079" i="4"/>
  <c r="N3079" i="4"/>
  <c r="M3079" i="4"/>
  <c r="R3078" i="4"/>
  <c r="Q3078" i="4"/>
  <c r="P3078" i="4"/>
  <c r="O3078" i="4"/>
  <c r="N3078" i="4"/>
  <c r="M3078" i="4"/>
  <c r="R3077" i="4"/>
  <c r="Q3077" i="4"/>
  <c r="P3077" i="4"/>
  <c r="O3077" i="4"/>
  <c r="N3077" i="4"/>
  <c r="M3077" i="4"/>
  <c r="R3076" i="4"/>
  <c r="Q3076" i="4"/>
  <c r="P3076" i="4"/>
  <c r="O3076" i="4"/>
  <c r="N3076" i="4"/>
  <c r="M3076" i="4"/>
  <c r="R3075" i="4"/>
  <c r="Q3075" i="4"/>
  <c r="P3075" i="4"/>
  <c r="O3075" i="4"/>
  <c r="N3075" i="4"/>
  <c r="M3075" i="4"/>
  <c r="R3074" i="4"/>
  <c r="Q3074" i="4"/>
  <c r="P3074" i="4"/>
  <c r="O3074" i="4"/>
  <c r="N3074" i="4"/>
  <c r="M3074" i="4"/>
  <c r="R3073" i="4"/>
  <c r="Q3073" i="4"/>
  <c r="P3073" i="4"/>
  <c r="O3073" i="4"/>
  <c r="N3073" i="4"/>
  <c r="M3073" i="4"/>
  <c r="R3072" i="4"/>
  <c r="Q3072" i="4"/>
  <c r="P3072" i="4"/>
  <c r="O3072" i="4"/>
  <c r="N3072" i="4"/>
  <c r="M3072" i="4"/>
  <c r="R3071" i="4"/>
  <c r="Q3071" i="4"/>
  <c r="P3071" i="4"/>
  <c r="O3071" i="4"/>
  <c r="N3071" i="4"/>
  <c r="M3071" i="4"/>
  <c r="R3070" i="4"/>
  <c r="Q3070" i="4"/>
  <c r="P3070" i="4"/>
  <c r="O3070" i="4"/>
  <c r="N3070" i="4"/>
  <c r="M3070" i="4"/>
  <c r="R3069" i="4"/>
  <c r="Q3069" i="4"/>
  <c r="P3069" i="4"/>
  <c r="O3069" i="4"/>
  <c r="N3069" i="4"/>
  <c r="M3069" i="4"/>
  <c r="R3068" i="4"/>
  <c r="Q3068" i="4"/>
  <c r="P3068" i="4"/>
  <c r="O3068" i="4"/>
  <c r="N3068" i="4"/>
  <c r="M3068" i="4"/>
  <c r="R3067" i="4"/>
  <c r="Q3067" i="4"/>
  <c r="P3067" i="4"/>
  <c r="O3067" i="4"/>
  <c r="N3067" i="4"/>
  <c r="M3067" i="4"/>
  <c r="R3066" i="4"/>
  <c r="Q3066" i="4"/>
  <c r="P3066" i="4"/>
  <c r="O3066" i="4"/>
  <c r="N3066" i="4"/>
  <c r="M3066" i="4"/>
  <c r="R3065" i="4"/>
  <c r="Q3065" i="4"/>
  <c r="P3065" i="4"/>
  <c r="O3065" i="4"/>
  <c r="N3065" i="4"/>
  <c r="M3065" i="4"/>
  <c r="R3064" i="4"/>
  <c r="Q3064" i="4"/>
  <c r="P3064" i="4"/>
  <c r="O3064" i="4"/>
  <c r="N3064" i="4"/>
  <c r="M3064" i="4"/>
  <c r="R3063" i="4"/>
  <c r="Q3063" i="4"/>
  <c r="P3063" i="4"/>
  <c r="O3063" i="4"/>
  <c r="N3063" i="4"/>
  <c r="M3063" i="4"/>
  <c r="R3062" i="4"/>
  <c r="Q3062" i="4"/>
  <c r="P3062" i="4"/>
  <c r="O3062" i="4"/>
  <c r="N3062" i="4"/>
  <c r="M3062" i="4"/>
  <c r="R3061" i="4"/>
  <c r="Q3061" i="4"/>
  <c r="P3061" i="4"/>
  <c r="O3061" i="4"/>
  <c r="N3061" i="4"/>
  <c r="M3061" i="4"/>
  <c r="R3060" i="4"/>
  <c r="Q3060" i="4"/>
  <c r="P3060" i="4"/>
  <c r="O3060" i="4"/>
  <c r="N3060" i="4"/>
  <c r="M3060" i="4"/>
  <c r="R3059" i="4"/>
  <c r="Q3059" i="4"/>
  <c r="P3059" i="4"/>
  <c r="O3059" i="4"/>
  <c r="N3059" i="4"/>
  <c r="M3059" i="4"/>
  <c r="R3058" i="4"/>
  <c r="Q3058" i="4"/>
  <c r="P3058" i="4"/>
  <c r="O3058" i="4"/>
  <c r="N3058" i="4"/>
  <c r="M3058" i="4"/>
  <c r="R3057" i="4"/>
  <c r="Q3057" i="4"/>
  <c r="P3057" i="4"/>
  <c r="O3057" i="4"/>
  <c r="N3057" i="4"/>
  <c r="M3057" i="4"/>
  <c r="L3057" i="4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L3074" i="4" s="1"/>
  <c r="L3075" i="4" s="1"/>
  <c r="L3076" i="4" s="1"/>
  <c r="L3077" i="4" s="1"/>
  <c r="L3078" i="4" s="1"/>
  <c r="L3079" i="4" s="1"/>
  <c r="L3080" i="4" s="1"/>
  <c r="L3081" i="4" s="1"/>
  <c r="L3082" i="4" s="1"/>
  <c r="L3083" i="4" s="1"/>
  <c r="K3057" i="4"/>
  <c r="K3058" i="4" s="1"/>
  <c r="K3059" i="4" s="1"/>
  <c r="K3060" i="4" s="1"/>
  <c r="K3061" i="4" s="1"/>
  <c r="K3062" i="4" s="1"/>
  <c r="K3063" i="4" s="1"/>
  <c r="K3064" i="4" s="1"/>
  <c r="K3065" i="4" s="1"/>
  <c r="K3066" i="4" s="1"/>
  <c r="K3067" i="4" s="1"/>
  <c r="K3068" i="4" s="1"/>
  <c r="K3069" i="4" s="1"/>
  <c r="K3070" i="4" s="1"/>
  <c r="K3071" i="4" s="1"/>
  <c r="K3072" i="4" s="1"/>
  <c r="K3073" i="4" s="1"/>
  <c r="K3074" i="4" s="1"/>
  <c r="K3075" i="4" s="1"/>
  <c r="K3076" i="4" s="1"/>
  <c r="K3077" i="4" s="1"/>
  <c r="K3078" i="4" s="1"/>
  <c r="K3079" i="4" s="1"/>
  <c r="K3080" i="4" s="1"/>
  <c r="K3081" i="4" s="1"/>
  <c r="K3082" i="4" s="1"/>
  <c r="K3083" i="4" s="1"/>
  <c r="R3056" i="4"/>
  <c r="Q3056" i="4"/>
  <c r="P3056" i="4"/>
  <c r="O3056" i="4"/>
  <c r="N3056" i="4"/>
  <c r="M3056" i="4"/>
  <c r="R3055" i="4"/>
  <c r="Q3055" i="4"/>
  <c r="P3055" i="4"/>
  <c r="O3055" i="4"/>
  <c r="N3055" i="4"/>
  <c r="M3055" i="4"/>
  <c r="R3054" i="4"/>
  <c r="Q3054" i="4"/>
  <c r="P3054" i="4"/>
  <c r="O3054" i="4"/>
  <c r="N3054" i="4"/>
  <c r="M3054" i="4"/>
  <c r="R3053" i="4"/>
  <c r="Q3053" i="4"/>
  <c r="P3053" i="4"/>
  <c r="O3053" i="4"/>
  <c r="N3053" i="4"/>
  <c r="M3053" i="4"/>
  <c r="R3052" i="4"/>
  <c r="Q3052" i="4"/>
  <c r="P3052" i="4"/>
  <c r="O3052" i="4"/>
  <c r="N3052" i="4"/>
  <c r="M3052" i="4"/>
  <c r="R3051" i="4"/>
  <c r="Q3051" i="4"/>
  <c r="P3051" i="4"/>
  <c r="O3051" i="4"/>
  <c r="N3051" i="4"/>
  <c r="M3051" i="4"/>
  <c r="R3050" i="4"/>
  <c r="Q3050" i="4"/>
  <c r="P3050" i="4"/>
  <c r="O3050" i="4"/>
  <c r="N3050" i="4"/>
  <c r="M3050" i="4"/>
  <c r="R3049" i="4"/>
  <c r="Q3049" i="4"/>
  <c r="P3049" i="4"/>
  <c r="O3049" i="4"/>
  <c r="N3049" i="4"/>
  <c r="M3049" i="4"/>
  <c r="R3048" i="4"/>
  <c r="Q3048" i="4"/>
  <c r="P3048" i="4"/>
  <c r="O3048" i="4"/>
  <c r="N3048" i="4"/>
  <c r="M3048" i="4"/>
  <c r="R3047" i="4"/>
  <c r="Q3047" i="4"/>
  <c r="P3047" i="4"/>
  <c r="O3047" i="4"/>
  <c r="N3047" i="4"/>
  <c r="M3047" i="4"/>
  <c r="R3046" i="4"/>
  <c r="Q3046" i="4"/>
  <c r="P3046" i="4"/>
  <c r="O3046" i="4"/>
  <c r="N3046" i="4"/>
  <c r="M3046" i="4"/>
  <c r="R3045" i="4"/>
  <c r="Q3045" i="4"/>
  <c r="P3045" i="4"/>
  <c r="O3045" i="4"/>
  <c r="N3045" i="4"/>
  <c r="M3045" i="4"/>
  <c r="R3044" i="4"/>
  <c r="Q3044" i="4"/>
  <c r="P3044" i="4"/>
  <c r="O3044" i="4"/>
  <c r="N3044" i="4"/>
  <c r="M3044" i="4"/>
  <c r="R3043" i="4"/>
  <c r="Q3043" i="4"/>
  <c r="P3043" i="4"/>
  <c r="O3043" i="4"/>
  <c r="N3043" i="4"/>
  <c r="M3043" i="4"/>
  <c r="R3042" i="4"/>
  <c r="Q3042" i="4"/>
  <c r="P3042" i="4"/>
  <c r="O3042" i="4"/>
  <c r="N3042" i="4"/>
  <c r="M3042" i="4"/>
  <c r="R3041" i="4"/>
  <c r="Q3041" i="4"/>
  <c r="P3041" i="4"/>
  <c r="O3041" i="4"/>
  <c r="N3041" i="4"/>
  <c r="M3041" i="4"/>
  <c r="R3040" i="4"/>
  <c r="Q3040" i="4"/>
  <c r="P3040" i="4"/>
  <c r="O3040" i="4"/>
  <c r="N3040" i="4"/>
  <c r="M3040" i="4"/>
  <c r="R3039" i="4"/>
  <c r="Q3039" i="4"/>
  <c r="P3039" i="4"/>
  <c r="O3039" i="4"/>
  <c r="N3039" i="4"/>
  <c r="M3039" i="4"/>
  <c r="R3038" i="4"/>
  <c r="Q3038" i="4"/>
  <c r="P3038" i="4"/>
  <c r="O3038" i="4"/>
  <c r="N3038" i="4"/>
  <c r="M3038" i="4"/>
  <c r="R3037" i="4"/>
  <c r="Q3037" i="4"/>
  <c r="P3037" i="4"/>
  <c r="O3037" i="4"/>
  <c r="N3037" i="4"/>
  <c r="M3037" i="4"/>
  <c r="R3036" i="4"/>
  <c r="Q3036" i="4"/>
  <c r="P3036" i="4"/>
  <c r="O3036" i="4"/>
  <c r="N3036" i="4"/>
  <c r="M3036" i="4"/>
  <c r="R3035" i="4"/>
  <c r="Q3035" i="4"/>
  <c r="P3035" i="4"/>
  <c r="O3035" i="4"/>
  <c r="N3035" i="4"/>
  <c r="M3035" i="4"/>
  <c r="R3034" i="4"/>
  <c r="Q3034" i="4"/>
  <c r="P3034" i="4"/>
  <c r="O3034" i="4"/>
  <c r="N3034" i="4"/>
  <c r="M3034" i="4"/>
  <c r="R3033" i="4"/>
  <c r="Q3033" i="4"/>
  <c r="P3033" i="4"/>
  <c r="O3033" i="4"/>
  <c r="N3033" i="4"/>
  <c r="M3033" i="4"/>
  <c r="R3032" i="4"/>
  <c r="Q3032" i="4"/>
  <c r="P3032" i="4"/>
  <c r="O3032" i="4"/>
  <c r="N3032" i="4"/>
  <c r="M3032" i="4"/>
  <c r="R3031" i="4"/>
  <c r="Q3031" i="4"/>
  <c r="P3031" i="4"/>
  <c r="O3031" i="4"/>
  <c r="N3031" i="4"/>
  <c r="M3031" i="4"/>
  <c r="R3030" i="4"/>
  <c r="Q3030" i="4"/>
  <c r="P3030" i="4"/>
  <c r="O3030" i="4"/>
  <c r="N3030" i="4"/>
  <c r="M3030" i="4"/>
  <c r="R3029" i="4"/>
  <c r="Q3029" i="4"/>
  <c r="P3029" i="4"/>
  <c r="O3029" i="4"/>
  <c r="N3029" i="4"/>
  <c r="M3029" i="4"/>
  <c r="R3028" i="4"/>
  <c r="Q3028" i="4"/>
  <c r="P3028" i="4"/>
  <c r="O3028" i="4"/>
  <c r="N3028" i="4"/>
  <c r="M3028" i="4"/>
  <c r="R3027" i="4"/>
  <c r="Q3027" i="4"/>
  <c r="P3027" i="4"/>
  <c r="O3027" i="4"/>
  <c r="N3027" i="4"/>
  <c r="M3027" i="4"/>
  <c r="R3026" i="4"/>
  <c r="Q3026" i="4"/>
  <c r="P3026" i="4"/>
  <c r="O3026" i="4"/>
  <c r="N3026" i="4"/>
  <c r="M3026" i="4"/>
  <c r="R3025" i="4"/>
  <c r="Q3025" i="4"/>
  <c r="P3025" i="4"/>
  <c r="O3025" i="4"/>
  <c r="N3025" i="4"/>
  <c r="M3025" i="4"/>
  <c r="R3024" i="4"/>
  <c r="Q3024" i="4"/>
  <c r="P3024" i="4"/>
  <c r="O3024" i="4"/>
  <c r="N3024" i="4"/>
  <c r="M3024" i="4"/>
  <c r="R3023" i="4"/>
  <c r="Q3023" i="4"/>
  <c r="P3023" i="4"/>
  <c r="O3023" i="4"/>
  <c r="N3023" i="4"/>
  <c r="M3023" i="4"/>
  <c r="R3022" i="4"/>
  <c r="Q3022" i="4"/>
  <c r="P3022" i="4"/>
  <c r="O3022" i="4"/>
  <c r="N3022" i="4"/>
  <c r="M3022" i="4"/>
  <c r="R3021" i="4"/>
  <c r="Q3021" i="4"/>
  <c r="P3021" i="4"/>
  <c r="O3021" i="4"/>
  <c r="N3021" i="4"/>
  <c r="M3021" i="4"/>
  <c r="R3020" i="4"/>
  <c r="Q3020" i="4"/>
  <c r="P3020" i="4"/>
  <c r="O3020" i="4"/>
  <c r="N3020" i="4"/>
  <c r="M3020" i="4"/>
  <c r="R3019" i="4"/>
  <c r="Q3019" i="4"/>
  <c r="P3019" i="4"/>
  <c r="O3019" i="4"/>
  <c r="N3019" i="4"/>
  <c r="M3019" i="4"/>
  <c r="R3018" i="4"/>
  <c r="Q3018" i="4"/>
  <c r="P3018" i="4"/>
  <c r="O3018" i="4"/>
  <c r="N3018" i="4"/>
  <c r="M3018" i="4"/>
  <c r="R3017" i="4"/>
  <c r="Q3017" i="4"/>
  <c r="P3017" i="4"/>
  <c r="O3017" i="4"/>
  <c r="N3017" i="4"/>
  <c r="M3017" i="4"/>
  <c r="R3016" i="4"/>
  <c r="Q3016" i="4"/>
  <c r="P3016" i="4"/>
  <c r="O3016" i="4"/>
  <c r="N3016" i="4"/>
  <c r="M3016" i="4"/>
  <c r="R3015" i="4"/>
  <c r="Q3015" i="4"/>
  <c r="P3015" i="4"/>
  <c r="O3015" i="4"/>
  <c r="N3015" i="4"/>
  <c r="M3015" i="4"/>
  <c r="R3014" i="4"/>
  <c r="Q3014" i="4"/>
  <c r="P3014" i="4"/>
  <c r="O3014" i="4"/>
  <c r="N3014" i="4"/>
  <c r="M3014" i="4"/>
  <c r="R3013" i="4"/>
  <c r="Q3013" i="4"/>
  <c r="P3013" i="4"/>
  <c r="O3013" i="4"/>
  <c r="N3013" i="4"/>
  <c r="M3013" i="4"/>
  <c r="R3012" i="4"/>
  <c r="Q3012" i="4"/>
  <c r="P3012" i="4"/>
  <c r="O3012" i="4"/>
  <c r="N3012" i="4"/>
  <c r="M3012" i="4"/>
  <c r="L3012" i="4"/>
  <c r="L3013" i="4" s="1"/>
  <c r="L3014" i="4" s="1"/>
  <c r="L3015" i="4" s="1"/>
  <c r="L3016" i="4" s="1"/>
  <c r="L3017" i="4" s="1"/>
  <c r="L3018" i="4" s="1"/>
  <c r="L3019" i="4" s="1"/>
  <c r="L3020" i="4" s="1"/>
  <c r="L3021" i="4" s="1"/>
  <c r="L3022" i="4" s="1"/>
  <c r="L3023" i="4" s="1"/>
  <c r="L3024" i="4" s="1"/>
  <c r="L3025" i="4" s="1"/>
  <c r="L3026" i="4" s="1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L3049" i="4" s="1"/>
  <c r="L3050" i="4" s="1"/>
  <c r="L3051" i="4" s="1"/>
  <c r="L3052" i="4" s="1"/>
  <c r="L3053" i="4" s="1"/>
  <c r="L3054" i="4" s="1"/>
  <c r="L3055" i="4" s="1"/>
  <c r="L3056" i="4" s="1"/>
  <c r="R3011" i="4"/>
  <c r="Q3011" i="4"/>
  <c r="P3011" i="4"/>
  <c r="O3011" i="4"/>
  <c r="N3011" i="4"/>
  <c r="M3011" i="4"/>
  <c r="L3011" i="4"/>
  <c r="K3011" i="4"/>
  <c r="K3012" i="4" s="1"/>
  <c r="K3013" i="4" s="1"/>
  <c r="K3014" i="4" s="1"/>
  <c r="K3015" i="4" s="1"/>
  <c r="K3016" i="4" s="1"/>
  <c r="K3017" i="4" s="1"/>
  <c r="K3018" i="4" s="1"/>
  <c r="K3019" i="4" s="1"/>
  <c r="K3020" i="4" s="1"/>
  <c r="K3021" i="4" s="1"/>
  <c r="K3022" i="4" s="1"/>
  <c r="K3023" i="4" s="1"/>
  <c r="K3024" i="4" s="1"/>
  <c r="K3025" i="4" s="1"/>
  <c r="K3026" i="4" s="1"/>
  <c r="K3027" i="4" s="1"/>
  <c r="K3028" i="4" s="1"/>
  <c r="K3029" i="4" s="1"/>
  <c r="K3030" i="4" s="1"/>
  <c r="K3031" i="4" s="1"/>
  <c r="K3032" i="4" s="1"/>
  <c r="K3033" i="4" s="1"/>
  <c r="K3034" i="4" s="1"/>
  <c r="K3035" i="4" s="1"/>
  <c r="K3036" i="4" s="1"/>
  <c r="K3037" i="4" s="1"/>
  <c r="K3038" i="4" s="1"/>
  <c r="K3039" i="4" s="1"/>
  <c r="K3040" i="4" s="1"/>
  <c r="K3041" i="4" s="1"/>
  <c r="K3042" i="4" s="1"/>
  <c r="K3043" i="4" s="1"/>
  <c r="K3044" i="4" s="1"/>
  <c r="K3045" i="4" s="1"/>
  <c r="K3046" i="4" s="1"/>
  <c r="K3047" i="4" s="1"/>
  <c r="K3048" i="4" s="1"/>
  <c r="K3049" i="4" s="1"/>
  <c r="K3050" i="4" s="1"/>
  <c r="K3051" i="4" s="1"/>
  <c r="K3052" i="4" s="1"/>
  <c r="K3053" i="4" s="1"/>
  <c r="K3054" i="4" s="1"/>
  <c r="K3055" i="4" s="1"/>
  <c r="K3056" i="4" s="1"/>
  <c r="R3010" i="4"/>
  <c r="Q3010" i="4"/>
  <c r="P3010" i="4"/>
  <c r="O3010" i="4"/>
  <c r="N3010" i="4"/>
  <c r="M3010" i="4"/>
  <c r="R3009" i="4"/>
  <c r="Q3009" i="4"/>
  <c r="P3009" i="4"/>
  <c r="O3009" i="4"/>
  <c r="N3009" i="4"/>
  <c r="M3009" i="4"/>
  <c r="R3008" i="4"/>
  <c r="Q3008" i="4"/>
  <c r="P3008" i="4"/>
  <c r="O3008" i="4"/>
  <c r="N3008" i="4"/>
  <c r="M3008" i="4"/>
  <c r="R3007" i="4"/>
  <c r="Q3007" i="4"/>
  <c r="P3007" i="4"/>
  <c r="O3007" i="4"/>
  <c r="N3007" i="4"/>
  <c r="M3007" i="4"/>
  <c r="R3006" i="4"/>
  <c r="Q3006" i="4"/>
  <c r="P3006" i="4"/>
  <c r="O3006" i="4"/>
  <c r="N3006" i="4"/>
  <c r="M3006" i="4"/>
  <c r="R3005" i="4"/>
  <c r="Q3005" i="4"/>
  <c r="P3005" i="4"/>
  <c r="O3005" i="4"/>
  <c r="N3005" i="4"/>
  <c r="M3005" i="4"/>
  <c r="R3004" i="4"/>
  <c r="Q3004" i="4"/>
  <c r="P3004" i="4"/>
  <c r="O3004" i="4"/>
  <c r="N3004" i="4"/>
  <c r="M3004" i="4"/>
  <c r="R3003" i="4"/>
  <c r="Q3003" i="4"/>
  <c r="P3003" i="4"/>
  <c r="O3003" i="4"/>
  <c r="N3003" i="4"/>
  <c r="M3003" i="4"/>
  <c r="R3002" i="4"/>
  <c r="Q3002" i="4"/>
  <c r="P3002" i="4"/>
  <c r="O3002" i="4"/>
  <c r="N3002" i="4"/>
  <c r="M3002" i="4"/>
  <c r="R3001" i="4"/>
  <c r="Q3001" i="4"/>
  <c r="P3001" i="4"/>
  <c r="O3001" i="4"/>
  <c r="N3001" i="4"/>
  <c r="M3001" i="4"/>
  <c r="R3000" i="4"/>
  <c r="Q3000" i="4"/>
  <c r="P3000" i="4"/>
  <c r="O3000" i="4"/>
  <c r="N3000" i="4"/>
  <c r="M3000" i="4"/>
  <c r="R2999" i="4"/>
  <c r="Q2999" i="4"/>
  <c r="P2999" i="4"/>
  <c r="O2999" i="4"/>
  <c r="N2999" i="4"/>
  <c r="M2999" i="4"/>
  <c r="R2998" i="4"/>
  <c r="Q2998" i="4"/>
  <c r="P2998" i="4"/>
  <c r="O2998" i="4"/>
  <c r="N2998" i="4"/>
  <c r="M2998" i="4"/>
  <c r="R2997" i="4"/>
  <c r="Q2997" i="4"/>
  <c r="P2997" i="4"/>
  <c r="O2997" i="4"/>
  <c r="N2997" i="4"/>
  <c r="M2997" i="4"/>
  <c r="R2996" i="4"/>
  <c r="Q2996" i="4"/>
  <c r="P2996" i="4"/>
  <c r="O2996" i="4"/>
  <c r="N2996" i="4"/>
  <c r="M2996" i="4"/>
  <c r="R2995" i="4"/>
  <c r="Q2995" i="4"/>
  <c r="P2995" i="4"/>
  <c r="O2995" i="4"/>
  <c r="N2995" i="4"/>
  <c r="M2995" i="4"/>
  <c r="R2994" i="4"/>
  <c r="Q2994" i="4"/>
  <c r="P2994" i="4"/>
  <c r="O2994" i="4"/>
  <c r="N2994" i="4"/>
  <c r="M2994" i="4"/>
  <c r="R2993" i="4"/>
  <c r="Q2993" i="4"/>
  <c r="P2993" i="4"/>
  <c r="O2993" i="4"/>
  <c r="N2993" i="4"/>
  <c r="M2993" i="4"/>
  <c r="R2992" i="4"/>
  <c r="Q2992" i="4"/>
  <c r="P2992" i="4"/>
  <c r="O2992" i="4"/>
  <c r="N2992" i="4"/>
  <c r="M2992" i="4"/>
  <c r="R2991" i="4"/>
  <c r="Q2991" i="4"/>
  <c r="P2991" i="4"/>
  <c r="O2991" i="4"/>
  <c r="N2991" i="4"/>
  <c r="M2991" i="4"/>
  <c r="R2990" i="4"/>
  <c r="Q2990" i="4"/>
  <c r="P2990" i="4"/>
  <c r="O2990" i="4"/>
  <c r="N2990" i="4"/>
  <c r="M2990" i="4"/>
  <c r="R2989" i="4"/>
  <c r="Q2989" i="4"/>
  <c r="P2989" i="4"/>
  <c r="O2989" i="4"/>
  <c r="N2989" i="4"/>
  <c r="M2989" i="4"/>
  <c r="R2988" i="4"/>
  <c r="Q2988" i="4"/>
  <c r="P2988" i="4"/>
  <c r="O2988" i="4"/>
  <c r="N2988" i="4"/>
  <c r="M2988" i="4"/>
  <c r="R2987" i="4"/>
  <c r="Q2987" i="4"/>
  <c r="P2987" i="4"/>
  <c r="O2987" i="4"/>
  <c r="N2987" i="4"/>
  <c r="M2987" i="4"/>
  <c r="R2986" i="4"/>
  <c r="Q2986" i="4"/>
  <c r="P2986" i="4"/>
  <c r="O2986" i="4"/>
  <c r="N2986" i="4"/>
  <c r="M2986" i="4"/>
  <c r="R2985" i="4"/>
  <c r="Q2985" i="4"/>
  <c r="P2985" i="4"/>
  <c r="O2985" i="4"/>
  <c r="N2985" i="4"/>
  <c r="M2985" i="4"/>
  <c r="R2984" i="4"/>
  <c r="Q2984" i="4"/>
  <c r="P2984" i="4"/>
  <c r="O2984" i="4"/>
  <c r="N2984" i="4"/>
  <c r="M2984" i="4"/>
  <c r="R2983" i="4"/>
  <c r="Q2983" i="4"/>
  <c r="P2983" i="4"/>
  <c r="O2983" i="4"/>
  <c r="N2983" i="4"/>
  <c r="M2983" i="4"/>
  <c r="R2982" i="4"/>
  <c r="Q2982" i="4"/>
  <c r="P2982" i="4"/>
  <c r="O2982" i="4"/>
  <c r="N2982" i="4"/>
  <c r="M2982" i="4"/>
  <c r="R2981" i="4"/>
  <c r="Q2981" i="4"/>
  <c r="P2981" i="4"/>
  <c r="O2981" i="4"/>
  <c r="N2981" i="4"/>
  <c r="M2981" i="4"/>
  <c r="R2980" i="4"/>
  <c r="Q2980" i="4"/>
  <c r="P2980" i="4"/>
  <c r="O2980" i="4"/>
  <c r="N2980" i="4"/>
  <c r="M2980" i="4"/>
  <c r="R2979" i="4"/>
  <c r="Q2979" i="4"/>
  <c r="P2979" i="4"/>
  <c r="O2979" i="4"/>
  <c r="N2979" i="4"/>
  <c r="M2979" i="4"/>
  <c r="R2978" i="4"/>
  <c r="Q2978" i="4"/>
  <c r="P2978" i="4"/>
  <c r="O2978" i="4"/>
  <c r="N2978" i="4"/>
  <c r="M2978" i="4"/>
  <c r="R2977" i="4"/>
  <c r="Q2977" i="4"/>
  <c r="P2977" i="4"/>
  <c r="O2977" i="4"/>
  <c r="N2977" i="4"/>
  <c r="M2977" i="4"/>
  <c r="R2976" i="4"/>
  <c r="Q2976" i="4"/>
  <c r="P2976" i="4"/>
  <c r="O2976" i="4"/>
  <c r="N2976" i="4"/>
  <c r="M2976" i="4"/>
  <c r="R2975" i="4"/>
  <c r="Q2975" i="4"/>
  <c r="P2975" i="4"/>
  <c r="O2975" i="4"/>
  <c r="N2975" i="4"/>
  <c r="M2975" i="4"/>
  <c r="R2974" i="4"/>
  <c r="Q2974" i="4"/>
  <c r="P2974" i="4"/>
  <c r="O2974" i="4"/>
  <c r="N2974" i="4"/>
  <c r="M2974" i="4"/>
  <c r="R2973" i="4"/>
  <c r="Q2973" i="4"/>
  <c r="P2973" i="4"/>
  <c r="O2973" i="4"/>
  <c r="N2973" i="4"/>
  <c r="M2973" i="4"/>
  <c r="R2972" i="4"/>
  <c r="Q2972" i="4"/>
  <c r="P2972" i="4"/>
  <c r="O2972" i="4"/>
  <c r="N2972" i="4"/>
  <c r="M2972" i="4"/>
  <c r="R2971" i="4"/>
  <c r="Q2971" i="4"/>
  <c r="P2971" i="4"/>
  <c r="O2971" i="4"/>
  <c r="N2971" i="4"/>
  <c r="M2971" i="4"/>
  <c r="R2970" i="4"/>
  <c r="Q2970" i="4"/>
  <c r="P2970" i="4"/>
  <c r="O2970" i="4"/>
  <c r="N2970" i="4"/>
  <c r="M2970" i="4"/>
  <c r="R2969" i="4"/>
  <c r="Q2969" i="4"/>
  <c r="P2969" i="4"/>
  <c r="O2969" i="4"/>
  <c r="N2969" i="4"/>
  <c r="M2969" i="4"/>
  <c r="R2968" i="4"/>
  <c r="Q2968" i="4"/>
  <c r="P2968" i="4"/>
  <c r="O2968" i="4"/>
  <c r="N2968" i="4"/>
  <c r="M2968" i="4"/>
  <c r="R2967" i="4"/>
  <c r="Q2967" i="4"/>
  <c r="P2967" i="4"/>
  <c r="O2967" i="4"/>
  <c r="N2967" i="4"/>
  <c r="M2967" i="4"/>
  <c r="R2966" i="4"/>
  <c r="Q2966" i="4"/>
  <c r="P2966" i="4"/>
  <c r="O2966" i="4"/>
  <c r="N2966" i="4"/>
  <c r="M2966" i="4"/>
  <c r="R2965" i="4"/>
  <c r="Q2965" i="4"/>
  <c r="P2965" i="4"/>
  <c r="O2965" i="4"/>
  <c r="N2965" i="4"/>
  <c r="M2965" i="4"/>
  <c r="R2964" i="4"/>
  <c r="Q2964" i="4"/>
  <c r="P2964" i="4"/>
  <c r="O2964" i="4"/>
  <c r="N2964" i="4"/>
  <c r="M2964" i="4"/>
  <c r="R2963" i="4"/>
  <c r="Q2963" i="4"/>
  <c r="P2963" i="4"/>
  <c r="O2963" i="4"/>
  <c r="N2963" i="4"/>
  <c r="M2963" i="4"/>
  <c r="R2962" i="4"/>
  <c r="Q2962" i="4"/>
  <c r="P2962" i="4"/>
  <c r="O2962" i="4"/>
  <c r="N2962" i="4"/>
  <c r="M2962" i="4"/>
  <c r="R2961" i="4"/>
  <c r="Q2961" i="4"/>
  <c r="P2961" i="4"/>
  <c r="O2961" i="4"/>
  <c r="N2961" i="4"/>
  <c r="M2961" i="4"/>
  <c r="R2960" i="4"/>
  <c r="Q2960" i="4"/>
  <c r="P2960" i="4"/>
  <c r="O2960" i="4"/>
  <c r="N2960" i="4"/>
  <c r="M2960" i="4"/>
  <c r="R2959" i="4"/>
  <c r="Q2959" i="4"/>
  <c r="P2959" i="4"/>
  <c r="O2959" i="4"/>
  <c r="N2959" i="4"/>
  <c r="M2959" i="4"/>
  <c r="L2959" i="4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L2977" i="4" s="1"/>
  <c r="L2978" i="4" s="1"/>
  <c r="L2979" i="4" s="1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L3002" i="4" s="1"/>
  <c r="L3003" i="4" s="1"/>
  <c r="L3004" i="4" s="1"/>
  <c r="L3005" i="4" s="1"/>
  <c r="L3006" i="4" s="1"/>
  <c r="L3007" i="4" s="1"/>
  <c r="L3008" i="4" s="1"/>
  <c r="L3009" i="4" s="1"/>
  <c r="L3010" i="4" s="1"/>
  <c r="K2959" i="4"/>
  <c r="K2960" i="4" s="1"/>
  <c r="K2961" i="4" s="1"/>
  <c r="K2962" i="4" s="1"/>
  <c r="K2963" i="4" s="1"/>
  <c r="K2964" i="4" s="1"/>
  <c r="K2965" i="4" s="1"/>
  <c r="K2966" i="4" s="1"/>
  <c r="K2967" i="4" s="1"/>
  <c r="K2968" i="4" s="1"/>
  <c r="K2969" i="4" s="1"/>
  <c r="K2970" i="4" s="1"/>
  <c r="K2971" i="4" s="1"/>
  <c r="K2972" i="4" s="1"/>
  <c r="K2973" i="4" s="1"/>
  <c r="K2974" i="4" s="1"/>
  <c r="K2975" i="4" s="1"/>
  <c r="K2976" i="4" s="1"/>
  <c r="K2977" i="4" s="1"/>
  <c r="K2978" i="4" s="1"/>
  <c r="K2979" i="4" s="1"/>
  <c r="K2980" i="4" s="1"/>
  <c r="K2981" i="4" s="1"/>
  <c r="K2982" i="4" s="1"/>
  <c r="K2983" i="4" s="1"/>
  <c r="K2984" i="4" s="1"/>
  <c r="K2985" i="4" s="1"/>
  <c r="K2986" i="4" s="1"/>
  <c r="K2987" i="4" s="1"/>
  <c r="K2988" i="4" s="1"/>
  <c r="K2989" i="4" s="1"/>
  <c r="K2990" i="4" s="1"/>
  <c r="K2991" i="4" s="1"/>
  <c r="K2992" i="4" s="1"/>
  <c r="K2993" i="4" s="1"/>
  <c r="K2994" i="4" s="1"/>
  <c r="K2995" i="4" s="1"/>
  <c r="K2996" i="4" s="1"/>
  <c r="K2997" i="4" s="1"/>
  <c r="K2998" i="4" s="1"/>
  <c r="K2999" i="4" s="1"/>
  <c r="K3000" i="4" s="1"/>
  <c r="K3001" i="4" s="1"/>
  <c r="K3002" i="4" s="1"/>
  <c r="K3003" i="4" s="1"/>
  <c r="K3004" i="4" s="1"/>
  <c r="K3005" i="4" s="1"/>
  <c r="K3006" i="4" s="1"/>
  <c r="K3007" i="4" s="1"/>
  <c r="K3008" i="4" s="1"/>
  <c r="K3009" i="4" s="1"/>
  <c r="K3010" i="4" s="1"/>
  <c r="R2958" i="4"/>
  <c r="Q2958" i="4"/>
  <c r="P2958" i="4"/>
  <c r="O2958" i="4"/>
  <c r="N2958" i="4"/>
  <c r="M2958" i="4"/>
  <c r="R2957" i="4"/>
  <c r="Q2957" i="4"/>
  <c r="P2957" i="4"/>
  <c r="O2957" i="4"/>
  <c r="N2957" i="4"/>
  <c r="M2957" i="4"/>
  <c r="R2956" i="4"/>
  <c r="Q2956" i="4"/>
  <c r="P2956" i="4"/>
  <c r="O2956" i="4"/>
  <c r="N2956" i="4"/>
  <c r="M2956" i="4"/>
  <c r="R2955" i="4"/>
  <c r="Q2955" i="4"/>
  <c r="P2955" i="4"/>
  <c r="O2955" i="4"/>
  <c r="N2955" i="4"/>
  <c r="M2955" i="4"/>
  <c r="R2954" i="4"/>
  <c r="Q2954" i="4"/>
  <c r="P2954" i="4"/>
  <c r="O2954" i="4"/>
  <c r="N2954" i="4"/>
  <c r="M2954" i="4"/>
  <c r="R2953" i="4"/>
  <c r="Q2953" i="4"/>
  <c r="P2953" i="4"/>
  <c r="O2953" i="4"/>
  <c r="N2953" i="4"/>
  <c r="M2953" i="4"/>
  <c r="R2952" i="4"/>
  <c r="Q2952" i="4"/>
  <c r="P2952" i="4"/>
  <c r="O2952" i="4"/>
  <c r="N2952" i="4"/>
  <c r="M2952" i="4"/>
  <c r="R2951" i="4"/>
  <c r="Q2951" i="4"/>
  <c r="P2951" i="4"/>
  <c r="O2951" i="4"/>
  <c r="N2951" i="4"/>
  <c r="M2951" i="4"/>
  <c r="R2950" i="4"/>
  <c r="Q2950" i="4"/>
  <c r="P2950" i="4"/>
  <c r="O2950" i="4"/>
  <c r="N2950" i="4"/>
  <c r="M2950" i="4"/>
  <c r="R2949" i="4"/>
  <c r="Q2949" i="4"/>
  <c r="P2949" i="4"/>
  <c r="O2949" i="4"/>
  <c r="N2949" i="4"/>
  <c r="M2949" i="4"/>
  <c r="R2948" i="4"/>
  <c r="Q2948" i="4"/>
  <c r="P2948" i="4"/>
  <c r="O2948" i="4"/>
  <c r="N2948" i="4"/>
  <c r="M2948" i="4"/>
  <c r="R2947" i="4"/>
  <c r="Q2947" i="4"/>
  <c r="P2947" i="4"/>
  <c r="O2947" i="4"/>
  <c r="N2947" i="4"/>
  <c r="M2947" i="4"/>
  <c r="R2946" i="4"/>
  <c r="Q2946" i="4"/>
  <c r="P2946" i="4"/>
  <c r="O2946" i="4"/>
  <c r="N2946" i="4"/>
  <c r="M2946" i="4"/>
  <c r="R2945" i="4"/>
  <c r="Q2945" i="4"/>
  <c r="P2945" i="4"/>
  <c r="O2945" i="4"/>
  <c r="N2945" i="4"/>
  <c r="M2945" i="4"/>
  <c r="R2944" i="4"/>
  <c r="Q2944" i="4"/>
  <c r="P2944" i="4"/>
  <c r="O2944" i="4"/>
  <c r="N2944" i="4"/>
  <c r="M2944" i="4"/>
  <c r="R2943" i="4"/>
  <c r="Q2943" i="4"/>
  <c r="P2943" i="4"/>
  <c r="O2943" i="4"/>
  <c r="N2943" i="4"/>
  <c r="M2943" i="4"/>
  <c r="R2942" i="4"/>
  <c r="Q2942" i="4"/>
  <c r="P2942" i="4"/>
  <c r="O2942" i="4"/>
  <c r="N2942" i="4"/>
  <c r="M2942" i="4"/>
  <c r="L2942" i="4"/>
  <c r="L2943" i="4" s="1"/>
  <c r="L2944" i="4" s="1"/>
  <c r="L2945" i="4" s="1"/>
  <c r="L2946" i="4" s="1"/>
  <c r="L2947" i="4" s="1"/>
  <c r="L2948" i="4" s="1"/>
  <c r="L2949" i="4" s="1"/>
  <c r="L2950" i="4" s="1"/>
  <c r="L2951" i="4" s="1"/>
  <c r="L2952" i="4" s="1"/>
  <c r="L2953" i="4" s="1"/>
  <c r="L2954" i="4" s="1"/>
  <c r="L2955" i="4" s="1"/>
  <c r="L2956" i="4" s="1"/>
  <c r="L2957" i="4" s="1"/>
  <c r="L2958" i="4" s="1"/>
  <c r="R2941" i="4"/>
  <c r="Q2941" i="4"/>
  <c r="P2941" i="4"/>
  <c r="O2941" i="4"/>
  <c r="N2941" i="4"/>
  <c r="M2941" i="4"/>
  <c r="L2941" i="4"/>
  <c r="K2941" i="4"/>
  <c r="K2942" i="4" s="1"/>
  <c r="K2943" i="4" s="1"/>
  <c r="K2944" i="4" s="1"/>
  <c r="K2945" i="4" s="1"/>
  <c r="K2946" i="4" s="1"/>
  <c r="K2947" i="4" s="1"/>
  <c r="K2948" i="4" s="1"/>
  <c r="K2949" i="4" s="1"/>
  <c r="K2950" i="4" s="1"/>
  <c r="K2951" i="4" s="1"/>
  <c r="K2952" i="4" s="1"/>
  <c r="K2953" i="4" s="1"/>
  <c r="K2954" i="4" s="1"/>
  <c r="K2955" i="4" s="1"/>
  <c r="K2956" i="4" s="1"/>
  <c r="K2957" i="4" s="1"/>
  <c r="K2958" i="4" s="1"/>
  <c r="R2940" i="4"/>
  <c r="Q2940" i="4"/>
  <c r="P2940" i="4"/>
  <c r="O2940" i="4"/>
  <c r="N2940" i="4"/>
  <c r="M2940" i="4"/>
  <c r="R2939" i="4"/>
  <c r="Q2939" i="4"/>
  <c r="P2939" i="4"/>
  <c r="O2939" i="4"/>
  <c r="N2939" i="4"/>
  <c r="M2939" i="4"/>
  <c r="R2938" i="4"/>
  <c r="Q2938" i="4"/>
  <c r="P2938" i="4"/>
  <c r="O2938" i="4"/>
  <c r="N2938" i="4"/>
  <c r="M2938" i="4"/>
  <c r="R2937" i="4"/>
  <c r="Q2937" i="4"/>
  <c r="P2937" i="4"/>
  <c r="O2937" i="4"/>
  <c r="N2937" i="4"/>
  <c r="M2937" i="4"/>
  <c r="R2936" i="4"/>
  <c r="Q2936" i="4"/>
  <c r="P2936" i="4"/>
  <c r="O2936" i="4"/>
  <c r="N2936" i="4"/>
  <c r="M2936" i="4"/>
  <c r="R2935" i="4"/>
  <c r="Q2935" i="4"/>
  <c r="P2935" i="4"/>
  <c r="O2935" i="4"/>
  <c r="N2935" i="4"/>
  <c r="M2935" i="4"/>
  <c r="R2934" i="4"/>
  <c r="Q2934" i="4"/>
  <c r="P2934" i="4"/>
  <c r="O2934" i="4"/>
  <c r="N2934" i="4"/>
  <c r="M2934" i="4"/>
  <c r="R2933" i="4"/>
  <c r="Q2933" i="4"/>
  <c r="P2933" i="4"/>
  <c r="O2933" i="4"/>
  <c r="N2933" i="4"/>
  <c r="M2933" i="4"/>
  <c r="R2932" i="4"/>
  <c r="Q2932" i="4"/>
  <c r="P2932" i="4"/>
  <c r="O2932" i="4"/>
  <c r="N2932" i="4"/>
  <c r="M2932" i="4"/>
  <c r="R2931" i="4"/>
  <c r="Q2931" i="4"/>
  <c r="P2931" i="4"/>
  <c r="O2931" i="4"/>
  <c r="N2931" i="4"/>
  <c r="M2931" i="4"/>
  <c r="R2930" i="4"/>
  <c r="Q2930" i="4"/>
  <c r="P2930" i="4"/>
  <c r="O2930" i="4"/>
  <c r="N2930" i="4"/>
  <c r="M2930" i="4"/>
  <c r="R2929" i="4"/>
  <c r="Q2929" i="4"/>
  <c r="P2929" i="4"/>
  <c r="O2929" i="4"/>
  <c r="N2929" i="4"/>
  <c r="M2929" i="4"/>
  <c r="R2928" i="4"/>
  <c r="Q2928" i="4"/>
  <c r="P2928" i="4"/>
  <c r="O2928" i="4"/>
  <c r="N2928" i="4"/>
  <c r="M2928" i="4"/>
  <c r="R2927" i="4"/>
  <c r="Q2927" i="4"/>
  <c r="P2927" i="4"/>
  <c r="O2927" i="4"/>
  <c r="N2927" i="4"/>
  <c r="M2927" i="4"/>
  <c r="R2926" i="4"/>
  <c r="Q2926" i="4"/>
  <c r="P2926" i="4"/>
  <c r="O2926" i="4"/>
  <c r="N2926" i="4"/>
  <c r="M2926" i="4"/>
  <c r="R2925" i="4"/>
  <c r="Q2925" i="4"/>
  <c r="P2925" i="4"/>
  <c r="O2925" i="4"/>
  <c r="N2925" i="4"/>
  <c r="M2925" i="4"/>
  <c r="R2924" i="4"/>
  <c r="Q2924" i="4"/>
  <c r="P2924" i="4"/>
  <c r="O2924" i="4"/>
  <c r="N2924" i="4"/>
  <c r="M2924" i="4"/>
  <c r="R2923" i="4"/>
  <c r="Q2923" i="4"/>
  <c r="P2923" i="4"/>
  <c r="O2923" i="4"/>
  <c r="N2923" i="4"/>
  <c r="M2923" i="4"/>
  <c r="R2922" i="4"/>
  <c r="Q2922" i="4"/>
  <c r="P2922" i="4"/>
  <c r="O2922" i="4"/>
  <c r="N2922" i="4"/>
  <c r="M2922" i="4"/>
  <c r="R2921" i="4"/>
  <c r="Q2921" i="4"/>
  <c r="P2921" i="4"/>
  <c r="O2921" i="4"/>
  <c r="N2921" i="4"/>
  <c r="M2921" i="4"/>
  <c r="R2920" i="4"/>
  <c r="Q2920" i="4"/>
  <c r="P2920" i="4"/>
  <c r="O2920" i="4"/>
  <c r="N2920" i="4"/>
  <c r="M2920" i="4"/>
  <c r="R2919" i="4"/>
  <c r="Q2919" i="4"/>
  <c r="P2919" i="4"/>
  <c r="O2919" i="4"/>
  <c r="N2919" i="4"/>
  <c r="M2919" i="4"/>
  <c r="R2918" i="4"/>
  <c r="Q2918" i="4"/>
  <c r="P2918" i="4"/>
  <c r="O2918" i="4"/>
  <c r="N2918" i="4"/>
  <c r="M2918" i="4"/>
  <c r="R2917" i="4"/>
  <c r="Q2917" i="4"/>
  <c r="P2917" i="4"/>
  <c r="O2917" i="4"/>
  <c r="N2917" i="4"/>
  <c r="M2917" i="4"/>
  <c r="R2916" i="4"/>
  <c r="Q2916" i="4"/>
  <c r="P2916" i="4"/>
  <c r="O2916" i="4"/>
  <c r="N2916" i="4"/>
  <c r="M2916" i="4"/>
  <c r="R2915" i="4"/>
  <c r="Q2915" i="4"/>
  <c r="P2915" i="4"/>
  <c r="O2915" i="4"/>
  <c r="N2915" i="4"/>
  <c r="M2915" i="4"/>
  <c r="R2914" i="4"/>
  <c r="Q2914" i="4"/>
  <c r="P2914" i="4"/>
  <c r="O2914" i="4"/>
  <c r="N2914" i="4"/>
  <c r="M2914" i="4"/>
  <c r="R2913" i="4"/>
  <c r="Q2913" i="4"/>
  <c r="P2913" i="4"/>
  <c r="O2913" i="4"/>
  <c r="N2913" i="4"/>
  <c r="M2913" i="4"/>
  <c r="L2913" i="4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L2930" i="4" s="1"/>
  <c r="L2931" i="4" s="1"/>
  <c r="L2932" i="4" s="1"/>
  <c r="L2933" i="4" s="1"/>
  <c r="L2934" i="4" s="1"/>
  <c r="L2935" i="4" s="1"/>
  <c r="L2936" i="4" s="1"/>
  <c r="L2937" i="4" s="1"/>
  <c r="L2938" i="4" s="1"/>
  <c r="L2939" i="4" s="1"/>
  <c r="L2940" i="4" s="1"/>
  <c r="R2912" i="4"/>
  <c r="Q2912" i="4"/>
  <c r="P2912" i="4"/>
  <c r="O2912" i="4"/>
  <c r="N2912" i="4"/>
  <c r="M2912" i="4"/>
  <c r="L2912" i="4"/>
  <c r="K2912" i="4"/>
  <c r="K2913" i="4" s="1"/>
  <c r="K2914" i="4" s="1"/>
  <c r="K2915" i="4" s="1"/>
  <c r="K2916" i="4" s="1"/>
  <c r="K2917" i="4" s="1"/>
  <c r="K2918" i="4" s="1"/>
  <c r="K2919" i="4" s="1"/>
  <c r="K2920" i="4" s="1"/>
  <c r="K2921" i="4" s="1"/>
  <c r="K2922" i="4" s="1"/>
  <c r="K2923" i="4" s="1"/>
  <c r="K2924" i="4" s="1"/>
  <c r="K2925" i="4" s="1"/>
  <c r="K2926" i="4" s="1"/>
  <c r="K2927" i="4" s="1"/>
  <c r="K2928" i="4" s="1"/>
  <c r="K2929" i="4" s="1"/>
  <c r="K2930" i="4" s="1"/>
  <c r="K2931" i="4" s="1"/>
  <c r="K2932" i="4" s="1"/>
  <c r="K2933" i="4" s="1"/>
  <c r="K2934" i="4" s="1"/>
  <c r="K2935" i="4" s="1"/>
  <c r="K2936" i="4" s="1"/>
  <c r="K2937" i="4" s="1"/>
  <c r="K2938" i="4" s="1"/>
  <c r="K2939" i="4" s="1"/>
  <c r="K2940" i="4" s="1"/>
  <c r="R2911" i="4"/>
  <c r="Q2911" i="4"/>
  <c r="P2911" i="4"/>
  <c r="O2911" i="4"/>
  <c r="N2911" i="4"/>
  <c r="M2911" i="4"/>
  <c r="R2910" i="4"/>
  <c r="Q2910" i="4"/>
  <c r="P2910" i="4"/>
  <c r="O2910" i="4"/>
  <c r="N2910" i="4"/>
  <c r="M2910" i="4"/>
  <c r="R2909" i="4"/>
  <c r="Q2909" i="4"/>
  <c r="P2909" i="4"/>
  <c r="O2909" i="4"/>
  <c r="N2909" i="4"/>
  <c r="M2909" i="4"/>
  <c r="R2908" i="4"/>
  <c r="Q2908" i="4"/>
  <c r="P2908" i="4"/>
  <c r="O2908" i="4"/>
  <c r="N2908" i="4"/>
  <c r="M2908" i="4"/>
  <c r="R2907" i="4"/>
  <c r="Q2907" i="4"/>
  <c r="P2907" i="4"/>
  <c r="O2907" i="4"/>
  <c r="N2907" i="4"/>
  <c r="M2907" i="4"/>
  <c r="R2906" i="4"/>
  <c r="Q2906" i="4"/>
  <c r="P2906" i="4"/>
  <c r="O2906" i="4"/>
  <c r="N2906" i="4"/>
  <c r="M2906" i="4"/>
  <c r="R2905" i="4"/>
  <c r="Q2905" i="4"/>
  <c r="P2905" i="4"/>
  <c r="O2905" i="4"/>
  <c r="N2905" i="4"/>
  <c r="M2905" i="4"/>
  <c r="R2904" i="4"/>
  <c r="Q2904" i="4"/>
  <c r="P2904" i="4"/>
  <c r="O2904" i="4"/>
  <c r="N2904" i="4"/>
  <c r="M2904" i="4"/>
  <c r="R2903" i="4"/>
  <c r="Q2903" i="4"/>
  <c r="P2903" i="4"/>
  <c r="O2903" i="4"/>
  <c r="N2903" i="4"/>
  <c r="M2903" i="4"/>
  <c r="R2902" i="4"/>
  <c r="Q2902" i="4"/>
  <c r="P2902" i="4"/>
  <c r="O2902" i="4"/>
  <c r="N2902" i="4"/>
  <c r="M2902" i="4"/>
  <c r="R2901" i="4"/>
  <c r="Q2901" i="4"/>
  <c r="P2901" i="4"/>
  <c r="O2901" i="4"/>
  <c r="N2901" i="4"/>
  <c r="M2901" i="4"/>
  <c r="R2900" i="4"/>
  <c r="Q2900" i="4"/>
  <c r="P2900" i="4"/>
  <c r="O2900" i="4"/>
  <c r="N2900" i="4"/>
  <c r="M2900" i="4"/>
  <c r="R2899" i="4"/>
  <c r="Q2899" i="4"/>
  <c r="P2899" i="4"/>
  <c r="O2899" i="4"/>
  <c r="N2899" i="4"/>
  <c r="M2899" i="4"/>
  <c r="R2898" i="4"/>
  <c r="Q2898" i="4"/>
  <c r="P2898" i="4"/>
  <c r="O2898" i="4"/>
  <c r="N2898" i="4"/>
  <c r="M2898" i="4"/>
  <c r="R2897" i="4"/>
  <c r="Q2897" i="4"/>
  <c r="P2897" i="4"/>
  <c r="O2897" i="4"/>
  <c r="N2897" i="4"/>
  <c r="M2897" i="4"/>
  <c r="R2896" i="4"/>
  <c r="Q2896" i="4"/>
  <c r="P2896" i="4"/>
  <c r="O2896" i="4"/>
  <c r="N2896" i="4"/>
  <c r="M2896" i="4"/>
  <c r="R2895" i="4"/>
  <c r="Q2895" i="4"/>
  <c r="P2895" i="4"/>
  <c r="O2895" i="4"/>
  <c r="N2895" i="4"/>
  <c r="M2895" i="4"/>
  <c r="R2894" i="4"/>
  <c r="Q2894" i="4"/>
  <c r="P2894" i="4"/>
  <c r="O2894" i="4"/>
  <c r="N2894" i="4"/>
  <c r="M2894" i="4"/>
  <c r="R2893" i="4"/>
  <c r="Q2893" i="4"/>
  <c r="P2893" i="4"/>
  <c r="O2893" i="4"/>
  <c r="N2893" i="4"/>
  <c r="M2893" i="4"/>
  <c r="R2892" i="4"/>
  <c r="Q2892" i="4"/>
  <c r="P2892" i="4"/>
  <c r="O2892" i="4"/>
  <c r="N2892" i="4"/>
  <c r="M2892" i="4"/>
  <c r="R2891" i="4"/>
  <c r="Q2891" i="4"/>
  <c r="P2891" i="4"/>
  <c r="O2891" i="4"/>
  <c r="N2891" i="4"/>
  <c r="M2891" i="4"/>
  <c r="R2890" i="4"/>
  <c r="Q2890" i="4"/>
  <c r="P2890" i="4"/>
  <c r="O2890" i="4"/>
  <c r="N2890" i="4"/>
  <c r="M2890" i="4"/>
  <c r="R2889" i="4"/>
  <c r="Q2889" i="4"/>
  <c r="P2889" i="4"/>
  <c r="O2889" i="4"/>
  <c r="N2889" i="4"/>
  <c r="M2889" i="4"/>
  <c r="R2888" i="4"/>
  <c r="Q2888" i="4"/>
  <c r="P2888" i="4"/>
  <c r="O2888" i="4"/>
  <c r="N2888" i="4"/>
  <c r="M2888" i="4"/>
  <c r="R2887" i="4"/>
  <c r="Q2887" i="4"/>
  <c r="P2887" i="4"/>
  <c r="O2887" i="4"/>
  <c r="N2887" i="4"/>
  <c r="M2887" i="4"/>
  <c r="R2886" i="4"/>
  <c r="Q2886" i="4"/>
  <c r="P2886" i="4"/>
  <c r="O2886" i="4"/>
  <c r="N2886" i="4"/>
  <c r="M2886" i="4"/>
  <c r="R2885" i="4"/>
  <c r="Q2885" i="4"/>
  <c r="P2885" i="4"/>
  <c r="O2885" i="4"/>
  <c r="N2885" i="4"/>
  <c r="M2885" i="4"/>
  <c r="R2884" i="4"/>
  <c r="Q2884" i="4"/>
  <c r="P2884" i="4"/>
  <c r="O2884" i="4"/>
  <c r="N2884" i="4"/>
  <c r="M2884" i="4"/>
  <c r="R2883" i="4"/>
  <c r="Q2883" i="4"/>
  <c r="P2883" i="4"/>
  <c r="O2883" i="4"/>
  <c r="N2883" i="4"/>
  <c r="M2883" i="4"/>
  <c r="R2882" i="4"/>
  <c r="Q2882" i="4"/>
  <c r="P2882" i="4"/>
  <c r="O2882" i="4"/>
  <c r="N2882" i="4"/>
  <c r="M2882" i="4"/>
  <c r="R2881" i="4"/>
  <c r="Q2881" i="4"/>
  <c r="P2881" i="4"/>
  <c r="O2881" i="4"/>
  <c r="N2881" i="4"/>
  <c r="M2881" i="4"/>
  <c r="R2880" i="4"/>
  <c r="Q2880" i="4"/>
  <c r="P2880" i="4"/>
  <c r="O2880" i="4"/>
  <c r="N2880" i="4"/>
  <c r="M2880" i="4"/>
  <c r="R2879" i="4"/>
  <c r="Q2879" i="4"/>
  <c r="P2879" i="4"/>
  <c r="O2879" i="4"/>
  <c r="N2879" i="4"/>
  <c r="M2879" i="4"/>
  <c r="R2878" i="4"/>
  <c r="Q2878" i="4"/>
  <c r="P2878" i="4"/>
  <c r="O2878" i="4"/>
  <c r="N2878" i="4"/>
  <c r="M2878" i="4"/>
  <c r="R2877" i="4"/>
  <c r="Q2877" i="4"/>
  <c r="P2877" i="4"/>
  <c r="O2877" i="4"/>
  <c r="N2877" i="4"/>
  <c r="M2877" i="4"/>
  <c r="R2876" i="4"/>
  <c r="Q2876" i="4"/>
  <c r="P2876" i="4"/>
  <c r="O2876" i="4"/>
  <c r="N2876" i="4"/>
  <c r="M2876" i="4"/>
  <c r="R2875" i="4"/>
  <c r="Q2875" i="4"/>
  <c r="P2875" i="4"/>
  <c r="O2875" i="4"/>
  <c r="N2875" i="4"/>
  <c r="M2875" i="4"/>
  <c r="R2874" i="4"/>
  <c r="Q2874" i="4"/>
  <c r="P2874" i="4"/>
  <c r="O2874" i="4"/>
  <c r="N2874" i="4"/>
  <c r="M2874" i="4"/>
  <c r="R2873" i="4"/>
  <c r="Q2873" i="4"/>
  <c r="P2873" i="4"/>
  <c r="O2873" i="4"/>
  <c r="N2873" i="4"/>
  <c r="M2873" i="4"/>
  <c r="R2872" i="4"/>
  <c r="Q2872" i="4"/>
  <c r="P2872" i="4"/>
  <c r="O2872" i="4"/>
  <c r="N2872" i="4"/>
  <c r="M2872" i="4"/>
  <c r="R2871" i="4"/>
  <c r="Q2871" i="4"/>
  <c r="P2871" i="4"/>
  <c r="O2871" i="4"/>
  <c r="N2871" i="4"/>
  <c r="M2871" i="4"/>
  <c r="R2870" i="4"/>
  <c r="Q2870" i="4"/>
  <c r="P2870" i="4"/>
  <c r="O2870" i="4"/>
  <c r="N2870" i="4"/>
  <c r="M2870" i="4"/>
  <c r="R2869" i="4"/>
  <c r="Q2869" i="4"/>
  <c r="P2869" i="4"/>
  <c r="O2869" i="4"/>
  <c r="N2869" i="4"/>
  <c r="M2869" i="4"/>
  <c r="R2868" i="4"/>
  <c r="Q2868" i="4"/>
  <c r="P2868" i="4"/>
  <c r="O2868" i="4"/>
  <c r="N2868" i="4"/>
  <c r="M2868" i="4"/>
  <c r="R2867" i="4"/>
  <c r="Q2867" i="4"/>
  <c r="P2867" i="4"/>
  <c r="O2867" i="4"/>
  <c r="N2867" i="4"/>
  <c r="M2867" i="4"/>
  <c r="R2866" i="4"/>
  <c r="Q2866" i="4"/>
  <c r="P2866" i="4"/>
  <c r="O2866" i="4"/>
  <c r="N2866" i="4"/>
  <c r="M2866" i="4"/>
  <c r="R2865" i="4"/>
  <c r="Q2865" i="4"/>
  <c r="P2865" i="4"/>
  <c r="O2865" i="4"/>
  <c r="N2865" i="4"/>
  <c r="M2865" i="4"/>
  <c r="R2864" i="4"/>
  <c r="Q2864" i="4"/>
  <c r="P2864" i="4"/>
  <c r="O2864" i="4"/>
  <c r="N2864" i="4"/>
  <c r="M2864" i="4"/>
  <c r="R2863" i="4"/>
  <c r="Q2863" i="4"/>
  <c r="P2863" i="4"/>
  <c r="O2863" i="4"/>
  <c r="N2863" i="4"/>
  <c r="M2863" i="4"/>
  <c r="R2862" i="4"/>
  <c r="Q2862" i="4"/>
  <c r="P2862" i="4"/>
  <c r="O2862" i="4"/>
  <c r="N2862" i="4"/>
  <c r="M2862" i="4"/>
  <c r="R2861" i="4"/>
  <c r="Q2861" i="4"/>
  <c r="P2861" i="4"/>
  <c r="O2861" i="4"/>
  <c r="N2861" i="4"/>
  <c r="M2861" i="4"/>
  <c r="R2860" i="4"/>
  <c r="Q2860" i="4"/>
  <c r="P2860" i="4"/>
  <c r="O2860" i="4"/>
  <c r="N2860" i="4"/>
  <c r="M2860" i="4"/>
  <c r="R2859" i="4"/>
  <c r="Q2859" i="4"/>
  <c r="P2859" i="4"/>
  <c r="O2859" i="4"/>
  <c r="N2859" i="4"/>
  <c r="M2859" i="4"/>
  <c r="R2858" i="4"/>
  <c r="Q2858" i="4"/>
  <c r="P2858" i="4"/>
  <c r="O2858" i="4"/>
  <c r="N2858" i="4"/>
  <c r="M2858" i="4"/>
  <c r="R2857" i="4"/>
  <c r="Q2857" i="4"/>
  <c r="P2857" i="4"/>
  <c r="O2857" i="4"/>
  <c r="N2857" i="4"/>
  <c r="M2857" i="4"/>
  <c r="R2856" i="4"/>
  <c r="Q2856" i="4"/>
  <c r="P2856" i="4"/>
  <c r="O2856" i="4"/>
  <c r="N2856" i="4"/>
  <c r="M2856" i="4"/>
  <c r="R2855" i="4"/>
  <c r="Q2855" i="4"/>
  <c r="P2855" i="4"/>
  <c r="O2855" i="4"/>
  <c r="N2855" i="4"/>
  <c r="M2855" i="4"/>
  <c r="R2854" i="4"/>
  <c r="Q2854" i="4"/>
  <c r="P2854" i="4"/>
  <c r="O2854" i="4"/>
  <c r="N2854" i="4"/>
  <c r="M2854" i="4"/>
  <c r="R2853" i="4"/>
  <c r="Q2853" i="4"/>
  <c r="P2853" i="4"/>
  <c r="O2853" i="4"/>
  <c r="N2853" i="4"/>
  <c r="M2853" i="4"/>
  <c r="R2852" i="4"/>
  <c r="Q2852" i="4"/>
  <c r="P2852" i="4"/>
  <c r="O2852" i="4"/>
  <c r="N2852" i="4"/>
  <c r="M2852" i="4"/>
  <c r="R2851" i="4"/>
  <c r="Q2851" i="4"/>
  <c r="P2851" i="4"/>
  <c r="O2851" i="4"/>
  <c r="N2851" i="4"/>
  <c r="M2851" i="4"/>
  <c r="R2850" i="4"/>
  <c r="Q2850" i="4"/>
  <c r="P2850" i="4"/>
  <c r="O2850" i="4"/>
  <c r="N2850" i="4"/>
  <c r="M2850" i="4"/>
  <c r="R2849" i="4"/>
  <c r="Q2849" i="4"/>
  <c r="P2849" i="4"/>
  <c r="O2849" i="4"/>
  <c r="N2849" i="4"/>
  <c r="M2849" i="4"/>
  <c r="R2848" i="4"/>
  <c r="Q2848" i="4"/>
  <c r="P2848" i="4"/>
  <c r="O2848" i="4"/>
  <c r="N2848" i="4"/>
  <c r="M2848" i="4"/>
  <c r="R2847" i="4"/>
  <c r="Q2847" i="4"/>
  <c r="P2847" i="4"/>
  <c r="O2847" i="4"/>
  <c r="N2847" i="4"/>
  <c r="M2847" i="4"/>
  <c r="R2846" i="4"/>
  <c r="Q2846" i="4"/>
  <c r="P2846" i="4"/>
  <c r="O2846" i="4"/>
  <c r="N2846" i="4"/>
  <c r="M2846" i="4"/>
  <c r="R2845" i="4"/>
  <c r="Q2845" i="4"/>
  <c r="P2845" i="4"/>
  <c r="O2845" i="4"/>
  <c r="N2845" i="4"/>
  <c r="M2845" i="4"/>
  <c r="R2844" i="4"/>
  <c r="Q2844" i="4"/>
  <c r="P2844" i="4"/>
  <c r="O2844" i="4"/>
  <c r="N2844" i="4"/>
  <c r="M2844" i="4"/>
  <c r="R2843" i="4"/>
  <c r="Q2843" i="4"/>
  <c r="P2843" i="4"/>
  <c r="O2843" i="4"/>
  <c r="N2843" i="4"/>
  <c r="M2843" i="4"/>
  <c r="R2842" i="4"/>
  <c r="Q2842" i="4"/>
  <c r="P2842" i="4"/>
  <c r="O2842" i="4"/>
  <c r="N2842" i="4"/>
  <c r="M2842" i="4"/>
  <c r="R2841" i="4"/>
  <c r="Q2841" i="4"/>
  <c r="P2841" i="4"/>
  <c r="O2841" i="4"/>
  <c r="N2841" i="4"/>
  <c r="M2841" i="4"/>
  <c r="R2840" i="4"/>
  <c r="Q2840" i="4"/>
  <c r="P2840" i="4"/>
  <c r="O2840" i="4"/>
  <c r="N2840" i="4"/>
  <c r="M2840" i="4"/>
  <c r="R2839" i="4"/>
  <c r="Q2839" i="4"/>
  <c r="P2839" i="4"/>
  <c r="O2839" i="4"/>
  <c r="N2839" i="4"/>
  <c r="M2839" i="4"/>
  <c r="R2838" i="4"/>
  <c r="Q2838" i="4"/>
  <c r="P2838" i="4"/>
  <c r="O2838" i="4"/>
  <c r="N2838" i="4"/>
  <c r="M2838" i="4"/>
  <c r="R2837" i="4"/>
  <c r="Q2837" i="4"/>
  <c r="P2837" i="4"/>
  <c r="O2837" i="4"/>
  <c r="N2837" i="4"/>
  <c r="M2837" i="4"/>
  <c r="R2836" i="4"/>
  <c r="Q2836" i="4"/>
  <c r="P2836" i="4"/>
  <c r="O2836" i="4"/>
  <c r="N2836" i="4"/>
  <c r="M2836" i="4"/>
  <c r="R2835" i="4"/>
  <c r="Q2835" i="4"/>
  <c r="P2835" i="4"/>
  <c r="O2835" i="4"/>
  <c r="N2835" i="4"/>
  <c r="M2835" i="4"/>
  <c r="R2834" i="4"/>
  <c r="Q2834" i="4"/>
  <c r="P2834" i="4"/>
  <c r="O2834" i="4"/>
  <c r="N2834" i="4"/>
  <c r="M2834" i="4"/>
  <c r="R2833" i="4"/>
  <c r="Q2833" i="4"/>
  <c r="P2833" i="4"/>
  <c r="O2833" i="4"/>
  <c r="N2833" i="4"/>
  <c r="M2833" i="4"/>
  <c r="R2832" i="4"/>
  <c r="Q2832" i="4"/>
  <c r="P2832" i="4"/>
  <c r="O2832" i="4"/>
  <c r="N2832" i="4"/>
  <c r="M2832" i="4"/>
  <c r="R2831" i="4"/>
  <c r="Q2831" i="4"/>
  <c r="P2831" i="4"/>
  <c r="O2831" i="4"/>
  <c r="N2831" i="4"/>
  <c r="M2831" i="4"/>
  <c r="R2830" i="4"/>
  <c r="Q2830" i="4"/>
  <c r="P2830" i="4"/>
  <c r="O2830" i="4"/>
  <c r="N2830" i="4"/>
  <c r="M2830" i="4"/>
  <c r="R2829" i="4"/>
  <c r="Q2829" i="4"/>
  <c r="P2829" i="4"/>
  <c r="O2829" i="4"/>
  <c r="N2829" i="4"/>
  <c r="M2829" i="4"/>
  <c r="R2828" i="4"/>
  <c r="Q2828" i="4"/>
  <c r="P2828" i="4"/>
  <c r="O2828" i="4"/>
  <c r="N2828" i="4"/>
  <c r="M2828" i="4"/>
  <c r="R2827" i="4"/>
  <c r="Q2827" i="4"/>
  <c r="P2827" i="4"/>
  <c r="O2827" i="4"/>
  <c r="N2827" i="4"/>
  <c r="M2827" i="4"/>
  <c r="R2826" i="4"/>
  <c r="Q2826" i="4"/>
  <c r="P2826" i="4"/>
  <c r="O2826" i="4"/>
  <c r="N2826" i="4"/>
  <c r="M2826" i="4"/>
  <c r="R2825" i="4"/>
  <c r="Q2825" i="4"/>
  <c r="P2825" i="4"/>
  <c r="O2825" i="4"/>
  <c r="N2825" i="4"/>
  <c r="M2825" i="4"/>
  <c r="R2824" i="4"/>
  <c r="Q2824" i="4"/>
  <c r="P2824" i="4"/>
  <c r="O2824" i="4"/>
  <c r="N2824" i="4"/>
  <c r="M2824" i="4"/>
  <c r="R2823" i="4"/>
  <c r="Q2823" i="4"/>
  <c r="P2823" i="4"/>
  <c r="O2823" i="4"/>
  <c r="N2823" i="4"/>
  <c r="M2823" i="4"/>
  <c r="R2822" i="4"/>
  <c r="Q2822" i="4"/>
  <c r="P2822" i="4"/>
  <c r="O2822" i="4"/>
  <c r="N2822" i="4"/>
  <c r="M2822" i="4"/>
  <c r="R2821" i="4"/>
  <c r="Q2821" i="4"/>
  <c r="P2821" i="4"/>
  <c r="O2821" i="4"/>
  <c r="N2821" i="4"/>
  <c r="M2821" i="4"/>
  <c r="R2820" i="4"/>
  <c r="Q2820" i="4"/>
  <c r="P2820" i="4"/>
  <c r="O2820" i="4"/>
  <c r="N2820" i="4"/>
  <c r="M2820" i="4"/>
  <c r="R2819" i="4"/>
  <c r="Q2819" i="4"/>
  <c r="P2819" i="4"/>
  <c r="O2819" i="4"/>
  <c r="N2819" i="4"/>
  <c r="M2819" i="4"/>
  <c r="R2818" i="4"/>
  <c r="Q2818" i="4"/>
  <c r="P2818" i="4"/>
  <c r="O2818" i="4"/>
  <c r="N2818" i="4"/>
  <c r="M2818" i="4"/>
  <c r="R2817" i="4"/>
  <c r="Q2817" i="4"/>
  <c r="P2817" i="4"/>
  <c r="O2817" i="4"/>
  <c r="N2817" i="4"/>
  <c r="M2817" i="4"/>
  <c r="R2816" i="4"/>
  <c r="Q2816" i="4"/>
  <c r="P2816" i="4"/>
  <c r="O2816" i="4"/>
  <c r="N2816" i="4"/>
  <c r="M2816" i="4"/>
  <c r="R2815" i="4"/>
  <c r="Q2815" i="4"/>
  <c r="P2815" i="4"/>
  <c r="O2815" i="4"/>
  <c r="N2815" i="4"/>
  <c r="M2815" i="4"/>
  <c r="R2814" i="4"/>
  <c r="Q2814" i="4"/>
  <c r="P2814" i="4"/>
  <c r="O2814" i="4"/>
  <c r="N2814" i="4"/>
  <c r="M2814" i="4"/>
  <c r="R2813" i="4"/>
  <c r="Q2813" i="4"/>
  <c r="P2813" i="4"/>
  <c r="O2813" i="4"/>
  <c r="N2813" i="4"/>
  <c r="M2813" i="4"/>
  <c r="R2812" i="4"/>
  <c r="Q2812" i="4"/>
  <c r="P2812" i="4"/>
  <c r="O2812" i="4"/>
  <c r="N2812" i="4"/>
  <c r="M2812" i="4"/>
  <c r="R2811" i="4"/>
  <c r="Q2811" i="4"/>
  <c r="P2811" i="4"/>
  <c r="O2811" i="4"/>
  <c r="N2811" i="4"/>
  <c r="M2811" i="4"/>
  <c r="R2810" i="4"/>
  <c r="Q2810" i="4"/>
  <c r="P2810" i="4"/>
  <c r="O2810" i="4"/>
  <c r="N2810" i="4"/>
  <c r="M2810" i="4"/>
  <c r="R2809" i="4"/>
  <c r="Q2809" i="4"/>
  <c r="P2809" i="4"/>
  <c r="O2809" i="4"/>
  <c r="N2809" i="4"/>
  <c r="M2809" i="4"/>
  <c r="R2808" i="4"/>
  <c r="Q2808" i="4"/>
  <c r="P2808" i="4"/>
  <c r="O2808" i="4"/>
  <c r="N2808" i="4"/>
  <c r="M2808" i="4"/>
  <c r="R2807" i="4"/>
  <c r="Q2807" i="4"/>
  <c r="P2807" i="4"/>
  <c r="O2807" i="4"/>
  <c r="N2807" i="4"/>
  <c r="M2807" i="4"/>
  <c r="R2806" i="4"/>
  <c r="Q2806" i="4"/>
  <c r="P2806" i="4"/>
  <c r="O2806" i="4"/>
  <c r="N2806" i="4"/>
  <c r="M2806" i="4"/>
  <c r="L2806" i="4"/>
  <c r="L2807" i="4" s="1"/>
  <c r="L2808" i="4" s="1"/>
  <c r="L2809" i="4" s="1"/>
  <c r="L2810" i="4" s="1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L2833" i="4" s="1"/>
  <c r="L2834" i="4" s="1"/>
  <c r="L2835" i="4" s="1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L2858" i="4" s="1"/>
  <c r="L2859" i="4" s="1"/>
  <c r="L2860" i="4" s="1"/>
  <c r="L2861" i="4" s="1"/>
  <c r="L2862" i="4" s="1"/>
  <c r="L2863" i="4" s="1"/>
  <c r="L2864" i="4" s="1"/>
  <c r="L2865" i="4" s="1"/>
  <c r="L2866" i="4" s="1"/>
  <c r="L2867" i="4" s="1"/>
  <c r="L2868" i="4" s="1"/>
  <c r="L2869" i="4" s="1"/>
  <c r="L2870" i="4" s="1"/>
  <c r="L2871" i="4" s="1"/>
  <c r="L2872" i="4" s="1"/>
  <c r="L2873" i="4" s="1"/>
  <c r="L2874" i="4" s="1"/>
  <c r="L2875" i="4" s="1"/>
  <c r="L2876" i="4" s="1"/>
  <c r="L2877" i="4" s="1"/>
  <c r="L2878" i="4" s="1"/>
  <c r="L2879" i="4" s="1"/>
  <c r="L2880" i="4" s="1"/>
  <c r="L2881" i="4" s="1"/>
  <c r="L2882" i="4" s="1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L2905" i="4" s="1"/>
  <c r="L2906" i="4" s="1"/>
  <c r="L2907" i="4" s="1"/>
  <c r="L2908" i="4" s="1"/>
  <c r="L2909" i="4" s="1"/>
  <c r="L2910" i="4" s="1"/>
  <c r="L2911" i="4" s="1"/>
  <c r="R2805" i="4"/>
  <c r="Q2805" i="4"/>
  <c r="P2805" i="4"/>
  <c r="O2805" i="4"/>
  <c r="N2805" i="4"/>
  <c r="M2805" i="4"/>
  <c r="R2804" i="4"/>
  <c r="Q2804" i="4"/>
  <c r="P2804" i="4"/>
  <c r="O2804" i="4"/>
  <c r="N2804" i="4"/>
  <c r="M2804" i="4"/>
  <c r="R2803" i="4"/>
  <c r="Q2803" i="4"/>
  <c r="P2803" i="4"/>
  <c r="O2803" i="4"/>
  <c r="N2803" i="4"/>
  <c r="M2803" i="4"/>
  <c r="R2802" i="4"/>
  <c r="Q2802" i="4"/>
  <c r="P2802" i="4"/>
  <c r="O2802" i="4"/>
  <c r="N2802" i="4"/>
  <c r="M2802" i="4"/>
  <c r="R2801" i="4"/>
  <c r="Q2801" i="4"/>
  <c r="P2801" i="4"/>
  <c r="O2801" i="4"/>
  <c r="N2801" i="4"/>
  <c r="M2801" i="4"/>
  <c r="R2800" i="4"/>
  <c r="Q2800" i="4"/>
  <c r="P2800" i="4"/>
  <c r="O2800" i="4"/>
  <c r="N2800" i="4"/>
  <c r="M2800" i="4"/>
  <c r="R2799" i="4"/>
  <c r="Q2799" i="4"/>
  <c r="P2799" i="4"/>
  <c r="O2799" i="4"/>
  <c r="N2799" i="4"/>
  <c r="M2799" i="4"/>
  <c r="R2798" i="4"/>
  <c r="Q2798" i="4"/>
  <c r="P2798" i="4"/>
  <c r="O2798" i="4"/>
  <c r="N2798" i="4"/>
  <c r="M2798" i="4"/>
  <c r="R2797" i="4"/>
  <c r="Q2797" i="4"/>
  <c r="P2797" i="4"/>
  <c r="O2797" i="4"/>
  <c r="N2797" i="4"/>
  <c r="M2797" i="4"/>
  <c r="R2796" i="4"/>
  <c r="Q2796" i="4"/>
  <c r="P2796" i="4"/>
  <c r="O2796" i="4"/>
  <c r="N2796" i="4"/>
  <c r="M2796" i="4"/>
  <c r="R2795" i="4"/>
  <c r="Q2795" i="4"/>
  <c r="P2795" i="4"/>
  <c r="O2795" i="4"/>
  <c r="N2795" i="4"/>
  <c r="M2795" i="4"/>
  <c r="R2794" i="4"/>
  <c r="Q2794" i="4"/>
  <c r="P2794" i="4"/>
  <c r="O2794" i="4"/>
  <c r="N2794" i="4"/>
  <c r="M2794" i="4"/>
  <c r="R2793" i="4"/>
  <c r="Q2793" i="4"/>
  <c r="P2793" i="4"/>
  <c r="O2793" i="4"/>
  <c r="N2793" i="4"/>
  <c r="M2793" i="4"/>
  <c r="R2792" i="4"/>
  <c r="Q2792" i="4"/>
  <c r="P2792" i="4"/>
  <c r="O2792" i="4"/>
  <c r="N2792" i="4"/>
  <c r="M2792" i="4"/>
  <c r="R2791" i="4"/>
  <c r="Q2791" i="4"/>
  <c r="P2791" i="4"/>
  <c r="O2791" i="4"/>
  <c r="N2791" i="4"/>
  <c r="M2791" i="4"/>
  <c r="R2790" i="4"/>
  <c r="Q2790" i="4"/>
  <c r="P2790" i="4"/>
  <c r="O2790" i="4"/>
  <c r="N2790" i="4"/>
  <c r="M2790" i="4"/>
  <c r="R2789" i="4"/>
  <c r="Q2789" i="4"/>
  <c r="P2789" i="4"/>
  <c r="O2789" i="4"/>
  <c r="N2789" i="4"/>
  <c r="M2789" i="4"/>
  <c r="R2788" i="4"/>
  <c r="Q2788" i="4"/>
  <c r="P2788" i="4"/>
  <c r="O2788" i="4"/>
  <c r="N2788" i="4"/>
  <c r="M2788" i="4"/>
  <c r="R2787" i="4"/>
  <c r="Q2787" i="4"/>
  <c r="P2787" i="4"/>
  <c r="O2787" i="4"/>
  <c r="N2787" i="4"/>
  <c r="M2787" i="4"/>
  <c r="R2786" i="4"/>
  <c r="Q2786" i="4"/>
  <c r="P2786" i="4"/>
  <c r="O2786" i="4"/>
  <c r="N2786" i="4"/>
  <c r="M2786" i="4"/>
  <c r="R2785" i="4"/>
  <c r="Q2785" i="4"/>
  <c r="P2785" i="4"/>
  <c r="O2785" i="4"/>
  <c r="N2785" i="4"/>
  <c r="M2785" i="4"/>
  <c r="R2784" i="4"/>
  <c r="Q2784" i="4"/>
  <c r="P2784" i="4"/>
  <c r="O2784" i="4"/>
  <c r="N2784" i="4"/>
  <c r="M2784" i="4"/>
  <c r="R2783" i="4"/>
  <c r="Q2783" i="4"/>
  <c r="P2783" i="4"/>
  <c r="O2783" i="4"/>
  <c r="N2783" i="4"/>
  <c r="M2783" i="4"/>
  <c r="R2782" i="4"/>
  <c r="Q2782" i="4"/>
  <c r="P2782" i="4"/>
  <c r="O2782" i="4"/>
  <c r="N2782" i="4"/>
  <c r="M2782" i="4"/>
  <c r="R2781" i="4"/>
  <c r="Q2781" i="4"/>
  <c r="P2781" i="4"/>
  <c r="O2781" i="4"/>
  <c r="N2781" i="4"/>
  <c r="M2781" i="4"/>
  <c r="R2780" i="4"/>
  <c r="Q2780" i="4"/>
  <c r="P2780" i="4"/>
  <c r="O2780" i="4"/>
  <c r="N2780" i="4"/>
  <c r="M2780" i="4"/>
  <c r="R2779" i="4"/>
  <c r="Q2779" i="4"/>
  <c r="P2779" i="4"/>
  <c r="O2779" i="4"/>
  <c r="N2779" i="4"/>
  <c r="M2779" i="4"/>
  <c r="R2778" i="4"/>
  <c r="Q2778" i="4"/>
  <c r="P2778" i="4"/>
  <c r="O2778" i="4"/>
  <c r="N2778" i="4"/>
  <c r="M2778" i="4"/>
  <c r="R2777" i="4"/>
  <c r="Q2777" i="4"/>
  <c r="P2777" i="4"/>
  <c r="O2777" i="4"/>
  <c r="N2777" i="4"/>
  <c r="M2777" i="4"/>
  <c r="R2776" i="4"/>
  <c r="Q2776" i="4"/>
  <c r="P2776" i="4"/>
  <c r="O2776" i="4"/>
  <c r="N2776" i="4"/>
  <c r="M2776" i="4"/>
  <c r="R2775" i="4"/>
  <c r="Q2775" i="4"/>
  <c r="P2775" i="4"/>
  <c r="O2775" i="4"/>
  <c r="N2775" i="4"/>
  <c r="M2775" i="4"/>
  <c r="R2774" i="4"/>
  <c r="Q2774" i="4"/>
  <c r="P2774" i="4"/>
  <c r="O2774" i="4"/>
  <c r="N2774" i="4"/>
  <c r="M2774" i="4"/>
  <c r="R2773" i="4"/>
  <c r="Q2773" i="4"/>
  <c r="P2773" i="4"/>
  <c r="O2773" i="4"/>
  <c r="N2773" i="4"/>
  <c r="M2773" i="4"/>
  <c r="R2772" i="4"/>
  <c r="Q2772" i="4"/>
  <c r="P2772" i="4"/>
  <c r="O2772" i="4"/>
  <c r="N2772" i="4"/>
  <c r="M2772" i="4"/>
  <c r="R2771" i="4"/>
  <c r="Q2771" i="4"/>
  <c r="P2771" i="4"/>
  <c r="O2771" i="4"/>
  <c r="N2771" i="4"/>
  <c r="M2771" i="4"/>
  <c r="R2770" i="4"/>
  <c r="Q2770" i="4"/>
  <c r="P2770" i="4"/>
  <c r="O2770" i="4"/>
  <c r="N2770" i="4"/>
  <c r="M2770" i="4"/>
  <c r="R2769" i="4"/>
  <c r="Q2769" i="4"/>
  <c r="P2769" i="4"/>
  <c r="O2769" i="4"/>
  <c r="N2769" i="4"/>
  <c r="M2769" i="4"/>
  <c r="R2768" i="4"/>
  <c r="Q2768" i="4"/>
  <c r="P2768" i="4"/>
  <c r="O2768" i="4"/>
  <c r="N2768" i="4"/>
  <c r="M2768" i="4"/>
  <c r="R2767" i="4"/>
  <c r="Q2767" i="4"/>
  <c r="P2767" i="4"/>
  <c r="O2767" i="4"/>
  <c r="N2767" i="4"/>
  <c r="M2767" i="4"/>
  <c r="R2766" i="4"/>
  <c r="Q2766" i="4"/>
  <c r="P2766" i="4"/>
  <c r="O2766" i="4"/>
  <c r="N2766" i="4"/>
  <c r="M2766" i="4"/>
  <c r="R2765" i="4"/>
  <c r="Q2765" i="4"/>
  <c r="P2765" i="4"/>
  <c r="O2765" i="4"/>
  <c r="N2765" i="4"/>
  <c r="M2765" i="4"/>
  <c r="R2764" i="4"/>
  <c r="Q2764" i="4"/>
  <c r="P2764" i="4"/>
  <c r="O2764" i="4"/>
  <c r="N2764" i="4"/>
  <c r="M2764" i="4"/>
  <c r="R2763" i="4"/>
  <c r="Q2763" i="4"/>
  <c r="P2763" i="4"/>
  <c r="O2763" i="4"/>
  <c r="N2763" i="4"/>
  <c r="M2763" i="4"/>
  <c r="R2762" i="4"/>
  <c r="Q2762" i="4"/>
  <c r="P2762" i="4"/>
  <c r="O2762" i="4"/>
  <c r="N2762" i="4"/>
  <c r="M2762" i="4"/>
  <c r="R2761" i="4"/>
  <c r="Q2761" i="4"/>
  <c r="P2761" i="4"/>
  <c r="O2761" i="4"/>
  <c r="N2761" i="4"/>
  <c r="M2761" i="4"/>
  <c r="R2760" i="4"/>
  <c r="Q2760" i="4"/>
  <c r="P2760" i="4"/>
  <c r="O2760" i="4"/>
  <c r="N2760" i="4"/>
  <c r="M2760" i="4"/>
  <c r="R2759" i="4"/>
  <c r="Q2759" i="4"/>
  <c r="P2759" i="4"/>
  <c r="O2759" i="4"/>
  <c r="N2759" i="4"/>
  <c r="M2759" i="4"/>
  <c r="R2758" i="4"/>
  <c r="Q2758" i="4"/>
  <c r="P2758" i="4"/>
  <c r="O2758" i="4"/>
  <c r="N2758" i="4"/>
  <c r="M2758" i="4"/>
  <c r="R2757" i="4"/>
  <c r="Q2757" i="4"/>
  <c r="P2757" i="4"/>
  <c r="O2757" i="4"/>
  <c r="N2757" i="4"/>
  <c r="M2757" i="4"/>
  <c r="R2756" i="4"/>
  <c r="Q2756" i="4"/>
  <c r="P2756" i="4"/>
  <c r="O2756" i="4"/>
  <c r="N2756" i="4"/>
  <c r="M2756" i="4"/>
  <c r="R2755" i="4"/>
  <c r="Q2755" i="4"/>
  <c r="P2755" i="4"/>
  <c r="O2755" i="4"/>
  <c r="N2755" i="4"/>
  <c r="M2755" i="4"/>
  <c r="R2754" i="4"/>
  <c r="Q2754" i="4"/>
  <c r="P2754" i="4"/>
  <c r="O2754" i="4"/>
  <c r="N2754" i="4"/>
  <c r="M2754" i="4"/>
  <c r="R2753" i="4"/>
  <c r="Q2753" i="4"/>
  <c r="P2753" i="4"/>
  <c r="O2753" i="4"/>
  <c r="N2753" i="4"/>
  <c r="M2753" i="4"/>
  <c r="R2752" i="4"/>
  <c r="Q2752" i="4"/>
  <c r="P2752" i="4"/>
  <c r="O2752" i="4"/>
  <c r="N2752" i="4"/>
  <c r="M2752" i="4"/>
  <c r="R2751" i="4"/>
  <c r="Q2751" i="4"/>
  <c r="P2751" i="4"/>
  <c r="O2751" i="4"/>
  <c r="N2751" i="4"/>
  <c r="M2751" i="4"/>
  <c r="R2750" i="4"/>
  <c r="Q2750" i="4"/>
  <c r="P2750" i="4"/>
  <c r="O2750" i="4"/>
  <c r="N2750" i="4"/>
  <c r="M2750" i="4"/>
  <c r="R2749" i="4"/>
  <c r="Q2749" i="4"/>
  <c r="P2749" i="4"/>
  <c r="O2749" i="4"/>
  <c r="N2749" i="4"/>
  <c r="M2749" i="4"/>
  <c r="R2748" i="4"/>
  <c r="Q2748" i="4"/>
  <c r="P2748" i="4"/>
  <c r="O2748" i="4"/>
  <c r="N2748" i="4"/>
  <c r="M2748" i="4"/>
  <c r="R2747" i="4"/>
  <c r="Q2747" i="4"/>
  <c r="P2747" i="4"/>
  <c r="O2747" i="4"/>
  <c r="N2747" i="4"/>
  <c r="M2747" i="4"/>
  <c r="R2746" i="4"/>
  <c r="Q2746" i="4"/>
  <c r="P2746" i="4"/>
  <c r="O2746" i="4"/>
  <c r="N2746" i="4"/>
  <c r="M2746" i="4"/>
  <c r="R2745" i="4"/>
  <c r="Q2745" i="4"/>
  <c r="P2745" i="4"/>
  <c r="O2745" i="4"/>
  <c r="N2745" i="4"/>
  <c r="M2745" i="4"/>
  <c r="R2744" i="4"/>
  <c r="Q2744" i="4"/>
  <c r="P2744" i="4"/>
  <c r="O2744" i="4"/>
  <c r="N2744" i="4"/>
  <c r="M2744" i="4"/>
  <c r="R2743" i="4"/>
  <c r="Q2743" i="4"/>
  <c r="P2743" i="4"/>
  <c r="O2743" i="4"/>
  <c r="N2743" i="4"/>
  <c r="M2743" i="4"/>
  <c r="R2742" i="4"/>
  <c r="Q2742" i="4"/>
  <c r="P2742" i="4"/>
  <c r="O2742" i="4"/>
  <c r="N2742" i="4"/>
  <c r="M2742" i="4"/>
  <c r="L2742" i="4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L2761" i="4" s="1"/>
  <c r="L2762" i="4" s="1"/>
  <c r="L2763" i="4" s="1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L2786" i="4" s="1"/>
  <c r="L2787" i="4" s="1"/>
  <c r="L2788" i="4" s="1"/>
  <c r="L2789" i="4" s="1"/>
  <c r="L2790" i="4" s="1"/>
  <c r="L2791" i="4" s="1"/>
  <c r="L2792" i="4" s="1"/>
  <c r="L2793" i="4" s="1"/>
  <c r="L2794" i="4" s="1"/>
  <c r="L2795" i="4" s="1"/>
  <c r="L2796" i="4" s="1"/>
  <c r="L2797" i="4" s="1"/>
  <c r="L2798" i="4" s="1"/>
  <c r="L2799" i="4" s="1"/>
  <c r="L2800" i="4" s="1"/>
  <c r="L2801" i="4" s="1"/>
  <c r="L2802" i="4" s="1"/>
  <c r="L2803" i="4" s="1"/>
  <c r="L2804" i="4" s="1"/>
  <c r="L2805" i="4" s="1"/>
  <c r="K2742" i="4"/>
  <c r="K2743" i="4" s="1"/>
  <c r="K2744" i="4" s="1"/>
  <c r="K2745" i="4" s="1"/>
  <c r="K2746" i="4" s="1"/>
  <c r="K2747" i="4" s="1"/>
  <c r="K2748" i="4" s="1"/>
  <c r="K2749" i="4" s="1"/>
  <c r="K2750" i="4" s="1"/>
  <c r="K2751" i="4" s="1"/>
  <c r="K2752" i="4" s="1"/>
  <c r="K2753" i="4" s="1"/>
  <c r="K2754" i="4" s="1"/>
  <c r="K2755" i="4" s="1"/>
  <c r="K2756" i="4" s="1"/>
  <c r="K2757" i="4" s="1"/>
  <c r="K2758" i="4" s="1"/>
  <c r="K2759" i="4" s="1"/>
  <c r="K2760" i="4" s="1"/>
  <c r="K2761" i="4" s="1"/>
  <c r="K2762" i="4" s="1"/>
  <c r="K2763" i="4" s="1"/>
  <c r="K2764" i="4" s="1"/>
  <c r="K2765" i="4" s="1"/>
  <c r="K2766" i="4" s="1"/>
  <c r="K2767" i="4" s="1"/>
  <c r="K2768" i="4" s="1"/>
  <c r="K2769" i="4" s="1"/>
  <c r="K2770" i="4" s="1"/>
  <c r="K2771" i="4" s="1"/>
  <c r="K2772" i="4" s="1"/>
  <c r="K2773" i="4" s="1"/>
  <c r="K2774" i="4" s="1"/>
  <c r="K2775" i="4" s="1"/>
  <c r="K2776" i="4" s="1"/>
  <c r="K2777" i="4" s="1"/>
  <c r="K2778" i="4" s="1"/>
  <c r="K2779" i="4" s="1"/>
  <c r="K2780" i="4" s="1"/>
  <c r="K2781" i="4" s="1"/>
  <c r="K2782" i="4" s="1"/>
  <c r="K2783" i="4" s="1"/>
  <c r="K2784" i="4" s="1"/>
  <c r="K2785" i="4" s="1"/>
  <c r="K2786" i="4" s="1"/>
  <c r="K2787" i="4" s="1"/>
  <c r="K2788" i="4" s="1"/>
  <c r="K2789" i="4" s="1"/>
  <c r="K2790" i="4" s="1"/>
  <c r="K2791" i="4" s="1"/>
  <c r="K2792" i="4" s="1"/>
  <c r="K2793" i="4" s="1"/>
  <c r="K2794" i="4" s="1"/>
  <c r="K2795" i="4" s="1"/>
  <c r="K2796" i="4" s="1"/>
  <c r="K2797" i="4" s="1"/>
  <c r="K2798" i="4" s="1"/>
  <c r="K2799" i="4" s="1"/>
  <c r="K2800" i="4" s="1"/>
  <c r="K2801" i="4" s="1"/>
  <c r="K2802" i="4" s="1"/>
  <c r="K2803" i="4" s="1"/>
  <c r="K2804" i="4" s="1"/>
  <c r="K2805" i="4" s="1"/>
  <c r="K2806" i="4" s="1"/>
  <c r="K2807" i="4" s="1"/>
  <c r="K2808" i="4" s="1"/>
  <c r="K2809" i="4" s="1"/>
  <c r="K2810" i="4" s="1"/>
  <c r="K2811" i="4" s="1"/>
  <c r="K2812" i="4" s="1"/>
  <c r="K2813" i="4" s="1"/>
  <c r="K2814" i="4" s="1"/>
  <c r="K2815" i="4" s="1"/>
  <c r="K2816" i="4" s="1"/>
  <c r="K2817" i="4" s="1"/>
  <c r="K2818" i="4" s="1"/>
  <c r="K2819" i="4" s="1"/>
  <c r="K2820" i="4" s="1"/>
  <c r="K2821" i="4" s="1"/>
  <c r="K2822" i="4" s="1"/>
  <c r="K2823" i="4" s="1"/>
  <c r="K2824" i="4" s="1"/>
  <c r="K2825" i="4" s="1"/>
  <c r="K2826" i="4" s="1"/>
  <c r="K2827" i="4" s="1"/>
  <c r="K2828" i="4" s="1"/>
  <c r="K2829" i="4" s="1"/>
  <c r="K2830" i="4" s="1"/>
  <c r="K2831" i="4" s="1"/>
  <c r="K2832" i="4" s="1"/>
  <c r="K2833" i="4" s="1"/>
  <c r="K2834" i="4" s="1"/>
  <c r="K2835" i="4" s="1"/>
  <c r="K2836" i="4" s="1"/>
  <c r="K2837" i="4" s="1"/>
  <c r="K2838" i="4" s="1"/>
  <c r="K2839" i="4" s="1"/>
  <c r="K2840" i="4" s="1"/>
  <c r="K2841" i="4" s="1"/>
  <c r="K2842" i="4" s="1"/>
  <c r="K2843" i="4" s="1"/>
  <c r="K2844" i="4" s="1"/>
  <c r="K2845" i="4" s="1"/>
  <c r="K2846" i="4" s="1"/>
  <c r="K2847" i="4" s="1"/>
  <c r="K2848" i="4" s="1"/>
  <c r="K2849" i="4" s="1"/>
  <c r="K2850" i="4" s="1"/>
  <c r="K2851" i="4" s="1"/>
  <c r="K2852" i="4" s="1"/>
  <c r="K2853" i="4" s="1"/>
  <c r="K2854" i="4" s="1"/>
  <c r="K2855" i="4" s="1"/>
  <c r="K2856" i="4" s="1"/>
  <c r="K2857" i="4" s="1"/>
  <c r="K2858" i="4" s="1"/>
  <c r="K2859" i="4" s="1"/>
  <c r="K2860" i="4" s="1"/>
  <c r="K2861" i="4" s="1"/>
  <c r="K2862" i="4" s="1"/>
  <c r="K2863" i="4" s="1"/>
  <c r="K2864" i="4" s="1"/>
  <c r="K2865" i="4" s="1"/>
  <c r="K2866" i="4" s="1"/>
  <c r="K2867" i="4" s="1"/>
  <c r="K2868" i="4" s="1"/>
  <c r="K2869" i="4" s="1"/>
  <c r="K2870" i="4" s="1"/>
  <c r="K2871" i="4" s="1"/>
  <c r="K2872" i="4" s="1"/>
  <c r="K2873" i="4" s="1"/>
  <c r="K2874" i="4" s="1"/>
  <c r="K2875" i="4" s="1"/>
  <c r="K2876" i="4" s="1"/>
  <c r="K2877" i="4" s="1"/>
  <c r="K2878" i="4" s="1"/>
  <c r="K2879" i="4" s="1"/>
  <c r="K2880" i="4" s="1"/>
  <c r="K2881" i="4" s="1"/>
  <c r="K2882" i="4" s="1"/>
  <c r="K2883" i="4" s="1"/>
  <c r="K2884" i="4" s="1"/>
  <c r="K2885" i="4" s="1"/>
  <c r="K2886" i="4" s="1"/>
  <c r="K2887" i="4" s="1"/>
  <c r="K2888" i="4" s="1"/>
  <c r="K2889" i="4" s="1"/>
  <c r="K2890" i="4" s="1"/>
  <c r="K2891" i="4" s="1"/>
  <c r="K2892" i="4" s="1"/>
  <c r="K2893" i="4" s="1"/>
  <c r="K2894" i="4" s="1"/>
  <c r="K2895" i="4" s="1"/>
  <c r="K2896" i="4" s="1"/>
  <c r="K2897" i="4" s="1"/>
  <c r="K2898" i="4" s="1"/>
  <c r="K2899" i="4" s="1"/>
  <c r="K2900" i="4" s="1"/>
  <c r="K2901" i="4" s="1"/>
  <c r="K2902" i="4" s="1"/>
  <c r="K2903" i="4" s="1"/>
  <c r="K2904" i="4" s="1"/>
  <c r="K2905" i="4" s="1"/>
  <c r="K2906" i="4" s="1"/>
  <c r="K2907" i="4" s="1"/>
  <c r="K2908" i="4" s="1"/>
  <c r="K2909" i="4" s="1"/>
  <c r="K2910" i="4" s="1"/>
  <c r="K2911" i="4" s="1"/>
  <c r="R2741" i="4"/>
  <c r="Q2741" i="4"/>
  <c r="P2741" i="4"/>
  <c r="O2741" i="4"/>
  <c r="N2741" i="4"/>
  <c r="M2741" i="4"/>
  <c r="R2740" i="4"/>
  <c r="Q2740" i="4"/>
  <c r="P2740" i="4"/>
  <c r="O2740" i="4"/>
  <c r="N2740" i="4"/>
  <c r="M2740" i="4"/>
  <c r="R2739" i="4"/>
  <c r="Q2739" i="4"/>
  <c r="P2739" i="4"/>
  <c r="O2739" i="4"/>
  <c r="N2739" i="4"/>
  <c r="M2739" i="4"/>
  <c r="R2738" i="4"/>
  <c r="Q2738" i="4"/>
  <c r="P2738" i="4"/>
  <c r="O2738" i="4"/>
  <c r="N2738" i="4"/>
  <c r="M2738" i="4"/>
  <c r="R2737" i="4"/>
  <c r="Q2737" i="4"/>
  <c r="P2737" i="4"/>
  <c r="O2737" i="4"/>
  <c r="N2737" i="4"/>
  <c r="M2737" i="4"/>
  <c r="R2736" i="4"/>
  <c r="Q2736" i="4"/>
  <c r="P2736" i="4"/>
  <c r="O2736" i="4"/>
  <c r="N2736" i="4"/>
  <c r="M2736" i="4"/>
  <c r="R2735" i="4"/>
  <c r="Q2735" i="4"/>
  <c r="P2735" i="4"/>
  <c r="O2735" i="4"/>
  <c r="N2735" i="4"/>
  <c r="M2735" i="4"/>
  <c r="R2734" i="4"/>
  <c r="Q2734" i="4"/>
  <c r="P2734" i="4"/>
  <c r="O2734" i="4"/>
  <c r="N2734" i="4"/>
  <c r="M2734" i="4"/>
  <c r="R2733" i="4"/>
  <c r="Q2733" i="4"/>
  <c r="P2733" i="4"/>
  <c r="O2733" i="4"/>
  <c r="N2733" i="4"/>
  <c r="M2733" i="4"/>
  <c r="R2732" i="4"/>
  <c r="Q2732" i="4"/>
  <c r="P2732" i="4"/>
  <c r="O2732" i="4"/>
  <c r="N2732" i="4"/>
  <c r="M2732" i="4"/>
  <c r="R2731" i="4"/>
  <c r="Q2731" i="4"/>
  <c r="P2731" i="4"/>
  <c r="O2731" i="4"/>
  <c r="N2731" i="4"/>
  <c r="M2731" i="4"/>
  <c r="R2730" i="4"/>
  <c r="Q2730" i="4"/>
  <c r="P2730" i="4"/>
  <c r="O2730" i="4"/>
  <c r="N2730" i="4"/>
  <c r="M2730" i="4"/>
  <c r="R2729" i="4"/>
  <c r="Q2729" i="4"/>
  <c r="P2729" i="4"/>
  <c r="O2729" i="4"/>
  <c r="N2729" i="4"/>
  <c r="M2729" i="4"/>
  <c r="R2728" i="4"/>
  <c r="Q2728" i="4"/>
  <c r="P2728" i="4"/>
  <c r="O2728" i="4"/>
  <c r="N2728" i="4"/>
  <c r="M2728" i="4"/>
  <c r="R2727" i="4"/>
  <c r="Q2727" i="4"/>
  <c r="P2727" i="4"/>
  <c r="O2727" i="4"/>
  <c r="N2727" i="4"/>
  <c r="M2727" i="4"/>
  <c r="R2726" i="4"/>
  <c r="Q2726" i="4"/>
  <c r="P2726" i="4"/>
  <c r="O2726" i="4"/>
  <c r="N2726" i="4"/>
  <c r="M2726" i="4"/>
  <c r="R2725" i="4"/>
  <c r="Q2725" i="4"/>
  <c r="P2725" i="4"/>
  <c r="O2725" i="4"/>
  <c r="N2725" i="4"/>
  <c r="M2725" i="4"/>
  <c r="R2724" i="4"/>
  <c r="Q2724" i="4"/>
  <c r="P2724" i="4"/>
  <c r="O2724" i="4"/>
  <c r="N2724" i="4"/>
  <c r="M2724" i="4"/>
  <c r="R2723" i="4"/>
  <c r="Q2723" i="4"/>
  <c r="P2723" i="4"/>
  <c r="O2723" i="4"/>
  <c r="N2723" i="4"/>
  <c r="M2723" i="4"/>
  <c r="R2722" i="4"/>
  <c r="Q2722" i="4"/>
  <c r="P2722" i="4"/>
  <c r="O2722" i="4"/>
  <c r="N2722" i="4"/>
  <c r="M2722" i="4"/>
  <c r="R2721" i="4"/>
  <c r="Q2721" i="4"/>
  <c r="P2721" i="4"/>
  <c r="O2721" i="4"/>
  <c r="N2721" i="4"/>
  <c r="M2721" i="4"/>
  <c r="R2720" i="4"/>
  <c r="Q2720" i="4"/>
  <c r="P2720" i="4"/>
  <c r="O2720" i="4"/>
  <c r="N2720" i="4"/>
  <c r="M2720" i="4"/>
  <c r="R2719" i="4"/>
  <c r="Q2719" i="4"/>
  <c r="P2719" i="4"/>
  <c r="O2719" i="4"/>
  <c r="N2719" i="4"/>
  <c r="M2719" i="4"/>
  <c r="R2718" i="4"/>
  <c r="Q2718" i="4"/>
  <c r="P2718" i="4"/>
  <c r="O2718" i="4"/>
  <c r="N2718" i="4"/>
  <c r="M2718" i="4"/>
  <c r="R2717" i="4"/>
  <c r="Q2717" i="4"/>
  <c r="P2717" i="4"/>
  <c r="O2717" i="4"/>
  <c r="N2717" i="4"/>
  <c r="M2717" i="4"/>
  <c r="R2716" i="4"/>
  <c r="Q2716" i="4"/>
  <c r="P2716" i="4"/>
  <c r="O2716" i="4"/>
  <c r="N2716" i="4"/>
  <c r="M2716" i="4"/>
  <c r="R2715" i="4"/>
  <c r="Q2715" i="4"/>
  <c r="P2715" i="4"/>
  <c r="O2715" i="4"/>
  <c r="N2715" i="4"/>
  <c r="M2715" i="4"/>
  <c r="R2714" i="4"/>
  <c r="Q2714" i="4"/>
  <c r="P2714" i="4"/>
  <c r="O2714" i="4"/>
  <c r="N2714" i="4"/>
  <c r="M2714" i="4"/>
  <c r="R2713" i="4"/>
  <c r="Q2713" i="4"/>
  <c r="P2713" i="4"/>
  <c r="O2713" i="4"/>
  <c r="N2713" i="4"/>
  <c r="M2713" i="4"/>
  <c r="R2712" i="4"/>
  <c r="Q2712" i="4"/>
  <c r="P2712" i="4"/>
  <c r="O2712" i="4"/>
  <c r="N2712" i="4"/>
  <c r="M2712" i="4"/>
  <c r="R2711" i="4"/>
  <c r="Q2711" i="4"/>
  <c r="P2711" i="4"/>
  <c r="O2711" i="4"/>
  <c r="N2711" i="4"/>
  <c r="M2711" i="4"/>
  <c r="L2711" i="4"/>
  <c r="L2712" i="4" s="1"/>
  <c r="L2713" i="4" s="1"/>
  <c r="L2714" i="4" s="1"/>
  <c r="L2715" i="4" s="1"/>
  <c r="L2716" i="4" s="1"/>
  <c r="L2717" i="4" s="1"/>
  <c r="L2718" i="4" s="1"/>
  <c r="L2719" i="4" s="1"/>
  <c r="L2720" i="4" s="1"/>
  <c r="L2721" i="4" s="1"/>
  <c r="L2722" i="4" s="1"/>
  <c r="L2723" i="4" s="1"/>
  <c r="L2724" i="4" s="1"/>
  <c r="L2725" i="4" s="1"/>
  <c r="L2726" i="4" s="1"/>
  <c r="L2727" i="4" s="1"/>
  <c r="L2728" i="4" s="1"/>
  <c r="L2729" i="4" s="1"/>
  <c r="L2730" i="4" s="1"/>
  <c r="L2731" i="4" s="1"/>
  <c r="L2732" i="4" s="1"/>
  <c r="L2733" i="4" s="1"/>
  <c r="L2734" i="4" s="1"/>
  <c r="L2735" i="4" s="1"/>
  <c r="L2736" i="4" s="1"/>
  <c r="L2737" i="4" s="1"/>
  <c r="L2738" i="4" s="1"/>
  <c r="L2739" i="4" s="1"/>
  <c r="L2740" i="4" s="1"/>
  <c r="L2741" i="4" s="1"/>
  <c r="K2711" i="4"/>
  <c r="K2712" i="4" s="1"/>
  <c r="K2713" i="4" s="1"/>
  <c r="K2714" i="4" s="1"/>
  <c r="K2715" i="4" s="1"/>
  <c r="K2716" i="4" s="1"/>
  <c r="K2717" i="4" s="1"/>
  <c r="K2718" i="4" s="1"/>
  <c r="K2719" i="4" s="1"/>
  <c r="K2720" i="4" s="1"/>
  <c r="K2721" i="4" s="1"/>
  <c r="K2722" i="4" s="1"/>
  <c r="K2723" i="4" s="1"/>
  <c r="K2724" i="4" s="1"/>
  <c r="K2725" i="4" s="1"/>
  <c r="K2726" i="4" s="1"/>
  <c r="K2727" i="4" s="1"/>
  <c r="K2728" i="4" s="1"/>
  <c r="K2729" i="4" s="1"/>
  <c r="K2730" i="4" s="1"/>
  <c r="K2731" i="4" s="1"/>
  <c r="K2732" i="4" s="1"/>
  <c r="K2733" i="4" s="1"/>
  <c r="K2734" i="4" s="1"/>
  <c r="K2735" i="4" s="1"/>
  <c r="K2736" i="4" s="1"/>
  <c r="K2737" i="4" s="1"/>
  <c r="K2738" i="4" s="1"/>
  <c r="K2739" i="4" s="1"/>
  <c r="K2740" i="4" s="1"/>
  <c r="K2741" i="4" s="1"/>
  <c r="R2710" i="4"/>
  <c r="Q2710" i="4"/>
  <c r="P2710" i="4"/>
  <c r="O2710" i="4"/>
  <c r="N2710" i="4"/>
  <c r="M2710" i="4"/>
  <c r="R2709" i="4"/>
  <c r="Q2709" i="4"/>
  <c r="P2709" i="4"/>
  <c r="O2709" i="4"/>
  <c r="N2709" i="4"/>
  <c r="M2709" i="4"/>
  <c r="R2708" i="4"/>
  <c r="Q2708" i="4"/>
  <c r="P2708" i="4"/>
  <c r="O2708" i="4"/>
  <c r="N2708" i="4"/>
  <c r="M2708" i="4"/>
  <c r="R2707" i="4"/>
  <c r="Q2707" i="4"/>
  <c r="P2707" i="4"/>
  <c r="O2707" i="4"/>
  <c r="N2707" i="4"/>
  <c r="M2707" i="4"/>
  <c r="R2706" i="4"/>
  <c r="Q2706" i="4"/>
  <c r="P2706" i="4"/>
  <c r="O2706" i="4"/>
  <c r="N2706" i="4"/>
  <c r="M2706" i="4"/>
  <c r="R2705" i="4"/>
  <c r="Q2705" i="4"/>
  <c r="P2705" i="4"/>
  <c r="O2705" i="4"/>
  <c r="N2705" i="4"/>
  <c r="M2705" i="4"/>
  <c r="R2704" i="4"/>
  <c r="Q2704" i="4"/>
  <c r="P2704" i="4"/>
  <c r="O2704" i="4"/>
  <c r="N2704" i="4"/>
  <c r="M2704" i="4"/>
  <c r="R2703" i="4"/>
  <c r="Q2703" i="4"/>
  <c r="P2703" i="4"/>
  <c r="O2703" i="4"/>
  <c r="N2703" i="4"/>
  <c r="M2703" i="4"/>
  <c r="R2702" i="4"/>
  <c r="Q2702" i="4"/>
  <c r="P2702" i="4"/>
  <c r="O2702" i="4"/>
  <c r="N2702" i="4"/>
  <c r="M2702" i="4"/>
  <c r="R2701" i="4"/>
  <c r="Q2701" i="4"/>
  <c r="P2701" i="4"/>
  <c r="O2701" i="4"/>
  <c r="N2701" i="4"/>
  <c r="M2701" i="4"/>
  <c r="R2700" i="4"/>
  <c r="Q2700" i="4"/>
  <c r="P2700" i="4"/>
  <c r="O2700" i="4"/>
  <c r="N2700" i="4"/>
  <c r="M2700" i="4"/>
  <c r="R2699" i="4"/>
  <c r="Q2699" i="4"/>
  <c r="P2699" i="4"/>
  <c r="O2699" i="4"/>
  <c r="N2699" i="4"/>
  <c r="M2699" i="4"/>
  <c r="R2698" i="4"/>
  <c r="Q2698" i="4"/>
  <c r="P2698" i="4"/>
  <c r="O2698" i="4"/>
  <c r="N2698" i="4"/>
  <c r="M2698" i="4"/>
  <c r="R2697" i="4"/>
  <c r="Q2697" i="4"/>
  <c r="P2697" i="4"/>
  <c r="O2697" i="4"/>
  <c r="N2697" i="4"/>
  <c r="M2697" i="4"/>
  <c r="R2696" i="4"/>
  <c r="Q2696" i="4"/>
  <c r="P2696" i="4"/>
  <c r="O2696" i="4"/>
  <c r="N2696" i="4"/>
  <c r="M2696" i="4"/>
  <c r="R2695" i="4"/>
  <c r="Q2695" i="4"/>
  <c r="P2695" i="4"/>
  <c r="O2695" i="4"/>
  <c r="N2695" i="4"/>
  <c r="M2695" i="4"/>
  <c r="R2694" i="4"/>
  <c r="Q2694" i="4"/>
  <c r="P2694" i="4"/>
  <c r="O2694" i="4"/>
  <c r="N2694" i="4"/>
  <c r="M2694" i="4"/>
  <c r="R2693" i="4"/>
  <c r="Q2693" i="4"/>
  <c r="P2693" i="4"/>
  <c r="O2693" i="4"/>
  <c r="N2693" i="4"/>
  <c r="M2693" i="4"/>
  <c r="L2693" i="4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K2693" i="4"/>
  <c r="K2694" i="4" s="1"/>
  <c r="K2695" i="4" s="1"/>
  <c r="K2696" i="4" s="1"/>
  <c r="K2697" i="4" s="1"/>
  <c r="K2698" i="4" s="1"/>
  <c r="K2699" i="4" s="1"/>
  <c r="K2700" i="4" s="1"/>
  <c r="K2701" i="4" s="1"/>
  <c r="K2702" i="4" s="1"/>
  <c r="K2703" i="4" s="1"/>
  <c r="K2704" i="4" s="1"/>
  <c r="K2705" i="4" s="1"/>
  <c r="K2706" i="4" s="1"/>
  <c r="K2707" i="4" s="1"/>
  <c r="K2708" i="4" s="1"/>
  <c r="K2709" i="4" s="1"/>
  <c r="K2710" i="4" s="1"/>
  <c r="R2692" i="4"/>
  <c r="Q2692" i="4"/>
  <c r="P2692" i="4"/>
  <c r="O2692" i="4"/>
  <c r="N2692" i="4"/>
  <c r="M2692" i="4"/>
  <c r="R2691" i="4"/>
  <c r="Q2691" i="4"/>
  <c r="P2691" i="4"/>
  <c r="O2691" i="4"/>
  <c r="N2691" i="4"/>
  <c r="M2691" i="4"/>
  <c r="R2690" i="4"/>
  <c r="Q2690" i="4"/>
  <c r="P2690" i="4"/>
  <c r="O2690" i="4"/>
  <c r="N2690" i="4"/>
  <c r="M2690" i="4"/>
  <c r="R2689" i="4"/>
  <c r="Q2689" i="4"/>
  <c r="P2689" i="4"/>
  <c r="O2689" i="4"/>
  <c r="N2689" i="4"/>
  <c r="M2689" i="4"/>
  <c r="R2688" i="4"/>
  <c r="Q2688" i="4"/>
  <c r="P2688" i="4"/>
  <c r="O2688" i="4"/>
  <c r="N2688" i="4"/>
  <c r="M2688" i="4"/>
  <c r="R2687" i="4"/>
  <c r="Q2687" i="4"/>
  <c r="P2687" i="4"/>
  <c r="O2687" i="4"/>
  <c r="N2687" i="4"/>
  <c r="M2687" i="4"/>
  <c r="R2686" i="4"/>
  <c r="Q2686" i="4"/>
  <c r="P2686" i="4"/>
  <c r="O2686" i="4"/>
  <c r="N2686" i="4"/>
  <c r="M2686" i="4"/>
  <c r="R2685" i="4"/>
  <c r="Q2685" i="4"/>
  <c r="P2685" i="4"/>
  <c r="O2685" i="4"/>
  <c r="N2685" i="4"/>
  <c r="M2685" i="4"/>
  <c r="R2684" i="4"/>
  <c r="Q2684" i="4"/>
  <c r="P2684" i="4"/>
  <c r="O2684" i="4"/>
  <c r="N2684" i="4"/>
  <c r="M2684" i="4"/>
  <c r="R2683" i="4"/>
  <c r="Q2683" i="4"/>
  <c r="P2683" i="4"/>
  <c r="O2683" i="4"/>
  <c r="N2683" i="4"/>
  <c r="M2683" i="4"/>
  <c r="R2682" i="4"/>
  <c r="Q2682" i="4"/>
  <c r="P2682" i="4"/>
  <c r="O2682" i="4"/>
  <c r="N2682" i="4"/>
  <c r="M2682" i="4"/>
  <c r="R2681" i="4"/>
  <c r="Q2681" i="4"/>
  <c r="P2681" i="4"/>
  <c r="O2681" i="4"/>
  <c r="N2681" i="4"/>
  <c r="M2681" i="4"/>
  <c r="R2680" i="4"/>
  <c r="Q2680" i="4"/>
  <c r="P2680" i="4"/>
  <c r="O2680" i="4"/>
  <c r="N2680" i="4"/>
  <c r="M2680" i="4"/>
  <c r="R2679" i="4"/>
  <c r="Q2679" i="4"/>
  <c r="P2679" i="4"/>
  <c r="O2679" i="4"/>
  <c r="N2679" i="4"/>
  <c r="M2679" i="4"/>
  <c r="L2679" i="4"/>
  <c r="L2680" i="4" s="1"/>
  <c r="L2681" i="4" s="1"/>
  <c r="L2682" i="4" s="1"/>
  <c r="L2683" i="4" s="1"/>
  <c r="L2684" i="4" s="1"/>
  <c r="L2685" i="4" s="1"/>
  <c r="L2686" i="4" s="1"/>
  <c r="L2687" i="4" s="1"/>
  <c r="L2688" i="4" s="1"/>
  <c r="L2689" i="4" s="1"/>
  <c r="L2690" i="4" s="1"/>
  <c r="L2691" i="4" s="1"/>
  <c r="L2692" i="4" s="1"/>
  <c r="K2679" i="4"/>
  <c r="K2680" i="4" s="1"/>
  <c r="K2681" i="4" s="1"/>
  <c r="K2682" i="4" s="1"/>
  <c r="K2683" i="4" s="1"/>
  <c r="K2684" i="4" s="1"/>
  <c r="K2685" i="4" s="1"/>
  <c r="K2686" i="4" s="1"/>
  <c r="K2687" i="4" s="1"/>
  <c r="K2688" i="4" s="1"/>
  <c r="K2689" i="4" s="1"/>
  <c r="K2690" i="4" s="1"/>
  <c r="K2691" i="4" s="1"/>
  <c r="K2692" i="4" s="1"/>
  <c r="R2678" i="4"/>
  <c r="Q2678" i="4"/>
  <c r="P2678" i="4"/>
  <c r="O2678" i="4"/>
  <c r="N2678" i="4"/>
  <c r="M2678" i="4"/>
  <c r="R2677" i="4"/>
  <c r="Q2677" i="4"/>
  <c r="P2677" i="4"/>
  <c r="O2677" i="4"/>
  <c r="N2677" i="4"/>
  <c r="M2677" i="4"/>
  <c r="R2676" i="4"/>
  <c r="Q2676" i="4"/>
  <c r="P2676" i="4"/>
  <c r="O2676" i="4"/>
  <c r="N2676" i="4"/>
  <c r="M2676" i="4"/>
  <c r="R2675" i="4"/>
  <c r="Q2675" i="4"/>
  <c r="P2675" i="4"/>
  <c r="O2675" i="4"/>
  <c r="N2675" i="4"/>
  <c r="M2675" i="4"/>
  <c r="R2674" i="4"/>
  <c r="Q2674" i="4"/>
  <c r="P2674" i="4"/>
  <c r="O2674" i="4"/>
  <c r="N2674" i="4"/>
  <c r="M2674" i="4"/>
  <c r="R2673" i="4"/>
  <c r="Q2673" i="4"/>
  <c r="P2673" i="4"/>
  <c r="O2673" i="4"/>
  <c r="N2673" i="4"/>
  <c r="M2673" i="4"/>
  <c r="R2672" i="4"/>
  <c r="Q2672" i="4"/>
  <c r="P2672" i="4"/>
  <c r="O2672" i="4"/>
  <c r="N2672" i="4"/>
  <c r="M2672" i="4"/>
  <c r="R2671" i="4"/>
  <c r="Q2671" i="4"/>
  <c r="P2671" i="4"/>
  <c r="O2671" i="4"/>
  <c r="N2671" i="4"/>
  <c r="M2671" i="4"/>
  <c r="R2670" i="4"/>
  <c r="Q2670" i="4"/>
  <c r="P2670" i="4"/>
  <c r="O2670" i="4"/>
  <c r="N2670" i="4"/>
  <c r="M2670" i="4"/>
  <c r="R2669" i="4"/>
  <c r="Q2669" i="4"/>
  <c r="P2669" i="4"/>
  <c r="O2669" i="4"/>
  <c r="N2669" i="4"/>
  <c r="M2669" i="4"/>
  <c r="R2668" i="4"/>
  <c r="Q2668" i="4"/>
  <c r="P2668" i="4"/>
  <c r="O2668" i="4"/>
  <c r="N2668" i="4"/>
  <c r="M2668" i="4"/>
  <c r="R2667" i="4"/>
  <c r="Q2667" i="4"/>
  <c r="P2667" i="4"/>
  <c r="O2667" i="4"/>
  <c r="N2667" i="4"/>
  <c r="M2667" i="4"/>
  <c r="R2666" i="4"/>
  <c r="Q2666" i="4"/>
  <c r="P2666" i="4"/>
  <c r="O2666" i="4"/>
  <c r="N2666" i="4"/>
  <c r="M2666" i="4"/>
  <c r="R2665" i="4"/>
  <c r="Q2665" i="4"/>
  <c r="P2665" i="4"/>
  <c r="O2665" i="4"/>
  <c r="N2665" i="4"/>
  <c r="M2665" i="4"/>
  <c r="R2664" i="4"/>
  <c r="Q2664" i="4"/>
  <c r="P2664" i="4"/>
  <c r="O2664" i="4"/>
  <c r="N2664" i="4"/>
  <c r="M2664" i="4"/>
  <c r="R2663" i="4"/>
  <c r="Q2663" i="4"/>
  <c r="P2663" i="4"/>
  <c r="O2663" i="4"/>
  <c r="N2663" i="4"/>
  <c r="M2663" i="4"/>
  <c r="R2662" i="4"/>
  <c r="Q2662" i="4"/>
  <c r="P2662" i="4"/>
  <c r="O2662" i="4"/>
  <c r="N2662" i="4"/>
  <c r="M2662" i="4"/>
  <c r="R2661" i="4"/>
  <c r="Q2661" i="4"/>
  <c r="P2661" i="4"/>
  <c r="O2661" i="4"/>
  <c r="N2661" i="4"/>
  <c r="M2661" i="4"/>
  <c r="R2660" i="4"/>
  <c r="Q2660" i="4"/>
  <c r="P2660" i="4"/>
  <c r="O2660" i="4"/>
  <c r="N2660" i="4"/>
  <c r="M2660" i="4"/>
  <c r="R2659" i="4"/>
  <c r="Q2659" i="4"/>
  <c r="P2659" i="4"/>
  <c r="O2659" i="4"/>
  <c r="N2659" i="4"/>
  <c r="M2659" i="4"/>
  <c r="R2658" i="4"/>
  <c r="Q2658" i="4"/>
  <c r="P2658" i="4"/>
  <c r="O2658" i="4"/>
  <c r="N2658" i="4"/>
  <c r="M2658" i="4"/>
  <c r="L2658" i="4"/>
  <c r="L2659" i="4" s="1"/>
  <c r="L2660" i="4" s="1"/>
  <c r="L2661" i="4" s="1"/>
  <c r="L2662" i="4" s="1"/>
  <c r="L2663" i="4" s="1"/>
  <c r="L2664" i="4" s="1"/>
  <c r="L2665" i="4" s="1"/>
  <c r="L2666" i="4" s="1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K2658" i="4"/>
  <c r="K2659" i="4" s="1"/>
  <c r="K2660" i="4" s="1"/>
  <c r="K2661" i="4" s="1"/>
  <c r="K2662" i="4" s="1"/>
  <c r="K2663" i="4" s="1"/>
  <c r="K2664" i="4" s="1"/>
  <c r="K2665" i="4" s="1"/>
  <c r="K2666" i="4" s="1"/>
  <c r="K2667" i="4" s="1"/>
  <c r="K2668" i="4" s="1"/>
  <c r="K2669" i="4" s="1"/>
  <c r="K2670" i="4" s="1"/>
  <c r="K2671" i="4" s="1"/>
  <c r="K2672" i="4" s="1"/>
  <c r="K2673" i="4" s="1"/>
  <c r="K2674" i="4" s="1"/>
  <c r="K2675" i="4" s="1"/>
  <c r="K2676" i="4" s="1"/>
  <c r="K2677" i="4" s="1"/>
  <c r="K2678" i="4" s="1"/>
  <c r="R2657" i="4"/>
  <c r="Q2657" i="4"/>
  <c r="P2657" i="4"/>
  <c r="O2657" i="4"/>
  <c r="N2657" i="4"/>
  <c r="M2657" i="4"/>
  <c r="R2656" i="4"/>
  <c r="Q2656" i="4"/>
  <c r="P2656" i="4"/>
  <c r="O2656" i="4"/>
  <c r="N2656" i="4"/>
  <c r="M2656" i="4"/>
  <c r="R2655" i="4"/>
  <c r="Q2655" i="4"/>
  <c r="P2655" i="4"/>
  <c r="O2655" i="4"/>
  <c r="N2655" i="4"/>
  <c r="M2655" i="4"/>
  <c r="R2654" i="4"/>
  <c r="Q2654" i="4"/>
  <c r="P2654" i="4"/>
  <c r="O2654" i="4"/>
  <c r="N2654" i="4"/>
  <c r="M2654" i="4"/>
  <c r="R2653" i="4"/>
  <c r="Q2653" i="4"/>
  <c r="P2653" i="4"/>
  <c r="O2653" i="4"/>
  <c r="N2653" i="4"/>
  <c r="M2653" i="4"/>
  <c r="R2652" i="4"/>
  <c r="Q2652" i="4"/>
  <c r="P2652" i="4"/>
  <c r="O2652" i="4"/>
  <c r="N2652" i="4"/>
  <c r="M2652" i="4"/>
  <c r="R2651" i="4"/>
  <c r="Q2651" i="4"/>
  <c r="P2651" i="4"/>
  <c r="O2651" i="4"/>
  <c r="N2651" i="4"/>
  <c r="M2651" i="4"/>
  <c r="R2650" i="4"/>
  <c r="Q2650" i="4"/>
  <c r="P2650" i="4"/>
  <c r="O2650" i="4"/>
  <c r="N2650" i="4"/>
  <c r="M2650" i="4"/>
  <c r="R2649" i="4"/>
  <c r="Q2649" i="4"/>
  <c r="P2649" i="4"/>
  <c r="O2649" i="4"/>
  <c r="N2649" i="4"/>
  <c r="M2649" i="4"/>
  <c r="R2648" i="4"/>
  <c r="Q2648" i="4"/>
  <c r="P2648" i="4"/>
  <c r="O2648" i="4"/>
  <c r="N2648" i="4"/>
  <c r="M2648" i="4"/>
  <c r="R2647" i="4"/>
  <c r="Q2647" i="4"/>
  <c r="P2647" i="4"/>
  <c r="O2647" i="4"/>
  <c r="N2647" i="4"/>
  <c r="M2647" i="4"/>
  <c r="R2646" i="4"/>
  <c r="Q2646" i="4"/>
  <c r="P2646" i="4"/>
  <c r="O2646" i="4"/>
  <c r="N2646" i="4"/>
  <c r="M2646" i="4"/>
  <c r="R2645" i="4"/>
  <c r="Q2645" i="4"/>
  <c r="P2645" i="4"/>
  <c r="O2645" i="4"/>
  <c r="N2645" i="4"/>
  <c r="M2645" i="4"/>
  <c r="R2644" i="4"/>
  <c r="Q2644" i="4"/>
  <c r="P2644" i="4"/>
  <c r="O2644" i="4"/>
  <c r="N2644" i="4"/>
  <c r="M2644" i="4"/>
  <c r="R2643" i="4"/>
  <c r="Q2643" i="4"/>
  <c r="P2643" i="4"/>
  <c r="O2643" i="4"/>
  <c r="N2643" i="4"/>
  <c r="M2643" i="4"/>
  <c r="R2642" i="4"/>
  <c r="Q2642" i="4"/>
  <c r="P2642" i="4"/>
  <c r="O2642" i="4"/>
  <c r="N2642" i="4"/>
  <c r="M2642" i="4"/>
  <c r="R2641" i="4"/>
  <c r="Q2641" i="4"/>
  <c r="P2641" i="4"/>
  <c r="O2641" i="4"/>
  <c r="N2641" i="4"/>
  <c r="M2641" i="4"/>
  <c r="R2640" i="4"/>
  <c r="Q2640" i="4"/>
  <c r="P2640" i="4"/>
  <c r="O2640" i="4"/>
  <c r="N2640" i="4"/>
  <c r="M2640" i="4"/>
  <c r="R2639" i="4"/>
  <c r="Q2639" i="4"/>
  <c r="P2639" i="4"/>
  <c r="O2639" i="4"/>
  <c r="N2639" i="4"/>
  <c r="M2639" i="4"/>
  <c r="R2638" i="4"/>
  <c r="Q2638" i="4"/>
  <c r="P2638" i="4"/>
  <c r="O2638" i="4"/>
  <c r="N2638" i="4"/>
  <c r="M2638" i="4"/>
  <c r="R2637" i="4"/>
  <c r="Q2637" i="4"/>
  <c r="P2637" i="4"/>
  <c r="O2637" i="4"/>
  <c r="N2637" i="4"/>
  <c r="M2637" i="4"/>
  <c r="R2636" i="4"/>
  <c r="Q2636" i="4"/>
  <c r="P2636" i="4"/>
  <c r="O2636" i="4"/>
  <c r="N2636" i="4"/>
  <c r="M2636" i="4"/>
  <c r="R2635" i="4"/>
  <c r="Q2635" i="4"/>
  <c r="P2635" i="4"/>
  <c r="O2635" i="4"/>
  <c r="N2635" i="4"/>
  <c r="M2635" i="4"/>
  <c r="R2634" i="4"/>
  <c r="Q2634" i="4"/>
  <c r="P2634" i="4"/>
  <c r="O2634" i="4"/>
  <c r="N2634" i="4"/>
  <c r="M2634" i="4"/>
  <c r="R2633" i="4"/>
  <c r="Q2633" i="4"/>
  <c r="P2633" i="4"/>
  <c r="O2633" i="4"/>
  <c r="N2633" i="4"/>
  <c r="M2633" i="4"/>
  <c r="R2632" i="4"/>
  <c r="Q2632" i="4"/>
  <c r="P2632" i="4"/>
  <c r="O2632" i="4"/>
  <c r="N2632" i="4"/>
  <c r="M2632" i="4"/>
  <c r="R2631" i="4"/>
  <c r="Q2631" i="4"/>
  <c r="P2631" i="4"/>
  <c r="O2631" i="4"/>
  <c r="N2631" i="4"/>
  <c r="M2631" i="4"/>
  <c r="R2630" i="4"/>
  <c r="Q2630" i="4"/>
  <c r="P2630" i="4"/>
  <c r="O2630" i="4"/>
  <c r="N2630" i="4"/>
  <c r="M2630" i="4"/>
  <c r="R2629" i="4"/>
  <c r="Q2629" i="4"/>
  <c r="P2629" i="4"/>
  <c r="O2629" i="4"/>
  <c r="N2629" i="4"/>
  <c r="M2629" i="4"/>
  <c r="R2628" i="4"/>
  <c r="Q2628" i="4"/>
  <c r="P2628" i="4"/>
  <c r="O2628" i="4"/>
  <c r="N2628" i="4"/>
  <c r="M2628" i="4"/>
  <c r="R2627" i="4"/>
  <c r="Q2627" i="4"/>
  <c r="P2627" i="4"/>
  <c r="O2627" i="4"/>
  <c r="N2627" i="4"/>
  <c r="M2627" i="4"/>
  <c r="R2626" i="4"/>
  <c r="Q2626" i="4"/>
  <c r="P2626" i="4"/>
  <c r="O2626" i="4"/>
  <c r="N2626" i="4"/>
  <c r="M2626" i="4"/>
  <c r="R2625" i="4"/>
  <c r="Q2625" i="4"/>
  <c r="P2625" i="4"/>
  <c r="O2625" i="4"/>
  <c r="N2625" i="4"/>
  <c r="M2625" i="4"/>
  <c r="R2624" i="4"/>
  <c r="Q2624" i="4"/>
  <c r="P2624" i="4"/>
  <c r="O2624" i="4"/>
  <c r="N2624" i="4"/>
  <c r="M2624" i="4"/>
  <c r="R2623" i="4"/>
  <c r="Q2623" i="4"/>
  <c r="P2623" i="4"/>
  <c r="O2623" i="4"/>
  <c r="N2623" i="4"/>
  <c r="M2623" i="4"/>
  <c r="R2622" i="4"/>
  <c r="Q2622" i="4"/>
  <c r="P2622" i="4"/>
  <c r="O2622" i="4"/>
  <c r="N2622" i="4"/>
  <c r="M2622" i="4"/>
  <c r="R2621" i="4"/>
  <c r="Q2621" i="4"/>
  <c r="P2621" i="4"/>
  <c r="O2621" i="4"/>
  <c r="N2621" i="4"/>
  <c r="M2621" i="4"/>
  <c r="R2620" i="4"/>
  <c r="Q2620" i="4"/>
  <c r="P2620" i="4"/>
  <c r="O2620" i="4"/>
  <c r="N2620" i="4"/>
  <c r="M2620" i="4"/>
  <c r="R2619" i="4"/>
  <c r="Q2619" i="4"/>
  <c r="P2619" i="4"/>
  <c r="O2619" i="4"/>
  <c r="N2619" i="4"/>
  <c r="M2619" i="4"/>
  <c r="R2618" i="4"/>
  <c r="Q2618" i="4"/>
  <c r="P2618" i="4"/>
  <c r="O2618" i="4"/>
  <c r="N2618" i="4"/>
  <c r="M2618" i="4"/>
  <c r="R2617" i="4"/>
  <c r="Q2617" i="4"/>
  <c r="P2617" i="4"/>
  <c r="O2617" i="4"/>
  <c r="N2617" i="4"/>
  <c r="M2617" i="4"/>
  <c r="R2616" i="4"/>
  <c r="Q2616" i="4"/>
  <c r="P2616" i="4"/>
  <c r="O2616" i="4"/>
  <c r="N2616" i="4"/>
  <c r="M2616" i="4"/>
  <c r="R2615" i="4"/>
  <c r="Q2615" i="4"/>
  <c r="P2615" i="4"/>
  <c r="O2615" i="4"/>
  <c r="N2615" i="4"/>
  <c r="M2615" i="4"/>
  <c r="R2614" i="4"/>
  <c r="Q2614" i="4"/>
  <c r="P2614" i="4"/>
  <c r="O2614" i="4"/>
  <c r="N2614" i="4"/>
  <c r="M2614" i="4"/>
  <c r="R2613" i="4"/>
  <c r="Q2613" i="4"/>
  <c r="P2613" i="4"/>
  <c r="O2613" i="4"/>
  <c r="N2613" i="4"/>
  <c r="M2613" i="4"/>
  <c r="R2612" i="4"/>
  <c r="Q2612" i="4"/>
  <c r="P2612" i="4"/>
  <c r="O2612" i="4"/>
  <c r="N2612" i="4"/>
  <c r="M2612" i="4"/>
  <c r="R2611" i="4"/>
  <c r="Q2611" i="4"/>
  <c r="P2611" i="4"/>
  <c r="O2611" i="4"/>
  <c r="N2611" i="4"/>
  <c r="M2611" i="4"/>
  <c r="R2610" i="4"/>
  <c r="Q2610" i="4"/>
  <c r="P2610" i="4"/>
  <c r="O2610" i="4"/>
  <c r="N2610" i="4"/>
  <c r="M2610" i="4"/>
  <c r="L2610" i="4"/>
  <c r="L2611" i="4" s="1"/>
  <c r="L2612" i="4" s="1"/>
  <c r="L2613" i="4" s="1"/>
  <c r="L2614" i="4" s="1"/>
  <c r="L2615" i="4" s="1"/>
  <c r="L2616" i="4" s="1"/>
  <c r="L2617" i="4" s="1"/>
  <c r="L2618" i="4" s="1"/>
  <c r="L2619" i="4" s="1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L2642" i="4" s="1"/>
  <c r="L2643" i="4" s="1"/>
  <c r="L2644" i="4" s="1"/>
  <c r="L2645" i="4" s="1"/>
  <c r="L2646" i="4" s="1"/>
  <c r="L2647" i="4" s="1"/>
  <c r="L2648" i="4" s="1"/>
  <c r="L2649" i="4" s="1"/>
  <c r="L2650" i="4" s="1"/>
  <c r="L2651" i="4" s="1"/>
  <c r="L2652" i="4" s="1"/>
  <c r="L2653" i="4" s="1"/>
  <c r="L2654" i="4" s="1"/>
  <c r="L2655" i="4" s="1"/>
  <c r="L2656" i="4" s="1"/>
  <c r="L2657" i="4" s="1"/>
  <c r="K2610" i="4"/>
  <c r="K2611" i="4" s="1"/>
  <c r="K2612" i="4" s="1"/>
  <c r="K2613" i="4" s="1"/>
  <c r="K2614" i="4" s="1"/>
  <c r="K2615" i="4" s="1"/>
  <c r="K2616" i="4" s="1"/>
  <c r="K2617" i="4" s="1"/>
  <c r="K2618" i="4" s="1"/>
  <c r="K2619" i="4" s="1"/>
  <c r="K2620" i="4" s="1"/>
  <c r="K2621" i="4" s="1"/>
  <c r="K2622" i="4" s="1"/>
  <c r="K2623" i="4" s="1"/>
  <c r="K2624" i="4" s="1"/>
  <c r="K2625" i="4" s="1"/>
  <c r="K2626" i="4" s="1"/>
  <c r="K2627" i="4" s="1"/>
  <c r="K2628" i="4" s="1"/>
  <c r="K2629" i="4" s="1"/>
  <c r="K2630" i="4" s="1"/>
  <c r="K2631" i="4" s="1"/>
  <c r="K2632" i="4" s="1"/>
  <c r="K2633" i="4" s="1"/>
  <c r="K2634" i="4" s="1"/>
  <c r="K2635" i="4" s="1"/>
  <c r="K2636" i="4" s="1"/>
  <c r="K2637" i="4" s="1"/>
  <c r="K2638" i="4" s="1"/>
  <c r="K2639" i="4" s="1"/>
  <c r="K2640" i="4" s="1"/>
  <c r="K2641" i="4" s="1"/>
  <c r="K2642" i="4" s="1"/>
  <c r="K2643" i="4" s="1"/>
  <c r="K2644" i="4" s="1"/>
  <c r="K2645" i="4" s="1"/>
  <c r="K2646" i="4" s="1"/>
  <c r="K2647" i="4" s="1"/>
  <c r="K2648" i="4" s="1"/>
  <c r="K2649" i="4" s="1"/>
  <c r="K2650" i="4" s="1"/>
  <c r="K2651" i="4" s="1"/>
  <c r="K2652" i="4" s="1"/>
  <c r="K2653" i="4" s="1"/>
  <c r="K2654" i="4" s="1"/>
  <c r="K2655" i="4" s="1"/>
  <c r="K2656" i="4" s="1"/>
  <c r="K2657" i="4" s="1"/>
  <c r="R2609" i="4"/>
  <c r="Q2609" i="4"/>
  <c r="P2609" i="4"/>
  <c r="O2609" i="4"/>
  <c r="N2609" i="4"/>
  <c r="M2609" i="4"/>
  <c r="R2608" i="4"/>
  <c r="Q2608" i="4"/>
  <c r="P2608" i="4"/>
  <c r="O2608" i="4"/>
  <c r="N2608" i="4"/>
  <c r="M2608" i="4"/>
  <c r="R2607" i="4"/>
  <c r="Q2607" i="4"/>
  <c r="P2607" i="4"/>
  <c r="O2607" i="4"/>
  <c r="N2607" i="4"/>
  <c r="M2607" i="4"/>
  <c r="R2606" i="4"/>
  <c r="Q2606" i="4"/>
  <c r="P2606" i="4"/>
  <c r="O2606" i="4"/>
  <c r="N2606" i="4"/>
  <c r="M2606" i="4"/>
  <c r="R2605" i="4"/>
  <c r="Q2605" i="4"/>
  <c r="P2605" i="4"/>
  <c r="O2605" i="4"/>
  <c r="N2605" i="4"/>
  <c r="M2605" i="4"/>
  <c r="R2604" i="4"/>
  <c r="Q2604" i="4"/>
  <c r="P2604" i="4"/>
  <c r="O2604" i="4"/>
  <c r="N2604" i="4"/>
  <c r="M2604" i="4"/>
  <c r="R2603" i="4"/>
  <c r="Q2603" i="4"/>
  <c r="P2603" i="4"/>
  <c r="O2603" i="4"/>
  <c r="N2603" i="4"/>
  <c r="M2603" i="4"/>
  <c r="R2602" i="4"/>
  <c r="Q2602" i="4"/>
  <c r="P2602" i="4"/>
  <c r="O2602" i="4"/>
  <c r="N2602" i="4"/>
  <c r="M2602" i="4"/>
  <c r="R2601" i="4"/>
  <c r="Q2601" i="4"/>
  <c r="P2601" i="4"/>
  <c r="O2601" i="4"/>
  <c r="N2601" i="4"/>
  <c r="M2601" i="4"/>
  <c r="R2600" i="4"/>
  <c r="Q2600" i="4"/>
  <c r="P2600" i="4"/>
  <c r="O2600" i="4"/>
  <c r="N2600" i="4"/>
  <c r="M2600" i="4"/>
  <c r="R2599" i="4"/>
  <c r="Q2599" i="4"/>
  <c r="P2599" i="4"/>
  <c r="O2599" i="4"/>
  <c r="N2599" i="4"/>
  <c r="M2599" i="4"/>
  <c r="R2598" i="4"/>
  <c r="Q2598" i="4"/>
  <c r="P2598" i="4"/>
  <c r="O2598" i="4"/>
  <c r="N2598" i="4"/>
  <c r="M2598" i="4"/>
  <c r="R2597" i="4"/>
  <c r="Q2597" i="4"/>
  <c r="P2597" i="4"/>
  <c r="O2597" i="4"/>
  <c r="N2597" i="4"/>
  <c r="M2597" i="4"/>
  <c r="R2596" i="4"/>
  <c r="Q2596" i="4"/>
  <c r="P2596" i="4"/>
  <c r="O2596" i="4"/>
  <c r="N2596" i="4"/>
  <c r="M2596" i="4"/>
  <c r="R2595" i="4"/>
  <c r="Q2595" i="4"/>
  <c r="P2595" i="4"/>
  <c r="O2595" i="4"/>
  <c r="N2595" i="4"/>
  <c r="M2595" i="4"/>
  <c r="R2594" i="4"/>
  <c r="Q2594" i="4"/>
  <c r="P2594" i="4"/>
  <c r="O2594" i="4"/>
  <c r="N2594" i="4"/>
  <c r="M2594" i="4"/>
  <c r="R2593" i="4"/>
  <c r="Q2593" i="4"/>
  <c r="P2593" i="4"/>
  <c r="O2593" i="4"/>
  <c r="N2593" i="4"/>
  <c r="M2593" i="4"/>
  <c r="R2592" i="4"/>
  <c r="Q2592" i="4"/>
  <c r="P2592" i="4"/>
  <c r="O2592" i="4"/>
  <c r="N2592" i="4"/>
  <c r="M2592" i="4"/>
  <c r="R2591" i="4"/>
  <c r="Q2591" i="4"/>
  <c r="P2591" i="4"/>
  <c r="O2591" i="4"/>
  <c r="N2591" i="4"/>
  <c r="M2591" i="4"/>
  <c r="R2590" i="4"/>
  <c r="Q2590" i="4"/>
  <c r="P2590" i="4"/>
  <c r="O2590" i="4"/>
  <c r="N2590" i="4"/>
  <c r="M2590" i="4"/>
  <c r="R2589" i="4"/>
  <c r="Q2589" i="4"/>
  <c r="P2589" i="4"/>
  <c r="O2589" i="4"/>
  <c r="N2589" i="4"/>
  <c r="M2589" i="4"/>
  <c r="R2588" i="4"/>
  <c r="Q2588" i="4"/>
  <c r="P2588" i="4"/>
  <c r="O2588" i="4"/>
  <c r="N2588" i="4"/>
  <c r="M2588" i="4"/>
  <c r="R2587" i="4"/>
  <c r="Q2587" i="4"/>
  <c r="P2587" i="4"/>
  <c r="O2587" i="4"/>
  <c r="N2587" i="4"/>
  <c r="M2587" i="4"/>
  <c r="R2586" i="4"/>
  <c r="Q2586" i="4"/>
  <c r="P2586" i="4"/>
  <c r="O2586" i="4"/>
  <c r="N2586" i="4"/>
  <c r="M2586" i="4"/>
  <c r="R2585" i="4"/>
  <c r="Q2585" i="4"/>
  <c r="P2585" i="4"/>
  <c r="O2585" i="4"/>
  <c r="N2585" i="4"/>
  <c r="M2585" i="4"/>
  <c r="R2584" i="4"/>
  <c r="Q2584" i="4"/>
  <c r="P2584" i="4"/>
  <c r="O2584" i="4"/>
  <c r="N2584" i="4"/>
  <c r="M2584" i="4"/>
  <c r="R2583" i="4"/>
  <c r="Q2583" i="4"/>
  <c r="P2583" i="4"/>
  <c r="O2583" i="4"/>
  <c r="N2583" i="4"/>
  <c r="M2583" i="4"/>
  <c r="R2582" i="4"/>
  <c r="Q2582" i="4"/>
  <c r="P2582" i="4"/>
  <c r="O2582" i="4"/>
  <c r="N2582" i="4"/>
  <c r="M2582" i="4"/>
  <c r="R2581" i="4"/>
  <c r="Q2581" i="4"/>
  <c r="P2581" i="4"/>
  <c r="O2581" i="4"/>
  <c r="N2581" i="4"/>
  <c r="M2581" i="4"/>
  <c r="R2580" i="4"/>
  <c r="Q2580" i="4"/>
  <c r="P2580" i="4"/>
  <c r="O2580" i="4"/>
  <c r="N2580" i="4"/>
  <c r="M2580" i="4"/>
  <c r="R2579" i="4"/>
  <c r="Q2579" i="4"/>
  <c r="P2579" i="4"/>
  <c r="O2579" i="4"/>
  <c r="N2579" i="4"/>
  <c r="M2579" i="4"/>
  <c r="R2578" i="4"/>
  <c r="Q2578" i="4"/>
  <c r="P2578" i="4"/>
  <c r="O2578" i="4"/>
  <c r="N2578" i="4"/>
  <c r="M2578" i="4"/>
  <c r="R2577" i="4"/>
  <c r="Q2577" i="4"/>
  <c r="P2577" i="4"/>
  <c r="O2577" i="4"/>
  <c r="N2577" i="4"/>
  <c r="M2577" i="4"/>
  <c r="R2576" i="4"/>
  <c r="Q2576" i="4"/>
  <c r="P2576" i="4"/>
  <c r="O2576" i="4"/>
  <c r="N2576" i="4"/>
  <c r="M2576" i="4"/>
  <c r="R2575" i="4"/>
  <c r="Q2575" i="4"/>
  <c r="P2575" i="4"/>
  <c r="O2575" i="4"/>
  <c r="N2575" i="4"/>
  <c r="M2575" i="4"/>
  <c r="R2574" i="4"/>
  <c r="Q2574" i="4"/>
  <c r="P2574" i="4"/>
  <c r="O2574" i="4"/>
  <c r="N2574" i="4"/>
  <c r="M2574" i="4"/>
  <c r="R2573" i="4"/>
  <c r="Q2573" i="4"/>
  <c r="P2573" i="4"/>
  <c r="O2573" i="4"/>
  <c r="N2573" i="4"/>
  <c r="M2573" i="4"/>
  <c r="R2572" i="4"/>
  <c r="Q2572" i="4"/>
  <c r="P2572" i="4"/>
  <c r="O2572" i="4"/>
  <c r="N2572" i="4"/>
  <c r="M2572" i="4"/>
  <c r="R2571" i="4"/>
  <c r="Q2571" i="4"/>
  <c r="P2571" i="4"/>
  <c r="O2571" i="4"/>
  <c r="N2571" i="4"/>
  <c r="M2571" i="4"/>
  <c r="R2570" i="4"/>
  <c r="Q2570" i="4"/>
  <c r="P2570" i="4"/>
  <c r="O2570" i="4"/>
  <c r="N2570" i="4"/>
  <c r="M2570" i="4"/>
  <c r="R2569" i="4"/>
  <c r="Q2569" i="4"/>
  <c r="P2569" i="4"/>
  <c r="O2569" i="4"/>
  <c r="N2569" i="4"/>
  <c r="M2569" i="4"/>
  <c r="R2568" i="4"/>
  <c r="Q2568" i="4"/>
  <c r="P2568" i="4"/>
  <c r="O2568" i="4"/>
  <c r="N2568" i="4"/>
  <c r="M2568" i="4"/>
  <c r="R2567" i="4"/>
  <c r="Q2567" i="4"/>
  <c r="P2567" i="4"/>
  <c r="O2567" i="4"/>
  <c r="N2567" i="4"/>
  <c r="M2567" i="4"/>
  <c r="R2566" i="4"/>
  <c r="Q2566" i="4"/>
  <c r="P2566" i="4"/>
  <c r="O2566" i="4"/>
  <c r="N2566" i="4"/>
  <c r="M2566" i="4"/>
  <c r="R2565" i="4"/>
  <c r="Q2565" i="4"/>
  <c r="P2565" i="4"/>
  <c r="O2565" i="4"/>
  <c r="N2565" i="4"/>
  <c r="M2565" i="4"/>
  <c r="R2564" i="4"/>
  <c r="Q2564" i="4"/>
  <c r="P2564" i="4"/>
  <c r="O2564" i="4"/>
  <c r="N2564" i="4"/>
  <c r="M2564" i="4"/>
  <c r="R2563" i="4"/>
  <c r="Q2563" i="4"/>
  <c r="P2563" i="4"/>
  <c r="O2563" i="4"/>
  <c r="N2563" i="4"/>
  <c r="M2563" i="4"/>
  <c r="R2562" i="4"/>
  <c r="Q2562" i="4"/>
  <c r="P2562" i="4"/>
  <c r="O2562" i="4"/>
  <c r="N2562" i="4"/>
  <c r="M2562" i="4"/>
  <c r="R2561" i="4"/>
  <c r="Q2561" i="4"/>
  <c r="P2561" i="4"/>
  <c r="O2561" i="4"/>
  <c r="N2561" i="4"/>
  <c r="M2561" i="4"/>
  <c r="R2560" i="4"/>
  <c r="Q2560" i="4"/>
  <c r="P2560" i="4"/>
  <c r="O2560" i="4"/>
  <c r="N2560" i="4"/>
  <c r="M2560" i="4"/>
  <c r="R2559" i="4"/>
  <c r="Q2559" i="4"/>
  <c r="P2559" i="4"/>
  <c r="O2559" i="4"/>
  <c r="N2559" i="4"/>
  <c r="M2559" i="4"/>
  <c r="R2558" i="4"/>
  <c r="Q2558" i="4"/>
  <c r="P2558" i="4"/>
  <c r="O2558" i="4"/>
  <c r="N2558" i="4"/>
  <c r="M2558" i="4"/>
  <c r="R2557" i="4"/>
  <c r="Q2557" i="4"/>
  <c r="P2557" i="4"/>
  <c r="O2557" i="4"/>
  <c r="N2557" i="4"/>
  <c r="M2557" i="4"/>
  <c r="R2556" i="4"/>
  <c r="Q2556" i="4"/>
  <c r="P2556" i="4"/>
  <c r="O2556" i="4"/>
  <c r="N2556" i="4"/>
  <c r="M2556" i="4"/>
  <c r="R2555" i="4"/>
  <c r="Q2555" i="4"/>
  <c r="P2555" i="4"/>
  <c r="O2555" i="4"/>
  <c r="N2555" i="4"/>
  <c r="M2555" i="4"/>
  <c r="R2554" i="4"/>
  <c r="Q2554" i="4"/>
  <c r="P2554" i="4"/>
  <c r="O2554" i="4"/>
  <c r="N2554" i="4"/>
  <c r="M2554" i="4"/>
  <c r="R2553" i="4"/>
  <c r="Q2553" i="4"/>
  <c r="P2553" i="4"/>
  <c r="O2553" i="4"/>
  <c r="N2553" i="4"/>
  <c r="M2553" i="4"/>
  <c r="R2552" i="4"/>
  <c r="Q2552" i="4"/>
  <c r="P2552" i="4"/>
  <c r="O2552" i="4"/>
  <c r="N2552" i="4"/>
  <c r="M2552" i="4"/>
  <c r="R2551" i="4"/>
  <c r="Q2551" i="4"/>
  <c r="P2551" i="4"/>
  <c r="O2551" i="4"/>
  <c r="N2551" i="4"/>
  <c r="M2551" i="4"/>
  <c r="R2550" i="4"/>
  <c r="Q2550" i="4"/>
  <c r="P2550" i="4"/>
  <c r="O2550" i="4"/>
  <c r="N2550" i="4"/>
  <c r="M2550" i="4"/>
  <c r="R2549" i="4"/>
  <c r="Q2549" i="4"/>
  <c r="P2549" i="4"/>
  <c r="O2549" i="4"/>
  <c r="N2549" i="4"/>
  <c r="M2549" i="4"/>
  <c r="R2548" i="4"/>
  <c r="Q2548" i="4"/>
  <c r="P2548" i="4"/>
  <c r="O2548" i="4"/>
  <c r="N2548" i="4"/>
  <c r="M2548" i="4"/>
  <c r="R2547" i="4"/>
  <c r="Q2547" i="4"/>
  <c r="P2547" i="4"/>
  <c r="O2547" i="4"/>
  <c r="N2547" i="4"/>
  <c r="M2547" i="4"/>
  <c r="R2546" i="4"/>
  <c r="Q2546" i="4"/>
  <c r="P2546" i="4"/>
  <c r="O2546" i="4"/>
  <c r="N2546" i="4"/>
  <c r="M2546" i="4"/>
  <c r="R2545" i="4"/>
  <c r="Q2545" i="4"/>
  <c r="P2545" i="4"/>
  <c r="O2545" i="4"/>
  <c r="N2545" i="4"/>
  <c r="M2545" i="4"/>
  <c r="R2544" i="4"/>
  <c r="Q2544" i="4"/>
  <c r="P2544" i="4"/>
  <c r="O2544" i="4"/>
  <c r="N2544" i="4"/>
  <c r="M2544" i="4"/>
  <c r="R2543" i="4"/>
  <c r="Q2543" i="4"/>
  <c r="P2543" i="4"/>
  <c r="O2543" i="4"/>
  <c r="N2543" i="4"/>
  <c r="M2543" i="4"/>
  <c r="R2542" i="4"/>
  <c r="Q2542" i="4"/>
  <c r="P2542" i="4"/>
  <c r="O2542" i="4"/>
  <c r="N2542" i="4"/>
  <c r="M2542" i="4"/>
  <c r="R2541" i="4"/>
  <c r="Q2541" i="4"/>
  <c r="P2541" i="4"/>
  <c r="O2541" i="4"/>
  <c r="N2541" i="4"/>
  <c r="M2541" i="4"/>
  <c r="R2540" i="4"/>
  <c r="Q2540" i="4"/>
  <c r="P2540" i="4"/>
  <c r="O2540" i="4"/>
  <c r="N2540" i="4"/>
  <c r="M2540" i="4"/>
  <c r="R2539" i="4"/>
  <c r="Q2539" i="4"/>
  <c r="P2539" i="4"/>
  <c r="O2539" i="4"/>
  <c r="N2539" i="4"/>
  <c r="M2539" i="4"/>
  <c r="R2538" i="4"/>
  <c r="Q2538" i="4"/>
  <c r="P2538" i="4"/>
  <c r="O2538" i="4"/>
  <c r="N2538" i="4"/>
  <c r="M2538" i="4"/>
  <c r="R2537" i="4"/>
  <c r="Q2537" i="4"/>
  <c r="P2537" i="4"/>
  <c r="O2537" i="4"/>
  <c r="N2537" i="4"/>
  <c r="M2537" i="4"/>
  <c r="R2536" i="4"/>
  <c r="Q2536" i="4"/>
  <c r="P2536" i="4"/>
  <c r="O2536" i="4"/>
  <c r="N2536" i="4"/>
  <c r="M2536" i="4"/>
  <c r="R2535" i="4"/>
  <c r="Q2535" i="4"/>
  <c r="P2535" i="4"/>
  <c r="O2535" i="4"/>
  <c r="N2535" i="4"/>
  <c r="M2535" i="4"/>
  <c r="R2534" i="4"/>
  <c r="Q2534" i="4"/>
  <c r="P2534" i="4"/>
  <c r="O2534" i="4"/>
  <c r="N2534" i="4"/>
  <c r="M2534" i="4"/>
  <c r="R2533" i="4"/>
  <c r="Q2533" i="4"/>
  <c r="P2533" i="4"/>
  <c r="O2533" i="4"/>
  <c r="N2533" i="4"/>
  <c r="M2533" i="4"/>
  <c r="R2532" i="4"/>
  <c r="Q2532" i="4"/>
  <c r="P2532" i="4"/>
  <c r="O2532" i="4"/>
  <c r="N2532" i="4"/>
  <c r="M2532" i="4"/>
  <c r="R2531" i="4"/>
  <c r="Q2531" i="4"/>
  <c r="P2531" i="4"/>
  <c r="O2531" i="4"/>
  <c r="N2531" i="4"/>
  <c r="M2531" i="4"/>
  <c r="R2530" i="4"/>
  <c r="Q2530" i="4"/>
  <c r="P2530" i="4"/>
  <c r="O2530" i="4"/>
  <c r="N2530" i="4"/>
  <c r="M2530" i="4"/>
  <c r="R2529" i="4"/>
  <c r="Q2529" i="4"/>
  <c r="P2529" i="4"/>
  <c r="O2529" i="4"/>
  <c r="N2529" i="4"/>
  <c r="M2529" i="4"/>
  <c r="R2528" i="4"/>
  <c r="Q2528" i="4"/>
  <c r="P2528" i="4"/>
  <c r="O2528" i="4"/>
  <c r="N2528" i="4"/>
  <c r="M2528" i="4"/>
  <c r="R2527" i="4"/>
  <c r="Q2527" i="4"/>
  <c r="P2527" i="4"/>
  <c r="O2527" i="4"/>
  <c r="N2527" i="4"/>
  <c r="M2527" i="4"/>
  <c r="R2526" i="4"/>
  <c r="Q2526" i="4"/>
  <c r="P2526" i="4"/>
  <c r="O2526" i="4"/>
  <c r="N2526" i="4"/>
  <c r="M2526" i="4"/>
  <c r="R2525" i="4"/>
  <c r="Q2525" i="4"/>
  <c r="P2525" i="4"/>
  <c r="O2525" i="4"/>
  <c r="N2525" i="4"/>
  <c r="M2525" i="4"/>
  <c r="R2524" i="4"/>
  <c r="Q2524" i="4"/>
  <c r="P2524" i="4"/>
  <c r="O2524" i="4"/>
  <c r="N2524" i="4"/>
  <c r="M2524" i="4"/>
  <c r="R2523" i="4"/>
  <c r="Q2523" i="4"/>
  <c r="P2523" i="4"/>
  <c r="O2523" i="4"/>
  <c r="N2523" i="4"/>
  <c r="M2523" i="4"/>
  <c r="R2522" i="4"/>
  <c r="Q2522" i="4"/>
  <c r="P2522" i="4"/>
  <c r="O2522" i="4"/>
  <c r="N2522" i="4"/>
  <c r="M2522" i="4"/>
  <c r="R2521" i="4"/>
  <c r="Q2521" i="4"/>
  <c r="P2521" i="4"/>
  <c r="O2521" i="4"/>
  <c r="N2521" i="4"/>
  <c r="M2521" i="4"/>
  <c r="R2520" i="4"/>
  <c r="Q2520" i="4"/>
  <c r="P2520" i="4"/>
  <c r="O2520" i="4"/>
  <c r="N2520" i="4"/>
  <c r="M2520" i="4"/>
  <c r="L2520" i="4"/>
  <c r="L2521" i="4" s="1"/>
  <c r="L2522" i="4" s="1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L2545" i="4" s="1"/>
  <c r="L2546" i="4" s="1"/>
  <c r="L2547" i="4" s="1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L2570" i="4" s="1"/>
  <c r="L2571" i="4" s="1"/>
  <c r="L2572" i="4" s="1"/>
  <c r="L2573" i="4" s="1"/>
  <c r="L2574" i="4" s="1"/>
  <c r="L2575" i="4" s="1"/>
  <c r="L2576" i="4" s="1"/>
  <c r="L2577" i="4" s="1"/>
  <c r="L2578" i="4" s="1"/>
  <c r="L2579" i="4" s="1"/>
  <c r="L2580" i="4" s="1"/>
  <c r="L2581" i="4" s="1"/>
  <c r="L2582" i="4" s="1"/>
  <c r="L2583" i="4" s="1"/>
  <c r="L2584" i="4" s="1"/>
  <c r="L2585" i="4" s="1"/>
  <c r="L2586" i="4" s="1"/>
  <c r="L2587" i="4" s="1"/>
  <c r="L2588" i="4" s="1"/>
  <c r="L2589" i="4" s="1"/>
  <c r="L2590" i="4" s="1"/>
  <c r="L2591" i="4" s="1"/>
  <c r="L2592" i="4" s="1"/>
  <c r="L2593" i="4" s="1"/>
  <c r="L2594" i="4" s="1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K2520" i="4"/>
  <c r="K2521" i="4" s="1"/>
  <c r="K2522" i="4" s="1"/>
  <c r="K2523" i="4" s="1"/>
  <c r="K2524" i="4" s="1"/>
  <c r="K2525" i="4" s="1"/>
  <c r="K2526" i="4" s="1"/>
  <c r="K2527" i="4" s="1"/>
  <c r="K2528" i="4" s="1"/>
  <c r="K2529" i="4" s="1"/>
  <c r="K2530" i="4" s="1"/>
  <c r="K2531" i="4" s="1"/>
  <c r="K2532" i="4" s="1"/>
  <c r="K2533" i="4" s="1"/>
  <c r="K2534" i="4" s="1"/>
  <c r="K2535" i="4" s="1"/>
  <c r="K2536" i="4" s="1"/>
  <c r="K2537" i="4" s="1"/>
  <c r="K2538" i="4" s="1"/>
  <c r="K2539" i="4" s="1"/>
  <c r="K2540" i="4" s="1"/>
  <c r="K2541" i="4" s="1"/>
  <c r="K2542" i="4" s="1"/>
  <c r="K2543" i="4" s="1"/>
  <c r="K2544" i="4" s="1"/>
  <c r="K2545" i="4" s="1"/>
  <c r="K2546" i="4" s="1"/>
  <c r="K2547" i="4" s="1"/>
  <c r="K2548" i="4" s="1"/>
  <c r="K2549" i="4" s="1"/>
  <c r="K2550" i="4" s="1"/>
  <c r="K2551" i="4" s="1"/>
  <c r="K2552" i="4" s="1"/>
  <c r="K2553" i="4" s="1"/>
  <c r="K2554" i="4" s="1"/>
  <c r="K2555" i="4" s="1"/>
  <c r="K2556" i="4" s="1"/>
  <c r="K2557" i="4" s="1"/>
  <c r="K2558" i="4" s="1"/>
  <c r="K2559" i="4" s="1"/>
  <c r="K2560" i="4" s="1"/>
  <c r="K2561" i="4" s="1"/>
  <c r="K2562" i="4" s="1"/>
  <c r="K2563" i="4" s="1"/>
  <c r="K2564" i="4" s="1"/>
  <c r="K2565" i="4" s="1"/>
  <c r="K2566" i="4" s="1"/>
  <c r="K2567" i="4" s="1"/>
  <c r="K2568" i="4" s="1"/>
  <c r="K2569" i="4" s="1"/>
  <c r="K2570" i="4" s="1"/>
  <c r="K2571" i="4" s="1"/>
  <c r="K2572" i="4" s="1"/>
  <c r="K2573" i="4" s="1"/>
  <c r="K2574" i="4" s="1"/>
  <c r="K2575" i="4" s="1"/>
  <c r="K2576" i="4" s="1"/>
  <c r="K2577" i="4" s="1"/>
  <c r="K2578" i="4" s="1"/>
  <c r="K2579" i="4" s="1"/>
  <c r="K2580" i="4" s="1"/>
  <c r="K2581" i="4" s="1"/>
  <c r="K2582" i="4" s="1"/>
  <c r="K2583" i="4" s="1"/>
  <c r="K2584" i="4" s="1"/>
  <c r="K2585" i="4" s="1"/>
  <c r="K2586" i="4" s="1"/>
  <c r="K2587" i="4" s="1"/>
  <c r="K2588" i="4" s="1"/>
  <c r="K2589" i="4" s="1"/>
  <c r="K2590" i="4" s="1"/>
  <c r="K2591" i="4" s="1"/>
  <c r="K2592" i="4" s="1"/>
  <c r="K2593" i="4" s="1"/>
  <c r="K2594" i="4" s="1"/>
  <c r="K2595" i="4" s="1"/>
  <c r="K2596" i="4" s="1"/>
  <c r="K2597" i="4" s="1"/>
  <c r="K2598" i="4" s="1"/>
  <c r="K2599" i="4" s="1"/>
  <c r="K2600" i="4" s="1"/>
  <c r="K2601" i="4" s="1"/>
  <c r="K2602" i="4" s="1"/>
  <c r="K2603" i="4" s="1"/>
  <c r="K2604" i="4" s="1"/>
  <c r="K2605" i="4" s="1"/>
  <c r="K2606" i="4" s="1"/>
  <c r="K2607" i="4" s="1"/>
  <c r="K2608" i="4" s="1"/>
  <c r="K2609" i="4" s="1"/>
  <c r="R2519" i="4"/>
  <c r="Q2519" i="4"/>
  <c r="P2519" i="4"/>
  <c r="O2519" i="4"/>
  <c r="N2519" i="4"/>
  <c r="M2519" i="4"/>
  <c r="R2518" i="4"/>
  <c r="Q2518" i="4"/>
  <c r="P2518" i="4"/>
  <c r="O2518" i="4"/>
  <c r="N2518" i="4"/>
  <c r="M2518" i="4"/>
  <c r="R2517" i="4"/>
  <c r="Q2517" i="4"/>
  <c r="P2517" i="4"/>
  <c r="O2517" i="4"/>
  <c r="N2517" i="4"/>
  <c r="M2517" i="4"/>
  <c r="R2516" i="4"/>
  <c r="Q2516" i="4"/>
  <c r="P2516" i="4"/>
  <c r="O2516" i="4"/>
  <c r="N2516" i="4"/>
  <c r="M2516" i="4"/>
  <c r="R2515" i="4"/>
  <c r="Q2515" i="4"/>
  <c r="P2515" i="4"/>
  <c r="O2515" i="4"/>
  <c r="N2515" i="4"/>
  <c r="M2515" i="4"/>
  <c r="R2514" i="4"/>
  <c r="Q2514" i="4"/>
  <c r="P2514" i="4"/>
  <c r="O2514" i="4"/>
  <c r="N2514" i="4"/>
  <c r="M2514" i="4"/>
  <c r="R2513" i="4"/>
  <c r="Q2513" i="4"/>
  <c r="P2513" i="4"/>
  <c r="O2513" i="4"/>
  <c r="N2513" i="4"/>
  <c r="M2513" i="4"/>
  <c r="R2512" i="4"/>
  <c r="Q2512" i="4"/>
  <c r="P2512" i="4"/>
  <c r="O2512" i="4"/>
  <c r="N2512" i="4"/>
  <c r="M2512" i="4"/>
  <c r="R2511" i="4"/>
  <c r="Q2511" i="4"/>
  <c r="P2511" i="4"/>
  <c r="O2511" i="4"/>
  <c r="N2511" i="4"/>
  <c r="M2511" i="4"/>
  <c r="R2510" i="4"/>
  <c r="Q2510" i="4"/>
  <c r="P2510" i="4"/>
  <c r="O2510" i="4"/>
  <c r="N2510" i="4"/>
  <c r="M2510" i="4"/>
  <c r="R2509" i="4"/>
  <c r="Q2509" i="4"/>
  <c r="P2509" i="4"/>
  <c r="O2509" i="4"/>
  <c r="N2509" i="4"/>
  <c r="M2509" i="4"/>
  <c r="R2508" i="4"/>
  <c r="Q2508" i="4"/>
  <c r="P2508" i="4"/>
  <c r="O2508" i="4"/>
  <c r="N2508" i="4"/>
  <c r="M2508" i="4"/>
  <c r="R2507" i="4"/>
  <c r="Q2507" i="4"/>
  <c r="P2507" i="4"/>
  <c r="O2507" i="4"/>
  <c r="N2507" i="4"/>
  <c r="M2507" i="4"/>
  <c r="R2506" i="4"/>
  <c r="Q2506" i="4"/>
  <c r="P2506" i="4"/>
  <c r="O2506" i="4"/>
  <c r="N2506" i="4"/>
  <c r="M2506" i="4"/>
  <c r="R2505" i="4"/>
  <c r="Q2505" i="4"/>
  <c r="P2505" i="4"/>
  <c r="O2505" i="4"/>
  <c r="N2505" i="4"/>
  <c r="M2505" i="4"/>
  <c r="R2504" i="4"/>
  <c r="Q2504" i="4"/>
  <c r="P2504" i="4"/>
  <c r="O2504" i="4"/>
  <c r="N2504" i="4"/>
  <c r="M2504" i="4"/>
  <c r="R2503" i="4"/>
  <c r="Q2503" i="4"/>
  <c r="P2503" i="4"/>
  <c r="O2503" i="4"/>
  <c r="N2503" i="4"/>
  <c r="M2503" i="4"/>
  <c r="R2502" i="4"/>
  <c r="Q2502" i="4"/>
  <c r="P2502" i="4"/>
  <c r="O2502" i="4"/>
  <c r="N2502" i="4"/>
  <c r="M2502" i="4"/>
  <c r="R2501" i="4"/>
  <c r="Q2501" i="4"/>
  <c r="P2501" i="4"/>
  <c r="O2501" i="4"/>
  <c r="N2501" i="4"/>
  <c r="M2501" i="4"/>
  <c r="R2500" i="4"/>
  <c r="Q2500" i="4"/>
  <c r="P2500" i="4"/>
  <c r="O2500" i="4"/>
  <c r="N2500" i="4"/>
  <c r="M2500" i="4"/>
  <c r="R2499" i="4"/>
  <c r="Q2499" i="4"/>
  <c r="P2499" i="4"/>
  <c r="O2499" i="4"/>
  <c r="N2499" i="4"/>
  <c r="M2499" i="4"/>
  <c r="R2498" i="4"/>
  <c r="Q2498" i="4"/>
  <c r="P2498" i="4"/>
  <c r="O2498" i="4"/>
  <c r="N2498" i="4"/>
  <c r="M2498" i="4"/>
  <c r="R2497" i="4"/>
  <c r="Q2497" i="4"/>
  <c r="P2497" i="4"/>
  <c r="O2497" i="4"/>
  <c r="N2497" i="4"/>
  <c r="M2497" i="4"/>
  <c r="R2496" i="4"/>
  <c r="Q2496" i="4"/>
  <c r="P2496" i="4"/>
  <c r="O2496" i="4"/>
  <c r="N2496" i="4"/>
  <c r="M2496" i="4"/>
  <c r="R2495" i="4"/>
  <c r="Q2495" i="4"/>
  <c r="P2495" i="4"/>
  <c r="O2495" i="4"/>
  <c r="N2495" i="4"/>
  <c r="M2495" i="4"/>
  <c r="R2494" i="4"/>
  <c r="Q2494" i="4"/>
  <c r="P2494" i="4"/>
  <c r="O2494" i="4"/>
  <c r="N2494" i="4"/>
  <c r="M2494" i="4"/>
  <c r="R2493" i="4"/>
  <c r="Q2493" i="4"/>
  <c r="P2493" i="4"/>
  <c r="O2493" i="4"/>
  <c r="N2493" i="4"/>
  <c r="M2493" i="4"/>
  <c r="R2492" i="4"/>
  <c r="Q2492" i="4"/>
  <c r="P2492" i="4"/>
  <c r="O2492" i="4"/>
  <c r="N2492" i="4"/>
  <c r="M2492" i="4"/>
  <c r="R2491" i="4"/>
  <c r="Q2491" i="4"/>
  <c r="P2491" i="4"/>
  <c r="O2491" i="4"/>
  <c r="N2491" i="4"/>
  <c r="M2491" i="4"/>
  <c r="R2490" i="4"/>
  <c r="Q2490" i="4"/>
  <c r="P2490" i="4"/>
  <c r="O2490" i="4"/>
  <c r="N2490" i="4"/>
  <c r="M2490" i="4"/>
  <c r="R2489" i="4"/>
  <c r="Q2489" i="4"/>
  <c r="P2489" i="4"/>
  <c r="O2489" i="4"/>
  <c r="N2489" i="4"/>
  <c r="M2489" i="4"/>
  <c r="L2489" i="4"/>
  <c r="L2490" i="4" s="1"/>
  <c r="L2491" i="4" s="1"/>
  <c r="L2492" i="4" s="1"/>
  <c r="L2493" i="4" s="1"/>
  <c r="L2494" i="4" s="1"/>
  <c r="L2495" i="4" s="1"/>
  <c r="L2496" i="4" s="1"/>
  <c r="L2497" i="4" s="1"/>
  <c r="L2498" i="4" s="1"/>
  <c r="L2499" i="4" s="1"/>
  <c r="L2500" i="4" s="1"/>
  <c r="L2501" i="4" s="1"/>
  <c r="L2502" i="4" s="1"/>
  <c r="L2503" i="4" s="1"/>
  <c r="L2504" i="4" s="1"/>
  <c r="L2505" i="4" s="1"/>
  <c r="L2506" i="4" s="1"/>
  <c r="L2507" i="4" s="1"/>
  <c r="L2508" i="4" s="1"/>
  <c r="L2509" i="4" s="1"/>
  <c r="L2510" i="4" s="1"/>
  <c r="L2511" i="4" s="1"/>
  <c r="L2512" i="4" s="1"/>
  <c r="L2513" i="4" s="1"/>
  <c r="L2514" i="4" s="1"/>
  <c r="L2515" i="4" s="1"/>
  <c r="L2516" i="4" s="1"/>
  <c r="L2517" i="4" s="1"/>
  <c r="L2518" i="4" s="1"/>
  <c r="L2519" i="4" s="1"/>
  <c r="K2489" i="4"/>
  <c r="K2490" i="4" s="1"/>
  <c r="K2491" i="4" s="1"/>
  <c r="K2492" i="4" s="1"/>
  <c r="K2493" i="4" s="1"/>
  <c r="K2494" i="4" s="1"/>
  <c r="K2495" i="4" s="1"/>
  <c r="K2496" i="4" s="1"/>
  <c r="K2497" i="4" s="1"/>
  <c r="K2498" i="4" s="1"/>
  <c r="K2499" i="4" s="1"/>
  <c r="K2500" i="4" s="1"/>
  <c r="K2501" i="4" s="1"/>
  <c r="K2502" i="4" s="1"/>
  <c r="K2503" i="4" s="1"/>
  <c r="K2504" i="4" s="1"/>
  <c r="K2505" i="4" s="1"/>
  <c r="K2506" i="4" s="1"/>
  <c r="K2507" i="4" s="1"/>
  <c r="K2508" i="4" s="1"/>
  <c r="K2509" i="4" s="1"/>
  <c r="K2510" i="4" s="1"/>
  <c r="K2511" i="4" s="1"/>
  <c r="K2512" i="4" s="1"/>
  <c r="K2513" i="4" s="1"/>
  <c r="K2514" i="4" s="1"/>
  <c r="K2515" i="4" s="1"/>
  <c r="K2516" i="4" s="1"/>
  <c r="K2517" i="4" s="1"/>
  <c r="K2518" i="4" s="1"/>
  <c r="K2519" i="4" s="1"/>
  <c r="R2488" i="4"/>
  <c r="Q2488" i="4"/>
  <c r="P2488" i="4"/>
  <c r="O2488" i="4"/>
  <c r="N2488" i="4"/>
  <c r="M2488" i="4"/>
  <c r="R2487" i="4"/>
  <c r="Q2487" i="4"/>
  <c r="P2487" i="4"/>
  <c r="O2487" i="4"/>
  <c r="N2487" i="4"/>
  <c r="M2487" i="4"/>
  <c r="R2486" i="4"/>
  <c r="Q2486" i="4"/>
  <c r="P2486" i="4"/>
  <c r="O2486" i="4"/>
  <c r="N2486" i="4"/>
  <c r="M2486" i="4"/>
  <c r="R2485" i="4"/>
  <c r="Q2485" i="4"/>
  <c r="P2485" i="4"/>
  <c r="O2485" i="4"/>
  <c r="N2485" i="4"/>
  <c r="M2485" i="4"/>
  <c r="R2484" i="4"/>
  <c r="Q2484" i="4"/>
  <c r="P2484" i="4"/>
  <c r="O2484" i="4"/>
  <c r="N2484" i="4"/>
  <c r="M2484" i="4"/>
  <c r="R2483" i="4"/>
  <c r="Q2483" i="4"/>
  <c r="P2483" i="4"/>
  <c r="O2483" i="4"/>
  <c r="N2483" i="4"/>
  <c r="M2483" i="4"/>
  <c r="R2482" i="4"/>
  <c r="Q2482" i="4"/>
  <c r="P2482" i="4"/>
  <c r="O2482" i="4"/>
  <c r="N2482" i="4"/>
  <c r="M2482" i="4"/>
  <c r="R2481" i="4"/>
  <c r="Q2481" i="4"/>
  <c r="P2481" i="4"/>
  <c r="O2481" i="4"/>
  <c r="N2481" i="4"/>
  <c r="M2481" i="4"/>
  <c r="R2480" i="4"/>
  <c r="Q2480" i="4"/>
  <c r="P2480" i="4"/>
  <c r="O2480" i="4"/>
  <c r="N2480" i="4"/>
  <c r="M2480" i="4"/>
  <c r="R2479" i="4"/>
  <c r="Q2479" i="4"/>
  <c r="P2479" i="4"/>
  <c r="O2479" i="4"/>
  <c r="N2479" i="4"/>
  <c r="M2479" i="4"/>
  <c r="R2478" i="4"/>
  <c r="Q2478" i="4"/>
  <c r="P2478" i="4"/>
  <c r="O2478" i="4"/>
  <c r="N2478" i="4"/>
  <c r="M2478" i="4"/>
  <c r="R2477" i="4"/>
  <c r="Q2477" i="4"/>
  <c r="P2477" i="4"/>
  <c r="O2477" i="4"/>
  <c r="N2477" i="4"/>
  <c r="M2477" i="4"/>
  <c r="R2476" i="4"/>
  <c r="Q2476" i="4"/>
  <c r="P2476" i="4"/>
  <c r="O2476" i="4"/>
  <c r="N2476" i="4"/>
  <c r="M2476" i="4"/>
  <c r="R2475" i="4"/>
  <c r="Q2475" i="4"/>
  <c r="P2475" i="4"/>
  <c r="O2475" i="4"/>
  <c r="N2475" i="4"/>
  <c r="M2475" i="4"/>
  <c r="R2474" i="4"/>
  <c r="Q2474" i="4"/>
  <c r="P2474" i="4"/>
  <c r="O2474" i="4"/>
  <c r="N2474" i="4"/>
  <c r="M2474" i="4"/>
  <c r="R2473" i="4"/>
  <c r="Q2473" i="4"/>
  <c r="P2473" i="4"/>
  <c r="O2473" i="4"/>
  <c r="N2473" i="4"/>
  <c r="M2473" i="4"/>
  <c r="R2472" i="4"/>
  <c r="Q2472" i="4"/>
  <c r="P2472" i="4"/>
  <c r="O2472" i="4"/>
  <c r="N2472" i="4"/>
  <c r="M2472" i="4"/>
  <c r="R2471" i="4"/>
  <c r="Q2471" i="4"/>
  <c r="P2471" i="4"/>
  <c r="O2471" i="4"/>
  <c r="N2471" i="4"/>
  <c r="M2471" i="4"/>
  <c r="R2470" i="4"/>
  <c r="Q2470" i="4"/>
  <c r="P2470" i="4"/>
  <c r="O2470" i="4"/>
  <c r="N2470" i="4"/>
  <c r="M2470" i="4"/>
  <c r="R2469" i="4"/>
  <c r="Q2469" i="4"/>
  <c r="P2469" i="4"/>
  <c r="O2469" i="4"/>
  <c r="N2469" i="4"/>
  <c r="M2469" i="4"/>
  <c r="R2468" i="4"/>
  <c r="Q2468" i="4"/>
  <c r="P2468" i="4"/>
  <c r="O2468" i="4"/>
  <c r="N2468" i="4"/>
  <c r="M2468" i="4"/>
  <c r="R2467" i="4"/>
  <c r="Q2467" i="4"/>
  <c r="P2467" i="4"/>
  <c r="O2467" i="4"/>
  <c r="N2467" i="4"/>
  <c r="M2467" i="4"/>
  <c r="R2466" i="4"/>
  <c r="Q2466" i="4"/>
  <c r="P2466" i="4"/>
  <c r="O2466" i="4"/>
  <c r="N2466" i="4"/>
  <c r="M2466" i="4"/>
  <c r="R2465" i="4"/>
  <c r="Q2465" i="4"/>
  <c r="P2465" i="4"/>
  <c r="O2465" i="4"/>
  <c r="N2465" i="4"/>
  <c r="M2465" i="4"/>
  <c r="R2464" i="4"/>
  <c r="Q2464" i="4"/>
  <c r="P2464" i="4"/>
  <c r="O2464" i="4"/>
  <c r="N2464" i="4"/>
  <c r="M2464" i="4"/>
  <c r="R2463" i="4"/>
  <c r="Q2463" i="4"/>
  <c r="P2463" i="4"/>
  <c r="O2463" i="4"/>
  <c r="N2463" i="4"/>
  <c r="M2463" i="4"/>
  <c r="R2462" i="4"/>
  <c r="Q2462" i="4"/>
  <c r="P2462" i="4"/>
  <c r="O2462" i="4"/>
  <c r="N2462" i="4"/>
  <c r="M2462" i="4"/>
  <c r="R2461" i="4"/>
  <c r="Q2461" i="4"/>
  <c r="P2461" i="4"/>
  <c r="O2461" i="4"/>
  <c r="N2461" i="4"/>
  <c r="M2461" i="4"/>
  <c r="R2460" i="4"/>
  <c r="Q2460" i="4"/>
  <c r="P2460" i="4"/>
  <c r="O2460" i="4"/>
  <c r="N2460" i="4"/>
  <c r="M2460" i="4"/>
  <c r="R2459" i="4"/>
  <c r="Q2459" i="4"/>
  <c r="P2459" i="4"/>
  <c r="O2459" i="4"/>
  <c r="N2459" i="4"/>
  <c r="M2459" i="4"/>
  <c r="R2458" i="4"/>
  <c r="Q2458" i="4"/>
  <c r="P2458" i="4"/>
  <c r="O2458" i="4"/>
  <c r="N2458" i="4"/>
  <c r="M2458" i="4"/>
  <c r="R2457" i="4"/>
  <c r="Q2457" i="4"/>
  <c r="P2457" i="4"/>
  <c r="O2457" i="4"/>
  <c r="N2457" i="4"/>
  <c r="M2457" i="4"/>
  <c r="R2456" i="4"/>
  <c r="Q2456" i="4"/>
  <c r="P2456" i="4"/>
  <c r="O2456" i="4"/>
  <c r="N2456" i="4"/>
  <c r="M2456" i="4"/>
  <c r="R2455" i="4"/>
  <c r="Q2455" i="4"/>
  <c r="P2455" i="4"/>
  <c r="O2455" i="4"/>
  <c r="N2455" i="4"/>
  <c r="M2455" i="4"/>
  <c r="R2454" i="4"/>
  <c r="Q2454" i="4"/>
  <c r="P2454" i="4"/>
  <c r="O2454" i="4"/>
  <c r="N2454" i="4"/>
  <c r="M2454" i="4"/>
  <c r="R2453" i="4"/>
  <c r="Q2453" i="4"/>
  <c r="P2453" i="4"/>
  <c r="O2453" i="4"/>
  <c r="N2453" i="4"/>
  <c r="M2453" i="4"/>
  <c r="R2452" i="4"/>
  <c r="Q2452" i="4"/>
  <c r="P2452" i="4"/>
  <c r="O2452" i="4"/>
  <c r="N2452" i="4"/>
  <c r="M2452" i="4"/>
  <c r="R2451" i="4"/>
  <c r="Q2451" i="4"/>
  <c r="P2451" i="4"/>
  <c r="O2451" i="4"/>
  <c r="N2451" i="4"/>
  <c r="M2451" i="4"/>
  <c r="R2450" i="4"/>
  <c r="Q2450" i="4"/>
  <c r="P2450" i="4"/>
  <c r="O2450" i="4"/>
  <c r="N2450" i="4"/>
  <c r="M2450" i="4"/>
  <c r="R2449" i="4"/>
  <c r="Q2449" i="4"/>
  <c r="P2449" i="4"/>
  <c r="O2449" i="4"/>
  <c r="N2449" i="4"/>
  <c r="M2449" i="4"/>
  <c r="R2448" i="4"/>
  <c r="Q2448" i="4"/>
  <c r="P2448" i="4"/>
  <c r="O2448" i="4"/>
  <c r="N2448" i="4"/>
  <c r="M2448" i="4"/>
  <c r="R2447" i="4"/>
  <c r="Q2447" i="4"/>
  <c r="P2447" i="4"/>
  <c r="O2447" i="4"/>
  <c r="N2447" i="4"/>
  <c r="M2447" i="4"/>
  <c r="R2446" i="4"/>
  <c r="Q2446" i="4"/>
  <c r="P2446" i="4"/>
  <c r="O2446" i="4"/>
  <c r="N2446" i="4"/>
  <c r="M2446" i="4"/>
  <c r="R2445" i="4"/>
  <c r="Q2445" i="4"/>
  <c r="P2445" i="4"/>
  <c r="O2445" i="4"/>
  <c r="N2445" i="4"/>
  <c r="M2445" i="4"/>
  <c r="R2444" i="4"/>
  <c r="Q2444" i="4"/>
  <c r="P2444" i="4"/>
  <c r="O2444" i="4"/>
  <c r="N2444" i="4"/>
  <c r="M2444" i="4"/>
  <c r="R2443" i="4"/>
  <c r="Q2443" i="4"/>
  <c r="P2443" i="4"/>
  <c r="O2443" i="4"/>
  <c r="N2443" i="4"/>
  <c r="M2443" i="4"/>
  <c r="R2442" i="4"/>
  <c r="Q2442" i="4"/>
  <c r="P2442" i="4"/>
  <c r="O2442" i="4"/>
  <c r="N2442" i="4"/>
  <c r="M2442" i="4"/>
  <c r="R2441" i="4"/>
  <c r="Q2441" i="4"/>
  <c r="P2441" i="4"/>
  <c r="O2441" i="4"/>
  <c r="N2441" i="4"/>
  <c r="M2441" i="4"/>
  <c r="R2440" i="4"/>
  <c r="Q2440" i="4"/>
  <c r="P2440" i="4"/>
  <c r="O2440" i="4"/>
  <c r="N2440" i="4"/>
  <c r="M2440" i="4"/>
  <c r="R2439" i="4"/>
  <c r="Q2439" i="4"/>
  <c r="P2439" i="4"/>
  <c r="O2439" i="4"/>
  <c r="N2439" i="4"/>
  <c r="M2439" i="4"/>
  <c r="R2438" i="4"/>
  <c r="Q2438" i="4"/>
  <c r="P2438" i="4"/>
  <c r="O2438" i="4"/>
  <c r="N2438" i="4"/>
  <c r="M2438" i="4"/>
  <c r="L2438" i="4"/>
  <c r="L2439" i="4" s="1"/>
  <c r="L2440" i="4" s="1"/>
  <c r="L2441" i="4" s="1"/>
  <c r="L2442" i="4" s="1"/>
  <c r="L2443" i="4" s="1"/>
  <c r="L2444" i="4" s="1"/>
  <c r="L2445" i="4" s="1"/>
  <c r="L2446" i="4" s="1"/>
  <c r="L2447" i="4" s="1"/>
  <c r="L2448" i="4" s="1"/>
  <c r="L2449" i="4" s="1"/>
  <c r="L2450" i="4" s="1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L2473" i="4" s="1"/>
  <c r="L2474" i="4" s="1"/>
  <c r="L2475" i="4" s="1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K2438" i="4"/>
  <c r="K2439" i="4" s="1"/>
  <c r="K2440" i="4" s="1"/>
  <c r="K2441" i="4" s="1"/>
  <c r="K2442" i="4" s="1"/>
  <c r="K2443" i="4" s="1"/>
  <c r="K2444" i="4" s="1"/>
  <c r="K2445" i="4" s="1"/>
  <c r="K2446" i="4" s="1"/>
  <c r="K2447" i="4" s="1"/>
  <c r="K2448" i="4" s="1"/>
  <c r="K2449" i="4" s="1"/>
  <c r="K2450" i="4" s="1"/>
  <c r="K2451" i="4" s="1"/>
  <c r="K2452" i="4" s="1"/>
  <c r="K2453" i="4" s="1"/>
  <c r="K2454" i="4" s="1"/>
  <c r="K2455" i="4" s="1"/>
  <c r="K2456" i="4" s="1"/>
  <c r="K2457" i="4" s="1"/>
  <c r="K2458" i="4" s="1"/>
  <c r="K2459" i="4" s="1"/>
  <c r="K2460" i="4" s="1"/>
  <c r="K2461" i="4" s="1"/>
  <c r="K2462" i="4" s="1"/>
  <c r="K2463" i="4" s="1"/>
  <c r="K2464" i="4" s="1"/>
  <c r="K2465" i="4" s="1"/>
  <c r="K2466" i="4" s="1"/>
  <c r="K2467" i="4" s="1"/>
  <c r="K2468" i="4" s="1"/>
  <c r="K2469" i="4" s="1"/>
  <c r="K2470" i="4" s="1"/>
  <c r="K2471" i="4" s="1"/>
  <c r="K2472" i="4" s="1"/>
  <c r="K2473" i="4" s="1"/>
  <c r="K2474" i="4" s="1"/>
  <c r="K2475" i="4" s="1"/>
  <c r="K2476" i="4" s="1"/>
  <c r="K2477" i="4" s="1"/>
  <c r="K2478" i="4" s="1"/>
  <c r="K2479" i="4" s="1"/>
  <c r="K2480" i="4" s="1"/>
  <c r="K2481" i="4" s="1"/>
  <c r="K2482" i="4" s="1"/>
  <c r="K2483" i="4" s="1"/>
  <c r="K2484" i="4" s="1"/>
  <c r="K2485" i="4" s="1"/>
  <c r="K2486" i="4" s="1"/>
  <c r="K2487" i="4" s="1"/>
  <c r="K2488" i="4" s="1"/>
  <c r="R2437" i="4"/>
  <c r="Q2437" i="4"/>
  <c r="P2437" i="4"/>
  <c r="O2437" i="4"/>
  <c r="N2437" i="4"/>
  <c r="M2437" i="4"/>
  <c r="R2436" i="4"/>
  <c r="Q2436" i="4"/>
  <c r="P2436" i="4"/>
  <c r="O2436" i="4"/>
  <c r="N2436" i="4"/>
  <c r="M2436" i="4"/>
  <c r="R2435" i="4"/>
  <c r="Q2435" i="4"/>
  <c r="P2435" i="4"/>
  <c r="O2435" i="4"/>
  <c r="N2435" i="4"/>
  <c r="M2435" i="4"/>
  <c r="R2434" i="4"/>
  <c r="Q2434" i="4"/>
  <c r="P2434" i="4"/>
  <c r="O2434" i="4"/>
  <c r="N2434" i="4"/>
  <c r="M2434" i="4"/>
  <c r="R2433" i="4"/>
  <c r="Q2433" i="4"/>
  <c r="P2433" i="4"/>
  <c r="O2433" i="4"/>
  <c r="N2433" i="4"/>
  <c r="M2433" i="4"/>
  <c r="R2432" i="4"/>
  <c r="Q2432" i="4"/>
  <c r="P2432" i="4"/>
  <c r="O2432" i="4"/>
  <c r="N2432" i="4"/>
  <c r="M2432" i="4"/>
  <c r="R2431" i="4"/>
  <c r="Q2431" i="4"/>
  <c r="P2431" i="4"/>
  <c r="O2431" i="4"/>
  <c r="N2431" i="4"/>
  <c r="M2431" i="4"/>
  <c r="R2430" i="4"/>
  <c r="Q2430" i="4"/>
  <c r="P2430" i="4"/>
  <c r="O2430" i="4"/>
  <c r="N2430" i="4"/>
  <c r="M2430" i="4"/>
  <c r="R2429" i="4"/>
  <c r="Q2429" i="4"/>
  <c r="P2429" i="4"/>
  <c r="O2429" i="4"/>
  <c r="N2429" i="4"/>
  <c r="M2429" i="4"/>
  <c r="R2428" i="4"/>
  <c r="Q2428" i="4"/>
  <c r="P2428" i="4"/>
  <c r="O2428" i="4"/>
  <c r="N2428" i="4"/>
  <c r="M2428" i="4"/>
  <c r="R2427" i="4"/>
  <c r="Q2427" i="4"/>
  <c r="P2427" i="4"/>
  <c r="O2427" i="4"/>
  <c r="N2427" i="4"/>
  <c r="M2427" i="4"/>
  <c r="R2426" i="4"/>
  <c r="Q2426" i="4"/>
  <c r="P2426" i="4"/>
  <c r="O2426" i="4"/>
  <c r="N2426" i="4"/>
  <c r="M2426" i="4"/>
  <c r="R2425" i="4"/>
  <c r="Q2425" i="4"/>
  <c r="P2425" i="4"/>
  <c r="O2425" i="4"/>
  <c r="N2425" i="4"/>
  <c r="M2425" i="4"/>
  <c r="R2424" i="4"/>
  <c r="Q2424" i="4"/>
  <c r="P2424" i="4"/>
  <c r="O2424" i="4"/>
  <c r="N2424" i="4"/>
  <c r="M2424" i="4"/>
  <c r="R2423" i="4"/>
  <c r="Q2423" i="4"/>
  <c r="P2423" i="4"/>
  <c r="O2423" i="4"/>
  <c r="N2423" i="4"/>
  <c r="M2423" i="4"/>
  <c r="R2422" i="4"/>
  <c r="Q2422" i="4"/>
  <c r="P2422" i="4"/>
  <c r="O2422" i="4"/>
  <c r="N2422" i="4"/>
  <c r="M2422" i="4"/>
  <c r="R2421" i="4"/>
  <c r="Q2421" i="4"/>
  <c r="P2421" i="4"/>
  <c r="O2421" i="4"/>
  <c r="N2421" i="4"/>
  <c r="M2421" i="4"/>
  <c r="R2420" i="4"/>
  <c r="Q2420" i="4"/>
  <c r="P2420" i="4"/>
  <c r="O2420" i="4"/>
  <c r="N2420" i="4"/>
  <c r="M2420" i="4"/>
  <c r="R2419" i="4"/>
  <c r="Q2419" i="4"/>
  <c r="P2419" i="4"/>
  <c r="O2419" i="4"/>
  <c r="N2419" i="4"/>
  <c r="M2419" i="4"/>
  <c r="R2418" i="4"/>
  <c r="Q2418" i="4"/>
  <c r="P2418" i="4"/>
  <c r="O2418" i="4"/>
  <c r="N2418" i="4"/>
  <c r="M2418" i="4"/>
  <c r="R2417" i="4"/>
  <c r="Q2417" i="4"/>
  <c r="P2417" i="4"/>
  <c r="O2417" i="4"/>
  <c r="N2417" i="4"/>
  <c r="M2417" i="4"/>
  <c r="R2416" i="4"/>
  <c r="Q2416" i="4"/>
  <c r="P2416" i="4"/>
  <c r="O2416" i="4"/>
  <c r="N2416" i="4"/>
  <c r="M2416" i="4"/>
  <c r="R2415" i="4"/>
  <c r="Q2415" i="4"/>
  <c r="P2415" i="4"/>
  <c r="O2415" i="4"/>
  <c r="N2415" i="4"/>
  <c r="M2415" i="4"/>
  <c r="R2414" i="4"/>
  <c r="Q2414" i="4"/>
  <c r="P2414" i="4"/>
  <c r="O2414" i="4"/>
  <c r="N2414" i="4"/>
  <c r="M2414" i="4"/>
  <c r="R2413" i="4"/>
  <c r="Q2413" i="4"/>
  <c r="P2413" i="4"/>
  <c r="O2413" i="4"/>
  <c r="N2413" i="4"/>
  <c r="M2413" i="4"/>
  <c r="R2412" i="4"/>
  <c r="Q2412" i="4"/>
  <c r="P2412" i="4"/>
  <c r="O2412" i="4"/>
  <c r="N2412" i="4"/>
  <c r="M2412" i="4"/>
  <c r="R2411" i="4"/>
  <c r="Q2411" i="4"/>
  <c r="P2411" i="4"/>
  <c r="O2411" i="4"/>
  <c r="N2411" i="4"/>
  <c r="M2411" i="4"/>
  <c r="R2410" i="4"/>
  <c r="Q2410" i="4"/>
  <c r="P2410" i="4"/>
  <c r="O2410" i="4"/>
  <c r="N2410" i="4"/>
  <c r="M2410" i="4"/>
  <c r="R2409" i="4"/>
  <c r="Q2409" i="4"/>
  <c r="P2409" i="4"/>
  <c r="O2409" i="4"/>
  <c r="N2409" i="4"/>
  <c r="M2409" i="4"/>
  <c r="R2408" i="4"/>
  <c r="Q2408" i="4"/>
  <c r="P2408" i="4"/>
  <c r="O2408" i="4"/>
  <c r="N2408" i="4"/>
  <c r="M2408" i="4"/>
  <c r="R2407" i="4"/>
  <c r="Q2407" i="4"/>
  <c r="P2407" i="4"/>
  <c r="O2407" i="4"/>
  <c r="N2407" i="4"/>
  <c r="M2407" i="4"/>
  <c r="R2406" i="4"/>
  <c r="Q2406" i="4"/>
  <c r="P2406" i="4"/>
  <c r="O2406" i="4"/>
  <c r="N2406" i="4"/>
  <c r="M2406" i="4"/>
  <c r="R2405" i="4"/>
  <c r="Q2405" i="4"/>
  <c r="P2405" i="4"/>
  <c r="O2405" i="4"/>
  <c r="N2405" i="4"/>
  <c r="M2405" i="4"/>
  <c r="R2404" i="4"/>
  <c r="Q2404" i="4"/>
  <c r="P2404" i="4"/>
  <c r="O2404" i="4"/>
  <c r="N2404" i="4"/>
  <c r="M2404" i="4"/>
  <c r="R2403" i="4"/>
  <c r="Q2403" i="4"/>
  <c r="P2403" i="4"/>
  <c r="O2403" i="4"/>
  <c r="N2403" i="4"/>
  <c r="M2403" i="4"/>
  <c r="R2402" i="4"/>
  <c r="Q2402" i="4"/>
  <c r="P2402" i="4"/>
  <c r="O2402" i="4"/>
  <c r="N2402" i="4"/>
  <c r="M2402" i="4"/>
  <c r="R2401" i="4"/>
  <c r="Q2401" i="4"/>
  <c r="P2401" i="4"/>
  <c r="O2401" i="4"/>
  <c r="N2401" i="4"/>
  <c r="M2401" i="4"/>
  <c r="R2400" i="4"/>
  <c r="Q2400" i="4"/>
  <c r="P2400" i="4"/>
  <c r="O2400" i="4"/>
  <c r="N2400" i="4"/>
  <c r="M2400" i="4"/>
  <c r="R2399" i="4"/>
  <c r="Q2399" i="4"/>
  <c r="P2399" i="4"/>
  <c r="O2399" i="4"/>
  <c r="N2399" i="4"/>
  <c r="M2399" i="4"/>
  <c r="R2398" i="4"/>
  <c r="Q2398" i="4"/>
  <c r="P2398" i="4"/>
  <c r="O2398" i="4"/>
  <c r="N2398" i="4"/>
  <c r="M2398" i="4"/>
  <c r="R2397" i="4"/>
  <c r="Q2397" i="4"/>
  <c r="P2397" i="4"/>
  <c r="O2397" i="4"/>
  <c r="N2397" i="4"/>
  <c r="M2397" i="4"/>
  <c r="R2396" i="4"/>
  <c r="Q2396" i="4"/>
  <c r="P2396" i="4"/>
  <c r="O2396" i="4"/>
  <c r="N2396" i="4"/>
  <c r="M2396" i="4"/>
  <c r="R2395" i="4"/>
  <c r="Q2395" i="4"/>
  <c r="P2395" i="4"/>
  <c r="O2395" i="4"/>
  <c r="N2395" i="4"/>
  <c r="M2395" i="4"/>
  <c r="R2394" i="4"/>
  <c r="Q2394" i="4"/>
  <c r="P2394" i="4"/>
  <c r="O2394" i="4"/>
  <c r="N2394" i="4"/>
  <c r="M2394" i="4"/>
  <c r="R2393" i="4"/>
  <c r="Q2393" i="4"/>
  <c r="P2393" i="4"/>
  <c r="O2393" i="4"/>
  <c r="N2393" i="4"/>
  <c r="M2393" i="4"/>
  <c r="R2392" i="4"/>
  <c r="Q2392" i="4"/>
  <c r="P2392" i="4"/>
  <c r="O2392" i="4"/>
  <c r="N2392" i="4"/>
  <c r="M2392" i="4"/>
  <c r="R2391" i="4"/>
  <c r="Q2391" i="4"/>
  <c r="P2391" i="4"/>
  <c r="O2391" i="4"/>
  <c r="N2391" i="4"/>
  <c r="M2391" i="4"/>
  <c r="R2390" i="4"/>
  <c r="Q2390" i="4"/>
  <c r="P2390" i="4"/>
  <c r="O2390" i="4"/>
  <c r="N2390" i="4"/>
  <c r="M2390" i="4"/>
  <c r="R2389" i="4"/>
  <c r="Q2389" i="4"/>
  <c r="P2389" i="4"/>
  <c r="O2389" i="4"/>
  <c r="N2389" i="4"/>
  <c r="M2389" i="4"/>
  <c r="R2388" i="4"/>
  <c r="Q2388" i="4"/>
  <c r="P2388" i="4"/>
  <c r="O2388" i="4"/>
  <c r="N2388" i="4"/>
  <c r="M2388" i="4"/>
  <c r="R2387" i="4"/>
  <c r="Q2387" i="4"/>
  <c r="P2387" i="4"/>
  <c r="O2387" i="4"/>
  <c r="N2387" i="4"/>
  <c r="M2387" i="4"/>
  <c r="L2387" i="4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L2401" i="4" s="1"/>
  <c r="L2402" i="4" s="1"/>
  <c r="L2403" i="4" s="1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L2426" i="4" s="1"/>
  <c r="L2427" i="4" s="1"/>
  <c r="L2428" i="4" s="1"/>
  <c r="L2429" i="4" s="1"/>
  <c r="L2430" i="4" s="1"/>
  <c r="L2431" i="4" s="1"/>
  <c r="L2432" i="4" s="1"/>
  <c r="L2433" i="4" s="1"/>
  <c r="L2434" i="4" s="1"/>
  <c r="L2435" i="4" s="1"/>
  <c r="L2436" i="4" s="1"/>
  <c r="L2437" i="4" s="1"/>
  <c r="K2387" i="4"/>
  <c r="K2388" i="4" s="1"/>
  <c r="K2389" i="4" s="1"/>
  <c r="K2390" i="4" s="1"/>
  <c r="K2391" i="4" s="1"/>
  <c r="K2392" i="4" s="1"/>
  <c r="K2393" i="4" s="1"/>
  <c r="K2394" i="4" s="1"/>
  <c r="K2395" i="4" s="1"/>
  <c r="K2396" i="4" s="1"/>
  <c r="K2397" i="4" s="1"/>
  <c r="K2398" i="4" s="1"/>
  <c r="K2399" i="4" s="1"/>
  <c r="K2400" i="4" s="1"/>
  <c r="K2401" i="4" s="1"/>
  <c r="K2402" i="4" s="1"/>
  <c r="K2403" i="4" s="1"/>
  <c r="K2404" i="4" s="1"/>
  <c r="K2405" i="4" s="1"/>
  <c r="K2406" i="4" s="1"/>
  <c r="K2407" i="4" s="1"/>
  <c r="K2408" i="4" s="1"/>
  <c r="K2409" i="4" s="1"/>
  <c r="K2410" i="4" s="1"/>
  <c r="K2411" i="4" s="1"/>
  <c r="K2412" i="4" s="1"/>
  <c r="K2413" i="4" s="1"/>
  <c r="K2414" i="4" s="1"/>
  <c r="K2415" i="4" s="1"/>
  <c r="K2416" i="4" s="1"/>
  <c r="K2417" i="4" s="1"/>
  <c r="K2418" i="4" s="1"/>
  <c r="K2419" i="4" s="1"/>
  <c r="K2420" i="4" s="1"/>
  <c r="K2421" i="4" s="1"/>
  <c r="K2422" i="4" s="1"/>
  <c r="K2423" i="4" s="1"/>
  <c r="K2424" i="4" s="1"/>
  <c r="K2425" i="4" s="1"/>
  <c r="K2426" i="4" s="1"/>
  <c r="K2427" i="4" s="1"/>
  <c r="K2428" i="4" s="1"/>
  <c r="K2429" i="4" s="1"/>
  <c r="K2430" i="4" s="1"/>
  <c r="K2431" i="4" s="1"/>
  <c r="K2432" i="4" s="1"/>
  <c r="K2433" i="4" s="1"/>
  <c r="K2434" i="4" s="1"/>
  <c r="K2435" i="4" s="1"/>
  <c r="K2436" i="4" s="1"/>
  <c r="K2437" i="4" s="1"/>
  <c r="R2386" i="4"/>
  <c r="Q2386" i="4"/>
  <c r="P2386" i="4"/>
  <c r="O2386" i="4"/>
  <c r="N2386" i="4"/>
  <c r="M2386" i="4"/>
  <c r="R2385" i="4"/>
  <c r="Q2385" i="4"/>
  <c r="P2385" i="4"/>
  <c r="O2385" i="4"/>
  <c r="N2385" i="4"/>
  <c r="M2385" i="4"/>
  <c r="R2384" i="4"/>
  <c r="Q2384" i="4"/>
  <c r="P2384" i="4"/>
  <c r="O2384" i="4"/>
  <c r="N2384" i="4"/>
  <c r="M2384" i="4"/>
  <c r="R2383" i="4"/>
  <c r="Q2383" i="4"/>
  <c r="P2383" i="4"/>
  <c r="O2383" i="4"/>
  <c r="N2383" i="4"/>
  <c r="M2383" i="4"/>
  <c r="R2382" i="4"/>
  <c r="Q2382" i="4"/>
  <c r="P2382" i="4"/>
  <c r="O2382" i="4"/>
  <c r="N2382" i="4"/>
  <c r="M2382" i="4"/>
  <c r="R2381" i="4"/>
  <c r="Q2381" i="4"/>
  <c r="P2381" i="4"/>
  <c r="O2381" i="4"/>
  <c r="N2381" i="4"/>
  <c r="M2381" i="4"/>
  <c r="R2380" i="4"/>
  <c r="Q2380" i="4"/>
  <c r="P2380" i="4"/>
  <c r="O2380" i="4"/>
  <c r="N2380" i="4"/>
  <c r="M2380" i="4"/>
  <c r="R2379" i="4"/>
  <c r="Q2379" i="4"/>
  <c r="P2379" i="4"/>
  <c r="O2379" i="4"/>
  <c r="N2379" i="4"/>
  <c r="M2379" i="4"/>
  <c r="R2378" i="4"/>
  <c r="Q2378" i="4"/>
  <c r="P2378" i="4"/>
  <c r="O2378" i="4"/>
  <c r="N2378" i="4"/>
  <c r="M2378" i="4"/>
  <c r="R2377" i="4"/>
  <c r="Q2377" i="4"/>
  <c r="P2377" i="4"/>
  <c r="O2377" i="4"/>
  <c r="N2377" i="4"/>
  <c r="M2377" i="4"/>
  <c r="R2376" i="4"/>
  <c r="Q2376" i="4"/>
  <c r="P2376" i="4"/>
  <c r="O2376" i="4"/>
  <c r="N2376" i="4"/>
  <c r="M2376" i="4"/>
  <c r="R2375" i="4"/>
  <c r="Q2375" i="4"/>
  <c r="P2375" i="4"/>
  <c r="O2375" i="4"/>
  <c r="N2375" i="4"/>
  <c r="M2375" i="4"/>
  <c r="R2374" i="4"/>
  <c r="Q2374" i="4"/>
  <c r="P2374" i="4"/>
  <c r="O2374" i="4"/>
  <c r="N2374" i="4"/>
  <c r="M2374" i="4"/>
  <c r="R2373" i="4"/>
  <c r="Q2373" i="4"/>
  <c r="P2373" i="4"/>
  <c r="O2373" i="4"/>
  <c r="N2373" i="4"/>
  <c r="M2373" i="4"/>
  <c r="R2372" i="4"/>
  <c r="Q2372" i="4"/>
  <c r="P2372" i="4"/>
  <c r="O2372" i="4"/>
  <c r="N2372" i="4"/>
  <c r="M2372" i="4"/>
  <c r="R2371" i="4"/>
  <c r="Q2371" i="4"/>
  <c r="P2371" i="4"/>
  <c r="O2371" i="4"/>
  <c r="N2371" i="4"/>
  <c r="M2371" i="4"/>
  <c r="R2370" i="4"/>
  <c r="Q2370" i="4"/>
  <c r="P2370" i="4"/>
  <c r="O2370" i="4"/>
  <c r="N2370" i="4"/>
  <c r="M2370" i="4"/>
  <c r="R2369" i="4"/>
  <c r="Q2369" i="4"/>
  <c r="P2369" i="4"/>
  <c r="O2369" i="4"/>
  <c r="N2369" i="4"/>
  <c r="M2369" i="4"/>
  <c r="R2368" i="4"/>
  <c r="Q2368" i="4"/>
  <c r="P2368" i="4"/>
  <c r="O2368" i="4"/>
  <c r="N2368" i="4"/>
  <c r="M2368" i="4"/>
  <c r="R2367" i="4"/>
  <c r="Q2367" i="4"/>
  <c r="P2367" i="4"/>
  <c r="O2367" i="4"/>
  <c r="N2367" i="4"/>
  <c r="M2367" i="4"/>
  <c r="R2366" i="4"/>
  <c r="Q2366" i="4"/>
  <c r="P2366" i="4"/>
  <c r="O2366" i="4"/>
  <c r="N2366" i="4"/>
  <c r="M2366" i="4"/>
  <c r="R2365" i="4"/>
  <c r="Q2365" i="4"/>
  <c r="P2365" i="4"/>
  <c r="O2365" i="4"/>
  <c r="N2365" i="4"/>
  <c r="M2365" i="4"/>
  <c r="R2364" i="4"/>
  <c r="Q2364" i="4"/>
  <c r="P2364" i="4"/>
  <c r="O2364" i="4"/>
  <c r="N2364" i="4"/>
  <c r="M2364" i="4"/>
  <c r="R2363" i="4"/>
  <c r="Q2363" i="4"/>
  <c r="P2363" i="4"/>
  <c r="O2363" i="4"/>
  <c r="N2363" i="4"/>
  <c r="M2363" i="4"/>
  <c r="R2362" i="4"/>
  <c r="Q2362" i="4"/>
  <c r="P2362" i="4"/>
  <c r="O2362" i="4"/>
  <c r="N2362" i="4"/>
  <c r="M2362" i="4"/>
  <c r="R2361" i="4"/>
  <c r="Q2361" i="4"/>
  <c r="P2361" i="4"/>
  <c r="O2361" i="4"/>
  <c r="N2361" i="4"/>
  <c r="M2361" i="4"/>
  <c r="R2360" i="4"/>
  <c r="Q2360" i="4"/>
  <c r="P2360" i="4"/>
  <c r="O2360" i="4"/>
  <c r="N2360" i="4"/>
  <c r="M2360" i="4"/>
  <c r="R2359" i="4"/>
  <c r="Q2359" i="4"/>
  <c r="P2359" i="4"/>
  <c r="O2359" i="4"/>
  <c r="N2359" i="4"/>
  <c r="M2359" i="4"/>
  <c r="R2358" i="4"/>
  <c r="Q2358" i="4"/>
  <c r="P2358" i="4"/>
  <c r="O2358" i="4"/>
  <c r="N2358" i="4"/>
  <c r="M2358" i="4"/>
  <c r="R2357" i="4"/>
  <c r="Q2357" i="4"/>
  <c r="P2357" i="4"/>
  <c r="O2357" i="4"/>
  <c r="N2357" i="4"/>
  <c r="M2357" i="4"/>
  <c r="R2356" i="4"/>
  <c r="Q2356" i="4"/>
  <c r="P2356" i="4"/>
  <c r="O2356" i="4"/>
  <c r="N2356" i="4"/>
  <c r="M2356" i="4"/>
  <c r="R2355" i="4"/>
  <c r="Q2355" i="4"/>
  <c r="P2355" i="4"/>
  <c r="O2355" i="4"/>
  <c r="N2355" i="4"/>
  <c r="M2355" i="4"/>
  <c r="R2354" i="4"/>
  <c r="Q2354" i="4"/>
  <c r="P2354" i="4"/>
  <c r="O2354" i="4"/>
  <c r="N2354" i="4"/>
  <c r="M2354" i="4"/>
  <c r="R2353" i="4"/>
  <c r="Q2353" i="4"/>
  <c r="P2353" i="4"/>
  <c r="O2353" i="4"/>
  <c r="N2353" i="4"/>
  <c r="M2353" i="4"/>
  <c r="R2352" i="4"/>
  <c r="Q2352" i="4"/>
  <c r="P2352" i="4"/>
  <c r="O2352" i="4"/>
  <c r="N2352" i="4"/>
  <c r="M2352" i="4"/>
  <c r="R2351" i="4"/>
  <c r="Q2351" i="4"/>
  <c r="P2351" i="4"/>
  <c r="O2351" i="4"/>
  <c r="N2351" i="4"/>
  <c r="M2351" i="4"/>
  <c r="R2350" i="4"/>
  <c r="Q2350" i="4"/>
  <c r="P2350" i="4"/>
  <c r="O2350" i="4"/>
  <c r="N2350" i="4"/>
  <c r="M2350" i="4"/>
  <c r="R2349" i="4"/>
  <c r="Q2349" i="4"/>
  <c r="P2349" i="4"/>
  <c r="O2349" i="4"/>
  <c r="N2349" i="4"/>
  <c r="M2349" i="4"/>
  <c r="R2348" i="4"/>
  <c r="Q2348" i="4"/>
  <c r="P2348" i="4"/>
  <c r="O2348" i="4"/>
  <c r="N2348" i="4"/>
  <c r="M2348" i="4"/>
  <c r="R2347" i="4"/>
  <c r="Q2347" i="4"/>
  <c r="P2347" i="4"/>
  <c r="O2347" i="4"/>
  <c r="N2347" i="4"/>
  <c r="M2347" i="4"/>
  <c r="R2346" i="4"/>
  <c r="Q2346" i="4"/>
  <c r="P2346" i="4"/>
  <c r="O2346" i="4"/>
  <c r="N2346" i="4"/>
  <c r="M2346" i="4"/>
  <c r="R2345" i="4"/>
  <c r="Q2345" i="4"/>
  <c r="P2345" i="4"/>
  <c r="O2345" i="4"/>
  <c r="N2345" i="4"/>
  <c r="M2345" i="4"/>
  <c r="R2344" i="4"/>
  <c r="Q2344" i="4"/>
  <c r="P2344" i="4"/>
  <c r="O2344" i="4"/>
  <c r="N2344" i="4"/>
  <c r="M2344" i="4"/>
  <c r="L2344" i="4"/>
  <c r="L2345" i="4" s="1"/>
  <c r="L2346" i="4" s="1"/>
  <c r="L2347" i="4" s="1"/>
  <c r="L2348" i="4" s="1"/>
  <c r="L2349" i="4" s="1"/>
  <c r="L2350" i="4" s="1"/>
  <c r="L2351" i="4" s="1"/>
  <c r="L2352" i="4" s="1"/>
  <c r="L2353" i="4" s="1"/>
  <c r="L2354" i="4" s="1"/>
  <c r="L2355" i="4" s="1"/>
  <c r="L2356" i="4" s="1"/>
  <c r="L2357" i="4" s="1"/>
  <c r="L2358" i="4" s="1"/>
  <c r="L2359" i="4" s="1"/>
  <c r="L2360" i="4" s="1"/>
  <c r="L2361" i="4" s="1"/>
  <c r="L2362" i="4" s="1"/>
  <c r="L2363" i="4" s="1"/>
  <c r="L2364" i="4" s="1"/>
  <c r="L2365" i="4" s="1"/>
  <c r="L2366" i="4" s="1"/>
  <c r="L2367" i="4" s="1"/>
  <c r="L2368" i="4" s="1"/>
  <c r="L2369" i="4" s="1"/>
  <c r="L2370" i="4" s="1"/>
  <c r="L2371" i="4" s="1"/>
  <c r="L2372" i="4" s="1"/>
  <c r="L2373" i="4" s="1"/>
  <c r="L2374" i="4" s="1"/>
  <c r="L2375" i="4" s="1"/>
  <c r="L2376" i="4" s="1"/>
  <c r="L2377" i="4" s="1"/>
  <c r="L2378" i="4" s="1"/>
  <c r="L2379" i="4" s="1"/>
  <c r="L2380" i="4" s="1"/>
  <c r="L2381" i="4" s="1"/>
  <c r="L2382" i="4" s="1"/>
  <c r="L2383" i="4" s="1"/>
  <c r="L2384" i="4" s="1"/>
  <c r="L2385" i="4" s="1"/>
  <c r="L2386" i="4" s="1"/>
  <c r="K2344" i="4"/>
  <c r="K2345" i="4" s="1"/>
  <c r="K2346" i="4" s="1"/>
  <c r="K2347" i="4" s="1"/>
  <c r="K2348" i="4" s="1"/>
  <c r="K2349" i="4" s="1"/>
  <c r="K2350" i="4" s="1"/>
  <c r="K2351" i="4" s="1"/>
  <c r="K2352" i="4" s="1"/>
  <c r="K2353" i="4" s="1"/>
  <c r="K2354" i="4" s="1"/>
  <c r="K2355" i="4" s="1"/>
  <c r="K2356" i="4" s="1"/>
  <c r="K2357" i="4" s="1"/>
  <c r="K2358" i="4" s="1"/>
  <c r="K2359" i="4" s="1"/>
  <c r="K2360" i="4" s="1"/>
  <c r="K2361" i="4" s="1"/>
  <c r="K2362" i="4" s="1"/>
  <c r="K2363" i="4" s="1"/>
  <c r="K2364" i="4" s="1"/>
  <c r="K2365" i="4" s="1"/>
  <c r="K2366" i="4" s="1"/>
  <c r="K2367" i="4" s="1"/>
  <c r="K2368" i="4" s="1"/>
  <c r="K2369" i="4" s="1"/>
  <c r="K2370" i="4" s="1"/>
  <c r="K2371" i="4" s="1"/>
  <c r="K2372" i="4" s="1"/>
  <c r="K2373" i="4" s="1"/>
  <c r="K2374" i="4" s="1"/>
  <c r="K2375" i="4" s="1"/>
  <c r="K2376" i="4" s="1"/>
  <c r="K2377" i="4" s="1"/>
  <c r="K2378" i="4" s="1"/>
  <c r="K2379" i="4" s="1"/>
  <c r="K2380" i="4" s="1"/>
  <c r="K2381" i="4" s="1"/>
  <c r="K2382" i="4" s="1"/>
  <c r="K2383" i="4" s="1"/>
  <c r="K2384" i="4" s="1"/>
  <c r="K2385" i="4" s="1"/>
  <c r="K2386" i="4" s="1"/>
  <c r="R2343" i="4"/>
  <c r="Q2343" i="4"/>
  <c r="P2343" i="4"/>
  <c r="O2343" i="4"/>
  <c r="N2343" i="4"/>
  <c r="M2343" i="4"/>
  <c r="R2342" i="4"/>
  <c r="Q2342" i="4"/>
  <c r="P2342" i="4"/>
  <c r="O2342" i="4"/>
  <c r="N2342" i="4"/>
  <c r="M2342" i="4"/>
  <c r="R2341" i="4"/>
  <c r="Q2341" i="4"/>
  <c r="P2341" i="4"/>
  <c r="O2341" i="4"/>
  <c r="N2341" i="4"/>
  <c r="M2341" i="4"/>
  <c r="R2340" i="4"/>
  <c r="Q2340" i="4"/>
  <c r="P2340" i="4"/>
  <c r="O2340" i="4"/>
  <c r="N2340" i="4"/>
  <c r="M2340" i="4"/>
  <c r="R2339" i="4"/>
  <c r="Q2339" i="4"/>
  <c r="P2339" i="4"/>
  <c r="O2339" i="4"/>
  <c r="N2339" i="4"/>
  <c r="M2339" i="4"/>
  <c r="R2338" i="4"/>
  <c r="Q2338" i="4"/>
  <c r="P2338" i="4"/>
  <c r="O2338" i="4"/>
  <c r="N2338" i="4"/>
  <c r="M2338" i="4"/>
  <c r="R2337" i="4"/>
  <c r="Q2337" i="4"/>
  <c r="P2337" i="4"/>
  <c r="O2337" i="4"/>
  <c r="N2337" i="4"/>
  <c r="M2337" i="4"/>
  <c r="R2336" i="4"/>
  <c r="Q2336" i="4"/>
  <c r="P2336" i="4"/>
  <c r="O2336" i="4"/>
  <c r="N2336" i="4"/>
  <c r="M2336" i="4"/>
  <c r="R2335" i="4"/>
  <c r="Q2335" i="4"/>
  <c r="P2335" i="4"/>
  <c r="O2335" i="4"/>
  <c r="N2335" i="4"/>
  <c r="M2335" i="4"/>
  <c r="R2334" i="4"/>
  <c r="Q2334" i="4"/>
  <c r="P2334" i="4"/>
  <c r="O2334" i="4"/>
  <c r="N2334" i="4"/>
  <c r="M2334" i="4"/>
  <c r="R2333" i="4"/>
  <c r="Q2333" i="4"/>
  <c r="P2333" i="4"/>
  <c r="O2333" i="4"/>
  <c r="N2333" i="4"/>
  <c r="M2333" i="4"/>
  <c r="R2332" i="4"/>
  <c r="Q2332" i="4"/>
  <c r="P2332" i="4"/>
  <c r="O2332" i="4"/>
  <c r="N2332" i="4"/>
  <c r="M2332" i="4"/>
  <c r="R2331" i="4"/>
  <c r="Q2331" i="4"/>
  <c r="P2331" i="4"/>
  <c r="O2331" i="4"/>
  <c r="N2331" i="4"/>
  <c r="M2331" i="4"/>
  <c r="R2330" i="4"/>
  <c r="Q2330" i="4"/>
  <c r="P2330" i="4"/>
  <c r="O2330" i="4"/>
  <c r="N2330" i="4"/>
  <c r="M2330" i="4"/>
  <c r="R2329" i="4"/>
  <c r="Q2329" i="4"/>
  <c r="P2329" i="4"/>
  <c r="O2329" i="4"/>
  <c r="N2329" i="4"/>
  <c r="M2329" i="4"/>
  <c r="R2328" i="4"/>
  <c r="Q2328" i="4"/>
  <c r="P2328" i="4"/>
  <c r="O2328" i="4"/>
  <c r="N2328" i="4"/>
  <c r="M2328" i="4"/>
  <c r="R2327" i="4"/>
  <c r="Q2327" i="4"/>
  <c r="P2327" i="4"/>
  <c r="O2327" i="4"/>
  <c r="N2327" i="4"/>
  <c r="M2327" i="4"/>
  <c r="R2326" i="4"/>
  <c r="Q2326" i="4"/>
  <c r="P2326" i="4"/>
  <c r="O2326" i="4"/>
  <c r="N2326" i="4"/>
  <c r="M2326" i="4"/>
  <c r="R2325" i="4"/>
  <c r="Q2325" i="4"/>
  <c r="P2325" i="4"/>
  <c r="O2325" i="4"/>
  <c r="N2325" i="4"/>
  <c r="M2325" i="4"/>
  <c r="R2324" i="4"/>
  <c r="Q2324" i="4"/>
  <c r="P2324" i="4"/>
  <c r="O2324" i="4"/>
  <c r="N2324" i="4"/>
  <c r="M2324" i="4"/>
  <c r="R2323" i="4"/>
  <c r="Q2323" i="4"/>
  <c r="P2323" i="4"/>
  <c r="O2323" i="4"/>
  <c r="N2323" i="4"/>
  <c r="M2323" i="4"/>
  <c r="R2322" i="4"/>
  <c r="Q2322" i="4"/>
  <c r="P2322" i="4"/>
  <c r="O2322" i="4"/>
  <c r="N2322" i="4"/>
  <c r="M2322" i="4"/>
  <c r="R2321" i="4"/>
  <c r="Q2321" i="4"/>
  <c r="P2321" i="4"/>
  <c r="O2321" i="4"/>
  <c r="N2321" i="4"/>
  <c r="M2321" i="4"/>
  <c r="R2320" i="4"/>
  <c r="Q2320" i="4"/>
  <c r="P2320" i="4"/>
  <c r="O2320" i="4"/>
  <c r="N2320" i="4"/>
  <c r="M2320" i="4"/>
  <c r="R2319" i="4"/>
  <c r="Q2319" i="4"/>
  <c r="P2319" i="4"/>
  <c r="O2319" i="4"/>
  <c r="N2319" i="4"/>
  <c r="M2319" i="4"/>
  <c r="R2318" i="4"/>
  <c r="Q2318" i="4"/>
  <c r="P2318" i="4"/>
  <c r="O2318" i="4"/>
  <c r="N2318" i="4"/>
  <c r="M2318" i="4"/>
  <c r="R2317" i="4"/>
  <c r="Q2317" i="4"/>
  <c r="P2317" i="4"/>
  <c r="O2317" i="4"/>
  <c r="N2317" i="4"/>
  <c r="M2317" i="4"/>
  <c r="R2316" i="4"/>
  <c r="Q2316" i="4"/>
  <c r="P2316" i="4"/>
  <c r="O2316" i="4"/>
  <c r="N2316" i="4"/>
  <c r="M2316" i="4"/>
  <c r="R2315" i="4"/>
  <c r="Q2315" i="4"/>
  <c r="P2315" i="4"/>
  <c r="O2315" i="4"/>
  <c r="N2315" i="4"/>
  <c r="M2315" i="4"/>
  <c r="R2314" i="4"/>
  <c r="Q2314" i="4"/>
  <c r="P2314" i="4"/>
  <c r="O2314" i="4"/>
  <c r="N2314" i="4"/>
  <c r="M2314" i="4"/>
  <c r="R2313" i="4"/>
  <c r="Q2313" i="4"/>
  <c r="P2313" i="4"/>
  <c r="O2313" i="4"/>
  <c r="N2313" i="4"/>
  <c r="M2313" i="4"/>
  <c r="R2312" i="4"/>
  <c r="Q2312" i="4"/>
  <c r="P2312" i="4"/>
  <c r="O2312" i="4"/>
  <c r="N2312" i="4"/>
  <c r="M2312" i="4"/>
  <c r="R2311" i="4"/>
  <c r="Q2311" i="4"/>
  <c r="P2311" i="4"/>
  <c r="O2311" i="4"/>
  <c r="N2311" i="4"/>
  <c r="M2311" i="4"/>
  <c r="R2310" i="4"/>
  <c r="Q2310" i="4"/>
  <c r="P2310" i="4"/>
  <c r="O2310" i="4"/>
  <c r="N2310" i="4"/>
  <c r="M2310" i="4"/>
  <c r="R2309" i="4"/>
  <c r="Q2309" i="4"/>
  <c r="P2309" i="4"/>
  <c r="O2309" i="4"/>
  <c r="N2309" i="4"/>
  <c r="M2309" i="4"/>
  <c r="R2308" i="4"/>
  <c r="Q2308" i="4"/>
  <c r="P2308" i="4"/>
  <c r="O2308" i="4"/>
  <c r="N2308" i="4"/>
  <c r="M2308" i="4"/>
  <c r="R2307" i="4"/>
  <c r="Q2307" i="4"/>
  <c r="P2307" i="4"/>
  <c r="O2307" i="4"/>
  <c r="N2307" i="4"/>
  <c r="M2307" i="4"/>
  <c r="R2306" i="4"/>
  <c r="Q2306" i="4"/>
  <c r="P2306" i="4"/>
  <c r="O2306" i="4"/>
  <c r="N2306" i="4"/>
  <c r="M2306" i="4"/>
  <c r="R2305" i="4"/>
  <c r="Q2305" i="4"/>
  <c r="P2305" i="4"/>
  <c r="O2305" i="4"/>
  <c r="N2305" i="4"/>
  <c r="M2305" i="4"/>
  <c r="R2304" i="4"/>
  <c r="Q2304" i="4"/>
  <c r="P2304" i="4"/>
  <c r="O2304" i="4"/>
  <c r="N2304" i="4"/>
  <c r="M2304" i="4"/>
  <c r="R2303" i="4"/>
  <c r="Q2303" i="4"/>
  <c r="P2303" i="4"/>
  <c r="O2303" i="4"/>
  <c r="N2303" i="4"/>
  <c r="M2303" i="4"/>
  <c r="R2302" i="4"/>
  <c r="Q2302" i="4"/>
  <c r="P2302" i="4"/>
  <c r="O2302" i="4"/>
  <c r="N2302" i="4"/>
  <c r="M2302" i="4"/>
  <c r="R2301" i="4"/>
  <c r="Q2301" i="4"/>
  <c r="P2301" i="4"/>
  <c r="O2301" i="4"/>
  <c r="N2301" i="4"/>
  <c r="M2301" i="4"/>
  <c r="R2300" i="4"/>
  <c r="Q2300" i="4"/>
  <c r="P2300" i="4"/>
  <c r="O2300" i="4"/>
  <c r="N2300" i="4"/>
  <c r="M2300" i="4"/>
  <c r="R2299" i="4"/>
  <c r="Q2299" i="4"/>
  <c r="P2299" i="4"/>
  <c r="O2299" i="4"/>
  <c r="N2299" i="4"/>
  <c r="M2299" i="4"/>
  <c r="R2298" i="4"/>
  <c r="Q2298" i="4"/>
  <c r="P2298" i="4"/>
  <c r="O2298" i="4"/>
  <c r="N2298" i="4"/>
  <c r="M2298" i="4"/>
  <c r="R2297" i="4"/>
  <c r="Q2297" i="4"/>
  <c r="P2297" i="4"/>
  <c r="O2297" i="4"/>
  <c r="N2297" i="4"/>
  <c r="M2297" i="4"/>
  <c r="R2296" i="4"/>
  <c r="Q2296" i="4"/>
  <c r="P2296" i="4"/>
  <c r="O2296" i="4"/>
  <c r="N2296" i="4"/>
  <c r="M2296" i="4"/>
  <c r="R2295" i="4"/>
  <c r="Q2295" i="4"/>
  <c r="P2295" i="4"/>
  <c r="O2295" i="4"/>
  <c r="N2295" i="4"/>
  <c r="M2295" i="4"/>
  <c r="R2294" i="4"/>
  <c r="Q2294" i="4"/>
  <c r="P2294" i="4"/>
  <c r="O2294" i="4"/>
  <c r="N2294" i="4"/>
  <c r="M2294" i="4"/>
  <c r="R2293" i="4"/>
  <c r="Q2293" i="4"/>
  <c r="P2293" i="4"/>
  <c r="O2293" i="4"/>
  <c r="N2293" i="4"/>
  <c r="M2293" i="4"/>
  <c r="R2292" i="4"/>
  <c r="Q2292" i="4"/>
  <c r="P2292" i="4"/>
  <c r="O2292" i="4"/>
  <c r="N2292" i="4"/>
  <c r="M2292" i="4"/>
  <c r="R2291" i="4"/>
  <c r="Q2291" i="4"/>
  <c r="P2291" i="4"/>
  <c r="O2291" i="4"/>
  <c r="N2291" i="4"/>
  <c r="M2291" i="4"/>
  <c r="R2290" i="4"/>
  <c r="Q2290" i="4"/>
  <c r="P2290" i="4"/>
  <c r="O2290" i="4"/>
  <c r="N2290" i="4"/>
  <c r="M2290" i="4"/>
  <c r="R2289" i="4"/>
  <c r="Q2289" i="4"/>
  <c r="P2289" i="4"/>
  <c r="O2289" i="4"/>
  <c r="N2289" i="4"/>
  <c r="M2289" i="4"/>
  <c r="R2288" i="4"/>
  <c r="Q2288" i="4"/>
  <c r="P2288" i="4"/>
  <c r="O2288" i="4"/>
  <c r="N2288" i="4"/>
  <c r="M2288" i="4"/>
  <c r="R2287" i="4"/>
  <c r="Q2287" i="4"/>
  <c r="P2287" i="4"/>
  <c r="O2287" i="4"/>
  <c r="N2287" i="4"/>
  <c r="M2287" i="4"/>
  <c r="R2286" i="4"/>
  <c r="Q2286" i="4"/>
  <c r="P2286" i="4"/>
  <c r="O2286" i="4"/>
  <c r="N2286" i="4"/>
  <c r="M2286" i="4"/>
  <c r="R2285" i="4"/>
  <c r="Q2285" i="4"/>
  <c r="P2285" i="4"/>
  <c r="O2285" i="4"/>
  <c r="N2285" i="4"/>
  <c r="M2285" i="4"/>
  <c r="R2284" i="4"/>
  <c r="Q2284" i="4"/>
  <c r="P2284" i="4"/>
  <c r="O2284" i="4"/>
  <c r="N2284" i="4"/>
  <c r="M2284" i="4"/>
  <c r="R2283" i="4"/>
  <c r="Q2283" i="4"/>
  <c r="P2283" i="4"/>
  <c r="O2283" i="4"/>
  <c r="N2283" i="4"/>
  <c r="M2283" i="4"/>
  <c r="R2282" i="4"/>
  <c r="Q2282" i="4"/>
  <c r="P2282" i="4"/>
  <c r="O2282" i="4"/>
  <c r="N2282" i="4"/>
  <c r="M2282" i="4"/>
  <c r="R2281" i="4"/>
  <c r="Q2281" i="4"/>
  <c r="P2281" i="4"/>
  <c r="O2281" i="4"/>
  <c r="N2281" i="4"/>
  <c r="M2281" i="4"/>
  <c r="R2280" i="4"/>
  <c r="Q2280" i="4"/>
  <c r="P2280" i="4"/>
  <c r="O2280" i="4"/>
  <c r="N2280" i="4"/>
  <c r="M2280" i="4"/>
  <c r="R2279" i="4"/>
  <c r="Q2279" i="4"/>
  <c r="P2279" i="4"/>
  <c r="O2279" i="4"/>
  <c r="N2279" i="4"/>
  <c r="M2279" i="4"/>
  <c r="R2278" i="4"/>
  <c r="Q2278" i="4"/>
  <c r="P2278" i="4"/>
  <c r="O2278" i="4"/>
  <c r="N2278" i="4"/>
  <c r="M2278" i="4"/>
  <c r="R2277" i="4"/>
  <c r="Q2277" i="4"/>
  <c r="P2277" i="4"/>
  <c r="O2277" i="4"/>
  <c r="N2277" i="4"/>
  <c r="M2277" i="4"/>
  <c r="R2276" i="4"/>
  <c r="Q2276" i="4"/>
  <c r="P2276" i="4"/>
  <c r="O2276" i="4"/>
  <c r="N2276" i="4"/>
  <c r="M2276" i="4"/>
  <c r="R2275" i="4"/>
  <c r="Q2275" i="4"/>
  <c r="P2275" i="4"/>
  <c r="O2275" i="4"/>
  <c r="N2275" i="4"/>
  <c r="M2275" i="4"/>
  <c r="R2274" i="4"/>
  <c r="Q2274" i="4"/>
  <c r="P2274" i="4"/>
  <c r="O2274" i="4"/>
  <c r="N2274" i="4"/>
  <c r="M2274" i="4"/>
  <c r="R2273" i="4"/>
  <c r="Q2273" i="4"/>
  <c r="P2273" i="4"/>
  <c r="O2273" i="4"/>
  <c r="N2273" i="4"/>
  <c r="M2273" i="4"/>
  <c r="R2272" i="4"/>
  <c r="Q2272" i="4"/>
  <c r="P2272" i="4"/>
  <c r="O2272" i="4"/>
  <c r="N2272" i="4"/>
  <c r="M2272" i="4"/>
  <c r="R2271" i="4"/>
  <c r="Q2271" i="4"/>
  <c r="P2271" i="4"/>
  <c r="O2271" i="4"/>
  <c r="N2271" i="4"/>
  <c r="M2271" i="4"/>
  <c r="R2270" i="4"/>
  <c r="Q2270" i="4"/>
  <c r="P2270" i="4"/>
  <c r="O2270" i="4"/>
  <c r="N2270" i="4"/>
  <c r="M2270" i="4"/>
  <c r="R2269" i="4"/>
  <c r="Q2269" i="4"/>
  <c r="P2269" i="4"/>
  <c r="O2269" i="4"/>
  <c r="N2269" i="4"/>
  <c r="M2269" i="4"/>
  <c r="R2268" i="4"/>
  <c r="Q2268" i="4"/>
  <c r="P2268" i="4"/>
  <c r="O2268" i="4"/>
  <c r="N2268" i="4"/>
  <c r="M2268" i="4"/>
  <c r="R2267" i="4"/>
  <c r="Q2267" i="4"/>
  <c r="P2267" i="4"/>
  <c r="O2267" i="4"/>
  <c r="N2267" i="4"/>
  <c r="M2267" i="4"/>
  <c r="R2266" i="4"/>
  <c r="Q2266" i="4"/>
  <c r="P2266" i="4"/>
  <c r="O2266" i="4"/>
  <c r="N2266" i="4"/>
  <c r="M2266" i="4"/>
  <c r="R2265" i="4"/>
  <c r="Q2265" i="4"/>
  <c r="P2265" i="4"/>
  <c r="O2265" i="4"/>
  <c r="N2265" i="4"/>
  <c r="M2265" i="4"/>
  <c r="R2264" i="4"/>
  <c r="Q2264" i="4"/>
  <c r="P2264" i="4"/>
  <c r="O2264" i="4"/>
  <c r="N2264" i="4"/>
  <c r="M2264" i="4"/>
  <c r="R2263" i="4"/>
  <c r="Q2263" i="4"/>
  <c r="P2263" i="4"/>
  <c r="O2263" i="4"/>
  <c r="N2263" i="4"/>
  <c r="M2263" i="4"/>
  <c r="R2262" i="4"/>
  <c r="Q2262" i="4"/>
  <c r="P2262" i="4"/>
  <c r="O2262" i="4"/>
  <c r="N2262" i="4"/>
  <c r="M2262" i="4"/>
  <c r="R2261" i="4"/>
  <c r="Q2261" i="4"/>
  <c r="P2261" i="4"/>
  <c r="O2261" i="4"/>
  <c r="N2261" i="4"/>
  <c r="M2261" i="4"/>
  <c r="R2260" i="4"/>
  <c r="Q2260" i="4"/>
  <c r="P2260" i="4"/>
  <c r="O2260" i="4"/>
  <c r="N2260" i="4"/>
  <c r="M2260" i="4"/>
  <c r="R2259" i="4"/>
  <c r="Q2259" i="4"/>
  <c r="P2259" i="4"/>
  <c r="O2259" i="4"/>
  <c r="N2259" i="4"/>
  <c r="M2259" i="4"/>
  <c r="R2258" i="4"/>
  <c r="Q2258" i="4"/>
  <c r="P2258" i="4"/>
  <c r="O2258" i="4"/>
  <c r="N2258" i="4"/>
  <c r="M2258" i="4"/>
  <c r="R2257" i="4"/>
  <c r="Q2257" i="4"/>
  <c r="P2257" i="4"/>
  <c r="O2257" i="4"/>
  <c r="N2257" i="4"/>
  <c r="M2257" i="4"/>
  <c r="R2256" i="4"/>
  <c r="Q2256" i="4"/>
  <c r="P2256" i="4"/>
  <c r="O2256" i="4"/>
  <c r="N2256" i="4"/>
  <c r="M2256" i="4"/>
  <c r="R2255" i="4"/>
  <c r="Q2255" i="4"/>
  <c r="P2255" i="4"/>
  <c r="O2255" i="4"/>
  <c r="N2255" i="4"/>
  <c r="M2255" i="4"/>
  <c r="R2254" i="4"/>
  <c r="Q2254" i="4"/>
  <c r="P2254" i="4"/>
  <c r="O2254" i="4"/>
  <c r="N2254" i="4"/>
  <c r="M2254" i="4"/>
  <c r="R2253" i="4"/>
  <c r="Q2253" i="4"/>
  <c r="P2253" i="4"/>
  <c r="O2253" i="4"/>
  <c r="N2253" i="4"/>
  <c r="M2253" i="4"/>
  <c r="R2252" i="4"/>
  <c r="Q2252" i="4"/>
  <c r="P2252" i="4"/>
  <c r="O2252" i="4"/>
  <c r="N2252" i="4"/>
  <c r="M2252" i="4"/>
  <c r="R2251" i="4"/>
  <c r="Q2251" i="4"/>
  <c r="P2251" i="4"/>
  <c r="O2251" i="4"/>
  <c r="N2251" i="4"/>
  <c r="M2251" i="4"/>
  <c r="R2250" i="4"/>
  <c r="Q2250" i="4"/>
  <c r="P2250" i="4"/>
  <c r="O2250" i="4"/>
  <c r="N2250" i="4"/>
  <c r="M2250" i="4"/>
  <c r="R2249" i="4"/>
  <c r="Q2249" i="4"/>
  <c r="P2249" i="4"/>
  <c r="O2249" i="4"/>
  <c r="N2249" i="4"/>
  <c r="M2249" i="4"/>
  <c r="R2248" i="4"/>
  <c r="Q2248" i="4"/>
  <c r="P2248" i="4"/>
  <c r="O2248" i="4"/>
  <c r="N2248" i="4"/>
  <c r="M2248" i="4"/>
  <c r="R2247" i="4"/>
  <c r="Q2247" i="4"/>
  <c r="P2247" i="4"/>
  <c r="O2247" i="4"/>
  <c r="N2247" i="4"/>
  <c r="M2247" i="4"/>
  <c r="R2246" i="4"/>
  <c r="Q2246" i="4"/>
  <c r="P2246" i="4"/>
  <c r="O2246" i="4"/>
  <c r="N2246" i="4"/>
  <c r="M2246" i="4"/>
  <c r="R2245" i="4"/>
  <c r="Q2245" i="4"/>
  <c r="P2245" i="4"/>
  <c r="O2245" i="4"/>
  <c r="N2245" i="4"/>
  <c r="M2245" i="4"/>
  <c r="R2244" i="4"/>
  <c r="Q2244" i="4"/>
  <c r="P2244" i="4"/>
  <c r="O2244" i="4"/>
  <c r="N2244" i="4"/>
  <c r="M2244" i="4"/>
  <c r="R2243" i="4"/>
  <c r="Q2243" i="4"/>
  <c r="P2243" i="4"/>
  <c r="O2243" i="4"/>
  <c r="N2243" i="4"/>
  <c r="M2243" i="4"/>
  <c r="R2242" i="4"/>
  <c r="Q2242" i="4"/>
  <c r="P2242" i="4"/>
  <c r="O2242" i="4"/>
  <c r="N2242" i="4"/>
  <c r="M2242" i="4"/>
  <c r="R2241" i="4"/>
  <c r="Q2241" i="4"/>
  <c r="P2241" i="4"/>
  <c r="O2241" i="4"/>
  <c r="N2241" i="4"/>
  <c r="M2241" i="4"/>
  <c r="R2240" i="4"/>
  <c r="Q2240" i="4"/>
  <c r="P2240" i="4"/>
  <c r="O2240" i="4"/>
  <c r="N2240" i="4"/>
  <c r="M2240" i="4"/>
  <c r="R2239" i="4"/>
  <c r="Q2239" i="4"/>
  <c r="P2239" i="4"/>
  <c r="O2239" i="4"/>
  <c r="N2239" i="4"/>
  <c r="M2239" i="4"/>
  <c r="R2238" i="4"/>
  <c r="Q2238" i="4"/>
  <c r="P2238" i="4"/>
  <c r="O2238" i="4"/>
  <c r="N2238" i="4"/>
  <c r="M2238" i="4"/>
  <c r="R2237" i="4"/>
  <c r="Q2237" i="4"/>
  <c r="P2237" i="4"/>
  <c r="O2237" i="4"/>
  <c r="N2237" i="4"/>
  <c r="M2237" i="4"/>
  <c r="R2236" i="4"/>
  <c r="Q2236" i="4"/>
  <c r="P2236" i="4"/>
  <c r="O2236" i="4"/>
  <c r="N2236" i="4"/>
  <c r="M2236" i="4"/>
  <c r="R2235" i="4"/>
  <c r="Q2235" i="4"/>
  <c r="P2235" i="4"/>
  <c r="O2235" i="4"/>
  <c r="N2235" i="4"/>
  <c r="M2235" i="4"/>
  <c r="R2234" i="4"/>
  <c r="Q2234" i="4"/>
  <c r="P2234" i="4"/>
  <c r="O2234" i="4"/>
  <c r="N2234" i="4"/>
  <c r="M2234" i="4"/>
  <c r="R2233" i="4"/>
  <c r="Q2233" i="4"/>
  <c r="P2233" i="4"/>
  <c r="O2233" i="4"/>
  <c r="N2233" i="4"/>
  <c r="M2233" i="4"/>
  <c r="R2232" i="4"/>
  <c r="Q2232" i="4"/>
  <c r="P2232" i="4"/>
  <c r="O2232" i="4"/>
  <c r="N2232" i="4"/>
  <c r="M2232" i="4"/>
  <c r="R2231" i="4"/>
  <c r="Q2231" i="4"/>
  <c r="P2231" i="4"/>
  <c r="O2231" i="4"/>
  <c r="N2231" i="4"/>
  <c r="M2231" i="4"/>
  <c r="R2230" i="4"/>
  <c r="Q2230" i="4"/>
  <c r="P2230" i="4"/>
  <c r="O2230" i="4"/>
  <c r="N2230" i="4"/>
  <c r="M2230" i="4"/>
  <c r="R2229" i="4"/>
  <c r="Q2229" i="4"/>
  <c r="P2229" i="4"/>
  <c r="O2229" i="4"/>
  <c r="N2229" i="4"/>
  <c r="M2229" i="4"/>
  <c r="R2228" i="4"/>
  <c r="Q2228" i="4"/>
  <c r="P2228" i="4"/>
  <c r="O2228" i="4"/>
  <c r="N2228" i="4"/>
  <c r="M2228" i="4"/>
  <c r="R2227" i="4"/>
  <c r="Q2227" i="4"/>
  <c r="P2227" i="4"/>
  <c r="O2227" i="4"/>
  <c r="N2227" i="4"/>
  <c r="M2227" i="4"/>
  <c r="R2226" i="4"/>
  <c r="Q2226" i="4"/>
  <c r="P2226" i="4"/>
  <c r="O2226" i="4"/>
  <c r="N2226" i="4"/>
  <c r="M2226" i="4"/>
  <c r="R2225" i="4"/>
  <c r="Q2225" i="4"/>
  <c r="P2225" i="4"/>
  <c r="O2225" i="4"/>
  <c r="N2225" i="4"/>
  <c r="M2225" i="4"/>
  <c r="R2224" i="4"/>
  <c r="Q2224" i="4"/>
  <c r="P2224" i="4"/>
  <c r="O2224" i="4"/>
  <c r="N2224" i="4"/>
  <c r="M2224" i="4"/>
  <c r="R2223" i="4"/>
  <c r="Q2223" i="4"/>
  <c r="P2223" i="4"/>
  <c r="O2223" i="4"/>
  <c r="N2223" i="4"/>
  <c r="M2223" i="4"/>
  <c r="R2222" i="4"/>
  <c r="Q2222" i="4"/>
  <c r="P2222" i="4"/>
  <c r="O2222" i="4"/>
  <c r="N2222" i="4"/>
  <c r="M2222" i="4"/>
  <c r="R2221" i="4"/>
  <c r="Q2221" i="4"/>
  <c r="P2221" i="4"/>
  <c r="O2221" i="4"/>
  <c r="N2221" i="4"/>
  <c r="M2221" i="4"/>
  <c r="R2220" i="4"/>
  <c r="Q2220" i="4"/>
  <c r="P2220" i="4"/>
  <c r="O2220" i="4"/>
  <c r="N2220" i="4"/>
  <c r="M2220" i="4"/>
  <c r="R2219" i="4"/>
  <c r="Q2219" i="4"/>
  <c r="P2219" i="4"/>
  <c r="O2219" i="4"/>
  <c r="N2219" i="4"/>
  <c r="M2219" i="4"/>
  <c r="R2218" i="4"/>
  <c r="Q2218" i="4"/>
  <c r="P2218" i="4"/>
  <c r="O2218" i="4"/>
  <c r="N2218" i="4"/>
  <c r="M2218" i="4"/>
  <c r="R2217" i="4"/>
  <c r="Q2217" i="4"/>
  <c r="P2217" i="4"/>
  <c r="O2217" i="4"/>
  <c r="N2217" i="4"/>
  <c r="M2217" i="4"/>
  <c r="R2216" i="4"/>
  <c r="Q2216" i="4"/>
  <c r="P2216" i="4"/>
  <c r="O2216" i="4"/>
  <c r="N2216" i="4"/>
  <c r="M2216" i="4"/>
  <c r="R2215" i="4"/>
  <c r="Q2215" i="4"/>
  <c r="P2215" i="4"/>
  <c r="O2215" i="4"/>
  <c r="N2215" i="4"/>
  <c r="M2215" i="4"/>
  <c r="R2214" i="4"/>
  <c r="Q2214" i="4"/>
  <c r="P2214" i="4"/>
  <c r="O2214" i="4"/>
  <c r="N2214" i="4"/>
  <c r="M2214" i="4"/>
  <c r="R2213" i="4"/>
  <c r="Q2213" i="4"/>
  <c r="P2213" i="4"/>
  <c r="O2213" i="4"/>
  <c r="N2213" i="4"/>
  <c r="M2213" i="4"/>
  <c r="R2212" i="4"/>
  <c r="Q2212" i="4"/>
  <c r="P2212" i="4"/>
  <c r="O2212" i="4"/>
  <c r="N2212" i="4"/>
  <c r="M2212" i="4"/>
  <c r="R2211" i="4"/>
  <c r="Q2211" i="4"/>
  <c r="P2211" i="4"/>
  <c r="O2211" i="4"/>
  <c r="N2211" i="4"/>
  <c r="M2211" i="4"/>
  <c r="R2210" i="4"/>
  <c r="Q2210" i="4"/>
  <c r="P2210" i="4"/>
  <c r="O2210" i="4"/>
  <c r="N2210" i="4"/>
  <c r="M2210" i="4"/>
  <c r="R2209" i="4"/>
  <c r="Q2209" i="4"/>
  <c r="P2209" i="4"/>
  <c r="O2209" i="4"/>
  <c r="N2209" i="4"/>
  <c r="M2209" i="4"/>
  <c r="R2208" i="4"/>
  <c r="Q2208" i="4"/>
  <c r="P2208" i="4"/>
  <c r="O2208" i="4"/>
  <c r="N2208" i="4"/>
  <c r="M2208" i="4"/>
  <c r="R2207" i="4"/>
  <c r="Q2207" i="4"/>
  <c r="P2207" i="4"/>
  <c r="O2207" i="4"/>
  <c r="N2207" i="4"/>
  <c r="M2207" i="4"/>
  <c r="R2206" i="4"/>
  <c r="Q2206" i="4"/>
  <c r="P2206" i="4"/>
  <c r="O2206" i="4"/>
  <c r="N2206" i="4"/>
  <c r="M2206" i="4"/>
  <c r="R2205" i="4"/>
  <c r="Q2205" i="4"/>
  <c r="P2205" i="4"/>
  <c r="O2205" i="4"/>
  <c r="N2205" i="4"/>
  <c r="M2205" i="4"/>
  <c r="R2204" i="4"/>
  <c r="Q2204" i="4"/>
  <c r="P2204" i="4"/>
  <c r="O2204" i="4"/>
  <c r="N2204" i="4"/>
  <c r="M2204" i="4"/>
  <c r="R2203" i="4"/>
  <c r="Q2203" i="4"/>
  <c r="P2203" i="4"/>
  <c r="O2203" i="4"/>
  <c r="N2203" i="4"/>
  <c r="M2203" i="4"/>
  <c r="R2202" i="4"/>
  <c r="Q2202" i="4"/>
  <c r="P2202" i="4"/>
  <c r="O2202" i="4"/>
  <c r="N2202" i="4"/>
  <c r="M2202" i="4"/>
  <c r="R2201" i="4"/>
  <c r="Q2201" i="4"/>
  <c r="P2201" i="4"/>
  <c r="O2201" i="4"/>
  <c r="N2201" i="4"/>
  <c r="M2201" i="4"/>
  <c r="R2200" i="4"/>
  <c r="Q2200" i="4"/>
  <c r="P2200" i="4"/>
  <c r="O2200" i="4"/>
  <c r="N2200" i="4"/>
  <c r="M2200" i="4"/>
  <c r="R2199" i="4"/>
  <c r="Q2199" i="4"/>
  <c r="P2199" i="4"/>
  <c r="O2199" i="4"/>
  <c r="N2199" i="4"/>
  <c r="M2199" i="4"/>
  <c r="R2198" i="4"/>
  <c r="Q2198" i="4"/>
  <c r="P2198" i="4"/>
  <c r="O2198" i="4"/>
  <c r="N2198" i="4"/>
  <c r="M2198" i="4"/>
  <c r="R2197" i="4"/>
  <c r="Q2197" i="4"/>
  <c r="P2197" i="4"/>
  <c r="O2197" i="4"/>
  <c r="N2197" i="4"/>
  <c r="M2197" i="4"/>
  <c r="R2196" i="4"/>
  <c r="Q2196" i="4"/>
  <c r="P2196" i="4"/>
  <c r="O2196" i="4"/>
  <c r="N2196" i="4"/>
  <c r="M2196" i="4"/>
  <c r="R2195" i="4"/>
  <c r="Q2195" i="4"/>
  <c r="P2195" i="4"/>
  <c r="O2195" i="4"/>
  <c r="N2195" i="4"/>
  <c r="M2195" i="4"/>
  <c r="L2195" i="4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L2210" i="4" s="1"/>
  <c r="L2211" i="4" s="1"/>
  <c r="L2212" i="4" s="1"/>
  <c r="L2213" i="4" s="1"/>
  <c r="L2214" i="4" s="1"/>
  <c r="L2215" i="4" s="1"/>
  <c r="L2216" i="4" s="1"/>
  <c r="L2217" i="4" s="1"/>
  <c r="L2218" i="4" s="1"/>
  <c r="L2219" i="4" s="1"/>
  <c r="L2220" i="4" s="1"/>
  <c r="L2221" i="4" s="1"/>
  <c r="L2222" i="4" s="1"/>
  <c r="L2223" i="4" s="1"/>
  <c r="L2224" i="4" s="1"/>
  <c r="L2225" i="4" s="1"/>
  <c r="L2226" i="4" s="1"/>
  <c r="L2227" i="4" s="1"/>
  <c r="L2228" i="4" s="1"/>
  <c r="L2229" i="4" s="1"/>
  <c r="L2230" i="4" s="1"/>
  <c r="L2231" i="4" s="1"/>
  <c r="L2232" i="4" s="1"/>
  <c r="L2233" i="4" s="1"/>
  <c r="L2234" i="4" s="1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L2257" i="4" s="1"/>
  <c r="L2258" i="4" s="1"/>
  <c r="L2259" i="4" s="1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L2282" i="4" s="1"/>
  <c r="L2283" i="4" s="1"/>
  <c r="L2284" i="4" s="1"/>
  <c r="L2285" i="4" s="1"/>
  <c r="L2286" i="4" s="1"/>
  <c r="L2287" i="4" s="1"/>
  <c r="L2288" i="4" s="1"/>
  <c r="L2289" i="4" s="1"/>
  <c r="L2290" i="4" s="1"/>
  <c r="L2291" i="4" s="1"/>
  <c r="L2292" i="4" s="1"/>
  <c r="L2293" i="4" s="1"/>
  <c r="L2294" i="4" s="1"/>
  <c r="L2295" i="4" s="1"/>
  <c r="L2296" i="4" s="1"/>
  <c r="L2297" i="4" s="1"/>
  <c r="L2298" i="4" s="1"/>
  <c r="L2299" i="4" s="1"/>
  <c r="L2300" i="4" s="1"/>
  <c r="L2301" i="4" s="1"/>
  <c r="L2302" i="4" s="1"/>
  <c r="L2303" i="4" s="1"/>
  <c r="L2304" i="4" s="1"/>
  <c r="L2305" i="4" s="1"/>
  <c r="L2306" i="4" s="1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L2329" i="4" s="1"/>
  <c r="L2330" i="4" s="1"/>
  <c r="L2331" i="4" s="1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K2195" i="4"/>
  <c r="K2196" i="4" s="1"/>
  <c r="K2197" i="4" s="1"/>
  <c r="K2198" i="4" s="1"/>
  <c r="K2199" i="4" s="1"/>
  <c r="K2200" i="4" s="1"/>
  <c r="K2201" i="4" s="1"/>
  <c r="K2202" i="4" s="1"/>
  <c r="K2203" i="4" s="1"/>
  <c r="K2204" i="4" s="1"/>
  <c r="K2205" i="4" s="1"/>
  <c r="K2206" i="4" s="1"/>
  <c r="K2207" i="4" s="1"/>
  <c r="K2208" i="4" s="1"/>
  <c r="K2209" i="4" s="1"/>
  <c r="K2210" i="4" s="1"/>
  <c r="K2211" i="4" s="1"/>
  <c r="K2212" i="4" s="1"/>
  <c r="K2213" i="4" s="1"/>
  <c r="K2214" i="4" s="1"/>
  <c r="K2215" i="4" s="1"/>
  <c r="K2216" i="4" s="1"/>
  <c r="K2217" i="4" s="1"/>
  <c r="K2218" i="4" s="1"/>
  <c r="K2219" i="4" s="1"/>
  <c r="K2220" i="4" s="1"/>
  <c r="K2221" i="4" s="1"/>
  <c r="K2222" i="4" s="1"/>
  <c r="K2223" i="4" s="1"/>
  <c r="K2224" i="4" s="1"/>
  <c r="K2225" i="4" s="1"/>
  <c r="K2226" i="4" s="1"/>
  <c r="K2227" i="4" s="1"/>
  <c r="K2228" i="4" s="1"/>
  <c r="K2229" i="4" s="1"/>
  <c r="K2230" i="4" s="1"/>
  <c r="K2231" i="4" s="1"/>
  <c r="K2232" i="4" s="1"/>
  <c r="K2233" i="4" s="1"/>
  <c r="K2234" i="4" s="1"/>
  <c r="K2235" i="4" s="1"/>
  <c r="K2236" i="4" s="1"/>
  <c r="K2237" i="4" s="1"/>
  <c r="K2238" i="4" s="1"/>
  <c r="K2239" i="4" s="1"/>
  <c r="K2240" i="4" s="1"/>
  <c r="K2241" i="4" s="1"/>
  <c r="K2242" i="4" s="1"/>
  <c r="K2243" i="4" s="1"/>
  <c r="K2244" i="4" s="1"/>
  <c r="K2245" i="4" s="1"/>
  <c r="K2246" i="4" s="1"/>
  <c r="K2247" i="4" s="1"/>
  <c r="K2248" i="4" s="1"/>
  <c r="K2249" i="4" s="1"/>
  <c r="K2250" i="4" s="1"/>
  <c r="K2251" i="4" s="1"/>
  <c r="K2252" i="4" s="1"/>
  <c r="K2253" i="4" s="1"/>
  <c r="K2254" i="4" s="1"/>
  <c r="K2255" i="4" s="1"/>
  <c r="K2256" i="4" s="1"/>
  <c r="K2257" i="4" s="1"/>
  <c r="K2258" i="4" s="1"/>
  <c r="K2259" i="4" s="1"/>
  <c r="K2260" i="4" s="1"/>
  <c r="K2261" i="4" s="1"/>
  <c r="K2262" i="4" s="1"/>
  <c r="K2263" i="4" s="1"/>
  <c r="K2264" i="4" s="1"/>
  <c r="K2265" i="4" s="1"/>
  <c r="K2266" i="4" s="1"/>
  <c r="K2267" i="4" s="1"/>
  <c r="K2268" i="4" s="1"/>
  <c r="K2269" i="4" s="1"/>
  <c r="K2270" i="4" s="1"/>
  <c r="K2271" i="4" s="1"/>
  <c r="K2272" i="4" s="1"/>
  <c r="K2273" i="4" s="1"/>
  <c r="K2274" i="4" s="1"/>
  <c r="K2275" i="4" s="1"/>
  <c r="K2276" i="4" s="1"/>
  <c r="K2277" i="4" s="1"/>
  <c r="K2278" i="4" s="1"/>
  <c r="K2279" i="4" s="1"/>
  <c r="K2280" i="4" s="1"/>
  <c r="K2281" i="4" s="1"/>
  <c r="K2282" i="4" s="1"/>
  <c r="K2283" i="4" s="1"/>
  <c r="K2284" i="4" s="1"/>
  <c r="K2285" i="4" s="1"/>
  <c r="K2286" i="4" s="1"/>
  <c r="K2287" i="4" s="1"/>
  <c r="K2288" i="4" s="1"/>
  <c r="K2289" i="4" s="1"/>
  <c r="K2290" i="4" s="1"/>
  <c r="K2291" i="4" s="1"/>
  <c r="K2292" i="4" s="1"/>
  <c r="K2293" i="4" s="1"/>
  <c r="K2294" i="4" s="1"/>
  <c r="K2295" i="4" s="1"/>
  <c r="K2296" i="4" s="1"/>
  <c r="K2297" i="4" s="1"/>
  <c r="K2298" i="4" s="1"/>
  <c r="K2299" i="4" s="1"/>
  <c r="K2300" i="4" s="1"/>
  <c r="K2301" i="4" s="1"/>
  <c r="K2302" i="4" s="1"/>
  <c r="K2303" i="4" s="1"/>
  <c r="K2304" i="4" s="1"/>
  <c r="K2305" i="4" s="1"/>
  <c r="K2306" i="4" s="1"/>
  <c r="K2307" i="4" s="1"/>
  <c r="K2308" i="4" s="1"/>
  <c r="K2309" i="4" s="1"/>
  <c r="K2310" i="4" s="1"/>
  <c r="K2311" i="4" s="1"/>
  <c r="K2312" i="4" s="1"/>
  <c r="K2313" i="4" s="1"/>
  <c r="K2314" i="4" s="1"/>
  <c r="K2315" i="4" s="1"/>
  <c r="K2316" i="4" s="1"/>
  <c r="K2317" i="4" s="1"/>
  <c r="K2318" i="4" s="1"/>
  <c r="K2319" i="4" s="1"/>
  <c r="K2320" i="4" s="1"/>
  <c r="K2321" i="4" s="1"/>
  <c r="K2322" i="4" s="1"/>
  <c r="K2323" i="4" s="1"/>
  <c r="K2324" i="4" s="1"/>
  <c r="K2325" i="4" s="1"/>
  <c r="K2326" i="4" s="1"/>
  <c r="K2327" i="4" s="1"/>
  <c r="K2328" i="4" s="1"/>
  <c r="K2329" i="4" s="1"/>
  <c r="K2330" i="4" s="1"/>
  <c r="K2331" i="4" s="1"/>
  <c r="K2332" i="4" s="1"/>
  <c r="K2333" i="4" s="1"/>
  <c r="K2334" i="4" s="1"/>
  <c r="K2335" i="4" s="1"/>
  <c r="K2336" i="4" s="1"/>
  <c r="K2337" i="4" s="1"/>
  <c r="K2338" i="4" s="1"/>
  <c r="K2339" i="4" s="1"/>
  <c r="K2340" i="4" s="1"/>
  <c r="K2341" i="4" s="1"/>
  <c r="K2342" i="4" s="1"/>
  <c r="K2343" i="4" s="1"/>
  <c r="R2194" i="4"/>
  <c r="Q2194" i="4"/>
  <c r="P2194" i="4"/>
  <c r="O2194" i="4"/>
  <c r="N2194" i="4"/>
  <c r="M2194" i="4"/>
  <c r="R2193" i="4"/>
  <c r="Q2193" i="4"/>
  <c r="P2193" i="4"/>
  <c r="O2193" i="4"/>
  <c r="N2193" i="4"/>
  <c r="M2193" i="4"/>
  <c r="R2192" i="4"/>
  <c r="Q2192" i="4"/>
  <c r="P2192" i="4"/>
  <c r="O2192" i="4"/>
  <c r="N2192" i="4"/>
  <c r="M2192" i="4"/>
  <c r="R2191" i="4"/>
  <c r="Q2191" i="4"/>
  <c r="P2191" i="4"/>
  <c r="O2191" i="4"/>
  <c r="N2191" i="4"/>
  <c r="M2191" i="4"/>
  <c r="R2190" i="4"/>
  <c r="Q2190" i="4"/>
  <c r="P2190" i="4"/>
  <c r="O2190" i="4"/>
  <c r="N2190" i="4"/>
  <c r="M2190" i="4"/>
  <c r="R2189" i="4"/>
  <c r="Q2189" i="4"/>
  <c r="P2189" i="4"/>
  <c r="O2189" i="4"/>
  <c r="N2189" i="4"/>
  <c r="M2189" i="4"/>
  <c r="R2188" i="4"/>
  <c r="Q2188" i="4"/>
  <c r="P2188" i="4"/>
  <c r="O2188" i="4"/>
  <c r="N2188" i="4"/>
  <c r="M2188" i="4"/>
  <c r="R2187" i="4"/>
  <c r="Q2187" i="4"/>
  <c r="P2187" i="4"/>
  <c r="O2187" i="4"/>
  <c r="N2187" i="4"/>
  <c r="M2187" i="4"/>
  <c r="R2186" i="4"/>
  <c r="Q2186" i="4"/>
  <c r="P2186" i="4"/>
  <c r="O2186" i="4"/>
  <c r="N2186" i="4"/>
  <c r="M2186" i="4"/>
  <c r="R2185" i="4"/>
  <c r="Q2185" i="4"/>
  <c r="P2185" i="4"/>
  <c r="O2185" i="4"/>
  <c r="N2185" i="4"/>
  <c r="M2185" i="4"/>
  <c r="R2184" i="4"/>
  <c r="Q2184" i="4"/>
  <c r="P2184" i="4"/>
  <c r="O2184" i="4"/>
  <c r="N2184" i="4"/>
  <c r="M2184" i="4"/>
  <c r="R2183" i="4"/>
  <c r="Q2183" i="4"/>
  <c r="P2183" i="4"/>
  <c r="O2183" i="4"/>
  <c r="N2183" i="4"/>
  <c r="M2183" i="4"/>
  <c r="R2182" i="4"/>
  <c r="Q2182" i="4"/>
  <c r="P2182" i="4"/>
  <c r="O2182" i="4"/>
  <c r="N2182" i="4"/>
  <c r="M2182" i="4"/>
  <c r="R2181" i="4"/>
  <c r="Q2181" i="4"/>
  <c r="P2181" i="4"/>
  <c r="O2181" i="4"/>
  <c r="N2181" i="4"/>
  <c r="M2181" i="4"/>
  <c r="R2180" i="4"/>
  <c r="Q2180" i="4"/>
  <c r="P2180" i="4"/>
  <c r="O2180" i="4"/>
  <c r="N2180" i="4"/>
  <c r="M2180" i="4"/>
  <c r="R2179" i="4"/>
  <c r="Q2179" i="4"/>
  <c r="P2179" i="4"/>
  <c r="O2179" i="4"/>
  <c r="N2179" i="4"/>
  <c r="M2179" i="4"/>
  <c r="R2178" i="4"/>
  <c r="Q2178" i="4"/>
  <c r="P2178" i="4"/>
  <c r="O2178" i="4"/>
  <c r="N2178" i="4"/>
  <c r="M2178" i="4"/>
  <c r="R2177" i="4"/>
  <c r="Q2177" i="4"/>
  <c r="P2177" i="4"/>
  <c r="O2177" i="4"/>
  <c r="N2177" i="4"/>
  <c r="M2177" i="4"/>
  <c r="R2176" i="4"/>
  <c r="Q2176" i="4"/>
  <c r="P2176" i="4"/>
  <c r="O2176" i="4"/>
  <c r="N2176" i="4"/>
  <c r="M2176" i="4"/>
  <c r="R2175" i="4"/>
  <c r="Q2175" i="4"/>
  <c r="P2175" i="4"/>
  <c r="O2175" i="4"/>
  <c r="N2175" i="4"/>
  <c r="M2175" i="4"/>
  <c r="R2174" i="4"/>
  <c r="Q2174" i="4"/>
  <c r="P2174" i="4"/>
  <c r="O2174" i="4"/>
  <c r="N2174" i="4"/>
  <c r="M2174" i="4"/>
  <c r="R2173" i="4"/>
  <c r="Q2173" i="4"/>
  <c r="P2173" i="4"/>
  <c r="O2173" i="4"/>
  <c r="N2173" i="4"/>
  <c r="M2173" i="4"/>
  <c r="R2172" i="4"/>
  <c r="Q2172" i="4"/>
  <c r="P2172" i="4"/>
  <c r="O2172" i="4"/>
  <c r="N2172" i="4"/>
  <c r="M2172" i="4"/>
  <c r="R2171" i="4"/>
  <c r="Q2171" i="4"/>
  <c r="P2171" i="4"/>
  <c r="O2171" i="4"/>
  <c r="N2171" i="4"/>
  <c r="M2171" i="4"/>
  <c r="R2170" i="4"/>
  <c r="Q2170" i="4"/>
  <c r="P2170" i="4"/>
  <c r="O2170" i="4"/>
  <c r="N2170" i="4"/>
  <c r="M2170" i="4"/>
  <c r="R2169" i="4"/>
  <c r="Q2169" i="4"/>
  <c r="P2169" i="4"/>
  <c r="O2169" i="4"/>
  <c r="N2169" i="4"/>
  <c r="M2169" i="4"/>
  <c r="R2168" i="4"/>
  <c r="Q2168" i="4"/>
  <c r="P2168" i="4"/>
  <c r="O2168" i="4"/>
  <c r="N2168" i="4"/>
  <c r="M2168" i="4"/>
  <c r="L2168" i="4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L2185" i="4" s="1"/>
  <c r="L2186" i="4" s="1"/>
  <c r="L2187" i="4" s="1"/>
  <c r="L2188" i="4" s="1"/>
  <c r="L2189" i="4" s="1"/>
  <c r="L2190" i="4" s="1"/>
  <c r="L2191" i="4" s="1"/>
  <c r="L2192" i="4" s="1"/>
  <c r="L2193" i="4" s="1"/>
  <c r="L2194" i="4" s="1"/>
  <c r="K2168" i="4"/>
  <c r="K2169" i="4" s="1"/>
  <c r="K2170" i="4" s="1"/>
  <c r="K2171" i="4" s="1"/>
  <c r="K2172" i="4" s="1"/>
  <c r="K2173" i="4" s="1"/>
  <c r="K2174" i="4" s="1"/>
  <c r="K2175" i="4" s="1"/>
  <c r="K2176" i="4" s="1"/>
  <c r="K2177" i="4" s="1"/>
  <c r="K2178" i="4" s="1"/>
  <c r="K2179" i="4" s="1"/>
  <c r="K2180" i="4" s="1"/>
  <c r="K2181" i="4" s="1"/>
  <c r="K2182" i="4" s="1"/>
  <c r="K2183" i="4" s="1"/>
  <c r="K2184" i="4" s="1"/>
  <c r="K2185" i="4" s="1"/>
  <c r="K2186" i="4" s="1"/>
  <c r="K2187" i="4" s="1"/>
  <c r="K2188" i="4" s="1"/>
  <c r="K2189" i="4" s="1"/>
  <c r="K2190" i="4" s="1"/>
  <c r="K2191" i="4" s="1"/>
  <c r="K2192" i="4" s="1"/>
  <c r="K2193" i="4" s="1"/>
  <c r="K2194" i="4" s="1"/>
  <c r="R2167" i="4"/>
  <c r="Q2167" i="4"/>
  <c r="P2167" i="4"/>
  <c r="O2167" i="4"/>
  <c r="N2167" i="4"/>
  <c r="M2167" i="4"/>
  <c r="R2166" i="4"/>
  <c r="Q2166" i="4"/>
  <c r="P2166" i="4"/>
  <c r="O2166" i="4"/>
  <c r="N2166" i="4"/>
  <c r="M2166" i="4"/>
  <c r="R2165" i="4"/>
  <c r="Q2165" i="4"/>
  <c r="P2165" i="4"/>
  <c r="O2165" i="4"/>
  <c r="N2165" i="4"/>
  <c r="M2165" i="4"/>
  <c r="R2164" i="4"/>
  <c r="Q2164" i="4"/>
  <c r="P2164" i="4"/>
  <c r="O2164" i="4"/>
  <c r="N2164" i="4"/>
  <c r="M2164" i="4"/>
  <c r="R2163" i="4"/>
  <c r="Q2163" i="4"/>
  <c r="P2163" i="4"/>
  <c r="O2163" i="4"/>
  <c r="N2163" i="4"/>
  <c r="M2163" i="4"/>
  <c r="R2162" i="4"/>
  <c r="Q2162" i="4"/>
  <c r="P2162" i="4"/>
  <c r="O2162" i="4"/>
  <c r="N2162" i="4"/>
  <c r="M2162" i="4"/>
  <c r="R2161" i="4"/>
  <c r="Q2161" i="4"/>
  <c r="P2161" i="4"/>
  <c r="O2161" i="4"/>
  <c r="N2161" i="4"/>
  <c r="M2161" i="4"/>
  <c r="R2160" i="4"/>
  <c r="Q2160" i="4"/>
  <c r="P2160" i="4"/>
  <c r="O2160" i="4"/>
  <c r="N2160" i="4"/>
  <c r="M2160" i="4"/>
  <c r="R2159" i="4"/>
  <c r="Q2159" i="4"/>
  <c r="P2159" i="4"/>
  <c r="O2159" i="4"/>
  <c r="N2159" i="4"/>
  <c r="M2159" i="4"/>
  <c r="R2158" i="4"/>
  <c r="Q2158" i="4"/>
  <c r="P2158" i="4"/>
  <c r="O2158" i="4"/>
  <c r="N2158" i="4"/>
  <c r="M2158" i="4"/>
  <c r="R2157" i="4"/>
  <c r="Q2157" i="4"/>
  <c r="P2157" i="4"/>
  <c r="O2157" i="4"/>
  <c r="N2157" i="4"/>
  <c r="M2157" i="4"/>
  <c r="R2156" i="4"/>
  <c r="Q2156" i="4"/>
  <c r="P2156" i="4"/>
  <c r="O2156" i="4"/>
  <c r="N2156" i="4"/>
  <c r="M2156" i="4"/>
  <c r="R2155" i="4"/>
  <c r="Q2155" i="4"/>
  <c r="P2155" i="4"/>
  <c r="O2155" i="4"/>
  <c r="N2155" i="4"/>
  <c r="M2155" i="4"/>
  <c r="R2154" i="4"/>
  <c r="Q2154" i="4"/>
  <c r="P2154" i="4"/>
  <c r="O2154" i="4"/>
  <c r="N2154" i="4"/>
  <c r="M2154" i="4"/>
  <c r="R2153" i="4"/>
  <c r="Q2153" i="4"/>
  <c r="P2153" i="4"/>
  <c r="O2153" i="4"/>
  <c r="N2153" i="4"/>
  <c r="M2153" i="4"/>
  <c r="R2152" i="4"/>
  <c r="Q2152" i="4"/>
  <c r="P2152" i="4"/>
  <c r="O2152" i="4"/>
  <c r="N2152" i="4"/>
  <c r="M2152" i="4"/>
  <c r="R2151" i="4"/>
  <c r="Q2151" i="4"/>
  <c r="P2151" i="4"/>
  <c r="O2151" i="4"/>
  <c r="N2151" i="4"/>
  <c r="M2151" i="4"/>
  <c r="R2150" i="4"/>
  <c r="Q2150" i="4"/>
  <c r="P2150" i="4"/>
  <c r="O2150" i="4"/>
  <c r="N2150" i="4"/>
  <c r="M2150" i="4"/>
  <c r="R2149" i="4"/>
  <c r="Q2149" i="4"/>
  <c r="P2149" i="4"/>
  <c r="O2149" i="4"/>
  <c r="N2149" i="4"/>
  <c r="M2149" i="4"/>
  <c r="R2148" i="4"/>
  <c r="Q2148" i="4"/>
  <c r="P2148" i="4"/>
  <c r="O2148" i="4"/>
  <c r="N2148" i="4"/>
  <c r="M2148" i="4"/>
  <c r="R2147" i="4"/>
  <c r="Q2147" i="4"/>
  <c r="P2147" i="4"/>
  <c r="O2147" i="4"/>
  <c r="N2147" i="4"/>
  <c r="M2147" i="4"/>
  <c r="R2146" i="4"/>
  <c r="Q2146" i="4"/>
  <c r="P2146" i="4"/>
  <c r="O2146" i="4"/>
  <c r="N2146" i="4"/>
  <c r="M2146" i="4"/>
  <c r="R2145" i="4"/>
  <c r="Q2145" i="4"/>
  <c r="P2145" i="4"/>
  <c r="O2145" i="4"/>
  <c r="N2145" i="4"/>
  <c r="M2145" i="4"/>
  <c r="R2144" i="4"/>
  <c r="Q2144" i="4"/>
  <c r="P2144" i="4"/>
  <c r="O2144" i="4"/>
  <c r="N2144" i="4"/>
  <c r="M2144" i="4"/>
  <c r="R2143" i="4"/>
  <c r="Q2143" i="4"/>
  <c r="P2143" i="4"/>
  <c r="O2143" i="4"/>
  <c r="N2143" i="4"/>
  <c r="M2143" i="4"/>
  <c r="R2142" i="4"/>
  <c r="Q2142" i="4"/>
  <c r="P2142" i="4"/>
  <c r="O2142" i="4"/>
  <c r="N2142" i="4"/>
  <c r="M2142" i="4"/>
  <c r="R2141" i="4"/>
  <c r="Q2141" i="4"/>
  <c r="P2141" i="4"/>
  <c r="O2141" i="4"/>
  <c r="N2141" i="4"/>
  <c r="M2141" i="4"/>
  <c r="R2140" i="4"/>
  <c r="Q2140" i="4"/>
  <c r="P2140" i="4"/>
  <c r="O2140" i="4"/>
  <c r="N2140" i="4"/>
  <c r="M2140" i="4"/>
  <c r="R2139" i="4"/>
  <c r="Q2139" i="4"/>
  <c r="P2139" i="4"/>
  <c r="O2139" i="4"/>
  <c r="N2139" i="4"/>
  <c r="M2139" i="4"/>
  <c r="L2139" i="4"/>
  <c r="L2140" i="4" s="1"/>
  <c r="L2141" i="4" s="1"/>
  <c r="L2142" i="4" s="1"/>
  <c r="L2143" i="4" s="1"/>
  <c r="L2144" i="4" s="1"/>
  <c r="L2145" i="4" s="1"/>
  <c r="L2146" i="4" s="1"/>
  <c r="L2147" i="4" s="1"/>
  <c r="L2148" i="4" s="1"/>
  <c r="L2149" i="4" s="1"/>
  <c r="L2150" i="4" s="1"/>
  <c r="L2151" i="4" s="1"/>
  <c r="L2152" i="4" s="1"/>
  <c r="L2153" i="4" s="1"/>
  <c r="L2154" i="4" s="1"/>
  <c r="L2155" i="4" s="1"/>
  <c r="L2156" i="4" s="1"/>
  <c r="L2157" i="4" s="1"/>
  <c r="L2158" i="4" s="1"/>
  <c r="L2159" i="4" s="1"/>
  <c r="L2160" i="4" s="1"/>
  <c r="L2161" i="4" s="1"/>
  <c r="L2162" i="4" s="1"/>
  <c r="L2163" i="4" s="1"/>
  <c r="L2164" i="4" s="1"/>
  <c r="L2165" i="4" s="1"/>
  <c r="L2166" i="4" s="1"/>
  <c r="L2167" i="4" s="1"/>
  <c r="K2139" i="4"/>
  <c r="K2140" i="4" s="1"/>
  <c r="K2141" i="4" s="1"/>
  <c r="K2142" i="4" s="1"/>
  <c r="K2143" i="4" s="1"/>
  <c r="K2144" i="4" s="1"/>
  <c r="K2145" i="4" s="1"/>
  <c r="K2146" i="4" s="1"/>
  <c r="K2147" i="4" s="1"/>
  <c r="K2148" i="4" s="1"/>
  <c r="K2149" i="4" s="1"/>
  <c r="K2150" i="4" s="1"/>
  <c r="K2151" i="4" s="1"/>
  <c r="K2152" i="4" s="1"/>
  <c r="K2153" i="4" s="1"/>
  <c r="K2154" i="4" s="1"/>
  <c r="K2155" i="4" s="1"/>
  <c r="K2156" i="4" s="1"/>
  <c r="K2157" i="4" s="1"/>
  <c r="K2158" i="4" s="1"/>
  <c r="K2159" i="4" s="1"/>
  <c r="K2160" i="4" s="1"/>
  <c r="K2161" i="4" s="1"/>
  <c r="K2162" i="4" s="1"/>
  <c r="K2163" i="4" s="1"/>
  <c r="K2164" i="4" s="1"/>
  <c r="K2165" i="4" s="1"/>
  <c r="K2166" i="4" s="1"/>
  <c r="K2167" i="4" s="1"/>
  <c r="R2138" i="4"/>
  <c r="Q2138" i="4"/>
  <c r="P2138" i="4"/>
  <c r="O2138" i="4"/>
  <c r="N2138" i="4"/>
  <c r="M2138" i="4"/>
  <c r="R2137" i="4"/>
  <c r="Q2137" i="4"/>
  <c r="P2137" i="4"/>
  <c r="O2137" i="4"/>
  <c r="N2137" i="4"/>
  <c r="M2137" i="4"/>
  <c r="R2136" i="4"/>
  <c r="Q2136" i="4"/>
  <c r="P2136" i="4"/>
  <c r="O2136" i="4"/>
  <c r="N2136" i="4"/>
  <c r="M2136" i="4"/>
  <c r="R2135" i="4"/>
  <c r="Q2135" i="4"/>
  <c r="P2135" i="4"/>
  <c r="O2135" i="4"/>
  <c r="N2135" i="4"/>
  <c r="M2135" i="4"/>
  <c r="R2134" i="4"/>
  <c r="Q2134" i="4"/>
  <c r="P2134" i="4"/>
  <c r="O2134" i="4"/>
  <c r="N2134" i="4"/>
  <c r="M2134" i="4"/>
  <c r="R2133" i="4"/>
  <c r="Q2133" i="4"/>
  <c r="P2133" i="4"/>
  <c r="O2133" i="4"/>
  <c r="N2133" i="4"/>
  <c r="M2133" i="4"/>
  <c r="R2132" i="4"/>
  <c r="Q2132" i="4"/>
  <c r="P2132" i="4"/>
  <c r="O2132" i="4"/>
  <c r="N2132" i="4"/>
  <c r="M2132" i="4"/>
  <c r="R2131" i="4"/>
  <c r="Q2131" i="4"/>
  <c r="P2131" i="4"/>
  <c r="O2131" i="4"/>
  <c r="N2131" i="4"/>
  <c r="M2131" i="4"/>
  <c r="R2130" i="4"/>
  <c r="Q2130" i="4"/>
  <c r="P2130" i="4"/>
  <c r="O2130" i="4"/>
  <c r="N2130" i="4"/>
  <c r="M2130" i="4"/>
  <c r="R2129" i="4"/>
  <c r="Q2129" i="4"/>
  <c r="P2129" i="4"/>
  <c r="O2129" i="4"/>
  <c r="N2129" i="4"/>
  <c r="M2129" i="4"/>
  <c r="R2128" i="4"/>
  <c r="Q2128" i="4"/>
  <c r="P2128" i="4"/>
  <c r="O2128" i="4"/>
  <c r="N2128" i="4"/>
  <c r="M2128" i="4"/>
  <c r="R2127" i="4"/>
  <c r="Q2127" i="4"/>
  <c r="P2127" i="4"/>
  <c r="O2127" i="4"/>
  <c r="N2127" i="4"/>
  <c r="M2127" i="4"/>
  <c r="R2126" i="4"/>
  <c r="Q2126" i="4"/>
  <c r="P2126" i="4"/>
  <c r="O2126" i="4"/>
  <c r="N2126" i="4"/>
  <c r="M2126" i="4"/>
  <c r="R2125" i="4"/>
  <c r="Q2125" i="4"/>
  <c r="P2125" i="4"/>
  <c r="O2125" i="4"/>
  <c r="N2125" i="4"/>
  <c r="M2125" i="4"/>
  <c r="R2124" i="4"/>
  <c r="Q2124" i="4"/>
  <c r="P2124" i="4"/>
  <c r="O2124" i="4"/>
  <c r="N2124" i="4"/>
  <c r="M2124" i="4"/>
  <c r="R2123" i="4"/>
  <c r="Q2123" i="4"/>
  <c r="P2123" i="4"/>
  <c r="O2123" i="4"/>
  <c r="N2123" i="4"/>
  <c r="M2123" i="4"/>
  <c r="R2122" i="4"/>
  <c r="Q2122" i="4"/>
  <c r="P2122" i="4"/>
  <c r="O2122" i="4"/>
  <c r="N2122" i="4"/>
  <c r="M2122" i="4"/>
  <c r="R2121" i="4"/>
  <c r="Q2121" i="4"/>
  <c r="P2121" i="4"/>
  <c r="O2121" i="4"/>
  <c r="N2121" i="4"/>
  <c r="M2121" i="4"/>
  <c r="R2120" i="4"/>
  <c r="Q2120" i="4"/>
  <c r="P2120" i="4"/>
  <c r="O2120" i="4"/>
  <c r="N2120" i="4"/>
  <c r="M2120" i="4"/>
  <c r="R2119" i="4"/>
  <c r="Q2119" i="4"/>
  <c r="P2119" i="4"/>
  <c r="O2119" i="4"/>
  <c r="N2119" i="4"/>
  <c r="M2119" i="4"/>
  <c r="R2118" i="4"/>
  <c r="Q2118" i="4"/>
  <c r="P2118" i="4"/>
  <c r="O2118" i="4"/>
  <c r="N2118" i="4"/>
  <c r="M2118" i="4"/>
  <c r="R2117" i="4"/>
  <c r="Q2117" i="4"/>
  <c r="P2117" i="4"/>
  <c r="O2117" i="4"/>
  <c r="N2117" i="4"/>
  <c r="M2117" i="4"/>
  <c r="R2116" i="4"/>
  <c r="Q2116" i="4"/>
  <c r="P2116" i="4"/>
  <c r="O2116" i="4"/>
  <c r="N2116" i="4"/>
  <c r="M2116" i="4"/>
  <c r="R2115" i="4"/>
  <c r="Q2115" i="4"/>
  <c r="P2115" i="4"/>
  <c r="O2115" i="4"/>
  <c r="N2115" i="4"/>
  <c r="M2115" i="4"/>
  <c r="R2114" i="4"/>
  <c r="Q2114" i="4"/>
  <c r="P2114" i="4"/>
  <c r="O2114" i="4"/>
  <c r="N2114" i="4"/>
  <c r="M2114" i="4"/>
  <c r="R2113" i="4"/>
  <c r="Q2113" i="4"/>
  <c r="P2113" i="4"/>
  <c r="O2113" i="4"/>
  <c r="N2113" i="4"/>
  <c r="M2113" i="4"/>
  <c r="R2112" i="4"/>
  <c r="Q2112" i="4"/>
  <c r="P2112" i="4"/>
  <c r="O2112" i="4"/>
  <c r="N2112" i="4"/>
  <c r="M2112" i="4"/>
  <c r="L2112" i="4"/>
  <c r="L2113" i="4" s="1"/>
  <c r="L2114" i="4" s="1"/>
  <c r="L2115" i="4" s="1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L2138" i="4" s="1"/>
  <c r="K2112" i="4"/>
  <c r="K2113" i="4" s="1"/>
  <c r="K2114" i="4" s="1"/>
  <c r="K2115" i="4" s="1"/>
  <c r="K2116" i="4" s="1"/>
  <c r="K2117" i="4" s="1"/>
  <c r="K2118" i="4" s="1"/>
  <c r="K2119" i="4" s="1"/>
  <c r="K2120" i="4" s="1"/>
  <c r="K2121" i="4" s="1"/>
  <c r="K2122" i="4" s="1"/>
  <c r="K2123" i="4" s="1"/>
  <c r="K2124" i="4" s="1"/>
  <c r="K2125" i="4" s="1"/>
  <c r="K2126" i="4" s="1"/>
  <c r="K2127" i="4" s="1"/>
  <c r="K2128" i="4" s="1"/>
  <c r="K2129" i="4" s="1"/>
  <c r="K2130" i="4" s="1"/>
  <c r="K2131" i="4" s="1"/>
  <c r="K2132" i="4" s="1"/>
  <c r="K2133" i="4" s="1"/>
  <c r="K2134" i="4" s="1"/>
  <c r="K2135" i="4" s="1"/>
  <c r="K2136" i="4" s="1"/>
  <c r="K2137" i="4" s="1"/>
  <c r="K2138" i="4" s="1"/>
  <c r="R2111" i="4"/>
  <c r="Q2111" i="4"/>
  <c r="P2111" i="4"/>
  <c r="O2111" i="4"/>
  <c r="N2111" i="4"/>
  <c r="M2111" i="4"/>
  <c r="R2110" i="4"/>
  <c r="Q2110" i="4"/>
  <c r="P2110" i="4"/>
  <c r="O2110" i="4"/>
  <c r="N2110" i="4"/>
  <c r="M2110" i="4"/>
  <c r="R2109" i="4"/>
  <c r="Q2109" i="4"/>
  <c r="P2109" i="4"/>
  <c r="O2109" i="4"/>
  <c r="N2109" i="4"/>
  <c r="M2109" i="4"/>
  <c r="R2108" i="4"/>
  <c r="Q2108" i="4"/>
  <c r="P2108" i="4"/>
  <c r="O2108" i="4"/>
  <c r="N2108" i="4"/>
  <c r="M2108" i="4"/>
  <c r="R2107" i="4"/>
  <c r="Q2107" i="4"/>
  <c r="P2107" i="4"/>
  <c r="O2107" i="4"/>
  <c r="N2107" i="4"/>
  <c r="M2107" i="4"/>
  <c r="R2106" i="4"/>
  <c r="Q2106" i="4"/>
  <c r="P2106" i="4"/>
  <c r="O2106" i="4"/>
  <c r="N2106" i="4"/>
  <c r="M2106" i="4"/>
  <c r="R2105" i="4"/>
  <c r="Q2105" i="4"/>
  <c r="P2105" i="4"/>
  <c r="O2105" i="4"/>
  <c r="N2105" i="4"/>
  <c r="M2105" i="4"/>
  <c r="R2104" i="4"/>
  <c r="Q2104" i="4"/>
  <c r="P2104" i="4"/>
  <c r="O2104" i="4"/>
  <c r="N2104" i="4"/>
  <c r="M2104" i="4"/>
  <c r="R2103" i="4"/>
  <c r="Q2103" i="4"/>
  <c r="P2103" i="4"/>
  <c r="O2103" i="4"/>
  <c r="N2103" i="4"/>
  <c r="M2103" i="4"/>
  <c r="R2102" i="4"/>
  <c r="Q2102" i="4"/>
  <c r="P2102" i="4"/>
  <c r="O2102" i="4"/>
  <c r="N2102" i="4"/>
  <c r="M2102" i="4"/>
  <c r="R2101" i="4"/>
  <c r="Q2101" i="4"/>
  <c r="P2101" i="4"/>
  <c r="O2101" i="4"/>
  <c r="N2101" i="4"/>
  <c r="M2101" i="4"/>
  <c r="R2100" i="4"/>
  <c r="Q2100" i="4"/>
  <c r="P2100" i="4"/>
  <c r="O2100" i="4"/>
  <c r="N2100" i="4"/>
  <c r="M2100" i="4"/>
  <c r="L2100" i="4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K2100" i="4"/>
  <c r="K2101" i="4" s="1"/>
  <c r="K2102" i="4" s="1"/>
  <c r="K2103" i="4" s="1"/>
  <c r="K2104" i="4" s="1"/>
  <c r="K2105" i="4" s="1"/>
  <c r="K2106" i="4" s="1"/>
  <c r="K2107" i="4" s="1"/>
  <c r="K2108" i="4" s="1"/>
  <c r="K2109" i="4" s="1"/>
  <c r="K2110" i="4" s="1"/>
  <c r="K2111" i="4" s="1"/>
  <c r="R2099" i="4"/>
  <c r="Q2099" i="4"/>
  <c r="P2099" i="4"/>
  <c r="O2099" i="4"/>
  <c r="N2099" i="4"/>
  <c r="M2099" i="4"/>
  <c r="R2098" i="4"/>
  <c r="Q2098" i="4"/>
  <c r="P2098" i="4"/>
  <c r="O2098" i="4"/>
  <c r="N2098" i="4"/>
  <c r="M2098" i="4"/>
  <c r="R2097" i="4"/>
  <c r="Q2097" i="4"/>
  <c r="P2097" i="4"/>
  <c r="O2097" i="4"/>
  <c r="N2097" i="4"/>
  <c r="M2097" i="4"/>
  <c r="R2096" i="4"/>
  <c r="Q2096" i="4"/>
  <c r="P2096" i="4"/>
  <c r="O2096" i="4"/>
  <c r="N2096" i="4"/>
  <c r="M2096" i="4"/>
  <c r="R2095" i="4"/>
  <c r="Q2095" i="4"/>
  <c r="P2095" i="4"/>
  <c r="O2095" i="4"/>
  <c r="N2095" i="4"/>
  <c r="M2095" i="4"/>
  <c r="R2094" i="4"/>
  <c r="Q2094" i="4"/>
  <c r="P2094" i="4"/>
  <c r="O2094" i="4"/>
  <c r="N2094" i="4"/>
  <c r="M2094" i="4"/>
  <c r="R2093" i="4"/>
  <c r="Q2093" i="4"/>
  <c r="P2093" i="4"/>
  <c r="O2093" i="4"/>
  <c r="N2093" i="4"/>
  <c r="M2093" i="4"/>
  <c r="R2092" i="4"/>
  <c r="Q2092" i="4"/>
  <c r="P2092" i="4"/>
  <c r="O2092" i="4"/>
  <c r="N2092" i="4"/>
  <c r="M2092" i="4"/>
  <c r="R2091" i="4"/>
  <c r="Q2091" i="4"/>
  <c r="P2091" i="4"/>
  <c r="O2091" i="4"/>
  <c r="N2091" i="4"/>
  <c r="M2091" i="4"/>
  <c r="R2090" i="4"/>
  <c r="Q2090" i="4"/>
  <c r="P2090" i="4"/>
  <c r="O2090" i="4"/>
  <c r="N2090" i="4"/>
  <c r="M2090" i="4"/>
  <c r="R2089" i="4"/>
  <c r="Q2089" i="4"/>
  <c r="P2089" i="4"/>
  <c r="O2089" i="4"/>
  <c r="N2089" i="4"/>
  <c r="M2089" i="4"/>
  <c r="R2088" i="4"/>
  <c r="Q2088" i="4"/>
  <c r="P2088" i="4"/>
  <c r="O2088" i="4"/>
  <c r="N2088" i="4"/>
  <c r="M2088" i="4"/>
  <c r="R2087" i="4"/>
  <c r="Q2087" i="4"/>
  <c r="P2087" i="4"/>
  <c r="O2087" i="4"/>
  <c r="N2087" i="4"/>
  <c r="M2087" i="4"/>
  <c r="R2086" i="4"/>
  <c r="Q2086" i="4"/>
  <c r="P2086" i="4"/>
  <c r="O2086" i="4"/>
  <c r="N2086" i="4"/>
  <c r="M2086" i="4"/>
  <c r="R2085" i="4"/>
  <c r="Q2085" i="4"/>
  <c r="P2085" i="4"/>
  <c r="O2085" i="4"/>
  <c r="N2085" i="4"/>
  <c r="M2085" i="4"/>
  <c r="R2084" i="4"/>
  <c r="Q2084" i="4"/>
  <c r="P2084" i="4"/>
  <c r="O2084" i="4"/>
  <c r="N2084" i="4"/>
  <c r="M2084" i="4"/>
  <c r="R2083" i="4"/>
  <c r="Q2083" i="4"/>
  <c r="P2083" i="4"/>
  <c r="O2083" i="4"/>
  <c r="N2083" i="4"/>
  <c r="M2083" i="4"/>
  <c r="R2082" i="4"/>
  <c r="Q2082" i="4"/>
  <c r="P2082" i="4"/>
  <c r="O2082" i="4"/>
  <c r="N2082" i="4"/>
  <c r="M2082" i="4"/>
  <c r="R2081" i="4"/>
  <c r="Q2081" i="4"/>
  <c r="P2081" i="4"/>
  <c r="O2081" i="4"/>
  <c r="N2081" i="4"/>
  <c r="M2081" i="4"/>
  <c r="R2080" i="4"/>
  <c r="Q2080" i="4"/>
  <c r="P2080" i="4"/>
  <c r="O2080" i="4"/>
  <c r="N2080" i="4"/>
  <c r="M2080" i="4"/>
  <c r="R2079" i="4"/>
  <c r="Q2079" i="4"/>
  <c r="P2079" i="4"/>
  <c r="O2079" i="4"/>
  <c r="N2079" i="4"/>
  <c r="M2079" i="4"/>
  <c r="R2078" i="4"/>
  <c r="Q2078" i="4"/>
  <c r="P2078" i="4"/>
  <c r="O2078" i="4"/>
  <c r="N2078" i="4"/>
  <c r="M2078" i="4"/>
  <c r="R2077" i="4"/>
  <c r="Q2077" i="4"/>
  <c r="P2077" i="4"/>
  <c r="O2077" i="4"/>
  <c r="N2077" i="4"/>
  <c r="M2077" i="4"/>
  <c r="R2076" i="4"/>
  <c r="Q2076" i="4"/>
  <c r="P2076" i="4"/>
  <c r="O2076" i="4"/>
  <c r="N2076" i="4"/>
  <c r="M2076" i="4"/>
  <c r="R2075" i="4"/>
  <c r="Q2075" i="4"/>
  <c r="P2075" i="4"/>
  <c r="O2075" i="4"/>
  <c r="N2075" i="4"/>
  <c r="M2075" i="4"/>
  <c r="R2074" i="4"/>
  <c r="Q2074" i="4"/>
  <c r="P2074" i="4"/>
  <c r="O2074" i="4"/>
  <c r="N2074" i="4"/>
  <c r="M2074" i="4"/>
  <c r="R2073" i="4"/>
  <c r="Q2073" i="4"/>
  <c r="P2073" i="4"/>
  <c r="O2073" i="4"/>
  <c r="N2073" i="4"/>
  <c r="M2073" i="4"/>
  <c r="R2072" i="4"/>
  <c r="Q2072" i="4"/>
  <c r="P2072" i="4"/>
  <c r="O2072" i="4"/>
  <c r="N2072" i="4"/>
  <c r="M2072" i="4"/>
  <c r="R2071" i="4"/>
  <c r="Q2071" i="4"/>
  <c r="P2071" i="4"/>
  <c r="O2071" i="4"/>
  <c r="N2071" i="4"/>
  <c r="M2071" i="4"/>
  <c r="R2070" i="4"/>
  <c r="Q2070" i="4"/>
  <c r="P2070" i="4"/>
  <c r="O2070" i="4"/>
  <c r="N2070" i="4"/>
  <c r="M2070" i="4"/>
  <c r="R2069" i="4"/>
  <c r="Q2069" i="4"/>
  <c r="P2069" i="4"/>
  <c r="O2069" i="4"/>
  <c r="N2069" i="4"/>
  <c r="M2069" i="4"/>
  <c r="R2068" i="4"/>
  <c r="Q2068" i="4"/>
  <c r="P2068" i="4"/>
  <c r="O2068" i="4"/>
  <c r="N2068" i="4"/>
  <c r="M2068" i="4"/>
  <c r="R2067" i="4"/>
  <c r="Q2067" i="4"/>
  <c r="P2067" i="4"/>
  <c r="O2067" i="4"/>
  <c r="N2067" i="4"/>
  <c r="M2067" i="4"/>
  <c r="R2066" i="4"/>
  <c r="Q2066" i="4"/>
  <c r="P2066" i="4"/>
  <c r="O2066" i="4"/>
  <c r="N2066" i="4"/>
  <c r="M2066" i="4"/>
  <c r="R2065" i="4"/>
  <c r="Q2065" i="4"/>
  <c r="P2065" i="4"/>
  <c r="O2065" i="4"/>
  <c r="N2065" i="4"/>
  <c r="M2065" i="4"/>
  <c r="R2064" i="4"/>
  <c r="Q2064" i="4"/>
  <c r="P2064" i="4"/>
  <c r="O2064" i="4"/>
  <c r="N2064" i="4"/>
  <c r="M2064" i="4"/>
  <c r="R2063" i="4"/>
  <c r="Q2063" i="4"/>
  <c r="P2063" i="4"/>
  <c r="O2063" i="4"/>
  <c r="N2063" i="4"/>
  <c r="M2063" i="4"/>
  <c r="R2062" i="4"/>
  <c r="Q2062" i="4"/>
  <c r="P2062" i="4"/>
  <c r="O2062" i="4"/>
  <c r="N2062" i="4"/>
  <c r="M2062" i="4"/>
  <c r="R2061" i="4"/>
  <c r="Q2061" i="4"/>
  <c r="P2061" i="4"/>
  <c r="O2061" i="4"/>
  <c r="N2061" i="4"/>
  <c r="M2061" i="4"/>
  <c r="R2060" i="4"/>
  <c r="Q2060" i="4"/>
  <c r="P2060" i="4"/>
  <c r="O2060" i="4"/>
  <c r="N2060" i="4"/>
  <c r="M2060" i="4"/>
  <c r="R2059" i="4"/>
  <c r="Q2059" i="4"/>
  <c r="P2059" i="4"/>
  <c r="O2059" i="4"/>
  <c r="N2059" i="4"/>
  <c r="M2059" i="4"/>
  <c r="R2058" i="4"/>
  <c r="Q2058" i="4"/>
  <c r="P2058" i="4"/>
  <c r="O2058" i="4"/>
  <c r="N2058" i="4"/>
  <c r="M2058" i="4"/>
  <c r="R2057" i="4"/>
  <c r="Q2057" i="4"/>
  <c r="P2057" i="4"/>
  <c r="O2057" i="4"/>
  <c r="N2057" i="4"/>
  <c r="M2057" i="4"/>
  <c r="R2056" i="4"/>
  <c r="Q2056" i="4"/>
  <c r="P2056" i="4"/>
  <c r="O2056" i="4"/>
  <c r="N2056" i="4"/>
  <c r="M2056" i="4"/>
  <c r="R2055" i="4"/>
  <c r="Q2055" i="4"/>
  <c r="P2055" i="4"/>
  <c r="O2055" i="4"/>
  <c r="N2055" i="4"/>
  <c r="M2055" i="4"/>
  <c r="R2054" i="4"/>
  <c r="Q2054" i="4"/>
  <c r="P2054" i="4"/>
  <c r="O2054" i="4"/>
  <c r="N2054" i="4"/>
  <c r="M2054" i="4"/>
  <c r="R2053" i="4"/>
  <c r="Q2053" i="4"/>
  <c r="P2053" i="4"/>
  <c r="O2053" i="4"/>
  <c r="N2053" i="4"/>
  <c r="M2053" i="4"/>
  <c r="R2052" i="4"/>
  <c r="Q2052" i="4"/>
  <c r="P2052" i="4"/>
  <c r="O2052" i="4"/>
  <c r="N2052" i="4"/>
  <c r="M2052" i="4"/>
  <c r="R2051" i="4"/>
  <c r="Q2051" i="4"/>
  <c r="P2051" i="4"/>
  <c r="O2051" i="4"/>
  <c r="N2051" i="4"/>
  <c r="M2051" i="4"/>
  <c r="R2050" i="4"/>
  <c r="Q2050" i="4"/>
  <c r="P2050" i="4"/>
  <c r="O2050" i="4"/>
  <c r="N2050" i="4"/>
  <c r="M2050" i="4"/>
  <c r="R2049" i="4"/>
  <c r="Q2049" i="4"/>
  <c r="P2049" i="4"/>
  <c r="O2049" i="4"/>
  <c r="N2049" i="4"/>
  <c r="M2049" i="4"/>
  <c r="R2048" i="4"/>
  <c r="Q2048" i="4"/>
  <c r="P2048" i="4"/>
  <c r="O2048" i="4"/>
  <c r="N2048" i="4"/>
  <c r="M2048" i="4"/>
  <c r="R2047" i="4"/>
  <c r="Q2047" i="4"/>
  <c r="P2047" i="4"/>
  <c r="O2047" i="4"/>
  <c r="N2047" i="4"/>
  <c r="M2047" i="4"/>
  <c r="R2046" i="4"/>
  <c r="Q2046" i="4"/>
  <c r="P2046" i="4"/>
  <c r="O2046" i="4"/>
  <c r="N2046" i="4"/>
  <c r="M2046" i="4"/>
  <c r="R2045" i="4"/>
  <c r="Q2045" i="4"/>
  <c r="P2045" i="4"/>
  <c r="O2045" i="4"/>
  <c r="N2045" i="4"/>
  <c r="M2045" i="4"/>
  <c r="R2044" i="4"/>
  <c r="Q2044" i="4"/>
  <c r="P2044" i="4"/>
  <c r="O2044" i="4"/>
  <c r="N2044" i="4"/>
  <c r="M2044" i="4"/>
  <c r="R2043" i="4"/>
  <c r="Q2043" i="4"/>
  <c r="P2043" i="4"/>
  <c r="O2043" i="4"/>
  <c r="N2043" i="4"/>
  <c r="M2043" i="4"/>
  <c r="R2042" i="4"/>
  <c r="Q2042" i="4"/>
  <c r="P2042" i="4"/>
  <c r="O2042" i="4"/>
  <c r="N2042" i="4"/>
  <c r="M2042" i="4"/>
  <c r="R2041" i="4"/>
  <c r="Q2041" i="4"/>
  <c r="P2041" i="4"/>
  <c r="O2041" i="4"/>
  <c r="N2041" i="4"/>
  <c r="M2041" i="4"/>
  <c r="R2040" i="4"/>
  <c r="Q2040" i="4"/>
  <c r="P2040" i="4"/>
  <c r="O2040" i="4"/>
  <c r="N2040" i="4"/>
  <c r="M2040" i="4"/>
  <c r="R2039" i="4"/>
  <c r="Q2039" i="4"/>
  <c r="P2039" i="4"/>
  <c r="O2039" i="4"/>
  <c r="N2039" i="4"/>
  <c r="M2039" i="4"/>
  <c r="R2038" i="4"/>
  <c r="Q2038" i="4"/>
  <c r="P2038" i="4"/>
  <c r="O2038" i="4"/>
  <c r="N2038" i="4"/>
  <c r="M2038" i="4"/>
  <c r="R2037" i="4"/>
  <c r="Q2037" i="4"/>
  <c r="P2037" i="4"/>
  <c r="O2037" i="4"/>
  <c r="N2037" i="4"/>
  <c r="M2037" i="4"/>
  <c r="R2036" i="4"/>
  <c r="Q2036" i="4"/>
  <c r="P2036" i="4"/>
  <c r="O2036" i="4"/>
  <c r="N2036" i="4"/>
  <c r="M2036" i="4"/>
  <c r="R2035" i="4"/>
  <c r="Q2035" i="4"/>
  <c r="P2035" i="4"/>
  <c r="O2035" i="4"/>
  <c r="N2035" i="4"/>
  <c r="M2035" i="4"/>
  <c r="R2034" i="4"/>
  <c r="Q2034" i="4"/>
  <c r="P2034" i="4"/>
  <c r="O2034" i="4"/>
  <c r="N2034" i="4"/>
  <c r="M2034" i="4"/>
  <c r="R2033" i="4"/>
  <c r="Q2033" i="4"/>
  <c r="P2033" i="4"/>
  <c r="O2033" i="4"/>
  <c r="N2033" i="4"/>
  <c r="M2033" i="4"/>
  <c r="R2032" i="4"/>
  <c r="Q2032" i="4"/>
  <c r="P2032" i="4"/>
  <c r="O2032" i="4"/>
  <c r="N2032" i="4"/>
  <c r="M2032" i="4"/>
  <c r="R2031" i="4"/>
  <c r="Q2031" i="4"/>
  <c r="P2031" i="4"/>
  <c r="O2031" i="4"/>
  <c r="N2031" i="4"/>
  <c r="M2031" i="4"/>
  <c r="R2030" i="4"/>
  <c r="Q2030" i="4"/>
  <c r="P2030" i="4"/>
  <c r="O2030" i="4"/>
  <c r="N2030" i="4"/>
  <c r="M2030" i="4"/>
  <c r="R2029" i="4"/>
  <c r="Q2029" i="4"/>
  <c r="P2029" i="4"/>
  <c r="O2029" i="4"/>
  <c r="N2029" i="4"/>
  <c r="M2029" i="4"/>
  <c r="R2028" i="4"/>
  <c r="Q2028" i="4"/>
  <c r="P2028" i="4"/>
  <c r="O2028" i="4"/>
  <c r="N2028" i="4"/>
  <c r="M2028" i="4"/>
  <c r="R2027" i="4"/>
  <c r="Q2027" i="4"/>
  <c r="P2027" i="4"/>
  <c r="O2027" i="4"/>
  <c r="N2027" i="4"/>
  <c r="M2027" i="4"/>
  <c r="R2026" i="4"/>
  <c r="Q2026" i="4"/>
  <c r="P2026" i="4"/>
  <c r="O2026" i="4"/>
  <c r="N2026" i="4"/>
  <c r="M2026" i="4"/>
  <c r="R2025" i="4"/>
  <c r="Q2025" i="4"/>
  <c r="P2025" i="4"/>
  <c r="O2025" i="4"/>
  <c r="N2025" i="4"/>
  <c r="M2025" i="4"/>
  <c r="R2024" i="4"/>
  <c r="Q2024" i="4"/>
  <c r="P2024" i="4"/>
  <c r="O2024" i="4"/>
  <c r="N2024" i="4"/>
  <c r="M2024" i="4"/>
  <c r="R2023" i="4"/>
  <c r="Q2023" i="4"/>
  <c r="P2023" i="4"/>
  <c r="O2023" i="4"/>
  <c r="N2023" i="4"/>
  <c r="M2023" i="4"/>
  <c r="R2022" i="4"/>
  <c r="Q2022" i="4"/>
  <c r="P2022" i="4"/>
  <c r="O2022" i="4"/>
  <c r="N2022" i="4"/>
  <c r="M2022" i="4"/>
  <c r="R2021" i="4"/>
  <c r="Q2021" i="4"/>
  <c r="P2021" i="4"/>
  <c r="O2021" i="4"/>
  <c r="N2021" i="4"/>
  <c r="M2021" i="4"/>
  <c r="R2020" i="4"/>
  <c r="Q2020" i="4"/>
  <c r="P2020" i="4"/>
  <c r="O2020" i="4"/>
  <c r="N2020" i="4"/>
  <c r="M2020" i="4"/>
  <c r="R2019" i="4"/>
  <c r="Q2019" i="4"/>
  <c r="P2019" i="4"/>
  <c r="O2019" i="4"/>
  <c r="N2019" i="4"/>
  <c r="M2019" i="4"/>
  <c r="R2018" i="4"/>
  <c r="Q2018" i="4"/>
  <c r="P2018" i="4"/>
  <c r="O2018" i="4"/>
  <c r="N2018" i="4"/>
  <c r="M2018" i="4"/>
  <c r="R2017" i="4"/>
  <c r="Q2017" i="4"/>
  <c r="P2017" i="4"/>
  <c r="O2017" i="4"/>
  <c r="N2017" i="4"/>
  <c r="M2017" i="4"/>
  <c r="R2016" i="4"/>
  <c r="Q2016" i="4"/>
  <c r="P2016" i="4"/>
  <c r="O2016" i="4"/>
  <c r="N2016" i="4"/>
  <c r="M2016" i="4"/>
  <c r="R2015" i="4"/>
  <c r="Q2015" i="4"/>
  <c r="P2015" i="4"/>
  <c r="O2015" i="4"/>
  <c r="N2015" i="4"/>
  <c r="M2015" i="4"/>
  <c r="R2014" i="4"/>
  <c r="Q2014" i="4"/>
  <c r="P2014" i="4"/>
  <c r="O2014" i="4"/>
  <c r="N2014" i="4"/>
  <c r="M2014" i="4"/>
  <c r="R2013" i="4"/>
  <c r="Q2013" i="4"/>
  <c r="P2013" i="4"/>
  <c r="O2013" i="4"/>
  <c r="N2013" i="4"/>
  <c r="M2013" i="4"/>
  <c r="R2012" i="4"/>
  <c r="Q2012" i="4"/>
  <c r="P2012" i="4"/>
  <c r="O2012" i="4"/>
  <c r="N2012" i="4"/>
  <c r="M2012" i="4"/>
  <c r="R2011" i="4"/>
  <c r="Q2011" i="4"/>
  <c r="P2011" i="4"/>
  <c r="O2011" i="4"/>
  <c r="N2011" i="4"/>
  <c r="M2011" i="4"/>
  <c r="R2010" i="4"/>
  <c r="Q2010" i="4"/>
  <c r="P2010" i="4"/>
  <c r="O2010" i="4"/>
  <c r="N2010" i="4"/>
  <c r="M2010" i="4"/>
  <c r="L2010" i="4"/>
  <c r="L2011" i="4" s="1"/>
  <c r="L2012" i="4" s="1"/>
  <c r="L2013" i="4" s="1"/>
  <c r="L2014" i="4" s="1"/>
  <c r="L2015" i="4" s="1"/>
  <c r="L2016" i="4" s="1"/>
  <c r="L2017" i="4" s="1"/>
  <c r="L2018" i="4" s="1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L2041" i="4" s="1"/>
  <c r="L2042" i="4" s="1"/>
  <c r="L2043" i="4" s="1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L2066" i="4" s="1"/>
  <c r="L2067" i="4" s="1"/>
  <c r="L2068" i="4" s="1"/>
  <c r="L2069" i="4" s="1"/>
  <c r="L2070" i="4" s="1"/>
  <c r="L2071" i="4" s="1"/>
  <c r="L2072" i="4" s="1"/>
  <c r="L2073" i="4" s="1"/>
  <c r="L2074" i="4" s="1"/>
  <c r="L2075" i="4" s="1"/>
  <c r="L2076" i="4" s="1"/>
  <c r="L2077" i="4" s="1"/>
  <c r="L2078" i="4" s="1"/>
  <c r="L2079" i="4" s="1"/>
  <c r="L2080" i="4" s="1"/>
  <c r="L2081" i="4" s="1"/>
  <c r="L2082" i="4" s="1"/>
  <c r="L2083" i="4" s="1"/>
  <c r="L2084" i="4" s="1"/>
  <c r="L2085" i="4" s="1"/>
  <c r="L2086" i="4" s="1"/>
  <c r="L2087" i="4" s="1"/>
  <c r="L2088" i="4" s="1"/>
  <c r="L2089" i="4" s="1"/>
  <c r="L2090" i="4" s="1"/>
  <c r="L2091" i="4" s="1"/>
  <c r="L2092" i="4" s="1"/>
  <c r="L2093" i="4" s="1"/>
  <c r="L2094" i="4" s="1"/>
  <c r="L2095" i="4" s="1"/>
  <c r="L2096" i="4" s="1"/>
  <c r="L2097" i="4" s="1"/>
  <c r="L2098" i="4" s="1"/>
  <c r="L2099" i="4" s="1"/>
  <c r="R2009" i="4"/>
  <c r="Q2009" i="4"/>
  <c r="P2009" i="4"/>
  <c r="O2009" i="4"/>
  <c r="N2009" i="4"/>
  <c r="M2009" i="4"/>
  <c r="L2009" i="4"/>
  <c r="K2009" i="4"/>
  <c r="K2010" i="4" s="1"/>
  <c r="K2011" i="4" s="1"/>
  <c r="K2012" i="4" s="1"/>
  <c r="K2013" i="4" s="1"/>
  <c r="K2014" i="4" s="1"/>
  <c r="K2015" i="4" s="1"/>
  <c r="K2016" i="4" s="1"/>
  <c r="K2017" i="4" s="1"/>
  <c r="K2018" i="4" s="1"/>
  <c r="K2019" i="4" s="1"/>
  <c r="K2020" i="4" s="1"/>
  <c r="K2021" i="4" s="1"/>
  <c r="K2022" i="4" s="1"/>
  <c r="K2023" i="4" s="1"/>
  <c r="K2024" i="4" s="1"/>
  <c r="K2025" i="4" s="1"/>
  <c r="K2026" i="4" s="1"/>
  <c r="K2027" i="4" s="1"/>
  <c r="K2028" i="4" s="1"/>
  <c r="K2029" i="4" s="1"/>
  <c r="K2030" i="4" s="1"/>
  <c r="K2031" i="4" s="1"/>
  <c r="K2032" i="4" s="1"/>
  <c r="K2033" i="4" s="1"/>
  <c r="K2034" i="4" s="1"/>
  <c r="K2035" i="4" s="1"/>
  <c r="K2036" i="4" s="1"/>
  <c r="K2037" i="4" s="1"/>
  <c r="K2038" i="4" s="1"/>
  <c r="K2039" i="4" s="1"/>
  <c r="K2040" i="4" s="1"/>
  <c r="K2041" i="4" s="1"/>
  <c r="K2042" i="4" s="1"/>
  <c r="K2043" i="4" s="1"/>
  <c r="K2044" i="4" s="1"/>
  <c r="K2045" i="4" s="1"/>
  <c r="K2046" i="4" s="1"/>
  <c r="K2047" i="4" s="1"/>
  <c r="K2048" i="4" s="1"/>
  <c r="K2049" i="4" s="1"/>
  <c r="K2050" i="4" s="1"/>
  <c r="K2051" i="4" s="1"/>
  <c r="K2052" i="4" s="1"/>
  <c r="K2053" i="4" s="1"/>
  <c r="K2054" i="4" s="1"/>
  <c r="K2055" i="4" s="1"/>
  <c r="K2056" i="4" s="1"/>
  <c r="K2057" i="4" s="1"/>
  <c r="K2058" i="4" s="1"/>
  <c r="K2059" i="4" s="1"/>
  <c r="K2060" i="4" s="1"/>
  <c r="K2061" i="4" s="1"/>
  <c r="K2062" i="4" s="1"/>
  <c r="K2063" i="4" s="1"/>
  <c r="K2064" i="4" s="1"/>
  <c r="K2065" i="4" s="1"/>
  <c r="K2066" i="4" s="1"/>
  <c r="K2067" i="4" s="1"/>
  <c r="K2068" i="4" s="1"/>
  <c r="K2069" i="4" s="1"/>
  <c r="K2070" i="4" s="1"/>
  <c r="K2071" i="4" s="1"/>
  <c r="K2072" i="4" s="1"/>
  <c r="K2073" i="4" s="1"/>
  <c r="K2074" i="4" s="1"/>
  <c r="K2075" i="4" s="1"/>
  <c r="K2076" i="4" s="1"/>
  <c r="K2077" i="4" s="1"/>
  <c r="K2078" i="4" s="1"/>
  <c r="K2079" i="4" s="1"/>
  <c r="K2080" i="4" s="1"/>
  <c r="K2081" i="4" s="1"/>
  <c r="K2082" i="4" s="1"/>
  <c r="K2083" i="4" s="1"/>
  <c r="K2084" i="4" s="1"/>
  <c r="K2085" i="4" s="1"/>
  <c r="K2086" i="4" s="1"/>
  <c r="K2087" i="4" s="1"/>
  <c r="K2088" i="4" s="1"/>
  <c r="K2089" i="4" s="1"/>
  <c r="K2090" i="4" s="1"/>
  <c r="K2091" i="4" s="1"/>
  <c r="K2092" i="4" s="1"/>
  <c r="K2093" i="4" s="1"/>
  <c r="K2094" i="4" s="1"/>
  <c r="K2095" i="4" s="1"/>
  <c r="K2096" i="4" s="1"/>
  <c r="K2097" i="4" s="1"/>
  <c r="K2098" i="4" s="1"/>
  <c r="K2099" i="4" s="1"/>
  <c r="R2008" i="4"/>
  <c r="Q2008" i="4"/>
  <c r="P2008" i="4"/>
  <c r="O2008" i="4"/>
  <c r="N2008" i="4"/>
  <c r="M2008" i="4"/>
  <c r="R2007" i="4"/>
  <c r="Q2007" i="4"/>
  <c r="P2007" i="4"/>
  <c r="O2007" i="4"/>
  <c r="N2007" i="4"/>
  <c r="M2007" i="4"/>
  <c r="R2006" i="4"/>
  <c r="Q2006" i="4"/>
  <c r="P2006" i="4"/>
  <c r="O2006" i="4"/>
  <c r="N2006" i="4"/>
  <c r="M2006" i="4"/>
  <c r="R2005" i="4"/>
  <c r="Q2005" i="4"/>
  <c r="P2005" i="4"/>
  <c r="O2005" i="4"/>
  <c r="N2005" i="4"/>
  <c r="M2005" i="4"/>
  <c r="R2004" i="4"/>
  <c r="Q2004" i="4"/>
  <c r="P2004" i="4"/>
  <c r="O2004" i="4"/>
  <c r="N2004" i="4"/>
  <c r="M2004" i="4"/>
  <c r="R2003" i="4"/>
  <c r="Q2003" i="4"/>
  <c r="P2003" i="4"/>
  <c r="O2003" i="4"/>
  <c r="N2003" i="4"/>
  <c r="M2003" i="4"/>
  <c r="R2002" i="4"/>
  <c r="Q2002" i="4"/>
  <c r="P2002" i="4"/>
  <c r="O2002" i="4"/>
  <c r="N2002" i="4"/>
  <c r="M2002" i="4"/>
  <c r="R2001" i="4"/>
  <c r="Q2001" i="4"/>
  <c r="P2001" i="4"/>
  <c r="O2001" i="4"/>
  <c r="N2001" i="4"/>
  <c r="M2001" i="4"/>
  <c r="R2000" i="4"/>
  <c r="Q2000" i="4"/>
  <c r="P2000" i="4"/>
  <c r="O2000" i="4"/>
  <c r="N2000" i="4"/>
  <c r="M2000" i="4"/>
  <c r="R1999" i="4"/>
  <c r="Q1999" i="4"/>
  <c r="P1999" i="4"/>
  <c r="O1999" i="4"/>
  <c r="N1999" i="4"/>
  <c r="M1999" i="4"/>
  <c r="R1998" i="4"/>
  <c r="Q1998" i="4"/>
  <c r="P1998" i="4"/>
  <c r="O1998" i="4"/>
  <c r="N1998" i="4"/>
  <c r="M1998" i="4"/>
  <c r="R1997" i="4"/>
  <c r="Q1997" i="4"/>
  <c r="P1997" i="4"/>
  <c r="O1997" i="4"/>
  <c r="N1997" i="4"/>
  <c r="M1997" i="4"/>
  <c r="R1996" i="4"/>
  <c r="Q1996" i="4"/>
  <c r="P1996" i="4"/>
  <c r="O1996" i="4"/>
  <c r="N1996" i="4"/>
  <c r="M1996" i="4"/>
  <c r="R1995" i="4"/>
  <c r="Q1995" i="4"/>
  <c r="P1995" i="4"/>
  <c r="O1995" i="4"/>
  <c r="N1995" i="4"/>
  <c r="M1995" i="4"/>
  <c r="R1994" i="4"/>
  <c r="Q1994" i="4"/>
  <c r="P1994" i="4"/>
  <c r="O1994" i="4"/>
  <c r="N1994" i="4"/>
  <c r="M1994" i="4"/>
  <c r="R1993" i="4"/>
  <c r="Q1993" i="4"/>
  <c r="P1993" i="4"/>
  <c r="O1993" i="4"/>
  <c r="N1993" i="4"/>
  <c r="M1993" i="4"/>
  <c r="R1992" i="4"/>
  <c r="Q1992" i="4"/>
  <c r="P1992" i="4"/>
  <c r="O1992" i="4"/>
  <c r="N1992" i="4"/>
  <c r="M1992" i="4"/>
  <c r="R1991" i="4"/>
  <c r="Q1991" i="4"/>
  <c r="P1991" i="4"/>
  <c r="O1991" i="4"/>
  <c r="N1991" i="4"/>
  <c r="M1991" i="4"/>
  <c r="R1990" i="4"/>
  <c r="Q1990" i="4"/>
  <c r="P1990" i="4"/>
  <c r="O1990" i="4"/>
  <c r="N1990" i="4"/>
  <c r="M1990" i="4"/>
  <c r="R1989" i="4"/>
  <c r="Q1989" i="4"/>
  <c r="P1989" i="4"/>
  <c r="O1989" i="4"/>
  <c r="N1989" i="4"/>
  <c r="M1989" i="4"/>
  <c r="R1988" i="4"/>
  <c r="Q1988" i="4"/>
  <c r="P1988" i="4"/>
  <c r="O1988" i="4"/>
  <c r="N1988" i="4"/>
  <c r="M1988" i="4"/>
  <c r="R1987" i="4"/>
  <c r="Q1987" i="4"/>
  <c r="P1987" i="4"/>
  <c r="O1987" i="4"/>
  <c r="N1987" i="4"/>
  <c r="M1987" i="4"/>
  <c r="R1986" i="4"/>
  <c r="Q1986" i="4"/>
  <c r="P1986" i="4"/>
  <c r="O1986" i="4"/>
  <c r="N1986" i="4"/>
  <c r="M1986" i="4"/>
  <c r="R1985" i="4"/>
  <c r="Q1985" i="4"/>
  <c r="P1985" i="4"/>
  <c r="O1985" i="4"/>
  <c r="N1985" i="4"/>
  <c r="M1985" i="4"/>
  <c r="R1984" i="4"/>
  <c r="Q1984" i="4"/>
  <c r="P1984" i="4"/>
  <c r="O1984" i="4"/>
  <c r="N1984" i="4"/>
  <c r="M1984" i="4"/>
  <c r="R1983" i="4"/>
  <c r="Q1983" i="4"/>
  <c r="P1983" i="4"/>
  <c r="O1983" i="4"/>
  <c r="N1983" i="4"/>
  <c r="M1983" i="4"/>
  <c r="R1982" i="4"/>
  <c r="Q1982" i="4"/>
  <c r="P1982" i="4"/>
  <c r="O1982" i="4"/>
  <c r="N1982" i="4"/>
  <c r="M1982" i="4"/>
  <c r="R1981" i="4"/>
  <c r="Q1981" i="4"/>
  <c r="P1981" i="4"/>
  <c r="O1981" i="4"/>
  <c r="N1981" i="4"/>
  <c r="M1981" i="4"/>
  <c r="R1980" i="4"/>
  <c r="Q1980" i="4"/>
  <c r="P1980" i="4"/>
  <c r="O1980" i="4"/>
  <c r="N1980" i="4"/>
  <c r="M1980" i="4"/>
  <c r="R1979" i="4"/>
  <c r="Q1979" i="4"/>
  <c r="P1979" i="4"/>
  <c r="O1979" i="4"/>
  <c r="N1979" i="4"/>
  <c r="M1979" i="4"/>
  <c r="L1979" i="4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L1994" i="4" s="1"/>
  <c r="L1995" i="4" s="1"/>
  <c r="L1996" i="4" s="1"/>
  <c r="L1997" i="4" s="1"/>
  <c r="L1998" i="4" s="1"/>
  <c r="L1999" i="4" s="1"/>
  <c r="L2000" i="4" s="1"/>
  <c r="L2001" i="4" s="1"/>
  <c r="L2002" i="4" s="1"/>
  <c r="L2003" i="4" s="1"/>
  <c r="L2004" i="4" s="1"/>
  <c r="L2005" i="4" s="1"/>
  <c r="L2006" i="4" s="1"/>
  <c r="L2007" i="4" s="1"/>
  <c r="L2008" i="4" s="1"/>
  <c r="R1978" i="4"/>
  <c r="Q1978" i="4"/>
  <c r="P1978" i="4"/>
  <c r="O1978" i="4"/>
  <c r="N1978" i="4"/>
  <c r="M1978" i="4"/>
  <c r="L1978" i="4"/>
  <c r="K1978" i="4"/>
  <c r="K1979" i="4" s="1"/>
  <c r="K1980" i="4" s="1"/>
  <c r="K1981" i="4" s="1"/>
  <c r="K1982" i="4" s="1"/>
  <c r="K1983" i="4" s="1"/>
  <c r="K1984" i="4" s="1"/>
  <c r="K1985" i="4" s="1"/>
  <c r="K1986" i="4" s="1"/>
  <c r="K1987" i="4" s="1"/>
  <c r="K1988" i="4" s="1"/>
  <c r="K1989" i="4" s="1"/>
  <c r="K1990" i="4" s="1"/>
  <c r="K1991" i="4" s="1"/>
  <c r="K1992" i="4" s="1"/>
  <c r="K1993" i="4" s="1"/>
  <c r="K1994" i="4" s="1"/>
  <c r="K1995" i="4" s="1"/>
  <c r="K1996" i="4" s="1"/>
  <c r="K1997" i="4" s="1"/>
  <c r="K1998" i="4" s="1"/>
  <c r="K1999" i="4" s="1"/>
  <c r="K2000" i="4" s="1"/>
  <c r="K2001" i="4" s="1"/>
  <c r="K2002" i="4" s="1"/>
  <c r="K2003" i="4" s="1"/>
  <c r="K2004" i="4" s="1"/>
  <c r="K2005" i="4" s="1"/>
  <c r="K2006" i="4" s="1"/>
  <c r="K2007" i="4" s="1"/>
  <c r="K2008" i="4" s="1"/>
  <c r="R1977" i="4"/>
  <c r="Q1977" i="4"/>
  <c r="P1977" i="4"/>
  <c r="O1977" i="4"/>
  <c r="N1977" i="4"/>
  <c r="M1977" i="4"/>
  <c r="R1976" i="4"/>
  <c r="Q1976" i="4"/>
  <c r="P1976" i="4"/>
  <c r="O1976" i="4"/>
  <c r="N1976" i="4"/>
  <c r="M1976" i="4"/>
  <c r="R1975" i="4"/>
  <c r="Q1975" i="4"/>
  <c r="P1975" i="4"/>
  <c r="O1975" i="4"/>
  <c r="N1975" i="4"/>
  <c r="M1975" i="4"/>
  <c r="R1974" i="4"/>
  <c r="Q1974" i="4"/>
  <c r="P1974" i="4"/>
  <c r="O1974" i="4"/>
  <c r="N1974" i="4"/>
  <c r="M1974" i="4"/>
  <c r="R1973" i="4"/>
  <c r="Q1973" i="4"/>
  <c r="P1973" i="4"/>
  <c r="O1973" i="4"/>
  <c r="N1973" i="4"/>
  <c r="M1973" i="4"/>
  <c r="R1972" i="4"/>
  <c r="Q1972" i="4"/>
  <c r="P1972" i="4"/>
  <c r="O1972" i="4"/>
  <c r="N1972" i="4"/>
  <c r="M1972" i="4"/>
  <c r="R1971" i="4"/>
  <c r="Q1971" i="4"/>
  <c r="P1971" i="4"/>
  <c r="O1971" i="4"/>
  <c r="N1971" i="4"/>
  <c r="M1971" i="4"/>
  <c r="R1970" i="4"/>
  <c r="Q1970" i="4"/>
  <c r="P1970" i="4"/>
  <c r="O1970" i="4"/>
  <c r="N1970" i="4"/>
  <c r="M1970" i="4"/>
  <c r="R1969" i="4"/>
  <c r="Q1969" i="4"/>
  <c r="P1969" i="4"/>
  <c r="O1969" i="4"/>
  <c r="N1969" i="4"/>
  <c r="M1969" i="4"/>
  <c r="R1968" i="4"/>
  <c r="Q1968" i="4"/>
  <c r="P1968" i="4"/>
  <c r="O1968" i="4"/>
  <c r="N1968" i="4"/>
  <c r="M1968" i="4"/>
  <c r="R1967" i="4"/>
  <c r="Q1967" i="4"/>
  <c r="P1967" i="4"/>
  <c r="O1967" i="4"/>
  <c r="N1967" i="4"/>
  <c r="M1967" i="4"/>
  <c r="R1966" i="4"/>
  <c r="Q1966" i="4"/>
  <c r="P1966" i="4"/>
  <c r="O1966" i="4"/>
  <c r="N1966" i="4"/>
  <c r="M1966" i="4"/>
  <c r="R1965" i="4"/>
  <c r="Q1965" i="4"/>
  <c r="P1965" i="4"/>
  <c r="O1965" i="4"/>
  <c r="N1965" i="4"/>
  <c r="M1965" i="4"/>
  <c r="R1964" i="4"/>
  <c r="Q1964" i="4"/>
  <c r="P1964" i="4"/>
  <c r="O1964" i="4"/>
  <c r="N1964" i="4"/>
  <c r="M1964" i="4"/>
  <c r="R1963" i="4"/>
  <c r="Q1963" i="4"/>
  <c r="P1963" i="4"/>
  <c r="O1963" i="4"/>
  <c r="N1963" i="4"/>
  <c r="M1963" i="4"/>
  <c r="R1962" i="4"/>
  <c r="Q1962" i="4"/>
  <c r="P1962" i="4"/>
  <c r="O1962" i="4"/>
  <c r="N1962" i="4"/>
  <c r="M1962" i="4"/>
  <c r="R1961" i="4"/>
  <c r="Q1961" i="4"/>
  <c r="P1961" i="4"/>
  <c r="O1961" i="4"/>
  <c r="N1961" i="4"/>
  <c r="M1961" i="4"/>
  <c r="R1960" i="4"/>
  <c r="Q1960" i="4"/>
  <c r="P1960" i="4"/>
  <c r="O1960" i="4"/>
  <c r="N1960" i="4"/>
  <c r="M1960" i="4"/>
  <c r="R1959" i="4"/>
  <c r="Q1959" i="4"/>
  <c r="P1959" i="4"/>
  <c r="O1959" i="4"/>
  <c r="N1959" i="4"/>
  <c r="M1959" i="4"/>
  <c r="R1958" i="4"/>
  <c r="Q1958" i="4"/>
  <c r="P1958" i="4"/>
  <c r="O1958" i="4"/>
  <c r="N1958" i="4"/>
  <c r="M1958" i="4"/>
  <c r="R1957" i="4"/>
  <c r="Q1957" i="4"/>
  <c r="P1957" i="4"/>
  <c r="O1957" i="4"/>
  <c r="N1957" i="4"/>
  <c r="M1957" i="4"/>
  <c r="R1956" i="4"/>
  <c r="Q1956" i="4"/>
  <c r="P1956" i="4"/>
  <c r="O1956" i="4"/>
  <c r="N1956" i="4"/>
  <c r="M1956" i="4"/>
  <c r="R1955" i="4"/>
  <c r="Q1955" i="4"/>
  <c r="P1955" i="4"/>
  <c r="O1955" i="4"/>
  <c r="N1955" i="4"/>
  <c r="M1955" i="4"/>
  <c r="R1954" i="4"/>
  <c r="Q1954" i="4"/>
  <c r="P1954" i="4"/>
  <c r="O1954" i="4"/>
  <c r="N1954" i="4"/>
  <c r="M1954" i="4"/>
  <c r="R1953" i="4"/>
  <c r="Q1953" i="4"/>
  <c r="P1953" i="4"/>
  <c r="O1953" i="4"/>
  <c r="N1953" i="4"/>
  <c r="M1953" i="4"/>
  <c r="R1952" i="4"/>
  <c r="Q1952" i="4"/>
  <c r="P1952" i="4"/>
  <c r="O1952" i="4"/>
  <c r="N1952" i="4"/>
  <c r="M1952" i="4"/>
  <c r="R1951" i="4"/>
  <c r="Q1951" i="4"/>
  <c r="P1951" i="4"/>
  <c r="O1951" i="4"/>
  <c r="N1951" i="4"/>
  <c r="M1951" i="4"/>
  <c r="R1950" i="4"/>
  <c r="Q1950" i="4"/>
  <c r="P1950" i="4"/>
  <c r="O1950" i="4"/>
  <c r="N1950" i="4"/>
  <c r="M1950" i="4"/>
  <c r="R1949" i="4"/>
  <c r="Q1949" i="4"/>
  <c r="P1949" i="4"/>
  <c r="O1949" i="4"/>
  <c r="N1949" i="4"/>
  <c r="M1949" i="4"/>
  <c r="R1948" i="4"/>
  <c r="Q1948" i="4"/>
  <c r="P1948" i="4"/>
  <c r="O1948" i="4"/>
  <c r="N1948" i="4"/>
  <c r="M1948" i="4"/>
  <c r="R1947" i="4"/>
  <c r="Q1947" i="4"/>
  <c r="P1947" i="4"/>
  <c r="O1947" i="4"/>
  <c r="N1947" i="4"/>
  <c r="M1947" i="4"/>
  <c r="R1946" i="4"/>
  <c r="Q1946" i="4"/>
  <c r="P1946" i="4"/>
  <c r="O1946" i="4"/>
  <c r="N1946" i="4"/>
  <c r="M1946" i="4"/>
  <c r="R1945" i="4"/>
  <c r="Q1945" i="4"/>
  <c r="P1945" i="4"/>
  <c r="O1945" i="4"/>
  <c r="N1945" i="4"/>
  <c r="M1945" i="4"/>
  <c r="R1944" i="4"/>
  <c r="Q1944" i="4"/>
  <c r="P1944" i="4"/>
  <c r="O1944" i="4"/>
  <c r="N1944" i="4"/>
  <c r="M1944" i="4"/>
  <c r="R1943" i="4"/>
  <c r="Q1943" i="4"/>
  <c r="P1943" i="4"/>
  <c r="O1943" i="4"/>
  <c r="N1943" i="4"/>
  <c r="M1943" i="4"/>
  <c r="R1942" i="4"/>
  <c r="Q1942" i="4"/>
  <c r="P1942" i="4"/>
  <c r="O1942" i="4"/>
  <c r="N1942" i="4"/>
  <c r="M1942" i="4"/>
  <c r="R1941" i="4"/>
  <c r="Q1941" i="4"/>
  <c r="P1941" i="4"/>
  <c r="O1941" i="4"/>
  <c r="N1941" i="4"/>
  <c r="M1941" i="4"/>
  <c r="R1940" i="4"/>
  <c r="Q1940" i="4"/>
  <c r="P1940" i="4"/>
  <c r="O1940" i="4"/>
  <c r="N1940" i="4"/>
  <c r="M1940" i="4"/>
  <c r="R1939" i="4"/>
  <c r="Q1939" i="4"/>
  <c r="P1939" i="4"/>
  <c r="O1939" i="4"/>
  <c r="N1939" i="4"/>
  <c r="M1939" i="4"/>
  <c r="R1938" i="4"/>
  <c r="Q1938" i="4"/>
  <c r="P1938" i="4"/>
  <c r="O1938" i="4"/>
  <c r="N1938" i="4"/>
  <c r="M1938" i="4"/>
  <c r="R1937" i="4"/>
  <c r="Q1937" i="4"/>
  <c r="P1937" i="4"/>
  <c r="O1937" i="4"/>
  <c r="N1937" i="4"/>
  <c r="M1937" i="4"/>
  <c r="R1936" i="4"/>
  <c r="Q1936" i="4"/>
  <c r="P1936" i="4"/>
  <c r="O1936" i="4"/>
  <c r="N1936" i="4"/>
  <c r="M1936" i="4"/>
  <c r="R1935" i="4"/>
  <c r="Q1935" i="4"/>
  <c r="P1935" i="4"/>
  <c r="O1935" i="4"/>
  <c r="N1935" i="4"/>
  <c r="M1935" i="4"/>
  <c r="R1934" i="4"/>
  <c r="Q1934" i="4"/>
  <c r="P1934" i="4"/>
  <c r="O1934" i="4"/>
  <c r="N1934" i="4"/>
  <c r="M1934" i="4"/>
  <c r="R1933" i="4"/>
  <c r="Q1933" i="4"/>
  <c r="P1933" i="4"/>
  <c r="O1933" i="4"/>
  <c r="N1933" i="4"/>
  <c r="M1933" i="4"/>
  <c r="R1932" i="4"/>
  <c r="Q1932" i="4"/>
  <c r="P1932" i="4"/>
  <c r="O1932" i="4"/>
  <c r="N1932" i="4"/>
  <c r="M1932" i="4"/>
  <c r="R1931" i="4"/>
  <c r="Q1931" i="4"/>
  <c r="P1931" i="4"/>
  <c r="O1931" i="4"/>
  <c r="N1931" i="4"/>
  <c r="M1931" i="4"/>
  <c r="R1930" i="4"/>
  <c r="Q1930" i="4"/>
  <c r="P1930" i="4"/>
  <c r="O1930" i="4"/>
  <c r="N1930" i="4"/>
  <c r="M1930" i="4"/>
  <c r="R1929" i="4"/>
  <c r="Q1929" i="4"/>
  <c r="P1929" i="4"/>
  <c r="O1929" i="4"/>
  <c r="N1929" i="4"/>
  <c r="M1929" i="4"/>
  <c r="R1928" i="4"/>
  <c r="Q1928" i="4"/>
  <c r="P1928" i="4"/>
  <c r="O1928" i="4"/>
  <c r="N1928" i="4"/>
  <c r="M1928" i="4"/>
  <c r="R1927" i="4"/>
  <c r="Q1927" i="4"/>
  <c r="P1927" i="4"/>
  <c r="O1927" i="4"/>
  <c r="N1927" i="4"/>
  <c r="M1927" i="4"/>
  <c r="R1926" i="4"/>
  <c r="Q1926" i="4"/>
  <c r="P1926" i="4"/>
  <c r="O1926" i="4"/>
  <c r="N1926" i="4"/>
  <c r="M1926" i="4"/>
  <c r="R1925" i="4"/>
  <c r="Q1925" i="4"/>
  <c r="P1925" i="4"/>
  <c r="O1925" i="4"/>
  <c r="N1925" i="4"/>
  <c r="M1925" i="4"/>
  <c r="R1924" i="4"/>
  <c r="Q1924" i="4"/>
  <c r="P1924" i="4"/>
  <c r="O1924" i="4"/>
  <c r="N1924" i="4"/>
  <c r="M1924" i="4"/>
  <c r="R1923" i="4"/>
  <c r="Q1923" i="4"/>
  <c r="P1923" i="4"/>
  <c r="O1923" i="4"/>
  <c r="N1923" i="4"/>
  <c r="M1923" i="4"/>
  <c r="R1922" i="4"/>
  <c r="Q1922" i="4"/>
  <c r="P1922" i="4"/>
  <c r="O1922" i="4"/>
  <c r="N1922" i="4"/>
  <c r="M1922" i="4"/>
  <c r="R1921" i="4"/>
  <c r="Q1921" i="4"/>
  <c r="P1921" i="4"/>
  <c r="O1921" i="4"/>
  <c r="N1921" i="4"/>
  <c r="M1921" i="4"/>
  <c r="R1920" i="4"/>
  <c r="Q1920" i="4"/>
  <c r="P1920" i="4"/>
  <c r="O1920" i="4"/>
  <c r="N1920" i="4"/>
  <c r="M1920" i="4"/>
  <c r="R1919" i="4"/>
  <c r="Q1919" i="4"/>
  <c r="P1919" i="4"/>
  <c r="O1919" i="4"/>
  <c r="N1919" i="4"/>
  <c r="M1919" i="4"/>
  <c r="R1918" i="4"/>
  <c r="Q1918" i="4"/>
  <c r="P1918" i="4"/>
  <c r="O1918" i="4"/>
  <c r="N1918" i="4"/>
  <c r="M1918" i="4"/>
  <c r="R1917" i="4"/>
  <c r="Q1917" i="4"/>
  <c r="P1917" i="4"/>
  <c r="O1917" i="4"/>
  <c r="N1917" i="4"/>
  <c r="M1917" i="4"/>
  <c r="R1916" i="4"/>
  <c r="Q1916" i="4"/>
  <c r="P1916" i="4"/>
  <c r="O1916" i="4"/>
  <c r="N1916" i="4"/>
  <c r="M1916" i="4"/>
  <c r="R1915" i="4"/>
  <c r="Q1915" i="4"/>
  <c r="P1915" i="4"/>
  <c r="O1915" i="4"/>
  <c r="N1915" i="4"/>
  <c r="M1915" i="4"/>
  <c r="R1914" i="4"/>
  <c r="Q1914" i="4"/>
  <c r="P1914" i="4"/>
  <c r="O1914" i="4"/>
  <c r="N1914" i="4"/>
  <c r="M1914" i="4"/>
  <c r="R1913" i="4"/>
  <c r="Q1913" i="4"/>
  <c r="P1913" i="4"/>
  <c r="O1913" i="4"/>
  <c r="N1913" i="4"/>
  <c r="M1913" i="4"/>
  <c r="R1912" i="4"/>
  <c r="Q1912" i="4"/>
  <c r="P1912" i="4"/>
  <c r="O1912" i="4"/>
  <c r="N1912" i="4"/>
  <c r="M1912" i="4"/>
  <c r="R1911" i="4"/>
  <c r="Q1911" i="4"/>
  <c r="P1911" i="4"/>
  <c r="O1911" i="4"/>
  <c r="N1911" i="4"/>
  <c r="M1911" i="4"/>
  <c r="R1910" i="4"/>
  <c r="Q1910" i="4"/>
  <c r="P1910" i="4"/>
  <c r="O1910" i="4"/>
  <c r="N1910" i="4"/>
  <c r="M1910" i="4"/>
  <c r="R1909" i="4"/>
  <c r="Q1909" i="4"/>
  <c r="P1909" i="4"/>
  <c r="O1909" i="4"/>
  <c r="N1909" i="4"/>
  <c r="M1909" i="4"/>
  <c r="R1908" i="4"/>
  <c r="Q1908" i="4"/>
  <c r="P1908" i="4"/>
  <c r="O1908" i="4"/>
  <c r="N1908" i="4"/>
  <c r="M1908" i="4"/>
  <c r="R1907" i="4"/>
  <c r="Q1907" i="4"/>
  <c r="P1907" i="4"/>
  <c r="O1907" i="4"/>
  <c r="N1907" i="4"/>
  <c r="M1907" i="4"/>
  <c r="R1906" i="4"/>
  <c r="Q1906" i="4"/>
  <c r="P1906" i="4"/>
  <c r="O1906" i="4"/>
  <c r="N1906" i="4"/>
  <c r="M1906" i="4"/>
  <c r="R1905" i="4"/>
  <c r="Q1905" i="4"/>
  <c r="P1905" i="4"/>
  <c r="O1905" i="4"/>
  <c r="N1905" i="4"/>
  <c r="M1905" i="4"/>
  <c r="R1904" i="4"/>
  <c r="Q1904" i="4"/>
  <c r="P1904" i="4"/>
  <c r="O1904" i="4"/>
  <c r="N1904" i="4"/>
  <c r="M1904" i="4"/>
  <c r="R1903" i="4"/>
  <c r="Q1903" i="4"/>
  <c r="P1903" i="4"/>
  <c r="O1903" i="4"/>
  <c r="N1903" i="4"/>
  <c r="M1903" i="4"/>
  <c r="R1902" i="4"/>
  <c r="Q1902" i="4"/>
  <c r="P1902" i="4"/>
  <c r="O1902" i="4"/>
  <c r="N1902" i="4"/>
  <c r="M1902" i="4"/>
  <c r="R1901" i="4"/>
  <c r="Q1901" i="4"/>
  <c r="P1901" i="4"/>
  <c r="O1901" i="4"/>
  <c r="N1901" i="4"/>
  <c r="M1901" i="4"/>
  <c r="R1900" i="4"/>
  <c r="Q1900" i="4"/>
  <c r="P1900" i="4"/>
  <c r="O1900" i="4"/>
  <c r="N1900" i="4"/>
  <c r="M1900" i="4"/>
  <c r="R1899" i="4"/>
  <c r="Q1899" i="4"/>
  <c r="P1899" i="4"/>
  <c r="O1899" i="4"/>
  <c r="N1899" i="4"/>
  <c r="M1899" i="4"/>
  <c r="R1898" i="4"/>
  <c r="Q1898" i="4"/>
  <c r="P1898" i="4"/>
  <c r="O1898" i="4"/>
  <c r="N1898" i="4"/>
  <c r="M1898" i="4"/>
  <c r="R1897" i="4"/>
  <c r="Q1897" i="4"/>
  <c r="P1897" i="4"/>
  <c r="O1897" i="4"/>
  <c r="N1897" i="4"/>
  <c r="M1897" i="4"/>
  <c r="R1896" i="4"/>
  <c r="Q1896" i="4"/>
  <c r="P1896" i="4"/>
  <c r="O1896" i="4"/>
  <c r="N1896" i="4"/>
  <c r="M1896" i="4"/>
  <c r="R1895" i="4"/>
  <c r="Q1895" i="4"/>
  <c r="P1895" i="4"/>
  <c r="O1895" i="4"/>
  <c r="N1895" i="4"/>
  <c r="M1895" i="4"/>
  <c r="R1894" i="4"/>
  <c r="Q1894" i="4"/>
  <c r="P1894" i="4"/>
  <c r="O1894" i="4"/>
  <c r="N1894" i="4"/>
  <c r="M1894" i="4"/>
  <c r="R1893" i="4"/>
  <c r="Q1893" i="4"/>
  <c r="P1893" i="4"/>
  <c r="O1893" i="4"/>
  <c r="N1893" i="4"/>
  <c r="M1893" i="4"/>
  <c r="R1892" i="4"/>
  <c r="Q1892" i="4"/>
  <c r="P1892" i="4"/>
  <c r="O1892" i="4"/>
  <c r="N1892" i="4"/>
  <c r="M1892" i="4"/>
  <c r="R1891" i="4"/>
  <c r="Q1891" i="4"/>
  <c r="P1891" i="4"/>
  <c r="O1891" i="4"/>
  <c r="N1891" i="4"/>
  <c r="M1891" i="4"/>
  <c r="R1890" i="4"/>
  <c r="Q1890" i="4"/>
  <c r="P1890" i="4"/>
  <c r="O1890" i="4"/>
  <c r="N1890" i="4"/>
  <c r="M1890" i="4"/>
  <c r="R1889" i="4"/>
  <c r="Q1889" i="4"/>
  <c r="P1889" i="4"/>
  <c r="O1889" i="4"/>
  <c r="N1889" i="4"/>
  <c r="M1889" i="4"/>
  <c r="R1888" i="4"/>
  <c r="Q1888" i="4"/>
  <c r="P1888" i="4"/>
  <c r="O1888" i="4"/>
  <c r="N1888" i="4"/>
  <c r="M1888" i="4"/>
  <c r="R1887" i="4"/>
  <c r="Q1887" i="4"/>
  <c r="P1887" i="4"/>
  <c r="O1887" i="4"/>
  <c r="N1887" i="4"/>
  <c r="M1887" i="4"/>
  <c r="R1886" i="4"/>
  <c r="Q1886" i="4"/>
  <c r="P1886" i="4"/>
  <c r="O1886" i="4"/>
  <c r="N1886" i="4"/>
  <c r="M1886" i="4"/>
  <c r="R1885" i="4"/>
  <c r="Q1885" i="4"/>
  <c r="P1885" i="4"/>
  <c r="O1885" i="4"/>
  <c r="N1885" i="4"/>
  <c r="M1885" i="4"/>
  <c r="R1884" i="4"/>
  <c r="Q1884" i="4"/>
  <c r="P1884" i="4"/>
  <c r="O1884" i="4"/>
  <c r="N1884" i="4"/>
  <c r="M1884" i="4"/>
  <c r="R1883" i="4"/>
  <c r="Q1883" i="4"/>
  <c r="P1883" i="4"/>
  <c r="O1883" i="4"/>
  <c r="N1883" i="4"/>
  <c r="M1883" i="4"/>
  <c r="R1882" i="4"/>
  <c r="Q1882" i="4"/>
  <c r="P1882" i="4"/>
  <c r="O1882" i="4"/>
  <c r="N1882" i="4"/>
  <c r="M1882" i="4"/>
  <c r="R1881" i="4"/>
  <c r="Q1881" i="4"/>
  <c r="P1881" i="4"/>
  <c r="O1881" i="4"/>
  <c r="N1881" i="4"/>
  <c r="M1881" i="4"/>
  <c r="R1880" i="4"/>
  <c r="Q1880" i="4"/>
  <c r="P1880" i="4"/>
  <c r="O1880" i="4"/>
  <c r="N1880" i="4"/>
  <c r="M1880" i="4"/>
  <c r="R1879" i="4"/>
  <c r="Q1879" i="4"/>
  <c r="P1879" i="4"/>
  <c r="O1879" i="4"/>
  <c r="N1879" i="4"/>
  <c r="M1879" i="4"/>
  <c r="R1878" i="4"/>
  <c r="Q1878" i="4"/>
  <c r="P1878" i="4"/>
  <c r="O1878" i="4"/>
  <c r="N1878" i="4"/>
  <c r="M1878" i="4"/>
  <c r="R1877" i="4"/>
  <c r="Q1877" i="4"/>
  <c r="P1877" i="4"/>
  <c r="O1877" i="4"/>
  <c r="N1877" i="4"/>
  <c r="M1877" i="4"/>
  <c r="R1876" i="4"/>
  <c r="Q1876" i="4"/>
  <c r="P1876" i="4"/>
  <c r="O1876" i="4"/>
  <c r="N1876" i="4"/>
  <c r="M1876" i="4"/>
  <c r="R1875" i="4"/>
  <c r="Q1875" i="4"/>
  <c r="P1875" i="4"/>
  <c r="O1875" i="4"/>
  <c r="N1875" i="4"/>
  <c r="M1875" i="4"/>
  <c r="R1874" i="4"/>
  <c r="Q1874" i="4"/>
  <c r="P1874" i="4"/>
  <c r="O1874" i="4"/>
  <c r="N1874" i="4"/>
  <c r="M1874" i="4"/>
  <c r="R1873" i="4"/>
  <c r="Q1873" i="4"/>
  <c r="P1873" i="4"/>
  <c r="O1873" i="4"/>
  <c r="N1873" i="4"/>
  <c r="M1873" i="4"/>
  <c r="R1872" i="4"/>
  <c r="Q1872" i="4"/>
  <c r="P1872" i="4"/>
  <c r="O1872" i="4"/>
  <c r="N1872" i="4"/>
  <c r="M1872" i="4"/>
  <c r="R1871" i="4"/>
  <c r="Q1871" i="4"/>
  <c r="P1871" i="4"/>
  <c r="O1871" i="4"/>
  <c r="N1871" i="4"/>
  <c r="M1871" i="4"/>
  <c r="R1870" i="4"/>
  <c r="Q1870" i="4"/>
  <c r="P1870" i="4"/>
  <c r="O1870" i="4"/>
  <c r="N1870" i="4"/>
  <c r="M1870" i="4"/>
  <c r="R1869" i="4"/>
  <c r="Q1869" i="4"/>
  <c r="P1869" i="4"/>
  <c r="O1869" i="4"/>
  <c r="N1869" i="4"/>
  <c r="M1869" i="4"/>
  <c r="R1868" i="4"/>
  <c r="Q1868" i="4"/>
  <c r="P1868" i="4"/>
  <c r="O1868" i="4"/>
  <c r="N1868" i="4"/>
  <c r="M1868" i="4"/>
  <c r="R1867" i="4"/>
  <c r="Q1867" i="4"/>
  <c r="P1867" i="4"/>
  <c r="O1867" i="4"/>
  <c r="N1867" i="4"/>
  <c r="M1867" i="4"/>
  <c r="R1866" i="4"/>
  <c r="Q1866" i="4"/>
  <c r="P1866" i="4"/>
  <c r="O1866" i="4"/>
  <c r="N1866" i="4"/>
  <c r="M1866" i="4"/>
  <c r="R1865" i="4"/>
  <c r="Q1865" i="4"/>
  <c r="P1865" i="4"/>
  <c r="O1865" i="4"/>
  <c r="N1865" i="4"/>
  <c r="M1865" i="4"/>
  <c r="R1864" i="4"/>
  <c r="Q1864" i="4"/>
  <c r="P1864" i="4"/>
  <c r="O1864" i="4"/>
  <c r="N1864" i="4"/>
  <c r="M1864" i="4"/>
  <c r="R1863" i="4"/>
  <c r="Q1863" i="4"/>
  <c r="P1863" i="4"/>
  <c r="O1863" i="4"/>
  <c r="N1863" i="4"/>
  <c r="M1863" i="4"/>
  <c r="R1862" i="4"/>
  <c r="Q1862" i="4"/>
  <c r="P1862" i="4"/>
  <c r="O1862" i="4"/>
  <c r="N1862" i="4"/>
  <c r="M1862" i="4"/>
  <c r="R1861" i="4"/>
  <c r="Q1861" i="4"/>
  <c r="P1861" i="4"/>
  <c r="O1861" i="4"/>
  <c r="N1861" i="4"/>
  <c r="M1861" i="4"/>
  <c r="R1860" i="4"/>
  <c r="Q1860" i="4"/>
  <c r="P1860" i="4"/>
  <c r="O1860" i="4"/>
  <c r="N1860" i="4"/>
  <c r="M1860" i="4"/>
  <c r="R1859" i="4"/>
  <c r="Q1859" i="4"/>
  <c r="P1859" i="4"/>
  <c r="O1859" i="4"/>
  <c r="N1859" i="4"/>
  <c r="M1859" i="4"/>
  <c r="R1858" i="4"/>
  <c r="Q1858" i="4"/>
  <c r="P1858" i="4"/>
  <c r="O1858" i="4"/>
  <c r="N1858" i="4"/>
  <c r="M1858" i="4"/>
  <c r="R1857" i="4"/>
  <c r="Q1857" i="4"/>
  <c r="P1857" i="4"/>
  <c r="O1857" i="4"/>
  <c r="N1857" i="4"/>
  <c r="M1857" i="4"/>
  <c r="R1856" i="4"/>
  <c r="Q1856" i="4"/>
  <c r="P1856" i="4"/>
  <c r="O1856" i="4"/>
  <c r="N1856" i="4"/>
  <c r="M1856" i="4"/>
  <c r="R1855" i="4"/>
  <c r="Q1855" i="4"/>
  <c r="P1855" i="4"/>
  <c r="O1855" i="4"/>
  <c r="N1855" i="4"/>
  <c r="M1855" i="4"/>
  <c r="R1854" i="4"/>
  <c r="Q1854" i="4"/>
  <c r="P1854" i="4"/>
  <c r="O1854" i="4"/>
  <c r="N1854" i="4"/>
  <c r="M1854" i="4"/>
  <c r="R1853" i="4"/>
  <c r="Q1853" i="4"/>
  <c r="P1853" i="4"/>
  <c r="O1853" i="4"/>
  <c r="N1853" i="4"/>
  <c r="M1853" i="4"/>
  <c r="R1852" i="4"/>
  <c r="Q1852" i="4"/>
  <c r="P1852" i="4"/>
  <c r="O1852" i="4"/>
  <c r="N1852" i="4"/>
  <c r="M1852" i="4"/>
  <c r="R1851" i="4"/>
  <c r="Q1851" i="4"/>
  <c r="P1851" i="4"/>
  <c r="O1851" i="4"/>
  <c r="N1851" i="4"/>
  <c r="M1851" i="4"/>
  <c r="R1850" i="4"/>
  <c r="Q1850" i="4"/>
  <c r="P1850" i="4"/>
  <c r="O1850" i="4"/>
  <c r="N1850" i="4"/>
  <c r="M1850" i="4"/>
  <c r="R1849" i="4"/>
  <c r="Q1849" i="4"/>
  <c r="P1849" i="4"/>
  <c r="O1849" i="4"/>
  <c r="N1849" i="4"/>
  <c r="M1849" i="4"/>
  <c r="R1848" i="4"/>
  <c r="Q1848" i="4"/>
  <c r="P1848" i="4"/>
  <c r="O1848" i="4"/>
  <c r="N1848" i="4"/>
  <c r="M1848" i="4"/>
  <c r="R1847" i="4"/>
  <c r="Q1847" i="4"/>
  <c r="P1847" i="4"/>
  <c r="O1847" i="4"/>
  <c r="N1847" i="4"/>
  <c r="M1847" i="4"/>
  <c r="R1846" i="4"/>
  <c r="Q1846" i="4"/>
  <c r="P1846" i="4"/>
  <c r="O1846" i="4"/>
  <c r="N1846" i="4"/>
  <c r="M1846" i="4"/>
  <c r="R1845" i="4"/>
  <c r="Q1845" i="4"/>
  <c r="P1845" i="4"/>
  <c r="O1845" i="4"/>
  <c r="N1845" i="4"/>
  <c r="M1845" i="4"/>
  <c r="R1844" i="4"/>
  <c r="Q1844" i="4"/>
  <c r="P1844" i="4"/>
  <c r="O1844" i="4"/>
  <c r="N1844" i="4"/>
  <c r="M1844" i="4"/>
  <c r="R1843" i="4"/>
  <c r="Q1843" i="4"/>
  <c r="P1843" i="4"/>
  <c r="O1843" i="4"/>
  <c r="N1843" i="4"/>
  <c r="M1843" i="4"/>
  <c r="R1842" i="4"/>
  <c r="Q1842" i="4"/>
  <c r="P1842" i="4"/>
  <c r="O1842" i="4"/>
  <c r="N1842" i="4"/>
  <c r="M1842" i="4"/>
  <c r="R1841" i="4"/>
  <c r="Q1841" i="4"/>
  <c r="P1841" i="4"/>
  <c r="O1841" i="4"/>
  <c r="N1841" i="4"/>
  <c r="M1841" i="4"/>
  <c r="L1841" i="4"/>
  <c r="L1842" i="4" s="1"/>
  <c r="L1843" i="4" s="1"/>
  <c r="L1844" i="4" s="1"/>
  <c r="L1845" i="4" s="1"/>
  <c r="L1846" i="4" s="1"/>
  <c r="L1847" i="4" s="1"/>
  <c r="L1848" i="4" s="1"/>
  <c r="L1849" i="4" s="1"/>
  <c r="L1850" i="4" s="1"/>
  <c r="L1851" i="4" s="1"/>
  <c r="L1852" i="4" s="1"/>
  <c r="L1853" i="4" s="1"/>
  <c r="L1854" i="4" s="1"/>
  <c r="L1855" i="4" s="1"/>
  <c r="L1856" i="4" s="1"/>
  <c r="L1857" i="4" s="1"/>
  <c r="L1858" i="4" s="1"/>
  <c r="L1859" i="4" s="1"/>
  <c r="L1860" i="4" s="1"/>
  <c r="L1861" i="4" s="1"/>
  <c r="L1862" i="4" s="1"/>
  <c r="L1863" i="4" s="1"/>
  <c r="L1864" i="4" s="1"/>
  <c r="L1865" i="4" s="1"/>
  <c r="L1866" i="4" s="1"/>
  <c r="L1867" i="4" s="1"/>
  <c r="L1868" i="4" s="1"/>
  <c r="L1869" i="4" s="1"/>
  <c r="L1870" i="4" s="1"/>
  <c r="L1871" i="4" s="1"/>
  <c r="L1872" i="4" s="1"/>
  <c r="L1873" i="4" s="1"/>
  <c r="L1874" i="4" s="1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L1897" i="4" s="1"/>
  <c r="L1898" i="4" s="1"/>
  <c r="L1899" i="4" s="1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L1922" i="4" s="1"/>
  <c r="L1923" i="4" s="1"/>
  <c r="L1924" i="4" s="1"/>
  <c r="L1925" i="4" s="1"/>
  <c r="L1926" i="4" s="1"/>
  <c r="L1927" i="4" s="1"/>
  <c r="L1928" i="4" s="1"/>
  <c r="L1929" i="4" s="1"/>
  <c r="L1930" i="4" s="1"/>
  <c r="L1931" i="4" s="1"/>
  <c r="L1932" i="4" s="1"/>
  <c r="L1933" i="4" s="1"/>
  <c r="L1934" i="4" s="1"/>
  <c r="L1935" i="4" s="1"/>
  <c r="L1936" i="4" s="1"/>
  <c r="L1937" i="4" s="1"/>
  <c r="L1938" i="4" s="1"/>
  <c r="L1939" i="4" s="1"/>
  <c r="L1940" i="4" s="1"/>
  <c r="L1941" i="4" s="1"/>
  <c r="L1942" i="4" s="1"/>
  <c r="L1943" i="4" s="1"/>
  <c r="L1944" i="4" s="1"/>
  <c r="L1945" i="4" s="1"/>
  <c r="L1946" i="4" s="1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L1969" i="4" s="1"/>
  <c r="L1970" i="4" s="1"/>
  <c r="L1971" i="4" s="1"/>
  <c r="L1972" i="4" s="1"/>
  <c r="L1973" i="4" s="1"/>
  <c r="L1974" i="4" s="1"/>
  <c r="L1975" i="4" s="1"/>
  <c r="L1976" i="4" s="1"/>
  <c r="L1977" i="4" s="1"/>
  <c r="K1841" i="4"/>
  <c r="K1842" i="4" s="1"/>
  <c r="K1843" i="4" s="1"/>
  <c r="K1844" i="4" s="1"/>
  <c r="K1845" i="4" s="1"/>
  <c r="K1846" i="4" s="1"/>
  <c r="K1847" i="4" s="1"/>
  <c r="K1848" i="4" s="1"/>
  <c r="K1849" i="4" s="1"/>
  <c r="K1850" i="4" s="1"/>
  <c r="K1851" i="4" s="1"/>
  <c r="K1852" i="4" s="1"/>
  <c r="K1853" i="4" s="1"/>
  <c r="K1854" i="4" s="1"/>
  <c r="K1855" i="4" s="1"/>
  <c r="K1856" i="4" s="1"/>
  <c r="K1857" i="4" s="1"/>
  <c r="K1858" i="4" s="1"/>
  <c r="K1859" i="4" s="1"/>
  <c r="K1860" i="4" s="1"/>
  <c r="K1861" i="4" s="1"/>
  <c r="K1862" i="4" s="1"/>
  <c r="K1863" i="4" s="1"/>
  <c r="K1864" i="4" s="1"/>
  <c r="K1865" i="4" s="1"/>
  <c r="K1866" i="4" s="1"/>
  <c r="K1867" i="4" s="1"/>
  <c r="K1868" i="4" s="1"/>
  <c r="K1869" i="4" s="1"/>
  <c r="K1870" i="4" s="1"/>
  <c r="K1871" i="4" s="1"/>
  <c r="K1872" i="4" s="1"/>
  <c r="K1873" i="4" s="1"/>
  <c r="K1874" i="4" s="1"/>
  <c r="K1875" i="4" s="1"/>
  <c r="K1876" i="4" s="1"/>
  <c r="K1877" i="4" s="1"/>
  <c r="K1878" i="4" s="1"/>
  <c r="K1879" i="4" s="1"/>
  <c r="K1880" i="4" s="1"/>
  <c r="K1881" i="4" s="1"/>
  <c r="K1882" i="4" s="1"/>
  <c r="K1883" i="4" s="1"/>
  <c r="K1884" i="4" s="1"/>
  <c r="K1885" i="4" s="1"/>
  <c r="K1886" i="4" s="1"/>
  <c r="K1887" i="4" s="1"/>
  <c r="K1888" i="4" s="1"/>
  <c r="K1889" i="4" s="1"/>
  <c r="K1890" i="4" s="1"/>
  <c r="K1891" i="4" s="1"/>
  <c r="K1892" i="4" s="1"/>
  <c r="K1893" i="4" s="1"/>
  <c r="K1894" i="4" s="1"/>
  <c r="K1895" i="4" s="1"/>
  <c r="K1896" i="4" s="1"/>
  <c r="K1897" i="4" s="1"/>
  <c r="K1898" i="4" s="1"/>
  <c r="K1899" i="4" s="1"/>
  <c r="K1900" i="4" s="1"/>
  <c r="K1901" i="4" s="1"/>
  <c r="K1902" i="4" s="1"/>
  <c r="K1903" i="4" s="1"/>
  <c r="K1904" i="4" s="1"/>
  <c r="K1905" i="4" s="1"/>
  <c r="K1906" i="4" s="1"/>
  <c r="K1907" i="4" s="1"/>
  <c r="K1908" i="4" s="1"/>
  <c r="K1909" i="4" s="1"/>
  <c r="K1910" i="4" s="1"/>
  <c r="K1911" i="4" s="1"/>
  <c r="K1912" i="4" s="1"/>
  <c r="K1913" i="4" s="1"/>
  <c r="K1914" i="4" s="1"/>
  <c r="K1915" i="4" s="1"/>
  <c r="K1916" i="4" s="1"/>
  <c r="K1917" i="4" s="1"/>
  <c r="K1918" i="4" s="1"/>
  <c r="K1919" i="4" s="1"/>
  <c r="K1920" i="4" s="1"/>
  <c r="K1921" i="4" s="1"/>
  <c r="K1922" i="4" s="1"/>
  <c r="K1923" i="4" s="1"/>
  <c r="K1924" i="4" s="1"/>
  <c r="K1925" i="4" s="1"/>
  <c r="K1926" i="4" s="1"/>
  <c r="K1927" i="4" s="1"/>
  <c r="K1928" i="4" s="1"/>
  <c r="K1929" i="4" s="1"/>
  <c r="K1930" i="4" s="1"/>
  <c r="K1931" i="4" s="1"/>
  <c r="K1932" i="4" s="1"/>
  <c r="K1933" i="4" s="1"/>
  <c r="K1934" i="4" s="1"/>
  <c r="K1935" i="4" s="1"/>
  <c r="K1936" i="4" s="1"/>
  <c r="K1937" i="4" s="1"/>
  <c r="K1938" i="4" s="1"/>
  <c r="K1939" i="4" s="1"/>
  <c r="K1940" i="4" s="1"/>
  <c r="K1941" i="4" s="1"/>
  <c r="K1942" i="4" s="1"/>
  <c r="K1943" i="4" s="1"/>
  <c r="K1944" i="4" s="1"/>
  <c r="K1945" i="4" s="1"/>
  <c r="K1946" i="4" s="1"/>
  <c r="K1947" i="4" s="1"/>
  <c r="K1948" i="4" s="1"/>
  <c r="K1949" i="4" s="1"/>
  <c r="K1950" i="4" s="1"/>
  <c r="K1951" i="4" s="1"/>
  <c r="K1952" i="4" s="1"/>
  <c r="K1953" i="4" s="1"/>
  <c r="K1954" i="4" s="1"/>
  <c r="K1955" i="4" s="1"/>
  <c r="K1956" i="4" s="1"/>
  <c r="K1957" i="4" s="1"/>
  <c r="K1958" i="4" s="1"/>
  <c r="K1959" i="4" s="1"/>
  <c r="K1960" i="4" s="1"/>
  <c r="K1961" i="4" s="1"/>
  <c r="K1962" i="4" s="1"/>
  <c r="K1963" i="4" s="1"/>
  <c r="K1964" i="4" s="1"/>
  <c r="K1965" i="4" s="1"/>
  <c r="K1966" i="4" s="1"/>
  <c r="K1967" i="4" s="1"/>
  <c r="K1968" i="4" s="1"/>
  <c r="K1969" i="4" s="1"/>
  <c r="K1970" i="4" s="1"/>
  <c r="K1971" i="4" s="1"/>
  <c r="K1972" i="4" s="1"/>
  <c r="K1973" i="4" s="1"/>
  <c r="K1974" i="4" s="1"/>
  <c r="K1975" i="4" s="1"/>
  <c r="K1976" i="4" s="1"/>
  <c r="K1977" i="4" s="1"/>
  <c r="R1840" i="4"/>
  <c r="Q1840" i="4"/>
  <c r="P1840" i="4"/>
  <c r="O1840" i="4"/>
  <c r="N1840" i="4"/>
  <c r="M1840" i="4"/>
  <c r="R1839" i="4"/>
  <c r="Q1839" i="4"/>
  <c r="P1839" i="4"/>
  <c r="O1839" i="4"/>
  <c r="N1839" i="4"/>
  <c r="M1839" i="4"/>
  <c r="R1838" i="4"/>
  <c r="Q1838" i="4"/>
  <c r="P1838" i="4"/>
  <c r="O1838" i="4"/>
  <c r="N1838" i="4"/>
  <c r="M1838" i="4"/>
  <c r="R1837" i="4"/>
  <c r="Q1837" i="4"/>
  <c r="P1837" i="4"/>
  <c r="O1837" i="4"/>
  <c r="N1837" i="4"/>
  <c r="M1837" i="4"/>
  <c r="R1836" i="4"/>
  <c r="Q1836" i="4"/>
  <c r="P1836" i="4"/>
  <c r="O1836" i="4"/>
  <c r="N1836" i="4"/>
  <c r="M1836" i="4"/>
  <c r="R1835" i="4"/>
  <c r="Q1835" i="4"/>
  <c r="P1835" i="4"/>
  <c r="O1835" i="4"/>
  <c r="N1835" i="4"/>
  <c r="M1835" i="4"/>
  <c r="R1834" i="4"/>
  <c r="Q1834" i="4"/>
  <c r="P1834" i="4"/>
  <c r="O1834" i="4"/>
  <c r="N1834" i="4"/>
  <c r="M1834" i="4"/>
  <c r="R1833" i="4"/>
  <c r="Q1833" i="4"/>
  <c r="P1833" i="4"/>
  <c r="O1833" i="4"/>
  <c r="N1833" i="4"/>
  <c r="M1833" i="4"/>
  <c r="R1832" i="4"/>
  <c r="Q1832" i="4"/>
  <c r="P1832" i="4"/>
  <c r="O1832" i="4"/>
  <c r="N1832" i="4"/>
  <c r="M1832" i="4"/>
  <c r="R1831" i="4"/>
  <c r="Q1831" i="4"/>
  <c r="P1831" i="4"/>
  <c r="O1831" i="4"/>
  <c r="N1831" i="4"/>
  <c r="M1831" i="4"/>
  <c r="R1830" i="4"/>
  <c r="Q1830" i="4"/>
  <c r="P1830" i="4"/>
  <c r="O1830" i="4"/>
  <c r="N1830" i="4"/>
  <c r="M1830" i="4"/>
  <c r="R1829" i="4"/>
  <c r="Q1829" i="4"/>
  <c r="P1829" i="4"/>
  <c r="O1829" i="4"/>
  <c r="N1829" i="4"/>
  <c r="M1829" i="4"/>
  <c r="R1828" i="4"/>
  <c r="Q1828" i="4"/>
  <c r="P1828" i="4"/>
  <c r="O1828" i="4"/>
  <c r="N1828" i="4"/>
  <c r="M1828" i="4"/>
  <c r="R1827" i="4"/>
  <c r="Q1827" i="4"/>
  <c r="P1827" i="4"/>
  <c r="O1827" i="4"/>
  <c r="N1827" i="4"/>
  <c r="M1827" i="4"/>
  <c r="R1826" i="4"/>
  <c r="Q1826" i="4"/>
  <c r="P1826" i="4"/>
  <c r="O1826" i="4"/>
  <c r="N1826" i="4"/>
  <c r="M1826" i="4"/>
  <c r="R1825" i="4"/>
  <c r="Q1825" i="4"/>
  <c r="P1825" i="4"/>
  <c r="O1825" i="4"/>
  <c r="N1825" i="4"/>
  <c r="M1825" i="4"/>
  <c r="R1824" i="4"/>
  <c r="Q1824" i="4"/>
  <c r="P1824" i="4"/>
  <c r="O1824" i="4"/>
  <c r="N1824" i="4"/>
  <c r="M1824" i="4"/>
  <c r="R1823" i="4"/>
  <c r="Q1823" i="4"/>
  <c r="P1823" i="4"/>
  <c r="O1823" i="4"/>
  <c r="N1823" i="4"/>
  <c r="M1823" i="4"/>
  <c r="R1822" i="4"/>
  <c r="Q1822" i="4"/>
  <c r="P1822" i="4"/>
  <c r="O1822" i="4"/>
  <c r="N1822" i="4"/>
  <c r="M1822" i="4"/>
  <c r="R1821" i="4"/>
  <c r="Q1821" i="4"/>
  <c r="P1821" i="4"/>
  <c r="O1821" i="4"/>
  <c r="N1821" i="4"/>
  <c r="M1821" i="4"/>
  <c r="R1820" i="4"/>
  <c r="Q1820" i="4"/>
  <c r="P1820" i="4"/>
  <c r="O1820" i="4"/>
  <c r="N1820" i="4"/>
  <c r="M1820" i="4"/>
  <c r="R1819" i="4"/>
  <c r="Q1819" i="4"/>
  <c r="P1819" i="4"/>
  <c r="O1819" i="4"/>
  <c r="N1819" i="4"/>
  <c r="M1819" i="4"/>
  <c r="R1818" i="4"/>
  <c r="Q1818" i="4"/>
  <c r="P1818" i="4"/>
  <c r="O1818" i="4"/>
  <c r="N1818" i="4"/>
  <c r="M1818" i="4"/>
  <c r="R1817" i="4"/>
  <c r="Q1817" i="4"/>
  <c r="P1817" i="4"/>
  <c r="O1817" i="4"/>
  <c r="N1817" i="4"/>
  <c r="M1817" i="4"/>
  <c r="R1816" i="4"/>
  <c r="Q1816" i="4"/>
  <c r="P1816" i="4"/>
  <c r="O1816" i="4"/>
  <c r="N1816" i="4"/>
  <c r="M1816" i="4"/>
  <c r="R1815" i="4"/>
  <c r="Q1815" i="4"/>
  <c r="P1815" i="4"/>
  <c r="O1815" i="4"/>
  <c r="N1815" i="4"/>
  <c r="M1815" i="4"/>
  <c r="R1814" i="4"/>
  <c r="Q1814" i="4"/>
  <c r="P1814" i="4"/>
  <c r="O1814" i="4"/>
  <c r="N1814" i="4"/>
  <c r="M1814" i="4"/>
  <c r="R1813" i="4"/>
  <c r="Q1813" i="4"/>
  <c r="P1813" i="4"/>
  <c r="O1813" i="4"/>
  <c r="N1813" i="4"/>
  <c r="M1813" i="4"/>
  <c r="R1812" i="4"/>
  <c r="Q1812" i="4"/>
  <c r="P1812" i="4"/>
  <c r="O1812" i="4"/>
  <c r="N1812" i="4"/>
  <c r="M1812" i="4"/>
  <c r="R1811" i="4"/>
  <c r="Q1811" i="4"/>
  <c r="P1811" i="4"/>
  <c r="O1811" i="4"/>
  <c r="N1811" i="4"/>
  <c r="M1811" i="4"/>
  <c r="R1810" i="4"/>
  <c r="Q1810" i="4"/>
  <c r="P1810" i="4"/>
  <c r="O1810" i="4"/>
  <c r="N1810" i="4"/>
  <c r="M1810" i="4"/>
  <c r="R1809" i="4"/>
  <c r="Q1809" i="4"/>
  <c r="P1809" i="4"/>
  <c r="O1809" i="4"/>
  <c r="N1809" i="4"/>
  <c r="M1809" i="4"/>
  <c r="R1808" i="4"/>
  <c r="Q1808" i="4"/>
  <c r="P1808" i="4"/>
  <c r="O1808" i="4"/>
  <c r="N1808" i="4"/>
  <c r="M1808" i="4"/>
  <c r="R1807" i="4"/>
  <c r="Q1807" i="4"/>
  <c r="P1807" i="4"/>
  <c r="O1807" i="4"/>
  <c r="N1807" i="4"/>
  <c r="M1807" i="4"/>
  <c r="R1806" i="4"/>
  <c r="Q1806" i="4"/>
  <c r="P1806" i="4"/>
  <c r="O1806" i="4"/>
  <c r="N1806" i="4"/>
  <c r="M1806" i="4"/>
  <c r="R1805" i="4"/>
  <c r="Q1805" i="4"/>
  <c r="P1805" i="4"/>
  <c r="O1805" i="4"/>
  <c r="N1805" i="4"/>
  <c r="M1805" i="4"/>
  <c r="R1804" i="4"/>
  <c r="Q1804" i="4"/>
  <c r="P1804" i="4"/>
  <c r="O1804" i="4"/>
  <c r="N1804" i="4"/>
  <c r="M1804" i="4"/>
  <c r="R1803" i="4"/>
  <c r="Q1803" i="4"/>
  <c r="P1803" i="4"/>
  <c r="O1803" i="4"/>
  <c r="N1803" i="4"/>
  <c r="M1803" i="4"/>
  <c r="R1802" i="4"/>
  <c r="Q1802" i="4"/>
  <c r="P1802" i="4"/>
  <c r="O1802" i="4"/>
  <c r="N1802" i="4"/>
  <c r="M1802" i="4"/>
  <c r="R1801" i="4"/>
  <c r="Q1801" i="4"/>
  <c r="P1801" i="4"/>
  <c r="O1801" i="4"/>
  <c r="N1801" i="4"/>
  <c r="M1801" i="4"/>
  <c r="R1800" i="4"/>
  <c r="Q1800" i="4"/>
  <c r="P1800" i="4"/>
  <c r="O1800" i="4"/>
  <c r="N1800" i="4"/>
  <c r="M1800" i="4"/>
  <c r="R1799" i="4"/>
  <c r="Q1799" i="4"/>
  <c r="P1799" i="4"/>
  <c r="O1799" i="4"/>
  <c r="N1799" i="4"/>
  <c r="M1799" i="4"/>
  <c r="R1798" i="4"/>
  <c r="Q1798" i="4"/>
  <c r="P1798" i="4"/>
  <c r="O1798" i="4"/>
  <c r="N1798" i="4"/>
  <c r="M1798" i="4"/>
  <c r="R1797" i="4"/>
  <c r="Q1797" i="4"/>
  <c r="P1797" i="4"/>
  <c r="O1797" i="4"/>
  <c r="N1797" i="4"/>
  <c r="M1797" i="4"/>
  <c r="R1796" i="4"/>
  <c r="Q1796" i="4"/>
  <c r="P1796" i="4"/>
  <c r="O1796" i="4"/>
  <c r="N1796" i="4"/>
  <c r="M1796" i="4"/>
  <c r="R1795" i="4"/>
  <c r="Q1795" i="4"/>
  <c r="P1795" i="4"/>
  <c r="O1795" i="4"/>
  <c r="N1795" i="4"/>
  <c r="M1795" i="4"/>
  <c r="R1794" i="4"/>
  <c r="Q1794" i="4"/>
  <c r="P1794" i="4"/>
  <c r="O1794" i="4"/>
  <c r="N1794" i="4"/>
  <c r="M1794" i="4"/>
  <c r="R1793" i="4"/>
  <c r="Q1793" i="4"/>
  <c r="P1793" i="4"/>
  <c r="O1793" i="4"/>
  <c r="N1793" i="4"/>
  <c r="M1793" i="4"/>
  <c r="R1792" i="4"/>
  <c r="Q1792" i="4"/>
  <c r="P1792" i="4"/>
  <c r="O1792" i="4"/>
  <c r="N1792" i="4"/>
  <c r="M1792" i="4"/>
  <c r="R1791" i="4"/>
  <c r="Q1791" i="4"/>
  <c r="P1791" i="4"/>
  <c r="O1791" i="4"/>
  <c r="N1791" i="4"/>
  <c r="M1791" i="4"/>
  <c r="R1790" i="4"/>
  <c r="Q1790" i="4"/>
  <c r="P1790" i="4"/>
  <c r="O1790" i="4"/>
  <c r="N1790" i="4"/>
  <c r="M1790" i="4"/>
  <c r="R1789" i="4"/>
  <c r="Q1789" i="4"/>
  <c r="P1789" i="4"/>
  <c r="O1789" i="4"/>
  <c r="N1789" i="4"/>
  <c r="M1789" i="4"/>
  <c r="R1788" i="4"/>
  <c r="Q1788" i="4"/>
  <c r="P1788" i="4"/>
  <c r="O1788" i="4"/>
  <c r="N1788" i="4"/>
  <c r="M1788" i="4"/>
  <c r="R1787" i="4"/>
  <c r="Q1787" i="4"/>
  <c r="P1787" i="4"/>
  <c r="O1787" i="4"/>
  <c r="N1787" i="4"/>
  <c r="M1787" i="4"/>
  <c r="R1786" i="4"/>
  <c r="Q1786" i="4"/>
  <c r="P1786" i="4"/>
  <c r="O1786" i="4"/>
  <c r="N1786" i="4"/>
  <c r="M1786" i="4"/>
  <c r="R1785" i="4"/>
  <c r="Q1785" i="4"/>
  <c r="P1785" i="4"/>
  <c r="O1785" i="4"/>
  <c r="N1785" i="4"/>
  <c r="M1785" i="4"/>
  <c r="R1784" i="4"/>
  <c r="Q1784" i="4"/>
  <c r="P1784" i="4"/>
  <c r="O1784" i="4"/>
  <c r="N1784" i="4"/>
  <c r="M1784" i="4"/>
  <c r="R1783" i="4"/>
  <c r="Q1783" i="4"/>
  <c r="P1783" i="4"/>
  <c r="O1783" i="4"/>
  <c r="N1783" i="4"/>
  <c r="M1783" i="4"/>
  <c r="R1782" i="4"/>
  <c r="Q1782" i="4"/>
  <c r="P1782" i="4"/>
  <c r="O1782" i="4"/>
  <c r="N1782" i="4"/>
  <c r="M1782" i="4"/>
  <c r="R1781" i="4"/>
  <c r="Q1781" i="4"/>
  <c r="P1781" i="4"/>
  <c r="O1781" i="4"/>
  <c r="N1781" i="4"/>
  <c r="M1781" i="4"/>
  <c r="R1780" i="4"/>
  <c r="Q1780" i="4"/>
  <c r="P1780" i="4"/>
  <c r="O1780" i="4"/>
  <c r="N1780" i="4"/>
  <c r="M1780" i="4"/>
  <c r="R1779" i="4"/>
  <c r="Q1779" i="4"/>
  <c r="P1779" i="4"/>
  <c r="O1779" i="4"/>
  <c r="N1779" i="4"/>
  <c r="M1779" i="4"/>
  <c r="R1778" i="4"/>
  <c r="Q1778" i="4"/>
  <c r="P1778" i="4"/>
  <c r="O1778" i="4"/>
  <c r="N1778" i="4"/>
  <c r="M1778" i="4"/>
  <c r="R1777" i="4"/>
  <c r="Q1777" i="4"/>
  <c r="P1777" i="4"/>
  <c r="O1777" i="4"/>
  <c r="N1777" i="4"/>
  <c r="M1777" i="4"/>
  <c r="R1776" i="4"/>
  <c r="Q1776" i="4"/>
  <c r="P1776" i="4"/>
  <c r="O1776" i="4"/>
  <c r="N1776" i="4"/>
  <c r="M1776" i="4"/>
  <c r="R1775" i="4"/>
  <c r="Q1775" i="4"/>
  <c r="P1775" i="4"/>
  <c r="O1775" i="4"/>
  <c r="N1775" i="4"/>
  <c r="M1775" i="4"/>
  <c r="R1774" i="4"/>
  <c r="Q1774" i="4"/>
  <c r="P1774" i="4"/>
  <c r="O1774" i="4"/>
  <c r="N1774" i="4"/>
  <c r="M1774" i="4"/>
  <c r="R1773" i="4"/>
  <c r="Q1773" i="4"/>
  <c r="P1773" i="4"/>
  <c r="O1773" i="4"/>
  <c r="N1773" i="4"/>
  <c r="M1773" i="4"/>
  <c r="R1772" i="4"/>
  <c r="Q1772" i="4"/>
  <c r="P1772" i="4"/>
  <c r="O1772" i="4"/>
  <c r="N1772" i="4"/>
  <c r="M1772" i="4"/>
  <c r="R1771" i="4"/>
  <c r="Q1771" i="4"/>
  <c r="P1771" i="4"/>
  <c r="O1771" i="4"/>
  <c r="N1771" i="4"/>
  <c r="M1771" i="4"/>
  <c r="R1770" i="4"/>
  <c r="Q1770" i="4"/>
  <c r="P1770" i="4"/>
  <c r="O1770" i="4"/>
  <c r="N1770" i="4"/>
  <c r="M1770" i="4"/>
  <c r="R1769" i="4"/>
  <c r="Q1769" i="4"/>
  <c r="P1769" i="4"/>
  <c r="O1769" i="4"/>
  <c r="N1769" i="4"/>
  <c r="M1769" i="4"/>
  <c r="R1768" i="4"/>
  <c r="Q1768" i="4"/>
  <c r="P1768" i="4"/>
  <c r="O1768" i="4"/>
  <c r="N1768" i="4"/>
  <c r="M1768" i="4"/>
  <c r="L1768" i="4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K1768" i="4"/>
  <c r="K1769" i="4" s="1"/>
  <c r="K1770" i="4" s="1"/>
  <c r="K1771" i="4" s="1"/>
  <c r="K1772" i="4" s="1"/>
  <c r="K1773" i="4" s="1"/>
  <c r="K1774" i="4" s="1"/>
  <c r="K1775" i="4" s="1"/>
  <c r="K1776" i="4" s="1"/>
  <c r="K1777" i="4" s="1"/>
  <c r="K1778" i="4" s="1"/>
  <c r="K1779" i="4" s="1"/>
  <c r="K1780" i="4" s="1"/>
  <c r="K1781" i="4" s="1"/>
  <c r="K1782" i="4" s="1"/>
  <c r="K1783" i="4" s="1"/>
  <c r="K1784" i="4" s="1"/>
  <c r="K1785" i="4" s="1"/>
  <c r="K1786" i="4" s="1"/>
  <c r="K1787" i="4" s="1"/>
  <c r="K1788" i="4" s="1"/>
  <c r="K1789" i="4" s="1"/>
  <c r="K1790" i="4" s="1"/>
  <c r="K1791" i="4" s="1"/>
  <c r="K1792" i="4" s="1"/>
  <c r="K1793" i="4" s="1"/>
  <c r="K1794" i="4" s="1"/>
  <c r="K1795" i="4" s="1"/>
  <c r="K1796" i="4" s="1"/>
  <c r="K1797" i="4" s="1"/>
  <c r="K1798" i="4" s="1"/>
  <c r="K1799" i="4" s="1"/>
  <c r="K1800" i="4" s="1"/>
  <c r="K1801" i="4" s="1"/>
  <c r="K1802" i="4" s="1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K1825" i="4" s="1"/>
  <c r="K1826" i="4" s="1"/>
  <c r="K1827" i="4" s="1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R1767" i="4"/>
  <c r="Q1767" i="4"/>
  <c r="P1767" i="4"/>
  <c r="O1767" i="4"/>
  <c r="N1767" i="4"/>
  <c r="M1767" i="4"/>
  <c r="R1766" i="4"/>
  <c r="Q1766" i="4"/>
  <c r="P1766" i="4"/>
  <c r="O1766" i="4"/>
  <c r="N1766" i="4"/>
  <c r="M1766" i="4"/>
  <c r="R1765" i="4"/>
  <c r="Q1765" i="4"/>
  <c r="P1765" i="4"/>
  <c r="O1765" i="4"/>
  <c r="N1765" i="4"/>
  <c r="M1765" i="4"/>
  <c r="R1764" i="4"/>
  <c r="Q1764" i="4"/>
  <c r="P1764" i="4"/>
  <c r="O1764" i="4"/>
  <c r="N1764" i="4"/>
  <c r="M1764" i="4"/>
  <c r="R1763" i="4"/>
  <c r="Q1763" i="4"/>
  <c r="P1763" i="4"/>
  <c r="O1763" i="4"/>
  <c r="N1763" i="4"/>
  <c r="M1763" i="4"/>
  <c r="R1762" i="4"/>
  <c r="Q1762" i="4"/>
  <c r="P1762" i="4"/>
  <c r="O1762" i="4"/>
  <c r="N1762" i="4"/>
  <c r="M1762" i="4"/>
  <c r="R1761" i="4"/>
  <c r="Q1761" i="4"/>
  <c r="P1761" i="4"/>
  <c r="O1761" i="4"/>
  <c r="N1761" i="4"/>
  <c r="M1761" i="4"/>
  <c r="R1760" i="4"/>
  <c r="Q1760" i="4"/>
  <c r="P1760" i="4"/>
  <c r="O1760" i="4"/>
  <c r="N1760" i="4"/>
  <c r="M1760" i="4"/>
  <c r="R1759" i="4"/>
  <c r="Q1759" i="4"/>
  <c r="P1759" i="4"/>
  <c r="O1759" i="4"/>
  <c r="N1759" i="4"/>
  <c r="M1759" i="4"/>
  <c r="R1758" i="4"/>
  <c r="Q1758" i="4"/>
  <c r="P1758" i="4"/>
  <c r="O1758" i="4"/>
  <c r="N1758" i="4"/>
  <c r="M1758" i="4"/>
  <c r="R1757" i="4"/>
  <c r="Q1757" i="4"/>
  <c r="P1757" i="4"/>
  <c r="O1757" i="4"/>
  <c r="N1757" i="4"/>
  <c r="M1757" i="4"/>
  <c r="R1756" i="4"/>
  <c r="Q1756" i="4"/>
  <c r="P1756" i="4"/>
  <c r="O1756" i="4"/>
  <c r="N1756" i="4"/>
  <c r="M1756" i="4"/>
  <c r="R1755" i="4"/>
  <c r="Q1755" i="4"/>
  <c r="P1755" i="4"/>
  <c r="O1755" i="4"/>
  <c r="N1755" i="4"/>
  <c r="M1755" i="4"/>
  <c r="R1754" i="4"/>
  <c r="Q1754" i="4"/>
  <c r="P1754" i="4"/>
  <c r="O1754" i="4"/>
  <c r="N1754" i="4"/>
  <c r="M1754" i="4"/>
  <c r="R1753" i="4"/>
  <c r="Q1753" i="4"/>
  <c r="P1753" i="4"/>
  <c r="O1753" i="4"/>
  <c r="N1753" i="4"/>
  <c r="M1753" i="4"/>
  <c r="R1752" i="4"/>
  <c r="Q1752" i="4"/>
  <c r="P1752" i="4"/>
  <c r="O1752" i="4"/>
  <c r="N1752" i="4"/>
  <c r="M1752" i="4"/>
  <c r="R1751" i="4"/>
  <c r="Q1751" i="4"/>
  <c r="P1751" i="4"/>
  <c r="O1751" i="4"/>
  <c r="N1751" i="4"/>
  <c r="M1751" i="4"/>
  <c r="R1750" i="4"/>
  <c r="Q1750" i="4"/>
  <c r="P1750" i="4"/>
  <c r="O1750" i="4"/>
  <c r="N1750" i="4"/>
  <c r="M1750" i="4"/>
  <c r="R1749" i="4"/>
  <c r="Q1749" i="4"/>
  <c r="P1749" i="4"/>
  <c r="O1749" i="4"/>
  <c r="N1749" i="4"/>
  <c r="M1749" i="4"/>
  <c r="R1748" i="4"/>
  <c r="Q1748" i="4"/>
  <c r="P1748" i="4"/>
  <c r="O1748" i="4"/>
  <c r="N1748" i="4"/>
  <c r="M1748" i="4"/>
  <c r="R1747" i="4"/>
  <c r="Q1747" i="4"/>
  <c r="P1747" i="4"/>
  <c r="O1747" i="4"/>
  <c r="N1747" i="4"/>
  <c r="M1747" i="4"/>
  <c r="R1746" i="4"/>
  <c r="Q1746" i="4"/>
  <c r="P1746" i="4"/>
  <c r="O1746" i="4"/>
  <c r="N1746" i="4"/>
  <c r="M1746" i="4"/>
  <c r="R1745" i="4"/>
  <c r="Q1745" i="4"/>
  <c r="P1745" i="4"/>
  <c r="O1745" i="4"/>
  <c r="N1745" i="4"/>
  <c r="M1745" i="4"/>
  <c r="R1744" i="4"/>
  <c r="Q1744" i="4"/>
  <c r="P1744" i="4"/>
  <c r="O1744" i="4"/>
  <c r="N1744" i="4"/>
  <c r="M1744" i="4"/>
  <c r="R1743" i="4"/>
  <c r="Q1743" i="4"/>
  <c r="P1743" i="4"/>
  <c r="O1743" i="4"/>
  <c r="N1743" i="4"/>
  <c r="M1743" i="4"/>
  <c r="R1742" i="4"/>
  <c r="Q1742" i="4"/>
  <c r="P1742" i="4"/>
  <c r="O1742" i="4"/>
  <c r="N1742" i="4"/>
  <c r="M1742" i="4"/>
  <c r="R1741" i="4"/>
  <c r="Q1741" i="4"/>
  <c r="P1741" i="4"/>
  <c r="O1741" i="4"/>
  <c r="N1741" i="4"/>
  <c r="M1741" i="4"/>
  <c r="R1740" i="4"/>
  <c r="Q1740" i="4"/>
  <c r="P1740" i="4"/>
  <c r="O1740" i="4"/>
  <c r="N1740" i="4"/>
  <c r="M1740" i="4"/>
  <c r="R1739" i="4"/>
  <c r="Q1739" i="4"/>
  <c r="P1739" i="4"/>
  <c r="O1739" i="4"/>
  <c r="N1739" i="4"/>
  <c r="M1739" i="4"/>
  <c r="R1738" i="4"/>
  <c r="Q1738" i="4"/>
  <c r="P1738" i="4"/>
  <c r="O1738" i="4"/>
  <c r="N1738" i="4"/>
  <c r="M1738" i="4"/>
  <c r="R1737" i="4"/>
  <c r="Q1737" i="4"/>
  <c r="P1737" i="4"/>
  <c r="O1737" i="4"/>
  <c r="N1737" i="4"/>
  <c r="M1737" i="4"/>
  <c r="R1736" i="4"/>
  <c r="Q1736" i="4"/>
  <c r="P1736" i="4"/>
  <c r="O1736" i="4"/>
  <c r="N1736" i="4"/>
  <c r="M1736" i="4"/>
  <c r="R1735" i="4"/>
  <c r="Q1735" i="4"/>
  <c r="P1735" i="4"/>
  <c r="O1735" i="4"/>
  <c r="N1735" i="4"/>
  <c r="M1735" i="4"/>
  <c r="R1734" i="4"/>
  <c r="Q1734" i="4"/>
  <c r="P1734" i="4"/>
  <c r="O1734" i="4"/>
  <c r="N1734" i="4"/>
  <c r="M1734" i="4"/>
  <c r="R1733" i="4"/>
  <c r="Q1733" i="4"/>
  <c r="P1733" i="4"/>
  <c r="O1733" i="4"/>
  <c r="N1733" i="4"/>
  <c r="M1733" i="4"/>
  <c r="R1732" i="4"/>
  <c r="Q1732" i="4"/>
  <c r="P1732" i="4"/>
  <c r="O1732" i="4"/>
  <c r="N1732" i="4"/>
  <c r="M1732" i="4"/>
  <c r="R1731" i="4"/>
  <c r="Q1731" i="4"/>
  <c r="P1731" i="4"/>
  <c r="O1731" i="4"/>
  <c r="N1731" i="4"/>
  <c r="M1731" i="4"/>
  <c r="R1730" i="4"/>
  <c r="Q1730" i="4"/>
  <c r="P1730" i="4"/>
  <c r="O1730" i="4"/>
  <c r="N1730" i="4"/>
  <c r="M1730" i="4"/>
  <c r="L1730" i="4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K1730" i="4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K1753" i="4" s="1"/>
  <c r="K1754" i="4" s="1"/>
  <c r="K1755" i="4" s="1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R1729" i="4"/>
  <c r="Q1729" i="4"/>
  <c r="P1729" i="4"/>
  <c r="O1729" i="4"/>
  <c r="N1729" i="4"/>
  <c r="M1729" i="4"/>
  <c r="R1728" i="4"/>
  <c r="Q1728" i="4"/>
  <c r="P1728" i="4"/>
  <c r="O1728" i="4"/>
  <c r="N1728" i="4"/>
  <c r="M1728" i="4"/>
  <c r="R1727" i="4"/>
  <c r="Q1727" i="4"/>
  <c r="P1727" i="4"/>
  <c r="O1727" i="4"/>
  <c r="N1727" i="4"/>
  <c r="M1727" i="4"/>
  <c r="R1726" i="4"/>
  <c r="Q1726" i="4"/>
  <c r="P1726" i="4"/>
  <c r="O1726" i="4"/>
  <c r="N1726" i="4"/>
  <c r="M1726" i="4"/>
  <c r="R1725" i="4"/>
  <c r="Q1725" i="4"/>
  <c r="P1725" i="4"/>
  <c r="O1725" i="4"/>
  <c r="N1725" i="4"/>
  <c r="M1725" i="4"/>
  <c r="R1724" i="4"/>
  <c r="Q1724" i="4"/>
  <c r="P1724" i="4"/>
  <c r="O1724" i="4"/>
  <c r="N1724" i="4"/>
  <c r="M1724" i="4"/>
  <c r="R1723" i="4"/>
  <c r="Q1723" i="4"/>
  <c r="P1723" i="4"/>
  <c r="O1723" i="4"/>
  <c r="N1723" i="4"/>
  <c r="M1723" i="4"/>
  <c r="R1722" i="4"/>
  <c r="Q1722" i="4"/>
  <c r="P1722" i="4"/>
  <c r="O1722" i="4"/>
  <c r="N1722" i="4"/>
  <c r="M1722" i="4"/>
  <c r="R1721" i="4"/>
  <c r="Q1721" i="4"/>
  <c r="P1721" i="4"/>
  <c r="O1721" i="4"/>
  <c r="N1721" i="4"/>
  <c r="M1721" i="4"/>
  <c r="R1720" i="4"/>
  <c r="Q1720" i="4"/>
  <c r="P1720" i="4"/>
  <c r="O1720" i="4"/>
  <c r="N1720" i="4"/>
  <c r="M1720" i="4"/>
  <c r="R1719" i="4"/>
  <c r="Q1719" i="4"/>
  <c r="P1719" i="4"/>
  <c r="O1719" i="4"/>
  <c r="N1719" i="4"/>
  <c r="M1719" i="4"/>
  <c r="R1718" i="4"/>
  <c r="Q1718" i="4"/>
  <c r="P1718" i="4"/>
  <c r="O1718" i="4"/>
  <c r="N1718" i="4"/>
  <c r="M1718" i="4"/>
  <c r="R1717" i="4"/>
  <c r="Q1717" i="4"/>
  <c r="P1717" i="4"/>
  <c r="O1717" i="4"/>
  <c r="N1717" i="4"/>
  <c r="M1717" i="4"/>
  <c r="R1716" i="4"/>
  <c r="Q1716" i="4"/>
  <c r="P1716" i="4"/>
  <c r="O1716" i="4"/>
  <c r="N1716" i="4"/>
  <c r="M1716" i="4"/>
  <c r="R1715" i="4"/>
  <c r="Q1715" i="4"/>
  <c r="P1715" i="4"/>
  <c r="O1715" i="4"/>
  <c r="N1715" i="4"/>
  <c r="M1715" i="4"/>
  <c r="R1714" i="4"/>
  <c r="Q1714" i="4"/>
  <c r="P1714" i="4"/>
  <c r="O1714" i="4"/>
  <c r="N1714" i="4"/>
  <c r="M1714" i="4"/>
  <c r="R1713" i="4"/>
  <c r="Q1713" i="4"/>
  <c r="P1713" i="4"/>
  <c r="O1713" i="4"/>
  <c r="N1713" i="4"/>
  <c r="M1713" i="4"/>
  <c r="R1712" i="4"/>
  <c r="Q1712" i="4"/>
  <c r="P1712" i="4"/>
  <c r="O1712" i="4"/>
  <c r="N1712" i="4"/>
  <c r="M1712" i="4"/>
  <c r="R1711" i="4"/>
  <c r="Q1711" i="4"/>
  <c r="P1711" i="4"/>
  <c r="O1711" i="4"/>
  <c r="N1711" i="4"/>
  <c r="M1711" i="4"/>
  <c r="R1710" i="4"/>
  <c r="Q1710" i="4"/>
  <c r="P1710" i="4"/>
  <c r="O1710" i="4"/>
  <c r="N1710" i="4"/>
  <c r="M1710" i="4"/>
  <c r="R1709" i="4"/>
  <c r="Q1709" i="4"/>
  <c r="P1709" i="4"/>
  <c r="O1709" i="4"/>
  <c r="N1709" i="4"/>
  <c r="M1709" i="4"/>
  <c r="R1708" i="4"/>
  <c r="Q1708" i="4"/>
  <c r="P1708" i="4"/>
  <c r="O1708" i="4"/>
  <c r="N1708" i="4"/>
  <c r="M1708" i="4"/>
  <c r="R1707" i="4"/>
  <c r="Q1707" i="4"/>
  <c r="P1707" i="4"/>
  <c r="O1707" i="4"/>
  <c r="N1707" i="4"/>
  <c r="M1707" i="4"/>
  <c r="R1706" i="4"/>
  <c r="Q1706" i="4"/>
  <c r="P1706" i="4"/>
  <c r="O1706" i="4"/>
  <c r="N1706" i="4"/>
  <c r="M1706" i="4"/>
  <c r="R1705" i="4"/>
  <c r="Q1705" i="4"/>
  <c r="P1705" i="4"/>
  <c r="O1705" i="4"/>
  <c r="N1705" i="4"/>
  <c r="M1705" i="4"/>
  <c r="R1704" i="4"/>
  <c r="Q1704" i="4"/>
  <c r="P1704" i="4"/>
  <c r="O1704" i="4"/>
  <c r="N1704" i="4"/>
  <c r="M1704" i="4"/>
  <c r="R1703" i="4"/>
  <c r="Q1703" i="4"/>
  <c r="P1703" i="4"/>
  <c r="O1703" i="4"/>
  <c r="N1703" i="4"/>
  <c r="M1703" i="4"/>
  <c r="R1702" i="4"/>
  <c r="Q1702" i="4"/>
  <c r="P1702" i="4"/>
  <c r="O1702" i="4"/>
  <c r="N1702" i="4"/>
  <c r="M1702" i="4"/>
  <c r="R1701" i="4"/>
  <c r="Q1701" i="4"/>
  <c r="P1701" i="4"/>
  <c r="O1701" i="4"/>
  <c r="N1701" i="4"/>
  <c r="M1701" i="4"/>
  <c r="R1700" i="4"/>
  <c r="Q1700" i="4"/>
  <c r="P1700" i="4"/>
  <c r="O1700" i="4"/>
  <c r="N1700" i="4"/>
  <c r="M1700" i="4"/>
  <c r="R1699" i="4"/>
  <c r="Q1699" i="4"/>
  <c r="P1699" i="4"/>
  <c r="O1699" i="4"/>
  <c r="N1699" i="4"/>
  <c r="M1699" i="4"/>
  <c r="R1698" i="4"/>
  <c r="Q1698" i="4"/>
  <c r="P1698" i="4"/>
  <c r="O1698" i="4"/>
  <c r="N1698" i="4"/>
  <c r="M1698" i="4"/>
  <c r="R1697" i="4"/>
  <c r="Q1697" i="4"/>
  <c r="P1697" i="4"/>
  <c r="O1697" i="4"/>
  <c r="N1697" i="4"/>
  <c r="M1697" i="4"/>
  <c r="R1696" i="4"/>
  <c r="Q1696" i="4"/>
  <c r="P1696" i="4"/>
  <c r="O1696" i="4"/>
  <c r="N1696" i="4"/>
  <c r="M1696" i="4"/>
  <c r="R1695" i="4"/>
  <c r="Q1695" i="4"/>
  <c r="P1695" i="4"/>
  <c r="O1695" i="4"/>
  <c r="N1695" i="4"/>
  <c r="M1695" i="4"/>
  <c r="R1694" i="4"/>
  <c r="Q1694" i="4"/>
  <c r="P1694" i="4"/>
  <c r="O1694" i="4"/>
  <c r="N1694" i="4"/>
  <c r="M1694" i="4"/>
  <c r="R1693" i="4"/>
  <c r="Q1693" i="4"/>
  <c r="P1693" i="4"/>
  <c r="O1693" i="4"/>
  <c r="N1693" i="4"/>
  <c r="M1693" i="4"/>
  <c r="R1692" i="4"/>
  <c r="Q1692" i="4"/>
  <c r="P1692" i="4"/>
  <c r="O1692" i="4"/>
  <c r="N1692" i="4"/>
  <c r="M1692" i="4"/>
  <c r="R1691" i="4"/>
  <c r="Q1691" i="4"/>
  <c r="P1691" i="4"/>
  <c r="O1691" i="4"/>
  <c r="N1691" i="4"/>
  <c r="M1691" i="4"/>
  <c r="R1690" i="4"/>
  <c r="Q1690" i="4"/>
  <c r="P1690" i="4"/>
  <c r="O1690" i="4"/>
  <c r="N1690" i="4"/>
  <c r="M1690" i="4"/>
  <c r="R1689" i="4"/>
  <c r="Q1689" i="4"/>
  <c r="P1689" i="4"/>
  <c r="O1689" i="4"/>
  <c r="N1689" i="4"/>
  <c r="M1689" i="4"/>
  <c r="R1688" i="4"/>
  <c r="Q1688" i="4"/>
  <c r="P1688" i="4"/>
  <c r="O1688" i="4"/>
  <c r="N1688" i="4"/>
  <c r="M1688" i="4"/>
  <c r="R1687" i="4"/>
  <c r="Q1687" i="4"/>
  <c r="P1687" i="4"/>
  <c r="O1687" i="4"/>
  <c r="N1687" i="4"/>
  <c r="M1687" i="4"/>
  <c r="R1686" i="4"/>
  <c r="Q1686" i="4"/>
  <c r="P1686" i="4"/>
  <c r="O1686" i="4"/>
  <c r="N1686" i="4"/>
  <c r="M1686" i="4"/>
  <c r="R1685" i="4"/>
  <c r="Q1685" i="4"/>
  <c r="P1685" i="4"/>
  <c r="O1685" i="4"/>
  <c r="N1685" i="4"/>
  <c r="M1685" i="4"/>
  <c r="R1684" i="4"/>
  <c r="Q1684" i="4"/>
  <c r="P1684" i="4"/>
  <c r="O1684" i="4"/>
  <c r="N1684" i="4"/>
  <c r="M1684" i="4"/>
  <c r="R1683" i="4"/>
  <c r="Q1683" i="4"/>
  <c r="P1683" i="4"/>
  <c r="O1683" i="4"/>
  <c r="N1683" i="4"/>
  <c r="M1683" i="4"/>
  <c r="R1682" i="4"/>
  <c r="Q1682" i="4"/>
  <c r="P1682" i="4"/>
  <c r="O1682" i="4"/>
  <c r="N1682" i="4"/>
  <c r="M1682" i="4"/>
  <c r="R1681" i="4"/>
  <c r="Q1681" i="4"/>
  <c r="P1681" i="4"/>
  <c r="O1681" i="4"/>
  <c r="N1681" i="4"/>
  <c r="M1681" i="4"/>
  <c r="R1680" i="4"/>
  <c r="Q1680" i="4"/>
  <c r="P1680" i="4"/>
  <c r="O1680" i="4"/>
  <c r="N1680" i="4"/>
  <c r="M1680" i="4"/>
  <c r="R1679" i="4"/>
  <c r="Q1679" i="4"/>
  <c r="P1679" i="4"/>
  <c r="O1679" i="4"/>
  <c r="N1679" i="4"/>
  <c r="M1679" i="4"/>
  <c r="R1678" i="4"/>
  <c r="Q1678" i="4"/>
  <c r="P1678" i="4"/>
  <c r="O1678" i="4"/>
  <c r="N1678" i="4"/>
  <c r="M1678" i="4"/>
  <c r="R1677" i="4"/>
  <c r="Q1677" i="4"/>
  <c r="P1677" i="4"/>
  <c r="O1677" i="4"/>
  <c r="N1677" i="4"/>
  <c r="M1677" i="4"/>
  <c r="R1676" i="4"/>
  <c r="Q1676" i="4"/>
  <c r="P1676" i="4"/>
  <c r="O1676" i="4"/>
  <c r="N1676" i="4"/>
  <c r="M1676" i="4"/>
  <c r="R1675" i="4"/>
  <c r="Q1675" i="4"/>
  <c r="P1675" i="4"/>
  <c r="O1675" i="4"/>
  <c r="N1675" i="4"/>
  <c r="M1675" i="4"/>
  <c r="R1674" i="4"/>
  <c r="Q1674" i="4"/>
  <c r="P1674" i="4"/>
  <c r="O1674" i="4"/>
  <c r="N1674" i="4"/>
  <c r="M1674" i="4"/>
  <c r="R1673" i="4"/>
  <c r="Q1673" i="4"/>
  <c r="P1673" i="4"/>
  <c r="O1673" i="4"/>
  <c r="N1673" i="4"/>
  <c r="M1673" i="4"/>
  <c r="R1672" i="4"/>
  <c r="Q1672" i="4"/>
  <c r="P1672" i="4"/>
  <c r="O1672" i="4"/>
  <c r="N1672" i="4"/>
  <c r="M1672" i="4"/>
  <c r="R1671" i="4"/>
  <c r="Q1671" i="4"/>
  <c r="P1671" i="4"/>
  <c r="O1671" i="4"/>
  <c r="N1671" i="4"/>
  <c r="M1671" i="4"/>
  <c r="R1670" i="4"/>
  <c r="Q1670" i="4"/>
  <c r="P1670" i="4"/>
  <c r="O1670" i="4"/>
  <c r="N1670" i="4"/>
  <c r="M1670" i="4"/>
  <c r="R1669" i="4"/>
  <c r="Q1669" i="4"/>
  <c r="P1669" i="4"/>
  <c r="O1669" i="4"/>
  <c r="N1669" i="4"/>
  <c r="M1669" i="4"/>
  <c r="R1668" i="4"/>
  <c r="Q1668" i="4"/>
  <c r="P1668" i="4"/>
  <c r="O1668" i="4"/>
  <c r="N1668" i="4"/>
  <c r="M1668" i="4"/>
  <c r="R1667" i="4"/>
  <c r="Q1667" i="4"/>
  <c r="P1667" i="4"/>
  <c r="O1667" i="4"/>
  <c r="N1667" i="4"/>
  <c r="M1667" i="4"/>
  <c r="R1666" i="4"/>
  <c r="Q1666" i="4"/>
  <c r="P1666" i="4"/>
  <c r="O1666" i="4"/>
  <c r="N1666" i="4"/>
  <c r="M1666" i="4"/>
  <c r="R1665" i="4"/>
  <c r="Q1665" i="4"/>
  <c r="P1665" i="4"/>
  <c r="O1665" i="4"/>
  <c r="N1665" i="4"/>
  <c r="M1665" i="4"/>
  <c r="R1664" i="4"/>
  <c r="Q1664" i="4"/>
  <c r="P1664" i="4"/>
  <c r="O1664" i="4"/>
  <c r="N1664" i="4"/>
  <c r="M1664" i="4"/>
  <c r="R1663" i="4"/>
  <c r="Q1663" i="4"/>
  <c r="P1663" i="4"/>
  <c r="O1663" i="4"/>
  <c r="N1663" i="4"/>
  <c r="M1663" i="4"/>
  <c r="R1662" i="4"/>
  <c r="Q1662" i="4"/>
  <c r="P1662" i="4"/>
  <c r="O1662" i="4"/>
  <c r="N1662" i="4"/>
  <c r="M1662" i="4"/>
  <c r="R1661" i="4"/>
  <c r="Q1661" i="4"/>
  <c r="P1661" i="4"/>
  <c r="O1661" i="4"/>
  <c r="N1661" i="4"/>
  <c r="M1661" i="4"/>
  <c r="R1660" i="4"/>
  <c r="Q1660" i="4"/>
  <c r="P1660" i="4"/>
  <c r="O1660" i="4"/>
  <c r="N1660" i="4"/>
  <c r="M1660" i="4"/>
  <c r="R1659" i="4"/>
  <c r="Q1659" i="4"/>
  <c r="P1659" i="4"/>
  <c r="O1659" i="4"/>
  <c r="N1659" i="4"/>
  <c r="M1659" i="4"/>
  <c r="R1658" i="4"/>
  <c r="Q1658" i="4"/>
  <c r="P1658" i="4"/>
  <c r="O1658" i="4"/>
  <c r="N1658" i="4"/>
  <c r="M1658" i="4"/>
  <c r="R1657" i="4"/>
  <c r="Q1657" i="4"/>
  <c r="P1657" i="4"/>
  <c r="O1657" i="4"/>
  <c r="N1657" i="4"/>
  <c r="M1657" i="4"/>
  <c r="R1656" i="4"/>
  <c r="Q1656" i="4"/>
  <c r="P1656" i="4"/>
  <c r="O1656" i="4"/>
  <c r="N1656" i="4"/>
  <c r="M1656" i="4"/>
  <c r="R1655" i="4"/>
  <c r="Q1655" i="4"/>
  <c r="P1655" i="4"/>
  <c r="O1655" i="4"/>
  <c r="N1655" i="4"/>
  <c r="M1655" i="4"/>
  <c r="R1654" i="4"/>
  <c r="Q1654" i="4"/>
  <c r="P1654" i="4"/>
  <c r="O1654" i="4"/>
  <c r="N1654" i="4"/>
  <c r="M1654" i="4"/>
  <c r="R1653" i="4"/>
  <c r="Q1653" i="4"/>
  <c r="P1653" i="4"/>
  <c r="O1653" i="4"/>
  <c r="N1653" i="4"/>
  <c r="M1653" i="4"/>
  <c r="R1652" i="4"/>
  <c r="Q1652" i="4"/>
  <c r="P1652" i="4"/>
  <c r="O1652" i="4"/>
  <c r="N1652" i="4"/>
  <c r="M1652" i="4"/>
  <c r="R1651" i="4"/>
  <c r="Q1651" i="4"/>
  <c r="P1651" i="4"/>
  <c r="O1651" i="4"/>
  <c r="N1651" i="4"/>
  <c r="M1651" i="4"/>
  <c r="R1650" i="4"/>
  <c r="Q1650" i="4"/>
  <c r="P1650" i="4"/>
  <c r="O1650" i="4"/>
  <c r="N1650" i="4"/>
  <c r="M1650" i="4"/>
  <c r="R1649" i="4"/>
  <c r="Q1649" i="4"/>
  <c r="P1649" i="4"/>
  <c r="O1649" i="4"/>
  <c r="N1649" i="4"/>
  <c r="M1649" i="4"/>
  <c r="R1648" i="4"/>
  <c r="Q1648" i="4"/>
  <c r="P1648" i="4"/>
  <c r="O1648" i="4"/>
  <c r="N1648" i="4"/>
  <c r="M1648" i="4"/>
  <c r="R1647" i="4"/>
  <c r="Q1647" i="4"/>
  <c r="P1647" i="4"/>
  <c r="O1647" i="4"/>
  <c r="N1647" i="4"/>
  <c r="M1647" i="4"/>
  <c r="R1646" i="4"/>
  <c r="Q1646" i="4"/>
  <c r="P1646" i="4"/>
  <c r="O1646" i="4"/>
  <c r="N1646" i="4"/>
  <c r="M1646" i="4"/>
  <c r="R1645" i="4"/>
  <c r="Q1645" i="4"/>
  <c r="P1645" i="4"/>
  <c r="O1645" i="4"/>
  <c r="N1645" i="4"/>
  <c r="M1645" i="4"/>
  <c r="R1644" i="4"/>
  <c r="Q1644" i="4"/>
  <c r="P1644" i="4"/>
  <c r="O1644" i="4"/>
  <c r="N1644" i="4"/>
  <c r="M1644" i="4"/>
  <c r="R1643" i="4"/>
  <c r="Q1643" i="4"/>
  <c r="P1643" i="4"/>
  <c r="O1643" i="4"/>
  <c r="N1643" i="4"/>
  <c r="M1643" i="4"/>
  <c r="R1642" i="4"/>
  <c r="Q1642" i="4"/>
  <c r="P1642" i="4"/>
  <c r="O1642" i="4"/>
  <c r="N1642" i="4"/>
  <c r="M1642" i="4"/>
  <c r="R1641" i="4"/>
  <c r="Q1641" i="4"/>
  <c r="P1641" i="4"/>
  <c r="O1641" i="4"/>
  <c r="N1641" i="4"/>
  <c r="M1641" i="4"/>
  <c r="R1640" i="4"/>
  <c r="Q1640" i="4"/>
  <c r="P1640" i="4"/>
  <c r="O1640" i="4"/>
  <c r="N1640" i="4"/>
  <c r="M1640" i="4"/>
  <c r="R1639" i="4"/>
  <c r="Q1639" i="4"/>
  <c r="P1639" i="4"/>
  <c r="O1639" i="4"/>
  <c r="N1639" i="4"/>
  <c r="M1639" i="4"/>
  <c r="R1638" i="4"/>
  <c r="Q1638" i="4"/>
  <c r="P1638" i="4"/>
  <c r="O1638" i="4"/>
  <c r="N1638" i="4"/>
  <c r="M1638" i="4"/>
  <c r="R1637" i="4"/>
  <c r="Q1637" i="4"/>
  <c r="P1637" i="4"/>
  <c r="O1637" i="4"/>
  <c r="N1637" i="4"/>
  <c r="M1637" i="4"/>
  <c r="R1636" i="4"/>
  <c r="Q1636" i="4"/>
  <c r="P1636" i="4"/>
  <c r="O1636" i="4"/>
  <c r="N1636" i="4"/>
  <c r="M1636" i="4"/>
  <c r="R1635" i="4"/>
  <c r="Q1635" i="4"/>
  <c r="P1635" i="4"/>
  <c r="O1635" i="4"/>
  <c r="N1635" i="4"/>
  <c r="M1635" i="4"/>
  <c r="R1634" i="4"/>
  <c r="Q1634" i="4"/>
  <c r="P1634" i="4"/>
  <c r="O1634" i="4"/>
  <c r="N1634" i="4"/>
  <c r="M1634" i="4"/>
  <c r="R1633" i="4"/>
  <c r="Q1633" i="4"/>
  <c r="P1633" i="4"/>
  <c r="O1633" i="4"/>
  <c r="N1633" i="4"/>
  <c r="M1633" i="4"/>
  <c r="R1632" i="4"/>
  <c r="Q1632" i="4"/>
  <c r="P1632" i="4"/>
  <c r="O1632" i="4"/>
  <c r="N1632" i="4"/>
  <c r="M1632" i="4"/>
  <c r="R1631" i="4"/>
  <c r="Q1631" i="4"/>
  <c r="P1631" i="4"/>
  <c r="O1631" i="4"/>
  <c r="N1631" i="4"/>
  <c r="M1631" i="4"/>
  <c r="R1630" i="4"/>
  <c r="Q1630" i="4"/>
  <c r="P1630" i="4"/>
  <c r="O1630" i="4"/>
  <c r="N1630" i="4"/>
  <c r="M1630" i="4"/>
  <c r="R1629" i="4"/>
  <c r="Q1629" i="4"/>
  <c r="P1629" i="4"/>
  <c r="O1629" i="4"/>
  <c r="N1629" i="4"/>
  <c r="M1629" i="4"/>
  <c r="R1628" i="4"/>
  <c r="Q1628" i="4"/>
  <c r="P1628" i="4"/>
  <c r="O1628" i="4"/>
  <c r="N1628" i="4"/>
  <c r="M1628" i="4"/>
  <c r="R1627" i="4"/>
  <c r="Q1627" i="4"/>
  <c r="P1627" i="4"/>
  <c r="O1627" i="4"/>
  <c r="N1627" i="4"/>
  <c r="M1627" i="4"/>
  <c r="R1626" i="4"/>
  <c r="Q1626" i="4"/>
  <c r="P1626" i="4"/>
  <c r="O1626" i="4"/>
  <c r="N1626" i="4"/>
  <c r="M1626" i="4"/>
  <c r="R1625" i="4"/>
  <c r="Q1625" i="4"/>
  <c r="P1625" i="4"/>
  <c r="O1625" i="4"/>
  <c r="N1625" i="4"/>
  <c r="M1625" i="4"/>
  <c r="R1624" i="4"/>
  <c r="Q1624" i="4"/>
  <c r="P1624" i="4"/>
  <c r="O1624" i="4"/>
  <c r="N1624" i="4"/>
  <c r="M1624" i="4"/>
  <c r="R1623" i="4"/>
  <c r="Q1623" i="4"/>
  <c r="P1623" i="4"/>
  <c r="O1623" i="4"/>
  <c r="N1623" i="4"/>
  <c r="M1623" i="4"/>
  <c r="R1622" i="4"/>
  <c r="Q1622" i="4"/>
  <c r="P1622" i="4"/>
  <c r="O1622" i="4"/>
  <c r="N1622" i="4"/>
  <c r="M1622" i="4"/>
  <c r="R1621" i="4"/>
  <c r="Q1621" i="4"/>
  <c r="P1621" i="4"/>
  <c r="O1621" i="4"/>
  <c r="N1621" i="4"/>
  <c r="M1621" i="4"/>
  <c r="R1620" i="4"/>
  <c r="Q1620" i="4"/>
  <c r="P1620" i="4"/>
  <c r="O1620" i="4"/>
  <c r="N1620" i="4"/>
  <c r="M1620" i="4"/>
  <c r="R1619" i="4"/>
  <c r="Q1619" i="4"/>
  <c r="P1619" i="4"/>
  <c r="O1619" i="4"/>
  <c r="N1619" i="4"/>
  <c r="M1619" i="4"/>
  <c r="R1618" i="4"/>
  <c r="Q1618" i="4"/>
  <c r="P1618" i="4"/>
  <c r="O1618" i="4"/>
  <c r="N1618" i="4"/>
  <c r="M1618" i="4"/>
  <c r="R1617" i="4"/>
  <c r="Q1617" i="4"/>
  <c r="P1617" i="4"/>
  <c r="O1617" i="4"/>
  <c r="N1617" i="4"/>
  <c r="M1617" i="4"/>
  <c r="R1616" i="4"/>
  <c r="Q1616" i="4"/>
  <c r="P1616" i="4"/>
  <c r="O1616" i="4"/>
  <c r="N1616" i="4"/>
  <c r="M1616" i="4"/>
  <c r="R1615" i="4"/>
  <c r="Q1615" i="4"/>
  <c r="P1615" i="4"/>
  <c r="O1615" i="4"/>
  <c r="N1615" i="4"/>
  <c r="M1615" i="4"/>
  <c r="R1614" i="4"/>
  <c r="Q1614" i="4"/>
  <c r="P1614" i="4"/>
  <c r="O1614" i="4"/>
  <c r="N1614" i="4"/>
  <c r="M1614" i="4"/>
  <c r="R1613" i="4"/>
  <c r="Q1613" i="4"/>
  <c r="P1613" i="4"/>
  <c r="O1613" i="4"/>
  <c r="N1613" i="4"/>
  <c r="M1613" i="4"/>
  <c r="R1612" i="4"/>
  <c r="Q1612" i="4"/>
  <c r="P1612" i="4"/>
  <c r="O1612" i="4"/>
  <c r="N1612" i="4"/>
  <c r="M1612" i="4"/>
  <c r="R1611" i="4"/>
  <c r="Q1611" i="4"/>
  <c r="P1611" i="4"/>
  <c r="O1611" i="4"/>
  <c r="N1611" i="4"/>
  <c r="M1611" i="4"/>
  <c r="R1610" i="4"/>
  <c r="Q1610" i="4"/>
  <c r="P1610" i="4"/>
  <c r="O1610" i="4"/>
  <c r="N1610" i="4"/>
  <c r="M1610" i="4"/>
  <c r="R1609" i="4"/>
  <c r="Q1609" i="4"/>
  <c r="P1609" i="4"/>
  <c r="O1609" i="4"/>
  <c r="N1609" i="4"/>
  <c r="M1609" i="4"/>
  <c r="R1608" i="4"/>
  <c r="Q1608" i="4"/>
  <c r="P1608" i="4"/>
  <c r="O1608" i="4"/>
  <c r="N1608" i="4"/>
  <c r="M1608" i="4"/>
  <c r="R1607" i="4"/>
  <c r="Q1607" i="4"/>
  <c r="P1607" i="4"/>
  <c r="O1607" i="4"/>
  <c r="N1607" i="4"/>
  <c r="M1607" i="4"/>
  <c r="R1606" i="4"/>
  <c r="Q1606" i="4"/>
  <c r="P1606" i="4"/>
  <c r="O1606" i="4"/>
  <c r="N1606" i="4"/>
  <c r="M1606" i="4"/>
  <c r="R1605" i="4"/>
  <c r="Q1605" i="4"/>
  <c r="P1605" i="4"/>
  <c r="O1605" i="4"/>
  <c r="N1605" i="4"/>
  <c r="M1605" i="4"/>
  <c r="R1604" i="4"/>
  <c r="Q1604" i="4"/>
  <c r="P1604" i="4"/>
  <c r="O1604" i="4"/>
  <c r="N1604" i="4"/>
  <c r="M1604" i="4"/>
  <c r="R1603" i="4"/>
  <c r="Q1603" i="4"/>
  <c r="P1603" i="4"/>
  <c r="O1603" i="4"/>
  <c r="N1603" i="4"/>
  <c r="M1603" i="4"/>
  <c r="R1602" i="4"/>
  <c r="Q1602" i="4"/>
  <c r="P1602" i="4"/>
  <c r="O1602" i="4"/>
  <c r="N1602" i="4"/>
  <c r="M1602" i="4"/>
  <c r="R1601" i="4"/>
  <c r="Q1601" i="4"/>
  <c r="P1601" i="4"/>
  <c r="O1601" i="4"/>
  <c r="N1601" i="4"/>
  <c r="M1601" i="4"/>
  <c r="R1600" i="4"/>
  <c r="Q1600" i="4"/>
  <c r="P1600" i="4"/>
  <c r="O1600" i="4"/>
  <c r="N1600" i="4"/>
  <c r="M1600" i="4"/>
  <c r="R1599" i="4"/>
  <c r="Q1599" i="4"/>
  <c r="P1599" i="4"/>
  <c r="O1599" i="4"/>
  <c r="N1599" i="4"/>
  <c r="M1599" i="4"/>
  <c r="R1598" i="4"/>
  <c r="Q1598" i="4"/>
  <c r="P1598" i="4"/>
  <c r="O1598" i="4"/>
  <c r="N1598" i="4"/>
  <c r="M1598" i="4"/>
  <c r="R1597" i="4"/>
  <c r="Q1597" i="4"/>
  <c r="P1597" i="4"/>
  <c r="O1597" i="4"/>
  <c r="N1597" i="4"/>
  <c r="M1597" i="4"/>
  <c r="R1596" i="4"/>
  <c r="Q1596" i="4"/>
  <c r="P1596" i="4"/>
  <c r="O1596" i="4"/>
  <c r="N1596" i="4"/>
  <c r="M1596" i="4"/>
  <c r="R1595" i="4"/>
  <c r="Q1595" i="4"/>
  <c r="P1595" i="4"/>
  <c r="O1595" i="4"/>
  <c r="N1595" i="4"/>
  <c r="M1595" i="4"/>
  <c r="R1594" i="4"/>
  <c r="Q1594" i="4"/>
  <c r="P1594" i="4"/>
  <c r="O1594" i="4"/>
  <c r="N1594" i="4"/>
  <c r="M1594" i="4"/>
  <c r="R1593" i="4"/>
  <c r="Q1593" i="4"/>
  <c r="P1593" i="4"/>
  <c r="O1593" i="4"/>
  <c r="N1593" i="4"/>
  <c r="M1593" i="4"/>
  <c r="R1592" i="4"/>
  <c r="Q1592" i="4"/>
  <c r="P1592" i="4"/>
  <c r="O1592" i="4"/>
  <c r="N1592" i="4"/>
  <c r="M1592" i="4"/>
  <c r="R1591" i="4"/>
  <c r="Q1591" i="4"/>
  <c r="P1591" i="4"/>
  <c r="O1591" i="4"/>
  <c r="N1591" i="4"/>
  <c r="M1591" i="4"/>
  <c r="R1590" i="4"/>
  <c r="Q1590" i="4"/>
  <c r="P1590" i="4"/>
  <c r="O1590" i="4"/>
  <c r="N1590" i="4"/>
  <c r="M1590" i="4"/>
  <c r="R1589" i="4"/>
  <c r="Q1589" i="4"/>
  <c r="P1589" i="4"/>
  <c r="O1589" i="4"/>
  <c r="N1589" i="4"/>
  <c r="M1589" i="4"/>
  <c r="R1588" i="4"/>
  <c r="Q1588" i="4"/>
  <c r="P1588" i="4"/>
  <c r="O1588" i="4"/>
  <c r="N1588" i="4"/>
  <c r="M1588" i="4"/>
  <c r="R1587" i="4"/>
  <c r="Q1587" i="4"/>
  <c r="P1587" i="4"/>
  <c r="O1587" i="4"/>
  <c r="N1587" i="4"/>
  <c r="M1587" i="4"/>
  <c r="R1586" i="4"/>
  <c r="Q1586" i="4"/>
  <c r="P1586" i="4"/>
  <c r="O1586" i="4"/>
  <c r="N1586" i="4"/>
  <c r="M1586" i="4"/>
  <c r="R1585" i="4"/>
  <c r="Q1585" i="4"/>
  <c r="P1585" i="4"/>
  <c r="O1585" i="4"/>
  <c r="N1585" i="4"/>
  <c r="M1585" i="4"/>
  <c r="R1584" i="4"/>
  <c r="Q1584" i="4"/>
  <c r="P1584" i="4"/>
  <c r="O1584" i="4"/>
  <c r="N1584" i="4"/>
  <c r="M1584" i="4"/>
  <c r="R1583" i="4"/>
  <c r="Q1583" i="4"/>
  <c r="P1583" i="4"/>
  <c r="O1583" i="4"/>
  <c r="N1583" i="4"/>
  <c r="M1583" i="4"/>
  <c r="R1582" i="4"/>
  <c r="Q1582" i="4"/>
  <c r="P1582" i="4"/>
  <c r="O1582" i="4"/>
  <c r="N1582" i="4"/>
  <c r="M1582" i="4"/>
  <c r="R1581" i="4"/>
  <c r="Q1581" i="4"/>
  <c r="P1581" i="4"/>
  <c r="O1581" i="4"/>
  <c r="N1581" i="4"/>
  <c r="M1581" i="4"/>
  <c r="R1580" i="4"/>
  <c r="Q1580" i="4"/>
  <c r="P1580" i="4"/>
  <c r="O1580" i="4"/>
  <c r="N1580" i="4"/>
  <c r="M1580" i="4"/>
  <c r="R1579" i="4"/>
  <c r="Q1579" i="4"/>
  <c r="P1579" i="4"/>
  <c r="O1579" i="4"/>
  <c r="N1579" i="4"/>
  <c r="M1579" i="4"/>
  <c r="R1578" i="4"/>
  <c r="Q1578" i="4"/>
  <c r="P1578" i="4"/>
  <c r="O1578" i="4"/>
  <c r="N1578" i="4"/>
  <c r="M1578" i="4"/>
  <c r="R1577" i="4"/>
  <c r="Q1577" i="4"/>
  <c r="P1577" i="4"/>
  <c r="O1577" i="4"/>
  <c r="N1577" i="4"/>
  <c r="M1577" i="4"/>
  <c r="R1576" i="4"/>
  <c r="Q1576" i="4"/>
  <c r="P1576" i="4"/>
  <c r="O1576" i="4"/>
  <c r="N1576" i="4"/>
  <c r="M1576" i="4"/>
  <c r="R1575" i="4"/>
  <c r="Q1575" i="4"/>
  <c r="P1575" i="4"/>
  <c r="O1575" i="4"/>
  <c r="N1575" i="4"/>
  <c r="M1575" i="4"/>
  <c r="R1574" i="4"/>
  <c r="Q1574" i="4"/>
  <c r="P1574" i="4"/>
  <c r="O1574" i="4"/>
  <c r="N1574" i="4"/>
  <c r="M1574" i="4"/>
  <c r="R1573" i="4"/>
  <c r="Q1573" i="4"/>
  <c r="P1573" i="4"/>
  <c r="O1573" i="4"/>
  <c r="N1573" i="4"/>
  <c r="M1573" i="4"/>
  <c r="R1572" i="4"/>
  <c r="Q1572" i="4"/>
  <c r="P1572" i="4"/>
  <c r="O1572" i="4"/>
  <c r="N1572" i="4"/>
  <c r="M1572" i="4"/>
  <c r="R1571" i="4"/>
  <c r="Q1571" i="4"/>
  <c r="P1571" i="4"/>
  <c r="O1571" i="4"/>
  <c r="N1571" i="4"/>
  <c r="M1571" i="4"/>
  <c r="R1570" i="4"/>
  <c r="Q1570" i="4"/>
  <c r="P1570" i="4"/>
  <c r="O1570" i="4"/>
  <c r="N1570" i="4"/>
  <c r="M1570" i="4"/>
  <c r="R1569" i="4"/>
  <c r="Q1569" i="4"/>
  <c r="P1569" i="4"/>
  <c r="O1569" i="4"/>
  <c r="N1569" i="4"/>
  <c r="M1569" i="4"/>
  <c r="R1568" i="4"/>
  <c r="Q1568" i="4"/>
  <c r="P1568" i="4"/>
  <c r="O1568" i="4"/>
  <c r="N1568" i="4"/>
  <c r="M1568" i="4"/>
  <c r="R1567" i="4"/>
  <c r="Q1567" i="4"/>
  <c r="P1567" i="4"/>
  <c r="O1567" i="4"/>
  <c r="N1567" i="4"/>
  <c r="M1567" i="4"/>
  <c r="R1566" i="4"/>
  <c r="Q1566" i="4"/>
  <c r="P1566" i="4"/>
  <c r="O1566" i="4"/>
  <c r="N1566" i="4"/>
  <c r="M1566" i="4"/>
  <c r="R1565" i="4"/>
  <c r="Q1565" i="4"/>
  <c r="P1565" i="4"/>
  <c r="O1565" i="4"/>
  <c r="N1565" i="4"/>
  <c r="M1565" i="4"/>
  <c r="R1564" i="4"/>
  <c r="Q1564" i="4"/>
  <c r="P1564" i="4"/>
  <c r="O1564" i="4"/>
  <c r="N1564" i="4"/>
  <c r="M1564" i="4"/>
  <c r="R1563" i="4"/>
  <c r="Q1563" i="4"/>
  <c r="P1563" i="4"/>
  <c r="O1563" i="4"/>
  <c r="N1563" i="4"/>
  <c r="M1563" i="4"/>
  <c r="R1562" i="4"/>
  <c r="Q1562" i="4"/>
  <c r="P1562" i="4"/>
  <c r="O1562" i="4"/>
  <c r="N1562" i="4"/>
  <c r="M1562" i="4"/>
  <c r="R1561" i="4"/>
  <c r="Q1561" i="4"/>
  <c r="P1561" i="4"/>
  <c r="O1561" i="4"/>
  <c r="N1561" i="4"/>
  <c r="M1561" i="4"/>
  <c r="R1560" i="4"/>
  <c r="Q1560" i="4"/>
  <c r="P1560" i="4"/>
  <c r="O1560" i="4"/>
  <c r="N1560" i="4"/>
  <c r="M1560" i="4"/>
  <c r="R1559" i="4"/>
  <c r="Q1559" i="4"/>
  <c r="P1559" i="4"/>
  <c r="O1559" i="4"/>
  <c r="N1559" i="4"/>
  <c r="M1559" i="4"/>
  <c r="R1558" i="4"/>
  <c r="Q1558" i="4"/>
  <c r="P1558" i="4"/>
  <c r="O1558" i="4"/>
  <c r="N1558" i="4"/>
  <c r="M1558" i="4"/>
  <c r="R1557" i="4"/>
  <c r="Q1557" i="4"/>
  <c r="P1557" i="4"/>
  <c r="O1557" i="4"/>
  <c r="N1557" i="4"/>
  <c r="M1557" i="4"/>
  <c r="R1556" i="4"/>
  <c r="Q1556" i="4"/>
  <c r="P1556" i="4"/>
  <c r="O1556" i="4"/>
  <c r="N1556" i="4"/>
  <c r="M1556" i="4"/>
  <c r="R1555" i="4"/>
  <c r="Q1555" i="4"/>
  <c r="P1555" i="4"/>
  <c r="O1555" i="4"/>
  <c r="N1555" i="4"/>
  <c r="M1555" i="4"/>
  <c r="R1554" i="4"/>
  <c r="Q1554" i="4"/>
  <c r="P1554" i="4"/>
  <c r="O1554" i="4"/>
  <c r="N1554" i="4"/>
  <c r="M1554" i="4"/>
  <c r="R1553" i="4"/>
  <c r="Q1553" i="4"/>
  <c r="P1553" i="4"/>
  <c r="O1553" i="4"/>
  <c r="N1553" i="4"/>
  <c r="M1553" i="4"/>
  <c r="R1552" i="4"/>
  <c r="Q1552" i="4"/>
  <c r="P1552" i="4"/>
  <c r="O1552" i="4"/>
  <c r="N1552" i="4"/>
  <c r="M1552" i="4"/>
  <c r="R1551" i="4"/>
  <c r="Q1551" i="4"/>
  <c r="P1551" i="4"/>
  <c r="O1551" i="4"/>
  <c r="N1551" i="4"/>
  <c r="M1551" i="4"/>
  <c r="R1550" i="4"/>
  <c r="Q1550" i="4"/>
  <c r="P1550" i="4"/>
  <c r="O1550" i="4"/>
  <c r="N1550" i="4"/>
  <c r="M1550" i="4"/>
  <c r="R1549" i="4"/>
  <c r="Q1549" i="4"/>
  <c r="P1549" i="4"/>
  <c r="O1549" i="4"/>
  <c r="N1549" i="4"/>
  <c r="M1549" i="4"/>
  <c r="R1548" i="4"/>
  <c r="Q1548" i="4"/>
  <c r="P1548" i="4"/>
  <c r="O1548" i="4"/>
  <c r="N1548" i="4"/>
  <c r="M1548" i="4"/>
  <c r="R1547" i="4"/>
  <c r="Q1547" i="4"/>
  <c r="P1547" i="4"/>
  <c r="O1547" i="4"/>
  <c r="N1547" i="4"/>
  <c r="M1547" i="4"/>
  <c r="R1546" i="4"/>
  <c r="Q1546" i="4"/>
  <c r="P1546" i="4"/>
  <c r="O1546" i="4"/>
  <c r="N1546" i="4"/>
  <c r="M1546" i="4"/>
  <c r="R1545" i="4"/>
  <c r="Q1545" i="4"/>
  <c r="P1545" i="4"/>
  <c r="O1545" i="4"/>
  <c r="N1545" i="4"/>
  <c r="M1545" i="4"/>
  <c r="R1544" i="4"/>
  <c r="Q1544" i="4"/>
  <c r="P1544" i="4"/>
  <c r="O1544" i="4"/>
  <c r="N1544" i="4"/>
  <c r="M1544" i="4"/>
  <c r="R1543" i="4"/>
  <c r="Q1543" i="4"/>
  <c r="P1543" i="4"/>
  <c r="O1543" i="4"/>
  <c r="N1543" i="4"/>
  <c r="M1543" i="4"/>
  <c r="R1542" i="4"/>
  <c r="Q1542" i="4"/>
  <c r="P1542" i="4"/>
  <c r="O1542" i="4"/>
  <c r="N1542" i="4"/>
  <c r="M1542" i="4"/>
  <c r="R1541" i="4"/>
  <c r="Q1541" i="4"/>
  <c r="P1541" i="4"/>
  <c r="O1541" i="4"/>
  <c r="N1541" i="4"/>
  <c r="M1541" i="4"/>
  <c r="R1540" i="4"/>
  <c r="Q1540" i="4"/>
  <c r="P1540" i="4"/>
  <c r="O1540" i="4"/>
  <c r="N1540" i="4"/>
  <c r="M1540" i="4"/>
  <c r="R1539" i="4"/>
  <c r="Q1539" i="4"/>
  <c r="P1539" i="4"/>
  <c r="O1539" i="4"/>
  <c r="N1539" i="4"/>
  <c r="M1539" i="4"/>
  <c r="R1538" i="4"/>
  <c r="Q1538" i="4"/>
  <c r="P1538" i="4"/>
  <c r="O1538" i="4"/>
  <c r="N1538" i="4"/>
  <c r="M1538" i="4"/>
  <c r="R1537" i="4"/>
  <c r="Q1537" i="4"/>
  <c r="P1537" i="4"/>
  <c r="O1537" i="4"/>
  <c r="N1537" i="4"/>
  <c r="M1537" i="4"/>
  <c r="R1536" i="4"/>
  <c r="Q1536" i="4"/>
  <c r="P1536" i="4"/>
  <c r="O1536" i="4"/>
  <c r="N1536" i="4"/>
  <c r="M1536" i="4"/>
  <c r="R1535" i="4"/>
  <c r="Q1535" i="4"/>
  <c r="P1535" i="4"/>
  <c r="O1535" i="4"/>
  <c r="N1535" i="4"/>
  <c r="M1535" i="4"/>
  <c r="R1534" i="4"/>
  <c r="Q1534" i="4"/>
  <c r="P1534" i="4"/>
  <c r="O1534" i="4"/>
  <c r="N1534" i="4"/>
  <c r="M1534" i="4"/>
  <c r="R1533" i="4"/>
  <c r="Q1533" i="4"/>
  <c r="P1533" i="4"/>
  <c r="O1533" i="4"/>
  <c r="N1533" i="4"/>
  <c r="M1533" i="4"/>
  <c r="R1532" i="4"/>
  <c r="Q1532" i="4"/>
  <c r="P1532" i="4"/>
  <c r="O1532" i="4"/>
  <c r="N1532" i="4"/>
  <c r="M1532" i="4"/>
  <c r="R1531" i="4"/>
  <c r="Q1531" i="4"/>
  <c r="P1531" i="4"/>
  <c r="O1531" i="4"/>
  <c r="N1531" i="4"/>
  <c r="M1531" i="4"/>
  <c r="R1530" i="4"/>
  <c r="Q1530" i="4"/>
  <c r="P1530" i="4"/>
  <c r="O1530" i="4"/>
  <c r="N1530" i="4"/>
  <c r="M1530" i="4"/>
  <c r="R1529" i="4"/>
  <c r="Q1529" i="4"/>
  <c r="P1529" i="4"/>
  <c r="O1529" i="4"/>
  <c r="N1529" i="4"/>
  <c r="M1529" i="4"/>
  <c r="R1528" i="4"/>
  <c r="Q1528" i="4"/>
  <c r="P1528" i="4"/>
  <c r="O1528" i="4"/>
  <c r="N1528" i="4"/>
  <c r="M1528" i="4"/>
  <c r="R1527" i="4"/>
  <c r="Q1527" i="4"/>
  <c r="P1527" i="4"/>
  <c r="O1527" i="4"/>
  <c r="N1527" i="4"/>
  <c r="M1527" i="4"/>
  <c r="R1526" i="4"/>
  <c r="Q1526" i="4"/>
  <c r="P1526" i="4"/>
  <c r="O1526" i="4"/>
  <c r="N1526" i="4"/>
  <c r="M1526" i="4"/>
  <c r="R1525" i="4"/>
  <c r="Q1525" i="4"/>
  <c r="P1525" i="4"/>
  <c r="O1525" i="4"/>
  <c r="N1525" i="4"/>
  <c r="M1525" i="4"/>
  <c r="R1524" i="4"/>
  <c r="Q1524" i="4"/>
  <c r="P1524" i="4"/>
  <c r="O1524" i="4"/>
  <c r="N1524" i="4"/>
  <c r="M1524" i="4"/>
  <c r="R1523" i="4"/>
  <c r="Q1523" i="4"/>
  <c r="P1523" i="4"/>
  <c r="O1523" i="4"/>
  <c r="N1523" i="4"/>
  <c r="M1523" i="4"/>
  <c r="R1522" i="4"/>
  <c r="Q1522" i="4"/>
  <c r="P1522" i="4"/>
  <c r="O1522" i="4"/>
  <c r="N1522" i="4"/>
  <c r="M1522" i="4"/>
  <c r="R1521" i="4"/>
  <c r="Q1521" i="4"/>
  <c r="P1521" i="4"/>
  <c r="O1521" i="4"/>
  <c r="N1521" i="4"/>
  <c r="M1521" i="4"/>
  <c r="R1520" i="4"/>
  <c r="Q1520" i="4"/>
  <c r="P1520" i="4"/>
  <c r="O1520" i="4"/>
  <c r="N1520" i="4"/>
  <c r="M1520" i="4"/>
  <c r="R1519" i="4"/>
  <c r="Q1519" i="4"/>
  <c r="P1519" i="4"/>
  <c r="O1519" i="4"/>
  <c r="N1519" i="4"/>
  <c r="M1519" i="4"/>
  <c r="R1518" i="4"/>
  <c r="Q1518" i="4"/>
  <c r="P1518" i="4"/>
  <c r="O1518" i="4"/>
  <c r="N1518" i="4"/>
  <c r="M1518" i="4"/>
  <c r="R1517" i="4"/>
  <c r="Q1517" i="4"/>
  <c r="P1517" i="4"/>
  <c r="O1517" i="4"/>
  <c r="N1517" i="4"/>
  <c r="M1517" i="4"/>
  <c r="R1516" i="4"/>
  <c r="Q1516" i="4"/>
  <c r="P1516" i="4"/>
  <c r="O1516" i="4"/>
  <c r="N1516" i="4"/>
  <c r="M1516" i="4"/>
  <c r="R1515" i="4"/>
  <c r="Q1515" i="4"/>
  <c r="P1515" i="4"/>
  <c r="O1515" i="4"/>
  <c r="N1515" i="4"/>
  <c r="M1515" i="4"/>
  <c r="R1514" i="4"/>
  <c r="Q1514" i="4"/>
  <c r="P1514" i="4"/>
  <c r="O1514" i="4"/>
  <c r="N1514" i="4"/>
  <c r="M1514" i="4"/>
  <c r="R1513" i="4"/>
  <c r="Q1513" i="4"/>
  <c r="P1513" i="4"/>
  <c r="O1513" i="4"/>
  <c r="N1513" i="4"/>
  <c r="M1513" i="4"/>
  <c r="R1512" i="4"/>
  <c r="Q1512" i="4"/>
  <c r="P1512" i="4"/>
  <c r="O1512" i="4"/>
  <c r="N1512" i="4"/>
  <c r="M1512" i="4"/>
  <c r="R1511" i="4"/>
  <c r="Q1511" i="4"/>
  <c r="P1511" i="4"/>
  <c r="O1511" i="4"/>
  <c r="N1511" i="4"/>
  <c r="M1511" i="4"/>
  <c r="R1510" i="4"/>
  <c r="Q1510" i="4"/>
  <c r="P1510" i="4"/>
  <c r="O1510" i="4"/>
  <c r="N1510" i="4"/>
  <c r="M1510" i="4"/>
  <c r="R1509" i="4"/>
  <c r="Q1509" i="4"/>
  <c r="P1509" i="4"/>
  <c r="O1509" i="4"/>
  <c r="N1509" i="4"/>
  <c r="M1509" i="4"/>
  <c r="R1508" i="4"/>
  <c r="Q1508" i="4"/>
  <c r="P1508" i="4"/>
  <c r="O1508" i="4"/>
  <c r="N1508" i="4"/>
  <c r="M1508" i="4"/>
  <c r="R1507" i="4"/>
  <c r="Q1507" i="4"/>
  <c r="P1507" i="4"/>
  <c r="O1507" i="4"/>
  <c r="N1507" i="4"/>
  <c r="M1507" i="4"/>
  <c r="R1506" i="4"/>
  <c r="Q1506" i="4"/>
  <c r="P1506" i="4"/>
  <c r="O1506" i="4"/>
  <c r="N1506" i="4"/>
  <c r="M1506" i="4"/>
  <c r="R1505" i="4"/>
  <c r="Q1505" i="4"/>
  <c r="P1505" i="4"/>
  <c r="O1505" i="4"/>
  <c r="N1505" i="4"/>
  <c r="M1505" i="4"/>
  <c r="R1504" i="4"/>
  <c r="Q1504" i="4"/>
  <c r="P1504" i="4"/>
  <c r="O1504" i="4"/>
  <c r="N1504" i="4"/>
  <c r="M1504" i="4"/>
  <c r="R1503" i="4"/>
  <c r="Q1503" i="4"/>
  <c r="P1503" i="4"/>
  <c r="O1503" i="4"/>
  <c r="N1503" i="4"/>
  <c r="M1503" i="4"/>
  <c r="R1502" i="4"/>
  <c r="Q1502" i="4"/>
  <c r="P1502" i="4"/>
  <c r="O1502" i="4"/>
  <c r="N1502" i="4"/>
  <c r="M1502" i="4"/>
  <c r="R1501" i="4"/>
  <c r="Q1501" i="4"/>
  <c r="P1501" i="4"/>
  <c r="O1501" i="4"/>
  <c r="N1501" i="4"/>
  <c r="M1501" i="4"/>
  <c r="R1500" i="4"/>
  <c r="Q1500" i="4"/>
  <c r="P1500" i="4"/>
  <c r="O1500" i="4"/>
  <c r="N1500" i="4"/>
  <c r="M1500" i="4"/>
  <c r="R1499" i="4"/>
  <c r="Q1499" i="4"/>
  <c r="P1499" i="4"/>
  <c r="O1499" i="4"/>
  <c r="N1499" i="4"/>
  <c r="M1499" i="4"/>
  <c r="R1498" i="4"/>
  <c r="Q1498" i="4"/>
  <c r="P1498" i="4"/>
  <c r="O1498" i="4"/>
  <c r="N1498" i="4"/>
  <c r="M1498" i="4"/>
  <c r="R1497" i="4"/>
  <c r="Q1497" i="4"/>
  <c r="P1497" i="4"/>
  <c r="O1497" i="4"/>
  <c r="N1497" i="4"/>
  <c r="M1497" i="4"/>
  <c r="R1496" i="4"/>
  <c r="Q1496" i="4"/>
  <c r="P1496" i="4"/>
  <c r="O1496" i="4"/>
  <c r="N1496" i="4"/>
  <c r="M1496" i="4"/>
  <c r="R1495" i="4"/>
  <c r="Q1495" i="4"/>
  <c r="P1495" i="4"/>
  <c r="O1495" i="4"/>
  <c r="N1495" i="4"/>
  <c r="M1495" i="4"/>
  <c r="R1494" i="4"/>
  <c r="Q1494" i="4"/>
  <c r="P1494" i="4"/>
  <c r="O1494" i="4"/>
  <c r="N1494" i="4"/>
  <c r="M1494" i="4"/>
  <c r="R1493" i="4"/>
  <c r="Q1493" i="4"/>
  <c r="P1493" i="4"/>
  <c r="O1493" i="4"/>
  <c r="N1493" i="4"/>
  <c r="M1493" i="4"/>
  <c r="R1492" i="4"/>
  <c r="Q1492" i="4"/>
  <c r="P1492" i="4"/>
  <c r="O1492" i="4"/>
  <c r="N1492" i="4"/>
  <c r="M1492" i="4"/>
  <c r="R1491" i="4"/>
  <c r="Q1491" i="4"/>
  <c r="P1491" i="4"/>
  <c r="O1491" i="4"/>
  <c r="N1491" i="4"/>
  <c r="M1491" i="4"/>
  <c r="R1490" i="4"/>
  <c r="Q1490" i="4"/>
  <c r="P1490" i="4"/>
  <c r="O1490" i="4"/>
  <c r="N1490" i="4"/>
  <c r="M1490" i="4"/>
  <c r="R1489" i="4"/>
  <c r="Q1489" i="4"/>
  <c r="P1489" i="4"/>
  <c r="O1489" i="4"/>
  <c r="N1489" i="4"/>
  <c r="M1489" i="4"/>
  <c r="R1488" i="4"/>
  <c r="Q1488" i="4"/>
  <c r="P1488" i="4"/>
  <c r="O1488" i="4"/>
  <c r="N1488" i="4"/>
  <c r="M1488" i="4"/>
  <c r="R1487" i="4"/>
  <c r="Q1487" i="4"/>
  <c r="P1487" i="4"/>
  <c r="O1487" i="4"/>
  <c r="N1487" i="4"/>
  <c r="M1487" i="4"/>
  <c r="R1486" i="4"/>
  <c r="Q1486" i="4"/>
  <c r="P1486" i="4"/>
  <c r="O1486" i="4"/>
  <c r="N1486" i="4"/>
  <c r="M1486" i="4"/>
  <c r="R1485" i="4"/>
  <c r="Q1485" i="4"/>
  <c r="P1485" i="4"/>
  <c r="O1485" i="4"/>
  <c r="N1485" i="4"/>
  <c r="M1485" i="4"/>
  <c r="R1484" i="4"/>
  <c r="Q1484" i="4"/>
  <c r="P1484" i="4"/>
  <c r="O1484" i="4"/>
  <c r="N1484" i="4"/>
  <c r="M1484" i="4"/>
  <c r="R1483" i="4"/>
  <c r="Q1483" i="4"/>
  <c r="P1483" i="4"/>
  <c r="O1483" i="4"/>
  <c r="N1483" i="4"/>
  <c r="M1483" i="4"/>
  <c r="R1482" i="4"/>
  <c r="Q1482" i="4"/>
  <c r="P1482" i="4"/>
  <c r="O1482" i="4"/>
  <c r="N1482" i="4"/>
  <c r="M1482" i="4"/>
  <c r="R1481" i="4"/>
  <c r="Q1481" i="4"/>
  <c r="P1481" i="4"/>
  <c r="O1481" i="4"/>
  <c r="N1481" i="4"/>
  <c r="M1481" i="4"/>
  <c r="R1480" i="4"/>
  <c r="Q1480" i="4"/>
  <c r="P1480" i="4"/>
  <c r="O1480" i="4"/>
  <c r="N1480" i="4"/>
  <c r="M1480" i="4"/>
  <c r="R1479" i="4"/>
  <c r="Q1479" i="4"/>
  <c r="P1479" i="4"/>
  <c r="O1479" i="4"/>
  <c r="N1479" i="4"/>
  <c r="M1479" i="4"/>
  <c r="R1478" i="4"/>
  <c r="Q1478" i="4"/>
  <c r="P1478" i="4"/>
  <c r="O1478" i="4"/>
  <c r="N1478" i="4"/>
  <c r="M1478" i="4"/>
  <c r="R1477" i="4"/>
  <c r="Q1477" i="4"/>
  <c r="P1477" i="4"/>
  <c r="O1477" i="4"/>
  <c r="N1477" i="4"/>
  <c r="M1477" i="4"/>
  <c r="R1476" i="4"/>
  <c r="Q1476" i="4"/>
  <c r="P1476" i="4"/>
  <c r="O1476" i="4"/>
  <c r="N1476" i="4"/>
  <c r="M1476" i="4"/>
  <c r="L1476" i="4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L1566" i="4" s="1"/>
  <c r="L1567" i="4" s="1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L1583" i="4" s="1"/>
  <c r="L1584" i="4" s="1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L1636" i="4" s="1"/>
  <c r="L1637" i="4" s="1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3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K1476" i="4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K1490" i="4" s="1"/>
  <c r="K1491" i="4" s="1"/>
  <c r="K1492" i="4" s="1"/>
  <c r="K1493" i="4" s="1"/>
  <c r="K1494" i="4" s="1"/>
  <c r="K1495" i="4" s="1"/>
  <c r="K1496" i="4" s="1"/>
  <c r="K1497" i="4" s="1"/>
  <c r="K1498" i="4" s="1"/>
  <c r="K1499" i="4" s="1"/>
  <c r="K1500" i="4" s="1"/>
  <c r="K1501" i="4" s="1"/>
  <c r="K1502" i="4" s="1"/>
  <c r="K1503" i="4" s="1"/>
  <c r="K1504" i="4" s="1"/>
  <c r="K1505" i="4" s="1"/>
  <c r="K1506" i="4" s="1"/>
  <c r="K1507" i="4" s="1"/>
  <c r="K1508" i="4" s="1"/>
  <c r="K1509" i="4" s="1"/>
  <c r="K1510" i="4" s="1"/>
  <c r="K1511" i="4" s="1"/>
  <c r="K1512" i="4" s="1"/>
  <c r="K1513" i="4" s="1"/>
  <c r="K1514" i="4" s="1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K1537" i="4" s="1"/>
  <c r="K1538" i="4" s="1"/>
  <c r="K1539" i="4" s="1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K1562" i="4" s="1"/>
  <c r="K1563" i="4" s="1"/>
  <c r="K1564" i="4" s="1"/>
  <c r="K1565" i="4" s="1"/>
  <c r="K1566" i="4" s="1"/>
  <c r="K1567" i="4" s="1"/>
  <c r="K1568" i="4" s="1"/>
  <c r="K1569" i="4" s="1"/>
  <c r="K1570" i="4" s="1"/>
  <c r="K1571" i="4" s="1"/>
  <c r="K1572" i="4" s="1"/>
  <c r="K1573" i="4" s="1"/>
  <c r="K1574" i="4" s="1"/>
  <c r="K1575" i="4" s="1"/>
  <c r="K1576" i="4" s="1"/>
  <c r="K1577" i="4" s="1"/>
  <c r="K1578" i="4" s="1"/>
  <c r="K1579" i="4" s="1"/>
  <c r="K1580" i="4" s="1"/>
  <c r="K1581" i="4" s="1"/>
  <c r="K1582" i="4" s="1"/>
  <c r="K1583" i="4" s="1"/>
  <c r="K1584" i="4" s="1"/>
  <c r="K1585" i="4" s="1"/>
  <c r="K1586" i="4" s="1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K1609" i="4" s="1"/>
  <c r="K1610" i="4" s="1"/>
  <c r="K1611" i="4" s="1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K1634" i="4" s="1"/>
  <c r="K1635" i="4" s="1"/>
  <c r="K1636" i="4" s="1"/>
  <c r="K1637" i="4" s="1"/>
  <c r="K1638" i="4" s="1"/>
  <c r="K1639" i="4" s="1"/>
  <c r="K1640" i="4" s="1"/>
  <c r="K1641" i="4" s="1"/>
  <c r="K1642" i="4" s="1"/>
  <c r="K1643" i="4" s="1"/>
  <c r="K1644" i="4" s="1"/>
  <c r="K1645" i="4" s="1"/>
  <c r="K1646" i="4" s="1"/>
  <c r="K1647" i="4" s="1"/>
  <c r="K1648" i="4" s="1"/>
  <c r="K1649" i="4" s="1"/>
  <c r="K1650" i="4" s="1"/>
  <c r="K1651" i="4" s="1"/>
  <c r="K1652" i="4" s="1"/>
  <c r="K1653" i="4" s="1"/>
  <c r="K1654" i="4" s="1"/>
  <c r="K1655" i="4" s="1"/>
  <c r="K1656" i="4" s="1"/>
  <c r="K1657" i="4" s="1"/>
  <c r="K1658" i="4" s="1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K1681" i="4" s="1"/>
  <c r="K1682" i="4" s="1"/>
  <c r="K1683" i="4" s="1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K1706" i="4" s="1"/>
  <c r="K1707" i="4" s="1"/>
  <c r="K1708" i="4" s="1"/>
  <c r="K1709" i="4" s="1"/>
  <c r="K1710" i="4" s="1"/>
  <c r="K1711" i="4" s="1"/>
  <c r="K1712" i="4" s="1"/>
  <c r="K1713" i="4" s="1"/>
  <c r="K1714" i="4" s="1"/>
  <c r="K1715" i="4" s="1"/>
  <c r="K1716" i="4" s="1"/>
  <c r="K1717" i="4" s="1"/>
  <c r="K1718" i="4" s="1"/>
  <c r="K1719" i="4" s="1"/>
  <c r="K1720" i="4" s="1"/>
  <c r="K1721" i="4" s="1"/>
  <c r="K1722" i="4" s="1"/>
  <c r="K1723" i="4" s="1"/>
  <c r="K1724" i="4" s="1"/>
  <c r="K1725" i="4" s="1"/>
  <c r="K1726" i="4" s="1"/>
  <c r="K1727" i="4" s="1"/>
  <c r="K1728" i="4" s="1"/>
  <c r="K1729" i="4" s="1"/>
  <c r="R1475" i="4"/>
  <c r="Q1475" i="4"/>
  <c r="P1475" i="4"/>
  <c r="O1475" i="4"/>
  <c r="N1475" i="4"/>
  <c r="M1475" i="4"/>
  <c r="R1474" i="4"/>
  <c r="Q1474" i="4"/>
  <c r="P1474" i="4"/>
  <c r="O1474" i="4"/>
  <c r="N1474" i="4"/>
  <c r="M1474" i="4"/>
  <c r="R1473" i="4"/>
  <c r="Q1473" i="4"/>
  <c r="P1473" i="4"/>
  <c r="O1473" i="4"/>
  <c r="N1473" i="4"/>
  <c r="M1473" i="4"/>
  <c r="R1472" i="4"/>
  <c r="Q1472" i="4"/>
  <c r="P1472" i="4"/>
  <c r="O1472" i="4"/>
  <c r="N1472" i="4"/>
  <c r="M1472" i="4"/>
  <c r="R1471" i="4"/>
  <c r="Q1471" i="4"/>
  <c r="P1471" i="4"/>
  <c r="O1471" i="4"/>
  <c r="N1471" i="4"/>
  <c r="M1471" i="4"/>
  <c r="R1470" i="4"/>
  <c r="Q1470" i="4"/>
  <c r="P1470" i="4"/>
  <c r="O1470" i="4"/>
  <c r="N1470" i="4"/>
  <c r="M1470" i="4"/>
  <c r="R1469" i="4"/>
  <c r="Q1469" i="4"/>
  <c r="P1469" i="4"/>
  <c r="O1469" i="4"/>
  <c r="N1469" i="4"/>
  <c r="M1469" i="4"/>
  <c r="R1468" i="4"/>
  <c r="Q1468" i="4"/>
  <c r="P1468" i="4"/>
  <c r="O1468" i="4"/>
  <c r="N1468" i="4"/>
  <c r="M1468" i="4"/>
  <c r="R1467" i="4"/>
  <c r="Q1467" i="4"/>
  <c r="P1467" i="4"/>
  <c r="O1467" i="4"/>
  <c r="N1467" i="4"/>
  <c r="M1467" i="4"/>
  <c r="R1466" i="4"/>
  <c r="Q1466" i="4"/>
  <c r="P1466" i="4"/>
  <c r="O1466" i="4"/>
  <c r="N1466" i="4"/>
  <c r="M1466" i="4"/>
  <c r="R1465" i="4"/>
  <c r="Q1465" i="4"/>
  <c r="P1465" i="4"/>
  <c r="O1465" i="4"/>
  <c r="N1465" i="4"/>
  <c r="M1465" i="4"/>
  <c r="R1464" i="4"/>
  <c r="Q1464" i="4"/>
  <c r="P1464" i="4"/>
  <c r="O1464" i="4"/>
  <c r="N1464" i="4"/>
  <c r="M1464" i="4"/>
  <c r="R1463" i="4"/>
  <c r="Q1463" i="4"/>
  <c r="P1463" i="4"/>
  <c r="O1463" i="4"/>
  <c r="N1463" i="4"/>
  <c r="M1463" i="4"/>
  <c r="R1462" i="4"/>
  <c r="Q1462" i="4"/>
  <c r="P1462" i="4"/>
  <c r="O1462" i="4"/>
  <c r="N1462" i="4"/>
  <c r="M1462" i="4"/>
  <c r="R1461" i="4"/>
  <c r="Q1461" i="4"/>
  <c r="P1461" i="4"/>
  <c r="O1461" i="4"/>
  <c r="N1461" i="4"/>
  <c r="M1461" i="4"/>
  <c r="R1460" i="4"/>
  <c r="Q1460" i="4"/>
  <c r="P1460" i="4"/>
  <c r="O1460" i="4"/>
  <c r="N1460" i="4"/>
  <c r="M1460" i="4"/>
  <c r="R1459" i="4"/>
  <c r="Q1459" i="4"/>
  <c r="P1459" i="4"/>
  <c r="O1459" i="4"/>
  <c r="N1459" i="4"/>
  <c r="M1459" i="4"/>
  <c r="R1458" i="4"/>
  <c r="Q1458" i="4"/>
  <c r="P1458" i="4"/>
  <c r="O1458" i="4"/>
  <c r="N1458" i="4"/>
  <c r="M1458" i="4"/>
  <c r="R1457" i="4"/>
  <c r="Q1457" i="4"/>
  <c r="P1457" i="4"/>
  <c r="O1457" i="4"/>
  <c r="N1457" i="4"/>
  <c r="M1457" i="4"/>
  <c r="R1456" i="4"/>
  <c r="Q1456" i="4"/>
  <c r="P1456" i="4"/>
  <c r="O1456" i="4"/>
  <c r="N1456" i="4"/>
  <c r="M1456" i="4"/>
  <c r="R1455" i="4"/>
  <c r="Q1455" i="4"/>
  <c r="P1455" i="4"/>
  <c r="O1455" i="4"/>
  <c r="N1455" i="4"/>
  <c r="M1455" i="4"/>
  <c r="R1454" i="4"/>
  <c r="Q1454" i="4"/>
  <c r="P1454" i="4"/>
  <c r="O1454" i="4"/>
  <c r="N1454" i="4"/>
  <c r="M1454" i="4"/>
  <c r="R1453" i="4"/>
  <c r="Q1453" i="4"/>
  <c r="P1453" i="4"/>
  <c r="O1453" i="4"/>
  <c r="N1453" i="4"/>
  <c r="M1453" i="4"/>
  <c r="R1452" i="4"/>
  <c r="Q1452" i="4"/>
  <c r="P1452" i="4"/>
  <c r="O1452" i="4"/>
  <c r="N1452" i="4"/>
  <c r="M1452" i="4"/>
  <c r="R1451" i="4"/>
  <c r="Q1451" i="4"/>
  <c r="P1451" i="4"/>
  <c r="O1451" i="4"/>
  <c r="N1451" i="4"/>
  <c r="M1451" i="4"/>
  <c r="R1450" i="4"/>
  <c r="Q1450" i="4"/>
  <c r="P1450" i="4"/>
  <c r="O1450" i="4"/>
  <c r="N1450" i="4"/>
  <c r="M1450" i="4"/>
  <c r="R1449" i="4"/>
  <c r="Q1449" i="4"/>
  <c r="P1449" i="4"/>
  <c r="O1449" i="4"/>
  <c r="N1449" i="4"/>
  <c r="M1449" i="4"/>
  <c r="R1448" i="4"/>
  <c r="Q1448" i="4"/>
  <c r="P1448" i="4"/>
  <c r="O1448" i="4"/>
  <c r="N1448" i="4"/>
  <c r="M1448" i="4"/>
  <c r="R1447" i="4"/>
  <c r="Q1447" i="4"/>
  <c r="P1447" i="4"/>
  <c r="O1447" i="4"/>
  <c r="N1447" i="4"/>
  <c r="M1447" i="4"/>
  <c r="R1446" i="4"/>
  <c r="Q1446" i="4"/>
  <c r="P1446" i="4"/>
  <c r="O1446" i="4"/>
  <c r="N1446" i="4"/>
  <c r="M1446" i="4"/>
  <c r="R1445" i="4"/>
  <c r="Q1445" i="4"/>
  <c r="P1445" i="4"/>
  <c r="O1445" i="4"/>
  <c r="N1445" i="4"/>
  <c r="M1445" i="4"/>
  <c r="R1444" i="4"/>
  <c r="Q1444" i="4"/>
  <c r="P1444" i="4"/>
  <c r="O1444" i="4"/>
  <c r="N1444" i="4"/>
  <c r="M1444" i="4"/>
  <c r="R1443" i="4"/>
  <c r="Q1443" i="4"/>
  <c r="P1443" i="4"/>
  <c r="O1443" i="4"/>
  <c r="N1443" i="4"/>
  <c r="M1443" i="4"/>
  <c r="R1442" i="4"/>
  <c r="Q1442" i="4"/>
  <c r="P1442" i="4"/>
  <c r="O1442" i="4"/>
  <c r="N1442" i="4"/>
  <c r="M1442" i="4"/>
  <c r="R1441" i="4"/>
  <c r="Q1441" i="4"/>
  <c r="P1441" i="4"/>
  <c r="O1441" i="4"/>
  <c r="N1441" i="4"/>
  <c r="M1441" i="4"/>
  <c r="R1440" i="4"/>
  <c r="Q1440" i="4"/>
  <c r="P1440" i="4"/>
  <c r="O1440" i="4"/>
  <c r="N1440" i="4"/>
  <c r="M1440" i="4"/>
  <c r="R1439" i="4"/>
  <c r="Q1439" i="4"/>
  <c r="P1439" i="4"/>
  <c r="O1439" i="4"/>
  <c r="N1439" i="4"/>
  <c r="M1439" i="4"/>
  <c r="R1438" i="4"/>
  <c r="Q1438" i="4"/>
  <c r="P1438" i="4"/>
  <c r="O1438" i="4"/>
  <c r="N1438" i="4"/>
  <c r="M1438" i="4"/>
  <c r="R1437" i="4"/>
  <c r="Q1437" i="4"/>
  <c r="P1437" i="4"/>
  <c r="O1437" i="4"/>
  <c r="N1437" i="4"/>
  <c r="M1437" i="4"/>
  <c r="R1436" i="4"/>
  <c r="Q1436" i="4"/>
  <c r="P1436" i="4"/>
  <c r="O1436" i="4"/>
  <c r="N1436" i="4"/>
  <c r="M1436" i="4"/>
  <c r="R1435" i="4"/>
  <c r="Q1435" i="4"/>
  <c r="P1435" i="4"/>
  <c r="O1435" i="4"/>
  <c r="N1435" i="4"/>
  <c r="M1435" i="4"/>
  <c r="R1434" i="4"/>
  <c r="Q1434" i="4"/>
  <c r="P1434" i="4"/>
  <c r="O1434" i="4"/>
  <c r="N1434" i="4"/>
  <c r="M1434" i="4"/>
  <c r="R1433" i="4"/>
  <c r="Q1433" i="4"/>
  <c r="P1433" i="4"/>
  <c r="O1433" i="4"/>
  <c r="N1433" i="4"/>
  <c r="M1433" i="4"/>
  <c r="R1432" i="4"/>
  <c r="Q1432" i="4"/>
  <c r="P1432" i="4"/>
  <c r="O1432" i="4"/>
  <c r="N1432" i="4"/>
  <c r="M1432" i="4"/>
  <c r="R1431" i="4"/>
  <c r="Q1431" i="4"/>
  <c r="P1431" i="4"/>
  <c r="O1431" i="4"/>
  <c r="N1431" i="4"/>
  <c r="M1431" i="4"/>
  <c r="R1430" i="4"/>
  <c r="Q1430" i="4"/>
  <c r="P1430" i="4"/>
  <c r="O1430" i="4"/>
  <c r="N1430" i="4"/>
  <c r="M1430" i="4"/>
  <c r="R1429" i="4"/>
  <c r="Q1429" i="4"/>
  <c r="P1429" i="4"/>
  <c r="O1429" i="4"/>
  <c r="N1429" i="4"/>
  <c r="M1429" i="4"/>
  <c r="R1428" i="4"/>
  <c r="Q1428" i="4"/>
  <c r="P1428" i="4"/>
  <c r="O1428" i="4"/>
  <c r="N1428" i="4"/>
  <c r="M1428" i="4"/>
  <c r="R1427" i="4"/>
  <c r="Q1427" i="4"/>
  <c r="P1427" i="4"/>
  <c r="O1427" i="4"/>
  <c r="N1427" i="4"/>
  <c r="M1427" i="4"/>
  <c r="R1426" i="4"/>
  <c r="Q1426" i="4"/>
  <c r="P1426" i="4"/>
  <c r="O1426" i="4"/>
  <c r="N1426" i="4"/>
  <c r="M1426" i="4"/>
  <c r="R1425" i="4"/>
  <c r="Q1425" i="4"/>
  <c r="P1425" i="4"/>
  <c r="O1425" i="4"/>
  <c r="N1425" i="4"/>
  <c r="M1425" i="4"/>
  <c r="R1424" i="4"/>
  <c r="Q1424" i="4"/>
  <c r="P1424" i="4"/>
  <c r="O1424" i="4"/>
  <c r="N1424" i="4"/>
  <c r="M1424" i="4"/>
  <c r="R1423" i="4"/>
  <c r="Q1423" i="4"/>
  <c r="P1423" i="4"/>
  <c r="O1423" i="4"/>
  <c r="N1423" i="4"/>
  <c r="M1423" i="4"/>
  <c r="R1422" i="4"/>
  <c r="Q1422" i="4"/>
  <c r="P1422" i="4"/>
  <c r="O1422" i="4"/>
  <c r="N1422" i="4"/>
  <c r="M1422" i="4"/>
  <c r="R1421" i="4"/>
  <c r="Q1421" i="4"/>
  <c r="P1421" i="4"/>
  <c r="O1421" i="4"/>
  <c r="N1421" i="4"/>
  <c r="M1421" i="4"/>
  <c r="R1420" i="4"/>
  <c r="Q1420" i="4"/>
  <c r="P1420" i="4"/>
  <c r="O1420" i="4"/>
  <c r="N1420" i="4"/>
  <c r="M1420" i="4"/>
  <c r="R1419" i="4"/>
  <c r="Q1419" i="4"/>
  <c r="P1419" i="4"/>
  <c r="O1419" i="4"/>
  <c r="N1419" i="4"/>
  <c r="M1419" i="4"/>
  <c r="R1418" i="4"/>
  <c r="Q1418" i="4"/>
  <c r="P1418" i="4"/>
  <c r="O1418" i="4"/>
  <c r="N1418" i="4"/>
  <c r="M1418" i="4"/>
  <c r="R1417" i="4"/>
  <c r="Q1417" i="4"/>
  <c r="P1417" i="4"/>
  <c r="O1417" i="4"/>
  <c r="N1417" i="4"/>
  <c r="M1417" i="4"/>
  <c r="R1416" i="4"/>
  <c r="Q1416" i="4"/>
  <c r="P1416" i="4"/>
  <c r="O1416" i="4"/>
  <c r="N1416" i="4"/>
  <c r="M1416" i="4"/>
  <c r="R1415" i="4"/>
  <c r="Q1415" i="4"/>
  <c r="P1415" i="4"/>
  <c r="O1415" i="4"/>
  <c r="N1415" i="4"/>
  <c r="M1415" i="4"/>
  <c r="R1414" i="4"/>
  <c r="Q1414" i="4"/>
  <c r="P1414" i="4"/>
  <c r="O1414" i="4"/>
  <c r="N1414" i="4"/>
  <c r="M1414" i="4"/>
  <c r="R1413" i="4"/>
  <c r="Q1413" i="4"/>
  <c r="P1413" i="4"/>
  <c r="O1413" i="4"/>
  <c r="N1413" i="4"/>
  <c r="M1413" i="4"/>
  <c r="R1412" i="4"/>
  <c r="Q1412" i="4"/>
  <c r="P1412" i="4"/>
  <c r="O1412" i="4"/>
  <c r="N1412" i="4"/>
  <c r="M1412" i="4"/>
  <c r="R1411" i="4"/>
  <c r="Q1411" i="4"/>
  <c r="P1411" i="4"/>
  <c r="O1411" i="4"/>
  <c r="N1411" i="4"/>
  <c r="M1411" i="4"/>
  <c r="R1410" i="4"/>
  <c r="Q1410" i="4"/>
  <c r="P1410" i="4"/>
  <c r="O1410" i="4"/>
  <c r="N1410" i="4"/>
  <c r="M1410" i="4"/>
  <c r="R1409" i="4"/>
  <c r="Q1409" i="4"/>
  <c r="P1409" i="4"/>
  <c r="O1409" i="4"/>
  <c r="N1409" i="4"/>
  <c r="M1409" i="4"/>
  <c r="R1408" i="4"/>
  <c r="Q1408" i="4"/>
  <c r="P1408" i="4"/>
  <c r="O1408" i="4"/>
  <c r="N1408" i="4"/>
  <c r="M1408" i="4"/>
  <c r="R1407" i="4"/>
  <c r="Q1407" i="4"/>
  <c r="P1407" i="4"/>
  <c r="O1407" i="4"/>
  <c r="N1407" i="4"/>
  <c r="M1407" i="4"/>
  <c r="R1406" i="4"/>
  <c r="Q1406" i="4"/>
  <c r="P1406" i="4"/>
  <c r="O1406" i="4"/>
  <c r="N1406" i="4"/>
  <c r="M1406" i="4"/>
  <c r="R1405" i="4"/>
  <c r="Q1405" i="4"/>
  <c r="P1405" i="4"/>
  <c r="O1405" i="4"/>
  <c r="N1405" i="4"/>
  <c r="M1405" i="4"/>
  <c r="R1404" i="4"/>
  <c r="Q1404" i="4"/>
  <c r="P1404" i="4"/>
  <c r="O1404" i="4"/>
  <c r="N1404" i="4"/>
  <c r="M1404" i="4"/>
  <c r="R1403" i="4"/>
  <c r="Q1403" i="4"/>
  <c r="P1403" i="4"/>
  <c r="O1403" i="4"/>
  <c r="N1403" i="4"/>
  <c r="M1403" i="4"/>
  <c r="R1402" i="4"/>
  <c r="Q1402" i="4"/>
  <c r="P1402" i="4"/>
  <c r="O1402" i="4"/>
  <c r="N1402" i="4"/>
  <c r="M1402" i="4"/>
  <c r="R1401" i="4"/>
  <c r="Q1401" i="4"/>
  <c r="P1401" i="4"/>
  <c r="O1401" i="4"/>
  <c r="N1401" i="4"/>
  <c r="M1401" i="4"/>
  <c r="R1400" i="4"/>
  <c r="Q1400" i="4"/>
  <c r="P1400" i="4"/>
  <c r="O1400" i="4"/>
  <c r="N1400" i="4"/>
  <c r="M1400" i="4"/>
  <c r="R1399" i="4"/>
  <c r="Q1399" i="4"/>
  <c r="P1399" i="4"/>
  <c r="O1399" i="4"/>
  <c r="N1399" i="4"/>
  <c r="M1399" i="4"/>
  <c r="R1398" i="4"/>
  <c r="Q1398" i="4"/>
  <c r="P1398" i="4"/>
  <c r="O1398" i="4"/>
  <c r="N1398" i="4"/>
  <c r="M1398" i="4"/>
  <c r="R1397" i="4"/>
  <c r="Q1397" i="4"/>
  <c r="P1397" i="4"/>
  <c r="O1397" i="4"/>
  <c r="N1397" i="4"/>
  <c r="M1397" i="4"/>
  <c r="R1396" i="4"/>
  <c r="Q1396" i="4"/>
  <c r="P1396" i="4"/>
  <c r="O1396" i="4"/>
  <c r="N1396" i="4"/>
  <c r="M1396" i="4"/>
  <c r="R1395" i="4"/>
  <c r="Q1395" i="4"/>
  <c r="P1395" i="4"/>
  <c r="O1395" i="4"/>
  <c r="N1395" i="4"/>
  <c r="M1395" i="4"/>
  <c r="R1394" i="4"/>
  <c r="Q1394" i="4"/>
  <c r="P1394" i="4"/>
  <c r="O1394" i="4"/>
  <c r="N1394" i="4"/>
  <c r="M1394" i="4"/>
  <c r="R1393" i="4"/>
  <c r="Q1393" i="4"/>
  <c r="P1393" i="4"/>
  <c r="O1393" i="4"/>
  <c r="N1393" i="4"/>
  <c r="M1393" i="4"/>
  <c r="R1392" i="4"/>
  <c r="Q1392" i="4"/>
  <c r="P1392" i="4"/>
  <c r="O1392" i="4"/>
  <c r="N1392" i="4"/>
  <c r="M1392" i="4"/>
  <c r="R1391" i="4"/>
  <c r="Q1391" i="4"/>
  <c r="P1391" i="4"/>
  <c r="O1391" i="4"/>
  <c r="N1391" i="4"/>
  <c r="M1391" i="4"/>
  <c r="R1390" i="4"/>
  <c r="Q1390" i="4"/>
  <c r="P1390" i="4"/>
  <c r="O1390" i="4"/>
  <c r="N1390" i="4"/>
  <c r="M1390" i="4"/>
  <c r="R1389" i="4"/>
  <c r="Q1389" i="4"/>
  <c r="P1389" i="4"/>
  <c r="O1389" i="4"/>
  <c r="N1389" i="4"/>
  <c r="M1389" i="4"/>
  <c r="R1388" i="4"/>
  <c r="Q1388" i="4"/>
  <c r="P1388" i="4"/>
  <c r="O1388" i="4"/>
  <c r="N1388" i="4"/>
  <c r="M1388" i="4"/>
  <c r="R1387" i="4"/>
  <c r="Q1387" i="4"/>
  <c r="P1387" i="4"/>
  <c r="O1387" i="4"/>
  <c r="N1387" i="4"/>
  <c r="M1387" i="4"/>
  <c r="R1386" i="4"/>
  <c r="Q1386" i="4"/>
  <c r="P1386" i="4"/>
  <c r="O1386" i="4"/>
  <c r="N1386" i="4"/>
  <c r="M1386" i="4"/>
  <c r="R1385" i="4"/>
  <c r="Q1385" i="4"/>
  <c r="P1385" i="4"/>
  <c r="O1385" i="4"/>
  <c r="N1385" i="4"/>
  <c r="M1385" i="4"/>
  <c r="R1384" i="4"/>
  <c r="Q1384" i="4"/>
  <c r="P1384" i="4"/>
  <c r="O1384" i="4"/>
  <c r="N1384" i="4"/>
  <c r="M1384" i="4"/>
  <c r="R1383" i="4"/>
  <c r="Q1383" i="4"/>
  <c r="P1383" i="4"/>
  <c r="O1383" i="4"/>
  <c r="N1383" i="4"/>
  <c r="M1383" i="4"/>
  <c r="R1382" i="4"/>
  <c r="Q1382" i="4"/>
  <c r="P1382" i="4"/>
  <c r="O1382" i="4"/>
  <c r="N1382" i="4"/>
  <c r="M1382" i="4"/>
  <c r="R1381" i="4"/>
  <c r="Q1381" i="4"/>
  <c r="P1381" i="4"/>
  <c r="O1381" i="4"/>
  <c r="N1381" i="4"/>
  <c r="M1381" i="4"/>
  <c r="R1380" i="4"/>
  <c r="Q1380" i="4"/>
  <c r="P1380" i="4"/>
  <c r="O1380" i="4"/>
  <c r="N1380" i="4"/>
  <c r="M1380" i="4"/>
  <c r="R1379" i="4"/>
  <c r="Q1379" i="4"/>
  <c r="P1379" i="4"/>
  <c r="O1379" i="4"/>
  <c r="N1379" i="4"/>
  <c r="M1379" i="4"/>
  <c r="R1378" i="4"/>
  <c r="Q1378" i="4"/>
  <c r="P1378" i="4"/>
  <c r="O1378" i="4"/>
  <c r="N1378" i="4"/>
  <c r="M1378" i="4"/>
  <c r="R1377" i="4"/>
  <c r="Q1377" i="4"/>
  <c r="P1377" i="4"/>
  <c r="O1377" i="4"/>
  <c r="N1377" i="4"/>
  <c r="M1377" i="4"/>
  <c r="R1376" i="4"/>
  <c r="Q1376" i="4"/>
  <c r="P1376" i="4"/>
  <c r="O1376" i="4"/>
  <c r="N1376" i="4"/>
  <c r="M1376" i="4"/>
  <c r="R1375" i="4"/>
  <c r="Q1375" i="4"/>
  <c r="P1375" i="4"/>
  <c r="O1375" i="4"/>
  <c r="N1375" i="4"/>
  <c r="M1375" i="4"/>
  <c r="R1374" i="4"/>
  <c r="Q1374" i="4"/>
  <c r="P1374" i="4"/>
  <c r="O1374" i="4"/>
  <c r="N1374" i="4"/>
  <c r="M1374" i="4"/>
  <c r="R1373" i="4"/>
  <c r="Q1373" i="4"/>
  <c r="P1373" i="4"/>
  <c r="O1373" i="4"/>
  <c r="N1373" i="4"/>
  <c r="M1373" i="4"/>
  <c r="R1372" i="4"/>
  <c r="Q1372" i="4"/>
  <c r="P1372" i="4"/>
  <c r="O1372" i="4"/>
  <c r="N1372" i="4"/>
  <c r="M1372" i="4"/>
  <c r="R1371" i="4"/>
  <c r="Q1371" i="4"/>
  <c r="P1371" i="4"/>
  <c r="O1371" i="4"/>
  <c r="N1371" i="4"/>
  <c r="M1371" i="4"/>
  <c r="R1370" i="4"/>
  <c r="Q1370" i="4"/>
  <c r="P1370" i="4"/>
  <c r="O1370" i="4"/>
  <c r="N1370" i="4"/>
  <c r="M1370" i="4"/>
  <c r="R1369" i="4"/>
  <c r="Q1369" i="4"/>
  <c r="P1369" i="4"/>
  <c r="O1369" i="4"/>
  <c r="N1369" i="4"/>
  <c r="M1369" i="4"/>
  <c r="R1368" i="4"/>
  <c r="Q1368" i="4"/>
  <c r="P1368" i="4"/>
  <c r="O1368" i="4"/>
  <c r="N1368" i="4"/>
  <c r="M1368" i="4"/>
  <c r="R1367" i="4"/>
  <c r="Q1367" i="4"/>
  <c r="P1367" i="4"/>
  <c r="O1367" i="4"/>
  <c r="N1367" i="4"/>
  <c r="M1367" i="4"/>
  <c r="R1366" i="4"/>
  <c r="Q1366" i="4"/>
  <c r="P1366" i="4"/>
  <c r="O1366" i="4"/>
  <c r="N1366" i="4"/>
  <c r="M1366" i="4"/>
  <c r="R1365" i="4"/>
  <c r="Q1365" i="4"/>
  <c r="P1365" i="4"/>
  <c r="O1365" i="4"/>
  <c r="N1365" i="4"/>
  <c r="M1365" i="4"/>
  <c r="R1364" i="4"/>
  <c r="Q1364" i="4"/>
  <c r="P1364" i="4"/>
  <c r="O1364" i="4"/>
  <c r="N1364" i="4"/>
  <c r="M1364" i="4"/>
  <c r="R1363" i="4"/>
  <c r="Q1363" i="4"/>
  <c r="P1363" i="4"/>
  <c r="O1363" i="4"/>
  <c r="N1363" i="4"/>
  <c r="M1363" i="4"/>
  <c r="R1362" i="4"/>
  <c r="Q1362" i="4"/>
  <c r="P1362" i="4"/>
  <c r="O1362" i="4"/>
  <c r="N1362" i="4"/>
  <c r="M1362" i="4"/>
  <c r="R1361" i="4"/>
  <c r="Q1361" i="4"/>
  <c r="P1361" i="4"/>
  <c r="O1361" i="4"/>
  <c r="N1361" i="4"/>
  <c r="M1361" i="4"/>
  <c r="R1360" i="4"/>
  <c r="Q1360" i="4"/>
  <c r="P1360" i="4"/>
  <c r="O1360" i="4"/>
  <c r="N1360" i="4"/>
  <c r="M1360" i="4"/>
  <c r="R1359" i="4"/>
  <c r="Q1359" i="4"/>
  <c r="P1359" i="4"/>
  <c r="O1359" i="4"/>
  <c r="N1359" i="4"/>
  <c r="M1359" i="4"/>
  <c r="R1358" i="4"/>
  <c r="Q1358" i="4"/>
  <c r="P1358" i="4"/>
  <c r="O1358" i="4"/>
  <c r="N1358" i="4"/>
  <c r="M1358" i="4"/>
  <c r="R1357" i="4"/>
  <c r="Q1357" i="4"/>
  <c r="P1357" i="4"/>
  <c r="O1357" i="4"/>
  <c r="N1357" i="4"/>
  <c r="M1357" i="4"/>
  <c r="R1356" i="4"/>
  <c r="Q1356" i="4"/>
  <c r="P1356" i="4"/>
  <c r="O1356" i="4"/>
  <c r="N1356" i="4"/>
  <c r="M1356" i="4"/>
  <c r="R1355" i="4"/>
  <c r="Q1355" i="4"/>
  <c r="P1355" i="4"/>
  <c r="O1355" i="4"/>
  <c r="N1355" i="4"/>
  <c r="M1355" i="4"/>
  <c r="R1354" i="4"/>
  <c r="Q1354" i="4"/>
  <c r="P1354" i="4"/>
  <c r="O1354" i="4"/>
  <c r="N1354" i="4"/>
  <c r="M1354" i="4"/>
  <c r="R1353" i="4"/>
  <c r="Q1353" i="4"/>
  <c r="P1353" i="4"/>
  <c r="O1353" i="4"/>
  <c r="N1353" i="4"/>
  <c r="M1353" i="4"/>
  <c r="R1352" i="4"/>
  <c r="Q1352" i="4"/>
  <c r="P1352" i="4"/>
  <c r="O1352" i="4"/>
  <c r="N1352" i="4"/>
  <c r="M1352" i="4"/>
  <c r="R1351" i="4"/>
  <c r="Q1351" i="4"/>
  <c r="P1351" i="4"/>
  <c r="O1351" i="4"/>
  <c r="N1351" i="4"/>
  <c r="M1351" i="4"/>
  <c r="R1350" i="4"/>
  <c r="Q1350" i="4"/>
  <c r="P1350" i="4"/>
  <c r="O1350" i="4"/>
  <c r="N1350" i="4"/>
  <c r="M1350" i="4"/>
  <c r="R1349" i="4"/>
  <c r="Q1349" i="4"/>
  <c r="P1349" i="4"/>
  <c r="O1349" i="4"/>
  <c r="N1349" i="4"/>
  <c r="M1349" i="4"/>
  <c r="R1348" i="4"/>
  <c r="Q1348" i="4"/>
  <c r="P1348" i="4"/>
  <c r="O1348" i="4"/>
  <c r="N1348" i="4"/>
  <c r="M1348" i="4"/>
  <c r="R1347" i="4"/>
  <c r="Q1347" i="4"/>
  <c r="P1347" i="4"/>
  <c r="O1347" i="4"/>
  <c r="N1347" i="4"/>
  <c r="M1347" i="4"/>
  <c r="R1346" i="4"/>
  <c r="Q1346" i="4"/>
  <c r="P1346" i="4"/>
  <c r="O1346" i="4"/>
  <c r="N1346" i="4"/>
  <c r="M1346" i="4"/>
  <c r="R1345" i="4"/>
  <c r="Q1345" i="4"/>
  <c r="P1345" i="4"/>
  <c r="O1345" i="4"/>
  <c r="N1345" i="4"/>
  <c r="M1345" i="4"/>
  <c r="R1344" i="4"/>
  <c r="Q1344" i="4"/>
  <c r="P1344" i="4"/>
  <c r="O1344" i="4"/>
  <c r="N1344" i="4"/>
  <c r="M1344" i="4"/>
  <c r="R1343" i="4"/>
  <c r="Q1343" i="4"/>
  <c r="P1343" i="4"/>
  <c r="O1343" i="4"/>
  <c r="N1343" i="4"/>
  <c r="M1343" i="4"/>
  <c r="L1343" i="4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K1343" i="4"/>
  <c r="K1344" i="4" s="1"/>
  <c r="K1345" i="4" s="1"/>
  <c r="K1346" i="4" s="1"/>
  <c r="K1347" i="4" s="1"/>
  <c r="K1348" i="4" s="1"/>
  <c r="K1349" i="4" s="1"/>
  <c r="K1350" i="4" s="1"/>
  <c r="K1351" i="4" s="1"/>
  <c r="K1352" i="4" s="1"/>
  <c r="K1353" i="4" s="1"/>
  <c r="K1354" i="4" s="1"/>
  <c r="K1355" i="4" s="1"/>
  <c r="K1356" i="4" s="1"/>
  <c r="K1357" i="4" s="1"/>
  <c r="K1358" i="4" s="1"/>
  <c r="K1359" i="4" s="1"/>
  <c r="K1360" i="4" s="1"/>
  <c r="K1361" i="4" s="1"/>
  <c r="K1362" i="4" s="1"/>
  <c r="K1363" i="4" s="1"/>
  <c r="K1364" i="4" s="1"/>
  <c r="K1365" i="4" s="1"/>
  <c r="K1366" i="4" s="1"/>
  <c r="K1367" i="4" s="1"/>
  <c r="K1368" i="4" s="1"/>
  <c r="K1369" i="4" s="1"/>
  <c r="K1370" i="4" s="1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K1393" i="4" s="1"/>
  <c r="K1394" i="4" s="1"/>
  <c r="K1395" i="4" s="1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K1418" i="4" s="1"/>
  <c r="K1419" i="4" s="1"/>
  <c r="K1420" i="4" s="1"/>
  <c r="K1421" i="4" s="1"/>
  <c r="K1422" i="4" s="1"/>
  <c r="K1423" i="4" s="1"/>
  <c r="K1424" i="4" s="1"/>
  <c r="K1425" i="4" s="1"/>
  <c r="K1426" i="4" s="1"/>
  <c r="K1427" i="4" s="1"/>
  <c r="K1428" i="4" s="1"/>
  <c r="K1429" i="4" s="1"/>
  <c r="K1430" i="4" s="1"/>
  <c r="K1431" i="4" s="1"/>
  <c r="K1432" i="4" s="1"/>
  <c r="K1433" i="4" s="1"/>
  <c r="K1434" i="4" s="1"/>
  <c r="K1435" i="4" s="1"/>
  <c r="K1436" i="4" s="1"/>
  <c r="K1437" i="4" s="1"/>
  <c r="K1438" i="4" s="1"/>
  <c r="K1439" i="4" s="1"/>
  <c r="K1440" i="4" s="1"/>
  <c r="K1441" i="4" s="1"/>
  <c r="K1442" i="4" s="1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K1465" i="4" s="1"/>
  <c r="K1466" i="4" s="1"/>
  <c r="K1467" i="4" s="1"/>
  <c r="K1468" i="4" s="1"/>
  <c r="K1469" i="4" s="1"/>
  <c r="K1470" i="4" s="1"/>
  <c r="K1471" i="4" s="1"/>
  <c r="K1472" i="4" s="1"/>
  <c r="K1473" i="4" s="1"/>
  <c r="K1474" i="4" s="1"/>
  <c r="K1475" i="4" s="1"/>
  <c r="R1342" i="4"/>
  <c r="Q1342" i="4"/>
  <c r="P1342" i="4"/>
  <c r="O1342" i="4"/>
  <c r="N1342" i="4"/>
  <c r="M1342" i="4"/>
  <c r="R1341" i="4"/>
  <c r="Q1341" i="4"/>
  <c r="P1341" i="4"/>
  <c r="O1341" i="4"/>
  <c r="N1341" i="4"/>
  <c r="M1341" i="4"/>
  <c r="R1340" i="4"/>
  <c r="Q1340" i="4"/>
  <c r="P1340" i="4"/>
  <c r="O1340" i="4"/>
  <c r="N1340" i="4"/>
  <c r="M1340" i="4"/>
  <c r="R1339" i="4"/>
  <c r="Q1339" i="4"/>
  <c r="P1339" i="4"/>
  <c r="O1339" i="4"/>
  <c r="N1339" i="4"/>
  <c r="M1339" i="4"/>
  <c r="R1338" i="4"/>
  <c r="Q1338" i="4"/>
  <c r="P1338" i="4"/>
  <c r="O1338" i="4"/>
  <c r="N1338" i="4"/>
  <c r="M1338" i="4"/>
  <c r="R1337" i="4"/>
  <c r="Q1337" i="4"/>
  <c r="P1337" i="4"/>
  <c r="O1337" i="4"/>
  <c r="N1337" i="4"/>
  <c r="M1337" i="4"/>
  <c r="R1336" i="4"/>
  <c r="Q1336" i="4"/>
  <c r="P1336" i="4"/>
  <c r="O1336" i="4"/>
  <c r="N1336" i="4"/>
  <c r="M1336" i="4"/>
  <c r="R1335" i="4"/>
  <c r="Q1335" i="4"/>
  <c r="P1335" i="4"/>
  <c r="O1335" i="4"/>
  <c r="N1335" i="4"/>
  <c r="M1335" i="4"/>
  <c r="R1334" i="4"/>
  <c r="Q1334" i="4"/>
  <c r="P1334" i="4"/>
  <c r="O1334" i="4"/>
  <c r="N1334" i="4"/>
  <c r="M1334" i="4"/>
  <c r="R1333" i="4"/>
  <c r="Q1333" i="4"/>
  <c r="P1333" i="4"/>
  <c r="O1333" i="4"/>
  <c r="N1333" i="4"/>
  <c r="M1333" i="4"/>
  <c r="R1332" i="4"/>
  <c r="Q1332" i="4"/>
  <c r="P1332" i="4"/>
  <c r="O1332" i="4"/>
  <c r="N1332" i="4"/>
  <c r="M1332" i="4"/>
  <c r="R1331" i="4"/>
  <c r="Q1331" i="4"/>
  <c r="P1331" i="4"/>
  <c r="O1331" i="4"/>
  <c r="N1331" i="4"/>
  <c r="M1331" i="4"/>
  <c r="R1330" i="4"/>
  <c r="Q1330" i="4"/>
  <c r="P1330" i="4"/>
  <c r="O1330" i="4"/>
  <c r="N1330" i="4"/>
  <c r="M1330" i="4"/>
  <c r="R1329" i="4"/>
  <c r="Q1329" i="4"/>
  <c r="P1329" i="4"/>
  <c r="O1329" i="4"/>
  <c r="N1329" i="4"/>
  <c r="M1329" i="4"/>
  <c r="R1328" i="4"/>
  <c r="Q1328" i="4"/>
  <c r="P1328" i="4"/>
  <c r="O1328" i="4"/>
  <c r="N1328" i="4"/>
  <c r="M1328" i="4"/>
  <c r="R1327" i="4"/>
  <c r="Q1327" i="4"/>
  <c r="P1327" i="4"/>
  <c r="O1327" i="4"/>
  <c r="N1327" i="4"/>
  <c r="M1327" i="4"/>
  <c r="R1326" i="4"/>
  <c r="Q1326" i="4"/>
  <c r="P1326" i="4"/>
  <c r="O1326" i="4"/>
  <c r="N1326" i="4"/>
  <c r="M1326" i="4"/>
  <c r="R1325" i="4"/>
  <c r="Q1325" i="4"/>
  <c r="P1325" i="4"/>
  <c r="O1325" i="4"/>
  <c r="N1325" i="4"/>
  <c r="M1325" i="4"/>
  <c r="L1325" i="4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K1325" i="4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R1324" i="4"/>
  <c r="Q1324" i="4"/>
  <c r="P1324" i="4"/>
  <c r="O1324" i="4"/>
  <c r="N1324" i="4"/>
  <c r="M1324" i="4"/>
  <c r="R1323" i="4"/>
  <c r="Q1323" i="4"/>
  <c r="P1323" i="4"/>
  <c r="O1323" i="4"/>
  <c r="N1323" i="4"/>
  <c r="M1323" i="4"/>
  <c r="R1322" i="4"/>
  <c r="Q1322" i="4"/>
  <c r="P1322" i="4"/>
  <c r="O1322" i="4"/>
  <c r="N1322" i="4"/>
  <c r="M1322" i="4"/>
  <c r="R1321" i="4"/>
  <c r="Q1321" i="4"/>
  <c r="P1321" i="4"/>
  <c r="O1321" i="4"/>
  <c r="N1321" i="4"/>
  <c r="M1321" i="4"/>
  <c r="R1320" i="4"/>
  <c r="Q1320" i="4"/>
  <c r="P1320" i="4"/>
  <c r="O1320" i="4"/>
  <c r="N1320" i="4"/>
  <c r="M1320" i="4"/>
  <c r="R1319" i="4"/>
  <c r="Q1319" i="4"/>
  <c r="P1319" i="4"/>
  <c r="O1319" i="4"/>
  <c r="N1319" i="4"/>
  <c r="M1319" i="4"/>
  <c r="R1318" i="4"/>
  <c r="Q1318" i="4"/>
  <c r="P1318" i="4"/>
  <c r="O1318" i="4"/>
  <c r="N1318" i="4"/>
  <c r="M1318" i="4"/>
  <c r="R1317" i="4"/>
  <c r="Q1317" i="4"/>
  <c r="P1317" i="4"/>
  <c r="O1317" i="4"/>
  <c r="N1317" i="4"/>
  <c r="M1317" i="4"/>
  <c r="R1316" i="4"/>
  <c r="Q1316" i="4"/>
  <c r="P1316" i="4"/>
  <c r="O1316" i="4"/>
  <c r="N1316" i="4"/>
  <c r="M1316" i="4"/>
  <c r="R1315" i="4"/>
  <c r="Q1315" i="4"/>
  <c r="P1315" i="4"/>
  <c r="O1315" i="4"/>
  <c r="N1315" i="4"/>
  <c r="M1315" i="4"/>
  <c r="R1314" i="4"/>
  <c r="Q1314" i="4"/>
  <c r="P1314" i="4"/>
  <c r="O1314" i="4"/>
  <c r="N1314" i="4"/>
  <c r="M1314" i="4"/>
  <c r="R1313" i="4"/>
  <c r="Q1313" i="4"/>
  <c r="P1313" i="4"/>
  <c r="O1313" i="4"/>
  <c r="N1313" i="4"/>
  <c r="M1313" i="4"/>
  <c r="R1312" i="4"/>
  <c r="Q1312" i="4"/>
  <c r="P1312" i="4"/>
  <c r="O1312" i="4"/>
  <c r="N1312" i="4"/>
  <c r="M1312" i="4"/>
  <c r="R1311" i="4"/>
  <c r="Q1311" i="4"/>
  <c r="P1311" i="4"/>
  <c r="O1311" i="4"/>
  <c r="N1311" i="4"/>
  <c r="M1311" i="4"/>
  <c r="R1310" i="4"/>
  <c r="Q1310" i="4"/>
  <c r="P1310" i="4"/>
  <c r="O1310" i="4"/>
  <c r="N1310" i="4"/>
  <c r="M1310" i="4"/>
  <c r="R1309" i="4"/>
  <c r="Q1309" i="4"/>
  <c r="P1309" i="4"/>
  <c r="O1309" i="4"/>
  <c r="N1309" i="4"/>
  <c r="M1309" i="4"/>
  <c r="R1308" i="4"/>
  <c r="Q1308" i="4"/>
  <c r="P1308" i="4"/>
  <c r="O1308" i="4"/>
  <c r="N1308" i="4"/>
  <c r="M1308" i="4"/>
  <c r="R1307" i="4"/>
  <c r="Q1307" i="4"/>
  <c r="P1307" i="4"/>
  <c r="O1307" i="4"/>
  <c r="N1307" i="4"/>
  <c r="M1307" i="4"/>
  <c r="R1306" i="4"/>
  <c r="Q1306" i="4"/>
  <c r="P1306" i="4"/>
  <c r="O1306" i="4"/>
  <c r="N1306" i="4"/>
  <c r="M1306" i="4"/>
  <c r="R1305" i="4"/>
  <c r="Q1305" i="4"/>
  <c r="P1305" i="4"/>
  <c r="O1305" i="4"/>
  <c r="N1305" i="4"/>
  <c r="M1305" i="4"/>
  <c r="R1304" i="4"/>
  <c r="Q1304" i="4"/>
  <c r="P1304" i="4"/>
  <c r="O1304" i="4"/>
  <c r="N1304" i="4"/>
  <c r="M1304" i="4"/>
  <c r="R1303" i="4"/>
  <c r="Q1303" i="4"/>
  <c r="P1303" i="4"/>
  <c r="O1303" i="4"/>
  <c r="N1303" i="4"/>
  <c r="M1303" i="4"/>
  <c r="R1302" i="4"/>
  <c r="Q1302" i="4"/>
  <c r="P1302" i="4"/>
  <c r="O1302" i="4"/>
  <c r="N1302" i="4"/>
  <c r="M1302" i="4"/>
  <c r="R1301" i="4"/>
  <c r="Q1301" i="4"/>
  <c r="P1301" i="4"/>
  <c r="O1301" i="4"/>
  <c r="N1301" i="4"/>
  <c r="M1301" i="4"/>
  <c r="R1300" i="4"/>
  <c r="Q1300" i="4"/>
  <c r="P1300" i="4"/>
  <c r="O1300" i="4"/>
  <c r="N1300" i="4"/>
  <c r="M1300" i="4"/>
  <c r="R1299" i="4"/>
  <c r="Q1299" i="4"/>
  <c r="P1299" i="4"/>
  <c r="O1299" i="4"/>
  <c r="N1299" i="4"/>
  <c r="M1299" i="4"/>
  <c r="R1298" i="4"/>
  <c r="Q1298" i="4"/>
  <c r="P1298" i="4"/>
  <c r="O1298" i="4"/>
  <c r="N1298" i="4"/>
  <c r="M1298" i="4"/>
  <c r="R1297" i="4"/>
  <c r="Q1297" i="4"/>
  <c r="P1297" i="4"/>
  <c r="O1297" i="4"/>
  <c r="N1297" i="4"/>
  <c r="M1297" i="4"/>
  <c r="R1296" i="4"/>
  <c r="Q1296" i="4"/>
  <c r="P1296" i="4"/>
  <c r="O1296" i="4"/>
  <c r="N1296" i="4"/>
  <c r="M1296" i="4"/>
  <c r="R1295" i="4"/>
  <c r="Q1295" i="4"/>
  <c r="P1295" i="4"/>
  <c r="O1295" i="4"/>
  <c r="N1295" i="4"/>
  <c r="M1295" i="4"/>
  <c r="R1294" i="4"/>
  <c r="Q1294" i="4"/>
  <c r="P1294" i="4"/>
  <c r="O1294" i="4"/>
  <c r="N1294" i="4"/>
  <c r="M1294" i="4"/>
  <c r="R1293" i="4"/>
  <c r="Q1293" i="4"/>
  <c r="P1293" i="4"/>
  <c r="O1293" i="4"/>
  <c r="N1293" i="4"/>
  <c r="M1293" i="4"/>
  <c r="R1292" i="4"/>
  <c r="Q1292" i="4"/>
  <c r="P1292" i="4"/>
  <c r="O1292" i="4"/>
  <c r="N1292" i="4"/>
  <c r="M1292" i="4"/>
  <c r="R1291" i="4"/>
  <c r="Q1291" i="4"/>
  <c r="P1291" i="4"/>
  <c r="O1291" i="4"/>
  <c r="N1291" i="4"/>
  <c r="M1291" i="4"/>
  <c r="R1290" i="4"/>
  <c r="Q1290" i="4"/>
  <c r="P1290" i="4"/>
  <c r="O1290" i="4"/>
  <c r="N1290" i="4"/>
  <c r="M1290" i="4"/>
  <c r="R1289" i="4"/>
  <c r="Q1289" i="4"/>
  <c r="P1289" i="4"/>
  <c r="O1289" i="4"/>
  <c r="N1289" i="4"/>
  <c r="M1289" i="4"/>
  <c r="R1288" i="4"/>
  <c r="Q1288" i="4"/>
  <c r="P1288" i="4"/>
  <c r="O1288" i="4"/>
  <c r="N1288" i="4"/>
  <c r="M1288" i="4"/>
  <c r="R1287" i="4"/>
  <c r="Q1287" i="4"/>
  <c r="P1287" i="4"/>
  <c r="O1287" i="4"/>
  <c r="N1287" i="4"/>
  <c r="M1287" i="4"/>
  <c r="R1286" i="4"/>
  <c r="Q1286" i="4"/>
  <c r="P1286" i="4"/>
  <c r="O1286" i="4"/>
  <c r="N1286" i="4"/>
  <c r="M1286" i="4"/>
  <c r="R1285" i="4"/>
  <c r="Q1285" i="4"/>
  <c r="P1285" i="4"/>
  <c r="O1285" i="4"/>
  <c r="N1285" i="4"/>
  <c r="M1285" i="4"/>
  <c r="R1284" i="4"/>
  <c r="Q1284" i="4"/>
  <c r="P1284" i="4"/>
  <c r="O1284" i="4"/>
  <c r="N1284" i="4"/>
  <c r="M1284" i="4"/>
  <c r="R1283" i="4"/>
  <c r="Q1283" i="4"/>
  <c r="P1283" i="4"/>
  <c r="O1283" i="4"/>
  <c r="N1283" i="4"/>
  <c r="M1283" i="4"/>
  <c r="R1282" i="4"/>
  <c r="Q1282" i="4"/>
  <c r="P1282" i="4"/>
  <c r="O1282" i="4"/>
  <c r="N1282" i="4"/>
  <c r="M1282" i="4"/>
  <c r="R1281" i="4"/>
  <c r="Q1281" i="4"/>
  <c r="P1281" i="4"/>
  <c r="O1281" i="4"/>
  <c r="N1281" i="4"/>
  <c r="M1281" i="4"/>
  <c r="R1280" i="4"/>
  <c r="Q1280" i="4"/>
  <c r="P1280" i="4"/>
  <c r="O1280" i="4"/>
  <c r="N1280" i="4"/>
  <c r="M1280" i="4"/>
  <c r="R1279" i="4"/>
  <c r="Q1279" i="4"/>
  <c r="P1279" i="4"/>
  <c r="O1279" i="4"/>
  <c r="N1279" i="4"/>
  <c r="M1279" i="4"/>
  <c r="R1278" i="4"/>
  <c r="Q1278" i="4"/>
  <c r="P1278" i="4"/>
  <c r="O1278" i="4"/>
  <c r="N1278" i="4"/>
  <c r="M1278" i="4"/>
  <c r="R1277" i="4"/>
  <c r="Q1277" i="4"/>
  <c r="P1277" i="4"/>
  <c r="O1277" i="4"/>
  <c r="N1277" i="4"/>
  <c r="M1277" i="4"/>
  <c r="R1276" i="4"/>
  <c r="Q1276" i="4"/>
  <c r="P1276" i="4"/>
  <c r="O1276" i="4"/>
  <c r="N1276" i="4"/>
  <c r="M1276" i="4"/>
  <c r="R1275" i="4"/>
  <c r="Q1275" i="4"/>
  <c r="P1275" i="4"/>
  <c r="O1275" i="4"/>
  <c r="N1275" i="4"/>
  <c r="M1275" i="4"/>
  <c r="R1274" i="4"/>
  <c r="Q1274" i="4"/>
  <c r="P1274" i="4"/>
  <c r="O1274" i="4"/>
  <c r="N1274" i="4"/>
  <c r="M1274" i="4"/>
  <c r="R1273" i="4"/>
  <c r="Q1273" i="4"/>
  <c r="P1273" i="4"/>
  <c r="O1273" i="4"/>
  <c r="N1273" i="4"/>
  <c r="M1273" i="4"/>
  <c r="R1272" i="4"/>
  <c r="Q1272" i="4"/>
  <c r="P1272" i="4"/>
  <c r="O1272" i="4"/>
  <c r="N1272" i="4"/>
  <c r="M1272" i="4"/>
  <c r="R1271" i="4"/>
  <c r="Q1271" i="4"/>
  <c r="P1271" i="4"/>
  <c r="O1271" i="4"/>
  <c r="N1271" i="4"/>
  <c r="M1271" i="4"/>
  <c r="R1270" i="4"/>
  <c r="Q1270" i="4"/>
  <c r="P1270" i="4"/>
  <c r="O1270" i="4"/>
  <c r="N1270" i="4"/>
  <c r="M1270" i="4"/>
  <c r="R1269" i="4"/>
  <c r="Q1269" i="4"/>
  <c r="P1269" i="4"/>
  <c r="O1269" i="4"/>
  <c r="N1269" i="4"/>
  <c r="M1269" i="4"/>
  <c r="R1268" i="4"/>
  <c r="Q1268" i="4"/>
  <c r="P1268" i="4"/>
  <c r="O1268" i="4"/>
  <c r="N1268" i="4"/>
  <c r="M1268" i="4"/>
  <c r="R1267" i="4"/>
  <c r="Q1267" i="4"/>
  <c r="P1267" i="4"/>
  <c r="O1267" i="4"/>
  <c r="N1267" i="4"/>
  <c r="M1267" i="4"/>
  <c r="R1266" i="4"/>
  <c r="Q1266" i="4"/>
  <c r="P1266" i="4"/>
  <c r="O1266" i="4"/>
  <c r="N1266" i="4"/>
  <c r="M1266" i="4"/>
  <c r="R1265" i="4"/>
  <c r="Q1265" i="4"/>
  <c r="P1265" i="4"/>
  <c r="O1265" i="4"/>
  <c r="N1265" i="4"/>
  <c r="M1265" i="4"/>
  <c r="R1264" i="4"/>
  <c r="Q1264" i="4"/>
  <c r="P1264" i="4"/>
  <c r="O1264" i="4"/>
  <c r="N1264" i="4"/>
  <c r="M1264" i="4"/>
  <c r="R1263" i="4"/>
  <c r="Q1263" i="4"/>
  <c r="P1263" i="4"/>
  <c r="O1263" i="4"/>
  <c r="N1263" i="4"/>
  <c r="M1263" i="4"/>
  <c r="R1262" i="4"/>
  <c r="Q1262" i="4"/>
  <c r="P1262" i="4"/>
  <c r="O1262" i="4"/>
  <c r="N1262" i="4"/>
  <c r="M1262" i="4"/>
  <c r="R1261" i="4"/>
  <c r="Q1261" i="4"/>
  <c r="P1261" i="4"/>
  <c r="O1261" i="4"/>
  <c r="N1261" i="4"/>
  <c r="M1261" i="4"/>
  <c r="R1260" i="4"/>
  <c r="Q1260" i="4"/>
  <c r="P1260" i="4"/>
  <c r="O1260" i="4"/>
  <c r="N1260" i="4"/>
  <c r="M1260" i="4"/>
  <c r="R1259" i="4"/>
  <c r="Q1259" i="4"/>
  <c r="P1259" i="4"/>
  <c r="O1259" i="4"/>
  <c r="N1259" i="4"/>
  <c r="M1259" i="4"/>
  <c r="R1258" i="4"/>
  <c r="Q1258" i="4"/>
  <c r="P1258" i="4"/>
  <c r="O1258" i="4"/>
  <c r="N1258" i="4"/>
  <c r="M1258" i="4"/>
  <c r="R1257" i="4"/>
  <c r="Q1257" i="4"/>
  <c r="P1257" i="4"/>
  <c r="O1257" i="4"/>
  <c r="N1257" i="4"/>
  <c r="M1257" i="4"/>
  <c r="R1256" i="4"/>
  <c r="Q1256" i="4"/>
  <c r="P1256" i="4"/>
  <c r="O1256" i="4"/>
  <c r="N1256" i="4"/>
  <c r="M1256" i="4"/>
  <c r="R1255" i="4"/>
  <c r="Q1255" i="4"/>
  <c r="P1255" i="4"/>
  <c r="O1255" i="4"/>
  <c r="N1255" i="4"/>
  <c r="M1255" i="4"/>
  <c r="R1254" i="4"/>
  <c r="Q1254" i="4"/>
  <c r="P1254" i="4"/>
  <c r="O1254" i="4"/>
  <c r="N1254" i="4"/>
  <c r="M1254" i="4"/>
  <c r="R1253" i="4"/>
  <c r="Q1253" i="4"/>
  <c r="P1253" i="4"/>
  <c r="O1253" i="4"/>
  <c r="N1253" i="4"/>
  <c r="M1253" i="4"/>
  <c r="R1252" i="4"/>
  <c r="Q1252" i="4"/>
  <c r="P1252" i="4"/>
  <c r="O1252" i="4"/>
  <c r="N1252" i="4"/>
  <c r="M1252" i="4"/>
  <c r="R1251" i="4"/>
  <c r="Q1251" i="4"/>
  <c r="P1251" i="4"/>
  <c r="O1251" i="4"/>
  <c r="N1251" i="4"/>
  <c r="M1251" i="4"/>
  <c r="R1250" i="4"/>
  <c r="Q1250" i="4"/>
  <c r="P1250" i="4"/>
  <c r="O1250" i="4"/>
  <c r="N1250" i="4"/>
  <c r="M1250" i="4"/>
  <c r="R1249" i="4"/>
  <c r="Q1249" i="4"/>
  <c r="P1249" i="4"/>
  <c r="O1249" i="4"/>
  <c r="N1249" i="4"/>
  <c r="M1249" i="4"/>
  <c r="R1248" i="4"/>
  <c r="Q1248" i="4"/>
  <c r="P1248" i="4"/>
  <c r="O1248" i="4"/>
  <c r="N1248" i="4"/>
  <c r="M1248" i="4"/>
  <c r="R1247" i="4"/>
  <c r="Q1247" i="4"/>
  <c r="P1247" i="4"/>
  <c r="O1247" i="4"/>
  <c r="N1247" i="4"/>
  <c r="M1247" i="4"/>
  <c r="R1246" i="4"/>
  <c r="Q1246" i="4"/>
  <c r="P1246" i="4"/>
  <c r="O1246" i="4"/>
  <c r="N1246" i="4"/>
  <c r="M1246" i="4"/>
  <c r="R1245" i="4"/>
  <c r="Q1245" i="4"/>
  <c r="P1245" i="4"/>
  <c r="O1245" i="4"/>
  <c r="N1245" i="4"/>
  <c r="M1245" i="4"/>
  <c r="R1244" i="4"/>
  <c r="Q1244" i="4"/>
  <c r="P1244" i="4"/>
  <c r="O1244" i="4"/>
  <c r="N1244" i="4"/>
  <c r="M1244" i="4"/>
  <c r="R1243" i="4"/>
  <c r="Q1243" i="4"/>
  <c r="P1243" i="4"/>
  <c r="O1243" i="4"/>
  <c r="N1243" i="4"/>
  <c r="M1243" i="4"/>
  <c r="R1242" i="4"/>
  <c r="Q1242" i="4"/>
  <c r="P1242" i="4"/>
  <c r="O1242" i="4"/>
  <c r="N1242" i="4"/>
  <c r="M1242" i="4"/>
  <c r="R1241" i="4"/>
  <c r="Q1241" i="4"/>
  <c r="P1241" i="4"/>
  <c r="O1241" i="4"/>
  <c r="N1241" i="4"/>
  <c r="M1241" i="4"/>
  <c r="R1240" i="4"/>
  <c r="Q1240" i="4"/>
  <c r="P1240" i="4"/>
  <c r="O1240" i="4"/>
  <c r="N1240" i="4"/>
  <c r="M1240" i="4"/>
  <c r="R1239" i="4"/>
  <c r="Q1239" i="4"/>
  <c r="P1239" i="4"/>
  <c r="O1239" i="4"/>
  <c r="N1239" i="4"/>
  <c r="M1239" i="4"/>
  <c r="R1238" i="4"/>
  <c r="Q1238" i="4"/>
  <c r="P1238" i="4"/>
  <c r="O1238" i="4"/>
  <c r="N1238" i="4"/>
  <c r="M1238" i="4"/>
  <c r="R1237" i="4"/>
  <c r="Q1237" i="4"/>
  <c r="P1237" i="4"/>
  <c r="O1237" i="4"/>
  <c r="N1237" i="4"/>
  <c r="M1237" i="4"/>
  <c r="R1236" i="4"/>
  <c r="Q1236" i="4"/>
  <c r="P1236" i="4"/>
  <c r="O1236" i="4"/>
  <c r="N1236" i="4"/>
  <c r="M1236" i="4"/>
  <c r="R1235" i="4"/>
  <c r="Q1235" i="4"/>
  <c r="P1235" i="4"/>
  <c r="O1235" i="4"/>
  <c r="N1235" i="4"/>
  <c r="M1235" i="4"/>
  <c r="R1234" i="4"/>
  <c r="Q1234" i="4"/>
  <c r="P1234" i="4"/>
  <c r="O1234" i="4"/>
  <c r="N1234" i="4"/>
  <c r="M1234" i="4"/>
  <c r="R1233" i="4"/>
  <c r="Q1233" i="4"/>
  <c r="P1233" i="4"/>
  <c r="O1233" i="4"/>
  <c r="N1233" i="4"/>
  <c r="M1233" i="4"/>
  <c r="R1232" i="4"/>
  <c r="Q1232" i="4"/>
  <c r="P1232" i="4"/>
  <c r="O1232" i="4"/>
  <c r="N1232" i="4"/>
  <c r="M1232" i="4"/>
  <c r="R1231" i="4"/>
  <c r="Q1231" i="4"/>
  <c r="P1231" i="4"/>
  <c r="O1231" i="4"/>
  <c r="N1231" i="4"/>
  <c r="M1231" i="4"/>
  <c r="R1230" i="4"/>
  <c r="Q1230" i="4"/>
  <c r="P1230" i="4"/>
  <c r="O1230" i="4"/>
  <c r="N1230" i="4"/>
  <c r="M1230" i="4"/>
  <c r="R1229" i="4"/>
  <c r="Q1229" i="4"/>
  <c r="P1229" i="4"/>
  <c r="O1229" i="4"/>
  <c r="N1229" i="4"/>
  <c r="M1229" i="4"/>
  <c r="R1228" i="4"/>
  <c r="Q1228" i="4"/>
  <c r="P1228" i="4"/>
  <c r="O1228" i="4"/>
  <c r="N1228" i="4"/>
  <c r="M1228" i="4"/>
  <c r="R1227" i="4"/>
  <c r="Q1227" i="4"/>
  <c r="P1227" i="4"/>
  <c r="O1227" i="4"/>
  <c r="N1227" i="4"/>
  <c r="M1227" i="4"/>
  <c r="R1226" i="4"/>
  <c r="Q1226" i="4"/>
  <c r="P1226" i="4"/>
  <c r="O1226" i="4"/>
  <c r="N1226" i="4"/>
  <c r="M1226" i="4"/>
  <c r="R1225" i="4"/>
  <c r="Q1225" i="4"/>
  <c r="P1225" i="4"/>
  <c r="O1225" i="4"/>
  <c r="N1225" i="4"/>
  <c r="M1225" i="4"/>
  <c r="R1224" i="4"/>
  <c r="Q1224" i="4"/>
  <c r="P1224" i="4"/>
  <c r="O1224" i="4"/>
  <c r="N1224" i="4"/>
  <c r="M1224" i="4"/>
  <c r="R1223" i="4"/>
  <c r="Q1223" i="4"/>
  <c r="P1223" i="4"/>
  <c r="O1223" i="4"/>
  <c r="N1223" i="4"/>
  <c r="M1223" i="4"/>
  <c r="R1222" i="4"/>
  <c r="Q1222" i="4"/>
  <c r="P1222" i="4"/>
  <c r="O1222" i="4"/>
  <c r="N1222" i="4"/>
  <c r="M1222" i="4"/>
  <c r="R1221" i="4"/>
  <c r="Q1221" i="4"/>
  <c r="P1221" i="4"/>
  <c r="O1221" i="4"/>
  <c r="N1221" i="4"/>
  <c r="M1221" i="4"/>
  <c r="R1220" i="4"/>
  <c r="Q1220" i="4"/>
  <c r="P1220" i="4"/>
  <c r="O1220" i="4"/>
  <c r="N1220" i="4"/>
  <c r="M1220" i="4"/>
  <c r="R1219" i="4"/>
  <c r="Q1219" i="4"/>
  <c r="P1219" i="4"/>
  <c r="O1219" i="4"/>
  <c r="N1219" i="4"/>
  <c r="M1219" i="4"/>
  <c r="R1218" i="4"/>
  <c r="Q1218" i="4"/>
  <c r="P1218" i="4"/>
  <c r="O1218" i="4"/>
  <c r="N1218" i="4"/>
  <c r="M1218" i="4"/>
  <c r="R1217" i="4"/>
  <c r="Q1217" i="4"/>
  <c r="P1217" i="4"/>
  <c r="O1217" i="4"/>
  <c r="N1217" i="4"/>
  <c r="M1217" i="4"/>
  <c r="R1216" i="4"/>
  <c r="Q1216" i="4"/>
  <c r="P1216" i="4"/>
  <c r="O1216" i="4"/>
  <c r="N1216" i="4"/>
  <c r="M1216" i="4"/>
  <c r="R1215" i="4"/>
  <c r="Q1215" i="4"/>
  <c r="P1215" i="4"/>
  <c r="O1215" i="4"/>
  <c r="N1215" i="4"/>
  <c r="M1215" i="4"/>
  <c r="R1214" i="4"/>
  <c r="Q1214" i="4"/>
  <c r="P1214" i="4"/>
  <c r="O1214" i="4"/>
  <c r="N1214" i="4"/>
  <c r="M1214" i="4"/>
  <c r="R1213" i="4"/>
  <c r="Q1213" i="4"/>
  <c r="P1213" i="4"/>
  <c r="O1213" i="4"/>
  <c r="N1213" i="4"/>
  <c r="M1213" i="4"/>
  <c r="R1212" i="4"/>
  <c r="Q1212" i="4"/>
  <c r="P1212" i="4"/>
  <c r="O1212" i="4"/>
  <c r="N1212" i="4"/>
  <c r="M1212" i="4"/>
  <c r="R1211" i="4"/>
  <c r="Q1211" i="4"/>
  <c r="P1211" i="4"/>
  <c r="O1211" i="4"/>
  <c r="N1211" i="4"/>
  <c r="M1211" i="4"/>
  <c r="R1210" i="4"/>
  <c r="Q1210" i="4"/>
  <c r="P1210" i="4"/>
  <c r="O1210" i="4"/>
  <c r="N1210" i="4"/>
  <c r="M1210" i="4"/>
  <c r="R1209" i="4"/>
  <c r="Q1209" i="4"/>
  <c r="P1209" i="4"/>
  <c r="O1209" i="4"/>
  <c r="N1209" i="4"/>
  <c r="M1209" i="4"/>
  <c r="R1208" i="4"/>
  <c r="Q1208" i="4"/>
  <c r="P1208" i="4"/>
  <c r="O1208" i="4"/>
  <c r="N1208" i="4"/>
  <c r="M1208" i="4"/>
  <c r="R1207" i="4"/>
  <c r="Q1207" i="4"/>
  <c r="P1207" i="4"/>
  <c r="O1207" i="4"/>
  <c r="N1207" i="4"/>
  <c r="M1207" i="4"/>
  <c r="R1206" i="4"/>
  <c r="Q1206" i="4"/>
  <c r="P1206" i="4"/>
  <c r="O1206" i="4"/>
  <c r="N1206" i="4"/>
  <c r="M1206" i="4"/>
  <c r="R1205" i="4"/>
  <c r="Q1205" i="4"/>
  <c r="P1205" i="4"/>
  <c r="O1205" i="4"/>
  <c r="N1205" i="4"/>
  <c r="M1205" i="4"/>
  <c r="R1204" i="4"/>
  <c r="Q1204" i="4"/>
  <c r="P1204" i="4"/>
  <c r="O1204" i="4"/>
  <c r="N1204" i="4"/>
  <c r="M1204" i="4"/>
  <c r="R1203" i="4"/>
  <c r="Q1203" i="4"/>
  <c r="P1203" i="4"/>
  <c r="O1203" i="4"/>
  <c r="N1203" i="4"/>
  <c r="M1203" i="4"/>
  <c r="R1202" i="4"/>
  <c r="Q1202" i="4"/>
  <c r="P1202" i="4"/>
  <c r="O1202" i="4"/>
  <c r="N1202" i="4"/>
  <c r="M1202" i="4"/>
  <c r="R1201" i="4"/>
  <c r="Q1201" i="4"/>
  <c r="P1201" i="4"/>
  <c r="O1201" i="4"/>
  <c r="N1201" i="4"/>
  <c r="M1201" i="4"/>
  <c r="R1200" i="4"/>
  <c r="Q1200" i="4"/>
  <c r="P1200" i="4"/>
  <c r="O1200" i="4"/>
  <c r="N1200" i="4"/>
  <c r="M1200" i="4"/>
  <c r="R1199" i="4"/>
  <c r="Q1199" i="4"/>
  <c r="P1199" i="4"/>
  <c r="O1199" i="4"/>
  <c r="N1199" i="4"/>
  <c r="M1199" i="4"/>
  <c r="R1198" i="4"/>
  <c r="Q1198" i="4"/>
  <c r="P1198" i="4"/>
  <c r="O1198" i="4"/>
  <c r="N1198" i="4"/>
  <c r="M1198" i="4"/>
  <c r="R1197" i="4"/>
  <c r="Q1197" i="4"/>
  <c r="P1197" i="4"/>
  <c r="O1197" i="4"/>
  <c r="N1197" i="4"/>
  <c r="M1197" i="4"/>
  <c r="R1196" i="4"/>
  <c r="Q1196" i="4"/>
  <c r="P1196" i="4"/>
  <c r="O1196" i="4"/>
  <c r="N1196" i="4"/>
  <c r="M1196" i="4"/>
  <c r="R1195" i="4"/>
  <c r="Q1195" i="4"/>
  <c r="P1195" i="4"/>
  <c r="O1195" i="4"/>
  <c r="N1195" i="4"/>
  <c r="M1195" i="4"/>
  <c r="R1194" i="4"/>
  <c r="Q1194" i="4"/>
  <c r="P1194" i="4"/>
  <c r="O1194" i="4"/>
  <c r="N1194" i="4"/>
  <c r="M1194" i="4"/>
  <c r="R1193" i="4"/>
  <c r="Q1193" i="4"/>
  <c r="P1193" i="4"/>
  <c r="O1193" i="4"/>
  <c r="N1193" i="4"/>
  <c r="M1193" i="4"/>
  <c r="R1192" i="4"/>
  <c r="Q1192" i="4"/>
  <c r="P1192" i="4"/>
  <c r="O1192" i="4"/>
  <c r="N1192" i="4"/>
  <c r="M1192" i="4"/>
  <c r="R1191" i="4"/>
  <c r="Q1191" i="4"/>
  <c r="P1191" i="4"/>
  <c r="O1191" i="4"/>
  <c r="N1191" i="4"/>
  <c r="M1191" i="4"/>
  <c r="R1190" i="4"/>
  <c r="Q1190" i="4"/>
  <c r="P1190" i="4"/>
  <c r="O1190" i="4"/>
  <c r="N1190" i="4"/>
  <c r="M1190" i="4"/>
  <c r="R1189" i="4"/>
  <c r="Q1189" i="4"/>
  <c r="P1189" i="4"/>
  <c r="O1189" i="4"/>
  <c r="N1189" i="4"/>
  <c r="M1189" i="4"/>
  <c r="R1188" i="4"/>
  <c r="Q1188" i="4"/>
  <c r="P1188" i="4"/>
  <c r="O1188" i="4"/>
  <c r="N1188" i="4"/>
  <c r="M1188" i="4"/>
  <c r="R1187" i="4"/>
  <c r="Q1187" i="4"/>
  <c r="P1187" i="4"/>
  <c r="O1187" i="4"/>
  <c r="N1187" i="4"/>
  <c r="M1187" i="4"/>
  <c r="R1186" i="4"/>
  <c r="Q1186" i="4"/>
  <c r="P1186" i="4"/>
  <c r="O1186" i="4"/>
  <c r="N1186" i="4"/>
  <c r="M1186" i="4"/>
  <c r="R1185" i="4"/>
  <c r="Q1185" i="4"/>
  <c r="P1185" i="4"/>
  <c r="O1185" i="4"/>
  <c r="N1185" i="4"/>
  <c r="M1185" i="4"/>
  <c r="R1184" i="4"/>
  <c r="Q1184" i="4"/>
  <c r="P1184" i="4"/>
  <c r="O1184" i="4"/>
  <c r="N1184" i="4"/>
  <c r="M1184" i="4"/>
  <c r="R1183" i="4"/>
  <c r="Q1183" i="4"/>
  <c r="P1183" i="4"/>
  <c r="O1183" i="4"/>
  <c r="N1183" i="4"/>
  <c r="M1183" i="4"/>
  <c r="R1182" i="4"/>
  <c r="Q1182" i="4"/>
  <c r="P1182" i="4"/>
  <c r="O1182" i="4"/>
  <c r="N1182" i="4"/>
  <c r="M1182" i="4"/>
  <c r="R1181" i="4"/>
  <c r="Q1181" i="4"/>
  <c r="P1181" i="4"/>
  <c r="O1181" i="4"/>
  <c r="N1181" i="4"/>
  <c r="M1181" i="4"/>
  <c r="R1180" i="4"/>
  <c r="Q1180" i="4"/>
  <c r="P1180" i="4"/>
  <c r="O1180" i="4"/>
  <c r="N1180" i="4"/>
  <c r="M1180" i="4"/>
  <c r="R1179" i="4"/>
  <c r="Q1179" i="4"/>
  <c r="P1179" i="4"/>
  <c r="O1179" i="4"/>
  <c r="N1179" i="4"/>
  <c r="M1179" i="4"/>
  <c r="R1178" i="4"/>
  <c r="Q1178" i="4"/>
  <c r="P1178" i="4"/>
  <c r="O1178" i="4"/>
  <c r="N1178" i="4"/>
  <c r="M1178" i="4"/>
  <c r="R1177" i="4"/>
  <c r="Q1177" i="4"/>
  <c r="P1177" i="4"/>
  <c r="O1177" i="4"/>
  <c r="N1177" i="4"/>
  <c r="M1177" i="4"/>
  <c r="R1176" i="4"/>
  <c r="Q1176" i="4"/>
  <c r="P1176" i="4"/>
  <c r="O1176" i="4"/>
  <c r="N1176" i="4"/>
  <c r="M1176" i="4"/>
  <c r="R1175" i="4"/>
  <c r="Q1175" i="4"/>
  <c r="P1175" i="4"/>
  <c r="O1175" i="4"/>
  <c r="N1175" i="4"/>
  <c r="M1175" i="4"/>
  <c r="R1174" i="4"/>
  <c r="Q1174" i="4"/>
  <c r="P1174" i="4"/>
  <c r="O1174" i="4"/>
  <c r="N1174" i="4"/>
  <c r="M1174" i="4"/>
  <c r="R1173" i="4"/>
  <c r="Q1173" i="4"/>
  <c r="P1173" i="4"/>
  <c r="O1173" i="4"/>
  <c r="N1173" i="4"/>
  <c r="M1173" i="4"/>
  <c r="R1172" i="4"/>
  <c r="Q1172" i="4"/>
  <c r="P1172" i="4"/>
  <c r="O1172" i="4"/>
  <c r="N1172" i="4"/>
  <c r="M1172" i="4"/>
  <c r="R1171" i="4"/>
  <c r="Q1171" i="4"/>
  <c r="P1171" i="4"/>
  <c r="O1171" i="4"/>
  <c r="N1171" i="4"/>
  <c r="M1171" i="4"/>
  <c r="R1170" i="4"/>
  <c r="Q1170" i="4"/>
  <c r="P1170" i="4"/>
  <c r="O1170" i="4"/>
  <c r="N1170" i="4"/>
  <c r="M1170" i="4"/>
  <c r="R1169" i="4"/>
  <c r="Q1169" i="4"/>
  <c r="P1169" i="4"/>
  <c r="O1169" i="4"/>
  <c r="N1169" i="4"/>
  <c r="M1169" i="4"/>
  <c r="R1168" i="4"/>
  <c r="Q1168" i="4"/>
  <c r="P1168" i="4"/>
  <c r="O1168" i="4"/>
  <c r="N1168" i="4"/>
  <c r="M1168" i="4"/>
  <c r="R1167" i="4"/>
  <c r="Q1167" i="4"/>
  <c r="P1167" i="4"/>
  <c r="O1167" i="4"/>
  <c r="N1167" i="4"/>
  <c r="M1167" i="4"/>
  <c r="R1166" i="4"/>
  <c r="Q1166" i="4"/>
  <c r="P1166" i="4"/>
  <c r="O1166" i="4"/>
  <c r="N1166" i="4"/>
  <c r="M1166" i="4"/>
  <c r="R1165" i="4"/>
  <c r="Q1165" i="4"/>
  <c r="P1165" i="4"/>
  <c r="O1165" i="4"/>
  <c r="N1165" i="4"/>
  <c r="M1165" i="4"/>
  <c r="R1164" i="4"/>
  <c r="Q1164" i="4"/>
  <c r="P1164" i="4"/>
  <c r="O1164" i="4"/>
  <c r="N1164" i="4"/>
  <c r="M1164" i="4"/>
  <c r="R1163" i="4"/>
  <c r="Q1163" i="4"/>
  <c r="P1163" i="4"/>
  <c r="O1163" i="4"/>
  <c r="N1163" i="4"/>
  <c r="M1163" i="4"/>
  <c r="R1162" i="4"/>
  <c r="Q1162" i="4"/>
  <c r="P1162" i="4"/>
  <c r="O1162" i="4"/>
  <c r="N1162" i="4"/>
  <c r="M1162" i="4"/>
  <c r="R1161" i="4"/>
  <c r="Q1161" i="4"/>
  <c r="P1161" i="4"/>
  <c r="O1161" i="4"/>
  <c r="N1161" i="4"/>
  <c r="M1161" i="4"/>
  <c r="R1160" i="4"/>
  <c r="Q1160" i="4"/>
  <c r="P1160" i="4"/>
  <c r="O1160" i="4"/>
  <c r="N1160" i="4"/>
  <c r="M1160" i="4"/>
  <c r="R1159" i="4"/>
  <c r="Q1159" i="4"/>
  <c r="P1159" i="4"/>
  <c r="O1159" i="4"/>
  <c r="N1159" i="4"/>
  <c r="M1159" i="4"/>
  <c r="R1158" i="4"/>
  <c r="Q1158" i="4"/>
  <c r="P1158" i="4"/>
  <c r="O1158" i="4"/>
  <c r="N1158" i="4"/>
  <c r="M1158" i="4"/>
  <c r="R1157" i="4"/>
  <c r="Q1157" i="4"/>
  <c r="P1157" i="4"/>
  <c r="O1157" i="4"/>
  <c r="N1157" i="4"/>
  <c r="M1157" i="4"/>
  <c r="R1156" i="4"/>
  <c r="Q1156" i="4"/>
  <c r="P1156" i="4"/>
  <c r="O1156" i="4"/>
  <c r="N1156" i="4"/>
  <c r="M1156" i="4"/>
  <c r="R1155" i="4"/>
  <c r="Q1155" i="4"/>
  <c r="P1155" i="4"/>
  <c r="O1155" i="4"/>
  <c r="N1155" i="4"/>
  <c r="M1155" i="4"/>
  <c r="R1154" i="4"/>
  <c r="Q1154" i="4"/>
  <c r="P1154" i="4"/>
  <c r="O1154" i="4"/>
  <c r="N1154" i="4"/>
  <c r="M1154" i="4"/>
  <c r="R1153" i="4"/>
  <c r="Q1153" i="4"/>
  <c r="P1153" i="4"/>
  <c r="O1153" i="4"/>
  <c r="N1153" i="4"/>
  <c r="M1153" i="4"/>
  <c r="R1152" i="4"/>
  <c r="Q1152" i="4"/>
  <c r="P1152" i="4"/>
  <c r="O1152" i="4"/>
  <c r="N1152" i="4"/>
  <c r="M1152" i="4"/>
  <c r="R1151" i="4"/>
  <c r="Q1151" i="4"/>
  <c r="P1151" i="4"/>
  <c r="O1151" i="4"/>
  <c r="N1151" i="4"/>
  <c r="M1151" i="4"/>
  <c r="R1150" i="4"/>
  <c r="Q1150" i="4"/>
  <c r="P1150" i="4"/>
  <c r="O1150" i="4"/>
  <c r="N1150" i="4"/>
  <c r="M1150" i="4"/>
  <c r="R1149" i="4"/>
  <c r="Q1149" i="4"/>
  <c r="P1149" i="4"/>
  <c r="O1149" i="4"/>
  <c r="N1149" i="4"/>
  <c r="M1149" i="4"/>
  <c r="R1148" i="4"/>
  <c r="Q1148" i="4"/>
  <c r="P1148" i="4"/>
  <c r="O1148" i="4"/>
  <c r="N1148" i="4"/>
  <c r="M1148" i="4"/>
  <c r="R1147" i="4"/>
  <c r="Q1147" i="4"/>
  <c r="P1147" i="4"/>
  <c r="O1147" i="4"/>
  <c r="N1147" i="4"/>
  <c r="M1147" i="4"/>
  <c r="R1146" i="4"/>
  <c r="Q1146" i="4"/>
  <c r="P1146" i="4"/>
  <c r="O1146" i="4"/>
  <c r="N1146" i="4"/>
  <c r="M1146" i="4"/>
  <c r="R1145" i="4"/>
  <c r="Q1145" i="4"/>
  <c r="P1145" i="4"/>
  <c r="O1145" i="4"/>
  <c r="N1145" i="4"/>
  <c r="M1145" i="4"/>
  <c r="R1144" i="4"/>
  <c r="Q1144" i="4"/>
  <c r="P1144" i="4"/>
  <c r="O1144" i="4"/>
  <c r="N1144" i="4"/>
  <c r="M1144" i="4"/>
  <c r="R1143" i="4"/>
  <c r="Q1143" i="4"/>
  <c r="P1143" i="4"/>
  <c r="O1143" i="4"/>
  <c r="N1143" i="4"/>
  <c r="M1143" i="4"/>
  <c r="R1142" i="4"/>
  <c r="Q1142" i="4"/>
  <c r="P1142" i="4"/>
  <c r="O1142" i="4"/>
  <c r="N1142" i="4"/>
  <c r="M1142" i="4"/>
  <c r="R1141" i="4"/>
  <c r="Q1141" i="4"/>
  <c r="P1141" i="4"/>
  <c r="O1141" i="4"/>
  <c r="N1141" i="4"/>
  <c r="M1141" i="4"/>
  <c r="R1140" i="4"/>
  <c r="Q1140" i="4"/>
  <c r="P1140" i="4"/>
  <c r="O1140" i="4"/>
  <c r="N1140" i="4"/>
  <c r="M1140" i="4"/>
  <c r="R1139" i="4"/>
  <c r="Q1139" i="4"/>
  <c r="P1139" i="4"/>
  <c r="O1139" i="4"/>
  <c r="N1139" i="4"/>
  <c r="M1139" i="4"/>
  <c r="R1138" i="4"/>
  <c r="Q1138" i="4"/>
  <c r="P1138" i="4"/>
  <c r="O1138" i="4"/>
  <c r="N1138" i="4"/>
  <c r="M1138" i="4"/>
  <c r="R1137" i="4"/>
  <c r="Q1137" i="4"/>
  <c r="P1137" i="4"/>
  <c r="O1137" i="4"/>
  <c r="N1137" i="4"/>
  <c r="M1137" i="4"/>
  <c r="L1137" i="4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R1136" i="4"/>
  <c r="Q1136" i="4"/>
  <c r="P1136" i="4"/>
  <c r="O1136" i="4"/>
  <c r="N1136" i="4"/>
  <c r="M1136" i="4"/>
  <c r="L1136" i="4"/>
  <c r="K1136" i="4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K1177" i="4" s="1"/>
  <c r="K1178" i="4" s="1"/>
  <c r="K1179" i="4" s="1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K1202" i="4" s="1"/>
  <c r="K1203" i="4" s="1"/>
  <c r="K1204" i="4" s="1"/>
  <c r="K1205" i="4" s="1"/>
  <c r="K1206" i="4" s="1"/>
  <c r="K1207" i="4" s="1"/>
  <c r="K1208" i="4" s="1"/>
  <c r="K1209" i="4" s="1"/>
  <c r="K1210" i="4" s="1"/>
  <c r="K1211" i="4" s="1"/>
  <c r="K1212" i="4" s="1"/>
  <c r="K1213" i="4" s="1"/>
  <c r="K1214" i="4" s="1"/>
  <c r="K1215" i="4" s="1"/>
  <c r="K1216" i="4" s="1"/>
  <c r="K1217" i="4" s="1"/>
  <c r="K1218" i="4" s="1"/>
  <c r="K1219" i="4" s="1"/>
  <c r="K1220" i="4" s="1"/>
  <c r="K1221" i="4" s="1"/>
  <c r="K1222" i="4" s="1"/>
  <c r="K1223" i="4" s="1"/>
  <c r="K1224" i="4" s="1"/>
  <c r="K1225" i="4" s="1"/>
  <c r="K1226" i="4" s="1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K1249" i="4" s="1"/>
  <c r="K1250" i="4" s="1"/>
  <c r="K1251" i="4" s="1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K1274" i="4" s="1"/>
  <c r="K1275" i="4" s="1"/>
  <c r="K1276" i="4" s="1"/>
  <c r="K1277" i="4" s="1"/>
  <c r="K1278" i="4" s="1"/>
  <c r="K1279" i="4" s="1"/>
  <c r="K1280" i="4" s="1"/>
  <c r="K1281" i="4" s="1"/>
  <c r="K1282" i="4" s="1"/>
  <c r="K1283" i="4" s="1"/>
  <c r="K1284" i="4" s="1"/>
  <c r="K1285" i="4" s="1"/>
  <c r="K1286" i="4" s="1"/>
  <c r="K1287" i="4" s="1"/>
  <c r="K1288" i="4" s="1"/>
  <c r="K1289" i="4" s="1"/>
  <c r="K1290" i="4" s="1"/>
  <c r="K1291" i="4" s="1"/>
  <c r="K1292" i="4" s="1"/>
  <c r="K1293" i="4" s="1"/>
  <c r="K1294" i="4" s="1"/>
  <c r="K1295" i="4" s="1"/>
  <c r="K1296" i="4" s="1"/>
  <c r="K1297" i="4" s="1"/>
  <c r="K1298" i="4" s="1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K1321" i="4" s="1"/>
  <c r="K1322" i="4" s="1"/>
  <c r="K1323" i="4" s="1"/>
  <c r="K1324" i="4" s="1"/>
  <c r="R1135" i="4"/>
  <c r="Q1135" i="4"/>
  <c r="P1135" i="4"/>
  <c r="O1135" i="4"/>
  <c r="N1135" i="4"/>
  <c r="M1135" i="4"/>
  <c r="R1134" i="4"/>
  <c r="Q1134" i="4"/>
  <c r="P1134" i="4"/>
  <c r="O1134" i="4"/>
  <c r="N1134" i="4"/>
  <c r="M1134" i="4"/>
  <c r="R1133" i="4"/>
  <c r="Q1133" i="4"/>
  <c r="P1133" i="4"/>
  <c r="O1133" i="4"/>
  <c r="N1133" i="4"/>
  <c r="M1133" i="4"/>
  <c r="R1132" i="4"/>
  <c r="Q1132" i="4"/>
  <c r="P1132" i="4"/>
  <c r="O1132" i="4"/>
  <c r="N1132" i="4"/>
  <c r="M1132" i="4"/>
  <c r="R1131" i="4"/>
  <c r="Q1131" i="4"/>
  <c r="P1131" i="4"/>
  <c r="O1131" i="4"/>
  <c r="N1131" i="4"/>
  <c r="M1131" i="4"/>
  <c r="R1130" i="4"/>
  <c r="Q1130" i="4"/>
  <c r="P1130" i="4"/>
  <c r="O1130" i="4"/>
  <c r="N1130" i="4"/>
  <c r="M1130" i="4"/>
  <c r="R1129" i="4"/>
  <c r="Q1129" i="4"/>
  <c r="P1129" i="4"/>
  <c r="O1129" i="4"/>
  <c r="N1129" i="4"/>
  <c r="M1129" i="4"/>
  <c r="R1128" i="4"/>
  <c r="Q1128" i="4"/>
  <c r="P1128" i="4"/>
  <c r="O1128" i="4"/>
  <c r="N1128" i="4"/>
  <c r="M1128" i="4"/>
  <c r="R1127" i="4"/>
  <c r="Q1127" i="4"/>
  <c r="P1127" i="4"/>
  <c r="O1127" i="4"/>
  <c r="N1127" i="4"/>
  <c r="M1127" i="4"/>
  <c r="R1126" i="4"/>
  <c r="Q1126" i="4"/>
  <c r="P1126" i="4"/>
  <c r="O1126" i="4"/>
  <c r="N1126" i="4"/>
  <c r="M1126" i="4"/>
  <c r="R1125" i="4"/>
  <c r="Q1125" i="4"/>
  <c r="P1125" i="4"/>
  <c r="O1125" i="4"/>
  <c r="N1125" i="4"/>
  <c r="M1125" i="4"/>
  <c r="R1124" i="4"/>
  <c r="Q1124" i="4"/>
  <c r="P1124" i="4"/>
  <c r="O1124" i="4"/>
  <c r="N1124" i="4"/>
  <c r="M1124" i="4"/>
  <c r="R1123" i="4"/>
  <c r="Q1123" i="4"/>
  <c r="P1123" i="4"/>
  <c r="O1123" i="4"/>
  <c r="N1123" i="4"/>
  <c r="M1123" i="4"/>
  <c r="R1122" i="4"/>
  <c r="Q1122" i="4"/>
  <c r="P1122" i="4"/>
  <c r="O1122" i="4"/>
  <c r="N1122" i="4"/>
  <c r="M1122" i="4"/>
  <c r="R1121" i="4"/>
  <c r="Q1121" i="4"/>
  <c r="P1121" i="4"/>
  <c r="O1121" i="4"/>
  <c r="N1121" i="4"/>
  <c r="M1121" i="4"/>
  <c r="R1120" i="4"/>
  <c r="Q1120" i="4"/>
  <c r="P1120" i="4"/>
  <c r="O1120" i="4"/>
  <c r="N1120" i="4"/>
  <c r="M1120" i="4"/>
  <c r="R1119" i="4"/>
  <c r="Q1119" i="4"/>
  <c r="P1119" i="4"/>
  <c r="O1119" i="4"/>
  <c r="N1119" i="4"/>
  <c r="M1119" i="4"/>
  <c r="R1118" i="4"/>
  <c r="Q1118" i="4"/>
  <c r="P1118" i="4"/>
  <c r="O1118" i="4"/>
  <c r="N1118" i="4"/>
  <c r="M1118" i="4"/>
  <c r="R1117" i="4"/>
  <c r="Q1117" i="4"/>
  <c r="P1117" i="4"/>
  <c r="O1117" i="4"/>
  <c r="N1117" i="4"/>
  <c r="M1117" i="4"/>
  <c r="R1116" i="4"/>
  <c r="Q1116" i="4"/>
  <c r="P1116" i="4"/>
  <c r="O1116" i="4"/>
  <c r="N1116" i="4"/>
  <c r="M1116" i="4"/>
  <c r="R1115" i="4"/>
  <c r="Q1115" i="4"/>
  <c r="P1115" i="4"/>
  <c r="O1115" i="4"/>
  <c r="N1115" i="4"/>
  <c r="M1115" i="4"/>
  <c r="R1114" i="4"/>
  <c r="Q1114" i="4"/>
  <c r="P1114" i="4"/>
  <c r="O1114" i="4"/>
  <c r="N1114" i="4"/>
  <c r="M1114" i="4"/>
  <c r="R1113" i="4"/>
  <c r="Q1113" i="4"/>
  <c r="P1113" i="4"/>
  <c r="O1113" i="4"/>
  <c r="N1113" i="4"/>
  <c r="M1113" i="4"/>
  <c r="R1112" i="4"/>
  <c r="Q1112" i="4"/>
  <c r="P1112" i="4"/>
  <c r="O1112" i="4"/>
  <c r="N1112" i="4"/>
  <c r="M1112" i="4"/>
  <c r="L1112" i="4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R1111" i="4"/>
  <c r="Q1111" i="4"/>
  <c r="P1111" i="4"/>
  <c r="O1111" i="4"/>
  <c r="N1111" i="4"/>
  <c r="M1111" i="4"/>
  <c r="L1111" i="4"/>
  <c r="K1111" i="4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R1110" i="4"/>
  <c r="Q1110" i="4"/>
  <c r="P1110" i="4"/>
  <c r="O1110" i="4"/>
  <c r="N1110" i="4"/>
  <c r="M1110" i="4"/>
  <c r="R1109" i="4"/>
  <c r="Q1109" i="4"/>
  <c r="P1109" i="4"/>
  <c r="O1109" i="4"/>
  <c r="N1109" i="4"/>
  <c r="M1109" i="4"/>
  <c r="R1108" i="4"/>
  <c r="Q1108" i="4"/>
  <c r="P1108" i="4"/>
  <c r="O1108" i="4"/>
  <c r="N1108" i="4"/>
  <c r="M1108" i="4"/>
  <c r="R1107" i="4"/>
  <c r="Q1107" i="4"/>
  <c r="P1107" i="4"/>
  <c r="O1107" i="4"/>
  <c r="N1107" i="4"/>
  <c r="M1107" i="4"/>
  <c r="R1106" i="4"/>
  <c r="Q1106" i="4"/>
  <c r="P1106" i="4"/>
  <c r="O1106" i="4"/>
  <c r="N1106" i="4"/>
  <c r="M1106" i="4"/>
  <c r="R1105" i="4"/>
  <c r="Q1105" i="4"/>
  <c r="P1105" i="4"/>
  <c r="O1105" i="4"/>
  <c r="N1105" i="4"/>
  <c r="M1105" i="4"/>
  <c r="R1104" i="4"/>
  <c r="Q1104" i="4"/>
  <c r="P1104" i="4"/>
  <c r="O1104" i="4"/>
  <c r="N1104" i="4"/>
  <c r="M1104" i="4"/>
  <c r="R1103" i="4"/>
  <c r="Q1103" i="4"/>
  <c r="P1103" i="4"/>
  <c r="O1103" i="4"/>
  <c r="N1103" i="4"/>
  <c r="M1103" i="4"/>
  <c r="R1102" i="4"/>
  <c r="Q1102" i="4"/>
  <c r="P1102" i="4"/>
  <c r="O1102" i="4"/>
  <c r="N1102" i="4"/>
  <c r="M1102" i="4"/>
  <c r="R1101" i="4"/>
  <c r="Q1101" i="4"/>
  <c r="P1101" i="4"/>
  <c r="O1101" i="4"/>
  <c r="N1101" i="4"/>
  <c r="M1101" i="4"/>
  <c r="R1100" i="4"/>
  <c r="Q1100" i="4"/>
  <c r="P1100" i="4"/>
  <c r="O1100" i="4"/>
  <c r="N1100" i="4"/>
  <c r="M1100" i="4"/>
  <c r="R1099" i="4"/>
  <c r="Q1099" i="4"/>
  <c r="P1099" i="4"/>
  <c r="O1099" i="4"/>
  <c r="N1099" i="4"/>
  <c r="M1099" i="4"/>
  <c r="R1098" i="4"/>
  <c r="Q1098" i="4"/>
  <c r="P1098" i="4"/>
  <c r="O1098" i="4"/>
  <c r="N1098" i="4"/>
  <c r="M1098" i="4"/>
  <c r="R1097" i="4"/>
  <c r="Q1097" i="4"/>
  <c r="P1097" i="4"/>
  <c r="O1097" i="4"/>
  <c r="N1097" i="4"/>
  <c r="M1097" i="4"/>
  <c r="R1096" i="4"/>
  <c r="Q1096" i="4"/>
  <c r="P1096" i="4"/>
  <c r="O1096" i="4"/>
  <c r="N1096" i="4"/>
  <c r="M1096" i="4"/>
  <c r="R1095" i="4"/>
  <c r="Q1095" i="4"/>
  <c r="P1095" i="4"/>
  <c r="O1095" i="4"/>
  <c r="N1095" i="4"/>
  <c r="M1095" i="4"/>
  <c r="R1094" i="4"/>
  <c r="Q1094" i="4"/>
  <c r="P1094" i="4"/>
  <c r="O1094" i="4"/>
  <c r="N1094" i="4"/>
  <c r="M1094" i="4"/>
  <c r="R1093" i="4"/>
  <c r="Q1093" i="4"/>
  <c r="P1093" i="4"/>
  <c r="O1093" i="4"/>
  <c r="N1093" i="4"/>
  <c r="M1093" i="4"/>
  <c r="R1092" i="4"/>
  <c r="Q1092" i="4"/>
  <c r="P1092" i="4"/>
  <c r="O1092" i="4"/>
  <c r="N1092" i="4"/>
  <c r="M1092" i="4"/>
  <c r="R1091" i="4"/>
  <c r="Q1091" i="4"/>
  <c r="P1091" i="4"/>
  <c r="O1091" i="4"/>
  <c r="N1091" i="4"/>
  <c r="M1091" i="4"/>
  <c r="L1091" i="4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K1091" i="4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R1090" i="4"/>
  <c r="Q1090" i="4"/>
  <c r="P1090" i="4"/>
  <c r="O1090" i="4"/>
  <c r="N1090" i="4"/>
  <c r="M1090" i="4"/>
  <c r="R1089" i="4"/>
  <c r="Q1089" i="4"/>
  <c r="P1089" i="4"/>
  <c r="O1089" i="4"/>
  <c r="N1089" i="4"/>
  <c r="M1089" i="4"/>
  <c r="R1088" i="4"/>
  <c r="Q1088" i="4"/>
  <c r="P1088" i="4"/>
  <c r="O1088" i="4"/>
  <c r="N1088" i="4"/>
  <c r="M1088" i="4"/>
  <c r="R1087" i="4"/>
  <c r="Q1087" i="4"/>
  <c r="P1087" i="4"/>
  <c r="O1087" i="4"/>
  <c r="N1087" i="4"/>
  <c r="M1087" i="4"/>
  <c r="R1086" i="4"/>
  <c r="Q1086" i="4"/>
  <c r="P1086" i="4"/>
  <c r="O1086" i="4"/>
  <c r="N1086" i="4"/>
  <c r="M1086" i="4"/>
  <c r="R1085" i="4"/>
  <c r="Q1085" i="4"/>
  <c r="P1085" i="4"/>
  <c r="O1085" i="4"/>
  <c r="N1085" i="4"/>
  <c r="M1085" i="4"/>
  <c r="R1084" i="4"/>
  <c r="Q1084" i="4"/>
  <c r="P1084" i="4"/>
  <c r="O1084" i="4"/>
  <c r="N1084" i="4"/>
  <c r="M1084" i="4"/>
  <c r="R1083" i="4"/>
  <c r="Q1083" i="4"/>
  <c r="P1083" i="4"/>
  <c r="O1083" i="4"/>
  <c r="N1083" i="4"/>
  <c r="M1083" i="4"/>
  <c r="R1082" i="4"/>
  <c r="Q1082" i="4"/>
  <c r="P1082" i="4"/>
  <c r="O1082" i="4"/>
  <c r="N1082" i="4"/>
  <c r="M1082" i="4"/>
  <c r="R1081" i="4"/>
  <c r="Q1081" i="4"/>
  <c r="P1081" i="4"/>
  <c r="O1081" i="4"/>
  <c r="N1081" i="4"/>
  <c r="M1081" i="4"/>
  <c r="R1080" i="4"/>
  <c r="Q1080" i="4"/>
  <c r="P1080" i="4"/>
  <c r="O1080" i="4"/>
  <c r="N1080" i="4"/>
  <c r="M1080" i="4"/>
  <c r="R1079" i="4"/>
  <c r="Q1079" i="4"/>
  <c r="P1079" i="4"/>
  <c r="O1079" i="4"/>
  <c r="N1079" i="4"/>
  <c r="M1079" i="4"/>
  <c r="R1078" i="4"/>
  <c r="Q1078" i="4"/>
  <c r="P1078" i="4"/>
  <c r="O1078" i="4"/>
  <c r="N1078" i="4"/>
  <c r="M1078" i="4"/>
  <c r="L1078" i="4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K1078" i="4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R1077" i="4"/>
  <c r="Q1077" i="4"/>
  <c r="P1077" i="4"/>
  <c r="O1077" i="4"/>
  <c r="N1077" i="4"/>
  <c r="M1077" i="4"/>
  <c r="R1076" i="4"/>
  <c r="Q1076" i="4"/>
  <c r="P1076" i="4"/>
  <c r="O1076" i="4"/>
  <c r="N1076" i="4"/>
  <c r="M1076" i="4"/>
  <c r="R1075" i="4"/>
  <c r="Q1075" i="4"/>
  <c r="P1075" i="4"/>
  <c r="O1075" i="4"/>
  <c r="N1075" i="4"/>
  <c r="M1075" i="4"/>
  <c r="R1074" i="4"/>
  <c r="Q1074" i="4"/>
  <c r="P1074" i="4"/>
  <c r="O1074" i="4"/>
  <c r="N1074" i="4"/>
  <c r="M1074" i="4"/>
  <c r="R1073" i="4"/>
  <c r="Q1073" i="4"/>
  <c r="P1073" i="4"/>
  <c r="O1073" i="4"/>
  <c r="N1073" i="4"/>
  <c r="M1073" i="4"/>
  <c r="R1072" i="4"/>
  <c r="Q1072" i="4"/>
  <c r="P1072" i="4"/>
  <c r="O1072" i="4"/>
  <c r="N1072" i="4"/>
  <c r="M1072" i="4"/>
  <c r="R1071" i="4"/>
  <c r="Q1071" i="4"/>
  <c r="P1071" i="4"/>
  <c r="O1071" i="4"/>
  <c r="N1071" i="4"/>
  <c r="M1071" i="4"/>
  <c r="R1070" i="4"/>
  <c r="Q1070" i="4"/>
  <c r="P1070" i="4"/>
  <c r="O1070" i="4"/>
  <c r="N1070" i="4"/>
  <c r="M1070" i="4"/>
  <c r="R1069" i="4"/>
  <c r="Q1069" i="4"/>
  <c r="P1069" i="4"/>
  <c r="O1069" i="4"/>
  <c r="N1069" i="4"/>
  <c r="M1069" i="4"/>
  <c r="R1068" i="4"/>
  <c r="Q1068" i="4"/>
  <c r="P1068" i="4"/>
  <c r="O1068" i="4"/>
  <c r="N1068" i="4"/>
  <c r="M1068" i="4"/>
  <c r="R1067" i="4"/>
  <c r="Q1067" i="4"/>
  <c r="P1067" i="4"/>
  <c r="O1067" i="4"/>
  <c r="N1067" i="4"/>
  <c r="M1067" i="4"/>
  <c r="R1066" i="4"/>
  <c r="Q1066" i="4"/>
  <c r="P1066" i="4"/>
  <c r="O1066" i="4"/>
  <c r="N1066" i="4"/>
  <c r="M1066" i="4"/>
  <c r="R1065" i="4"/>
  <c r="Q1065" i="4"/>
  <c r="P1065" i="4"/>
  <c r="O1065" i="4"/>
  <c r="N1065" i="4"/>
  <c r="M1065" i="4"/>
  <c r="R1064" i="4"/>
  <c r="Q1064" i="4"/>
  <c r="P1064" i="4"/>
  <c r="O1064" i="4"/>
  <c r="N1064" i="4"/>
  <c r="M1064" i="4"/>
  <c r="R1063" i="4"/>
  <c r="Q1063" i="4"/>
  <c r="P1063" i="4"/>
  <c r="O1063" i="4"/>
  <c r="N1063" i="4"/>
  <c r="M1063" i="4"/>
  <c r="R1062" i="4"/>
  <c r="Q1062" i="4"/>
  <c r="P1062" i="4"/>
  <c r="O1062" i="4"/>
  <c r="N1062" i="4"/>
  <c r="M1062" i="4"/>
  <c r="R1061" i="4"/>
  <c r="Q1061" i="4"/>
  <c r="P1061" i="4"/>
  <c r="O1061" i="4"/>
  <c r="N1061" i="4"/>
  <c r="M1061" i="4"/>
  <c r="R1060" i="4"/>
  <c r="Q1060" i="4"/>
  <c r="P1060" i="4"/>
  <c r="O1060" i="4"/>
  <c r="N1060" i="4"/>
  <c r="M1060" i="4"/>
  <c r="R1059" i="4"/>
  <c r="Q1059" i="4"/>
  <c r="P1059" i="4"/>
  <c r="O1059" i="4"/>
  <c r="N1059" i="4"/>
  <c r="M1059" i="4"/>
  <c r="R1058" i="4"/>
  <c r="Q1058" i="4"/>
  <c r="P1058" i="4"/>
  <c r="O1058" i="4"/>
  <c r="N1058" i="4"/>
  <c r="M1058" i="4"/>
  <c r="R1057" i="4"/>
  <c r="Q1057" i="4"/>
  <c r="P1057" i="4"/>
  <c r="O1057" i="4"/>
  <c r="N1057" i="4"/>
  <c r="M1057" i="4"/>
  <c r="R1056" i="4"/>
  <c r="Q1056" i="4"/>
  <c r="P1056" i="4"/>
  <c r="O1056" i="4"/>
  <c r="N1056" i="4"/>
  <c r="M1056" i="4"/>
  <c r="R1055" i="4"/>
  <c r="Q1055" i="4"/>
  <c r="P1055" i="4"/>
  <c r="O1055" i="4"/>
  <c r="N1055" i="4"/>
  <c r="M1055" i="4"/>
  <c r="R1054" i="4"/>
  <c r="Q1054" i="4"/>
  <c r="P1054" i="4"/>
  <c r="O1054" i="4"/>
  <c r="N1054" i="4"/>
  <c r="M1054" i="4"/>
  <c r="R1053" i="4"/>
  <c r="Q1053" i="4"/>
  <c r="P1053" i="4"/>
  <c r="O1053" i="4"/>
  <c r="N1053" i="4"/>
  <c r="M1053" i="4"/>
  <c r="R1052" i="4"/>
  <c r="Q1052" i="4"/>
  <c r="P1052" i="4"/>
  <c r="O1052" i="4"/>
  <c r="N1052" i="4"/>
  <c r="M1052" i="4"/>
  <c r="R1051" i="4"/>
  <c r="Q1051" i="4"/>
  <c r="P1051" i="4"/>
  <c r="O1051" i="4"/>
  <c r="N1051" i="4"/>
  <c r="M1051" i="4"/>
  <c r="R1050" i="4"/>
  <c r="Q1050" i="4"/>
  <c r="P1050" i="4"/>
  <c r="O1050" i="4"/>
  <c r="N1050" i="4"/>
  <c r="M1050" i="4"/>
  <c r="R1049" i="4"/>
  <c r="Q1049" i="4"/>
  <c r="P1049" i="4"/>
  <c r="O1049" i="4"/>
  <c r="N1049" i="4"/>
  <c r="M1049" i="4"/>
  <c r="R1048" i="4"/>
  <c r="Q1048" i="4"/>
  <c r="P1048" i="4"/>
  <c r="O1048" i="4"/>
  <c r="N1048" i="4"/>
  <c r="M1048" i="4"/>
  <c r="R1047" i="4"/>
  <c r="Q1047" i="4"/>
  <c r="P1047" i="4"/>
  <c r="O1047" i="4"/>
  <c r="N1047" i="4"/>
  <c r="M1047" i="4"/>
  <c r="R1046" i="4"/>
  <c r="Q1046" i="4"/>
  <c r="P1046" i="4"/>
  <c r="O1046" i="4"/>
  <c r="N1046" i="4"/>
  <c r="M1046" i="4"/>
  <c r="R1045" i="4"/>
  <c r="Q1045" i="4"/>
  <c r="P1045" i="4"/>
  <c r="O1045" i="4"/>
  <c r="N1045" i="4"/>
  <c r="M1045" i="4"/>
  <c r="R1044" i="4"/>
  <c r="Q1044" i="4"/>
  <c r="P1044" i="4"/>
  <c r="O1044" i="4"/>
  <c r="N1044" i="4"/>
  <c r="M1044" i="4"/>
  <c r="R1043" i="4"/>
  <c r="Q1043" i="4"/>
  <c r="P1043" i="4"/>
  <c r="O1043" i="4"/>
  <c r="N1043" i="4"/>
  <c r="M1043" i="4"/>
  <c r="R1042" i="4"/>
  <c r="Q1042" i="4"/>
  <c r="P1042" i="4"/>
  <c r="O1042" i="4"/>
  <c r="N1042" i="4"/>
  <c r="M1042" i="4"/>
  <c r="R1041" i="4"/>
  <c r="Q1041" i="4"/>
  <c r="P1041" i="4"/>
  <c r="O1041" i="4"/>
  <c r="N1041" i="4"/>
  <c r="M1041" i="4"/>
  <c r="R1040" i="4"/>
  <c r="Q1040" i="4"/>
  <c r="P1040" i="4"/>
  <c r="O1040" i="4"/>
  <c r="N1040" i="4"/>
  <c r="M1040" i="4"/>
  <c r="R1039" i="4"/>
  <c r="Q1039" i="4"/>
  <c r="P1039" i="4"/>
  <c r="O1039" i="4"/>
  <c r="N1039" i="4"/>
  <c r="M1039" i="4"/>
  <c r="R1038" i="4"/>
  <c r="Q1038" i="4"/>
  <c r="P1038" i="4"/>
  <c r="O1038" i="4"/>
  <c r="N1038" i="4"/>
  <c r="M1038" i="4"/>
  <c r="R1037" i="4"/>
  <c r="Q1037" i="4"/>
  <c r="P1037" i="4"/>
  <c r="O1037" i="4"/>
  <c r="N1037" i="4"/>
  <c r="M1037" i="4"/>
  <c r="R1036" i="4"/>
  <c r="Q1036" i="4"/>
  <c r="P1036" i="4"/>
  <c r="O1036" i="4"/>
  <c r="N1036" i="4"/>
  <c r="M1036" i="4"/>
  <c r="R1035" i="4"/>
  <c r="Q1035" i="4"/>
  <c r="P1035" i="4"/>
  <c r="O1035" i="4"/>
  <c r="N1035" i="4"/>
  <c r="M1035" i="4"/>
  <c r="R1034" i="4"/>
  <c r="Q1034" i="4"/>
  <c r="P1034" i="4"/>
  <c r="O1034" i="4"/>
  <c r="N1034" i="4"/>
  <c r="M1034" i="4"/>
  <c r="R1033" i="4"/>
  <c r="Q1033" i="4"/>
  <c r="P1033" i="4"/>
  <c r="O1033" i="4"/>
  <c r="N1033" i="4"/>
  <c r="M1033" i="4"/>
  <c r="R1032" i="4"/>
  <c r="Q1032" i="4"/>
  <c r="P1032" i="4"/>
  <c r="O1032" i="4"/>
  <c r="N1032" i="4"/>
  <c r="M1032" i="4"/>
  <c r="R1031" i="4"/>
  <c r="Q1031" i="4"/>
  <c r="P1031" i="4"/>
  <c r="O1031" i="4"/>
  <c r="N1031" i="4"/>
  <c r="M1031" i="4"/>
  <c r="R1030" i="4"/>
  <c r="Q1030" i="4"/>
  <c r="P1030" i="4"/>
  <c r="O1030" i="4"/>
  <c r="N1030" i="4"/>
  <c r="M1030" i="4"/>
  <c r="R1029" i="4"/>
  <c r="Q1029" i="4"/>
  <c r="P1029" i="4"/>
  <c r="O1029" i="4"/>
  <c r="N1029" i="4"/>
  <c r="M1029" i="4"/>
  <c r="R1028" i="4"/>
  <c r="Q1028" i="4"/>
  <c r="P1028" i="4"/>
  <c r="O1028" i="4"/>
  <c r="N1028" i="4"/>
  <c r="M1028" i="4"/>
  <c r="R1027" i="4"/>
  <c r="Q1027" i="4"/>
  <c r="P1027" i="4"/>
  <c r="O1027" i="4"/>
  <c r="N1027" i="4"/>
  <c r="M1027" i="4"/>
  <c r="R1026" i="4"/>
  <c r="Q1026" i="4"/>
  <c r="P1026" i="4"/>
  <c r="O1026" i="4"/>
  <c r="N1026" i="4"/>
  <c r="M1026" i="4"/>
  <c r="R1025" i="4"/>
  <c r="Q1025" i="4"/>
  <c r="P1025" i="4"/>
  <c r="O1025" i="4"/>
  <c r="N1025" i="4"/>
  <c r="M1025" i="4"/>
  <c r="R1024" i="4"/>
  <c r="Q1024" i="4"/>
  <c r="P1024" i="4"/>
  <c r="O1024" i="4"/>
  <c r="N1024" i="4"/>
  <c r="M1024" i="4"/>
  <c r="R1023" i="4"/>
  <c r="Q1023" i="4"/>
  <c r="P1023" i="4"/>
  <c r="O1023" i="4"/>
  <c r="N1023" i="4"/>
  <c r="M1023" i="4"/>
  <c r="R1022" i="4"/>
  <c r="Q1022" i="4"/>
  <c r="P1022" i="4"/>
  <c r="O1022" i="4"/>
  <c r="N1022" i="4"/>
  <c r="M1022" i="4"/>
  <c r="R1021" i="4"/>
  <c r="Q1021" i="4"/>
  <c r="P1021" i="4"/>
  <c r="O1021" i="4"/>
  <c r="N1021" i="4"/>
  <c r="M1021" i="4"/>
  <c r="R1020" i="4"/>
  <c r="Q1020" i="4"/>
  <c r="P1020" i="4"/>
  <c r="O1020" i="4"/>
  <c r="N1020" i="4"/>
  <c r="M1020" i="4"/>
  <c r="R1019" i="4"/>
  <c r="Q1019" i="4"/>
  <c r="P1019" i="4"/>
  <c r="O1019" i="4"/>
  <c r="N1019" i="4"/>
  <c r="M1019" i="4"/>
  <c r="R1018" i="4"/>
  <c r="Q1018" i="4"/>
  <c r="P1018" i="4"/>
  <c r="O1018" i="4"/>
  <c r="N1018" i="4"/>
  <c r="M1018" i="4"/>
  <c r="R1017" i="4"/>
  <c r="Q1017" i="4"/>
  <c r="P1017" i="4"/>
  <c r="O1017" i="4"/>
  <c r="N1017" i="4"/>
  <c r="M1017" i="4"/>
  <c r="R1016" i="4"/>
  <c r="Q1016" i="4"/>
  <c r="P1016" i="4"/>
  <c r="O1016" i="4"/>
  <c r="N1016" i="4"/>
  <c r="M1016" i="4"/>
  <c r="R1015" i="4"/>
  <c r="Q1015" i="4"/>
  <c r="P1015" i="4"/>
  <c r="O1015" i="4"/>
  <c r="N1015" i="4"/>
  <c r="M1015" i="4"/>
  <c r="R1014" i="4"/>
  <c r="Q1014" i="4"/>
  <c r="P1014" i="4"/>
  <c r="O1014" i="4"/>
  <c r="N1014" i="4"/>
  <c r="M1014" i="4"/>
  <c r="R1013" i="4"/>
  <c r="Q1013" i="4"/>
  <c r="P1013" i="4"/>
  <c r="O1013" i="4"/>
  <c r="N1013" i="4"/>
  <c r="M1013" i="4"/>
  <c r="R1012" i="4"/>
  <c r="Q1012" i="4"/>
  <c r="P1012" i="4"/>
  <c r="O1012" i="4"/>
  <c r="N1012" i="4"/>
  <c r="M1012" i="4"/>
  <c r="R1011" i="4"/>
  <c r="Q1011" i="4"/>
  <c r="P1011" i="4"/>
  <c r="O1011" i="4"/>
  <c r="N1011" i="4"/>
  <c r="M1011" i="4"/>
  <c r="R1010" i="4"/>
  <c r="Q1010" i="4"/>
  <c r="P1010" i="4"/>
  <c r="O1010" i="4"/>
  <c r="N1010" i="4"/>
  <c r="M1010" i="4"/>
  <c r="R1009" i="4"/>
  <c r="Q1009" i="4"/>
  <c r="P1009" i="4"/>
  <c r="O1009" i="4"/>
  <c r="N1009" i="4"/>
  <c r="M1009" i="4"/>
  <c r="R1008" i="4"/>
  <c r="Q1008" i="4"/>
  <c r="P1008" i="4"/>
  <c r="O1008" i="4"/>
  <c r="N1008" i="4"/>
  <c r="M1008" i="4"/>
  <c r="R1007" i="4"/>
  <c r="Q1007" i="4"/>
  <c r="P1007" i="4"/>
  <c r="O1007" i="4"/>
  <c r="N1007" i="4"/>
  <c r="M1007" i="4"/>
  <c r="R1006" i="4"/>
  <c r="Q1006" i="4"/>
  <c r="P1006" i="4"/>
  <c r="O1006" i="4"/>
  <c r="N1006" i="4"/>
  <c r="M1006" i="4"/>
  <c r="R1005" i="4"/>
  <c r="Q1005" i="4"/>
  <c r="P1005" i="4"/>
  <c r="O1005" i="4"/>
  <c r="N1005" i="4"/>
  <c r="M1005" i="4"/>
  <c r="R1004" i="4"/>
  <c r="Q1004" i="4"/>
  <c r="P1004" i="4"/>
  <c r="O1004" i="4"/>
  <c r="N1004" i="4"/>
  <c r="M1004" i="4"/>
  <c r="R1003" i="4"/>
  <c r="Q1003" i="4"/>
  <c r="P1003" i="4"/>
  <c r="O1003" i="4"/>
  <c r="N1003" i="4"/>
  <c r="M1003" i="4"/>
  <c r="R1002" i="4"/>
  <c r="Q1002" i="4"/>
  <c r="P1002" i="4"/>
  <c r="O1002" i="4"/>
  <c r="N1002" i="4"/>
  <c r="M1002" i="4"/>
  <c r="R1001" i="4"/>
  <c r="Q1001" i="4"/>
  <c r="P1001" i="4"/>
  <c r="O1001" i="4"/>
  <c r="N1001" i="4"/>
  <c r="M1001" i="4"/>
  <c r="R1000" i="4"/>
  <c r="Q1000" i="4"/>
  <c r="P1000" i="4"/>
  <c r="O1000" i="4"/>
  <c r="N1000" i="4"/>
  <c r="M1000" i="4"/>
  <c r="R999" i="4"/>
  <c r="Q999" i="4"/>
  <c r="P999" i="4"/>
  <c r="O999" i="4"/>
  <c r="N999" i="4"/>
  <c r="M999" i="4"/>
  <c r="R998" i="4"/>
  <c r="Q998" i="4"/>
  <c r="P998" i="4"/>
  <c r="O998" i="4"/>
  <c r="N998" i="4"/>
  <c r="M998" i="4"/>
  <c r="R997" i="4"/>
  <c r="Q997" i="4"/>
  <c r="P997" i="4"/>
  <c r="O997" i="4"/>
  <c r="N997" i="4"/>
  <c r="M997" i="4"/>
  <c r="R996" i="4"/>
  <c r="Q996" i="4"/>
  <c r="P996" i="4"/>
  <c r="O996" i="4"/>
  <c r="N996" i="4"/>
  <c r="M996" i="4"/>
  <c r="R995" i="4"/>
  <c r="Q995" i="4"/>
  <c r="P995" i="4"/>
  <c r="O995" i="4"/>
  <c r="N995" i="4"/>
  <c r="M995" i="4"/>
  <c r="R994" i="4"/>
  <c r="Q994" i="4"/>
  <c r="P994" i="4"/>
  <c r="O994" i="4"/>
  <c r="N994" i="4"/>
  <c r="M994" i="4"/>
  <c r="R993" i="4"/>
  <c r="Q993" i="4"/>
  <c r="P993" i="4"/>
  <c r="O993" i="4"/>
  <c r="N993" i="4"/>
  <c r="M993" i="4"/>
  <c r="R992" i="4"/>
  <c r="Q992" i="4"/>
  <c r="P992" i="4"/>
  <c r="O992" i="4"/>
  <c r="N992" i="4"/>
  <c r="M992" i="4"/>
  <c r="R991" i="4"/>
  <c r="Q991" i="4"/>
  <c r="P991" i="4"/>
  <c r="O991" i="4"/>
  <c r="N991" i="4"/>
  <c r="M991" i="4"/>
  <c r="R990" i="4"/>
  <c r="Q990" i="4"/>
  <c r="P990" i="4"/>
  <c r="O990" i="4"/>
  <c r="N990" i="4"/>
  <c r="M990" i="4"/>
  <c r="R989" i="4"/>
  <c r="Q989" i="4"/>
  <c r="P989" i="4"/>
  <c r="O989" i="4"/>
  <c r="N989" i="4"/>
  <c r="M989" i="4"/>
  <c r="R988" i="4"/>
  <c r="Q988" i="4"/>
  <c r="P988" i="4"/>
  <c r="O988" i="4"/>
  <c r="N988" i="4"/>
  <c r="M988" i="4"/>
  <c r="R987" i="4"/>
  <c r="Q987" i="4"/>
  <c r="P987" i="4"/>
  <c r="O987" i="4"/>
  <c r="N987" i="4"/>
  <c r="M987" i="4"/>
  <c r="R986" i="4"/>
  <c r="Q986" i="4"/>
  <c r="P986" i="4"/>
  <c r="O986" i="4"/>
  <c r="N986" i="4"/>
  <c r="M986" i="4"/>
  <c r="R985" i="4"/>
  <c r="Q985" i="4"/>
  <c r="P985" i="4"/>
  <c r="O985" i="4"/>
  <c r="N985" i="4"/>
  <c r="M985" i="4"/>
  <c r="R984" i="4"/>
  <c r="Q984" i="4"/>
  <c r="P984" i="4"/>
  <c r="O984" i="4"/>
  <c r="N984" i="4"/>
  <c r="M984" i="4"/>
  <c r="R983" i="4"/>
  <c r="Q983" i="4"/>
  <c r="P983" i="4"/>
  <c r="O983" i="4"/>
  <c r="N983" i="4"/>
  <c r="M983" i="4"/>
  <c r="R982" i="4"/>
  <c r="Q982" i="4"/>
  <c r="P982" i="4"/>
  <c r="O982" i="4"/>
  <c r="N982" i="4"/>
  <c r="M982" i="4"/>
  <c r="R981" i="4"/>
  <c r="Q981" i="4"/>
  <c r="P981" i="4"/>
  <c r="O981" i="4"/>
  <c r="N981" i="4"/>
  <c r="M981" i="4"/>
  <c r="R980" i="4"/>
  <c r="Q980" i="4"/>
  <c r="P980" i="4"/>
  <c r="O980" i="4"/>
  <c r="N980" i="4"/>
  <c r="M980" i="4"/>
  <c r="R979" i="4"/>
  <c r="Q979" i="4"/>
  <c r="P979" i="4"/>
  <c r="O979" i="4"/>
  <c r="N979" i="4"/>
  <c r="M979" i="4"/>
  <c r="R978" i="4"/>
  <c r="Q978" i="4"/>
  <c r="P978" i="4"/>
  <c r="O978" i="4"/>
  <c r="N978" i="4"/>
  <c r="M978" i="4"/>
  <c r="R977" i="4"/>
  <c r="Q977" i="4"/>
  <c r="P977" i="4"/>
  <c r="O977" i="4"/>
  <c r="N977" i="4"/>
  <c r="M977" i="4"/>
  <c r="R976" i="4"/>
  <c r="Q976" i="4"/>
  <c r="P976" i="4"/>
  <c r="O976" i="4"/>
  <c r="N976" i="4"/>
  <c r="M976" i="4"/>
  <c r="R975" i="4"/>
  <c r="Q975" i="4"/>
  <c r="P975" i="4"/>
  <c r="O975" i="4"/>
  <c r="N975" i="4"/>
  <c r="M975" i="4"/>
  <c r="R974" i="4"/>
  <c r="Q974" i="4"/>
  <c r="P974" i="4"/>
  <c r="O974" i="4"/>
  <c r="N974" i="4"/>
  <c r="M974" i="4"/>
  <c r="R973" i="4"/>
  <c r="Q973" i="4"/>
  <c r="P973" i="4"/>
  <c r="O973" i="4"/>
  <c r="N973" i="4"/>
  <c r="M973" i="4"/>
  <c r="R972" i="4"/>
  <c r="Q972" i="4"/>
  <c r="P972" i="4"/>
  <c r="O972" i="4"/>
  <c r="N972" i="4"/>
  <c r="M972" i="4"/>
  <c r="R971" i="4"/>
  <c r="Q971" i="4"/>
  <c r="P971" i="4"/>
  <c r="O971" i="4"/>
  <c r="N971" i="4"/>
  <c r="M971" i="4"/>
  <c r="R970" i="4"/>
  <c r="Q970" i="4"/>
  <c r="P970" i="4"/>
  <c r="O970" i="4"/>
  <c r="N970" i="4"/>
  <c r="M970" i="4"/>
  <c r="R969" i="4"/>
  <c r="Q969" i="4"/>
  <c r="P969" i="4"/>
  <c r="O969" i="4"/>
  <c r="N969" i="4"/>
  <c r="M969" i="4"/>
  <c r="R968" i="4"/>
  <c r="Q968" i="4"/>
  <c r="P968" i="4"/>
  <c r="O968" i="4"/>
  <c r="N968" i="4"/>
  <c r="M968" i="4"/>
  <c r="R967" i="4"/>
  <c r="Q967" i="4"/>
  <c r="P967" i="4"/>
  <c r="O967" i="4"/>
  <c r="N967" i="4"/>
  <c r="M967" i="4"/>
  <c r="R966" i="4"/>
  <c r="Q966" i="4"/>
  <c r="P966" i="4"/>
  <c r="O966" i="4"/>
  <c r="N966" i="4"/>
  <c r="M966" i="4"/>
  <c r="R965" i="4"/>
  <c r="Q965" i="4"/>
  <c r="P965" i="4"/>
  <c r="O965" i="4"/>
  <c r="N965" i="4"/>
  <c r="M965" i="4"/>
  <c r="R964" i="4"/>
  <c r="Q964" i="4"/>
  <c r="P964" i="4"/>
  <c r="O964" i="4"/>
  <c r="N964" i="4"/>
  <c r="M964" i="4"/>
  <c r="R963" i="4"/>
  <c r="Q963" i="4"/>
  <c r="P963" i="4"/>
  <c r="O963" i="4"/>
  <c r="N963" i="4"/>
  <c r="M963" i="4"/>
  <c r="R962" i="4"/>
  <c r="Q962" i="4"/>
  <c r="P962" i="4"/>
  <c r="O962" i="4"/>
  <c r="N962" i="4"/>
  <c r="M962" i="4"/>
  <c r="R961" i="4"/>
  <c r="Q961" i="4"/>
  <c r="P961" i="4"/>
  <c r="O961" i="4"/>
  <c r="N961" i="4"/>
  <c r="M961" i="4"/>
  <c r="R960" i="4"/>
  <c r="Q960" i="4"/>
  <c r="P960" i="4"/>
  <c r="O960" i="4"/>
  <c r="N960" i="4"/>
  <c r="M960" i="4"/>
  <c r="R959" i="4"/>
  <c r="Q959" i="4"/>
  <c r="P959" i="4"/>
  <c r="O959" i="4"/>
  <c r="N959" i="4"/>
  <c r="M959" i="4"/>
  <c r="R958" i="4"/>
  <c r="Q958" i="4"/>
  <c r="P958" i="4"/>
  <c r="O958" i="4"/>
  <c r="N958" i="4"/>
  <c r="M958" i="4"/>
  <c r="R957" i="4"/>
  <c r="Q957" i="4"/>
  <c r="P957" i="4"/>
  <c r="O957" i="4"/>
  <c r="N957" i="4"/>
  <c r="M957" i="4"/>
  <c r="R956" i="4"/>
  <c r="Q956" i="4"/>
  <c r="P956" i="4"/>
  <c r="O956" i="4"/>
  <c r="N956" i="4"/>
  <c r="M956" i="4"/>
  <c r="R955" i="4"/>
  <c r="Q955" i="4"/>
  <c r="P955" i="4"/>
  <c r="O955" i="4"/>
  <c r="N955" i="4"/>
  <c r="M955" i="4"/>
  <c r="R954" i="4"/>
  <c r="Q954" i="4"/>
  <c r="P954" i="4"/>
  <c r="O954" i="4"/>
  <c r="N954" i="4"/>
  <c r="M954" i="4"/>
  <c r="R953" i="4"/>
  <c r="Q953" i="4"/>
  <c r="P953" i="4"/>
  <c r="O953" i="4"/>
  <c r="N953" i="4"/>
  <c r="M953" i="4"/>
  <c r="R952" i="4"/>
  <c r="Q952" i="4"/>
  <c r="P952" i="4"/>
  <c r="O952" i="4"/>
  <c r="N952" i="4"/>
  <c r="M952" i="4"/>
  <c r="R951" i="4"/>
  <c r="Q951" i="4"/>
  <c r="P951" i="4"/>
  <c r="O951" i="4"/>
  <c r="N951" i="4"/>
  <c r="M951" i="4"/>
  <c r="R950" i="4"/>
  <c r="Q950" i="4"/>
  <c r="P950" i="4"/>
  <c r="O950" i="4"/>
  <c r="N950" i="4"/>
  <c r="M950" i="4"/>
  <c r="R949" i="4"/>
  <c r="Q949" i="4"/>
  <c r="P949" i="4"/>
  <c r="O949" i="4"/>
  <c r="N949" i="4"/>
  <c r="M949" i="4"/>
  <c r="R948" i="4"/>
  <c r="Q948" i="4"/>
  <c r="P948" i="4"/>
  <c r="O948" i="4"/>
  <c r="N948" i="4"/>
  <c r="M948" i="4"/>
  <c r="R947" i="4"/>
  <c r="Q947" i="4"/>
  <c r="P947" i="4"/>
  <c r="O947" i="4"/>
  <c r="N947" i="4"/>
  <c r="M947" i="4"/>
  <c r="R946" i="4"/>
  <c r="Q946" i="4"/>
  <c r="P946" i="4"/>
  <c r="O946" i="4"/>
  <c r="N946" i="4"/>
  <c r="M946" i="4"/>
  <c r="R945" i="4"/>
  <c r="Q945" i="4"/>
  <c r="P945" i="4"/>
  <c r="O945" i="4"/>
  <c r="N945" i="4"/>
  <c r="M945" i="4"/>
  <c r="R944" i="4"/>
  <c r="Q944" i="4"/>
  <c r="P944" i="4"/>
  <c r="O944" i="4"/>
  <c r="N944" i="4"/>
  <c r="M944" i="4"/>
  <c r="R943" i="4"/>
  <c r="Q943" i="4"/>
  <c r="P943" i="4"/>
  <c r="O943" i="4"/>
  <c r="N943" i="4"/>
  <c r="M943" i="4"/>
  <c r="R942" i="4"/>
  <c r="Q942" i="4"/>
  <c r="P942" i="4"/>
  <c r="O942" i="4"/>
  <c r="N942" i="4"/>
  <c r="M942" i="4"/>
  <c r="R941" i="4"/>
  <c r="Q941" i="4"/>
  <c r="P941" i="4"/>
  <c r="O941" i="4"/>
  <c r="N941" i="4"/>
  <c r="M941" i="4"/>
  <c r="R940" i="4"/>
  <c r="Q940" i="4"/>
  <c r="P940" i="4"/>
  <c r="O940" i="4"/>
  <c r="N940" i="4"/>
  <c r="M940" i="4"/>
  <c r="R939" i="4"/>
  <c r="Q939" i="4"/>
  <c r="P939" i="4"/>
  <c r="O939" i="4"/>
  <c r="N939" i="4"/>
  <c r="M939" i="4"/>
  <c r="R938" i="4"/>
  <c r="Q938" i="4"/>
  <c r="P938" i="4"/>
  <c r="O938" i="4"/>
  <c r="N938" i="4"/>
  <c r="M938" i="4"/>
  <c r="R937" i="4"/>
  <c r="Q937" i="4"/>
  <c r="P937" i="4"/>
  <c r="O937" i="4"/>
  <c r="N937" i="4"/>
  <c r="M937" i="4"/>
  <c r="R936" i="4"/>
  <c r="Q936" i="4"/>
  <c r="P936" i="4"/>
  <c r="O936" i="4"/>
  <c r="N936" i="4"/>
  <c r="M936" i="4"/>
  <c r="R935" i="4"/>
  <c r="Q935" i="4"/>
  <c r="P935" i="4"/>
  <c r="O935" i="4"/>
  <c r="N935" i="4"/>
  <c r="M935" i="4"/>
  <c r="R934" i="4"/>
  <c r="Q934" i="4"/>
  <c r="P934" i="4"/>
  <c r="O934" i="4"/>
  <c r="N934" i="4"/>
  <c r="M934" i="4"/>
  <c r="R933" i="4"/>
  <c r="Q933" i="4"/>
  <c r="P933" i="4"/>
  <c r="O933" i="4"/>
  <c r="N933" i="4"/>
  <c r="M933" i="4"/>
  <c r="R932" i="4"/>
  <c r="Q932" i="4"/>
  <c r="P932" i="4"/>
  <c r="O932" i="4"/>
  <c r="N932" i="4"/>
  <c r="M932" i="4"/>
  <c r="R931" i="4"/>
  <c r="Q931" i="4"/>
  <c r="P931" i="4"/>
  <c r="O931" i="4"/>
  <c r="N931" i="4"/>
  <c r="M931" i="4"/>
  <c r="R930" i="4"/>
  <c r="Q930" i="4"/>
  <c r="P930" i="4"/>
  <c r="O930" i="4"/>
  <c r="N930" i="4"/>
  <c r="M930" i="4"/>
  <c r="R929" i="4"/>
  <c r="Q929" i="4"/>
  <c r="P929" i="4"/>
  <c r="O929" i="4"/>
  <c r="N929" i="4"/>
  <c r="M929" i="4"/>
  <c r="R928" i="4"/>
  <c r="Q928" i="4"/>
  <c r="P928" i="4"/>
  <c r="O928" i="4"/>
  <c r="N928" i="4"/>
  <c r="M928" i="4"/>
  <c r="R927" i="4"/>
  <c r="Q927" i="4"/>
  <c r="P927" i="4"/>
  <c r="O927" i="4"/>
  <c r="N927" i="4"/>
  <c r="M927" i="4"/>
  <c r="R926" i="4"/>
  <c r="Q926" i="4"/>
  <c r="P926" i="4"/>
  <c r="O926" i="4"/>
  <c r="N926" i="4"/>
  <c r="M926" i="4"/>
  <c r="R925" i="4"/>
  <c r="Q925" i="4"/>
  <c r="P925" i="4"/>
  <c r="O925" i="4"/>
  <c r="N925" i="4"/>
  <c r="M925" i="4"/>
  <c r="R924" i="4"/>
  <c r="Q924" i="4"/>
  <c r="P924" i="4"/>
  <c r="O924" i="4"/>
  <c r="N924" i="4"/>
  <c r="M924" i="4"/>
  <c r="R923" i="4"/>
  <c r="Q923" i="4"/>
  <c r="P923" i="4"/>
  <c r="O923" i="4"/>
  <c r="N923" i="4"/>
  <c r="M923" i="4"/>
  <c r="R922" i="4"/>
  <c r="Q922" i="4"/>
  <c r="P922" i="4"/>
  <c r="O922" i="4"/>
  <c r="N922" i="4"/>
  <c r="M922" i="4"/>
  <c r="R921" i="4"/>
  <c r="Q921" i="4"/>
  <c r="P921" i="4"/>
  <c r="O921" i="4"/>
  <c r="N921" i="4"/>
  <c r="M921" i="4"/>
  <c r="R920" i="4"/>
  <c r="Q920" i="4"/>
  <c r="P920" i="4"/>
  <c r="O920" i="4"/>
  <c r="N920" i="4"/>
  <c r="M920" i="4"/>
  <c r="R919" i="4"/>
  <c r="Q919" i="4"/>
  <c r="P919" i="4"/>
  <c r="O919" i="4"/>
  <c r="N919" i="4"/>
  <c r="M919" i="4"/>
  <c r="R918" i="4"/>
  <c r="Q918" i="4"/>
  <c r="P918" i="4"/>
  <c r="O918" i="4"/>
  <c r="N918" i="4"/>
  <c r="M918" i="4"/>
  <c r="R917" i="4"/>
  <c r="Q917" i="4"/>
  <c r="P917" i="4"/>
  <c r="O917" i="4"/>
  <c r="N917" i="4"/>
  <c r="M917" i="4"/>
  <c r="R916" i="4"/>
  <c r="Q916" i="4"/>
  <c r="P916" i="4"/>
  <c r="O916" i="4"/>
  <c r="N916" i="4"/>
  <c r="M916" i="4"/>
  <c r="R915" i="4"/>
  <c r="Q915" i="4"/>
  <c r="P915" i="4"/>
  <c r="O915" i="4"/>
  <c r="N915" i="4"/>
  <c r="M915" i="4"/>
  <c r="R914" i="4"/>
  <c r="Q914" i="4"/>
  <c r="P914" i="4"/>
  <c r="O914" i="4"/>
  <c r="N914" i="4"/>
  <c r="M914" i="4"/>
  <c r="R913" i="4"/>
  <c r="Q913" i="4"/>
  <c r="P913" i="4"/>
  <c r="O913" i="4"/>
  <c r="N913" i="4"/>
  <c r="M913" i="4"/>
  <c r="R912" i="4"/>
  <c r="Q912" i="4"/>
  <c r="P912" i="4"/>
  <c r="O912" i="4"/>
  <c r="N912" i="4"/>
  <c r="M912" i="4"/>
  <c r="R911" i="4"/>
  <c r="Q911" i="4"/>
  <c r="P911" i="4"/>
  <c r="O911" i="4"/>
  <c r="N911" i="4"/>
  <c r="M911" i="4"/>
  <c r="L911" i="4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R910" i="4"/>
  <c r="Q910" i="4"/>
  <c r="P910" i="4"/>
  <c r="O910" i="4"/>
  <c r="N910" i="4"/>
  <c r="M910" i="4"/>
  <c r="L910" i="4"/>
  <c r="K910" i="4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R909" i="4"/>
  <c r="Q909" i="4"/>
  <c r="P909" i="4"/>
  <c r="O909" i="4"/>
  <c r="N909" i="4"/>
  <c r="M909" i="4"/>
  <c r="R908" i="4"/>
  <c r="Q908" i="4"/>
  <c r="P908" i="4"/>
  <c r="O908" i="4"/>
  <c r="N908" i="4"/>
  <c r="M908" i="4"/>
  <c r="R907" i="4"/>
  <c r="Q907" i="4"/>
  <c r="P907" i="4"/>
  <c r="O907" i="4"/>
  <c r="N907" i="4"/>
  <c r="M907" i="4"/>
  <c r="R906" i="4"/>
  <c r="Q906" i="4"/>
  <c r="P906" i="4"/>
  <c r="O906" i="4"/>
  <c r="N906" i="4"/>
  <c r="M906" i="4"/>
  <c r="R905" i="4"/>
  <c r="Q905" i="4"/>
  <c r="P905" i="4"/>
  <c r="O905" i="4"/>
  <c r="N905" i="4"/>
  <c r="M905" i="4"/>
  <c r="R904" i="4"/>
  <c r="Q904" i="4"/>
  <c r="P904" i="4"/>
  <c r="O904" i="4"/>
  <c r="N904" i="4"/>
  <c r="M904" i="4"/>
  <c r="R903" i="4"/>
  <c r="Q903" i="4"/>
  <c r="P903" i="4"/>
  <c r="O903" i="4"/>
  <c r="N903" i="4"/>
  <c r="M903" i="4"/>
  <c r="R902" i="4"/>
  <c r="Q902" i="4"/>
  <c r="P902" i="4"/>
  <c r="O902" i="4"/>
  <c r="N902" i="4"/>
  <c r="M902" i="4"/>
  <c r="R901" i="4"/>
  <c r="Q901" i="4"/>
  <c r="P901" i="4"/>
  <c r="O901" i="4"/>
  <c r="N901" i="4"/>
  <c r="M901" i="4"/>
  <c r="R900" i="4"/>
  <c r="Q900" i="4"/>
  <c r="P900" i="4"/>
  <c r="O900" i="4"/>
  <c r="N900" i="4"/>
  <c r="M900" i="4"/>
  <c r="R899" i="4"/>
  <c r="Q899" i="4"/>
  <c r="P899" i="4"/>
  <c r="O899" i="4"/>
  <c r="N899" i="4"/>
  <c r="M899" i="4"/>
  <c r="R898" i="4"/>
  <c r="Q898" i="4"/>
  <c r="P898" i="4"/>
  <c r="O898" i="4"/>
  <c r="N898" i="4"/>
  <c r="M898" i="4"/>
  <c r="R897" i="4"/>
  <c r="Q897" i="4"/>
  <c r="P897" i="4"/>
  <c r="O897" i="4"/>
  <c r="N897" i="4"/>
  <c r="M897" i="4"/>
  <c r="R896" i="4"/>
  <c r="Q896" i="4"/>
  <c r="P896" i="4"/>
  <c r="O896" i="4"/>
  <c r="N896" i="4"/>
  <c r="M896" i="4"/>
  <c r="R895" i="4"/>
  <c r="Q895" i="4"/>
  <c r="P895" i="4"/>
  <c r="O895" i="4"/>
  <c r="N895" i="4"/>
  <c r="M895" i="4"/>
  <c r="R894" i="4"/>
  <c r="Q894" i="4"/>
  <c r="P894" i="4"/>
  <c r="O894" i="4"/>
  <c r="N894" i="4"/>
  <c r="M894" i="4"/>
  <c r="R893" i="4"/>
  <c r="Q893" i="4"/>
  <c r="P893" i="4"/>
  <c r="O893" i="4"/>
  <c r="N893" i="4"/>
  <c r="M893" i="4"/>
  <c r="R892" i="4"/>
  <c r="Q892" i="4"/>
  <c r="P892" i="4"/>
  <c r="O892" i="4"/>
  <c r="N892" i="4"/>
  <c r="M892" i="4"/>
  <c r="R891" i="4"/>
  <c r="Q891" i="4"/>
  <c r="P891" i="4"/>
  <c r="O891" i="4"/>
  <c r="N891" i="4"/>
  <c r="M891" i="4"/>
  <c r="R890" i="4"/>
  <c r="Q890" i="4"/>
  <c r="P890" i="4"/>
  <c r="O890" i="4"/>
  <c r="N890" i="4"/>
  <c r="M890" i="4"/>
  <c r="R889" i="4"/>
  <c r="Q889" i="4"/>
  <c r="P889" i="4"/>
  <c r="O889" i="4"/>
  <c r="N889" i="4"/>
  <c r="M889" i="4"/>
  <c r="R888" i="4"/>
  <c r="Q888" i="4"/>
  <c r="P888" i="4"/>
  <c r="O888" i="4"/>
  <c r="N888" i="4"/>
  <c r="M888" i="4"/>
  <c r="R887" i="4"/>
  <c r="Q887" i="4"/>
  <c r="P887" i="4"/>
  <c r="O887" i="4"/>
  <c r="N887" i="4"/>
  <c r="M887" i="4"/>
  <c r="R886" i="4"/>
  <c r="Q886" i="4"/>
  <c r="P886" i="4"/>
  <c r="O886" i="4"/>
  <c r="N886" i="4"/>
  <c r="M886" i="4"/>
  <c r="R885" i="4"/>
  <c r="Q885" i="4"/>
  <c r="P885" i="4"/>
  <c r="O885" i="4"/>
  <c r="N885" i="4"/>
  <c r="M885" i="4"/>
  <c r="R884" i="4"/>
  <c r="Q884" i="4"/>
  <c r="P884" i="4"/>
  <c r="O884" i="4"/>
  <c r="N884" i="4"/>
  <c r="M884" i="4"/>
  <c r="R883" i="4"/>
  <c r="Q883" i="4"/>
  <c r="P883" i="4"/>
  <c r="O883" i="4"/>
  <c r="N883" i="4"/>
  <c r="M883" i="4"/>
  <c r="R882" i="4"/>
  <c r="Q882" i="4"/>
  <c r="P882" i="4"/>
  <c r="O882" i="4"/>
  <c r="N882" i="4"/>
  <c r="M882" i="4"/>
  <c r="R881" i="4"/>
  <c r="Q881" i="4"/>
  <c r="P881" i="4"/>
  <c r="O881" i="4"/>
  <c r="N881" i="4"/>
  <c r="M881" i="4"/>
  <c r="R880" i="4"/>
  <c r="Q880" i="4"/>
  <c r="P880" i="4"/>
  <c r="O880" i="4"/>
  <c r="N880" i="4"/>
  <c r="M880" i="4"/>
  <c r="R879" i="4"/>
  <c r="Q879" i="4"/>
  <c r="P879" i="4"/>
  <c r="O879" i="4"/>
  <c r="N879" i="4"/>
  <c r="M879" i="4"/>
  <c r="R878" i="4"/>
  <c r="Q878" i="4"/>
  <c r="P878" i="4"/>
  <c r="O878" i="4"/>
  <c r="N878" i="4"/>
  <c r="M878" i="4"/>
  <c r="R877" i="4"/>
  <c r="Q877" i="4"/>
  <c r="P877" i="4"/>
  <c r="O877" i="4"/>
  <c r="N877" i="4"/>
  <c r="M877" i="4"/>
  <c r="R876" i="4"/>
  <c r="Q876" i="4"/>
  <c r="P876" i="4"/>
  <c r="O876" i="4"/>
  <c r="N876" i="4"/>
  <c r="M876" i="4"/>
  <c r="R875" i="4"/>
  <c r="Q875" i="4"/>
  <c r="P875" i="4"/>
  <c r="O875" i="4"/>
  <c r="N875" i="4"/>
  <c r="M875" i="4"/>
  <c r="R874" i="4"/>
  <c r="Q874" i="4"/>
  <c r="P874" i="4"/>
  <c r="O874" i="4"/>
  <c r="N874" i="4"/>
  <c r="M874" i="4"/>
  <c r="R873" i="4"/>
  <c r="Q873" i="4"/>
  <c r="P873" i="4"/>
  <c r="O873" i="4"/>
  <c r="N873" i="4"/>
  <c r="M873" i="4"/>
  <c r="R872" i="4"/>
  <c r="Q872" i="4"/>
  <c r="P872" i="4"/>
  <c r="O872" i="4"/>
  <c r="N872" i="4"/>
  <c r="M872" i="4"/>
  <c r="R871" i="4"/>
  <c r="Q871" i="4"/>
  <c r="P871" i="4"/>
  <c r="O871" i="4"/>
  <c r="N871" i="4"/>
  <c r="M871" i="4"/>
  <c r="R870" i="4"/>
  <c r="Q870" i="4"/>
  <c r="P870" i="4"/>
  <c r="O870" i="4"/>
  <c r="N870" i="4"/>
  <c r="M870" i="4"/>
  <c r="R869" i="4"/>
  <c r="Q869" i="4"/>
  <c r="P869" i="4"/>
  <c r="O869" i="4"/>
  <c r="N869" i="4"/>
  <c r="M869" i="4"/>
  <c r="R868" i="4"/>
  <c r="Q868" i="4"/>
  <c r="P868" i="4"/>
  <c r="O868" i="4"/>
  <c r="N868" i="4"/>
  <c r="M868" i="4"/>
  <c r="R867" i="4"/>
  <c r="Q867" i="4"/>
  <c r="P867" i="4"/>
  <c r="O867" i="4"/>
  <c r="N867" i="4"/>
  <c r="M867" i="4"/>
  <c r="R866" i="4"/>
  <c r="Q866" i="4"/>
  <c r="P866" i="4"/>
  <c r="O866" i="4"/>
  <c r="N866" i="4"/>
  <c r="M866" i="4"/>
  <c r="R865" i="4"/>
  <c r="Q865" i="4"/>
  <c r="P865" i="4"/>
  <c r="O865" i="4"/>
  <c r="N865" i="4"/>
  <c r="M865" i="4"/>
  <c r="R864" i="4"/>
  <c r="Q864" i="4"/>
  <c r="P864" i="4"/>
  <c r="O864" i="4"/>
  <c r="N864" i="4"/>
  <c r="M864" i="4"/>
  <c r="R863" i="4"/>
  <c r="Q863" i="4"/>
  <c r="P863" i="4"/>
  <c r="O863" i="4"/>
  <c r="N863" i="4"/>
  <c r="M863" i="4"/>
  <c r="R862" i="4"/>
  <c r="Q862" i="4"/>
  <c r="P862" i="4"/>
  <c r="O862" i="4"/>
  <c r="N862" i="4"/>
  <c r="M862" i="4"/>
  <c r="R861" i="4"/>
  <c r="Q861" i="4"/>
  <c r="P861" i="4"/>
  <c r="O861" i="4"/>
  <c r="N861" i="4"/>
  <c r="M861" i="4"/>
  <c r="R860" i="4"/>
  <c r="Q860" i="4"/>
  <c r="P860" i="4"/>
  <c r="O860" i="4"/>
  <c r="N860" i="4"/>
  <c r="M860" i="4"/>
  <c r="R859" i="4"/>
  <c r="Q859" i="4"/>
  <c r="P859" i="4"/>
  <c r="O859" i="4"/>
  <c r="N859" i="4"/>
  <c r="M859" i="4"/>
  <c r="R858" i="4"/>
  <c r="Q858" i="4"/>
  <c r="P858" i="4"/>
  <c r="O858" i="4"/>
  <c r="N858" i="4"/>
  <c r="M858" i="4"/>
  <c r="R857" i="4"/>
  <c r="Q857" i="4"/>
  <c r="P857" i="4"/>
  <c r="O857" i="4"/>
  <c r="N857" i="4"/>
  <c r="M857" i="4"/>
  <c r="R856" i="4"/>
  <c r="Q856" i="4"/>
  <c r="P856" i="4"/>
  <c r="O856" i="4"/>
  <c r="N856" i="4"/>
  <c r="M856" i="4"/>
  <c r="R855" i="4"/>
  <c r="Q855" i="4"/>
  <c r="P855" i="4"/>
  <c r="O855" i="4"/>
  <c r="N855" i="4"/>
  <c r="M855" i="4"/>
  <c r="R854" i="4"/>
  <c r="Q854" i="4"/>
  <c r="P854" i="4"/>
  <c r="O854" i="4"/>
  <c r="N854" i="4"/>
  <c r="M854" i="4"/>
  <c r="R853" i="4"/>
  <c r="Q853" i="4"/>
  <c r="P853" i="4"/>
  <c r="O853" i="4"/>
  <c r="N853" i="4"/>
  <c r="M853" i="4"/>
  <c r="R852" i="4"/>
  <c r="Q852" i="4"/>
  <c r="P852" i="4"/>
  <c r="O852" i="4"/>
  <c r="N852" i="4"/>
  <c r="M852" i="4"/>
  <c r="R851" i="4"/>
  <c r="Q851" i="4"/>
  <c r="P851" i="4"/>
  <c r="O851" i="4"/>
  <c r="N851" i="4"/>
  <c r="M851" i="4"/>
  <c r="R850" i="4"/>
  <c r="Q850" i="4"/>
  <c r="P850" i="4"/>
  <c r="O850" i="4"/>
  <c r="N850" i="4"/>
  <c r="M850" i="4"/>
  <c r="R849" i="4"/>
  <c r="Q849" i="4"/>
  <c r="P849" i="4"/>
  <c r="O849" i="4"/>
  <c r="N849" i="4"/>
  <c r="M849" i="4"/>
  <c r="R848" i="4"/>
  <c r="Q848" i="4"/>
  <c r="P848" i="4"/>
  <c r="O848" i="4"/>
  <c r="N848" i="4"/>
  <c r="M848" i="4"/>
  <c r="L848" i="4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K848" i="4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R847" i="4"/>
  <c r="Q847" i="4"/>
  <c r="P847" i="4"/>
  <c r="O847" i="4"/>
  <c r="N847" i="4"/>
  <c r="M847" i="4"/>
  <c r="R846" i="4"/>
  <c r="Q846" i="4"/>
  <c r="P846" i="4"/>
  <c r="O846" i="4"/>
  <c r="N846" i="4"/>
  <c r="M846" i="4"/>
  <c r="R845" i="4"/>
  <c r="Q845" i="4"/>
  <c r="P845" i="4"/>
  <c r="O845" i="4"/>
  <c r="N845" i="4"/>
  <c r="M845" i="4"/>
  <c r="R844" i="4"/>
  <c r="Q844" i="4"/>
  <c r="P844" i="4"/>
  <c r="O844" i="4"/>
  <c r="N844" i="4"/>
  <c r="M844" i="4"/>
  <c r="R843" i="4"/>
  <c r="Q843" i="4"/>
  <c r="P843" i="4"/>
  <c r="O843" i="4"/>
  <c r="N843" i="4"/>
  <c r="M843" i="4"/>
  <c r="R842" i="4"/>
  <c r="Q842" i="4"/>
  <c r="P842" i="4"/>
  <c r="O842" i="4"/>
  <c r="N842" i="4"/>
  <c r="M842" i="4"/>
  <c r="R841" i="4"/>
  <c r="Q841" i="4"/>
  <c r="P841" i="4"/>
  <c r="O841" i="4"/>
  <c r="N841" i="4"/>
  <c r="M841" i="4"/>
  <c r="R840" i="4"/>
  <c r="Q840" i="4"/>
  <c r="P840" i="4"/>
  <c r="O840" i="4"/>
  <c r="N840" i="4"/>
  <c r="M840" i="4"/>
  <c r="R839" i="4"/>
  <c r="Q839" i="4"/>
  <c r="P839" i="4"/>
  <c r="O839" i="4"/>
  <c r="N839" i="4"/>
  <c r="M839" i="4"/>
  <c r="R838" i="4"/>
  <c r="Q838" i="4"/>
  <c r="P838" i="4"/>
  <c r="O838" i="4"/>
  <c r="N838" i="4"/>
  <c r="M838" i="4"/>
  <c r="R837" i="4"/>
  <c r="Q837" i="4"/>
  <c r="P837" i="4"/>
  <c r="O837" i="4"/>
  <c r="N837" i="4"/>
  <c r="M837" i="4"/>
  <c r="R836" i="4"/>
  <c r="Q836" i="4"/>
  <c r="P836" i="4"/>
  <c r="O836" i="4"/>
  <c r="N836" i="4"/>
  <c r="M836" i="4"/>
  <c r="R835" i="4"/>
  <c r="Q835" i="4"/>
  <c r="P835" i="4"/>
  <c r="O835" i="4"/>
  <c r="N835" i="4"/>
  <c r="M835" i="4"/>
  <c r="R834" i="4"/>
  <c r="Q834" i="4"/>
  <c r="P834" i="4"/>
  <c r="O834" i="4"/>
  <c r="N834" i="4"/>
  <c r="M834" i="4"/>
  <c r="R833" i="4"/>
  <c r="Q833" i="4"/>
  <c r="P833" i="4"/>
  <c r="O833" i="4"/>
  <c r="N833" i="4"/>
  <c r="M833" i="4"/>
  <c r="R832" i="4"/>
  <c r="Q832" i="4"/>
  <c r="P832" i="4"/>
  <c r="O832" i="4"/>
  <c r="N832" i="4"/>
  <c r="M832" i="4"/>
  <c r="L832" i="4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K832" i="4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R831" i="4"/>
  <c r="Q831" i="4"/>
  <c r="P831" i="4"/>
  <c r="O831" i="4"/>
  <c r="N831" i="4"/>
  <c r="M831" i="4"/>
  <c r="R830" i="4"/>
  <c r="Q830" i="4"/>
  <c r="P830" i="4"/>
  <c r="O830" i="4"/>
  <c r="N830" i="4"/>
  <c r="M830" i="4"/>
  <c r="R829" i="4"/>
  <c r="Q829" i="4"/>
  <c r="P829" i="4"/>
  <c r="O829" i="4"/>
  <c r="N829" i="4"/>
  <c r="M829" i="4"/>
  <c r="R828" i="4"/>
  <c r="Q828" i="4"/>
  <c r="P828" i="4"/>
  <c r="O828" i="4"/>
  <c r="N828" i="4"/>
  <c r="M828" i="4"/>
  <c r="R827" i="4"/>
  <c r="Q827" i="4"/>
  <c r="P827" i="4"/>
  <c r="O827" i="4"/>
  <c r="N827" i="4"/>
  <c r="M827" i="4"/>
  <c r="R826" i="4"/>
  <c r="Q826" i="4"/>
  <c r="P826" i="4"/>
  <c r="O826" i="4"/>
  <c r="N826" i="4"/>
  <c r="M826" i="4"/>
  <c r="L826" i="4"/>
  <c r="L827" i="4" s="1"/>
  <c r="L828" i="4" s="1"/>
  <c r="L829" i="4" s="1"/>
  <c r="L830" i="4" s="1"/>
  <c r="L831" i="4" s="1"/>
  <c r="K826" i="4"/>
  <c r="K827" i="4" s="1"/>
  <c r="K828" i="4" s="1"/>
  <c r="K829" i="4" s="1"/>
  <c r="K830" i="4" s="1"/>
  <c r="K831" i="4" s="1"/>
  <c r="R825" i="4"/>
  <c r="Q825" i="4"/>
  <c r="P825" i="4"/>
  <c r="O825" i="4"/>
  <c r="N825" i="4"/>
  <c r="M825" i="4"/>
  <c r="R824" i="4"/>
  <c r="Q824" i="4"/>
  <c r="P824" i="4"/>
  <c r="O824" i="4"/>
  <c r="N824" i="4"/>
  <c r="M824" i="4"/>
  <c r="R823" i="4"/>
  <c r="Q823" i="4"/>
  <c r="P823" i="4"/>
  <c r="O823" i="4"/>
  <c r="N823" i="4"/>
  <c r="M823" i="4"/>
  <c r="R822" i="4"/>
  <c r="Q822" i="4"/>
  <c r="P822" i="4"/>
  <c r="O822" i="4"/>
  <c r="N822" i="4"/>
  <c r="M822" i="4"/>
  <c r="R821" i="4"/>
  <c r="Q821" i="4"/>
  <c r="P821" i="4"/>
  <c r="O821" i="4"/>
  <c r="N821" i="4"/>
  <c r="M821" i="4"/>
  <c r="R820" i="4"/>
  <c r="Q820" i="4"/>
  <c r="P820" i="4"/>
  <c r="O820" i="4"/>
  <c r="N820" i="4"/>
  <c r="M820" i="4"/>
  <c r="R819" i="4"/>
  <c r="Q819" i="4"/>
  <c r="P819" i="4"/>
  <c r="O819" i="4"/>
  <c r="N819" i="4"/>
  <c r="M819" i="4"/>
  <c r="R818" i="4"/>
  <c r="Q818" i="4"/>
  <c r="P818" i="4"/>
  <c r="O818" i="4"/>
  <c r="N818" i="4"/>
  <c r="M818" i="4"/>
  <c r="R817" i="4"/>
  <c r="Q817" i="4"/>
  <c r="P817" i="4"/>
  <c r="O817" i="4"/>
  <c r="N817" i="4"/>
  <c r="M817" i="4"/>
  <c r="R816" i="4"/>
  <c r="Q816" i="4"/>
  <c r="P816" i="4"/>
  <c r="O816" i="4"/>
  <c r="N816" i="4"/>
  <c r="M816" i="4"/>
  <c r="R815" i="4"/>
  <c r="Q815" i="4"/>
  <c r="P815" i="4"/>
  <c r="O815" i="4"/>
  <c r="N815" i="4"/>
  <c r="M815" i="4"/>
  <c r="R814" i="4"/>
  <c r="Q814" i="4"/>
  <c r="P814" i="4"/>
  <c r="O814" i="4"/>
  <c r="N814" i="4"/>
  <c r="M814" i="4"/>
  <c r="R813" i="4"/>
  <c r="Q813" i="4"/>
  <c r="P813" i="4"/>
  <c r="O813" i="4"/>
  <c r="N813" i="4"/>
  <c r="M813" i="4"/>
  <c r="R812" i="4"/>
  <c r="Q812" i="4"/>
  <c r="P812" i="4"/>
  <c r="O812" i="4"/>
  <c r="N812" i="4"/>
  <c r="M812" i="4"/>
  <c r="R811" i="4"/>
  <c r="Q811" i="4"/>
  <c r="P811" i="4"/>
  <c r="O811" i="4"/>
  <c r="N811" i="4"/>
  <c r="M811" i="4"/>
  <c r="R810" i="4"/>
  <c r="Q810" i="4"/>
  <c r="P810" i="4"/>
  <c r="O810" i="4"/>
  <c r="N810" i="4"/>
  <c r="M810" i="4"/>
  <c r="R809" i="4"/>
  <c r="Q809" i="4"/>
  <c r="P809" i="4"/>
  <c r="O809" i="4"/>
  <c r="N809" i="4"/>
  <c r="M809" i="4"/>
  <c r="R808" i="4"/>
  <c r="Q808" i="4"/>
  <c r="P808" i="4"/>
  <c r="O808" i="4"/>
  <c r="N808" i="4"/>
  <c r="M808" i="4"/>
  <c r="R807" i="4"/>
  <c r="Q807" i="4"/>
  <c r="P807" i="4"/>
  <c r="O807" i="4"/>
  <c r="N807" i="4"/>
  <c r="M807" i="4"/>
  <c r="R806" i="4"/>
  <c r="Q806" i="4"/>
  <c r="P806" i="4"/>
  <c r="O806" i="4"/>
  <c r="N806" i="4"/>
  <c r="M806" i="4"/>
  <c r="R805" i="4"/>
  <c r="Q805" i="4"/>
  <c r="P805" i="4"/>
  <c r="O805" i="4"/>
  <c r="N805" i="4"/>
  <c r="M805" i="4"/>
  <c r="R804" i="4"/>
  <c r="Q804" i="4"/>
  <c r="P804" i="4"/>
  <c r="O804" i="4"/>
  <c r="N804" i="4"/>
  <c r="M804" i="4"/>
  <c r="R803" i="4"/>
  <c r="Q803" i="4"/>
  <c r="P803" i="4"/>
  <c r="O803" i="4"/>
  <c r="N803" i="4"/>
  <c r="M803" i="4"/>
  <c r="R802" i="4"/>
  <c r="Q802" i="4"/>
  <c r="P802" i="4"/>
  <c r="O802" i="4"/>
  <c r="N802" i="4"/>
  <c r="M802" i="4"/>
  <c r="R801" i="4"/>
  <c r="Q801" i="4"/>
  <c r="P801" i="4"/>
  <c r="O801" i="4"/>
  <c r="N801" i="4"/>
  <c r="M801" i="4"/>
  <c r="R800" i="4"/>
  <c r="Q800" i="4"/>
  <c r="P800" i="4"/>
  <c r="O800" i="4"/>
  <c r="N800" i="4"/>
  <c r="M800" i="4"/>
  <c r="L800" i="4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K800" i="4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R799" i="4"/>
  <c r="Q799" i="4"/>
  <c r="P799" i="4"/>
  <c r="O799" i="4"/>
  <c r="N799" i="4"/>
  <c r="M799" i="4"/>
  <c r="R798" i="4"/>
  <c r="Q798" i="4"/>
  <c r="P798" i="4"/>
  <c r="O798" i="4"/>
  <c r="N798" i="4"/>
  <c r="M798" i="4"/>
  <c r="R797" i="4"/>
  <c r="Q797" i="4"/>
  <c r="P797" i="4"/>
  <c r="O797" i="4"/>
  <c r="N797" i="4"/>
  <c r="M797" i="4"/>
  <c r="R796" i="4"/>
  <c r="Q796" i="4"/>
  <c r="P796" i="4"/>
  <c r="O796" i="4"/>
  <c r="N796" i="4"/>
  <c r="M796" i="4"/>
  <c r="R795" i="4"/>
  <c r="Q795" i="4"/>
  <c r="P795" i="4"/>
  <c r="O795" i="4"/>
  <c r="N795" i="4"/>
  <c r="M795" i="4"/>
  <c r="R794" i="4"/>
  <c r="Q794" i="4"/>
  <c r="P794" i="4"/>
  <c r="O794" i="4"/>
  <c r="N794" i="4"/>
  <c r="M794" i="4"/>
  <c r="R793" i="4"/>
  <c r="Q793" i="4"/>
  <c r="P793" i="4"/>
  <c r="O793" i="4"/>
  <c r="N793" i="4"/>
  <c r="M793" i="4"/>
  <c r="R792" i="4"/>
  <c r="Q792" i="4"/>
  <c r="P792" i="4"/>
  <c r="O792" i="4"/>
  <c r="N792" i="4"/>
  <c r="M792" i="4"/>
  <c r="R791" i="4"/>
  <c r="Q791" i="4"/>
  <c r="P791" i="4"/>
  <c r="O791" i="4"/>
  <c r="N791" i="4"/>
  <c r="M791" i="4"/>
  <c r="R790" i="4"/>
  <c r="Q790" i="4"/>
  <c r="P790" i="4"/>
  <c r="O790" i="4"/>
  <c r="N790" i="4"/>
  <c r="M790" i="4"/>
  <c r="R789" i="4"/>
  <c r="Q789" i="4"/>
  <c r="P789" i="4"/>
  <c r="O789" i="4"/>
  <c r="N789" i="4"/>
  <c r="M789" i="4"/>
  <c r="R788" i="4"/>
  <c r="Q788" i="4"/>
  <c r="P788" i="4"/>
  <c r="O788" i="4"/>
  <c r="N788" i="4"/>
  <c r="M788" i="4"/>
  <c r="R787" i="4"/>
  <c r="Q787" i="4"/>
  <c r="P787" i="4"/>
  <c r="O787" i="4"/>
  <c r="N787" i="4"/>
  <c r="M787" i="4"/>
  <c r="R786" i="4"/>
  <c r="Q786" i="4"/>
  <c r="P786" i="4"/>
  <c r="O786" i="4"/>
  <c r="N786" i="4"/>
  <c r="M786" i="4"/>
  <c r="R785" i="4"/>
  <c r="Q785" i="4"/>
  <c r="P785" i="4"/>
  <c r="O785" i="4"/>
  <c r="N785" i="4"/>
  <c r="M785" i="4"/>
  <c r="R784" i="4"/>
  <c r="Q784" i="4"/>
  <c r="P784" i="4"/>
  <c r="O784" i="4"/>
  <c r="N784" i="4"/>
  <c r="M784" i="4"/>
  <c r="R783" i="4"/>
  <c r="Q783" i="4"/>
  <c r="P783" i="4"/>
  <c r="O783" i="4"/>
  <c r="N783" i="4"/>
  <c r="M783" i="4"/>
  <c r="R782" i="4"/>
  <c r="Q782" i="4"/>
  <c r="P782" i="4"/>
  <c r="O782" i="4"/>
  <c r="N782" i="4"/>
  <c r="M782" i="4"/>
  <c r="R781" i="4"/>
  <c r="Q781" i="4"/>
  <c r="P781" i="4"/>
  <c r="O781" i="4"/>
  <c r="N781" i="4"/>
  <c r="M781" i="4"/>
  <c r="R780" i="4"/>
  <c r="Q780" i="4"/>
  <c r="P780" i="4"/>
  <c r="O780" i="4"/>
  <c r="N780" i="4"/>
  <c r="M780" i="4"/>
  <c r="L780" i="4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K780" i="4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R779" i="4"/>
  <c r="Q779" i="4"/>
  <c r="P779" i="4"/>
  <c r="O779" i="4"/>
  <c r="N779" i="4"/>
  <c r="M779" i="4"/>
  <c r="R778" i="4"/>
  <c r="Q778" i="4"/>
  <c r="P778" i="4"/>
  <c r="O778" i="4"/>
  <c r="N778" i="4"/>
  <c r="M778" i="4"/>
  <c r="R777" i="4"/>
  <c r="Q777" i="4"/>
  <c r="P777" i="4"/>
  <c r="O777" i="4"/>
  <c r="N777" i="4"/>
  <c r="M777" i="4"/>
  <c r="R776" i="4"/>
  <c r="Q776" i="4"/>
  <c r="P776" i="4"/>
  <c r="O776" i="4"/>
  <c r="N776" i="4"/>
  <c r="M776" i="4"/>
  <c r="R775" i="4"/>
  <c r="Q775" i="4"/>
  <c r="P775" i="4"/>
  <c r="O775" i="4"/>
  <c r="N775" i="4"/>
  <c r="M775" i="4"/>
  <c r="R774" i="4"/>
  <c r="Q774" i="4"/>
  <c r="P774" i="4"/>
  <c r="O774" i="4"/>
  <c r="N774" i="4"/>
  <c r="M774" i="4"/>
  <c r="R773" i="4"/>
  <c r="Q773" i="4"/>
  <c r="P773" i="4"/>
  <c r="O773" i="4"/>
  <c r="N773" i="4"/>
  <c r="M773" i="4"/>
  <c r="R772" i="4"/>
  <c r="Q772" i="4"/>
  <c r="P772" i="4"/>
  <c r="O772" i="4"/>
  <c r="N772" i="4"/>
  <c r="M772" i="4"/>
  <c r="R771" i="4"/>
  <c r="Q771" i="4"/>
  <c r="P771" i="4"/>
  <c r="O771" i="4"/>
  <c r="N771" i="4"/>
  <c r="M771" i="4"/>
  <c r="R770" i="4"/>
  <c r="Q770" i="4"/>
  <c r="P770" i="4"/>
  <c r="O770" i="4"/>
  <c r="N770" i="4"/>
  <c r="M770" i="4"/>
  <c r="R769" i="4"/>
  <c r="Q769" i="4"/>
  <c r="P769" i="4"/>
  <c r="O769" i="4"/>
  <c r="N769" i="4"/>
  <c r="M769" i="4"/>
  <c r="R768" i="4"/>
  <c r="Q768" i="4"/>
  <c r="P768" i="4"/>
  <c r="O768" i="4"/>
  <c r="N768" i="4"/>
  <c r="M768" i="4"/>
  <c r="R767" i="4"/>
  <c r="Q767" i="4"/>
  <c r="P767" i="4"/>
  <c r="O767" i="4"/>
  <c r="N767" i="4"/>
  <c r="M767" i="4"/>
  <c r="R766" i="4"/>
  <c r="Q766" i="4"/>
  <c r="P766" i="4"/>
  <c r="O766" i="4"/>
  <c r="N766" i="4"/>
  <c r="M766" i="4"/>
  <c r="L766" i="4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K766" i="4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R765" i="4"/>
  <c r="Q765" i="4"/>
  <c r="P765" i="4"/>
  <c r="O765" i="4"/>
  <c r="N765" i="4"/>
  <c r="M765" i="4"/>
  <c r="R764" i="4"/>
  <c r="Q764" i="4"/>
  <c r="P764" i="4"/>
  <c r="O764" i="4"/>
  <c r="N764" i="4"/>
  <c r="M764" i="4"/>
  <c r="R763" i="4"/>
  <c r="Q763" i="4"/>
  <c r="P763" i="4"/>
  <c r="O763" i="4"/>
  <c r="N763" i="4"/>
  <c r="M763" i="4"/>
  <c r="R762" i="4"/>
  <c r="Q762" i="4"/>
  <c r="P762" i="4"/>
  <c r="O762" i="4"/>
  <c r="N762" i="4"/>
  <c r="M762" i="4"/>
  <c r="R761" i="4"/>
  <c r="Q761" i="4"/>
  <c r="P761" i="4"/>
  <c r="O761" i="4"/>
  <c r="N761" i="4"/>
  <c r="M761" i="4"/>
  <c r="R760" i="4"/>
  <c r="Q760" i="4"/>
  <c r="P760" i="4"/>
  <c r="O760" i="4"/>
  <c r="N760" i="4"/>
  <c r="M760" i="4"/>
  <c r="R759" i="4"/>
  <c r="Q759" i="4"/>
  <c r="P759" i="4"/>
  <c r="O759" i="4"/>
  <c r="N759" i="4"/>
  <c r="M759" i="4"/>
  <c r="R758" i="4"/>
  <c r="Q758" i="4"/>
  <c r="P758" i="4"/>
  <c r="O758" i="4"/>
  <c r="N758" i="4"/>
  <c r="M758" i="4"/>
  <c r="R757" i="4"/>
  <c r="Q757" i="4"/>
  <c r="P757" i="4"/>
  <c r="O757" i="4"/>
  <c r="N757" i="4"/>
  <c r="M757" i="4"/>
  <c r="R756" i="4"/>
  <c r="Q756" i="4"/>
  <c r="P756" i="4"/>
  <c r="O756" i="4"/>
  <c r="N756" i="4"/>
  <c r="M756" i="4"/>
  <c r="R755" i="4"/>
  <c r="Q755" i="4"/>
  <c r="P755" i="4"/>
  <c r="O755" i="4"/>
  <c r="N755" i="4"/>
  <c r="M755" i="4"/>
  <c r="R754" i="4"/>
  <c r="Q754" i="4"/>
  <c r="P754" i="4"/>
  <c r="O754" i="4"/>
  <c r="N754" i="4"/>
  <c r="M754" i="4"/>
  <c r="R753" i="4"/>
  <c r="Q753" i="4"/>
  <c r="P753" i="4"/>
  <c r="O753" i="4"/>
  <c r="N753" i="4"/>
  <c r="M753" i="4"/>
  <c r="R752" i="4"/>
  <c r="Q752" i="4"/>
  <c r="P752" i="4"/>
  <c r="O752" i="4"/>
  <c r="N752" i="4"/>
  <c r="M752" i="4"/>
  <c r="R751" i="4"/>
  <c r="Q751" i="4"/>
  <c r="P751" i="4"/>
  <c r="O751" i="4"/>
  <c r="N751" i="4"/>
  <c r="M751" i="4"/>
  <c r="R750" i="4"/>
  <c r="Q750" i="4"/>
  <c r="P750" i="4"/>
  <c r="O750" i="4"/>
  <c r="N750" i="4"/>
  <c r="M750" i="4"/>
  <c r="R749" i="4"/>
  <c r="Q749" i="4"/>
  <c r="P749" i="4"/>
  <c r="O749" i="4"/>
  <c r="N749" i="4"/>
  <c r="M749" i="4"/>
  <c r="L749" i="4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K749" i="4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R748" i="4"/>
  <c r="Q748" i="4"/>
  <c r="P748" i="4"/>
  <c r="O748" i="4"/>
  <c r="N748" i="4"/>
  <c r="M748" i="4"/>
  <c r="R747" i="4"/>
  <c r="Q747" i="4"/>
  <c r="P747" i="4"/>
  <c r="O747" i="4"/>
  <c r="N747" i="4"/>
  <c r="M747" i="4"/>
  <c r="R746" i="4"/>
  <c r="Q746" i="4"/>
  <c r="P746" i="4"/>
  <c r="O746" i="4"/>
  <c r="N746" i="4"/>
  <c r="M746" i="4"/>
  <c r="R745" i="4"/>
  <c r="Q745" i="4"/>
  <c r="P745" i="4"/>
  <c r="O745" i="4"/>
  <c r="N745" i="4"/>
  <c r="M745" i="4"/>
  <c r="R744" i="4"/>
  <c r="Q744" i="4"/>
  <c r="P744" i="4"/>
  <c r="O744" i="4"/>
  <c r="N744" i="4"/>
  <c r="M744" i="4"/>
  <c r="R743" i="4"/>
  <c r="Q743" i="4"/>
  <c r="P743" i="4"/>
  <c r="O743" i="4"/>
  <c r="N743" i="4"/>
  <c r="M743" i="4"/>
  <c r="R742" i="4"/>
  <c r="Q742" i="4"/>
  <c r="P742" i="4"/>
  <c r="O742" i="4"/>
  <c r="N742" i="4"/>
  <c r="M742" i="4"/>
  <c r="R741" i="4"/>
  <c r="Q741" i="4"/>
  <c r="P741" i="4"/>
  <c r="O741" i="4"/>
  <c r="N741" i="4"/>
  <c r="M741" i="4"/>
  <c r="R740" i="4"/>
  <c r="Q740" i="4"/>
  <c r="P740" i="4"/>
  <c r="O740" i="4"/>
  <c r="N740" i="4"/>
  <c r="M740" i="4"/>
  <c r="R739" i="4"/>
  <c r="Q739" i="4"/>
  <c r="P739" i="4"/>
  <c r="O739" i="4"/>
  <c r="N739" i="4"/>
  <c r="M739" i="4"/>
  <c r="R738" i="4"/>
  <c r="Q738" i="4"/>
  <c r="P738" i="4"/>
  <c r="O738" i="4"/>
  <c r="N738" i="4"/>
  <c r="M738" i="4"/>
  <c r="R737" i="4"/>
  <c r="Q737" i="4"/>
  <c r="P737" i="4"/>
  <c r="O737" i="4"/>
  <c r="N737" i="4"/>
  <c r="M737" i="4"/>
  <c r="R736" i="4"/>
  <c r="Q736" i="4"/>
  <c r="P736" i="4"/>
  <c r="O736" i="4"/>
  <c r="N736" i="4"/>
  <c r="M736" i="4"/>
  <c r="R735" i="4"/>
  <c r="Q735" i="4"/>
  <c r="P735" i="4"/>
  <c r="O735" i="4"/>
  <c r="N735" i="4"/>
  <c r="M735" i="4"/>
  <c r="R734" i="4"/>
  <c r="Q734" i="4"/>
  <c r="P734" i="4"/>
  <c r="O734" i="4"/>
  <c r="N734" i="4"/>
  <c r="M734" i="4"/>
  <c r="R733" i="4"/>
  <c r="Q733" i="4"/>
  <c r="P733" i="4"/>
  <c r="O733" i="4"/>
  <c r="N733" i="4"/>
  <c r="M733" i="4"/>
  <c r="R732" i="4"/>
  <c r="Q732" i="4"/>
  <c r="P732" i="4"/>
  <c r="O732" i="4"/>
  <c r="N732" i="4"/>
  <c r="M732" i="4"/>
  <c r="R731" i="4"/>
  <c r="Q731" i="4"/>
  <c r="P731" i="4"/>
  <c r="O731" i="4"/>
  <c r="N731" i="4"/>
  <c r="M731" i="4"/>
  <c r="R730" i="4"/>
  <c r="Q730" i="4"/>
  <c r="P730" i="4"/>
  <c r="O730" i="4"/>
  <c r="N730" i="4"/>
  <c r="M730" i="4"/>
  <c r="L730" i="4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K730" i="4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R729" i="4"/>
  <c r="Q729" i="4"/>
  <c r="P729" i="4"/>
  <c r="O729" i="4"/>
  <c r="N729" i="4"/>
  <c r="M729" i="4"/>
  <c r="R728" i="4"/>
  <c r="Q728" i="4"/>
  <c r="P728" i="4"/>
  <c r="O728" i="4"/>
  <c r="N728" i="4"/>
  <c r="M728" i="4"/>
  <c r="R727" i="4"/>
  <c r="Q727" i="4"/>
  <c r="P727" i="4"/>
  <c r="O727" i="4"/>
  <c r="N727" i="4"/>
  <c r="M727" i="4"/>
  <c r="R726" i="4"/>
  <c r="Q726" i="4"/>
  <c r="P726" i="4"/>
  <c r="O726" i="4"/>
  <c r="N726" i="4"/>
  <c r="M726" i="4"/>
  <c r="R725" i="4"/>
  <c r="Q725" i="4"/>
  <c r="P725" i="4"/>
  <c r="O725" i="4"/>
  <c r="N725" i="4"/>
  <c r="M725" i="4"/>
  <c r="R724" i="4"/>
  <c r="Q724" i="4"/>
  <c r="P724" i="4"/>
  <c r="O724" i="4"/>
  <c r="N724" i="4"/>
  <c r="M724" i="4"/>
  <c r="R723" i="4"/>
  <c r="Q723" i="4"/>
  <c r="P723" i="4"/>
  <c r="O723" i="4"/>
  <c r="N723" i="4"/>
  <c r="M723" i="4"/>
  <c r="R722" i="4"/>
  <c r="Q722" i="4"/>
  <c r="P722" i="4"/>
  <c r="O722" i="4"/>
  <c r="N722" i="4"/>
  <c r="M722" i="4"/>
  <c r="R721" i="4"/>
  <c r="Q721" i="4"/>
  <c r="P721" i="4"/>
  <c r="O721" i="4"/>
  <c r="N721" i="4"/>
  <c r="M721" i="4"/>
  <c r="R720" i="4"/>
  <c r="Q720" i="4"/>
  <c r="P720" i="4"/>
  <c r="O720" i="4"/>
  <c r="N720" i="4"/>
  <c r="M720" i="4"/>
  <c r="R719" i="4"/>
  <c r="Q719" i="4"/>
  <c r="P719" i="4"/>
  <c r="O719" i="4"/>
  <c r="N719" i="4"/>
  <c r="M719" i="4"/>
  <c r="R718" i="4"/>
  <c r="Q718" i="4"/>
  <c r="P718" i="4"/>
  <c r="O718" i="4"/>
  <c r="N718" i="4"/>
  <c r="M718" i="4"/>
  <c r="R717" i="4"/>
  <c r="Q717" i="4"/>
  <c r="P717" i="4"/>
  <c r="O717" i="4"/>
  <c r="N717" i="4"/>
  <c r="M717" i="4"/>
  <c r="R716" i="4"/>
  <c r="Q716" i="4"/>
  <c r="P716" i="4"/>
  <c r="O716" i="4"/>
  <c r="N716" i="4"/>
  <c r="M716" i="4"/>
  <c r="R715" i="4"/>
  <c r="Q715" i="4"/>
  <c r="P715" i="4"/>
  <c r="O715" i="4"/>
  <c r="N715" i="4"/>
  <c r="M715" i="4"/>
  <c r="R714" i="4"/>
  <c r="Q714" i="4"/>
  <c r="P714" i="4"/>
  <c r="O714" i="4"/>
  <c r="N714" i="4"/>
  <c r="M714" i="4"/>
  <c r="R713" i="4"/>
  <c r="Q713" i="4"/>
  <c r="P713" i="4"/>
  <c r="O713" i="4"/>
  <c r="N713" i="4"/>
  <c r="M713" i="4"/>
  <c r="R712" i="4"/>
  <c r="Q712" i="4"/>
  <c r="P712" i="4"/>
  <c r="O712" i="4"/>
  <c r="N712" i="4"/>
  <c r="M712" i="4"/>
  <c r="R711" i="4"/>
  <c r="Q711" i="4"/>
  <c r="P711" i="4"/>
  <c r="O711" i="4"/>
  <c r="N711" i="4"/>
  <c r="M711" i="4"/>
  <c r="R710" i="4"/>
  <c r="Q710" i="4"/>
  <c r="P710" i="4"/>
  <c r="O710" i="4"/>
  <c r="N710" i="4"/>
  <c r="M710" i="4"/>
  <c r="R709" i="4"/>
  <c r="Q709" i="4"/>
  <c r="P709" i="4"/>
  <c r="O709" i="4"/>
  <c r="N709" i="4"/>
  <c r="M709" i="4"/>
  <c r="R708" i="4"/>
  <c r="Q708" i="4"/>
  <c r="P708" i="4"/>
  <c r="O708" i="4"/>
  <c r="N708" i="4"/>
  <c r="M708" i="4"/>
  <c r="R707" i="4"/>
  <c r="Q707" i="4"/>
  <c r="P707" i="4"/>
  <c r="O707" i="4"/>
  <c r="N707" i="4"/>
  <c r="M707" i="4"/>
  <c r="R706" i="4"/>
  <c r="Q706" i="4"/>
  <c r="P706" i="4"/>
  <c r="O706" i="4"/>
  <c r="N706" i="4"/>
  <c r="M706" i="4"/>
  <c r="R705" i="4"/>
  <c r="Q705" i="4"/>
  <c r="P705" i="4"/>
  <c r="O705" i="4"/>
  <c r="N705" i="4"/>
  <c r="M705" i="4"/>
  <c r="R704" i="4"/>
  <c r="Q704" i="4"/>
  <c r="P704" i="4"/>
  <c r="O704" i="4"/>
  <c r="N704" i="4"/>
  <c r="M704" i="4"/>
  <c r="R703" i="4"/>
  <c r="Q703" i="4"/>
  <c r="P703" i="4"/>
  <c r="O703" i="4"/>
  <c r="N703" i="4"/>
  <c r="M703" i="4"/>
  <c r="R702" i="4"/>
  <c r="Q702" i="4"/>
  <c r="P702" i="4"/>
  <c r="O702" i="4"/>
  <c r="N702" i="4"/>
  <c r="M702" i="4"/>
  <c r="R701" i="4"/>
  <c r="Q701" i="4"/>
  <c r="P701" i="4"/>
  <c r="O701" i="4"/>
  <c r="N701" i="4"/>
  <c r="M701" i="4"/>
  <c r="R700" i="4"/>
  <c r="Q700" i="4"/>
  <c r="P700" i="4"/>
  <c r="O700" i="4"/>
  <c r="N700" i="4"/>
  <c r="M700" i="4"/>
  <c r="R699" i="4"/>
  <c r="Q699" i="4"/>
  <c r="P699" i="4"/>
  <c r="O699" i="4"/>
  <c r="N699" i="4"/>
  <c r="M699" i="4"/>
  <c r="R698" i="4"/>
  <c r="Q698" i="4"/>
  <c r="P698" i="4"/>
  <c r="O698" i="4"/>
  <c r="N698" i="4"/>
  <c r="M698" i="4"/>
  <c r="R697" i="4"/>
  <c r="Q697" i="4"/>
  <c r="P697" i="4"/>
  <c r="O697" i="4"/>
  <c r="N697" i="4"/>
  <c r="M697" i="4"/>
  <c r="R696" i="4"/>
  <c r="Q696" i="4"/>
  <c r="P696" i="4"/>
  <c r="O696" i="4"/>
  <c r="N696" i="4"/>
  <c r="M696" i="4"/>
  <c r="R695" i="4"/>
  <c r="Q695" i="4"/>
  <c r="P695" i="4"/>
  <c r="O695" i="4"/>
  <c r="N695" i="4"/>
  <c r="M695" i="4"/>
  <c r="R694" i="4"/>
  <c r="Q694" i="4"/>
  <c r="P694" i="4"/>
  <c r="O694" i="4"/>
  <c r="N694" i="4"/>
  <c r="M694" i="4"/>
  <c r="R693" i="4"/>
  <c r="Q693" i="4"/>
  <c r="P693" i="4"/>
  <c r="O693" i="4"/>
  <c r="N693" i="4"/>
  <c r="M693" i="4"/>
  <c r="R692" i="4"/>
  <c r="Q692" i="4"/>
  <c r="P692" i="4"/>
  <c r="O692" i="4"/>
  <c r="N692" i="4"/>
  <c r="M692" i="4"/>
  <c r="R691" i="4"/>
  <c r="Q691" i="4"/>
  <c r="P691" i="4"/>
  <c r="O691" i="4"/>
  <c r="N691" i="4"/>
  <c r="M691" i="4"/>
  <c r="R690" i="4"/>
  <c r="Q690" i="4"/>
  <c r="P690" i="4"/>
  <c r="O690" i="4"/>
  <c r="N690" i="4"/>
  <c r="M690" i="4"/>
  <c r="R689" i="4"/>
  <c r="Q689" i="4"/>
  <c r="P689" i="4"/>
  <c r="O689" i="4"/>
  <c r="N689" i="4"/>
  <c r="M689" i="4"/>
  <c r="R688" i="4"/>
  <c r="Q688" i="4"/>
  <c r="P688" i="4"/>
  <c r="O688" i="4"/>
  <c r="N688" i="4"/>
  <c r="M688" i="4"/>
  <c r="R687" i="4"/>
  <c r="Q687" i="4"/>
  <c r="P687" i="4"/>
  <c r="O687" i="4"/>
  <c r="N687" i="4"/>
  <c r="M687" i="4"/>
  <c r="R686" i="4"/>
  <c r="Q686" i="4"/>
  <c r="P686" i="4"/>
  <c r="O686" i="4"/>
  <c r="N686" i="4"/>
  <c r="M686" i="4"/>
  <c r="R685" i="4"/>
  <c r="Q685" i="4"/>
  <c r="P685" i="4"/>
  <c r="O685" i="4"/>
  <c r="N685" i="4"/>
  <c r="M685" i="4"/>
  <c r="R684" i="4"/>
  <c r="Q684" i="4"/>
  <c r="P684" i="4"/>
  <c r="O684" i="4"/>
  <c r="N684" i="4"/>
  <c r="M684" i="4"/>
  <c r="R683" i="4"/>
  <c r="Q683" i="4"/>
  <c r="P683" i="4"/>
  <c r="O683" i="4"/>
  <c r="N683" i="4"/>
  <c r="M683" i="4"/>
  <c r="R682" i="4"/>
  <c r="Q682" i="4"/>
  <c r="P682" i="4"/>
  <c r="O682" i="4"/>
  <c r="N682" i="4"/>
  <c r="M682" i="4"/>
  <c r="R681" i="4"/>
  <c r="Q681" i="4"/>
  <c r="P681" i="4"/>
  <c r="O681" i="4"/>
  <c r="N681" i="4"/>
  <c r="M681" i="4"/>
  <c r="R680" i="4"/>
  <c r="Q680" i="4"/>
  <c r="P680" i="4"/>
  <c r="O680" i="4"/>
  <c r="N680" i="4"/>
  <c r="M680" i="4"/>
  <c r="R679" i="4"/>
  <c r="Q679" i="4"/>
  <c r="P679" i="4"/>
  <c r="O679" i="4"/>
  <c r="N679" i="4"/>
  <c r="M679" i="4"/>
  <c r="R678" i="4"/>
  <c r="Q678" i="4"/>
  <c r="P678" i="4"/>
  <c r="O678" i="4"/>
  <c r="N678" i="4"/>
  <c r="M678" i="4"/>
  <c r="R677" i="4"/>
  <c r="Q677" i="4"/>
  <c r="P677" i="4"/>
  <c r="O677" i="4"/>
  <c r="N677" i="4"/>
  <c r="M677" i="4"/>
  <c r="R676" i="4"/>
  <c r="Q676" i="4"/>
  <c r="P676" i="4"/>
  <c r="O676" i="4"/>
  <c r="N676" i="4"/>
  <c r="M676" i="4"/>
  <c r="R675" i="4"/>
  <c r="Q675" i="4"/>
  <c r="P675" i="4"/>
  <c r="O675" i="4"/>
  <c r="N675" i="4"/>
  <c r="M675" i="4"/>
  <c r="R674" i="4"/>
  <c r="Q674" i="4"/>
  <c r="P674" i="4"/>
  <c r="O674" i="4"/>
  <c r="N674" i="4"/>
  <c r="M674" i="4"/>
  <c r="R673" i="4"/>
  <c r="Q673" i="4"/>
  <c r="P673" i="4"/>
  <c r="O673" i="4"/>
  <c r="N673" i="4"/>
  <c r="M673" i="4"/>
  <c r="R672" i="4"/>
  <c r="Q672" i="4"/>
  <c r="P672" i="4"/>
  <c r="O672" i="4"/>
  <c r="N672" i="4"/>
  <c r="M672" i="4"/>
  <c r="R671" i="4"/>
  <c r="Q671" i="4"/>
  <c r="P671" i="4"/>
  <c r="O671" i="4"/>
  <c r="N671" i="4"/>
  <c r="M671" i="4"/>
  <c r="R670" i="4"/>
  <c r="Q670" i="4"/>
  <c r="P670" i="4"/>
  <c r="O670" i="4"/>
  <c r="N670" i="4"/>
  <c r="M670" i="4"/>
  <c r="R669" i="4"/>
  <c r="Q669" i="4"/>
  <c r="P669" i="4"/>
  <c r="O669" i="4"/>
  <c r="N669" i="4"/>
  <c r="M669" i="4"/>
  <c r="R668" i="4"/>
  <c r="Q668" i="4"/>
  <c r="P668" i="4"/>
  <c r="O668" i="4"/>
  <c r="N668" i="4"/>
  <c r="M668" i="4"/>
  <c r="R667" i="4"/>
  <c r="Q667" i="4"/>
  <c r="P667" i="4"/>
  <c r="O667" i="4"/>
  <c r="N667" i="4"/>
  <c r="M667" i="4"/>
  <c r="R666" i="4"/>
  <c r="Q666" i="4"/>
  <c r="P666" i="4"/>
  <c r="O666" i="4"/>
  <c r="N666" i="4"/>
  <c r="M666" i="4"/>
  <c r="R665" i="4"/>
  <c r="Q665" i="4"/>
  <c r="P665" i="4"/>
  <c r="O665" i="4"/>
  <c r="N665" i="4"/>
  <c r="M665" i="4"/>
  <c r="R664" i="4"/>
  <c r="Q664" i="4"/>
  <c r="P664" i="4"/>
  <c r="O664" i="4"/>
  <c r="N664" i="4"/>
  <c r="M664" i="4"/>
  <c r="R663" i="4"/>
  <c r="Q663" i="4"/>
  <c r="P663" i="4"/>
  <c r="O663" i="4"/>
  <c r="N663" i="4"/>
  <c r="M663" i="4"/>
  <c r="R662" i="4"/>
  <c r="Q662" i="4"/>
  <c r="P662" i="4"/>
  <c r="O662" i="4"/>
  <c r="N662" i="4"/>
  <c r="M662" i="4"/>
  <c r="R661" i="4"/>
  <c r="Q661" i="4"/>
  <c r="P661" i="4"/>
  <c r="O661" i="4"/>
  <c r="N661" i="4"/>
  <c r="M661" i="4"/>
  <c r="R660" i="4"/>
  <c r="Q660" i="4"/>
  <c r="P660" i="4"/>
  <c r="O660" i="4"/>
  <c r="N660" i="4"/>
  <c r="M660" i="4"/>
  <c r="R659" i="4"/>
  <c r="Q659" i="4"/>
  <c r="P659" i="4"/>
  <c r="O659" i="4"/>
  <c r="N659" i="4"/>
  <c r="M659" i="4"/>
  <c r="R658" i="4"/>
  <c r="Q658" i="4"/>
  <c r="P658" i="4"/>
  <c r="O658" i="4"/>
  <c r="N658" i="4"/>
  <c r="M658" i="4"/>
  <c r="R657" i="4"/>
  <c r="Q657" i="4"/>
  <c r="P657" i="4"/>
  <c r="O657" i="4"/>
  <c r="N657" i="4"/>
  <c r="M657" i="4"/>
  <c r="R656" i="4"/>
  <c r="Q656" i="4"/>
  <c r="P656" i="4"/>
  <c r="O656" i="4"/>
  <c r="N656" i="4"/>
  <c r="M656" i="4"/>
  <c r="R655" i="4"/>
  <c r="Q655" i="4"/>
  <c r="P655" i="4"/>
  <c r="O655" i="4"/>
  <c r="N655" i="4"/>
  <c r="M655" i="4"/>
  <c r="R654" i="4"/>
  <c r="Q654" i="4"/>
  <c r="P654" i="4"/>
  <c r="O654" i="4"/>
  <c r="N654" i="4"/>
  <c r="M654" i="4"/>
  <c r="R653" i="4"/>
  <c r="Q653" i="4"/>
  <c r="P653" i="4"/>
  <c r="O653" i="4"/>
  <c r="N653" i="4"/>
  <c r="M653" i="4"/>
  <c r="R652" i="4"/>
  <c r="Q652" i="4"/>
  <c r="P652" i="4"/>
  <c r="O652" i="4"/>
  <c r="N652" i="4"/>
  <c r="M652" i="4"/>
  <c r="R651" i="4"/>
  <c r="Q651" i="4"/>
  <c r="P651" i="4"/>
  <c r="O651" i="4"/>
  <c r="N651" i="4"/>
  <c r="M651" i="4"/>
  <c r="R650" i="4"/>
  <c r="Q650" i="4"/>
  <c r="P650" i="4"/>
  <c r="O650" i="4"/>
  <c r="N650" i="4"/>
  <c r="M650" i="4"/>
  <c r="R649" i="4"/>
  <c r="Q649" i="4"/>
  <c r="P649" i="4"/>
  <c r="O649" i="4"/>
  <c r="N649" i="4"/>
  <c r="M649" i="4"/>
  <c r="R648" i="4"/>
  <c r="Q648" i="4"/>
  <c r="P648" i="4"/>
  <c r="O648" i="4"/>
  <c r="N648" i="4"/>
  <c r="M648" i="4"/>
  <c r="R647" i="4"/>
  <c r="Q647" i="4"/>
  <c r="P647" i="4"/>
  <c r="O647" i="4"/>
  <c r="N647" i="4"/>
  <c r="M647" i="4"/>
  <c r="R646" i="4"/>
  <c r="Q646" i="4"/>
  <c r="P646" i="4"/>
  <c r="O646" i="4"/>
  <c r="N646" i="4"/>
  <c r="M646" i="4"/>
  <c r="R645" i="4"/>
  <c r="Q645" i="4"/>
  <c r="P645" i="4"/>
  <c r="O645" i="4"/>
  <c r="N645" i="4"/>
  <c r="M645" i="4"/>
  <c r="R644" i="4"/>
  <c r="Q644" i="4"/>
  <c r="P644" i="4"/>
  <c r="O644" i="4"/>
  <c r="N644" i="4"/>
  <c r="M644" i="4"/>
  <c r="R643" i="4"/>
  <c r="Q643" i="4"/>
  <c r="P643" i="4"/>
  <c r="O643" i="4"/>
  <c r="N643" i="4"/>
  <c r="M643" i="4"/>
  <c r="R642" i="4"/>
  <c r="Q642" i="4"/>
  <c r="P642" i="4"/>
  <c r="O642" i="4"/>
  <c r="N642" i="4"/>
  <c r="M642" i="4"/>
  <c r="R641" i="4"/>
  <c r="Q641" i="4"/>
  <c r="P641" i="4"/>
  <c r="O641" i="4"/>
  <c r="N641" i="4"/>
  <c r="M641" i="4"/>
  <c r="R640" i="4"/>
  <c r="Q640" i="4"/>
  <c r="P640" i="4"/>
  <c r="O640" i="4"/>
  <c r="N640" i="4"/>
  <c r="M640" i="4"/>
  <c r="R639" i="4"/>
  <c r="Q639" i="4"/>
  <c r="P639" i="4"/>
  <c r="O639" i="4"/>
  <c r="N639" i="4"/>
  <c r="M639" i="4"/>
  <c r="R638" i="4"/>
  <c r="Q638" i="4"/>
  <c r="P638" i="4"/>
  <c r="O638" i="4"/>
  <c r="N638" i="4"/>
  <c r="M638" i="4"/>
  <c r="R637" i="4"/>
  <c r="Q637" i="4"/>
  <c r="P637" i="4"/>
  <c r="O637" i="4"/>
  <c r="N637" i="4"/>
  <c r="M637" i="4"/>
  <c r="R636" i="4"/>
  <c r="Q636" i="4"/>
  <c r="P636" i="4"/>
  <c r="O636" i="4"/>
  <c r="N636" i="4"/>
  <c r="M636" i="4"/>
  <c r="R635" i="4"/>
  <c r="Q635" i="4"/>
  <c r="P635" i="4"/>
  <c r="O635" i="4"/>
  <c r="N635" i="4"/>
  <c r="M635" i="4"/>
  <c r="R634" i="4"/>
  <c r="Q634" i="4"/>
  <c r="P634" i="4"/>
  <c r="O634" i="4"/>
  <c r="N634" i="4"/>
  <c r="M634" i="4"/>
  <c r="R633" i="4"/>
  <c r="Q633" i="4"/>
  <c r="P633" i="4"/>
  <c r="O633" i="4"/>
  <c r="N633" i="4"/>
  <c r="M633" i="4"/>
  <c r="R632" i="4"/>
  <c r="Q632" i="4"/>
  <c r="P632" i="4"/>
  <c r="O632" i="4"/>
  <c r="N632" i="4"/>
  <c r="M632" i="4"/>
  <c r="R631" i="4"/>
  <c r="Q631" i="4"/>
  <c r="P631" i="4"/>
  <c r="O631" i="4"/>
  <c r="N631" i="4"/>
  <c r="M631" i="4"/>
  <c r="R630" i="4"/>
  <c r="Q630" i="4"/>
  <c r="P630" i="4"/>
  <c r="O630" i="4"/>
  <c r="N630" i="4"/>
  <c r="M630" i="4"/>
  <c r="R629" i="4"/>
  <c r="Q629" i="4"/>
  <c r="P629" i="4"/>
  <c r="O629" i="4"/>
  <c r="N629" i="4"/>
  <c r="M629" i="4"/>
  <c r="R628" i="4"/>
  <c r="Q628" i="4"/>
  <c r="P628" i="4"/>
  <c r="O628" i="4"/>
  <c r="N628" i="4"/>
  <c r="M628" i="4"/>
  <c r="R627" i="4"/>
  <c r="Q627" i="4"/>
  <c r="P627" i="4"/>
  <c r="O627" i="4"/>
  <c r="N627" i="4"/>
  <c r="M627" i="4"/>
  <c r="R626" i="4"/>
  <c r="Q626" i="4"/>
  <c r="P626" i="4"/>
  <c r="O626" i="4"/>
  <c r="N626" i="4"/>
  <c r="M626" i="4"/>
  <c r="R625" i="4"/>
  <c r="Q625" i="4"/>
  <c r="P625" i="4"/>
  <c r="O625" i="4"/>
  <c r="N625" i="4"/>
  <c r="M625" i="4"/>
  <c r="R624" i="4"/>
  <c r="Q624" i="4"/>
  <c r="P624" i="4"/>
  <c r="O624" i="4"/>
  <c r="N624" i="4"/>
  <c r="M624" i="4"/>
  <c r="R623" i="4"/>
  <c r="Q623" i="4"/>
  <c r="P623" i="4"/>
  <c r="O623" i="4"/>
  <c r="N623" i="4"/>
  <c r="M623" i="4"/>
  <c r="R622" i="4"/>
  <c r="Q622" i="4"/>
  <c r="P622" i="4"/>
  <c r="O622" i="4"/>
  <c r="N622" i="4"/>
  <c r="M622" i="4"/>
  <c r="R621" i="4"/>
  <c r="Q621" i="4"/>
  <c r="P621" i="4"/>
  <c r="O621" i="4"/>
  <c r="N621" i="4"/>
  <c r="M621" i="4"/>
  <c r="R620" i="4"/>
  <c r="Q620" i="4"/>
  <c r="P620" i="4"/>
  <c r="O620" i="4"/>
  <c r="N620" i="4"/>
  <c r="M620" i="4"/>
  <c r="R619" i="4"/>
  <c r="Q619" i="4"/>
  <c r="P619" i="4"/>
  <c r="O619" i="4"/>
  <c r="N619" i="4"/>
  <c r="M619" i="4"/>
  <c r="R618" i="4"/>
  <c r="Q618" i="4"/>
  <c r="P618" i="4"/>
  <c r="O618" i="4"/>
  <c r="N618" i="4"/>
  <c r="M618" i="4"/>
  <c r="R617" i="4"/>
  <c r="Q617" i="4"/>
  <c r="P617" i="4"/>
  <c r="O617" i="4"/>
  <c r="N617" i="4"/>
  <c r="M617" i="4"/>
  <c r="R616" i="4"/>
  <c r="Q616" i="4"/>
  <c r="P616" i="4"/>
  <c r="O616" i="4"/>
  <c r="N616" i="4"/>
  <c r="M616" i="4"/>
  <c r="R615" i="4"/>
  <c r="Q615" i="4"/>
  <c r="P615" i="4"/>
  <c r="O615" i="4"/>
  <c r="N615" i="4"/>
  <c r="M615" i="4"/>
  <c r="R614" i="4"/>
  <c r="Q614" i="4"/>
  <c r="P614" i="4"/>
  <c r="O614" i="4"/>
  <c r="N614" i="4"/>
  <c r="M614" i="4"/>
  <c r="R613" i="4"/>
  <c r="Q613" i="4"/>
  <c r="P613" i="4"/>
  <c r="O613" i="4"/>
  <c r="N613" i="4"/>
  <c r="M613" i="4"/>
  <c r="R612" i="4"/>
  <c r="Q612" i="4"/>
  <c r="P612" i="4"/>
  <c r="O612" i="4"/>
  <c r="N612" i="4"/>
  <c r="M612" i="4"/>
  <c r="R611" i="4"/>
  <c r="Q611" i="4"/>
  <c r="P611" i="4"/>
  <c r="O611" i="4"/>
  <c r="N611" i="4"/>
  <c r="M611" i="4"/>
  <c r="R610" i="4"/>
  <c r="Q610" i="4"/>
  <c r="P610" i="4"/>
  <c r="O610" i="4"/>
  <c r="N610" i="4"/>
  <c r="M610" i="4"/>
  <c r="R609" i="4"/>
  <c r="Q609" i="4"/>
  <c r="P609" i="4"/>
  <c r="O609" i="4"/>
  <c r="N609" i="4"/>
  <c r="M609" i="4"/>
  <c r="R608" i="4"/>
  <c r="Q608" i="4"/>
  <c r="P608" i="4"/>
  <c r="O608" i="4"/>
  <c r="N608" i="4"/>
  <c r="M608" i="4"/>
  <c r="R607" i="4"/>
  <c r="Q607" i="4"/>
  <c r="P607" i="4"/>
  <c r="O607" i="4"/>
  <c r="N607" i="4"/>
  <c r="M607" i="4"/>
  <c r="R606" i="4"/>
  <c r="Q606" i="4"/>
  <c r="P606" i="4"/>
  <c r="O606" i="4"/>
  <c r="N606" i="4"/>
  <c r="M606" i="4"/>
  <c r="R605" i="4"/>
  <c r="Q605" i="4"/>
  <c r="P605" i="4"/>
  <c r="O605" i="4"/>
  <c r="N605" i="4"/>
  <c r="M605" i="4"/>
  <c r="R604" i="4"/>
  <c r="Q604" i="4"/>
  <c r="P604" i="4"/>
  <c r="O604" i="4"/>
  <c r="N604" i="4"/>
  <c r="M604" i="4"/>
  <c r="R603" i="4"/>
  <c r="Q603" i="4"/>
  <c r="P603" i="4"/>
  <c r="O603" i="4"/>
  <c r="N603" i="4"/>
  <c r="M603" i="4"/>
  <c r="R602" i="4"/>
  <c r="Q602" i="4"/>
  <c r="P602" i="4"/>
  <c r="O602" i="4"/>
  <c r="N602" i="4"/>
  <c r="M602" i="4"/>
  <c r="R601" i="4"/>
  <c r="Q601" i="4"/>
  <c r="P601" i="4"/>
  <c r="O601" i="4"/>
  <c r="N601" i="4"/>
  <c r="M601" i="4"/>
  <c r="R600" i="4"/>
  <c r="Q600" i="4"/>
  <c r="P600" i="4"/>
  <c r="O600" i="4"/>
  <c r="N600" i="4"/>
  <c r="M600" i="4"/>
  <c r="R599" i="4"/>
  <c r="Q599" i="4"/>
  <c r="P599" i="4"/>
  <c r="O599" i="4"/>
  <c r="N599" i="4"/>
  <c r="M599" i="4"/>
  <c r="R598" i="4"/>
  <c r="Q598" i="4"/>
  <c r="P598" i="4"/>
  <c r="O598" i="4"/>
  <c r="N598" i="4"/>
  <c r="M598" i="4"/>
  <c r="R597" i="4"/>
  <c r="Q597" i="4"/>
  <c r="P597" i="4"/>
  <c r="O597" i="4"/>
  <c r="N597" i="4"/>
  <c r="M597" i="4"/>
  <c r="R596" i="4"/>
  <c r="Q596" i="4"/>
  <c r="P596" i="4"/>
  <c r="O596" i="4"/>
  <c r="N596" i="4"/>
  <c r="M596" i="4"/>
  <c r="R595" i="4"/>
  <c r="Q595" i="4"/>
  <c r="P595" i="4"/>
  <c r="O595" i="4"/>
  <c r="N595" i="4"/>
  <c r="M595" i="4"/>
  <c r="R594" i="4"/>
  <c r="Q594" i="4"/>
  <c r="P594" i="4"/>
  <c r="O594" i="4"/>
  <c r="N594" i="4"/>
  <c r="M594" i="4"/>
  <c r="R593" i="4"/>
  <c r="Q593" i="4"/>
  <c r="P593" i="4"/>
  <c r="O593" i="4"/>
  <c r="N593" i="4"/>
  <c r="M593" i="4"/>
  <c r="R592" i="4"/>
  <c r="Q592" i="4"/>
  <c r="P592" i="4"/>
  <c r="O592" i="4"/>
  <c r="N592" i="4"/>
  <c r="M592" i="4"/>
  <c r="R591" i="4"/>
  <c r="Q591" i="4"/>
  <c r="P591" i="4"/>
  <c r="O591" i="4"/>
  <c r="N591" i="4"/>
  <c r="M591" i="4"/>
  <c r="R590" i="4"/>
  <c r="Q590" i="4"/>
  <c r="P590" i="4"/>
  <c r="O590" i="4"/>
  <c r="N590" i="4"/>
  <c r="M590" i="4"/>
  <c r="R589" i="4"/>
  <c r="Q589" i="4"/>
  <c r="P589" i="4"/>
  <c r="O589" i="4"/>
  <c r="N589" i="4"/>
  <c r="M589" i="4"/>
  <c r="R588" i="4"/>
  <c r="Q588" i="4"/>
  <c r="P588" i="4"/>
  <c r="O588" i="4"/>
  <c r="N588" i="4"/>
  <c r="M588" i="4"/>
  <c r="R587" i="4"/>
  <c r="Q587" i="4"/>
  <c r="P587" i="4"/>
  <c r="O587" i="4"/>
  <c r="N587" i="4"/>
  <c r="M587" i="4"/>
  <c r="R586" i="4"/>
  <c r="Q586" i="4"/>
  <c r="P586" i="4"/>
  <c r="O586" i="4"/>
  <c r="N586" i="4"/>
  <c r="M586" i="4"/>
  <c r="R585" i="4"/>
  <c r="Q585" i="4"/>
  <c r="P585" i="4"/>
  <c r="O585" i="4"/>
  <c r="N585" i="4"/>
  <c r="M585" i="4"/>
  <c r="R584" i="4"/>
  <c r="Q584" i="4"/>
  <c r="P584" i="4"/>
  <c r="O584" i="4"/>
  <c r="N584" i="4"/>
  <c r="M584" i="4"/>
  <c r="R583" i="4"/>
  <c r="Q583" i="4"/>
  <c r="P583" i="4"/>
  <c r="O583" i="4"/>
  <c r="N583" i="4"/>
  <c r="M583" i="4"/>
  <c r="R582" i="4"/>
  <c r="Q582" i="4"/>
  <c r="P582" i="4"/>
  <c r="O582" i="4"/>
  <c r="N582" i="4"/>
  <c r="M582" i="4"/>
  <c r="R581" i="4"/>
  <c r="Q581" i="4"/>
  <c r="P581" i="4"/>
  <c r="O581" i="4"/>
  <c r="N581" i="4"/>
  <c r="M581" i="4"/>
  <c r="R580" i="4"/>
  <c r="Q580" i="4"/>
  <c r="P580" i="4"/>
  <c r="O580" i="4"/>
  <c r="N580" i="4"/>
  <c r="M580" i="4"/>
  <c r="R579" i="4"/>
  <c r="Q579" i="4"/>
  <c r="P579" i="4"/>
  <c r="O579" i="4"/>
  <c r="N579" i="4"/>
  <c r="M579" i="4"/>
  <c r="R578" i="4"/>
  <c r="Q578" i="4"/>
  <c r="P578" i="4"/>
  <c r="O578" i="4"/>
  <c r="N578" i="4"/>
  <c r="M578" i="4"/>
  <c r="R577" i="4"/>
  <c r="Q577" i="4"/>
  <c r="P577" i="4"/>
  <c r="O577" i="4"/>
  <c r="N577" i="4"/>
  <c r="M577" i="4"/>
  <c r="R576" i="4"/>
  <c r="Q576" i="4"/>
  <c r="P576" i="4"/>
  <c r="O576" i="4"/>
  <c r="N576" i="4"/>
  <c r="M576" i="4"/>
  <c r="R575" i="4"/>
  <c r="Q575" i="4"/>
  <c r="P575" i="4"/>
  <c r="O575" i="4"/>
  <c r="N575" i="4"/>
  <c r="M575" i="4"/>
  <c r="R574" i="4"/>
  <c r="Q574" i="4"/>
  <c r="P574" i="4"/>
  <c r="O574" i="4"/>
  <c r="N574" i="4"/>
  <c r="M574" i="4"/>
  <c r="R573" i="4"/>
  <c r="Q573" i="4"/>
  <c r="P573" i="4"/>
  <c r="O573" i="4"/>
  <c r="N573" i="4"/>
  <c r="M573" i="4"/>
  <c r="R572" i="4"/>
  <c r="Q572" i="4"/>
  <c r="P572" i="4"/>
  <c r="O572" i="4"/>
  <c r="N572" i="4"/>
  <c r="M572" i="4"/>
  <c r="R571" i="4"/>
  <c r="Q571" i="4"/>
  <c r="P571" i="4"/>
  <c r="O571" i="4"/>
  <c r="N571" i="4"/>
  <c r="M571" i="4"/>
  <c r="R570" i="4"/>
  <c r="Q570" i="4"/>
  <c r="P570" i="4"/>
  <c r="O570" i="4"/>
  <c r="N570" i="4"/>
  <c r="M570" i="4"/>
  <c r="R569" i="4"/>
  <c r="Q569" i="4"/>
  <c r="P569" i="4"/>
  <c r="O569" i="4"/>
  <c r="N569" i="4"/>
  <c r="M569" i="4"/>
  <c r="R568" i="4"/>
  <c r="Q568" i="4"/>
  <c r="P568" i="4"/>
  <c r="O568" i="4"/>
  <c r="N568" i="4"/>
  <c r="M568" i="4"/>
  <c r="R567" i="4"/>
  <c r="Q567" i="4"/>
  <c r="P567" i="4"/>
  <c r="O567" i="4"/>
  <c r="N567" i="4"/>
  <c r="M567" i="4"/>
  <c r="R566" i="4"/>
  <c r="Q566" i="4"/>
  <c r="P566" i="4"/>
  <c r="O566" i="4"/>
  <c r="N566" i="4"/>
  <c r="M566" i="4"/>
  <c r="R565" i="4"/>
  <c r="Q565" i="4"/>
  <c r="P565" i="4"/>
  <c r="O565" i="4"/>
  <c r="N565" i="4"/>
  <c r="M565" i="4"/>
  <c r="R564" i="4"/>
  <c r="Q564" i="4"/>
  <c r="P564" i="4"/>
  <c r="O564" i="4"/>
  <c r="N564" i="4"/>
  <c r="M564" i="4"/>
  <c r="R563" i="4"/>
  <c r="Q563" i="4"/>
  <c r="P563" i="4"/>
  <c r="O563" i="4"/>
  <c r="N563" i="4"/>
  <c r="M563" i="4"/>
  <c r="R562" i="4"/>
  <c r="Q562" i="4"/>
  <c r="P562" i="4"/>
  <c r="O562" i="4"/>
  <c r="N562" i="4"/>
  <c r="M562" i="4"/>
  <c r="R561" i="4"/>
  <c r="Q561" i="4"/>
  <c r="P561" i="4"/>
  <c r="O561" i="4"/>
  <c r="N561" i="4"/>
  <c r="M561" i="4"/>
  <c r="R560" i="4"/>
  <c r="Q560" i="4"/>
  <c r="P560" i="4"/>
  <c r="O560" i="4"/>
  <c r="N560" i="4"/>
  <c r="M560" i="4"/>
  <c r="L560" i="4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K560" i="4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R559" i="4"/>
  <c r="Q559" i="4"/>
  <c r="P559" i="4"/>
  <c r="O559" i="4"/>
  <c r="N559" i="4"/>
  <c r="M559" i="4"/>
  <c r="R558" i="4"/>
  <c r="Q558" i="4"/>
  <c r="P558" i="4"/>
  <c r="O558" i="4"/>
  <c r="N558" i="4"/>
  <c r="M558" i="4"/>
  <c r="R557" i="4"/>
  <c r="Q557" i="4"/>
  <c r="P557" i="4"/>
  <c r="O557" i="4"/>
  <c r="N557" i="4"/>
  <c r="M557" i="4"/>
  <c r="R556" i="4"/>
  <c r="Q556" i="4"/>
  <c r="P556" i="4"/>
  <c r="O556" i="4"/>
  <c r="N556" i="4"/>
  <c r="M556" i="4"/>
  <c r="R555" i="4"/>
  <c r="Q555" i="4"/>
  <c r="P555" i="4"/>
  <c r="O555" i="4"/>
  <c r="N555" i="4"/>
  <c r="M555" i="4"/>
  <c r="R554" i="4"/>
  <c r="Q554" i="4"/>
  <c r="P554" i="4"/>
  <c r="O554" i="4"/>
  <c r="N554" i="4"/>
  <c r="M554" i="4"/>
  <c r="R553" i="4"/>
  <c r="Q553" i="4"/>
  <c r="P553" i="4"/>
  <c r="O553" i="4"/>
  <c r="N553" i="4"/>
  <c r="M553" i="4"/>
  <c r="R552" i="4"/>
  <c r="Q552" i="4"/>
  <c r="P552" i="4"/>
  <c r="O552" i="4"/>
  <c r="N552" i="4"/>
  <c r="M552" i="4"/>
  <c r="R551" i="4"/>
  <c r="Q551" i="4"/>
  <c r="P551" i="4"/>
  <c r="O551" i="4"/>
  <c r="N551" i="4"/>
  <c r="M551" i="4"/>
  <c r="R550" i="4"/>
  <c r="Q550" i="4"/>
  <c r="P550" i="4"/>
  <c r="O550" i="4"/>
  <c r="N550" i="4"/>
  <c r="M550" i="4"/>
  <c r="R549" i="4"/>
  <c r="Q549" i="4"/>
  <c r="P549" i="4"/>
  <c r="O549" i="4"/>
  <c r="N549" i="4"/>
  <c r="M549" i="4"/>
  <c r="R548" i="4"/>
  <c r="Q548" i="4"/>
  <c r="P548" i="4"/>
  <c r="O548" i="4"/>
  <c r="N548" i="4"/>
  <c r="M548" i="4"/>
  <c r="R547" i="4"/>
  <c r="Q547" i="4"/>
  <c r="P547" i="4"/>
  <c r="O547" i="4"/>
  <c r="N547" i="4"/>
  <c r="M547" i="4"/>
  <c r="R546" i="4"/>
  <c r="Q546" i="4"/>
  <c r="P546" i="4"/>
  <c r="O546" i="4"/>
  <c r="N546" i="4"/>
  <c r="M546" i="4"/>
  <c r="R545" i="4"/>
  <c r="Q545" i="4"/>
  <c r="P545" i="4"/>
  <c r="O545" i="4"/>
  <c r="N545" i="4"/>
  <c r="M545" i="4"/>
  <c r="R544" i="4"/>
  <c r="Q544" i="4"/>
  <c r="P544" i="4"/>
  <c r="O544" i="4"/>
  <c r="N544" i="4"/>
  <c r="M544" i="4"/>
  <c r="R543" i="4"/>
  <c r="Q543" i="4"/>
  <c r="P543" i="4"/>
  <c r="O543" i="4"/>
  <c r="N543" i="4"/>
  <c r="M543" i="4"/>
  <c r="R542" i="4"/>
  <c r="Q542" i="4"/>
  <c r="P542" i="4"/>
  <c r="O542" i="4"/>
  <c r="N542" i="4"/>
  <c r="M542" i="4"/>
  <c r="R541" i="4"/>
  <c r="Q541" i="4"/>
  <c r="P541" i="4"/>
  <c r="O541" i="4"/>
  <c r="N541" i="4"/>
  <c r="M541" i="4"/>
  <c r="R540" i="4"/>
  <c r="Q540" i="4"/>
  <c r="P540" i="4"/>
  <c r="O540" i="4"/>
  <c r="N540" i="4"/>
  <c r="M540" i="4"/>
  <c r="R539" i="4"/>
  <c r="Q539" i="4"/>
  <c r="P539" i="4"/>
  <c r="O539" i="4"/>
  <c r="N539" i="4"/>
  <c r="M539" i="4"/>
  <c r="R538" i="4"/>
  <c r="Q538" i="4"/>
  <c r="P538" i="4"/>
  <c r="O538" i="4"/>
  <c r="N538" i="4"/>
  <c r="M538" i="4"/>
  <c r="R537" i="4"/>
  <c r="Q537" i="4"/>
  <c r="P537" i="4"/>
  <c r="O537" i="4"/>
  <c r="N537" i="4"/>
  <c r="M537" i="4"/>
  <c r="R536" i="4"/>
  <c r="Q536" i="4"/>
  <c r="P536" i="4"/>
  <c r="O536" i="4"/>
  <c r="N536" i="4"/>
  <c r="M536" i="4"/>
  <c r="R535" i="4"/>
  <c r="Q535" i="4"/>
  <c r="P535" i="4"/>
  <c r="O535" i="4"/>
  <c r="N535" i="4"/>
  <c r="M535" i="4"/>
  <c r="R534" i="4"/>
  <c r="Q534" i="4"/>
  <c r="P534" i="4"/>
  <c r="O534" i="4"/>
  <c r="N534" i="4"/>
  <c r="M534" i="4"/>
  <c r="R533" i="4"/>
  <c r="Q533" i="4"/>
  <c r="P533" i="4"/>
  <c r="O533" i="4"/>
  <c r="N533" i="4"/>
  <c r="M533" i="4"/>
  <c r="R532" i="4"/>
  <c r="Q532" i="4"/>
  <c r="P532" i="4"/>
  <c r="O532" i="4"/>
  <c r="N532" i="4"/>
  <c r="M532" i="4"/>
  <c r="R531" i="4"/>
  <c r="Q531" i="4"/>
  <c r="P531" i="4"/>
  <c r="O531" i="4"/>
  <c r="N531" i="4"/>
  <c r="M531" i="4"/>
  <c r="R530" i="4"/>
  <c r="Q530" i="4"/>
  <c r="P530" i="4"/>
  <c r="O530" i="4"/>
  <c r="N530" i="4"/>
  <c r="M530" i="4"/>
  <c r="R529" i="4"/>
  <c r="Q529" i="4"/>
  <c r="P529" i="4"/>
  <c r="O529" i="4"/>
  <c r="N529" i="4"/>
  <c r="M529" i="4"/>
  <c r="R528" i="4"/>
  <c r="Q528" i="4"/>
  <c r="P528" i="4"/>
  <c r="O528" i="4"/>
  <c r="N528" i="4"/>
  <c r="M528" i="4"/>
  <c r="R527" i="4"/>
  <c r="Q527" i="4"/>
  <c r="P527" i="4"/>
  <c r="O527" i="4"/>
  <c r="N527" i="4"/>
  <c r="M527" i="4"/>
  <c r="R526" i="4"/>
  <c r="Q526" i="4"/>
  <c r="P526" i="4"/>
  <c r="O526" i="4"/>
  <c r="N526" i="4"/>
  <c r="M526" i="4"/>
  <c r="R525" i="4"/>
  <c r="Q525" i="4"/>
  <c r="P525" i="4"/>
  <c r="O525" i="4"/>
  <c r="N525" i="4"/>
  <c r="M525" i="4"/>
  <c r="R524" i="4"/>
  <c r="Q524" i="4"/>
  <c r="P524" i="4"/>
  <c r="O524" i="4"/>
  <c r="N524" i="4"/>
  <c r="M524" i="4"/>
  <c r="R523" i="4"/>
  <c r="Q523" i="4"/>
  <c r="P523" i="4"/>
  <c r="O523" i="4"/>
  <c r="N523" i="4"/>
  <c r="M523" i="4"/>
  <c r="R522" i="4"/>
  <c r="Q522" i="4"/>
  <c r="P522" i="4"/>
  <c r="O522" i="4"/>
  <c r="N522" i="4"/>
  <c r="M522" i="4"/>
  <c r="R521" i="4"/>
  <c r="Q521" i="4"/>
  <c r="P521" i="4"/>
  <c r="O521" i="4"/>
  <c r="N521" i="4"/>
  <c r="M521" i="4"/>
  <c r="R520" i="4"/>
  <c r="Q520" i="4"/>
  <c r="P520" i="4"/>
  <c r="O520" i="4"/>
  <c r="N520" i="4"/>
  <c r="M520" i="4"/>
  <c r="R519" i="4"/>
  <c r="Q519" i="4"/>
  <c r="P519" i="4"/>
  <c r="O519" i="4"/>
  <c r="N519" i="4"/>
  <c r="M519" i="4"/>
  <c r="R518" i="4"/>
  <c r="Q518" i="4"/>
  <c r="P518" i="4"/>
  <c r="O518" i="4"/>
  <c r="N518" i="4"/>
  <c r="M518" i="4"/>
  <c r="R517" i="4"/>
  <c r="Q517" i="4"/>
  <c r="P517" i="4"/>
  <c r="O517" i="4"/>
  <c r="N517" i="4"/>
  <c r="M517" i="4"/>
  <c r="R516" i="4"/>
  <c r="Q516" i="4"/>
  <c r="P516" i="4"/>
  <c r="O516" i="4"/>
  <c r="N516" i="4"/>
  <c r="M516" i="4"/>
  <c r="R515" i="4"/>
  <c r="Q515" i="4"/>
  <c r="P515" i="4"/>
  <c r="O515" i="4"/>
  <c r="N515" i="4"/>
  <c r="M515" i="4"/>
  <c r="R514" i="4"/>
  <c r="Q514" i="4"/>
  <c r="P514" i="4"/>
  <c r="O514" i="4"/>
  <c r="N514" i="4"/>
  <c r="M514" i="4"/>
  <c r="R513" i="4"/>
  <c r="Q513" i="4"/>
  <c r="P513" i="4"/>
  <c r="O513" i="4"/>
  <c r="N513" i="4"/>
  <c r="M513" i="4"/>
  <c r="R512" i="4"/>
  <c r="Q512" i="4"/>
  <c r="P512" i="4"/>
  <c r="O512" i="4"/>
  <c r="N512" i="4"/>
  <c r="M512" i="4"/>
  <c r="R511" i="4"/>
  <c r="Q511" i="4"/>
  <c r="P511" i="4"/>
  <c r="O511" i="4"/>
  <c r="N511" i="4"/>
  <c r="M511" i="4"/>
  <c r="R510" i="4"/>
  <c r="Q510" i="4"/>
  <c r="P510" i="4"/>
  <c r="O510" i="4"/>
  <c r="N510" i="4"/>
  <c r="M510" i="4"/>
  <c r="R509" i="4"/>
  <c r="Q509" i="4"/>
  <c r="P509" i="4"/>
  <c r="O509" i="4"/>
  <c r="N509" i="4"/>
  <c r="M509" i="4"/>
  <c r="R508" i="4"/>
  <c r="Q508" i="4"/>
  <c r="P508" i="4"/>
  <c r="O508" i="4"/>
  <c r="N508" i="4"/>
  <c r="M508" i="4"/>
  <c r="R507" i="4"/>
  <c r="Q507" i="4"/>
  <c r="P507" i="4"/>
  <c r="O507" i="4"/>
  <c r="N507" i="4"/>
  <c r="M507" i="4"/>
  <c r="R506" i="4"/>
  <c r="Q506" i="4"/>
  <c r="P506" i="4"/>
  <c r="O506" i="4"/>
  <c r="N506" i="4"/>
  <c r="M506" i="4"/>
  <c r="R505" i="4"/>
  <c r="Q505" i="4"/>
  <c r="P505" i="4"/>
  <c r="O505" i="4"/>
  <c r="N505" i="4"/>
  <c r="M505" i="4"/>
  <c r="R504" i="4"/>
  <c r="Q504" i="4"/>
  <c r="P504" i="4"/>
  <c r="O504" i="4"/>
  <c r="N504" i="4"/>
  <c r="M504" i="4"/>
  <c r="R503" i="4"/>
  <c r="Q503" i="4"/>
  <c r="P503" i="4"/>
  <c r="O503" i="4"/>
  <c r="N503" i="4"/>
  <c r="M503" i="4"/>
  <c r="R502" i="4"/>
  <c r="Q502" i="4"/>
  <c r="P502" i="4"/>
  <c r="O502" i="4"/>
  <c r="N502" i="4"/>
  <c r="M502" i="4"/>
  <c r="R501" i="4"/>
  <c r="Q501" i="4"/>
  <c r="P501" i="4"/>
  <c r="O501" i="4"/>
  <c r="N501" i="4"/>
  <c r="M501" i="4"/>
  <c r="R500" i="4"/>
  <c r="Q500" i="4"/>
  <c r="P500" i="4"/>
  <c r="O500" i="4"/>
  <c r="N500" i="4"/>
  <c r="M500" i="4"/>
  <c r="R499" i="4"/>
  <c r="Q499" i="4"/>
  <c r="P499" i="4"/>
  <c r="O499" i="4"/>
  <c r="N499" i="4"/>
  <c r="M499" i="4"/>
  <c r="R498" i="4"/>
  <c r="Q498" i="4"/>
  <c r="P498" i="4"/>
  <c r="O498" i="4"/>
  <c r="N498" i="4"/>
  <c r="M498" i="4"/>
  <c r="R497" i="4"/>
  <c r="Q497" i="4"/>
  <c r="P497" i="4"/>
  <c r="O497" i="4"/>
  <c r="N497" i="4"/>
  <c r="M497" i="4"/>
  <c r="R496" i="4"/>
  <c r="Q496" i="4"/>
  <c r="P496" i="4"/>
  <c r="O496" i="4"/>
  <c r="N496" i="4"/>
  <c r="M496" i="4"/>
  <c r="R495" i="4"/>
  <c r="Q495" i="4"/>
  <c r="P495" i="4"/>
  <c r="O495" i="4"/>
  <c r="N495" i="4"/>
  <c r="M495" i="4"/>
  <c r="R494" i="4"/>
  <c r="Q494" i="4"/>
  <c r="P494" i="4"/>
  <c r="O494" i="4"/>
  <c r="N494" i="4"/>
  <c r="M494" i="4"/>
  <c r="R493" i="4"/>
  <c r="Q493" i="4"/>
  <c r="P493" i="4"/>
  <c r="O493" i="4"/>
  <c r="N493" i="4"/>
  <c r="M493" i="4"/>
  <c r="R492" i="4"/>
  <c r="Q492" i="4"/>
  <c r="P492" i="4"/>
  <c r="O492" i="4"/>
  <c r="N492" i="4"/>
  <c r="M492" i="4"/>
  <c r="R491" i="4"/>
  <c r="Q491" i="4"/>
  <c r="P491" i="4"/>
  <c r="O491" i="4"/>
  <c r="N491" i="4"/>
  <c r="M491" i="4"/>
  <c r="R490" i="4"/>
  <c r="Q490" i="4"/>
  <c r="P490" i="4"/>
  <c r="O490" i="4"/>
  <c r="N490" i="4"/>
  <c r="M490" i="4"/>
  <c r="L490" i="4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K490" i="4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R489" i="4"/>
  <c r="Q489" i="4"/>
  <c r="P489" i="4"/>
  <c r="O489" i="4"/>
  <c r="N489" i="4"/>
  <c r="M489" i="4"/>
  <c r="R488" i="4"/>
  <c r="Q488" i="4"/>
  <c r="P488" i="4"/>
  <c r="O488" i="4"/>
  <c r="N488" i="4"/>
  <c r="M488" i="4"/>
  <c r="R487" i="4"/>
  <c r="Q487" i="4"/>
  <c r="P487" i="4"/>
  <c r="O487" i="4"/>
  <c r="N487" i="4"/>
  <c r="M487" i="4"/>
  <c r="R486" i="4"/>
  <c r="Q486" i="4"/>
  <c r="P486" i="4"/>
  <c r="O486" i="4"/>
  <c r="N486" i="4"/>
  <c r="M486" i="4"/>
  <c r="R485" i="4"/>
  <c r="Q485" i="4"/>
  <c r="P485" i="4"/>
  <c r="O485" i="4"/>
  <c r="N485" i="4"/>
  <c r="M485" i="4"/>
  <c r="R484" i="4"/>
  <c r="Q484" i="4"/>
  <c r="P484" i="4"/>
  <c r="O484" i="4"/>
  <c r="N484" i="4"/>
  <c r="M484" i="4"/>
  <c r="R483" i="4"/>
  <c r="Q483" i="4"/>
  <c r="P483" i="4"/>
  <c r="O483" i="4"/>
  <c r="N483" i="4"/>
  <c r="M483" i="4"/>
  <c r="R482" i="4"/>
  <c r="Q482" i="4"/>
  <c r="P482" i="4"/>
  <c r="O482" i="4"/>
  <c r="N482" i="4"/>
  <c r="M482" i="4"/>
  <c r="R481" i="4"/>
  <c r="Q481" i="4"/>
  <c r="P481" i="4"/>
  <c r="O481" i="4"/>
  <c r="N481" i="4"/>
  <c r="M481" i="4"/>
  <c r="R480" i="4"/>
  <c r="Q480" i="4"/>
  <c r="P480" i="4"/>
  <c r="O480" i="4"/>
  <c r="N480" i="4"/>
  <c r="M480" i="4"/>
  <c r="R479" i="4"/>
  <c r="Q479" i="4"/>
  <c r="P479" i="4"/>
  <c r="O479" i="4"/>
  <c r="N479" i="4"/>
  <c r="M479" i="4"/>
  <c r="R478" i="4"/>
  <c r="Q478" i="4"/>
  <c r="P478" i="4"/>
  <c r="O478" i="4"/>
  <c r="N478" i="4"/>
  <c r="M478" i="4"/>
  <c r="R477" i="4"/>
  <c r="Q477" i="4"/>
  <c r="P477" i="4"/>
  <c r="O477" i="4"/>
  <c r="N477" i="4"/>
  <c r="M477" i="4"/>
  <c r="R476" i="4"/>
  <c r="Q476" i="4"/>
  <c r="P476" i="4"/>
  <c r="O476" i="4"/>
  <c r="N476" i="4"/>
  <c r="M476" i="4"/>
  <c r="R475" i="4"/>
  <c r="Q475" i="4"/>
  <c r="P475" i="4"/>
  <c r="O475" i="4"/>
  <c r="N475" i="4"/>
  <c r="M475" i="4"/>
  <c r="R474" i="4"/>
  <c r="Q474" i="4"/>
  <c r="P474" i="4"/>
  <c r="O474" i="4"/>
  <c r="N474" i="4"/>
  <c r="M474" i="4"/>
  <c r="R473" i="4"/>
  <c r="Q473" i="4"/>
  <c r="P473" i="4"/>
  <c r="O473" i="4"/>
  <c r="N473" i="4"/>
  <c r="M473" i="4"/>
  <c r="R472" i="4"/>
  <c r="Q472" i="4"/>
  <c r="P472" i="4"/>
  <c r="O472" i="4"/>
  <c r="N472" i="4"/>
  <c r="M472" i="4"/>
  <c r="R471" i="4"/>
  <c r="Q471" i="4"/>
  <c r="P471" i="4"/>
  <c r="O471" i="4"/>
  <c r="N471" i="4"/>
  <c r="M471" i="4"/>
  <c r="R470" i="4"/>
  <c r="Q470" i="4"/>
  <c r="P470" i="4"/>
  <c r="O470" i="4"/>
  <c r="N470" i="4"/>
  <c r="M470" i="4"/>
  <c r="R469" i="4"/>
  <c r="Q469" i="4"/>
  <c r="P469" i="4"/>
  <c r="O469" i="4"/>
  <c r="N469" i="4"/>
  <c r="M469" i="4"/>
  <c r="R468" i="4"/>
  <c r="Q468" i="4"/>
  <c r="P468" i="4"/>
  <c r="O468" i="4"/>
  <c r="N468" i="4"/>
  <c r="M468" i="4"/>
  <c r="R467" i="4"/>
  <c r="Q467" i="4"/>
  <c r="P467" i="4"/>
  <c r="O467" i="4"/>
  <c r="N467" i="4"/>
  <c r="M467" i="4"/>
  <c r="R466" i="4"/>
  <c r="Q466" i="4"/>
  <c r="P466" i="4"/>
  <c r="O466" i="4"/>
  <c r="N466" i="4"/>
  <c r="M466" i="4"/>
  <c r="R465" i="4"/>
  <c r="Q465" i="4"/>
  <c r="P465" i="4"/>
  <c r="O465" i="4"/>
  <c r="N465" i="4"/>
  <c r="M465" i="4"/>
  <c r="R464" i="4"/>
  <c r="Q464" i="4"/>
  <c r="P464" i="4"/>
  <c r="O464" i="4"/>
  <c r="N464" i="4"/>
  <c r="M464" i="4"/>
  <c r="L464" i="4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K464" i="4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R463" i="4"/>
  <c r="Q463" i="4"/>
  <c r="P463" i="4"/>
  <c r="O463" i="4"/>
  <c r="N463" i="4"/>
  <c r="M463" i="4"/>
  <c r="R462" i="4"/>
  <c r="Q462" i="4"/>
  <c r="P462" i="4"/>
  <c r="O462" i="4"/>
  <c r="N462" i="4"/>
  <c r="M462" i="4"/>
  <c r="R461" i="4"/>
  <c r="Q461" i="4"/>
  <c r="P461" i="4"/>
  <c r="O461" i="4"/>
  <c r="N461" i="4"/>
  <c r="M461" i="4"/>
  <c r="R460" i="4"/>
  <c r="Q460" i="4"/>
  <c r="P460" i="4"/>
  <c r="O460" i="4"/>
  <c r="N460" i="4"/>
  <c r="M460" i="4"/>
  <c r="R459" i="4"/>
  <c r="Q459" i="4"/>
  <c r="P459" i="4"/>
  <c r="O459" i="4"/>
  <c r="N459" i="4"/>
  <c r="M459" i="4"/>
  <c r="R458" i="4"/>
  <c r="Q458" i="4"/>
  <c r="P458" i="4"/>
  <c r="O458" i="4"/>
  <c r="N458" i="4"/>
  <c r="M458" i="4"/>
  <c r="R457" i="4"/>
  <c r="Q457" i="4"/>
  <c r="P457" i="4"/>
  <c r="O457" i="4"/>
  <c r="N457" i="4"/>
  <c r="M457" i="4"/>
  <c r="R456" i="4"/>
  <c r="Q456" i="4"/>
  <c r="P456" i="4"/>
  <c r="O456" i="4"/>
  <c r="N456" i="4"/>
  <c r="M456" i="4"/>
  <c r="R455" i="4"/>
  <c r="Q455" i="4"/>
  <c r="P455" i="4"/>
  <c r="O455" i="4"/>
  <c r="N455" i="4"/>
  <c r="M455" i="4"/>
  <c r="R454" i="4"/>
  <c r="Q454" i="4"/>
  <c r="P454" i="4"/>
  <c r="O454" i="4"/>
  <c r="N454" i="4"/>
  <c r="M454" i="4"/>
  <c r="R453" i="4"/>
  <c r="Q453" i="4"/>
  <c r="P453" i="4"/>
  <c r="O453" i="4"/>
  <c r="N453" i="4"/>
  <c r="M453" i="4"/>
  <c r="R452" i="4"/>
  <c r="Q452" i="4"/>
  <c r="P452" i="4"/>
  <c r="O452" i="4"/>
  <c r="N452" i="4"/>
  <c r="M452" i="4"/>
  <c r="R451" i="4"/>
  <c r="Q451" i="4"/>
  <c r="P451" i="4"/>
  <c r="O451" i="4"/>
  <c r="N451" i="4"/>
  <c r="M451" i="4"/>
  <c r="R450" i="4"/>
  <c r="Q450" i="4"/>
  <c r="P450" i="4"/>
  <c r="O450" i="4"/>
  <c r="N450" i="4"/>
  <c r="M450" i="4"/>
  <c r="R449" i="4"/>
  <c r="Q449" i="4"/>
  <c r="P449" i="4"/>
  <c r="O449" i="4"/>
  <c r="N449" i="4"/>
  <c r="M449" i="4"/>
  <c r="R448" i="4"/>
  <c r="Q448" i="4"/>
  <c r="P448" i="4"/>
  <c r="O448" i="4"/>
  <c r="N448" i="4"/>
  <c r="M448" i="4"/>
  <c r="R447" i="4"/>
  <c r="Q447" i="4"/>
  <c r="P447" i="4"/>
  <c r="O447" i="4"/>
  <c r="N447" i="4"/>
  <c r="M447" i="4"/>
  <c r="R446" i="4"/>
  <c r="Q446" i="4"/>
  <c r="P446" i="4"/>
  <c r="O446" i="4"/>
  <c r="N446" i="4"/>
  <c r="M446" i="4"/>
  <c r="R445" i="4"/>
  <c r="Q445" i="4"/>
  <c r="P445" i="4"/>
  <c r="O445" i="4"/>
  <c r="N445" i="4"/>
  <c r="M445" i="4"/>
  <c r="R444" i="4"/>
  <c r="Q444" i="4"/>
  <c r="P444" i="4"/>
  <c r="O444" i="4"/>
  <c r="N444" i="4"/>
  <c r="M444" i="4"/>
  <c r="R443" i="4"/>
  <c r="Q443" i="4"/>
  <c r="P443" i="4"/>
  <c r="O443" i="4"/>
  <c r="N443" i="4"/>
  <c r="M443" i="4"/>
  <c r="R442" i="4"/>
  <c r="Q442" i="4"/>
  <c r="P442" i="4"/>
  <c r="O442" i="4"/>
  <c r="N442" i="4"/>
  <c r="M442" i="4"/>
  <c r="L442" i="4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K442" i="4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R441" i="4"/>
  <c r="Q441" i="4"/>
  <c r="P441" i="4"/>
  <c r="O441" i="4"/>
  <c r="N441" i="4"/>
  <c r="M441" i="4"/>
  <c r="R440" i="4"/>
  <c r="Q440" i="4"/>
  <c r="P440" i="4"/>
  <c r="O440" i="4"/>
  <c r="N440" i="4"/>
  <c r="M440" i="4"/>
  <c r="R439" i="4"/>
  <c r="Q439" i="4"/>
  <c r="P439" i="4"/>
  <c r="O439" i="4"/>
  <c r="N439" i="4"/>
  <c r="M439" i="4"/>
  <c r="R438" i="4"/>
  <c r="Q438" i="4"/>
  <c r="P438" i="4"/>
  <c r="O438" i="4"/>
  <c r="N438" i="4"/>
  <c r="M438" i="4"/>
  <c r="R437" i="4"/>
  <c r="Q437" i="4"/>
  <c r="P437" i="4"/>
  <c r="O437" i="4"/>
  <c r="N437" i="4"/>
  <c r="M437" i="4"/>
  <c r="R436" i="4"/>
  <c r="Q436" i="4"/>
  <c r="P436" i="4"/>
  <c r="O436" i="4"/>
  <c r="N436" i="4"/>
  <c r="M436" i="4"/>
  <c r="R435" i="4"/>
  <c r="Q435" i="4"/>
  <c r="P435" i="4"/>
  <c r="O435" i="4"/>
  <c r="N435" i="4"/>
  <c r="M435" i="4"/>
  <c r="R434" i="4"/>
  <c r="Q434" i="4"/>
  <c r="P434" i="4"/>
  <c r="O434" i="4"/>
  <c r="N434" i="4"/>
  <c r="M434" i="4"/>
  <c r="R433" i="4"/>
  <c r="Q433" i="4"/>
  <c r="P433" i="4"/>
  <c r="O433" i="4"/>
  <c r="N433" i="4"/>
  <c r="M433" i="4"/>
  <c r="R432" i="4"/>
  <c r="Q432" i="4"/>
  <c r="P432" i="4"/>
  <c r="O432" i="4"/>
  <c r="N432" i="4"/>
  <c r="M432" i="4"/>
  <c r="R431" i="4"/>
  <c r="Q431" i="4"/>
  <c r="P431" i="4"/>
  <c r="O431" i="4"/>
  <c r="N431" i="4"/>
  <c r="M431" i="4"/>
  <c r="R430" i="4"/>
  <c r="Q430" i="4"/>
  <c r="P430" i="4"/>
  <c r="O430" i="4"/>
  <c r="N430" i="4"/>
  <c r="M430" i="4"/>
  <c r="R429" i="4"/>
  <c r="Q429" i="4"/>
  <c r="P429" i="4"/>
  <c r="O429" i="4"/>
  <c r="N429" i="4"/>
  <c r="M429" i="4"/>
  <c r="R428" i="4"/>
  <c r="Q428" i="4"/>
  <c r="P428" i="4"/>
  <c r="O428" i="4"/>
  <c r="N428" i="4"/>
  <c r="M428" i="4"/>
  <c r="R427" i="4"/>
  <c r="Q427" i="4"/>
  <c r="P427" i="4"/>
  <c r="O427" i="4"/>
  <c r="N427" i="4"/>
  <c r="M427" i="4"/>
  <c r="R426" i="4"/>
  <c r="Q426" i="4"/>
  <c r="P426" i="4"/>
  <c r="O426" i="4"/>
  <c r="N426" i="4"/>
  <c r="M426" i="4"/>
  <c r="R425" i="4"/>
  <c r="Q425" i="4"/>
  <c r="P425" i="4"/>
  <c r="O425" i="4"/>
  <c r="N425" i="4"/>
  <c r="M425" i="4"/>
  <c r="R424" i="4"/>
  <c r="Q424" i="4"/>
  <c r="P424" i="4"/>
  <c r="O424" i="4"/>
  <c r="N424" i="4"/>
  <c r="M424" i="4"/>
  <c r="R423" i="4"/>
  <c r="Q423" i="4"/>
  <c r="P423" i="4"/>
  <c r="O423" i="4"/>
  <c r="N423" i="4"/>
  <c r="M423" i="4"/>
  <c r="R422" i="4"/>
  <c r="Q422" i="4"/>
  <c r="P422" i="4"/>
  <c r="O422" i="4"/>
  <c r="N422" i="4"/>
  <c r="M422" i="4"/>
  <c r="R421" i="4"/>
  <c r="Q421" i="4"/>
  <c r="P421" i="4"/>
  <c r="O421" i="4"/>
  <c r="N421" i="4"/>
  <c r="M421" i="4"/>
  <c r="R420" i="4"/>
  <c r="Q420" i="4"/>
  <c r="P420" i="4"/>
  <c r="O420" i="4"/>
  <c r="N420" i="4"/>
  <c r="M420" i="4"/>
  <c r="R419" i="4"/>
  <c r="Q419" i="4"/>
  <c r="P419" i="4"/>
  <c r="O419" i="4"/>
  <c r="N419" i="4"/>
  <c r="M419" i="4"/>
  <c r="R418" i="4"/>
  <c r="Q418" i="4"/>
  <c r="P418" i="4"/>
  <c r="O418" i="4"/>
  <c r="N418" i="4"/>
  <c r="M418" i="4"/>
  <c r="R417" i="4"/>
  <c r="Q417" i="4"/>
  <c r="P417" i="4"/>
  <c r="O417" i="4"/>
  <c r="N417" i="4"/>
  <c r="M417" i="4"/>
  <c r="L417" i="4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K417" i="4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R416" i="4"/>
  <c r="Q416" i="4"/>
  <c r="P416" i="4"/>
  <c r="O416" i="4"/>
  <c r="N416" i="4"/>
  <c r="M416" i="4"/>
  <c r="R415" i="4"/>
  <c r="Q415" i="4"/>
  <c r="P415" i="4"/>
  <c r="O415" i="4"/>
  <c r="N415" i="4"/>
  <c r="M415" i="4"/>
  <c r="R414" i="4"/>
  <c r="Q414" i="4"/>
  <c r="P414" i="4"/>
  <c r="O414" i="4"/>
  <c r="N414" i="4"/>
  <c r="M414" i="4"/>
  <c r="R413" i="4"/>
  <c r="Q413" i="4"/>
  <c r="P413" i="4"/>
  <c r="O413" i="4"/>
  <c r="N413" i="4"/>
  <c r="M413" i="4"/>
  <c r="R412" i="4"/>
  <c r="Q412" i="4"/>
  <c r="P412" i="4"/>
  <c r="O412" i="4"/>
  <c r="N412" i="4"/>
  <c r="M412" i="4"/>
  <c r="R411" i="4"/>
  <c r="Q411" i="4"/>
  <c r="P411" i="4"/>
  <c r="O411" i="4"/>
  <c r="N411" i="4"/>
  <c r="M411" i="4"/>
  <c r="R410" i="4"/>
  <c r="Q410" i="4"/>
  <c r="P410" i="4"/>
  <c r="O410" i="4"/>
  <c r="N410" i="4"/>
  <c r="M410" i="4"/>
  <c r="R409" i="4"/>
  <c r="Q409" i="4"/>
  <c r="P409" i="4"/>
  <c r="O409" i="4"/>
  <c r="N409" i="4"/>
  <c r="M409" i="4"/>
  <c r="R408" i="4"/>
  <c r="Q408" i="4"/>
  <c r="P408" i="4"/>
  <c r="O408" i="4"/>
  <c r="N408" i="4"/>
  <c r="M408" i="4"/>
  <c r="R407" i="4"/>
  <c r="Q407" i="4"/>
  <c r="P407" i="4"/>
  <c r="O407" i="4"/>
  <c r="N407" i="4"/>
  <c r="M407" i="4"/>
  <c r="R406" i="4"/>
  <c r="Q406" i="4"/>
  <c r="P406" i="4"/>
  <c r="O406" i="4"/>
  <c r="N406" i="4"/>
  <c r="M406" i="4"/>
  <c r="R405" i="4"/>
  <c r="Q405" i="4"/>
  <c r="P405" i="4"/>
  <c r="O405" i="4"/>
  <c r="N405" i="4"/>
  <c r="M405" i="4"/>
  <c r="R404" i="4"/>
  <c r="Q404" i="4"/>
  <c r="P404" i="4"/>
  <c r="O404" i="4"/>
  <c r="N404" i="4"/>
  <c r="M404" i="4"/>
  <c r="R403" i="4"/>
  <c r="Q403" i="4"/>
  <c r="P403" i="4"/>
  <c r="O403" i="4"/>
  <c r="N403" i="4"/>
  <c r="M403" i="4"/>
  <c r="R402" i="4"/>
  <c r="Q402" i="4"/>
  <c r="P402" i="4"/>
  <c r="O402" i="4"/>
  <c r="N402" i="4"/>
  <c r="M402" i="4"/>
  <c r="R401" i="4"/>
  <c r="Q401" i="4"/>
  <c r="P401" i="4"/>
  <c r="O401" i="4"/>
  <c r="N401" i="4"/>
  <c r="M401" i="4"/>
  <c r="R400" i="4"/>
  <c r="Q400" i="4"/>
  <c r="P400" i="4"/>
  <c r="O400" i="4"/>
  <c r="N400" i="4"/>
  <c r="M400" i="4"/>
  <c r="R399" i="4"/>
  <c r="Q399" i="4"/>
  <c r="P399" i="4"/>
  <c r="O399" i="4"/>
  <c r="N399" i="4"/>
  <c r="M399" i="4"/>
  <c r="R398" i="4"/>
  <c r="Q398" i="4"/>
  <c r="P398" i="4"/>
  <c r="O398" i="4"/>
  <c r="N398" i="4"/>
  <c r="M398" i="4"/>
  <c r="R397" i="4"/>
  <c r="Q397" i="4"/>
  <c r="P397" i="4"/>
  <c r="O397" i="4"/>
  <c r="N397" i="4"/>
  <c r="M397" i="4"/>
  <c r="R396" i="4"/>
  <c r="Q396" i="4"/>
  <c r="P396" i="4"/>
  <c r="O396" i="4"/>
  <c r="N396" i="4"/>
  <c r="M396" i="4"/>
  <c r="R395" i="4"/>
  <c r="Q395" i="4"/>
  <c r="P395" i="4"/>
  <c r="O395" i="4"/>
  <c r="N395" i="4"/>
  <c r="M395" i="4"/>
  <c r="R394" i="4"/>
  <c r="Q394" i="4"/>
  <c r="P394" i="4"/>
  <c r="O394" i="4"/>
  <c r="N394" i="4"/>
  <c r="M394" i="4"/>
  <c r="R393" i="4"/>
  <c r="Q393" i="4"/>
  <c r="P393" i="4"/>
  <c r="O393" i="4"/>
  <c r="N393" i="4"/>
  <c r="M393" i="4"/>
  <c r="R392" i="4"/>
  <c r="Q392" i="4"/>
  <c r="P392" i="4"/>
  <c r="O392" i="4"/>
  <c r="N392" i="4"/>
  <c r="M392" i="4"/>
  <c r="R391" i="4"/>
  <c r="Q391" i="4"/>
  <c r="P391" i="4"/>
  <c r="O391" i="4"/>
  <c r="N391" i="4"/>
  <c r="M391" i="4"/>
  <c r="R390" i="4"/>
  <c r="Q390" i="4"/>
  <c r="P390" i="4"/>
  <c r="O390" i="4"/>
  <c r="N390" i="4"/>
  <c r="M390" i="4"/>
  <c r="R389" i="4"/>
  <c r="Q389" i="4"/>
  <c r="P389" i="4"/>
  <c r="O389" i="4"/>
  <c r="N389" i="4"/>
  <c r="M389" i="4"/>
  <c r="R388" i="4"/>
  <c r="Q388" i="4"/>
  <c r="P388" i="4"/>
  <c r="O388" i="4"/>
  <c r="N388" i="4"/>
  <c r="M388" i="4"/>
  <c r="R387" i="4"/>
  <c r="Q387" i="4"/>
  <c r="P387" i="4"/>
  <c r="O387" i="4"/>
  <c r="N387" i="4"/>
  <c r="M387" i="4"/>
  <c r="R386" i="4"/>
  <c r="Q386" i="4"/>
  <c r="P386" i="4"/>
  <c r="O386" i="4"/>
  <c r="N386" i="4"/>
  <c r="M386" i="4"/>
  <c r="R385" i="4"/>
  <c r="Q385" i="4"/>
  <c r="P385" i="4"/>
  <c r="O385" i="4"/>
  <c r="N385" i="4"/>
  <c r="M385" i="4"/>
  <c r="R384" i="4"/>
  <c r="Q384" i="4"/>
  <c r="P384" i="4"/>
  <c r="O384" i="4"/>
  <c r="N384" i="4"/>
  <c r="M384" i="4"/>
  <c r="L384" i="4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K384" i="4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R383" i="4"/>
  <c r="Q383" i="4"/>
  <c r="P383" i="4"/>
  <c r="O383" i="4"/>
  <c r="N383" i="4"/>
  <c r="M383" i="4"/>
  <c r="R382" i="4"/>
  <c r="Q382" i="4"/>
  <c r="P382" i="4"/>
  <c r="O382" i="4"/>
  <c r="N382" i="4"/>
  <c r="M382" i="4"/>
  <c r="R381" i="4"/>
  <c r="Q381" i="4"/>
  <c r="P381" i="4"/>
  <c r="O381" i="4"/>
  <c r="N381" i="4"/>
  <c r="M381" i="4"/>
  <c r="R380" i="4"/>
  <c r="Q380" i="4"/>
  <c r="P380" i="4"/>
  <c r="O380" i="4"/>
  <c r="N380" i="4"/>
  <c r="M380" i="4"/>
  <c r="R379" i="4"/>
  <c r="Q379" i="4"/>
  <c r="P379" i="4"/>
  <c r="O379" i="4"/>
  <c r="N379" i="4"/>
  <c r="M379" i="4"/>
  <c r="R378" i="4"/>
  <c r="Q378" i="4"/>
  <c r="P378" i="4"/>
  <c r="O378" i="4"/>
  <c r="N378" i="4"/>
  <c r="M378" i="4"/>
  <c r="R377" i="4"/>
  <c r="Q377" i="4"/>
  <c r="P377" i="4"/>
  <c r="O377" i="4"/>
  <c r="N377" i="4"/>
  <c r="M377" i="4"/>
  <c r="R376" i="4"/>
  <c r="Q376" i="4"/>
  <c r="P376" i="4"/>
  <c r="O376" i="4"/>
  <c r="N376" i="4"/>
  <c r="M376" i="4"/>
  <c r="R375" i="4"/>
  <c r="Q375" i="4"/>
  <c r="P375" i="4"/>
  <c r="O375" i="4"/>
  <c r="N375" i="4"/>
  <c r="M375" i="4"/>
  <c r="R374" i="4"/>
  <c r="Q374" i="4"/>
  <c r="P374" i="4"/>
  <c r="O374" i="4"/>
  <c r="N374" i="4"/>
  <c r="M374" i="4"/>
  <c r="R373" i="4"/>
  <c r="Q373" i="4"/>
  <c r="P373" i="4"/>
  <c r="O373" i="4"/>
  <c r="N373" i="4"/>
  <c r="M373" i="4"/>
  <c r="R372" i="4"/>
  <c r="Q372" i="4"/>
  <c r="P372" i="4"/>
  <c r="O372" i="4"/>
  <c r="N372" i="4"/>
  <c r="M372" i="4"/>
  <c r="R371" i="4"/>
  <c r="Q371" i="4"/>
  <c r="P371" i="4"/>
  <c r="O371" i="4"/>
  <c r="N371" i="4"/>
  <c r="M371" i="4"/>
  <c r="R370" i="4"/>
  <c r="Q370" i="4"/>
  <c r="P370" i="4"/>
  <c r="O370" i="4"/>
  <c r="N370" i="4"/>
  <c r="M370" i="4"/>
  <c r="R369" i="4"/>
  <c r="Q369" i="4"/>
  <c r="P369" i="4"/>
  <c r="O369" i="4"/>
  <c r="N369" i="4"/>
  <c r="M369" i="4"/>
  <c r="R368" i="4"/>
  <c r="Q368" i="4"/>
  <c r="P368" i="4"/>
  <c r="O368" i="4"/>
  <c r="N368" i="4"/>
  <c r="M368" i="4"/>
  <c r="R367" i="4"/>
  <c r="Q367" i="4"/>
  <c r="P367" i="4"/>
  <c r="O367" i="4"/>
  <c r="N367" i="4"/>
  <c r="M367" i="4"/>
  <c r="R366" i="4"/>
  <c r="Q366" i="4"/>
  <c r="P366" i="4"/>
  <c r="O366" i="4"/>
  <c r="N366" i="4"/>
  <c r="M366" i="4"/>
  <c r="R365" i="4"/>
  <c r="Q365" i="4"/>
  <c r="P365" i="4"/>
  <c r="O365" i="4"/>
  <c r="N365" i="4"/>
  <c r="M365" i="4"/>
  <c r="R364" i="4"/>
  <c r="Q364" i="4"/>
  <c r="P364" i="4"/>
  <c r="O364" i="4"/>
  <c r="N364" i="4"/>
  <c r="M364" i="4"/>
  <c r="L364" i="4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K364" i="4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R363" i="4"/>
  <c r="Q363" i="4"/>
  <c r="P363" i="4"/>
  <c r="O363" i="4"/>
  <c r="N363" i="4"/>
  <c r="M363" i="4"/>
  <c r="R362" i="4"/>
  <c r="Q362" i="4"/>
  <c r="P362" i="4"/>
  <c r="O362" i="4"/>
  <c r="N362" i="4"/>
  <c r="M362" i="4"/>
  <c r="R361" i="4"/>
  <c r="Q361" i="4"/>
  <c r="P361" i="4"/>
  <c r="O361" i="4"/>
  <c r="N361" i="4"/>
  <c r="M361" i="4"/>
  <c r="R360" i="4"/>
  <c r="Q360" i="4"/>
  <c r="P360" i="4"/>
  <c r="O360" i="4"/>
  <c r="N360" i="4"/>
  <c r="M360" i="4"/>
  <c r="R359" i="4"/>
  <c r="Q359" i="4"/>
  <c r="P359" i="4"/>
  <c r="O359" i="4"/>
  <c r="N359" i="4"/>
  <c r="M359" i="4"/>
  <c r="R358" i="4"/>
  <c r="Q358" i="4"/>
  <c r="P358" i="4"/>
  <c r="O358" i="4"/>
  <c r="N358" i="4"/>
  <c r="M358" i="4"/>
  <c r="R357" i="4"/>
  <c r="Q357" i="4"/>
  <c r="P357" i="4"/>
  <c r="O357" i="4"/>
  <c r="N357" i="4"/>
  <c r="M357" i="4"/>
  <c r="R356" i="4"/>
  <c r="Q356" i="4"/>
  <c r="P356" i="4"/>
  <c r="O356" i="4"/>
  <c r="N356" i="4"/>
  <c r="M356" i="4"/>
  <c r="R355" i="4"/>
  <c r="Q355" i="4"/>
  <c r="P355" i="4"/>
  <c r="O355" i="4"/>
  <c r="N355" i="4"/>
  <c r="M355" i="4"/>
  <c r="R354" i="4"/>
  <c r="Q354" i="4"/>
  <c r="P354" i="4"/>
  <c r="O354" i="4"/>
  <c r="N354" i="4"/>
  <c r="M354" i="4"/>
  <c r="R353" i="4"/>
  <c r="Q353" i="4"/>
  <c r="P353" i="4"/>
  <c r="O353" i="4"/>
  <c r="N353" i="4"/>
  <c r="M353" i="4"/>
  <c r="R352" i="4"/>
  <c r="Q352" i="4"/>
  <c r="P352" i="4"/>
  <c r="O352" i="4"/>
  <c r="N352" i="4"/>
  <c r="M352" i="4"/>
  <c r="R351" i="4"/>
  <c r="Q351" i="4"/>
  <c r="P351" i="4"/>
  <c r="O351" i="4"/>
  <c r="N351" i="4"/>
  <c r="M351" i="4"/>
  <c r="R350" i="4"/>
  <c r="Q350" i="4"/>
  <c r="P350" i="4"/>
  <c r="O350" i="4"/>
  <c r="N350" i="4"/>
  <c r="M350" i="4"/>
  <c r="R349" i="4"/>
  <c r="Q349" i="4"/>
  <c r="P349" i="4"/>
  <c r="O349" i="4"/>
  <c r="N349" i="4"/>
  <c r="M349" i="4"/>
  <c r="R348" i="4"/>
  <c r="Q348" i="4"/>
  <c r="P348" i="4"/>
  <c r="O348" i="4"/>
  <c r="N348" i="4"/>
  <c r="M348" i="4"/>
  <c r="R347" i="4"/>
  <c r="Q347" i="4"/>
  <c r="P347" i="4"/>
  <c r="O347" i="4"/>
  <c r="N347" i="4"/>
  <c r="M347" i="4"/>
  <c r="R346" i="4"/>
  <c r="Q346" i="4"/>
  <c r="P346" i="4"/>
  <c r="O346" i="4"/>
  <c r="N346" i="4"/>
  <c r="M346" i="4"/>
  <c r="R345" i="4"/>
  <c r="Q345" i="4"/>
  <c r="P345" i="4"/>
  <c r="O345" i="4"/>
  <c r="N345" i="4"/>
  <c r="M345" i="4"/>
  <c r="R344" i="4"/>
  <c r="Q344" i="4"/>
  <c r="P344" i="4"/>
  <c r="O344" i="4"/>
  <c r="N344" i="4"/>
  <c r="M344" i="4"/>
  <c r="R343" i="4"/>
  <c r="Q343" i="4"/>
  <c r="P343" i="4"/>
  <c r="O343" i="4"/>
  <c r="N343" i="4"/>
  <c r="M343" i="4"/>
  <c r="R342" i="4"/>
  <c r="Q342" i="4"/>
  <c r="P342" i="4"/>
  <c r="O342" i="4"/>
  <c r="N342" i="4"/>
  <c r="M342" i="4"/>
  <c r="L342" i="4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K342" i="4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R341" i="4"/>
  <c r="Q341" i="4"/>
  <c r="P341" i="4"/>
  <c r="O341" i="4"/>
  <c r="N341" i="4"/>
  <c r="M341" i="4"/>
  <c r="R340" i="4"/>
  <c r="Q340" i="4"/>
  <c r="P340" i="4"/>
  <c r="O340" i="4"/>
  <c r="N340" i="4"/>
  <c r="M340" i="4"/>
  <c r="R339" i="4"/>
  <c r="Q339" i="4"/>
  <c r="P339" i="4"/>
  <c r="O339" i="4"/>
  <c r="N339" i="4"/>
  <c r="M339" i="4"/>
  <c r="R338" i="4"/>
  <c r="Q338" i="4"/>
  <c r="P338" i="4"/>
  <c r="O338" i="4"/>
  <c r="N338" i="4"/>
  <c r="M338" i="4"/>
  <c r="R337" i="4"/>
  <c r="Q337" i="4"/>
  <c r="P337" i="4"/>
  <c r="O337" i="4"/>
  <c r="N337" i="4"/>
  <c r="M337" i="4"/>
  <c r="R336" i="4"/>
  <c r="Q336" i="4"/>
  <c r="P336" i="4"/>
  <c r="O336" i="4"/>
  <c r="N336" i="4"/>
  <c r="M336" i="4"/>
  <c r="R335" i="4"/>
  <c r="Q335" i="4"/>
  <c r="P335" i="4"/>
  <c r="O335" i="4"/>
  <c r="N335" i="4"/>
  <c r="M335" i="4"/>
  <c r="R334" i="4"/>
  <c r="Q334" i="4"/>
  <c r="P334" i="4"/>
  <c r="O334" i="4"/>
  <c r="N334" i="4"/>
  <c r="M334" i="4"/>
  <c r="R333" i="4"/>
  <c r="Q333" i="4"/>
  <c r="P333" i="4"/>
  <c r="O333" i="4"/>
  <c r="N333" i="4"/>
  <c r="M333" i="4"/>
  <c r="R332" i="4"/>
  <c r="Q332" i="4"/>
  <c r="P332" i="4"/>
  <c r="O332" i="4"/>
  <c r="N332" i="4"/>
  <c r="M332" i="4"/>
  <c r="R331" i="4"/>
  <c r="Q331" i="4"/>
  <c r="P331" i="4"/>
  <c r="O331" i="4"/>
  <c r="N331" i="4"/>
  <c r="M331" i="4"/>
  <c r="R330" i="4"/>
  <c r="Q330" i="4"/>
  <c r="P330" i="4"/>
  <c r="O330" i="4"/>
  <c r="N330" i="4"/>
  <c r="M330" i="4"/>
  <c r="R329" i="4"/>
  <c r="Q329" i="4"/>
  <c r="P329" i="4"/>
  <c r="O329" i="4"/>
  <c r="N329" i="4"/>
  <c r="M329" i="4"/>
  <c r="R328" i="4"/>
  <c r="Q328" i="4"/>
  <c r="P328" i="4"/>
  <c r="O328" i="4"/>
  <c r="N328" i="4"/>
  <c r="M328" i="4"/>
  <c r="R327" i="4"/>
  <c r="Q327" i="4"/>
  <c r="P327" i="4"/>
  <c r="O327" i="4"/>
  <c r="N327" i="4"/>
  <c r="M327" i="4"/>
  <c r="R326" i="4"/>
  <c r="Q326" i="4"/>
  <c r="P326" i="4"/>
  <c r="O326" i="4"/>
  <c r="N326" i="4"/>
  <c r="M326" i="4"/>
  <c r="R325" i="4"/>
  <c r="Q325" i="4"/>
  <c r="P325" i="4"/>
  <c r="O325" i="4"/>
  <c r="N325" i="4"/>
  <c r="M325" i="4"/>
  <c r="R324" i="4"/>
  <c r="Q324" i="4"/>
  <c r="P324" i="4"/>
  <c r="O324" i="4"/>
  <c r="N324" i="4"/>
  <c r="M324" i="4"/>
  <c r="R323" i="4"/>
  <c r="Q323" i="4"/>
  <c r="P323" i="4"/>
  <c r="O323" i="4"/>
  <c r="N323" i="4"/>
  <c r="M323" i="4"/>
  <c r="R322" i="4"/>
  <c r="Q322" i="4"/>
  <c r="P322" i="4"/>
  <c r="O322" i="4"/>
  <c r="N322" i="4"/>
  <c r="M322" i="4"/>
  <c r="R321" i="4"/>
  <c r="Q321" i="4"/>
  <c r="P321" i="4"/>
  <c r="O321" i="4"/>
  <c r="N321" i="4"/>
  <c r="M321" i="4"/>
  <c r="R320" i="4"/>
  <c r="Q320" i="4"/>
  <c r="P320" i="4"/>
  <c r="O320" i="4"/>
  <c r="N320" i="4"/>
  <c r="M320" i="4"/>
  <c r="R319" i="4"/>
  <c r="Q319" i="4"/>
  <c r="P319" i="4"/>
  <c r="O319" i="4"/>
  <c r="N319" i="4"/>
  <c r="M319" i="4"/>
  <c r="R318" i="4"/>
  <c r="Q318" i="4"/>
  <c r="P318" i="4"/>
  <c r="O318" i="4"/>
  <c r="N318" i="4"/>
  <c r="M318" i="4"/>
  <c r="R317" i="4"/>
  <c r="Q317" i="4"/>
  <c r="P317" i="4"/>
  <c r="O317" i="4"/>
  <c r="N317" i="4"/>
  <c r="M317" i="4"/>
  <c r="R316" i="4"/>
  <c r="Q316" i="4"/>
  <c r="P316" i="4"/>
  <c r="O316" i="4"/>
  <c r="N316" i="4"/>
  <c r="M316" i="4"/>
  <c r="R315" i="4"/>
  <c r="Q315" i="4"/>
  <c r="P315" i="4"/>
  <c r="O315" i="4"/>
  <c r="N315" i="4"/>
  <c r="M315" i="4"/>
  <c r="R314" i="4"/>
  <c r="Q314" i="4"/>
  <c r="P314" i="4"/>
  <c r="O314" i="4"/>
  <c r="N314" i="4"/>
  <c r="M314" i="4"/>
  <c r="R313" i="4"/>
  <c r="Q313" i="4"/>
  <c r="P313" i="4"/>
  <c r="O313" i="4"/>
  <c r="N313" i="4"/>
  <c r="M313" i="4"/>
  <c r="L313" i="4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K313" i="4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R312" i="4"/>
  <c r="Q312" i="4"/>
  <c r="P312" i="4"/>
  <c r="O312" i="4"/>
  <c r="N312" i="4"/>
  <c r="M312" i="4"/>
  <c r="R311" i="4"/>
  <c r="Q311" i="4"/>
  <c r="P311" i="4"/>
  <c r="O311" i="4"/>
  <c r="N311" i="4"/>
  <c r="M311" i="4"/>
  <c r="R310" i="4"/>
  <c r="Q310" i="4"/>
  <c r="P310" i="4"/>
  <c r="O310" i="4"/>
  <c r="N310" i="4"/>
  <c r="M310" i="4"/>
  <c r="R309" i="4"/>
  <c r="Q309" i="4"/>
  <c r="P309" i="4"/>
  <c r="O309" i="4"/>
  <c r="N309" i="4"/>
  <c r="M309" i="4"/>
  <c r="R308" i="4"/>
  <c r="Q308" i="4"/>
  <c r="P308" i="4"/>
  <c r="O308" i="4"/>
  <c r="N308" i="4"/>
  <c r="M308" i="4"/>
  <c r="R307" i="4"/>
  <c r="Q307" i="4"/>
  <c r="P307" i="4"/>
  <c r="O307" i="4"/>
  <c r="N307" i="4"/>
  <c r="M307" i="4"/>
  <c r="R306" i="4"/>
  <c r="Q306" i="4"/>
  <c r="P306" i="4"/>
  <c r="O306" i="4"/>
  <c r="N306" i="4"/>
  <c r="M306" i="4"/>
  <c r="R305" i="4"/>
  <c r="Q305" i="4"/>
  <c r="P305" i="4"/>
  <c r="O305" i="4"/>
  <c r="N305" i="4"/>
  <c r="M305" i="4"/>
  <c r="R304" i="4"/>
  <c r="Q304" i="4"/>
  <c r="P304" i="4"/>
  <c r="O304" i="4"/>
  <c r="N304" i="4"/>
  <c r="M304" i="4"/>
  <c r="R303" i="4"/>
  <c r="Q303" i="4"/>
  <c r="P303" i="4"/>
  <c r="O303" i="4"/>
  <c r="N303" i="4"/>
  <c r="M303" i="4"/>
  <c r="R302" i="4"/>
  <c r="Q302" i="4"/>
  <c r="P302" i="4"/>
  <c r="O302" i="4"/>
  <c r="N302" i="4"/>
  <c r="M302" i="4"/>
  <c r="R301" i="4"/>
  <c r="Q301" i="4"/>
  <c r="P301" i="4"/>
  <c r="O301" i="4"/>
  <c r="N301" i="4"/>
  <c r="M301" i="4"/>
  <c r="R300" i="4"/>
  <c r="Q300" i="4"/>
  <c r="P300" i="4"/>
  <c r="O300" i="4"/>
  <c r="N300" i="4"/>
  <c r="M300" i="4"/>
  <c r="R299" i="4"/>
  <c r="Q299" i="4"/>
  <c r="P299" i="4"/>
  <c r="O299" i="4"/>
  <c r="N299" i="4"/>
  <c r="M299" i="4"/>
  <c r="R298" i="4"/>
  <c r="Q298" i="4"/>
  <c r="P298" i="4"/>
  <c r="O298" i="4"/>
  <c r="N298" i="4"/>
  <c r="M298" i="4"/>
  <c r="R297" i="4"/>
  <c r="Q297" i="4"/>
  <c r="P297" i="4"/>
  <c r="O297" i="4"/>
  <c r="N297" i="4"/>
  <c r="M297" i="4"/>
  <c r="R296" i="4"/>
  <c r="Q296" i="4"/>
  <c r="P296" i="4"/>
  <c r="O296" i="4"/>
  <c r="N296" i="4"/>
  <c r="M296" i="4"/>
  <c r="R295" i="4"/>
  <c r="Q295" i="4"/>
  <c r="P295" i="4"/>
  <c r="O295" i="4"/>
  <c r="N295" i="4"/>
  <c r="M295" i="4"/>
  <c r="R294" i="4"/>
  <c r="Q294" i="4"/>
  <c r="P294" i="4"/>
  <c r="O294" i="4"/>
  <c r="N294" i="4"/>
  <c r="M294" i="4"/>
  <c r="R293" i="4"/>
  <c r="Q293" i="4"/>
  <c r="P293" i="4"/>
  <c r="O293" i="4"/>
  <c r="N293" i="4"/>
  <c r="M293" i="4"/>
  <c r="R292" i="4"/>
  <c r="Q292" i="4"/>
  <c r="P292" i="4"/>
  <c r="O292" i="4"/>
  <c r="N292" i="4"/>
  <c r="M292" i="4"/>
  <c r="R291" i="4"/>
  <c r="Q291" i="4"/>
  <c r="P291" i="4"/>
  <c r="O291" i="4"/>
  <c r="N291" i="4"/>
  <c r="M291" i="4"/>
  <c r="L291" i="4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K291" i="4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R290" i="4"/>
  <c r="Q290" i="4"/>
  <c r="P290" i="4"/>
  <c r="O290" i="4"/>
  <c r="N290" i="4"/>
  <c r="M290" i="4"/>
  <c r="R289" i="4"/>
  <c r="Q289" i="4"/>
  <c r="P289" i="4"/>
  <c r="O289" i="4"/>
  <c r="N289" i="4"/>
  <c r="M289" i="4"/>
  <c r="R288" i="4"/>
  <c r="Q288" i="4"/>
  <c r="P288" i="4"/>
  <c r="O288" i="4"/>
  <c r="N288" i="4"/>
  <c r="M288" i="4"/>
  <c r="R287" i="4"/>
  <c r="Q287" i="4"/>
  <c r="P287" i="4"/>
  <c r="O287" i="4"/>
  <c r="N287" i="4"/>
  <c r="M287" i="4"/>
  <c r="R286" i="4"/>
  <c r="Q286" i="4"/>
  <c r="P286" i="4"/>
  <c r="O286" i="4"/>
  <c r="N286" i="4"/>
  <c r="M286" i="4"/>
  <c r="R285" i="4"/>
  <c r="Q285" i="4"/>
  <c r="P285" i="4"/>
  <c r="O285" i="4"/>
  <c r="N285" i="4"/>
  <c r="M285" i="4"/>
  <c r="R284" i="4"/>
  <c r="Q284" i="4"/>
  <c r="P284" i="4"/>
  <c r="O284" i="4"/>
  <c r="N284" i="4"/>
  <c r="M284" i="4"/>
  <c r="R283" i="4"/>
  <c r="Q283" i="4"/>
  <c r="P283" i="4"/>
  <c r="O283" i="4"/>
  <c r="N283" i="4"/>
  <c r="M283" i="4"/>
  <c r="R282" i="4"/>
  <c r="Q282" i="4"/>
  <c r="P282" i="4"/>
  <c r="O282" i="4"/>
  <c r="N282" i="4"/>
  <c r="M282" i="4"/>
  <c r="R281" i="4"/>
  <c r="Q281" i="4"/>
  <c r="P281" i="4"/>
  <c r="O281" i="4"/>
  <c r="N281" i="4"/>
  <c r="M281" i="4"/>
  <c r="R280" i="4"/>
  <c r="Q280" i="4"/>
  <c r="P280" i="4"/>
  <c r="O280" i="4"/>
  <c r="N280" i="4"/>
  <c r="M280" i="4"/>
  <c r="R279" i="4"/>
  <c r="Q279" i="4"/>
  <c r="P279" i="4"/>
  <c r="O279" i="4"/>
  <c r="N279" i="4"/>
  <c r="M279" i="4"/>
  <c r="R278" i="4"/>
  <c r="Q278" i="4"/>
  <c r="P278" i="4"/>
  <c r="O278" i="4"/>
  <c r="N278" i="4"/>
  <c r="M278" i="4"/>
  <c r="R277" i="4"/>
  <c r="Q277" i="4"/>
  <c r="P277" i="4"/>
  <c r="O277" i="4"/>
  <c r="N277" i="4"/>
  <c r="M277" i="4"/>
  <c r="R276" i="4"/>
  <c r="Q276" i="4"/>
  <c r="P276" i="4"/>
  <c r="O276" i="4"/>
  <c r="N276" i="4"/>
  <c r="M276" i="4"/>
  <c r="R275" i="4"/>
  <c r="Q275" i="4"/>
  <c r="P275" i="4"/>
  <c r="O275" i="4"/>
  <c r="N275" i="4"/>
  <c r="M275" i="4"/>
  <c r="R274" i="4"/>
  <c r="Q274" i="4"/>
  <c r="P274" i="4"/>
  <c r="O274" i="4"/>
  <c r="N274" i="4"/>
  <c r="M274" i="4"/>
  <c r="R273" i="4"/>
  <c r="Q273" i="4"/>
  <c r="P273" i="4"/>
  <c r="O273" i="4"/>
  <c r="N273" i="4"/>
  <c r="M273" i="4"/>
  <c r="R272" i="4"/>
  <c r="Q272" i="4"/>
  <c r="P272" i="4"/>
  <c r="O272" i="4"/>
  <c r="N272" i="4"/>
  <c r="M272" i="4"/>
  <c r="R271" i="4"/>
  <c r="Q271" i="4"/>
  <c r="P271" i="4"/>
  <c r="O271" i="4"/>
  <c r="N271" i="4"/>
  <c r="M271" i="4"/>
  <c r="R270" i="4"/>
  <c r="Q270" i="4"/>
  <c r="P270" i="4"/>
  <c r="O270" i="4"/>
  <c r="N270" i="4"/>
  <c r="M270" i="4"/>
  <c r="L270" i="4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K270" i="4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R269" i="4"/>
  <c r="Q269" i="4"/>
  <c r="P269" i="4"/>
  <c r="O269" i="4"/>
  <c r="N269" i="4"/>
  <c r="M269" i="4"/>
  <c r="R268" i="4"/>
  <c r="Q268" i="4"/>
  <c r="P268" i="4"/>
  <c r="O268" i="4"/>
  <c r="N268" i="4"/>
  <c r="M268" i="4"/>
  <c r="R267" i="4"/>
  <c r="Q267" i="4"/>
  <c r="P267" i="4"/>
  <c r="O267" i="4"/>
  <c r="N267" i="4"/>
  <c r="M267" i="4"/>
  <c r="R266" i="4"/>
  <c r="Q266" i="4"/>
  <c r="P266" i="4"/>
  <c r="O266" i="4"/>
  <c r="N266" i="4"/>
  <c r="M266" i="4"/>
  <c r="R265" i="4"/>
  <c r="Q265" i="4"/>
  <c r="P265" i="4"/>
  <c r="O265" i="4"/>
  <c r="N265" i="4"/>
  <c r="M265" i="4"/>
  <c r="R264" i="4"/>
  <c r="Q264" i="4"/>
  <c r="P264" i="4"/>
  <c r="O264" i="4"/>
  <c r="N264" i="4"/>
  <c r="M264" i="4"/>
  <c r="R263" i="4"/>
  <c r="Q263" i="4"/>
  <c r="P263" i="4"/>
  <c r="O263" i="4"/>
  <c r="N263" i="4"/>
  <c r="M263" i="4"/>
  <c r="R262" i="4"/>
  <c r="Q262" i="4"/>
  <c r="P262" i="4"/>
  <c r="O262" i="4"/>
  <c r="N262" i="4"/>
  <c r="M262" i="4"/>
  <c r="R261" i="4"/>
  <c r="Q261" i="4"/>
  <c r="P261" i="4"/>
  <c r="O261" i="4"/>
  <c r="N261" i="4"/>
  <c r="M261" i="4"/>
  <c r="R260" i="4"/>
  <c r="Q260" i="4"/>
  <c r="P260" i="4"/>
  <c r="O260" i="4"/>
  <c r="N260" i="4"/>
  <c r="M260" i="4"/>
  <c r="R259" i="4"/>
  <c r="Q259" i="4"/>
  <c r="P259" i="4"/>
  <c r="O259" i="4"/>
  <c r="N259" i="4"/>
  <c r="M259" i="4"/>
  <c r="R258" i="4"/>
  <c r="Q258" i="4"/>
  <c r="P258" i="4"/>
  <c r="O258" i="4"/>
  <c r="N258" i="4"/>
  <c r="M258" i="4"/>
  <c r="R257" i="4"/>
  <c r="Q257" i="4"/>
  <c r="P257" i="4"/>
  <c r="O257" i="4"/>
  <c r="N257" i="4"/>
  <c r="M257" i="4"/>
  <c r="R256" i="4"/>
  <c r="Q256" i="4"/>
  <c r="P256" i="4"/>
  <c r="O256" i="4"/>
  <c r="N256" i="4"/>
  <c r="M256" i="4"/>
  <c r="R255" i="4"/>
  <c r="Q255" i="4"/>
  <c r="P255" i="4"/>
  <c r="O255" i="4"/>
  <c r="N255" i="4"/>
  <c r="M255" i="4"/>
  <c r="R254" i="4"/>
  <c r="Q254" i="4"/>
  <c r="P254" i="4"/>
  <c r="O254" i="4"/>
  <c r="N254" i="4"/>
  <c r="M254" i="4"/>
  <c r="R253" i="4"/>
  <c r="Q253" i="4"/>
  <c r="P253" i="4"/>
  <c r="O253" i="4"/>
  <c r="N253" i="4"/>
  <c r="M253" i="4"/>
  <c r="R252" i="4"/>
  <c r="Q252" i="4"/>
  <c r="P252" i="4"/>
  <c r="O252" i="4"/>
  <c r="N252" i="4"/>
  <c r="M252" i="4"/>
  <c r="R251" i="4"/>
  <c r="Q251" i="4"/>
  <c r="P251" i="4"/>
  <c r="O251" i="4"/>
  <c r="N251" i="4"/>
  <c r="M251" i="4"/>
  <c r="R250" i="4"/>
  <c r="Q250" i="4"/>
  <c r="P250" i="4"/>
  <c r="O250" i="4"/>
  <c r="N250" i="4"/>
  <c r="M250" i="4"/>
  <c r="R249" i="4"/>
  <c r="Q249" i="4"/>
  <c r="P249" i="4"/>
  <c r="O249" i="4"/>
  <c r="N249" i="4"/>
  <c r="M249" i="4"/>
  <c r="R248" i="4"/>
  <c r="Q248" i="4"/>
  <c r="P248" i="4"/>
  <c r="O248" i="4"/>
  <c r="N248" i="4"/>
  <c r="M248" i="4"/>
  <c r="R247" i="4"/>
  <c r="Q247" i="4"/>
  <c r="P247" i="4"/>
  <c r="O247" i="4"/>
  <c r="N247" i="4"/>
  <c r="M247" i="4"/>
  <c r="R246" i="4"/>
  <c r="Q246" i="4"/>
  <c r="P246" i="4"/>
  <c r="O246" i="4"/>
  <c r="N246" i="4"/>
  <c r="M246" i="4"/>
  <c r="R245" i="4"/>
  <c r="Q245" i="4"/>
  <c r="P245" i="4"/>
  <c r="O245" i="4"/>
  <c r="N245" i="4"/>
  <c r="M245" i="4"/>
  <c r="R244" i="4"/>
  <c r="Q244" i="4"/>
  <c r="P244" i="4"/>
  <c r="O244" i="4"/>
  <c r="N244" i="4"/>
  <c r="M244" i="4"/>
  <c r="R243" i="4"/>
  <c r="Q243" i="4"/>
  <c r="P243" i="4"/>
  <c r="O243" i="4"/>
  <c r="N243" i="4"/>
  <c r="M243" i="4"/>
  <c r="R242" i="4"/>
  <c r="Q242" i="4"/>
  <c r="P242" i="4"/>
  <c r="O242" i="4"/>
  <c r="N242" i="4"/>
  <c r="M242" i="4"/>
  <c r="R241" i="4"/>
  <c r="Q241" i="4"/>
  <c r="P241" i="4"/>
  <c r="O241" i="4"/>
  <c r="N241" i="4"/>
  <c r="M241" i="4"/>
  <c r="R240" i="4"/>
  <c r="Q240" i="4"/>
  <c r="P240" i="4"/>
  <c r="O240" i="4"/>
  <c r="N240" i="4"/>
  <c r="M240" i="4"/>
  <c r="R239" i="4"/>
  <c r="Q239" i="4"/>
  <c r="P239" i="4"/>
  <c r="O239" i="4"/>
  <c r="N239" i="4"/>
  <c r="M239" i="4"/>
  <c r="R238" i="4"/>
  <c r="Q238" i="4"/>
  <c r="P238" i="4"/>
  <c r="O238" i="4"/>
  <c r="N238" i="4"/>
  <c r="M238" i="4"/>
  <c r="R237" i="4"/>
  <c r="Q237" i="4"/>
  <c r="P237" i="4"/>
  <c r="O237" i="4"/>
  <c r="N237" i="4"/>
  <c r="M237" i="4"/>
  <c r="R236" i="4"/>
  <c r="Q236" i="4"/>
  <c r="P236" i="4"/>
  <c r="O236" i="4"/>
  <c r="N236" i="4"/>
  <c r="M236" i="4"/>
  <c r="R235" i="4"/>
  <c r="Q235" i="4"/>
  <c r="P235" i="4"/>
  <c r="O235" i="4"/>
  <c r="N235" i="4"/>
  <c r="M235" i="4"/>
  <c r="R234" i="4"/>
  <c r="Q234" i="4"/>
  <c r="P234" i="4"/>
  <c r="O234" i="4"/>
  <c r="N234" i="4"/>
  <c r="M234" i="4"/>
  <c r="R233" i="4"/>
  <c r="Q233" i="4"/>
  <c r="P233" i="4"/>
  <c r="O233" i="4"/>
  <c r="N233" i="4"/>
  <c r="M233" i="4"/>
  <c r="R232" i="4"/>
  <c r="Q232" i="4"/>
  <c r="P232" i="4"/>
  <c r="O232" i="4"/>
  <c r="N232" i="4"/>
  <c r="M232" i="4"/>
  <c r="R231" i="4"/>
  <c r="Q231" i="4"/>
  <c r="P231" i="4"/>
  <c r="O231" i="4"/>
  <c r="N231" i="4"/>
  <c r="M231" i="4"/>
  <c r="R230" i="4"/>
  <c r="Q230" i="4"/>
  <c r="P230" i="4"/>
  <c r="O230" i="4"/>
  <c r="N230" i="4"/>
  <c r="M230" i="4"/>
  <c r="R229" i="4"/>
  <c r="Q229" i="4"/>
  <c r="P229" i="4"/>
  <c r="O229" i="4"/>
  <c r="N229" i="4"/>
  <c r="M229" i="4"/>
  <c r="R228" i="4"/>
  <c r="Q228" i="4"/>
  <c r="P228" i="4"/>
  <c r="O228" i="4"/>
  <c r="N228" i="4"/>
  <c r="M228" i="4"/>
  <c r="R227" i="4"/>
  <c r="Q227" i="4"/>
  <c r="P227" i="4"/>
  <c r="O227" i="4"/>
  <c r="N227" i="4"/>
  <c r="M227" i="4"/>
  <c r="R226" i="4"/>
  <c r="Q226" i="4"/>
  <c r="P226" i="4"/>
  <c r="O226" i="4"/>
  <c r="N226" i="4"/>
  <c r="M226" i="4"/>
  <c r="R225" i="4"/>
  <c r="Q225" i="4"/>
  <c r="P225" i="4"/>
  <c r="O225" i="4"/>
  <c r="N225" i="4"/>
  <c r="M225" i="4"/>
  <c r="R224" i="4"/>
  <c r="Q224" i="4"/>
  <c r="P224" i="4"/>
  <c r="O224" i="4"/>
  <c r="N224" i="4"/>
  <c r="M224" i="4"/>
  <c r="R223" i="4"/>
  <c r="Q223" i="4"/>
  <c r="P223" i="4"/>
  <c r="O223" i="4"/>
  <c r="N223" i="4"/>
  <c r="M223" i="4"/>
  <c r="R222" i="4"/>
  <c r="Q222" i="4"/>
  <c r="P222" i="4"/>
  <c r="O222" i="4"/>
  <c r="N222" i="4"/>
  <c r="M222" i="4"/>
  <c r="R221" i="4"/>
  <c r="Q221" i="4"/>
  <c r="P221" i="4"/>
  <c r="O221" i="4"/>
  <c r="N221" i="4"/>
  <c r="M221" i="4"/>
  <c r="R220" i="4"/>
  <c r="Q220" i="4"/>
  <c r="P220" i="4"/>
  <c r="O220" i="4"/>
  <c r="N220" i="4"/>
  <c r="M220" i="4"/>
  <c r="R219" i="4"/>
  <c r="Q219" i="4"/>
  <c r="P219" i="4"/>
  <c r="O219" i="4"/>
  <c r="N219" i="4"/>
  <c r="M219" i="4"/>
  <c r="R218" i="4"/>
  <c r="Q218" i="4"/>
  <c r="P218" i="4"/>
  <c r="O218" i="4"/>
  <c r="N218" i="4"/>
  <c r="M218" i="4"/>
  <c r="R217" i="4"/>
  <c r="Q217" i="4"/>
  <c r="P217" i="4"/>
  <c r="O217" i="4"/>
  <c r="N217" i="4"/>
  <c r="M217" i="4"/>
  <c r="R216" i="4"/>
  <c r="Q216" i="4"/>
  <c r="P216" i="4"/>
  <c r="O216" i="4"/>
  <c r="N216" i="4"/>
  <c r="M216" i="4"/>
  <c r="R215" i="4"/>
  <c r="Q215" i="4"/>
  <c r="P215" i="4"/>
  <c r="O215" i="4"/>
  <c r="N215" i="4"/>
  <c r="M215" i="4"/>
  <c r="R214" i="4"/>
  <c r="Q214" i="4"/>
  <c r="P214" i="4"/>
  <c r="O214" i="4"/>
  <c r="N214" i="4"/>
  <c r="M214" i="4"/>
  <c r="R213" i="4"/>
  <c r="Q213" i="4"/>
  <c r="P213" i="4"/>
  <c r="O213" i="4"/>
  <c r="N213" i="4"/>
  <c r="M213" i="4"/>
  <c r="R212" i="4"/>
  <c r="Q212" i="4"/>
  <c r="P212" i="4"/>
  <c r="O212" i="4"/>
  <c r="N212" i="4"/>
  <c r="M212" i="4"/>
  <c r="R211" i="4"/>
  <c r="Q211" i="4"/>
  <c r="P211" i="4"/>
  <c r="O211" i="4"/>
  <c r="N211" i="4"/>
  <c r="M211" i="4"/>
  <c r="R210" i="4"/>
  <c r="Q210" i="4"/>
  <c r="P210" i="4"/>
  <c r="O210" i="4"/>
  <c r="N210" i="4"/>
  <c r="M210" i="4"/>
  <c r="R209" i="4"/>
  <c r="Q209" i="4"/>
  <c r="P209" i="4"/>
  <c r="O209" i="4"/>
  <c r="N209" i="4"/>
  <c r="M209" i="4"/>
  <c r="R208" i="4"/>
  <c r="Q208" i="4"/>
  <c r="P208" i="4"/>
  <c r="O208" i="4"/>
  <c r="N208" i="4"/>
  <c r="M208" i="4"/>
  <c r="L208" i="4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K208" i="4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R207" i="4"/>
  <c r="Q207" i="4"/>
  <c r="P207" i="4"/>
  <c r="O207" i="4"/>
  <c r="N207" i="4"/>
  <c r="M207" i="4"/>
  <c r="R206" i="4"/>
  <c r="Q206" i="4"/>
  <c r="P206" i="4"/>
  <c r="O206" i="4"/>
  <c r="N206" i="4"/>
  <c r="M206" i="4"/>
  <c r="R205" i="4"/>
  <c r="Q205" i="4"/>
  <c r="P205" i="4"/>
  <c r="O205" i="4"/>
  <c r="N205" i="4"/>
  <c r="M205" i="4"/>
  <c r="R204" i="4"/>
  <c r="Q204" i="4"/>
  <c r="P204" i="4"/>
  <c r="O204" i="4"/>
  <c r="N204" i="4"/>
  <c r="M204" i="4"/>
  <c r="R203" i="4"/>
  <c r="Q203" i="4"/>
  <c r="P203" i="4"/>
  <c r="O203" i="4"/>
  <c r="N203" i="4"/>
  <c r="M203" i="4"/>
  <c r="R202" i="4"/>
  <c r="Q202" i="4"/>
  <c r="P202" i="4"/>
  <c r="O202" i="4"/>
  <c r="N202" i="4"/>
  <c r="M202" i="4"/>
  <c r="R201" i="4"/>
  <c r="Q201" i="4"/>
  <c r="P201" i="4"/>
  <c r="O201" i="4"/>
  <c r="N201" i="4"/>
  <c r="M201" i="4"/>
  <c r="R200" i="4"/>
  <c r="Q200" i="4"/>
  <c r="P200" i="4"/>
  <c r="O200" i="4"/>
  <c r="N200" i="4"/>
  <c r="M200" i="4"/>
  <c r="R199" i="4"/>
  <c r="Q199" i="4"/>
  <c r="P199" i="4"/>
  <c r="O199" i="4"/>
  <c r="N199" i="4"/>
  <c r="M199" i="4"/>
  <c r="R198" i="4"/>
  <c r="Q198" i="4"/>
  <c r="P198" i="4"/>
  <c r="O198" i="4"/>
  <c r="N198" i="4"/>
  <c r="M198" i="4"/>
  <c r="R197" i="4"/>
  <c r="Q197" i="4"/>
  <c r="P197" i="4"/>
  <c r="O197" i="4"/>
  <c r="N197" i="4"/>
  <c r="M197" i="4"/>
  <c r="R196" i="4"/>
  <c r="Q196" i="4"/>
  <c r="P196" i="4"/>
  <c r="O196" i="4"/>
  <c r="N196" i="4"/>
  <c r="M196" i="4"/>
  <c r="R195" i="4"/>
  <c r="Q195" i="4"/>
  <c r="P195" i="4"/>
  <c r="O195" i="4"/>
  <c r="N195" i="4"/>
  <c r="M195" i="4"/>
  <c r="R194" i="4"/>
  <c r="Q194" i="4"/>
  <c r="P194" i="4"/>
  <c r="O194" i="4"/>
  <c r="N194" i="4"/>
  <c r="M194" i="4"/>
  <c r="R193" i="4"/>
  <c r="Q193" i="4"/>
  <c r="P193" i="4"/>
  <c r="O193" i="4"/>
  <c r="N193" i="4"/>
  <c r="M193" i="4"/>
  <c r="R192" i="4"/>
  <c r="Q192" i="4"/>
  <c r="P192" i="4"/>
  <c r="O192" i="4"/>
  <c r="N192" i="4"/>
  <c r="M192" i="4"/>
  <c r="R191" i="4"/>
  <c r="Q191" i="4"/>
  <c r="P191" i="4"/>
  <c r="O191" i="4"/>
  <c r="N191" i="4"/>
  <c r="M191" i="4"/>
  <c r="R190" i="4"/>
  <c r="Q190" i="4"/>
  <c r="P190" i="4"/>
  <c r="O190" i="4"/>
  <c r="N190" i="4"/>
  <c r="M190" i="4"/>
  <c r="R189" i="4"/>
  <c r="Q189" i="4"/>
  <c r="P189" i="4"/>
  <c r="O189" i="4"/>
  <c r="N189" i="4"/>
  <c r="M189" i="4"/>
  <c r="R188" i="4"/>
  <c r="Q188" i="4"/>
  <c r="P188" i="4"/>
  <c r="O188" i="4"/>
  <c r="N188" i="4"/>
  <c r="M188" i="4"/>
  <c r="R187" i="4"/>
  <c r="Q187" i="4"/>
  <c r="P187" i="4"/>
  <c r="O187" i="4"/>
  <c r="N187" i="4"/>
  <c r="M187" i="4"/>
  <c r="R186" i="4"/>
  <c r="Q186" i="4"/>
  <c r="P186" i="4"/>
  <c r="O186" i="4"/>
  <c r="N186" i="4"/>
  <c r="M186" i="4"/>
  <c r="R185" i="4"/>
  <c r="Q185" i="4"/>
  <c r="P185" i="4"/>
  <c r="O185" i="4"/>
  <c r="N185" i="4"/>
  <c r="M185" i="4"/>
  <c r="R184" i="4"/>
  <c r="Q184" i="4"/>
  <c r="P184" i="4"/>
  <c r="O184" i="4"/>
  <c r="N184" i="4"/>
  <c r="M184" i="4"/>
  <c r="R183" i="4"/>
  <c r="Q183" i="4"/>
  <c r="P183" i="4"/>
  <c r="O183" i="4"/>
  <c r="N183" i="4"/>
  <c r="M183" i="4"/>
  <c r="R182" i="4"/>
  <c r="Q182" i="4"/>
  <c r="P182" i="4"/>
  <c r="O182" i="4"/>
  <c r="N182" i="4"/>
  <c r="M182" i="4"/>
  <c r="R181" i="4"/>
  <c r="Q181" i="4"/>
  <c r="P181" i="4"/>
  <c r="O181" i="4"/>
  <c r="N181" i="4"/>
  <c r="M181" i="4"/>
  <c r="R180" i="4"/>
  <c r="Q180" i="4"/>
  <c r="P180" i="4"/>
  <c r="O180" i="4"/>
  <c r="N180" i="4"/>
  <c r="M180" i="4"/>
  <c r="R179" i="4"/>
  <c r="Q179" i="4"/>
  <c r="P179" i="4"/>
  <c r="O179" i="4"/>
  <c r="N179" i="4"/>
  <c r="M179" i="4"/>
  <c r="R178" i="4"/>
  <c r="Q178" i="4"/>
  <c r="P178" i="4"/>
  <c r="O178" i="4"/>
  <c r="N178" i="4"/>
  <c r="M178" i="4"/>
  <c r="R177" i="4"/>
  <c r="Q177" i="4"/>
  <c r="P177" i="4"/>
  <c r="O177" i="4"/>
  <c r="N177" i="4"/>
  <c r="M177" i="4"/>
  <c r="R176" i="4"/>
  <c r="Q176" i="4"/>
  <c r="P176" i="4"/>
  <c r="O176" i="4"/>
  <c r="N176" i="4"/>
  <c r="M176" i="4"/>
  <c r="R175" i="4"/>
  <c r="Q175" i="4"/>
  <c r="P175" i="4"/>
  <c r="O175" i="4"/>
  <c r="N175" i="4"/>
  <c r="M175" i="4"/>
  <c r="R174" i="4"/>
  <c r="Q174" i="4"/>
  <c r="P174" i="4"/>
  <c r="O174" i="4"/>
  <c r="N174" i="4"/>
  <c r="M174" i="4"/>
  <c r="R173" i="4"/>
  <c r="Q173" i="4"/>
  <c r="P173" i="4"/>
  <c r="O173" i="4"/>
  <c r="N173" i="4"/>
  <c r="M173" i="4"/>
  <c r="R172" i="4"/>
  <c r="Q172" i="4"/>
  <c r="P172" i="4"/>
  <c r="O172" i="4"/>
  <c r="N172" i="4"/>
  <c r="M172" i="4"/>
  <c r="R171" i="4"/>
  <c r="Q171" i="4"/>
  <c r="P171" i="4"/>
  <c r="O171" i="4"/>
  <c r="N171" i="4"/>
  <c r="M171" i="4"/>
  <c r="R170" i="4"/>
  <c r="Q170" i="4"/>
  <c r="P170" i="4"/>
  <c r="O170" i="4"/>
  <c r="N170" i="4"/>
  <c r="M170" i="4"/>
  <c r="R169" i="4"/>
  <c r="Q169" i="4"/>
  <c r="P169" i="4"/>
  <c r="O169" i="4"/>
  <c r="N169" i="4"/>
  <c r="M169" i="4"/>
  <c r="R168" i="4"/>
  <c r="Q168" i="4"/>
  <c r="P168" i="4"/>
  <c r="O168" i="4"/>
  <c r="N168" i="4"/>
  <c r="M168" i="4"/>
  <c r="R167" i="4"/>
  <c r="Q167" i="4"/>
  <c r="P167" i="4"/>
  <c r="O167" i="4"/>
  <c r="N167" i="4"/>
  <c r="M167" i="4"/>
  <c r="R166" i="4"/>
  <c r="Q166" i="4"/>
  <c r="P166" i="4"/>
  <c r="O166" i="4"/>
  <c r="N166" i="4"/>
  <c r="M166" i="4"/>
  <c r="R165" i="4"/>
  <c r="Q165" i="4"/>
  <c r="P165" i="4"/>
  <c r="O165" i="4"/>
  <c r="N165" i="4"/>
  <c r="M165" i="4"/>
  <c r="R164" i="4"/>
  <c r="Q164" i="4"/>
  <c r="P164" i="4"/>
  <c r="O164" i="4"/>
  <c r="N164" i="4"/>
  <c r="M164" i="4"/>
  <c r="R163" i="4"/>
  <c r="Q163" i="4"/>
  <c r="P163" i="4"/>
  <c r="O163" i="4"/>
  <c r="N163" i="4"/>
  <c r="M163" i="4"/>
  <c r="R162" i="4"/>
  <c r="Q162" i="4"/>
  <c r="P162" i="4"/>
  <c r="O162" i="4"/>
  <c r="N162" i="4"/>
  <c r="M162" i="4"/>
  <c r="R161" i="4"/>
  <c r="Q161" i="4"/>
  <c r="P161" i="4"/>
  <c r="O161" i="4"/>
  <c r="N161" i="4"/>
  <c r="M161" i="4"/>
  <c r="R160" i="4"/>
  <c r="Q160" i="4"/>
  <c r="P160" i="4"/>
  <c r="O160" i="4"/>
  <c r="N160" i="4"/>
  <c r="M160" i="4"/>
  <c r="R159" i="4"/>
  <c r="Q159" i="4"/>
  <c r="P159" i="4"/>
  <c r="O159" i="4"/>
  <c r="N159" i="4"/>
  <c r="M159" i="4"/>
  <c r="R158" i="4"/>
  <c r="Q158" i="4"/>
  <c r="P158" i="4"/>
  <c r="O158" i="4"/>
  <c r="N158" i="4"/>
  <c r="M158" i="4"/>
  <c r="R157" i="4"/>
  <c r="Q157" i="4"/>
  <c r="P157" i="4"/>
  <c r="O157" i="4"/>
  <c r="N157" i="4"/>
  <c r="M157" i="4"/>
  <c r="R156" i="4"/>
  <c r="Q156" i="4"/>
  <c r="P156" i="4"/>
  <c r="O156" i="4"/>
  <c r="N156" i="4"/>
  <c r="M156" i="4"/>
  <c r="R155" i="4"/>
  <c r="Q155" i="4"/>
  <c r="P155" i="4"/>
  <c r="O155" i="4"/>
  <c r="N155" i="4"/>
  <c r="M155" i="4"/>
  <c r="R154" i="4"/>
  <c r="Q154" i="4"/>
  <c r="P154" i="4"/>
  <c r="O154" i="4"/>
  <c r="N154" i="4"/>
  <c r="M154" i="4"/>
  <c r="R153" i="4"/>
  <c r="Q153" i="4"/>
  <c r="P153" i="4"/>
  <c r="O153" i="4"/>
  <c r="N153" i="4"/>
  <c r="M153" i="4"/>
  <c r="R152" i="4"/>
  <c r="Q152" i="4"/>
  <c r="P152" i="4"/>
  <c r="O152" i="4"/>
  <c r="N152" i="4"/>
  <c r="M152" i="4"/>
  <c r="R151" i="4"/>
  <c r="Q151" i="4"/>
  <c r="P151" i="4"/>
  <c r="O151" i="4"/>
  <c r="N151" i="4"/>
  <c r="M151" i="4"/>
  <c r="R150" i="4"/>
  <c r="Q150" i="4"/>
  <c r="P150" i="4"/>
  <c r="O150" i="4"/>
  <c r="N150" i="4"/>
  <c r="M150" i="4"/>
  <c r="R149" i="4"/>
  <c r="Q149" i="4"/>
  <c r="P149" i="4"/>
  <c r="O149" i="4"/>
  <c r="N149" i="4"/>
  <c r="M149" i="4"/>
  <c r="R148" i="4"/>
  <c r="Q148" i="4"/>
  <c r="P148" i="4"/>
  <c r="O148" i="4"/>
  <c r="N148" i="4"/>
  <c r="M148" i="4"/>
  <c r="R147" i="4"/>
  <c r="Q147" i="4"/>
  <c r="P147" i="4"/>
  <c r="O147" i="4"/>
  <c r="N147" i="4"/>
  <c r="M147" i="4"/>
  <c r="R146" i="4"/>
  <c r="Q146" i="4"/>
  <c r="P146" i="4"/>
  <c r="O146" i="4"/>
  <c r="N146" i="4"/>
  <c r="M146" i="4"/>
  <c r="R145" i="4"/>
  <c r="Q145" i="4"/>
  <c r="P145" i="4"/>
  <c r="O145" i="4"/>
  <c r="N145" i="4"/>
  <c r="M145" i="4"/>
  <c r="R144" i="4"/>
  <c r="Q144" i="4"/>
  <c r="P144" i="4"/>
  <c r="O144" i="4"/>
  <c r="N144" i="4"/>
  <c r="M144" i="4"/>
  <c r="R143" i="4"/>
  <c r="Q143" i="4"/>
  <c r="P143" i="4"/>
  <c r="O143" i="4"/>
  <c r="N143" i="4"/>
  <c r="M143" i="4"/>
  <c r="R142" i="4"/>
  <c r="Q142" i="4"/>
  <c r="P142" i="4"/>
  <c r="O142" i="4"/>
  <c r="N142" i="4"/>
  <c r="M142" i="4"/>
  <c r="R141" i="4"/>
  <c r="Q141" i="4"/>
  <c r="P141" i="4"/>
  <c r="O141" i="4"/>
  <c r="N141" i="4"/>
  <c r="M141" i="4"/>
  <c r="R140" i="4"/>
  <c r="Q140" i="4"/>
  <c r="P140" i="4"/>
  <c r="O140" i="4"/>
  <c r="N140" i="4"/>
  <c r="M140" i="4"/>
  <c r="R139" i="4"/>
  <c r="Q139" i="4"/>
  <c r="P139" i="4"/>
  <c r="O139" i="4"/>
  <c r="N139" i="4"/>
  <c r="M139" i="4"/>
  <c r="R138" i="4"/>
  <c r="Q138" i="4"/>
  <c r="P138" i="4"/>
  <c r="O138" i="4"/>
  <c r="N138" i="4"/>
  <c r="M138" i="4"/>
  <c r="R137" i="4"/>
  <c r="Q137" i="4"/>
  <c r="P137" i="4"/>
  <c r="O137" i="4"/>
  <c r="N137" i="4"/>
  <c r="M137" i="4"/>
  <c r="R136" i="4"/>
  <c r="Q136" i="4"/>
  <c r="P136" i="4"/>
  <c r="O136" i="4"/>
  <c r="N136" i="4"/>
  <c r="M136" i="4"/>
  <c r="R135" i="4"/>
  <c r="Q135" i="4"/>
  <c r="P135" i="4"/>
  <c r="O135" i="4"/>
  <c r="N135" i="4"/>
  <c r="M135" i="4"/>
  <c r="R134" i="4"/>
  <c r="Q134" i="4"/>
  <c r="P134" i="4"/>
  <c r="O134" i="4"/>
  <c r="N134" i="4"/>
  <c r="M134" i="4"/>
  <c r="R133" i="4"/>
  <c r="Q133" i="4"/>
  <c r="P133" i="4"/>
  <c r="O133" i="4"/>
  <c r="N133" i="4"/>
  <c r="M133" i="4"/>
  <c r="R132" i="4"/>
  <c r="Q132" i="4"/>
  <c r="P132" i="4"/>
  <c r="O132" i="4"/>
  <c r="N132" i="4"/>
  <c r="M132" i="4"/>
  <c r="R131" i="4"/>
  <c r="Q131" i="4"/>
  <c r="P131" i="4"/>
  <c r="O131" i="4"/>
  <c r="N131" i="4"/>
  <c r="M131" i="4"/>
  <c r="R130" i="4"/>
  <c r="Q130" i="4"/>
  <c r="P130" i="4"/>
  <c r="O130" i="4"/>
  <c r="N130" i="4"/>
  <c r="M130" i="4"/>
  <c r="R129" i="4"/>
  <c r="Q129" i="4"/>
  <c r="P129" i="4"/>
  <c r="O129" i="4"/>
  <c r="N129" i="4"/>
  <c r="M129" i="4"/>
  <c r="R128" i="4"/>
  <c r="Q128" i="4"/>
  <c r="P128" i="4"/>
  <c r="O128" i="4"/>
  <c r="N128" i="4"/>
  <c r="M128" i="4"/>
  <c r="R127" i="4"/>
  <c r="Q127" i="4"/>
  <c r="P127" i="4"/>
  <c r="O127" i="4"/>
  <c r="N127" i="4"/>
  <c r="M127" i="4"/>
  <c r="R126" i="4"/>
  <c r="Q126" i="4"/>
  <c r="P126" i="4"/>
  <c r="O126" i="4"/>
  <c r="N126" i="4"/>
  <c r="M126" i="4"/>
  <c r="R125" i="4"/>
  <c r="Q125" i="4"/>
  <c r="P125" i="4"/>
  <c r="O125" i="4"/>
  <c r="N125" i="4"/>
  <c r="M125" i="4"/>
  <c r="R124" i="4"/>
  <c r="Q124" i="4"/>
  <c r="P124" i="4"/>
  <c r="O124" i="4"/>
  <c r="N124" i="4"/>
  <c r="M124" i="4"/>
  <c r="R123" i="4"/>
  <c r="Q123" i="4"/>
  <c r="P123" i="4"/>
  <c r="O123" i="4"/>
  <c r="N123" i="4"/>
  <c r="M123" i="4"/>
  <c r="R122" i="4"/>
  <c r="Q122" i="4"/>
  <c r="P122" i="4"/>
  <c r="O122" i="4"/>
  <c r="N122" i="4"/>
  <c r="M122" i="4"/>
  <c r="R121" i="4"/>
  <c r="Q121" i="4"/>
  <c r="P121" i="4"/>
  <c r="O121" i="4"/>
  <c r="N121" i="4"/>
  <c r="M121" i="4"/>
  <c r="R120" i="4"/>
  <c r="Q120" i="4"/>
  <c r="P120" i="4"/>
  <c r="O120" i="4"/>
  <c r="N120" i="4"/>
  <c r="M120" i="4"/>
  <c r="R119" i="4"/>
  <c r="Q119" i="4"/>
  <c r="P119" i="4"/>
  <c r="O119" i="4"/>
  <c r="N119" i="4"/>
  <c r="M119" i="4"/>
  <c r="R118" i="4"/>
  <c r="Q118" i="4"/>
  <c r="P118" i="4"/>
  <c r="O118" i="4"/>
  <c r="N118" i="4"/>
  <c r="M118" i="4"/>
  <c r="L118" i="4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K118" i="4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R117" i="4"/>
  <c r="Q117" i="4"/>
  <c r="P117" i="4"/>
  <c r="O117" i="4"/>
  <c r="N117" i="4"/>
  <c r="M117" i="4"/>
  <c r="R116" i="4"/>
  <c r="Q116" i="4"/>
  <c r="P116" i="4"/>
  <c r="O116" i="4"/>
  <c r="N116" i="4"/>
  <c r="M116" i="4"/>
  <c r="R115" i="4"/>
  <c r="Q115" i="4"/>
  <c r="P115" i="4"/>
  <c r="O115" i="4"/>
  <c r="N115" i="4"/>
  <c r="M115" i="4"/>
  <c r="R114" i="4"/>
  <c r="Q114" i="4"/>
  <c r="P114" i="4"/>
  <c r="O114" i="4"/>
  <c r="N114" i="4"/>
  <c r="M114" i="4"/>
  <c r="R113" i="4"/>
  <c r="Q113" i="4"/>
  <c r="P113" i="4"/>
  <c r="O113" i="4"/>
  <c r="N113" i="4"/>
  <c r="M113" i="4"/>
  <c r="R112" i="4"/>
  <c r="Q112" i="4"/>
  <c r="P112" i="4"/>
  <c r="O112" i="4"/>
  <c r="N112" i="4"/>
  <c r="M112" i="4"/>
  <c r="R111" i="4"/>
  <c r="Q111" i="4"/>
  <c r="P111" i="4"/>
  <c r="O111" i="4"/>
  <c r="N111" i="4"/>
  <c r="M111" i="4"/>
  <c r="R110" i="4"/>
  <c r="Q110" i="4"/>
  <c r="P110" i="4"/>
  <c r="O110" i="4"/>
  <c r="N110" i="4"/>
  <c r="M110" i="4"/>
  <c r="R109" i="4"/>
  <c r="Q109" i="4"/>
  <c r="P109" i="4"/>
  <c r="O109" i="4"/>
  <c r="N109" i="4"/>
  <c r="M109" i="4"/>
  <c r="R108" i="4"/>
  <c r="Q108" i="4"/>
  <c r="P108" i="4"/>
  <c r="O108" i="4"/>
  <c r="N108" i="4"/>
  <c r="M108" i="4"/>
  <c r="R107" i="4"/>
  <c r="Q107" i="4"/>
  <c r="P107" i="4"/>
  <c r="O107" i="4"/>
  <c r="N107" i="4"/>
  <c r="M107" i="4"/>
  <c r="R106" i="4"/>
  <c r="Q106" i="4"/>
  <c r="P106" i="4"/>
  <c r="O106" i="4"/>
  <c r="N106" i="4"/>
  <c r="M106" i="4"/>
  <c r="R105" i="4"/>
  <c r="Q105" i="4"/>
  <c r="P105" i="4"/>
  <c r="O105" i="4"/>
  <c r="N105" i="4"/>
  <c r="M105" i="4"/>
  <c r="R104" i="4"/>
  <c r="Q104" i="4"/>
  <c r="P104" i="4"/>
  <c r="O104" i="4"/>
  <c r="N104" i="4"/>
  <c r="M104" i="4"/>
  <c r="R103" i="4"/>
  <c r="Q103" i="4"/>
  <c r="P103" i="4"/>
  <c r="O103" i="4"/>
  <c r="N103" i="4"/>
  <c r="M103" i="4"/>
  <c r="R102" i="4"/>
  <c r="Q102" i="4"/>
  <c r="P102" i="4"/>
  <c r="O102" i="4"/>
  <c r="N102" i="4"/>
  <c r="M102" i="4"/>
  <c r="R101" i="4"/>
  <c r="Q101" i="4"/>
  <c r="P101" i="4"/>
  <c r="O101" i="4"/>
  <c r="N101" i="4"/>
  <c r="M101" i="4"/>
  <c r="R100" i="4"/>
  <c r="Q100" i="4"/>
  <c r="P100" i="4"/>
  <c r="O100" i="4"/>
  <c r="N100" i="4"/>
  <c r="M100" i="4"/>
  <c r="R99" i="4"/>
  <c r="Q99" i="4"/>
  <c r="P99" i="4"/>
  <c r="O99" i="4"/>
  <c r="N99" i="4"/>
  <c r="M99" i="4"/>
  <c r="R98" i="4"/>
  <c r="Q98" i="4"/>
  <c r="P98" i="4"/>
  <c r="O98" i="4"/>
  <c r="N98" i="4"/>
  <c r="M98" i="4"/>
  <c r="L98" i="4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K98" i="4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R97" i="4"/>
  <c r="Q97" i="4"/>
  <c r="P97" i="4"/>
  <c r="O97" i="4"/>
  <c r="N97" i="4"/>
  <c r="M97" i="4"/>
  <c r="R96" i="4"/>
  <c r="Q96" i="4"/>
  <c r="P96" i="4"/>
  <c r="O96" i="4"/>
  <c r="N96" i="4"/>
  <c r="M96" i="4"/>
  <c r="R95" i="4"/>
  <c r="Q95" i="4"/>
  <c r="P95" i="4"/>
  <c r="O95" i="4"/>
  <c r="N95" i="4"/>
  <c r="M95" i="4"/>
  <c r="R94" i="4"/>
  <c r="Q94" i="4"/>
  <c r="P94" i="4"/>
  <c r="O94" i="4"/>
  <c r="N94" i="4"/>
  <c r="M94" i="4"/>
  <c r="R93" i="4"/>
  <c r="Q93" i="4"/>
  <c r="P93" i="4"/>
  <c r="O93" i="4"/>
  <c r="N93" i="4"/>
  <c r="M93" i="4"/>
  <c r="R92" i="4"/>
  <c r="Q92" i="4"/>
  <c r="P92" i="4"/>
  <c r="O92" i="4"/>
  <c r="N92" i="4"/>
  <c r="M92" i="4"/>
  <c r="R91" i="4"/>
  <c r="Q91" i="4"/>
  <c r="P91" i="4"/>
  <c r="O91" i="4"/>
  <c r="N91" i="4"/>
  <c r="M91" i="4"/>
  <c r="R90" i="4"/>
  <c r="Q90" i="4"/>
  <c r="P90" i="4"/>
  <c r="O90" i="4"/>
  <c r="N90" i="4"/>
  <c r="M90" i="4"/>
  <c r="R89" i="4"/>
  <c r="Q89" i="4"/>
  <c r="P89" i="4"/>
  <c r="O89" i="4"/>
  <c r="N89" i="4"/>
  <c r="M89" i="4"/>
  <c r="R88" i="4"/>
  <c r="Q88" i="4"/>
  <c r="P88" i="4"/>
  <c r="O88" i="4"/>
  <c r="N88" i="4"/>
  <c r="M88" i="4"/>
  <c r="R87" i="4"/>
  <c r="Q87" i="4"/>
  <c r="P87" i="4"/>
  <c r="O87" i="4"/>
  <c r="N87" i="4"/>
  <c r="M87" i="4"/>
  <c r="R86" i="4"/>
  <c r="Q86" i="4"/>
  <c r="P86" i="4"/>
  <c r="O86" i="4"/>
  <c r="N86" i="4"/>
  <c r="M86" i="4"/>
  <c r="R85" i="4"/>
  <c r="Q85" i="4"/>
  <c r="P85" i="4"/>
  <c r="O85" i="4"/>
  <c r="N85" i="4"/>
  <c r="M85" i="4"/>
  <c r="R84" i="4"/>
  <c r="Q84" i="4"/>
  <c r="P84" i="4"/>
  <c r="O84" i="4"/>
  <c r="N84" i="4"/>
  <c r="M84" i="4"/>
  <c r="R83" i="4"/>
  <c r="Q83" i="4"/>
  <c r="P83" i="4"/>
  <c r="O83" i="4"/>
  <c r="N83" i="4"/>
  <c r="M83" i="4"/>
  <c r="R82" i="4"/>
  <c r="Q82" i="4"/>
  <c r="P82" i="4"/>
  <c r="O82" i="4"/>
  <c r="N82" i="4"/>
  <c r="M82" i="4"/>
  <c r="R81" i="4"/>
  <c r="Q81" i="4"/>
  <c r="P81" i="4"/>
  <c r="O81" i="4"/>
  <c r="N81" i="4"/>
  <c r="M81" i="4"/>
  <c r="R80" i="4"/>
  <c r="Q80" i="4"/>
  <c r="P80" i="4"/>
  <c r="O80" i="4"/>
  <c r="N80" i="4"/>
  <c r="M80" i="4"/>
  <c r="R79" i="4"/>
  <c r="Q79" i="4"/>
  <c r="P79" i="4"/>
  <c r="O79" i="4"/>
  <c r="N79" i="4"/>
  <c r="M79" i="4"/>
  <c r="R78" i="4"/>
  <c r="Q78" i="4"/>
  <c r="P78" i="4"/>
  <c r="O78" i="4"/>
  <c r="N78" i="4"/>
  <c r="M78" i="4"/>
  <c r="R77" i="4"/>
  <c r="Q77" i="4"/>
  <c r="P77" i="4"/>
  <c r="O77" i="4"/>
  <c r="N77" i="4"/>
  <c r="M77" i="4"/>
  <c r="R76" i="4"/>
  <c r="Q76" i="4"/>
  <c r="P76" i="4"/>
  <c r="O76" i="4"/>
  <c r="N76" i="4"/>
  <c r="M76" i="4"/>
  <c r="R75" i="4"/>
  <c r="Q75" i="4"/>
  <c r="P75" i="4"/>
  <c r="O75" i="4"/>
  <c r="N75" i="4"/>
  <c r="M75" i="4"/>
  <c r="R74" i="4"/>
  <c r="Q74" i="4"/>
  <c r="P74" i="4"/>
  <c r="O74" i="4"/>
  <c r="N74" i="4"/>
  <c r="M74" i="4"/>
  <c r="R73" i="4"/>
  <c r="Q73" i="4"/>
  <c r="P73" i="4"/>
  <c r="O73" i="4"/>
  <c r="N73" i="4"/>
  <c r="M73" i="4"/>
  <c r="R72" i="4"/>
  <c r="Q72" i="4"/>
  <c r="P72" i="4"/>
  <c r="O72" i="4"/>
  <c r="N72" i="4"/>
  <c r="M72" i="4"/>
  <c r="R71" i="4"/>
  <c r="Q71" i="4"/>
  <c r="P71" i="4"/>
  <c r="O71" i="4"/>
  <c r="N71" i="4"/>
  <c r="M71" i="4"/>
  <c r="R70" i="4"/>
  <c r="Q70" i="4"/>
  <c r="P70" i="4"/>
  <c r="O70" i="4"/>
  <c r="N70" i="4"/>
  <c r="M70" i="4"/>
  <c r="R69" i="4"/>
  <c r="Q69" i="4"/>
  <c r="P69" i="4"/>
  <c r="O69" i="4"/>
  <c r="N69" i="4"/>
  <c r="M69" i="4"/>
  <c r="R68" i="4"/>
  <c r="Q68" i="4"/>
  <c r="P68" i="4"/>
  <c r="O68" i="4"/>
  <c r="N68" i="4"/>
  <c r="M68" i="4"/>
  <c r="R67" i="4"/>
  <c r="Q67" i="4"/>
  <c r="P67" i="4"/>
  <c r="O67" i="4"/>
  <c r="N67" i="4"/>
  <c r="M67" i="4"/>
  <c r="R66" i="4"/>
  <c r="Q66" i="4"/>
  <c r="P66" i="4"/>
  <c r="O66" i="4"/>
  <c r="N66" i="4"/>
  <c r="M66" i="4"/>
  <c r="R65" i="4"/>
  <c r="Q65" i="4"/>
  <c r="P65" i="4"/>
  <c r="O65" i="4"/>
  <c r="N65" i="4"/>
  <c r="M65" i="4"/>
  <c r="R64" i="4"/>
  <c r="Q64" i="4"/>
  <c r="P64" i="4"/>
  <c r="O64" i="4"/>
  <c r="N64" i="4"/>
  <c r="M64" i="4"/>
  <c r="R63" i="4"/>
  <c r="Q63" i="4"/>
  <c r="P63" i="4"/>
  <c r="O63" i="4"/>
  <c r="N63" i="4"/>
  <c r="M63" i="4"/>
  <c r="R62" i="4"/>
  <c r="Q62" i="4"/>
  <c r="P62" i="4"/>
  <c r="O62" i="4"/>
  <c r="N62" i="4"/>
  <c r="M62" i="4"/>
  <c r="R61" i="4"/>
  <c r="Q61" i="4"/>
  <c r="P61" i="4"/>
  <c r="O61" i="4"/>
  <c r="N61" i="4"/>
  <c r="M61" i="4"/>
  <c r="R60" i="4"/>
  <c r="Q60" i="4"/>
  <c r="P60" i="4"/>
  <c r="O60" i="4"/>
  <c r="N60" i="4"/>
  <c r="M60" i="4"/>
  <c r="R59" i="4"/>
  <c r="Q59" i="4"/>
  <c r="P59" i="4"/>
  <c r="O59" i="4"/>
  <c r="N59" i="4"/>
  <c r="M59" i="4"/>
  <c r="R58" i="4"/>
  <c r="Q58" i="4"/>
  <c r="P58" i="4"/>
  <c r="O58" i="4"/>
  <c r="N58" i="4"/>
  <c r="M58" i="4"/>
  <c r="R57" i="4"/>
  <c r="Q57" i="4"/>
  <c r="P57" i="4"/>
  <c r="O57" i="4"/>
  <c r="N57" i="4"/>
  <c r="M57" i="4"/>
  <c r="R56" i="4"/>
  <c r="Q56" i="4"/>
  <c r="P56" i="4"/>
  <c r="O56" i="4"/>
  <c r="N56" i="4"/>
  <c r="M56" i="4"/>
  <c r="R55" i="4"/>
  <c r="Q55" i="4"/>
  <c r="P55" i="4"/>
  <c r="O55" i="4"/>
  <c r="N55" i="4"/>
  <c r="M55" i="4"/>
  <c r="R54" i="4"/>
  <c r="Q54" i="4"/>
  <c r="P54" i="4"/>
  <c r="O54" i="4"/>
  <c r="N54" i="4"/>
  <c r="M54" i="4"/>
  <c r="R53" i="4"/>
  <c r="Q53" i="4"/>
  <c r="P53" i="4"/>
  <c r="O53" i="4"/>
  <c r="N53" i="4"/>
  <c r="M53" i="4"/>
  <c r="R52" i="4"/>
  <c r="Q52" i="4"/>
  <c r="P52" i="4"/>
  <c r="O52" i="4"/>
  <c r="N52" i="4"/>
  <c r="M52" i="4"/>
  <c r="R51" i="4"/>
  <c r="Q51" i="4"/>
  <c r="P51" i="4"/>
  <c r="O51" i="4"/>
  <c r="N51" i="4"/>
  <c r="M51" i="4"/>
  <c r="R50" i="4"/>
  <c r="Q50" i="4"/>
  <c r="P50" i="4"/>
  <c r="O50" i="4"/>
  <c r="N50" i="4"/>
  <c r="M50" i="4"/>
  <c r="R49" i="4"/>
  <c r="Q49" i="4"/>
  <c r="P49" i="4"/>
  <c r="O49" i="4"/>
  <c r="N49" i="4"/>
  <c r="M49" i="4"/>
  <c r="R48" i="4"/>
  <c r="Q48" i="4"/>
  <c r="P48" i="4"/>
  <c r="O48" i="4"/>
  <c r="N48" i="4"/>
  <c r="M48" i="4"/>
  <c r="R47" i="4"/>
  <c r="Q47" i="4"/>
  <c r="P47" i="4"/>
  <c r="O47" i="4"/>
  <c r="N47" i="4"/>
  <c r="M47" i="4"/>
  <c r="R46" i="4"/>
  <c r="Q46" i="4"/>
  <c r="P46" i="4"/>
  <c r="O46" i="4"/>
  <c r="N46" i="4"/>
  <c r="M46" i="4"/>
  <c r="R45" i="4"/>
  <c r="Q45" i="4"/>
  <c r="P45" i="4"/>
  <c r="O45" i="4"/>
  <c r="N45" i="4"/>
  <c r="M45" i="4"/>
  <c r="R44" i="4"/>
  <c r="Q44" i="4"/>
  <c r="P44" i="4"/>
  <c r="O44" i="4"/>
  <c r="N44" i="4"/>
  <c r="M44" i="4"/>
  <c r="R43" i="4"/>
  <c r="Q43" i="4"/>
  <c r="P43" i="4"/>
  <c r="O43" i="4"/>
  <c r="N43" i="4"/>
  <c r="M43" i="4"/>
  <c r="R42" i="4"/>
  <c r="Q42" i="4"/>
  <c r="P42" i="4"/>
  <c r="O42" i="4"/>
  <c r="N42" i="4"/>
  <c r="M42" i="4"/>
  <c r="R41" i="4"/>
  <c r="Q41" i="4"/>
  <c r="P41" i="4"/>
  <c r="O41" i="4"/>
  <c r="N41" i="4"/>
  <c r="M41" i="4"/>
  <c r="R40" i="4"/>
  <c r="Q40" i="4"/>
  <c r="P40" i="4"/>
  <c r="O40" i="4"/>
  <c r="N40" i="4"/>
  <c r="M40" i="4"/>
  <c r="R39" i="4"/>
  <c r="Q39" i="4"/>
  <c r="P39" i="4"/>
  <c r="O39" i="4"/>
  <c r="N39" i="4"/>
  <c r="M39" i="4"/>
  <c r="R38" i="4"/>
  <c r="Q38" i="4"/>
  <c r="P38" i="4"/>
  <c r="O38" i="4"/>
  <c r="N38" i="4"/>
  <c r="M38" i="4"/>
  <c r="R37" i="4"/>
  <c r="Q37" i="4"/>
  <c r="P37" i="4"/>
  <c r="O37" i="4"/>
  <c r="N37" i="4"/>
  <c r="M37" i="4"/>
  <c r="R36" i="4"/>
  <c r="Q36" i="4"/>
  <c r="P36" i="4"/>
  <c r="O36" i="4"/>
  <c r="N36" i="4"/>
  <c r="M36" i="4"/>
  <c r="R35" i="4"/>
  <c r="Q35" i="4"/>
  <c r="P35" i="4"/>
  <c r="O35" i="4"/>
  <c r="N35" i="4"/>
  <c r="M35" i="4"/>
  <c r="R34" i="4"/>
  <c r="Q34" i="4"/>
  <c r="P34" i="4"/>
  <c r="O34" i="4"/>
  <c r="N34" i="4"/>
  <c r="M34" i="4"/>
  <c r="R33" i="4"/>
  <c r="Q33" i="4"/>
  <c r="P33" i="4"/>
  <c r="O33" i="4"/>
  <c r="N33" i="4"/>
  <c r="M33" i="4"/>
  <c r="R32" i="4"/>
  <c r="Q32" i="4"/>
  <c r="P32" i="4"/>
  <c r="O32" i="4"/>
  <c r="N32" i="4"/>
  <c r="M32" i="4"/>
  <c r="R31" i="4"/>
  <c r="Q31" i="4"/>
  <c r="P31" i="4"/>
  <c r="O31" i="4"/>
  <c r="N31" i="4"/>
  <c r="M31" i="4"/>
  <c r="R30" i="4"/>
  <c r="Q30" i="4"/>
  <c r="P30" i="4"/>
  <c r="O30" i="4"/>
  <c r="N30" i="4"/>
  <c r="M30" i="4"/>
  <c r="R29" i="4"/>
  <c r="Q29" i="4"/>
  <c r="P29" i="4"/>
  <c r="O29" i="4"/>
  <c r="N29" i="4"/>
  <c r="M29" i="4"/>
  <c r="R28" i="4"/>
  <c r="Q28" i="4"/>
  <c r="P28" i="4"/>
  <c r="O28" i="4"/>
  <c r="N28" i="4"/>
  <c r="M28" i="4"/>
  <c r="R27" i="4"/>
  <c r="Q27" i="4"/>
  <c r="P27" i="4"/>
  <c r="O27" i="4"/>
  <c r="N27" i="4"/>
  <c r="M27" i="4"/>
  <c r="R26" i="4"/>
  <c r="Q26" i="4"/>
  <c r="P26" i="4"/>
  <c r="O26" i="4"/>
  <c r="N26" i="4"/>
  <c r="M26" i="4"/>
  <c r="R25" i="4"/>
  <c r="Q25" i="4"/>
  <c r="P25" i="4"/>
  <c r="O25" i="4"/>
  <c r="N25" i="4"/>
  <c r="M25" i="4"/>
  <c r="R24" i="4"/>
  <c r="Q24" i="4"/>
  <c r="P24" i="4"/>
  <c r="O24" i="4"/>
  <c r="N24" i="4"/>
  <c r="M24" i="4"/>
  <c r="R23" i="4"/>
  <c r="Q23" i="4"/>
  <c r="P23" i="4"/>
  <c r="O23" i="4"/>
  <c r="N23" i="4"/>
  <c r="M23" i="4"/>
  <c r="R22" i="4"/>
  <c r="Q22" i="4"/>
  <c r="P22" i="4"/>
  <c r="O22" i="4"/>
  <c r="N22" i="4"/>
  <c r="M22" i="4"/>
  <c r="R21" i="4"/>
  <c r="Q21" i="4"/>
  <c r="P21" i="4"/>
  <c r="O21" i="4"/>
  <c r="N21" i="4"/>
  <c r="M21" i="4"/>
  <c r="R20" i="4"/>
  <c r="Q20" i="4"/>
  <c r="P20" i="4"/>
  <c r="O20" i="4"/>
  <c r="N20" i="4"/>
  <c r="M20" i="4"/>
  <c r="R19" i="4"/>
  <c r="Q19" i="4"/>
  <c r="P19" i="4"/>
  <c r="O19" i="4"/>
  <c r="N19" i="4"/>
  <c r="M19" i="4"/>
  <c r="R18" i="4"/>
  <c r="Q18" i="4"/>
  <c r="P18" i="4"/>
  <c r="O18" i="4"/>
  <c r="N18" i="4"/>
  <c r="M18" i="4"/>
  <c r="R17" i="4"/>
  <c r="Q17" i="4"/>
  <c r="P17" i="4"/>
  <c r="O17" i="4"/>
  <c r="N17" i="4"/>
  <c r="M17" i="4"/>
  <c r="R16" i="4"/>
  <c r="Q16" i="4"/>
  <c r="P16" i="4"/>
  <c r="O16" i="4"/>
  <c r="N16" i="4"/>
  <c r="M16" i="4"/>
  <c r="R15" i="4"/>
  <c r="Q15" i="4"/>
  <c r="P15" i="4"/>
  <c r="O15" i="4"/>
  <c r="N15" i="4"/>
  <c r="M15" i="4"/>
  <c r="R14" i="4"/>
  <c r="Q14" i="4"/>
  <c r="P14" i="4"/>
  <c r="O14" i="4"/>
  <c r="N14" i="4"/>
  <c r="M14" i="4"/>
  <c r="R13" i="4"/>
  <c r="Q13" i="4"/>
  <c r="P13" i="4"/>
  <c r="O13" i="4"/>
  <c r="N13" i="4"/>
  <c r="M13" i="4"/>
  <c r="R12" i="4"/>
  <c r="Q12" i="4"/>
  <c r="P12" i="4"/>
  <c r="O12" i="4"/>
  <c r="N12" i="4"/>
  <c r="M12" i="4"/>
  <c r="R11" i="4"/>
  <c r="Q11" i="4"/>
  <c r="P11" i="4"/>
  <c r="O11" i="4"/>
  <c r="N11" i="4"/>
  <c r="M11" i="4"/>
  <c r="R10" i="4"/>
  <c r="Q10" i="4"/>
  <c r="P10" i="4"/>
  <c r="O10" i="4"/>
  <c r="N10" i="4"/>
  <c r="M10" i="4"/>
  <c r="R9" i="4"/>
  <c r="Q9" i="4"/>
  <c r="P9" i="4"/>
  <c r="O9" i="4"/>
  <c r="N9" i="4"/>
  <c r="M9" i="4"/>
  <c r="R8" i="4"/>
  <c r="Q8" i="4"/>
  <c r="P8" i="4"/>
  <c r="O8" i="4"/>
  <c r="N8" i="4"/>
  <c r="M8" i="4"/>
  <c r="R7" i="4"/>
  <c r="Q7" i="4"/>
  <c r="P7" i="4"/>
  <c r="O7" i="4"/>
  <c r="N7" i="4"/>
  <c r="M7" i="4"/>
  <c r="R6" i="4"/>
  <c r="Q6" i="4"/>
  <c r="P6" i="4"/>
  <c r="O6" i="4"/>
  <c r="N6" i="4"/>
  <c r="M6" i="4"/>
  <c r="R5" i="4"/>
  <c r="Q5" i="4"/>
  <c r="P5" i="4"/>
  <c r="O5" i="4"/>
  <c r="N5" i="4"/>
  <c r="M5" i="4"/>
  <c r="R4" i="4"/>
  <c r="Q4" i="4"/>
  <c r="P4" i="4"/>
  <c r="O4" i="4"/>
  <c r="N4" i="4"/>
  <c r="M4" i="4"/>
  <c r="L4" i="4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K4" i="4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R4292" i="5"/>
  <c r="Q4292" i="5"/>
  <c r="P4292" i="5"/>
  <c r="O4292" i="5"/>
  <c r="N4292" i="5"/>
  <c r="M4292" i="5"/>
  <c r="R4291" i="5"/>
  <c r="Q4291" i="5"/>
  <c r="P4291" i="5"/>
  <c r="O4291" i="5"/>
  <c r="N4291" i="5"/>
  <c r="M4291" i="5"/>
  <c r="R4290" i="5"/>
  <c r="Q4290" i="5"/>
  <c r="P4290" i="5"/>
  <c r="O4290" i="5"/>
  <c r="N4290" i="5"/>
  <c r="M4290" i="5"/>
  <c r="R4289" i="5"/>
  <c r="Q4289" i="5"/>
  <c r="P4289" i="5"/>
  <c r="O4289" i="5"/>
  <c r="N4289" i="5"/>
  <c r="M4289" i="5"/>
  <c r="R4288" i="5"/>
  <c r="Q4288" i="5"/>
  <c r="P4288" i="5"/>
  <c r="O4288" i="5"/>
  <c r="N4288" i="5"/>
  <c r="M4288" i="5"/>
  <c r="R4287" i="5"/>
  <c r="Q4287" i="5"/>
  <c r="P4287" i="5"/>
  <c r="O4287" i="5"/>
  <c r="N4287" i="5"/>
  <c r="M4287" i="5"/>
  <c r="R4286" i="5"/>
  <c r="Q4286" i="5"/>
  <c r="P4286" i="5"/>
  <c r="O4286" i="5"/>
  <c r="N4286" i="5"/>
  <c r="M4286" i="5"/>
  <c r="R4285" i="5"/>
  <c r="Q4285" i="5"/>
  <c r="P4285" i="5"/>
  <c r="O4285" i="5"/>
  <c r="N4285" i="5"/>
  <c r="M4285" i="5"/>
  <c r="R4284" i="5"/>
  <c r="Q4284" i="5"/>
  <c r="P4284" i="5"/>
  <c r="O4284" i="5"/>
  <c r="N4284" i="5"/>
  <c r="M4284" i="5"/>
  <c r="R4283" i="5"/>
  <c r="Q4283" i="5"/>
  <c r="P4283" i="5"/>
  <c r="O4283" i="5"/>
  <c r="N4283" i="5"/>
  <c r="M4283" i="5"/>
  <c r="R4282" i="5"/>
  <c r="Q4282" i="5"/>
  <c r="P4282" i="5"/>
  <c r="O4282" i="5"/>
  <c r="N4282" i="5"/>
  <c r="M4282" i="5"/>
  <c r="R4281" i="5"/>
  <c r="Q4281" i="5"/>
  <c r="P4281" i="5"/>
  <c r="O4281" i="5"/>
  <c r="N4281" i="5"/>
  <c r="M4281" i="5"/>
  <c r="R4280" i="5"/>
  <c r="Q4280" i="5"/>
  <c r="P4280" i="5"/>
  <c r="O4280" i="5"/>
  <c r="N4280" i="5"/>
  <c r="M4280" i="5"/>
  <c r="L4280" i="5"/>
  <c r="L4281" i="5" s="1"/>
  <c r="L4282" i="5" s="1"/>
  <c r="L4283" i="5" s="1"/>
  <c r="L4284" i="5" s="1"/>
  <c r="L4285" i="5" s="1"/>
  <c r="L4286" i="5" s="1"/>
  <c r="L4287" i="5" s="1"/>
  <c r="L4288" i="5" s="1"/>
  <c r="L4289" i="5" s="1"/>
  <c r="L4290" i="5" s="1"/>
  <c r="L4291" i="5" s="1"/>
  <c r="L4292" i="5" s="1"/>
  <c r="K4280" i="5"/>
  <c r="K4281" i="5" s="1"/>
  <c r="K4282" i="5" s="1"/>
  <c r="K4283" i="5" s="1"/>
  <c r="K4284" i="5" s="1"/>
  <c r="K4285" i="5" s="1"/>
  <c r="K4286" i="5" s="1"/>
  <c r="K4287" i="5" s="1"/>
  <c r="K4288" i="5" s="1"/>
  <c r="K4289" i="5" s="1"/>
  <c r="K4290" i="5" s="1"/>
  <c r="K4291" i="5" s="1"/>
  <c r="K4292" i="5" s="1"/>
  <c r="R4279" i="5"/>
  <c r="Q4279" i="5"/>
  <c r="P4279" i="5"/>
  <c r="O4279" i="5"/>
  <c r="N4279" i="5"/>
  <c r="M4279" i="5"/>
  <c r="R4278" i="5"/>
  <c r="Q4278" i="5"/>
  <c r="P4278" i="5"/>
  <c r="O4278" i="5"/>
  <c r="N4278" i="5"/>
  <c r="M4278" i="5"/>
  <c r="R4277" i="5"/>
  <c r="Q4277" i="5"/>
  <c r="P4277" i="5"/>
  <c r="O4277" i="5"/>
  <c r="N4277" i="5"/>
  <c r="M4277" i="5"/>
  <c r="R4276" i="5"/>
  <c r="Q4276" i="5"/>
  <c r="P4276" i="5"/>
  <c r="O4276" i="5"/>
  <c r="N4276" i="5"/>
  <c r="M4276" i="5"/>
  <c r="R4275" i="5"/>
  <c r="Q4275" i="5"/>
  <c r="P4275" i="5"/>
  <c r="O4275" i="5"/>
  <c r="N4275" i="5"/>
  <c r="M4275" i="5"/>
  <c r="R4274" i="5"/>
  <c r="Q4274" i="5"/>
  <c r="P4274" i="5"/>
  <c r="O4274" i="5"/>
  <c r="N4274" i="5"/>
  <c r="M4274" i="5"/>
  <c r="R4273" i="5"/>
  <c r="Q4273" i="5"/>
  <c r="P4273" i="5"/>
  <c r="O4273" i="5"/>
  <c r="N4273" i="5"/>
  <c r="M4273" i="5"/>
  <c r="R4272" i="5"/>
  <c r="Q4272" i="5"/>
  <c r="P4272" i="5"/>
  <c r="O4272" i="5"/>
  <c r="N4272" i="5"/>
  <c r="M4272" i="5"/>
  <c r="R4271" i="5"/>
  <c r="Q4271" i="5"/>
  <c r="P4271" i="5"/>
  <c r="O4271" i="5"/>
  <c r="N4271" i="5"/>
  <c r="M4271" i="5"/>
  <c r="R4270" i="5"/>
  <c r="Q4270" i="5"/>
  <c r="P4270" i="5"/>
  <c r="O4270" i="5"/>
  <c r="N4270" i="5"/>
  <c r="M4270" i="5"/>
  <c r="R4269" i="5"/>
  <c r="Q4269" i="5"/>
  <c r="P4269" i="5"/>
  <c r="O4269" i="5"/>
  <c r="N4269" i="5"/>
  <c r="M4269" i="5"/>
  <c r="R4268" i="5"/>
  <c r="Q4268" i="5"/>
  <c r="P4268" i="5"/>
  <c r="O4268" i="5"/>
  <c r="N4268" i="5"/>
  <c r="M4268" i="5"/>
  <c r="R4267" i="5"/>
  <c r="Q4267" i="5"/>
  <c r="P4267" i="5"/>
  <c r="O4267" i="5"/>
  <c r="N4267" i="5"/>
  <c r="M4267" i="5"/>
  <c r="R4266" i="5"/>
  <c r="Q4266" i="5"/>
  <c r="P4266" i="5"/>
  <c r="O4266" i="5"/>
  <c r="N4266" i="5"/>
  <c r="M4266" i="5"/>
  <c r="R4265" i="5"/>
  <c r="Q4265" i="5"/>
  <c r="P4265" i="5"/>
  <c r="O4265" i="5"/>
  <c r="N4265" i="5"/>
  <c r="M4265" i="5"/>
  <c r="R4264" i="5"/>
  <c r="Q4264" i="5"/>
  <c r="P4264" i="5"/>
  <c r="O4264" i="5"/>
  <c r="N4264" i="5"/>
  <c r="M4264" i="5"/>
  <c r="L4264" i="5"/>
  <c r="L4265" i="5" s="1"/>
  <c r="L4266" i="5" s="1"/>
  <c r="L4267" i="5" s="1"/>
  <c r="L4268" i="5" s="1"/>
  <c r="L4269" i="5" s="1"/>
  <c r="L4270" i="5" s="1"/>
  <c r="L4271" i="5" s="1"/>
  <c r="L4272" i="5" s="1"/>
  <c r="L4273" i="5" s="1"/>
  <c r="L4274" i="5" s="1"/>
  <c r="L4275" i="5" s="1"/>
  <c r="L4276" i="5" s="1"/>
  <c r="L4277" i="5" s="1"/>
  <c r="L4278" i="5" s="1"/>
  <c r="L4279" i="5" s="1"/>
  <c r="K4264" i="5"/>
  <c r="K4265" i="5" s="1"/>
  <c r="K4266" i="5" s="1"/>
  <c r="K4267" i="5" s="1"/>
  <c r="K4268" i="5" s="1"/>
  <c r="K4269" i="5" s="1"/>
  <c r="K4270" i="5" s="1"/>
  <c r="K4271" i="5" s="1"/>
  <c r="K4272" i="5" s="1"/>
  <c r="K4273" i="5" s="1"/>
  <c r="K4274" i="5" s="1"/>
  <c r="K4275" i="5" s="1"/>
  <c r="K4276" i="5" s="1"/>
  <c r="K4277" i="5" s="1"/>
  <c r="K4278" i="5" s="1"/>
  <c r="K4279" i="5" s="1"/>
  <c r="R4263" i="5"/>
  <c r="Q4263" i="5"/>
  <c r="P4263" i="5"/>
  <c r="O4263" i="5"/>
  <c r="N4263" i="5"/>
  <c r="M4263" i="5"/>
  <c r="R4262" i="5"/>
  <c r="Q4262" i="5"/>
  <c r="P4262" i="5"/>
  <c r="O4262" i="5"/>
  <c r="N4262" i="5"/>
  <c r="M4262" i="5"/>
  <c r="R4261" i="5"/>
  <c r="Q4261" i="5"/>
  <c r="P4261" i="5"/>
  <c r="O4261" i="5"/>
  <c r="N4261" i="5"/>
  <c r="M4261" i="5"/>
  <c r="R4260" i="5"/>
  <c r="Q4260" i="5"/>
  <c r="P4260" i="5"/>
  <c r="O4260" i="5"/>
  <c r="N4260" i="5"/>
  <c r="M4260" i="5"/>
  <c r="R4259" i="5"/>
  <c r="Q4259" i="5"/>
  <c r="P4259" i="5"/>
  <c r="O4259" i="5"/>
  <c r="N4259" i="5"/>
  <c r="M4259" i="5"/>
  <c r="R4258" i="5"/>
  <c r="Q4258" i="5"/>
  <c r="P4258" i="5"/>
  <c r="O4258" i="5"/>
  <c r="N4258" i="5"/>
  <c r="M4258" i="5"/>
  <c r="R4257" i="5"/>
  <c r="Q4257" i="5"/>
  <c r="P4257" i="5"/>
  <c r="O4257" i="5"/>
  <c r="N4257" i="5"/>
  <c r="M4257" i="5"/>
  <c r="R4256" i="5"/>
  <c r="Q4256" i="5"/>
  <c r="P4256" i="5"/>
  <c r="O4256" i="5"/>
  <c r="N4256" i="5"/>
  <c r="M4256" i="5"/>
  <c r="R4255" i="5"/>
  <c r="Q4255" i="5"/>
  <c r="P4255" i="5"/>
  <c r="O4255" i="5"/>
  <c r="N4255" i="5"/>
  <c r="M4255" i="5"/>
  <c r="R4254" i="5"/>
  <c r="Q4254" i="5"/>
  <c r="P4254" i="5"/>
  <c r="O4254" i="5"/>
  <c r="N4254" i="5"/>
  <c r="M4254" i="5"/>
  <c r="R4253" i="5"/>
  <c r="Q4253" i="5"/>
  <c r="P4253" i="5"/>
  <c r="O4253" i="5"/>
  <c r="N4253" i="5"/>
  <c r="M4253" i="5"/>
  <c r="R4252" i="5"/>
  <c r="Q4252" i="5"/>
  <c r="P4252" i="5"/>
  <c r="O4252" i="5"/>
  <c r="N4252" i="5"/>
  <c r="M4252" i="5"/>
  <c r="R4251" i="5"/>
  <c r="Q4251" i="5"/>
  <c r="P4251" i="5"/>
  <c r="O4251" i="5"/>
  <c r="N4251" i="5"/>
  <c r="M4251" i="5"/>
  <c r="R4250" i="5"/>
  <c r="Q4250" i="5"/>
  <c r="P4250" i="5"/>
  <c r="O4250" i="5"/>
  <c r="N4250" i="5"/>
  <c r="M4250" i="5"/>
  <c r="R4249" i="5"/>
  <c r="Q4249" i="5"/>
  <c r="P4249" i="5"/>
  <c r="O4249" i="5"/>
  <c r="N4249" i="5"/>
  <c r="M4249" i="5"/>
  <c r="R4248" i="5"/>
  <c r="Q4248" i="5"/>
  <c r="P4248" i="5"/>
  <c r="O4248" i="5"/>
  <c r="N4248" i="5"/>
  <c r="M4248" i="5"/>
  <c r="R4247" i="5"/>
  <c r="Q4247" i="5"/>
  <c r="P4247" i="5"/>
  <c r="O4247" i="5"/>
  <c r="N4247" i="5"/>
  <c r="M4247" i="5"/>
  <c r="R4246" i="5"/>
  <c r="Q4246" i="5"/>
  <c r="P4246" i="5"/>
  <c r="O4246" i="5"/>
  <c r="N4246" i="5"/>
  <c r="M4246" i="5"/>
  <c r="R4245" i="5"/>
  <c r="Q4245" i="5"/>
  <c r="P4245" i="5"/>
  <c r="O4245" i="5"/>
  <c r="N4245" i="5"/>
  <c r="M4245" i="5"/>
  <c r="R4244" i="5"/>
  <c r="Q4244" i="5"/>
  <c r="P4244" i="5"/>
  <c r="O4244" i="5"/>
  <c r="N4244" i="5"/>
  <c r="M4244" i="5"/>
  <c r="R4243" i="5"/>
  <c r="Q4243" i="5"/>
  <c r="P4243" i="5"/>
  <c r="O4243" i="5"/>
  <c r="N4243" i="5"/>
  <c r="M4243" i="5"/>
  <c r="R4242" i="5"/>
  <c r="Q4242" i="5"/>
  <c r="P4242" i="5"/>
  <c r="O4242" i="5"/>
  <c r="N4242" i="5"/>
  <c r="M4242" i="5"/>
  <c r="R4241" i="5"/>
  <c r="Q4241" i="5"/>
  <c r="P4241" i="5"/>
  <c r="O4241" i="5"/>
  <c r="N4241" i="5"/>
  <c r="M4241" i="5"/>
  <c r="R4240" i="5"/>
  <c r="Q4240" i="5"/>
  <c r="P4240" i="5"/>
  <c r="O4240" i="5"/>
  <c r="N4240" i="5"/>
  <c r="M4240" i="5"/>
  <c r="R4239" i="5"/>
  <c r="Q4239" i="5"/>
  <c r="P4239" i="5"/>
  <c r="O4239" i="5"/>
  <c r="N4239" i="5"/>
  <c r="M4239" i="5"/>
  <c r="R4238" i="5"/>
  <c r="Q4238" i="5"/>
  <c r="P4238" i="5"/>
  <c r="O4238" i="5"/>
  <c r="N4238" i="5"/>
  <c r="M4238" i="5"/>
  <c r="R4237" i="5"/>
  <c r="Q4237" i="5"/>
  <c r="P4237" i="5"/>
  <c r="O4237" i="5"/>
  <c r="N4237" i="5"/>
  <c r="M4237" i="5"/>
  <c r="R4236" i="5"/>
  <c r="Q4236" i="5"/>
  <c r="P4236" i="5"/>
  <c r="O4236" i="5"/>
  <c r="N4236" i="5"/>
  <c r="M4236" i="5"/>
  <c r="R4235" i="5"/>
  <c r="Q4235" i="5"/>
  <c r="P4235" i="5"/>
  <c r="O4235" i="5"/>
  <c r="N4235" i="5"/>
  <c r="M4235" i="5"/>
  <c r="R4234" i="5"/>
  <c r="Q4234" i="5"/>
  <c r="P4234" i="5"/>
  <c r="O4234" i="5"/>
  <c r="N4234" i="5"/>
  <c r="M4234" i="5"/>
  <c r="R4233" i="5"/>
  <c r="Q4233" i="5"/>
  <c r="P4233" i="5"/>
  <c r="O4233" i="5"/>
  <c r="N4233" i="5"/>
  <c r="M4233" i="5"/>
  <c r="R4232" i="5"/>
  <c r="Q4232" i="5"/>
  <c r="P4232" i="5"/>
  <c r="O4232" i="5"/>
  <c r="N4232" i="5"/>
  <c r="M4232" i="5"/>
  <c r="R4231" i="5"/>
  <c r="Q4231" i="5"/>
  <c r="P4231" i="5"/>
  <c r="O4231" i="5"/>
  <c r="N4231" i="5"/>
  <c r="M4231" i="5"/>
  <c r="R4230" i="5"/>
  <c r="Q4230" i="5"/>
  <c r="P4230" i="5"/>
  <c r="O4230" i="5"/>
  <c r="N4230" i="5"/>
  <c r="M4230" i="5"/>
  <c r="R4229" i="5"/>
  <c r="Q4229" i="5"/>
  <c r="P4229" i="5"/>
  <c r="O4229" i="5"/>
  <c r="N4229" i="5"/>
  <c r="M4229" i="5"/>
  <c r="R4228" i="5"/>
  <c r="Q4228" i="5"/>
  <c r="P4228" i="5"/>
  <c r="O4228" i="5"/>
  <c r="N4228" i="5"/>
  <c r="M4228" i="5"/>
  <c r="R4227" i="5"/>
  <c r="Q4227" i="5"/>
  <c r="P4227" i="5"/>
  <c r="O4227" i="5"/>
  <c r="N4227" i="5"/>
  <c r="M4227" i="5"/>
  <c r="R4226" i="5"/>
  <c r="Q4226" i="5"/>
  <c r="P4226" i="5"/>
  <c r="O4226" i="5"/>
  <c r="N4226" i="5"/>
  <c r="M4226" i="5"/>
  <c r="R4225" i="5"/>
  <c r="Q4225" i="5"/>
  <c r="P4225" i="5"/>
  <c r="O4225" i="5"/>
  <c r="N4225" i="5"/>
  <c r="M4225" i="5"/>
  <c r="R4224" i="5"/>
  <c r="Q4224" i="5"/>
  <c r="P4224" i="5"/>
  <c r="O4224" i="5"/>
  <c r="N4224" i="5"/>
  <c r="M4224" i="5"/>
  <c r="R4223" i="5"/>
  <c r="Q4223" i="5"/>
  <c r="P4223" i="5"/>
  <c r="O4223" i="5"/>
  <c r="N4223" i="5"/>
  <c r="M4223" i="5"/>
  <c r="R4222" i="5"/>
  <c r="Q4222" i="5"/>
  <c r="P4222" i="5"/>
  <c r="O4222" i="5"/>
  <c r="N4222" i="5"/>
  <c r="M4222" i="5"/>
  <c r="R4221" i="5"/>
  <c r="Q4221" i="5"/>
  <c r="P4221" i="5"/>
  <c r="O4221" i="5"/>
  <c r="N4221" i="5"/>
  <c r="M4221" i="5"/>
  <c r="R4220" i="5"/>
  <c r="Q4220" i="5"/>
  <c r="P4220" i="5"/>
  <c r="O4220" i="5"/>
  <c r="N4220" i="5"/>
  <c r="M4220" i="5"/>
  <c r="R4219" i="5"/>
  <c r="Q4219" i="5"/>
  <c r="P4219" i="5"/>
  <c r="O4219" i="5"/>
  <c r="N4219" i="5"/>
  <c r="M4219" i="5"/>
  <c r="R4218" i="5"/>
  <c r="Q4218" i="5"/>
  <c r="P4218" i="5"/>
  <c r="O4218" i="5"/>
  <c r="N4218" i="5"/>
  <c r="M4218" i="5"/>
  <c r="R4217" i="5"/>
  <c r="Q4217" i="5"/>
  <c r="P4217" i="5"/>
  <c r="O4217" i="5"/>
  <c r="N4217" i="5"/>
  <c r="M4217" i="5"/>
  <c r="R4216" i="5"/>
  <c r="Q4216" i="5"/>
  <c r="P4216" i="5"/>
  <c r="O4216" i="5"/>
  <c r="N4216" i="5"/>
  <c r="M4216" i="5"/>
  <c r="R4215" i="5"/>
  <c r="Q4215" i="5"/>
  <c r="P4215" i="5"/>
  <c r="O4215" i="5"/>
  <c r="N4215" i="5"/>
  <c r="M4215" i="5"/>
  <c r="R4214" i="5"/>
  <c r="Q4214" i="5"/>
  <c r="P4214" i="5"/>
  <c r="O4214" i="5"/>
  <c r="N4214" i="5"/>
  <c r="M4214" i="5"/>
  <c r="R4213" i="5"/>
  <c r="Q4213" i="5"/>
  <c r="P4213" i="5"/>
  <c r="O4213" i="5"/>
  <c r="N4213" i="5"/>
  <c r="M4213" i="5"/>
  <c r="R4212" i="5"/>
  <c r="Q4212" i="5"/>
  <c r="P4212" i="5"/>
  <c r="O4212" i="5"/>
  <c r="N4212" i="5"/>
  <c r="M4212" i="5"/>
  <c r="R4211" i="5"/>
  <c r="Q4211" i="5"/>
  <c r="P4211" i="5"/>
  <c r="O4211" i="5"/>
  <c r="N4211" i="5"/>
  <c r="M4211" i="5"/>
  <c r="R4210" i="5"/>
  <c r="Q4210" i="5"/>
  <c r="P4210" i="5"/>
  <c r="O4210" i="5"/>
  <c r="N4210" i="5"/>
  <c r="M4210" i="5"/>
  <c r="R4209" i="5"/>
  <c r="Q4209" i="5"/>
  <c r="P4209" i="5"/>
  <c r="O4209" i="5"/>
  <c r="N4209" i="5"/>
  <c r="M4209" i="5"/>
  <c r="R4208" i="5"/>
  <c r="Q4208" i="5"/>
  <c r="P4208" i="5"/>
  <c r="O4208" i="5"/>
  <c r="N4208" i="5"/>
  <c r="M4208" i="5"/>
  <c r="R4207" i="5"/>
  <c r="Q4207" i="5"/>
  <c r="P4207" i="5"/>
  <c r="O4207" i="5"/>
  <c r="N4207" i="5"/>
  <c r="M4207" i="5"/>
  <c r="R4206" i="5"/>
  <c r="Q4206" i="5"/>
  <c r="P4206" i="5"/>
  <c r="O4206" i="5"/>
  <c r="N4206" i="5"/>
  <c r="M4206" i="5"/>
  <c r="R4205" i="5"/>
  <c r="Q4205" i="5"/>
  <c r="P4205" i="5"/>
  <c r="O4205" i="5"/>
  <c r="N4205" i="5"/>
  <c r="M4205" i="5"/>
  <c r="R4204" i="5"/>
  <c r="Q4204" i="5"/>
  <c r="P4204" i="5"/>
  <c r="O4204" i="5"/>
  <c r="N4204" i="5"/>
  <c r="M4204" i="5"/>
  <c r="R4203" i="5"/>
  <c r="Q4203" i="5"/>
  <c r="P4203" i="5"/>
  <c r="O4203" i="5"/>
  <c r="N4203" i="5"/>
  <c r="M4203" i="5"/>
  <c r="R4202" i="5"/>
  <c r="Q4202" i="5"/>
  <c r="P4202" i="5"/>
  <c r="O4202" i="5"/>
  <c r="N4202" i="5"/>
  <c r="M4202" i="5"/>
  <c r="R4201" i="5"/>
  <c r="Q4201" i="5"/>
  <c r="P4201" i="5"/>
  <c r="O4201" i="5"/>
  <c r="N4201" i="5"/>
  <c r="M4201" i="5"/>
  <c r="R4200" i="5"/>
  <c r="Q4200" i="5"/>
  <c r="P4200" i="5"/>
  <c r="O4200" i="5"/>
  <c r="N4200" i="5"/>
  <c r="M4200" i="5"/>
  <c r="R4199" i="5"/>
  <c r="Q4199" i="5"/>
  <c r="P4199" i="5"/>
  <c r="O4199" i="5"/>
  <c r="N4199" i="5"/>
  <c r="M4199" i="5"/>
  <c r="R4198" i="5"/>
  <c r="Q4198" i="5"/>
  <c r="P4198" i="5"/>
  <c r="O4198" i="5"/>
  <c r="N4198" i="5"/>
  <c r="M4198" i="5"/>
  <c r="R4197" i="5"/>
  <c r="Q4197" i="5"/>
  <c r="P4197" i="5"/>
  <c r="O4197" i="5"/>
  <c r="N4197" i="5"/>
  <c r="M4197" i="5"/>
  <c r="R4196" i="5"/>
  <c r="Q4196" i="5"/>
  <c r="P4196" i="5"/>
  <c r="O4196" i="5"/>
  <c r="N4196" i="5"/>
  <c r="M4196" i="5"/>
  <c r="R4195" i="5"/>
  <c r="Q4195" i="5"/>
  <c r="P4195" i="5"/>
  <c r="O4195" i="5"/>
  <c r="N4195" i="5"/>
  <c r="M4195" i="5"/>
  <c r="R4194" i="5"/>
  <c r="Q4194" i="5"/>
  <c r="P4194" i="5"/>
  <c r="O4194" i="5"/>
  <c r="N4194" i="5"/>
  <c r="M4194" i="5"/>
  <c r="R4193" i="5"/>
  <c r="Q4193" i="5"/>
  <c r="P4193" i="5"/>
  <c r="O4193" i="5"/>
  <c r="N4193" i="5"/>
  <c r="M4193" i="5"/>
  <c r="R4192" i="5"/>
  <c r="Q4192" i="5"/>
  <c r="P4192" i="5"/>
  <c r="O4192" i="5"/>
  <c r="N4192" i="5"/>
  <c r="M4192" i="5"/>
  <c r="R4191" i="5"/>
  <c r="Q4191" i="5"/>
  <c r="P4191" i="5"/>
  <c r="O4191" i="5"/>
  <c r="N4191" i="5"/>
  <c r="M4191" i="5"/>
  <c r="R4190" i="5"/>
  <c r="Q4190" i="5"/>
  <c r="P4190" i="5"/>
  <c r="O4190" i="5"/>
  <c r="N4190" i="5"/>
  <c r="M4190" i="5"/>
  <c r="R4189" i="5"/>
  <c r="Q4189" i="5"/>
  <c r="P4189" i="5"/>
  <c r="O4189" i="5"/>
  <c r="N4189" i="5"/>
  <c r="M4189" i="5"/>
  <c r="R4188" i="5"/>
  <c r="Q4188" i="5"/>
  <c r="P4188" i="5"/>
  <c r="O4188" i="5"/>
  <c r="N4188" i="5"/>
  <c r="M4188" i="5"/>
  <c r="R4187" i="5"/>
  <c r="Q4187" i="5"/>
  <c r="P4187" i="5"/>
  <c r="O4187" i="5"/>
  <c r="N4187" i="5"/>
  <c r="M4187" i="5"/>
  <c r="R4186" i="5"/>
  <c r="Q4186" i="5"/>
  <c r="P4186" i="5"/>
  <c r="O4186" i="5"/>
  <c r="N4186" i="5"/>
  <c r="M4186" i="5"/>
  <c r="R4185" i="5"/>
  <c r="Q4185" i="5"/>
  <c r="P4185" i="5"/>
  <c r="O4185" i="5"/>
  <c r="N4185" i="5"/>
  <c r="M4185" i="5"/>
  <c r="R4184" i="5"/>
  <c r="Q4184" i="5"/>
  <c r="P4184" i="5"/>
  <c r="O4184" i="5"/>
  <c r="N4184" i="5"/>
  <c r="M4184" i="5"/>
  <c r="R4183" i="5"/>
  <c r="Q4183" i="5"/>
  <c r="P4183" i="5"/>
  <c r="O4183" i="5"/>
  <c r="N4183" i="5"/>
  <c r="M4183" i="5"/>
  <c r="R4182" i="5"/>
  <c r="Q4182" i="5"/>
  <c r="P4182" i="5"/>
  <c r="O4182" i="5"/>
  <c r="N4182" i="5"/>
  <c r="M4182" i="5"/>
  <c r="R4181" i="5"/>
  <c r="Q4181" i="5"/>
  <c r="P4181" i="5"/>
  <c r="O4181" i="5"/>
  <c r="N4181" i="5"/>
  <c r="M4181" i="5"/>
  <c r="R4180" i="5"/>
  <c r="Q4180" i="5"/>
  <c r="P4180" i="5"/>
  <c r="O4180" i="5"/>
  <c r="N4180" i="5"/>
  <c r="M4180" i="5"/>
  <c r="R4179" i="5"/>
  <c r="Q4179" i="5"/>
  <c r="P4179" i="5"/>
  <c r="O4179" i="5"/>
  <c r="N4179" i="5"/>
  <c r="M4179" i="5"/>
  <c r="R4178" i="5"/>
  <c r="Q4178" i="5"/>
  <c r="P4178" i="5"/>
  <c r="O4178" i="5"/>
  <c r="N4178" i="5"/>
  <c r="M4178" i="5"/>
  <c r="R4177" i="5"/>
  <c r="Q4177" i="5"/>
  <c r="P4177" i="5"/>
  <c r="O4177" i="5"/>
  <c r="N4177" i="5"/>
  <c r="M4177" i="5"/>
  <c r="R4176" i="5"/>
  <c r="Q4176" i="5"/>
  <c r="P4176" i="5"/>
  <c r="O4176" i="5"/>
  <c r="N4176" i="5"/>
  <c r="M4176" i="5"/>
  <c r="R4175" i="5"/>
  <c r="Q4175" i="5"/>
  <c r="P4175" i="5"/>
  <c r="O4175" i="5"/>
  <c r="N4175" i="5"/>
  <c r="M4175" i="5"/>
  <c r="R4174" i="5"/>
  <c r="Q4174" i="5"/>
  <c r="P4174" i="5"/>
  <c r="O4174" i="5"/>
  <c r="N4174" i="5"/>
  <c r="M4174" i="5"/>
  <c r="R4173" i="5"/>
  <c r="Q4173" i="5"/>
  <c r="P4173" i="5"/>
  <c r="O4173" i="5"/>
  <c r="N4173" i="5"/>
  <c r="M4173" i="5"/>
  <c r="R4172" i="5"/>
  <c r="Q4172" i="5"/>
  <c r="P4172" i="5"/>
  <c r="O4172" i="5"/>
  <c r="N4172" i="5"/>
  <c r="M4172" i="5"/>
  <c r="R4171" i="5"/>
  <c r="Q4171" i="5"/>
  <c r="P4171" i="5"/>
  <c r="O4171" i="5"/>
  <c r="N4171" i="5"/>
  <c r="M4171" i="5"/>
  <c r="R4170" i="5"/>
  <c r="Q4170" i="5"/>
  <c r="P4170" i="5"/>
  <c r="O4170" i="5"/>
  <c r="N4170" i="5"/>
  <c r="M4170" i="5"/>
  <c r="R4169" i="5"/>
  <c r="Q4169" i="5"/>
  <c r="P4169" i="5"/>
  <c r="O4169" i="5"/>
  <c r="N4169" i="5"/>
  <c r="M4169" i="5"/>
  <c r="R4168" i="5"/>
  <c r="Q4168" i="5"/>
  <c r="P4168" i="5"/>
  <c r="O4168" i="5"/>
  <c r="N4168" i="5"/>
  <c r="M4168" i="5"/>
  <c r="R4167" i="5"/>
  <c r="Q4167" i="5"/>
  <c r="P4167" i="5"/>
  <c r="O4167" i="5"/>
  <c r="N4167" i="5"/>
  <c r="M4167" i="5"/>
  <c r="R4166" i="5"/>
  <c r="Q4166" i="5"/>
  <c r="P4166" i="5"/>
  <c r="O4166" i="5"/>
  <c r="N4166" i="5"/>
  <c r="M4166" i="5"/>
  <c r="R4165" i="5"/>
  <c r="Q4165" i="5"/>
  <c r="P4165" i="5"/>
  <c r="O4165" i="5"/>
  <c r="N4165" i="5"/>
  <c r="M4165" i="5"/>
  <c r="R4164" i="5"/>
  <c r="Q4164" i="5"/>
  <c r="P4164" i="5"/>
  <c r="O4164" i="5"/>
  <c r="N4164" i="5"/>
  <c r="M4164" i="5"/>
  <c r="R4163" i="5"/>
  <c r="Q4163" i="5"/>
  <c r="P4163" i="5"/>
  <c r="O4163" i="5"/>
  <c r="N4163" i="5"/>
  <c r="M4163" i="5"/>
  <c r="R4162" i="5"/>
  <c r="Q4162" i="5"/>
  <c r="P4162" i="5"/>
  <c r="O4162" i="5"/>
  <c r="N4162" i="5"/>
  <c r="M4162" i="5"/>
  <c r="R4161" i="5"/>
  <c r="Q4161" i="5"/>
  <c r="P4161" i="5"/>
  <c r="O4161" i="5"/>
  <c r="N4161" i="5"/>
  <c r="M4161" i="5"/>
  <c r="R4160" i="5"/>
  <c r="Q4160" i="5"/>
  <c r="P4160" i="5"/>
  <c r="O4160" i="5"/>
  <c r="N4160" i="5"/>
  <c r="M4160" i="5"/>
  <c r="R4159" i="5"/>
  <c r="Q4159" i="5"/>
  <c r="P4159" i="5"/>
  <c r="O4159" i="5"/>
  <c r="N4159" i="5"/>
  <c r="M4159" i="5"/>
  <c r="R4158" i="5"/>
  <c r="Q4158" i="5"/>
  <c r="P4158" i="5"/>
  <c r="O4158" i="5"/>
  <c r="N4158" i="5"/>
  <c r="M4158" i="5"/>
  <c r="R4157" i="5"/>
  <c r="Q4157" i="5"/>
  <c r="P4157" i="5"/>
  <c r="O4157" i="5"/>
  <c r="N4157" i="5"/>
  <c r="M4157" i="5"/>
  <c r="R4156" i="5"/>
  <c r="Q4156" i="5"/>
  <c r="P4156" i="5"/>
  <c r="O4156" i="5"/>
  <c r="N4156" i="5"/>
  <c r="M4156" i="5"/>
  <c r="R4155" i="5"/>
  <c r="Q4155" i="5"/>
  <c r="P4155" i="5"/>
  <c r="O4155" i="5"/>
  <c r="N4155" i="5"/>
  <c r="M4155" i="5"/>
  <c r="R4154" i="5"/>
  <c r="Q4154" i="5"/>
  <c r="P4154" i="5"/>
  <c r="O4154" i="5"/>
  <c r="N4154" i="5"/>
  <c r="M4154" i="5"/>
  <c r="R4153" i="5"/>
  <c r="Q4153" i="5"/>
  <c r="P4153" i="5"/>
  <c r="O4153" i="5"/>
  <c r="N4153" i="5"/>
  <c r="M4153" i="5"/>
  <c r="R4152" i="5"/>
  <c r="Q4152" i="5"/>
  <c r="P4152" i="5"/>
  <c r="O4152" i="5"/>
  <c r="N4152" i="5"/>
  <c r="M4152" i="5"/>
  <c r="R4151" i="5"/>
  <c r="Q4151" i="5"/>
  <c r="P4151" i="5"/>
  <c r="O4151" i="5"/>
  <c r="N4151" i="5"/>
  <c r="M4151" i="5"/>
  <c r="R4150" i="5"/>
  <c r="Q4150" i="5"/>
  <c r="P4150" i="5"/>
  <c r="O4150" i="5"/>
  <c r="N4150" i="5"/>
  <c r="M4150" i="5"/>
  <c r="R4149" i="5"/>
  <c r="Q4149" i="5"/>
  <c r="P4149" i="5"/>
  <c r="O4149" i="5"/>
  <c r="N4149" i="5"/>
  <c r="M4149" i="5"/>
  <c r="R4148" i="5"/>
  <c r="Q4148" i="5"/>
  <c r="P4148" i="5"/>
  <c r="O4148" i="5"/>
  <c r="N4148" i="5"/>
  <c r="M4148" i="5"/>
  <c r="R4147" i="5"/>
  <c r="Q4147" i="5"/>
  <c r="P4147" i="5"/>
  <c r="O4147" i="5"/>
  <c r="N4147" i="5"/>
  <c r="M4147" i="5"/>
  <c r="R4146" i="5"/>
  <c r="Q4146" i="5"/>
  <c r="P4146" i="5"/>
  <c r="O4146" i="5"/>
  <c r="N4146" i="5"/>
  <c r="M4146" i="5"/>
  <c r="R4145" i="5"/>
  <c r="Q4145" i="5"/>
  <c r="P4145" i="5"/>
  <c r="O4145" i="5"/>
  <c r="N4145" i="5"/>
  <c r="M4145" i="5"/>
  <c r="R4144" i="5"/>
  <c r="Q4144" i="5"/>
  <c r="P4144" i="5"/>
  <c r="O4144" i="5"/>
  <c r="N4144" i="5"/>
  <c r="M4144" i="5"/>
  <c r="R4143" i="5"/>
  <c r="Q4143" i="5"/>
  <c r="P4143" i="5"/>
  <c r="O4143" i="5"/>
  <c r="N4143" i="5"/>
  <c r="M4143" i="5"/>
  <c r="R4142" i="5"/>
  <c r="Q4142" i="5"/>
  <c r="P4142" i="5"/>
  <c r="O4142" i="5"/>
  <c r="N4142" i="5"/>
  <c r="M4142" i="5"/>
  <c r="R4141" i="5"/>
  <c r="Q4141" i="5"/>
  <c r="P4141" i="5"/>
  <c r="O4141" i="5"/>
  <c r="N4141" i="5"/>
  <c r="M4141" i="5"/>
  <c r="R4140" i="5"/>
  <c r="Q4140" i="5"/>
  <c r="P4140" i="5"/>
  <c r="O4140" i="5"/>
  <c r="N4140" i="5"/>
  <c r="M4140" i="5"/>
  <c r="R4139" i="5"/>
  <c r="Q4139" i="5"/>
  <c r="P4139" i="5"/>
  <c r="O4139" i="5"/>
  <c r="N4139" i="5"/>
  <c r="M4139" i="5"/>
  <c r="R4138" i="5"/>
  <c r="Q4138" i="5"/>
  <c r="P4138" i="5"/>
  <c r="O4138" i="5"/>
  <c r="N4138" i="5"/>
  <c r="M4138" i="5"/>
  <c r="R4137" i="5"/>
  <c r="Q4137" i="5"/>
  <c r="P4137" i="5"/>
  <c r="O4137" i="5"/>
  <c r="N4137" i="5"/>
  <c r="M4137" i="5"/>
  <c r="R4136" i="5"/>
  <c r="Q4136" i="5"/>
  <c r="P4136" i="5"/>
  <c r="O4136" i="5"/>
  <c r="N4136" i="5"/>
  <c r="M4136" i="5"/>
  <c r="R4135" i="5"/>
  <c r="Q4135" i="5"/>
  <c r="P4135" i="5"/>
  <c r="O4135" i="5"/>
  <c r="N4135" i="5"/>
  <c r="M4135" i="5"/>
  <c r="R4134" i="5"/>
  <c r="Q4134" i="5"/>
  <c r="P4134" i="5"/>
  <c r="O4134" i="5"/>
  <c r="N4134" i="5"/>
  <c r="M4134" i="5"/>
  <c r="R4133" i="5"/>
  <c r="Q4133" i="5"/>
  <c r="P4133" i="5"/>
  <c r="O4133" i="5"/>
  <c r="N4133" i="5"/>
  <c r="M4133" i="5"/>
  <c r="R4132" i="5"/>
  <c r="Q4132" i="5"/>
  <c r="P4132" i="5"/>
  <c r="O4132" i="5"/>
  <c r="N4132" i="5"/>
  <c r="M4132" i="5"/>
  <c r="R4131" i="5"/>
  <c r="Q4131" i="5"/>
  <c r="P4131" i="5"/>
  <c r="O4131" i="5"/>
  <c r="N4131" i="5"/>
  <c r="M4131" i="5"/>
  <c r="R4130" i="5"/>
  <c r="Q4130" i="5"/>
  <c r="P4130" i="5"/>
  <c r="O4130" i="5"/>
  <c r="N4130" i="5"/>
  <c r="M4130" i="5"/>
  <c r="R4129" i="5"/>
  <c r="Q4129" i="5"/>
  <c r="P4129" i="5"/>
  <c r="O4129" i="5"/>
  <c r="N4129" i="5"/>
  <c r="M4129" i="5"/>
  <c r="R4128" i="5"/>
  <c r="Q4128" i="5"/>
  <c r="P4128" i="5"/>
  <c r="O4128" i="5"/>
  <c r="N4128" i="5"/>
  <c r="M4128" i="5"/>
  <c r="R4127" i="5"/>
  <c r="Q4127" i="5"/>
  <c r="P4127" i="5"/>
  <c r="O4127" i="5"/>
  <c r="N4127" i="5"/>
  <c r="M4127" i="5"/>
  <c r="R4126" i="5"/>
  <c r="Q4126" i="5"/>
  <c r="P4126" i="5"/>
  <c r="O4126" i="5"/>
  <c r="N4126" i="5"/>
  <c r="M4126" i="5"/>
  <c r="R4125" i="5"/>
  <c r="Q4125" i="5"/>
  <c r="P4125" i="5"/>
  <c r="O4125" i="5"/>
  <c r="N4125" i="5"/>
  <c r="M4125" i="5"/>
  <c r="R4124" i="5"/>
  <c r="Q4124" i="5"/>
  <c r="P4124" i="5"/>
  <c r="O4124" i="5"/>
  <c r="N4124" i="5"/>
  <c r="M4124" i="5"/>
  <c r="R4123" i="5"/>
  <c r="Q4123" i="5"/>
  <c r="P4123" i="5"/>
  <c r="O4123" i="5"/>
  <c r="N4123" i="5"/>
  <c r="M4123" i="5"/>
  <c r="R4122" i="5"/>
  <c r="Q4122" i="5"/>
  <c r="P4122" i="5"/>
  <c r="O4122" i="5"/>
  <c r="N4122" i="5"/>
  <c r="M4122" i="5"/>
  <c r="R4121" i="5"/>
  <c r="Q4121" i="5"/>
  <c r="P4121" i="5"/>
  <c r="O4121" i="5"/>
  <c r="N4121" i="5"/>
  <c r="M4121" i="5"/>
  <c r="R4120" i="5"/>
  <c r="Q4120" i="5"/>
  <c r="P4120" i="5"/>
  <c r="O4120" i="5"/>
  <c r="N4120" i="5"/>
  <c r="M4120" i="5"/>
  <c r="R4119" i="5"/>
  <c r="Q4119" i="5"/>
  <c r="P4119" i="5"/>
  <c r="O4119" i="5"/>
  <c r="N4119" i="5"/>
  <c r="M4119" i="5"/>
  <c r="R4118" i="5"/>
  <c r="Q4118" i="5"/>
  <c r="P4118" i="5"/>
  <c r="O4118" i="5"/>
  <c r="N4118" i="5"/>
  <c r="M4118" i="5"/>
  <c r="R4117" i="5"/>
  <c r="Q4117" i="5"/>
  <c r="P4117" i="5"/>
  <c r="O4117" i="5"/>
  <c r="N4117" i="5"/>
  <c r="M4117" i="5"/>
  <c r="R4116" i="5"/>
  <c r="Q4116" i="5"/>
  <c r="P4116" i="5"/>
  <c r="O4116" i="5"/>
  <c r="N4116" i="5"/>
  <c r="M4116" i="5"/>
  <c r="R4115" i="5"/>
  <c r="Q4115" i="5"/>
  <c r="P4115" i="5"/>
  <c r="O4115" i="5"/>
  <c r="N4115" i="5"/>
  <c r="M4115" i="5"/>
  <c r="R4114" i="5"/>
  <c r="Q4114" i="5"/>
  <c r="P4114" i="5"/>
  <c r="O4114" i="5"/>
  <c r="N4114" i="5"/>
  <c r="M4114" i="5"/>
  <c r="R4113" i="5"/>
  <c r="Q4113" i="5"/>
  <c r="P4113" i="5"/>
  <c r="O4113" i="5"/>
  <c r="N4113" i="5"/>
  <c r="M4113" i="5"/>
  <c r="R4112" i="5"/>
  <c r="Q4112" i="5"/>
  <c r="P4112" i="5"/>
  <c r="O4112" i="5"/>
  <c r="N4112" i="5"/>
  <c r="M4112" i="5"/>
  <c r="R4111" i="5"/>
  <c r="Q4111" i="5"/>
  <c r="P4111" i="5"/>
  <c r="O4111" i="5"/>
  <c r="N4111" i="5"/>
  <c r="M4111" i="5"/>
  <c r="R4110" i="5"/>
  <c r="Q4110" i="5"/>
  <c r="P4110" i="5"/>
  <c r="O4110" i="5"/>
  <c r="N4110" i="5"/>
  <c r="M4110" i="5"/>
  <c r="R4109" i="5"/>
  <c r="Q4109" i="5"/>
  <c r="P4109" i="5"/>
  <c r="O4109" i="5"/>
  <c r="N4109" i="5"/>
  <c r="M4109" i="5"/>
  <c r="R4108" i="5"/>
  <c r="Q4108" i="5"/>
  <c r="P4108" i="5"/>
  <c r="O4108" i="5"/>
  <c r="N4108" i="5"/>
  <c r="M4108" i="5"/>
  <c r="R4107" i="5"/>
  <c r="Q4107" i="5"/>
  <c r="P4107" i="5"/>
  <c r="O4107" i="5"/>
  <c r="N4107" i="5"/>
  <c r="M4107" i="5"/>
  <c r="R4106" i="5"/>
  <c r="Q4106" i="5"/>
  <c r="P4106" i="5"/>
  <c r="O4106" i="5"/>
  <c r="N4106" i="5"/>
  <c r="M4106" i="5"/>
  <c r="R4105" i="5"/>
  <c r="Q4105" i="5"/>
  <c r="P4105" i="5"/>
  <c r="O4105" i="5"/>
  <c r="N4105" i="5"/>
  <c r="M4105" i="5"/>
  <c r="R4104" i="5"/>
  <c r="Q4104" i="5"/>
  <c r="P4104" i="5"/>
  <c r="O4104" i="5"/>
  <c r="N4104" i="5"/>
  <c r="M4104" i="5"/>
  <c r="R4103" i="5"/>
  <c r="Q4103" i="5"/>
  <c r="P4103" i="5"/>
  <c r="O4103" i="5"/>
  <c r="N4103" i="5"/>
  <c r="M4103" i="5"/>
  <c r="R4102" i="5"/>
  <c r="Q4102" i="5"/>
  <c r="P4102" i="5"/>
  <c r="O4102" i="5"/>
  <c r="N4102" i="5"/>
  <c r="M4102" i="5"/>
  <c r="R4101" i="5"/>
  <c r="Q4101" i="5"/>
  <c r="P4101" i="5"/>
  <c r="O4101" i="5"/>
  <c r="N4101" i="5"/>
  <c r="M4101" i="5"/>
  <c r="R4100" i="5"/>
  <c r="Q4100" i="5"/>
  <c r="P4100" i="5"/>
  <c r="O4100" i="5"/>
  <c r="N4100" i="5"/>
  <c r="M4100" i="5"/>
  <c r="R4099" i="5"/>
  <c r="Q4099" i="5"/>
  <c r="P4099" i="5"/>
  <c r="O4099" i="5"/>
  <c r="N4099" i="5"/>
  <c r="M4099" i="5"/>
  <c r="R4098" i="5"/>
  <c r="Q4098" i="5"/>
  <c r="P4098" i="5"/>
  <c r="O4098" i="5"/>
  <c r="N4098" i="5"/>
  <c r="M4098" i="5"/>
  <c r="R4097" i="5"/>
  <c r="Q4097" i="5"/>
  <c r="P4097" i="5"/>
  <c r="O4097" i="5"/>
  <c r="N4097" i="5"/>
  <c r="M4097" i="5"/>
  <c r="R4096" i="5"/>
  <c r="Q4096" i="5"/>
  <c r="P4096" i="5"/>
  <c r="O4096" i="5"/>
  <c r="N4096" i="5"/>
  <c r="M4096" i="5"/>
  <c r="R4095" i="5"/>
  <c r="Q4095" i="5"/>
  <c r="P4095" i="5"/>
  <c r="O4095" i="5"/>
  <c r="N4095" i="5"/>
  <c r="M4095" i="5"/>
  <c r="R4094" i="5"/>
  <c r="Q4094" i="5"/>
  <c r="P4094" i="5"/>
  <c r="O4094" i="5"/>
  <c r="N4094" i="5"/>
  <c r="M4094" i="5"/>
  <c r="R4093" i="5"/>
  <c r="Q4093" i="5"/>
  <c r="P4093" i="5"/>
  <c r="O4093" i="5"/>
  <c r="N4093" i="5"/>
  <c r="M4093" i="5"/>
  <c r="R4092" i="5"/>
  <c r="Q4092" i="5"/>
  <c r="P4092" i="5"/>
  <c r="O4092" i="5"/>
  <c r="N4092" i="5"/>
  <c r="M4092" i="5"/>
  <c r="R4091" i="5"/>
  <c r="Q4091" i="5"/>
  <c r="P4091" i="5"/>
  <c r="O4091" i="5"/>
  <c r="N4091" i="5"/>
  <c r="M4091" i="5"/>
  <c r="R4090" i="5"/>
  <c r="Q4090" i="5"/>
  <c r="P4090" i="5"/>
  <c r="O4090" i="5"/>
  <c r="N4090" i="5"/>
  <c r="M4090" i="5"/>
  <c r="R4089" i="5"/>
  <c r="Q4089" i="5"/>
  <c r="P4089" i="5"/>
  <c r="O4089" i="5"/>
  <c r="N4089" i="5"/>
  <c r="M4089" i="5"/>
  <c r="R4088" i="5"/>
  <c r="Q4088" i="5"/>
  <c r="P4088" i="5"/>
  <c r="O4088" i="5"/>
  <c r="N4088" i="5"/>
  <c r="M4088" i="5"/>
  <c r="R4087" i="5"/>
  <c r="Q4087" i="5"/>
  <c r="P4087" i="5"/>
  <c r="O4087" i="5"/>
  <c r="N4087" i="5"/>
  <c r="M4087" i="5"/>
  <c r="R4086" i="5"/>
  <c r="Q4086" i="5"/>
  <c r="P4086" i="5"/>
  <c r="O4086" i="5"/>
  <c r="N4086" i="5"/>
  <c r="M4086" i="5"/>
  <c r="R4085" i="5"/>
  <c r="Q4085" i="5"/>
  <c r="P4085" i="5"/>
  <c r="O4085" i="5"/>
  <c r="N4085" i="5"/>
  <c r="M4085" i="5"/>
  <c r="R4084" i="5"/>
  <c r="Q4084" i="5"/>
  <c r="P4084" i="5"/>
  <c r="O4084" i="5"/>
  <c r="N4084" i="5"/>
  <c r="M4084" i="5"/>
  <c r="R4083" i="5"/>
  <c r="Q4083" i="5"/>
  <c r="P4083" i="5"/>
  <c r="O4083" i="5"/>
  <c r="N4083" i="5"/>
  <c r="M4083" i="5"/>
  <c r="R4082" i="5"/>
  <c r="Q4082" i="5"/>
  <c r="P4082" i="5"/>
  <c r="O4082" i="5"/>
  <c r="N4082" i="5"/>
  <c r="M4082" i="5"/>
  <c r="R4081" i="5"/>
  <c r="Q4081" i="5"/>
  <c r="P4081" i="5"/>
  <c r="O4081" i="5"/>
  <c r="N4081" i="5"/>
  <c r="M4081" i="5"/>
  <c r="R4080" i="5"/>
  <c r="Q4080" i="5"/>
  <c r="P4080" i="5"/>
  <c r="O4080" i="5"/>
  <c r="N4080" i="5"/>
  <c r="M4080" i="5"/>
  <c r="R4079" i="5"/>
  <c r="Q4079" i="5"/>
  <c r="P4079" i="5"/>
  <c r="O4079" i="5"/>
  <c r="N4079" i="5"/>
  <c r="M4079" i="5"/>
  <c r="R4078" i="5"/>
  <c r="Q4078" i="5"/>
  <c r="P4078" i="5"/>
  <c r="O4078" i="5"/>
  <c r="N4078" i="5"/>
  <c r="M4078" i="5"/>
  <c r="R4077" i="5"/>
  <c r="Q4077" i="5"/>
  <c r="P4077" i="5"/>
  <c r="O4077" i="5"/>
  <c r="N4077" i="5"/>
  <c r="M4077" i="5"/>
  <c r="R4076" i="5"/>
  <c r="Q4076" i="5"/>
  <c r="P4076" i="5"/>
  <c r="O4076" i="5"/>
  <c r="N4076" i="5"/>
  <c r="M4076" i="5"/>
  <c r="R4075" i="5"/>
  <c r="Q4075" i="5"/>
  <c r="P4075" i="5"/>
  <c r="O4075" i="5"/>
  <c r="N4075" i="5"/>
  <c r="M4075" i="5"/>
  <c r="R4074" i="5"/>
  <c r="Q4074" i="5"/>
  <c r="P4074" i="5"/>
  <c r="O4074" i="5"/>
  <c r="N4074" i="5"/>
  <c r="M4074" i="5"/>
  <c r="R4073" i="5"/>
  <c r="Q4073" i="5"/>
  <c r="P4073" i="5"/>
  <c r="O4073" i="5"/>
  <c r="N4073" i="5"/>
  <c r="M4073" i="5"/>
  <c r="R4072" i="5"/>
  <c r="Q4072" i="5"/>
  <c r="P4072" i="5"/>
  <c r="O4072" i="5"/>
  <c r="N4072" i="5"/>
  <c r="M4072" i="5"/>
  <c r="R4071" i="5"/>
  <c r="Q4071" i="5"/>
  <c r="P4071" i="5"/>
  <c r="O4071" i="5"/>
  <c r="N4071" i="5"/>
  <c r="M4071" i="5"/>
  <c r="R4070" i="5"/>
  <c r="Q4070" i="5"/>
  <c r="P4070" i="5"/>
  <c r="O4070" i="5"/>
  <c r="N4070" i="5"/>
  <c r="M4070" i="5"/>
  <c r="R4069" i="5"/>
  <c r="Q4069" i="5"/>
  <c r="P4069" i="5"/>
  <c r="O4069" i="5"/>
  <c r="N4069" i="5"/>
  <c r="M4069" i="5"/>
  <c r="R4068" i="5"/>
  <c r="Q4068" i="5"/>
  <c r="P4068" i="5"/>
  <c r="O4068" i="5"/>
  <c r="N4068" i="5"/>
  <c r="M4068" i="5"/>
  <c r="R4067" i="5"/>
  <c r="Q4067" i="5"/>
  <c r="P4067" i="5"/>
  <c r="O4067" i="5"/>
  <c r="N4067" i="5"/>
  <c r="M4067" i="5"/>
  <c r="R4066" i="5"/>
  <c r="Q4066" i="5"/>
  <c r="P4066" i="5"/>
  <c r="O4066" i="5"/>
  <c r="N4066" i="5"/>
  <c r="M4066" i="5"/>
  <c r="R4065" i="5"/>
  <c r="Q4065" i="5"/>
  <c r="P4065" i="5"/>
  <c r="O4065" i="5"/>
  <c r="N4065" i="5"/>
  <c r="M4065" i="5"/>
  <c r="R4064" i="5"/>
  <c r="Q4064" i="5"/>
  <c r="P4064" i="5"/>
  <c r="O4064" i="5"/>
  <c r="N4064" i="5"/>
  <c r="M4064" i="5"/>
  <c r="R4063" i="5"/>
  <c r="Q4063" i="5"/>
  <c r="P4063" i="5"/>
  <c r="O4063" i="5"/>
  <c r="N4063" i="5"/>
  <c r="M4063" i="5"/>
  <c r="R4062" i="5"/>
  <c r="Q4062" i="5"/>
  <c r="P4062" i="5"/>
  <c r="O4062" i="5"/>
  <c r="N4062" i="5"/>
  <c r="M4062" i="5"/>
  <c r="R4061" i="5"/>
  <c r="Q4061" i="5"/>
  <c r="P4061" i="5"/>
  <c r="O4061" i="5"/>
  <c r="N4061" i="5"/>
  <c r="M4061" i="5"/>
  <c r="R4060" i="5"/>
  <c r="Q4060" i="5"/>
  <c r="P4060" i="5"/>
  <c r="O4060" i="5"/>
  <c r="N4060" i="5"/>
  <c r="M4060" i="5"/>
  <c r="R4059" i="5"/>
  <c r="Q4059" i="5"/>
  <c r="P4059" i="5"/>
  <c r="O4059" i="5"/>
  <c r="N4059" i="5"/>
  <c r="M4059" i="5"/>
  <c r="R4058" i="5"/>
  <c r="Q4058" i="5"/>
  <c r="P4058" i="5"/>
  <c r="O4058" i="5"/>
  <c r="N4058" i="5"/>
  <c r="M4058" i="5"/>
  <c r="R4057" i="5"/>
  <c r="Q4057" i="5"/>
  <c r="P4057" i="5"/>
  <c r="O4057" i="5"/>
  <c r="N4057" i="5"/>
  <c r="M4057" i="5"/>
  <c r="R4056" i="5"/>
  <c r="Q4056" i="5"/>
  <c r="P4056" i="5"/>
  <c r="O4056" i="5"/>
  <c r="N4056" i="5"/>
  <c r="M4056" i="5"/>
  <c r="R4055" i="5"/>
  <c r="Q4055" i="5"/>
  <c r="P4055" i="5"/>
  <c r="O4055" i="5"/>
  <c r="N4055" i="5"/>
  <c r="M4055" i="5"/>
  <c r="R4054" i="5"/>
  <c r="Q4054" i="5"/>
  <c r="P4054" i="5"/>
  <c r="O4054" i="5"/>
  <c r="N4054" i="5"/>
  <c r="M4054" i="5"/>
  <c r="R4053" i="5"/>
  <c r="Q4053" i="5"/>
  <c r="P4053" i="5"/>
  <c r="O4053" i="5"/>
  <c r="N4053" i="5"/>
  <c r="M4053" i="5"/>
  <c r="L4053" i="5"/>
  <c r="L4054" i="5" s="1"/>
  <c r="L4055" i="5" s="1"/>
  <c r="L4056" i="5" s="1"/>
  <c r="L4057" i="5" s="1"/>
  <c r="L4058" i="5" s="1"/>
  <c r="L4059" i="5" s="1"/>
  <c r="L4060" i="5" s="1"/>
  <c r="L4061" i="5" s="1"/>
  <c r="L4062" i="5" s="1"/>
  <c r="L4063" i="5" s="1"/>
  <c r="L4064" i="5" s="1"/>
  <c r="L4065" i="5" s="1"/>
  <c r="L4066" i="5" s="1"/>
  <c r="L4067" i="5" s="1"/>
  <c r="L4068" i="5" s="1"/>
  <c r="L4069" i="5" s="1"/>
  <c r="L4070" i="5" s="1"/>
  <c r="L4071" i="5" s="1"/>
  <c r="L4072" i="5" s="1"/>
  <c r="L4073" i="5" s="1"/>
  <c r="L4074" i="5" s="1"/>
  <c r="L4075" i="5" s="1"/>
  <c r="L4076" i="5" s="1"/>
  <c r="L4077" i="5" s="1"/>
  <c r="L4078" i="5" s="1"/>
  <c r="L4079" i="5" s="1"/>
  <c r="L4080" i="5" s="1"/>
  <c r="L4081" i="5" s="1"/>
  <c r="L4082" i="5" s="1"/>
  <c r="L4083" i="5" s="1"/>
  <c r="L4084" i="5" s="1"/>
  <c r="L4085" i="5" s="1"/>
  <c r="L4086" i="5" s="1"/>
  <c r="L4087" i="5" s="1"/>
  <c r="L4088" i="5" s="1"/>
  <c r="L4089" i="5" s="1"/>
  <c r="L4090" i="5" s="1"/>
  <c r="L4091" i="5" s="1"/>
  <c r="L4092" i="5" s="1"/>
  <c r="L4093" i="5" s="1"/>
  <c r="L4094" i="5" s="1"/>
  <c r="L4095" i="5" s="1"/>
  <c r="L4096" i="5" s="1"/>
  <c r="L4097" i="5" s="1"/>
  <c r="L4098" i="5" s="1"/>
  <c r="L4099" i="5" s="1"/>
  <c r="L4100" i="5" s="1"/>
  <c r="L4101" i="5" s="1"/>
  <c r="L4102" i="5" s="1"/>
  <c r="L4103" i="5" s="1"/>
  <c r="L4104" i="5" s="1"/>
  <c r="L4105" i="5" s="1"/>
  <c r="L4106" i="5" s="1"/>
  <c r="L4107" i="5" s="1"/>
  <c r="L4108" i="5" s="1"/>
  <c r="L4109" i="5" s="1"/>
  <c r="L4110" i="5" s="1"/>
  <c r="L4111" i="5" s="1"/>
  <c r="L4112" i="5" s="1"/>
  <c r="L4113" i="5" s="1"/>
  <c r="L4114" i="5" s="1"/>
  <c r="L4115" i="5" s="1"/>
  <c r="L4116" i="5" s="1"/>
  <c r="L4117" i="5" s="1"/>
  <c r="L4118" i="5" s="1"/>
  <c r="L4119" i="5" s="1"/>
  <c r="L4120" i="5" s="1"/>
  <c r="L4121" i="5" s="1"/>
  <c r="L4122" i="5" s="1"/>
  <c r="L4123" i="5" s="1"/>
  <c r="L4124" i="5" s="1"/>
  <c r="L4125" i="5" s="1"/>
  <c r="L4126" i="5" s="1"/>
  <c r="L4127" i="5" s="1"/>
  <c r="L4128" i="5" s="1"/>
  <c r="L4129" i="5" s="1"/>
  <c r="L4130" i="5" s="1"/>
  <c r="L4131" i="5" s="1"/>
  <c r="L4132" i="5" s="1"/>
  <c r="L4133" i="5" s="1"/>
  <c r="L4134" i="5" s="1"/>
  <c r="L4135" i="5" s="1"/>
  <c r="L4136" i="5" s="1"/>
  <c r="L4137" i="5" s="1"/>
  <c r="L4138" i="5" s="1"/>
  <c r="L4139" i="5" s="1"/>
  <c r="L4140" i="5" s="1"/>
  <c r="L4141" i="5" s="1"/>
  <c r="L4142" i="5" s="1"/>
  <c r="L4143" i="5" s="1"/>
  <c r="L4144" i="5" s="1"/>
  <c r="L4145" i="5" s="1"/>
  <c r="L4146" i="5" s="1"/>
  <c r="L4147" i="5" s="1"/>
  <c r="L4148" i="5" s="1"/>
  <c r="L4149" i="5" s="1"/>
  <c r="L4150" i="5" s="1"/>
  <c r="L4151" i="5" s="1"/>
  <c r="L4152" i="5" s="1"/>
  <c r="L4153" i="5" s="1"/>
  <c r="L4154" i="5" s="1"/>
  <c r="L4155" i="5" s="1"/>
  <c r="L4156" i="5" s="1"/>
  <c r="L4157" i="5" s="1"/>
  <c r="L4158" i="5" s="1"/>
  <c r="L4159" i="5" s="1"/>
  <c r="L4160" i="5" s="1"/>
  <c r="L4161" i="5" s="1"/>
  <c r="L4162" i="5" s="1"/>
  <c r="L4163" i="5" s="1"/>
  <c r="L4164" i="5" s="1"/>
  <c r="L4165" i="5" s="1"/>
  <c r="L4166" i="5" s="1"/>
  <c r="L4167" i="5" s="1"/>
  <c r="L4168" i="5" s="1"/>
  <c r="L4169" i="5" s="1"/>
  <c r="L4170" i="5" s="1"/>
  <c r="L4171" i="5" s="1"/>
  <c r="L4172" i="5" s="1"/>
  <c r="L4173" i="5" s="1"/>
  <c r="L4174" i="5" s="1"/>
  <c r="L4175" i="5" s="1"/>
  <c r="L4176" i="5" s="1"/>
  <c r="L4177" i="5" s="1"/>
  <c r="L4178" i="5" s="1"/>
  <c r="L4179" i="5" s="1"/>
  <c r="L4180" i="5" s="1"/>
  <c r="L4181" i="5" s="1"/>
  <c r="L4182" i="5" s="1"/>
  <c r="L4183" i="5" s="1"/>
  <c r="L4184" i="5" s="1"/>
  <c r="L4185" i="5" s="1"/>
  <c r="L4186" i="5" s="1"/>
  <c r="L4187" i="5" s="1"/>
  <c r="L4188" i="5" s="1"/>
  <c r="L4189" i="5" s="1"/>
  <c r="L4190" i="5" s="1"/>
  <c r="L4191" i="5" s="1"/>
  <c r="L4192" i="5" s="1"/>
  <c r="L4193" i="5" s="1"/>
  <c r="L4194" i="5" s="1"/>
  <c r="L4195" i="5" s="1"/>
  <c r="L4196" i="5" s="1"/>
  <c r="L4197" i="5" s="1"/>
  <c r="L4198" i="5" s="1"/>
  <c r="L4199" i="5" s="1"/>
  <c r="L4200" i="5" s="1"/>
  <c r="L4201" i="5" s="1"/>
  <c r="L4202" i="5" s="1"/>
  <c r="L4203" i="5" s="1"/>
  <c r="L4204" i="5" s="1"/>
  <c r="L4205" i="5" s="1"/>
  <c r="L4206" i="5" s="1"/>
  <c r="L4207" i="5" s="1"/>
  <c r="L4208" i="5" s="1"/>
  <c r="L4209" i="5" s="1"/>
  <c r="L4210" i="5" s="1"/>
  <c r="L4211" i="5" s="1"/>
  <c r="L4212" i="5" s="1"/>
  <c r="L4213" i="5" s="1"/>
  <c r="L4214" i="5" s="1"/>
  <c r="L4215" i="5" s="1"/>
  <c r="L4216" i="5" s="1"/>
  <c r="L4217" i="5" s="1"/>
  <c r="L4218" i="5" s="1"/>
  <c r="L4219" i="5" s="1"/>
  <c r="L4220" i="5" s="1"/>
  <c r="L4221" i="5" s="1"/>
  <c r="L4222" i="5" s="1"/>
  <c r="L4223" i="5" s="1"/>
  <c r="L4224" i="5" s="1"/>
  <c r="L4225" i="5" s="1"/>
  <c r="L4226" i="5" s="1"/>
  <c r="L4227" i="5" s="1"/>
  <c r="L4228" i="5" s="1"/>
  <c r="L4229" i="5" s="1"/>
  <c r="L4230" i="5" s="1"/>
  <c r="L4231" i="5" s="1"/>
  <c r="L4232" i="5" s="1"/>
  <c r="L4233" i="5" s="1"/>
  <c r="L4234" i="5" s="1"/>
  <c r="L4235" i="5" s="1"/>
  <c r="L4236" i="5" s="1"/>
  <c r="L4237" i="5" s="1"/>
  <c r="L4238" i="5" s="1"/>
  <c r="L4239" i="5" s="1"/>
  <c r="L4240" i="5" s="1"/>
  <c r="L4241" i="5" s="1"/>
  <c r="L4242" i="5" s="1"/>
  <c r="L4243" i="5" s="1"/>
  <c r="L4244" i="5" s="1"/>
  <c r="L4245" i="5" s="1"/>
  <c r="L4246" i="5" s="1"/>
  <c r="L4247" i="5" s="1"/>
  <c r="L4248" i="5" s="1"/>
  <c r="L4249" i="5" s="1"/>
  <c r="L4250" i="5" s="1"/>
  <c r="L4251" i="5" s="1"/>
  <c r="L4252" i="5" s="1"/>
  <c r="L4253" i="5" s="1"/>
  <c r="L4254" i="5" s="1"/>
  <c r="L4255" i="5" s="1"/>
  <c r="L4256" i="5" s="1"/>
  <c r="L4257" i="5" s="1"/>
  <c r="L4258" i="5" s="1"/>
  <c r="L4259" i="5" s="1"/>
  <c r="L4260" i="5" s="1"/>
  <c r="L4261" i="5" s="1"/>
  <c r="L4262" i="5" s="1"/>
  <c r="L4263" i="5" s="1"/>
  <c r="K4053" i="5"/>
  <c r="K4054" i="5" s="1"/>
  <c r="K4055" i="5" s="1"/>
  <c r="K4056" i="5" s="1"/>
  <c r="K4057" i="5" s="1"/>
  <c r="K4058" i="5" s="1"/>
  <c r="K4059" i="5" s="1"/>
  <c r="K4060" i="5" s="1"/>
  <c r="K4061" i="5" s="1"/>
  <c r="K4062" i="5" s="1"/>
  <c r="K4063" i="5" s="1"/>
  <c r="K4064" i="5" s="1"/>
  <c r="K4065" i="5" s="1"/>
  <c r="K4066" i="5" s="1"/>
  <c r="K4067" i="5" s="1"/>
  <c r="K4068" i="5" s="1"/>
  <c r="K4069" i="5" s="1"/>
  <c r="K4070" i="5" s="1"/>
  <c r="K4071" i="5" s="1"/>
  <c r="K4072" i="5" s="1"/>
  <c r="K4073" i="5" s="1"/>
  <c r="K4074" i="5" s="1"/>
  <c r="K4075" i="5" s="1"/>
  <c r="K4076" i="5" s="1"/>
  <c r="K4077" i="5" s="1"/>
  <c r="K4078" i="5" s="1"/>
  <c r="K4079" i="5" s="1"/>
  <c r="K4080" i="5" s="1"/>
  <c r="K4081" i="5" s="1"/>
  <c r="K4082" i="5" s="1"/>
  <c r="K4083" i="5" s="1"/>
  <c r="K4084" i="5" s="1"/>
  <c r="K4085" i="5" s="1"/>
  <c r="K4086" i="5" s="1"/>
  <c r="K4087" i="5" s="1"/>
  <c r="K4088" i="5" s="1"/>
  <c r="K4089" i="5" s="1"/>
  <c r="K4090" i="5" s="1"/>
  <c r="K4091" i="5" s="1"/>
  <c r="K4092" i="5" s="1"/>
  <c r="K4093" i="5" s="1"/>
  <c r="K4094" i="5" s="1"/>
  <c r="K4095" i="5" s="1"/>
  <c r="K4096" i="5" s="1"/>
  <c r="K4097" i="5" s="1"/>
  <c r="K4098" i="5" s="1"/>
  <c r="K4099" i="5" s="1"/>
  <c r="K4100" i="5" s="1"/>
  <c r="K4101" i="5" s="1"/>
  <c r="K4102" i="5" s="1"/>
  <c r="K4103" i="5" s="1"/>
  <c r="K4104" i="5" s="1"/>
  <c r="K4105" i="5" s="1"/>
  <c r="K4106" i="5" s="1"/>
  <c r="K4107" i="5" s="1"/>
  <c r="K4108" i="5" s="1"/>
  <c r="K4109" i="5" s="1"/>
  <c r="K4110" i="5" s="1"/>
  <c r="K4111" i="5" s="1"/>
  <c r="K4112" i="5" s="1"/>
  <c r="K4113" i="5" s="1"/>
  <c r="K4114" i="5" s="1"/>
  <c r="K4115" i="5" s="1"/>
  <c r="K4116" i="5" s="1"/>
  <c r="K4117" i="5" s="1"/>
  <c r="K4118" i="5" s="1"/>
  <c r="K4119" i="5" s="1"/>
  <c r="K4120" i="5" s="1"/>
  <c r="K4121" i="5" s="1"/>
  <c r="K4122" i="5" s="1"/>
  <c r="K4123" i="5" s="1"/>
  <c r="K4124" i="5" s="1"/>
  <c r="K4125" i="5" s="1"/>
  <c r="K4126" i="5" s="1"/>
  <c r="K4127" i="5" s="1"/>
  <c r="K4128" i="5" s="1"/>
  <c r="K4129" i="5" s="1"/>
  <c r="K4130" i="5" s="1"/>
  <c r="K4131" i="5" s="1"/>
  <c r="K4132" i="5" s="1"/>
  <c r="K4133" i="5" s="1"/>
  <c r="K4134" i="5" s="1"/>
  <c r="K4135" i="5" s="1"/>
  <c r="K4136" i="5" s="1"/>
  <c r="K4137" i="5" s="1"/>
  <c r="K4138" i="5" s="1"/>
  <c r="K4139" i="5" s="1"/>
  <c r="K4140" i="5" s="1"/>
  <c r="K4141" i="5" s="1"/>
  <c r="K4142" i="5" s="1"/>
  <c r="K4143" i="5" s="1"/>
  <c r="K4144" i="5" s="1"/>
  <c r="K4145" i="5" s="1"/>
  <c r="K4146" i="5" s="1"/>
  <c r="K4147" i="5" s="1"/>
  <c r="K4148" i="5" s="1"/>
  <c r="K4149" i="5" s="1"/>
  <c r="K4150" i="5" s="1"/>
  <c r="K4151" i="5" s="1"/>
  <c r="K4152" i="5" s="1"/>
  <c r="K4153" i="5" s="1"/>
  <c r="K4154" i="5" s="1"/>
  <c r="K4155" i="5" s="1"/>
  <c r="K4156" i="5" s="1"/>
  <c r="K4157" i="5" s="1"/>
  <c r="K4158" i="5" s="1"/>
  <c r="K4159" i="5" s="1"/>
  <c r="K4160" i="5" s="1"/>
  <c r="K4161" i="5" s="1"/>
  <c r="K4162" i="5" s="1"/>
  <c r="K4163" i="5" s="1"/>
  <c r="K4164" i="5" s="1"/>
  <c r="K4165" i="5" s="1"/>
  <c r="K4166" i="5" s="1"/>
  <c r="K4167" i="5" s="1"/>
  <c r="K4168" i="5" s="1"/>
  <c r="K4169" i="5" s="1"/>
  <c r="K4170" i="5" s="1"/>
  <c r="K4171" i="5" s="1"/>
  <c r="K4172" i="5" s="1"/>
  <c r="K4173" i="5" s="1"/>
  <c r="K4174" i="5" s="1"/>
  <c r="K4175" i="5" s="1"/>
  <c r="K4176" i="5" s="1"/>
  <c r="K4177" i="5" s="1"/>
  <c r="K4178" i="5" s="1"/>
  <c r="K4179" i="5" s="1"/>
  <c r="K4180" i="5" s="1"/>
  <c r="K4181" i="5" s="1"/>
  <c r="K4182" i="5" s="1"/>
  <c r="K4183" i="5" s="1"/>
  <c r="K4184" i="5" s="1"/>
  <c r="K4185" i="5" s="1"/>
  <c r="K4186" i="5" s="1"/>
  <c r="K4187" i="5" s="1"/>
  <c r="K4188" i="5" s="1"/>
  <c r="K4189" i="5" s="1"/>
  <c r="K4190" i="5" s="1"/>
  <c r="K4191" i="5" s="1"/>
  <c r="K4192" i="5" s="1"/>
  <c r="K4193" i="5" s="1"/>
  <c r="K4194" i="5" s="1"/>
  <c r="K4195" i="5" s="1"/>
  <c r="K4196" i="5" s="1"/>
  <c r="K4197" i="5" s="1"/>
  <c r="K4198" i="5" s="1"/>
  <c r="K4199" i="5" s="1"/>
  <c r="K4200" i="5" s="1"/>
  <c r="K4201" i="5" s="1"/>
  <c r="K4202" i="5" s="1"/>
  <c r="K4203" i="5" s="1"/>
  <c r="K4204" i="5" s="1"/>
  <c r="K4205" i="5" s="1"/>
  <c r="K4206" i="5" s="1"/>
  <c r="K4207" i="5" s="1"/>
  <c r="K4208" i="5" s="1"/>
  <c r="K4209" i="5" s="1"/>
  <c r="K4210" i="5" s="1"/>
  <c r="K4211" i="5" s="1"/>
  <c r="K4212" i="5" s="1"/>
  <c r="K4213" i="5" s="1"/>
  <c r="K4214" i="5" s="1"/>
  <c r="K4215" i="5" s="1"/>
  <c r="K4216" i="5" s="1"/>
  <c r="K4217" i="5" s="1"/>
  <c r="K4218" i="5" s="1"/>
  <c r="K4219" i="5" s="1"/>
  <c r="K4220" i="5" s="1"/>
  <c r="K4221" i="5" s="1"/>
  <c r="K4222" i="5" s="1"/>
  <c r="K4223" i="5" s="1"/>
  <c r="K4224" i="5" s="1"/>
  <c r="K4225" i="5" s="1"/>
  <c r="K4226" i="5" s="1"/>
  <c r="K4227" i="5" s="1"/>
  <c r="K4228" i="5" s="1"/>
  <c r="K4229" i="5" s="1"/>
  <c r="K4230" i="5" s="1"/>
  <c r="K4231" i="5" s="1"/>
  <c r="K4232" i="5" s="1"/>
  <c r="K4233" i="5" s="1"/>
  <c r="K4234" i="5" s="1"/>
  <c r="K4235" i="5" s="1"/>
  <c r="K4236" i="5" s="1"/>
  <c r="K4237" i="5" s="1"/>
  <c r="K4238" i="5" s="1"/>
  <c r="K4239" i="5" s="1"/>
  <c r="K4240" i="5" s="1"/>
  <c r="K4241" i="5" s="1"/>
  <c r="K4242" i="5" s="1"/>
  <c r="K4243" i="5" s="1"/>
  <c r="K4244" i="5" s="1"/>
  <c r="K4245" i="5" s="1"/>
  <c r="K4246" i="5" s="1"/>
  <c r="K4247" i="5" s="1"/>
  <c r="K4248" i="5" s="1"/>
  <c r="K4249" i="5" s="1"/>
  <c r="K4250" i="5" s="1"/>
  <c r="K4251" i="5" s="1"/>
  <c r="K4252" i="5" s="1"/>
  <c r="K4253" i="5" s="1"/>
  <c r="K4254" i="5" s="1"/>
  <c r="K4255" i="5" s="1"/>
  <c r="K4256" i="5" s="1"/>
  <c r="K4257" i="5" s="1"/>
  <c r="K4258" i="5" s="1"/>
  <c r="K4259" i="5" s="1"/>
  <c r="K4260" i="5" s="1"/>
  <c r="K4261" i="5" s="1"/>
  <c r="K4262" i="5" s="1"/>
  <c r="K4263" i="5" s="1"/>
  <c r="R4052" i="5"/>
  <c r="Q4052" i="5"/>
  <c r="P4052" i="5"/>
  <c r="O4052" i="5"/>
  <c r="N4052" i="5"/>
  <c r="M4052" i="5"/>
  <c r="R4051" i="5"/>
  <c r="Q4051" i="5"/>
  <c r="P4051" i="5"/>
  <c r="O4051" i="5"/>
  <c r="N4051" i="5"/>
  <c r="M4051" i="5"/>
  <c r="R4050" i="5"/>
  <c r="Q4050" i="5"/>
  <c r="P4050" i="5"/>
  <c r="O4050" i="5"/>
  <c r="N4050" i="5"/>
  <c r="M4050" i="5"/>
  <c r="R4049" i="5"/>
  <c r="Q4049" i="5"/>
  <c r="P4049" i="5"/>
  <c r="O4049" i="5"/>
  <c r="N4049" i="5"/>
  <c r="M4049" i="5"/>
  <c r="R4048" i="5"/>
  <c r="Q4048" i="5"/>
  <c r="P4048" i="5"/>
  <c r="O4048" i="5"/>
  <c r="N4048" i="5"/>
  <c r="M4048" i="5"/>
  <c r="R4047" i="5"/>
  <c r="Q4047" i="5"/>
  <c r="P4047" i="5"/>
  <c r="O4047" i="5"/>
  <c r="N4047" i="5"/>
  <c r="M4047" i="5"/>
  <c r="R4046" i="5"/>
  <c r="Q4046" i="5"/>
  <c r="P4046" i="5"/>
  <c r="O4046" i="5"/>
  <c r="N4046" i="5"/>
  <c r="M4046" i="5"/>
  <c r="R4045" i="5"/>
  <c r="Q4045" i="5"/>
  <c r="P4045" i="5"/>
  <c r="O4045" i="5"/>
  <c r="N4045" i="5"/>
  <c r="M4045" i="5"/>
  <c r="R4044" i="5"/>
  <c r="Q4044" i="5"/>
  <c r="P4044" i="5"/>
  <c r="O4044" i="5"/>
  <c r="N4044" i="5"/>
  <c r="M4044" i="5"/>
  <c r="R4043" i="5"/>
  <c r="Q4043" i="5"/>
  <c r="P4043" i="5"/>
  <c r="O4043" i="5"/>
  <c r="N4043" i="5"/>
  <c r="M4043" i="5"/>
  <c r="R4042" i="5"/>
  <c r="Q4042" i="5"/>
  <c r="P4042" i="5"/>
  <c r="O4042" i="5"/>
  <c r="N4042" i="5"/>
  <c r="M4042" i="5"/>
  <c r="R4041" i="5"/>
  <c r="Q4041" i="5"/>
  <c r="P4041" i="5"/>
  <c r="O4041" i="5"/>
  <c r="N4041" i="5"/>
  <c r="M4041" i="5"/>
  <c r="R4040" i="5"/>
  <c r="Q4040" i="5"/>
  <c r="P4040" i="5"/>
  <c r="O4040" i="5"/>
  <c r="N4040" i="5"/>
  <c r="M4040" i="5"/>
  <c r="R4039" i="5"/>
  <c r="Q4039" i="5"/>
  <c r="P4039" i="5"/>
  <c r="O4039" i="5"/>
  <c r="N4039" i="5"/>
  <c r="M4039" i="5"/>
  <c r="R4038" i="5"/>
  <c r="Q4038" i="5"/>
  <c r="P4038" i="5"/>
  <c r="O4038" i="5"/>
  <c r="N4038" i="5"/>
  <c r="M4038" i="5"/>
  <c r="R4037" i="5"/>
  <c r="Q4037" i="5"/>
  <c r="P4037" i="5"/>
  <c r="O4037" i="5"/>
  <c r="N4037" i="5"/>
  <c r="M4037" i="5"/>
  <c r="R4036" i="5"/>
  <c r="Q4036" i="5"/>
  <c r="P4036" i="5"/>
  <c r="O4036" i="5"/>
  <c r="N4036" i="5"/>
  <c r="M4036" i="5"/>
  <c r="R4035" i="5"/>
  <c r="Q4035" i="5"/>
  <c r="P4035" i="5"/>
  <c r="O4035" i="5"/>
  <c r="N4035" i="5"/>
  <c r="M4035" i="5"/>
  <c r="R4034" i="5"/>
  <c r="Q4034" i="5"/>
  <c r="P4034" i="5"/>
  <c r="O4034" i="5"/>
  <c r="N4034" i="5"/>
  <c r="M4034" i="5"/>
  <c r="R4033" i="5"/>
  <c r="Q4033" i="5"/>
  <c r="P4033" i="5"/>
  <c r="O4033" i="5"/>
  <c r="N4033" i="5"/>
  <c r="M4033" i="5"/>
  <c r="R4032" i="5"/>
  <c r="Q4032" i="5"/>
  <c r="P4032" i="5"/>
  <c r="O4032" i="5"/>
  <c r="N4032" i="5"/>
  <c r="M4032" i="5"/>
  <c r="R4031" i="5"/>
  <c r="Q4031" i="5"/>
  <c r="P4031" i="5"/>
  <c r="O4031" i="5"/>
  <c r="N4031" i="5"/>
  <c r="M4031" i="5"/>
  <c r="L4031" i="5"/>
  <c r="L4032" i="5" s="1"/>
  <c r="L4033" i="5" s="1"/>
  <c r="L4034" i="5" s="1"/>
  <c r="L4035" i="5" s="1"/>
  <c r="L4036" i="5" s="1"/>
  <c r="L4037" i="5" s="1"/>
  <c r="L4038" i="5" s="1"/>
  <c r="L4039" i="5" s="1"/>
  <c r="L4040" i="5" s="1"/>
  <c r="L4041" i="5" s="1"/>
  <c r="L4042" i="5" s="1"/>
  <c r="L4043" i="5" s="1"/>
  <c r="L4044" i="5" s="1"/>
  <c r="L4045" i="5" s="1"/>
  <c r="L4046" i="5" s="1"/>
  <c r="L4047" i="5" s="1"/>
  <c r="L4048" i="5" s="1"/>
  <c r="L4049" i="5" s="1"/>
  <c r="L4050" i="5" s="1"/>
  <c r="L4051" i="5" s="1"/>
  <c r="L4052" i="5" s="1"/>
  <c r="K4031" i="5"/>
  <c r="K4032" i="5" s="1"/>
  <c r="K4033" i="5" s="1"/>
  <c r="K4034" i="5" s="1"/>
  <c r="K4035" i="5" s="1"/>
  <c r="K4036" i="5" s="1"/>
  <c r="K4037" i="5" s="1"/>
  <c r="K4038" i="5" s="1"/>
  <c r="K4039" i="5" s="1"/>
  <c r="K4040" i="5" s="1"/>
  <c r="K4041" i="5" s="1"/>
  <c r="K4042" i="5" s="1"/>
  <c r="K4043" i="5" s="1"/>
  <c r="K4044" i="5" s="1"/>
  <c r="K4045" i="5" s="1"/>
  <c r="K4046" i="5" s="1"/>
  <c r="K4047" i="5" s="1"/>
  <c r="K4048" i="5" s="1"/>
  <c r="K4049" i="5" s="1"/>
  <c r="K4050" i="5" s="1"/>
  <c r="K4051" i="5" s="1"/>
  <c r="K4052" i="5" s="1"/>
  <c r="R4030" i="5"/>
  <c r="Q4030" i="5"/>
  <c r="P4030" i="5"/>
  <c r="O4030" i="5"/>
  <c r="N4030" i="5"/>
  <c r="M4030" i="5"/>
  <c r="R4029" i="5"/>
  <c r="Q4029" i="5"/>
  <c r="P4029" i="5"/>
  <c r="O4029" i="5"/>
  <c r="N4029" i="5"/>
  <c r="M4029" i="5"/>
  <c r="R4028" i="5"/>
  <c r="Q4028" i="5"/>
  <c r="P4028" i="5"/>
  <c r="O4028" i="5"/>
  <c r="N4028" i="5"/>
  <c r="M4028" i="5"/>
  <c r="R4027" i="5"/>
  <c r="Q4027" i="5"/>
  <c r="P4027" i="5"/>
  <c r="O4027" i="5"/>
  <c r="N4027" i="5"/>
  <c r="M4027" i="5"/>
  <c r="R4026" i="5"/>
  <c r="Q4026" i="5"/>
  <c r="P4026" i="5"/>
  <c r="O4026" i="5"/>
  <c r="N4026" i="5"/>
  <c r="M4026" i="5"/>
  <c r="R4025" i="5"/>
  <c r="Q4025" i="5"/>
  <c r="P4025" i="5"/>
  <c r="O4025" i="5"/>
  <c r="N4025" i="5"/>
  <c r="M4025" i="5"/>
  <c r="R4024" i="5"/>
  <c r="Q4024" i="5"/>
  <c r="P4024" i="5"/>
  <c r="O4024" i="5"/>
  <c r="N4024" i="5"/>
  <c r="M4024" i="5"/>
  <c r="R4023" i="5"/>
  <c r="Q4023" i="5"/>
  <c r="P4023" i="5"/>
  <c r="O4023" i="5"/>
  <c r="N4023" i="5"/>
  <c r="M4023" i="5"/>
  <c r="R4022" i="5"/>
  <c r="Q4022" i="5"/>
  <c r="P4022" i="5"/>
  <c r="O4022" i="5"/>
  <c r="N4022" i="5"/>
  <c r="M4022" i="5"/>
  <c r="R4021" i="5"/>
  <c r="Q4021" i="5"/>
  <c r="P4021" i="5"/>
  <c r="O4021" i="5"/>
  <c r="N4021" i="5"/>
  <c r="M4021" i="5"/>
  <c r="R4020" i="5"/>
  <c r="Q4020" i="5"/>
  <c r="P4020" i="5"/>
  <c r="O4020" i="5"/>
  <c r="N4020" i="5"/>
  <c r="M4020" i="5"/>
  <c r="R4019" i="5"/>
  <c r="Q4019" i="5"/>
  <c r="P4019" i="5"/>
  <c r="O4019" i="5"/>
  <c r="N4019" i="5"/>
  <c r="M4019" i="5"/>
  <c r="R4018" i="5"/>
  <c r="Q4018" i="5"/>
  <c r="P4018" i="5"/>
  <c r="O4018" i="5"/>
  <c r="N4018" i="5"/>
  <c r="M4018" i="5"/>
  <c r="R4017" i="5"/>
  <c r="Q4017" i="5"/>
  <c r="P4017" i="5"/>
  <c r="O4017" i="5"/>
  <c r="N4017" i="5"/>
  <c r="M4017" i="5"/>
  <c r="R4016" i="5"/>
  <c r="Q4016" i="5"/>
  <c r="P4016" i="5"/>
  <c r="O4016" i="5"/>
  <c r="N4016" i="5"/>
  <c r="M4016" i="5"/>
  <c r="R4015" i="5"/>
  <c r="Q4015" i="5"/>
  <c r="P4015" i="5"/>
  <c r="O4015" i="5"/>
  <c r="N4015" i="5"/>
  <c r="M4015" i="5"/>
  <c r="R4014" i="5"/>
  <c r="Q4014" i="5"/>
  <c r="P4014" i="5"/>
  <c r="O4014" i="5"/>
  <c r="N4014" i="5"/>
  <c r="M4014" i="5"/>
  <c r="L4014" i="5"/>
  <c r="L4015" i="5" s="1"/>
  <c r="L4016" i="5" s="1"/>
  <c r="L4017" i="5" s="1"/>
  <c r="L4018" i="5" s="1"/>
  <c r="L4019" i="5" s="1"/>
  <c r="L4020" i="5" s="1"/>
  <c r="L4021" i="5" s="1"/>
  <c r="L4022" i="5" s="1"/>
  <c r="L4023" i="5" s="1"/>
  <c r="L4024" i="5" s="1"/>
  <c r="L4025" i="5" s="1"/>
  <c r="L4026" i="5" s="1"/>
  <c r="L4027" i="5" s="1"/>
  <c r="L4028" i="5" s="1"/>
  <c r="L4029" i="5" s="1"/>
  <c r="L4030" i="5" s="1"/>
  <c r="K4014" i="5"/>
  <c r="K4015" i="5" s="1"/>
  <c r="K4016" i="5" s="1"/>
  <c r="K4017" i="5" s="1"/>
  <c r="K4018" i="5" s="1"/>
  <c r="K4019" i="5" s="1"/>
  <c r="K4020" i="5" s="1"/>
  <c r="K4021" i="5" s="1"/>
  <c r="K4022" i="5" s="1"/>
  <c r="K4023" i="5" s="1"/>
  <c r="K4024" i="5" s="1"/>
  <c r="K4025" i="5" s="1"/>
  <c r="K4026" i="5" s="1"/>
  <c r="K4027" i="5" s="1"/>
  <c r="K4028" i="5" s="1"/>
  <c r="K4029" i="5" s="1"/>
  <c r="K4030" i="5" s="1"/>
  <c r="R4013" i="5"/>
  <c r="Q4013" i="5"/>
  <c r="P4013" i="5"/>
  <c r="O4013" i="5"/>
  <c r="N4013" i="5"/>
  <c r="M4013" i="5"/>
  <c r="R4012" i="5"/>
  <c r="Q4012" i="5"/>
  <c r="P4012" i="5"/>
  <c r="O4012" i="5"/>
  <c r="N4012" i="5"/>
  <c r="M4012" i="5"/>
  <c r="R4011" i="5"/>
  <c r="Q4011" i="5"/>
  <c r="P4011" i="5"/>
  <c r="O4011" i="5"/>
  <c r="N4011" i="5"/>
  <c r="M4011" i="5"/>
  <c r="R4010" i="5"/>
  <c r="Q4010" i="5"/>
  <c r="P4010" i="5"/>
  <c r="O4010" i="5"/>
  <c r="N4010" i="5"/>
  <c r="M4010" i="5"/>
  <c r="R4009" i="5"/>
  <c r="Q4009" i="5"/>
  <c r="P4009" i="5"/>
  <c r="O4009" i="5"/>
  <c r="N4009" i="5"/>
  <c r="M4009" i="5"/>
  <c r="R4008" i="5"/>
  <c r="Q4008" i="5"/>
  <c r="P4008" i="5"/>
  <c r="O4008" i="5"/>
  <c r="N4008" i="5"/>
  <c r="M4008" i="5"/>
  <c r="R4007" i="5"/>
  <c r="Q4007" i="5"/>
  <c r="P4007" i="5"/>
  <c r="O4007" i="5"/>
  <c r="N4007" i="5"/>
  <c r="M4007" i="5"/>
  <c r="R4006" i="5"/>
  <c r="Q4006" i="5"/>
  <c r="P4006" i="5"/>
  <c r="O4006" i="5"/>
  <c r="N4006" i="5"/>
  <c r="M4006" i="5"/>
  <c r="R4005" i="5"/>
  <c r="Q4005" i="5"/>
  <c r="P4005" i="5"/>
  <c r="O4005" i="5"/>
  <c r="N4005" i="5"/>
  <c r="M4005" i="5"/>
  <c r="R4004" i="5"/>
  <c r="Q4004" i="5"/>
  <c r="P4004" i="5"/>
  <c r="O4004" i="5"/>
  <c r="N4004" i="5"/>
  <c r="M4004" i="5"/>
  <c r="R4003" i="5"/>
  <c r="Q4003" i="5"/>
  <c r="P4003" i="5"/>
  <c r="O4003" i="5"/>
  <c r="N4003" i="5"/>
  <c r="M4003" i="5"/>
  <c r="R4002" i="5"/>
  <c r="Q4002" i="5"/>
  <c r="P4002" i="5"/>
  <c r="O4002" i="5"/>
  <c r="N4002" i="5"/>
  <c r="M4002" i="5"/>
  <c r="R4001" i="5"/>
  <c r="Q4001" i="5"/>
  <c r="P4001" i="5"/>
  <c r="O4001" i="5"/>
  <c r="N4001" i="5"/>
  <c r="M4001" i="5"/>
  <c r="R4000" i="5"/>
  <c r="Q4000" i="5"/>
  <c r="P4000" i="5"/>
  <c r="O4000" i="5"/>
  <c r="N4000" i="5"/>
  <c r="M4000" i="5"/>
  <c r="R3999" i="5"/>
  <c r="Q3999" i="5"/>
  <c r="P3999" i="5"/>
  <c r="O3999" i="5"/>
  <c r="N3999" i="5"/>
  <c r="M3999" i="5"/>
  <c r="R3998" i="5"/>
  <c r="Q3998" i="5"/>
  <c r="P3998" i="5"/>
  <c r="O3998" i="5"/>
  <c r="N3998" i="5"/>
  <c r="M3998" i="5"/>
  <c r="R3997" i="5"/>
  <c r="Q3997" i="5"/>
  <c r="P3997" i="5"/>
  <c r="O3997" i="5"/>
  <c r="N3997" i="5"/>
  <c r="M3997" i="5"/>
  <c r="R3996" i="5"/>
  <c r="Q3996" i="5"/>
  <c r="P3996" i="5"/>
  <c r="O3996" i="5"/>
  <c r="N3996" i="5"/>
  <c r="M3996" i="5"/>
  <c r="R3995" i="5"/>
  <c r="Q3995" i="5"/>
  <c r="P3995" i="5"/>
  <c r="O3995" i="5"/>
  <c r="N3995" i="5"/>
  <c r="M3995" i="5"/>
  <c r="R3994" i="5"/>
  <c r="Q3994" i="5"/>
  <c r="P3994" i="5"/>
  <c r="O3994" i="5"/>
  <c r="N3994" i="5"/>
  <c r="M3994" i="5"/>
  <c r="R3993" i="5"/>
  <c r="Q3993" i="5"/>
  <c r="P3993" i="5"/>
  <c r="O3993" i="5"/>
  <c r="N3993" i="5"/>
  <c r="M3993" i="5"/>
  <c r="L3993" i="5"/>
  <c r="L3994" i="5" s="1"/>
  <c r="L3995" i="5" s="1"/>
  <c r="L3996" i="5" s="1"/>
  <c r="L3997" i="5" s="1"/>
  <c r="L3998" i="5" s="1"/>
  <c r="L3999" i="5" s="1"/>
  <c r="L4000" i="5" s="1"/>
  <c r="L4001" i="5" s="1"/>
  <c r="L4002" i="5" s="1"/>
  <c r="L4003" i="5" s="1"/>
  <c r="L4004" i="5" s="1"/>
  <c r="L4005" i="5" s="1"/>
  <c r="L4006" i="5" s="1"/>
  <c r="L4007" i="5" s="1"/>
  <c r="L4008" i="5" s="1"/>
  <c r="L4009" i="5" s="1"/>
  <c r="L4010" i="5" s="1"/>
  <c r="L4011" i="5" s="1"/>
  <c r="L4012" i="5" s="1"/>
  <c r="L4013" i="5" s="1"/>
  <c r="R3992" i="5"/>
  <c r="Q3992" i="5"/>
  <c r="P3992" i="5"/>
  <c r="O3992" i="5"/>
  <c r="N3992" i="5"/>
  <c r="M3992" i="5"/>
  <c r="L3992" i="5"/>
  <c r="K3992" i="5"/>
  <c r="K3993" i="5" s="1"/>
  <c r="K3994" i="5" s="1"/>
  <c r="K3995" i="5" s="1"/>
  <c r="K3996" i="5" s="1"/>
  <c r="K3997" i="5" s="1"/>
  <c r="K3998" i="5" s="1"/>
  <c r="K3999" i="5" s="1"/>
  <c r="K4000" i="5" s="1"/>
  <c r="K4001" i="5" s="1"/>
  <c r="K4002" i="5" s="1"/>
  <c r="K4003" i="5" s="1"/>
  <c r="K4004" i="5" s="1"/>
  <c r="K4005" i="5" s="1"/>
  <c r="K4006" i="5" s="1"/>
  <c r="K4007" i="5" s="1"/>
  <c r="K4008" i="5" s="1"/>
  <c r="K4009" i="5" s="1"/>
  <c r="K4010" i="5" s="1"/>
  <c r="K4011" i="5" s="1"/>
  <c r="K4012" i="5" s="1"/>
  <c r="K4013" i="5" s="1"/>
  <c r="R3991" i="5"/>
  <c r="Q3991" i="5"/>
  <c r="P3991" i="5"/>
  <c r="O3991" i="5"/>
  <c r="N3991" i="5"/>
  <c r="M3991" i="5"/>
  <c r="R3990" i="5"/>
  <c r="Q3990" i="5"/>
  <c r="P3990" i="5"/>
  <c r="O3990" i="5"/>
  <c r="N3990" i="5"/>
  <c r="M3990" i="5"/>
  <c r="R3989" i="5"/>
  <c r="Q3989" i="5"/>
  <c r="P3989" i="5"/>
  <c r="O3989" i="5"/>
  <c r="N3989" i="5"/>
  <c r="M3989" i="5"/>
  <c r="R3988" i="5"/>
  <c r="Q3988" i="5"/>
  <c r="P3988" i="5"/>
  <c r="O3988" i="5"/>
  <c r="N3988" i="5"/>
  <c r="M3988" i="5"/>
  <c r="R3987" i="5"/>
  <c r="Q3987" i="5"/>
  <c r="P3987" i="5"/>
  <c r="O3987" i="5"/>
  <c r="N3987" i="5"/>
  <c r="M3987" i="5"/>
  <c r="R3986" i="5"/>
  <c r="Q3986" i="5"/>
  <c r="P3986" i="5"/>
  <c r="O3986" i="5"/>
  <c r="N3986" i="5"/>
  <c r="M3986" i="5"/>
  <c r="R3985" i="5"/>
  <c r="Q3985" i="5"/>
  <c r="P3985" i="5"/>
  <c r="O3985" i="5"/>
  <c r="N3985" i="5"/>
  <c r="M3985" i="5"/>
  <c r="R3984" i="5"/>
  <c r="Q3984" i="5"/>
  <c r="P3984" i="5"/>
  <c r="O3984" i="5"/>
  <c r="N3984" i="5"/>
  <c r="M3984" i="5"/>
  <c r="R3983" i="5"/>
  <c r="Q3983" i="5"/>
  <c r="P3983" i="5"/>
  <c r="O3983" i="5"/>
  <c r="N3983" i="5"/>
  <c r="M3983" i="5"/>
  <c r="R3982" i="5"/>
  <c r="Q3982" i="5"/>
  <c r="P3982" i="5"/>
  <c r="O3982" i="5"/>
  <c r="N3982" i="5"/>
  <c r="M3982" i="5"/>
  <c r="R3981" i="5"/>
  <c r="Q3981" i="5"/>
  <c r="P3981" i="5"/>
  <c r="O3981" i="5"/>
  <c r="N3981" i="5"/>
  <c r="M3981" i="5"/>
  <c r="R3980" i="5"/>
  <c r="Q3980" i="5"/>
  <c r="P3980" i="5"/>
  <c r="O3980" i="5"/>
  <c r="N3980" i="5"/>
  <c r="M3980" i="5"/>
  <c r="R3979" i="5"/>
  <c r="Q3979" i="5"/>
  <c r="P3979" i="5"/>
  <c r="O3979" i="5"/>
  <c r="N3979" i="5"/>
  <c r="M3979" i="5"/>
  <c r="R3978" i="5"/>
  <c r="Q3978" i="5"/>
  <c r="P3978" i="5"/>
  <c r="O3978" i="5"/>
  <c r="N3978" i="5"/>
  <c r="M3978" i="5"/>
  <c r="R3977" i="5"/>
  <c r="Q3977" i="5"/>
  <c r="P3977" i="5"/>
  <c r="O3977" i="5"/>
  <c r="N3977" i="5"/>
  <c r="M3977" i="5"/>
  <c r="R3976" i="5"/>
  <c r="Q3976" i="5"/>
  <c r="P3976" i="5"/>
  <c r="O3976" i="5"/>
  <c r="N3976" i="5"/>
  <c r="M3976" i="5"/>
  <c r="R3975" i="5"/>
  <c r="Q3975" i="5"/>
  <c r="P3975" i="5"/>
  <c r="O3975" i="5"/>
  <c r="N3975" i="5"/>
  <c r="M3975" i="5"/>
  <c r="R3974" i="5"/>
  <c r="Q3974" i="5"/>
  <c r="P3974" i="5"/>
  <c r="O3974" i="5"/>
  <c r="N3974" i="5"/>
  <c r="M3974" i="5"/>
  <c r="R3973" i="5"/>
  <c r="Q3973" i="5"/>
  <c r="P3973" i="5"/>
  <c r="O3973" i="5"/>
  <c r="N3973" i="5"/>
  <c r="M3973" i="5"/>
  <c r="R3972" i="5"/>
  <c r="Q3972" i="5"/>
  <c r="P3972" i="5"/>
  <c r="O3972" i="5"/>
  <c r="N3972" i="5"/>
  <c r="M3972" i="5"/>
  <c r="R3971" i="5"/>
  <c r="Q3971" i="5"/>
  <c r="P3971" i="5"/>
  <c r="O3971" i="5"/>
  <c r="N3971" i="5"/>
  <c r="M3971" i="5"/>
  <c r="R3970" i="5"/>
  <c r="Q3970" i="5"/>
  <c r="P3970" i="5"/>
  <c r="O3970" i="5"/>
  <c r="N3970" i="5"/>
  <c r="M3970" i="5"/>
  <c r="R3969" i="5"/>
  <c r="Q3969" i="5"/>
  <c r="P3969" i="5"/>
  <c r="O3969" i="5"/>
  <c r="N3969" i="5"/>
  <c r="M3969" i="5"/>
  <c r="R3968" i="5"/>
  <c r="Q3968" i="5"/>
  <c r="P3968" i="5"/>
  <c r="O3968" i="5"/>
  <c r="N3968" i="5"/>
  <c r="M3968" i="5"/>
  <c r="R3967" i="5"/>
  <c r="Q3967" i="5"/>
  <c r="P3967" i="5"/>
  <c r="O3967" i="5"/>
  <c r="N3967" i="5"/>
  <c r="M3967" i="5"/>
  <c r="R3966" i="5"/>
  <c r="Q3966" i="5"/>
  <c r="P3966" i="5"/>
  <c r="O3966" i="5"/>
  <c r="N3966" i="5"/>
  <c r="M3966" i="5"/>
  <c r="R3965" i="5"/>
  <c r="Q3965" i="5"/>
  <c r="P3965" i="5"/>
  <c r="O3965" i="5"/>
  <c r="N3965" i="5"/>
  <c r="M3965" i="5"/>
  <c r="R3964" i="5"/>
  <c r="Q3964" i="5"/>
  <c r="P3964" i="5"/>
  <c r="O3964" i="5"/>
  <c r="N3964" i="5"/>
  <c r="M3964" i="5"/>
  <c r="R3963" i="5"/>
  <c r="Q3963" i="5"/>
  <c r="P3963" i="5"/>
  <c r="O3963" i="5"/>
  <c r="N3963" i="5"/>
  <c r="M3963" i="5"/>
  <c r="R3962" i="5"/>
  <c r="Q3962" i="5"/>
  <c r="P3962" i="5"/>
  <c r="O3962" i="5"/>
  <c r="N3962" i="5"/>
  <c r="M3962" i="5"/>
  <c r="R3961" i="5"/>
  <c r="Q3961" i="5"/>
  <c r="P3961" i="5"/>
  <c r="O3961" i="5"/>
  <c r="N3961" i="5"/>
  <c r="M3961" i="5"/>
  <c r="R3960" i="5"/>
  <c r="Q3960" i="5"/>
  <c r="P3960" i="5"/>
  <c r="O3960" i="5"/>
  <c r="N3960" i="5"/>
  <c r="M3960" i="5"/>
  <c r="R3959" i="5"/>
  <c r="Q3959" i="5"/>
  <c r="P3959" i="5"/>
  <c r="O3959" i="5"/>
  <c r="N3959" i="5"/>
  <c r="M3959" i="5"/>
  <c r="R3958" i="5"/>
  <c r="Q3958" i="5"/>
  <c r="P3958" i="5"/>
  <c r="O3958" i="5"/>
  <c r="N3958" i="5"/>
  <c r="M3958" i="5"/>
  <c r="R3957" i="5"/>
  <c r="Q3957" i="5"/>
  <c r="P3957" i="5"/>
  <c r="O3957" i="5"/>
  <c r="N3957" i="5"/>
  <c r="M3957" i="5"/>
  <c r="R3956" i="5"/>
  <c r="Q3956" i="5"/>
  <c r="P3956" i="5"/>
  <c r="O3956" i="5"/>
  <c r="N3956" i="5"/>
  <c r="M3956" i="5"/>
  <c r="R3955" i="5"/>
  <c r="Q3955" i="5"/>
  <c r="P3955" i="5"/>
  <c r="O3955" i="5"/>
  <c r="N3955" i="5"/>
  <c r="M3955" i="5"/>
  <c r="R3954" i="5"/>
  <c r="Q3954" i="5"/>
  <c r="P3954" i="5"/>
  <c r="O3954" i="5"/>
  <c r="N3954" i="5"/>
  <c r="M3954" i="5"/>
  <c r="R3953" i="5"/>
  <c r="Q3953" i="5"/>
  <c r="P3953" i="5"/>
  <c r="O3953" i="5"/>
  <c r="N3953" i="5"/>
  <c r="M3953" i="5"/>
  <c r="R3952" i="5"/>
  <c r="Q3952" i="5"/>
  <c r="P3952" i="5"/>
  <c r="O3952" i="5"/>
  <c r="N3952" i="5"/>
  <c r="M3952" i="5"/>
  <c r="R3951" i="5"/>
  <c r="Q3951" i="5"/>
  <c r="P3951" i="5"/>
  <c r="O3951" i="5"/>
  <c r="N3951" i="5"/>
  <c r="M3951" i="5"/>
  <c r="R3950" i="5"/>
  <c r="Q3950" i="5"/>
  <c r="P3950" i="5"/>
  <c r="O3950" i="5"/>
  <c r="N3950" i="5"/>
  <c r="M3950" i="5"/>
  <c r="R3949" i="5"/>
  <c r="Q3949" i="5"/>
  <c r="P3949" i="5"/>
  <c r="O3949" i="5"/>
  <c r="N3949" i="5"/>
  <c r="M3949" i="5"/>
  <c r="R3948" i="5"/>
  <c r="Q3948" i="5"/>
  <c r="P3948" i="5"/>
  <c r="O3948" i="5"/>
  <c r="N3948" i="5"/>
  <c r="M3948" i="5"/>
  <c r="R3947" i="5"/>
  <c r="Q3947" i="5"/>
  <c r="P3947" i="5"/>
  <c r="O3947" i="5"/>
  <c r="N3947" i="5"/>
  <c r="M3947" i="5"/>
  <c r="R3946" i="5"/>
  <c r="Q3946" i="5"/>
  <c r="P3946" i="5"/>
  <c r="O3946" i="5"/>
  <c r="N3946" i="5"/>
  <c r="M3946" i="5"/>
  <c r="R3945" i="5"/>
  <c r="Q3945" i="5"/>
  <c r="P3945" i="5"/>
  <c r="O3945" i="5"/>
  <c r="N3945" i="5"/>
  <c r="M3945" i="5"/>
  <c r="R3944" i="5"/>
  <c r="Q3944" i="5"/>
  <c r="P3944" i="5"/>
  <c r="O3944" i="5"/>
  <c r="N3944" i="5"/>
  <c r="M3944" i="5"/>
  <c r="R3943" i="5"/>
  <c r="Q3943" i="5"/>
  <c r="P3943" i="5"/>
  <c r="O3943" i="5"/>
  <c r="N3943" i="5"/>
  <c r="M3943" i="5"/>
  <c r="R3942" i="5"/>
  <c r="Q3942" i="5"/>
  <c r="P3942" i="5"/>
  <c r="O3942" i="5"/>
  <c r="N3942" i="5"/>
  <c r="M3942" i="5"/>
  <c r="R3941" i="5"/>
  <c r="Q3941" i="5"/>
  <c r="P3941" i="5"/>
  <c r="O3941" i="5"/>
  <c r="N3941" i="5"/>
  <c r="M3941" i="5"/>
  <c r="R3940" i="5"/>
  <c r="Q3940" i="5"/>
  <c r="P3940" i="5"/>
  <c r="O3940" i="5"/>
  <c r="N3940" i="5"/>
  <c r="M3940" i="5"/>
  <c r="R3939" i="5"/>
  <c r="Q3939" i="5"/>
  <c r="P3939" i="5"/>
  <c r="O3939" i="5"/>
  <c r="N3939" i="5"/>
  <c r="M3939" i="5"/>
  <c r="R3938" i="5"/>
  <c r="Q3938" i="5"/>
  <c r="P3938" i="5"/>
  <c r="O3938" i="5"/>
  <c r="N3938" i="5"/>
  <c r="M3938" i="5"/>
  <c r="R3937" i="5"/>
  <c r="Q3937" i="5"/>
  <c r="P3937" i="5"/>
  <c r="O3937" i="5"/>
  <c r="N3937" i="5"/>
  <c r="M3937" i="5"/>
  <c r="R3936" i="5"/>
  <c r="Q3936" i="5"/>
  <c r="P3936" i="5"/>
  <c r="O3936" i="5"/>
  <c r="N3936" i="5"/>
  <c r="M3936" i="5"/>
  <c r="R3935" i="5"/>
  <c r="Q3935" i="5"/>
  <c r="P3935" i="5"/>
  <c r="O3935" i="5"/>
  <c r="N3935" i="5"/>
  <c r="M3935" i="5"/>
  <c r="R3934" i="5"/>
  <c r="Q3934" i="5"/>
  <c r="P3934" i="5"/>
  <c r="O3934" i="5"/>
  <c r="N3934" i="5"/>
  <c r="M3934" i="5"/>
  <c r="R3933" i="5"/>
  <c r="Q3933" i="5"/>
  <c r="P3933" i="5"/>
  <c r="O3933" i="5"/>
  <c r="N3933" i="5"/>
  <c r="M3933" i="5"/>
  <c r="R3932" i="5"/>
  <c r="Q3932" i="5"/>
  <c r="P3932" i="5"/>
  <c r="O3932" i="5"/>
  <c r="N3932" i="5"/>
  <c r="M3932" i="5"/>
  <c r="R3931" i="5"/>
  <c r="Q3931" i="5"/>
  <c r="P3931" i="5"/>
  <c r="O3931" i="5"/>
  <c r="N3931" i="5"/>
  <c r="M3931" i="5"/>
  <c r="R3930" i="5"/>
  <c r="Q3930" i="5"/>
  <c r="P3930" i="5"/>
  <c r="O3930" i="5"/>
  <c r="N3930" i="5"/>
  <c r="M3930" i="5"/>
  <c r="R3929" i="5"/>
  <c r="Q3929" i="5"/>
  <c r="P3929" i="5"/>
  <c r="O3929" i="5"/>
  <c r="N3929" i="5"/>
  <c r="M3929" i="5"/>
  <c r="R3928" i="5"/>
  <c r="Q3928" i="5"/>
  <c r="P3928" i="5"/>
  <c r="O3928" i="5"/>
  <c r="N3928" i="5"/>
  <c r="M3928" i="5"/>
  <c r="R3927" i="5"/>
  <c r="Q3927" i="5"/>
  <c r="P3927" i="5"/>
  <c r="O3927" i="5"/>
  <c r="N3927" i="5"/>
  <c r="M3927" i="5"/>
  <c r="R3926" i="5"/>
  <c r="Q3926" i="5"/>
  <c r="P3926" i="5"/>
  <c r="O3926" i="5"/>
  <c r="N3926" i="5"/>
  <c r="M3926" i="5"/>
  <c r="R3925" i="5"/>
  <c r="Q3925" i="5"/>
  <c r="P3925" i="5"/>
  <c r="O3925" i="5"/>
  <c r="N3925" i="5"/>
  <c r="M3925" i="5"/>
  <c r="L3925" i="5"/>
  <c r="L3926" i="5" s="1"/>
  <c r="L3927" i="5" s="1"/>
  <c r="L3928" i="5" s="1"/>
  <c r="L3929" i="5" s="1"/>
  <c r="L3930" i="5" s="1"/>
  <c r="L3931" i="5" s="1"/>
  <c r="L3932" i="5" s="1"/>
  <c r="L3933" i="5" s="1"/>
  <c r="L3934" i="5" s="1"/>
  <c r="L3935" i="5" s="1"/>
  <c r="L3936" i="5" s="1"/>
  <c r="L3937" i="5" s="1"/>
  <c r="L3938" i="5" s="1"/>
  <c r="L3939" i="5" s="1"/>
  <c r="L3940" i="5" s="1"/>
  <c r="L3941" i="5" s="1"/>
  <c r="L3942" i="5" s="1"/>
  <c r="L3943" i="5" s="1"/>
  <c r="L3944" i="5" s="1"/>
  <c r="L3945" i="5" s="1"/>
  <c r="L3946" i="5" s="1"/>
  <c r="L3947" i="5" s="1"/>
  <c r="L3948" i="5" s="1"/>
  <c r="L3949" i="5" s="1"/>
  <c r="L3950" i="5" s="1"/>
  <c r="L3951" i="5" s="1"/>
  <c r="L3952" i="5" s="1"/>
  <c r="L3953" i="5" s="1"/>
  <c r="L3954" i="5" s="1"/>
  <c r="L3955" i="5" s="1"/>
  <c r="L3956" i="5" s="1"/>
  <c r="L3957" i="5" s="1"/>
  <c r="L3958" i="5" s="1"/>
  <c r="L3959" i="5" s="1"/>
  <c r="L3960" i="5" s="1"/>
  <c r="L3961" i="5" s="1"/>
  <c r="L3962" i="5" s="1"/>
  <c r="L3963" i="5" s="1"/>
  <c r="L3964" i="5" s="1"/>
  <c r="L3965" i="5" s="1"/>
  <c r="L3966" i="5" s="1"/>
  <c r="L3967" i="5" s="1"/>
  <c r="L3968" i="5" s="1"/>
  <c r="L3969" i="5" s="1"/>
  <c r="L3970" i="5" s="1"/>
  <c r="L3971" i="5" s="1"/>
  <c r="L3972" i="5" s="1"/>
  <c r="L3973" i="5" s="1"/>
  <c r="L3974" i="5" s="1"/>
  <c r="L3975" i="5" s="1"/>
  <c r="L3976" i="5" s="1"/>
  <c r="L3977" i="5" s="1"/>
  <c r="L3978" i="5" s="1"/>
  <c r="L3979" i="5" s="1"/>
  <c r="L3980" i="5" s="1"/>
  <c r="L3981" i="5" s="1"/>
  <c r="L3982" i="5" s="1"/>
  <c r="L3983" i="5" s="1"/>
  <c r="L3984" i="5" s="1"/>
  <c r="L3985" i="5" s="1"/>
  <c r="L3986" i="5" s="1"/>
  <c r="L3987" i="5" s="1"/>
  <c r="L3988" i="5" s="1"/>
  <c r="L3989" i="5" s="1"/>
  <c r="L3990" i="5" s="1"/>
  <c r="L3991" i="5" s="1"/>
  <c r="K3925" i="5"/>
  <c r="K3926" i="5" s="1"/>
  <c r="K3927" i="5" s="1"/>
  <c r="K3928" i="5" s="1"/>
  <c r="K3929" i="5" s="1"/>
  <c r="K3930" i="5" s="1"/>
  <c r="K3931" i="5" s="1"/>
  <c r="K3932" i="5" s="1"/>
  <c r="K3933" i="5" s="1"/>
  <c r="K3934" i="5" s="1"/>
  <c r="K3935" i="5" s="1"/>
  <c r="K3936" i="5" s="1"/>
  <c r="K3937" i="5" s="1"/>
  <c r="K3938" i="5" s="1"/>
  <c r="K3939" i="5" s="1"/>
  <c r="K3940" i="5" s="1"/>
  <c r="K3941" i="5" s="1"/>
  <c r="K3942" i="5" s="1"/>
  <c r="K3943" i="5" s="1"/>
  <c r="K3944" i="5" s="1"/>
  <c r="K3945" i="5" s="1"/>
  <c r="K3946" i="5" s="1"/>
  <c r="K3947" i="5" s="1"/>
  <c r="K3948" i="5" s="1"/>
  <c r="K3949" i="5" s="1"/>
  <c r="K3950" i="5" s="1"/>
  <c r="K3951" i="5" s="1"/>
  <c r="K3952" i="5" s="1"/>
  <c r="K3953" i="5" s="1"/>
  <c r="K3954" i="5" s="1"/>
  <c r="K3955" i="5" s="1"/>
  <c r="K3956" i="5" s="1"/>
  <c r="K3957" i="5" s="1"/>
  <c r="K3958" i="5" s="1"/>
  <c r="K3959" i="5" s="1"/>
  <c r="K3960" i="5" s="1"/>
  <c r="K3961" i="5" s="1"/>
  <c r="K3962" i="5" s="1"/>
  <c r="K3963" i="5" s="1"/>
  <c r="K3964" i="5" s="1"/>
  <c r="K3965" i="5" s="1"/>
  <c r="K3966" i="5" s="1"/>
  <c r="K3967" i="5" s="1"/>
  <c r="K3968" i="5" s="1"/>
  <c r="K3969" i="5" s="1"/>
  <c r="K3970" i="5" s="1"/>
  <c r="K3971" i="5" s="1"/>
  <c r="K3972" i="5" s="1"/>
  <c r="K3973" i="5" s="1"/>
  <c r="K3974" i="5" s="1"/>
  <c r="K3975" i="5" s="1"/>
  <c r="K3976" i="5" s="1"/>
  <c r="K3977" i="5" s="1"/>
  <c r="K3978" i="5" s="1"/>
  <c r="K3979" i="5" s="1"/>
  <c r="K3980" i="5" s="1"/>
  <c r="K3981" i="5" s="1"/>
  <c r="K3982" i="5" s="1"/>
  <c r="K3983" i="5" s="1"/>
  <c r="K3984" i="5" s="1"/>
  <c r="K3985" i="5" s="1"/>
  <c r="K3986" i="5" s="1"/>
  <c r="K3987" i="5" s="1"/>
  <c r="K3988" i="5" s="1"/>
  <c r="K3989" i="5" s="1"/>
  <c r="K3990" i="5" s="1"/>
  <c r="K3991" i="5" s="1"/>
  <c r="R3924" i="5"/>
  <c r="Q3924" i="5"/>
  <c r="P3924" i="5"/>
  <c r="O3924" i="5"/>
  <c r="N3924" i="5"/>
  <c r="M3924" i="5"/>
  <c r="R3923" i="5"/>
  <c r="Q3923" i="5"/>
  <c r="P3923" i="5"/>
  <c r="O3923" i="5"/>
  <c r="N3923" i="5"/>
  <c r="M3923" i="5"/>
  <c r="R3922" i="5"/>
  <c r="Q3922" i="5"/>
  <c r="P3922" i="5"/>
  <c r="O3922" i="5"/>
  <c r="N3922" i="5"/>
  <c r="M3922" i="5"/>
  <c r="R3921" i="5"/>
  <c r="Q3921" i="5"/>
  <c r="P3921" i="5"/>
  <c r="O3921" i="5"/>
  <c r="N3921" i="5"/>
  <c r="M3921" i="5"/>
  <c r="R3920" i="5"/>
  <c r="Q3920" i="5"/>
  <c r="P3920" i="5"/>
  <c r="O3920" i="5"/>
  <c r="N3920" i="5"/>
  <c r="M3920" i="5"/>
  <c r="R3919" i="5"/>
  <c r="Q3919" i="5"/>
  <c r="P3919" i="5"/>
  <c r="O3919" i="5"/>
  <c r="N3919" i="5"/>
  <c r="M3919" i="5"/>
  <c r="R3918" i="5"/>
  <c r="Q3918" i="5"/>
  <c r="P3918" i="5"/>
  <c r="O3918" i="5"/>
  <c r="N3918" i="5"/>
  <c r="M3918" i="5"/>
  <c r="R3917" i="5"/>
  <c r="Q3917" i="5"/>
  <c r="P3917" i="5"/>
  <c r="O3917" i="5"/>
  <c r="N3917" i="5"/>
  <c r="M3917" i="5"/>
  <c r="R3916" i="5"/>
  <c r="Q3916" i="5"/>
  <c r="P3916" i="5"/>
  <c r="O3916" i="5"/>
  <c r="N3916" i="5"/>
  <c r="M3916" i="5"/>
  <c r="R3915" i="5"/>
  <c r="Q3915" i="5"/>
  <c r="P3915" i="5"/>
  <c r="O3915" i="5"/>
  <c r="N3915" i="5"/>
  <c r="M3915" i="5"/>
  <c r="R3914" i="5"/>
  <c r="Q3914" i="5"/>
  <c r="P3914" i="5"/>
  <c r="O3914" i="5"/>
  <c r="N3914" i="5"/>
  <c r="M3914" i="5"/>
  <c r="R3913" i="5"/>
  <c r="Q3913" i="5"/>
  <c r="P3913" i="5"/>
  <c r="O3913" i="5"/>
  <c r="N3913" i="5"/>
  <c r="M3913" i="5"/>
  <c r="R3912" i="5"/>
  <c r="Q3912" i="5"/>
  <c r="P3912" i="5"/>
  <c r="O3912" i="5"/>
  <c r="N3912" i="5"/>
  <c r="M3912" i="5"/>
  <c r="R3911" i="5"/>
  <c r="Q3911" i="5"/>
  <c r="P3911" i="5"/>
  <c r="O3911" i="5"/>
  <c r="N3911" i="5"/>
  <c r="M3911" i="5"/>
  <c r="R3910" i="5"/>
  <c r="Q3910" i="5"/>
  <c r="P3910" i="5"/>
  <c r="O3910" i="5"/>
  <c r="N3910" i="5"/>
  <c r="M3910" i="5"/>
  <c r="R3909" i="5"/>
  <c r="Q3909" i="5"/>
  <c r="P3909" i="5"/>
  <c r="O3909" i="5"/>
  <c r="N3909" i="5"/>
  <c r="M3909" i="5"/>
  <c r="R3908" i="5"/>
  <c r="Q3908" i="5"/>
  <c r="P3908" i="5"/>
  <c r="O3908" i="5"/>
  <c r="N3908" i="5"/>
  <c r="M3908" i="5"/>
  <c r="R3907" i="5"/>
  <c r="Q3907" i="5"/>
  <c r="P3907" i="5"/>
  <c r="O3907" i="5"/>
  <c r="N3907" i="5"/>
  <c r="M3907" i="5"/>
  <c r="R3906" i="5"/>
  <c r="Q3906" i="5"/>
  <c r="P3906" i="5"/>
  <c r="O3906" i="5"/>
  <c r="N3906" i="5"/>
  <c r="M3906" i="5"/>
  <c r="R3905" i="5"/>
  <c r="Q3905" i="5"/>
  <c r="P3905" i="5"/>
  <c r="O3905" i="5"/>
  <c r="N3905" i="5"/>
  <c r="M3905" i="5"/>
  <c r="R3904" i="5"/>
  <c r="Q3904" i="5"/>
  <c r="P3904" i="5"/>
  <c r="O3904" i="5"/>
  <c r="N3904" i="5"/>
  <c r="M3904" i="5"/>
  <c r="R3903" i="5"/>
  <c r="Q3903" i="5"/>
  <c r="P3903" i="5"/>
  <c r="O3903" i="5"/>
  <c r="N3903" i="5"/>
  <c r="M3903" i="5"/>
  <c r="R3902" i="5"/>
  <c r="Q3902" i="5"/>
  <c r="P3902" i="5"/>
  <c r="O3902" i="5"/>
  <c r="N3902" i="5"/>
  <c r="M3902" i="5"/>
  <c r="R3901" i="5"/>
  <c r="Q3901" i="5"/>
  <c r="P3901" i="5"/>
  <c r="O3901" i="5"/>
  <c r="N3901" i="5"/>
  <c r="M3901" i="5"/>
  <c r="R3900" i="5"/>
  <c r="Q3900" i="5"/>
  <c r="P3900" i="5"/>
  <c r="O3900" i="5"/>
  <c r="N3900" i="5"/>
  <c r="M3900" i="5"/>
  <c r="R3899" i="5"/>
  <c r="Q3899" i="5"/>
  <c r="P3899" i="5"/>
  <c r="O3899" i="5"/>
  <c r="N3899" i="5"/>
  <c r="M3899" i="5"/>
  <c r="R3898" i="5"/>
  <c r="Q3898" i="5"/>
  <c r="P3898" i="5"/>
  <c r="O3898" i="5"/>
  <c r="N3898" i="5"/>
  <c r="M3898" i="5"/>
  <c r="R3897" i="5"/>
  <c r="Q3897" i="5"/>
  <c r="P3897" i="5"/>
  <c r="O3897" i="5"/>
  <c r="N3897" i="5"/>
  <c r="M3897" i="5"/>
  <c r="R3896" i="5"/>
  <c r="Q3896" i="5"/>
  <c r="P3896" i="5"/>
  <c r="O3896" i="5"/>
  <c r="N3896" i="5"/>
  <c r="M3896" i="5"/>
  <c r="R3895" i="5"/>
  <c r="Q3895" i="5"/>
  <c r="P3895" i="5"/>
  <c r="O3895" i="5"/>
  <c r="N3895" i="5"/>
  <c r="M3895" i="5"/>
  <c r="R3894" i="5"/>
  <c r="Q3894" i="5"/>
  <c r="P3894" i="5"/>
  <c r="O3894" i="5"/>
  <c r="N3894" i="5"/>
  <c r="M3894" i="5"/>
  <c r="R3893" i="5"/>
  <c r="Q3893" i="5"/>
  <c r="P3893" i="5"/>
  <c r="O3893" i="5"/>
  <c r="N3893" i="5"/>
  <c r="M3893" i="5"/>
  <c r="R3892" i="5"/>
  <c r="Q3892" i="5"/>
  <c r="P3892" i="5"/>
  <c r="O3892" i="5"/>
  <c r="N3892" i="5"/>
  <c r="M3892" i="5"/>
  <c r="R3891" i="5"/>
  <c r="Q3891" i="5"/>
  <c r="P3891" i="5"/>
  <c r="O3891" i="5"/>
  <c r="N3891" i="5"/>
  <c r="M3891" i="5"/>
  <c r="R3890" i="5"/>
  <c r="Q3890" i="5"/>
  <c r="P3890" i="5"/>
  <c r="O3890" i="5"/>
  <c r="N3890" i="5"/>
  <c r="M3890" i="5"/>
  <c r="R3889" i="5"/>
  <c r="Q3889" i="5"/>
  <c r="P3889" i="5"/>
  <c r="O3889" i="5"/>
  <c r="N3889" i="5"/>
  <c r="M3889" i="5"/>
  <c r="R3888" i="5"/>
  <c r="Q3888" i="5"/>
  <c r="P3888" i="5"/>
  <c r="O3888" i="5"/>
  <c r="N3888" i="5"/>
  <c r="M3888" i="5"/>
  <c r="R3887" i="5"/>
  <c r="Q3887" i="5"/>
  <c r="P3887" i="5"/>
  <c r="O3887" i="5"/>
  <c r="N3887" i="5"/>
  <c r="M3887" i="5"/>
  <c r="R3886" i="5"/>
  <c r="Q3886" i="5"/>
  <c r="P3886" i="5"/>
  <c r="O3886" i="5"/>
  <c r="N3886" i="5"/>
  <c r="M3886" i="5"/>
  <c r="R3885" i="5"/>
  <c r="Q3885" i="5"/>
  <c r="P3885" i="5"/>
  <c r="O3885" i="5"/>
  <c r="N3885" i="5"/>
  <c r="M3885" i="5"/>
  <c r="R3884" i="5"/>
  <c r="Q3884" i="5"/>
  <c r="P3884" i="5"/>
  <c r="O3884" i="5"/>
  <c r="N3884" i="5"/>
  <c r="M3884" i="5"/>
  <c r="R3883" i="5"/>
  <c r="Q3883" i="5"/>
  <c r="P3883" i="5"/>
  <c r="O3883" i="5"/>
  <c r="N3883" i="5"/>
  <c r="M3883" i="5"/>
  <c r="R3882" i="5"/>
  <c r="Q3882" i="5"/>
  <c r="P3882" i="5"/>
  <c r="O3882" i="5"/>
  <c r="N3882" i="5"/>
  <c r="M3882" i="5"/>
  <c r="R3881" i="5"/>
  <c r="Q3881" i="5"/>
  <c r="P3881" i="5"/>
  <c r="O3881" i="5"/>
  <c r="N3881" i="5"/>
  <c r="M3881" i="5"/>
  <c r="R3880" i="5"/>
  <c r="Q3880" i="5"/>
  <c r="P3880" i="5"/>
  <c r="O3880" i="5"/>
  <c r="N3880" i="5"/>
  <c r="M3880" i="5"/>
  <c r="R3879" i="5"/>
  <c r="Q3879" i="5"/>
  <c r="P3879" i="5"/>
  <c r="O3879" i="5"/>
  <c r="N3879" i="5"/>
  <c r="M3879" i="5"/>
  <c r="R3878" i="5"/>
  <c r="Q3878" i="5"/>
  <c r="P3878" i="5"/>
  <c r="O3878" i="5"/>
  <c r="N3878" i="5"/>
  <c r="M3878" i="5"/>
  <c r="R3877" i="5"/>
  <c r="Q3877" i="5"/>
  <c r="P3877" i="5"/>
  <c r="O3877" i="5"/>
  <c r="N3877" i="5"/>
  <c r="M3877" i="5"/>
  <c r="R3876" i="5"/>
  <c r="Q3876" i="5"/>
  <c r="P3876" i="5"/>
  <c r="O3876" i="5"/>
  <c r="N3876" i="5"/>
  <c r="M3876" i="5"/>
  <c r="R3875" i="5"/>
  <c r="Q3875" i="5"/>
  <c r="P3875" i="5"/>
  <c r="O3875" i="5"/>
  <c r="N3875" i="5"/>
  <c r="M3875" i="5"/>
  <c r="R3874" i="5"/>
  <c r="Q3874" i="5"/>
  <c r="P3874" i="5"/>
  <c r="O3874" i="5"/>
  <c r="N3874" i="5"/>
  <c r="M3874" i="5"/>
  <c r="R3873" i="5"/>
  <c r="Q3873" i="5"/>
  <c r="P3873" i="5"/>
  <c r="O3873" i="5"/>
  <c r="N3873" i="5"/>
  <c r="M3873" i="5"/>
  <c r="R3872" i="5"/>
  <c r="Q3872" i="5"/>
  <c r="P3872" i="5"/>
  <c r="O3872" i="5"/>
  <c r="N3872" i="5"/>
  <c r="M3872" i="5"/>
  <c r="R3871" i="5"/>
  <c r="Q3871" i="5"/>
  <c r="P3871" i="5"/>
  <c r="O3871" i="5"/>
  <c r="N3871" i="5"/>
  <c r="M3871" i="5"/>
  <c r="R3870" i="5"/>
  <c r="Q3870" i="5"/>
  <c r="P3870" i="5"/>
  <c r="O3870" i="5"/>
  <c r="N3870" i="5"/>
  <c r="M3870" i="5"/>
  <c r="R3869" i="5"/>
  <c r="Q3869" i="5"/>
  <c r="P3869" i="5"/>
  <c r="O3869" i="5"/>
  <c r="N3869" i="5"/>
  <c r="M3869" i="5"/>
  <c r="R3868" i="5"/>
  <c r="Q3868" i="5"/>
  <c r="P3868" i="5"/>
  <c r="O3868" i="5"/>
  <c r="N3868" i="5"/>
  <c r="M3868" i="5"/>
  <c r="R3867" i="5"/>
  <c r="Q3867" i="5"/>
  <c r="P3867" i="5"/>
  <c r="O3867" i="5"/>
  <c r="N3867" i="5"/>
  <c r="M3867" i="5"/>
  <c r="R3866" i="5"/>
  <c r="Q3866" i="5"/>
  <c r="P3866" i="5"/>
  <c r="O3866" i="5"/>
  <c r="N3866" i="5"/>
  <c r="M3866" i="5"/>
  <c r="R3865" i="5"/>
  <c r="Q3865" i="5"/>
  <c r="P3865" i="5"/>
  <c r="O3865" i="5"/>
  <c r="N3865" i="5"/>
  <c r="M3865" i="5"/>
  <c r="R3864" i="5"/>
  <c r="Q3864" i="5"/>
  <c r="P3864" i="5"/>
  <c r="O3864" i="5"/>
  <c r="N3864" i="5"/>
  <c r="M3864" i="5"/>
  <c r="R3863" i="5"/>
  <c r="Q3863" i="5"/>
  <c r="P3863" i="5"/>
  <c r="O3863" i="5"/>
  <c r="N3863" i="5"/>
  <c r="M3863" i="5"/>
  <c r="R3862" i="5"/>
  <c r="Q3862" i="5"/>
  <c r="P3862" i="5"/>
  <c r="O3862" i="5"/>
  <c r="N3862" i="5"/>
  <c r="M3862" i="5"/>
  <c r="R3861" i="5"/>
  <c r="Q3861" i="5"/>
  <c r="P3861" i="5"/>
  <c r="O3861" i="5"/>
  <c r="N3861" i="5"/>
  <c r="M3861" i="5"/>
  <c r="R3860" i="5"/>
  <c r="Q3860" i="5"/>
  <c r="P3860" i="5"/>
  <c r="O3860" i="5"/>
  <c r="N3860" i="5"/>
  <c r="M3860" i="5"/>
  <c r="R3859" i="5"/>
  <c r="Q3859" i="5"/>
  <c r="P3859" i="5"/>
  <c r="O3859" i="5"/>
  <c r="N3859" i="5"/>
  <c r="M3859" i="5"/>
  <c r="R3858" i="5"/>
  <c r="Q3858" i="5"/>
  <c r="P3858" i="5"/>
  <c r="O3858" i="5"/>
  <c r="N3858" i="5"/>
  <c r="M3858" i="5"/>
  <c r="R3857" i="5"/>
  <c r="Q3857" i="5"/>
  <c r="P3857" i="5"/>
  <c r="O3857" i="5"/>
  <c r="N3857" i="5"/>
  <c r="M3857" i="5"/>
  <c r="R3856" i="5"/>
  <c r="Q3856" i="5"/>
  <c r="P3856" i="5"/>
  <c r="O3856" i="5"/>
  <c r="N3856" i="5"/>
  <c r="M3856" i="5"/>
  <c r="R3855" i="5"/>
  <c r="Q3855" i="5"/>
  <c r="P3855" i="5"/>
  <c r="O3855" i="5"/>
  <c r="N3855" i="5"/>
  <c r="M3855" i="5"/>
  <c r="R3854" i="5"/>
  <c r="Q3854" i="5"/>
  <c r="P3854" i="5"/>
  <c r="O3854" i="5"/>
  <c r="N3854" i="5"/>
  <c r="M3854" i="5"/>
  <c r="R3853" i="5"/>
  <c r="Q3853" i="5"/>
  <c r="P3853" i="5"/>
  <c r="O3853" i="5"/>
  <c r="N3853" i="5"/>
  <c r="M3853" i="5"/>
  <c r="R3852" i="5"/>
  <c r="Q3852" i="5"/>
  <c r="P3852" i="5"/>
  <c r="O3852" i="5"/>
  <c r="N3852" i="5"/>
  <c r="M3852" i="5"/>
  <c r="L3852" i="5"/>
  <c r="L3853" i="5" s="1"/>
  <c r="L3854" i="5" s="1"/>
  <c r="L3855" i="5" s="1"/>
  <c r="L3856" i="5" s="1"/>
  <c r="L3857" i="5" s="1"/>
  <c r="L3858" i="5" s="1"/>
  <c r="L3859" i="5" s="1"/>
  <c r="L3860" i="5" s="1"/>
  <c r="L3861" i="5" s="1"/>
  <c r="L3862" i="5" s="1"/>
  <c r="L3863" i="5" s="1"/>
  <c r="L3864" i="5" s="1"/>
  <c r="L3865" i="5" s="1"/>
  <c r="L3866" i="5" s="1"/>
  <c r="L3867" i="5" s="1"/>
  <c r="L3868" i="5" s="1"/>
  <c r="L3869" i="5" s="1"/>
  <c r="L3870" i="5" s="1"/>
  <c r="L3871" i="5" s="1"/>
  <c r="L3872" i="5" s="1"/>
  <c r="L3873" i="5" s="1"/>
  <c r="L3874" i="5" s="1"/>
  <c r="L3875" i="5" s="1"/>
  <c r="L3876" i="5" s="1"/>
  <c r="L3877" i="5" s="1"/>
  <c r="L3878" i="5" s="1"/>
  <c r="L3879" i="5" s="1"/>
  <c r="L3880" i="5" s="1"/>
  <c r="L3881" i="5" s="1"/>
  <c r="L3882" i="5" s="1"/>
  <c r="L3883" i="5" s="1"/>
  <c r="L3884" i="5" s="1"/>
  <c r="L3885" i="5" s="1"/>
  <c r="L3886" i="5" s="1"/>
  <c r="L3887" i="5" s="1"/>
  <c r="L3888" i="5" s="1"/>
  <c r="L3889" i="5" s="1"/>
  <c r="L3890" i="5" s="1"/>
  <c r="L3891" i="5" s="1"/>
  <c r="L3892" i="5" s="1"/>
  <c r="L3893" i="5" s="1"/>
  <c r="L3894" i="5" s="1"/>
  <c r="L3895" i="5" s="1"/>
  <c r="L3896" i="5" s="1"/>
  <c r="L3897" i="5" s="1"/>
  <c r="L3898" i="5" s="1"/>
  <c r="L3899" i="5" s="1"/>
  <c r="L3900" i="5" s="1"/>
  <c r="L3901" i="5" s="1"/>
  <c r="L3902" i="5" s="1"/>
  <c r="L3903" i="5" s="1"/>
  <c r="L3904" i="5" s="1"/>
  <c r="L3905" i="5" s="1"/>
  <c r="L3906" i="5" s="1"/>
  <c r="L3907" i="5" s="1"/>
  <c r="L3908" i="5" s="1"/>
  <c r="L3909" i="5" s="1"/>
  <c r="L3910" i="5" s="1"/>
  <c r="L3911" i="5" s="1"/>
  <c r="L3912" i="5" s="1"/>
  <c r="L3913" i="5" s="1"/>
  <c r="L3914" i="5" s="1"/>
  <c r="L3915" i="5" s="1"/>
  <c r="L3916" i="5" s="1"/>
  <c r="L3917" i="5" s="1"/>
  <c r="L3918" i="5" s="1"/>
  <c r="L3919" i="5" s="1"/>
  <c r="L3920" i="5" s="1"/>
  <c r="L3921" i="5" s="1"/>
  <c r="L3922" i="5" s="1"/>
  <c r="L3923" i="5" s="1"/>
  <c r="L3924" i="5" s="1"/>
  <c r="K3852" i="5"/>
  <c r="K3853" i="5" s="1"/>
  <c r="K3854" i="5" s="1"/>
  <c r="K3855" i="5" s="1"/>
  <c r="K3856" i="5" s="1"/>
  <c r="K3857" i="5" s="1"/>
  <c r="K3858" i="5" s="1"/>
  <c r="K3859" i="5" s="1"/>
  <c r="K3860" i="5" s="1"/>
  <c r="K3861" i="5" s="1"/>
  <c r="K3862" i="5" s="1"/>
  <c r="K3863" i="5" s="1"/>
  <c r="K3864" i="5" s="1"/>
  <c r="K3865" i="5" s="1"/>
  <c r="K3866" i="5" s="1"/>
  <c r="K3867" i="5" s="1"/>
  <c r="K3868" i="5" s="1"/>
  <c r="K3869" i="5" s="1"/>
  <c r="K3870" i="5" s="1"/>
  <c r="K3871" i="5" s="1"/>
  <c r="K3872" i="5" s="1"/>
  <c r="K3873" i="5" s="1"/>
  <c r="K3874" i="5" s="1"/>
  <c r="K3875" i="5" s="1"/>
  <c r="K3876" i="5" s="1"/>
  <c r="K3877" i="5" s="1"/>
  <c r="K3878" i="5" s="1"/>
  <c r="K3879" i="5" s="1"/>
  <c r="K3880" i="5" s="1"/>
  <c r="K3881" i="5" s="1"/>
  <c r="K3882" i="5" s="1"/>
  <c r="K3883" i="5" s="1"/>
  <c r="K3884" i="5" s="1"/>
  <c r="K3885" i="5" s="1"/>
  <c r="K3886" i="5" s="1"/>
  <c r="K3887" i="5" s="1"/>
  <c r="K3888" i="5" s="1"/>
  <c r="K3889" i="5" s="1"/>
  <c r="K3890" i="5" s="1"/>
  <c r="K3891" i="5" s="1"/>
  <c r="K3892" i="5" s="1"/>
  <c r="K3893" i="5" s="1"/>
  <c r="K3894" i="5" s="1"/>
  <c r="K3895" i="5" s="1"/>
  <c r="K3896" i="5" s="1"/>
  <c r="K3897" i="5" s="1"/>
  <c r="K3898" i="5" s="1"/>
  <c r="K3899" i="5" s="1"/>
  <c r="K3900" i="5" s="1"/>
  <c r="K3901" i="5" s="1"/>
  <c r="K3902" i="5" s="1"/>
  <c r="K3903" i="5" s="1"/>
  <c r="K3904" i="5" s="1"/>
  <c r="K3905" i="5" s="1"/>
  <c r="K3906" i="5" s="1"/>
  <c r="K3907" i="5" s="1"/>
  <c r="K3908" i="5" s="1"/>
  <c r="K3909" i="5" s="1"/>
  <c r="K3910" i="5" s="1"/>
  <c r="K3911" i="5" s="1"/>
  <c r="K3912" i="5" s="1"/>
  <c r="K3913" i="5" s="1"/>
  <c r="K3914" i="5" s="1"/>
  <c r="K3915" i="5" s="1"/>
  <c r="K3916" i="5" s="1"/>
  <c r="K3917" i="5" s="1"/>
  <c r="K3918" i="5" s="1"/>
  <c r="K3919" i="5" s="1"/>
  <c r="K3920" i="5" s="1"/>
  <c r="K3921" i="5" s="1"/>
  <c r="K3922" i="5" s="1"/>
  <c r="K3923" i="5" s="1"/>
  <c r="K3924" i="5" s="1"/>
  <c r="R3851" i="5"/>
  <c r="Q3851" i="5"/>
  <c r="P3851" i="5"/>
  <c r="O3851" i="5"/>
  <c r="N3851" i="5"/>
  <c r="M3851" i="5"/>
  <c r="R3850" i="5"/>
  <c r="Q3850" i="5"/>
  <c r="P3850" i="5"/>
  <c r="O3850" i="5"/>
  <c r="N3850" i="5"/>
  <c r="M3850" i="5"/>
  <c r="R3849" i="5"/>
  <c r="Q3849" i="5"/>
  <c r="P3849" i="5"/>
  <c r="O3849" i="5"/>
  <c r="N3849" i="5"/>
  <c r="M3849" i="5"/>
  <c r="R3848" i="5"/>
  <c r="Q3848" i="5"/>
  <c r="P3848" i="5"/>
  <c r="O3848" i="5"/>
  <c r="N3848" i="5"/>
  <c r="M3848" i="5"/>
  <c r="R3847" i="5"/>
  <c r="Q3847" i="5"/>
  <c r="P3847" i="5"/>
  <c r="O3847" i="5"/>
  <c r="N3847" i="5"/>
  <c r="M3847" i="5"/>
  <c r="R3846" i="5"/>
  <c r="Q3846" i="5"/>
  <c r="P3846" i="5"/>
  <c r="O3846" i="5"/>
  <c r="N3846" i="5"/>
  <c r="M3846" i="5"/>
  <c r="R3845" i="5"/>
  <c r="Q3845" i="5"/>
  <c r="P3845" i="5"/>
  <c r="O3845" i="5"/>
  <c r="N3845" i="5"/>
  <c r="M3845" i="5"/>
  <c r="R3844" i="5"/>
  <c r="Q3844" i="5"/>
  <c r="P3844" i="5"/>
  <c r="O3844" i="5"/>
  <c r="N3844" i="5"/>
  <c r="M3844" i="5"/>
  <c r="R3843" i="5"/>
  <c r="Q3843" i="5"/>
  <c r="P3843" i="5"/>
  <c r="O3843" i="5"/>
  <c r="N3843" i="5"/>
  <c r="M3843" i="5"/>
  <c r="R3842" i="5"/>
  <c r="Q3842" i="5"/>
  <c r="P3842" i="5"/>
  <c r="O3842" i="5"/>
  <c r="N3842" i="5"/>
  <c r="M3842" i="5"/>
  <c r="R3841" i="5"/>
  <c r="Q3841" i="5"/>
  <c r="P3841" i="5"/>
  <c r="O3841" i="5"/>
  <c r="N3841" i="5"/>
  <c r="M3841" i="5"/>
  <c r="R3840" i="5"/>
  <c r="Q3840" i="5"/>
  <c r="P3840" i="5"/>
  <c r="O3840" i="5"/>
  <c r="N3840" i="5"/>
  <c r="M3840" i="5"/>
  <c r="R3839" i="5"/>
  <c r="Q3839" i="5"/>
  <c r="P3839" i="5"/>
  <c r="O3839" i="5"/>
  <c r="N3839" i="5"/>
  <c r="M3839" i="5"/>
  <c r="R3838" i="5"/>
  <c r="Q3838" i="5"/>
  <c r="P3838" i="5"/>
  <c r="O3838" i="5"/>
  <c r="N3838" i="5"/>
  <c r="M3838" i="5"/>
  <c r="R3837" i="5"/>
  <c r="Q3837" i="5"/>
  <c r="P3837" i="5"/>
  <c r="O3837" i="5"/>
  <c r="N3837" i="5"/>
  <c r="M3837" i="5"/>
  <c r="R3836" i="5"/>
  <c r="Q3836" i="5"/>
  <c r="P3836" i="5"/>
  <c r="O3836" i="5"/>
  <c r="N3836" i="5"/>
  <c r="M3836" i="5"/>
  <c r="R3835" i="5"/>
  <c r="Q3835" i="5"/>
  <c r="P3835" i="5"/>
  <c r="O3835" i="5"/>
  <c r="N3835" i="5"/>
  <c r="M3835" i="5"/>
  <c r="R3834" i="5"/>
  <c r="Q3834" i="5"/>
  <c r="P3834" i="5"/>
  <c r="O3834" i="5"/>
  <c r="N3834" i="5"/>
  <c r="M3834" i="5"/>
  <c r="R3833" i="5"/>
  <c r="Q3833" i="5"/>
  <c r="P3833" i="5"/>
  <c r="O3833" i="5"/>
  <c r="N3833" i="5"/>
  <c r="M3833" i="5"/>
  <c r="R3832" i="5"/>
  <c r="Q3832" i="5"/>
  <c r="P3832" i="5"/>
  <c r="O3832" i="5"/>
  <c r="N3832" i="5"/>
  <c r="M3832" i="5"/>
  <c r="L3832" i="5"/>
  <c r="L3833" i="5" s="1"/>
  <c r="L3834" i="5" s="1"/>
  <c r="L3835" i="5" s="1"/>
  <c r="L3836" i="5" s="1"/>
  <c r="L3837" i="5" s="1"/>
  <c r="L3838" i="5" s="1"/>
  <c r="L3839" i="5" s="1"/>
  <c r="L3840" i="5" s="1"/>
  <c r="L3841" i="5" s="1"/>
  <c r="L3842" i="5" s="1"/>
  <c r="L3843" i="5" s="1"/>
  <c r="L3844" i="5" s="1"/>
  <c r="L3845" i="5" s="1"/>
  <c r="L3846" i="5" s="1"/>
  <c r="L3847" i="5" s="1"/>
  <c r="L3848" i="5" s="1"/>
  <c r="L3849" i="5" s="1"/>
  <c r="L3850" i="5" s="1"/>
  <c r="L3851" i="5" s="1"/>
  <c r="K3832" i="5"/>
  <c r="K3833" i="5" s="1"/>
  <c r="K3834" i="5" s="1"/>
  <c r="K3835" i="5" s="1"/>
  <c r="K3836" i="5" s="1"/>
  <c r="K3837" i="5" s="1"/>
  <c r="K3838" i="5" s="1"/>
  <c r="K3839" i="5" s="1"/>
  <c r="K3840" i="5" s="1"/>
  <c r="K3841" i="5" s="1"/>
  <c r="K3842" i="5" s="1"/>
  <c r="K3843" i="5" s="1"/>
  <c r="K3844" i="5" s="1"/>
  <c r="K3845" i="5" s="1"/>
  <c r="K3846" i="5" s="1"/>
  <c r="K3847" i="5" s="1"/>
  <c r="K3848" i="5" s="1"/>
  <c r="K3849" i="5" s="1"/>
  <c r="K3850" i="5" s="1"/>
  <c r="K3851" i="5" s="1"/>
  <c r="R3831" i="5"/>
  <c r="Q3831" i="5"/>
  <c r="P3831" i="5"/>
  <c r="O3831" i="5"/>
  <c r="N3831" i="5"/>
  <c r="M3831" i="5"/>
  <c r="R3830" i="5"/>
  <c r="Q3830" i="5"/>
  <c r="P3830" i="5"/>
  <c r="O3830" i="5"/>
  <c r="N3830" i="5"/>
  <c r="M3830" i="5"/>
  <c r="R3829" i="5"/>
  <c r="Q3829" i="5"/>
  <c r="P3829" i="5"/>
  <c r="O3829" i="5"/>
  <c r="N3829" i="5"/>
  <c r="M3829" i="5"/>
  <c r="R3828" i="5"/>
  <c r="Q3828" i="5"/>
  <c r="P3828" i="5"/>
  <c r="O3828" i="5"/>
  <c r="N3828" i="5"/>
  <c r="M3828" i="5"/>
  <c r="R3827" i="5"/>
  <c r="Q3827" i="5"/>
  <c r="P3827" i="5"/>
  <c r="O3827" i="5"/>
  <c r="N3827" i="5"/>
  <c r="M3827" i="5"/>
  <c r="R3826" i="5"/>
  <c r="Q3826" i="5"/>
  <c r="P3826" i="5"/>
  <c r="O3826" i="5"/>
  <c r="N3826" i="5"/>
  <c r="M3826" i="5"/>
  <c r="R3825" i="5"/>
  <c r="Q3825" i="5"/>
  <c r="P3825" i="5"/>
  <c r="O3825" i="5"/>
  <c r="N3825" i="5"/>
  <c r="M3825" i="5"/>
  <c r="R3824" i="5"/>
  <c r="Q3824" i="5"/>
  <c r="P3824" i="5"/>
  <c r="O3824" i="5"/>
  <c r="N3824" i="5"/>
  <c r="M3824" i="5"/>
  <c r="R3823" i="5"/>
  <c r="Q3823" i="5"/>
  <c r="P3823" i="5"/>
  <c r="O3823" i="5"/>
  <c r="N3823" i="5"/>
  <c r="M3823" i="5"/>
  <c r="R3822" i="5"/>
  <c r="Q3822" i="5"/>
  <c r="P3822" i="5"/>
  <c r="O3822" i="5"/>
  <c r="N3822" i="5"/>
  <c r="M3822" i="5"/>
  <c r="R3821" i="5"/>
  <c r="Q3821" i="5"/>
  <c r="P3821" i="5"/>
  <c r="O3821" i="5"/>
  <c r="N3821" i="5"/>
  <c r="M3821" i="5"/>
  <c r="R3820" i="5"/>
  <c r="Q3820" i="5"/>
  <c r="P3820" i="5"/>
  <c r="O3820" i="5"/>
  <c r="N3820" i="5"/>
  <c r="M3820" i="5"/>
  <c r="R3819" i="5"/>
  <c r="Q3819" i="5"/>
  <c r="P3819" i="5"/>
  <c r="O3819" i="5"/>
  <c r="N3819" i="5"/>
  <c r="M3819" i="5"/>
  <c r="R3818" i="5"/>
  <c r="Q3818" i="5"/>
  <c r="P3818" i="5"/>
  <c r="O3818" i="5"/>
  <c r="N3818" i="5"/>
  <c r="M3818" i="5"/>
  <c r="R3817" i="5"/>
  <c r="Q3817" i="5"/>
  <c r="P3817" i="5"/>
  <c r="O3817" i="5"/>
  <c r="N3817" i="5"/>
  <c r="M3817" i="5"/>
  <c r="R3816" i="5"/>
  <c r="Q3816" i="5"/>
  <c r="P3816" i="5"/>
  <c r="O3816" i="5"/>
  <c r="N3816" i="5"/>
  <c r="M3816" i="5"/>
  <c r="R3815" i="5"/>
  <c r="Q3815" i="5"/>
  <c r="P3815" i="5"/>
  <c r="O3815" i="5"/>
  <c r="N3815" i="5"/>
  <c r="M3815" i="5"/>
  <c r="R3814" i="5"/>
  <c r="Q3814" i="5"/>
  <c r="P3814" i="5"/>
  <c r="O3814" i="5"/>
  <c r="N3814" i="5"/>
  <c r="M3814" i="5"/>
  <c r="R3813" i="5"/>
  <c r="Q3813" i="5"/>
  <c r="P3813" i="5"/>
  <c r="O3813" i="5"/>
  <c r="N3813" i="5"/>
  <c r="M3813" i="5"/>
  <c r="R3812" i="5"/>
  <c r="Q3812" i="5"/>
  <c r="P3812" i="5"/>
  <c r="O3812" i="5"/>
  <c r="N3812" i="5"/>
  <c r="M3812" i="5"/>
  <c r="R3811" i="5"/>
  <c r="Q3811" i="5"/>
  <c r="P3811" i="5"/>
  <c r="O3811" i="5"/>
  <c r="N3811" i="5"/>
  <c r="M3811" i="5"/>
  <c r="R3810" i="5"/>
  <c r="Q3810" i="5"/>
  <c r="P3810" i="5"/>
  <c r="O3810" i="5"/>
  <c r="N3810" i="5"/>
  <c r="M3810" i="5"/>
  <c r="R3809" i="5"/>
  <c r="Q3809" i="5"/>
  <c r="P3809" i="5"/>
  <c r="O3809" i="5"/>
  <c r="N3809" i="5"/>
  <c r="M3809" i="5"/>
  <c r="R3808" i="5"/>
  <c r="Q3808" i="5"/>
  <c r="P3808" i="5"/>
  <c r="O3808" i="5"/>
  <c r="N3808" i="5"/>
  <c r="M3808" i="5"/>
  <c r="R3807" i="5"/>
  <c r="Q3807" i="5"/>
  <c r="P3807" i="5"/>
  <c r="O3807" i="5"/>
  <c r="N3807" i="5"/>
  <c r="M3807" i="5"/>
  <c r="R3806" i="5"/>
  <c r="Q3806" i="5"/>
  <c r="P3806" i="5"/>
  <c r="O3806" i="5"/>
  <c r="N3806" i="5"/>
  <c r="M3806" i="5"/>
  <c r="R3805" i="5"/>
  <c r="Q3805" i="5"/>
  <c r="P3805" i="5"/>
  <c r="O3805" i="5"/>
  <c r="N3805" i="5"/>
  <c r="M3805" i="5"/>
  <c r="R3804" i="5"/>
  <c r="Q3804" i="5"/>
  <c r="P3804" i="5"/>
  <c r="O3804" i="5"/>
  <c r="N3804" i="5"/>
  <c r="M3804" i="5"/>
  <c r="R3803" i="5"/>
  <c r="Q3803" i="5"/>
  <c r="P3803" i="5"/>
  <c r="O3803" i="5"/>
  <c r="N3803" i="5"/>
  <c r="M3803" i="5"/>
  <c r="R3802" i="5"/>
  <c r="Q3802" i="5"/>
  <c r="P3802" i="5"/>
  <c r="O3802" i="5"/>
  <c r="N3802" i="5"/>
  <c r="M3802" i="5"/>
  <c r="R3801" i="5"/>
  <c r="Q3801" i="5"/>
  <c r="P3801" i="5"/>
  <c r="O3801" i="5"/>
  <c r="N3801" i="5"/>
  <c r="M3801" i="5"/>
  <c r="R3800" i="5"/>
  <c r="Q3800" i="5"/>
  <c r="P3800" i="5"/>
  <c r="O3800" i="5"/>
  <c r="N3800" i="5"/>
  <c r="M3800" i="5"/>
  <c r="R3799" i="5"/>
  <c r="Q3799" i="5"/>
  <c r="P3799" i="5"/>
  <c r="O3799" i="5"/>
  <c r="N3799" i="5"/>
  <c r="M3799" i="5"/>
  <c r="L3799" i="5"/>
  <c r="L3800" i="5" s="1"/>
  <c r="L3801" i="5" s="1"/>
  <c r="L3802" i="5" s="1"/>
  <c r="L3803" i="5" s="1"/>
  <c r="L3804" i="5" s="1"/>
  <c r="L3805" i="5" s="1"/>
  <c r="L3806" i="5" s="1"/>
  <c r="L3807" i="5" s="1"/>
  <c r="L3808" i="5" s="1"/>
  <c r="L3809" i="5" s="1"/>
  <c r="L3810" i="5" s="1"/>
  <c r="L3811" i="5" s="1"/>
  <c r="L3812" i="5" s="1"/>
  <c r="L3813" i="5" s="1"/>
  <c r="L3814" i="5" s="1"/>
  <c r="L3815" i="5" s="1"/>
  <c r="L3816" i="5" s="1"/>
  <c r="L3817" i="5" s="1"/>
  <c r="L3818" i="5" s="1"/>
  <c r="L3819" i="5" s="1"/>
  <c r="L3820" i="5" s="1"/>
  <c r="L3821" i="5" s="1"/>
  <c r="L3822" i="5" s="1"/>
  <c r="L3823" i="5" s="1"/>
  <c r="L3824" i="5" s="1"/>
  <c r="L3825" i="5" s="1"/>
  <c r="L3826" i="5" s="1"/>
  <c r="L3827" i="5" s="1"/>
  <c r="L3828" i="5" s="1"/>
  <c r="L3829" i="5" s="1"/>
  <c r="L3830" i="5" s="1"/>
  <c r="L3831" i="5" s="1"/>
  <c r="K3799" i="5"/>
  <c r="K3800" i="5" s="1"/>
  <c r="K3801" i="5" s="1"/>
  <c r="K3802" i="5" s="1"/>
  <c r="K3803" i="5" s="1"/>
  <c r="K3804" i="5" s="1"/>
  <c r="K3805" i="5" s="1"/>
  <c r="K3806" i="5" s="1"/>
  <c r="K3807" i="5" s="1"/>
  <c r="K3808" i="5" s="1"/>
  <c r="K3809" i="5" s="1"/>
  <c r="K3810" i="5" s="1"/>
  <c r="K3811" i="5" s="1"/>
  <c r="K3812" i="5" s="1"/>
  <c r="K3813" i="5" s="1"/>
  <c r="K3814" i="5" s="1"/>
  <c r="K3815" i="5" s="1"/>
  <c r="K3816" i="5" s="1"/>
  <c r="K3817" i="5" s="1"/>
  <c r="K3818" i="5" s="1"/>
  <c r="K3819" i="5" s="1"/>
  <c r="K3820" i="5" s="1"/>
  <c r="K3821" i="5" s="1"/>
  <c r="K3822" i="5" s="1"/>
  <c r="K3823" i="5" s="1"/>
  <c r="K3824" i="5" s="1"/>
  <c r="K3825" i="5" s="1"/>
  <c r="K3826" i="5" s="1"/>
  <c r="K3827" i="5" s="1"/>
  <c r="K3828" i="5" s="1"/>
  <c r="K3829" i="5" s="1"/>
  <c r="K3830" i="5" s="1"/>
  <c r="K3831" i="5" s="1"/>
  <c r="R3798" i="5"/>
  <c r="Q3798" i="5"/>
  <c r="P3798" i="5"/>
  <c r="O3798" i="5"/>
  <c r="N3798" i="5"/>
  <c r="M3798" i="5"/>
  <c r="R3797" i="5"/>
  <c r="Q3797" i="5"/>
  <c r="P3797" i="5"/>
  <c r="O3797" i="5"/>
  <c r="N3797" i="5"/>
  <c r="M3797" i="5"/>
  <c r="R3796" i="5"/>
  <c r="Q3796" i="5"/>
  <c r="P3796" i="5"/>
  <c r="O3796" i="5"/>
  <c r="N3796" i="5"/>
  <c r="M3796" i="5"/>
  <c r="R3795" i="5"/>
  <c r="Q3795" i="5"/>
  <c r="P3795" i="5"/>
  <c r="O3795" i="5"/>
  <c r="N3795" i="5"/>
  <c r="M3795" i="5"/>
  <c r="R3794" i="5"/>
  <c r="Q3794" i="5"/>
  <c r="P3794" i="5"/>
  <c r="O3794" i="5"/>
  <c r="N3794" i="5"/>
  <c r="M3794" i="5"/>
  <c r="R3793" i="5"/>
  <c r="Q3793" i="5"/>
  <c r="P3793" i="5"/>
  <c r="O3793" i="5"/>
  <c r="N3793" i="5"/>
  <c r="M3793" i="5"/>
  <c r="R3792" i="5"/>
  <c r="Q3792" i="5"/>
  <c r="P3792" i="5"/>
  <c r="O3792" i="5"/>
  <c r="N3792" i="5"/>
  <c r="M3792" i="5"/>
  <c r="R3791" i="5"/>
  <c r="Q3791" i="5"/>
  <c r="P3791" i="5"/>
  <c r="O3791" i="5"/>
  <c r="N3791" i="5"/>
  <c r="M3791" i="5"/>
  <c r="R3790" i="5"/>
  <c r="Q3790" i="5"/>
  <c r="P3790" i="5"/>
  <c r="O3790" i="5"/>
  <c r="N3790" i="5"/>
  <c r="M3790" i="5"/>
  <c r="R3789" i="5"/>
  <c r="Q3789" i="5"/>
  <c r="P3789" i="5"/>
  <c r="O3789" i="5"/>
  <c r="N3789" i="5"/>
  <c r="M3789" i="5"/>
  <c r="R3788" i="5"/>
  <c r="Q3788" i="5"/>
  <c r="P3788" i="5"/>
  <c r="O3788" i="5"/>
  <c r="N3788" i="5"/>
  <c r="M3788" i="5"/>
  <c r="R3787" i="5"/>
  <c r="Q3787" i="5"/>
  <c r="P3787" i="5"/>
  <c r="O3787" i="5"/>
  <c r="N3787" i="5"/>
  <c r="M3787" i="5"/>
  <c r="R3786" i="5"/>
  <c r="Q3786" i="5"/>
  <c r="P3786" i="5"/>
  <c r="O3786" i="5"/>
  <c r="N3786" i="5"/>
  <c r="M3786" i="5"/>
  <c r="R3785" i="5"/>
  <c r="Q3785" i="5"/>
  <c r="P3785" i="5"/>
  <c r="O3785" i="5"/>
  <c r="N3785" i="5"/>
  <c r="M3785" i="5"/>
  <c r="R3784" i="5"/>
  <c r="Q3784" i="5"/>
  <c r="P3784" i="5"/>
  <c r="O3784" i="5"/>
  <c r="N3784" i="5"/>
  <c r="M3784" i="5"/>
  <c r="R3783" i="5"/>
  <c r="Q3783" i="5"/>
  <c r="P3783" i="5"/>
  <c r="O3783" i="5"/>
  <c r="N3783" i="5"/>
  <c r="M3783" i="5"/>
  <c r="R3782" i="5"/>
  <c r="Q3782" i="5"/>
  <c r="P3782" i="5"/>
  <c r="O3782" i="5"/>
  <c r="N3782" i="5"/>
  <c r="M3782" i="5"/>
  <c r="R3781" i="5"/>
  <c r="Q3781" i="5"/>
  <c r="P3781" i="5"/>
  <c r="O3781" i="5"/>
  <c r="N3781" i="5"/>
  <c r="M3781" i="5"/>
  <c r="R3780" i="5"/>
  <c r="Q3780" i="5"/>
  <c r="P3780" i="5"/>
  <c r="O3780" i="5"/>
  <c r="N3780" i="5"/>
  <c r="M3780" i="5"/>
  <c r="R3779" i="5"/>
  <c r="Q3779" i="5"/>
  <c r="P3779" i="5"/>
  <c r="O3779" i="5"/>
  <c r="N3779" i="5"/>
  <c r="M3779" i="5"/>
  <c r="R3778" i="5"/>
  <c r="Q3778" i="5"/>
  <c r="P3778" i="5"/>
  <c r="O3778" i="5"/>
  <c r="N3778" i="5"/>
  <c r="M3778" i="5"/>
  <c r="R3777" i="5"/>
  <c r="Q3777" i="5"/>
  <c r="P3777" i="5"/>
  <c r="O3777" i="5"/>
  <c r="N3777" i="5"/>
  <c r="M3777" i="5"/>
  <c r="R3776" i="5"/>
  <c r="Q3776" i="5"/>
  <c r="P3776" i="5"/>
  <c r="O3776" i="5"/>
  <c r="N3776" i="5"/>
  <c r="M3776" i="5"/>
  <c r="R3775" i="5"/>
  <c r="Q3775" i="5"/>
  <c r="P3775" i="5"/>
  <c r="O3775" i="5"/>
  <c r="N3775" i="5"/>
  <c r="M3775" i="5"/>
  <c r="R3774" i="5"/>
  <c r="Q3774" i="5"/>
  <c r="P3774" i="5"/>
  <c r="O3774" i="5"/>
  <c r="N3774" i="5"/>
  <c r="M3774" i="5"/>
  <c r="R3773" i="5"/>
  <c r="Q3773" i="5"/>
  <c r="P3773" i="5"/>
  <c r="O3773" i="5"/>
  <c r="N3773" i="5"/>
  <c r="M3773" i="5"/>
  <c r="R3772" i="5"/>
  <c r="Q3772" i="5"/>
  <c r="P3772" i="5"/>
  <c r="O3772" i="5"/>
  <c r="N3772" i="5"/>
  <c r="M3772" i="5"/>
  <c r="R3771" i="5"/>
  <c r="Q3771" i="5"/>
  <c r="P3771" i="5"/>
  <c r="O3771" i="5"/>
  <c r="N3771" i="5"/>
  <c r="M3771" i="5"/>
  <c r="R3770" i="5"/>
  <c r="Q3770" i="5"/>
  <c r="P3770" i="5"/>
  <c r="O3770" i="5"/>
  <c r="N3770" i="5"/>
  <c r="M3770" i="5"/>
  <c r="R3769" i="5"/>
  <c r="Q3769" i="5"/>
  <c r="P3769" i="5"/>
  <c r="O3769" i="5"/>
  <c r="N3769" i="5"/>
  <c r="M3769" i="5"/>
  <c r="R3768" i="5"/>
  <c r="Q3768" i="5"/>
  <c r="P3768" i="5"/>
  <c r="O3768" i="5"/>
  <c r="N3768" i="5"/>
  <c r="M3768" i="5"/>
  <c r="R3767" i="5"/>
  <c r="Q3767" i="5"/>
  <c r="P3767" i="5"/>
  <c r="O3767" i="5"/>
  <c r="N3767" i="5"/>
  <c r="M3767" i="5"/>
  <c r="R3766" i="5"/>
  <c r="Q3766" i="5"/>
  <c r="P3766" i="5"/>
  <c r="O3766" i="5"/>
  <c r="N3766" i="5"/>
  <c r="M3766" i="5"/>
  <c r="R3765" i="5"/>
  <c r="Q3765" i="5"/>
  <c r="P3765" i="5"/>
  <c r="O3765" i="5"/>
  <c r="N3765" i="5"/>
  <c r="M3765" i="5"/>
  <c r="R3764" i="5"/>
  <c r="Q3764" i="5"/>
  <c r="P3764" i="5"/>
  <c r="O3764" i="5"/>
  <c r="N3764" i="5"/>
  <c r="M3764" i="5"/>
  <c r="R3763" i="5"/>
  <c r="Q3763" i="5"/>
  <c r="P3763" i="5"/>
  <c r="O3763" i="5"/>
  <c r="N3763" i="5"/>
  <c r="M3763" i="5"/>
  <c r="R3762" i="5"/>
  <c r="Q3762" i="5"/>
  <c r="P3762" i="5"/>
  <c r="O3762" i="5"/>
  <c r="N3762" i="5"/>
  <c r="M3762" i="5"/>
  <c r="R3761" i="5"/>
  <c r="Q3761" i="5"/>
  <c r="P3761" i="5"/>
  <c r="O3761" i="5"/>
  <c r="N3761" i="5"/>
  <c r="M3761" i="5"/>
  <c r="R3760" i="5"/>
  <c r="Q3760" i="5"/>
  <c r="P3760" i="5"/>
  <c r="O3760" i="5"/>
  <c r="N3760" i="5"/>
  <c r="M3760" i="5"/>
  <c r="R3759" i="5"/>
  <c r="Q3759" i="5"/>
  <c r="P3759" i="5"/>
  <c r="O3759" i="5"/>
  <c r="N3759" i="5"/>
  <c r="M3759" i="5"/>
  <c r="R3758" i="5"/>
  <c r="Q3758" i="5"/>
  <c r="P3758" i="5"/>
  <c r="O3758" i="5"/>
  <c r="N3758" i="5"/>
  <c r="M3758" i="5"/>
  <c r="R3757" i="5"/>
  <c r="Q3757" i="5"/>
  <c r="P3757" i="5"/>
  <c r="O3757" i="5"/>
  <c r="N3757" i="5"/>
  <c r="M3757" i="5"/>
  <c r="R3756" i="5"/>
  <c r="Q3756" i="5"/>
  <c r="P3756" i="5"/>
  <c r="O3756" i="5"/>
  <c r="N3756" i="5"/>
  <c r="M3756" i="5"/>
  <c r="R3755" i="5"/>
  <c r="Q3755" i="5"/>
  <c r="P3755" i="5"/>
  <c r="O3755" i="5"/>
  <c r="N3755" i="5"/>
  <c r="M3755" i="5"/>
  <c r="R3754" i="5"/>
  <c r="Q3754" i="5"/>
  <c r="P3754" i="5"/>
  <c r="O3754" i="5"/>
  <c r="N3754" i="5"/>
  <c r="M3754" i="5"/>
  <c r="R3753" i="5"/>
  <c r="Q3753" i="5"/>
  <c r="P3753" i="5"/>
  <c r="O3753" i="5"/>
  <c r="N3753" i="5"/>
  <c r="M3753" i="5"/>
  <c r="R3752" i="5"/>
  <c r="Q3752" i="5"/>
  <c r="P3752" i="5"/>
  <c r="O3752" i="5"/>
  <c r="N3752" i="5"/>
  <c r="M3752" i="5"/>
  <c r="R3751" i="5"/>
  <c r="Q3751" i="5"/>
  <c r="P3751" i="5"/>
  <c r="O3751" i="5"/>
  <c r="N3751" i="5"/>
  <c r="M3751" i="5"/>
  <c r="R3750" i="5"/>
  <c r="Q3750" i="5"/>
  <c r="P3750" i="5"/>
  <c r="O3750" i="5"/>
  <c r="N3750" i="5"/>
  <c r="M3750" i="5"/>
  <c r="R3749" i="5"/>
  <c r="Q3749" i="5"/>
  <c r="P3749" i="5"/>
  <c r="O3749" i="5"/>
  <c r="N3749" i="5"/>
  <c r="M3749" i="5"/>
  <c r="R3748" i="5"/>
  <c r="Q3748" i="5"/>
  <c r="P3748" i="5"/>
  <c r="O3748" i="5"/>
  <c r="N3748" i="5"/>
  <c r="M3748" i="5"/>
  <c r="R3747" i="5"/>
  <c r="Q3747" i="5"/>
  <c r="P3747" i="5"/>
  <c r="O3747" i="5"/>
  <c r="N3747" i="5"/>
  <c r="M3747" i="5"/>
  <c r="R3746" i="5"/>
  <c r="Q3746" i="5"/>
  <c r="P3746" i="5"/>
  <c r="O3746" i="5"/>
  <c r="N3746" i="5"/>
  <c r="M3746" i="5"/>
  <c r="R3745" i="5"/>
  <c r="Q3745" i="5"/>
  <c r="P3745" i="5"/>
  <c r="O3745" i="5"/>
  <c r="N3745" i="5"/>
  <c r="M3745" i="5"/>
  <c r="R3744" i="5"/>
  <c r="Q3744" i="5"/>
  <c r="P3744" i="5"/>
  <c r="O3744" i="5"/>
  <c r="N3744" i="5"/>
  <c r="M3744" i="5"/>
  <c r="R3743" i="5"/>
  <c r="Q3743" i="5"/>
  <c r="P3743" i="5"/>
  <c r="O3743" i="5"/>
  <c r="N3743" i="5"/>
  <c r="M3743" i="5"/>
  <c r="R3742" i="5"/>
  <c r="Q3742" i="5"/>
  <c r="P3742" i="5"/>
  <c r="O3742" i="5"/>
  <c r="N3742" i="5"/>
  <c r="M3742" i="5"/>
  <c r="R3741" i="5"/>
  <c r="Q3741" i="5"/>
  <c r="P3741" i="5"/>
  <c r="O3741" i="5"/>
  <c r="N3741" i="5"/>
  <c r="M3741" i="5"/>
  <c r="R3740" i="5"/>
  <c r="Q3740" i="5"/>
  <c r="P3740" i="5"/>
  <c r="O3740" i="5"/>
  <c r="N3740" i="5"/>
  <c r="M3740" i="5"/>
  <c r="R3739" i="5"/>
  <c r="Q3739" i="5"/>
  <c r="P3739" i="5"/>
  <c r="O3739" i="5"/>
  <c r="N3739" i="5"/>
  <c r="M3739" i="5"/>
  <c r="R3738" i="5"/>
  <c r="Q3738" i="5"/>
  <c r="P3738" i="5"/>
  <c r="O3738" i="5"/>
  <c r="N3738" i="5"/>
  <c r="M3738" i="5"/>
  <c r="R3737" i="5"/>
  <c r="Q3737" i="5"/>
  <c r="P3737" i="5"/>
  <c r="O3737" i="5"/>
  <c r="N3737" i="5"/>
  <c r="M3737" i="5"/>
  <c r="R3736" i="5"/>
  <c r="Q3736" i="5"/>
  <c r="P3736" i="5"/>
  <c r="O3736" i="5"/>
  <c r="N3736" i="5"/>
  <c r="M3736" i="5"/>
  <c r="R3735" i="5"/>
  <c r="Q3735" i="5"/>
  <c r="P3735" i="5"/>
  <c r="O3735" i="5"/>
  <c r="N3735" i="5"/>
  <c r="M3735" i="5"/>
  <c r="R3734" i="5"/>
  <c r="Q3734" i="5"/>
  <c r="P3734" i="5"/>
  <c r="O3734" i="5"/>
  <c r="N3734" i="5"/>
  <c r="M3734" i="5"/>
  <c r="R3733" i="5"/>
  <c r="Q3733" i="5"/>
  <c r="P3733" i="5"/>
  <c r="O3733" i="5"/>
  <c r="N3733" i="5"/>
  <c r="M3733" i="5"/>
  <c r="R3732" i="5"/>
  <c r="Q3732" i="5"/>
  <c r="P3732" i="5"/>
  <c r="O3732" i="5"/>
  <c r="N3732" i="5"/>
  <c r="M3732" i="5"/>
  <c r="R3731" i="5"/>
  <c r="Q3731" i="5"/>
  <c r="P3731" i="5"/>
  <c r="O3731" i="5"/>
  <c r="N3731" i="5"/>
  <c r="M3731" i="5"/>
  <c r="R3730" i="5"/>
  <c r="Q3730" i="5"/>
  <c r="P3730" i="5"/>
  <c r="O3730" i="5"/>
  <c r="N3730" i="5"/>
  <c r="M3730" i="5"/>
  <c r="R3729" i="5"/>
  <c r="Q3729" i="5"/>
  <c r="P3729" i="5"/>
  <c r="O3729" i="5"/>
  <c r="N3729" i="5"/>
  <c r="M3729" i="5"/>
  <c r="R3728" i="5"/>
  <c r="Q3728" i="5"/>
  <c r="P3728" i="5"/>
  <c r="O3728" i="5"/>
  <c r="N3728" i="5"/>
  <c r="M3728" i="5"/>
  <c r="R3727" i="5"/>
  <c r="Q3727" i="5"/>
  <c r="P3727" i="5"/>
  <c r="O3727" i="5"/>
  <c r="N3727" i="5"/>
  <c r="M3727" i="5"/>
  <c r="R3726" i="5"/>
  <c r="Q3726" i="5"/>
  <c r="P3726" i="5"/>
  <c r="O3726" i="5"/>
  <c r="N3726" i="5"/>
  <c r="M3726" i="5"/>
  <c r="R3725" i="5"/>
  <c r="Q3725" i="5"/>
  <c r="P3725" i="5"/>
  <c r="O3725" i="5"/>
  <c r="N3725" i="5"/>
  <c r="M3725" i="5"/>
  <c r="R3724" i="5"/>
  <c r="Q3724" i="5"/>
  <c r="P3724" i="5"/>
  <c r="O3724" i="5"/>
  <c r="N3724" i="5"/>
  <c r="M3724" i="5"/>
  <c r="R3723" i="5"/>
  <c r="Q3723" i="5"/>
  <c r="P3723" i="5"/>
  <c r="O3723" i="5"/>
  <c r="N3723" i="5"/>
  <c r="M3723" i="5"/>
  <c r="R3722" i="5"/>
  <c r="Q3722" i="5"/>
  <c r="P3722" i="5"/>
  <c r="O3722" i="5"/>
  <c r="N3722" i="5"/>
  <c r="M3722" i="5"/>
  <c r="R3721" i="5"/>
  <c r="Q3721" i="5"/>
  <c r="P3721" i="5"/>
  <c r="O3721" i="5"/>
  <c r="N3721" i="5"/>
  <c r="M3721" i="5"/>
  <c r="R3720" i="5"/>
  <c r="Q3720" i="5"/>
  <c r="P3720" i="5"/>
  <c r="O3720" i="5"/>
  <c r="N3720" i="5"/>
  <c r="M3720" i="5"/>
  <c r="R3719" i="5"/>
  <c r="Q3719" i="5"/>
  <c r="P3719" i="5"/>
  <c r="O3719" i="5"/>
  <c r="N3719" i="5"/>
  <c r="M3719" i="5"/>
  <c r="R3718" i="5"/>
  <c r="Q3718" i="5"/>
  <c r="P3718" i="5"/>
  <c r="O3718" i="5"/>
  <c r="N3718" i="5"/>
  <c r="M3718" i="5"/>
  <c r="R3717" i="5"/>
  <c r="Q3717" i="5"/>
  <c r="P3717" i="5"/>
  <c r="O3717" i="5"/>
  <c r="N3717" i="5"/>
  <c r="M3717" i="5"/>
  <c r="R3716" i="5"/>
  <c r="Q3716" i="5"/>
  <c r="P3716" i="5"/>
  <c r="O3716" i="5"/>
  <c r="N3716" i="5"/>
  <c r="M3716" i="5"/>
  <c r="R3715" i="5"/>
  <c r="Q3715" i="5"/>
  <c r="P3715" i="5"/>
  <c r="O3715" i="5"/>
  <c r="N3715" i="5"/>
  <c r="M3715" i="5"/>
  <c r="R3714" i="5"/>
  <c r="Q3714" i="5"/>
  <c r="P3714" i="5"/>
  <c r="O3714" i="5"/>
  <c r="N3714" i="5"/>
  <c r="M3714" i="5"/>
  <c r="R3713" i="5"/>
  <c r="Q3713" i="5"/>
  <c r="P3713" i="5"/>
  <c r="O3713" i="5"/>
  <c r="N3713" i="5"/>
  <c r="M3713" i="5"/>
  <c r="R3712" i="5"/>
  <c r="Q3712" i="5"/>
  <c r="P3712" i="5"/>
  <c r="O3712" i="5"/>
  <c r="N3712" i="5"/>
  <c r="M3712" i="5"/>
  <c r="R3711" i="5"/>
  <c r="Q3711" i="5"/>
  <c r="P3711" i="5"/>
  <c r="O3711" i="5"/>
  <c r="N3711" i="5"/>
  <c r="M3711" i="5"/>
  <c r="R3710" i="5"/>
  <c r="Q3710" i="5"/>
  <c r="P3710" i="5"/>
  <c r="O3710" i="5"/>
  <c r="N3710" i="5"/>
  <c r="M3710" i="5"/>
  <c r="R3709" i="5"/>
  <c r="Q3709" i="5"/>
  <c r="P3709" i="5"/>
  <c r="O3709" i="5"/>
  <c r="N3709" i="5"/>
  <c r="M3709" i="5"/>
  <c r="R3708" i="5"/>
  <c r="Q3708" i="5"/>
  <c r="P3708" i="5"/>
  <c r="O3708" i="5"/>
  <c r="N3708" i="5"/>
  <c r="M3708" i="5"/>
  <c r="R3707" i="5"/>
  <c r="Q3707" i="5"/>
  <c r="P3707" i="5"/>
  <c r="O3707" i="5"/>
  <c r="N3707" i="5"/>
  <c r="M3707" i="5"/>
  <c r="R3706" i="5"/>
  <c r="Q3706" i="5"/>
  <c r="P3706" i="5"/>
  <c r="O3706" i="5"/>
  <c r="N3706" i="5"/>
  <c r="M3706" i="5"/>
  <c r="R3705" i="5"/>
  <c r="Q3705" i="5"/>
  <c r="P3705" i="5"/>
  <c r="O3705" i="5"/>
  <c r="N3705" i="5"/>
  <c r="M3705" i="5"/>
  <c r="R3704" i="5"/>
  <c r="Q3704" i="5"/>
  <c r="P3704" i="5"/>
  <c r="O3704" i="5"/>
  <c r="N3704" i="5"/>
  <c r="M3704" i="5"/>
  <c r="R3703" i="5"/>
  <c r="Q3703" i="5"/>
  <c r="P3703" i="5"/>
  <c r="O3703" i="5"/>
  <c r="N3703" i="5"/>
  <c r="M3703" i="5"/>
  <c r="R3702" i="5"/>
  <c r="Q3702" i="5"/>
  <c r="P3702" i="5"/>
  <c r="O3702" i="5"/>
  <c r="N3702" i="5"/>
  <c r="M3702" i="5"/>
  <c r="R3701" i="5"/>
  <c r="Q3701" i="5"/>
  <c r="P3701" i="5"/>
  <c r="O3701" i="5"/>
  <c r="N3701" i="5"/>
  <c r="M3701" i="5"/>
  <c r="R3700" i="5"/>
  <c r="Q3700" i="5"/>
  <c r="P3700" i="5"/>
  <c r="O3700" i="5"/>
  <c r="N3700" i="5"/>
  <c r="M3700" i="5"/>
  <c r="R3699" i="5"/>
  <c r="Q3699" i="5"/>
  <c r="P3699" i="5"/>
  <c r="O3699" i="5"/>
  <c r="N3699" i="5"/>
  <c r="M3699" i="5"/>
  <c r="R3698" i="5"/>
  <c r="Q3698" i="5"/>
  <c r="P3698" i="5"/>
  <c r="O3698" i="5"/>
  <c r="N3698" i="5"/>
  <c r="M3698" i="5"/>
  <c r="R3697" i="5"/>
  <c r="Q3697" i="5"/>
  <c r="P3697" i="5"/>
  <c r="O3697" i="5"/>
  <c r="N3697" i="5"/>
  <c r="M3697" i="5"/>
  <c r="R3696" i="5"/>
  <c r="Q3696" i="5"/>
  <c r="P3696" i="5"/>
  <c r="O3696" i="5"/>
  <c r="N3696" i="5"/>
  <c r="M3696" i="5"/>
  <c r="R3695" i="5"/>
  <c r="Q3695" i="5"/>
  <c r="P3695" i="5"/>
  <c r="O3695" i="5"/>
  <c r="N3695" i="5"/>
  <c r="M3695" i="5"/>
  <c r="R3694" i="5"/>
  <c r="Q3694" i="5"/>
  <c r="P3694" i="5"/>
  <c r="O3694" i="5"/>
  <c r="N3694" i="5"/>
  <c r="M3694" i="5"/>
  <c r="R3693" i="5"/>
  <c r="Q3693" i="5"/>
  <c r="P3693" i="5"/>
  <c r="O3693" i="5"/>
  <c r="N3693" i="5"/>
  <c r="M3693" i="5"/>
  <c r="R3692" i="5"/>
  <c r="Q3692" i="5"/>
  <c r="P3692" i="5"/>
  <c r="O3692" i="5"/>
  <c r="N3692" i="5"/>
  <c r="M3692" i="5"/>
  <c r="R3691" i="5"/>
  <c r="Q3691" i="5"/>
  <c r="P3691" i="5"/>
  <c r="O3691" i="5"/>
  <c r="N3691" i="5"/>
  <c r="M3691" i="5"/>
  <c r="R3690" i="5"/>
  <c r="Q3690" i="5"/>
  <c r="P3690" i="5"/>
  <c r="O3690" i="5"/>
  <c r="N3690" i="5"/>
  <c r="M3690" i="5"/>
  <c r="R3689" i="5"/>
  <c r="Q3689" i="5"/>
  <c r="P3689" i="5"/>
  <c r="O3689" i="5"/>
  <c r="N3689" i="5"/>
  <c r="M3689" i="5"/>
  <c r="R3688" i="5"/>
  <c r="Q3688" i="5"/>
  <c r="P3688" i="5"/>
  <c r="O3688" i="5"/>
  <c r="N3688" i="5"/>
  <c r="M3688" i="5"/>
  <c r="R3687" i="5"/>
  <c r="Q3687" i="5"/>
  <c r="P3687" i="5"/>
  <c r="O3687" i="5"/>
  <c r="N3687" i="5"/>
  <c r="M3687" i="5"/>
  <c r="R3686" i="5"/>
  <c r="Q3686" i="5"/>
  <c r="P3686" i="5"/>
  <c r="O3686" i="5"/>
  <c r="N3686" i="5"/>
  <c r="M3686" i="5"/>
  <c r="R3685" i="5"/>
  <c r="Q3685" i="5"/>
  <c r="P3685" i="5"/>
  <c r="O3685" i="5"/>
  <c r="N3685" i="5"/>
  <c r="M3685" i="5"/>
  <c r="R3684" i="5"/>
  <c r="Q3684" i="5"/>
  <c r="P3684" i="5"/>
  <c r="O3684" i="5"/>
  <c r="N3684" i="5"/>
  <c r="M3684" i="5"/>
  <c r="R3683" i="5"/>
  <c r="Q3683" i="5"/>
  <c r="P3683" i="5"/>
  <c r="O3683" i="5"/>
  <c r="N3683" i="5"/>
  <c r="M3683" i="5"/>
  <c r="R3682" i="5"/>
  <c r="Q3682" i="5"/>
  <c r="P3682" i="5"/>
  <c r="O3682" i="5"/>
  <c r="N3682" i="5"/>
  <c r="M3682" i="5"/>
  <c r="R3681" i="5"/>
  <c r="Q3681" i="5"/>
  <c r="P3681" i="5"/>
  <c r="O3681" i="5"/>
  <c r="N3681" i="5"/>
  <c r="M3681" i="5"/>
  <c r="R3680" i="5"/>
  <c r="Q3680" i="5"/>
  <c r="P3680" i="5"/>
  <c r="O3680" i="5"/>
  <c r="N3680" i="5"/>
  <c r="M3680" i="5"/>
  <c r="R3679" i="5"/>
  <c r="Q3679" i="5"/>
  <c r="P3679" i="5"/>
  <c r="O3679" i="5"/>
  <c r="N3679" i="5"/>
  <c r="M3679" i="5"/>
  <c r="R3678" i="5"/>
  <c r="Q3678" i="5"/>
  <c r="P3678" i="5"/>
  <c r="O3678" i="5"/>
  <c r="N3678" i="5"/>
  <c r="M3678" i="5"/>
  <c r="R3677" i="5"/>
  <c r="Q3677" i="5"/>
  <c r="P3677" i="5"/>
  <c r="O3677" i="5"/>
  <c r="N3677" i="5"/>
  <c r="M3677" i="5"/>
  <c r="R3676" i="5"/>
  <c r="Q3676" i="5"/>
  <c r="P3676" i="5"/>
  <c r="O3676" i="5"/>
  <c r="N3676" i="5"/>
  <c r="M3676" i="5"/>
  <c r="R3675" i="5"/>
  <c r="Q3675" i="5"/>
  <c r="P3675" i="5"/>
  <c r="O3675" i="5"/>
  <c r="N3675" i="5"/>
  <c r="M3675" i="5"/>
  <c r="R3674" i="5"/>
  <c r="Q3674" i="5"/>
  <c r="P3674" i="5"/>
  <c r="O3674" i="5"/>
  <c r="N3674" i="5"/>
  <c r="M3674" i="5"/>
  <c r="R3673" i="5"/>
  <c r="Q3673" i="5"/>
  <c r="P3673" i="5"/>
  <c r="O3673" i="5"/>
  <c r="N3673" i="5"/>
  <c r="M3673" i="5"/>
  <c r="R3672" i="5"/>
  <c r="Q3672" i="5"/>
  <c r="P3672" i="5"/>
  <c r="O3672" i="5"/>
  <c r="N3672" i="5"/>
  <c r="M3672" i="5"/>
  <c r="R3671" i="5"/>
  <c r="Q3671" i="5"/>
  <c r="P3671" i="5"/>
  <c r="O3671" i="5"/>
  <c r="N3671" i="5"/>
  <c r="M3671" i="5"/>
  <c r="R3670" i="5"/>
  <c r="Q3670" i="5"/>
  <c r="P3670" i="5"/>
  <c r="O3670" i="5"/>
  <c r="N3670" i="5"/>
  <c r="M3670" i="5"/>
  <c r="R3669" i="5"/>
  <c r="Q3669" i="5"/>
  <c r="P3669" i="5"/>
  <c r="O3669" i="5"/>
  <c r="N3669" i="5"/>
  <c r="M3669" i="5"/>
  <c r="R3668" i="5"/>
  <c r="Q3668" i="5"/>
  <c r="P3668" i="5"/>
  <c r="O3668" i="5"/>
  <c r="N3668" i="5"/>
  <c r="M3668" i="5"/>
  <c r="R3667" i="5"/>
  <c r="Q3667" i="5"/>
  <c r="P3667" i="5"/>
  <c r="O3667" i="5"/>
  <c r="N3667" i="5"/>
  <c r="M3667" i="5"/>
  <c r="R3666" i="5"/>
  <c r="Q3666" i="5"/>
  <c r="P3666" i="5"/>
  <c r="O3666" i="5"/>
  <c r="N3666" i="5"/>
  <c r="M3666" i="5"/>
  <c r="R3665" i="5"/>
  <c r="Q3665" i="5"/>
  <c r="P3665" i="5"/>
  <c r="O3665" i="5"/>
  <c r="N3665" i="5"/>
  <c r="M3665" i="5"/>
  <c r="R3664" i="5"/>
  <c r="Q3664" i="5"/>
  <c r="P3664" i="5"/>
  <c r="O3664" i="5"/>
  <c r="N3664" i="5"/>
  <c r="M3664" i="5"/>
  <c r="R3663" i="5"/>
  <c r="Q3663" i="5"/>
  <c r="P3663" i="5"/>
  <c r="O3663" i="5"/>
  <c r="N3663" i="5"/>
  <c r="M3663" i="5"/>
  <c r="R3662" i="5"/>
  <c r="Q3662" i="5"/>
  <c r="P3662" i="5"/>
  <c r="O3662" i="5"/>
  <c r="N3662" i="5"/>
  <c r="M3662" i="5"/>
  <c r="R3661" i="5"/>
  <c r="Q3661" i="5"/>
  <c r="P3661" i="5"/>
  <c r="O3661" i="5"/>
  <c r="N3661" i="5"/>
  <c r="M3661" i="5"/>
  <c r="R3660" i="5"/>
  <c r="Q3660" i="5"/>
  <c r="P3660" i="5"/>
  <c r="O3660" i="5"/>
  <c r="N3660" i="5"/>
  <c r="M3660" i="5"/>
  <c r="R3659" i="5"/>
  <c r="Q3659" i="5"/>
  <c r="P3659" i="5"/>
  <c r="O3659" i="5"/>
  <c r="N3659" i="5"/>
  <c r="M3659" i="5"/>
  <c r="R3658" i="5"/>
  <c r="Q3658" i="5"/>
  <c r="P3658" i="5"/>
  <c r="O3658" i="5"/>
  <c r="N3658" i="5"/>
  <c r="M3658" i="5"/>
  <c r="R3657" i="5"/>
  <c r="Q3657" i="5"/>
  <c r="P3657" i="5"/>
  <c r="O3657" i="5"/>
  <c r="N3657" i="5"/>
  <c r="M3657" i="5"/>
  <c r="R3656" i="5"/>
  <c r="Q3656" i="5"/>
  <c r="P3656" i="5"/>
  <c r="O3656" i="5"/>
  <c r="N3656" i="5"/>
  <c r="M3656" i="5"/>
  <c r="R3655" i="5"/>
  <c r="Q3655" i="5"/>
  <c r="P3655" i="5"/>
  <c r="O3655" i="5"/>
  <c r="N3655" i="5"/>
  <c r="M3655" i="5"/>
  <c r="R3654" i="5"/>
  <c r="Q3654" i="5"/>
  <c r="P3654" i="5"/>
  <c r="O3654" i="5"/>
  <c r="N3654" i="5"/>
  <c r="M3654" i="5"/>
  <c r="R3653" i="5"/>
  <c r="Q3653" i="5"/>
  <c r="P3653" i="5"/>
  <c r="O3653" i="5"/>
  <c r="N3653" i="5"/>
  <c r="M3653" i="5"/>
  <c r="R3652" i="5"/>
  <c r="Q3652" i="5"/>
  <c r="P3652" i="5"/>
  <c r="O3652" i="5"/>
  <c r="N3652" i="5"/>
  <c r="M3652" i="5"/>
  <c r="R3651" i="5"/>
  <c r="Q3651" i="5"/>
  <c r="P3651" i="5"/>
  <c r="O3651" i="5"/>
  <c r="N3651" i="5"/>
  <c r="M3651" i="5"/>
  <c r="R3650" i="5"/>
  <c r="Q3650" i="5"/>
  <c r="P3650" i="5"/>
  <c r="O3650" i="5"/>
  <c r="N3650" i="5"/>
  <c r="M3650" i="5"/>
  <c r="R3649" i="5"/>
  <c r="Q3649" i="5"/>
  <c r="P3649" i="5"/>
  <c r="O3649" i="5"/>
  <c r="N3649" i="5"/>
  <c r="M3649" i="5"/>
  <c r="R3648" i="5"/>
  <c r="Q3648" i="5"/>
  <c r="P3648" i="5"/>
  <c r="O3648" i="5"/>
  <c r="N3648" i="5"/>
  <c r="M3648" i="5"/>
  <c r="R3647" i="5"/>
  <c r="Q3647" i="5"/>
  <c r="P3647" i="5"/>
  <c r="O3647" i="5"/>
  <c r="N3647" i="5"/>
  <c r="M3647" i="5"/>
  <c r="R3646" i="5"/>
  <c r="Q3646" i="5"/>
  <c r="P3646" i="5"/>
  <c r="O3646" i="5"/>
  <c r="N3646" i="5"/>
  <c r="M3646" i="5"/>
  <c r="R3645" i="5"/>
  <c r="Q3645" i="5"/>
  <c r="P3645" i="5"/>
  <c r="O3645" i="5"/>
  <c r="N3645" i="5"/>
  <c r="M3645" i="5"/>
  <c r="R3644" i="5"/>
  <c r="Q3644" i="5"/>
  <c r="P3644" i="5"/>
  <c r="O3644" i="5"/>
  <c r="N3644" i="5"/>
  <c r="M3644" i="5"/>
  <c r="R3643" i="5"/>
  <c r="Q3643" i="5"/>
  <c r="P3643" i="5"/>
  <c r="O3643" i="5"/>
  <c r="N3643" i="5"/>
  <c r="M3643" i="5"/>
  <c r="R3642" i="5"/>
  <c r="Q3642" i="5"/>
  <c r="P3642" i="5"/>
  <c r="O3642" i="5"/>
  <c r="N3642" i="5"/>
  <c r="M3642" i="5"/>
  <c r="R3641" i="5"/>
  <c r="Q3641" i="5"/>
  <c r="P3641" i="5"/>
  <c r="O3641" i="5"/>
  <c r="N3641" i="5"/>
  <c r="M3641" i="5"/>
  <c r="R3640" i="5"/>
  <c r="Q3640" i="5"/>
  <c r="P3640" i="5"/>
  <c r="O3640" i="5"/>
  <c r="N3640" i="5"/>
  <c r="M3640" i="5"/>
  <c r="R3639" i="5"/>
  <c r="Q3639" i="5"/>
  <c r="P3639" i="5"/>
  <c r="O3639" i="5"/>
  <c r="N3639" i="5"/>
  <c r="M3639" i="5"/>
  <c r="R3638" i="5"/>
  <c r="Q3638" i="5"/>
  <c r="P3638" i="5"/>
  <c r="O3638" i="5"/>
  <c r="N3638" i="5"/>
  <c r="M3638" i="5"/>
  <c r="R3637" i="5"/>
  <c r="Q3637" i="5"/>
  <c r="P3637" i="5"/>
  <c r="O3637" i="5"/>
  <c r="N3637" i="5"/>
  <c r="M3637" i="5"/>
  <c r="R3636" i="5"/>
  <c r="Q3636" i="5"/>
  <c r="P3636" i="5"/>
  <c r="O3636" i="5"/>
  <c r="N3636" i="5"/>
  <c r="M3636" i="5"/>
  <c r="R3635" i="5"/>
  <c r="Q3635" i="5"/>
  <c r="P3635" i="5"/>
  <c r="O3635" i="5"/>
  <c r="N3635" i="5"/>
  <c r="M3635" i="5"/>
  <c r="R3634" i="5"/>
  <c r="Q3634" i="5"/>
  <c r="P3634" i="5"/>
  <c r="O3634" i="5"/>
  <c r="N3634" i="5"/>
  <c r="M3634" i="5"/>
  <c r="R3633" i="5"/>
  <c r="Q3633" i="5"/>
  <c r="P3633" i="5"/>
  <c r="O3633" i="5"/>
  <c r="N3633" i="5"/>
  <c r="M3633" i="5"/>
  <c r="R3632" i="5"/>
  <c r="Q3632" i="5"/>
  <c r="P3632" i="5"/>
  <c r="O3632" i="5"/>
  <c r="N3632" i="5"/>
  <c r="M3632" i="5"/>
  <c r="R3631" i="5"/>
  <c r="Q3631" i="5"/>
  <c r="P3631" i="5"/>
  <c r="O3631" i="5"/>
  <c r="N3631" i="5"/>
  <c r="M3631" i="5"/>
  <c r="R3630" i="5"/>
  <c r="Q3630" i="5"/>
  <c r="P3630" i="5"/>
  <c r="O3630" i="5"/>
  <c r="N3630" i="5"/>
  <c r="M3630" i="5"/>
  <c r="R3629" i="5"/>
  <c r="Q3629" i="5"/>
  <c r="P3629" i="5"/>
  <c r="O3629" i="5"/>
  <c r="N3629" i="5"/>
  <c r="M3629" i="5"/>
  <c r="R3628" i="5"/>
  <c r="Q3628" i="5"/>
  <c r="P3628" i="5"/>
  <c r="O3628" i="5"/>
  <c r="N3628" i="5"/>
  <c r="M3628" i="5"/>
  <c r="R3627" i="5"/>
  <c r="Q3627" i="5"/>
  <c r="P3627" i="5"/>
  <c r="O3627" i="5"/>
  <c r="N3627" i="5"/>
  <c r="M3627" i="5"/>
  <c r="R3626" i="5"/>
  <c r="Q3626" i="5"/>
  <c r="P3626" i="5"/>
  <c r="O3626" i="5"/>
  <c r="N3626" i="5"/>
  <c r="M3626" i="5"/>
  <c r="R3625" i="5"/>
  <c r="Q3625" i="5"/>
  <c r="P3625" i="5"/>
  <c r="O3625" i="5"/>
  <c r="N3625" i="5"/>
  <c r="M3625" i="5"/>
  <c r="R3624" i="5"/>
  <c r="Q3624" i="5"/>
  <c r="P3624" i="5"/>
  <c r="O3624" i="5"/>
  <c r="N3624" i="5"/>
  <c r="M3624" i="5"/>
  <c r="R3623" i="5"/>
  <c r="Q3623" i="5"/>
  <c r="P3623" i="5"/>
  <c r="O3623" i="5"/>
  <c r="N3623" i="5"/>
  <c r="M3623" i="5"/>
  <c r="R3622" i="5"/>
  <c r="Q3622" i="5"/>
  <c r="P3622" i="5"/>
  <c r="O3622" i="5"/>
  <c r="N3622" i="5"/>
  <c r="M3622" i="5"/>
  <c r="R3621" i="5"/>
  <c r="Q3621" i="5"/>
  <c r="P3621" i="5"/>
  <c r="O3621" i="5"/>
  <c r="N3621" i="5"/>
  <c r="M3621" i="5"/>
  <c r="R3620" i="5"/>
  <c r="Q3620" i="5"/>
  <c r="P3620" i="5"/>
  <c r="O3620" i="5"/>
  <c r="N3620" i="5"/>
  <c r="M3620" i="5"/>
  <c r="R3619" i="5"/>
  <c r="Q3619" i="5"/>
  <c r="P3619" i="5"/>
  <c r="O3619" i="5"/>
  <c r="N3619" i="5"/>
  <c r="M3619" i="5"/>
  <c r="R3618" i="5"/>
  <c r="Q3618" i="5"/>
  <c r="P3618" i="5"/>
  <c r="O3618" i="5"/>
  <c r="N3618" i="5"/>
  <c r="M3618" i="5"/>
  <c r="R3617" i="5"/>
  <c r="Q3617" i="5"/>
  <c r="P3617" i="5"/>
  <c r="O3617" i="5"/>
  <c r="N3617" i="5"/>
  <c r="M3617" i="5"/>
  <c r="R3616" i="5"/>
  <c r="Q3616" i="5"/>
  <c r="P3616" i="5"/>
  <c r="O3616" i="5"/>
  <c r="N3616" i="5"/>
  <c r="M3616" i="5"/>
  <c r="R3615" i="5"/>
  <c r="Q3615" i="5"/>
  <c r="P3615" i="5"/>
  <c r="O3615" i="5"/>
  <c r="N3615" i="5"/>
  <c r="M3615" i="5"/>
  <c r="R3614" i="5"/>
  <c r="Q3614" i="5"/>
  <c r="P3614" i="5"/>
  <c r="O3614" i="5"/>
  <c r="N3614" i="5"/>
  <c r="M3614" i="5"/>
  <c r="R3613" i="5"/>
  <c r="Q3613" i="5"/>
  <c r="P3613" i="5"/>
  <c r="O3613" i="5"/>
  <c r="N3613" i="5"/>
  <c r="M3613" i="5"/>
  <c r="R3612" i="5"/>
  <c r="Q3612" i="5"/>
  <c r="P3612" i="5"/>
  <c r="O3612" i="5"/>
  <c r="N3612" i="5"/>
  <c r="M3612" i="5"/>
  <c r="R3611" i="5"/>
  <c r="Q3611" i="5"/>
  <c r="P3611" i="5"/>
  <c r="O3611" i="5"/>
  <c r="N3611" i="5"/>
  <c r="M3611" i="5"/>
  <c r="R3610" i="5"/>
  <c r="Q3610" i="5"/>
  <c r="P3610" i="5"/>
  <c r="O3610" i="5"/>
  <c r="N3610" i="5"/>
  <c r="M3610" i="5"/>
  <c r="R3609" i="5"/>
  <c r="Q3609" i="5"/>
  <c r="P3609" i="5"/>
  <c r="O3609" i="5"/>
  <c r="N3609" i="5"/>
  <c r="M3609" i="5"/>
  <c r="R3608" i="5"/>
  <c r="Q3608" i="5"/>
  <c r="P3608" i="5"/>
  <c r="O3608" i="5"/>
  <c r="N3608" i="5"/>
  <c r="M3608" i="5"/>
  <c r="R3607" i="5"/>
  <c r="Q3607" i="5"/>
  <c r="P3607" i="5"/>
  <c r="O3607" i="5"/>
  <c r="N3607" i="5"/>
  <c r="M3607" i="5"/>
  <c r="R3606" i="5"/>
  <c r="Q3606" i="5"/>
  <c r="P3606" i="5"/>
  <c r="O3606" i="5"/>
  <c r="N3606" i="5"/>
  <c r="M3606" i="5"/>
  <c r="R3605" i="5"/>
  <c r="Q3605" i="5"/>
  <c r="P3605" i="5"/>
  <c r="O3605" i="5"/>
  <c r="N3605" i="5"/>
  <c r="M3605" i="5"/>
  <c r="R3604" i="5"/>
  <c r="Q3604" i="5"/>
  <c r="P3604" i="5"/>
  <c r="O3604" i="5"/>
  <c r="N3604" i="5"/>
  <c r="M3604" i="5"/>
  <c r="R3603" i="5"/>
  <c r="Q3603" i="5"/>
  <c r="P3603" i="5"/>
  <c r="O3603" i="5"/>
  <c r="N3603" i="5"/>
  <c r="M3603" i="5"/>
  <c r="R3602" i="5"/>
  <c r="Q3602" i="5"/>
  <c r="P3602" i="5"/>
  <c r="O3602" i="5"/>
  <c r="N3602" i="5"/>
  <c r="M3602" i="5"/>
  <c r="R3601" i="5"/>
  <c r="Q3601" i="5"/>
  <c r="P3601" i="5"/>
  <c r="O3601" i="5"/>
  <c r="N3601" i="5"/>
  <c r="M3601" i="5"/>
  <c r="R3600" i="5"/>
  <c r="Q3600" i="5"/>
  <c r="P3600" i="5"/>
  <c r="O3600" i="5"/>
  <c r="N3600" i="5"/>
  <c r="M3600" i="5"/>
  <c r="R3599" i="5"/>
  <c r="Q3599" i="5"/>
  <c r="P3599" i="5"/>
  <c r="O3599" i="5"/>
  <c r="N3599" i="5"/>
  <c r="M3599" i="5"/>
  <c r="R3598" i="5"/>
  <c r="Q3598" i="5"/>
  <c r="P3598" i="5"/>
  <c r="O3598" i="5"/>
  <c r="N3598" i="5"/>
  <c r="M3598" i="5"/>
  <c r="R3597" i="5"/>
  <c r="Q3597" i="5"/>
  <c r="P3597" i="5"/>
  <c r="O3597" i="5"/>
  <c r="N3597" i="5"/>
  <c r="M3597" i="5"/>
  <c r="R3596" i="5"/>
  <c r="Q3596" i="5"/>
  <c r="P3596" i="5"/>
  <c r="O3596" i="5"/>
  <c r="N3596" i="5"/>
  <c r="M3596" i="5"/>
  <c r="R3595" i="5"/>
  <c r="Q3595" i="5"/>
  <c r="P3595" i="5"/>
  <c r="O3595" i="5"/>
  <c r="N3595" i="5"/>
  <c r="M3595" i="5"/>
  <c r="R3594" i="5"/>
  <c r="Q3594" i="5"/>
  <c r="P3594" i="5"/>
  <c r="O3594" i="5"/>
  <c r="N3594" i="5"/>
  <c r="M3594" i="5"/>
  <c r="R3593" i="5"/>
  <c r="Q3593" i="5"/>
  <c r="P3593" i="5"/>
  <c r="O3593" i="5"/>
  <c r="N3593" i="5"/>
  <c r="M3593" i="5"/>
  <c r="R3592" i="5"/>
  <c r="Q3592" i="5"/>
  <c r="P3592" i="5"/>
  <c r="O3592" i="5"/>
  <c r="N3592" i="5"/>
  <c r="M3592" i="5"/>
  <c r="R3591" i="5"/>
  <c r="Q3591" i="5"/>
  <c r="P3591" i="5"/>
  <c r="O3591" i="5"/>
  <c r="N3591" i="5"/>
  <c r="M3591" i="5"/>
  <c r="R3590" i="5"/>
  <c r="Q3590" i="5"/>
  <c r="P3590" i="5"/>
  <c r="O3590" i="5"/>
  <c r="N3590" i="5"/>
  <c r="M3590" i="5"/>
  <c r="R3589" i="5"/>
  <c r="Q3589" i="5"/>
  <c r="P3589" i="5"/>
  <c r="O3589" i="5"/>
  <c r="N3589" i="5"/>
  <c r="M3589" i="5"/>
  <c r="R3588" i="5"/>
  <c r="Q3588" i="5"/>
  <c r="P3588" i="5"/>
  <c r="O3588" i="5"/>
  <c r="N3588" i="5"/>
  <c r="M3588" i="5"/>
  <c r="R3587" i="5"/>
  <c r="Q3587" i="5"/>
  <c r="P3587" i="5"/>
  <c r="O3587" i="5"/>
  <c r="N3587" i="5"/>
  <c r="M3587" i="5"/>
  <c r="R3586" i="5"/>
  <c r="Q3586" i="5"/>
  <c r="P3586" i="5"/>
  <c r="O3586" i="5"/>
  <c r="N3586" i="5"/>
  <c r="M3586" i="5"/>
  <c r="R3585" i="5"/>
  <c r="Q3585" i="5"/>
  <c r="P3585" i="5"/>
  <c r="O3585" i="5"/>
  <c r="N3585" i="5"/>
  <c r="M3585" i="5"/>
  <c r="R3584" i="5"/>
  <c r="Q3584" i="5"/>
  <c r="P3584" i="5"/>
  <c r="O3584" i="5"/>
  <c r="N3584" i="5"/>
  <c r="M3584" i="5"/>
  <c r="R3583" i="5"/>
  <c r="Q3583" i="5"/>
  <c r="P3583" i="5"/>
  <c r="O3583" i="5"/>
  <c r="N3583" i="5"/>
  <c r="M3583" i="5"/>
  <c r="R3582" i="5"/>
  <c r="Q3582" i="5"/>
  <c r="P3582" i="5"/>
  <c r="O3582" i="5"/>
  <c r="N3582" i="5"/>
  <c r="M3582" i="5"/>
  <c r="R3581" i="5"/>
  <c r="Q3581" i="5"/>
  <c r="P3581" i="5"/>
  <c r="O3581" i="5"/>
  <c r="N3581" i="5"/>
  <c r="M3581" i="5"/>
  <c r="R3580" i="5"/>
  <c r="Q3580" i="5"/>
  <c r="P3580" i="5"/>
  <c r="O3580" i="5"/>
  <c r="N3580" i="5"/>
  <c r="M3580" i="5"/>
  <c r="R3579" i="5"/>
  <c r="Q3579" i="5"/>
  <c r="P3579" i="5"/>
  <c r="O3579" i="5"/>
  <c r="N3579" i="5"/>
  <c r="M3579" i="5"/>
  <c r="R3578" i="5"/>
  <c r="Q3578" i="5"/>
  <c r="P3578" i="5"/>
  <c r="O3578" i="5"/>
  <c r="N3578" i="5"/>
  <c r="M3578" i="5"/>
  <c r="R3577" i="5"/>
  <c r="Q3577" i="5"/>
  <c r="P3577" i="5"/>
  <c r="O3577" i="5"/>
  <c r="N3577" i="5"/>
  <c r="M3577" i="5"/>
  <c r="R3576" i="5"/>
  <c r="Q3576" i="5"/>
  <c r="P3576" i="5"/>
  <c r="O3576" i="5"/>
  <c r="N3576" i="5"/>
  <c r="M3576" i="5"/>
  <c r="R3575" i="5"/>
  <c r="Q3575" i="5"/>
  <c r="P3575" i="5"/>
  <c r="O3575" i="5"/>
  <c r="N3575" i="5"/>
  <c r="M3575" i="5"/>
  <c r="R3574" i="5"/>
  <c r="Q3574" i="5"/>
  <c r="P3574" i="5"/>
  <c r="O3574" i="5"/>
  <c r="N3574" i="5"/>
  <c r="M3574" i="5"/>
  <c r="R3573" i="5"/>
  <c r="Q3573" i="5"/>
  <c r="P3573" i="5"/>
  <c r="O3573" i="5"/>
  <c r="N3573" i="5"/>
  <c r="M3573" i="5"/>
  <c r="R3572" i="5"/>
  <c r="Q3572" i="5"/>
  <c r="P3572" i="5"/>
  <c r="O3572" i="5"/>
  <c r="N3572" i="5"/>
  <c r="M3572" i="5"/>
  <c r="R3571" i="5"/>
  <c r="Q3571" i="5"/>
  <c r="P3571" i="5"/>
  <c r="O3571" i="5"/>
  <c r="N3571" i="5"/>
  <c r="M3571" i="5"/>
  <c r="R3570" i="5"/>
  <c r="Q3570" i="5"/>
  <c r="P3570" i="5"/>
  <c r="O3570" i="5"/>
  <c r="N3570" i="5"/>
  <c r="M3570" i="5"/>
  <c r="R3569" i="5"/>
  <c r="Q3569" i="5"/>
  <c r="P3569" i="5"/>
  <c r="O3569" i="5"/>
  <c r="N3569" i="5"/>
  <c r="M3569" i="5"/>
  <c r="R3568" i="5"/>
  <c r="Q3568" i="5"/>
  <c r="P3568" i="5"/>
  <c r="O3568" i="5"/>
  <c r="N3568" i="5"/>
  <c r="M3568" i="5"/>
  <c r="R3567" i="5"/>
  <c r="Q3567" i="5"/>
  <c r="P3567" i="5"/>
  <c r="O3567" i="5"/>
  <c r="N3567" i="5"/>
  <c r="M3567" i="5"/>
  <c r="R3566" i="5"/>
  <c r="Q3566" i="5"/>
  <c r="P3566" i="5"/>
  <c r="O3566" i="5"/>
  <c r="N3566" i="5"/>
  <c r="M3566" i="5"/>
  <c r="R3565" i="5"/>
  <c r="Q3565" i="5"/>
  <c r="P3565" i="5"/>
  <c r="O3565" i="5"/>
  <c r="N3565" i="5"/>
  <c r="M3565" i="5"/>
  <c r="R3564" i="5"/>
  <c r="Q3564" i="5"/>
  <c r="P3564" i="5"/>
  <c r="O3564" i="5"/>
  <c r="N3564" i="5"/>
  <c r="M3564" i="5"/>
  <c r="R3563" i="5"/>
  <c r="Q3563" i="5"/>
  <c r="P3563" i="5"/>
  <c r="O3563" i="5"/>
  <c r="N3563" i="5"/>
  <c r="M3563" i="5"/>
  <c r="R3562" i="5"/>
  <c r="Q3562" i="5"/>
  <c r="P3562" i="5"/>
  <c r="O3562" i="5"/>
  <c r="N3562" i="5"/>
  <c r="M3562" i="5"/>
  <c r="R3561" i="5"/>
  <c r="Q3561" i="5"/>
  <c r="P3561" i="5"/>
  <c r="O3561" i="5"/>
  <c r="N3561" i="5"/>
  <c r="M3561" i="5"/>
  <c r="R3560" i="5"/>
  <c r="Q3560" i="5"/>
  <c r="P3560" i="5"/>
  <c r="O3560" i="5"/>
  <c r="N3560" i="5"/>
  <c r="M3560" i="5"/>
  <c r="R3559" i="5"/>
  <c r="Q3559" i="5"/>
  <c r="P3559" i="5"/>
  <c r="O3559" i="5"/>
  <c r="N3559" i="5"/>
  <c r="M3559" i="5"/>
  <c r="R3558" i="5"/>
  <c r="Q3558" i="5"/>
  <c r="P3558" i="5"/>
  <c r="O3558" i="5"/>
  <c r="N3558" i="5"/>
  <c r="M3558" i="5"/>
  <c r="R3557" i="5"/>
  <c r="Q3557" i="5"/>
  <c r="P3557" i="5"/>
  <c r="O3557" i="5"/>
  <c r="N3557" i="5"/>
  <c r="M3557" i="5"/>
  <c r="R3556" i="5"/>
  <c r="Q3556" i="5"/>
  <c r="P3556" i="5"/>
  <c r="O3556" i="5"/>
  <c r="N3556" i="5"/>
  <c r="M3556" i="5"/>
  <c r="R3555" i="5"/>
  <c r="Q3555" i="5"/>
  <c r="P3555" i="5"/>
  <c r="O3555" i="5"/>
  <c r="N3555" i="5"/>
  <c r="M3555" i="5"/>
  <c r="R3554" i="5"/>
  <c r="Q3554" i="5"/>
  <c r="P3554" i="5"/>
  <c r="O3554" i="5"/>
  <c r="N3554" i="5"/>
  <c r="M3554" i="5"/>
  <c r="R3553" i="5"/>
  <c r="Q3553" i="5"/>
  <c r="P3553" i="5"/>
  <c r="O3553" i="5"/>
  <c r="N3553" i="5"/>
  <c r="M3553" i="5"/>
  <c r="R3552" i="5"/>
  <c r="Q3552" i="5"/>
  <c r="P3552" i="5"/>
  <c r="O3552" i="5"/>
  <c r="N3552" i="5"/>
  <c r="M3552" i="5"/>
  <c r="R3551" i="5"/>
  <c r="Q3551" i="5"/>
  <c r="P3551" i="5"/>
  <c r="O3551" i="5"/>
  <c r="N3551" i="5"/>
  <c r="M3551" i="5"/>
  <c r="R3550" i="5"/>
  <c r="Q3550" i="5"/>
  <c r="P3550" i="5"/>
  <c r="O3550" i="5"/>
  <c r="N3550" i="5"/>
  <c r="M3550" i="5"/>
  <c r="R3549" i="5"/>
  <c r="Q3549" i="5"/>
  <c r="P3549" i="5"/>
  <c r="O3549" i="5"/>
  <c r="N3549" i="5"/>
  <c r="M3549" i="5"/>
  <c r="R3548" i="5"/>
  <c r="Q3548" i="5"/>
  <c r="P3548" i="5"/>
  <c r="O3548" i="5"/>
  <c r="N3548" i="5"/>
  <c r="M3548" i="5"/>
  <c r="R3547" i="5"/>
  <c r="Q3547" i="5"/>
  <c r="P3547" i="5"/>
  <c r="O3547" i="5"/>
  <c r="N3547" i="5"/>
  <c r="M3547" i="5"/>
  <c r="R3546" i="5"/>
  <c r="Q3546" i="5"/>
  <c r="P3546" i="5"/>
  <c r="O3546" i="5"/>
  <c r="N3546" i="5"/>
  <c r="M3546" i="5"/>
  <c r="R3545" i="5"/>
  <c r="Q3545" i="5"/>
  <c r="P3545" i="5"/>
  <c r="O3545" i="5"/>
  <c r="N3545" i="5"/>
  <c r="M3545" i="5"/>
  <c r="R3544" i="5"/>
  <c r="Q3544" i="5"/>
  <c r="P3544" i="5"/>
  <c r="O3544" i="5"/>
  <c r="N3544" i="5"/>
  <c r="M3544" i="5"/>
  <c r="R3543" i="5"/>
  <c r="Q3543" i="5"/>
  <c r="P3543" i="5"/>
  <c r="O3543" i="5"/>
  <c r="N3543" i="5"/>
  <c r="M3543" i="5"/>
  <c r="R3542" i="5"/>
  <c r="Q3542" i="5"/>
  <c r="P3542" i="5"/>
  <c r="O3542" i="5"/>
  <c r="N3542" i="5"/>
  <c r="M3542" i="5"/>
  <c r="R3541" i="5"/>
  <c r="Q3541" i="5"/>
  <c r="P3541" i="5"/>
  <c r="O3541" i="5"/>
  <c r="N3541" i="5"/>
  <c r="M3541" i="5"/>
  <c r="R3540" i="5"/>
  <c r="Q3540" i="5"/>
  <c r="P3540" i="5"/>
  <c r="O3540" i="5"/>
  <c r="N3540" i="5"/>
  <c r="M3540" i="5"/>
  <c r="R3539" i="5"/>
  <c r="Q3539" i="5"/>
  <c r="P3539" i="5"/>
  <c r="O3539" i="5"/>
  <c r="N3539" i="5"/>
  <c r="M3539" i="5"/>
  <c r="R3538" i="5"/>
  <c r="Q3538" i="5"/>
  <c r="P3538" i="5"/>
  <c r="O3538" i="5"/>
  <c r="N3538" i="5"/>
  <c r="M3538" i="5"/>
  <c r="R3537" i="5"/>
  <c r="Q3537" i="5"/>
  <c r="P3537" i="5"/>
  <c r="O3537" i="5"/>
  <c r="N3537" i="5"/>
  <c r="M3537" i="5"/>
  <c r="R3536" i="5"/>
  <c r="Q3536" i="5"/>
  <c r="P3536" i="5"/>
  <c r="O3536" i="5"/>
  <c r="N3536" i="5"/>
  <c r="M3536" i="5"/>
  <c r="R3535" i="5"/>
  <c r="Q3535" i="5"/>
  <c r="P3535" i="5"/>
  <c r="O3535" i="5"/>
  <c r="N3535" i="5"/>
  <c r="M3535" i="5"/>
  <c r="R3534" i="5"/>
  <c r="Q3534" i="5"/>
  <c r="P3534" i="5"/>
  <c r="O3534" i="5"/>
  <c r="N3534" i="5"/>
  <c r="M3534" i="5"/>
  <c r="R3533" i="5"/>
  <c r="Q3533" i="5"/>
  <c r="P3533" i="5"/>
  <c r="O3533" i="5"/>
  <c r="N3533" i="5"/>
  <c r="M3533" i="5"/>
  <c r="R3532" i="5"/>
  <c r="Q3532" i="5"/>
  <c r="P3532" i="5"/>
  <c r="O3532" i="5"/>
  <c r="N3532" i="5"/>
  <c r="M3532" i="5"/>
  <c r="R3531" i="5"/>
  <c r="Q3531" i="5"/>
  <c r="P3531" i="5"/>
  <c r="O3531" i="5"/>
  <c r="N3531" i="5"/>
  <c r="M3531" i="5"/>
  <c r="R3530" i="5"/>
  <c r="Q3530" i="5"/>
  <c r="P3530" i="5"/>
  <c r="O3530" i="5"/>
  <c r="N3530" i="5"/>
  <c r="M3530" i="5"/>
  <c r="R3529" i="5"/>
  <c r="Q3529" i="5"/>
  <c r="P3529" i="5"/>
  <c r="O3529" i="5"/>
  <c r="N3529" i="5"/>
  <c r="M3529" i="5"/>
  <c r="R3528" i="5"/>
  <c r="Q3528" i="5"/>
  <c r="P3528" i="5"/>
  <c r="O3528" i="5"/>
  <c r="N3528" i="5"/>
  <c r="M3528" i="5"/>
  <c r="R3527" i="5"/>
  <c r="Q3527" i="5"/>
  <c r="P3527" i="5"/>
  <c r="O3527" i="5"/>
  <c r="N3527" i="5"/>
  <c r="M3527" i="5"/>
  <c r="R3526" i="5"/>
  <c r="Q3526" i="5"/>
  <c r="P3526" i="5"/>
  <c r="O3526" i="5"/>
  <c r="N3526" i="5"/>
  <c r="M3526" i="5"/>
  <c r="R3525" i="5"/>
  <c r="Q3525" i="5"/>
  <c r="P3525" i="5"/>
  <c r="O3525" i="5"/>
  <c r="N3525" i="5"/>
  <c r="M3525" i="5"/>
  <c r="R3524" i="5"/>
  <c r="Q3524" i="5"/>
  <c r="P3524" i="5"/>
  <c r="O3524" i="5"/>
  <c r="N3524" i="5"/>
  <c r="M3524" i="5"/>
  <c r="R3523" i="5"/>
  <c r="Q3523" i="5"/>
  <c r="P3523" i="5"/>
  <c r="O3523" i="5"/>
  <c r="N3523" i="5"/>
  <c r="M3523" i="5"/>
  <c r="R3522" i="5"/>
  <c r="Q3522" i="5"/>
  <c r="P3522" i="5"/>
  <c r="O3522" i="5"/>
  <c r="N3522" i="5"/>
  <c r="M3522" i="5"/>
  <c r="R3521" i="5"/>
  <c r="Q3521" i="5"/>
  <c r="P3521" i="5"/>
  <c r="O3521" i="5"/>
  <c r="N3521" i="5"/>
  <c r="M3521" i="5"/>
  <c r="R3520" i="5"/>
  <c r="Q3520" i="5"/>
  <c r="P3520" i="5"/>
  <c r="O3520" i="5"/>
  <c r="N3520" i="5"/>
  <c r="M3520" i="5"/>
  <c r="R3519" i="5"/>
  <c r="Q3519" i="5"/>
  <c r="P3519" i="5"/>
  <c r="O3519" i="5"/>
  <c r="N3519" i="5"/>
  <c r="M3519" i="5"/>
  <c r="R3518" i="5"/>
  <c r="Q3518" i="5"/>
  <c r="P3518" i="5"/>
  <c r="O3518" i="5"/>
  <c r="N3518" i="5"/>
  <c r="M3518" i="5"/>
  <c r="R3517" i="5"/>
  <c r="Q3517" i="5"/>
  <c r="P3517" i="5"/>
  <c r="O3517" i="5"/>
  <c r="N3517" i="5"/>
  <c r="M3517" i="5"/>
  <c r="R3516" i="5"/>
  <c r="Q3516" i="5"/>
  <c r="P3516" i="5"/>
  <c r="O3516" i="5"/>
  <c r="N3516" i="5"/>
  <c r="M3516" i="5"/>
  <c r="R3515" i="5"/>
  <c r="Q3515" i="5"/>
  <c r="P3515" i="5"/>
  <c r="O3515" i="5"/>
  <c r="N3515" i="5"/>
  <c r="M3515" i="5"/>
  <c r="L3515" i="5"/>
  <c r="L3516" i="5" s="1"/>
  <c r="L3517" i="5" s="1"/>
  <c r="L3518" i="5" s="1"/>
  <c r="L3519" i="5" s="1"/>
  <c r="L3520" i="5" s="1"/>
  <c r="L3521" i="5" s="1"/>
  <c r="L3522" i="5" s="1"/>
  <c r="L3523" i="5" s="1"/>
  <c r="L3524" i="5" s="1"/>
  <c r="L3525" i="5" s="1"/>
  <c r="L3526" i="5" s="1"/>
  <c r="L3527" i="5" s="1"/>
  <c r="L3528" i="5" s="1"/>
  <c r="L3529" i="5" s="1"/>
  <c r="L3530" i="5" s="1"/>
  <c r="L3531" i="5" s="1"/>
  <c r="L3532" i="5" s="1"/>
  <c r="L3533" i="5" s="1"/>
  <c r="L3534" i="5" s="1"/>
  <c r="L3535" i="5" s="1"/>
  <c r="L3536" i="5" s="1"/>
  <c r="L3537" i="5" s="1"/>
  <c r="L3538" i="5" s="1"/>
  <c r="L3539" i="5" s="1"/>
  <c r="L3540" i="5" s="1"/>
  <c r="L3541" i="5" s="1"/>
  <c r="L3542" i="5" s="1"/>
  <c r="L3543" i="5" s="1"/>
  <c r="L3544" i="5" s="1"/>
  <c r="L3545" i="5" s="1"/>
  <c r="L3546" i="5" s="1"/>
  <c r="L3547" i="5" s="1"/>
  <c r="L3548" i="5" s="1"/>
  <c r="L3549" i="5" s="1"/>
  <c r="L3550" i="5" s="1"/>
  <c r="L3551" i="5" s="1"/>
  <c r="L3552" i="5" s="1"/>
  <c r="L3553" i="5" s="1"/>
  <c r="L3554" i="5" s="1"/>
  <c r="L3555" i="5" s="1"/>
  <c r="L3556" i="5" s="1"/>
  <c r="L3557" i="5" s="1"/>
  <c r="L3558" i="5" s="1"/>
  <c r="L3559" i="5" s="1"/>
  <c r="L3560" i="5" s="1"/>
  <c r="L3561" i="5" s="1"/>
  <c r="L3562" i="5" s="1"/>
  <c r="L3563" i="5" s="1"/>
  <c r="L3564" i="5" s="1"/>
  <c r="L3565" i="5" s="1"/>
  <c r="L3566" i="5" s="1"/>
  <c r="L3567" i="5" s="1"/>
  <c r="L3568" i="5" s="1"/>
  <c r="L3569" i="5" s="1"/>
  <c r="L3570" i="5" s="1"/>
  <c r="L3571" i="5" s="1"/>
  <c r="L3572" i="5" s="1"/>
  <c r="L3573" i="5" s="1"/>
  <c r="L3574" i="5" s="1"/>
  <c r="L3575" i="5" s="1"/>
  <c r="L3576" i="5" s="1"/>
  <c r="L3577" i="5" s="1"/>
  <c r="L3578" i="5" s="1"/>
  <c r="L3579" i="5" s="1"/>
  <c r="L3580" i="5" s="1"/>
  <c r="L3581" i="5" s="1"/>
  <c r="L3582" i="5" s="1"/>
  <c r="L3583" i="5" s="1"/>
  <c r="L3584" i="5" s="1"/>
  <c r="L3585" i="5" s="1"/>
  <c r="L3586" i="5" s="1"/>
  <c r="L3587" i="5" s="1"/>
  <c r="L3588" i="5" s="1"/>
  <c r="L3589" i="5" s="1"/>
  <c r="L3590" i="5" s="1"/>
  <c r="L3591" i="5" s="1"/>
  <c r="L3592" i="5" s="1"/>
  <c r="L3593" i="5" s="1"/>
  <c r="L3594" i="5" s="1"/>
  <c r="L3595" i="5" s="1"/>
  <c r="L3596" i="5" s="1"/>
  <c r="L3597" i="5" s="1"/>
  <c r="L3598" i="5" s="1"/>
  <c r="L3599" i="5" s="1"/>
  <c r="L3600" i="5" s="1"/>
  <c r="L3601" i="5" s="1"/>
  <c r="L3602" i="5" s="1"/>
  <c r="L3603" i="5" s="1"/>
  <c r="L3604" i="5" s="1"/>
  <c r="L3605" i="5" s="1"/>
  <c r="L3606" i="5" s="1"/>
  <c r="L3607" i="5" s="1"/>
  <c r="L3608" i="5" s="1"/>
  <c r="L3609" i="5" s="1"/>
  <c r="L3610" i="5" s="1"/>
  <c r="L3611" i="5" s="1"/>
  <c r="L3612" i="5" s="1"/>
  <c r="L3613" i="5" s="1"/>
  <c r="L3614" i="5" s="1"/>
  <c r="L3615" i="5" s="1"/>
  <c r="L3616" i="5" s="1"/>
  <c r="L3617" i="5" s="1"/>
  <c r="L3618" i="5" s="1"/>
  <c r="L3619" i="5" s="1"/>
  <c r="L3620" i="5" s="1"/>
  <c r="L3621" i="5" s="1"/>
  <c r="L3622" i="5" s="1"/>
  <c r="L3623" i="5" s="1"/>
  <c r="L3624" i="5" s="1"/>
  <c r="L3625" i="5" s="1"/>
  <c r="L3626" i="5" s="1"/>
  <c r="L3627" i="5" s="1"/>
  <c r="L3628" i="5" s="1"/>
  <c r="L3629" i="5" s="1"/>
  <c r="L3630" i="5" s="1"/>
  <c r="L3631" i="5" s="1"/>
  <c r="L3632" i="5" s="1"/>
  <c r="L3633" i="5" s="1"/>
  <c r="L3634" i="5" s="1"/>
  <c r="L3635" i="5" s="1"/>
  <c r="L3636" i="5" s="1"/>
  <c r="L3637" i="5" s="1"/>
  <c r="L3638" i="5" s="1"/>
  <c r="L3639" i="5" s="1"/>
  <c r="L3640" i="5" s="1"/>
  <c r="L3641" i="5" s="1"/>
  <c r="L3642" i="5" s="1"/>
  <c r="L3643" i="5" s="1"/>
  <c r="L3644" i="5" s="1"/>
  <c r="L3645" i="5" s="1"/>
  <c r="L3646" i="5" s="1"/>
  <c r="L3647" i="5" s="1"/>
  <c r="L3648" i="5" s="1"/>
  <c r="L3649" i="5" s="1"/>
  <c r="L3650" i="5" s="1"/>
  <c r="L3651" i="5" s="1"/>
  <c r="L3652" i="5" s="1"/>
  <c r="L3653" i="5" s="1"/>
  <c r="L3654" i="5" s="1"/>
  <c r="L3655" i="5" s="1"/>
  <c r="L3656" i="5" s="1"/>
  <c r="L3657" i="5" s="1"/>
  <c r="L3658" i="5" s="1"/>
  <c r="L3659" i="5" s="1"/>
  <c r="L3660" i="5" s="1"/>
  <c r="L3661" i="5" s="1"/>
  <c r="L3662" i="5" s="1"/>
  <c r="L3663" i="5" s="1"/>
  <c r="L3664" i="5" s="1"/>
  <c r="L3665" i="5" s="1"/>
  <c r="L3666" i="5" s="1"/>
  <c r="L3667" i="5" s="1"/>
  <c r="L3668" i="5" s="1"/>
  <c r="L3669" i="5" s="1"/>
  <c r="L3670" i="5" s="1"/>
  <c r="L3671" i="5" s="1"/>
  <c r="L3672" i="5" s="1"/>
  <c r="L3673" i="5" s="1"/>
  <c r="L3674" i="5" s="1"/>
  <c r="L3675" i="5" s="1"/>
  <c r="L3676" i="5" s="1"/>
  <c r="L3677" i="5" s="1"/>
  <c r="L3678" i="5" s="1"/>
  <c r="L3679" i="5" s="1"/>
  <c r="L3680" i="5" s="1"/>
  <c r="L3681" i="5" s="1"/>
  <c r="L3682" i="5" s="1"/>
  <c r="L3683" i="5" s="1"/>
  <c r="L3684" i="5" s="1"/>
  <c r="L3685" i="5" s="1"/>
  <c r="L3686" i="5" s="1"/>
  <c r="L3687" i="5" s="1"/>
  <c r="L3688" i="5" s="1"/>
  <c r="L3689" i="5" s="1"/>
  <c r="L3690" i="5" s="1"/>
  <c r="L3691" i="5" s="1"/>
  <c r="L3692" i="5" s="1"/>
  <c r="L3693" i="5" s="1"/>
  <c r="L3694" i="5" s="1"/>
  <c r="L3695" i="5" s="1"/>
  <c r="L3696" i="5" s="1"/>
  <c r="L3697" i="5" s="1"/>
  <c r="L3698" i="5" s="1"/>
  <c r="L3699" i="5" s="1"/>
  <c r="L3700" i="5" s="1"/>
  <c r="L3701" i="5" s="1"/>
  <c r="L3702" i="5" s="1"/>
  <c r="L3703" i="5" s="1"/>
  <c r="L3704" i="5" s="1"/>
  <c r="L3705" i="5" s="1"/>
  <c r="L3706" i="5" s="1"/>
  <c r="L3707" i="5" s="1"/>
  <c r="L3708" i="5" s="1"/>
  <c r="L3709" i="5" s="1"/>
  <c r="L3710" i="5" s="1"/>
  <c r="L3711" i="5" s="1"/>
  <c r="L3712" i="5" s="1"/>
  <c r="L3713" i="5" s="1"/>
  <c r="L3714" i="5" s="1"/>
  <c r="L3715" i="5" s="1"/>
  <c r="L3716" i="5" s="1"/>
  <c r="L3717" i="5" s="1"/>
  <c r="L3718" i="5" s="1"/>
  <c r="L3719" i="5" s="1"/>
  <c r="L3720" i="5" s="1"/>
  <c r="L3721" i="5" s="1"/>
  <c r="L3722" i="5" s="1"/>
  <c r="L3723" i="5" s="1"/>
  <c r="L3724" i="5" s="1"/>
  <c r="L3725" i="5" s="1"/>
  <c r="L3726" i="5" s="1"/>
  <c r="L3727" i="5" s="1"/>
  <c r="L3728" i="5" s="1"/>
  <c r="L3729" i="5" s="1"/>
  <c r="L3730" i="5" s="1"/>
  <c r="L3731" i="5" s="1"/>
  <c r="L3732" i="5" s="1"/>
  <c r="L3733" i="5" s="1"/>
  <c r="L3734" i="5" s="1"/>
  <c r="L3735" i="5" s="1"/>
  <c r="L3736" i="5" s="1"/>
  <c r="L3737" i="5" s="1"/>
  <c r="L3738" i="5" s="1"/>
  <c r="L3739" i="5" s="1"/>
  <c r="L3740" i="5" s="1"/>
  <c r="L3741" i="5" s="1"/>
  <c r="L3742" i="5" s="1"/>
  <c r="L3743" i="5" s="1"/>
  <c r="L3744" i="5" s="1"/>
  <c r="L3745" i="5" s="1"/>
  <c r="L3746" i="5" s="1"/>
  <c r="L3747" i="5" s="1"/>
  <c r="L3748" i="5" s="1"/>
  <c r="L3749" i="5" s="1"/>
  <c r="L3750" i="5" s="1"/>
  <c r="L3751" i="5" s="1"/>
  <c r="L3752" i="5" s="1"/>
  <c r="L3753" i="5" s="1"/>
  <c r="L3754" i="5" s="1"/>
  <c r="L3755" i="5" s="1"/>
  <c r="L3756" i="5" s="1"/>
  <c r="L3757" i="5" s="1"/>
  <c r="L3758" i="5" s="1"/>
  <c r="L3759" i="5" s="1"/>
  <c r="L3760" i="5" s="1"/>
  <c r="L3761" i="5" s="1"/>
  <c r="L3762" i="5" s="1"/>
  <c r="L3763" i="5" s="1"/>
  <c r="L3764" i="5" s="1"/>
  <c r="L3765" i="5" s="1"/>
  <c r="L3766" i="5" s="1"/>
  <c r="L3767" i="5" s="1"/>
  <c r="L3768" i="5" s="1"/>
  <c r="L3769" i="5" s="1"/>
  <c r="L3770" i="5" s="1"/>
  <c r="L3771" i="5" s="1"/>
  <c r="L3772" i="5" s="1"/>
  <c r="L3773" i="5" s="1"/>
  <c r="L3774" i="5" s="1"/>
  <c r="L3775" i="5" s="1"/>
  <c r="L3776" i="5" s="1"/>
  <c r="L3777" i="5" s="1"/>
  <c r="L3778" i="5" s="1"/>
  <c r="L3779" i="5" s="1"/>
  <c r="L3780" i="5" s="1"/>
  <c r="L3781" i="5" s="1"/>
  <c r="L3782" i="5" s="1"/>
  <c r="L3783" i="5" s="1"/>
  <c r="L3784" i="5" s="1"/>
  <c r="L3785" i="5" s="1"/>
  <c r="L3786" i="5" s="1"/>
  <c r="L3787" i="5" s="1"/>
  <c r="L3788" i="5" s="1"/>
  <c r="L3789" i="5" s="1"/>
  <c r="L3790" i="5" s="1"/>
  <c r="L3791" i="5" s="1"/>
  <c r="L3792" i="5" s="1"/>
  <c r="L3793" i="5" s="1"/>
  <c r="L3794" i="5" s="1"/>
  <c r="L3795" i="5" s="1"/>
  <c r="L3796" i="5" s="1"/>
  <c r="L3797" i="5" s="1"/>
  <c r="L3798" i="5" s="1"/>
  <c r="K3515" i="5"/>
  <c r="K3516" i="5" s="1"/>
  <c r="K3517" i="5" s="1"/>
  <c r="K3518" i="5" s="1"/>
  <c r="K3519" i="5" s="1"/>
  <c r="K3520" i="5" s="1"/>
  <c r="K3521" i="5" s="1"/>
  <c r="K3522" i="5" s="1"/>
  <c r="K3523" i="5" s="1"/>
  <c r="K3524" i="5" s="1"/>
  <c r="K3525" i="5" s="1"/>
  <c r="K3526" i="5" s="1"/>
  <c r="K3527" i="5" s="1"/>
  <c r="K3528" i="5" s="1"/>
  <c r="K3529" i="5" s="1"/>
  <c r="K3530" i="5" s="1"/>
  <c r="K3531" i="5" s="1"/>
  <c r="K3532" i="5" s="1"/>
  <c r="K3533" i="5" s="1"/>
  <c r="K3534" i="5" s="1"/>
  <c r="K3535" i="5" s="1"/>
  <c r="K3536" i="5" s="1"/>
  <c r="K3537" i="5" s="1"/>
  <c r="K3538" i="5" s="1"/>
  <c r="K3539" i="5" s="1"/>
  <c r="K3540" i="5" s="1"/>
  <c r="K3541" i="5" s="1"/>
  <c r="K3542" i="5" s="1"/>
  <c r="K3543" i="5" s="1"/>
  <c r="K3544" i="5" s="1"/>
  <c r="K3545" i="5" s="1"/>
  <c r="K3546" i="5" s="1"/>
  <c r="K3547" i="5" s="1"/>
  <c r="K3548" i="5" s="1"/>
  <c r="K3549" i="5" s="1"/>
  <c r="K3550" i="5" s="1"/>
  <c r="K3551" i="5" s="1"/>
  <c r="K3552" i="5" s="1"/>
  <c r="K3553" i="5" s="1"/>
  <c r="K3554" i="5" s="1"/>
  <c r="K3555" i="5" s="1"/>
  <c r="K3556" i="5" s="1"/>
  <c r="K3557" i="5" s="1"/>
  <c r="K3558" i="5" s="1"/>
  <c r="K3559" i="5" s="1"/>
  <c r="K3560" i="5" s="1"/>
  <c r="K3561" i="5" s="1"/>
  <c r="K3562" i="5" s="1"/>
  <c r="K3563" i="5" s="1"/>
  <c r="K3564" i="5" s="1"/>
  <c r="K3565" i="5" s="1"/>
  <c r="K3566" i="5" s="1"/>
  <c r="K3567" i="5" s="1"/>
  <c r="K3568" i="5" s="1"/>
  <c r="K3569" i="5" s="1"/>
  <c r="K3570" i="5" s="1"/>
  <c r="K3571" i="5" s="1"/>
  <c r="K3572" i="5" s="1"/>
  <c r="K3573" i="5" s="1"/>
  <c r="K3574" i="5" s="1"/>
  <c r="K3575" i="5" s="1"/>
  <c r="K3576" i="5" s="1"/>
  <c r="K3577" i="5" s="1"/>
  <c r="K3578" i="5" s="1"/>
  <c r="K3579" i="5" s="1"/>
  <c r="K3580" i="5" s="1"/>
  <c r="K3581" i="5" s="1"/>
  <c r="K3582" i="5" s="1"/>
  <c r="K3583" i="5" s="1"/>
  <c r="K3584" i="5" s="1"/>
  <c r="K3585" i="5" s="1"/>
  <c r="K3586" i="5" s="1"/>
  <c r="K3587" i="5" s="1"/>
  <c r="K3588" i="5" s="1"/>
  <c r="K3589" i="5" s="1"/>
  <c r="K3590" i="5" s="1"/>
  <c r="K3591" i="5" s="1"/>
  <c r="K3592" i="5" s="1"/>
  <c r="K3593" i="5" s="1"/>
  <c r="K3594" i="5" s="1"/>
  <c r="K3595" i="5" s="1"/>
  <c r="K3596" i="5" s="1"/>
  <c r="K3597" i="5" s="1"/>
  <c r="K3598" i="5" s="1"/>
  <c r="K3599" i="5" s="1"/>
  <c r="K3600" i="5" s="1"/>
  <c r="K3601" i="5" s="1"/>
  <c r="K3602" i="5" s="1"/>
  <c r="K3603" i="5" s="1"/>
  <c r="K3604" i="5" s="1"/>
  <c r="K3605" i="5" s="1"/>
  <c r="K3606" i="5" s="1"/>
  <c r="K3607" i="5" s="1"/>
  <c r="K3608" i="5" s="1"/>
  <c r="K3609" i="5" s="1"/>
  <c r="K3610" i="5" s="1"/>
  <c r="K3611" i="5" s="1"/>
  <c r="K3612" i="5" s="1"/>
  <c r="K3613" i="5" s="1"/>
  <c r="K3614" i="5" s="1"/>
  <c r="K3615" i="5" s="1"/>
  <c r="K3616" i="5" s="1"/>
  <c r="K3617" i="5" s="1"/>
  <c r="K3618" i="5" s="1"/>
  <c r="K3619" i="5" s="1"/>
  <c r="K3620" i="5" s="1"/>
  <c r="K3621" i="5" s="1"/>
  <c r="K3622" i="5" s="1"/>
  <c r="K3623" i="5" s="1"/>
  <c r="K3624" i="5" s="1"/>
  <c r="K3625" i="5" s="1"/>
  <c r="K3626" i="5" s="1"/>
  <c r="K3627" i="5" s="1"/>
  <c r="K3628" i="5" s="1"/>
  <c r="K3629" i="5" s="1"/>
  <c r="K3630" i="5" s="1"/>
  <c r="K3631" i="5" s="1"/>
  <c r="K3632" i="5" s="1"/>
  <c r="K3633" i="5" s="1"/>
  <c r="K3634" i="5" s="1"/>
  <c r="K3635" i="5" s="1"/>
  <c r="K3636" i="5" s="1"/>
  <c r="K3637" i="5" s="1"/>
  <c r="K3638" i="5" s="1"/>
  <c r="K3639" i="5" s="1"/>
  <c r="K3640" i="5" s="1"/>
  <c r="K3641" i="5" s="1"/>
  <c r="K3642" i="5" s="1"/>
  <c r="K3643" i="5" s="1"/>
  <c r="K3644" i="5" s="1"/>
  <c r="K3645" i="5" s="1"/>
  <c r="K3646" i="5" s="1"/>
  <c r="K3647" i="5" s="1"/>
  <c r="K3648" i="5" s="1"/>
  <c r="K3649" i="5" s="1"/>
  <c r="K3650" i="5" s="1"/>
  <c r="K3651" i="5" s="1"/>
  <c r="K3652" i="5" s="1"/>
  <c r="K3653" i="5" s="1"/>
  <c r="K3654" i="5" s="1"/>
  <c r="K3655" i="5" s="1"/>
  <c r="K3656" i="5" s="1"/>
  <c r="K3657" i="5" s="1"/>
  <c r="K3658" i="5" s="1"/>
  <c r="K3659" i="5" s="1"/>
  <c r="K3660" i="5" s="1"/>
  <c r="K3661" i="5" s="1"/>
  <c r="K3662" i="5" s="1"/>
  <c r="K3663" i="5" s="1"/>
  <c r="K3664" i="5" s="1"/>
  <c r="K3665" i="5" s="1"/>
  <c r="K3666" i="5" s="1"/>
  <c r="K3667" i="5" s="1"/>
  <c r="K3668" i="5" s="1"/>
  <c r="K3669" i="5" s="1"/>
  <c r="K3670" i="5" s="1"/>
  <c r="K3671" i="5" s="1"/>
  <c r="K3672" i="5" s="1"/>
  <c r="K3673" i="5" s="1"/>
  <c r="K3674" i="5" s="1"/>
  <c r="K3675" i="5" s="1"/>
  <c r="K3676" i="5" s="1"/>
  <c r="K3677" i="5" s="1"/>
  <c r="K3678" i="5" s="1"/>
  <c r="K3679" i="5" s="1"/>
  <c r="K3680" i="5" s="1"/>
  <c r="K3681" i="5" s="1"/>
  <c r="K3682" i="5" s="1"/>
  <c r="K3683" i="5" s="1"/>
  <c r="K3684" i="5" s="1"/>
  <c r="K3685" i="5" s="1"/>
  <c r="K3686" i="5" s="1"/>
  <c r="K3687" i="5" s="1"/>
  <c r="K3688" i="5" s="1"/>
  <c r="K3689" i="5" s="1"/>
  <c r="K3690" i="5" s="1"/>
  <c r="K3691" i="5" s="1"/>
  <c r="K3692" i="5" s="1"/>
  <c r="K3693" i="5" s="1"/>
  <c r="K3694" i="5" s="1"/>
  <c r="K3695" i="5" s="1"/>
  <c r="K3696" i="5" s="1"/>
  <c r="K3697" i="5" s="1"/>
  <c r="K3698" i="5" s="1"/>
  <c r="K3699" i="5" s="1"/>
  <c r="K3700" i="5" s="1"/>
  <c r="K3701" i="5" s="1"/>
  <c r="K3702" i="5" s="1"/>
  <c r="K3703" i="5" s="1"/>
  <c r="K3704" i="5" s="1"/>
  <c r="K3705" i="5" s="1"/>
  <c r="K3706" i="5" s="1"/>
  <c r="K3707" i="5" s="1"/>
  <c r="K3708" i="5" s="1"/>
  <c r="K3709" i="5" s="1"/>
  <c r="K3710" i="5" s="1"/>
  <c r="K3711" i="5" s="1"/>
  <c r="K3712" i="5" s="1"/>
  <c r="K3713" i="5" s="1"/>
  <c r="K3714" i="5" s="1"/>
  <c r="K3715" i="5" s="1"/>
  <c r="K3716" i="5" s="1"/>
  <c r="K3717" i="5" s="1"/>
  <c r="K3718" i="5" s="1"/>
  <c r="K3719" i="5" s="1"/>
  <c r="K3720" i="5" s="1"/>
  <c r="K3721" i="5" s="1"/>
  <c r="K3722" i="5" s="1"/>
  <c r="K3723" i="5" s="1"/>
  <c r="K3724" i="5" s="1"/>
  <c r="K3725" i="5" s="1"/>
  <c r="K3726" i="5" s="1"/>
  <c r="K3727" i="5" s="1"/>
  <c r="K3728" i="5" s="1"/>
  <c r="K3729" i="5" s="1"/>
  <c r="K3730" i="5" s="1"/>
  <c r="K3731" i="5" s="1"/>
  <c r="K3732" i="5" s="1"/>
  <c r="K3733" i="5" s="1"/>
  <c r="K3734" i="5" s="1"/>
  <c r="K3735" i="5" s="1"/>
  <c r="K3736" i="5" s="1"/>
  <c r="K3737" i="5" s="1"/>
  <c r="K3738" i="5" s="1"/>
  <c r="K3739" i="5" s="1"/>
  <c r="K3740" i="5" s="1"/>
  <c r="K3741" i="5" s="1"/>
  <c r="K3742" i="5" s="1"/>
  <c r="K3743" i="5" s="1"/>
  <c r="K3744" i="5" s="1"/>
  <c r="K3745" i="5" s="1"/>
  <c r="K3746" i="5" s="1"/>
  <c r="K3747" i="5" s="1"/>
  <c r="K3748" i="5" s="1"/>
  <c r="K3749" i="5" s="1"/>
  <c r="K3750" i="5" s="1"/>
  <c r="K3751" i="5" s="1"/>
  <c r="K3752" i="5" s="1"/>
  <c r="K3753" i="5" s="1"/>
  <c r="K3754" i="5" s="1"/>
  <c r="K3755" i="5" s="1"/>
  <c r="K3756" i="5" s="1"/>
  <c r="K3757" i="5" s="1"/>
  <c r="K3758" i="5" s="1"/>
  <c r="K3759" i="5" s="1"/>
  <c r="K3760" i="5" s="1"/>
  <c r="K3761" i="5" s="1"/>
  <c r="K3762" i="5" s="1"/>
  <c r="K3763" i="5" s="1"/>
  <c r="K3764" i="5" s="1"/>
  <c r="K3765" i="5" s="1"/>
  <c r="K3766" i="5" s="1"/>
  <c r="K3767" i="5" s="1"/>
  <c r="K3768" i="5" s="1"/>
  <c r="K3769" i="5" s="1"/>
  <c r="K3770" i="5" s="1"/>
  <c r="K3771" i="5" s="1"/>
  <c r="K3772" i="5" s="1"/>
  <c r="K3773" i="5" s="1"/>
  <c r="K3774" i="5" s="1"/>
  <c r="K3775" i="5" s="1"/>
  <c r="K3776" i="5" s="1"/>
  <c r="K3777" i="5" s="1"/>
  <c r="K3778" i="5" s="1"/>
  <c r="K3779" i="5" s="1"/>
  <c r="K3780" i="5" s="1"/>
  <c r="K3781" i="5" s="1"/>
  <c r="K3782" i="5" s="1"/>
  <c r="K3783" i="5" s="1"/>
  <c r="K3784" i="5" s="1"/>
  <c r="K3785" i="5" s="1"/>
  <c r="K3786" i="5" s="1"/>
  <c r="K3787" i="5" s="1"/>
  <c r="K3788" i="5" s="1"/>
  <c r="K3789" i="5" s="1"/>
  <c r="K3790" i="5" s="1"/>
  <c r="K3791" i="5" s="1"/>
  <c r="K3792" i="5" s="1"/>
  <c r="K3793" i="5" s="1"/>
  <c r="K3794" i="5" s="1"/>
  <c r="K3795" i="5" s="1"/>
  <c r="K3796" i="5" s="1"/>
  <c r="K3797" i="5" s="1"/>
  <c r="K3798" i="5" s="1"/>
  <c r="R3514" i="5"/>
  <c r="Q3514" i="5"/>
  <c r="P3514" i="5"/>
  <c r="O3514" i="5"/>
  <c r="N3514" i="5"/>
  <c r="M3514" i="5"/>
  <c r="R3513" i="5"/>
  <c r="Q3513" i="5"/>
  <c r="P3513" i="5"/>
  <c r="O3513" i="5"/>
  <c r="N3513" i="5"/>
  <c r="M3513" i="5"/>
  <c r="R3512" i="5"/>
  <c r="Q3512" i="5"/>
  <c r="P3512" i="5"/>
  <c r="O3512" i="5"/>
  <c r="N3512" i="5"/>
  <c r="M3512" i="5"/>
  <c r="R3511" i="5"/>
  <c r="Q3511" i="5"/>
  <c r="P3511" i="5"/>
  <c r="O3511" i="5"/>
  <c r="N3511" i="5"/>
  <c r="M3511" i="5"/>
  <c r="R3510" i="5"/>
  <c r="Q3510" i="5"/>
  <c r="P3510" i="5"/>
  <c r="O3510" i="5"/>
  <c r="N3510" i="5"/>
  <c r="M3510" i="5"/>
  <c r="R3509" i="5"/>
  <c r="Q3509" i="5"/>
  <c r="P3509" i="5"/>
  <c r="O3509" i="5"/>
  <c r="N3509" i="5"/>
  <c r="M3509" i="5"/>
  <c r="R3508" i="5"/>
  <c r="Q3508" i="5"/>
  <c r="P3508" i="5"/>
  <c r="O3508" i="5"/>
  <c r="N3508" i="5"/>
  <c r="M3508" i="5"/>
  <c r="R3507" i="5"/>
  <c r="Q3507" i="5"/>
  <c r="P3507" i="5"/>
  <c r="O3507" i="5"/>
  <c r="N3507" i="5"/>
  <c r="M3507" i="5"/>
  <c r="R3506" i="5"/>
  <c r="Q3506" i="5"/>
  <c r="P3506" i="5"/>
  <c r="O3506" i="5"/>
  <c r="N3506" i="5"/>
  <c r="M3506" i="5"/>
  <c r="R3505" i="5"/>
  <c r="Q3505" i="5"/>
  <c r="P3505" i="5"/>
  <c r="O3505" i="5"/>
  <c r="N3505" i="5"/>
  <c r="M3505" i="5"/>
  <c r="R3504" i="5"/>
  <c r="Q3504" i="5"/>
  <c r="P3504" i="5"/>
  <c r="O3504" i="5"/>
  <c r="N3504" i="5"/>
  <c r="M3504" i="5"/>
  <c r="R3503" i="5"/>
  <c r="Q3503" i="5"/>
  <c r="P3503" i="5"/>
  <c r="O3503" i="5"/>
  <c r="N3503" i="5"/>
  <c r="M3503" i="5"/>
  <c r="R3502" i="5"/>
  <c r="Q3502" i="5"/>
  <c r="P3502" i="5"/>
  <c r="O3502" i="5"/>
  <c r="N3502" i="5"/>
  <c r="M3502" i="5"/>
  <c r="R3501" i="5"/>
  <c r="Q3501" i="5"/>
  <c r="P3501" i="5"/>
  <c r="O3501" i="5"/>
  <c r="N3501" i="5"/>
  <c r="M3501" i="5"/>
  <c r="R3500" i="5"/>
  <c r="Q3500" i="5"/>
  <c r="P3500" i="5"/>
  <c r="O3500" i="5"/>
  <c r="N3500" i="5"/>
  <c r="M3500" i="5"/>
  <c r="R3499" i="5"/>
  <c r="Q3499" i="5"/>
  <c r="P3499" i="5"/>
  <c r="O3499" i="5"/>
  <c r="N3499" i="5"/>
  <c r="M3499" i="5"/>
  <c r="R3498" i="5"/>
  <c r="Q3498" i="5"/>
  <c r="P3498" i="5"/>
  <c r="O3498" i="5"/>
  <c r="N3498" i="5"/>
  <c r="M3498" i="5"/>
  <c r="R3497" i="5"/>
  <c r="Q3497" i="5"/>
  <c r="P3497" i="5"/>
  <c r="O3497" i="5"/>
  <c r="N3497" i="5"/>
  <c r="M3497" i="5"/>
  <c r="R3496" i="5"/>
  <c r="Q3496" i="5"/>
  <c r="P3496" i="5"/>
  <c r="O3496" i="5"/>
  <c r="N3496" i="5"/>
  <c r="M3496" i="5"/>
  <c r="R3495" i="5"/>
  <c r="Q3495" i="5"/>
  <c r="P3495" i="5"/>
  <c r="O3495" i="5"/>
  <c r="N3495" i="5"/>
  <c r="M3495" i="5"/>
  <c r="R3494" i="5"/>
  <c r="Q3494" i="5"/>
  <c r="P3494" i="5"/>
  <c r="O3494" i="5"/>
  <c r="N3494" i="5"/>
  <c r="M3494" i="5"/>
  <c r="R3493" i="5"/>
  <c r="Q3493" i="5"/>
  <c r="P3493" i="5"/>
  <c r="O3493" i="5"/>
  <c r="N3493" i="5"/>
  <c r="M3493" i="5"/>
  <c r="R3492" i="5"/>
  <c r="Q3492" i="5"/>
  <c r="P3492" i="5"/>
  <c r="O3492" i="5"/>
  <c r="N3492" i="5"/>
  <c r="M3492" i="5"/>
  <c r="R3491" i="5"/>
  <c r="Q3491" i="5"/>
  <c r="P3491" i="5"/>
  <c r="O3491" i="5"/>
  <c r="N3491" i="5"/>
  <c r="M3491" i="5"/>
  <c r="R3490" i="5"/>
  <c r="Q3490" i="5"/>
  <c r="P3490" i="5"/>
  <c r="O3490" i="5"/>
  <c r="N3490" i="5"/>
  <c r="M3490" i="5"/>
  <c r="R3489" i="5"/>
  <c r="Q3489" i="5"/>
  <c r="P3489" i="5"/>
  <c r="O3489" i="5"/>
  <c r="N3489" i="5"/>
  <c r="M3489" i="5"/>
  <c r="R3488" i="5"/>
  <c r="Q3488" i="5"/>
  <c r="P3488" i="5"/>
  <c r="O3488" i="5"/>
  <c r="N3488" i="5"/>
  <c r="M3488" i="5"/>
  <c r="R3487" i="5"/>
  <c r="Q3487" i="5"/>
  <c r="P3487" i="5"/>
  <c r="O3487" i="5"/>
  <c r="N3487" i="5"/>
  <c r="M3487" i="5"/>
  <c r="R3486" i="5"/>
  <c r="Q3486" i="5"/>
  <c r="P3486" i="5"/>
  <c r="O3486" i="5"/>
  <c r="N3486" i="5"/>
  <c r="M3486" i="5"/>
  <c r="R3485" i="5"/>
  <c r="Q3485" i="5"/>
  <c r="P3485" i="5"/>
  <c r="O3485" i="5"/>
  <c r="N3485" i="5"/>
  <c r="M3485" i="5"/>
  <c r="R3484" i="5"/>
  <c r="Q3484" i="5"/>
  <c r="P3484" i="5"/>
  <c r="O3484" i="5"/>
  <c r="N3484" i="5"/>
  <c r="M3484" i="5"/>
  <c r="L3484" i="5"/>
  <c r="L3485" i="5" s="1"/>
  <c r="L3486" i="5" s="1"/>
  <c r="L3487" i="5" s="1"/>
  <c r="L3488" i="5" s="1"/>
  <c r="L3489" i="5" s="1"/>
  <c r="L3490" i="5" s="1"/>
  <c r="L3491" i="5" s="1"/>
  <c r="L3492" i="5" s="1"/>
  <c r="L3493" i="5" s="1"/>
  <c r="L3494" i="5" s="1"/>
  <c r="L3495" i="5" s="1"/>
  <c r="L3496" i="5" s="1"/>
  <c r="L3497" i="5" s="1"/>
  <c r="L3498" i="5" s="1"/>
  <c r="L3499" i="5" s="1"/>
  <c r="L3500" i="5" s="1"/>
  <c r="L3501" i="5" s="1"/>
  <c r="L3502" i="5" s="1"/>
  <c r="L3503" i="5" s="1"/>
  <c r="L3504" i="5" s="1"/>
  <c r="L3505" i="5" s="1"/>
  <c r="L3506" i="5" s="1"/>
  <c r="L3507" i="5" s="1"/>
  <c r="L3508" i="5" s="1"/>
  <c r="L3509" i="5" s="1"/>
  <c r="L3510" i="5" s="1"/>
  <c r="L3511" i="5" s="1"/>
  <c r="L3512" i="5" s="1"/>
  <c r="L3513" i="5" s="1"/>
  <c r="L3514" i="5" s="1"/>
  <c r="K3484" i="5"/>
  <c r="K3485" i="5" s="1"/>
  <c r="K3486" i="5" s="1"/>
  <c r="K3487" i="5" s="1"/>
  <c r="K3488" i="5" s="1"/>
  <c r="K3489" i="5" s="1"/>
  <c r="K3490" i="5" s="1"/>
  <c r="K3491" i="5" s="1"/>
  <c r="K3492" i="5" s="1"/>
  <c r="K3493" i="5" s="1"/>
  <c r="K3494" i="5" s="1"/>
  <c r="K3495" i="5" s="1"/>
  <c r="K3496" i="5" s="1"/>
  <c r="K3497" i="5" s="1"/>
  <c r="K3498" i="5" s="1"/>
  <c r="K3499" i="5" s="1"/>
  <c r="K3500" i="5" s="1"/>
  <c r="K3501" i="5" s="1"/>
  <c r="K3502" i="5" s="1"/>
  <c r="K3503" i="5" s="1"/>
  <c r="K3504" i="5" s="1"/>
  <c r="K3505" i="5" s="1"/>
  <c r="K3506" i="5" s="1"/>
  <c r="K3507" i="5" s="1"/>
  <c r="K3508" i="5" s="1"/>
  <c r="K3509" i="5" s="1"/>
  <c r="K3510" i="5" s="1"/>
  <c r="K3511" i="5" s="1"/>
  <c r="K3512" i="5" s="1"/>
  <c r="K3513" i="5" s="1"/>
  <c r="K3514" i="5" s="1"/>
  <c r="R3483" i="5"/>
  <c r="Q3483" i="5"/>
  <c r="P3483" i="5"/>
  <c r="O3483" i="5"/>
  <c r="N3483" i="5"/>
  <c r="M3483" i="5"/>
  <c r="R3482" i="5"/>
  <c r="Q3482" i="5"/>
  <c r="P3482" i="5"/>
  <c r="O3482" i="5"/>
  <c r="N3482" i="5"/>
  <c r="M3482" i="5"/>
  <c r="R3481" i="5"/>
  <c r="Q3481" i="5"/>
  <c r="P3481" i="5"/>
  <c r="O3481" i="5"/>
  <c r="N3481" i="5"/>
  <c r="M3481" i="5"/>
  <c r="R3480" i="5"/>
  <c r="Q3480" i="5"/>
  <c r="P3480" i="5"/>
  <c r="O3480" i="5"/>
  <c r="N3480" i="5"/>
  <c r="M3480" i="5"/>
  <c r="R3479" i="5"/>
  <c r="Q3479" i="5"/>
  <c r="P3479" i="5"/>
  <c r="O3479" i="5"/>
  <c r="N3479" i="5"/>
  <c r="M3479" i="5"/>
  <c r="R3478" i="5"/>
  <c r="Q3478" i="5"/>
  <c r="P3478" i="5"/>
  <c r="O3478" i="5"/>
  <c r="N3478" i="5"/>
  <c r="M3478" i="5"/>
  <c r="R3477" i="5"/>
  <c r="Q3477" i="5"/>
  <c r="P3477" i="5"/>
  <c r="O3477" i="5"/>
  <c r="N3477" i="5"/>
  <c r="M3477" i="5"/>
  <c r="R3476" i="5"/>
  <c r="Q3476" i="5"/>
  <c r="P3476" i="5"/>
  <c r="O3476" i="5"/>
  <c r="N3476" i="5"/>
  <c r="M3476" i="5"/>
  <c r="R3475" i="5"/>
  <c r="Q3475" i="5"/>
  <c r="P3475" i="5"/>
  <c r="O3475" i="5"/>
  <c r="N3475" i="5"/>
  <c r="M3475" i="5"/>
  <c r="R3474" i="5"/>
  <c r="Q3474" i="5"/>
  <c r="P3474" i="5"/>
  <c r="O3474" i="5"/>
  <c r="N3474" i="5"/>
  <c r="M3474" i="5"/>
  <c r="R3473" i="5"/>
  <c r="Q3473" i="5"/>
  <c r="P3473" i="5"/>
  <c r="O3473" i="5"/>
  <c r="N3473" i="5"/>
  <c r="M3473" i="5"/>
  <c r="R3472" i="5"/>
  <c r="Q3472" i="5"/>
  <c r="P3472" i="5"/>
  <c r="O3472" i="5"/>
  <c r="N3472" i="5"/>
  <c r="M3472" i="5"/>
  <c r="R3471" i="5"/>
  <c r="Q3471" i="5"/>
  <c r="P3471" i="5"/>
  <c r="O3471" i="5"/>
  <c r="N3471" i="5"/>
  <c r="M3471" i="5"/>
  <c r="R3470" i="5"/>
  <c r="Q3470" i="5"/>
  <c r="P3470" i="5"/>
  <c r="O3470" i="5"/>
  <c r="N3470" i="5"/>
  <c r="M3470" i="5"/>
  <c r="R3469" i="5"/>
  <c r="Q3469" i="5"/>
  <c r="P3469" i="5"/>
  <c r="O3469" i="5"/>
  <c r="N3469" i="5"/>
  <c r="M3469" i="5"/>
  <c r="R3468" i="5"/>
  <c r="Q3468" i="5"/>
  <c r="P3468" i="5"/>
  <c r="O3468" i="5"/>
  <c r="N3468" i="5"/>
  <c r="M3468" i="5"/>
  <c r="L3468" i="5"/>
  <c r="L3469" i="5" s="1"/>
  <c r="L3470" i="5" s="1"/>
  <c r="L3471" i="5" s="1"/>
  <c r="L3472" i="5" s="1"/>
  <c r="L3473" i="5" s="1"/>
  <c r="L3474" i="5" s="1"/>
  <c r="L3475" i="5" s="1"/>
  <c r="L3476" i="5" s="1"/>
  <c r="L3477" i="5" s="1"/>
  <c r="L3478" i="5" s="1"/>
  <c r="L3479" i="5" s="1"/>
  <c r="L3480" i="5" s="1"/>
  <c r="L3481" i="5" s="1"/>
  <c r="L3482" i="5" s="1"/>
  <c r="L3483" i="5" s="1"/>
  <c r="K3468" i="5"/>
  <c r="K3469" i="5" s="1"/>
  <c r="K3470" i="5" s="1"/>
  <c r="K3471" i="5" s="1"/>
  <c r="K3472" i="5" s="1"/>
  <c r="K3473" i="5" s="1"/>
  <c r="K3474" i="5" s="1"/>
  <c r="K3475" i="5" s="1"/>
  <c r="K3476" i="5" s="1"/>
  <c r="K3477" i="5" s="1"/>
  <c r="K3478" i="5" s="1"/>
  <c r="K3479" i="5" s="1"/>
  <c r="K3480" i="5" s="1"/>
  <c r="K3481" i="5" s="1"/>
  <c r="K3482" i="5" s="1"/>
  <c r="K3483" i="5" s="1"/>
  <c r="R3467" i="5"/>
  <c r="Q3467" i="5"/>
  <c r="P3467" i="5"/>
  <c r="O3467" i="5"/>
  <c r="N3467" i="5"/>
  <c r="M3467" i="5"/>
  <c r="R3466" i="5"/>
  <c r="Q3466" i="5"/>
  <c r="P3466" i="5"/>
  <c r="O3466" i="5"/>
  <c r="N3466" i="5"/>
  <c r="M3466" i="5"/>
  <c r="R3465" i="5"/>
  <c r="Q3465" i="5"/>
  <c r="P3465" i="5"/>
  <c r="O3465" i="5"/>
  <c r="N3465" i="5"/>
  <c r="M3465" i="5"/>
  <c r="R3464" i="5"/>
  <c r="Q3464" i="5"/>
  <c r="P3464" i="5"/>
  <c r="O3464" i="5"/>
  <c r="N3464" i="5"/>
  <c r="M3464" i="5"/>
  <c r="R3463" i="5"/>
  <c r="Q3463" i="5"/>
  <c r="P3463" i="5"/>
  <c r="O3463" i="5"/>
  <c r="N3463" i="5"/>
  <c r="M3463" i="5"/>
  <c r="R3462" i="5"/>
  <c r="Q3462" i="5"/>
  <c r="P3462" i="5"/>
  <c r="O3462" i="5"/>
  <c r="N3462" i="5"/>
  <c r="M3462" i="5"/>
  <c r="R3461" i="5"/>
  <c r="Q3461" i="5"/>
  <c r="P3461" i="5"/>
  <c r="O3461" i="5"/>
  <c r="N3461" i="5"/>
  <c r="M3461" i="5"/>
  <c r="R3460" i="5"/>
  <c r="Q3460" i="5"/>
  <c r="P3460" i="5"/>
  <c r="O3460" i="5"/>
  <c r="N3460" i="5"/>
  <c r="M3460" i="5"/>
  <c r="R3459" i="5"/>
  <c r="Q3459" i="5"/>
  <c r="P3459" i="5"/>
  <c r="O3459" i="5"/>
  <c r="N3459" i="5"/>
  <c r="M3459" i="5"/>
  <c r="R3458" i="5"/>
  <c r="Q3458" i="5"/>
  <c r="P3458" i="5"/>
  <c r="O3458" i="5"/>
  <c r="N3458" i="5"/>
  <c r="M3458" i="5"/>
  <c r="R3457" i="5"/>
  <c r="Q3457" i="5"/>
  <c r="P3457" i="5"/>
  <c r="O3457" i="5"/>
  <c r="N3457" i="5"/>
  <c r="M3457" i="5"/>
  <c r="R3456" i="5"/>
  <c r="Q3456" i="5"/>
  <c r="P3456" i="5"/>
  <c r="O3456" i="5"/>
  <c r="N3456" i="5"/>
  <c r="M3456" i="5"/>
  <c r="R3455" i="5"/>
  <c r="Q3455" i="5"/>
  <c r="P3455" i="5"/>
  <c r="O3455" i="5"/>
  <c r="N3455" i="5"/>
  <c r="M3455" i="5"/>
  <c r="L3455" i="5"/>
  <c r="L3456" i="5" s="1"/>
  <c r="L3457" i="5" s="1"/>
  <c r="L3458" i="5" s="1"/>
  <c r="L3459" i="5" s="1"/>
  <c r="L3460" i="5" s="1"/>
  <c r="L3461" i="5" s="1"/>
  <c r="L3462" i="5" s="1"/>
  <c r="L3463" i="5" s="1"/>
  <c r="L3464" i="5" s="1"/>
  <c r="L3465" i="5" s="1"/>
  <c r="L3466" i="5" s="1"/>
  <c r="L3467" i="5" s="1"/>
  <c r="K3455" i="5"/>
  <c r="K3456" i="5" s="1"/>
  <c r="K3457" i="5" s="1"/>
  <c r="K3458" i="5" s="1"/>
  <c r="K3459" i="5" s="1"/>
  <c r="K3460" i="5" s="1"/>
  <c r="K3461" i="5" s="1"/>
  <c r="K3462" i="5" s="1"/>
  <c r="K3463" i="5" s="1"/>
  <c r="K3464" i="5" s="1"/>
  <c r="K3465" i="5" s="1"/>
  <c r="K3466" i="5" s="1"/>
  <c r="K3467" i="5" s="1"/>
  <c r="R3454" i="5"/>
  <c r="Q3454" i="5"/>
  <c r="P3454" i="5"/>
  <c r="O3454" i="5"/>
  <c r="N3454" i="5"/>
  <c r="M3454" i="5"/>
  <c r="R3453" i="5"/>
  <c r="Q3453" i="5"/>
  <c r="P3453" i="5"/>
  <c r="O3453" i="5"/>
  <c r="N3453" i="5"/>
  <c r="M3453" i="5"/>
  <c r="R3452" i="5"/>
  <c r="Q3452" i="5"/>
  <c r="P3452" i="5"/>
  <c r="O3452" i="5"/>
  <c r="N3452" i="5"/>
  <c r="M3452" i="5"/>
  <c r="R3451" i="5"/>
  <c r="Q3451" i="5"/>
  <c r="P3451" i="5"/>
  <c r="O3451" i="5"/>
  <c r="N3451" i="5"/>
  <c r="M3451" i="5"/>
  <c r="R3450" i="5"/>
  <c r="Q3450" i="5"/>
  <c r="P3450" i="5"/>
  <c r="O3450" i="5"/>
  <c r="N3450" i="5"/>
  <c r="M3450" i="5"/>
  <c r="R3449" i="5"/>
  <c r="Q3449" i="5"/>
  <c r="P3449" i="5"/>
  <c r="O3449" i="5"/>
  <c r="N3449" i="5"/>
  <c r="M3449" i="5"/>
  <c r="R3448" i="5"/>
  <c r="Q3448" i="5"/>
  <c r="P3448" i="5"/>
  <c r="O3448" i="5"/>
  <c r="N3448" i="5"/>
  <c r="M3448" i="5"/>
  <c r="R3447" i="5"/>
  <c r="Q3447" i="5"/>
  <c r="P3447" i="5"/>
  <c r="O3447" i="5"/>
  <c r="N3447" i="5"/>
  <c r="M3447" i="5"/>
  <c r="R3446" i="5"/>
  <c r="Q3446" i="5"/>
  <c r="P3446" i="5"/>
  <c r="O3446" i="5"/>
  <c r="N3446" i="5"/>
  <c r="M3446" i="5"/>
  <c r="R3445" i="5"/>
  <c r="Q3445" i="5"/>
  <c r="P3445" i="5"/>
  <c r="O3445" i="5"/>
  <c r="N3445" i="5"/>
  <c r="M3445" i="5"/>
  <c r="R3444" i="5"/>
  <c r="Q3444" i="5"/>
  <c r="P3444" i="5"/>
  <c r="O3444" i="5"/>
  <c r="N3444" i="5"/>
  <c r="M3444" i="5"/>
  <c r="R3443" i="5"/>
  <c r="Q3443" i="5"/>
  <c r="P3443" i="5"/>
  <c r="O3443" i="5"/>
  <c r="N3443" i="5"/>
  <c r="M3443" i="5"/>
  <c r="R3442" i="5"/>
  <c r="Q3442" i="5"/>
  <c r="P3442" i="5"/>
  <c r="O3442" i="5"/>
  <c r="N3442" i="5"/>
  <c r="M3442" i="5"/>
  <c r="R3441" i="5"/>
  <c r="Q3441" i="5"/>
  <c r="P3441" i="5"/>
  <c r="O3441" i="5"/>
  <c r="N3441" i="5"/>
  <c r="M3441" i="5"/>
  <c r="R3440" i="5"/>
  <c r="Q3440" i="5"/>
  <c r="P3440" i="5"/>
  <c r="O3440" i="5"/>
  <c r="N3440" i="5"/>
  <c r="M3440" i="5"/>
  <c r="L3440" i="5"/>
  <c r="L3441" i="5" s="1"/>
  <c r="L3442" i="5" s="1"/>
  <c r="L3443" i="5" s="1"/>
  <c r="L3444" i="5" s="1"/>
  <c r="L3445" i="5" s="1"/>
  <c r="L3446" i="5" s="1"/>
  <c r="L3447" i="5" s="1"/>
  <c r="L3448" i="5" s="1"/>
  <c r="L3449" i="5" s="1"/>
  <c r="L3450" i="5" s="1"/>
  <c r="L3451" i="5" s="1"/>
  <c r="L3452" i="5" s="1"/>
  <c r="L3453" i="5" s="1"/>
  <c r="L3454" i="5" s="1"/>
  <c r="K3440" i="5"/>
  <c r="K3441" i="5" s="1"/>
  <c r="K3442" i="5" s="1"/>
  <c r="K3443" i="5" s="1"/>
  <c r="K3444" i="5" s="1"/>
  <c r="K3445" i="5" s="1"/>
  <c r="K3446" i="5" s="1"/>
  <c r="K3447" i="5" s="1"/>
  <c r="K3448" i="5" s="1"/>
  <c r="K3449" i="5" s="1"/>
  <c r="K3450" i="5" s="1"/>
  <c r="K3451" i="5" s="1"/>
  <c r="K3452" i="5" s="1"/>
  <c r="K3453" i="5" s="1"/>
  <c r="K3454" i="5" s="1"/>
  <c r="R3439" i="5"/>
  <c r="Q3439" i="5"/>
  <c r="P3439" i="5"/>
  <c r="O3439" i="5"/>
  <c r="N3439" i="5"/>
  <c r="M3439" i="5"/>
  <c r="R3438" i="5"/>
  <c r="Q3438" i="5"/>
  <c r="P3438" i="5"/>
  <c r="O3438" i="5"/>
  <c r="N3438" i="5"/>
  <c r="M3438" i="5"/>
  <c r="R3437" i="5"/>
  <c r="Q3437" i="5"/>
  <c r="P3437" i="5"/>
  <c r="O3437" i="5"/>
  <c r="N3437" i="5"/>
  <c r="M3437" i="5"/>
  <c r="R3436" i="5"/>
  <c r="Q3436" i="5"/>
  <c r="P3436" i="5"/>
  <c r="O3436" i="5"/>
  <c r="N3436" i="5"/>
  <c r="M3436" i="5"/>
  <c r="R3435" i="5"/>
  <c r="Q3435" i="5"/>
  <c r="P3435" i="5"/>
  <c r="O3435" i="5"/>
  <c r="N3435" i="5"/>
  <c r="M3435" i="5"/>
  <c r="R3434" i="5"/>
  <c r="Q3434" i="5"/>
  <c r="P3434" i="5"/>
  <c r="O3434" i="5"/>
  <c r="N3434" i="5"/>
  <c r="M3434" i="5"/>
  <c r="R3433" i="5"/>
  <c r="Q3433" i="5"/>
  <c r="P3433" i="5"/>
  <c r="O3433" i="5"/>
  <c r="N3433" i="5"/>
  <c r="M3433" i="5"/>
  <c r="R3432" i="5"/>
  <c r="Q3432" i="5"/>
  <c r="P3432" i="5"/>
  <c r="O3432" i="5"/>
  <c r="N3432" i="5"/>
  <c r="M3432" i="5"/>
  <c r="R3431" i="5"/>
  <c r="Q3431" i="5"/>
  <c r="P3431" i="5"/>
  <c r="O3431" i="5"/>
  <c r="N3431" i="5"/>
  <c r="M3431" i="5"/>
  <c r="R3430" i="5"/>
  <c r="Q3430" i="5"/>
  <c r="P3430" i="5"/>
  <c r="O3430" i="5"/>
  <c r="N3430" i="5"/>
  <c r="M3430" i="5"/>
  <c r="R3429" i="5"/>
  <c r="Q3429" i="5"/>
  <c r="P3429" i="5"/>
  <c r="O3429" i="5"/>
  <c r="N3429" i="5"/>
  <c r="M3429" i="5"/>
  <c r="R3428" i="5"/>
  <c r="Q3428" i="5"/>
  <c r="P3428" i="5"/>
  <c r="O3428" i="5"/>
  <c r="N3428" i="5"/>
  <c r="M3428" i="5"/>
  <c r="R3427" i="5"/>
  <c r="Q3427" i="5"/>
  <c r="P3427" i="5"/>
  <c r="O3427" i="5"/>
  <c r="N3427" i="5"/>
  <c r="M3427" i="5"/>
  <c r="R3426" i="5"/>
  <c r="Q3426" i="5"/>
  <c r="P3426" i="5"/>
  <c r="O3426" i="5"/>
  <c r="N3426" i="5"/>
  <c r="M3426" i="5"/>
  <c r="R3425" i="5"/>
  <c r="Q3425" i="5"/>
  <c r="P3425" i="5"/>
  <c r="O3425" i="5"/>
  <c r="N3425" i="5"/>
  <c r="M3425" i="5"/>
  <c r="R3424" i="5"/>
  <c r="Q3424" i="5"/>
  <c r="P3424" i="5"/>
  <c r="O3424" i="5"/>
  <c r="N3424" i="5"/>
  <c r="M3424" i="5"/>
  <c r="R3423" i="5"/>
  <c r="Q3423" i="5"/>
  <c r="P3423" i="5"/>
  <c r="O3423" i="5"/>
  <c r="N3423" i="5"/>
  <c r="M3423" i="5"/>
  <c r="R3422" i="5"/>
  <c r="Q3422" i="5"/>
  <c r="P3422" i="5"/>
  <c r="O3422" i="5"/>
  <c r="N3422" i="5"/>
  <c r="M3422" i="5"/>
  <c r="R3421" i="5"/>
  <c r="Q3421" i="5"/>
  <c r="P3421" i="5"/>
  <c r="O3421" i="5"/>
  <c r="N3421" i="5"/>
  <c r="M3421" i="5"/>
  <c r="R3420" i="5"/>
  <c r="Q3420" i="5"/>
  <c r="P3420" i="5"/>
  <c r="O3420" i="5"/>
  <c r="N3420" i="5"/>
  <c r="M3420" i="5"/>
  <c r="R3419" i="5"/>
  <c r="Q3419" i="5"/>
  <c r="P3419" i="5"/>
  <c r="O3419" i="5"/>
  <c r="N3419" i="5"/>
  <c r="M3419" i="5"/>
  <c r="R3418" i="5"/>
  <c r="Q3418" i="5"/>
  <c r="P3418" i="5"/>
  <c r="O3418" i="5"/>
  <c r="N3418" i="5"/>
  <c r="M3418" i="5"/>
  <c r="R3417" i="5"/>
  <c r="Q3417" i="5"/>
  <c r="P3417" i="5"/>
  <c r="O3417" i="5"/>
  <c r="N3417" i="5"/>
  <c r="M3417" i="5"/>
  <c r="R3416" i="5"/>
  <c r="Q3416" i="5"/>
  <c r="P3416" i="5"/>
  <c r="O3416" i="5"/>
  <c r="N3416" i="5"/>
  <c r="M3416" i="5"/>
  <c r="R3415" i="5"/>
  <c r="Q3415" i="5"/>
  <c r="P3415" i="5"/>
  <c r="O3415" i="5"/>
  <c r="N3415" i="5"/>
  <c r="M3415" i="5"/>
  <c r="R3414" i="5"/>
  <c r="Q3414" i="5"/>
  <c r="P3414" i="5"/>
  <c r="O3414" i="5"/>
  <c r="N3414" i="5"/>
  <c r="M3414" i="5"/>
  <c r="R3413" i="5"/>
  <c r="Q3413" i="5"/>
  <c r="P3413" i="5"/>
  <c r="O3413" i="5"/>
  <c r="N3413" i="5"/>
  <c r="M3413" i="5"/>
  <c r="R3412" i="5"/>
  <c r="Q3412" i="5"/>
  <c r="P3412" i="5"/>
  <c r="O3412" i="5"/>
  <c r="N3412" i="5"/>
  <c r="M3412" i="5"/>
  <c r="R3411" i="5"/>
  <c r="Q3411" i="5"/>
  <c r="P3411" i="5"/>
  <c r="O3411" i="5"/>
  <c r="N3411" i="5"/>
  <c r="M3411" i="5"/>
  <c r="R3410" i="5"/>
  <c r="Q3410" i="5"/>
  <c r="P3410" i="5"/>
  <c r="O3410" i="5"/>
  <c r="N3410" i="5"/>
  <c r="M3410" i="5"/>
  <c r="R3409" i="5"/>
  <c r="Q3409" i="5"/>
  <c r="P3409" i="5"/>
  <c r="O3409" i="5"/>
  <c r="N3409" i="5"/>
  <c r="M3409" i="5"/>
  <c r="R3408" i="5"/>
  <c r="Q3408" i="5"/>
  <c r="P3408" i="5"/>
  <c r="O3408" i="5"/>
  <c r="N3408" i="5"/>
  <c r="M3408" i="5"/>
  <c r="R3407" i="5"/>
  <c r="Q3407" i="5"/>
  <c r="P3407" i="5"/>
  <c r="O3407" i="5"/>
  <c r="N3407" i="5"/>
  <c r="M3407" i="5"/>
  <c r="R3406" i="5"/>
  <c r="Q3406" i="5"/>
  <c r="P3406" i="5"/>
  <c r="O3406" i="5"/>
  <c r="N3406" i="5"/>
  <c r="M3406" i="5"/>
  <c r="R3405" i="5"/>
  <c r="Q3405" i="5"/>
  <c r="P3405" i="5"/>
  <c r="O3405" i="5"/>
  <c r="N3405" i="5"/>
  <c r="M3405" i="5"/>
  <c r="R3404" i="5"/>
  <c r="Q3404" i="5"/>
  <c r="P3404" i="5"/>
  <c r="O3404" i="5"/>
  <c r="N3404" i="5"/>
  <c r="M3404" i="5"/>
  <c r="R3403" i="5"/>
  <c r="Q3403" i="5"/>
  <c r="P3403" i="5"/>
  <c r="O3403" i="5"/>
  <c r="N3403" i="5"/>
  <c r="M3403" i="5"/>
  <c r="R3402" i="5"/>
  <c r="Q3402" i="5"/>
  <c r="P3402" i="5"/>
  <c r="O3402" i="5"/>
  <c r="N3402" i="5"/>
  <c r="M3402" i="5"/>
  <c r="R3401" i="5"/>
  <c r="Q3401" i="5"/>
  <c r="P3401" i="5"/>
  <c r="O3401" i="5"/>
  <c r="N3401" i="5"/>
  <c r="M3401" i="5"/>
  <c r="R3400" i="5"/>
  <c r="Q3400" i="5"/>
  <c r="P3400" i="5"/>
  <c r="O3400" i="5"/>
  <c r="N3400" i="5"/>
  <c r="M3400" i="5"/>
  <c r="R3399" i="5"/>
  <c r="Q3399" i="5"/>
  <c r="P3399" i="5"/>
  <c r="O3399" i="5"/>
  <c r="N3399" i="5"/>
  <c r="M3399" i="5"/>
  <c r="R3398" i="5"/>
  <c r="Q3398" i="5"/>
  <c r="P3398" i="5"/>
  <c r="O3398" i="5"/>
  <c r="N3398" i="5"/>
  <c r="M3398" i="5"/>
  <c r="R3397" i="5"/>
  <c r="Q3397" i="5"/>
  <c r="P3397" i="5"/>
  <c r="O3397" i="5"/>
  <c r="N3397" i="5"/>
  <c r="M3397" i="5"/>
  <c r="R3396" i="5"/>
  <c r="Q3396" i="5"/>
  <c r="P3396" i="5"/>
  <c r="O3396" i="5"/>
  <c r="N3396" i="5"/>
  <c r="M3396" i="5"/>
  <c r="R3395" i="5"/>
  <c r="Q3395" i="5"/>
  <c r="P3395" i="5"/>
  <c r="O3395" i="5"/>
  <c r="N3395" i="5"/>
  <c r="M3395" i="5"/>
  <c r="R3394" i="5"/>
  <c r="Q3394" i="5"/>
  <c r="P3394" i="5"/>
  <c r="O3394" i="5"/>
  <c r="N3394" i="5"/>
  <c r="M3394" i="5"/>
  <c r="R3393" i="5"/>
  <c r="Q3393" i="5"/>
  <c r="P3393" i="5"/>
  <c r="O3393" i="5"/>
  <c r="N3393" i="5"/>
  <c r="M3393" i="5"/>
  <c r="R3392" i="5"/>
  <c r="Q3392" i="5"/>
  <c r="P3392" i="5"/>
  <c r="O3392" i="5"/>
  <c r="N3392" i="5"/>
  <c r="M3392" i="5"/>
  <c r="R3391" i="5"/>
  <c r="Q3391" i="5"/>
  <c r="P3391" i="5"/>
  <c r="O3391" i="5"/>
  <c r="N3391" i="5"/>
  <c r="M3391" i="5"/>
  <c r="R3390" i="5"/>
  <c r="Q3390" i="5"/>
  <c r="P3390" i="5"/>
  <c r="O3390" i="5"/>
  <c r="N3390" i="5"/>
  <c r="M3390" i="5"/>
  <c r="R3389" i="5"/>
  <c r="Q3389" i="5"/>
  <c r="P3389" i="5"/>
  <c r="O3389" i="5"/>
  <c r="N3389" i="5"/>
  <c r="M3389" i="5"/>
  <c r="R3388" i="5"/>
  <c r="Q3388" i="5"/>
  <c r="P3388" i="5"/>
  <c r="O3388" i="5"/>
  <c r="N3388" i="5"/>
  <c r="M3388" i="5"/>
  <c r="R3387" i="5"/>
  <c r="Q3387" i="5"/>
  <c r="P3387" i="5"/>
  <c r="O3387" i="5"/>
  <c r="N3387" i="5"/>
  <c r="M3387" i="5"/>
  <c r="R3386" i="5"/>
  <c r="Q3386" i="5"/>
  <c r="P3386" i="5"/>
  <c r="O3386" i="5"/>
  <c r="N3386" i="5"/>
  <c r="M3386" i="5"/>
  <c r="R3385" i="5"/>
  <c r="Q3385" i="5"/>
  <c r="P3385" i="5"/>
  <c r="O3385" i="5"/>
  <c r="N3385" i="5"/>
  <c r="M3385" i="5"/>
  <c r="R3384" i="5"/>
  <c r="Q3384" i="5"/>
  <c r="P3384" i="5"/>
  <c r="O3384" i="5"/>
  <c r="N3384" i="5"/>
  <c r="M3384" i="5"/>
  <c r="L3384" i="5"/>
  <c r="L3385" i="5" s="1"/>
  <c r="L3386" i="5" s="1"/>
  <c r="L3387" i="5" s="1"/>
  <c r="L3388" i="5" s="1"/>
  <c r="L3389" i="5" s="1"/>
  <c r="L3390" i="5" s="1"/>
  <c r="L3391" i="5" s="1"/>
  <c r="L3392" i="5" s="1"/>
  <c r="L3393" i="5" s="1"/>
  <c r="L3394" i="5" s="1"/>
  <c r="L3395" i="5" s="1"/>
  <c r="L3396" i="5" s="1"/>
  <c r="L3397" i="5" s="1"/>
  <c r="L3398" i="5" s="1"/>
  <c r="L3399" i="5" s="1"/>
  <c r="L3400" i="5" s="1"/>
  <c r="L3401" i="5" s="1"/>
  <c r="L3402" i="5" s="1"/>
  <c r="L3403" i="5" s="1"/>
  <c r="L3404" i="5" s="1"/>
  <c r="L3405" i="5" s="1"/>
  <c r="L3406" i="5" s="1"/>
  <c r="L3407" i="5" s="1"/>
  <c r="L3408" i="5" s="1"/>
  <c r="L3409" i="5" s="1"/>
  <c r="L3410" i="5" s="1"/>
  <c r="L3411" i="5" s="1"/>
  <c r="L3412" i="5" s="1"/>
  <c r="L3413" i="5" s="1"/>
  <c r="L3414" i="5" s="1"/>
  <c r="L3415" i="5" s="1"/>
  <c r="L3416" i="5" s="1"/>
  <c r="L3417" i="5" s="1"/>
  <c r="L3418" i="5" s="1"/>
  <c r="L3419" i="5" s="1"/>
  <c r="L3420" i="5" s="1"/>
  <c r="L3421" i="5" s="1"/>
  <c r="L3422" i="5" s="1"/>
  <c r="L3423" i="5" s="1"/>
  <c r="L3424" i="5" s="1"/>
  <c r="L3425" i="5" s="1"/>
  <c r="L3426" i="5" s="1"/>
  <c r="L3427" i="5" s="1"/>
  <c r="L3428" i="5" s="1"/>
  <c r="L3429" i="5" s="1"/>
  <c r="L3430" i="5" s="1"/>
  <c r="L3431" i="5" s="1"/>
  <c r="L3432" i="5" s="1"/>
  <c r="L3433" i="5" s="1"/>
  <c r="L3434" i="5" s="1"/>
  <c r="L3435" i="5" s="1"/>
  <c r="L3436" i="5" s="1"/>
  <c r="L3437" i="5" s="1"/>
  <c r="L3438" i="5" s="1"/>
  <c r="L3439" i="5" s="1"/>
  <c r="K3384" i="5"/>
  <c r="K3385" i="5" s="1"/>
  <c r="K3386" i="5" s="1"/>
  <c r="K3387" i="5" s="1"/>
  <c r="K3388" i="5" s="1"/>
  <c r="K3389" i="5" s="1"/>
  <c r="K3390" i="5" s="1"/>
  <c r="K3391" i="5" s="1"/>
  <c r="K3392" i="5" s="1"/>
  <c r="K3393" i="5" s="1"/>
  <c r="K3394" i="5" s="1"/>
  <c r="K3395" i="5" s="1"/>
  <c r="K3396" i="5" s="1"/>
  <c r="K3397" i="5" s="1"/>
  <c r="K3398" i="5" s="1"/>
  <c r="K3399" i="5" s="1"/>
  <c r="K3400" i="5" s="1"/>
  <c r="K3401" i="5" s="1"/>
  <c r="K3402" i="5" s="1"/>
  <c r="K3403" i="5" s="1"/>
  <c r="K3404" i="5" s="1"/>
  <c r="K3405" i="5" s="1"/>
  <c r="K3406" i="5" s="1"/>
  <c r="K3407" i="5" s="1"/>
  <c r="K3408" i="5" s="1"/>
  <c r="K3409" i="5" s="1"/>
  <c r="K3410" i="5" s="1"/>
  <c r="K3411" i="5" s="1"/>
  <c r="K3412" i="5" s="1"/>
  <c r="K3413" i="5" s="1"/>
  <c r="K3414" i="5" s="1"/>
  <c r="K3415" i="5" s="1"/>
  <c r="K3416" i="5" s="1"/>
  <c r="K3417" i="5" s="1"/>
  <c r="K3418" i="5" s="1"/>
  <c r="K3419" i="5" s="1"/>
  <c r="K3420" i="5" s="1"/>
  <c r="K3421" i="5" s="1"/>
  <c r="K3422" i="5" s="1"/>
  <c r="K3423" i="5" s="1"/>
  <c r="K3424" i="5" s="1"/>
  <c r="K3425" i="5" s="1"/>
  <c r="K3426" i="5" s="1"/>
  <c r="K3427" i="5" s="1"/>
  <c r="K3428" i="5" s="1"/>
  <c r="K3429" i="5" s="1"/>
  <c r="K3430" i="5" s="1"/>
  <c r="K3431" i="5" s="1"/>
  <c r="K3432" i="5" s="1"/>
  <c r="K3433" i="5" s="1"/>
  <c r="K3434" i="5" s="1"/>
  <c r="K3435" i="5" s="1"/>
  <c r="K3436" i="5" s="1"/>
  <c r="K3437" i="5" s="1"/>
  <c r="K3438" i="5" s="1"/>
  <c r="K3439" i="5" s="1"/>
  <c r="R3383" i="5"/>
  <c r="Q3383" i="5"/>
  <c r="P3383" i="5"/>
  <c r="O3383" i="5"/>
  <c r="N3383" i="5"/>
  <c r="M3383" i="5"/>
  <c r="R3382" i="5"/>
  <c r="Q3382" i="5"/>
  <c r="P3382" i="5"/>
  <c r="O3382" i="5"/>
  <c r="N3382" i="5"/>
  <c r="M3382" i="5"/>
  <c r="R3381" i="5"/>
  <c r="Q3381" i="5"/>
  <c r="P3381" i="5"/>
  <c r="O3381" i="5"/>
  <c r="N3381" i="5"/>
  <c r="M3381" i="5"/>
  <c r="R3380" i="5"/>
  <c r="Q3380" i="5"/>
  <c r="P3380" i="5"/>
  <c r="O3380" i="5"/>
  <c r="N3380" i="5"/>
  <c r="M3380" i="5"/>
  <c r="R3379" i="5"/>
  <c r="Q3379" i="5"/>
  <c r="P3379" i="5"/>
  <c r="O3379" i="5"/>
  <c r="N3379" i="5"/>
  <c r="M3379" i="5"/>
  <c r="R3378" i="5"/>
  <c r="Q3378" i="5"/>
  <c r="P3378" i="5"/>
  <c r="O3378" i="5"/>
  <c r="N3378" i="5"/>
  <c r="M3378" i="5"/>
  <c r="R3377" i="5"/>
  <c r="Q3377" i="5"/>
  <c r="P3377" i="5"/>
  <c r="O3377" i="5"/>
  <c r="N3377" i="5"/>
  <c r="M3377" i="5"/>
  <c r="R3376" i="5"/>
  <c r="Q3376" i="5"/>
  <c r="P3376" i="5"/>
  <c r="O3376" i="5"/>
  <c r="N3376" i="5"/>
  <c r="M3376" i="5"/>
  <c r="R3375" i="5"/>
  <c r="Q3375" i="5"/>
  <c r="P3375" i="5"/>
  <c r="O3375" i="5"/>
  <c r="N3375" i="5"/>
  <c r="M3375" i="5"/>
  <c r="R3374" i="5"/>
  <c r="Q3374" i="5"/>
  <c r="P3374" i="5"/>
  <c r="O3374" i="5"/>
  <c r="N3374" i="5"/>
  <c r="M3374" i="5"/>
  <c r="R3373" i="5"/>
  <c r="Q3373" i="5"/>
  <c r="P3373" i="5"/>
  <c r="O3373" i="5"/>
  <c r="N3373" i="5"/>
  <c r="M3373" i="5"/>
  <c r="R3372" i="5"/>
  <c r="Q3372" i="5"/>
  <c r="P3372" i="5"/>
  <c r="O3372" i="5"/>
  <c r="N3372" i="5"/>
  <c r="M3372" i="5"/>
  <c r="R3371" i="5"/>
  <c r="Q3371" i="5"/>
  <c r="P3371" i="5"/>
  <c r="O3371" i="5"/>
  <c r="N3371" i="5"/>
  <c r="M3371" i="5"/>
  <c r="R3370" i="5"/>
  <c r="Q3370" i="5"/>
  <c r="P3370" i="5"/>
  <c r="O3370" i="5"/>
  <c r="N3370" i="5"/>
  <c r="M3370" i="5"/>
  <c r="R3369" i="5"/>
  <c r="Q3369" i="5"/>
  <c r="P3369" i="5"/>
  <c r="O3369" i="5"/>
  <c r="N3369" i="5"/>
  <c r="M3369" i="5"/>
  <c r="R3368" i="5"/>
  <c r="Q3368" i="5"/>
  <c r="P3368" i="5"/>
  <c r="O3368" i="5"/>
  <c r="N3368" i="5"/>
  <c r="M3368" i="5"/>
  <c r="R3367" i="5"/>
  <c r="Q3367" i="5"/>
  <c r="P3367" i="5"/>
  <c r="O3367" i="5"/>
  <c r="N3367" i="5"/>
  <c r="M3367" i="5"/>
  <c r="R3366" i="5"/>
  <c r="Q3366" i="5"/>
  <c r="P3366" i="5"/>
  <c r="O3366" i="5"/>
  <c r="N3366" i="5"/>
  <c r="M3366" i="5"/>
  <c r="R3365" i="5"/>
  <c r="Q3365" i="5"/>
  <c r="P3365" i="5"/>
  <c r="O3365" i="5"/>
  <c r="N3365" i="5"/>
  <c r="M3365" i="5"/>
  <c r="R3364" i="5"/>
  <c r="Q3364" i="5"/>
  <c r="P3364" i="5"/>
  <c r="O3364" i="5"/>
  <c r="N3364" i="5"/>
  <c r="M3364" i="5"/>
  <c r="R3363" i="5"/>
  <c r="Q3363" i="5"/>
  <c r="P3363" i="5"/>
  <c r="O3363" i="5"/>
  <c r="N3363" i="5"/>
  <c r="M3363" i="5"/>
  <c r="R3362" i="5"/>
  <c r="Q3362" i="5"/>
  <c r="P3362" i="5"/>
  <c r="O3362" i="5"/>
  <c r="N3362" i="5"/>
  <c r="M3362" i="5"/>
  <c r="R3361" i="5"/>
  <c r="Q3361" i="5"/>
  <c r="P3361" i="5"/>
  <c r="O3361" i="5"/>
  <c r="N3361" i="5"/>
  <c r="M3361" i="5"/>
  <c r="R3360" i="5"/>
  <c r="Q3360" i="5"/>
  <c r="P3360" i="5"/>
  <c r="O3360" i="5"/>
  <c r="N3360" i="5"/>
  <c r="M3360" i="5"/>
  <c r="R3359" i="5"/>
  <c r="Q3359" i="5"/>
  <c r="P3359" i="5"/>
  <c r="O3359" i="5"/>
  <c r="N3359" i="5"/>
  <c r="M3359" i="5"/>
  <c r="R3358" i="5"/>
  <c r="Q3358" i="5"/>
  <c r="P3358" i="5"/>
  <c r="O3358" i="5"/>
  <c r="N3358" i="5"/>
  <c r="M3358" i="5"/>
  <c r="R3357" i="5"/>
  <c r="Q3357" i="5"/>
  <c r="P3357" i="5"/>
  <c r="O3357" i="5"/>
  <c r="N3357" i="5"/>
  <c r="M3357" i="5"/>
  <c r="R3356" i="5"/>
  <c r="Q3356" i="5"/>
  <c r="P3356" i="5"/>
  <c r="O3356" i="5"/>
  <c r="N3356" i="5"/>
  <c r="M3356" i="5"/>
  <c r="R3355" i="5"/>
  <c r="Q3355" i="5"/>
  <c r="P3355" i="5"/>
  <c r="O3355" i="5"/>
  <c r="N3355" i="5"/>
  <c r="M3355" i="5"/>
  <c r="R3354" i="5"/>
  <c r="Q3354" i="5"/>
  <c r="P3354" i="5"/>
  <c r="O3354" i="5"/>
  <c r="N3354" i="5"/>
  <c r="M3354" i="5"/>
  <c r="R3353" i="5"/>
  <c r="Q3353" i="5"/>
  <c r="P3353" i="5"/>
  <c r="O3353" i="5"/>
  <c r="N3353" i="5"/>
  <c r="M3353" i="5"/>
  <c r="R3352" i="5"/>
  <c r="Q3352" i="5"/>
  <c r="P3352" i="5"/>
  <c r="O3352" i="5"/>
  <c r="N3352" i="5"/>
  <c r="M3352" i="5"/>
  <c r="R3351" i="5"/>
  <c r="Q3351" i="5"/>
  <c r="P3351" i="5"/>
  <c r="O3351" i="5"/>
  <c r="N3351" i="5"/>
  <c r="M3351" i="5"/>
  <c r="R3350" i="5"/>
  <c r="Q3350" i="5"/>
  <c r="P3350" i="5"/>
  <c r="O3350" i="5"/>
  <c r="N3350" i="5"/>
  <c r="M3350" i="5"/>
  <c r="R3349" i="5"/>
  <c r="Q3349" i="5"/>
  <c r="P3349" i="5"/>
  <c r="O3349" i="5"/>
  <c r="N3349" i="5"/>
  <c r="M3349" i="5"/>
  <c r="R3348" i="5"/>
  <c r="Q3348" i="5"/>
  <c r="P3348" i="5"/>
  <c r="O3348" i="5"/>
  <c r="N3348" i="5"/>
  <c r="M3348" i="5"/>
  <c r="R3347" i="5"/>
  <c r="Q3347" i="5"/>
  <c r="P3347" i="5"/>
  <c r="O3347" i="5"/>
  <c r="N3347" i="5"/>
  <c r="M3347" i="5"/>
  <c r="R3346" i="5"/>
  <c r="Q3346" i="5"/>
  <c r="P3346" i="5"/>
  <c r="O3346" i="5"/>
  <c r="N3346" i="5"/>
  <c r="M3346" i="5"/>
  <c r="R3345" i="5"/>
  <c r="Q3345" i="5"/>
  <c r="P3345" i="5"/>
  <c r="O3345" i="5"/>
  <c r="N3345" i="5"/>
  <c r="M3345" i="5"/>
  <c r="R3344" i="5"/>
  <c r="Q3344" i="5"/>
  <c r="P3344" i="5"/>
  <c r="O3344" i="5"/>
  <c r="N3344" i="5"/>
  <c r="M3344" i="5"/>
  <c r="R3343" i="5"/>
  <c r="Q3343" i="5"/>
  <c r="P3343" i="5"/>
  <c r="O3343" i="5"/>
  <c r="N3343" i="5"/>
  <c r="M3343" i="5"/>
  <c r="R3342" i="5"/>
  <c r="Q3342" i="5"/>
  <c r="P3342" i="5"/>
  <c r="O3342" i="5"/>
  <c r="N3342" i="5"/>
  <c r="M3342" i="5"/>
  <c r="R3341" i="5"/>
  <c r="Q3341" i="5"/>
  <c r="P3341" i="5"/>
  <c r="O3341" i="5"/>
  <c r="N3341" i="5"/>
  <c r="M3341" i="5"/>
  <c r="R3340" i="5"/>
  <c r="Q3340" i="5"/>
  <c r="P3340" i="5"/>
  <c r="O3340" i="5"/>
  <c r="N3340" i="5"/>
  <c r="M3340" i="5"/>
  <c r="R3339" i="5"/>
  <c r="Q3339" i="5"/>
  <c r="P3339" i="5"/>
  <c r="O3339" i="5"/>
  <c r="N3339" i="5"/>
  <c r="M3339" i="5"/>
  <c r="R3338" i="5"/>
  <c r="Q3338" i="5"/>
  <c r="P3338" i="5"/>
  <c r="O3338" i="5"/>
  <c r="N3338" i="5"/>
  <c r="M3338" i="5"/>
  <c r="R3337" i="5"/>
  <c r="Q3337" i="5"/>
  <c r="P3337" i="5"/>
  <c r="O3337" i="5"/>
  <c r="N3337" i="5"/>
  <c r="M3337" i="5"/>
  <c r="R3336" i="5"/>
  <c r="Q3336" i="5"/>
  <c r="P3336" i="5"/>
  <c r="O3336" i="5"/>
  <c r="N3336" i="5"/>
  <c r="M3336" i="5"/>
  <c r="R3335" i="5"/>
  <c r="Q3335" i="5"/>
  <c r="P3335" i="5"/>
  <c r="O3335" i="5"/>
  <c r="N3335" i="5"/>
  <c r="M3335" i="5"/>
  <c r="R3334" i="5"/>
  <c r="Q3334" i="5"/>
  <c r="P3334" i="5"/>
  <c r="O3334" i="5"/>
  <c r="N3334" i="5"/>
  <c r="M3334" i="5"/>
  <c r="R3333" i="5"/>
  <c r="Q3333" i="5"/>
  <c r="P3333" i="5"/>
  <c r="O3333" i="5"/>
  <c r="N3333" i="5"/>
  <c r="M3333" i="5"/>
  <c r="R3332" i="5"/>
  <c r="Q3332" i="5"/>
  <c r="P3332" i="5"/>
  <c r="O3332" i="5"/>
  <c r="N3332" i="5"/>
  <c r="M3332" i="5"/>
  <c r="R3331" i="5"/>
  <c r="Q3331" i="5"/>
  <c r="P3331" i="5"/>
  <c r="O3331" i="5"/>
  <c r="N3331" i="5"/>
  <c r="M3331" i="5"/>
  <c r="R3330" i="5"/>
  <c r="Q3330" i="5"/>
  <c r="P3330" i="5"/>
  <c r="O3330" i="5"/>
  <c r="N3330" i="5"/>
  <c r="M3330" i="5"/>
  <c r="R3329" i="5"/>
  <c r="Q3329" i="5"/>
  <c r="P3329" i="5"/>
  <c r="O3329" i="5"/>
  <c r="N3329" i="5"/>
  <c r="M3329" i="5"/>
  <c r="R3328" i="5"/>
  <c r="Q3328" i="5"/>
  <c r="P3328" i="5"/>
  <c r="O3328" i="5"/>
  <c r="N3328" i="5"/>
  <c r="M3328" i="5"/>
  <c r="R3327" i="5"/>
  <c r="Q3327" i="5"/>
  <c r="P3327" i="5"/>
  <c r="O3327" i="5"/>
  <c r="N3327" i="5"/>
  <c r="M3327" i="5"/>
  <c r="R3326" i="5"/>
  <c r="Q3326" i="5"/>
  <c r="P3326" i="5"/>
  <c r="O3326" i="5"/>
  <c r="N3326" i="5"/>
  <c r="M3326" i="5"/>
  <c r="R3325" i="5"/>
  <c r="Q3325" i="5"/>
  <c r="P3325" i="5"/>
  <c r="O3325" i="5"/>
  <c r="N3325" i="5"/>
  <c r="M3325" i="5"/>
  <c r="R3324" i="5"/>
  <c r="Q3324" i="5"/>
  <c r="P3324" i="5"/>
  <c r="O3324" i="5"/>
  <c r="N3324" i="5"/>
  <c r="M3324" i="5"/>
  <c r="R3323" i="5"/>
  <c r="Q3323" i="5"/>
  <c r="P3323" i="5"/>
  <c r="O3323" i="5"/>
  <c r="N3323" i="5"/>
  <c r="M3323" i="5"/>
  <c r="R3322" i="5"/>
  <c r="Q3322" i="5"/>
  <c r="P3322" i="5"/>
  <c r="O3322" i="5"/>
  <c r="N3322" i="5"/>
  <c r="M3322" i="5"/>
  <c r="R3321" i="5"/>
  <c r="Q3321" i="5"/>
  <c r="P3321" i="5"/>
  <c r="O3321" i="5"/>
  <c r="N3321" i="5"/>
  <c r="M3321" i="5"/>
  <c r="R3320" i="5"/>
  <c r="Q3320" i="5"/>
  <c r="P3320" i="5"/>
  <c r="O3320" i="5"/>
  <c r="N3320" i="5"/>
  <c r="M3320" i="5"/>
  <c r="R3319" i="5"/>
  <c r="Q3319" i="5"/>
  <c r="P3319" i="5"/>
  <c r="O3319" i="5"/>
  <c r="N3319" i="5"/>
  <c r="M3319" i="5"/>
  <c r="R3318" i="5"/>
  <c r="Q3318" i="5"/>
  <c r="P3318" i="5"/>
  <c r="O3318" i="5"/>
  <c r="N3318" i="5"/>
  <c r="M3318" i="5"/>
  <c r="R3317" i="5"/>
  <c r="Q3317" i="5"/>
  <c r="P3317" i="5"/>
  <c r="O3317" i="5"/>
  <c r="N3317" i="5"/>
  <c r="M3317" i="5"/>
  <c r="R3316" i="5"/>
  <c r="Q3316" i="5"/>
  <c r="P3316" i="5"/>
  <c r="O3316" i="5"/>
  <c r="N3316" i="5"/>
  <c r="M3316" i="5"/>
  <c r="R3315" i="5"/>
  <c r="Q3315" i="5"/>
  <c r="P3315" i="5"/>
  <c r="O3315" i="5"/>
  <c r="N3315" i="5"/>
  <c r="M3315" i="5"/>
  <c r="R3314" i="5"/>
  <c r="Q3314" i="5"/>
  <c r="P3314" i="5"/>
  <c r="O3314" i="5"/>
  <c r="N3314" i="5"/>
  <c r="M3314" i="5"/>
  <c r="R3313" i="5"/>
  <c r="Q3313" i="5"/>
  <c r="P3313" i="5"/>
  <c r="O3313" i="5"/>
  <c r="N3313" i="5"/>
  <c r="M3313" i="5"/>
  <c r="R3312" i="5"/>
  <c r="Q3312" i="5"/>
  <c r="P3312" i="5"/>
  <c r="O3312" i="5"/>
  <c r="N3312" i="5"/>
  <c r="M3312" i="5"/>
  <c r="R3311" i="5"/>
  <c r="Q3311" i="5"/>
  <c r="P3311" i="5"/>
  <c r="O3311" i="5"/>
  <c r="N3311" i="5"/>
  <c r="M3311" i="5"/>
  <c r="R3310" i="5"/>
  <c r="Q3310" i="5"/>
  <c r="P3310" i="5"/>
  <c r="O3310" i="5"/>
  <c r="N3310" i="5"/>
  <c r="M3310" i="5"/>
  <c r="R3309" i="5"/>
  <c r="Q3309" i="5"/>
  <c r="P3309" i="5"/>
  <c r="O3309" i="5"/>
  <c r="N3309" i="5"/>
  <c r="M3309" i="5"/>
  <c r="R3308" i="5"/>
  <c r="Q3308" i="5"/>
  <c r="P3308" i="5"/>
  <c r="O3308" i="5"/>
  <c r="N3308" i="5"/>
  <c r="M3308" i="5"/>
  <c r="R3307" i="5"/>
  <c r="Q3307" i="5"/>
  <c r="P3307" i="5"/>
  <c r="O3307" i="5"/>
  <c r="N3307" i="5"/>
  <c r="M3307" i="5"/>
  <c r="R3306" i="5"/>
  <c r="Q3306" i="5"/>
  <c r="P3306" i="5"/>
  <c r="O3306" i="5"/>
  <c r="N3306" i="5"/>
  <c r="M3306" i="5"/>
  <c r="R3305" i="5"/>
  <c r="Q3305" i="5"/>
  <c r="P3305" i="5"/>
  <c r="O3305" i="5"/>
  <c r="N3305" i="5"/>
  <c r="M3305" i="5"/>
  <c r="R3304" i="5"/>
  <c r="Q3304" i="5"/>
  <c r="P3304" i="5"/>
  <c r="O3304" i="5"/>
  <c r="N3304" i="5"/>
  <c r="M3304" i="5"/>
  <c r="R3303" i="5"/>
  <c r="Q3303" i="5"/>
  <c r="P3303" i="5"/>
  <c r="O3303" i="5"/>
  <c r="N3303" i="5"/>
  <c r="M3303" i="5"/>
  <c r="R3302" i="5"/>
  <c r="Q3302" i="5"/>
  <c r="P3302" i="5"/>
  <c r="O3302" i="5"/>
  <c r="N3302" i="5"/>
  <c r="M3302" i="5"/>
  <c r="R3301" i="5"/>
  <c r="Q3301" i="5"/>
  <c r="P3301" i="5"/>
  <c r="O3301" i="5"/>
  <c r="N3301" i="5"/>
  <c r="M3301" i="5"/>
  <c r="R3300" i="5"/>
  <c r="Q3300" i="5"/>
  <c r="P3300" i="5"/>
  <c r="O3300" i="5"/>
  <c r="N3300" i="5"/>
  <c r="M3300" i="5"/>
  <c r="R3299" i="5"/>
  <c r="Q3299" i="5"/>
  <c r="P3299" i="5"/>
  <c r="O3299" i="5"/>
  <c r="N3299" i="5"/>
  <c r="M3299" i="5"/>
  <c r="R3298" i="5"/>
  <c r="Q3298" i="5"/>
  <c r="P3298" i="5"/>
  <c r="O3298" i="5"/>
  <c r="N3298" i="5"/>
  <c r="M3298" i="5"/>
  <c r="R3297" i="5"/>
  <c r="Q3297" i="5"/>
  <c r="P3297" i="5"/>
  <c r="O3297" i="5"/>
  <c r="N3297" i="5"/>
  <c r="M3297" i="5"/>
  <c r="R3296" i="5"/>
  <c r="Q3296" i="5"/>
  <c r="P3296" i="5"/>
  <c r="O3296" i="5"/>
  <c r="N3296" i="5"/>
  <c r="M3296" i="5"/>
  <c r="R3295" i="5"/>
  <c r="Q3295" i="5"/>
  <c r="P3295" i="5"/>
  <c r="O3295" i="5"/>
  <c r="N3295" i="5"/>
  <c r="M3295" i="5"/>
  <c r="R3294" i="5"/>
  <c r="Q3294" i="5"/>
  <c r="P3294" i="5"/>
  <c r="O3294" i="5"/>
  <c r="N3294" i="5"/>
  <c r="M3294" i="5"/>
  <c r="R3293" i="5"/>
  <c r="Q3293" i="5"/>
  <c r="P3293" i="5"/>
  <c r="O3293" i="5"/>
  <c r="N3293" i="5"/>
  <c r="M3293" i="5"/>
  <c r="R3292" i="5"/>
  <c r="Q3292" i="5"/>
  <c r="P3292" i="5"/>
  <c r="O3292" i="5"/>
  <c r="N3292" i="5"/>
  <c r="M3292" i="5"/>
  <c r="L3292" i="5"/>
  <c r="L3293" i="5" s="1"/>
  <c r="L3294" i="5" s="1"/>
  <c r="L3295" i="5" s="1"/>
  <c r="L3296" i="5" s="1"/>
  <c r="L3297" i="5" s="1"/>
  <c r="L3298" i="5" s="1"/>
  <c r="L3299" i="5" s="1"/>
  <c r="L3300" i="5" s="1"/>
  <c r="L3301" i="5" s="1"/>
  <c r="L3302" i="5" s="1"/>
  <c r="L3303" i="5" s="1"/>
  <c r="L3304" i="5" s="1"/>
  <c r="L3305" i="5" s="1"/>
  <c r="L3306" i="5" s="1"/>
  <c r="L3307" i="5" s="1"/>
  <c r="L3308" i="5" s="1"/>
  <c r="L3309" i="5" s="1"/>
  <c r="L3310" i="5" s="1"/>
  <c r="L3311" i="5" s="1"/>
  <c r="L3312" i="5" s="1"/>
  <c r="L3313" i="5" s="1"/>
  <c r="L3314" i="5" s="1"/>
  <c r="L3315" i="5" s="1"/>
  <c r="L3316" i="5" s="1"/>
  <c r="L3317" i="5" s="1"/>
  <c r="L3318" i="5" s="1"/>
  <c r="L3319" i="5" s="1"/>
  <c r="L3320" i="5" s="1"/>
  <c r="L3321" i="5" s="1"/>
  <c r="L3322" i="5" s="1"/>
  <c r="L3323" i="5" s="1"/>
  <c r="L3324" i="5" s="1"/>
  <c r="L3325" i="5" s="1"/>
  <c r="L3326" i="5" s="1"/>
  <c r="L3327" i="5" s="1"/>
  <c r="L3328" i="5" s="1"/>
  <c r="L3329" i="5" s="1"/>
  <c r="L3330" i="5" s="1"/>
  <c r="L3331" i="5" s="1"/>
  <c r="L3332" i="5" s="1"/>
  <c r="L3333" i="5" s="1"/>
  <c r="L3334" i="5" s="1"/>
  <c r="L3335" i="5" s="1"/>
  <c r="L3336" i="5" s="1"/>
  <c r="L3337" i="5" s="1"/>
  <c r="L3338" i="5" s="1"/>
  <c r="L3339" i="5" s="1"/>
  <c r="L3340" i="5" s="1"/>
  <c r="L3341" i="5" s="1"/>
  <c r="L3342" i="5" s="1"/>
  <c r="L3343" i="5" s="1"/>
  <c r="L3344" i="5" s="1"/>
  <c r="L3345" i="5" s="1"/>
  <c r="L3346" i="5" s="1"/>
  <c r="L3347" i="5" s="1"/>
  <c r="L3348" i="5" s="1"/>
  <c r="L3349" i="5" s="1"/>
  <c r="L3350" i="5" s="1"/>
  <c r="L3351" i="5" s="1"/>
  <c r="L3352" i="5" s="1"/>
  <c r="L3353" i="5" s="1"/>
  <c r="L3354" i="5" s="1"/>
  <c r="L3355" i="5" s="1"/>
  <c r="L3356" i="5" s="1"/>
  <c r="L3357" i="5" s="1"/>
  <c r="L3358" i="5" s="1"/>
  <c r="L3359" i="5" s="1"/>
  <c r="L3360" i="5" s="1"/>
  <c r="L3361" i="5" s="1"/>
  <c r="L3362" i="5" s="1"/>
  <c r="L3363" i="5" s="1"/>
  <c r="L3364" i="5" s="1"/>
  <c r="L3365" i="5" s="1"/>
  <c r="L3366" i="5" s="1"/>
  <c r="L3367" i="5" s="1"/>
  <c r="L3368" i="5" s="1"/>
  <c r="L3369" i="5" s="1"/>
  <c r="L3370" i="5" s="1"/>
  <c r="L3371" i="5" s="1"/>
  <c r="L3372" i="5" s="1"/>
  <c r="L3373" i="5" s="1"/>
  <c r="L3374" i="5" s="1"/>
  <c r="L3375" i="5" s="1"/>
  <c r="L3376" i="5" s="1"/>
  <c r="L3377" i="5" s="1"/>
  <c r="L3378" i="5" s="1"/>
  <c r="L3379" i="5" s="1"/>
  <c r="L3380" i="5" s="1"/>
  <c r="L3381" i="5" s="1"/>
  <c r="L3382" i="5" s="1"/>
  <c r="L3383" i="5" s="1"/>
  <c r="K3292" i="5"/>
  <c r="K3293" i="5" s="1"/>
  <c r="K3294" i="5" s="1"/>
  <c r="K3295" i="5" s="1"/>
  <c r="K3296" i="5" s="1"/>
  <c r="K3297" i="5" s="1"/>
  <c r="K3298" i="5" s="1"/>
  <c r="K3299" i="5" s="1"/>
  <c r="K3300" i="5" s="1"/>
  <c r="K3301" i="5" s="1"/>
  <c r="K3302" i="5" s="1"/>
  <c r="K3303" i="5" s="1"/>
  <c r="K3304" i="5" s="1"/>
  <c r="K3305" i="5" s="1"/>
  <c r="K3306" i="5" s="1"/>
  <c r="K3307" i="5" s="1"/>
  <c r="K3308" i="5" s="1"/>
  <c r="K3309" i="5" s="1"/>
  <c r="K3310" i="5" s="1"/>
  <c r="K3311" i="5" s="1"/>
  <c r="K3312" i="5" s="1"/>
  <c r="K3313" i="5" s="1"/>
  <c r="K3314" i="5" s="1"/>
  <c r="K3315" i="5" s="1"/>
  <c r="K3316" i="5" s="1"/>
  <c r="K3317" i="5" s="1"/>
  <c r="K3318" i="5" s="1"/>
  <c r="K3319" i="5" s="1"/>
  <c r="K3320" i="5" s="1"/>
  <c r="K3321" i="5" s="1"/>
  <c r="K3322" i="5" s="1"/>
  <c r="K3323" i="5" s="1"/>
  <c r="K3324" i="5" s="1"/>
  <c r="K3325" i="5" s="1"/>
  <c r="K3326" i="5" s="1"/>
  <c r="K3327" i="5" s="1"/>
  <c r="K3328" i="5" s="1"/>
  <c r="K3329" i="5" s="1"/>
  <c r="K3330" i="5" s="1"/>
  <c r="K3331" i="5" s="1"/>
  <c r="K3332" i="5" s="1"/>
  <c r="K3333" i="5" s="1"/>
  <c r="K3334" i="5" s="1"/>
  <c r="K3335" i="5" s="1"/>
  <c r="K3336" i="5" s="1"/>
  <c r="K3337" i="5" s="1"/>
  <c r="K3338" i="5" s="1"/>
  <c r="K3339" i="5" s="1"/>
  <c r="K3340" i="5" s="1"/>
  <c r="K3341" i="5" s="1"/>
  <c r="K3342" i="5" s="1"/>
  <c r="K3343" i="5" s="1"/>
  <c r="K3344" i="5" s="1"/>
  <c r="K3345" i="5" s="1"/>
  <c r="K3346" i="5" s="1"/>
  <c r="K3347" i="5" s="1"/>
  <c r="K3348" i="5" s="1"/>
  <c r="K3349" i="5" s="1"/>
  <c r="K3350" i="5" s="1"/>
  <c r="K3351" i="5" s="1"/>
  <c r="K3352" i="5" s="1"/>
  <c r="K3353" i="5" s="1"/>
  <c r="K3354" i="5" s="1"/>
  <c r="K3355" i="5" s="1"/>
  <c r="K3356" i="5" s="1"/>
  <c r="K3357" i="5" s="1"/>
  <c r="K3358" i="5" s="1"/>
  <c r="K3359" i="5" s="1"/>
  <c r="K3360" i="5" s="1"/>
  <c r="K3361" i="5" s="1"/>
  <c r="K3362" i="5" s="1"/>
  <c r="K3363" i="5" s="1"/>
  <c r="K3364" i="5" s="1"/>
  <c r="K3365" i="5" s="1"/>
  <c r="K3366" i="5" s="1"/>
  <c r="K3367" i="5" s="1"/>
  <c r="K3368" i="5" s="1"/>
  <c r="K3369" i="5" s="1"/>
  <c r="K3370" i="5" s="1"/>
  <c r="K3371" i="5" s="1"/>
  <c r="K3372" i="5" s="1"/>
  <c r="K3373" i="5" s="1"/>
  <c r="K3374" i="5" s="1"/>
  <c r="K3375" i="5" s="1"/>
  <c r="K3376" i="5" s="1"/>
  <c r="K3377" i="5" s="1"/>
  <c r="K3378" i="5" s="1"/>
  <c r="K3379" i="5" s="1"/>
  <c r="K3380" i="5" s="1"/>
  <c r="K3381" i="5" s="1"/>
  <c r="K3382" i="5" s="1"/>
  <c r="K3383" i="5" s="1"/>
  <c r="R3291" i="5"/>
  <c r="Q3291" i="5"/>
  <c r="P3291" i="5"/>
  <c r="O3291" i="5"/>
  <c r="N3291" i="5"/>
  <c r="M3291" i="5"/>
  <c r="R3290" i="5"/>
  <c r="Q3290" i="5"/>
  <c r="P3290" i="5"/>
  <c r="O3290" i="5"/>
  <c r="N3290" i="5"/>
  <c r="M3290" i="5"/>
  <c r="R3289" i="5"/>
  <c r="Q3289" i="5"/>
  <c r="P3289" i="5"/>
  <c r="O3289" i="5"/>
  <c r="N3289" i="5"/>
  <c r="M3289" i="5"/>
  <c r="R3288" i="5"/>
  <c r="Q3288" i="5"/>
  <c r="P3288" i="5"/>
  <c r="O3288" i="5"/>
  <c r="N3288" i="5"/>
  <c r="M3288" i="5"/>
  <c r="R3287" i="5"/>
  <c r="Q3287" i="5"/>
  <c r="P3287" i="5"/>
  <c r="O3287" i="5"/>
  <c r="N3287" i="5"/>
  <c r="M3287" i="5"/>
  <c r="R3286" i="5"/>
  <c r="Q3286" i="5"/>
  <c r="P3286" i="5"/>
  <c r="O3286" i="5"/>
  <c r="N3286" i="5"/>
  <c r="M3286" i="5"/>
  <c r="R3285" i="5"/>
  <c r="Q3285" i="5"/>
  <c r="P3285" i="5"/>
  <c r="O3285" i="5"/>
  <c r="N3285" i="5"/>
  <c r="M3285" i="5"/>
  <c r="R3284" i="5"/>
  <c r="Q3284" i="5"/>
  <c r="P3284" i="5"/>
  <c r="O3284" i="5"/>
  <c r="N3284" i="5"/>
  <c r="M3284" i="5"/>
  <c r="R3283" i="5"/>
  <c r="Q3283" i="5"/>
  <c r="P3283" i="5"/>
  <c r="O3283" i="5"/>
  <c r="N3283" i="5"/>
  <c r="M3283" i="5"/>
  <c r="R3282" i="5"/>
  <c r="Q3282" i="5"/>
  <c r="P3282" i="5"/>
  <c r="O3282" i="5"/>
  <c r="N3282" i="5"/>
  <c r="M3282" i="5"/>
  <c r="R3281" i="5"/>
  <c r="Q3281" i="5"/>
  <c r="P3281" i="5"/>
  <c r="O3281" i="5"/>
  <c r="N3281" i="5"/>
  <c r="M3281" i="5"/>
  <c r="R3280" i="5"/>
  <c r="Q3280" i="5"/>
  <c r="P3280" i="5"/>
  <c r="O3280" i="5"/>
  <c r="N3280" i="5"/>
  <c r="M3280" i="5"/>
  <c r="R3279" i="5"/>
  <c r="Q3279" i="5"/>
  <c r="P3279" i="5"/>
  <c r="O3279" i="5"/>
  <c r="N3279" i="5"/>
  <c r="M3279" i="5"/>
  <c r="R3278" i="5"/>
  <c r="Q3278" i="5"/>
  <c r="P3278" i="5"/>
  <c r="O3278" i="5"/>
  <c r="N3278" i="5"/>
  <c r="M3278" i="5"/>
  <c r="R3277" i="5"/>
  <c r="Q3277" i="5"/>
  <c r="P3277" i="5"/>
  <c r="O3277" i="5"/>
  <c r="N3277" i="5"/>
  <c r="M3277" i="5"/>
  <c r="R3276" i="5"/>
  <c r="Q3276" i="5"/>
  <c r="P3276" i="5"/>
  <c r="O3276" i="5"/>
  <c r="N3276" i="5"/>
  <c r="M3276" i="5"/>
  <c r="R3275" i="5"/>
  <c r="Q3275" i="5"/>
  <c r="P3275" i="5"/>
  <c r="O3275" i="5"/>
  <c r="N3275" i="5"/>
  <c r="M3275" i="5"/>
  <c r="R3274" i="5"/>
  <c r="Q3274" i="5"/>
  <c r="P3274" i="5"/>
  <c r="O3274" i="5"/>
  <c r="N3274" i="5"/>
  <c r="M3274" i="5"/>
  <c r="R3273" i="5"/>
  <c r="Q3273" i="5"/>
  <c r="P3273" i="5"/>
  <c r="O3273" i="5"/>
  <c r="N3273" i="5"/>
  <c r="M3273" i="5"/>
  <c r="R3272" i="5"/>
  <c r="Q3272" i="5"/>
  <c r="P3272" i="5"/>
  <c r="O3272" i="5"/>
  <c r="N3272" i="5"/>
  <c r="M3272" i="5"/>
  <c r="R3271" i="5"/>
  <c r="Q3271" i="5"/>
  <c r="P3271" i="5"/>
  <c r="O3271" i="5"/>
  <c r="N3271" i="5"/>
  <c r="M3271" i="5"/>
  <c r="R3270" i="5"/>
  <c r="Q3270" i="5"/>
  <c r="P3270" i="5"/>
  <c r="O3270" i="5"/>
  <c r="N3270" i="5"/>
  <c r="M3270" i="5"/>
  <c r="R3269" i="5"/>
  <c r="Q3269" i="5"/>
  <c r="P3269" i="5"/>
  <c r="O3269" i="5"/>
  <c r="N3269" i="5"/>
  <c r="M3269" i="5"/>
  <c r="R3268" i="5"/>
  <c r="Q3268" i="5"/>
  <c r="P3268" i="5"/>
  <c r="O3268" i="5"/>
  <c r="N3268" i="5"/>
  <c r="M3268" i="5"/>
  <c r="R3267" i="5"/>
  <c r="Q3267" i="5"/>
  <c r="P3267" i="5"/>
  <c r="O3267" i="5"/>
  <c r="N3267" i="5"/>
  <c r="M3267" i="5"/>
  <c r="R3266" i="5"/>
  <c r="Q3266" i="5"/>
  <c r="P3266" i="5"/>
  <c r="O3266" i="5"/>
  <c r="N3266" i="5"/>
  <c r="M3266" i="5"/>
  <c r="R3265" i="5"/>
  <c r="Q3265" i="5"/>
  <c r="P3265" i="5"/>
  <c r="O3265" i="5"/>
  <c r="N3265" i="5"/>
  <c r="M3265" i="5"/>
  <c r="R3264" i="5"/>
  <c r="Q3264" i="5"/>
  <c r="P3264" i="5"/>
  <c r="O3264" i="5"/>
  <c r="N3264" i="5"/>
  <c r="M3264" i="5"/>
  <c r="R3263" i="5"/>
  <c r="Q3263" i="5"/>
  <c r="P3263" i="5"/>
  <c r="O3263" i="5"/>
  <c r="N3263" i="5"/>
  <c r="M3263" i="5"/>
  <c r="R3262" i="5"/>
  <c r="Q3262" i="5"/>
  <c r="P3262" i="5"/>
  <c r="O3262" i="5"/>
  <c r="N3262" i="5"/>
  <c r="M3262" i="5"/>
  <c r="R3261" i="5"/>
  <c r="Q3261" i="5"/>
  <c r="P3261" i="5"/>
  <c r="O3261" i="5"/>
  <c r="N3261" i="5"/>
  <c r="M3261" i="5"/>
  <c r="R3260" i="5"/>
  <c r="Q3260" i="5"/>
  <c r="P3260" i="5"/>
  <c r="O3260" i="5"/>
  <c r="N3260" i="5"/>
  <c r="M3260" i="5"/>
  <c r="R3259" i="5"/>
  <c r="Q3259" i="5"/>
  <c r="P3259" i="5"/>
  <c r="O3259" i="5"/>
  <c r="N3259" i="5"/>
  <c r="M3259" i="5"/>
  <c r="R3258" i="5"/>
  <c r="Q3258" i="5"/>
  <c r="P3258" i="5"/>
  <c r="O3258" i="5"/>
  <c r="N3258" i="5"/>
  <c r="M3258" i="5"/>
  <c r="R3257" i="5"/>
  <c r="Q3257" i="5"/>
  <c r="P3257" i="5"/>
  <c r="O3257" i="5"/>
  <c r="N3257" i="5"/>
  <c r="M3257" i="5"/>
  <c r="L3257" i="5"/>
  <c r="L3258" i="5" s="1"/>
  <c r="L3259" i="5" s="1"/>
  <c r="L3260" i="5" s="1"/>
  <c r="L3261" i="5" s="1"/>
  <c r="L3262" i="5" s="1"/>
  <c r="L3263" i="5" s="1"/>
  <c r="L3264" i="5" s="1"/>
  <c r="L3265" i="5" s="1"/>
  <c r="L3266" i="5" s="1"/>
  <c r="L3267" i="5" s="1"/>
  <c r="L3268" i="5" s="1"/>
  <c r="L3269" i="5" s="1"/>
  <c r="L3270" i="5" s="1"/>
  <c r="L3271" i="5" s="1"/>
  <c r="L3272" i="5" s="1"/>
  <c r="L3273" i="5" s="1"/>
  <c r="L3274" i="5" s="1"/>
  <c r="L3275" i="5" s="1"/>
  <c r="L3276" i="5" s="1"/>
  <c r="L3277" i="5" s="1"/>
  <c r="L3278" i="5" s="1"/>
  <c r="L3279" i="5" s="1"/>
  <c r="L3280" i="5" s="1"/>
  <c r="L3281" i="5" s="1"/>
  <c r="L3282" i="5" s="1"/>
  <c r="L3283" i="5" s="1"/>
  <c r="L3284" i="5" s="1"/>
  <c r="L3285" i="5" s="1"/>
  <c r="L3286" i="5" s="1"/>
  <c r="L3287" i="5" s="1"/>
  <c r="L3288" i="5" s="1"/>
  <c r="L3289" i="5" s="1"/>
  <c r="L3290" i="5" s="1"/>
  <c r="L3291" i="5" s="1"/>
  <c r="K3257" i="5"/>
  <c r="K3258" i="5" s="1"/>
  <c r="K3259" i="5" s="1"/>
  <c r="K3260" i="5" s="1"/>
  <c r="K3261" i="5" s="1"/>
  <c r="K3262" i="5" s="1"/>
  <c r="K3263" i="5" s="1"/>
  <c r="K3264" i="5" s="1"/>
  <c r="K3265" i="5" s="1"/>
  <c r="K3266" i="5" s="1"/>
  <c r="K3267" i="5" s="1"/>
  <c r="K3268" i="5" s="1"/>
  <c r="K3269" i="5" s="1"/>
  <c r="K3270" i="5" s="1"/>
  <c r="K3271" i="5" s="1"/>
  <c r="K3272" i="5" s="1"/>
  <c r="K3273" i="5" s="1"/>
  <c r="K3274" i="5" s="1"/>
  <c r="K3275" i="5" s="1"/>
  <c r="K3276" i="5" s="1"/>
  <c r="K3277" i="5" s="1"/>
  <c r="K3278" i="5" s="1"/>
  <c r="K3279" i="5" s="1"/>
  <c r="K3280" i="5" s="1"/>
  <c r="K3281" i="5" s="1"/>
  <c r="K3282" i="5" s="1"/>
  <c r="K3283" i="5" s="1"/>
  <c r="K3284" i="5" s="1"/>
  <c r="K3285" i="5" s="1"/>
  <c r="K3286" i="5" s="1"/>
  <c r="K3287" i="5" s="1"/>
  <c r="K3288" i="5" s="1"/>
  <c r="K3289" i="5" s="1"/>
  <c r="K3290" i="5" s="1"/>
  <c r="K3291" i="5" s="1"/>
  <c r="R3256" i="5"/>
  <c r="Q3256" i="5"/>
  <c r="P3256" i="5"/>
  <c r="O3256" i="5"/>
  <c r="N3256" i="5"/>
  <c r="M3256" i="5"/>
  <c r="R3255" i="5"/>
  <c r="Q3255" i="5"/>
  <c r="P3255" i="5"/>
  <c r="O3255" i="5"/>
  <c r="N3255" i="5"/>
  <c r="M3255" i="5"/>
  <c r="R3254" i="5"/>
  <c r="Q3254" i="5"/>
  <c r="P3254" i="5"/>
  <c r="O3254" i="5"/>
  <c r="N3254" i="5"/>
  <c r="M3254" i="5"/>
  <c r="R3253" i="5"/>
  <c r="Q3253" i="5"/>
  <c r="P3253" i="5"/>
  <c r="O3253" i="5"/>
  <c r="N3253" i="5"/>
  <c r="M3253" i="5"/>
  <c r="R3252" i="5"/>
  <c r="Q3252" i="5"/>
  <c r="P3252" i="5"/>
  <c r="O3252" i="5"/>
  <c r="N3252" i="5"/>
  <c r="M3252" i="5"/>
  <c r="R3251" i="5"/>
  <c r="Q3251" i="5"/>
  <c r="P3251" i="5"/>
  <c r="O3251" i="5"/>
  <c r="N3251" i="5"/>
  <c r="M3251" i="5"/>
  <c r="R3250" i="5"/>
  <c r="Q3250" i="5"/>
  <c r="P3250" i="5"/>
  <c r="O3250" i="5"/>
  <c r="N3250" i="5"/>
  <c r="M3250" i="5"/>
  <c r="R3249" i="5"/>
  <c r="Q3249" i="5"/>
  <c r="P3249" i="5"/>
  <c r="O3249" i="5"/>
  <c r="N3249" i="5"/>
  <c r="M3249" i="5"/>
  <c r="R3248" i="5"/>
  <c r="Q3248" i="5"/>
  <c r="P3248" i="5"/>
  <c r="O3248" i="5"/>
  <c r="N3248" i="5"/>
  <c r="M3248" i="5"/>
  <c r="R3247" i="5"/>
  <c r="Q3247" i="5"/>
  <c r="P3247" i="5"/>
  <c r="O3247" i="5"/>
  <c r="N3247" i="5"/>
  <c r="M3247" i="5"/>
  <c r="R3246" i="5"/>
  <c r="Q3246" i="5"/>
  <c r="P3246" i="5"/>
  <c r="O3246" i="5"/>
  <c r="N3246" i="5"/>
  <c r="M3246" i="5"/>
  <c r="R3245" i="5"/>
  <c r="Q3245" i="5"/>
  <c r="P3245" i="5"/>
  <c r="O3245" i="5"/>
  <c r="N3245" i="5"/>
  <c r="M3245" i="5"/>
  <c r="R3244" i="5"/>
  <c r="Q3244" i="5"/>
  <c r="P3244" i="5"/>
  <c r="O3244" i="5"/>
  <c r="N3244" i="5"/>
  <c r="M3244" i="5"/>
  <c r="R3243" i="5"/>
  <c r="Q3243" i="5"/>
  <c r="P3243" i="5"/>
  <c r="O3243" i="5"/>
  <c r="N3243" i="5"/>
  <c r="M3243" i="5"/>
  <c r="R3242" i="5"/>
  <c r="Q3242" i="5"/>
  <c r="P3242" i="5"/>
  <c r="O3242" i="5"/>
  <c r="N3242" i="5"/>
  <c r="M3242" i="5"/>
  <c r="R3241" i="5"/>
  <c r="Q3241" i="5"/>
  <c r="P3241" i="5"/>
  <c r="O3241" i="5"/>
  <c r="N3241" i="5"/>
  <c r="M3241" i="5"/>
  <c r="R3240" i="5"/>
  <c r="Q3240" i="5"/>
  <c r="P3240" i="5"/>
  <c r="O3240" i="5"/>
  <c r="N3240" i="5"/>
  <c r="M3240" i="5"/>
  <c r="R3239" i="5"/>
  <c r="Q3239" i="5"/>
  <c r="P3239" i="5"/>
  <c r="O3239" i="5"/>
  <c r="N3239" i="5"/>
  <c r="M3239" i="5"/>
  <c r="R3238" i="5"/>
  <c r="Q3238" i="5"/>
  <c r="P3238" i="5"/>
  <c r="O3238" i="5"/>
  <c r="N3238" i="5"/>
  <c r="M3238" i="5"/>
  <c r="R3237" i="5"/>
  <c r="Q3237" i="5"/>
  <c r="P3237" i="5"/>
  <c r="O3237" i="5"/>
  <c r="N3237" i="5"/>
  <c r="M3237" i="5"/>
  <c r="R3236" i="5"/>
  <c r="Q3236" i="5"/>
  <c r="P3236" i="5"/>
  <c r="O3236" i="5"/>
  <c r="N3236" i="5"/>
  <c r="M3236" i="5"/>
  <c r="R3235" i="5"/>
  <c r="Q3235" i="5"/>
  <c r="P3235" i="5"/>
  <c r="O3235" i="5"/>
  <c r="N3235" i="5"/>
  <c r="M3235" i="5"/>
  <c r="R3234" i="5"/>
  <c r="Q3234" i="5"/>
  <c r="P3234" i="5"/>
  <c r="O3234" i="5"/>
  <c r="N3234" i="5"/>
  <c r="M3234" i="5"/>
  <c r="R3233" i="5"/>
  <c r="Q3233" i="5"/>
  <c r="P3233" i="5"/>
  <c r="O3233" i="5"/>
  <c r="N3233" i="5"/>
  <c r="M3233" i="5"/>
  <c r="R3232" i="5"/>
  <c r="Q3232" i="5"/>
  <c r="P3232" i="5"/>
  <c r="O3232" i="5"/>
  <c r="N3232" i="5"/>
  <c r="M3232" i="5"/>
  <c r="R3231" i="5"/>
  <c r="Q3231" i="5"/>
  <c r="P3231" i="5"/>
  <c r="O3231" i="5"/>
  <c r="N3231" i="5"/>
  <c r="M3231" i="5"/>
  <c r="R3230" i="5"/>
  <c r="Q3230" i="5"/>
  <c r="P3230" i="5"/>
  <c r="O3230" i="5"/>
  <c r="N3230" i="5"/>
  <c r="M3230" i="5"/>
  <c r="R3229" i="5"/>
  <c r="Q3229" i="5"/>
  <c r="P3229" i="5"/>
  <c r="O3229" i="5"/>
  <c r="N3229" i="5"/>
  <c r="M3229" i="5"/>
  <c r="R3228" i="5"/>
  <c r="Q3228" i="5"/>
  <c r="P3228" i="5"/>
  <c r="O3228" i="5"/>
  <c r="N3228" i="5"/>
  <c r="M3228" i="5"/>
  <c r="R3227" i="5"/>
  <c r="Q3227" i="5"/>
  <c r="P3227" i="5"/>
  <c r="O3227" i="5"/>
  <c r="N3227" i="5"/>
  <c r="M3227" i="5"/>
  <c r="R3226" i="5"/>
  <c r="Q3226" i="5"/>
  <c r="P3226" i="5"/>
  <c r="O3226" i="5"/>
  <c r="N3226" i="5"/>
  <c r="M3226" i="5"/>
  <c r="R3225" i="5"/>
  <c r="Q3225" i="5"/>
  <c r="P3225" i="5"/>
  <c r="O3225" i="5"/>
  <c r="N3225" i="5"/>
  <c r="M3225" i="5"/>
  <c r="R3224" i="5"/>
  <c r="Q3224" i="5"/>
  <c r="P3224" i="5"/>
  <c r="O3224" i="5"/>
  <c r="N3224" i="5"/>
  <c r="M3224" i="5"/>
  <c r="R3223" i="5"/>
  <c r="Q3223" i="5"/>
  <c r="P3223" i="5"/>
  <c r="O3223" i="5"/>
  <c r="N3223" i="5"/>
  <c r="M3223" i="5"/>
  <c r="R3222" i="5"/>
  <c r="Q3222" i="5"/>
  <c r="P3222" i="5"/>
  <c r="O3222" i="5"/>
  <c r="N3222" i="5"/>
  <c r="M3222" i="5"/>
  <c r="R3221" i="5"/>
  <c r="Q3221" i="5"/>
  <c r="P3221" i="5"/>
  <c r="O3221" i="5"/>
  <c r="N3221" i="5"/>
  <c r="M3221" i="5"/>
  <c r="R3220" i="5"/>
  <c r="Q3220" i="5"/>
  <c r="P3220" i="5"/>
  <c r="O3220" i="5"/>
  <c r="N3220" i="5"/>
  <c r="M3220" i="5"/>
  <c r="R3219" i="5"/>
  <c r="Q3219" i="5"/>
  <c r="P3219" i="5"/>
  <c r="O3219" i="5"/>
  <c r="N3219" i="5"/>
  <c r="M3219" i="5"/>
  <c r="R3218" i="5"/>
  <c r="Q3218" i="5"/>
  <c r="P3218" i="5"/>
  <c r="O3218" i="5"/>
  <c r="N3218" i="5"/>
  <c r="M3218" i="5"/>
  <c r="R3217" i="5"/>
  <c r="Q3217" i="5"/>
  <c r="P3217" i="5"/>
  <c r="O3217" i="5"/>
  <c r="N3217" i="5"/>
  <c r="M3217" i="5"/>
  <c r="R3216" i="5"/>
  <c r="Q3216" i="5"/>
  <c r="P3216" i="5"/>
  <c r="O3216" i="5"/>
  <c r="N3216" i="5"/>
  <c r="M3216" i="5"/>
  <c r="R3215" i="5"/>
  <c r="Q3215" i="5"/>
  <c r="P3215" i="5"/>
  <c r="O3215" i="5"/>
  <c r="N3215" i="5"/>
  <c r="M3215" i="5"/>
  <c r="R3214" i="5"/>
  <c r="Q3214" i="5"/>
  <c r="P3214" i="5"/>
  <c r="O3214" i="5"/>
  <c r="N3214" i="5"/>
  <c r="M3214" i="5"/>
  <c r="R3213" i="5"/>
  <c r="Q3213" i="5"/>
  <c r="P3213" i="5"/>
  <c r="O3213" i="5"/>
  <c r="N3213" i="5"/>
  <c r="M3213" i="5"/>
  <c r="R3212" i="5"/>
  <c r="Q3212" i="5"/>
  <c r="P3212" i="5"/>
  <c r="O3212" i="5"/>
  <c r="N3212" i="5"/>
  <c r="M3212" i="5"/>
  <c r="R3211" i="5"/>
  <c r="Q3211" i="5"/>
  <c r="P3211" i="5"/>
  <c r="O3211" i="5"/>
  <c r="N3211" i="5"/>
  <c r="M3211" i="5"/>
  <c r="R3210" i="5"/>
  <c r="Q3210" i="5"/>
  <c r="P3210" i="5"/>
  <c r="O3210" i="5"/>
  <c r="N3210" i="5"/>
  <c r="M3210" i="5"/>
  <c r="R3209" i="5"/>
  <c r="Q3209" i="5"/>
  <c r="P3209" i="5"/>
  <c r="O3209" i="5"/>
  <c r="N3209" i="5"/>
  <c r="M3209" i="5"/>
  <c r="R3208" i="5"/>
  <c r="Q3208" i="5"/>
  <c r="P3208" i="5"/>
  <c r="O3208" i="5"/>
  <c r="N3208" i="5"/>
  <c r="M3208" i="5"/>
  <c r="R3207" i="5"/>
  <c r="Q3207" i="5"/>
  <c r="P3207" i="5"/>
  <c r="O3207" i="5"/>
  <c r="N3207" i="5"/>
  <c r="M3207" i="5"/>
  <c r="R3206" i="5"/>
  <c r="Q3206" i="5"/>
  <c r="P3206" i="5"/>
  <c r="O3206" i="5"/>
  <c r="N3206" i="5"/>
  <c r="M3206" i="5"/>
  <c r="R3205" i="5"/>
  <c r="Q3205" i="5"/>
  <c r="P3205" i="5"/>
  <c r="O3205" i="5"/>
  <c r="N3205" i="5"/>
  <c r="M3205" i="5"/>
  <c r="R3204" i="5"/>
  <c r="Q3204" i="5"/>
  <c r="P3204" i="5"/>
  <c r="O3204" i="5"/>
  <c r="N3204" i="5"/>
  <c r="M3204" i="5"/>
  <c r="R3203" i="5"/>
  <c r="Q3203" i="5"/>
  <c r="P3203" i="5"/>
  <c r="O3203" i="5"/>
  <c r="N3203" i="5"/>
  <c r="M3203" i="5"/>
  <c r="R3202" i="5"/>
  <c r="Q3202" i="5"/>
  <c r="P3202" i="5"/>
  <c r="O3202" i="5"/>
  <c r="N3202" i="5"/>
  <c r="M3202" i="5"/>
  <c r="R3201" i="5"/>
  <c r="Q3201" i="5"/>
  <c r="P3201" i="5"/>
  <c r="O3201" i="5"/>
  <c r="N3201" i="5"/>
  <c r="M3201" i="5"/>
  <c r="R3200" i="5"/>
  <c r="Q3200" i="5"/>
  <c r="P3200" i="5"/>
  <c r="O3200" i="5"/>
  <c r="N3200" i="5"/>
  <c r="M3200" i="5"/>
  <c r="R3199" i="5"/>
  <c r="Q3199" i="5"/>
  <c r="P3199" i="5"/>
  <c r="O3199" i="5"/>
  <c r="N3199" i="5"/>
  <c r="M3199" i="5"/>
  <c r="R3198" i="5"/>
  <c r="Q3198" i="5"/>
  <c r="P3198" i="5"/>
  <c r="O3198" i="5"/>
  <c r="N3198" i="5"/>
  <c r="M3198" i="5"/>
  <c r="R3197" i="5"/>
  <c r="Q3197" i="5"/>
  <c r="P3197" i="5"/>
  <c r="O3197" i="5"/>
  <c r="N3197" i="5"/>
  <c r="M3197" i="5"/>
  <c r="R3196" i="5"/>
  <c r="Q3196" i="5"/>
  <c r="P3196" i="5"/>
  <c r="O3196" i="5"/>
  <c r="N3196" i="5"/>
  <c r="M3196" i="5"/>
  <c r="R3195" i="5"/>
  <c r="Q3195" i="5"/>
  <c r="P3195" i="5"/>
  <c r="O3195" i="5"/>
  <c r="N3195" i="5"/>
  <c r="M3195" i="5"/>
  <c r="R3194" i="5"/>
  <c r="Q3194" i="5"/>
  <c r="P3194" i="5"/>
  <c r="O3194" i="5"/>
  <c r="N3194" i="5"/>
  <c r="M3194" i="5"/>
  <c r="R3193" i="5"/>
  <c r="Q3193" i="5"/>
  <c r="P3193" i="5"/>
  <c r="O3193" i="5"/>
  <c r="N3193" i="5"/>
  <c r="M3193" i="5"/>
  <c r="R3192" i="5"/>
  <c r="Q3192" i="5"/>
  <c r="P3192" i="5"/>
  <c r="O3192" i="5"/>
  <c r="N3192" i="5"/>
  <c r="M3192" i="5"/>
  <c r="R3191" i="5"/>
  <c r="Q3191" i="5"/>
  <c r="P3191" i="5"/>
  <c r="O3191" i="5"/>
  <c r="N3191" i="5"/>
  <c r="M3191" i="5"/>
  <c r="R3190" i="5"/>
  <c r="Q3190" i="5"/>
  <c r="P3190" i="5"/>
  <c r="O3190" i="5"/>
  <c r="N3190" i="5"/>
  <c r="M3190" i="5"/>
  <c r="R3189" i="5"/>
  <c r="Q3189" i="5"/>
  <c r="P3189" i="5"/>
  <c r="O3189" i="5"/>
  <c r="N3189" i="5"/>
  <c r="M3189" i="5"/>
  <c r="R3188" i="5"/>
  <c r="Q3188" i="5"/>
  <c r="P3188" i="5"/>
  <c r="O3188" i="5"/>
  <c r="N3188" i="5"/>
  <c r="M3188" i="5"/>
  <c r="R3187" i="5"/>
  <c r="Q3187" i="5"/>
  <c r="P3187" i="5"/>
  <c r="O3187" i="5"/>
  <c r="N3187" i="5"/>
  <c r="M3187" i="5"/>
  <c r="R3186" i="5"/>
  <c r="Q3186" i="5"/>
  <c r="P3186" i="5"/>
  <c r="O3186" i="5"/>
  <c r="N3186" i="5"/>
  <c r="M3186" i="5"/>
  <c r="R3185" i="5"/>
  <c r="Q3185" i="5"/>
  <c r="P3185" i="5"/>
  <c r="O3185" i="5"/>
  <c r="N3185" i="5"/>
  <c r="M3185" i="5"/>
  <c r="R3184" i="5"/>
  <c r="Q3184" i="5"/>
  <c r="P3184" i="5"/>
  <c r="O3184" i="5"/>
  <c r="N3184" i="5"/>
  <c r="M3184" i="5"/>
  <c r="R3183" i="5"/>
  <c r="Q3183" i="5"/>
  <c r="P3183" i="5"/>
  <c r="O3183" i="5"/>
  <c r="N3183" i="5"/>
  <c r="M3183" i="5"/>
  <c r="R3182" i="5"/>
  <c r="Q3182" i="5"/>
  <c r="P3182" i="5"/>
  <c r="O3182" i="5"/>
  <c r="N3182" i="5"/>
  <c r="M3182" i="5"/>
  <c r="R3181" i="5"/>
  <c r="Q3181" i="5"/>
  <c r="P3181" i="5"/>
  <c r="O3181" i="5"/>
  <c r="N3181" i="5"/>
  <c r="M3181" i="5"/>
  <c r="R3180" i="5"/>
  <c r="Q3180" i="5"/>
  <c r="P3180" i="5"/>
  <c r="O3180" i="5"/>
  <c r="N3180" i="5"/>
  <c r="M3180" i="5"/>
  <c r="R3179" i="5"/>
  <c r="Q3179" i="5"/>
  <c r="P3179" i="5"/>
  <c r="O3179" i="5"/>
  <c r="N3179" i="5"/>
  <c r="M3179" i="5"/>
  <c r="R3178" i="5"/>
  <c r="Q3178" i="5"/>
  <c r="P3178" i="5"/>
  <c r="O3178" i="5"/>
  <c r="N3178" i="5"/>
  <c r="M3178" i="5"/>
  <c r="R3177" i="5"/>
  <c r="Q3177" i="5"/>
  <c r="P3177" i="5"/>
  <c r="O3177" i="5"/>
  <c r="N3177" i="5"/>
  <c r="M3177" i="5"/>
  <c r="R3176" i="5"/>
  <c r="Q3176" i="5"/>
  <c r="P3176" i="5"/>
  <c r="O3176" i="5"/>
  <c r="N3176" i="5"/>
  <c r="M3176" i="5"/>
  <c r="R3175" i="5"/>
  <c r="Q3175" i="5"/>
  <c r="P3175" i="5"/>
  <c r="O3175" i="5"/>
  <c r="N3175" i="5"/>
  <c r="M3175" i="5"/>
  <c r="R3174" i="5"/>
  <c r="Q3174" i="5"/>
  <c r="P3174" i="5"/>
  <c r="O3174" i="5"/>
  <c r="N3174" i="5"/>
  <c r="M3174" i="5"/>
  <c r="R3173" i="5"/>
  <c r="Q3173" i="5"/>
  <c r="P3173" i="5"/>
  <c r="O3173" i="5"/>
  <c r="N3173" i="5"/>
  <c r="M3173" i="5"/>
  <c r="R3172" i="5"/>
  <c r="Q3172" i="5"/>
  <c r="P3172" i="5"/>
  <c r="O3172" i="5"/>
  <c r="N3172" i="5"/>
  <c r="M3172" i="5"/>
  <c r="L3172" i="5"/>
  <c r="L3173" i="5" s="1"/>
  <c r="L3174" i="5" s="1"/>
  <c r="L3175" i="5" s="1"/>
  <c r="L3176" i="5" s="1"/>
  <c r="L3177" i="5" s="1"/>
  <c r="L3178" i="5" s="1"/>
  <c r="L3179" i="5" s="1"/>
  <c r="L3180" i="5" s="1"/>
  <c r="L3181" i="5" s="1"/>
  <c r="L3182" i="5" s="1"/>
  <c r="L3183" i="5" s="1"/>
  <c r="L3184" i="5" s="1"/>
  <c r="L3185" i="5" s="1"/>
  <c r="L3186" i="5" s="1"/>
  <c r="L3187" i="5" s="1"/>
  <c r="L3188" i="5" s="1"/>
  <c r="L3189" i="5" s="1"/>
  <c r="L3190" i="5" s="1"/>
  <c r="L3191" i="5" s="1"/>
  <c r="L3192" i="5" s="1"/>
  <c r="L3193" i="5" s="1"/>
  <c r="L3194" i="5" s="1"/>
  <c r="L3195" i="5" s="1"/>
  <c r="L3196" i="5" s="1"/>
  <c r="L3197" i="5" s="1"/>
  <c r="L3198" i="5" s="1"/>
  <c r="L3199" i="5" s="1"/>
  <c r="L3200" i="5" s="1"/>
  <c r="L3201" i="5" s="1"/>
  <c r="L3202" i="5" s="1"/>
  <c r="L3203" i="5" s="1"/>
  <c r="L3204" i="5" s="1"/>
  <c r="L3205" i="5" s="1"/>
  <c r="L3206" i="5" s="1"/>
  <c r="L3207" i="5" s="1"/>
  <c r="L3208" i="5" s="1"/>
  <c r="L3209" i="5" s="1"/>
  <c r="L3210" i="5" s="1"/>
  <c r="L3211" i="5" s="1"/>
  <c r="L3212" i="5" s="1"/>
  <c r="L3213" i="5" s="1"/>
  <c r="L3214" i="5" s="1"/>
  <c r="L3215" i="5" s="1"/>
  <c r="L3216" i="5" s="1"/>
  <c r="L3217" i="5" s="1"/>
  <c r="L3218" i="5" s="1"/>
  <c r="L3219" i="5" s="1"/>
  <c r="L3220" i="5" s="1"/>
  <c r="L3221" i="5" s="1"/>
  <c r="L3222" i="5" s="1"/>
  <c r="L3223" i="5" s="1"/>
  <c r="L3224" i="5" s="1"/>
  <c r="L3225" i="5" s="1"/>
  <c r="L3226" i="5" s="1"/>
  <c r="L3227" i="5" s="1"/>
  <c r="L3228" i="5" s="1"/>
  <c r="L3229" i="5" s="1"/>
  <c r="L3230" i="5" s="1"/>
  <c r="L3231" i="5" s="1"/>
  <c r="L3232" i="5" s="1"/>
  <c r="L3233" i="5" s="1"/>
  <c r="L3234" i="5" s="1"/>
  <c r="L3235" i="5" s="1"/>
  <c r="L3236" i="5" s="1"/>
  <c r="L3237" i="5" s="1"/>
  <c r="L3238" i="5" s="1"/>
  <c r="L3239" i="5" s="1"/>
  <c r="L3240" i="5" s="1"/>
  <c r="L3241" i="5" s="1"/>
  <c r="L3242" i="5" s="1"/>
  <c r="L3243" i="5" s="1"/>
  <c r="L3244" i="5" s="1"/>
  <c r="L3245" i="5" s="1"/>
  <c r="L3246" i="5" s="1"/>
  <c r="L3247" i="5" s="1"/>
  <c r="L3248" i="5" s="1"/>
  <c r="L3249" i="5" s="1"/>
  <c r="L3250" i="5" s="1"/>
  <c r="L3251" i="5" s="1"/>
  <c r="L3252" i="5" s="1"/>
  <c r="L3253" i="5" s="1"/>
  <c r="L3254" i="5" s="1"/>
  <c r="L3255" i="5" s="1"/>
  <c r="L3256" i="5" s="1"/>
  <c r="R3171" i="5"/>
  <c r="Q3171" i="5"/>
  <c r="P3171" i="5"/>
  <c r="O3171" i="5"/>
  <c r="N3171" i="5"/>
  <c r="M3171" i="5"/>
  <c r="R3170" i="5"/>
  <c r="Q3170" i="5"/>
  <c r="P3170" i="5"/>
  <c r="O3170" i="5"/>
  <c r="N3170" i="5"/>
  <c r="M3170" i="5"/>
  <c r="L3170" i="5"/>
  <c r="L3171" i="5" s="1"/>
  <c r="R3169" i="5"/>
  <c r="Q3169" i="5"/>
  <c r="P3169" i="5"/>
  <c r="O3169" i="5"/>
  <c r="N3169" i="5"/>
  <c r="M3169" i="5"/>
  <c r="L3169" i="5"/>
  <c r="K3169" i="5"/>
  <c r="K3170" i="5" s="1"/>
  <c r="K3171" i="5" s="1"/>
  <c r="K3172" i="5" s="1"/>
  <c r="K3173" i="5" s="1"/>
  <c r="K3174" i="5" s="1"/>
  <c r="K3175" i="5" s="1"/>
  <c r="K3176" i="5" s="1"/>
  <c r="K3177" i="5" s="1"/>
  <c r="K3178" i="5" s="1"/>
  <c r="K3179" i="5" s="1"/>
  <c r="K3180" i="5" s="1"/>
  <c r="K3181" i="5" s="1"/>
  <c r="K3182" i="5" s="1"/>
  <c r="K3183" i="5" s="1"/>
  <c r="K3184" i="5" s="1"/>
  <c r="K3185" i="5" s="1"/>
  <c r="K3186" i="5" s="1"/>
  <c r="K3187" i="5" s="1"/>
  <c r="K3188" i="5" s="1"/>
  <c r="K3189" i="5" s="1"/>
  <c r="K3190" i="5" s="1"/>
  <c r="K3191" i="5" s="1"/>
  <c r="K3192" i="5" s="1"/>
  <c r="K3193" i="5" s="1"/>
  <c r="K3194" i="5" s="1"/>
  <c r="K3195" i="5" s="1"/>
  <c r="K3196" i="5" s="1"/>
  <c r="K3197" i="5" s="1"/>
  <c r="K3198" i="5" s="1"/>
  <c r="K3199" i="5" s="1"/>
  <c r="K3200" i="5" s="1"/>
  <c r="K3201" i="5" s="1"/>
  <c r="K3202" i="5" s="1"/>
  <c r="K3203" i="5" s="1"/>
  <c r="K3204" i="5" s="1"/>
  <c r="K3205" i="5" s="1"/>
  <c r="K3206" i="5" s="1"/>
  <c r="K3207" i="5" s="1"/>
  <c r="K3208" i="5" s="1"/>
  <c r="K3209" i="5" s="1"/>
  <c r="K3210" i="5" s="1"/>
  <c r="K3211" i="5" s="1"/>
  <c r="K3212" i="5" s="1"/>
  <c r="K3213" i="5" s="1"/>
  <c r="K3214" i="5" s="1"/>
  <c r="K3215" i="5" s="1"/>
  <c r="K3216" i="5" s="1"/>
  <c r="K3217" i="5" s="1"/>
  <c r="K3218" i="5" s="1"/>
  <c r="K3219" i="5" s="1"/>
  <c r="K3220" i="5" s="1"/>
  <c r="K3221" i="5" s="1"/>
  <c r="K3222" i="5" s="1"/>
  <c r="K3223" i="5" s="1"/>
  <c r="K3224" i="5" s="1"/>
  <c r="K3225" i="5" s="1"/>
  <c r="K3226" i="5" s="1"/>
  <c r="K3227" i="5" s="1"/>
  <c r="K3228" i="5" s="1"/>
  <c r="K3229" i="5" s="1"/>
  <c r="K3230" i="5" s="1"/>
  <c r="K3231" i="5" s="1"/>
  <c r="K3232" i="5" s="1"/>
  <c r="K3233" i="5" s="1"/>
  <c r="K3234" i="5" s="1"/>
  <c r="K3235" i="5" s="1"/>
  <c r="K3236" i="5" s="1"/>
  <c r="K3237" i="5" s="1"/>
  <c r="K3238" i="5" s="1"/>
  <c r="K3239" i="5" s="1"/>
  <c r="K3240" i="5" s="1"/>
  <c r="K3241" i="5" s="1"/>
  <c r="K3242" i="5" s="1"/>
  <c r="K3243" i="5" s="1"/>
  <c r="K3244" i="5" s="1"/>
  <c r="K3245" i="5" s="1"/>
  <c r="K3246" i="5" s="1"/>
  <c r="K3247" i="5" s="1"/>
  <c r="K3248" i="5" s="1"/>
  <c r="K3249" i="5" s="1"/>
  <c r="K3250" i="5" s="1"/>
  <c r="K3251" i="5" s="1"/>
  <c r="K3252" i="5" s="1"/>
  <c r="K3253" i="5" s="1"/>
  <c r="K3254" i="5" s="1"/>
  <c r="K3255" i="5" s="1"/>
  <c r="K3256" i="5" s="1"/>
  <c r="R3168" i="5"/>
  <c r="Q3168" i="5"/>
  <c r="P3168" i="5"/>
  <c r="O3168" i="5"/>
  <c r="N3168" i="5"/>
  <c r="M3168" i="5"/>
  <c r="R3167" i="5"/>
  <c r="Q3167" i="5"/>
  <c r="P3167" i="5"/>
  <c r="O3167" i="5"/>
  <c r="N3167" i="5"/>
  <c r="M3167" i="5"/>
  <c r="R3166" i="5"/>
  <c r="Q3166" i="5"/>
  <c r="P3166" i="5"/>
  <c r="O3166" i="5"/>
  <c r="N3166" i="5"/>
  <c r="M3166" i="5"/>
  <c r="R3165" i="5"/>
  <c r="Q3165" i="5"/>
  <c r="P3165" i="5"/>
  <c r="O3165" i="5"/>
  <c r="N3165" i="5"/>
  <c r="M3165" i="5"/>
  <c r="R3164" i="5"/>
  <c r="Q3164" i="5"/>
  <c r="P3164" i="5"/>
  <c r="O3164" i="5"/>
  <c r="N3164" i="5"/>
  <c r="M3164" i="5"/>
  <c r="R3163" i="5"/>
  <c r="Q3163" i="5"/>
  <c r="P3163" i="5"/>
  <c r="O3163" i="5"/>
  <c r="N3163" i="5"/>
  <c r="M3163" i="5"/>
  <c r="R3162" i="5"/>
  <c r="Q3162" i="5"/>
  <c r="P3162" i="5"/>
  <c r="O3162" i="5"/>
  <c r="N3162" i="5"/>
  <c r="M3162" i="5"/>
  <c r="R3161" i="5"/>
  <c r="Q3161" i="5"/>
  <c r="P3161" i="5"/>
  <c r="O3161" i="5"/>
  <c r="N3161" i="5"/>
  <c r="M3161" i="5"/>
  <c r="R3160" i="5"/>
  <c r="Q3160" i="5"/>
  <c r="P3160" i="5"/>
  <c r="O3160" i="5"/>
  <c r="N3160" i="5"/>
  <c r="M3160" i="5"/>
  <c r="R3159" i="5"/>
  <c r="Q3159" i="5"/>
  <c r="P3159" i="5"/>
  <c r="O3159" i="5"/>
  <c r="N3159" i="5"/>
  <c r="M3159" i="5"/>
  <c r="R3158" i="5"/>
  <c r="Q3158" i="5"/>
  <c r="P3158" i="5"/>
  <c r="O3158" i="5"/>
  <c r="N3158" i="5"/>
  <c r="M3158" i="5"/>
  <c r="R3157" i="5"/>
  <c r="Q3157" i="5"/>
  <c r="P3157" i="5"/>
  <c r="O3157" i="5"/>
  <c r="N3157" i="5"/>
  <c r="M3157" i="5"/>
  <c r="R3156" i="5"/>
  <c r="Q3156" i="5"/>
  <c r="P3156" i="5"/>
  <c r="O3156" i="5"/>
  <c r="N3156" i="5"/>
  <c r="M3156" i="5"/>
  <c r="R3155" i="5"/>
  <c r="Q3155" i="5"/>
  <c r="P3155" i="5"/>
  <c r="O3155" i="5"/>
  <c r="N3155" i="5"/>
  <c r="M3155" i="5"/>
  <c r="R3154" i="5"/>
  <c r="Q3154" i="5"/>
  <c r="P3154" i="5"/>
  <c r="O3154" i="5"/>
  <c r="N3154" i="5"/>
  <c r="M3154" i="5"/>
  <c r="R3153" i="5"/>
  <c r="Q3153" i="5"/>
  <c r="P3153" i="5"/>
  <c r="O3153" i="5"/>
  <c r="N3153" i="5"/>
  <c r="M3153" i="5"/>
  <c r="R3152" i="5"/>
  <c r="Q3152" i="5"/>
  <c r="P3152" i="5"/>
  <c r="O3152" i="5"/>
  <c r="N3152" i="5"/>
  <c r="M3152" i="5"/>
  <c r="R3151" i="5"/>
  <c r="Q3151" i="5"/>
  <c r="P3151" i="5"/>
  <c r="O3151" i="5"/>
  <c r="N3151" i="5"/>
  <c r="M3151" i="5"/>
  <c r="R3150" i="5"/>
  <c r="Q3150" i="5"/>
  <c r="P3150" i="5"/>
  <c r="O3150" i="5"/>
  <c r="N3150" i="5"/>
  <c r="M3150" i="5"/>
  <c r="R3149" i="5"/>
  <c r="Q3149" i="5"/>
  <c r="P3149" i="5"/>
  <c r="O3149" i="5"/>
  <c r="N3149" i="5"/>
  <c r="M3149" i="5"/>
  <c r="R3148" i="5"/>
  <c r="Q3148" i="5"/>
  <c r="P3148" i="5"/>
  <c r="O3148" i="5"/>
  <c r="N3148" i="5"/>
  <c r="M3148" i="5"/>
  <c r="R3147" i="5"/>
  <c r="Q3147" i="5"/>
  <c r="P3147" i="5"/>
  <c r="O3147" i="5"/>
  <c r="N3147" i="5"/>
  <c r="M3147" i="5"/>
  <c r="R3146" i="5"/>
  <c r="Q3146" i="5"/>
  <c r="P3146" i="5"/>
  <c r="O3146" i="5"/>
  <c r="N3146" i="5"/>
  <c r="M3146" i="5"/>
  <c r="R3145" i="5"/>
  <c r="Q3145" i="5"/>
  <c r="P3145" i="5"/>
  <c r="O3145" i="5"/>
  <c r="N3145" i="5"/>
  <c r="M3145" i="5"/>
  <c r="R3144" i="5"/>
  <c r="Q3144" i="5"/>
  <c r="P3144" i="5"/>
  <c r="O3144" i="5"/>
  <c r="N3144" i="5"/>
  <c r="M3144" i="5"/>
  <c r="R3143" i="5"/>
  <c r="Q3143" i="5"/>
  <c r="P3143" i="5"/>
  <c r="O3143" i="5"/>
  <c r="N3143" i="5"/>
  <c r="M3143" i="5"/>
  <c r="R3142" i="5"/>
  <c r="Q3142" i="5"/>
  <c r="P3142" i="5"/>
  <c r="O3142" i="5"/>
  <c r="N3142" i="5"/>
  <c r="M3142" i="5"/>
  <c r="R3141" i="5"/>
  <c r="Q3141" i="5"/>
  <c r="P3141" i="5"/>
  <c r="O3141" i="5"/>
  <c r="N3141" i="5"/>
  <c r="M3141" i="5"/>
  <c r="R3140" i="5"/>
  <c r="Q3140" i="5"/>
  <c r="P3140" i="5"/>
  <c r="O3140" i="5"/>
  <c r="N3140" i="5"/>
  <c r="M3140" i="5"/>
  <c r="R3139" i="5"/>
  <c r="Q3139" i="5"/>
  <c r="P3139" i="5"/>
  <c r="O3139" i="5"/>
  <c r="N3139" i="5"/>
  <c r="M3139" i="5"/>
  <c r="R3138" i="5"/>
  <c r="Q3138" i="5"/>
  <c r="P3138" i="5"/>
  <c r="O3138" i="5"/>
  <c r="N3138" i="5"/>
  <c r="M3138" i="5"/>
  <c r="R3137" i="5"/>
  <c r="Q3137" i="5"/>
  <c r="P3137" i="5"/>
  <c r="O3137" i="5"/>
  <c r="N3137" i="5"/>
  <c r="M3137" i="5"/>
  <c r="R3136" i="5"/>
  <c r="Q3136" i="5"/>
  <c r="P3136" i="5"/>
  <c r="O3136" i="5"/>
  <c r="N3136" i="5"/>
  <c r="M3136" i="5"/>
  <c r="R3135" i="5"/>
  <c r="Q3135" i="5"/>
  <c r="P3135" i="5"/>
  <c r="O3135" i="5"/>
  <c r="N3135" i="5"/>
  <c r="M3135" i="5"/>
  <c r="R3134" i="5"/>
  <c r="Q3134" i="5"/>
  <c r="P3134" i="5"/>
  <c r="O3134" i="5"/>
  <c r="N3134" i="5"/>
  <c r="M3134" i="5"/>
  <c r="R3133" i="5"/>
  <c r="Q3133" i="5"/>
  <c r="P3133" i="5"/>
  <c r="O3133" i="5"/>
  <c r="N3133" i="5"/>
  <c r="M3133" i="5"/>
  <c r="R3132" i="5"/>
  <c r="Q3132" i="5"/>
  <c r="P3132" i="5"/>
  <c r="O3132" i="5"/>
  <c r="N3132" i="5"/>
  <c r="M3132" i="5"/>
  <c r="R3131" i="5"/>
  <c r="Q3131" i="5"/>
  <c r="P3131" i="5"/>
  <c r="O3131" i="5"/>
  <c r="N3131" i="5"/>
  <c r="M3131" i="5"/>
  <c r="R3130" i="5"/>
  <c r="Q3130" i="5"/>
  <c r="P3130" i="5"/>
  <c r="O3130" i="5"/>
  <c r="N3130" i="5"/>
  <c r="M3130" i="5"/>
  <c r="R3129" i="5"/>
  <c r="Q3129" i="5"/>
  <c r="P3129" i="5"/>
  <c r="O3129" i="5"/>
  <c r="N3129" i="5"/>
  <c r="M3129" i="5"/>
  <c r="R3128" i="5"/>
  <c r="Q3128" i="5"/>
  <c r="P3128" i="5"/>
  <c r="O3128" i="5"/>
  <c r="N3128" i="5"/>
  <c r="M3128" i="5"/>
  <c r="R3127" i="5"/>
  <c r="Q3127" i="5"/>
  <c r="P3127" i="5"/>
  <c r="O3127" i="5"/>
  <c r="N3127" i="5"/>
  <c r="M3127" i="5"/>
  <c r="R3126" i="5"/>
  <c r="Q3126" i="5"/>
  <c r="P3126" i="5"/>
  <c r="O3126" i="5"/>
  <c r="N3126" i="5"/>
  <c r="M3126" i="5"/>
  <c r="R3125" i="5"/>
  <c r="Q3125" i="5"/>
  <c r="P3125" i="5"/>
  <c r="O3125" i="5"/>
  <c r="N3125" i="5"/>
  <c r="M3125" i="5"/>
  <c r="R3124" i="5"/>
  <c r="Q3124" i="5"/>
  <c r="P3124" i="5"/>
  <c r="O3124" i="5"/>
  <c r="N3124" i="5"/>
  <c r="M3124" i="5"/>
  <c r="R3123" i="5"/>
  <c r="Q3123" i="5"/>
  <c r="P3123" i="5"/>
  <c r="O3123" i="5"/>
  <c r="N3123" i="5"/>
  <c r="M3123" i="5"/>
  <c r="R3122" i="5"/>
  <c r="Q3122" i="5"/>
  <c r="P3122" i="5"/>
  <c r="O3122" i="5"/>
  <c r="N3122" i="5"/>
  <c r="M3122" i="5"/>
  <c r="R3121" i="5"/>
  <c r="Q3121" i="5"/>
  <c r="P3121" i="5"/>
  <c r="O3121" i="5"/>
  <c r="N3121" i="5"/>
  <c r="M3121" i="5"/>
  <c r="R3120" i="5"/>
  <c r="Q3120" i="5"/>
  <c r="P3120" i="5"/>
  <c r="O3120" i="5"/>
  <c r="N3120" i="5"/>
  <c r="M3120" i="5"/>
  <c r="R3119" i="5"/>
  <c r="Q3119" i="5"/>
  <c r="P3119" i="5"/>
  <c r="O3119" i="5"/>
  <c r="N3119" i="5"/>
  <c r="M3119" i="5"/>
  <c r="R3118" i="5"/>
  <c r="Q3118" i="5"/>
  <c r="P3118" i="5"/>
  <c r="O3118" i="5"/>
  <c r="N3118" i="5"/>
  <c r="M3118" i="5"/>
  <c r="R3117" i="5"/>
  <c r="Q3117" i="5"/>
  <c r="P3117" i="5"/>
  <c r="O3117" i="5"/>
  <c r="N3117" i="5"/>
  <c r="M3117" i="5"/>
  <c r="R3116" i="5"/>
  <c r="Q3116" i="5"/>
  <c r="P3116" i="5"/>
  <c r="O3116" i="5"/>
  <c r="N3116" i="5"/>
  <c r="M3116" i="5"/>
  <c r="R3115" i="5"/>
  <c r="Q3115" i="5"/>
  <c r="P3115" i="5"/>
  <c r="O3115" i="5"/>
  <c r="N3115" i="5"/>
  <c r="M3115" i="5"/>
  <c r="R3114" i="5"/>
  <c r="Q3114" i="5"/>
  <c r="P3114" i="5"/>
  <c r="O3114" i="5"/>
  <c r="N3114" i="5"/>
  <c r="M3114" i="5"/>
  <c r="R3113" i="5"/>
  <c r="Q3113" i="5"/>
  <c r="P3113" i="5"/>
  <c r="O3113" i="5"/>
  <c r="N3113" i="5"/>
  <c r="M3113" i="5"/>
  <c r="R3112" i="5"/>
  <c r="Q3112" i="5"/>
  <c r="P3112" i="5"/>
  <c r="O3112" i="5"/>
  <c r="N3112" i="5"/>
  <c r="M3112" i="5"/>
  <c r="R3111" i="5"/>
  <c r="Q3111" i="5"/>
  <c r="P3111" i="5"/>
  <c r="O3111" i="5"/>
  <c r="N3111" i="5"/>
  <c r="M3111" i="5"/>
  <c r="R3110" i="5"/>
  <c r="Q3110" i="5"/>
  <c r="P3110" i="5"/>
  <c r="O3110" i="5"/>
  <c r="N3110" i="5"/>
  <c r="M3110" i="5"/>
  <c r="R3109" i="5"/>
  <c r="Q3109" i="5"/>
  <c r="P3109" i="5"/>
  <c r="O3109" i="5"/>
  <c r="N3109" i="5"/>
  <c r="M3109" i="5"/>
  <c r="R3108" i="5"/>
  <c r="Q3108" i="5"/>
  <c r="P3108" i="5"/>
  <c r="O3108" i="5"/>
  <c r="N3108" i="5"/>
  <c r="M3108" i="5"/>
  <c r="R3107" i="5"/>
  <c r="Q3107" i="5"/>
  <c r="P3107" i="5"/>
  <c r="O3107" i="5"/>
  <c r="N3107" i="5"/>
  <c r="M3107" i="5"/>
  <c r="R3106" i="5"/>
  <c r="Q3106" i="5"/>
  <c r="P3106" i="5"/>
  <c r="O3106" i="5"/>
  <c r="N3106" i="5"/>
  <c r="M3106" i="5"/>
  <c r="R3105" i="5"/>
  <c r="Q3105" i="5"/>
  <c r="P3105" i="5"/>
  <c r="O3105" i="5"/>
  <c r="N3105" i="5"/>
  <c r="M3105" i="5"/>
  <c r="R3104" i="5"/>
  <c r="Q3104" i="5"/>
  <c r="P3104" i="5"/>
  <c r="O3104" i="5"/>
  <c r="N3104" i="5"/>
  <c r="M3104" i="5"/>
  <c r="R3103" i="5"/>
  <c r="Q3103" i="5"/>
  <c r="P3103" i="5"/>
  <c r="O3103" i="5"/>
  <c r="N3103" i="5"/>
  <c r="M3103" i="5"/>
  <c r="R3102" i="5"/>
  <c r="Q3102" i="5"/>
  <c r="P3102" i="5"/>
  <c r="O3102" i="5"/>
  <c r="N3102" i="5"/>
  <c r="M3102" i="5"/>
  <c r="R3101" i="5"/>
  <c r="Q3101" i="5"/>
  <c r="P3101" i="5"/>
  <c r="O3101" i="5"/>
  <c r="N3101" i="5"/>
  <c r="M3101" i="5"/>
  <c r="R3100" i="5"/>
  <c r="Q3100" i="5"/>
  <c r="P3100" i="5"/>
  <c r="O3100" i="5"/>
  <c r="N3100" i="5"/>
  <c r="M3100" i="5"/>
  <c r="R3099" i="5"/>
  <c r="Q3099" i="5"/>
  <c r="P3099" i="5"/>
  <c r="O3099" i="5"/>
  <c r="N3099" i="5"/>
  <c r="M3099" i="5"/>
  <c r="R3098" i="5"/>
  <c r="Q3098" i="5"/>
  <c r="P3098" i="5"/>
  <c r="O3098" i="5"/>
  <c r="N3098" i="5"/>
  <c r="M3098" i="5"/>
  <c r="R3097" i="5"/>
  <c r="Q3097" i="5"/>
  <c r="P3097" i="5"/>
  <c r="O3097" i="5"/>
  <c r="N3097" i="5"/>
  <c r="M3097" i="5"/>
  <c r="R3096" i="5"/>
  <c r="Q3096" i="5"/>
  <c r="P3096" i="5"/>
  <c r="O3096" i="5"/>
  <c r="N3096" i="5"/>
  <c r="M3096" i="5"/>
  <c r="R3095" i="5"/>
  <c r="Q3095" i="5"/>
  <c r="P3095" i="5"/>
  <c r="O3095" i="5"/>
  <c r="N3095" i="5"/>
  <c r="M3095" i="5"/>
  <c r="R3094" i="5"/>
  <c r="Q3094" i="5"/>
  <c r="P3094" i="5"/>
  <c r="O3094" i="5"/>
  <c r="N3094" i="5"/>
  <c r="M3094" i="5"/>
  <c r="R3093" i="5"/>
  <c r="Q3093" i="5"/>
  <c r="P3093" i="5"/>
  <c r="O3093" i="5"/>
  <c r="N3093" i="5"/>
  <c r="M3093" i="5"/>
  <c r="R3092" i="5"/>
  <c r="Q3092" i="5"/>
  <c r="P3092" i="5"/>
  <c r="O3092" i="5"/>
  <c r="N3092" i="5"/>
  <c r="M3092" i="5"/>
  <c r="R3091" i="5"/>
  <c r="Q3091" i="5"/>
  <c r="P3091" i="5"/>
  <c r="O3091" i="5"/>
  <c r="N3091" i="5"/>
  <c r="M3091" i="5"/>
  <c r="R3090" i="5"/>
  <c r="Q3090" i="5"/>
  <c r="P3090" i="5"/>
  <c r="O3090" i="5"/>
  <c r="N3090" i="5"/>
  <c r="M3090" i="5"/>
  <c r="R3089" i="5"/>
  <c r="Q3089" i="5"/>
  <c r="P3089" i="5"/>
  <c r="O3089" i="5"/>
  <c r="N3089" i="5"/>
  <c r="M3089" i="5"/>
  <c r="R3088" i="5"/>
  <c r="Q3088" i="5"/>
  <c r="P3088" i="5"/>
  <c r="O3088" i="5"/>
  <c r="N3088" i="5"/>
  <c r="M3088" i="5"/>
  <c r="R3087" i="5"/>
  <c r="Q3087" i="5"/>
  <c r="P3087" i="5"/>
  <c r="O3087" i="5"/>
  <c r="N3087" i="5"/>
  <c r="M3087" i="5"/>
  <c r="R3086" i="5"/>
  <c r="Q3086" i="5"/>
  <c r="P3086" i="5"/>
  <c r="O3086" i="5"/>
  <c r="N3086" i="5"/>
  <c r="M3086" i="5"/>
  <c r="R3085" i="5"/>
  <c r="Q3085" i="5"/>
  <c r="P3085" i="5"/>
  <c r="O3085" i="5"/>
  <c r="N3085" i="5"/>
  <c r="M3085" i="5"/>
  <c r="R3084" i="5"/>
  <c r="Q3084" i="5"/>
  <c r="P3084" i="5"/>
  <c r="O3084" i="5"/>
  <c r="N3084" i="5"/>
  <c r="M3084" i="5"/>
  <c r="R3083" i="5"/>
  <c r="Q3083" i="5"/>
  <c r="P3083" i="5"/>
  <c r="O3083" i="5"/>
  <c r="N3083" i="5"/>
  <c r="M3083" i="5"/>
  <c r="L3083" i="5"/>
  <c r="L3084" i="5" s="1"/>
  <c r="L3085" i="5" s="1"/>
  <c r="L3086" i="5" s="1"/>
  <c r="L3087" i="5" s="1"/>
  <c r="L3088" i="5" s="1"/>
  <c r="L3089" i="5" s="1"/>
  <c r="L3090" i="5" s="1"/>
  <c r="L3091" i="5" s="1"/>
  <c r="L3092" i="5" s="1"/>
  <c r="L3093" i="5" s="1"/>
  <c r="L3094" i="5" s="1"/>
  <c r="L3095" i="5" s="1"/>
  <c r="L3096" i="5" s="1"/>
  <c r="L3097" i="5" s="1"/>
  <c r="L3098" i="5" s="1"/>
  <c r="L3099" i="5" s="1"/>
  <c r="L3100" i="5" s="1"/>
  <c r="L3101" i="5" s="1"/>
  <c r="L3102" i="5" s="1"/>
  <c r="L3103" i="5" s="1"/>
  <c r="L3104" i="5" s="1"/>
  <c r="L3105" i="5" s="1"/>
  <c r="L3106" i="5" s="1"/>
  <c r="L3107" i="5" s="1"/>
  <c r="L3108" i="5" s="1"/>
  <c r="L3109" i="5" s="1"/>
  <c r="L3110" i="5" s="1"/>
  <c r="L3111" i="5" s="1"/>
  <c r="L3112" i="5" s="1"/>
  <c r="L3113" i="5" s="1"/>
  <c r="L3114" i="5" s="1"/>
  <c r="L3115" i="5" s="1"/>
  <c r="L3116" i="5" s="1"/>
  <c r="L3117" i="5" s="1"/>
  <c r="L3118" i="5" s="1"/>
  <c r="L3119" i="5" s="1"/>
  <c r="L3120" i="5" s="1"/>
  <c r="L3121" i="5" s="1"/>
  <c r="L3122" i="5" s="1"/>
  <c r="L3123" i="5" s="1"/>
  <c r="L3124" i="5" s="1"/>
  <c r="L3125" i="5" s="1"/>
  <c r="L3126" i="5" s="1"/>
  <c r="L3127" i="5" s="1"/>
  <c r="L3128" i="5" s="1"/>
  <c r="L3129" i="5" s="1"/>
  <c r="L3130" i="5" s="1"/>
  <c r="L3131" i="5" s="1"/>
  <c r="L3132" i="5" s="1"/>
  <c r="L3133" i="5" s="1"/>
  <c r="L3134" i="5" s="1"/>
  <c r="L3135" i="5" s="1"/>
  <c r="L3136" i="5" s="1"/>
  <c r="L3137" i="5" s="1"/>
  <c r="L3138" i="5" s="1"/>
  <c r="L3139" i="5" s="1"/>
  <c r="L3140" i="5" s="1"/>
  <c r="L3141" i="5" s="1"/>
  <c r="L3142" i="5" s="1"/>
  <c r="L3143" i="5" s="1"/>
  <c r="L3144" i="5" s="1"/>
  <c r="L3145" i="5" s="1"/>
  <c r="L3146" i="5" s="1"/>
  <c r="L3147" i="5" s="1"/>
  <c r="L3148" i="5" s="1"/>
  <c r="L3149" i="5" s="1"/>
  <c r="L3150" i="5" s="1"/>
  <c r="L3151" i="5" s="1"/>
  <c r="L3152" i="5" s="1"/>
  <c r="L3153" i="5" s="1"/>
  <c r="L3154" i="5" s="1"/>
  <c r="L3155" i="5" s="1"/>
  <c r="L3156" i="5" s="1"/>
  <c r="L3157" i="5" s="1"/>
  <c r="L3158" i="5" s="1"/>
  <c r="L3159" i="5" s="1"/>
  <c r="L3160" i="5" s="1"/>
  <c r="L3161" i="5" s="1"/>
  <c r="L3162" i="5" s="1"/>
  <c r="L3163" i="5" s="1"/>
  <c r="L3164" i="5" s="1"/>
  <c r="L3165" i="5" s="1"/>
  <c r="L3166" i="5" s="1"/>
  <c r="L3167" i="5" s="1"/>
  <c r="L3168" i="5" s="1"/>
  <c r="R3082" i="5"/>
  <c r="Q3082" i="5"/>
  <c r="P3082" i="5"/>
  <c r="O3082" i="5"/>
  <c r="N3082" i="5"/>
  <c r="M3082" i="5"/>
  <c r="R3081" i="5"/>
  <c r="Q3081" i="5"/>
  <c r="P3081" i="5"/>
  <c r="O3081" i="5"/>
  <c r="N3081" i="5"/>
  <c r="M3081" i="5"/>
  <c r="L3081" i="5"/>
  <c r="L3082" i="5" s="1"/>
  <c r="R3080" i="5"/>
  <c r="Q3080" i="5"/>
  <c r="P3080" i="5"/>
  <c r="O3080" i="5"/>
  <c r="N3080" i="5"/>
  <c r="M3080" i="5"/>
  <c r="L3080" i="5"/>
  <c r="K3080" i="5"/>
  <c r="K3081" i="5" s="1"/>
  <c r="K3082" i="5" s="1"/>
  <c r="K3083" i="5" s="1"/>
  <c r="K3084" i="5" s="1"/>
  <c r="K3085" i="5" s="1"/>
  <c r="K3086" i="5" s="1"/>
  <c r="K3087" i="5" s="1"/>
  <c r="K3088" i="5" s="1"/>
  <c r="K3089" i="5" s="1"/>
  <c r="K3090" i="5" s="1"/>
  <c r="K3091" i="5" s="1"/>
  <c r="K3092" i="5" s="1"/>
  <c r="K3093" i="5" s="1"/>
  <c r="K3094" i="5" s="1"/>
  <c r="K3095" i="5" s="1"/>
  <c r="K3096" i="5" s="1"/>
  <c r="K3097" i="5" s="1"/>
  <c r="K3098" i="5" s="1"/>
  <c r="K3099" i="5" s="1"/>
  <c r="K3100" i="5" s="1"/>
  <c r="K3101" i="5" s="1"/>
  <c r="K3102" i="5" s="1"/>
  <c r="K3103" i="5" s="1"/>
  <c r="K3104" i="5" s="1"/>
  <c r="K3105" i="5" s="1"/>
  <c r="K3106" i="5" s="1"/>
  <c r="K3107" i="5" s="1"/>
  <c r="K3108" i="5" s="1"/>
  <c r="K3109" i="5" s="1"/>
  <c r="K3110" i="5" s="1"/>
  <c r="K3111" i="5" s="1"/>
  <c r="K3112" i="5" s="1"/>
  <c r="K3113" i="5" s="1"/>
  <c r="K3114" i="5" s="1"/>
  <c r="K3115" i="5" s="1"/>
  <c r="K3116" i="5" s="1"/>
  <c r="K3117" i="5" s="1"/>
  <c r="K3118" i="5" s="1"/>
  <c r="K3119" i="5" s="1"/>
  <c r="K3120" i="5" s="1"/>
  <c r="K3121" i="5" s="1"/>
  <c r="K3122" i="5" s="1"/>
  <c r="K3123" i="5" s="1"/>
  <c r="K3124" i="5" s="1"/>
  <c r="K3125" i="5" s="1"/>
  <c r="K3126" i="5" s="1"/>
  <c r="K3127" i="5" s="1"/>
  <c r="K3128" i="5" s="1"/>
  <c r="K3129" i="5" s="1"/>
  <c r="K3130" i="5" s="1"/>
  <c r="K3131" i="5" s="1"/>
  <c r="K3132" i="5" s="1"/>
  <c r="K3133" i="5" s="1"/>
  <c r="K3134" i="5" s="1"/>
  <c r="K3135" i="5" s="1"/>
  <c r="K3136" i="5" s="1"/>
  <c r="K3137" i="5" s="1"/>
  <c r="K3138" i="5" s="1"/>
  <c r="K3139" i="5" s="1"/>
  <c r="K3140" i="5" s="1"/>
  <c r="K3141" i="5" s="1"/>
  <c r="K3142" i="5" s="1"/>
  <c r="K3143" i="5" s="1"/>
  <c r="K3144" i="5" s="1"/>
  <c r="K3145" i="5" s="1"/>
  <c r="K3146" i="5" s="1"/>
  <c r="K3147" i="5" s="1"/>
  <c r="K3148" i="5" s="1"/>
  <c r="K3149" i="5" s="1"/>
  <c r="K3150" i="5" s="1"/>
  <c r="K3151" i="5" s="1"/>
  <c r="K3152" i="5" s="1"/>
  <c r="K3153" i="5" s="1"/>
  <c r="K3154" i="5" s="1"/>
  <c r="K3155" i="5" s="1"/>
  <c r="K3156" i="5" s="1"/>
  <c r="K3157" i="5" s="1"/>
  <c r="K3158" i="5" s="1"/>
  <c r="K3159" i="5" s="1"/>
  <c r="K3160" i="5" s="1"/>
  <c r="K3161" i="5" s="1"/>
  <c r="K3162" i="5" s="1"/>
  <c r="K3163" i="5" s="1"/>
  <c r="K3164" i="5" s="1"/>
  <c r="K3165" i="5" s="1"/>
  <c r="K3166" i="5" s="1"/>
  <c r="K3167" i="5" s="1"/>
  <c r="K3168" i="5" s="1"/>
  <c r="R3079" i="5"/>
  <c r="Q3079" i="5"/>
  <c r="P3079" i="5"/>
  <c r="O3079" i="5"/>
  <c r="N3079" i="5"/>
  <c r="M3079" i="5"/>
  <c r="R3078" i="5"/>
  <c r="Q3078" i="5"/>
  <c r="P3078" i="5"/>
  <c r="O3078" i="5"/>
  <c r="N3078" i="5"/>
  <c r="M3078" i="5"/>
  <c r="R3077" i="5"/>
  <c r="Q3077" i="5"/>
  <c r="P3077" i="5"/>
  <c r="O3077" i="5"/>
  <c r="N3077" i="5"/>
  <c r="M3077" i="5"/>
  <c r="R3076" i="5"/>
  <c r="Q3076" i="5"/>
  <c r="P3076" i="5"/>
  <c r="O3076" i="5"/>
  <c r="N3076" i="5"/>
  <c r="M3076" i="5"/>
  <c r="R3075" i="5"/>
  <c r="Q3075" i="5"/>
  <c r="P3075" i="5"/>
  <c r="O3075" i="5"/>
  <c r="N3075" i="5"/>
  <c r="M3075" i="5"/>
  <c r="R3074" i="5"/>
  <c r="Q3074" i="5"/>
  <c r="P3074" i="5"/>
  <c r="O3074" i="5"/>
  <c r="N3074" i="5"/>
  <c r="M3074" i="5"/>
  <c r="R3073" i="5"/>
  <c r="Q3073" i="5"/>
  <c r="P3073" i="5"/>
  <c r="O3073" i="5"/>
  <c r="N3073" i="5"/>
  <c r="M3073" i="5"/>
  <c r="R3072" i="5"/>
  <c r="Q3072" i="5"/>
  <c r="P3072" i="5"/>
  <c r="O3072" i="5"/>
  <c r="N3072" i="5"/>
  <c r="M3072" i="5"/>
  <c r="R3071" i="5"/>
  <c r="Q3071" i="5"/>
  <c r="P3071" i="5"/>
  <c r="O3071" i="5"/>
  <c r="N3071" i="5"/>
  <c r="M3071" i="5"/>
  <c r="R3070" i="5"/>
  <c r="Q3070" i="5"/>
  <c r="P3070" i="5"/>
  <c r="O3070" i="5"/>
  <c r="N3070" i="5"/>
  <c r="M3070" i="5"/>
  <c r="R3069" i="5"/>
  <c r="Q3069" i="5"/>
  <c r="P3069" i="5"/>
  <c r="O3069" i="5"/>
  <c r="N3069" i="5"/>
  <c r="M3069" i="5"/>
  <c r="R3068" i="5"/>
  <c r="Q3068" i="5"/>
  <c r="P3068" i="5"/>
  <c r="O3068" i="5"/>
  <c r="N3068" i="5"/>
  <c r="M3068" i="5"/>
  <c r="R3067" i="5"/>
  <c r="Q3067" i="5"/>
  <c r="P3067" i="5"/>
  <c r="O3067" i="5"/>
  <c r="N3067" i="5"/>
  <c r="M3067" i="5"/>
  <c r="R3066" i="5"/>
  <c r="Q3066" i="5"/>
  <c r="P3066" i="5"/>
  <c r="O3066" i="5"/>
  <c r="N3066" i="5"/>
  <c r="M3066" i="5"/>
  <c r="R3065" i="5"/>
  <c r="Q3065" i="5"/>
  <c r="P3065" i="5"/>
  <c r="O3065" i="5"/>
  <c r="N3065" i="5"/>
  <c r="M3065" i="5"/>
  <c r="R3064" i="5"/>
  <c r="Q3064" i="5"/>
  <c r="P3064" i="5"/>
  <c r="O3064" i="5"/>
  <c r="N3064" i="5"/>
  <c r="M3064" i="5"/>
  <c r="R3063" i="5"/>
  <c r="Q3063" i="5"/>
  <c r="P3063" i="5"/>
  <c r="O3063" i="5"/>
  <c r="N3063" i="5"/>
  <c r="M3063" i="5"/>
  <c r="R3062" i="5"/>
  <c r="Q3062" i="5"/>
  <c r="P3062" i="5"/>
  <c r="O3062" i="5"/>
  <c r="N3062" i="5"/>
  <c r="M3062" i="5"/>
  <c r="R3061" i="5"/>
  <c r="Q3061" i="5"/>
  <c r="P3061" i="5"/>
  <c r="O3061" i="5"/>
  <c r="N3061" i="5"/>
  <c r="M3061" i="5"/>
  <c r="R3060" i="5"/>
  <c r="Q3060" i="5"/>
  <c r="P3060" i="5"/>
  <c r="O3060" i="5"/>
  <c r="N3060" i="5"/>
  <c r="M3060" i="5"/>
  <c r="R3059" i="5"/>
  <c r="Q3059" i="5"/>
  <c r="P3059" i="5"/>
  <c r="O3059" i="5"/>
  <c r="N3059" i="5"/>
  <c r="M3059" i="5"/>
  <c r="R3058" i="5"/>
  <c r="Q3058" i="5"/>
  <c r="P3058" i="5"/>
  <c r="O3058" i="5"/>
  <c r="N3058" i="5"/>
  <c r="M3058" i="5"/>
  <c r="R3057" i="5"/>
  <c r="Q3057" i="5"/>
  <c r="P3057" i="5"/>
  <c r="O3057" i="5"/>
  <c r="N3057" i="5"/>
  <c r="M3057" i="5"/>
  <c r="R3056" i="5"/>
  <c r="Q3056" i="5"/>
  <c r="P3056" i="5"/>
  <c r="O3056" i="5"/>
  <c r="N3056" i="5"/>
  <c r="M3056" i="5"/>
  <c r="R3055" i="5"/>
  <c r="Q3055" i="5"/>
  <c r="P3055" i="5"/>
  <c r="O3055" i="5"/>
  <c r="N3055" i="5"/>
  <c r="M3055" i="5"/>
  <c r="R3054" i="5"/>
  <c r="Q3054" i="5"/>
  <c r="P3054" i="5"/>
  <c r="O3054" i="5"/>
  <c r="N3054" i="5"/>
  <c r="M3054" i="5"/>
  <c r="R3053" i="5"/>
  <c r="Q3053" i="5"/>
  <c r="P3053" i="5"/>
  <c r="O3053" i="5"/>
  <c r="N3053" i="5"/>
  <c r="M3053" i="5"/>
  <c r="R3052" i="5"/>
  <c r="Q3052" i="5"/>
  <c r="P3052" i="5"/>
  <c r="O3052" i="5"/>
  <c r="N3052" i="5"/>
  <c r="M3052" i="5"/>
  <c r="R3051" i="5"/>
  <c r="Q3051" i="5"/>
  <c r="P3051" i="5"/>
  <c r="O3051" i="5"/>
  <c r="N3051" i="5"/>
  <c r="M3051" i="5"/>
  <c r="R3050" i="5"/>
  <c r="Q3050" i="5"/>
  <c r="P3050" i="5"/>
  <c r="O3050" i="5"/>
  <c r="N3050" i="5"/>
  <c r="M3050" i="5"/>
  <c r="R3049" i="5"/>
  <c r="Q3049" i="5"/>
  <c r="P3049" i="5"/>
  <c r="O3049" i="5"/>
  <c r="N3049" i="5"/>
  <c r="M3049" i="5"/>
  <c r="R3048" i="5"/>
  <c r="Q3048" i="5"/>
  <c r="P3048" i="5"/>
  <c r="O3048" i="5"/>
  <c r="N3048" i="5"/>
  <c r="M3048" i="5"/>
  <c r="R3047" i="5"/>
  <c r="Q3047" i="5"/>
  <c r="P3047" i="5"/>
  <c r="O3047" i="5"/>
  <c r="N3047" i="5"/>
  <c r="M3047" i="5"/>
  <c r="R3046" i="5"/>
  <c r="Q3046" i="5"/>
  <c r="P3046" i="5"/>
  <c r="O3046" i="5"/>
  <c r="N3046" i="5"/>
  <c r="M3046" i="5"/>
  <c r="R3045" i="5"/>
  <c r="Q3045" i="5"/>
  <c r="P3045" i="5"/>
  <c r="O3045" i="5"/>
  <c r="N3045" i="5"/>
  <c r="M3045" i="5"/>
  <c r="R3044" i="5"/>
  <c r="Q3044" i="5"/>
  <c r="P3044" i="5"/>
  <c r="O3044" i="5"/>
  <c r="N3044" i="5"/>
  <c r="M3044" i="5"/>
  <c r="R3043" i="5"/>
  <c r="Q3043" i="5"/>
  <c r="P3043" i="5"/>
  <c r="O3043" i="5"/>
  <c r="N3043" i="5"/>
  <c r="M3043" i="5"/>
  <c r="R3042" i="5"/>
  <c r="Q3042" i="5"/>
  <c r="P3042" i="5"/>
  <c r="O3042" i="5"/>
  <c r="N3042" i="5"/>
  <c r="M3042" i="5"/>
  <c r="R3041" i="5"/>
  <c r="Q3041" i="5"/>
  <c r="P3041" i="5"/>
  <c r="O3041" i="5"/>
  <c r="N3041" i="5"/>
  <c r="M3041" i="5"/>
  <c r="R3040" i="5"/>
  <c r="Q3040" i="5"/>
  <c r="P3040" i="5"/>
  <c r="O3040" i="5"/>
  <c r="N3040" i="5"/>
  <c r="M3040" i="5"/>
  <c r="R3039" i="5"/>
  <c r="Q3039" i="5"/>
  <c r="P3039" i="5"/>
  <c r="O3039" i="5"/>
  <c r="N3039" i="5"/>
  <c r="M3039" i="5"/>
  <c r="R3038" i="5"/>
  <c r="Q3038" i="5"/>
  <c r="P3038" i="5"/>
  <c r="O3038" i="5"/>
  <c r="N3038" i="5"/>
  <c r="M3038" i="5"/>
  <c r="R3037" i="5"/>
  <c r="Q3037" i="5"/>
  <c r="P3037" i="5"/>
  <c r="O3037" i="5"/>
  <c r="N3037" i="5"/>
  <c r="M3037" i="5"/>
  <c r="R3036" i="5"/>
  <c r="Q3036" i="5"/>
  <c r="P3036" i="5"/>
  <c r="O3036" i="5"/>
  <c r="N3036" i="5"/>
  <c r="M3036" i="5"/>
  <c r="R3035" i="5"/>
  <c r="Q3035" i="5"/>
  <c r="P3035" i="5"/>
  <c r="O3035" i="5"/>
  <c r="N3035" i="5"/>
  <c r="M3035" i="5"/>
  <c r="R3034" i="5"/>
  <c r="Q3034" i="5"/>
  <c r="P3034" i="5"/>
  <c r="O3034" i="5"/>
  <c r="N3034" i="5"/>
  <c r="M3034" i="5"/>
  <c r="R3033" i="5"/>
  <c r="Q3033" i="5"/>
  <c r="P3033" i="5"/>
  <c r="O3033" i="5"/>
  <c r="N3033" i="5"/>
  <c r="M3033" i="5"/>
  <c r="R3032" i="5"/>
  <c r="Q3032" i="5"/>
  <c r="P3032" i="5"/>
  <c r="O3032" i="5"/>
  <c r="N3032" i="5"/>
  <c r="M3032" i="5"/>
  <c r="R3031" i="5"/>
  <c r="Q3031" i="5"/>
  <c r="P3031" i="5"/>
  <c r="O3031" i="5"/>
  <c r="N3031" i="5"/>
  <c r="M3031" i="5"/>
  <c r="R3030" i="5"/>
  <c r="Q3030" i="5"/>
  <c r="P3030" i="5"/>
  <c r="O3030" i="5"/>
  <c r="N3030" i="5"/>
  <c r="M3030" i="5"/>
  <c r="L3030" i="5"/>
  <c r="L3031" i="5" s="1"/>
  <c r="L3032" i="5" s="1"/>
  <c r="L3033" i="5" s="1"/>
  <c r="L3034" i="5" s="1"/>
  <c r="L3035" i="5" s="1"/>
  <c r="L3036" i="5" s="1"/>
  <c r="L3037" i="5" s="1"/>
  <c r="L3038" i="5" s="1"/>
  <c r="L3039" i="5" s="1"/>
  <c r="L3040" i="5" s="1"/>
  <c r="L3041" i="5" s="1"/>
  <c r="L3042" i="5" s="1"/>
  <c r="L3043" i="5" s="1"/>
  <c r="L3044" i="5" s="1"/>
  <c r="L3045" i="5" s="1"/>
  <c r="L3046" i="5" s="1"/>
  <c r="L3047" i="5" s="1"/>
  <c r="L3048" i="5" s="1"/>
  <c r="L3049" i="5" s="1"/>
  <c r="L3050" i="5" s="1"/>
  <c r="L3051" i="5" s="1"/>
  <c r="L3052" i="5" s="1"/>
  <c r="L3053" i="5" s="1"/>
  <c r="L3054" i="5" s="1"/>
  <c r="L3055" i="5" s="1"/>
  <c r="L3056" i="5" s="1"/>
  <c r="L3057" i="5" s="1"/>
  <c r="L3058" i="5" s="1"/>
  <c r="L3059" i="5" s="1"/>
  <c r="L3060" i="5" s="1"/>
  <c r="L3061" i="5" s="1"/>
  <c r="L3062" i="5" s="1"/>
  <c r="L3063" i="5" s="1"/>
  <c r="L3064" i="5" s="1"/>
  <c r="L3065" i="5" s="1"/>
  <c r="L3066" i="5" s="1"/>
  <c r="L3067" i="5" s="1"/>
  <c r="L3068" i="5" s="1"/>
  <c r="L3069" i="5" s="1"/>
  <c r="L3070" i="5" s="1"/>
  <c r="L3071" i="5" s="1"/>
  <c r="L3072" i="5" s="1"/>
  <c r="L3073" i="5" s="1"/>
  <c r="L3074" i="5" s="1"/>
  <c r="L3075" i="5" s="1"/>
  <c r="L3076" i="5" s="1"/>
  <c r="L3077" i="5" s="1"/>
  <c r="L3078" i="5" s="1"/>
  <c r="L3079" i="5" s="1"/>
  <c r="K3030" i="5"/>
  <c r="K3031" i="5" s="1"/>
  <c r="K3032" i="5" s="1"/>
  <c r="K3033" i="5" s="1"/>
  <c r="K3034" i="5" s="1"/>
  <c r="K3035" i="5" s="1"/>
  <c r="K3036" i="5" s="1"/>
  <c r="K3037" i="5" s="1"/>
  <c r="K3038" i="5" s="1"/>
  <c r="K3039" i="5" s="1"/>
  <c r="K3040" i="5" s="1"/>
  <c r="K3041" i="5" s="1"/>
  <c r="K3042" i="5" s="1"/>
  <c r="K3043" i="5" s="1"/>
  <c r="K3044" i="5" s="1"/>
  <c r="K3045" i="5" s="1"/>
  <c r="K3046" i="5" s="1"/>
  <c r="K3047" i="5" s="1"/>
  <c r="K3048" i="5" s="1"/>
  <c r="K3049" i="5" s="1"/>
  <c r="K3050" i="5" s="1"/>
  <c r="K3051" i="5" s="1"/>
  <c r="K3052" i="5" s="1"/>
  <c r="K3053" i="5" s="1"/>
  <c r="K3054" i="5" s="1"/>
  <c r="K3055" i="5" s="1"/>
  <c r="K3056" i="5" s="1"/>
  <c r="K3057" i="5" s="1"/>
  <c r="K3058" i="5" s="1"/>
  <c r="K3059" i="5" s="1"/>
  <c r="K3060" i="5" s="1"/>
  <c r="K3061" i="5" s="1"/>
  <c r="K3062" i="5" s="1"/>
  <c r="K3063" i="5" s="1"/>
  <c r="K3064" i="5" s="1"/>
  <c r="K3065" i="5" s="1"/>
  <c r="K3066" i="5" s="1"/>
  <c r="K3067" i="5" s="1"/>
  <c r="K3068" i="5" s="1"/>
  <c r="K3069" i="5" s="1"/>
  <c r="K3070" i="5" s="1"/>
  <c r="K3071" i="5" s="1"/>
  <c r="K3072" i="5" s="1"/>
  <c r="K3073" i="5" s="1"/>
  <c r="K3074" i="5" s="1"/>
  <c r="K3075" i="5" s="1"/>
  <c r="K3076" i="5" s="1"/>
  <c r="K3077" i="5" s="1"/>
  <c r="K3078" i="5" s="1"/>
  <c r="K3079" i="5" s="1"/>
  <c r="R3029" i="5"/>
  <c r="Q3029" i="5"/>
  <c r="P3029" i="5"/>
  <c r="O3029" i="5"/>
  <c r="N3029" i="5"/>
  <c r="M3029" i="5"/>
  <c r="R3028" i="5"/>
  <c r="Q3028" i="5"/>
  <c r="P3028" i="5"/>
  <c r="O3028" i="5"/>
  <c r="N3028" i="5"/>
  <c r="M3028" i="5"/>
  <c r="R3027" i="5"/>
  <c r="Q3027" i="5"/>
  <c r="P3027" i="5"/>
  <c r="O3027" i="5"/>
  <c r="N3027" i="5"/>
  <c r="M3027" i="5"/>
  <c r="R3026" i="5"/>
  <c r="Q3026" i="5"/>
  <c r="P3026" i="5"/>
  <c r="O3026" i="5"/>
  <c r="N3026" i="5"/>
  <c r="M3026" i="5"/>
  <c r="R3025" i="5"/>
  <c r="Q3025" i="5"/>
  <c r="P3025" i="5"/>
  <c r="O3025" i="5"/>
  <c r="N3025" i="5"/>
  <c r="M3025" i="5"/>
  <c r="R3024" i="5"/>
  <c r="Q3024" i="5"/>
  <c r="P3024" i="5"/>
  <c r="O3024" i="5"/>
  <c r="N3024" i="5"/>
  <c r="M3024" i="5"/>
  <c r="R3023" i="5"/>
  <c r="Q3023" i="5"/>
  <c r="P3023" i="5"/>
  <c r="O3023" i="5"/>
  <c r="N3023" i="5"/>
  <c r="M3023" i="5"/>
  <c r="R3022" i="5"/>
  <c r="Q3022" i="5"/>
  <c r="P3022" i="5"/>
  <c r="O3022" i="5"/>
  <c r="N3022" i="5"/>
  <c r="M3022" i="5"/>
  <c r="R3021" i="5"/>
  <c r="Q3021" i="5"/>
  <c r="P3021" i="5"/>
  <c r="O3021" i="5"/>
  <c r="N3021" i="5"/>
  <c r="M3021" i="5"/>
  <c r="R3020" i="5"/>
  <c r="Q3020" i="5"/>
  <c r="P3020" i="5"/>
  <c r="O3020" i="5"/>
  <c r="N3020" i="5"/>
  <c r="M3020" i="5"/>
  <c r="R3019" i="5"/>
  <c r="Q3019" i="5"/>
  <c r="P3019" i="5"/>
  <c r="O3019" i="5"/>
  <c r="N3019" i="5"/>
  <c r="M3019" i="5"/>
  <c r="R3018" i="5"/>
  <c r="Q3018" i="5"/>
  <c r="P3018" i="5"/>
  <c r="O3018" i="5"/>
  <c r="N3018" i="5"/>
  <c r="M3018" i="5"/>
  <c r="R3017" i="5"/>
  <c r="Q3017" i="5"/>
  <c r="P3017" i="5"/>
  <c r="O3017" i="5"/>
  <c r="N3017" i="5"/>
  <c r="M3017" i="5"/>
  <c r="R3016" i="5"/>
  <c r="Q3016" i="5"/>
  <c r="P3016" i="5"/>
  <c r="O3016" i="5"/>
  <c r="N3016" i="5"/>
  <c r="M3016" i="5"/>
  <c r="R3015" i="5"/>
  <c r="Q3015" i="5"/>
  <c r="P3015" i="5"/>
  <c r="O3015" i="5"/>
  <c r="N3015" i="5"/>
  <c r="M3015" i="5"/>
  <c r="R3014" i="5"/>
  <c r="Q3014" i="5"/>
  <c r="P3014" i="5"/>
  <c r="O3014" i="5"/>
  <c r="N3014" i="5"/>
  <c r="M3014" i="5"/>
  <c r="R3013" i="5"/>
  <c r="Q3013" i="5"/>
  <c r="P3013" i="5"/>
  <c r="O3013" i="5"/>
  <c r="N3013" i="5"/>
  <c r="M3013" i="5"/>
  <c r="R3012" i="5"/>
  <c r="Q3012" i="5"/>
  <c r="P3012" i="5"/>
  <c r="O3012" i="5"/>
  <c r="N3012" i="5"/>
  <c r="M3012" i="5"/>
  <c r="R3011" i="5"/>
  <c r="Q3011" i="5"/>
  <c r="P3011" i="5"/>
  <c r="O3011" i="5"/>
  <c r="N3011" i="5"/>
  <c r="M3011" i="5"/>
  <c r="R3010" i="5"/>
  <c r="Q3010" i="5"/>
  <c r="P3010" i="5"/>
  <c r="O3010" i="5"/>
  <c r="N3010" i="5"/>
  <c r="M3010" i="5"/>
  <c r="R3009" i="5"/>
  <c r="Q3009" i="5"/>
  <c r="P3009" i="5"/>
  <c r="O3009" i="5"/>
  <c r="N3009" i="5"/>
  <c r="M3009" i="5"/>
  <c r="R3008" i="5"/>
  <c r="Q3008" i="5"/>
  <c r="P3008" i="5"/>
  <c r="O3008" i="5"/>
  <c r="N3008" i="5"/>
  <c r="M3008" i="5"/>
  <c r="R3007" i="5"/>
  <c r="Q3007" i="5"/>
  <c r="P3007" i="5"/>
  <c r="O3007" i="5"/>
  <c r="N3007" i="5"/>
  <c r="M3007" i="5"/>
  <c r="R3006" i="5"/>
  <c r="Q3006" i="5"/>
  <c r="P3006" i="5"/>
  <c r="O3006" i="5"/>
  <c r="N3006" i="5"/>
  <c r="M3006" i="5"/>
  <c r="R3005" i="5"/>
  <c r="Q3005" i="5"/>
  <c r="P3005" i="5"/>
  <c r="O3005" i="5"/>
  <c r="N3005" i="5"/>
  <c r="M3005" i="5"/>
  <c r="R3004" i="5"/>
  <c r="Q3004" i="5"/>
  <c r="P3004" i="5"/>
  <c r="O3004" i="5"/>
  <c r="N3004" i="5"/>
  <c r="M3004" i="5"/>
  <c r="R3003" i="5"/>
  <c r="Q3003" i="5"/>
  <c r="P3003" i="5"/>
  <c r="O3003" i="5"/>
  <c r="N3003" i="5"/>
  <c r="M3003" i="5"/>
  <c r="R3002" i="5"/>
  <c r="Q3002" i="5"/>
  <c r="P3002" i="5"/>
  <c r="O3002" i="5"/>
  <c r="N3002" i="5"/>
  <c r="M3002" i="5"/>
  <c r="R3001" i="5"/>
  <c r="Q3001" i="5"/>
  <c r="P3001" i="5"/>
  <c r="O3001" i="5"/>
  <c r="N3001" i="5"/>
  <c r="M3001" i="5"/>
  <c r="R3000" i="5"/>
  <c r="Q3000" i="5"/>
  <c r="P3000" i="5"/>
  <c r="O3000" i="5"/>
  <c r="N3000" i="5"/>
  <c r="M3000" i="5"/>
  <c r="R2999" i="5"/>
  <c r="Q2999" i="5"/>
  <c r="P2999" i="5"/>
  <c r="O2999" i="5"/>
  <c r="N2999" i="5"/>
  <c r="M2999" i="5"/>
  <c r="R2998" i="5"/>
  <c r="Q2998" i="5"/>
  <c r="P2998" i="5"/>
  <c r="O2998" i="5"/>
  <c r="N2998" i="5"/>
  <c r="M2998" i="5"/>
  <c r="R2997" i="5"/>
  <c r="Q2997" i="5"/>
  <c r="P2997" i="5"/>
  <c r="O2997" i="5"/>
  <c r="N2997" i="5"/>
  <c r="M2997" i="5"/>
  <c r="R2996" i="5"/>
  <c r="Q2996" i="5"/>
  <c r="P2996" i="5"/>
  <c r="O2996" i="5"/>
  <c r="N2996" i="5"/>
  <c r="M2996" i="5"/>
  <c r="R2995" i="5"/>
  <c r="Q2995" i="5"/>
  <c r="P2995" i="5"/>
  <c r="O2995" i="5"/>
  <c r="N2995" i="5"/>
  <c r="M2995" i="5"/>
  <c r="R2994" i="5"/>
  <c r="Q2994" i="5"/>
  <c r="P2994" i="5"/>
  <c r="O2994" i="5"/>
  <c r="N2994" i="5"/>
  <c r="M2994" i="5"/>
  <c r="R2993" i="5"/>
  <c r="Q2993" i="5"/>
  <c r="P2993" i="5"/>
  <c r="O2993" i="5"/>
  <c r="N2993" i="5"/>
  <c r="M2993" i="5"/>
  <c r="R2992" i="5"/>
  <c r="Q2992" i="5"/>
  <c r="P2992" i="5"/>
  <c r="O2992" i="5"/>
  <c r="N2992" i="5"/>
  <c r="M2992" i="5"/>
  <c r="R2991" i="5"/>
  <c r="Q2991" i="5"/>
  <c r="P2991" i="5"/>
  <c r="O2991" i="5"/>
  <c r="N2991" i="5"/>
  <c r="M2991" i="5"/>
  <c r="R2990" i="5"/>
  <c r="Q2990" i="5"/>
  <c r="P2990" i="5"/>
  <c r="O2990" i="5"/>
  <c r="N2990" i="5"/>
  <c r="M2990" i="5"/>
  <c r="R2989" i="5"/>
  <c r="Q2989" i="5"/>
  <c r="P2989" i="5"/>
  <c r="O2989" i="5"/>
  <c r="N2989" i="5"/>
  <c r="M2989" i="5"/>
  <c r="R2988" i="5"/>
  <c r="Q2988" i="5"/>
  <c r="P2988" i="5"/>
  <c r="O2988" i="5"/>
  <c r="N2988" i="5"/>
  <c r="M2988" i="5"/>
  <c r="R2987" i="5"/>
  <c r="Q2987" i="5"/>
  <c r="P2987" i="5"/>
  <c r="O2987" i="5"/>
  <c r="N2987" i="5"/>
  <c r="M2987" i="5"/>
  <c r="R2986" i="5"/>
  <c r="Q2986" i="5"/>
  <c r="P2986" i="5"/>
  <c r="O2986" i="5"/>
  <c r="N2986" i="5"/>
  <c r="M2986" i="5"/>
  <c r="R2985" i="5"/>
  <c r="Q2985" i="5"/>
  <c r="P2985" i="5"/>
  <c r="O2985" i="5"/>
  <c r="N2985" i="5"/>
  <c r="M2985" i="5"/>
  <c r="R2984" i="5"/>
  <c r="Q2984" i="5"/>
  <c r="P2984" i="5"/>
  <c r="O2984" i="5"/>
  <c r="N2984" i="5"/>
  <c r="M2984" i="5"/>
  <c r="R2983" i="5"/>
  <c r="Q2983" i="5"/>
  <c r="P2983" i="5"/>
  <c r="O2983" i="5"/>
  <c r="N2983" i="5"/>
  <c r="M2983" i="5"/>
  <c r="R2982" i="5"/>
  <c r="Q2982" i="5"/>
  <c r="P2982" i="5"/>
  <c r="O2982" i="5"/>
  <c r="N2982" i="5"/>
  <c r="M2982" i="5"/>
  <c r="R2981" i="5"/>
  <c r="Q2981" i="5"/>
  <c r="P2981" i="5"/>
  <c r="O2981" i="5"/>
  <c r="N2981" i="5"/>
  <c r="M2981" i="5"/>
  <c r="R2980" i="5"/>
  <c r="Q2980" i="5"/>
  <c r="P2980" i="5"/>
  <c r="O2980" i="5"/>
  <c r="N2980" i="5"/>
  <c r="M2980" i="5"/>
  <c r="R2979" i="5"/>
  <c r="Q2979" i="5"/>
  <c r="P2979" i="5"/>
  <c r="O2979" i="5"/>
  <c r="N2979" i="5"/>
  <c r="M2979" i="5"/>
  <c r="R2978" i="5"/>
  <c r="Q2978" i="5"/>
  <c r="P2978" i="5"/>
  <c r="O2978" i="5"/>
  <c r="N2978" i="5"/>
  <c r="M2978" i="5"/>
  <c r="R2977" i="5"/>
  <c r="Q2977" i="5"/>
  <c r="P2977" i="5"/>
  <c r="O2977" i="5"/>
  <c r="N2977" i="5"/>
  <c r="M2977" i="5"/>
  <c r="R2976" i="5"/>
  <c r="Q2976" i="5"/>
  <c r="P2976" i="5"/>
  <c r="O2976" i="5"/>
  <c r="N2976" i="5"/>
  <c r="M2976" i="5"/>
  <c r="R2975" i="5"/>
  <c r="Q2975" i="5"/>
  <c r="P2975" i="5"/>
  <c r="O2975" i="5"/>
  <c r="N2975" i="5"/>
  <c r="M2975" i="5"/>
  <c r="R2974" i="5"/>
  <c r="Q2974" i="5"/>
  <c r="P2974" i="5"/>
  <c r="O2974" i="5"/>
  <c r="N2974" i="5"/>
  <c r="M2974" i="5"/>
  <c r="R2973" i="5"/>
  <c r="Q2973" i="5"/>
  <c r="P2973" i="5"/>
  <c r="O2973" i="5"/>
  <c r="N2973" i="5"/>
  <c r="M2973" i="5"/>
  <c r="R2972" i="5"/>
  <c r="Q2972" i="5"/>
  <c r="P2972" i="5"/>
  <c r="O2972" i="5"/>
  <c r="N2972" i="5"/>
  <c r="M2972" i="5"/>
  <c r="R2971" i="5"/>
  <c r="Q2971" i="5"/>
  <c r="P2971" i="5"/>
  <c r="O2971" i="5"/>
  <c r="N2971" i="5"/>
  <c r="M2971" i="5"/>
  <c r="R2970" i="5"/>
  <c r="Q2970" i="5"/>
  <c r="P2970" i="5"/>
  <c r="O2970" i="5"/>
  <c r="N2970" i="5"/>
  <c r="M2970" i="5"/>
  <c r="R2969" i="5"/>
  <c r="Q2969" i="5"/>
  <c r="P2969" i="5"/>
  <c r="O2969" i="5"/>
  <c r="N2969" i="5"/>
  <c r="M2969" i="5"/>
  <c r="R2968" i="5"/>
  <c r="Q2968" i="5"/>
  <c r="P2968" i="5"/>
  <c r="O2968" i="5"/>
  <c r="N2968" i="5"/>
  <c r="M2968" i="5"/>
  <c r="R2967" i="5"/>
  <c r="Q2967" i="5"/>
  <c r="P2967" i="5"/>
  <c r="O2967" i="5"/>
  <c r="N2967" i="5"/>
  <c r="M2967" i="5"/>
  <c r="R2966" i="5"/>
  <c r="Q2966" i="5"/>
  <c r="P2966" i="5"/>
  <c r="O2966" i="5"/>
  <c r="N2966" i="5"/>
  <c r="M2966" i="5"/>
  <c r="R2965" i="5"/>
  <c r="Q2965" i="5"/>
  <c r="P2965" i="5"/>
  <c r="O2965" i="5"/>
  <c r="N2965" i="5"/>
  <c r="M2965" i="5"/>
  <c r="R2964" i="5"/>
  <c r="Q2964" i="5"/>
  <c r="P2964" i="5"/>
  <c r="O2964" i="5"/>
  <c r="N2964" i="5"/>
  <c r="M2964" i="5"/>
  <c r="R2963" i="5"/>
  <c r="Q2963" i="5"/>
  <c r="P2963" i="5"/>
  <c r="O2963" i="5"/>
  <c r="N2963" i="5"/>
  <c r="M2963" i="5"/>
  <c r="R2962" i="5"/>
  <c r="Q2962" i="5"/>
  <c r="P2962" i="5"/>
  <c r="O2962" i="5"/>
  <c r="N2962" i="5"/>
  <c r="M2962" i="5"/>
  <c r="R2961" i="5"/>
  <c r="Q2961" i="5"/>
  <c r="P2961" i="5"/>
  <c r="O2961" i="5"/>
  <c r="N2961" i="5"/>
  <c r="M2961" i="5"/>
  <c r="R2960" i="5"/>
  <c r="Q2960" i="5"/>
  <c r="P2960" i="5"/>
  <c r="O2960" i="5"/>
  <c r="N2960" i="5"/>
  <c r="M2960" i="5"/>
  <c r="R2959" i="5"/>
  <c r="Q2959" i="5"/>
  <c r="P2959" i="5"/>
  <c r="O2959" i="5"/>
  <c r="N2959" i="5"/>
  <c r="M2959" i="5"/>
  <c r="R2958" i="5"/>
  <c r="Q2958" i="5"/>
  <c r="P2958" i="5"/>
  <c r="O2958" i="5"/>
  <c r="N2958" i="5"/>
  <c r="M2958" i="5"/>
  <c r="R2957" i="5"/>
  <c r="Q2957" i="5"/>
  <c r="P2957" i="5"/>
  <c r="O2957" i="5"/>
  <c r="N2957" i="5"/>
  <c r="M2957" i="5"/>
  <c r="R2956" i="5"/>
  <c r="Q2956" i="5"/>
  <c r="P2956" i="5"/>
  <c r="O2956" i="5"/>
  <c r="N2956" i="5"/>
  <c r="M2956" i="5"/>
  <c r="R2955" i="5"/>
  <c r="Q2955" i="5"/>
  <c r="P2955" i="5"/>
  <c r="O2955" i="5"/>
  <c r="N2955" i="5"/>
  <c r="M2955" i="5"/>
  <c r="R2954" i="5"/>
  <c r="Q2954" i="5"/>
  <c r="P2954" i="5"/>
  <c r="O2954" i="5"/>
  <c r="N2954" i="5"/>
  <c r="M2954" i="5"/>
  <c r="R2953" i="5"/>
  <c r="Q2953" i="5"/>
  <c r="P2953" i="5"/>
  <c r="O2953" i="5"/>
  <c r="N2953" i="5"/>
  <c r="M2953" i="5"/>
  <c r="R2952" i="5"/>
  <c r="Q2952" i="5"/>
  <c r="P2952" i="5"/>
  <c r="O2952" i="5"/>
  <c r="N2952" i="5"/>
  <c r="M2952" i="5"/>
  <c r="R2951" i="5"/>
  <c r="Q2951" i="5"/>
  <c r="P2951" i="5"/>
  <c r="O2951" i="5"/>
  <c r="N2951" i="5"/>
  <c r="M2951" i="5"/>
  <c r="R2950" i="5"/>
  <c r="Q2950" i="5"/>
  <c r="P2950" i="5"/>
  <c r="O2950" i="5"/>
  <c r="N2950" i="5"/>
  <c r="M2950" i="5"/>
  <c r="R2949" i="5"/>
  <c r="Q2949" i="5"/>
  <c r="P2949" i="5"/>
  <c r="O2949" i="5"/>
  <c r="N2949" i="5"/>
  <c r="M2949" i="5"/>
  <c r="R2948" i="5"/>
  <c r="Q2948" i="5"/>
  <c r="P2948" i="5"/>
  <c r="O2948" i="5"/>
  <c r="N2948" i="5"/>
  <c r="M2948" i="5"/>
  <c r="R2947" i="5"/>
  <c r="Q2947" i="5"/>
  <c r="P2947" i="5"/>
  <c r="O2947" i="5"/>
  <c r="N2947" i="5"/>
  <c r="M2947" i="5"/>
  <c r="R2946" i="5"/>
  <c r="Q2946" i="5"/>
  <c r="P2946" i="5"/>
  <c r="O2946" i="5"/>
  <c r="N2946" i="5"/>
  <c r="M2946" i="5"/>
  <c r="R2945" i="5"/>
  <c r="Q2945" i="5"/>
  <c r="P2945" i="5"/>
  <c r="O2945" i="5"/>
  <c r="N2945" i="5"/>
  <c r="M2945" i="5"/>
  <c r="R2944" i="5"/>
  <c r="Q2944" i="5"/>
  <c r="P2944" i="5"/>
  <c r="O2944" i="5"/>
  <c r="N2944" i="5"/>
  <c r="M2944" i="5"/>
  <c r="R2943" i="5"/>
  <c r="Q2943" i="5"/>
  <c r="P2943" i="5"/>
  <c r="O2943" i="5"/>
  <c r="N2943" i="5"/>
  <c r="M2943" i="5"/>
  <c r="R2942" i="5"/>
  <c r="Q2942" i="5"/>
  <c r="P2942" i="5"/>
  <c r="O2942" i="5"/>
  <c r="N2942" i="5"/>
  <c r="M2942" i="5"/>
  <c r="R2941" i="5"/>
  <c r="Q2941" i="5"/>
  <c r="P2941" i="5"/>
  <c r="O2941" i="5"/>
  <c r="N2941" i="5"/>
  <c r="M2941" i="5"/>
  <c r="R2940" i="5"/>
  <c r="Q2940" i="5"/>
  <c r="P2940" i="5"/>
  <c r="O2940" i="5"/>
  <c r="N2940" i="5"/>
  <c r="M2940" i="5"/>
  <c r="R2939" i="5"/>
  <c r="Q2939" i="5"/>
  <c r="P2939" i="5"/>
  <c r="O2939" i="5"/>
  <c r="N2939" i="5"/>
  <c r="M2939" i="5"/>
  <c r="R2938" i="5"/>
  <c r="Q2938" i="5"/>
  <c r="P2938" i="5"/>
  <c r="O2938" i="5"/>
  <c r="N2938" i="5"/>
  <c r="M2938" i="5"/>
  <c r="R2937" i="5"/>
  <c r="Q2937" i="5"/>
  <c r="P2937" i="5"/>
  <c r="O2937" i="5"/>
  <c r="N2937" i="5"/>
  <c r="M2937" i="5"/>
  <c r="R2936" i="5"/>
  <c r="Q2936" i="5"/>
  <c r="P2936" i="5"/>
  <c r="O2936" i="5"/>
  <c r="N2936" i="5"/>
  <c r="M2936" i="5"/>
  <c r="R2935" i="5"/>
  <c r="Q2935" i="5"/>
  <c r="P2935" i="5"/>
  <c r="O2935" i="5"/>
  <c r="N2935" i="5"/>
  <c r="M2935" i="5"/>
  <c r="R2934" i="5"/>
  <c r="Q2934" i="5"/>
  <c r="P2934" i="5"/>
  <c r="O2934" i="5"/>
  <c r="N2934" i="5"/>
  <c r="M2934" i="5"/>
  <c r="R2933" i="5"/>
  <c r="Q2933" i="5"/>
  <c r="P2933" i="5"/>
  <c r="O2933" i="5"/>
  <c r="N2933" i="5"/>
  <c r="M2933" i="5"/>
  <c r="R2932" i="5"/>
  <c r="Q2932" i="5"/>
  <c r="P2932" i="5"/>
  <c r="O2932" i="5"/>
  <c r="N2932" i="5"/>
  <c r="M2932" i="5"/>
  <c r="R2931" i="5"/>
  <c r="Q2931" i="5"/>
  <c r="P2931" i="5"/>
  <c r="O2931" i="5"/>
  <c r="N2931" i="5"/>
  <c r="M2931" i="5"/>
  <c r="R2930" i="5"/>
  <c r="Q2930" i="5"/>
  <c r="P2930" i="5"/>
  <c r="O2930" i="5"/>
  <c r="N2930" i="5"/>
  <c r="M2930" i="5"/>
  <c r="R2929" i="5"/>
  <c r="Q2929" i="5"/>
  <c r="P2929" i="5"/>
  <c r="O2929" i="5"/>
  <c r="N2929" i="5"/>
  <c r="M2929" i="5"/>
  <c r="R2928" i="5"/>
  <c r="Q2928" i="5"/>
  <c r="P2928" i="5"/>
  <c r="O2928" i="5"/>
  <c r="N2928" i="5"/>
  <c r="M2928" i="5"/>
  <c r="R2927" i="5"/>
  <c r="Q2927" i="5"/>
  <c r="P2927" i="5"/>
  <c r="O2927" i="5"/>
  <c r="N2927" i="5"/>
  <c r="M2927" i="5"/>
  <c r="R2926" i="5"/>
  <c r="Q2926" i="5"/>
  <c r="P2926" i="5"/>
  <c r="O2926" i="5"/>
  <c r="N2926" i="5"/>
  <c r="M2926" i="5"/>
  <c r="R2925" i="5"/>
  <c r="Q2925" i="5"/>
  <c r="P2925" i="5"/>
  <c r="O2925" i="5"/>
  <c r="N2925" i="5"/>
  <c r="M2925" i="5"/>
  <c r="R2924" i="5"/>
  <c r="Q2924" i="5"/>
  <c r="P2924" i="5"/>
  <c r="O2924" i="5"/>
  <c r="N2924" i="5"/>
  <c r="M2924" i="5"/>
  <c r="R2923" i="5"/>
  <c r="Q2923" i="5"/>
  <c r="P2923" i="5"/>
  <c r="O2923" i="5"/>
  <c r="N2923" i="5"/>
  <c r="M2923" i="5"/>
  <c r="R2922" i="5"/>
  <c r="Q2922" i="5"/>
  <c r="P2922" i="5"/>
  <c r="O2922" i="5"/>
  <c r="N2922" i="5"/>
  <c r="M2922" i="5"/>
  <c r="R2921" i="5"/>
  <c r="Q2921" i="5"/>
  <c r="P2921" i="5"/>
  <c r="O2921" i="5"/>
  <c r="N2921" i="5"/>
  <c r="M2921" i="5"/>
  <c r="R2920" i="5"/>
  <c r="Q2920" i="5"/>
  <c r="P2920" i="5"/>
  <c r="O2920" i="5"/>
  <c r="N2920" i="5"/>
  <c r="M2920" i="5"/>
  <c r="R2919" i="5"/>
  <c r="Q2919" i="5"/>
  <c r="P2919" i="5"/>
  <c r="O2919" i="5"/>
  <c r="N2919" i="5"/>
  <c r="M2919" i="5"/>
  <c r="R2918" i="5"/>
  <c r="Q2918" i="5"/>
  <c r="P2918" i="5"/>
  <c r="O2918" i="5"/>
  <c r="N2918" i="5"/>
  <c r="M2918" i="5"/>
  <c r="R2917" i="5"/>
  <c r="Q2917" i="5"/>
  <c r="P2917" i="5"/>
  <c r="O2917" i="5"/>
  <c r="N2917" i="5"/>
  <c r="M2917" i="5"/>
  <c r="R2916" i="5"/>
  <c r="Q2916" i="5"/>
  <c r="P2916" i="5"/>
  <c r="O2916" i="5"/>
  <c r="N2916" i="5"/>
  <c r="M2916" i="5"/>
  <c r="R2915" i="5"/>
  <c r="Q2915" i="5"/>
  <c r="P2915" i="5"/>
  <c r="O2915" i="5"/>
  <c r="N2915" i="5"/>
  <c r="M2915" i="5"/>
  <c r="R2914" i="5"/>
  <c r="Q2914" i="5"/>
  <c r="P2914" i="5"/>
  <c r="O2914" i="5"/>
  <c r="N2914" i="5"/>
  <c r="M2914" i="5"/>
  <c r="R2913" i="5"/>
  <c r="Q2913" i="5"/>
  <c r="P2913" i="5"/>
  <c r="O2913" i="5"/>
  <c r="N2913" i="5"/>
  <c r="M2913" i="5"/>
  <c r="R2912" i="5"/>
  <c r="Q2912" i="5"/>
  <c r="P2912" i="5"/>
  <c r="O2912" i="5"/>
  <c r="N2912" i="5"/>
  <c r="M2912" i="5"/>
  <c r="R2911" i="5"/>
  <c r="Q2911" i="5"/>
  <c r="P2911" i="5"/>
  <c r="O2911" i="5"/>
  <c r="N2911" i="5"/>
  <c r="M2911" i="5"/>
  <c r="R2910" i="5"/>
  <c r="Q2910" i="5"/>
  <c r="P2910" i="5"/>
  <c r="O2910" i="5"/>
  <c r="N2910" i="5"/>
  <c r="M2910" i="5"/>
  <c r="R2909" i="5"/>
  <c r="Q2909" i="5"/>
  <c r="P2909" i="5"/>
  <c r="O2909" i="5"/>
  <c r="N2909" i="5"/>
  <c r="M2909" i="5"/>
  <c r="R2908" i="5"/>
  <c r="Q2908" i="5"/>
  <c r="P2908" i="5"/>
  <c r="O2908" i="5"/>
  <c r="N2908" i="5"/>
  <c r="M2908" i="5"/>
  <c r="R2907" i="5"/>
  <c r="Q2907" i="5"/>
  <c r="P2907" i="5"/>
  <c r="O2907" i="5"/>
  <c r="N2907" i="5"/>
  <c r="M2907" i="5"/>
  <c r="R2906" i="5"/>
  <c r="Q2906" i="5"/>
  <c r="P2906" i="5"/>
  <c r="O2906" i="5"/>
  <c r="N2906" i="5"/>
  <c r="M2906" i="5"/>
  <c r="R2905" i="5"/>
  <c r="Q2905" i="5"/>
  <c r="P2905" i="5"/>
  <c r="O2905" i="5"/>
  <c r="N2905" i="5"/>
  <c r="M2905" i="5"/>
  <c r="R2904" i="5"/>
  <c r="Q2904" i="5"/>
  <c r="P2904" i="5"/>
  <c r="O2904" i="5"/>
  <c r="N2904" i="5"/>
  <c r="M2904" i="5"/>
  <c r="R2903" i="5"/>
  <c r="Q2903" i="5"/>
  <c r="P2903" i="5"/>
  <c r="O2903" i="5"/>
  <c r="N2903" i="5"/>
  <c r="M2903" i="5"/>
  <c r="R2902" i="5"/>
  <c r="Q2902" i="5"/>
  <c r="P2902" i="5"/>
  <c r="O2902" i="5"/>
  <c r="N2902" i="5"/>
  <c r="M2902" i="5"/>
  <c r="R2901" i="5"/>
  <c r="Q2901" i="5"/>
  <c r="P2901" i="5"/>
  <c r="O2901" i="5"/>
  <c r="N2901" i="5"/>
  <c r="M2901" i="5"/>
  <c r="R2900" i="5"/>
  <c r="Q2900" i="5"/>
  <c r="P2900" i="5"/>
  <c r="O2900" i="5"/>
  <c r="N2900" i="5"/>
  <c r="M2900" i="5"/>
  <c r="R2899" i="5"/>
  <c r="Q2899" i="5"/>
  <c r="P2899" i="5"/>
  <c r="O2899" i="5"/>
  <c r="N2899" i="5"/>
  <c r="M2899" i="5"/>
  <c r="R2898" i="5"/>
  <c r="Q2898" i="5"/>
  <c r="P2898" i="5"/>
  <c r="O2898" i="5"/>
  <c r="N2898" i="5"/>
  <c r="M2898" i="5"/>
  <c r="R2897" i="5"/>
  <c r="Q2897" i="5"/>
  <c r="P2897" i="5"/>
  <c r="O2897" i="5"/>
  <c r="N2897" i="5"/>
  <c r="M2897" i="5"/>
  <c r="R2896" i="5"/>
  <c r="Q2896" i="5"/>
  <c r="P2896" i="5"/>
  <c r="O2896" i="5"/>
  <c r="N2896" i="5"/>
  <c r="M2896" i="5"/>
  <c r="R2895" i="5"/>
  <c r="Q2895" i="5"/>
  <c r="P2895" i="5"/>
  <c r="O2895" i="5"/>
  <c r="N2895" i="5"/>
  <c r="M2895" i="5"/>
  <c r="R2894" i="5"/>
  <c r="Q2894" i="5"/>
  <c r="P2894" i="5"/>
  <c r="O2894" i="5"/>
  <c r="N2894" i="5"/>
  <c r="M2894" i="5"/>
  <c r="R2893" i="5"/>
  <c r="Q2893" i="5"/>
  <c r="P2893" i="5"/>
  <c r="O2893" i="5"/>
  <c r="N2893" i="5"/>
  <c r="M2893" i="5"/>
  <c r="R2892" i="5"/>
  <c r="Q2892" i="5"/>
  <c r="P2892" i="5"/>
  <c r="O2892" i="5"/>
  <c r="N2892" i="5"/>
  <c r="M2892" i="5"/>
  <c r="R2891" i="5"/>
  <c r="Q2891" i="5"/>
  <c r="P2891" i="5"/>
  <c r="O2891" i="5"/>
  <c r="N2891" i="5"/>
  <c r="M2891" i="5"/>
  <c r="R2890" i="5"/>
  <c r="Q2890" i="5"/>
  <c r="P2890" i="5"/>
  <c r="O2890" i="5"/>
  <c r="N2890" i="5"/>
  <c r="M2890" i="5"/>
  <c r="R2889" i="5"/>
  <c r="Q2889" i="5"/>
  <c r="P2889" i="5"/>
  <c r="O2889" i="5"/>
  <c r="N2889" i="5"/>
  <c r="M2889" i="5"/>
  <c r="R2888" i="5"/>
  <c r="Q2888" i="5"/>
  <c r="P2888" i="5"/>
  <c r="O2888" i="5"/>
  <c r="N2888" i="5"/>
  <c r="M2888" i="5"/>
  <c r="R2887" i="5"/>
  <c r="Q2887" i="5"/>
  <c r="P2887" i="5"/>
  <c r="O2887" i="5"/>
  <c r="N2887" i="5"/>
  <c r="M2887" i="5"/>
  <c r="R2886" i="5"/>
  <c r="Q2886" i="5"/>
  <c r="P2886" i="5"/>
  <c r="O2886" i="5"/>
  <c r="N2886" i="5"/>
  <c r="M2886" i="5"/>
  <c r="R2885" i="5"/>
  <c r="Q2885" i="5"/>
  <c r="P2885" i="5"/>
  <c r="O2885" i="5"/>
  <c r="N2885" i="5"/>
  <c r="M2885" i="5"/>
  <c r="R2884" i="5"/>
  <c r="Q2884" i="5"/>
  <c r="P2884" i="5"/>
  <c r="O2884" i="5"/>
  <c r="N2884" i="5"/>
  <c r="M2884" i="5"/>
  <c r="R2883" i="5"/>
  <c r="Q2883" i="5"/>
  <c r="P2883" i="5"/>
  <c r="O2883" i="5"/>
  <c r="N2883" i="5"/>
  <c r="M2883" i="5"/>
  <c r="R2882" i="5"/>
  <c r="Q2882" i="5"/>
  <c r="P2882" i="5"/>
  <c r="O2882" i="5"/>
  <c r="N2882" i="5"/>
  <c r="M2882" i="5"/>
  <c r="R2881" i="5"/>
  <c r="Q2881" i="5"/>
  <c r="P2881" i="5"/>
  <c r="O2881" i="5"/>
  <c r="N2881" i="5"/>
  <c r="M2881" i="5"/>
  <c r="R2880" i="5"/>
  <c r="Q2880" i="5"/>
  <c r="P2880" i="5"/>
  <c r="O2880" i="5"/>
  <c r="N2880" i="5"/>
  <c r="M2880" i="5"/>
  <c r="R2879" i="5"/>
  <c r="Q2879" i="5"/>
  <c r="P2879" i="5"/>
  <c r="O2879" i="5"/>
  <c r="N2879" i="5"/>
  <c r="M2879" i="5"/>
  <c r="R2878" i="5"/>
  <c r="Q2878" i="5"/>
  <c r="P2878" i="5"/>
  <c r="O2878" i="5"/>
  <c r="N2878" i="5"/>
  <c r="M2878" i="5"/>
  <c r="R2877" i="5"/>
  <c r="Q2877" i="5"/>
  <c r="P2877" i="5"/>
  <c r="O2877" i="5"/>
  <c r="N2877" i="5"/>
  <c r="M2877" i="5"/>
  <c r="R2876" i="5"/>
  <c r="Q2876" i="5"/>
  <c r="P2876" i="5"/>
  <c r="O2876" i="5"/>
  <c r="N2876" i="5"/>
  <c r="M2876" i="5"/>
  <c r="R2875" i="5"/>
  <c r="Q2875" i="5"/>
  <c r="P2875" i="5"/>
  <c r="O2875" i="5"/>
  <c r="N2875" i="5"/>
  <c r="M2875" i="5"/>
  <c r="R2874" i="5"/>
  <c r="Q2874" i="5"/>
  <c r="P2874" i="5"/>
  <c r="O2874" i="5"/>
  <c r="N2874" i="5"/>
  <c r="M2874" i="5"/>
  <c r="R2873" i="5"/>
  <c r="Q2873" i="5"/>
  <c r="P2873" i="5"/>
  <c r="O2873" i="5"/>
  <c r="N2873" i="5"/>
  <c r="M2873" i="5"/>
  <c r="R2872" i="5"/>
  <c r="Q2872" i="5"/>
  <c r="P2872" i="5"/>
  <c r="O2872" i="5"/>
  <c r="N2872" i="5"/>
  <c r="M2872" i="5"/>
  <c r="R2871" i="5"/>
  <c r="Q2871" i="5"/>
  <c r="P2871" i="5"/>
  <c r="O2871" i="5"/>
  <c r="N2871" i="5"/>
  <c r="M2871" i="5"/>
  <c r="R2870" i="5"/>
  <c r="Q2870" i="5"/>
  <c r="P2870" i="5"/>
  <c r="O2870" i="5"/>
  <c r="N2870" i="5"/>
  <c r="M2870" i="5"/>
  <c r="R2869" i="5"/>
  <c r="Q2869" i="5"/>
  <c r="P2869" i="5"/>
  <c r="O2869" i="5"/>
  <c r="N2869" i="5"/>
  <c r="M2869" i="5"/>
  <c r="R2868" i="5"/>
  <c r="Q2868" i="5"/>
  <c r="P2868" i="5"/>
  <c r="O2868" i="5"/>
  <c r="N2868" i="5"/>
  <c r="M2868" i="5"/>
  <c r="R2867" i="5"/>
  <c r="Q2867" i="5"/>
  <c r="P2867" i="5"/>
  <c r="O2867" i="5"/>
  <c r="N2867" i="5"/>
  <c r="M2867" i="5"/>
  <c r="R2866" i="5"/>
  <c r="Q2866" i="5"/>
  <c r="P2866" i="5"/>
  <c r="O2866" i="5"/>
  <c r="N2866" i="5"/>
  <c r="M2866" i="5"/>
  <c r="R2865" i="5"/>
  <c r="Q2865" i="5"/>
  <c r="P2865" i="5"/>
  <c r="O2865" i="5"/>
  <c r="N2865" i="5"/>
  <c r="M2865" i="5"/>
  <c r="R2864" i="5"/>
  <c r="Q2864" i="5"/>
  <c r="P2864" i="5"/>
  <c r="O2864" i="5"/>
  <c r="N2864" i="5"/>
  <c r="M2864" i="5"/>
  <c r="R2863" i="5"/>
  <c r="Q2863" i="5"/>
  <c r="P2863" i="5"/>
  <c r="O2863" i="5"/>
  <c r="N2863" i="5"/>
  <c r="M2863" i="5"/>
  <c r="R2862" i="5"/>
  <c r="Q2862" i="5"/>
  <c r="P2862" i="5"/>
  <c r="O2862" i="5"/>
  <c r="N2862" i="5"/>
  <c r="M2862" i="5"/>
  <c r="R2861" i="5"/>
  <c r="Q2861" i="5"/>
  <c r="P2861" i="5"/>
  <c r="O2861" i="5"/>
  <c r="N2861" i="5"/>
  <c r="M2861" i="5"/>
  <c r="R2860" i="5"/>
  <c r="Q2860" i="5"/>
  <c r="P2860" i="5"/>
  <c r="O2860" i="5"/>
  <c r="N2860" i="5"/>
  <c r="M2860" i="5"/>
  <c r="R2859" i="5"/>
  <c r="Q2859" i="5"/>
  <c r="P2859" i="5"/>
  <c r="O2859" i="5"/>
  <c r="N2859" i="5"/>
  <c r="M2859" i="5"/>
  <c r="R2858" i="5"/>
  <c r="Q2858" i="5"/>
  <c r="P2858" i="5"/>
  <c r="O2858" i="5"/>
  <c r="N2858" i="5"/>
  <c r="M2858" i="5"/>
  <c r="R2857" i="5"/>
  <c r="Q2857" i="5"/>
  <c r="P2857" i="5"/>
  <c r="O2857" i="5"/>
  <c r="N2857" i="5"/>
  <c r="M2857" i="5"/>
  <c r="R2856" i="5"/>
  <c r="Q2856" i="5"/>
  <c r="P2856" i="5"/>
  <c r="O2856" i="5"/>
  <c r="N2856" i="5"/>
  <c r="M2856" i="5"/>
  <c r="R2855" i="5"/>
  <c r="Q2855" i="5"/>
  <c r="P2855" i="5"/>
  <c r="O2855" i="5"/>
  <c r="N2855" i="5"/>
  <c r="M2855" i="5"/>
  <c r="R2854" i="5"/>
  <c r="Q2854" i="5"/>
  <c r="P2854" i="5"/>
  <c r="O2854" i="5"/>
  <c r="N2854" i="5"/>
  <c r="M2854" i="5"/>
  <c r="R2853" i="5"/>
  <c r="Q2853" i="5"/>
  <c r="P2853" i="5"/>
  <c r="O2853" i="5"/>
  <c r="N2853" i="5"/>
  <c r="M2853" i="5"/>
  <c r="R2852" i="5"/>
  <c r="Q2852" i="5"/>
  <c r="P2852" i="5"/>
  <c r="O2852" i="5"/>
  <c r="N2852" i="5"/>
  <c r="M2852" i="5"/>
  <c r="R2851" i="5"/>
  <c r="Q2851" i="5"/>
  <c r="P2851" i="5"/>
  <c r="O2851" i="5"/>
  <c r="N2851" i="5"/>
  <c r="M2851" i="5"/>
  <c r="R2850" i="5"/>
  <c r="Q2850" i="5"/>
  <c r="P2850" i="5"/>
  <c r="O2850" i="5"/>
  <c r="N2850" i="5"/>
  <c r="M2850" i="5"/>
  <c r="R2849" i="5"/>
  <c r="Q2849" i="5"/>
  <c r="P2849" i="5"/>
  <c r="O2849" i="5"/>
  <c r="N2849" i="5"/>
  <c r="M2849" i="5"/>
  <c r="R2848" i="5"/>
  <c r="Q2848" i="5"/>
  <c r="P2848" i="5"/>
  <c r="O2848" i="5"/>
  <c r="N2848" i="5"/>
  <c r="M2848" i="5"/>
  <c r="R2847" i="5"/>
  <c r="Q2847" i="5"/>
  <c r="P2847" i="5"/>
  <c r="O2847" i="5"/>
  <c r="N2847" i="5"/>
  <c r="M2847" i="5"/>
  <c r="R2846" i="5"/>
  <c r="Q2846" i="5"/>
  <c r="P2846" i="5"/>
  <c r="O2846" i="5"/>
  <c r="N2846" i="5"/>
  <c r="M2846" i="5"/>
  <c r="R2845" i="5"/>
  <c r="Q2845" i="5"/>
  <c r="P2845" i="5"/>
  <c r="O2845" i="5"/>
  <c r="N2845" i="5"/>
  <c r="M2845" i="5"/>
  <c r="R2844" i="5"/>
  <c r="Q2844" i="5"/>
  <c r="P2844" i="5"/>
  <c r="O2844" i="5"/>
  <c r="N2844" i="5"/>
  <c r="M2844" i="5"/>
  <c r="R2843" i="5"/>
  <c r="Q2843" i="5"/>
  <c r="P2843" i="5"/>
  <c r="O2843" i="5"/>
  <c r="N2843" i="5"/>
  <c r="M2843" i="5"/>
  <c r="R2842" i="5"/>
  <c r="Q2842" i="5"/>
  <c r="P2842" i="5"/>
  <c r="O2842" i="5"/>
  <c r="N2842" i="5"/>
  <c r="M2842" i="5"/>
  <c r="R2841" i="5"/>
  <c r="Q2841" i="5"/>
  <c r="P2841" i="5"/>
  <c r="O2841" i="5"/>
  <c r="N2841" i="5"/>
  <c r="M2841" i="5"/>
  <c r="R2840" i="5"/>
  <c r="Q2840" i="5"/>
  <c r="P2840" i="5"/>
  <c r="O2840" i="5"/>
  <c r="N2840" i="5"/>
  <c r="M2840" i="5"/>
  <c r="R2839" i="5"/>
  <c r="Q2839" i="5"/>
  <c r="P2839" i="5"/>
  <c r="O2839" i="5"/>
  <c r="N2839" i="5"/>
  <c r="M2839" i="5"/>
  <c r="R2838" i="5"/>
  <c r="Q2838" i="5"/>
  <c r="P2838" i="5"/>
  <c r="O2838" i="5"/>
  <c r="N2838" i="5"/>
  <c r="M2838" i="5"/>
  <c r="R2837" i="5"/>
  <c r="Q2837" i="5"/>
  <c r="P2837" i="5"/>
  <c r="O2837" i="5"/>
  <c r="N2837" i="5"/>
  <c r="M2837" i="5"/>
  <c r="R2836" i="5"/>
  <c r="Q2836" i="5"/>
  <c r="P2836" i="5"/>
  <c r="O2836" i="5"/>
  <c r="N2836" i="5"/>
  <c r="M2836" i="5"/>
  <c r="R2835" i="5"/>
  <c r="Q2835" i="5"/>
  <c r="P2835" i="5"/>
  <c r="O2835" i="5"/>
  <c r="N2835" i="5"/>
  <c r="M2835" i="5"/>
  <c r="R2834" i="5"/>
  <c r="Q2834" i="5"/>
  <c r="P2834" i="5"/>
  <c r="O2834" i="5"/>
  <c r="N2834" i="5"/>
  <c r="M2834" i="5"/>
  <c r="R2833" i="5"/>
  <c r="Q2833" i="5"/>
  <c r="P2833" i="5"/>
  <c r="O2833" i="5"/>
  <c r="N2833" i="5"/>
  <c r="M2833" i="5"/>
  <c r="R2832" i="5"/>
  <c r="Q2832" i="5"/>
  <c r="P2832" i="5"/>
  <c r="O2832" i="5"/>
  <c r="N2832" i="5"/>
  <c r="M2832" i="5"/>
  <c r="R2831" i="5"/>
  <c r="Q2831" i="5"/>
  <c r="P2831" i="5"/>
  <c r="O2831" i="5"/>
  <c r="N2831" i="5"/>
  <c r="M2831" i="5"/>
  <c r="R2830" i="5"/>
  <c r="Q2830" i="5"/>
  <c r="P2830" i="5"/>
  <c r="O2830" i="5"/>
  <c r="N2830" i="5"/>
  <c r="M2830" i="5"/>
  <c r="R2829" i="5"/>
  <c r="Q2829" i="5"/>
  <c r="P2829" i="5"/>
  <c r="O2829" i="5"/>
  <c r="N2829" i="5"/>
  <c r="M2829" i="5"/>
  <c r="R2828" i="5"/>
  <c r="Q2828" i="5"/>
  <c r="P2828" i="5"/>
  <c r="O2828" i="5"/>
  <c r="N2828" i="5"/>
  <c r="M2828" i="5"/>
  <c r="R2827" i="5"/>
  <c r="Q2827" i="5"/>
  <c r="P2827" i="5"/>
  <c r="O2827" i="5"/>
  <c r="N2827" i="5"/>
  <c r="M2827" i="5"/>
  <c r="R2826" i="5"/>
  <c r="Q2826" i="5"/>
  <c r="P2826" i="5"/>
  <c r="O2826" i="5"/>
  <c r="N2826" i="5"/>
  <c r="M2826" i="5"/>
  <c r="R2825" i="5"/>
  <c r="Q2825" i="5"/>
  <c r="P2825" i="5"/>
  <c r="O2825" i="5"/>
  <c r="N2825" i="5"/>
  <c r="M2825" i="5"/>
  <c r="R2824" i="5"/>
  <c r="Q2824" i="5"/>
  <c r="P2824" i="5"/>
  <c r="O2824" i="5"/>
  <c r="N2824" i="5"/>
  <c r="M2824" i="5"/>
  <c r="R2823" i="5"/>
  <c r="Q2823" i="5"/>
  <c r="P2823" i="5"/>
  <c r="O2823" i="5"/>
  <c r="N2823" i="5"/>
  <c r="M2823" i="5"/>
  <c r="R2822" i="5"/>
  <c r="Q2822" i="5"/>
  <c r="P2822" i="5"/>
  <c r="O2822" i="5"/>
  <c r="N2822" i="5"/>
  <c r="M2822" i="5"/>
  <c r="R2821" i="5"/>
  <c r="Q2821" i="5"/>
  <c r="P2821" i="5"/>
  <c r="O2821" i="5"/>
  <c r="N2821" i="5"/>
  <c r="M2821" i="5"/>
  <c r="R2820" i="5"/>
  <c r="Q2820" i="5"/>
  <c r="P2820" i="5"/>
  <c r="O2820" i="5"/>
  <c r="N2820" i="5"/>
  <c r="M2820" i="5"/>
  <c r="R2819" i="5"/>
  <c r="Q2819" i="5"/>
  <c r="P2819" i="5"/>
  <c r="O2819" i="5"/>
  <c r="N2819" i="5"/>
  <c r="M2819" i="5"/>
  <c r="R2818" i="5"/>
  <c r="Q2818" i="5"/>
  <c r="P2818" i="5"/>
  <c r="O2818" i="5"/>
  <c r="N2818" i="5"/>
  <c r="M2818" i="5"/>
  <c r="R2817" i="5"/>
  <c r="Q2817" i="5"/>
  <c r="P2817" i="5"/>
  <c r="O2817" i="5"/>
  <c r="N2817" i="5"/>
  <c r="M2817" i="5"/>
  <c r="R2816" i="5"/>
  <c r="Q2816" i="5"/>
  <c r="P2816" i="5"/>
  <c r="O2816" i="5"/>
  <c r="N2816" i="5"/>
  <c r="M2816" i="5"/>
  <c r="R2815" i="5"/>
  <c r="Q2815" i="5"/>
  <c r="P2815" i="5"/>
  <c r="O2815" i="5"/>
  <c r="N2815" i="5"/>
  <c r="M2815" i="5"/>
  <c r="R2814" i="5"/>
  <c r="Q2814" i="5"/>
  <c r="P2814" i="5"/>
  <c r="O2814" i="5"/>
  <c r="N2814" i="5"/>
  <c r="M2814" i="5"/>
  <c r="R2813" i="5"/>
  <c r="Q2813" i="5"/>
  <c r="P2813" i="5"/>
  <c r="O2813" i="5"/>
  <c r="N2813" i="5"/>
  <c r="M2813" i="5"/>
  <c r="R2812" i="5"/>
  <c r="Q2812" i="5"/>
  <c r="P2812" i="5"/>
  <c r="O2812" i="5"/>
  <c r="N2812" i="5"/>
  <c r="M2812" i="5"/>
  <c r="R2811" i="5"/>
  <c r="Q2811" i="5"/>
  <c r="P2811" i="5"/>
  <c r="O2811" i="5"/>
  <c r="N2811" i="5"/>
  <c r="M2811" i="5"/>
  <c r="R2810" i="5"/>
  <c r="Q2810" i="5"/>
  <c r="P2810" i="5"/>
  <c r="O2810" i="5"/>
  <c r="N2810" i="5"/>
  <c r="M2810" i="5"/>
  <c r="R2809" i="5"/>
  <c r="Q2809" i="5"/>
  <c r="P2809" i="5"/>
  <c r="O2809" i="5"/>
  <c r="N2809" i="5"/>
  <c r="M2809" i="5"/>
  <c r="R2808" i="5"/>
  <c r="Q2808" i="5"/>
  <c r="P2808" i="5"/>
  <c r="O2808" i="5"/>
  <c r="N2808" i="5"/>
  <c r="M2808" i="5"/>
  <c r="R2807" i="5"/>
  <c r="Q2807" i="5"/>
  <c r="P2807" i="5"/>
  <c r="O2807" i="5"/>
  <c r="N2807" i="5"/>
  <c r="M2807" i="5"/>
  <c r="R2806" i="5"/>
  <c r="Q2806" i="5"/>
  <c r="P2806" i="5"/>
  <c r="O2806" i="5"/>
  <c r="N2806" i="5"/>
  <c r="M2806" i="5"/>
  <c r="R2805" i="5"/>
  <c r="Q2805" i="5"/>
  <c r="P2805" i="5"/>
  <c r="O2805" i="5"/>
  <c r="N2805" i="5"/>
  <c r="M2805" i="5"/>
  <c r="R2804" i="5"/>
  <c r="Q2804" i="5"/>
  <c r="P2804" i="5"/>
  <c r="O2804" i="5"/>
  <c r="N2804" i="5"/>
  <c r="M2804" i="5"/>
  <c r="R2803" i="5"/>
  <c r="Q2803" i="5"/>
  <c r="P2803" i="5"/>
  <c r="O2803" i="5"/>
  <c r="N2803" i="5"/>
  <c r="M2803" i="5"/>
  <c r="R2802" i="5"/>
  <c r="Q2802" i="5"/>
  <c r="P2802" i="5"/>
  <c r="O2802" i="5"/>
  <c r="N2802" i="5"/>
  <c r="M2802" i="5"/>
  <c r="R2801" i="5"/>
  <c r="Q2801" i="5"/>
  <c r="P2801" i="5"/>
  <c r="O2801" i="5"/>
  <c r="N2801" i="5"/>
  <c r="M2801" i="5"/>
  <c r="R2800" i="5"/>
  <c r="Q2800" i="5"/>
  <c r="P2800" i="5"/>
  <c r="O2800" i="5"/>
  <c r="N2800" i="5"/>
  <c r="M2800" i="5"/>
  <c r="R2799" i="5"/>
  <c r="Q2799" i="5"/>
  <c r="P2799" i="5"/>
  <c r="O2799" i="5"/>
  <c r="N2799" i="5"/>
  <c r="M2799" i="5"/>
  <c r="R2798" i="5"/>
  <c r="Q2798" i="5"/>
  <c r="P2798" i="5"/>
  <c r="O2798" i="5"/>
  <c r="N2798" i="5"/>
  <c r="M2798" i="5"/>
  <c r="R2797" i="5"/>
  <c r="Q2797" i="5"/>
  <c r="P2797" i="5"/>
  <c r="O2797" i="5"/>
  <c r="N2797" i="5"/>
  <c r="M2797" i="5"/>
  <c r="R2796" i="5"/>
  <c r="Q2796" i="5"/>
  <c r="P2796" i="5"/>
  <c r="O2796" i="5"/>
  <c r="N2796" i="5"/>
  <c r="M2796" i="5"/>
  <c r="R2795" i="5"/>
  <c r="Q2795" i="5"/>
  <c r="P2795" i="5"/>
  <c r="O2795" i="5"/>
  <c r="N2795" i="5"/>
  <c r="M2795" i="5"/>
  <c r="R2794" i="5"/>
  <c r="Q2794" i="5"/>
  <c r="P2794" i="5"/>
  <c r="O2794" i="5"/>
  <c r="N2794" i="5"/>
  <c r="M2794" i="5"/>
  <c r="R2793" i="5"/>
  <c r="Q2793" i="5"/>
  <c r="P2793" i="5"/>
  <c r="O2793" i="5"/>
  <c r="N2793" i="5"/>
  <c r="M2793" i="5"/>
  <c r="R2792" i="5"/>
  <c r="Q2792" i="5"/>
  <c r="P2792" i="5"/>
  <c r="O2792" i="5"/>
  <c r="N2792" i="5"/>
  <c r="M2792" i="5"/>
  <c r="R2791" i="5"/>
  <c r="Q2791" i="5"/>
  <c r="P2791" i="5"/>
  <c r="O2791" i="5"/>
  <c r="N2791" i="5"/>
  <c r="M2791" i="5"/>
  <c r="R2790" i="5"/>
  <c r="Q2790" i="5"/>
  <c r="P2790" i="5"/>
  <c r="O2790" i="5"/>
  <c r="N2790" i="5"/>
  <c r="M2790" i="5"/>
  <c r="R2789" i="5"/>
  <c r="Q2789" i="5"/>
  <c r="P2789" i="5"/>
  <c r="O2789" i="5"/>
  <c r="N2789" i="5"/>
  <c r="M2789" i="5"/>
  <c r="R2788" i="5"/>
  <c r="Q2788" i="5"/>
  <c r="P2788" i="5"/>
  <c r="O2788" i="5"/>
  <c r="N2788" i="5"/>
  <c r="M2788" i="5"/>
  <c r="R2787" i="5"/>
  <c r="Q2787" i="5"/>
  <c r="P2787" i="5"/>
  <c r="O2787" i="5"/>
  <c r="N2787" i="5"/>
  <c r="M2787" i="5"/>
  <c r="R2786" i="5"/>
  <c r="Q2786" i="5"/>
  <c r="P2786" i="5"/>
  <c r="O2786" i="5"/>
  <c r="N2786" i="5"/>
  <c r="M2786" i="5"/>
  <c r="R2785" i="5"/>
  <c r="Q2785" i="5"/>
  <c r="P2785" i="5"/>
  <c r="O2785" i="5"/>
  <c r="N2785" i="5"/>
  <c r="M2785" i="5"/>
  <c r="R2784" i="5"/>
  <c r="Q2784" i="5"/>
  <c r="P2784" i="5"/>
  <c r="O2784" i="5"/>
  <c r="N2784" i="5"/>
  <c r="M2784" i="5"/>
  <c r="R2783" i="5"/>
  <c r="Q2783" i="5"/>
  <c r="P2783" i="5"/>
  <c r="O2783" i="5"/>
  <c r="N2783" i="5"/>
  <c r="M2783" i="5"/>
  <c r="L2783" i="5"/>
  <c r="L2784" i="5" s="1"/>
  <c r="L2785" i="5" s="1"/>
  <c r="L2786" i="5" s="1"/>
  <c r="L2787" i="5" s="1"/>
  <c r="L2788" i="5" s="1"/>
  <c r="L2789" i="5" s="1"/>
  <c r="L2790" i="5" s="1"/>
  <c r="L2791" i="5" s="1"/>
  <c r="L2792" i="5" s="1"/>
  <c r="L2793" i="5" s="1"/>
  <c r="L2794" i="5" s="1"/>
  <c r="L2795" i="5" s="1"/>
  <c r="L2796" i="5" s="1"/>
  <c r="L2797" i="5" s="1"/>
  <c r="L2798" i="5" s="1"/>
  <c r="L2799" i="5" s="1"/>
  <c r="L2800" i="5" s="1"/>
  <c r="L2801" i="5" s="1"/>
  <c r="L2802" i="5" s="1"/>
  <c r="L2803" i="5" s="1"/>
  <c r="L2804" i="5" s="1"/>
  <c r="L2805" i="5" s="1"/>
  <c r="L2806" i="5" s="1"/>
  <c r="L2807" i="5" s="1"/>
  <c r="L2808" i="5" s="1"/>
  <c r="L2809" i="5" s="1"/>
  <c r="L2810" i="5" s="1"/>
  <c r="L2811" i="5" s="1"/>
  <c r="L2812" i="5" s="1"/>
  <c r="L2813" i="5" s="1"/>
  <c r="L2814" i="5" s="1"/>
  <c r="L2815" i="5" s="1"/>
  <c r="L2816" i="5" s="1"/>
  <c r="L2817" i="5" s="1"/>
  <c r="L2818" i="5" s="1"/>
  <c r="L2819" i="5" s="1"/>
  <c r="L2820" i="5" s="1"/>
  <c r="L2821" i="5" s="1"/>
  <c r="L2822" i="5" s="1"/>
  <c r="L2823" i="5" s="1"/>
  <c r="L2824" i="5" s="1"/>
  <c r="L2825" i="5" s="1"/>
  <c r="L2826" i="5" s="1"/>
  <c r="L2827" i="5" s="1"/>
  <c r="L2828" i="5" s="1"/>
  <c r="L2829" i="5" s="1"/>
  <c r="L2830" i="5" s="1"/>
  <c r="L2831" i="5" s="1"/>
  <c r="L2832" i="5" s="1"/>
  <c r="L2833" i="5" s="1"/>
  <c r="L2834" i="5" s="1"/>
  <c r="L2835" i="5" s="1"/>
  <c r="L2836" i="5" s="1"/>
  <c r="L2837" i="5" s="1"/>
  <c r="L2838" i="5" s="1"/>
  <c r="L2839" i="5" s="1"/>
  <c r="L2840" i="5" s="1"/>
  <c r="L2841" i="5" s="1"/>
  <c r="L2842" i="5" s="1"/>
  <c r="L2843" i="5" s="1"/>
  <c r="L2844" i="5" s="1"/>
  <c r="L2845" i="5" s="1"/>
  <c r="L2846" i="5" s="1"/>
  <c r="L2847" i="5" s="1"/>
  <c r="L2848" i="5" s="1"/>
  <c r="L2849" i="5" s="1"/>
  <c r="L2850" i="5" s="1"/>
  <c r="L2851" i="5" s="1"/>
  <c r="L2852" i="5" s="1"/>
  <c r="L2853" i="5" s="1"/>
  <c r="L2854" i="5" s="1"/>
  <c r="L2855" i="5" s="1"/>
  <c r="L2856" i="5" s="1"/>
  <c r="L2857" i="5" s="1"/>
  <c r="L2858" i="5" s="1"/>
  <c r="L2859" i="5" s="1"/>
  <c r="L2860" i="5" s="1"/>
  <c r="L2861" i="5" s="1"/>
  <c r="L2862" i="5" s="1"/>
  <c r="L2863" i="5" s="1"/>
  <c r="L2864" i="5" s="1"/>
  <c r="L2865" i="5" s="1"/>
  <c r="L2866" i="5" s="1"/>
  <c r="L2867" i="5" s="1"/>
  <c r="L2868" i="5" s="1"/>
  <c r="L2869" i="5" s="1"/>
  <c r="L2870" i="5" s="1"/>
  <c r="L2871" i="5" s="1"/>
  <c r="L2872" i="5" s="1"/>
  <c r="L2873" i="5" s="1"/>
  <c r="L2874" i="5" s="1"/>
  <c r="L2875" i="5" s="1"/>
  <c r="L2876" i="5" s="1"/>
  <c r="L2877" i="5" s="1"/>
  <c r="L2878" i="5" s="1"/>
  <c r="L2879" i="5" s="1"/>
  <c r="L2880" i="5" s="1"/>
  <c r="L2881" i="5" s="1"/>
  <c r="L2882" i="5" s="1"/>
  <c r="L2883" i="5" s="1"/>
  <c r="L2884" i="5" s="1"/>
  <c r="L2885" i="5" s="1"/>
  <c r="L2886" i="5" s="1"/>
  <c r="L2887" i="5" s="1"/>
  <c r="L2888" i="5" s="1"/>
  <c r="L2889" i="5" s="1"/>
  <c r="L2890" i="5" s="1"/>
  <c r="L2891" i="5" s="1"/>
  <c r="L2892" i="5" s="1"/>
  <c r="L2893" i="5" s="1"/>
  <c r="L2894" i="5" s="1"/>
  <c r="L2895" i="5" s="1"/>
  <c r="L2896" i="5" s="1"/>
  <c r="L2897" i="5" s="1"/>
  <c r="L2898" i="5" s="1"/>
  <c r="L2899" i="5" s="1"/>
  <c r="L2900" i="5" s="1"/>
  <c r="L2901" i="5" s="1"/>
  <c r="L2902" i="5" s="1"/>
  <c r="L2903" i="5" s="1"/>
  <c r="L2904" i="5" s="1"/>
  <c r="L2905" i="5" s="1"/>
  <c r="L2906" i="5" s="1"/>
  <c r="L2907" i="5" s="1"/>
  <c r="L2908" i="5" s="1"/>
  <c r="L2909" i="5" s="1"/>
  <c r="L2910" i="5" s="1"/>
  <c r="L2911" i="5" s="1"/>
  <c r="L2912" i="5" s="1"/>
  <c r="L2913" i="5" s="1"/>
  <c r="L2914" i="5" s="1"/>
  <c r="L2915" i="5" s="1"/>
  <c r="L2916" i="5" s="1"/>
  <c r="L2917" i="5" s="1"/>
  <c r="L2918" i="5" s="1"/>
  <c r="L2919" i="5" s="1"/>
  <c r="L2920" i="5" s="1"/>
  <c r="L2921" i="5" s="1"/>
  <c r="L2922" i="5" s="1"/>
  <c r="L2923" i="5" s="1"/>
  <c r="L2924" i="5" s="1"/>
  <c r="L2925" i="5" s="1"/>
  <c r="L2926" i="5" s="1"/>
  <c r="L2927" i="5" s="1"/>
  <c r="L2928" i="5" s="1"/>
  <c r="L2929" i="5" s="1"/>
  <c r="L2930" i="5" s="1"/>
  <c r="L2931" i="5" s="1"/>
  <c r="L2932" i="5" s="1"/>
  <c r="L2933" i="5" s="1"/>
  <c r="L2934" i="5" s="1"/>
  <c r="L2935" i="5" s="1"/>
  <c r="L2936" i="5" s="1"/>
  <c r="L2937" i="5" s="1"/>
  <c r="L2938" i="5" s="1"/>
  <c r="L2939" i="5" s="1"/>
  <c r="L2940" i="5" s="1"/>
  <c r="L2941" i="5" s="1"/>
  <c r="L2942" i="5" s="1"/>
  <c r="L2943" i="5" s="1"/>
  <c r="L2944" i="5" s="1"/>
  <c r="L2945" i="5" s="1"/>
  <c r="L2946" i="5" s="1"/>
  <c r="L2947" i="5" s="1"/>
  <c r="L2948" i="5" s="1"/>
  <c r="L2949" i="5" s="1"/>
  <c r="L2950" i="5" s="1"/>
  <c r="L2951" i="5" s="1"/>
  <c r="L2952" i="5" s="1"/>
  <c r="L2953" i="5" s="1"/>
  <c r="L2954" i="5" s="1"/>
  <c r="L2955" i="5" s="1"/>
  <c r="L2956" i="5" s="1"/>
  <c r="L2957" i="5" s="1"/>
  <c r="L2958" i="5" s="1"/>
  <c r="L2959" i="5" s="1"/>
  <c r="L2960" i="5" s="1"/>
  <c r="L2961" i="5" s="1"/>
  <c r="L2962" i="5" s="1"/>
  <c r="L2963" i="5" s="1"/>
  <c r="L2964" i="5" s="1"/>
  <c r="L2965" i="5" s="1"/>
  <c r="L2966" i="5" s="1"/>
  <c r="L2967" i="5" s="1"/>
  <c r="L2968" i="5" s="1"/>
  <c r="L2969" i="5" s="1"/>
  <c r="L2970" i="5" s="1"/>
  <c r="L2971" i="5" s="1"/>
  <c r="L2972" i="5" s="1"/>
  <c r="L2973" i="5" s="1"/>
  <c r="L2974" i="5" s="1"/>
  <c r="L2975" i="5" s="1"/>
  <c r="L2976" i="5" s="1"/>
  <c r="L2977" i="5" s="1"/>
  <c r="L2978" i="5" s="1"/>
  <c r="L2979" i="5" s="1"/>
  <c r="L2980" i="5" s="1"/>
  <c r="L2981" i="5" s="1"/>
  <c r="L2982" i="5" s="1"/>
  <c r="L2983" i="5" s="1"/>
  <c r="L2984" i="5" s="1"/>
  <c r="L2985" i="5" s="1"/>
  <c r="L2986" i="5" s="1"/>
  <c r="L2987" i="5" s="1"/>
  <c r="L2988" i="5" s="1"/>
  <c r="L2989" i="5" s="1"/>
  <c r="L2990" i="5" s="1"/>
  <c r="L2991" i="5" s="1"/>
  <c r="L2992" i="5" s="1"/>
  <c r="L2993" i="5" s="1"/>
  <c r="L2994" i="5" s="1"/>
  <c r="L2995" i="5" s="1"/>
  <c r="L2996" i="5" s="1"/>
  <c r="L2997" i="5" s="1"/>
  <c r="L2998" i="5" s="1"/>
  <c r="L2999" i="5" s="1"/>
  <c r="L3000" i="5" s="1"/>
  <c r="L3001" i="5" s="1"/>
  <c r="L3002" i="5" s="1"/>
  <c r="L3003" i="5" s="1"/>
  <c r="L3004" i="5" s="1"/>
  <c r="L3005" i="5" s="1"/>
  <c r="L3006" i="5" s="1"/>
  <c r="L3007" i="5" s="1"/>
  <c r="L3008" i="5" s="1"/>
  <c r="L3009" i="5" s="1"/>
  <c r="L3010" i="5" s="1"/>
  <c r="L3011" i="5" s="1"/>
  <c r="L3012" i="5" s="1"/>
  <c r="L3013" i="5" s="1"/>
  <c r="L3014" i="5" s="1"/>
  <c r="L3015" i="5" s="1"/>
  <c r="L3016" i="5" s="1"/>
  <c r="L3017" i="5" s="1"/>
  <c r="L3018" i="5" s="1"/>
  <c r="L3019" i="5" s="1"/>
  <c r="L3020" i="5" s="1"/>
  <c r="L3021" i="5" s="1"/>
  <c r="L3022" i="5" s="1"/>
  <c r="L3023" i="5" s="1"/>
  <c r="L3024" i="5" s="1"/>
  <c r="L3025" i="5" s="1"/>
  <c r="L3026" i="5" s="1"/>
  <c r="L3027" i="5" s="1"/>
  <c r="L3028" i="5" s="1"/>
  <c r="L3029" i="5" s="1"/>
  <c r="K2783" i="5"/>
  <c r="K2784" i="5" s="1"/>
  <c r="K2785" i="5" s="1"/>
  <c r="K2786" i="5" s="1"/>
  <c r="K2787" i="5" s="1"/>
  <c r="K2788" i="5" s="1"/>
  <c r="K2789" i="5" s="1"/>
  <c r="K2790" i="5" s="1"/>
  <c r="K2791" i="5" s="1"/>
  <c r="K2792" i="5" s="1"/>
  <c r="K2793" i="5" s="1"/>
  <c r="K2794" i="5" s="1"/>
  <c r="K2795" i="5" s="1"/>
  <c r="K2796" i="5" s="1"/>
  <c r="K2797" i="5" s="1"/>
  <c r="K2798" i="5" s="1"/>
  <c r="K2799" i="5" s="1"/>
  <c r="K2800" i="5" s="1"/>
  <c r="K2801" i="5" s="1"/>
  <c r="K2802" i="5" s="1"/>
  <c r="K2803" i="5" s="1"/>
  <c r="K2804" i="5" s="1"/>
  <c r="K2805" i="5" s="1"/>
  <c r="K2806" i="5" s="1"/>
  <c r="K2807" i="5" s="1"/>
  <c r="K2808" i="5" s="1"/>
  <c r="K2809" i="5" s="1"/>
  <c r="K2810" i="5" s="1"/>
  <c r="K2811" i="5" s="1"/>
  <c r="K2812" i="5" s="1"/>
  <c r="K2813" i="5" s="1"/>
  <c r="K2814" i="5" s="1"/>
  <c r="K2815" i="5" s="1"/>
  <c r="K2816" i="5" s="1"/>
  <c r="K2817" i="5" s="1"/>
  <c r="K2818" i="5" s="1"/>
  <c r="K2819" i="5" s="1"/>
  <c r="K2820" i="5" s="1"/>
  <c r="K2821" i="5" s="1"/>
  <c r="K2822" i="5" s="1"/>
  <c r="K2823" i="5" s="1"/>
  <c r="K2824" i="5" s="1"/>
  <c r="K2825" i="5" s="1"/>
  <c r="K2826" i="5" s="1"/>
  <c r="K2827" i="5" s="1"/>
  <c r="K2828" i="5" s="1"/>
  <c r="K2829" i="5" s="1"/>
  <c r="K2830" i="5" s="1"/>
  <c r="K2831" i="5" s="1"/>
  <c r="K2832" i="5" s="1"/>
  <c r="K2833" i="5" s="1"/>
  <c r="K2834" i="5" s="1"/>
  <c r="K2835" i="5" s="1"/>
  <c r="K2836" i="5" s="1"/>
  <c r="K2837" i="5" s="1"/>
  <c r="K2838" i="5" s="1"/>
  <c r="K2839" i="5" s="1"/>
  <c r="K2840" i="5" s="1"/>
  <c r="K2841" i="5" s="1"/>
  <c r="K2842" i="5" s="1"/>
  <c r="K2843" i="5" s="1"/>
  <c r="K2844" i="5" s="1"/>
  <c r="K2845" i="5" s="1"/>
  <c r="K2846" i="5" s="1"/>
  <c r="K2847" i="5" s="1"/>
  <c r="K2848" i="5" s="1"/>
  <c r="K2849" i="5" s="1"/>
  <c r="K2850" i="5" s="1"/>
  <c r="K2851" i="5" s="1"/>
  <c r="K2852" i="5" s="1"/>
  <c r="K2853" i="5" s="1"/>
  <c r="K2854" i="5" s="1"/>
  <c r="K2855" i="5" s="1"/>
  <c r="K2856" i="5" s="1"/>
  <c r="K2857" i="5" s="1"/>
  <c r="K2858" i="5" s="1"/>
  <c r="K2859" i="5" s="1"/>
  <c r="K2860" i="5" s="1"/>
  <c r="K2861" i="5" s="1"/>
  <c r="K2862" i="5" s="1"/>
  <c r="K2863" i="5" s="1"/>
  <c r="K2864" i="5" s="1"/>
  <c r="K2865" i="5" s="1"/>
  <c r="K2866" i="5" s="1"/>
  <c r="K2867" i="5" s="1"/>
  <c r="K2868" i="5" s="1"/>
  <c r="K2869" i="5" s="1"/>
  <c r="K2870" i="5" s="1"/>
  <c r="K2871" i="5" s="1"/>
  <c r="K2872" i="5" s="1"/>
  <c r="K2873" i="5" s="1"/>
  <c r="K2874" i="5" s="1"/>
  <c r="K2875" i="5" s="1"/>
  <c r="K2876" i="5" s="1"/>
  <c r="K2877" i="5" s="1"/>
  <c r="K2878" i="5" s="1"/>
  <c r="K2879" i="5" s="1"/>
  <c r="K2880" i="5" s="1"/>
  <c r="K2881" i="5" s="1"/>
  <c r="K2882" i="5" s="1"/>
  <c r="K2883" i="5" s="1"/>
  <c r="K2884" i="5" s="1"/>
  <c r="K2885" i="5" s="1"/>
  <c r="K2886" i="5" s="1"/>
  <c r="K2887" i="5" s="1"/>
  <c r="K2888" i="5" s="1"/>
  <c r="K2889" i="5" s="1"/>
  <c r="K2890" i="5" s="1"/>
  <c r="K2891" i="5" s="1"/>
  <c r="K2892" i="5" s="1"/>
  <c r="K2893" i="5" s="1"/>
  <c r="K2894" i="5" s="1"/>
  <c r="K2895" i="5" s="1"/>
  <c r="K2896" i="5" s="1"/>
  <c r="K2897" i="5" s="1"/>
  <c r="K2898" i="5" s="1"/>
  <c r="K2899" i="5" s="1"/>
  <c r="K2900" i="5" s="1"/>
  <c r="K2901" i="5" s="1"/>
  <c r="K2902" i="5" s="1"/>
  <c r="K2903" i="5" s="1"/>
  <c r="K2904" i="5" s="1"/>
  <c r="K2905" i="5" s="1"/>
  <c r="K2906" i="5" s="1"/>
  <c r="K2907" i="5" s="1"/>
  <c r="K2908" i="5" s="1"/>
  <c r="K2909" i="5" s="1"/>
  <c r="K2910" i="5" s="1"/>
  <c r="K2911" i="5" s="1"/>
  <c r="K2912" i="5" s="1"/>
  <c r="K2913" i="5" s="1"/>
  <c r="K2914" i="5" s="1"/>
  <c r="K2915" i="5" s="1"/>
  <c r="K2916" i="5" s="1"/>
  <c r="K2917" i="5" s="1"/>
  <c r="K2918" i="5" s="1"/>
  <c r="K2919" i="5" s="1"/>
  <c r="K2920" i="5" s="1"/>
  <c r="K2921" i="5" s="1"/>
  <c r="K2922" i="5" s="1"/>
  <c r="K2923" i="5" s="1"/>
  <c r="K2924" i="5" s="1"/>
  <c r="K2925" i="5" s="1"/>
  <c r="K2926" i="5" s="1"/>
  <c r="K2927" i="5" s="1"/>
  <c r="K2928" i="5" s="1"/>
  <c r="K2929" i="5" s="1"/>
  <c r="K2930" i="5" s="1"/>
  <c r="K2931" i="5" s="1"/>
  <c r="K2932" i="5" s="1"/>
  <c r="K2933" i="5" s="1"/>
  <c r="K2934" i="5" s="1"/>
  <c r="K2935" i="5" s="1"/>
  <c r="K2936" i="5" s="1"/>
  <c r="K2937" i="5" s="1"/>
  <c r="K2938" i="5" s="1"/>
  <c r="K2939" i="5" s="1"/>
  <c r="K2940" i="5" s="1"/>
  <c r="K2941" i="5" s="1"/>
  <c r="K2942" i="5" s="1"/>
  <c r="K2943" i="5" s="1"/>
  <c r="K2944" i="5" s="1"/>
  <c r="K2945" i="5" s="1"/>
  <c r="K2946" i="5" s="1"/>
  <c r="K2947" i="5" s="1"/>
  <c r="K2948" i="5" s="1"/>
  <c r="K2949" i="5" s="1"/>
  <c r="K2950" i="5" s="1"/>
  <c r="K2951" i="5" s="1"/>
  <c r="K2952" i="5" s="1"/>
  <c r="K2953" i="5" s="1"/>
  <c r="K2954" i="5" s="1"/>
  <c r="K2955" i="5" s="1"/>
  <c r="K2956" i="5" s="1"/>
  <c r="K2957" i="5" s="1"/>
  <c r="K2958" i="5" s="1"/>
  <c r="K2959" i="5" s="1"/>
  <c r="K2960" i="5" s="1"/>
  <c r="K2961" i="5" s="1"/>
  <c r="K2962" i="5" s="1"/>
  <c r="K2963" i="5" s="1"/>
  <c r="K2964" i="5" s="1"/>
  <c r="K2965" i="5" s="1"/>
  <c r="K2966" i="5" s="1"/>
  <c r="K2967" i="5" s="1"/>
  <c r="K2968" i="5" s="1"/>
  <c r="K2969" i="5" s="1"/>
  <c r="K2970" i="5" s="1"/>
  <c r="K2971" i="5" s="1"/>
  <c r="K2972" i="5" s="1"/>
  <c r="K2973" i="5" s="1"/>
  <c r="K2974" i="5" s="1"/>
  <c r="K2975" i="5" s="1"/>
  <c r="K2976" i="5" s="1"/>
  <c r="K2977" i="5" s="1"/>
  <c r="K2978" i="5" s="1"/>
  <c r="K2979" i="5" s="1"/>
  <c r="K2980" i="5" s="1"/>
  <c r="K2981" i="5" s="1"/>
  <c r="K2982" i="5" s="1"/>
  <c r="K2983" i="5" s="1"/>
  <c r="K2984" i="5" s="1"/>
  <c r="K2985" i="5" s="1"/>
  <c r="K2986" i="5" s="1"/>
  <c r="K2987" i="5" s="1"/>
  <c r="K2988" i="5" s="1"/>
  <c r="K2989" i="5" s="1"/>
  <c r="K2990" i="5" s="1"/>
  <c r="K2991" i="5" s="1"/>
  <c r="K2992" i="5" s="1"/>
  <c r="K2993" i="5" s="1"/>
  <c r="K2994" i="5" s="1"/>
  <c r="K2995" i="5" s="1"/>
  <c r="K2996" i="5" s="1"/>
  <c r="K2997" i="5" s="1"/>
  <c r="K2998" i="5" s="1"/>
  <c r="K2999" i="5" s="1"/>
  <c r="K3000" i="5" s="1"/>
  <c r="K3001" i="5" s="1"/>
  <c r="K3002" i="5" s="1"/>
  <c r="K3003" i="5" s="1"/>
  <c r="K3004" i="5" s="1"/>
  <c r="K3005" i="5" s="1"/>
  <c r="K3006" i="5" s="1"/>
  <c r="K3007" i="5" s="1"/>
  <c r="K3008" i="5" s="1"/>
  <c r="K3009" i="5" s="1"/>
  <c r="K3010" i="5" s="1"/>
  <c r="K3011" i="5" s="1"/>
  <c r="K3012" i="5" s="1"/>
  <c r="K3013" i="5" s="1"/>
  <c r="K3014" i="5" s="1"/>
  <c r="K3015" i="5" s="1"/>
  <c r="K3016" i="5" s="1"/>
  <c r="K3017" i="5" s="1"/>
  <c r="K3018" i="5" s="1"/>
  <c r="K3019" i="5" s="1"/>
  <c r="K3020" i="5" s="1"/>
  <c r="K3021" i="5" s="1"/>
  <c r="K3022" i="5" s="1"/>
  <c r="K3023" i="5" s="1"/>
  <c r="K3024" i="5" s="1"/>
  <c r="K3025" i="5" s="1"/>
  <c r="K3026" i="5" s="1"/>
  <c r="K3027" i="5" s="1"/>
  <c r="K3028" i="5" s="1"/>
  <c r="K3029" i="5" s="1"/>
  <c r="R2782" i="5"/>
  <c r="Q2782" i="5"/>
  <c r="P2782" i="5"/>
  <c r="O2782" i="5"/>
  <c r="N2782" i="5"/>
  <c r="M2782" i="5"/>
  <c r="R2781" i="5"/>
  <c r="Q2781" i="5"/>
  <c r="P2781" i="5"/>
  <c r="O2781" i="5"/>
  <c r="N2781" i="5"/>
  <c r="M2781" i="5"/>
  <c r="R2780" i="5"/>
  <c r="Q2780" i="5"/>
  <c r="P2780" i="5"/>
  <c r="O2780" i="5"/>
  <c r="N2780" i="5"/>
  <c r="M2780" i="5"/>
  <c r="R2779" i="5"/>
  <c r="Q2779" i="5"/>
  <c r="P2779" i="5"/>
  <c r="O2779" i="5"/>
  <c r="N2779" i="5"/>
  <c r="M2779" i="5"/>
  <c r="R2778" i="5"/>
  <c r="Q2778" i="5"/>
  <c r="P2778" i="5"/>
  <c r="O2778" i="5"/>
  <c r="N2778" i="5"/>
  <c r="M2778" i="5"/>
  <c r="R2777" i="5"/>
  <c r="Q2777" i="5"/>
  <c r="P2777" i="5"/>
  <c r="O2777" i="5"/>
  <c r="N2777" i="5"/>
  <c r="M2777" i="5"/>
  <c r="R2776" i="5"/>
  <c r="Q2776" i="5"/>
  <c r="P2776" i="5"/>
  <c r="O2776" i="5"/>
  <c r="N2776" i="5"/>
  <c r="M2776" i="5"/>
  <c r="R2775" i="5"/>
  <c r="Q2775" i="5"/>
  <c r="P2775" i="5"/>
  <c r="O2775" i="5"/>
  <c r="N2775" i="5"/>
  <c r="M2775" i="5"/>
  <c r="R2774" i="5"/>
  <c r="Q2774" i="5"/>
  <c r="P2774" i="5"/>
  <c r="O2774" i="5"/>
  <c r="N2774" i="5"/>
  <c r="M2774" i="5"/>
  <c r="R2773" i="5"/>
  <c r="Q2773" i="5"/>
  <c r="P2773" i="5"/>
  <c r="O2773" i="5"/>
  <c r="N2773" i="5"/>
  <c r="M2773" i="5"/>
  <c r="R2772" i="5"/>
  <c r="Q2772" i="5"/>
  <c r="P2772" i="5"/>
  <c r="O2772" i="5"/>
  <c r="N2772" i="5"/>
  <c r="M2772" i="5"/>
  <c r="R2771" i="5"/>
  <c r="Q2771" i="5"/>
  <c r="P2771" i="5"/>
  <c r="O2771" i="5"/>
  <c r="N2771" i="5"/>
  <c r="M2771" i="5"/>
  <c r="R2770" i="5"/>
  <c r="Q2770" i="5"/>
  <c r="P2770" i="5"/>
  <c r="O2770" i="5"/>
  <c r="N2770" i="5"/>
  <c r="M2770" i="5"/>
  <c r="R2769" i="5"/>
  <c r="Q2769" i="5"/>
  <c r="P2769" i="5"/>
  <c r="O2769" i="5"/>
  <c r="N2769" i="5"/>
  <c r="M2769" i="5"/>
  <c r="R2768" i="5"/>
  <c r="Q2768" i="5"/>
  <c r="P2768" i="5"/>
  <c r="O2768" i="5"/>
  <c r="N2768" i="5"/>
  <c r="M2768" i="5"/>
  <c r="R2767" i="5"/>
  <c r="Q2767" i="5"/>
  <c r="P2767" i="5"/>
  <c r="O2767" i="5"/>
  <c r="N2767" i="5"/>
  <c r="M2767" i="5"/>
  <c r="R2766" i="5"/>
  <c r="Q2766" i="5"/>
  <c r="P2766" i="5"/>
  <c r="O2766" i="5"/>
  <c r="N2766" i="5"/>
  <c r="M2766" i="5"/>
  <c r="R2765" i="5"/>
  <c r="Q2765" i="5"/>
  <c r="P2765" i="5"/>
  <c r="O2765" i="5"/>
  <c r="N2765" i="5"/>
  <c r="M2765" i="5"/>
  <c r="R2764" i="5"/>
  <c r="Q2764" i="5"/>
  <c r="P2764" i="5"/>
  <c r="O2764" i="5"/>
  <c r="N2764" i="5"/>
  <c r="M2764" i="5"/>
  <c r="R2763" i="5"/>
  <c r="Q2763" i="5"/>
  <c r="P2763" i="5"/>
  <c r="O2763" i="5"/>
  <c r="N2763" i="5"/>
  <c r="M2763" i="5"/>
  <c r="R2762" i="5"/>
  <c r="Q2762" i="5"/>
  <c r="P2762" i="5"/>
  <c r="O2762" i="5"/>
  <c r="N2762" i="5"/>
  <c r="M2762" i="5"/>
  <c r="R2761" i="5"/>
  <c r="Q2761" i="5"/>
  <c r="P2761" i="5"/>
  <c r="O2761" i="5"/>
  <c r="N2761" i="5"/>
  <c r="M2761" i="5"/>
  <c r="R2760" i="5"/>
  <c r="Q2760" i="5"/>
  <c r="P2760" i="5"/>
  <c r="O2760" i="5"/>
  <c r="N2760" i="5"/>
  <c r="M2760" i="5"/>
  <c r="R2759" i="5"/>
  <c r="Q2759" i="5"/>
  <c r="P2759" i="5"/>
  <c r="O2759" i="5"/>
  <c r="N2759" i="5"/>
  <c r="M2759" i="5"/>
  <c r="R2758" i="5"/>
  <c r="Q2758" i="5"/>
  <c r="P2758" i="5"/>
  <c r="O2758" i="5"/>
  <c r="N2758" i="5"/>
  <c r="M2758" i="5"/>
  <c r="R2757" i="5"/>
  <c r="Q2757" i="5"/>
  <c r="P2757" i="5"/>
  <c r="O2757" i="5"/>
  <c r="N2757" i="5"/>
  <c r="M2757" i="5"/>
  <c r="R2756" i="5"/>
  <c r="Q2756" i="5"/>
  <c r="P2756" i="5"/>
  <c r="O2756" i="5"/>
  <c r="N2756" i="5"/>
  <c r="M2756" i="5"/>
  <c r="R2755" i="5"/>
  <c r="Q2755" i="5"/>
  <c r="P2755" i="5"/>
  <c r="O2755" i="5"/>
  <c r="N2755" i="5"/>
  <c r="M2755" i="5"/>
  <c r="R2754" i="5"/>
  <c r="Q2754" i="5"/>
  <c r="P2754" i="5"/>
  <c r="O2754" i="5"/>
  <c r="N2754" i="5"/>
  <c r="M2754" i="5"/>
  <c r="R2753" i="5"/>
  <c r="Q2753" i="5"/>
  <c r="P2753" i="5"/>
  <c r="O2753" i="5"/>
  <c r="N2753" i="5"/>
  <c r="M2753" i="5"/>
  <c r="R2752" i="5"/>
  <c r="Q2752" i="5"/>
  <c r="P2752" i="5"/>
  <c r="O2752" i="5"/>
  <c r="N2752" i="5"/>
  <c r="M2752" i="5"/>
  <c r="R2751" i="5"/>
  <c r="Q2751" i="5"/>
  <c r="P2751" i="5"/>
  <c r="O2751" i="5"/>
  <c r="N2751" i="5"/>
  <c r="M2751" i="5"/>
  <c r="R2750" i="5"/>
  <c r="Q2750" i="5"/>
  <c r="P2750" i="5"/>
  <c r="O2750" i="5"/>
  <c r="N2750" i="5"/>
  <c r="M2750" i="5"/>
  <c r="R2749" i="5"/>
  <c r="Q2749" i="5"/>
  <c r="P2749" i="5"/>
  <c r="O2749" i="5"/>
  <c r="N2749" i="5"/>
  <c r="M2749" i="5"/>
  <c r="R2748" i="5"/>
  <c r="Q2748" i="5"/>
  <c r="P2748" i="5"/>
  <c r="O2748" i="5"/>
  <c r="N2748" i="5"/>
  <c r="M2748" i="5"/>
  <c r="R2747" i="5"/>
  <c r="Q2747" i="5"/>
  <c r="P2747" i="5"/>
  <c r="O2747" i="5"/>
  <c r="N2747" i="5"/>
  <c r="M2747" i="5"/>
  <c r="R2746" i="5"/>
  <c r="Q2746" i="5"/>
  <c r="P2746" i="5"/>
  <c r="O2746" i="5"/>
  <c r="N2746" i="5"/>
  <c r="M2746" i="5"/>
  <c r="R2745" i="5"/>
  <c r="Q2745" i="5"/>
  <c r="P2745" i="5"/>
  <c r="O2745" i="5"/>
  <c r="N2745" i="5"/>
  <c r="M2745" i="5"/>
  <c r="L2745" i="5"/>
  <c r="L2746" i="5" s="1"/>
  <c r="L2747" i="5" s="1"/>
  <c r="L2748" i="5" s="1"/>
  <c r="L2749" i="5" s="1"/>
  <c r="L2750" i="5" s="1"/>
  <c r="L2751" i="5" s="1"/>
  <c r="L2752" i="5" s="1"/>
  <c r="L2753" i="5" s="1"/>
  <c r="L2754" i="5" s="1"/>
  <c r="L2755" i="5" s="1"/>
  <c r="L2756" i="5" s="1"/>
  <c r="L2757" i="5" s="1"/>
  <c r="L2758" i="5" s="1"/>
  <c r="L2759" i="5" s="1"/>
  <c r="L2760" i="5" s="1"/>
  <c r="L2761" i="5" s="1"/>
  <c r="L2762" i="5" s="1"/>
  <c r="L2763" i="5" s="1"/>
  <c r="L2764" i="5" s="1"/>
  <c r="L2765" i="5" s="1"/>
  <c r="L2766" i="5" s="1"/>
  <c r="L2767" i="5" s="1"/>
  <c r="L2768" i="5" s="1"/>
  <c r="L2769" i="5" s="1"/>
  <c r="L2770" i="5" s="1"/>
  <c r="L2771" i="5" s="1"/>
  <c r="L2772" i="5" s="1"/>
  <c r="L2773" i="5" s="1"/>
  <c r="L2774" i="5" s="1"/>
  <c r="L2775" i="5" s="1"/>
  <c r="L2776" i="5" s="1"/>
  <c r="L2777" i="5" s="1"/>
  <c r="L2778" i="5" s="1"/>
  <c r="L2779" i="5" s="1"/>
  <c r="L2780" i="5" s="1"/>
  <c r="L2781" i="5" s="1"/>
  <c r="L2782" i="5" s="1"/>
  <c r="K2745" i="5"/>
  <c r="K2746" i="5" s="1"/>
  <c r="K2747" i="5" s="1"/>
  <c r="K2748" i="5" s="1"/>
  <c r="K2749" i="5" s="1"/>
  <c r="K2750" i="5" s="1"/>
  <c r="K2751" i="5" s="1"/>
  <c r="K2752" i="5" s="1"/>
  <c r="K2753" i="5" s="1"/>
  <c r="K2754" i="5" s="1"/>
  <c r="K2755" i="5" s="1"/>
  <c r="K2756" i="5" s="1"/>
  <c r="K2757" i="5" s="1"/>
  <c r="K2758" i="5" s="1"/>
  <c r="K2759" i="5" s="1"/>
  <c r="K2760" i="5" s="1"/>
  <c r="K2761" i="5" s="1"/>
  <c r="K2762" i="5" s="1"/>
  <c r="K2763" i="5" s="1"/>
  <c r="K2764" i="5" s="1"/>
  <c r="K2765" i="5" s="1"/>
  <c r="K2766" i="5" s="1"/>
  <c r="K2767" i="5" s="1"/>
  <c r="K2768" i="5" s="1"/>
  <c r="K2769" i="5" s="1"/>
  <c r="K2770" i="5" s="1"/>
  <c r="K2771" i="5" s="1"/>
  <c r="K2772" i="5" s="1"/>
  <c r="K2773" i="5" s="1"/>
  <c r="K2774" i="5" s="1"/>
  <c r="K2775" i="5" s="1"/>
  <c r="K2776" i="5" s="1"/>
  <c r="K2777" i="5" s="1"/>
  <c r="K2778" i="5" s="1"/>
  <c r="K2779" i="5" s="1"/>
  <c r="K2780" i="5" s="1"/>
  <c r="K2781" i="5" s="1"/>
  <c r="K2782" i="5" s="1"/>
  <c r="R2744" i="5"/>
  <c r="Q2744" i="5"/>
  <c r="P2744" i="5"/>
  <c r="O2744" i="5"/>
  <c r="N2744" i="5"/>
  <c r="M2744" i="5"/>
  <c r="R2743" i="5"/>
  <c r="Q2743" i="5"/>
  <c r="P2743" i="5"/>
  <c r="O2743" i="5"/>
  <c r="N2743" i="5"/>
  <c r="M2743" i="5"/>
  <c r="R2742" i="5"/>
  <c r="Q2742" i="5"/>
  <c r="P2742" i="5"/>
  <c r="O2742" i="5"/>
  <c r="N2742" i="5"/>
  <c r="M2742" i="5"/>
  <c r="R2741" i="5"/>
  <c r="Q2741" i="5"/>
  <c r="P2741" i="5"/>
  <c r="O2741" i="5"/>
  <c r="N2741" i="5"/>
  <c r="M2741" i="5"/>
  <c r="R2740" i="5"/>
  <c r="Q2740" i="5"/>
  <c r="P2740" i="5"/>
  <c r="O2740" i="5"/>
  <c r="N2740" i="5"/>
  <c r="M2740" i="5"/>
  <c r="R2739" i="5"/>
  <c r="Q2739" i="5"/>
  <c r="P2739" i="5"/>
  <c r="O2739" i="5"/>
  <c r="N2739" i="5"/>
  <c r="M2739" i="5"/>
  <c r="R2738" i="5"/>
  <c r="Q2738" i="5"/>
  <c r="P2738" i="5"/>
  <c r="O2738" i="5"/>
  <c r="N2738" i="5"/>
  <c r="M2738" i="5"/>
  <c r="R2737" i="5"/>
  <c r="Q2737" i="5"/>
  <c r="P2737" i="5"/>
  <c r="O2737" i="5"/>
  <c r="N2737" i="5"/>
  <c r="M2737" i="5"/>
  <c r="R2736" i="5"/>
  <c r="Q2736" i="5"/>
  <c r="P2736" i="5"/>
  <c r="O2736" i="5"/>
  <c r="N2736" i="5"/>
  <c r="M2736" i="5"/>
  <c r="R2735" i="5"/>
  <c r="Q2735" i="5"/>
  <c r="P2735" i="5"/>
  <c r="O2735" i="5"/>
  <c r="N2735" i="5"/>
  <c r="M2735" i="5"/>
  <c r="R2734" i="5"/>
  <c r="Q2734" i="5"/>
  <c r="P2734" i="5"/>
  <c r="O2734" i="5"/>
  <c r="N2734" i="5"/>
  <c r="M2734" i="5"/>
  <c r="R2733" i="5"/>
  <c r="Q2733" i="5"/>
  <c r="P2733" i="5"/>
  <c r="O2733" i="5"/>
  <c r="N2733" i="5"/>
  <c r="M2733" i="5"/>
  <c r="R2732" i="5"/>
  <c r="Q2732" i="5"/>
  <c r="P2732" i="5"/>
  <c r="O2732" i="5"/>
  <c r="N2732" i="5"/>
  <c r="M2732" i="5"/>
  <c r="R2731" i="5"/>
  <c r="Q2731" i="5"/>
  <c r="P2731" i="5"/>
  <c r="O2731" i="5"/>
  <c r="N2731" i="5"/>
  <c r="M2731" i="5"/>
  <c r="R2730" i="5"/>
  <c r="Q2730" i="5"/>
  <c r="P2730" i="5"/>
  <c r="O2730" i="5"/>
  <c r="N2730" i="5"/>
  <c r="M2730" i="5"/>
  <c r="R2729" i="5"/>
  <c r="Q2729" i="5"/>
  <c r="P2729" i="5"/>
  <c r="O2729" i="5"/>
  <c r="N2729" i="5"/>
  <c r="M2729" i="5"/>
  <c r="R2728" i="5"/>
  <c r="Q2728" i="5"/>
  <c r="P2728" i="5"/>
  <c r="O2728" i="5"/>
  <c r="N2728" i="5"/>
  <c r="M2728" i="5"/>
  <c r="R2727" i="5"/>
  <c r="Q2727" i="5"/>
  <c r="P2727" i="5"/>
  <c r="O2727" i="5"/>
  <c r="N2727" i="5"/>
  <c r="M2727" i="5"/>
  <c r="R2726" i="5"/>
  <c r="Q2726" i="5"/>
  <c r="P2726" i="5"/>
  <c r="O2726" i="5"/>
  <c r="N2726" i="5"/>
  <c r="M2726" i="5"/>
  <c r="R2725" i="5"/>
  <c r="Q2725" i="5"/>
  <c r="P2725" i="5"/>
  <c r="O2725" i="5"/>
  <c r="N2725" i="5"/>
  <c r="M2725" i="5"/>
  <c r="R2724" i="5"/>
  <c r="Q2724" i="5"/>
  <c r="P2724" i="5"/>
  <c r="O2724" i="5"/>
  <c r="N2724" i="5"/>
  <c r="M2724" i="5"/>
  <c r="R2723" i="5"/>
  <c r="Q2723" i="5"/>
  <c r="P2723" i="5"/>
  <c r="O2723" i="5"/>
  <c r="N2723" i="5"/>
  <c r="M2723" i="5"/>
  <c r="R2722" i="5"/>
  <c r="Q2722" i="5"/>
  <c r="P2722" i="5"/>
  <c r="O2722" i="5"/>
  <c r="N2722" i="5"/>
  <c r="M2722" i="5"/>
  <c r="R2721" i="5"/>
  <c r="Q2721" i="5"/>
  <c r="P2721" i="5"/>
  <c r="O2721" i="5"/>
  <c r="N2721" i="5"/>
  <c r="M2721" i="5"/>
  <c r="R2720" i="5"/>
  <c r="Q2720" i="5"/>
  <c r="P2720" i="5"/>
  <c r="O2720" i="5"/>
  <c r="N2720" i="5"/>
  <c r="M2720" i="5"/>
  <c r="R2719" i="5"/>
  <c r="Q2719" i="5"/>
  <c r="P2719" i="5"/>
  <c r="O2719" i="5"/>
  <c r="N2719" i="5"/>
  <c r="M2719" i="5"/>
  <c r="R2718" i="5"/>
  <c r="Q2718" i="5"/>
  <c r="P2718" i="5"/>
  <c r="O2718" i="5"/>
  <c r="N2718" i="5"/>
  <c r="M2718" i="5"/>
  <c r="L2718" i="5"/>
  <c r="L2719" i="5" s="1"/>
  <c r="L2720" i="5" s="1"/>
  <c r="L2721" i="5" s="1"/>
  <c r="L2722" i="5" s="1"/>
  <c r="L2723" i="5" s="1"/>
  <c r="L2724" i="5" s="1"/>
  <c r="L2725" i="5" s="1"/>
  <c r="L2726" i="5" s="1"/>
  <c r="L2727" i="5" s="1"/>
  <c r="L2728" i="5" s="1"/>
  <c r="L2729" i="5" s="1"/>
  <c r="L2730" i="5" s="1"/>
  <c r="L2731" i="5" s="1"/>
  <c r="L2732" i="5" s="1"/>
  <c r="L2733" i="5" s="1"/>
  <c r="L2734" i="5" s="1"/>
  <c r="L2735" i="5" s="1"/>
  <c r="L2736" i="5" s="1"/>
  <c r="L2737" i="5" s="1"/>
  <c r="L2738" i="5" s="1"/>
  <c r="L2739" i="5" s="1"/>
  <c r="L2740" i="5" s="1"/>
  <c r="L2741" i="5" s="1"/>
  <c r="L2742" i="5" s="1"/>
  <c r="L2743" i="5" s="1"/>
  <c r="L2744" i="5" s="1"/>
  <c r="K2718" i="5"/>
  <c r="K2719" i="5" s="1"/>
  <c r="K2720" i="5" s="1"/>
  <c r="K2721" i="5" s="1"/>
  <c r="K2722" i="5" s="1"/>
  <c r="K2723" i="5" s="1"/>
  <c r="K2724" i="5" s="1"/>
  <c r="K2725" i="5" s="1"/>
  <c r="K2726" i="5" s="1"/>
  <c r="K2727" i="5" s="1"/>
  <c r="K2728" i="5" s="1"/>
  <c r="K2729" i="5" s="1"/>
  <c r="K2730" i="5" s="1"/>
  <c r="K2731" i="5" s="1"/>
  <c r="K2732" i="5" s="1"/>
  <c r="K2733" i="5" s="1"/>
  <c r="K2734" i="5" s="1"/>
  <c r="K2735" i="5" s="1"/>
  <c r="K2736" i="5" s="1"/>
  <c r="K2737" i="5" s="1"/>
  <c r="K2738" i="5" s="1"/>
  <c r="K2739" i="5" s="1"/>
  <c r="K2740" i="5" s="1"/>
  <c r="K2741" i="5" s="1"/>
  <c r="K2742" i="5" s="1"/>
  <c r="K2743" i="5" s="1"/>
  <c r="K2744" i="5" s="1"/>
  <c r="R2717" i="5"/>
  <c r="Q2717" i="5"/>
  <c r="P2717" i="5"/>
  <c r="O2717" i="5"/>
  <c r="N2717" i="5"/>
  <c r="M2717" i="5"/>
  <c r="R2716" i="5"/>
  <c r="Q2716" i="5"/>
  <c r="P2716" i="5"/>
  <c r="O2716" i="5"/>
  <c r="N2716" i="5"/>
  <c r="M2716" i="5"/>
  <c r="R2715" i="5"/>
  <c r="Q2715" i="5"/>
  <c r="P2715" i="5"/>
  <c r="O2715" i="5"/>
  <c r="N2715" i="5"/>
  <c r="M2715" i="5"/>
  <c r="R2714" i="5"/>
  <c r="Q2714" i="5"/>
  <c r="P2714" i="5"/>
  <c r="O2714" i="5"/>
  <c r="N2714" i="5"/>
  <c r="M2714" i="5"/>
  <c r="R2713" i="5"/>
  <c r="Q2713" i="5"/>
  <c r="P2713" i="5"/>
  <c r="O2713" i="5"/>
  <c r="N2713" i="5"/>
  <c r="M2713" i="5"/>
  <c r="R2712" i="5"/>
  <c r="Q2712" i="5"/>
  <c r="P2712" i="5"/>
  <c r="O2712" i="5"/>
  <c r="N2712" i="5"/>
  <c r="M2712" i="5"/>
  <c r="R2711" i="5"/>
  <c r="Q2711" i="5"/>
  <c r="P2711" i="5"/>
  <c r="O2711" i="5"/>
  <c r="N2711" i="5"/>
  <c r="M2711" i="5"/>
  <c r="R2710" i="5"/>
  <c r="Q2710" i="5"/>
  <c r="P2710" i="5"/>
  <c r="O2710" i="5"/>
  <c r="N2710" i="5"/>
  <c r="M2710" i="5"/>
  <c r="R2709" i="5"/>
  <c r="Q2709" i="5"/>
  <c r="P2709" i="5"/>
  <c r="O2709" i="5"/>
  <c r="N2709" i="5"/>
  <c r="M2709" i="5"/>
  <c r="R2708" i="5"/>
  <c r="Q2708" i="5"/>
  <c r="P2708" i="5"/>
  <c r="O2708" i="5"/>
  <c r="N2708" i="5"/>
  <c r="M2708" i="5"/>
  <c r="R2707" i="5"/>
  <c r="Q2707" i="5"/>
  <c r="P2707" i="5"/>
  <c r="O2707" i="5"/>
  <c r="N2707" i="5"/>
  <c r="M2707" i="5"/>
  <c r="R2706" i="5"/>
  <c r="Q2706" i="5"/>
  <c r="P2706" i="5"/>
  <c r="O2706" i="5"/>
  <c r="N2706" i="5"/>
  <c r="M2706" i="5"/>
  <c r="R2705" i="5"/>
  <c r="Q2705" i="5"/>
  <c r="P2705" i="5"/>
  <c r="O2705" i="5"/>
  <c r="N2705" i="5"/>
  <c r="M2705" i="5"/>
  <c r="R2704" i="5"/>
  <c r="Q2704" i="5"/>
  <c r="P2704" i="5"/>
  <c r="O2704" i="5"/>
  <c r="N2704" i="5"/>
  <c r="M2704" i="5"/>
  <c r="R2703" i="5"/>
  <c r="Q2703" i="5"/>
  <c r="P2703" i="5"/>
  <c r="O2703" i="5"/>
  <c r="N2703" i="5"/>
  <c r="M2703" i="5"/>
  <c r="R2702" i="5"/>
  <c r="Q2702" i="5"/>
  <c r="P2702" i="5"/>
  <c r="O2702" i="5"/>
  <c r="N2702" i="5"/>
  <c r="M2702" i="5"/>
  <c r="R2701" i="5"/>
  <c r="Q2701" i="5"/>
  <c r="P2701" i="5"/>
  <c r="O2701" i="5"/>
  <c r="N2701" i="5"/>
  <c r="M2701" i="5"/>
  <c r="R2700" i="5"/>
  <c r="Q2700" i="5"/>
  <c r="P2700" i="5"/>
  <c r="O2700" i="5"/>
  <c r="N2700" i="5"/>
  <c r="M2700" i="5"/>
  <c r="R2699" i="5"/>
  <c r="Q2699" i="5"/>
  <c r="P2699" i="5"/>
  <c r="O2699" i="5"/>
  <c r="N2699" i="5"/>
  <c r="M2699" i="5"/>
  <c r="R2698" i="5"/>
  <c r="Q2698" i="5"/>
  <c r="P2698" i="5"/>
  <c r="O2698" i="5"/>
  <c r="N2698" i="5"/>
  <c r="M2698" i="5"/>
  <c r="R2697" i="5"/>
  <c r="Q2697" i="5"/>
  <c r="P2697" i="5"/>
  <c r="O2697" i="5"/>
  <c r="N2697" i="5"/>
  <c r="M2697" i="5"/>
  <c r="R2696" i="5"/>
  <c r="Q2696" i="5"/>
  <c r="P2696" i="5"/>
  <c r="O2696" i="5"/>
  <c r="N2696" i="5"/>
  <c r="M2696" i="5"/>
  <c r="R2695" i="5"/>
  <c r="Q2695" i="5"/>
  <c r="P2695" i="5"/>
  <c r="O2695" i="5"/>
  <c r="N2695" i="5"/>
  <c r="M2695" i="5"/>
  <c r="R2694" i="5"/>
  <c r="Q2694" i="5"/>
  <c r="P2694" i="5"/>
  <c r="O2694" i="5"/>
  <c r="N2694" i="5"/>
  <c r="M2694" i="5"/>
  <c r="R2693" i="5"/>
  <c r="Q2693" i="5"/>
  <c r="P2693" i="5"/>
  <c r="O2693" i="5"/>
  <c r="N2693" i="5"/>
  <c r="M2693" i="5"/>
  <c r="R2692" i="5"/>
  <c r="Q2692" i="5"/>
  <c r="P2692" i="5"/>
  <c r="O2692" i="5"/>
  <c r="N2692" i="5"/>
  <c r="M2692" i="5"/>
  <c r="R2691" i="5"/>
  <c r="Q2691" i="5"/>
  <c r="P2691" i="5"/>
  <c r="O2691" i="5"/>
  <c r="N2691" i="5"/>
  <c r="M2691" i="5"/>
  <c r="R2690" i="5"/>
  <c r="Q2690" i="5"/>
  <c r="P2690" i="5"/>
  <c r="O2690" i="5"/>
  <c r="N2690" i="5"/>
  <c r="M2690" i="5"/>
  <c r="R2689" i="5"/>
  <c r="Q2689" i="5"/>
  <c r="P2689" i="5"/>
  <c r="O2689" i="5"/>
  <c r="N2689" i="5"/>
  <c r="M2689" i="5"/>
  <c r="L2689" i="5"/>
  <c r="L2690" i="5" s="1"/>
  <c r="L2691" i="5" s="1"/>
  <c r="L2692" i="5" s="1"/>
  <c r="L2693" i="5" s="1"/>
  <c r="L2694" i="5" s="1"/>
  <c r="L2695" i="5" s="1"/>
  <c r="L2696" i="5" s="1"/>
  <c r="L2697" i="5" s="1"/>
  <c r="L2698" i="5" s="1"/>
  <c r="L2699" i="5" s="1"/>
  <c r="L2700" i="5" s="1"/>
  <c r="L2701" i="5" s="1"/>
  <c r="L2702" i="5" s="1"/>
  <c r="L2703" i="5" s="1"/>
  <c r="L2704" i="5" s="1"/>
  <c r="L2705" i="5" s="1"/>
  <c r="L2706" i="5" s="1"/>
  <c r="L2707" i="5" s="1"/>
  <c r="L2708" i="5" s="1"/>
  <c r="L2709" i="5" s="1"/>
  <c r="L2710" i="5" s="1"/>
  <c r="L2711" i="5" s="1"/>
  <c r="L2712" i="5" s="1"/>
  <c r="L2713" i="5" s="1"/>
  <c r="L2714" i="5" s="1"/>
  <c r="L2715" i="5" s="1"/>
  <c r="L2716" i="5" s="1"/>
  <c r="L2717" i="5" s="1"/>
  <c r="K2689" i="5"/>
  <c r="K2690" i="5" s="1"/>
  <c r="K2691" i="5" s="1"/>
  <c r="K2692" i="5" s="1"/>
  <c r="K2693" i="5" s="1"/>
  <c r="K2694" i="5" s="1"/>
  <c r="K2695" i="5" s="1"/>
  <c r="K2696" i="5" s="1"/>
  <c r="K2697" i="5" s="1"/>
  <c r="K2698" i="5" s="1"/>
  <c r="K2699" i="5" s="1"/>
  <c r="K2700" i="5" s="1"/>
  <c r="K2701" i="5" s="1"/>
  <c r="K2702" i="5" s="1"/>
  <c r="K2703" i="5" s="1"/>
  <c r="K2704" i="5" s="1"/>
  <c r="K2705" i="5" s="1"/>
  <c r="K2706" i="5" s="1"/>
  <c r="K2707" i="5" s="1"/>
  <c r="K2708" i="5" s="1"/>
  <c r="K2709" i="5" s="1"/>
  <c r="K2710" i="5" s="1"/>
  <c r="K2711" i="5" s="1"/>
  <c r="K2712" i="5" s="1"/>
  <c r="K2713" i="5" s="1"/>
  <c r="K2714" i="5" s="1"/>
  <c r="K2715" i="5" s="1"/>
  <c r="K2716" i="5" s="1"/>
  <c r="K2717" i="5" s="1"/>
  <c r="R2688" i="5"/>
  <c r="Q2688" i="5"/>
  <c r="P2688" i="5"/>
  <c r="O2688" i="5"/>
  <c r="N2688" i="5"/>
  <c r="M2688" i="5"/>
  <c r="R2687" i="5"/>
  <c r="Q2687" i="5"/>
  <c r="P2687" i="5"/>
  <c r="O2687" i="5"/>
  <c r="N2687" i="5"/>
  <c r="M2687" i="5"/>
  <c r="R2686" i="5"/>
  <c r="Q2686" i="5"/>
  <c r="P2686" i="5"/>
  <c r="O2686" i="5"/>
  <c r="N2686" i="5"/>
  <c r="M2686" i="5"/>
  <c r="R2685" i="5"/>
  <c r="Q2685" i="5"/>
  <c r="P2685" i="5"/>
  <c r="O2685" i="5"/>
  <c r="N2685" i="5"/>
  <c r="M2685" i="5"/>
  <c r="R2684" i="5"/>
  <c r="Q2684" i="5"/>
  <c r="P2684" i="5"/>
  <c r="O2684" i="5"/>
  <c r="N2684" i="5"/>
  <c r="M2684" i="5"/>
  <c r="R2683" i="5"/>
  <c r="Q2683" i="5"/>
  <c r="P2683" i="5"/>
  <c r="O2683" i="5"/>
  <c r="N2683" i="5"/>
  <c r="M2683" i="5"/>
  <c r="R2682" i="5"/>
  <c r="Q2682" i="5"/>
  <c r="P2682" i="5"/>
  <c r="O2682" i="5"/>
  <c r="N2682" i="5"/>
  <c r="M2682" i="5"/>
  <c r="R2681" i="5"/>
  <c r="Q2681" i="5"/>
  <c r="P2681" i="5"/>
  <c r="O2681" i="5"/>
  <c r="N2681" i="5"/>
  <c r="M2681" i="5"/>
  <c r="R2680" i="5"/>
  <c r="Q2680" i="5"/>
  <c r="P2680" i="5"/>
  <c r="O2680" i="5"/>
  <c r="N2680" i="5"/>
  <c r="M2680" i="5"/>
  <c r="R2679" i="5"/>
  <c r="Q2679" i="5"/>
  <c r="P2679" i="5"/>
  <c r="O2679" i="5"/>
  <c r="N2679" i="5"/>
  <c r="M2679" i="5"/>
  <c r="R2678" i="5"/>
  <c r="Q2678" i="5"/>
  <c r="P2678" i="5"/>
  <c r="O2678" i="5"/>
  <c r="N2678" i="5"/>
  <c r="M2678" i="5"/>
  <c r="R2677" i="5"/>
  <c r="Q2677" i="5"/>
  <c r="P2677" i="5"/>
  <c r="O2677" i="5"/>
  <c r="N2677" i="5"/>
  <c r="M2677" i="5"/>
  <c r="R2676" i="5"/>
  <c r="Q2676" i="5"/>
  <c r="P2676" i="5"/>
  <c r="O2676" i="5"/>
  <c r="N2676" i="5"/>
  <c r="M2676" i="5"/>
  <c r="R2675" i="5"/>
  <c r="Q2675" i="5"/>
  <c r="P2675" i="5"/>
  <c r="O2675" i="5"/>
  <c r="N2675" i="5"/>
  <c r="M2675" i="5"/>
  <c r="L2675" i="5"/>
  <c r="L2676" i="5" s="1"/>
  <c r="L2677" i="5" s="1"/>
  <c r="L2678" i="5" s="1"/>
  <c r="L2679" i="5" s="1"/>
  <c r="L2680" i="5" s="1"/>
  <c r="L2681" i="5" s="1"/>
  <c r="L2682" i="5" s="1"/>
  <c r="L2683" i="5" s="1"/>
  <c r="L2684" i="5" s="1"/>
  <c r="L2685" i="5" s="1"/>
  <c r="L2686" i="5" s="1"/>
  <c r="L2687" i="5" s="1"/>
  <c r="L2688" i="5" s="1"/>
  <c r="K2675" i="5"/>
  <c r="K2676" i="5" s="1"/>
  <c r="K2677" i="5" s="1"/>
  <c r="K2678" i="5" s="1"/>
  <c r="K2679" i="5" s="1"/>
  <c r="K2680" i="5" s="1"/>
  <c r="K2681" i="5" s="1"/>
  <c r="K2682" i="5" s="1"/>
  <c r="K2683" i="5" s="1"/>
  <c r="K2684" i="5" s="1"/>
  <c r="K2685" i="5" s="1"/>
  <c r="K2686" i="5" s="1"/>
  <c r="K2687" i="5" s="1"/>
  <c r="K2688" i="5" s="1"/>
  <c r="R2674" i="5"/>
  <c r="Q2674" i="5"/>
  <c r="P2674" i="5"/>
  <c r="O2674" i="5"/>
  <c r="N2674" i="5"/>
  <c r="M2674" i="5"/>
  <c r="R2673" i="5"/>
  <c r="Q2673" i="5"/>
  <c r="P2673" i="5"/>
  <c r="O2673" i="5"/>
  <c r="N2673" i="5"/>
  <c r="M2673" i="5"/>
  <c r="R2672" i="5"/>
  <c r="Q2672" i="5"/>
  <c r="P2672" i="5"/>
  <c r="O2672" i="5"/>
  <c r="N2672" i="5"/>
  <c r="M2672" i="5"/>
  <c r="R2671" i="5"/>
  <c r="Q2671" i="5"/>
  <c r="P2671" i="5"/>
  <c r="O2671" i="5"/>
  <c r="N2671" i="5"/>
  <c r="M2671" i="5"/>
  <c r="R2670" i="5"/>
  <c r="Q2670" i="5"/>
  <c r="P2670" i="5"/>
  <c r="O2670" i="5"/>
  <c r="N2670" i="5"/>
  <c r="M2670" i="5"/>
  <c r="R2669" i="5"/>
  <c r="Q2669" i="5"/>
  <c r="P2669" i="5"/>
  <c r="O2669" i="5"/>
  <c r="N2669" i="5"/>
  <c r="M2669" i="5"/>
  <c r="R2668" i="5"/>
  <c r="Q2668" i="5"/>
  <c r="P2668" i="5"/>
  <c r="O2668" i="5"/>
  <c r="N2668" i="5"/>
  <c r="M2668" i="5"/>
  <c r="R2667" i="5"/>
  <c r="Q2667" i="5"/>
  <c r="P2667" i="5"/>
  <c r="O2667" i="5"/>
  <c r="N2667" i="5"/>
  <c r="M2667" i="5"/>
  <c r="R2666" i="5"/>
  <c r="Q2666" i="5"/>
  <c r="P2666" i="5"/>
  <c r="O2666" i="5"/>
  <c r="N2666" i="5"/>
  <c r="M2666" i="5"/>
  <c r="R2665" i="5"/>
  <c r="Q2665" i="5"/>
  <c r="P2665" i="5"/>
  <c r="O2665" i="5"/>
  <c r="N2665" i="5"/>
  <c r="M2665" i="5"/>
  <c r="R2664" i="5"/>
  <c r="Q2664" i="5"/>
  <c r="P2664" i="5"/>
  <c r="O2664" i="5"/>
  <c r="N2664" i="5"/>
  <c r="M2664" i="5"/>
  <c r="R2663" i="5"/>
  <c r="Q2663" i="5"/>
  <c r="P2663" i="5"/>
  <c r="O2663" i="5"/>
  <c r="N2663" i="5"/>
  <c r="M2663" i="5"/>
  <c r="R2662" i="5"/>
  <c r="Q2662" i="5"/>
  <c r="P2662" i="5"/>
  <c r="O2662" i="5"/>
  <c r="N2662" i="5"/>
  <c r="M2662" i="5"/>
  <c r="R2661" i="5"/>
  <c r="Q2661" i="5"/>
  <c r="P2661" i="5"/>
  <c r="O2661" i="5"/>
  <c r="N2661" i="5"/>
  <c r="M2661" i="5"/>
  <c r="R2660" i="5"/>
  <c r="Q2660" i="5"/>
  <c r="P2660" i="5"/>
  <c r="O2660" i="5"/>
  <c r="N2660" i="5"/>
  <c r="M2660" i="5"/>
  <c r="R2659" i="5"/>
  <c r="Q2659" i="5"/>
  <c r="P2659" i="5"/>
  <c r="O2659" i="5"/>
  <c r="N2659" i="5"/>
  <c r="M2659" i="5"/>
  <c r="R2658" i="5"/>
  <c r="Q2658" i="5"/>
  <c r="P2658" i="5"/>
  <c r="O2658" i="5"/>
  <c r="N2658" i="5"/>
  <c r="M2658" i="5"/>
  <c r="R2657" i="5"/>
  <c r="Q2657" i="5"/>
  <c r="P2657" i="5"/>
  <c r="O2657" i="5"/>
  <c r="N2657" i="5"/>
  <c r="M2657" i="5"/>
  <c r="R2656" i="5"/>
  <c r="Q2656" i="5"/>
  <c r="P2656" i="5"/>
  <c r="O2656" i="5"/>
  <c r="N2656" i="5"/>
  <c r="M2656" i="5"/>
  <c r="R2655" i="5"/>
  <c r="Q2655" i="5"/>
  <c r="P2655" i="5"/>
  <c r="O2655" i="5"/>
  <c r="N2655" i="5"/>
  <c r="M2655" i="5"/>
  <c r="R2654" i="5"/>
  <c r="Q2654" i="5"/>
  <c r="P2654" i="5"/>
  <c r="O2654" i="5"/>
  <c r="N2654" i="5"/>
  <c r="M2654" i="5"/>
  <c r="R2653" i="5"/>
  <c r="Q2653" i="5"/>
  <c r="P2653" i="5"/>
  <c r="O2653" i="5"/>
  <c r="N2653" i="5"/>
  <c r="M2653" i="5"/>
  <c r="R2652" i="5"/>
  <c r="Q2652" i="5"/>
  <c r="P2652" i="5"/>
  <c r="O2652" i="5"/>
  <c r="N2652" i="5"/>
  <c r="M2652" i="5"/>
  <c r="R2651" i="5"/>
  <c r="Q2651" i="5"/>
  <c r="P2651" i="5"/>
  <c r="O2651" i="5"/>
  <c r="N2651" i="5"/>
  <c r="M2651" i="5"/>
  <c r="R2650" i="5"/>
  <c r="Q2650" i="5"/>
  <c r="P2650" i="5"/>
  <c r="O2650" i="5"/>
  <c r="N2650" i="5"/>
  <c r="M2650" i="5"/>
  <c r="R2649" i="5"/>
  <c r="Q2649" i="5"/>
  <c r="P2649" i="5"/>
  <c r="O2649" i="5"/>
  <c r="N2649" i="5"/>
  <c r="M2649" i="5"/>
  <c r="R2648" i="5"/>
  <c r="Q2648" i="5"/>
  <c r="P2648" i="5"/>
  <c r="O2648" i="5"/>
  <c r="N2648" i="5"/>
  <c r="M2648" i="5"/>
  <c r="R2647" i="5"/>
  <c r="Q2647" i="5"/>
  <c r="P2647" i="5"/>
  <c r="O2647" i="5"/>
  <c r="N2647" i="5"/>
  <c r="M2647" i="5"/>
  <c r="R2646" i="5"/>
  <c r="Q2646" i="5"/>
  <c r="P2646" i="5"/>
  <c r="O2646" i="5"/>
  <c r="N2646" i="5"/>
  <c r="M2646" i="5"/>
  <c r="R2645" i="5"/>
  <c r="Q2645" i="5"/>
  <c r="P2645" i="5"/>
  <c r="O2645" i="5"/>
  <c r="N2645" i="5"/>
  <c r="M2645" i="5"/>
  <c r="R2644" i="5"/>
  <c r="Q2644" i="5"/>
  <c r="P2644" i="5"/>
  <c r="O2644" i="5"/>
  <c r="N2644" i="5"/>
  <c r="M2644" i="5"/>
  <c r="R2643" i="5"/>
  <c r="Q2643" i="5"/>
  <c r="P2643" i="5"/>
  <c r="O2643" i="5"/>
  <c r="N2643" i="5"/>
  <c r="M2643" i="5"/>
  <c r="R2642" i="5"/>
  <c r="Q2642" i="5"/>
  <c r="P2642" i="5"/>
  <c r="O2642" i="5"/>
  <c r="N2642" i="5"/>
  <c r="M2642" i="5"/>
  <c r="R2641" i="5"/>
  <c r="Q2641" i="5"/>
  <c r="P2641" i="5"/>
  <c r="O2641" i="5"/>
  <c r="N2641" i="5"/>
  <c r="M2641" i="5"/>
  <c r="R2640" i="5"/>
  <c r="Q2640" i="5"/>
  <c r="P2640" i="5"/>
  <c r="O2640" i="5"/>
  <c r="N2640" i="5"/>
  <c r="M2640" i="5"/>
  <c r="R2639" i="5"/>
  <c r="Q2639" i="5"/>
  <c r="P2639" i="5"/>
  <c r="O2639" i="5"/>
  <c r="N2639" i="5"/>
  <c r="M2639" i="5"/>
  <c r="R2638" i="5"/>
  <c r="Q2638" i="5"/>
  <c r="P2638" i="5"/>
  <c r="O2638" i="5"/>
  <c r="N2638" i="5"/>
  <c r="M2638" i="5"/>
  <c r="R2637" i="5"/>
  <c r="Q2637" i="5"/>
  <c r="P2637" i="5"/>
  <c r="O2637" i="5"/>
  <c r="N2637" i="5"/>
  <c r="M2637" i="5"/>
  <c r="R2636" i="5"/>
  <c r="Q2636" i="5"/>
  <c r="P2636" i="5"/>
  <c r="O2636" i="5"/>
  <c r="N2636" i="5"/>
  <c r="M2636" i="5"/>
  <c r="R2635" i="5"/>
  <c r="Q2635" i="5"/>
  <c r="P2635" i="5"/>
  <c r="O2635" i="5"/>
  <c r="N2635" i="5"/>
  <c r="M2635" i="5"/>
  <c r="R2634" i="5"/>
  <c r="Q2634" i="5"/>
  <c r="P2634" i="5"/>
  <c r="O2634" i="5"/>
  <c r="N2634" i="5"/>
  <c r="M2634" i="5"/>
  <c r="R2633" i="5"/>
  <c r="Q2633" i="5"/>
  <c r="P2633" i="5"/>
  <c r="O2633" i="5"/>
  <c r="N2633" i="5"/>
  <c r="M2633" i="5"/>
  <c r="R2632" i="5"/>
  <c r="Q2632" i="5"/>
  <c r="P2632" i="5"/>
  <c r="O2632" i="5"/>
  <c r="N2632" i="5"/>
  <c r="M2632" i="5"/>
  <c r="R2631" i="5"/>
  <c r="Q2631" i="5"/>
  <c r="P2631" i="5"/>
  <c r="O2631" i="5"/>
  <c r="N2631" i="5"/>
  <c r="M2631" i="5"/>
  <c r="R2630" i="5"/>
  <c r="Q2630" i="5"/>
  <c r="P2630" i="5"/>
  <c r="O2630" i="5"/>
  <c r="N2630" i="5"/>
  <c r="M2630" i="5"/>
  <c r="R2629" i="5"/>
  <c r="Q2629" i="5"/>
  <c r="P2629" i="5"/>
  <c r="O2629" i="5"/>
  <c r="N2629" i="5"/>
  <c r="M2629" i="5"/>
  <c r="R2628" i="5"/>
  <c r="Q2628" i="5"/>
  <c r="P2628" i="5"/>
  <c r="O2628" i="5"/>
  <c r="N2628" i="5"/>
  <c r="M2628" i="5"/>
  <c r="R2627" i="5"/>
  <c r="Q2627" i="5"/>
  <c r="P2627" i="5"/>
  <c r="O2627" i="5"/>
  <c r="N2627" i="5"/>
  <c r="M2627" i="5"/>
  <c r="R2626" i="5"/>
  <c r="Q2626" i="5"/>
  <c r="P2626" i="5"/>
  <c r="O2626" i="5"/>
  <c r="N2626" i="5"/>
  <c r="M2626" i="5"/>
  <c r="R2625" i="5"/>
  <c r="Q2625" i="5"/>
  <c r="P2625" i="5"/>
  <c r="O2625" i="5"/>
  <c r="N2625" i="5"/>
  <c r="M2625" i="5"/>
  <c r="R2624" i="5"/>
  <c r="Q2624" i="5"/>
  <c r="P2624" i="5"/>
  <c r="O2624" i="5"/>
  <c r="N2624" i="5"/>
  <c r="M2624" i="5"/>
  <c r="R2623" i="5"/>
  <c r="Q2623" i="5"/>
  <c r="P2623" i="5"/>
  <c r="O2623" i="5"/>
  <c r="N2623" i="5"/>
  <c r="M2623" i="5"/>
  <c r="R2622" i="5"/>
  <c r="Q2622" i="5"/>
  <c r="P2622" i="5"/>
  <c r="O2622" i="5"/>
  <c r="N2622" i="5"/>
  <c r="M2622" i="5"/>
  <c r="R2621" i="5"/>
  <c r="Q2621" i="5"/>
  <c r="P2621" i="5"/>
  <c r="O2621" i="5"/>
  <c r="N2621" i="5"/>
  <c r="M2621" i="5"/>
  <c r="R2620" i="5"/>
  <c r="Q2620" i="5"/>
  <c r="P2620" i="5"/>
  <c r="O2620" i="5"/>
  <c r="N2620" i="5"/>
  <c r="M2620" i="5"/>
  <c r="R2619" i="5"/>
  <c r="Q2619" i="5"/>
  <c r="P2619" i="5"/>
  <c r="O2619" i="5"/>
  <c r="N2619" i="5"/>
  <c r="M2619" i="5"/>
  <c r="R2618" i="5"/>
  <c r="Q2618" i="5"/>
  <c r="P2618" i="5"/>
  <c r="O2618" i="5"/>
  <c r="N2618" i="5"/>
  <c r="M2618" i="5"/>
  <c r="R2617" i="5"/>
  <c r="Q2617" i="5"/>
  <c r="P2617" i="5"/>
  <c r="O2617" i="5"/>
  <c r="N2617" i="5"/>
  <c r="M2617" i="5"/>
  <c r="R2616" i="5"/>
  <c r="Q2616" i="5"/>
  <c r="P2616" i="5"/>
  <c r="O2616" i="5"/>
  <c r="N2616" i="5"/>
  <c r="M2616" i="5"/>
  <c r="R2615" i="5"/>
  <c r="Q2615" i="5"/>
  <c r="P2615" i="5"/>
  <c r="O2615" i="5"/>
  <c r="N2615" i="5"/>
  <c r="M2615" i="5"/>
  <c r="R2614" i="5"/>
  <c r="Q2614" i="5"/>
  <c r="P2614" i="5"/>
  <c r="O2614" i="5"/>
  <c r="N2614" i="5"/>
  <c r="M2614" i="5"/>
  <c r="R2613" i="5"/>
  <c r="Q2613" i="5"/>
  <c r="P2613" i="5"/>
  <c r="O2613" i="5"/>
  <c r="N2613" i="5"/>
  <c r="M2613" i="5"/>
  <c r="R2612" i="5"/>
  <c r="Q2612" i="5"/>
  <c r="P2612" i="5"/>
  <c r="O2612" i="5"/>
  <c r="N2612" i="5"/>
  <c r="M2612" i="5"/>
  <c r="R2611" i="5"/>
  <c r="Q2611" i="5"/>
  <c r="P2611" i="5"/>
  <c r="O2611" i="5"/>
  <c r="N2611" i="5"/>
  <c r="M2611" i="5"/>
  <c r="R2610" i="5"/>
  <c r="Q2610" i="5"/>
  <c r="P2610" i="5"/>
  <c r="O2610" i="5"/>
  <c r="N2610" i="5"/>
  <c r="M2610" i="5"/>
  <c r="R2609" i="5"/>
  <c r="Q2609" i="5"/>
  <c r="P2609" i="5"/>
  <c r="O2609" i="5"/>
  <c r="N2609" i="5"/>
  <c r="M2609" i="5"/>
  <c r="R2608" i="5"/>
  <c r="Q2608" i="5"/>
  <c r="P2608" i="5"/>
  <c r="O2608" i="5"/>
  <c r="N2608" i="5"/>
  <c r="M2608" i="5"/>
  <c r="R2607" i="5"/>
  <c r="Q2607" i="5"/>
  <c r="P2607" i="5"/>
  <c r="O2607" i="5"/>
  <c r="N2607" i="5"/>
  <c r="M2607" i="5"/>
  <c r="R2606" i="5"/>
  <c r="Q2606" i="5"/>
  <c r="P2606" i="5"/>
  <c r="O2606" i="5"/>
  <c r="N2606" i="5"/>
  <c r="M2606" i="5"/>
  <c r="R2605" i="5"/>
  <c r="Q2605" i="5"/>
  <c r="P2605" i="5"/>
  <c r="O2605" i="5"/>
  <c r="N2605" i="5"/>
  <c r="M2605" i="5"/>
  <c r="R2604" i="5"/>
  <c r="Q2604" i="5"/>
  <c r="P2604" i="5"/>
  <c r="O2604" i="5"/>
  <c r="N2604" i="5"/>
  <c r="M2604" i="5"/>
  <c r="R2603" i="5"/>
  <c r="Q2603" i="5"/>
  <c r="P2603" i="5"/>
  <c r="O2603" i="5"/>
  <c r="N2603" i="5"/>
  <c r="M2603" i="5"/>
  <c r="R2602" i="5"/>
  <c r="Q2602" i="5"/>
  <c r="P2602" i="5"/>
  <c r="O2602" i="5"/>
  <c r="N2602" i="5"/>
  <c r="M2602" i="5"/>
  <c r="R2601" i="5"/>
  <c r="Q2601" i="5"/>
  <c r="P2601" i="5"/>
  <c r="O2601" i="5"/>
  <c r="N2601" i="5"/>
  <c r="M2601" i="5"/>
  <c r="R2600" i="5"/>
  <c r="Q2600" i="5"/>
  <c r="P2600" i="5"/>
  <c r="O2600" i="5"/>
  <c r="N2600" i="5"/>
  <c r="M2600" i="5"/>
  <c r="R2599" i="5"/>
  <c r="Q2599" i="5"/>
  <c r="P2599" i="5"/>
  <c r="O2599" i="5"/>
  <c r="N2599" i="5"/>
  <c r="M2599" i="5"/>
  <c r="R2598" i="5"/>
  <c r="Q2598" i="5"/>
  <c r="P2598" i="5"/>
  <c r="O2598" i="5"/>
  <c r="N2598" i="5"/>
  <c r="M2598" i="5"/>
  <c r="R2597" i="5"/>
  <c r="Q2597" i="5"/>
  <c r="P2597" i="5"/>
  <c r="O2597" i="5"/>
  <c r="N2597" i="5"/>
  <c r="M2597" i="5"/>
  <c r="R2596" i="5"/>
  <c r="Q2596" i="5"/>
  <c r="P2596" i="5"/>
  <c r="O2596" i="5"/>
  <c r="N2596" i="5"/>
  <c r="M2596" i="5"/>
  <c r="R2595" i="5"/>
  <c r="Q2595" i="5"/>
  <c r="P2595" i="5"/>
  <c r="O2595" i="5"/>
  <c r="N2595" i="5"/>
  <c r="M2595" i="5"/>
  <c r="R2594" i="5"/>
  <c r="Q2594" i="5"/>
  <c r="P2594" i="5"/>
  <c r="O2594" i="5"/>
  <c r="N2594" i="5"/>
  <c r="M2594" i="5"/>
  <c r="R2593" i="5"/>
  <c r="Q2593" i="5"/>
  <c r="P2593" i="5"/>
  <c r="O2593" i="5"/>
  <c r="N2593" i="5"/>
  <c r="M2593" i="5"/>
  <c r="R2592" i="5"/>
  <c r="Q2592" i="5"/>
  <c r="P2592" i="5"/>
  <c r="O2592" i="5"/>
  <c r="N2592" i="5"/>
  <c r="M2592" i="5"/>
  <c r="R2591" i="5"/>
  <c r="Q2591" i="5"/>
  <c r="P2591" i="5"/>
  <c r="O2591" i="5"/>
  <c r="N2591" i="5"/>
  <c r="M2591" i="5"/>
  <c r="R2590" i="5"/>
  <c r="Q2590" i="5"/>
  <c r="P2590" i="5"/>
  <c r="O2590" i="5"/>
  <c r="N2590" i="5"/>
  <c r="M2590" i="5"/>
  <c r="R2589" i="5"/>
  <c r="Q2589" i="5"/>
  <c r="P2589" i="5"/>
  <c r="O2589" i="5"/>
  <c r="N2589" i="5"/>
  <c r="M2589" i="5"/>
  <c r="R2588" i="5"/>
  <c r="Q2588" i="5"/>
  <c r="P2588" i="5"/>
  <c r="O2588" i="5"/>
  <c r="N2588" i="5"/>
  <c r="M2588" i="5"/>
  <c r="R2587" i="5"/>
  <c r="Q2587" i="5"/>
  <c r="P2587" i="5"/>
  <c r="O2587" i="5"/>
  <c r="N2587" i="5"/>
  <c r="M2587" i="5"/>
  <c r="R2586" i="5"/>
  <c r="Q2586" i="5"/>
  <c r="P2586" i="5"/>
  <c r="O2586" i="5"/>
  <c r="N2586" i="5"/>
  <c r="M2586" i="5"/>
  <c r="R2585" i="5"/>
  <c r="Q2585" i="5"/>
  <c r="P2585" i="5"/>
  <c r="O2585" i="5"/>
  <c r="N2585" i="5"/>
  <c r="M2585" i="5"/>
  <c r="R2584" i="5"/>
  <c r="Q2584" i="5"/>
  <c r="P2584" i="5"/>
  <c r="O2584" i="5"/>
  <c r="N2584" i="5"/>
  <c r="M2584" i="5"/>
  <c r="R2583" i="5"/>
  <c r="Q2583" i="5"/>
  <c r="P2583" i="5"/>
  <c r="O2583" i="5"/>
  <c r="N2583" i="5"/>
  <c r="M2583" i="5"/>
  <c r="R2582" i="5"/>
  <c r="Q2582" i="5"/>
  <c r="P2582" i="5"/>
  <c r="O2582" i="5"/>
  <c r="N2582" i="5"/>
  <c r="M2582" i="5"/>
  <c r="R2581" i="5"/>
  <c r="Q2581" i="5"/>
  <c r="P2581" i="5"/>
  <c r="O2581" i="5"/>
  <c r="N2581" i="5"/>
  <c r="M2581" i="5"/>
  <c r="R2580" i="5"/>
  <c r="Q2580" i="5"/>
  <c r="P2580" i="5"/>
  <c r="O2580" i="5"/>
  <c r="N2580" i="5"/>
  <c r="M2580" i="5"/>
  <c r="R2579" i="5"/>
  <c r="Q2579" i="5"/>
  <c r="P2579" i="5"/>
  <c r="O2579" i="5"/>
  <c r="N2579" i="5"/>
  <c r="M2579" i="5"/>
  <c r="R2578" i="5"/>
  <c r="Q2578" i="5"/>
  <c r="P2578" i="5"/>
  <c r="O2578" i="5"/>
  <c r="N2578" i="5"/>
  <c r="M2578" i="5"/>
  <c r="R2577" i="5"/>
  <c r="Q2577" i="5"/>
  <c r="P2577" i="5"/>
  <c r="O2577" i="5"/>
  <c r="N2577" i="5"/>
  <c r="M2577" i="5"/>
  <c r="R2576" i="5"/>
  <c r="Q2576" i="5"/>
  <c r="P2576" i="5"/>
  <c r="O2576" i="5"/>
  <c r="N2576" i="5"/>
  <c r="M2576" i="5"/>
  <c r="R2575" i="5"/>
  <c r="Q2575" i="5"/>
  <c r="P2575" i="5"/>
  <c r="O2575" i="5"/>
  <c r="N2575" i="5"/>
  <c r="M2575" i="5"/>
  <c r="R2574" i="5"/>
  <c r="Q2574" i="5"/>
  <c r="P2574" i="5"/>
  <c r="O2574" i="5"/>
  <c r="N2574" i="5"/>
  <c r="M2574" i="5"/>
  <c r="R2573" i="5"/>
  <c r="Q2573" i="5"/>
  <c r="P2573" i="5"/>
  <c r="O2573" i="5"/>
  <c r="N2573" i="5"/>
  <c r="M2573" i="5"/>
  <c r="R2572" i="5"/>
  <c r="Q2572" i="5"/>
  <c r="P2572" i="5"/>
  <c r="O2572" i="5"/>
  <c r="N2572" i="5"/>
  <c r="M2572" i="5"/>
  <c r="R2571" i="5"/>
  <c r="Q2571" i="5"/>
  <c r="P2571" i="5"/>
  <c r="O2571" i="5"/>
  <c r="N2571" i="5"/>
  <c r="M2571" i="5"/>
  <c r="R2570" i="5"/>
  <c r="Q2570" i="5"/>
  <c r="P2570" i="5"/>
  <c r="O2570" i="5"/>
  <c r="N2570" i="5"/>
  <c r="M2570" i="5"/>
  <c r="R2569" i="5"/>
  <c r="Q2569" i="5"/>
  <c r="P2569" i="5"/>
  <c r="O2569" i="5"/>
  <c r="N2569" i="5"/>
  <c r="M2569" i="5"/>
  <c r="R2568" i="5"/>
  <c r="Q2568" i="5"/>
  <c r="P2568" i="5"/>
  <c r="O2568" i="5"/>
  <c r="N2568" i="5"/>
  <c r="M2568" i="5"/>
  <c r="R2567" i="5"/>
  <c r="Q2567" i="5"/>
  <c r="P2567" i="5"/>
  <c r="O2567" i="5"/>
  <c r="N2567" i="5"/>
  <c r="M2567" i="5"/>
  <c r="R2566" i="5"/>
  <c r="Q2566" i="5"/>
  <c r="P2566" i="5"/>
  <c r="O2566" i="5"/>
  <c r="N2566" i="5"/>
  <c r="M2566" i="5"/>
  <c r="R2565" i="5"/>
  <c r="Q2565" i="5"/>
  <c r="P2565" i="5"/>
  <c r="O2565" i="5"/>
  <c r="N2565" i="5"/>
  <c r="M2565" i="5"/>
  <c r="R2564" i="5"/>
  <c r="Q2564" i="5"/>
  <c r="P2564" i="5"/>
  <c r="O2564" i="5"/>
  <c r="N2564" i="5"/>
  <c r="M2564" i="5"/>
  <c r="R2563" i="5"/>
  <c r="Q2563" i="5"/>
  <c r="P2563" i="5"/>
  <c r="O2563" i="5"/>
  <c r="N2563" i="5"/>
  <c r="M2563" i="5"/>
  <c r="R2562" i="5"/>
  <c r="Q2562" i="5"/>
  <c r="P2562" i="5"/>
  <c r="O2562" i="5"/>
  <c r="N2562" i="5"/>
  <c r="M2562" i="5"/>
  <c r="R2561" i="5"/>
  <c r="Q2561" i="5"/>
  <c r="P2561" i="5"/>
  <c r="O2561" i="5"/>
  <c r="N2561" i="5"/>
  <c r="M2561" i="5"/>
  <c r="R2560" i="5"/>
  <c r="Q2560" i="5"/>
  <c r="P2560" i="5"/>
  <c r="O2560" i="5"/>
  <c r="N2560" i="5"/>
  <c r="M2560" i="5"/>
  <c r="R2559" i="5"/>
  <c r="Q2559" i="5"/>
  <c r="P2559" i="5"/>
  <c r="O2559" i="5"/>
  <c r="N2559" i="5"/>
  <c r="M2559" i="5"/>
  <c r="R2558" i="5"/>
  <c r="Q2558" i="5"/>
  <c r="P2558" i="5"/>
  <c r="O2558" i="5"/>
  <c r="N2558" i="5"/>
  <c r="M2558" i="5"/>
  <c r="R2557" i="5"/>
  <c r="Q2557" i="5"/>
  <c r="P2557" i="5"/>
  <c r="O2557" i="5"/>
  <c r="N2557" i="5"/>
  <c r="M2557" i="5"/>
  <c r="R2556" i="5"/>
  <c r="Q2556" i="5"/>
  <c r="P2556" i="5"/>
  <c r="O2556" i="5"/>
  <c r="N2556" i="5"/>
  <c r="M2556" i="5"/>
  <c r="R2555" i="5"/>
  <c r="Q2555" i="5"/>
  <c r="P2555" i="5"/>
  <c r="O2555" i="5"/>
  <c r="N2555" i="5"/>
  <c r="M2555" i="5"/>
  <c r="R2554" i="5"/>
  <c r="Q2554" i="5"/>
  <c r="P2554" i="5"/>
  <c r="O2554" i="5"/>
  <c r="N2554" i="5"/>
  <c r="M2554" i="5"/>
  <c r="R2553" i="5"/>
  <c r="Q2553" i="5"/>
  <c r="P2553" i="5"/>
  <c r="O2553" i="5"/>
  <c r="N2553" i="5"/>
  <c r="M2553" i="5"/>
  <c r="R2552" i="5"/>
  <c r="Q2552" i="5"/>
  <c r="P2552" i="5"/>
  <c r="O2552" i="5"/>
  <c r="N2552" i="5"/>
  <c r="M2552" i="5"/>
  <c r="R2551" i="5"/>
  <c r="Q2551" i="5"/>
  <c r="P2551" i="5"/>
  <c r="O2551" i="5"/>
  <c r="N2551" i="5"/>
  <c r="M2551" i="5"/>
  <c r="R2550" i="5"/>
  <c r="Q2550" i="5"/>
  <c r="P2550" i="5"/>
  <c r="O2550" i="5"/>
  <c r="N2550" i="5"/>
  <c r="M2550" i="5"/>
  <c r="R2549" i="5"/>
  <c r="Q2549" i="5"/>
  <c r="P2549" i="5"/>
  <c r="O2549" i="5"/>
  <c r="N2549" i="5"/>
  <c r="M2549" i="5"/>
  <c r="R2548" i="5"/>
  <c r="Q2548" i="5"/>
  <c r="P2548" i="5"/>
  <c r="O2548" i="5"/>
  <c r="N2548" i="5"/>
  <c r="M2548" i="5"/>
  <c r="R2547" i="5"/>
  <c r="Q2547" i="5"/>
  <c r="P2547" i="5"/>
  <c r="O2547" i="5"/>
  <c r="N2547" i="5"/>
  <c r="M2547" i="5"/>
  <c r="R2546" i="5"/>
  <c r="Q2546" i="5"/>
  <c r="P2546" i="5"/>
  <c r="O2546" i="5"/>
  <c r="N2546" i="5"/>
  <c r="M2546" i="5"/>
  <c r="R2545" i="5"/>
  <c r="Q2545" i="5"/>
  <c r="P2545" i="5"/>
  <c r="O2545" i="5"/>
  <c r="N2545" i="5"/>
  <c r="M2545" i="5"/>
  <c r="R2544" i="5"/>
  <c r="Q2544" i="5"/>
  <c r="P2544" i="5"/>
  <c r="O2544" i="5"/>
  <c r="N2544" i="5"/>
  <c r="M2544" i="5"/>
  <c r="R2543" i="5"/>
  <c r="Q2543" i="5"/>
  <c r="P2543" i="5"/>
  <c r="O2543" i="5"/>
  <c r="N2543" i="5"/>
  <c r="M2543" i="5"/>
  <c r="R2542" i="5"/>
  <c r="Q2542" i="5"/>
  <c r="P2542" i="5"/>
  <c r="O2542" i="5"/>
  <c r="N2542" i="5"/>
  <c r="M2542" i="5"/>
  <c r="R2541" i="5"/>
  <c r="Q2541" i="5"/>
  <c r="P2541" i="5"/>
  <c r="O2541" i="5"/>
  <c r="N2541" i="5"/>
  <c r="M2541" i="5"/>
  <c r="R2540" i="5"/>
  <c r="Q2540" i="5"/>
  <c r="P2540" i="5"/>
  <c r="O2540" i="5"/>
  <c r="N2540" i="5"/>
  <c r="M2540" i="5"/>
  <c r="R2539" i="5"/>
  <c r="Q2539" i="5"/>
  <c r="P2539" i="5"/>
  <c r="O2539" i="5"/>
  <c r="N2539" i="5"/>
  <c r="M2539" i="5"/>
  <c r="R2538" i="5"/>
  <c r="Q2538" i="5"/>
  <c r="P2538" i="5"/>
  <c r="O2538" i="5"/>
  <c r="N2538" i="5"/>
  <c r="M2538" i="5"/>
  <c r="R2537" i="5"/>
  <c r="Q2537" i="5"/>
  <c r="P2537" i="5"/>
  <c r="O2537" i="5"/>
  <c r="N2537" i="5"/>
  <c r="M2537" i="5"/>
  <c r="R2536" i="5"/>
  <c r="Q2536" i="5"/>
  <c r="P2536" i="5"/>
  <c r="O2536" i="5"/>
  <c r="N2536" i="5"/>
  <c r="M2536" i="5"/>
  <c r="R2535" i="5"/>
  <c r="Q2535" i="5"/>
  <c r="P2535" i="5"/>
  <c r="O2535" i="5"/>
  <c r="N2535" i="5"/>
  <c r="M2535" i="5"/>
  <c r="R2534" i="5"/>
  <c r="Q2534" i="5"/>
  <c r="P2534" i="5"/>
  <c r="O2534" i="5"/>
  <c r="N2534" i="5"/>
  <c r="M2534" i="5"/>
  <c r="R2533" i="5"/>
  <c r="Q2533" i="5"/>
  <c r="P2533" i="5"/>
  <c r="O2533" i="5"/>
  <c r="N2533" i="5"/>
  <c r="M2533" i="5"/>
  <c r="R2532" i="5"/>
  <c r="Q2532" i="5"/>
  <c r="P2532" i="5"/>
  <c r="O2532" i="5"/>
  <c r="N2532" i="5"/>
  <c r="M2532" i="5"/>
  <c r="R2531" i="5"/>
  <c r="Q2531" i="5"/>
  <c r="P2531" i="5"/>
  <c r="O2531" i="5"/>
  <c r="N2531" i="5"/>
  <c r="M2531" i="5"/>
  <c r="L2531" i="5"/>
  <c r="L2532" i="5" s="1"/>
  <c r="L2533" i="5" s="1"/>
  <c r="L2534" i="5" s="1"/>
  <c r="L2535" i="5" s="1"/>
  <c r="L2536" i="5" s="1"/>
  <c r="L2537" i="5" s="1"/>
  <c r="L2538" i="5" s="1"/>
  <c r="L2539" i="5" s="1"/>
  <c r="L2540" i="5" s="1"/>
  <c r="L2541" i="5" s="1"/>
  <c r="L2542" i="5" s="1"/>
  <c r="L2543" i="5" s="1"/>
  <c r="L2544" i="5" s="1"/>
  <c r="L2545" i="5" s="1"/>
  <c r="L2546" i="5" s="1"/>
  <c r="L2547" i="5" s="1"/>
  <c r="L2548" i="5" s="1"/>
  <c r="L2549" i="5" s="1"/>
  <c r="L2550" i="5" s="1"/>
  <c r="L2551" i="5" s="1"/>
  <c r="L2552" i="5" s="1"/>
  <c r="L2553" i="5" s="1"/>
  <c r="L2554" i="5" s="1"/>
  <c r="L2555" i="5" s="1"/>
  <c r="L2556" i="5" s="1"/>
  <c r="L2557" i="5" s="1"/>
  <c r="L2558" i="5" s="1"/>
  <c r="L2559" i="5" s="1"/>
  <c r="L2560" i="5" s="1"/>
  <c r="L2561" i="5" s="1"/>
  <c r="L2562" i="5" s="1"/>
  <c r="L2563" i="5" s="1"/>
  <c r="L2564" i="5" s="1"/>
  <c r="L2565" i="5" s="1"/>
  <c r="L2566" i="5" s="1"/>
  <c r="L2567" i="5" s="1"/>
  <c r="L2568" i="5" s="1"/>
  <c r="L2569" i="5" s="1"/>
  <c r="L2570" i="5" s="1"/>
  <c r="L2571" i="5" s="1"/>
  <c r="L2572" i="5" s="1"/>
  <c r="L2573" i="5" s="1"/>
  <c r="L2574" i="5" s="1"/>
  <c r="L2575" i="5" s="1"/>
  <c r="L2576" i="5" s="1"/>
  <c r="L2577" i="5" s="1"/>
  <c r="L2578" i="5" s="1"/>
  <c r="L2579" i="5" s="1"/>
  <c r="L2580" i="5" s="1"/>
  <c r="L2581" i="5" s="1"/>
  <c r="L2582" i="5" s="1"/>
  <c r="L2583" i="5" s="1"/>
  <c r="L2584" i="5" s="1"/>
  <c r="L2585" i="5" s="1"/>
  <c r="L2586" i="5" s="1"/>
  <c r="L2587" i="5" s="1"/>
  <c r="L2588" i="5" s="1"/>
  <c r="L2589" i="5" s="1"/>
  <c r="L2590" i="5" s="1"/>
  <c r="L2591" i="5" s="1"/>
  <c r="L2592" i="5" s="1"/>
  <c r="L2593" i="5" s="1"/>
  <c r="L2594" i="5" s="1"/>
  <c r="L2595" i="5" s="1"/>
  <c r="L2596" i="5" s="1"/>
  <c r="L2597" i="5" s="1"/>
  <c r="L2598" i="5" s="1"/>
  <c r="L2599" i="5" s="1"/>
  <c r="L2600" i="5" s="1"/>
  <c r="L2601" i="5" s="1"/>
  <c r="L2602" i="5" s="1"/>
  <c r="L2603" i="5" s="1"/>
  <c r="L2604" i="5" s="1"/>
  <c r="L2605" i="5" s="1"/>
  <c r="L2606" i="5" s="1"/>
  <c r="L2607" i="5" s="1"/>
  <c r="L2608" i="5" s="1"/>
  <c r="L2609" i="5" s="1"/>
  <c r="L2610" i="5" s="1"/>
  <c r="L2611" i="5" s="1"/>
  <c r="L2612" i="5" s="1"/>
  <c r="L2613" i="5" s="1"/>
  <c r="L2614" i="5" s="1"/>
  <c r="L2615" i="5" s="1"/>
  <c r="L2616" i="5" s="1"/>
  <c r="L2617" i="5" s="1"/>
  <c r="L2618" i="5" s="1"/>
  <c r="L2619" i="5" s="1"/>
  <c r="L2620" i="5" s="1"/>
  <c r="L2621" i="5" s="1"/>
  <c r="L2622" i="5" s="1"/>
  <c r="L2623" i="5" s="1"/>
  <c r="L2624" i="5" s="1"/>
  <c r="L2625" i="5" s="1"/>
  <c r="L2626" i="5" s="1"/>
  <c r="L2627" i="5" s="1"/>
  <c r="L2628" i="5" s="1"/>
  <c r="L2629" i="5" s="1"/>
  <c r="L2630" i="5" s="1"/>
  <c r="L2631" i="5" s="1"/>
  <c r="L2632" i="5" s="1"/>
  <c r="L2633" i="5" s="1"/>
  <c r="L2634" i="5" s="1"/>
  <c r="L2635" i="5" s="1"/>
  <c r="L2636" i="5" s="1"/>
  <c r="L2637" i="5" s="1"/>
  <c r="L2638" i="5" s="1"/>
  <c r="L2639" i="5" s="1"/>
  <c r="L2640" i="5" s="1"/>
  <c r="L2641" i="5" s="1"/>
  <c r="L2642" i="5" s="1"/>
  <c r="L2643" i="5" s="1"/>
  <c r="L2644" i="5" s="1"/>
  <c r="L2645" i="5" s="1"/>
  <c r="L2646" i="5" s="1"/>
  <c r="L2647" i="5" s="1"/>
  <c r="L2648" i="5" s="1"/>
  <c r="L2649" i="5" s="1"/>
  <c r="L2650" i="5" s="1"/>
  <c r="L2651" i="5" s="1"/>
  <c r="L2652" i="5" s="1"/>
  <c r="L2653" i="5" s="1"/>
  <c r="L2654" i="5" s="1"/>
  <c r="L2655" i="5" s="1"/>
  <c r="L2656" i="5" s="1"/>
  <c r="L2657" i="5" s="1"/>
  <c r="L2658" i="5" s="1"/>
  <c r="L2659" i="5" s="1"/>
  <c r="L2660" i="5" s="1"/>
  <c r="L2661" i="5" s="1"/>
  <c r="L2662" i="5" s="1"/>
  <c r="L2663" i="5" s="1"/>
  <c r="L2664" i="5" s="1"/>
  <c r="L2665" i="5" s="1"/>
  <c r="L2666" i="5" s="1"/>
  <c r="L2667" i="5" s="1"/>
  <c r="L2668" i="5" s="1"/>
  <c r="L2669" i="5" s="1"/>
  <c r="L2670" i="5" s="1"/>
  <c r="L2671" i="5" s="1"/>
  <c r="L2672" i="5" s="1"/>
  <c r="L2673" i="5" s="1"/>
  <c r="L2674" i="5" s="1"/>
  <c r="K2531" i="5"/>
  <c r="K2532" i="5" s="1"/>
  <c r="K2533" i="5" s="1"/>
  <c r="K2534" i="5" s="1"/>
  <c r="K2535" i="5" s="1"/>
  <c r="K2536" i="5" s="1"/>
  <c r="K2537" i="5" s="1"/>
  <c r="K2538" i="5" s="1"/>
  <c r="K2539" i="5" s="1"/>
  <c r="K2540" i="5" s="1"/>
  <c r="K2541" i="5" s="1"/>
  <c r="K2542" i="5" s="1"/>
  <c r="K2543" i="5" s="1"/>
  <c r="K2544" i="5" s="1"/>
  <c r="K2545" i="5" s="1"/>
  <c r="K2546" i="5" s="1"/>
  <c r="K2547" i="5" s="1"/>
  <c r="K2548" i="5" s="1"/>
  <c r="K2549" i="5" s="1"/>
  <c r="K2550" i="5" s="1"/>
  <c r="K2551" i="5" s="1"/>
  <c r="K2552" i="5" s="1"/>
  <c r="K2553" i="5" s="1"/>
  <c r="K2554" i="5" s="1"/>
  <c r="K2555" i="5" s="1"/>
  <c r="K2556" i="5" s="1"/>
  <c r="K2557" i="5" s="1"/>
  <c r="K2558" i="5" s="1"/>
  <c r="K2559" i="5" s="1"/>
  <c r="K2560" i="5" s="1"/>
  <c r="K2561" i="5" s="1"/>
  <c r="K2562" i="5" s="1"/>
  <c r="K2563" i="5" s="1"/>
  <c r="K2564" i="5" s="1"/>
  <c r="K2565" i="5" s="1"/>
  <c r="K2566" i="5" s="1"/>
  <c r="K2567" i="5" s="1"/>
  <c r="K2568" i="5" s="1"/>
  <c r="K2569" i="5" s="1"/>
  <c r="K2570" i="5" s="1"/>
  <c r="K2571" i="5" s="1"/>
  <c r="K2572" i="5" s="1"/>
  <c r="K2573" i="5" s="1"/>
  <c r="K2574" i="5" s="1"/>
  <c r="K2575" i="5" s="1"/>
  <c r="K2576" i="5" s="1"/>
  <c r="K2577" i="5" s="1"/>
  <c r="K2578" i="5" s="1"/>
  <c r="K2579" i="5" s="1"/>
  <c r="K2580" i="5" s="1"/>
  <c r="K2581" i="5" s="1"/>
  <c r="K2582" i="5" s="1"/>
  <c r="K2583" i="5" s="1"/>
  <c r="K2584" i="5" s="1"/>
  <c r="K2585" i="5" s="1"/>
  <c r="K2586" i="5" s="1"/>
  <c r="K2587" i="5" s="1"/>
  <c r="K2588" i="5" s="1"/>
  <c r="K2589" i="5" s="1"/>
  <c r="K2590" i="5" s="1"/>
  <c r="K2591" i="5" s="1"/>
  <c r="K2592" i="5" s="1"/>
  <c r="K2593" i="5" s="1"/>
  <c r="K2594" i="5" s="1"/>
  <c r="K2595" i="5" s="1"/>
  <c r="K2596" i="5" s="1"/>
  <c r="K2597" i="5" s="1"/>
  <c r="K2598" i="5" s="1"/>
  <c r="K2599" i="5" s="1"/>
  <c r="K2600" i="5" s="1"/>
  <c r="K2601" i="5" s="1"/>
  <c r="K2602" i="5" s="1"/>
  <c r="K2603" i="5" s="1"/>
  <c r="K2604" i="5" s="1"/>
  <c r="K2605" i="5" s="1"/>
  <c r="K2606" i="5" s="1"/>
  <c r="K2607" i="5" s="1"/>
  <c r="K2608" i="5" s="1"/>
  <c r="K2609" i="5" s="1"/>
  <c r="K2610" i="5" s="1"/>
  <c r="K2611" i="5" s="1"/>
  <c r="K2612" i="5" s="1"/>
  <c r="K2613" i="5" s="1"/>
  <c r="K2614" i="5" s="1"/>
  <c r="K2615" i="5" s="1"/>
  <c r="K2616" i="5" s="1"/>
  <c r="K2617" i="5" s="1"/>
  <c r="K2618" i="5" s="1"/>
  <c r="K2619" i="5" s="1"/>
  <c r="K2620" i="5" s="1"/>
  <c r="K2621" i="5" s="1"/>
  <c r="K2622" i="5" s="1"/>
  <c r="K2623" i="5" s="1"/>
  <c r="K2624" i="5" s="1"/>
  <c r="K2625" i="5" s="1"/>
  <c r="K2626" i="5" s="1"/>
  <c r="K2627" i="5" s="1"/>
  <c r="K2628" i="5" s="1"/>
  <c r="K2629" i="5" s="1"/>
  <c r="K2630" i="5" s="1"/>
  <c r="K2631" i="5" s="1"/>
  <c r="K2632" i="5" s="1"/>
  <c r="K2633" i="5" s="1"/>
  <c r="K2634" i="5" s="1"/>
  <c r="K2635" i="5" s="1"/>
  <c r="K2636" i="5" s="1"/>
  <c r="K2637" i="5" s="1"/>
  <c r="K2638" i="5" s="1"/>
  <c r="K2639" i="5" s="1"/>
  <c r="K2640" i="5" s="1"/>
  <c r="K2641" i="5" s="1"/>
  <c r="K2642" i="5" s="1"/>
  <c r="K2643" i="5" s="1"/>
  <c r="K2644" i="5" s="1"/>
  <c r="K2645" i="5" s="1"/>
  <c r="K2646" i="5" s="1"/>
  <c r="K2647" i="5" s="1"/>
  <c r="K2648" i="5" s="1"/>
  <c r="K2649" i="5" s="1"/>
  <c r="K2650" i="5" s="1"/>
  <c r="K2651" i="5" s="1"/>
  <c r="K2652" i="5" s="1"/>
  <c r="K2653" i="5" s="1"/>
  <c r="K2654" i="5" s="1"/>
  <c r="K2655" i="5" s="1"/>
  <c r="K2656" i="5" s="1"/>
  <c r="K2657" i="5" s="1"/>
  <c r="K2658" i="5" s="1"/>
  <c r="K2659" i="5" s="1"/>
  <c r="K2660" i="5" s="1"/>
  <c r="K2661" i="5" s="1"/>
  <c r="K2662" i="5" s="1"/>
  <c r="K2663" i="5" s="1"/>
  <c r="K2664" i="5" s="1"/>
  <c r="K2665" i="5" s="1"/>
  <c r="K2666" i="5" s="1"/>
  <c r="K2667" i="5" s="1"/>
  <c r="K2668" i="5" s="1"/>
  <c r="K2669" i="5" s="1"/>
  <c r="K2670" i="5" s="1"/>
  <c r="K2671" i="5" s="1"/>
  <c r="K2672" i="5" s="1"/>
  <c r="K2673" i="5" s="1"/>
  <c r="K2674" i="5" s="1"/>
  <c r="R2530" i="5"/>
  <c r="Q2530" i="5"/>
  <c r="P2530" i="5"/>
  <c r="O2530" i="5"/>
  <c r="N2530" i="5"/>
  <c r="M2530" i="5"/>
  <c r="R2529" i="5"/>
  <c r="Q2529" i="5"/>
  <c r="P2529" i="5"/>
  <c r="O2529" i="5"/>
  <c r="N2529" i="5"/>
  <c r="M2529" i="5"/>
  <c r="R2528" i="5"/>
  <c r="Q2528" i="5"/>
  <c r="P2528" i="5"/>
  <c r="O2528" i="5"/>
  <c r="N2528" i="5"/>
  <c r="M2528" i="5"/>
  <c r="R2527" i="5"/>
  <c r="Q2527" i="5"/>
  <c r="P2527" i="5"/>
  <c r="O2527" i="5"/>
  <c r="N2527" i="5"/>
  <c r="M2527" i="5"/>
  <c r="R2526" i="5"/>
  <c r="Q2526" i="5"/>
  <c r="P2526" i="5"/>
  <c r="O2526" i="5"/>
  <c r="N2526" i="5"/>
  <c r="M2526" i="5"/>
  <c r="R2525" i="5"/>
  <c r="Q2525" i="5"/>
  <c r="P2525" i="5"/>
  <c r="O2525" i="5"/>
  <c r="N2525" i="5"/>
  <c r="M2525" i="5"/>
  <c r="R2524" i="5"/>
  <c r="Q2524" i="5"/>
  <c r="P2524" i="5"/>
  <c r="O2524" i="5"/>
  <c r="N2524" i="5"/>
  <c r="M2524" i="5"/>
  <c r="R2523" i="5"/>
  <c r="Q2523" i="5"/>
  <c r="P2523" i="5"/>
  <c r="O2523" i="5"/>
  <c r="N2523" i="5"/>
  <c r="M2523" i="5"/>
  <c r="R2522" i="5"/>
  <c r="Q2522" i="5"/>
  <c r="P2522" i="5"/>
  <c r="O2522" i="5"/>
  <c r="N2522" i="5"/>
  <c r="M2522" i="5"/>
  <c r="R2521" i="5"/>
  <c r="Q2521" i="5"/>
  <c r="P2521" i="5"/>
  <c r="O2521" i="5"/>
  <c r="N2521" i="5"/>
  <c r="M2521" i="5"/>
  <c r="R2520" i="5"/>
  <c r="Q2520" i="5"/>
  <c r="P2520" i="5"/>
  <c r="O2520" i="5"/>
  <c r="N2520" i="5"/>
  <c r="M2520" i="5"/>
  <c r="R2519" i="5"/>
  <c r="Q2519" i="5"/>
  <c r="P2519" i="5"/>
  <c r="O2519" i="5"/>
  <c r="N2519" i="5"/>
  <c r="M2519" i="5"/>
  <c r="R2518" i="5"/>
  <c r="Q2518" i="5"/>
  <c r="P2518" i="5"/>
  <c r="O2518" i="5"/>
  <c r="N2518" i="5"/>
  <c r="M2518" i="5"/>
  <c r="R2517" i="5"/>
  <c r="Q2517" i="5"/>
  <c r="P2517" i="5"/>
  <c r="O2517" i="5"/>
  <c r="N2517" i="5"/>
  <c r="M2517" i="5"/>
  <c r="R2516" i="5"/>
  <c r="Q2516" i="5"/>
  <c r="P2516" i="5"/>
  <c r="O2516" i="5"/>
  <c r="N2516" i="5"/>
  <c r="M2516" i="5"/>
  <c r="R2515" i="5"/>
  <c r="Q2515" i="5"/>
  <c r="P2515" i="5"/>
  <c r="O2515" i="5"/>
  <c r="N2515" i="5"/>
  <c r="M2515" i="5"/>
  <c r="R2514" i="5"/>
  <c r="Q2514" i="5"/>
  <c r="P2514" i="5"/>
  <c r="O2514" i="5"/>
  <c r="N2514" i="5"/>
  <c r="M2514" i="5"/>
  <c r="R2513" i="5"/>
  <c r="Q2513" i="5"/>
  <c r="P2513" i="5"/>
  <c r="O2513" i="5"/>
  <c r="N2513" i="5"/>
  <c r="M2513" i="5"/>
  <c r="R2512" i="5"/>
  <c r="Q2512" i="5"/>
  <c r="P2512" i="5"/>
  <c r="O2512" i="5"/>
  <c r="N2512" i="5"/>
  <c r="M2512" i="5"/>
  <c r="R2511" i="5"/>
  <c r="Q2511" i="5"/>
  <c r="P2511" i="5"/>
  <c r="O2511" i="5"/>
  <c r="N2511" i="5"/>
  <c r="M2511" i="5"/>
  <c r="R2510" i="5"/>
  <c r="Q2510" i="5"/>
  <c r="P2510" i="5"/>
  <c r="O2510" i="5"/>
  <c r="N2510" i="5"/>
  <c r="M2510" i="5"/>
  <c r="R2509" i="5"/>
  <c r="Q2509" i="5"/>
  <c r="P2509" i="5"/>
  <c r="O2509" i="5"/>
  <c r="N2509" i="5"/>
  <c r="M2509" i="5"/>
  <c r="R2508" i="5"/>
  <c r="Q2508" i="5"/>
  <c r="P2508" i="5"/>
  <c r="O2508" i="5"/>
  <c r="N2508" i="5"/>
  <c r="M2508" i="5"/>
  <c r="R2507" i="5"/>
  <c r="Q2507" i="5"/>
  <c r="P2507" i="5"/>
  <c r="O2507" i="5"/>
  <c r="N2507" i="5"/>
  <c r="M2507" i="5"/>
  <c r="R2506" i="5"/>
  <c r="Q2506" i="5"/>
  <c r="P2506" i="5"/>
  <c r="O2506" i="5"/>
  <c r="N2506" i="5"/>
  <c r="M2506" i="5"/>
  <c r="R2505" i="5"/>
  <c r="Q2505" i="5"/>
  <c r="P2505" i="5"/>
  <c r="O2505" i="5"/>
  <c r="N2505" i="5"/>
  <c r="M2505" i="5"/>
  <c r="R2504" i="5"/>
  <c r="Q2504" i="5"/>
  <c r="P2504" i="5"/>
  <c r="O2504" i="5"/>
  <c r="N2504" i="5"/>
  <c r="M2504" i="5"/>
  <c r="R2503" i="5"/>
  <c r="Q2503" i="5"/>
  <c r="P2503" i="5"/>
  <c r="O2503" i="5"/>
  <c r="N2503" i="5"/>
  <c r="M2503" i="5"/>
  <c r="L2503" i="5"/>
  <c r="L2504" i="5" s="1"/>
  <c r="L2505" i="5" s="1"/>
  <c r="L2506" i="5" s="1"/>
  <c r="L2507" i="5" s="1"/>
  <c r="L2508" i="5" s="1"/>
  <c r="L2509" i="5" s="1"/>
  <c r="L2510" i="5" s="1"/>
  <c r="L2511" i="5" s="1"/>
  <c r="L2512" i="5" s="1"/>
  <c r="L2513" i="5" s="1"/>
  <c r="L2514" i="5" s="1"/>
  <c r="L2515" i="5" s="1"/>
  <c r="L2516" i="5" s="1"/>
  <c r="L2517" i="5" s="1"/>
  <c r="L2518" i="5" s="1"/>
  <c r="L2519" i="5" s="1"/>
  <c r="L2520" i="5" s="1"/>
  <c r="L2521" i="5" s="1"/>
  <c r="L2522" i="5" s="1"/>
  <c r="L2523" i="5" s="1"/>
  <c r="L2524" i="5" s="1"/>
  <c r="L2525" i="5" s="1"/>
  <c r="L2526" i="5" s="1"/>
  <c r="L2527" i="5" s="1"/>
  <c r="L2528" i="5" s="1"/>
  <c r="L2529" i="5" s="1"/>
  <c r="L2530" i="5" s="1"/>
  <c r="K2503" i="5"/>
  <c r="K2504" i="5" s="1"/>
  <c r="K2505" i="5" s="1"/>
  <c r="K2506" i="5" s="1"/>
  <c r="K2507" i="5" s="1"/>
  <c r="K2508" i="5" s="1"/>
  <c r="K2509" i="5" s="1"/>
  <c r="K2510" i="5" s="1"/>
  <c r="K2511" i="5" s="1"/>
  <c r="K2512" i="5" s="1"/>
  <c r="K2513" i="5" s="1"/>
  <c r="K2514" i="5" s="1"/>
  <c r="K2515" i="5" s="1"/>
  <c r="K2516" i="5" s="1"/>
  <c r="K2517" i="5" s="1"/>
  <c r="K2518" i="5" s="1"/>
  <c r="K2519" i="5" s="1"/>
  <c r="K2520" i="5" s="1"/>
  <c r="K2521" i="5" s="1"/>
  <c r="K2522" i="5" s="1"/>
  <c r="K2523" i="5" s="1"/>
  <c r="K2524" i="5" s="1"/>
  <c r="K2525" i="5" s="1"/>
  <c r="K2526" i="5" s="1"/>
  <c r="K2527" i="5" s="1"/>
  <c r="K2528" i="5" s="1"/>
  <c r="K2529" i="5" s="1"/>
  <c r="K2530" i="5" s="1"/>
  <c r="R2502" i="5"/>
  <c r="Q2502" i="5"/>
  <c r="P2502" i="5"/>
  <c r="O2502" i="5"/>
  <c r="N2502" i="5"/>
  <c r="M2502" i="5"/>
  <c r="R2501" i="5"/>
  <c r="Q2501" i="5"/>
  <c r="P2501" i="5"/>
  <c r="O2501" i="5"/>
  <c r="N2501" i="5"/>
  <c r="M2501" i="5"/>
  <c r="R2500" i="5"/>
  <c r="Q2500" i="5"/>
  <c r="P2500" i="5"/>
  <c r="O2500" i="5"/>
  <c r="N2500" i="5"/>
  <c r="M2500" i="5"/>
  <c r="R2499" i="5"/>
  <c r="Q2499" i="5"/>
  <c r="P2499" i="5"/>
  <c r="O2499" i="5"/>
  <c r="N2499" i="5"/>
  <c r="M2499" i="5"/>
  <c r="R2498" i="5"/>
  <c r="Q2498" i="5"/>
  <c r="P2498" i="5"/>
  <c r="O2498" i="5"/>
  <c r="N2498" i="5"/>
  <c r="M2498" i="5"/>
  <c r="R2497" i="5"/>
  <c r="Q2497" i="5"/>
  <c r="P2497" i="5"/>
  <c r="O2497" i="5"/>
  <c r="N2497" i="5"/>
  <c r="M2497" i="5"/>
  <c r="R2496" i="5"/>
  <c r="Q2496" i="5"/>
  <c r="P2496" i="5"/>
  <c r="O2496" i="5"/>
  <c r="N2496" i="5"/>
  <c r="M2496" i="5"/>
  <c r="R2495" i="5"/>
  <c r="Q2495" i="5"/>
  <c r="P2495" i="5"/>
  <c r="O2495" i="5"/>
  <c r="N2495" i="5"/>
  <c r="M2495" i="5"/>
  <c r="R2494" i="5"/>
  <c r="Q2494" i="5"/>
  <c r="P2494" i="5"/>
  <c r="O2494" i="5"/>
  <c r="N2494" i="5"/>
  <c r="M2494" i="5"/>
  <c r="R2493" i="5"/>
  <c r="Q2493" i="5"/>
  <c r="P2493" i="5"/>
  <c r="O2493" i="5"/>
  <c r="N2493" i="5"/>
  <c r="M2493" i="5"/>
  <c r="R2492" i="5"/>
  <c r="Q2492" i="5"/>
  <c r="P2492" i="5"/>
  <c r="O2492" i="5"/>
  <c r="N2492" i="5"/>
  <c r="M2492" i="5"/>
  <c r="R2491" i="5"/>
  <c r="Q2491" i="5"/>
  <c r="P2491" i="5"/>
  <c r="O2491" i="5"/>
  <c r="N2491" i="5"/>
  <c r="M2491" i="5"/>
  <c r="R2490" i="5"/>
  <c r="Q2490" i="5"/>
  <c r="P2490" i="5"/>
  <c r="O2490" i="5"/>
  <c r="N2490" i="5"/>
  <c r="M2490" i="5"/>
  <c r="R2489" i="5"/>
  <c r="Q2489" i="5"/>
  <c r="P2489" i="5"/>
  <c r="O2489" i="5"/>
  <c r="N2489" i="5"/>
  <c r="M2489" i="5"/>
  <c r="R2488" i="5"/>
  <c r="Q2488" i="5"/>
  <c r="P2488" i="5"/>
  <c r="O2488" i="5"/>
  <c r="N2488" i="5"/>
  <c r="M2488" i="5"/>
  <c r="R2487" i="5"/>
  <c r="Q2487" i="5"/>
  <c r="P2487" i="5"/>
  <c r="O2487" i="5"/>
  <c r="N2487" i="5"/>
  <c r="M2487" i="5"/>
  <c r="R2486" i="5"/>
  <c r="Q2486" i="5"/>
  <c r="P2486" i="5"/>
  <c r="O2486" i="5"/>
  <c r="N2486" i="5"/>
  <c r="M2486" i="5"/>
  <c r="R2485" i="5"/>
  <c r="Q2485" i="5"/>
  <c r="P2485" i="5"/>
  <c r="O2485" i="5"/>
  <c r="N2485" i="5"/>
  <c r="M2485" i="5"/>
  <c r="R2484" i="5"/>
  <c r="Q2484" i="5"/>
  <c r="P2484" i="5"/>
  <c r="O2484" i="5"/>
  <c r="N2484" i="5"/>
  <c r="M2484" i="5"/>
  <c r="R2483" i="5"/>
  <c r="Q2483" i="5"/>
  <c r="P2483" i="5"/>
  <c r="O2483" i="5"/>
  <c r="N2483" i="5"/>
  <c r="M2483" i="5"/>
  <c r="R2482" i="5"/>
  <c r="Q2482" i="5"/>
  <c r="P2482" i="5"/>
  <c r="O2482" i="5"/>
  <c r="N2482" i="5"/>
  <c r="M2482" i="5"/>
  <c r="R2481" i="5"/>
  <c r="Q2481" i="5"/>
  <c r="P2481" i="5"/>
  <c r="O2481" i="5"/>
  <c r="N2481" i="5"/>
  <c r="M2481" i="5"/>
  <c r="R2480" i="5"/>
  <c r="Q2480" i="5"/>
  <c r="P2480" i="5"/>
  <c r="O2480" i="5"/>
  <c r="N2480" i="5"/>
  <c r="M2480" i="5"/>
  <c r="R2479" i="5"/>
  <c r="Q2479" i="5"/>
  <c r="P2479" i="5"/>
  <c r="O2479" i="5"/>
  <c r="N2479" i="5"/>
  <c r="M2479" i="5"/>
  <c r="R2478" i="5"/>
  <c r="Q2478" i="5"/>
  <c r="P2478" i="5"/>
  <c r="O2478" i="5"/>
  <c r="N2478" i="5"/>
  <c r="M2478" i="5"/>
  <c r="R2477" i="5"/>
  <c r="Q2477" i="5"/>
  <c r="P2477" i="5"/>
  <c r="O2477" i="5"/>
  <c r="N2477" i="5"/>
  <c r="M2477" i="5"/>
  <c r="R2476" i="5"/>
  <c r="Q2476" i="5"/>
  <c r="P2476" i="5"/>
  <c r="O2476" i="5"/>
  <c r="N2476" i="5"/>
  <c r="M2476" i="5"/>
  <c r="R2475" i="5"/>
  <c r="Q2475" i="5"/>
  <c r="P2475" i="5"/>
  <c r="O2475" i="5"/>
  <c r="N2475" i="5"/>
  <c r="M2475" i="5"/>
  <c r="R2474" i="5"/>
  <c r="Q2474" i="5"/>
  <c r="P2474" i="5"/>
  <c r="O2474" i="5"/>
  <c r="N2474" i="5"/>
  <c r="M2474" i="5"/>
  <c r="R2473" i="5"/>
  <c r="Q2473" i="5"/>
  <c r="P2473" i="5"/>
  <c r="O2473" i="5"/>
  <c r="N2473" i="5"/>
  <c r="M2473" i="5"/>
  <c r="R2472" i="5"/>
  <c r="Q2472" i="5"/>
  <c r="P2472" i="5"/>
  <c r="O2472" i="5"/>
  <c r="N2472" i="5"/>
  <c r="M2472" i="5"/>
  <c r="R2471" i="5"/>
  <c r="Q2471" i="5"/>
  <c r="P2471" i="5"/>
  <c r="O2471" i="5"/>
  <c r="N2471" i="5"/>
  <c r="M2471" i="5"/>
  <c r="R2470" i="5"/>
  <c r="Q2470" i="5"/>
  <c r="P2470" i="5"/>
  <c r="O2470" i="5"/>
  <c r="N2470" i="5"/>
  <c r="M2470" i="5"/>
  <c r="R2469" i="5"/>
  <c r="Q2469" i="5"/>
  <c r="P2469" i="5"/>
  <c r="O2469" i="5"/>
  <c r="N2469" i="5"/>
  <c r="M2469" i="5"/>
  <c r="R2468" i="5"/>
  <c r="Q2468" i="5"/>
  <c r="P2468" i="5"/>
  <c r="O2468" i="5"/>
  <c r="N2468" i="5"/>
  <c r="M2468" i="5"/>
  <c r="R2467" i="5"/>
  <c r="Q2467" i="5"/>
  <c r="P2467" i="5"/>
  <c r="O2467" i="5"/>
  <c r="N2467" i="5"/>
  <c r="M2467" i="5"/>
  <c r="R2466" i="5"/>
  <c r="Q2466" i="5"/>
  <c r="P2466" i="5"/>
  <c r="O2466" i="5"/>
  <c r="N2466" i="5"/>
  <c r="M2466" i="5"/>
  <c r="R2465" i="5"/>
  <c r="Q2465" i="5"/>
  <c r="P2465" i="5"/>
  <c r="O2465" i="5"/>
  <c r="N2465" i="5"/>
  <c r="M2465" i="5"/>
  <c r="R2464" i="5"/>
  <c r="Q2464" i="5"/>
  <c r="P2464" i="5"/>
  <c r="O2464" i="5"/>
  <c r="N2464" i="5"/>
  <c r="M2464" i="5"/>
  <c r="R2463" i="5"/>
  <c r="Q2463" i="5"/>
  <c r="P2463" i="5"/>
  <c r="O2463" i="5"/>
  <c r="N2463" i="5"/>
  <c r="M2463" i="5"/>
  <c r="R2462" i="5"/>
  <c r="Q2462" i="5"/>
  <c r="P2462" i="5"/>
  <c r="O2462" i="5"/>
  <c r="N2462" i="5"/>
  <c r="M2462" i="5"/>
  <c r="R2461" i="5"/>
  <c r="Q2461" i="5"/>
  <c r="P2461" i="5"/>
  <c r="O2461" i="5"/>
  <c r="N2461" i="5"/>
  <c r="M2461" i="5"/>
  <c r="R2460" i="5"/>
  <c r="Q2460" i="5"/>
  <c r="P2460" i="5"/>
  <c r="O2460" i="5"/>
  <c r="N2460" i="5"/>
  <c r="M2460" i="5"/>
  <c r="R2459" i="5"/>
  <c r="Q2459" i="5"/>
  <c r="P2459" i="5"/>
  <c r="O2459" i="5"/>
  <c r="N2459" i="5"/>
  <c r="M2459" i="5"/>
  <c r="R2458" i="5"/>
  <c r="Q2458" i="5"/>
  <c r="P2458" i="5"/>
  <c r="O2458" i="5"/>
  <c r="N2458" i="5"/>
  <c r="M2458" i="5"/>
  <c r="R2457" i="5"/>
  <c r="Q2457" i="5"/>
  <c r="P2457" i="5"/>
  <c r="O2457" i="5"/>
  <c r="N2457" i="5"/>
  <c r="M2457" i="5"/>
  <c r="R2456" i="5"/>
  <c r="Q2456" i="5"/>
  <c r="P2456" i="5"/>
  <c r="O2456" i="5"/>
  <c r="N2456" i="5"/>
  <c r="M2456" i="5"/>
  <c r="R2455" i="5"/>
  <c r="Q2455" i="5"/>
  <c r="P2455" i="5"/>
  <c r="O2455" i="5"/>
  <c r="N2455" i="5"/>
  <c r="M2455" i="5"/>
  <c r="R2454" i="5"/>
  <c r="Q2454" i="5"/>
  <c r="P2454" i="5"/>
  <c r="O2454" i="5"/>
  <c r="N2454" i="5"/>
  <c r="M2454" i="5"/>
  <c r="R2453" i="5"/>
  <c r="Q2453" i="5"/>
  <c r="P2453" i="5"/>
  <c r="O2453" i="5"/>
  <c r="N2453" i="5"/>
  <c r="M2453" i="5"/>
  <c r="R2452" i="5"/>
  <c r="Q2452" i="5"/>
  <c r="P2452" i="5"/>
  <c r="O2452" i="5"/>
  <c r="N2452" i="5"/>
  <c r="M2452" i="5"/>
  <c r="R2451" i="5"/>
  <c r="Q2451" i="5"/>
  <c r="P2451" i="5"/>
  <c r="O2451" i="5"/>
  <c r="N2451" i="5"/>
  <c r="M2451" i="5"/>
  <c r="R2450" i="5"/>
  <c r="Q2450" i="5"/>
  <c r="P2450" i="5"/>
  <c r="O2450" i="5"/>
  <c r="N2450" i="5"/>
  <c r="M2450" i="5"/>
  <c r="R2449" i="5"/>
  <c r="Q2449" i="5"/>
  <c r="P2449" i="5"/>
  <c r="O2449" i="5"/>
  <c r="N2449" i="5"/>
  <c r="M2449" i="5"/>
  <c r="R2448" i="5"/>
  <c r="Q2448" i="5"/>
  <c r="P2448" i="5"/>
  <c r="O2448" i="5"/>
  <c r="N2448" i="5"/>
  <c r="M2448" i="5"/>
  <c r="R2447" i="5"/>
  <c r="Q2447" i="5"/>
  <c r="P2447" i="5"/>
  <c r="O2447" i="5"/>
  <c r="N2447" i="5"/>
  <c r="M2447" i="5"/>
  <c r="R2446" i="5"/>
  <c r="Q2446" i="5"/>
  <c r="P2446" i="5"/>
  <c r="O2446" i="5"/>
  <c r="N2446" i="5"/>
  <c r="M2446" i="5"/>
  <c r="R2445" i="5"/>
  <c r="Q2445" i="5"/>
  <c r="P2445" i="5"/>
  <c r="O2445" i="5"/>
  <c r="N2445" i="5"/>
  <c r="M2445" i="5"/>
  <c r="R2444" i="5"/>
  <c r="Q2444" i="5"/>
  <c r="P2444" i="5"/>
  <c r="O2444" i="5"/>
  <c r="N2444" i="5"/>
  <c r="M2444" i="5"/>
  <c r="R2443" i="5"/>
  <c r="Q2443" i="5"/>
  <c r="P2443" i="5"/>
  <c r="O2443" i="5"/>
  <c r="N2443" i="5"/>
  <c r="M2443" i="5"/>
  <c r="R2442" i="5"/>
  <c r="Q2442" i="5"/>
  <c r="P2442" i="5"/>
  <c r="O2442" i="5"/>
  <c r="N2442" i="5"/>
  <c r="M2442" i="5"/>
  <c r="R2441" i="5"/>
  <c r="Q2441" i="5"/>
  <c r="P2441" i="5"/>
  <c r="O2441" i="5"/>
  <c r="N2441" i="5"/>
  <c r="M2441" i="5"/>
  <c r="R2440" i="5"/>
  <c r="Q2440" i="5"/>
  <c r="P2440" i="5"/>
  <c r="O2440" i="5"/>
  <c r="N2440" i="5"/>
  <c r="M2440" i="5"/>
  <c r="R2439" i="5"/>
  <c r="Q2439" i="5"/>
  <c r="P2439" i="5"/>
  <c r="O2439" i="5"/>
  <c r="N2439" i="5"/>
  <c r="M2439" i="5"/>
  <c r="R2438" i="5"/>
  <c r="Q2438" i="5"/>
  <c r="P2438" i="5"/>
  <c r="O2438" i="5"/>
  <c r="N2438" i="5"/>
  <c r="M2438" i="5"/>
  <c r="R2437" i="5"/>
  <c r="Q2437" i="5"/>
  <c r="P2437" i="5"/>
  <c r="O2437" i="5"/>
  <c r="N2437" i="5"/>
  <c r="M2437" i="5"/>
  <c r="R2436" i="5"/>
  <c r="Q2436" i="5"/>
  <c r="P2436" i="5"/>
  <c r="O2436" i="5"/>
  <c r="N2436" i="5"/>
  <c r="M2436" i="5"/>
  <c r="R2435" i="5"/>
  <c r="Q2435" i="5"/>
  <c r="P2435" i="5"/>
  <c r="O2435" i="5"/>
  <c r="N2435" i="5"/>
  <c r="M2435" i="5"/>
  <c r="R2434" i="5"/>
  <c r="Q2434" i="5"/>
  <c r="P2434" i="5"/>
  <c r="O2434" i="5"/>
  <c r="N2434" i="5"/>
  <c r="M2434" i="5"/>
  <c r="R2433" i="5"/>
  <c r="Q2433" i="5"/>
  <c r="P2433" i="5"/>
  <c r="O2433" i="5"/>
  <c r="N2433" i="5"/>
  <c r="M2433" i="5"/>
  <c r="R2432" i="5"/>
  <c r="Q2432" i="5"/>
  <c r="P2432" i="5"/>
  <c r="O2432" i="5"/>
  <c r="N2432" i="5"/>
  <c r="M2432" i="5"/>
  <c r="R2431" i="5"/>
  <c r="Q2431" i="5"/>
  <c r="P2431" i="5"/>
  <c r="O2431" i="5"/>
  <c r="N2431" i="5"/>
  <c r="M2431" i="5"/>
  <c r="R2430" i="5"/>
  <c r="Q2430" i="5"/>
  <c r="P2430" i="5"/>
  <c r="O2430" i="5"/>
  <c r="N2430" i="5"/>
  <c r="M2430" i="5"/>
  <c r="R2429" i="5"/>
  <c r="Q2429" i="5"/>
  <c r="P2429" i="5"/>
  <c r="O2429" i="5"/>
  <c r="N2429" i="5"/>
  <c r="M2429" i="5"/>
  <c r="R2428" i="5"/>
  <c r="Q2428" i="5"/>
  <c r="P2428" i="5"/>
  <c r="O2428" i="5"/>
  <c r="N2428" i="5"/>
  <c r="M2428" i="5"/>
  <c r="R2427" i="5"/>
  <c r="Q2427" i="5"/>
  <c r="P2427" i="5"/>
  <c r="O2427" i="5"/>
  <c r="N2427" i="5"/>
  <c r="M2427" i="5"/>
  <c r="R2426" i="5"/>
  <c r="Q2426" i="5"/>
  <c r="P2426" i="5"/>
  <c r="O2426" i="5"/>
  <c r="N2426" i="5"/>
  <c r="M2426" i="5"/>
  <c r="R2425" i="5"/>
  <c r="Q2425" i="5"/>
  <c r="P2425" i="5"/>
  <c r="O2425" i="5"/>
  <c r="N2425" i="5"/>
  <c r="M2425" i="5"/>
  <c r="R2424" i="5"/>
  <c r="Q2424" i="5"/>
  <c r="P2424" i="5"/>
  <c r="O2424" i="5"/>
  <c r="N2424" i="5"/>
  <c r="M2424" i="5"/>
  <c r="R2423" i="5"/>
  <c r="Q2423" i="5"/>
  <c r="P2423" i="5"/>
  <c r="O2423" i="5"/>
  <c r="N2423" i="5"/>
  <c r="M2423" i="5"/>
  <c r="R2422" i="5"/>
  <c r="Q2422" i="5"/>
  <c r="P2422" i="5"/>
  <c r="O2422" i="5"/>
  <c r="N2422" i="5"/>
  <c r="M2422" i="5"/>
  <c r="R2421" i="5"/>
  <c r="Q2421" i="5"/>
  <c r="P2421" i="5"/>
  <c r="O2421" i="5"/>
  <c r="N2421" i="5"/>
  <c r="M2421" i="5"/>
  <c r="R2420" i="5"/>
  <c r="Q2420" i="5"/>
  <c r="P2420" i="5"/>
  <c r="O2420" i="5"/>
  <c r="N2420" i="5"/>
  <c r="M2420" i="5"/>
  <c r="R2419" i="5"/>
  <c r="Q2419" i="5"/>
  <c r="P2419" i="5"/>
  <c r="O2419" i="5"/>
  <c r="N2419" i="5"/>
  <c r="M2419" i="5"/>
  <c r="R2418" i="5"/>
  <c r="Q2418" i="5"/>
  <c r="P2418" i="5"/>
  <c r="O2418" i="5"/>
  <c r="N2418" i="5"/>
  <c r="M2418" i="5"/>
  <c r="R2417" i="5"/>
  <c r="Q2417" i="5"/>
  <c r="P2417" i="5"/>
  <c r="O2417" i="5"/>
  <c r="N2417" i="5"/>
  <c r="M2417" i="5"/>
  <c r="R2416" i="5"/>
  <c r="Q2416" i="5"/>
  <c r="P2416" i="5"/>
  <c r="O2416" i="5"/>
  <c r="N2416" i="5"/>
  <c r="M2416" i="5"/>
  <c r="R2415" i="5"/>
  <c r="Q2415" i="5"/>
  <c r="P2415" i="5"/>
  <c r="O2415" i="5"/>
  <c r="N2415" i="5"/>
  <c r="M2415" i="5"/>
  <c r="R2414" i="5"/>
  <c r="Q2414" i="5"/>
  <c r="P2414" i="5"/>
  <c r="O2414" i="5"/>
  <c r="N2414" i="5"/>
  <c r="M2414" i="5"/>
  <c r="R2413" i="5"/>
  <c r="Q2413" i="5"/>
  <c r="P2413" i="5"/>
  <c r="O2413" i="5"/>
  <c r="N2413" i="5"/>
  <c r="M2413" i="5"/>
  <c r="R2412" i="5"/>
  <c r="Q2412" i="5"/>
  <c r="P2412" i="5"/>
  <c r="O2412" i="5"/>
  <c r="N2412" i="5"/>
  <c r="M2412" i="5"/>
  <c r="R2411" i="5"/>
  <c r="Q2411" i="5"/>
  <c r="P2411" i="5"/>
  <c r="O2411" i="5"/>
  <c r="N2411" i="5"/>
  <c r="M2411" i="5"/>
  <c r="R2410" i="5"/>
  <c r="Q2410" i="5"/>
  <c r="P2410" i="5"/>
  <c r="O2410" i="5"/>
  <c r="N2410" i="5"/>
  <c r="M2410" i="5"/>
  <c r="R2409" i="5"/>
  <c r="Q2409" i="5"/>
  <c r="P2409" i="5"/>
  <c r="O2409" i="5"/>
  <c r="N2409" i="5"/>
  <c r="M2409" i="5"/>
  <c r="R2408" i="5"/>
  <c r="Q2408" i="5"/>
  <c r="P2408" i="5"/>
  <c r="O2408" i="5"/>
  <c r="N2408" i="5"/>
  <c r="M2408" i="5"/>
  <c r="R2407" i="5"/>
  <c r="Q2407" i="5"/>
  <c r="P2407" i="5"/>
  <c r="O2407" i="5"/>
  <c r="N2407" i="5"/>
  <c r="M2407" i="5"/>
  <c r="R2406" i="5"/>
  <c r="Q2406" i="5"/>
  <c r="P2406" i="5"/>
  <c r="O2406" i="5"/>
  <c r="N2406" i="5"/>
  <c r="M2406" i="5"/>
  <c r="R2405" i="5"/>
  <c r="Q2405" i="5"/>
  <c r="P2405" i="5"/>
  <c r="O2405" i="5"/>
  <c r="N2405" i="5"/>
  <c r="M2405" i="5"/>
  <c r="R2404" i="5"/>
  <c r="Q2404" i="5"/>
  <c r="P2404" i="5"/>
  <c r="O2404" i="5"/>
  <c r="N2404" i="5"/>
  <c r="M2404" i="5"/>
  <c r="R2403" i="5"/>
  <c r="Q2403" i="5"/>
  <c r="P2403" i="5"/>
  <c r="O2403" i="5"/>
  <c r="N2403" i="5"/>
  <c r="M2403" i="5"/>
  <c r="R2402" i="5"/>
  <c r="Q2402" i="5"/>
  <c r="P2402" i="5"/>
  <c r="O2402" i="5"/>
  <c r="N2402" i="5"/>
  <c r="M2402" i="5"/>
  <c r="R2401" i="5"/>
  <c r="Q2401" i="5"/>
  <c r="P2401" i="5"/>
  <c r="O2401" i="5"/>
  <c r="N2401" i="5"/>
  <c r="M2401" i="5"/>
  <c r="R2400" i="5"/>
  <c r="Q2400" i="5"/>
  <c r="P2400" i="5"/>
  <c r="O2400" i="5"/>
  <c r="N2400" i="5"/>
  <c r="M2400" i="5"/>
  <c r="R2399" i="5"/>
  <c r="Q2399" i="5"/>
  <c r="P2399" i="5"/>
  <c r="O2399" i="5"/>
  <c r="N2399" i="5"/>
  <c r="M2399" i="5"/>
  <c r="R2398" i="5"/>
  <c r="Q2398" i="5"/>
  <c r="P2398" i="5"/>
  <c r="O2398" i="5"/>
  <c r="N2398" i="5"/>
  <c r="M2398" i="5"/>
  <c r="R2397" i="5"/>
  <c r="Q2397" i="5"/>
  <c r="P2397" i="5"/>
  <c r="O2397" i="5"/>
  <c r="N2397" i="5"/>
  <c r="M2397" i="5"/>
  <c r="R2396" i="5"/>
  <c r="Q2396" i="5"/>
  <c r="P2396" i="5"/>
  <c r="O2396" i="5"/>
  <c r="N2396" i="5"/>
  <c r="M2396" i="5"/>
  <c r="R2395" i="5"/>
  <c r="Q2395" i="5"/>
  <c r="P2395" i="5"/>
  <c r="O2395" i="5"/>
  <c r="N2395" i="5"/>
  <c r="M2395" i="5"/>
  <c r="R2394" i="5"/>
  <c r="Q2394" i="5"/>
  <c r="P2394" i="5"/>
  <c r="O2394" i="5"/>
  <c r="N2394" i="5"/>
  <c r="M2394" i="5"/>
  <c r="R2393" i="5"/>
  <c r="Q2393" i="5"/>
  <c r="P2393" i="5"/>
  <c r="O2393" i="5"/>
  <c r="N2393" i="5"/>
  <c r="M2393" i="5"/>
  <c r="R2392" i="5"/>
  <c r="Q2392" i="5"/>
  <c r="P2392" i="5"/>
  <c r="O2392" i="5"/>
  <c r="N2392" i="5"/>
  <c r="M2392" i="5"/>
  <c r="R2391" i="5"/>
  <c r="Q2391" i="5"/>
  <c r="P2391" i="5"/>
  <c r="O2391" i="5"/>
  <c r="N2391" i="5"/>
  <c r="M2391" i="5"/>
  <c r="R2390" i="5"/>
  <c r="Q2390" i="5"/>
  <c r="P2390" i="5"/>
  <c r="O2390" i="5"/>
  <c r="N2390" i="5"/>
  <c r="M2390" i="5"/>
  <c r="R2389" i="5"/>
  <c r="Q2389" i="5"/>
  <c r="P2389" i="5"/>
  <c r="O2389" i="5"/>
  <c r="N2389" i="5"/>
  <c r="M2389" i="5"/>
  <c r="R2388" i="5"/>
  <c r="Q2388" i="5"/>
  <c r="P2388" i="5"/>
  <c r="O2388" i="5"/>
  <c r="N2388" i="5"/>
  <c r="M2388" i="5"/>
  <c r="R2387" i="5"/>
  <c r="Q2387" i="5"/>
  <c r="P2387" i="5"/>
  <c r="O2387" i="5"/>
  <c r="N2387" i="5"/>
  <c r="M2387" i="5"/>
  <c r="R2386" i="5"/>
  <c r="Q2386" i="5"/>
  <c r="P2386" i="5"/>
  <c r="O2386" i="5"/>
  <c r="N2386" i="5"/>
  <c r="M2386" i="5"/>
  <c r="R2385" i="5"/>
  <c r="Q2385" i="5"/>
  <c r="P2385" i="5"/>
  <c r="O2385" i="5"/>
  <c r="N2385" i="5"/>
  <c r="M2385" i="5"/>
  <c r="R2384" i="5"/>
  <c r="Q2384" i="5"/>
  <c r="P2384" i="5"/>
  <c r="O2384" i="5"/>
  <c r="N2384" i="5"/>
  <c r="M2384" i="5"/>
  <c r="R2383" i="5"/>
  <c r="Q2383" i="5"/>
  <c r="P2383" i="5"/>
  <c r="O2383" i="5"/>
  <c r="N2383" i="5"/>
  <c r="M2383" i="5"/>
  <c r="R2382" i="5"/>
  <c r="Q2382" i="5"/>
  <c r="P2382" i="5"/>
  <c r="O2382" i="5"/>
  <c r="N2382" i="5"/>
  <c r="M2382" i="5"/>
  <c r="R2381" i="5"/>
  <c r="Q2381" i="5"/>
  <c r="P2381" i="5"/>
  <c r="O2381" i="5"/>
  <c r="N2381" i="5"/>
  <c r="M2381" i="5"/>
  <c r="R2380" i="5"/>
  <c r="Q2380" i="5"/>
  <c r="P2380" i="5"/>
  <c r="O2380" i="5"/>
  <c r="N2380" i="5"/>
  <c r="M2380" i="5"/>
  <c r="R2379" i="5"/>
  <c r="Q2379" i="5"/>
  <c r="P2379" i="5"/>
  <c r="O2379" i="5"/>
  <c r="N2379" i="5"/>
  <c r="M2379" i="5"/>
  <c r="R2378" i="5"/>
  <c r="Q2378" i="5"/>
  <c r="P2378" i="5"/>
  <c r="O2378" i="5"/>
  <c r="N2378" i="5"/>
  <c r="M2378" i="5"/>
  <c r="R2377" i="5"/>
  <c r="Q2377" i="5"/>
  <c r="P2377" i="5"/>
  <c r="O2377" i="5"/>
  <c r="N2377" i="5"/>
  <c r="M2377" i="5"/>
  <c r="R2376" i="5"/>
  <c r="Q2376" i="5"/>
  <c r="P2376" i="5"/>
  <c r="O2376" i="5"/>
  <c r="N2376" i="5"/>
  <c r="M2376" i="5"/>
  <c r="R2375" i="5"/>
  <c r="Q2375" i="5"/>
  <c r="P2375" i="5"/>
  <c r="O2375" i="5"/>
  <c r="N2375" i="5"/>
  <c r="M2375" i="5"/>
  <c r="R2374" i="5"/>
  <c r="Q2374" i="5"/>
  <c r="P2374" i="5"/>
  <c r="O2374" i="5"/>
  <c r="N2374" i="5"/>
  <c r="M2374" i="5"/>
  <c r="R2373" i="5"/>
  <c r="Q2373" i="5"/>
  <c r="P2373" i="5"/>
  <c r="O2373" i="5"/>
  <c r="N2373" i="5"/>
  <c r="M2373" i="5"/>
  <c r="R2372" i="5"/>
  <c r="Q2372" i="5"/>
  <c r="P2372" i="5"/>
  <c r="O2372" i="5"/>
  <c r="N2372" i="5"/>
  <c r="M2372" i="5"/>
  <c r="R2371" i="5"/>
  <c r="Q2371" i="5"/>
  <c r="P2371" i="5"/>
  <c r="O2371" i="5"/>
  <c r="N2371" i="5"/>
  <c r="M2371" i="5"/>
  <c r="R2370" i="5"/>
  <c r="Q2370" i="5"/>
  <c r="P2370" i="5"/>
  <c r="O2370" i="5"/>
  <c r="N2370" i="5"/>
  <c r="M2370" i="5"/>
  <c r="R2369" i="5"/>
  <c r="Q2369" i="5"/>
  <c r="P2369" i="5"/>
  <c r="O2369" i="5"/>
  <c r="N2369" i="5"/>
  <c r="M2369" i="5"/>
  <c r="R2368" i="5"/>
  <c r="Q2368" i="5"/>
  <c r="P2368" i="5"/>
  <c r="O2368" i="5"/>
  <c r="N2368" i="5"/>
  <c r="M2368" i="5"/>
  <c r="R2367" i="5"/>
  <c r="Q2367" i="5"/>
  <c r="P2367" i="5"/>
  <c r="O2367" i="5"/>
  <c r="N2367" i="5"/>
  <c r="M2367" i="5"/>
  <c r="R2366" i="5"/>
  <c r="Q2366" i="5"/>
  <c r="P2366" i="5"/>
  <c r="O2366" i="5"/>
  <c r="N2366" i="5"/>
  <c r="M2366" i="5"/>
  <c r="R2365" i="5"/>
  <c r="Q2365" i="5"/>
  <c r="P2365" i="5"/>
  <c r="O2365" i="5"/>
  <c r="N2365" i="5"/>
  <c r="M2365" i="5"/>
  <c r="R2364" i="5"/>
  <c r="Q2364" i="5"/>
  <c r="P2364" i="5"/>
  <c r="O2364" i="5"/>
  <c r="N2364" i="5"/>
  <c r="M2364" i="5"/>
  <c r="R2363" i="5"/>
  <c r="Q2363" i="5"/>
  <c r="P2363" i="5"/>
  <c r="O2363" i="5"/>
  <c r="N2363" i="5"/>
  <c r="M2363" i="5"/>
  <c r="R2362" i="5"/>
  <c r="Q2362" i="5"/>
  <c r="P2362" i="5"/>
  <c r="O2362" i="5"/>
  <c r="N2362" i="5"/>
  <c r="M2362" i="5"/>
  <c r="R2361" i="5"/>
  <c r="Q2361" i="5"/>
  <c r="P2361" i="5"/>
  <c r="O2361" i="5"/>
  <c r="N2361" i="5"/>
  <c r="M2361" i="5"/>
  <c r="R2360" i="5"/>
  <c r="Q2360" i="5"/>
  <c r="P2360" i="5"/>
  <c r="O2360" i="5"/>
  <c r="N2360" i="5"/>
  <c r="M2360" i="5"/>
  <c r="R2359" i="5"/>
  <c r="Q2359" i="5"/>
  <c r="P2359" i="5"/>
  <c r="O2359" i="5"/>
  <c r="N2359" i="5"/>
  <c r="M2359" i="5"/>
  <c r="R2358" i="5"/>
  <c r="Q2358" i="5"/>
  <c r="P2358" i="5"/>
  <c r="O2358" i="5"/>
  <c r="N2358" i="5"/>
  <c r="M2358" i="5"/>
  <c r="R2357" i="5"/>
  <c r="Q2357" i="5"/>
  <c r="P2357" i="5"/>
  <c r="O2357" i="5"/>
  <c r="N2357" i="5"/>
  <c r="M2357" i="5"/>
  <c r="R2356" i="5"/>
  <c r="Q2356" i="5"/>
  <c r="P2356" i="5"/>
  <c r="O2356" i="5"/>
  <c r="N2356" i="5"/>
  <c r="M2356" i="5"/>
  <c r="R2355" i="5"/>
  <c r="Q2355" i="5"/>
  <c r="P2355" i="5"/>
  <c r="O2355" i="5"/>
  <c r="N2355" i="5"/>
  <c r="M2355" i="5"/>
  <c r="R2354" i="5"/>
  <c r="Q2354" i="5"/>
  <c r="P2354" i="5"/>
  <c r="O2354" i="5"/>
  <c r="N2354" i="5"/>
  <c r="M2354" i="5"/>
  <c r="R2353" i="5"/>
  <c r="Q2353" i="5"/>
  <c r="P2353" i="5"/>
  <c r="O2353" i="5"/>
  <c r="N2353" i="5"/>
  <c r="M2353" i="5"/>
  <c r="R2352" i="5"/>
  <c r="Q2352" i="5"/>
  <c r="P2352" i="5"/>
  <c r="O2352" i="5"/>
  <c r="N2352" i="5"/>
  <c r="M2352" i="5"/>
  <c r="R2351" i="5"/>
  <c r="Q2351" i="5"/>
  <c r="P2351" i="5"/>
  <c r="O2351" i="5"/>
  <c r="N2351" i="5"/>
  <c r="M2351" i="5"/>
  <c r="R2350" i="5"/>
  <c r="Q2350" i="5"/>
  <c r="P2350" i="5"/>
  <c r="O2350" i="5"/>
  <c r="N2350" i="5"/>
  <c r="M2350" i="5"/>
  <c r="R2349" i="5"/>
  <c r="Q2349" i="5"/>
  <c r="P2349" i="5"/>
  <c r="O2349" i="5"/>
  <c r="N2349" i="5"/>
  <c r="M2349" i="5"/>
  <c r="R2348" i="5"/>
  <c r="Q2348" i="5"/>
  <c r="P2348" i="5"/>
  <c r="O2348" i="5"/>
  <c r="N2348" i="5"/>
  <c r="M2348" i="5"/>
  <c r="R2347" i="5"/>
  <c r="Q2347" i="5"/>
  <c r="P2347" i="5"/>
  <c r="O2347" i="5"/>
  <c r="N2347" i="5"/>
  <c r="M2347" i="5"/>
  <c r="R2346" i="5"/>
  <c r="Q2346" i="5"/>
  <c r="P2346" i="5"/>
  <c r="O2346" i="5"/>
  <c r="N2346" i="5"/>
  <c r="M2346" i="5"/>
  <c r="R2345" i="5"/>
  <c r="Q2345" i="5"/>
  <c r="P2345" i="5"/>
  <c r="O2345" i="5"/>
  <c r="N2345" i="5"/>
  <c r="M2345" i="5"/>
  <c r="R2344" i="5"/>
  <c r="Q2344" i="5"/>
  <c r="P2344" i="5"/>
  <c r="O2344" i="5"/>
  <c r="N2344" i="5"/>
  <c r="M2344" i="5"/>
  <c r="R2343" i="5"/>
  <c r="Q2343" i="5"/>
  <c r="P2343" i="5"/>
  <c r="O2343" i="5"/>
  <c r="N2343" i="5"/>
  <c r="M2343" i="5"/>
  <c r="R2342" i="5"/>
  <c r="Q2342" i="5"/>
  <c r="P2342" i="5"/>
  <c r="O2342" i="5"/>
  <c r="N2342" i="5"/>
  <c r="M2342" i="5"/>
  <c r="R2341" i="5"/>
  <c r="Q2341" i="5"/>
  <c r="P2341" i="5"/>
  <c r="O2341" i="5"/>
  <c r="N2341" i="5"/>
  <c r="M2341" i="5"/>
  <c r="R2340" i="5"/>
  <c r="Q2340" i="5"/>
  <c r="P2340" i="5"/>
  <c r="O2340" i="5"/>
  <c r="N2340" i="5"/>
  <c r="M2340" i="5"/>
  <c r="R2339" i="5"/>
  <c r="Q2339" i="5"/>
  <c r="P2339" i="5"/>
  <c r="O2339" i="5"/>
  <c r="N2339" i="5"/>
  <c r="M2339" i="5"/>
  <c r="R2338" i="5"/>
  <c r="Q2338" i="5"/>
  <c r="P2338" i="5"/>
  <c r="O2338" i="5"/>
  <c r="N2338" i="5"/>
  <c r="M2338" i="5"/>
  <c r="R2337" i="5"/>
  <c r="Q2337" i="5"/>
  <c r="P2337" i="5"/>
  <c r="O2337" i="5"/>
  <c r="N2337" i="5"/>
  <c r="M2337" i="5"/>
  <c r="R2336" i="5"/>
  <c r="Q2336" i="5"/>
  <c r="P2336" i="5"/>
  <c r="O2336" i="5"/>
  <c r="N2336" i="5"/>
  <c r="M2336" i="5"/>
  <c r="R2335" i="5"/>
  <c r="Q2335" i="5"/>
  <c r="P2335" i="5"/>
  <c r="O2335" i="5"/>
  <c r="N2335" i="5"/>
  <c r="M2335" i="5"/>
  <c r="R2334" i="5"/>
  <c r="Q2334" i="5"/>
  <c r="P2334" i="5"/>
  <c r="O2334" i="5"/>
  <c r="N2334" i="5"/>
  <c r="M2334" i="5"/>
  <c r="R2333" i="5"/>
  <c r="Q2333" i="5"/>
  <c r="P2333" i="5"/>
  <c r="O2333" i="5"/>
  <c r="N2333" i="5"/>
  <c r="M2333" i="5"/>
  <c r="R2332" i="5"/>
  <c r="Q2332" i="5"/>
  <c r="P2332" i="5"/>
  <c r="O2332" i="5"/>
  <c r="N2332" i="5"/>
  <c r="M2332" i="5"/>
  <c r="R2331" i="5"/>
  <c r="Q2331" i="5"/>
  <c r="P2331" i="5"/>
  <c r="O2331" i="5"/>
  <c r="N2331" i="5"/>
  <c r="M2331" i="5"/>
  <c r="R2330" i="5"/>
  <c r="Q2330" i="5"/>
  <c r="P2330" i="5"/>
  <c r="O2330" i="5"/>
  <c r="N2330" i="5"/>
  <c r="M2330" i="5"/>
  <c r="R2329" i="5"/>
  <c r="Q2329" i="5"/>
  <c r="P2329" i="5"/>
  <c r="O2329" i="5"/>
  <c r="N2329" i="5"/>
  <c r="M2329" i="5"/>
  <c r="R2328" i="5"/>
  <c r="Q2328" i="5"/>
  <c r="P2328" i="5"/>
  <c r="O2328" i="5"/>
  <c r="N2328" i="5"/>
  <c r="M2328" i="5"/>
  <c r="R2327" i="5"/>
  <c r="Q2327" i="5"/>
  <c r="P2327" i="5"/>
  <c r="O2327" i="5"/>
  <c r="N2327" i="5"/>
  <c r="M2327" i="5"/>
  <c r="R2326" i="5"/>
  <c r="Q2326" i="5"/>
  <c r="P2326" i="5"/>
  <c r="O2326" i="5"/>
  <c r="N2326" i="5"/>
  <c r="M2326" i="5"/>
  <c r="L2326" i="5"/>
  <c r="L2327" i="5" s="1"/>
  <c r="L2328" i="5" s="1"/>
  <c r="L2329" i="5" s="1"/>
  <c r="L2330" i="5" s="1"/>
  <c r="L2331" i="5" s="1"/>
  <c r="L2332" i="5" s="1"/>
  <c r="L2333" i="5" s="1"/>
  <c r="L2334" i="5" s="1"/>
  <c r="L2335" i="5" s="1"/>
  <c r="L2336" i="5" s="1"/>
  <c r="L2337" i="5" s="1"/>
  <c r="L2338" i="5" s="1"/>
  <c r="L2339" i="5" s="1"/>
  <c r="L2340" i="5" s="1"/>
  <c r="L2341" i="5" s="1"/>
  <c r="L2342" i="5" s="1"/>
  <c r="L2343" i="5" s="1"/>
  <c r="L2344" i="5" s="1"/>
  <c r="L2345" i="5" s="1"/>
  <c r="L2346" i="5" s="1"/>
  <c r="L2347" i="5" s="1"/>
  <c r="L2348" i="5" s="1"/>
  <c r="L2349" i="5" s="1"/>
  <c r="L2350" i="5" s="1"/>
  <c r="L2351" i="5" s="1"/>
  <c r="L2352" i="5" s="1"/>
  <c r="L2353" i="5" s="1"/>
  <c r="L2354" i="5" s="1"/>
  <c r="L2355" i="5" s="1"/>
  <c r="L2356" i="5" s="1"/>
  <c r="L2357" i="5" s="1"/>
  <c r="L2358" i="5" s="1"/>
  <c r="L2359" i="5" s="1"/>
  <c r="L2360" i="5" s="1"/>
  <c r="L2361" i="5" s="1"/>
  <c r="L2362" i="5" s="1"/>
  <c r="L2363" i="5" s="1"/>
  <c r="L2364" i="5" s="1"/>
  <c r="L2365" i="5" s="1"/>
  <c r="L2366" i="5" s="1"/>
  <c r="L2367" i="5" s="1"/>
  <c r="L2368" i="5" s="1"/>
  <c r="L2369" i="5" s="1"/>
  <c r="L2370" i="5" s="1"/>
  <c r="L2371" i="5" s="1"/>
  <c r="L2372" i="5" s="1"/>
  <c r="L2373" i="5" s="1"/>
  <c r="L2374" i="5" s="1"/>
  <c r="L2375" i="5" s="1"/>
  <c r="L2376" i="5" s="1"/>
  <c r="L2377" i="5" s="1"/>
  <c r="L2378" i="5" s="1"/>
  <c r="L2379" i="5" s="1"/>
  <c r="L2380" i="5" s="1"/>
  <c r="L2381" i="5" s="1"/>
  <c r="L2382" i="5" s="1"/>
  <c r="L2383" i="5" s="1"/>
  <c r="L2384" i="5" s="1"/>
  <c r="L2385" i="5" s="1"/>
  <c r="L2386" i="5" s="1"/>
  <c r="L2387" i="5" s="1"/>
  <c r="L2388" i="5" s="1"/>
  <c r="L2389" i="5" s="1"/>
  <c r="L2390" i="5" s="1"/>
  <c r="L2391" i="5" s="1"/>
  <c r="L2392" i="5" s="1"/>
  <c r="L2393" i="5" s="1"/>
  <c r="L2394" i="5" s="1"/>
  <c r="L2395" i="5" s="1"/>
  <c r="L2396" i="5" s="1"/>
  <c r="L2397" i="5" s="1"/>
  <c r="L2398" i="5" s="1"/>
  <c r="L2399" i="5" s="1"/>
  <c r="L2400" i="5" s="1"/>
  <c r="L2401" i="5" s="1"/>
  <c r="L2402" i="5" s="1"/>
  <c r="L2403" i="5" s="1"/>
  <c r="L2404" i="5" s="1"/>
  <c r="L2405" i="5" s="1"/>
  <c r="L2406" i="5" s="1"/>
  <c r="L2407" i="5" s="1"/>
  <c r="L2408" i="5" s="1"/>
  <c r="L2409" i="5" s="1"/>
  <c r="L2410" i="5" s="1"/>
  <c r="L2411" i="5" s="1"/>
  <c r="L2412" i="5" s="1"/>
  <c r="L2413" i="5" s="1"/>
  <c r="L2414" i="5" s="1"/>
  <c r="L2415" i="5" s="1"/>
  <c r="L2416" i="5" s="1"/>
  <c r="L2417" i="5" s="1"/>
  <c r="L2418" i="5" s="1"/>
  <c r="L2419" i="5" s="1"/>
  <c r="L2420" i="5" s="1"/>
  <c r="L2421" i="5" s="1"/>
  <c r="L2422" i="5" s="1"/>
  <c r="L2423" i="5" s="1"/>
  <c r="L2424" i="5" s="1"/>
  <c r="L2425" i="5" s="1"/>
  <c r="L2426" i="5" s="1"/>
  <c r="L2427" i="5" s="1"/>
  <c r="L2428" i="5" s="1"/>
  <c r="L2429" i="5" s="1"/>
  <c r="L2430" i="5" s="1"/>
  <c r="L2431" i="5" s="1"/>
  <c r="L2432" i="5" s="1"/>
  <c r="L2433" i="5" s="1"/>
  <c r="L2434" i="5" s="1"/>
  <c r="L2435" i="5" s="1"/>
  <c r="L2436" i="5" s="1"/>
  <c r="L2437" i="5" s="1"/>
  <c r="L2438" i="5" s="1"/>
  <c r="L2439" i="5" s="1"/>
  <c r="L2440" i="5" s="1"/>
  <c r="L2441" i="5" s="1"/>
  <c r="L2442" i="5" s="1"/>
  <c r="L2443" i="5" s="1"/>
  <c r="L2444" i="5" s="1"/>
  <c r="L2445" i="5" s="1"/>
  <c r="L2446" i="5" s="1"/>
  <c r="L2447" i="5" s="1"/>
  <c r="L2448" i="5" s="1"/>
  <c r="L2449" i="5" s="1"/>
  <c r="L2450" i="5" s="1"/>
  <c r="L2451" i="5" s="1"/>
  <c r="L2452" i="5" s="1"/>
  <c r="L2453" i="5" s="1"/>
  <c r="L2454" i="5" s="1"/>
  <c r="L2455" i="5" s="1"/>
  <c r="L2456" i="5" s="1"/>
  <c r="L2457" i="5" s="1"/>
  <c r="L2458" i="5" s="1"/>
  <c r="L2459" i="5" s="1"/>
  <c r="L2460" i="5" s="1"/>
  <c r="L2461" i="5" s="1"/>
  <c r="L2462" i="5" s="1"/>
  <c r="L2463" i="5" s="1"/>
  <c r="L2464" i="5" s="1"/>
  <c r="L2465" i="5" s="1"/>
  <c r="L2466" i="5" s="1"/>
  <c r="L2467" i="5" s="1"/>
  <c r="L2468" i="5" s="1"/>
  <c r="L2469" i="5" s="1"/>
  <c r="L2470" i="5" s="1"/>
  <c r="L2471" i="5" s="1"/>
  <c r="L2472" i="5" s="1"/>
  <c r="L2473" i="5" s="1"/>
  <c r="L2474" i="5" s="1"/>
  <c r="L2475" i="5" s="1"/>
  <c r="L2476" i="5" s="1"/>
  <c r="L2477" i="5" s="1"/>
  <c r="L2478" i="5" s="1"/>
  <c r="L2479" i="5" s="1"/>
  <c r="L2480" i="5" s="1"/>
  <c r="L2481" i="5" s="1"/>
  <c r="L2482" i="5" s="1"/>
  <c r="L2483" i="5" s="1"/>
  <c r="L2484" i="5" s="1"/>
  <c r="L2485" i="5" s="1"/>
  <c r="L2486" i="5" s="1"/>
  <c r="L2487" i="5" s="1"/>
  <c r="L2488" i="5" s="1"/>
  <c r="L2489" i="5" s="1"/>
  <c r="L2490" i="5" s="1"/>
  <c r="L2491" i="5" s="1"/>
  <c r="L2492" i="5" s="1"/>
  <c r="L2493" i="5" s="1"/>
  <c r="L2494" i="5" s="1"/>
  <c r="L2495" i="5" s="1"/>
  <c r="L2496" i="5" s="1"/>
  <c r="L2497" i="5" s="1"/>
  <c r="L2498" i="5" s="1"/>
  <c r="L2499" i="5" s="1"/>
  <c r="L2500" i="5" s="1"/>
  <c r="L2501" i="5" s="1"/>
  <c r="L2502" i="5" s="1"/>
  <c r="K2326" i="5"/>
  <c r="K2327" i="5" s="1"/>
  <c r="K2328" i="5" s="1"/>
  <c r="K2329" i="5" s="1"/>
  <c r="K2330" i="5" s="1"/>
  <c r="K2331" i="5" s="1"/>
  <c r="K2332" i="5" s="1"/>
  <c r="K2333" i="5" s="1"/>
  <c r="K2334" i="5" s="1"/>
  <c r="K2335" i="5" s="1"/>
  <c r="K2336" i="5" s="1"/>
  <c r="K2337" i="5" s="1"/>
  <c r="K2338" i="5" s="1"/>
  <c r="K2339" i="5" s="1"/>
  <c r="K2340" i="5" s="1"/>
  <c r="K2341" i="5" s="1"/>
  <c r="K2342" i="5" s="1"/>
  <c r="K2343" i="5" s="1"/>
  <c r="K2344" i="5" s="1"/>
  <c r="K2345" i="5" s="1"/>
  <c r="K2346" i="5" s="1"/>
  <c r="K2347" i="5" s="1"/>
  <c r="K2348" i="5" s="1"/>
  <c r="K2349" i="5" s="1"/>
  <c r="K2350" i="5" s="1"/>
  <c r="K2351" i="5" s="1"/>
  <c r="K2352" i="5" s="1"/>
  <c r="K2353" i="5" s="1"/>
  <c r="K2354" i="5" s="1"/>
  <c r="K2355" i="5" s="1"/>
  <c r="K2356" i="5" s="1"/>
  <c r="K2357" i="5" s="1"/>
  <c r="K2358" i="5" s="1"/>
  <c r="K2359" i="5" s="1"/>
  <c r="K2360" i="5" s="1"/>
  <c r="K2361" i="5" s="1"/>
  <c r="K2362" i="5" s="1"/>
  <c r="K2363" i="5" s="1"/>
  <c r="K2364" i="5" s="1"/>
  <c r="K2365" i="5" s="1"/>
  <c r="K2366" i="5" s="1"/>
  <c r="K2367" i="5" s="1"/>
  <c r="K2368" i="5" s="1"/>
  <c r="K2369" i="5" s="1"/>
  <c r="K2370" i="5" s="1"/>
  <c r="K2371" i="5" s="1"/>
  <c r="K2372" i="5" s="1"/>
  <c r="K2373" i="5" s="1"/>
  <c r="K2374" i="5" s="1"/>
  <c r="K2375" i="5" s="1"/>
  <c r="K2376" i="5" s="1"/>
  <c r="K2377" i="5" s="1"/>
  <c r="K2378" i="5" s="1"/>
  <c r="K2379" i="5" s="1"/>
  <c r="K2380" i="5" s="1"/>
  <c r="K2381" i="5" s="1"/>
  <c r="K2382" i="5" s="1"/>
  <c r="K2383" i="5" s="1"/>
  <c r="K2384" i="5" s="1"/>
  <c r="K2385" i="5" s="1"/>
  <c r="K2386" i="5" s="1"/>
  <c r="K2387" i="5" s="1"/>
  <c r="K2388" i="5" s="1"/>
  <c r="K2389" i="5" s="1"/>
  <c r="K2390" i="5" s="1"/>
  <c r="K2391" i="5" s="1"/>
  <c r="K2392" i="5" s="1"/>
  <c r="K2393" i="5" s="1"/>
  <c r="K2394" i="5" s="1"/>
  <c r="K2395" i="5" s="1"/>
  <c r="K2396" i="5" s="1"/>
  <c r="K2397" i="5" s="1"/>
  <c r="K2398" i="5" s="1"/>
  <c r="K2399" i="5" s="1"/>
  <c r="K2400" i="5" s="1"/>
  <c r="K2401" i="5" s="1"/>
  <c r="K2402" i="5" s="1"/>
  <c r="K2403" i="5" s="1"/>
  <c r="K2404" i="5" s="1"/>
  <c r="K2405" i="5" s="1"/>
  <c r="K2406" i="5" s="1"/>
  <c r="K2407" i="5" s="1"/>
  <c r="K2408" i="5" s="1"/>
  <c r="K2409" i="5" s="1"/>
  <c r="K2410" i="5" s="1"/>
  <c r="K2411" i="5" s="1"/>
  <c r="K2412" i="5" s="1"/>
  <c r="K2413" i="5" s="1"/>
  <c r="K2414" i="5" s="1"/>
  <c r="K2415" i="5" s="1"/>
  <c r="K2416" i="5" s="1"/>
  <c r="K2417" i="5" s="1"/>
  <c r="K2418" i="5" s="1"/>
  <c r="K2419" i="5" s="1"/>
  <c r="K2420" i="5" s="1"/>
  <c r="K2421" i="5" s="1"/>
  <c r="K2422" i="5" s="1"/>
  <c r="K2423" i="5" s="1"/>
  <c r="K2424" i="5" s="1"/>
  <c r="K2425" i="5" s="1"/>
  <c r="K2426" i="5" s="1"/>
  <c r="K2427" i="5" s="1"/>
  <c r="K2428" i="5" s="1"/>
  <c r="K2429" i="5" s="1"/>
  <c r="K2430" i="5" s="1"/>
  <c r="K2431" i="5" s="1"/>
  <c r="K2432" i="5" s="1"/>
  <c r="K2433" i="5" s="1"/>
  <c r="K2434" i="5" s="1"/>
  <c r="K2435" i="5" s="1"/>
  <c r="K2436" i="5" s="1"/>
  <c r="K2437" i="5" s="1"/>
  <c r="K2438" i="5" s="1"/>
  <c r="K2439" i="5" s="1"/>
  <c r="K2440" i="5" s="1"/>
  <c r="K2441" i="5" s="1"/>
  <c r="K2442" i="5" s="1"/>
  <c r="K2443" i="5" s="1"/>
  <c r="K2444" i="5" s="1"/>
  <c r="K2445" i="5" s="1"/>
  <c r="K2446" i="5" s="1"/>
  <c r="K2447" i="5" s="1"/>
  <c r="K2448" i="5" s="1"/>
  <c r="K2449" i="5" s="1"/>
  <c r="K2450" i="5" s="1"/>
  <c r="K2451" i="5" s="1"/>
  <c r="K2452" i="5" s="1"/>
  <c r="K2453" i="5" s="1"/>
  <c r="K2454" i="5" s="1"/>
  <c r="K2455" i="5" s="1"/>
  <c r="K2456" i="5" s="1"/>
  <c r="K2457" i="5" s="1"/>
  <c r="K2458" i="5" s="1"/>
  <c r="K2459" i="5" s="1"/>
  <c r="K2460" i="5" s="1"/>
  <c r="K2461" i="5" s="1"/>
  <c r="K2462" i="5" s="1"/>
  <c r="K2463" i="5" s="1"/>
  <c r="K2464" i="5" s="1"/>
  <c r="K2465" i="5" s="1"/>
  <c r="K2466" i="5" s="1"/>
  <c r="K2467" i="5" s="1"/>
  <c r="K2468" i="5" s="1"/>
  <c r="K2469" i="5" s="1"/>
  <c r="K2470" i="5" s="1"/>
  <c r="K2471" i="5" s="1"/>
  <c r="K2472" i="5" s="1"/>
  <c r="K2473" i="5" s="1"/>
  <c r="K2474" i="5" s="1"/>
  <c r="K2475" i="5" s="1"/>
  <c r="K2476" i="5" s="1"/>
  <c r="K2477" i="5" s="1"/>
  <c r="K2478" i="5" s="1"/>
  <c r="K2479" i="5" s="1"/>
  <c r="K2480" i="5" s="1"/>
  <c r="K2481" i="5" s="1"/>
  <c r="K2482" i="5" s="1"/>
  <c r="K2483" i="5" s="1"/>
  <c r="K2484" i="5" s="1"/>
  <c r="K2485" i="5" s="1"/>
  <c r="K2486" i="5" s="1"/>
  <c r="K2487" i="5" s="1"/>
  <c r="K2488" i="5" s="1"/>
  <c r="K2489" i="5" s="1"/>
  <c r="K2490" i="5" s="1"/>
  <c r="K2491" i="5" s="1"/>
  <c r="K2492" i="5" s="1"/>
  <c r="K2493" i="5" s="1"/>
  <c r="K2494" i="5" s="1"/>
  <c r="K2495" i="5" s="1"/>
  <c r="K2496" i="5" s="1"/>
  <c r="K2497" i="5" s="1"/>
  <c r="K2498" i="5" s="1"/>
  <c r="K2499" i="5" s="1"/>
  <c r="K2500" i="5" s="1"/>
  <c r="K2501" i="5" s="1"/>
  <c r="K2502" i="5" s="1"/>
  <c r="R2325" i="5"/>
  <c r="Q2325" i="5"/>
  <c r="P2325" i="5"/>
  <c r="O2325" i="5"/>
  <c r="N2325" i="5"/>
  <c r="M2325" i="5"/>
  <c r="R2324" i="5"/>
  <c r="Q2324" i="5"/>
  <c r="P2324" i="5"/>
  <c r="O2324" i="5"/>
  <c r="N2324" i="5"/>
  <c r="M2324" i="5"/>
  <c r="R2323" i="5"/>
  <c r="Q2323" i="5"/>
  <c r="P2323" i="5"/>
  <c r="O2323" i="5"/>
  <c r="N2323" i="5"/>
  <c r="M2323" i="5"/>
  <c r="R2322" i="5"/>
  <c r="Q2322" i="5"/>
  <c r="P2322" i="5"/>
  <c r="O2322" i="5"/>
  <c r="N2322" i="5"/>
  <c r="M2322" i="5"/>
  <c r="R2321" i="5"/>
  <c r="Q2321" i="5"/>
  <c r="P2321" i="5"/>
  <c r="O2321" i="5"/>
  <c r="N2321" i="5"/>
  <c r="M2321" i="5"/>
  <c r="R2320" i="5"/>
  <c r="Q2320" i="5"/>
  <c r="P2320" i="5"/>
  <c r="O2320" i="5"/>
  <c r="N2320" i="5"/>
  <c r="M2320" i="5"/>
  <c r="R2319" i="5"/>
  <c r="Q2319" i="5"/>
  <c r="P2319" i="5"/>
  <c r="O2319" i="5"/>
  <c r="N2319" i="5"/>
  <c r="M2319" i="5"/>
  <c r="R2318" i="5"/>
  <c r="Q2318" i="5"/>
  <c r="P2318" i="5"/>
  <c r="O2318" i="5"/>
  <c r="N2318" i="5"/>
  <c r="M2318" i="5"/>
  <c r="R2317" i="5"/>
  <c r="Q2317" i="5"/>
  <c r="P2317" i="5"/>
  <c r="O2317" i="5"/>
  <c r="N2317" i="5"/>
  <c r="M2317" i="5"/>
  <c r="R2316" i="5"/>
  <c r="Q2316" i="5"/>
  <c r="P2316" i="5"/>
  <c r="O2316" i="5"/>
  <c r="N2316" i="5"/>
  <c r="M2316" i="5"/>
  <c r="R2315" i="5"/>
  <c r="Q2315" i="5"/>
  <c r="P2315" i="5"/>
  <c r="O2315" i="5"/>
  <c r="N2315" i="5"/>
  <c r="M2315" i="5"/>
  <c r="R2314" i="5"/>
  <c r="Q2314" i="5"/>
  <c r="P2314" i="5"/>
  <c r="O2314" i="5"/>
  <c r="N2314" i="5"/>
  <c r="M2314" i="5"/>
  <c r="R2313" i="5"/>
  <c r="Q2313" i="5"/>
  <c r="P2313" i="5"/>
  <c r="O2313" i="5"/>
  <c r="N2313" i="5"/>
  <c r="M2313" i="5"/>
  <c r="R2312" i="5"/>
  <c r="Q2312" i="5"/>
  <c r="P2312" i="5"/>
  <c r="O2312" i="5"/>
  <c r="N2312" i="5"/>
  <c r="M2312" i="5"/>
  <c r="R2311" i="5"/>
  <c r="Q2311" i="5"/>
  <c r="P2311" i="5"/>
  <c r="O2311" i="5"/>
  <c r="N2311" i="5"/>
  <c r="M2311" i="5"/>
  <c r="R2310" i="5"/>
  <c r="Q2310" i="5"/>
  <c r="P2310" i="5"/>
  <c r="O2310" i="5"/>
  <c r="N2310" i="5"/>
  <c r="M2310" i="5"/>
  <c r="R2309" i="5"/>
  <c r="Q2309" i="5"/>
  <c r="P2309" i="5"/>
  <c r="O2309" i="5"/>
  <c r="N2309" i="5"/>
  <c r="M2309" i="5"/>
  <c r="R2308" i="5"/>
  <c r="Q2308" i="5"/>
  <c r="P2308" i="5"/>
  <c r="O2308" i="5"/>
  <c r="N2308" i="5"/>
  <c r="M2308" i="5"/>
  <c r="R2307" i="5"/>
  <c r="Q2307" i="5"/>
  <c r="P2307" i="5"/>
  <c r="O2307" i="5"/>
  <c r="N2307" i="5"/>
  <c r="M2307" i="5"/>
  <c r="R2306" i="5"/>
  <c r="Q2306" i="5"/>
  <c r="P2306" i="5"/>
  <c r="O2306" i="5"/>
  <c r="N2306" i="5"/>
  <c r="M2306" i="5"/>
  <c r="R2305" i="5"/>
  <c r="Q2305" i="5"/>
  <c r="P2305" i="5"/>
  <c r="O2305" i="5"/>
  <c r="N2305" i="5"/>
  <c r="M2305" i="5"/>
  <c r="R2304" i="5"/>
  <c r="Q2304" i="5"/>
  <c r="P2304" i="5"/>
  <c r="O2304" i="5"/>
  <c r="N2304" i="5"/>
  <c r="M2304" i="5"/>
  <c r="R2303" i="5"/>
  <c r="Q2303" i="5"/>
  <c r="P2303" i="5"/>
  <c r="O2303" i="5"/>
  <c r="N2303" i="5"/>
  <c r="M2303" i="5"/>
  <c r="R2302" i="5"/>
  <c r="Q2302" i="5"/>
  <c r="P2302" i="5"/>
  <c r="O2302" i="5"/>
  <c r="N2302" i="5"/>
  <c r="M2302" i="5"/>
  <c r="R2301" i="5"/>
  <c r="Q2301" i="5"/>
  <c r="P2301" i="5"/>
  <c r="O2301" i="5"/>
  <c r="N2301" i="5"/>
  <c r="M2301" i="5"/>
  <c r="R2300" i="5"/>
  <c r="Q2300" i="5"/>
  <c r="P2300" i="5"/>
  <c r="O2300" i="5"/>
  <c r="N2300" i="5"/>
  <c r="M2300" i="5"/>
  <c r="R2299" i="5"/>
  <c r="Q2299" i="5"/>
  <c r="P2299" i="5"/>
  <c r="O2299" i="5"/>
  <c r="N2299" i="5"/>
  <c r="M2299" i="5"/>
  <c r="R2298" i="5"/>
  <c r="Q2298" i="5"/>
  <c r="P2298" i="5"/>
  <c r="O2298" i="5"/>
  <c r="N2298" i="5"/>
  <c r="M2298" i="5"/>
  <c r="R2297" i="5"/>
  <c r="Q2297" i="5"/>
  <c r="P2297" i="5"/>
  <c r="O2297" i="5"/>
  <c r="N2297" i="5"/>
  <c r="M2297" i="5"/>
  <c r="R2296" i="5"/>
  <c r="Q2296" i="5"/>
  <c r="P2296" i="5"/>
  <c r="O2296" i="5"/>
  <c r="N2296" i="5"/>
  <c r="M2296" i="5"/>
  <c r="R2295" i="5"/>
  <c r="Q2295" i="5"/>
  <c r="P2295" i="5"/>
  <c r="O2295" i="5"/>
  <c r="N2295" i="5"/>
  <c r="M2295" i="5"/>
  <c r="R2294" i="5"/>
  <c r="Q2294" i="5"/>
  <c r="P2294" i="5"/>
  <c r="O2294" i="5"/>
  <c r="N2294" i="5"/>
  <c r="M2294" i="5"/>
  <c r="R2293" i="5"/>
  <c r="Q2293" i="5"/>
  <c r="P2293" i="5"/>
  <c r="O2293" i="5"/>
  <c r="N2293" i="5"/>
  <c r="M2293" i="5"/>
  <c r="R2292" i="5"/>
  <c r="Q2292" i="5"/>
  <c r="P2292" i="5"/>
  <c r="O2292" i="5"/>
  <c r="N2292" i="5"/>
  <c r="M2292" i="5"/>
  <c r="R2291" i="5"/>
  <c r="Q2291" i="5"/>
  <c r="P2291" i="5"/>
  <c r="O2291" i="5"/>
  <c r="N2291" i="5"/>
  <c r="M2291" i="5"/>
  <c r="R2290" i="5"/>
  <c r="Q2290" i="5"/>
  <c r="P2290" i="5"/>
  <c r="O2290" i="5"/>
  <c r="N2290" i="5"/>
  <c r="M2290" i="5"/>
  <c r="R2289" i="5"/>
  <c r="Q2289" i="5"/>
  <c r="P2289" i="5"/>
  <c r="O2289" i="5"/>
  <c r="N2289" i="5"/>
  <c r="M2289" i="5"/>
  <c r="R2288" i="5"/>
  <c r="Q2288" i="5"/>
  <c r="P2288" i="5"/>
  <c r="O2288" i="5"/>
  <c r="N2288" i="5"/>
  <c r="M2288" i="5"/>
  <c r="R2287" i="5"/>
  <c r="Q2287" i="5"/>
  <c r="P2287" i="5"/>
  <c r="O2287" i="5"/>
  <c r="N2287" i="5"/>
  <c r="M2287" i="5"/>
  <c r="R2286" i="5"/>
  <c r="Q2286" i="5"/>
  <c r="P2286" i="5"/>
  <c r="O2286" i="5"/>
  <c r="N2286" i="5"/>
  <c r="M2286" i="5"/>
  <c r="R2285" i="5"/>
  <c r="Q2285" i="5"/>
  <c r="P2285" i="5"/>
  <c r="O2285" i="5"/>
  <c r="N2285" i="5"/>
  <c r="M2285" i="5"/>
  <c r="R2284" i="5"/>
  <c r="Q2284" i="5"/>
  <c r="P2284" i="5"/>
  <c r="O2284" i="5"/>
  <c r="N2284" i="5"/>
  <c r="M2284" i="5"/>
  <c r="R2283" i="5"/>
  <c r="Q2283" i="5"/>
  <c r="P2283" i="5"/>
  <c r="O2283" i="5"/>
  <c r="N2283" i="5"/>
  <c r="M2283" i="5"/>
  <c r="R2282" i="5"/>
  <c r="Q2282" i="5"/>
  <c r="P2282" i="5"/>
  <c r="O2282" i="5"/>
  <c r="N2282" i="5"/>
  <c r="M2282" i="5"/>
  <c r="R2281" i="5"/>
  <c r="Q2281" i="5"/>
  <c r="P2281" i="5"/>
  <c r="O2281" i="5"/>
  <c r="N2281" i="5"/>
  <c r="M2281" i="5"/>
  <c r="R2280" i="5"/>
  <c r="Q2280" i="5"/>
  <c r="P2280" i="5"/>
  <c r="O2280" i="5"/>
  <c r="N2280" i="5"/>
  <c r="M2280" i="5"/>
  <c r="R2279" i="5"/>
  <c r="Q2279" i="5"/>
  <c r="P2279" i="5"/>
  <c r="O2279" i="5"/>
  <c r="N2279" i="5"/>
  <c r="M2279" i="5"/>
  <c r="R2278" i="5"/>
  <c r="Q2278" i="5"/>
  <c r="P2278" i="5"/>
  <c r="O2278" i="5"/>
  <c r="N2278" i="5"/>
  <c r="M2278" i="5"/>
  <c r="R2277" i="5"/>
  <c r="Q2277" i="5"/>
  <c r="P2277" i="5"/>
  <c r="O2277" i="5"/>
  <c r="N2277" i="5"/>
  <c r="M2277" i="5"/>
  <c r="R2276" i="5"/>
  <c r="Q2276" i="5"/>
  <c r="P2276" i="5"/>
  <c r="O2276" i="5"/>
  <c r="N2276" i="5"/>
  <c r="M2276" i="5"/>
  <c r="R2275" i="5"/>
  <c r="Q2275" i="5"/>
  <c r="P2275" i="5"/>
  <c r="O2275" i="5"/>
  <c r="N2275" i="5"/>
  <c r="M2275" i="5"/>
  <c r="R2274" i="5"/>
  <c r="Q2274" i="5"/>
  <c r="P2274" i="5"/>
  <c r="O2274" i="5"/>
  <c r="N2274" i="5"/>
  <c r="M2274" i="5"/>
  <c r="R2273" i="5"/>
  <c r="Q2273" i="5"/>
  <c r="P2273" i="5"/>
  <c r="O2273" i="5"/>
  <c r="N2273" i="5"/>
  <c r="M2273" i="5"/>
  <c r="R2272" i="5"/>
  <c r="Q2272" i="5"/>
  <c r="P2272" i="5"/>
  <c r="O2272" i="5"/>
  <c r="N2272" i="5"/>
  <c r="M2272" i="5"/>
  <c r="R2271" i="5"/>
  <c r="Q2271" i="5"/>
  <c r="P2271" i="5"/>
  <c r="O2271" i="5"/>
  <c r="N2271" i="5"/>
  <c r="M2271" i="5"/>
  <c r="R2270" i="5"/>
  <c r="Q2270" i="5"/>
  <c r="P2270" i="5"/>
  <c r="O2270" i="5"/>
  <c r="N2270" i="5"/>
  <c r="M2270" i="5"/>
  <c r="R2269" i="5"/>
  <c r="Q2269" i="5"/>
  <c r="P2269" i="5"/>
  <c r="O2269" i="5"/>
  <c r="N2269" i="5"/>
  <c r="M2269" i="5"/>
  <c r="R2268" i="5"/>
  <c r="Q2268" i="5"/>
  <c r="P2268" i="5"/>
  <c r="O2268" i="5"/>
  <c r="N2268" i="5"/>
  <c r="M2268" i="5"/>
  <c r="R2267" i="5"/>
  <c r="Q2267" i="5"/>
  <c r="P2267" i="5"/>
  <c r="O2267" i="5"/>
  <c r="N2267" i="5"/>
  <c r="M2267" i="5"/>
  <c r="R2266" i="5"/>
  <c r="Q2266" i="5"/>
  <c r="P2266" i="5"/>
  <c r="O2266" i="5"/>
  <c r="N2266" i="5"/>
  <c r="M2266" i="5"/>
  <c r="R2265" i="5"/>
  <c r="Q2265" i="5"/>
  <c r="P2265" i="5"/>
  <c r="O2265" i="5"/>
  <c r="N2265" i="5"/>
  <c r="M2265" i="5"/>
  <c r="R2264" i="5"/>
  <c r="Q2264" i="5"/>
  <c r="P2264" i="5"/>
  <c r="O2264" i="5"/>
  <c r="N2264" i="5"/>
  <c r="M2264" i="5"/>
  <c r="R2263" i="5"/>
  <c r="Q2263" i="5"/>
  <c r="P2263" i="5"/>
  <c r="O2263" i="5"/>
  <c r="N2263" i="5"/>
  <c r="M2263" i="5"/>
  <c r="R2262" i="5"/>
  <c r="Q2262" i="5"/>
  <c r="P2262" i="5"/>
  <c r="O2262" i="5"/>
  <c r="N2262" i="5"/>
  <c r="M2262" i="5"/>
  <c r="R2261" i="5"/>
  <c r="Q2261" i="5"/>
  <c r="P2261" i="5"/>
  <c r="O2261" i="5"/>
  <c r="N2261" i="5"/>
  <c r="M2261" i="5"/>
  <c r="R2260" i="5"/>
  <c r="Q2260" i="5"/>
  <c r="P2260" i="5"/>
  <c r="O2260" i="5"/>
  <c r="N2260" i="5"/>
  <c r="M2260" i="5"/>
  <c r="R2259" i="5"/>
  <c r="Q2259" i="5"/>
  <c r="P2259" i="5"/>
  <c r="O2259" i="5"/>
  <c r="N2259" i="5"/>
  <c r="M2259" i="5"/>
  <c r="R2258" i="5"/>
  <c r="Q2258" i="5"/>
  <c r="P2258" i="5"/>
  <c r="O2258" i="5"/>
  <c r="N2258" i="5"/>
  <c r="M2258" i="5"/>
  <c r="R2257" i="5"/>
  <c r="Q2257" i="5"/>
  <c r="P2257" i="5"/>
  <c r="O2257" i="5"/>
  <c r="N2257" i="5"/>
  <c r="M2257" i="5"/>
  <c r="R2256" i="5"/>
  <c r="Q2256" i="5"/>
  <c r="P2256" i="5"/>
  <c r="O2256" i="5"/>
  <c r="N2256" i="5"/>
  <c r="M2256" i="5"/>
  <c r="R2255" i="5"/>
  <c r="Q2255" i="5"/>
  <c r="P2255" i="5"/>
  <c r="O2255" i="5"/>
  <c r="N2255" i="5"/>
  <c r="M2255" i="5"/>
  <c r="R2254" i="5"/>
  <c r="Q2254" i="5"/>
  <c r="P2254" i="5"/>
  <c r="O2254" i="5"/>
  <c r="N2254" i="5"/>
  <c r="M2254" i="5"/>
  <c r="R2253" i="5"/>
  <c r="Q2253" i="5"/>
  <c r="P2253" i="5"/>
  <c r="O2253" i="5"/>
  <c r="N2253" i="5"/>
  <c r="M2253" i="5"/>
  <c r="R2252" i="5"/>
  <c r="Q2252" i="5"/>
  <c r="P2252" i="5"/>
  <c r="O2252" i="5"/>
  <c r="N2252" i="5"/>
  <c r="M2252" i="5"/>
  <c r="R2251" i="5"/>
  <c r="Q2251" i="5"/>
  <c r="P2251" i="5"/>
  <c r="O2251" i="5"/>
  <c r="N2251" i="5"/>
  <c r="M2251" i="5"/>
  <c r="R2250" i="5"/>
  <c r="Q2250" i="5"/>
  <c r="P2250" i="5"/>
  <c r="O2250" i="5"/>
  <c r="N2250" i="5"/>
  <c r="M2250" i="5"/>
  <c r="R2249" i="5"/>
  <c r="Q2249" i="5"/>
  <c r="P2249" i="5"/>
  <c r="O2249" i="5"/>
  <c r="N2249" i="5"/>
  <c r="M2249" i="5"/>
  <c r="R2248" i="5"/>
  <c r="Q2248" i="5"/>
  <c r="P2248" i="5"/>
  <c r="O2248" i="5"/>
  <c r="N2248" i="5"/>
  <c r="M2248" i="5"/>
  <c r="R2247" i="5"/>
  <c r="Q2247" i="5"/>
  <c r="P2247" i="5"/>
  <c r="O2247" i="5"/>
  <c r="N2247" i="5"/>
  <c r="M2247" i="5"/>
  <c r="R2246" i="5"/>
  <c r="Q2246" i="5"/>
  <c r="P2246" i="5"/>
  <c r="O2246" i="5"/>
  <c r="N2246" i="5"/>
  <c r="M2246" i="5"/>
  <c r="R2245" i="5"/>
  <c r="Q2245" i="5"/>
  <c r="P2245" i="5"/>
  <c r="O2245" i="5"/>
  <c r="N2245" i="5"/>
  <c r="M2245" i="5"/>
  <c r="R2244" i="5"/>
  <c r="Q2244" i="5"/>
  <c r="P2244" i="5"/>
  <c r="O2244" i="5"/>
  <c r="N2244" i="5"/>
  <c r="M2244" i="5"/>
  <c r="R2243" i="5"/>
  <c r="Q2243" i="5"/>
  <c r="P2243" i="5"/>
  <c r="O2243" i="5"/>
  <c r="N2243" i="5"/>
  <c r="M2243" i="5"/>
  <c r="R2242" i="5"/>
  <c r="Q2242" i="5"/>
  <c r="P2242" i="5"/>
  <c r="O2242" i="5"/>
  <c r="N2242" i="5"/>
  <c r="M2242" i="5"/>
  <c r="R2241" i="5"/>
  <c r="Q2241" i="5"/>
  <c r="P2241" i="5"/>
  <c r="O2241" i="5"/>
  <c r="N2241" i="5"/>
  <c r="M2241" i="5"/>
  <c r="R2240" i="5"/>
  <c r="Q2240" i="5"/>
  <c r="P2240" i="5"/>
  <c r="O2240" i="5"/>
  <c r="N2240" i="5"/>
  <c r="M2240" i="5"/>
  <c r="R2239" i="5"/>
  <c r="Q2239" i="5"/>
  <c r="P2239" i="5"/>
  <c r="O2239" i="5"/>
  <c r="N2239" i="5"/>
  <c r="M2239" i="5"/>
  <c r="R2238" i="5"/>
  <c r="Q2238" i="5"/>
  <c r="P2238" i="5"/>
  <c r="O2238" i="5"/>
  <c r="N2238" i="5"/>
  <c r="M2238" i="5"/>
  <c r="R2237" i="5"/>
  <c r="Q2237" i="5"/>
  <c r="P2237" i="5"/>
  <c r="O2237" i="5"/>
  <c r="N2237" i="5"/>
  <c r="M2237" i="5"/>
  <c r="R2236" i="5"/>
  <c r="Q2236" i="5"/>
  <c r="P2236" i="5"/>
  <c r="O2236" i="5"/>
  <c r="N2236" i="5"/>
  <c r="M2236" i="5"/>
  <c r="R2235" i="5"/>
  <c r="Q2235" i="5"/>
  <c r="P2235" i="5"/>
  <c r="O2235" i="5"/>
  <c r="N2235" i="5"/>
  <c r="M2235" i="5"/>
  <c r="R2234" i="5"/>
  <c r="Q2234" i="5"/>
  <c r="P2234" i="5"/>
  <c r="O2234" i="5"/>
  <c r="N2234" i="5"/>
  <c r="M2234" i="5"/>
  <c r="R2233" i="5"/>
  <c r="Q2233" i="5"/>
  <c r="P2233" i="5"/>
  <c r="O2233" i="5"/>
  <c r="N2233" i="5"/>
  <c r="M2233" i="5"/>
  <c r="R2232" i="5"/>
  <c r="Q2232" i="5"/>
  <c r="P2232" i="5"/>
  <c r="O2232" i="5"/>
  <c r="N2232" i="5"/>
  <c r="M2232" i="5"/>
  <c r="R2231" i="5"/>
  <c r="Q2231" i="5"/>
  <c r="P2231" i="5"/>
  <c r="O2231" i="5"/>
  <c r="N2231" i="5"/>
  <c r="M2231" i="5"/>
  <c r="L2231" i="5"/>
  <c r="L2232" i="5" s="1"/>
  <c r="L2233" i="5" s="1"/>
  <c r="L2234" i="5" s="1"/>
  <c r="L2235" i="5" s="1"/>
  <c r="L2236" i="5" s="1"/>
  <c r="L2237" i="5" s="1"/>
  <c r="L2238" i="5" s="1"/>
  <c r="L2239" i="5" s="1"/>
  <c r="L2240" i="5" s="1"/>
  <c r="L2241" i="5" s="1"/>
  <c r="L2242" i="5" s="1"/>
  <c r="L2243" i="5" s="1"/>
  <c r="L2244" i="5" s="1"/>
  <c r="L2245" i="5" s="1"/>
  <c r="L2246" i="5" s="1"/>
  <c r="L2247" i="5" s="1"/>
  <c r="L2248" i="5" s="1"/>
  <c r="L2249" i="5" s="1"/>
  <c r="L2250" i="5" s="1"/>
  <c r="L2251" i="5" s="1"/>
  <c r="L2252" i="5" s="1"/>
  <c r="L2253" i="5" s="1"/>
  <c r="L2254" i="5" s="1"/>
  <c r="L2255" i="5" s="1"/>
  <c r="L2256" i="5" s="1"/>
  <c r="L2257" i="5" s="1"/>
  <c r="L2258" i="5" s="1"/>
  <c r="L2259" i="5" s="1"/>
  <c r="L2260" i="5" s="1"/>
  <c r="L2261" i="5" s="1"/>
  <c r="L2262" i="5" s="1"/>
  <c r="L2263" i="5" s="1"/>
  <c r="L2264" i="5" s="1"/>
  <c r="L2265" i="5" s="1"/>
  <c r="L2266" i="5" s="1"/>
  <c r="L2267" i="5" s="1"/>
  <c r="L2268" i="5" s="1"/>
  <c r="L2269" i="5" s="1"/>
  <c r="L2270" i="5" s="1"/>
  <c r="L2271" i="5" s="1"/>
  <c r="L2272" i="5" s="1"/>
  <c r="L2273" i="5" s="1"/>
  <c r="L2274" i="5" s="1"/>
  <c r="L2275" i="5" s="1"/>
  <c r="L2276" i="5" s="1"/>
  <c r="L2277" i="5" s="1"/>
  <c r="L2278" i="5" s="1"/>
  <c r="L2279" i="5" s="1"/>
  <c r="L2280" i="5" s="1"/>
  <c r="L2281" i="5" s="1"/>
  <c r="L2282" i="5" s="1"/>
  <c r="L2283" i="5" s="1"/>
  <c r="L2284" i="5" s="1"/>
  <c r="L2285" i="5" s="1"/>
  <c r="L2286" i="5" s="1"/>
  <c r="L2287" i="5" s="1"/>
  <c r="L2288" i="5" s="1"/>
  <c r="L2289" i="5" s="1"/>
  <c r="L2290" i="5" s="1"/>
  <c r="L2291" i="5" s="1"/>
  <c r="L2292" i="5" s="1"/>
  <c r="L2293" i="5" s="1"/>
  <c r="L2294" i="5" s="1"/>
  <c r="L2295" i="5" s="1"/>
  <c r="L2296" i="5" s="1"/>
  <c r="L2297" i="5" s="1"/>
  <c r="L2298" i="5" s="1"/>
  <c r="L2299" i="5" s="1"/>
  <c r="L2300" i="5" s="1"/>
  <c r="L2301" i="5" s="1"/>
  <c r="L2302" i="5" s="1"/>
  <c r="L2303" i="5" s="1"/>
  <c r="L2304" i="5" s="1"/>
  <c r="L2305" i="5" s="1"/>
  <c r="L2306" i="5" s="1"/>
  <c r="L2307" i="5" s="1"/>
  <c r="L2308" i="5" s="1"/>
  <c r="L2309" i="5" s="1"/>
  <c r="L2310" i="5" s="1"/>
  <c r="L2311" i="5" s="1"/>
  <c r="L2312" i="5" s="1"/>
  <c r="L2313" i="5" s="1"/>
  <c r="L2314" i="5" s="1"/>
  <c r="L2315" i="5" s="1"/>
  <c r="L2316" i="5" s="1"/>
  <c r="L2317" i="5" s="1"/>
  <c r="L2318" i="5" s="1"/>
  <c r="L2319" i="5" s="1"/>
  <c r="L2320" i="5" s="1"/>
  <c r="L2321" i="5" s="1"/>
  <c r="L2322" i="5" s="1"/>
  <c r="L2323" i="5" s="1"/>
  <c r="L2324" i="5" s="1"/>
  <c r="L2325" i="5" s="1"/>
  <c r="K2231" i="5"/>
  <c r="K2232" i="5" s="1"/>
  <c r="K2233" i="5" s="1"/>
  <c r="K2234" i="5" s="1"/>
  <c r="K2235" i="5" s="1"/>
  <c r="K2236" i="5" s="1"/>
  <c r="K2237" i="5" s="1"/>
  <c r="K2238" i="5" s="1"/>
  <c r="K2239" i="5" s="1"/>
  <c r="K2240" i="5" s="1"/>
  <c r="K2241" i="5" s="1"/>
  <c r="K2242" i="5" s="1"/>
  <c r="K2243" i="5" s="1"/>
  <c r="K2244" i="5" s="1"/>
  <c r="K2245" i="5" s="1"/>
  <c r="K2246" i="5" s="1"/>
  <c r="K2247" i="5" s="1"/>
  <c r="K2248" i="5" s="1"/>
  <c r="K2249" i="5" s="1"/>
  <c r="K2250" i="5" s="1"/>
  <c r="K2251" i="5" s="1"/>
  <c r="K2252" i="5" s="1"/>
  <c r="K2253" i="5" s="1"/>
  <c r="K2254" i="5" s="1"/>
  <c r="K2255" i="5" s="1"/>
  <c r="K2256" i="5" s="1"/>
  <c r="K2257" i="5" s="1"/>
  <c r="K2258" i="5" s="1"/>
  <c r="K2259" i="5" s="1"/>
  <c r="K2260" i="5" s="1"/>
  <c r="K2261" i="5" s="1"/>
  <c r="K2262" i="5" s="1"/>
  <c r="K2263" i="5" s="1"/>
  <c r="K2264" i="5" s="1"/>
  <c r="K2265" i="5" s="1"/>
  <c r="K2266" i="5" s="1"/>
  <c r="K2267" i="5" s="1"/>
  <c r="K2268" i="5" s="1"/>
  <c r="K2269" i="5" s="1"/>
  <c r="K2270" i="5" s="1"/>
  <c r="K2271" i="5" s="1"/>
  <c r="K2272" i="5" s="1"/>
  <c r="K2273" i="5" s="1"/>
  <c r="K2274" i="5" s="1"/>
  <c r="K2275" i="5" s="1"/>
  <c r="K2276" i="5" s="1"/>
  <c r="K2277" i="5" s="1"/>
  <c r="K2278" i="5" s="1"/>
  <c r="K2279" i="5" s="1"/>
  <c r="K2280" i="5" s="1"/>
  <c r="K2281" i="5" s="1"/>
  <c r="K2282" i="5" s="1"/>
  <c r="K2283" i="5" s="1"/>
  <c r="K2284" i="5" s="1"/>
  <c r="K2285" i="5" s="1"/>
  <c r="K2286" i="5" s="1"/>
  <c r="K2287" i="5" s="1"/>
  <c r="K2288" i="5" s="1"/>
  <c r="K2289" i="5" s="1"/>
  <c r="K2290" i="5" s="1"/>
  <c r="K2291" i="5" s="1"/>
  <c r="K2292" i="5" s="1"/>
  <c r="K2293" i="5" s="1"/>
  <c r="K2294" i="5" s="1"/>
  <c r="K2295" i="5" s="1"/>
  <c r="K2296" i="5" s="1"/>
  <c r="K2297" i="5" s="1"/>
  <c r="K2298" i="5" s="1"/>
  <c r="K2299" i="5" s="1"/>
  <c r="K2300" i="5" s="1"/>
  <c r="K2301" i="5" s="1"/>
  <c r="K2302" i="5" s="1"/>
  <c r="K2303" i="5" s="1"/>
  <c r="K2304" i="5" s="1"/>
  <c r="K2305" i="5" s="1"/>
  <c r="K2306" i="5" s="1"/>
  <c r="K2307" i="5" s="1"/>
  <c r="K2308" i="5" s="1"/>
  <c r="K2309" i="5" s="1"/>
  <c r="K2310" i="5" s="1"/>
  <c r="K2311" i="5" s="1"/>
  <c r="K2312" i="5" s="1"/>
  <c r="K2313" i="5" s="1"/>
  <c r="K2314" i="5" s="1"/>
  <c r="K2315" i="5" s="1"/>
  <c r="K2316" i="5" s="1"/>
  <c r="K2317" i="5" s="1"/>
  <c r="K2318" i="5" s="1"/>
  <c r="K2319" i="5" s="1"/>
  <c r="K2320" i="5" s="1"/>
  <c r="K2321" i="5" s="1"/>
  <c r="K2322" i="5" s="1"/>
  <c r="K2323" i="5" s="1"/>
  <c r="K2324" i="5" s="1"/>
  <c r="K2325" i="5" s="1"/>
  <c r="R2230" i="5"/>
  <c r="Q2230" i="5"/>
  <c r="P2230" i="5"/>
  <c r="O2230" i="5"/>
  <c r="N2230" i="5"/>
  <c r="M2230" i="5"/>
  <c r="R2229" i="5"/>
  <c r="Q2229" i="5"/>
  <c r="P2229" i="5"/>
  <c r="O2229" i="5"/>
  <c r="N2229" i="5"/>
  <c r="M2229" i="5"/>
  <c r="R2228" i="5"/>
  <c r="Q2228" i="5"/>
  <c r="P2228" i="5"/>
  <c r="O2228" i="5"/>
  <c r="N2228" i="5"/>
  <c r="M2228" i="5"/>
  <c r="R2227" i="5"/>
  <c r="Q2227" i="5"/>
  <c r="P2227" i="5"/>
  <c r="O2227" i="5"/>
  <c r="N2227" i="5"/>
  <c r="M2227" i="5"/>
  <c r="R2226" i="5"/>
  <c r="Q2226" i="5"/>
  <c r="P2226" i="5"/>
  <c r="O2226" i="5"/>
  <c r="N2226" i="5"/>
  <c r="M2226" i="5"/>
  <c r="R2225" i="5"/>
  <c r="Q2225" i="5"/>
  <c r="P2225" i="5"/>
  <c r="O2225" i="5"/>
  <c r="N2225" i="5"/>
  <c r="M2225" i="5"/>
  <c r="R2224" i="5"/>
  <c r="Q2224" i="5"/>
  <c r="P2224" i="5"/>
  <c r="O2224" i="5"/>
  <c r="N2224" i="5"/>
  <c r="M2224" i="5"/>
  <c r="R2223" i="5"/>
  <c r="Q2223" i="5"/>
  <c r="P2223" i="5"/>
  <c r="O2223" i="5"/>
  <c r="N2223" i="5"/>
  <c r="M2223" i="5"/>
  <c r="R2222" i="5"/>
  <c r="Q2222" i="5"/>
  <c r="P2222" i="5"/>
  <c r="O2222" i="5"/>
  <c r="N2222" i="5"/>
  <c r="M2222" i="5"/>
  <c r="R2221" i="5"/>
  <c r="Q2221" i="5"/>
  <c r="P2221" i="5"/>
  <c r="O2221" i="5"/>
  <c r="N2221" i="5"/>
  <c r="M2221" i="5"/>
  <c r="R2220" i="5"/>
  <c r="Q2220" i="5"/>
  <c r="P2220" i="5"/>
  <c r="O2220" i="5"/>
  <c r="N2220" i="5"/>
  <c r="M2220" i="5"/>
  <c r="R2219" i="5"/>
  <c r="Q2219" i="5"/>
  <c r="P2219" i="5"/>
  <c r="O2219" i="5"/>
  <c r="N2219" i="5"/>
  <c r="M2219" i="5"/>
  <c r="R2218" i="5"/>
  <c r="Q2218" i="5"/>
  <c r="P2218" i="5"/>
  <c r="O2218" i="5"/>
  <c r="N2218" i="5"/>
  <c r="M2218" i="5"/>
  <c r="R2217" i="5"/>
  <c r="Q2217" i="5"/>
  <c r="P2217" i="5"/>
  <c r="O2217" i="5"/>
  <c r="N2217" i="5"/>
  <c r="M2217" i="5"/>
  <c r="R2216" i="5"/>
  <c r="Q2216" i="5"/>
  <c r="P2216" i="5"/>
  <c r="O2216" i="5"/>
  <c r="N2216" i="5"/>
  <c r="M2216" i="5"/>
  <c r="R2215" i="5"/>
  <c r="Q2215" i="5"/>
  <c r="P2215" i="5"/>
  <c r="O2215" i="5"/>
  <c r="N2215" i="5"/>
  <c r="M2215" i="5"/>
  <c r="R2214" i="5"/>
  <c r="Q2214" i="5"/>
  <c r="P2214" i="5"/>
  <c r="O2214" i="5"/>
  <c r="N2214" i="5"/>
  <c r="M2214" i="5"/>
  <c r="R2213" i="5"/>
  <c r="Q2213" i="5"/>
  <c r="P2213" i="5"/>
  <c r="O2213" i="5"/>
  <c r="N2213" i="5"/>
  <c r="M2213" i="5"/>
  <c r="R2212" i="5"/>
  <c r="Q2212" i="5"/>
  <c r="P2212" i="5"/>
  <c r="O2212" i="5"/>
  <c r="N2212" i="5"/>
  <c r="M2212" i="5"/>
  <c r="R2211" i="5"/>
  <c r="Q2211" i="5"/>
  <c r="P2211" i="5"/>
  <c r="O2211" i="5"/>
  <c r="N2211" i="5"/>
  <c r="M2211" i="5"/>
  <c r="R2210" i="5"/>
  <c r="Q2210" i="5"/>
  <c r="P2210" i="5"/>
  <c r="O2210" i="5"/>
  <c r="N2210" i="5"/>
  <c r="M2210" i="5"/>
  <c r="R2209" i="5"/>
  <c r="Q2209" i="5"/>
  <c r="P2209" i="5"/>
  <c r="O2209" i="5"/>
  <c r="N2209" i="5"/>
  <c r="M2209" i="5"/>
  <c r="R2208" i="5"/>
  <c r="Q2208" i="5"/>
  <c r="P2208" i="5"/>
  <c r="O2208" i="5"/>
  <c r="N2208" i="5"/>
  <c r="M2208" i="5"/>
  <c r="R2207" i="5"/>
  <c r="Q2207" i="5"/>
  <c r="P2207" i="5"/>
  <c r="O2207" i="5"/>
  <c r="N2207" i="5"/>
  <c r="M2207" i="5"/>
  <c r="R2206" i="5"/>
  <c r="Q2206" i="5"/>
  <c r="P2206" i="5"/>
  <c r="O2206" i="5"/>
  <c r="N2206" i="5"/>
  <c r="M2206" i="5"/>
  <c r="R2205" i="5"/>
  <c r="Q2205" i="5"/>
  <c r="P2205" i="5"/>
  <c r="O2205" i="5"/>
  <c r="N2205" i="5"/>
  <c r="M2205" i="5"/>
  <c r="R2204" i="5"/>
  <c r="Q2204" i="5"/>
  <c r="P2204" i="5"/>
  <c r="O2204" i="5"/>
  <c r="N2204" i="5"/>
  <c r="M2204" i="5"/>
  <c r="R2203" i="5"/>
  <c r="Q2203" i="5"/>
  <c r="P2203" i="5"/>
  <c r="O2203" i="5"/>
  <c r="N2203" i="5"/>
  <c r="M2203" i="5"/>
  <c r="R2202" i="5"/>
  <c r="Q2202" i="5"/>
  <c r="P2202" i="5"/>
  <c r="O2202" i="5"/>
  <c r="N2202" i="5"/>
  <c r="M2202" i="5"/>
  <c r="R2201" i="5"/>
  <c r="Q2201" i="5"/>
  <c r="P2201" i="5"/>
  <c r="O2201" i="5"/>
  <c r="N2201" i="5"/>
  <c r="M2201" i="5"/>
  <c r="R2200" i="5"/>
  <c r="Q2200" i="5"/>
  <c r="P2200" i="5"/>
  <c r="O2200" i="5"/>
  <c r="N2200" i="5"/>
  <c r="M2200" i="5"/>
  <c r="R2199" i="5"/>
  <c r="Q2199" i="5"/>
  <c r="P2199" i="5"/>
  <c r="O2199" i="5"/>
  <c r="N2199" i="5"/>
  <c r="M2199" i="5"/>
  <c r="R2198" i="5"/>
  <c r="Q2198" i="5"/>
  <c r="P2198" i="5"/>
  <c r="O2198" i="5"/>
  <c r="N2198" i="5"/>
  <c r="M2198" i="5"/>
  <c r="R2197" i="5"/>
  <c r="Q2197" i="5"/>
  <c r="P2197" i="5"/>
  <c r="O2197" i="5"/>
  <c r="N2197" i="5"/>
  <c r="M2197" i="5"/>
  <c r="R2196" i="5"/>
  <c r="Q2196" i="5"/>
  <c r="P2196" i="5"/>
  <c r="O2196" i="5"/>
  <c r="N2196" i="5"/>
  <c r="M2196" i="5"/>
  <c r="R2195" i="5"/>
  <c r="Q2195" i="5"/>
  <c r="P2195" i="5"/>
  <c r="O2195" i="5"/>
  <c r="N2195" i="5"/>
  <c r="M2195" i="5"/>
  <c r="R2194" i="5"/>
  <c r="Q2194" i="5"/>
  <c r="P2194" i="5"/>
  <c r="O2194" i="5"/>
  <c r="N2194" i="5"/>
  <c r="M2194" i="5"/>
  <c r="R2193" i="5"/>
  <c r="Q2193" i="5"/>
  <c r="P2193" i="5"/>
  <c r="O2193" i="5"/>
  <c r="N2193" i="5"/>
  <c r="M2193" i="5"/>
  <c r="R2192" i="5"/>
  <c r="Q2192" i="5"/>
  <c r="P2192" i="5"/>
  <c r="O2192" i="5"/>
  <c r="N2192" i="5"/>
  <c r="M2192" i="5"/>
  <c r="R2191" i="5"/>
  <c r="Q2191" i="5"/>
  <c r="P2191" i="5"/>
  <c r="O2191" i="5"/>
  <c r="N2191" i="5"/>
  <c r="M2191" i="5"/>
  <c r="R2190" i="5"/>
  <c r="Q2190" i="5"/>
  <c r="P2190" i="5"/>
  <c r="O2190" i="5"/>
  <c r="N2190" i="5"/>
  <c r="M2190" i="5"/>
  <c r="R2189" i="5"/>
  <c r="Q2189" i="5"/>
  <c r="P2189" i="5"/>
  <c r="O2189" i="5"/>
  <c r="N2189" i="5"/>
  <c r="M2189" i="5"/>
  <c r="R2188" i="5"/>
  <c r="Q2188" i="5"/>
  <c r="P2188" i="5"/>
  <c r="O2188" i="5"/>
  <c r="N2188" i="5"/>
  <c r="M2188" i="5"/>
  <c r="R2187" i="5"/>
  <c r="Q2187" i="5"/>
  <c r="P2187" i="5"/>
  <c r="O2187" i="5"/>
  <c r="N2187" i="5"/>
  <c r="M2187" i="5"/>
  <c r="R2186" i="5"/>
  <c r="Q2186" i="5"/>
  <c r="P2186" i="5"/>
  <c r="O2186" i="5"/>
  <c r="N2186" i="5"/>
  <c r="M2186" i="5"/>
  <c r="R2185" i="5"/>
  <c r="Q2185" i="5"/>
  <c r="P2185" i="5"/>
  <c r="O2185" i="5"/>
  <c r="N2185" i="5"/>
  <c r="M2185" i="5"/>
  <c r="R2184" i="5"/>
  <c r="Q2184" i="5"/>
  <c r="P2184" i="5"/>
  <c r="O2184" i="5"/>
  <c r="N2184" i="5"/>
  <c r="M2184" i="5"/>
  <c r="R2183" i="5"/>
  <c r="Q2183" i="5"/>
  <c r="P2183" i="5"/>
  <c r="O2183" i="5"/>
  <c r="N2183" i="5"/>
  <c r="M2183" i="5"/>
  <c r="R2182" i="5"/>
  <c r="Q2182" i="5"/>
  <c r="P2182" i="5"/>
  <c r="O2182" i="5"/>
  <c r="N2182" i="5"/>
  <c r="M2182" i="5"/>
  <c r="R2181" i="5"/>
  <c r="Q2181" i="5"/>
  <c r="P2181" i="5"/>
  <c r="O2181" i="5"/>
  <c r="N2181" i="5"/>
  <c r="M2181" i="5"/>
  <c r="R2180" i="5"/>
  <c r="Q2180" i="5"/>
  <c r="P2180" i="5"/>
  <c r="O2180" i="5"/>
  <c r="N2180" i="5"/>
  <c r="M2180" i="5"/>
  <c r="R2179" i="5"/>
  <c r="Q2179" i="5"/>
  <c r="P2179" i="5"/>
  <c r="O2179" i="5"/>
  <c r="N2179" i="5"/>
  <c r="M2179" i="5"/>
  <c r="L2179" i="5"/>
  <c r="L2180" i="5" s="1"/>
  <c r="L2181" i="5" s="1"/>
  <c r="L2182" i="5" s="1"/>
  <c r="L2183" i="5" s="1"/>
  <c r="L2184" i="5" s="1"/>
  <c r="L2185" i="5" s="1"/>
  <c r="L2186" i="5" s="1"/>
  <c r="L2187" i="5" s="1"/>
  <c r="L2188" i="5" s="1"/>
  <c r="L2189" i="5" s="1"/>
  <c r="L2190" i="5" s="1"/>
  <c r="L2191" i="5" s="1"/>
  <c r="L2192" i="5" s="1"/>
  <c r="L2193" i="5" s="1"/>
  <c r="L2194" i="5" s="1"/>
  <c r="L2195" i="5" s="1"/>
  <c r="L2196" i="5" s="1"/>
  <c r="L2197" i="5" s="1"/>
  <c r="L2198" i="5" s="1"/>
  <c r="L2199" i="5" s="1"/>
  <c r="L2200" i="5" s="1"/>
  <c r="L2201" i="5" s="1"/>
  <c r="L2202" i="5" s="1"/>
  <c r="L2203" i="5" s="1"/>
  <c r="L2204" i="5" s="1"/>
  <c r="L2205" i="5" s="1"/>
  <c r="L2206" i="5" s="1"/>
  <c r="L2207" i="5" s="1"/>
  <c r="L2208" i="5" s="1"/>
  <c r="L2209" i="5" s="1"/>
  <c r="L2210" i="5" s="1"/>
  <c r="L2211" i="5" s="1"/>
  <c r="L2212" i="5" s="1"/>
  <c r="L2213" i="5" s="1"/>
  <c r="L2214" i="5" s="1"/>
  <c r="L2215" i="5" s="1"/>
  <c r="L2216" i="5" s="1"/>
  <c r="L2217" i="5" s="1"/>
  <c r="L2218" i="5" s="1"/>
  <c r="L2219" i="5" s="1"/>
  <c r="L2220" i="5" s="1"/>
  <c r="L2221" i="5" s="1"/>
  <c r="L2222" i="5" s="1"/>
  <c r="L2223" i="5" s="1"/>
  <c r="L2224" i="5" s="1"/>
  <c r="L2225" i="5" s="1"/>
  <c r="L2226" i="5" s="1"/>
  <c r="L2227" i="5" s="1"/>
  <c r="L2228" i="5" s="1"/>
  <c r="L2229" i="5" s="1"/>
  <c r="L2230" i="5" s="1"/>
  <c r="K2179" i="5"/>
  <c r="K2180" i="5" s="1"/>
  <c r="K2181" i="5" s="1"/>
  <c r="K2182" i="5" s="1"/>
  <c r="K2183" i="5" s="1"/>
  <c r="K2184" i="5" s="1"/>
  <c r="K2185" i="5" s="1"/>
  <c r="K2186" i="5" s="1"/>
  <c r="K2187" i="5" s="1"/>
  <c r="K2188" i="5" s="1"/>
  <c r="K2189" i="5" s="1"/>
  <c r="K2190" i="5" s="1"/>
  <c r="K2191" i="5" s="1"/>
  <c r="K2192" i="5" s="1"/>
  <c r="K2193" i="5" s="1"/>
  <c r="K2194" i="5" s="1"/>
  <c r="K2195" i="5" s="1"/>
  <c r="K2196" i="5" s="1"/>
  <c r="K2197" i="5" s="1"/>
  <c r="K2198" i="5" s="1"/>
  <c r="K2199" i="5" s="1"/>
  <c r="K2200" i="5" s="1"/>
  <c r="K2201" i="5" s="1"/>
  <c r="K2202" i="5" s="1"/>
  <c r="K2203" i="5" s="1"/>
  <c r="K2204" i="5" s="1"/>
  <c r="K2205" i="5" s="1"/>
  <c r="K2206" i="5" s="1"/>
  <c r="K2207" i="5" s="1"/>
  <c r="K2208" i="5" s="1"/>
  <c r="K2209" i="5" s="1"/>
  <c r="K2210" i="5" s="1"/>
  <c r="K2211" i="5" s="1"/>
  <c r="K2212" i="5" s="1"/>
  <c r="K2213" i="5" s="1"/>
  <c r="K2214" i="5" s="1"/>
  <c r="K2215" i="5" s="1"/>
  <c r="K2216" i="5" s="1"/>
  <c r="K2217" i="5" s="1"/>
  <c r="K2218" i="5" s="1"/>
  <c r="K2219" i="5" s="1"/>
  <c r="K2220" i="5" s="1"/>
  <c r="K2221" i="5" s="1"/>
  <c r="K2222" i="5" s="1"/>
  <c r="K2223" i="5" s="1"/>
  <c r="K2224" i="5" s="1"/>
  <c r="K2225" i="5" s="1"/>
  <c r="K2226" i="5" s="1"/>
  <c r="K2227" i="5" s="1"/>
  <c r="K2228" i="5" s="1"/>
  <c r="K2229" i="5" s="1"/>
  <c r="K2230" i="5" s="1"/>
  <c r="R2178" i="5"/>
  <c r="Q2178" i="5"/>
  <c r="P2178" i="5"/>
  <c r="O2178" i="5"/>
  <c r="N2178" i="5"/>
  <c r="M2178" i="5"/>
  <c r="R2177" i="5"/>
  <c r="Q2177" i="5"/>
  <c r="P2177" i="5"/>
  <c r="O2177" i="5"/>
  <c r="N2177" i="5"/>
  <c r="M2177" i="5"/>
  <c r="R2176" i="5"/>
  <c r="Q2176" i="5"/>
  <c r="P2176" i="5"/>
  <c r="O2176" i="5"/>
  <c r="N2176" i="5"/>
  <c r="M2176" i="5"/>
  <c r="R2175" i="5"/>
  <c r="Q2175" i="5"/>
  <c r="P2175" i="5"/>
  <c r="O2175" i="5"/>
  <c r="N2175" i="5"/>
  <c r="M2175" i="5"/>
  <c r="R2174" i="5"/>
  <c r="Q2174" i="5"/>
  <c r="P2174" i="5"/>
  <c r="O2174" i="5"/>
  <c r="N2174" i="5"/>
  <c r="M2174" i="5"/>
  <c r="R2173" i="5"/>
  <c r="Q2173" i="5"/>
  <c r="P2173" i="5"/>
  <c r="O2173" i="5"/>
  <c r="N2173" i="5"/>
  <c r="M2173" i="5"/>
  <c r="R2172" i="5"/>
  <c r="Q2172" i="5"/>
  <c r="P2172" i="5"/>
  <c r="O2172" i="5"/>
  <c r="N2172" i="5"/>
  <c r="M2172" i="5"/>
  <c r="R2171" i="5"/>
  <c r="Q2171" i="5"/>
  <c r="P2171" i="5"/>
  <c r="O2171" i="5"/>
  <c r="N2171" i="5"/>
  <c r="M2171" i="5"/>
  <c r="R2170" i="5"/>
  <c r="Q2170" i="5"/>
  <c r="P2170" i="5"/>
  <c r="O2170" i="5"/>
  <c r="N2170" i="5"/>
  <c r="M2170" i="5"/>
  <c r="R2169" i="5"/>
  <c r="Q2169" i="5"/>
  <c r="P2169" i="5"/>
  <c r="O2169" i="5"/>
  <c r="N2169" i="5"/>
  <c r="M2169" i="5"/>
  <c r="R2168" i="5"/>
  <c r="Q2168" i="5"/>
  <c r="P2168" i="5"/>
  <c r="O2168" i="5"/>
  <c r="N2168" i="5"/>
  <c r="M2168" i="5"/>
  <c r="R2167" i="5"/>
  <c r="Q2167" i="5"/>
  <c r="P2167" i="5"/>
  <c r="O2167" i="5"/>
  <c r="N2167" i="5"/>
  <c r="M2167" i="5"/>
  <c r="R2166" i="5"/>
  <c r="Q2166" i="5"/>
  <c r="P2166" i="5"/>
  <c r="O2166" i="5"/>
  <c r="N2166" i="5"/>
  <c r="M2166" i="5"/>
  <c r="R2165" i="5"/>
  <c r="Q2165" i="5"/>
  <c r="P2165" i="5"/>
  <c r="O2165" i="5"/>
  <c r="N2165" i="5"/>
  <c r="M2165" i="5"/>
  <c r="R2164" i="5"/>
  <c r="Q2164" i="5"/>
  <c r="P2164" i="5"/>
  <c r="O2164" i="5"/>
  <c r="N2164" i="5"/>
  <c r="M2164" i="5"/>
  <c r="R2163" i="5"/>
  <c r="Q2163" i="5"/>
  <c r="P2163" i="5"/>
  <c r="O2163" i="5"/>
  <c r="N2163" i="5"/>
  <c r="M2163" i="5"/>
  <c r="R2162" i="5"/>
  <c r="Q2162" i="5"/>
  <c r="P2162" i="5"/>
  <c r="O2162" i="5"/>
  <c r="N2162" i="5"/>
  <c r="M2162" i="5"/>
  <c r="R2161" i="5"/>
  <c r="Q2161" i="5"/>
  <c r="P2161" i="5"/>
  <c r="O2161" i="5"/>
  <c r="N2161" i="5"/>
  <c r="M2161" i="5"/>
  <c r="R2160" i="5"/>
  <c r="Q2160" i="5"/>
  <c r="P2160" i="5"/>
  <c r="O2160" i="5"/>
  <c r="N2160" i="5"/>
  <c r="M2160" i="5"/>
  <c r="R2159" i="5"/>
  <c r="Q2159" i="5"/>
  <c r="P2159" i="5"/>
  <c r="O2159" i="5"/>
  <c r="N2159" i="5"/>
  <c r="M2159" i="5"/>
  <c r="R2158" i="5"/>
  <c r="Q2158" i="5"/>
  <c r="P2158" i="5"/>
  <c r="O2158" i="5"/>
  <c r="N2158" i="5"/>
  <c r="M2158" i="5"/>
  <c r="R2157" i="5"/>
  <c r="Q2157" i="5"/>
  <c r="P2157" i="5"/>
  <c r="O2157" i="5"/>
  <c r="N2157" i="5"/>
  <c r="M2157" i="5"/>
  <c r="R2156" i="5"/>
  <c r="Q2156" i="5"/>
  <c r="P2156" i="5"/>
  <c r="O2156" i="5"/>
  <c r="N2156" i="5"/>
  <c r="M2156" i="5"/>
  <c r="R2155" i="5"/>
  <c r="Q2155" i="5"/>
  <c r="P2155" i="5"/>
  <c r="O2155" i="5"/>
  <c r="N2155" i="5"/>
  <c r="M2155" i="5"/>
  <c r="R2154" i="5"/>
  <c r="Q2154" i="5"/>
  <c r="P2154" i="5"/>
  <c r="O2154" i="5"/>
  <c r="N2154" i="5"/>
  <c r="M2154" i="5"/>
  <c r="R2153" i="5"/>
  <c r="Q2153" i="5"/>
  <c r="P2153" i="5"/>
  <c r="O2153" i="5"/>
  <c r="N2153" i="5"/>
  <c r="M2153" i="5"/>
  <c r="R2152" i="5"/>
  <c r="Q2152" i="5"/>
  <c r="P2152" i="5"/>
  <c r="O2152" i="5"/>
  <c r="N2152" i="5"/>
  <c r="M2152" i="5"/>
  <c r="R2151" i="5"/>
  <c r="Q2151" i="5"/>
  <c r="P2151" i="5"/>
  <c r="O2151" i="5"/>
  <c r="N2151" i="5"/>
  <c r="M2151" i="5"/>
  <c r="R2150" i="5"/>
  <c r="Q2150" i="5"/>
  <c r="P2150" i="5"/>
  <c r="O2150" i="5"/>
  <c r="N2150" i="5"/>
  <c r="M2150" i="5"/>
  <c r="R2149" i="5"/>
  <c r="Q2149" i="5"/>
  <c r="P2149" i="5"/>
  <c r="O2149" i="5"/>
  <c r="N2149" i="5"/>
  <c r="M2149" i="5"/>
  <c r="R2148" i="5"/>
  <c r="Q2148" i="5"/>
  <c r="P2148" i="5"/>
  <c r="O2148" i="5"/>
  <c r="N2148" i="5"/>
  <c r="M2148" i="5"/>
  <c r="R2147" i="5"/>
  <c r="Q2147" i="5"/>
  <c r="P2147" i="5"/>
  <c r="O2147" i="5"/>
  <c r="N2147" i="5"/>
  <c r="M2147" i="5"/>
  <c r="R2146" i="5"/>
  <c r="Q2146" i="5"/>
  <c r="P2146" i="5"/>
  <c r="O2146" i="5"/>
  <c r="N2146" i="5"/>
  <c r="M2146" i="5"/>
  <c r="R2145" i="5"/>
  <c r="Q2145" i="5"/>
  <c r="P2145" i="5"/>
  <c r="O2145" i="5"/>
  <c r="N2145" i="5"/>
  <c r="M2145" i="5"/>
  <c r="R2144" i="5"/>
  <c r="Q2144" i="5"/>
  <c r="P2144" i="5"/>
  <c r="O2144" i="5"/>
  <c r="N2144" i="5"/>
  <c r="M2144" i="5"/>
  <c r="R2143" i="5"/>
  <c r="Q2143" i="5"/>
  <c r="P2143" i="5"/>
  <c r="O2143" i="5"/>
  <c r="N2143" i="5"/>
  <c r="M2143" i="5"/>
  <c r="R2142" i="5"/>
  <c r="Q2142" i="5"/>
  <c r="P2142" i="5"/>
  <c r="O2142" i="5"/>
  <c r="N2142" i="5"/>
  <c r="M2142" i="5"/>
  <c r="R2141" i="5"/>
  <c r="Q2141" i="5"/>
  <c r="P2141" i="5"/>
  <c r="O2141" i="5"/>
  <c r="N2141" i="5"/>
  <c r="M2141" i="5"/>
  <c r="R2140" i="5"/>
  <c r="Q2140" i="5"/>
  <c r="P2140" i="5"/>
  <c r="O2140" i="5"/>
  <c r="N2140" i="5"/>
  <c r="M2140" i="5"/>
  <c r="R2139" i="5"/>
  <c r="Q2139" i="5"/>
  <c r="P2139" i="5"/>
  <c r="O2139" i="5"/>
  <c r="N2139" i="5"/>
  <c r="M2139" i="5"/>
  <c r="R2138" i="5"/>
  <c r="Q2138" i="5"/>
  <c r="P2138" i="5"/>
  <c r="O2138" i="5"/>
  <c r="N2138" i="5"/>
  <c r="M2138" i="5"/>
  <c r="R2137" i="5"/>
  <c r="Q2137" i="5"/>
  <c r="P2137" i="5"/>
  <c r="O2137" i="5"/>
  <c r="N2137" i="5"/>
  <c r="M2137" i="5"/>
  <c r="R2136" i="5"/>
  <c r="Q2136" i="5"/>
  <c r="P2136" i="5"/>
  <c r="O2136" i="5"/>
  <c r="N2136" i="5"/>
  <c r="M2136" i="5"/>
  <c r="R2135" i="5"/>
  <c r="Q2135" i="5"/>
  <c r="P2135" i="5"/>
  <c r="O2135" i="5"/>
  <c r="N2135" i="5"/>
  <c r="M2135" i="5"/>
  <c r="R2134" i="5"/>
  <c r="Q2134" i="5"/>
  <c r="P2134" i="5"/>
  <c r="O2134" i="5"/>
  <c r="N2134" i="5"/>
  <c r="M2134" i="5"/>
  <c r="R2133" i="5"/>
  <c r="Q2133" i="5"/>
  <c r="P2133" i="5"/>
  <c r="O2133" i="5"/>
  <c r="N2133" i="5"/>
  <c r="M2133" i="5"/>
  <c r="R2132" i="5"/>
  <c r="Q2132" i="5"/>
  <c r="P2132" i="5"/>
  <c r="O2132" i="5"/>
  <c r="N2132" i="5"/>
  <c r="M2132" i="5"/>
  <c r="R2131" i="5"/>
  <c r="Q2131" i="5"/>
  <c r="P2131" i="5"/>
  <c r="O2131" i="5"/>
  <c r="N2131" i="5"/>
  <c r="M2131" i="5"/>
  <c r="R2130" i="5"/>
  <c r="Q2130" i="5"/>
  <c r="P2130" i="5"/>
  <c r="O2130" i="5"/>
  <c r="N2130" i="5"/>
  <c r="M2130" i="5"/>
  <c r="R2129" i="5"/>
  <c r="Q2129" i="5"/>
  <c r="P2129" i="5"/>
  <c r="O2129" i="5"/>
  <c r="N2129" i="5"/>
  <c r="M2129" i="5"/>
  <c r="R2128" i="5"/>
  <c r="Q2128" i="5"/>
  <c r="P2128" i="5"/>
  <c r="O2128" i="5"/>
  <c r="N2128" i="5"/>
  <c r="M2128" i="5"/>
  <c r="R2127" i="5"/>
  <c r="Q2127" i="5"/>
  <c r="P2127" i="5"/>
  <c r="O2127" i="5"/>
  <c r="N2127" i="5"/>
  <c r="M2127" i="5"/>
  <c r="R2126" i="5"/>
  <c r="Q2126" i="5"/>
  <c r="P2126" i="5"/>
  <c r="O2126" i="5"/>
  <c r="N2126" i="5"/>
  <c r="M2126" i="5"/>
  <c r="R2125" i="5"/>
  <c r="Q2125" i="5"/>
  <c r="P2125" i="5"/>
  <c r="O2125" i="5"/>
  <c r="N2125" i="5"/>
  <c r="M2125" i="5"/>
  <c r="R2124" i="5"/>
  <c r="Q2124" i="5"/>
  <c r="P2124" i="5"/>
  <c r="O2124" i="5"/>
  <c r="N2124" i="5"/>
  <c r="M2124" i="5"/>
  <c r="R2123" i="5"/>
  <c r="Q2123" i="5"/>
  <c r="P2123" i="5"/>
  <c r="O2123" i="5"/>
  <c r="N2123" i="5"/>
  <c r="M2123" i="5"/>
  <c r="R2122" i="5"/>
  <c r="Q2122" i="5"/>
  <c r="P2122" i="5"/>
  <c r="O2122" i="5"/>
  <c r="N2122" i="5"/>
  <c r="M2122" i="5"/>
  <c r="R2121" i="5"/>
  <c r="Q2121" i="5"/>
  <c r="P2121" i="5"/>
  <c r="O2121" i="5"/>
  <c r="N2121" i="5"/>
  <c r="M2121" i="5"/>
  <c r="R2120" i="5"/>
  <c r="Q2120" i="5"/>
  <c r="P2120" i="5"/>
  <c r="O2120" i="5"/>
  <c r="N2120" i="5"/>
  <c r="M2120" i="5"/>
  <c r="R2119" i="5"/>
  <c r="Q2119" i="5"/>
  <c r="P2119" i="5"/>
  <c r="O2119" i="5"/>
  <c r="N2119" i="5"/>
  <c r="M2119" i="5"/>
  <c r="R2118" i="5"/>
  <c r="Q2118" i="5"/>
  <c r="P2118" i="5"/>
  <c r="O2118" i="5"/>
  <c r="N2118" i="5"/>
  <c r="M2118" i="5"/>
  <c r="R2117" i="5"/>
  <c r="Q2117" i="5"/>
  <c r="P2117" i="5"/>
  <c r="O2117" i="5"/>
  <c r="N2117" i="5"/>
  <c r="M2117" i="5"/>
  <c r="R2116" i="5"/>
  <c r="Q2116" i="5"/>
  <c r="P2116" i="5"/>
  <c r="O2116" i="5"/>
  <c r="N2116" i="5"/>
  <c r="M2116" i="5"/>
  <c r="R2115" i="5"/>
  <c r="Q2115" i="5"/>
  <c r="P2115" i="5"/>
  <c r="O2115" i="5"/>
  <c r="N2115" i="5"/>
  <c r="M2115" i="5"/>
  <c r="R2114" i="5"/>
  <c r="Q2114" i="5"/>
  <c r="P2114" i="5"/>
  <c r="O2114" i="5"/>
  <c r="N2114" i="5"/>
  <c r="M2114" i="5"/>
  <c r="R2113" i="5"/>
  <c r="Q2113" i="5"/>
  <c r="P2113" i="5"/>
  <c r="O2113" i="5"/>
  <c r="N2113" i="5"/>
  <c r="M2113" i="5"/>
  <c r="R2112" i="5"/>
  <c r="Q2112" i="5"/>
  <c r="P2112" i="5"/>
  <c r="O2112" i="5"/>
  <c r="N2112" i="5"/>
  <c r="M2112" i="5"/>
  <c r="R2111" i="5"/>
  <c r="Q2111" i="5"/>
  <c r="P2111" i="5"/>
  <c r="O2111" i="5"/>
  <c r="N2111" i="5"/>
  <c r="M2111" i="5"/>
  <c r="R2110" i="5"/>
  <c r="Q2110" i="5"/>
  <c r="P2110" i="5"/>
  <c r="O2110" i="5"/>
  <c r="N2110" i="5"/>
  <c r="M2110" i="5"/>
  <c r="R2109" i="5"/>
  <c r="Q2109" i="5"/>
  <c r="P2109" i="5"/>
  <c r="O2109" i="5"/>
  <c r="N2109" i="5"/>
  <c r="M2109" i="5"/>
  <c r="R2108" i="5"/>
  <c r="Q2108" i="5"/>
  <c r="P2108" i="5"/>
  <c r="O2108" i="5"/>
  <c r="N2108" i="5"/>
  <c r="M2108" i="5"/>
  <c r="R2107" i="5"/>
  <c r="Q2107" i="5"/>
  <c r="P2107" i="5"/>
  <c r="O2107" i="5"/>
  <c r="N2107" i="5"/>
  <c r="M2107" i="5"/>
  <c r="R2106" i="5"/>
  <c r="Q2106" i="5"/>
  <c r="P2106" i="5"/>
  <c r="O2106" i="5"/>
  <c r="N2106" i="5"/>
  <c r="M2106" i="5"/>
  <c r="R2105" i="5"/>
  <c r="Q2105" i="5"/>
  <c r="P2105" i="5"/>
  <c r="O2105" i="5"/>
  <c r="N2105" i="5"/>
  <c r="M2105" i="5"/>
  <c r="R2104" i="5"/>
  <c r="Q2104" i="5"/>
  <c r="P2104" i="5"/>
  <c r="O2104" i="5"/>
  <c r="N2104" i="5"/>
  <c r="M2104" i="5"/>
  <c r="R2103" i="5"/>
  <c r="Q2103" i="5"/>
  <c r="P2103" i="5"/>
  <c r="O2103" i="5"/>
  <c r="N2103" i="5"/>
  <c r="M2103" i="5"/>
  <c r="R2102" i="5"/>
  <c r="Q2102" i="5"/>
  <c r="P2102" i="5"/>
  <c r="O2102" i="5"/>
  <c r="N2102" i="5"/>
  <c r="M2102" i="5"/>
  <c r="R2101" i="5"/>
  <c r="Q2101" i="5"/>
  <c r="P2101" i="5"/>
  <c r="O2101" i="5"/>
  <c r="N2101" i="5"/>
  <c r="M2101" i="5"/>
  <c r="R2100" i="5"/>
  <c r="Q2100" i="5"/>
  <c r="P2100" i="5"/>
  <c r="O2100" i="5"/>
  <c r="N2100" i="5"/>
  <c r="M2100" i="5"/>
  <c r="R2099" i="5"/>
  <c r="Q2099" i="5"/>
  <c r="P2099" i="5"/>
  <c r="O2099" i="5"/>
  <c r="N2099" i="5"/>
  <c r="M2099" i="5"/>
  <c r="R2098" i="5"/>
  <c r="Q2098" i="5"/>
  <c r="P2098" i="5"/>
  <c r="O2098" i="5"/>
  <c r="N2098" i="5"/>
  <c r="M2098" i="5"/>
  <c r="R2097" i="5"/>
  <c r="Q2097" i="5"/>
  <c r="P2097" i="5"/>
  <c r="O2097" i="5"/>
  <c r="N2097" i="5"/>
  <c r="M2097" i="5"/>
  <c r="R2096" i="5"/>
  <c r="Q2096" i="5"/>
  <c r="P2096" i="5"/>
  <c r="O2096" i="5"/>
  <c r="N2096" i="5"/>
  <c r="M2096" i="5"/>
  <c r="R2095" i="5"/>
  <c r="Q2095" i="5"/>
  <c r="P2095" i="5"/>
  <c r="O2095" i="5"/>
  <c r="N2095" i="5"/>
  <c r="M2095" i="5"/>
  <c r="R2094" i="5"/>
  <c r="Q2094" i="5"/>
  <c r="P2094" i="5"/>
  <c r="O2094" i="5"/>
  <c r="N2094" i="5"/>
  <c r="M2094" i="5"/>
  <c r="R2093" i="5"/>
  <c r="Q2093" i="5"/>
  <c r="P2093" i="5"/>
  <c r="O2093" i="5"/>
  <c r="N2093" i="5"/>
  <c r="M2093" i="5"/>
  <c r="R2092" i="5"/>
  <c r="Q2092" i="5"/>
  <c r="P2092" i="5"/>
  <c r="O2092" i="5"/>
  <c r="N2092" i="5"/>
  <c r="M2092" i="5"/>
  <c r="R2091" i="5"/>
  <c r="Q2091" i="5"/>
  <c r="P2091" i="5"/>
  <c r="O2091" i="5"/>
  <c r="N2091" i="5"/>
  <c r="M2091" i="5"/>
  <c r="R2090" i="5"/>
  <c r="Q2090" i="5"/>
  <c r="P2090" i="5"/>
  <c r="O2090" i="5"/>
  <c r="N2090" i="5"/>
  <c r="M2090" i="5"/>
  <c r="R2089" i="5"/>
  <c r="Q2089" i="5"/>
  <c r="P2089" i="5"/>
  <c r="O2089" i="5"/>
  <c r="N2089" i="5"/>
  <c r="M2089" i="5"/>
  <c r="R2088" i="5"/>
  <c r="Q2088" i="5"/>
  <c r="P2088" i="5"/>
  <c r="O2088" i="5"/>
  <c r="N2088" i="5"/>
  <c r="M2088" i="5"/>
  <c r="R2087" i="5"/>
  <c r="Q2087" i="5"/>
  <c r="P2087" i="5"/>
  <c r="O2087" i="5"/>
  <c r="N2087" i="5"/>
  <c r="M2087" i="5"/>
  <c r="R2086" i="5"/>
  <c r="Q2086" i="5"/>
  <c r="P2086" i="5"/>
  <c r="O2086" i="5"/>
  <c r="N2086" i="5"/>
  <c r="M2086" i="5"/>
  <c r="R2085" i="5"/>
  <c r="Q2085" i="5"/>
  <c r="P2085" i="5"/>
  <c r="O2085" i="5"/>
  <c r="N2085" i="5"/>
  <c r="M2085" i="5"/>
  <c r="R2084" i="5"/>
  <c r="Q2084" i="5"/>
  <c r="P2084" i="5"/>
  <c r="O2084" i="5"/>
  <c r="N2084" i="5"/>
  <c r="M2084" i="5"/>
  <c r="R2083" i="5"/>
  <c r="Q2083" i="5"/>
  <c r="P2083" i="5"/>
  <c r="O2083" i="5"/>
  <c r="N2083" i="5"/>
  <c r="M2083" i="5"/>
  <c r="R2082" i="5"/>
  <c r="Q2082" i="5"/>
  <c r="P2082" i="5"/>
  <c r="O2082" i="5"/>
  <c r="N2082" i="5"/>
  <c r="M2082" i="5"/>
  <c r="R2081" i="5"/>
  <c r="Q2081" i="5"/>
  <c r="P2081" i="5"/>
  <c r="O2081" i="5"/>
  <c r="N2081" i="5"/>
  <c r="M2081" i="5"/>
  <c r="R2080" i="5"/>
  <c r="Q2080" i="5"/>
  <c r="P2080" i="5"/>
  <c r="O2080" i="5"/>
  <c r="N2080" i="5"/>
  <c r="M2080" i="5"/>
  <c r="R2079" i="5"/>
  <c r="Q2079" i="5"/>
  <c r="P2079" i="5"/>
  <c r="O2079" i="5"/>
  <c r="N2079" i="5"/>
  <c r="M2079" i="5"/>
  <c r="R2078" i="5"/>
  <c r="Q2078" i="5"/>
  <c r="P2078" i="5"/>
  <c r="O2078" i="5"/>
  <c r="N2078" i="5"/>
  <c r="M2078" i="5"/>
  <c r="R2077" i="5"/>
  <c r="Q2077" i="5"/>
  <c r="P2077" i="5"/>
  <c r="O2077" i="5"/>
  <c r="N2077" i="5"/>
  <c r="M2077" i="5"/>
  <c r="R2076" i="5"/>
  <c r="Q2076" i="5"/>
  <c r="P2076" i="5"/>
  <c r="O2076" i="5"/>
  <c r="N2076" i="5"/>
  <c r="M2076" i="5"/>
  <c r="R2075" i="5"/>
  <c r="Q2075" i="5"/>
  <c r="P2075" i="5"/>
  <c r="O2075" i="5"/>
  <c r="N2075" i="5"/>
  <c r="M2075" i="5"/>
  <c r="R2074" i="5"/>
  <c r="Q2074" i="5"/>
  <c r="P2074" i="5"/>
  <c r="O2074" i="5"/>
  <c r="N2074" i="5"/>
  <c r="M2074" i="5"/>
  <c r="R2073" i="5"/>
  <c r="Q2073" i="5"/>
  <c r="P2073" i="5"/>
  <c r="O2073" i="5"/>
  <c r="N2073" i="5"/>
  <c r="M2073" i="5"/>
  <c r="R2072" i="5"/>
  <c r="Q2072" i="5"/>
  <c r="P2072" i="5"/>
  <c r="O2072" i="5"/>
  <c r="N2072" i="5"/>
  <c r="M2072" i="5"/>
  <c r="R2071" i="5"/>
  <c r="Q2071" i="5"/>
  <c r="P2071" i="5"/>
  <c r="O2071" i="5"/>
  <c r="N2071" i="5"/>
  <c r="M2071" i="5"/>
  <c r="R2070" i="5"/>
  <c r="Q2070" i="5"/>
  <c r="P2070" i="5"/>
  <c r="O2070" i="5"/>
  <c r="N2070" i="5"/>
  <c r="M2070" i="5"/>
  <c r="R2069" i="5"/>
  <c r="Q2069" i="5"/>
  <c r="P2069" i="5"/>
  <c r="O2069" i="5"/>
  <c r="N2069" i="5"/>
  <c r="M2069" i="5"/>
  <c r="R2068" i="5"/>
  <c r="Q2068" i="5"/>
  <c r="P2068" i="5"/>
  <c r="O2068" i="5"/>
  <c r="N2068" i="5"/>
  <c r="M2068" i="5"/>
  <c r="R2067" i="5"/>
  <c r="Q2067" i="5"/>
  <c r="P2067" i="5"/>
  <c r="O2067" i="5"/>
  <c r="N2067" i="5"/>
  <c r="M2067" i="5"/>
  <c r="R2066" i="5"/>
  <c r="Q2066" i="5"/>
  <c r="P2066" i="5"/>
  <c r="O2066" i="5"/>
  <c r="N2066" i="5"/>
  <c r="M2066" i="5"/>
  <c r="R2065" i="5"/>
  <c r="Q2065" i="5"/>
  <c r="P2065" i="5"/>
  <c r="O2065" i="5"/>
  <c r="N2065" i="5"/>
  <c r="M2065" i="5"/>
  <c r="R2064" i="5"/>
  <c r="Q2064" i="5"/>
  <c r="P2064" i="5"/>
  <c r="O2064" i="5"/>
  <c r="N2064" i="5"/>
  <c r="M2064" i="5"/>
  <c r="R2063" i="5"/>
  <c r="Q2063" i="5"/>
  <c r="P2063" i="5"/>
  <c r="O2063" i="5"/>
  <c r="N2063" i="5"/>
  <c r="M2063" i="5"/>
  <c r="R2062" i="5"/>
  <c r="Q2062" i="5"/>
  <c r="P2062" i="5"/>
  <c r="O2062" i="5"/>
  <c r="N2062" i="5"/>
  <c r="M2062" i="5"/>
  <c r="R2061" i="5"/>
  <c r="Q2061" i="5"/>
  <c r="P2061" i="5"/>
  <c r="O2061" i="5"/>
  <c r="N2061" i="5"/>
  <c r="M2061" i="5"/>
  <c r="R2060" i="5"/>
  <c r="Q2060" i="5"/>
  <c r="P2060" i="5"/>
  <c r="O2060" i="5"/>
  <c r="N2060" i="5"/>
  <c r="M2060" i="5"/>
  <c r="R2059" i="5"/>
  <c r="Q2059" i="5"/>
  <c r="P2059" i="5"/>
  <c r="O2059" i="5"/>
  <c r="N2059" i="5"/>
  <c r="M2059" i="5"/>
  <c r="R2058" i="5"/>
  <c r="Q2058" i="5"/>
  <c r="P2058" i="5"/>
  <c r="O2058" i="5"/>
  <c r="N2058" i="5"/>
  <c r="M2058" i="5"/>
  <c r="R2057" i="5"/>
  <c r="Q2057" i="5"/>
  <c r="P2057" i="5"/>
  <c r="O2057" i="5"/>
  <c r="N2057" i="5"/>
  <c r="M2057" i="5"/>
  <c r="R2056" i="5"/>
  <c r="Q2056" i="5"/>
  <c r="P2056" i="5"/>
  <c r="O2056" i="5"/>
  <c r="N2056" i="5"/>
  <c r="M2056" i="5"/>
  <c r="R2055" i="5"/>
  <c r="Q2055" i="5"/>
  <c r="P2055" i="5"/>
  <c r="O2055" i="5"/>
  <c r="N2055" i="5"/>
  <c r="M2055" i="5"/>
  <c r="R2054" i="5"/>
  <c r="Q2054" i="5"/>
  <c r="P2054" i="5"/>
  <c r="O2054" i="5"/>
  <c r="N2054" i="5"/>
  <c r="M2054" i="5"/>
  <c r="R2053" i="5"/>
  <c r="Q2053" i="5"/>
  <c r="P2053" i="5"/>
  <c r="O2053" i="5"/>
  <c r="N2053" i="5"/>
  <c r="M2053" i="5"/>
  <c r="R2052" i="5"/>
  <c r="Q2052" i="5"/>
  <c r="P2052" i="5"/>
  <c r="O2052" i="5"/>
  <c r="N2052" i="5"/>
  <c r="M2052" i="5"/>
  <c r="R2051" i="5"/>
  <c r="Q2051" i="5"/>
  <c r="P2051" i="5"/>
  <c r="O2051" i="5"/>
  <c r="N2051" i="5"/>
  <c r="M2051" i="5"/>
  <c r="R2050" i="5"/>
  <c r="Q2050" i="5"/>
  <c r="P2050" i="5"/>
  <c r="O2050" i="5"/>
  <c r="N2050" i="5"/>
  <c r="M2050" i="5"/>
  <c r="R2049" i="5"/>
  <c r="Q2049" i="5"/>
  <c r="P2049" i="5"/>
  <c r="O2049" i="5"/>
  <c r="N2049" i="5"/>
  <c r="M2049" i="5"/>
  <c r="R2048" i="5"/>
  <c r="Q2048" i="5"/>
  <c r="P2048" i="5"/>
  <c r="O2048" i="5"/>
  <c r="N2048" i="5"/>
  <c r="M2048" i="5"/>
  <c r="R2047" i="5"/>
  <c r="Q2047" i="5"/>
  <c r="P2047" i="5"/>
  <c r="O2047" i="5"/>
  <c r="N2047" i="5"/>
  <c r="M2047" i="5"/>
  <c r="R2046" i="5"/>
  <c r="Q2046" i="5"/>
  <c r="P2046" i="5"/>
  <c r="O2046" i="5"/>
  <c r="N2046" i="5"/>
  <c r="M2046" i="5"/>
  <c r="R2045" i="5"/>
  <c r="Q2045" i="5"/>
  <c r="P2045" i="5"/>
  <c r="O2045" i="5"/>
  <c r="N2045" i="5"/>
  <c r="M2045" i="5"/>
  <c r="R2044" i="5"/>
  <c r="Q2044" i="5"/>
  <c r="P2044" i="5"/>
  <c r="O2044" i="5"/>
  <c r="N2044" i="5"/>
  <c r="M2044" i="5"/>
  <c r="R2043" i="5"/>
  <c r="Q2043" i="5"/>
  <c r="P2043" i="5"/>
  <c r="O2043" i="5"/>
  <c r="N2043" i="5"/>
  <c r="M2043" i="5"/>
  <c r="R2042" i="5"/>
  <c r="Q2042" i="5"/>
  <c r="P2042" i="5"/>
  <c r="O2042" i="5"/>
  <c r="N2042" i="5"/>
  <c r="M2042" i="5"/>
  <c r="R2041" i="5"/>
  <c r="Q2041" i="5"/>
  <c r="P2041" i="5"/>
  <c r="O2041" i="5"/>
  <c r="N2041" i="5"/>
  <c r="M2041" i="5"/>
  <c r="R2040" i="5"/>
  <c r="Q2040" i="5"/>
  <c r="P2040" i="5"/>
  <c r="O2040" i="5"/>
  <c r="N2040" i="5"/>
  <c r="M2040" i="5"/>
  <c r="R2039" i="5"/>
  <c r="Q2039" i="5"/>
  <c r="P2039" i="5"/>
  <c r="O2039" i="5"/>
  <c r="N2039" i="5"/>
  <c r="M2039" i="5"/>
  <c r="R2038" i="5"/>
  <c r="Q2038" i="5"/>
  <c r="P2038" i="5"/>
  <c r="O2038" i="5"/>
  <c r="N2038" i="5"/>
  <c r="M2038" i="5"/>
  <c r="R2037" i="5"/>
  <c r="Q2037" i="5"/>
  <c r="P2037" i="5"/>
  <c r="O2037" i="5"/>
  <c r="N2037" i="5"/>
  <c r="M2037" i="5"/>
  <c r="R2036" i="5"/>
  <c r="Q2036" i="5"/>
  <c r="P2036" i="5"/>
  <c r="O2036" i="5"/>
  <c r="N2036" i="5"/>
  <c r="M2036" i="5"/>
  <c r="R2035" i="5"/>
  <c r="Q2035" i="5"/>
  <c r="P2035" i="5"/>
  <c r="O2035" i="5"/>
  <c r="N2035" i="5"/>
  <c r="M2035" i="5"/>
  <c r="R2034" i="5"/>
  <c r="Q2034" i="5"/>
  <c r="P2034" i="5"/>
  <c r="O2034" i="5"/>
  <c r="N2034" i="5"/>
  <c r="M2034" i="5"/>
  <c r="R2033" i="5"/>
  <c r="Q2033" i="5"/>
  <c r="P2033" i="5"/>
  <c r="O2033" i="5"/>
  <c r="N2033" i="5"/>
  <c r="M2033" i="5"/>
  <c r="R2032" i="5"/>
  <c r="Q2032" i="5"/>
  <c r="P2032" i="5"/>
  <c r="O2032" i="5"/>
  <c r="N2032" i="5"/>
  <c r="M2032" i="5"/>
  <c r="R2031" i="5"/>
  <c r="Q2031" i="5"/>
  <c r="P2031" i="5"/>
  <c r="O2031" i="5"/>
  <c r="N2031" i="5"/>
  <c r="M2031" i="5"/>
  <c r="R2030" i="5"/>
  <c r="Q2030" i="5"/>
  <c r="P2030" i="5"/>
  <c r="O2030" i="5"/>
  <c r="N2030" i="5"/>
  <c r="M2030" i="5"/>
  <c r="R2029" i="5"/>
  <c r="Q2029" i="5"/>
  <c r="P2029" i="5"/>
  <c r="O2029" i="5"/>
  <c r="N2029" i="5"/>
  <c r="M2029" i="5"/>
  <c r="R2028" i="5"/>
  <c r="Q2028" i="5"/>
  <c r="P2028" i="5"/>
  <c r="O2028" i="5"/>
  <c r="N2028" i="5"/>
  <c r="M2028" i="5"/>
  <c r="R2027" i="5"/>
  <c r="Q2027" i="5"/>
  <c r="P2027" i="5"/>
  <c r="O2027" i="5"/>
  <c r="N2027" i="5"/>
  <c r="M2027" i="5"/>
  <c r="R2026" i="5"/>
  <c r="Q2026" i="5"/>
  <c r="P2026" i="5"/>
  <c r="O2026" i="5"/>
  <c r="N2026" i="5"/>
  <c r="M2026" i="5"/>
  <c r="R2025" i="5"/>
  <c r="Q2025" i="5"/>
  <c r="P2025" i="5"/>
  <c r="O2025" i="5"/>
  <c r="N2025" i="5"/>
  <c r="M2025" i="5"/>
  <c r="R2024" i="5"/>
  <c r="Q2024" i="5"/>
  <c r="P2024" i="5"/>
  <c r="O2024" i="5"/>
  <c r="N2024" i="5"/>
  <c r="M2024" i="5"/>
  <c r="R2023" i="5"/>
  <c r="Q2023" i="5"/>
  <c r="P2023" i="5"/>
  <c r="O2023" i="5"/>
  <c r="N2023" i="5"/>
  <c r="M2023" i="5"/>
  <c r="R2022" i="5"/>
  <c r="Q2022" i="5"/>
  <c r="P2022" i="5"/>
  <c r="O2022" i="5"/>
  <c r="N2022" i="5"/>
  <c r="M2022" i="5"/>
  <c r="R2021" i="5"/>
  <c r="Q2021" i="5"/>
  <c r="P2021" i="5"/>
  <c r="O2021" i="5"/>
  <c r="N2021" i="5"/>
  <c r="M2021" i="5"/>
  <c r="R2020" i="5"/>
  <c r="Q2020" i="5"/>
  <c r="P2020" i="5"/>
  <c r="O2020" i="5"/>
  <c r="N2020" i="5"/>
  <c r="M2020" i="5"/>
  <c r="R2019" i="5"/>
  <c r="Q2019" i="5"/>
  <c r="P2019" i="5"/>
  <c r="O2019" i="5"/>
  <c r="N2019" i="5"/>
  <c r="M2019" i="5"/>
  <c r="R2018" i="5"/>
  <c r="Q2018" i="5"/>
  <c r="P2018" i="5"/>
  <c r="O2018" i="5"/>
  <c r="N2018" i="5"/>
  <c r="M2018" i="5"/>
  <c r="R2017" i="5"/>
  <c r="Q2017" i="5"/>
  <c r="P2017" i="5"/>
  <c r="O2017" i="5"/>
  <c r="N2017" i="5"/>
  <c r="M2017" i="5"/>
  <c r="R2016" i="5"/>
  <c r="Q2016" i="5"/>
  <c r="P2016" i="5"/>
  <c r="O2016" i="5"/>
  <c r="N2016" i="5"/>
  <c r="M2016" i="5"/>
  <c r="R2015" i="5"/>
  <c r="Q2015" i="5"/>
  <c r="P2015" i="5"/>
  <c r="O2015" i="5"/>
  <c r="N2015" i="5"/>
  <c r="M2015" i="5"/>
  <c r="R2014" i="5"/>
  <c r="Q2014" i="5"/>
  <c r="P2014" i="5"/>
  <c r="O2014" i="5"/>
  <c r="N2014" i="5"/>
  <c r="M2014" i="5"/>
  <c r="R2013" i="5"/>
  <c r="Q2013" i="5"/>
  <c r="P2013" i="5"/>
  <c r="O2013" i="5"/>
  <c r="N2013" i="5"/>
  <c r="M2013" i="5"/>
  <c r="R2012" i="5"/>
  <c r="Q2012" i="5"/>
  <c r="P2012" i="5"/>
  <c r="O2012" i="5"/>
  <c r="N2012" i="5"/>
  <c r="M2012" i="5"/>
  <c r="R2011" i="5"/>
  <c r="Q2011" i="5"/>
  <c r="P2011" i="5"/>
  <c r="O2011" i="5"/>
  <c r="N2011" i="5"/>
  <c r="M2011" i="5"/>
  <c r="R2010" i="5"/>
  <c r="Q2010" i="5"/>
  <c r="P2010" i="5"/>
  <c r="O2010" i="5"/>
  <c r="N2010" i="5"/>
  <c r="M2010" i="5"/>
  <c r="R2009" i="5"/>
  <c r="Q2009" i="5"/>
  <c r="P2009" i="5"/>
  <c r="O2009" i="5"/>
  <c r="N2009" i="5"/>
  <c r="M2009" i="5"/>
  <c r="R2008" i="5"/>
  <c r="Q2008" i="5"/>
  <c r="P2008" i="5"/>
  <c r="O2008" i="5"/>
  <c r="N2008" i="5"/>
  <c r="M2008" i="5"/>
  <c r="R2007" i="5"/>
  <c r="Q2007" i="5"/>
  <c r="P2007" i="5"/>
  <c r="O2007" i="5"/>
  <c r="N2007" i="5"/>
  <c r="M2007" i="5"/>
  <c r="R2006" i="5"/>
  <c r="Q2006" i="5"/>
  <c r="P2006" i="5"/>
  <c r="O2006" i="5"/>
  <c r="N2006" i="5"/>
  <c r="M2006" i="5"/>
  <c r="R2005" i="5"/>
  <c r="Q2005" i="5"/>
  <c r="P2005" i="5"/>
  <c r="O2005" i="5"/>
  <c r="N2005" i="5"/>
  <c r="M2005" i="5"/>
  <c r="R2004" i="5"/>
  <c r="Q2004" i="5"/>
  <c r="P2004" i="5"/>
  <c r="O2004" i="5"/>
  <c r="N2004" i="5"/>
  <c r="M2004" i="5"/>
  <c r="R2003" i="5"/>
  <c r="Q2003" i="5"/>
  <c r="P2003" i="5"/>
  <c r="O2003" i="5"/>
  <c r="N2003" i="5"/>
  <c r="M2003" i="5"/>
  <c r="R2002" i="5"/>
  <c r="Q2002" i="5"/>
  <c r="P2002" i="5"/>
  <c r="O2002" i="5"/>
  <c r="N2002" i="5"/>
  <c r="M2002" i="5"/>
  <c r="R2001" i="5"/>
  <c r="Q2001" i="5"/>
  <c r="P2001" i="5"/>
  <c r="O2001" i="5"/>
  <c r="N2001" i="5"/>
  <c r="M2001" i="5"/>
  <c r="R2000" i="5"/>
  <c r="Q2000" i="5"/>
  <c r="P2000" i="5"/>
  <c r="O2000" i="5"/>
  <c r="N2000" i="5"/>
  <c r="M2000" i="5"/>
  <c r="R1999" i="5"/>
  <c r="Q1999" i="5"/>
  <c r="P1999" i="5"/>
  <c r="O1999" i="5"/>
  <c r="N1999" i="5"/>
  <c r="M1999" i="5"/>
  <c r="R1998" i="5"/>
  <c r="Q1998" i="5"/>
  <c r="P1998" i="5"/>
  <c r="O1998" i="5"/>
  <c r="N1998" i="5"/>
  <c r="M1998" i="5"/>
  <c r="R1997" i="5"/>
  <c r="Q1997" i="5"/>
  <c r="P1997" i="5"/>
  <c r="O1997" i="5"/>
  <c r="N1997" i="5"/>
  <c r="M1997" i="5"/>
  <c r="R1996" i="5"/>
  <c r="Q1996" i="5"/>
  <c r="P1996" i="5"/>
  <c r="O1996" i="5"/>
  <c r="N1996" i="5"/>
  <c r="M1996" i="5"/>
  <c r="R1995" i="5"/>
  <c r="Q1995" i="5"/>
  <c r="P1995" i="5"/>
  <c r="O1995" i="5"/>
  <c r="N1995" i="5"/>
  <c r="M1995" i="5"/>
  <c r="R1994" i="5"/>
  <c r="Q1994" i="5"/>
  <c r="P1994" i="5"/>
  <c r="O1994" i="5"/>
  <c r="N1994" i="5"/>
  <c r="M1994" i="5"/>
  <c r="R1993" i="5"/>
  <c r="Q1993" i="5"/>
  <c r="P1993" i="5"/>
  <c r="O1993" i="5"/>
  <c r="N1993" i="5"/>
  <c r="M1993" i="5"/>
  <c r="R1992" i="5"/>
  <c r="Q1992" i="5"/>
  <c r="P1992" i="5"/>
  <c r="O1992" i="5"/>
  <c r="N1992" i="5"/>
  <c r="M1992" i="5"/>
  <c r="R1991" i="5"/>
  <c r="Q1991" i="5"/>
  <c r="P1991" i="5"/>
  <c r="O1991" i="5"/>
  <c r="N1991" i="5"/>
  <c r="M1991" i="5"/>
  <c r="R1990" i="5"/>
  <c r="Q1990" i="5"/>
  <c r="P1990" i="5"/>
  <c r="O1990" i="5"/>
  <c r="N1990" i="5"/>
  <c r="M1990" i="5"/>
  <c r="R1989" i="5"/>
  <c r="Q1989" i="5"/>
  <c r="P1989" i="5"/>
  <c r="O1989" i="5"/>
  <c r="N1989" i="5"/>
  <c r="M1989" i="5"/>
  <c r="R1988" i="5"/>
  <c r="Q1988" i="5"/>
  <c r="P1988" i="5"/>
  <c r="O1988" i="5"/>
  <c r="N1988" i="5"/>
  <c r="M1988" i="5"/>
  <c r="R1987" i="5"/>
  <c r="Q1987" i="5"/>
  <c r="P1987" i="5"/>
  <c r="O1987" i="5"/>
  <c r="N1987" i="5"/>
  <c r="M1987" i="5"/>
  <c r="R1986" i="5"/>
  <c r="Q1986" i="5"/>
  <c r="P1986" i="5"/>
  <c r="O1986" i="5"/>
  <c r="N1986" i="5"/>
  <c r="M1986" i="5"/>
  <c r="R1985" i="5"/>
  <c r="Q1985" i="5"/>
  <c r="P1985" i="5"/>
  <c r="O1985" i="5"/>
  <c r="N1985" i="5"/>
  <c r="M1985" i="5"/>
  <c r="R1984" i="5"/>
  <c r="Q1984" i="5"/>
  <c r="P1984" i="5"/>
  <c r="O1984" i="5"/>
  <c r="N1984" i="5"/>
  <c r="M1984" i="5"/>
  <c r="R1983" i="5"/>
  <c r="Q1983" i="5"/>
  <c r="P1983" i="5"/>
  <c r="O1983" i="5"/>
  <c r="N1983" i="5"/>
  <c r="M1983" i="5"/>
  <c r="R1982" i="5"/>
  <c r="Q1982" i="5"/>
  <c r="P1982" i="5"/>
  <c r="O1982" i="5"/>
  <c r="N1982" i="5"/>
  <c r="M1982" i="5"/>
  <c r="R1981" i="5"/>
  <c r="Q1981" i="5"/>
  <c r="P1981" i="5"/>
  <c r="O1981" i="5"/>
  <c r="N1981" i="5"/>
  <c r="M1981" i="5"/>
  <c r="R1980" i="5"/>
  <c r="Q1980" i="5"/>
  <c r="P1980" i="5"/>
  <c r="O1980" i="5"/>
  <c r="N1980" i="5"/>
  <c r="M1980" i="5"/>
  <c r="R1979" i="5"/>
  <c r="Q1979" i="5"/>
  <c r="P1979" i="5"/>
  <c r="O1979" i="5"/>
  <c r="N1979" i="5"/>
  <c r="M1979" i="5"/>
  <c r="R1978" i="5"/>
  <c r="Q1978" i="5"/>
  <c r="P1978" i="5"/>
  <c r="O1978" i="5"/>
  <c r="N1978" i="5"/>
  <c r="M1978" i="5"/>
  <c r="R1977" i="5"/>
  <c r="Q1977" i="5"/>
  <c r="P1977" i="5"/>
  <c r="O1977" i="5"/>
  <c r="N1977" i="5"/>
  <c r="M1977" i="5"/>
  <c r="R1976" i="5"/>
  <c r="Q1976" i="5"/>
  <c r="P1976" i="5"/>
  <c r="O1976" i="5"/>
  <c r="N1976" i="5"/>
  <c r="M1976" i="5"/>
  <c r="R1975" i="5"/>
  <c r="Q1975" i="5"/>
  <c r="P1975" i="5"/>
  <c r="O1975" i="5"/>
  <c r="N1975" i="5"/>
  <c r="M1975" i="5"/>
  <c r="R1974" i="5"/>
  <c r="Q1974" i="5"/>
  <c r="P1974" i="5"/>
  <c r="O1974" i="5"/>
  <c r="N1974" i="5"/>
  <c r="M1974" i="5"/>
  <c r="R1973" i="5"/>
  <c r="Q1973" i="5"/>
  <c r="P1973" i="5"/>
  <c r="O1973" i="5"/>
  <c r="N1973" i="5"/>
  <c r="M1973" i="5"/>
  <c r="R1972" i="5"/>
  <c r="Q1972" i="5"/>
  <c r="P1972" i="5"/>
  <c r="O1972" i="5"/>
  <c r="N1972" i="5"/>
  <c r="M1972" i="5"/>
  <c r="R1971" i="5"/>
  <c r="Q1971" i="5"/>
  <c r="P1971" i="5"/>
  <c r="O1971" i="5"/>
  <c r="N1971" i="5"/>
  <c r="M1971" i="5"/>
  <c r="R1970" i="5"/>
  <c r="Q1970" i="5"/>
  <c r="P1970" i="5"/>
  <c r="O1970" i="5"/>
  <c r="N1970" i="5"/>
  <c r="M1970" i="5"/>
  <c r="R1969" i="5"/>
  <c r="Q1969" i="5"/>
  <c r="P1969" i="5"/>
  <c r="O1969" i="5"/>
  <c r="N1969" i="5"/>
  <c r="M1969" i="5"/>
  <c r="R1968" i="5"/>
  <c r="Q1968" i="5"/>
  <c r="P1968" i="5"/>
  <c r="O1968" i="5"/>
  <c r="N1968" i="5"/>
  <c r="M1968" i="5"/>
  <c r="R1967" i="5"/>
  <c r="Q1967" i="5"/>
  <c r="P1967" i="5"/>
  <c r="O1967" i="5"/>
  <c r="N1967" i="5"/>
  <c r="M1967" i="5"/>
  <c r="R1966" i="5"/>
  <c r="Q1966" i="5"/>
  <c r="P1966" i="5"/>
  <c r="O1966" i="5"/>
  <c r="N1966" i="5"/>
  <c r="M1966" i="5"/>
  <c r="R1965" i="5"/>
  <c r="Q1965" i="5"/>
  <c r="P1965" i="5"/>
  <c r="O1965" i="5"/>
  <c r="N1965" i="5"/>
  <c r="M1965" i="5"/>
  <c r="R1964" i="5"/>
  <c r="Q1964" i="5"/>
  <c r="P1964" i="5"/>
  <c r="O1964" i="5"/>
  <c r="N1964" i="5"/>
  <c r="M1964" i="5"/>
  <c r="R1963" i="5"/>
  <c r="Q1963" i="5"/>
  <c r="P1963" i="5"/>
  <c r="O1963" i="5"/>
  <c r="N1963" i="5"/>
  <c r="M1963" i="5"/>
  <c r="R1962" i="5"/>
  <c r="Q1962" i="5"/>
  <c r="P1962" i="5"/>
  <c r="O1962" i="5"/>
  <c r="N1962" i="5"/>
  <c r="M1962" i="5"/>
  <c r="R1961" i="5"/>
  <c r="Q1961" i="5"/>
  <c r="P1961" i="5"/>
  <c r="O1961" i="5"/>
  <c r="N1961" i="5"/>
  <c r="M1961" i="5"/>
  <c r="R1960" i="5"/>
  <c r="Q1960" i="5"/>
  <c r="P1960" i="5"/>
  <c r="O1960" i="5"/>
  <c r="N1960" i="5"/>
  <c r="M1960" i="5"/>
  <c r="R1959" i="5"/>
  <c r="Q1959" i="5"/>
  <c r="P1959" i="5"/>
  <c r="O1959" i="5"/>
  <c r="N1959" i="5"/>
  <c r="M1959" i="5"/>
  <c r="R1958" i="5"/>
  <c r="Q1958" i="5"/>
  <c r="P1958" i="5"/>
  <c r="O1958" i="5"/>
  <c r="N1958" i="5"/>
  <c r="M1958" i="5"/>
  <c r="R1957" i="5"/>
  <c r="Q1957" i="5"/>
  <c r="P1957" i="5"/>
  <c r="O1957" i="5"/>
  <c r="N1957" i="5"/>
  <c r="M1957" i="5"/>
  <c r="R1956" i="5"/>
  <c r="Q1956" i="5"/>
  <c r="P1956" i="5"/>
  <c r="O1956" i="5"/>
  <c r="N1956" i="5"/>
  <c r="M1956" i="5"/>
  <c r="R1955" i="5"/>
  <c r="Q1955" i="5"/>
  <c r="P1955" i="5"/>
  <c r="O1955" i="5"/>
  <c r="N1955" i="5"/>
  <c r="M1955" i="5"/>
  <c r="R1954" i="5"/>
  <c r="Q1954" i="5"/>
  <c r="P1954" i="5"/>
  <c r="O1954" i="5"/>
  <c r="N1954" i="5"/>
  <c r="M1954" i="5"/>
  <c r="R1953" i="5"/>
  <c r="Q1953" i="5"/>
  <c r="P1953" i="5"/>
  <c r="O1953" i="5"/>
  <c r="N1953" i="5"/>
  <c r="M1953" i="5"/>
  <c r="R1952" i="5"/>
  <c r="Q1952" i="5"/>
  <c r="P1952" i="5"/>
  <c r="O1952" i="5"/>
  <c r="N1952" i="5"/>
  <c r="M1952" i="5"/>
  <c r="R1951" i="5"/>
  <c r="Q1951" i="5"/>
  <c r="P1951" i="5"/>
  <c r="O1951" i="5"/>
  <c r="N1951" i="5"/>
  <c r="M1951" i="5"/>
  <c r="R1950" i="5"/>
  <c r="Q1950" i="5"/>
  <c r="P1950" i="5"/>
  <c r="O1950" i="5"/>
  <c r="N1950" i="5"/>
  <c r="M1950" i="5"/>
  <c r="R1949" i="5"/>
  <c r="Q1949" i="5"/>
  <c r="P1949" i="5"/>
  <c r="O1949" i="5"/>
  <c r="N1949" i="5"/>
  <c r="M1949" i="5"/>
  <c r="R1948" i="5"/>
  <c r="Q1948" i="5"/>
  <c r="P1948" i="5"/>
  <c r="O1948" i="5"/>
  <c r="N1948" i="5"/>
  <c r="M1948" i="5"/>
  <c r="R1947" i="5"/>
  <c r="Q1947" i="5"/>
  <c r="P1947" i="5"/>
  <c r="O1947" i="5"/>
  <c r="N1947" i="5"/>
  <c r="M1947" i="5"/>
  <c r="R1946" i="5"/>
  <c r="Q1946" i="5"/>
  <c r="P1946" i="5"/>
  <c r="O1946" i="5"/>
  <c r="N1946" i="5"/>
  <c r="M1946" i="5"/>
  <c r="R1945" i="5"/>
  <c r="Q1945" i="5"/>
  <c r="P1945" i="5"/>
  <c r="O1945" i="5"/>
  <c r="N1945" i="5"/>
  <c r="M1945" i="5"/>
  <c r="R1944" i="5"/>
  <c r="Q1944" i="5"/>
  <c r="P1944" i="5"/>
  <c r="O1944" i="5"/>
  <c r="N1944" i="5"/>
  <c r="M1944" i="5"/>
  <c r="R1943" i="5"/>
  <c r="Q1943" i="5"/>
  <c r="P1943" i="5"/>
  <c r="O1943" i="5"/>
  <c r="N1943" i="5"/>
  <c r="M1943" i="5"/>
  <c r="R1942" i="5"/>
  <c r="Q1942" i="5"/>
  <c r="P1942" i="5"/>
  <c r="O1942" i="5"/>
  <c r="N1942" i="5"/>
  <c r="M1942" i="5"/>
  <c r="R1941" i="5"/>
  <c r="Q1941" i="5"/>
  <c r="P1941" i="5"/>
  <c r="O1941" i="5"/>
  <c r="N1941" i="5"/>
  <c r="M1941" i="5"/>
  <c r="R1940" i="5"/>
  <c r="Q1940" i="5"/>
  <c r="P1940" i="5"/>
  <c r="O1940" i="5"/>
  <c r="N1940" i="5"/>
  <c r="M1940" i="5"/>
  <c r="R1939" i="5"/>
  <c r="Q1939" i="5"/>
  <c r="P1939" i="5"/>
  <c r="O1939" i="5"/>
  <c r="N1939" i="5"/>
  <c r="M1939" i="5"/>
  <c r="R1938" i="5"/>
  <c r="Q1938" i="5"/>
  <c r="P1938" i="5"/>
  <c r="O1938" i="5"/>
  <c r="N1938" i="5"/>
  <c r="M1938" i="5"/>
  <c r="R1937" i="5"/>
  <c r="Q1937" i="5"/>
  <c r="P1937" i="5"/>
  <c r="O1937" i="5"/>
  <c r="N1937" i="5"/>
  <c r="M1937" i="5"/>
  <c r="R1936" i="5"/>
  <c r="Q1936" i="5"/>
  <c r="P1936" i="5"/>
  <c r="O1936" i="5"/>
  <c r="N1936" i="5"/>
  <c r="M1936" i="5"/>
  <c r="R1935" i="5"/>
  <c r="Q1935" i="5"/>
  <c r="P1935" i="5"/>
  <c r="O1935" i="5"/>
  <c r="N1935" i="5"/>
  <c r="M1935" i="5"/>
  <c r="R1934" i="5"/>
  <c r="Q1934" i="5"/>
  <c r="P1934" i="5"/>
  <c r="O1934" i="5"/>
  <c r="N1934" i="5"/>
  <c r="M1934" i="5"/>
  <c r="R1933" i="5"/>
  <c r="Q1933" i="5"/>
  <c r="P1933" i="5"/>
  <c r="O1933" i="5"/>
  <c r="N1933" i="5"/>
  <c r="M1933" i="5"/>
  <c r="R1932" i="5"/>
  <c r="Q1932" i="5"/>
  <c r="P1932" i="5"/>
  <c r="O1932" i="5"/>
  <c r="N1932" i="5"/>
  <c r="M1932" i="5"/>
  <c r="R1931" i="5"/>
  <c r="Q1931" i="5"/>
  <c r="P1931" i="5"/>
  <c r="O1931" i="5"/>
  <c r="N1931" i="5"/>
  <c r="M1931" i="5"/>
  <c r="R1930" i="5"/>
  <c r="Q1930" i="5"/>
  <c r="P1930" i="5"/>
  <c r="O1930" i="5"/>
  <c r="N1930" i="5"/>
  <c r="M1930" i="5"/>
  <c r="R1929" i="5"/>
  <c r="Q1929" i="5"/>
  <c r="P1929" i="5"/>
  <c r="O1929" i="5"/>
  <c r="N1929" i="5"/>
  <c r="M1929" i="5"/>
  <c r="R1928" i="5"/>
  <c r="Q1928" i="5"/>
  <c r="P1928" i="5"/>
  <c r="O1928" i="5"/>
  <c r="N1928" i="5"/>
  <c r="M1928" i="5"/>
  <c r="R1927" i="5"/>
  <c r="Q1927" i="5"/>
  <c r="P1927" i="5"/>
  <c r="O1927" i="5"/>
  <c r="N1927" i="5"/>
  <c r="M1927" i="5"/>
  <c r="R1926" i="5"/>
  <c r="Q1926" i="5"/>
  <c r="P1926" i="5"/>
  <c r="O1926" i="5"/>
  <c r="N1926" i="5"/>
  <c r="M1926" i="5"/>
  <c r="R1925" i="5"/>
  <c r="Q1925" i="5"/>
  <c r="P1925" i="5"/>
  <c r="O1925" i="5"/>
  <c r="N1925" i="5"/>
  <c r="M1925" i="5"/>
  <c r="R1924" i="5"/>
  <c r="Q1924" i="5"/>
  <c r="P1924" i="5"/>
  <c r="O1924" i="5"/>
  <c r="N1924" i="5"/>
  <c r="M1924" i="5"/>
  <c r="R1923" i="5"/>
  <c r="Q1923" i="5"/>
  <c r="P1923" i="5"/>
  <c r="O1923" i="5"/>
  <c r="N1923" i="5"/>
  <c r="M1923" i="5"/>
  <c r="R1922" i="5"/>
  <c r="Q1922" i="5"/>
  <c r="P1922" i="5"/>
  <c r="O1922" i="5"/>
  <c r="N1922" i="5"/>
  <c r="M1922" i="5"/>
  <c r="R1921" i="5"/>
  <c r="Q1921" i="5"/>
  <c r="P1921" i="5"/>
  <c r="O1921" i="5"/>
  <c r="N1921" i="5"/>
  <c r="M1921" i="5"/>
  <c r="R1920" i="5"/>
  <c r="Q1920" i="5"/>
  <c r="P1920" i="5"/>
  <c r="O1920" i="5"/>
  <c r="N1920" i="5"/>
  <c r="M1920" i="5"/>
  <c r="R1919" i="5"/>
  <c r="Q1919" i="5"/>
  <c r="P1919" i="5"/>
  <c r="O1919" i="5"/>
  <c r="N1919" i="5"/>
  <c r="M1919" i="5"/>
  <c r="R1918" i="5"/>
  <c r="Q1918" i="5"/>
  <c r="P1918" i="5"/>
  <c r="O1918" i="5"/>
  <c r="N1918" i="5"/>
  <c r="M1918" i="5"/>
  <c r="R1917" i="5"/>
  <c r="Q1917" i="5"/>
  <c r="P1917" i="5"/>
  <c r="O1917" i="5"/>
  <c r="N1917" i="5"/>
  <c r="M1917" i="5"/>
  <c r="R1916" i="5"/>
  <c r="Q1916" i="5"/>
  <c r="P1916" i="5"/>
  <c r="O1916" i="5"/>
  <c r="N1916" i="5"/>
  <c r="M1916" i="5"/>
  <c r="R1915" i="5"/>
  <c r="Q1915" i="5"/>
  <c r="P1915" i="5"/>
  <c r="O1915" i="5"/>
  <c r="N1915" i="5"/>
  <c r="M1915" i="5"/>
  <c r="R1914" i="5"/>
  <c r="Q1914" i="5"/>
  <c r="P1914" i="5"/>
  <c r="O1914" i="5"/>
  <c r="N1914" i="5"/>
  <c r="M1914" i="5"/>
  <c r="R1913" i="5"/>
  <c r="Q1913" i="5"/>
  <c r="P1913" i="5"/>
  <c r="O1913" i="5"/>
  <c r="N1913" i="5"/>
  <c r="M1913" i="5"/>
  <c r="R1912" i="5"/>
  <c r="Q1912" i="5"/>
  <c r="P1912" i="5"/>
  <c r="O1912" i="5"/>
  <c r="N1912" i="5"/>
  <c r="M1912" i="5"/>
  <c r="R1911" i="5"/>
  <c r="Q1911" i="5"/>
  <c r="P1911" i="5"/>
  <c r="O1911" i="5"/>
  <c r="N1911" i="5"/>
  <c r="M1911" i="5"/>
  <c r="L1911" i="5"/>
  <c r="L1912" i="5" s="1"/>
  <c r="L1913" i="5" s="1"/>
  <c r="L1914" i="5" s="1"/>
  <c r="L1915" i="5" s="1"/>
  <c r="L1916" i="5" s="1"/>
  <c r="L1917" i="5" s="1"/>
  <c r="L1918" i="5" s="1"/>
  <c r="L1919" i="5" s="1"/>
  <c r="L1920" i="5" s="1"/>
  <c r="L1921" i="5" s="1"/>
  <c r="L1922" i="5" s="1"/>
  <c r="L1923" i="5" s="1"/>
  <c r="L1924" i="5" s="1"/>
  <c r="L1925" i="5" s="1"/>
  <c r="L1926" i="5" s="1"/>
  <c r="L1927" i="5" s="1"/>
  <c r="L1928" i="5" s="1"/>
  <c r="L1929" i="5" s="1"/>
  <c r="L1930" i="5" s="1"/>
  <c r="L1931" i="5" s="1"/>
  <c r="L1932" i="5" s="1"/>
  <c r="L1933" i="5" s="1"/>
  <c r="L1934" i="5" s="1"/>
  <c r="L1935" i="5" s="1"/>
  <c r="L1936" i="5" s="1"/>
  <c r="L1937" i="5" s="1"/>
  <c r="L1938" i="5" s="1"/>
  <c r="L1939" i="5" s="1"/>
  <c r="L1940" i="5" s="1"/>
  <c r="L1941" i="5" s="1"/>
  <c r="L1942" i="5" s="1"/>
  <c r="L1943" i="5" s="1"/>
  <c r="L1944" i="5" s="1"/>
  <c r="L1945" i="5" s="1"/>
  <c r="L1946" i="5" s="1"/>
  <c r="L1947" i="5" s="1"/>
  <c r="L1948" i="5" s="1"/>
  <c r="L1949" i="5" s="1"/>
  <c r="L1950" i="5" s="1"/>
  <c r="L1951" i="5" s="1"/>
  <c r="L1952" i="5" s="1"/>
  <c r="L1953" i="5" s="1"/>
  <c r="L1954" i="5" s="1"/>
  <c r="L1955" i="5" s="1"/>
  <c r="L1956" i="5" s="1"/>
  <c r="L1957" i="5" s="1"/>
  <c r="L1958" i="5" s="1"/>
  <c r="L1959" i="5" s="1"/>
  <c r="L1960" i="5" s="1"/>
  <c r="L1961" i="5" s="1"/>
  <c r="L1962" i="5" s="1"/>
  <c r="L1963" i="5" s="1"/>
  <c r="L1964" i="5" s="1"/>
  <c r="L1965" i="5" s="1"/>
  <c r="L1966" i="5" s="1"/>
  <c r="L1967" i="5" s="1"/>
  <c r="L1968" i="5" s="1"/>
  <c r="L1969" i="5" s="1"/>
  <c r="L1970" i="5" s="1"/>
  <c r="L1971" i="5" s="1"/>
  <c r="L1972" i="5" s="1"/>
  <c r="L1973" i="5" s="1"/>
  <c r="L1974" i="5" s="1"/>
  <c r="L1975" i="5" s="1"/>
  <c r="L1976" i="5" s="1"/>
  <c r="L1977" i="5" s="1"/>
  <c r="L1978" i="5" s="1"/>
  <c r="L1979" i="5" s="1"/>
  <c r="L1980" i="5" s="1"/>
  <c r="L1981" i="5" s="1"/>
  <c r="L1982" i="5" s="1"/>
  <c r="L1983" i="5" s="1"/>
  <c r="L1984" i="5" s="1"/>
  <c r="L1985" i="5" s="1"/>
  <c r="L1986" i="5" s="1"/>
  <c r="L1987" i="5" s="1"/>
  <c r="L1988" i="5" s="1"/>
  <c r="L1989" i="5" s="1"/>
  <c r="L1990" i="5" s="1"/>
  <c r="L1991" i="5" s="1"/>
  <c r="L1992" i="5" s="1"/>
  <c r="L1993" i="5" s="1"/>
  <c r="L1994" i="5" s="1"/>
  <c r="L1995" i="5" s="1"/>
  <c r="L1996" i="5" s="1"/>
  <c r="L1997" i="5" s="1"/>
  <c r="L1998" i="5" s="1"/>
  <c r="L1999" i="5" s="1"/>
  <c r="L2000" i="5" s="1"/>
  <c r="L2001" i="5" s="1"/>
  <c r="L2002" i="5" s="1"/>
  <c r="L2003" i="5" s="1"/>
  <c r="L2004" i="5" s="1"/>
  <c r="L2005" i="5" s="1"/>
  <c r="L2006" i="5" s="1"/>
  <c r="L2007" i="5" s="1"/>
  <c r="L2008" i="5" s="1"/>
  <c r="L2009" i="5" s="1"/>
  <c r="L2010" i="5" s="1"/>
  <c r="L2011" i="5" s="1"/>
  <c r="L2012" i="5" s="1"/>
  <c r="L2013" i="5" s="1"/>
  <c r="L2014" i="5" s="1"/>
  <c r="L2015" i="5" s="1"/>
  <c r="L2016" i="5" s="1"/>
  <c r="L2017" i="5" s="1"/>
  <c r="L2018" i="5" s="1"/>
  <c r="L2019" i="5" s="1"/>
  <c r="L2020" i="5" s="1"/>
  <c r="L2021" i="5" s="1"/>
  <c r="L2022" i="5" s="1"/>
  <c r="L2023" i="5" s="1"/>
  <c r="L2024" i="5" s="1"/>
  <c r="L2025" i="5" s="1"/>
  <c r="L2026" i="5" s="1"/>
  <c r="L2027" i="5" s="1"/>
  <c r="L2028" i="5" s="1"/>
  <c r="L2029" i="5" s="1"/>
  <c r="L2030" i="5" s="1"/>
  <c r="L2031" i="5" s="1"/>
  <c r="L2032" i="5" s="1"/>
  <c r="L2033" i="5" s="1"/>
  <c r="L2034" i="5" s="1"/>
  <c r="L2035" i="5" s="1"/>
  <c r="L2036" i="5" s="1"/>
  <c r="L2037" i="5" s="1"/>
  <c r="L2038" i="5" s="1"/>
  <c r="L2039" i="5" s="1"/>
  <c r="L2040" i="5" s="1"/>
  <c r="L2041" i="5" s="1"/>
  <c r="L2042" i="5" s="1"/>
  <c r="L2043" i="5" s="1"/>
  <c r="L2044" i="5" s="1"/>
  <c r="L2045" i="5" s="1"/>
  <c r="L2046" i="5" s="1"/>
  <c r="L2047" i="5" s="1"/>
  <c r="L2048" i="5" s="1"/>
  <c r="L2049" i="5" s="1"/>
  <c r="L2050" i="5" s="1"/>
  <c r="L2051" i="5" s="1"/>
  <c r="L2052" i="5" s="1"/>
  <c r="L2053" i="5" s="1"/>
  <c r="L2054" i="5" s="1"/>
  <c r="L2055" i="5" s="1"/>
  <c r="L2056" i="5" s="1"/>
  <c r="L2057" i="5" s="1"/>
  <c r="L2058" i="5" s="1"/>
  <c r="L2059" i="5" s="1"/>
  <c r="L2060" i="5" s="1"/>
  <c r="L2061" i="5" s="1"/>
  <c r="L2062" i="5" s="1"/>
  <c r="L2063" i="5" s="1"/>
  <c r="L2064" i="5" s="1"/>
  <c r="L2065" i="5" s="1"/>
  <c r="L2066" i="5" s="1"/>
  <c r="L2067" i="5" s="1"/>
  <c r="L2068" i="5" s="1"/>
  <c r="L2069" i="5" s="1"/>
  <c r="L2070" i="5" s="1"/>
  <c r="L2071" i="5" s="1"/>
  <c r="L2072" i="5" s="1"/>
  <c r="L2073" i="5" s="1"/>
  <c r="L2074" i="5" s="1"/>
  <c r="L2075" i="5" s="1"/>
  <c r="L2076" i="5" s="1"/>
  <c r="L2077" i="5" s="1"/>
  <c r="L2078" i="5" s="1"/>
  <c r="L2079" i="5" s="1"/>
  <c r="L2080" i="5" s="1"/>
  <c r="L2081" i="5" s="1"/>
  <c r="L2082" i="5" s="1"/>
  <c r="L2083" i="5" s="1"/>
  <c r="L2084" i="5" s="1"/>
  <c r="L2085" i="5" s="1"/>
  <c r="L2086" i="5" s="1"/>
  <c r="L2087" i="5" s="1"/>
  <c r="L2088" i="5" s="1"/>
  <c r="L2089" i="5" s="1"/>
  <c r="L2090" i="5" s="1"/>
  <c r="L2091" i="5" s="1"/>
  <c r="L2092" i="5" s="1"/>
  <c r="L2093" i="5" s="1"/>
  <c r="L2094" i="5" s="1"/>
  <c r="L2095" i="5" s="1"/>
  <c r="L2096" i="5" s="1"/>
  <c r="L2097" i="5" s="1"/>
  <c r="L2098" i="5" s="1"/>
  <c r="L2099" i="5" s="1"/>
  <c r="L2100" i="5" s="1"/>
  <c r="L2101" i="5" s="1"/>
  <c r="L2102" i="5" s="1"/>
  <c r="L2103" i="5" s="1"/>
  <c r="L2104" i="5" s="1"/>
  <c r="L2105" i="5" s="1"/>
  <c r="L2106" i="5" s="1"/>
  <c r="L2107" i="5" s="1"/>
  <c r="L2108" i="5" s="1"/>
  <c r="L2109" i="5" s="1"/>
  <c r="L2110" i="5" s="1"/>
  <c r="L2111" i="5" s="1"/>
  <c r="L2112" i="5" s="1"/>
  <c r="L2113" i="5" s="1"/>
  <c r="L2114" i="5" s="1"/>
  <c r="L2115" i="5" s="1"/>
  <c r="L2116" i="5" s="1"/>
  <c r="L2117" i="5" s="1"/>
  <c r="L2118" i="5" s="1"/>
  <c r="L2119" i="5" s="1"/>
  <c r="L2120" i="5" s="1"/>
  <c r="L2121" i="5" s="1"/>
  <c r="L2122" i="5" s="1"/>
  <c r="L2123" i="5" s="1"/>
  <c r="L2124" i="5" s="1"/>
  <c r="L2125" i="5" s="1"/>
  <c r="L2126" i="5" s="1"/>
  <c r="L2127" i="5" s="1"/>
  <c r="L2128" i="5" s="1"/>
  <c r="L2129" i="5" s="1"/>
  <c r="L2130" i="5" s="1"/>
  <c r="L2131" i="5" s="1"/>
  <c r="L2132" i="5" s="1"/>
  <c r="L2133" i="5" s="1"/>
  <c r="L2134" i="5" s="1"/>
  <c r="L2135" i="5" s="1"/>
  <c r="L2136" i="5" s="1"/>
  <c r="L2137" i="5" s="1"/>
  <c r="L2138" i="5" s="1"/>
  <c r="L2139" i="5" s="1"/>
  <c r="L2140" i="5" s="1"/>
  <c r="L2141" i="5" s="1"/>
  <c r="L2142" i="5" s="1"/>
  <c r="L2143" i="5" s="1"/>
  <c r="L2144" i="5" s="1"/>
  <c r="L2145" i="5" s="1"/>
  <c r="L2146" i="5" s="1"/>
  <c r="L2147" i="5" s="1"/>
  <c r="L2148" i="5" s="1"/>
  <c r="L2149" i="5" s="1"/>
  <c r="L2150" i="5" s="1"/>
  <c r="L2151" i="5" s="1"/>
  <c r="L2152" i="5" s="1"/>
  <c r="L2153" i="5" s="1"/>
  <c r="L2154" i="5" s="1"/>
  <c r="L2155" i="5" s="1"/>
  <c r="L2156" i="5" s="1"/>
  <c r="L2157" i="5" s="1"/>
  <c r="L2158" i="5" s="1"/>
  <c r="L2159" i="5" s="1"/>
  <c r="L2160" i="5" s="1"/>
  <c r="L2161" i="5" s="1"/>
  <c r="L2162" i="5" s="1"/>
  <c r="L2163" i="5" s="1"/>
  <c r="L2164" i="5" s="1"/>
  <c r="L2165" i="5" s="1"/>
  <c r="L2166" i="5" s="1"/>
  <c r="L2167" i="5" s="1"/>
  <c r="L2168" i="5" s="1"/>
  <c r="L2169" i="5" s="1"/>
  <c r="L2170" i="5" s="1"/>
  <c r="L2171" i="5" s="1"/>
  <c r="L2172" i="5" s="1"/>
  <c r="L2173" i="5" s="1"/>
  <c r="L2174" i="5" s="1"/>
  <c r="L2175" i="5" s="1"/>
  <c r="L2176" i="5" s="1"/>
  <c r="L2177" i="5" s="1"/>
  <c r="L2178" i="5" s="1"/>
  <c r="K1911" i="5"/>
  <c r="K1912" i="5" s="1"/>
  <c r="K1913" i="5" s="1"/>
  <c r="K1914" i="5" s="1"/>
  <c r="K1915" i="5" s="1"/>
  <c r="K1916" i="5" s="1"/>
  <c r="K1917" i="5" s="1"/>
  <c r="K1918" i="5" s="1"/>
  <c r="K1919" i="5" s="1"/>
  <c r="K1920" i="5" s="1"/>
  <c r="K1921" i="5" s="1"/>
  <c r="K1922" i="5" s="1"/>
  <c r="K1923" i="5" s="1"/>
  <c r="K1924" i="5" s="1"/>
  <c r="K1925" i="5" s="1"/>
  <c r="K1926" i="5" s="1"/>
  <c r="K1927" i="5" s="1"/>
  <c r="K1928" i="5" s="1"/>
  <c r="K1929" i="5" s="1"/>
  <c r="K1930" i="5" s="1"/>
  <c r="K1931" i="5" s="1"/>
  <c r="K1932" i="5" s="1"/>
  <c r="K1933" i="5" s="1"/>
  <c r="K1934" i="5" s="1"/>
  <c r="K1935" i="5" s="1"/>
  <c r="K1936" i="5" s="1"/>
  <c r="K1937" i="5" s="1"/>
  <c r="K1938" i="5" s="1"/>
  <c r="K1939" i="5" s="1"/>
  <c r="K1940" i="5" s="1"/>
  <c r="K1941" i="5" s="1"/>
  <c r="K1942" i="5" s="1"/>
  <c r="K1943" i="5" s="1"/>
  <c r="K1944" i="5" s="1"/>
  <c r="K1945" i="5" s="1"/>
  <c r="K1946" i="5" s="1"/>
  <c r="K1947" i="5" s="1"/>
  <c r="K1948" i="5" s="1"/>
  <c r="K1949" i="5" s="1"/>
  <c r="K1950" i="5" s="1"/>
  <c r="K1951" i="5" s="1"/>
  <c r="K1952" i="5" s="1"/>
  <c r="K1953" i="5" s="1"/>
  <c r="K1954" i="5" s="1"/>
  <c r="K1955" i="5" s="1"/>
  <c r="K1956" i="5" s="1"/>
  <c r="K1957" i="5" s="1"/>
  <c r="K1958" i="5" s="1"/>
  <c r="K1959" i="5" s="1"/>
  <c r="K1960" i="5" s="1"/>
  <c r="K1961" i="5" s="1"/>
  <c r="K1962" i="5" s="1"/>
  <c r="K1963" i="5" s="1"/>
  <c r="K1964" i="5" s="1"/>
  <c r="K1965" i="5" s="1"/>
  <c r="K1966" i="5" s="1"/>
  <c r="K1967" i="5" s="1"/>
  <c r="K1968" i="5" s="1"/>
  <c r="K1969" i="5" s="1"/>
  <c r="K1970" i="5" s="1"/>
  <c r="K1971" i="5" s="1"/>
  <c r="K1972" i="5" s="1"/>
  <c r="K1973" i="5" s="1"/>
  <c r="K1974" i="5" s="1"/>
  <c r="K1975" i="5" s="1"/>
  <c r="K1976" i="5" s="1"/>
  <c r="K1977" i="5" s="1"/>
  <c r="K1978" i="5" s="1"/>
  <c r="K1979" i="5" s="1"/>
  <c r="K1980" i="5" s="1"/>
  <c r="K1981" i="5" s="1"/>
  <c r="K1982" i="5" s="1"/>
  <c r="K1983" i="5" s="1"/>
  <c r="K1984" i="5" s="1"/>
  <c r="K1985" i="5" s="1"/>
  <c r="K1986" i="5" s="1"/>
  <c r="K1987" i="5" s="1"/>
  <c r="K1988" i="5" s="1"/>
  <c r="K1989" i="5" s="1"/>
  <c r="K1990" i="5" s="1"/>
  <c r="K1991" i="5" s="1"/>
  <c r="K1992" i="5" s="1"/>
  <c r="K1993" i="5" s="1"/>
  <c r="K1994" i="5" s="1"/>
  <c r="K1995" i="5" s="1"/>
  <c r="K1996" i="5" s="1"/>
  <c r="K1997" i="5" s="1"/>
  <c r="K1998" i="5" s="1"/>
  <c r="K1999" i="5" s="1"/>
  <c r="K2000" i="5" s="1"/>
  <c r="K2001" i="5" s="1"/>
  <c r="K2002" i="5" s="1"/>
  <c r="K2003" i="5" s="1"/>
  <c r="K2004" i="5" s="1"/>
  <c r="K2005" i="5" s="1"/>
  <c r="K2006" i="5" s="1"/>
  <c r="K2007" i="5" s="1"/>
  <c r="K2008" i="5" s="1"/>
  <c r="K2009" i="5" s="1"/>
  <c r="K2010" i="5" s="1"/>
  <c r="K2011" i="5" s="1"/>
  <c r="K2012" i="5" s="1"/>
  <c r="K2013" i="5" s="1"/>
  <c r="K2014" i="5" s="1"/>
  <c r="K2015" i="5" s="1"/>
  <c r="K2016" i="5" s="1"/>
  <c r="K2017" i="5" s="1"/>
  <c r="K2018" i="5" s="1"/>
  <c r="K2019" i="5" s="1"/>
  <c r="K2020" i="5" s="1"/>
  <c r="K2021" i="5" s="1"/>
  <c r="K2022" i="5" s="1"/>
  <c r="K2023" i="5" s="1"/>
  <c r="K2024" i="5" s="1"/>
  <c r="K2025" i="5" s="1"/>
  <c r="K2026" i="5" s="1"/>
  <c r="K2027" i="5" s="1"/>
  <c r="K2028" i="5" s="1"/>
  <c r="K2029" i="5" s="1"/>
  <c r="K2030" i="5" s="1"/>
  <c r="K2031" i="5" s="1"/>
  <c r="K2032" i="5" s="1"/>
  <c r="K2033" i="5" s="1"/>
  <c r="K2034" i="5" s="1"/>
  <c r="K2035" i="5" s="1"/>
  <c r="K2036" i="5" s="1"/>
  <c r="K2037" i="5" s="1"/>
  <c r="K2038" i="5" s="1"/>
  <c r="K2039" i="5" s="1"/>
  <c r="K2040" i="5" s="1"/>
  <c r="K2041" i="5" s="1"/>
  <c r="K2042" i="5" s="1"/>
  <c r="K2043" i="5" s="1"/>
  <c r="K2044" i="5" s="1"/>
  <c r="K2045" i="5" s="1"/>
  <c r="K2046" i="5" s="1"/>
  <c r="K2047" i="5" s="1"/>
  <c r="K2048" i="5" s="1"/>
  <c r="K2049" i="5" s="1"/>
  <c r="K2050" i="5" s="1"/>
  <c r="K2051" i="5" s="1"/>
  <c r="K2052" i="5" s="1"/>
  <c r="K2053" i="5" s="1"/>
  <c r="K2054" i="5" s="1"/>
  <c r="K2055" i="5" s="1"/>
  <c r="K2056" i="5" s="1"/>
  <c r="K2057" i="5" s="1"/>
  <c r="K2058" i="5" s="1"/>
  <c r="K2059" i="5" s="1"/>
  <c r="K2060" i="5" s="1"/>
  <c r="K2061" i="5" s="1"/>
  <c r="K2062" i="5" s="1"/>
  <c r="K2063" i="5" s="1"/>
  <c r="K2064" i="5" s="1"/>
  <c r="K2065" i="5" s="1"/>
  <c r="K2066" i="5" s="1"/>
  <c r="K2067" i="5" s="1"/>
  <c r="K2068" i="5" s="1"/>
  <c r="K2069" i="5" s="1"/>
  <c r="K2070" i="5" s="1"/>
  <c r="K2071" i="5" s="1"/>
  <c r="K2072" i="5" s="1"/>
  <c r="K2073" i="5" s="1"/>
  <c r="K2074" i="5" s="1"/>
  <c r="K2075" i="5" s="1"/>
  <c r="K2076" i="5" s="1"/>
  <c r="K2077" i="5" s="1"/>
  <c r="K2078" i="5" s="1"/>
  <c r="K2079" i="5" s="1"/>
  <c r="K2080" i="5" s="1"/>
  <c r="K2081" i="5" s="1"/>
  <c r="K2082" i="5" s="1"/>
  <c r="K2083" i="5" s="1"/>
  <c r="K2084" i="5" s="1"/>
  <c r="K2085" i="5" s="1"/>
  <c r="K2086" i="5" s="1"/>
  <c r="K2087" i="5" s="1"/>
  <c r="K2088" i="5" s="1"/>
  <c r="K2089" i="5" s="1"/>
  <c r="K2090" i="5" s="1"/>
  <c r="K2091" i="5" s="1"/>
  <c r="K2092" i="5" s="1"/>
  <c r="K2093" i="5" s="1"/>
  <c r="K2094" i="5" s="1"/>
  <c r="K2095" i="5" s="1"/>
  <c r="K2096" i="5" s="1"/>
  <c r="K2097" i="5" s="1"/>
  <c r="K2098" i="5" s="1"/>
  <c r="K2099" i="5" s="1"/>
  <c r="K2100" i="5" s="1"/>
  <c r="K2101" i="5" s="1"/>
  <c r="K2102" i="5" s="1"/>
  <c r="K2103" i="5" s="1"/>
  <c r="K2104" i="5" s="1"/>
  <c r="K2105" i="5" s="1"/>
  <c r="K2106" i="5" s="1"/>
  <c r="K2107" i="5" s="1"/>
  <c r="K2108" i="5" s="1"/>
  <c r="K2109" i="5" s="1"/>
  <c r="K2110" i="5" s="1"/>
  <c r="K2111" i="5" s="1"/>
  <c r="K2112" i="5" s="1"/>
  <c r="K2113" i="5" s="1"/>
  <c r="K2114" i="5" s="1"/>
  <c r="K2115" i="5" s="1"/>
  <c r="K2116" i="5" s="1"/>
  <c r="K2117" i="5" s="1"/>
  <c r="K2118" i="5" s="1"/>
  <c r="K2119" i="5" s="1"/>
  <c r="K2120" i="5" s="1"/>
  <c r="K2121" i="5" s="1"/>
  <c r="K2122" i="5" s="1"/>
  <c r="K2123" i="5" s="1"/>
  <c r="K2124" i="5" s="1"/>
  <c r="K2125" i="5" s="1"/>
  <c r="K2126" i="5" s="1"/>
  <c r="K2127" i="5" s="1"/>
  <c r="K2128" i="5" s="1"/>
  <c r="K2129" i="5" s="1"/>
  <c r="K2130" i="5" s="1"/>
  <c r="K2131" i="5" s="1"/>
  <c r="K2132" i="5" s="1"/>
  <c r="K2133" i="5" s="1"/>
  <c r="K2134" i="5" s="1"/>
  <c r="K2135" i="5" s="1"/>
  <c r="K2136" i="5" s="1"/>
  <c r="K2137" i="5" s="1"/>
  <c r="K2138" i="5" s="1"/>
  <c r="K2139" i="5" s="1"/>
  <c r="K2140" i="5" s="1"/>
  <c r="K2141" i="5" s="1"/>
  <c r="K2142" i="5" s="1"/>
  <c r="K2143" i="5" s="1"/>
  <c r="K2144" i="5" s="1"/>
  <c r="K2145" i="5" s="1"/>
  <c r="K2146" i="5" s="1"/>
  <c r="K2147" i="5" s="1"/>
  <c r="K2148" i="5" s="1"/>
  <c r="K2149" i="5" s="1"/>
  <c r="K2150" i="5" s="1"/>
  <c r="K2151" i="5" s="1"/>
  <c r="K2152" i="5" s="1"/>
  <c r="K2153" i="5" s="1"/>
  <c r="K2154" i="5" s="1"/>
  <c r="K2155" i="5" s="1"/>
  <c r="K2156" i="5" s="1"/>
  <c r="K2157" i="5" s="1"/>
  <c r="K2158" i="5" s="1"/>
  <c r="K2159" i="5" s="1"/>
  <c r="K2160" i="5" s="1"/>
  <c r="K2161" i="5" s="1"/>
  <c r="K2162" i="5" s="1"/>
  <c r="K2163" i="5" s="1"/>
  <c r="K2164" i="5" s="1"/>
  <c r="K2165" i="5" s="1"/>
  <c r="K2166" i="5" s="1"/>
  <c r="K2167" i="5" s="1"/>
  <c r="K2168" i="5" s="1"/>
  <c r="K2169" i="5" s="1"/>
  <c r="K2170" i="5" s="1"/>
  <c r="K2171" i="5" s="1"/>
  <c r="K2172" i="5" s="1"/>
  <c r="K2173" i="5" s="1"/>
  <c r="K2174" i="5" s="1"/>
  <c r="K2175" i="5" s="1"/>
  <c r="K2176" i="5" s="1"/>
  <c r="K2177" i="5" s="1"/>
  <c r="K2178" i="5" s="1"/>
  <c r="R1910" i="5"/>
  <c r="Q1910" i="5"/>
  <c r="P1910" i="5"/>
  <c r="O1910" i="5"/>
  <c r="N1910" i="5"/>
  <c r="M1910" i="5"/>
  <c r="R1909" i="5"/>
  <c r="Q1909" i="5"/>
  <c r="P1909" i="5"/>
  <c r="O1909" i="5"/>
  <c r="N1909" i="5"/>
  <c r="M1909" i="5"/>
  <c r="R1908" i="5"/>
  <c r="Q1908" i="5"/>
  <c r="P1908" i="5"/>
  <c r="O1908" i="5"/>
  <c r="N1908" i="5"/>
  <c r="M1908" i="5"/>
  <c r="R1907" i="5"/>
  <c r="Q1907" i="5"/>
  <c r="P1907" i="5"/>
  <c r="O1907" i="5"/>
  <c r="N1907" i="5"/>
  <c r="M1907" i="5"/>
  <c r="R1906" i="5"/>
  <c r="Q1906" i="5"/>
  <c r="P1906" i="5"/>
  <c r="O1906" i="5"/>
  <c r="N1906" i="5"/>
  <c r="M1906" i="5"/>
  <c r="R1905" i="5"/>
  <c r="Q1905" i="5"/>
  <c r="P1905" i="5"/>
  <c r="O1905" i="5"/>
  <c r="N1905" i="5"/>
  <c r="M1905" i="5"/>
  <c r="R1904" i="5"/>
  <c r="Q1904" i="5"/>
  <c r="P1904" i="5"/>
  <c r="O1904" i="5"/>
  <c r="N1904" i="5"/>
  <c r="M1904" i="5"/>
  <c r="R1903" i="5"/>
  <c r="Q1903" i="5"/>
  <c r="P1903" i="5"/>
  <c r="O1903" i="5"/>
  <c r="N1903" i="5"/>
  <c r="M1903" i="5"/>
  <c r="R1902" i="5"/>
  <c r="Q1902" i="5"/>
  <c r="P1902" i="5"/>
  <c r="O1902" i="5"/>
  <c r="N1902" i="5"/>
  <c r="M1902" i="5"/>
  <c r="R1901" i="5"/>
  <c r="Q1901" i="5"/>
  <c r="P1901" i="5"/>
  <c r="O1901" i="5"/>
  <c r="N1901" i="5"/>
  <c r="M1901" i="5"/>
  <c r="R1900" i="5"/>
  <c r="Q1900" i="5"/>
  <c r="P1900" i="5"/>
  <c r="O1900" i="5"/>
  <c r="N1900" i="5"/>
  <c r="M1900" i="5"/>
  <c r="R1899" i="5"/>
  <c r="Q1899" i="5"/>
  <c r="P1899" i="5"/>
  <c r="O1899" i="5"/>
  <c r="N1899" i="5"/>
  <c r="M1899" i="5"/>
  <c r="R1898" i="5"/>
  <c r="Q1898" i="5"/>
  <c r="P1898" i="5"/>
  <c r="O1898" i="5"/>
  <c r="N1898" i="5"/>
  <c r="M1898" i="5"/>
  <c r="R1897" i="5"/>
  <c r="Q1897" i="5"/>
  <c r="P1897" i="5"/>
  <c r="O1897" i="5"/>
  <c r="N1897" i="5"/>
  <c r="M1897" i="5"/>
  <c r="R1896" i="5"/>
  <c r="Q1896" i="5"/>
  <c r="P1896" i="5"/>
  <c r="O1896" i="5"/>
  <c r="N1896" i="5"/>
  <c r="M1896" i="5"/>
  <c r="R1895" i="5"/>
  <c r="Q1895" i="5"/>
  <c r="P1895" i="5"/>
  <c r="O1895" i="5"/>
  <c r="N1895" i="5"/>
  <c r="M1895" i="5"/>
  <c r="R1894" i="5"/>
  <c r="Q1894" i="5"/>
  <c r="P1894" i="5"/>
  <c r="O1894" i="5"/>
  <c r="N1894" i="5"/>
  <c r="M1894" i="5"/>
  <c r="R1893" i="5"/>
  <c r="Q1893" i="5"/>
  <c r="P1893" i="5"/>
  <c r="O1893" i="5"/>
  <c r="N1893" i="5"/>
  <c r="M1893" i="5"/>
  <c r="R1892" i="5"/>
  <c r="Q1892" i="5"/>
  <c r="P1892" i="5"/>
  <c r="O1892" i="5"/>
  <c r="N1892" i="5"/>
  <c r="M1892" i="5"/>
  <c r="R1891" i="5"/>
  <c r="Q1891" i="5"/>
  <c r="P1891" i="5"/>
  <c r="O1891" i="5"/>
  <c r="N1891" i="5"/>
  <c r="M1891" i="5"/>
  <c r="R1890" i="5"/>
  <c r="Q1890" i="5"/>
  <c r="P1890" i="5"/>
  <c r="O1890" i="5"/>
  <c r="N1890" i="5"/>
  <c r="M1890" i="5"/>
  <c r="R1889" i="5"/>
  <c r="Q1889" i="5"/>
  <c r="P1889" i="5"/>
  <c r="O1889" i="5"/>
  <c r="N1889" i="5"/>
  <c r="M1889" i="5"/>
  <c r="R1888" i="5"/>
  <c r="Q1888" i="5"/>
  <c r="P1888" i="5"/>
  <c r="O1888" i="5"/>
  <c r="N1888" i="5"/>
  <c r="M1888" i="5"/>
  <c r="R1887" i="5"/>
  <c r="Q1887" i="5"/>
  <c r="P1887" i="5"/>
  <c r="O1887" i="5"/>
  <c r="N1887" i="5"/>
  <c r="M1887" i="5"/>
  <c r="R1886" i="5"/>
  <c r="Q1886" i="5"/>
  <c r="P1886" i="5"/>
  <c r="O1886" i="5"/>
  <c r="N1886" i="5"/>
  <c r="M1886" i="5"/>
  <c r="R1885" i="5"/>
  <c r="Q1885" i="5"/>
  <c r="P1885" i="5"/>
  <c r="O1885" i="5"/>
  <c r="N1885" i="5"/>
  <c r="M1885" i="5"/>
  <c r="R1884" i="5"/>
  <c r="Q1884" i="5"/>
  <c r="P1884" i="5"/>
  <c r="O1884" i="5"/>
  <c r="N1884" i="5"/>
  <c r="M1884" i="5"/>
  <c r="R1883" i="5"/>
  <c r="Q1883" i="5"/>
  <c r="P1883" i="5"/>
  <c r="O1883" i="5"/>
  <c r="N1883" i="5"/>
  <c r="M1883" i="5"/>
  <c r="R1882" i="5"/>
  <c r="Q1882" i="5"/>
  <c r="P1882" i="5"/>
  <c r="O1882" i="5"/>
  <c r="N1882" i="5"/>
  <c r="M1882" i="5"/>
  <c r="R1881" i="5"/>
  <c r="Q1881" i="5"/>
  <c r="P1881" i="5"/>
  <c r="O1881" i="5"/>
  <c r="N1881" i="5"/>
  <c r="M1881" i="5"/>
  <c r="R1880" i="5"/>
  <c r="Q1880" i="5"/>
  <c r="P1880" i="5"/>
  <c r="O1880" i="5"/>
  <c r="N1880" i="5"/>
  <c r="M1880" i="5"/>
  <c r="R1879" i="5"/>
  <c r="Q1879" i="5"/>
  <c r="P1879" i="5"/>
  <c r="O1879" i="5"/>
  <c r="N1879" i="5"/>
  <c r="M1879" i="5"/>
  <c r="R1878" i="5"/>
  <c r="Q1878" i="5"/>
  <c r="P1878" i="5"/>
  <c r="O1878" i="5"/>
  <c r="N1878" i="5"/>
  <c r="M1878" i="5"/>
  <c r="R1877" i="5"/>
  <c r="Q1877" i="5"/>
  <c r="P1877" i="5"/>
  <c r="O1877" i="5"/>
  <c r="N1877" i="5"/>
  <c r="M1877" i="5"/>
  <c r="R1876" i="5"/>
  <c r="Q1876" i="5"/>
  <c r="P1876" i="5"/>
  <c r="O1876" i="5"/>
  <c r="N1876" i="5"/>
  <c r="M1876" i="5"/>
  <c r="R1875" i="5"/>
  <c r="Q1875" i="5"/>
  <c r="P1875" i="5"/>
  <c r="O1875" i="5"/>
  <c r="N1875" i="5"/>
  <c r="M1875" i="5"/>
  <c r="R1874" i="5"/>
  <c r="Q1874" i="5"/>
  <c r="P1874" i="5"/>
  <c r="O1874" i="5"/>
  <c r="N1874" i="5"/>
  <c r="M1874" i="5"/>
  <c r="R1873" i="5"/>
  <c r="Q1873" i="5"/>
  <c r="P1873" i="5"/>
  <c r="O1873" i="5"/>
  <c r="N1873" i="5"/>
  <c r="M1873" i="5"/>
  <c r="R1872" i="5"/>
  <c r="Q1872" i="5"/>
  <c r="P1872" i="5"/>
  <c r="O1872" i="5"/>
  <c r="N1872" i="5"/>
  <c r="M1872" i="5"/>
  <c r="R1871" i="5"/>
  <c r="Q1871" i="5"/>
  <c r="P1871" i="5"/>
  <c r="O1871" i="5"/>
  <c r="N1871" i="5"/>
  <c r="M1871" i="5"/>
  <c r="R1870" i="5"/>
  <c r="Q1870" i="5"/>
  <c r="P1870" i="5"/>
  <c r="O1870" i="5"/>
  <c r="N1870" i="5"/>
  <c r="M1870" i="5"/>
  <c r="R1869" i="5"/>
  <c r="Q1869" i="5"/>
  <c r="P1869" i="5"/>
  <c r="O1869" i="5"/>
  <c r="N1869" i="5"/>
  <c r="M1869" i="5"/>
  <c r="R1868" i="5"/>
  <c r="Q1868" i="5"/>
  <c r="P1868" i="5"/>
  <c r="O1868" i="5"/>
  <c r="N1868" i="5"/>
  <c r="M1868" i="5"/>
  <c r="R1867" i="5"/>
  <c r="Q1867" i="5"/>
  <c r="P1867" i="5"/>
  <c r="O1867" i="5"/>
  <c r="N1867" i="5"/>
  <c r="M1867" i="5"/>
  <c r="R1866" i="5"/>
  <c r="Q1866" i="5"/>
  <c r="P1866" i="5"/>
  <c r="O1866" i="5"/>
  <c r="N1866" i="5"/>
  <c r="M1866" i="5"/>
  <c r="R1865" i="5"/>
  <c r="Q1865" i="5"/>
  <c r="P1865" i="5"/>
  <c r="O1865" i="5"/>
  <c r="N1865" i="5"/>
  <c r="M1865" i="5"/>
  <c r="R1864" i="5"/>
  <c r="Q1864" i="5"/>
  <c r="P1864" i="5"/>
  <c r="O1864" i="5"/>
  <c r="N1864" i="5"/>
  <c r="M1864" i="5"/>
  <c r="R1863" i="5"/>
  <c r="Q1863" i="5"/>
  <c r="P1863" i="5"/>
  <c r="O1863" i="5"/>
  <c r="N1863" i="5"/>
  <c r="M1863" i="5"/>
  <c r="R1862" i="5"/>
  <c r="Q1862" i="5"/>
  <c r="P1862" i="5"/>
  <c r="O1862" i="5"/>
  <c r="N1862" i="5"/>
  <c r="M1862" i="5"/>
  <c r="R1861" i="5"/>
  <c r="Q1861" i="5"/>
  <c r="P1861" i="5"/>
  <c r="O1861" i="5"/>
  <c r="N1861" i="5"/>
  <c r="M1861" i="5"/>
  <c r="R1860" i="5"/>
  <c r="Q1860" i="5"/>
  <c r="P1860" i="5"/>
  <c r="O1860" i="5"/>
  <c r="N1860" i="5"/>
  <c r="M1860" i="5"/>
  <c r="R1859" i="5"/>
  <c r="Q1859" i="5"/>
  <c r="P1859" i="5"/>
  <c r="O1859" i="5"/>
  <c r="N1859" i="5"/>
  <c r="M1859" i="5"/>
  <c r="R1858" i="5"/>
  <c r="Q1858" i="5"/>
  <c r="P1858" i="5"/>
  <c r="O1858" i="5"/>
  <c r="N1858" i="5"/>
  <c r="M1858" i="5"/>
  <c r="R1857" i="5"/>
  <c r="Q1857" i="5"/>
  <c r="P1857" i="5"/>
  <c r="O1857" i="5"/>
  <c r="N1857" i="5"/>
  <c r="M1857" i="5"/>
  <c r="R1856" i="5"/>
  <c r="Q1856" i="5"/>
  <c r="P1856" i="5"/>
  <c r="O1856" i="5"/>
  <c r="N1856" i="5"/>
  <c r="M1856" i="5"/>
  <c r="R1855" i="5"/>
  <c r="Q1855" i="5"/>
  <c r="P1855" i="5"/>
  <c r="O1855" i="5"/>
  <c r="N1855" i="5"/>
  <c r="M1855" i="5"/>
  <c r="R1854" i="5"/>
  <c r="Q1854" i="5"/>
  <c r="P1854" i="5"/>
  <c r="O1854" i="5"/>
  <c r="N1854" i="5"/>
  <c r="M1854" i="5"/>
  <c r="R1853" i="5"/>
  <c r="Q1853" i="5"/>
  <c r="P1853" i="5"/>
  <c r="O1853" i="5"/>
  <c r="N1853" i="5"/>
  <c r="M1853" i="5"/>
  <c r="R1852" i="5"/>
  <c r="Q1852" i="5"/>
  <c r="P1852" i="5"/>
  <c r="O1852" i="5"/>
  <c r="N1852" i="5"/>
  <c r="M1852" i="5"/>
  <c r="R1851" i="5"/>
  <c r="Q1851" i="5"/>
  <c r="P1851" i="5"/>
  <c r="O1851" i="5"/>
  <c r="N1851" i="5"/>
  <c r="M1851" i="5"/>
  <c r="R1850" i="5"/>
  <c r="Q1850" i="5"/>
  <c r="P1850" i="5"/>
  <c r="O1850" i="5"/>
  <c r="N1850" i="5"/>
  <c r="M1850" i="5"/>
  <c r="R1849" i="5"/>
  <c r="Q1849" i="5"/>
  <c r="P1849" i="5"/>
  <c r="O1849" i="5"/>
  <c r="N1849" i="5"/>
  <c r="M1849" i="5"/>
  <c r="R1848" i="5"/>
  <c r="Q1848" i="5"/>
  <c r="P1848" i="5"/>
  <c r="O1848" i="5"/>
  <c r="N1848" i="5"/>
  <c r="M1848" i="5"/>
  <c r="R1847" i="5"/>
  <c r="Q1847" i="5"/>
  <c r="P1847" i="5"/>
  <c r="O1847" i="5"/>
  <c r="N1847" i="5"/>
  <c r="M1847" i="5"/>
  <c r="R1846" i="5"/>
  <c r="Q1846" i="5"/>
  <c r="P1846" i="5"/>
  <c r="O1846" i="5"/>
  <c r="N1846" i="5"/>
  <c r="M1846" i="5"/>
  <c r="R1845" i="5"/>
  <c r="Q1845" i="5"/>
  <c r="P1845" i="5"/>
  <c r="O1845" i="5"/>
  <c r="N1845" i="5"/>
  <c r="M1845" i="5"/>
  <c r="R1844" i="5"/>
  <c r="Q1844" i="5"/>
  <c r="P1844" i="5"/>
  <c r="O1844" i="5"/>
  <c r="N1844" i="5"/>
  <c r="M1844" i="5"/>
  <c r="R1843" i="5"/>
  <c r="Q1843" i="5"/>
  <c r="P1843" i="5"/>
  <c r="O1843" i="5"/>
  <c r="N1843" i="5"/>
  <c r="M1843" i="5"/>
  <c r="R1842" i="5"/>
  <c r="Q1842" i="5"/>
  <c r="P1842" i="5"/>
  <c r="O1842" i="5"/>
  <c r="N1842" i="5"/>
  <c r="M1842" i="5"/>
  <c r="R1841" i="5"/>
  <c r="Q1841" i="5"/>
  <c r="P1841" i="5"/>
  <c r="O1841" i="5"/>
  <c r="N1841" i="5"/>
  <c r="M1841" i="5"/>
  <c r="R1840" i="5"/>
  <c r="Q1840" i="5"/>
  <c r="P1840" i="5"/>
  <c r="O1840" i="5"/>
  <c r="N1840" i="5"/>
  <c r="M1840" i="5"/>
  <c r="R1839" i="5"/>
  <c r="Q1839" i="5"/>
  <c r="P1839" i="5"/>
  <c r="O1839" i="5"/>
  <c r="N1839" i="5"/>
  <c r="M1839" i="5"/>
  <c r="R1838" i="5"/>
  <c r="Q1838" i="5"/>
  <c r="P1838" i="5"/>
  <c r="O1838" i="5"/>
  <c r="N1838" i="5"/>
  <c r="M1838" i="5"/>
  <c r="R1837" i="5"/>
  <c r="Q1837" i="5"/>
  <c r="P1837" i="5"/>
  <c r="O1837" i="5"/>
  <c r="N1837" i="5"/>
  <c r="M1837" i="5"/>
  <c r="R1836" i="5"/>
  <c r="Q1836" i="5"/>
  <c r="P1836" i="5"/>
  <c r="O1836" i="5"/>
  <c r="N1836" i="5"/>
  <c r="M1836" i="5"/>
  <c r="R1835" i="5"/>
  <c r="Q1835" i="5"/>
  <c r="P1835" i="5"/>
  <c r="O1835" i="5"/>
  <c r="N1835" i="5"/>
  <c r="M1835" i="5"/>
  <c r="R1834" i="5"/>
  <c r="Q1834" i="5"/>
  <c r="P1834" i="5"/>
  <c r="O1834" i="5"/>
  <c r="N1834" i="5"/>
  <c r="M1834" i="5"/>
  <c r="R1833" i="5"/>
  <c r="Q1833" i="5"/>
  <c r="P1833" i="5"/>
  <c r="O1833" i="5"/>
  <c r="N1833" i="5"/>
  <c r="M1833" i="5"/>
  <c r="R1832" i="5"/>
  <c r="Q1832" i="5"/>
  <c r="P1832" i="5"/>
  <c r="O1832" i="5"/>
  <c r="N1832" i="5"/>
  <c r="M1832" i="5"/>
  <c r="R1831" i="5"/>
  <c r="Q1831" i="5"/>
  <c r="P1831" i="5"/>
  <c r="O1831" i="5"/>
  <c r="N1831" i="5"/>
  <c r="M1831" i="5"/>
  <c r="R1830" i="5"/>
  <c r="Q1830" i="5"/>
  <c r="P1830" i="5"/>
  <c r="O1830" i="5"/>
  <c r="N1830" i="5"/>
  <c r="M1830" i="5"/>
  <c r="R1829" i="5"/>
  <c r="Q1829" i="5"/>
  <c r="P1829" i="5"/>
  <c r="O1829" i="5"/>
  <c r="N1829" i="5"/>
  <c r="M1829" i="5"/>
  <c r="R1828" i="5"/>
  <c r="Q1828" i="5"/>
  <c r="P1828" i="5"/>
  <c r="O1828" i="5"/>
  <c r="N1828" i="5"/>
  <c r="M1828" i="5"/>
  <c r="R1827" i="5"/>
  <c r="Q1827" i="5"/>
  <c r="P1827" i="5"/>
  <c r="O1827" i="5"/>
  <c r="N1827" i="5"/>
  <c r="M1827" i="5"/>
  <c r="R1826" i="5"/>
  <c r="Q1826" i="5"/>
  <c r="P1826" i="5"/>
  <c r="O1826" i="5"/>
  <c r="N1826" i="5"/>
  <c r="M1826" i="5"/>
  <c r="R1825" i="5"/>
  <c r="Q1825" i="5"/>
  <c r="P1825" i="5"/>
  <c r="O1825" i="5"/>
  <c r="N1825" i="5"/>
  <c r="M1825" i="5"/>
  <c r="R1824" i="5"/>
  <c r="Q1824" i="5"/>
  <c r="P1824" i="5"/>
  <c r="O1824" i="5"/>
  <c r="N1824" i="5"/>
  <c r="M1824" i="5"/>
  <c r="R1823" i="5"/>
  <c r="Q1823" i="5"/>
  <c r="P1823" i="5"/>
  <c r="O1823" i="5"/>
  <c r="N1823" i="5"/>
  <c r="M1823" i="5"/>
  <c r="R1822" i="5"/>
  <c r="Q1822" i="5"/>
  <c r="P1822" i="5"/>
  <c r="O1822" i="5"/>
  <c r="N1822" i="5"/>
  <c r="M1822" i="5"/>
  <c r="R1821" i="5"/>
  <c r="Q1821" i="5"/>
  <c r="P1821" i="5"/>
  <c r="O1821" i="5"/>
  <c r="N1821" i="5"/>
  <c r="M1821" i="5"/>
  <c r="R1820" i="5"/>
  <c r="Q1820" i="5"/>
  <c r="P1820" i="5"/>
  <c r="O1820" i="5"/>
  <c r="N1820" i="5"/>
  <c r="M1820" i="5"/>
  <c r="R1819" i="5"/>
  <c r="Q1819" i="5"/>
  <c r="P1819" i="5"/>
  <c r="O1819" i="5"/>
  <c r="N1819" i="5"/>
  <c r="M1819" i="5"/>
  <c r="R1818" i="5"/>
  <c r="Q1818" i="5"/>
  <c r="P1818" i="5"/>
  <c r="O1818" i="5"/>
  <c r="N1818" i="5"/>
  <c r="M1818" i="5"/>
  <c r="R1817" i="5"/>
  <c r="Q1817" i="5"/>
  <c r="P1817" i="5"/>
  <c r="O1817" i="5"/>
  <c r="N1817" i="5"/>
  <c r="M1817" i="5"/>
  <c r="R1816" i="5"/>
  <c r="Q1816" i="5"/>
  <c r="P1816" i="5"/>
  <c r="O1816" i="5"/>
  <c r="N1816" i="5"/>
  <c r="M1816" i="5"/>
  <c r="R1815" i="5"/>
  <c r="Q1815" i="5"/>
  <c r="P1815" i="5"/>
  <c r="O1815" i="5"/>
  <c r="N1815" i="5"/>
  <c r="M1815" i="5"/>
  <c r="R1814" i="5"/>
  <c r="Q1814" i="5"/>
  <c r="P1814" i="5"/>
  <c r="O1814" i="5"/>
  <c r="N1814" i="5"/>
  <c r="M1814" i="5"/>
  <c r="R1813" i="5"/>
  <c r="Q1813" i="5"/>
  <c r="P1813" i="5"/>
  <c r="O1813" i="5"/>
  <c r="N1813" i="5"/>
  <c r="M1813" i="5"/>
  <c r="R1812" i="5"/>
  <c r="Q1812" i="5"/>
  <c r="P1812" i="5"/>
  <c r="O1812" i="5"/>
  <c r="N1812" i="5"/>
  <c r="M1812" i="5"/>
  <c r="R1811" i="5"/>
  <c r="Q1811" i="5"/>
  <c r="P1811" i="5"/>
  <c r="O1811" i="5"/>
  <c r="N1811" i="5"/>
  <c r="M1811" i="5"/>
  <c r="R1810" i="5"/>
  <c r="Q1810" i="5"/>
  <c r="P1810" i="5"/>
  <c r="O1810" i="5"/>
  <c r="N1810" i="5"/>
  <c r="M1810" i="5"/>
  <c r="R1809" i="5"/>
  <c r="Q1809" i="5"/>
  <c r="P1809" i="5"/>
  <c r="O1809" i="5"/>
  <c r="N1809" i="5"/>
  <c r="M1809" i="5"/>
  <c r="R1808" i="5"/>
  <c r="Q1808" i="5"/>
  <c r="P1808" i="5"/>
  <c r="O1808" i="5"/>
  <c r="N1808" i="5"/>
  <c r="M1808" i="5"/>
  <c r="R1807" i="5"/>
  <c r="Q1807" i="5"/>
  <c r="P1807" i="5"/>
  <c r="O1807" i="5"/>
  <c r="N1807" i="5"/>
  <c r="M1807" i="5"/>
  <c r="R1806" i="5"/>
  <c r="Q1806" i="5"/>
  <c r="P1806" i="5"/>
  <c r="O1806" i="5"/>
  <c r="N1806" i="5"/>
  <c r="M1806" i="5"/>
  <c r="R1805" i="5"/>
  <c r="Q1805" i="5"/>
  <c r="P1805" i="5"/>
  <c r="O1805" i="5"/>
  <c r="N1805" i="5"/>
  <c r="M1805" i="5"/>
  <c r="R1804" i="5"/>
  <c r="Q1804" i="5"/>
  <c r="P1804" i="5"/>
  <c r="O1804" i="5"/>
  <c r="N1804" i="5"/>
  <c r="M1804" i="5"/>
  <c r="R1803" i="5"/>
  <c r="Q1803" i="5"/>
  <c r="P1803" i="5"/>
  <c r="O1803" i="5"/>
  <c r="N1803" i="5"/>
  <c r="M1803" i="5"/>
  <c r="R1802" i="5"/>
  <c r="Q1802" i="5"/>
  <c r="P1802" i="5"/>
  <c r="O1802" i="5"/>
  <c r="N1802" i="5"/>
  <c r="M1802" i="5"/>
  <c r="R1801" i="5"/>
  <c r="Q1801" i="5"/>
  <c r="P1801" i="5"/>
  <c r="O1801" i="5"/>
  <c r="N1801" i="5"/>
  <c r="M1801" i="5"/>
  <c r="R1800" i="5"/>
  <c r="Q1800" i="5"/>
  <c r="P1800" i="5"/>
  <c r="O1800" i="5"/>
  <c r="N1800" i="5"/>
  <c r="M1800" i="5"/>
  <c r="R1799" i="5"/>
  <c r="Q1799" i="5"/>
  <c r="P1799" i="5"/>
  <c r="O1799" i="5"/>
  <c r="N1799" i="5"/>
  <c r="M1799" i="5"/>
  <c r="R1798" i="5"/>
  <c r="Q1798" i="5"/>
  <c r="P1798" i="5"/>
  <c r="O1798" i="5"/>
  <c r="N1798" i="5"/>
  <c r="M1798" i="5"/>
  <c r="R1797" i="5"/>
  <c r="Q1797" i="5"/>
  <c r="P1797" i="5"/>
  <c r="O1797" i="5"/>
  <c r="N1797" i="5"/>
  <c r="M1797" i="5"/>
  <c r="R1796" i="5"/>
  <c r="Q1796" i="5"/>
  <c r="P1796" i="5"/>
  <c r="O1796" i="5"/>
  <c r="N1796" i="5"/>
  <c r="M1796" i="5"/>
  <c r="R1795" i="5"/>
  <c r="Q1795" i="5"/>
  <c r="P1795" i="5"/>
  <c r="O1795" i="5"/>
  <c r="N1795" i="5"/>
  <c r="M1795" i="5"/>
  <c r="R1794" i="5"/>
  <c r="Q1794" i="5"/>
  <c r="P1794" i="5"/>
  <c r="O1794" i="5"/>
  <c r="N1794" i="5"/>
  <c r="M1794" i="5"/>
  <c r="R1793" i="5"/>
  <c r="Q1793" i="5"/>
  <c r="P1793" i="5"/>
  <c r="O1793" i="5"/>
  <c r="N1793" i="5"/>
  <c r="M1793" i="5"/>
  <c r="R1792" i="5"/>
  <c r="Q1792" i="5"/>
  <c r="P1792" i="5"/>
  <c r="O1792" i="5"/>
  <c r="N1792" i="5"/>
  <c r="M1792" i="5"/>
  <c r="R1791" i="5"/>
  <c r="Q1791" i="5"/>
  <c r="P1791" i="5"/>
  <c r="O1791" i="5"/>
  <c r="N1791" i="5"/>
  <c r="M1791" i="5"/>
  <c r="R1790" i="5"/>
  <c r="Q1790" i="5"/>
  <c r="P1790" i="5"/>
  <c r="O1790" i="5"/>
  <c r="N1790" i="5"/>
  <c r="M1790" i="5"/>
  <c r="R1789" i="5"/>
  <c r="Q1789" i="5"/>
  <c r="P1789" i="5"/>
  <c r="O1789" i="5"/>
  <c r="N1789" i="5"/>
  <c r="M1789" i="5"/>
  <c r="R1788" i="5"/>
  <c r="Q1788" i="5"/>
  <c r="P1788" i="5"/>
  <c r="O1788" i="5"/>
  <c r="N1788" i="5"/>
  <c r="M1788" i="5"/>
  <c r="R1787" i="5"/>
  <c r="Q1787" i="5"/>
  <c r="P1787" i="5"/>
  <c r="O1787" i="5"/>
  <c r="N1787" i="5"/>
  <c r="M1787" i="5"/>
  <c r="R1786" i="5"/>
  <c r="Q1786" i="5"/>
  <c r="P1786" i="5"/>
  <c r="O1786" i="5"/>
  <c r="N1786" i="5"/>
  <c r="M1786" i="5"/>
  <c r="R1785" i="5"/>
  <c r="Q1785" i="5"/>
  <c r="P1785" i="5"/>
  <c r="O1785" i="5"/>
  <c r="N1785" i="5"/>
  <c r="M1785" i="5"/>
  <c r="R1784" i="5"/>
  <c r="Q1784" i="5"/>
  <c r="P1784" i="5"/>
  <c r="O1784" i="5"/>
  <c r="N1784" i="5"/>
  <c r="M1784" i="5"/>
  <c r="R1783" i="5"/>
  <c r="Q1783" i="5"/>
  <c r="P1783" i="5"/>
  <c r="O1783" i="5"/>
  <c r="N1783" i="5"/>
  <c r="M1783" i="5"/>
  <c r="R1782" i="5"/>
  <c r="Q1782" i="5"/>
  <c r="P1782" i="5"/>
  <c r="O1782" i="5"/>
  <c r="N1782" i="5"/>
  <c r="M1782" i="5"/>
  <c r="R1781" i="5"/>
  <c r="Q1781" i="5"/>
  <c r="P1781" i="5"/>
  <c r="O1781" i="5"/>
  <c r="N1781" i="5"/>
  <c r="M1781" i="5"/>
  <c r="R1780" i="5"/>
  <c r="Q1780" i="5"/>
  <c r="P1780" i="5"/>
  <c r="O1780" i="5"/>
  <c r="N1780" i="5"/>
  <c r="M1780" i="5"/>
  <c r="R1779" i="5"/>
  <c r="Q1779" i="5"/>
  <c r="P1779" i="5"/>
  <c r="O1779" i="5"/>
  <c r="N1779" i="5"/>
  <c r="M1779" i="5"/>
  <c r="R1778" i="5"/>
  <c r="Q1778" i="5"/>
  <c r="P1778" i="5"/>
  <c r="O1778" i="5"/>
  <c r="N1778" i="5"/>
  <c r="M1778" i="5"/>
  <c r="R1777" i="5"/>
  <c r="Q1777" i="5"/>
  <c r="P1777" i="5"/>
  <c r="O1777" i="5"/>
  <c r="N1777" i="5"/>
  <c r="M1777" i="5"/>
  <c r="R1776" i="5"/>
  <c r="Q1776" i="5"/>
  <c r="P1776" i="5"/>
  <c r="O1776" i="5"/>
  <c r="N1776" i="5"/>
  <c r="M1776" i="5"/>
  <c r="R1775" i="5"/>
  <c r="Q1775" i="5"/>
  <c r="P1775" i="5"/>
  <c r="O1775" i="5"/>
  <c r="N1775" i="5"/>
  <c r="M1775" i="5"/>
  <c r="R1774" i="5"/>
  <c r="Q1774" i="5"/>
  <c r="P1774" i="5"/>
  <c r="O1774" i="5"/>
  <c r="N1774" i="5"/>
  <c r="M1774" i="5"/>
  <c r="R1773" i="5"/>
  <c r="Q1773" i="5"/>
  <c r="P1773" i="5"/>
  <c r="O1773" i="5"/>
  <c r="N1773" i="5"/>
  <c r="M1773" i="5"/>
  <c r="R1772" i="5"/>
  <c r="Q1772" i="5"/>
  <c r="P1772" i="5"/>
  <c r="O1772" i="5"/>
  <c r="N1772" i="5"/>
  <c r="M1772" i="5"/>
  <c r="R1771" i="5"/>
  <c r="Q1771" i="5"/>
  <c r="P1771" i="5"/>
  <c r="O1771" i="5"/>
  <c r="N1771" i="5"/>
  <c r="M1771" i="5"/>
  <c r="R1770" i="5"/>
  <c r="Q1770" i="5"/>
  <c r="P1770" i="5"/>
  <c r="O1770" i="5"/>
  <c r="N1770" i="5"/>
  <c r="M1770" i="5"/>
  <c r="R1769" i="5"/>
  <c r="Q1769" i="5"/>
  <c r="P1769" i="5"/>
  <c r="O1769" i="5"/>
  <c r="N1769" i="5"/>
  <c r="M1769" i="5"/>
  <c r="R1768" i="5"/>
  <c r="Q1768" i="5"/>
  <c r="P1768" i="5"/>
  <c r="O1768" i="5"/>
  <c r="N1768" i="5"/>
  <c r="M1768" i="5"/>
  <c r="R1767" i="5"/>
  <c r="Q1767" i="5"/>
  <c r="P1767" i="5"/>
  <c r="O1767" i="5"/>
  <c r="N1767" i="5"/>
  <c r="M1767" i="5"/>
  <c r="R1766" i="5"/>
  <c r="Q1766" i="5"/>
  <c r="P1766" i="5"/>
  <c r="O1766" i="5"/>
  <c r="N1766" i="5"/>
  <c r="M1766" i="5"/>
  <c r="R1765" i="5"/>
  <c r="Q1765" i="5"/>
  <c r="P1765" i="5"/>
  <c r="O1765" i="5"/>
  <c r="N1765" i="5"/>
  <c r="M1765" i="5"/>
  <c r="R1764" i="5"/>
  <c r="Q1764" i="5"/>
  <c r="P1764" i="5"/>
  <c r="O1764" i="5"/>
  <c r="N1764" i="5"/>
  <c r="M1764" i="5"/>
  <c r="R1763" i="5"/>
  <c r="Q1763" i="5"/>
  <c r="P1763" i="5"/>
  <c r="O1763" i="5"/>
  <c r="N1763" i="5"/>
  <c r="M1763" i="5"/>
  <c r="R1762" i="5"/>
  <c r="Q1762" i="5"/>
  <c r="P1762" i="5"/>
  <c r="O1762" i="5"/>
  <c r="N1762" i="5"/>
  <c r="M1762" i="5"/>
  <c r="R1761" i="5"/>
  <c r="Q1761" i="5"/>
  <c r="P1761" i="5"/>
  <c r="O1761" i="5"/>
  <c r="N1761" i="5"/>
  <c r="M1761" i="5"/>
  <c r="R1760" i="5"/>
  <c r="Q1760" i="5"/>
  <c r="P1760" i="5"/>
  <c r="O1760" i="5"/>
  <c r="N1760" i="5"/>
  <c r="M1760" i="5"/>
  <c r="R1759" i="5"/>
  <c r="Q1759" i="5"/>
  <c r="P1759" i="5"/>
  <c r="O1759" i="5"/>
  <c r="N1759" i="5"/>
  <c r="M1759" i="5"/>
  <c r="R1758" i="5"/>
  <c r="Q1758" i="5"/>
  <c r="P1758" i="5"/>
  <c r="O1758" i="5"/>
  <c r="N1758" i="5"/>
  <c r="M1758" i="5"/>
  <c r="R1757" i="5"/>
  <c r="Q1757" i="5"/>
  <c r="P1757" i="5"/>
  <c r="O1757" i="5"/>
  <c r="N1757" i="5"/>
  <c r="M1757" i="5"/>
  <c r="R1756" i="5"/>
  <c r="Q1756" i="5"/>
  <c r="P1756" i="5"/>
  <c r="O1756" i="5"/>
  <c r="N1756" i="5"/>
  <c r="M1756" i="5"/>
  <c r="R1755" i="5"/>
  <c r="Q1755" i="5"/>
  <c r="P1755" i="5"/>
  <c r="O1755" i="5"/>
  <c r="N1755" i="5"/>
  <c r="M1755" i="5"/>
  <c r="R1754" i="5"/>
  <c r="Q1754" i="5"/>
  <c r="P1754" i="5"/>
  <c r="O1754" i="5"/>
  <c r="N1754" i="5"/>
  <c r="M1754" i="5"/>
  <c r="R1753" i="5"/>
  <c r="Q1753" i="5"/>
  <c r="P1753" i="5"/>
  <c r="O1753" i="5"/>
  <c r="N1753" i="5"/>
  <c r="M1753" i="5"/>
  <c r="R1752" i="5"/>
  <c r="Q1752" i="5"/>
  <c r="P1752" i="5"/>
  <c r="O1752" i="5"/>
  <c r="N1752" i="5"/>
  <c r="M1752" i="5"/>
  <c r="R1751" i="5"/>
  <c r="Q1751" i="5"/>
  <c r="P1751" i="5"/>
  <c r="O1751" i="5"/>
  <c r="N1751" i="5"/>
  <c r="M1751" i="5"/>
  <c r="R1750" i="5"/>
  <c r="Q1750" i="5"/>
  <c r="P1750" i="5"/>
  <c r="O1750" i="5"/>
  <c r="N1750" i="5"/>
  <c r="M1750" i="5"/>
  <c r="R1749" i="5"/>
  <c r="Q1749" i="5"/>
  <c r="P1749" i="5"/>
  <c r="O1749" i="5"/>
  <c r="N1749" i="5"/>
  <c r="M1749" i="5"/>
  <c r="R1748" i="5"/>
  <c r="Q1748" i="5"/>
  <c r="P1748" i="5"/>
  <c r="O1748" i="5"/>
  <c r="N1748" i="5"/>
  <c r="M1748" i="5"/>
  <c r="R1747" i="5"/>
  <c r="Q1747" i="5"/>
  <c r="P1747" i="5"/>
  <c r="O1747" i="5"/>
  <c r="N1747" i="5"/>
  <c r="M1747" i="5"/>
  <c r="R1746" i="5"/>
  <c r="Q1746" i="5"/>
  <c r="P1746" i="5"/>
  <c r="O1746" i="5"/>
  <c r="N1746" i="5"/>
  <c r="M1746" i="5"/>
  <c r="R1745" i="5"/>
  <c r="Q1745" i="5"/>
  <c r="P1745" i="5"/>
  <c r="O1745" i="5"/>
  <c r="N1745" i="5"/>
  <c r="M1745" i="5"/>
  <c r="R1744" i="5"/>
  <c r="Q1744" i="5"/>
  <c r="P1744" i="5"/>
  <c r="O1744" i="5"/>
  <c r="N1744" i="5"/>
  <c r="M1744" i="5"/>
  <c r="R1743" i="5"/>
  <c r="Q1743" i="5"/>
  <c r="P1743" i="5"/>
  <c r="O1743" i="5"/>
  <c r="N1743" i="5"/>
  <c r="M1743" i="5"/>
  <c r="R1742" i="5"/>
  <c r="Q1742" i="5"/>
  <c r="P1742" i="5"/>
  <c r="O1742" i="5"/>
  <c r="N1742" i="5"/>
  <c r="M1742" i="5"/>
  <c r="R1741" i="5"/>
  <c r="Q1741" i="5"/>
  <c r="P1741" i="5"/>
  <c r="O1741" i="5"/>
  <c r="N1741" i="5"/>
  <c r="M1741" i="5"/>
  <c r="R1740" i="5"/>
  <c r="Q1740" i="5"/>
  <c r="P1740" i="5"/>
  <c r="O1740" i="5"/>
  <c r="N1740" i="5"/>
  <c r="M1740" i="5"/>
  <c r="R1739" i="5"/>
  <c r="Q1739" i="5"/>
  <c r="P1739" i="5"/>
  <c r="O1739" i="5"/>
  <c r="N1739" i="5"/>
  <c r="M1739" i="5"/>
  <c r="R1738" i="5"/>
  <c r="Q1738" i="5"/>
  <c r="P1738" i="5"/>
  <c r="O1738" i="5"/>
  <c r="N1738" i="5"/>
  <c r="M1738" i="5"/>
  <c r="R1737" i="5"/>
  <c r="Q1737" i="5"/>
  <c r="P1737" i="5"/>
  <c r="O1737" i="5"/>
  <c r="N1737" i="5"/>
  <c r="M1737" i="5"/>
  <c r="R1736" i="5"/>
  <c r="Q1736" i="5"/>
  <c r="P1736" i="5"/>
  <c r="O1736" i="5"/>
  <c r="N1736" i="5"/>
  <c r="M1736" i="5"/>
  <c r="R1735" i="5"/>
  <c r="Q1735" i="5"/>
  <c r="P1735" i="5"/>
  <c r="O1735" i="5"/>
  <c r="N1735" i="5"/>
  <c r="M1735" i="5"/>
  <c r="R1734" i="5"/>
  <c r="Q1734" i="5"/>
  <c r="P1734" i="5"/>
  <c r="O1734" i="5"/>
  <c r="N1734" i="5"/>
  <c r="M1734" i="5"/>
  <c r="R1733" i="5"/>
  <c r="Q1733" i="5"/>
  <c r="P1733" i="5"/>
  <c r="O1733" i="5"/>
  <c r="N1733" i="5"/>
  <c r="M1733" i="5"/>
  <c r="R1732" i="5"/>
  <c r="Q1732" i="5"/>
  <c r="P1732" i="5"/>
  <c r="O1732" i="5"/>
  <c r="N1732" i="5"/>
  <c r="M1732" i="5"/>
  <c r="R1731" i="5"/>
  <c r="Q1731" i="5"/>
  <c r="P1731" i="5"/>
  <c r="O1731" i="5"/>
  <c r="N1731" i="5"/>
  <c r="M1731" i="5"/>
  <c r="R1730" i="5"/>
  <c r="Q1730" i="5"/>
  <c r="P1730" i="5"/>
  <c r="O1730" i="5"/>
  <c r="N1730" i="5"/>
  <c r="M1730" i="5"/>
  <c r="R1729" i="5"/>
  <c r="Q1729" i="5"/>
  <c r="P1729" i="5"/>
  <c r="O1729" i="5"/>
  <c r="N1729" i="5"/>
  <c r="M1729" i="5"/>
  <c r="R1728" i="5"/>
  <c r="Q1728" i="5"/>
  <c r="P1728" i="5"/>
  <c r="O1728" i="5"/>
  <c r="N1728" i="5"/>
  <c r="M1728" i="5"/>
  <c r="R1727" i="5"/>
  <c r="Q1727" i="5"/>
  <c r="P1727" i="5"/>
  <c r="O1727" i="5"/>
  <c r="N1727" i="5"/>
  <c r="M1727" i="5"/>
  <c r="R1726" i="5"/>
  <c r="Q1726" i="5"/>
  <c r="P1726" i="5"/>
  <c r="O1726" i="5"/>
  <c r="N1726" i="5"/>
  <c r="M1726" i="5"/>
  <c r="R1725" i="5"/>
  <c r="Q1725" i="5"/>
  <c r="P1725" i="5"/>
  <c r="O1725" i="5"/>
  <c r="N1725" i="5"/>
  <c r="M1725" i="5"/>
  <c r="R1724" i="5"/>
  <c r="Q1724" i="5"/>
  <c r="P1724" i="5"/>
  <c r="O1724" i="5"/>
  <c r="N1724" i="5"/>
  <c r="M1724" i="5"/>
  <c r="R1723" i="5"/>
  <c r="Q1723" i="5"/>
  <c r="P1723" i="5"/>
  <c r="O1723" i="5"/>
  <c r="N1723" i="5"/>
  <c r="M1723" i="5"/>
  <c r="R1722" i="5"/>
  <c r="Q1722" i="5"/>
  <c r="P1722" i="5"/>
  <c r="O1722" i="5"/>
  <c r="N1722" i="5"/>
  <c r="M1722" i="5"/>
  <c r="R1721" i="5"/>
  <c r="Q1721" i="5"/>
  <c r="P1721" i="5"/>
  <c r="O1721" i="5"/>
  <c r="N1721" i="5"/>
  <c r="M1721" i="5"/>
  <c r="R1720" i="5"/>
  <c r="Q1720" i="5"/>
  <c r="P1720" i="5"/>
  <c r="O1720" i="5"/>
  <c r="N1720" i="5"/>
  <c r="M1720" i="5"/>
  <c r="R1719" i="5"/>
  <c r="Q1719" i="5"/>
  <c r="P1719" i="5"/>
  <c r="O1719" i="5"/>
  <c r="N1719" i="5"/>
  <c r="M1719" i="5"/>
  <c r="R1718" i="5"/>
  <c r="Q1718" i="5"/>
  <c r="P1718" i="5"/>
  <c r="O1718" i="5"/>
  <c r="N1718" i="5"/>
  <c r="M1718" i="5"/>
  <c r="R1717" i="5"/>
  <c r="Q1717" i="5"/>
  <c r="P1717" i="5"/>
  <c r="O1717" i="5"/>
  <c r="N1717" i="5"/>
  <c r="M1717" i="5"/>
  <c r="R1716" i="5"/>
  <c r="Q1716" i="5"/>
  <c r="P1716" i="5"/>
  <c r="O1716" i="5"/>
  <c r="N1716" i="5"/>
  <c r="M1716" i="5"/>
  <c r="R1715" i="5"/>
  <c r="Q1715" i="5"/>
  <c r="P1715" i="5"/>
  <c r="O1715" i="5"/>
  <c r="N1715" i="5"/>
  <c r="M1715" i="5"/>
  <c r="R1714" i="5"/>
  <c r="Q1714" i="5"/>
  <c r="P1714" i="5"/>
  <c r="O1714" i="5"/>
  <c r="N1714" i="5"/>
  <c r="M1714" i="5"/>
  <c r="R1713" i="5"/>
  <c r="Q1713" i="5"/>
  <c r="P1713" i="5"/>
  <c r="O1713" i="5"/>
  <c r="N1713" i="5"/>
  <c r="M1713" i="5"/>
  <c r="R1712" i="5"/>
  <c r="Q1712" i="5"/>
  <c r="P1712" i="5"/>
  <c r="O1712" i="5"/>
  <c r="N1712" i="5"/>
  <c r="M1712" i="5"/>
  <c r="R1711" i="5"/>
  <c r="Q1711" i="5"/>
  <c r="P1711" i="5"/>
  <c r="O1711" i="5"/>
  <c r="N1711" i="5"/>
  <c r="M1711" i="5"/>
  <c r="R1710" i="5"/>
  <c r="Q1710" i="5"/>
  <c r="P1710" i="5"/>
  <c r="O1710" i="5"/>
  <c r="N1710" i="5"/>
  <c r="M1710" i="5"/>
  <c r="R1709" i="5"/>
  <c r="Q1709" i="5"/>
  <c r="P1709" i="5"/>
  <c r="O1709" i="5"/>
  <c r="N1709" i="5"/>
  <c r="M1709" i="5"/>
  <c r="R1708" i="5"/>
  <c r="Q1708" i="5"/>
  <c r="P1708" i="5"/>
  <c r="O1708" i="5"/>
  <c r="N1708" i="5"/>
  <c r="M1708" i="5"/>
  <c r="R1707" i="5"/>
  <c r="Q1707" i="5"/>
  <c r="P1707" i="5"/>
  <c r="O1707" i="5"/>
  <c r="N1707" i="5"/>
  <c r="M1707" i="5"/>
  <c r="R1706" i="5"/>
  <c r="Q1706" i="5"/>
  <c r="P1706" i="5"/>
  <c r="O1706" i="5"/>
  <c r="N1706" i="5"/>
  <c r="M1706" i="5"/>
  <c r="R1705" i="5"/>
  <c r="Q1705" i="5"/>
  <c r="P1705" i="5"/>
  <c r="O1705" i="5"/>
  <c r="N1705" i="5"/>
  <c r="M1705" i="5"/>
  <c r="R1704" i="5"/>
  <c r="Q1704" i="5"/>
  <c r="P1704" i="5"/>
  <c r="O1704" i="5"/>
  <c r="N1704" i="5"/>
  <c r="M1704" i="5"/>
  <c r="R1703" i="5"/>
  <c r="Q1703" i="5"/>
  <c r="P1703" i="5"/>
  <c r="O1703" i="5"/>
  <c r="N1703" i="5"/>
  <c r="M1703" i="5"/>
  <c r="R1702" i="5"/>
  <c r="Q1702" i="5"/>
  <c r="P1702" i="5"/>
  <c r="O1702" i="5"/>
  <c r="N1702" i="5"/>
  <c r="M1702" i="5"/>
  <c r="R1701" i="5"/>
  <c r="Q1701" i="5"/>
  <c r="P1701" i="5"/>
  <c r="O1701" i="5"/>
  <c r="N1701" i="5"/>
  <c r="M1701" i="5"/>
  <c r="R1700" i="5"/>
  <c r="Q1700" i="5"/>
  <c r="P1700" i="5"/>
  <c r="O1700" i="5"/>
  <c r="N1700" i="5"/>
  <c r="M1700" i="5"/>
  <c r="R1699" i="5"/>
  <c r="Q1699" i="5"/>
  <c r="P1699" i="5"/>
  <c r="O1699" i="5"/>
  <c r="N1699" i="5"/>
  <c r="M1699" i="5"/>
  <c r="R1698" i="5"/>
  <c r="Q1698" i="5"/>
  <c r="P1698" i="5"/>
  <c r="O1698" i="5"/>
  <c r="N1698" i="5"/>
  <c r="M1698" i="5"/>
  <c r="R1697" i="5"/>
  <c r="Q1697" i="5"/>
  <c r="P1697" i="5"/>
  <c r="O1697" i="5"/>
  <c r="N1697" i="5"/>
  <c r="M1697" i="5"/>
  <c r="R1696" i="5"/>
  <c r="Q1696" i="5"/>
  <c r="P1696" i="5"/>
  <c r="O1696" i="5"/>
  <c r="N1696" i="5"/>
  <c r="M1696" i="5"/>
  <c r="R1695" i="5"/>
  <c r="Q1695" i="5"/>
  <c r="P1695" i="5"/>
  <c r="O1695" i="5"/>
  <c r="N1695" i="5"/>
  <c r="M1695" i="5"/>
  <c r="R1694" i="5"/>
  <c r="Q1694" i="5"/>
  <c r="P1694" i="5"/>
  <c r="O1694" i="5"/>
  <c r="N1694" i="5"/>
  <c r="M1694" i="5"/>
  <c r="R1693" i="5"/>
  <c r="Q1693" i="5"/>
  <c r="P1693" i="5"/>
  <c r="O1693" i="5"/>
  <c r="N1693" i="5"/>
  <c r="M1693" i="5"/>
  <c r="R1692" i="5"/>
  <c r="Q1692" i="5"/>
  <c r="P1692" i="5"/>
  <c r="O1692" i="5"/>
  <c r="N1692" i="5"/>
  <c r="M1692" i="5"/>
  <c r="R1691" i="5"/>
  <c r="Q1691" i="5"/>
  <c r="P1691" i="5"/>
  <c r="O1691" i="5"/>
  <c r="N1691" i="5"/>
  <c r="M1691" i="5"/>
  <c r="R1690" i="5"/>
  <c r="Q1690" i="5"/>
  <c r="P1690" i="5"/>
  <c r="O1690" i="5"/>
  <c r="N1690" i="5"/>
  <c r="M1690" i="5"/>
  <c r="R1689" i="5"/>
  <c r="Q1689" i="5"/>
  <c r="P1689" i="5"/>
  <c r="O1689" i="5"/>
  <c r="N1689" i="5"/>
  <c r="M1689" i="5"/>
  <c r="R1688" i="5"/>
  <c r="Q1688" i="5"/>
  <c r="P1688" i="5"/>
  <c r="O1688" i="5"/>
  <c r="N1688" i="5"/>
  <c r="M1688" i="5"/>
  <c r="R1687" i="5"/>
  <c r="Q1687" i="5"/>
  <c r="P1687" i="5"/>
  <c r="O1687" i="5"/>
  <c r="N1687" i="5"/>
  <c r="M1687" i="5"/>
  <c r="R1686" i="5"/>
  <c r="Q1686" i="5"/>
  <c r="P1686" i="5"/>
  <c r="O1686" i="5"/>
  <c r="N1686" i="5"/>
  <c r="M1686" i="5"/>
  <c r="R1685" i="5"/>
  <c r="Q1685" i="5"/>
  <c r="P1685" i="5"/>
  <c r="O1685" i="5"/>
  <c r="N1685" i="5"/>
  <c r="M1685" i="5"/>
  <c r="R1684" i="5"/>
  <c r="Q1684" i="5"/>
  <c r="P1684" i="5"/>
  <c r="O1684" i="5"/>
  <c r="N1684" i="5"/>
  <c r="M1684" i="5"/>
  <c r="R1683" i="5"/>
  <c r="Q1683" i="5"/>
  <c r="P1683" i="5"/>
  <c r="O1683" i="5"/>
  <c r="N1683" i="5"/>
  <c r="M1683" i="5"/>
  <c r="R1682" i="5"/>
  <c r="Q1682" i="5"/>
  <c r="P1682" i="5"/>
  <c r="O1682" i="5"/>
  <c r="N1682" i="5"/>
  <c r="M1682" i="5"/>
  <c r="R1681" i="5"/>
  <c r="Q1681" i="5"/>
  <c r="P1681" i="5"/>
  <c r="O1681" i="5"/>
  <c r="N1681" i="5"/>
  <c r="M1681" i="5"/>
  <c r="R1680" i="5"/>
  <c r="Q1680" i="5"/>
  <c r="P1680" i="5"/>
  <c r="O1680" i="5"/>
  <c r="N1680" i="5"/>
  <c r="M1680" i="5"/>
  <c r="R1679" i="5"/>
  <c r="Q1679" i="5"/>
  <c r="P1679" i="5"/>
  <c r="O1679" i="5"/>
  <c r="N1679" i="5"/>
  <c r="M1679" i="5"/>
  <c r="R1678" i="5"/>
  <c r="Q1678" i="5"/>
  <c r="P1678" i="5"/>
  <c r="O1678" i="5"/>
  <c r="N1678" i="5"/>
  <c r="M1678" i="5"/>
  <c r="R1677" i="5"/>
  <c r="Q1677" i="5"/>
  <c r="P1677" i="5"/>
  <c r="O1677" i="5"/>
  <c r="N1677" i="5"/>
  <c r="M1677" i="5"/>
  <c r="R1676" i="5"/>
  <c r="Q1676" i="5"/>
  <c r="P1676" i="5"/>
  <c r="O1676" i="5"/>
  <c r="N1676" i="5"/>
  <c r="M1676" i="5"/>
  <c r="R1675" i="5"/>
  <c r="Q1675" i="5"/>
  <c r="P1675" i="5"/>
  <c r="O1675" i="5"/>
  <c r="N1675" i="5"/>
  <c r="M1675" i="5"/>
  <c r="R1674" i="5"/>
  <c r="Q1674" i="5"/>
  <c r="P1674" i="5"/>
  <c r="O1674" i="5"/>
  <c r="N1674" i="5"/>
  <c r="M1674" i="5"/>
  <c r="L1674" i="5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K1674" i="5"/>
  <c r="K1675" i="5" s="1"/>
  <c r="K1676" i="5" s="1"/>
  <c r="K1677" i="5" s="1"/>
  <c r="K1678" i="5" s="1"/>
  <c r="K1679" i="5" s="1"/>
  <c r="K1680" i="5" s="1"/>
  <c r="K1681" i="5" s="1"/>
  <c r="K1682" i="5" s="1"/>
  <c r="K1683" i="5" s="1"/>
  <c r="K1684" i="5" s="1"/>
  <c r="K1685" i="5" s="1"/>
  <c r="K1686" i="5" s="1"/>
  <c r="K1687" i="5" s="1"/>
  <c r="K1688" i="5" s="1"/>
  <c r="K1689" i="5" s="1"/>
  <c r="K1690" i="5" s="1"/>
  <c r="K1691" i="5" s="1"/>
  <c r="K1692" i="5" s="1"/>
  <c r="K1693" i="5" s="1"/>
  <c r="K1694" i="5" s="1"/>
  <c r="K1695" i="5" s="1"/>
  <c r="K1696" i="5" s="1"/>
  <c r="K1697" i="5" s="1"/>
  <c r="K1698" i="5" s="1"/>
  <c r="K1699" i="5" s="1"/>
  <c r="K1700" i="5" s="1"/>
  <c r="K1701" i="5" s="1"/>
  <c r="K1702" i="5" s="1"/>
  <c r="K1703" i="5" s="1"/>
  <c r="K1704" i="5" s="1"/>
  <c r="K1705" i="5" s="1"/>
  <c r="K1706" i="5" s="1"/>
  <c r="K1707" i="5" s="1"/>
  <c r="K1708" i="5" s="1"/>
  <c r="K1709" i="5" s="1"/>
  <c r="K1710" i="5" s="1"/>
  <c r="K1711" i="5" s="1"/>
  <c r="K1712" i="5" s="1"/>
  <c r="K1713" i="5" s="1"/>
  <c r="K1714" i="5" s="1"/>
  <c r="K1715" i="5" s="1"/>
  <c r="K1716" i="5" s="1"/>
  <c r="K1717" i="5" s="1"/>
  <c r="K1718" i="5" s="1"/>
  <c r="K1719" i="5" s="1"/>
  <c r="K1720" i="5" s="1"/>
  <c r="K1721" i="5" s="1"/>
  <c r="K1722" i="5" s="1"/>
  <c r="K1723" i="5" s="1"/>
  <c r="K1724" i="5" s="1"/>
  <c r="K1725" i="5" s="1"/>
  <c r="K1726" i="5" s="1"/>
  <c r="K1727" i="5" s="1"/>
  <c r="K1728" i="5" s="1"/>
  <c r="K1729" i="5" s="1"/>
  <c r="K1730" i="5" s="1"/>
  <c r="K1731" i="5" s="1"/>
  <c r="K1732" i="5" s="1"/>
  <c r="K1733" i="5" s="1"/>
  <c r="K1734" i="5" s="1"/>
  <c r="K1735" i="5" s="1"/>
  <c r="K1736" i="5" s="1"/>
  <c r="K1737" i="5" s="1"/>
  <c r="K1738" i="5" s="1"/>
  <c r="K1739" i="5" s="1"/>
  <c r="K1740" i="5" s="1"/>
  <c r="K1741" i="5" s="1"/>
  <c r="K1742" i="5" s="1"/>
  <c r="K1743" i="5" s="1"/>
  <c r="K1744" i="5" s="1"/>
  <c r="K1745" i="5" s="1"/>
  <c r="K1746" i="5" s="1"/>
  <c r="K1747" i="5" s="1"/>
  <c r="K1748" i="5" s="1"/>
  <c r="K1749" i="5" s="1"/>
  <c r="K1750" i="5" s="1"/>
  <c r="K1751" i="5" s="1"/>
  <c r="K1752" i="5" s="1"/>
  <c r="K1753" i="5" s="1"/>
  <c r="K1754" i="5" s="1"/>
  <c r="K1755" i="5" s="1"/>
  <c r="K1756" i="5" s="1"/>
  <c r="K1757" i="5" s="1"/>
  <c r="K1758" i="5" s="1"/>
  <c r="K1759" i="5" s="1"/>
  <c r="K1760" i="5" s="1"/>
  <c r="K1761" i="5" s="1"/>
  <c r="K1762" i="5" s="1"/>
  <c r="K1763" i="5" s="1"/>
  <c r="K1764" i="5" s="1"/>
  <c r="K1765" i="5" s="1"/>
  <c r="K1766" i="5" s="1"/>
  <c r="K1767" i="5" s="1"/>
  <c r="K1768" i="5" s="1"/>
  <c r="K1769" i="5" s="1"/>
  <c r="K1770" i="5" s="1"/>
  <c r="K1771" i="5" s="1"/>
  <c r="K1772" i="5" s="1"/>
  <c r="K1773" i="5" s="1"/>
  <c r="K1774" i="5" s="1"/>
  <c r="K1775" i="5" s="1"/>
  <c r="K1776" i="5" s="1"/>
  <c r="K1777" i="5" s="1"/>
  <c r="K1778" i="5" s="1"/>
  <c r="K1779" i="5" s="1"/>
  <c r="K1780" i="5" s="1"/>
  <c r="K1781" i="5" s="1"/>
  <c r="K1782" i="5" s="1"/>
  <c r="K1783" i="5" s="1"/>
  <c r="K1784" i="5" s="1"/>
  <c r="K1785" i="5" s="1"/>
  <c r="K1786" i="5" s="1"/>
  <c r="K1787" i="5" s="1"/>
  <c r="K1788" i="5" s="1"/>
  <c r="K1789" i="5" s="1"/>
  <c r="K1790" i="5" s="1"/>
  <c r="K1791" i="5" s="1"/>
  <c r="K1792" i="5" s="1"/>
  <c r="K1793" i="5" s="1"/>
  <c r="K1794" i="5" s="1"/>
  <c r="K1795" i="5" s="1"/>
  <c r="K1796" i="5" s="1"/>
  <c r="K1797" i="5" s="1"/>
  <c r="K1798" i="5" s="1"/>
  <c r="K1799" i="5" s="1"/>
  <c r="K1800" i="5" s="1"/>
  <c r="K1801" i="5" s="1"/>
  <c r="K1802" i="5" s="1"/>
  <c r="K1803" i="5" s="1"/>
  <c r="K1804" i="5" s="1"/>
  <c r="K1805" i="5" s="1"/>
  <c r="K1806" i="5" s="1"/>
  <c r="K1807" i="5" s="1"/>
  <c r="K1808" i="5" s="1"/>
  <c r="K1809" i="5" s="1"/>
  <c r="K1810" i="5" s="1"/>
  <c r="K1811" i="5" s="1"/>
  <c r="K1812" i="5" s="1"/>
  <c r="K1813" i="5" s="1"/>
  <c r="K1814" i="5" s="1"/>
  <c r="K1815" i="5" s="1"/>
  <c r="K1816" i="5" s="1"/>
  <c r="K1817" i="5" s="1"/>
  <c r="K1818" i="5" s="1"/>
  <c r="K1819" i="5" s="1"/>
  <c r="K1820" i="5" s="1"/>
  <c r="K1821" i="5" s="1"/>
  <c r="K1822" i="5" s="1"/>
  <c r="K1823" i="5" s="1"/>
  <c r="K1824" i="5" s="1"/>
  <c r="K1825" i="5" s="1"/>
  <c r="K1826" i="5" s="1"/>
  <c r="K1827" i="5" s="1"/>
  <c r="K1828" i="5" s="1"/>
  <c r="K1829" i="5" s="1"/>
  <c r="K1830" i="5" s="1"/>
  <c r="K1831" i="5" s="1"/>
  <c r="K1832" i="5" s="1"/>
  <c r="K1833" i="5" s="1"/>
  <c r="K1834" i="5" s="1"/>
  <c r="K1835" i="5" s="1"/>
  <c r="K1836" i="5" s="1"/>
  <c r="K1837" i="5" s="1"/>
  <c r="K1838" i="5" s="1"/>
  <c r="K1839" i="5" s="1"/>
  <c r="K1840" i="5" s="1"/>
  <c r="K1841" i="5" s="1"/>
  <c r="K1842" i="5" s="1"/>
  <c r="K1843" i="5" s="1"/>
  <c r="K1844" i="5" s="1"/>
  <c r="K1845" i="5" s="1"/>
  <c r="K1846" i="5" s="1"/>
  <c r="K1847" i="5" s="1"/>
  <c r="K1848" i="5" s="1"/>
  <c r="K1849" i="5" s="1"/>
  <c r="K1850" i="5" s="1"/>
  <c r="K1851" i="5" s="1"/>
  <c r="K1852" i="5" s="1"/>
  <c r="K1853" i="5" s="1"/>
  <c r="K1854" i="5" s="1"/>
  <c r="K1855" i="5" s="1"/>
  <c r="K1856" i="5" s="1"/>
  <c r="K1857" i="5" s="1"/>
  <c r="K1858" i="5" s="1"/>
  <c r="K1859" i="5" s="1"/>
  <c r="K1860" i="5" s="1"/>
  <c r="K1861" i="5" s="1"/>
  <c r="K1862" i="5" s="1"/>
  <c r="K1863" i="5" s="1"/>
  <c r="K1864" i="5" s="1"/>
  <c r="K1865" i="5" s="1"/>
  <c r="K1866" i="5" s="1"/>
  <c r="K1867" i="5" s="1"/>
  <c r="K1868" i="5" s="1"/>
  <c r="K1869" i="5" s="1"/>
  <c r="K1870" i="5" s="1"/>
  <c r="K1871" i="5" s="1"/>
  <c r="K1872" i="5" s="1"/>
  <c r="K1873" i="5" s="1"/>
  <c r="K1874" i="5" s="1"/>
  <c r="K1875" i="5" s="1"/>
  <c r="K1876" i="5" s="1"/>
  <c r="K1877" i="5" s="1"/>
  <c r="K1878" i="5" s="1"/>
  <c r="K1879" i="5" s="1"/>
  <c r="K1880" i="5" s="1"/>
  <c r="K1881" i="5" s="1"/>
  <c r="K1882" i="5" s="1"/>
  <c r="K1883" i="5" s="1"/>
  <c r="K1884" i="5" s="1"/>
  <c r="K1885" i="5" s="1"/>
  <c r="K1886" i="5" s="1"/>
  <c r="K1887" i="5" s="1"/>
  <c r="K1888" i="5" s="1"/>
  <c r="K1889" i="5" s="1"/>
  <c r="K1890" i="5" s="1"/>
  <c r="K1891" i="5" s="1"/>
  <c r="K1892" i="5" s="1"/>
  <c r="K1893" i="5" s="1"/>
  <c r="K1894" i="5" s="1"/>
  <c r="K1895" i="5" s="1"/>
  <c r="K1896" i="5" s="1"/>
  <c r="K1897" i="5" s="1"/>
  <c r="K1898" i="5" s="1"/>
  <c r="K1899" i="5" s="1"/>
  <c r="K1900" i="5" s="1"/>
  <c r="K1901" i="5" s="1"/>
  <c r="K1902" i="5" s="1"/>
  <c r="K1903" i="5" s="1"/>
  <c r="K1904" i="5" s="1"/>
  <c r="K1905" i="5" s="1"/>
  <c r="K1906" i="5" s="1"/>
  <c r="K1907" i="5" s="1"/>
  <c r="K1908" i="5" s="1"/>
  <c r="K1909" i="5" s="1"/>
  <c r="K1910" i="5" s="1"/>
  <c r="R1673" i="5"/>
  <c r="Q1673" i="5"/>
  <c r="P1673" i="5"/>
  <c r="O1673" i="5"/>
  <c r="N1673" i="5"/>
  <c r="M1673" i="5"/>
  <c r="R1672" i="5"/>
  <c r="Q1672" i="5"/>
  <c r="P1672" i="5"/>
  <c r="O1672" i="5"/>
  <c r="N1672" i="5"/>
  <c r="M1672" i="5"/>
  <c r="R1671" i="5"/>
  <c r="Q1671" i="5"/>
  <c r="P1671" i="5"/>
  <c r="O1671" i="5"/>
  <c r="N1671" i="5"/>
  <c r="M1671" i="5"/>
  <c r="R1670" i="5"/>
  <c r="Q1670" i="5"/>
  <c r="P1670" i="5"/>
  <c r="O1670" i="5"/>
  <c r="N1670" i="5"/>
  <c r="M1670" i="5"/>
  <c r="R1669" i="5"/>
  <c r="Q1669" i="5"/>
  <c r="P1669" i="5"/>
  <c r="O1669" i="5"/>
  <c r="N1669" i="5"/>
  <c r="M1669" i="5"/>
  <c r="R1668" i="5"/>
  <c r="Q1668" i="5"/>
  <c r="P1668" i="5"/>
  <c r="O1668" i="5"/>
  <c r="N1668" i="5"/>
  <c r="M1668" i="5"/>
  <c r="R1667" i="5"/>
  <c r="Q1667" i="5"/>
  <c r="P1667" i="5"/>
  <c r="O1667" i="5"/>
  <c r="N1667" i="5"/>
  <c r="M1667" i="5"/>
  <c r="R1666" i="5"/>
  <c r="Q1666" i="5"/>
  <c r="P1666" i="5"/>
  <c r="O1666" i="5"/>
  <c r="N1666" i="5"/>
  <c r="M1666" i="5"/>
  <c r="R1665" i="5"/>
  <c r="Q1665" i="5"/>
  <c r="P1665" i="5"/>
  <c r="O1665" i="5"/>
  <c r="N1665" i="5"/>
  <c r="M1665" i="5"/>
  <c r="R1664" i="5"/>
  <c r="Q1664" i="5"/>
  <c r="P1664" i="5"/>
  <c r="O1664" i="5"/>
  <c r="N1664" i="5"/>
  <c r="M1664" i="5"/>
  <c r="R1663" i="5"/>
  <c r="Q1663" i="5"/>
  <c r="P1663" i="5"/>
  <c r="O1663" i="5"/>
  <c r="N1663" i="5"/>
  <c r="M1663" i="5"/>
  <c r="R1662" i="5"/>
  <c r="Q1662" i="5"/>
  <c r="P1662" i="5"/>
  <c r="O1662" i="5"/>
  <c r="N1662" i="5"/>
  <c r="M1662" i="5"/>
  <c r="R1661" i="5"/>
  <c r="Q1661" i="5"/>
  <c r="P1661" i="5"/>
  <c r="O1661" i="5"/>
  <c r="N1661" i="5"/>
  <c r="M1661" i="5"/>
  <c r="R1660" i="5"/>
  <c r="Q1660" i="5"/>
  <c r="P1660" i="5"/>
  <c r="O1660" i="5"/>
  <c r="N1660" i="5"/>
  <c r="M1660" i="5"/>
  <c r="R1659" i="5"/>
  <c r="Q1659" i="5"/>
  <c r="P1659" i="5"/>
  <c r="O1659" i="5"/>
  <c r="N1659" i="5"/>
  <c r="M1659" i="5"/>
  <c r="R1658" i="5"/>
  <c r="Q1658" i="5"/>
  <c r="P1658" i="5"/>
  <c r="O1658" i="5"/>
  <c r="N1658" i="5"/>
  <c r="M1658" i="5"/>
  <c r="R1657" i="5"/>
  <c r="Q1657" i="5"/>
  <c r="P1657" i="5"/>
  <c r="O1657" i="5"/>
  <c r="N1657" i="5"/>
  <c r="M1657" i="5"/>
  <c r="L1657" i="5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R1656" i="5"/>
  <c r="Q1656" i="5"/>
  <c r="P1656" i="5"/>
  <c r="O1656" i="5"/>
  <c r="N1656" i="5"/>
  <c r="M1656" i="5"/>
  <c r="L1656" i="5"/>
  <c r="K1656" i="5"/>
  <c r="K1657" i="5" s="1"/>
  <c r="K1658" i="5" s="1"/>
  <c r="K1659" i="5" s="1"/>
  <c r="K1660" i="5" s="1"/>
  <c r="K1661" i="5" s="1"/>
  <c r="K1662" i="5" s="1"/>
  <c r="K1663" i="5" s="1"/>
  <c r="K1664" i="5" s="1"/>
  <c r="K1665" i="5" s="1"/>
  <c r="K1666" i="5" s="1"/>
  <c r="K1667" i="5" s="1"/>
  <c r="K1668" i="5" s="1"/>
  <c r="K1669" i="5" s="1"/>
  <c r="K1670" i="5" s="1"/>
  <c r="K1671" i="5" s="1"/>
  <c r="K1672" i="5" s="1"/>
  <c r="K1673" i="5" s="1"/>
  <c r="R1655" i="5"/>
  <c r="Q1655" i="5"/>
  <c r="P1655" i="5"/>
  <c r="O1655" i="5"/>
  <c r="N1655" i="5"/>
  <c r="M1655" i="5"/>
  <c r="R1654" i="5"/>
  <c r="Q1654" i="5"/>
  <c r="P1654" i="5"/>
  <c r="O1654" i="5"/>
  <c r="N1654" i="5"/>
  <c r="M1654" i="5"/>
  <c r="R1653" i="5"/>
  <c r="Q1653" i="5"/>
  <c r="P1653" i="5"/>
  <c r="O1653" i="5"/>
  <c r="N1653" i="5"/>
  <c r="M1653" i="5"/>
  <c r="R1652" i="5"/>
  <c r="Q1652" i="5"/>
  <c r="P1652" i="5"/>
  <c r="O1652" i="5"/>
  <c r="N1652" i="5"/>
  <c r="M1652" i="5"/>
  <c r="R1651" i="5"/>
  <c r="Q1651" i="5"/>
  <c r="P1651" i="5"/>
  <c r="O1651" i="5"/>
  <c r="N1651" i="5"/>
  <c r="M1651" i="5"/>
  <c r="R1650" i="5"/>
  <c r="Q1650" i="5"/>
  <c r="P1650" i="5"/>
  <c r="O1650" i="5"/>
  <c r="N1650" i="5"/>
  <c r="M1650" i="5"/>
  <c r="R1649" i="5"/>
  <c r="Q1649" i="5"/>
  <c r="P1649" i="5"/>
  <c r="O1649" i="5"/>
  <c r="N1649" i="5"/>
  <c r="M1649" i="5"/>
  <c r="R1648" i="5"/>
  <c r="Q1648" i="5"/>
  <c r="P1648" i="5"/>
  <c r="O1648" i="5"/>
  <c r="N1648" i="5"/>
  <c r="M1648" i="5"/>
  <c r="R1647" i="5"/>
  <c r="Q1647" i="5"/>
  <c r="P1647" i="5"/>
  <c r="O1647" i="5"/>
  <c r="N1647" i="5"/>
  <c r="M1647" i="5"/>
  <c r="R1646" i="5"/>
  <c r="Q1646" i="5"/>
  <c r="P1646" i="5"/>
  <c r="O1646" i="5"/>
  <c r="N1646" i="5"/>
  <c r="M1646" i="5"/>
  <c r="R1645" i="5"/>
  <c r="Q1645" i="5"/>
  <c r="P1645" i="5"/>
  <c r="O1645" i="5"/>
  <c r="N1645" i="5"/>
  <c r="M1645" i="5"/>
  <c r="R1644" i="5"/>
  <c r="Q1644" i="5"/>
  <c r="P1644" i="5"/>
  <c r="O1644" i="5"/>
  <c r="N1644" i="5"/>
  <c r="M1644" i="5"/>
  <c r="R1643" i="5"/>
  <c r="Q1643" i="5"/>
  <c r="P1643" i="5"/>
  <c r="O1643" i="5"/>
  <c r="N1643" i="5"/>
  <c r="M1643" i="5"/>
  <c r="R1642" i="5"/>
  <c r="Q1642" i="5"/>
  <c r="P1642" i="5"/>
  <c r="O1642" i="5"/>
  <c r="N1642" i="5"/>
  <c r="M1642" i="5"/>
  <c r="R1641" i="5"/>
  <c r="Q1641" i="5"/>
  <c r="P1641" i="5"/>
  <c r="O1641" i="5"/>
  <c r="N1641" i="5"/>
  <c r="M1641" i="5"/>
  <c r="R1640" i="5"/>
  <c r="Q1640" i="5"/>
  <c r="P1640" i="5"/>
  <c r="O1640" i="5"/>
  <c r="N1640" i="5"/>
  <c r="M1640" i="5"/>
  <c r="R1639" i="5"/>
  <c r="Q1639" i="5"/>
  <c r="P1639" i="5"/>
  <c r="O1639" i="5"/>
  <c r="N1639" i="5"/>
  <c r="M1639" i="5"/>
  <c r="R1638" i="5"/>
  <c r="Q1638" i="5"/>
  <c r="P1638" i="5"/>
  <c r="O1638" i="5"/>
  <c r="N1638" i="5"/>
  <c r="M1638" i="5"/>
  <c r="R1637" i="5"/>
  <c r="Q1637" i="5"/>
  <c r="P1637" i="5"/>
  <c r="O1637" i="5"/>
  <c r="N1637" i="5"/>
  <c r="M1637" i="5"/>
  <c r="R1636" i="5"/>
  <c r="Q1636" i="5"/>
  <c r="P1636" i="5"/>
  <c r="O1636" i="5"/>
  <c r="N1636" i="5"/>
  <c r="M1636" i="5"/>
  <c r="R1635" i="5"/>
  <c r="Q1635" i="5"/>
  <c r="P1635" i="5"/>
  <c r="O1635" i="5"/>
  <c r="N1635" i="5"/>
  <c r="M1635" i="5"/>
  <c r="R1634" i="5"/>
  <c r="Q1634" i="5"/>
  <c r="P1634" i="5"/>
  <c r="O1634" i="5"/>
  <c r="N1634" i="5"/>
  <c r="M1634" i="5"/>
  <c r="R1633" i="5"/>
  <c r="Q1633" i="5"/>
  <c r="P1633" i="5"/>
  <c r="O1633" i="5"/>
  <c r="N1633" i="5"/>
  <c r="M1633" i="5"/>
  <c r="R1632" i="5"/>
  <c r="Q1632" i="5"/>
  <c r="P1632" i="5"/>
  <c r="O1632" i="5"/>
  <c r="N1632" i="5"/>
  <c r="M1632" i="5"/>
  <c r="R1631" i="5"/>
  <c r="Q1631" i="5"/>
  <c r="P1631" i="5"/>
  <c r="O1631" i="5"/>
  <c r="N1631" i="5"/>
  <c r="M1631" i="5"/>
  <c r="R1630" i="5"/>
  <c r="Q1630" i="5"/>
  <c r="P1630" i="5"/>
  <c r="O1630" i="5"/>
  <c r="N1630" i="5"/>
  <c r="M1630" i="5"/>
  <c r="R1629" i="5"/>
  <c r="Q1629" i="5"/>
  <c r="P1629" i="5"/>
  <c r="O1629" i="5"/>
  <c r="N1629" i="5"/>
  <c r="M1629" i="5"/>
  <c r="R1628" i="5"/>
  <c r="Q1628" i="5"/>
  <c r="P1628" i="5"/>
  <c r="O1628" i="5"/>
  <c r="N1628" i="5"/>
  <c r="M1628" i="5"/>
  <c r="R1627" i="5"/>
  <c r="Q1627" i="5"/>
  <c r="P1627" i="5"/>
  <c r="O1627" i="5"/>
  <c r="N1627" i="5"/>
  <c r="M1627" i="5"/>
  <c r="R1626" i="5"/>
  <c r="Q1626" i="5"/>
  <c r="P1626" i="5"/>
  <c r="O1626" i="5"/>
  <c r="N1626" i="5"/>
  <c r="M1626" i="5"/>
  <c r="R1625" i="5"/>
  <c r="Q1625" i="5"/>
  <c r="P1625" i="5"/>
  <c r="O1625" i="5"/>
  <c r="N1625" i="5"/>
  <c r="M1625" i="5"/>
  <c r="R1624" i="5"/>
  <c r="Q1624" i="5"/>
  <c r="P1624" i="5"/>
  <c r="O1624" i="5"/>
  <c r="N1624" i="5"/>
  <c r="M1624" i="5"/>
  <c r="R1623" i="5"/>
  <c r="Q1623" i="5"/>
  <c r="P1623" i="5"/>
  <c r="O1623" i="5"/>
  <c r="N1623" i="5"/>
  <c r="M1623" i="5"/>
  <c r="R1622" i="5"/>
  <c r="Q1622" i="5"/>
  <c r="P1622" i="5"/>
  <c r="O1622" i="5"/>
  <c r="N1622" i="5"/>
  <c r="M1622" i="5"/>
  <c r="R1621" i="5"/>
  <c r="Q1621" i="5"/>
  <c r="P1621" i="5"/>
  <c r="O1621" i="5"/>
  <c r="N1621" i="5"/>
  <c r="M1621" i="5"/>
  <c r="R1620" i="5"/>
  <c r="Q1620" i="5"/>
  <c r="P1620" i="5"/>
  <c r="O1620" i="5"/>
  <c r="N1620" i="5"/>
  <c r="M1620" i="5"/>
  <c r="R1619" i="5"/>
  <c r="Q1619" i="5"/>
  <c r="P1619" i="5"/>
  <c r="O1619" i="5"/>
  <c r="N1619" i="5"/>
  <c r="M1619" i="5"/>
  <c r="R1618" i="5"/>
  <c r="Q1618" i="5"/>
  <c r="P1618" i="5"/>
  <c r="O1618" i="5"/>
  <c r="N1618" i="5"/>
  <c r="M1618" i="5"/>
  <c r="R1617" i="5"/>
  <c r="Q1617" i="5"/>
  <c r="P1617" i="5"/>
  <c r="O1617" i="5"/>
  <c r="N1617" i="5"/>
  <c r="M1617" i="5"/>
  <c r="R1616" i="5"/>
  <c r="Q1616" i="5"/>
  <c r="P1616" i="5"/>
  <c r="O1616" i="5"/>
  <c r="N1616" i="5"/>
  <c r="M1616" i="5"/>
  <c r="R1615" i="5"/>
  <c r="Q1615" i="5"/>
  <c r="P1615" i="5"/>
  <c r="O1615" i="5"/>
  <c r="N1615" i="5"/>
  <c r="M1615" i="5"/>
  <c r="R1614" i="5"/>
  <c r="Q1614" i="5"/>
  <c r="P1614" i="5"/>
  <c r="O1614" i="5"/>
  <c r="N1614" i="5"/>
  <c r="M1614" i="5"/>
  <c r="R1613" i="5"/>
  <c r="Q1613" i="5"/>
  <c r="P1613" i="5"/>
  <c r="O1613" i="5"/>
  <c r="N1613" i="5"/>
  <c r="M1613" i="5"/>
  <c r="R1612" i="5"/>
  <c r="Q1612" i="5"/>
  <c r="P1612" i="5"/>
  <c r="O1612" i="5"/>
  <c r="N1612" i="5"/>
  <c r="M1612" i="5"/>
  <c r="R1611" i="5"/>
  <c r="Q1611" i="5"/>
  <c r="P1611" i="5"/>
  <c r="O1611" i="5"/>
  <c r="N1611" i="5"/>
  <c r="M1611" i="5"/>
  <c r="R1610" i="5"/>
  <c r="Q1610" i="5"/>
  <c r="P1610" i="5"/>
  <c r="O1610" i="5"/>
  <c r="N1610" i="5"/>
  <c r="M1610" i="5"/>
  <c r="R1609" i="5"/>
  <c r="Q1609" i="5"/>
  <c r="P1609" i="5"/>
  <c r="O1609" i="5"/>
  <c r="N1609" i="5"/>
  <c r="M1609" i="5"/>
  <c r="R1608" i="5"/>
  <c r="Q1608" i="5"/>
  <c r="P1608" i="5"/>
  <c r="O1608" i="5"/>
  <c r="N1608" i="5"/>
  <c r="M1608" i="5"/>
  <c r="R1607" i="5"/>
  <c r="Q1607" i="5"/>
  <c r="P1607" i="5"/>
  <c r="O1607" i="5"/>
  <c r="N1607" i="5"/>
  <c r="M1607" i="5"/>
  <c r="R1606" i="5"/>
  <c r="Q1606" i="5"/>
  <c r="P1606" i="5"/>
  <c r="O1606" i="5"/>
  <c r="N1606" i="5"/>
  <c r="M1606" i="5"/>
  <c r="R1605" i="5"/>
  <c r="Q1605" i="5"/>
  <c r="P1605" i="5"/>
  <c r="O1605" i="5"/>
  <c r="N1605" i="5"/>
  <c r="M1605" i="5"/>
  <c r="R1604" i="5"/>
  <c r="Q1604" i="5"/>
  <c r="P1604" i="5"/>
  <c r="O1604" i="5"/>
  <c r="N1604" i="5"/>
  <c r="M1604" i="5"/>
  <c r="R1603" i="5"/>
  <c r="Q1603" i="5"/>
  <c r="P1603" i="5"/>
  <c r="O1603" i="5"/>
  <c r="N1603" i="5"/>
  <c r="M1603" i="5"/>
  <c r="R1602" i="5"/>
  <c r="Q1602" i="5"/>
  <c r="P1602" i="5"/>
  <c r="O1602" i="5"/>
  <c r="N1602" i="5"/>
  <c r="M1602" i="5"/>
  <c r="R1601" i="5"/>
  <c r="Q1601" i="5"/>
  <c r="P1601" i="5"/>
  <c r="O1601" i="5"/>
  <c r="N1601" i="5"/>
  <c r="M1601" i="5"/>
  <c r="R1600" i="5"/>
  <c r="Q1600" i="5"/>
  <c r="P1600" i="5"/>
  <c r="O1600" i="5"/>
  <c r="N1600" i="5"/>
  <c r="M1600" i="5"/>
  <c r="R1599" i="5"/>
  <c r="Q1599" i="5"/>
  <c r="P1599" i="5"/>
  <c r="O1599" i="5"/>
  <c r="N1599" i="5"/>
  <c r="M1599" i="5"/>
  <c r="R1598" i="5"/>
  <c r="Q1598" i="5"/>
  <c r="P1598" i="5"/>
  <c r="O1598" i="5"/>
  <c r="N1598" i="5"/>
  <c r="M1598" i="5"/>
  <c r="R1597" i="5"/>
  <c r="Q1597" i="5"/>
  <c r="P1597" i="5"/>
  <c r="O1597" i="5"/>
  <c r="N1597" i="5"/>
  <c r="M1597" i="5"/>
  <c r="R1596" i="5"/>
  <c r="Q1596" i="5"/>
  <c r="P1596" i="5"/>
  <c r="O1596" i="5"/>
  <c r="N1596" i="5"/>
  <c r="M1596" i="5"/>
  <c r="R1595" i="5"/>
  <c r="Q1595" i="5"/>
  <c r="P1595" i="5"/>
  <c r="O1595" i="5"/>
  <c r="N1595" i="5"/>
  <c r="M1595" i="5"/>
  <c r="R1594" i="5"/>
  <c r="Q1594" i="5"/>
  <c r="P1594" i="5"/>
  <c r="O1594" i="5"/>
  <c r="N1594" i="5"/>
  <c r="M1594" i="5"/>
  <c r="R1593" i="5"/>
  <c r="Q1593" i="5"/>
  <c r="P1593" i="5"/>
  <c r="O1593" i="5"/>
  <c r="N1593" i="5"/>
  <c r="M1593" i="5"/>
  <c r="R1592" i="5"/>
  <c r="Q1592" i="5"/>
  <c r="P1592" i="5"/>
  <c r="O1592" i="5"/>
  <c r="N1592" i="5"/>
  <c r="M1592" i="5"/>
  <c r="R1591" i="5"/>
  <c r="Q1591" i="5"/>
  <c r="P1591" i="5"/>
  <c r="O1591" i="5"/>
  <c r="N1591" i="5"/>
  <c r="M1591" i="5"/>
  <c r="R1590" i="5"/>
  <c r="Q1590" i="5"/>
  <c r="P1590" i="5"/>
  <c r="O1590" i="5"/>
  <c r="N1590" i="5"/>
  <c r="M1590" i="5"/>
  <c r="R1589" i="5"/>
  <c r="Q1589" i="5"/>
  <c r="P1589" i="5"/>
  <c r="O1589" i="5"/>
  <c r="N1589" i="5"/>
  <c r="M1589" i="5"/>
  <c r="R1588" i="5"/>
  <c r="Q1588" i="5"/>
  <c r="P1588" i="5"/>
  <c r="O1588" i="5"/>
  <c r="N1588" i="5"/>
  <c r="M1588" i="5"/>
  <c r="R1587" i="5"/>
  <c r="Q1587" i="5"/>
  <c r="P1587" i="5"/>
  <c r="O1587" i="5"/>
  <c r="N1587" i="5"/>
  <c r="M1587" i="5"/>
  <c r="R1586" i="5"/>
  <c r="Q1586" i="5"/>
  <c r="P1586" i="5"/>
  <c r="O1586" i="5"/>
  <c r="N1586" i="5"/>
  <c r="M1586" i="5"/>
  <c r="R1585" i="5"/>
  <c r="Q1585" i="5"/>
  <c r="P1585" i="5"/>
  <c r="O1585" i="5"/>
  <c r="N1585" i="5"/>
  <c r="M1585" i="5"/>
  <c r="R1584" i="5"/>
  <c r="Q1584" i="5"/>
  <c r="P1584" i="5"/>
  <c r="O1584" i="5"/>
  <c r="N1584" i="5"/>
  <c r="M1584" i="5"/>
  <c r="R1583" i="5"/>
  <c r="Q1583" i="5"/>
  <c r="P1583" i="5"/>
  <c r="O1583" i="5"/>
  <c r="N1583" i="5"/>
  <c r="M1583" i="5"/>
  <c r="R1582" i="5"/>
  <c r="Q1582" i="5"/>
  <c r="P1582" i="5"/>
  <c r="O1582" i="5"/>
  <c r="N1582" i="5"/>
  <c r="M1582" i="5"/>
  <c r="R1581" i="5"/>
  <c r="Q1581" i="5"/>
  <c r="P1581" i="5"/>
  <c r="O1581" i="5"/>
  <c r="N1581" i="5"/>
  <c r="M1581" i="5"/>
  <c r="R1580" i="5"/>
  <c r="Q1580" i="5"/>
  <c r="P1580" i="5"/>
  <c r="O1580" i="5"/>
  <c r="N1580" i="5"/>
  <c r="M1580" i="5"/>
  <c r="R1579" i="5"/>
  <c r="Q1579" i="5"/>
  <c r="P1579" i="5"/>
  <c r="O1579" i="5"/>
  <c r="N1579" i="5"/>
  <c r="M1579" i="5"/>
  <c r="R1578" i="5"/>
  <c r="Q1578" i="5"/>
  <c r="P1578" i="5"/>
  <c r="O1578" i="5"/>
  <c r="N1578" i="5"/>
  <c r="M1578" i="5"/>
  <c r="R1577" i="5"/>
  <c r="Q1577" i="5"/>
  <c r="P1577" i="5"/>
  <c r="O1577" i="5"/>
  <c r="N1577" i="5"/>
  <c r="M1577" i="5"/>
  <c r="R1576" i="5"/>
  <c r="Q1576" i="5"/>
  <c r="P1576" i="5"/>
  <c r="O1576" i="5"/>
  <c r="N1576" i="5"/>
  <c r="M1576" i="5"/>
  <c r="R1575" i="5"/>
  <c r="Q1575" i="5"/>
  <c r="P1575" i="5"/>
  <c r="O1575" i="5"/>
  <c r="N1575" i="5"/>
  <c r="M1575" i="5"/>
  <c r="R1574" i="5"/>
  <c r="Q1574" i="5"/>
  <c r="P1574" i="5"/>
  <c r="O1574" i="5"/>
  <c r="N1574" i="5"/>
  <c r="M1574" i="5"/>
  <c r="R1573" i="5"/>
  <c r="Q1573" i="5"/>
  <c r="P1573" i="5"/>
  <c r="O1573" i="5"/>
  <c r="N1573" i="5"/>
  <c r="M1573" i="5"/>
  <c r="R1572" i="5"/>
  <c r="Q1572" i="5"/>
  <c r="P1572" i="5"/>
  <c r="O1572" i="5"/>
  <c r="N1572" i="5"/>
  <c r="M1572" i="5"/>
  <c r="R1571" i="5"/>
  <c r="Q1571" i="5"/>
  <c r="P1571" i="5"/>
  <c r="O1571" i="5"/>
  <c r="N1571" i="5"/>
  <c r="M1571" i="5"/>
  <c r="R1570" i="5"/>
  <c r="Q1570" i="5"/>
  <c r="P1570" i="5"/>
  <c r="O1570" i="5"/>
  <c r="N1570" i="5"/>
  <c r="M1570" i="5"/>
  <c r="R1569" i="5"/>
  <c r="Q1569" i="5"/>
  <c r="P1569" i="5"/>
  <c r="O1569" i="5"/>
  <c r="N1569" i="5"/>
  <c r="M1569" i="5"/>
  <c r="R1568" i="5"/>
  <c r="Q1568" i="5"/>
  <c r="P1568" i="5"/>
  <c r="O1568" i="5"/>
  <c r="N1568" i="5"/>
  <c r="M1568" i="5"/>
  <c r="R1567" i="5"/>
  <c r="Q1567" i="5"/>
  <c r="P1567" i="5"/>
  <c r="O1567" i="5"/>
  <c r="N1567" i="5"/>
  <c r="M1567" i="5"/>
  <c r="R1566" i="5"/>
  <c r="Q1566" i="5"/>
  <c r="P1566" i="5"/>
  <c r="O1566" i="5"/>
  <c r="N1566" i="5"/>
  <c r="M1566" i="5"/>
  <c r="R1565" i="5"/>
  <c r="Q1565" i="5"/>
  <c r="P1565" i="5"/>
  <c r="O1565" i="5"/>
  <c r="N1565" i="5"/>
  <c r="M1565" i="5"/>
  <c r="R1564" i="5"/>
  <c r="Q1564" i="5"/>
  <c r="P1564" i="5"/>
  <c r="O1564" i="5"/>
  <c r="N1564" i="5"/>
  <c r="M1564" i="5"/>
  <c r="R1563" i="5"/>
  <c r="Q1563" i="5"/>
  <c r="P1563" i="5"/>
  <c r="O1563" i="5"/>
  <c r="N1563" i="5"/>
  <c r="M1563" i="5"/>
  <c r="R1562" i="5"/>
  <c r="Q1562" i="5"/>
  <c r="P1562" i="5"/>
  <c r="O1562" i="5"/>
  <c r="N1562" i="5"/>
  <c r="M1562" i="5"/>
  <c r="R1561" i="5"/>
  <c r="Q1561" i="5"/>
  <c r="P1561" i="5"/>
  <c r="O1561" i="5"/>
  <c r="N1561" i="5"/>
  <c r="M1561" i="5"/>
  <c r="R1560" i="5"/>
  <c r="Q1560" i="5"/>
  <c r="P1560" i="5"/>
  <c r="O1560" i="5"/>
  <c r="N1560" i="5"/>
  <c r="M1560" i="5"/>
  <c r="R1559" i="5"/>
  <c r="Q1559" i="5"/>
  <c r="P1559" i="5"/>
  <c r="O1559" i="5"/>
  <c r="N1559" i="5"/>
  <c r="M1559" i="5"/>
  <c r="R1558" i="5"/>
  <c r="Q1558" i="5"/>
  <c r="P1558" i="5"/>
  <c r="O1558" i="5"/>
  <c r="N1558" i="5"/>
  <c r="M1558" i="5"/>
  <c r="R1557" i="5"/>
  <c r="Q1557" i="5"/>
  <c r="P1557" i="5"/>
  <c r="O1557" i="5"/>
  <c r="N1557" i="5"/>
  <c r="M1557" i="5"/>
  <c r="R1556" i="5"/>
  <c r="Q1556" i="5"/>
  <c r="P1556" i="5"/>
  <c r="O1556" i="5"/>
  <c r="N1556" i="5"/>
  <c r="M1556" i="5"/>
  <c r="R1555" i="5"/>
  <c r="Q1555" i="5"/>
  <c r="P1555" i="5"/>
  <c r="O1555" i="5"/>
  <c r="N1555" i="5"/>
  <c r="M1555" i="5"/>
  <c r="R1554" i="5"/>
  <c r="Q1554" i="5"/>
  <c r="P1554" i="5"/>
  <c r="O1554" i="5"/>
  <c r="N1554" i="5"/>
  <c r="M1554" i="5"/>
  <c r="R1553" i="5"/>
  <c r="Q1553" i="5"/>
  <c r="P1553" i="5"/>
  <c r="O1553" i="5"/>
  <c r="N1553" i="5"/>
  <c r="M1553" i="5"/>
  <c r="R1552" i="5"/>
  <c r="Q1552" i="5"/>
  <c r="P1552" i="5"/>
  <c r="O1552" i="5"/>
  <c r="N1552" i="5"/>
  <c r="M1552" i="5"/>
  <c r="R1551" i="5"/>
  <c r="Q1551" i="5"/>
  <c r="P1551" i="5"/>
  <c r="O1551" i="5"/>
  <c r="N1551" i="5"/>
  <c r="M1551" i="5"/>
  <c r="R1550" i="5"/>
  <c r="Q1550" i="5"/>
  <c r="P1550" i="5"/>
  <c r="O1550" i="5"/>
  <c r="N1550" i="5"/>
  <c r="M1550" i="5"/>
  <c r="R1549" i="5"/>
  <c r="Q1549" i="5"/>
  <c r="P1549" i="5"/>
  <c r="O1549" i="5"/>
  <c r="N1549" i="5"/>
  <c r="M1549" i="5"/>
  <c r="R1548" i="5"/>
  <c r="Q1548" i="5"/>
  <c r="P1548" i="5"/>
  <c r="O1548" i="5"/>
  <c r="N1548" i="5"/>
  <c r="M1548" i="5"/>
  <c r="R1547" i="5"/>
  <c r="Q1547" i="5"/>
  <c r="P1547" i="5"/>
  <c r="O1547" i="5"/>
  <c r="N1547" i="5"/>
  <c r="M1547" i="5"/>
  <c r="R1546" i="5"/>
  <c r="Q1546" i="5"/>
  <c r="P1546" i="5"/>
  <c r="O1546" i="5"/>
  <c r="N1546" i="5"/>
  <c r="M1546" i="5"/>
  <c r="R1545" i="5"/>
  <c r="Q1545" i="5"/>
  <c r="P1545" i="5"/>
  <c r="O1545" i="5"/>
  <c r="N1545" i="5"/>
  <c r="M1545" i="5"/>
  <c r="R1544" i="5"/>
  <c r="Q1544" i="5"/>
  <c r="P1544" i="5"/>
  <c r="O1544" i="5"/>
  <c r="N1544" i="5"/>
  <c r="M1544" i="5"/>
  <c r="R1543" i="5"/>
  <c r="Q1543" i="5"/>
  <c r="P1543" i="5"/>
  <c r="O1543" i="5"/>
  <c r="N1543" i="5"/>
  <c r="M1543" i="5"/>
  <c r="R1542" i="5"/>
  <c r="Q1542" i="5"/>
  <c r="P1542" i="5"/>
  <c r="O1542" i="5"/>
  <c r="N1542" i="5"/>
  <c r="M1542" i="5"/>
  <c r="R1541" i="5"/>
  <c r="Q1541" i="5"/>
  <c r="P1541" i="5"/>
  <c r="O1541" i="5"/>
  <c r="N1541" i="5"/>
  <c r="M1541" i="5"/>
  <c r="R1540" i="5"/>
  <c r="Q1540" i="5"/>
  <c r="P1540" i="5"/>
  <c r="O1540" i="5"/>
  <c r="N1540" i="5"/>
  <c r="M1540" i="5"/>
  <c r="R1539" i="5"/>
  <c r="Q1539" i="5"/>
  <c r="P1539" i="5"/>
  <c r="O1539" i="5"/>
  <c r="N1539" i="5"/>
  <c r="M1539" i="5"/>
  <c r="R1538" i="5"/>
  <c r="Q1538" i="5"/>
  <c r="P1538" i="5"/>
  <c r="O1538" i="5"/>
  <c r="N1538" i="5"/>
  <c r="M1538" i="5"/>
  <c r="R1537" i="5"/>
  <c r="Q1537" i="5"/>
  <c r="P1537" i="5"/>
  <c r="O1537" i="5"/>
  <c r="N1537" i="5"/>
  <c r="M1537" i="5"/>
  <c r="R1536" i="5"/>
  <c r="Q1536" i="5"/>
  <c r="P1536" i="5"/>
  <c r="O1536" i="5"/>
  <c r="N1536" i="5"/>
  <c r="M1536" i="5"/>
  <c r="R1535" i="5"/>
  <c r="Q1535" i="5"/>
  <c r="P1535" i="5"/>
  <c r="O1535" i="5"/>
  <c r="N1535" i="5"/>
  <c r="M1535" i="5"/>
  <c r="R1534" i="5"/>
  <c r="Q1534" i="5"/>
  <c r="P1534" i="5"/>
  <c r="O1534" i="5"/>
  <c r="N1534" i="5"/>
  <c r="M1534" i="5"/>
  <c r="R1533" i="5"/>
  <c r="Q1533" i="5"/>
  <c r="P1533" i="5"/>
  <c r="O1533" i="5"/>
  <c r="N1533" i="5"/>
  <c r="M1533" i="5"/>
  <c r="R1532" i="5"/>
  <c r="Q1532" i="5"/>
  <c r="P1532" i="5"/>
  <c r="O1532" i="5"/>
  <c r="N1532" i="5"/>
  <c r="M1532" i="5"/>
  <c r="R1531" i="5"/>
  <c r="Q1531" i="5"/>
  <c r="P1531" i="5"/>
  <c r="O1531" i="5"/>
  <c r="N1531" i="5"/>
  <c r="M1531" i="5"/>
  <c r="R1530" i="5"/>
  <c r="Q1530" i="5"/>
  <c r="P1530" i="5"/>
  <c r="O1530" i="5"/>
  <c r="N1530" i="5"/>
  <c r="M1530" i="5"/>
  <c r="R1529" i="5"/>
  <c r="Q1529" i="5"/>
  <c r="P1529" i="5"/>
  <c r="O1529" i="5"/>
  <c r="N1529" i="5"/>
  <c r="M1529" i="5"/>
  <c r="R1528" i="5"/>
  <c r="Q1528" i="5"/>
  <c r="P1528" i="5"/>
  <c r="O1528" i="5"/>
  <c r="N1528" i="5"/>
  <c r="M1528" i="5"/>
  <c r="R1527" i="5"/>
  <c r="Q1527" i="5"/>
  <c r="P1527" i="5"/>
  <c r="O1527" i="5"/>
  <c r="N1527" i="5"/>
  <c r="M1527" i="5"/>
  <c r="R1526" i="5"/>
  <c r="Q1526" i="5"/>
  <c r="P1526" i="5"/>
  <c r="O1526" i="5"/>
  <c r="N1526" i="5"/>
  <c r="M1526" i="5"/>
  <c r="R1525" i="5"/>
  <c r="Q1525" i="5"/>
  <c r="P1525" i="5"/>
  <c r="O1525" i="5"/>
  <c r="N1525" i="5"/>
  <c r="M1525" i="5"/>
  <c r="R1524" i="5"/>
  <c r="Q1524" i="5"/>
  <c r="P1524" i="5"/>
  <c r="O1524" i="5"/>
  <c r="N1524" i="5"/>
  <c r="M1524" i="5"/>
  <c r="R1523" i="5"/>
  <c r="Q1523" i="5"/>
  <c r="P1523" i="5"/>
  <c r="O1523" i="5"/>
  <c r="N1523" i="5"/>
  <c r="M1523" i="5"/>
  <c r="R1522" i="5"/>
  <c r="Q1522" i="5"/>
  <c r="P1522" i="5"/>
  <c r="O1522" i="5"/>
  <c r="N1522" i="5"/>
  <c r="M1522" i="5"/>
  <c r="R1521" i="5"/>
  <c r="Q1521" i="5"/>
  <c r="P1521" i="5"/>
  <c r="O1521" i="5"/>
  <c r="N1521" i="5"/>
  <c r="M1521" i="5"/>
  <c r="R1520" i="5"/>
  <c r="Q1520" i="5"/>
  <c r="P1520" i="5"/>
  <c r="O1520" i="5"/>
  <c r="N1520" i="5"/>
  <c r="M1520" i="5"/>
  <c r="R1519" i="5"/>
  <c r="Q1519" i="5"/>
  <c r="P1519" i="5"/>
  <c r="O1519" i="5"/>
  <c r="N1519" i="5"/>
  <c r="M1519" i="5"/>
  <c r="R1518" i="5"/>
  <c r="Q1518" i="5"/>
  <c r="P1518" i="5"/>
  <c r="O1518" i="5"/>
  <c r="N1518" i="5"/>
  <c r="M1518" i="5"/>
  <c r="R1517" i="5"/>
  <c r="Q1517" i="5"/>
  <c r="P1517" i="5"/>
  <c r="O1517" i="5"/>
  <c r="N1517" i="5"/>
  <c r="M1517" i="5"/>
  <c r="R1516" i="5"/>
  <c r="Q1516" i="5"/>
  <c r="P1516" i="5"/>
  <c r="O1516" i="5"/>
  <c r="N1516" i="5"/>
  <c r="M1516" i="5"/>
  <c r="R1515" i="5"/>
  <c r="Q1515" i="5"/>
  <c r="P1515" i="5"/>
  <c r="O1515" i="5"/>
  <c r="N1515" i="5"/>
  <c r="M1515" i="5"/>
  <c r="R1514" i="5"/>
  <c r="Q1514" i="5"/>
  <c r="P1514" i="5"/>
  <c r="O1514" i="5"/>
  <c r="N1514" i="5"/>
  <c r="M1514" i="5"/>
  <c r="R1513" i="5"/>
  <c r="Q1513" i="5"/>
  <c r="P1513" i="5"/>
  <c r="O1513" i="5"/>
  <c r="N1513" i="5"/>
  <c r="M1513" i="5"/>
  <c r="R1512" i="5"/>
  <c r="Q1512" i="5"/>
  <c r="P1512" i="5"/>
  <c r="O1512" i="5"/>
  <c r="N1512" i="5"/>
  <c r="M1512" i="5"/>
  <c r="R1511" i="5"/>
  <c r="Q1511" i="5"/>
  <c r="P1511" i="5"/>
  <c r="O1511" i="5"/>
  <c r="N1511" i="5"/>
  <c r="M1511" i="5"/>
  <c r="R1510" i="5"/>
  <c r="Q1510" i="5"/>
  <c r="P1510" i="5"/>
  <c r="O1510" i="5"/>
  <c r="N1510" i="5"/>
  <c r="M1510" i="5"/>
  <c r="R1509" i="5"/>
  <c r="Q1509" i="5"/>
  <c r="P1509" i="5"/>
  <c r="O1509" i="5"/>
  <c r="N1509" i="5"/>
  <c r="M1509" i="5"/>
  <c r="R1508" i="5"/>
  <c r="Q1508" i="5"/>
  <c r="P1508" i="5"/>
  <c r="O1508" i="5"/>
  <c r="N1508" i="5"/>
  <c r="M1508" i="5"/>
  <c r="R1507" i="5"/>
  <c r="Q1507" i="5"/>
  <c r="P1507" i="5"/>
  <c r="O1507" i="5"/>
  <c r="N1507" i="5"/>
  <c r="M1507" i="5"/>
  <c r="R1506" i="5"/>
  <c r="Q1506" i="5"/>
  <c r="P1506" i="5"/>
  <c r="O1506" i="5"/>
  <c r="N1506" i="5"/>
  <c r="M1506" i="5"/>
  <c r="R1505" i="5"/>
  <c r="Q1505" i="5"/>
  <c r="P1505" i="5"/>
  <c r="O1505" i="5"/>
  <c r="N1505" i="5"/>
  <c r="M1505" i="5"/>
  <c r="R1504" i="5"/>
  <c r="Q1504" i="5"/>
  <c r="P1504" i="5"/>
  <c r="O1504" i="5"/>
  <c r="N1504" i="5"/>
  <c r="M1504" i="5"/>
  <c r="R1503" i="5"/>
  <c r="Q1503" i="5"/>
  <c r="P1503" i="5"/>
  <c r="O1503" i="5"/>
  <c r="N1503" i="5"/>
  <c r="M1503" i="5"/>
  <c r="R1502" i="5"/>
  <c r="Q1502" i="5"/>
  <c r="P1502" i="5"/>
  <c r="O1502" i="5"/>
  <c r="N1502" i="5"/>
  <c r="M1502" i="5"/>
  <c r="R1501" i="5"/>
  <c r="Q1501" i="5"/>
  <c r="P1501" i="5"/>
  <c r="O1501" i="5"/>
  <c r="N1501" i="5"/>
  <c r="M1501" i="5"/>
  <c r="R1500" i="5"/>
  <c r="Q1500" i="5"/>
  <c r="P1500" i="5"/>
  <c r="O1500" i="5"/>
  <c r="N1500" i="5"/>
  <c r="M1500" i="5"/>
  <c r="R1499" i="5"/>
  <c r="Q1499" i="5"/>
  <c r="P1499" i="5"/>
  <c r="O1499" i="5"/>
  <c r="N1499" i="5"/>
  <c r="M1499" i="5"/>
  <c r="R1498" i="5"/>
  <c r="Q1498" i="5"/>
  <c r="P1498" i="5"/>
  <c r="O1498" i="5"/>
  <c r="N1498" i="5"/>
  <c r="M1498" i="5"/>
  <c r="R1497" i="5"/>
  <c r="Q1497" i="5"/>
  <c r="P1497" i="5"/>
  <c r="O1497" i="5"/>
  <c r="N1497" i="5"/>
  <c r="M1497" i="5"/>
  <c r="R1496" i="5"/>
  <c r="Q1496" i="5"/>
  <c r="P1496" i="5"/>
  <c r="O1496" i="5"/>
  <c r="N1496" i="5"/>
  <c r="M1496" i="5"/>
  <c r="R1495" i="5"/>
  <c r="Q1495" i="5"/>
  <c r="P1495" i="5"/>
  <c r="O1495" i="5"/>
  <c r="N1495" i="5"/>
  <c r="M1495" i="5"/>
  <c r="R1494" i="5"/>
  <c r="Q1494" i="5"/>
  <c r="P1494" i="5"/>
  <c r="O1494" i="5"/>
  <c r="N1494" i="5"/>
  <c r="M1494" i="5"/>
  <c r="R1493" i="5"/>
  <c r="Q1493" i="5"/>
  <c r="P1493" i="5"/>
  <c r="O1493" i="5"/>
  <c r="N1493" i="5"/>
  <c r="M1493" i="5"/>
  <c r="R1492" i="5"/>
  <c r="Q1492" i="5"/>
  <c r="P1492" i="5"/>
  <c r="O1492" i="5"/>
  <c r="N1492" i="5"/>
  <c r="M1492" i="5"/>
  <c r="R1491" i="5"/>
  <c r="Q1491" i="5"/>
  <c r="P1491" i="5"/>
  <c r="O1491" i="5"/>
  <c r="N1491" i="5"/>
  <c r="M1491" i="5"/>
  <c r="R1490" i="5"/>
  <c r="Q1490" i="5"/>
  <c r="P1490" i="5"/>
  <c r="O1490" i="5"/>
  <c r="N1490" i="5"/>
  <c r="M1490" i="5"/>
  <c r="R1489" i="5"/>
  <c r="Q1489" i="5"/>
  <c r="P1489" i="5"/>
  <c r="O1489" i="5"/>
  <c r="N1489" i="5"/>
  <c r="M1489" i="5"/>
  <c r="R1488" i="5"/>
  <c r="Q1488" i="5"/>
  <c r="P1488" i="5"/>
  <c r="O1488" i="5"/>
  <c r="N1488" i="5"/>
  <c r="M1488" i="5"/>
  <c r="R1487" i="5"/>
  <c r="Q1487" i="5"/>
  <c r="P1487" i="5"/>
  <c r="O1487" i="5"/>
  <c r="N1487" i="5"/>
  <c r="M1487" i="5"/>
  <c r="R1486" i="5"/>
  <c r="Q1486" i="5"/>
  <c r="P1486" i="5"/>
  <c r="O1486" i="5"/>
  <c r="N1486" i="5"/>
  <c r="M1486" i="5"/>
  <c r="R1485" i="5"/>
  <c r="Q1485" i="5"/>
  <c r="P1485" i="5"/>
  <c r="O1485" i="5"/>
  <c r="N1485" i="5"/>
  <c r="M1485" i="5"/>
  <c r="R1484" i="5"/>
  <c r="Q1484" i="5"/>
  <c r="P1484" i="5"/>
  <c r="O1484" i="5"/>
  <c r="N1484" i="5"/>
  <c r="M1484" i="5"/>
  <c r="R1483" i="5"/>
  <c r="Q1483" i="5"/>
  <c r="P1483" i="5"/>
  <c r="O1483" i="5"/>
  <c r="N1483" i="5"/>
  <c r="M1483" i="5"/>
  <c r="R1482" i="5"/>
  <c r="Q1482" i="5"/>
  <c r="P1482" i="5"/>
  <c r="O1482" i="5"/>
  <c r="N1482" i="5"/>
  <c r="M1482" i="5"/>
  <c r="R1481" i="5"/>
  <c r="Q1481" i="5"/>
  <c r="P1481" i="5"/>
  <c r="O1481" i="5"/>
  <c r="N1481" i="5"/>
  <c r="M1481" i="5"/>
  <c r="R1480" i="5"/>
  <c r="Q1480" i="5"/>
  <c r="P1480" i="5"/>
  <c r="O1480" i="5"/>
  <c r="N1480" i="5"/>
  <c r="M1480" i="5"/>
  <c r="R1479" i="5"/>
  <c r="Q1479" i="5"/>
  <c r="P1479" i="5"/>
  <c r="O1479" i="5"/>
  <c r="N1479" i="5"/>
  <c r="M1479" i="5"/>
  <c r="R1478" i="5"/>
  <c r="Q1478" i="5"/>
  <c r="P1478" i="5"/>
  <c r="O1478" i="5"/>
  <c r="N1478" i="5"/>
  <c r="M1478" i="5"/>
  <c r="R1477" i="5"/>
  <c r="Q1477" i="5"/>
  <c r="P1477" i="5"/>
  <c r="O1477" i="5"/>
  <c r="N1477" i="5"/>
  <c r="M1477" i="5"/>
  <c r="R1476" i="5"/>
  <c r="Q1476" i="5"/>
  <c r="P1476" i="5"/>
  <c r="O1476" i="5"/>
  <c r="N1476" i="5"/>
  <c r="M1476" i="5"/>
  <c r="R1475" i="5"/>
  <c r="Q1475" i="5"/>
  <c r="P1475" i="5"/>
  <c r="O1475" i="5"/>
  <c r="N1475" i="5"/>
  <c r="M1475" i="5"/>
  <c r="R1474" i="5"/>
  <c r="Q1474" i="5"/>
  <c r="P1474" i="5"/>
  <c r="O1474" i="5"/>
  <c r="N1474" i="5"/>
  <c r="M1474" i="5"/>
  <c r="R1473" i="5"/>
  <c r="Q1473" i="5"/>
  <c r="P1473" i="5"/>
  <c r="O1473" i="5"/>
  <c r="N1473" i="5"/>
  <c r="M1473" i="5"/>
  <c r="R1472" i="5"/>
  <c r="Q1472" i="5"/>
  <c r="P1472" i="5"/>
  <c r="O1472" i="5"/>
  <c r="N1472" i="5"/>
  <c r="M1472" i="5"/>
  <c r="R1471" i="5"/>
  <c r="Q1471" i="5"/>
  <c r="P1471" i="5"/>
  <c r="O1471" i="5"/>
  <c r="N1471" i="5"/>
  <c r="M1471" i="5"/>
  <c r="R1470" i="5"/>
  <c r="Q1470" i="5"/>
  <c r="P1470" i="5"/>
  <c r="O1470" i="5"/>
  <c r="N1470" i="5"/>
  <c r="M1470" i="5"/>
  <c r="R1469" i="5"/>
  <c r="Q1469" i="5"/>
  <c r="P1469" i="5"/>
  <c r="O1469" i="5"/>
  <c r="N1469" i="5"/>
  <c r="M1469" i="5"/>
  <c r="R1468" i="5"/>
  <c r="Q1468" i="5"/>
  <c r="P1468" i="5"/>
  <c r="O1468" i="5"/>
  <c r="N1468" i="5"/>
  <c r="M1468" i="5"/>
  <c r="R1467" i="5"/>
  <c r="Q1467" i="5"/>
  <c r="P1467" i="5"/>
  <c r="O1467" i="5"/>
  <c r="N1467" i="5"/>
  <c r="M1467" i="5"/>
  <c r="R1466" i="5"/>
  <c r="Q1466" i="5"/>
  <c r="P1466" i="5"/>
  <c r="O1466" i="5"/>
  <c r="N1466" i="5"/>
  <c r="M1466" i="5"/>
  <c r="R1465" i="5"/>
  <c r="Q1465" i="5"/>
  <c r="P1465" i="5"/>
  <c r="O1465" i="5"/>
  <c r="N1465" i="5"/>
  <c r="M1465" i="5"/>
  <c r="R1464" i="5"/>
  <c r="Q1464" i="5"/>
  <c r="P1464" i="5"/>
  <c r="O1464" i="5"/>
  <c r="N1464" i="5"/>
  <c r="M1464" i="5"/>
  <c r="R1463" i="5"/>
  <c r="Q1463" i="5"/>
  <c r="P1463" i="5"/>
  <c r="O1463" i="5"/>
  <c r="N1463" i="5"/>
  <c r="M1463" i="5"/>
  <c r="R1462" i="5"/>
  <c r="Q1462" i="5"/>
  <c r="P1462" i="5"/>
  <c r="O1462" i="5"/>
  <c r="N1462" i="5"/>
  <c r="M1462" i="5"/>
  <c r="R1461" i="5"/>
  <c r="Q1461" i="5"/>
  <c r="P1461" i="5"/>
  <c r="O1461" i="5"/>
  <c r="N1461" i="5"/>
  <c r="M1461" i="5"/>
  <c r="R1460" i="5"/>
  <c r="Q1460" i="5"/>
  <c r="P1460" i="5"/>
  <c r="O1460" i="5"/>
  <c r="N1460" i="5"/>
  <c r="M1460" i="5"/>
  <c r="L1460" i="5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K1460" i="5"/>
  <c r="K1461" i="5" s="1"/>
  <c r="K1462" i="5" s="1"/>
  <c r="K1463" i="5" s="1"/>
  <c r="K1464" i="5" s="1"/>
  <c r="K1465" i="5" s="1"/>
  <c r="K1466" i="5" s="1"/>
  <c r="K1467" i="5" s="1"/>
  <c r="K1468" i="5" s="1"/>
  <c r="K1469" i="5" s="1"/>
  <c r="K1470" i="5" s="1"/>
  <c r="K1471" i="5" s="1"/>
  <c r="K1472" i="5" s="1"/>
  <c r="K1473" i="5" s="1"/>
  <c r="K1474" i="5" s="1"/>
  <c r="K1475" i="5" s="1"/>
  <c r="K1476" i="5" s="1"/>
  <c r="K1477" i="5" s="1"/>
  <c r="K1478" i="5" s="1"/>
  <c r="K1479" i="5" s="1"/>
  <c r="K1480" i="5" s="1"/>
  <c r="K1481" i="5" s="1"/>
  <c r="K1482" i="5" s="1"/>
  <c r="K1483" i="5" s="1"/>
  <c r="K1484" i="5" s="1"/>
  <c r="K1485" i="5" s="1"/>
  <c r="K1486" i="5" s="1"/>
  <c r="K1487" i="5" s="1"/>
  <c r="K1488" i="5" s="1"/>
  <c r="K1489" i="5" s="1"/>
  <c r="K1490" i="5" s="1"/>
  <c r="K1491" i="5" s="1"/>
  <c r="K1492" i="5" s="1"/>
  <c r="K1493" i="5" s="1"/>
  <c r="K1494" i="5" s="1"/>
  <c r="K1495" i="5" s="1"/>
  <c r="K1496" i="5" s="1"/>
  <c r="K1497" i="5" s="1"/>
  <c r="K1498" i="5" s="1"/>
  <c r="K1499" i="5" s="1"/>
  <c r="K1500" i="5" s="1"/>
  <c r="K1501" i="5" s="1"/>
  <c r="K1502" i="5" s="1"/>
  <c r="K1503" i="5" s="1"/>
  <c r="K1504" i="5" s="1"/>
  <c r="K1505" i="5" s="1"/>
  <c r="K1506" i="5" s="1"/>
  <c r="K1507" i="5" s="1"/>
  <c r="K1508" i="5" s="1"/>
  <c r="K1509" i="5" s="1"/>
  <c r="K1510" i="5" s="1"/>
  <c r="K1511" i="5" s="1"/>
  <c r="K1512" i="5" s="1"/>
  <c r="K1513" i="5" s="1"/>
  <c r="K1514" i="5" s="1"/>
  <c r="K1515" i="5" s="1"/>
  <c r="K1516" i="5" s="1"/>
  <c r="K1517" i="5" s="1"/>
  <c r="K1518" i="5" s="1"/>
  <c r="K1519" i="5" s="1"/>
  <c r="K1520" i="5" s="1"/>
  <c r="K1521" i="5" s="1"/>
  <c r="K1522" i="5" s="1"/>
  <c r="K1523" i="5" s="1"/>
  <c r="K1524" i="5" s="1"/>
  <c r="K1525" i="5" s="1"/>
  <c r="K1526" i="5" s="1"/>
  <c r="K1527" i="5" s="1"/>
  <c r="K1528" i="5" s="1"/>
  <c r="K1529" i="5" s="1"/>
  <c r="K1530" i="5" s="1"/>
  <c r="K1531" i="5" s="1"/>
  <c r="K1532" i="5" s="1"/>
  <c r="K1533" i="5" s="1"/>
  <c r="K1534" i="5" s="1"/>
  <c r="K1535" i="5" s="1"/>
  <c r="K1536" i="5" s="1"/>
  <c r="K1537" i="5" s="1"/>
  <c r="K1538" i="5" s="1"/>
  <c r="K1539" i="5" s="1"/>
  <c r="K1540" i="5" s="1"/>
  <c r="K1541" i="5" s="1"/>
  <c r="K1542" i="5" s="1"/>
  <c r="K1543" i="5" s="1"/>
  <c r="K1544" i="5" s="1"/>
  <c r="K1545" i="5" s="1"/>
  <c r="K1546" i="5" s="1"/>
  <c r="K1547" i="5" s="1"/>
  <c r="K1548" i="5" s="1"/>
  <c r="K1549" i="5" s="1"/>
  <c r="K1550" i="5" s="1"/>
  <c r="K1551" i="5" s="1"/>
  <c r="K1552" i="5" s="1"/>
  <c r="K1553" i="5" s="1"/>
  <c r="K1554" i="5" s="1"/>
  <c r="K1555" i="5" s="1"/>
  <c r="K1556" i="5" s="1"/>
  <c r="K1557" i="5" s="1"/>
  <c r="K1558" i="5" s="1"/>
  <c r="K1559" i="5" s="1"/>
  <c r="K1560" i="5" s="1"/>
  <c r="K1561" i="5" s="1"/>
  <c r="K1562" i="5" s="1"/>
  <c r="K1563" i="5" s="1"/>
  <c r="K1564" i="5" s="1"/>
  <c r="K1565" i="5" s="1"/>
  <c r="K1566" i="5" s="1"/>
  <c r="K1567" i="5" s="1"/>
  <c r="K1568" i="5" s="1"/>
  <c r="K1569" i="5" s="1"/>
  <c r="K1570" i="5" s="1"/>
  <c r="K1571" i="5" s="1"/>
  <c r="K1572" i="5" s="1"/>
  <c r="K1573" i="5" s="1"/>
  <c r="K1574" i="5" s="1"/>
  <c r="K1575" i="5" s="1"/>
  <c r="K1576" i="5" s="1"/>
  <c r="K1577" i="5" s="1"/>
  <c r="K1578" i="5" s="1"/>
  <c r="K1579" i="5" s="1"/>
  <c r="K1580" i="5" s="1"/>
  <c r="K1581" i="5" s="1"/>
  <c r="K1582" i="5" s="1"/>
  <c r="K1583" i="5" s="1"/>
  <c r="K1584" i="5" s="1"/>
  <c r="K1585" i="5" s="1"/>
  <c r="K1586" i="5" s="1"/>
  <c r="K1587" i="5" s="1"/>
  <c r="K1588" i="5" s="1"/>
  <c r="K1589" i="5" s="1"/>
  <c r="K1590" i="5" s="1"/>
  <c r="K1591" i="5" s="1"/>
  <c r="K1592" i="5" s="1"/>
  <c r="K1593" i="5" s="1"/>
  <c r="K1594" i="5" s="1"/>
  <c r="K1595" i="5" s="1"/>
  <c r="K1596" i="5" s="1"/>
  <c r="K1597" i="5" s="1"/>
  <c r="K1598" i="5" s="1"/>
  <c r="K1599" i="5" s="1"/>
  <c r="K1600" i="5" s="1"/>
  <c r="K1601" i="5" s="1"/>
  <c r="K1602" i="5" s="1"/>
  <c r="K1603" i="5" s="1"/>
  <c r="K1604" i="5" s="1"/>
  <c r="K1605" i="5" s="1"/>
  <c r="K1606" i="5" s="1"/>
  <c r="K1607" i="5" s="1"/>
  <c r="K1608" i="5" s="1"/>
  <c r="K1609" i="5" s="1"/>
  <c r="K1610" i="5" s="1"/>
  <c r="K1611" i="5" s="1"/>
  <c r="K1612" i="5" s="1"/>
  <c r="K1613" i="5" s="1"/>
  <c r="K1614" i="5" s="1"/>
  <c r="K1615" i="5" s="1"/>
  <c r="K1616" i="5" s="1"/>
  <c r="K1617" i="5" s="1"/>
  <c r="K1618" i="5" s="1"/>
  <c r="K1619" i="5" s="1"/>
  <c r="K1620" i="5" s="1"/>
  <c r="K1621" i="5" s="1"/>
  <c r="K1622" i="5" s="1"/>
  <c r="K1623" i="5" s="1"/>
  <c r="K1624" i="5" s="1"/>
  <c r="K1625" i="5" s="1"/>
  <c r="K1626" i="5" s="1"/>
  <c r="K1627" i="5" s="1"/>
  <c r="K1628" i="5" s="1"/>
  <c r="K1629" i="5" s="1"/>
  <c r="K1630" i="5" s="1"/>
  <c r="K1631" i="5" s="1"/>
  <c r="K1632" i="5" s="1"/>
  <c r="K1633" i="5" s="1"/>
  <c r="K1634" i="5" s="1"/>
  <c r="K1635" i="5" s="1"/>
  <c r="K1636" i="5" s="1"/>
  <c r="K1637" i="5" s="1"/>
  <c r="K1638" i="5" s="1"/>
  <c r="K1639" i="5" s="1"/>
  <c r="K1640" i="5" s="1"/>
  <c r="K1641" i="5" s="1"/>
  <c r="K1642" i="5" s="1"/>
  <c r="K1643" i="5" s="1"/>
  <c r="K1644" i="5" s="1"/>
  <c r="K1645" i="5" s="1"/>
  <c r="K1646" i="5" s="1"/>
  <c r="K1647" i="5" s="1"/>
  <c r="K1648" i="5" s="1"/>
  <c r="K1649" i="5" s="1"/>
  <c r="K1650" i="5" s="1"/>
  <c r="K1651" i="5" s="1"/>
  <c r="K1652" i="5" s="1"/>
  <c r="K1653" i="5" s="1"/>
  <c r="K1654" i="5" s="1"/>
  <c r="K1655" i="5" s="1"/>
  <c r="R1459" i="5"/>
  <c r="Q1459" i="5"/>
  <c r="P1459" i="5"/>
  <c r="O1459" i="5"/>
  <c r="N1459" i="5"/>
  <c r="M1459" i="5"/>
  <c r="R1458" i="5"/>
  <c r="Q1458" i="5"/>
  <c r="P1458" i="5"/>
  <c r="O1458" i="5"/>
  <c r="N1458" i="5"/>
  <c r="M1458" i="5"/>
  <c r="R1457" i="5"/>
  <c r="Q1457" i="5"/>
  <c r="P1457" i="5"/>
  <c r="O1457" i="5"/>
  <c r="N1457" i="5"/>
  <c r="M1457" i="5"/>
  <c r="R1456" i="5"/>
  <c r="Q1456" i="5"/>
  <c r="P1456" i="5"/>
  <c r="O1456" i="5"/>
  <c r="N1456" i="5"/>
  <c r="M1456" i="5"/>
  <c r="R1455" i="5"/>
  <c r="Q1455" i="5"/>
  <c r="P1455" i="5"/>
  <c r="O1455" i="5"/>
  <c r="N1455" i="5"/>
  <c r="M1455" i="5"/>
  <c r="R1454" i="5"/>
  <c r="Q1454" i="5"/>
  <c r="P1454" i="5"/>
  <c r="O1454" i="5"/>
  <c r="N1454" i="5"/>
  <c r="M1454" i="5"/>
  <c r="R1453" i="5"/>
  <c r="Q1453" i="5"/>
  <c r="P1453" i="5"/>
  <c r="O1453" i="5"/>
  <c r="N1453" i="5"/>
  <c r="M1453" i="5"/>
  <c r="R1452" i="5"/>
  <c r="Q1452" i="5"/>
  <c r="P1452" i="5"/>
  <c r="O1452" i="5"/>
  <c r="N1452" i="5"/>
  <c r="M1452" i="5"/>
  <c r="R1451" i="5"/>
  <c r="Q1451" i="5"/>
  <c r="P1451" i="5"/>
  <c r="O1451" i="5"/>
  <c r="N1451" i="5"/>
  <c r="M1451" i="5"/>
  <c r="R1450" i="5"/>
  <c r="Q1450" i="5"/>
  <c r="P1450" i="5"/>
  <c r="O1450" i="5"/>
  <c r="N1450" i="5"/>
  <c r="M1450" i="5"/>
  <c r="R1449" i="5"/>
  <c r="Q1449" i="5"/>
  <c r="P1449" i="5"/>
  <c r="O1449" i="5"/>
  <c r="N1449" i="5"/>
  <c r="M1449" i="5"/>
  <c r="R1448" i="5"/>
  <c r="Q1448" i="5"/>
  <c r="P1448" i="5"/>
  <c r="O1448" i="5"/>
  <c r="N1448" i="5"/>
  <c r="M1448" i="5"/>
  <c r="R1447" i="5"/>
  <c r="Q1447" i="5"/>
  <c r="P1447" i="5"/>
  <c r="O1447" i="5"/>
  <c r="N1447" i="5"/>
  <c r="M1447" i="5"/>
  <c r="R1446" i="5"/>
  <c r="Q1446" i="5"/>
  <c r="P1446" i="5"/>
  <c r="O1446" i="5"/>
  <c r="N1446" i="5"/>
  <c r="M1446" i="5"/>
  <c r="R1445" i="5"/>
  <c r="Q1445" i="5"/>
  <c r="P1445" i="5"/>
  <c r="O1445" i="5"/>
  <c r="N1445" i="5"/>
  <c r="M1445" i="5"/>
  <c r="R1444" i="5"/>
  <c r="Q1444" i="5"/>
  <c r="P1444" i="5"/>
  <c r="O1444" i="5"/>
  <c r="N1444" i="5"/>
  <c r="M1444" i="5"/>
  <c r="R1443" i="5"/>
  <c r="Q1443" i="5"/>
  <c r="P1443" i="5"/>
  <c r="O1443" i="5"/>
  <c r="N1443" i="5"/>
  <c r="M1443" i="5"/>
  <c r="R1442" i="5"/>
  <c r="Q1442" i="5"/>
  <c r="P1442" i="5"/>
  <c r="O1442" i="5"/>
  <c r="N1442" i="5"/>
  <c r="M1442" i="5"/>
  <c r="R1441" i="5"/>
  <c r="Q1441" i="5"/>
  <c r="P1441" i="5"/>
  <c r="O1441" i="5"/>
  <c r="N1441" i="5"/>
  <c r="M1441" i="5"/>
  <c r="R1440" i="5"/>
  <c r="Q1440" i="5"/>
  <c r="P1440" i="5"/>
  <c r="O1440" i="5"/>
  <c r="N1440" i="5"/>
  <c r="M1440" i="5"/>
  <c r="R1439" i="5"/>
  <c r="Q1439" i="5"/>
  <c r="P1439" i="5"/>
  <c r="O1439" i="5"/>
  <c r="N1439" i="5"/>
  <c r="M1439" i="5"/>
  <c r="L1439" i="5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K1439" i="5"/>
  <c r="K1440" i="5" s="1"/>
  <c r="K1441" i="5" s="1"/>
  <c r="K1442" i="5" s="1"/>
  <c r="K1443" i="5" s="1"/>
  <c r="K1444" i="5" s="1"/>
  <c r="K1445" i="5" s="1"/>
  <c r="K1446" i="5" s="1"/>
  <c r="K1447" i="5" s="1"/>
  <c r="K1448" i="5" s="1"/>
  <c r="K1449" i="5" s="1"/>
  <c r="K1450" i="5" s="1"/>
  <c r="K1451" i="5" s="1"/>
  <c r="K1452" i="5" s="1"/>
  <c r="K1453" i="5" s="1"/>
  <c r="K1454" i="5" s="1"/>
  <c r="K1455" i="5" s="1"/>
  <c r="K1456" i="5" s="1"/>
  <c r="K1457" i="5" s="1"/>
  <c r="K1458" i="5" s="1"/>
  <c r="K1459" i="5" s="1"/>
  <c r="R1438" i="5"/>
  <c r="Q1438" i="5"/>
  <c r="P1438" i="5"/>
  <c r="O1438" i="5"/>
  <c r="N1438" i="5"/>
  <c r="M1438" i="5"/>
  <c r="R1437" i="5"/>
  <c r="Q1437" i="5"/>
  <c r="P1437" i="5"/>
  <c r="O1437" i="5"/>
  <c r="N1437" i="5"/>
  <c r="M1437" i="5"/>
  <c r="R1436" i="5"/>
  <c r="Q1436" i="5"/>
  <c r="P1436" i="5"/>
  <c r="O1436" i="5"/>
  <c r="N1436" i="5"/>
  <c r="M1436" i="5"/>
  <c r="R1435" i="5"/>
  <c r="Q1435" i="5"/>
  <c r="P1435" i="5"/>
  <c r="O1435" i="5"/>
  <c r="N1435" i="5"/>
  <c r="M1435" i="5"/>
  <c r="R1434" i="5"/>
  <c r="Q1434" i="5"/>
  <c r="P1434" i="5"/>
  <c r="O1434" i="5"/>
  <c r="N1434" i="5"/>
  <c r="M1434" i="5"/>
  <c r="R1433" i="5"/>
  <c r="Q1433" i="5"/>
  <c r="P1433" i="5"/>
  <c r="O1433" i="5"/>
  <c r="N1433" i="5"/>
  <c r="M1433" i="5"/>
  <c r="R1432" i="5"/>
  <c r="Q1432" i="5"/>
  <c r="P1432" i="5"/>
  <c r="O1432" i="5"/>
  <c r="N1432" i="5"/>
  <c r="M1432" i="5"/>
  <c r="R1431" i="5"/>
  <c r="Q1431" i="5"/>
  <c r="P1431" i="5"/>
  <c r="O1431" i="5"/>
  <c r="N1431" i="5"/>
  <c r="M1431" i="5"/>
  <c r="R1430" i="5"/>
  <c r="Q1430" i="5"/>
  <c r="P1430" i="5"/>
  <c r="O1430" i="5"/>
  <c r="N1430" i="5"/>
  <c r="M1430" i="5"/>
  <c r="R1429" i="5"/>
  <c r="Q1429" i="5"/>
  <c r="P1429" i="5"/>
  <c r="O1429" i="5"/>
  <c r="N1429" i="5"/>
  <c r="M1429" i="5"/>
  <c r="R1428" i="5"/>
  <c r="Q1428" i="5"/>
  <c r="P1428" i="5"/>
  <c r="O1428" i="5"/>
  <c r="N1428" i="5"/>
  <c r="M1428" i="5"/>
  <c r="R1427" i="5"/>
  <c r="Q1427" i="5"/>
  <c r="P1427" i="5"/>
  <c r="O1427" i="5"/>
  <c r="N1427" i="5"/>
  <c r="M1427" i="5"/>
  <c r="R1426" i="5"/>
  <c r="Q1426" i="5"/>
  <c r="P1426" i="5"/>
  <c r="O1426" i="5"/>
  <c r="N1426" i="5"/>
  <c r="M1426" i="5"/>
  <c r="R1425" i="5"/>
  <c r="Q1425" i="5"/>
  <c r="P1425" i="5"/>
  <c r="O1425" i="5"/>
  <c r="N1425" i="5"/>
  <c r="M1425" i="5"/>
  <c r="R1424" i="5"/>
  <c r="Q1424" i="5"/>
  <c r="P1424" i="5"/>
  <c r="O1424" i="5"/>
  <c r="N1424" i="5"/>
  <c r="M1424" i="5"/>
  <c r="R1423" i="5"/>
  <c r="Q1423" i="5"/>
  <c r="P1423" i="5"/>
  <c r="O1423" i="5"/>
  <c r="N1423" i="5"/>
  <c r="M1423" i="5"/>
  <c r="R1422" i="5"/>
  <c r="Q1422" i="5"/>
  <c r="P1422" i="5"/>
  <c r="O1422" i="5"/>
  <c r="N1422" i="5"/>
  <c r="M1422" i="5"/>
  <c r="L1422" i="5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R1421" i="5"/>
  <c r="Q1421" i="5"/>
  <c r="P1421" i="5"/>
  <c r="O1421" i="5"/>
  <c r="N1421" i="5"/>
  <c r="M1421" i="5"/>
  <c r="L1421" i="5"/>
  <c r="K1421" i="5"/>
  <c r="K1422" i="5" s="1"/>
  <c r="K1423" i="5" s="1"/>
  <c r="K1424" i="5" s="1"/>
  <c r="K1425" i="5" s="1"/>
  <c r="K1426" i="5" s="1"/>
  <c r="K1427" i="5" s="1"/>
  <c r="K1428" i="5" s="1"/>
  <c r="K1429" i="5" s="1"/>
  <c r="K1430" i="5" s="1"/>
  <c r="K1431" i="5" s="1"/>
  <c r="K1432" i="5" s="1"/>
  <c r="K1433" i="5" s="1"/>
  <c r="K1434" i="5" s="1"/>
  <c r="K1435" i="5" s="1"/>
  <c r="K1436" i="5" s="1"/>
  <c r="K1437" i="5" s="1"/>
  <c r="K1438" i="5" s="1"/>
  <c r="R1420" i="5"/>
  <c r="Q1420" i="5"/>
  <c r="P1420" i="5"/>
  <c r="O1420" i="5"/>
  <c r="N1420" i="5"/>
  <c r="M1420" i="5"/>
  <c r="R1419" i="5"/>
  <c r="Q1419" i="5"/>
  <c r="P1419" i="5"/>
  <c r="O1419" i="5"/>
  <c r="N1419" i="5"/>
  <c r="M1419" i="5"/>
  <c r="R1418" i="5"/>
  <c r="Q1418" i="5"/>
  <c r="P1418" i="5"/>
  <c r="O1418" i="5"/>
  <c r="N1418" i="5"/>
  <c r="M1418" i="5"/>
  <c r="R1417" i="5"/>
  <c r="Q1417" i="5"/>
  <c r="P1417" i="5"/>
  <c r="O1417" i="5"/>
  <c r="N1417" i="5"/>
  <c r="M1417" i="5"/>
  <c r="R1416" i="5"/>
  <c r="Q1416" i="5"/>
  <c r="P1416" i="5"/>
  <c r="O1416" i="5"/>
  <c r="N1416" i="5"/>
  <c r="M1416" i="5"/>
  <c r="R1415" i="5"/>
  <c r="Q1415" i="5"/>
  <c r="P1415" i="5"/>
  <c r="O1415" i="5"/>
  <c r="N1415" i="5"/>
  <c r="M1415" i="5"/>
  <c r="R1414" i="5"/>
  <c r="Q1414" i="5"/>
  <c r="P1414" i="5"/>
  <c r="O1414" i="5"/>
  <c r="N1414" i="5"/>
  <c r="M1414" i="5"/>
  <c r="R1413" i="5"/>
  <c r="Q1413" i="5"/>
  <c r="P1413" i="5"/>
  <c r="O1413" i="5"/>
  <c r="N1413" i="5"/>
  <c r="M1413" i="5"/>
  <c r="R1412" i="5"/>
  <c r="Q1412" i="5"/>
  <c r="P1412" i="5"/>
  <c r="O1412" i="5"/>
  <c r="N1412" i="5"/>
  <c r="M1412" i="5"/>
  <c r="R1411" i="5"/>
  <c r="Q1411" i="5"/>
  <c r="P1411" i="5"/>
  <c r="O1411" i="5"/>
  <c r="N1411" i="5"/>
  <c r="M1411" i="5"/>
  <c r="R1410" i="5"/>
  <c r="Q1410" i="5"/>
  <c r="P1410" i="5"/>
  <c r="O1410" i="5"/>
  <c r="N1410" i="5"/>
  <c r="M1410" i="5"/>
  <c r="R1409" i="5"/>
  <c r="Q1409" i="5"/>
  <c r="P1409" i="5"/>
  <c r="O1409" i="5"/>
  <c r="N1409" i="5"/>
  <c r="M1409" i="5"/>
  <c r="L1409" i="5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R1408" i="5"/>
  <c r="Q1408" i="5"/>
  <c r="P1408" i="5"/>
  <c r="O1408" i="5"/>
  <c r="N1408" i="5"/>
  <c r="M1408" i="5"/>
  <c r="R1407" i="5"/>
  <c r="Q1407" i="5"/>
  <c r="P1407" i="5"/>
  <c r="O1407" i="5"/>
  <c r="N1407" i="5"/>
  <c r="M1407" i="5"/>
  <c r="L1407" i="5"/>
  <c r="L1408" i="5" s="1"/>
  <c r="K1407" i="5"/>
  <c r="K1408" i="5" s="1"/>
  <c r="K1409" i="5" s="1"/>
  <c r="K1410" i="5" s="1"/>
  <c r="K1411" i="5" s="1"/>
  <c r="K1412" i="5" s="1"/>
  <c r="K1413" i="5" s="1"/>
  <c r="K1414" i="5" s="1"/>
  <c r="K1415" i="5" s="1"/>
  <c r="K1416" i="5" s="1"/>
  <c r="K1417" i="5" s="1"/>
  <c r="K1418" i="5" s="1"/>
  <c r="K1419" i="5" s="1"/>
  <c r="K1420" i="5" s="1"/>
  <c r="R1406" i="5"/>
  <c r="Q1406" i="5"/>
  <c r="P1406" i="5"/>
  <c r="O1406" i="5"/>
  <c r="N1406" i="5"/>
  <c r="M1406" i="5"/>
  <c r="R1405" i="5"/>
  <c r="Q1405" i="5"/>
  <c r="P1405" i="5"/>
  <c r="O1405" i="5"/>
  <c r="N1405" i="5"/>
  <c r="M1405" i="5"/>
  <c r="R1404" i="5"/>
  <c r="Q1404" i="5"/>
  <c r="P1404" i="5"/>
  <c r="O1404" i="5"/>
  <c r="N1404" i="5"/>
  <c r="M1404" i="5"/>
  <c r="R1403" i="5"/>
  <c r="Q1403" i="5"/>
  <c r="P1403" i="5"/>
  <c r="O1403" i="5"/>
  <c r="N1403" i="5"/>
  <c r="M1403" i="5"/>
  <c r="R1402" i="5"/>
  <c r="Q1402" i="5"/>
  <c r="P1402" i="5"/>
  <c r="O1402" i="5"/>
  <c r="N1402" i="5"/>
  <c r="M1402" i="5"/>
  <c r="R1401" i="5"/>
  <c r="Q1401" i="5"/>
  <c r="P1401" i="5"/>
  <c r="O1401" i="5"/>
  <c r="N1401" i="5"/>
  <c r="M1401" i="5"/>
  <c r="R1400" i="5"/>
  <c r="Q1400" i="5"/>
  <c r="P1400" i="5"/>
  <c r="O1400" i="5"/>
  <c r="N1400" i="5"/>
  <c r="M1400" i="5"/>
  <c r="R1399" i="5"/>
  <c r="Q1399" i="5"/>
  <c r="P1399" i="5"/>
  <c r="O1399" i="5"/>
  <c r="N1399" i="5"/>
  <c r="M1399" i="5"/>
  <c r="R1398" i="5"/>
  <c r="Q1398" i="5"/>
  <c r="P1398" i="5"/>
  <c r="O1398" i="5"/>
  <c r="N1398" i="5"/>
  <c r="M1398" i="5"/>
  <c r="R1397" i="5"/>
  <c r="Q1397" i="5"/>
  <c r="P1397" i="5"/>
  <c r="O1397" i="5"/>
  <c r="N1397" i="5"/>
  <c r="M1397" i="5"/>
  <c r="R1396" i="5"/>
  <c r="Q1396" i="5"/>
  <c r="P1396" i="5"/>
  <c r="O1396" i="5"/>
  <c r="N1396" i="5"/>
  <c r="M1396" i="5"/>
  <c r="R1395" i="5"/>
  <c r="Q1395" i="5"/>
  <c r="P1395" i="5"/>
  <c r="O1395" i="5"/>
  <c r="N1395" i="5"/>
  <c r="M1395" i="5"/>
  <c r="R1394" i="5"/>
  <c r="Q1394" i="5"/>
  <c r="P1394" i="5"/>
  <c r="O1394" i="5"/>
  <c r="N1394" i="5"/>
  <c r="M1394" i="5"/>
  <c r="R1393" i="5"/>
  <c r="Q1393" i="5"/>
  <c r="P1393" i="5"/>
  <c r="O1393" i="5"/>
  <c r="N1393" i="5"/>
  <c r="M1393" i="5"/>
  <c r="R1392" i="5"/>
  <c r="Q1392" i="5"/>
  <c r="P1392" i="5"/>
  <c r="O1392" i="5"/>
  <c r="N1392" i="5"/>
  <c r="M1392" i="5"/>
  <c r="R1391" i="5"/>
  <c r="Q1391" i="5"/>
  <c r="P1391" i="5"/>
  <c r="O1391" i="5"/>
  <c r="N1391" i="5"/>
  <c r="M1391" i="5"/>
  <c r="R1390" i="5"/>
  <c r="Q1390" i="5"/>
  <c r="P1390" i="5"/>
  <c r="O1390" i="5"/>
  <c r="N1390" i="5"/>
  <c r="M1390" i="5"/>
  <c r="R1389" i="5"/>
  <c r="Q1389" i="5"/>
  <c r="P1389" i="5"/>
  <c r="O1389" i="5"/>
  <c r="N1389" i="5"/>
  <c r="M1389" i="5"/>
  <c r="R1388" i="5"/>
  <c r="Q1388" i="5"/>
  <c r="P1388" i="5"/>
  <c r="O1388" i="5"/>
  <c r="N1388" i="5"/>
  <c r="M1388" i="5"/>
  <c r="R1387" i="5"/>
  <c r="Q1387" i="5"/>
  <c r="P1387" i="5"/>
  <c r="O1387" i="5"/>
  <c r="N1387" i="5"/>
  <c r="M1387" i="5"/>
  <c r="R1386" i="5"/>
  <c r="Q1386" i="5"/>
  <c r="P1386" i="5"/>
  <c r="O1386" i="5"/>
  <c r="N1386" i="5"/>
  <c r="M1386" i="5"/>
  <c r="R1385" i="5"/>
  <c r="Q1385" i="5"/>
  <c r="P1385" i="5"/>
  <c r="O1385" i="5"/>
  <c r="N1385" i="5"/>
  <c r="M1385" i="5"/>
  <c r="R1384" i="5"/>
  <c r="Q1384" i="5"/>
  <c r="P1384" i="5"/>
  <c r="O1384" i="5"/>
  <c r="N1384" i="5"/>
  <c r="M1384" i="5"/>
  <c r="R1383" i="5"/>
  <c r="Q1383" i="5"/>
  <c r="P1383" i="5"/>
  <c r="O1383" i="5"/>
  <c r="N1383" i="5"/>
  <c r="M1383" i="5"/>
  <c r="R1382" i="5"/>
  <c r="Q1382" i="5"/>
  <c r="P1382" i="5"/>
  <c r="O1382" i="5"/>
  <c r="N1382" i="5"/>
  <c r="M1382" i="5"/>
  <c r="R1381" i="5"/>
  <c r="Q1381" i="5"/>
  <c r="P1381" i="5"/>
  <c r="O1381" i="5"/>
  <c r="N1381" i="5"/>
  <c r="M1381" i="5"/>
  <c r="R1380" i="5"/>
  <c r="Q1380" i="5"/>
  <c r="P1380" i="5"/>
  <c r="O1380" i="5"/>
  <c r="N1380" i="5"/>
  <c r="M1380" i="5"/>
  <c r="R1379" i="5"/>
  <c r="Q1379" i="5"/>
  <c r="P1379" i="5"/>
  <c r="O1379" i="5"/>
  <c r="N1379" i="5"/>
  <c r="M1379" i="5"/>
  <c r="R1378" i="5"/>
  <c r="Q1378" i="5"/>
  <c r="P1378" i="5"/>
  <c r="O1378" i="5"/>
  <c r="N1378" i="5"/>
  <c r="M1378" i="5"/>
  <c r="R1377" i="5"/>
  <c r="Q1377" i="5"/>
  <c r="P1377" i="5"/>
  <c r="O1377" i="5"/>
  <c r="N1377" i="5"/>
  <c r="M1377" i="5"/>
  <c r="R1376" i="5"/>
  <c r="Q1376" i="5"/>
  <c r="P1376" i="5"/>
  <c r="O1376" i="5"/>
  <c r="N1376" i="5"/>
  <c r="M1376" i="5"/>
  <c r="R1375" i="5"/>
  <c r="Q1375" i="5"/>
  <c r="P1375" i="5"/>
  <c r="O1375" i="5"/>
  <c r="N1375" i="5"/>
  <c r="M1375" i="5"/>
  <c r="R1374" i="5"/>
  <c r="Q1374" i="5"/>
  <c r="P1374" i="5"/>
  <c r="O1374" i="5"/>
  <c r="N1374" i="5"/>
  <c r="M1374" i="5"/>
  <c r="R1373" i="5"/>
  <c r="Q1373" i="5"/>
  <c r="P1373" i="5"/>
  <c r="O1373" i="5"/>
  <c r="N1373" i="5"/>
  <c r="M1373" i="5"/>
  <c r="R1372" i="5"/>
  <c r="Q1372" i="5"/>
  <c r="P1372" i="5"/>
  <c r="O1372" i="5"/>
  <c r="N1372" i="5"/>
  <c r="M1372" i="5"/>
  <c r="R1371" i="5"/>
  <c r="Q1371" i="5"/>
  <c r="P1371" i="5"/>
  <c r="O1371" i="5"/>
  <c r="N1371" i="5"/>
  <c r="M1371" i="5"/>
  <c r="R1370" i="5"/>
  <c r="Q1370" i="5"/>
  <c r="P1370" i="5"/>
  <c r="O1370" i="5"/>
  <c r="N1370" i="5"/>
  <c r="M1370" i="5"/>
  <c r="R1369" i="5"/>
  <c r="Q1369" i="5"/>
  <c r="P1369" i="5"/>
  <c r="O1369" i="5"/>
  <c r="N1369" i="5"/>
  <c r="M1369" i="5"/>
  <c r="R1368" i="5"/>
  <c r="Q1368" i="5"/>
  <c r="P1368" i="5"/>
  <c r="O1368" i="5"/>
  <c r="N1368" i="5"/>
  <c r="M1368" i="5"/>
  <c r="R1367" i="5"/>
  <c r="Q1367" i="5"/>
  <c r="P1367" i="5"/>
  <c r="O1367" i="5"/>
  <c r="N1367" i="5"/>
  <c r="M1367" i="5"/>
  <c r="R1366" i="5"/>
  <c r="Q1366" i="5"/>
  <c r="P1366" i="5"/>
  <c r="O1366" i="5"/>
  <c r="N1366" i="5"/>
  <c r="M1366" i="5"/>
  <c r="R1365" i="5"/>
  <c r="Q1365" i="5"/>
  <c r="P1365" i="5"/>
  <c r="O1365" i="5"/>
  <c r="N1365" i="5"/>
  <c r="M1365" i="5"/>
  <c r="R1364" i="5"/>
  <c r="Q1364" i="5"/>
  <c r="P1364" i="5"/>
  <c r="O1364" i="5"/>
  <c r="N1364" i="5"/>
  <c r="M1364" i="5"/>
  <c r="R1363" i="5"/>
  <c r="Q1363" i="5"/>
  <c r="P1363" i="5"/>
  <c r="O1363" i="5"/>
  <c r="N1363" i="5"/>
  <c r="M1363" i="5"/>
  <c r="R1362" i="5"/>
  <c r="Q1362" i="5"/>
  <c r="P1362" i="5"/>
  <c r="O1362" i="5"/>
  <c r="N1362" i="5"/>
  <c r="M1362" i="5"/>
  <c r="R1361" i="5"/>
  <c r="Q1361" i="5"/>
  <c r="P1361" i="5"/>
  <c r="O1361" i="5"/>
  <c r="N1361" i="5"/>
  <c r="M1361" i="5"/>
  <c r="R1360" i="5"/>
  <c r="Q1360" i="5"/>
  <c r="P1360" i="5"/>
  <c r="O1360" i="5"/>
  <c r="N1360" i="5"/>
  <c r="M1360" i="5"/>
  <c r="R1359" i="5"/>
  <c r="Q1359" i="5"/>
  <c r="P1359" i="5"/>
  <c r="O1359" i="5"/>
  <c r="N1359" i="5"/>
  <c r="M1359" i="5"/>
  <c r="R1358" i="5"/>
  <c r="Q1358" i="5"/>
  <c r="P1358" i="5"/>
  <c r="O1358" i="5"/>
  <c r="N1358" i="5"/>
  <c r="M1358" i="5"/>
  <c r="R1357" i="5"/>
  <c r="Q1357" i="5"/>
  <c r="P1357" i="5"/>
  <c r="O1357" i="5"/>
  <c r="N1357" i="5"/>
  <c r="M1357" i="5"/>
  <c r="R1356" i="5"/>
  <c r="Q1356" i="5"/>
  <c r="P1356" i="5"/>
  <c r="O1356" i="5"/>
  <c r="N1356" i="5"/>
  <c r="M1356" i="5"/>
  <c r="R1355" i="5"/>
  <c r="Q1355" i="5"/>
  <c r="P1355" i="5"/>
  <c r="O1355" i="5"/>
  <c r="N1355" i="5"/>
  <c r="M1355" i="5"/>
  <c r="R1354" i="5"/>
  <c r="Q1354" i="5"/>
  <c r="P1354" i="5"/>
  <c r="O1354" i="5"/>
  <c r="N1354" i="5"/>
  <c r="M1354" i="5"/>
  <c r="R1353" i="5"/>
  <c r="Q1353" i="5"/>
  <c r="P1353" i="5"/>
  <c r="O1353" i="5"/>
  <c r="N1353" i="5"/>
  <c r="M1353" i="5"/>
  <c r="R1352" i="5"/>
  <c r="Q1352" i="5"/>
  <c r="P1352" i="5"/>
  <c r="O1352" i="5"/>
  <c r="N1352" i="5"/>
  <c r="M1352" i="5"/>
  <c r="R1351" i="5"/>
  <c r="Q1351" i="5"/>
  <c r="P1351" i="5"/>
  <c r="O1351" i="5"/>
  <c r="N1351" i="5"/>
  <c r="M1351" i="5"/>
  <c r="R1350" i="5"/>
  <c r="Q1350" i="5"/>
  <c r="P1350" i="5"/>
  <c r="O1350" i="5"/>
  <c r="N1350" i="5"/>
  <c r="M1350" i="5"/>
  <c r="R1349" i="5"/>
  <c r="Q1349" i="5"/>
  <c r="P1349" i="5"/>
  <c r="O1349" i="5"/>
  <c r="N1349" i="5"/>
  <c r="M1349" i="5"/>
  <c r="R1348" i="5"/>
  <c r="Q1348" i="5"/>
  <c r="P1348" i="5"/>
  <c r="O1348" i="5"/>
  <c r="N1348" i="5"/>
  <c r="M1348" i="5"/>
  <c r="R1347" i="5"/>
  <c r="Q1347" i="5"/>
  <c r="P1347" i="5"/>
  <c r="O1347" i="5"/>
  <c r="N1347" i="5"/>
  <c r="M1347" i="5"/>
  <c r="R1346" i="5"/>
  <c r="Q1346" i="5"/>
  <c r="P1346" i="5"/>
  <c r="O1346" i="5"/>
  <c r="N1346" i="5"/>
  <c r="M1346" i="5"/>
  <c r="R1345" i="5"/>
  <c r="Q1345" i="5"/>
  <c r="P1345" i="5"/>
  <c r="O1345" i="5"/>
  <c r="N1345" i="5"/>
  <c r="M1345" i="5"/>
  <c r="R1344" i="5"/>
  <c r="Q1344" i="5"/>
  <c r="P1344" i="5"/>
  <c r="O1344" i="5"/>
  <c r="N1344" i="5"/>
  <c r="M1344" i="5"/>
  <c r="R1343" i="5"/>
  <c r="Q1343" i="5"/>
  <c r="P1343" i="5"/>
  <c r="O1343" i="5"/>
  <c r="N1343" i="5"/>
  <c r="M1343" i="5"/>
  <c r="R1342" i="5"/>
  <c r="Q1342" i="5"/>
  <c r="P1342" i="5"/>
  <c r="O1342" i="5"/>
  <c r="N1342" i="5"/>
  <c r="M1342" i="5"/>
  <c r="R1341" i="5"/>
  <c r="Q1341" i="5"/>
  <c r="P1341" i="5"/>
  <c r="O1341" i="5"/>
  <c r="N1341" i="5"/>
  <c r="M1341" i="5"/>
  <c r="R1340" i="5"/>
  <c r="Q1340" i="5"/>
  <c r="P1340" i="5"/>
  <c r="O1340" i="5"/>
  <c r="N1340" i="5"/>
  <c r="M1340" i="5"/>
  <c r="R1339" i="5"/>
  <c r="Q1339" i="5"/>
  <c r="P1339" i="5"/>
  <c r="O1339" i="5"/>
  <c r="N1339" i="5"/>
  <c r="M1339" i="5"/>
  <c r="R1338" i="5"/>
  <c r="Q1338" i="5"/>
  <c r="P1338" i="5"/>
  <c r="O1338" i="5"/>
  <c r="N1338" i="5"/>
  <c r="M1338" i="5"/>
  <c r="R1337" i="5"/>
  <c r="Q1337" i="5"/>
  <c r="P1337" i="5"/>
  <c r="O1337" i="5"/>
  <c r="N1337" i="5"/>
  <c r="M1337" i="5"/>
  <c r="R1336" i="5"/>
  <c r="Q1336" i="5"/>
  <c r="P1336" i="5"/>
  <c r="O1336" i="5"/>
  <c r="N1336" i="5"/>
  <c r="M1336" i="5"/>
  <c r="R1335" i="5"/>
  <c r="Q1335" i="5"/>
  <c r="P1335" i="5"/>
  <c r="O1335" i="5"/>
  <c r="N1335" i="5"/>
  <c r="M1335" i="5"/>
  <c r="R1334" i="5"/>
  <c r="Q1334" i="5"/>
  <c r="P1334" i="5"/>
  <c r="O1334" i="5"/>
  <c r="N1334" i="5"/>
  <c r="M1334" i="5"/>
  <c r="R1333" i="5"/>
  <c r="Q1333" i="5"/>
  <c r="P1333" i="5"/>
  <c r="O1333" i="5"/>
  <c r="N1333" i="5"/>
  <c r="M1333" i="5"/>
  <c r="R1332" i="5"/>
  <c r="Q1332" i="5"/>
  <c r="P1332" i="5"/>
  <c r="O1332" i="5"/>
  <c r="N1332" i="5"/>
  <c r="M1332" i="5"/>
  <c r="R1331" i="5"/>
  <c r="Q1331" i="5"/>
  <c r="P1331" i="5"/>
  <c r="O1331" i="5"/>
  <c r="N1331" i="5"/>
  <c r="M1331" i="5"/>
  <c r="R1330" i="5"/>
  <c r="Q1330" i="5"/>
  <c r="P1330" i="5"/>
  <c r="O1330" i="5"/>
  <c r="N1330" i="5"/>
  <c r="M1330" i="5"/>
  <c r="R1329" i="5"/>
  <c r="Q1329" i="5"/>
  <c r="P1329" i="5"/>
  <c r="O1329" i="5"/>
  <c r="N1329" i="5"/>
  <c r="M1329" i="5"/>
  <c r="R1328" i="5"/>
  <c r="Q1328" i="5"/>
  <c r="P1328" i="5"/>
  <c r="O1328" i="5"/>
  <c r="N1328" i="5"/>
  <c r="M1328" i="5"/>
  <c r="R1327" i="5"/>
  <c r="Q1327" i="5"/>
  <c r="P1327" i="5"/>
  <c r="O1327" i="5"/>
  <c r="N1327" i="5"/>
  <c r="M1327" i="5"/>
  <c r="R1326" i="5"/>
  <c r="Q1326" i="5"/>
  <c r="P1326" i="5"/>
  <c r="O1326" i="5"/>
  <c r="N1326" i="5"/>
  <c r="M1326" i="5"/>
  <c r="R1325" i="5"/>
  <c r="Q1325" i="5"/>
  <c r="P1325" i="5"/>
  <c r="O1325" i="5"/>
  <c r="N1325" i="5"/>
  <c r="M1325" i="5"/>
  <c r="R1324" i="5"/>
  <c r="Q1324" i="5"/>
  <c r="P1324" i="5"/>
  <c r="O1324" i="5"/>
  <c r="N1324" i="5"/>
  <c r="M1324" i="5"/>
  <c r="R1323" i="5"/>
  <c r="Q1323" i="5"/>
  <c r="P1323" i="5"/>
  <c r="O1323" i="5"/>
  <c r="N1323" i="5"/>
  <c r="M1323" i="5"/>
  <c r="R1322" i="5"/>
  <c r="Q1322" i="5"/>
  <c r="P1322" i="5"/>
  <c r="O1322" i="5"/>
  <c r="N1322" i="5"/>
  <c r="M1322" i="5"/>
  <c r="R1321" i="5"/>
  <c r="Q1321" i="5"/>
  <c r="P1321" i="5"/>
  <c r="O1321" i="5"/>
  <c r="N1321" i="5"/>
  <c r="M1321" i="5"/>
  <c r="R1320" i="5"/>
  <c r="Q1320" i="5"/>
  <c r="P1320" i="5"/>
  <c r="O1320" i="5"/>
  <c r="N1320" i="5"/>
  <c r="M1320" i="5"/>
  <c r="R1319" i="5"/>
  <c r="Q1319" i="5"/>
  <c r="P1319" i="5"/>
  <c r="O1319" i="5"/>
  <c r="N1319" i="5"/>
  <c r="M1319" i="5"/>
  <c r="R1318" i="5"/>
  <c r="Q1318" i="5"/>
  <c r="P1318" i="5"/>
  <c r="O1318" i="5"/>
  <c r="N1318" i="5"/>
  <c r="M1318" i="5"/>
  <c r="R1317" i="5"/>
  <c r="Q1317" i="5"/>
  <c r="P1317" i="5"/>
  <c r="O1317" i="5"/>
  <c r="N1317" i="5"/>
  <c r="M1317" i="5"/>
  <c r="R1316" i="5"/>
  <c r="Q1316" i="5"/>
  <c r="P1316" i="5"/>
  <c r="O1316" i="5"/>
  <c r="N1316" i="5"/>
  <c r="M1316" i="5"/>
  <c r="R1315" i="5"/>
  <c r="Q1315" i="5"/>
  <c r="P1315" i="5"/>
  <c r="O1315" i="5"/>
  <c r="N1315" i="5"/>
  <c r="M1315" i="5"/>
  <c r="R1314" i="5"/>
  <c r="Q1314" i="5"/>
  <c r="P1314" i="5"/>
  <c r="O1314" i="5"/>
  <c r="N1314" i="5"/>
  <c r="M1314" i="5"/>
  <c r="R1313" i="5"/>
  <c r="Q1313" i="5"/>
  <c r="P1313" i="5"/>
  <c r="O1313" i="5"/>
  <c r="N1313" i="5"/>
  <c r="M1313" i="5"/>
  <c r="R1312" i="5"/>
  <c r="Q1312" i="5"/>
  <c r="P1312" i="5"/>
  <c r="O1312" i="5"/>
  <c r="N1312" i="5"/>
  <c r="M1312" i="5"/>
  <c r="R1311" i="5"/>
  <c r="Q1311" i="5"/>
  <c r="P1311" i="5"/>
  <c r="O1311" i="5"/>
  <c r="N1311" i="5"/>
  <c r="M1311" i="5"/>
  <c r="R1310" i="5"/>
  <c r="Q1310" i="5"/>
  <c r="P1310" i="5"/>
  <c r="O1310" i="5"/>
  <c r="N1310" i="5"/>
  <c r="M1310" i="5"/>
  <c r="R1309" i="5"/>
  <c r="Q1309" i="5"/>
  <c r="P1309" i="5"/>
  <c r="O1309" i="5"/>
  <c r="N1309" i="5"/>
  <c r="M1309" i="5"/>
  <c r="R1308" i="5"/>
  <c r="Q1308" i="5"/>
  <c r="P1308" i="5"/>
  <c r="O1308" i="5"/>
  <c r="N1308" i="5"/>
  <c r="M1308" i="5"/>
  <c r="R1307" i="5"/>
  <c r="Q1307" i="5"/>
  <c r="P1307" i="5"/>
  <c r="O1307" i="5"/>
  <c r="N1307" i="5"/>
  <c r="M1307" i="5"/>
  <c r="R1306" i="5"/>
  <c r="Q1306" i="5"/>
  <c r="P1306" i="5"/>
  <c r="O1306" i="5"/>
  <c r="N1306" i="5"/>
  <c r="M1306" i="5"/>
  <c r="R1305" i="5"/>
  <c r="Q1305" i="5"/>
  <c r="P1305" i="5"/>
  <c r="O1305" i="5"/>
  <c r="N1305" i="5"/>
  <c r="M1305" i="5"/>
  <c r="R1304" i="5"/>
  <c r="Q1304" i="5"/>
  <c r="P1304" i="5"/>
  <c r="O1304" i="5"/>
  <c r="N1304" i="5"/>
  <c r="M1304" i="5"/>
  <c r="R1303" i="5"/>
  <c r="Q1303" i="5"/>
  <c r="P1303" i="5"/>
  <c r="O1303" i="5"/>
  <c r="N1303" i="5"/>
  <c r="M1303" i="5"/>
  <c r="R1302" i="5"/>
  <c r="Q1302" i="5"/>
  <c r="P1302" i="5"/>
  <c r="O1302" i="5"/>
  <c r="N1302" i="5"/>
  <c r="M1302" i="5"/>
  <c r="R1301" i="5"/>
  <c r="Q1301" i="5"/>
  <c r="P1301" i="5"/>
  <c r="O1301" i="5"/>
  <c r="N1301" i="5"/>
  <c r="M1301" i="5"/>
  <c r="R1300" i="5"/>
  <c r="Q1300" i="5"/>
  <c r="P1300" i="5"/>
  <c r="O1300" i="5"/>
  <c r="N1300" i="5"/>
  <c r="M1300" i="5"/>
  <c r="R1299" i="5"/>
  <c r="Q1299" i="5"/>
  <c r="P1299" i="5"/>
  <c r="O1299" i="5"/>
  <c r="N1299" i="5"/>
  <c r="M1299" i="5"/>
  <c r="R1298" i="5"/>
  <c r="Q1298" i="5"/>
  <c r="P1298" i="5"/>
  <c r="O1298" i="5"/>
  <c r="N1298" i="5"/>
  <c r="M1298" i="5"/>
  <c r="R1297" i="5"/>
  <c r="Q1297" i="5"/>
  <c r="P1297" i="5"/>
  <c r="O1297" i="5"/>
  <c r="N1297" i="5"/>
  <c r="M1297" i="5"/>
  <c r="R1296" i="5"/>
  <c r="Q1296" i="5"/>
  <c r="P1296" i="5"/>
  <c r="O1296" i="5"/>
  <c r="N1296" i="5"/>
  <c r="M1296" i="5"/>
  <c r="R1295" i="5"/>
  <c r="Q1295" i="5"/>
  <c r="P1295" i="5"/>
  <c r="O1295" i="5"/>
  <c r="N1295" i="5"/>
  <c r="M1295" i="5"/>
  <c r="R1294" i="5"/>
  <c r="Q1294" i="5"/>
  <c r="P1294" i="5"/>
  <c r="O1294" i="5"/>
  <c r="N1294" i="5"/>
  <c r="M1294" i="5"/>
  <c r="R1293" i="5"/>
  <c r="Q1293" i="5"/>
  <c r="P1293" i="5"/>
  <c r="O1293" i="5"/>
  <c r="N1293" i="5"/>
  <c r="M1293" i="5"/>
  <c r="R1292" i="5"/>
  <c r="Q1292" i="5"/>
  <c r="P1292" i="5"/>
  <c r="O1292" i="5"/>
  <c r="N1292" i="5"/>
  <c r="M1292" i="5"/>
  <c r="R1291" i="5"/>
  <c r="Q1291" i="5"/>
  <c r="P1291" i="5"/>
  <c r="O1291" i="5"/>
  <c r="N1291" i="5"/>
  <c r="M1291" i="5"/>
  <c r="R1290" i="5"/>
  <c r="Q1290" i="5"/>
  <c r="P1290" i="5"/>
  <c r="O1290" i="5"/>
  <c r="N1290" i="5"/>
  <c r="M1290" i="5"/>
  <c r="R1289" i="5"/>
  <c r="Q1289" i="5"/>
  <c r="P1289" i="5"/>
  <c r="O1289" i="5"/>
  <c r="N1289" i="5"/>
  <c r="M1289" i="5"/>
  <c r="R1288" i="5"/>
  <c r="Q1288" i="5"/>
  <c r="P1288" i="5"/>
  <c r="O1288" i="5"/>
  <c r="N1288" i="5"/>
  <c r="M1288" i="5"/>
  <c r="R1287" i="5"/>
  <c r="Q1287" i="5"/>
  <c r="P1287" i="5"/>
  <c r="O1287" i="5"/>
  <c r="N1287" i="5"/>
  <c r="M1287" i="5"/>
  <c r="R1286" i="5"/>
  <c r="Q1286" i="5"/>
  <c r="P1286" i="5"/>
  <c r="O1286" i="5"/>
  <c r="N1286" i="5"/>
  <c r="M1286" i="5"/>
  <c r="R1285" i="5"/>
  <c r="Q1285" i="5"/>
  <c r="P1285" i="5"/>
  <c r="O1285" i="5"/>
  <c r="N1285" i="5"/>
  <c r="M1285" i="5"/>
  <c r="R1284" i="5"/>
  <c r="Q1284" i="5"/>
  <c r="P1284" i="5"/>
  <c r="O1284" i="5"/>
  <c r="N1284" i="5"/>
  <c r="M1284" i="5"/>
  <c r="R1283" i="5"/>
  <c r="Q1283" i="5"/>
  <c r="P1283" i="5"/>
  <c r="O1283" i="5"/>
  <c r="N1283" i="5"/>
  <c r="M1283" i="5"/>
  <c r="R1282" i="5"/>
  <c r="Q1282" i="5"/>
  <c r="P1282" i="5"/>
  <c r="O1282" i="5"/>
  <c r="N1282" i="5"/>
  <c r="M1282" i="5"/>
  <c r="R1281" i="5"/>
  <c r="Q1281" i="5"/>
  <c r="P1281" i="5"/>
  <c r="O1281" i="5"/>
  <c r="N1281" i="5"/>
  <c r="M1281" i="5"/>
  <c r="R1280" i="5"/>
  <c r="Q1280" i="5"/>
  <c r="P1280" i="5"/>
  <c r="O1280" i="5"/>
  <c r="N1280" i="5"/>
  <c r="M1280" i="5"/>
  <c r="R1279" i="5"/>
  <c r="Q1279" i="5"/>
  <c r="P1279" i="5"/>
  <c r="O1279" i="5"/>
  <c r="N1279" i="5"/>
  <c r="M1279" i="5"/>
  <c r="R1278" i="5"/>
  <c r="Q1278" i="5"/>
  <c r="P1278" i="5"/>
  <c r="O1278" i="5"/>
  <c r="N1278" i="5"/>
  <c r="M1278" i="5"/>
  <c r="R1277" i="5"/>
  <c r="Q1277" i="5"/>
  <c r="P1277" i="5"/>
  <c r="O1277" i="5"/>
  <c r="N1277" i="5"/>
  <c r="M1277" i="5"/>
  <c r="R1276" i="5"/>
  <c r="Q1276" i="5"/>
  <c r="P1276" i="5"/>
  <c r="O1276" i="5"/>
  <c r="N1276" i="5"/>
  <c r="M1276" i="5"/>
  <c r="R1275" i="5"/>
  <c r="Q1275" i="5"/>
  <c r="P1275" i="5"/>
  <c r="O1275" i="5"/>
  <c r="N1275" i="5"/>
  <c r="M1275" i="5"/>
  <c r="R1274" i="5"/>
  <c r="Q1274" i="5"/>
  <c r="P1274" i="5"/>
  <c r="O1274" i="5"/>
  <c r="N1274" i="5"/>
  <c r="M1274" i="5"/>
  <c r="R1273" i="5"/>
  <c r="Q1273" i="5"/>
  <c r="P1273" i="5"/>
  <c r="O1273" i="5"/>
  <c r="N1273" i="5"/>
  <c r="M1273" i="5"/>
  <c r="R1272" i="5"/>
  <c r="Q1272" i="5"/>
  <c r="P1272" i="5"/>
  <c r="O1272" i="5"/>
  <c r="N1272" i="5"/>
  <c r="M1272" i="5"/>
  <c r="R1271" i="5"/>
  <c r="Q1271" i="5"/>
  <c r="P1271" i="5"/>
  <c r="O1271" i="5"/>
  <c r="N1271" i="5"/>
  <c r="M1271" i="5"/>
  <c r="R1270" i="5"/>
  <c r="Q1270" i="5"/>
  <c r="P1270" i="5"/>
  <c r="O1270" i="5"/>
  <c r="N1270" i="5"/>
  <c r="M1270" i="5"/>
  <c r="R1269" i="5"/>
  <c r="Q1269" i="5"/>
  <c r="P1269" i="5"/>
  <c r="O1269" i="5"/>
  <c r="N1269" i="5"/>
  <c r="M1269" i="5"/>
  <c r="R1268" i="5"/>
  <c r="Q1268" i="5"/>
  <c r="P1268" i="5"/>
  <c r="O1268" i="5"/>
  <c r="N1268" i="5"/>
  <c r="M1268" i="5"/>
  <c r="R1267" i="5"/>
  <c r="Q1267" i="5"/>
  <c r="P1267" i="5"/>
  <c r="O1267" i="5"/>
  <c r="N1267" i="5"/>
  <c r="M1267" i="5"/>
  <c r="R1266" i="5"/>
  <c r="Q1266" i="5"/>
  <c r="P1266" i="5"/>
  <c r="O1266" i="5"/>
  <c r="N1266" i="5"/>
  <c r="M1266" i="5"/>
  <c r="R1265" i="5"/>
  <c r="Q1265" i="5"/>
  <c r="P1265" i="5"/>
  <c r="O1265" i="5"/>
  <c r="N1265" i="5"/>
  <c r="M1265" i="5"/>
  <c r="R1264" i="5"/>
  <c r="Q1264" i="5"/>
  <c r="P1264" i="5"/>
  <c r="O1264" i="5"/>
  <c r="N1264" i="5"/>
  <c r="M1264" i="5"/>
  <c r="R1263" i="5"/>
  <c r="Q1263" i="5"/>
  <c r="P1263" i="5"/>
  <c r="O1263" i="5"/>
  <c r="N1263" i="5"/>
  <c r="M1263" i="5"/>
  <c r="R1262" i="5"/>
  <c r="Q1262" i="5"/>
  <c r="P1262" i="5"/>
  <c r="O1262" i="5"/>
  <c r="N1262" i="5"/>
  <c r="M1262" i="5"/>
  <c r="R1261" i="5"/>
  <c r="Q1261" i="5"/>
  <c r="P1261" i="5"/>
  <c r="O1261" i="5"/>
  <c r="N1261" i="5"/>
  <c r="M1261" i="5"/>
  <c r="R1260" i="5"/>
  <c r="Q1260" i="5"/>
  <c r="P1260" i="5"/>
  <c r="O1260" i="5"/>
  <c r="N1260" i="5"/>
  <c r="M1260" i="5"/>
  <c r="R1259" i="5"/>
  <c r="Q1259" i="5"/>
  <c r="P1259" i="5"/>
  <c r="O1259" i="5"/>
  <c r="N1259" i="5"/>
  <c r="M1259" i="5"/>
  <c r="R1258" i="5"/>
  <c r="Q1258" i="5"/>
  <c r="P1258" i="5"/>
  <c r="O1258" i="5"/>
  <c r="N1258" i="5"/>
  <c r="M1258" i="5"/>
  <c r="R1257" i="5"/>
  <c r="Q1257" i="5"/>
  <c r="P1257" i="5"/>
  <c r="O1257" i="5"/>
  <c r="N1257" i="5"/>
  <c r="M1257" i="5"/>
  <c r="R1256" i="5"/>
  <c r="Q1256" i="5"/>
  <c r="P1256" i="5"/>
  <c r="O1256" i="5"/>
  <c r="N1256" i="5"/>
  <c r="M1256" i="5"/>
  <c r="R1255" i="5"/>
  <c r="Q1255" i="5"/>
  <c r="P1255" i="5"/>
  <c r="O1255" i="5"/>
  <c r="N1255" i="5"/>
  <c r="M1255" i="5"/>
  <c r="R1254" i="5"/>
  <c r="Q1254" i="5"/>
  <c r="P1254" i="5"/>
  <c r="O1254" i="5"/>
  <c r="N1254" i="5"/>
  <c r="M1254" i="5"/>
  <c r="R1253" i="5"/>
  <c r="Q1253" i="5"/>
  <c r="P1253" i="5"/>
  <c r="O1253" i="5"/>
  <c r="N1253" i="5"/>
  <c r="M1253" i="5"/>
  <c r="R1252" i="5"/>
  <c r="Q1252" i="5"/>
  <c r="P1252" i="5"/>
  <c r="O1252" i="5"/>
  <c r="N1252" i="5"/>
  <c r="M1252" i="5"/>
  <c r="R1251" i="5"/>
  <c r="Q1251" i="5"/>
  <c r="P1251" i="5"/>
  <c r="O1251" i="5"/>
  <c r="N1251" i="5"/>
  <c r="M1251" i="5"/>
  <c r="R1250" i="5"/>
  <c r="Q1250" i="5"/>
  <c r="P1250" i="5"/>
  <c r="O1250" i="5"/>
  <c r="N1250" i="5"/>
  <c r="M1250" i="5"/>
  <c r="R1249" i="5"/>
  <c r="Q1249" i="5"/>
  <c r="P1249" i="5"/>
  <c r="O1249" i="5"/>
  <c r="N1249" i="5"/>
  <c r="M1249" i="5"/>
  <c r="R1248" i="5"/>
  <c r="Q1248" i="5"/>
  <c r="P1248" i="5"/>
  <c r="O1248" i="5"/>
  <c r="N1248" i="5"/>
  <c r="M1248" i="5"/>
  <c r="R1247" i="5"/>
  <c r="Q1247" i="5"/>
  <c r="P1247" i="5"/>
  <c r="O1247" i="5"/>
  <c r="N1247" i="5"/>
  <c r="M1247" i="5"/>
  <c r="R1246" i="5"/>
  <c r="Q1246" i="5"/>
  <c r="P1246" i="5"/>
  <c r="O1246" i="5"/>
  <c r="N1246" i="5"/>
  <c r="M1246" i="5"/>
  <c r="R1245" i="5"/>
  <c r="Q1245" i="5"/>
  <c r="P1245" i="5"/>
  <c r="O1245" i="5"/>
  <c r="N1245" i="5"/>
  <c r="M1245" i="5"/>
  <c r="R1244" i="5"/>
  <c r="Q1244" i="5"/>
  <c r="P1244" i="5"/>
  <c r="O1244" i="5"/>
  <c r="N1244" i="5"/>
  <c r="M1244" i="5"/>
  <c r="R1243" i="5"/>
  <c r="Q1243" i="5"/>
  <c r="P1243" i="5"/>
  <c r="O1243" i="5"/>
  <c r="N1243" i="5"/>
  <c r="M1243" i="5"/>
  <c r="R1242" i="5"/>
  <c r="Q1242" i="5"/>
  <c r="P1242" i="5"/>
  <c r="O1242" i="5"/>
  <c r="N1242" i="5"/>
  <c r="M1242" i="5"/>
  <c r="R1241" i="5"/>
  <c r="Q1241" i="5"/>
  <c r="P1241" i="5"/>
  <c r="O1241" i="5"/>
  <c r="N1241" i="5"/>
  <c r="M1241" i="5"/>
  <c r="R1240" i="5"/>
  <c r="Q1240" i="5"/>
  <c r="P1240" i="5"/>
  <c r="O1240" i="5"/>
  <c r="N1240" i="5"/>
  <c r="M1240" i="5"/>
  <c r="R1239" i="5"/>
  <c r="Q1239" i="5"/>
  <c r="P1239" i="5"/>
  <c r="O1239" i="5"/>
  <c r="N1239" i="5"/>
  <c r="M1239" i="5"/>
  <c r="R1238" i="5"/>
  <c r="Q1238" i="5"/>
  <c r="P1238" i="5"/>
  <c r="O1238" i="5"/>
  <c r="N1238" i="5"/>
  <c r="M1238" i="5"/>
  <c r="R1237" i="5"/>
  <c r="Q1237" i="5"/>
  <c r="P1237" i="5"/>
  <c r="O1237" i="5"/>
  <c r="N1237" i="5"/>
  <c r="M1237" i="5"/>
  <c r="R1236" i="5"/>
  <c r="Q1236" i="5"/>
  <c r="P1236" i="5"/>
  <c r="O1236" i="5"/>
  <c r="N1236" i="5"/>
  <c r="M1236" i="5"/>
  <c r="R1235" i="5"/>
  <c r="Q1235" i="5"/>
  <c r="P1235" i="5"/>
  <c r="O1235" i="5"/>
  <c r="N1235" i="5"/>
  <c r="M1235" i="5"/>
  <c r="R1234" i="5"/>
  <c r="Q1234" i="5"/>
  <c r="P1234" i="5"/>
  <c r="O1234" i="5"/>
  <c r="N1234" i="5"/>
  <c r="M1234" i="5"/>
  <c r="R1233" i="5"/>
  <c r="Q1233" i="5"/>
  <c r="P1233" i="5"/>
  <c r="O1233" i="5"/>
  <c r="N1233" i="5"/>
  <c r="M1233" i="5"/>
  <c r="R1232" i="5"/>
  <c r="Q1232" i="5"/>
  <c r="P1232" i="5"/>
  <c r="O1232" i="5"/>
  <c r="N1232" i="5"/>
  <c r="M1232" i="5"/>
  <c r="R1231" i="5"/>
  <c r="Q1231" i="5"/>
  <c r="P1231" i="5"/>
  <c r="O1231" i="5"/>
  <c r="N1231" i="5"/>
  <c r="M1231" i="5"/>
  <c r="R1230" i="5"/>
  <c r="Q1230" i="5"/>
  <c r="P1230" i="5"/>
  <c r="O1230" i="5"/>
  <c r="N1230" i="5"/>
  <c r="M1230" i="5"/>
  <c r="R1229" i="5"/>
  <c r="Q1229" i="5"/>
  <c r="P1229" i="5"/>
  <c r="O1229" i="5"/>
  <c r="N1229" i="5"/>
  <c r="M1229" i="5"/>
  <c r="R1228" i="5"/>
  <c r="Q1228" i="5"/>
  <c r="P1228" i="5"/>
  <c r="O1228" i="5"/>
  <c r="N1228" i="5"/>
  <c r="M1228" i="5"/>
  <c r="R1227" i="5"/>
  <c r="Q1227" i="5"/>
  <c r="P1227" i="5"/>
  <c r="O1227" i="5"/>
  <c r="N1227" i="5"/>
  <c r="M1227" i="5"/>
  <c r="R1226" i="5"/>
  <c r="Q1226" i="5"/>
  <c r="P1226" i="5"/>
  <c r="O1226" i="5"/>
  <c r="N1226" i="5"/>
  <c r="M1226" i="5"/>
  <c r="R1225" i="5"/>
  <c r="Q1225" i="5"/>
  <c r="P1225" i="5"/>
  <c r="O1225" i="5"/>
  <c r="N1225" i="5"/>
  <c r="M1225" i="5"/>
  <c r="R1224" i="5"/>
  <c r="Q1224" i="5"/>
  <c r="P1224" i="5"/>
  <c r="O1224" i="5"/>
  <c r="N1224" i="5"/>
  <c r="M1224" i="5"/>
  <c r="R1223" i="5"/>
  <c r="Q1223" i="5"/>
  <c r="P1223" i="5"/>
  <c r="O1223" i="5"/>
  <c r="N1223" i="5"/>
  <c r="M1223" i="5"/>
  <c r="R1222" i="5"/>
  <c r="Q1222" i="5"/>
  <c r="P1222" i="5"/>
  <c r="O1222" i="5"/>
  <c r="N1222" i="5"/>
  <c r="M1222" i="5"/>
  <c r="R1221" i="5"/>
  <c r="Q1221" i="5"/>
  <c r="P1221" i="5"/>
  <c r="O1221" i="5"/>
  <c r="N1221" i="5"/>
  <c r="M1221" i="5"/>
  <c r="R1220" i="5"/>
  <c r="Q1220" i="5"/>
  <c r="P1220" i="5"/>
  <c r="O1220" i="5"/>
  <c r="N1220" i="5"/>
  <c r="M1220" i="5"/>
  <c r="R1219" i="5"/>
  <c r="Q1219" i="5"/>
  <c r="P1219" i="5"/>
  <c r="O1219" i="5"/>
  <c r="N1219" i="5"/>
  <c r="M1219" i="5"/>
  <c r="R1218" i="5"/>
  <c r="Q1218" i="5"/>
  <c r="P1218" i="5"/>
  <c r="O1218" i="5"/>
  <c r="N1218" i="5"/>
  <c r="M1218" i="5"/>
  <c r="R1217" i="5"/>
  <c r="Q1217" i="5"/>
  <c r="P1217" i="5"/>
  <c r="O1217" i="5"/>
  <c r="N1217" i="5"/>
  <c r="M1217" i="5"/>
  <c r="R1216" i="5"/>
  <c r="Q1216" i="5"/>
  <c r="P1216" i="5"/>
  <c r="O1216" i="5"/>
  <c r="N1216" i="5"/>
  <c r="M1216" i="5"/>
  <c r="R1215" i="5"/>
  <c r="Q1215" i="5"/>
  <c r="P1215" i="5"/>
  <c r="O1215" i="5"/>
  <c r="N1215" i="5"/>
  <c r="M1215" i="5"/>
  <c r="R1214" i="5"/>
  <c r="Q1214" i="5"/>
  <c r="P1214" i="5"/>
  <c r="O1214" i="5"/>
  <c r="N1214" i="5"/>
  <c r="M1214" i="5"/>
  <c r="R1213" i="5"/>
  <c r="Q1213" i="5"/>
  <c r="P1213" i="5"/>
  <c r="O1213" i="5"/>
  <c r="N1213" i="5"/>
  <c r="M1213" i="5"/>
  <c r="R1212" i="5"/>
  <c r="Q1212" i="5"/>
  <c r="P1212" i="5"/>
  <c r="O1212" i="5"/>
  <c r="N1212" i="5"/>
  <c r="M1212" i="5"/>
  <c r="R1211" i="5"/>
  <c r="Q1211" i="5"/>
  <c r="P1211" i="5"/>
  <c r="O1211" i="5"/>
  <c r="N1211" i="5"/>
  <c r="M1211" i="5"/>
  <c r="R1210" i="5"/>
  <c r="Q1210" i="5"/>
  <c r="P1210" i="5"/>
  <c r="O1210" i="5"/>
  <c r="N1210" i="5"/>
  <c r="M1210" i="5"/>
  <c r="R1209" i="5"/>
  <c r="Q1209" i="5"/>
  <c r="P1209" i="5"/>
  <c r="O1209" i="5"/>
  <c r="N1209" i="5"/>
  <c r="M1209" i="5"/>
  <c r="R1208" i="5"/>
  <c r="Q1208" i="5"/>
  <c r="P1208" i="5"/>
  <c r="O1208" i="5"/>
  <c r="N1208" i="5"/>
  <c r="M1208" i="5"/>
  <c r="R1207" i="5"/>
  <c r="Q1207" i="5"/>
  <c r="P1207" i="5"/>
  <c r="O1207" i="5"/>
  <c r="N1207" i="5"/>
  <c r="M1207" i="5"/>
  <c r="R1206" i="5"/>
  <c r="Q1206" i="5"/>
  <c r="P1206" i="5"/>
  <c r="O1206" i="5"/>
  <c r="N1206" i="5"/>
  <c r="M1206" i="5"/>
  <c r="R1205" i="5"/>
  <c r="Q1205" i="5"/>
  <c r="P1205" i="5"/>
  <c r="O1205" i="5"/>
  <c r="N1205" i="5"/>
  <c r="M1205" i="5"/>
  <c r="R1204" i="5"/>
  <c r="Q1204" i="5"/>
  <c r="P1204" i="5"/>
  <c r="O1204" i="5"/>
  <c r="N1204" i="5"/>
  <c r="M1204" i="5"/>
  <c r="R1203" i="5"/>
  <c r="Q1203" i="5"/>
  <c r="P1203" i="5"/>
  <c r="O1203" i="5"/>
  <c r="N1203" i="5"/>
  <c r="M1203" i="5"/>
  <c r="R1202" i="5"/>
  <c r="Q1202" i="5"/>
  <c r="P1202" i="5"/>
  <c r="O1202" i="5"/>
  <c r="N1202" i="5"/>
  <c r="M1202" i="5"/>
  <c r="R1201" i="5"/>
  <c r="Q1201" i="5"/>
  <c r="P1201" i="5"/>
  <c r="O1201" i="5"/>
  <c r="N1201" i="5"/>
  <c r="M1201" i="5"/>
  <c r="R1200" i="5"/>
  <c r="Q1200" i="5"/>
  <c r="P1200" i="5"/>
  <c r="O1200" i="5"/>
  <c r="N1200" i="5"/>
  <c r="M1200" i="5"/>
  <c r="R1199" i="5"/>
  <c r="Q1199" i="5"/>
  <c r="P1199" i="5"/>
  <c r="O1199" i="5"/>
  <c r="N1199" i="5"/>
  <c r="M1199" i="5"/>
  <c r="R1198" i="5"/>
  <c r="Q1198" i="5"/>
  <c r="P1198" i="5"/>
  <c r="O1198" i="5"/>
  <c r="N1198" i="5"/>
  <c r="M1198" i="5"/>
  <c r="R1197" i="5"/>
  <c r="Q1197" i="5"/>
  <c r="P1197" i="5"/>
  <c r="O1197" i="5"/>
  <c r="N1197" i="5"/>
  <c r="M1197" i="5"/>
  <c r="R1196" i="5"/>
  <c r="Q1196" i="5"/>
  <c r="P1196" i="5"/>
  <c r="O1196" i="5"/>
  <c r="N1196" i="5"/>
  <c r="M1196" i="5"/>
  <c r="R1195" i="5"/>
  <c r="Q1195" i="5"/>
  <c r="P1195" i="5"/>
  <c r="O1195" i="5"/>
  <c r="N1195" i="5"/>
  <c r="M1195" i="5"/>
  <c r="R1194" i="5"/>
  <c r="Q1194" i="5"/>
  <c r="P1194" i="5"/>
  <c r="O1194" i="5"/>
  <c r="N1194" i="5"/>
  <c r="M1194" i="5"/>
  <c r="R1193" i="5"/>
  <c r="Q1193" i="5"/>
  <c r="P1193" i="5"/>
  <c r="O1193" i="5"/>
  <c r="N1193" i="5"/>
  <c r="M1193" i="5"/>
  <c r="R1192" i="5"/>
  <c r="Q1192" i="5"/>
  <c r="P1192" i="5"/>
  <c r="O1192" i="5"/>
  <c r="N1192" i="5"/>
  <c r="M1192" i="5"/>
  <c r="R1191" i="5"/>
  <c r="Q1191" i="5"/>
  <c r="P1191" i="5"/>
  <c r="O1191" i="5"/>
  <c r="N1191" i="5"/>
  <c r="M1191" i="5"/>
  <c r="R1190" i="5"/>
  <c r="Q1190" i="5"/>
  <c r="P1190" i="5"/>
  <c r="O1190" i="5"/>
  <c r="N1190" i="5"/>
  <c r="M1190" i="5"/>
  <c r="R1189" i="5"/>
  <c r="Q1189" i="5"/>
  <c r="P1189" i="5"/>
  <c r="O1189" i="5"/>
  <c r="N1189" i="5"/>
  <c r="M1189" i="5"/>
  <c r="R1188" i="5"/>
  <c r="Q1188" i="5"/>
  <c r="P1188" i="5"/>
  <c r="O1188" i="5"/>
  <c r="N1188" i="5"/>
  <c r="M1188" i="5"/>
  <c r="R1187" i="5"/>
  <c r="Q1187" i="5"/>
  <c r="P1187" i="5"/>
  <c r="O1187" i="5"/>
  <c r="N1187" i="5"/>
  <c r="M1187" i="5"/>
  <c r="R1186" i="5"/>
  <c r="Q1186" i="5"/>
  <c r="P1186" i="5"/>
  <c r="O1186" i="5"/>
  <c r="N1186" i="5"/>
  <c r="M1186" i="5"/>
  <c r="R1185" i="5"/>
  <c r="Q1185" i="5"/>
  <c r="P1185" i="5"/>
  <c r="O1185" i="5"/>
  <c r="N1185" i="5"/>
  <c r="M1185" i="5"/>
  <c r="R1184" i="5"/>
  <c r="Q1184" i="5"/>
  <c r="P1184" i="5"/>
  <c r="O1184" i="5"/>
  <c r="N1184" i="5"/>
  <c r="M1184" i="5"/>
  <c r="R1183" i="5"/>
  <c r="Q1183" i="5"/>
  <c r="P1183" i="5"/>
  <c r="O1183" i="5"/>
  <c r="N1183" i="5"/>
  <c r="M1183" i="5"/>
  <c r="R1182" i="5"/>
  <c r="Q1182" i="5"/>
  <c r="P1182" i="5"/>
  <c r="O1182" i="5"/>
  <c r="N1182" i="5"/>
  <c r="M1182" i="5"/>
  <c r="R1181" i="5"/>
  <c r="Q1181" i="5"/>
  <c r="P1181" i="5"/>
  <c r="O1181" i="5"/>
  <c r="N1181" i="5"/>
  <c r="M1181" i="5"/>
  <c r="R1180" i="5"/>
  <c r="Q1180" i="5"/>
  <c r="P1180" i="5"/>
  <c r="O1180" i="5"/>
  <c r="N1180" i="5"/>
  <c r="M1180" i="5"/>
  <c r="R1179" i="5"/>
  <c r="Q1179" i="5"/>
  <c r="P1179" i="5"/>
  <c r="O1179" i="5"/>
  <c r="N1179" i="5"/>
  <c r="M1179" i="5"/>
  <c r="R1178" i="5"/>
  <c r="Q1178" i="5"/>
  <c r="P1178" i="5"/>
  <c r="O1178" i="5"/>
  <c r="N1178" i="5"/>
  <c r="M1178" i="5"/>
  <c r="R1177" i="5"/>
  <c r="Q1177" i="5"/>
  <c r="P1177" i="5"/>
  <c r="O1177" i="5"/>
  <c r="N1177" i="5"/>
  <c r="M1177" i="5"/>
  <c r="R1176" i="5"/>
  <c r="Q1176" i="5"/>
  <c r="P1176" i="5"/>
  <c r="O1176" i="5"/>
  <c r="N1176" i="5"/>
  <c r="M1176" i="5"/>
  <c r="R1175" i="5"/>
  <c r="Q1175" i="5"/>
  <c r="P1175" i="5"/>
  <c r="O1175" i="5"/>
  <c r="N1175" i="5"/>
  <c r="M1175" i="5"/>
  <c r="R1174" i="5"/>
  <c r="Q1174" i="5"/>
  <c r="P1174" i="5"/>
  <c r="O1174" i="5"/>
  <c r="N1174" i="5"/>
  <c r="M1174" i="5"/>
  <c r="R1173" i="5"/>
  <c r="Q1173" i="5"/>
  <c r="P1173" i="5"/>
  <c r="O1173" i="5"/>
  <c r="N1173" i="5"/>
  <c r="M1173" i="5"/>
  <c r="R1172" i="5"/>
  <c r="Q1172" i="5"/>
  <c r="P1172" i="5"/>
  <c r="O1172" i="5"/>
  <c r="N1172" i="5"/>
  <c r="M1172" i="5"/>
  <c r="R1171" i="5"/>
  <c r="Q1171" i="5"/>
  <c r="P1171" i="5"/>
  <c r="O1171" i="5"/>
  <c r="N1171" i="5"/>
  <c r="M1171" i="5"/>
  <c r="R1170" i="5"/>
  <c r="Q1170" i="5"/>
  <c r="P1170" i="5"/>
  <c r="O1170" i="5"/>
  <c r="N1170" i="5"/>
  <c r="M1170" i="5"/>
  <c r="R1169" i="5"/>
  <c r="Q1169" i="5"/>
  <c r="P1169" i="5"/>
  <c r="O1169" i="5"/>
  <c r="N1169" i="5"/>
  <c r="M1169" i="5"/>
  <c r="R1168" i="5"/>
  <c r="Q1168" i="5"/>
  <c r="P1168" i="5"/>
  <c r="O1168" i="5"/>
  <c r="N1168" i="5"/>
  <c r="M1168" i="5"/>
  <c r="R1167" i="5"/>
  <c r="Q1167" i="5"/>
  <c r="P1167" i="5"/>
  <c r="O1167" i="5"/>
  <c r="N1167" i="5"/>
  <c r="M1167" i="5"/>
  <c r="R1166" i="5"/>
  <c r="Q1166" i="5"/>
  <c r="P1166" i="5"/>
  <c r="O1166" i="5"/>
  <c r="N1166" i="5"/>
  <c r="M1166" i="5"/>
  <c r="R1165" i="5"/>
  <c r="Q1165" i="5"/>
  <c r="P1165" i="5"/>
  <c r="O1165" i="5"/>
  <c r="N1165" i="5"/>
  <c r="M1165" i="5"/>
  <c r="R1164" i="5"/>
  <c r="Q1164" i="5"/>
  <c r="P1164" i="5"/>
  <c r="O1164" i="5"/>
  <c r="N1164" i="5"/>
  <c r="M1164" i="5"/>
  <c r="R1163" i="5"/>
  <c r="Q1163" i="5"/>
  <c r="P1163" i="5"/>
  <c r="O1163" i="5"/>
  <c r="N1163" i="5"/>
  <c r="M1163" i="5"/>
  <c r="R1162" i="5"/>
  <c r="Q1162" i="5"/>
  <c r="P1162" i="5"/>
  <c r="O1162" i="5"/>
  <c r="N1162" i="5"/>
  <c r="M1162" i="5"/>
  <c r="R1161" i="5"/>
  <c r="Q1161" i="5"/>
  <c r="P1161" i="5"/>
  <c r="O1161" i="5"/>
  <c r="N1161" i="5"/>
  <c r="M1161" i="5"/>
  <c r="R1160" i="5"/>
  <c r="Q1160" i="5"/>
  <c r="P1160" i="5"/>
  <c r="O1160" i="5"/>
  <c r="N1160" i="5"/>
  <c r="M1160" i="5"/>
  <c r="R1159" i="5"/>
  <c r="Q1159" i="5"/>
  <c r="P1159" i="5"/>
  <c r="O1159" i="5"/>
  <c r="N1159" i="5"/>
  <c r="M1159" i="5"/>
  <c r="R1158" i="5"/>
  <c r="Q1158" i="5"/>
  <c r="P1158" i="5"/>
  <c r="O1158" i="5"/>
  <c r="N1158" i="5"/>
  <c r="M1158" i="5"/>
  <c r="R1157" i="5"/>
  <c r="Q1157" i="5"/>
  <c r="P1157" i="5"/>
  <c r="O1157" i="5"/>
  <c r="N1157" i="5"/>
  <c r="M1157" i="5"/>
  <c r="R1156" i="5"/>
  <c r="Q1156" i="5"/>
  <c r="P1156" i="5"/>
  <c r="O1156" i="5"/>
  <c r="N1156" i="5"/>
  <c r="M1156" i="5"/>
  <c r="R1155" i="5"/>
  <c r="Q1155" i="5"/>
  <c r="P1155" i="5"/>
  <c r="O1155" i="5"/>
  <c r="N1155" i="5"/>
  <c r="M1155" i="5"/>
  <c r="R1154" i="5"/>
  <c r="Q1154" i="5"/>
  <c r="P1154" i="5"/>
  <c r="O1154" i="5"/>
  <c r="N1154" i="5"/>
  <c r="M1154" i="5"/>
  <c r="R1153" i="5"/>
  <c r="Q1153" i="5"/>
  <c r="P1153" i="5"/>
  <c r="O1153" i="5"/>
  <c r="N1153" i="5"/>
  <c r="M1153" i="5"/>
  <c r="R1152" i="5"/>
  <c r="Q1152" i="5"/>
  <c r="P1152" i="5"/>
  <c r="O1152" i="5"/>
  <c r="N1152" i="5"/>
  <c r="M1152" i="5"/>
  <c r="R1151" i="5"/>
  <c r="Q1151" i="5"/>
  <c r="P1151" i="5"/>
  <c r="O1151" i="5"/>
  <c r="N1151" i="5"/>
  <c r="M1151" i="5"/>
  <c r="R1150" i="5"/>
  <c r="Q1150" i="5"/>
  <c r="P1150" i="5"/>
  <c r="O1150" i="5"/>
  <c r="N1150" i="5"/>
  <c r="M1150" i="5"/>
  <c r="R1149" i="5"/>
  <c r="Q1149" i="5"/>
  <c r="P1149" i="5"/>
  <c r="O1149" i="5"/>
  <c r="N1149" i="5"/>
  <c r="M1149" i="5"/>
  <c r="R1148" i="5"/>
  <c r="Q1148" i="5"/>
  <c r="P1148" i="5"/>
  <c r="O1148" i="5"/>
  <c r="N1148" i="5"/>
  <c r="M1148" i="5"/>
  <c r="L1148" i="5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K1148" i="5"/>
  <c r="K1149" i="5" s="1"/>
  <c r="K1150" i="5" s="1"/>
  <c r="K1151" i="5" s="1"/>
  <c r="K1152" i="5" s="1"/>
  <c r="K1153" i="5" s="1"/>
  <c r="K1154" i="5" s="1"/>
  <c r="K1155" i="5" s="1"/>
  <c r="K1156" i="5" s="1"/>
  <c r="K1157" i="5" s="1"/>
  <c r="K1158" i="5" s="1"/>
  <c r="K1159" i="5" s="1"/>
  <c r="K1160" i="5" s="1"/>
  <c r="K1161" i="5" s="1"/>
  <c r="K1162" i="5" s="1"/>
  <c r="K1163" i="5" s="1"/>
  <c r="K1164" i="5" s="1"/>
  <c r="K1165" i="5" s="1"/>
  <c r="K1166" i="5" s="1"/>
  <c r="K1167" i="5" s="1"/>
  <c r="K1168" i="5" s="1"/>
  <c r="K1169" i="5" s="1"/>
  <c r="K1170" i="5" s="1"/>
  <c r="K1171" i="5" s="1"/>
  <c r="K1172" i="5" s="1"/>
  <c r="K1173" i="5" s="1"/>
  <c r="K1174" i="5" s="1"/>
  <c r="K1175" i="5" s="1"/>
  <c r="K1176" i="5" s="1"/>
  <c r="K1177" i="5" s="1"/>
  <c r="K1178" i="5" s="1"/>
  <c r="K1179" i="5" s="1"/>
  <c r="K1180" i="5" s="1"/>
  <c r="K1181" i="5" s="1"/>
  <c r="K1182" i="5" s="1"/>
  <c r="K1183" i="5" s="1"/>
  <c r="K1184" i="5" s="1"/>
  <c r="K1185" i="5" s="1"/>
  <c r="K1186" i="5" s="1"/>
  <c r="K1187" i="5" s="1"/>
  <c r="K1188" i="5" s="1"/>
  <c r="K1189" i="5" s="1"/>
  <c r="K1190" i="5" s="1"/>
  <c r="K1191" i="5" s="1"/>
  <c r="K1192" i="5" s="1"/>
  <c r="K1193" i="5" s="1"/>
  <c r="K1194" i="5" s="1"/>
  <c r="K1195" i="5" s="1"/>
  <c r="K1196" i="5" s="1"/>
  <c r="K1197" i="5" s="1"/>
  <c r="K1198" i="5" s="1"/>
  <c r="K1199" i="5" s="1"/>
  <c r="K1200" i="5" s="1"/>
  <c r="K1201" i="5" s="1"/>
  <c r="K1202" i="5" s="1"/>
  <c r="K1203" i="5" s="1"/>
  <c r="K1204" i="5" s="1"/>
  <c r="K1205" i="5" s="1"/>
  <c r="K1206" i="5" s="1"/>
  <c r="K1207" i="5" s="1"/>
  <c r="K1208" i="5" s="1"/>
  <c r="K1209" i="5" s="1"/>
  <c r="K1210" i="5" s="1"/>
  <c r="K1211" i="5" s="1"/>
  <c r="K1212" i="5" s="1"/>
  <c r="K1213" i="5" s="1"/>
  <c r="K1214" i="5" s="1"/>
  <c r="K1215" i="5" s="1"/>
  <c r="K1216" i="5" s="1"/>
  <c r="K1217" i="5" s="1"/>
  <c r="K1218" i="5" s="1"/>
  <c r="K1219" i="5" s="1"/>
  <c r="K1220" i="5" s="1"/>
  <c r="K1221" i="5" s="1"/>
  <c r="K1222" i="5" s="1"/>
  <c r="K1223" i="5" s="1"/>
  <c r="K1224" i="5" s="1"/>
  <c r="K1225" i="5" s="1"/>
  <c r="K1226" i="5" s="1"/>
  <c r="K1227" i="5" s="1"/>
  <c r="K1228" i="5" s="1"/>
  <c r="K1229" i="5" s="1"/>
  <c r="K1230" i="5" s="1"/>
  <c r="K1231" i="5" s="1"/>
  <c r="K1232" i="5" s="1"/>
  <c r="K1233" i="5" s="1"/>
  <c r="K1234" i="5" s="1"/>
  <c r="K1235" i="5" s="1"/>
  <c r="K1236" i="5" s="1"/>
  <c r="K1237" i="5" s="1"/>
  <c r="K1238" i="5" s="1"/>
  <c r="K1239" i="5" s="1"/>
  <c r="K1240" i="5" s="1"/>
  <c r="K1241" i="5" s="1"/>
  <c r="K1242" i="5" s="1"/>
  <c r="K1243" i="5" s="1"/>
  <c r="K1244" i="5" s="1"/>
  <c r="K1245" i="5" s="1"/>
  <c r="K1246" i="5" s="1"/>
  <c r="K1247" i="5" s="1"/>
  <c r="K1248" i="5" s="1"/>
  <c r="K1249" i="5" s="1"/>
  <c r="K1250" i="5" s="1"/>
  <c r="K1251" i="5" s="1"/>
  <c r="K1252" i="5" s="1"/>
  <c r="K1253" i="5" s="1"/>
  <c r="K1254" i="5" s="1"/>
  <c r="K1255" i="5" s="1"/>
  <c r="K1256" i="5" s="1"/>
  <c r="K1257" i="5" s="1"/>
  <c r="K1258" i="5" s="1"/>
  <c r="K1259" i="5" s="1"/>
  <c r="K1260" i="5" s="1"/>
  <c r="K1261" i="5" s="1"/>
  <c r="K1262" i="5" s="1"/>
  <c r="K1263" i="5" s="1"/>
  <c r="K1264" i="5" s="1"/>
  <c r="K1265" i="5" s="1"/>
  <c r="K1266" i="5" s="1"/>
  <c r="K1267" i="5" s="1"/>
  <c r="K1268" i="5" s="1"/>
  <c r="K1269" i="5" s="1"/>
  <c r="K1270" i="5" s="1"/>
  <c r="K1271" i="5" s="1"/>
  <c r="K1272" i="5" s="1"/>
  <c r="K1273" i="5" s="1"/>
  <c r="K1274" i="5" s="1"/>
  <c r="K1275" i="5" s="1"/>
  <c r="K1276" i="5" s="1"/>
  <c r="K1277" i="5" s="1"/>
  <c r="K1278" i="5" s="1"/>
  <c r="K1279" i="5" s="1"/>
  <c r="K1280" i="5" s="1"/>
  <c r="K1281" i="5" s="1"/>
  <c r="K1282" i="5" s="1"/>
  <c r="K1283" i="5" s="1"/>
  <c r="K1284" i="5" s="1"/>
  <c r="K1285" i="5" s="1"/>
  <c r="K1286" i="5" s="1"/>
  <c r="K1287" i="5" s="1"/>
  <c r="K1288" i="5" s="1"/>
  <c r="K1289" i="5" s="1"/>
  <c r="K1290" i="5" s="1"/>
  <c r="K1291" i="5" s="1"/>
  <c r="K1292" i="5" s="1"/>
  <c r="K1293" i="5" s="1"/>
  <c r="K1294" i="5" s="1"/>
  <c r="K1295" i="5" s="1"/>
  <c r="K1296" i="5" s="1"/>
  <c r="K1297" i="5" s="1"/>
  <c r="K1298" i="5" s="1"/>
  <c r="K1299" i="5" s="1"/>
  <c r="K1300" i="5" s="1"/>
  <c r="K1301" i="5" s="1"/>
  <c r="K1302" i="5" s="1"/>
  <c r="K1303" i="5" s="1"/>
  <c r="K1304" i="5" s="1"/>
  <c r="K1305" i="5" s="1"/>
  <c r="K1306" i="5" s="1"/>
  <c r="K1307" i="5" s="1"/>
  <c r="K1308" i="5" s="1"/>
  <c r="K1309" i="5" s="1"/>
  <c r="K1310" i="5" s="1"/>
  <c r="K1311" i="5" s="1"/>
  <c r="K1312" i="5" s="1"/>
  <c r="K1313" i="5" s="1"/>
  <c r="K1314" i="5" s="1"/>
  <c r="K1315" i="5" s="1"/>
  <c r="K1316" i="5" s="1"/>
  <c r="K1317" i="5" s="1"/>
  <c r="K1318" i="5" s="1"/>
  <c r="K1319" i="5" s="1"/>
  <c r="K1320" i="5" s="1"/>
  <c r="K1321" i="5" s="1"/>
  <c r="K1322" i="5" s="1"/>
  <c r="K1323" i="5" s="1"/>
  <c r="K1324" i="5" s="1"/>
  <c r="K1325" i="5" s="1"/>
  <c r="K1326" i="5" s="1"/>
  <c r="K1327" i="5" s="1"/>
  <c r="K1328" i="5" s="1"/>
  <c r="K1329" i="5" s="1"/>
  <c r="K1330" i="5" s="1"/>
  <c r="K1331" i="5" s="1"/>
  <c r="K1332" i="5" s="1"/>
  <c r="K1333" i="5" s="1"/>
  <c r="K1334" i="5" s="1"/>
  <c r="K1335" i="5" s="1"/>
  <c r="K1336" i="5" s="1"/>
  <c r="K1337" i="5" s="1"/>
  <c r="K1338" i="5" s="1"/>
  <c r="K1339" i="5" s="1"/>
  <c r="K1340" i="5" s="1"/>
  <c r="K1341" i="5" s="1"/>
  <c r="K1342" i="5" s="1"/>
  <c r="K1343" i="5" s="1"/>
  <c r="K1344" i="5" s="1"/>
  <c r="K1345" i="5" s="1"/>
  <c r="K1346" i="5" s="1"/>
  <c r="K1347" i="5" s="1"/>
  <c r="K1348" i="5" s="1"/>
  <c r="K1349" i="5" s="1"/>
  <c r="K1350" i="5" s="1"/>
  <c r="K1351" i="5" s="1"/>
  <c r="K1352" i="5" s="1"/>
  <c r="K1353" i="5" s="1"/>
  <c r="K1354" i="5" s="1"/>
  <c r="K1355" i="5" s="1"/>
  <c r="K1356" i="5" s="1"/>
  <c r="K1357" i="5" s="1"/>
  <c r="K1358" i="5" s="1"/>
  <c r="K1359" i="5" s="1"/>
  <c r="K1360" i="5" s="1"/>
  <c r="K1361" i="5" s="1"/>
  <c r="K1362" i="5" s="1"/>
  <c r="K1363" i="5" s="1"/>
  <c r="K1364" i="5" s="1"/>
  <c r="K1365" i="5" s="1"/>
  <c r="K1366" i="5" s="1"/>
  <c r="K1367" i="5" s="1"/>
  <c r="K1368" i="5" s="1"/>
  <c r="K1369" i="5" s="1"/>
  <c r="K1370" i="5" s="1"/>
  <c r="K1371" i="5" s="1"/>
  <c r="K1372" i="5" s="1"/>
  <c r="K1373" i="5" s="1"/>
  <c r="K1374" i="5" s="1"/>
  <c r="K1375" i="5" s="1"/>
  <c r="K1376" i="5" s="1"/>
  <c r="K1377" i="5" s="1"/>
  <c r="K1378" i="5" s="1"/>
  <c r="K1379" i="5" s="1"/>
  <c r="K1380" i="5" s="1"/>
  <c r="K1381" i="5" s="1"/>
  <c r="K1382" i="5" s="1"/>
  <c r="K1383" i="5" s="1"/>
  <c r="K1384" i="5" s="1"/>
  <c r="K1385" i="5" s="1"/>
  <c r="K1386" i="5" s="1"/>
  <c r="K1387" i="5" s="1"/>
  <c r="K1388" i="5" s="1"/>
  <c r="K1389" i="5" s="1"/>
  <c r="K1390" i="5" s="1"/>
  <c r="K1391" i="5" s="1"/>
  <c r="K1392" i="5" s="1"/>
  <c r="K1393" i="5" s="1"/>
  <c r="K1394" i="5" s="1"/>
  <c r="K1395" i="5" s="1"/>
  <c r="K1396" i="5" s="1"/>
  <c r="K1397" i="5" s="1"/>
  <c r="K1398" i="5" s="1"/>
  <c r="K1399" i="5" s="1"/>
  <c r="K1400" i="5" s="1"/>
  <c r="K1401" i="5" s="1"/>
  <c r="K1402" i="5" s="1"/>
  <c r="K1403" i="5" s="1"/>
  <c r="K1404" i="5" s="1"/>
  <c r="K1405" i="5" s="1"/>
  <c r="K1406" i="5" s="1"/>
  <c r="R1147" i="5"/>
  <c r="Q1147" i="5"/>
  <c r="P1147" i="5"/>
  <c r="O1147" i="5"/>
  <c r="N1147" i="5"/>
  <c r="M1147" i="5"/>
  <c r="R1146" i="5"/>
  <c r="Q1146" i="5"/>
  <c r="P1146" i="5"/>
  <c r="O1146" i="5"/>
  <c r="N1146" i="5"/>
  <c r="M1146" i="5"/>
  <c r="R1145" i="5"/>
  <c r="Q1145" i="5"/>
  <c r="P1145" i="5"/>
  <c r="O1145" i="5"/>
  <c r="N1145" i="5"/>
  <c r="M1145" i="5"/>
  <c r="R1144" i="5"/>
  <c r="Q1144" i="5"/>
  <c r="P1144" i="5"/>
  <c r="O1144" i="5"/>
  <c r="N1144" i="5"/>
  <c r="M1144" i="5"/>
  <c r="R1143" i="5"/>
  <c r="Q1143" i="5"/>
  <c r="P1143" i="5"/>
  <c r="O1143" i="5"/>
  <c r="N1143" i="5"/>
  <c r="M1143" i="5"/>
  <c r="R1142" i="5"/>
  <c r="Q1142" i="5"/>
  <c r="P1142" i="5"/>
  <c r="O1142" i="5"/>
  <c r="N1142" i="5"/>
  <c r="M1142" i="5"/>
  <c r="R1141" i="5"/>
  <c r="Q1141" i="5"/>
  <c r="P1141" i="5"/>
  <c r="O1141" i="5"/>
  <c r="N1141" i="5"/>
  <c r="M1141" i="5"/>
  <c r="R1140" i="5"/>
  <c r="Q1140" i="5"/>
  <c r="P1140" i="5"/>
  <c r="O1140" i="5"/>
  <c r="N1140" i="5"/>
  <c r="M1140" i="5"/>
  <c r="R1139" i="5"/>
  <c r="Q1139" i="5"/>
  <c r="P1139" i="5"/>
  <c r="O1139" i="5"/>
  <c r="N1139" i="5"/>
  <c r="M1139" i="5"/>
  <c r="R1138" i="5"/>
  <c r="Q1138" i="5"/>
  <c r="P1138" i="5"/>
  <c r="O1138" i="5"/>
  <c r="N1138" i="5"/>
  <c r="M1138" i="5"/>
  <c r="R1137" i="5"/>
  <c r="Q1137" i="5"/>
  <c r="P1137" i="5"/>
  <c r="O1137" i="5"/>
  <c r="N1137" i="5"/>
  <c r="M1137" i="5"/>
  <c r="R1136" i="5"/>
  <c r="Q1136" i="5"/>
  <c r="P1136" i="5"/>
  <c r="O1136" i="5"/>
  <c r="N1136" i="5"/>
  <c r="M1136" i="5"/>
  <c r="R1135" i="5"/>
  <c r="Q1135" i="5"/>
  <c r="P1135" i="5"/>
  <c r="O1135" i="5"/>
  <c r="N1135" i="5"/>
  <c r="M1135" i="5"/>
  <c r="R1134" i="5"/>
  <c r="Q1134" i="5"/>
  <c r="P1134" i="5"/>
  <c r="O1134" i="5"/>
  <c r="N1134" i="5"/>
  <c r="M1134" i="5"/>
  <c r="R1133" i="5"/>
  <c r="Q1133" i="5"/>
  <c r="P1133" i="5"/>
  <c r="O1133" i="5"/>
  <c r="N1133" i="5"/>
  <c r="M1133" i="5"/>
  <c r="R1132" i="5"/>
  <c r="Q1132" i="5"/>
  <c r="P1132" i="5"/>
  <c r="O1132" i="5"/>
  <c r="N1132" i="5"/>
  <c r="M1132" i="5"/>
  <c r="R1131" i="5"/>
  <c r="Q1131" i="5"/>
  <c r="P1131" i="5"/>
  <c r="O1131" i="5"/>
  <c r="N1131" i="5"/>
  <c r="M1131" i="5"/>
  <c r="R1130" i="5"/>
  <c r="Q1130" i="5"/>
  <c r="P1130" i="5"/>
  <c r="O1130" i="5"/>
  <c r="N1130" i="5"/>
  <c r="M1130" i="5"/>
  <c r="R1129" i="5"/>
  <c r="Q1129" i="5"/>
  <c r="P1129" i="5"/>
  <c r="O1129" i="5"/>
  <c r="N1129" i="5"/>
  <c r="M1129" i="5"/>
  <c r="R1128" i="5"/>
  <c r="Q1128" i="5"/>
  <c r="P1128" i="5"/>
  <c r="O1128" i="5"/>
  <c r="N1128" i="5"/>
  <c r="M1128" i="5"/>
  <c r="R1127" i="5"/>
  <c r="Q1127" i="5"/>
  <c r="P1127" i="5"/>
  <c r="O1127" i="5"/>
  <c r="N1127" i="5"/>
  <c r="M1127" i="5"/>
  <c r="R1126" i="5"/>
  <c r="Q1126" i="5"/>
  <c r="P1126" i="5"/>
  <c r="O1126" i="5"/>
  <c r="N1126" i="5"/>
  <c r="M1126" i="5"/>
  <c r="R1125" i="5"/>
  <c r="Q1125" i="5"/>
  <c r="P1125" i="5"/>
  <c r="O1125" i="5"/>
  <c r="N1125" i="5"/>
  <c r="M1125" i="5"/>
  <c r="R1124" i="5"/>
  <c r="Q1124" i="5"/>
  <c r="P1124" i="5"/>
  <c r="O1124" i="5"/>
  <c r="N1124" i="5"/>
  <c r="M1124" i="5"/>
  <c r="R1123" i="5"/>
  <c r="Q1123" i="5"/>
  <c r="P1123" i="5"/>
  <c r="O1123" i="5"/>
  <c r="N1123" i="5"/>
  <c r="M1123" i="5"/>
  <c r="R1122" i="5"/>
  <c r="Q1122" i="5"/>
  <c r="P1122" i="5"/>
  <c r="O1122" i="5"/>
  <c r="N1122" i="5"/>
  <c r="M1122" i="5"/>
  <c r="R1121" i="5"/>
  <c r="Q1121" i="5"/>
  <c r="P1121" i="5"/>
  <c r="O1121" i="5"/>
  <c r="N1121" i="5"/>
  <c r="M1121" i="5"/>
  <c r="R1120" i="5"/>
  <c r="Q1120" i="5"/>
  <c r="P1120" i="5"/>
  <c r="O1120" i="5"/>
  <c r="N1120" i="5"/>
  <c r="M1120" i="5"/>
  <c r="R1119" i="5"/>
  <c r="Q1119" i="5"/>
  <c r="P1119" i="5"/>
  <c r="O1119" i="5"/>
  <c r="N1119" i="5"/>
  <c r="M1119" i="5"/>
  <c r="R1118" i="5"/>
  <c r="Q1118" i="5"/>
  <c r="P1118" i="5"/>
  <c r="O1118" i="5"/>
  <c r="N1118" i="5"/>
  <c r="M1118" i="5"/>
  <c r="R1117" i="5"/>
  <c r="Q1117" i="5"/>
  <c r="P1117" i="5"/>
  <c r="O1117" i="5"/>
  <c r="N1117" i="5"/>
  <c r="M1117" i="5"/>
  <c r="R1116" i="5"/>
  <c r="Q1116" i="5"/>
  <c r="P1116" i="5"/>
  <c r="O1116" i="5"/>
  <c r="N1116" i="5"/>
  <c r="M1116" i="5"/>
  <c r="R1115" i="5"/>
  <c r="Q1115" i="5"/>
  <c r="P1115" i="5"/>
  <c r="O1115" i="5"/>
  <c r="N1115" i="5"/>
  <c r="M1115" i="5"/>
  <c r="R1114" i="5"/>
  <c r="Q1114" i="5"/>
  <c r="P1114" i="5"/>
  <c r="O1114" i="5"/>
  <c r="N1114" i="5"/>
  <c r="M1114" i="5"/>
  <c r="R1113" i="5"/>
  <c r="Q1113" i="5"/>
  <c r="P1113" i="5"/>
  <c r="O1113" i="5"/>
  <c r="N1113" i="5"/>
  <c r="M1113" i="5"/>
  <c r="R1112" i="5"/>
  <c r="Q1112" i="5"/>
  <c r="P1112" i="5"/>
  <c r="O1112" i="5"/>
  <c r="N1112" i="5"/>
  <c r="M1112" i="5"/>
  <c r="R1111" i="5"/>
  <c r="Q1111" i="5"/>
  <c r="P1111" i="5"/>
  <c r="O1111" i="5"/>
  <c r="N1111" i="5"/>
  <c r="M1111" i="5"/>
  <c r="R1110" i="5"/>
  <c r="Q1110" i="5"/>
  <c r="P1110" i="5"/>
  <c r="O1110" i="5"/>
  <c r="N1110" i="5"/>
  <c r="M1110" i="5"/>
  <c r="R1109" i="5"/>
  <c r="Q1109" i="5"/>
  <c r="P1109" i="5"/>
  <c r="O1109" i="5"/>
  <c r="N1109" i="5"/>
  <c r="M1109" i="5"/>
  <c r="R1108" i="5"/>
  <c r="Q1108" i="5"/>
  <c r="P1108" i="5"/>
  <c r="O1108" i="5"/>
  <c r="N1108" i="5"/>
  <c r="M1108" i="5"/>
  <c r="R1107" i="5"/>
  <c r="Q1107" i="5"/>
  <c r="P1107" i="5"/>
  <c r="O1107" i="5"/>
  <c r="N1107" i="5"/>
  <c r="M1107" i="5"/>
  <c r="R1106" i="5"/>
  <c r="Q1106" i="5"/>
  <c r="P1106" i="5"/>
  <c r="O1106" i="5"/>
  <c r="N1106" i="5"/>
  <c r="M1106" i="5"/>
  <c r="R1105" i="5"/>
  <c r="Q1105" i="5"/>
  <c r="P1105" i="5"/>
  <c r="O1105" i="5"/>
  <c r="N1105" i="5"/>
  <c r="M1105" i="5"/>
  <c r="R1104" i="5"/>
  <c r="Q1104" i="5"/>
  <c r="P1104" i="5"/>
  <c r="O1104" i="5"/>
  <c r="N1104" i="5"/>
  <c r="M1104" i="5"/>
  <c r="R1103" i="5"/>
  <c r="Q1103" i="5"/>
  <c r="P1103" i="5"/>
  <c r="O1103" i="5"/>
  <c r="N1103" i="5"/>
  <c r="M1103" i="5"/>
  <c r="R1102" i="5"/>
  <c r="Q1102" i="5"/>
  <c r="P1102" i="5"/>
  <c r="O1102" i="5"/>
  <c r="N1102" i="5"/>
  <c r="M1102" i="5"/>
  <c r="R1101" i="5"/>
  <c r="Q1101" i="5"/>
  <c r="P1101" i="5"/>
  <c r="O1101" i="5"/>
  <c r="N1101" i="5"/>
  <c r="M1101" i="5"/>
  <c r="R1100" i="5"/>
  <c r="Q1100" i="5"/>
  <c r="P1100" i="5"/>
  <c r="O1100" i="5"/>
  <c r="N1100" i="5"/>
  <c r="M1100" i="5"/>
  <c r="R1099" i="5"/>
  <c r="Q1099" i="5"/>
  <c r="P1099" i="5"/>
  <c r="O1099" i="5"/>
  <c r="N1099" i="5"/>
  <c r="M1099" i="5"/>
  <c r="R1098" i="5"/>
  <c r="Q1098" i="5"/>
  <c r="P1098" i="5"/>
  <c r="O1098" i="5"/>
  <c r="N1098" i="5"/>
  <c r="M1098" i="5"/>
  <c r="R1097" i="5"/>
  <c r="Q1097" i="5"/>
  <c r="P1097" i="5"/>
  <c r="O1097" i="5"/>
  <c r="N1097" i="5"/>
  <c r="M1097" i="5"/>
  <c r="R1096" i="5"/>
  <c r="Q1096" i="5"/>
  <c r="P1096" i="5"/>
  <c r="O1096" i="5"/>
  <c r="N1096" i="5"/>
  <c r="M1096" i="5"/>
  <c r="R1095" i="5"/>
  <c r="Q1095" i="5"/>
  <c r="P1095" i="5"/>
  <c r="O1095" i="5"/>
  <c r="N1095" i="5"/>
  <c r="M1095" i="5"/>
  <c r="R1094" i="5"/>
  <c r="Q1094" i="5"/>
  <c r="P1094" i="5"/>
  <c r="O1094" i="5"/>
  <c r="N1094" i="5"/>
  <c r="M1094" i="5"/>
  <c r="R1093" i="5"/>
  <c r="Q1093" i="5"/>
  <c r="P1093" i="5"/>
  <c r="O1093" i="5"/>
  <c r="N1093" i="5"/>
  <c r="M1093" i="5"/>
  <c r="R1092" i="5"/>
  <c r="Q1092" i="5"/>
  <c r="P1092" i="5"/>
  <c r="O1092" i="5"/>
  <c r="N1092" i="5"/>
  <c r="M1092" i="5"/>
  <c r="R1091" i="5"/>
  <c r="Q1091" i="5"/>
  <c r="P1091" i="5"/>
  <c r="O1091" i="5"/>
  <c r="N1091" i="5"/>
  <c r="M1091" i="5"/>
  <c r="R1090" i="5"/>
  <c r="Q1090" i="5"/>
  <c r="P1090" i="5"/>
  <c r="O1090" i="5"/>
  <c r="N1090" i="5"/>
  <c r="M1090" i="5"/>
  <c r="R1089" i="5"/>
  <c r="Q1089" i="5"/>
  <c r="P1089" i="5"/>
  <c r="O1089" i="5"/>
  <c r="N1089" i="5"/>
  <c r="M1089" i="5"/>
  <c r="R1088" i="5"/>
  <c r="Q1088" i="5"/>
  <c r="P1088" i="5"/>
  <c r="O1088" i="5"/>
  <c r="N1088" i="5"/>
  <c r="M1088" i="5"/>
  <c r="R1087" i="5"/>
  <c r="Q1087" i="5"/>
  <c r="P1087" i="5"/>
  <c r="O1087" i="5"/>
  <c r="N1087" i="5"/>
  <c r="M1087" i="5"/>
  <c r="R1086" i="5"/>
  <c r="Q1086" i="5"/>
  <c r="P1086" i="5"/>
  <c r="O1086" i="5"/>
  <c r="N1086" i="5"/>
  <c r="M1086" i="5"/>
  <c r="R1085" i="5"/>
  <c r="Q1085" i="5"/>
  <c r="P1085" i="5"/>
  <c r="O1085" i="5"/>
  <c r="N1085" i="5"/>
  <c r="M1085" i="5"/>
  <c r="R1084" i="5"/>
  <c r="Q1084" i="5"/>
  <c r="P1084" i="5"/>
  <c r="O1084" i="5"/>
  <c r="N1084" i="5"/>
  <c r="M1084" i="5"/>
  <c r="R1083" i="5"/>
  <c r="Q1083" i="5"/>
  <c r="P1083" i="5"/>
  <c r="O1083" i="5"/>
  <c r="N1083" i="5"/>
  <c r="M1083" i="5"/>
  <c r="R1082" i="5"/>
  <c r="Q1082" i="5"/>
  <c r="P1082" i="5"/>
  <c r="O1082" i="5"/>
  <c r="N1082" i="5"/>
  <c r="M1082" i="5"/>
  <c r="R1081" i="5"/>
  <c r="Q1081" i="5"/>
  <c r="P1081" i="5"/>
  <c r="O1081" i="5"/>
  <c r="N1081" i="5"/>
  <c r="M1081" i="5"/>
  <c r="R1080" i="5"/>
  <c r="Q1080" i="5"/>
  <c r="P1080" i="5"/>
  <c r="O1080" i="5"/>
  <c r="N1080" i="5"/>
  <c r="M1080" i="5"/>
  <c r="R1079" i="5"/>
  <c r="Q1079" i="5"/>
  <c r="P1079" i="5"/>
  <c r="O1079" i="5"/>
  <c r="N1079" i="5"/>
  <c r="M1079" i="5"/>
  <c r="R1078" i="5"/>
  <c r="Q1078" i="5"/>
  <c r="P1078" i="5"/>
  <c r="O1078" i="5"/>
  <c r="N1078" i="5"/>
  <c r="M1078" i="5"/>
  <c r="R1077" i="5"/>
  <c r="Q1077" i="5"/>
  <c r="P1077" i="5"/>
  <c r="O1077" i="5"/>
  <c r="N1077" i="5"/>
  <c r="M1077" i="5"/>
  <c r="R1076" i="5"/>
  <c r="Q1076" i="5"/>
  <c r="P1076" i="5"/>
  <c r="O1076" i="5"/>
  <c r="N1076" i="5"/>
  <c r="M1076" i="5"/>
  <c r="R1075" i="5"/>
  <c r="Q1075" i="5"/>
  <c r="P1075" i="5"/>
  <c r="O1075" i="5"/>
  <c r="N1075" i="5"/>
  <c r="M1075" i="5"/>
  <c r="R1074" i="5"/>
  <c r="Q1074" i="5"/>
  <c r="P1074" i="5"/>
  <c r="O1074" i="5"/>
  <c r="N1074" i="5"/>
  <c r="M1074" i="5"/>
  <c r="R1073" i="5"/>
  <c r="Q1073" i="5"/>
  <c r="P1073" i="5"/>
  <c r="O1073" i="5"/>
  <c r="N1073" i="5"/>
  <c r="M1073" i="5"/>
  <c r="R1072" i="5"/>
  <c r="Q1072" i="5"/>
  <c r="P1072" i="5"/>
  <c r="O1072" i="5"/>
  <c r="N1072" i="5"/>
  <c r="M1072" i="5"/>
  <c r="R1071" i="5"/>
  <c r="Q1071" i="5"/>
  <c r="P1071" i="5"/>
  <c r="O1071" i="5"/>
  <c r="N1071" i="5"/>
  <c r="M1071" i="5"/>
  <c r="L1071" i="5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R1070" i="5"/>
  <c r="Q1070" i="5"/>
  <c r="P1070" i="5"/>
  <c r="O1070" i="5"/>
  <c r="N1070" i="5"/>
  <c r="M1070" i="5"/>
  <c r="L1070" i="5"/>
  <c r="K1070" i="5"/>
  <c r="K1071" i="5" s="1"/>
  <c r="K1072" i="5" s="1"/>
  <c r="K1073" i="5" s="1"/>
  <c r="K1074" i="5" s="1"/>
  <c r="K1075" i="5" s="1"/>
  <c r="K1076" i="5" s="1"/>
  <c r="K1077" i="5" s="1"/>
  <c r="K1078" i="5" s="1"/>
  <c r="K1079" i="5" s="1"/>
  <c r="K1080" i="5" s="1"/>
  <c r="K1081" i="5" s="1"/>
  <c r="K1082" i="5" s="1"/>
  <c r="K1083" i="5" s="1"/>
  <c r="K1084" i="5" s="1"/>
  <c r="K1085" i="5" s="1"/>
  <c r="K1086" i="5" s="1"/>
  <c r="K1087" i="5" s="1"/>
  <c r="K1088" i="5" s="1"/>
  <c r="K1089" i="5" s="1"/>
  <c r="K1090" i="5" s="1"/>
  <c r="K1091" i="5" s="1"/>
  <c r="K1092" i="5" s="1"/>
  <c r="K1093" i="5" s="1"/>
  <c r="K1094" i="5" s="1"/>
  <c r="K1095" i="5" s="1"/>
  <c r="K1096" i="5" s="1"/>
  <c r="K1097" i="5" s="1"/>
  <c r="K1098" i="5" s="1"/>
  <c r="K1099" i="5" s="1"/>
  <c r="K1100" i="5" s="1"/>
  <c r="K1101" i="5" s="1"/>
  <c r="K1102" i="5" s="1"/>
  <c r="K1103" i="5" s="1"/>
  <c r="K1104" i="5" s="1"/>
  <c r="K1105" i="5" s="1"/>
  <c r="K1106" i="5" s="1"/>
  <c r="K1107" i="5" s="1"/>
  <c r="K1108" i="5" s="1"/>
  <c r="K1109" i="5" s="1"/>
  <c r="K1110" i="5" s="1"/>
  <c r="K1111" i="5" s="1"/>
  <c r="K1112" i="5" s="1"/>
  <c r="K1113" i="5" s="1"/>
  <c r="K1114" i="5" s="1"/>
  <c r="K1115" i="5" s="1"/>
  <c r="K1116" i="5" s="1"/>
  <c r="K1117" i="5" s="1"/>
  <c r="K1118" i="5" s="1"/>
  <c r="K1119" i="5" s="1"/>
  <c r="K1120" i="5" s="1"/>
  <c r="K1121" i="5" s="1"/>
  <c r="K1122" i="5" s="1"/>
  <c r="K1123" i="5" s="1"/>
  <c r="K1124" i="5" s="1"/>
  <c r="K1125" i="5" s="1"/>
  <c r="K1126" i="5" s="1"/>
  <c r="K1127" i="5" s="1"/>
  <c r="K1128" i="5" s="1"/>
  <c r="K1129" i="5" s="1"/>
  <c r="K1130" i="5" s="1"/>
  <c r="K1131" i="5" s="1"/>
  <c r="K1132" i="5" s="1"/>
  <c r="K1133" i="5" s="1"/>
  <c r="K1134" i="5" s="1"/>
  <c r="K1135" i="5" s="1"/>
  <c r="K1136" i="5" s="1"/>
  <c r="K1137" i="5" s="1"/>
  <c r="K1138" i="5" s="1"/>
  <c r="K1139" i="5" s="1"/>
  <c r="K1140" i="5" s="1"/>
  <c r="K1141" i="5" s="1"/>
  <c r="K1142" i="5" s="1"/>
  <c r="K1143" i="5" s="1"/>
  <c r="K1144" i="5" s="1"/>
  <c r="K1145" i="5" s="1"/>
  <c r="K1146" i="5" s="1"/>
  <c r="K1147" i="5" s="1"/>
  <c r="R1069" i="5"/>
  <c r="Q1069" i="5"/>
  <c r="P1069" i="5"/>
  <c r="O1069" i="5"/>
  <c r="N1069" i="5"/>
  <c r="M1069" i="5"/>
  <c r="R1068" i="5"/>
  <c r="Q1068" i="5"/>
  <c r="P1068" i="5"/>
  <c r="O1068" i="5"/>
  <c r="N1068" i="5"/>
  <c r="M1068" i="5"/>
  <c r="R1067" i="5"/>
  <c r="Q1067" i="5"/>
  <c r="P1067" i="5"/>
  <c r="O1067" i="5"/>
  <c r="N1067" i="5"/>
  <c r="M1067" i="5"/>
  <c r="R1066" i="5"/>
  <c r="Q1066" i="5"/>
  <c r="P1066" i="5"/>
  <c r="O1066" i="5"/>
  <c r="N1066" i="5"/>
  <c r="M1066" i="5"/>
  <c r="R1065" i="5"/>
  <c r="Q1065" i="5"/>
  <c r="P1065" i="5"/>
  <c r="O1065" i="5"/>
  <c r="N1065" i="5"/>
  <c r="M1065" i="5"/>
  <c r="R1064" i="5"/>
  <c r="Q1064" i="5"/>
  <c r="P1064" i="5"/>
  <c r="O1064" i="5"/>
  <c r="N1064" i="5"/>
  <c r="M1064" i="5"/>
  <c r="R1063" i="5"/>
  <c r="Q1063" i="5"/>
  <c r="P1063" i="5"/>
  <c r="O1063" i="5"/>
  <c r="N1063" i="5"/>
  <c r="M1063" i="5"/>
  <c r="R1062" i="5"/>
  <c r="Q1062" i="5"/>
  <c r="P1062" i="5"/>
  <c r="O1062" i="5"/>
  <c r="N1062" i="5"/>
  <c r="M1062" i="5"/>
  <c r="R1061" i="5"/>
  <c r="Q1061" i="5"/>
  <c r="P1061" i="5"/>
  <c r="O1061" i="5"/>
  <c r="N1061" i="5"/>
  <c r="M1061" i="5"/>
  <c r="R1060" i="5"/>
  <c r="Q1060" i="5"/>
  <c r="P1060" i="5"/>
  <c r="O1060" i="5"/>
  <c r="N1060" i="5"/>
  <c r="M1060" i="5"/>
  <c r="R1059" i="5"/>
  <c r="Q1059" i="5"/>
  <c r="P1059" i="5"/>
  <c r="O1059" i="5"/>
  <c r="N1059" i="5"/>
  <c r="M1059" i="5"/>
  <c r="R1058" i="5"/>
  <c r="Q1058" i="5"/>
  <c r="P1058" i="5"/>
  <c r="O1058" i="5"/>
  <c r="N1058" i="5"/>
  <c r="M1058" i="5"/>
  <c r="R1057" i="5"/>
  <c r="Q1057" i="5"/>
  <c r="P1057" i="5"/>
  <c r="O1057" i="5"/>
  <c r="N1057" i="5"/>
  <c r="M1057" i="5"/>
  <c r="R1056" i="5"/>
  <c r="Q1056" i="5"/>
  <c r="P1056" i="5"/>
  <c r="O1056" i="5"/>
  <c r="N1056" i="5"/>
  <c r="M1056" i="5"/>
  <c r="R1055" i="5"/>
  <c r="Q1055" i="5"/>
  <c r="P1055" i="5"/>
  <c r="O1055" i="5"/>
  <c r="N1055" i="5"/>
  <c r="M1055" i="5"/>
  <c r="R1054" i="5"/>
  <c r="Q1054" i="5"/>
  <c r="P1054" i="5"/>
  <c r="O1054" i="5"/>
  <c r="N1054" i="5"/>
  <c r="M1054" i="5"/>
  <c r="R1053" i="5"/>
  <c r="Q1053" i="5"/>
  <c r="P1053" i="5"/>
  <c r="O1053" i="5"/>
  <c r="N1053" i="5"/>
  <c r="M1053" i="5"/>
  <c r="R1052" i="5"/>
  <c r="Q1052" i="5"/>
  <c r="P1052" i="5"/>
  <c r="O1052" i="5"/>
  <c r="N1052" i="5"/>
  <c r="M1052" i="5"/>
  <c r="L1052" i="5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R1051" i="5"/>
  <c r="Q1051" i="5"/>
  <c r="P1051" i="5"/>
  <c r="O1051" i="5"/>
  <c r="N1051" i="5"/>
  <c r="M1051" i="5"/>
  <c r="L1051" i="5"/>
  <c r="K1051" i="5"/>
  <c r="K1052" i="5" s="1"/>
  <c r="K1053" i="5" s="1"/>
  <c r="K1054" i="5" s="1"/>
  <c r="K1055" i="5" s="1"/>
  <c r="K1056" i="5" s="1"/>
  <c r="K1057" i="5" s="1"/>
  <c r="K1058" i="5" s="1"/>
  <c r="K1059" i="5" s="1"/>
  <c r="K1060" i="5" s="1"/>
  <c r="K1061" i="5" s="1"/>
  <c r="K1062" i="5" s="1"/>
  <c r="K1063" i="5" s="1"/>
  <c r="K1064" i="5" s="1"/>
  <c r="K1065" i="5" s="1"/>
  <c r="K1066" i="5" s="1"/>
  <c r="K1067" i="5" s="1"/>
  <c r="K1068" i="5" s="1"/>
  <c r="K1069" i="5" s="1"/>
  <c r="R1050" i="5"/>
  <c r="Q1050" i="5"/>
  <c r="P1050" i="5"/>
  <c r="O1050" i="5"/>
  <c r="N1050" i="5"/>
  <c r="M1050" i="5"/>
  <c r="R1049" i="5"/>
  <c r="Q1049" i="5"/>
  <c r="P1049" i="5"/>
  <c r="O1049" i="5"/>
  <c r="N1049" i="5"/>
  <c r="M1049" i="5"/>
  <c r="R1048" i="5"/>
  <c r="Q1048" i="5"/>
  <c r="P1048" i="5"/>
  <c r="O1048" i="5"/>
  <c r="N1048" i="5"/>
  <c r="M1048" i="5"/>
  <c r="R1047" i="5"/>
  <c r="Q1047" i="5"/>
  <c r="P1047" i="5"/>
  <c r="O1047" i="5"/>
  <c r="N1047" i="5"/>
  <c r="M1047" i="5"/>
  <c r="R1046" i="5"/>
  <c r="Q1046" i="5"/>
  <c r="P1046" i="5"/>
  <c r="O1046" i="5"/>
  <c r="N1046" i="5"/>
  <c r="M1046" i="5"/>
  <c r="R1045" i="5"/>
  <c r="Q1045" i="5"/>
  <c r="P1045" i="5"/>
  <c r="O1045" i="5"/>
  <c r="N1045" i="5"/>
  <c r="M1045" i="5"/>
  <c r="L1045" i="5"/>
  <c r="L1046" i="5" s="1"/>
  <c r="L1047" i="5" s="1"/>
  <c r="L1048" i="5" s="1"/>
  <c r="L1049" i="5" s="1"/>
  <c r="L1050" i="5" s="1"/>
  <c r="R1044" i="5"/>
  <c r="Q1044" i="5"/>
  <c r="P1044" i="5"/>
  <c r="O1044" i="5"/>
  <c r="N1044" i="5"/>
  <c r="M1044" i="5"/>
  <c r="L1044" i="5"/>
  <c r="K1044" i="5"/>
  <c r="K1045" i="5" s="1"/>
  <c r="K1046" i="5" s="1"/>
  <c r="K1047" i="5" s="1"/>
  <c r="K1048" i="5" s="1"/>
  <c r="K1049" i="5" s="1"/>
  <c r="K1050" i="5" s="1"/>
  <c r="R1043" i="5"/>
  <c r="Q1043" i="5"/>
  <c r="P1043" i="5"/>
  <c r="O1043" i="5"/>
  <c r="N1043" i="5"/>
  <c r="M1043" i="5"/>
  <c r="R1042" i="5"/>
  <c r="Q1042" i="5"/>
  <c r="P1042" i="5"/>
  <c r="O1042" i="5"/>
  <c r="N1042" i="5"/>
  <c r="M1042" i="5"/>
  <c r="R1041" i="5"/>
  <c r="Q1041" i="5"/>
  <c r="P1041" i="5"/>
  <c r="O1041" i="5"/>
  <c r="N1041" i="5"/>
  <c r="M1041" i="5"/>
  <c r="R1040" i="5"/>
  <c r="Q1040" i="5"/>
  <c r="P1040" i="5"/>
  <c r="O1040" i="5"/>
  <c r="N1040" i="5"/>
  <c r="M1040" i="5"/>
  <c r="R1039" i="5"/>
  <c r="Q1039" i="5"/>
  <c r="P1039" i="5"/>
  <c r="O1039" i="5"/>
  <c r="N1039" i="5"/>
  <c r="M1039" i="5"/>
  <c r="R1038" i="5"/>
  <c r="Q1038" i="5"/>
  <c r="P1038" i="5"/>
  <c r="O1038" i="5"/>
  <c r="N1038" i="5"/>
  <c r="M1038" i="5"/>
  <c r="R1037" i="5"/>
  <c r="Q1037" i="5"/>
  <c r="P1037" i="5"/>
  <c r="O1037" i="5"/>
  <c r="N1037" i="5"/>
  <c r="M1037" i="5"/>
  <c r="R1036" i="5"/>
  <c r="Q1036" i="5"/>
  <c r="P1036" i="5"/>
  <c r="O1036" i="5"/>
  <c r="N1036" i="5"/>
  <c r="M1036" i="5"/>
  <c r="R1035" i="5"/>
  <c r="Q1035" i="5"/>
  <c r="P1035" i="5"/>
  <c r="O1035" i="5"/>
  <c r="N1035" i="5"/>
  <c r="M1035" i="5"/>
  <c r="R1034" i="5"/>
  <c r="Q1034" i="5"/>
  <c r="P1034" i="5"/>
  <c r="O1034" i="5"/>
  <c r="N1034" i="5"/>
  <c r="M1034" i="5"/>
  <c r="R1033" i="5"/>
  <c r="Q1033" i="5"/>
  <c r="P1033" i="5"/>
  <c r="O1033" i="5"/>
  <c r="N1033" i="5"/>
  <c r="M1033" i="5"/>
  <c r="R1032" i="5"/>
  <c r="Q1032" i="5"/>
  <c r="P1032" i="5"/>
  <c r="O1032" i="5"/>
  <c r="N1032" i="5"/>
  <c r="M1032" i="5"/>
  <c r="R1031" i="5"/>
  <c r="Q1031" i="5"/>
  <c r="P1031" i="5"/>
  <c r="O1031" i="5"/>
  <c r="N1031" i="5"/>
  <c r="M1031" i="5"/>
  <c r="R1030" i="5"/>
  <c r="Q1030" i="5"/>
  <c r="P1030" i="5"/>
  <c r="O1030" i="5"/>
  <c r="N1030" i="5"/>
  <c r="M1030" i="5"/>
  <c r="R1029" i="5"/>
  <c r="Q1029" i="5"/>
  <c r="P1029" i="5"/>
  <c r="O1029" i="5"/>
  <c r="N1029" i="5"/>
  <c r="M1029" i="5"/>
  <c r="R1028" i="5"/>
  <c r="Q1028" i="5"/>
  <c r="P1028" i="5"/>
  <c r="O1028" i="5"/>
  <c r="N1028" i="5"/>
  <c r="M1028" i="5"/>
  <c r="R1027" i="5"/>
  <c r="Q1027" i="5"/>
  <c r="P1027" i="5"/>
  <c r="O1027" i="5"/>
  <c r="N1027" i="5"/>
  <c r="M1027" i="5"/>
  <c r="R1026" i="5"/>
  <c r="Q1026" i="5"/>
  <c r="P1026" i="5"/>
  <c r="O1026" i="5"/>
  <c r="N1026" i="5"/>
  <c r="M1026" i="5"/>
  <c r="R1025" i="5"/>
  <c r="Q1025" i="5"/>
  <c r="P1025" i="5"/>
  <c r="O1025" i="5"/>
  <c r="N1025" i="5"/>
  <c r="M1025" i="5"/>
  <c r="R1024" i="5"/>
  <c r="Q1024" i="5"/>
  <c r="P1024" i="5"/>
  <c r="O1024" i="5"/>
  <c r="N1024" i="5"/>
  <c r="M1024" i="5"/>
  <c r="R1023" i="5"/>
  <c r="Q1023" i="5"/>
  <c r="P1023" i="5"/>
  <c r="O1023" i="5"/>
  <c r="N1023" i="5"/>
  <c r="M1023" i="5"/>
  <c r="R1022" i="5"/>
  <c r="Q1022" i="5"/>
  <c r="P1022" i="5"/>
  <c r="O1022" i="5"/>
  <c r="N1022" i="5"/>
  <c r="M1022" i="5"/>
  <c r="L1022" i="5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K1022" i="5"/>
  <c r="K1023" i="5" s="1"/>
  <c r="K1024" i="5" s="1"/>
  <c r="K1025" i="5" s="1"/>
  <c r="K1026" i="5" s="1"/>
  <c r="K1027" i="5" s="1"/>
  <c r="K1028" i="5" s="1"/>
  <c r="K1029" i="5" s="1"/>
  <c r="K1030" i="5" s="1"/>
  <c r="K1031" i="5" s="1"/>
  <c r="K1032" i="5" s="1"/>
  <c r="K1033" i="5" s="1"/>
  <c r="K1034" i="5" s="1"/>
  <c r="K1035" i="5" s="1"/>
  <c r="K1036" i="5" s="1"/>
  <c r="K1037" i="5" s="1"/>
  <c r="K1038" i="5" s="1"/>
  <c r="K1039" i="5" s="1"/>
  <c r="K1040" i="5" s="1"/>
  <c r="K1041" i="5" s="1"/>
  <c r="K1042" i="5" s="1"/>
  <c r="K1043" i="5" s="1"/>
  <c r="R1021" i="5"/>
  <c r="Q1021" i="5"/>
  <c r="P1021" i="5"/>
  <c r="O1021" i="5"/>
  <c r="N1021" i="5"/>
  <c r="M1021" i="5"/>
  <c r="R1020" i="5"/>
  <c r="Q1020" i="5"/>
  <c r="P1020" i="5"/>
  <c r="O1020" i="5"/>
  <c r="N1020" i="5"/>
  <c r="M1020" i="5"/>
  <c r="R1019" i="5"/>
  <c r="Q1019" i="5"/>
  <c r="P1019" i="5"/>
  <c r="O1019" i="5"/>
  <c r="N1019" i="5"/>
  <c r="M1019" i="5"/>
  <c r="R1018" i="5"/>
  <c r="Q1018" i="5"/>
  <c r="P1018" i="5"/>
  <c r="O1018" i="5"/>
  <c r="N1018" i="5"/>
  <c r="M1018" i="5"/>
  <c r="R1017" i="5"/>
  <c r="Q1017" i="5"/>
  <c r="P1017" i="5"/>
  <c r="O1017" i="5"/>
  <c r="N1017" i="5"/>
  <c r="M1017" i="5"/>
  <c r="R1016" i="5"/>
  <c r="Q1016" i="5"/>
  <c r="P1016" i="5"/>
  <c r="O1016" i="5"/>
  <c r="N1016" i="5"/>
  <c r="M1016" i="5"/>
  <c r="R1015" i="5"/>
  <c r="Q1015" i="5"/>
  <c r="P1015" i="5"/>
  <c r="O1015" i="5"/>
  <c r="N1015" i="5"/>
  <c r="M1015" i="5"/>
  <c r="R1014" i="5"/>
  <c r="Q1014" i="5"/>
  <c r="P1014" i="5"/>
  <c r="O1014" i="5"/>
  <c r="N1014" i="5"/>
  <c r="M1014" i="5"/>
  <c r="R1013" i="5"/>
  <c r="Q1013" i="5"/>
  <c r="P1013" i="5"/>
  <c r="O1013" i="5"/>
  <c r="N1013" i="5"/>
  <c r="M1013" i="5"/>
  <c r="R1012" i="5"/>
  <c r="Q1012" i="5"/>
  <c r="P1012" i="5"/>
  <c r="O1012" i="5"/>
  <c r="N1012" i="5"/>
  <c r="M1012" i="5"/>
  <c r="R1011" i="5"/>
  <c r="Q1011" i="5"/>
  <c r="P1011" i="5"/>
  <c r="O1011" i="5"/>
  <c r="N1011" i="5"/>
  <c r="M1011" i="5"/>
  <c r="R1010" i="5"/>
  <c r="Q1010" i="5"/>
  <c r="P1010" i="5"/>
  <c r="O1010" i="5"/>
  <c r="N1010" i="5"/>
  <c r="M1010" i="5"/>
  <c r="R1009" i="5"/>
  <c r="Q1009" i="5"/>
  <c r="P1009" i="5"/>
  <c r="O1009" i="5"/>
  <c r="N1009" i="5"/>
  <c r="M1009" i="5"/>
  <c r="R1008" i="5"/>
  <c r="Q1008" i="5"/>
  <c r="P1008" i="5"/>
  <c r="O1008" i="5"/>
  <c r="N1008" i="5"/>
  <c r="M1008" i="5"/>
  <c r="R1007" i="5"/>
  <c r="Q1007" i="5"/>
  <c r="P1007" i="5"/>
  <c r="O1007" i="5"/>
  <c r="N1007" i="5"/>
  <c r="M1007" i="5"/>
  <c r="R1006" i="5"/>
  <c r="Q1006" i="5"/>
  <c r="P1006" i="5"/>
  <c r="O1006" i="5"/>
  <c r="N1006" i="5"/>
  <c r="M1006" i="5"/>
  <c r="R1005" i="5"/>
  <c r="Q1005" i="5"/>
  <c r="P1005" i="5"/>
  <c r="O1005" i="5"/>
  <c r="N1005" i="5"/>
  <c r="M1005" i="5"/>
  <c r="R1004" i="5"/>
  <c r="Q1004" i="5"/>
  <c r="P1004" i="5"/>
  <c r="O1004" i="5"/>
  <c r="N1004" i="5"/>
  <c r="M1004" i="5"/>
  <c r="R1003" i="5"/>
  <c r="Q1003" i="5"/>
  <c r="P1003" i="5"/>
  <c r="O1003" i="5"/>
  <c r="N1003" i="5"/>
  <c r="M1003" i="5"/>
  <c r="L1003" i="5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R1002" i="5"/>
  <c r="Q1002" i="5"/>
  <c r="P1002" i="5"/>
  <c r="O1002" i="5"/>
  <c r="N1002" i="5"/>
  <c r="M1002" i="5"/>
  <c r="L1002" i="5"/>
  <c r="K1002" i="5"/>
  <c r="K1003" i="5" s="1"/>
  <c r="K1004" i="5" s="1"/>
  <c r="K1005" i="5" s="1"/>
  <c r="K1006" i="5" s="1"/>
  <c r="K1007" i="5" s="1"/>
  <c r="K1008" i="5" s="1"/>
  <c r="K1009" i="5" s="1"/>
  <c r="K1010" i="5" s="1"/>
  <c r="K1011" i="5" s="1"/>
  <c r="K1012" i="5" s="1"/>
  <c r="K1013" i="5" s="1"/>
  <c r="K1014" i="5" s="1"/>
  <c r="K1015" i="5" s="1"/>
  <c r="K1016" i="5" s="1"/>
  <c r="K1017" i="5" s="1"/>
  <c r="K1018" i="5" s="1"/>
  <c r="K1019" i="5" s="1"/>
  <c r="K1020" i="5" s="1"/>
  <c r="K1021" i="5" s="1"/>
  <c r="R1001" i="5"/>
  <c r="Q1001" i="5"/>
  <c r="P1001" i="5"/>
  <c r="O1001" i="5"/>
  <c r="N1001" i="5"/>
  <c r="M1001" i="5"/>
  <c r="R1000" i="5"/>
  <c r="Q1000" i="5"/>
  <c r="P1000" i="5"/>
  <c r="O1000" i="5"/>
  <c r="N1000" i="5"/>
  <c r="M1000" i="5"/>
  <c r="R999" i="5"/>
  <c r="Q999" i="5"/>
  <c r="P999" i="5"/>
  <c r="O999" i="5"/>
  <c r="N999" i="5"/>
  <c r="M999" i="5"/>
  <c r="R998" i="5"/>
  <c r="Q998" i="5"/>
  <c r="P998" i="5"/>
  <c r="O998" i="5"/>
  <c r="N998" i="5"/>
  <c r="M998" i="5"/>
  <c r="R997" i="5"/>
  <c r="Q997" i="5"/>
  <c r="P997" i="5"/>
  <c r="O997" i="5"/>
  <c r="N997" i="5"/>
  <c r="M997" i="5"/>
  <c r="R996" i="5"/>
  <c r="Q996" i="5"/>
  <c r="P996" i="5"/>
  <c r="O996" i="5"/>
  <c r="N996" i="5"/>
  <c r="M996" i="5"/>
  <c r="R995" i="5"/>
  <c r="Q995" i="5"/>
  <c r="P995" i="5"/>
  <c r="O995" i="5"/>
  <c r="N995" i="5"/>
  <c r="M995" i="5"/>
  <c r="R994" i="5"/>
  <c r="Q994" i="5"/>
  <c r="P994" i="5"/>
  <c r="O994" i="5"/>
  <c r="N994" i="5"/>
  <c r="M994" i="5"/>
  <c r="R993" i="5"/>
  <c r="Q993" i="5"/>
  <c r="P993" i="5"/>
  <c r="O993" i="5"/>
  <c r="N993" i="5"/>
  <c r="M993" i="5"/>
  <c r="R992" i="5"/>
  <c r="Q992" i="5"/>
  <c r="P992" i="5"/>
  <c r="O992" i="5"/>
  <c r="N992" i="5"/>
  <c r="M992" i="5"/>
  <c r="R991" i="5"/>
  <c r="Q991" i="5"/>
  <c r="P991" i="5"/>
  <c r="O991" i="5"/>
  <c r="N991" i="5"/>
  <c r="M991" i="5"/>
  <c r="R990" i="5"/>
  <c r="Q990" i="5"/>
  <c r="P990" i="5"/>
  <c r="O990" i="5"/>
  <c r="N990" i="5"/>
  <c r="M990" i="5"/>
  <c r="R989" i="5"/>
  <c r="Q989" i="5"/>
  <c r="P989" i="5"/>
  <c r="O989" i="5"/>
  <c r="N989" i="5"/>
  <c r="M989" i="5"/>
  <c r="R988" i="5"/>
  <c r="Q988" i="5"/>
  <c r="P988" i="5"/>
  <c r="O988" i="5"/>
  <c r="N988" i="5"/>
  <c r="M988" i="5"/>
  <c r="R987" i="5"/>
  <c r="Q987" i="5"/>
  <c r="P987" i="5"/>
  <c r="O987" i="5"/>
  <c r="N987" i="5"/>
  <c r="M987" i="5"/>
  <c r="R986" i="5"/>
  <c r="Q986" i="5"/>
  <c r="P986" i="5"/>
  <c r="O986" i="5"/>
  <c r="N986" i="5"/>
  <c r="M986" i="5"/>
  <c r="L986" i="5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R985" i="5"/>
  <c r="Q985" i="5"/>
  <c r="P985" i="5"/>
  <c r="O985" i="5"/>
  <c r="N985" i="5"/>
  <c r="M985" i="5"/>
  <c r="L985" i="5"/>
  <c r="K985" i="5"/>
  <c r="K986" i="5" s="1"/>
  <c r="K987" i="5" s="1"/>
  <c r="K988" i="5" s="1"/>
  <c r="K989" i="5" s="1"/>
  <c r="K990" i="5" s="1"/>
  <c r="K991" i="5" s="1"/>
  <c r="K992" i="5" s="1"/>
  <c r="K993" i="5" s="1"/>
  <c r="K994" i="5" s="1"/>
  <c r="K995" i="5" s="1"/>
  <c r="K996" i="5" s="1"/>
  <c r="K997" i="5" s="1"/>
  <c r="K998" i="5" s="1"/>
  <c r="K999" i="5" s="1"/>
  <c r="K1000" i="5" s="1"/>
  <c r="K1001" i="5" s="1"/>
  <c r="R984" i="5"/>
  <c r="Q984" i="5"/>
  <c r="P984" i="5"/>
  <c r="O984" i="5"/>
  <c r="N984" i="5"/>
  <c r="M984" i="5"/>
  <c r="R983" i="5"/>
  <c r="Q983" i="5"/>
  <c r="P983" i="5"/>
  <c r="O983" i="5"/>
  <c r="N983" i="5"/>
  <c r="M983" i="5"/>
  <c r="R982" i="5"/>
  <c r="Q982" i="5"/>
  <c r="P982" i="5"/>
  <c r="O982" i="5"/>
  <c r="N982" i="5"/>
  <c r="M982" i="5"/>
  <c r="R981" i="5"/>
  <c r="Q981" i="5"/>
  <c r="P981" i="5"/>
  <c r="O981" i="5"/>
  <c r="N981" i="5"/>
  <c r="M981" i="5"/>
  <c r="R980" i="5"/>
  <c r="Q980" i="5"/>
  <c r="P980" i="5"/>
  <c r="O980" i="5"/>
  <c r="N980" i="5"/>
  <c r="M980" i="5"/>
  <c r="R979" i="5"/>
  <c r="Q979" i="5"/>
  <c r="P979" i="5"/>
  <c r="O979" i="5"/>
  <c r="N979" i="5"/>
  <c r="M979" i="5"/>
  <c r="R978" i="5"/>
  <c r="Q978" i="5"/>
  <c r="P978" i="5"/>
  <c r="O978" i="5"/>
  <c r="N978" i="5"/>
  <c r="M978" i="5"/>
  <c r="R977" i="5"/>
  <c r="Q977" i="5"/>
  <c r="P977" i="5"/>
  <c r="O977" i="5"/>
  <c r="N977" i="5"/>
  <c r="M977" i="5"/>
  <c r="R976" i="5"/>
  <c r="Q976" i="5"/>
  <c r="P976" i="5"/>
  <c r="O976" i="5"/>
  <c r="N976" i="5"/>
  <c r="M976" i="5"/>
  <c r="R975" i="5"/>
  <c r="Q975" i="5"/>
  <c r="P975" i="5"/>
  <c r="O975" i="5"/>
  <c r="N975" i="5"/>
  <c r="M975" i="5"/>
  <c r="R974" i="5"/>
  <c r="Q974" i="5"/>
  <c r="P974" i="5"/>
  <c r="O974" i="5"/>
  <c r="N974" i="5"/>
  <c r="M974" i="5"/>
  <c r="R973" i="5"/>
  <c r="Q973" i="5"/>
  <c r="P973" i="5"/>
  <c r="O973" i="5"/>
  <c r="N973" i="5"/>
  <c r="M973" i="5"/>
  <c r="R972" i="5"/>
  <c r="Q972" i="5"/>
  <c r="P972" i="5"/>
  <c r="O972" i="5"/>
  <c r="N972" i="5"/>
  <c r="M972" i="5"/>
  <c r="R971" i="5"/>
  <c r="Q971" i="5"/>
  <c r="P971" i="5"/>
  <c r="O971" i="5"/>
  <c r="N971" i="5"/>
  <c r="M971" i="5"/>
  <c r="R970" i="5"/>
  <c r="Q970" i="5"/>
  <c r="P970" i="5"/>
  <c r="O970" i="5"/>
  <c r="N970" i="5"/>
  <c r="M970" i="5"/>
  <c r="R969" i="5"/>
  <c r="Q969" i="5"/>
  <c r="P969" i="5"/>
  <c r="O969" i="5"/>
  <c r="N969" i="5"/>
  <c r="M969" i="5"/>
  <c r="L969" i="5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K969" i="5"/>
  <c r="K970" i="5" s="1"/>
  <c r="K971" i="5" s="1"/>
  <c r="K972" i="5" s="1"/>
  <c r="K973" i="5" s="1"/>
  <c r="K974" i="5" s="1"/>
  <c r="K975" i="5" s="1"/>
  <c r="K976" i="5" s="1"/>
  <c r="K977" i="5" s="1"/>
  <c r="K978" i="5" s="1"/>
  <c r="K979" i="5" s="1"/>
  <c r="K980" i="5" s="1"/>
  <c r="K981" i="5" s="1"/>
  <c r="K982" i="5" s="1"/>
  <c r="K983" i="5" s="1"/>
  <c r="K984" i="5" s="1"/>
  <c r="R968" i="5"/>
  <c r="Q968" i="5"/>
  <c r="P968" i="5"/>
  <c r="O968" i="5"/>
  <c r="N968" i="5"/>
  <c r="M968" i="5"/>
  <c r="R967" i="5"/>
  <c r="Q967" i="5"/>
  <c r="P967" i="5"/>
  <c r="O967" i="5"/>
  <c r="N967" i="5"/>
  <c r="M967" i="5"/>
  <c r="R966" i="5"/>
  <c r="Q966" i="5"/>
  <c r="P966" i="5"/>
  <c r="O966" i="5"/>
  <c r="N966" i="5"/>
  <c r="M966" i="5"/>
  <c r="R965" i="5"/>
  <c r="Q965" i="5"/>
  <c r="P965" i="5"/>
  <c r="O965" i="5"/>
  <c r="N965" i="5"/>
  <c r="M965" i="5"/>
  <c r="R964" i="5"/>
  <c r="Q964" i="5"/>
  <c r="P964" i="5"/>
  <c r="O964" i="5"/>
  <c r="N964" i="5"/>
  <c r="M964" i="5"/>
  <c r="R963" i="5"/>
  <c r="Q963" i="5"/>
  <c r="P963" i="5"/>
  <c r="O963" i="5"/>
  <c r="N963" i="5"/>
  <c r="M963" i="5"/>
  <c r="R962" i="5"/>
  <c r="Q962" i="5"/>
  <c r="P962" i="5"/>
  <c r="O962" i="5"/>
  <c r="N962" i="5"/>
  <c r="M962" i="5"/>
  <c r="R961" i="5"/>
  <c r="Q961" i="5"/>
  <c r="P961" i="5"/>
  <c r="O961" i="5"/>
  <c r="N961" i="5"/>
  <c r="M961" i="5"/>
  <c r="R960" i="5"/>
  <c r="Q960" i="5"/>
  <c r="P960" i="5"/>
  <c r="O960" i="5"/>
  <c r="N960" i="5"/>
  <c r="M960" i="5"/>
  <c r="R959" i="5"/>
  <c r="Q959" i="5"/>
  <c r="P959" i="5"/>
  <c r="O959" i="5"/>
  <c r="N959" i="5"/>
  <c r="M959" i="5"/>
  <c r="R958" i="5"/>
  <c r="Q958" i="5"/>
  <c r="P958" i="5"/>
  <c r="O958" i="5"/>
  <c r="N958" i="5"/>
  <c r="M958" i="5"/>
  <c r="R957" i="5"/>
  <c r="Q957" i="5"/>
  <c r="P957" i="5"/>
  <c r="O957" i="5"/>
  <c r="N957" i="5"/>
  <c r="M957" i="5"/>
  <c r="R956" i="5"/>
  <c r="Q956" i="5"/>
  <c r="P956" i="5"/>
  <c r="O956" i="5"/>
  <c r="N956" i="5"/>
  <c r="M956" i="5"/>
  <c r="R955" i="5"/>
  <c r="Q955" i="5"/>
  <c r="P955" i="5"/>
  <c r="O955" i="5"/>
  <c r="N955" i="5"/>
  <c r="M955" i="5"/>
  <c r="R954" i="5"/>
  <c r="Q954" i="5"/>
  <c r="P954" i="5"/>
  <c r="O954" i="5"/>
  <c r="N954" i="5"/>
  <c r="M954" i="5"/>
  <c r="R953" i="5"/>
  <c r="Q953" i="5"/>
  <c r="P953" i="5"/>
  <c r="O953" i="5"/>
  <c r="N953" i="5"/>
  <c r="M953" i="5"/>
  <c r="R952" i="5"/>
  <c r="Q952" i="5"/>
  <c r="P952" i="5"/>
  <c r="O952" i="5"/>
  <c r="N952" i="5"/>
  <c r="M952" i="5"/>
  <c r="R951" i="5"/>
  <c r="Q951" i="5"/>
  <c r="P951" i="5"/>
  <c r="O951" i="5"/>
  <c r="N951" i="5"/>
  <c r="M951" i="5"/>
  <c r="R950" i="5"/>
  <c r="Q950" i="5"/>
  <c r="P950" i="5"/>
  <c r="O950" i="5"/>
  <c r="N950" i="5"/>
  <c r="M950" i="5"/>
  <c r="L950" i="5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K950" i="5"/>
  <c r="K951" i="5" s="1"/>
  <c r="K952" i="5" s="1"/>
  <c r="K953" i="5" s="1"/>
  <c r="K954" i="5" s="1"/>
  <c r="K955" i="5" s="1"/>
  <c r="K956" i="5" s="1"/>
  <c r="K957" i="5" s="1"/>
  <c r="K958" i="5" s="1"/>
  <c r="K959" i="5" s="1"/>
  <c r="K960" i="5" s="1"/>
  <c r="K961" i="5" s="1"/>
  <c r="K962" i="5" s="1"/>
  <c r="K963" i="5" s="1"/>
  <c r="K964" i="5" s="1"/>
  <c r="K965" i="5" s="1"/>
  <c r="K966" i="5" s="1"/>
  <c r="K967" i="5" s="1"/>
  <c r="K968" i="5" s="1"/>
  <c r="R949" i="5"/>
  <c r="Q949" i="5"/>
  <c r="P949" i="5"/>
  <c r="O949" i="5"/>
  <c r="N949" i="5"/>
  <c r="M949" i="5"/>
  <c r="R948" i="5"/>
  <c r="Q948" i="5"/>
  <c r="P948" i="5"/>
  <c r="O948" i="5"/>
  <c r="N948" i="5"/>
  <c r="M948" i="5"/>
  <c r="R947" i="5"/>
  <c r="Q947" i="5"/>
  <c r="P947" i="5"/>
  <c r="O947" i="5"/>
  <c r="N947" i="5"/>
  <c r="M947" i="5"/>
  <c r="R946" i="5"/>
  <c r="Q946" i="5"/>
  <c r="P946" i="5"/>
  <c r="O946" i="5"/>
  <c r="N946" i="5"/>
  <c r="M946" i="5"/>
  <c r="R945" i="5"/>
  <c r="Q945" i="5"/>
  <c r="P945" i="5"/>
  <c r="O945" i="5"/>
  <c r="N945" i="5"/>
  <c r="M945" i="5"/>
  <c r="R944" i="5"/>
  <c r="Q944" i="5"/>
  <c r="P944" i="5"/>
  <c r="O944" i="5"/>
  <c r="N944" i="5"/>
  <c r="M944" i="5"/>
  <c r="R943" i="5"/>
  <c r="Q943" i="5"/>
  <c r="P943" i="5"/>
  <c r="O943" i="5"/>
  <c r="N943" i="5"/>
  <c r="M943" i="5"/>
  <c r="R942" i="5"/>
  <c r="Q942" i="5"/>
  <c r="P942" i="5"/>
  <c r="O942" i="5"/>
  <c r="N942" i="5"/>
  <c r="M942" i="5"/>
  <c r="R941" i="5"/>
  <c r="Q941" i="5"/>
  <c r="P941" i="5"/>
  <c r="O941" i="5"/>
  <c r="N941" i="5"/>
  <c r="M941" i="5"/>
  <c r="R940" i="5"/>
  <c r="Q940" i="5"/>
  <c r="P940" i="5"/>
  <c r="O940" i="5"/>
  <c r="N940" i="5"/>
  <c r="M940" i="5"/>
  <c r="R939" i="5"/>
  <c r="Q939" i="5"/>
  <c r="P939" i="5"/>
  <c r="O939" i="5"/>
  <c r="N939" i="5"/>
  <c r="M939" i="5"/>
  <c r="R938" i="5"/>
  <c r="Q938" i="5"/>
  <c r="P938" i="5"/>
  <c r="O938" i="5"/>
  <c r="N938" i="5"/>
  <c r="M938" i="5"/>
  <c r="R937" i="5"/>
  <c r="Q937" i="5"/>
  <c r="P937" i="5"/>
  <c r="O937" i="5"/>
  <c r="N937" i="5"/>
  <c r="M937" i="5"/>
  <c r="R936" i="5"/>
  <c r="Q936" i="5"/>
  <c r="P936" i="5"/>
  <c r="O936" i="5"/>
  <c r="N936" i="5"/>
  <c r="M936" i="5"/>
  <c r="R935" i="5"/>
  <c r="Q935" i="5"/>
  <c r="P935" i="5"/>
  <c r="O935" i="5"/>
  <c r="N935" i="5"/>
  <c r="M935" i="5"/>
  <c r="R934" i="5"/>
  <c r="Q934" i="5"/>
  <c r="P934" i="5"/>
  <c r="O934" i="5"/>
  <c r="N934" i="5"/>
  <c r="M934" i="5"/>
  <c r="R933" i="5"/>
  <c r="Q933" i="5"/>
  <c r="P933" i="5"/>
  <c r="O933" i="5"/>
  <c r="N933" i="5"/>
  <c r="M933" i="5"/>
  <c r="R932" i="5"/>
  <c r="Q932" i="5"/>
  <c r="P932" i="5"/>
  <c r="O932" i="5"/>
  <c r="N932" i="5"/>
  <c r="M932" i="5"/>
  <c r="R931" i="5"/>
  <c r="Q931" i="5"/>
  <c r="P931" i="5"/>
  <c r="O931" i="5"/>
  <c r="N931" i="5"/>
  <c r="M931" i="5"/>
  <c r="R930" i="5"/>
  <c r="Q930" i="5"/>
  <c r="P930" i="5"/>
  <c r="O930" i="5"/>
  <c r="N930" i="5"/>
  <c r="M930" i="5"/>
  <c r="R929" i="5"/>
  <c r="Q929" i="5"/>
  <c r="P929" i="5"/>
  <c r="O929" i="5"/>
  <c r="N929" i="5"/>
  <c r="M929" i="5"/>
  <c r="R928" i="5"/>
  <c r="Q928" i="5"/>
  <c r="P928" i="5"/>
  <c r="O928" i="5"/>
  <c r="N928" i="5"/>
  <c r="M928" i="5"/>
  <c r="R927" i="5"/>
  <c r="Q927" i="5"/>
  <c r="P927" i="5"/>
  <c r="O927" i="5"/>
  <c r="N927" i="5"/>
  <c r="M927" i="5"/>
  <c r="R926" i="5"/>
  <c r="Q926" i="5"/>
  <c r="P926" i="5"/>
  <c r="O926" i="5"/>
  <c r="N926" i="5"/>
  <c r="M926" i="5"/>
  <c r="R925" i="5"/>
  <c r="Q925" i="5"/>
  <c r="P925" i="5"/>
  <c r="O925" i="5"/>
  <c r="N925" i="5"/>
  <c r="M925" i="5"/>
  <c r="R924" i="5"/>
  <c r="Q924" i="5"/>
  <c r="P924" i="5"/>
  <c r="O924" i="5"/>
  <c r="N924" i="5"/>
  <c r="M924" i="5"/>
  <c r="R923" i="5"/>
  <c r="Q923" i="5"/>
  <c r="P923" i="5"/>
  <c r="O923" i="5"/>
  <c r="N923" i="5"/>
  <c r="M923" i="5"/>
  <c r="R922" i="5"/>
  <c r="Q922" i="5"/>
  <c r="P922" i="5"/>
  <c r="O922" i="5"/>
  <c r="N922" i="5"/>
  <c r="M922" i="5"/>
  <c r="R921" i="5"/>
  <c r="Q921" i="5"/>
  <c r="P921" i="5"/>
  <c r="O921" i="5"/>
  <c r="N921" i="5"/>
  <c r="M921" i="5"/>
  <c r="R920" i="5"/>
  <c r="Q920" i="5"/>
  <c r="P920" i="5"/>
  <c r="O920" i="5"/>
  <c r="N920" i="5"/>
  <c r="M920" i="5"/>
  <c r="R919" i="5"/>
  <c r="Q919" i="5"/>
  <c r="P919" i="5"/>
  <c r="O919" i="5"/>
  <c r="N919" i="5"/>
  <c r="M919" i="5"/>
  <c r="R918" i="5"/>
  <c r="Q918" i="5"/>
  <c r="P918" i="5"/>
  <c r="O918" i="5"/>
  <c r="N918" i="5"/>
  <c r="M918" i="5"/>
  <c r="R917" i="5"/>
  <c r="Q917" i="5"/>
  <c r="P917" i="5"/>
  <c r="O917" i="5"/>
  <c r="N917" i="5"/>
  <c r="M917" i="5"/>
  <c r="R916" i="5"/>
  <c r="Q916" i="5"/>
  <c r="P916" i="5"/>
  <c r="O916" i="5"/>
  <c r="N916" i="5"/>
  <c r="M916" i="5"/>
  <c r="R915" i="5"/>
  <c r="Q915" i="5"/>
  <c r="P915" i="5"/>
  <c r="O915" i="5"/>
  <c r="N915" i="5"/>
  <c r="M915" i="5"/>
  <c r="R914" i="5"/>
  <c r="Q914" i="5"/>
  <c r="P914" i="5"/>
  <c r="O914" i="5"/>
  <c r="N914" i="5"/>
  <c r="M914" i="5"/>
  <c r="R913" i="5"/>
  <c r="Q913" i="5"/>
  <c r="P913" i="5"/>
  <c r="O913" i="5"/>
  <c r="N913" i="5"/>
  <c r="M913" i="5"/>
  <c r="R912" i="5"/>
  <c r="Q912" i="5"/>
  <c r="P912" i="5"/>
  <c r="O912" i="5"/>
  <c r="N912" i="5"/>
  <c r="M912" i="5"/>
  <c r="R911" i="5"/>
  <c r="Q911" i="5"/>
  <c r="P911" i="5"/>
  <c r="O911" i="5"/>
  <c r="N911" i="5"/>
  <c r="M911" i="5"/>
  <c r="R910" i="5"/>
  <c r="Q910" i="5"/>
  <c r="P910" i="5"/>
  <c r="O910" i="5"/>
  <c r="N910" i="5"/>
  <c r="M910" i="5"/>
  <c r="R909" i="5"/>
  <c r="Q909" i="5"/>
  <c r="P909" i="5"/>
  <c r="O909" i="5"/>
  <c r="N909" i="5"/>
  <c r="M909" i="5"/>
  <c r="R908" i="5"/>
  <c r="Q908" i="5"/>
  <c r="P908" i="5"/>
  <c r="O908" i="5"/>
  <c r="N908" i="5"/>
  <c r="M908" i="5"/>
  <c r="R907" i="5"/>
  <c r="Q907" i="5"/>
  <c r="P907" i="5"/>
  <c r="O907" i="5"/>
  <c r="N907" i="5"/>
  <c r="M907" i="5"/>
  <c r="R906" i="5"/>
  <c r="Q906" i="5"/>
  <c r="P906" i="5"/>
  <c r="O906" i="5"/>
  <c r="N906" i="5"/>
  <c r="M906" i="5"/>
  <c r="R905" i="5"/>
  <c r="Q905" i="5"/>
  <c r="P905" i="5"/>
  <c r="O905" i="5"/>
  <c r="N905" i="5"/>
  <c r="M905" i="5"/>
  <c r="R904" i="5"/>
  <c r="Q904" i="5"/>
  <c r="P904" i="5"/>
  <c r="O904" i="5"/>
  <c r="N904" i="5"/>
  <c r="M904" i="5"/>
  <c r="R903" i="5"/>
  <c r="Q903" i="5"/>
  <c r="P903" i="5"/>
  <c r="O903" i="5"/>
  <c r="N903" i="5"/>
  <c r="M903" i="5"/>
  <c r="R902" i="5"/>
  <c r="Q902" i="5"/>
  <c r="P902" i="5"/>
  <c r="O902" i="5"/>
  <c r="N902" i="5"/>
  <c r="M902" i="5"/>
  <c r="R901" i="5"/>
  <c r="Q901" i="5"/>
  <c r="P901" i="5"/>
  <c r="O901" i="5"/>
  <c r="N901" i="5"/>
  <c r="M901" i="5"/>
  <c r="R900" i="5"/>
  <c r="Q900" i="5"/>
  <c r="P900" i="5"/>
  <c r="O900" i="5"/>
  <c r="N900" i="5"/>
  <c r="M900" i="5"/>
  <c r="R899" i="5"/>
  <c r="Q899" i="5"/>
  <c r="P899" i="5"/>
  <c r="O899" i="5"/>
  <c r="N899" i="5"/>
  <c r="M899" i="5"/>
  <c r="R898" i="5"/>
  <c r="Q898" i="5"/>
  <c r="P898" i="5"/>
  <c r="O898" i="5"/>
  <c r="N898" i="5"/>
  <c r="M898" i="5"/>
  <c r="R897" i="5"/>
  <c r="Q897" i="5"/>
  <c r="P897" i="5"/>
  <c r="O897" i="5"/>
  <c r="N897" i="5"/>
  <c r="M897" i="5"/>
  <c r="R896" i="5"/>
  <c r="Q896" i="5"/>
  <c r="P896" i="5"/>
  <c r="O896" i="5"/>
  <c r="N896" i="5"/>
  <c r="M896" i="5"/>
  <c r="R895" i="5"/>
  <c r="Q895" i="5"/>
  <c r="P895" i="5"/>
  <c r="O895" i="5"/>
  <c r="N895" i="5"/>
  <c r="M895" i="5"/>
  <c r="R894" i="5"/>
  <c r="Q894" i="5"/>
  <c r="P894" i="5"/>
  <c r="O894" i="5"/>
  <c r="N894" i="5"/>
  <c r="M894" i="5"/>
  <c r="R893" i="5"/>
  <c r="Q893" i="5"/>
  <c r="P893" i="5"/>
  <c r="O893" i="5"/>
  <c r="N893" i="5"/>
  <c r="M893" i="5"/>
  <c r="R892" i="5"/>
  <c r="Q892" i="5"/>
  <c r="P892" i="5"/>
  <c r="O892" i="5"/>
  <c r="N892" i="5"/>
  <c r="M892" i="5"/>
  <c r="R891" i="5"/>
  <c r="Q891" i="5"/>
  <c r="P891" i="5"/>
  <c r="O891" i="5"/>
  <c r="N891" i="5"/>
  <c r="M891" i="5"/>
  <c r="R890" i="5"/>
  <c r="Q890" i="5"/>
  <c r="P890" i="5"/>
  <c r="O890" i="5"/>
  <c r="N890" i="5"/>
  <c r="M890" i="5"/>
  <c r="R889" i="5"/>
  <c r="Q889" i="5"/>
  <c r="P889" i="5"/>
  <c r="O889" i="5"/>
  <c r="N889" i="5"/>
  <c r="M889" i="5"/>
  <c r="R888" i="5"/>
  <c r="Q888" i="5"/>
  <c r="P888" i="5"/>
  <c r="O888" i="5"/>
  <c r="N888" i="5"/>
  <c r="M888" i="5"/>
  <c r="R887" i="5"/>
  <c r="Q887" i="5"/>
  <c r="P887" i="5"/>
  <c r="O887" i="5"/>
  <c r="N887" i="5"/>
  <c r="M887" i="5"/>
  <c r="R886" i="5"/>
  <c r="Q886" i="5"/>
  <c r="P886" i="5"/>
  <c r="O886" i="5"/>
  <c r="N886" i="5"/>
  <c r="M886" i="5"/>
  <c r="R885" i="5"/>
  <c r="Q885" i="5"/>
  <c r="P885" i="5"/>
  <c r="O885" i="5"/>
  <c r="N885" i="5"/>
  <c r="M885" i="5"/>
  <c r="R884" i="5"/>
  <c r="Q884" i="5"/>
  <c r="P884" i="5"/>
  <c r="O884" i="5"/>
  <c r="N884" i="5"/>
  <c r="M884" i="5"/>
  <c r="R883" i="5"/>
  <c r="Q883" i="5"/>
  <c r="P883" i="5"/>
  <c r="O883" i="5"/>
  <c r="N883" i="5"/>
  <c r="M883" i="5"/>
  <c r="R882" i="5"/>
  <c r="Q882" i="5"/>
  <c r="P882" i="5"/>
  <c r="O882" i="5"/>
  <c r="N882" i="5"/>
  <c r="M882" i="5"/>
  <c r="R881" i="5"/>
  <c r="Q881" i="5"/>
  <c r="P881" i="5"/>
  <c r="O881" i="5"/>
  <c r="N881" i="5"/>
  <c r="M881" i="5"/>
  <c r="R880" i="5"/>
  <c r="Q880" i="5"/>
  <c r="P880" i="5"/>
  <c r="O880" i="5"/>
  <c r="N880" i="5"/>
  <c r="M880" i="5"/>
  <c r="R879" i="5"/>
  <c r="Q879" i="5"/>
  <c r="P879" i="5"/>
  <c r="O879" i="5"/>
  <c r="N879" i="5"/>
  <c r="M879" i="5"/>
  <c r="R878" i="5"/>
  <c r="Q878" i="5"/>
  <c r="P878" i="5"/>
  <c r="O878" i="5"/>
  <c r="N878" i="5"/>
  <c r="M878" i="5"/>
  <c r="R877" i="5"/>
  <c r="Q877" i="5"/>
  <c r="P877" i="5"/>
  <c r="O877" i="5"/>
  <c r="N877" i="5"/>
  <c r="M877" i="5"/>
  <c r="R876" i="5"/>
  <c r="Q876" i="5"/>
  <c r="P876" i="5"/>
  <c r="O876" i="5"/>
  <c r="N876" i="5"/>
  <c r="M876" i="5"/>
  <c r="R875" i="5"/>
  <c r="Q875" i="5"/>
  <c r="P875" i="5"/>
  <c r="O875" i="5"/>
  <c r="N875" i="5"/>
  <c r="M875" i="5"/>
  <c r="R874" i="5"/>
  <c r="Q874" i="5"/>
  <c r="P874" i="5"/>
  <c r="O874" i="5"/>
  <c r="N874" i="5"/>
  <c r="M874" i="5"/>
  <c r="R873" i="5"/>
  <c r="Q873" i="5"/>
  <c r="P873" i="5"/>
  <c r="O873" i="5"/>
  <c r="N873" i="5"/>
  <c r="M873" i="5"/>
  <c r="R872" i="5"/>
  <c r="Q872" i="5"/>
  <c r="P872" i="5"/>
  <c r="O872" i="5"/>
  <c r="N872" i="5"/>
  <c r="M872" i="5"/>
  <c r="R871" i="5"/>
  <c r="Q871" i="5"/>
  <c r="P871" i="5"/>
  <c r="O871" i="5"/>
  <c r="N871" i="5"/>
  <c r="M871" i="5"/>
  <c r="R870" i="5"/>
  <c r="Q870" i="5"/>
  <c r="P870" i="5"/>
  <c r="O870" i="5"/>
  <c r="N870" i="5"/>
  <c r="M870" i="5"/>
  <c r="R869" i="5"/>
  <c r="Q869" i="5"/>
  <c r="P869" i="5"/>
  <c r="O869" i="5"/>
  <c r="N869" i="5"/>
  <c r="M869" i="5"/>
  <c r="R868" i="5"/>
  <c r="Q868" i="5"/>
  <c r="P868" i="5"/>
  <c r="O868" i="5"/>
  <c r="N868" i="5"/>
  <c r="M868" i="5"/>
  <c r="R867" i="5"/>
  <c r="Q867" i="5"/>
  <c r="P867" i="5"/>
  <c r="O867" i="5"/>
  <c r="N867" i="5"/>
  <c r="M867" i="5"/>
  <c r="R866" i="5"/>
  <c r="Q866" i="5"/>
  <c r="P866" i="5"/>
  <c r="O866" i="5"/>
  <c r="N866" i="5"/>
  <c r="M866" i="5"/>
  <c r="R865" i="5"/>
  <c r="Q865" i="5"/>
  <c r="P865" i="5"/>
  <c r="O865" i="5"/>
  <c r="N865" i="5"/>
  <c r="M865" i="5"/>
  <c r="R864" i="5"/>
  <c r="Q864" i="5"/>
  <c r="P864" i="5"/>
  <c r="O864" i="5"/>
  <c r="N864" i="5"/>
  <c r="M864" i="5"/>
  <c r="R863" i="5"/>
  <c r="Q863" i="5"/>
  <c r="P863" i="5"/>
  <c r="O863" i="5"/>
  <c r="N863" i="5"/>
  <c r="M863" i="5"/>
  <c r="R862" i="5"/>
  <c r="Q862" i="5"/>
  <c r="P862" i="5"/>
  <c r="O862" i="5"/>
  <c r="N862" i="5"/>
  <c r="M862" i="5"/>
  <c r="R861" i="5"/>
  <c r="Q861" i="5"/>
  <c r="P861" i="5"/>
  <c r="O861" i="5"/>
  <c r="N861" i="5"/>
  <c r="M861" i="5"/>
  <c r="R860" i="5"/>
  <c r="Q860" i="5"/>
  <c r="P860" i="5"/>
  <c r="O860" i="5"/>
  <c r="N860" i="5"/>
  <c r="M860" i="5"/>
  <c r="R859" i="5"/>
  <c r="Q859" i="5"/>
  <c r="P859" i="5"/>
  <c r="O859" i="5"/>
  <c r="N859" i="5"/>
  <c r="M859" i="5"/>
  <c r="R858" i="5"/>
  <c r="Q858" i="5"/>
  <c r="P858" i="5"/>
  <c r="O858" i="5"/>
  <c r="N858" i="5"/>
  <c r="M858" i="5"/>
  <c r="R857" i="5"/>
  <c r="Q857" i="5"/>
  <c r="P857" i="5"/>
  <c r="O857" i="5"/>
  <c r="N857" i="5"/>
  <c r="M857" i="5"/>
  <c r="R856" i="5"/>
  <c r="Q856" i="5"/>
  <c r="P856" i="5"/>
  <c r="O856" i="5"/>
  <c r="N856" i="5"/>
  <c r="M856" i="5"/>
  <c r="R855" i="5"/>
  <c r="Q855" i="5"/>
  <c r="P855" i="5"/>
  <c r="O855" i="5"/>
  <c r="N855" i="5"/>
  <c r="M855" i="5"/>
  <c r="R854" i="5"/>
  <c r="Q854" i="5"/>
  <c r="P854" i="5"/>
  <c r="O854" i="5"/>
  <c r="N854" i="5"/>
  <c r="M854" i="5"/>
  <c r="R853" i="5"/>
  <c r="Q853" i="5"/>
  <c r="P853" i="5"/>
  <c r="O853" i="5"/>
  <c r="N853" i="5"/>
  <c r="M853" i="5"/>
  <c r="R852" i="5"/>
  <c r="Q852" i="5"/>
  <c r="P852" i="5"/>
  <c r="O852" i="5"/>
  <c r="N852" i="5"/>
  <c r="M852" i="5"/>
  <c r="R851" i="5"/>
  <c r="Q851" i="5"/>
  <c r="P851" i="5"/>
  <c r="O851" i="5"/>
  <c r="N851" i="5"/>
  <c r="M851" i="5"/>
  <c r="R850" i="5"/>
  <c r="Q850" i="5"/>
  <c r="P850" i="5"/>
  <c r="O850" i="5"/>
  <c r="N850" i="5"/>
  <c r="M850" i="5"/>
  <c r="R849" i="5"/>
  <c r="Q849" i="5"/>
  <c r="P849" i="5"/>
  <c r="O849" i="5"/>
  <c r="N849" i="5"/>
  <c r="M849" i="5"/>
  <c r="R848" i="5"/>
  <c r="Q848" i="5"/>
  <c r="P848" i="5"/>
  <c r="O848" i="5"/>
  <c r="N848" i="5"/>
  <c r="M848" i="5"/>
  <c r="R847" i="5"/>
  <c r="Q847" i="5"/>
  <c r="P847" i="5"/>
  <c r="O847" i="5"/>
  <c r="N847" i="5"/>
  <c r="M847" i="5"/>
  <c r="R846" i="5"/>
  <c r="Q846" i="5"/>
  <c r="P846" i="5"/>
  <c r="O846" i="5"/>
  <c r="N846" i="5"/>
  <c r="M846" i="5"/>
  <c r="R845" i="5"/>
  <c r="Q845" i="5"/>
  <c r="P845" i="5"/>
  <c r="O845" i="5"/>
  <c r="N845" i="5"/>
  <c r="M845" i="5"/>
  <c r="R844" i="5"/>
  <c r="Q844" i="5"/>
  <c r="P844" i="5"/>
  <c r="O844" i="5"/>
  <c r="N844" i="5"/>
  <c r="M844" i="5"/>
  <c r="R843" i="5"/>
  <c r="Q843" i="5"/>
  <c r="P843" i="5"/>
  <c r="O843" i="5"/>
  <c r="N843" i="5"/>
  <c r="M843" i="5"/>
  <c r="R842" i="5"/>
  <c r="Q842" i="5"/>
  <c r="P842" i="5"/>
  <c r="O842" i="5"/>
  <c r="N842" i="5"/>
  <c r="M842" i="5"/>
  <c r="R841" i="5"/>
  <c r="Q841" i="5"/>
  <c r="P841" i="5"/>
  <c r="O841" i="5"/>
  <c r="N841" i="5"/>
  <c r="M841" i="5"/>
  <c r="R840" i="5"/>
  <c r="Q840" i="5"/>
  <c r="P840" i="5"/>
  <c r="O840" i="5"/>
  <c r="N840" i="5"/>
  <c r="M840" i="5"/>
  <c r="R839" i="5"/>
  <c r="Q839" i="5"/>
  <c r="P839" i="5"/>
  <c r="O839" i="5"/>
  <c r="N839" i="5"/>
  <c r="M839" i="5"/>
  <c r="R838" i="5"/>
  <c r="Q838" i="5"/>
  <c r="P838" i="5"/>
  <c r="O838" i="5"/>
  <c r="N838" i="5"/>
  <c r="M838" i="5"/>
  <c r="R837" i="5"/>
  <c r="Q837" i="5"/>
  <c r="P837" i="5"/>
  <c r="O837" i="5"/>
  <c r="N837" i="5"/>
  <c r="M837" i="5"/>
  <c r="R836" i="5"/>
  <c r="Q836" i="5"/>
  <c r="P836" i="5"/>
  <c r="O836" i="5"/>
  <c r="N836" i="5"/>
  <c r="M836" i="5"/>
  <c r="R835" i="5"/>
  <c r="Q835" i="5"/>
  <c r="P835" i="5"/>
  <c r="O835" i="5"/>
  <c r="N835" i="5"/>
  <c r="M835" i="5"/>
  <c r="R834" i="5"/>
  <c r="Q834" i="5"/>
  <c r="P834" i="5"/>
  <c r="O834" i="5"/>
  <c r="N834" i="5"/>
  <c r="M834" i="5"/>
  <c r="R833" i="5"/>
  <c r="Q833" i="5"/>
  <c r="P833" i="5"/>
  <c r="O833" i="5"/>
  <c r="N833" i="5"/>
  <c r="M833" i="5"/>
  <c r="R832" i="5"/>
  <c r="Q832" i="5"/>
  <c r="P832" i="5"/>
  <c r="O832" i="5"/>
  <c r="N832" i="5"/>
  <c r="M832" i="5"/>
  <c r="R831" i="5"/>
  <c r="Q831" i="5"/>
  <c r="P831" i="5"/>
  <c r="O831" i="5"/>
  <c r="N831" i="5"/>
  <c r="M831" i="5"/>
  <c r="R830" i="5"/>
  <c r="Q830" i="5"/>
  <c r="P830" i="5"/>
  <c r="O830" i="5"/>
  <c r="N830" i="5"/>
  <c r="M830" i="5"/>
  <c r="R829" i="5"/>
  <c r="Q829" i="5"/>
  <c r="P829" i="5"/>
  <c r="O829" i="5"/>
  <c r="N829" i="5"/>
  <c r="M829" i="5"/>
  <c r="R828" i="5"/>
  <c r="Q828" i="5"/>
  <c r="P828" i="5"/>
  <c r="O828" i="5"/>
  <c r="N828" i="5"/>
  <c r="M828" i="5"/>
  <c r="R827" i="5"/>
  <c r="Q827" i="5"/>
  <c r="P827" i="5"/>
  <c r="O827" i="5"/>
  <c r="N827" i="5"/>
  <c r="M827" i="5"/>
  <c r="R826" i="5"/>
  <c r="Q826" i="5"/>
  <c r="P826" i="5"/>
  <c r="O826" i="5"/>
  <c r="N826" i="5"/>
  <c r="M826" i="5"/>
  <c r="R825" i="5"/>
  <c r="Q825" i="5"/>
  <c r="P825" i="5"/>
  <c r="O825" i="5"/>
  <c r="N825" i="5"/>
  <c r="M825" i="5"/>
  <c r="R824" i="5"/>
  <c r="Q824" i="5"/>
  <c r="P824" i="5"/>
  <c r="O824" i="5"/>
  <c r="N824" i="5"/>
  <c r="M824" i="5"/>
  <c r="R823" i="5"/>
  <c r="Q823" i="5"/>
  <c r="P823" i="5"/>
  <c r="O823" i="5"/>
  <c r="N823" i="5"/>
  <c r="M823" i="5"/>
  <c r="R822" i="5"/>
  <c r="Q822" i="5"/>
  <c r="P822" i="5"/>
  <c r="O822" i="5"/>
  <c r="N822" i="5"/>
  <c r="M822" i="5"/>
  <c r="R821" i="5"/>
  <c r="Q821" i="5"/>
  <c r="P821" i="5"/>
  <c r="O821" i="5"/>
  <c r="N821" i="5"/>
  <c r="M821" i="5"/>
  <c r="R820" i="5"/>
  <c r="Q820" i="5"/>
  <c r="P820" i="5"/>
  <c r="O820" i="5"/>
  <c r="N820" i="5"/>
  <c r="M820" i="5"/>
  <c r="R819" i="5"/>
  <c r="Q819" i="5"/>
  <c r="P819" i="5"/>
  <c r="O819" i="5"/>
  <c r="N819" i="5"/>
  <c r="M819" i="5"/>
  <c r="R818" i="5"/>
  <c r="Q818" i="5"/>
  <c r="P818" i="5"/>
  <c r="O818" i="5"/>
  <c r="N818" i="5"/>
  <c r="M818" i="5"/>
  <c r="R817" i="5"/>
  <c r="Q817" i="5"/>
  <c r="P817" i="5"/>
  <c r="O817" i="5"/>
  <c r="N817" i="5"/>
  <c r="M817" i="5"/>
  <c r="R816" i="5"/>
  <c r="Q816" i="5"/>
  <c r="P816" i="5"/>
  <c r="O816" i="5"/>
  <c r="N816" i="5"/>
  <c r="M816" i="5"/>
  <c r="R815" i="5"/>
  <c r="Q815" i="5"/>
  <c r="P815" i="5"/>
  <c r="O815" i="5"/>
  <c r="N815" i="5"/>
  <c r="M815" i="5"/>
  <c r="R814" i="5"/>
  <c r="Q814" i="5"/>
  <c r="P814" i="5"/>
  <c r="O814" i="5"/>
  <c r="N814" i="5"/>
  <c r="M814" i="5"/>
  <c r="R813" i="5"/>
  <c r="Q813" i="5"/>
  <c r="P813" i="5"/>
  <c r="O813" i="5"/>
  <c r="N813" i="5"/>
  <c r="M813" i="5"/>
  <c r="R812" i="5"/>
  <c r="Q812" i="5"/>
  <c r="P812" i="5"/>
  <c r="O812" i="5"/>
  <c r="N812" i="5"/>
  <c r="M812" i="5"/>
  <c r="R811" i="5"/>
  <c r="Q811" i="5"/>
  <c r="P811" i="5"/>
  <c r="O811" i="5"/>
  <c r="N811" i="5"/>
  <c r="M811" i="5"/>
  <c r="R810" i="5"/>
  <c r="Q810" i="5"/>
  <c r="P810" i="5"/>
  <c r="O810" i="5"/>
  <c r="N810" i="5"/>
  <c r="M810" i="5"/>
  <c r="R809" i="5"/>
  <c r="Q809" i="5"/>
  <c r="P809" i="5"/>
  <c r="O809" i="5"/>
  <c r="N809" i="5"/>
  <c r="M809" i="5"/>
  <c r="R808" i="5"/>
  <c r="Q808" i="5"/>
  <c r="P808" i="5"/>
  <c r="O808" i="5"/>
  <c r="N808" i="5"/>
  <c r="M808" i="5"/>
  <c r="R807" i="5"/>
  <c r="Q807" i="5"/>
  <c r="P807" i="5"/>
  <c r="O807" i="5"/>
  <c r="N807" i="5"/>
  <c r="M807" i="5"/>
  <c r="R806" i="5"/>
  <c r="Q806" i="5"/>
  <c r="P806" i="5"/>
  <c r="O806" i="5"/>
  <c r="N806" i="5"/>
  <c r="M806" i="5"/>
  <c r="R805" i="5"/>
  <c r="Q805" i="5"/>
  <c r="P805" i="5"/>
  <c r="O805" i="5"/>
  <c r="N805" i="5"/>
  <c r="M805" i="5"/>
  <c r="R804" i="5"/>
  <c r="Q804" i="5"/>
  <c r="P804" i="5"/>
  <c r="O804" i="5"/>
  <c r="N804" i="5"/>
  <c r="M804" i="5"/>
  <c r="R803" i="5"/>
  <c r="Q803" i="5"/>
  <c r="P803" i="5"/>
  <c r="O803" i="5"/>
  <c r="N803" i="5"/>
  <c r="M803" i="5"/>
  <c r="R802" i="5"/>
  <c r="Q802" i="5"/>
  <c r="P802" i="5"/>
  <c r="O802" i="5"/>
  <c r="N802" i="5"/>
  <c r="M802" i="5"/>
  <c r="R801" i="5"/>
  <c r="Q801" i="5"/>
  <c r="P801" i="5"/>
  <c r="O801" i="5"/>
  <c r="N801" i="5"/>
  <c r="M801" i="5"/>
  <c r="R800" i="5"/>
  <c r="Q800" i="5"/>
  <c r="P800" i="5"/>
  <c r="O800" i="5"/>
  <c r="N800" i="5"/>
  <c r="M800" i="5"/>
  <c r="R799" i="5"/>
  <c r="Q799" i="5"/>
  <c r="P799" i="5"/>
  <c r="O799" i="5"/>
  <c r="N799" i="5"/>
  <c r="M799" i="5"/>
  <c r="R798" i="5"/>
  <c r="Q798" i="5"/>
  <c r="P798" i="5"/>
  <c r="O798" i="5"/>
  <c r="N798" i="5"/>
  <c r="M798" i="5"/>
  <c r="R797" i="5"/>
  <c r="Q797" i="5"/>
  <c r="P797" i="5"/>
  <c r="O797" i="5"/>
  <c r="N797" i="5"/>
  <c r="M797" i="5"/>
  <c r="R796" i="5"/>
  <c r="Q796" i="5"/>
  <c r="P796" i="5"/>
  <c r="O796" i="5"/>
  <c r="N796" i="5"/>
  <c r="M796" i="5"/>
  <c r="R795" i="5"/>
  <c r="Q795" i="5"/>
  <c r="P795" i="5"/>
  <c r="O795" i="5"/>
  <c r="N795" i="5"/>
  <c r="M795" i="5"/>
  <c r="R794" i="5"/>
  <c r="Q794" i="5"/>
  <c r="P794" i="5"/>
  <c r="O794" i="5"/>
  <c r="N794" i="5"/>
  <c r="M794" i="5"/>
  <c r="R793" i="5"/>
  <c r="Q793" i="5"/>
  <c r="P793" i="5"/>
  <c r="O793" i="5"/>
  <c r="N793" i="5"/>
  <c r="M793" i="5"/>
  <c r="R792" i="5"/>
  <c r="Q792" i="5"/>
  <c r="P792" i="5"/>
  <c r="O792" i="5"/>
  <c r="N792" i="5"/>
  <c r="M792" i="5"/>
  <c r="R791" i="5"/>
  <c r="Q791" i="5"/>
  <c r="P791" i="5"/>
  <c r="O791" i="5"/>
  <c r="N791" i="5"/>
  <c r="M791" i="5"/>
  <c r="R790" i="5"/>
  <c r="Q790" i="5"/>
  <c r="P790" i="5"/>
  <c r="O790" i="5"/>
  <c r="N790" i="5"/>
  <c r="M790" i="5"/>
  <c r="R789" i="5"/>
  <c r="Q789" i="5"/>
  <c r="P789" i="5"/>
  <c r="O789" i="5"/>
  <c r="N789" i="5"/>
  <c r="M789" i="5"/>
  <c r="R788" i="5"/>
  <c r="Q788" i="5"/>
  <c r="P788" i="5"/>
  <c r="O788" i="5"/>
  <c r="N788" i="5"/>
  <c r="M788" i="5"/>
  <c r="R787" i="5"/>
  <c r="Q787" i="5"/>
  <c r="P787" i="5"/>
  <c r="O787" i="5"/>
  <c r="N787" i="5"/>
  <c r="M787" i="5"/>
  <c r="R786" i="5"/>
  <c r="Q786" i="5"/>
  <c r="P786" i="5"/>
  <c r="O786" i="5"/>
  <c r="N786" i="5"/>
  <c r="M786" i="5"/>
  <c r="R785" i="5"/>
  <c r="Q785" i="5"/>
  <c r="P785" i="5"/>
  <c r="O785" i="5"/>
  <c r="N785" i="5"/>
  <c r="M785" i="5"/>
  <c r="R784" i="5"/>
  <c r="Q784" i="5"/>
  <c r="P784" i="5"/>
  <c r="O784" i="5"/>
  <c r="N784" i="5"/>
  <c r="M784" i="5"/>
  <c r="R783" i="5"/>
  <c r="Q783" i="5"/>
  <c r="P783" i="5"/>
  <c r="O783" i="5"/>
  <c r="N783" i="5"/>
  <c r="M783" i="5"/>
  <c r="R782" i="5"/>
  <c r="Q782" i="5"/>
  <c r="P782" i="5"/>
  <c r="O782" i="5"/>
  <c r="N782" i="5"/>
  <c r="M782" i="5"/>
  <c r="R781" i="5"/>
  <c r="Q781" i="5"/>
  <c r="P781" i="5"/>
  <c r="O781" i="5"/>
  <c r="N781" i="5"/>
  <c r="M781" i="5"/>
  <c r="R780" i="5"/>
  <c r="Q780" i="5"/>
  <c r="P780" i="5"/>
  <c r="O780" i="5"/>
  <c r="N780" i="5"/>
  <c r="M780" i="5"/>
  <c r="R779" i="5"/>
  <c r="Q779" i="5"/>
  <c r="P779" i="5"/>
  <c r="O779" i="5"/>
  <c r="N779" i="5"/>
  <c r="M779" i="5"/>
  <c r="R778" i="5"/>
  <c r="Q778" i="5"/>
  <c r="P778" i="5"/>
  <c r="O778" i="5"/>
  <c r="N778" i="5"/>
  <c r="M778" i="5"/>
  <c r="R777" i="5"/>
  <c r="Q777" i="5"/>
  <c r="P777" i="5"/>
  <c r="O777" i="5"/>
  <c r="N777" i="5"/>
  <c r="M777" i="5"/>
  <c r="R776" i="5"/>
  <c r="Q776" i="5"/>
  <c r="P776" i="5"/>
  <c r="O776" i="5"/>
  <c r="N776" i="5"/>
  <c r="M776" i="5"/>
  <c r="R775" i="5"/>
  <c r="Q775" i="5"/>
  <c r="P775" i="5"/>
  <c r="O775" i="5"/>
  <c r="N775" i="5"/>
  <c r="M775" i="5"/>
  <c r="R774" i="5"/>
  <c r="Q774" i="5"/>
  <c r="P774" i="5"/>
  <c r="O774" i="5"/>
  <c r="N774" i="5"/>
  <c r="M774" i="5"/>
  <c r="R773" i="5"/>
  <c r="Q773" i="5"/>
  <c r="P773" i="5"/>
  <c r="O773" i="5"/>
  <c r="N773" i="5"/>
  <c r="M773" i="5"/>
  <c r="R772" i="5"/>
  <c r="Q772" i="5"/>
  <c r="P772" i="5"/>
  <c r="O772" i="5"/>
  <c r="N772" i="5"/>
  <c r="M772" i="5"/>
  <c r="R771" i="5"/>
  <c r="Q771" i="5"/>
  <c r="P771" i="5"/>
  <c r="O771" i="5"/>
  <c r="N771" i="5"/>
  <c r="M771" i="5"/>
  <c r="R770" i="5"/>
  <c r="Q770" i="5"/>
  <c r="P770" i="5"/>
  <c r="O770" i="5"/>
  <c r="N770" i="5"/>
  <c r="M770" i="5"/>
  <c r="R769" i="5"/>
  <c r="Q769" i="5"/>
  <c r="P769" i="5"/>
  <c r="O769" i="5"/>
  <c r="N769" i="5"/>
  <c r="M769" i="5"/>
  <c r="R768" i="5"/>
  <c r="Q768" i="5"/>
  <c r="P768" i="5"/>
  <c r="O768" i="5"/>
  <c r="N768" i="5"/>
  <c r="M768" i="5"/>
  <c r="R767" i="5"/>
  <c r="Q767" i="5"/>
  <c r="P767" i="5"/>
  <c r="O767" i="5"/>
  <c r="N767" i="5"/>
  <c r="M767" i="5"/>
  <c r="R766" i="5"/>
  <c r="Q766" i="5"/>
  <c r="P766" i="5"/>
  <c r="O766" i="5"/>
  <c r="N766" i="5"/>
  <c r="M766" i="5"/>
  <c r="R765" i="5"/>
  <c r="Q765" i="5"/>
  <c r="P765" i="5"/>
  <c r="O765" i="5"/>
  <c r="N765" i="5"/>
  <c r="M765" i="5"/>
  <c r="R764" i="5"/>
  <c r="Q764" i="5"/>
  <c r="P764" i="5"/>
  <c r="O764" i="5"/>
  <c r="N764" i="5"/>
  <c r="M764" i="5"/>
  <c r="R763" i="5"/>
  <c r="Q763" i="5"/>
  <c r="P763" i="5"/>
  <c r="O763" i="5"/>
  <c r="N763" i="5"/>
  <c r="M763" i="5"/>
  <c r="R762" i="5"/>
  <c r="Q762" i="5"/>
  <c r="P762" i="5"/>
  <c r="O762" i="5"/>
  <c r="N762" i="5"/>
  <c r="M762" i="5"/>
  <c r="R761" i="5"/>
  <c r="Q761" i="5"/>
  <c r="P761" i="5"/>
  <c r="O761" i="5"/>
  <c r="N761" i="5"/>
  <c r="M761" i="5"/>
  <c r="R760" i="5"/>
  <c r="Q760" i="5"/>
  <c r="P760" i="5"/>
  <c r="O760" i="5"/>
  <c r="N760" i="5"/>
  <c r="M760" i="5"/>
  <c r="R759" i="5"/>
  <c r="Q759" i="5"/>
  <c r="P759" i="5"/>
  <c r="O759" i="5"/>
  <c r="N759" i="5"/>
  <c r="M759" i="5"/>
  <c r="R758" i="5"/>
  <c r="Q758" i="5"/>
  <c r="P758" i="5"/>
  <c r="O758" i="5"/>
  <c r="N758" i="5"/>
  <c r="M758" i="5"/>
  <c r="R757" i="5"/>
  <c r="Q757" i="5"/>
  <c r="P757" i="5"/>
  <c r="O757" i="5"/>
  <c r="N757" i="5"/>
  <c r="M757" i="5"/>
  <c r="R756" i="5"/>
  <c r="Q756" i="5"/>
  <c r="P756" i="5"/>
  <c r="O756" i="5"/>
  <c r="N756" i="5"/>
  <c r="M756" i="5"/>
  <c r="R755" i="5"/>
  <c r="Q755" i="5"/>
  <c r="P755" i="5"/>
  <c r="O755" i="5"/>
  <c r="N755" i="5"/>
  <c r="M755" i="5"/>
  <c r="R754" i="5"/>
  <c r="Q754" i="5"/>
  <c r="P754" i="5"/>
  <c r="O754" i="5"/>
  <c r="N754" i="5"/>
  <c r="M754" i="5"/>
  <c r="R753" i="5"/>
  <c r="Q753" i="5"/>
  <c r="P753" i="5"/>
  <c r="O753" i="5"/>
  <c r="N753" i="5"/>
  <c r="M753" i="5"/>
  <c r="R752" i="5"/>
  <c r="Q752" i="5"/>
  <c r="P752" i="5"/>
  <c r="O752" i="5"/>
  <c r="N752" i="5"/>
  <c r="M752" i="5"/>
  <c r="R751" i="5"/>
  <c r="Q751" i="5"/>
  <c r="P751" i="5"/>
  <c r="O751" i="5"/>
  <c r="N751" i="5"/>
  <c r="M751" i="5"/>
  <c r="R750" i="5"/>
  <c r="Q750" i="5"/>
  <c r="P750" i="5"/>
  <c r="O750" i="5"/>
  <c r="N750" i="5"/>
  <c r="M750" i="5"/>
  <c r="R749" i="5"/>
  <c r="Q749" i="5"/>
  <c r="P749" i="5"/>
  <c r="O749" i="5"/>
  <c r="N749" i="5"/>
  <c r="M749" i="5"/>
  <c r="R748" i="5"/>
  <c r="Q748" i="5"/>
  <c r="P748" i="5"/>
  <c r="O748" i="5"/>
  <c r="N748" i="5"/>
  <c r="M748" i="5"/>
  <c r="R747" i="5"/>
  <c r="Q747" i="5"/>
  <c r="P747" i="5"/>
  <c r="O747" i="5"/>
  <c r="N747" i="5"/>
  <c r="M747" i="5"/>
  <c r="R746" i="5"/>
  <c r="Q746" i="5"/>
  <c r="P746" i="5"/>
  <c r="O746" i="5"/>
  <c r="N746" i="5"/>
  <c r="M746" i="5"/>
  <c r="R745" i="5"/>
  <c r="Q745" i="5"/>
  <c r="P745" i="5"/>
  <c r="O745" i="5"/>
  <c r="N745" i="5"/>
  <c r="M745" i="5"/>
  <c r="L745" i="5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R744" i="5"/>
  <c r="Q744" i="5"/>
  <c r="P744" i="5"/>
  <c r="O744" i="5"/>
  <c r="N744" i="5"/>
  <c r="M744" i="5"/>
  <c r="R743" i="5"/>
  <c r="Q743" i="5"/>
  <c r="P743" i="5"/>
  <c r="O743" i="5"/>
  <c r="N743" i="5"/>
  <c r="M743" i="5"/>
  <c r="L743" i="5"/>
  <c r="L744" i="5" s="1"/>
  <c r="R742" i="5"/>
  <c r="Q742" i="5"/>
  <c r="P742" i="5"/>
  <c r="O742" i="5"/>
  <c r="N742" i="5"/>
  <c r="M742" i="5"/>
  <c r="L742" i="5"/>
  <c r="K742" i="5"/>
  <c r="K743" i="5" s="1"/>
  <c r="K744" i="5" s="1"/>
  <c r="K745" i="5" s="1"/>
  <c r="K746" i="5" s="1"/>
  <c r="K747" i="5" s="1"/>
  <c r="K748" i="5" s="1"/>
  <c r="K749" i="5" s="1"/>
  <c r="K750" i="5" s="1"/>
  <c r="K751" i="5" s="1"/>
  <c r="K752" i="5" s="1"/>
  <c r="K753" i="5" s="1"/>
  <c r="K754" i="5" s="1"/>
  <c r="K755" i="5" s="1"/>
  <c r="K756" i="5" s="1"/>
  <c r="K757" i="5" s="1"/>
  <c r="K758" i="5" s="1"/>
  <c r="K759" i="5" s="1"/>
  <c r="K760" i="5" s="1"/>
  <c r="K761" i="5" s="1"/>
  <c r="K762" i="5" s="1"/>
  <c r="K763" i="5" s="1"/>
  <c r="K764" i="5" s="1"/>
  <c r="K765" i="5" s="1"/>
  <c r="K766" i="5" s="1"/>
  <c r="K767" i="5" s="1"/>
  <c r="K768" i="5" s="1"/>
  <c r="K769" i="5" s="1"/>
  <c r="K770" i="5" s="1"/>
  <c r="K771" i="5" s="1"/>
  <c r="K772" i="5" s="1"/>
  <c r="K773" i="5" s="1"/>
  <c r="K774" i="5" s="1"/>
  <c r="K775" i="5" s="1"/>
  <c r="K776" i="5" s="1"/>
  <c r="K777" i="5" s="1"/>
  <c r="K778" i="5" s="1"/>
  <c r="K779" i="5" s="1"/>
  <c r="K780" i="5" s="1"/>
  <c r="K781" i="5" s="1"/>
  <c r="K782" i="5" s="1"/>
  <c r="K783" i="5" s="1"/>
  <c r="K784" i="5" s="1"/>
  <c r="K785" i="5" s="1"/>
  <c r="K786" i="5" s="1"/>
  <c r="K787" i="5" s="1"/>
  <c r="K788" i="5" s="1"/>
  <c r="K789" i="5" s="1"/>
  <c r="K790" i="5" s="1"/>
  <c r="K791" i="5" s="1"/>
  <c r="K792" i="5" s="1"/>
  <c r="K793" i="5" s="1"/>
  <c r="K794" i="5" s="1"/>
  <c r="K795" i="5" s="1"/>
  <c r="K796" i="5" s="1"/>
  <c r="K797" i="5" s="1"/>
  <c r="K798" i="5" s="1"/>
  <c r="K799" i="5" s="1"/>
  <c r="K800" i="5" s="1"/>
  <c r="K801" i="5" s="1"/>
  <c r="K802" i="5" s="1"/>
  <c r="K803" i="5" s="1"/>
  <c r="K804" i="5" s="1"/>
  <c r="K805" i="5" s="1"/>
  <c r="K806" i="5" s="1"/>
  <c r="K807" i="5" s="1"/>
  <c r="K808" i="5" s="1"/>
  <c r="K809" i="5" s="1"/>
  <c r="K810" i="5" s="1"/>
  <c r="K811" i="5" s="1"/>
  <c r="K812" i="5" s="1"/>
  <c r="K813" i="5" s="1"/>
  <c r="K814" i="5" s="1"/>
  <c r="K815" i="5" s="1"/>
  <c r="K816" i="5" s="1"/>
  <c r="K817" i="5" s="1"/>
  <c r="K818" i="5" s="1"/>
  <c r="K819" i="5" s="1"/>
  <c r="K820" i="5" s="1"/>
  <c r="K821" i="5" s="1"/>
  <c r="K822" i="5" s="1"/>
  <c r="K823" i="5" s="1"/>
  <c r="K824" i="5" s="1"/>
  <c r="K825" i="5" s="1"/>
  <c r="K826" i="5" s="1"/>
  <c r="K827" i="5" s="1"/>
  <c r="K828" i="5" s="1"/>
  <c r="K829" i="5" s="1"/>
  <c r="K830" i="5" s="1"/>
  <c r="K831" i="5" s="1"/>
  <c r="K832" i="5" s="1"/>
  <c r="K833" i="5" s="1"/>
  <c r="K834" i="5" s="1"/>
  <c r="K835" i="5" s="1"/>
  <c r="K836" i="5" s="1"/>
  <c r="K837" i="5" s="1"/>
  <c r="K838" i="5" s="1"/>
  <c r="K839" i="5" s="1"/>
  <c r="K840" i="5" s="1"/>
  <c r="K841" i="5" s="1"/>
  <c r="K842" i="5" s="1"/>
  <c r="K843" i="5" s="1"/>
  <c r="K844" i="5" s="1"/>
  <c r="K845" i="5" s="1"/>
  <c r="K846" i="5" s="1"/>
  <c r="K847" i="5" s="1"/>
  <c r="K848" i="5" s="1"/>
  <c r="K849" i="5" s="1"/>
  <c r="K850" i="5" s="1"/>
  <c r="K851" i="5" s="1"/>
  <c r="K852" i="5" s="1"/>
  <c r="K853" i="5" s="1"/>
  <c r="K854" i="5" s="1"/>
  <c r="K855" i="5" s="1"/>
  <c r="K856" i="5" s="1"/>
  <c r="K857" i="5" s="1"/>
  <c r="K858" i="5" s="1"/>
  <c r="K859" i="5" s="1"/>
  <c r="K860" i="5" s="1"/>
  <c r="K861" i="5" s="1"/>
  <c r="K862" i="5" s="1"/>
  <c r="K863" i="5" s="1"/>
  <c r="K864" i="5" s="1"/>
  <c r="K865" i="5" s="1"/>
  <c r="K866" i="5" s="1"/>
  <c r="K867" i="5" s="1"/>
  <c r="K868" i="5" s="1"/>
  <c r="K869" i="5" s="1"/>
  <c r="K870" i="5" s="1"/>
  <c r="K871" i="5" s="1"/>
  <c r="K872" i="5" s="1"/>
  <c r="K873" i="5" s="1"/>
  <c r="K874" i="5" s="1"/>
  <c r="K875" i="5" s="1"/>
  <c r="K876" i="5" s="1"/>
  <c r="K877" i="5" s="1"/>
  <c r="K878" i="5" s="1"/>
  <c r="K879" i="5" s="1"/>
  <c r="K880" i="5" s="1"/>
  <c r="K881" i="5" s="1"/>
  <c r="K882" i="5" s="1"/>
  <c r="K883" i="5" s="1"/>
  <c r="K884" i="5" s="1"/>
  <c r="K885" i="5" s="1"/>
  <c r="K886" i="5" s="1"/>
  <c r="K887" i="5" s="1"/>
  <c r="K888" i="5" s="1"/>
  <c r="K889" i="5" s="1"/>
  <c r="K890" i="5" s="1"/>
  <c r="K891" i="5" s="1"/>
  <c r="K892" i="5" s="1"/>
  <c r="K893" i="5" s="1"/>
  <c r="K894" i="5" s="1"/>
  <c r="K895" i="5" s="1"/>
  <c r="K896" i="5" s="1"/>
  <c r="K897" i="5" s="1"/>
  <c r="K898" i="5" s="1"/>
  <c r="K899" i="5" s="1"/>
  <c r="K900" i="5" s="1"/>
  <c r="K901" i="5" s="1"/>
  <c r="K902" i="5" s="1"/>
  <c r="K903" i="5" s="1"/>
  <c r="K904" i="5" s="1"/>
  <c r="K905" i="5" s="1"/>
  <c r="K906" i="5" s="1"/>
  <c r="K907" i="5" s="1"/>
  <c r="K908" i="5" s="1"/>
  <c r="K909" i="5" s="1"/>
  <c r="K910" i="5" s="1"/>
  <c r="K911" i="5" s="1"/>
  <c r="K912" i="5" s="1"/>
  <c r="K913" i="5" s="1"/>
  <c r="K914" i="5" s="1"/>
  <c r="K915" i="5" s="1"/>
  <c r="K916" i="5" s="1"/>
  <c r="K917" i="5" s="1"/>
  <c r="K918" i="5" s="1"/>
  <c r="K919" i="5" s="1"/>
  <c r="K920" i="5" s="1"/>
  <c r="K921" i="5" s="1"/>
  <c r="K922" i="5" s="1"/>
  <c r="K923" i="5" s="1"/>
  <c r="K924" i="5" s="1"/>
  <c r="K925" i="5" s="1"/>
  <c r="K926" i="5" s="1"/>
  <c r="K927" i="5" s="1"/>
  <c r="K928" i="5" s="1"/>
  <c r="K929" i="5" s="1"/>
  <c r="K930" i="5" s="1"/>
  <c r="K931" i="5" s="1"/>
  <c r="K932" i="5" s="1"/>
  <c r="K933" i="5" s="1"/>
  <c r="K934" i="5" s="1"/>
  <c r="K935" i="5" s="1"/>
  <c r="K936" i="5" s="1"/>
  <c r="K937" i="5" s="1"/>
  <c r="K938" i="5" s="1"/>
  <c r="K939" i="5" s="1"/>
  <c r="K940" i="5" s="1"/>
  <c r="K941" i="5" s="1"/>
  <c r="K942" i="5" s="1"/>
  <c r="K943" i="5" s="1"/>
  <c r="K944" i="5" s="1"/>
  <c r="K945" i="5" s="1"/>
  <c r="K946" i="5" s="1"/>
  <c r="K947" i="5" s="1"/>
  <c r="K948" i="5" s="1"/>
  <c r="K949" i="5" s="1"/>
  <c r="R741" i="5"/>
  <c r="Q741" i="5"/>
  <c r="P741" i="5"/>
  <c r="O741" i="5"/>
  <c r="N741" i="5"/>
  <c r="M741" i="5"/>
  <c r="R740" i="5"/>
  <c r="Q740" i="5"/>
  <c r="P740" i="5"/>
  <c r="O740" i="5"/>
  <c r="N740" i="5"/>
  <c r="M740" i="5"/>
  <c r="R739" i="5"/>
  <c r="Q739" i="5"/>
  <c r="P739" i="5"/>
  <c r="O739" i="5"/>
  <c r="N739" i="5"/>
  <c r="M739" i="5"/>
  <c r="R738" i="5"/>
  <c r="Q738" i="5"/>
  <c r="P738" i="5"/>
  <c r="O738" i="5"/>
  <c r="N738" i="5"/>
  <c r="M738" i="5"/>
  <c r="R737" i="5"/>
  <c r="Q737" i="5"/>
  <c r="P737" i="5"/>
  <c r="O737" i="5"/>
  <c r="N737" i="5"/>
  <c r="M737" i="5"/>
  <c r="R736" i="5"/>
  <c r="Q736" i="5"/>
  <c r="P736" i="5"/>
  <c r="O736" i="5"/>
  <c r="N736" i="5"/>
  <c r="M736" i="5"/>
  <c r="R735" i="5"/>
  <c r="Q735" i="5"/>
  <c r="P735" i="5"/>
  <c r="O735" i="5"/>
  <c r="N735" i="5"/>
  <c r="M735" i="5"/>
  <c r="R734" i="5"/>
  <c r="Q734" i="5"/>
  <c r="P734" i="5"/>
  <c r="O734" i="5"/>
  <c r="N734" i="5"/>
  <c r="M734" i="5"/>
  <c r="R733" i="5"/>
  <c r="Q733" i="5"/>
  <c r="P733" i="5"/>
  <c r="O733" i="5"/>
  <c r="N733" i="5"/>
  <c r="M733" i="5"/>
  <c r="R732" i="5"/>
  <c r="Q732" i="5"/>
  <c r="P732" i="5"/>
  <c r="O732" i="5"/>
  <c r="N732" i="5"/>
  <c r="M732" i="5"/>
  <c r="R731" i="5"/>
  <c r="Q731" i="5"/>
  <c r="P731" i="5"/>
  <c r="O731" i="5"/>
  <c r="N731" i="5"/>
  <c r="M731" i="5"/>
  <c r="R730" i="5"/>
  <c r="Q730" i="5"/>
  <c r="P730" i="5"/>
  <c r="O730" i="5"/>
  <c r="N730" i="5"/>
  <c r="M730" i="5"/>
  <c r="R729" i="5"/>
  <c r="Q729" i="5"/>
  <c r="P729" i="5"/>
  <c r="O729" i="5"/>
  <c r="N729" i="5"/>
  <c r="M729" i="5"/>
  <c r="R728" i="5"/>
  <c r="Q728" i="5"/>
  <c r="P728" i="5"/>
  <c r="O728" i="5"/>
  <c r="N728" i="5"/>
  <c r="M728" i="5"/>
  <c r="R727" i="5"/>
  <c r="Q727" i="5"/>
  <c r="P727" i="5"/>
  <c r="O727" i="5"/>
  <c r="N727" i="5"/>
  <c r="M727" i="5"/>
  <c r="R726" i="5"/>
  <c r="Q726" i="5"/>
  <c r="P726" i="5"/>
  <c r="O726" i="5"/>
  <c r="N726" i="5"/>
  <c r="M726" i="5"/>
  <c r="R725" i="5"/>
  <c r="Q725" i="5"/>
  <c r="P725" i="5"/>
  <c r="O725" i="5"/>
  <c r="N725" i="5"/>
  <c r="M725" i="5"/>
  <c r="R724" i="5"/>
  <c r="Q724" i="5"/>
  <c r="P724" i="5"/>
  <c r="O724" i="5"/>
  <c r="N724" i="5"/>
  <c r="M724" i="5"/>
  <c r="R723" i="5"/>
  <c r="Q723" i="5"/>
  <c r="P723" i="5"/>
  <c r="O723" i="5"/>
  <c r="N723" i="5"/>
  <c r="M723" i="5"/>
  <c r="R722" i="5"/>
  <c r="Q722" i="5"/>
  <c r="P722" i="5"/>
  <c r="O722" i="5"/>
  <c r="N722" i="5"/>
  <c r="M722" i="5"/>
  <c r="R721" i="5"/>
  <c r="Q721" i="5"/>
  <c r="P721" i="5"/>
  <c r="O721" i="5"/>
  <c r="N721" i="5"/>
  <c r="M721" i="5"/>
  <c r="R720" i="5"/>
  <c r="Q720" i="5"/>
  <c r="P720" i="5"/>
  <c r="O720" i="5"/>
  <c r="N720" i="5"/>
  <c r="M720" i="5"/>
  <c r="R719" i="5"/>
  <c r="Q719" i="5"/>
  <c r="P719" i="5"/>
  <c r="O719" i="5"/>
  <c r="N719" i="5"/>
  <c r="M719" i="5"/>
  <c r="R718" i="5"/>
  <c r="Q718" i="5"/>
  <c r="P718" i="5"/>
  <c r="O718" i="5"/>
  <c r="N718" i="5"/>
  <c r="M718" i="5"/>
  <c r="R717" i="5"/>
  <c r="Q717" i="5"/>
  <c r="P717" i="5"/>
  <c r="O717" i="5"/>
  <c r="N717" i="5"/>
  <c r="M717" i="5"/>
  <c r="R716" i="5"/>
  <c r="Q716" i="5"/>
  <c r="P716" i="5"/>
  <c r="O716" i="5"/>
  <c r="N716" i="5"/>
  <c r="M716" i="5"/>
  <c r="R715" i="5"/>
  <c r="Q715" i="5"/>
  <c r="P715" i="5"/>
  <c r="O715" i="5"/>
  <c r="N715" i="5"/>
  <c r="M715" i="5"/>
  <c r="R714" i="5"/>
  <c r="Q714" i="5"/>
  <c r="P714" i="5"/>
  <c r="O714" i="5"/>
  <c r="N714" i="5"/>
  <c r="M714" i="5"/>
  <c r="R713" i="5"/>
  <c r="Q713" i="5"/>
  <c r="P713" i="5"/>
  <c r="O713" i="5"/>
  <c r="N713" i="5"/>
  <c r="M713" i="5"/>
  <c r="R712" i="5"/>
  <c r="Q712" i="5"/>
  <c r="P712" i="5"/>
  <c r="O712" i="5"/>
  <c r="N712" i="5"/>
  <c r="M712" i="5"/>
  <c r="R711" i="5"/>
  <c r="Q711" i="5"/>
  <c r="P711" i="5"/>
  <c r="O711" i="5"/>
  <c r="N711" i="5"/>
  <c r="M711" i="5"/>
  <c r="R710" i="5"/>
  <c r="Q710" i="5"/>
  <c r="P710" i="5"/>
  <c r="O710" i="5"/>
  <c r="N710" i="5"/>
  <c r="M710" i="5"/>
  <c r="R709" i="5"/>
  <c r="Q709" i="5"/>
  <c r="P709" i="5"/>
  <c r="O709" i="5"/>
  <c r="N709" i="5"/>
  <c r="M709" i="5"/>
  <c r="R708" i="5"/>
  <c r="Q708" i="5"/>
  <c r="P708" i="5"/>
  <c r="O708" i="5"/>
  <c r="N708" i="5"/>
  <c r="M708" i="5"/>
  <c r="R707" i="5"/>
  <c r="Q707" i="5"/>
  <c r="P707" i="5"/>
  <c r="O707" i="5"/>
  <c r="N707" i="5"/>
  <c r="M707" i="5"/>
  <c r="R706" i="5"/>
  <c r="Q706" i="5"/>
  <c r="P706" i="5"/>
  <c r="O706" i="5"/>
  <c r="N706" i="5"/>
  <c r="M706" i="5"/>
  <c r="R705" i="5"/>
  <c r="Q705" i="5"/>
  <c r="P705" i="5"/>
  <c r="O705" i="5"/>
  <c r="N705" i="5"/>
  <c r="M705" i="5"/>
  <c r="R704" i="5"/>
  <c r="Q704" i="5"/>
  <c r="P704" i="5"/>
  <c r="O704" i="5"/>
  <c r="N704" i="5"/>
  <c r="M704" i="5"/>
  <c r="R703" i="5"/>
  <c r="Q703" i="5"/>
  <c r="P703" i="5"/>
  <c r="O703" i="5"/>
  <c r="N703" i="5"/>
  <c r="M703" i="5"/>
  <c r="R702" i="5"/>
  <c r="Q702" i="5"/>
  <c r="P702" i="5"/>
  <c r="O702" i="5"/>
  <c r="N702" i="5"/>
  <c r="M702" i="5"/>
  <c r="R701" i="5"/>
  <c r="Q701" i="5"/>
  <c r="P701" i="5"/>
  <c r="O701" i="5"/>
  <c r="N701" i="5"/>
  <c r="M701" i="5"/>
  <c r="R700" i="5"/>
  <c r="Q700" i="5"/>
  <c r="P700" i="5"/>
  <c r="O700" i="5"/>
  <c r="N700" i="5"/>
  <c r="M700" i="5"/>
  <c r="R699" i="5"/>
  <c r="Q699" i="5"/>
  <c r="P699" i="5"/>
  <c r="O699" i="5"/>
  <c r="N699" i="5"/>
  <c r="M699" i="5"/>
  <c r="R698" i="5"/>
  <c r="Q698" i="5"/>
  <c r="P698" i="5"/>
  <c r="O698" i="5"/>
  <c r="N698" i="5"/>
  <c r="M698" i="5"/>
  <c r="R697" i="5"/>
  <c r="Q697" i="5"/>
  <c r="P697" i="5"/>
  <c r="O697" i="5"/>
  <c r="N697" i="5"/>
  <c r="M697" i="5"/>
  <c r="R696" i="5"/>
  <c r="Q696" i="5"/>
  <c r="P696" i="5"/>
  <c r="O696" i="5"/>
  <c r="N696" i="5"/>
  <c r="M696" i="5"/>
  <c r="R695" i="5"/>
  <c r="Q695" i="5"/>
  <c r="P695" i="5"/>
  <c r="O695" i="5"/>
  <c r="N695" i="5"/>
  <c r="M695" i="5"/>
  <c r="R694" i="5"/>
  <c r="Q694" i="5"/>
  <c r="P694" i="5"/>
  <c r="O694" i="5"/>
  <c r="N694" i="5"/>
  <c r="M694" i="5"/>
  <c r="R693" i="5"/>
  <c r="Q693" i="5"/>
  <c r="P693" i="5"/>
  <c r="O693" i="5"/>
  <c r="N693" i="5"/>
  <c r="M693" i="5"/>
  <c r="R692" i="5"/>
  <c r="Q692" i="5"/>
  <c r="P692" i="5"/>
  <c r="O692" i="5"/>
  <c r="N692" i="5"/>
  <c r="M692" i="5"/>
  <c r="R691" i="5"/>
  <c r="Q691" i="5"/>
  <c r="P691" i="5"/>
  <c r="O691" i="5"/>
  <c r="N691" i="5"/>
  <c r="M691" i="5"/>
  <c r="R690" i="5"/>
  <c r="Q690" i="5"/>
  <c r="P690" i="5"/>
  <c r="O690" i="5"/>
  <c r="N690" i="5"/>
  <c r="M690" i="5"/>
  <c r="R689" i="5"/>
  <c r="Q689" i="5"/>
  <c r="P689" i="5"/>
  <c r="O689" i="5"/>
  <c r="N689" i="5"/>
  <c r="M689" i="5"/>
  <c r="R688" i="5"/>
  <c r="Q688" i="5"/>
  <c r="P688" i="5"/>
  <c r="O688" i="5"/>
  <c r="N688" i="5"/>
  <c r="M688" i="5"/>
  <c r="R687" i="5"/>
  <c r="Q687" i="5"/>
  <c r="P687" i="5"/>
  <c r="O687" i="5"/>
  <c r="N687" i="5"/>
  <c r="M687" i="5"/>
  <c r="R686" i="5"/>
  <c r="Q686" i="5"/>
  <c r="P686" i="5"/>
  <c r="O686" i="5"/>
  <c r="N686" i="5"/>
  <c r="M686" i="5"/>
  <c r="R685" i="5"/>
  <c r="Q685" i="5"/>
  <c r="P685" i="5"/>
  <c r="O685" i="5"/>
  <c r="N685" i="5"/>
  <c r="M685" i="5"/>
  <c r="R684" i="5"/>
  <c r="Q684" i="5"/>
  <c r="P684" i="5"/>
  <c r="O684" i="5"/>
  <c r="N684" i="5"/>
  <c r="M684" i="5"/>
  <c r="R683" i="5"/>
  <c r="Q683" i="5"/>
  <c r="P683" i="5"/>
  <c r="O683" i="5"/>
  <c r="N683" i="5"/>
  <c r="M683" i="5"/>
  <c r="R682" i="5"/>
  <c r="Q682" i="5"/>
  <c r="P682" i="5"/>
  <c r="O682" i="5"/>
  <c r="N682" i="5"/>
  <c r="M682" i="5"/>
  <c r="R681" i="5"/>
  <c r="Q681" i="5"/>
  <c r="P681" i="5"/>
  <c r="O681" i="5"/>
  <c r="N681" i="5"/>
  <c r="M681" i="5"/>
  <c r="R680" i="5"/>
  <c r="Q680" i="5"/>
  <c r="P680" i="5"/>
  <c r="O680" i="5"/>
  <c r="N680" i="5"/>
  <c r="M680" i="5"/>
  <c r="R679" i="5"/>
  <c r="Q679" i="5"/>
  <c r="P679" i="5"/>
  <c r="O679" i="5"/>
  <c r="N679" i="5"/>
  <c r="M679" i="5"/>
  <c r="R678" i="5"/>
  <c r="Q678" i="5"/>
  <c r="P678" i="5"/>
  <c r="O678" i="5"/>
  <c r="N678" i="5"/>
  <c r="M678" i="5"/>
  <c r="R677" i="5"/>
  <c r="Q677" i="5"/>
  <c r="P677" i="5"/>
  <c r="O677" i="5"/>
  <c r="N677" i="5"/>
  <c r="M677" i="5"/>
  <c r="R676" i="5"/>
  <c r="Q676" i="5"/>
  <c r="P676" i="5"/>
  <c r="O676" i="5"/>
  <c r="N676" i="5"/>
  <c r="M676" i="5"/>
  <c r="R675" i="5"/>
  <c r="Q675" i="5"/>
  <c r="P675" i="5"/>
  <c r="O675" i="5"/>
  <c r="N675" i="5"/>
  <c r="M675" i="5"/>
  <c r="R674" i="5"/>
  <c r="Q674" i="5"/>
  <c r="P674" i="5"/>
  <c r="O674" i="5"/>
  <c r="N674" i="5"/>
  <c r="M674" i="5"/>
  <c r="R673" i="5"/>
  <c r="Q673" i="5"/>
  <c r="P673" i="5"/>
  <c r="O673" i="5"/>
  <c r="N673" i="5"/>
  <c r="M673" i="5"/>
  <c r="R672" i="5"/>
  <c r="Q672" i="5"/>
  <c r="P672" i="5"/>
  <c r="O672" i="5"/>
  <c r="N672" i="5"/>
  <c r="M672" i="5"/>
  <c r="R671" i="5"/>
  <c r="Q671" i="5"/>
  <c r="P671" i="5"/>
  <c r="O671" i="5"/>
  <c r="N671" i="5"/>
  <c r="M671" i="5"/>
  <c r="R670" i="5"/>
  <c r="Q670" i="5"/>
  <c r="P670" i="5"/>
  <c r="O670" i="5"/>
  <c r="N670" i="5"/>
  <c r="M670" i="5"/>
  <c r="R669" i="5"/>
  <c r="Q669" i="5"/>
  <c r="P669" i="5"/>
  <c r="O669" i="5"/>
  <c r="N669" i="5"/>
  <c r="M669" i="5"/>
  <c r="R668" i="5"/>
  <c r="Q668" i="5"/>
  <c r="P668" i="5"/>
  <c r="O668" i="5"/>
  <c r="N668" i="5"/>
  <c r="M668" i="5"/>
  <c r="R667" i="5"/>
  <c r="Q667" i="5"/>
  <c r="P667" i="5"/>
  <c r="O667" i="5"/>
  <c r="N667" i="5"/>
  <c r="M667" i="5"/>
  <c r="R666" i="5"/>
  <c r="Q666" i="5"/>
  <c r="P666" i="5"/>
  <c r="O666" i="5"/>
  <c r="N666" i="5"/>
  <c r="M666" i="5"/>
  <c r="R665" i="5"/>
  <c r="Q665" i="5"/>
  <c r="P665" i="5"/>
  <c r="O665" i="5"/>
  <c r="N665" i="5"/>
  <c r="M665" i="5"/>
  <c r="R664" i="5"/>
  <c r="Q664" i="5"/>
  <c r="P664" i="5"/>
  <c r="O664" i="5"/>
  <c r="N664" i="5"/>
  <c r="M664" i="5"/>
  <c r="R663" i="5"/>
  <c r="Q663" i="5"/>
  <c r="P663" i="5"/>
  <c r="O663" i="5"/>
  <c r="N663" i="5"/>
  <c r="M663" i="5"/>
  <c r="R662" i="5"/>
  <c r="Q662" i="5"/>
  <c r="P662" i="5"/>
  <c r="O662" i="5"/>
  <c r="N662" i="5"/>
  <c r="M662" i="5"/>
  <c r="R661" i="5"/>
  <c r="Q661" i="5"/>
  <c r="P661" i="5"/>
  <c r="O661" i="5"/>
  <c r="N661" i="5"/>
  <c r="M661" i="5"/>
  <c r="R660" i="5"/>
  <c r="Q660" i="5"/>
  <c r="P660" i="5"/>
  <c r="O660" i="5"/>
  <c r="N660" i="5"/>
  <c r="M660" i="5"/>
  <c r="R659" i="5"/>
  <c r="Q659" i="5"/>
  <c r="P659" i="5"/>
  <c r="O659" i="5"/>
  <c r="N659" i="5"/>
  <c r="M659" i="5"/>
  <c r="R658" i="5"/>
  <c r="Q658" i="5"/>
  <c r="P658" i="5"/>
  <c r="O658" i="5"/>
  <c r="N658" i="5"/>
  <c r="M658" i="5"/>
  <c r="R657" i="5"/>
  <c r="Q657" i="5"/>
  <c r="P657" i="5"/>
  <c r="O657" i="5"/>
  <c r="N657" i="5"/>
  <c r="M657" i="5"/>
  <c r="R656" i="5"/>
  <c r="Q656" i="5"/>
  <c r="P656" i="5"/>
  <c r="O656" i="5"/>
  <c r="N656" i="5"/>
  <c r="M656" i="5"/>
  <c r="R655" i="5"/>
  <c r="Q655" i="5"/>
  <c r="P655" i="5"/>
  <c r="O655" i="5"/>
  <c r="N655" i="5"/>
  <c r="M655" i="5"/>
  <c r="R654" i="5"/>
  <c r="Q654" i="5"/>
  <c r="P654" i="5"/>
  <c r="O654" i="5"/>
  <c r="N654" i="5"/>
  <c r="M654" i="5"/>
  <c r="R653" i="5"/>
  <c r="Q653" i="5"/>
  <c r="P653" i="5"/>
  <c r="O653" i="5"/>
  <c r="N653" i="5"/>
  <c r="M653" i="5"/>
  <c r="R652" i="5"/>
  <c r="Q652" i="5"/>
  <c r="P652" i="5"/>
  <c r="O652" i="5"/>
  <c r="N652" i="5"/>
  <c r="M652" i="5"/>
  <c r="R651" i="5"/>
  <c r="Q651" i="5"/>
  <c r="P651" i="5"/>
  <c r="O651" i="5"/>
  <c r="N651" i="5"/>
  <c r="M651" i="5"/>
  <c r="R650" i="5"/>
  <c r="Q650" i="5"/>
  <c r="P650" i="5"/>
  <c r="O650" i="5"/>
  <c r="N650" i="5"/>
  <c r="M650" i="5"/>
  <c r="R649" i="5"/>
  <c r="Q649" i="5"/>
  <c r="P649" i="5"/>
  <c r="O649" i="5"/>
  <c r="N649" i="5"/>
  <c r="M649" i="5"/>
  <c r="R648" i="5"/>
  <c r="Q648" i="5"/>
  <c r="P648" i="5"/>
  <c r="O648" i="5"/>
  <c r="N648" i="5"/>
  <c r="M648" i="5"/>
  <c r="R647" i="5"/>
  <c r="Q647" i="5"/>
  <c r="P647" i="5"/>
  <c r="O647" i="5"/>
  <c r="N647" i="5"/>
  <c r="M647" i="5"/>
  <c r="R646" i="5"/>
  <c r="Q646" i="5"/>
  <c r="P646" i="5"/>
  <c r="O646" i="5"/>
  <c r="N646" i="5"/>
  <c r="M646" i="5"/>
  <c r="R645" i="5"/>
  <c r="Q645" i="5"/>
  <c r="P645" i="5"/>
  <c r="O645" i="5"/>
  <c r="N645" i="5"/>
  <c r="M645" i="5"/>
  <c r="R644" i="5"/>
  <c r="Q644" i="5"/>
  <c r="P644" i="5"/>
  <c r="O644" i="5"/>
  <c r="N644" i="5"/>
  <c r="M644" i="5"/>
  <c r="R643" i="5"/>
  <c r="Q643" i="5"/>
  <c r="P643" i="5"/>
  <c r="O643" i="5"/>
  <c r="N643" i="5"/>
  <c r="M643" i="5"/>
  <c r="R642" i="5"/>
  <c r="Q642" i="5"/>
  <c r="P642" i="5"/>
  <c r="O642" i="5"/>
  <c r="N642" i="5"/>
  <c r="M642" i="5"/>
  <c r="R641" i="5"/>
  <c r="Q641" i="5"/>
  <c r="P641" i="5"/>
  <c r="O641" i="5"/>
  <c r="N641" i="5"/>
  <c r="M641" i="5"/>
  <c r="R640" i="5"/>
  <c r="Q640" i="5"/>
  <c r="P640" i="5"/>
  <c r="O640" i="5"/>
  <c r="N640" i="5"/>
  <c r="M640" i="5"/>
  <c r="R639" i="5"/>
  <c r="Q639" i="5"/>
  <c r="P639" i="5"/>
  <c r="O639" i="5"/>
  <c r="N639" i="5"/>
  <c r="M639" i="5"/>
  <c r="R638" i="5"/>
  <c r="Q638" i="5"/>
  <c r="P638" i="5"/>
  <c r="O638" i="5"/>
  <c r="N638" i="5"/>
  <c r="M638" i="5"/>
  <c r="R637" i="5"/>
  <c r="Q637" i="5"/>
  <c r="P637" i="5"/>
  <c r="O637" i="5"/>
  <c r="N637" i="5"/>
  <c r="M637" i="5"/>
  <c r="R636" i="5"/>
  <c r="Q636" i="5"/>
  <c r="P636" i="5"/>
  <c r="O636" i="5"/>
  <c r="N636" i="5"/>
  <c r="M636" i="5"/>
  <c r="L636" i="5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R635" i="5"/>
  <c r="Q635" i="5"/>
  <c r="P635" i="5"/>
  <c r="O635" i="5"/>
  <c r="N635" i="5"/>
  <c r="M635" i="5"/>
  <c r="R634" i="5"/>
  <c r="Q634" i="5"/>
  <c r="P634" i="5"/>
  <c r="O634" i="5"/>
  <c r="N634" i="5"/>
  <c r="M634" i="5"/>
  <c r="L634" i="5"/>
  <c r="L635" i="5" s="1"/>
  <c r="K634" i="5"/>
  <c r="K635" i="5" s="1"/>
  <c r="K636" i="5" s="1"/>
  <c r="K637" i="5" s="1"/>
  <c r="K638" i="5" s="1"/>
  <c r="K639" i="5" s="1"/>
  <c r="K640" i="5" s="1"/>
  <c r="K641" i="5" s="1"/>
  <c r="K642" i="5" s="1"/>
  <c r="K643" i="5" s="1"/>
  <c r="K644" i="5" s="1"/>
  <c r="K645" i="5" s="1"/>
  <c r="K646" i="5" s="1"/>
  <c r="K647" i="5" s="1"/>
  <c r="K648" i="5" s="1"/>
  <c r="K649" i="5" s="1"/>
  <c r="K650" i="5" s="1"/>
  <c r="K651" i="5" s="1"/>
  <c r="K652" i="5" s="1"/>
  <c r="K653" i="5" s="1"/>
  <c r="K654" i="5" s="1"/>
  <c r="K655" i="5" s="1"/>
  <c r="K656" i="5" s="1"/>
  <c r="K657" i="5" s="1"/>
  <c r="K658" i="5" s="1"/>
  <c r="K659" i="5" s="1"/>
  <c r="K660" i="5" s="1"/>
  <c r="K661" i="5" s="1"/>
  <c r="K662" i="5" s="1"/>
  <c r="K663" i="5" s="1"/>
  <c r="K664" i="5" s="1"/>
  <c r="K665" i="5" s="1"/>
  <c r="K666" i="5" s="1"/>
  <c r="K667" i="5" s="1"/>
  <c r="K668" i="5" s="1"/>
  <c r="K669" i="5" s="1"/>
  <c r="K670" i="5" s="1"/>
  <c r="K671" i="5" s="1"/>
  <c r="K672" i="5" s="1"/>
  <c r="K673" i="5" s="1"/>
  <c r="K674" i="5" s="1"/>
  <c r="K675" i="5" s="1"/>
  <c r="K676" i="5" s="1"/>
  <c r="K677" i="5" s="1"/>
  <c r="K678" i="5" s="1"/>
  <c r="K679" i="5" s="1"/>
  <c r="K680" i="5" s="1"/>
  <c r="K681" i="5" s="1"/>
  <c r="K682" i="5" s="1"/>
  <c r="K683" i="5" s="1"/>
  <c r="K684" i="5" s="1"/>
  <c r="K685" i="5" s="1"/>
  <c r="K686" i="5" s="1"/>
  <c r="K687" i="5" s="1"/>
  <c r="K688" i="5" s="1"/>
  <c r="K689" i="5" s="1"/>
  <c r="K690" i="5" s="1"/>
  <c r="K691" i="5" s="1"/>
  <c r="K692" i="5" s="1"/>
  <c r="K693" i="5" s="1"/>
  <c r="K694" i="5" s="1"/>
  <c r="K695" i="5" s="1"/>
  <c r="K696" i="5" s="1"/>
  <c r="K697" i="5" s="1"/>
  <c r="K698" i="5" s="1"/>
  <c r="K699" i="5" s="1"/>
  <c r="K700" i="5" s="1"/>
  <c r="K701" i="5" s="1"/>
  <c r="K702" i="5" s="1"/>
  <c r="K703" i="5" s="1"/>
  <c r="K704" i="5" s="1"/>
  <c r="K705" i="5" s="1"/>
  <c r="K706" i="5" s="1"/>
  <c r="K707" i="5" s="1"/>
  <c r="K708" i="5" s="1"/>
  <c r="K709" i="5" s="1"/>
  <c r="K710" i="5" s="1"/>
  <c r="K711" i="5" s="1"/>
  <c r="K712" i="5" s="1"/>
  <c r="K713" i="5" s="1"/>
  <c r="K714" i="5" s="1"/>
  <c r="K715" i="5" s="1"/>
  <c r="K716" i="5" s="1"/>
  <c r="K717" i="5" s="1"/>
  <c r="K718" i="5" s="1"/>
  <c r="K719" i="5" s="1"/>
  <c r="K720" i="5" s="1"/>
  <c r="K721" i="5" s="1"/>
  <c r="K722" i="5" s="1"/>
  <c r="K723" i="5" s="1"/>
  <c r="K724" i="5" s="1"/>
  <c r="K725" i="5" s="1"/>
  <c r="K726" i="5" s="1"/>
  <c r="K727" i="5" s="1"/>
  <c r="K728" i="5" s="1"/>
  <c r="K729" i="5" s="1"/>
  <c r="K730" i="5" s="1"/>
  <c r="K731" i="5" s="1"/>
  <c r="K732" i="5" s="1"/>
  <c r="K733" i="5" s="1"/>
  <c r="K734" i="5" s="1"/>
  <c r="K735" i="5" s="1"/>
  <c r="K736" i="5" s="1"/>
  <c r="K737" i="5" s="1"/>
  <c r="K738" i="5" s="1"/>
  <c r="K739" i="5" s="1"/>
  <c r="K740" i="5" s="1"/>
  <c r="K741" i="5" s="1"/>
  <c r="R633" i="5"/>
  <c r="Q633" i="5"/>
  <c r="P633" i="5"/>
  <c r="O633" i="5"/>
  <c r="N633" i="5"/>
  <c r="M633" i="5"/>
  <c r="R632" i="5"/>
  <c r="Q632" i="5"/>
  <c r="P632" i="5"/>
  <c r="O632" i="5"/>
  <c r="N632" i="5"/>
  <c r="M632" i="5"/>
  <c r="R631" i="5"/>
  <c r="Q631" i="5"/>
  <c r="P631" i="5"/>
  <c r="O631" i="5"/>
  <c r="N631" i="5"/>
  <c r="M631" i="5"/>
  <c r="R630" i="5"/>
  <c r="Q630" i="5"/>
  <c r="P630" i="5"/>
  <c r="O630" i="5"/>
  <c r="N630" i="5"/>
  <c r="M630" i="5"/>
  <c r="R629" i="5"/>
  <c r="Q629" i="5"/>
  <c r="P629" i="5"/>
  <c r="O629" i="5"/>
  <c r="N629" i="5"/>
  <c r="M629" i="5"/>
  <c r="R628" i="5"/>
  <c r="Q628" i="5"/>
  <c r="P628" i="5"/>
  <c r="O628" i="5"/>
  <c r="N628" i="5"/>
  <c r="M628" i="5"/>
  <c r="R627" i="5"/>
  <c r="Q627" i="5"/>
  <c r="P627" i="5"/>
  <c r="O627" i="5"/>
  <c r="N627" i="5"/>
  <c r="M627" i="5"/>
  <c r="R626" i="5"/>
  <c r="Q626" i="5"/>
  <c r="P626" i="5"/>
  <c r="O626" i="5"/>
  <c r="N626" i="5"/>
  <c r="M626" i="5"/>
  <c r="R625" i="5"/>
  <c r="Q625" i="5"/>
  <c r="P625" i="5"/>
  <c r="O625" i="5"/>
  <c r="N625" i="5"/>
  <c r="M625" i="5"/>
  <c r="R624" i="5"/>
  <c r="Q624" i="5"/>
  <c r="P624" i="5"/>
  <c r="O624" i="5"/>
  <c r="N624" i="5"/>
  <c r="M624" i="5"/>
  <c r="R623" i="5"/>
  <c r="Q623" i="5"/>
  <c r="P623" i="5"/>
  <c r="O623" i="5"/>
  <c r="N623" i="5"/>
  <c r="M623" i="5"/>
  <c r="R622" i="5"/>
  <c r="Q622" i="5"/>
  <c r="P622" i="5"/>
  <c r="O622" i="5"/>
  <c r="N622" i="5"/>
  <c r="M622" i="5"/>
  <c r="R621" i="5"/>
  <c r="Q621" i="5"/>
  <c r="P621" i="5"/>
  <c r="O621" i="5"/>
  <c r="N621" i="5"/>
  <c r="M621" i="5"/>
  <c r="R620" i="5"/>
  <c r="Q620" i="5"/>
  <c r="P620" i="5"/>
  <c r="O620" i="5"/>
  <c r="N620" i="5"/>
  <c r="M620" i="5"/>
  <c r="R619" i="5"/>
  <c r="Q619" i="5"/>
  <c r="P619" i="5"/>
  <c r="O619" i="5"/>
  <c r="N619" i="5"/>
  <c r="M619" i="5"/>
  <c r="R618" i="5"/>
  <c r="Q618" i="5"/>
  <c r="P618" i="5"/>
  <c r="O618" i="5"/>
  <c r="N618" i="5"/>
  <c r="M618" i="5"/>
  <c r="R617" i="5"/>
  <c r="Q617" i="5"/>
  <c r="P617" i="5"/>
  <c r="O617" i="5"/>
  <c r="N617" i="5"/>
  <c r="M617" i="5"/>
  <c r="R616" i="5"/>
  <c r="Q616" i="5"/>
  <c r="P616" i="5"/>
  <c r="O616" i="5"/>
  <c r="N616" i="5"/>
  <c r="M616" i="5"/>
  <c r="R615" i="5"/>
  <c r="Q615" i="5"/>
  <c r="P615" i="5"/>
  <c r="O615" i="5"/>
  <c r="N615" i="5"/>
  <c r="M615" i="5"/>
  <c r="R614" i="5"/>
  <c r="Q614" i="5"/>
  <c r="P614" i="5"/>
  <c r="O614" i="5"/>
  <c r="N614" i="5"/>
  <c r="M614" i="5"/>
  <c r="R613" i="5"/>
  <c r="Q613" i="5"/>
  <c r="P613" i="5"/>
  <c r="O613" i="5"/>
  <c r="N613" i="5"/>
  <c r="M613" i="5"/>
  <c r="R612" i="5"/>
  <c r="Q612" i="5"/>
  <c r="P612" i="5"/>
  <c r="O612" i="5"/>
  <c r="N612" i="5"/>
  <c r="M612" i="5"/>
  <c r="R611" i="5"/>
  <c r="Q611" i="5"/>
  <c r="P611" i="5"/>
  <c r="O611" i="5"/>
  <c r="N611" i="5"/>
  <c r="M611" i="5"/>
  <c r="L611" i="5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R610" i="5"/>
  <c r="Q610" i="5"/>
  <c r="P610" i="5"/>
  <c r="O610" i="5"/>
  <c r="N610" i="5"/>
  <c r="M610" i="5"/>
  <c r="L610" i="5"/>
  <c r="K610" i="5"/>
  <c r="K611" i="5" s="1"/>
  <c r="K612" i="5" s="1"/>
  <c r="K613" i="5" s="1"/>
  <c r="K614" i="5" s="1"/>
  <c r="K615" i="5" s="1"/>
  <c r="K616" i="5" s="1"/>
  <c r="K617" i="5" s="1"/>
  <c r="K618" i="5" s="1"/>
  <c r="K619" i="5" s="1"/>
  <c r="K620" i="5" s="1"/>
  <c r="K621" i="5" s="1"/>
  <c r="K622" i="5" s="1"/>
  <c r="K623" i="5" s="1"/>
  <c r="K624" i="5" s="1"/>
  <c r="K625" i="5" s="1"/>
  <c r="K626" i="5" s="1"/>
  <c r="K627" i="5" s="1"/>
  <c r="K628" i="5" s="1"/>
  <c r="K629" i="5" s="1"/>
  <c r="K630" i="5" s="1"/>
  <c r="K631" i="5" s="1"/>
  <c r="K632" i="5" s="1"/>
  <c r="K633" i="5" s="1"/>
  <c r="R609" i="5"/>
  <c r="Q609" i="5"/>
  <c r="P609" i="5"/>
  <c r="O609" i="5"/>
  <c r="N609" i="5"/>
  <c r="M609" i="5"/>
  <c r="R608" i="5"/>
  <c r="Q608" i="5"/>
  <c r="P608" i="5"/>
  <c r="O608" i="5"/>
  <c r="N608" i="5"/>
  <c r="M608" i="5"/>
  <c r="R607" i="5"/>
  <c r="Q607" i="5"/>
  <c r="P607" i="5"/>
  <c r="O607" i="5"/>
  <c r="N607" i="5"/>
  <c r="M607" i="5"/>
  <c r="R606" i="5"/>
  <c r="Q606" i="5"/>
  <c r="P606" i="5"/>
  <c r="O606" i="5"/>
  <c r="N606" i="5"/>
  <c r="M606" i="5"/>
  <c r="R605" i="5"/>
  <c r="Q605" i="5"/>
  <c r="P605" i="5"/>
  <c r="O605" i="5"/>
  <c r="N605" i="5"/>
  <c r="M605" i="5"/>
  <c r="R604" i="5"/>
  <c r="Q604" i="5"/>
  <c r="P604" i="5"/>
  <c r="O604" i="5"/>
  <c r="N604" i="5"/>
  <c r="M604" i="5"/>
  <c r="R603" i="5"/>
  <c r="Q603" i="5"/>
  <c r="P603" i="5"/>
  <c r="O603" i="5"/>
  <c r="N603" i="5"/>
  <c r="M603" i="5"/>
  <c r="R602" i="5"/>
  <c r="Q602" i="5"/>
  <c r="P602" i="5"/>
  <c r="O602" i="5"/>
  <c r="N602" i="5"/>
  <c r="M602" i="5"/>
  <c r="R601" i="5"/>
  <c r="Q601" i="5"/>
  <c r="P601" i="5"/>
  <c r="O601" i="5"/>
  <c r="N601" i="5"/>
  <c r="M601" i="5"/>
  <c r="R600" i="5"/>
  <c r="Q600" i="5"/>
  <c r="P600" i="5"/>
  <c r="O600" i="5"/>
  <c r="N600" i="5"/>
  <c r="M600" i="5"/>
  <c r="R599" i="5"/>
  <c r="Q599" i="5"/>
  <c r="P599" i="5"/>
  <c r="O599" i="5"/>
  <c r="N599" i="5"/>
  <c r="M599" i="5"/>
  <c r="R598" i="5"/>
  <c r="Q598" i="5"/>
  <c r="P598" i="5"/>
  <c r="O598" i="5"/>
  <c r="N598" i="5"/>
  <c r="M598" i="5"/>
  <c r="R597" i="5"/>
  <c r="Q597" i="5"/>
  <c r="P597" i="5"/>
  <c r="O597" i="5"/>
  <c r="N597" i="5"/>
  <c r="M597" i="5"/>
  <c r="R596" i="5"/>
  <c r="Q596" i="5"/>
  <c r="P596" i="5"/>
  <c r="O596" i="5"/>
  <c r="N596" i="5"/>
  <c r="M596" i="5"/>
  <c r="R595" i="5"/>
  <c r="Q595" i="5"/>
  <c r="P595" i="5"/>
  <c r="O595" i="5"/>
  <c r="N595" i="5"/>
  <c r="M595" i="5"/>
  <c r="R594" i="5"/>
  <c r="Q594" i="5"/>
  <c r="P594" i="5"/>
  <c r="O594" i="5"/>
  <c r="N594" i="5"/>
  <c r="M594" i="5"/>
  <c r="R593" i="5"/>
  <c r="Q593" i="5"/>
  <c r="P593" i="5"/>
  <c r="O593" i="5"/>
  <c r="N593" i="5"/>
  <c r="M593" i="5"/>
  <c r="R592" i="5"/>
  <c r="Q592" i="5"/>
  <c r="P592" i="5"/>
  <c r="O592" i="5"/>
  <c r="N592" i="5"/>
  <c r="M592" i="5"/>
  <c r="R591" i="5"/>
  <c r="Q591" i="5"/>
  <c r="P591" i="5"/>
  <c r="O591" i="5"/>
  <c r="N591" i="5"/>
  <c r="M591" i="5"/>
  <c r="R590" i="5"/>
  <c r="Q590" i="5"/>
  <c r="P590" i="5"/>
  <c r="O590" i="5"/>
  <c r="N590" i="5"/>
  <c r="M590" i="5"/>
  <c r="L590" i="5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K590" i="5"/>
  <c r="K591" i="5" s="1"/>
  <c r="K592" i="5" s="1"/>
  <c r="K593" i="5" s="1"/>
  <c r="K594" i="5" s="1"/>
  <c r="K595" i="5" s="1"/>
  <c r="K596" i="5" s="1"/>
  <c r="K597" i="5" s="1"/>
  <c r="K598" i="5" s="1"/>
  <c r="K599" i="5" s="1"/>
  <c r="K600" i="5" s="1"/>
  <c r="K601" i="5" s="1"/>
  <c r="K602" i="5" s="1"/>
  <c r="K603" i="5" s="1"/>
  <c r="K604" i="5" s="1"/>
  <c r="K605" i="5" s="1"/>
  <c r="K606" i="5" s="1"/>
  <c r="K607" i="5" s="1"/>
  <c r="K608" i="5" s="1"/>
  <c r="K609" i="5" s="1"/>
  <c r="R589" i="5"/>
  <c r="Q589" i="5"/>
  <c r="P589" i="5"/>
  <c r="O589" i="5"/>
  <c r="N589" i="5"/>
  <c r="M589" i="5"/>
  <c r="R588" i="5"/>
  <c r="Q588" i="5"/>
  <c r="P588" i="5"/>
  <c r="O588" i="5"/>
  <c r="N588" i="5"/>
  <c r="M588" i="5"/>
  <c r="R587" i="5"/>
  <c r="Q587" i="5"/>
  <c r="P587" i="5"/>
  <c r="O587" i="5"/>
  <c r="N587" i="5"/>
  <c r="M587" i="5"/>
  <c r="R586" i="5"/>
  <c r="Q586" i="5"/>
  <c r="P586" i="5"/>
  <c r="O586" i="5"/>
  <c r="N586" i="5"/>
  <c r="M586" i="5"/>
  <c r="R585" i="5"/>
  <c r="Q585" i="5"/>
  <c r="P585" i="5"/>
  <c r="O585" i="5"/>
  <c r="N585" i="5"/>
  <c r="M585" i="5"/>
  <c r="R584" i="5"/>
  <c r="Q584" i="5"/>
  <c r="P584" i="5"/>
  <c r="O584" i="5"/>
  <c r="N584" i="5"/>
  <c r="M584" i="5"/>
  <c r="R583" i="5"/>
  <c r="Q583" i="5"/>
  <c r="P583" i="5"/>
  <c r="O583" i="5"/>
  <c r="N583" i="5"/>
  <c r="M583" i="5"/>
  <c r="R582" i="5"/>
  <c r="Q582" i="5"/>
  <c r="P582" i="5"/>
  <c r="O582" i="5"/>
  <c r="N582" i="5"/>
  <c r="M582" i="5"/>
  <c r="R581" i="5"/>
  <c r="Q581" i="5"/>
  <c r="P581" i="5"/>
  <c r="O581" i="5"/>
  <c r="N581" i="5"/>
  <c r="M581" i="5"/>
  <c r="R580" i="5"/>
  <c r="Q580" i="5"/>
  <c r="P580" i="5"/>
  <c r="O580" i="5"/>
  <c r="N580" i="5"/>
  <c r="M580" i="5"/>
  <c r="R579" i="5"/>
  <c r="Q579" i="5"/>
  <c r="P579" i="5"/>
  <c r="O579" i="5"/>
  <c r="N579" i="5"/>
  <c r="M579" i="5"/>
  <c r="R578" i="5"/>
  <c r="Q578" i="5"/>
  <c r="P578" i="5"/>
  <c r="O578" i="5"/>
  <c r="N578" i="5"/>
  <c r="M578" i="5"/>
  <c r="R577" i="5"/>
  <c r="Q577" i="5"/>
  <c r="P577" i="5"/>
  <c r="O577" i="5"/>
  <c r="N577" i="5"/>
  <c r="M577" i="5"/>
  <c r="R576" i="5"/>
  <c r="Q576" i="5"/>
  <c r="P576" i="5"/>
  <c r="O576" i="5"/>
  <c r="N576" i="5"/>
  <c r="M576" i="5"/>
  <c r="R575" i="5"/>
  <c r="Q575" i="5"/>
  <c r="P575" i="5"/>
  <c r="O575" i="5"/>
  <c r="N575" i="5"/>
  <c r="M575" i="5"/>
  <c r="R574" i="5"/>
  <c r="Q574" i="5"/>
  <c r="P574" i="5"/>
  <c r="O574" i="5"/>
  <c r="N574" i="5"/>
  <c r="M574" i="5"/>
  <c r="R573" i="5"/>
  <c r="Q573" i="5"/>
  <c r="P573" i="5"/>
  <c r="O573" i="5"/>
  <c r="N573" i="5"/>
  <c r="M573" i="5"/>
  <c r="R572" i="5"/>
  <c r="Q572" i="5"/>
  <c r="P572" i="5"/>
  <c r="O572" i="5"/>
  <c r="N572" i="5"/>
  <c r="M572" i="5"/>
  <c r="R571" i="5"/>
  <c r="Q571" i="5"/>
  <c r="P571" i="5"/>
  <c r="O571" i="5"/>
  <c r="N571" i="5"/>
  <c r="M571" i="5"/>
  <c r="R570" i="5"/>
  <c r="Q570" i="5"/>
  <c r="P570" i="5"/>
  <c r="O570" i="5"/>
  <c r="N570" i="5"/>
  <c r="M570" i="5"/>
  <c r="R569" i="5"/>
  <c r="Q569" i="5"/>
  <c r="P569" i="5"/>
  <c r="O569" i="5"/>
  <c r="N569" i="5"/>
  <c r="M569" i="5"/>
  <c r="L569" i="5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R568" i="5"/>
  <c r="Q568" i="5"/>
  <c r="P568" i="5"/>
  <c r="O568" i="5"/>
  <c r="N568" i="5"/>
  <c r="M568" i="5"/>
  <c r="L568" i="5"/>
  <c r="K568" i="5"/>
  <c r="K569" i="5" s="1"/>
  <c r="K570" i="5" s="1"/>
  <c r="K571" i="5" s="1"/>
  <c r="K572" i="5" s="1"/>
  <c r="K573" i="5" s="1"/>
  <c r="K574" i="5" s="1"/>
  <c r="K575" i="5" s="1"/>
  <c r="K576" i="5" s="1"/>
  <c r="K577" i="5" s="1"/>
  <c r="K578" i="5" s="1"/>
  <c r="K579" i="5" s="1"/>
  <c r="K580" i="5" s="1"/>
  <c r="K581" i="5" s="1"/>
  <c r="K582" i="5" s="1"/>
  <c r="K583" i="5" s="1"/>
  <c r="K584" i="5" s="1"/>
  <c r="K585" i="5" s="1"/>
  <c r="K586" i="5" s="1"/>
  <c r="K587" i="5" s="1"/>
  <c r="K588" i="5" s="1"/>
  <c r="K589" i="5" s="1"/>
  <c r="R567" i="5"/>
  <c r="Q567" i="5"/>
  <c r="P567" i="5"/>
  <c r="O567" i="5"/>
  <c r="N567" i="5"/>
  <c r="M567" i="5"/>
  <c r="R566" i="5"/>
  <c r="Q566" i="5"/>
  <c r="P566" i="5"/>
  <c r="O566" i="5"/>
  <c r="N566" i="5"/>
  <c r="M566" i="5"/>
  <c r="R565" i="5"/>
  <c r="Q565" i="5"/>
  <c r="P565" i="5"/>
  <c r="O565" i="5"/>
  <c r="N565" i="5"/>
  <c r="M565" i="5"/>
  <c r="R564" i="5"/>
  <c r="Q564" i="5"/>
  <c r="P564" i="5"/>
  <c r="O564" i="5"/>
  <c r="N564" i="5"/>
  <c r="M564" i="5"/>
  <c r="R563" i="5"/>
  <c r="Q563" i="5"/>
  <c r="P563" i="5"/>
  <c r="O563" i="5"/>
  <c r="N563" i="5"/>
  <c r="M563" i="5"/>
  <c r="R562" i="5"/>
  <c r="Q562" i="5"/>
  <c r="P562" i="5"/>
  <c r="O562" i="5"/>
  <c r="N562" i="5"/>
  <c r="M562" i="5"/>
  <c r="R561" i="5"/>
  <c r="Q561" i="5"/>
  <c r="P561" i="5"/>
  <c r="O561" i="5"/>
  <c r="N561" i="5"/>
  <c r="M561" i="5"/>
  <c r="R560" i="5"/>
  <c r="Q560" i="5"/>
  <c r="P560" i="5"/>
  <c r="O560" i="5"/>
  <c r="N560" i="5"/>
  <c r="M560" i="5"/>
  <c r="R559" i="5"/>
  <c r="Q559" i="5"/>
  <c r="P559" i="5"/>
  <c r="O559" i="5"/>
  <c r="N559" i="5"/>
  <c r="M559" i="5"/>
  <c r="R558" i="5"/>
  <c r="Q558" i="5"/>
  <c r="P558" i="5"/>
  <c r="O558" i="5"/>
  <c r="N558" i="5"/>
  <c r="M558" i="5"/>
  <c r="R557" i="5"/>
  <c r="Q557" i="5"/>
  <c r="P557" i="5"/>
  <c r="O557" i="5"/>
  <c r="N557" i="5"/>
  <c r="M557" i="5"/>
  <c r="R556" i="5"/>
  <c r="Q556" i="5"/>
  <c r="P556" i="5"/>
  <c r="O556" i="5"/>
  <c r="N556" i="5"/>
  <c r="M556" i="5"/>
  <c r="R555" i="5"/>
  <c r="Q555" i="5"/>
  <c r="P555" i="5"/>
  <c r="O555" i="5"/>
  <c r="N555" i="5"/>
  <c r="M555" i="5"/>
  <c r="R554" i="5"/>
  <c r="Q554" i="5"/>
  <c r="P554" i="5"/>
  <c r="O554" i="5"/>
  <c r="N554" i="5"/>
  <c r="M554" i="5"/>
  <c r="R553" i="5"/>
  <c r="Q553" i="5"/>
  <c r="P553" i="5"/>
  <c r="O553" i="5"/>
  <c r="N553" i="5"/>
  <c r="M553" i="5"/>
  <c r="R552" i="5"/>
  <c r="Q552" i="5"/>
  <c r="P552" i="5"/>
  <c r="O552" i="5"/>
  <c r="N552" i="5"/>
  <c r="M552" i="5"/>
  <c r="R551" i="5"/>
  <c r="Q551" i="5"/>
  <c r="P551" i="5"/>
  <c r="O551" i="5"/>
  <c r="N551" i="5"/>
  <c r="M551" i="5"/>
  <c r="R550" i="5"/>
  <c r="Q550" i="5"/>
  <c r="P550" i="5"/>
  <c r="O550" i="5"/>
  <c r="N550" i="5"/>
  <c r="M550" i="5"/>
  <c r="R549" i="5"/>
  <c r="Q549" i="5"/>
  <c r="P549" i="5"/>
  <c r="O549" i="5"/>
  <c r="N549" i="5"/>
  <c r="M549" i="5"/>
  <c r="R548" i="5"/>
  <c r="Q548" i="5"/>
  <c r="P548" i="5"/>
  <c r="O548" i="5"/>
  <c r="N548" i="5"/>
  <c r="M548" i="5"/>
  <c r="R547" i="5"/>
  <c r="Q547" i="5"/>
  <c r="P547" i="5"/>
  <c r="O547" i="5"/>
  <c r="N547" i="5"/>
  <c r="M547" i="5"/>
  <c r="R546" i="5"/>
  <c r="Q546" i="5"/>
  <c r="P546" i="5"/>
  <c r="O546" i="5"/>
  <c r="N546" i="5"/>
  <c r="M546" i="5"/>
  <c r="R545" i="5"/>
  <c r="Q545" i="5"/>
  <c r="P545" i="5"/>
  <c r="O545" i="5"/>
  <c r="N545" i="5"/>
  <c r="M545" i="5"/>
  <c r="R544" i="5"/>
  <c r="Q544" i="5"/>
  <c r="P544" i="5"/>
  <c r="O544" i="5"/>
  <c r="N544" i="5"/>
  <c r="M544" i="5"/>
  <c r="R543" i="5"/>
  <c r="Q543" i="5"/>
  <c r="P543" i="5"/>
  <c r="O543" i="5"/>
  <c r="N543" i="5"/>
  <c r="M543" i="5"/>
  <c r="R542" i="5"/>
  <c r="Q542" i="5"/>
  <c r="P542" i="5"/>
  <c r="O542" i="5"/>
  <c r="N542" i="5"/>
  <c r="M542" i="5"/>
  <c r="R541" i="5"/>
  <c r="Q541" i="5"/>
  <c r="P541" i="5"/>
  <c r="O541" i="5"/>
  <c r="N541" i="5"/>
  <c r="M541" i="5"/>
  <c r="R540" i="5"/>
  <c r="Q540" i="5"/>
  <c r="P540" i="5"/>
  <c r="O540" i="5"/>
  <c r="N540" i="5"/>
  <c r="M540" i="5"/>
  <c r="R539" i="5"/>
  <c r="Q539" i="5"/>
  <c r="P539" i="5"/>
  <c r="O539" i="5"/>
  <c r="N539" i="5"/>
  <c r="M539" i="5"/>
  <c r="R538" i="5"/>
  <c r="Q538" i="5"/>
  <c r="P538" i="5"/>
  <c r="O538" i="5"/>
  <c r="N538" i="5"/>
  <c r="M538" i="5"/>
  <c r="R537" i="5"/>
  <c r="Q537" i="5"/>
  <c r="P537" i="5"/>
  <c r="O537" i="5"/>
  <c r="N537" i="5"/>
  <c r="M537" i="5"/>
  <c r="R536" i="5"/>
  <c r="Q536" i="5"/>
  <c r="P536" i="5"/>
  <c r="O536" i="5"/>
  <c r="N536" i="5"/>
  <c r="M536" i="5"/>
  <c r="R535" i="5"/>
  <c r="Q535" i="5"/>
  <c r="P535" i="5"/>
  <c r="O535" i="5"/>
  <c r="N535" i="5"/>
  <c r="M535" i="5"/>
  <c r="R534" i="5"/>
  <c r="Q534" i="5"/>
  <c r="P534" i="5"/>
  <c r="O534" i="5"/>
  <c r="N534" i="5"/>
  <c r="M534" i="5"/>
  <c r="R533" i="5"/>
  <c r="Q533" i="5"/>
  <c r="P533" i="5"/>
  <c r="O533" i="5"/>
  <c r="N533" i="5"/>
  <c r="M533" i="5"/>
  <c r="R532" i="5"/>
  <c r="Q532" i="5"/>
  <c r="P532" i="5"/>
  <c r="O532" i="5"/>
  <c r="N532" i="5"/>
  <c r="M532" i="5"/>
  <c r="R531" i="5"/>
  <c r="Q531" i="5"/>
  <c r="P531" i="5"/>
  <c r="O531" i="5"/>
  <c r="N531" i="5"/>
  <c r="M531" i="5"/>
  <c r="R530" i="5"/>
  <c r="Q530" i="5"/>
  <c r="P530" i="5"/>
  <c r="O530" i="5"/>
  <c r="N530" i="5"/>
  <c r="M530" i="5"/>
  <c r="R529" i="5"/>
  <c r="Q529" i="5"/>
  <c r="P529" i="5"/>
  <c r="O529" i="5"/>
  <c r="N529" i="5"/>
  <c r="M529" i="5"/>
  <c r="R528" i="5"/>
  <c r="Q528" i="5"/>
  <c r="P528" i="5"/>
  <c r="O528" i="5"/>
  <c r="N528" i="5"/>
  <c r="M528" i="5"/>
  <c r="R527" i="5"/>
  <c r="Q527" i="5"/>
  <c r="P527" i="5"/>
  <c r="O527" i="5"/>
  <c r="N527" i="5"/>
  <c r="M527" i="5"/>
  <c r="R526" i="5"/>
  <c r="Q526" i="5"/>
  <c r="P526" i="5"/>
  <c r="O526" i="5"/>
  <c r="N526" i="5"/>
  <c r="M526" i="5"/>
  <c r="R525" i="5"/>
  <c r="Q525" i="5"/>
  <c r="P525" i="5"/>
  <c r="O525" i="5"/>
  <c r="N525" i="5"/>
  <c r="M525" i="5"/>
  <c r="R524" i="5"/>
  <c r="Q524" i="5"/>
  <c r="P524" i="5"/>
  <c r="O524" i="5"/>
  <c r="N524" i="5"/>
  <c r="M524" i="5"/>
  <c r="R523" i="5"/>
  <c r="Q523" i="5"/>
  <c r="P523" i="5"/>
  <c r="O523" i="5"/>
  <c r="N523" i="5"/>
  <c r="M523" i="5"/>
  <c r="R522" i="5"/>
  <c r="Q522" i="5"/>
  <c r="P522" i="5"/>
  <c r="O522" i="5"/>
  <c r="N522" i="5"/>
  <c r="M522" i="5"/>
  <c r="R521" i="5"/>
  <c r="Q521" i="5"/>
  <c r="P521" i="5"/>
  <c r="O521" i="5"/>
  <c r="N521" i="5"/>
  <c r="M521" i="5"/>
  <c r="R520" i="5"/>
  <c r="Q520" i="5"/>
  <c r="P520" i="5"/>
  <c r="O520" i="5"/>
  <c r="N520" i="5"/>
  <c r="M520" i="5"/>
  <c r="R519" i="5"/>
  <c r="Q519" i="5"/>
  <c r="P519" i="5"/>
  <c r="O519" i="5"/>
  <c r="N519" i="5"/>
  <c r="M519" i="5"/>
  <c r="R518" i="5"/>
  <c r="Q518" i="5"/>
  <c r="P518" i="5"/>
  <c r="O518" i="5"/>
  <c r="N518" i="5"/>
  <c r="M518" i="5"/>
  <c r="R517" i="5"/>
  <c r="Q517" i="5"/>
  <c r="P517" i="5"/>
  <c r="O517" i="5"/>
  <c r="N517" i="5"/>
  <c r="M517" i="5"/>
  <c r="R516" i="5"/>
  <c r="Q516" i="5"/>
  <c r="P516" i="5"/>
  <c r="O516" i="5"/>
  <c r="N516" i="5"/>
  <c r="M516" i="5"/>
  <c r="L516" i="5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R515" i="5"/>
  <c r="Q515" i="5"/>
  <c r="P515" i="5"/>
  <c r="O515" i="5"/>
  <c r="N515" i="5"/>
  <c r="M515" i="5"/>
  <c r="L515" i="5"/>
  <c r="K515" i="5"/>
  <c r="K516" i="5" s="1"/>
  <c r="K517" i="5" s="1"/>
  <c r="K518" i="5" s="1"/>
  <c r="K519" i="5" s="1"/>
  <c r="K520" i="5" s="1"/>
  <c r="K521" i="5" s="1"/>
  <c r="K522" i="5" s="1"/>
  <c r="K523" i="5" s="1"/>
  <c r="K524" i="5" s="1"/>
  <c r="K525" i="5" s="1"/>
  <c r="K526" i="5" s="1"/>
  <c r="K527" i="5" s="1"/>
  <c r="K528" i="5" s="1"/>
  <c r="K529" i="5" s="1"/>
  <c r="K530" i="5" s="1"/>
  <c r="K531" i="5" s="1"/>
  <c r="K532" i="5" s="1"/>
  <c r="K533" i="5" s="1"/>
  <c r="K534" i="5" s="1"/>
  <c r="K535" i="5" s="1"/>
  <c r="K536" i="5" s="1"/>
  <c r="K537" i="5" s="1"/>
  <c r="K538" i="5" s="1"/>
  <c r="K539" i="5" s="1"/>
  <c r="K540" i="5" s="1"/>
  <c r="K541" i="5" s="1"/>
  <c r="K542" i="5" s="1"/>
  <c r="K543" i="5" s="1"/>
  <c r="K544" i="5" s="1"/>
  <c r="K545" i="5" s="1"/>
  <c r="K546" i="5" s="1"/>
  <c r="K547" i="5" s="1"/>
  <c r="K548" i="5" s="1"/>
  <c r="K549" i="5" s="1"/>
  <c r="K550" i="5" s="1"/>
  <c r="K551" i="5" s="1"/>
  <c r="K552" i="5" s="1"/>
  <c r="K553" i="5" s="1"/>
  <c r="K554" i="5" s="1"/>
  <c r="K555" i="5" s="1"/>
  <c r="K556" i="5" s="1"/>
  <c r="K557" i="5" s="1"/>
  <c r="K558" i="5" s="1"/>
  <c r="K559" i="5" s="1"/>
  <c r="K560" i="5" s="1"/>
  <c r="K561" i="5" s="1"/>
  <c r="K562" i="5" s="1"/>
  <c r="K563" i="5" s="1"/>
  <c r="K564" i="5" s="1"/>
  <c r="K565" i="5" s="1"/>
  <c r="K566" i="5" s="1"/>
  <c r="K567" i="5" s="1"/>
  <c r="R514" i="5"/>
  <c r="Q514" i="5"/>
  <c r="P514" i="5"/>
  <c r="O514" i="5"/>
  <c r="N514" i="5"/>
  <c r="M514" i="5"/>
  <c r="R513" i="5"/>
  <c r="Q513" i="5"/>
  <c r="P513" i="5"/>
  <c r="O513" i="5"/>
  <c r="N513" i="5"/>
  <c r="M513" i="5"/>
  <c r="R512" i="5"/>
  <c r="Q512" i="5"/>
  <c r="P512" i="5"/>
  <c r="O512" i="5"/>
  <c r="N512" i="5"/>
  <c r="M512" i="5"/>
  <c r="R511" i="5"/>
  <c r="Q511" i="5"/>
  <c r="P511" i="5"/>
  <c r="O511" i="5"/>
  <c r="N511" i="5"/>
  <c r="M511" i="5"/>
  <c r="R510" i="5"/>
  <c r="Q510" i="5"/>
  <c r="P510" i="5"/>
  <c r="O510" i="5"/>
  <c r="N510" i="5"/>
  <c r="M510" i="5"/>
  <c r="R509" i="5"/>
  <c r="Q509" i="5"/>
  <c r="P509" i="5"/>
  <c r="O509" i="5"/>
  <c r="N509" i="5"/>
  <c r="M509" i="5"/>
  <c r="R508" i="5"/>
  <c r="Q508" i="5"/>
  <c r="P508" i="5"/>
  <c r="O508" i="5"/>
  <c r="N508" i="5"/>
  <c r="M508" i="5"/>
  <c r="R507" i="5"/>
  <c r="Q507" i="5"/>
  <c r="P507" i="5"/>
  <c r="O507" i="5"/>
  <c r="N507" i="5"/>
  <c r="M507" i="5"/>
  <c r="R506" i="5"/>
  <c r="Q506" i="5"/>
  <c r="P506" i="5"/>
  <c r="O506" i="5"/>
  <c r="N506" i="5"/>
  <c r="M506" i="5"/>
  <c r="R505" i="5"/>
  <c r="Q505" i="5"/>
  <c r="P505" i="5"/>
  <c r="O505" i="5"/>
  <c r="N505" i="5"/>
  <c r="M505" i="5"/>
  <c r="R504" i="5"/>
  <c r="Q504" i="5"/>
  <c r="P504" i="5"/>
  <c r="O504" i="5"/>
  <c r="N504" i="5"/>
  <c r="M504" i="5"/>
  <c r="R503" i="5"/>
  <c r="Q503" i="5"/>
  <c r="P503" i="5"/>
  <c r="O503" i="5"/>
  <c r="N503" i="5"/>
  <c r="M503" i="5"/>
  <c r="R502" i="5"/>
  <c r="Q502" i="5"/>
  <c r="P502" i="5"/>
  <c r="O502" i="5"/>
  <c r="N502" i="5"/>
  <c r="M502" i="5"/>
  <c r="R501" i="5"/>
  <c r="Q501" i="5"/>
  <c r="P501" i="5"/>
  <c r="O501" i="5"/>
  <c r="N501" i="5"/>
  <c r="M501" i="5"/>
  <c r="R500" i="5"/>
  <c r="Q500" i="5"/>
  <c r="P500" i="5"/>
  <c r="O500" i="5"/>
  <c r="N500" i="5"/>
  <c r="M500" i="5"/>
  <c r="R499" i="5"/>
  <c r="Q499" i="5"/>
  <c r="P499" i="5"/>
  <c r="O499" i="5"/>
  <c r="N499" i="5"/>
  <c r="M499" i="5"/>
  <c r="L499" i="5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R498" i="5"/>
  <c r="Q498" i="5"/>
  <c r="P498" i="5"/>
  <c r="O498" i="5"/>
  <c r="N498" i="5"/>
  <c r="M498" i="5"/>
  <c r="L498" i="5"/>
  <c r="K498" i="5"/>
  <c r="K499" i="5" s="1"/>
  <c r="K500" i="5" s="1"/>
  <c r="K501" i="5" s="1"/>
  <c r="K502" i="5" s="1"/>
  <c r="K503" i="5" s="1"/>
  <c r="K504" i="5" s="1"/>
  <c r="K505" i="5" s="1"/>
  <c r="K506" i="5" s="1"/>
  <c r="K507" i="5" s="1"/>
  <c r="K508" i="5" s="1"/>
  <c r="K509" i="5" s="1"/>
  <c r="K510" i="5" s="1"/>
  <c r="K511" i="5" s="1"/>
  <c r="K512" i="5" s="1"/>
  <c r="K513" i="5" s="1"/>
  <c r="K514" i="5" s="1"/>
  <c r="R497" i="5"/>
  <c r="Q497" i="5"/>
  <c r="P497" i="5"/>
  <c r="O497" i="5"/>
  <c r="N497" i="5"/>
  <c r="M497" i="5"/>
  <c r="R496" i="5"/>
  <c r="Q496" i="5"/>
  <c r="P496" i="5"/>
  <c r="O496" i="5"/>
  <c r="N496" i="5"/>
  <c r="M496" i="5"/>
  <c r="R495" i="5"/>
  <c r="Q495" i="5"/>
  <c r="P495" i="5"/>
  <c r="O495" i="5"/>
  <c r="N495" i="5"/>
  <c r="M495" i="5"/>
  <c r="R494" i="5"/>
  <c r="Q494" i="5"/>
  <c r="P494" i="5"/>
  <c r="O494" i="5"/>
  <c r="N494" i="5"/>
  <c r="M494" i="5"/>
  <c r="R493" i="5"/>
  <c r="Q493" i="5"/>
  <c r="P493" i="5"/>
  <c r="O493" i="5"/>
  <c r="N493" i="5"/>
  <c r="M493" i="5"/>
  <c r="R492" i="5"/>
  <c r="Q492" i="5"/>
  <c r="P492" i="5"/>
  <c r="O492" i="5"/>
  <c r="N492" i="5"/>
  <c r="M492" i="5"/>
  <c r="R491" i="5"/>
  <c r="Q491" i="5"/>
  <c r="P491" i="5"/>
  <c r="O491" i="5"/>
  <c r="N491" i="5"/>
  <c r="M491" i="5"/>
  <c r="R490" i="5"/>
  <c r="Q490" i="5"/>
  <c r="P490" i="5"/>
  <c r="O490" i="5"/>
  <c r="N490" i="5"/>
  <c r="M490" i="5"/>
  <c r="R489" i="5"/>
  <c r="Q489" i="5"/>
  <c r="P489" i="5"/>
  <c r="O489" i="5"/>
  <c r="N489" i="5"/>
  <c r="M489" i="5"/>
  <c r="R488" i="5"/>
  <c r="Q488" i="5"/>
  <c r="P488" i="5"/>
  <c r="O488" i="5"/>
  <c r="N488" i="5"/>
  <c r="M488" i="5"/>
  <c r="R487" i="5"/>
  <c r="Q487" i="5"/>
  <c r="P487" i="5"/>
  <c r="O487" i="5"/>
  <c r="N487" i="5"/>
  <c r="M487" i="5"/>
  <c r="R486" i="5"/>
  <c r="Q486" i="5"/>
  <c r="P486" i="5"/>
  <c r="O486" i="5"/>
  <c r="N486" i="5"/>
  <c r="M486" i="5"/>
  <c r="R485" i="5"/>
  <c r="Q485" i="5"/>
  <c r="P485" i="5"/>
  <c r="O485" i="5"/>
  <c r="N485" i="5"/>
  <c r="M485" i="5"/>
  <c r="R484" i="5"/>
  <c r="Q484" i="5"/>
  <c r="P484" i="5"/>
  <c r="O484" i="5"/>
  <c r="N484" i="5"/>
  <c r="M484" i="5"/>
  <c r="R483" i="5"/>
  <c r="Q483" i="5"/>
  <c r="P483" i="5"/>
  <c r="O483" i="5"/>
  <c r="N483" i="5"/>
  <c r="M483" i="5"/>
  <c r="R482" i="5"/>
  <c r="Q482" i="5"/>
  <c r="P482" i="5"/>
  <c r="O482" i="5"/>
  <c r="N482" i="5"/>
  <c r="M482" i="5"/>
  <c r="R481" i="5"/>
  <c r="Q481" i="5"/>
  <c r="P481" i="5"/>
  <c r="O481" i="5"/>
  <c r="N481" i="5"/>
  <c r="M481" i="5"/>
  <c r="R480" i="5"/>
  <c r="Q480" i="5"/>
  <c r="P480" i="5"/>
  <c r="O480" i="5"/>
  <c r="N480" i="5"/>
  <c r="M480" i="5"/>
  <c r="R479" i="5"/>
  <c r="Q479" i="5"/>
  <c r="P479" i="5"/>
  <c r="O479" i="5"/>
  <c r="N479" i="5"/>
  <c r="M479" i="5"/>
  <c r="R478" i="5"/>
  <c r="Q478" i="5"/>
  <c r="P478" i="5"/>
  <c r="O478" i="5"/>
  <c r="N478" i="5"/>
  <c r="M478" i="5"/>
  <c r="R477" i="5"/>
  <c r="Q477" i="5"/>
  <c r="P477" i="5"/>
  <c r="O477" i="5"/>
  <c r="N477" i="5"/>
  <c r="M477" i="5"/>
  <c r="R476" i="5"/>
  <c r="Q476" i="5"/>
  <c r="P476" i="5"/>
  <c r="O476" i="5"/>
  <c r="N476" i="5"/>
  <c r="M476" i="5"/>
  <c r="R475" i="5"/>
  <c r="Q475" i="5"/>
  <c r="P475" i="5"/>
  <c r="O475" i="5"/>
  <c r="N475" i="5"/>
  <c r="M475" i="5"/>
  <c r="R474" i="5"/>
  <c r="Q474" i="5"/>
  <c r="P474" i="5"/>
  <c r="O474" i="5"/>
  <c r="N474" i="5"/>
  <c r="M474" i="5"/>
  <c r="L474" i="5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R473" i="5"/>
  <c r="Q473" i="5"/>
  <c r="P473" i="5"/>
  <c r="O473" i="5"/>
  <c r="N473" i="5"/>
  <c r="M473" i="5"/>
  <c r="R472" i="5"/>
  <c r="Q472" i="5"/>
  <c r="P472" i="5"/>
  <c r="O472" i="5"/>
  <c r="N472" i="5"/>
  <c r="M472" i="5"/>
  <c r="L472" i="5"/>
  <c r="L473" i="5" s="1"/>
  <c r="R471" i="5"/>
  <c r="Q471" i="5"/>
  <c r="P471" i="5"/>
  <c r="O471" i="5"/>
  <c r="N471" i="5"/>
  <c r="M471" i="5"/>
  <c r="L471" i="5"/>
  <c r="K471" i="5"/>
  <c r="K472" i="5" s="1"/>
  <c r="K473" i="5" s="1"/>
  <c r="K474" i="5" s="1"/>
  <c r="K475" i="5" s="1"/>
  <c r="K476" i="5" s="1"/>
  <c r="K477" i="5" s="1"/>
  <c r="K478" i="5" s="1"/>
  <c r="K479" i="5" s="1"/>
  <c r="K480" i="5" s="1"/>
  <c r="K481" i="5" s="1"/>
  <c r="K482" i="5" s="1"/>
  <c r="K483" i="5" s="1"/>
  <c r="K484" i="5" s="1"/>
  <c r="K485" i="5" s="1"/>
  <c r="K486" i="5" s="1"/>
  <c r="K487" i="5" s="1"/>
  <c r="K488" i="5" s="1"/>
  <c r="K489" i="5" s="1"/>
  <c r="K490" i="5" s="1"/>
  <c r="K491" i="5" s="1"/>
  <c r="K492" i="5" s="1"/>
  <c r="K493" i="5" s="1"/>
  <c r="K494" i="5" s="1"/>
  <c r="K495" i="5" s="1"/>
  <c r="K496" i="5" s="1"/>
  <c r="K497" i="5" s="1"/>
  <c r="R470" i="5"/>
  <c r="Q470" i="5"/>
  <c r="P470" i="5"/>
  <c r="O470" i="5"/>
  <c r="N470" i="5"/>
  <c r="M470" i="5"/>
  <c r="R469" i="5"/>
  <c r="Q469" i="5"/>
  <c r="P469" i="5"/>
  <c r="O469" i="5"/>
  <c r="N469" i="5"/>
  <c r="M469" i="5"/>
  <c r="R468" i="5"/>
  <c r="Q468" i="5"/>
  <c r="P468" i="5"/>
  <c r="O468" i="5"/>
  <c r="N468" i="5"/>
  <c r="M468" i="5"/>
  <c r="R467" i="5"/>
  <c r="Q467" i="5"/>
  <c r="P467" i="5"/>
  <c r="O467" i="5"/>
  <c r="N467" i="5"/>
  <c r="M467" i="5"/>
  <c r="R466" i="5"/>
  <c r="Q466" i="5"/>
  <c r="P466" i="5"/>
  <c r="O466" i="5"/>
  <c r="N466" i="5"/>
  <c r="M466" i="5"/>
  <c r="R465" i="5"/>
  <c r="Q465" i="5"/>
  <c r="P465" i="5"/>
  <c r="O465" i="5"/>
  <c r="N465" i="5"/>
  <c r="M465" i="5"/>
  <c r="R464" i="5"/>
  <c r="Q464" i="5"/>
  <c r="P464" i="5"/>
  <c r="O464" i="5"/>
  <c r="N464" i="5"/>
  <c r="M464" i="5"/>
  <c r="R463" i="5"/>
  <c r="Q463" i="5"/>
  <c r="P463" i="5"/>
  <c r="O463" i="5"/>
  <c r="N463" i="5"/>
  <c r="M463" i="5"/>
  <c r="R462" i="5"/>
  <c r="Q462" i="5"/>
  <c r="P462" i="5"/>
  <c r="O462" i="5"/>
  <c r="N462" i="5"/>
  <c r="M462" i="5"/>
  <c r="R461" i="5"/>
  <c r="Q461" i="5"/>
  <c r="P461" i="5"/>
  <c r="O461" i="5"/>
  <c r="N461" i="5"/>
  <c r="M461" i="5"/>
  <c r="R460" i="5"/>
  <c r="Q460" i="5"/>
  <c r="P460" i="5"/>
  <c r="O460" i="5"/>
  <c r="N460" i="5"/>
  <c r="M460" i="5"/>
  <c r="R459" i="5"/>
  <c r="Q459" i="5"/>
  <c r="P459" i="5"/>
  <c r="O459" i="5"/>
  <c r="N459" i="5"/>
  <c r="M459" i="5"/>
  <c r="R458" i="5"/>
  <c r="Q458" i="5"/>
  <c r="P458" i="5"/>
  <c r="O458" i="5"/>
  <c r="N458" i="5"/>
  <c r="M458" i="5"/>
  <c r="R457" i="5"/>
  <c r="Q457" i="5"/>
  <c r="P457" i="5"/>
  <c r="O457" i="5"/>
  <c r="N457" i="5"/>
  <c r="M457" i="5"/>
  <c r="R456" i="5"/>
  <c r="Q456" i="5"/>
  <c r="P456" i="5"/>
  <c r="O456" i="5"/>
  <c r="N456" i="5"/>
  <c r="M456" i="5"/>
  <c r="R455" i="5"/>
  <c r="Q455" i="5"/>
  <c r="P455" i="5"/>
  <c r="O455" i="5"/>
  <c r="N455" i="5"/>
  <c r="M455" i="5"/>
  <c r="R454" i="5"/>
  <c r="Q454" i="5"/>
  <c r="P454" i="5"/>
  <c r="O454" i="5"/>
  <c r="N454" i="5"/>
  <c r="M454" i="5"/>
  <c r="R453" i="5"/>
  <c r="Q453" i="5"/>
  <c r="P453" i="5"/>
  <c r="O453" i="5"/>
  <c r="N453" i="5"/>
  <c r="M453" i="5"/>
  <c r="R452" i="5"/>
  <c r="Q452" i="5"/>
  <c r="P452" i="5"/>
  <c r="O452" i="5"/>
  <c r="N452" i="5"/>
  <c r="M452" i="5"/>
  <c r="R451" i="5"/>
  <c r="Q451" i="5"/>
  <c r="P451" i="5"/>
  <c r="O451" i="5"/>
  <c r="N451" i="5"/>
  <c r="M451" i="5"/>
  <c r="R450" i="5"/>
  <c r="Q450" i="5"/>
  <c r="P450" i="5"/>
  <c r="O450" i="5"/>
  <c r="N450" i="5"/>
  <c r="M450" i="5"/>
  <c r="R449" i="5"/>
  <c r="Q449" i="5"/>
  <c r="P449" i="5"/>
  <c r="O449" i="5"/>
  <c r="N449" i="5"/>
  <c r="M449" i="5"/>
  <c r="R448" i="5"/>
  <c r="Q448" i="5"/>
  <c r="P448" i="5"/>
  <c r="O448" i="5"/>
  <c r="N448" i="5"/>
  <c r="M448" i="5"/>
  <c r="R447" i="5"/>
  <c r="Q447" i="5"/>
  <c r="P447" i="5"/>
  <c r="O447" i="5"/>
  <c r="N447" i="5"/>
  <c r="M447" i="5"/>
  <c r="R446" i="5"/>
  <c r="Q446" i="5"/>
  <c r="P446" i="5"/>
  <c r="O446" i="5"/>
  <c r="N446" i="5"/>
  <c r="M446" i="5"/>
  <c r="R445" i="5"/>
  <c r="Q445" i="5"/>
  <c r="P445" i="5"/>
  <c r="O445" i="5"/>
  <c r="N445" i="5"/>
  <c r="M445" i="5"/>
  <c r="R444" i="5"/>
  <c r="Q444" i="5"/>
  <c r="P444" i="5"/>
  <c r="O444" i="5"/>
  <c r="N444" i="5"/>
  <c r="M444" i="5"/>
  <c r="R443" i="5"/>
  <c r="Q443" i="5"/>
  <c r="P443" i="5"/>
  <c r="O443" i="5"/>
  <c r="N443" i="5"/>
  <c r="M443" i="5"/>
  <c r="R442" i="5"/>
  <c r="Q442" i="5"/>
  <c r="P442" i="5"/>
  <c r="O442" i="5"/>
  <c r="N442" i="5"/>
  <c r="M442" i="5"/>
  <c r="R441" i="5"/>
  <c r="Q441" i="5"/>
  <c r="P441" i="5"/>
  <c r="O441" i="5"/>
  <c r="N441" i="5"/>
  <c r="M441" i="5"/>
  <c r="R440" i="5"/>
  <c r="Q440" i="5"/>
  <c r="P440" i="5"/>
  <c r="O440" i="5"/>
  <c r="N440" i="5"/>
  <c r="M440" i="5"/>
  <c r="R439" i="5"/>
  <c r="Q439" i="5"/>
  <c r="P439" i="5"/>
  <c r="O439" i="5"/>
  <c r="N439" i="5"/>
  <c r="M439" i="5"/>
  <c r="R438" i="5"/>
  <c r="Q438" i="5"/>
  <c r="P438" i="5"/>
  <c r="O438" i="5"/>
  <c r="N438" i="5"/>
  <c r="M438" i="5"/>
  <c r="R437" i="5"/>
  <c r="Q437" i="5"/>
  <c r="P437" i="5"/>
  <c r="O437" i="5"/>
  <c r="N437" i="5"/>
  <c r="M437" i="5"/>
  <c r="L437" i="5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K437" i="5"/>
  <c r="K438" i="5" s="1"/>
  <c r="K439" i="5" s="1"/>
  <c r="K440" i="5" s="1"/>
  <c r="K441" i="5" s="1"/>
  <c r="K442" i="5" s="1"/>
  <c r="K443" i="5" s="1"/>
  <c r="K444" i="5" s="1"/>
  <c r="K445" i="5" s="1"/>
  <c r="K446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K462" i="5" s="1"/>
  <c r="K463" i="5" s="1"/>
  <c r="K464" i="5" s="1"/>
  <c r="K465" i="5" s="1"/>
  <c r="K466" i="5" s="1"/>
  <c r="K467" i="5" s="1"/>
  <c r="K468" i="5" s="1"/>
  <c r="K469" i="5" s="1"/>
  <c r="K470" i="5" s="1"/>
  <c r="R436" i="5"/>
  <c r="Q436" i="5"/>
  <c r="P436" i="5"/>
  <c r="O436" i="5"/>
  <c r="N436" i="5"/>
  <c r="M436" i="5"/>
  <c r="R435" i="5"/>
  <c r="Q435" i="5"/>
  <c r="P435" i="5"/>
  <c r="O435" i="5"/>
  <c r="N435" i="5"/>
  <c r="M435" i="5"/>
  <c r="R434" i="5"/>
  <c r="Q434" i="5"/>
  <c r="P434" i="5"/>
  <c r="O434" i="5"/>
  <c r="N434" i="5"/>
  <c r="M434" i="5"/>
  <c r="R433" i="5"/>
  <c r="Q433" i="5"/>
  <c r="P433" i="5"/>
  <c r="O433" i="5"/>
  <c r="N433" i="5"/>
  <c r="M433" i="5"/>
  <c r="R432" i="5"/>
  <c r="Q432" i="5"/>
  <c r="P432" i="5"/>
  <c r="O432" i="5"/>
  <c r="N432" i="5"/>
  <c r="M432" i="5"/>
  <c r="R431" i="5"/>
  <c r="Q431" i="5"/>
  <c r="P431" i="5"/>
  <c r="O431" i="5"/>
  <c r="N431" i="5"/>
  <c r="M431" i="5"/>
  <c r="R430" i="5"/>
  <c r="Q430" i="5"/>
  <c r="P430" i="5"/>
  <c r="O430" i="5"/>
  <c r="N430" i="5"/>
  <c r="M430" i="5"/>
  <c r="R429" i="5"/>
  <c r="Q429" i="5"/>
  <c r="P429" i="5"/>
  <c r="O429" i="5"/>
  <c r="N429" i="5"/>
  <c r="M429" i="5"/>
  <c r="R428" i="5"/>
  <c r="Q428" i="5"/>
  <c r="P428" i="5"/>
  <c r="O428" i="5"/>
  <c r="N428" i="5"/>
  <c r="M428" i="5"/>
  <c r="R427" i="5"/>
  <c r="Q427" i="5"/>
  <c r="P427" i="5"/>
  <c r="O427" i="5"/>
  <c r="N427" i="5"/>
  <c r="M427" i="5"/>
  <c r="R426" i="5"/>
  <c r="Q426" i="5"/>
  <c r="P426" i="5"/>
  <c r="O426" i="5"/>
  <c r="N426" i="5"/>
  <c r="M426" i="5"/>
  <c r="R425" i="5"/>
  <c r="Q425" i="5"/>
  <c r="P425" i="5"/>
  <c r="O425" i="5"/>
  <c r="N425" i="5"/>
  <c r="M425" i="5"/>
  <c r="R424" i="5"/>
  <c r="Q424" i="5"/>
  <c r="P424" i="5"/>
  <c r="O424" i="5"/>
  <c r="N424" i="5"/>
  <c r="M424" i="5"/>
  <c r="R423" i="5"/>
  <c r="Q423" i="5"/>
  <c r="P423" i="5"/>
  <c r="O423" i="5"/>
  <c r="N423" i="5"/>
  <c r="M423" i="5"/>
  <c r="R422" i="5"/>
  <c r="Q422" i="5"/>
  <c r="P422" i="5"/>
  <c r="O422" i="5"/>
  <c r="N422" i="5"/>
  <c r="M422" i="5"/>
  <c r="R421" i="5"/>
  <c r="Q421" i="5"/>
  <c r="P421" i="5"/>
  <c r="O421" i="5"/>
  <c r="N421" i="5"/>
  <c r="M421" i="5"/>
  <c r="R420" i="5"/>
  <c r="Q420" i="5"/>
  <c r="P420" i="5"/>
  <c r="O420" i="5"/>
  <c r="N420" i="5"/>
  <c r="M420" i="5"/>
  <c r="R419" i="5"/>
  <c r="Q419" i="5"/>
  <c r="P419" i="5"/>
  <c r="O419" i="5"/>
  <c r="N419" i="5"/>
  <c r="M419" i="5"/>
  <c r="R418" i="5"/>
  <c r="Q418" i="5"/>
  <c r="P418" i="5"/>
  <c r="O418" i="5"/>
  <c r="N418" i="5"/>
  <c r="M418" i="5"/>
  <c r="R417" i="5"/>
  <c r="Q417" i="5"/>
  <c r="P417" i="5"/>
  <c r="O417" i="5"/>
  <c r="N417" i="5"/>
  <c r="M417" i="5"/>
  <c r="R416" i="5"/>
  <c r="Q416" i="5"/>
  <c r="P416" i="5"/>
  <c r="O416" i="5"/>
  <c r="N416" i="5"/>
  <c r="M416" i="5"/>
  <c r="L416" i="5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R415" i="5"/>
  <c r="Q415" i="5"/>
  <c r="P415" i="5"/>
  <c r="O415" i="5"/>
  <c r="N415" i="5"/>
  <c r="M415" i="5"/>
  <c r="R414" i="5"/>
  <c r="Q414" i="5"/>
  <c r="P414" i="5"/>
  <c r="O414" i="5"/>
  <c r="N414" i="5"/>
  <c r="M414" i="5"/>
  <c r="L414" i="5"/>
  <c r="L415" i="5" s="1"/>
  <c r="K414" i="5"/>
  <c r="K415" i="5" s="1"/>
  <c r="K416" i="5" s="1"/>
  <c r="K417" i="5" s="1"/>
  <c r="K418" i="5" s="1"/>
  <c r="K419" i="5" s="1"/>
  <c r="K420" i="5" s="1"/>
  <c r="K421" i="5" s="1"/>
  <c r="K422" i="5" s="1"/>
  <c r="K423" i="5" s="1"/>
  <c r="K424" i="5" s="1"/>
  <c r="K425" i="5" s="1"/>
  <c r="K426" i="5" s="1"/>
  <c r="K427" i="5" s="1"/>
  <c r="K428" i="5" s="1"/>
  <c r="K429" i="5" s="1"/>
  <c r="K430" i="5" s="1"/>
  <c r="K431" i="5" s="1"/>
  <c r="K432" i="5" s="1"/>
  <c r="K433" i="5" s="1"/>
  <c r="K434" i="5" s="1"/>
  <c r="K435" i="5" s="1"/>
  <c r="K436" i="5" s="1"/>
  <c r="R413" i="5"/>
  <c r="Q413" i="5"/>
  <c r="P413" i="5"/>
  <c r="O413" i="5"/>
  <c r="N413" i="5"/>
  <c r="M413" i="5"/>
  <c r="R412" i="5"/>
  <c r="Q412" i="5"/>
  <c r="P412" i="5"/>
  <c r="O412" i="5"/>
  <c r="N412" i="5"/>
  <c r="M412" i="5"/>
  <c r="R411" i="5"/>
  <c r="Q411" i="5"/>
  <c r="P411" i="5"/>
  <c r="O411" i="5"/>
  <c r="N411" i="5"/>
  <c r="M411" i="5"/>
  <c r="R410" i="5"/>
  <c r="Q410" i="5"/>
  <c r="P410" i="5"/>
  <c r="O410" i="5"/>
  <c r="N410" i="5"/>
  <c r="M410" i="5"/>
  <c r="R409" i="5"/>
  <c r="Q409" i="5"/>
  <c r="P409" i="5"/>
  <c r="O409" i="5"/>
  <c r="N409" i="5"/>
  <c r="M409" i="5"/>
  <c r="R408" i="5"/>
  <c r="Q408" i="5"/>
  <c r="P408" i="5"/>
  <c r="O408" i="5"/>
  <c r="N408" i="5"/>
  <c r="M408" i="5"/>
  <c r="R407" i="5"/>
  <c r="Q407" i="5"/>
  <c r="P407" i="5"/>
  <c r="O407" i="5"/>
  <c r="N407" i="5"/>
  <c r="M407" i="5"/>
  <c r="R406" i="5"/>
  <c r="Q406" i="5"/>
  <c r="P406" i="5"/>
  <c r="O406" i="5"/>
  <c r="N406" i="5"/>
  <c r="M406" i="5"/>
  <c r="R405" i="5"/>
  <c r="Q405" i="5"/>
  <c r="P405" i="5"/>
  <c r="O405" i="5"/>
  <c r="N405" i="5"/>
  <c r="M405" i="5"/>
  <c r="R404" i="5"/>
  <c r="Q404" i="5"/>
  <c r="P404" i="5"/>
  <c r="O404" i="5"/>
  <c r="N404" i="5"/>
  <c r="M404" i="5"/>
  <c r="R403" i="5"/>
  <c r="Q403" i="5"/>
  <c r="P403" i="5"/>
  <c r="O403" i="5"/>
  <c r="N403" i="5"/>
  <c r="M403" i="5"/>
  <c r="R402" i="5"/>
  <c r="Q402" i="5"/>
  <c r="P402" i="5"/>
  <c r="O402" i="5"/>
  <c r="N402" i="5"/>
  <c r="M402" i="5"/>
  <c r="R401" i="5"/>
  <c r="Q401" i="5"/>
  <c r="P401" i="5"/>
  <c r="O401" i="5"/>
  <c r="N401" i="5"/>
  <c r="M401" i="5"/>
  <c r="R400" i="5"/>
  <c r="Q400" i="5"/>
  <c r="P400" i="5"/>
  <c r="O400" i="5"/>
  <c r="N400" i="5"/>
  <c r="M400" i="5"/>
  <c r="R399" i="5"/>
  <c r="Q399" i="5"/>
  <c r="P399" i="5"/>
  <c r="O399" i="5"/>
  <c r="N399" i="5"/>
  <c r="M399" i="5"/>
  <c r="R398" i="5"/>
  <c r="Q398" i="5"/>
  <c r="P398" i="5"/>
  <c r="O398" i="5"/>
  <c r="N398" i="5"/>
  <c r="M398" i="5"/>
  <c r="R397" i="5"/>
  <c r="Q397" i="5"/>
  <c r="P397" i="5"/>
  <c r="O397" i="5"/>
  <c r="N397" i="5"/>
  <c r="M397" i="5"/>
  <c r="R396" i="5"/>
  <c r="Q396" i="5"/>
  <c r="P396" i="5"/>
  <c r="O396" i="5"/>
  <c r="N396" i="5"/>
  <c r="M396" i="5"/>
  <c r="R395" i="5"/>
  <c r="Q395" i="5"/>
  <c r="P395" i="5"/>
  <c r="O395" i="5"/>
  <c r="N395" i="5"/>
  <c r="M395" i="5"/>
  <c r="R394" i="5"/>
  <c r="Q394" i="5"/>
  <c r="P394" i="5"/>
  <c r="O394" i="5"/>
  <c r="N394" i="5"/>
  <c r="M394" i="5"/>
  <c r="R393" i="5"/>
  <c r="Q393" i="5"/>
  <c r="P393" i="5"/>
  <c r="O393" i="5"/>
  <c r="N393" i="5"/>
  <c r="M393" i="5"/>
  <c r="R392" i="5"/>
  <c r="Q392" i="5"/>
  <c r="P392" i="5"/>
  <c r="O392" i="5"/>
  <c r="N392" i="5"/>
  <c r="M392" i="5"/>
  <c r="R391" i="5"/>
  <c r="Q391" i="5"/>
  <c r="P391" i="5"/>
  <c r="O391" i="5"/>
  <c r="N391" i="5"/>
  <c r="M391" i="5"/>
  <c r="L391" i="5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K391" i="5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R390" i="5"/>
  <c r="Q390" i="5"/>
  <c r="P390" i="5"/>
  <c r="O390" i="5"/>
  <c r="N390" i="5"/>
  <c r="M390" i="5"/>
  <c r="R389" i="5"/>
  <c r="Q389" i="5"/>
  <c r="P389" i="5"/>
  <c r="O389" i="5"/>
  <c r="N389" i="5"/>
  <c r="M389" i="5"/>
  <c r="R388" i="5"/>
  <c r="Q388" i="5"/>
  <c r="P388" i="5"/>
  <c r="O388" i="5"/>
  <c r="N388" i="5"/>
  <c r="M388" i="5"/>
  <c r="R387" i="5"/>
  <c r="Q387" i="5"/>
  <c r="P387" i="5"/>
  <c r="O387" i="5"/>
  <c r="N387" i="5"/>
  <c r="M387" i="5"/>
  <c r="R386" i="5"/>
  <c r="Q386" i="5"/>
  <c r="P386" i="5"/>
  <c r="O386" i="5"/>
  <c r="N386" i="5"/>
  <c r="M386" i="5"/>
  <c r="R385" i="5"/>
  <c r="Q385" i="5"/>
  <c r="P385" i="5"/>
  <c r="O385" i="5"/>
  <c r="N385" i="5"/>
  <c r="M385" i="5"/>
  <c r="R384" i="5"/>
  <c r="Q384" i="5"/>
  <c r="P384" i="5"/>
  <c r="O384" i="5"/>
  <c r="N384" i="5"/>
  <c r="M384" i="5"/>
  <c r="R383" i="5"/>
  <c r="Q383" i="5"/>
  <c r="P383" i="5"/>
  <c r="O383" i="5"/>
  <c r="N383" i="5"/>
  <c r="M383" i="5"/>
  <c r="R382" i="5"/>
  <c r="Q382" i="5"/>
  <c r="P382" i="5"/>
  <c r="O382" i="5"/>
  <c r="N382" i="5"/>
  <c r="M382" i="5"/>
  <c r="R381" i="5"/>
  <c r="Q381" i="5"/>
  <c r="P381" i="5"/>
  <c r="O381" i="5"/>
  <c r="N381" i="5"/>
  <c r="M381" i="5"/>
  <c r="R380" i="5"/>
  <c r="Q380" i="5"/>
  <c r="P380" i="5"/>
  <c r="O380" i="5"/>
  <c r="N380" i="5"/>
  <c r="M380" i="5"/>
  <c r="R379" i="5"/>
  <c r="Q379" i="5"/>
  <c r="P379" i="5"/>
  <c r="O379" i="5"/>
  <c r="N379" i="5"/>
  <c r="M379" i="5"/>
  <c r="R378" i="5"/>
  <c r="Q378" i="5"/>
  <c r="P378" i="5"/>
  <c r="O378" i="5"/>
  <c r="N378" i="5"/>
  <c r="M378" i="5"/>
  <c r="R377" i="5"/>
  <c r="Q377" i="5"/>
  <c r="P377" i="5"/>
  <c r="O377" i="5"/>
  <c r="N377" i="5"/>
  <c r="M377" i="5"/>
  <c r="R376" i="5"/>
  <c r="Q376" i="5"/>
  <c r="P376" i="5"/>
  <c r="O376" i="5"/>
  <c r="N376" i="5"/>
  <c r="M376" i="5"/>
  <c r="R375" i="5"/>
  <c r="Q375" i="5"/>
  <c r="P375" i="5"/>
  <c r="O375" i="5"/>
  <c r="N375" i="5"/>
  <c r="M375" i="5"/>
  <c r="R374" i="5"/>
  <c r="Q374" i="5"/>
  <c r="P374" i="5"/>
  <c r="O374" i="5"/>
  <c r="N374" i="5"/>
  <c r="M374" i="5"/>
  <c r="R373" i="5"/>
  <c r="Q373" i="5"/>
  <c r="P373" i="5"/>
  <c r="O373" i="5"/>
  <c r="N373" i="5"/>
  <c r="M373" i="5"/>
  <c r="R372" i="5"/>
  <c r="Q372" i="5"/>
  <c r="P372" i="5"/>
  <c r="O372" i="5"/>
  <c r="N372" i="5"/>
  <c r="M372" i="5"/>
  <c r="R371" i="5"/>
  <c r="Q371" i="5"/>
  <c r="P371" i="5"/>
  <c r="O371" i="5"/>
  <c r="N371" i="5"/>
  <c r="M371" i="5"/>
  <c r="R370" i="5"/>
  <c r="Q370" i="5"/>
  <c r="P370" i="5"/>
  <c r="O370" i="5"/>
  <c r="N370" i="5"/>
  <c r="M370" i="5"/>
  <c r="R369" i="5"/>
  <c r="Q369" i="5"/>
  <c r="P369" i="5"/>
  <c r="O369" i="5"/>
  <c r="N369" i="5"/>
  <c r="M369" i="5"/>
  <c r="R368" i="5"/>
  <c r="Q368" i="5"/>
  <c r="P368" i="5"/>
  <c r="O368" i="5"/>
  <c r="N368" i="5"/>
  <c r="M368" i="5"/>
  <c r="R367" i="5"/>
  <c r="Q367" i="5"/>
  <c r="P367" i="5"/>
  <c r="O367" i="5"/>
  <c r="N367" i="5"/>
  <c r="M367" i="5"/>
  <c r="R366" i="5"/>
  <c r="Q366" i="5"/>
  <c r="P366" i="5"/>
  <c r="O366" i="5"/>
  <c r="N366" i="5"/>
  <c r="M366" i="5"/>
  <c r="R365" i="5"/>
  <c r="Q365" i="5"/>
  <c r="P365" i="5"/>
  <c r="O365" i="5"/>
  <c r="N365" i="5"/>
  <c r="M365" i="5"/>
  <c r="R364" i="5"/>
  <c r="Q364" i="5"/>
  <c r="P364" i="5"/>
  <c r="O364" i="5"/>
  <c r="N364" i="5"/>
  <c r="M364" i="5"/>
  <c r="R363" i="5"/>
  <c r="Q363" i="5"/>
  <c r="P363" i="5"/>
  <c r="O363" i="5"/>
  <c r="N363" i="5"/>
  <c r="M363" i="5"/>
  <c r="R362" i="5"/>
  <c r="Q362" i="5"/>
  <c r="P362" i="5"/>
  <c r="O362" i="5"/>
  <c r="N362" i="5"/>
  <c r="M362" i="5"/>
  <c r="R361" i="5"/>
  <c r="Q361" i="5"/>
  <c r="P361" i="5"/>
  <c r="O361" i="5"/>
  <c r="N361" i="5"/>
  <c r="M361" i="5"/>
  <c r="R360" i="5"/>
  <c r="Q360" i="5"/>
  <c r="P360" i="5"/>
  <c r="O360" i="5"/>
  <c r="N360" i="5"/>
  <c r="M360" i="5"/>
  <c r="R359" i="5"/>
  <c r="Q359" i="5"/>
  <c r="P359" i="5"/>
  <c r="O359" i="5"/>
  <c r="N359" i="5"/>
  <c r="M359" i="5"/>
  <c r="R358" i="5"/>
  <c r="Q358" i="5"/>
  <c r="P358" i="5"/>
  <c r="O358" i="5"/>
  <c r="N358" i="5"/>
  <c r="M358" i="5"/>
  <c r="R357" i="5"/>
  <c r="Q357" i="5"/>
  <c r="P357" i="5"/>
  <c r="O357" i="5"/>
  <c r="N357" i="5"/>
  <c r="M357" i="5"/>
  <c r="R356" i="5"/>
  <c r="Q356" i="5"/>
  <c r="P356" i="5"/>
  <c r="O356" i="5"/>
  <c r="N356" i="5"/>
  <c r="M356" i="5"/>
  <c r="R355" i="5"/>
  <c r="Q355" i="5"/>
  <c r="P355" i="5"/>
  <c r="O355" i="5"/>
  <c r="N355" i="5"/>
  <c r="M355" i="5"/>
  <c r="R354" i="5"/>
  <c r="Q354" i="5"/>
  <c r="P354" i="5"/>
  <c r="O354" i="5"/>
  <c r="N354" i="5"/>
  <c r="M354" i="5"/>
  <c r="R353" i="5"/>
  <c r="Q353" i="5"/>
  <c r="P353" i="5"/>
  <c r="O353" i="5"/>
  <c r="N353" i="5"/>
  <c r="M353" i="5"/>
  <c r="R352" i="5"/>
  <c r="Q352" i="5"/>
  <c r="P352" i="5"/>
  <c r="O352" i="5"/>
  <c r="N352" i="5"/>
  <c r="M352" i="5"/>
  <c r="R351" i="5"/>
  <c r="Q351" i="5"/>
  <c r="P351" i="5"/>
  <c r="O351" i="5"/>
  <c r="N351" i="5"/>
  <c r="M351" i="5"/>
  <c r="R350" i="5"/>
  <c r="Q350" i="5"/>
  <c r="P350" i="5"/>
  <c r="O350" i="5"/>
  <c r="N350" i="5"/>
  <c r="M350" i="5"/>
  <c r="R349" i="5"/>
  <c r="Q349" i="5"/>
  <c r="P349" i="5"/>
  <c r="O349" i="5"/>
  <c r="N349" i="5"/>
  <c r="M349" i="5"/>
  <c r="R348" i="5"/>
  <c r="Q348" i="5"/>
  <c r="P348" i="5"/>
  <c r="O348" i="5"/>
  <c r="N348" i="5"/>
  <c r="M348" i="5"/>
  <c r="R347" i="5"/>
  <c r="Q347" i="5"/>
  <c r="P347" i="5"/>
  <c r="O347" i="5"/>
  <c r="N347" i="5"/>
  <c r="M347" i="5"/>
  <c r="R346" i="5"/>
  <c r="Q346" i="5"/>
  <c r="P346" i="5"/>
  <c r="O346" i="5"/>
  <c r="N346" i="5"/>
  <c r="M346" i="5"/>
  <c r="R345" i="5"/>
  <c r="Q345" i="5"/>
  <c r="P345" i="5"/>
  <c r="O345" i="5"/>
  <c r="N345" i="5"/>
  <c r="M345" i="5"/>
  <c r="R344" i="5"/>
  <c r="Q344" i="5"/>
  <c r="P344" i="5"/>
  <c r="O344" i="5"/>
  <c r="N344" i="5"/>
  <c r="M344" i="5"/>
  <c r="R343" i="5"/>
  <c r="Q343" i="5"/>
  <c r="P343" i="5"/>
  <c r="O343" i="5"/>
  <c r="N343" i="5"/>
  <c r="M343" i="5"/>
  <c r="R342" i="5"/>
  <c r="Q342" i="5"/>
  <c r="P342" i="5"/>
  <c r="O342" i="5"/>
  <c r="N342" i="5"/>
  <c r="M342" i="5"/>
  <c r="R341" i="5"/>
  <c r="Q341" i="5"/>
  <c r="P341" i="5"/>
  <c r="O341" i="5"/>
  <c r="N341" i="5"/>
  <c r="M341" i="5"/>
  <c r="R340" i="5"/>
  <c r="Q340" i="5"/>
  <c r="P340" i="5"/>
  <c r="O340" i="5"/>
  <c r="N340" i="5"/>
  <c r="M340" i="5"/>
  <c r="R339" i="5"/>
  <c r="Q339" i="5"/>
  <c r="P339" i="5"/>
  <c r="O339" i="5"/>
  <c r="N339" i="5"/>
  <c r="M339" i="5"/>
  <c r="R338" i="5"/>
  <c r="Q338" i="5"/>
  <c r="P338" i="5"/>
  <c r="O338" i="5"/>
  <c r="N338" i="5"/>
  <c r="M338" i="5"/>
  <c r="R337" i="5"/>
  <c r="Q337" i="5"/>
  <c r="P337" i="5"/>
  <c r="O337" i="5"/>
  <c r="N337" i="5"/>
  <c r="M337" i="5"/>
  <c r="R336" i="5"/>
  <c r="Q336" i="5"/>
  <c r="P336" i="5"/>
  <c r="O336" i="5"/>
  <c r="N336" i="5"/>
  <c r="M336" i="5"/>
  <c r="R335" i="5"/>
  <c r="Q335" i="5"/>
  <c r="P335" i="5"/>
  <c r="O335" i="5"/>
  <c r="N335" i="5"/>
  <c r="M335" i="5"/>
  <c r="R334" i="5"/>
  <c r="Q334" i="5"/>
  <c r="P334" i="5"/>
  <c r="O334" i="5"/>
  <c r="N334" i="5"/>
  <c r="M334" i="5"/>
  <c r="R333" i="5"/>
  <c r="Q333" i="5"/>
  <c r="P333" i="5"/>
  <c r="O333" i="5"/>
  <c r="N333" i="5"/>
  <c r="M333" i="5"/>
  <c r="R332" i="5"/>
  <c r="Q332" i="5"/>
  <c r="P332" i="5"/>
  <c r="O332" i="5"/>
  <c r="N332" i="5"/>
  <c r="M332" i="5"/>
  <c r="R331" i="5"/>
  <c r="Q331" i="5"/>
  <c r="P331" i="5"/>
  <c r="O331" i="5"/>
  <c r="N331" i="5"/>
  <c r="M331" i="5"/>
  <c r="R330" i="5"/>
  <c r="Q330" i="5"/>
  <c r="P330" i="5"/>
  <c r="O330" i="5"/>
  <c r="N330" i="5"/>
  <c r="M330" i="5"/>
  <c r="R329" i="5"/>
  <c r="Q329" i="5"/>
  <c r="P329" i="5"/>
  <c r="O329" i="5"/>
  <c r="N329" i="5"/>
  <c r="M329" i="5"/>
  <c r="R328" i="5"/>
  <c r="Q328" i="5"/>
  <c r="P328" i="5"/>
  <c r="O328" i="5"/>
  <c r="N328" i="5"/>
  <c r="M328" i="5"/>
  <c r="R327" i="5"/>
  <c r="Q327" i="5"/>
  <c r="P327" i="5"/>
  <c r="O327" i="5"/>
  <c r="N327" i="5"/>
  <c r="M327" i="5"/>
  <c r="R326" i="5"/>
  <c r="Q326" i="5"/>
  <c r="P326" i="5"/>
  <c r="O326" i="5"/>
  <c r="N326" i="5"/>
  <c r="M326" i="5"/>
  <c r="R325" i="5"/>
  <c r="Q325" i="5"/>
  <c r="P325" i="5"/>
  <c r="O325" i="5"/>
  <c r="N325" i="5"/>
  <c r="M325" i="5"/>
  <c r="R324" i="5"/>
  <c r="Q324" i="5"/>
  <c r="P324" i="5"/>
  <c r="O324" i="5"/>
  <c r="N324" i="5"/>
  <c r="M324" i="5"/>
  <c r="R323" i="5"/>
  <c r="Q323" i="5"/>
  <c r="P323" i="5"/>
  <c r="O323" i="5"/>
  <c r="N323" i="5"/>
  <c r="M323" i="5"/>
  <c r="R322" i="5"/>
  <c r="Q322" i="5"/>
  <c r="P322" i="5"/>
  <c r="O322" i="5"/>
  <c r="N322" i="5"/>
  <c r="M322" i="5"/>
  <c r="R321" i="5"/>
  <c r="Q321" i="5"/>
  <c r="P321" i="5"/>
  <c r="O321" i="5"/>
  <c r="N321" i="5"/>
  <c r="M321" i="5"/>
  <c r="R320" i="5"/>
  <c r="Q320" i="5"/>
  <c r="P320" i="5"/>
  <c r="O320" i="5"/>
  <c r="N320" i="5"/>
  <c r="M320" i="5"/>
  <c r="R319" i="5"/>
  <c r="Q319" i="5"/>
  <c r="P319" i="5"/>
  <c r="O319" i="5"/>
  <c r="N319" i="5"/>
  <c r="M319" i="5"/>
  <c r="R318" i="5"/>
  <c r="Q318" i="5"/>
  <c r="P318" i="5"/>
  <c r="O318" i="5"/>
  <c r="N318" i="5"/>
  <c r="M318" i="5"/>
  <c r="R317" i="5"/>
  <c r="Q317" i="5"/>
  <c r="P317" i="5"/>
  <c r="O317" i="5"/>
  <c r="N317" i="5"/>
  <c r="M317" i="5"/>
  <c r="R316" i="5"/>
  <c r="Q316" i="5"/>
  <c r="P316" i="5"/>
  <c r="O316" i="5"/>
  <c r="N316" i="5"/>
  <c r="M316" i="5"/>
  <c r="R315" i="5"/>
  <c r="Q315" i="5"/>
  <c r="P315" i="5"/>
  <c r="O315" i="5"/>
  <c r="N315" i="5"/>
  <c r="M315" i="5"/>
  <c r="R314" i="5"/>
  <c r="Q314" i="5"/>
  <c r="P314" i="5"/>
  <c r="O314" i="5"/>
  <c r="N314" i="5"/>
  <c r="M314" i="5"/>
  <c r="R313" i="5"/>
  <c r="Q313" i="5"/>
  <c r="P313" i="5"/>
  <c r="O313" i="5"/>
  <c r="N313" i="5"/>
  <c r="M313" i="5"/>
  <c r="R312" i="5"/>
  <c r="Q312" i="5"/>
  <c r="P312" i="5"/>
  <c r="O312" i="5"/>
  <c r="N312" i="5"/>
  <c r="M312" i="5"/>
  <c r="R311" i="5"/>
  <c r="Q311" i="5"/>
  <c r="P311" i="5"/>
  <c r="O311" i="5"/>
  <c r="N311" i="5"/>
  <c r="M311" i="5"/>
  <c r="R310" i="5"/>
  <c r="Q310" i="5"/>
  <c r="P310" i="5"/>
  <c r="O310" i="5"/>
  <c r="N310" i="5"/>
  <c r="M310" i="5"/>
  <c r="R309" i="5"/>
  <c r="Q309" i="5"/>
  <c r="P309" i="5"/>
  <c r="O309" i="5"/>
  <c r="N309" i="5"/>
  <c r="M309" i="5"/>
  <c r="R308" i="5"/>
  <c r="Q308" i="5"/>
  <c r="P308" i="5"/>
  <c r="O308" i="5"/>
  <c r="N308" i="5"/>
  <c r="M308" i="5"/>
  <c r="R307" i="5"/>
  <c r="Q307" i="5"/>
  <c r="P307" i="5"/>
  <c r="O307" i="5"/>
  <c r="N307" i="5"/>
  <c r="M307" i="5"/>
  <c r="R306" i="5"/>
  <c r="Q306" i="5"/>
  <c r="P306" i="5"/>
  <c r="O306" i="5"/>
  <c r="N306" i="5"/>
  <c r="M306" i="5"/>
  <c r="R305" i="5"/>
  <c r="Q305" i="5"/>
  <c r="P305" i="5"/>
  <c r="O305" i="5"/>
  <c r="N305" i="5"/>
  <c r="M305" i="5"/>
  <c r="R304" i="5"/>
  <c r="Q304" i="5"/>
  <c r="P304" i="5"/>
  <c r="O304" i="5"/>
  <c r="N304" i="5"/>
  <c r="M304" i="5"/>
  <c r="R303" i="5"/>
  <c r="Q303" i="5"/>
  <c r="P303" i="5"/>
  <c r="O303" i="5"/>
  <c r="N303" i="5"/>
  <c r="M303" i="5"/>
  <c r="R302" i="5"/>
  <c r="Q302" i="5"/>
  <c r="P302" i="5"/>
  <c r="O302" i="5"/>
  <c r="N302" i="5"/>
  <c r="M302" i="5"/>
  <c r="R301" i="5"/>
  <c r="Q301" i="5"/>
  <c r="P301" i="5"/>
  <c r="O301" i="5"/>
  <c r="N301" i="5"/>
  <c r="M301" i="5"/>
  <c r="R300" i="5"/>
  <c r="Q300" i="5"/>
  <c r="P300" i="5"/>
  <c r="O300" i="5"/>
  <c r="N300" i="5"/>
  <c r="M300" i="5"/>
  <c r="R299" i="5"/>
  <c r="Q299" i="5"/>
  <c r="P299" i="5"/>
  <c r="O299" i="5"/>
  <c r="N299" i="5"/>
  <c r="M299" i="5"/>
  <c r="R298" i="5"/>
  <c r="Q298" i="5"/>
  <c r="P298" i="5"/>
  <c r="O298" i="5"/>
  <c r="N298" i="5"/>
  <c r="M298" i="5"/>
  <c r="L298" i="5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K298" i="5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K386" i="5" s="1"/>
  <c r="K387" i="5" s="1"/>
  <c r="K388" i="5" s="1"/>
  <c r="K389" i="5" s="1"/>
  <c r="K390" i="5" s="1"/>
  <c r="R297" i="5"/>
  <c r="Q297" i="5"/>
  <c r="P297" i="5"/>
  <c r="O297" i="5"/>
  <c r="N297" i="5"/>
  <c r="M297" i="5"/>
  <c r="R296" i="5"/>
  <c r="Q296" i="5"/>
  <c r="P296" i="5"/>
  <c r="O296" i="5"/>
  <c r="N296" i="5"/>
  <c r="M296" i="5"/>
  <c r="R295" i="5"/>
  <c r="Q295" i="5"/>
  <c r="P295" i="5"/>
  <c r="O295" i="5"/>
  <c r="N295" i="5"/>
  <c r="M295" i="5"/>
  <c r="R294" i="5"/>
  <c r="Q294" i="5"/>
  <c r="P294" i="5"/>
  <c r="O294" i="5"/>
  <c r="N294" i="5"/>
  <c r="M294" i="5"/>
  <c r="R293" i="5"/>
  <c r="Q293" i="5"/>
  <c r="P293" i="5"/>
  <c r="O293" i="5"/>
  <c r="N293" i="5"/>
  <c r="M293" i="5"/>
  <c r="R292" i="5"/>
  <c r="Q292" i="5"/>
  <c r="P292" i="5"/>
  <c r="O292" i="5"/>
  <c r="N292" i="5"/>
  <c r="M292" i="5"/>
  <c r="R291" i="5"/>
  <c r="Q291" i="5"/>
  <c r="P291" i="5"/>
  <c r="O291" i="5"/>
  <c r="N291" i="5"/>
  <c r="M291" i="5"/>
  <c r="R290" i="5"/>
  <c r="Q290" i="5"/>
  <c r="P290" i="5"/>
  <c r="O290" i="5"/>
  <c r="N290" i="5"/>
  <c r="M290" i="5"/>
  <c r="R289" i="5"/>
  <c r="Q289" i="5"/>
  <c r="P289" i="5"/>
  <c r="O289" i="5"/>
  <c r="N289" i="5"/>
  <c r="M289" i="5"/>
  <c r="R288" i="5"/>
  <c r="Q288" i="5"/>
  <c r="P288" i="5"/>
  <c r="O288" i="5"/>
  <c r="N288" i="5"/>
  <c r="M288" i="5"/>
  <c r="R287" i="5"/>
  <c r="Q287" i="5"/>
  <c r="P287" i="5"/>
  <c r="O287" i="5"/>
  <c r="N287" i="5"/>
  <c r="M287" i="5"/>
  <c r="R286" i="5"/>
  <c r="Q286" i="5"/>
  <c r="P286" i="5"/>
  <c r="O286" i="5"/>
  <c r="N286" i="5"/>
  <c r="M286" i="5"/>
  <c r="R285" i="5"/>
  <c r="Q285" i="5"/>
  <c r="P285" i="5"/>
  <c r="O285" i="5"/>
  <c r="N285" i="5"/>
  <c r="M285" i="5"/>
  <c r="R284" i="5"/>
  <c r="Q284" i="5"/>
  <c r="P284" i="5"/>
  <c r="O284" i="5"/>
  <c r="N284" i="5"/>
  <c r="M284" i="5"/>
  <c r="R283" i="5"/>
  <c r="Q283" i="5"/>
  <c r="P283" i="5"/>
  <c r="O283" i="5"/>
  <c r="N283" i="5"/>
  <c r="M283" i="5"/>
  <c r="R282" i="5"/>
  <c r="Q282" i="5"/>
  <c r="P282" i="5"/>
  <c r="O282" i="5"/>
  <c r="N282" i="5"/>
  <c r="M282" i="5"/>
  <c r="R281" i="5"/>
  <c r="Q281" i="5"/>
  <c r="P281" i="5"/>
  <c r="O281" i="5"/>
  <c r="N281" i="5"/>
  <c r="M281" i="5"/>
  <c r="R280" i="5"/>
  <c r="Q280" i="5"/>
  <c r="P280" i="5"/>
  <c r="O280" i="5"/>
  <c r="N280" i="5"/>
  <c r="M280" i="5"/>
  <c r="R279" i="5"/>
  <c r="Q279" i="5"/>
  <c r="P279" i="5"/>
  <c r="O279" i="5"/>
  <c r="N279" i="5"/>
  <c r="M279" i="5"/>
  <c r="R278" i="5"/>
  <c r="Q278" i="5"/>
  <c r="P278" i="5"/>
  <c r="O278" i="5"/>
  <c r="N278" i="5"/>
  <c r="M278" i="5"/>
  <c r="R277" i="5"/>
  <c r="Q277" i="5"/>
  <c r="P277" i="5"/>
  <c r="O277" i="5"/>
  <c r="N277" i="5"/>
  <c r="M277" i="5"/>
  <c r="R276" i="5"/>
  <c r="Q276" i="5"/>
  <c r="P276" i="5"/>
  <c r="O276" i="5"/>
  <c r="N276" i="5"/>
  <c r="M276" i="5"/>
  <c r="R275" i="5"/>
  <c r="Q275" i="5"/>
  <c r="P275" i="5"/>
  <c r="O275" i="5"/>
  <c r="N275" i="5"/>
  <c r="M275" i="5"/>
  <c r="R274" i="5"/>
  <c r="Q274" i="5"/>
  <c r="P274" i="5"/>
  <c r="O274" i="5"/>
  <c r="N274" i="5"/>
  <c r="M274" i="5"/>
  <c r="R273" i="5"/>
  <c r="Q273" i="5"/>
  <c r="P273" i="5"/>
  <c r="O273" i="5"/>
  <c r="N273" i="5"/>
  <c r="M273" i="5"/>
  <c r="R272" i="5"/>
  <c r="Q272" i="5"/>
  <c r="P272" i="5"/>
  <c r="O272" i="5"/>
  <c r="N272" i="5"/>
  <c r="M272" i="5"/>
  <c r="R271" i="5"/>
  <c r="Q271" i="5"/>
  <c r="P271" i="5"/>
  <c r="O271" i="5"/>
  <c r="N271" i="5"/>
  <c r="M271" i="5"/>
  <c r="R270" i="5"/>
  <c r="Q270" i="5"/>
  <c r="P270" i="5"/>
  <c r="O270" i="5"/>
  <c r="N270" i="5"/>
  <c r="M270" i="5"/>
  <c r="R269" i="5"/>
  <c r="Q269" i="5"/>
  <c r="P269" i="5"/>
  <c r="O269" i="5"/>
  <c r="N269" i="5"/>
  <c r="M269" i="5"/>
  <c r="R268" i="5"/>
  <c r="Q268" i="5"/>
  <c r="P268" i="5"/>
  <c r="O268" i="5"/>
  <c r="N268" i="5"/>
  <c r="M268" i="5"/>
  <c r="R267" i="5"/>
  <c r="Q267" i="5"/>
  <c r="P267" i="5"/>
  <c r="O267" i="5"/>
  <c r="N267" i="5"/>
  <c r="M267" i="5"/>
  <c r="R266" i="5"/>
  <c r="Q266" i="5"/>
  <c r="P266" i="5"/>
  <c r="O266" i="5"/>
  <c r="N266" i="5"/>
  <c r="M266" i="5"/>
  <c r="R265" i="5"/>
  <c r="Q265" i="5"/>
  <c r="P265" i="5"/>
  <c r="O265" i="5"/>
  <c r="N265" i="5"/>
  <c r="M265" i="5"/>
  <c r="R264" i="5"/>
  <c r="Q264" i="5"/>
  <c r="P264" i="5"/>
  <c r="O264" i="5"/>
  <c r="N264" i="5"/>
  <c r="M264" i="5"/>
  <c r="R263" i="5"/>
  <c r="Q263" i="5"/>
  <c r="P263" i="5"/>
  <c r="O263" i="5"/>
  <c r="N263" i="5"/>
  <c r="M263" i="5"/>
  <c r="R262" i="5"/>
  <c r="Q262" i="5"/>
  <c r="P262" i="5"/>
  <c r="O262" i="5"/>
  <c r="N262" i="5"/>
  <c r="M262" i="5"/>
  <c r="R261" i="5"/>
  <c r="Q261" i="5"/>
  <c r="P261" i="5"/>
  <c r="O261" i="5"/>
  <c r="N261" i="5"/>
  <c r="M261" i="5"/>
  <c r="R260" i="5"/>
  <c r="Q260" i="5"/>
  <c r="P260" i="5"/>
  <c r="O260" i="5"/>
  <c r="N260" i="5"/>
  <c r="M260" i="5"/>
  <c r="R259" i="5"/>
  <c r="Q259" i="5"/>
  <c r="P259" i="5"/>
  <c r="O259" i="5"/>
  <c r="N259" i="5"/>
  <c r="M259" i="5"/>
  <c r="R258" i="5"/>
  <c r="Q258" i="5"/>
  <c r="P258" i="5"/>
  <c r="O258" i="5"/>
  <c r="N258" i="5"/>
  <c r="M258" i="5"/>
  <c r="R257" i="5"/>
  <c r="Q257" i="5"/>
  <c r="P257" i="5"/>
  <c r="O257" i="5"/>
  <c r="N257" i="5"/>
  <c r="M257" i="5"/>
  <c r="R256" i="5"/>
  <c r="Q256" i="5"/>
  <c r="P256" i="5"/>
  <c r="O256" i="5"/>
  <c r="N256" i="5"/>
  <c r="M256" i="5"/>
  <c r="R255" i="5"/>
  <c r="Q255" i="5"/>
  <c r="P255" i="5"/>
  <c r="O255" i="5"/>
  <c r="N255" i="5"/>
  <c r="M255" i="5"/>
  <c r="R254" i="5"/>
  <c r="Q254" i="5"/>
  <c r="P254" i="5"/>
  <c r="O254" i="5"/>
  <c r="N254" i="5"/>
  <c r="M254" i="5"/>
  <c r="R253" i="5"/>
  <c r="Q253" i="5"/>
  <c r="P253" i="5"/>
  <c r="O253" i="5"/>
  <c r="N253" i="5"/>
  <c r="M253" i="5"/>
  <c r="R252" i="5"/>
  <c r="Q252" i="5"/>
  <c r="P252" i="5"/>
  <c r="O252" i="5"/>
  <c r="N252" i="5"/>
  <c r="M252" i="5"/>
  <c r="R251" i="5"/>
  <c r="Q251" i="5"/>
  <c r="P251" i="5"/>
  <c r="O251" i="5"/>
  <c r="N251" i="5"/>
  <c r="M251" i="5"/>
  <c r="R250" i="5"/>
  <c r="Q250" i="5"/>
  <c r="P250" i="5"/>
  <c r="O250" i="5"/>
  <c r="N250" i="5"/>
  <c r="M250" i="5"/>
  <c r="R249" i="5"/>
  <c r="Q249" i="5"/>
  <c r="P249" i="5"/>
  <c r="O249" i="5"/>
  <c r="N249" i="5"/>
  <c r="M249" i="5"/>
  <c r="R248" i="5"/>
  <c r="Q248" i="5"/>
  <c r="P248" i="5"/>
  <c r="O248" i="5"/>
  <c r="N248" i="5"/>
  <c r="M248" i="5"/>
  <c r="R247" i="5"/>
  <c r="Q247" i="5"/>
  <c r="P247" i="5"/>
  <c r="O247" i="5"/>
  <c r="N247" i="5"/>
  <c r="M247" i="5"/>
  <c r="R246" i="5"/>
  <c r="Q246" i="5"/>
  <c r="P246" i="5"/>
  <c r="O246" i="5"/>
  <c r="N246" i="5"/>
  <c r="M246" i="5"/>
  <c r="R245" i="5"/>
  <c r="Q245" i="5"/>
  <c r="P245" i="5"/>
  <c r="O245" i="5"/>
  <c r="N245" i="5"/>
  <c r="M245" i="5"/>
  <c r="R244" i="5"/>
  <c r="Q244" i="5"/>
  <c r="P244" i="5"/>
  <c r="O244" i="5"/>
  <c r="N244" i="5"/>
  <c r="M244" i="5"/>
  <c r="R243" i="5"/>
  <c r="Q243" i="5"/>
  <c r="P243" i="5"/>
  <c r="O243" i="5"/>
  <c r="N243" i="5"/>
  <c r="M243" i="5"/>
  <c r="R242" i="5"/>
  <c r="Q242" i="5"/>
  <c r="P242" i="5"/>
  <c r="O242" i="5"/>
  <c r="N242" i="5"/>
  <c r="M242" i="5"/>
  <c r="R241" i="5"/>
  <c r="Q241" i="5"/>
  <c r="P241" i="5"/>
  <c r="O241" i="5"/>
  <c r="N241" i="5"/>
  <c r="M241" i="5"/>
  <c r="R240" i="5"/>
  <c r="Q240" i="5"/>
  <c r="P240" i="5"/>
  <c r="O240" i="5"/>
  <c r="N240" i="5"/>
  <c r="M240" i="5"/>
  <c r="R239" i="5"/>
  <c r="Q239" i="5"/>
  <c r="P239" i="5"/>
  <c r="O239" i="5"/>
  <c r="N239" i="5"/>
  <c r="M239" i="5"/>
  <c r="R238" i="5"/>
  <c r="Q238" i="5"/>
  <c r="P238" i="5"/>
  <c r="O238" i="5"/>
  <c r="N238" i="5"/>
  <c r="M238" i="5"/>
  <c r="R237" i="5"/>
  <c r="Q237" i="5"/>
  <c r="P237" i="5"/>
  <c r="O237" i="5"/>
  <c r="N237" i="5"/>
  <c r="M237" i="5"/>
  <c r="R236" i="5"/>
  <c r="Q236" i="5"/>
  <c r="P236" i="5"/>
  <c r="O236" i="5"/>
  <c r="N236" i="5"/>
  <c r="M236" i="5"/>
  <c r="R235" i="5"/>
  <c r="Q235" i="5"/>
  <c r="P235" i="5"/>
  <c r="O235" i="5"/>
  <c r="N235" i="5"/>
  <c r="M235" i="5"/>
  <c r="R234" i="5"/>
  <c r="Q234" i="5"/>
  <c r="P234" i="5"/>
  <c r="O234" i="5"/>
  <c r="N234" i="5"/>
  <c r="M234" i="5"/>
  <c r="R233" i="5"/>
  <c r="Q233" i="5"/>
  <c r="P233" i="5"/>
  <c r="O233" i="5"/>
  <c r="N233" i="5"/>
  <c r="M233" i="5"/>
  <c r="R232" i="5"/>
  <c r="Q232" i="5"/>
  <c r="P232" i="5"/>
  <c r="O232" i="5"/>
  <c r="N232" i="5"/>
  <c r="M232" i="5"/>
  <c r="R231" i="5"/>
  <c r="Q231" i="5"/>
  <c r="P231" i="5"/>
  <c r="O231" i="5"/>
  <c r="N231" i="5"/>
  <c r="M231" i="5"/>
  <c r="R230" i="5"/>
  <c r="Q230" i="5"/>
  <c r="P230" i="5"/>
  <c r="O230" i="5"/>
  <c r="N230" i="5"/>
  <c r="M230" i="5"/>
  <c r="R229" i="5"/>
  <c r="Q229" i="5"/>
  <c r="P229" i="5"/>
  <c r="O229" i="5"/>
  <c r="N229" i="5"/>
  <c r="M229" i="5"/>
  <c r="R228" i="5"/>
  <c r="Q228" i="5"/>
  <c r="P228" i="5"/>
  <c r="O228" i="5"/>
  <c r="N228" i="5"/>
  <c r="M228" i="5"/>
  <c r="R227" i="5"/>
  <c r="Q227" i="5"/>
  <c r="P227" i="5"/>
  <c r="O227" i="5"/>
  <c r="N227" i="5"/>
  <c r="M227" i="5"/>
  <c r="R226" i="5"/>
  <c r="Q226" i="5"/>
  <c r="P226" i="5"/>
  <c r="O226" i="5"/>
  <c r="N226" i="5"/>
  <c r="M226" i="5"/>
  <c r="R225" i="5"/>
  <c r="Q225" i="5"/>
  <c r="P225" i="5"/>
  <c r="O225" i="5"/>
  <c r="N225" i="5"/>
  <c r="M225" i="5"/>
  <c r="R224" i="5"/>
  <c r="Q224" i="5"/>
  <c r="P224" i="5"/>
  <c r="O224" i="5"/>
  <c r="N224" i="5"/>
  <c r="M224" i="5"/>
  <c r="R223" i="5"/>
  <c r="Q223" i="5"/>
  <c r="P223" i="5"/>
  <c r="O223" i="5"/>
  <c r="N223" i="5"/>
  <c r="M223" i="5"/>
  <c r="R222" i="5"/>
  <c r="Q222" i="5"/>
  <c r="P222" i="5"/>
  <c r="O222" i="5"/>
  <c r="N222" i="5"/>
  <c r="M222" i="5"/>
  <c r="R221" i="5"/>
  <c r="Q221" i="5"/>
  <c r="P221" i="5"/>
  <c r="O221" i="5"/>
  <c r="N221" i="5"/>
  <c r="M221" i="5"/>
  <c r="R220" i="5"/>
  <c r="Q220" i="5"/>
  <c r="P220" i="5"/>
  <c r="O220" i="5"/>
  <c r="N220" i="5"/>
  <c r="M220" i="5"/>
  <c r="R219" i="5"/>
  <c r="Q219" i="5"/>
  <c r="P219" i="5"/>
  <c r="O219" i="5"/>
  <c r="N219" i="5"/>
  <c r="M219" i="5"/>
  <c r="R218" i="5"/>
  <c r="Q218" i="5"/>
  <c r="P218" i="5"/>
  <c r="O218" i="5"/>
  <c r="N218" i="5"/>
  <c r="M218" i="5"/>
  <c r="R217" i="5"/>
  <c r="Q217" i="5"/>
  <c r="P217" i="5"/>
  <c r="O217" i="5"/>
  <c r="N217" i="5"/>
  <c r="M217" i="5"/>
  <c r="R216" i="5"/>
  <c r="Q216" i="5"/>
  <c r="P216" i="5"/>
  <c r="O216" i="5"/>
  <c r="N216" i="5"/>
  <c r="M216" i="5"/>
  <c r="R215" i="5"/>
  <c r="Q215" i="5"/>
  <c r="P215" i="5"/>
  <c r="O215" i="5"/>
  <c r="N215" i="5"/>
  <c r="M215" i="5"/>
  <c r="R214" i="5"/>
  <c r="Q214" i="5"/>
  <c r="P214" i="5"/>
  <c r="O214" i="5"/>
  <c r="N214" i="5"/>
  <c r="M214" i="5"/>
  <c r="R213" i="5"/>
  <c r="Q213" i="5"/>
  <c r="P213" i="5"/>
  <c r="O213" i="5"/>
  <c r="N213" i="5"/>
  <c r="M213" i="5"/>
  <c r="R212" i="5"/>
  <c r="Q212" i="5"/>
  <c r="P212" i="5"/>
  <c r="O212" i="5"/>
  <c r="N212" i="5"/>
  <c r="M212" i="5"/>
  <c r="R211" i="5"/>
  <c r="Q211" i="5"/>
  <c r="P211" i="5"/>
  <c r="O211" i="5"/>
  <c r="N211" i="5"/>
  <c r="M211" i="5"/>
  <c r="R210" i="5"/>
  <c r="Q210" i="5"/>
  <c r="P210" i="5"/>
  <c r="O210" i="5"/>
  <c r="N210" i="5"/>
  <c r="M210" i="5"/>
  <c r="R209" i="5"/>
  <c r="Q209" i="5"/>
  <c r="P209" i="5"/>
  <c r="O209" i="5"/>
  <c r="N209" i="5"/>
  <c r="M209" i="5"/>
  <c r="R208" i="5"/>
  <c r="Q208" i="5"/>
  <c r="P208" i="5"/>
  <c r="O208" i="5"/>
  <c r="N208" i="5"/>
  <c r="M208" i="5"/>
  <c r="R207" i="5"/>
  <c r="Q207" i="5"/>
  <c r="P207" i="5"/>
  <c r="O207" i="5"/>
  <c r="N207" i="5"/>
  <c r="M207" i="5"/>
  <c r="R206" i="5"/>
  <c r="Q206" i="5"/>
  <c r="P206" i="5"/>
  <c r="O206" i="5"/>
  <c r="N206" i="5"/>
  <c r="M206" i="5"/>
  <c r="R205" i="5"/>
  <c r="Q205" i="5"/>
  <c r="P205" i="5"/>
  <c r="O205" i="5"/>
  <c r="N205" i="5"/>
  <c r="M205" i="5"/>
  <c r="R204" i="5"/>
  <c r="Q204" i="5"/>
  <c r="P204" i="5"/>
  <c r="O204" i="5"/>
  <c r="N204" i="5"/>
  <c r="M204" i="5"/>
  <c r="R203" i="5"/>
  <c r="Q203" i="5"/>
  <c r="P203" i="5"/>
  <c r="O203" i="5"/>
  <c r="N203" i="5"/>
  <c r="M203" i="5"/>
  <c r="R202" i="5"/>
  <c r="Q202" i="5"/>
  <c r="P202" i="5"/>
  <c r="O202" i="5"/>
  <c r="N202" i="5"/>
  <c r="M202" i="5"/>
  <c r="R201" i="5"/>
  <c r="Q201" i="5"/>
  <c r="P201" i="5"/>
  <c r="O201" i="5"/>
  <c r="N201" i="5"/>
  <c r="M201" i="5"/>
  <c r="R200" i="5"/>
  <c r="Q200" i="5"/>
  <c r="P200" i="5"/>
  <c r="O200" i="5"/>
  <c r="N200" i="5"/>
  <c r="M200" i="5"/>
  <c r="R199" i="5"/>
  <c r="Q199" i="5"/>
  <c r="P199" i="5"/>
  <c r="O199" i="5"/>
  <c r="N199" i="5"/>
  <c r="M199" i="5"/>
  <c r="R198" i="5"/>
  <c r="Q198" i="5"/>
  <c r="P198" i="5"/>
  <c r="O198" i="5"/>
  <c r="N198" i="5"/>
  <c r="M198" i="5"/>
  <c r="R197" i="5"/>
  <c r="Q197" i="5"/>
  <c r="P197" i="5"/>
  <c r="O197" i="5"/>
  <c r="N197" i="5"/>
  <c r="M197" i="5"/>
  <c r="R196" i="5"/>
  <c r="Q196" i="5"/>
  <c r="P196" i="5"/>
  <c r="O196" i="5"/>
  <c r="N196" i="5"/>
  <c r="M196" i="5"/>
  <c r="R195" i="5"/>
  <c r="Q195" i="5"/>
  <c r="P195" i="5"/>
  <c r="O195" i="5"/>
  <c r="N195" i="5"/>
  <c r="M195" i="5"/>
  <c r="R194" i="5"/>
  <c r="Q194" i="5"/>
  <c r="P194" i="5"/>
  <c r="O194" i="5"/>
  <c r="N194" i="5"/>
  <c r="M194" i="5"/>
  <c r="R193" i="5"/>
  <c r="Q193" i="5"/>
  <c r="P193" i="5"/>
  <c r="O193" i="5"/>
  <c r="N193" i="5"/>
  <c r="M193" i="5"/>
  <c r="R192" i="5"/>
  <c r="Q192" i="5"/>
  <c r="P192" i="5"/>
  <c r="O192" i="5"/>
  <c r="N192" i="5"/>
  <c r="M192" i="5"/>
  <c r="R191" i="5"/>
  <c r="Q191" i="5"/>
  <c r="P191" i="5"/>
  <c r="O191" i="5"/>
  <c r="N191" i="5"/>
  <c r="M191" i="5"/>
  <c r="R190" i="5"/>
  <c r="Q190" i="5"/>
  <c r="P190" i="5"/>
  <c r="O190" i="5"/>
  <c r="N190" i="5"/>
  <c r="M190" i="5"/>
  <c r="R189" i="5"/>
  <c r="Q189" i="5"/>
  <c r="P189" i="5"/>
  <c r="O189" i="5"/>
  <c r="N189" i="5"/>
  <c r="M189" i="5"/>
  <c r="R188" i="5"/>
  <c r="Q188" i="5"/>
  <c r="P188" i="5"/>
  <c r="O188" i="5"/>
  <c r="N188" i="5"/>
  <c r="M188" i="5"/>
  <c r="R187" i="5"/>
  <c r="Q187" i="5"/>
  <c r="P187" i="5"/>
  <c r="O187" i="5"/>
  <c r="N187" i="5"/>
  <c r="M187" i="5"/>
  <c r="R186" i="5"/>
  <c r="Q186" i="5"/>
  <c r="P186" i="5"/>
  <c r="O186" i="5"/>
  <c r="N186" i="5"/>
  <c r="M186" i="5"/>
  <c r="R185" i="5"/>
  <c r="Q185" i="5"/>
  <c r="P185" i="5"/>
  <c r="O185" i="5"/>
  <c r="N185" i="5"/>
  <c r="M185" i="5"/>
  <c r="R184" i="5"/>
  <c r="Q184" i="5"/>
  <c r="P184" i="5"/>
  <c r="O184" i="5"/>
  <c r="N184" i="5"/>
  <c r="M184" i="5"/>
  <c r="R183" i="5"/>
  <c r="Q183" i="5"/>
  <c r="P183" i="5"/>
  <c r="O183" i="5"/>
  <c r="N183" i="5"/>
  <c r="M183" i="5"/>
  <c r="R182" i="5"/>
  <c r="Q182" i="5"/>
  <c r="P182" i="5"/>
  <c r="O182" i="5"/>
  <c r="N182" i="5"/>
  <c r="M182" i="5"/>
  <c r="R181" i="5"/>
  <c r="Q181" i="5"/>
  <c r="P181" i="5"/>
  <c r="O181" i="5"/>
  <c r="N181" i="5"/>
  <c r="M181" i="5"/>
  <c r="R180" i="5"/>
  <c r="Q180" i="5"/>
  <c r="P180" i="5"/>
  <c r="O180" i="5"/>
  <c r="N180" i="5"/>
  <c r="M180" i="5"/>
  <c r="R179" i="5"/>
  <c r="Q179" i="5"/>
  <c r="P179" i="5"/>
  <c r="O179" i="5"/>
  <c r="N179" i="5"/>
  <c r="M179" i="5"/>
  <c r="R178" i="5"/>
  <c r="Q178" i="5"/>
  <c r="P178" i="5"/>
  <c r="O178" i="5"/>
  <c r="N178" i="5"/>
  <c r="M178" i="5"/>
  <c r="R177" i="5"/>
  <c r="Q177" i="5"/>
  <c r="P177" i="5"/>
  <c r="O177" i="5"/>
  <c r="N177" i="5"/>
  <c r="M177" i="5"/>
  <c r="R176" i="5"/>
  <c r="Q176" i="5"/>
  <c r="P176" i="5"/>
  <c r="O176" i="5"/>
  <c r="N176" i="5"/>
  <c r="M176" i="5"/>
  <c r="R175" i="5"/>
  <c r="Q175" i="5"/>
  <c r="P175" i="5"/>
  <c r="O175" i="5"/>
  <c r="N175" i="5"/>
  <c r="M175" i="5"/>
  <c r="R174" i="5"/>
  <c r="Q174" i="5"/>
  <c r="P174" i="5"/>
  <c r="O174" i="5"/>
  <c r="N174" i="5"/>
  <c r="M174" i="5"/>
  <c r="R173" i="5"/>
  <c r="Q173" i="5"/>
  <c r="P173" i="5"/>
  <c r="O173" i="5"/>
  <c r="N173" i="5"/>
  <c r="M173" i="5"/>
  <c r="R172" i="5"/>
  <c r="Q172" i="5"/>
  <c r="P172" i="5"/>
  <c r="O172" i="5"/>
  <c r="N172" i="5"/>
  <c r="M172" i="5"/>
  <c r="R171" i="5"/>
  <c r="Q171" i="5"/>
  <c r="P171" i="5"/>
  <c r="O171" i="5"/>
  <c r="N171" i="5"/>
  <c r="M171" i="5"/>
  <c r="R170" i="5"/>
  <c r="Q170" i="5"/>
  <c r="P170" i="5"/>
  <c r="O170" i="5"/>
  <c r="N170" i="5"/>
  <c r="M170" i="5"/>
  <c r="R169" i="5"/>
  <c r="Q169" i="5"/>
  <c r="P169" i="5"/>
  <c r="O169" i="5"/>
  <c r="N169" i="5"/>
  <c r="M169" i="5"/>
  <c r="R168" i="5"/>
  <c r="Q168" i="5"/>
  <c r="P168" i="5"/>
  <c r="O168" i="5"/>
  <c r="N168" i="5"/>
  <c r="M168" i="5"/>
  <c r="R167" i="5"/>
  <c r="Q167" i="5"/>
  <c r="P167" i="5"/>
  <c r="O167" i="5"/>
  <c r="N167" i="5"/>
  <c r="M167" i="5"/>
  <c r="R166" i="5"/>
  <c r="Q166" i="5"/>
  <c r="P166" i="5"/>
  <c r="O166" i="5"/>
  <c r="N166" i="5"/>
  <c r="M166" i="5"/>
  <c r="R165" i="5"/>
  <c r="Q165" i="5"/>
  <c r="P165" i="5"/>
  <c r="O165" i="5"/>
  <c r="N165" i="5"/>
  <c r="M165" i="5"/>
  <c r="R164" i="5"/>
  <c r="Q164" i="5"/>
  <c r="P164" i="5"/>
  <c r="O164" i="5"/>
  <c r="N164" i="5"/>
  <c r="M164" i="5"/>
  <c r="R163" i="5"/>
  <c r="Q163" i="5"/>
  <c r="P163" i="5"/>
  <c r="O163" i="5"/>
  <c r="N163" i="5"/>
  <c r="M163" i="5"/>
  <c r="R162" i="5"/>
  <c r="Q162" i="5"/>
  <c r="P162" i="5"/>
  <c r="O162" i="5"/>
  <c r="N162" i="5"/>
  <c r="M162" i="5"/>
  <c r="R161" i="5"/>
  <c r="Q161" i="5"/>
  <c r="P161" i="5"/>
  <c r="O161" i="5"/>
  <c r="N161" i="5"/>
  <c r="M161" i="5"/>
  <c r="R160" i="5"/>
  <c r="Q160" i="5"/>
  <c r="P160" i="5"/>
  <c r="O160" i="5"/>
  <c r="N160" i="5"/>
  <c r="M160" i="5"/>
  <c r="R159" i="5"/>
  <c r="Q159" i="5"/>
  <c r="P159" i="5"/>
  <c r="O159" i="5"/>
  <c r="N159" i="5"/>
  <c r="M159" i="5"/>
  <c r="R158" i="5"/>
  <c r="Q158" i="5"/>
  <c r="P158" i="5"/>
  <c r="O158" i="5"/>
  <c r="N158" i="5"/>
  <c r="M158" i="5"/>
  <c r="R157" i="5"/>
  <c r="Q157" i="5"/>
  <c r="P157" i="5"/>
  <c r="O157" i="5"/>
  <c r="N157" i="5"/>
  <c r="M157" i="5"/>
  <c r="R156" i="5"/>
  <c r="Q156" i="5"/>
  <c r="P156" i="5"/>
  <c r="O156" i="5"/>
  <c r="N156" i="5"/>
  <c r="M156" i="5"/>
  <c r="R155" i="5"/>
  <c r="Q155" i="5"/>
  <c r="P155" i="5"/>
  <c r="O155" i="5"/>
  <c r="N155" i="5"/>
  <c r="M155" i="5"/>
  <c r="R154" i="5"/>
  <c r="Q154" i="5"/>
  <c r="P154" i="5"/>
  <c r="O154" i="5"/>
  <c r="N154" i="5"/>
  <c r="M154" i="5"/>
  <c r="R153" i="5"/>
  <c r="Q153" i="5"/>
  <c r="P153" i="5"/>
  <c r="O153" i="5"/>
  <c r="N153" i="5"/>
  <c r="M153" i="5"/>
  <c r="R152" i="5"/>
  <c r="Q152" i="5"/>
  <c r="P152" i="5"/>
  <c r="O152" i="5"/>
  <c r="N152" i="5"/>
  <c r="M152" i="5"/>
  <c r="R151" i="5"/>
  <c r="Q151" i="5"/>
  <c r="P151" i="5"/>
  <c r="O151" i="5"/>
  <c r="N151" i="5"/>
  <c r="M151" i="5"/>
  <c r="R150" i="5"/>
  <c r="Q150" i="5"/>
  <c r="P150" i="5"/>
  <c r="O150" i="5"/>
  <c r="N150" i="5"/>
  <c r="M150" i="5"/>
  <c r="R149" i="5"/>
  <c r="Q149" i="5"/>
  <c r="P149" i="5"/>
  <c r="O149" i="5"/>
  <c r="N149" i="5"/>
  <c r="M149" i="5"/>
  <c r="R148" i="5"/>
  <c r="Q148" i="5"/>
  <c r="P148" i="5"/>
  <c r="O148" i="5"/>
  <c r="N148" i="5"/>
  <c r="M148" i="5"/>
  <c r="R147" i="5"/>
  <c r="Q147" i="5"/>
  <c r="P147" i="5"/>
  <c r="O147" i="5"/>
  <c r="N147" i="5"/>
  <c r="M147" i="5"/>
  <c r="R146" i="5"/>
  <c r="Q146" i="5"/>
  <c r="P146" i="5"/>
  <c r="O146" i="5"/>
  <c r="N146" i="5"/>
  <c r="M146" i="5"/>
  <c r="R145" i="5"/>
  <c r="Q145" i="5"/>
  <c r="P145" i="5"/>
  <c r="O145" i="5"/>
  <c r="N145" i="5"/>
  <c r="M145" i="5"/>
  <c r="R144" i="5"/>
  <c r="Q144" i="5"/>
  <c r="P144" i="5"/>
  <c r="O144" i="5"/>
  <c r="N144" i="5"/>
  <c r="M144" i="5"/>
  <c r="R143" i="5"/>
  <c r="Q143" i="5"/>
  <c r="P143" i="5"/>
  <c r="O143" i="5"/>
  <c r="N143" i="5"/>
  <c r="M143" i="5"/>
  <c r="R142" i="5"/>
  <c r="Q142" i="5"/>
  <c r="P142" i="5"/>
  <c r="O142" i="5"/>
  <c r="N142" i="5"/>
  <c r="M142" i="5"/>
  <c r="R141" i="5"/>
  <c r="Q141" i="5"/>
  <c r="P141" i="5"/>
  <c r="O141" i="5"/>
  <c r="N141" i="5"/>
  <c r="M141" i="5"/>
  <c r="R140" i="5"/>
  <c r="Q140" i="5"/>
  <c r="P140" i="5"/>
  <c r="O140" i="5"/>
  <c r="N140" i="5"/>
  <c r="M140" i="5"/>
  <c r="R139" i="5"/>
  <c r="Q139" i="5"/>
  <c r="P139" i="5"/>
  <c r="O139" i="5"/>
  <c r="N139" i="5"/>
  <c r="M139" i="5"/>
  <c r="R138" i="5"/>
  <c r="Q138" i="5"/>
  <c r="P138" i="5"/>
  <c r="O138" i="5"/>
  <c r="N138" i="5"/>
  <c r="M138" i="5"/>
  <c r="R137" i="5"/>
  <c r="Q137" i="5"/>
  <c r="P137" i="5"/>
  <c r="O137" i="5"/>
  <c r="N137" i="5"/>
  <c r="M137" i="5"/>
  <c r="L137" i="5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R136" i="5"/>
  <c r="Q136" i="5"/>
  <c r="P136" i="5"/>
  <c r="O136" i="5"/>
  <c r="N136" i="5"/>
  <c r="M136" i="5"/>
  <c r="L136" i="5"/>
  <c r="K136" i="5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R135" i="5"/>
  <c r="Q135" i="5"/>
  <c r="P135" i="5"/>
  <c r="O135" i="5"/>
  <c r="N135" i="5"/>
  <c r="M135" i="5"/>
  <c r="R134" i="5"/>
  <c r="Q134" i="5"/>
  <c r="P134" i="5"/>
  <c r="O134" i="5"/>
  <c r="N134" i="5"/>
  <c r="M134" i="5"/>
  <c r="R133" i="5"/>
  <c r="Q133" i="5"/>
  <c r="P133" i="5"/>
  <c r="O133" i="5"/>
  <c r="N133" i="5"/>
  <c r="M133" i="5"/>
  <c r="R132" i="5"/>
  <c r="Q132" i="5"/>
  <c r="P132" i="5"/>
  <c r="O132" i="5"/>
  <c r="N132" i="5"/>
  <c r="M132" i="5"/>
  <c r="R131" i="5"/>
  <c r="Q131" i="5"/>
  <c r="P131" i="5"/>
  <c r="O131" i="5"/>
  <c r="N131" i="5"/>
  <c r="M131" i="5"/>
  <c r="R130" i="5"/>
  <c r="Q130" i="5"/>
  <c r="P130" i="5"/>
  <c r="O130" i="5"/>
  <c r="N130" i="5"/>
  <c r="M130" i="5"/>
  <c r="R129" i="5"/>
  <c r="Q129" i="5"/>
  <c r="P129" i="5"/>
  <c r="O129" i="5"/>
  <c r="N129" i="5"/>
  <c r="M129" i="5"/>
  <c r="R128" i="5"/>
  <c r="Q128" i="5"/>
  <c r="P128" i="5"/>
  <c r="O128" i="5"/>
  <c r="N128" i="5"/>
  <c r="M128" i="5"/>
  <c r="R127" i="5"/>
  <c r="Q127" i="5"/>
  <c r="P127" i="5"/>
  <c r="O127" i="5"/>
  <c r="N127" i="5"/>
  <c r="M127" i="5"/>
  <c r="R126" i="5"/>
  <c r="Q126" i="5"/>
  <c r="P126" i="5"/>
  <c r="O126" i="5"/>
  <c r="N126" i="5"/>
  <c r="M126" i="5"/>
  <c r="R125" i="5"/>
  <c r="Q125" i="5"/>
  <c r="P125" i="5"/>
  <c r="O125" i="5"/>
  <c r="N125" i="5"/>
  <c r="M125" i="5"/>
  <c r="R124" i="5"/>
  <c r="Q124" i="5"/>
  <c r="P124" i="5"/>
  <c r="O124" i="5"/>
  <c r="N124" i="5"/>
  <c r="M124" i="5"/>
  <c r="R123" i="5"/>
  <c r="Q123" i="5"/>
  <c r="P123" i="5"/>
  <c r="O123" i="5"/>
  <c r="N123" i="5"/>
  <c r="M123" i="5"/>
  <c r="R122" i="5"/>
  <c r="Q122" i="5"/>
  <c r="P122" i="5"/>
  <c r="O122" i="5"/>
  <c r="N122" i="5"/>
  <c r="M122" i="5"/>
  <c r="R121" i="5"/>
  <c r="Q121" i="5"/>
  <c r="P121" i="5"/>
  <c r="O121" i="5"/>
  <c r="N121" i="5"/>
  <c r="M121" i="5"/>
  <c r="R120" i="5"/>
  <c r="Q120" i="5"/>
  <c r="P120" i="5"/>
  <c r="O120" i="5"/>
  <c r="N120" i="5"/>
  <c r="M120" i="5"/>
  <c r="R119" i="5"/>
  <c r="Q119" i="5"/>
  <c r="P119" i="5"/>
  <c r="O119" i="5"/>
  <c r="N119" i="5"/>
  <c r="M119" i="5"/>
  <c r="R118" i="5"/>
  <c r="Q118" i="5"/>
  <c r="P118" i="5"/>
  <c r="O118" i="5"/>
  <c r="N118" i="5"/>
  <c r="M118" i="5"/>
  <c r="L118" i="5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K118" i="5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R117" i="5"/>
  <c r="Q117" i="5"/>
  <c r="P117" i="5"/>
  <c r="O117" i="5"/>
  <c r="N117" i="5"/>
  <c r="M117" i="5"/>
  <c r="R116" i="5"/>
  <c r="Q116" i="5"/>
  <c r="P116" i="5"/>
  <c r="O116" i="5"/>
  <c r="N116" i="5"/>
  <c r="M116" i="5"/>
  <c r="R115" i="5"/>
  <c r="Q115" i="5"/>
  <c r="P115" i="5"/>
  <c r="O115" i="5"/>
  <c r="N115" i="5"/>
  <c r="M115" i="5"/>
  <c r="R114" i="5"/>
  <c r="Q114" i="5"/>
  <c r="P114" i="5"/>
  <c r="O114" i="5"/>
  <c r="N114" i="5"/>
  <c r="M114" i="5"/>
  <c r="R113" i="5"/>
  <c r="Q113" i="5"/>
  <c r="P113" i="5"/>
  <c r="O113" i="5"/>
  <c r="N113" i="5"/>
  <c r="M113" i="5"/>
  <c r="R112" i="5"/>
  <c r="Q112" i="5"/>
  <c r="P112" i="5"/>
  <c r="O112" i="5"/>
  <c r="N112" i="5"/>
  <c r="M112" i="5"/>
  <c r="R111" i="5"/>
  <c r="Q111" i="5"/>
  <c r="P111" i="5"/>
  <c r="O111" i="5"/>
  <c r="N111" i="5"/>
  <c r="M111" i="5"/>
  <c r="R110" i="5"/>
  <c r="Q110" i="5"/>
  <c r="P110" i="5"/>
  <c r="O110" i="5"/>
  <c r="N110" i="5"/>
  <c r="M110" i="5"/>
  <c r="R109" i="5"/>
  <c r="Q109" i="5"/>
  <c r="P109" i="5"/>
  <c r="O109" i="5"/>
  <c r="N109" i="5"/>
  <c r="M109" i="5"/>
  <c r="R108" i="5"/>
  <c r="Q108" i="5"/>
  <c r="P108" i="5"/>
  <c r="O108" i="5"/>
  <c r="N108" i="5"/>
  <c r="M108" i="5"/>
  <c r="R107" i="5"/>
  <c r="Q107" i="5"/>
  <c r="P107" i="5"/>
  <c r="O107" i="5"/>
  <c r="N107" i="5"/>
  <c r="M107" i="5"/>
  <c r="R106" i="5"/>
  <c r="Q106" i="5"/>
  <c r="P106" i="5"/>
  <c r="O106" i="5"/>
  <c r="N106" i="5"/>
  <c r="M106" i="5"/>
  <c r="R105" i="5"/>
  <c r="Q105" i="5"/>
  <c r="P105" i="5"/>
  <c r="O105" i="5"/>
  <c r="N105" i="5"/>
  <c r="M105" i="5"/>
  <c r="R104" i="5"/>
  <c r="Q104" i="5"/>
  <c r="P104" i="5"/>
  <c r="O104" i="5"/>
  <c r="N104" i="5"/>
  <c r="M104" i="5"/>
  <c r="R103" i="5"/>
  <c r="Q103" i="5"/>
  <c r="P103" i="5"/>
  <c r="O103" i="5"/>
  <c r="N103" i="5"/>
  <c r="M103" i="5"/>
  <c r="R102" i="5"/>
  <c r="Q102" i="5"/>
  <c r="P102" i="5"/>
  <c r="O102" i="5"/>
  <c r="N102" i="5"/>
  <c r="M102" i="5"/>
  <c r="R101" i="5"/>
  <c r="Q101" i="5"/>
  <c r="P101" i="5"/>
  <c r="O101" i="5"/>
  <c r="N101" i="5"/>
  <c r="M101" i="5"/>
  <c r="R100" i="5"/>
  <c r="Q100" i="5"/>
  <c r="P100" i="5"/>
  <c r="O100" i="5"/>
  <c r="N100" i="5"/>
  <c r="M100" i="5"/>
  <c r="R99" i="5"/>
  <c r="Q99" i="5"/>
  <c r="P99" i="5"/>
  <c r="O99" i="5"/>
  <c r="N99" i="5"/>
  <c r="M99" i="5"/>
  <c r="R98" i="5"/>
  <c r="Q98" i="5"/>
  <c r="P98" i="5"/>
  <c r="O98" i="5"/>
  <c r="N98" i="5"/>
  <c r="M98" i="5"/>
  <c r="R97" i="5"/>
  <c r="Q97" i="5"/>
  <c r="P97" i="5"/>
  <c r="O97" i="5"/>
  <c r="N97" i="5"/>
  <c r="M97" i="5"/>
  <c r="R96" i="5"/>
  <c r="Q96" i="5"/>
  <c r="P96" i="5"/>
  <c r="O96" i="5"/>
  <c r="N96" i="5"/>
  <c r="M96" i="5"/>
  <c r="R95" i="5"/>
  <c r="Q95" i="5"/>
  <c r="P95" i="5"/>
  <c r="O95" i="5"/>
  <c r="N95" i="5"/>
  <c r="M95" i="5"/>
  <c r="R94" i="5"/>
  <c r="Q94" i="5"/>
  <c r="P94" i="5"/>
  <c r="O94" i="5"/>
  <c r="N94" i="5"/>
  <c r="M94" i="5"/>
  <c r="R93" i="5"/>
  <c r="Q93" i="5"/>
  <c r="P93" i="5"/>
  <c r="O93" i="5"/>
  <c r="N93" i="5"/>
  <c r="M93" i="5"/>
  <c r="R92" i="5"/>
  <c r="Q92" i="5"/>
  <c r="P92" i="5"/>
  <c r="O92" i="5"/>
  <c r="N92" i="5"/>
  <c r="M92" i="5"/>
  <c r="R91" i="5"/>
  <c r="Q91" i="5"/>
  <c r="P91" i="5"/>
  <c r="O91" i="5"/>
  <c r="N91" i="5"/>
  <c r="M91" i="5"/>
  <c r="R90" i="5"/>
  <c r="Q90" i="5"/>
  <c r="P90" i="5"/>
  <c r="O90" i="5"/>
  <c r="N90" i="5"/>
  <c r="M90" i="5"/>
  <c r="R89" i="5"/>
  <c r="Q89" i="5"/>
  <c r="P89" i="5"/>
  <c r="O89" i="5"/>
  <c r="N89" i="5"/>
  <c r="M89" i="5"/>
  <c r="R88" i="5"/>
  <c r="Q88" i="5"/>
  <c r="P88" i="5"/>
  <c r="O88" i="5"/>
  <c r="N88" i="5"/>
  <c r="M88" i="5"/>
  <c r="R87" i="5"/>
  <c r="Q87" i="5"/>
  <c r="P87" i="5"/>
  <c r="O87" i="5"/>
  <c r="N87" i="5"/>
  <c r="M87" i="5"/>
  <c r="R86" i="5"/>
  <c r="Q86" i="5"/>
  <c r="P86" i="5"/>
  <c r="O86" i="5"/>
  <c r="N86" i="5"/>
  <c r="M86" i="5"/>
  <c r="R85" i="5"/>
  <c r="Q85" i="5"/>
  <c r="P85" i="5"/>
  <c r="O85" i="5"/>
  <c r="N85" i="5"/>
  <c r="M85" i="5"/>
  <c r="R84" i="5"/>
  <c r="Q84" i="5"/>
  <c r="P84" i="5"/>
  <c r="O84" i="5"/>
  <c r="N84" i="5"/>
  <c r="M84" i="5"/>
  <c r="R83" i="5"/>
  <c r="Q83" i="5"/>
  <c r="P83" i="5"/>
  <c r="O83" i="5"/>
  <c r="N83" i="5"/>
  <c r="M83" i="5"/>
  <c r="R82" i="5"/>
  <c r="Q82" i="5"/>
  <c r="P82" i="5"/>
  <c r="O82" i="5"/>
  <c r="N82" i="5"/>
  <c r="M82" i="5"/>
  <c r="R81" i="5"/>
  <c r="Q81" i="5"/>
  <c r="P81" i="5"/>
  <c r="O81" i="5"/>
  <c r="N81" i="5"/>
  <c r="M81" i="5"/>
  <c r="R80" i="5"/>
  <c r="Q80" i="5"/>
  <c r="P80" i="5"/>
  <c r="O80" i="5"/>
  <c r="N80" i="5"/>
  <c r="M80" i="5"/>
  <c r="R79" i="5"/>
  <c r="Q79" i="5"/>
  <c r="P79" i="5"/>
  <c r="O79" i="5"/>
  <c r="N79" i="5"/>
  <c r="M79" i="5"/>
  <c r="R78" i="5"/>
  <c r="Q78" i="5"/>
  <c r="P78" i="5"/>
  <c r="O78" i="5"/>
  <c r="N78" i="5"/>
  <c r="M78" i="5"/>
  <c r="R77" i="5"/>
  <c r="Q77" i="5"/>
  <c r="P77" i="5"/>
  <c r="O77" i="5"/>
  <c r="N77" i="5"/>
  <c r="M77" i="5"/>
  <c r="R76" i="5"/>
  <c r="Q76" i="5"/>
  <c r="P76" i="5"/>
  <c r="O76" i="5"/>
  <c r="N76" i="5"/>
  <c r="M76" i="5"/>
  <c r="R75" i="5"/>
  <c r="Q75" i="5"/>
  <c r="P75" i="5"/>
  <c r="O75" i="5"/>
  <c r="N75" i="5"/>
  <c r="M75" i="5"/>
  <c r="R74" i="5"/>
  <c r="Q74" i="5"/>
  <c r="P74" i="5"/>
  <c r="O74" i="5"/>
  <c r="N74" i="5"/>
  <c r="M74" i="5"/>
  <c r="R73" i="5"/>
  <c r="Q73" i="5"/>
  <c r="P73" i="5"/>
  <c r="O73" i="5"/>
  <c r="N73" i="5"/>
  <c r="M73" i="5"/>
  <c r="R72" i="5"/>
  <c r="Q72" i="5"/>
  <c r="P72" i="5"/>
  <c r="O72" i="5"/>
  <c r="N72" i="5"/>
  <c r="M72" i="5"/>
  <c r="R71" i="5"/>
  <c r="Q71" i="5"/>
  <c r="P71" i="5"/>
  <c r="O71" i="5"/>
  <c r="N71" i="5"/>
  <c r="M71" i="5"/>
  <c r="R70" i="5"/>
  <c r="Q70" i="5"/>
  <c r="P70" i="5"/>
  <c r="O70" i="5"/>
  <c r="N70" i="5"/>
  <c r="M70" i="5"/>
  <c r="R69" i="5"/>
  <c r="Q69" i="5"/>
  <c r="P69" i="5"/>
  <c r="O69" i="5"/>
  <c r="N69" i="5"/>
  <c r="M69" i="5"/>
  <c r="R68" i="5"/>
  <c r="Q68" i="5"/>
  <c r="P68" i="5"/>
  <c r="O68" i="5"/>
  <c r="N68" i="5"/>
  <c r="M68" i="5"/>
  <c r="R67" i="5"/>
  <c r="Q67" i="5"/>
  <c r="P67" i="5"/>
  <c r="O67" i="5"/>
  <c r="N67" i="5"/>
  <c r="M67" i="5"/>
  <c r="R66" i="5"/>
  <c r="Q66" i="5"/>
  <c r="P66" i="5"/>
  <c r="O66" i="5"/>
  <c r="N66" i="5"/>
  <c r="M66" i="5"/>
  <c r="R65" i="5"/>
  <c r="Q65" i="5"/>
  <c r="P65" i="5"/>
  <c r="O65" i="5"/>
  <c r="N65" i="5"/>
  <c r="M65" i="5"/>
  <c r="R64" i="5"/>
  <c r="Q64" i="5"/>
  <c r="P64" i="5"/>
  <c r="O64" i="5"/>
  <c r="N64" i="5"/>
  <c r="M64" i="5"/>
  <c r="R63" i="5"/>
  <c r="Q63" i="5"/>
  <c r="P63" i="5"/>
  <c r="O63" i="5"/>
  <c r="N63" i="5"/>
  <c r="M63" i="5"/>
  <c r="R62" i="5"/>
  <c r="Q62" i="5"/>
  <c r="P62" i="5"/>
  <c r="O62" i="5"/>
  <c r="N62" i="5"/>
  <c r="M62" i="5"/>
  <c r="R61" i="5"/>
  <c r="Q61" i="5"/>
  <c r="P61" i="5"/>
  <c r="O61" i="5"/>
  <c r="N61" i="5"/>
  <c r="M61" i="5"/>
  <c r="R60" i="5"/>
  <c r="Q60" i="5"/>
  <c r="P60" i="5"/>
  <c r="O60" i="5"/>
  <c r="N60" i="5"/>
  <c r="M60" i="5"/>
  <c r="R59" i="5"/>
  <c r="Q59" i="5"/>
  <c r="P59" i="5"/>
  <c r="O59" i="5"/>
  <c r="N59" i="5"/>
  <c r="M59" i="5"/>
  <c r="R58" i="5"/>
  <c r="Q58" i="5"/>
  <c r="P58" i="5"/>
  <c r="O58" i="5"/>
  <c r="N58" i="5"/>
  <c r="M58" i="5"/>
  <c r="R57" i="5"/>
  <c r="Q57" i="5"/>
  <c r="P57" i="5"/>
  <c r="O57" i="5"/>
  <c r="N57" i="5"/>
  <c r="M57" i="5"/>
  <c r="R56" i="5"/>
  <c r="Q56" i="5"/>
  <c r="P56" i="5"/>
  <c r="O56" i="5"/>
  <c r="N56" i="5"/>
  <c r="M56" i="5"/>
  <c r="R55" i="5"/>
  <c r="Q55" i="5"/>
  <c r="P55" i="5"/>
  <c r="O55" i="5"/>
  <c r="N55" i="5"/>
  <c r="M55" i="5"/>
  <c r="R54" i="5"/>
  <c r="Q54" i="5"/>
  <c r="P54" i="5"/>
  <c r="O54" i="5"/>
  <c r="N54" i="5"/>
  <c r="M54" i="5"/>
  <c r="R53" i="5"/>
  <c r="Q53" i="5"/>
  <c r="P53" i="5"/>
  <c r="O53" i="5"/>
  <c r="N53" i="5"/>
  <c r="M53" i="5"/>
  <c r="R52" i="5"/>
  <c r="Q52" i="5"/>
  <c r="P52" i="5"/>
  <c r="O52" i="5"/>
  <c r="N52" i="5"/>
  <c r="M52" i="5"/>
  <c r="R51" i="5"/>
  <c r="Q51" i="5"/>
  <c r="P51" i="5"/>
  <c r="O51" i="5"/>
  <c r="N51" i="5"/>
  <c r="M51" i="5"/>
  <c r="R50" i="5"/>
  <c r="Q50" i="5"/>
  <c r="P50" i="5"/>
  <c r="O50" i="5"/>
  <c r="N50" i="5"/>
  <c r="M50" i="5"/>
  <c r="R49" i="5"/>
  <c r="Q49" i="5"/>
  <c r="P49" i="5"/>
  <c r="O49" i="5"/>
  <c r="N49" i="5"/>
  <c r="M49" i="5"/>
  <c r="R48" i="5"/>
  <c r="Q48" i="5"/>
  <c r="P48" i="5"/>
  <c r="O48" i="5"/>
  <c r="N48" i="5"/>
  <c r="M48" i="5"/>
  <c r="R47" i="5"/>
  <c r="Q47" i="5"/>
  <c r="P47" i="5"/>
  <c r="O47" i="5"/>
  <c r="N47" i="5"/>
  <c r="M47" i="5"/>
  <c r="R46" i="5"/>
  <c r="Q46" i="5"/>
  <c r="P46" i="5"/>
  <c r="O46" i="5"/>
  <c r="N46" i="5"/>
  <c r="M46" i="5"/>
  <c r="R45" i="5"/>
  <c r="Q45" i="5"/>
  <c r="P45" i="5"/>
  <c r="O45" i="5"/>
  <c r="N45" i="5"/>
  <c r="M45" i="5"/>
  <c r="R44" i="5"/>
  <c r="Q44" i="5"/>
  <c r="P44" i="5"/>
  <c r="O44" i="5"/>
  <c r="N44" i="5"/>
  <c r="M44" i="5"/>
  <c r="R43" i="5"/>
  <c r="Q43" i="5"/>
  <c r="P43" i="5"/>
  <c r="O43" i="5"/>
  <c r="N43" i="5"/>
  <c r="M43" i="5"/>
  <c r="R42" i="5"/>
  <c r="Q42" i="5"/>
  <c r="P42" i="5"/>
  <c r="O42" i="5"/>
  <c r="N42" i="5"/>
  <c r="M42" i="5"/>
  <c r="R41" i="5"/>
  <c r="Q41" i="5"/>
  <c r="P41" i="5"/>
  <c r="O41" i="5"/>
  <c r="N41" i="5"/>
  <c r="M41" i="5"/>
  <c r="R40" i="5"/>
  <c r="Q40" i="5"/>
  <c r="P40" i="5"/>
  <c r="O40" i="5"/>
  <c r="N40" i="5"/>
  <c r="M40" i="5"/>
  <c r="R39" i="5"/>
  <c r="Q39" i="5"/>
  <c r="P39" i="5"/>
  <c r="O39" i="5"/>
  <c r="N39" i="5"/>
  <c r="M39" i="5"/>
  <c r="R38" i="5"/>
  <c r="Q38" i="5"/>
  <c r="P38" i="5"/>
  <c r="O38" i="5"/>
  <c r="N38" i="5"/>
  <c r="M38" i="5"/>
  <c r="R37" i="5"/>
  <c r="Q37" i="5"/>
  <c r="P37" i="5"/>
  <c r="O37" i="5"/>
  <c r="N37" i="5"/>
  <c r="M37" i="5"/>
  <c r="R36" i="5"/>
  <c r="Q36" i="5"/>
  <c r="P36" i="5"/>
  <c r="O36" i="5"/>
  <c r="N36" i="5"/>
  <c r="M36" i="5"/>
  <c r="R35" i="5"/>
  <c r="Q35" i="5"/>
  <c r="P35" i="5"/>
  <c r="O35" i="5"/>
  <c r="N35" i="5"/>
  <c r="M35" i="5"/>
  <c r="R34" i="5"/>
  <c r="Q34" i="5"/>
  <c r="P34" i="5"/>
  <c r="O34" i="5"/>
  <c r="N34" i="5"/>
  <c r="M34" i="5"/>
  <c r="R33" i="5"/>
  <c r="Q33" i="5"/>
  <c r="P33" i="5"/>
  <c r="O33" i="5"/>
  <c r="N33" i="5"/>
  <c r="M33" i="5"/>
  <c r="R32" i="5"/>
  <c r="Q32" i="5"/>
  <c r="P32" i="5"/>
  <c r="O32" i="5"/>
  <c r="N32" i="5"/>
  <c r="M32" i="5"/>
  <c r="R31" i="5"/>
  <c r="Q31" i="5"/>
  <c r="P31" i="5"/>
  <c r="O31" i="5"/>
  <c r="N31" i="5"/>
  <c r="M31" i="5"/>
  <c r="R30" i="5"/>
  <c r="Q30" i="5"/>
  <c r="P30" i="5"/>
  <c r="O30" i="5"/>
  <c r="N30" i="5"/>
  <c r="M30" i="5"/>
  <c r="R29" i="5"/>
  <c r="Q29" i="5"/>
  <c r="P29" i="5"/>
  <c r="O29" i="5"/>
  <c r="N29" i="5"/>
  <c r="M29" i="5"/>
  <c r="R28" i="5"/>
  <c r="Q28" i="5"/>
  <c r="P28" i="5"/>
  <c r="O28" i="5"/>
  <c r="N28" i="5"/>
  <c r="M28" i="5"/>
  <c r="R27" i="5"/>
  <c r="Q27" i="5"/>
  <c r="P27" i="5"/>
  <c r="O27" i="5"/>
  <c r="N27" i="5"/>
  <c r="M27" i="5"/>
  <c r="R26" i="5"/>
  <c r="Q26" i="5"/>
  <c r="P26" i="5"/>
  <c r="O26" i="5"/>
  <c r="N26" i="5"/>
  <c r="M26" i="5"/>
  <c r="R25" i="5"/>
  <c r="Q25" i="5"/>
  <c r="P25" i="5"/>
  <c r="O25" i="5"/>
  <c r="N25" i="5"/>
  <c r="M25" i="5"/>
  <c r="R24" i="5"/>
  <c r="Q24" i="5"/>
  <c r="P24" i="5"/>
  <c r="O24" i="5"/>
  <c r="N24" i="5"/>
  <c r="M24" i="5"/>
  <c r="R23" i="5"/>
  <c r="Q23" i="5"/>
  <c r="P23" i="5"/>
  <c r="O23" i="5"/>
  <c r="N23" i="5"/>
  <c r="M23" i="5"/>
  <c r="R22" i="5"/>
  <c r="Q22" i="5"/>
  <c r="P22" i="5"/>
  <c r="O22" i="5"/>
  <c r="N22" i="5"/>
  <c r="M22" i="5"/>
  <c r="R21" i="5"/>
  <c r="Q21" i="5"/>
  <c r="P21" i="5"/>
  <c r="O21" i="5"/>
  <c r="N21" i="5"/>
  <c r="M21" i="5"/>
  <c r="R20" i="5"/>
  <c r="Q20" i="5"/>
  <c r="P20" i="5"/>
  <c r="O20" i="5"/>
  <c r="N20" i="5"/>
  <c r="M20" i="5"/>
  <c r="R19" i="5"/>
  <c r="Q19" i="5"/>
  <c r="P19" i="5"/>
  <c r="O19" i="5"/>
  <c r="N19" i="5"/>
  <c r="M19" i="5"/>
  <c r="R18" i="5"/>
  <c r="Q18" i="5"/>
  <c r="P18" i="5"/>
  <c r="O18" i="5"/>
  <c r="N18" i="5"/>
  <c r="M18" i="5"/>
  <c r="R17" i="5"/>
  <c r="Q17" i="5"/>
  <c r="P17" i="5"/>
  <c r="O17" i="5"/>
  <c r="N17" i="5"/>
  <c r="M17" i="5"/>
  <c r="R16" i="5"/>
  <c r="Q16" i="5"/>
  <c r="P16" i="5"/>
  <c r="O16" i="5"/>
  <c r="N16" i="5"/>
  <c r="M16" i="5"/>
  <c r="R15" i="5"/>
  <c r="Q15" i="5"/>
  <c r="P15" i="5"/>
  <c r="O15" i="5"/>
  <c r="N15" i="5"/>
  <c r="M15" i="5"/>
  <c r="R14" i="5"/>
  <c r="Q14" i="5"/>
  <c r="P14" i="5"/>
  <c r="O14" i="5"/>
  <c r="N14" i="5"/>
  <c r="M14" i="5"/>
  <c r="R13" i="5"/>
  <c r="Q13" i="5"/>
  <c r="P13" i="5"/>
  <c r="O13" i="5"/>
  <c r="N13" i="5"/>
  <c r="M13" i="5"/>
  <c r="R12" i="5"/>
  <c r="Q12" i="5"/>
  <c r="P12" i="5"/>
  <c r="O12" i="5"/>
  <c r="N12" i="5"/>
  <c r="M12" i="5"/>
  <c r="R11" i="5"/>
  <c r="Q11" i="5"/>
  <c r="P11" i="5"/>
  <c r="O11" i="5"/>
  <c r="N11" i="5"/>
  <c r="M11" i="5"/>
  <c r="R10" i="5"/>
  <c r="Q10" i="5"/>
  <c r="P10" i="5"/>
  <c r="O10" i="5"/>
  <c r="N10" i="5"/>
  <c r="M10" i="5"/>
  <c r="R9" i="5"/>
  <c r="Q9" i="5"/>
  <c r="P9" i="5"/>
  <c r="O9" i="5"/>
  <c r="N9" i="5"/>
  <c r="M9" i="5"/>
  <c r="R8" i="5"/>
  <c r="Q8" i="5"/>
  <c r="P8" i="5"/>
  <c r="O8" i="5"/>
  <c r="N8" i="5"/>
  <c r="M8" i="5"/>
  <c r="R7" i="5"/>
  <c r="Q7" i="5"/>
  <c r="P7" i="5"/>
  <c r="O7" i="5"/>
  <c r="N7" i="5"/>
  <c r="M7" i="5"/>
  <c r="R6" i="5"/>
  <c r="Q6" i="5"/>
  <c r="P6" i="5"/>
  <c r="O6" i="5"/>
  <c r="N6" i="5"/>
  <c r="M6" i="5"/>
  <c r="R5" i="5"/>
  <c r="Q5" i="5"/>
  <c r="P5" i="5"/>
  <c r="O5" i="5"/>
  <c r="N5" i="5"/>
  <c r="M5" i="5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R4" i="5"/>
  <c r="Q4" i="5"/>
  <c r="P4" i="5"/>
  <c r="O4" i="5"/>
  <c r="N4" i="5"/>
  <c r="M4" i="5"/>
  <c r="L4" i="5"/>
  <c r="K4" i="5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R3" i="5"/>
  <c r="Q3" i="5"/>
  <c r="P3" i="5"/>
  <c r="O3" i="5"/>
  <c r="N3" i="5"/>
  <c r="M3" i="5"/>
  <c r="R2" i="5"/>
  <c r="Q2" i="5"/>
  <c r="P2" i="5"/>
  <c r="O2" i="5"/>
  <c r="N2" i="5"/>
  <c r="M2" i="5"/>
  <c r="L2" i="5"/>
  <c r="L3" i="5" s="1"/>
  <c r="K2" i="5"/>
  <c r="K3" i="5" s="1"/>
  <c r="R3" i="4"/>
  <c r="Q3" i="4"/>
  <c r="P3" i="4"/>
  <c r="O3" i="4"/>
  <c r="N3" i="4"/>
  <c r="M3" i="4"/>
  <c r="R2" i="4"/>
  <c r="Q2" i="4"/>
  <c r="P2" i="4"/>
  <c r="O2" i="4"/>
  <c r="N2" i="4"/>
  <c r="M2" i="4"/>
  <c r="L2" i="4"/>
  <c r="L3" i="4" s="1"/>
  <c r="K2" i="4"/>
  <c r="K3" i="4" s="1"/>
  <c r="R3" i="3"/>
  <c r="Q3" i="3"/>
  <c r="P3" i="3"/>
  <c r="O3" i="3"/>
  <c r="N3" i="3"/>
  <c r="M3" i="3"/>
  <c r="R2" i="3"/>
  <c r="Q2" i="3"/>
  <c r="P2" i="3"/>
  <c r="O2" i="3"/>
  <c r="N2" i="3"/>
  <c r="M2" i="3"/>
  <c r="L2" i="3"/>
  <c r="L3" i="3" s="1"/>
  <c r="K2" i="3"/>
  <c r="K3" i="3" s="1"/>
  <c r="R3375" i="2"/>
  <c r="Q3375" i="2"/>
  <c r="P3375" i="2"/>
  <c r="O3375" i="2"/>
  <c r="N3375" i="2"/>
  <c r="M3375" i="2"/>
  <c r="R3374" i="2"/>
  <c r="Q3374" i="2"/>
  <c r="P3374" i="2"/>
  <c r="O3374" i="2"/>
  <c r="N3374" i="2"/>
  <c r="M3374" i="2"/>
  <c r="R3373" i="2"/>
  <c r="Q3373" i="2"/>
  <c r="P3373" i="2"/>
  <c r="O3373" i="2"/>
  <c r="N3373" i="2"/>
  <c r="M3373" i="2"/>
  <c r="R3372" i="2"/>
  <c r="Q3372" i="2"/>
  <c r="P3372" i="2"/>
  <c r="O3372" i="2"/>
  <c r="N3372" i="2"/>
  <c r="M3372" i="2"/>
  <c r="R3371" i="2"/>
  <c r="Q3371" i="2"/>
  <c r="P3371" i="2"/>
  <c r="O3371" i="2"/>
  <c r="N3371" i="2"/>
  <c r="M3371" i="2"/>
  <c r="R3370" i="2"/>
  <c r="Q3370" i="2"/>
  <c r="P3370" i="2"/>
  <c r="O3370" i="2"/>
  <c r="N3370" i="2"/>
  <c r="M3370" i="2"/>
  <c r="R3369" i="2"/>
  <c r="Q3369" i="2"/>
  <c r="P3369" i="2"/>
  <c r="O3369" i="2"/>
  <c r="N3369" i="2"/>
  <c r="M3369" i="2"/>
  <c r="R3368" i="2"/>
  <c r="Q3368" i="2"/>
  <c r="P3368" i="2"/>
  <c r="O3368" i="2"/>
  <c r="N3368" i="2"/>
  <c r="M3368" i="2"/>
  <c r="R3367" i="2"/>
  <c r="Q3367" i="2"/>
  <c r="P3367" i="2"/>
  <c r="O3367" i="2"/>
  <c r="N3367" i="2"/>
  <c r="M3367" i="2"/>
  <c r="R3366" i="2"/>
  <c r="Q3366" i="2"/>
  <c r="P3366" i="2"/>
  <c r="O3366" i="2"/>
  <c r="N3366" i="2"/>
  <c r="M3366" i="2"/>
  <c r="R3365" i="2"/>
  <c r="Q3365" i="2"/>
  <c r="P3365" i="2"/>
  <c r="O3365" i="2"/>
  <c r="N3365" i="2"/>
  <c r="M3365" i="2"/>
  <c r="R3364" i="2"/>
  <c r="Q3364" i="2"/>
  <c r="P3364" i="2"/>
  <c r="O3364" i="2"/>
  <c r="N3364" i="2"/>
  <c r="M3364" i="2"/>
  <c r="R3363" i="2"/>
  <c r="Q3363" i="2"/>
  <c r="P3363" i="2"/>
  <c r="O3363" i="2"/>
  <c r="N3363" i="2"/>
  <c r="M3363" i="2"/>
  <c r="R3362" i="2"/>
  <c r="Q3362" i="2"/>
  <c r="P3362" i="2"/>
  <c r="O3362" i="2"/>
  <c r="N3362" i="2"/>
  <c r="M3362" i="2"/>
  <c r="L3362" i="2"/>
  <c r="L3363" i="2" s="1"/>
  <c r="L3364" i="2" s="1"/>
  <c r="L3365" i="2" s="1"/>
  <c r="L3366" i="2" s="1"/>
  <c r="L3367" i="2" s="1"/>
  <c r="L3368" i="2" s="1"/>
  <c r="L3369" i="2" s="1"/>
  <c r="L3370" i="2" s="1"/>
  <c r="L3371" i="2" s="1"/>
  <c r="L3372" i="2" s="1"/>
  <c r="L3373" i="2" s="1"/>
  <c r="L3374" i="2" s="1"/>
  <c r="L3375" i="2" s="1"/>
  <c r="K3362" i="2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R3361" i="2"/>
  <c r="Q3361" i="2"/>
  <c r="P3361" i="2"/>
  <c r="O3361" i="2"/>
  <c r="N3361" i="2"/>
  <c r="M3361" i="2"/>
  <c r="R3360" i="2"/>
  <c r="Q3360" i="2"/>
  <c r="P3360" i="2"/>
  <c r="O3360" i="2"/>
  <c r="N3360" i="2"/>
  <c r="M3360" i="2"/>
  <c r="R3359" i="2"/>
  <c r="Q3359" i="2"/>
  <c r="P3359" i="2"/>
  <c r="O3359" i="2"/>
  <c r="N3359" i="2"/>
  <c r="M3359" i="2"/>
  <c r="R3358" i="2"/>
  <c r="Q3358" i="2"/>
  <c r="P3358" i="2"/>
  <c r="O3358" i="2"/>
  <c r="N3358" i="2"/>
  <c r="M3358" i="2"/>
  <c r="R3357" i="2"/>
  <c r="Q3357" i="2"/>
  <c r="P3357" i="2"/>
  <c r="O3357" i="2"/>
  <c r="N3357" i="2"/>
  <c r="M3357" i="2"/>
  <c r="R3356" i="2"/>
  <c r="Q3356" i="2"/>
  <c r="P3356" i="2"/>
  <c r="O3356" i="2"/>
  <c r="N3356" i="2"/>
  <c r="M3356" i="2"/>
  <c r="R3355" i="2"/>
  <c r="Q3355" i="2"/>
  <c r="P3355" i="2"/>
  <c r="O3355" i="2"/>
  <c r="N3355" i="2"/>
  <c r="M3355" i="2"/>
  <c r="R3354" i="2"/>
  <c r="Q3354" i="2"/>
  <c r="P3354" i="2"/>
  <c r="O3354" i="2"/>
  <c r="N3354" i="2"/>
  <c r="M3354" i="2"/>
  <c r="R3353" i="2"/>
  <c r="Q3353" i="2"/>
  <c r="P3353" i="2"/>
  <c r="O3353" i="2"/>
  <c r="N3353" i="2"/>
  <c r="M3353" i="2"/>
  <c r="R3352" i="2"/>
  <c r="Q3352" i="2"/>
  <c r="P3352" i="2"/>
  <c r="O3352" i="2"/>
  <c r="N3352" i="2"/>
  <c r="M3352" i="2"/>
  <c r="R3351" i="2"/>
  <c r="Q3351" i="2"/>
  <c r="P3351" i="2"/>
  <c r="O3351" i="2"/>
  <c r="N3351" i="2"/>
  <c r="M3351" i="2"/>
  <c r="R3350" i="2"/>
  <c r="Q3350" i="2"/>
  <c r="P3350" i="2"/>
  <c r="O3350" i="2"/>
  <c r="N3350" i="2"/>
  <c r="M3350" i="2"/>
  <c r="R3349" i="2"/>
  <c r="Q3349" i="2"/>
  <c r="P3349" i="2"/>
  <c r="O3349" i="2"/>
  <c r="N3349" i="2"/>
  <c r="M3349" i="2"/>
  <c r="R3348" i="2"/>
  <c r="Q3348" i="2"/>
  <c r="P3348" i="2"/>
  <c r="O3348" i="2"/>
  <c r="N3348" i="2"/>
  <c r="M3348" i="2"/>
  <c r="R3347" i="2"/>
  <c r="Q3347" i="2"/>
  <c r="P3347" i="2"/>
  <c r="O3347" i="2"/>
  <c r="N3347" i="2"/>
  <c r="M3347" i="2"/>
  <c r="R3346" i="2"/>
  <c r="Q3346" i="2"/>
  <c r="P3346" i="2"/>
  <c r="O3346" i="2"/>
  <c r="N3346" i="2"/>
  <c r="M3346" i="2"/>
  <c r="R3345" i="2"/>
  <c r="Q3345" i="2"/>
  <c r="P3345" i="2"/>
  <c r="O3345" i="2"/>
  <c r="N3345" i="2"/>
  <c r="M3345" i="2"/>
  <c r="L3345" i="2"/>
  <c r="L3346" i="2" s="1"/>
  <c r="L3347" i="2" s="1"/>
  <c r="L3348" i="2" s="1"/>
  <c r="L3349" i="2" s="1"/>
  <c r="L3350" i="2" s="1"/>
  <c r="L3351" i="2" s="1"/>
  <c r="L3352" i="2" s="1"/>
  <c r="L3353" i="2" s="1"/>
  <c r="L3354" i="2" s="1"/>
  <c r="L3355" i="2" s="1"/>
  <c r="L3356" i="2" s="1"/>
  <c r="L3357" i="2" s="1"/>
  <c r="L3358" i="2" s="1"/>
  <c r="L3359" i="2" s="1"/>
  <c r="L3360" i="2" s="1"/>
  <c r="L3361" i="2" s="1"/>
  <c r="K3345" i="2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R3344" i="2"/>
  <c r="Q3344" i="2"/>
  <c r="P3344" i="2"/>
  <c r="O3344" i="2"/>
  <c r="N3344" i="2"/>
  <c r="M3344" i="2"/>
  <c r="R3343" i="2"/>
  <c r="Q3343" i="2"/>
  <c r="P3343" i="2"/>
  <c r="O3343" i="2"/>
  <c r="N3343" i="2"/>
  <c r="M3343" i="2"/>
  <c r="R3342" i="2"/>
  <c r="Q3342" i="2"/>
  <c r="P3342" i="2"/>
  <c r="O3342" i="2"/>
  <c r="N3342" i="2"/>
  <c r="M3342" i="2"/>
  <c r="R3341" i="2"/>
  <c r="Q3341" i="2"/>
  <c r="P3341" i="2"/>
  <c r="O3341" i="2"/>
  <c r="N3341" i="2"/>
  <c r="M3341" i="2"/>
  <c r="R3340" i="2"/>
  <c r="Q3340" i="2"/>
  <c r="P3340" i="2"/>
  <c r="O3340" i="2"/>
  <c r="N3340" i="2"/>
  <c r="M3340" i="2"/>
  <c r="R3339" i="2"/>
  <c r="Q3339" i="2"/>
  <c r="P3339" i="2"/>
  <c r="O3339" i="2"/>
  <c r="N3339" i="2"/>
  <c r="M3339" i="2"/>
  <c r="R3338" i="2"/>
  <c r="Q3338" i="2"/>
  <c r="P3338" i="2"/>
  <c r="O3338" i="2"/>
  <c r="N3338" i="2"/>
  <c r="M3338" i="2"/>
  <c r="R3337" i="2"/>
  <c r="Q3337" i="2"/>
  <c r="P3337" i="2"/>
  <c r="O3337" i="2"/>
  <c r="N3337" i="2"/>
  <c r="M3337" i="2"/>
  <c r="R3336" i="2"/>
  <c r="Q3336" i="2"/>
  <c r="P3336" i="2"/>
  <c r="O3336" i="2"/>
  <c r="N3336" i="2"/>
  <c r="M3336" i="2"/>
  <c r="R3335" i="2"/>
  <c r="Q3335" i="2"/>
  <c r="P3335" i="2"/>
  <c r="O3335" i="2"/>
  <c r="N3335" i="2"/>
  <c r="M3335" i="2"/>
  <c r="R3334" i="2"/>
  <c r="Q3334" i="2"/>
  <c r="P3334" i="2"/>
  <c r="O3334" i="2"/>
  <c r="N3334" i="2"/>
  <c r="M3334" i="2"/>
  <c r="R3333" i="2"/>
  <c r="Q3333" i="2"/>
  <c r="P3333" i="2"/>
  <c r="O3333" i="2"/>
  <c r="N3333" i="2"/>
  <c r="M3333" i="2"/>
  <c r="R3332" i="2"/>
  <c r="Q3332" i="2"/>
  <c r="P3332" i="2"/>
  <c r="O3332" i="2"/>
  <c r="N3332" i="2"/>
  <c r="M3332" i="2"/>
  <c r="R3331" i="2"/>
  <c r="Q3331" i="2"/>
  <c r="P3331" i="2"/>
  <c r="O3331" i="2"/>
  <c r="N3331" i="2"/>
  <c r="M3331" i="2"/>
  <c r="R3330" i="2"/>
  <c r="Q3330" i="2"/>
  <c r="P3330" i="2"/>
  <c r="O3330" i="2"/>
  <c r="N3330" i="2"/>
  <c r="M3330" i="2"/>
  <c r="R3329" i="2"/>
  <c r="Q3329" i="2"/>
  <c r="P3329" i="2"/>
  <c r="O3329" i="2"/>
  <c r="N3329" i="2"/>
  <c r="M3329" i="2"/>
  <c r="R3328" i="2"/>
  <c r="Q3328" i="2"/>
  <c r="P3328" i="2"/>
  <c r="O3328" i="2"/>
  <c r="N3328" i="2"/>
  <c r="M3328" i="2"/>
  <c r="R3327" i="2"/>
  <c r="Q3327" i="2"/>
  <c r="P3327" i="2"/>
  <c r="O3327" i="2"/>
  <c r="N3327" i="2"/>
  <c r="M3327" i="2"/>
  <c r="R3326" i="2"/>
  <c r="Q3326" i="2"/>
  <c r="P3326" i="2"/>
  <c r="O3326" i="2"/>
  <c r="N3326" i="2"/>
  <c r="M3326" i="2"/>
  <c r="R3325" i="2"/>
  <c r="Q3325" i="2"/>
  <c r="P3325" i="2"/>
  <c r="O3325" i="2"/>
  <c r="N3325" i="2"/>
  <c r="M3325" i="2"/>
  <c r="R3324" i="2"/>
  <c r="Q3324" i="2"/>
  <c r="P3324" i="2"/>
  <c r="O3324" i="2"/>
  <c r="N3324" i="2"/>
  <c r="M3324" i="2"/>
  <c r="R3323" i="2"/>
  <c r="Q3323" i="2"/>
  <c r="P3323" i="2"/>
  <c r="O3323" i="2"/>
  <c r="N3323" i="2"/>
  <c r="M3323" i="2"/>
  <c r="R3322" i="2"/>
  <c r="Q3322" i="2"/>
  <c r="P3322" i="2"/>
  <c r="O3322" i="2"/>
  <c r="N3322" i="2"/>
  <c r="M3322" i="2"/>
  <c r="R3321" i="2"/>
  <c r="Q3321" i="2"/>
  <c r="P3321" i="2"/>
  <c r="O3321" i="2"/>
  <c r="N3321" i="2"/>
  <c r="M3321" i="2"/>
  <c r="R3320" i="2"/>
  <c r="Q3320" i="2"/>
  <c r="P3320" i="2"/>
  <c r="O3320" i="2"/>
  <c r="N3320" i="2"/>
  <c r="M3320" i="2"/>
  <c r="R3319" i="2"/>
  <c r="Q3319" i="2"/>
  <c r="P3319" i="2"/>
  <c r="O3319" i="2"/>
  <c r="N3319" i="2"/>
  <c r="M3319" i="2"/>
  <c r="R3318" i="2"/>
  <c r="Q3318" i="2"/>
  <c r="P3318" i="2"/>
  <c r="O3318" i="2"/>
  <c r="N3318" i="2"/>
  <c r="M3318" i="2"/>
  <c r="R3317" i="2"/>
  <c r="Q3317" i="2"/>
  <c r="P3317" i="2"/>
  <c r="O3317" i="2"/>
  <c r="N3317" i="2"/>
  <c r="M3317" i="2"/>
  <c r="R3316" i="2"/>
  <c r="Q3316" i="2"/>
  <c r="P3316" i="2"/>
  <c r="O3316" i="2"/>
  <c r="N3316" i="2"/>
  <c r="M3316" i="2"/>
  <c r="R3315" i="2"/>
  <c r="Q3315" i="2"/>
  <c r="P3315" i="2"/>
  <c r="O3315" i="2"/>
  <c r="N3315" i="2"/>
  <c r="M3315" i="2"/>
  <c r="R3314" i="2"/>
  <c r="Q3314" i="2"/>
  <c r="P3314" i="2"/>
  <c r="O3314" i="2"/>
  <c r="N3314" i="2"/>
  <c r="M3314" i="2"/>
  <c r="R3313" i="2"/>
  <c r="Q3313" i="2"/>
  <c r="P3313" i="2"/>
  <c r="O3313" i="2"/>
  <c r="N3313" i="2"/>
  <c r="M3313" i="2"/>
  <c r="R3312" i="2"/>
  <c r="Q3312" i="2"/>
  <c r="P3312" i="2"/>
  <c r="O3312" i="2"/>
  <c r="N3312" i="2"/>
  <c r="M3312" i="2"/>
  <c r="R3311" i="2"/>
  <c r="Q3311" i="2"/>
  <c r="P3311" i="2"/>
  <c r="O3311" i="2"/>
  <c r="N3311" i="2"/>
  <c r="M3311" i="2"/>
  <c r="R3310" i="2"/>
  <c r="Q3310" i="2"/>
  <c r="P3310" i="2"/>
  <c r="O3310" i="2"/>
  <c r="N3310" i="2"/>
  <c r="M3310" i="2"/>
  <c r="R3309" i="2"/>
  <c r="Q3309" i="2"/>
  <c r="P3309" i="2"/>
  <c r="O3309" i="2"/>
  <c r="N3309" i="2"/>
  <c r="M3309" i="2"/>
  <c r="R3308" i="2"/>
  <c r="Q3308" i="2"/>
  <c r="P3308" i="2"/>
  <c r="O3308" i="2"/>
  <c r="N3308" i="2"/>
  <c r="M3308" i="2"/>
  <c r="R3307" i="2"/>
  <c r="Q3307" i="2"/>
  <c r="P3307" i="2"/>
  <c r="O3307" i="2"/>
  <c r="N3307" i="2"/>
  <c r="M3307" i="2"/>
  <c r="R3306" i="2"/>
  <c r="Q3306" i="2"/>
  <c r="P3306" i="2"/>
  <c r="O3306" i="2"/>
  <c r="N3306" i="2"/>
  <c r="M3306" i="2"/>
  <c r="R3305" i="2"/>
  <c r="Q3305" i="2"/>
  <c r="P3305" i="2"/>
  <c r="O3305" i="2"/>
  <c r="N3305" i="2"/>
  <c r="M3305" i="2"/>
  <c r="R3304" i="2"/>
  <c r="Q3304" i="2"/>
  <c r="P3304" i="2"/>
  <c r="O3304" i="2"/>
  <c r="N3304" i="2"/>
  <c r="M3304" i="2"/>
  <c r="R3303" i="2"/>
  <c r="Q3303" i="2"/>
  <c r="P3303" i="2"/>
  <c r="O3303" i="2"/>
  <c r="N3303" i="2"/>
  <c r="M3303" i="2"/>
  <c r="R3302" i="2"/>
  <c r="Q3302" i="2"/>
  <c r="P3302" i="2"/>
  <c r="O3302" i="2"/>
  <c r="N3302" i="2"/>
  <c r="M3302" i="2"/>
  <c r="R3301" i="2"/>
  <c r="Q3301" i="2"/>
  <c r="P3301" i="2"/>
  <c r="O3301" i="2"/>
  <c r="N3301" i="2"/>
  <c r="M3301" i="2"/>
  <c r="R3300" i="2"/>
  <c r="Q3300" i="2"/>
  <c r="P3300" i="2"/>
  <c r="O3300" i="2"/>
  <c r="N3300" i="2"/>
  <c r="M3300" i="2"/>
  <c r="R3299" i="2"/>
  <c r="Q3299" i="2"/>
  <c r="P3299" i="2"/>
  <c r="O3299" i="2"/>
  <c r="N3299" i="2"/>
  <c r="M3299" i="2"/>
  <c r="R3298" i="2"/>
  <c r="Q3298" i="2"/>
  <c r="P3298" i="2"/>
  <c r="O3298" i="2"/>
  <c r="N3298" i="2"/>
  <c r="M3298" i="2"/>
  <c r="R3297" i="2"/>
  <c r="Q3297" i="2"/>
  <c r="P3297" i="2"/>
  <c r="O3297" i="2"/>
  <c r="N3297" i="2"/>
  <c r="M3297" i="2"/>
  <c r="R3296" i="2"/>
  <c r="Q3296" i="2"/>
  <c r="P3296" i="2"/>
  <c r="O3296" i="2"/>
  <c r="N3296" i="2"/>
  <c r="M3296" i="2"/>
  <c r="R3295" i="2"/>
  <c r="Q3295" i="2"/>
  <c r="P3295" i="2"/>
  <c r="O3295" i="2"/>
  <c r="N3295" i="2"/>
  <c r="M3295" i="2"/>
  <c r="R3294" i="2"/>
  <c r="Q3294" i="2"/>
  <c r="P3294" i="2"/>
  <c r="O3294" i="2"/>
  <c r="N3294" i="2"/>
  <c r="M3294" i="2"/>
  <c r="R3293" i="2"/>
  <c r="Q3293" i="2"/>
  <c r="P3293" i="2"/>
  <c r="O3293" i="2"/>
  <c r="N3293" i="2"/>
  <c r="M3293" i="2"/>
  <c r="R3292" i="2"/>
  <c r="Q3292" i="2"/>
  <c r="P3292" i="2"/>
  <c r="O3292" i="2"/>
  <c r="N3292" i="2"/>
  <c r="M3292" i="2"/>
  <c r="R3291" i="2"/>
  <c r="Q3291" i="2"/>
  <c r="P3291" i="2"/>
  <c r="O3291" i="2"/>
  <c r="N3291" i="2"/>
  <c r="M3291" i="2"/>
  <c r="R3290" i="2"/>
  <c r="Q3290" i="2"/>
  <c r="P3290" i="2"/>
  <c r="O3290" i="2"/>
  <c r="N3290" i="2"/>
  <c r="M3290" i="2"/>
  <c r="R3289" i="2"/>
  <c r="Q3289" i="2"/>
  <c r="P3289" i="2"/>
  <c r="O3289" i="2"/>
  <c r="N3289" i="2"/>
  <c r="M3289" i="2"/>
  <c r="R3288" i="2"/>
  <c r="Q3288" i="2"/>
  <c r="P3288" i="2"/>
  <c r="O3288" i="2"/>
  <c r="N3288" i="2"/>
  <c r="M3288" i="2"/>
  <c r="R3287" i="2"/>
  <c r="Q3287" i="2"/>
  <c r="P3287" i="2"/>
  <c r="O3287" i="2"/>
  <c r="N3287" i="2"/>
  <c r="M3287" i="2"/>
  <c r="R3286" i="2"/>
  <c r="Q3286" i="2"/>
  <c r="P3286" i="2"/>
  <c r="O3286" i="2"/>
  <c r="N3286" i="2"/>
  <c r="M3286" i="2"/>
  <c r="R3285" i="2"/>
  <c r="Q3285" i="2"/>
  <c r="P3285" i="2"/>
  <c r="O3285" i="2"/>
  <c r="N3285" i="2"/>
  <c r="M3285" i="2"/>
  <c r="R3284" i="2"/>
  <c r="Q3284" i="2"/>
  <c r="P3284" i="2"/>
  <c r="O3284" i="2"/>
  <c r="N3284" i="2"/>
  <c r="M3284" i="2"/>
  <c r="R3283" i="2"/>
  <c r="Q3283" i="2"/>
  <c r="P3283" i="2"/>
  <c r="O3283" i="2"/>
  <c r="N3283" i="2"/>
  <c r="M3283" i="2"/>
  <c r="R3282" i="2"/>
  <c r="Q3282" i="2"/>
  <c r="P3282" i="2"/>
  <c r="O3282" i="2"/>
  <c r="N3282" i="2"/>
  <c r="M3282" i="2"/>
  <c r="R3281" i="2"/>
  <c r="Q3281" i="2"/>
  <c r="P3281" i="2"/>
  <c r="O3281" i="2"/>
  <c r="N3281" i="2"/>
  <c r="M3281" i="2"/>
  <c r="R3280" i="2"/>
  <c r="Q3280" i="2"/>
  <c r="P3280" i="2"/>
  <c r="O3280" i="2"/>
  <c r="N3280" i="2"/>
  <c r="M3280" i="2"/>
  <c r="R3279" i="2"/>
  <c r="Q3279" i="2"/>
  <c r="P3279" i="2"/>
  <c r="O3279" i="2"/>
  <c r="N3279" i="2"/>
  <c r="M3279" i="2"/>
  <c r="R3278" i="2"/>
  <c r="Q3278" i="2"/>
  <c r="P3278" i="2"/>
  <c r="O3278" i="2"/>
  <c r="N3278" i="2"/>
  <c r="M3278" i="2"/>
  <c r="R3277" i="2"/>
  <c r="Q3277" i="2"/>
  <c r="P3277" i="2"/>
  <c r="O3277" i="2"/>
  <c r="N3277" i="2"/>
  <c r="M3277" i="2"/>
  <c r="R3276" i="2"/>
  <c r="Q3276" i="2"/>
  <c r="P3276" i="2"/>
  <c r="O3276" i="2"/>
  <c r="N3276" i="2"/>
  <c r="M3276" i="2"/>
  <c r="R3275" i="2"/>
  <c r="Q3275" i="2"/>
  <c r="P3275" i="2"/>
  <c r="O3275" i="2"/>
  <c r="N3275" i="2"/>
  <c r="M3275" i="2"/>
  <c r="R3274" i="2"/>
  <c r="Q3274" i="2"/>
  <c r="P3274" i="2"/>
  <c r="O3274" i="2"/>
  <c r="N3274" i="2"/>
  <c r="M3274" i="2"/>
  <c r="R3273" i="2"/>
  <c r="Q3273" i="2"/>
  <c r="P3273" i="2"/>
  <c r="O3273" i="2"/>
  <c r="N3273" i="2"/>
  <c r="M3273" i="2"/>
  <c r="R3272" i="2"/>
  <c r="Q3272" i="2"/>
  <c r="P3272" i="2"/>
  <c r="O3272" i="2"/>
  <c r="N3272" i="2"/>
  <c r="M3272" i="2"/>
  <c r="R3271" i="2"/>
  <c r="Q3271" i="2"/>
  <c r="P3271" i="2"/>
  <c r="O3271" i="2"/>
  <c r="N3271" i="2"/>
  <c r="M3271" i="2"/>
  <c r="R3270" i="2"/>
  <c r="Q3270" i="2"/>
  <c r="P3270" i="2"/>
  <c r="O3270" i="2"/>
  <c r="N3270" i="2"/>
  <c r="M3270" i="2"/>
  <c r="R3269" i="2"/>
  <c r="Q3269" i="2"/>
  <c r="P3269" i="2"/>
  <c r="O3269" i="2"/>
  <c r="N3269" i="2"/>
  <c r="M3269" i="2"/>
  <c r="R3268" i="2"/>
  <c r="Q3268" i="2"/>
  <c r="P3268" i="2"/>
  <c r="O3268" i="2"/>
  <c r="N3268" i="2"/>
  <c r="M3268" i="2"/>
  <c r="R3267" i="2"/>
  <c r="Q3267" i="2"/>
  <c r="P3267" i="2"/>
  <c r="O3267" i="2"/>
  <c r="N3267" i="2"/>
  <c r="M3267" i="2"/>
  <c r="R3266" i="2"/>
  <c r="Q3266" i="2"/>
  <c r="P3266" i="2"/>
  <c r="O3266" i="2"/>
  <c r="N3266" i="2"/>
  <c r="M3266" i="2"/>
  <c r="R3265" i="2"/>
  <c r="Q3265" i="2"/>
  <c r="P3265" i="2"/>
  <c r="O3265" i="2"/>
  <c r="N3265" i="2"/>
  <c r="M3265" i="2"/>
  <c r="R3264" i="2"/>
  <c r="Q3264" i="2"/>
  <c r="P3264" i="2"/>
  <c r="O3264" i="2"/>
  <c r="N3264" i="2"/>
  <c r="M3264" i="2"/>
  <c r="R3263" i="2"/>
  <c r="Q3263" i="2"/>
  <c r="P3263" i="2"/>
  <c r="O3263" i="2"/>
  <c r="N3263" i="2"/>
  <c r="M3263" i="2"/>
  <c r="R3262" i="2"/>
  <c r="Q3262" i="2"/>
  <c r="P3262" i="2"/>
  <c r="O3262" i="2"/>
  <c r="N3262" i="2"/>
  <c r="M3262" i="2"/>
  <c r="R3261" i="2"/>
  <c r="Q3261" i="2"/>
  <c r="P3261" i="2"/>
  <c r="O3261" i="2"/>
  <c r="N3261" i="2"/>
  <c r="M3261" i="2"/>
  <c r="R3260" i="2"/>
  <c r="Q3260" i="2"/>
  <c r="P3260" i="2"/>
  <c r="O3260" i="2"/>
  <c r="N3260" i="2"/>
  <c r="M3260" i="2"/>
  <c r="R3259" i="2"/>
  <c r="Q3259" i="2"/>
  <c r="P3259" i="2"/>
  <c r="O3259" i="2"/>
  <c r="N3259" i="2"/>
  <c r="M3259" i="2"/>
  <c r="R3258" i="2"/>
  <c r="Q3258" i="2"/>
  <c r="P3258" i="2"/>
  <c r="O3258" i="2"/>
  <c r="N3258" i="2"/>
  <c r="M3258" i="2"/>
  <c r="R3257" i="2"/>
  <c r="Q3257" i="2"/>
  <c r="P3257" i="2"/>
  <c r="O3257" i="2"/>
  <c r="N3257" i="2"/>
  <c r="M3257" i="2"/>
  <c r="R3256" i="2"/>
  <c r="Q3256" i="2"/>
  <c r="P3256" i="2"/>
  <c r="O3256" i="2"/>
  <c r="N3256" i="2"/>
  <c r="M3256" i="2"/>
  <c r="R3255" i="2"/>
  <c r="Q3255" i="2"/>
  <c r="P3255" i="2"/>
  <c r="O3255" i="2"/>
  <c r="N3255" i="2"/>
  <c r="M3255" i="2"/>
  <c r="R3254" i="2"/>
  <c r="Q3254" i="2"/>
  <c r="P3254" i="2"/>
  <c r="O3254" i="2"/>
  <c r="N3254" i="2"/>
  <c r="M3254" i="2"/>
  <c r="R3253" i="2"/>
  <c r="Q3253" i="2"/>
  <c r="P3253" i="2"/>
  <c r="O3253" i="2"/>
  <c r="N3253" i="2"/>
  <c r="M3253" i="2"/>
  <c r="R3252" i="2"/>
  <c r="Q3252" i="2"/>
  <c r="P3252" i="2"/>
  <c r="O3252" i="2"/>
  <c r="N3252" i="2"/>
  <c r="M3252" i="2"/>
  <c r="R3251" i="2"/>
  <c r="Q3251" i="2"/>
  <c r="P3251" i="2"/>
  <c r="O3251" i="2"/>
  <c r="N3251" i="2"/>
  <c r="M3251" i="2"/>
  <c r="R3250" i="2"/>
  <c r="Q3250" i="2"/>
  <c r="P3250" i="2"/>
  <c r="O3250" i="2"/>
  <c r="N3250" i="2"/>
  <c r="M3250" i="2"/>
  <c r="R3249" i="2"/>
  <c r="Q3249" i="2"/>
  <c r="P3249" i="2"/>
  <c r="O3249" i="2"/>
  <c r="N3249" i="2"/>
  <c r="M3249" i="2"/>
  <c r="R3248" i="2"/>
  <c r="Q3248" i="2"/>
  <c r="P3248" i="2"/>
  <c r="O3248" i="2"/>
  <c r="N3248" i="2"/>
  <c r="M3248" i="2"/>
  <c r="R3247" i="2"/>
  <c r="Q3247" i="2"/>
  <c r="P3247" i="2"/>
  <c r="O3247" i="2"/>
  <c r="N3247" i="2"/>
  <c r="M3247" i="2"/>
  <c r="R3246" i="2"/>
  <c r="Q3246" i="2"/>
  <c r="P3246" i="2"/>
  <c r="O3246" i="2"/>
  <c r="N3246" i="2"/>
  <c r="M3246" i="2"/>
  <c r="R3245" i="2"/>
  <c r="Q3245" i="2"/>
  <c r="P3245" i="2"/>
  <c r="O3245" i="2"/>
  <c r="N3245" i="2"/>
  <c r="M3245" i="2"/>
  <c r="R3244" i="2"/>
  <c r="Q3244" i="2"/>
  <c r="P3244" i="2"/>
  <c r="O3244" i="2"/>
  <c r="N3244" i="2"/>
  <c r="M3244" i="2"/>
  <c r="R3243" i="2"/>
  <c r="Q3243" i="2"/>
  <c r="P3243" i="2"/>
  <c r="O3243" i="2"/>
  <c r="N3243" i="2"/>
  <c r="M3243" i="2"/>
  <c r="R3242" i="2"/>
  <c r="Q3242" i="2"/>
  <c r="P3242" i="2"/>
  <c r="O3242" i="2"/>
  <c r="N3242" i="2"/>
  <c r="M3242" i="2"/>
  <c r="R3241" i="2"/>
  <c r="Q3241" i="2"/>
  <c r="P3241" i="2"/>
  <c r="O3241" i="2"/>
  <c r="N3241" i="2"/>
  <c r="M3241" i="2"/>
  <c r="R3240" i="2"/>
  <c r="Q3240" i="2"/>
  <c r="P3240" i="2"/>
  <c r="O3240" i="2"/>
  <c r="N3240" i="2"/>
  <c r="M3240" i="2"/>
  <c r="R3239" i="2"/>
  <c r="Q3239" i="2"/>
  <c r="P3239" i="2"/>
  <c r="O3239" i="2"/>
  <c r="N3239" i="2"/>
  <c r="M3239" i="2"/>
  <c r="R3238" i="2"/>
  <c r="Q3238" i="2"/>
  <c r="P3238" i="2"/>
  <c r="O3238" i="2"/>
  <c r="N3238" i="2"/>
  <c r="M3238" i="2"/>
  <c r="R3237" i="2"/>
  <c r="Q3237" i="2"/>
  <c r="P3237" i="2"/>
  <c r="O3237" i="2"/>
  <c r="N3237" i="2"/>
  <c r="M3237" i="2"/>
  <c r="R3236" i="2"/>
  <c r="Q3236" i="2"/>
  <c r="P3236" i="2"/>
  <c r="O3236" i="2"/>
  <c r="N3236" i="2"/>
  <c r="M3236" i="2"/>
  <c r="R3235" i="2"/>
  <c r="Q3235" i="2"/>
  <c r="P3235" i="2"/>
  <c r="O3235" i="2"/>
  <c r="N3235" i="2"/>
  <c r="M3235" i="2"/>
  <c r="R3234" i="2"/>
  <c r="Q3234" i="2"/>
  <c r="P3234" i="2"/>
  <c r="O3234" i="2"/>
  <c r="N3234" i="2"/>
  <c r="M3234" i="2"/>
  <c r="R3233" i="2"/>
  <c r="Q3233" i="2"/>
  <c r="P3233" i="2"/>
  <c r="O3233" i="2"/>
  <c r="N3233" i="2"/>
  <c r="M3233" i="2"/>
  <c r="R3232" i="2"/>
  <c r="Q3232" i="2"/>
  <c r="P3232" i="2"/>
  <c r="O3232" i="2"/>
  <c r="N3232" i="2"/>
  <c r="M3232" i="2"/>
  <c r="R3231" i="2"/>
  <c r="Q3231" i="2"/>
  <c r="P3231" i="2"/>
  <c r="O3231" i="2"/>
  <c r="N3231" i="2"/>
  <c r="M3231" i="2"/>
  <c r="R3230" i="2"/>
  <c r="Q3230" i="2"/>
  <c r="P3230" i="2"/>
  <c r="O3230" i="2"/>
  <c r="N3230" i="2"/>
  <c r="M3230" i="2"/>
  <c r="R3229" i="2"/>
  <c r="Q3229" i="2"/>
  <c r="P3229" i="2"/>
  <c r="O3229" i="2"/>
  <c r="N3229" i="2"/>
  <c r="M3229" i="2"/>
  <c r="R3228" i="2"/>
  <c r="Q3228" i="2"/>
  <c r="P3228" i="2"/>
  <c r="O3228" i="2"/>
  <c r="N3228" i="2"/>
  <c r="M3228" i="2"/>
  <c r="R3227" i="2"/>
  <c r="Q3227" i="2"/>
  <c r="P3227" i="2"/>
  <c r="O3227" i="2"/>
  <c r="N3227" i="2"/>
  <c r="M3227" i="2"/>
  <c r="R3226" i="2"/>
  <c r="Q3226" i="2"/>
  <c r="P3226" i="2"/>
  <c r="O3226" i="2"/>
  <c r="N3226" i="2"/>
  <c r="M3226" i="2"/>
  <c r="R3225" i="2"/>
  <c r="Q3225" i="2"/>
  <c r="P3225" i="2"/>
  <c r="O3225" i="2"/>
  <c r="N3225" i="2"/>
  <c r="M3225" i="2"/>
  <c r="R3224" i="2"/>
  <c r="Q3224" i="2"/>
  <c r="P3224" i="2"/>
  <c r="O3224" i="2"/>
  <c r="N3224" i="2"/>
  <c r="M3224" i="2"/>
  <c r="R3223" i="2"/>
  <c r="Q3223" i="2"/>
  <c r="P3223" i="2"/>
  <c r="O3223" i="2"/>
  <c r="N3223" i="2"/>
  <c r="M3223" i="2"/>
  <c r="R3222" i="2"/>
  <c r="Q3222" i="2"/>
  <c r="P3222" i="2"/>
  <c r="O3222" i="2"/>
  <c r="N3222" i="2"/>
  <c r="M3222" i="2"/>
  <c r="R3221" i="2"/>
  <c r="Q3221" i="2"/>
  <c r="P3221" i="2"/>
  <c r="O3221" i="2"/>
  <c r="N3221" i="2"/>
  <c r="M3221" i="2"/>
  <c r="R3220" i="2"/>
  <c r="Q3220" i="2"/>
  <c r="P3220" i="2"/>
  <c r="O3220" i="2"/>
  <c r="N3220" i="2"/>
  <c r="M3220" i="2"/>
  <c r="R3219" i="2"/>
  <c r="Q3219" i="2"/>
  <c r="P3219" i="2"/>
  <c r="O3219" i="2"/>
  <c r="N3219" i="2"/>
  <c r="M3219" i="2"/>
  <c r="R3218" i="2"/>
  <c r="Q3218" i="2"/>
  <c r="P3218" i="2"/>
  <c r="O3218" i="2"/>
  <c r="N3218" i="2"/>
  <c r="M3218" i="2"/>
  <c r="R3217" i="2"/>
  <c r="Q3217" i="2"/>
  <c r="P3217" i="2"/>
  <c r="O3217" i="2"/>
  <c r="N3217" i="2"/>
  <c r="M3217" i="2"/>
  <c r="R3216" i="2"/>
  <c r="Q3216" i="2"/>
  <c r="P3216" i="2"/>
  <c r="O3216" i="2"/>
  <c r="N3216" i="2"/>
  <c r="M3216" i="2"/>
  <c r="R3215" i="2"/>
  <c r="Q3215" i="2"/>
  <c r="P3215" i="2"/>
  <c r="O3215" i="2"/>
  <c r="N3215" i="2"/>
  <c r="M3215" i="2"/>
  <c r="R3214" i="2"/>
  <c r="Q3214" i="2"/>
  <c r="P3214" i="2"/>
  <c r="O3214" i="2"/>
  <c r="N3214" i="2"/>
  <c r="M3214" i="2"/>
  <c r="R3213" i="2"/>
  <c r="Q3213" i="2"/>
  <c r="P3213" i="2"/>
  <c r="O3213" i="2"/>
  <c r="N3213" i="2"/>
  <c r="M3213" i="2"/>
  <c r="R3212" i="2"/>
  <c r="Q3212" i="2"/>
  <c r="P3212" i="2"/>
  <c r="O3212" i="2"/>
  <c r="N3212" i="2"/>
  <c r="M3212" i="2"/>
  <c r="R3211" i="2"/>
  <c r="Q3211" i="2"/>
  <c r="P3211" i="2"/>
  <c r="O3211" i="2"/>
  <c r="N3211" i="2"/>
  <c r="M3211" i="2"/>
  <c r="R3210" i="2"/>
  <c r="Q3210" i="2"/>
  <c r="P3210" i="2"/>
  <c r="O3210" i="2"/>
  <c r="N3210" i="2"/>
  <c r="M3210" i="2"/>
  <c r="R3209" i="2"/>
  <c r="Q3209" i="2"/>
  <c r="P3209" i="2"/>
  <c r="O3209" i="2"/>
  <c r="N3209" i="2"/>
  <c r="M3209" i="2"/>
  <c r="R3208" i="2"/>
  <c r="Q3208" i="2"/>
  <c r="P3208" i="2"/>
  <c r="O3208" i="2"/>
  <c r="N3208" i="2"/>
  <c r="M3208" i="2"/>
  <c r="L3208" i="2"/>
  <c r="L3209" i="2" s="1"/>
  <c r="L3210" i="2" s="1"/>
  <c r="L3211" i="2" s="1"/>
  <c r="L3212" i="2" s="1"/>
  <c r="L3213" i="2" s="1"/>
  <c r="L3214" i="2" s="1"/>
  <c r="L3215" i="2" s="1"/>
  <c r="L3216" i="2" s="1"/>
  <c r="L3217" i="2" s="1"/>
  <c r="L3218" i="2" s="1"/>
  <c r="L3219" i="2" s="1"/>
  <c r="L3220" i="2" s="1"/>
  <c r="L3221" i="2" s="1"/>
  <c r="L3222" i="2" s="1"/>
  <c r="L3223" i="2" s="1"/>
  <c r="L3224" i="2" s="1"/>
  <c r="L3225" i="2" s="1"/>
  <c r="L3226" i="2" s="1"/>
  <c r="L3227" i="2" s="1"/>
  <c r="L3228" i="2" s="1"/>
  <c r="L3229" i="2" s="1"/>
  <c r="L3230" i="2" s="1"/>
  <c r="L3231" i="2" s="1"/>
  <c r="L3232" i="2" s="1"/>
  <c r="L3233" i="2" s="1"/>
  <c r="L3234" i="2" s="1"/>
  <c r="L3235" i="2" s="1"/>
  <c r="L3236" i="2" s="1"/>
  <c r="L3237" i="2" s="1"/>
  <c r="L3238" i="2" s="1"/>
  <c r="L3239" i="2" s="1"/>
  <c r="L3240" i="2" s="1"/>
  <c r="L3241" i="2" s="1"/>
  <c r="L3242" i="2" s="1"/>
  <c r="L3243" i="2" s="1"/>
  <c r="L3244" i="2" s="1"/>
  <c r="L3245" i="2" s="1"/>
  <c r="L3246" i="2" s="1"/>
  <c r="L3247" i="2" s="1"/>
  <c r="L3248" i="2" s="1"/>
  <c r="L3249" i="2" s="1"/>
  <c r="L3250" i="2" s="1"/>
  <c r="L3251" i="2" s="1"/>
  <c r="L3252" i="2" s="1"/>
  <c r="L3253" i="2" s="1"/>
  <c r="L3254" i="2" s="1"/>
  <c r="L3255" i="2" s="1"/>
  <c r="L3256" i="2" s="1"/>
  <c r="L3257" i="2" s="1"/>
  <c r="L3258" i="2" s="1"/>
  <c r="L3259" i="2" s="1"/>
  <c r="L3260" i="2" s="1"/>
  <c r="L3261" i="2" s="1"/>
  <c r="L3262" i="2" s="1"/>
  <c r="L3263" i="2" s="1"/>
  <c r="L3264" i="2" s="1"/>
  <c r="L3265" i="2" s="1"/>
  <c r="L3266" i="2" s="1"/>
  <c r="L3267" i="2" s="1"/>
  <c r="L3268" i="2" s="1"/>
  <c r="L3269" i="2" s="1"/>
  <c r="L3270" i="2" s="1"/>
  <c r="L3271" i="2" s="1"/>
  <c r="L3272" i="2" s="1"/>
  <c r="L3273" i="2" s="1"/>
  <c r="L3274" i="2" s="1"/>
  <c r="L3275" i="2" s="1"/>
  <c r="L3276" i="2" s="1"/>
  <c r="L3277" i="2" s="1"/>
  <c r="L3278" i="2" s="1"/>
  <c r="L3279" i="2" s="1"/>
  <c r="L3280" i="2" s="1"/>
  <c r="L3281" i="2" s="1"/>
  <c r="L3282" i="2" s="1"/>
  <c r="L3283" i="2" s="1"/>
  <c r="L3284" i="2" s="1"/>
  <c r="L3285" i="2" s="1"/>
  <c r="L3286" i="2" s="1"/>
  <c r="L3287" i="2" s="1"/>
  <c r="L3288" i="2" s="1"/>
  <c r="L3289" i="2" s="1"/>
  <c r="L3290" i="2" s="1"/>
  <c r="L3291" i="2" s="1"/>
  <c r="L3292" i="2" s="1"/>
  <c r="L3293" i="2" s="1"/>
  <c r="L3294" i="2" s="1"/>
  <c r="L3295" i="2" s="1"/>
  <c r="L3296" i="2" s="1"/>
  <c r="L3297" i="2" s="1"/>
  <c r="L3298" i="2" s="1"/>
  <c r="L3299" i="2" s="1"/>
  <c r="L3300" i="2" s="1"/>
  <c r="L3301" i="2" s="1"/>
  <c r="L3302" i="2" s="1"/>
  <c r="L3303" i="2" s="1"/>
  <c r="L3304" i="2" s="1"/>
  <c r="L3305" i="2" s="1"/>
  <c r="L3306" i="2" s="1"/>
  <c r="L3307" i="2" s="1"/>
  <c r="L3308" i="2" s="1"/>
  <c r="L3309" i="2" s="1"/>
  <c r="L3310" i="2" s="1"/>
  <c r="L3311" i="2" s="1"/>
  <c r="L3312" i="2" s="1"/>
  <c r="L3313" i="2" s="1"/>
  <c r="L3314" i="2" s="1"/>
  <c r="L3315" i="2" s="1"/>
  <c r="L3316" i="2" s="1"/>
  <c r="L3317" i="2" s="1"/>
  <c r="L3318" i="2" s="1"/>
  <c r="L3319" i="2" s="1"/>
  <c r="L3320" i="2" s="1"/>
  <c r="L3321" i="2" s="1"/>
  <c r="L3322" i="2" s="1"/>
  <c r="L3323" i="2" s="1"/>
  <c r="L3324" i="2" s="1"/>
  <c r="L3325" i="2" s="1"/>
  <c r="L3326" i="2" s="1"/>
  <c r="L3327" i="2" s="1"/>
  <c r="L3328" i="2" s="1"/>
  <c r="L3329" i="2" s="1"/>
  <c r="L3330" i="2" s="1"/>
  <c r="L3331" i="2" s="1"/>
  <c r="L3332" i="2" s="1"/>
  <c r="L3333" i="2" s="1"/>
  <c r="L3334" i="2" s="1"/>
  <c r="L3335" i="2" s="1"/>
  <c r="L3336" i="2" s="1"/>
  <c r="L3337" i="2" s="1"/>
  <c r="L3338" i="2" s="1"/>
  <c r="L3339" i="2" s="1"/>
  <c r="L3340" i="2" s="1"/>
  <c r="L3341" i="2" s="1"/>
  <c r="L3342" i="2" s="1"/>
  <c r="L3343" i="2" s="1"/>
  <c r="L3344" i="2" s="1"/>
  <c r="K3208" i="2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R3207" i="2"/>
  <c r="Q3207" i="2"/>
  <c r="P3207" i="2"/>
  <c r="O3207" i="2"/>
  <c r="N3207" i="2"/>
  <c r="M3207" i="2"/>
  <c r="R3206" i="2"/>
  <c r="Q3206" i="2"/>
  <c r="P3206" i="2"/>
  <c r="O3206" i="2"/>
  <c r="N3206" i="2"/>
  <c r="M3206" i="2"/>
  <c r="R3205" i="2"/>
  <c r="Q3205" i="2"/>
  <c r="P3205" i="2"/>
  <c r="O3205" i="2"/>
  <c r="N3205" i="2"/>
  <c r="M3205" i="2"/>
  <c r="R3204" i="2"/>
  <c r="Q3204" i="2"/>
  <c r="P3204" i="2"/>
  <c r="O3204" i="2"/>
  <c r="N3204" i="2"/>
  <c r="M3204" i="2"/>
  <c r="R3203" i="2"/>
  <c r="Q3203" i="2"/>
  <c r="P3203" i="2"/>
  <c r="O3203" i="2"/>
  <c r="N3203" i="2"/>
  <c r="M3203" i="2"/>
  <c r="R3202" i="2"/>
  <c r="Q3202" i="2"/>
  <c r="P3202" i="2"/>
  <c r="O3202" i="2"/>
  <c r="N3202" i="2"/>
  <c r="M3202" i="2"/>
  <c r="R3201" i="2"/>
  <c r="Q3201" i="2"/>
  <c r="P3201" i="2"/>
  <c r="O3201" i="2"/>
  <c r="N3201" i="2"/>
  <c r="M3201" i="2"/>
  <c r="R3200" i="2"/>
  <c r="Q3200" i="2"/>
  <c r="P3200" i="2"/>
  <c r="O3200" i="2"/>
  <c r="N3200" i="2"/>
  <c r="M3200" i="2"/>
  <c r="R3199" i="2"/>
  <c r="Q3199" i="2"/>
  <c r="P3199" i="2"/>
  <c r="O3199" i="2"/>
  <c r="N3199" i="2"/>
  <c r="M3199" i="2"/>
  <c r="R3198" i="2"/>
  <c r="Q3198" i="2"/>
  <c r="P3198" i="2"/>
  <c r="O3198" i="2"/>
  <c r="N3198" i="2"/>
  <c r="M3198" i="2"/>
  <c r="R3197" i="2"/>
  <c r="Q3197" i="2"/>
  <c r="P3197" i="2"/>
  <c r="O3197" i="2"/>
  <c r="N3197" i="2"/>
  <c r="M3197" i="2"/>
  <c r="R3196" i="2"/>
  <c r="Q3196" i="2"/>
  <c r="P3196" i="2"/>
  <c r="O3196" i="2"/>
  <c r="N3196" i="2"/>
  <c r="M3196" i="2"/>
  <c r="R3195" i="2"/>
  <c r="Q3195" i="2"/>
  <c r="P3195" i="2"/>
  <c r="O3195" i="2"/>
  <c r="N3195" i="2"/>
  <c r="M3195" i="2"/>
  <c r="R3194" i="2"/>
  <c r="Q3194" i="2"/>
  <c r="P3194" i="2"/>
  <c r="O3194" i="2"/>
  <c r="N3194" i="2"/>
  <c r="M3194" i="2"/>
  <c r="R3193" i="2"/>
  <c r="Q3193" i="2"/>
  <c r="P3193" i="2"/>
  <c r="O3193" i="2"/>
  <c r="N3193" i="2"/>
  <c r="M3193" i="2"/>
  <c r="R3192" i="2"/>
  <c r="Q3192" i="2"/>
  <c r="P3192" i="2"/>
  <c r="O3192" i="2"/>
  <c r="N3192" i="2"/>
  <c r="M3192" i="2"/>
  <c r="R3191" i="2"/>
  <c r="Q3191" i="2"/>
  <c r="P3191" i="2"/>
  <c r="O3191" i="2"/>
  <c r="N3191" i="2"/>
  <c r="M3191" i="2"/>
  <c r="R3190" i="2"/>
  <c r="Q3190" i="2"/>
  <c r="P3190" i="2"/>
  <c r="O3190" i="2"/>
  <c r="N3190" i="2"/>
  <c r="M3190" i="2"/>
  <c r="L3190" i="2"/>
  <c r="L3191" i="2" s="1"/>
  <c r="L3192" i="2" s="1"/>
  <c r="L3193" i="2" s="1"/>
  <c r="L3194" i="2" s="1"/>
  <c r="L3195" i="2" s="1"/>
  <c r="L3196" i="2" s="1"/>
  <c r="L3197" i="2" s="1"/>
  <c r="L3198" i="2" s="1"/>
  <c r="L3199" i="2" s="1"/>
  <c r="L3200" i="2" s="1"/>
  <c r="L3201" i="2" s="1"/>
  <c r="L3202" i="2" s="1"/>
  <c r="L3203" i="2" s="1"/>
  <c r="L3204" i="2" s="1"/>
  <c r="L3205" i="2" s="1"/>
  <c r="L3206" i="2" s="1"/>
  <c r="L3207" i="2" s="1"/>
  <c r="K3190" i="2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R3189" i="2"/>
  <c r="Q3189" i="2"/>
  <c r="P3189" i="2"/>
  <c r="O3189" i="2"/>
  <c r="N3189" i="2"/>
  <c r="M3189" i="2"/>
  <c r="R3188" i="2"/>
  <c r="Q3188" i="2"/>
  <c r="P3188" i="2"/>
  <c r="O3188" i="2"/>
  <c r="N3188" i="2"/>
  <c r="M3188" i="2"/>
  <c r="R3187" i="2"/>
  <c r="Q3187" i="2"/>
  <c r="P3187" i="2"/>
  <c r="O3187" i="2"/>
  <c r="N3187" i="2"/>
  <c r="M3187" i="2"/>
  <c r="R3186" i="2"/>
  <c r="Q3186" i="2"/>
  <c r="P3186" i="2"/>
  <c r="O3186" i="2"/>
  <c r="N3186" i="2"/>
  <c r="M3186" i="2"/>
  <c r="R3185" i="2"/>
  <c r="Q3185" i="2"/>
  <c r="P3185" i="2"/>
  <c r="O3185" i="2"/>
  <c r="N3185" i="2"/>
  <c r="M3185" i="2"/>
  <c r="R3184" i="2"/>
  <c r="Q3184" i="2"/>
  <c r="P3184" i="2"/>
  <c r="O3184" i="2"/>
  <c r="N3184" i="2"/>
  <c r="M3184" i="2"/>
  <c r="R3183" i="2"/>
  <c r="Q3183" i="2"/>
  <c r="P3183" i="2"/>
  <c r="O3183" i="2"/>
  <c r="N3183" i="2"/>
  <c r="M3183" i="2"/>
  <c r="R3182" i="2"/>
  <c r="Q3182" i="2"/>
  <c r="P3182" i="2"/>
  <c r="O3182" i="2"/>
  <c r="N3182" i="2"/>
  <c r="M3182" i="2"/>
  <c r="R3181" i="2"/>
  <c r="Q3181" i="2"/>
  <c r="P3181" i="2"/>
  <c r="O3181" i="2"/>
  <c r="N3181" i="2"/>
  <c r="M3181" i="2"/>
  <c r="R3180" i="2"/>
  <c r="Q3180" i="2"/>
  <c r="P3180" i="2"/>
  <c r="O3180" i="2"/>
  <c r="N3180" i="2"/>
  <c r="M3180" i="2"/>
  <c r="R3179" i="2"/>
  <c r="Q3179" i="2"/>
  <c r="P3179" i="2"/>
  <c r="O3179" i="2"/>
  <c r="N3179" i="2"/>
  <c r="M3179" i="2"/>
  <c r="R3178" i="2"/>
  <c r="Q3178" i="2"/>
  <c r="P3178" i="2"/>
  <c r="O3178" i="2"/>
  <c r="N3178" i="2"/>
  <c r="M3178" i="2"/>
  <c r="R3177" i="2"/>
  <c r="Q3177" i="2"/>
  <c r="P3177" i="2"/>
  <c r="O3177" i="2"/>
  <c r="N3177" i="2"/>
  <c r="M3177" i="2"/>
  <c r="R3176" i="2"/>
  <c r="Q3176" i="2"/>
  <c r="P3176" i="2"/>
  <c r="O3176" i="2"/>
  <c r="N3176" i="2"/>
  <c r="M3176" i="2"/>
  <c r="R3175" i="2"/>
  <c r="Q3175" i="2"/>
  <c r="P3175" i="2"/>
  <c r="O3175" i="2"/>
  <c r="N3175" i="2"/>
  <c r="M3175" i="2"/>
  <c r="R3174" i="2"/>
  <c r="Q3174" i="2"/>
  <c r="P3174" i="2"/>
  <c r="O3174" i="2"/>
  <c r="N3174" i="2"/>
  <c r="M3174" i="2"/>
  <c r="R3173" i="2"/>
  <c r="Q3173" i="2"/>
  <c r="P3173" i="2"/>
  <c r="O3173" i="2"/>
  <c r="N3173" i="2"/>
  <c r="M3173" i="2"/>
  <c r="L3173" i="2"/>
  <c r="L3174" i="2" s="1"/>
  <c r="L3175" i="2" s="1"/>
  <c r="L3176" i="2" s="1"/>
  <c r="L3177" i="2" s="1"/>
  <c r="L3178" i="2" s="1"/>
  <c r="L3179" i="2" s="1"/>
  <c r="L3180" i="2" s="1"/>
  <c r="L3181" i="2" s="1"/>
  <c r="L3182" i="2" s="1"/>
  <c r="L3183" i="2" s="1"/>
  <c r="L3184" i="2" s="1"/>
  <c r="L3185" i="2" s="1"/>
  <c r="L3186" i="2" s="1"/>
  <c r="L3187" i="2" s="1"/>
  <c r="L3188" i="2" s="1"/>
  <c r="L3189" i="2" s="1"/>
  <c r="K3173" i="2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R3172" i="2"/>
  <c r="Q3172" i="2"/>
  <c r="P3172" i="2"/>
  <c r="O3172" i="2"/>
  <c r="N3172" i="2"/>
  <c r="M3172" i="2"/>
  <c r="R3171" i="2"/>
  <c r="Q3171" i="2"/>
  <c r="P3171" i="2"/>
  <c r="O3171" i="2"/>
  <c r="N3171" i="2"/>
  <c r="M3171" i="2"/>
  <c r="R3170" i="2"/>
  <c r="Q3170" i="2"/>
  <c r="P3170" i="2"/>
  <c r="O3170" i="2"/>
  <c r="N3170" i="2"/>
  <c r="M3170" i="2"/>
  <c r="R3169" i="2"/>
  <c r="Q3169" i="2"/>
  <c r="P3169" i="2"/>
  <c r="O3169" i="2"/>
  <c r="N3169" i="2"/>
  <c r="M3169" i="2"/>
  <c r="R3168" i="2"/>
  <c r="Q3168" i="2"/>
  <c r="P3168" i="2"/>
  <c r="O3168" i="2"/>
  <c r="N3168" i="2"/>
  <c r="M3168" i="2"/>
  <c r="R3167" i="2"/>
  <c r="Q3167" i="2"/>
  <c r="P3167" i="2"/>
  <c r="O3167" i="2"/>
  <c r="N3167" i="2"/>
  <c r="M3167" i="2"/>
  <c r="R3166" i="2"/>
  <c r="Q3166" i="2"/>
  <c r="P3166" i="2"/>
  <c r="O3166" i="2"/>
  <c r="N3166" i="2"/>
  <c r="M3166" i="2"/>
  <c r="R3165" i="2"/>
  <c r="Q3165" i="2"/>
  <c r="P3165" i="2"/>
  <c r="O3165" i="2"/>
  <c r="N3165" i="2"/>
  <c r="M3165" i="2"/>
  <c r="R3164" i="2"/>
  <c r="Q3164" i="2"/>
  <c r="P3164" i="2"/>
  <c r="O3164" i="2"/>
  <c r="N3164" i="2"/>
  <c r="M3164" i="2"/>
  <c r="R3163" i="2"/>
  <c r="Q3163" i="2"/>
  <c r="P3163" i="2"/>
  <c r="O3163" i="2"/>
  <c r="N3163" i="2"/>
  <c r="M3163" i="2"/>
  <c r="R3162" i="2"/>
  <c r="Q3162" i="2"/>
  <c r="P3162" i="2"/>
  <c r="O3162" i="2"/>
  <c r="N3162" i="2"/>
  <c r="M3162" i="2"/>
  <c r="R3161" i="2"/>
  <c r="Q3161" i="2"/>
  <c r="P3161" i="2"/>
  <c r="O3161" i="2"/>
  <c r="N3161" i="2"/>
  <c r="M3161" i="2"/>
  <c r="R3160" i="2"/>
  <c r="Q3160" i="2"/>
  <c r="P3160" i="2"/>
  <c r="O3160" i="2"/>
  <c r="N3160" i="2"/>
  <c r="M3160" i="2"/>
  <c r="R3159" i="2"/>
  <c r="Q3159" i="2"/>
  <c r="P3159" i="2"/>
  <c r="O3159" i="2"/>
  <c r="N3159" i="2"/>
  <c r="M3159" i="2"/>
  <c r="R3158" i="2"/>
  <c r="Q3158" i="2"/>
  <c r="P3158" i="2"/>
  <c r="O3158" i="2"/>
  <c r="N3158" i="2"/>
  <c r="M3158" i="2"/>
  <c r="R3157" i="2"/>
  <c r="Q3157" i="2"/>
  <c r="P3157" i="2"/>
  <c r="O3157" i="2"/>
  <c r="N3157" i="2"/>
  <c r="M3157" i="2"/>
  <c r="R3156" i="2"/>
  <c r="Q3156" i="2"/>
  <c r="P3156" i="2"/>
  <c r="O3156" i="2"/>
  <c r="N3156" i="2"/>
  <c r="M3156" i="2"/>
  <c r="R3155" i="2"/>
  <c r="Q3155" i="2"/>
  <c r="P3155" i="2"/>
  <c r="O3155" i="2"/>
  <c r="N3155" i="2"/>
  <c r="M3155" i="2"/>
  <c r="R3154" i="2"/>
  <c r="Q3154" i="2"/>
  <c r="P3154" i="2"/>
  <c r="O3154" i="2"/>
  <c r="N3154" i="2"/>
  <c r="M3154" i="2"/>
  <c r="R3153" i="2"/>
  <c r="Q3153" i="2"/>
  <c r="P3153" i="2"/>
  <c r="O3153" i="2"/>
  <c r="N3153" i="2"/>
  <c r="M3153" i="2"/>
  <c r="R3152" i="2"/>
  <c r="Q3152" i="2"/>
  <c r="P3152" i="2"/>
  <c r="O3152" i="2"/>
  <c r="N3152" i="2"/>
  <c r="M3152" i="2"/>
  <c r="R3151" i="2"/>
  <c r="Q3151" i="2"/>
  <c r="P3151" i="2"/>
  <c r="O3151" i="2"/>
  <c r="N3151" i="2"/>
  <c r="M3151" i="2"/>
  <c r="R3150" i="2"/>
  <c r="Q3150" i="2"/>
  <c r="P3150" i="2"/>
  <c r="O3150" i="2"/>
  <c r="N3150" i="2"/>
  <c r="M3150" i="2"/>
  <c r="R3149" i="2"/>
  <c r="Q3149" i="2"/>
  <c r="P3149" i="2"/>
  <c r="O3149" i="2"/>
  <c r="N3149" i="2"/>
  <c r="M3149" i="2"/>
  <c r="R3148" i="2"/>
  <c r="Q3148" i="2"/>
  <c r="P3148" i="2"/>
  <c r="O3148" i="2"/>
  <c r="N3148" i="2"/>
  <c r="M3148" i="2"/>
  <c r="R3147" i="2"/>
  <c r="Q3147" i="2"/>
  <c r="P3147" i="2"/>
  <c r="O3147" i="2"/>
  <c r="N3147" i="2"/>
  <c r="M3147" i="2"/>
  <c r="R3146" i="2"/>
  <c r="Q3146" i="2"/>
  <c r="P3146" i="2"/>
  <c r="O3146" i="2"/>
  <c r="N3146" i="2"/>
  <c r="M3146" i="2"/>
  <c r="R3145" i="2"/>
  <c r="Q3145" i="2"/>
  <c r="P3145" i="2"/>
  <c r="O3145" i="2"/>
  <c r="N3145" i="2"/>
  <c r="M3145" i="2"/>
  <c r="R3144" i="2"/>
  <c r="Q3144" i="2"/>
  <c r="P3144" i="2"/>
  <c r="O3144" i="2"/>
  <c r="N3144" i="2"/>
  <c r="M3144" i="2"/>
  <c r="R3143" i="2"/>
  <c r="Q3143" i="2"/>
  <c r="P3143" i="2"/>
  <c r="O3143" i="2"/>
  <c r="N3143" i="2"/>
  <c r="M3143" i="2"/>
  <c r="R3142" i="2"/>
  <c r="Q3142" i="2"/>
  <c r="P3142" i="2"/>
  <c r="O3142" i="2"/>
  <c r="N3142" i="2"/>
  <c r="M3142" i="2"/>
  <c r="R3141" i="2"/>
  <c r="Q3141" i="2"/>
  <c r="P3141" i="2"/>
  <c r="O3141" i="2"/>
  <c r="N3141" i="2"/>
  <c r="M3141" i="2"/>
  <c r="L3141" i="2"/>
  <c r="L3142" i="2" s="1"/>
  <c r="L3143" i="2" s="1"/>
  <c r="L3144" i="2" s="1"/>
  <c r="L3145" i="2" s="1"/>
  <c r="L3146" i="2" s="1"/>
  <c r="L3147" i="2" s="1"/>
  <c r="L3148" i="2" s="1"/>
  <c r="L3149" i="2" s="1"/>
  <c r="L3150" i="2" s="1"/>
  <c r="L3151" i="2" s="1"/>
  <c r="L3152" i="2" s="1"/>
  <c r="L3153" i="2" s="1"/>
  <c r="L3154" i="2" s="1"/>
  <c r="L3155" i="2" s="1"/>
  <c r="L3156" i="2" s="1"/>
  <c r="L3157" i="2" s="1"/>
  <c r="L3158" i="2" s="1"/>
  <c r="L3159" i="2" s="1"/>
  <c r="L3160" i="2" s="1"/>
  <c r="L3161" i="2" s="1"/>
  <c r="L3162" i="2" s="1"/>
  <c r="L3163" i="2" s="1"/>
  <c r="L3164" i="2" s="1"/>
  <c r="L3165" i="2" s="1"/>
  <c r="L3166" i="2" s="1"/>
  <c r="L3167" i="2" s="1"/>
  <c r="L3168" i="2" s="1"/>
  <c r="L3169" i="2" s="1"/>
  <c r="L3170" i="2" s="1"/>
  <c r="L3171" i="2" s="1"/>
  <c r="L3172" i="2" s="1"/>
  <c r="K3141" i="2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R3140" i="2"/>
  <c r="Q3140" i="2"/>
  <c r="P3140" i="2"/>
  <c r="O3140" i="2"/>
  <c r="N3140" i="2"/>
  <c r="M3140" i="2"/>
  <c r="R3139" i="2"/>
  <c r="Q3139" i="2"/>
  <c r="P3139" i="2"/>
  <c r="O3139" i="2"/>
  <c r="N3139" i="2"/>
  <c r="M3139" i="2"/>
  <c r="R3138" i="2"/>
  <c r="Q3138" i="2"/>
  <c r="P3138" i="2"/>
  <c r="O3138" i="2"/>
  <c r="N3138" i="2"/>
  <c r="M3138" i="2"/>
  <c r="R3137" i="2"/>
  <c r="Q3137" i="2"/>
  <c r="P3137" i="2"/>
  <c r="O3137" i="2"/>
  <c r="N3137" i="2"/>
  <c r="M3137" i="2"/>
  <c r="R3136" i="2"/>
  <c r="Q3136" i="2"/>
  <c r="P3136" i="2"/>
  <c r="O3136" i="2"/>
  <c r="N3136" i="2"/>
  <c r="M3136" i="2"/>
  <c r="R3135" i="2"/>
  <c r="Q3135" i="2"/>
  <c r="P3135" i="2"/>
  <c r="O3135" i="2"/>
  <c r="N3135" i="2"/>
  <c r="M3135" i="2"/>
  <c r="R3134" i="2"/>
  <c r="Q3134" i="2"/>
  <c r="P3134" i="2"/>
  <c r="O3134" i="2"/>
  <c r="N3134" i="2"/>
  <c r="M3134" i="2"/>
  <c r="R3133" i="2"/>
  <c r="Q3133" i="2"/>
  <c r="P3133" i="2"/>
  <c r="O3133" i="2"/>
  <c r="N3133" i="2"/>
  <c r="M3133" i="2"/>
  <c r="R3132" i="2"/>
  <c r="Q3132" i="2"/>
  <c r="P3132" i="2"/>
  <c r="O3132" i="2"/>
  <c r="N3132" i="2"/>
  <c r="M3132" i="2"/>
  <c r="R3131" i="2"/>
  <c r="Q3131" i="2"/>
  <c r="P3131" i="2"/>
  <c r="O3131" i="2"/>
  <c r="N3131" i="2"/>
  <c r="M3131" i="2"/>
  <c r="R3130" i="2"/>
  <c r="Q3130" i="2"/>
  <c r="P3130" i="2"/>
  <c r="O3130" i="2"/>
  <c r="N3130" i="2"/>
  <c r="M3130" i="2"/>
  <c r="R3129" i="2"/>
  <c r="Q3129" i="2"/>
  <c r="P3129" i="2"/>
  <c r="O3129" i="2"/>
  <c r="N3129" i="2"/>
  <c r="M3129" i="2"/>
  <c r="R3128" i="2"/>
  <c r="Q3128" i="2"/>
  <c r="P3128" i="2"/>
  <c r="O3128" i="2"/>
  <c r="N3128" i="2"/>
  <c r="M3128" i="2"/>
  <c r="R3127" i="2"/>
  <c r="Q3127" i="2"/>
  <c r="P3127" i="2"/>
  <c r="O3127" i="2"/>
  <c r="N3127" i="2"/>
  <c r="M3127" i="2"/>
  <c r="R3126" i="2"/>
  <c r="Q3126" i="2"/>
  <c r="P3126" i="2"/>
  <c r="O3126" i="2"/>
  <c r="N3126" i="2"/>
  <c r="M3126" i="2"/>
  <c r="R3125" i="2"/>
  <c r="Q3125" i="2"/>
  <c r="P3125" i="2"/>
  <c r="O3125" i="2"/>
  <c r="N3125" i="2"/>
  <c r="M3125" i="2"/>
  <c r="R3124" i="2"/>
  <c r="Q3124" i="2"/>
  <c r="P3124" i="2"/>
  <c r="O3124" i="2"/>
  <c r="N3124" i="2"/>
  <c r="M3124" i="2"/>
  <c r="R3123" i="2"/>
  <c r="Q3123" i="2"/>
  <c r="P3123" i="2"/>
  <c r="O3123" i="2"/>
  <c r="N3123" i="2"/>
  <c r="M3123" i="2"/>
  <c r="R3122" i="2"/>
  <c r="Q3122" i="2"/>
  <c r="P3122" i="2"/>
  <c r="O3122" i="2"/>
  <c r="N3122" i="2"/>
  <c r="M3122" i="2"/>
  <c r="R3121" i="2"/>
  <c r="Q3121" i="2"/>
  <c r="P3121" i="2"/>
  <c r="O3121" i="2"/>
  <c r="N3121" i="2"/>
  <c r="M3121" i="2"/>
  <c r="R3120" i="2"/>
  <c r="Q3120" i="2"/>
  <c r="P3120" i="2"/>
  <c r="O3120" i="2"/>
  <c r="N3120" i="2"/>
  <c r="M3120" i="2"/>
  <c r="R3119" i="2"/>
  <c r="Q3119" i="2"/>
  <c r="P3119" i="2"/>
  <c r="O3119" i="2"/>
  <c r="N3119" i="2"/>
  <c r="M3119" i="2"/>
  <c r="R3118" i="2"/>
  <c r="Q3118" i="2"/>
  <c r="P3118" i="2"/>
  <c r="O3118" i="2"/>
  <c r="N3118" i="2"/>
  <c r="M3118" i="2"/>
  <c r="R3117" i="2"/>
  <c r="Q3117" i="2"/>
  <c r="P3117" i="2"/>
  <c r="O3117" i="2"/>
  <c r="N3117" i="2"/>
  <c r="M3117" i="2"/>
  <c r="R3116" i="2"/>
  <c r="Q3116" i="2"/>
  <c r="P3116" i="2"/>
  <c r="O3116" i="2"/>
  <c r="N3116" i="2"/>
  <c r="M3116" i="2"/>
  <c r="R3115" i="2"/>
  <c r="Q3115" i="2"/>
  <c r="P3115" i="2"/>
  <c r="O3115" i="2"/>
  <c r="N3115" i="2"/>
  <c r="M3115" i="2"/>
  <c r="R3114" i="2"/>
  <c r="Q3114" i="2"/>
  <c r="P3114" i="2"/>
  <c r="O3114" i="2"/>
  <c r="N3114" i="2"/>
  <c r="M3114" i="2"/>
  <c r="R3113" i="2"/>
  <c r="Q3113" i="2"/>
  <c r="P3113" i="2"/>
  <c r="O3113" i="2"/>
  <c r="N3113" i="2"/>
  <c r="M3113" i="2"/>
  <c r="R3112" i="2"/>
  <c r="Q3112" i="2"/>
  <c r="P3112" i="2"/>
  <c r="O3112" i="2"/>
  <c r="N3112" i="2"/>
  <c r="M3112" i="2"/>
  <c r="R3111" i="2"/>
  <c r="Q3111" i="2"/>
  <c r="P3111" i="2"/>
  <c r="O3111" i="2"/>
  <c r="N3111" i="2"/>
  <c r="M3111" i="2"/>
  <c r="R3110" i="2"/>
  <c r="Q3110" i="2"/>
  <c r="P3110" i="2"/>
  <c r="O3110" i="2"/>
  <c r="N3110" i="2"/>
  <c r="M3110" i="2"/>
  <c r="R3109" i="2"/>
  <c r="Q3109" i="2"/>
  <c r="P3109" i="2"/>
  <c r="O3109" i="2"/>
  <c r="N3109" i="2"/>
  <c r="M3109" i="2"/>
  <c r="R3108" i="2"/>
  <c r="Q3108" i="2"/>
  <c r="P3108" i="2"/>
  <c r="O3108" i="2"/>
  <c r="N3108" i="2"/>
  <c r="M3108" i="2"/>
  <c r="R3107" i="2"/>
  <c r="Q3107" i="2"/>
  <c r="P3107" i="2"/>
  <c r="O3107" i="2"/>
  <c r="N3107" i="2"/>
  <c r="M3107" i="2"/>
  <c r="R3106" i="2"/>
  <c r="Q3106" i="2"/>
  <c r="P3106" i="2"/>
  <c r="O3106" i="2"/>
  <c r="N3106" i="2"/>
  <c r="M3106" i="2"/>
  <c r="R3105" i="2"/>
  <c r="Q3105" i="2"/>
  <c r="P3105" i="2"/>
  <c r="O3105" i="2"/>
  <c r="N3105" i="2"/>
  <c r="M3105" i="2"/>
  <c r="R3104" i="2"/>
  <c r="Q3104" i="2"/>
  <c r="P3104" i="2"/>
  <c r="O3104" i="2"/>
  <c r="N3104" i="2"/>
  <c r="M3104" i="2"/>
  <c r="R3103" i="2"/>
  <c r="Q3103" i="2"/>
  <c r="P3103" i="2"/>
  <c r="O3103" i="2"/>
  <c r="N3103" i="2"/>
  <c r="M3103" i="2"/>
  <c r="R3102" i="2"/>
  <c r="Q3102" i="2"/>
  <c r="P3102" i="2"/>
  <c r="O3102" i="2"/>
  <c r="N3102" i="2"/>
  <c r="M3102" i="2"/>
  <c r="R3101" i="2"/>
  <c r="Q3101" i="2"/>
  <c r="P3101" i="2"/>
  <c r="O3101" i="2"/>
  <c r="N3101" i="2"/>
  <c r="M3101" i="2"/>
  <c r="R3100" i="2"/>
  <c r="Q3100" i="2"/>
  <c r="P3100" i="2"/>
  <c r="O3100" i="2"/>
  <c r="N3100" i="2"/>
  <c r="M3100" i="2"/>
  <c r="R3099" i="2"/>
  <c r="Q3099" i="2"/>
  <c r="P3099" i="2"/>
  <c r="O3099" i="2"/>
  <c r="N3099" i="2"/>
  <c r="M3099" i="2"/>
  <c r="R3098" i="2"/>
  <c r="Q3098" i="2"/>
  <c r="P3098" i="2"/>
  <c r="O3098" i="2"/>
  <c r="N3098" i="2"/>
  <c r="M3098" i="2"/>
  <c r="R3097" i="2"/>
  <c r="Q3097" i="2"/>
  <c r="P3097" i="2"/>
  <c r="O3097" i="2"/>
  <c r="N3097" i="2"/>
  <c r="M3097" i="2"/>
  <c r="R3096" i="2"/>
  <c r="Q3096" i="2"/>
  <c r="P3096" i="2"/>
  <c r="O3096" i="2"/>
  <c r="N3096" i="2"/>
  <c r="M3096" i="2"/>
  <c r="R3095" i="2"/>
  <c r="Q3095" i="2"/>
  <c r="P3095" i="2"/>
  <c r="O3095" i="2"/>
  <c r="N3095" i="2"/>
  <c r="M3095" i="2"/>
  <c r="R3094" i="2"/>
  <c r="Q3094" i="2"/>
  <c r="P3094" i="2"/>
  <c r="O3094" i="2"/>
  <c r="N3094" i="2"/>
  <c r="M3094" i="2"/>
  <c r="L3094" i="2"/>
  <c r="L3095" i="2" s="1"/>
  <c r="L3096" i="2" s="1"/>
  <c r="L3097" i="2" s="1"/>
  <c r="L3098" i="2" s="1"/>
  <c r="L3099" i="2" s="1"/>
  <c r="L3100" i="2" s="1"/>
  <c r="L3101" i="2" s="1"/>
  <c r="L3102" i="2" s="1"/>
  <c r="L3103" i="2" s="1"/>
  <c r="L3104" i="2" s="1"/>
  <c r="L3105" i="2" s="1"/>
  <c r="L3106" i="2" s="1"/>
  <c r="L3107" i="2" s="1"/>
  <c r="L3108" i="2" s="1"/>
  <c r="L3109" i="2" s="1"/>
  <c r="L3110" i="2" s="1"/>
  <c r="L3111" i="2" s="1"/>
  <c r="L3112" i="2" s="1"/>
  <c r="L3113" i="2" s="1"/>
  <c r="L3114" i="2" s="1"/>
  <c r="L3115" i="2" s="1"/>
  <c r="L3116" i="2" s="1"/>
  <c r="L3117" i="2" s="1"/>
  <c r="L3118" i="2" s="1"/>
  <c r="L3119" i="2" s="1"/>
  <c r="L3120" i="2" s="1"/>
  <c r="L3121" i="2" s="1"/>
  <c r="L3122" i="2" s="1"/>
  <c r="L3123" i="2" s="1"/>
  <c r="L3124" i="2" s="1"/>
  <c r="L3125" i="2" s="1"/>
  <c r="L3126" i="2" s="1"/>
  <c r="L3127" i="2" s="1"/>
  <c r="L3128" i="2" s="1"/>
  <c r="L3129" i="2" s="1"/>
  <c r="L3130" i="2" s="1"/>
  <c r="L3131" i="2" s="1"/>
  <c r="L3132" i="2" s="1"/>
  <c r="L3133" i="2" s="1"/>
  <c r="L3134" i="2" s="1"/>
  <c r="L3135" i="2" s="1"/>
  <c r="L3136" i="2" s="1"/>
  <c r="L3137" i="2" s="1"/>
  <c r="L3138" i="2" s="1"/>
  <c r="L3139" i="2" s="1"/>
  <c r="L3140" i="2" s="1"/>
  <c r="K3094" i="2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R3093" i="2"/>
  <c r="Q3093" i="2"/>
  <c r="P3093" i="2"/>
  <c r="O3093" i="2"/>
  <c r="N3093" i="2"/>
  <c r="M3093" i="2"/>
  <c r="R3092" i="2"/>
  <c r="Q3092" i="2"/>
  <c r="P3092" i="2"/>
  <c r="O3092" i="2"/>
  <c r="N3092" i="2"/>
  <c r="M3092" i="2"/>
  <c r="R3091" i="2"/>
  <c r="Q3091" i="2"/>
  <c r="P3091" i="2"/>
  <c r="O3091" i="2"/>
  <c r="N3091" i="2"/>
  <c r="M3091" i="2"/>
  <c r="R3090" i="2"/>
  <c r="Q3090" i="2"/>
  <c r="P3090" i="2"/>
  <c r="O3090" i="2"/>
  <c r="N3090" i="2"/>
  <c r="M3090" i="2"/>
  <c r="R3089" i="2"/>
  <c r="Q3089" i="2"/>
  <c r="P3089" i="2"/>
  <c r="O3089" i="2"/>
  <c r="N3089" i="2"/>
  <c r="M3089" i="2"/>
  <c r="R3088" i="2"/>
  <c r="Q3088" i="2"/>
  <c r="P3088" i="2"/>
  <c r="O3088" i="2"/>
  <c r="N3088" i="2"/>
  <c r="M3088" i="2"/>
  <c r="R3087" i="2"/>
  <c r="Q3087" i="2"/>
  <c r="P3087" i="2"/>
  <c r="O3087" i="2"/>
  <c r="N3087" i="2"/>
  <c r="M3087" i="2"/>
  <c r="R3086" i="2"/>
  <c r="Q3086" i="2"/>
  <c r="P3086" i="2"/>
  <c r="O3086" i="2"/>
  <c r="N3086" i="2"/>
  <c r="M3086" i="2"/>
  <c r="R3085" i="2"/>
  <c r="Q3085" i="2"/>
  <c r="P3085" i="2"/>
  <c r="O3085" i="2"/>
  <c r="N3085" i="2"/>
  <c r="M3085" i="2"/>
  <c r="R3084" i="2"/>
  <c r="Q3084" i="2"/>
  <c r="P3084" i="2"/>
  <c r="O3084" i="2"/>
  <c r="N3084" i="2"/>
  <c r="M3084" i="2"/>
  <c r="R3083" i="2"/>
  <c r="Q3083" i="2"/>
  <c r="P3083" i="2"/>
  <c r="O3083" i="2"/>
  <c r="N3083" i="2"/>
  <c r="M3083" i="2"/>
  <c r="R3082" i="2"/>
  <c r="Q3082" i="2"/>
  <c r="P3082" i="2"/>
  <c r="O3082" i="2"/>
  <c r="N3082" i="2"/>
  <c r="M3082" i="2"/>
  <c r="R3081" i="2"/>
  <c r="Q3081" i="2"/>
  <c r="P3081" i="2"/>
  <c r="O3081" i="2"/>
  <c r="N3081" i="2"/>
  <c r="M3081" i="2"/>
  <c r="R3080" i="2"/>
  <c r="Q3080" i="2"/>
  <c r="P3080" i="2"/>
  <c r="O3080" i="2"/>
  <c r="N3080" i="2"/>
  <c r="M3080" i="2"/>
  <c r="R3079" i="2"/>
  <c r="Q3079" i="2"/>
  <c r="P3079" i="2"/>
  <c r="O3079" i="2"/>
  <c r="N3079" i="2"/>
  <c r="M3079" i="2"/>
  <c r="R3078" i="2"/>
  <c r="Q3078" i="2"/>
  <c r="P3078" i="2"/>
  <c r="O3078" i="2"/>
  <c r="N3078" i="2"/>
  <c r="M3078" i="2"/>
  <c r="R3077" i="2"/>
  <c r="Q3077" i="2"/>
  <c r="P3077" i="2"/>
  <c r="O3077" i="2"/>
  <c r="N3077" i="2"/>
  <c r="M3077" i="2"/>
  <c r="R3076" i="2"/>
  <c r="Q3076" i="2"/>
  <c r="P3076" i="2"/>
  <c r="O3076" i="2"/>
  <c r="N3076" i="2"/>
  <c r="M3076" i="2"/>
  <c r="R3075" i="2"/>
  <c r="Q3075" i="2"/>
  <c r="P3075" i="2"/>
  <c r="O3075" i="2"/>
  <c r="N3075" i="2"/>
  <c r="M3075" i="2"/>
  <c r="R3074" i="2"/>
  <c r="Q3074" i="2"/>
  <c r="P3074" i="2"/>
  <c r="O3074" i="2"/>
  <c r="N3074" i="2"/>
  <c r="M3074" i="2"/>
  <c r="R3073" i="2"/>
  <c r="Q3073" i="2"/>
  <c r="P3073" i="2"/>
  <c r="O3073" i="2"/>
  <c r="N3073" i="2"/>
  <c r="M3073" i="2"/>
  <c r="R3072" i="2"/>
  <c r="Q3072" i="2"/>
  <c r="P3072" i="2"/>
  <c r="O3072" i="2"/>
  <c r="N3072" i="2"/>
  <c r="M3072" i="2"/>
  <c r="R3071" i="2"/>
  <c r="Q3071" i="2"/>
  <c r="P3071" i="2"/>
  <c r="O3071" i="2"/>
  <c r="N3071" i="2"/>
  <c r="M3071" i="2"/>
  <c r="R3070" i="2"/>
  <c r="Q3070" i="2"/>
  <c r="P3070" i="2"/>
  <c r="O3070" i="2"/>
  <c r="N3070" i="2"/>
  <c r="M3070" i="2"/>
  <c r="R3069" i="2"/>
  <c r="Q3069" i="2"/>
  <c r="P3069" i="2"/>
  <c r="O3069" i="2"/>
  <c r="N3069" i="2"/>
  <c r="M3069" i="2"/>
  <c r="R3068" i="2"/>
  <c r="Q3068" i="2"/>
  <c r="P3068" i="2"/>
  <c r="O3068" i="2"/>
  <c r="N3068" i="2"/>
  <c r="M3068" i="2"/>
  <c r="R3067" i="2"/>
  <c r="Q3067" i="2"/>
  <c r="P3067" i="2"/>
  <c r="O3067" i="2"/>
  <c r="N3067" i="2"/>
  <c r="M3067" i="2"/>
  <c r="R3066" i="2"/>
  <c r="Q3066" i="2"/>
  <c r="P3066" i="2"/>
  <c r="O3066" i="2"/>
  <c r="N3066" i="2"/>
  <c r="M3066" i="2"/>
  <c r="R3065" i="2"/>
  <c r="Q3065" i="2"/>
  <c r="P3065" i="2"/>
  <c r="O3065" i="2"/>
  <c r="N3065" i="2"/>
  <c r="M3065" i="2"/>
  <c r="R3064" i="2"/>
  <c r="Q3064" i="2"/>
  <c r="P3064" i="2"/>
  <c r="O3064" i="2"/>
  <c r="N3064" i="2"/>
  <c r="M3064" i="2"/>
  <c r="R3063" i="2"/>
  <c r="Q3063" i="2"/>
  <c r="P3063" i="2"/>
  <c r="O3063" i="2"/>
  <c r="N3063" i="2"/>
  <c r="M3063" i="2"/>
  <c r="R3062" i="2"/>
  <c r="Q3062" i="2"/>
  <c r="P3062" i="2"/>
  <c r="O3062" i="2"/>
  <c r="N3062" i="2"/>
  <c r="M3062" i="2"/>
  <c r="R3061" i="2"/>
  <c r="Q3061" i="2"/>
  <c r="P3061" i="2"/>
  <c r="O3061" i="2"/>
  <c r="N3061" i="2"/>
  <c r="M3061" i="2"/>
  <c r="R3060" i="2"/>
  <c r="Q3060" i="2"/>
  <c r="P3060" i="2"/>
  <c r="O3060" i="2"/>
  <c r="N3060" i="2"/>
  <c r="M3060" i="2"/>
  <c r="R3059" i="2"/>
  <c r="Q3059" i="2"/>
  <c r="P3059" i="2"/>
  <c r="O3059" i="2"/>
  <c r="N3059" i="2"/>
  <c r="M3059" i="2"/>
  <c r="R3058" i="2"/>
  <c r="Q3058" i="2"/>
  <c r="P3058" i="2"/>
  <c r="O3058" i="2"/>
  <c r="N3058" i="2"/>
  <c r="M3058" i="2"/>
  <c r="R3057" i="2"/>
  <c r="Q3057" i="2"/>
  <c r="P3057" i="2"/>
  <c r="O3057" i="2"/>
  <c r="N3057" i="2"/>
  <c r="M3057" i="2"/>
  <c r="R3056" i="2"/>
  <c r="Q3056" i="2"/>
  <c r="P3056" i="2"/>
  <c r="O3056" i="2"/>
  <c r="N3056" i="2"/>
  <c r="M3056" i="2"/>
  <c r="R3055" i="2"/>
  <c r="Q3055" i="2"/>
  <c r="P3055" i="2"/>
  <c r="O3055" i="2"/>
  <c r="N3055" i="2"/>
  <c r="M3055" i="2"/>
  <c r="R3054" i="2"/>
  <c r="Q3054" i="2"/>
  <c r="P3054" i="2"/>
  <c r="O3054" i="2"/>
  <c r="N3054" i="2"/>
  <c r="M3054" i="2"/>
  <c r="R3053" i="2"/>
  <c r="Q3053" i="2"/>
  <c r="P3053" i="2"/>
  <c r="O3053" i="2"/>
  <c r="N3053" i="2"/>
  <c r="M3053" i="2"/>
  <c r="R3052" i="2"/>
  <c r="Q3052" i="2"/>
  <c r="P3052" i="2"/>
  <c r="O3052" i="2"/>
  <c r="N3052" i="2"/>
  <c r="M3052" i="2"/>
  <c r="R3051" i="2"/>
  <c r="Q3051" i="2"/>
  <c r="P3051" i="2"/>
  <c r="O3051" i="2"/>
  <c r="N3051" i="2"/>
  <c r="M3051" i="2"/>
  <c r="R3050" i="2"/>
  <c r="Q3050" i="2"/>
  <c r="P3050" i="2"/>
  <c r="O3050" i="2"/>
  <c r="N3050" i="2"/>
  <c r="M3050" i="2"/>
  <c r="R3049" i="2"/>
  <c r="Q3049" i="2"/>
  <c r="P3049" i="2"/>
  <c r="O3049" i="2"/>
  <c r="N3049" i="2"/>
  <c r="M3049" i="2"/>
  <c r="R3048" i="2"/>
  <c r="Q3048" i="2"/>
  <c r="P3048" i="2"/>
  <c r="O3048" i="2"/>
  <c r="N3048" i="2"/>
  <c r="M3048" i="2"/>
  <c r="R3047" i="2"/>
  <c r="Q3047" i="2"/>
  <c r="P3047" i="2"/>
  <c r="O3047" i="2"/>
  <c r="N3047" i="2"/>
  <c r="M3047" i="2"/>
  <c r="R3046" i="2"/>
  <c r="Q3046" i="2"/>
  <c r="P3046" i="2"/>
  <c r="O3046" i="2"/>
  <c r="N3046" i="2"/>
  <c r="M3046" i="2"/>
  <c r="R3045" i="2"/>
  <c r="Q3045" i="2"/>
  <c r="P3045" i="2"/>
  <c r="O3045" i="2"/>
  <c r="N3045" i="2"/>
  <c r="M3045" i="2"/>
  <c r="R3044" i="2"/>
  <c r="Q3044" i="2"/>
  <c r="P3044" i="2"/>
  <c r="O3044" i="2"/>
  <c r="N3044" i="2"/>
  <c r="M3044" i="2"/>
  <c r="R3043" i="2"/>
  <c r="Q3043" i="2"/>
  <c r="P3043" i="2"/>
  <c r="O3043" i="2"/>
  <c r="N3043" i="2"/>
  <c r="M3043" i="2"/>
  <c r="R3042" i="2"/>
  <c r="Q3042" i="2"/>
  <c r="P3042" i="2"/>
  <c r="O3042" i="2"/>
  <c r="N3042" i="2"/>
  <c r="M3042" i="2"/>
  <c r="R3041" i="2"/>
  <c r="Q3041" i="2"/>
  <c r="P3041" i="2"/>
  <c r="O3041" i="2"/>
  <c r="N3041" i="2"/>
  <c r="M3041" i="2"/>
  <c r="R3040" i="2"/>
  <c r="Q3040" i="2"/>
  <c r="P3040" i="2"/>
  <c r="O3040" i="2"/>
  <c r="N3040" i="2"/>
  <c r="M3040" i="2"/>
  <c r="R3039" i="2"/>
  <c r="Q3039" i="2"/>
  <c r="P3039" i="2"/>
  <c r="O3039" i="2"/>
  <c r="N3039" i="2"/>
  <c r="M3039" i="2"/>
  <c r="R3038" i="2"/>
  <c r="Q3038" i="2"/>
  <c r="P3038" i="2"/>
  <c r="O3038" i="2"/>
  <c r="N3038" i="2"/>
  <c r="M3038" i="2"/>
  <c r="R3037" i="2"/>
  <c r="Q3037" i="2"/>
  <c r="P3037" i="2"/>
  <c r="O3037" i="2"/>
  <c r="N3037" i="2"/>
  <c r="M3037" i="2"/>
  <c r="R3036" i="2"/>
  <c r="Q3036" i="2"/>
  <c r="P3036" i="2"/>
  <c r="O3036" i="2"/>
  <c r="N3036" i="2"/>
  <c r="M3036" i="2"/>
  <c r="R3035" i="2"/>
  <c r="Q3035" i="2"/>
  <c r="P3035" i="2"/>
  <c r="O3035" i="2"/>
  <c r="N3035" i="2"/>
  <c r="M3035" i="2"/>
  <c r="R3034" i="2"/>
  <c r="Q3034" i="2"/>
  <c r="P3034" i="2"/>
  <c r="O3034" i="2"/>
  <c r="N3034" i="2"/>
  <c r="M3034" i="2"/>
  <c r="R3033" i="2"/>
  <c r="Q3033" i="2"/>
  <c r="P3033" i="2"/>
  <c r="O3033" i="2"/>
  <c r="N3033" i="2"/>
  <c r="M3033" i="2"/>
  <c r="R3032" i="2"/>
  <c r="Q3032" i="2"/>
  <c r="P3032" i="2"/>
  <c r="O3032" i="2"/>
  <c r="N3032" i="2"/>
  <c r="M3032" i="2"/>
  <c r="R3031" i="2"/>
  <c r="Q3031" i="2"/>
  <c r="P3031" i="2"/>
  <c r="O3031" i="2"/>
  <c r="N3031" i="2"/>
  <c r="M3031" i="2"/>
  <c r="R3030" i="2"/>
  <c r="Q3030" i="2"/>
  <c r="P3030" i="2"/>
  <c r="O3030" i="2"/>
  <c r="N3030" i="2"/>
  <c r="M3030" i="2"/>
  <c r="R3029" i="2"/>
  <c r="Q3029" i="2"/>
  <c r="P3029" i="2"/>
  <c r="O3029" i="2"/>
  <c r="N3029" i="2"/>
  <c r="M3029" i="2"/>
  <c r="R3028" i="2"/>
  <c r="Q3028" i="2"/>
  <c r="P3028" i="2"/>
  <c r="O3028" i="2"/>
  <c r="N3028" i="2"/>
  <c r="M3028" i="2"/>
  <c r="L3028" i="2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L3044" i="2" s="1"/>
  <c r="L3045" i="2" s="1"/>
  <c r="L3046" i="2" s="1"/>
  <c r="L3047" i="2" s="1"/>
  <c r="L3048" i="2" s="1"/>
  <c r="L3049" i="2" s="1"/>
  <c r="L3050" i="2" s="1"/>
  <c r="L3051" i="2" s="1"/>
  <c r="L3052" i="2" s="1"/>
  <c r="L3053" i="2" s="1"/>
  <c r="L3054" i="2" s="1"/>
  <c r="L3055" i="2" s="1"/>
  <c r="L3056" i="2" s="1"/>
  <c r="L3057" i="2" s="1"/>
  <c r="L3058" i="2" s="1"/>
  <c r="L3059" i="2" s="1"/>
  <c r="L3060" i="2" s="1"/>
  <c r="L3061" i="2" s="1"/>
  <c r="L3062" i="2" s="1"/>
  <c r="L3063" i="2" s="1"/>
  <c r="L3064" i="2" s="1"/>
  <c r="L3065" i="2" s="1"/>
  <c r="L3066" i="2" s="1"/>
  <c r="L3067" i="2" s="1"/>
  <c r="L3068" i="2" s="1"/>
  <c r="L3069" i="2" s="1"/>
  <c r="L3070" i="2" s="1"/>
  <c r="L3071" i="2" s="1"/>
  <c r="L3072" i="2" s="1"/>
  <c r="L3073" i="2" s="1"/>
  <c r="L3074" i="2" s="1"/>
  <c r="L3075" i="2" s="1"/>
  <c r="L3076" i="2" s="1"/>
  <c r="L3077" i="2" s="1"/>
  <c r="L3078" i="2" s="1"/>
  <c r="L3079" i="2" s="1"/>
  <c r="L3080" i="2" s="1"/>
  <c r="L3081" i="2" s="1"/>
  <c r="L3082" i="2" s="1"/>
  <c r="L3083" i="2" s="1"/>
  <c r="L3084" i="2" s="1"/>
  <c r="L3085" i="2" s="1"/>
  <c r="L3086" i="2" s="1"/>
  <c r="L3087" i="2" s="1"/>
  <c r="L3088" i="2" s="1"/>
  <c r="L3089" i="2" s="1"/>
  <c r="L3090" i="2" s="1"/>
  <c r="L3091" i="2" s="1"/>
  <c r="L3092" i="2" s="1"/>
  <c r="L3093" i="2" s="1"/>
  <c r="K3028" i="2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R3027" i="2"/>
  <c r="Q3027" i="2"/>
  <c r="P3027" i="2"/>
  <c r="O3027" i="2"/>
  <c r="N3027" i="2"/>
  <c r="M3027" i="2"/>
  <c r="R3026" i="2"/>
  <c r="Q3026" i="2"/>
  <c r="P3026" i="2"/>
  <c r="O3026" i="2"/>
  <c r="N3026" i="2"/>
  <c r="M3026" i="2"/>
  <c r="R3025" i="2"/>
  <c r="Q3025" i="2"/>
  <c r="P3025" i="2"/>
  <c r="O3025" i="2"/>
  <c r="N3025" i="2"/>
  <c r="M3025" i="2"/>
  <c r="R3024" i="2"/>
  <c r="Q3024" i="2"/>
  <c r="P3024" i="2"/>
  <c r="O3024" i="2"/>
  <c r="N3024" i="2"/>
  <c r="M3024" i="2"/>
  <c r="R3023" i="2"/>
  <c r="Q3023" i="2"/>
  <c r="P3023" i="2"/>
  <c r="O3023" i="2"/>
  <c r="N3023" i="2"/>
  <c r="M3023" i="2"/>
  <c r="R3022" i="2"/>
  <c r="Q3022" i="2"/>
  <c r="P3022" i="2"/>
  <c r="O3022" i="2"/>
  <c r="N3022" i="2"/>
  <c r="M3022" i="2"/>
  <c r="R3021" i="2"/>
  <c r="Q3021" i="2"/>
  <c r="P3021" i="2"/>
  <c r="O3021" i="2"/>
  <c r="N3021" i="2"/>
  <c r="M3021" i="2"/>
  <c r="R3020" i="2"/>
  <c r="Q3020" i="2"/>
  <c r="P3020" i="2"/>
  <c r="O3020" i="2"/>
  <c r="N3020" i="2"/>
  <c r="M3020" i="2"/>
  <c r="R3019" i="2"/>
  <c r="Q3019" i="2"/>
  <c r="P3019" i="2"/>
  <c r="O3019" i="2"/>
  <c r="N3019" i="2"/>
  <c r="M3019" i="2"/>
  <c r="R3018" i="2"/>
  <c r="Q3018" i="2"/>
  <c r="P3018" i="2"/>
  <c r="O3018" i="2"/>
  <c r="N3018" i="2"/>
  <c r="M3018" i="2"/>
  <c r="R3017" i="2"/>
  <c r="Q3017" i="2"/>
  <c r="P3017" i="2"/>
  <c r="O3017" i="2"/>
  <c r="N3017" i="2"/>
  <c r="M3017" i="2"/>
  <c r="R3016" i="2"/>
  <c r="Q3016" i="2"/>
  <c r="P3016" i="2"/>
  <c r="O3016" i="2"/>
  <c r="N3016" i="2"/>
  <c r="M3016" i="2"/>
  <c r="R3015" i="2"/>
  <c r="Q3015" i="2"/>
  <c r="P3015" i="2"/>
  <c r="O3015" i="2"/>
  <c r="N3015" i="2"/>
  <c r="M3015" i="2"/>
  <c r="R3014" i="2"/>
  <c r="Q3014" i="2"/>
  <c r="P3014" i="2"/>
  <c r="O3014" i="2"/>
  <c r="N3014" i="2"/>
  <c r="M3014" i="2"/>
  <c r="R3013" i="2"/>
  <c r="Q3013" i="2"/>
  <c r="P3013" i="2"/>
  <c r="O3013" i="2"/>
  <c r="N3013" i="2"/>
  <c r="M3013" i="2"/>
  <c r="R3012" i="2"/>
  <c r="Q3012" i="2"/>
  <c r="P3012" i="2"/>
  <c r="O3012" i="2"/>
  <c r="N3012" i="2"/>
  <c r="M3012" i="2"/>
  <c r="R3011" i="2"/>
  <c r="Q3011" i="2"/>
  <c r="P3011" i="2"/>
  <c r="O3011" i="2"/>
  <c r="N3011" i="2"/>
  <c r="M3011" i="2"/>
  <c r="R3010" i="2"/>
  <c r="Q3010" i="2"/>
  <c r="P3010" i="2"/>
  <c r="O3010" i="2"/>
  <c r="N3010" i="2"/>
  <c r="M3010" i="2"/>
  <c r="R3009" i="2"/>
  <c r="Q3009" i="2"/>
  <c r="P3009" i="2"/>
  <c r="O3009" i="2"/>
  <c r="N3009" i="2"/>
  <c r="M3009" i="2"/>
  <c r="L3009" i="2"/>
  <c r="L3010" i="2" s="1"/>
  <c r="L3011" i="2" s="1"/>
  <c r="L3012" i="2" s="1"/>
  <c r="L3013" i="2" s="1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K3009" i="2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R3008" i="2"/>
  <c r="Q3008" i="2"/>
  <c r="P3008" i="2"/>
  <c r="O3008" i="2"/>
  <c r="N3008" i="2"/>
  <c r="M3008" i="2"/>
  <c r="R3007" i="2"/>
  <c r="Q3007" i="2"/>
  <c r="P3007" i="2"/>
  <c r="O3007" i="2"/>
  <c r="N3007" i="2"/>
  <c r="M3007" i="2"/>
  <c r="R3006" i="2"/>
  <c r="Q3006" i="2"/>
  <c r="P3006" i="2"/>
  <c r="O3006" i="2"/>
  <c r="N3006" i="2"/>
  <c r="M3006" i="2"/>
  <c r="R3005" i="2"/>
  <c r="Q3005" i="2"/>
  <c r="P3005" i="2"/>
  <c r="O3005" i="2"/>
  <c r="N3005" i="2"/>
  <c r="M3005" i="2"/>
  <c r="R3004" i="2"/>
  <c r="Q3004" i="2"/>
  <c r="P3004" i="2"/>
  <c r="O3004" i="2"/>
  <c r="N3004" i="2"/>
  <c r="M3004" i="2"/>
  <c r="R3003" i="2"/>
  <c r="Q3003" i="2"/>
  <c r="P3003" i="2"/>
  <c r="O3003" i="2"/>
  <c r="N3003" i="2"/>
  <c r="M3003" i="2"/>
  <c r="R3002" i="2"/>
  <c r="Q3002" i="2"/>
  <c r="P3002" i="2"/>
  <c r="O3002" i="2"/>
  <c r="N3002" i="2"/>
  <c r="M3002" i="2"/>
  <c r="R3001" i="2"/>
  <c r="Q3001" i="2"/>
  <c r="P3001" i="2"/>
  <c r="O3001" i="2"/>
  <c r="N3001" i="2"/>
  <c r="M3001" i="2"/>
  <c r="R3000" i="2"/>
  <c r="Q3000" i="2"/>
  <c r="P3000" i="2"/>
  <c r="O3000" i="2"/>
  <c r="N3000" i="2"/>
  <c r="M3000" i="2"/>
  <c r="R2999" i="2"/>
  <c r="Q2999" i="2"/>
  <c r="P2999" i="2"/>
  <c r="O2999" i="2"/>
  <c r="N2999" i="2"/>
  <c r="M2999" i="2"/>
  <c r="R2998" i="2"/>
  <c r="Q2998" i="2"/>
  <c r="P2998" i="2"/>
  <c r="O2998" i="2"/>
  <c r="N2998" i="2"/>
  <c r="M2998" i="2"/>
  <c r="R2997" i="2"/>
  <c r="Q2997" i="2"/>
  <c r="P2997" i="2"/>
  <c r="O2997" i="2"/>
  <c r="N2997" i="2"/>
  <c r="M2997" i="2"/>
  <c r="R2996" i="2"/>
  <c r="Q2996" i="2"/>
  <c r="P2996" i="2"/>
  <c r="O2996" i="2"/>
  <c r="N2996" i="2"/>
  <c r="M2996" i="2"/>
  <c r="R2995" i="2"/>
  <c r="Q2995" i="2"/>
  <c r="P2995" i="2"/>
  <c r="O2995" i="2"/>
  <c r="N2995" i="2"/>
  <c r="M2995" i="2"/>
  <c r="R2994" i="2"/>
  <c r="Q2994" i="2"/>
  <c r="P2994" i="2"/>
  <c r="O2994" i="2"/>
  <c r="N2994" i="2"/>
  <c r="M2994" i="2"/>
  <c r="R2993" i="2"/>
  <c r="Q2993" i="2"/>
  <c r="P2993" i="2"/>
  <c r="O2993" i="2"/>
  <c r="N2993" i="2"/>
  <c r="M2993" i="2"/>
  <c r="R2992" i="2"/>
  <c r="Q2992" i="2"/>
  <c r="P2992" i="2"/>
  <c r="O2992" i="2"/>
  <c r="N2992" i="2"/>
  <c r="M2992" i="2"/>
  <c r="R2991" i="2"/>
  <c r="Q2991" i="2"/>
  <c r="P2991" i="2"/>
  <c r="O2991" i="2"/>
  <c r="N2991" i="2"/>
  <c r="M2991" i="2"/>
  <c r="R2990" i="2"/>
  <c r="Q2990" i="2"/>
  <c r="P2990" i="2"/>
  <c r="O2990" i="2"/>
  <c r="N2990" i="2"/>
  <c r="M2990" i="2"/>
  <c r="R2989" i="2"/>
  <c r="Q2989" i="2"/>
  <c r="P2989" i="2"/>
  <c r="O2989" i="2"/>
  <c r="N2989" i="2"/>
  <c r="M2989" i="2"/>
  <c r="R2988" i="2"/>
  <c r="Q2988" i="2"/>
  <c r="P2988" i="2"/>
  <c r="O2988" i="2"/>
  <c r="N2988" i="2"/>
  <c r="M2988" i="2"/>
  <c r="R2987" i="2"/>
  <c r="Q2987" i="2"/>
  <c r="P2987" i="2"/>
  <c r="O2987" i="2"/>
  <c r="N2987" i="2"/>
  <c r="M2987" i="2"/>
  <c r="R2986" i="2"/>
  <c r="Q2986" i="2"/>
  <c r="P2986" i="2"/>
  <c r="O2986" i="2"/>
  <c r="N2986" i="2"/>
  <c r="M2986" i="2"/>
  <c r="R2985" i="2"/>
  <c r="Q2985" i="2"/>
  <c r="P2985" i="2"/>
  <c r="O2985" i="2"/>
  <c r="N2985" i="2"/>
  <c r="M2985" i="2"/>
  <c r="R2984" i="2"/>
  <c r="Q2984" i="2"/>
  <c r="P2984" i="2"/>
  <c r="O2984" i="2"/>
  <c r="N2984" i="2"/>
  <c r="M2984" i="2"/>
  <c r="R2983" i="2"/>
  <c r="Q2983" i="2"/>
  <c r="P2983" i="2"/>
  <c r="O2983" i="2"/>
  <c r="N2983" i="2"/>
  <c r="M2983" i="2"/>
  <c r="R2982" i="2"/>
  <c r="Q2982" i="2"/>
  <c r="P2982" i="2"/>
  <c r="O2982" i="2"/>
  <c r="N2982" i="2"/>
  <c r="M2982" i="2"/>
  <c r="R2981" i="2"/>
  <c r="Q2981" i="2"/>
  <c r="P2981" i="2"/>
  <c r="O2981" i="2"/>
  <c r="N2981" i="2"/>
  <c r="M2981" i="2"/>
  <c r="R2980" i="2"/>
  <c r="Q2980" i="2"/>
  <c r="P2980" i="2"/>
  <c r="O2980" i="2"/>
  <c r="N2980" i="2"/>
  <c r="M2980" i="2"/>
  <c r="R2979" i="2"/>
  <c r="Q2979" i="2"/>
  <c r="P2979" i="2"/>
  <c r="O2979" i="2"/>
  <c r="N2979" i="2"/>
  <c r="M2979" i="2"/>
  <c r="R2978" i="2"/>
  <c r="Q2978" i="2"/>
  <c r="P2978" i="2"/>
  <c r="O2978" i="2"/>
  <c r="N2978" i="2"/>
  <c r="M2978" i="2"/>
  <c r="L2978" i="2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R2977" i="2"/>
  <c r="Q2977" i="2"/>
  <c r="P2977" i="2"/>
  <c r="O2977" i="2"/>
  <c r="N2977" i="2"/>
  <c r="M2977" i="2"/>
  <c r="L2977" i="2"/>
  <c r="K2977" i="2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R2976" i="2"/>
  <c r="Q2976" i="2"/>
  <c r="P2976" i="2"/>
  <c r="O2976" i="2"/>
  <c r="N2976" i="2"/>
  <c r="M2976" i="2"/>
  <c r="R2975" i="2"/>
  <c r="Q2975" i="2"/>
  <c r="P2975" i="2"/>
  <c r="O2975" i="2"/>
  <c r="N2975" i="2"/>
  <c r="M2975" i="2"/>
  <c r="R2974" i="2"/>
  <c r="Q2974" i="2"/>
  <c r="P2974" i="2"/>
  <c r="O2974" i="2"/>
  <c r="N2974" i="2"/>
  <c r="M2974" i="2"/>
  <c r="R2973" i="2"/>
  <c r="Q2973" i="2"/>
  <c r="P2973" i="2"/>
  <c r="O2973" i="2"/>
  <c r="N2973" i="2"/>
  <c r="M2973" i="2"/>
  <c r="R2972" i="2"/>
  <c r="Q2972" i="2"/>
  <c r="P2972" i="2"/>
  <c r="O2972" i="2"/>
  <c r="N2972" i="2"/>
  <c r="M2972" i="2"/>
  <c r="R2971" i="2"/>
  <c r="Q2971" i="2"/>
  <c r="P2971" i="2"/>
  <c r="O2971" i="2"/>
  <c r="N2971" i="2"/>
  <c r="M2971" i="2"/>
  <c r="R2970" i="2"/>
  <c r="Q2970" i="2"/>
  <c r="P2970" i="2"/>
  <c r="O2970" i="2"/>
  <c r="N2970" i="2"/>
  <c r="M2970" i="2"/>
  <c r="R2969" i="2"/>
  <c r="Q2969" i="2"/>
  <c r="P2969" i="2"/>
  <c r="O2969" i="2"/>
  <c r="N2969" i="2"/>
  <c r="M2969" i="2"/>
  <c r="R2968" i="2"/>
  <c r="Q2968" i="2"/>
  <c r="P2968" i="2"/>
  <c r="O2968" i="2"/>
  <c r="N2968" i="2"/>
  <c r="M2968" i="2"/>
  <c r="R2967" i="2"/>
  <c r="Q2967" i="2"/>
  <c r="P2967" i="2"/>
  <c r="O2967" i="2"/>
  <c r="N2967" i="2"/>
  <c r="M2967" i="2"/>
  <c r="R2966" i="2"/>
  <c r="Q2966" i="2"/>
  <c r="P2966" i="2"/>
  <c r="O2966" i="2"/>
  <c r="N2966" i="2"/>
  <c r="M2966" i="2"/>
  <c r="R2965" i="2"/>
  <c r="Q2965" i="2"/>
  <c r="P2965" i="2"/>
  <c r="O2965" i="2"/>
  <c r="N2965" i="2"/>
  <c r="M2965" i="2"/>
  <c r="R2964" i="2"/>
  <c r="Q2964" i="2"/>
  <c r="P2964" i="2"/>
  <c r="O2964" i="2"/>
  <c r="N2964" i="2"/>
  <c r="M2964" i="2"/>
  <c r="R2963" i="2"/>
  <c r="Q2963" i="2"/>
  <c r="P2963" i="2"/>
  <c r="O2963" i="2"/>
  <c r="N2963" i="2"/>
  <c r="M2963" i="2"/>
  <c r="R2962" i="2"/>
  <c r="Q2962" i="2"/>
  <c r="P2962" i="2"/>
  <c r="O2962" i="2"/>
  <c r="N2962" i="2"/>
  <c r="M2962" i="2"/>
  <c r="R2961" i="2"/>
  <c r="Q2961" i="2"/>
  <c r="P2961" i="2"/>
  <c r="O2961" i="2"/>
  <c r="N2961" i="2"/>
  <c r="M2961" i="2"/>
  <c r="R2960" i="2"/>
  <c r="Q2960" i="2"/>
  <c r="P2960" i="2"/>
  <c r="O2960" i="2"/>
  <c r="N2960" i="2"/>
  <c r="M2960" i="2"/>
  <c r="R2959" i="2"/>
  <c r="Q2959" i="2"/>
  <c r="P2959" i="2"/>
  <c r="O2959" i="2"/>
  <c r="N2959" i="2"/>
  <c r="M2959" i="2"/>
  <c r="R2958" i="2"/>
  <c r="Q2958" i="2"/>
  <c r="P2958" i="2"/>
  <c r="O2958" i="2"/>
  <c r="N2958" i="2"/>
  <c r="M2958" i="2"/>
  <c r="R2957" i="2"/>
  <c r="Q2957" i="2"/>
  <c r="P2957" i="2"/>
  <c r="O2957" i="2"/>
  <c r="N2957" i="2"/>
  <c r="M2957" i="2"/>
  <c r="R2956" i="2"/>
  <c r="Q2956" i="2"/>
  <c r="P2956" i="2"/>
  <c r="O2956" i="2"/>
  <c r="N2956" i="2"/>
  <c r="M2956" i="2"/>
  <c r="R2955" i="2"/>
  <c r="Q2955" i="2"/>
  <c r="P2955" i="2"/>
  <c r="O2955" i="2"/>
  <c r="N2955" i="2"/>
  <c r="M2955" i="2"/>
  <c r="R2954" i="2"/>
  <c r="Q2954" i="2"/>
  <c r="P2954" i="2"/>
  <c r="O2954" i="2"/>
  <c r="N2954" i="2"/>
  <c r="M2954" i="2"/>
  <c r="R2953" i="2"/>
  <c r="Q2953" i="2"/>
  <c r="P2953" i="2"/>
  <c r="O2953" i="2"/>
  <c r="N2953" i="2"/>
  <c r="M2953" i="2"/>
  <c r="R2952" i="2"/>
  <c r="Q2952" i="2"/>
  <c r="P2952" i="2"/>
  <c r="O2952" i="2"/>
  <c r="N2952" i="2"/>
  <c r="M2952" i="2"/>
  <c r="R2951" i="2"/>
  <c r="Q2951" i="2"/>
  <c r="P2951" i="2"/>
  <c r="O2951" i="2"/>
  <c r="N2951" i="2"/>
  <c r="M2951" i="2"/>
  <c r="R2950" i="2"/>
  <c r="Q2950" i="2"/>
  <c r="P2950" i="2"/>
  <c r="O2950" i="2"/>
  <c r="N2950" i="2"/>
  <c r="M2950" i="2"/>
  <c r="R2949" i="2"/>
  <c r="Q2949" i="2"/>
  <c r="P2949" i="2"/>
  <c r="O2949" i="2"/>
  <c r="N2949" i="2"/>
  <c r="M2949" i="2"/>
  <c r="R2948" i="2"/>
  <c r="Q2948" i="2"/>
  <c r="P2948" i="2"/>
  <c r="O2948" i="2"/>
  <c r="N2948" i="2"/>
  <c r="M2948" i="2"/>
  <c r="R2947" i="2"/>
  <c r="Q2947" i="2"/>
  <c r="P2947" i="2"/>
  <c r="O2947" i="2"/>
  <c r="N2947" i="2"/>
  <c r="M2947" i="2"/>
  <c r="R2946" i="2"/>
  <c r="Q2946" i="2"/>
  <c r="P2946" i="2"/>
  <c r="O2946" i="2"/>
  <c r="N2946" i="2"/>
  <c r="M2946" i="2"/>
  <c r="R2945" i="2"/>
  <c r="Q2945" i="2"/>
  <c r="P2945" i="2"/>
  <c r="O2945" i="2"/>
  <c r="N2945" i="2"/>
  <c r="M2945" i="2"/>
  <c r="R2944" i="2"/>
  <c r="Q2944" i="2"/>
  <c r="P2944" i="2"/>
  <c r="O2944" i="2"/>
  <c r="N2944" i="2"/>
  <c r="M2944" i="2"/>
  <c r="R2943" i="2"/>
  <c r="Q2943" i="2"/>
  <c r="P2943" i="2"/>
  <c r="O2943" i="2"/>
  <c r="N2943" i="2"/>
  <c r="M2943" i="2"/>
  <c r="R2942" i="2"/>
  <c r="Q2942" i="2"/>
  <c r="P2942" i="2"/>
  <c r="O2942" i="2"/>
  <c r="N2942" i="2"/>
  <c r="M2942" i="2"/>
  <c r="R2941" i="2"/>
  <c r="Q2941" i="2"/>
  <c r="P2941" i="2"/>
  <c r="O2941" i="2"/>
  <c r="N2941" i="2"/>
  <c r="M2941" i="2"/>
  <c r="R2940" i="2"/>
  <c r="Q2940" i="2"/>
  <c r="P2940" i="2"/>
  <c r="O2940" i="2"/>
  <c r="N2940" i="2"/>
  <c r="M2940" i="2"/>
  <c r="R2939" i="2"/>
  <c r="Q2939" i="2"/>
  <c r="P2939" i="2"/>
  <c r="O2939" i="2"/>
  <c r="N2939" i="2"/>
  <c r="M2939" i="2"/>
  <c r="R2938" i="2"/>
  <c r="Q2938" i="2"/>
  <c r="P2938" i="2"/>
  <c r="O2938" i="2"/>
  <c r="N2938" i="2"/>
  <c r="M2938" i="2"/>
  <c r="R2937" i="2"/>
  <c r="Q2937" i="2"/>
  <c r="P2937" i="2"/>
  <c r="O2937" i="2"/>
  <c r="N2937" i="2"/>
  <c r="M2937" i="2"/>
  <c r="R2936" i="2"/>
  <c r="Q2936" i="2"/>
  <c r="P2936" i="2"/>
  <c r="O2936" i="2"/>
  <c r="N2936" i="2"/>
  <c r="M2936" i="2"/>
  <c r="R2935" i="2"/>
  <c r="Q2935" i="2"/>
  <c r="P2935" i="2"/>
  <c r="O2935" i="2"/>
  <c r="N2935" i="2"/>
  <c r="M2935" i="2"/>
  <c r="R2934" i="2"/>
  <c r="Q2934" i="2"/>
  <c r="P2934" i="2"/>
  <c r="O2934" i="2"/>
  <c r="N2934" i="2"/>
  <c r="M2934" i="2"/>
  <c r="R2933" i="2"/>
  <c r="Q2933" i="2"/>
  <c r="P2933" i="2"/>
  <c r="O2933" i="2"/>
  <c r="N2933" i="2"/>
  <c r="M2933" i="2"/>
  <c r="R2932" i="2"/>
  <c r="Q2932" i="2"/>
  <c r="P2932" i="2"/>
  <c r="O2932" i="2"/>
  <c r="N2932" i="2"/>
  <c r="M2932" i="2"/>
  <c r="R2931" i="2"/>
  <c r="Q2931" i="2"/>
  <c r="P2931" i="2"/>
  <c r="O2931" i="2"/>
  <c r="N2931" i="2"/>
  <c r="M2931" i="2"/>
  <c r="R2930" i="2"/>
  <c r="Q2930" i="2"/>
  <c r="P2930" i="2"/>
  <c r="O2930" i="2"/>
  <c r="N2930" i="2"/>
  <c r="M2930" i="2"/>
  <c r="R2929" i="2"/>
  <c r="Q2929" i="2"/>
  <c r="P2929" i="2"/>
  <c r="O2929" i="2"/>
  <c r="N2929" i="2"/>
  <c r="M2929" i="2"/>
  <c r="R2928" i="2"/>
  <c r="Q2928" i="2"/>
  <c r="P2928" i="2"/>
  <c r="O2928" i="2"/>
  <c r="N2928" i="2"/>
  <c r="M2928" i="2"/>
  <c r="R2927" i="2"/>
  <c r="Q2927" i="2"/>
  <c r="P2927" i="2"/>
  <c r="O2927" i="2"/>
  <c r="N2927" i="2"/>
  <c r="M2927" i="2"/>
  <c r="R2926" i="2"/>
  <c r="Q2926" i="2"/>
  <c r="P2926" i="2"/>
  <c r="O2926" i="2"/>
  <c r="N2926" i="2"/>
  <c r="M2926" i="2"/>
  <c r="R2925" i="2"/>
  <c r="Q2925" i="2"/>
  <c r="P2925" i="2"/>
  <c r="O2925" i="2"/>
  <c r="N2925" i="2"/>
  <c r="M2925" i="2"/>
  <c r="R2924" i="2"/>
  <c r="Q2924" i="2"/>
  <c r="P2924" i="2"/>
  <c r="O2924" i="2"/>
  <c r="N2924" i="2"/>
  <c r="M2924" i="2"/>
  <c r="R2923" i="2"/>
  <c r="Q2923" i="2"/>
  <c r="P2923" i="2"/>
  <c r="O2923" i="2"/>
  <c r="N2923" i="2"/>
  <c r="M2923" i="2"/>
  <c r="R2922" i="2"/>
  <c r="Q2922" i="2"/>
  <c r="P2922" i="2"/>
  <c r="O2922" i="2"/>
  <c r="N2922" i="2"/>
  <c r="M2922" i="2"/>
  <c r="R2921" i="2"/>
  <c r="Q2921" i="2"/>
  <c r="P2921" i="2"/>
  <c r="O2921" i="2"/>
  <c r="N2921" i="2"/>
  <c r="M2921" i="2"/>
  <c r="R2920" i="2"/>
  <c r="Q2920" i="2"/>
  <c r="P2920" i="2"/>
  <c r="O2920" i="2"/>
  <c r="N2920" i="2"/>
  <c r="M2920" i="2"/>
  <c r="R2919" i="2"/>
  <c r="Q2919" i="2"/>
  <c r="P2919" i="2"/>
  <c r="O2919" i="2"/>
  <c r="N2919" i="2"/>
  <c r="M2919" i="2"/>
  <c r="R2918" i="2"/>
  <c r="Q2918" i="2"/>
  <c r="P2918" i="2"/>
  <c r="O2918" i="2"/>
  <c r="N2918" i="2"/>
  <c r="M2918" i="2"/>
  <c r="R2917" i="2"/>
  <c r="Q2917" i="2"/>
  <c r="P2917" i="2"/>
  <c r="O2917" i="2"/>
  <c r="N2917" i="2"/>
  <c r="M2917" i="2"/>
  <c r="R2916" i="2"/>
  <c r="Q2916" i="2"/>
  <c r="P2916" i="2"/>
  <c r="O2916" i="2"/>
  <c r="N2916" i="2"/>
  <c r="M2916" i="2"/>
  <c r="R2915" i="2"/>
  <c r="Q2915" i="2"/>
  <c r="P2915" i="2"/>
  <c r="O2915" i="2"/>
  <c r="N2915" i="2"/>
  <c r="M2915" i="2"/>
  <c r="R2914" i="2"/>
  <c r="Q2914" i="2"/>
  <c r="P2914" i="2"/>
  <c r="O2914" i="2"/>
  <c r="N2914" i="2"/>
  <c r="M2914" i="2"/>
  <c r="R2913" i="2"/>
  <c r="Q2913" i="2"/>
  <c r="P2913" i="2"/>
  <c r="O2913" i="2"/>
  <c r="N2913" i="2"/>
  <c r="M2913" i="2"/>
  <c r="R2912" i="2"/>
  <c r="Q2912" i="2"/>
  <c r="P2912" i="2"/>
  <c r="O2912" i="2"/>
  <c r="N2912" i="2"/>
  <c r="M2912" i="2"/>
  <c r="R2911" i="2"/>
  <c r="Q2911" i="2"/>
  <c r="P2911" i="2"/>
  <c r="O2911" i="2"/>
  <c r="N2911" i="2"/>
  <c r="M2911" i="2"/>
  <c r="R2910" i="2"/>
  <c r="Q2910" i="2"/>
  <c r="P2910" i="2"/>
  <c r="O2910" i="2"/>
  <c r="N2910" i="2"/>
  <c r="M2910" i="2"/>
  <c r="R2909" i="2"/>
  <c r="Q2909" i="2"/>
  <c r="P2909" i="2"/>
  <c r="O2909" i="2"/>
  <c r="N2909" i="2"/>
  <c r="M2909" i="2"/>
  <c r="R2908" i="2"/>
  <c r="Q2908" i="2"/>
  <c r="P2908" i="2"/>
  <c r="O2908" i="2"/>
  <c r="N2908" i="2"/>
  <c r="M2908" i="2"/>
  <c r="R2907" i="2"/>
  <c r="Q2907" i="2"/>
  <c r="P2907" i="2"/>
  <c r="O2907" i="2"/>
  <c r="N2907" i="2"/>
  <c r="M2907" i="2"/>
  <c r="R2906" i="2"/>
  <c r="Q2906" i="2"/>
  <c r="P2906" i="2"/>
  <c r="O2906" i="2"/>
  <c r="N2906" i="2"/>
  <c r="M2906" i="2"/>
  <c r="R2905" i="2"/>
  <c r="Q2905" i="2"/>
  <c r="P2905" i="2"/>
  <c r="O2905" i="2"/>
  <c r="N2905" i="2"/>
  <c r="M2905" i="2"/>
  <c r="R2904" i="2"/>
  <c r="Q2904" i="2"/>
  <c r="P2904" i="2"/>
  <c r="O2904" i="2"/>
  <c r="N2904" i="2"/>
  <c r="M2904" i="2"/>
  <c r="R2903" i="2"/>
  <c r="Q2903" i="2"/>
  <c r="P2903" i="2"/>
  <c r="O2903" i="2"/>
  <c r="N2903" i="2"/>
  <c r="M2903" i="2"/>
  <c r="R2902" i="2"/>
  <c r="Q2902" i="2"/>
  <c r="P2902" i="2"/>
  <c r="O2902" i="2"/>
  <c r="N2902" i="2"/>
  <c r="M2902" i="2"/>
  <c r="R2901" i="2"/>
  <c r="Q2901" i="2"/>
  <c r="P2901" i="2"/>
  <c r="O2901" i="2"/>
  <c r="N2901" i="2"/>
  <c r="M2901" i="2"/>
  <c r="R2900" i="2"/>
  <c r="Q2900" i="2"/>
  <c r="P2900" i="2"/>
  <c r="O2900" i="2"/>
  <c r="N2900" i="2"/>
  <c r="M2900" i="2"/>
  <c r="R2899" i="2"/>
  <c r="Q2899" i="2"/>
  <c r="P2899" i="2"/>
  <c r="O2899" i="2"/>
  <c r="N2899" i="2"/>
  <c r="M2899" i="2"/>
  <c r="R2898" i="2"/>
  <c r="Q2898" i="2"/>
  <c r="P2898" i="2"/>
  <c r="O2898" i="2"/>
  <c r="N2898" i="2"/>
  <c r="M2898" i="2"/>
  <c r="R2897" i="2"/>
  <c r="Q2897" i="2"/>
  <c r="P2897" i="2"/>
  <c r="O2897" i="2"/>
  <c r="N2897" i="2"/>
  <c r="M2897" i="2"/>
  <c r="R2896" i="2"/>
  <c r="Q2896" i="2"/>
  <c r="P2896" i="2"/>
  <c r="O2896" i="2"/>
  <c r="N2896" i="2"/>
  <c r="M2896" i="2"/>
  <c r="R2895" i="2"/>
  <c r="Q2895" i="2"/>
  <c r="P2895" i="2"/>
  <c r="O2895" i="2"/>
  <c r="N2895" i="2"/>
  <c r="M2895" i="2"/>
  <c r="R2894" i="2"/>
  <c r="Q2894" i="2"/>
  <c r="P2894" i="2"/>
  <c r="O2894" i="2"/>
  <c r="N2894" i="2"/>
  <c r="M2894" i="2"/>
  <c r="R2893" i="2"/>
  <c r="Q2893" i="2"/>
  <c r="P2893" i="2"/>
  <c r="O2893" i="2"/>
  <c r="N2893" i="2"/>
  <c r="M2893" i="2"/>
  <c r="R2892" i="2"/>
  <c r="Q2892" i="2"/>
  <c r="P2892" i="2"/>
  <c r="O2892" i="2"/>
  <c r="N2892" i="2"/>
  <c r="M2892" i="2"/>
  <c r="R2891" i="2"/>
  <c r="Q2891" i="2"/>
  <c r="P2891" i="2"/>
  <c r="O2891" i="2"/>
  <c r="N2891" i="2"/>
  <c r="M2891" i="2"/>
  <c r="R2890" i="2"/>
  <c r="Q2890" i="2"/>
  <c r="P2890" i="2"/>
  <c r="O2890" i="2"/>
  <c r="N2890" i="2"/>
  <c r="M2890" i="2"/>
  <c r="R2889" i="2"/>
  <c r="Q2889" i="2"/>
  <c r="P2889" i="2"/>
  <c r="O2889" i="2"/>
  <c r="N2889" i="2"/>
  <c r="M2889" i="2"/>
  <c r="R2888" i="2"/>
  <c r="Q2888" i="2"/>
  <c r="P2888" i="2"/>
  <c r="O2888" i="2"/>
  <c r="N2888" i="2"/>
  <c r="M2888" i="2"/>
  <c r="R2887" i="2"/>
  <c r="Q2887" i="2"/>
  <c r="P2887" i="2"/>
  <c r="O2887" i="2"/>
  <c r="N2887" i="2"/>
  <c r="M2887" i="2"/>
  <c r="R2886" i="2"/>
  <c r="Q2886" i="2"/>
  <c r="P2886" i="2"/>
  <c r="O2886" i="2"/>
  <c r="N2886" i="2"/>
  <c r="M2886" i="2"/>
  <c r="R2885" i="2"/>
  <c r="Q2885" i="2"/>
  <c r="P2885" i="2"/>
  <c r="O2885" i="2"/>
  <c r="N2885" i="2"/>
  <c r="M2885" i="2"/>
  <c r="R2884" i="2"/>
  <c r="Q2884" i="2"/>
  <c r="P2884" i="2"/>
  <c r="O2884" i="2"/>
  <c r="N2884" i="2"/>
  <c r="M2884" i="2"/>
  <c r="R2883" i="2"/>
  <c r="Q2883" i="2"/>
  <c r="P2883" i="2"/>
  <c r="O2883" i="2"/>
  <c r="N2883" i="2"/>
  <c r="M2883" i="2"/>
  <c r="R2882" i="2"/>
  <c r="Q2882" i="2"/>
  <c r="P2882" i="2"/>
  <c r="O2882" i="2"/>
  <c r="N2882" i="2"/>
  <c r="M2882" i="2"/>
  <c r="R2881" i="2"/>
  <c r="Q2881" i="2"/>
  <c r="P2881" i="2"/>
  <c r="O2881" i="2"/>
  <c r="N2881" i="2"/>
  <c r="M2881" i="2"/>
  <c r="R2880" i="2"/>
  <c r="Q2880" i="2"/>
  <c r="P2880" i="2"/>
  <c r="O2880" i="2"/>
  <c r="N2880" i="2"/>
  <c r="M2880" i="2"/>
  <c r="R2879" i="2"/>
  <c r="Q2879" i="2"/>
  <c r="P2879" i="2"/>
  <c r="O2879" i="2"/>
  <c r="N2879" i="2"/>
  <c r="M2879" i="2"/>
  <c r="R2878" i="2"/>
  <c r="Q2878" i="2"/>
  <c r="P2878" i="2"/>
  <c r="O2878" i="2"/>
  <c r="N2878" i="2"/>
  <c r="M2878" i="2"/>
  <c r="R2877" i="2"/>
  <c r="Q2877" i="2"/>
  <c r="P2877" i="2"/>
  <c r="O2877" i="2"/>
  <c r="N2877" i="2"/>
  <c r="M2877" i="2"/>
  <c r="R2876" i="2"/>
  <c r="Q2876" i="2"/>
  <c r="P2876" i="2"/>
  <c r="O2876" i="2"/>
  <c r="N2876" i="2"/>
  <c r="M2876" i="2"/>
  <c r="R2875" i="2"/>
  <c r="Q2875" i="2"/>
  <c r="P2875" i="2"/>
  <c r="O2875" i="2"/>
  <c r="N2875" i="2"/>
  <c r="M2875" i="2"/>
  <c r="R2874" i="2"/>
  <c r="Q2874" i="2"/>
  <c r="P2874" i="2"/>
  <c r="O2874" i="2"/>
  <c r="N2874" i="2"/>
  <c r="M2874" i="2"/>
  <c r="R2873" i="2"/>
  <c r="Q2873" i="2"/>
  <c r="P2873" i="2"/>
  <c r="O2873" i="2"/>
  <c r="N2873" i="2"/>
  <c r="M2873" i="2"/>
  <c r="R2872" i="2"/>
  <c r="Q2872" i="2"/>
  <c r="P2872" i="2"/>
  <c r="O2872" i="2"/>
  <c r="N2872" i="2"/>
  <c r="M2872" i="2"/>
  <c r="R2871" i="2"/>
  <c r="Q2871" i="2"/>
  <c r="P2871" i="2"/>
  <c r="O2871" i="2"/>
  <c r="N2871" i="2"/>
  <c r="M2871" i="2"/>
  <c r="R2870" i="2"/>
  <c r="Q2870" i="2"/>
  <c r="P2870" i="2"/>
  <c r="O2870" i="2"/>
  <c r="N2870" i="2"/>
  <c r="M2870" i="2"/>
  <c r="R2869" i="2"/>
  <c r="Q2869" i="2"/>
  <c r="P2869" i="2"/>
  <c r="O2869" i="2"/>
  <c r="N2869" i="2"/>
  <c r="M2869" i="2"/>
  <c r="R2868" i="2"/>
  <c r="Q2868" i="2"/>
  <c r="P2868" i="2"/>
  <c r="O2868" i="2"/>
  <c r="N2868" i="2"/>
  <c r="M2868" i="2"/>
  <c r="R2867" i="2"/>
  <c r="Q2867" i="2"/>
  <c r="P2867" i="2"/>
  <c r="O2867" i="2"/>
  <c r="N2867" i="2"/>
  <c r="M2867" i="2"/>
  <c r="R2866" i="2"/>
  <c r="Q2866" i="2"/>
  <c r="P2866" i="2"/>
  <c r="O2866" i="2"/>
  <c r="N2866" i="2"/>
  <c r="M2866" i="2"/>
  <c r="R2865" i="2"/>
  <c r="Q2865" i="2"/>
  <c r="P2865" i="2"/>
  <c r="O2865" i="2"/>
  <c r="N2865" i="2"/>
  <c r="M2865" i="2"/>
  <c r="R2864" i="2"/>
  <c r="Q2864" i="2"/>
  <c r="P2864" i="2"/>
  <c r="O2864" i="2"/>
  <c r="N2864" i="2"/>
  <c r="M2864" i="2"/>
  <c r="R2863" i="2"/>
  <c r="Q2863" i="2"/>
  <c r="P2863" i="2"/>
  <c r="O2863" i="2"/>
  <c r="N2863" i="2"/>
  <c r="M2863" i="2"/>
  <c r="R2862" i="2"/>
  <c r="Q2862" i="2"/>
  <c r="P2862" i="2"/>
  <c r="O2862" i="2"/>
  <c r="N2862" i="2"/>
  <c r="M2862" i="2"/>
  <c r="R2861" i="2"/>
  <c r="Q2861" i="2"/>
  <c r="P2861" i="2"/>
  <c r="O2861" i="2"/>
  <c r="N2861" i="2"/>
  <c r="M2861" i="2"/>
  <c r="R2860" i="2"/>
  <c r="Q2860" i="2"/>
  <c r="P2860" i="2"/>
  <c r="O2860" i="2"/>
  <c r="N2860" i="2"/>
  <c r="M2860" i="2"/>
  <c r="R2859" i="2"/>
  <c r="Q2859" i="2"/>
  <c r="P2859" i="2"/>
  <c r="O2859" i="2"/>
  <c r="N2859" i="2"/>
  <c r="M2859" i="2"/>
  <c r="R2858" i="2"/>
  <c r="Q2858" i="2"/>
  <c r="P2858" i="2"/>
  <c r="O2858" i="2"/>
  <c r="N2858" i="2"/>
  <c r="M2858" i="2"/>
  <c r="R2857" i="2"/>
  <c r="Q2857" i="2"/>
  <c r="P2857" i="2"/>
  <c r="O2857" i="2"/>
  <c r="N2857" i="2"/>
  <c r="M2857" i="2"/>
  <c r="R2856" i="2"/>
  <c r="Q2856" i="2"/>
  <c r="P2856" i="2"/>
  <c r="O2856" i="2"/>
  <c r="N2856" i="2"/>
  <c r="M2856" i="2"/>
  <c r="R2855" i="2"/>
  <c r="Q2855" i="2"/>
  <c r="P2855" i="2"/>
  <c r="O2855" i="2"/>
  <c r="N2855" i="2"/>
  <c r="M2855" i="2"/>
  <c r="R2854" i="2"/>
  <c r="Q2854" i="2"/>
  <c r="P2854" i="2"/>
  <c r="O2854" i="2"/>
  <c r="N2854" i="2"/>
  <c r="M2854" i="2"/>
  <c r="R2853" i="2"/>
  <c r="Q2853" i="2"/>
  <c r="P2853" i="2"/>
  <c r="O2853" i="2"/>
  <c r="N2853" i="2"/>
  <c r="M2853" i="2"/>
  <c r="R2852" i="2"/>
  <c r="Q2852" i="2"/>
  <c r="P2852" i="2"/>
  <c r="O2852" i="2"/>
  <c r="N2852" i="2"/>
  <c r="M2852" i="2"/>
  <c r="R2851" i="2"/>
  <c r="Q2851" i="2"/>
  <c r="P2851" i="2"/>
  <c r="O2851" i="2"/>
  <c r="N2851" i="2"/>
  <c r="M2851" i="2"/>
  <c r="R2850" i="2"/>
  <c r="Q2850" i="2"/>
  <c r="P2850" i="2"/>
  <c r="O2850" i="2"/>
  <c r="N2850" i="2"/>
  <c r="M2850" i="2"/>
  <c r="R2849" i="2"/>
  <c r="Q2849" i="2"/>
  <c r="P2849" i="2"/>
  <c r="O2849" i="2"/>
  <c r="N2849" i="2"/>
  <c r="M2849" i="2"/>
  <c r="R2848" i="2"/>
  <c r="Q2848" i="2"/>
  <c r="P2848" i="2"/>
  <c r="O2848" i="2"/>
  <c r="N2848" i="2"/>
  <c r="M2848" i="2"/>
  <c r="R2847" i="2"/>
  <c r="Q2847" i="2"/>
  <c r="P2847" i="2"/>
  <c r="O2847" i="2"/>
  <c r="N2847" i="2"/>
  <c r="M2847" i="2"/>
  <c r="R2846" i="2"/>
  <c r="Q2846" i="2"/>
  <c r="P2846" i="2"/>
  <c r="O2846" i="2"/>
  <c r="N2846" i="2"/>
  <c r="M2846" i="2"/>
  <c r="R2845" i="2"/>
  <c r="Q2845" i="2"/>
  <c r="P2845" i="2"/>
  <c r="O2845" i="2"/>
  <c r="N2845" i="2"/>
  <c r="M2845" i="2"/>
  <c r="R2844" i="2"/>
  <c r="Q2844" i="2"/>
  <c r="P2844" i="2"/>
  <c r="O2844" i="2"/>
  <c r="N2844" i="2"/>
  <c r="M2844" i="2"/>
  <c r="R2843" i="2"/>
  <c r="Q2843" i="2"/>
  <c r="P2843" i="2"/>
  <c r="O2843" i="2"/>
  <c r="N2843" i="2"/>
  <c r="M2843" i="2"/>
  <c r="R2842" i="2"/>
  <c r="Q2842" i="2"/>
  <c r="P2842" i="2"/>
  <c r="O2842" i="2"/>
  <c r="N2842" i="2"/>
  <c r="M2842" i="2"/>
  <c r="R2841" i="2"/>
  <c r="Q2841" i="2"/>
  <c r="P2841" i="2"/>
  <c r="O2841" i="2"/>
  <c r="N2841" i="2"/>
  <c r="M2841" i="2"/>
  <c r="R2840" i="2"/>
  <c r="Q2840" i="2"/>
  <c r="P2840" i="2"/>
  <c r="O2840" i="2"/>
  <c r="N2840" i="2"/>
  <c r="M2840" i="2"/>
  <c r="R2839" i="2"/>
  <c r="Q2839" i="2"/>
  <c r="P2839" i="2"/>
  <c r="O2839" i="2"/>
  <c r="N2839" i="2"/>
  <c r="M2839" i="2"/>
  <c r="R2838" i="2"/>
  <c r="Q2838" i="2"/>
  <c r="P2838" i="2"/>
  <c r="O2838" i="2"/>
  <c r="N2838" i="2"/>
  <c r="M2838" i="2"/>
  <c r="R2837" i="2"/>
  <c r="Q2837" i="2"/>
  <c r="P2837" i="2"/>
  <c r="O2837" i="2"/>
  <c r="N2837" i="2"/>
  <c r="M2837" i="2"/>
  <c r="R2836" i="2"/>
  <c r="Q2836" i="2"/>
  <c r="P2836" i="2"/>
  <c r="O2836" i="2"/>
  <c r="N2836" i="2"/>
  <c r="M2836" i="2"/>
  <c r="R2835" i="2"/>
  <c r="Q2835" i="2"/>
  <c r="P2835" i="2"/>
  <c r="O2835" i="2"/>
  <c r="N2835" i="2"/>
  <c r="M2835" i="2"/>
  <c r="R2834" i="2"/>
  <c r="Q2834" i="2"/>
  <c r="P2834" i="2"/>
  <c r="O2834" i="2"/>
  <c r="N2834" i="2"/>
  <c r="M2834" i="2"/>
  <c r="R2833" i="2"/>
  <c r="Q2833" i="2"/>
  <c r="P2833" i="2"/>
  <c r="O2833" i="2"/>
  <c r="N2833" i="2"/>
  <c r="M2833" i="2"/>
  <c r="R2832" i="2"/>
  <c r="Q2832" i="2"/>
  <c r="P2832" i="2"/>
  <c r="O2832" i="2"/>
  <c r="N2832" i="2"/>
  <c r="M2832" i="2"/>
  <c r="R2831" i="2"/>
  <c r="Q2831" i="2"/>
  <c r="P2831" i="2"/>
  <c r="O2831" i="2"/>
  <c r="N2831" i="2"/>
  <c r="M2831" i="2"/>
  <c r="R2830" i="2"/>
  <c r="Q2830" i="2"/>
  <c r="P2830" i="2"/>
  <c r="O2830" i="2"/>
  <c r="N2830" i="2"/>
  <c r="M2830" i="2"/>
  <c r="R2829" i="2"/>
  <c r="Q2829" i="2"/>
  <c r="P2829" i="2"/>
  <c r="O2829" i="2"/>
  <c r="N2829" i="2"/>
  <c r="M2829" i="2"/>
  <c r="R2828" i="2"/>
  <c r="Q2828" i="2"/>
  <c r="P2828" i="2"/>
  <c r="O2828" i="2"/>
  <c r="N2828" i="2"/>
  <c r="M2828" i="2"/>
  <c r="R2827" i="2"/>
  <c r="Q2827" i="2"/>
  <c r="P2827" i="2"/>
  <c r="O2827" i="2"/>
  <c r="N2827" i="2"/>
  <c r="M2827" i="2"/>
  <c r="R2826" i="2"/>
  <c r="Q2826" i="2"/>
  <c r="P2826" i="2"/>
  <c r="O2826" i="2"/>
  <c r="N2826" i="2"/>
  <c r="M2826" i="2"/>
  <c r="R2825" i="2"/>
  <c r="Q2825" i="2"/>
  <c r="P2825" i="2"/>
  <c r="O2825" i="2"/>
  <c r="N2825" i="2"/>
  <c r="M2825" i="2"/>
  <c r="R2824" i="2"/>
  <c r="Q2824" i="2"/>
  <c r="P2824" i="2"/>
  <c r="O2824" i="2"/>
  <c r="N2824" i="2"/>
  <c r="M2824" i="2"/>
  <c r="R2823" i="2"/>
  <c r="Q2823" i="2"/>
  <c r="P2823" i="2"/>
  <c r="O2823" i="2"/>
  <c r="N2823" i="2"/>
  <c r="M2823" i="2"/>
  <c r="R2822" i="2"/>
  <c r="Q2822" i="2"/>
  <c r="P2822" i="2"/>
  <c r="O2822" i="2"/>
  <c r="N2822" i="2"/>
  <c r="M2822" i="2"/>
  <c r="R2821" i="2"/>
  <c r="Q2821" i="2"/>
  <c r="P2821" i="2"/>
  <c r="O2821" i="2"/>
  <c r="N2821" i="2"/>
  <c r="M2821" i="2"/>
  <c r="R2820" i="2"/>
  <c r="Q2820" i="2"/>
  <c r="P2820" i="2"/>
  <c r="O2820" i="2"/>
  <c r="N2820" i="2"/>
  <c r="M2820" i="2"/>
  <c r="R2819" i="2"/>
  <c r="Q2819" i="2"/>
  <c r="P2819" i="2"/>
  <c r="O2819" i="2"/>
  <c r="N2819" i="2"/>
  <c r="M2819" i="2"/>
  <c r="R2818" i="2"/>
  <c r="Q2818" i="2"/>
  <c r="P2818" i="2"/>
  <c r="O2818" i="2"/>
  <c r="N2818" i="2"/>
  <c r="M2818" i="2"/>
  <c r="R2817" i="2"/>
  <c r="Q2817" i="2"/>
  <c r="P2817" i="2"/>
  <c r="O2817" i="2"/>
  <c r="N2817" i="2"/>
  <c r="M2817" i="2"/>
  <c r="R2816" i="2"/>
  <c r="Q2816" i="2"/>
  <c r="P2816" i="2"/>
  <c r="O2816" i="2"/>
  <c r="N2816" i="2"/>
  <c r="M2816" i="2"/>
  <c r="R2815" i="2"/>
  <c r="Q2815" i="2"/>
  <c r="P2815" i="2"/>
  <c r="O2815" i="2"/>
  <c r="N2815" i="2"/>
  <c r="M2815" i="2"/>
  <c r="R2814" i="2"/>
  <c r="Q2814" i="2"/>
  <c r="P2814" i="2"/>
  <c r="O2814" i="2"/>
  <c r="N2814" i="2"/>
  <c r="M2814" i="2"/>
  <c r="R2813" i="2"/>
  <c r="Q2813" i="2"/>
  <c r="P2813" i="2"/>
  <c r="O2813" i="2"/>
  <c r="N2813" i="2"/>
  <c r="M2813" i="2"/>
  <c r="R2812" i="2"/>
  <c r="Q2812" i="2"/>
  <c r="P2812" i="2"/>
  <c r="O2812" i="2"/>
  <c r="N2812" i="2"/>
  <c r="M2812" i="2"/>
  <c r="R2811" i="2"/>
  <c r="Q2811" i="2"/>
  <c r="P2811" i="2"/>
  <c r="O2811" i="2"/>
  <c r="N2811" i="2"/>
  <c r="M2811" i="2"/>
  <c r="R2810" i="2"/>
  <c r="Q2810" i="2"/>
  <c r="P2810" i="2"/>
  <c r="O2810" i="2"/>
  <c r="N2810" i="2"/>
  <c r="M2810" i="2"/>
  <c r="R2809" i="2"/>
  <c r="Q2809" i="2"/>
  <c r="P2809" i="2"/>
  <c r="O2809" i="2"/>
  <c r="N2809" i="2"/>
  <c r="M2809" i="2"/>
  <c r="R2808" i="2"/>
  <c r="Q2808" i="2"/>
  <c r="P2808" i="2"/>
  <c r="O2808" i="2"/>
  <c r="N2808" i="2"/>
  <c r="M2808" i="2"/>
  <c r="R2807" i="2"/>
  <c r="Q2807" i="2"/>
  <c r="P2807" i="2"/>
  <c r="O2807" i="2"/>
  <c r="N2807" i="2"/>
  <c r="M2807" i="2"/>
  <c r="R2806" i="2"/>
  <c r="Q2806" i="2"/>
  <c r="P2806" i="2"/>
  <c r="O2806" i="2"/>
  <c r="N2806" i="2"/>
  <c r="M2806" i="2"/>
  <c r="L2806" i="2"/>
  <c r="L2807" i="2" s="1"/>
  <c r="L2808" i="2" s="1"/>
  <c r="L2809" i="2" s="1"/>
  <c r="L2810" i="2" s="1"/>
  <c r="L2811" i="2" s="1"/>
  <c r="L2812" i="2" s="1"/>
  <c r="L2813" i="2" s="1"/>
  <c r="L2814" i="2" s="1"/>
  <c r="L2815" i="2" s="1"/>
  <c r="L2816" i="2" s="1"/>
  <c r="L2817" i="2" s="1"/>
  <c r="L2818" i="2" s="1"/>
  <c r="L2819" i="2" s="1"/>
  <c r="L2820" i="2" s="1"/>
  <c r="L2821" i="2" s="1"/>
  <c r="L2822" i="2" s="1"/>
  <c r="L2823" i="2" s="1"/>
  <c r="L2824" i="2" s="1"/>
  <c r="L2825" i="2" s="1"/>
  <c r="L2826" i="2" s="1"/>
  <c r="L2827" i="2" s="1"/>
  <c r="L2828" i="2" s="1"/>
  <c r="L2829" i="2" s="1"/>
  <c r="L2830" i="2" s="1"/>
  <c r="L2831" i="2" s="1"/>
  <c r="L2832" i="2" s="1"/>
  <c r="L2833" i="2" s="1"/>
  <c r="L2834" i="2" s="1"/>
  <c r="L2835" i="2" s="1"/>
  <c r="L2836" i="2" s="1"/>
  <c r="L2837" i="2" s="1"/>
  <c r="L2838" i="2" s="1"/>
  <c r="L2839" i="2" s="1"/>
  <c r="L2840" i="2" s="1"/>
  <c r="L2841" i="2" s="1"/>
  <c r="L2842" i="2" s="1"/>
  <c r="L2843" i="2" s="1"/>
  <c r="L2844" i="2" s="1"/>
  <c r="L2845" i="2" s="1"/>
  <c r="L2846" i="2" s="1"/>
  <c r="L2847" i="2" s="1"/>
  <c r="L2848" i="2" s="1"/>
  <c r="L2849" i="2" s="1"/>
  <c r="L2850" i="2" s="1"/>
  <c r="L2851" i="2" s="1"/>
  <c r="L2852" i="2" s="1"/>
  <c r="L2853" i="2" s="1"/>
  <c r="L2854" i="2" s="1"/>
  <c r="L2855" i="2" s="1"/>
  <c r="L2856" i="2" s="1"/>
  <c r="L2857" i="2" s="1"/>
  <c r="L2858" i="2" s="1"/>
  <c r="L2859" i="2" s="1"/>
  <c r="L2860" i="2" s="1"/>
  <c r="L2861" i="2" s="1"/>
  <c r="L2862" i="2" s="1"/>
  <c r="L2863" i="2" s="1"/>
  <c r="L2864" i="2" s="1"/>
  <c r="L2865" i="2" s="1"/>
  <c r="L2866" i="2" s="1"/>
  <c r="L2867" i="2" s="1"/>
  <c r="L2868" i="2" s="1"/>
  <c r="L2869" i="2" s="1"/>
  <c r="L2870" i="2" s="1"/>
  <c r="L2871" i="2" s="1"/>
  <c r="L2872" i="2" s="1"/>
  <c r="L2873" i="2" s="1"/>
  <c r="L2874" i="2" s="1"/>
  <c r="L2875" i="2" s="1"/>
  <c r="L2876" i="2" s="1"/>
  <c r="L2877" i="2" s="1"/>
  <c r="L2878" i="2" s="1"/>
  <c r="L2879" i="2" s="1"/>
  <c r="L2880" i="2" s="1"/>
  <c r="L2881" i="2" s="1"/>
  <c r="L2882" i="2" s="1"/>
  <c r="L2883" i="2" s="1"/>
  <c r="L2884" i="2" s="1"/>
  <c r="L2885" i="2" s="1"/>
  <c r="L2886" i="2" s="1"/>
  <c r="L2887" i="2" s="1"/>
  <c r="L2888" i="2" s="1"/>
  <c r="L2889" i="2" s="1"/>
  <c r="L2890" i="2" s="1"/>
  <c r="L2891" i="2" s="1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2943" i="2" s="1"/>
  <c r="L2944" i="2" s="1"/>
  <c r="L2945" i="2" s="1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K2806" i="2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R2805" i="2"/>
  <c r="Q2805" i="2"/>
  <c r="P2805" i="2"/>
  <c r="O2805" i="2"/>
  <c r="N2805" i="2"/>
  <c r="M2805" i="2"/>
  <c r="R2804" i="2"/>
  <c r="Q2804" i="2"/>
  <c r="P2804" i="2"/>
  <c r="O2804" i="2"/>
  <c r="N2804" i="2"/>
  <c r="M2804" i="2"/>
  <c r="R2803" i="2"/>
  <c r="Q2803" i="2"/>
  <c r="P2803" i="2"/>
  <c r="O2803" i="2"/>
  <c r="N2803" i="2"/>
  <c r="M2803" i="2"/>
  <c r="R2802" i="2"/>
  <c r="Q2802" i="2"/>
  <c r="P2802" i="2"/>
  <c r="O2802" i="2"/>
  <c r="N2802" i="2"/>
  <c r="M2802" i="2"/>
  <c r="R2801" i="2"/>
  <c r="Q2801" i="2"/>
  <c r="P2801" i="2"/>
  <c r="O2801" i="2"/>
  <c r="N2801" i="2"/>
  <c r="M2801" i="2"/>
  <c r="R2800" i="2"/>
  <c r="Q2800" i="2"/>
  <c r="P2800" i="2"/>
  <c r="O2800" i="2"/>
  <c r="N2800" i="2"/>
  <c r="M2800" i="2"/>
  <c r="R2799" i="2"/>
  <c r="Q2799" i="2"/>
  <c r="P2799" i="2"/>
  <c r="O2799" i="2"/>
  <c r="N2799" i="2"/>
  <c r="M2799" i="2"/>
  <c r="R2798" i="2"/>
  <c r="Q2798" i="2"/>
  <c r="P2798" i="2"/>
  <c r="O2798" i="2"/>
  <c r="N2798" i="2"/>
  <c r="M2798" i="2"/>
  <c r="R2797" i="2"/>
  <c r="Q2797" i="2"/>
  <c r="P2797" i="2"/>
  <c r="O2797" i="2"/>
  <c r="N2797" i="2"/>
  <c r="M2797" i="2"/>
  <c r="R2796" i="2"/>
  <c r="Q2796" i="2"/>
  <c r="P2796" i="2"/>
  <c r="O2796" i="2"/>
  <c r="N2796" i="2"/>
  <c r="M2796" i="2"/>
  <c r="R2795" i="2"/>
  <c r="Q2795" i="2"/>
  <c r="P2795" i="2"/>
  <c r="O2795" i="2"/>
  <c r="N2795" i="2"/>
  <c r="M2795" i="2"/>
  <c r="R2794" i="2"/>
  <c r="Q2794" i="2"/>
  <c r="P2794" i="2"/>
  <c r="O2794" i="2"/>
  <c r="N2794" i="2"/>
  <c r="M2794" i="2"/>
  <c r="R2793" i="2"/>
  <c r="Q2793" i="2"/>
  <c r="P2793" i="2"/>
  <c r="O2793" i="2"/>
  <c r="N2793" i="2"/>
  <c r="M2793" i="2"/>
  <c r="R2792" i="2"/>
  <c r="Q2792" i="2"/>
  <c r="P2792" i="2"/>
  <c r="O2792" i="2"/>
  <c r="N2792" i="2"/>
  <c r="M2792" i="2"/>
  <c r="R2791" i="2"/>
  <c r="Q2791" i="2"/>
  <c r="P2791" i="2"/>
  <c r="O2791" i="2"/>
  <c r="N2791" i="2"/>
  <c r="M2791" i="2"/>
  <c r="R2790" i="2"/>
  <c r="Q2790" i="2"/>
  <c r="P2790" i="2"/>
  <c r="O2790" i="2"/>
  <c r="N2790" i="2"/>
  <c r="M2790" i="2"/>
  <c r="R2789" i="2"/>
  <c r="Q2789" i="2"/>
  <c r="P2789" i="2"/>
  <c r="O2789" i="2"/>
  <c r="N2789" i="2"/>
  <c r="M2789" i="2"/>
  <c r="R2788" i="2"/>
  <c r="Q2788" i="2"/>
  <c r="P2788" i="2"/>
  <c r="O2788" i="2"/>
  <c r="N2788" i="2"/>
  <c r="M2788" i="2"/>
  <c r="R2787" i="2"/>
  <c r="Q2787" i="2"/>
  <c r="P2787" i="2"/>
  <c r="O2787" i="2"/>
  <c r="N2787" i="2"/>
  <c r="M2787" i="2"/>
  <c r="R2786" i="2"/>
  <c r="Q2786" i="2"/>
  <c r="P2786" i="2"/>
  <c r="O2786" i="2"/>
  <c r="N2786" i="2"/>
  <c r="M2786" i="2"/>
  <c r="R2785" i="2"/>
  <c r="Q2785" i="2"/>
  <c r="P2785" i="2"/>
  <c r="O2785" i="2"/>
  <c r="N2785" i="2"/>
  <c r="M2785" i="2"/>
  <c r="R2784" i="2"/>
  <c r="Q2784" i="2"/>
  <c r="P2784" i="2"/>
  <c r="O2784" i="2"/>
  <c r="N2784" i="2"/>
  <c r="M2784" i="2"/>
  <c r="R2783" i="2"/>
  <c r="Q2783" i="2"/>
  <c r="P2783" i="2"/>
  <c r="O2783" i="2"/>
  <c r="N2783" i="2"/>
  <c r="M2783" i="2"/>
  <c r="R2782" i="2"/>
  <c r="Q2782" i="2"/>
  <c r="P2782" i="2"/>
  <c r="O2782" i="2"/>
  <c r="N2782" i="2"/>
  <c r="M2782" i="2"/>
  <c r="R2781" i="2"/>
  <c r="Q2781" i="2"/>
  <c r="P2781" i="2"/>
  <c r="O2781" i="2"/>
  <c r="N2781" i="2"/>
  <c r="M2781" i="2"/>
  <c r="R2780" i="2"/>
  <c r="Q2780" i="2"/>
  <c r="P2780" i="2"/>
  <c r="O2780" i="2"/>
  <c r="N2780" i="2"/>
  <c r="M2780" i="2"/>
  <c r="R2779" i="2"/>
  <c r="Q2779" i="2"/>
  <c r="P2779" i="2"/>
  <c r="O2779" i="2"/>
  <c r="N2779" i="2"/>
  <c r="M2779" i="2"/>
  <c r="L2779" i="2"/>
  <c r="L2780" i="2" s="1"/>
  <c r="L2781" i="2" s="1"/>
  <c r="L2782" i="2" s="1"/>
  <c r="L2783" i="2" s="1"/>
  <c r="L2784" i="2" s="1"/>
  <c r="L2785" i="2" s="1"/>
  <c r="L2786" i="2" s="1"/>
  <c r="L2787" i="2" s="1"/>
  <c r="L2788" i="2" s="1"/>
  <c r="L2789" i="2" s="1"/>
  <c r="L2790" i="2" s="1"/>
  <c r="L2791" i="2" s="1"/>
  <c r="L2792" i="2" s="1"/>
  <c r="L2793" i="2" s="1"/>
  <c r="L2794" i="2" s="1"/>
  <c r="L2795" i="2" s="1"/>
  <c r="L2796" i="2" s="1"/>
  <c r="L2797" i="2" s="1"/>
  <c r="L2798" i="2" s="1"/>
  <c r="L2799" i="2" s="1"/>
  <c r="L2800" i="2" s="1"/>
  <c r="L2801" i="2" s="1"/>
  <c r="L2802" i="2" s="1"/>
  <c r="L2803" i="2" s="1"/>
  <c r="L2804" i="2" s="1"/>
  <c r="L2805" i="2" s="1"/>
  <c r="K2779" i="2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R2778" i="2"/>
  <c r="Q2778" i="2"/>
  <c r="P2778" i="2"/>
  <c r="O2778" i="2"/>
  <c r="N2778" i="2"/>
  <c r="M2778" i="2"/>
  <c r="R2777" i="2"/>
  <c r="Q2777" i="2"/>
  <c r="P2777" i="2"/>
  <c r="O2777" i="2"/>
  <c r="N2777" i="2"/>
  <c r="M2777" i="2"/>
  <c r="R2776" i="2"/>
  <c r="Q2776" i="2"/>
  <c r="P2776" i="2"/>
  <c r="O2776" i="2"/>
  <c r="N2776" i="2"/>
  <c r="M2776" i="2"/>
  <c r="R2775" i="2"/>
  <c r="Q2775" i="2"/>
  <c r="P2775" i="2"/>
  <c r="O2775" i="2"/>
  <c r="N2775" i="2"/>
  <c r="M2775" i="2"/>
  <c r="R2774" i="2"/>
  <c r="Q2774" i="2"/>
  <c r="P2774" i="2"/>
  <c r="O2774" i="2"/>
  <c r="N2774" i="2"/>
  <c r="M2774" i="2"/>
  <c r="R2773" i="2"/>
  <c r="Q2773" i="2"/>
  <c r="P2773" i="2"/>
  <c r="O2773" i="2"/>
  <c r="N2773" i="2"/>
  <c r="M2773" i="2"/>
  <c r="R2772" i="2"/>
  <c r="Q2772" i="2"/>
  <c r="P2772" i="2"/>
  <c r="O2772" i="2"/>
  <c r="N2772" i="2"/>
  <c r="M2772" i="2"/>
  <c r="R2771" i="2"/>
  <c r="Q2771" i="2"/>
  <c r="P2771" i="2"/>
  <c r="O2771" i="2"/>
  <c r="N2771" i="2"/>
  <c r="M2771" i="2"/>
  <c r="R2770" i="2"/>
  <c r="Q2770" i="2"/>
  <c r="P2770" i="2"/>
  <c r="O2770" i="2"/>
  <c r="N2770" i="2"/>
  <c r="M2770" i="2"/>
  <c r="R2769" i="2"/>
  <c r="Q2769" i="2"/>
  <c r="P2769" i="2"/>
  <c r="O2769" i="2"/>
  <c r="N2769" i="2"/>
  <c r="M2769" i="2"/>
  <c r="R2768" i="2"/>
  <c r="Q2768" i="2"/>
  <c r="P2768" i="2"/>
  <c r="O2768" i="2"/>
  <c r="N2768" i="2"/>
  <c r="M2768" i="2"/>
  <c r="R2767" i="2"/>
  <c r="Q2767" i="2"/>
  <c r="P2767" i="2"/>
  <c r="O2767" i="2"/>
  <c r="N2767" i="2"/>
  <c r="M2767" i="2"/>
  <c r="R2766" i="2"/>
  <c r="Q2766" i="2"/>
  <c r="P2766" i="2"/>
  <c r="O2766" i="2"/>
  <c r="N2766" i="2"/>
  <c r="M2766" i="2"/>
  <c r="R2765" i="2"/>
  <c r="Q2765" i="2"/>
  <c r="P2765" i="2"/>
  <c r="O2765" i="2"/>
  <c r="N2765" i="2"/>
  <c r="M2765" i="2"/>
  <c r="R2764" i="2"/>
  <c r="Q2764" i="2"/>
  <c r="P2764" i="2"/>
  <c r="O2764" i="2"/>
  <c r="N2764" i="2"/>
  <c r="M2764" i="2"/>
  <c r="R2763" i="2"/>
  <c r="Q2763" i="2"/>
  <c r="P2763" i="2"/>
  <c r="O2763" i="2"/>
  <c r="N2763" i="2"/>
  <c r="M2763" i="2"/>
  <c r="L2763" i="2"/>
  <c r="L2764" i="2" s="1"/>
  <c r="L2765" i="2" s="1"/>
  <c r="L2766" i="2" s="1"/>
  <c r="L2767" i="2" s="1"/>
  <c r="L2768" i="2" s="1"/>
  <c r="L2769" i="2" s="1"/>
  <c r="L2770" i="2" s="1"/>
  <c r="L2771" i="2" s="1"/>
  <c r="L2772" i="2" s="1"/>
  <c r="L2773" i="2" s="1"/>
  <c r="L2774" i="2" s="1"/>
  <c r="L2775" i="2" s="1"/>
  <c r="L2776" i="2" s="1"/>
  <c r="L2777" i="2" s="1"/>
  <c r="L2778" i="2" s="1"/>
  <c r="K2763" i="2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R2762" i="2"/>
  <c r="Q2762" i="2"/>
  <c r="P2762" i="2"/>
  <c r="O2762" i="2"/>
  <c r="N2762" i="2"/>
  <c r="M2762" i="2"/>
  <c r="R2761" i="2"/>
  <c r="Q2761" i="2"/>
  <c r="P2761" i="2"/>
  <c r="O2761" i="2"/>
  <c r="N2761" i="2"/>
  <c r="M2761" i="2"/>
  <c r="R2760" i="2"/>
  <c r="Q2760" i="2"/>
  <c r="P2760" i="2"/>
  <c r="O2760" i="2"/>
  <c r="N2760" i="2"/>
  <c r="M2760" i="2"/>
  <c r="R2759" i="2"/>
  <c r="Q2759" i="2"/>
  <c r="P2759" i="2"/>
  <c r="O2759" i="2"/>
  <c r="N2759" i="2"/>
  <c r="M2759" i="2"/>
  <c r="R2758" i="2"/>
  <c r="Q2758" i="2"/>
  <c r="P2758" i="2"/>
  <c r="O2758" i="2"/>
  <c r="N2758" i="2"/>
  <c r="M2758" i="2"/>
  <c r="R2757" i="2"/>
  <c r="Q2757" i="2"/>
  <c r="P2757" i="2"/>
  <c r="O2757" i="2"/>
  <c r="N2757" i="2"/>
  <c r="M2757" i="2"/>
  <c r="R2756" i="2"/>
  <c r="Q2756" i="2"/>
  <c r="P2756" i="2"/>
  <c r="O2756" i="2"/>
  <c r="N2756" i="2"/>
  <c r="M2756" i="2"/>
  <c r="R2755" i="2"/>
  <c r="Q2755" i="2"/>
  <c r="P2755" i="2"/>
  <c r="O2755" i="2"/>
  <c r="N2755" i="2"/>
  <c r="M2755" i="2"/>
  <c r="R2754" i="2"/>
  <c r="Q2754" i="2"/>
  <c r="P2754" i="2"/>
  <c r="O2754" i="2"/>
  <c r="N2754" i="2"/>
  <c r="M2754" i="2"/>
  <c r="R2753" i="2"/>
  <c r="Q2753" i="2"/>
  <c r="P2753" i="2"/>
  <c r="O2753" i="2"/>
  <c r="N2753" i="2"/>
  <c r="M2753" i="2"/>
  <c r="R2752" i="2"/>
  <c r="Q2752" i="2"/>
  <c r="P2752" i="2"/>
  <c r="O2752" i="2"/>
  <c r="N2752" i="2"/>
  <c r="M2752" i="2"/>
  <c r="R2751" i="2"/>
  <c r="Q2751" i="2"/>
  <c r="P2751" i="2"/>
  <c r="O2751" i="2"/>
  <c r="N2751" i="2"/>
  <c r="M2751" i="2"/>
  <c r="L2751" i="2"/>
  <c r="L2752" i="2" s="1"/>
  <c r="L2753" i="2" s="1"/>
  <c r="L2754" i="2" s="1"/>
  <c r="L2755" i="2" s="1"/>
  <c r="L2756" i="2" s="1"/>
  <c r="L2757" i="2" s="1"/>
  <c r="L2758" i="2" s="1"/>
  <c r="L2759" i="2" s="1"/>
  <c r="L2760" i="2" s="1"/>
  <c r="L2761" i="2" s="1"/>
  <c r="L2762" i="2" s="1"/>
  <c r="K2751" i="2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R2750" i="2"/>
  <c r="Q2750" i="2"/>
  <c r="P2750" i="2"/>
  <c r="O2750" i="2"/>
  <c r="N2750" i="2"/>
  <c r="M2750" i="2"/>
  <c r="R2749" i="2"/>
  <c r="Q2749" i="2"/>
  <c r="P2749" i="2"/>
  <c r="O2749" i="2"/>
  <c r="N2749" i="2"/>
  <c r="M2749" i="2"/>
  <c r="R2748" i="2"/>
  <c r="Q2748" i="2"/>
  <c r="P2748" i="2"/>
  <c r="O2748" i="2"/>
  <c r="N2748" i="2"/>
  <c r="M2748" i="2"/>
  <c r="R2747" i="2"/>
  <c r="Q2747" i="2"/>
  <c r="P2747" i="2"/>
  <c r="O2747" i="2"/>
  <c r="N2747" i="2"/>
  <c r="M2747" i="2"/>
  <c r="R2746" i="2"/>
  <c r="Q2746" i="2"/>
  <c r="P2746" i="2"/>
  <c r="O2746" i="2"/>
  <c r="N2746" i="2"/>
  <c r="M2746" i="2"/>
  <c r="R2745" i="2"/>
  <c r="Q2745" i="2"/>
  <c r="P2745" i="2"/>
  <c r="O2745" i="2"/>
  <c r="N2745" i="2"/>
  <c r="M2745" i="2"/>
  <c r="R2744" i="2"/>
  <c r="Q2744" i="2"/>
  <c r="P2744" i="2"/>
  <c r="O2744" i="2"/>
  <c r="N2744" i="2"/>
  <c r="M2744" i="2"/>
  <c r="R2743" i="2"/>
  <c r="Q2743" i="2"/>
  <c r="P2743" i="2"/>
  <c r="O2743" i="2"/>
  <c r="N2743" i="2"/>
  <c r="M2743" i="2"/>
  <c r="R2742" i="2"/>
  <c r="Q2742" i="2"/>
  <c r="P2742" i="2"/>
  <c r="O2742" i="2"/>
  <c r="N2742" i="2"/>
  <c r="M2742" i="2"/>
  <c r="R2741" i="2"/>
  <c r="Q2741" i="2"/>
  <c r="P2741" i="2"/>
  <c r="O2741" i="2"/>
  <c r="N2741" i="2"/>
  <c r="M2741" i="2"/>
  <c r="R2740" i="2"/>
  <c r="Q2740" i="2"/>
  <c r="P2740" i="2"/>
  <c r="O2740" i="2"/>
  <c r="N2740" i="2"/>
  <c r="M2740" i="2"/>
  <c r="R2739" i="2"/>
  <c r="Q2739" i="2"/>
  <c r="P2739" i="2"/>
  <c r="O2739" i="2"/>
  <c r="N2739" i="2"/>
  <c r="M2739" i="2"/>
  <c r="R2738" i="2"/>
  <c r="Q2738" i="2"/>
  <c r="P2738" i="2"/>
  <c r="O2738" i="2"/>
  <c r="N2738" i="2"/>
  <c r="M2738" i="2"/>
  <c r="R2737" i="2"/>
  <c r="Q2737" i="2"/>
  <c r="P2737" i="2"/>
  <c r="O2737" i="2"/>
  <c r="N2737" i="2"/>
  <c r="M2737" i="2"/>
  <c r="R2736" i="2"/>
  <c r="Q2736" i="2"/>
  <c r="P2736" i="2"/>
  <c r="O2736" i="2"/>
  <c r="N2736" i="2"/>
  <c r="M2736" i="2"/>
  <c r="R2735" i="2"/>
  <c r="Q2735" i="2"/>
  <c r="P2735" i="2"/>
  <c r="O2735" i="2"/>
  <c r="N2735" i="2"/>
  <c r="M2735" i="2"/>
  <c r="R2734" i="2"/>
  <c r="Q2734" i="2"/>
  <c r="P2734" i="2"/>
  <c r="O2734" i="2"/>
  <c r="N2734" i="2"/>
  <c r="M2734" i="2"/>
  <c r="R2733" i="2"/>
  <c r="Q2733" i="2"/>
  <c r="P2733" i="2"/>
  <c r="O2733" i="2"/>
  <c r="N2733" i="2"/>
  <c r="M2733" i="2"/>
  <c r="R2732" i="2"/>
  <c r="Q2732" i="2"/>
  <c r="P2732" i="2"/>
  <c r="O2732" i="2"/>
  <c r="N2732" i="2"/>
  <c r="M2732" i="2"/>
  <c r="L2732" i="2"/>
  <c r="L2733" i="2" s="1"/>
  <c r="L2734" i="2" s="1"/>
  <c r="L2735" i="2" s="1"/>
  <c r="L2736" i="2" s="1"/>
  <c r="L2737" i="2" s="1"/>
  <c r="L2738" i="2" s="1"/>
  <c r="L2739" i="2" s="1"/>
  <c r="L2740" i="2" s="1"/>
  <c r="L2741" i="2" s="1"/>
  <c r="L2742" i="2" s="1"/>
  <c r="L2743" i="2" s="1"/>
  <c r="L2744" i="2" s="1"/>
  <c r="L2745" i="2" s="1"/>
  <c r="L2746" i="2" s="1"/>
  <c r="L2747" i="2" s="1"/>
  <c r="L2748" i="2" s="1"/>
  <c r="L2749" i="2" s="1"/>
  <c r="L2750" i="2" s="1"/>
  <c r="K2732" i="2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R2731" i="2"/>
  <c r="Q2731" i="2"/>
  <c r="P2731" i="2"/>
  <c r="O2731" i="2"/>
  <c r="N2731" i="2"/>
  <c r="M2731" i="2"/>
  <c r="R2730" i="2"/>
  <c r="Q2730" i="2"/>
  <c r="P2730" i="2"/>
  <c r="O2730" i="2"/>
  <c r="N2730" i="2"/>
  <c r="M2730" i="2"/>
  <c r="R2729" i="2"/>
  <c r="Q2729" i="2"/>
  <c r="P2729" i="2"/>
  <c r="O2729" i="2"/>
  <c r="N2729" i="2"/>
  <c r="M2729" i="2"/>
  <c r="R2728" i="2"/>
  <c r="Q2728" i="2"/>
  <c r="P2728" i="2"/>
  <c r="O2728" i="2"/>
  <c r="N2728" i="2"/>
  <c r="M2728" i="2"/>
  <c r="R2727" i="2"/>
  <c r="Q2727" i="2"/>
  <c r="P2727" i="2"/>
  <c r="O2727" i="2"/>
  <c r="N2727" i="2"/>
  <c r="M2727" i="2"/>
  <c r="R2726" i="2"/>
  <c r="Q2726" i="2"/>
  <c r="P2726" i="2"/>
  <c r="O2726" i="2"/>
  <c r="N2726" i="2"/>
  <c r="M2726" i="2"/>
  <c r="R2725" i="2"/>
  <c r="Q2725" i="2"/>
  <c r="P2725" i="2"/>
  <c r="O2725" i="2"/>
  <c r="N2725" i="2"/>
  <c r="M2725" i="2"/>
  <c r="R2724" i="2"/>
  <c r="Q2724" i="2"/>
  <c r="P2724" i="2"/>
  <c r="O2724" i="2"/>
  <c r="N2724" i="2"/>
  <c r="M2724" i="2"/>
  <c r="R2723" i="2"/>
  <c r="Q2723" i="2"/>
  <c r="P2723" i="2"/>
  <c r="O2723" i="2"/>
  <c r="N2723" i="2"/>
  <c r="M2723" i="2"/>
  <c r="R2722" i="2"/>
  <c r="Q2722" i="2"/>
  <c r="P2722" i="2"/>
  <c r="O2722" i="2"/>
  <c r="N2722" i="2"/>
  <c r="M2722" i="2"/>
  <c r="R2721" i="2"/>
  <c r="Q2721" i="2"/>
  <c r="P2721" i="2"/>
  <c r="O2721" i="2"/>
  <c r="N2721" i="2"/>
  <c r="M2721" i="2"/>
  <c r="R2720" i="2"/>
  <c r="Q2720" i="2"/>
  <c r="P2720" i="2"/>
  <c r="O2720" i="2"/>
  <c r="N2720" i="2"/>
  <c r="M2720" i="2"/>
  <c r="R2719" i="2"/>
  <c r="Q2719" i="2"/>
  <c r="P2719" i="2"/>
  <c r="O2719" i="2"/>
  <c r="N2719" i="2"/>
  <c r="M2719" i="2"/>
  <c r="R2718" i="2"/>
  <c r="Q2718" i="2"/>
  <c r="P2718" i="2"/>
  <c r="O2718" i="2"/>
  <c r="N2718" i="2"/>
  <c r="M2718" i="2"/>
  <c r="R2717" i="2"/>
  <c r="Q2717" i="2"/>
  <c r="P2717" i="2"/>
  <c r="O2717" i="2"/>
  <c r="N2717" i="2"/>
  <c r="M2717" i="2"/>
  <c r="R2716" i="2"/>
  <c r="Q2716" i="2"/>
  <c r="P2716" i="2"/>
  <c r="O2716" i="2"/>
  <c r="N2716" i="2"/>
  <c r="M2716" i="2"/>
  <c r="R2715" i="2"/>
  <c r="Q2715" i="2"/>
  <c r="P2715" i="2"/>
  <c r="O2715" i="2"/>
  <c r="N2715" i="2"/>
  <c r="M2715" i="2"/>
  <c r="R2714" i="2"/>
  <c r="Q2714" i="2"/>
  <c r="P2714" i="2"/>
  <c r="O2714" i="2"/>
  <c r="N2714" i="2"/>
  <c r="M2714" i="2"/>
  <c r="R2713" i="2"/>
  <c r="Q2713" i="2"/>
  <c r="P2713" i="2"/>
  <c r="O2713" i="2"/>
  <c r="N2713" i="2"/>
  <c r="M2713" i="2"/>
  <c r="R2712" i="2"/>
  <c r="Q2712" i="2"/>
  <c r="P2712" i="2"/>
  <c r="O2712" i="2"/>
  <c r="N2712" i="2"/>
  <c r="M2712" i="2"/>
  <c r="R2711" i="2"/>
  <c r="Q2711" i="2"/>
  <c r="P2711" i="2"/>
  <c r="O2711" i="2"/>
  <c r="N2711" i="2"/>
  <c r="M2711" i="2"/>
  <c r="R2710" i="2"/>
  <c r="Q2710" i="2"/>
  <c r="P2710" i="2"/>
  <c r="O2710" i="2"/>
  <c r="N2710" i="2"/>
  <c r="M2710" i="2"/>
  <c r="R2709" i="2"/>
  <c r="Q2709" i="2"/>
  <c r="P2709" i="2"/>
  <c r="O2709" i="2"/>
  <c r="N2709" i="2"/>
  <c r="M2709" i="2"/>
  <c r="R2708" i="2"/>
  <c r="Q2708" i="2"/>
  <c r="P2708" i="2"/>
  <c r="O2708" i="2"/>
  <c r="N2708" i="2"/>
  <c r="M2708" i="2"/>
  <c r="R2707" i="2"/>
  <c r="Q2707" i="2"/>
  <c r="P2707" i="2"/>
  <c r="O2707" i="2"/>
  <c r="N2707" i="2"/>
  <c r="M2707" i="2"/>
  <c r="R2706" i="2"/>
  <c r="Q2706" i="2"/>
  <c r="P2706" i="2"/>
  <c r="O2706" i="2"/>
  <c r="N2706" i="2"/>
  <c r="M2706" i="2"/>
  <c r="R2705" i="2"/>
  <c r="Q2705" i="2"/>
  <c r="P2705" i="2"/>
  <c r="O2705" i="2"/>
  <c r="N2705" i="2"/>
  <c r="M2705" i="2"/>
  <c r="R2704" i="2"/>
  <c r="Q2704" i="2"/>
  <c r="P2704" i="2"/>
  <c r="O2704" i="2"/>
  <c r="N2704" i="2"/>
  <c r="M2704" i="2"/>
  <c r="R2703" i="2"/>
  <c r="Q2703" i="2"/>
  <c r="P2703" i="2"/>
  <c r="O2703" i="2"/>
  <c r="N2703" i="2"/>
  <c r="M2703" i="2"/>
  <c r="R2702" i="2"/>
  <c r="Q2702" i="2"/>
  <c r="P2702" i="2"/>
  <c r="O2702" i="2"/>
  <c r="N2702" i="2"/>
  <c r="M2702" i="2"/>
  <c r="R2701" i="2"/>
  <c r="Q2701" i="2"/>
  <c r="P2701" i="2"/>
  <c r="O2701" i="2"/>
  <c r="N2701" i="2"/>
  <c r="M2701" i="2"/>
  <c r="R2700" i="2"/>
  <c r="Q2700" i="2"/>
  <c r="P2700" i="2"/>
  <c r="O2700" i="2"/>
  <c r="N2700" i="2"/>
  <c r="M2700" i="2"/>
  <c r="R2699" i="2"/>
  <c r="Q2699" i="2"/>
  <c r="P2699" i="2"/>
  <c r="O2699" i="2"/>
  <c r="N2699" i="2"/>
  <c r="M2699" i="2"/>
  <c r="R2698" i="2"/>
  <c r="Q2698" i="2"/>
  <c r="P2698" i="2"/>
  <c r="O2698" i="2"/>
  <c r="N2698" i="2"/>
  <c r="M2698" i="2"/>
  <c r="R2697" i="2"/>
  <c r="Q2697" i="2"/>
  <c r="P2697" i="2"/>
  <c r="O2697" i="2"/>
  <c r="N2697" i="2"/>
  <c r="M2697" i="2"/>
  <c r="R2696" i="2"/>
  <c r="Q2696" i="2"/>
  <c r="P2696" i="2"/>
  <c r="O2696" i="2"/>
  <c r="N2696" i="2"/>
  <c r="M2696" i="2"/>
  <c r="R2695" i="2"/>
  <c r="Q2695" i="2"/>
  <c r="P2695" i="2"/>
  <c r="O2695" i="2"/>
  <c r="N2695" i="2"/>
  <c r="M2695" i="2"/>
  <c r="R2694" i="2"/>
  <c r="Q2694" i="2"/>
  <c r="P2694" i="2"/>
  <c r="O2694" i="2"/>
  <c r="N2694" i="2"/>
  <c r="M2694" i="2"/>
  <c r="R2693" i="2"/>
  <c r="Q2693" i="2"/>
  <c r="P2693" i="2"/>
  <c r="O2693" i="2"/>
  <c r="N2693" i="2"/>
  <c r="M2693" i="2"/>
  <c r="R2692" i="2"/>
  <c r="Q2692" i="2"/>
  <c r="P2692" i="2"/>
  <c r="O2692" i="2"/>
  <c r="N2692" i="2"/>
  <c r="M2692" i="2"/>
  <c r="R2691" i="2"/>
  <c r="Q2691" i="2"/>
  <c r="P2691" i="2"/>
  <c r="O2691" i="2"/>
  <c r="N2691" i="2"/>
  <c r="M2691" i="2"/>
  <c r="R2690" i="2"/>
  <c r="Q2690" i="2"/>
  <c r="P2690" i="2"/>
  <c r="O2690" i="2"/>
  <c r="N2690" i="2"/>
  <c r="M2690" i="2"/>
  <c r="R2689" i="2"/>
  <c r="Q2689" i="2"/>
  <c r="P2689" i="2"/>
  <c r="O2689" i="2"/>
  <c r="N2689" i="2"/>
  <c r="M2689" i="2"/>
  <c r="R2688" i="2"/>
  <c r="Q2688" i="2"/>
  <c r="P2688" i="2"/>
  <c r="O2688" i="2"/>
  <c r="N2688" i="2"/>
  <c r="M2688" i="2"/>
  <c r="R2687" i="2"/>
  <c r="Q2687" i="2"/>
  <c r="P2687" i="2"/>
  <c r="O2687" i="2"/>
  <c r="N2687" i="2"/>
  <c r="M2687" i="2"/>
  <c r="R2686" i="2"/>
  <c r="Q2686" i="2"/>
  <c r="P2686" i="2"/>
  <c r="O2686" i="2"/>
  <c r="N2686" i="2"/>
  <c r="M2686" i="2"/>
  <c r="R2685" i="2"/>
  <c r="Q2685" i="2"/>
  <c r="P2685" i="2"/>
  <c r="O2685" i="2"/>
  <c r="N2685" i="2"/>
  <c r="M2685" i="2"/>
  <c r="R2684" i="2"/>
  <c r="Q2684" i="2"/>
  <c r="P2684" i="2"/>
  <c r="O2684" i="2"/>
  <c r="N2684" i="2"/>
  <c r="M2684" i="2"/>
  <c r="R2683" i="2"/>
  <c r="Q2683" i="2"/>
  <c r="P2683" i="2"/>
  <c r="O2683" i="2"/>
  <c r="N2683" i="2"/>
  <c r="M2683" i="2"/>
  <c r="R2682" i="2"/>
  <c r="Q2682" i="2"/>
  <c r="P2682" i="2"/>
  <c r="O2682" i="2"/>
  <c r="N2682" i="2"/>
  <c r="M2682" i="2"/>
  <c r="R2681" i="2"/>
  <c r="Q2681" i="2"/>
  <c r="P2681" i="2"/>
  <c r="O2681" i="2"/>
  <c r="N2681" i="2"/>
  <c r="M2681" i="2"/>
  <c r="L2681" i="2"/>
  <c r="L2682" i="2" s="1"/>
  <c r="L2683" i="2" s="1"/>
  <c r="L2684" i="2" s="1"/>
  <c r="L2685" i="2" s="1"/>
  <c r="L2686" i="2" s="1"/>
  <c r="L2687" i="2" s="1"/>
  <c r="L2688" i="2" s="1"/>
  <c r="L2689" i="2" s="1"/>
  <c r="L2690" i="2" s="1"/>
  <c r="L2691" i="2" s="1"/>
  <c r="L2692" i="2" s="1"/>
  <c r="L2693" i="2" s="1"/>
  <c r="L2694" i="2" s="1"/>
  <c r="L2695" i="2" s="1"/>
  <c r="L2696" i="2" s="1"/>
  <c r="L2697" i="2" s="1"/>
  <c r="L2698" i="2" s="1"/>
  <c r="L2699" i="2" s="1"/>
  <c r="L2700" i="2" s="1"/>
  <c r="L2701" i="2" s="1"/>
  <c r="L2702" i="2" s="1"/>
  <c r="L2703" i="2" s="1"/>
  <c r="L2704" i="2" s="1"/>
  <c r="L2705" i="2" s="1"/>
  <c r="L2706" i="2" s="1"/>
  <c r="L2707" i="2" s="1"/>
  <c r="L2708" i="2" s="1"/>
  <c r="L2709" i="2" s="1"/>
  <c r="L2710" i="2" s="1"/>
  <c r="L2711" i="2" s="1"/>
  <c r="L2712" i="2" s="1"/>
  <c r="L2713" i="2" s="1"/>
  <c r="L2714" i="2" s="1"/>
  <c r="L2715" i="2" s="1"/>
  <c r="L2716" i="2" s="1"/>
  <c r="L2717" i="2" s="1"/>
  <c r="L2718" i="2" s="1"/>
  <c r="L2719" i="2" s="1"/>
  <c r="L2720" i="2" s="1"/>
  <c r="L2721" i="2" s="1"/>
  <c r="L2722" i="2" s="1"/>
  <c r="L2723" i="2" s="1"/>
  <c r="L2724" i="2" s="1"/>
  <c r="L2725" i="2" s="1"/>
  <c r="L2726" i="2" s="1"/>
  <c r="L2727" i="2" s="1"/>
  <c r="L2728" i="2" s="1"/>
  <c r="L2729" i="2" s="1"/>
  <c r="L2730" i="2" s="1"/>
  <c r="L2731" i="2" s="1"/>
  <c r="R2680" i="2"/>
  <c r="Q2680" i="2"/>
  <c r="P2680" i="2"/>
  <c r="O2680" i="2"/>
  <c r="N2680" i="2"/>
  <c r="M2680" i="2"/>
  <c r="L2680" i="2"/>
  <c r="K2680" i="2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R2679" i="2"/>
  <c r="Q2679" i="2"/>
  <c r="P2679" i="2"/>
  <c r="O2679" i="2"/>
  <c r="N2679" i="2"/>
  <c r="M2679" i="2"/>
  <c r="R2678" i="2"/>
  <c r="Q2678" i="2"/>
  <c r="P2678" i="2"/>
  <c r="O2678" i="2"/>
  <c r="N2678" i="2"/>
  <c r="M2678" i="2"/>
  <c r="R2677" i="2"/>
  <c r="Q2677" i="2"/>
  <c r="P2677" i="2"/>
  <c r="O2677" i="2"/>
  <c r="N2677" i="2"/>
  <c r="M2677" i="2"/>
  <c r="R2676" i="2"/>
  <c r="Q2676" i="2"/>
  <c r="P2676" i="2"/>
  <c r="O2676" i="2"/>
  <c r="N2676" i="2"/>
  <c r="M2676" i="2"/>
  <c r="R2675" i="2"/>
  <c r="Q2675" i="2"/>
  <c r="P2675" i="2"/>
  <c r="O2675" i="2"/>
  <c r="N2675" i="2"/>
  <c r="M2675" i="2"/>
  <c r="R2674" i="2"/>
  <c r="Q2674" i="2"/>
  <c r="P2674" i="2"/>
  <c r="O2674" i="2"/>
  <c r="N2674" i="2"/>
  <c r="M2674" i="2"/>
  <c r="R2673" i="2"/>
  <c r="Q2673" i="2"/>
  <c r="P2673" i="2"/>
  <c r="O2673" i="2"/>
  <c r="N2673" i="2"/>
  <c r="M2673" i="2"/>
  <c r="R2672" i="2"/>
  <c r="Q2672" i="2"/>
  <c r="P2672" i="2"/>
  <c r="O2672" i="2"/>
  <c r="N2672" i="2"/>
  <c r="M2672" i="2"/>
  <c r="R2671" i="2"/>
  <c r="Q2671" i="2"/>
  <c r="P2671" i="2"/>
  <c r="O2671" i="2"/>
  <c r="N2671" i="2"/>
  <c r="M2671" i="2"/>
  <c r="R2670" i="2"/>
  <c r="Q2670" i="2"/>
  <c r="P2670" i="2"/>
  <c r="O2670" i="2"/>
  <c r="N2670" i="2"/>
  <c r="M2670" i="2"/>
  <c r="R2669" i="2"/>
  <c r="Q2669" i="2"/>
  <c r="P2669" i="2"/>
  <c r="O2669" i="2"/>
  <c r="N2669" i="2"/>
  <c r="M2669" i="2"/>
  <c r="R2668" i="2"/>
  <c r="Q2668" i="2"/>
  <c r="P2668" i="2"/>
  <c r="O2668" i="2"/>
  <c r="N2668" i="2"/>
  <c r="M2668" i="2"/>
  <c r="R2667" i="2"/>
  <c r="Q2667" i="2"/>
  <c r="P2667" i="2"/>
  <c r="O2667" i="2"/>
  <c r="N2667" i="2"/>
  <c r="M2667" i="2"/>
  <c r="R2666" i="2"/>
  <c r="Q2666" i="2"/>
  <c r="P2666" i="2"/>
  <c r="O2666" i="2"/>
  <c r="N2666" i="2"/>
  <c r="M2666" i="2"/>
  <c r="R2665" i="2"/>
  <c r="Q2665" i="2"/>
  <c r="P2665" i="2"/>
  <c r="O2665" i="2"/>
  <c r="N2665" i="2"/>
  <c r="M2665" i="2"/>
  <c r="R2664" i="2"/>
  <c r="Q2664" i="2"/>
  <c r="P2664" i="2"/>
  <c r="O2664" i="2"/>
  <c r="N2664" i="2"/>
  <c r="M2664" i="2"/>
  <c r="R2663" i="2"/>
  <c r="Q2663" i="2"/>
  <c r="P2663" i="2"/>
  <c r="O2663" i="2"/>
  <c r="N2663" i="2"/>
  <c r="M2663" i="2"/>
  <c r="R2662" i="2"/>
  <c r="Q2662" i="2"/>
  <c r="P2662" i="2"/>
  <c r="O2662" i="2"/>
  <c r="N2662" i="2"/>
  <c r="M2662" i="2"/>
  <c r="R2661" i="2"/>
  <c r="Q2661" i="2"/>
  <c r="P2661" i="2"/>
  <c r="O2661" i="2"/>
  <c r="N2661" i="2"/>
  <c r="M2661" i="2"/>
  <c r="R2660" i="2"/>
  <c r="Q2660" i="2"/>
  <c r="P2660" i="2"/>
  <c r="O2660" i="2"/>
  <c r="N2660" i="2"/>
  <c r="M2660" i="2"/>
  <c r="R2659" i="2"/>
  <c r="Q2659" i="2"/>
  <c r="P2659" i="2"/>
  <c r="O2659" i="2"/>
  <c r="N2659" i="2"/>
  <c r="M2659" i="2"/>
  <c r="R2658" i="2"/>
  <c r="Q2658" i="2"/>
  <c r="P2658" i="2"/>
  <c r="O2658" i="2"/>
  <c r="N2658" i="2"/>
  <c r="M2658" i="2"/>
  <c r="R2657" i="2"/>
  <c r="Q2657" i="2"/>
  <c r="P2657" i="2"/>
  <c r="O2657" i="2"/>
  <c r="N2657" i="2"/>
  <c r="M2657" i="2"/>
  <c r="R2656" i="2"/>
  <c r="Q2656" i="2"/>
  <c r="P2656" i="2"/>
  <c r="O2656" i="2"/>
  <c r="N2656" i="2"/>
  <c r="M2656" i="2"/>
  <c r="R2655" i="2"/>
  <c r="Q2655" i="2"/>
  <c r="P2655" i="2"/>
  <c r="O2655" i="2"/>
  <c r="N2655" i="2"/>
  <c r="M2655" i="2"/>
  <c r="R2654" i="2"/>
  <c r="Q2654" i="2"/>
  <c r="P2654" i="2"/>
  <c r="O2654" i="2"/>
  <c r="N2654" i="2"/>
  <c r="M2654" i="2"/>
  <c r="R2653" i="2"/>
  <c r="Q2653" i="2"/>
  <c r="P2653" i="2"/>
  <c r="O2653" i="2"/>
  <c r="N2653" i="2"/>
  <c r="M2653" i="2"/>
  <c r="R2652" i="2"/>
  <c r="Q2652" i="2"/>
  <c r="P2652" i="2"/>
  <c r="O2652" i="2"/>
  <c r="N2652" i="2"/>
  <c r="M2652" i="2"/>
  <c r="R2651" i="2"/>
  <c r="Q2651" i="2"/>
  <c r="P2651" i="2"/>
  <c r="O2651" i="2"/>
  <c r="N2651" i="2"/>
  <c r="M2651" i="2"/>
  <c r="R2650" i="2"/>
  <c r="Q2650" i="2"/>
  <c r="P2650" i="2"/>
  <c r="O2650" i="2"/>
  <c r="N2650" i="2"/>
  <c r="M2650" i="2"/>
  <c r="R2649" i="2"/>
  <c r="Q2649" i="2"/>
  <c r="P2649" i="2"/>
  <c r="O2649" i="2"/>
  <c r="N2649" i="2"/>
  <c r="M2649" i="2"/>
  <c r="R2648" i="2"/>
  <c r="Q2648" i="2"/>
  <c r="P2648" i="2"/>
  <c r="O2648" i="2"/>
  <c r="N2648" i="2"/>
  <c r="M2648" i="2"/>
  <c r="R2647" i="2"/>
  <c r="Q2647" i="2"/>
  <c r="P2647" i="2"/>
  <c r="O2647" i="2"/>
  <c r="N2647" i="2"/>
  <c r="M2647" i="2"/>
  <c r="R2646" i="2"/>
  <c r="Q2646" i="2"/>
  <c r="P2646" i="2"/>
  <c r="O2646" i="2"/>
  <c r="N2646" i="2"/>
  <c r="M2646" i="2"/>
  <c r="R2645" i="2"/>
  <c r="Q2645" i="2"/>
  <c r="P2645" i="2"/>
  <c r="O2645" i="2"/>
  <c r="N2645" i="2"/>
  <c r="M2645" i="2"/>
  <c r="R2644" i="2"/>
  <c r="Q2644" i="2"/>
  <c r="P2644" i="2"/>
  <c r="O2644" i="2"/>
  <c r="N2644" i="2"/>
  <c r="M2644" i="2"/>
  <c r="R2643" i="2"/>
  <c r="Q2643" i="2"/>
  <c r="P2643" i="2"/>
  <c r="O2643" i="2"/>
  <c r="N2643" i="2"/>
  <c r="M2643" i="2"/>
  <c r="R2642" i="2"/>
  <c r="Q2642" i="2"/>
  <c r="P2642" i="2"/>
  <c r="O2642" i="2"/>
  <c r="N2642" i="2"/>
  <c r="M2642" i="2"/>
  <c r="R2641" i="2"/>
  <c r="Q2641" i="2"/>
  <c r="P2641" i="2"/>
  <c r="O2641" i="2"/>
  <c r="N2641" i="2"/>
  <c r="M2641" i="2"/>
  <c r="R2640" i="2"/>
  <c r="Q2640" i="2"/>
  <c r="P2640" i="2"/>
  <c r="O2640" i="2"/>
  <c r="N2640" i="2"/>
  <c r="M2640" i="2"/>
  <c r="R2639" i="2"/>
  <c r="Q2639" i="2"/>
  <c r="P2639" i="2"/>
  <c r="O2639" i="2"/>
  <c r="N2639" i="2"/>
  <c r="M2639" i="2"/>
  <c r="R2638" i="2"/>
  <c r="Q2638" i="2"/>
  <c r="P2638" i="2"/>
  <c r="O2638" i="2"/>
  <c r="N2638" i="2"/>
  <c r="M2638" i="2"/>
  <c r="R2637" i="2"/>
  <c r="Q2637" i="2"/>
  <c r="P2637" i="2"/>
  <c r="O2637" i="2"/>
  <c r="N2637" i="2"/>
  <c r="M2637" i="2"/>
  <c r="R2636" i="2"/>
  <c r="Q2636" i="2"/>
  <c r="P2636" i="2"/>
  <c r="O2636" i="2"/>
  <c r="N2636" i="2"/>
  <c r="M2636" i="2"/>
  <c r="R2635" i="2"/>
  <c r="Q2635" i="2"/>
  <c r="P2635" i="2"/>
  <c r="O2635" i="2"/>
  <c r="N2635" i="2"/>
  <c r="M2635" i="2"/>
  <c r="R2634" i="2"/>
  <c r="Q2634" i="2"/>
  <c r="P2634" i="2"/>
  <c r="O2634" i="2"/>
  <c r="N2634" i="2"/>
  <c r="M2634" i="2"/>
  <c r="R2633" i="2"/>
  <c r="Q2633" i="2"/>
  <c r="P2633" i="2"/>
  <c r="O2633" i="2"/>
  <c r="N2633" i="2"/>
  <c r="M2633" i="2"/>
  <c r="R2632" i="2"/>
  <c r="Q2632" i="2"/>
  <c r="P2632" i="2"/>
  <c r="O2632" i="2"/>
  <c r="N2632" i="2"/>
  <c r="M2632" i="2"/>
  <c r="R2631" i="2"/>
  <c r="Q2631" i="2"/>
  <c r="P2631" i="2"/>
  <c r="O2631" i="2"/>
  <c r="N2631" i="2"/>
  <c r="M2631" i="2"/>
  <c r="R2630" i="2"/>
  <c r="Q2630" i="2"/>
  <c r="P2630" i="2"/>
  <c r="O2630" i="2"/>
  <c r="N2630" i="2"/>
  <c r="M2630" i="2"/>
  <c r="R2629" i="2"/>
  <c r="Q2629" i="2"/>
  <c r="P2629" i="2"/>
  <c r="O2629" i="2"/>
  <c r="N2629" i="2"/>
  <c r="M2629" i="2"/>
  <c r="R2628" i="2"/>
  <c r="Q2628" i="2"/>
  <c r="P2628" i="2"/>
  <c r="O2628" i="2"/>
  <c r="N2628" i="2"/>
  <c r="M2628" i="2"/>
  <c r="R2627" i="2"/>
  <c r="Q2627" i="2"/>
  <c r="P2627" i="2"/>
  <c r="O2627" i="2"/>
  <c r="N2627" i="2"/>
  <c r="M2627" i="2"/>
  <c r="R2626" i="2"/>
  <c r="Q2626" i="2"/>
  <c r="P2626" i="2"/>
  <c r="O2626" i="2"/>
  <c r="N2626" i="2"/>
  <c r="M2626" i="2"/>
  <c r="R2625" i="2"/>
  <c r="Q2625" i="2"/>
  <c r="P2625" i="2"/>
  <c r="O2625" i="2"/>
  <c r="N2625" i="2"/>
  <c r="M2625" i="2"/>
  <c r="R2624" i="2"/>
  <c r="Q2624" i="2"/>
  <c r="P2624" i="2"/>
  <c r="O2624" i="2"/>
  <c r="N2624" i="2"/>
  <c r="M2624" i="2"/>
  <c r="R2623" i="2"/>
  <c r="Q2623" i="2"/>
  <c r="P2623" i="2"/>
  <c r="O2623" i="2"/>
  <c r="N2623" i="2"/>
  <c r="M2623" i="2"/>
  <c r="R2622" i="2"/>
  <c r="Q2622" i="2"/>
  <c r="P2622" i="2"/>
  <c r="O2622" i="2"/>
  <c r="N2622" i="2"/>
  <c r="M2622" i="2"/>
  <c r="R2621" i="2"/>
  <c r="Q2621" i="2"/>
  <c r="P2621" i="2"/>
  <c r="O2621" i="2"/>
  <c r="N2621" i="2"/>
  <c r="M2621" i="2"/>
  <c r="R2620" i="2"/>
  <c r="Q2620" i="2"/>
  <c r="P2620" i="2"/>
  <c r="O2620" i="2"/>
  <c r="N2620" i="2"/>
  <c r="M2620" i="2"/>
  <c r="R2619" i="2"/>
  <c r="Q2619" i="2"/>
  <c r="P2619" i="2"/>
  <c r="O2619" i="2"/>
  <c r="N2619" i="2"/>
  <c r="M2619" i="2"/>
  <c r="R2618" i="2"/>
  <c r="Q2618" i="2"/>
  <c r="P2618" i="2"/>
  <c r="O2618" i="2"/>
  <c r="N2618" i="2"/>
  <c r="M2618" i="2"/>
  <c r="R2617" i="2"/>
  <c r="Q2617" i="2"/>
  <c r="P2617" i="2"/>
  <c r="O2617" i="2"/>
  <c r="N2617" i="2"/>
  <c r="M2617" i="2"/>
  <c r="R2616" i="2"/>
  <c r="Q2616" i="2"/>
  <c r="P2616" i="2"/>
  <c r="O2616" i="2"/>
  <c r="N2616" i="2"/>
  <c r="M2616" i="2"/>
  <c r="R2615" i="2"/>
  <c r="Q2615" i="2"/>
  <c r="P2615" i="2"/>
  <c r="O2615" i="2"/>
  <c r="N2615" i="2"/>
  <c r="M2615" i="2"/>
  <c r="R2614" i="2"/>
  <c r="Q2614" i="2"/>
  <c r="P2614" i="2"/>
  <c r="O2614" i="2"/>
  <c r="N2614" i="2"/>
  <c r="M2614" i="2"/>
  <c r="R2613" i="2"/>
  <c r="Q2613" i="2"/>
  <c r="P2613" i="2"/>
  <c r="O2613" i="2"/>
  <c r="N2613" i="2"/>
  <c r="M2613" i="2"/>
  <c r="R2612" i="2"/>
  <c r="Q2612" i="2"/>
  <c r="P2612" i="2"/>
  <c r="O2612" i="2"/>
  <c r="N2612" i="2"/>
  <c r="M2612" i="2"/>
  <c r="R2611" i="2"/>
  <c r="Q2611" i="2"/>
  <c r="P2611" i="2"/>
  <c r="O2611" i="2"/>
  <c r="N2611" i="2"/>
  <c r="M2611" i="2"/>
  <c r="R2610" i="2"/>
  <c r="Q2610" i="2"/>
  <c r="P2610" i="2"/>
  <c r="O2610" i="2"/>
  <c r="N2610" i="2"/>
  <c r="M2610" i="2"/>
  <c r="R2609" i="2"/>
  <c r="Q2609" i="2"/>
  <c r="P2609" i="2"/>
  <c r="O2609" i="2"/>
  <c r="N2609" i="2"/>
  <c r="M2609" i="2"/>
  <c r="R2608" i="2"/>
  <c r="Q2608" i="2"/>
  <c r="P2608" i="2"/>
  <c r="O2608" i="2"/>
  <c r="N2608" i="2"/>
  <c r="M2608" i="2"/>
  <c r="R2607" i="2"/>
  <c r="Q2607" i="2"/>
  <c r="P2607" i="2"/>
  <c r="O2607" i="2"/>
  <c r="N2607" i="2"/>
  <c r="M2607" i="2"/>
  <c r="R2606" i="2"/>
  <c r="Q2606" i="2"/>
  <c r="P2606" i="2"/>
  <c r="O2606" i="2"/>
  <c r="N2606" i="2"/>
  <c r="M2606" i="2"/>
  <c r="R2605" i="2"/>
  <c r="Q2605" i="2"/>
  <c r="P2605" i="2"/>
  <c r="O2605" i="2"/>
  <c r="N2605" i="2"/>
  <c r="M2605" i="2"/>
  <c r="R2604" i="2"/>
  <c r="Q2604" i="2"/>
  <c r="P2604" i="2"/>
  <c r="O2604" i="2"/>
  <c r="N2604" i="2"/>
  <c r="M2604" i="2"/>
  <c r="R2603" i="2"/>
  <c r="Q2603" i="2"/>
  <c r="P2603" i="2"/>
  <c r="O2603" i="2"/>
  <c r="N2603" i="2"/>
  <c r="M2603" i="2"/>
  <c r="R2602" i="2"/>
  <c r="Q2602" i="2"/>
  <c r="P2602" i="2"/>
  <c r="O2602" i="2"/>
  <c r="N2602" i="2"/>
  <c r="M2602" i="2"/>
  <c r="R2601" i="2"/>
  <c r="Q2601" i="2"/>
  <c r="P2601" i="2"/>
  <c r="O2601" i="2"/>
  <c r="N2601" i="2"/>
  <c r="M2601" i="2"/>
  <c r="R2600" i="2"/>
  <c r="Q2600" i="2"/>
  <c r="P2600" i="2"/>
  <c r="O2600" i="2"/>
  <c r="N2600" i="2"/>
  <c r="M2600" i="2"/>
  <c r="R2599" i="2"/>
  <c r="Q2599" i="2"/>
  <c r="P2599" i="2"/>
  <c r="O2599" i="2"/>
  <c r="N2599" i="2"/>
  <c r="M2599" i="2"/>
  <c r="R2598" i="2"/>
  <c r="Q2598" i="2"/>
  <c r="P2598" i="2"/>
  <c r="O2598" i="2"/>
  <c r="N2598" i="2"/>
  <c r="M2598" i="2"/>
  <c r="R2597" i="2"/>
  <c r="Q2597" i="2"/>
  <c r="P2597" i="2"/>
  <c r="O2597" i="2"/>
  <c r="N2597" i="2"/>
  <c r="M2597" i="2"/>
  <c r="R2596" i="2"/>
  <c r="Q2596" i="2"/>
  <c r="P2596" i="2"/>
  <c r="O2596" i="2"/>
  <c r="N2596" i="2"/>
  <c r="M2596" i="2"/>
  <c r="R2595" i="2"/>
  <c r="Q2595" i="2"/>
  <c r="P2595" i="2"/>
  <c r="O2595" i="2"/>
  <c r="N2595" i="2"/>
  <c r="M2595" i="2"/>
  <c r="R2594" i="2"/>
  <c r="Q2594" i="2"/>
  <c r="P2594" i="2"/>
  <c r="O2594" i="2"/>
  <c r="N2594" i="2"/>
  <c r="M2594" i="2"/>
  <c r="R2593" i="2"/>
  <c r="Q2593" i="2"/>
  <c r="P2593" i="2"/>
  <c r="O2593" i="2"/>
  <c r="N2593" i="2"/>
  <c r="M2593" i="2"/>
  <c r="R2592" i="2"/>
  <c r="Q2592" i="2"/>
  <c r="P2592" i="2"/>
  <c r="O2592" i="2"/>
  <c r="N2592" i="2"/>
  <c r="M2592" i="2"/>
  <c r="R2591" i="2"/>
  <c r="Q2591" i="2"/>
  <c r="P2591" i="2"/>
  <c r="O2591" i="2"/>
  <c r="N2591" i="2"/>
  <c r="M2591" i="2"/>
  <c r="R2590" i="2"/>
  <c r="Q2590" i="2"/>
  <c r="P2590" i="2"/>
  <c r="O2590" i="2"/>
  <c r="N2590" i="2"/>
  <c r="M2590" i="2"/>
  <c r="R2589" i="2"/>
  <c r="Q2589" i="2"/>
  <c r="P2589" i="2"/>
  <c r="O2589" i="2"/>
  <c r="N2589" i="2"/>
  <c r="M2589" i="2"/>
  <c r="R2588" i="2"/>
  <c r="Q2588" i="2"/>
  <c r="P2588" i="2"/>
  <c r="O2588" i="2"/>
  <c r="N2588" i="2"/>
  <c r="M2588" i="2"/>
  <c r="L2588" i="2"/>
  <c r="L2589" i="2" s="1"/>
  <c r="L2590" i="2" s="1"/>
  <c r="L2591" i="2" s="1"/>
  <c r="L2592" i="2" s="1"/>
  <c r="L2593" i="2" s="1"/>
  <c r="L2594" i="2" s="1"/>
  <c r="L2595" i="2" s="1"/>
  <c r="L2596" i="2" s="1"/>
  <c r="L2597" i="2" s="1"/>
  <c r="L2598" i="2" s="1"/>
  <c r="L2599" i="2" s="1"/>
  <c r="L2600" i="2" s="1"/>
  <c r="L2601" i="2" s="1"/>
  <c r="L2602" i="2" s="1"/>
  <c r="L2603" i="2" s="1"/>
  <c r="L2604" i="2" s="1"/>
  <c r="L2605" i="2" s="1"/>
  <c r="L2606" i="2" s="1"/>
  <c r="L2607" i="2" s="1"/>
  <c r="L2608" i="2" s="1"/>
  <c r="L2609" i="2" s="1"/>
  <c r="L2610" i="2" s="1"/>
  <c r="L2611" i="2" s="1"/>
  <c r="L2612" i="2" s="1"/>
  <c r="L2613" i="2" s="1"/>
  <c r="L2614" i="2" s="1"/>
  <c r="L2615" i="2" s="1"/>
  <c r="L2616" i="2" s="1"/>
  <c r="L2617" i="2" s="1"/>
  <c r="L2618" i="2" s="1"/>
  <c r="L2619" i="2" s="1"/>
  <c r="L2620" i="2" s="1"/>
  <c r="L2621" i="2" s="1"/>
  <c r="L2622" i="2" s="1"/>
  <c r="L2623" i="2" s="1"/>
  <c r="L2624" i="2" s="1"/>
  <c r="L2625" i="2" s="1"/>
  <c r="L2626" i="2" s="1"/>
  <c r="L2627" i="2" s="1"/>
  <c r="L2628" i="2" s="1"/>
  <c r="L2629" i="2" s="1"/>
  <c r="L2630" i="2" s="1"/>
  <c r="L2631" i="2" s="1"/>
  <c r="L2632" i="2" s="1"/>
  <c r="L2633" i="2" s="1"/>
  <c r="L2634" i="2" s="1"/>
  <c r="L2635" i="2" s="1"/>
  <c r="L2636" i="2" s="1"/>
  <c r="L2637" i="2" s="1"/>
  <c r="L2638" i="2" s="1"/>
  <c r="L2639" i="2" s="1"/>
  <c r="L2640" i="2" s="1"/>
  <c r="L2641" i="2" s="1"/>
  <c r="L2642" i="2" s="1"/>
  <c r="L2643" i="2" s="1"/>
  <c r="L2644" i="2" s="1"/>
  <c r="L2645" i="2" s="1"/>
  <c r="L2646" i="2" s="1"/>
  <c r="L2647" i="2" s="1"/>
  <c r="L2648" i="2" s="1"/>
  <c r="L2649" i="2" s="1"/>
  <c r="L2650" i="2" s="1"/>
  <c r="L2651" i="2" s="1"/>
  <c r="L2652" i="2" s="1"/>
  <c r="L2653" i="2" s="1"/>
  <c r="L2654" i="2" s="1"/>
  <c r="L2655" i="2" s="1"/>
  <c r="L2656" i="2" s="1"/>
  <c r="L2657" i="2" s="1"/>
  <c r="L2658" i="2" s="1"/>
  <c r="L2659" i="2" s="1"/>
  <c r="L2660" i="2" s="1"/>
  <c r="L2661" i="2" s="1"/>
  <c r="L2662" i="2" s="1"/>
  <c r="L2663" i="2" s="1"/>
  <c r="L2664" i="2" s="1"/>
  <c r="L2665" i="2" s="1"/>
  <c r="L2666" i="2" s="1"/>
  <c r="L2667" i="2" s="1"/>
  <c r="L2668" i="2" s="1"/>
  <c r="L2669" i="2" s="1"/>
  <c r="L2670" i="2" s="1"/>
  <c r="L2671" i="2" s="1"/>
  <c r="L2672" i="2" s="1"/>
  <c r="L2673" i="2" s="1"/>
  <c r="L2674" i="2" s="1"/>
  <c r="L2675" i="2" s="1"/>
  <c r="L2676" i="2" s="1"/>
  <c r="L2677" i="2" s="1"/>
  <c r="L2678" i="2" s="1"/>
  <c r="L2679" i="2" s="1"/>
  <c r="K2588" i="2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R2587" i="2"/>
  <c r="Q2587" i="2"/>
  <c r="P2587" i="2"/>
  <c r="O2587" i="2"/>
  <c r="N2587" i="2"/>
  <c r="M2587" i="2"/>
  <c r="R2586" i="2"/>
  <c r="Q2586" i="2"/>
  <c r="P2586" i="2"/>
  <c r="O2586" i="2"/>
  <c r="N2586" i="2"/>
  <c r="M2586" i="2"/>
  <c r="R2585" i="2"/>
  <c r="Q2585" i="2"/>
  <c r="P2585" i="2"/>
  <c r="O2585" i="2"/>
  <c r="N2585" i="2"/>
  <c r="M2585" i="2"/>
  <c r="R2584" i="2"/>
  <c r="Q2584" i="2"/>
  <c r="P2584" i="2"/>
  <c r="O2584" i="2"/>
  <c r="N2584" i="2"/>
  <c r="M2584" i="2"/>
  <c r="R2583" i="2"/>
  <c r="Q2583" i="2"/>
  <c r="P2583" i="2"/>
  <c r="O2583" i="2"/>
  <c r="N2583" i="2"/>
  <c r="M2583" i="2"/>
  <c r="R2582" i="2"/>
  <c r="Q2582" i="2"/>
  <c r="P2582" i="2"/>
  <c r="O2582" i="2"/>
  <c r="N2582" i="2"/>
  <c r="M2582" i="2"/>
  <c r="R2581" i="2"/>
  <c r="Q2581" i="2"/>
  <c r="P2581" i="2"/>
  <c r="O2581" i="2"/>
  <c r="N2581" i="2"/>
  <c r="M2581" i="2"/>
  <c r="R2580" i="2"/>
  <c r="Q2580" i="2"/>
  <c r="P2580" i="2"/>
  <c r="O2580" i="2"/>
  <c r="N2580" i="2"/>
  <c r="M2580" i="2"/>
  <c r="R2579" i="2"/>
  <c r="Q2579" i="2"/>
  <c r="P2579" i="2"/>
  <c r="O2579" i="2"/>
  <c r="N2579" i="2"/>
  <c r="M2579" i="2"/>
  <c r="R2578" i="2"/>
  <c r="Q2578" i="2"/>
  <c r="P2578" i="2"/>
  <c r="O2578" i="2"/>
  <c r="N2578" i="2"/>
  <c r="M2578" i="2"/>
  <c r="R2577" i="2"/>
  <c r="Q2577" i="2"/>
  <c r="P2577" i="2"/>
  <c r="O2577" i="2"/>
  <c r="N2577" i="2"/>
  <c r="M2577" i="2"/>
  <c r="R2576" i="2"/>
  <c r="Q2576" i="2"/>
  <c r="P2576" i="2"/>
  <c r="O2576" i="2"/>
  <c r="N2576" i="2"/>
  <c r="M2576" i="2"/>
  <c r="R2575" i="2"/>
  <c r="Q2575" i="2"/>
  <c r="P2575" i="2"/>
  <c r="O2575" i="2"/>
  <c r="N2575" i="2"/>
  <c r="M2575" i="2"/>
  <c r="R2574" i="2"/>
  <c r="Q2574" i="2"/>
  <c r="P2574" i="2"/>
  <c r="O2574" i="2"/>
  <c r="N2574" i="2"/>
  <c r="M2574" i="2"/>
  <c r="R2573" i="2"/>
  <c r="Q2573" i="2"/>
  <c r="P2573" i="2"/>
  <c r="O2573" i="2"/>
  <c r="N2573" i="2"/>
  <c r="M2573" i="2"/>
  <c r="R2572" i="2"/>
  <c r="Q2572" i="2"/>
  <c r="P2572" i="2"/>
  <c r="O2572" i="2"/>
  <c r="N2572" i="2"/>
  <c r="M2572" i="2"/>
  <c r="R2571" i="2"/>
  <c r="Q2571" i="2"/>
  <c r="P2571" i="2"/>
  <c r="O2571" i="2"/>
  <c r="N2571" i="2"/>
  <c r="M2571" i="2"/>
  <c r="R2570" i="2"/>
  <c r="Q2570" i="2"/>
  <c r="P2570" i="2"/>
  <c r="O2570" i="2"/>
  <c r="N2570" i="2"/>
  <c r="M2570" i="2"/>
  <c r="R2569" i="2"/>
  <c r="Q2569" i="2"/>
  <c r="P2569" i="2"/>
  <c r="O2569" i="2"/>
  <c r="N2569" i="2"/>
  <c r="M2569" i="2"/>
  <c r="R2568" i="2"/>
  <c r="Q2568" i="2"/>
  <c r="P2568" i="2"/>
  <c r="O2568" i="2"/>
  <c r="N2568" i="2"/>
  <c r="M2568" i="2"/>
  <c r="R2567" i="2"/>
  <c r="Q2567" i="2"/>
  <c r="P2567" i="2"/>
  <c r="O2567" i="2"/>
  <c r="N2567" i="2"/>
  <c r="M2567" i="2"/>
  <c r="R2566" i="2"/>
  <c r="Q2566" i="2"/>
  <c r="P2566" i="2"/>
  <c r="O2566" i="2"/>
  <c r="N2566" i="2"/>
  <c r="M2566" i="2"/>
  <c r="R2565" i="2"/>
  <c r="Q2565" i="2"/>
  <c r="P2565" i="2"/>
  <c r="O2565" i="2"/>
  <c r="N2565" i="2"/>
  <c r="M2565" i="2"/>
  <c r="R2564" i="2"/>
  <c r="Q2564" i="2"/>
  <c r="P2564" i="2"/>
  <c r="O2564" i="2"/>
  <c r="N2564" i="2"/>
  <c r="M2564" i="2"/>
  <c r="R2563" i="2"/>
  <c r="Q2563" i="2"/>
  <c r="P2563" i="2"/>
  <c r="O2563" i="2"/>
  <c r="N2563" i="2"/>
  <c r="M2563" i="2"/>
  <c r="R2562" i="2"/>
  <c r="Q2562" i="2"/>
  <c r="P2562" i="2"/>
  <c r="O2562" i="2"/>
  <c r="N2562" i="2"/>
  <c r="M2562" i="2"/>
  <c r="R2561" i="2"/>
  <c r="Q2561" i="2"/>
  <c r="P2561" i="2"/>
  <c r="O2561" i="2"/>
  <c r="N2561" i="2"/>
  <c r="M2561" i="2"/>
  <c r="R2560" i="2"/>
  <c r="Q2560" i="2"/>
  <c r="P2560" i="2"/>
  <c r="O2560" i="2"/>
  <c r="N2560" i="2"/>
  <c r="M2560" i="2"/>
  <c r="R2559" i="2"/>
  <c r="Q2559" i="2"/>
  <c r="P2559" i="2"/>
  <c r="O2559" i="2"/>
  <c r="N2559" i="2"/>
  <c r="M2559" i="2"/>
  <c r="L2559" i="2"/>
  <c r="L2560" i="2" s="1"/>
  <c r="L2561" i="2" s="1"/>
  <c r="L2562" i="2" s="1"/>
  <c r="L2563" i="2" s="1"/>
  <c r="L2564" i="2" s="1"/>
  <c r="L2565" i="2" s="1"/>
  <c r="L2566" i="2" s="1"/>
  <c r="L2567" i="2" s="1"/>
  <c r="L2568" i="2" s="1"/>
  <c r="L2569" i="2" s="1"/>
  <c r="L2570" i="2" s="1"/>
  <c r="L2571" i="2" s="1"/>
  <c r="L2572" i="2" s="1"/>
  <c r="L2573" i="2" s="1"/>
  <c r="L2574" i="2" s="1"/>
  <c r="L2575" i="2" s="1"/>
  <c r="L2576" i="2" s="1"/>
  <c r="L2577" i="2" s="1"/>
  <c r="L2578" i="2" s="1"/>
  <c r="L2579" i="2" s="1"/>
  <c r="L2580" i="2" s="1"/>
  <c r="L2581" i="2" s="1"/>
  <c r="L2582" i="2" s="1"/>
  <c r="L2583" i="2" s="1"/>
  <c r="L2584" i="2" s="1"/>
  <c r="L2585" i="2" s="1"/>
  <c r="L2586" i="2" s="1"/>
  <c r="L2587" i="2" s="1"/>
  <c r="K2559" i="2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R2558" i="2"/>
  <c r="Q2558" i="2"/>
  <c r="P2558" i="2"/>
  <c r="O2558" i="2"/>
  <c r="N2558" i="2"/>
  <c r="M2558" i="2"/>
  <c r="R2557" i="2"/>
  <c r="Q2557" i="2"/>
  <c r="P2557" i="2"/>
  <c r="O2557" i="2"/>
  <c r="N2557" i="2"/>
  <c r="M2557" i="2"/>
  <c r="R2556" i="2"/>
  <c r="Q2556" i="2"/>
  <c r="P2556" i="2"/>
  <c r="O2556" i="2"/>
  <c r="N2556" i="2"/>
  <c r="M2556" i="2"/>
  <c r="R2555" i="2"/>
  <c r="Q2555" i="2"/>
  <c r="P2555" i="2"/>
  <c r="O2555" i="2"/>
  <c r="N2555" i="2"/>
  <c r="M2555" i="2"/>
  <c r="R2554" i="2"/>
  <c r="Q2554" i="2"/>
  <c r="P2554" i="2"/>
  <c r="O2554" i="2"/>
  <c r="N2554" i="2"/>
  <c r="M2554" i="2"/>
  <c r="R2553" i="2"/>
  <c r="Q2553" i="2"/>
  <c r="P2553" i="2"/>
  <c r="O2553" i="2"/>
  <c r="N2553" i="2"/>
  <c r="M2553" i="2"/>
  <c r="R2552" i="2"/>
  <c r="Q2552" i="2"/>
  <c r="P2552" i="2"/>
  <c r="O2552" i="2"/>
  <c r="N2552" i="2"/>
  <c r="M2552" i="2"/>
  <c r="R2551" i="2"/>
  <c r="Q2551" i="2"/>
  <c r="P2551" i="2"/>
  <c r="O2551" i="2"/>
  <c r="N2551" i="2"/>
  <c r="M2551" i="2"/>
  <c r="R2550" i="2"/>
  <c r="Q2550" i="2"/>
  <c r="P2550" i="2"/>
  <c r="O2550" i="2"/>
  <c r="N2550" i="2"/>
  <c r="M2550" i="2"/>
  <c r="R2549" i="2"/>
  <c r="Q2549" i="2"/>
  <c r="P2549" i="2"/>
  <c r="O2549" i="2"/>
  <c r="N2549" i="2"/>
  <c r="M2549" i="2"/>
  <c r="R2548" i="2"/>
  <c r="Q2548" i="2"/>
  <c r="P2548" i="2"/>
  <c r="O2548" i="2"/>
  <c r="N2548" i="2"/>
  <c r="M2548" i="2"/>
  <c r="R2547" i="2"/>
  <c r="Q2547" i="2"/>
  <c r="P2547" i="2"/>
  <c r="O2547" i="2"/>
  <c r="N2547" i="2"/>
  <c r="M2547" i="2"/>
  <c r="R2546" i="2"/>
  <c r="Q2546" i="2"/>
  <c r="P2546" i="2"/>
  <c r="O2546" i="2"/>
  <c r="N2546" i="2"/>
  <c r="M2546" i="2"/>
  <c r="R2545" i="2"/>
  <c r="Q2545" i="2"/>
  <c r="P2545" i="2"/>
  <c r="O2545" i="2"/>
  <c r="N2545" i="2"/>
  <c r="M2545" i="2"/>
  <c r="R2544" i="2"/>
  <c r="Q2544" i="2"/>
  <c r="P2544" i="2"/>
  <c r="O2544" i="2"/>
  <c r="N2544" i="2"/>
  <c r="M2544" i="2"/>
  <c r="R2543" i="2"/>
  <c r="Q2543" i="2"/>
  <c r="P2543" i="2"/>
  <c r="O2543" i="2"/>
  <c r="N2543" i="2"/>
  <c r="M2543" i="2"/>
  <c r="R2542" i="2"/>
  <c r="Q2542" i="2"/>
  <c r="P2542" i="2"/>
  <c r="O2542" i="2"/>
  <c r="N2542" i="2"/>
  <c r="M2542" i="2"/>
  <c r="R2541" i="2"/>
  <c r="Q2541" i="2"/>
  <c r="P2541" i="2"/>
  <c r="O2541" i="2"/>
  <c r="N2541" i="2"/>
  <c r="M2541" i="2"/>
  <c r="R2540" i="2"/>
  <c r="Q2540" i="2"/>
  <c r="P2540" i="2"/>
  <c r="O2540" i="2"/>
  <c r="N2540" i="2"/>
  <c r="M2540" i="2"/>
  <c r="R2539" i="2"/>
  <c r="Q2539" i="2"/>
  <c r="P2539" i="2"/>
  <c r="O2539" i="2"/>
  <c r="N2539" i="2"/>
  <c r="M2539" i="2"/>
  <c r="R2538" i="2"/>
  <c r="Q2538" i="2"/>
  <c r="P2538" i="2"/>
  <c r="O2538" i="2"/>
  <c r="N2538" i="2"/>
  <c r="M2538" i="2"/>
  <c r="R2537" i="2"/>
  <c r="Q2537" i="2"/>
  <c r="P2537" i="2"/>
  <c r="O2537" i="2"/>
  <c r="N2537" i="2"/>
  <c r="M2537" i="2"/>
  <c r="R2536" i="2"/>
  <c r="Q2536" i="2"/>
  <c r="P2536" i="2"/>
  <c r="O2536" i="2"/>
  <c r="N2536" i="2"/>
  <c r="M2536" i="2"/>
  <c r="R2535" i="2"/>
  <c r="Q2535" i="2"/>
  <c r="P2535" i="2"/>
  <c r="O2535" i="2"/>
  <c r="N2535" i="2"/>
  <c r="M2535" i="2"/>
  <c r="R2534" i="2"/>
  <c r="Q2534" i="2"/>
  <c r="P2534" i="2"/>
  <c r="O2534" i="2"/>
  <c r="N2534" i="2"/>
  <c r="M2534" i="2"/>
  <c r="R2533" i="2"/>
  <c r="Q2533" i="2"/>
  <c r="P2533" i="2"/>
  <c r="O2533" i="2"/>
  <c r="N2533" i="2"/>
  <c r="M2533" i="2"/>
  <c r="R2532" i="2"/>
  <c r="Q2532" i="2"/>
  <c r="P2532" i="2"/>
  <c r="O2532" i="2"/>
  <c r="N2532" i="2"/>
  <c r="M2532" i="2"/>
  <c r="R2531" i="2"/>
  <c r="Q2531" i="2"/>
  <c r="P2531" i="2"/>
  <c r="O2531" i="2"/>
  <c r="N2531" i="2"/>
  <c r="M2531" i="2"/>
  <c r="R2530" i="2"/>
  <c r="Q2530" i="2"/>
  <c r="P2530" i="2"/>
  <c r="O2530" i="2"/>
  <c r="N2530" i="2"/>
  <c r="M2530" i="2"/>
  <c r="R2529" i="2"/>
  <c r="Q2529" i="2"/>
  <c r="P2529" i="2"/>
  <c r="O2529" i="2"/>
  <c r="N2529" i="2"/>
  <c r="M2529" i="2"/>
  <c r="R2528" i="2"/>
  <c r="Q2528" i="2"/>
  <c r="P2528" i="2"/>
  <c r="O2528" i="2"/>
  <c r="N2528" i="2"/>
  <c r="M2528" i="2"/>
  <c r="R2527" i="2"/>
  <c r="Q2527" i="2"/>
  <c r="P2527" i="2"/>
  <c r="O2527" i="2"/>
  <c r="N2527" i="2"/>
  <c r="M2527" i="2"/>
  <c r="R2526" i="2"/>
  <c r="Q2526" i="2"/>
  <c r="P2526" i="2"/>
  <c r="O2526" i="2"/>
  <c r="N2526" i="2"/>
  <c r="M2526" i="2"/>
  <c r="R2525" i="2"/>
  <c r="Q2525" i="2"/>
  <c r="P2525" i="2"/>
  <c r="O2525" i="2"/>
  <c r="N2525" i="2"/>
  <c r="M2525" i="2"/>
  <c r="R2524" i="2"/>
  <c r="Q2524" i="2"/>
  <c r="P2524" i="2"/>
  <c r="O2524" i="2"/>
  <c r="N2524" i="2"/>
  <c r="M2524" i="2"/>
  <c r="R2523" i="2"/>
  <c r="Q2523" i="2"/>
  <c r="P2523" i="2"/>
  <c r="O2523" i="2"/>
  <c r="N2523" i="2"/>
  <c r="M2523" i="2"/>
  <c r="R2522" i="2"/>
  <c r="Q2522" i="2"/>
  <c r="P2522" i="2"/>
  <c r="O2522" i="2"/>
  <c r="N2522" i="2"/>
  <c r="M2522" i="2"/>
  <c r="R2521" i="2"/>
  <c r="Q2521" i="2"/>
  <c r="P2521" i="2"/>
  <c r="O2521" i="2"/>
  <c r="N2521" i="2"/>
  <c r="M2521" i="2"/>
  <c r="R2520" i="2"/>
  <c r="Q2520" i="2"/>
  <c r="P2520" i="2"/>
  <c r="O2520" i="2"/>
  <c r="N2520" i="2"/>
  <c r="M2520" i="2"/>
  <c r="R2519" i="2"/>
  <c r="Q2519" i="2"/>
  <c r="P2519" i="2"/>
  <c r="O2519" i="2"/>
  <c r="N2519" i="2"/>
  <c r="M2519" i="2"/>
  <c r="R2518" i="2"/>
  <c r="Q2518" i="2"/>
  <c r="P2518" i="2"/>
  <c r="O2518" i="2"/>
  <c r="N2518" i="2"/>
  <c r="M2518" i="2"/>
  <c r="R2517" i="2"/>
  <c r="Q2517" i="2"/>
  <c r="P2517" i="2"/>
  <c r="O2517" i="2"/>
  <c r="N2517" i="2"/>
  <c r="M2517" i="2"/>
  <c r="R2516" i="2"/>
  <c r="Q2516" i="2"/>
  <c r="P2516" i="2"/>
  <c r="O2516" i="2"/>
  <c r="N2516" i="2"/>
  <c r="M2516" i="2"/>
  <c r="R2515" i="2"/>
  <c r="Q2515" i="2"/>
  <c r="P2515" i="2"/>
  <c r="O2515" i="2"/>
  <c r="N2515" i="2"/>
  <c r="M2515" i="2"/>
  <c r="R2514" i="2"/>
  <c r="Q2514" i="2"/>
  <c r="P2514" i="2"/>
  <c r="O2514" i="2"/>
  <c r="N2514" i="2"/>
  <c r="M2514" i="2"/>
  <c r="R2513" i="2"/>
  <c r="Q2513" i="2"/>
  <c r="P2513" i="2"/>
  <c r="O2513" i="2"/>
  <c r="N2513" i="2"/>
  <c r="M2513" i="2"/>
  <c r="R2512" i="2"/>
  <c r="Q2512" i="2"/>
  <c r="P2512" i="2"/>
  <c r="O2512" i="2"/>
  <c r="N2512" i="2"/>
  <c r="M2512" i="2"/>
  <c r="R2511" i="2"/>
  <c r="Q2511" i="2"/>
  <c r="P2511" i="2"/>
  <c r="O2511" i="2"/>
  <c r="N2511" i="2"/>
  <c r="M2511" i="2"/>
  <c r="R2510" i="2"/>
  <c r="Q2510" i="2"/>
  <c r="P2510" i="2"/>
  <c r="O2510" i="2"/>
  <c r="N2510" i="2"/>
  <c r="M2510" i="2"/>
  <c r="R2509" i="2"/>
  <c r="Q2509" i="2"/>
  <c r="P2509" i="2"/>
  <c r="O2509" i="2"/>
  <c r="N2509" i="2"/>
  <c r="M2509" i="2"/>
  <c r="R2508" i="2"/>
  <c r="Q2508" i="2"/>
  <c r="P2508" i="2"/>
  <c r="O2508" i="2"/>
  <c r="N2508" i="2"/>
  <c r="M2508" i="2"/>
  <c r="R2507" i="2"/>
  <c r="Q2507" i="2"/>
  <c r="P2507" i="2"/>
  <c r="O2507" i="2"/>
  <c r="N2507" i="2"/>
  <c r="M2507" i="2"/>
  <c r="R2506" i="2"/>
  <c r="Q2506" i="2"/>
  <c r="P2506" i="2"/>
  <c r="O2506" i="2"/>
  <c r="N2506" i="2"/>
  <c r="M2506" i="2"/>
  <c r="L2506" i="2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L2521" i="2" s="1"/>
  <c r="L2522" i="2" s="1"/>
  <c r="L2523" i="2" s="1"/>
  <c r="L2524" i="2" s="1"/>
  <c r="L2525" i="2" s="1"/>
  <c r="L2526" i="2" s="1"/>
  <c r="L2527" i="2" s="1"/>
  <c r="L2528" i="2" s="1"/>
  <c r="L2529" i="2" s="1"/>
  <c r="L2530" i="2" s="1"/>
  <c r="L2531" i="2" s="1"/>
  <c r="L2532" i="2" s="1"/>
  <c r="L2533" i="2" s="1"/>
  <c r="L2534" i="2" s="1"/>
  <c r="L2535" i="2" s="1"/>
  <c r="L2536" i="2" s="1"/>
  <c r="L2537" i="2" s="1"/>
  <c r="L2538" i="2" s="1"/>
  <c r="L2539" i="2" s="1"/>
  <c r="L2540" i="2" s="1"/>
  <c r="L2541" i="2" s="1"/>
  <c r="L2542" i="2" s="1"/>
  <c r="L2543" i="2" s="1"/>
  <c r="L2544" i="2" s="1"/>
  <c r="L2545" i="2" s="1"/>
  <c r="L2546" i="2" s="1"/>
  <c r="L2547" i="2" s="1"/>
  <c r="L2548" i="2" s="1"/>
  <c r="L2549" i="2" s="1"/>
  <c r="L2550" i="2" s="1"/>
  <c r="L2551" i="2" s="1"/>
  <c r="L2552" i="2" s="1"/>
  <c r="L2553" i="2" s="1"/>
  <c r="L2554" i="2" s="1"/>
  <c r="L2555" i="2" s="1"/>
  <c r="L2556" i="2" s="1"/>
  <c r="L2557" i="2" s="1"/>
  <c r="L2558" i="2" s="1"/>
  <c r="K2506" i="2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R2505" i="2"/>
  <c r="Q2505" i="2"/>
  <c r="P2505" i="2"/>
  <c r="O2505" i="2"/>
  <c r="N2505" i="2"/>
  <c r="M2505" i="2"/>
  <c r="R2504" i="2"/>
  <c r="Q2504" i="2"/>
  <c r="P2504" i="2"/>
  <c r="O2504" i="2"/>
  <c r="N2504" i="2"/>
  <c r="M2504" i="2"/>
  <c r="R2503" i="2"/>
  <c r="Q2503" i="2"/>
  <c r="P2503" i="2"/>
  <c r="O2503" i="2"/>
  <c r="N2503" i="2"/>
  <c r="M2503" i="2"/>
  <c r="R2502" i="2"/>
  <c r="Q2502" i="2"/>
  <c r="P2502" i="2"/>
  <c r="O2502" i="2"/>
  <c r="N2502" i="2"/>
  <c r="M2502" i="2"/>
  <c r="R2501" i="2"/>
  <c r="Q2501" i="2"/>
  <c r="P2501" i="2"/>
  <c r="O2501" i="2"/>
  <c r="N2501" i="2"/>
  <c r="M2501" i="2"/>
  <c r="R2500" i="2"/>
  <c r="Q2500" i="2"/>
  <c r="P2500" i="2"/>
  <c r="O2500" i="2"/>
  <c r="N2500" i="2"/>
  <c r="M2500" i="2"/>
  <c r="R2499" i="2"/>
  <c r="Q2499" i="2"/>
  <c r="P2499" i="2"/>
  <c r="O2499" i="2"/>
  <c r="N2499" i="2"/>
  <c r="M2499" i="2"/>
  <c r="R2498" i="2"/>
  <c r="Q2498" i="2"/>
  <c r="P2498" i="2"/>
  <c r="O2498" i="2"/>
  <c r="N2498" i="2"/>
  <c r="M2498" i="2"/>
  <c r="R2497" i="2"/>
  <c r="Q2497" i="2"/>
  <c r="P2497" i="2"/>
  <c r="O2497" i="2"/>
  <c r="N2497" i="2"/>
  <c r="M2497" i="2"/>
  <c r="R2496" i="2"/>
  <c r="Q2496" i="2"/>
  <c r="P2496" i="2"/>
  <c r="O2496" i="2"/>
  <c r="N2496" i="2"/>
  <c r="M2496" i="2"/>
  <c r="R2495" i="2"/>
  <c r="Q2495" i="2"/>
  <c r="P2495" i="2"/>
  <c r="O2495" i="2"/>
  <c r="N2495" i="2"/>
  <c r="M2495" i="2"/>
  <c r="R2494" i="2"/>
  <c r="Q2494" i="2"/>
  <c r="P2494" i="2"/>
  <c r="O2494" i="2"/>
  <c r="N2494" i="2"/>
  <c r="M2494" i="2"/>
  <c r="R2493" i="2"/>
  <c r="Q2493" i="2"/>
  <c r="P2493" i="2"/>
  <c r="O2493" i="2"/>
  <c r="N2493" i="2"/>
  <c r="M2493" i="2"/>
  <c r="R2492" i="2"/>
  <c r="Q2492" i="2"/>
  <c r="P2492" i="2"/>
  <c r="O2492" i="2"/>
  <c r="N2492" i="2"/>
  <c r="M2492" i="2"/>
  <c r="R2491" i="2"/>
  <c r="Q2491" i="2"/>
  <c r="P2491" i="2"/>
  <c r="O2491" i="2"/>
  <c r="N2491" i="2"/>
  <c r="M2491" i="2"/>
  <c r="R2490" i="2"/>
  <c r="Q2490" i="2"/>
  <c r="P2490" i="2"/>
  <c r="O2490" i="2"/>
  <c r="N2490" i="2"/>
  <c r="M2490" i="2"/>
  <c r="R2489" i="2"/>
  <c r="Q2489" i="2"/>
  <c r="P2489" i="2"/>
  <c r="O2489" i="2"/>
  <c r="N2489" i="2"/>
  <c r="M2489" i="2"/>
  <c r="R2488" i="2"/>
  <c r="Q2488" i="2"/>
  <c r="P2488" i="2"/>
  <c r="O2488" i="2"/>
  <c r="N2488" i="2"/>
  <c r="M2488" i="2"/>
  <c r="R2487" i="2"/>
  <c r="Q2487" i="2"/>
  <c r="P2487" i="2"/>
  <c r="O2487" i="2"/>
  <c r="N2487" i="2"/>
  <c r="M2487" i="2"/>
  <c r="R2486" i="2"/>
  <c r="Q2486" i="2"/>
  <c r="P2486" i="2"/>
  <c r="O2486" i="2"/>
  <c r="N2486" i="2"/>
  <c r="M2486" i="2"/>
  <c r="R2485" i="2"/>
  <c r="Q2485" i="2"/>
  <c r="P2485" i="2"/>
  <c r="O2485" i="2"/>
  <c r="N2485" i="2"/>
  <c r="M2485" i="2"/>
  <c r="R2484" i="2"/>
  <c r="Q2484" i="2"/>
  <c r="P2484" i="2"/>
  <c r="O2484" i="2"/>
  <c r="N2484" i="2"/>
  <c r="M2484" i="2"/>
  <c r="R2483" i="2"/>
  <c r="Q2483" i="2"/>
  <c r="P2483" i="2"/>
  <c r="O2483" i="2"/>
  <c r="N2483" i="2"/>
  <c r="M2483" i="2"/>
  <c r="R2482" i="2"/>
  <c r="Q2482" i="2"/>
  <c r="P2482" i="2"/>
  <c r="O2482" i="2"/>
  <c r="N2482" i="2"/>
  <c r="M2482" i="2"/>
  <c r="R2481" i="2"/>
  <c r="Q2481" i="2"/>
  <c r="P2481" i="2"/>
  <c r="O2481" i="2"/>
  <c r="N2481" i="2"/>
  <c r="M2481" i="2"/>
  <c r="R2480" i="2"/>
  <c r="Q2480" i="2"/>
  <c r="P2480" i="2"/>
  <c r="O2480" i="2"/>
  <c r="N2480" i="2"/>
  <c r="M2480" i="2"/>
  <c r="R2479" i="2"/>
  <c r="Q2479" i="2"/>
  <c r="P2479" i="2"/>
  <c r="O2479" i="2"/>
  <c r="N2479" i="2"/>
  <c r="M2479" i="2"/>
  <c r="R2478" i="2"/>
  <c r="Q2478" i="2"/>
  <c r="P2478" i="2"/>
  <c r="O2478" i="2"/>
  <c r="N2478" i="2"/>
  <c r="M2478" i="2"/>
  <c r="R2477" i="2"/>
  <c r="Q2477" i="2"/>
  <c r="P2477" i="2"/>
  <c r="O2477" i="2"/>
  <c r="N2477" i="2"/>
  <c r="M2477" i="2"/>
  <c r="R2476" i="2"/>
  <c r="Q2476" i="2"/>
  <c r="P2476" i="2"/>
  <c r="O2476" i="2"/>
  <c r="N2476" i="2"/>
  <c r="M2476" i="2"/>
  <c r="R2475" i="2"/>
  <c r="Q2475" i="2"/>
  <c r="P2475" i="2"/>
  <c r="O2475" i="2"/>
  <c r="N2475" i="2"/>
  <c r="M2475" i="2"/>
  <c r="R2474" i="2"/>
  <c r="Q2474" i="2"/>
  <c r="P2474" i="2"/>
  <c r="O2474" i="2"/>
  <c r="N2474" i="2"/>
  <c r="M2474" i="2"/>
  <c r="R2473" i="2"/>
  <c r="Q2473" i="2"/>
  <c r="P2473" i="2"/>
  <c r="O2473" i="2"/>
  <c r="N2473" i="2"/>
  <c r="M2473" i="2"/>
  <c r="R2472" i="2"/>
  <c r="Q2472" i="2"/>
  <c r="P2472" i="2"/>
  <c r="O2472" i="2"/>
  <c r="N2472" i="2"/>
  <c r="M2472" i="2"/>
  <c r="R2471" i="2"/>
  <c r="Q2471" i="2"/>
  <c r="P2471" i="2"/>
  <c r="O2471" i="2"/>
  <c r="N2471" i="2"/>
  <c r="M2471" i="2"/>
  <c r="R2470" i="2"/>
  <c r="Q2470" i="2"/>
  <c r="P2470" i="2"/>
  <c r="O2470" i="2"/>
  <c r="N2470" i="2"/>
  <c r="M2470" i="2"/>
  <c r="R2469" i="2"/>
  <c r="Q2469" i="2"/>
  <c r="P2469" i="2"/>
  <c r="O2469" i="2"/>
  <c r="N2469" i="2"/>
  <c r="M2469" i="2"/>
  <c r="R2468" i="2"/>
  <c r="Q2468" i="2"/>
  <c r="P2468" i="2"/>
  <c r="O2468" i="2"/>
  <c r="N2468" i="2"/>
  <c r="M2468" i="2"/>
  <c r="R2467" i="2"/>
  <c r="Q2467" i="2"/>
  <c r="P2467" i="2"/>
  <c r="O2467" i="2"/>
  <c r="N2467" i="2"/>
  <c r="M2467" i="2"/>
  <c r="R2466" i="2"/>
  <c r="Q2466" i="2"/>
  <c r="P2466" i="2"/>
  <c r="O2466" i="2"/>
  <c r="N2466" i="2"/>
  <c r="M2466" i="2"/>
  <c r="R2465" i="2"/>
  <c r="Q2465" i="2"/>
  <c r="P2465" i="2"/>
  <c r="O2465" i="2"/>
  <c r="N2465" i="2"/>
  <c r="M2465" i="2"/>
  <c r="R2464" i="2"/>
  <c r="Q2464" i="2"/>
  <c r="P2464" i="2"/>
  <c r="O2464" i="2"/>
  <c r="N2464" i="2"/>
  <c r="M2464" i="2"/>
  <c r="R2463" i="2"/>
  <c r="Q2463" i="2"/>
  <c r="P2463" i="2"/>
  <c r="O2463" i="2"/>
  <c r="N2463" i="2"/>
  <c r="M2463" i="2"/>
  <c r="R2462" i="2"/>
  <c r="Q2462" i="2"/>
  <c r="P2462" i="2"/>
  <c r="O2462" i="2"/>
  <c r="N2462" i="2"/>
  <c r="M2462" i="2"/>
  <c r="R2461" i="2"/>
  <c r="Q2461" i="2"/>
  <c r="P2461" i="2"/>
  <c r="O2461" i="2"/>
  <c r="N2461" i="2"/>
  <c r="M2461" i="2"/>
  <c r="R2460" i="2"/>
  <c r="Q2460" i="2"/>
  <c r="P2460" i="2"/>
  <c r="O2460" i="2"/>
  <c r="N2460" i="2"/>
  <c r="M2460" i="2"/>
  <c r="R2459" i="2"/>
  <c r="Q2459" i="2"/>
  <c r="P2459" i="2"/>
  <c r="O2459" i="2"/>
  <c r="N2459" i="2"/>
  <c r="M2459" i="2"/>
  <c r="L2459" i="2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K2459" i="2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R2458" i="2"/>
  <c r="Q2458" i="2"/>
  <c r="P2458" i="2"/>
  <c r="O2458" i="2"/>
  <c r="N2458" i="2"/>
  <c r="M2458" i="2"/>
  <c r="R2457" i="2"/>
  <c r="Q2457" i="2"/>
  <c r="P2457" i="2"/>
  <c r="O2457" i="2"/>
  <c r="N2457" i="2"/>
  <c r="M2457" i="2"/>
  <c r="R2456" i="2"/>
  <c r="Q2456" i="2"/>
  <c r="P2456" i="2"/>
  <c r="O2456" i="2"/>
  <c r="N2456" i="2"/>
  <c r="M2456" i="2"/>
  <c r="R2455" i="2"/>
  <c r="Q2455" i="2"/>
  <c r="P2455" i="2"/>
  <c r="O2455" i="2"/>
  <c r="N2455" i="2"/>
  <c r="M2455" i="2"/>
  <c r="R2454" i="2"/>
  <c r="Q2454" i="2"/>
  <c r="P2454" i="2"/>
  <c r="O2454" i="2"/>
  <c r="N2454" i="2"/>
  <c r="M2454" i="2"/>
  <c r="R2453" i="2"/>
  <c r="Q2453" i="2"/>
  <c r="P2453" i="2"/>
  <c r="O2453" i="2"/>
  <c r="N2453" i="2"/>
  <c r="M2453" i="2"/>
  <c r="R2452" i="2"/>
  <c r="Q2452" i="2"/>
  <c r="P2452" i="2"/>
  <c r="O2452" i="2"/>
  <c r="N2452" i="2"/>
  <c r="M2452" i="2"/>
  <c r="R2451" i="2"/>
  <c r="Q2451" i="2"/>
  <c r="P2451" i="2"/>
  <c r="O2451" i="2"/>
  <c r="N2451" i="2"/>
  <c r="M2451" i="2"/>
  <c r="R2450" i="2"/>
  <c r="Q2450" i="2"/>
  <c r="P2450" i="2"/>
  <c r="O2450" i="2"/>
  <c r="N2450" i="2"/>
  <c r="M2450" i="2"/>
  <c r="R2449" i="2"/>
  <c r="Q2449" i="2"/>
  <c r="P2449" i="2"/>
  <c r="O2449" i="2"/>
  <c r="N2449" i="2"/>
  <c r="M2449" i="2"/>
  <c r="R2448" i="2"/>
  <c r="Q2448" i="2"/>
  <c r="P2448" i="2"/>
  <c r="O2448" i="2"/>
  <c r="N2448" i="2"/>
  <c r="M2448" i="2"/>
  <c r="R2447" i="2"/>
  <c r="Q2447" i="2"/>
  <c r="P2447" i="2"/>
  <c r="O2447" i="2"/>
  <c r="N2447" i="2"/>
  <c r="M2447" i="2"/>
  <c r="R2446" i="2"/>
  <c r="Q2446" i="2"/>
  <c r="P2446" i="2"/>
  <c r="O2446" i="2"/>
  <c r="N2446" i="2"/>
  <c r="M2446" i="2"/>
  <c r="R2445" i="2"/>
  <c r="Q2445" i="2"/>
  <c r="P2445" i="2"/>
  <c r="O2445" i="2"/>
  <c r="N2445" i="2"/>
  <c r="M2445" i="2"/>
  <c r="R2444" i="2"/>
  <c r="Q2444" i="2"/>
  <c r="P2444" i="2"/>
  <c r="O2444" i="2"/>
  <c r="N2444" i="2"/>
  <c r="M2444" i="2"/>
  <c r="R2443" i="2"/>
  <c r="Q2443" i="2"/>
  <c r="P2443" i="2"/>
  <c r="O2443" i="2"/>
  <c r="N2443" i="2"/>
  <c r="M2443" i="2"/>
  <c r="R2442" i="2"/>
  <c r="Q2442" i="2"/>
  <c r="P2442" i="2"/>
  <c r="O2442" i="2"/>
  <c r="N2442" i="2"/>
  <c r="M2442" i="2"/>
  <c r="R2441" i="2"/>
  <c r="Q2441" i="2"/>
  <c r="P2441" i="2"/>
  <c r="O2441" i="2"/>
  <c r="N2441" i="2"/>
  <c r="M2441" i="2"/>
  <c r="R2440" i="2"/>
  <c r="Q2440" i="2"/>
  <c r="P2440" i="2"/>
  <c r="O2440" i="2"/>
  <c r="N2440" i="2"/>
  <c r="M2440" i="2"/>
  <c r="R2439" i="2"/>
  <c r="Q2439" i="2"/>
  <c r="P2439" i="2"/>
  <c r="O2439" i="2"/>
  <c r="N2439" i="2"/>
  <c r="M2439" i="2"/>
  <c r="R2438" i="2"/>
  <c r="Q2438" i="2"/>
  <c r="P2438" i="2"/>
  <c r="O2438" i="2"/>
  <c r="N2438" i="2"/>
  <c r="M2438" i="2"/>
  <c r="R2437" i="2"/>
  <c r="Q2437" i="2"/>
  <c r="P2437" i="2"/>
  <c r="O2437" i="2"/>
  <c r="N2437" i="2"/>
  <c r="M2437" i="2"/>
  <c r="R2436" i="2"/>
  <c r="Q2436" i="2"/>
  <c r="P2436" i="2"/>
  <c r="O2436" i="2"/>
  <c r="N2436" i="2"/>
  <c r="M2436" i="2"/>
  <c r="R2435" i="2"/>
  <c r="Q2435" i="2"/>
  <c r="P2435" i="2"/>
  <c r="O2435" i="2"/>
  <c r="N2435" i="2"/>
  <c r="M2435" i="2"/>
  <c r="R2434" i="2"/>
  <c r="Q2434" i="2"/>
  <c r="P2434" i="2"/>
  <c r="O2434" i="2"/>
  <c r="N2434" i="2"/>
  <c r="M2434" i="2"/>
  <c r="R2433" i="2"/>
  <c r="Q2433" i="2"/>
  <c r="P2433" i="2"/>
  <c r="O2433" i="2"/>
  <c r="N2433" i="2"/>
  <c r="M2433" i="2"/>
  <c r="R2432" i="2"/>
  <c r="Q2432" i="2"/>
  <c r="P2432" i="2"/>
  <c r="O2432" i="2"/>
  <c r="N2432" i="2"/>
  <c r="M2432" i="2"/>
  <c r="R2431" i="2"/>
  <c r="Q2431" i="2"/>
  <c r="P2431" i="2"/>
  <c r="O2431" i="2"/>
  <c r="N2431" i="2"/>
  <c r="M2431" i="2"/>
  <c r="R2430" i="2"/>
  <c r="Q2430" i="2"/>
  <c r="P2430" i="2"/>
  <c r="O2430" i="2"/>
  <c r="N2430" i="2"/>
  <c r="M2430" i="2"/>
  <c r="R2429" i="2"/>
  <c r="Q2429" i="2"/>
  <c r="P2429" i="2"/>
  <c r="O2429" i="2"/>
  <c r="N2429" i="2"/>
  <c r="M2429" i="2"/>
  <c r="R2428" i="2"/>
  <c r="Q2428" i="2"/>
  <c r="P2428" i="2"/>
  <c r="O2428" i="2"/>
  <c r="N2428" i="2"/>
  <c r="M2428" i="2"/>
  <c r="R2427" i="2"/>
  <c r="Q2427" i="2"/>
  <c r="P2427" i="2"/>
  <c r="O2427" i="2"/>
  <c r="N2427" i="2"/>
  <c r="M2427" i="2"/>
  <c r="R2426" i="2"/>
  <c r="Q2426" i="2"/>
  <c r="P2426" i="2"/>
  <c r="O2426" i="2"/>
  <c r="N2426" i="2"/>
  <c r="M2426" i="2"/>
  <c r="R2425" i="2"/>
  <c r="Q2425" i="2"/>
  <c r="P2425" i="2"/>
  <c r="O2425" i="2"/>
  <c r="N2425" i="2"/>
  <c r="M2425" i="2"/>
  <c r="R2424" i="2"/>
  <c r="Q2424" i="2"/>
  <c r="P2424" i="2"/>
  <c r="O2424" i="2"/>
  <c r="N2424" i="2"/>
  <c r="M2424" i="2"/>
  <c r="R2423" i="2"/>
  <c r="Q2423" i="2"/>
  <c r="P2423" i="2"/>
  <c r="O2423" i="2"/>
  <c r="N2423" i="2"/>
  <c r="M2423" i="2"/>
  <c r="R2422" i="2"/>
  <c r="Q2422" i="2"/>
  <c r="P2422" i="2"/>
  <c r="O2422" i="2"/>
  <c r="N2422" i="2"/>
  <c r="M2422" i="2"/>
  <c r="R2421" i="2"/>
  <c r="Q2421" i="2"/>
  <c r="P2421" i="2"/>
  <c r="O2421" i="2"/>
  <c r="N2421" i="2"/>
  <c r="M2421" i="2"/>
  <c r="R2420" i="2"/>
  <c r="Q2420" i="2"/>
  <c r="P2420" i="2"/>
  <c r="O2420" i="2"/>
  <c r="N2420" i="2"/>
  <c r="M2420" i="2"/>
  <c r="R2419" i="2"/>
  <c r="Q2419" i="2"/>
  <c r="P2419" i="2"/>
  <c r="O2419" i="2"/>
  <c r="N2419" i="2"/>
  <c r="M2419" i="2"/>
  <c r="R2418" i="2"/>
  <c r="Q2418" i="2"/>
  <c r="P2418" i="2"/>
  <c r="O2418" i="2"/>
  <c r="N2418" i="2"/>
  <c r="M2418" i="2"/>
  <c r="R2417" i="2"/>
  <c r="Q2417" i="2"/>
  <c r="P2417" i="2"/>
  <c r="O2417" i="2"/>
  <c r="N2417" i="2"/>
  <c r="M2417" i="2"/>
  <c r="R2416" i="2"/>
  <c r="Q2416" i="2"/>
  <c r="P2416" i="2"/>
  <c r="O2416" i="2"/>
  <c r="N2416" i="2"/>
  <c r="M2416" i="2"/>
  <c r="R2415" i="2"/>
  <c r="Q2415" i="2"/>
  <c r="P2415" i="2"/>
  <c r="O2415" i="2"/>
  <c r="N2415" i="2"/>
  <c r="M2415" i="2"/>
  <c r="R2414" i="2"/>
  <c r="Q2414" i="2"/>
  <c r="P2414" i="2"/>
  <c r="O2414" i="2"/>
  <c r="N2414" i="2"/>
  <c r="M2414" i="2"/>
  <c r="R2413" i="2"/>
  <c r="Q2413" i="2"/>
  <c r="P2413" i="2"/>
  <c r="O2413" i="2"/>
  <c r="N2413" i="2"/>
  <c r="M2413" i="2"/>
  <c r="R2412" i="2"/>
  <c r="Q2412" i="2"/>
  <c r="P2412" i="2"/>
  <c r="O2412" i="2"/>
  <c r="N2412" i="2"/>
  <c r="M2412" i="2"/>
  <c r="R2411" i="2"/>
  <c r="Q2411" i="2"/>
  <c r="P2411" i="2"/>
  <c r="O2411" i="2"/>
  <c r="N2411" i="2"/>
  <c r="M2411" i="2"/>
  <c r="R2410" i="2"/>
  <c r="Q2410" i="2"/>
  <c r="P2410" i="2"/>
  <c r="O2410" i="2"/>
  <c r="N2410" i="2"/>
  <c r="M2410" i="2"/>
  <c r="R2409" i="2"/>
  <c r="Q2409" i="2"/>
  <c r="P2409" i="2"/>
  <c r="O2409" i="2"/>
  <c r="N2409" i="2"/>
  <c r="M2409" i="2"/>
  <c r="R2408" i="2"/>
  <c r="Q2408" i="2"/>
  <c r="P2408" i="2"/>
  <c r="O2408" i="2"/>
  <c r="N2408" i="2"/>
  <c r="M2408" i="2"/>
  <c r="L2408" i="2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431" i="2" s="1"/>
  <c r="L2432" i="2" s="1"/>
  <c r="L2433" i="2" s="1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K2408" i="2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R2407" i="2"/>
  <c r="Q2407" i="2"/>
  <c r="P2407" i="2"/>
  <c r="O2407" i="2"/>
  <c r="N2407" i="2"/>
  <c r="M2407" i="2"/>
  <c r="R2406" i="2"/>
  <c r="Q2406" i="2"/>
  <c r="P2406" i="2"/>
  <c r="O2406" i="2"/>
  <c r="N2406" i="2"/>
  <c r="M2406" i="2"/>
  <c r="R2405" i="2"/>
  <c r="Q2405" i="2"/>
  <c r="P2405" i="2"/>
  <c r="O2405" i="2"/>
  <c r="N2405" i="2"/>
  <c r="M2405" i="2"/>
  <c r="R2404" i="2"/>
  <c r="Q2404" i="2"/>
  <c r="P2404" i="2"/>
  <c r="O2404" i="2"/>
  <c r="N2404" i="2"/>
  <c r="M2404" i="2"/>
  <c r="R2403" i="2"/>
  <c r="Q2403" i="2"/>
  <c r="P2403" i="2"/>
  <c r="O2403" i="2"/>
  <c r="N2403" i="2"/>
  <c r="M2403" i="2"/>
  <c r="R2402" i="2"/>
  <c r="Q2402" i="2"/>
  <c r="P2402" i="2"/>
  <c r="O2402" i="2"/>
  <c r="N2402" i="2"/>
  <c r="M2402" i="2"/>
  <c r="R2401" i="2"/>
  <c r="Q2401" i="2"/>
  <c r="P2401" i="2"/>
  <c r="O2401" i="2"/>
  <c r="N2401" i="2"/>
  <c r="M2401" i="2"/>
  <c r="R2400" i="2"/>
  <c r="Q2400" i="2"/>
  <c r="P2400" i="2"/>
  <c r="O2400" i="2"/>
  <c r="N2400" i="2"/>
  <c r="M2400" i="2"/>
  <c r="R2399" i="2"/>
  <c r="Q2399" i="2"/>
  <c r="P2399" i="2"/>
  <c r="O2399" i="2"/>
  <c r="N2399" i="2"/>
  <c r="M2399" i="2"/>
  <c r="R2398" i="2"/>
  <c r="Q2398" i="2"/>
  <c r="P2398" i="2"/>
  <c r="O2398" i="2"/>
  <c r="N2398" i="2"/>
  <c r="M2398" i="2"/>
  <c r="R2397" i="2"/>
  <c r="Q2397" i="2"/>
  <c r="P2397" i="2"/>
  <c r="O2397" i="2"/>
  <c r="N2397" i="2"/>
  <c r="M2397" i="2"/>
  <c r="R2396" i="2"/>
  <c r="Q2396" i="2"/>
  <c r="P2396" i="2"/>
  <c r="O2396" i="2"/>
  <c r="N2396" i="2"/>
  <c r="M2396" i="2"/>
  <c r="R2395" i="2"/>
  <c r="Q2395" i="2"/>
  <c r="P2395" i="2"/>
  <c r="O2395" i="2"/>
  <c r="N2395" i="2"/>
  <c r="M2395" i="2"/>
  <c r="R2394" i="2"/>
  <c r="Q2394" i="2"/>
  <c r="P2394" i="2"/>
  <c r="O2394" i="2"/>
  <c r="N2394" i="2"/>
  <c r="M2394" i="2"/>
  <c r="R2393" i="2"/>
  <c r="Q2393" i="2"/>
  <c r="P2393" i="2"/>
  <c r="O2393" i="2"/>
  <c r="N2393" i="2"/>
  <c r="M2393" i="2"/>
  <c r="R2392" i="2"/>
  <c r="Q2392" i="2"/>
  <c r="P2392" i="2"/>
  <c r="O2392" i="2"/>
  <c r="N2392" i="2"/>
  <c r="M2392" i="2"/>
  <c r="R2391" i="2"/>
  <c r="Q2391" i="2"/>
  <c r="P2391" i="2"/>
  <c r="O2391" i="2"/>
  <c r="N2391" i="2"/>
  <c r="M2391" i="2"/>
  <c r="R2390" i="2"/>
  <c r="Q2390" i="2"/>
  <c r="P2390" i="2"/>
  <c r="O2390" i="2"/>
  <c r="N2390" i="2"/>
  <c r="M2390" i="2"/>
  <c r="R2389" i="2"/>
  <c r="Q2389" i="2"/>
  <c r="P2389" i="2"/>
  <c r="O2389" i="2"/>
  <c r="N2389" i="2"/>
  <c r="M2389" i="2"/>
  <c r="R2388" i="2"/>
  <c r="Q2388" i="2"/>
  <c r="P2388" i="2"/>
  <c r="O2388" i="2"/>
  <c r="N2388" i="2"/>
  <c r="M2388" i="2"/>
  <c r="R2387" i="2"/>
  <c r="Q2387" i="2"/>
  <c r="P2387" i="2"/>
  <c r="O2387" i="2"/>
  <c r="N2387" i="2"/>
  <c r="M2387" i="2"/>
  <c r="R2386" i="2"/>
  <c r="Q2386" i="2"/>
  <c r="P2386" i="2"/>
  <c r="O2386" i="2"/>
  <c r="N2386" i="2"/>
  <c r="M2386" i="2"/>
  <c r="R2385" i="2"/>
  <c r="Q2385" i="2"/>
  <c r="P2385" i="2"/>
  <c r="O2385" i="2"/>
  <c r="N2385" i="2"/>
  <c r="M2385" i="2"/>
  <c r="R2384" i="2"/>
  <c r="Q2384" i="2"/>
  <c r="P2384" i="2"/>
  <c r="O2384" i="2"/>
  <c r="N2384" i="2"/>
  <c r="M2384" i="2"/>
  <c r="R2383" i="2"/>
  <c r="Q2383" i="2"/>
  <c r="P2383" i="2"/>
  <c r="O2383" i="2"/>
  <c r="N2383" i="2"/>
  <c r="M2383" i="2"/>
  <c r="R2382" i="2"/>
  <c r="Q2382" i="2"/>
  <c r="P2382" i="2"/>
  <c r="O2382" i="2"/>
  <c r="N2382" i="2"/>
  <c r="M2382" i="2"/>
  <c r="R2381" i="2"/>
  <c r="Q2381" i="2"/>
  <c r="P2381" i="2"/>
  <c r="O2381" i="2"/>
  <c r="N2381" i="2"/>
  <c r="M2381" i="2"/>
  <c r="R2380" i="2"/>
  <c r="Q2380" i="2"/>
  <c r="P2380" i="2"/>
  <c r="O2380" i="2"/>
  <c r="N2380" i="2"/>
  <c r="M2380" i="2"/>
  <c r="R2379" i="2"/>
  <c r="Q2379" i="2"/>
  <c r="P2379" i="2"/>
  <c r="O2379" i="2"/>
  <c r="N2379" i="2"/>
  <c r="M2379" i="2"/>
  <c r="R2378" i="2"/>
  <c r="Q2378" i="2"/>
  <c r="P2378" i="2"/>
  <c r="O2378" i="2"/>
  <c r="N2378" i="2"/>
  <c r="M2378" i="2"/>
  <c r="R2377" i="2"/>
  <c r="Q2377" i="2"/>
  <c r="P2377" i="2"/>
  <c r="O2377" i="2"/>
  <c r="N2377" i="2"/>
  <c r="M2377" i="2"/>
  <c r="R2376" i="2"/>
  <c r="Q2376" i="2"/>
  <c r="P2376" i="2"/>
  <c r="O2376" i="2"/>
  <c r="N2376" i="2"/>
  <c r="M2376" i="2"/>
  <c r="R2375" i="2"/>
  <c r="Q2375" i="2"/>
  <c r="P2375" i="2"/>
  <c r="O2375" i="2"/>
  <c r="N2375" i="2"/>
  <c r="M2375" i="2"/>
  <c r="R2374" i="2"/>
  <c r="Q2374" i="2"/>
  <c r="P2374" i="2"/>
  <c r="O2374" i="2"/>
  <c r="N2374" i="2"/>
  <c r="M2374" i="2"/>
  <c r="R2373" i="2"/>
  <c r="Q2373" i="2"/>
  <c r="P2373" i="2"/>
  <c r="O2373" i="2"/>
  <c r="N2373" i="2"/>
  <c r="M2373" i="2"/>
  <c r="R2372" i="2"/>
  <c r="Q2372" i="2"/>
  <c r="P2372" i="2"/>
  <c r="O2372" i="2"/>
  <c r="N2372" i="2"/>
  <c r="M2372" i="2"/>
  <c r="R2371" i="2"/>
  <c r="Q2371" i="2"/>
  <c r="P2371" i="2"/>
  <c r="O2371" i="2"/>
  <c r="N2371" i="2"/>
  <c r="M2371" i="2"/>
  <c r="R2370" i="2"/>
  <c r="Q2370" i="2"/>
  <c r="P2370" i="2"/>
  <c r="O2370" i="2"/>
  <c r="N2370" i="2"/>
  <c r="M2370" i="2"/>
  <c r="R2369" i="2"/>
  <c r="Q2369" i="2"/>
  <c r="P2369" i="2"/>
  <c r="O2369" i="2"/>
  <c r="N2369" i="2"/>
  <c r="M2369" i="2"/>
  <c r="R2368" i="2"/>
  <c r="Q2368" i="2"/>
  <c r="P2368" i="2"/>
  <c r="O2368" i="2"/>
  <c r="N2368" i="2"/>
  <c r="M2368" i="2"/>
  <c r="R2367" i="2"/>
  <c r="Q2367" i="2"/>
  <c r="P2367" i="2"/>
  <c r="O2367" i="2"/>
  <c r="N2367" i="2"/>
  <c r="M2367" i="2"/>
  <c r="R2366" i="2"/>
  <c r="Q2366" i="2"/>
  <c r="P2366" i="2"/>
  <c r="O2366" i="2"/>
  <c r="N2366" i="2"/>
  <c r="M2366" i="2"/>
  <c r="R2365" i="2"/>
  <c r="Q2365" i="2"/>
  <c r="P2365" i="2"/>
  <c r="O2365" i="2"/>
  <c r="N2365" i="2"/>
  <c r="M2365" i="2"/>
  <c r="R2364" i="2"/>
  <c r="Q2364" i="2"/>
  <c r="P2364" i="2"/>
  <c r="O2364" i="2"/>
  <c r="N2364" i="2"/>
  <c r="M2364" i="2"/>
  <c r="R2363" i="2"/>
  <c r="Q2363" i="2"/>
  <c r="P2363" i="2"/>
  <c r="O2363" i="2"/>
  <c r="N2363" i="2"/>
  <c r="M2363" i="2"/>
  <c r="R2362" i="2"/>
  <c r="Q2362" i="2"/>
  <c r="P2362" i="2"/>
  <c r="O2362" i="2"/>
  <c r="N2362" i="2"/>
  <c r="M2362" i="2"/>
  <c r="R2361" i="2"/>
  <c r="Q2361" i="2"/>
  <c r="P2361" i="2"/>
  <c r="O2361" i="2"/>
  <c r="N2361" i="2"/>
  <c r="M2361" i="2"/>
  <c r="R2360" i="2"/>
  <c r="Q2360" i="2"/>
  <c r="P2360" i="2"/>
  <c r="O2360" i="2"/>
  <c r="N2360" i="2"/>
  <c r="M2360" i="2"/>
  <c r="R2359" i="2"/>
  <c r="Q2359" i="2"/>
  <c r="P2359" i="2"/>
  <c r="O2359" i="2"/>
  <c r="N2359" i="2"/>
  <c r="M2359" i="2"/>
  <c r="R2358" i="2"/>
  <c r="Q2358" i="2"/>
  <c r="P2358" i="2"/>
  <c r="O2358" i="2"/>
  <c r="N2358" i="2"/>
  <c r="M2358" i="2"/>
  <c r="R2357" i="2"/>
  <c r="Q2357" i="2"/>
  <c r="P2357" i="2"/>
  <c r="O2357" i="2"/>
  <c r="N2357" i="2"/>
  <c r="M2357" i="2"/>
  <c r="R2356" i="2"/>
  <c r="Q2356" i="2"/>
  <c r="P2356" i="2"/>
  <c r="O2356" i="2"/>
  <c r="N2356" i="2"/>
  <c r="M2356" i="2"/>
  <c r="R2355" i="2"/>
  <c r="Q2355" i="2"/>
  <c r="P2355" i="2"/>
  <c r="O2355" i="2"/>
  <c r="N2355" i="2"/>
  <c r="M2355" i="2"/>
  <c r="R2354" i="2"/>
  <c r="Q2354" i="2"/>
  <c r="P2354" i="2"/>
  <c r="O2354" i="2"/>
  <c r="N2354" i="2"/>
  <c r="M2354" i="2"/>
  <c r="R2353" i="2"/>
  <c r="Q2353" i="2"/>
  <c r="P2353" i="2"/>
  <c r="O2353" i="2"/>
  <c r="N2353" i="2"/>
  <c r="M2353" i="2"/>
  <c r="R2352" i="2"/>
  <c r="Q2352" i="2"/>
  <c r="P2352" i="2"/>
  <c r="O2352" i="2"/>
  <c r="N2352" i="2"/>
  <c r="M2352" i="2"/>
  <c r="R2351" i="2"/>
  <c r="Q2351" i="2"/>
  <c r="P2351" i="2"/>
  <c r="O2351" i="2"/>
  <c r="N2351" i="2"/>
  <c r="M2351" i="2"/>
  <c r="R2350" i="2"/>
  <c r="Q2350" i="2"/>
  <c r="P2350" i="2"/>
  <c r="O2350" i="2"/>
  <c r="N2350" i="2"/>
  <c r="M2350" i="2"/>
  <c r="R2349" i="2"/>
  <c r="Q2349" i="2"/>
  <c r="P2349" i="2"/>
  <c r="O2349" i="2"/>
  <c r="N2349" i="2"/>
  <c r="M2349" i="2"/>
  <c r="R2348" i="2"/>
  <c r="Q2348" i="2"/>
  <c r="P2348" i="2"/>
  <c r="O2348" i="2"/>
  <c r="N2348" i="2"/>
  <c r="M2348" i="2"/>
  <c r="R2347" i="2"/>
  <c r="Q2347" i="2"/>
  <c r="P2347" i="2"/>
  <c r="O2347" i="2"/>
  <c r="N2347" i="2"/>
  <c r="M2347" i="2"/>
  <c r="R2346" i="2"/>
  <c r="Q2346" i="2"/>
  <c r="P2346" i="2"/>
  <c r="O2346" i="2"/>
  <c r="N2346" i="2"/>
  <c r="M2346" i="2"/>
  <c r="R2345" i="2"/>
  <c r="Q2345" i="2"/>
  <c r="P2345" i="2"/>
  <c r="O2345" i="2"/>
  <c r="N2345" i="2"/>
  <c r="M2345" i="2"/>
  <c r="R2344" i="2"/>
  <c r="Q2344" i="2"/>
  <c r="P2344" i="2"/>
  <c r="O2344" i="2"/>
  <c r="N2344" i="2"/>
  <c r="M2344" i="2"/>
  <c r="R2343" i="2"/>
  <c r="Q2343" i="2"/>
  <c r="P2343" i="2"/>
  <c r="O2343" i="2"/>
  <c r="N2343" i="2"/>
  <c r="M2343" i="2"/>
  <c r="R2342" i="2"/>
  <c r="Q2342" i="2"/>
  <c r="P2342" i="2"/>
  <c r="O2342" i="2"/>
  <c r="N2342" i="2"/>
  <c r="M2342" i="2"/>
  <c r="R2341" i="2"/>
  <c r="Q2341" i="2"/>
  <c r="P2341" i="2"/>
  <c r="O2341" i="2"/>
  <c r="N2341" i="2"/>
  <c r="M2341" i="2"/>
  <c r="R2340" i="2"/>
  <c r="Q2340" i="2"/>
  <c r="P2340" i="2"/>
  <c r="O2340" i="2"/>
  <c r="N2340" i="2"/>
  <c r="M2340" i="2"/>
  <c r="R2339" i="2"/>
  <c r="Q2339" i="2"/>
  <c r="P2339" i="2"/>
  <c r="O2339" i="2"/>
  <c r="N2339" i="2"/>
  <c r="M2339" i="2"/>
  <c r="R2338" i="2"/>
  <c r="Q2338" i="2"/>
  <c r="P2338" i="2"/>
  <c r="O2338" i="2"/>
  <c r="N2338" i="2"/>
  <c r="M2338" i="2"/>
  <c r="R2337" i="2"/>
  <c r="Q2337" i="2"/>
  <c r="P2337" i="2"/>
  <c r="O2337" i="2"/>
  <c r="N2337" i="2"/>
  <c r="M2337" i="2"/>
  <c r="R2336" i="2"/>
  <c r="Q2336" i="2"/>
  <c r="P2336" i="2"/>
  <c r="O2336" i="2"/>
  <c r="N2336" i="2"/>
  <c r="M2336" i="2"/>
  <c r="R2335" i="2"/>
  <c r="Q2335" i="2"/>
  <c r="P2335" i="2"/>
  <c r="O2335" i="2"/>
  <c r="N2335" i="2"/>
  <c r="M2335" i="2"/>
  <c r="R2334" i="2"/>
  <c r="Q2334" i="2"/>
  <c r="P2334" i="2"/>
  <c r="O2334" i="2"/>
  <c r="N2334" i="2"/>
  <c r="M2334" i="2"/>
  <c r="R2333" i="2"/>
  <c r="Q2333" i="2"/>
  <c r="P2333" i="2"/>
  <c r="O2333" i="2"/>
  <c r="N2333" i="2"/>
  <c r="M2333" i="2"/>
  <c r="R2332" i="2"/>
  <c r="Q2332" i="2"/>
  <c r="P2332" i="2"/>
  <c r="O2332" i="2"/>
  <c r="N2332" i="2"/>
  <c r="M2332" i="2"/>
  <c r="R2331" i="2"/>
  <c r="Q2331" i="2"/>
  <c r="P2331" i="2"/>
  <c r="O2331" i="2"/>
  <c r="N2331" i="2"/>
  <c r="M2331" i="2"/>
  <c r="R2330" i="2"/>
  <c r="Q2330" i="2"/>
  <c r="P2330" i="2"/>
  <c r="O2330" i="2"/>
  <c r="N2330" i="2"/>
  <c r="M2330" i="2"/>
  <c r="R2329" i="2"/>
  <c r="Q2329" i="2"/>
  <c r="P2329" i="2"/>
  <c r="O2329" i="2"/>
  <c r="N2329" i="2"/>
  <c r="M2329" i="2"/>
  <c r="R2328" i="2"/>
  <c r="Q2328" i="2"/>
  <c r="P2328" i="2"/>
  <c r="O2328" i="2"/>
  <c r="N2328" i="2"/>
  <c r="M2328" i="2"/>
  <c r="R2327" i="2"/>
  <c r="Q2327" i="2"/>
  <c r="P2327" i="2"/>
  <c r="O2327" i="2"/>
  <c r="N2327" i="2"/>
  <c r="M2327" i="2"/>
  <c r="R2326" i="2"/>
  <c r="Q2326" i="2"/>
  <c r="P2326" i="2"/>
  <c r="O2326" i="2"/>
  <c r="N2326" i="2"/>
  <c r="M2326" i="2"/>
  <c r="R2325" i="2"/>
  <c r="Q2325" i="2"/>
  <c r="P2325" i="2"/>
  <c r="O2325" i="2"/>
  <c r="N2325" i="2"/>
  <c r="M2325" i="2"/>
  <c r="R2324" i="2"/>
  <c r="Q2324" i="2"/>
  <c r="P2324" i="2"/>
  <c r="O2324" i="2"/>
  <c r="N2324" i="2"/>
  <c r="M2324" i="2"/>
  <c r="R2323" i="2"/>
  <c r="Q2323" i="2"/>
  <c r="P2323" i="2"/>
  <c r="O2323" i="2"/>
  <c r="N2323" i="2"/>
  <c r="M2323" i="2"/>
  <c r="R2322" i="2"/>
  <c r="Q2322" i="2"/>
  <c r="P2322" i="2"/>
  <c r="O2322" i="2"/>
  <c r="N2322" i="2"/>
  <c r="M2322" i="2"/>
  <c r="R2321" i="2"/>
  <c r="Q2321" i="2"/>
  <c r="P2321" i="2"/>
  <c r="O2321" i="2"/>
  <c r="N2321" i="2"/>
  <c r="M2321" i="2"/>
  <c r="R2320" i="2"/>
  <c r="Q2320" i="2"/>
  <c r="P2320" i="2"/>
  <c r="O2320" i="2"/>
  <c r="N2320" i="2"/>
  <c r="M2320" i="2"/>
  <c r="R2319" i="2"/>
  <c r="Q2319" i="2"/>
  <c r="P2319" i="2"/>
  <c r="O2319" i="2"/>
  <c r="N2319" i="2"/>
  <c r="M2319" i="2"/>
  <c r="R2318" i="2"/>
  <c r="Q2318" i="2"/>
  <c r="P2318" i="2"/>
  <c r="O2318" i="2"/>
  <c r="N2318" i="2"/>
  <c r="M2318" i="2"/>
  <c r="R2317" i="2"/>
  <c r="Q2317" i="2"/>
  <c r="P2317" i="2"/>
  <c r="O2317" i="2"/>
  <c r="N2317" i="2"/>
  <c r="M2317" i="2"/>
  <c r="R2316" i="2"/>
  <c r="Q2316" i="2"/>
  <c r="P2316" i="2"/>
  <c r="O2316" i="2"/>
  <c r="N2316" i="2"/>
  <c r="M2316" i="2"/>
  <c r="R2315" i="2"/>
  <c r="Q2315" i="2"/>
  <c r="P2315" i="2"/>
  <c r="O2315" i="2"/>
  <c r="N2315" i="2"/>
  <c r="M2315" i="2"/>
  <c r="R2314" i="2"/>
  <c r="Q2314" i="2"/>
  <c r="P2314" i="2"/>
  <c r="O2314" i="2"/>
  <c r="N2314" i="2"/>
  <c r="M2314" i="2"/>
  <c r="R2313" i="2"/>
  <c r="Q2313" i="2"/>
  <c r="P2313" i="2"/>
  <c r="O2313" i="2"/>
  <c r="N2313" i="2"/>
  <c r="M2313" i="2"/>
  <c r="R2312" i="2"/>
  <c r="Q2312" i="2"/>
  <c r="P2312" i="2"/>
  <c r="O2312" i="2"/>
  <c r="N2312" i="2"/>
  <c r="M2312" i="2"/>
  <c r="R2311" i="2"/>
  <c r="Q2311" i="2"/>
  <c r="P2311" i="2"/>
  <c r="O2311" i="2"/>
  <c r="N2311" i="2"/>
  <c r="M2311" i="2"/>
  <c r="R2310" i="2"/>
  <c r="Q2310" i="2"/>
  <c r="P2310" i="2"/>
  <c r="O2310" i="2"/>
  <c r="N2310" i="2"/>
  <c r="M2310" i="2"/>
  <c r="R2309" i="2"/>
  <c r="Q2309" i="2"/>
  <c r="P2309" i="2"/>
  <c r="O2309" i="2"/>
  <c r="N2309" i="2"/>
  <c r="M2309" i="2"/>
  <c r="R2308" i="2"/>
  <c r="Q2308" i="2"/>
  <c r="P2308" i="2"/>
  <c r="O2308" i="2"/>
  <c r="N2308" i="2"/>
  <c r="M2308" i="2"/>
  <c r="R2307" i="2"/>
  <c r="Q2307" i="2"/>
  <c r="P2307" i="2"/>
  <c r="O2307" i="2"/>
  <c r="N2307" i="2"/>
  <c r="M2307" i="2"/>
  <c r="R2306" i="2"/>
  <c r="Q2306" i="2"/>
  <c r="P2306" i="2"/>
  <c r="O2306" i="2"/>
  <c r="N2306" i="2"/>
  <c r="M2306" i="2"/>
  <c r="R2305" i="2"/>
  <c r="Q2305" i="2"/>
  <c r="P2305" i="2"/>
  <c r="O2305" i="2"/>
  <c r="N2305" i="2"/>
  <c r="M2305" i="2"/>
  <c r="R2304" i="2"/>
  <c r="Q2304" i="2"/>
  <c r="P2304" i="2"/>
  <c r="O2304" i="2"/>
  <c r="N2304" i="2"/>
  <c r="M2304" i="2"/>
  <c r="R2303" i="2"/>
  <c r="Q2303" i="2"/>
  <c r="P2303" i="2"/>
  <c r="O2303" i="2"/>
  <c r="N2303" i="2"/>
  <c r="M2303" i="2"/>
  <c r="R2302" i="2"/>
  <c r="Q2302" i="2"/>
  <c r="P2302" i="2"/>
  <c r="O2302" i="2"/>
  <c r="N2302" i="2"/>
  <c r="M2302" i="2"/>
  <c r="R2301" i="2"/>
  <c r="Q2301" i="2"/>
  <c r="P2301" i="2"/>
  <c r="O2301" i="2"/>
  <c r="N2301" i="2"/>
  <c r="M2301" i="2"/>
  <c r="R2300" i="2"/>
  <c r="Q2300" i="2"/>
  <c r="P2300" i="2"/>
  <c r="O2300" i="2"/>
  <c r="N2300" i="2"/>
  <c r="M2300" i="2"/>
  <c r="R2299" i="2"/>
  <c r="Q2299" i="2"/>
  <c r="P2299" i="2"/>
  <c r="O2299" i="2"/>
  <c r="N2299" i="2"/>
  <c r="M2299" i="2"/>
  <c r="R2298" i="2"/>
  <c r="Q2298" i="2"/>
  <c r="P2298" i="2"/>
  <c r="O2298" i="2"/>
  <c r="N2298" i="2"/>
  <c r="M2298" i="2"/>
  <c r="R2297" i="2"/>
  <c r="Q2297" i="2"/>
  <c r="P2297" i="2"/>
  <c r="O2297" i="2"/>
  <c r="N2297" i="2"/>
  <c r="M2297" i="2"/>
  <c r="R2296" i="2"/>
  <c r="Q2296" i="2"/>
  <c r="P2296" i="2"/>
  <c r="O2296" i="2"/>
  <c r="N2296" i="2"/>
  <c r="M2296" i="2"/>
  <c r="R2295" i="2"/>
  <c r="Q2295" i="2"/>
  <c r="P2295" i="2"/>
  <c r="O2295" i="2"/>
  <c r="N2295" i="2"/>
  <c r="M2295" i="2"/>
  <c r="R2294" i="2"/>
  <c r="Q2294" i="2"/>
  <c r="P2294" i="2"/>
  <c r="O2294" i="2"/>
  <c r="N2294" i="2"/>
  <c r="M2294" i="2"/>
  <c r="R2293" i="2"/>
  <c r="Q2293" i="2"/>
  <c r="P2293" i="2"/>
  <c r="O2293" i="2"/>
  <c r="N2293" i="2"/>
  <c r="M2293" i="2"/>
  <c r="R2292" i="2"/>
  <c r="Q2292" i="2"/>
  <c r="P2292" i="2"/>
  <c r="O2292" i="2"/>
  <c r="N2292" i="2"/>
  <c r="M2292" i="2"/>
  <c r="R2291" i="2"/>
  <c r="Q2291" i="2"/>
  <c r="P2291" i="2"/>
  <c r="O2291" i="2"/>
  <c r="N2291" i="2"/>
  <c r="M2291" i="2"/>
  <c r="R2290" i="2"/>
  <c r="Q2290" i="2"/>
  <c r="P2290" i="2"/>
  <c r="O2290" i="2"/>
  <c r="N2290" i="2"/>
  <c r="M2290" i="2"/>
  <c r="R2289" i="2"/>
  <c r="Q2289" i="2"/>
  <c r="P2289" i="2"/>
  <c r="O2289" i="2"/>
  <c r="N2289" i="2"/>
  <c r="M2289" i="2"/>
  <c r="R2288" i="2"/>
  <c r="Q2288" i="2"/>
  <c r="P2288" i="2"/>
  <c r="O2288" i="2"/>
  <c r="N2288" i="2"/>
  <c r="M2288" i="2"/>
  <c r="R2287" i="2"/>
  <c r="Q2287" i="2"/>
  <c r="P2287" i="2"/>
  <c r="O2287" i="2"/>
  <c r="N2287" i="2"/>
  <c r="M2287" i="2"/>
  <c r="R2286" i="2"/>
  <c r="Q2286" i="2"/>
  <c r="P2286" i="2"/>
  <c r="O2286" i="2"/>
  <c r="N2286" i="2"/>
  <c r="M2286" i="2"/>
  <c r="R2285" i="2"/>
  <c r="Q2285" i="2"/>
  <c r="P2285" i="2"/>
  <c r="O2285" i="2"/>
  <c r="N2285" i="2"/>
  <c r="M2285" i="2"/>
  <c r="R2284" i="2"/>
  <c r="Q2284" i="2"/>
  <c r="P2284" i="2"/>
  <c r="O2284" i="2"/>
  <c r="N2284" i="2"/>
  <c r="M2284" i="2"/>
  <c r="R2283" i="2"/>
  <c r="Q2283" i="2"/>
  <c r="P2283" i="2"/>
  <c r="O2283" i="2"/>
  <c r="N2283" i="2"/>
  <c r="M2283" i="2"/>
  <c r="R2282" i="2"/>
  <c r="Q2282" i="2"/>
  <c r="P2282" i="2"/>
  <c r="O2282" i="2"/>
  <c r="N2282" i="2"/>
  <c r="M2282" i="2"/>
  <c r="R2281" i="2"/>
  <c r="Q2281" i="2"/>
  <c r="P2281" i="2"/>
  <c r="O2281" i="2"/>
  <c r="N2281" i="2"/>
  <c r="M2281" i="2"/>
  <c r="R2280" i="2"/>
  <c r="Q2280" i="2"/>
  <c r="P2280" i="2"/>
  <c r="O2280" i="2"/>
  <c r="N2280" i="2"/>
  <c r="M2280" i="2"/>
  <c r="R2279" i="2"/>
  <c r="Q2279" i="2"/>
  <c r="P2279" i="2"/>
  <c r="O2279" i="2"/>
  <c r="N2279" i="2"/>
  <c r="M2279" i="2"/>
  <c r="R2278" i="2"/>
  <c r="Q2278" i="2"/>
  <c r="P2278" i="2"/>
  <c r="O2278" i="2"/>
  <c r="N2278" i="2"/>
  <c r="M2278" i="2"/>
  <c r="R2277" i="2"/>
  <c r="Q2277" i="2"/>
  <c r="P2277" i="2"/>
  <c r="O2277" i="2"/>
  <c r="N2277" i="2"/>
  <c r="M2277" i="2"/>
  <c r="R2276" i="2"/>
  <c r="Q2276" i="2"/>
  <c r="P2276" i="2"/>
  <c r="O2276" i="2"/>
  <c r="N2276" i="2"/>
  <c r="M2276" i="2"/>
  <c r="R2275" i="2"/>
  <c r="Q2275" i="2"/>
  <c r="P2275" i="2"/>
  <c r="O2275" i="2"/>
  <c r="N2275" i="2"/>
  <c r="M2275" i="2"/>
  <c r="R2274" i="2"/>
  <c r="Q2274" i="2"/>
  <c r="P2274" i="2"/>
  <c r="O2274" i="2"/>
  <c r="N2274" i="2"/>
  <c r="M2274" i="2"/>
  <c r="R2273" i="2"/>
  <c r="Q2273" i="2"/>
  <c r="P2273" i="2"/>
  <c r="O2273" i="2"/>
  <c r="N2273" i="2"/>
  <c r="M2273" i="2"/>
  <c r="R2272" i="2"/>
  <c r="Q2272" i="2"/>
  <c r="P2272" i="2"/>
  <c r="O2272" i="2"/>
  <c r="N2272" i="2"/>
  <c r="M2272" i="2"/>
  <c r="R2271" i="2"/>
  <c r="Q2271" i="2"/>
  <c r="P2271" i="2"/>
  <c r="O2271" i="2"/>
  <c r="N2271" i="2"/>
  <c r="M2271" i="2"/>
  <c r="R2270" i="2"/>
  <c r="Q2270" i="2"/>
  <c r="P2270" i="2"/>
  <c r="O2270" i="2"/>
  <c r="N2270" i="2"/>
  <c r="M2270" i="2"/>
  <c r="R2269" i="2"/>
  <c r="Q2269" i="2"/>
  <c r="P2269" i="2"/>
  <c r="O2269" i="2"/>
  <c r="N2269" i="2"/>
  <c r="M2269" i="2"/>
  <c r="R2268" i="2"/>
  <c r="Q2268" i="2"/>
  <c r="P2268" i="2"/>
  <c r="O2268" i="2"/>
  <c r="N2268" i="2"/>
  <c r="M2268" i="2"/>
  <c r="R2267" i="2"/>
  <c r="Q2267" i="2"/>
  <c r="P2267" i="2"/>
  <c r="O2267" i="2"/>
  <c r="N2267" i="2"/>
  <c r="M2267" i="2"/>
  <c r="R2266" i="2"/>
  <c r="Q2266" i="2"/>
  <c r="P2266" i="2"/>
  <c r="O2266" i="2"/>
  <c r="N2266" i="2"/>
  <c r="M2266" i="2"/>
  <c r="R2265" i="2"/>
  <c r="Q2265" i="2"/>
  <c r="P2265" i="2"/>
  <c r="O2265" i="2"/>
  <c r="N2265" i="2"/>
  <c r="M2265" i="2"/>
  <c r="R2264" i="2"/>
  <c r="Q2264" i="2"/>
  <c r="P2264" i="2"/>
  <c r="O2264" i="2"/>
  <c r="N2264" i="2"/>
  <c r="M2264" i="2"/>
  <c r="R2263" i="2"/>
  <c r="Q2263" i="2"/>
  <c r="P2263" i="2"/>
  <c r="O2263" i="2"/>
  <c r="N2263" i="2"/>
  <c r="M2263" i="2"/>
  <c r="R2262" i="2"/>
  <c r="Q2262" i="2"/>
  <c r="P2262" i="2"/>
  <c r="O2262" i="2"/>
  <c r="N2262" i="2"/>
  <c r="M2262" i="2"/>
  <c r="R2261" i="2"/>
  <c r="Q2261" i="2"/>
  <c r="P2261" i="2"/>
  <c r="O2261" i="2"/>
  <c r="N2261" i="2"/>
  <c r="M2261" i="2"/>
  <c r="R2260" i="2"/>
  <c r="Q2260" i="2"/>
  <c r="P2260" i="2"/>
  <c r="O2260" i="2"/>
  <c r="N2260" i="2"/>
  <c r="M2260" i="2"/>
  <c r="R2259" i="2"/>
  <c r="Q2259" i="2"/>
  <c r="P2259" i="2"/>
  <c r="O2259" i="2"/>
  <c r="N2259" i="2"/>
  <c r="M2259" i="2"/>
  <c r="R2258" i="2"/>
  <c r="Q2258" i="2"/>
  <c r="P2258" i="2"/>
  <c r="O2258" i="2"/>
  <c r="N2258" i="2"/>
  <c r="M2258" i="2"/>
  <c r="R2257" i="2"/>
  <c r="Q2257" i="2"/>
  <c r="P2257" i="2"/>
  <c r="O2257" i="2"/>
  <c r="N2257" i="2"/>
  <c r="M2257" i="2"/>
  <c r="R2256" i="2"/>
  <c r="Q2256" i="2"/>
  <c r="P2256" i="2"/>
  <c r="O2256" i="2"/>
  <c r="N2256" i="2"/>
  <c r="M2256" i="2"/>
  <c r="R2255" i="2"/>
  <c r="Q2255" i="2"/>
  <c r="P2255" i="2"/>
  <c r="O2255" i="2"/>
  <c r="N2255" i="2"/>
  <c r="M2255" i="2"/>
  <c r="R2254" i="2"/>
  <c r="Q2254" i="2"/>
  <c r="P2254" i="2"/>
  <c r="O2254" i="2"/>
  <c r="N2254" i="2"/>
  <c r="M2254" i="2"/>
  <c r="R2253" i="2"/>
  <c r="Q2253" i="2"/>
  <c r="P2253" i="2"/>
  <c r="O2253" i="2"/>
  <c r="N2253" i="2"/>
  <c r="M2253" i="2"/>
  <c r="R2252" i="2"/>
  <c r="Q2252" i="2"/>
  <c r="P2252" i="2"/>
  <c r="O2252" i="2"/>
  <c r="N2252" i="2"/>
  <c r="M2252" i="2"/>
  <c r="R2251" i="2"/>
  <c r="Q2251" i="2"/>
  <c r="P2251" i="2"/>
  <c r="O2251" i="2"/>
  <c r="N2251" i="2"/>
  <c r="M2251" i="2"/>
  <c r="R2250" i="2"/>
  <c r="Q2250" i="2"/>
  <c r="P2250" i="2"/>
  <c r="O2250" i="2"/>
  <c r="N2250" i="2"/>
  <c r="M2250" i="2"/>
  <c r="L2250" i="2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308" i="2" s="1"/>
  <c r="L2309" i="2" s="1"/>
  <c r="L2310" i="2" s="1"/>
  <c r="L2311" i="2" s="1"/>
  <c r="L2312" i="2" s="1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R2249" i="2"/>
  <c r="Q2249" i="2"/>
  <c r="P2249" i="2"/>
  <c r="O2249" i="2"/>
  <c r="N2249" i="2"/>
  <c r="M2249" i="2"/>
  <c r="L2249" i="2"/>
  <c r="K2249" i="2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R2248" i="2"/>
  <c r="Q2248" i="2"/>
  <c r="P2248" i="2"/>
  <c r="O2248" i="2"/>
  <c r="N2248" i="2"/>
  <c r="M2248" i="2"/>
  <c r="R2247" i="2"/>
  <c r="Q2247" i="2"/>
  <c r="P2247" i="2"/>
  <c r="O2247" i="2"/>
  <c r="N2247" i="2"/>
  <c r="M2247" i="2"/>
  <c r="R2246" i="2"/>
  <c r="Q2246" i="2"/>
  <c r="P2246" i="2"/>
  <c r="O2246" i="2"/>
  <c r="N2246" i="2"/>
  <c r="M2246" i="2"/>
  <c r="R2245" i="2"/>
  <c r="Q2245" i="2"/>
  <c r="P2245" i="2"/>
  <c r="O2245" i="2"/>
  <c r="N2245" i="2"/>
  <c r="M2245" i="2"/>
  <c r="R2244" i="2"/>
  <c r="Q2244" i="2"/>
  <c r="P2244" i="2"/>
  <c r="O2244" i="2"/>
  <c r="N2244" i="2"/>
  <c r="M2244" i="2"/>
  <c r="R2243" i="2"/>
  <c r="Q2243" i="2"/>
  <c r="P2243" i="2"/>
  <c r="O2243" i="2"/>
  <c r="N2243" i="2"/>
  <c r="M2243" i="2"/>
  <c r="R2242" i="2"/>
  <c r="Q2242" i="2"/>
  <c r="P2242" i="2"/>
  <c r="O2242" i="2"/>
  <c r="N2242" i="2"/>
  <c r="M2242" i="2"/>
  <c r="R2241" i="2"/>
  <c r="Q2241" i="2"/>
  <c r="P2241" i="2"/>
  <c r="O2241" i="2"/>
  <c r="N2241" i="2"/>
  <c r="M2241" i="2"/>
  <c r="R2240" i="2"/>
  <c r="Q2240" i="2"/>
  <c r="P2240" i="2"/>
  <c r="O2240" i="2"/>
  <c r="N2240" i="2"/>
  <c r="M2240" i="2"/>
  <c r="R2239" i="2"/>
  <c r="Q2239" i="2"/>
  <c r="P2239" i="2"/>
  <c r="O2239" i="2"/>
  <c r="N2239" i="2"/>
  <c r="M2239" i="2"/>
  <c r="R2238" i="2"/>
  <c r="Q2238" i="2"/>
  <c r="P2238" i="2"/>
  <c r="O2238" i="2"/>
  <c r="N2238" i="2"/>
  <c r="M2238" i="2"/>
  <c r="R2237" i="2"/>
  <c r="Q2237" i="2"/>
  <c r="P2237" i="2"/>
  <c r="O2237" i="2"/>
  <c r="N2237" i="2"/>
  <c r="M2237" i="2"/>
  <c r="R2236" i="2"/>
  <c r="Q2236" i="2"/>
  <c r="P2236" i="2"/>
  <c r="O2236" i="2"/>
  <c r="N2236" i="2"/>
  <c r="M2236" i="2"/>
  <c r="R2235" i="2"/>
  <c r="Q2235" i="2"/>
  <c r="P2235" i="2"/>
  <c r="O2235" i="2"/>
  <c r="N2235" i="2"/>
  <c r="M2235" i="2"/>
  <c r="R2234" i="2"/>
  <c r="Q2234" i="2"/>
  <c r="P2234" i="2"/>
  <c r="O2234" i="2"/>
  <c r="N2234" i="2"/>
  <c r="M2234" i="2"/>
  <c r="R2233" i="2"/>
  <c r="Q2233" i="2"/>
  <c r="P2233" i="2"/>
  <c r="O2233" i="2"/>
  <c r="N2233" i="2"/>
  <c r="M2233" i="2"/>
  <c r="R2232" i="2"/>
  <c r="Q2232" i="2"/>
  <c r="P2232" i="2"/>
  <c r="O2232" i="2"/>
  <c r="N2232" i="2"/>
  <c r="M2232" i="2"/>
  <c r="R2231" i="2"/>
  <c r="Q2231" i="2"/>
  <c r="P2231" i="2"/>
  <c r="O2231" i="2"/>
  <c r="N2231" i="2"/>
  <c r="M2231" i="2"/>
  <c r="R2230" i="2"/>
  <c r="Q2230" i="2"/>
  <c r="P2230" i="2"/>
  <c r="O2230" i="2"/>
  <c r="N2230" i="2"/>
  <c r="M2230" i="2"/>
  <c r="R2229" i="2"/>
  <c r="Q2229" i="2"/>
  <c r="P2229" i="2"/>
  <c r="O2229" i="2"/>
  <c r="N2229" i="2"/>
  <c r="M2229" i="2"/>
  <c r="R2228" i="2"/>
  <c r="Q2228" i="2"/>
  <c r="P2228" i="2"/>
  <c r="O2228" i="2"/>
  <c r="N2228" i="2"/>
  <c r="M2228" i="2"/>
  <c r="R2227" i="2"/>
  <c r="Q2227" i="2"/>
  <c r="P2227" i="2"/>
  <c r="O2227" i="2"/>
  <c r="N2227" i="2"/>
  <c r="M2227" i="2"/>
  <c r="R2226" i="2"/>
  <c r="Q2226" i="2"/>
  <c r="P2226" i="2"/>
  <c r="O2226" i="2"/>
  <c r="N2226" i="2"/>
  <c r="M2226" i="2"/>
  <c r="R2225" i="2"/>
  <c r="Q2225" i="2"/>
  <c r="P2225" i="2"/>
  <c r="O2225" i="2"/>
  <c r="N2225" i="2"/>
  <c r="M2225" i="2"/>
  <c r="R2224" i="2"/>
  <c r="Q2224" i="2"/>
  <c r="P2224" i="2"/>
  <c r="O2224" i="2"/>
  <c r="N2224" i="2"/>
  <c r="M2224" i="2"/>
  <c r="R2223" i="2"/>
  <c r="Q2223" i="2"/>
  <c r="P2223" i="2"/>
  <c r="O2223" i="2"/>
  <c r="N2223" i="2"/>
  <c r="M2223" i="2"/>
  <c r="L2223" i="2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K2223" i="2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R2222" i="2"/>
  <c r="Q2222" i="2"/>
  <c r="P2222" i="2"/>
  <c r="O2222" i="2"/>
  <c r="N2222" i="2"/>
  <c r="M2222" i="2"/>
  <c r="R2221" i="2"/>
  <c r="Q2221" i="2"/>
  <c r="P2221" i="2"/>
  <c r="O2221" i="2"/>
  <c r="N2221" i="2"/>
  <c r="M2221" i="2"/>
  <c r="R2220" i="2"/>
  <c r="Q2220" i="2"/>
  <c r="P2220" i="2"/>
  <c r="O2220" i="2"/>
  <c r="N2220" i="2"/>
  <c r="M2220" i="2"/>
  <c r="R2219" i="2"/>
  <c r="Q2219" i="2"/>
  <c r="P2219" i="2"/>
  <c r="O2219" i="2"/>
  <c r="N2219" i="2"/>
  <c r="M2219" i="2"/>
  <c r="R2218" i="2"/>
  <c r="Q2218" i="2"/>
  <c r="P2218" i="2"/>
  <c r="O2218" i="2"/>
  <c r="N2218" i="2"/>
  <c r="M2218" i="2"/>
  <c r="R2217" i="2"/>
  <c r="Q2217" i="2"/>
  <c r="P2217" i="2"/>
  <c r="O2217" i="2"/>
  <c r="N2217" i="2"/>
  <c r="M2217" i="2"/>
  <c r="R2216" i="2"/>
  <c r="Q2216" i="2"/>
  <c r="P2216" i="2"/>
  <c r="O2216" i="2"/>
  <c r="N2216" i="2"/>
  <c r="M2216" i="2"/>
  <c r="R2215" i="2"/>
  <c r="Q2215" i="2"/>
  <c r="P2215" i="2"/>
  <c r="O2215" i="2"/>
  <c r="N2215" i="2"/>
  <c r="M2215" i="2"/>
  <c r="R2214" i="2"/>
  <c r="Q2214" i="2"/>
  <c r="P2214" i="2"/>
  <c r="O2214" i="2"/>
  <c r="N2214" i="2"/>
  <c r="M2214" i="2"/>
  <c r="R2213" i="2"/>
  <c r="Q2213" i="2"/>
  <c r="P2213" i="2"/>
  <c r="O2213" i="2"/>
  <c r="N2213" i="2"/>
  <c r="M2213" i="2"/>
  <c r="R2212" i="2"/>
  <c r="Q2212" i="2"/>
  <c r="P2212" i="2"/>
  <c r="O2212" i="2"/>
  <c r="N2212" i="2"/>
  <c r="M2212" i="2"/>
  <c r="R2211" i="2"/>
  <c r="Q2211" i="2"/>
  <c r="P2211" i="2"/>
  <c r="O2211" i="2"/>
  <c r="N2211" i="2"/>
  <c r="M2211" i="2"/>
  <c r="R2210" i="2"/>
  <c r="Q2210" i="2"/>
  <c r="P2210" i="2"/>
  <c r="O2210" i="2"/>
  <c r="N2210" i="2"/>
  <c r="M2210" i="2"/>
  <c r="R2209" i="2"/>
  <c r="Q2209" i="2"/>
  <c r="P2209" i="2"/>
  <c r="O2209" i="2"/>
  <c r="N2209" i="2"/>
  <c r="M2209" i="2"/>
  <c r="R2208" i="2"/>
  <c r="Q2208" i="2"/>
  <c r="P2208" i="2"/>
  <c r="O2208" i="2"/>
  <c r="N2208" i="2"/>
  <c r="M2208" i="2"/>
  <c r="R2207" i="2"/>
  <c r="Q2207" i="2"/>
  <c r="P2207" i="2"/>
  <c r="O2207" i="2"/>
  <c r="N2207" i="2"/>
  <c r="M2207" i="2"/>
  <c r="R2206" i="2"/>
  <c r="Q2206" i="2"/>
  <c r="P2206" i="2"/>
  <c r="O2206" i="2"/>
  <c r="N2206" i="2"/>
  <c r="M2206" i="2"/>
  <c r="R2205" i="2"/>
  <c r="Q2205" i="2"/>
  <c r="P2205" i="2"/>
  <c r="O2205" i="2"/>
  <c r="N2205" i="2"/>
  <c r="M2205" i="2"/>
  <c r="R2204" i="2"/>
  <c r="Q2204" i="2"/>
  <c r="P2204" i="2"/>
  <c r="O2204" i="2"/>
  <c r="N2204" i="2"/>
  <c r="M2204" i="2"/>
  <c r="R2203" i="2"/>
  <c r="Q2203" i="2"/>
  <c r="P2203" i="2"/>
  <c r="O2203" i="2"/>
  <c r="N2203" i="2"/>
  <c r="M2203" i="2"/>
  <c r="R2202" i="2"/>
  <c r="Q2202" i="2"/>
  <c r="P2202" i="2"/>
  <c r="O2202" i="2"/>
  <c r="N2202" i="2"/>
  <c r="M2202" i="2"/>
  <c r="R2201" i="2"/>
  <c r="Q2201" i="2"/>
  <c r="P2201" i="2"/>
  <c r="O2201" i="2"/>
  <c r="N2201" i="2"/>
  <c r="M2201" i="2"/>
  <c r="R2200" i="2"/>
  <c r="Q2200" i="2"/>
  <c r="P2200" i="2"/>
  <c r="O2200" i="2"/>
  <c r="N2200" i="2"/>
  <c r="M2200" i="2"/>
  <c r="R2199" i="2"/>
  <c r="Q2199" i="2"/>
  <c r="P2199" i="2"/>
  <c r="O2199" i="2"/>
  <c r="N2199" i="2"/>
  <c r="M2199" i="2"/>
  <c r="R2198" i="2"/>
  <c r="Q2198" i="2"/>
  <c r="P2198" i="2"/>
  <c r="O2198" i="2"/>
  <c r="N2198" i="2"/>
  <c r="M2198" i="2"/>
  <c r="R2197" i="2"/>
  <c r="Q2197" i="2"/>
  <c r="P2197" i="2"/>
  <c r="O2197" i="2"/>
  <c r="N2197" i="2"/>
  <c r="M2197" i="2"/>
  <c r="R2196" i="2"/>
  <c r="Q2196" i="2"/>
  <c r="P2196" i="2"/>
  <c r="O2196" i="2"/>
  <c r="N2196" i="2"/>
  <c r="M2196" i="2"/>
  <c r="R2195" i="2"/>
  <c r="Q2195" i="2"/>
  <c r="P2195" i="2"/>
  <c r="O2195" i="2"/>
  <c r="N2195" i="2"/>
  <c r="M2195" i="2"/>
  <c r="R2194" i="2"/>
  <c r="Q2194" i="2"/>
  <c r="P2194" i="2"/>
  <c r="O2194" i="2"/>
  <c r="N2194" i="2"/>
  <c r="M2194" i="2"/>
  <c r="R2193" i="2"/>
  <c r="Q2193" i="2"/>
  <c r="P2193" i="2"/>
  <c r="O2193" i="2"/>
  <c r="N2193" i="2"/>
  <c r="M2193" i="2"/>
  <c r="R2192" i="2"/>
  <c r="Q2192" i="2"/>
  <c r="P2192" i="2"/>
  <c r="O2192" i="2"/>
  <c r="N2192" i="2"/>
  <c r="M2192" i="2"/>
  <c r="R2191" i="2"/>
  <c r="Q2191" i="2"/>
  <c r="P2191" i="2"/>
  <c r="O2191" i="2"/>
  <c r="N2191" i="2"/>
  <c r="M2191" i="2"/>
  <c r="R2190" i="2"/>
  <c r="Q2190" i="2"/>
  <c r="P2190" i="2"/>
  <c r="O2190" i="2"/>
  <c r="N2190" i="2"/>
  <c r="M2190" i="2"/>
  <c r="L2190" i="2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K2190" i="2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R2189" i="2"/>
  <c r="Q2189" i="2"/>
  <c r="P2189" i="2"/>
  <c r="O2189" i="2"/>
  <c r="N2189" i="2"/>
  <c r="M2189" i="2"/>
  <c r="R2188" i="2"/>
  <c r="Q2188" i="2"/>
  <c r="P2188" i="2"/>
  <c r="O2188" i="2"/>
  <c r="N2188" i="2"/>
  <c r="M2188" i="2"/>
  <c r="R2187" i="2"/>
  <c r="Q2187" i="2"/>
  <c r="P2187" i="2"/>
  <c r="O2187" i="2"/>
  <c r="N2187" i="2"/>
  <c r="M2187" i="2"/>
  <c r="R2186" i="2"/>
  <c r="Q2186" i="2"/>
  <c r="P2186" i="2"/>
  <c r="O2186" i="2"/>
  <c r="N2186" i="2"/>
  <c r="M2186" i="2"/>
  <c r="R2185" i="2"/>
  <c r="Q2185" i="2"/>
  <c r="P2185" i="2"/>
  <c r="O2185" i="2"/>
  <c r="N2185" i="2"/>
  <c r="M2185" i="2"/>
  <c r="R2184" i="2"/>
  <c r="Q2184" i="2"/>
  <c r="P2184" i="2"/>
  <c r="O2184" i="2"/>
  <c r="N2184" i="2"/>
  <c r="M2184" i="2"/>
  <c r="R2183" i="2"/>
  <c r="Q2183" i="2"/>
  <c r="P2183" i="2"/>
  <c r="O2183" i="2"/>
  <c r="N2183" i="2"/>
  <c r="M2183" i="2"/>
  <c r="R2182" i="2"/>
  <c r="Q2182" i="2"/>
  <c r="P2182" i="2"/>
  <c r="O2182" i="2"/>
  <c r="N2182" i="2"/>
  <c r="M2182" i="2"/>
  <c r="R2181" i="2"/>
  <c r="Q2181" i="2"/>
  <c r="P2181" i="2"/>
  <c r="O2181" i="2"/>
  <c r="N2181" i="2"/>
  <c r="M2181" i="2"/>
  <c r="R2180" i="2"/>
  <c r="Q2180" i="2"/>
  <c r="P2180" i="2"/>
  <c r="O2180" i="2"/>
  <c r="N2180" i="2"/>
  <c r="M2180" i="2"/>
  <c r="R2179" i="2"/>
  <c r="Q2179" i="2"/>
  <c r="P2179" i="2"/>
  <c r="O2179" i="2"/>
  <c r="N2179" i="2"/>
  <c r="M2179" i="2"/>
  <c r="R2178" i="2"/>
  <c r="Q2178" i="2"/>
  <c r="P2178" i="2"/>
  <c r="O2178" i="2"/>
  <c r="N2178" i="2"/>
  <c r="M2178" i="2"/>
  <c r="R2177" i="2"/>
  <c r="Q2177" i="2"/>
  <c r="P2177" i="2"/>
  <c r="O2177" i="2"/>
  <c r="N2177" i="2"/>
  <c r="M2177" i="2"/>
  <c r="R2176" i="2"/>
  <c r="Q2176" i="2"/>
  <c r="P2176" i="2"/>
  <c r="O2176" i="2"/>
  <c r="N2176" i="2"/>
  <c r="M2176" i="2"/>
  <c r="R2175" i="2"/>
  <c r="Q2175" i="2"/>
  <c r="P2175" i="2"/>
  <c r="O2175" i="2"/>
  <c r="N2175" i="2"/>
  <c r="M2175" i="2"/>
  <c r="R2174" i="2"/>
  <c r="Q2174" i="2"/>
  <c r="P2174" i="2"/>
  <c r="O2174" i="2"/>
  <c r="N2174" i="2"/>
  <c r="M2174" i="2"/>
  <c r="R2173" i="2"/>
  <c r="Q2173" i="2"/>
  <c r="P2173" i="2"/>
  <c r="O2173" i="2"/>
  <c r="N2173" i="2"/>
  <c r="M2173" i="2"/>
  <c r="R2172" i="2"/>
  <c r="Q2172" i="2"/>
  <c r="P2172" i="2"/>
  <c r="O2172" i="2"/>
  <c r="N2172" i="2"/>
  <c r="M2172" i="2"/>
  <c r="R2171" i="2"/>
  <c r="Q2171" i="2"/>
  <c r="P2171" i="2"/>
  <c r="O2171" i="2"/>
  <c r="N2171" i="2"/>
  <c r="M2171" i="2"/>
  <c r="R2170" i="2"/>
  <c r="Q2170" i="2"/>
  <c r="P2170" i="2"/>
  <c r="O2170" i="2"/>
  <c r="N2170" i="2"/>
  <c r="M2170" i="2"/>
  <c r="R2169" i="2"/>
  <c r="Q2169" i="2"/>
  <c r="P2169" i="2"/>
  <c r="O2169" i="2"/>
  <c r="N2169" i="2"/>
  <c r="M2169" i="2"/>
  <c r="R2168" i="2"/>
  <c r="Q2168" i="2"/>
  <c r="P2168" i="2"/>
  <c r="O2168" i="2"/>
  <c r="N2168" i="2"/>
  <c r="M2168" i="2"/>
  <c r="R2167" i="2"/>
  <c r="Q2167" i="2"/>
  <c r="P2167" i="2"/>
  <c r="O2167" i="2"/>
  <c r="N2167" i="2"/>
  <c r="M2167" i="2"/>
  <c r="R2166" i="2"/>
  <c r="Q2166" i="2"/>
  <c r="P2166" i="2"/>
  <c r="O2166" i="2"/>
  <c r="N2166" i="2"/>
  <c r="M2166" i="2"/>
  <c r="R2165" i="2"/>
  <c r="Q2165" i="2"/>
  <c r="P2165" i="2"/>
  <c r="O2165" i="2"/>
  <c r="N2165" i="2"/>
  <c r="M2165" i="2"/>
  <c r="R2164" i="2"/>
  <c r="Q2164" i="2"/>
  <c r="P2164" i="2"/>
  <c r="O2164" i="2"/>
  <c r="N2164" i="2"/>
  <c r="M2164" i="2"/>
  <c r="R2163" i="2"/>
  <c r="Q2163" i="2"/>
  <c r="P2163" i="2"/>
  <c r="O2163" i="2"/>
  <c r="N2163" i="2"/>
  <c r="M2163" i="2"/>
  <c r="L2163" i="2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R2162" i="2"/>
  <c r="Q2162" i="2"/>
  <c r="P2162" i="2"/>
  <c r="O2162" i="2"/>
  <c r="N2162" i="2"/>
  <c r="M2162" i="2"/>
  <c r="L2162" i="2"/>
  <c r="K2162" i="2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R2161" i="2"/>
  <c r="Q2161" i="2"/>
  <c r="P2161" i="2"/>
  <c r="O2161" i="2"/>
  <c r="N2161" i="2"/>
  <c r="M2161" i="2"/>
  <c r="R2160" i="2"/>
  <c r="Q2160" i="2"/>
  <c r="P2160" i="2"/>
  <c r="O2160" i="2"/>
  <c r="N2160" i="2"/>
  <c r="M2160" i="2"/>
  <c r="R2159" i="2"/>
  <c r="Q2159" i="2"/>
  <c r="P2159" i="2"/>
  <c r="O2159" i="2"/>
  <c r="N2159" i="2"/>
  <c r="M2159" i="2"/>
  <c r="R2158" i="2"/>
  <c r="Q2158" i="2"/>
  <c r="P2158" i="2"/>
  <c r="O2158" i="2"/>
  <c r="N2158" i="2"/>
  <c r="M2158" i="2"/>
  <c r="R2157" i="2"/>
  <c r="Q2157" i="2"/>
  <c r="P2157" i="2"/>
  <c r="O2157" i="2"/>
  <c r="N2157" i="2"/>
  <c r="M2157" i="2"/>
  <c r="R2156" i="2"/>
  <c r="Q2156" i="2"/>
  <c r="P2156" i="2"/>
  <c r="O2156" i="2"/>
  <c r="N2156" i="2"/>
  <c r="M2156" i="2"/>
  <c r="R2155" i="2"/>
  <c r="Q2155" i="2"/>
  <c r="P2155" i="2"/>
  <c r="O2155" i="2"/>
  <c r="N2155" i="2"/>
  <c r="M2155" i="2"/>
  <c r="R2154" i="2"/>
  <c r="Q2154" i="2"/>
  <c r="P2154" i="2"/>
  <c r="O2154" i="2"/>
  <c r="N2154" i="2"/>
  <c r="M2154" i="2"/>
  <c r="R2153" i="2"/>
  <c r="Q2153" i="2"/>
  <c r="P2153" i="2"/>
  <c r="O2153" i="2"/>
  <c r="N2153" i="2"/>
  <c r="M2153" i="2"/>
  <c r="R2152" i="2"/>
  <c r="Q2152" i="2"/>
  <c r="P2152" i="2"/>
  <c r="O2152" i="2"/>
  <c r="N2152" i="2"/>
  <c r="M2152" i="2"/>
  <c r="R2151" i="2"/>
  <c r="Q2151" i="2"/>
  <c r="P2151" i="2"/>
  <c r="O2151" i="2"/>
  <c r="N2151" i="2"/>
  <c r="M2151" i="2"/>
  <c r="R2150" i="2"/>
  <c r="Q2150" i="2"/>
  <c r="P2150" i="2"/>
  <c r="O2150" i="2"/>
  <c r="N2150" i="2"/>
  <c r="M2150" i="2"/>
  <c r="L2150" i="2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K2150" i="2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R2149" i="2"/>
  <c r="Q2149" i="2"/>
  <c r="P2149" i="2"/>
  <c r="O2149" i="2"/>
  <c r="N2149" i="2"/>
  <c r="M2149" i="2"/>
  <c r="R2148" i="2"/>
  <c r="Q2148" i="2"/>
  <c r="P2148" i="2"/>
  <c r="O2148" i="2"/>
  <c r="N2148" i="2"/>
  <c r="M2148" i="2"/>
  <c r="R2147" i="2"/>
  <c r="Q2147" i="2"/>
  <c r="P2147" i="2"/>
  <c r="O2147" i="2"/>
  <c r="N2147" i="2"/>
  <c r="M2147" i="2"/>
  <c r="R2146" i="2"/>
  <c r="Q2146" i="2"/>
  <c r="P2146" i="2"/>
  <c r="O2146" i="2"/>
  <c r="N2146" i="2"/>
  <c r="M2146" i="2"/>
  <c r="R2145" i="2"/>
  <c r="Q2145" i="2"/>
  <c r="P2145" i="2"/>
  <c r="O2145" i="2"/>
  <c r="N2145" i="2"/>
  <c r="M2145" i="2"/>
  <c r="R2144" i="2"/>
  <c r="Q2144" i="2"/>
  <c r="P2144" i="2"/>
  <c r="O2144" i="2"/>
  <c r="N2144" i="2"/>
  <c r="M2144" i="2"/>
  <c r="R2143" i="2"/>
  <c r="Q2143" i="2"/>
  <c r="P2143" i="2"/>
  <c r="O2143" i="2"/>
  <c r="N2143" i="2"/>
  <c r="M2143" i="2"/>
  <c r="R2142" i="2"/>
  <c r="Q2142" i="2"/>
  <c r="P2142" i="2"/>
  <c r="O2142" i="2"/>
  <c r="N2142" i="2"/>
  <c r="M2142" i="2"/>
  <c r="R2141" i="2"/>
  <c r="Q2141" i="2"/>
  <c r="P2141" i="2"/>
  <c r="O2141" i="2"/>
  <c r="N2141" i="2"/>
  <c r="M2141" i="2"/>
  <c r="R2140" i="2"/>
  <c r="Q2140" i="2"/>
  <c r="P2140" i="2"/>
  <c r="O2140" i="2"/>
  <c r="N2140" i="2"/>
  <c r="M2140" i="2"/>
  <c r="R2139" i="2"/>
  <c r="Q2139" i="2"/>
  <c r="P2139" i="2"/>
  <c r="O2139" i="2"/>
  <c r="N2139" i="2"/>
  <c r="M2139" i="2"/>
  <c r="R2138" i="2"/>
  <c r="Q2138" i="2"/>
  <c r="P2138" i="2"/>
  <c r="O2138" i="2"/>
  <c r="N2138" i="2"/>
  <c r="M2138" i="2"/>
  <c r="R2137" i="2"/>
  <c r="Q2137" i="2"/>
  <c r="P2137" i="2"/>
  <c r="O2137" i="2"/>
  <c r="N2137" i="2"/>
  <c r="M2137" i="2"/>
  <c r="R2136" i="2"/>
  <c r="Q2136" i="2"/>
  <c r="P2136" i="2"/>
  <c r="O2136" i="2"/>
  <c r="N2136" i="2"/>
  <c r="M2136" i="2"/>
  <c r="R2135" i="2"/>
  <c r="Q2135" i="2"/>
  <c r="P2135" i="2"/>
  <c r="O2135" i="2"/>
  <c r="N2135" i="2"/>
  <c r="M2135" i="2"/>
  <c r="R2134" i="2"/>
  <c r="Q2134" i="2"/>
  <c r="P2134" i="2"/>
  <c r="O2134" i="2"/>
  <c r="N2134" i="2"/>
  <c r="M2134" i="2"/>
  <c r="R2133" i="2"/>
  <c r="Q2133" i="2"/>
  <c r="P2133" i="2"/>
  <c r="O2133" i="2"/>
  <c r="N2133" i="2"/>
  <c r="M2133" i="2"/>
  <c r="R2132" i="2"/>
  <c r="Q2132" i="2"/>
  <c r="P2132" i="2"/>
  <c r="O2132" i="2"/>
  <c r="N2132" i="2"/>
  <c r="M2132" i="2"/>
  <c r="R2131" i="2"/>
  <c r="Q2131" i="2"/>
  <c r="P2131" i="2"/>
  <c r="O2131" i="2"/>
  <c r="N2131" i="2"/>
  <c r="M2131" i="2"/>
  <c r="R2130" i="2"/>
  <c r="Q2130" i="2"/>
  <c r="P2130" i="2"/>
  <c r="O2130" i="2"/>
  <c r="N2130" i="2"/>
  <c r="M2130" i="2"/>
  <c r="R2129" i="2"/>
  <c r="Q2129" i="2"/>
  <c r="P2129" i="2"/>
  <c r="O2129" i="2"/>
  <c r="N2129" i="2"/>
  <c r="M2129" i="2"/>
  <c r="R2128" i="2"/>
  <c r="Q2128" i="2"/>
  <c r="P2128" i="2"/>
  <c r="O2128" i="2"/>
  <c r="N2128" i="2"/>
  <c r="M2128" i="2"/>
  <c r="R2127" i="2"/>
  <c r="Q2127" i="2"/>
  <c r="P2127" i="2"/>
  <c r="O2127" i="2"/>
  <c r="N2127" i="2"/>
  <c r="M2127" i="2"/>
  <c r="R2126" i="2"/>
  <c r="Q2126" i="2"/>
  <c r="P2126" i="2"/>
  <c r="O2126" i="2"/>
  <c r="N2126" i="2"/>
  <c r="M2126" i="2"/>
  <c r="R2125" i="2"/>
  <c r="Q2125" i="2"/>
  <c r="P2125" i="2"/>
  <c r="O2125" i="2"/>
  <c r="N2125" i="2"/>
  <c r="M2125" i="2"/>
  <c r="R2124" i="2"/>
  <c r="Q2124" i="2"/>
  <c r="P2124" i="2"/>
  <c r="O2124" i="2"/>
  <c r="N2124" i="2"/>
  <c r="M2124" i="2"/>
  <c r="R2123" i="2"/>
  <c r="Q2123" i="2"/>
  <c r="P2123" i="2"/>
  <c r="O2123" i="2"/>
  <c r="N2123" i="2"/>
  <c r="M2123" i="2"/>
  <c r="R2122" i="2"/>
  <c r="Q2122" i="2"/>
  <c r="P2122" i="2"/>
  <c r="O2122" i="2"/>
  <c r="N2122" i="2"/>
  <c r="M2122" i="2"/>
  <c r="R2121" i="2"/>
  <c r="Q2121" i="2"/>
  <c r="P2121" i="2"/>
  <c r="O2121" i="2"/>
  <c r="N2121" i="2"/>
  <c r="M2121" i="2"/>
  <c r="R2120" i="2"/>
  <c r="Q2120" i="2"/>
  <c r="P2120" i="2"/>
  <c r="O2120" i="2"/>
  <c r="N2120" i="2"/>
  <c r="M2120" i="2"/>
  <c r="R2119" i="2"/>
  <c r="Q2119" i="2"/>
  <c r="P2119" i="2"/>
  <c r="O2119" i="2"/>
  <c r="N2119" i="2"/>
  <c r="M2119" i="2"/>
  <c r="R2118" i="2"/>
  <c r="Q2118" i="2"/>
  <c r="P2118" i="2"/>
  <c r="O2118" i="2"/>
  <c r="N2118" i="2"/>
  <c r="M2118" i="2"/>
  <c r="R2117" i="2"/>
  <c r="Q2117" i="2"/>
  <c r="P2117" i="2"/>
  <c r="O2117" i="2"/>
  <c r="N2117" i="2"/>
  <c r="M2117" i="2"/>
  <c r="R2116" i="2"/>
  <c r="Q2116" i="2"/>
  <c r="P2116" i="2"/>
  <c r="O2116" i="2"/>
  <c r="N2116" i="2"/>
  <c r="M2116" i="2"/>
  <c r="R2115" i="2"/>
  <c r="Q2115" i="2"/>
  <c r="P2115" i="2"/>
  <c r="O2115" i="2"/>
  <c r="N2115" i="2"/>
  <c r="M2115" i="2"/>
  <c r="R2114" i="2"/>
  <c r="Q2114" i="2"/>
  <c r="P2114" i="2"/>
  <c r="O2114" i="2"/>
  <c r="N2114" i="2"/>
  <c r="M2114" i="2"/>
  <c r="R2113" i="2"/>
  <c r="Q2113" i="2"/>
  <c r="P2113" i="2"/>
  <c r="O2113" i="2"/>
  <c r="N2113" i="2"/>
  <c r="M2113" i="2"/>
  <c r="R2112" i="2"/>
  <c r="Q2112" i="2"/>
  <c r="P2112" i="2"/>
  <c r="O2112" i="2"/>
  <c r="N2112" i="2"/>
  <c r="M2112" i="2"/>
  <c r="R2111" i="2"/>
  <c r="Q2111" i="2"/>
  <c r="P2111" i="2"/>
  <c r="O2111" i="2"/>
  <c r="N2111" i="2"/>
  <c r="M2111" i="2"/>
  <c r="R2110" i="2"/>
  <c r="Q2110" i="2"/>
  <c r="P2110" i="2"/>
  <c r="O2110" i="2"/>
  <c r="N2110" i="2"/>
  <c r="M2110" i="2"/>
  <c r="R2109" i="2"/>
  <c r="Q2109" i="2"/>
  <c r="P2109" i="2"/>
  <c r="O2109" i="2"/>
  <c r="N2109" i="2"/>
  <c r="M2109" i="2"/>
  <c r="R2108" i="2"/>
  <c r="Q2108" i="2"/>
  <c r="P2108" i="2"/>
  <c r="O2108" i="2"/>
  <c r="N2108" i="2"/>
  <c r="M2108" i="2"/>
  <c r="R2107" i="2"/>
  <c r="Q2107" i="2"/>
  <c r="P2107" i="2"/>
  <c r="O2107" i="2"/>
  <c r="N2107" i="2"/>
  <c r="M2107" i="2"/>
  <c r="R2106" i="2"/>
  <c r="Q2106" i="2"/>
  <c r="P2106" i="2"/>
  <c r="O2106" i="2"/>
  <c r="N2106" i="2"/>
  <c r="M2106" i="2"/>
  <c r="R2105" i="2"/>
  <c r="Q2105" i="2"/>
  <c r="P2105" i="2"/>
  <c r="O2105" i="2"/>
  <c r="N2105" i="2"/>
  <c r="M2105" i="2"/>
  <c r="R2104" i="2"/>
  <c r="Q2104" i="2"/>
  <c r="P2104" i="2"/>
  <c r="O2104" i="2"/>
  <c r="N2104" i="2"/>
  <c r="M2104" i="2"/>
  <c r="R2103" i="2"/>
  <c r="Q2103" i="2"/>
  <c r="P2103" i="2"/>
  <c r="O2103" i="2"/>
  <c r="N2103" i="2"/>
  <c r="M2103" i="2"/>
  <c r="R2102" i="2"/>
  <c r="Q2102" i="2"/>
  <c r="P2102" i="2"/>
  <c r="O2102" i="2"/>
  <c r="N2102" i="2"/>
  <c r="M2102" i="2"/>
  <c r="R2101" i="2"/>
  <c r="Q2101" i="2"/>
  <c r="P2101" i="2"/>
  <c r="O2101" i="2"/>
  <c r="N2101" i="2"/>
  <c r="M2101" i="2"/>
  <c r="R2100" i="2"/>
  <c r="Q2100" i="2"/>
  <c r="P2100" i="2"/>
  <c r="O2100" i="2"/>
  <c r="N2100" i="2"/>
  <c r="M2100" i="2"/>
  <c r="R2099" i="2"/>
  <c r="Q2099" i="2"/>
  <c r="P2099" i="2"/>
  <c r="O2099" i="2"/>
  <c r="N2099" i="2"/>
  <c r="M2099" i="2"/>
  <c r="R2098" i="2"/>
  <c r="Q2098" i="2"/>
  <c r="P2098" i="2"/>
  <c r="O2098" i="2"/>
  <c r="N2098" i="2"/>
  <c r="M2098" i="2"/>
  <c r="R2097" i="2"/>
  <c r="Q2097" i="2"/>
  <c r="P2097" i="2"/>
  <c r="O2097" i="2"/>
  <c r="N2097" i="2"/>
  <c r="M2097" i="2"/>
  <c r="R2096" i="2"/>
  <c r="Q2096" i="2"/>
  <c r="P2096" i="2"/>
  <c r="O2096" i="2"/>
  <c r="N2096" i="2"/>
  <c r="M2096" i="2"/>
  <c r="R2095" i="2"/>
  <c r="Q2095" i="2"/>
  <c r="P2095" i="2"/>
  <c r="O2095" i="2"/>
  <c r="N2095" i="2"/>
  <c r="M2095" i="2"/>
  <c r="R2094" i="2"/>
  <c r="Q2094" i="2"/>
  <c r="P2094" i="2"/>
  <c r="O2094" i="2"/>
  <c r="N2094" i="2"/>
  <c r="M2094" i="2"/>
  <c r="R2093" i="2"/>
  <c r="Q2093" i="2"/>
  <c r="P2093" i="2"/>
  <c r="O2093" i="2"/>
  <c r="N2093" i="2"/>
  <c r="M2093" i="2"/>
  <c r="R2092" i="2"/>
  <c r="Q2092" i="2"/>
  <c r="P2092" i="2"/>
  <c r="O2092" i="2"/>
  <c r="N2092" i="2"/>
  <c r="M2092" i="2"/>
  <c r="R2091" i="2"/>
  <c r="Q2091" i="2"/>
  <c r="P2091" i="2"/>
  <c r="O2091" i="2"/>
  <c r="N2091" i="2"/>
  <c r="M2091" i="2"/>
  <c r="R2090" i="2"/>
  <c r="Q2090" i="2"/>
  <c r="P2090" i="2"/>
  <c r="O2090" i="2"/>
  <c r="N2090" i="2"/>
  <c r="M2090" i="2"/>
  <c r="R2089" i="2"/>
  <c r="Q2089" i="2"/>
  <c r="P2089" i="2"/>
  <c r="O2089" i="2"/>
  <c r="N2089" i="2"/>
  <c r="M2089" i="2"/>
  <c r="R2088" i="2"/>
  <c r="Q2088" i="2"/>
  <c r="P2088" i="2"/>
  <c r="O2088" i="2"/>
  <c r="N2088" i="2"/>
  <c r="M2088" i="2"/>
  <c r="R2087" i="2"/>
  <c r="Q2087" i="2"/>
  <c r="P2087" i="2"/>
  <c r="O2087" i="2"/>
  <c r="N2087" i="2"/>
  <c r="M2087" i="2"/>
  <c r="R2086" i="2"/>
  <c r="Q2086" i="2"/>
  <c r="P2086" i="2"/>
  <c r="O2086" i="2"/>
  <c r="N2086" i="2"/>
  <c r="M2086" i="2"/>
  <c r="R2085" i="2"/>
  <c r="Q2085" i="2"/>
  <c r="P2085" i="2"/>
  <c r="O2085" i="2"/>
  <c r="N2085" i="2"/>
  <c r="M2085" i="2"/>
  <c r="R2084" i="2"/>
  <c r="Q2084" i="2"/>
  <c r="P2084" i="2"/>
  <c r="O2084" i="2"/>
  <c r="N2084" i="2"/>
  <c r="M2084" i="2"/>
  <c r="R2083" i="2"/>
  <c r="Q2083" i="2"/>
  <c r="P2083" i="2"/>
  <c r="O2083" i="2"/>
  <c r="N2083" i="2"/>
  <c r="M2083" i="2"/>
  <c r="R2082" i="2"/>
  <c r="Q2082" i="2"/>
  <c r="P2082" i="2"/>
  <c r="O2082" i="2"/>
  <c r="N2082" i="2"/>
  <c r="M2082" i="2"/>
  <c r="R2081" i="2"/>
  <c r="Q2081" i="2"/>
  <c r="P2081" i="2"/>
  <c r="O2081" i="2"/>
  <c r="N2081" i="2"/>
  <c r="M2081" i="2"/>
  <c r="R2080" i="2"/>
  <c r="Q2080" i="2"/>
  <c r="P2080" i="2"/>
  <c r="O2080" i="2"/>
  <c r="N2080" i="2"/>
  <c r="M2080" i="2"/>
  <c r="R2079" i="2"/>
  <c r="Q2079" i="2"/>
  <c r="P2079" i="2"/>
  <c r="O2079" i="2"/>
  <c r="N2079" i="2"/>
  <c r="M2079" i="2"/>
  <c r="R2078" i="2"/>
  <c r="Q2078" i="2"/>
  <c r="P2078" i="2"/>
  <c r="O2078" i="2"/>
  <c r="N2078" i="2"/>
  <c r="M2078" i="2"/>
  <c r="R2077" i="2"/>
  <c r="Q2077" i="2"/>
  <c r="P2077" i="2"/>
  <c r="O2077" i="2"/>
  <c r="N2077" i="2"/>
  <c r="M2077" i="2"/>
  <c r="R2076" i="2"/>
  <c r="Q2076" i="2"/>
  <c r="P2076" i="2"/>
  <c r="O2076" i="2"/>
  <c r="N2076" i="2"/>
  <c r="M2076" i="2"/>
  <c r="R2075" i="2"/>
  <c r="Q2075" i="2"/>
  <c r="P2075" i="2"/>
  <c r="O2075" i="2"/>
  <c r="N2075" i="2"/>
  <c r="M2075" i="2"/>
  <c r="R2074" i="2"/>
  <c r="Q2074" i="2"/>
  <c r="P2074" i="2"/>
  <c r="O2074" i="2"/>
  <c r="N2074" i="2"/>
  <c r="M2074" i="2"/>
  <c r="R2073" i="2"/>
  <c r="Q2073" i="2"/>
  <c r="P2073" i="2"/>
  <c r="O2073" i="2"/>
  <c r="N2073" i="2"/>
  <c r="M2073" i="2"/>
  <c r="R2072" i="2"/>
  <c r="Q2072" i="2"/>
  <c r="P2072" i="2"/>
  <c r="O2072" i="2"/>
  <c r="N2072" i="2"/>
  <c r="M2072" i="2"/>
  <c r="R2071" i="2"/>
  <c r="Q2071" i="2"/>
  <c r="P2071" i="2"/>
  <c r="O2071" i="2"/>
  <c r="N2071" i="2"/>
  <c r="M2071" i="2"/>
  <c r="R2070" i="2"/>
  <c r="Q2070" i="2"/>
  <c r="P2070" i="2"/>
  <c r="O2070" i="2"/>
  <c r="N2070" i="2"/>
  <c r="M2070" i="2"/>
  <c r="R2069" i="2"/>
  <c r="Q2069" i="2"/>
  <c r="P2069" i="2"/>
  <c r="O2069" i="2"/>
  <c r="N2069" i="2"/>
  <c r="M2069" i="2"/>
  <c r="R2068" i="2"/>
  <c r="Q2068" i="2"/>
  <c r="P2068" i="2"/>
  <c r="O2068" i="2"/>
  <c r="N2068" i="2"/>
  <c r="M2068" i="2"/>
  <c r="R2067" i="2"/>
  <c r="Q2067" i="2"/>
  <c r="P2067" i="2"/>
  <c r="O2067" i="2"/>
  <c r="N2067" i="2"/>
  <c r="M2067" i="2"/>
  <c r="R2066" i="2"/>
  <c r="Q2066" i="2"/>
  <c r="P2066" i="2"/>
  <c r="O2066" i="2"/>
  <c r="N2066" i="2"/>
  <c r="M2066" i="2"/>
  <c r="R2065" i="2"/>
  <c r="Q2065" i="2"/>
  <c r="P2065" i="2"/>
  <c r="O2065" i="2"/>
  <c r="N2065" i="2"/>
  <c r="M2065" i="2"/>
  <c r="R2064" i="2"/>
  <c r="Q2064" i="2"/>
  <c r="P2064" i="2"/>
  <c r="O2064" i="2"/>
  <c r="N2064" i="2"/>
  <c r="M2064" i="2"/>
  <c r="R2063" i="2"/>
  <c r="Q2063" i="2"/>
  <c r="P2063" i="2"/>
  <c r="O2063" i="2"/>
  <c r="N2063" i="2"/>
  <c r="M2063" i="2"/>
  <c r="L2063" i="2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K2063" i="2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R2062" i="2"/>
  <c r="Q2062" i="2"/>
  <c r="P2062" i="2"/>
  <c r="O2062" i="2"/>
  <c r="N2062" i="2"/>
  <c r="M2062" i="2"/>
  <c r="R2061" i="2"/>
  <c r="Q2061" i="2"/>
  <c r="P2061" i="2"/>
  <c r="O2061" i="2"/>
  <c r="N2061" i="2"/>
  <c r="M2061" i="2"/>
  <c r="R2060" i="2"/>
  <c r="Q2060" i="2"/>
  <c r="P2060" i="2"/>
  <c r="O2060" i="2"/>
  <c r="N2060" i="2"/>
  <c r="M2060" i="2"/>
  <c r="R2059" i="2"/>
  <c r="Q2059" i="2"/>
  <c r="P2059" i="2"/>
  <c r="O2059" i="2"/>
  <c r="N2059" i="2"/>
  <c r="M2059" i="2"/>
  <c r="R2058" i="2"/>
  <c r="Q2058" i="2"/>
  <c r="P2058" i="2"/>
  <c r="O2058" i="2"/>
  <c r="N2058" i="2"/>
  <c r="M2058" i="2"/>
  <c r="R2057" i="2"/>
  <c r="Q2057" i="2"/>
  <c r="P2057" i="2"/>
  <c r="O2057" i="2"/>
  <c r="N2057" i="2"/>
  <c r="M2057" i="2"/>
  <c r="R2056" i="2"/>
  <c r="Q2056" i="2"/>
  <c r="P2056" i="2"/>
  <c r="O2056" i="2"/>
  <c r="N2056" i="2"/>
  <c r="M2056" i="2"/>
  <c r="R2055" i="2"/>
  <c r="Q2055" i="2"/>
  <c r="P2055" i="2"/>
  <c r="O2055" i="2"/>
  <c r="N2055" i="2"/>
  <c r="M2055" i="2"/>
  <c r="R2054" i="2"/>
  <c r="Q2054" i="2"/>
  <c r="P2054" i="2"/>
  <c r="O2054" i="2"/>
  <c r="N2054" i="2"/>
  <c r="M2054" i="2"/>
  <c r="R2053" i="2"/>
  <c r="Q2053" i="2"/>
  <c r="P2053" i="2"/>
  <c r="O2053" i="2"/>
  <c r="N2053" i="2"/>
  <c r="M2053" i="2"/>
  <c r="R2052" i="2"/>
  <c r="Q2052" i="2"/>
  <c r="P2052" i="2"/>
  <c r="O2052" i="2"/>
  <c r="N2052" i="2"/>
  <c r="M2052" i="2"/>
  <c r="R2051" i="2"/>
  <c r="Q2051" i="2"/>
  <c r="P2051" i="2"/>
  <c r="O2051" i="2"/>
  <c r="N2051" i="2"/>
  <c r="M2051" i="2"/>
  <c r="R2050" i="2"/>
  <c r="Q2050" i="2"/>
  <c r="P2050" i="2"/>
  <c r="O2050" i="2"/>
  <c r="N2050" i="2"/>
  <c r="M2050" i="2"/>
  <c r="R2049" i="2"/>
  <c r="Q2049" i="2"/>
  <c r="P2049" i="2"/>
  <c r="O2049" i="2"/>
  <c r="N2049" i="2"/>
  <c r="M2049" i="2"/>
  <c r="R2048" i="2"/>
  <c r="Q2048" i="2"/>
  <c r="P2048" i="2"/>
  <c r="O2048" i="2"/>
  <c r="N2048" i="2"/>
  <c r="M2048" i="2"/>
  <c r="R2047" i="2"/>
  <c r="Q2047" i="2"/>
  <c r="P2047" i="2"/>
  <c r="O2047" i="2"/>
  <c r="N2047" i="2"/>
  <c r="M2047" i="2"/>
  <c r="R2046" i="2"/>
  <c r="Q2046" i="2"/>
  <c r="P2046" i="2"/>
  <c r="O2046" i="2"/>
  <c r="N2046" i="2"/>
  <c r="M2046" i="2"/>
  <c r="R2045" i="2"/>
  <c r="Q2045" i="2"/>
  <c r="P2045" i="2"/>
  <c r="O2045" i="2"/>
  <c r="N2045" i="2"/>
  <c r="M2045" i="2"/>
  <c r="R2044" i="2"/>
  <c r="Q2044" i="2"/>
  <c r="P2044" i="2"/>
  <c r="O2044" i="2"/>
  <c r="N2044" i="2"/>
  <c r="M2044" i="2"/>
  <c r="R2043" i="2"/>
  <c r="Q2043" i="2"/>
  <c r="P2043" i="2"/>
  <c r="O2043" i="2"/>
  <c r="N2043" i="2"/>
  <c r="M2043" i="2"/>
  <c r="R2042" i="2"/>
  <c r="Q2042" i="2"/>
  <c r="P2042" i="2"/>
  <c r="O2042" i="2"/>
  <c r="N2042" i="2"/>
  <c r="M2042" i="2"/>
  <c r="R2041" i="2"/>
  <c r="Q2041" i="2"/>
  <c r="P2041" i="2"/>
  <c r="O2041" i="2"/>
  <c r="N2041" i="2"/>
  <c r="M2041" i="2"/>
  <c r="R2040" i="2"/>
  <c r="Q2040" i="2"/>
  <c r="P2040" i="2"/>
  <c r="O2040" i="2"/>
  <c r="N2040" i="2"/>
  <c r="M2040" i="2"/>
  <c r="R2039" i="2"/>
  <c r="Q2039" i="2"/>
  <c r="P2039" i="2"/>
  <c r="O2039" i="2"/>
  <c r="N2039" i="2"/>
  <c r="M2039" i="2"/>
  <c r="R2038" i="2"/>
  <c r="Q2038" i="2"/>
  <c r="P2038" i="2"/>
  <c r="O2038" i="2"/>
  <c r="N2038" i="2"/>
  <c r="M2038" i="2"/>
  <c r="R2037" i="2"/>
  <c r="Q2037" i="2"/>
  <c r="P2037" i="2"/>
  <c r="O2037" i="2"/>
  <c r="N2037" i="2"/>
  <c r="M2037" i="2"/>
  <c r="R2036" i="2"/>
  <c r="Q2036" i="2"/>
  <c r="P2036" i="2"/>
  <c r="O2036" i="2"/>
  <c r="N2036" i="2"/>
  <c r="M2036" i="2"/>
  <c r="L2036" i="2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R2035" i="2"/>
  <c r="Q2035" i="2"/>
  <c r="P2035" i="2"/>
  <c r="O2035" i="2"/>
  <c r="N2035" i="2"/>
  <c r="M2035" i="2"/>
  <c r="L2035" i="2"/>
  <c r="K2035" i="2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R2034" i="2"/>
  <c r="Q2034" i="2"/>
  <c r="P2034" i="2"/>
  <c r="O2034" i="2"/>
  <c r="N2034" i="2"/>
  <c r="M2034" i="2"/>
  <c r="R2033" i="2"/>
  <c r="Q2033" i="2"/>
  <c r="P2033" i="2"/>
  <c r="O2033" i="2"/>
  <c r="N2033" i="2"/>
  <c r="M2033" i="2"/>
  <c r="R2032" i="2"/>
  <c r="Q2032" i="2"/>
  <c r="P2032" i="2"/>
  <c r="O2032" i="2"/>
  <c r="N2032" i="2"/>
  <c r="M2032" i="2"/>
  <c r="R2031" i="2"/>
  <c r="Q2031" i="2"/>
  <c r="P2031" i="2"/>
  <c r="O2031" i="2"/>
  <c r="N2031" i="2"/>
  <c r="M2031" i="2"/>
  <c r="R2030" i="2"/>
  <c r="Q2030" i="2"/>
  <c r="P2030" i="2"/>
  <c r="O2030" i="2"/>
  <c r="N2030" i="2"/>
  <c r="M2030" i="2"/>
  <c r="R2029" i="2"/>
  <c r="Q2029" i="2"/>
  <c r="P2029" i="2"/>
  <c r="O2029" i="2"/>
  <c r="N2029" i="2"/>
  <c r="M2029" i="2"/>
  <c r="R2028" i="2"/>
  <c r="Q2028" i="2"/>
  <c r="P2028" i="2"/>
  <c r="O2028" i="2"/>
  <c r="N2028" i="2"/>
  <c r="M2028" i="2"/>
  <c r="R2027" i="2"/>
  <c r="Q2027" i="2"/>
  <c r="P2027" i="2"/>
  <c r="O2027" i="2"/>
  <c r="N2027" i="2"/>
  <c r="M2027" i="2"/>
  <c r="R2026" i="2"/>
  <c r="Q2026" i="2"/>
  <c r="P2026" i="2"/>
  <c r="O2026" i="2"/>
  <c r="N2026" i="2"/>
  <c r="M2026" i="2"/>
  <c r="R2025" i="2"/>
  <c r="Q2025" i="2"/>
  <c r="P2025" i="2"/>
  <c r="O2025" i="2"/>
  <c r="N2025" i="2"/>
  <c r="M2025" i="2"/>
  <c r="R2024" i="2"/>
  <c r="Q2024" i="2"/>
  <c r="P2024" i="2"/>
  <c r="O2024" i="2"/>
  <c r="N2024" i="2"/>
  <c r="M2024" i="2"/>
  <c r="R2023" i="2"/>
  <c r="Q2023" i="2"/>
  <c r="P2023" i="2"/>
  <c r="O2023" i="2"/>
  <c r="N2023" i="2"/>
  <c r="M2023" i="2"/>
  <c r="R2022" i="2"/>
  <c r="Q2022" i="2"/>
  <c r="P2022" i="2"/>
  <c r="O2022" i="2"/>
  <c r="N2022" i="2"/>
  <c r="M2022" i="2"/>
  <c r="R2021" i="2"/>
  <c r="Q2021" i="2"/>
  <c r="P2021" i="2"/>
  <c r="O2021" i="2"/>
  <c r="N2021" i="2"/>
  <c r="M2021" i="2"/>
  <c r="R2020" i="2"/>
  <c r="Q2020" i="2"/>
  <c r="P2020" i="2"/>
  <c r="O2020" i="2"/>
  <c r="N2020" i="2"/>
  <c r="M2020" i="2"/>
  <c r="R2019" i="2"/>
  <c r="Q2019" i="2"/>
  <c r="P2019" i="2"/>
  <c r="O2019" i="2"/>
  <c r="N2019" i="2"/>
  <c r="M2019" i="2"/>
  <c r="R2018" i="2"/>
  <c r="Q2018" i="2"/>
  <c r="P2018" i="2"/>
  <c r="O2018" i="2"/>
  <c r="N2018" i="2"/>
  <c r="M2018" i="2"/>
  <c r="R2017" i="2"/>
  <c r="Q2017" i="2"/>
  <c r="P2017" i="2"/>
  <c r="O2017" i="2"/>
  <c r="N2017" i="2"/>
  <c r="M2017" i="2"/>
  <c r="R2016" i="2"/>
  <c r="Q2016" i="2"/>
  <c r="P2016" i="2"/>
  <c r="O2016" i="2"/>
  <c r="N2016" i="2"/>
  <c r="M2016" i="2"/>
  <c r="R2015" i="2"/>
  <c r="Q2015" i="2"/>
  <c r="P2015" i="2"/>
  <c r="O2015" i="2"/>
  <c r="N2015" i="2"/>
  <c r="M2015" i="2"/>
  <c r="R2014" i="2"/>
  <c r="Q2014" i="2"/>
  <c r="P2014" i="2"/>
  <c r="O2014" i="2"/>
  <c r="N2014" i="2"/>
  <c r="M2014" i="2"/>
  <c r="R2013" i="2"/>
  <c r="Q2013" i="2"/>
  <c r="P2013" i="2"/>
  <c r="O2013" i="2"/>
  <c r="N2013" i="2"/>
  <c r="M2013" i="2"/>
  <c r="R2012" i="2"/>
  <c r="Q2012" i="2"/>
  <c r="P2012" i="2"/>
  <c r="O2012" i="2"/>
  <c r="N2012" i="2"/>
  <c r="M2012" i="2"/>
  <c r="R2011" i="2"/>
  <c r="Q2011" i="2"/>
  <c r="P2011" i="2"/>
  <c r="O2011" i="2"/>
  <c r="N2011" i="2"/>
  <c r="M2011" i="2"/>
  <c r="R2010" i="2"/>
  <c r="Q2010" i="2"/>
  <c r="P2010" i="2"/>
  <c r="O2010" i="2"/>
  <c r="N2010" i="2"/>
  <c r="M2010" i="2"/>
  <c r="R2009" i="2"/>
  <c r="Q2009" i="2"/>
  <c r="P2009" i="2"/>
  <c r="O2009" i="2"/>
  <c r="N2009" i="2"/>
  <c r="M2009" i="2"/>
  <c r="R2008" i="2"/>
  <c r="Q2008" i="2"/>
  <c r="P2008" i="2"/>
  <c r="O2008" i="2"/>
  <c r="N2008" i="2"/>
  <c r="M2008" i="2"/>
  <c r="R2007" i="2"/>
  <c r="Q2007" i="2"/>
  <c r="P2007" i="2"/>
  <c r="O2007" i="2"/>
  <c r="N2007" i="2"/>
  <c r="M2007" i="2"/>
  <c r="R2006" i="2"/>
  <c r="Q2006" i="2"/>
  <c r="P2006" i="2"/>
  <c r="O2006" i="2"/>
  <c r="N2006" i="2"/>
  <c r="M2006" i="2"/>
  <c r="R2005" i="2"/>
  <c r="Q2005" i="2"/>
  <c r="P2005" i="2"/>
  <c r="O2005" i="2"/>
  <c r="N2005" i="2"/>
  <c r="M2005" i="2"/>
  <c r="R2004" i="2"/>
  <c r="Q2004" i="2"/>
  <c r="P2004" i="2"/>
  <c r="O2004" i="2"/>
  <c r="N2004" i="2"/>
  <c r="M2004" i="2"/>
  <c r="R2003" i="2"/>
  <c r="Q2003" i="2"/>
  <c r="P2003" i="2"/>
  <c r="O2003" i="2"/>
  <c r="N2003" i="2"/>
  <c r="M2003" i="2"/>
  <c r="R2002" i="2"/>
  <c r="Q2002" i="2"/>
  <c r="P2002" i="2"/>
  <c r="O2002" i="2"/>
  <c r="N2002" i="2"/>
  <c r="M2002" i="2"/>
  <c r="R2001" i="2"/>
  <c r="Q2001" i="2"/>
  <c r="P2001" i="2"/>
  <c r="O2001" i="2"/>
  <c r="N2001" i="2"/>
  <c r="M2001" i="2"/>
  <c r="R2000" i="2"/>
  <c r="Q2000" i="2"/>
  <c r="P2000" i="2"/>
  <c r="O2000" i="2"/>
  <c r="N2000" i="2"/>
  <c r="M2000" i="2"/>
  <c r="R1999" i="2"/>
  <c r="Q1999" i="2"/>
  <c r="P1999" i="2"/>
  <c r="O1999" i="2"/>
  <c r="N1999" i="2"/>
  <c r="M1999" i="2"/>
  <c r="R1998" i="2"/>
  <c r="Q1998" i="2"/>
  <c r="P1998" i="2"/>
  <c r="O1998" i="2"/>
  <c r="N1998" i="2"/>
  <c r="M1998" i="2"/>
  <c r="R1997" i="2"/>
  <c r="Q1997" i="2"/>
  <c r="P1997" i="2"/>
  <c r="O1997" i="2"/>
  <c r="N1997" i="2"/>
  <c r="M1997" i="2"/>
  <c r="R1996" i="2"/>
  <c r="Q1996" i="2"/>
  <c r="P1996" i="2"/>
  <c r="O1996" i="2"/>
  <c r="N1996" i="2"/>
  <c r="M1996" i="2"/>
  <c r="R1995" i="2"/>
  <c r="Q1995" i="2"/>
  <c r="P1995" i="2"/>
  <c r="O1995" i="2"/>
  <c r="N1995" i="2"/>
  <c r="M1995" i="2"/>
  <c r="R1994" i="2"/>
  <c r="Q1994" i="2"/>
  <c r="P1994" i="2"/>
  <c r="O1994" i="2"/>
  <c r="N1994" i="2"/>
  <c r="M1994" i="2"/>
  <c r="R1993" i="2"/>
  <c r="Q1993" i="2"/>
  <c r="P1993" i="2"/>
  <c r="O1993" i="2"/>
  <c r="N1993" i="2"/>
  <c r="M1993" i="2"/>
  <c r="R1992" i="2"/>
  <c r="Q1992" i="2"/>
  <c r="P1992" i="2"/>
  <c r="O1992" i="2"/>
  <c r="N1992" i="2"/>
  <c r="M1992" i="2"/>
  <c r="R1991" i="2"/>
  <c r="Q1991" i="2"/>
  <c r="P1991" i="2"/>
  <c r="O1991" i="2"/>
  <c r="N1991" i="2"/>
  <c r="M1991" i="2"/>
  <c r="R1990" i="2"/>
  <c r="Q1990" i="2"/>
  <c r="P1990" i="2"/>
  <c r="O1990" i="2"/>
  <c r="N1990" i="2"/>
  <c r="M1990" i="2"/>
  <c r="R1989" i="2"/>
  <c r="Q1989" i="2"/>
  <c r="P1989" i="2"/>
  <c r="O1989" i="2"/>
  <c r="N1989" i="2"/>
  <c r="M1989" i="2"/>
  <c r="R1988" i="2"/>
  <c r="Q1988" i="2"/>
  <c r="P1988" i="2"/>
  <c r="O1988" i="2"/>
  <c r="N1988" i="2"/>
  <c r="M1988" i="2"/>
  <c r="R1987" i="2"/>
  <c r="Q1987" i="2"/>
  <c r="P1987" i="2"/>
  <c r="O1987" i="2"/>
  <c r="N1987" i="2"/>
  <c r="M1987" i="2"/>
  <c r="R1986" i="2"/>
  <c r="Q1986" i="2"/>
  <c r="P1986" i="2"/>
  <c r="O1986" i="2"/>
  <c r="N1986" i="2"/>
  <c r="M1986" i="2"/>
  <c r="R1985" i="2"/>
  <c r="Q1985" i="2"/>
  <c r="P1985" i="2"/>
  <c r="O1985" i="2"/>
  <c r="N1985" i="2"/>
  <c r="M1985" i="2"/>
  <c r="R1984" i="2"/>
  <c r="Q1984" i="2"/>
  <c r="P1984" i="2"/>
  <c r="O1984" i="2"/>
  <c r="N1984" i="2"/>
  <c r="M1984" i="2"/>
  <c r="R1983" i="2"/>
  <c r="Q1983" i="2"/>
  <c r="P1983" i="2"/>
  <c r="O1983" i="2"/>
  <c r="N1983" i="2"/>
  <c r="M1983" i="2"/>
  <c r="R1982" i="2"/>
  <c r="Q1982" i="2"/>
  <c r="P1982" i="2"/>
  <c r="O1982" i="2"/>
  <c r="N1982" i="2"/>
  <c r="M1982" i="2"/>
  <c r="R1981" i="2"/>
  <c r="Q1981" i="2"/>
  <c r="P1981" i="2"/>
  <c r="O1981" i="2"/>
  <c r="N1981" i="2"/>
  <c r="M1981" i="2"/>
  <c r="R1980" i="2"/>
  <c r="Q1980" i="2"/>
  <c r="P1980" i="2"/>
  <c r="O1980" i="2"/>
  <c r="N1980" i="2"/>
  <c r="M1980" i="2"/>
  <c r="R1979" i="2"/>
  <c r="Q1979" i="2"/>
  <c r="P1979" i="2"/>
  <c r="O1979" i="2"/>
  <c r="N1979" i="2"/>
  <c r="M1979" i="2"/>
  <c r="R1978" i="2"/>
  <c r="Q1978" i="2"/>
  <c r="P1978" i="2"/>
  <c r="O1978" i="2"/>
  <c r="N1978" i="2"/>
  <c r="M1978" i="2"/>
  <c r="R1977" i="2"/>
  <c r="Q1977" i="2"/>
  <c r="P1977" i="2"/>
  <c r="O1977" i="2"/>
  <c r="N1977" i="2"/>
  <c r="M1977" i="2"/>
  <c r="R1976" i="2"/>
  <c r="Q1976" i="2"/>
  <c r="P1976" i="2"/>
  <c r="O1976" i="2"/>
  <c r="N1976" i="2"/>
  <c r="M1976" i="2"/>
  <c r="R1975" i="2"/>
  <c r="Q1975" i="2"/>
  <c r="P1975" i="2"/>
  <c r="O1975" i="2"/>
  <c r="N1975" i="2"/>
  <c r="M1975" i="2"/>
  <c r="R1974" i="2"/>
  <c r="Q1974" i="2"/>
  <c r="P1974" i="2"/>
  <c r="O1974" i="2"/>
  <c r="N1974" i="2"/>
  <c r="M1974" i="2"/>
  <c r="R1973" i="2"/>
  <c r="Q1973" i="2"/>
  <c r="P1973" i="2"/>
  <c r="O1973" i="2"/>
  <c r="N1973" i="2"/>
  <c r="M1973" i="2"/>
  <c r="R1972" i="2"/>
  <c r="Q1972" i="2"/>
  <c r="P1972" i="2"/>
  <c r="O1972" i="2"/>
  <c r="N1972" i="2"/>
  <c r="M1972" i="2"/>
  <c r="R1971" i="2"/>
  <c r="Q1971" i="2"/>
  <c r="P1971" i="2"/>
  <c r="O1971" i="2"/>
  <c r="N1971" i="2"/>
  <c r="M1971" i="2"/>
  <c r="R1970" i="2"/>
  <c r="Q1970" i="2"/>
  <c r="P1970" i="2"/>
  <c r="O1970" i="2"/>
  <c r="N1970" i="2"/>
  <c r="M1970" i="2"/>
  <c r="R1969" i="2"/>
  <c r="Q1969" i="2"/>
  <c r="P1969" i="2"/>
  <c r="O1969" i="2"/>
  <c r="N1969" i="2"/>
  <c r="M1969" i="2"/>
  <c r="R1968" i="2"/>
  <c r="Q1968" i="2"/>
  <c r="P1968" i="2"/>
  <c r="O1968" i="2"/>
  <c r="N1968" i="2"/>
  <c r="M1968" i="2"/>
  <c r="R1967" i="2"/>
  <c r="Q1967" i="2"/>
  <c r="P1967" i="2"/>
  <c r="O1967" i="2"/>
  <c r="N1967" i="2"/>
  <c r="M1967" i="2"/>
  <c r="R1966" i="2"/>
  <c r="Q1966" i="2"/>
  <c r="P1966" i="2"/>
  <c r="O1966" i="2"/>
  <c r="N1966" i="2"/>
  <c r="M1966" i="2"/>
  <c r="R1965" i="2"/>
  <c r="Q1965" i="2"/>
  <c r="P1965" i="2"/>
  <c r="O1965" i="2"/>
  <c r="N1965" i="2"/>
  <c r="M1965" i="2"/>
  <c r="R1964" i="2"/>
  <c r="Q1964" i="2"/>
  <c r="P1964" i="2"/>
  <c r="O1964" i="2"/>
  <c r="N1964" i="2"/>
  <c r="M1964" i="2"/>
  <c r="R1963" i="2"/>
  <c r="Q1963" i="2"/>
  <c r="P1963" i="2"/>
  <c r="O1963" i="2"/>
  <c r="N1963" i="2"/>
  <c r="M1963" i="2"/>
  <c r="R1962" i="2"/>
  <c r="Q1962" i="2"/>
  <c r="P1962" i="2"/>
  <c r="O1962" i="2"/>
  <c r="N1962" i="2"/>
  <c r="M1962" i="2"/>
  <c r="R1961" i="2"/>
  <c r="Q1961" i="2"/>
  <c r="P1961" i="2"/>
  <c r="O1961" i="2"/>
  <c r="N1961" i="2"/>
  <c r="M1961" i="2"/>
  <c r="R1960" i="2"/>
  <c r="Q1960" i="2"/>
  <c r="P1960" i="2"/>
  <c r="O1960" i="2"/>
  <c r="N1960" i="2"/>
  <c r="M1960" i="2"/>
  <c r="R1959" i="2"/>
  <c r="Q1959" i="2"/>
  <c r="P1959" i="2"/>
  <c r="O1959" i="2"/>
  <c r="N1959" i="2"/>
  <c r="M1959" i="2"/>
  <c r="R1958" i="2"/>
  <c r="Q1958" i="2"/>
  <c r="P1958" i="2"/>
  <c r="O1958" i="2"/>
  <c r="N1958" i="2"/>
  <c r="M1958" i="2"/>
  <c r="R1957" i="2"/>
  <c r="Q1957" i="2"/>
  <c r="P1957" i="2"/>
  <c r="O1957" i="2"/>
  <c r="N1957" i="2"/>
  <c r="M1957" i="2"/>
  <c r="R1956" i="2"/>
  <c r="Q1956" i="2"/>
  <c r="P1956" i="2"/>
  <c r="O1956" i="2"/>
  <c r="N1956" i="2"/>
  <c r="M1956" i="2"/>
  <c r="R1955" i="2"/>
  <c r="Q1955" i="2"/>
  <c r="P1955" i="2"/>
  <c r="O1955" i="2"/>
  <c r="N1955" i="2"/>
  <c r="M1955" i="2"/>
  <c r="R1954" i="2"/>
  <c r="Q1954" i="2"/>
  <c r="P1954" i="2"/>
  <c r="O1954" i="2"/>
  <c r="N1954" i="2"/>
  <c r="M1954" i="2"/>
  <c r="R1953" i="2"/>
  <c r="Q1953" i="2"/>
  <c r="P1953" i="2"/>
  <c r="O1953" i="2"/>
  <c r="N1953" i="2"/>
  <c r="M1953" i="2"/>
  <c r="R1952" i="2"/>
  <c r="Q1952" i="2"/>
  <c r="P1952" i="2"/>
  <c r="O1952" i="2"/>
  <c r="N1952" i="2"/>
  <c r="M1952" i="2"/>
  <c r="R1951" i="2"/>
  <c r="Q1951" i="2"/>
  <c r="P1951" i="2"/>
  <c r="O1951" i="2"/>
  <c r="N1951" i="2"/>
  <c r="M1951" i="2"/>
  <c r="R1950" i="2"/>
  <c r="Q1950" i="2"/>
  <c r="P1950" i="2"/>
  <c r="O1950" i="2"/>
  <c r="N1950" i="2"/>
  <c r="M1950" i="2"/>
  <c r="R1949" i="2"/>
  <c r="Q1949" i="2"/>
  <c r="P1949" i="2"/>
  <c r="O1949" i="2"/>
  <c r="N1949" i="2"/>
  <c r="M1949" i="2"/>
  <c r="R1948" i="2"/>
  <c r="Q1948" i="2"/>
  <c r="P1948" i="2"/>
  <c r="O1948" i="2"/>
  <c r="N1948" i="2"/>
  <c r="M1948" i="2"/>
  <c r="R1947" i="2"/>
  <c r="Q1947" i="2"/>
  <c r="P1947" i="2"/>
  <c r="O1947" i="2"/>
  <c r="N1947" i="2"/>
  <c r="M1947" i="2"/>
  <c r="R1946" i="2"/>
  <c r="Q1946" i="2"/>
  <c r="P1946" i="2"/>
  <c r="O1946" i="2"/>
  <c r="N1946" i="2"/>
  <c r="M1946" i="2"/>
  <c r="R1945" i="2"/>
  <c r="Q1945" i="2"/>
  <c r="P1945" i="2"/>
  <c r="O1945" i="2"/>
  <c r="N1945" i="2"/>
  <c r="M1945" i="2"/>
  <c r="R1944" i="2"/>
  <c r="Q1944" i="2"/>
  <c r="P1944" i="2"/>
  <c r="O1944" i="2"/>
  <c r="N1944" i="2"/>
  <c r="M1944" i="2"/>
  <c r="R1943" i="2"/>
  <c r="Q1943" i="2"/>
  <c r="P1943" i="2"/>
  <c r="O1943" i="2"/>
  <c r="N1943" i="2"/>
  <c r="M1943" i="2"/>
  <c r="R1942" i="2"/>
  <c r="Q1942" i="2"/>
  <c r="P1942" i="2"/>
  <c r="O1942" i="2"/>
  <c r="N1942" i="2"/>
  <c r="M1942" i="2"/>
  <c r="R1941" i="2"/>
  <c r="Q1941" i="2"/>
  <c r="P1941" i="2"/>
  <c r="O1941" i="2"/>
  <c r="N1941" i="2"/>
  <c r="M1941" i="2"/>
  <c r="R1940" i="2"/>
  <c r="Q1940" i="2"/>
  <c r="P1940" i="2"/>
  <c r="O1940" i="2"/>
  <c r="N1940" i="2"/>
  <c r="M1940" i="2"/>
  <c r="R1939" i="2"/>
  <c r="Q1939" i="2"/>
  <c r="P1939" i="2"/>
  <c r="O1939" i="2"/>
  <c r="N1939" i="2"/>
  <c r="M1939" i="2"/>
  <c r="R1938" i="2"/>
  <c r="Q1938" i="2"/>
  <c r="P1938" i="2"/>
  <c r="O1938" i="2"/>
  <c r="N1938" i="2"/>
  <c r="M1938" i="2"/>
  <c r="R1937" i="2"/>
  <c r="Q1937" i="2"/>
  <c r="P1937" i="2"/>
  <c r="O1937" i="2"/>
  <c r="N1937" i="2"/>
  <c r="M1937" i="2"/>
  <c r="R1936" i="2"/>
  <c r="Q1936" i="2"/>
  <c r="P1936" i="2"/>
  <c r="O1936" i="2"/>
  <c r="N1936" i="2"/>
  <c r="M1936" i="2"/>
  <c r="R1935" i="2"/>
  <c r="Q1935" i="2"/>
  <c r="P1935" i="2"/>
  <c r="O1935" i="2"/>
  <c r="N1935" i="2"/>
  <c r="M1935" i="2"/>
  <c r="R1934" i="2"/>
  <c r="Q1934" i="2"/>
  <c r="P1934" i="2"/>
  <c r="O1934" i="2"/>
  <c r="N1934" i="2"/>
  <c r="M1934" i="2"/>
  <c r="R1933" i="2"/>
  <c r="Q1933" i="2"/>
  <c r="P1933" i="2"/>
  <c r="O1933" i="2"/>
  <c r="N1933" i="2"/>
  <c r="M1933" i="2"/>
  <c r="R1932" i="2"/>
  <c r="Q1932" i="2"/>
  <c r="P1932" i="2"/>
  <c r="O1932" i="2"/>
  <c r="N1932" i="2"/>
  <c r="M1932" i="2"/>
  <c r="R1931" i="2"/>
  <c r="Q1931" i="2"/>
  <c r="P1931" i="2"/>
  <c r="O1931" i="2"/>
  <c r="N1931" i="2"/>
  <c r="M1931" i="2"/>
  <c r="R1930" i="2"/>
  <c r="Q1930" i="2"/>
  <c r="P1930" i="2"/>
  <c r="O1930" i="2"/>
  <c r="N1930" i="2"/>
  <c r="M1930" i="2"/>
  <c r="R1929" i="2"/>
  <c r="Q1929" i="2"/>
  <c r="P1929" i="2"/>
  <c r="O1929" i="2"/>
  <c r="N1929" i="2"/>
  <c r="M1929" i="2"/>
  <c r="R1928" i="2"/>
  <c r="Q1928" i="2"/>
  <c r="P1928" i="2"/>
  <c r="O1928" i="2"/>
  <c r="N1928" i="2"/>
  <c r="M1928" i="2"/>
  <c r="R1927" i="2"/>
  <c r="Q1927" i="2"/>
  <c r="P1927" i="2"/>
  <c r="O1927" i="2"/>
  <c r="N1927" i="2"/>
  <c r="M1927" i="2"/>
  <c r="R1926" i="2"/>
  <c r="Q1926" i="2"/>
  <c r="P1926" i="2"/>
  <c r="O1926" i="2"/>
  <c r="N1926" i="2"/>
  <c r="M1926" i="2"/>
  <c r="R1925" i="2"/>
  <c r="Q1925" i="2"/>
  <c r="P1925" i="2"/>
  <c r="O1925" i="2"/>
  <c r="N1925" i="2"/>
  <c r="M1925" i="2"/>
  <c r="R1924" i="2"/>
  <c r="Q1924" i="2"/>
  <c r="P1924" i="2"/>
  <c r="O1924" i="2"/>
  <c r="N1924" i="2"/>
  <c r="M1924" i="2"/>
  <c r="R1923" i="2"/>
  <c r="Q1923" i="2"/>
  <c r="P1923" i="2"/>
  <c r="O1923" i="2"/>
  <c r="N1923" i="2"/>
  <c r="M1923" i="2"/>
  <c r="R1922" i="2"/>
  <c r="Q1922" i="2"/>
  <c r="P1922" i="2"/>
  <c r="O1922" i="2"/>
  <c r="N1922" i="2"/>
  <c r="M1922" i="2"/>
  <c r="R1921" i="2"/>
  <c r="Q1921" i="2"/>
  <c r="P1921" i="2"/>
  <c r="O1921" i="2"/>
  <c r="N1921" i="2"/>
  <c r="M1921" i="2"/>
  <c r="R1920" i="2"/>
  <c r="Q1920" i="2"/>
  <c r="P1920" i="2"/>
  <c r="O1920" i="2"/>
  <c r="N1920" i="2"/>
  <c r="M1920" i="2"/>
  <c r="R1919" i="2"/>
  <c r="Q1919" i="2"/>
  <c r="P1919" i="2"/>
  <c r="O1919" i="2"/>
  <c r="N1919" i="2"/>
  <c r="M1919" i="2"/>
  <c r="R1918" i="2"/>
  <c r="Q1918" i="2"/>
  <c r="P1918" i="2"/>
  <c r="O1918" i="2"/>
  <c r="N1918" i="2"/>
  <c r="M1918" i="2"/>
  <c r="R1917" i="2"/>
  <c r="Q1917" i="2"/>
  <c r="P1917" i="2"/>
  <c r="O1917" i="2"/>
  <c r="N1917" i="2"/>
  <c r="M1917" i="2"/>
  <c r="R1916" i="2"/>
  <c r="Q1916" i="2"/>
  <c r="P1916" i="2"/>
  <c r="O1916" i="2"/>
  <c r="N1916" i="2"/>
  <c r="M1916" i="2"/>
  <c r="R1915" i="2"/>
  <c r="Q1915" i="2"/>
  <c r="P1915" i="2"/>
  <c r="O1915" i="2"/>
  <c r="N1915" i="2"/>
  <c r="M1915" i="2"/>
  <c r="R1914" i="2"/>
  <c r="Q1914" i="2"/>
  <c r="P1914" i="2"/>
  <c r="O1914" i="2"/>
  <c r="N1914" i="2"/>
  <c r="M1914" i="2"/>
  <c r="R1913" i="2"/>
  <c r="Q1913" i="2"/>
  <c r="P1913" i="2"/>
  <c r="O1913" i="2"/>
  <c r="N1913" i="2"/>
  <c r="M1913" i="2"/>
  <c r="R1912" i="2"/>
  <c r="Q1912" i="2"/>
  <c r="P1912" i="2"/>
  <c r="O1912" i="2"/>
  <c r="N1912" i="2"/>
  <c r="M1912" i="2"/>
  <c r="R1911" i="2"/>
  <c r="Q1911" i="2"/>
  <c r="P1911" i="2"/>
  <c r="O1911" i="2"/>
  <c r="N1911" i="2"/>
  <c r="M1911" i="2"/>
  <c r="R1910" i="2"/>
  <c r="Q1910" i="2"/>
  <c r="P1910" i="2"/>
  <c r="O1910" i="2"/>
  <c r="N1910" i="2"/>
  <c r="M1910" i="2"/>
  <c r="R1909" i="2"/>
  <c r="Q1909" i="2"/>
  <c r="P1909" i="2"/>
  <c r="O1909" i="2"/>
  <c r="N1909" i="2"/>
  <c r="M1909" i="2"/>
  <c r="R1908" i="2"/>
  <c r="Q1908" i="2"/>
  <c r="P1908" i="2"/>
  <c r="O1908" i="2"/>
  <c r="N1908" i="2"/>
  <c r="M1908" i="2"/>
  <c r="R1907" i="2"/>
  <c r="Q1907" i="2"/>
  <c r="P1907" i="2"/>
  <c r="O1907" i="2"/>
  <c r="N1907" i="2"/>
  <c r="M1907" i="2"/>
  <c r="R1906" i="2"/>
  <c r="Q1906" i="2"/>
  <c r="P1906" i="2"/>
  <c r="O1906" i="2"/>
  <c r="N1906" i="2"/>
  <c r="M1906" i="2"/>
  <c r="R1905" i="2"/>
  <c r="Q1905" i="2"/>
  <c r="P1905" i="2"/>
  <c r="O1905" i="2"/>
  <c r="N1905" i="2"/>
  <c r="M1905" i="2"/>
  <c r="R1904" i="2"/>
  <c r="Q1904" i="2"/>
  <c r="P1904" i="2"/>
  <c r="O1904" i="2"/>
  <c r="N1904" i="2"/>
  <c r="M1904" i="2"/>
  <c r="R1903" i="2"/>
  <c r="Q1903" i="2"/>
  <c r="P1903" i="2"/>
  <c r="O1903" i="2"/>
  <c r="N1903" i="2"/>
  <c r="M1903" i="2"/>
  <c r="R1902" i="2"/>
  <c r="Q1902" i="2"/>
  <c r="P1902" i="2"/>
  <c r="O1902" i="2"/>
  <c r="N1902" i="2"/>
  <c r="M1902" i="2"/>
  <c r="R1901" i="2"/>
  <c r="Q1901" i="2"/>
  <c r="P1901" i="2"/>
  <c r="O1901" i="2"/>
  <c r="N1901" i="2"/>
  <c r="M1901" i="2"/>
  <c r="R1900" i="2"/>
  <c r="Q1900" i="2"/>
  <c r="P1900" i="2"/>
  <c r="O1900" i="2"/>
  <c r="N1900" i="2"/>
  <c r="M1900" i="2"/>
  <c r="R1899" i="2"/>
  <c r="Q1899" i="2"/>
  <c r="P1899" i="2"/>
  <c r="O1899" i="2"/>
  <c r="N1899" i="2"/>
  <c r="M1899" i="2"/>
  <c r="R1898" i="2"/>
  <c r="Q1898" i="2"/>
  <c r="P1898" i="2"/>
  <c r="O1898" i="2"/>
  <c r="N1898" i="2"/>
  <c r="M1898" i="2"/>
  <c r="R1897" i="2"/>
  <c r="Q1897" i="2"/>
  <c r="P1897" i="2"/>
  <c r="O1897" i="2"/>
  <c r="N1897" i="2"/>
  <c r="M1897" i="2"/>
  <c r="R1896" i="2"/>
  <c r="Q1896" i="2"/>
  <c r="P1896" i="2"/>
  <c r="O1896" i="2"/>
  <c r="N1896" i="2"/>
  <c r="M1896" i="2"/>
  <c r="R1895" i="2"/>
  <c r="Q1895" i="2"/>
  <c r="P1895" i="2"/>
  <c r="O1895" i="2"/>
  <c r="N1895" i="2"/>
  <c r="M1895" i="2"/>
  <c r="R1894" i="2"/>
  <c r="Q1894" i="2"/>
  <c r="P1894" i="2"/>
  <c r="O1894" i="2"/>
  <c r="N1894" i="2"/>
  <c r="M1894" i="2"/>
  <c r="R1893" i="2"/>
  <c r="Q1893" i="2"/>
  <c r="P1893" i="2"/>
  <c r="O1893" i="2"/>
  <c r="N1893" i="2"/>
  <c r="M1893" i="2"/>
  <c r="R1892" i="2"/>
  <c r="Q1892" i="2"/>
  <c r="P1892" i="2"/>
  <c r="O1892" i="2"/>
  <c r="N1892" i="2"/>
  <c r="M1892" i="2"/>
  <c r="R1891" i="2"/>
  <c r="Q1891" i="2"/>
  <c r="P1891" i="2"/>
  <c r="O1891" i="2"/>
  <c r="N1891" i="2"/>
  <c r="M1891" i="2"/>
  <c r="R1890" i="2"/>
  <c r="Q1890" i="2"/>
  <c r="P1890" i="2"/>
  <c r="O1890" i="2"/>
  <c r="N1890" i="2"/>
  <c r="M1890" i="2"/>
  <c r="R1889" i="2"/>
  <c r="Q1889" i="2"/>
  <c r="P1889" i="2"/>
  <c r="O1889" i="2"/>
  <c r="N1889" i="2"/>
  <c r="M1889" i="2"/>
  <c r="R1888" i="2"/>
  <c r="Q1888" i="2"/>
  <c r="P1888" i="2"/>
  <c r="O1888" i="2"/>
  <c r="N1888" i="2"/>
  <c r="M1888" i="2"/>
  <c r="R1887" i="2"/>
  <c r="Q1887" i="2"/>
  <c r="P1887" i="2"/>
  <c r="O1887" i="2"/>
  <c r="N1887" i="2"/>
  <c r="M1887" i="2"/>
  <c r="R1886" i="2"/>
  <c r="Q1886" i="2"/>
  <c r="P1886" i="2"/>
  <c r="O1886" i="2"/>
  <c r="N1886" i="2"/>
  <c r="M1886" i="2"/>
  <c r="R1885" i="2"/>
  <c r="Q1885" i="2"/>
  <c r="P1885" i="2"/>
  <c r="O1885" i="2"/>
  <c r="N1885" i="2"/>
  <c r="M1885" i="2"/>
  <c r="R1884" i="2"/>
  <c r="Q1884" i="2"/>
  <c r="P1884" i="2"/>
  <c r="O1884" i="2"/>
  <c r="N1884" i="2"/>
  <c r="M1884" i="2"/>
  <c r="R1883" i="2"/>
  <c r="Q1883" i="2"/>
  <c r="P1883" i="2"/>
  <c r="O1883" i="2"/>
  <c r="N1883" i="2"/>
  <c r="M1883" i="2"/>
  <c r="R1882" i="2"/>
  <c r="Q1882" i="2"/>
  <c r="P1882" i="2"/>
  <c r="O1882" i="2"/>
  <c r="N1882" i="2"/>
  <c r="M1882" i="2"/>
  <c r="L1882" i="2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K1882" i="2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R1881" i="2"/>
  <c r="Q1881" i="2"/>
  <c r="P1881" i="2"/>
  <c r="O1881" i="2"/>
  <c r="N1881" i="2"/>
  <c r="M1881" i="2"/>
  <c r="R1880" i="2"/>
  <c r="Q1880" i="2"/>
  <c r="P1880" i="2"/>
  <c r="O1880" i="2"/>
  <c r="N1880" i="2"/>
  <c r="M1880" i="2"/>
  <c r="R1879" i="2"/>
  <c r="Q1879" i="2"/>
  <c r="P1879" i="2"/>
  <c r="O1879" i="2"/>
  <c r="N1879" i="2"/>
  <c r="M1879" i="2"/>
  <c r="R1878" i="2"/>
  <c r="Q1878" i="2"/>
  <c r="P1878" i="2"/>
  <c r="O1878" i="2"/>
  <c r="N1878" i="2"/>
  <c r="M1878" i="2"/>
  <c r="R1877" i="2"/>
  <c r="Q1877" i="2"/>
  <c r="P1877" i="2"/>
  <c r="O1877" i="2"/>
  <c r="N1877" i="2"/>
  <c r="M1877" i="2"/>
  <c r="R1876" i="2"/>
  <c r="Q1876" i="2"/>
  <c r="P1876" i="2"/>
  <c r="O1876" i="2"/>
  <c r="N1876" i="2"/>
  <c r="M1876" i="2"/>
  <c r="R1875" i="2"/>
  <c r="Q1875" i="2"/>
  <c r="P1875" i="2"/>
  <c r="O1875" i="2"/>
  <c r="N1875" i="2"/>
  <c r="M1875" i="2"/>
  <c r="R1874" i="2"/>
  <c r="Q1874" i="2"/>
  <c r="P1874" i="2"/>
  <c r="O1874" i="2"/>
  <c r="N1874" i="2"/>
  <c r="M1874" i="2"/>
  <c r="R1873" i="2"/>
  <c r="Q1873" i="2"/>
  <c r="P1873" i="2"/>
  <c r="O1873" i="2"/>
  <c r="N1873" i="2"/>
  <c r="M1873" i="2"/>
  <c r="R1872" i="2"/>
  <c r="Q1872" i="2"/>
  <c r="P1872" i="2"/>
  <c r="O1872" i="2"/>
  <c r="N1872" i="2"/>
  <c r="M1872" i="2"/>
  <c r="R1871" i="2"/>
  <c r="Q1871" i="2"/>
  <c r="P1871" i="2"/>
  <c r="O1871" i="2"/>
  <c r="N1871" i="2"/>
  <c r="M1871" i="2"/>
  <c r="R1870" i="2"/>
  <c r="Q1870" i="2"/>
  <c r="P1870" i="2"/>
  <c r="O1870" i="2"/>
  <c r="N1870" i="2"/>
  <c r="M1870" i="2"/>
  <c r="R1869" i="2"/>
  <c r="Q1869" i="2"/>
  <c r="P1869" i="2"/>
  <c r="O1869" i="2"/>
  <c r="N1869" i="2"/>
  <c r="M1869" i="2"/>
  <c r="R1868" i="2"/>
  <c r="Q1868" i="2"/>
  <c r="P1868" i="2"/>
  <c r="O1868" i="2"/>
  <c r="N1868" i="2"/>
  <c r="M1868" i="2"/>
  <c r="R1867" i="2"/>
  <c r="Q1867" i="2"/>
  <c r="P1867" i="2"/>
  <c r="O1867" i="2"/>
  <c r="N1867" i="2"/>
  <c r="M1867" i="2"/>
  <c r="R1866" i="2"/>
  <c r="Q1866" i="2"/>
  <c r="P1866" i="2"/>
  <c r="O1866" i="2"/>
  <c r="N1866" i="2"/>
  <c r="M1866" i="2"/>
  <c r="R1865" i="2"/>
  <c r="Q1865" i="2"/>
  <c r="P1865" i="2"/>
  <c r="O1865" i="2"/>
  <c r="N1865" i="2"/>
  <c r="M1865" i="2"/>
  <c r="R1864" i="2"/>
  <c r="Q1864" i="2"/>
  <c r="P1864" i="2"/>
  <c r="O1864" i="2"/>
  <c r="N1864" i="2"/>
  <c r="M1864" i="2"/>
  <c r="R1863" i="2"/>
  <c r="Q1863" i="2"/>
  <c r="P1863" i="2"/>
  <c r="O1863" i="2"/>
  <c r="N1863" i="2"/>
  <c r="M1863" i="2"/>
  <c r="R1862" i="2"/>
  <c r="Q1862" i="2"/>
  <c r="P1862" i="2"/>
  <c r="O1862" i="2"/>
  <c r="N1862" i="2"/>
  <c r="M1862" i="2"/>
  <c r="R1861" i="2"/>
  <c r="Q1861" i="2"/>
  <c r="P1861" i="2"/>
  <c r="O1861" i="2"/>
  <c r="N1861" i="2"/>
  <c r="M1861" i="2"/>
  <c r="R1860" i="2"/>
  <c r="Q1860" i="2"/>
  <c r="P1860" i="2"/>
  <c r="O1860" i="2"/>
  <c r="N1860" i="2"/>
  <c r="M1860" i="2"/>
  <c r="R1859" i="2"/>
  <c r="Q1859" i="2"/>
  <c r="P1859" i="2"/>
  <c r="O1859" i="2"/>
  <c r="N1859" i="2"/>
  <c r="M1859" i="2"/>
  <c r="R1858" i="2"/>
  <c r="Q1858" i="2"/>
  <c r="P1858" i="2"/>
  <c r="O1858" i="2"/>
  <c r="N1858" i="2"/>
  <c r="M1858" i="2"/>
  <c r="R1857" i="2"/>
  <c r="Q1857" i="2"/>
  <c r="P1857" i="2"/>
  <c r="O1857" i="2"/>
  <c r="N1857" i="2"/>
  <c r="M1857" i="2"/>
  <c r="R1856" i="2"/>
  <c r="Q1856" i="2"/>
  <c r="P1856" i="2"/>
  <c r="O1856" i="2"/>
  <c r="N1856" i="2"/>
  <c r="M1856" i="2"/>
  <c r="R1855" i="2"/>
  <c r="Q1855" i="2"/>
  <c r="P1855" i="2"/>
  <c r="O1855" i="2"/>
  <c r="N1855" i="2"/>
  <c r="M1855" i="2"/>
  <c r="R1854" i="2"/>
  <c r="Q1854" i="2"/>
  <c r="P1854" i="2"/>
  <c r="O1854" i="2"/>
  <c r="N1854" i="2"/>
  <c r="M1854" i="2"/>
  <c r="R1853" i="2"/>
  <c r="Q1853" i="2"/>
  <c r="P1853" i="2"/>
  <c r="O1853" i="2"/>
  <c r="N1853" i="2"/>
  <c r="M1853" i="2"/>
  <c r="R1852" i="2"/>
  <c r="Q1852" i="2"/>
  <c r="P1852" i="2"/>
  <c r="O1852" i="2"/>
  <c r="N1852" i="2"/>
  <c r="M1852" i="2"/>
  <c r="R1851" i="2"/>
  <c r="Q1851" i="2"/>
  <c r="P1851" i="2"/>
  <c r="O1851" i="2"/>
  <c r="N1851" i="2"/>
  <c r="M1851" i="2"/>
  <c r="R1850" i="2"/>
  <c r="Q1850" i="2"/>
  <c r="P1850" i="2"/>
  <c r="O1850" i="2"/>
  <c r="N1850" i="2"/>
  <c r="M1850" i="2"/>
  <c r="R1849" i="2"/>
  <c r="Q1849" i="2"/>
  <c r="P1849" i="2"/>
  <c r="O1849" i="2"/>
  <c r="N1849" i="2"/>
  <c r="M1849" i="2"/>
  <c r="R1848" i="2"/>
  <c r="Q1848" i="2"/>
  <c r="P1848" i="2"/>
  <c r="O1848" i="2"/>
  <c r="N1848" i="2"/>
  <c r="M1848" i="2"/>
  <c r="R1847" i="2"/>
  <c r="Q1847" i="2"/>
  <c r="P1847" i="2"/>
  <c r="O1847" i="2"/>
  <c r="N1847" i="2"/>
  <c r="M1847" i="2"/>
  <c r="R1846" i="2"/>
  <c r="Q1846" i="2"/>
  <c r="P1846" i="2"/>
  <c r="O1846" i="2"/>
  <c r="N1846" i="2"/>
  <c r="M1846" i="2"/>
  <c r="R1845" i="2"/>
  <c r="Q1845" i="2"/>
  <c r="P1845" i="2"/>
  <c r="O1845" i="2"/>
  <c r="N1845" i="2"/>
  <c r="M1845" i="2"/>
  <c r="R1844" i="2"/>
  <c r="Q1844" i="2"/>
  <c r="P1844" i="2"/>
  <c r="O1844" i="2"/>
  <c r="N1844" i="2"/>
  <c r="M1844" i="2"/>
  <c r="R1843" i="2"/>
  <c r="Q1843" i="2"/>
  <c r="P1843" i="2"/>
  <c r="O1843" i="2"/>
  <c r="N1843" i="2"/>
  <c r="M1843" i="2"/>
  <c r="R1842" i="2"/>
  <c r="Q1842" i="2"/>
  <c r="P1842" i="2"/>
  <c r="O1842" i="2"/>
  <c r="N1842" i="2"/>
  <c r="M1842" i="2"/>
  <c r="R1841" i="2"/>
  <c r="Q1841" i="2"/>
  <c r="P1841" i="2"/>
  <c r="O1841" i="2"/>
  <c r="N1841" i="2"/>
  <c r="M1841" i="2"/>
  <c r="R1840" i="2"/>
  <c r="Q1840" i="2"/>
  <c r="P1840" i="2"/>
  <c r="O1840" i="2"/>
  <c r="N1840" i="2"/>
  <c r="M1840" i="2"/>
  <c r="R1839" i="2"/>
  <c r="Q1839" i="2"/>
  <c r="P1839" i="2"/>
  <c r="O1839" i="2"/>
  <c r="N1839" i="2"/>
  <c r="M1839" i="2"/>
  <c r="R1838" i="2"/>
  <c r="Q1838" i="2"/>
  <c r="P1838" i="2"/>
  <c r="O1838" i="2"/>
  <c r="N1838" i="2"/>
  <c r="M1838" i="2"/>
  <c r="R1837" i="2"/>
  <c r="Q1837" i="2"/>
  <c r="P1837" i="2"/>
  <c r="O1837" i="2"/>
  <c r="N1837" i="2"/>
  <c r="M1837" i="2"/>
  <c r="R1836" i="2"/>
  <c r="Q1836" i="2"/>
  <c r="P1836" i="2"/>
  <c r="O1836" i="2"/>
  <c r="N1836" i="2"/>
  <c r="M1836" i="2"/>
  <c r="R1835" i="2"/>
  <c r="Q1835" i="2"/>
  <c r="P1835" i="2"/>
  <c r="O1835" i="2"/>
  <c r="N1835" i="2"/>
  <c r="M1835" i="2"/>
  <c r="R1834" i="2"/>
  <c r="Q1834" i="2"/>
  <c r="P1834" i="2"/>
  <c r="O1834" i="2"/>
  <c r="N1834" i="2"/>
  <c r="M1834" i="2"/>
  <c r="R1833" i="2"/>
  <c r="Q1833" i="2"/>
  <c r="P1833" i="2"/>
  <c r="O1833" i="2"/>
  <c r="N1833" i="2"/>
  <c r="M1833" i="2"/>
  <c r="R1832" i="2"/>
  <c r="Q1832" i="2"/>
  <c r="P1832" i="2"/>
  <c r="O1832" i="2"/>
  <c r="N1832" i="2"/>
  <c r="M1832" i="2"/>
  <c r="R1831" i="2"/>
  <c r="Q1831" i="2"/>
  <c r="P1831" i="2"/>
  <c r="O1831" i="2"/>
  <c r="N1831" i="2"/>
  <c r="M1831" i="2"/>
  <c r="R1830" i="2"/>
  <c r="Q1830" i="2"/>
  <c r="P1830" i="2"/>
  <c r="O1830" i="2"/>
  <c r="N1830" i="2"/>
  <c r="M1830" i="2"/>
  <c r="R1829" i="2"/>
  <c r="Q1829" i="2"/>
  <c r="P1829" i="2"/>
  <c r="O1829" i="2"/>
  <c r="N1829" i="2"/>
  <c r="M1829" i="2"/>
  <c r="R1828" i="2"/>
  <c r="Q1828" i="2"/>
  <c r="P1828" i="2"/>
  <c r="O1828" i="2"/>
  <c r="N1828" i="2"/>
  <c r="M1828" i="2"/>
  <c r="R1827" i="2"/>
  <c r="Q1827" i="2"/>
  <c r="P1827" i="2"/>
  <c r="O1827" i="2"/>
  <c r="N1827" i="2"/>
  <c r="M1827" i="2"/>
  <c r="R1826" i="2"/>
  <c r="Q1826" i="2"/>
  <c r="P1826" i="2"/>
  <c r="O1826" i="2"/>
  <c r="N1826" i="2"/>
  <c r="M1826" i="2"/>
  <c r="R1825" i="2"/>
  <c r="Q1825" i="2"/>
  <c r="P1825" i="2"/>
  <c r="O1825" i="2"/>
  <c r="N1825" i="2"/>
  <c r="M1825" i="2"/>
  <c r="R1824" i="2"/>
  <c r="Q1824" i="2"/>
  <c r="P1824" i="2"/>
  <c r="O1824" i="2"/>
  <c r="N1824" i="2"/>
  <c r="M1824" i="2"/>
  <c r="R1823" i="2"/>
  <c r="Q1823" i="2"/>
  <c r="P1823" i="2"/>
  <c r="O1823" i="2"/>
  <c r="N1823" i="2"/>
  <c r="M1823" i="2"/>
  <c r="R1822" i="2"/>
  <c r="Q1822" i="2"/>
  <c r="P1822" i="2"/>
  <c r="O1822" i="2"/>
  <c r="N1822" i="2"/>
  <c r="M1822" i="2"/>
  <c r="R1821" i="2"/>
  <c r="Q1821" i="2"/>
  <c r="P1821" i="2"/>
  <c r="O1821" i="2"/>
  <c r="N1821" i="2"/>
  <c r="M1821" i="2"/>
  <c r="R1820" i="2"/>
  <c r="Q1820" i="2"/>
  <c r="P1820" i="2"/>
  <c r="O1820" i="2"/>
  <c r="N1820" i="2"/>
  <c r="M1820" i="2"/>
  <c r="R1819" i="2"/>
  <c r="Q1819" i="2"/>
  <c r="P1819" i="2"/>
  <c r="O1819" i="2"/>
  <c r="N1819" i="2"/>
  <c r="M1819" i="2"/>
  <c r="R1818" i="2"/>
  <c r="Q1818" i="2"/>
  <c r="P1818" i="2"/>
  <c r="O1818" i="2"/>
  <c r="N1818" i="2"/>
  <c r="M1818" i="2"/>
  <c r="R1817" i="2"/>
  <c r="Q1817" i="2"/>
  <c r="P1817" i="2"/>
  <c r="O1817" i="2"/>
  <c r="N1817" i="2"/>
  <c r="M1817" i="2"/>
  <c r="R1816" i="2"/>
  <c r="Q1816" i="2"/>
  <c r="P1816" i="2"/>
  <c r="O1816" i="2"/>
  <c r="N1816" i="2"/>
  <c r="M1816" i="2"/>
  <c r="R1815" i="2"/>
  <c r="Q1815" i="2"/>
  <c r="P1815" i="2"/>
  <c r="O1815" i="2"/>
  <c r="N1815" i="2"/>
  <c r="M1815" i="2"/>
  <c r="R1814" i="2"/>
  <c r="Q1814" i="2"/>
  <c r="P1814" i="2"/>
  <c r="O1814" i="2"/>
  <c r="N1814" i="2"/>
  <c r="M1814" i="2"/>
  <c r="R1813" i="2"/>
  <c r="Q1813" i="2"/>
  <c r="P1813" i="2"/>
  <c r="O1813" i="2"/>
  <c r="N1813" i="2"/>
  <c r="M1813" i="2"/>
  <c r="R1812" i="2"/>
  <c r="Q1812" i="2"/>
  <c r="P1812" i="2"/>
  <c r="O1812" i="2"/>
  <c r="N1812" i="2"/>
  <c r="M1812" i="2"/>
  <c r="R1811" i="2"/>
  <c r="Q1811" i="2"/>
  <c r="P1811" i="2"/>
  <c r="O1811" i="2"/>
  <c r="N1811" i="2"/>
  <c r="M1811" i="2"/>
  <c r="R1810" i="2"/>
  <c r="Q1810" i="2"/>
  <c r="P1810" i="2"/>
  <c r="O1810" i="2"/>
  <c r="N1810" i="2"/>
  <c r="M1810" i="2"/>
  <c r="R1809" i="2"/>
  <c r="Q1809" i="2"/>
  <c r="P1809" i="2"/>
  <c r="O1809" i="2"/>
  <c r="N1809" i="2"/>
  <c r="M1809" i="2"/>
  <c r="R1808" i="2"/>
  <c r="Q1808" i="2"/>
  <c r="P1808" i="2"/>
  <c r="O1808" i="2"/>
  <c r="N1808" i="2"/>
  <c r="M1808" i="2"/>
  <c r="R1807" i="2"/>
  <c r="Q1807" i="2"/>
  <c r="P1807" i="2"/>
  <c r="O1807" i="2"/>
  <c r="N1807" i="2"/>
  <c r="M1807" i="2"/>
  <c r="R1806" i="2"/>
  <c r="Q1806" i="2"/>
  <c r="P1806" i="2"/>
  <c r="O1806" i="2"/>
  <c r="N1806" i="2"/>
  <c r="M1806" i="2"/>
  <c r="R1805" i="2"/>
  <c r="Q1805" i="2"/>
  <c r="P1805" i="2"/>
  <c r="O1805" i="2"/>
  <c r="N1805" i="2"/>
  <c r="M1805" i="2"/>
  <c r="L1805" i="2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K1805" i="2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R1804" i="2"/>
  <c r="Q1804" i="2"/>
  <c r="P1804" i="2"/>
  <c r="O1804" i="2"/>
  <c r="N1804" i="2"/>
  <c r="M1804" i="2"/>
  <c r="R1803" i="2"/>
  <c r="Q1803" i="2"/>
  <c r="P1803" i="2"/>
  <c r="O1803" i="2"/>
  <c r="N1803" i="2"/>
  <c r="M1803" i="2"/>
  <c r="R1802" i="2"/>
  <c r="Q1802" i="2"/>
  <c r="P1802" i="2"/>
  <c r="O1802" i="2"/>
  <c r="N1802" i="2"/>
  <c r="M1802" i="2"/>
  <c r="R1801" i="2"/>
  <c r="Q1801" i="2"/>
  <c r="P1801" i="2"/>
  <c r="O1801" i="2"/>
  <c r="N1801" i="2"/>
  <c r="M1801" i="2"/>
  <c r="R1800" i="2"/>
  <c r="Q1800" i="2"/>
  <c r="P1800" i="2"/>
  <c r="O1800" i="2"/>
  <c r="N1800" i="2"/>
  <c r="M1800" i="2"/>
  <c r="R1799" i="2"/>
  <c r="Q1799" i="2"/>
  <c r="P1799" i="2"/>
  <c r="O1799" i="2"/>
  <c r="N1799" i="2"/>
  <c r="M1799" i="2"/>
  <c r="R1798" i="2"/>
  <c r="Q1798" i="2"/>
  <c r="P1798" i="2"/>
  <c r="O1798" i="2"/>
  <c r="N1798" i="2"/>
  <c r="M1798" i="2"/>
  <c r="R1797" i="2"/>
  <c r="Q1797" i="2"/>
  <c r="P1797" i="2"/>
  <c r="O1797" i="2"/>
  <c r="N1797" i="2"/>
  <c r="M1797" i="2"/>
  <c r="R1796" i="2"/>
  <c r="Q1796" i="2"/>
  <c r="P1796" i="2"/>
  <c r="O1796" i="2"/>
  <c r="N1796" i="2"/>
  <c r="M1796" i="2"/>
  <c r="R1795" i="2"/>
  <c r="Q1795" i="2"/>
  <c r="P1795" i="2"/>
  <c r="O1795" i="2"/>
  <c r="N1795" i="2"/>
  <c r="M1795" i="2"/>
  <c r="R1794" i="2"/>
  <c r="Q1794" i="2"/>
  <c r="P1794" i="2"/>
  <c r="O1794" i="2"/>
  <c r="N1794" i="2"/>
  <c r="M1794" i="2"/>
  <c r="R1793" i="2"/>
  <c r="Q1793" i="2"/>
  <c r="P1793" i="2"/>
  <c r="O1793" i="2"/>
  <c r="N1793" i="2"/>
  <c r="M1793" i="2"/>
  <c r="R1792" i="2"/>
  <c r="Q1792" i="2"/>
  <c r="P1792" i="2"/>
  <c r="O1792" i="2"/>
  <c r="N1792" i="2"/>
  <c r="M1792" i="2"/>
  <c r="R1791" i="2"/>
  <c r="Q1791" i="2"/>
  <c r="P1791" i="2"/>
  <c r="O1791" i="2"/>
  <c r="N1791" i="2"/>
  <c r="M1791" i="2"/>
  <c r="R1790" i="2"/>
  <c r="Q1790" i="2"/>
  <c r="P1790" i="2"/>
  <c r="O1790" i="2"/>
  <c r="N1790" i="2"/>
  <c r="M1790" i="2"/>
  <c r="R1789" i="2"/>
  <c r="Q1789" i="2"/>
  <c r="P1789" i="2"/>
  <c r="O1789" i="2"/>
  <c r="N1789" i="2"/>
  <c r="M1789" i="2"/>
  <c r="R1788" i="2"/>
  <c r="Q1788" i="2"/>
  <c r="P1788" i="2"/>
  <c r="O1788" i="2"/>
  <c r="N1788" i="2"/>
  <c r="M1788" i="2"/>
  <c r="R1787" i="2"/>
  <c r="Q1787" i="2"/>
  <c r="P1787" i="2"/>
  <c r="O1787" i="2"/>
  <c r="N1787" i="2"/>
  <c r="M1787" i="2"/>
  <c r="R1786" i="2"/>
  <c r="Q1786" i="2"/>
  <c r="P1786" i="2"/>
  <c r="O1786" i="2"/>
  <c r="N1786" i="2"/>
  <c r="M1786" i="2"/>
  <c r="R1785" i="2"/>
  <c r="Q1785" i="2"/>
  <c r="P1785" i="2"/>
  <c r="O1785" i="2"/>
  <c r="N1785" i="2"/>
  <c r="M1785" i="2"/>
  <c r="R1784" i="2"/>
  <c r="Q1784" i="2"/>
  <c r="P1784" i="2"/>
  <c r="O1784" i="2"/>
  <c r="N1784" i="2"/>
  <c r="M1784" i="2"/>
  <c r="R1783" i="2"/>
  <c r="Q1783" i="2"/>
  <c r="P1783" i="2"/>
  <c r="O1783" i="2"/>
  <c r="N1783" i="2"/>
  <c r="M1783" i="2"/>
  <c r="R1782" i="2"/>
  <c r="Q1782" i="2"/>
  <c r="P1782" i="2"/>
  <c r="O1782" i="2"/>
  <c r="N1782" i="2"/>
  <c r="M1782" i="2"/>
  <c r="R1781" i="2"/>
  <c r="Q1781" i="2"/>
  <c r="P1781" i="2"/>
  <c r="O1781" i="2"/>
  <c r="N1781" i="2"/>
  <c r="M1781" i="2"/>
  <c r="R1780" i="2"/>
  <c r="Q1780" i="2"/>
  <c r="P1780" i="2"/>
  <c r="O1780" i="2"/>
  <c r="N1780" i="2"/>
  <c r="M1780" i="2"/>
  <c r="R1779" i="2"/>
  <c r="Q1779" i="2"/>
  <c r="P1779" i="2"/>
  <c r="O1779" i="2"/>
  <c r="N1779" i="2"/>
  <c r="M1779" i="2"/>
  <c r="R1778" i="2"/>
  <c r="Q1778" i="2"/>
  <c r="P1778" i="2"/>
  <c r="O1778" i="2"/>
  <c r="N1778" i="2"/>
  <c r="M1778" i="2"/>
  <c r="R1777" i="2"/>
  <c r="Q1777" i="2"/>
  <c r="P1777" i="2"/>
  <c r="O1777" i="2"/>
  <c r="N1777" i="2"/>
  <c r="M1777" i="2"/>
  <c r="R1776" i="2"/>
  <c r="Q1776" i="2"/>
  <c r="P1776" i="2"/>
  <c r="O1776" i="2"/>
  <c r="N1776" i="2"/>
  <c r="M1776" i="2"/>
  <c r="R1775" i="2"/>
  <c r="Q1775" i="2"/>
  <c r="P1775" i="2"/>
  <c r="O1775" i="2"/>
  <c r="N1775" i="2"/>
  <c r="M1775" i="2"/>
  <c r="R1774" i="2"/>
  <c r="Q1774" i="2"/>
  <c r="P1774" i="2"/>
  <c r="O1774" i="2"/>
  <c r="N1774" i="2"/>
  <c r="M1774" i="2"/>
  <c r="R1773" i="2"/>
  <c r="Q1773" i="2"/>
  <c r="P1773" i="2"/>
  <c r="O1773" i="2"/>
  <c r="N1773" i="2"/>
  <c r="M1773" i="2"/>
  <c r="R1772" i="2"/>
  <c r="Q1772" i="2"/>
  <c r="P1772" i="2"/>
  <c r="O1772" i="2"/>
  <c r="N1772" i="2"/>
  <c r="M1772" i="2"/>
  <c r="L1772" i="2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R1771" i="2"/>
  <c r="Q1771" i="2"/>
  <c r="P1771" i="2"/>
  <c r="O1771" i="2"/>
  <c r="N1771" i="2"/>
  <c r="M1771" i="2"/>
  <c r="L1771" i="2"/>
  <c r="K1771" i="2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R1770" i="2"/>
  <c r="Q1770" i="2"/>
  <c r="P1770" i="2"/>
  <c r="O1770" i="2"/>
  <c r="N1770" i="2"/>
  <c r="M1770" i="2"/>
  <c r="R1769" i="2"/>
  <c r="Q1769" i="2"/>
  <c r="P1769" i="2"/>
  <c r="O1769" i="2"/>
  <c r="N1769" i="2"/>
  <c r="M1769" i="2"/>
  <c r="R1768" i="2"/>
  <c r="Q1768" i="2"/>
  <c r="P1768" i="2"/>
  <c r="O1768" i="2"/>
  <c r="N1768" i="2"/>
  <c r="M1768" i="2"/>
  <c r="R1767" i="2"/>
  <c r="Q1767" i="2"/>
  <c r="P1767" i="2"/>
  <c r="O1767" i="2"/>
  <c r="N1767" i="2"/>
  <c r="M1767" i="2"/>
  <c r="R1766" i="2"/>
  <c r="Q1766" i="2"/>
  <c r="P1766" i="2"/>
  <c r="O1766" i="2"/>
  <c r="N1766" i="2"/>
  <c r="M1766" i="2"/>
  <c r="R1765" i="2"/>
  <c r="Q1765" i="2"/>
  <c r="P1765" i="2"/>
  <c r="O1765" i="2"/>
  <c r="N1765" i="2"/>
  <c r="M1765" i="2"/>
  <c r="R1764" i="2"/>
  <c r="Q1764" i="2"/>
  <c r="P1764" i="2"/>
  <c r="O1764" i="2"/>
  <c r="N1764" i="2"/>
  <c r="M1764" i="2"/>
  <c r="R1763" i="2"/>
  <c r="Q1763" i="2"/>
  <c r="P1763" i="2"/>
  <c r="O1763" i="2"/>
  <c r="N1763" i="2"/>
  <c r="M1763" i="2"/>
  <c r="R1762" i="2"/>
  <c r="Q1762" i="2"/>
  <c r="P1762" i="2"/>
  <c r="O1762" i="2"/>
  <c r="N1762" i="2"/>
  <c r="M1762" i="2"/>
  <c r="R1761" i="2"/>
  <c r="Q1761" i="2"/>
  <c r="P1761" i="2"/>
  <c r="O1761" i="2"/>
  <c r="N1761" i="2"/>
  <c r="M1761" i="2"/>
  <c r="R1760" i="2"/>
  <c r="Q1760" i="2"/>
  <c r="P1760" i="2"/>
  <c r="O1760" i="2"/>
  <c r="N1760" i="2"/>
  <c r="M1760" i="2"/>
  <c r="R1759" i="2"/>
  <c r="Q1759" i="2"/>
  <c r="P1759" i="2"/>
  <c r="O1759" i="2"/>
  <c r="N1759" i="2"/>
  <c r="M1759" i="2"/>
  <c r="R1758" i="2"/>
  <c r="Q1758" i="2"/>
  <c r="P1758" i="2"/>
  <c r="O1758" i="2"/>
  <c r="N1758" i="2"/>
  <c r="M1758" i="2"/>
  <c r="R1757" i="2"/>
  <c r="Q1757" i="2"/>
  <c r="P1757" i="2"/>
  <c r="O1757" i="2"/>
  <c r="N1757" i="2"/>
  <c r="M1757" i="2"/>
  <c r="R1756" i="2"/>
  <c r="Q1756" i="2"/>
  <c r="P1756" i="2"/>
  <c r="O1756" i="2"/>
  <c r="N1756" i="2"/>
  <c r="M1756" i="2"/>
  <c r="R1755" i="2"/>
  <c r="Q1755" i="2"/>
  <c r="P1755" i="2"/>
  <c r="O1755" i="2"/>
  <c r="N1755" i="2"/>
  <c r="M1755" i="2"/>
  <c r="R1754" i="2"/>
  <c r="Q1754" i="2"/>
  <c r="P1754" i="2"/>
  <c r="O1754" i="2"/>
  <c r="N1754" i="2"/>
  <c r="M1754" i="2"/>
  <c r="R1753" i="2"/>
  <c r="Q1753" i="2"/>
  <c r="P1753" i="2"/>
  <c r="O1753" i="2"/>
  <c r="N1753" i="2"/>
  <c r="M1753" i="2"/>
  <c r="R1752" i="2"/>
  <c r="Q1752" i="2"/>
  <c r="P1752" i="2"/>
  <c r="O1752" i="2"/>
  <c r="N1752" i="2"/>
  <c r="M1752" i="2"/>
  <c r="R1751" i="2"/>
  <c r="Q1751" i="2"/>
  <c r="P1751" i="2"/>
  <c r="O1751" i="2"/>
  <c r="N1751" i="2"/>
  <c r="M1751" i="2"/>
  <c r="R1750" i="2"/>
  <c r="Q1750" i="2"/>
  <c r="P1750" i="2"/>
  <c r="O1750" i="2"/>
  <c r="N1750" i="2"/>
  <c r="M1750" i="2"/>
  <c r="R1749" i="2"/>
  <c r="Q1749" i="2"/>
  <c r="P1749" i="2"/>
  <c r="O1749" i="2"/>
  <c r="N1749" i="2"/>
  <c r="M1749" i="2"/>
  <c r="R1748" i="2"/>
  <c r="Q1748" i="2"/>
  <c r="P1748" i="2"/>
  <c r="O1748" i="2"/>
  <c r="N1748" i="2"/>
  <c r="M1748" i="2"/>
  <c r="R1747" i="2"/>
  <c r="Q1747" i="2"/>
  <c r="P1747" i="2"/>
  <c r="O1747" i="2"/>
  <c r="N1747" i="2"/>
  <c r="M1747" i="2"/>
  <c r="R1746" i="2"/>
  <c r="Q1746" i="2"/>
  <c r="P1746" i="2"/>
  <c r="O1746" i="2"/>
  <c r="N1746" i="2"/>
  <c r="M1746" i="2"/>
  <c r="R1745" i="2"/>
  <c r="Q1745" i="2"/>
  <c r="P1745" i="2"/>
  <c r="O1745" i="2"/>
  <c r="N1745" i="2"/>
  <c r="M1745" i="2"/>
  <c r="R1744" i="2"/>
  <c r="Q1744" i="2"/>
  <c r="P1744" i="2"/>
  <c r="O1744" i="2"/>
  <c r="N1744" i="2"/>
  <c r="M1744" i="2"/>
  <c r="R1743" i="2"/>
  <c r="Q1743" i="2"/>
  <c r="P1743" i="2"/>
  <c r="O1743" i="2"/>
  <c r="N1743" i="2"/>
  <c r="M1743" i="2"/>
  <c r="R1742" i="2"/>
  <c r="Q1742" i="2"/>
  <c r="P1742" i="2"/>
  <c r="O1742" i="2"/>
  <c r="N1742" i="2"/>
  <c r="M1742" i="2"/>
  <c r="R1741" i="2"/>
  <c r="Q1741" i="2"/>
  <c r="P1741" i="2"/>
  <c r="O1741" i="2"/>
  <c r="N1741" i="2"/>
  <c r="M1741" i="2"/>
  <c r="R1740" i="2"/>
  <c r="Q1740" i="2"/>
  <c r="P1740" i="2"/>
  <c r="O1740" i="2"/>
  <c r="N1740" i="2"/>
  <c r="M1740" i="2"/>
  <c r="R1739" i="2"/>
  <c r="Q1739" i="2"/>
  <c r="P1739" i="2"/>
  <c r="O1739" i="2"/>
  <c r="N1739" i="2"/>
  <c r="M1739" i="2"/>
  <c r="R1738" i="2"/>
  <c r="Q1738" i="2"/>
  <c r="P1738" i="2"/>
  <c r="O1738" i="2"/>
  <c r="N1738" i="2"/>
  <c r="M1738" i="2"/>
  <c r="R1737" i="2"/>
  <c r="Q1737" i="2"/>
  <c r="P1737" i="2"/>
  <c r="O1737" i="2"/>
  <c r="N1737" i="2"/>
  <c r="M1737" i="2"/>
  <c r="R1736" i="2"/>
  <c r="Q1736" i="2"/>
  <c r="P1736" i="2"/>
  <c r="O1736" i="2"/>
  <c r="N1736" i="2"/>
  <c r="M1736" i="2"/>
  <c r="R1735" i="2"/>
  <c r="Q1735" i="2"/>
  <c r="P1735" i="2"/>
  <c r="O1735" i="2"/>
  <c r="N1735" i="2"/>
  <c r="M1735" i="2"/>
  <c r="R1734" i="2"/>
  <c r="Q1734" i="2"/>
  <c r="P1734" i="2"/>
  <c r="O1734" i="2"/>
  <c r="N1734" i="2"/>
  <c r="M1734" i="2"/>
  <c r="R1733" i="2"/>
  <c r="Q1733" i="2"/>
  <c r="P1733" i="2"/>
  <c r="O1733" i="2"/>
  <c r="N1733" i="2"/>
  <c r="M1733" i="2"/>
  <c r="R1732" i="2"/>
  <c r="Q1732" i="2"/>
  <c r="P1732" i="2"/>
  <c r="O1732" i="2"/>
  <c r="N1732" i="2"/>
  <c r="M1732" i="2"/>
  <c r="R1731" i="2"/>
  <c r="Q1731" i="2"/>
  <c r="P1731" i="2"/>
  <c r="O1731" i="2"/>
  <c r="N1731" i="2"/>
  <c r="M1731" i="2"/>
  <c r="R1730" i="2"/>
  <c r="Q1730" i="2"/>
  <c r="P1730" i="2"/>
  <c r="O1730" i="2"/>
  <c r="N1730" i="2"/>
  <c r="M1730" i="2"/>
  <c r="R1729" i="2"/>
  <c r="Q1729" i="2"/>
  <c r="P1729" i="2"/>
  <c r="O1729" i="2"/>
  <c r="N1729" i="2"/>
  <c r="M1729" i="2"/>
  <c r="R1728" i="2"/>
  <c r="Q1728" i="2"/>
  <c r="P1728" i="2"/>
  <c r="O1728" i="2"/>
  <c r="N1728" i="2"/>
  <c r="M1728" i="2"/>
  <c r="R1727" i="2"/>
  <c r="Q1727" i="2"/>
  <c r="P1727" i="2"/>
  <c r="O1727" i="2"/>
  <c r="N1727" i="2"/>
  <c r="M1727" i="2"/>
  <c r="R1726" i="2"/>
  <c r="Q1726" i="2"/>
  <c r="P1726" i="2"/>
  <c r="O1726" i="2"/>
  <c r="N1726" i="2"/>
  <c r="M1726" i="2"/>
  <c r="R1725" i="2"/>
  <c r="Q1725" i="2"/>
  <c r="P1725" i="2"/>
  <c r="O1725" i="2"/>
  <c r="N1725" i="2"/>
  <c r="M1725" i="2"/>
  <c r="R1724" i="2"/>
  <c r="Q1724" i="2"/>
  <c r="P1724" i="2"/>
  <c r="O1724" i="2"/>
  <c r="N1724" i="2"/>
  <c r="M1724" i="2"/>
  <c r="R1723" i="2"/>
  <c r="Q1723" i="2"/>
  <c r="P1723" i="2"/>
  <c r="O1723" i="2"/>
  <c r="N1723" i="2"/>
  <c r="M1723" i="2"/>
  <c r="R1722" i="2"/>
  <c r="Q1722" i="2"/>
  <c r="P1722" i="2"/>
  <c r="O1722" i="2"/>
  <c r="N1722" i="2"/>
  <c r="M1722" i="2"/>
  <c r="R1721" i="2"/>
  <c r="Q1721" i="2"/>
  <c r="P1721" i="2"/>
  <c r="O1721" i="2"/>
  <c r="N1721" i="2"/>
  <c r="M1721" i="2"/>
  <c r="R1720" i="2"/>
  <c r="Q1720" i="2"/>
  <c r="P1720" i="2"/>
  <c r="O1720" i="2"/>
  <c r="N1720" i="2"/>
  <c r="M1720" i="2"/>
  <c r="R1719" i="2"/>
  <c r="Q1719" i="2"/>
  <c r="P1719" i="2"/>
  <c r="O1719" i="2"/>
  <c r="N1719" i="2"/>
  <c r="M1719" i="2"/>
  <c r="R1718" i="2"/>
  <c r="Q1718" i="2"/>
  <c r="P1718" i="2"/>
  <c r="O1718" i="2"/>
  <c r="N1718" i="2"/>
  <c r="M1718" i="2"/>
  <c r="R1717" i="2"/>
  <c r="Q1717" i="2"/>
  <c r="P1717" i="2"/>
  <c r="O1717" i="2"/>
  <c r="N1717" i="2"/>
  <c r="M1717" i="2"/>
  <c r="R1716" i="2"/>
  <c r="Q1716" i="2"/>
  <c r="P1716" i="2"/>
  <c r="O1716" i="2"/>
  <c r="N1716" i="2"/>
  <c r="M1716" i="2"/>
  <c r="R1715" i="2"/>
  <c r="Q1715" i="2"/>
  <c r="P1715" i="2"/>
  <c r="O1715" i="2"/>
  <c r="N1715" i="2"/>
  <c r="M1715" i="2"/>
  <c r="R1714" i="2"/>
  <c r="Q1714" i="2"/>
  <c r="P1714" i="2"/>
  <c r="O1714" i="2"/>
  <c r="N1714" i="2"/>
  <c r="M1714" i="2"/>
  <c r="R1713" i="2"/>
  <c r="Q1713" i="2"/>
  <c r="P1713" i="2"/>
  <c r="O1713" i="2"/>
  <c r="N1713" i="2"/>
  <c r="M1713" i="2"/>
  <c r="R1712" i="2"/>
  <c r="Q1712" i="2"/>
  <c r="P1712" i="2"/>
  <c r="O1712" i="2"/>
  <c r="N1712" i="2"/>
  <c r="M1712" i="2"/>
  <c r="R1711" i="2"/>
  <c r="Q1711" i="2"/>
  <c r="P1711" i="2"/>
  <c r="O1711" i="2"/>
  <c r="N1711" i="2"/>
  <c r="M1711" i="2"/>
  <c r="R1710" i="2"/>
  <c r="Q1710" i="2"/>
  <c r="P1710" i="2"/>
  <c r="O1710" i="2"/>
  <c r="N1710" i="2"/>
  <c r="M1710" i="2"/>
  <c r="R1709" i="2"/>
  <c r="Q1709" i="2"/>
  <c r="P1709" i="2"/>
  <c r="O1709" i="2"/>
  <c r="N1709" i="2"/>
  <c r="M1709" i="2"/>
  <c r="R1708" i="2"/>
  <c r="Q1708" i="2"/>
  <c r="P1708" i="2"/>
  <c r="O1708" i="2"/>
  <c r="N1708" i="2"/>
  <c r="M1708" i="2"/>
  <c r="R1707" i="2"/>
  <c r="Q1707" i="2"/>
  <c r="P1707" i="2"/>
  <c r="O1707" i="2"/>
  <c r="N1707" i="2"/>
  <c r="M1707" i="2"/>
  <c r="R1706" i="2"/>
  <c r="Q1706" i="2"/>
  <c r="P1706" i="2"/>
  <c r="O1706" i="2"/>
  <c r="N1706" i="2"/>
  <c r="M1706" i="2"/>
  <c r="R1705" i="2"/>
  <c r="Q1705" i="2"/>
  <c r="P1705" i="2"/>
  <c r="O1705" i="2"/>
  <c r="N1705" i="2"/>
  <c r="M1705" i="2"/>
  <c r="R1704" i="2"/>
  <c r="Q1704" i="2"/>
  <c r="P1704" i="2"/>
  <c r="O1704" i="2"/>
  <c r="N1704" i="2"/>
  <c r="M1704" i="2"/>
  <c r="R1703" i="2"/>
  <c r="Q1703" i="2"/>
  <c r="P1703" i="2"/>
  <c r="O1703" i="2"/>
  <c r="N1703" i="2"/>
  <c r="M1703" i="2"/>
  <c r="R1702" i="2"/>
  <c r="Q1702" i="2"/>
  <c r="P1702" i="2"/>
  <c r="O1702" i="2"/>
  <c r="N1702" i="2"/>
  <c r="M1702" i="2"/>
  <c r="R1701" i="2"/>
  <c r="Q1701" i="2"/>
  <c r="P1701" i="2"/>
  <c r="O1701" i="2"/>
  <c r="N1701" i="2"/>
  <c r="M1701" i="2"/>
  <c r="R1700" i="2"/>
  <c r="Q1700" i="2"/>
  <c r="P1700" i="2"/>
  <c r="O1700" i="2"/>
  <c r="N1700" i="2"/>
  <c r="M1700" i="2"/>
  <c r="R1699" i="2"/>
  <c r="Q1699" i="2"/>
  <c r="P1699" i="2"/>
  <c r="O1699" i="2"/>
  <c r="N1699" i="2"/>
  <c r="M1699" i="2"/>
  <c r="R1698" i="2"/>
  <c r="Q1698" i="2"/>
  <c r="P1698" i="2"/>
  <c r="O1698" i="2"/>
  <c r="N1698" i="2"/>
  <c r="M1698" i="2"/>
  <c r="R1697" i="2"/>
  <c r="Q1697" i="2"/>
  <c r="P1697" i="2"/>
  <c r="O1697" i="2"/>
  <c r="N1697" i="2"/>
  <c r="M1697" i="2"/>
  <c r="R1696" i="2"/>
  <c r="Q1696" i="2"/>
  <c r="P1696" i="2"/>
  <c r="O1696" i="2"/>
  <c r="N1696" i="2"/>
  <c r="M1696" i="2"/>
  <c r="R1695" i="2"/>
  <c r="Q1695" i="2"/>
  <c r="P1695" i="2"/>
  <c r="O1695" i="2"/>
  <c r="N1695" i="2"/>
  <c r="M1695" i="2"/>
  <c r="R1694" i="2"/>
  <c r="Q1694" i="2"/>
  <c r="P1694" i="2"/>
  <c r="O1694" i="2"/>
  <c r="N1694" i="2"/>
  <c r="M1694" i="2"/>
  <c r="R1693" i="2"/>
  <c r="Q1693" i="2"/>
  <c r="P1693" i="2"/>
  <c r="O1693" i="2"/>
  <c r="N1693" i="2"/>
  <c r="M1693" i="2"/>
  <c r="R1692" i="2"/>
  <c r="Q1692" i="2"/>
  <c r="P1692" i="2"/>
  <c r="O1692" i="2"/>
  <c r="N1692" i="2"/>
  <c r="M1692" i="2"/>
  <c r="R1691" i="2"/>
  <c r="Q1691" i="2"/>
  <c r="P1691" i="2"/>
  <c r="O1691" i="2"/>
  <c r="N1691" i="2"/>
  <c r="M1691" i="2"/>
  <c r="R1690" i="2"/>
  <c r="Q1690" i="2"/>
  <c r="P1690" i="2"/>
  <c r="O1690" i="2"/>
  <c r="N1690" i="2"/>
  <c r="M1690" i="2"/>
  <c r="R1689" i="2"/>
  <c r="Q1689" i="2"/>
  <c r="P1689" i="2"/>
  <c r="O1689" i="2"/>
  <c r="N1689" i="2"/>
  <c r="M1689" i="2"/>
  <c r="R1688" i="2"/>
  <c r="Q1688" i="2"/>
  <c r="P1688" i="2"/>
  <c r="O1688" i="2"/>
  <c r="N1688" i="2"/>
  <c r="M1688" i="2"/>
  <c r="R1687" i="2"/>
  <c r="Q1687" i="2"/>
  <c r="P1687" i="2"/>
  <c r="O1687" i="2"/>
  <c r="N1687" i="2"/>
  <c r="M1687" i="2"/>
  <c r="R1686" i="2"/>
  <c r="Q1686" i="2"/>
  <c r="P1686" i="2"/>
  <c r="O1686" i="2"/>
  <c r="N1686" i="2"/>
  <c r="M1686" i="2"/>
  <c r="R1685" i="2"/>
  <c r="Q1685" i="2"/>
  <c r="P1685" i="2"/>
  <c r="O1685" i="2"/>
  <c r="N1685" i="2"/>
  <c r="M1685" i="2"/>
  <c r="R1684" i="2"/>
  <c r="Q1684" i="2"/>
  <c r="P1684" i="2"/>
  <c r="O1684" i="2"/>
  <c r="N1684" i="2"/>
  <c r="M1684" i="2"/>
  <c r="R1683" i="2"/>
  <c r="Q1683" i="2"/>
  <c r="P1683" i="2"/>
  <c r="O1683" i="2"/>
  <c r="N1683" i="2"/>
  <c r="M1683" i="2"/>
  <c r="R1682" i="2"/>
  <c r="Q1682" i="2"/>
  <c r="P1682" i="2"/>
  <c r="O1682" i="2"/>
  <c r="N1682" i="2"/>
  <c r="M1682" i="2"/>
  <c r="R1681" i="2"/>
  <c r="Q1681" i="2"/>
  <c r="P1681" i="2"/>
  <c r="O1681" i="2"/>
  <c r="N1681" i="2"/>
  <c r="M1681" i="2"/>
  <c r="R1680" i="2"/>
  <c r="Q1680" i="2"/>
  <c r="P1680" i="2"/>
  <c r="O1680" i="2"/>
  <c r="N1680" i="2"/>
  <c r="M1680" i="2"/>
  <c r="R1679" i="2"/>
  <c r="Q1679" i="2"/>
  <c r="P1679" i="2"/>
  <c r="O1679" i="2"/>
  <c r="N1679" i="2"/>
  <c r="M1679" i="2"/>
  <c r="R1678" i="2"/>
  <c r="Q1678" i="2"/>
  <c r="P1678" i="2"/>
  <c r="O1678" i="2"/>
  <c r="N1678" i="2"/>
  <c r="M1678" i="2"/>
  <c r="R1677" i="2"/>
  <c r="Q1677" i="2"/>
  <c r="P1677" i="2"/>
  <c r="O1677" i="2"/>
  <c r="N1677" i="2"/>
  <c r="M1677" i="2"/>
  <c r="R1676" i="2"/>
  <c r="Q1676" i="2"/>
  <c r="P1676" i="2"/>
  <c r="O1676" i="2"/>
  <c r="N1676" i="2"/>
  <c r="M1676" i="2"/>
  <c r="R1675" i="2"/>
  <c r="Q1675" i="2"/>
  <c r="P1675" i="2"/>
  <c r="O1675" i="2"/>
  <c r="N1675" i="2"/>
  <c r="M1675" i="2"/>
  <c r="R1674" i="2"/>
  <c r="Q1674" i="2"/>
  <c r="P1674" i="2"/>
  <c r="O1674" i="2"/>
  <c r="N1674" i="2"/>
  <c r="M1674" i="2"/>
  <c r="R1673" i="2"/>
  <c r="Q1673" i="2"/>
  <c r="P1673" i="2"/>
  <c r="O1673" i="2"/>
  <c r="N1673" i="2"/>
  <c r="M1673" i="2"/>
  <c r="R1672" i="2"/>
  <c r="Q1672" i="2"/>
  <c r="P1672" i="2"/>
  <c r="O1672" i="2"/>
  <c r="N1672" i="2"/>
  <c r="M1672" i="2"/>
  <c r="R1671" i="2"/>
  <c r="Q1671" i="2"/>
  <c r="P1671" i="2"/>
  <c r="O1671" i="2"/>
  <c r="N1671" i="2"/>
  <c r="M1671" i="2"/>
  <c r="R1670" i="2"/>
  <c r="Q1670" i="2"/>
  <c r="P1670" i="2"/>
  <c r="O1670" i="2"/>
  <c r="N1670" i="2"/>
  <c r="M1670" i="2"/>
  <c r="R1669" i="2"/>
  <c r="Q1669" i="2"/>
  <c r="P1669" i="2"/>
  <c r="O1669" i="2"/>
  <c r="N1669" i="2"/>
  <c r="M1669" i="2"/>
  <c r="R1668" i="2"/>
  <c r="Q1668" i="2"/>
  <c r="P1668" i="2"/>
  <c r="O1668" i="2"/>
  <c r="N1668" i="2"/>
  <c r="M1668" i="2"/>
  <c r="R1667" i="2"/>
  <c r="Q1667" i="2"/>
  <c r="P1667" i="2"/>
  <c r="O1667" i="2"/>
  <c r="N1667" i="2"/>
  <c r="M1667" i="2"/>
  <c r="R1666" i="2"/>
  <c r="Q1666" i="2"/>
  <c r="P1666" i="2"/>
  <c r="O1666" i="2"/>
  <c r="N1666" i="2"/>
  <c r="M1666" i="2"/>
  <c r="R1665" i="2"/>
  <c r="Q1665" i="2"/>
  <c r="P1665" i="2"/>
  <c r="O1665" i="2"/>
  <c r="N1665" i="2"/>
  <c r="M1665" i="2"/>
  <c r="R1664" i="2"/>
  <c r="Q1664" i="2"/>
  <c r="P1664" i="2"/>
  <c r="O1664" i="2"/>
  <c r="N1664" i="2"/>
  <c r="M1664" i="2"/>
  <c r="R1663" i="2"/>
  <c r="Q1663" i="2"/>
  <c r="P1663" i="2"/>
  <c r="O1663" i="2"/>
  <c r="N1663" i="2"/>
  <c r="M1663" i="2"/>
  <c r="R1662" i="2"/>
  <c r="Q1662" i="2"/>
  <c r="P1662" i="2"/>
  <c r="O1662" i="2"/>
  <c r="N1662" i="2"/>
  <c r="M1662" i="2"/>
  <c r="R1661" i="2"/>
  <c r="Q1661" i="2"/>
  <c r="P1661" i="2"/>
  <c r="O1661" i="2"/>
  <c r="N1661" i="2"/>
  <c r="M1661" i="2"/>
  <c r="R1660" i="2"/>
  <c r="Q1660" i="2"/>
  <c r="P1660" i="2"/>
  <c r="O1660" i="2"/>
  <c r="N1660" i="2"/>
  <c r="M1660" i="2"/>
  <c r="R1659" i="2"/>
  <c r="Q1659" i="2"/>
  <c r="P1659" i="2"/>
  <c r="O1659" i="2"/>
  <c r="N1659" i="2"/>
  <c r="M1659" i="2"/>
  <c r="R1658" i="2"/>
  <c r="Q1658" i="2"/>
  <c r="P1658" i="2"/>
  <c r="O1658" i="2"/>
  <c r="N1658" i="2"/>
  <c r="M1658" i="2"/>
  <c r="R1657" i="2"/>
  <c r="Q1657" i="2"/>
  <c r="P1657" i="2"/>
  <c r="O1657" i="2"/>
  <c r="N1657" i="2"/>
  <c r="M1657" i="2"/>
  <c r="R1656" i="2"/>
  <c r="Q1656" i="2"/>
  <c r="P1656" i="2"/>
  <c r="O1656" i="2"/>
  <c r="N1656" i="2"/>
  <c r="M1656" i="2"/>
  <c r="R1655" i="2"/>
  <c r="Q1655" i="2"/>
  <c r="P1655" i="2"/>
  <c r="O1655" i="2"/>
  <c r="N1655" i="2"/>
  <c r="M1655" i="2"/>
  <c r="R1654" i="2"/>
  <c r="Q1654" i="2"/>
  <c r="P1654" i="2"/>
  <c r="O1654" i="2"/>
  <c r="N1654" i="2"/>
  <c r="M1654" i="2"/>
  <c r="R1653" i="2"/>
  <c r="Q1653" i="2"/>
  <c r="P1653" i="2"/>
  <c r="O1653" i="2"/>
  <c r="N1653" i="2"/>
  <c r="M1653" i="2"/>
  <c r="R1652" i="2"/>
  <c r="Q1652" i="2"/>
  <c r="P1652" i="2"/>
  <c r="O1652" i="2"/>
  <c r="N1652" i="2"/>
  <c r="M1652" i="2"/>
  <c r="R1651" i="2"/>
  <c r="Q1651" i="2"/>
  <c r="P1651" i="2"/>
  <c r="O1651" i="2"/>
  <c r="N1651" i="2"/>
  <c r="M1651" i="2"/>
  <c r="R1650" i="2"/>
  <c r="Q1650" i="2"/>
  <c r="P1650" i="2"/>
  <c r="O1650" i="2"/>
  <c r="N1650" i="2"/>
  <c r="M1650" i="2"/>
  <c r="R1649" i="2"/>
  <c r="Q1649" i="2"/>
  <c r="P1649" i="2"/>
  <c r="O1649" i="2"/>
  <c r="N1649" i="2"/>
  <c r="M1649" i="2"/>
  <c r="R1648" i="2"/>
  <c r="Q1648" i="2"/>
  <c r="P1648" i="2"/>
  <c r="O1648" i="2"/>
  <c r="N1648" i="2"/>
  <c r="M1648" i="2"/>
  <c r="R1647" i="2"/>
  <c r="Q1647" i="2"/>
  <c r="P1647" i="2"/>
  <c r="O1647" i="2"/>
  <c r="N1647" i="2"/>
  <c r="M1647" i="2"/>
  <c r="R1646" i="2"/>
  <c r="Q1646" i="2"/>
  <c r="P1646" i="2"/>
  <c r="O1646" i="2"/>
  <c r="N1646" i="2"/>
  <c r="M1646" i="2"/>
  <c r="R1645" i="2"/>
  <c r="Q1645" i="2"/>
  <c r="P1645" i="2"/>
  <c r="O1645" i="2"/>
  <c r="N1645" i="2"/>
  <c r="M1645" i="2"/>
  <c r="R1644" i="2"/>
  <c r="Q1644" i="2"/>
  <c r="P1644" i="2"/>
  <c r="O1644" i="2"/>
  <c r="N1644" i="2"/>
  <c r="M1644" i="2"/>
  <c r="R1643" i="2"/>
  <c r="Q1643" i="2"/>
  <c r="P1643" i="2"/>
  <c r="O1643" i="2"/>
  <c r="N1643" i="2"/>
  <c r="M1643" i="2"/>
  <c r="R1642" i="2"/>
  <c r="Q1642" i="2"/>
  <c r="P1642" i="2"/>
  <c r="O1642" i="2"/>
  <c r="N1642" i="2"/>
  <c r="M1642" i="2"/>
  <c r="R1641" i="2"/>
  <c r="Q1641" i="2"/>
  <c r="P1641" i="2"/>
  <c r="O1641" i="2"/>
  <c r="N1641" i="2"/>
  <c r="M1641" i="2"/>
  <c r="R1640" i="2"/>
  <c r="Q1640" i="2"/>
  <c r="P1640" i="2"/>
  <c r="O1640" i="2"/>
  <c r="N1640" i="2"/>
  <c r="M1640" i="2"/>
  <c r="R1639" i="2"/>
  <c r="Q1639" i="2"/>
  <c r="P1639" i="2"/>
  <c r="O1639" i="2"/>
  <c r="N1639" i="2"/>
  <c r="M1639" i="2"/>
  <c r="R1638" i="2"/>
  <c r="Q1638" i="2"/>
  <c r="P1638" i="2"/>
  <c r="O1638" i="2"/>
  <c r="N1638" i="2"/>
  <c r="M1638" i="2"/>
  <c r="R1637" i="2"/>
  <c r="Q1637" i="2"/>
  <c r="P1637" i="2"/>
  <c r="O1637" i="2"/>
  <c r="N1637" i="2"/>
  <c r="M1637" i="2"/>
  <c r="R1636" i="2"/>
  <c r="Q1636" i="2"/>
  <c r="P1636" i="2"/>
  <c r="O1636" i="2"/>
  <c r="N1636" i="2"/>
  <c r="M1636" i="2"/>
  <c r="R1635" i="2"/>
  <c r="Q1635" i="2"/>
  <c r="P1635" i="2"/>
  <c r="O1635" i="2"/>
  <c r="N1635" i="2"/>
  <c r="M1635" i="2"/>
  <c r="R1634" i="2"/>
  <c r="Q1634" i="2"/>
  <c r="P1634" i="2"/>
  <c r="O1634" i="2"/>
  <c r="N1634" i="2"/>
  <c r="M1634" i="2"/>
  <c r="R1633" i="2"/>
  <c r="Q1633" i="2"/>
  <c r="P1633" i="2"/>
  <c r="O1633" i="2"/>
  <c r="N1633" i="2"/>
  <c r="M1633" i="2"/>
  <c r="R1632" i="2"/>
  <c r="Q1632" i="2"/>
  <c r="P1632" i="2"/>
  <c r="O1632" i="2"/>
  <c r="N1632" i="2"/>
  <c r="M1632" i="2"/>
  <c r="R1631" i="2"/>
  <c r="Q1631" i="2"/>
  <c r="P1631" i="2"/>
  <c r="O1631" i="2"/>
  <c r="N1631" i="2"/>
  <c r="M1631" i="2"/>
  <c r="R1630" i="2"/>
  <c r="Q1630" i="2"/>
  <c r="P1630" i="2"/>
  <c r="O1630" i="2"/>
  <c r="N1630" i="2"/>
  <c r="M1630" i="2"/>
  <c r="R1629" i="2"/>
  <c r="Q1629" i="2"/>
  <c r="P1629" i="2"/>
  <c r="O1629" i="2"/>
  <c r="N1629" i="2"/>
  <c r="M1629" i="2"/>
  <c r="R1628" i="2"/>
  <c r="Q1628" i="2"/>
  <c r="P1628" i="2"/>
  <c r="O1628" i="2"/>
  <c r="N1628" i="2"/>
  <c r="M1628" i="2"/>
  <c r="R1627" i="2"/>
  <c r="Q1627" i="2"/>
  <c r="P1627" i="2"/>
  <c r="O1627" i="2"/>
  <c r="N1627" i="2"/>
  <c r="M1627" i="2"/>
  <c r="R1626" i="2"/>
  <c r="Q1626" i="2"/>
  <c r="P1626" i="2"/>
  <c r="O1626" i="2"/>
  <c r="N1626" i="2"/>
  <c r="M1626" i="2"/>
  <c r="R1625" i="2"/>
  <c r="Q1625" i="2"/>
  <c r="P1625" i="2"/>
  <c r="O1625" i="2"/>
  <c r="N1625" i="2"/>
  <c r="M1625" i="2"/>
  <c r="R1624" i="2"/>
  <c r="Q1624" i="2"/>
  <c r="P1624" i="2"/>
  <c r="O1624" i="2"/>
  <c r="N1624" i="2"/>
  <c r="M1624" i="2"/>
  <c r="R1623" i="2"/>
  <c r="Q1623" i="2"/>
  <c r="P1623" i="2"/>
  <c r="O1623" i="2"/>
  <c r="N1623" i="2"/>
  <c r="M1623" i="2"/>
  <c r="R1622" i="2"/>
  <c r="Q1622" i="2"/>
  <c r="P1622" i="2"/>
  <c r="O1622" i="2"/>
  <c r="N1622" i="2"/>
  <c r="M1622" i="2"/>
  <c r="R1621" i="2"/>
  <c r="Q1621" i="2"/>
  <c r="P1621" i="2"/>
  <c r="O1621" i="2"/>
  <c r="N1621" i="2"/>
  <c r="M1621" i="2"/>
  <c r="R1620" i="2"/>
  <c r="Q1620" i="2"/>
  <c r="P1620" i="2"/>
  <c r="O1620" i="2"/>
  <c r="N1620" i="2"/>
  <c r="M1620" i="2"/>
  <c r="R1619" i="2"/>
  <c r="Q1619" i="2"/>
  <c r="P1619" i="2"/>
  <c r="O1619" i="2"/>
  <c r="N1619" i="2"/>
  <c r="M1619" i="2"/>
  <c r="R1618" i="2"/>
  <c r="Q1618" i="2"/>
  <c r="P1618" i="2"/>
  <c r="O1618" i="2"/>
  <c r="N1618" i="2"/>
  <c r="M1618" i="2"/>
  <c r="R1617" i="2"/>
  <c r="Q1617" i="2"/>
  <c r="P1617" i="2"/>
  <c r="O1617" i="2"/>
  <c r="N1617" i="2"/>
  <c r="M1617" i="2"/>
  <c r="R1616" i="2"/>
  <c r="Q1616" i="2"/>
  <c r="P1616" i="2"/>
  <c r="O1616" i="2"/>
  <c r="N1616" i="2"/>
  <c r="M1616" i="2"/>
  <c r="R1615" i="2"/>
  <c r="Q1615" i="2"/>
  <c r="P1615" i="2"/>
  <c r="O1615" i="2"/>
  <c r="N1615" i="2"/>
  <c r="M1615" i="2"/>
  <c r="R1614" i="2"/>
  <c r="Q1614" i="2"/>
  <c r="P1614" i="2"/>
  <c r="O1614" i="2"/>
  <c r="N1614" i="2"/>
  <c r="M1614" i="2"/>
  <c r="R1613" i="2"/>
  <c r="Q1613" i="2"/>
  <c r="P1613" i="2"/>
  <c r="O1613" i="2"/>
  <c r="N1613" i="2"/>
  <c r="M1613" i="2"/>
  <c r="R1612" i="2"/>
  <c r="Q1612" i="2"/>
  <c r="P1612" i="2"/>
  <c r="O1612" i="2"/>
  <c r="N1612" i="2"/>
  <c r="M1612" i="2"/>
  <c r="R1611" i="2"/>
  <c r="Q1611" i="2"/>
  <c r="P1611" i="2"/>
  <c r="O1611" i="2"/>
  <c r="N1611" i="2"/>
  <c r="M1611" i="2"/>
  <c r="R1610" i="2"/>
  <c r="Q1610" i="2"/>
  <c r="P1610" i="2"/>
  <c r="O1610" i="2"/>
  <c r="N1610" i="2"/>
  <c r="M1610" i="2"/>
  <c r="R1609" i="2"/>
  <c r="Q1609" i="2"/>
  <c r="P1609" i="2"/>
  <c r="O1609" i="2"/>
  <c r="N1609" i="2"/>
  <c r="M1609" i="2"/>
  <c r="R1608" i="2"/>
  <c r="Q1608" i="2"/>
  <c r="P1608" i="2"/>
  <c r="O1608" i="2"/>
  <c r="N1608" i="2"/>
  <c r="M1608" i="2"/>
  <c r="R1607" i="2"/>
  <c r="Q1607" i="2"/>
  <c r="P1607" i="2"/>
  <c r="O1607" i="2"/>
  <c r="N1607" i="2"/>
  <c r="M1607" i="2"/>
  <c r="R1606" i="2"/>
  <c r="Q1606" i="2"/>
  <c r="P1606" i="2"/>
  <c r="O1606" i="2"/>
  <c r="N1606" i="2"/>
  <c r="M1606" i="2"/>
  <c r="R1605" i="2"/>
  <c r="Q1605" i="2"/>
  <c r="P1605" i="2"/>
  <c r="O1605" i="2"/>
  <c r="N1605" i="2"/>
  <c r="M1605" i="2"/>
  <c r="R1604" i="2"/>
  <c r="Q1604" i="2"/>
  <c r="P1604" i="2"/>
  <c r="O1604" i="2"/>
  <c r="N1604" i="2"/>
  <c r="M1604" i="2"/>
  <c r="R1603" i="2"/>
  <c r="Q1603" i="2"/>
  <c r="P1603" i="2"/>
  <c r="O1603" i="2"/>
  <c r="N1603" i="2"/>
  <c r="M1603" i="2"/>
  <c r="R1602" i="2"/>
  <c r="Q1602" i="2"/>
  <c r="P1602" i="2"/>
  <c r="O1602" i="2"/>
  <c r="N1602" i="2"/>
  <c r="M1602" i="2"/>
  <c r="R1601" i="2"/>
  <c r="Q1601" i="2"/>
  <c r="P1601" i="2"/>
  <c r="O1601" i="2"/>
  <c r="N1601" i="2"/>
  <c r="M1601" i="2"/>
  <c r="R1600" i="2"/>
  <c r="Q1600" i="2"/>
  <c r="P1600" i="2"/>
  <c r="O1600" i="2"/>
  <c r="N1600" i="2"/>
  <c r="M1600" i="2"/>
  <c r="R1599" i="2"/>
  <c r="Q1599" i="2"/>
  <c r="P1599" i="2"/>
  <c r="O1599" i="2"/>
  <c r="N1599" i="2"/>
  <c r="M1599" i="2"/>
  <c r="R1598" i="2"/>
  <c r="Q1598" i="2"/>
  <c r="P1598" i="2"/>
  <c r="O1598" i="2"/>
  <c r="N1598" i="2"/>
  <c r="M1598" i="2"/>
  <c r="R1597" i="2"/>
  <c r="Q1597" i="2"/>
  <c r="P1597" i="2"/>
  <c r="O1597" i="2"/>
  <c r="N1597" i="2"/>
  <c r="M1597" i="2"/>
  <c r="R1596" i="2"/>
  <c r="Q1596" i="2"/>
  <c r="P1596" i="2"/>
  <c r="O1596" i="2"/>
  <c r="N1596" i="2"/>
  <c r="M1596" i="2"/>
  <c r="R1595" i="2"/>
  <c r="Q1595" i="2"/>
  <c r="P1595" i="2"/>
  <c r="O1595" i="2"/>
  <c r="N1595" i="2"/>
  <c r="M1595" i="2"/>
  <c r="R1594" i="2"/>
  <c r="Q1594" i="2"/>
  <c r="P1594" i="2"/>
  <c r="O1594" i="2"/>
  <c r="N1594" i="2"/>
  <c r="M1594" i="2"/>
  <c r="R1593" i="2"/>
  <c r="Q1593" i="2"/>
  <c r="P1593" i="2"/>
  <c r="O1593" i="2"/>
  <c r="N1593" i="2"/>
  <c r="M1593" i="2"/>
  <c r="R1592" i="2"/>
  <c r="Q1592" i="2"/>
  <c r="P1592" i="2"/>
  <c r="O1592" i="2"/>
  <c r="N1592" i="2"/>
  <c r="M1592" i="2"/>
  <c r="R1591" i="2"/>
  <c r="Q1591" i="2"/>
  <c r="P1591" i="2"/>
  <c r="O1591" i="2"/>
  <c r="N1591" i="2"/>
  <c r="M1591" i="2"/>
  <c r="R1590" i="2"/>
  <c r="Q1590" i="2"/>
  <c r="P1590" i="2"/>
  <c r="O1590" i="2"/>
  <c r="N1590" i="2"/>
  <c r="M1590" i="2"/>
  <c r="R1589" i="2"/>
  <c r="Q1589" i="2"/>
  <c r="P1589" i="2"/>
  <c r="O1589" i="2"/>
  <c r="N1589" i="2"/>
  <c r="M1589" i="2"/>
  <c r="R1588" i="2"/>
  <c r="Q1588" i="2"/>
  <c r="P1588" i="2"/>
  <c r="O1588" i="2"/>
  <c r="N1588" i="2"/>
  <c r="M1588" i="2"/>
  <c r="R1587" i="2"/>
  <c r="Q1587" i="2"/>
  <c r="P1587" i="2"/>
  <c r="O1587" i="2"/>
  <c r="N1587" i="2"/>
  <c r="M1587" i="2"/>
  <c r="R1586" i="2"/>
  <c r="Q1586" i="2"/>
  <c r="P1586" i="2"/>
  <c r="O1586" i="2"/>
  <c r="N1586" i="2"/>
  <c r="M1586" i="2"/>
  <c r="R1585" i="2"/>
  <c r="Q1585" i="2"/>
  <c r="P1585" i="2"/>
  <c r="O1585" i="2"/>
  <c r="N1585" i="2"/>
  <c r="M1585" i="2"/>
  <c r="R1584" i="2"/>
  <c r="Q1584" i="2"/>
  <c r="P1584" i="2"/>
  <c r="O1584" i="2"/>
  <c r="N1584" i="2"/>
  <c r="M1584" i="2"/>
  <c r="R1583" i="2"/>
  <c r="Q1583" i="2"/>
  <c r="P1583" i="2"/>
  <c r="O1583" i="2"/>
  <c r="N1583" i="2"/>
  <c r="M1583" i="2"/>
  <c r="R1582" i="2"/>
  <c r="Q1582" i="2"/>
  <c r="P1582" i="2"/>
  <c r="O1582" i="2"/>
  <c r="N1582" i="2"/>
  <c r="M1582" i="2"/>
  <c r="R1581" i="2"/>
  <c r="Q1581" i="2"/>
  <c r="P1581" i="2"/>
  <c r="O1581" i="2"/>
  <c r="N1581" i="2"/>
  <c r="M1581" i="2"/>
  <c r="R1580" i="2"/>
  <c r="Q1580" i="2"/>
  <c r="P1580" i="2"/>
  <c r="O1580" i="2"/>
  <c r="N1580" i="2"/>
  <c r="M1580" i="2"/>
  <c r="R1579" i="2"/>
  <c r="Q1579" i="2"/>
  <c r="P1579" i="2"/>
  <c r="O1579" i="2"/>
  <c r="N1579" i="2"/>
  <c r="M1579" i="2"/>
  <c r="R1578" i="2"/>
  <c r="Q1578" i="2"/>
  <c r="P1578" i="2"/>
  <c r="O1578" i="2"/>
  <c r="N1578" i="2"/>
  <c r="M1578" i="2"/>
  <c r="R1577" i="2"/>
  <c r="Q1577" i="2"/>
  <c r="P1577" i="2"/>
  <c r="O1577" i="2"/>
  <c r="N1577" i="2"/>
  <c r="M1577" i="2"/>
  <c r="R1576" i="2"/>
  <c r="Q1576" i="2"/>
  <c r="P1576" i="2"/>
  <c r="O1576" i="2"/>
  <c r="N1576" i="2"/>
  <c r="M1576" i="2"/>
  <c r="R1575" i="2"/>
  <c r="Q1575" i="2"/>
  <c r="P1575" i="2"/>
  <c r="O1575" i="2"/>
  <c r="N1575" i="2"/>
  <c r="M1575" i="2"/>
  <c r="R1574" i="2"/>
  <c r="Q1574" i="2"/>
  <c r="P1574" i="2"/>
  <c r="O1574" i="2"/>
  <c r="N1574" i="2"/>
  <c r="M1574" i="2"/>
  <c r="R1573" i="2"/>
  <c r="Q1573" i="2"/>
  <c r="P1573" i="2"/>
  <c r="O1573" i="2"/>
  <c r="N1573" i="2"/>
  <c r="M1573" i="2"/>
  <c r="R1572" i="2"/>
  <c r="Q1572" i="2"/>
  <c r="P1572" i="2"/>
  <c r="O1572" i="2"/>
  <c r="N1572" i="2"/>
  <c r="M1572" i="2"/>
  <c r="R1571" i="2"/>
  <c r="Q1571" i="2"/>
  <c r="P1571" i="2"/>
  <c r="O1571" i="2"/>
  <c r="N1571" i="2"/>
  <c r="M1571" i="2"/>
  <c r="R1570" i="2"/>
  <c r="Q1570" i="2"/>
  <c r="P1570" i="2"/>
  <c r="O1570" i="2"/>
  <c r="N1570" i="2"/>
  <c r="M1570" i="2"/>
  <c r="R1569" i="2"/>
  <c r="Q1569" i="2"/>
  <c r="P1569" i="2"/>
  <c r="O1569" i="2"/>
  <c r="N1569" i="2"/>
  <c r="M1569" i="2"/>
  <c r="R1568" i="2"/>
  <c r="Q1568" i="2"/>
  <c r="P1568" i="2"/>
  <c r="O1568" i="2"/>
  <c r="N1568" i="2"/>
  <c r="M1568" i="2"/>
  <c r="R1567" i="2"/>
  <c r="Q1567" i="2"/>
  <c r="P1567" i="2"/>
  <c r="O1567" i="2"/>
  <c r="N1567" i="2"/>
  <c r="M1567" i="2"/>
  <c r="R1566" i="2"/>
  <c r="Q1566" i="2"/>
  <c r="P1566" i="2"/>
  <c r="O1566" i="2"/>
  <c r="N1566" i="2"/>
  <c r="M1566" i="2"/>
  <c r="R1565" i="2"/>
  <c r="Q1565" i="2"/>
  <c r="P1565" i="2"/>
  <c r="O1565" i="2"/>
  <c r="N1565" i="2"/>
  <c r="M1565" i="2"/>
  <c r="R1564" i="2"/>
  <c r="Q1564" i="2"/>
  <c r="P1564" i="2"/>
  <c r="O1564" i="2"/>
  <c r="N1564" i="2"/>
  <c r="M1564" i="2"/>
  <c r="R1563" i="2"/>
  <c r="Q1563" i="2"/>
  <c r="P1563" i="2"/>
  <c r="O1563" i="2"/>
  <c r="N1563" i="2"/>
  <c r="M1563" i="2"/>
  <c r="R1562" i="2"/>
  <c r="Q1562" i="2"/>
  <c r="P1562" i="2"/>
  <c r="O1562" i="2"/>
  <c r="N1562" i="2"/>
  <c r="M1562" i="2"/>
  <c r="R1561" i="2"/>
  <c r="Q1561" i="2"/>
  <c r="P1561" i="2"/>
  <c r="O1561" i="2"/>
  <c r="N1561" i="2"/>
  <c r="M1561" i="2"/>
  <c r="R1560" i="2"/>
  <c r="Q1560" i="2"/>
  <c r="P1560" i="2"/>
  <c r="O1560" i="2"/>
  <c r="N1560" i="2"/>
  <c r="M1560" i="2"/>
  <c r="R1559" i="2"/>
  <c r="Q1559" i="2"/>
  <c r="P1559" i="2"/>
  <c r="O1559" i="2"/>
  <c r="N1559" i="2"/>
  <c r="M1559" i="2"/>
  <c r="R1558" i="2"/>
  <c r="Q1558" i="2"/>
  <c r="P1558" i="2"/>
  <c r="O1558" i="2"/>
  <c r="N1558" i="2"/>
  <c r="M1558" i="2"/>
  <c r="R1557" i="2"/>
  <c r="Q1557" i="2"/>
  <c r="P1557" i="2"/>
  <c r="O1557" i="2"/>
  <c r="N1557" i="2"/>
  <c r="M1557" i="2"/>
  <c r="R1556" i="2"/>
  <c r="Q1556" i="2"/>
  <c r="P1556" i="2"/>
  <c r="O1556" i="2"/>
  <c r="N1556" i="2"/>
  <c r="M1556" i="2"/>
  <c r="R1555" i="2"/>
  <c r="Q1555" i="2"/>
  <c r="P1555" i="2"/>
  <c r="O1555" i="2"/>
  <c r="N1555" i="2"/>
  <c r="M1555" i="2"/>
  <c r="R1554" i="2"/>
  <c r="Q1554" i="2"/>
  <c r="P1554" i="2"/>
  <c r="O1554" i="2"/>
  <c r="N1554" i="2"/>
  <c r="M1554" i="2"/>
  <c r="R1553" i="2"/>
  <c r="Q1553" i="2"/>
  <c r="P1553" i="2"/>
  <c r="O1553" i="2"/>
  <c r="N1553" i="2"/>
  <c r="M1553" i="2"/>
  <c r="R1552" i="2"/>
  <c r="Q1552" i="2"/>
  <c r="P1552" i="2"/>
  <c r="O1552" i="2"/>
  <c r="N1552" i="2"/>
  <c r="M1552" i="2"/>
  <c r="R1551" i="2"/>
  <c r="Q1551" i="2"/>
  <c r="P1551" i="2"/>
  <c r="O1551" i="2"/>
  <c r="N1551" i="2"/>
  <c r="M1551" i="2"/>
  <c r="R1550" i="2"/>
  <c r="Q1550" i="2"/>
  <c r="P1550" i="2"/>
  <c r="O1550" i="2"/>
  <c r="N1550" i="2"/>
  <c r="M1550" i="2"/>
  <c r="R1549" i="2"/>
  <c r="Q1549" i="2"/>
  <c r="P1549" i="2"/>
  <c r="O1549" i="2"/>
  <c r="N1549" i="2"/>
  <c r="M1549" i="2"/>
  <c r="R1548" i="2"/>
  <c r="Q1548" i="2"/>
  <c r="P1548" i="2"/>
  <c r="O1548" i="2"/>
  <c r="N1548" i="2"/>
  <c r="M1548" i="2"/>
  <c r="R1547" i="2"/>
  <c r="Q1547" i="2"/>
  <c r="P1547" i="2"/>
  <c r="O1547" i="2"/>
  <c r="N1547" i="2"/>
  <c r="M1547" i="2"/>
  <c r="R1546" i="2"/>
  <c r="Q1546" i="2"/>
  <c r="P1546" i="2"/>
  <c r="O1546" i="2"/>
  <c r="N1546" i="2"/>
  <c r="M1546" i="2"/>
  <c r="R1545" i="2"/>
  <c r="Q1545" i="2"/>
  <c r="P1545" i="2"/>
  <c r="O1545" i="2"/>
  <c r="N1545" i="2"/>
  <c r="M1545" i="2"/>
  <c r="R1544" i="2"/>
  <c r="Q1544" i="2"/>
  <c r="P1544" i="2"/>
  <c r="O1544" i="2"/>
  <c r="N1544" i="2"/>
  <c r="M1544" i="2"/>
  <c r="R1543" i="2"/>
  <c r="Q1543" i="2"/>
  <c r="P1543" i="2"/>
  <c r="O1543" i="2"/>
  <c r="N1543" i="2"/>
  <c r="M1543" i="2"/>
  <c r="R1542" i="2"/>
  <c r="Q1542" i="2"/>
  <c r="P1542" i="2"/>
  <c r="O1542" i="2"/>
  <c r="N1542" i="2"/>
  <c r="M1542" i="2"/>
  <c r="R1541" i="2"/>
  <c r="Q1541" i="2"/>
  <c r="P1541" i="2"/>
  <c r="O1541" i="2"/>
  <c r="N1541" i="2"/>
  <c r="M1541" i="2"/>
  <c r="R1540" i="2"/>
  <c r="Q1540" i="2"/>
  <c r="P1540" i="2"/>
  <c r="O1540" i="2"/>
  <c r="N1540" i="2"/>
  <c r="M1540" i="2"/>
  <c r="R1539" i="2"/>
  <c r="Q1539" i="2"/>
  <c r="P1539" i="2"/>
  <c r="O1539" i="2"/>
  <c r="N1539" i="2"/>
  <c r="M1539" i="2"/>
  <c r="R1538" i="2"/>
  <c r="Q1538" i="2"/>
  <c r="P1538" i="2"/>
  <c r="O1538" i="2"/>
  <c r="N1538" i="2"/>
  <c r="M1538" i="2"/>
  <c r="R1537" i="2"/>
  <c r="Q1537" i="2"/>
  <c r="P1537" i="2"/>
  <c r="O1537" i="2"/>
  <c r="N1537" i="2"/>
  <c r="M1537" i="2"/>
  <c r="R1536" i="2"/>
  <c r="Q1536" i="2"/>
  <c r="P1536" i="2"/>
  <c r="O1536" i="2"/>
  <c r="N1536" i="2"/>
  <c r="M1536" i="2"/>
  <c r="R1535" i="2"/>
  <c r="Q1535" i="2"/>
  <c r="P1535" i="2"/>
  <c r="O1535" i="2"/>
  <c r="N1535" i="2"/>
  <c r="M1535" i="2"/>
  <c r="R1534" i="2"/>
  <c r="Q1534" i="2"/>
  <c r="P1534" i="2"/>
  <c r="O1534" i="2"/>
  <c r="N1534" i="2"/>
  <c r="M1534" i="2"/>
  <c r="R1533" i="2"/>
  <c r="Q1533" i="2"/>
  <c r="P1533" i="2"/>
  <c r="O1533" i="2"/>
  <c r="N1533" i="2"/>
  <c r="M1533" i="2"/>
  <c r="R1532" i="2"/>
  <c r="Q1532" i="2"/>
  <c r="P1532" i="2"/>
  <c r="O1532" i="2"/>
  <c r="N1532" i="2"/>
  <c r="M1532" i="2"/>
  <c r="R1531" i="2"/>
  <c r="Q1531" i="2"/>
  <c r="P1531" i="2"/>
  <c r="O1531" i="2"/>
  <c r="N1531" i="2"/>
  <c r="M1531" i="2"/>
  <c r="R1530" i="2"/>
  <c r="Q1530" i="2"/>
  <c r="P1530" i="2"/>
  <c r="O1530" i="2"/>
  <c r="N1530" i="2"/>
  <c r="M1530" i="2"/>
  <c r="R1529" i="2"/>
  <c r="Q1529" i="2"/>
  <c r="P1529" i="2"/>
  <c r="O1529" i="2"/>
  <c r="N1529" i="2"/>
  <c r="M1529" i="2"/>
  <c r="R1528" i="2"/>
  <c r="Q1528" i="2"/>
  <c r="P1528" i="2"/>
  <c r="O1528" i="2"/>
  <c r="N1528" i="2"/>
  <c r="M1528" i="2"/>
  <c r="R1527" i="2"/>
  <c r="Q1527" i="2"/>
  <c r="P1527" i="2"/>
  <c r="O1527" i="2"/>
  <c r="N1527" i="2"/>
  <c r="M1527" i="2"/>
  <c r="R1526" i="2"/>
  <c r="Q1526" i="2"/>
  <c r="P1526" i="2"/>
  <c r="O1526" i="2"/>
  <c r="N1526" i="2"/>
  <c r="M1526" i="2"/>
  <c r="R1525" i="2"/>
  <c r="Q1525" i="2"/>
  <c r="P1525" i="2"/>
  <c r="O1525" i="2"/>
  <c r="N1525" i="2"/>
  <c r="M1525" i="2"/>
  <c r="R1524" i="2"/>
  <c r="Q1524" i="2"/>
  <c r="P1524" i="2"/>
  <c r="O1524" i="2"/>
  <c r="N1524" i="2"/>
  <c r="M1524" i="2"/>
  <c r="R1523" i="2"/>
  <c r="Q1523" i="2"/>
  <c r="P1523" i="2"/>
  <c r="O1523" i="2"/>
  <c r="N1523" i="2"/>
  <c r="M1523" i="2"/>
  <c r="R1522" i="2"/>
  <c r="Q1522" i="2"/>
  <c r="P1522" i="2"/>
  <c r="O1522" i="2"/>
  <c r="N1522" i="2"/>
  <c r="M1522" i="2"/>
  <c r="R1521" i="2"/>
  <c r="Q1521" i="2"/>
  <c r="P1521" i="2"/>
  <c r="O1521" i="2"/>
  <c r="N1521" i="2"/>
  <c r="M1521" i="2"/>
  <c r="R1520" i="2"/>
  <c r="Q1520" i="2"/>
  <c r="P1520" i="2"/>
  <c r="O1520" i="2"/>
  <c r="N1520" i="2"/>
  <c r="M1520" i="2"/>
  <c r="R1519" i="2"/>
  <c r="Q1519" i="2"/>
  <c r="P1519" i="2"/>
  <c r="O1519" i="2"/>
  <c r="N1519" i="2"/>
  <c r="M1519" i="2"/>
  <c r="R1518" i="2"/>
  <c r="Q1518" i="2"/>
  <c r="P1518" i="2"/>
  <c r="O1518" i="2"/>
  <c r="N1518" i="2"/>
  <c r="M1518" i="2"/>
  <c r="R1517" i="2"/>
  <c r="Q1517" i="2"/>
  <c r="P1517" i="2"/>
  <c r="O1517" i="2"/>
  <c r="N1517" i="2"/>
  <c r="M1517" i="2"/>
  <c r="R1516" i="2"/>
  <c r="Q1516" i="2"/>
  <c r="P1516" i="2"/>
  <c r="O1516" i="2"/>
  <c r="N1516" i="2"/>
  <c r="M1516" i="2"/>
  <c r="L1516" i="2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K1516" i="2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R1515" i="2"/>
  <c r="Q1515" i="2"/>
  <c r="P1515" i="2"/>
  <c r="O1515" i="2"/>
  <c r="N1515" i="2"/>
  <c r="M1515" i="2"/>
  <c r="R1514" i="2"/>
  <c r="Q1514" i="2"/>
  <c r="P1514" i="2"/>
  <c r="O1514" i="2"/>
  <c r="N1514" i="2"/>
  <c r="M1514" i="2"/>
  <c r="R1513" i="2"/>
  <c r="Q1513" i="2"/>
  <c r="P1513" i="2"/>
  <c r="O1513" i="2"/>
  <c r="N1513" i="2"/>
  <c r="M1513" i="2"/>
  <c r="R1512" i="2"/>
  <c r="Q1512" i="2"/>
  <c r="P1512" i="2"/>
  <c r="O1512" i="2"/>
  <c r="N1512" i="2"/>
  <c r="M1512" i="2"/>
  <c r="R1511" i="2"/>
  <c r="Q1511" i="2"/>
  <c r="P1511" i="2"/>
  <c r="O1511" i="2"/>
  <c r="N1511" i="2"/>
  <c r="M1511" i="2"/>
  <c r="R1510" i="2"/>
  <c r="Q1510" i="2"/>
  <c r="P1510" i="2"/>
  <c r="O1510" i="2"/>
  <c r="N1510" i="2"/>
  <c r="M1510" i="2"/>
  <c r="R1509" i="2"/>
  <c r="Q1509" i="2"/>
  <c r="P1509" i="2"/>
  <c r="O1509" i="2"/>
  <c r="N1509" i="2"/>
  <c r="M1509" i="2"/>
  <c r="R1508" i="2"/>
  <c r="Q1508" i="2"/>
  <c r="P1508" i="2"/>
  <c r="O1508" i="2"/>
  <c r="N1508" i="2"/>
  <c r="M1508" i="2"/>
  <c r="R1507" i="2"/>
  <c r="Q1507" i="2"/>
  <c r="P1507" i="2"/>
  <c r="O1507" i="2"/>
  <c r="N1507" i="2"/>
  <c r="M1507" i="2"/>
  <c r="R1506" i="2"/>
  <c r="Q1506" i="2"/>
  <c r="P1506" i="2"/>
  <c r="O1506" i="2"/>
  <c r="N1506" i="2"/>
  <c r="M1506" i="2"/>
  <c r="R1505" i="2"/>
  <c r="Q1505" i="2"/>
  <c r="P1505" i="2"/>
  <c r="O1505" i="2"/>
  <c r="N1505" i="2"/>
  <c r="M1505" i="2"/>
  <c r="R1504" i="2"/>
  <c r="Q1504" i="2"/>
  <c r="P1504" i="2"/>
  <c r="O1504" i="2"/>
  <c r="N1504" i="2"/>
  <c r="M1504" i="2"/>
  <c r="R1503" i="2"/>
  <c r="Q1503" i="2"/>
  <c r="P1503" i="2"/>
  <c r="O1503" i="2"/>
  <c r="N1503" i="2"/>
  <c r="M1503" i="2"/>
  <c r="R1502" i="2"/>
  <c r="Q1502" i="2"/>
  <c r="P1502" i="2"/>
  <c r="O1502" i="2"/>
  <c r="N1502" i="2"/>
  <c r="M1502" i="2"/>
  <c r="R1501" i="2"/>
  <c r="Q1501" i="2"/>
  <c r="P1501" i="2"/>
  <c r="O1501" i="2"/>
  <c r="N1501" i="2"/>
  <c r="M1501" i="2"/>
  <c r="R1500" i="2"/>
  <c r="Q1500" i="2"/>
  <c r="P1500" i="2"/>
  <c r="O1500" i="2"/>
  <c r="N1500" i="2"/>
  <c r="M1500" i="2"/>
  <c r="R1499" i="2"/>
  <c r="Q1499" i="2"/>
  <c r="P1499" i="2"/>
  <c r="O1499" i="2"/>
  <c r="N1499" i="2"/>
  <c r="M1499" i="2"/>
  <c r="R1498" i="2"/>
  <c r="Q1498" i="2"/>
  <c r="P1498" i="2"/>
  <c r="O1498" i="2"/>
  <c r="N1498" i="2"/>
  <c r="M1498" i="2"/>
  <c r="R1497" i="2"/>
  <c r="Q1497" i="2"/>
  <c r="P1497" i="2"/>
  <c r="O1497" i="2"/>
  <c r="N1497" i="2"/>
  <c r="M1497" i="2"/>
  <c r="R1496" i="2"/>
  <c r="Q1496" i="2"/>
  <c r="P1496" i="2"/>
  <c r="O1496" i="2"/>
  <c r="N1496" i="2"/>
  <c r="M1496" i="2"/>
  <c r="R1495" i="2"/>
  <c r="Q1495" i="2"/>
  <c r="P1495" i="2"/>
  <c r="O1495" i="2"/>
  <c r="N1495" i="2"/>
  <c r="M1495" i="2"/>
  <c r="R1494" i="2"/>
  <c r="Q1494" i="2"/>
  <c r="P1494" i="2"/>
  <c r="O1494" i="2"/>
  <c r="N1494" i="2"/>
  <c r="M1494" i="2"/>
  <c r="R1493" i="2"/>
  <c r="Q1493" i="2"/>
  <c r="P1493" i="2"/>
  <c r="O1493" i="2"/>
  <c r="N1493" i="2"/>
  <c r="M1493" i="2"/>
  <c r="R1492" i="2"/>
  <c r="Q1492" i="2"/>
  <c r="P1492" i="2"/>
  <c r="O1492" i="2"/>
  <c r="N1492" i="2"/>
  <c r="M1492" i="2"/>
  <c r="R1491" i="2"/>
  <c r="Q1491" i="2"/>
  <c r="P1491" i="2"/>
  <c r="O1491" i="2"/>
  <c r="N1491" i="2"/>
  <c r="M1491" i="2"/>
  <c r="R1490" i="2"/>
  <c r="Q1490" i="2"/>
  <c r="P1490" i="2"/>
  <c r="O1490" i="2"/>
  <c r="N1490" i="2"/>
  <c r="M1490" i="2"/>
  <c r="R1489" i="2"/>
  <c r="Q1489" i="2"/>
  <c r="P1489" i="2"/>
  <c r="O1489" i="2"/>
  <c r="N1489" i="2"/>
  <c r="M1489" i="2"/>
  <c r="R1488" i="2"/>
  <c r="Q1488" i="2"/>
  <c r="P1488" i="2"/>
  <c r="O1488" i="2"/>
  <c r="N1488" i="2"/>
  <c r="M1488" i="2"/>
  <c r="R1487" i="2"/>
  <c r="Q1487" i="2"/>
  <c r="P1487" i="2"/>
  <c r="O1487" i="2"/>
  <c r="N1487" i="2"/>
  <c r="M1487" i="2"/>
  <c r="R1486" i="2"/>
  <c r="Q1486" i="2"/>
  <c r="P1486" i="2"/>
  <c r="O1486" i="2"/>
  <c r="N1486" i="2"/>
  <c r="M1486" i="2"/>
  <c r="R1485" i="2"/>
  <c r="Q1485" i="2"/>
  <c r="P1485" i="2"/>
  <c r="O1485" i="2"/>
  <c r="N1485" i="2"/>
  <c r="M1485" i="2"/>
  <c r="R1484" i="2"/>
  <c r="Q1484" i="2"/>
  <c r="P1484" i="2"/>
  <c r="O1484" i="2"/>
  <c r="N1484" i="2"/>
  <c r="M1484" i="2"/>
  <c r="R1483" i="2"/>
  <c r="Q1483" i="2"/>
  <c r="P1483" i="2"/>
  <c r="O1483" i="2"/>
  <c r="N1483" i="2"/>
  <c r="M1483" i="2"/>
  <c r="R1482" i="2"/>
  <c r="Q1482" i="2"/>
  <c r="P1482" i="2"/>
  <c r="O1482" i="2"/>
  <c r="N1482" i="2"/>
  <c r="M1482" i="2"/>
  <c r="R1481" i="2"/>
  <c r="Q1481" i="2"/>
  <c r="P1481" i="2"/>
  <c r="O1481" i="2"/>
  <c r="N1481" i="2"/>
  <c r="M1481" i="2"/>
  <c r="R1480" i="2"/>
  <c r="Q1480" i="2"/>
  <c r="P1480" i="2"/>
  <c r="O1480" i="2"/>
  <c r="N1480" i="2"/>
  <c r="M1480" i="2"/>
  <c r="R1479" i="2"/>
  <c r="Q1479" i="2"/>
  <c r="P1479" i="2"/>
  <c r="O1479" i="2"/>
  <c r="N1479" i="2"/>
  <c r="M1479" i="2"/>
  <c r="R1478" i="2"/>
  <c r="Q1478" i="2"/>
  <c r="P1478" i="2"/>
  <c r="O1478" i="2"/>
  <c r="N1478" i="2"/>
  <c r="M1478" i="2"/>
  <c r="R1477" i="2"/>
  <c r="Q1477" i="2"/>
  <c r="P1477" i="2"/>
  <c r="O1477" i="2"/>
  <c r="N1477" i="2"/>
  <c r="M1477" i="2"/>
  <c r="R1476" i="2"/>
  <c r="Q1476" i="2"/>
  <c r="P1476" i="2"/>
  <c r="O1476" i="2"/>
  <c r="N1476" i="2"/>
  <c r="M1476" i="2"/>
  <c r="R1475" i="2"/>
  <c r="Q1475" i="2"/>
  <c r="P1475" i="2"/>
  <c r="O1475" i="2"/>
  <c r="N1475" i="2"/>
  <c r="M1475" i="2"/>
  <c r="R1474" i="2"/>
  <c r="Q1474" i="2"/>
  <c r="P1474" i="2"/>
  <c r="O1474" i="2"/>
  <c r="N1474" i="2"/>
  <c r="M1474" i="2"/>
  <c r="R1473" i="2"/>
  <c r="Q1473" i="2"/>
  <c r="P1473" i="2"/>
  <c r="O1473" i="2"/>
  <c r="N1473" i="2"/>
  <c r="M1473" i="2"/>
  <c r="R1472" i="2"/>
  <c r="Q1472" i="2"/>
  <c r="P1472" i="2"/>
  <c r="O1472" i="2"/>
  <c r="N1472" i="2"/>
  <c r="M1472" i="2"/>
  <c r="R1471" i="2"/>
  <c r="Q1471" i="2"/>
  <c r="P1471" i="2"/>
  <c r="O1471" i="2"/>
  <c r="N1471" i="2"/>
  <c r="M1471" i="2"/>
  <c r="R1470" i="2"/>
  <c r="Q1470" i="2"/>
  <c r="P1470" i="2"/>
  <c r="O1470" i="2"/>
  <c r="N1470" i="2"/>
  <c r="M1470" i="2"/>
  <c r="R1469" i="2"/>
  <c r="Q1469" i="2"/>
  <c r="P1469" i="2"/>
  <c r="O1469" i="2"/>
  <c r="N1469" i="2"/>
  <c r="M1469" i="2"/>
  <c r="R1468" i="2"/>
  <c r="Q1468" i="2"/>
  <c r="P1468" i="2"/>
  <c r="O1468" i="2"/>
  <c r="N1468" i="2"/>
  <c r="M1468" i="2"/>
  <c r="R1467" i="2"/>
  <c r="Q1467" i="2"/>
  <c r="P1467" i="2"/>
  <c r="O1467" i="2"/>
  <c r="N1467" i="2"/>
  <c r="M1467" i="2"/>
  <c r="R1466" i="2"/>
  <c r="Q1466" i="2"/>
  <c r="P1466" i="2"/>
  <c r="O1466" i="2"/>
  <c r="N1466" i="2"/>
  <c r="M1466" i="2"/>
  <c r="R1465" i="2"/>
  <c r="Q1465" i="2"/>
  <c r="P1465" i="2"/>
  <c r="O1465" i="2"/>
  <c r="N1465" i="2"/>
  <c r="M1465" i="2"/>
  <c r="R1464" i="2"/>
  <c r="Q1464" i="2"/>
  <c r="P1464" i="2"/>
  <c r="O1464" i="2"/>
  <c r="N1464" i="2"/>
  <c r="M1464" i="2"/>
  <c r="R1463" i="2"/>
  <c r="Q1463" i="2"/>
  <c r="P1463" i="2"/>
  <c r="O1463" i="2"/>
  <c r="N1463" i="2"/>
  <c r="M1463" i="2"/>
  <c r="R1462" i="2"/>
  <c r="Q1462" i="2"/>
  <c r="P1462" i="2"/>
  <c r="O1462" i="2"/>
  <c r="N1462" i="2"/>
  <c r="M1462" i="2"/>
  <c r="R1461" i="2"/>
  <c r="Q1461" i="2"/>
  <c r="P1461" i="2"/>
  <c r="O1461" i="2"/>
  <c r="N1461" i="2"/>
  <c r="M1461" i="2"/>
  <c r="R1460" i="2"/>
  <c r="Q1460" i="2"/>
  <c r="P1460" i="2"/>
  <c r="O1460" i="2"/>
  <c r="N1460" i="2"/>
  <c r="M1460" i="2"/>
  <c r="R1459" i="2"/>
  <c r="Q1459" i="2"/>
  <c r="P1459" i="2"/>
  <c r="O1459" i="2"/>
  <c r="N1459" i="2"/>
  <c r="M1459" i="2"/>
  <c r="R1458" i="2"/>
  <c r="Q1458" i="2"/>
  <c r="P1458" i="2"/>
  <c r="O1458" i="2"/>
  <c r="N1458" i="2"/>
  <c r="M1458" i="2"/>
  <c r="R1457" i="2"/>
  <c r="Q1457" i="2"/>
  <c r="P1457" i="2"/>
  <c r="O1457" i="2"/>
  <c r="N1457" i="2"/>
  <c r="M1457" i="2"/>
  <c r="R1456" i="2"/>
  <c r="Q1456" i="2"/>
  <c r="P1456" i="2"/>
  <c r="O1456" i="2"/>
  <c r="N1456" i="2"/>
  <c r="M1456" i="2"/>
  <c r="R1455" i="2"/>
  <c r="Q1455" i="2"/>
  <c r="P1455" i="2"/>
  <c r="O1455" i="2"/>
  <c r="N1455" i="2"/>
  <c r="M1455" i="2"/>
  <c r="R1454" i="2"/>
  <c r="Q1454" i="2"/>
  <c r="P1454" i="2"/>
  <c r="O1454" i="2"/>
  <c r="N1454" i="2"/>
  <c r="M1454" i="2"/>
  <c r="R1453" i="2"/>
  <c r="Q1453" i="2"/>
  <c r="P1453" i="2"/>
  <c r="O1453" i="2"/>
  <c r="N1453" i="2"/>
  <c r="M1453" i="2"/>
  <c r="R1452" i="2"/>
  <c r="Q1452" i="2"/>
  <c r="P1452" i="2"/>
  <c r="O1452" i="2"/>
  <c r="N1452" i="2"/>
  <c r="M1452" i="2"/>
  <c r="R1451" i="2"/>
  <c r="Q1451" i="2"/>
  <c r="P1451" i="2"/>
  <c r="O1451" i="2"/>
  <c r="N1451" i="2"/>
  <c r="M1451" i="2"/>
  <c r="R1450" i="2"/>
  <c r="Q1450" i="2"/>
  <c r="P1450" i="2"/>
  <c r="O1450" i="2"/>
  <c r="N1450" i="2"/>
  <c r="M1450" i="2"/>
  <c r="R1449" i="2"/>
  <c r="Q1449" i="2"/>
  <c r="P1449" i="2"/>
  <c r="O1449" i="2"/>
  <c r="N1449" i="2"/>
  <c r="M1449" i="2"/>
  <c r="R1448" i="2"/>
  <c r="Q1448" i="2"/>
  <c r="P1448" i="2"/>
  <c r="O1448" i="2"/>
  <c r="N1448" i="2"/>
  <c r="M1448" i="2"/>
  <c r="R1447" i="2"/>
  <c r="Q1447" i="2"/>
  <c r="P1447" i="2"/>
  <c r="O1447" i="2"/>
  <c r="N1447" i="2"/>
  <c r="M1447" i="2"/>
  <c r="R1446" i="2"/>
  <c r="Q1446" i="2"/>
  <c r="P1446" i="2"/>
  <c r="O1446" i="2"/>
  <c r="N1446" i="2"/>
  <c r="M1446" i="2"/>
  <c r="R1445" i="2"/>
  <c r="Q1445" i="2"/>
  <c r="P1445" i="2"/>
  <c r="O1445" i="2"/>
  <c r="N1445" i="2"/>
  <c r="M1445" i="2"/>
  <c r="R1444" i="2"/>
  <c r="Q1444" i="2"/>
  <c r="P1444" i="2"/>
  <c r="O1444" i="2"/>
  <c r="N1444" i="2"/>
  <c r="M1444" i="2"/>
  <c r="R1443" i="2"/>
  <c r="Q1443" i="2"/>
  <c r="P1443" i="2"/>
  <c r="O1443" i="2"/>
  <c r="N1443" i="2"/>
  <c r="M1443" i="2"/>
  <c r="R1442" i="2"/>
  <c r="Q1442" i="2"/>
  <c r="P1442" i="2"/>
  <c r="O1442" i="2"/>
  <c r="N1442" i="2"/>
  <c r="M1442" i="2"/>
  <c r="R1441" i="2"/>
  <c r="Q1441" i="2"/>
  <c r="P1441" i="2"/>
  <c r="O1441" i="2"/>
  <c r="N1441" i="2"/>
  <c r="M1441" i="2"/>
  <c r="R1440" i="2"/>
  <c r="Q1440" i="2"/>
  <c r="P1440" i="2"/>
  <c r="O1440" i="2"/>
  <c r="N1440" i="2"/>
  <c r="M1440" i="2"/>
  <c r="R1439" i="2"/>
  <c r="Q1439" i="2"/>
  <c r="P1439" i="2"/>
  <c r="O1439" i="2"/>
  <c r="N1439" i="2"/>
  <c r="M1439" i="2"/>
  <c r="R1438" i="2"/>
  <c r="Q1438" i="2"/>
  <c r="P1438" i="2"/>
  <c r="O1438" i="2"/>
  <c r="N1438" i="2"/>
  <c r="M1438" i="2"/>
  <c r="R1437" i="2"/>
  <c r="Q1437" i="2"/>
  <c r="P1437" i="2"/>
  <c r="O1437" i="2"/>
  <c r="N1437" i="2"/>
  <c r="M1437" i="2"/>
  <c r="R1436" i="2"/>
  <c r="Q1436" i="2"/>
  <c r="P1436" i="2"/>
  <c r="O1436" i="2"/>
  <c r="N1436" i="2"/>
  <c r="M1436" i="2"/>
  <c r="R1435" i="2"/>
  <c r="Q1435" i="2"/>
  <c r="P1435" i="2"/>
  <c r="O1435" i="2"/>
  <c r="N1435" i="2"/>
  <c r="M1435" i="2"/>
  <c r="R1434" i="2"/>
  <c r="Q1434" i="2"/>
  <c r="P1434" i="2"/>
  <c r="O1434" i="2"/>
  <c r="N1434" i="2"/>
  <c r="M1434" i="2"/>
  <c r="R1433" i="2"/>
  <c r="Q1433" i="2"/>
  <c r="P1433" i="2"/>
  <c r="O1433" i="2"/>
  <c r="N1433" i="2"/>
  <c r="M1433" i="2"/>
  <c r="R1432" i="2"/>
  <c r="Q1432" i="2"/>
  <c r="P1432" i="2"/>
  <c r="O1432" i="2"/>
  <c r="N1432" i="2"/>
  <c r="M1432" i="2"/>
  <c r="R1431" i="2"/>
  <c r="Q1431" i="2"/>
  <c r="P1431" i="2"/>
  <c r="O1431" i="2"/>
  <c r="N1431" i="2"/>
  <c r="M1431" i="2"/>
  <c r="R1430" i="2"/>
  <c r="Q1430" i="2"/>
  <c r="P1430" i="2"/>
  <c r="O1430" i="2"/>
  <c r="N1430" i="2"/>
  <c r="M1430" i="2"/>
  <c r="R1429" i="2"/>
  <c r="Q1429" i="2"/>
  <c r="P1429" i="2"/>
  <c r="O1429" i="2"/>
  <c r="N1429" i="2"/>
  <c r="M1429" i="2"/>
  <c r="R1428" i="2"/>
  <c r="Q1428" i="2"/>
  <c r="P1428" i="2"/>
  <c r="O1428" i="2"/>
  <c r="N1428" i="2"/>
  <c r="M1428" i="2"/>
  <c r="R1427" i="2"/>
  <c r="Q1427" i="2"/>
  <c r="P1427" i="2"/>
  <c r="O1427" i="2"/>
  <c r="N1427" i="2"/>
  <c r="M1427" i="2"/>
  <c r="R1426" i="2"/>
  <c r="Q1426" i="2"/>
  <c r="P1426" i="2"/>
  <c r="O1426" i="2"/>
  <c r="N1426" i="2"/>
  <c r="M1426" i="2"/>
  <c r="R1425" i="2"/>
  <c r="Q1425" i="2"/>
  <c r="P1425" i="2"/>
  <c r="O1425" i="2"/>
  <c r="N1425" i="2"/>
  <c r="M1425" i="2"/>
  <c r="R1424" i="2"/>
  <c r="Q1424" i="2"/>
  <c r="P1424" i="2"/>
  <c r="O1424" i="2"/>
  <c r="N1424" i="2"/>
  <c r="M1424" i="2"/>
  <c r="R1423" i="2"/>
  <c r="Q1423" i="2"/>
  <c r="P1423" i="2"/>
  <c r="O1423" i="2"/>
  <c r="N1423" i="2"/>
  <c r="M1423" i="2"/>
  <c r="R1422" i="2"/>
  <c r="Q1422" i="2"/>
  <c r="P1422" i="2"/>
  <c r="O1422" i="2"/>
  <c r="N1422" i="2"/>
  <c r="M1422" i="2"/>
  <c r="R1421" i="2"/>
  <c r="Q1421" i="2"/>
  <c r="P1421" i="2"/>
  <c r="O1421" i="2"/>
  <c r="N1421" i="2"/>
  <c r="M1421" i="2"/>
  <c r="R1420" i="2"/>
  <c r="Q1420" i="2"/>
  <c r="P1420" i="2"/>
  <c r="O1420" i="2"/>
  <c r="N1420" i="2"/>
  <c r="M1420" i="2"/>
  <c r="R1419" i="2"/>
  <c r="Q1419" i="2"/>
  <c r="P1419" i="2"/>
  <c r="O1419" i="2"/>
  <c r="N1419" i="2"/>
  <c r="M1419" i="2"/>
  <c r="R1418" i="2"/>
  <c r="Q1418" i="2"/>
  <c r="P1418" i="2"/>
  <c r="O1418" i="2"/>
  <c r="N1418" i="2"/>
  <c r="M1418" i="2"/>
  <c r="R1417" i="2"/>
  <c r="Q1417" i="2"/>
  <c r="P1417" i="2"/>
  <c r="O1417" i="2"/>
  <c r="N1417" i="2"/>
  <c r="M1417" i="2"/>
  <c r="R1416" i="2"/>
  <c r="Q1416" i="2"/>
  <c r="P1416" i="2"/>
  <c r="O1416" i="2"/>
  <c r="N1416" i="2"/>
  <c r="M1416" i="2"/>
  <c r="R1415" i="2"/>
  <c r="Q1415" i="2"/>
  <c r="P1415" i="2"/>
  <c r="O1415" i="2"/>
  <c r="N1415" i="2"/>
  <c r="M1415" i="2"/>
  <c r="R1414" i="2"/>
  <c r="Q1414" i="2"/>
  <c r="P1414" i="2"/>
  <c r="O1414" i="2"/>
  <c r="N1414" i="2"/>
  <c r="M1414" i="2"/>
  <c r="R1413" i="2"/>
  <c r="Q1413" i="2"/>
  <c r="P1413" i="2"/>
  <c r="O1413" i="2"/>
  <c r="N1413" i="2"/>
  <c r="M1413" i="2"/>
  <c r="R1412" i="2"/>
  <c r="Q1412" i="2"/>
  <c r="P1412" i="2"/>
  <c r="O1412" i="2"/>
  <c r="N1412" i="2"/>
  <c r="M1412" i="2"/>
  <c r="R1411" i="2"/>
  <c r="Q1411" i="2"/>
  <c r="P1411" i="2"/>
  <c r="O1411" i="2"/>
  <c r="N1411" i="2"/>
  <c r="M1411" i="2"/>
  <c r="R1410" i="2"/>
  <c r="Q1410" i="2"/>
  <c r="P1410" i="2"/>
  <c r="O1410" i="2"/>
  <c r="N1410" i="2"/>
  <c r="M1410" i="2"/>
  <c r="R1409" i="2"/>
  <c r="Q1409" i="2"/>
  <c r="P1409" i="2"/>
  <c r="O1409" i="2"/>
  <c r="N1409" i="2"/>
  <c r="M1409" i="2"/>
  <c r="R1408" i="2"/>
  <c r="Q1408" i="2"/>
  <c r="P1408" i="2"/>
  <c r="O1408" i="2"/>
  <c r="N1408" i="2"/>
  <c r="M1408" i="2"/>
  <c r="R1407" i="2"/>
  <c r="Q1407" i="2"/>
  <c r="P1407" i="2"/>
  <c r="O1407" i="2"/>
  <c r="N1407" i="2"/>
  <c r="M1407" i="2"/>
  <c r="R1406" i="2"/>
  <c r="Q1406" i="2"/>
  <c r="P1406" i="2"/>
  <c r="O1406" i="2"/>
  <c r="N1406" i="2"/>
  <c r="M1406" i="2"/>
  <c r="R1405" i="2"/>
  <c r="Q1405" i="2"/>
  <c r="P1405" i="2"/>
  <c r="O1405" i="2"/>
  <c r="N1405" i="2"/>
  <c r="M1405" i="2"/>
  <c r="R1404" i="2"/>
  <c r="Q1404" i="2"/>
  <c r="P1404" i="2"/>
  <c r="O1404" i="2"/>
  <c r="N1404" i="2"/>
  <c r="M1404" i="2"/>
  <c r="R1403" i="2"/>
  <c r="Q1403" i="2"/>
  <c r="P1403" i="2"/>
  <c r="O1403" i="2"/>
  <c r="N1403" i="2"/>
  <c r="M1403" i="2"/>
  <c r="R1402" i="2"/>
  <c r="Q1402" i="2"/>
  <c r="P1402" i="2"/>
  <c r="O1402" i="2"/>
  <c r="N1402" i="2"/>
  <c r="M1402" i="2"/>
  <c r="R1401" i="2"/>
  <c r="Q1401" i="2"/>
  <c r="P1401" i="2"/>
  <c r="O1401" i="2"/>
  <c r="N1401" i="2"/>
  <c r="M1401" i="2"/>
  <c r="R1400" i="2"/>
  <c r="Q1400" i="2"/>
  <c r="P1400" i="2"/>
  <c r="O1400" i="2"/>
  <c r="N1400" i="2"/>
  <c r="M1400" i="2"/>
  <c r="R1399" i="2"/>
  <c r="Q1399" i="2"/>
  <c r="P1399" i="2"/>
  <c r="O1399" i="2"/>
  <c r="N1399" i="2"/>
  <c r="M1399" i="2"/>
  <c r="R1398" i="2"/>
  <c r="Q1398" i="2"/>
  <c r="P1398" i="2"/>
  <c r="O1398" i="2"/>
  <c r="N1398" i="2"/>
  <c r="M1398" i="2"/>
  <c r="R1397" i="2"/>
  <c r="Q1397" i="2"/>
  <c r="P1397" i="2"/>
  <c r="O1397" i="2"/>
  <c r="N1397" i="2"/>
  <c r="M1397" i="2"/>
  <c r="R1396" i="2"/>
  <c r="Q1396" i="2"/>
  <c r="P1396" i="2"/>
  <c r="O1396" i="2"/>
  <c r="N1396" i="2"/>
  <c r="M1396" i="2"/>
  <c r="R1395" i="2"/>
  <c r="Q1395" i="2"/>
  <c r="P1395" i="2"/>
  <c r="O1395" i="2"/>
  <c r="N1395" i="2"/>
  <c r="M1395" i="2"/>
  <c r="R1394" i="2"/>
  <c r="Q1394" i="2"/>
  <c r="P1394" i="2"/>
  <c r="O1394" i="2"/>
  <c r="N1394" i="2"/>
  <c r="M1394" i="2"/>
  <c r="R1393" i="2"/>
  <c r="Q1393" i="2"/>
  <c r="P1393" i="2"/>
  <c r="O1393" i="2"/>
  <c r="N1393" i="2"/>
  <c r="M1393" i="2"/>
  <c r="R1392" i="2"/>
  <c r="Q1392" i="2"/>
  <c r="P1392" i="2"/>
  <c r="O1392" i="2"/>
  <c r="N1392" i="2"/>
  <c r="M1392" i="2"/>
  <c r="R1391" i="2"/>
  <c r="Q1391" i="2"/>
  <c r="P1391" i="2"/>
  <c r="O1391" i="2"/>
  <c r="N1391" i="2"/>
  <c r="M1391" i="2"/>
  <c r="R1390" i="2"/>
  <c r="Q1390" i="2"/>
  <c r="P1390" i="2"/>
  <c r="O1390" i="2"/>
  <c r="N1390" i="2"/>
  <c r="M1390" i="2"/>
  <c r="R1389" i="2"/>
  <c r="Q1389" i="2"/>
  <c r="P1389" i="2"/>
  <c r="O1389" i="2"/>
  <c r="N1389" i="2"/>
  <c r="M1389" i="2"/>
  <c r="R1388" i="2"/>
  <c r="Q1388" i="2"/>
  <c r="P1388" i="2"/>
  <c r="O1388" i="2"/>
  <c r="N1388" i="2"/>
  <c r="M1388" i="2"/>
  <c r="R1387" i="2"/>
  <c r="Q1387" i="2"/>
  <c r="P1387" i="2"/>
  <c r="O1387" i="2"/>
  <c r="N1387" i="2"/>
  <c r="M1387" i="2"/>
  <c r="R1386" i="2"/>
  <c r="Q1386" i="2"/>
  <c r="P1386" i="2"/>
  <c r="O1386" i="2"/>
  <c r="N1386" i="2"/>
  <c r="M1386" i="2"/>
  <c r="R1385" i="2"/>
  <c r="Q1385" i="2"/>
  <c r="P1385" i="2"/>
  <c r="O1385" i="2"/>
  <c r="N1385" i="2"/>
  <c r="M1385" i="2"/>
  <c r="R1384" i="2"/>
  <c r="Q1384" i="2"/>
  <c r="P1384" i="2"/>
  <c r="O1384" i="2"/>
  <c r="N1384" i="2"/>
  <c r="M1384" i="2"/>
  <c r="R1383" i="2"/>
  <c r="Q1383" i="2"/>
  <c r="P1383" i="2"/>
  <c r="O1383" i="2"/>
  <c r="N1383" i="2"/>
  <c r="M1383" i="2"/>
  <c r="R1382" i="2"/>
  <c r="Q1382" i="2"/>
  <c r="P1382" i="2"/>
  <c r="O1382" i="2"/>
  <c r="N1382" i="2"/>
  <c r="M1382" i="2"/>
  <c r="R1381" i="2"/>
  <c r="Q1381" i="2"/>
  <c r="P1381" i="2"/>
  <c r="O1381" i="2"/>
  <c r="N1381" i="2"/>
  <c r="M1381" i="2"/>
  <c r="R1380" i="2"/>
  <c r="Q1380" i="2"/>
  <c r="P1380" i="2"/>
  <c r="O1380" i="2"/>
  <c r="N1380" i="2"/>
  <c r="M1380" i="2"/>
  <c r="R1379" i="2"/>
  <c r="Q1379" i="2"/>
  <c r="P1379" i="2"/>
  <c r="O1379" i="2"/>
  <c r="N1379" i="2"/>
  <c r="M1379" i="2"/>
  <c r="R1378" i="2"/>
  <c r="Q1378" i="2"/>
  <c r="P1378" i="2"/>
  <c r="O1378" i="2"/>
  <c r="N1378" i="2"/>
  <c r="M1378" i="2"/>
  <c r="R1377" i="2"/>
  <c r="Q1377" i="2"/>
  <c r="P1377" i="2"/>
  <c r="O1377" i="2"/>
  <c r="N1377" i="2"/>
  <c r="M1377" i="2"/>
  <c r="R1376" i="2"/>
  <c r="Q1376" i="2"/>
  <c r="P1376" i="2"/>
  <c r="O1376" i="2"/>
  <c r="N1376" i="2"/>
  <c r="M1376" i="2"/>
  <c r="R1375" i="2"/>
  <c r="Q1375" i="2"/>
  <c r="P1375" i="2"/>
  <c r="O1375" i="2"/>
  <c r="N1375" i="2"/>
  <c r="M1375" i="2"/>
  <c r="L1375" i="2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R1374" i="2"/>
  <c r="Q1374" i="2"/>
  <c r="P1374" i="2"/>
  <c r="O1374" i="2"/>
  <c r="N1374" i="2"/>
  <c r="M1374" i="2"/>
  <c r="L1374" i="2"/>
  <c r="K1374" i="2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R1373" i="2"/>
  <c r="Q1373" i="2"/>
  <c r="P1373" i="2"/>
  <c r="O1373" i="2"/>
  <c r="N1373" i="2"/>
  <c r="M1373" i="2"/>
  <c r="R1372" i="2"/>
  <c r="Q1372" i="2"/>
  <c r="P1372" i="2"/>
  <c r="O1372" i="2"/>
  <c r="N1372" i="2"/>
  <c r="M1372" i="2"/>
  <c r="R1371" i="2"/>
  <c r="Q1371" i="2"/>
  <c r="P1371" i="2"/>
  <c r="O1371" i="2"/>
  <c r="N1371" i="2"/>
  <c r="M1371" i="2"/>
  <c r="R1370" i="2"/>
  <c r="Q1370" i="2"/>
  <c r="P1370" i="2"/>
  <c r="O1370" i="2"/>
  <c r="N1370" i="2"/>
  <c r="M1370" i="2"/>
  <c r="R1369" i="2"/>
  <c r="Q1369" i="2"/>
  <c r="P1369" i="2"/>
  <c r="O1369" i="2"/>
  <c r="N1369" i="2"/>
  <c r="M1369" i="2"/>
  <c r="R1368" i="2"/>
  <c r="Q1368" i="2"/>
  <c r="P1368" i="2"/>
  <c r="O1368" i="2"/>
  <c r="N1368" i="2"/>
  <c r="M1368" i="2"/>
  <c r="R1367" i="2"/>
  <c r="Q1367" i="2"/>
  <c r="P1367" i="2"/>
  <c r="O1367" i="2"/>
  <c r="N1367" i="2"/>
  <c r="M1367" i="2"/>
  <c r="R1366" i="2"/>
  <c r="Q1366" i="2"/>
  <c r="P1366" i="2"/>
  <c r="O1366" i="2"/>
  <c r="N1366" i="2"/>
  <c r="M1366" i="2"/>
  <c r="R1365" i="2"/>
  <c r="Q1365" i="2"/>
  <c r="P1365" i="2"/>
  <c r="O1365" i="2"/>
  <c r="N1365" i="2"/>
  <c r="M1365" i="2"/>
  <c r="R1364" i="2"/>
  <c r="Q1364" i="2"/>
  <c r="P1364" i="2"/>
  <c r="O1364" i="2"/>
  <c r="N1364" i="2"/>
  <c r="M1364" i="2"/>
  <c r="R1363" i="2"/>
  <c r="Q1363" i="2"/>
  <c r="P1363" i="2"/>
  <c r="O1363" i="2"/>
  <c r="N1363" i="2"/>
  <c r="M1363" i="2"/>
  <c r="R1362" i="2"/>
  <c r="Q1362" i="2"/>
  <c r="P1362" i="2"/>
  <c r="O1362" i="2"/>
  <c r="N1362" i="2"/>
  <c r="M1362" i="2"/>
  <c r="R1361" i="2"/>
  <c r="Q1361" i="2"/>
  <c r="P1361" i="2"/>
  <c r="O1361" i="2"/>
  <c r="N1361" i="2"/>
  <c r="M1361" i="2"/>
  <c r="R1360" i="2"/>
  <c r="Q1360" i="2"/>
  <c r="P1360" i="2"/>
  <c r="O1360" i="2"/>
  <c r="N1360" i="2"/>
  <c r="M1360" i="2"/>
  <c r="R1359" i="2"/>
  <c r="Q1359" i="2"/>
  <c r="P1359" i="2"/>
  <c r="O1359" i="2"/>
  <c r="N1359" i="2"/>
  <c r="M1359" i="2"/>
  <c r="R1358" i="2"/>
  <c r="Q1358" i="2"/>
  <c r="P1358" i="2"/>
  <c r="O1358" i="2"/>
  <c r="N1358" i="2"/>
  <c r="M1358" i="2"/>
  <c r="L1358" i="2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R1357" i="2"/>
  <c r="Q1357" i="2"/>
  <c r="P1357" i="2"/>
  <c r="O1357" i="2"/>
  <c r="N1357" i="2"/>
  <c r="M1357" i="2"/>
  <c r="L1357" i="2"/>
  <c r="K1357" i="2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R1356" i="2"/>
  <c r="Q1356" i="2"/>
  <c r="P1356" i="2"/>
  <c r="O1356" i="2"/>
  <c r="N1356" i="2"/>
  <c r="M1356" i="2"/>
  <c r="R1355" i="2"/>
  <c r="Q1355" i="2"/>
  <c r="P1355" i="2"/>
  <c r="O1355" i="2"/>
  <c r="N1355" i="2"/>
  <c r="M1355" i="2"/>
  <c r="R1354" i="2"/>
  <c r="Q1354" i="2"/>
  <c r="P1354" i="2"/>
  <c r="O1354" i="2"/>
  <c r="N1354" i="2"/>
  <c r="M1354" i="2"/>
  <c r="R1353" i="2"/>
  <c r="Q1353" i="2"/>
  <c r="P1353" i="2"/>
  <c r="O1353" i="2"/>
  <c r="N1353" i="2"/>
  <c r="M1353" i="2"/>
  <c r="R1352" i="2"/>
  <c r="Q1352" i="2"/>
  <c r="P1352" i="2"/>
  <c r="O1352" i="2"/>
  <c r="N1352" i="2"/>
  <c r="M1352" i="2"/>
  <c r="R1351" i="2"/>
  <c r="Q1351" i="2"/>
  <c r="P1351" i="2"/>
  <c r="O1351" i="2"/>
  <c r="N1351" i="2"/>
  <c r="M1351" i="2"/>
  <c r="R1350" i="2"/>
  <c r="Q1350" i="2"/>
  <c r="P1350" i="2"/>
  <c r="O1350" i="2"/>
  <c r="N1350" i="2"/>
  <c r="M1350" i="2"/>
  <c r="R1349" i="2"/>
  <c r="Q1349" i="2"/>
  <c r="P1349" i="2"/>
  <c r="O1349" i="2"/>
  <c r="N1349" i="2"/>
  <c r="M1349" i="2"/>
  <c r="R1348" i="2"/>
  <c r="Q1348" i="2"/>
  <c r="P1348" i="2"/>
  <c r="O1348" i="2"/>
  <c r="N1348" i="2"/>
  <c r="M1348" i="2"/>
  <c r="R1347" i="2"/>
  <c r="Q1347" i="2"/>
  <c r="P1347" i="2"/>
  <c r="O1347" i="2"/>
  <c r="N1347" i="2"/>
  <c r="M1347" i="2"/>
  <c r="R1346" i="2"/>
  <c r="Q1346" i="2"/>
  <c r="P1346" i="2"/>
  <c r="O1346" i="2"/>
  <c r="N1346" i="2"/>
  <c r="M1346" i="2"/>
  <c r="R1345" i="2"/>
  <c r="Q1345" i="2"/>
  <c r="P1345" i="2"/>
  <c r="O1345" i="2"/>
  <c r="N1345" i="2"/>
  <c r="M1345" i="2"/>
  <c r="R1344" i="2"/>
  <c r="Q1344" i="2"/>
  <c r="P1344" i="2"/>
  <c r="O1344" i="2"/>
  <c r="N1344" i="2"/>
  <c r="M1344" i="2"/>
  <c r="R1343" i="2"/>
  <c r="Q1343" i="2"/>
  <c r="P1343" i="2"/>
  <c r="O1343" i="2"/>
  <c r="N1343" i="2"/>
  <c r="M1343" i="2"/>
  <c r="R1342" i="2"/>
  <c r="Q1342" i="2"/>
  <c r="P1342" i="2"/>
  <c r="O1342" i="2"/>
  <c r="N1342" i="2"/>
  <c r="M1342" i="2"/>
  <c r="R1341" i="2"/>
  <c r="Q1341" i="2"/>
  <c r="P1341" i="2"/>
  <c r="O1341" i="2"/>
  <c r="N1341" i="2"/>
  <c r="M1341" i="2"/>
  <c r="R1340" i="2"/>
  <c r="Q1340" i="2"/>
  <c r="P1340" i="2"/>
  <c r="O1340" i="2"/>
  <c r="N1340" i="2"/>
  <c r="M1340" i="2"/>
  <c r="R1339" i="2"/>
  <c r="Q1339" i="2"/>
  <c r="P1339" i="2"/>
  <c r="O1339" i="2"/>
  <c r="N1339" i="2"/>
  <c r="M1339" i="2"/>
  <c r="R1338" i="2"/>
  <c r="Q1338" i="2"/>
  <c r="P1338" i="2"/>
  <c r="O1338" i="2"/>
  <c r="N1338" i="2"/>
  <c r="M1338" i="2"/>
  <c r="R1337" i="2"/>
  <c r="Q1337" i="2"/>
  <c r="P1337" i="2"/>
  <c r="O1337" i="2"/>
  <c r="N1337" i="2"/>
  <c r="M1337" i="2"/>
  <c r="R1336" i="2"/>
  <c r="Q1336" i="2"/>
  <c r="P1336" i="2"/>
  <c r="O1336" i="2"/>
  <c r="N1336" i="2"/>
  <c r="M1336" i="2"/>
  <c r="R1335" i="2"/>
  <c r="Q1335" i="2"/>
  <c r="P1335" i="2"/>
  <c r="O1335" i="2"/>
  <c r="N1335" i="2"/>
  <c r="M1335" i="2"/>
  <c r="R1334" i="2"/>
  <c r="Q1334" i="2"/>
  <c r="P1334" i="2"/>
  <c r="O1334" i="2"/>
  <c r="N1334" i="2"/>
  <c r="M1334" i="2"/>
  <c r="R1333" i="2"/>
  <c r="Q1333" i="2"/>
  <c r="P1333" i="2"/>
  <c r="O1333" i="2"/>
  <c r="N1333" i="2"/>
  <c r="M1333" i="2"/>
  <c r="R1332" i="2"/>
  <c r="Q1332" i="2"/>
  <c r="P1332" i="2"/>
  <c r="O1332" i="2"/>
  <c r="N1332" i="2"/>
  <c r="M1332" i="2"/>
  <c r="R1331" i="2"/>
  <c r="Q1331" i="2"/>
  <c r="P1331" i="2"/>
  <c r="O1331" i="2"/>
  <c r="N1331" i="2"/>
  <c r="M1331" i="2"/>
  <c r="R1330" i="2"/>
  <c r="Q1330" i="2"/>
  <c r="P1330" i="2"/>
  <c r="O1330" i="2"/>
  <c r="N1330" i="2"/>
  <c r="M1330" i="2"/>
  <c r="R1329" i="2"/>
  <c r="Q1329" i="2"/>
  <c r="P1329" i="2"/>
  <c r="O1329" i="2"/>
  <c r="N1329" i="2"/>
  <c r="M1329" i="2"/>
  <c r="R1328" i="2"/>
  <c r="Q1328" i="2"/>
  <c r="P1328" i="2"/>
  <c r="O1328" i="2"/>
  <c r="N1328" i="2"/>
  <c r="M1328" i="2"/>
  <c r="R1327" i="2"/>
  <c r="Q1327" i="2"/>
  <c r="P1327" i="2"/>
  <c r="O1327" i="2"/>
  <c r="N1327" i="2"/>
  <c r="M1327" i="2"/>
  <c r="R1326" i="2"/>
  <c r="Q1326" i="2"/>
  <c r="P1326" i="2"/>
  <c r="O1326" i="2"/>
  <c r="N1326" i="2"/>
  <c r="M1326" i="2"/>
  <c r="R1325" i="2"/>
  <c r="Q1325" i="2"/>
  <c r="P1325" i="2"/>
  <c r="O1325" i="2"/>
  <c r="N1325" i="2"/>
  <c r="M1325" i="2"/>
  <c r="R1324" i="2"/>
  <c r="Q1324" i="2"/>
  <c r="P1324" i="2"/>
  <c r="O1324" i="2"/>
  <c r="N1324" i="2"/>
  <c r="M1324" i="2"/>
  <c r="R1323" i="2"/>
  <c r="Q1323" i="2"/>
  <c r="P1323" i="2"/>
  <c r="O1323" i="2"/>
  <c r="N1323" i="2"/>
  <c r="M1323" i="2"/>
  <c r="R1322" i="2"/>
  <c r="Q1322" i="2"/>
  <c r="P1322" i="2"/>
  <c r="O1322" i="2"/>
  <c r="N1322" i="2"/>
  <c r="M1322" i="2"/>
  <c r="R1321" i="2"/>
  <c r="Q1321" i="2"/>
  <c r="P1321" i="2"/>
  <c r="O1321" i="2"/>
  <c r="N1321" i="2"/>
  <c r="M1321" i="2"/>
  <c r="R1320" i="2"/>
  <c r="Q1320" i="2"/>
  <c r="P1320" i="2"/>
  <c r="O1320" i="2"/>
  <c r="N1320" i="2"/>
  <c r="M1320" i="2"/>
  <c r="R1319" i="2"/>
  <c r="Q1319" i="2"/>
  <c r="P1319" i="2"/>
  <c r="O1319" i="2"/>
  <c r="N1319" i="2"/>
  <c r="M1319" i="2"/>
  <c r="R1318" i="2"/>
  <c r="Q1318" i="2"/>
  <c r="P1318" i="2"/>
  <c r="O1318" i="2"/>
  <c r="N1318" i="2"/>
  <c r="M1318" i="2"/>
  <c r="R1317" i="2"/>
  <c r="Q1317" i="2"/>
  <c r="P1317" i="2"/>
  <c r="O1317" i="2"/>
  <c r="N1317" i="2"/>
  <c r="M1317" i="2"/>
  <c r="R1316" i="2"/>
  <c r="Q1316" i="2"/>
  <c r="P1316" i="2"/>
  <c r="O1316" i="2"/>
  <c r="N1316" i="2"/>
  <c r="M1316" i="2"/>
  <c r="R1315" i="2"/>
  <c r="Q1315" i="2"/>
  <c r="P1315" i="2"/>
  <c r="O1315" i="2"/>
  <c r="N1315" i="2"/>
  <c r="M1315" i="2"/>
  <c r="R1314" i="2"/>
  <c r="Q1314" i="2"/>
  <c r="P1314" i="2"/>
  <c r="O1314" i="2"/>
  <c r="N1314" i="2"/>
  <c r="M1314" i="2"/>
  <c r="R1313" i="2"/>
  <c r="Q1313" i="2"/>
  <c r="P1313" i="2"/>
  <c r="O1313" i="2"/>
  <c r="N1313" i="2"/>
  <c r="M1313" i="2"/>
  <c r="R1312" i="2"/>
  <c r="Q1312" i="2"/>
  <c r="P1312" i="2"/>
  <c r="O1312" i="2"/>
  <c r="N1312" i="2"/>
  <c r="M1312" i="2"/>
  <c r="R1311" i="2"/>
  <c r="Q1311" i="2"/>
  <c r="P1311" i="2"/>
  <c r="O1311" i="2"/>
  <c r="N1311" i="2"/>
  <c r="M1311" i="2"/>
  <c r="R1310" i="2"/>
  <c r="Q1310" i="2"/>
  <c r="P1310" i="2"/>
  <c r="O1310" i="2"/>
  <c r="N1310" i="2"/>
  <c r="M1310" i="2"/>
  <c r="R1309" i="2"/>
  <c r="Q1309" i="2"/>
  <c r="P1309" i="2"/>
  <c r="O1309" i="2"/>
  <c r="N1309" i="2"/>
  <c r="M1309" i="2"/>
  <c r="R1308" i="2"/>
  <c r="Q1308" i="2"/>
  <c r="P1308" i="2"/>
  <c r="O1308" i="2"/>
  <c r="N1308" i="2"/>
  <c r="M1308" i="2"/>
  <c r="R1307" i="2"/>
  <c r="Q1307" i="2"/>
  <c r="P1307" i="2"/>
  <c r="O1307" i="2"/>
  <c r="N1307" i="2"/>
  <c r="M1307" i="2"/>
  <c r="R1306" i="2"/>
  <c r="Q1306" i="2"/>
  <c r="P1306" i="2"/>
  <c r="O1306" i="2"/>
  <c r="N1306" i="2"/>
  <c r="M1306" i="2"/>
  <c r="R1305" i="2"/>
  <c r="Q1305" i="2"/>
  <c r="P1305" i="2"/>
  <c r="O1305" i="2"/>
  <c r="N1305" i="2"/>
  <c r="M1305" i="2"/>
  <c r="R1304" i="2"/>
  <c r="Q1304" i="2"/>
  <c r="P1304" i="2"/>
  <c r="O1304" i="2"/>
  <c r="N1304" i="2"/>
  <c r="M1304" i="2"/>
  <c r="R1303" i="2"/>
  <c r="Q1303" i="2"/>
  <c r="P1303" i="2"/>
  <c r="O1303" i="2"/>
  <c r="N1303" i="2"/>
  <c r="M1303" i="2"/>
  <c r="R1302" i="2"/>
  <c r="Q1302" i="2"/>
  <c r="P1302" i="2"/>
  <c r="O1302" i="2"/>
  <c r="N1302" i="2"/>
  <c r="M1302" i="2"/>
  <c r="R1301" i="2"/>
  <c r="Q1301" i="2"/>
  <c r="P1301" i="2"/>
  <c r="O1301" i="2"/>
  <c r="N1301" i="2"/>
  <c r="M1301" i="2"/>
  <c r="R1300" i="2"/>
  <c r="Q1300" i="2"/>
  <c r="P1300" i="2"/>
  <c r="O1300" i="2"/>
  <c r="N1300" i="2"/>
  <c r="M1300" i="2"/>
  <c r="R1299" i="2"/>
  <c r="Q1299" i="2"/>
  <c r="P1299" i="2"/>
  <c r="O1299" i="2"/>
  <c r="N1299" i="2"/>
  <c r="M1299" i="2"/>
  <c r="R1298" i="2"/>
  <c r="Q1298" i="2"/>
  <c r="P1298" i="2"/>
  <c r="O1298" i="2"/>
  <c r="N1298" i="2"/>
  <c r="M1298" i="2"/>
  <c r="R1297" i="2"/>
  <c r="Q1297" i="2"/>
  <c r="P1297" i="2"/>
  <c r="O1297" i="2"/>
  <c r="N1297" i="2"/>
  <c r="M1297" i="2"/>
  <c r="R1296" i="2"/>
  <c r="Q1296" i="2"/>
  <c r="P1296" i="2"/>
  <c r="O1296" i="2"/>
  <c r="N1296" i="2"/>
  <c r="M1296" i="2"/>
  <c r="R1295" i="2"/>
  <c r="Q1295" i="2"/>
  <c r="P1295" i="2"/>
  <c r="O1295" i="2"/>
  <c r="N1295" i="2"/>
  <c r="M1295" i="2"/>
  <c r="R1294" i="2"/>
  <c r="Q1294" i="2"/>
  <c r="P1294" i="2"/>
  <c r="O1294" i="2"/>
  <c r="N1294" i="2"/>
  <c r="M1294" i="2"/>
  <c r="R1293" i="2"/>
  <c r="Q1293" i="2"/>
  <c r="P1293" i="2"/>
  <c r="O1293" i="2"/>
  <c r="N1293" i="2"/>
  <c r="M1293" i="2"/>
  <c r="R1292" i="2"/>
  <c r="Q1292" i="2"/>
  <c r="P1292" i="2"/>
  <c r="O1292" i="2"/>
  <c r="N1292" i="2"/>
  <c r="M1292" i="2"/>
  <c r="R1291" i="2"/>
  <c r="Q1291" i="2"/>
  <c r="P1291" i="2"/>
  <c r="O1291" i="2"/>
  <c r="N1291" i="2"/>
  <c r="M1291" i="2"/>
  <c r="R1290" i="2"/>
  <c r="Q1290" i="2"/>
  <c r="P1290" i="2"/>
  <c r="O1290" i="2"/>
  <c r="N1290" i="2"/>
  <c r="M1290" i="2"/>
  <c r="R1289" i="2"/>
  <c r="Q1289" i="2"/>
  <c r="P1289" i="2"/>
  <c r="O1289" i="2"/>
  <c r="N1289" i="2"/>
  <c r="M1289" i="2"/>
  <c r="R1288" i="2"/>
  <c r="Q1288" i="2"/>
  <c r="P1288" i="2"/>
  <c r="O1288" i="2"/>
  <c r="N1288" i="2"/>
  <c r="M1288" i="2"/>
  <c r="R1287" i="2"/>
  <c r="Q1287" i="2"/>
  <c r="P1287" i="2"/>
  <c r="O1287" i="2"/>
  <c r="N1287" i="2"/>
  <c r="M1287" i="2"/>
  <c r="R1286" i="2"/>
  <c r="Q1286" i="2"/>
  <c r="P1286" i="2"/>
  <c r="O1286" i="2"/>
  <c r="N1286" i="2"/>
  <c r="M1286" i="2"/>
  <c r="R1285" i="2"/>
  <c r="Q1285" i="2"/>
  <c r="P1285" i="2"/>
  <c r="O1285" i="2"/>
  <c r="N1285" i="2"/>
  <c r="M1285" i="2"/>
  <c r="R1284" i="2"/>
  <c r="Q1284" i="2"/>
  <c r="P1284" i="2"/>
  <c r="O1284" i="2"/>
  <c r="N1284" i="2"/>
  <c r="M1284" i="2"/>
  <c r="R1283" i="2"/>
  <c r="Q1283" i="2"/>
  <c r="P1283" i="2"/>
  <c r="O1283" i="2"/>
  <c r="N1283" i="2"/>
  <c r="M1283" i="2"/>
  <c r="R1282" i="2"/>
  <c r="Q1282" i="2"/>
  <c r="P1282" i="2"/>
  <c r="O1282" i="2"/>
  <c r="N1282" i="2"/>
  <c r="M1282" i="2"/>
  <c r="R1281" i="2"/>
  <c r="Q1281" i="2"/>
  <c r="P1281" i="2"/>
  <c r="O1281" i="2"/>
  <c r="N1281" i="2"/>
  <c r="M1281" i="2"/>
  <c r="R1280" i="2"/>
  <c r="Q1280" i="2"/>
  <c r="P1280" i="2"/>
  <c r="O1280" i="2"/>
  <c r="N1280" i="2"/>
  <c r="M1280" i="2"/>
  <c r="R1279" i="2"/>
  <c r="Q1279" i="2"/>
  <c r="P1279" i="2"/>
  <c r="O1279" i="2"/>
  <c r="N1279" i="2"/>
  <c r="M1279" i="2"/>
  <c r="R1278" i="2"/>
  <c r="Q1278" i="2"/>
  <c r="P1278" i="2"/>
  <c r="O1278" i="2"/>
  <c r="N1278" i="2"/>
  <c r="M1278" i="2"/>
  <c r="R1277" i="2"/>
  <c r="Q1277" i="2"/>
  <c r="P1277" i="2"/>
  <c r="O1277" i="2"/>
  <c r="N1277" i="2"/>
  <c r="M1277" i="2"/>
  <c r="R1276" i="2"/>
  <c r="Q1276" i="2"/>
  <c r="P1276" i="2"/>
  <c r="O1276" i="2"/>
  <c r="N1276" i="2"/>
  <c r="M1276" i="2"/>
  <c r="R1275" i="2"/>
  <c r="Q1275" i="2"/>
  <c r="P1275" i="2"/>
  <c r="O1275" i="2"/>
  <c r="N1275" i="2"/>
  <c r="M1275" i="2"/>
  <c r="R1274" i="2"/>
  <c r="Q1274" i="2"/>
  <c r="P1274" i="2"/>
  <c r="O1274" i="2"/>
  <c r="N1274" i="2"/>
  <c r="M1274" i="2"/>
  <c r="R1273" i="2"/>
  <c r="Q1273" i="2"/>
  <c r="P1273" i="2"/>
  <c r="O1273" i="2"/>
  <c r="N1273" i="2"/>
  <c r="M1273" i="2"/>
  <c r="R1272" i="2"/>
  <c r="Q1272" i="2"/>
  <c r="P1272" i="2"/>
  <c r="O1272" i="2"/>
  <c r="N1272" i="2"/>
  <c r="M1272" i="2"/>
  <c r="R1271" i="2"/>
  <c r="Q1271" i="2"/>
  <c r="P1271" i="2"/>
  <c r="O1271" i="2"/>
  <c r="N1271" i="2"/>
  <c r="M1271" i="2"/>
  <c r="R1270" i="2"/>
  <c r="Q1270" i="2"/>
  <c r="P1270" i="2"/>
  <c r="O1270" i="2"/>
  <c r="N1270" i="2"/>
  <c r="M1270" i="2"/>
  <c r="R1269" i="2"/>
  <c r="Q1269" i="2"/>
  <c r="P1269" i="2"/>
  <c r="O1269" i="2"/>
  <c r="N1269" i="2"/>
  <c r="M1269" i="2"/>
  <c r="R1268" i="2"/>
  <c r="Q1268" i="2"/>
  <c r="P1268" i="2"/>
  <c r="O1268" i="2"/>
  <c r="N1268" i="2"/>
  <c r="M1268" i="2"/>
  <c r="R1267" i="2"/>
  <c r="Q1267" i="2"/>
  <c r="P1267" i="2"/>
  <c r="O1267" i="2"/>
  <c r="N1267" i="2"/>
  <c r="M1267" i="2"/>
  <c r="R1266" i="2"/>
  <c r="Q1266" i="2"/>
  <c r="P1266" i="2"/>
  <c r="O1266" i="2"/>
  <c r="N1266" i="2"/>
  <c r="M1266" i="2"/>
  <c r="R1265" i="2"/>
  <c r="Q1265" i="2"/>
  <c r="P1265" i="2"/>
  <c r="O1265" i="2"/>
  <c r="N1265" i="2"/>
  <c r="M1265" i="2"/>
  <c r="R1264" i="2"/>
  <c r="Q1264" i="2"/>
  <c r="P1264" i="2"/>
  <c r="O1264" i="2"/>
  <c r="N1264" i="2"/>
  <c r="M1264" i="2"/>
  <c r="R1263" i="2"/>
  <c r="Q1263" i="2"/>
  <c r="P1263" i="2"/>
  <c r="O1263" i="2"/>
  <c r="N1263" i="2"/>
  <c r="M1263" i="2"/>
  <c r="R1262" i="2"/>
  <c r="Q1262" i="2"/>
  <c r="P1262" i="2"/>
  <c r="O1262" i="2"/>
  <c r="N1262" i="2"/>
  <c r="M1262" i="2"/>
  <c r="R1261" i="2"/>
  <c r="Q1261" i="2"/>
  <c r="P1261" i="2"/>
  <c r="O1261" i="2"/>
  <c r="N1261" i="2"/>
  <c r="M1261" i="2"/>
  <c r="R1260" i="2"/>
  <c r="Q1260" i="2"/>
  <c r="P1260" i="2"/>
  <c r="O1260" i="2"/>
  <c r="N1260" i="2"/>
  <c r="M1260" i="2"/>
  <c r="R1259" i="2"/>
  <c r="Q1259" i="2"/>
  <c r="P1259" i="2"/>
  <c r="O1259" i="2"/>
  <c r="N1259" i="2"/>
  <c r="M1259" i="2"/>
  <c r="R1258" i="2"/>
  <c r="Q1258" i="2"/>
  <c r="P1258" i="2"/>
  <c r="O1258" i="2"/>
  <c r="N1258" i="2"/>
  <c r="M1258" i="2"/>
  <c r="R1257" i="2"/>
  <c r="Q1257" i="2"/>
  <c r="P1257" i="2"/>
  <c r="O1257" i="2"/>
  <c r="N1257" i="2"/>
  <c r="M1257" i="2"/>
  <c r="R1256" i="2"/>
  <c r="Q1256" i="2"/>
  <c r="P1256" i="2"/>
  <c r="O1256" i="2"/>
  <c r="N1256" i="2"/>
  <c r="M1256" i="2"/>
  <c r="R1255" i="2"/>
  <c r="Q1255" i="2"/>
  <c r="P1255" i="2"/>
  <c r="O1255" i="2"/>
  <c r="N1255" i="2"/>
  <c r="M1255" i="2"/>
  <c r="R1254" i="2"/>
  <c r="Q1254" i="2"/>
  <c r="P1254" i="2"/>
  <c r="O1254" i="2"/>
  <c r="N1254" i="2"/>
  <c r="M1254" i="2"/>
  <c r="R1253" i="2"/>
  <c r="Q1253" i="2"/>
  <c r="P1253" i="2"/>
  <c r="O1253" i="2"/>
  <c r="N1253" i="2"/>
  <c r="M1253" i="2"/>
  <c r="R1252" i="2"/>
  <c r="Q1252" i="2"/>
  <c r="P1252" i="2"/>
  <c r="O1252" i="2"/>
  <c r="N1252" i="2"/>
  <c r="M1252" i="2"/>
  <c r="R1251" i="2"/>
  <c r="Q1251" i="2"/>
  <c r="P1251" i="2"/>
  <c r="O1251" i="2"/>
  <c r="N1251" i="2"/>
  <c r="M1251" i="2"/>
  <c r="R1250" i="2"/>
  <c r="Q1250" i="2"/>
  <c r="P1250" i="2"/>
  <c r="O1250" i="2"/>
  <c r="N1250" i="2"/>
  <c r="M1250" i="2"/>
  <c r="R1249" i="2"/>
  <c r="Q1249" i="2"/>
  <c r="P1249" i="2"/>
  <c r="O1249" i="2"/>
  <c r="N1249" i="2"/>
  <c r="M1249" i="2"/>
  <c r="R1248" i="2"/>
  <c r="Q1248" i="2"/>
  <c r="P1248" i="2"/>
  <c r="O1248" i="2"/>
  <c r="N1248" i="2"/>
  <c r="M1248" i="2"/>
  <c r="R1247" i="2"/>
  <c r="Q1247" i="2"/>
  <c r="P1247" i="2"/>
  <c r="O1247" i="2"/>
  <c r="N1247" i="2"/>
  <c r="M1247" i="2"/>
  <c r="R1246" i="2"/>
  <c r="Q1246" i="2"/>
  <c r="P1246" i="2"/>
  <c r="O1246" i="2"/>
  <c r="N1246" i="2"/>
  <c r="M1246" i="2"/>
  <c r="R1245" i="2"/>
  <c r="Q1245" i="2"/>
  <c r="P1245" i="2"/>
  <c r="O1245" i="2"/>
  <c r="N1245" i="2"/>
  <c r="M1245" i="2"/>
  <c r="R1244" i="2"/>
  <c r="Q1244" i="2"/>
  <c r="P1244" i="2"/>
  <c r="O1244" i="2"/>
  <c r="N1244" i="2"/>
  <c r="M1244" i="2"/>
  <c r="R1243" i="2"/>
  <c r="Q1243" i="2"/>
  <c r="P1243" i="2"/>
  <c r="O1243" i="2"/>
  <c r="N1243" i="2"/>
  <c r="M1243" i="2"/>
  <c r="R1242" i="2"/>
  <c r="Q1242" i="2"/>
  <c r="P1242" i="2"/>
  <c r="O1242" i="2"/>
  <c r="N1242" i="2"/>
  <c r="M1242" i="2"/>
  <c r="R1241" i="2"/>
  <c r="Q1241" i="2"/>
  <c r="P1241" i="2"/>
  <c r="O1241" i="2"/>
  <c r="N1241" i="2"/>
  <c r="M1241" i="2"/>
  <c r="R1240" i="2"/>
  <c r="Q1240" i="2"/>
  <c r="P1240" i="2"/>
  <c r="O1240" i="2"/>
  <c r="N1240" i="2"/>
  <c r="M1240" i="2"/>
  <c r="R1239" i="2"/>
  <c r="Q1239" i="2"/>
  <c r="P1239" i="2"/>
  <c r="O1239" i="2"/>
  <c r="N1239" i="2"/>
  <c r="M1239" i="2"/>
  <c r="R1238" i="2"/>
  <c r="Q1238" i="2"/>
  <c r="P1238" i="2"/>
  <c r="O1238" i="2"/>
  <c r="N1238" i="2"/>
  <c r="M1238" i="2"/>
  <c r="R1237" i="2"/>
  <c r="Q1237" i="2"/>
  <c r="P1237" i="2"/>
  <c r="O1237" i="2"/>
  <c r="N1237" i="2"/>
  <c r="M1237" i="2"/>
  <c r="R1236" i="2"/>
  <c r="Q1236" i="2"/>
  <c r="P1236" i="2"/>
  <c r="O1236" i="2"/>
  <c r="N1236" i="2"/>
  <c r="M1236" i="2"/>
  <c r="R1235" i="2"/>
  <c r="Q1235" i="2"/>
  <c r="P1235" i="2"/>
  <c r="O1235" i="2"/>
  <c r="N1235" i="2"/>
  <c r="M1235" i="2"/>
  <c r="R1234" i="2"/>
  <c r="Q1234" i="2"/>
  <c r="P1234" i="2"/>
  <c r="O1234" i="2"/>
  <c r="N1234" i="2"/>
  <c r="M1234" i="2"/>
  <c r="R1233" i="2"/>
  <c r="Q1233" i="2"/>
  <c r="P1233" i="2"/>
  <c r="O1233" i="2"/>
  <c r="N1233" i="2"/>
  <c r="M1233" i="2"/>
  <c r="R1232" i="2"/>
  <c r="Q1232" i="2"/>
  <c r="P1232" i="2"/>
  <c r="O1232" i="2"/>
  <c r="N1232" i="2"/>
  <c r="M1232" i="2"/>
  <c r="R1231" i="2"/>
  <c r="Q1231" i="2"/>
  <c r="P1231" i="2"/>
  <c r="O1231" i="2"/>
  <c r="N1231" i="2"/>
  <c r="M1231" i="2"/>
  <c r="R1230" i="2"/>
  <c r="Q1230" i="2"/>
  <c r="P1230" i="2"/>
  <c r="O1230" i="2"/>
  <c r="N1230" i="2"/>
  <c r="M1230" i="2"/>
  <c r="R1229" i="2"/>
  <c r="Q1229" i="2"/>
  <c r="P1229" i="2"/>
  <c r="O1229" i="2"/>
  <c r="N1229" i="2"/>
  <c r="M1229" i="2"/>
  <c r="R1228" i="2"/>
  <c r="Q1228" i="2"/>
  <c r="P1228" i="2"/>
  <c r="O1228" i="2"/>
  <c r="N1228" i="2"/>
  <c r="M1228" i="2"/>
  <c r="R1227" i="2"/>
  <c r="Q1227" i="2"/>
  <c r="P1227" i="2"/>
  <c r="O1227" i="2"/>
  <c r="N1227" i="2"/>
  <c r="M1227" i="2"/>
  <c r="R1226" i="2"/>
  <c r="Q1226" i="2"/>
  <c r="P1226" i="2"/>
  <c r="O1226" i="2"/>
  <c r="N1226" i="2"/>
  <c r="M1226" i="2"/>
  <c r="R1225" i="2"/>
  <c r="Q1225" i="2"/>
  <c r="P1225" i="2"/>
  <c r="O1225" i="2"/>
  <c r="N1225" i="2"/>
  <c r="M1225" i="2"/>
  <c r="R1224" i="2"/>
  <c r="Q1224" i="2"/>
  <c r="P1224" i="2"/>
  <c r="O1224" i="2"/>
  <c r="N1224" i="2"/>
  <c r="M1224" i="2"/>
  <c r="R1223" i="2"/>
  <c r="Q1223" i="2"/>
  <c r="P1223" i="2"/>
  <c r="O1223" i="2"/>
  <c r="N1223" i="2"/>
  <c r="M1223" i="2"/>
  <c r="R1222" i="2"/>
  <c r="Q1222" i="2"/>
  <c r="P1222" i="2"/>
  <c r="O1222" i="2"/>
  <c r="N1222" i="2"/>
  <c r="M1222" i="2"/>
  <c r="R1221" i="2"/>
  <c r="Q1221" i="2"/>
  <c r="P1221" i="2"/>
  <c r="O1221" i="2"/>
  <c r="N1221" i="2"/>
  <c r="M1221" i="2"/>
  <c r="R1220" i="2"/>
  <c r="Q1220" i="2"/>
  <c r="P1220" i="2"/>
  <c r="O1220" i="2"/>
  <c r="N1220" i="2"/>
  <c r="M1220" i="2"/>
  <c r="R1219" i="2"/>
  <c r="Q1219" i="2"/>
  <c r="P1219" i="2"/>
  <c r="O1219" i="2"/>
  <c r="N1219" i="2"/>
  <c r="M1219" i="2"/>
  <c r="R1218" i="2"/>
  <c r="Q1218" i="2"/>
  <c r="P1218" i="2"/>
  <c r="O1218" i="2"/>
  <c r="N1218" i="2"/>
  <c r="M1218" i="2"/>
  <c r="R1217" i="2"/>
  <c r="Q1217" i="2"/>
  <c r="P1217" i="2"/>
  <c r="O1217" i="2"/>
  <c r="N1217" i="2"/>
  <c r="M1217" i="2"/>
  <c r="R1216" i="2"/>
  <c r="Q1216" i="2"/>
  <c r="P1216" i="2"/>
  <c r="O1216" i="2"/>
  <c r="N1216" i="2"/>
  <c r="M1216" i="2"/>
  <c r="R1215" i="2"/>
  <c r="Q1215" i="2"/>
  <c r="P1215" i="2"/>
  <c r="O1215" i="2"/>
  <c r="N1215" i="2"/>
  <c r="M1215" i="2"/>
  <c r="R1214" i="2"/>
  <c r="Q1214" i="2"/>
  <c r="P1214" i="2"/>
  <c r="O1214" i="2"/>
  <c r="N1214" i="2"/>
  <c r="M1214" i="2"/>
  <c r="R1213" i="2"/>
  <c r="Q1213" i="2"/>
  <c r="P1213" i="2"/>
  <c r="O1213" i="2"/>
  <c r="N1213" i="2"/>
  <c r="M1213" i="2"/>
  <c r="R1212" i="2"/>
  <c r="Q1212" i="2"/>
  <c r="P1212" i="2"/>
  <c r="O1212" i="2"/>
  <c r="N1212" i="2"/>
  <c r="M1212" i="2"/>
  <c r="R1211" i="2"/>
  <c r="Q1211" i="2"/>
  <c r="P1211" i="2"/>
  <c r="O1211" i="2"/>
  <c r="N1211" i="2"/>
  <c r="M1211" i="2"/>
  <c r="R1210" i="2"/>
  <c r="Q1210" i="2"/>
  <c r="P1210" i="2"/>
  <c r="O1210" i="2"/>
  <c r="N1210" i="2"/>
  <c r="M1210" i="2"/>
  <c r="R1209" i="2"/>
  <c r="Q1209" i="2"/>
  <c r="P1209" i="2"/>
  <c r="O1209" i="2"/>
  <c r="N1209" i="2"/>
  <c r="M1209" i="2"/>
  <c r="R1208" i="2"/>
  <c r="Q1208" i="2"/>
  <c r="P1208" i="2"/>
  <c r="O1208" i="2"/>
  <c r="N1208" i="2"/>
  <c r="M1208" i="2"/>
  <c r="R1207" i="2"/>
  <c r="Q1207" i="2"/>
  <c r="P1207" i="2"/>
  <c r="O1207" i="2"/>
  <c r="N1207" i="2"/>
  <c r="M1207" i="2"/>
  <c r="R1206" i="2"/>
  <c r="Q1206" i="2"/>
  <c r="P1206" i="2"/>
  <c r="O1206" i="2"/>
  <c r="N1206" i="2"/>
  <c r="M1206" i="2"/>
  <c r="R1205" i="2"/>
  <c r="Q1205" i="2"/>
  <c r="P1205" i="2"/>
  <c r="O1205" i="2"/>
  <c r="N1205" i="2"/>
  <c r="M1205" i="2"/>
  <c r="R1204" i="2"/>
  <c r="Q1204" i="2"/>
  <c r="P1204" i="2"/>
  <c r="O1204" i="2"/>
  <c r="N1204" i="2"/>
  <c r="M1204" i="2"/>
  <c r="R1203" i="2"/>
  <c r="Q1203" i="2"/>
  <c r="P1203" i="2"/>
  <c r="O1203" i="2"/>
  <c r="N1203" i="2"/>
  <c r="M1203" i="2"/>
  <c r="R1202" i="2"/>
  <c r="Q1202" i="2"/>
  <c r="P1202" i="2"/>
  <c r="O1202" i="2"/>
  <c r="N1202" i="2"/>
  <c r="M1202" i="2"/>
  <c r="R1201" i="2"/>
  <c r="Q1201" i="2"/>
  <c r="P1201" i="2"/>
  <c r="O1201" i="2"/>
  <c r="N1201" i="2"/>
  <c r="M1201" i="2"/>
  <c r="R1200" i="2"/>
  <c r="Q1200" i="2"/>
  <c r="P1200" i="2"/>
  <c r="O1200" i="2"/>
  <c r="N1200" i="2"/>
  <c r="M1200" i="2"/>
  <c r="R1199" i="2"/>
  <c r="Q1199" i="2"/>
  <c r="P1199" i="2"/>
  <c r="O1199" i="2"/>
  <c r="N1199" i="2"/>
  <c r="M1199" i="2"/>
  <c r="R1198" i="2"/>
  <c r="Q1198" i="2"/>
  <c r="P1198" i="2"/>
  <c r="O1198" i="2"/>
  <c r="N1198" i="2"/>
  <c r="M1198" i="2"/>
  <c r="R1197" i="2"/>
  <c r="Q1197" i="2"/>
  <c r="P1197" i="2"/>
  <c r="O1197" i="2"/>
  <c r="N1197" i="2"/>
  <c r="M1197" i="2"/>
  <c r="R1196" i="2"/>
  <c r="Q1196" i="2"/>
  <c r="P1196" i="2"/>
  <c r="O1196" i="2"/>
  <c r="N1196" i="2"/>
  <c r="M1196" i="2"/>
  <c r="R1195" i="2"/>
  <c r="Q1195" i="2"/>
  <c r="P1195" i="2"/>
  <c r="O1195" i="2"/>
  <c r="N1195" i="2"/>
  <c r="M1195" i="2"/>
  <c r="R1194" i="2"/>
  <c r="Q1194" i="2"/>
  <c r="P1194" i="2"/>
  <c r="O1194" i="2"/>
  <c r="N1194" i="2"/>
  <c r="M1194" i="2"/>
  <c r="R1193" i="2"/>
  <c r="Q1193" i="2"/>
  <c r="P1193" i="2"/>
  <c r="O1193" i="2"/>
  <c r="N1193" i="2"/>
  <c r="M1193" i="2"/>
  <c r="R1192" i="2"/>
  <c r="Q1192" i="2"/>
  <c r="P1192" i="2"/>
  <c r="O1192" i="2"/>
  <c r="N1192" i="2"/>
  <c r="M1192" i="2"/>
  <c r="R1191" i="2"/>
  <c r="Q1191" i="2"/>
  <c r="P1191" i="2"/>
  <c r="O1191" i="2"/>
  <c r="N1191" i="2"/>
  <c r="M1191" i="2"/>
  <c r="R1190" i="2"/>
  <c r="Q1190" i="2"/>
  <c r="P1190" i="2"/>
  <c r="O1190" i="2"/>
  <c r="N1190" i="2"/>
  <c r="M1190" i="2"/>
  <c r="R1189" i="2"/>
  <c r="Q1189" i="2"/>
  <c r="P1189" i="2"/>
  <c r="O1189" i="2"/>
  <c r="N1189" i="2"/>
  <c r="M1189" i="2"/>
  <c r="R1188" i="2"/>
  <c r="Q1188" i="2"/>
  <c r="P1188" i="2"/>
  <c r="O1188" i="2"/>
  <c r="N1188" i="2"/>
  <c r="M1188" i="2"/>
  <c r="R1187" i="2"/>
  <c r="Q1187" i="2"/>
  <c r="P1187" i="2"/>
  <c r="O1187" i="2"/>
  <c r="N1187" i="2"/>
  <c r="M1187" i="2"/>
  <c r="R1186" i="2"/>
  <c r="Q1186" i="2"/>
  <c r="P1186" i="2"/>
  <c r="O1186" i="2"/>
  <c r="N1186" i="2"/>
  <c r="M1186" i="2"/>
  <c r="R1185" i="2"/>
  <c r="Q1185" i="2"/>
  <c r="P1185" i="2"/>
  <c r="O1185" i="2"/>
  <c r="N1185" i="2"/>
  <c r="M1185" i="2"/>
  <c r="R1184" i="2"/>
  <c r="Q1184" i="2"/>
  <c r="P1184" i="2"/>
  <c r="O1184" i="2"/>
  <c r="N1184" i="2"/>
  <c r="M1184" i="2"/>
  <c r="R1183" i="2"/>
  <c r="Q1183" i="2"/>
  <c r="P1183" i="2"/>
  <c r="O1183" i="2"/>
  <c r="N1183" i="2"/>
  <c r="M1183" i="2"/>
  <c r="R1182" i="2"/>
  <c r="Q1182" i="2"/>
  <c r="P1182" i="2"/>
  <c r="O1182" i="2"/>
  <c r="N1182" i="2"/>
  <c r="M1182" i="2"/>
  <c r="R1181" i="2"/>
  <c r="Q1181" i="2"/>
  <c r="P1181" i="2"/>
  <c r="O1181" i="2"/>
  <c r="N1181" i="2"/>
  <c r="M1181" i="2"/>
  <c r="R1180" i="2"/>
  <c r="Q1180" i="2"/>
  <c r="P1180" i="2"/>
  <c r="O1180" i="2"/>
  <c r="N1180" i="2"/>
  <c r="M1180" i="2"/>
  <c r="R1179" i="2"/>
  <c r="Q1179" i="2"/>
  <c r="P1179" i="2"/>
  <c r="O1179" i="2"/>
  <c r="N1179" i="2"/>
  <c r="M1179" i="2"/>
  <c r="R1178" i="2"/>
  <c r="Q1178" i="2"/>
  <c r="P1178" i="2"/>
  <c r="O1178" i="2"/>
  <c r="N1178" i="2"/>
  <c r="M1178" i="2"/>
  <c r="R1177" i="2"/>
  <c r="Q1177" i="2"/>
  <c r="P1177" i="2"/>
  <c r="O1177" i="2"/>
  <c r="N1177" i="2"/>
  <c r="M1177" i="2"/>
  <c r="R1176" i="2"/>
  <c r="Q1176" i="2"/>
  <c r="P1176" i="2"/>
  <c r="O1176" i="2"/>
  <c r="N1176" i="2"/>
  <c r="M1176" i="2"/>
  <c r="R1175" i="2"/>
  <c r="Q1175" i="2"/>
  <c r="P1175" i="2"/>
  <c r="O1175" i="2"/>
  <c r="N1175" i="2"/>
  <c r="M1175" i="2"/>
  <c r="R1174" i="2"/>
  <c r="Q1174" i="2"/>
  <c r="P1174" i="2"/>
  <c r="O1174" i="2"/>
  <c r="N1174" i="2"/>
  <c r="M1174" i="2"/>
  <c r="R1173" i="2"/>
  <c r="Q1173" i="2"/>
  <c r="P1173" i="2"/>
  <c r="O1173" i="2"/>
  <c r="N1173" i="2"/>
  <c r="M1173" i="2"/>
  <c r="L1173" i="2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K1173" i="2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R1172" i="2"/>
  <c r="Q1172" i="2"/>
  <c r="P1172" i="2"/>
  <c r="O1172" i="2"/>
  <c r="N1172" i="2"/>
  <c r="M1172" i="2"/>
  <c r="R1171" i="2"/>
  <c r="Q1171" i="2"/>
  <c r="P1171" i="2"/>
  <c r="O1171" i="2"/>
  <c r="N1171" i="2"/>
  <c r="M1171" i="2"/>
  <c r="R1170" i="2"/>
  <c r="Q1170" i="2"/>
  <c r="P1170" i="2"/>
  <c r="O1170" i="2"/>
  <c r="N1170" i="2"/>
  <c r="M1170" i="2"/>
  <c r="R1169" i="2"/>
  <c r="Q1169" i="2"/>
  <c r="P1169" i="2"/>
  <c r="O1169" i="2"/>
  <c r="N1169" i="2"/>
  <c r="M1169" i="2"/>
  <c r="R1168" i="2"/>
  <c r="Q1168" i="2"/>
  <c r="P1168" i="2"/>
  <c r="O1168" i="2"/>
  <c r="N1168" i="2"/>
  <c r="M1168" i="2"/>
  <c r="R1167" i="2"/>
  <c r="Q1167" i="2"/>
  <c r="P1167" i="2"/>
  <c r="O1167" i="2"/>
  <c r="N1167" i="2"/>
  <c r="M1167" i="2"/>
  <c r="R1166" i="2"/>
  <c r="Q1166" i="2"/>
  <c r="P1166" i="2"/>
  <c r="O1166" i="2"/>
  <c r="N1166" i="2"/>
  <c r="M1166" i="2"/>
  <c r="R1165" i="2"/>
  <c r="Q1165" i="2"/>
  <c r="P1165" i="2"/>
  <c r="O1165" i="2"/>
  <c r="N1165" i="2"/>
  <c r="M1165" i="2"/>
  <c r="R1164" i="2"/>
  <c r="Q1164" i="2"/>
  <c r="P1164" i="2"/>
  <c r="O1164" i="2"/>
  <c r="N1164" i="2"/>
  <c r="M1164" i="2"/>
  <c r="R1163" i="2"/>
  <c r="Q1163" i="2"/>
  <c r="P1163" i="2"/>
  <c r="O1163" i="2"/>
  <c r="N1163" i="2"/>
  <c r="M1163" i="2"/>
  <c r="R1162" i="2"/>
  <c r="Q1162" i="2"/>
  <c r="P1162" i="2"/>
  <c r="O1162" i="2"/>
  <c r="N1162" i="2"/>
  <c r="M1162" i="2"/>
  <c r="R1161" i="2"/>
  <c r="Q1161" i="2"/>
  <c r="P1161" i="2"/>
  <c r="O1161" i="2"/>
  <c r="N1161" i="2"/>
  <c r="M1161" i="2"/>
  <c r="R1160" i="2"/>
  <c r="Q1160" i="2"/>
  <c r="P1160" i="2"/>
  <c r="O1160" i="2"/>
  <c r="N1160" i="2"/>
  <c r="M1160" i="2"/>
  <c r="R1159" i="2"/>
  <c r="Q1159" i="2"/>
  <c r="P1159" i="2"/>
  <c r="O1159" i="2"/>
  <c r="N1159" i="2"/>
  <c r="M1159" i="2"/>
  <c r="R1158" i="2"/>
  <c r="Q1158" i="2"/>
  <c r="P1158" i="2"/>
  <c r="O1158" i="2"/>
  <c r="N1158" i="2"/>
  <c r="M1158" i="2"/>
  <c r="R1157" i="2"/>
  <c r="Q1157" i="2"/>
  <c r="P1157" i="2"/>
  <c r="O1157" i="2"/>
  <c r="N1157" i="2"/>
  <c r="M1157" i="2"/>
  <c r="R1156" i="2"/>
  <c r="Q1156" i="2"/>
  <c r="P1156" i="2"/>
  <c r="O1156" i="2"/>
  <c r="N1156" i="2"/>
  <c r="M1156" i="2"/>
  <c r="R1155" i="2"/>
  <c r="Q1155" i="2"/>
  <c r="P1155" i="2"/>
  <c r="O1155" i="2"/>
  <c r="N1155" i="2"/>
  <c r="M1155" i="2"/>
  <c r="R1154" i="2"/>
  <c r="Q1154" i="2"/>
  <c r="P1154" i="2"/>
  <c r="O1154" i="2"/>
  <c r="N1154" i="2"/>
  <c r="M1154" i="2"/>
  <c r="R1153" i="2"/>
  <c r="Q1153" i="2"/>
  <c r="P1153" i="2"/>
  <c r="O1153" i="2"/>
  <c r="N1153" i="2"/>
  <c r="M1153" i="2"/>
  <c r="L1153" i="2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R1152" i="2"/>
  <c r="Q1152" i="2"/>
  <c r="P1152" i="2"/>
  <c r="O1152" i="2"/>
  <c r="N1152" i="2"/>
  <c r="M1152" i="2"/>
  <c r="L1152" i="2"/>
  <c r="K1152" i="2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R1151" i="2"/>
  <c r="Q1151" i="2"/>
  <c r="P1151" i="2"/>
  <c r="O1151" i="2"/>
  <c r="N1151" i="2"/>
  <c r="M1151" i="2"/>
  <c r="R1150" i="2"/>
  <c r="Q1150" i="2"/>
  <c r="P1150" i="2"/>
  <c r="O1150" i="2"/>
  <c r="N1150" i="2"/>
  <c r="M1150" i="2"/>
  <c r="R1149" i="2"/>
  <c r="Q1149" i="2"/>
  <c r="P1149" i="2"/>
  <c r="O1149" i="2"/>
  <c r="N1149" i="2"/>
  <c r="M1149" i="2"/>
  <c r="R1148" i="2"/>
  <c r="Q1148" i="2"/>
  <c r="P1148" i="2"/>
  <c r="O1148" i="2"/>
  <c r="N1148" i="2"/>
  <c r="M1148" i="2"/>
  <c r="R1147" i="2"/>
  <c r="Q1147" i="2"/>
  <c r="P1147" i="2"/>
  <c r="O1147" i="2"/>
  <c r="N1147" i="2"/>
  <c r="M1147" i="2"/>
  <c r="R1146" i="2"/>
  <c r="Q1146" i="2"/>
  <c r="P1146" i="2"/>
  <c r="O1146" i="2"/>
  <c r="N1146" i="2"/>
  <c r="M1146" i="2"/>
  <c r="R1145" i="2"/>
  <c r="Q1145" i="2"/>
  <c r="P1145" i="2"/>
  <c r="O1145" i="2"/>
  <c r="N1145" i="2"/>
  <c r="M1145" i="2"/>
  <c r="R1144" i="2"/>
  <c r="Q1144" i="2"/>
  <c r="P1144" i="2"/>
  <c r="O1144" i="2"/>
  <c r="N1144" i="2"/>
  <c r="M1144" i="2"/>
  <c r="R1143" i="2"/>
  <c r="Q1143" i="2"/>
  <c r="P1143" i="2"/>
  <c r="O1143" i="2"/>
  <c r="N1143" i="2"/>
  <c r="M1143" i="2"/>
  <c r="R1142" i="2"/>
  <c r="Q1142" i="2"/>
  <c r="P1142" i="2"/>
  <c r="O1142" i="2"/>
  <c r="N1142" i="2"/>
  <c r="M1142" i="2"/>
  <c r="R1141" i="2"/>
  <c r="Q1141" i="2"/>
  <c r="P1141" i="2"/>
  <c r="O1141" i="2"/>
  <c r="N1141" i="2"/>
  <c r="M1141" i="2"/>
  <c r="R1140" i="2"/>
  <c r="Q1140" i="2"/>
  <c r="P1140" i="2"/>
  <c r="O1140" i="2"/>
  <c r="N1140" i="2"/>
  <c r="M1140" i="2"/>
  <c r="R1139" i="2"/>
  <c r="Q1139" i="2"/>
  <c r="P1139" i="2"/>
  <c r="O1139" i="2"/>
  <c r="N1139" i="2"/>
  <c r="M1139" i="2"/>
  <c r="R1138" i="2"/>
  <c r="Q1138" i="2"/>
  <c r="P1138" i="2"/>
  <c r="O1138" i="2"/>
  <c r="N1138" i="2"/>
  <c r="M1138" i="2"/>
  <c r="R1137" i="2"/>
  <c r="Q1137" i="2"/>
  <c r="P1137" i="2"/>
  <c r="O1137" i="2"/>
  <c r="N1137" i="2"/>
  <c r="M1137" i="2"/>
  <c r="R1136" i="2"/>
  <c r="Q1136" i="2"/>
  <c r="P1136" i="2"/>
  <c r="O1136" i="2"/>
  <c r="N1136" i="2"/>
  <c r="M1136" i="2"/>
  <c r="R1135" i="2"/>
  <c r="Q1135" i="2"/>
  <c r="P1135" i="2"/>
  <c r="O1135" i="2"/>
  <c r="N1135" i="2"/>
  <c r="M1135" i="2"/>
  <c r="R1134" i="2"/>
  <c r="Q1134" i="2"/>
  <c r="P1134" i="2"/>
  <c r="O1134" i="2"/>
  <c r="N1134" i="2"/>
  <c r="M1134" i="2"/>
  <c r="R1133" i="2"/>
  <c r="Q1133" i="2"/>
  <c r="P1133" i="2"/>
  <c r="O1133" i="2"/>
  <c r="N1133" i="2"/>
  <c r="M1133" i="2"/>
  <c r="R1132" i="2"/>
  <c r="Q1132" i="2"/>
  <c r="P1132" i="2"/>
  <c r="O1132" i="2"/>
  <c r="N1132" i="2"/>
  <c r="M1132" i="2"/>
  <c r="L1132" i="2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K1132" i="2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R1131" i="2"/>
  <c r="Q1131" i="2"/>
  <c r="P1131" i="2"/>
  <c r="O1131" i="2"/>
  <c r="N1131" i="2"/>
  <c r="M1131" i="2"/>
  <c r="R1130" i="2"/>
  <c r="Q1130" i="2"/>
  <c r="P1130" i="2"/>
  <c r="O1130" i="2"/>
  <c r="N1130" i="2"/>
  <c r="M1130" i="2"/>
  <c r="R1129" i="2"/>
  <c r="Q1129" i="2"/>
  <c r="P1129" i="2"/>
  <c r="O1129" i="2"/>
  <c r="N1129" i="2"/>
  <c r="M1129" i="2"/>
  <c r="R1128" i="2"/>
  <c r="Q1128" i="2"/>
  <c r="P1128" i="2"/>
  <c r="O1128" i="2"/>
  <c r="N1128" i="2"/>
  <c r="M1128" i="2"/>
  <c r="R1127" i="2"/>
  <c r="Q1127" i="2"/>
  <c r="P1127" i="2"/>
  <c r="O1127" i="2"/>
  <c r="N1127" i="2"/>
  <c r="M1127" i="2"/>
  <c r="R1126" i="2"/>
  <c r="Q1126" i="2"/>
  <c r="P1126" i="2"/>
  <c r="O1126" i="2"/>
  <c r="N1126" i="2"/>
  <c r="M1126" i="2"/>
  <c r="R1125" i="2"/>
  <c r="Q1125" i="2"/>
  <c r="P1125" i="2"/>
  <c r="O1125" i="2"/>
  <c r="N1125" i="2"/>
  <c r="M1125" i="2"/>
  <c r="R1124" i="2"/>
  <c r="Q1124" i="2"/>
  <c r="P1124" i="2"/>
  <c r="O1124" i="2"/>
  <c r="N1124" i="2"/>
  <c r="M1124" i="2"/>
  <c r="R1123" i="2"/>
  <c r="Q1123" i="2"/>
  <c r="P1123" i="2"/>
  <c r="O1123" i="2"/>
  <c r="N1123" i="2"/>
  <c r="M1123" i="2"/>
  <c r="R1122" i="2"/>
  <c r="Q1122" i="2"/>
  <c r="P1122" i="2"/>
  <c r="O1122" i="2"/>
  <c r="N1122" i="2"/>
  <c r="M1122" i="2"/>
  <c r="R1121" i="2"/>
  <c r="Q1121" i="2"/>
  <c r="P1121" i="2"/>
  <c r="O1121" i="2"/>
  <c r="N1121" i="2"/>
  <c r="M1121" i="2"/>
  <c r="R1120" i="2"/>
  <c r="Q1120" i="2"/>
  <c r="P1120" i="2"/>
  <c r="O1120" i="2"/>
  <c r="N1120" i="2"/>
  <c r="M1120" i="2"/>
  <c r="R1119" i="2"/>
  <c r="Q1119" i="2"/>
  <c r="P1119" i="2"/>
  <c r="O1119" i="2"/>
  <c r="N1119" i="2"/>
  <c r="M1119" i="2"/>
  <c r="L1119" i="2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R1118" i="2"/>
  <c r="Q1118" i="2"/>
  <c r="P1118" i="2"/>
  <c r="O1118" i="2"/>
  <c r="N1118" i="2"/>
  <c r="M1118" i="2"/>
  <c r="L1118" i="2"/>
  <c r="K1118" i="2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R1117" i="2"/>
  <c r="Q1117" i="2"/>
  <c r="P1117" i="2"/>
  <c r="O1117" i="2"/>
  <c r="N1117" i="2"/>
  <c r="M1117" i="2"/>
  <c r="R1116" i="2"/>
  <c r="Q1116" i="2"/>
  <c r="P1116" i="2"/>
  <c r="O1116" i="2"/>
  <c r="N1116" i="2"/>
  <c r="M1116" i="2"/>
  <c r="R1115" i="2"/>
  <c r="Q1115" i="2"/>
  <c r="P1115" i="2"/>
  <c r="O1115" i="2"/>
  <c r="N1115" i="2"/>
  <c r="M1115" i="2"/>
  <c r="R1114" i="2"/>
  <c r="Q1114" i="2"/>
  <c r="P1114" i="2"/>
  <c r="O1114" i="2"/>
  <c r="N1114" i="2"/>
  <c r="M1114" i="2"/>
  <c r="R1113" i="2"/>
  <c r="Q1113" i="2"/>
  <c r="P1113" i="2"/>
  <c r="O1113" i="2"/>
  <c r="N1113" i="2"/>
  <c r="M1113" i="2"/>
  <c r="R1112" i="2"/>
  <c r="Q1112" i="2"/>
  <c r="P1112" i="2"/>
  <c r="O1112" i="2"/>
  <c r="N1112" i="2"/>
  <c r="M1112" i="2"/>
  <c r="R1111" i="2"/>
  <c r="Q1111" i="2"/>
  <c r="P1111" i="2"/>
  <c r="O1111" i="2"/>
  <c r="N1111" i="2"/>
  <c r="M1111" i="2"/>
  <c r="R1110" i="2"/>
  <c r="Q1110" i="2"/>
  <c r="P1110" i="2"/>
  <c r="O1110" i="2"/>
  <c r="N1110" i="2"/>
  <c r="M1110" i="2"/>
  <c r="R1109" i="2"/>
  <c r="Q1109" i="2"/>
  <c r="P1109" i="2"/>
  <c r="O1109" i="2"/>
  <c r="N1109" i="2"/>
  <c r="M1109" i="2"/>
  <c r="R1108" i="2"/>
  <c r="Q1108" i="2"/>
  <c r="P1108" i="2"/>
  <c r="O1108" i="2"/>
  <c r="N1108" i="2"/>
  <c r="M1108" i="2"/>
  <c r="R1107" i="2"/>
  <c r="Q1107" i="2"/>
  <c r="P1107" i="2"/>
  <c r="O1107" i="2"/>
  <c r="N1107" i="2"/>
  <c r="M1107" i="2"/>
  <c r="R1106" i="2"/>
  <c r="Q1106" i="2"/>
  <c r="P1106" i="2"/>
  <c r="O1106" i="2"/>
  <c r="N1106" i="2"/>
  <c r="M1106" i="2"/>
  <c r="R1105" i="2"/>
  <c r="Q1105" i="2"/>
  <c r="P1105" i="2"/>
  <c r="O1105" i="2"/>
  <c r="N1105" i="2"/>
  <c r="M1105" i="2"/>
  <c r="R1104" i="2"/>
  <c r="Q1104" i="2"/>
  <c r="P1104" i="2"/>
  <c r="O1104" i="2"/>
  <c r="N1104" i="2"/>
  <c r="M1104" i="2"/>
  <c r="R1103" i="2"/>
  <c r="Q1103" i="2"/>
  <c r="P1103" i="2"/>
  <c r="O1103" i="2"/>
  <c r="N1103" i="2"/>
  <c r="M1103" i="2"/>
  <c r="R1102" i="2"/>
  <c r="Q1102" i="2"/>
  <c r="P1102" i="2"/>
  <c r="O1102" i="2"/>
  <c r="N1102" i="2"/>
  <c r="M1102" i="2"/>
  <c r="R1101" i="2"/>
  <c r="Q1101" i="2"/>
  <c r="P1101" i="2"/>
  <c r="O1101" i="2"/>
  <c r="N1101" i="2"/>
  <c r="M1101" i="2"/>
  <c r="R1100" i="2"/>
  <c r="Q1100" i="2"/>
  <c r="P1100" i="2"/>
  <c r="O1100" i="2"/>
  <c r="N1100" i="2"/>
  <c r="M1100" i="2"/>
  <c r="R1099" i="2"/>
  <c r="Q1099" i="2"/>
  <c r="P1099" i="2"/>
  <c r="O1099" i="2"/>
  <c r="N1099" i="2"/>
  <c r="M1099" i="2"/>
  <c r="R1098" i="2"/>
  <c r="Q1098" i="2"/>
  <c r="P1098" i="2"/>
  <c r="O1098" i="2"/>
  <c r="N1098" i="2"/>
  <c r="M1098" i="2"/>
  <c r="R1097" i="2"/>
  <c r="Q1097" i="2"/>
  <c r="P1097" i="2"/>
  <c r="O1097" i="2"/>
  <c r="N1097" i="2"/>
  <c r="M1097" i="2"/>
  <c r="R1096" i="2"/>
  <c r="Q1096" i="2"/>
  <c r="P1096" i="2"/>
  <c r="O1096" i="2"/>
  <c r="N1096" i="2"/>
  <c r="M1096" i="2"/>
  <c r="R1095" i="2"/>
  <c r="Q1095" i="2"/>
  <c r="P1095" i="2"/>
  <c r="O1095" i="2"/>
  <c r="N1095" i="2"/>
  <c r="M1095" i="2"/>
  <c r="R1094" i="2"/>
  <c r="Q1094" i="2"/>
  <c r="P1094" i="2"/>
  <c r="O1094" i="2"/>
  <c r="N1094" i="2"/>
  <c r="M1094" i="2"/>
  <c r="R1093" i="2"/>
  <c r="Q1093" i="2"/>
  <c r="P1093" i="2"/>
  <c r="O1093" i="2"/>
  <c r="N1093" i="2"/>
  <c r="M1093" i="2"/>
  <c r="R1092" i="2"/>
  <c r="Q1092" i="2"/>
  <c r="P1092" i="2"/>
  <c r="O1092" i="2"/>
  <c r="N1092" i="2"/>
  <c r="M1092" i="2"/>
  <c r="R1091" i="2"/>
  <c r="Q1091" i="2"/>
  <c r="P1091" i="2"/>
  <c r="O1091" i="2"/>
  <c r="N1091" i="2"/>
  <c r="M1091" i="2"/>
  <c r="R1090" i="2"/>
  <c r="Q1090" i="2"/>
  <c r="P1090" i="2"/>
  <c r="O1090" i="2"/>
  <c r="N1090" i="2"/>
  <c r="M1090" i="2"/>
  <c r="R1089" i="2"/>
  <c r="Q1089" i="2"/>
  <c r="P1089" i="2"/>
  <c r="O1089" i="2"/>
  <c r="N1089" i="2"/>
  <c r="M1089" i="2"/>
  <c r="R1088" i="2"/>
  <c r="Q1088" i="2"/>
  <c r="P1088" i="2"/>
  <c r="O1088" i="2"/>
  <c r="N1088" i="2"/>
  <c r="M1088" i="2"/>
  <c r="R1087" i="2"/>
  <c r="Q1087" i="2"/>
  <c r="P1087" i="2"/>
  <c r="O1087" i="2"/>
  <c r="N1087" i="2"/>
  <c r="M1087" i="2"/>
  <c r="R1086" i="2"/>
  <c r="Q1086" i="2"/>
  <c r="P1086" i="2"/>
  <c r="O1086" i="2"/>
  <c r="N1086" i="2"/>
  <c r="M1086" i="2"/>
  <c r="R1085" i="2"/>
  <c r="Q1085" i="2"/>
  <c r="P1085" i="2"/>
  <c r="O1085" i="2"/>
  <c r="N1085" i="2"/>
  <c r="M1085" i="2"/>
  <c r="R1084" i="2"/>
  <c r="Q1084" i="2"/>
  <c r="P1084" i="2"/>
  <c r="O1084" i="2"/>
  <c r="N1084" i="2"/>
  <c r="M1084" i="2"/>
  <c r="R1083" i="2"/>
  <c r="Q1083" i="2"/>
  <c r="P1083" i="2"/>
  <c r="O1083" i="2"/>
  <c r="N1083" i="2"/>
  <c r="M1083" i="2"/>
  <c r="R1082" i="2"/>
  <c r="Q1082" i="2"/>
  <c r="P1082" i="2"/>
  <c r="O1082" i="2"/>
  <c r="N1082" i="2"/>
  <c r="M1082" i="2"/>
  <c r="R1081" i="2"/>
  <c r="Q1081" i="2"/>
  <c r="P1081" i="2"/>
  <c r="O1081" i="2"/>
  <c r="N1081" i="2"/>
  <c r="M1081" i="2"/>
  <c r="R1080" i="2"/>
  <c r="Q1080" i="2"/>
  <c r="P1080" i="2"/>
  <c r="O1080" i="2"/>
  <c r="N1080" i="2"/>
  <c r="M1080" i="2"/>
  <c r="R1079" i="2"/>
  <c r="Q1079" i="2"/>
  <c r="P1079" i="2"/>
  <c r="O1079" i="2"/>
  <c r="N1079" i="2"/>
  <c r="M1079" i="2"/>
  <c r="R1078" i="2"/>
  <c r="Q1078" i="2"/>
  <c r="P1078" i="2"/>
  <c r="O1078" i="2"/>
  <c r="N1078" i="2"/>
  <c r="M1078" i="2"/>
  <c r="R1077" i="2"/>
  <c r="Q1077" i="2"/>
  <c r="P1077" i="2"/>
  <c r="O1077" i="2"/>
  <c r="N1077" i="2"/>
  <c r="M1077" i="2"/>
  <c r="R1076" i="2"/>
  <c r="Q1076" i="2"/>
  <c r="P1076" i="2"/>
  <c r="O1076" i="2"/>
  <c r="N1076" i="2"/>
  <c r="M1076" i="2"/>
  <c r="R1075" i="2"/>
  <c r="Q1075" i="2"/>
  <c r="P1075" i="2"/>
  <c r="O1075" i="2"/>
  <c r="N1075" i="2"/>
  <c r="M1075" i="2"/>
  <c r="R1074" i="2"/>
  <c r="Q1074" i="2"/>
  <c r="P1074" i="2"/>
  <c r="O1074" i="2"/>
  <c r="N1074" i="2"/>
  <c r="M1074" i="2"/>
  <c r="R1073" i="2"/>
  <c r="Q1073" i="2"/>
  <c r="P1073" i="2"/>
  <c r="O1073" i="2"/>
  <c r="N1073" i="2"/>
  <c r="M1073" i="2"/>
  <c r="R1072" i="2"/>
  <c r="Q1072" i="2"/>
  <c r="P1072" i="2"/>
  <c r="O1072" i="2"/>
  <c r="N1072" i="2"/>
  <c r="M1072" i="2"/>
  <c r="R1071" i="2"/>
  <c r="Q1071" i="2"/>
  <c r="P1071" i="2"/>
  <c r="O1071" i="2"/>
  <c r="N1071" i="2"/>
  <c r="M1071" i="2"/>
  <c r="R1070" i="2"/>
  <c r="Q1070" i="2"/>
  <c r="P1070" i="2"/>
  <c r="O1070" i="2"/>
  <c r="N1070" i="2"/>
  <c r="M1070" i="2"/>
  <c r="R1069" i="2"/>
  <c r="Q1069" i="2"/>
  <c r="P1069" i="2"/>
  <c r="O1069" i="2"/>
  <c r="N1069" i="2"/>
  <c r="M1069" i="2"/>
  <c r="R1068" i="2"/>
  <c r="Q1068" i="2"/>
  <c r="P1068" i="2"/>
  <c r="O1068" i="2"/>
  <c r="N1068" i="2"/>
  <c r="M1068" i="2"/>
  <c r="R1067" i="2"/>
  <c r="Q1067" i="2"/>
  <c r="P1067" i="2"/>
  <c r="O1067" i="2"/>
  <c r="N1067" i="2"/>
  <c r="M1067" i="2"/>
  <c r="R1066" i="2"/>
  <c r="Q1066" i="2"/>
  <c r="P1066" i="2"/>
  <c r="O1066" i="2"/>
  <c r="N1066" i="2"/>
  <c r="M1066" i="2"/>
  <c r="R1065" i="2"/>
  <c r="Q1065" i="2"/>
  <c r="P1065" i="2"/>
  <c r="O1065" i="2"/>
  <c r="N1065" i="2"/>
  <c r="M1065" i="2"/>
  <c r="R1064" i="2"/>
  <c r="Q1064" i="2"/>
  <c r="P1064" i="2"/>
  <c r="O1064" i="2"/>
  <c r="N1064" i="2"/>
  <c r="M1064" i="2"/>
  <c r="R1063" i="2"/>
  <c r="Q1063" i="2"/>
  <c r="P1063" i="2"/>
  <c r="O1063" i="2"/>
  <c r="N1063" i="2"/>
  <c r="M1063" i="2"/>
  <c r="R1062" i="2"/>
  <c r="Q1062" i="2"/>
  <c r="P1062" i="2"/>
  <c r="O1062" i="2"/>
  <c r="N1062" i="2"/>
  <c r="M1062" i="2"/>
  <c r="R1061" i="2"/>
  <c r="Q1061" i="2"/>
  <c r="P1061" i="2"/>
  <c r="O1061" i="2"/>
  <c r="N1061" i="2"/>
  <c r="M1061" i="2"/>
  <c r="R1060" i="2"/>
  <c r="Q1060" i="2"/>
  <c r="P1060" i="2"/>
  <c r="O1060" i="2"/>
  <c r="N1060" i="2"/>
  <c r="M1060" i="2"/>
  <c r="R1059" i="2"/>
  <c r="Q1059" i="2"/>
  <c r="P1059" i="2"/>
  <c r="O1059" i="2"/>
  <c r="N1059" i="2"/>
  <c r="M1059" i="2"/>
  <c r="R1058" i="2"/>
  <c r="Q1058" i="2"/>
  <c r="P1058" i="2"/>
  <c r="O1058" i="2"/>
  <c r="N1058" i="2"/>
  <c r="M1058" i="2"/>
  <c r="R1057" i="2"/>
  <c r="Q1057" i="2"/>
  <c r="P1057" i="2"/>
  <c r="O1057" i="2"/>
  <c r="N1057" i="2"/>
  <c r="M1057" i="2"/>
  <c r="R1056" i="2"/>
  <c r="Q1056" i="2"/>
  <c r="P1056" i="2"/>
  <c r="O1056" i="2"/>
  <c r="N1056" i="2"/>
  <c r="M1056" i="2"/>
  <c r="R1055" i="2"/>
  <c r="Q1055" i="2"/>
  <c r="P1055" i="2"/>
  <c r="O1055" i="2"/>
  <c r="N1055" i="2"/>
  <c r="M1055" i="2"/>
  <c r="R1054" i="2"/>
  <c r="Q1054" i="2"/>
  <c r="P1054" i="2"/>
  <c r="O1054" i="2"/>
  <c r="N1054" i="2"/>
  <c r="M1054" i="2"/>
  <c r="R1053" i="2"/>
  <c r="Q1053" i="2"/>
  <c r="P1053" i="2"/>
  <c r="O1053" i="2"/>
  <c r="N1053" i="2"/>
  <c r="M1053" i="2"/>
  <c r="R1052" i="2"/>
  <c r="Q1052" i="2"/>
  <c r="P1052" i="2"/>
  <c r="O1052" i="2"/>
  <c r="N1052" i="2"/>
  <c r="M1052" i="2"/>
  <c r="R1051" i="2"/>
  <c r="Q1051" i="2"/>
  <c r="P1051" i="2"/>
  <c r="O1051" i="2"/>
  <c r="N1051" i="2"/>
  <c r="M1051" i="2"/>
  <c r="R1050" i="2"/>
  <c r="Q1050" i="2"/>
  <c r="P1050" i="2"/>
  <c r="O1050" i="2"/>
  <c r="N1050" i="2"/>
  <c r="M1050" i="2"/>
  <c r="R1049" i="2"/>
  <c r="Q1049" i="2"/>
  <c r="P1049" i="2"/>
  <c r="O1049" i="2"/>
  <c r="N1049" i="2"/>
  <c r="M1049" i="2"/>
  <c r="R1048" i="2"/>
  <c r="Q1048" i="2"/>
  <c r="P1048" i="2"/>
  <c r="O1048" i="2"/>
  <c r="N1048" i="2"/>
  <c r="M1048" i="2"/>
  <c r="R1047" i="2"/>
  <c r="Q1047" i="2"/>
  <c r="P1047" i="2"/>
  <c r="O1047" i="2"/>
  <c r="N1047" i="2"/>
  <c r="M1047" i="2"/>
  <c r="R1046" i="2"/>
  <c r="Q1046" i="2"/>
  <c r="P1046" i="2"/>
  <c r="O1046" i="2"/>
  <c r="N1046" i="2"/>
  <c r="M1046" i="2"/>
  <c r="R1045" i="2"/>
  <c r="Q1045" i="2"/>
  <c r="P1045" i="2"/>
  <c r="O1045" i="2"/>
  <c r="N1045" i="2"/>
  <c r="M1045" i="2"/>
  <c r="R1044" i="2"/>
  <c r="Q1044" i="2"/>
  <c r="P1044" i="2"/>
  <c r="O1044" i="2"/>
  <c r="N1044" i="2"/>
  <c r="M1044" i="2"/>
  <c r="R1043" i="2"/>
  <c r="Q1043" i="2"/>
  <c r="P1043" i="2"/>
  <c r="O1043" i="2"/>
  <c r="N1043" i="2"/>
  <c r="M1043" i="2"/>
  <c r="R1042" i="2"/>
  <c r="Q1042" i="2"/>
  <c r="P1042" i="2"/>
  <c r="O1042" i="2"/>
  <c r="N1042" i="2"/>
  <c r="M1042" i="2"/>
  <c r="R1041" i="2"/>
  <c r="Q1041" i="2"/>
  <c r="P1041" i="2"/>
  <c r="O1041" i="2"/>
  <c r="N1041" i="2"/>
  <c r="M1041" i="2"/>
  <c r="R1040" i="2"/>
  <c r="Q1040" i="2"/>
  <c r="P1040" i="2"/>
  <c r="O1040" i="2"/>
  <c r="N1040" i="2"/>
  <c r="M1040" i="2"/>
  <c r="R1039" i="2"/>
  <c r="Q1039" i="2"/>
  <c r="P1039" i="2"/>
  <c r="O1039" i="2"/>
  <c r="N1039" i="2"/>
  <c r="M1039" i="2"/>
  <c r="R1038" i="2"/>
  <c r="Q1038" i="2"/>
  <c r="P1038" i="2"/>
  <c r="O1038" i="2"/>
  <c r="N1038" i="2"/>
  <c r="M1038" i="2"/>
  <c r="R1037" i="2"/>
  <c r="Q1037" i="2"/>
  <c r="P1037" i="2"/>
  <c r="O1037" i="2"/>
  <c r="N1037" i="2"/>
  <c r="M1037" i="2"/>
  <c r="R1036" i="2"/>
  <c r="Q1036" i="2"/>
  <c r="P1036" i="2"/>
  <c r="O1036" i="2"/>
  <c r="N1036" i="2"/>
  <c r="M1036" i="2"/>
  <c r="R1035" i="2"/>
  <c r="Q1035" i="2"/>
  <c r="P1035" i="2"/>
  <c r="O1035" i="2"/>
  <c r="N1035" i="2"/>
  <c r="M1035" i="2"/>
  <c r="R1034" i="2"/>
  <c r="Q1034" i="2"/>
  <c r="P1034" i="2"/>
  <c r="O1034" i="2"/>
  <c r="N1034" i="2"/>
  <c r="M1034" i="2"/>
  <c r="R1033" i="2"/>
  <c r="Q1033" i="2"/>
  <c r="P1033" i="2"/>
  <c r="O1033" i="2"/>
  <c r="N1033" i="2"/>
  <c r="M1033" i="2"/>
  <c r="R1032" i="2"/>
  <c r="Q1032" i="2"/>
  <c r="P1032" i="2"/>
  <c r="O1032" i="2"/>
  <c r="N1032" i="2"/>
  <c r="M1032" i="2"/>
  <c r="R1031" i="2"/>
  <c r="Q1031" i="2"/>
  <c r="P1031" i="2"/>
  <c r="O1031" i="2"/>
  <c r="N1031" i="2"/>
  <c r="M1031" i="2"/>
  <c r="R1030" i="2"/>
  <c r="Q1030" i="2"/>
  <c r="P1030" i="2"/>
  <c r="O1030" i="2"/>
  <c r="N1030" i="2"/>
  <c r="M1030" i="2"/>
  <c r="R1029" i="2"/>
  <c r="Q1029" i="2"/>
  <c r="P1029" i="2"/>
  <c r="O1029" i="2"/>
  <c r="N1029" i="2"/>
  <c r="M1029" i="2"/>
  <c r="R1028" i="2"/>
  <c r="Q1028" i="2"/>
  <c r="P1028" i="2"/>
  <c r="O1028" i="2"/>
  <c r="N1028" i="2"/>
  <c r="M1028" i="2"/>
  <c r="R1027" i="2"/>
  <c r="Q1027" i="2"/>
  <c r="P1027" i="2"/>
  <c r="O1027" i="2"/>
  <c r="N1027" i="2"/>
  <c r="M1027" i="2"/>
  <c r="R1026" i="2"/>
  <c r="Q1026" i="2"/>
  <c r="P1026" i="2"/>
  <c r="O1026" i="2"/>
  <c r="N1026" i="2"/>
  <c r="M1026" i="2"/>
  <c r="R1025" i="2"/>
  <c r="Q1025" i="2"/>
  <c r="P1025" i="2"/>
  <c r="O1025" i="2"/>
  <c r="N1025" i="2"/>
  <c r="M1025" i="2"/>
  <c r="R1024" i="2"/>
  <c r="Q1024" i="2"/>
  <c r="P1024" i="2"/>
  <c r="O1024" i="2"/>
  <c r="N1024" i="2"/>
  <c r="M1024" i="2"/>
  <c r="R1023" i="2"/>
  <c r="Q1023" i="2"/>
  <c r="P1023" i="2"/>
  <c r="O1023" i="2"/>
  <c r="N1023" i="2"/>
  <c r="M1023" i="2"/>
  <c r="R1022" i="2"/>
  <c r="Q1022" i="2"/>
  <c r="P1022" i="2"/>
  <c r="O1022" i="2"/>
  <c r="N1022" i="2"/>
  <c r="M1022" i="2"/>
  <c r="R1021" i="2"/>
  <c r="Q1021" i="2"/>
  <c r="P1021" i="2"/>
  <c r="O1021" i="2"/>
  <c r="N1021" i="2"/>
  <c r="M1021" i="2"/>
  <c r="R1020" i="2"/>
  <c r="Q1020" i="2"/>
  <c r="P1020" i="2"/>
  <c r="O1020" i="2"/>
  <c r="N1020" i="2"/>
  <c r="M1020" i="2"/>
  <c r="R1019" i="2"/>
  <c r="Q1019" i="2"/>
  <c r="P1019" i="2"/>
  <c r="O1019" i="2"/>
  <c r="N1019" i="2"/>
  <c r="M1019" i="2"/>
  <c r="R1018" i="2"/>
  <c r="Q1018" i="2"/>
  <c r="P1018" i="2"/>
  <c r="O1018" i="2"/>
  <c r="N1018" i="2"/>
  <c r="M1018" i="2"/>
  <c r="R1017" i="2"/>
  <c r="Q1017" i="2"/>
  <c r="P1017" i="2"/>
  <c r="O1017" i="2"/>
  <c r="N1017" i="2"/>
  <c r="M1017" i="2"/>
  <c r="R1016" i="2"/>
  <c r="Q1016" i="2"/>
  <c r="P1016" i="2"/>
  <c r="O1016" i="2"/>
  <c r="N1016" i="2"/>
  <c r="M1016" i="2"/>
  <c r="R1015" i="2"/>
  <c r="Q1015" i="2"/>
  <c r="P1015" i="2"/>
  <c r="O1015" i="2"/>
  <c r="N1015" i="2"/>
  <c r="M1015" i="2"/>
  <c r="R1014" i="2"/>
  <c r="Q1014" i="2"/>
  <c r="P1014" i="2"/>
  <c r="O1014" i="2"/>
  <c r="N1014" i="2"/>
  <c r="M1014" i="2"/>
  <c r="R1013" i="2"/>
  <c r="Q1013" i="2"/>
  <c r="P1013" i="2"/>
  <c r="O1013" i="2"/>
  <c r="N1013" i="2"/>
  <c r="M1013" i="2"/>
  <c r="R1012" i="2"/>
  <c r="Q1012" i="2"/>
  <c r="P1012" i="2"/>
  <c r="O1012" i="2"/>
  <c r="N1012" i="2"/>
  <c r="M1012" i="2"/>
  <c r="R1011" i="2"/>
  <c r="Q1011" i="2"/>
  <c r="P1011" i="2"/>
  <c r="O1011" i="2"/>
  <c r="N1011" i="2"/>
  <c r="M1011" i="2"/>
  <c r="R1010" i="2"/>
  <c r="Q1010" i="2"/>
  <c r="P1010" i="2"/>
  <c r="O1010" i="2"/>
  <c r="N1010" i="2"/>
  <c r="M1010" i="2"/>
  <c r="R1009" i="2"/>
  <c r="Q1009" i="2"/>
  <c r="P1009" i="2"/>
  <c r="O1009" i="2"/>
  <c r="N1009" i="2"/>
  <c r="M1009" i="2"/>
  <c r="R1008" i="2"/>
  <c r="Q1008" i="2"/>
  <c r="P1008" i="2"/>
  <c r="O1008" i="2"/>
  <c r="N1008" i="2"/>
  <c r="M1008" i="2"/>
  <c r="R1007" i="2"/>
  <c r="Q1007" i="2"/>
  <c r="P1007" i="2"/>
  <c r="O1007" i="2"/>
  <c r="N1007" i="2"/>
  <c r="M1007" i="2"/>
  <c r="R1006" i="2"/>
  <c r="Q1006" i="2"/>
  <c r="P1006" i="2"/>
  <c r="O1006" i="2"/>
  <c r="N1006" i="2"/>
  <c r="M1006" i="2"/>
  <c r="R1005" i="2"/>
  <c r="Q1005" i="2"/>
  <c r="P1005" i="2"/>
  <c r="O1005" i="2"/>
  <c r="N1005" i="2"/>
  <c r="M1005" i="2"/>
  <c r="R1004" i="2"/>
  <c r="Q1004" i="2"/>
  <c r="P1004" i="2"/>
  <c r="O1004" i="2"/>
  <c r="N1004" i="2"/>
  <c r="M1004" i="2"/>
  <c r="R1003" i="2"/>
  <c r="Q1003" i="2"/>
  <c r="P1003" i="2"/>
  <c r="O1003" i="2"/>
  <c r="N1003" i="2"/>
  <c r="M1003" i="2"/>
  <c r="R1002" i="2"/>
  <c r="Q1002" i="2"/>
  <c r="P1002" i="2"/>
  <c r="O1002" i="2"/>
  <c r="N1002" i="2"/>
  <c r="M1002" i="2"/>
  <c r="R1001" i="2"/>
  <c r="Q1001" i="2"/>
  <c r="P1001" i="2"/>
  <c r="O1001" i="2"/>
  <c r="N1001" i="2"/>
  <c r="M1001" i="2"/>
  <c r="R1000" i="2"/>
  <c r="Q1000" i="2"/>
  <c r="P1000" i="2"/>
  <c r="O1000" i="2"/>
  <c r="N1000" i="2"/>
  <c r="M1000" i="2"/>
  <c r="R999" i="2"/>
  <c r="Q999" i="2"/>
  <c r="P999" i="2"/>
  <c r="O999" i="2"/>
  <c r="N999" i="2"/>
  <c r="M999" i="2"/>
  <c r="R998" i="2"/>
  <c r="Q998" i="2"/>
  <c r="P998" i="2"/>
  <c r="O998" i="2"/>
  <c r="N998" i="2"/>
  <c r="M998" i="2"/>
  <c r="R997" i="2"/>
  <c r="Q997" i="2"/>
  <c r="P997" i="2"/>
  <c r="O997" i="2"/>
  <c r="N997" i="2"/>
  <c r="M997" i="2"/>
  <c r="R996" i="2"/>
  <c r="Q996" i="2"/>
  <c r="P996" i="2"/>
  <c r="O996" i="2"/>
  <c r="N996" i="2"/>
  <c r="M996" i="2"/>
  <c r="R995" i="2"/>
  <c r="Q995" i="2"/>
  <c r="P995" i="2"/>
  <c r="O995" i="2"/>
  <c r="N995" i="2"/>
  <c r="M995" i="2"/>
  <c r="R994" i="2"/>
  <c r="Q994" i="2"/>
  <c r="P994" i="2"/>
  <c r="O994" i="2"/>
  <c r="N994" i="2"/>
  <c r="M994" i="2"/>
  <c r="R993" i="2"/>
  <c r="Q993" i="2"/>
  <c r="P993" i="2"/>
  <c r="O993" i="2"/>
  <c r="N993" i="2"/>
  <c r="M993" i="2"/>
  <c r="R992" i="2"/>
  <c r="Q992" i="2"/>
  <c r="P992" i="2"/>
  <c r="O992" i="2"/>
  <c r="N992" i="2"/>
  <c r="M992" i="2"/>
  <c r="R991" i="2"/>
  <c r="Q991" i="2"/>
  <c r="P991" i="2"/>
  <c r="O991" i="2"/>
  <c r="N991" i="2"/>
  <c r="M991" i="2"/>
  <c r="R990" i="2"/>
  <c r="Q990" i="2"/>
  <c r="P990" i="2"/>
  <c r="O990" i="2"/>
  <c r="N990" i="2"/>
  <c r="M990" i="2"/>
  <c r="R989" i="2"/>
  <c r="Q989" i="2"/>
  <c r="P989" i="2"/>
  <c r="O989" i="2"/>
  <c r="N989" i="2"/>
  <c r="M989" i="2"/>
  <c r="R988" i="2"/>
  <c r="Q988" i="2"/>
  <c r="P988" i="2"/>
  <c r="O988" i="2"/>
  <c r="N988" i="2"/>
  <c r="M988" i="2"/>
  <c r="R987" i="2"/>
  <c r="Q987" i="2"/>
  <c r="P987" i="2"/>
  <c r="O987" i="2"/>
  <c r="N987" i="2"/>
  <c r="M987" i="2"/>
  <c r="R986" i="2"/>
  <c r="Q986" i="2"/>
  <c r="P986" i="2"/>
  <c r="O986" i="2"/>
  <c r="N986" i="2"/>
  <c r="M986" i="2"/>
  <c r="R985" i="2"/>
  <c r="Q985" i="2"/>
  <c r="P985" i="2"/>
  <c r="O985" i="2"/>
  <c r="N985" i="2"/>
  <c r="M985" i="2"/>
  <c r="R984" i="2"/>
  <c r="Q984" i="2"/>
  <c r="P984" i="2"/>
  <c r="O984" i="2"/>
  <c r="N984" i="2"/>
  <c r="M984" i="2"/>
  <c r="R983" i="2"/>
  <c r="Q983" i="2"/>
  <c r="P983" i="2"/>
  <c r="O983" i="2"/>
  <c r="N983" i="2"/>
  <c r="M983" i="2"/>
  <c r="R982" i="2"/>
  <c r="Q982" i="2"/>
  <c r="P982" i="2"/>
  <c r="O982" i="2"/>
  <c r="N982" i="2"/>
  <c r="M982" i="2"/>
  <c r="R981" i="2"/>
  <c r="Q981" i="2"/>
  <c r="P981" i="2"/>
  <c r="O981" i="2"/>
  <c r="N981" i="2"/>
  <c r="M981" i="2"/>
  <c r="R980" i="2"/>
  <c r="Q980" i="2"/>
  <c r="P980" i="2"/>
  <c r="O980" i="2"/>
  <c r="N980" i="2"/>
  <c r="M980" i="2"/>
  <c r="R979" i="2"/>
  <c r="Q979" i="2"/>
  <c r="P979" i="2"/>
  <c r="O979" i="2"/>
  <c r="N979" i="2"/>
  <c r="M979" i="2"/>
  <c r="R978" i="2"/>
  <c r="Q978" i="2"/>
  <c r="P978" i="2"/>
  <c r="O978" i="2"/>
  <c r="N978" i="2"/>
  <c r="M978" i="2"/>
  <c r="R977" i="2"/>
  <c r="Q977" i="2"/>
  <c r="P977" i="2"/>
  <c r="O977" i="2"/>
  <c r="N977" i="2"/>
  <c r="M977" i="2"/>
  <c r="R976" i="2"/>
  <c r="Q976" i="2"/>
  <c r="P976" i="2"/>
  <c r="O976" i="2"/>
  <c r="N976" i="2"/>
  <c r="M976" i="2"/>
  <c r="R975" i="2"/>
  <c r="Q975" i="2"/>
  <c r="P975" i="2"/>
  <c r="O975" i="2"/>
  <c r="N975" i="2"/>
  <c r="M975" i="2"/>
  <c r="R974" i="2"/>
  <c r="Q974" i="2"/>
  <c r="P974" i="2"/>
  <c r="O974" i="2"/>
  <c r="N974" i="2"/>
  <c r="M974" i="2"/>
  <c r="R973" i="2"/>
  <c r="Q973" i="2"/>
  <c r="P973" i="2"/>
  <c r="O973" i="2"/>
  <c r="N973" i="2"/>
  <c r="M973" i="2"/>
  <c r="R972" i="2"/>
  <c r="Q972" i="2"/>
  <c r="P972" i="2"/>
  <c r="O972" i="2"/>
  <c r="N972" i="2"/>
  <c r="M972" i="2"/>
  <c r="R971" i="2"/>
  <c r="Q971" i="2"/>
  <c r="P971" i="2"/>
  <c r="O971" i="2"/>
  <c r="N971" i="2"/>
  <c r="M971" i="2"/>
  <c r="R970" i="2"/>
  <c r="Q970" i="2"/>
  <c r="P970" i="2"/>
  <c r="O970" i="2"/>
  <c r="N970" i="2"/>
  <c r="M970" i="2"/>
  <c r="R969" i="2"/>
  <c r="Q969" i="2"/>
  <c r="P969" i="2"/>
  <c r="O969" i="2"/>
  <c r="N969" i="2"/>
  <c r="M969" i="2"/>
  <c r="R968" i="2"/>
  <c r="Q968" i="2"/>
  <c r="P968" i="2"/>
  <c r="O968" i="2"/>
  <c r="N968" i="2"/>
  <c r="M968" i="2"/>
  <c r="R967" i="2"/>
  <c r="Q967" i="2"/>
  <c r="P967" i="2"/>
  <c r="O967" i="2"/>
  <c r="N967" i="2"/>
  <c r="M967" i="2"/>
  <c r="R966" i="2"/>
  <c r="Q966" i="2"/>
  <c r="P966" i="2"/>
  <c r="O966" i="2"/>
  <c r="N966" i="2"/>
  <c r="M966" i="2"/>
  <c r="R965" i="2"/>
  <c r="Q965" i="2"/>
  <c r="P965" i="2"/>
  <c r="O965" i="2"/>
  <c r="N965" i="2"/>
  <c r="M965" i="2"/>
  <c r="R964" i="2"/>
  <c r="Q964" i="2"/>
  <c r="P964" i="2"/>
  <c r="O964" i="2"/>
  <c r="N964" i="2"/>
  <c r="M964" i="2"/>
  <c r="R963" i="2"/>
  <c r="Q963" i="2"/>
  <c r="P963" i="2"/>
  <c r="O963" i="2"/>
  <c r="N963" i="2"/>
  <c r="M963" i="2"/>
  <c r="R962" i="2"/>
  <c r="Q962" i="2"/>
  <c r="P962" i="2"/>
  <c r="O962" i="2"/>
  <c r="N962" i="2"/>
  <c r="M962" i="2"/>
  <c r="R961" i="2"/>
  <c r="Q961" i="2"/>
  <c r="P961" i="2"/>
  <c r="O961" i="2"/>
  <c r="N961" i="2"/>
  <c r="M961" i="2"/>
  <c r="R960" i="2"/>
  <c r="Q960" i="2"/>
  <c r="P960" i="2"/>
  <c r="O960" i="2"/>
  <c r="N960" i="2"/>
  <c r="M960" i="2"/>
  <c r="R959" i="2"/>
  <c r="Q959" i="2"/>
  <c r="P959" i="2"/>
  <c r="O959" i="2"/>
  <c r="N959" i="2"/>
  <c r="M959" i="2"/>
  <c r="R958" i="2"/>
  <c r="Q958" i="2"/>
  <c r="P958" i="2"/>
  <c r="O958" i="2"/>
  <c r="N958" i="2"/>
  <c r="M958" i="2"/>
  <c r="R957" i="2"/>
  <c r="Q957" i="2"/>
  <c r="P957" i="2"/>
  <c r="O957" i="2"/>
  <c r="N957" i="2"/>
  <c r="M957" i="2"/>
  <c r="R956" i="2"/>
  <c r="Q956" i="2"/>
  <c r="P956" i="2"/>
  <c r="O956" i="2"/>
  <c r="N956" i="2"/>
  <c r="M956" i="2"/>
  <c r="R955" i="2"/>
  <c r="Q955" i="2"/>
  <c r="P955" i="2"/>
  <c r="O955" i="2"/>
  <c r="N955" i="2"/>
  <c r="M955" i="2"/>
  <c r="R954" i="2"/>
  <c r="Q954" i="2"/>
  <c r="P954" i="2"/>
  <c r="O954" i="2"/>
  <c r="N954" i="2"/>
  <c r="M954" i="2"/>
  <c r="R953" i="2"/>
  <c r="Q953" i="2"/>
  <c r="P953" i="2"/>
  <c r="O953" i="2"/>
  <c r="N953" i="2"/>
  <c r="M953" i="2"/>
  <c r="R952" i="2"/>
  <c r="Q952" i="2"/>
  <c r="P952" i="2"/>
  <c r="O952" i="2"/>
  <c r="N952" i="2"/>
  <c r="M952" i="2"/>
  <c r="R951" i="2"/>
  <c r="Q951" i="2"/>
  <c r="P951" i="2"/>
  <c r="O951" i="2"/>
  <c r="N951" i="2"/>
  <c r="M951" i="2"/>
  <c r="R950" i="2"/>
  <c r="Q950" i="2"/>
  <c r="P950" i="2"/>
  <c r="O950" i="2"/>
  <c r="N950" i="2"/>
  <c r="M950" i="2"/>
  <c r="R949" i="2"/>
  <c r="Q949" i="2"/>
  <c r="P949" i="2"/>
  <c r="O949" i="2"/>
  <c r="N949" i="2"/>
  <c r="M949" i="2"/>
  <c r="R948" i="2"/>
  <c r="Q948" i="2"/>
  <c r="P948" i="2"/>
  <c r="O948" i="2"/>
  <c r="N948" i="2"/>
  <c r="M948" i="2"/>
  <c r="R947" i="2"/>
  <c r="Q947" i="2"/>
  <c r="P947" i="2"/>
  <c r="O947" i="2"/>
  <c r="N947" i="2"/>
  <c r="M947" i="2"/>
  <c r="R946" i="2"/>
  <c r="Q946" i="2"/>
  <c r="P946" i="2"/>
  <c r="O946" i="2"/>
  <c r="N946" i="2"/>
  <c r="M946" i="2"/>
  <c r="R945" i="2"/>
  <c r="Q945" i="2"/>
  <c r="P945" i="2"/>
  <c r="O945" i="2"/>
  <c r="N945" i="2"/>
  <c r="M945" i="2"/>
  <c r="L945" i="2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K945" i="2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R944" i="2"/>
  <c r="Q944" i="2"/>
  <c r="P944" i="2"/>
  <c r="O944" i="2"/>
  <c r="N944" i="2"/>
  <c r="M944" i="2"/>
  <c r="R943" i="2"/>
  <c r="Q943" i="2"/>
  <c r="P943" i="2"/>
  <c r="O943" i="2"/>
  <c r="N943" i="2"/>
  <c r="M943" i="2"/>
  <c r="R942" i="2"/>
  <c r="Q942" i="2"/>
  <c r="P942" i="2"/>
  <c r="O942" i="2"/>
  <c r="N942" i="2"/>
  <c r="M942" i="2"/>
  <c r="R941" i="2"/>
  <c r="Q941" i="2"/>
  <c r="P941" i="2"/>
  <c r="O941" i="2"/>
  <c r="N941" i="2"/>
  <c r="M941" i="2"/>
  <c r="R940" i="2"/>
  <c r="Q940" i="2"/>
  <c r="P940" i="2"/>
  <c r="O940" i="2"/>
  <c r="N940" i="2"/>
  <c r="M940" i="2"/>
  <c r="R939" i="2"/>
  <c r="Q939" i="2"/>
  <c r="P939" i="2"/>
  <c r="O939" i="2"/>
  <c r="N939" i="2"/>
  <c r="M939" i="2"/>
  <c r="R938" i="2"/>
  <c r="Q938" i="2"/>
  <c r="P938" i="2"/>
  <c r="O938" i="2"/>
  <c r="N938" i="2"/>
  <c r="M938" i="2"/>
  <c r="R937" i="2"/>
  <c r="Q937" i="2"/>
  <c r="P937" i="2"/>
  <c r="O937" i="2"/>
  <c r="N937" i="2"/>
  <c r="M937" i="2"/>
  <c r="R936" i="2"/>
  <c r="Q936" i="2"/>
  <c r="P936" i="2"/>
  <c r="O936" i="2"/>
  <c r="N936" i="2"/>
  <c r="M936" i="2"/>
  <c r="R935" i="2"/>
  <c r="Q935" i="2"/>
  <c r="P935" i="2"/>
  <c r="O935" i="2"/>
  <c r="N935" i="2"/>
  <c r="M935" i="2"/>
  <c r="R934" i="2"/>
  <c r="Q934" i="2"/>
  <c r="P934" i="2"/>
  <c r="O934" i="2"/>
  <c r="N934" i="2"/>
  <c r="M934" i="2"/>
  <c r="R933" i="2"/>
  <c r="Q933" i="2"/>
  <c r="P933" i="2"/>
  <c r="O933" i="2"/>
  <c r="N933" i="2"/>
  <c r="M933" i="2"/>
  <c r="R932" i="2"/>
  <c r="Q932" i="2"/>
  <c r="P932" i="2"/>
  <c r="O932" i="2"/>
  <c r="N932" i="2"/>
  <c r="M932" i="2"/>
  <c r="R931" i="2"/>
  <c r="Q931" i="2"/>
  <c r="P931" i="2"/>
  <c r="O931" i="2"/>
  <c r="N931" i="2"/>
  <c r="M931" i="2"/>
  <c r="R930" i="2"/>
  <c r="Q930" i="2"/>
  <c r="P930" i="2"/>
  <c r="O930" i="2"/>
  <c r="N930" i="2"/>
  <c r="M930" i="2"/>
  <c r="R929" i="2"/>
  <c r="Q929" i="2"/>
  <c r="P929" i="2"/>
  <c r="O929" i="2"/>
  <c r="N929" i="2"/>
  <c r="M929" i="2"/>
  <c r="R928" i="2"/>
  <c r="Q928" i="2"/>
  <c r="P928" i="2"/>
  <c r="O928" i="2"/>
  <c r="N928" i="2"/>
  <c r="M928" i="2"/>
  <c r="R927" i="2"/>
  <c r="Q927" i="2"/>
  <c r="P927" i="2"/>
  <c r="O927" i="2"/>
  <c r="N927" i="2"/>
  <c r="M927" i="2"/>
  <c r="R926" i="2"/>
  <c r="Q926" i="2"/>
  <c r="P926" i="2"/>
  <c r="O926" i="2"/>
  <c r="N926" i="2"/>
  <c r="M926" i="2"/>
  <c r="R925" i="2"/>
  <c r="Q925" i="2"/>
  <c r="P925" i="2"/>
  <c r="O925" i="2"/>
  <c r="N925" i="2"/>
  <c r="M925" i="2"/>
  <c r="R924" i="2"/>
  <c r="Q924" i="2"/>
  <c r="P924" i="2"/>
  <c r="O924" i="2"/>
  <c r="N924" i="2"/>
  <c r="M924" i="2"/>
  <c r="R923" i="2"/>
  <c r="Q923" i="2"/>
  <c r="P923" i="2"/>
  <c r="O923" i="2"/>
  <c r="N923" i="2"/>
  <c r="M923" i="2"/>
  <c r="R922" i="2"/>
  <c r="Q922" i="2"/>
  <c r="P922" i="2"/>
  <c r="O922" i="2"/>
  <c r="N922" i="2"/>
  <c r="M922" i="2"/>
  <c r="R921" i="2"/>
  <c r="Q921" i="2"/>
  <c r="P921" i="2"/>
  <c r="O921" i="2"/>
  <c r="N921" i="2"/>
  <c r="M921" i="2"/>
  <c r="R920" i="2"/>
  <c r="Q920" i="2"/>
  <c r="P920" i="2"/>
  <c r="O920" i="2"/>
  <c r="N920" i="2"/>
  <c r="M920" i="2"/>
  <c r="R919" i="2"/>
  <c r="Q919" i="2"/>
  <c r="P919" i="2"/>
  <c r="O919" i="2"/>
  <c r="N919" i="2"/>
  <c r="M919" i="2"/>
  <c r="R918" i="2"/>
  <c r="Q918" i="2"/>
  <c r="P918" i="2"/>
  <c r="O918" i="2"/>
  <c r="N918" i="2"/>
  <c r="M918" i="2"/>
  <c r="R917" i="2"/>
  <c r="Q917" i="2"/>
  <c r="P917" i="2"/>
  <c r="O917" i="2"/>
  <c r="N917" i="2"/>
  <c r="M917" i="2"/>
  <c r="R916" i="2"/>
  <c r="Q916" i="2"/>
  <c r="P916" i="2"/>
  <c r="O916" i="2"/>
  <c r="N916" i="2"/>
  <c r="M916" i="2"/>
  <c r="R915" i="2"/>
  <c r="Q915" i="2"/>
  <c r="P915" i="2"/>
  <c r="O915" i="2"/>
  <c r="N915" i="2"/>
  <c r="M915" i="2"/>
  <c r="R914" i="2"/>
  <c r="Q914" i="2"/>
  <c r="P914" i="2"/>
  <c r="O914" i="2"/>
  <c r="N914" i="2"/>
  <c r="M914" i="2"/>
  <c r="R913" i="2"/>
  <c r="Q913" i="2"/>
  <c r="P913" i="2"/>
  <c r="O913" i="2"/>
  <c r="N913" i="2"/>
  <c r="M913" i="2"/>
  <c r="R912" i="2"/>
  <c r="Q912" i="2"/>
  <c r="P912" i="2"/>
  <c r="O912" i="2"/>
  <c r="N912" i="2"/>
  <c r="M912" i="2"/>
  <c r="R911" i="2"/>
  <c r="Q911" i="2"/>
  <c r="P911" i="2"/>
  <c r="O911" i="2"/>
  <c r="N911" i="2"/>
  <c r="M911" i="2"/>
  <c r="R910" i="2"/>
  <c r="Q910" i="2"/>
  <c r="P910" i="2"/>
  <c r="O910" i="2"/>
  <c r="N910" i="2"/>
  <c r="M910" i="2"/>
  <c r="R909" i="2"/>
  <c r="Q909" i="2"/>
  <c r="P909" i="2"/>
  <c r="O909" i="2"/>
  <c r="N909" i="2"/>
  <c r="M909" i="2"/>
  <c r="R908" i="2"/>
  <c r="Q908" i="2"/>
  <c r="P908" i="2"/>
  <c r="O908" i="2"/>
  <c r="N908" i="2"/>
  <c r="M908" i="2"/>
  <c r="R907" i="2"/>
  <c r="Q907" i="2"/>
  <c r="P907" i="2"/>
  <c r="O907" i="2"/>
  <c r="N907" i="2"/>
  <c r="M907" i="2"/>
  <c r="R906" i="2"/>
  <c r="Q906" i="2"/>
  <c r="P906" i="2"/>
  <c r="O906" i="2"/>
  <c r="N906" i="2"/>
  <c r="M906" i="2"/>
  <c r="R905" i="2"/>
  <c r="Q905" i="2"/>
  <c r="P905" i="2"/>
  <c r="O905" i="2"/>
  <c r="N905" i="2"/>
  <c r="M905" i="2"/>
  <c r="R904" i="2"/>
  <c r="Q904" i="2"/>
  <c r="P904" i="2"/>
  <c r="O904" i="2"/>
  <c r="N904" i="2"/>
  <c r="M904" i="2"/>
  <c r="R903" i="2"/>
  <c r="Q903" i="2"/>
  <c r="P903" i="2"/>
  <c r="O903" i="2"/>
  <c r="N903" i="2"/>
  <c r="M903" i="2"/>
  <c r="R902" i="2"/>
  <c r="Q902" i="2"/>
  <c r="P902" i="2"/>
  <c r="O902" i="2"/>
  <c r="N902" i="2"/>
  <c r="M902" i="2"/>
  <c r="R901" i="2"/>
  <c r="Q901" i="2"/>
  <c r="P901" i="2"/>
  <c r="O901" i="2"/>
  <c r="N901" i="2"/>
  <c r="M901" i="2"/>
  <c r="R900" i="2"/>
  <c r="Q900" i="2"/>
  <c r="P900" i="2"/>
  <c r="O900" i="2"/>
  <c r="N900" i="2"/>
  <c r="M900" i="2"/>
  <c r="R899" i="2"/>
  <c r="Q899" i="2"/>
  <c r="P899" i="2"/>
  <c r="O899" i="2"/>
  <c r="N899" i="2"/>
  <c r="M899" i="2"/>
  <c r="R898" i="2"/>
  <c r="Q898" i="2"/>
  <c r="P898" i="2"/>
  <c r="O898" i="2"/>
  <c r="N898" i="2"/>
  <c r="M898" i="2"/>
  <c r="R897" i="2"/>
  <c r="Q897" i="2"/>
  <c r="P897" i="2"/>
  <c r="O897" i="2"/>
  <c r="N897" i="2"/>
  <c r="M897" i="2"/>
  <c r="R896" i="2"/>
  <c r="Q896" i="2"/>
  <c r="P896" i="2"/>
  <c r="O896" i="2"/>
  <c r="N896" i="2"/>
  <c r="M896" i="2"/>
  <c r="R895" i="2"/>
  <c r="Q895" i="2"/>
  <c r="P895" i="2"/>
  <c r="O895" i="2"/>
  <c r="N895" i="2"/>
  <c r="M895" i="2"/>
  <c r="R894" i="2"/>
  <c r="Q894" i="2"/>
  <c r="P894" i="2"/>
  <c r="O894" i="2"/>
  <c r="N894" i="2"/>
  <c r="M894" i="2"/>
  <c r="R893" i="2"/>
  <c r="Q893" i="2"/>
  <c r="P893" i="2"/>
  <c r="O893" i="2"/>
  <c r="N893" i="2"/>
  <c r="M893" i="2"/>
  <c r="R892" i="2"/>
  <c r="Q892" i="2"/>
  <c r="P892" i="2"/>
  <c r="O892" i="2"/>
  <c r="N892" i="2"/>
  <c r="M892" i="2"/>
  <c r="R891" i="2"/>
  <c r="Q891" i="2"/>
  <c r="P891" i="2"/>
  <c r="O891" i="2"/>
  <c r="N891" i="2"/>
  <c r="M891" i="2"/>
  <c r="R890" i="2"/>
  <c r="Q890" i="2"/>
  <c r="P890" i="2"/>
  <c r="O890" i="2"/>
  <c r="N890" i="2"/>
  <c r="M890" i="2"/>
  <c r="R889" i="2"/>
  <c r="Q889" i="2"/>
  <c r="P889" i="2"/>
  <c r="O889" i="2"/>
  <c r="N889" i="2"/>
  <c r="M889" i="2"/>
  <c r="R888" i="2"/>
  <c r="Q888" i="2"/>
  <c r="P888" i="2"/>
  <c r="O888" i="2"/>
  <c r="N888" i="2"/>
  <c r="M888" i="2"/>
  <c r="R887" i="2"/>
  <c r="Q887" i="2"/>
  <c r="P887" i="2"/>
  <c r="O887" i="2"/>
  <c r="N887" i="2"/>
  <c r="M887" i="2"/>
  <c r="L887" i="2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K887" i="2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R886" i="2"/>
  <c r="Q886" i="2"/>
  <c r="P886" i="2"/>
  <c r="O886" i="2"/>
  <c r="N886" i="2"/>
  <c r="M886" i="2"/>
  <c r="R885" i="2"/>
  <c r="Q885" i="2"/>
  <c r="P885" i="2"/>
  <c r="O885" i="2"/>
  <c r="N885" i="2"/>
  <c r="M885" i="2"/>
  <c r="R884" i="2"/>
  <c r="Q884" i="2"/>
  <c r="P884" i="2"/>
  <c r="O884" i="2"/>
  <c r="N884" i="2"/>
  <c r="M884" i="2"/>
  <c r="R883" i="2"/>
  <c r="Q883" i="2"/>
  <c r="P883" i="2"/>
  <c r="O883" i="2"/>
  <c r="N883" i="2"/>
  <c r="M883" i="2"/>
  <c r="R882" i="2"/>
  <c r="Q882" i="2"/>
  <c r="P882" i="2"/>
  <c r="O882" i="2"/>
  <c r="N882" i="2"/>
  <c r="M882" i="2"/>
  <c r="R881" i="2"/>
  <c r="Q881" i="2"/>
  <c r="P881" i="2"/>
  <c r="O881" i="2"/>
  <c r="N881" i="2"/>
  <c r="M881" i="2"/>
  <c r="R880" i="2"/>
  <c r="Q880" i="2"/>
  <c r="P880" i="2"/>
  <c r="O880" i="2"/>
  <c r="N880" i="2"/>
  <c r="M880" i="2"/>
  <c r="R879" i="2"/>
  <c r="Q879" i="2"/>
  <c r="P879" i="2"/>
  <c r="O879" i="2"/>
  <c r="N879" i="2"/>
  <c r="M879" i="2"/>
  <c r="R878" i="2"/>
  <c r="Q878" i="2"/>
  <c r="P878" i="2"/>
  <c r="O878" i="2"/>
  <c r="N878" i="2"/>
  <c r="M878" i="2"/>
  <c r="R877" i="2"/>
  <c r="Q877" i="2"/>
  <c r="P877" i="2"/>
  <c r="O877" i="2"/>
  <c r="N877" i="2"/>
  <c r="M877" i="2"/>
  <c r="R876" i="2"/>
  <c r="Q876" i="2"/>
  <c r="P876" i="2"/>
  <c r="O876" i="2"/>
  <c r="N876" i="2"/>
  <c r="M876" i="2"/>
  <c r="R875" i="2"/>
  <c r="Q875" i="2"/>
  <c r="P875" i="2"/>
  <c r="O875" i="2"/>
  <c r="N875" i="2"/>
  <c r="M875" i="2"/>
  <c r="R874" i="2"/>
  <c r="Q874" i="2"/>
  <c r="P874" i="2"/>
  <c r="O874" i="2"/>
  <c r="N874" i="2"/>
  <c r="M874" i="2"/>
  <c r="R873" i="2"/>
  <c r="Q873" i="2"/>
  <c r="P873" i="2"/>
  <c r="O873" i="2"/>
  <c r="N873" i="2"/>
  <c r="M873" i="2"/>
  <c r="R872" i="2"/>
  <c r="Q872" i="2"/>
  <c r="P872" i="2"/>
  <c r="O872" i="2"/>
  <c r="N872" i="2"/>
  <c r="M872" i="2"/>
  <c r="R871" i="2"/>
  <c r="Q871" i="2"/>
  <c r="P871" i="2"/>
  <c r="O871" i="2"/>
  <c r="N871" i="2"/>
  <c r="M871" i="2"/>
  <c r="R870" i="2"/>
  <c r="Q870" i="2"/>
  <c r="P870" i="2"/>
  <c r="O870" i="2"/>
  <c r="N870" i="2"/>
  <c r="M870" i="2"/>
  <c r="L870" i="2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K870" i="2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R869" i="2"/>
  <c r="Q869" i="2"/>
  <c r="P869" i="2"/>
  <c r="O869" i="2"/>
  <c r="N869" i="2"/>
  <c r="M869" i="2"/>
  <c r="R868" i="2"/>
  <c r="Q868" i="2"/>
  <c r="P868" i="2"/>
  <c r="O868" i="2"/>
  <c r="N868" i="2"/>
  <c r="M868" i="2"/>
  <c r="R867" i="2"/>
  <c r="Q867" i="2"/>
  <c r="P867" i="2"/>
  <c r="O867" i="2"/>
  <c r="N867" i="2"/>
  <c r="M867" i="2"/>
  <c r="R866" i="2"/>
  <c r="Q866" i="2"/>
  <c r="P866" i="2"/>
  <c r="O866" i="2"/>
  <c r="N866" i="2"/>
  <c r="M866" i="2"/>
  <c r="R865" i="2"/>
  <c r="Q865" i="2"/>
  <c r="P865" i="2"/>
  <c r="O865" i="2"/>
  <c r="N865" i="2"/>
  <c r="M865" i="2"/>
  <c r="R864" i="2"/>
  <c r="Q864" i="2"/>
  <c r="P864" i="2"/>
  <c r="O864" i="2"/>
  <c r="N864" i="2"/>
  <c r="M864" i="2"/>
  <c r="R863" i="2"/>
  <c r="Q863" i="2"/>
  <c r="P863" i="2"/>
  <c r="O863" i="2"/>
  <c r="N863" i="2"/>
  <c r="M863" i="2"/>
  <c r="L863" i="2"/>
  <c r="L864" i="2" s="1"/>
  <c r="L865" i="2" s="1"/>
  <c r="L866" i="2" s="1"/>
  <c r="L867" i="2" s="1"/>
  <c r="L868" i="2" s="1"/>
  <c r="L869" i="2" s="1"/>
  <c r="K863" i="2"/>
  <c r="K864" i="2" s="1"/>
  <c r="K865" i="2" s="1"/>
  <c r="K866" i="2" s="1"/>
  <c r="K867" i="2" s="1"/>
  <c r="K868" i="2" s="1"/>
  <c r="K869" i="2" s="1"/>
  <c r="R862" i="2"/>
  <c r="Q862" i="2"/>
  <c r="P862" i="2"/>
  <c r="O862" i="2"/>
  <c r="N862" i="2"/>
  <c r="M862" i="2"/>
  <c r="R861" i="2"/>
  <c r="Q861" i="2"/>
  <c r="P861" i="2"/>
  <c r="O861" i="2"/>
  <c r="N861" i="2"/>
  <c r="M861" i="2"/>
  <c r="R860" i="2"/>
  <c r="Q860" i="2"/>
  <c r="P860" i="2"/>
  <c r="O860" i="2"/>
  <c r="N860" i="2"/>
  <c r="M860" i="2"/>
  <c r="R859" i="2"/>
  <c r="Q859" i="2"/>
  <c r="P859" i="2"/>
  <c r="O859" i="2"/>
  <c r="N859" i="2"/>
  <c r="M859" i="2"/>
  <c r="R858" i="2"/>
  <c r="Q858" i="2"/>
  <c r="P858" i="2"/>
  <c r="O858" i="2"/>
  <c r="N858" i="2"/>
  <c r="M858" i="2"/>
  <c r="R857" i="2"/>
  <c r="Q857" i="2"/>
  <c r="P857" i="2"/>
  <c r="O857" i="2"/>
  <c r="N857" i="2"/>
  <c r="M857" i="2"/>
  <c r="R856" i="2"/>
  <c r="Q856" i="2"/>
  <c r="P856" i="2"/>
  <c r="O856" i="2"/>
  <c r="N856" i="2"/>
  <c r="M856" i="2"/>
  <c r="R855" i="2"/>
  <c r="Q855" i="2"/>
  <c r="P855" i="2"/>
  <c r="O855" i="2"/>
  <c r="N855" i="2"/>
  <c r="M855" i="2"/>
  <c r="R854" i="2"/>
  <c r="Q854" i="2"/>
  <c r="P854" i="2"/>
  <c r="O854" i="2"/>
  <c r="N854" i="2"/>
  <c r="M854" i="2"/>
  <c r="R853" i="2"/>
  <c r="Q853" i="2"/>
  <c r="P853" i="2"/>
  <c r="O853" i="2"/>
  <c r="N853" i="2"/>
  <c r="M853" i="2"/>
  <c r="R852" i="2"/>
  <c r="Q852" i="2"/>
  <c r="P852" i="2"/>
  <c r="O852" i="2"/>
  <c r="N852" i="2"/>
  <c r="M852" i="2"/>
  <c r="R851" i="2"/>
  <c r="Q851" i="2"/>
  <c r="P851" i="2"/>
  <c r="O851" i="2"/>
  <c r="N851" i="2"/>
  <c r="M851" i="2"/>
  <c r="R850" i="2"/>
  <c r="Q850" i="2"/>
  <c r="P850" i="2"/>
  <c r="O850" i="2"/>
  <c r="N850" i="2"/>
  <c r="M850" i="2"/>
  <c r="R849" i="2"/>
  <c r="Q849" i="2"/>
  <c r="P849" i="2"/>
  <c r="O849" i="2"/>
  <c r="N849" i="2"/>
  <c r="M849" i="2"/>
  <c r="R848" i="2"/>
  <c r="Q848" i="2"/>
  <c r="P848" i="2"/>
  <c r="O848" i="2"/>
  <c r="N848" i="2"/>
  <c r="M848" i="2"/>
  <c r="R847" i="2"/>
  <c r="Q847" i="2"/>
  <c r="P847" i="2"/>
  <c r="O847" i="2"/>
  <c r="N847" i="2"/>
  <c r="M847" i="2"/>
  <c r="R846" i="2"/>
  <c r="Q846" i="2"/>
  <c r="P846" i="2"/>
  <c r="O846" i="2"/>
  <c r="N846" i="2"/>
  <c r="M846" i="2"/>
  <c r="R845" i="2"/>
  <c r="Q845" i="2"/>
  <c r="P845" i="2"/>
  <c r="O845" i="2"/>
  <c r="N845" i="2"/>
  <c r="M845" i="2"/>
  <c r="R844" i="2"/>
  <c r="Q844" i="2"/>
  <c r="P844" i="2"/>
  <c r="O844" i="2"/>
  <c r="N844" i="2"/>
  <c r="M844" i="2"/>
  <c r="R843" i="2"/>
  <c r="Q843" i="2"/>
  <c r="P843" i="2"/>
  <c r="O843" i="2"/>
  <c r="N843" i="2"/>
  <c r="M843" i="2"/>
  <c r="R842" i="2"/>
  <c r="Q842" i="2"/>
  <c r="P842" i="2"/>
  <c r="O842" i="2"/>
  <c r="N842" i="2"/>
  <c r="M842" i="2"/>
  <c r="R841" i="2"/>
  <c r="Q841" i="2"/>
  <c r="P841" i="2"/>
  <c r="O841" i="2"/>
  <c r="N841" i="2"/>
  <c r="M841" i="2"/>
  <c r="R840" i="2"/>
  <c r="Q840" i="2"/>
  <c r="P840" i="2"/>
  <c r="O840" i="2"/>
  <c r="N840" i="2"/>
  <c r="M840" i="2"/>
  <c r="R839" i="2"/>
  <c r="Q839" i="2"/>
  <c r="P839" i="2"/>
  <c r="O839" i="2"/>
  <c r="N839" i="2"/>
  <c r="M839" i="2"/>
  <c r="R838" i="2"/>
  <c r="Q838" i="2"/>
  <c r="P838" i="2"/>
  <c r="O838" i="2"/>
  <c r="N838" i="2"/>
  <c r="M838" i="2"/>
  <c r="R837" i="2"/>
  <c r="Q837" i="2"/>
  <c r="P837" i="2"/>
  <c r="O837" i="2"/>
  <c r="N837" i="2"/>
  <c r="M837" i="2"/>
  <c r="R836" i="2"/>
  <c r="Q836" i="2"/>
  <c r="P836" i="2"/>
  <c r="O836" i="2"/>
  <c r="N836" i="2"/>
  <c r="M836" i="2"/>
  <c r="L836" i="2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K836" i="2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R835" i="2"/>
  <c r="Q835" i="2"/>
  <c r="P835" i="2"/>
  <c r="O835" i="2"/>
  <c r="N835" i="2"/>
  <c r="M835" i="2"/>
  <c r="R834" i="2"/>
  <c r="Q834" i="2"/>
  <c r="P834" i="2"/>
  <c r="O834" i="2"/>
  <c r="N834" i="2"/>
  <c r="M834" i="2"/>
  <c r="R833" i="2"/>
  <c r="Q833" i="2"/>
  <c r="P833" i="2"/>
  <c r="O833" i="2"/>
  <c r="N833" i="2"/>
  <c r="M833" i="2"/>
  <c r="R832" i="2"/>
  <c r="Q832" i="2"/>
  <c r="P832" i="2"/>
  <c r="O832" i="2"/>
  <c r="N832" i="2"/>
  <c r="M832" i="2"/>
  <c r="R831" i="2"/>
  <c r="Q831" i="2"/>
  <c r="P831" i="2"/>
  <c r="O831" i="2"/>
  <c r="N831" i="2"/>
  <c r="M831" i="2"/>
  <c r="R830" i="2"/>
  <c r="Q830" i="2"/>
  <c r="P830" i="2"/>
  <c r="O830" i="2"/>
  <c r="N830" i="2"/>
  <c r="M830" i="2"/>
  <c r="R829" i="2"/>
  <c r="Q829" i="2"/>
  <c r="P829" i="2"/>
  <c r="O829" i="2"/>
  <c r="N829" i="2"/>
  <c r="M829" i="2"/>
  <c r="R828" i="2"/>
  <c r="Q828" i="2"/>
  <c r="P828" i="2"/>
  <c r="O828" i="2"/>
  <c r="N828" i="2"/>
  <c r="M828" i="2"/>
  <c r="R827" i="2"/>
  <c r="Q827" i="2"/>
  <c r="P827" i="2"/>
  <c r="O827" i="2"/>
  <c r="N827" i="2"/>
  <c r="M827" i="2"/>
  <c r="R826" i="2"/>
  <c r="Q826" i="2"/>
  <c r="P826" i="2"/>
  <c r="O826" i="2"/>
  <c r="N826" i="2"/>
  <c r="M826" i="2"/>
  <c r="R825" i="2"/>
  <c r="Q825" i="2"/>
  <c r="P825" i="2"/>
  <c r="O825" i="2"/>
  <c r="N825" i="2"/>
  <c r="M825" i="2"/>
  <c r="R824" i="2"/>
  <c r="Q824" i="2"/>
  <c r="P824" i="2"/>
  <c r="O824" i="2"/>
  <c r="N824" i="2"/>
  <c r="M824" i="2"/>
  <c r="R823" i="2"/>
  <c r="Q823" i="2"/>
  <c r="P823" i="2"/>
  <c r="O823" i="2"/>
  <c r="N823" i="2"/>
  <c r="M823" i="2"/>
  <c r="R822" i="2"/>
  <c r="Q822" i="2"/>
  <c r="P822" i="2"/>
  <c r="O822" i="2"/>
  <c r="N822" i="2"/>
  <c r="M822" i="2"/>
  <c r="R821" i="2"/>
  <c r="Q821" i="2"/>
  <c r="P821" i="2"/>
  <c r="O821" i="2"/>
  <c r="N821" i="2"/>
  <c r="M821" i="2"/>
  <c r="R820" i="2"/>
  <c r="Q820" i="2"/>
  <c r="P820" i="2"/>
  <c r="O820" i="2"/>
  <c r="N820" i="2"/>
  <c r="M820" i="2"/>
  <c r="R819" i="2"/>
  <c r="Q819" i="2"/>
  <c r="P819" i="2"/>
  <c r="O819" i="2"/>
  <c r="N819" i="2"/>
  <c r="M819" i="2"/>
  <c r="R818" i="2"/>
  <c r="Q818" i="2"/>
  <c r="P818" i="2"/>
  <c r="O818" i="2"/>
  <c r="N818" i="2"/>
  <c r="M818" i="2"/>
  <c r="L818" i="2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K818" i="2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R817" i="2"/>
  <c r="Q817" i="2"/>
  <c r="P817" i="2"/>
  <c r="O817" i="2"/>
  <c r="N817" i="2"/>
  <c r="M817" i="2"/>
  <c r="R816" i="2"/>
  <c r="Q816" i="2"/>
  <c r="P816" i="2"/>
  <c r="O816" i="2"/>
  <c r="N816" i="2"/>
  <c r="M816" i="2"/>
  <c r="R815" i="2"/>
  <c r="Q815" i="2"/>
  <c r="P815" i="2"/>
  <c r="O815" i="2"/>
  <c r="N815" i="2"/>
  <c r="M815" i="2"/>
  <c r="R814" i="2"/>
  <c r="Q814" i="2"/>
  <c r="P814" i="2"/>
  <c r="O814" i="2"/>
  <c r="N814" i="2"/>
  <c r="M814" i="2"/>
  <c r="R813" i="2"/>
  <c r="Q813" i="2"/>
  <c r="P813" i="2"/>
  <c r="O813" i="2"/>
  <c r="N813" i="2"/>
  <c r="M813" i="2"/>
  <c r="R812" i="2"/>
  <c r="Q812" i="2"/>
  <c r="P812" i="2"/>
  <c r="O812" i="2"/>
  <c r="N812" i="2"/>
  <c r="M812" i="2"/>
  <c r="R811" i="2"/>
  <c r="Q811" i="2"/>
  <c r="P811" i="2"/>
  <c r="O811" i="2"/>
  <c r="N811" i="2"/>
  <c r="M811" i="2"/>
  <c r="R810" i="2"/>
  <c r="Q810" i="2"/>
  <c r="P810" i="2"/>
  <c r="O810" i="2"/>
  <c r="N810" i="2"/>
  <c r="M810" i="2"/>
  <c r="R809" i="2"/>
  <c r="Q809" i="2"/>
  <c r="P809" i="2"/>
  <c r="O809" i="2"/>
  <c r="N809" i="2"/>
  <c r="M809" i="2"/>
  <c r="R808" i="2"/>
  <c r="Q808" i="2"/>
  <c r="P808" i="2"/>
  <c r="O808" i="2"/>
  <c r="N808" i="2"/>
  <c r="M808" i="2"/>
  <c r="R807" i="2"/>
  <c r="Q807" i="2"/>
  <c r="P807" i="2"/>
  <c r="O807" i="2"/>
  <c r="N807" i="2"/>
  <c r="M807" i="2"/>
  <c r="R806" i="2"/>
  <c r="Q806" i="2"/>
  <c r="P806" i="2"/>
  <c r="O806" i="2"/>
  <c r="N806" i="2"/>
  <c r="M806" i="2"/>
  <c r="R805" i="2"/>
  <c r="Q805" i="2"/>
  <c r="P805" i="2"/>
  <c r="O805" i="2"/>
  <c r="N805" i="2"/>
  <c r="M805" i="2"/>
  <c r="R804" i="2"/>
  <c r="Q804" i="2"/>
  <c r="P804" i="2"/>
  <c r="O804" i="2"/>
  <c r="N804" i="2"/>
  <c r="M804" i="2"/>
  <c r="R803" i="2"/>
  <c r="Q803" i="2"/>
  <c r="P803" i="2"/>
  <c r="O803" i="2"/>
  <c r="N803" i="2"/>
  <c r="M803" i="2"/>
  <c r="R802" i="2"/>
  <c r="Q802" i="2"/>
  <c r="P802" i="2"/>
  <c r="O802" i="2"/>
  <c r="N802" i="2"/>
  <c r="M802" i="2"/>
  <c r="R801" i="2"/>
  <c r="Q801" i="2"/>
  <c r="P801" i="2"/>
  <c r="O801" i="2"/>
  <c r="N801" i="2"/>
  <c r="M801" i="2"/>
  <c r="R800" i="2"/>
  <c r="Q800" i="2"/>
  <c r="P800" i="2"/>
  <c r="O800" i="2"/>
  <c r="N800" i="2"/>
  <c r="M800" i="2"/>
  <c r="L800" i="2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K800" i="2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R799" i="2"/>
  <c r="Q799" i="2"/>
  <c r="P799" i="2"/>
  <c r="O799" i="2"/>
  <c r="N799" i="2"/>
  <c r="M799" i="2"/>
  <c r="R798" i="2"/>
  <c r="Q798" i="2"/>
  <c r="P798" i="2"/>
  <c r="O798" i="2"/>
  <c r="N798" i="2"/>
  <c r="M798" i="2"/>
  <c r="R797" i="2"/>
  <c r="Q797" i="2"/>
  <c r="P797" i="2"/>
  <c r="O797" i="2"/>
  <c r="N797" i="2"/>
  <c r="M797" i="2"/>
  <c r="R796" i="2"/>
  <c r="Q796" i="2"/>
  <c r="P796" i="2"/>
  <c r="O796" i="2"/>
  <c r="N796" i="2"/>
  <c r="M796" i="2"/>
  <c r="R795" i="2"/>
  <c r="Q795" i="2"/>
  <c r="P795" i="2"/>
  <c r="O795" i="2"/>
  <c r="N795" i="2"/>
  <c r="M795" i="2"/>
  <c r="R794" i="2"/>
  <c r="Q794" i="2"/>
  <c r="P794" i="2"/>
  <c r="O794" i="2"/>
  <c r="N794" i="2"/>
  <c r="M794" i="2"/>
  <c r="R793" i="2"/>
  <c r="Q793" i="2"/>
  <c r="P793" i="2"/>
  <c r="O793" i="2"/>
  <c r="N793" i="2"/>
  <c r="M793" i="2"/>
  <c r="R792" i="2"/>
  <c r="Q792" i="2"/>
  <c r="P792" i="2"/>
  <c r="O792" i="2"/>
  <c r="N792" i="2"/>
  <c r="M792" i="2"/>
  <c r="R791" i="2"/>
  <c r="Q791" i="2"/>
  <c r="P791" i="2"/>
  <c r="O791" i="2"/>
  <c r="N791" i="2"/>
  <c r="M791" i="2"/>
  <c r="R790" i="2"/>
  <c r="Q790" i="2"/>
  <c r="P790" i="2"/>
  <c r="O790" i="2"/>
  <c r="N790" i="2"/>
  <c r="M790" i="2"/>
  <c r="R789" i="2"/>
  <c r="Q789" i="2"/>
  <c r="P789" i="2"/>
  <c r="O789" i="2"/>
  <c r="N789" i="2"/>
  <c r="M789" i="2"/>
  <c r="R788" i="2"/>
  <c r="Q788" i="2"/>
  <c r="P788" i="2"/>
  <c r="O788" i="2"/>
  <c r="N788" i="2"/>
  <c r="M788" i="2"/>
  <c r="R787" i="2"/>
  <c r="Q787" i="2"/>
  <c r="P787" i="2"/>
  <c r="O787" i="2"/>
  <c r="N787" i="2"/>
  <c r="M787" i="2"/>
  <c r="R786" i="2"/>
  <c r="Q786" i="2"/>
  <c r="P786" i="2"/>
  <c r="O786" i="2"/>
  <c r="N786" i="2"/>
  <c r="M786" i="2"/>
  <c r="R785" i="2"/>
  <c r="Q785" i="2"/>
  <c r="P785" i="2"/>
  <c r="O785" i="2"/>
  <c r="N785" i="2"/>
  <c r="M785" i="2"/>
  <c r="R784" i="2"/>
  <c r="Q784" i="2"/>
  <c r="P784" i="2"/>
  <c r="O784" i="2"/>
  <c r="N784" i="2"/>
  <c r="M784" i="2"/>
  <c r="R783" i="2"/>
  <c r="Q783" i="2"/>
  <c r="P783" i="2"/>
  <c r="O783" i="2"/>
  <c r="N783" i="2"/>
  <c r="M783" i="2"/>
  <c r="R782" i="2"/>
  <c r="Q782" i="2"/>
  <c r="P782" i="2"/>
  <c r="O782" i="2"/>
  <c r="N782" i="2"/>
  <c r="M782" i="2"/>
  <c r="R781" i="2"/>
  <c r="Q781" i="2"/>
  <c r="P781" i="2"/>
  <c r="O781" i="2"/>
  <c r="N781" i="2"/>
  <c r="M781" i="2"/>
  <c r="R780" i="2"/>
  <c r="Q780" i="2"/>
  <c r="P780" i="2"/>
  <c r="O780" i="2"/>
  <c r="N780" i="2"/>
  <c r="M780" i="2"/>
  <c r="L780" i="2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K780" i="2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R779" i="2"/>
  <c r="Q779" i="2"/>
  <c r="P779" i="2"/>
  <c r="O779" i="2"/>
  <c r="N779" i="2"/>
  <c r="M779" i="2"/>
  <c r="R778" i="2"/>
  <c r="Q778" i="2"/>
  <c r="P778" i="2"/>
  <c r="O778" i="2"/>
  <c r="N778" i="2"/>
  <c r="M778" i="2"/>
  <c r="R777" i="2"/>
  <c r="Q777" i="2"/>
  <c r="P777" i="2"/>
  <c r="O777" i="2"/>
  <c r="N777" i="2"/>
  <c r="M777" i="2"/>
  <c r="R776" i="2"/>
  <c r="Q776" i="2"/>
  <c r="P776" i="2"/>
  <c r="O776" i="2"/>
  <c r="N776" i="2"/>
  <c r="M776" i="2"/>
  <c r="R775" i="2"/>
  <c r="Q775" i="2"/>
  <c r="P775" i="2"/>
  <c r="O775" i="2"/>
  <c r="N775" i="2"/>
  <c r="M775" i="2"/>
  <c r="R774" i="2"/>
  <c r="Q774" i="2"/>
  <c r="P774" i="2"/>
  <c r="O774" i="2"/>
  <c r="N774" i="2"/>
  <c r="M774" i="2"/>
  <c r="R773" i="2"/>
  <c r="Q773" i="2"/>
  <c r="P773" i="2"/>
  <c r="O773" i="2"/>
  <c r="N773" i="2"/>
  <c r="M773" i="2"/>
  <c r="R772" i="2"/>
  <c r="Q772" i="2"/>
  <c r="P772" i="2"/>
  <c r="O772" i="2"/>
  <c r="N772" i="2"/>
  <c r="M772" i="2"/>
  <c r="R771" i="2"/>
  <c r="Q771" i="2"/>
  <c r="P771" i="2"/>
  <c r="O771" i="2"/>
  <c r="N771" i="2"/>
  <c r="M771" i="2"/>
  <c r="R770" i="2"/>
  <c r="Q770" i="2"/>
  <c r="P770" i="2"/>
  <c r="O770" i="2"/>
  <c r="N770" i="2"/>
  <c r="M770" i="2"/>
  <c r="R769" i="2"/>
  <c r="Q769" i="2"/>
  <c r="P769" i="2"/>
  <c r="O769" i="2"/>
  <c r="N769" i="2"/>
  <c r="M769" i="2"/>
  <c r="R768" i="2"/>
  <c r="Q768" i="2"/>
  <c r="P768" i="2"/>
  <c r="O768" i="2"/>
  <c r="N768" i="2"/>
  <c r="M768" i="2"/>
  <c r="R767" i="2"/>
  <c r="Q767" i="2"/>
  <c r="P767" i="2"/>
  <c r="O767" i="2"/>
  <c r="N767" i="2"/>
  <c r="M767" i="2"/>
  <c r="R766" i="2"/>
  <c r="Q766" i="2"/>
  <c r="P766" i="2"/>
  <c r="O766" i="2"/>
  <c r="N766" i="2"/>
  <c r="M766" i="2"/>
  <c r="R765" i="2"/>
  <c r="Q765" i="2"/>
  <c r="P765" i="2"/>
  <c r="O765" i="2"/>
  <c r="N765" i="2"/>
  <c r="M765" i="2"/>
  <c r="R764" i="2"/>
  <c r="Q764" i="2"/>
  <c r="P764" i="2"/>
  <c r="O764" i="2"/>
  <c r="N764" i="2"/>
  <c r="M764" i="2"/>
  <c r="R763" i="2"/>
  <c r="Q763" i="2"/>
  <c r="P763" i="2"/>
  <c r="O763" i="2"/>
  <c r="N763" i="2"/>
  <c r="M763" i="2"/>
  <c r="R762" i="2"/>
  <c r="Q762" i="2"/>
  <c r="P762" i="2"/>
  <c r="O762" i="2"/>
  <c r="N762" i="2"/>
  <c r="M762" i="2"/>
  <c r="R761" i="2"/>
  <c r="Q761" i="2"/>
  <c r="P761" i="2"/>
  <c r="O761" i="2"/>
  <c r="N761" i="2"/>
  <c r="M761" i="2"/>
  <c r="R760" i="2"/>
  <c r="Q760" i="2"/>
  <c r="P760" i="2"/>
  <c r="O760" i="2"/>
  <c r="N760" i="2"/>
  <c r="M760" i="2"/>
  <c r="R759" i="2"/>
  <c r="Q759" i="2"/>
  <c r="P759" i="2"/>
  <c r="O759" i="2"/>
  <c r="N759" i="2"/>
  <c r="M759" i="2"/>
  <c r="R758" i="2"/>
  <c r="Q758" i="2"/>
  <c r="P758" i="2"/>
  <c r="O758" i="2"/>
  <c r="N758" i="2"/>
  <c r="M758" i="2"/>
  <c r="L758" i="2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K758" i="2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R757" i="2"/>
  <c r="Q757" i="2"/>
  <c r="P757" i="2"/>
  <c r="O757" i="2"/>
  <c r="N757" i="2"/>
  <c r="M757" i="2"/>
  <c r="R756" i="2"/>
  <c r="Q756" i="2"/>
  <c r="P756" i="2"/>
  <c r="O756" i="2"/>
  <c r="N756" i="2"/>
  <c r="M756" i="2"/>
  <c r="R755" i="2"/>
  <c r="Q755" i="2"/>
  <c r="P755" i="2"/>
  <c r="O755" i="2"/>
  <c r="N755" i="2"/>
  <c r="M755" i="2"/>
  <c r="R754" i="2"/>
  <c r="Q754" i="2"/>
  <c r="P754" i="2"/>
  <c r="O754" i="2"/>
  <c r="N754" i="2"/>
  <c r="M754" i="2"/>
  <c r="R753" i="2"/>
  <c r="Q753" i="2"/>
  <c r="P753" i="2"/>
  <c r="O753" i="2"/>
  <c r="N753" i="2"/>
  <c r="M753" i="2"/>
  <c r="R752" i="2"/>
  <c r="Q752" i="2"/>
  <c r="P752" i="2"/>
  <c r="O752" i="2"/>
  <c r="N752" i="2"/>
  <c r="M752" i="2"/>
  <c r="R751" i="2"/>
  <c r="Q751" i="2"/>
  <c r="P751" i="2"/>
  <c r="O751" i="2"/>
  <c r="N751" i="2"/>
  <c r="M751" i="2"/>
  <c r="R750" i="2"/>
  <c r="Q750" i="2"/>
  <c r="P750" i="2"/>
  <c r="O750" i="2"/>
  <c r="N750" i="2"/>
  <c r="M750" i="2"/>
  <c r="R749" i="2"/>
  <c r="Q749" i="2"/>
  <c r="P749" i="2"/>
  <c r="O749" i="2"/>
  <c r="N749" i="2"/>
  <c r="M749" i="2"/>
  <c r="R748" i="2"/>
  <c r="Q748" i="2"/>
  <c r="P748" i="2"/>
  <c r="O748" i="2"/>
  <c r="N748" i="2"/>
  <c r="M748" i="2"/>
  <c r="R747" i="2"/>
  <c r="Q747" i="2"/>
  <c r="P747" i="2"/>
  <c r="O747" i="2"/>
  <c r="N747" i="2"/>
  <c r="M747" i="2"/>
  <c r="R746" i="2"/>
  <c r="Q746" i="2"/>
  <c r="P746" i="2"/>
  <c r="O746" i="2"/>
  <c r="N746" i="2"/>
  <c r="M746" i="2"/>
  <c r="R745" i="2"/>
  <c r="Q745" i="2"/>
  <c r="P745" i="2"/>
  <c r="O745" i="2"/>
  <c r="N745" i="2"/>
  <c r="M745" i="2"/>
  <c r="R744" i="2"/>
  <c r="Q744" i="2"/>
  <c r="P744" i="2"/>
  <c r="O744" i="2"/>
  <c r="N744" i="2"/>
  <c r="M744" i="2"/>
  <c r="R743" i="2"/>
  <c r="Q743" i="2"/>
  <c r="P743" i="2"/>
  <c r="O743" i="2"/>
  <c r="N743" i="2"/>
  <c r="M743" i="2"/>
  <c r="R742" i="2"/>
  <c r="Q742" i="2"/>
  <c r="P742" i="2"/>
  <c r="O742" i="2"/>
  <c r="N742" i="2"/>
  <c r="M742" i="2"/>
  <c r="R741" i="2"/>
  <c r="Q741" i="2"/>
  <c r="P741" i="2"/>
  <c r="O741" i="2"/>
  <c r="N741" i="2"/>
  <c r="M741" i="2"/>
  <c r="R740" i="2"/>
  <c r="Q740" i="2"/>
  <c r="P740" i="2"/>
  <c r="O740" i="2"/>
  <c r="N740" i="2"/>
  <c r="M740" i="2"/>
  <c r="R739" i="2"/>
  <c r="Q739" i="2"/>
  <c r="P739" i="2"/>
  <c r="O739" i="2"/>
  <c r="N739" i="2"/>
  <c r="M739" i="2"/>
  <c r="R738" i="2"/>
  <c r="Q738" i="2"/>
  <c r="P738" i="2"/>
  <c r="O738" i="2"/>
  <c r="N738" i="2"/>
  <c r="M738" i="2"/>
  <c r="R737" i="2"/>
  <c r="Q737" i="2"/>
  <c r="P737" i="2"/>
  <c r="O737" i="2"/>
  <c r="N737" i="2"/>
  <c r="M737" i="2"/>
  <c r="R736" i="2"/>
  <c r="Q736" i="2"/>
  <c r="P736" i="2"/>
  <c r="O736" i="2"/>
  <c r="N736" i="2"/>
  <c r="M736" i="2"/>
  <c r="R735" i="2"/>
  <c r="Q735" i="2"/>
  <c r="P735" i="2"/>
  <c r="O735" i="2"/>
  <c r="N735" i="2"/>
  <c r="M735" i="2"/>
  <c r="R734" i="2"/>
  <c r="Q734" i="2"/>
  <c r="P734" i="2"/>
  <c r="O734" i="2"/>
  <c r="N734" i="2"/>
  <c r="M734" i="2"/>
  <c r="R733" i="2"/>
  <c r="Q733" i="2"/>
  <c r="P733" i="2"/>
  <c r="O733" i="2"/>
  <c r="N733" i="2"/>
  <c r="M733" i="2"/>
  <c r="R732" i="2"/>
  <c r="Q732" i="2"/>
  <c r="P732" i="2"/>
  <c r="O732" i="2"/>
  <c r="N732" i="2"/>
  <c r="M732" i="2"/>
  <c r="R731" i="2"/>
  <c r="Q731" i="2"/>
  <c r="P731" i="2"/>
  <c r="O731" i="2"/>
  <c r="N731" i="2"/>
  <c r="M731" i="2"/>
  <c r="R730" i="2"/>
  <c r="Q730" i="2"/>
  <c r="P730" i="2"/>
  <c r="O730" i="2"/>
  <c r="N730" i="2"/>
  <c r="M730" i="2"/>
  <c r="R729" i="2"/>
  <c r="Q729" i="2"/>
  <c r="P729" i="2"/>
  <c r="O729" i="2"/>
  <c r="N729" i="2"/>
  <c r="M729" i="2"/>
  <c r="R728" i="2"/>
  <c r="Q728" i="2"/>
  <c r="P728" i="2"/>
  <c r="O728" i="2"/>
  <c r="N728" i="2"/>
  <c r="M728" i="2"/>
  <c r="R727" i="2"/>
  <c r="Q727" i="2"/>
  <c r="P727" i="2"/>
  <c r="O727" i="2"/>
  <c r="N727" i="2"/>
  <c r="M727" i="2"/>
  <c r="R726" i="2"/>
  <c r="Q726" i="2"/>
  <c r="P726" i="2"/>
  <c r="O726" i="2"/>
  <c r="N726" i="2"/>
  <c r="M726" i="2"/>
  <c r="R725" i="2"/>
  <c r="Q725" i="2"/>
  <c r="P725" i="2"/>
  <c r="O725" i="2"/>
  <c r="N725" i="2"/>
  <c r="M725" i="2"/>
  <c r="R724" i="2"/>
  <c r="Q724" i="2"/>
  <c r="P724" i="2"/>
  <c r="O724" i="2"/>
  <c r="N724" i="2"/>
  <c r="M724" i="2"/>
  <c r="R723" i="2"/>
  <c r="Q723" i="2"/>
  <c r="P723" i="2"/>
  <c r="O723" i="2"/>
  <c r="N723" i="2"/>
  <c r="M723" i="2"/>
  <c r="R722" i="2"/>
  <c r="Q722" i="2"/>
  <c r="P722" i="2"/>
  <c r="O722" i="2"/>
  <c r="N722" i="2"/>
  <c r="M722" i="2"/>
  <c r="R721" i="2"/>
  <c r="Q721" i="2"/>
  <c r="P721" i="2"/>
  <c r="O721" i="2"/>
  <c r="N721" i="2"/>
  <c r="M721" i="2"/>
  <c r="R720" i="2"/>
  <c r="Q720" i="2"/>
  <c r="P720" i="2"/>
  <c r="O720" i="2"/>
  <c r="N720" i="2"/>
  <c r="M720" i="2"/>
  <c r="R719" i="2"/>
  <c r="Q719" i="2"/>
  <c r="P719" i="2"/>
  <c r="O719" i="2"/>
  <c r="N719" i="2"/>
  <c r="M719" i="2"/>
  <c r="R718" i="2"/>
  <c r="Q718" i="2"/>
  <c r="P718" i="2"/>
  <c r="O718" i="2"/>
  <c r="N718" i="2"/>
  <c r="M718" i="2"/>
  <c r="R717" i="2"/>
  <c r="Q717" i="2"/>
  <c r="P717" i="2"/>
  <c r="O717" i="2"/>
  <c r="N717" i="2"/>
  <c r="M717" i="2"/>
  <c r="R716" i="2"/>
  <c r="Q716" i="2"/>
  <c r="P716" i="2"/>
  <c r="O716" i="2"/>
  <c r="N716" i="2"/>
  <c r="M716" i="2"/>
  <c r="R715" i="2"/>
  <c r="Q715" i="2"/>
  <c r="P715" i="2"/>
  <c r="O715" i="2"/>
  <c r="N715" i="2"/>
  <c r="M715" i="2"/>
  <c r="R714" i="2"/>
  <c r="Q714" i="2"/>
  <c r="P714" i="2"/>
  <c r="O714" i="2"/>
  <c r="N714" i="2"/>
  <c r="M714" i="2"/>
  <c r="R713" i="2"/>
  <c r="Q713" i="2"/>
  <c r="P713" i="2"/>
  <c r="O713" i="2"/>
  <c r="N713" i="2"/>
  <c r="M713" i="2"/>
  <c r="R712" i="2"/>
  <c r="Q712" i="2"/>
  <c r="P712" i="2"/>
  <c r="O712" i="2"/>
  <c r="N712" i="2"/>
  <c r="M712" i="2"/>
  <c r="R711" i="2"/>
  <c r="Q711" i="2"/>
  <c r="P711" i="2"/>
  <c r="O711" i="2"/>
  <c r="N711" i="2"/>
  <c r="M711" i="2"/>
  <c r="R710" i="2"/>
  <c r="Q710" i="2"/>
  <c r="P710" i="2"/>
  <c r="O710" i="2"/>
  <c r="N710" i="2"/>
  <c r="M710" i="2"/>
  <c r="R709" i="2"/>
  <c r="Q709" i="2"/>
  <c r="P709" i="2"/>
  <c r="O709" i="2"/>
  <c r="N709" i="2"/>
  <c r="M709" i="2"/>
  <c r="R708" i="2"/>
  <c r="Q708" i="2"/>
  <c r="P708" i="2"/>
  <c r="O708" i="2"/>
  <c r="N708" i="2"/>
  <c r="M708" i="2"/>
  <c r="R707" i="2"/>
  <c r="Q707" i="2"/>
  <c r="P707" i="2"/>
  <c r="O707" i="2"/>
  <c r="N707" i="2"/>
  <c r="M707" i="2"/>
  <c r="R706" i="2"/>
  <c r="Q706" i="2"/>
  <c r="P706" i="2"/>
  <c r="O706" i="2"/>
  <c r="N706" i="2"/>
  <c r="M706" i="2"/>
  <c r="R705" i="2"/>
  <c r="Q705" i="2"/>
  <c r="P705" i="2"/>
  <c r="O705" i="2"/>
  <c r="N705" i="2"/>
  <c r="M705" i="2"/>
  <c r="R704" i="2"/>
  <c r="Q704" i="2"/>
  <c r="P704" i="2"/>
  <c r="O704" i="2"/>
  <c r="N704" i="2"/>
  <c r="M704" i="2"/>
  <c r="R703" i="2"/>
  <c r="Q703" i="2"/>
  <c r="P703" i="2"/>
  <c r="O703" i="2"/>
  <c r="N703" i="2"/>
  <c r="M703" i="2"/>
  <c r="R702" i="2"/>
  <c r="Q702" i="2"/>
  <c r="P702" i="2"/>
  <c r="O702" i="2"/>
  <c r="N702" i="2"/>
  <c r="M702" i="2"/>
  <c r="R701" i="2"/>
  <c r="Q701" i="2"/>
  <c r="P701" i="2"/>
  <c r="O701" i="2"/>
  <c r="N701" i="2"/>
  <c r="M701" i="2"/>
  <c r="R700" i="2"/>
  <c r="Q700" i="2"/>
  <c r="P700" i="2"/>
  <c r="O700" i="2"/>
  <c r="N700" i="2"/>
  <c r="M700" i="2"/>
  <c r="R699" i="2"/>
  <c r="Q699" i="2"/>
  <c r="P699" i="2"/>
  <c r="O699" i="2"/>
  <c r="N699" i="2"/>
  <c r="M699" i="2"/>
  <c r="R698" i="2"/>
  <c r="Q698" i="2"/>
  <c r="P698" i="2"/>
  <c r="O698" i="2"/>
  <c r="N698" i="2"/>
  <c r="M698" i="2"/>
  <c r="R697" i="2"/>
  <c r="Q697" i="2"/>
  <c r="P697" i="2"/>
  <c r="O697" i="2"/>
  <c r="N697" i="2"/>
  <c r="M697" i="2"/>
  <c r="R696" i="2"/>
  <c r="Q696" i="2"/>
  <c r="P696" i="2"/>
  <c r="O696" i="2"/>
  <c r="N696" i="2"/>
  <c r="M696" i="2"/>
  <c r="R695" i="2"/>
  <c r="Q695" i="2"/>
  <c r="P695" i="2"/>
  <c r="O695" i="2"/>
  <c r="N695" i="2"/>
  <c r="M695" i="2"/>
  <c r="R694" i="2"/>
  <c r="Q694" i="2"/>
  <c r="P694" i="2"/>
  <c r="O694" i="2"/>
  <c r="N694" i="2"/>
  <c r="M694" i="2"/>
  <c r="R693" i="2"/>
  <c r="Q693" i="2"/>
  <c r="P693" i="2"/>
  <c r="O693" i="2"/>
  <c r="N693" i="2"/>
  <c r="M693" i="2"/>
  <c r="R692" i="2"/>
  <c r="Q692" i="2"/>
  <c r="P692" i="2"/>
  <c r="O692" i="2"/>
  <c r="N692" i="2"/>
  <c r="M692" i="2"/>
  <c r="R691" i="2"/>
  <c r="Q691" i="2"/>
  <c r="P691" i="2"/>
  <c r="O691" i="2"/>
  <c r="N691" i="2"/>
  <c r="M691" i="2"/>
  <c r="R690" i="2"/>
  <c r="Q690" i="2"/>
  <c r="P690" i="2"/>
  <c r="O690" i="2"/>
  <c r="N690" i="2"/>
  <c r="M690" i="2"/>
  <c r="R689" i="2"/>
  <c r="Q689" i="2"/>
  <c r="P689" i="2"/>
  <c r="O689" i="2"/>
  <c r="N689" i="2"/>
  <c r="M689" i="2"/>
  <c r="R688" i="2"/>
  <c r="Q688" i="2"/>
  <c r="P688" i="2"/>
  <c r="O688" i="2"/>
  <c r="N688" i="2"/>
  <c r="M688" i="2"/>
  <c r="R687" i="2"/>
  <c r="Q687" i="2"/>
  <c r="P687" i="2"/>
  <c r="O687" i="2"/>
  <c r="N687" i="2"/>
  <c r="M687" i="2"/>
  <c r="R686" i="2"/>
  <c r="Q686" i="2"/>
  <c r="P686" i="2"/>
  <c r="O686" i="2"/>
  <c r="N686" i="2"/>
  <c r="M686" i="2"/>
  <c r="R685" i="2"/>
  <c r="Q685" i="2"/>
  <c r="P685" i="2"/>
  <c r="O685" i="2"/>
  <c r="N685" i="2"/>
  <c r="M685" i="2"/>
  <c r="R684" i="2"/>
  <c r="Q684" i="2"/>
  <c r="P684" i="2"/>
  <c r="O684" i="2"/>
  <c r="N684" i="2"/>
  <c r="M684" i="2"/>
  <c r="R683" i="2"/>
  <c r="Q683" i="2"/>
  <c r="P683" i="2"/>
  <c r="O683" i="2"/>
  <c r="N683" i="2"/>
  <c r="M683" i="2"/>
  <c r="R682" i="2"/>
  <c r="Q682" i="2"/>
  <c r="P682" i="2"/>
  <c r="O682" i="2"/>
  <c r="N682" i="2"/>
  <c r="M682" i="2"/>
  <c r="R681" i="2"/>
  <c r="Q681" i="2"/>
  <c r="P681" i="2"/>
  <c r="O681" i="2"/>
  <c r="N681" i="2"/>
  <c r="M681" i="2"/>
  <c r="R680" i="2"/>
  <c r="Q680" i="2"/>
  <c r="P680" i="2"/>
  <c r="O680" i="2"/>
  <c r="N680" i="2"/>
  <c r="M680" i="2"/>
  <c r="R679" i="2"/>
  <c r="Q679" i="2"/>
  <c r="P679" i="2"/>
  <c r="O679" i="2"/>
  <c r="N679" i="2"/>
  <c r="M679" i="2"/>
  <c r="R678" i="2"/>
  <c r="Q678" i="2"/>
  <c r="P678" i="2"/>
  <c r="O678" i="2"/>
  <c r="N678" i="2"/>
  <c r="M678" i="2"/>
  <c r="R677" i="2"/>
  <c r="Q677" i="2"/>
  <c r="P677" i="2"/>
  <c r="O677" i="2"/>
  <c r="N677" i="2"/>
  <c r="M677" i="2"/>
  <c r="R676" i="2"/>
  <c r="Q676" i="2"/>
  <c r="P676" i="2"/>
  <c r="O676" i="2"/>
  <c r="N676" i="2"/>
  <c r="M676" i="2"/>
  <c r="R675" i="2"/>
  <c r="Q675" i="2"/>
  <c r="P675" i="2"/>
  <c r="O675" i="2"/>
  <c r="N675" i="2"/>
  <c r="M675" i="2"/>
  <c r="R674" i="2"/>
  <c r="Q674" i="2"/>
  <c r="P674" i="2"/>
  <c r="O674" i="2"/>
  <c r="N674" i="2"/>
  <c r="M674" i="2"/>
  <c r="R673" i="2"/>
  <c r="Q673" i="2"/>
  <c r="P673" i="2"/>
  <c r="O673" i="2"/>
  <c r="N673" i="2"/>
  <c r="M673" i="2"/>
  <c r="R672" i="2"/>
  <c r="Q672" i="2"/>
  <c r="P672" i="2"/>
  <c r="O672" i="2"/>
  <c r="N672" i="2"/>
  <c r="M672" i="2"/>
  <c r="R671" i="2"/>
  <c r="Q671" i="2"/>
  <c r="P671" i="2"/>
  <c r="O671" i="2"/>
  <c r="N671" i="2"/>
  <c r="M671" i="2"/>
  <c r="R670" i="2"/>
  <c r="Q670" i="2"/>
  <c r="P670" i="2"/>
  <c r="O670" i="2"/>
  <c r="N670" i="2"/>
  <c r="M670" i="2"/>
  <c r="R669" i="2"/>
  <c r="Q669" i="2"/>
  <c r="P669" i="2"/>
  <c r="O669" i="2"/>
  <c r="N669" i="2"/>
  <c r="M669" i="2"/>
  <c r="R668" i="2"/>
  <c r="Q668" i="2"/>
  <c r="P668" i="2"/>
  <c r="O668" i="2"/>
  <c r="N668" i="2"/>
  <c r="M668" i="2"/>
  <c r="R667" i="2"/>
  <c r="Q667" i="2"/>
  <c r="P667" i="2"/>
  <c r="O667" i="2"/>
  <c r="N667" i="2"/>
  <c r="M667" i="2"/>
  <c r="R666" i="2"/>
  <c r="Q666" i="2"/>
  <c r="P666" i="2"/>
  <c r="O666" i="2"/>
  <c r="N666" i="2"/>
  <c r="M666" i="2"/>
  <c r="R665" i="2"/>
  <c r="Q665" i="2"/>
  <c r="P665" i="2"/>
  <c r="O665" i="2"/>
  <c r="N665" i="2"/>
  <c r="M665" i="2"/>
  <c r="R664" i="2"/>
  <c r="Q664" i="2"/>
  <c r="P664" i="2"/>
  <c r="O664" i="2"/>
  <c r="N664" i="2"/>
  <c r="M664" i="2"/>
  <c r="R663" i="2"/>
  <c r="Q663" i="2"/>
  <c r="P663" i="2"/>
  <c r="O663" i="2"/>
  <c r="N663" i="2"/>
  <c r="M663" i="2"/>
  <c r="R662" i="2"/>
  <c r="Q662" i="2"/>
  <c r="P662" i="2"/>
  <c r="O662" i="2"/>
  <c r="N662" i="2"/>
  <c r="M662" i="2"/>
  <c r="R661" i="2"/>
  <c r="Q661" i="2"/>
  <c r="P661" i="2"/>
  <c r="O661" i="2"/>
  <c r="N661" i="2"/>
  <c r="M661" i="2"/>
  <c r="R660" i="2"/>
  <c r="Q660" i="2"/>
  <c r="P660" i="2"/>
  <c r="O660" i="2"/>
  <c r="N660" i="2"/>
  <c r="M660" i="2"/>
  <c r="R659" i="2"/>
  <c r="Q659" i="2"/>
  <c r="P659" i="2"/>
  <c r="O659" i="2"/>
  <c r="N659" i="2"/>
  <c r="M659" i="2"/>
  <c r="R658" i="2"/>
  <c r="Q658" i="2"/>
  <c r="P658" i="2"/>
  <c r="O658" i="2"/>
  <c r="N658" i="2"/>
  <c r="M658" i="2"/>
  <c r="R657" i="2"/>
  <c r="Q657" i="2"/>
  <c r="P657" i="2"/>
  <c r="O657" i="2"/>
  <c r="N657" i="2"/>
  <c r="M657" i="2"/>
  <c r="R656" i="2"/>
  <c r="Q656" i="2"/>
  <c r="P656" i="2"/>
  <c r="O656" i="2"/>
  <c r="N656" i="2"/>
  <c r="M656" i="2"/>
  <c r="R655" i="2"/>
  <c r="Q655" i="2"/>
  <c r="P655" i="2"/>
  <c r="O655" i="2"/>
  <c r="N655" i="2"/>
  <c r="M655" i="2"/>
  <c r="R654" i="2"/>
  <c r="Q654" i="2"/>
  <c r="P654" i="2"/>
  <c r="O654" i="2"/>
  <c r="N654" i="2"/>
  <c r="M654" i="2"/>
  <c r="R653" i="2"/>
  <c r="Q653" i="2"/>
  <c r="P653" i="2"/>
  <c r="O653" i="2"/>
  <c r="N653" i="2"/>
  <c r="M653" i="2"/>
  <c r="R652" i="2"/>
  <c r="Q652" i="2"/>
  <c r="P652" i="2"/>
  <c r="O652" i="2"/>
  <c r="N652" i="2"/>
  <c r="M652" i="2"/>
  <c r="R651" i="2"/>
  <c r="Q651" i="2"/>
  <c r="P651" i="2"/>
  <c r="O651" i="2"/>
  <c r="N651" i="2"/>
  <c r="M651" i="2"/>
  <c r="R650" i="2"/>
  <c r="Q650" i="2"/>
  <c r="P650" i="2"/>
  <c r="O650" i="2"/>
  <c r="N650" i="2"/>
  <c r="M650" i="2"/>
  <c r="R649" i="2"/>
  <c r="Q649" i="2"/>
  <c r="P649" i="2"/>
  <c r="O649" i="2"/>
  <c r="N649" i="2"/>
  <c r="M649" i="2"/>
  <c r="R648" i="2"/>
  <c r="Q648" i="2"/>
  <c r="P648" i="2"/>
  <c r="O648" i="2"/>
  <c r="N648" i="2"/>
  <c r="M648" i="2"/>
  <c r="R647" i="2"/>
  <c r="Q647" i="2"/>
  <c r="P647" i="2"/>
  <c r="O647" i="2"/>
  <c r="N647" i="2"/>
  <c r="M647" i="2"/>
  <c r="R646" i="2"/>
  <c r="Q646" i="2"/>
  <c r="P646" i="2"/>
  <c r="O646" i="2"/>
  <c r="N646" i="2"/>
  <c r="M646" i="2"/>
  <c r="R645" i="2"/>
  <c r="Q645" i="2"/>
  <c r="P645" i="2"/>
  <c r="O645" i="2"/>
  <c r="N645" i="2"/>
  <c r="M645" i="2"/>
  <c r="R644" i="2"/>
  <c r="Q644" i="2"/>
  <c r="P644" i="2"/>
  <c r="O644" i="2"/>
  <c r="N644" i="2"/>
  <c r="M644" i="2"/>
  <c r="R643" i="2"/>
  <c r="Q643" i="2"/>
  <c r="P643" i="2"/>
  <c r="O643" i="2"/>
  <c r="N643" i="2"/>
  <c r="M643" i="2"/>
  <c r="R642" i="2"/>
  <c r="Q642" i="2"/>
  <c r="P642" i="2"/>
  <c r="O642" i="2"/>
  <c r="N642" i="2"/>
  <c r="M642" i="2"/>
  <c r="R641" i="2"/>
  <c r="Q641" i="2"/>
  <c r="P641" i="2"/>
  <c r="O641" i="2"/>
  <c r="N641" i="2"/>
  <c r="M641" i="2"/>
  <c r="R640" i="2"/>
  <c r="Q640" i="2"/>
  <c r="P640" i="2"/>
  <c r="O640" i="2"/>
  <c r="N640" i="2"/>
  <c r="M640" i="2"/>
  <c r="R639" i="2"/>
  <c r="Q639" i="2"/>
  <c r="P639" i="2"/>
  <c r="O639" i="2"/>
  <c r="N639" i="2"/>
  <c r="M639" i="2"/>
  <c r="R638" i="2"/>
  <c r="Q638" i="2"/>
  <c r="P638" i="2"/>
  <c r="O638" i="2"/>
  <c r="N638" i="2"/>
  <c r="M638" i="2"/>
  <c r="R637" i="2"/>
  <c r="Q637" i="2"/>
  <c r="P637" i="2"/>
  <c r="O637" i="2"/>
  <c r="N637" i="2"/>
  <c r="M637" i="2"/>
  <c r="R636" i="2"/>
  <c r="Q636" i="2"/>
  <c r="P636" i="2"/>
  <c r="O636" i="2"/>
  <c r="N636" i="2"/>
  <c r="M636" i="2"/>
  <c r="R635" i="2"/>
  <c r="Q635" i="2"/>
  <c r="P635" i="2"/>
  <c r="O635" i="2"/>
  <c r="N635" i="2"/>
  <c r="M635" i="2"/>
  <c r="R634" i="2"/>
  <c r="Q634" i="2"/>
  <c r="P634" i="2"/>
  <c r="O634" i="2"/>
  <c r="N634" i="2"/>
  <c r="M634" i="2"/>
  <c r="R633" i="2"/>
  <c r="Q633" i="2"/>
  <c r="P633" i="2"/>
  <c r="O633" i="2"/>
  <c r="N633" i="2"/>
  <c r="M633" i="2"/>
  <c r="R632" i="2"/>
  <c r="Q632" i="2"/>
  <c r="P632" i="2"/>
  <c r="O632" i="2"/>
  <c r="N632" i="2"/>
  <c r="M632" i="2"/>
  <c r="R631" i="2"/>
  <c r="Q631" i="2"/>
  <c r="P631" i="2"/>
  <c r="O631" i="2"/>
  <c r="N631" i="2"/>
  <c r="M631" i="2"/>
  <c r="R630" i="2"/>
  <c r="Q630" i="2"/>
  <c r="P630" i="2"/>
  <c r="O630" i="2"/>
  <c r="N630" i="2"/>
  <c r="M630" i="2"/>
  <c r="R629" i="2"/>
  <c r="Q629" i="2"/>
  <c r="P629" i="2"/>
  <c r="O629" i="2"/>
  <c r="N629" i="2"/>
  <c r="M629" i="2"/>
  <c r="R628" i="2"/>
  <c r="Q628" i="2"/>
  <c r="P628" i="2"/>
  <c r="O628" i="2"/>
  <c r="N628" i="2"/>
  <c r="M628" i="2"/>
  <c r="R627" i="2"/>
  <c r="Q627" i="2"/>
  <c r="P627" i="2"/>
  <c r="O627" i="2"/>
  <c r="N627" i="2"/>
  <c r="M627" i="2"/>
  <c r="R626" i="2"/>
  <c r="Q626" i="2"/>
  <c r="P626" i="2"/>
  <c r="O626" i="2"/>
  <c r="N626" i="2"/>
  <c r="M626" i="2"/>
  <c r="R625" i="2"/>
  <c r="Q625" i="2"/>
  <c r="P625" i="2"/>
  <c r="O625" i="2"/>
  <c r="N625" i="2"/>
  <c r="M625" i="2"/>
  <c r="R624" i="2"/>
  <c r="Q624" i="2"/>
  <c r="P624" i="2"/>
  <c r="O624" i="2"/>
  <c r="N624" i="2"/>
  <c r="M624" i="2"/>
  <c r="R623" i="2"/>
  <c r="Q623" i="2"/>
  <c r="P623" i="2"/>
  <c r="O623" i="2"/>
  <c r="N623" i="2"/>
  <c r="M623" i="2"/>
  <c r="R622" i="2"/>
  <c r="Q622" i="2"/>
  <c r="P622" i="2"/>
  <c r="O622" i="2"/>
  <c r="N622" i="2"/>
  <c r="M622" i="2"/>
  <c r="R621" i="2"/>
  <c r="Q621" i="2"/>
  <c r="P621" i="2"/>
  <c r="O621" i="2"/>
  <c r="N621" i="2"/>
  <c r="M621" i="2"/>
  <c r="R620" i="2"/>
  <c r="Q620" i="2"/>
  <c r="P620" i="2"/>
  <c r="O620" i="2"/>
  <c r="N620" i="2"/>
  <c r="M620" i="2"/>
  <c r="R619" i="2"/>
  <c r="Q619" i="2"/>
  <c r="P619" i="2"/>
  <c r="O619" i="2"/>
  <c r="N619" i="2"/>
  <c r="M619" i="2"/>
  <c r="R618" i="2"/>
  <c r="Q618" i="2"/>
  <c r="P618" i="2"/>
  <c r="O618" i="2"/>
  <c r="N618" i="2"/>
  <c r="M618" i="2"/>
  <c r="R617" i="2"/>
  <c r="Q617" i="2"/>
  <c r="P617" i="2"/>
  <c r="O617" i="2"/>
  <c r="N617" i="2"/>
  <c r="M617" i="2"/>
  <c r="R616" i="2"/>
  <c r="Q616" i="2"/>
  <c r="P616" i="2"/>
  <c r="O616" i="2"/>
  <c r="N616" i="2"/>
  <c r="M616" i="2"/>
  <c r="R615" i="2"/>
  <c r="Q615" i="2"/>
  <c r="P615" i="2"/>
  <c r="O615" i="2"/>
  <c r="N615" i="2"/>
  <c r="M615" i="2"/>
  <c r="R614" i="2"/>
  <c r="Q614" i="2"/>
  <c r="P614" i="2"/>
  <c r="O614" i="2"/>
  <c r="N614" i="2"/>
  <c r="M614" i="2"/>
  <c r="R613" i="2"/>
  <c r="Q613" i="2"/>
  <c r="P613" i="2"/>
  <c r="O613" i="2"/>
  <c r="N613" i="2"/>
  <c r="M613" i="2"/>
  <c r="R612" i="2"/>
  <c r="Q612" i="2"/>
  <c r="P612" i="2"/>
  <c r="O612" i="2"/>
  <c r="N612" i="2"/>
  <c r="M612" i="2"/>
  <c r="R611" i="2"/>
  <c r="Q611" i="2"/>
  <c r="P611" i="2"/>
  <c r="O611" i="2"/>
  <c r="N611" i="2"/>
  <c r="M611" i="2"/>
  <c r="R610" i="2"/>
  <c r="Q610" i="2"/>
  <c r="P610" i="2"/>
  <c r="O610" i="2"/>
  <c r="N610" i="2"/>
  <c r="M610" i="2"/>
  <c r="R609" i="2"/>
  <c r="Q609" i="2"/>
  <c r="P609" i="2"/>
  <c r="O609" i="2"/>
  <c r="N609" i="2"/>
  <c r="M609" i="2"/>
  <c r="R608" i="2"/>
  <c r="Q608" i="2"/>
  <c r="P608" i="2"/>
  <c r="O608" i="2"/>
  <c r="N608" i="2"/>
  <c r="M608" i="2"/>
  <c r="R607" i="2"/>
  <c r="Q607" i="2"/>
  <c r="P607" i="2"/>
  <c r="O607" i="2"/>
  <c r="N607" i="2"/>
  <c r="M607" i="2"/>
  <c r="R606" i="2"/>
  <c r="Q606" i="2"/>
  <c r="P606" i="2"/>
  <c r="O606" i="2"/>
  <c r="N606" i="2"/>
  <c r="M606" i="2"/>
  <c r="R605" i="2"/>
  <c r="Q605" i="2"/>
  <c r="P605" i="2"/>
  <c r="O605" i="2"/>
  <c r="N605" i="2"/>
  <c r="M605" i="2"/>
  <c r="R604" i="2"/>
  <c r="Q604" i="2"/>
  <c r="P604" i="2"/>
  <c r="O604" i="2"/>
  <c r="N604" i="2"/>
  <c r="M604" i="2"/>
  <c r="R603" i="2"/>
  <c r="Q603" i="2"/>
  <c r="P603" i="2"/>
  <c r="O603" i="2"/>
  <c r="N603" i="2"/>
  <c r="M603" i="2"/>
  <c r="R602" i="2"/>
  <c r="Q602" i="2"/>
  <c r="P602" i="2"/>
  <c r="O602" i="2"/>
  <c r="N602" i="2"/>
  <c r="M602" i="2"/>
  <c r="R601" i="2"/>
  <c r="Q601" i="2"/>
  <c r="P601" i="2"/>
  <c r="O601" i="2"/>
  <c r="N601" i="2"/>
  <c r="M601" i="2"/>
  <c r="R600" i="2"/>
  <c r="Q600" i="2"/>
  <c r="P600" i="2"/>
  <c r="O600" i="2"/>
  <c r="N600" i="2"/>
  <c r="M600" i="2"/>
  <c r="R599" i="2"/>
  <c r="Q599" i="2"/>
  <c r="P599" i="2"/>
  <c r="O599" i="2"/>
  <c r="N599" i="2"/>
  <c r="M599" i="2"/>
  <c r="R598" i="2"/>
  <c r="Q598" i="2"/>
  <c r="P598" i="2"/>
  <c r="O598" i="2"/>
  <c r="N598" i="2"/>
  <c r="M598" i="2"/>
  <c r="R597" i="2"/>
  <c r="Q597" i="2"/>
  <c r="P597" i="2"/>
  <c r="O597" i="2"/>
  <c r="N597" i="2"/>
  <c r="M597" i="2"/>
  <c r="R596" i="2"/>
  <c r="Q596" i="2"/>
  <c r="P596" i="2"/>
  <c r="O596" i="2"/>
  <c r="N596" i="2"/>
  <c r="M596" i="2"/>
  <c r="R595" i="2"/>
  <c r="Q595" i="2"/>
  <c r="P595" i="2"/>
  <c r="O595" i="2"/>
  <c r="N595" i="2"/>
  <c r="M595" i="2"/>
  <c r="R594" i="2"/>
  <c r="Q594" i="2"/>
  <c r="P594" i="2"/>
  <c r="O594" i="2"/>
  <c r="N594" i="2"/>
  <c r="M594" i="2"/>
  <c r="R593" i="2"/>
  <c r="Q593" i="2"/>
  <c r="P593" i="2"/>
  <c r="O593" i="2"/>
  <c r="N593" i="2"/>
  <c r="M593" i="2"/>
  <c r="R592" i="2"/>
  <c r="Q592" i="2"/>
  <c r="P592" i="2"/>
  <c r="O592" i="2"/>
  <c r="N592" i="2"/>
  <c r="M592" i="2"/>
  <c r="R591" i="2"/>
  <c r="Q591" i="2"/>
  <c r="P591" i="2"/>
  <c r="O591" i="2"/>
  <c r="N591" i="2"/>
  <c r="M591" i="2"/>
  <c r="R590" i="2"/>
  <c r="Q590" i="2"/>
  <c r="P590" i="2"/>
  <c r="O590" i="2"/>
  <c r="N590" i="2"/>
  <c r="M590" i="2"/>
  <c r="R589" i="2"/>
  <c r="Q589" i="2"/>
  <c r="P589" i="2"/>
  <c r="O589" i="2"/>
  <c r="N589" i="2"/>
  <c r="M589" i="2"/>
  <c r="R588" i="2"/>
  <c r="Q588" i="2"/>
  <c r="P588" i="2"/>
  <c r="O588" i="2"/>
  <c r="N588" i="2"/>
  <c r="M588" i="2"/>
  <c r="R587" i="2"/>
  <c r="Q587" i="2"/>
  <c r="P587" i="2"/>
  <c r="O587" i="2"/>
  <c r="N587" i="2"/>
  <c r="M587" i="2"/>
  <c r="R586" i="2"/>
  <c r="Q586" i="2"/>
  <c r="P586" i="2"/>
  <c r="O586" i="2"/>
  <c r="N586" i="2"/>
  <c r="M586" i="2"/>
  <c r="R585" i="2"/>
  <c r="Q585" i="2"/>
  <c r="P585" i="2"/>
  <c r="O585" i="2"/>
  <c r="N585" i="2"/>
  <c r="M585" i="2"/>
  <c r="R584" i="2"/>
  <c r="Q584" i="2"/>
  <c r="P584" i="2"/>
  <c r="O584" i="2"/>
  <c r="N584" i="2"/>
  <c r="M584" i="2"/>
  <c r="R583" i="2"/>
  <c r="Q583" i="2"/>
  <c r="P583" i="2"/>
  <c r="O583" i="2"/>
  <c r="N583" i="2"/>
  <c r="M583" i="2"/>
  <c r="R582" i="2"/>
  <c r="Q582" i="2"/>
  <c r="P582" i="2"/>
  <c r="O582" i="2"/>
  <c r="N582" i="2"/>
  <c r="M582" i="2"/>
  <c r="R581" i="2"/>
  <c r="Q581" i="2"/>
  <c r="P581" i="2"/>
  <c r="O581" i="2"/>
  <c r="N581" i="2"/>
  <c r="M581" i="2"/>
  <c r="R580" i="2"/>
  <c r="Q580" i="2"/>
  <c r="P580" i="2"/>
  <c r="O580" i="2"/>
  <c r="N580" i="2"/>
  <c r="M580" i="2"/>
  <c r="R579" i="2"/>
  <c r="Q579" i="2"/>
  <c r="P579" i="2"/>
  <c r="O579" i="2"/>
  <c r="N579" i="2"/>
  <c r="M579" i="2"/>
  <c r="R578" i="2"/>
  <c r="Q578" i="2"/>
  <c r="P578" i="2"/>
  <c r="O578" i="2"/>
  <c r="N578" i="2"/>
  <c r="M578" i="2"/>
  <c r="L578" i="2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K578" i="2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R577" i="2"/>
  <c r="Q577" i="2"/>
  <c r="P577" i="2"/>
  <c r="O577" i="2"/>
  <c r="N577" i="2"/>
  <c r="M577" i="2"/>
  <c r="R576" i="2"/>
  <c r="Q576" i="2"/>
  <c r="P576" i="2"/>
  <c r="O576" i="2"/>
  <c r="N576" i="2"/>
  <c r="M576" i="2"/>
  <c r="R575" i="2"/>
  <c r="Q575" i="2"/>
  <c r="P575" i="2"/>
  <c r="O575" i="2"/>
  <c r="N575" i="2"/>
  <c r="M575" i="2"/>
  <c r="R574" i="2"/>
  <c r="Q574" i="2"/>
  <c r="P574" i="2"/>
  <c r="O574" i="2"/>
  <c r="N574" i="2"/>
  <c r="M574" i="2"/>
  <c r="R573" i="2"/>
  <c r="Q573" i="2"/>
  <c r="P573" i="2"/>
  <c r="O573" i="2"/>
  <c r="N573" i="2"/>
  <c r="M573" i="2"/>
  <c r="R572" i="2"/>
  <c r="Q572" i="2"/>
  <c r="P572" i="2"/>
  <c r="O572" i="2"/>
  <c r="N572" i="2"/>
  <c r="M572" i="2"/>
  <c r="R571" i="2"/>
  <c r="Q571" i="2"/>
  <c r="P571" i="2"/>
  <c r="O571" i="2"/>
  <c r="N571" i="2"/>
  <c r="M571" i="2"/>
  <c r="R570" i="2"/>
  <c r="Q570" i="2"/>
  <c r="P570" i="2"/>
  <c r="O570" i="2"/>
  <c r="N570" i="2"/>
  <c r="M570" i="2"/>
  <c r="R569" i="2"/>
  <c r="Q569" i="2"/>
  <c r="P569" i="2"/>
  <c r="O569" i="2"/>
  <c r="N569" i="2"/>
  <c r="M569" i="2"/>
  <c r="R568" i="2"/>
  <c r="Q568" i="2"/>
  <c r="P568" i="2"/>
  <c r="O568" i="2"/>
  <c r="N568" i="2"/>
  <c r="M568" i="2"/>
  <c r="R567" i="2"/>
  <c r="Q567" i="2"/>
  <c r="P567" i="2"/>
  <c r="O567" i="2"/>
  <c r="N567" i="2"/>
  <c r="M567" i="2"/>
  <c r="R566" i="2"/>
  <c r="Q566" i="2"/>
  <c r="P566" i="2"/>
  <c r="O566" i="2"/>
  <c r="N566" i="2"/>
  <c r="M566" i="2"/>
  <c r="R565" i="2"/>
  <c r="Q565" i="2"/>
  <c r="P565" i="2"/>
  <c r="O565" i="2"/>
  <c r="N565" i="2"/>
  <c r="M565" i="2"/>
  <c r="R564" i="2"/>
  <c r="Q564" i="2"/>
  <c r="P564" i="2"/>
  <c r="O564" i="2"/>
  <c r="N564" i="2"/>
  <c r="M564" i="2"/>
  <c r="R563" i="2"/>
  <c r="Q563" i="2"/>
  <c r="P563" i="2"/>
  <c r="O563" i="2"/>
  <c r="N563" i="2"/>
  <c r="M563" i="2"/>
  <c r="R562" i="2"/>
  <c r="Q562" i="2"/>
  <c r="P562" i="2"/>
  <c r="O562" i="2"/>
  <c r="N562" i="2"/>
  <c r="M562" i="2"/>
  <c r="R561" i="2"/>
  <c r="Q561" i="2"/>
  <c r="P561" i="2"/>
  <c r="O561" i="2"/>
  <c r="N561" i="2"/>
  <c r="M561" i="2"/>
  <c r="R560" i="2"/>
  <c r="Q560" i="2"/>
  <c r="P560" i="2"/>
  <c r="O560" i="2"/>
  <c r="N560" i="2"/>
  <c r="M560" i="2"/>
  <c r="R559" i="2"/>
  <c r="Q559" i="2"/>
  <c r="P559" i="2"/>
  <c r="O559" i="2"/>
  <c r="N559" i="2"/>
  <c r="M559" i="2"/>
  <c r="R558" i="2"/>
  <c r="Q558" i="2"/>
  <c r="P558" i="2"/>
  <c r="O558" i="2"/>
  <c r="N558" i="2"/>
  <c r="M558" i="2"/>
  <c r="R557" i="2"/>
  <c r="Q557" i="2"/>
  <c r="P557" i="2"/>
  <c r="O557" i="2"/>
  <c r="N557" i="2"/>
  <c r="M557" i="2"/>
  <c r="R556" i="2"/>
  <c r="Q556" i="2"/>
  <c r="P556" i="2"/>
  <c r="O556" i="2"/>
  <c r="N556" i="2"/>
  <c r="M556" i="2"/>
  <c r="R555" i="2"/>
  <c r="Q555" i="2"/>
  <c r="P555" i="2"/>
  <c r="O555" i="2"/>
  <c r="N555" i="2"/>
  <c r="M555" i="2"/>
  <c r="R554" i="2"/>
  <c r="Q554" i="2"/>
  <c r="P554" i="2"/>
  <c r="O554" i="2"/>
  <c r="N554" i="2"/>
  <c r="M554" i="2"/>
  <c r="R553" i="2"/>
  <c r="Q553" i="2"/>
  <c r="P553" i="2"/>
  <c r="O553" i="2"/>
  <c r="N553" i="2"/>
  <c r="M553" i="2"/>
  <c r="R552" i="2"/>
  <c r="Q552" i="2"/>
  <c r="P552" i="2"/>
  <c r="O552" i="2"/>
  <c r="N552" i="2"/>
  <c r="M552" i="2"/>
  <c r="R551" i="2"/>
  <c r="Q551" i="2"/>
  <c r="P551" i="2"/>
  <c r="O551" i="2"/>
  <c r="N551" i="2"/>
  <c r="M551" i="2"/>
  <c r="R550" i="2"/>
  <c r="Q550" i="2"/>
  <c r="P550" i="2"/>
  <c r="O550" i="2"/>
  <c r="N550" i="2"/>
  <c r="M550" i="2"/>
  <c r="R549" i="2"/>
  <c r="Q549" i="2"/>
  <c r="P549" i="2"/>
  <c r="O549" i="2"/>
  <c r="N549" i="2"/>
  <c r="M549" i="2"/>
  <c r="R548" i="2"/>
  <c r="Q548" i="2"/>
  <c r="P548" i="2"/>
  <c r="O548" i="2"/>
  <c r="N548" i="2"/>
  <c r="M548" i="2"/>
  <c r="R547" i="2"/>
  <c r="Q547" i="2"/>
  <c r="P547" i="2"/>
  <c r="O547" i="2"/>
  <c r="N547" i="2"/>
  <c r="M547" i="2"/>
  <c r="R546" i="2"/>
  <c r="Q546" i="2"/>
  <c r="P546" i="2"/>
  <c r="O546" i="2"/>
  <c r="N546" i="2"/>
  <c r="M546" i="2"/>
  <c r="R545" i="2"/>
  <c r="Q545" i="2"/>
  <c r="P545" i="2"/>
  <c r="O545" i="2"/>
  <c r="N545" i="2"/>
  <c r="M545" i="2"/>
  <c r="R544" i="2"/>
  <c r="Q544" i="2"/>
  <c r="P544" i="2"/>
  <c r="O544" i="2"/>
  <c r="N544" i="2"/>
  <c r="M544" i="2"/>
  <c r="R543" i="2"/>
  <c r="Q543" i="2"/>
  <c r="P543" i="2"/>
  <c r="O543" i="2"/>
  <c r="N543" i="2"/>
  <c r="M543" i="2"/>
  <c r="R542" i="2"/>
  <c r="Q542" i="2"/>
  <c r="P542" i="2"/>
  <c r="O542" i="2"/>
  <c r="N542" i="2"/>
  <c r="M542" i="2"/>
  <c r="R541" i="2"/>
  <c r="Q541" i="2"/>
  <c r="P541" i="2"/>
  <c r="O541" i="2"/>
  <c r="N541" i="2"/>
  <c r="M541" i="2"/>
  <c r="R540" i="2"/>
  <c r="Q540" i="2"/>
  <c r="P540" i="2"/>
  <c r="O540" i="2"/>
  <c r="N540" i="2"/>
  <c r="M540" i="2"/>
  <c r="R539" i="2"/>
  <c r="Q539" i="2"/>
  <c r="P539" i="2"/>
  <c r="O539" i="2"/>
  <c r="N539" i="2"/>
  <c r="M539" i="2"/>
  <c r="R538" i="2"/>
  <c r="Q538" i="2"/>
  <c r="P538" i="2"/>
  <c r="O538" i="2"/>
  <c r="N538" i="2"/>
  <c r="M538" i="2"/>
  <c r="R537" i="2"/>
  <c r="Q537" i="2"/>
  <c r="P537" i="2"/>
  <c r="O537" i="2"/>
  <c r="N537" i="2"/>
  <c r="M537" i="2"/>
  <c r="R536" i="2"/>
  <c r="Q536" i="2"/>
  <c r="P536" i="2"/>
  <c r="O536" i="2"/>
  <c r="N536" i="2"/>
  <c r="M536" i="2"/>
  <c r="R535" i="2"/>
  <c r="Q535" i="2"/>
  <c r="P535" i="2"/>
  <c r="O535" i="2"/>
  <c r="N535" i="2"/>
  <c r="M535" i="2"/>
  <c r="R534" i="2"/>
  <c r="Q534" i="2"/>
  <c r="P534" i="2"/>
  <c r="O534" i="2"/>
  <c r="N534" i="2"/>
  <c r="M534" i="2"/>
  <c r="R533" i="2"/>
  <c r="Q533" i="2"/>
  <c r="P533" i="2"/>
  <c r="O533" i="2"/>
  <c r="N533" i="2"/>
  <c r="M533" i="2"/>
  <c r="R532" i="2"/>
  <c r="Q532" i="2"/>
  <c r="P532" i="2"/>
  <c r="O532" i="2"/>
  <c r="N532" i="2"/>
  <c r="M532" i="2"/>
  <c r="R531" i="2"/>
  <c r="Q531" i="2"/>
  <c r="P531" i="2"/>
  <c r="O531" i="2"/>
  <c r="N531" i="2"/>
  <c r="M531" i="2"/>
  <c r="R530" i="2"/>
  <c r="Q530" i="2"/>
  <c r="P530" i="2"/>
  <c r="O530" i="2"/>
  <c r="N530" i="2"/>
  <c r="M530" i="2"/>
  <c r="R529" i="2"/>
  <c r="Q529" i="2"/>
  <c r="P529" i="2"/>
  <c r="O529" i="2"/>
  <c r="N529" i="2"/>
  <c r="M529" i="2"/>
  <c r="R528" i="2"/>
  <c r="Q528" i="2"/>
  <c r="P528" i="2"/>
  <c r="O528" i="2"/>
  <c r="N528" i="2"/>
  <c r="M528" i="2"/>
  <c r="R527" i="2"/>
  <c r="Q527" i="2"/>
  <c r="P527" i="2"/>
  <c r="O527" i="2"/>
  <c r="N527" i="2"/>
  <c r="M527" i="2"/>
  <c r="R526" i="2"/>
  <c r="Q526" i="2"/>
  <c r="P526" i="2"/>
  <c r="O526" i="2"/>
  <c r="N526" i="2"/>
  <c r="M526" i="2"/>
  <c r="R525" i="2"/>
  <c r="Q525" i="2"/>
  <c r="P525" i="2"/>
  <c r="O525" i="2"/>
  <c r="N525" i="2"/>
  <c r="M525" i="2"/>
  <c r="R524" i="2"/>
  <c r="Q524" i="2"/>
  <c r="P524" i="2"/>
  <c r="O524" i="2"/>
  <c r="N524" i="2"/>
  <c r="M524" i="2"/>
  <c r="R523" i="2"/>
  <c r="Q523" i="2"/>
  <c r="P523" i="2"/>
  <c r="O523" i="2"/>
  <c r="N523" i="2"/>
  <c r="M523" i="2"/>
  <c r="R522" i="2"/>
  <c r="Q522" i="2"/>
  <c r="P522" i="2"/>
  <c r="O522" i="2"/>
  <c r="N522" i="2"/>
  <c r="M522" i="2"/>
  <c r="R521" i="2"/>
  <c r="Q521" i="2"/>
  <c r="P521" i="2"/>
  <c r="O521" i="2"/>
  <c r="N521" i="2"/>
  <c r="M521" i="2"/>
  <c r="R520" i="2"/>
  <c r="Q520" i="2"/>
  <c r="P520" i="2"/>
  <c r="O520" i="2"/>
  <c r="N520" i="2"/>
  <c r="M520" i="2"/>
  <c r="R519" i="2"/>
  <c r="Q519" i="2"/>
  <c r="P519" i="2"/>
  <c r="O519" i="2"/>
  <c r="N519" i="2"/>
  <c r="M519" i="2"/>
  <c r="R518" i="2"/>
  <c r="Q518" i="2"/>
  <c r="P518" i="2"/>
  <c r="O518" i="2"/>
  <c r="N518" i="2"/>
  <c r="M518" i="2"/>
  <c r="R517" i="2"/>
  <c r="Q517" i="2"/>
  <c r="P517" i="2"/>
  <c r="O517" i="2"/>
  <c r="N517" i="2"/>
  <c r="M517" i="2"/>
  <c r="R516" i="2"/>
  <c r="Q516" i="2"/>
  <c r="P516" i="2"/>
  <c r="O516" i="2"/>
  <c r="N516" i="2"/>
  <c r="M516" i="2"/>
  <c r="R515" i="2"/>
  <c r="Q515" i="2"/>
  <c r="P515" i="2"/>
  <c r="O515" i="2"/>
  <c r="N515" i="2"/>
  <c r="M515" i="2"/>
  <c r="R514" i="2"/>
  <c r="Q514" i="2"/>
  <c r="P514" i="2"/>
  <c r="O514" i="2"/>
  <c r="N514" i="2"/>
  <c r="M514" i="2"/>
  <c r="R513" i="2"/>
  <c r="Q513" i="2"/>
  <c r="P513" i="2"/>
  <c r="O513" i="2"/>
  <c r="N513" i="2"/>
  <c r="M513" i="2"/>
  <c r="R512" i="2"/>
  <c r="Q512" i="2"/>
  <c r="P512" i="2"/>
  <c r="O512" i="2"/>
  <c r="N512" i="2"/>
  <c r="M512" i="2"/>
  <c r="R511" i="2"/>
  <c r="Q511" i="2"/>
  <c r="P511" i="2"/>
  <c r="O511" i="2"/>
  <c r="N511" i="2"/>
  <c r="M511" i="2"/>
  <c r="R510" i="2"/>
  <c r="Q510" i="2"/>
  <c r="P510" i="2"/>
  <c r="O510" i="2"/>
  <c r="N510" i="2"/>
  <c r="M510" i="2"/>
  <c r="R509" i="2"/>
  <c r="Q509" i="2"/>
  <c r="P509" i="2"/>
  <c r="O509" i="2"/>
  <c r="N509" i="2"/>
  <c r="M509" i="2"/>
  <c r="R508" i="2"/>
  <c r="Q508" i="2"/>
  <c r="P508" i="2"/>
  <c r="O508" i="2"/>
  <c r="N508" i="2"/>
  <c r="M508" i="2"/>
  <c r="R507" i="2"/>
  <c r="Q507" i="2"/>
  <c r="P507" i="2"/>
  <c r="O507" i="2"/>
  <c r="N507" i="2"/>
  <c r="M507" i="2"/>
  <c r="R506" i="2"/>
  <c r="Q506" i="2"/>
  <c r="P506" i="2"/>
  <c r="O506" i="2"/>
  <c r="N506" i="2"/>
  <c r="M506" i="2"/>
  <c r="R505" i="2"/>
  <c r="Q505" i="2"/>
  <c r="P505" i="2"/>
  <c r="O505" i="2"/>
  <c r="N505" i="2"/>
  <c r="M505" i="2"/>
  <c r="R504" i="2"/>
  <c r="Q504" i="2"/>
  <c r="P504" i="2"/>
  <c r="O504" i="2"/>
  <c r="N504" i="2"/>
  <c r="M504" i="2"/>
  <c r="R503" i="2"/>
  <c r="Q503" i="2"/>
  <c r="P503" i="2"/>
  <c r="O503" i="2"/>
  <c r="N503" i="2"/>
  <c r="M503" i="2"/>
  <c r="R502" i="2"/>
  <c r="Q502" i="2"/>
  <c r="P502" i="2"/>
  <c r="O502" i="2"/>
  <c r="N502" i="2"/>
  <c r="M502" i="2"/>
  <c r="R501" i="2"/>
  <c r="Q501" i="2"/>
  <c r="P501" i="2"/>
  <c r="O501" i="2"/>
  <c r="N501" i="2"/>
  <c r="M501" i="2"/>
  <c r="R500" i="2"/>
  <c r="Q500" i="2"/>
  <c r="P500" i="2"/>
  <c r="O500" i="2"/>
  <c r="N500" i="2"/>
  <c r="M500" i="2"/>
  <c r="R499" i="2"/>
  <c r="Q499" i="2"/>
  <c r="P499" i="2"/>
  <c r="O499" i="2"/>
  <c r="N499" i="2"/>
  <c r="M499" i="2"/>
  <c r="R498" i="2"/>
  <c r="Q498" i="2"/>
  <c r="P498" i="2"/>
  <c r="O498" i="2"/>
  <c r="N498" i="2"/>
  <c r="M498" i="2"/>
  <c r="R497" i="2"/>
  <c r="Q497" i="2"/>
  <c r="P497" i="2"/>
  <c r="O497" i="2"/>
  <c r="N497" i="2"/>
  <c r="M497" i="2"/>
  <c r="R496" i="2"/>
  <c r="Q496" i="2"/>
  <c r="P496" i="2"/>
  <c r="O496" i="2"/>
  <c r="N496" i="2"/>
  <c r="M496" i="2"/>
  <c r="L496" i="2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K496" i="2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R495" i="2"/>
  <c r="Q495" i="2"/>
  <c r="P495" i="2"/>
  <c r="O495" i="2"/>
  <c r="N495" i="2"/>
  <c r="M495" i="2"/>
  <c r="R494" i="2"/>
  <c r="Q494" i="2"/>
  <c r="P494" i="2"/>
  <c r="O494" i="2"/>
  <c r="N494" i="2"/>
  <c r="M494" i="2"/>
  <c r="R493" i="2"/>
  <c r="Q493" i="2"/>
  <c r="P493" i="2"/>
  <c r="O493" i="2"/>
  <c r="N493" i="2"/>
  <c r="M493" i="2"/>
  <c r="R492" i="2"/>
  <c r="Q492" i="2"/>
  <c r="P492" i="2"/>
  <c r="O492" i="2"/>
  <c r="N492" i="2"/>
  <c r="M492" i="2"/>
  <c r="R491" i="2"/>
  <c r="Q491" i="2"/>
  <c r="P491" i="2"/>
  <c r="O491" i="2"/>
  <c r="N491" i="2"/>
  <c r="M491" i="2"/>
  <c r="R490" i="2"/>
  <c r="Q490" i="2"/>
  <c r="P490" i="2"/>
  <c r="O490" i="2"/>
  <c r="N490" i="2"/>
  <c r="M490" i="2"/>
  <c r="R489" i="2"/>
  <c r="Q489" i="2"/>
  <c r="P489" i="2"/>
  <c r="O489" i="2"/>
  <c r="N489" i="2"/>
  <c r="M489" i="2"/>
  <c r="R488" i="2"/>
  <c r="Q488" i="2"/>
  <c r="P488" i="2"/>
  <c r="O488" i="2"/>
  <c r="N488" i="2"/>
  <c r="M488" i="2"/>
  <c r="R487" i="2"/>
  <c r="Q487" i="2"/>
  <c r="P487" i="2"/>
  <c r="O487" i="2"/>
  <c r="N487" i="2"/>
  <c r="M487" i="2"/>
  <c r="R486" i="2"/>
  <c r="Q486" i="2"/>
  <c r="P486" i="2"/>
  <c r="O486" i="2"/>
  <c r="N486" i="2"/>
  <c r="M486" i="2"/>
  <c r="R485" i="2"/>
  <c r="Q485" i="2"/>
  <c r="P485" i="2"/>
  <c r="O485" i="2"/>
  <c r="N485" i="2"/>
  <c r="M485" i="2"/>
  <c r="R484" i="2"/>
  <c r="Q484" i="2"/>
  <c r="P484" i="2"/>
  <c r="O484" i="2"/>
  <c r="N484" i="2"/>
  <c r="M484" i="2"/>
  <c r="R483" i="2"/>
  <c r="Q483" i="2"/>
  <c r="P483" i="2"/>
  <c r="O483" i="2"/>
  <c r="N483" i="2"/>
  <c r="M483" i="2"/>
  <c r="R482" i="2"/>
  <c r="Q482" i="2"/>
  <c r="P482" i="2"/>
  <c r="O482" i="2"/>
  <c r="N482" i="2"/>
  <c r="M482" i="2"/>
  <c r="R481" i="2"/>
  <c r="Q481" i="2"/>
  <c r="P481" i="2"/>
  <c r="O481" i="2"/>
  <c r="N481" i="2"/>
  <c r="M481" i="2"/>
  <c r="R480" i="2"/>
  <c r="Q480" i="2"/>
  <c r="P480" i="2"/>
  <c r="O480" i="2"/>
  <c r="N480" i="2"/>
  <c r="M480" i="2"/>
  <c r="R479" i="2"/>
  <c r="Q479" i="2"/>
  <c r="P479" i="2"/>
  <c r="O479" i="2"/>
  <c r="N479" i="2"/>
  <c r="M479" i="2"/>
  <c r="R478" i="2"/>
  <c r="Q478" i="2"/>
  <c r="P478" i="2"/>
  <c r="O478" i="2"/>
  <c r="N478" i="2"/>
  <c r="M478" i="2"/>
  <c r="R477" i="2"/>
  <c r="Q477" i="2"/>
  <c r="P477" i="2"/>
  <c r="O477" i="2"/>
  <c r="N477" i="2"/>
  <c r="M477" i="2"/>
  <c r="R476" i="2"/>
  <c r="Q476" i="2"/>
  <c r="P476" i="2"/>
  <c r="O476" i="2"/>
  <c r="N476" i="2"/>
  <c r="M476" i="2"/>
  <c r="R475" i="2"/>
  <c r="Q475" i="2"/>
  <c r="P475" i="2"/>
  <c r="O475" i="2"/>
  <c r="N475" i="2"/>
  <c r="M475" i="2"/>
  <c r="R474" i="2"/>
  <c r="Q474" i="2"/>
  <c r="P474" i="2"/>
  <c r="O474" i="2"/>
  <c r="N474" i="2"/>
  <c r="M474" i="2"/>
  <c r="R473" i="2"/>
  <c r="Q473" i="2"/>
  <c r="P473" i="2"/>
  <c r="O473" i="2"/>
  <c r="N473" i="2"/>
  <c r="M473" i="2"/>
  <c r="R472" i="2"/>
  <c r="Q472" i="2"/>
  <c r="P472" i="2"/>
  <c r="O472" i="2"/>
  <c r="N472" i="2"/>
  <c r="M472" i="2"/>
  <c r="R471" i="2"/>
  <c r="Q471" i="2"/>
  <c r="P471" i="2"/>
  <c r="O471" i="2"/>
  <c r="N471" i="2"/>
  <c r="M471" i="2"/>
  <c r="R470" i="2"/>
  <c r="Q470" i="2"/>
  <c r="P470" i="2"/>
  <c r="O470" i="2"/>
  <c r="N470" i="2"/>
  <c r="M470" i="2"/>
  <c r="L470" i="2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K470" i="2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R469" i="2"/>
  <c r="Q469" i="2"/>
  <c r="P469" i="2"/>
  <c r="O469" i="2"/>
  <c r="N469" i="2"/>
  <c r="M469" i="2"/>
  <c r="R468" i="2"/>
  <c r="Q468" i="2"/>
  <c r="P468" i="2"/>
  <c r="O468" i="2"/>
  <c r="N468" i="2"/>
  <c r="M468" i="2"/>
  <c r="R467" i="2"/>
  <c r="Q467" i="2"/>
  <c r="P467" i="2"/>
  <c r="O467" i="2"/>
  <c r="N467" i="2"/>
  <c r="M467" i="2"/>
  <c r="R466" i="2"/>
  <c r="Q466" i="2"/>
  <c r="P466" i="2"/>
  <c r="O466" i="2"/>
  <c r="N466" i="2"/>
  <c r="M466" i="2"/>
  <c r="R465" i="2"/>
  <c r="Q465" i="2"/>
  <c r="P465" i="2"/>
  <c r="O465" i="2"/>
  <c r="N465" i="2"/>
  <c r="M465" i="2"/>
  <c r="R464" i="2"/>
  <c r="Q464" i="2"/>
  <c r="P464" i="2"/>
  <c r="O464" i="2"/>
  <c r="N464" i="2"/>
  <c r="M464" i="2"/>
  <c r="R463" i="2"/>
  <c r="Q463" i="2"/>
  <c r="P463" i="2"/>
  <c r="O463" i="2"/>
  <c r="N463" i="2"/>
  <c r="M463" i="2"/>
  <c r="R462" i="2"/>
  <c r="Q462" i="2"/>
  <c r="P462" i="2"/>
  <c r="O462" i="2"/>
  <c r="N462" i="2"/>
  <c r="M462" i="2"/>
  <c r="R461" i="2"/>
  <c r="Q461" i="2"/>
  <c r="P461" i="2"/>
  <c r="O461" i="2"/>
  <c r="N461" i="2"/>
  <c r="M461" i="2"/>
  <c r="R460" i="2"/>
  <c r="Q460" i="2"/>
  <c r="P460" i="2"/>
  <c r="O460" i="2"/>
  <c r="N460" i="2"/>
  <c r="M460" i="2"/>
  <c r="R459" i="2"/>
  <c r="Q459" i="2"/>
  <c r="P459" i="2"/>
  <c r="O459" i="2"/>
  <c r="N459" i="2"/>
  <c r="M459" i="2"/>
  <c r="R458" i="2"/>
  <c r="Q458" i="2"/>
  <c r="P458" i="2"/>
  <c r="O458" i="2"/>
  <c r="N458" i="2"/>
  <c r="M458" i="2"/>
  <c r="R457" i="2"/>
  <c r="Q457" i="2"/>
  <c r="P457" i="2"/>
  <c r="O457" i="2"/>
  <c r="N457" i="2"/>
  <c r="M457" i="2"/>
  <c r="R456" i="2"/>
  <c r="Q456" i="2"/>
  <c r="P456" i="2"/>
  <c r="O456" i="2"/>
  <c r="N456" i="2"/>
  <c r="M456" i="2"/>
  <c r="R455" i="2"/>
  <c r="Q455" i="2"/>
  <c r="P455" i="2"/>
  <c r="O455" i="2"/>
  <c r="N455" i="2"/>
  <c r="M455" i="2"/>
  <c r="R454" i="2"/>
  <c r="Q454" i="2"/>
  <c r="P454" i="2"/>
  <c r="O454" i="2"/>
  <c r="N454" i="2"/>
  <c r="M454" i="2"/>
  <c r="R453" i="2"/>
  <c r="Q453" i="2"/>
  <c r="P453" i="2"/>
  <c r="O453" i="2"/>
  <c r="N453" i="2"/>
  <c r="M453" i="2"/>
  <c r="R452" i="2"/>
  <c r="Q452" i="2"/>
  <c r="P452" i="2"/>
  <c r="O452" i="2"/>
  <c r="N452" i="2"/>
  <c r="M452" i="2"/>
  <c r="L452" i="2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K452" i="2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R451" i="2"/>
  <c r="Q451" i="2"/>
  <c r="P451" i="2"/>
  <c r="O451" i="2"/>
  <c r="N451" i="2"/>
  <c r="M451" i="2"/>
  <c r="R450" i="2"/>
  <c r="Q450" i="2"/>
  <c r="P450" i="2"/>
  <c r="O450" i="2"/>
  <c r="N450" i="2"/>
  <c r="M450" i="2"/>
  <c r="R449" i="2"/>
  <c r="Q449" i="2"/>
  <c r="P449" i="2"/>
  <c r="O449" i="2"/>
  <c r="N449" i="2"/>
  <c r="M449" i="2"/>
  <c r="R448" i="2"/>
  <c r="Q448" i="2"/>
  <c r="P448" i="2"/>
  <c r="O448" i="2"/>
  <c r="N448" i="2"/>
  <c r="M448" i="2"/>
  <c r="R447" i="2"/>
  <c r="Q447" i="2"/>
  <c r="P447" i="2"/>
  <c r="O447" i="2"/>
  <c r="N447" i="2"/>
  <c r="M447" i="2"/>
  <c r="R446" i="2"/>
  <c r="Q446" i="2"/>
  <c r="P446" i="2"/>
  <c r="O446" i="2"/>
  <c r="N446" i="2"/>
  <c r="M446" i="2"/>
  <c r="R445" i="2"/>
  <c r="Q445" i="2"/>
  <c r="P445" i="2"/>
  <c r="O445" i="2"/>
  <c r="N445" i="2"/>
  <c r="M445" i="2"/>
  <c r="R444" i="2"/>
  <c r="Q444" i="2"/>
  <c r="P444" i="2"/>
  <c r="O444" i="2"/>
  <c r="N444" i="2"/>
  <c r="M444" i="2"/>
  <c r="R443" i="2"/>
  <c r="Q443" i="2"/>
  <c r="P443" i="2"/>
  <c r="O443" i="2"/>
  <c r="N443" i="2"/>
  <c r="M443" i="2"/>
  <c r="R442" i="2"/>
  <c r="Q442" i="2"/>
  <c r="P442" i="2"/>
  <c r="O442" i="2"/>
  <c r="N442" i="2"/>
  <c r="M442" i="2"/>
  <c r="R441" i="2"/>
  <c r="Q441" i="2"/>
  <c r="P441" i="2"/>
  <c r="O441" i="2"/>
  <c r="N441" i="2"/>
  <c r="M441" i="2"/>
  <c r="R440" i="2"/>
  <c r="Q440" i="2"/>
  <c r="P440" i="2"/>
  <c r="O440" i="2"/>
  <c r="N440" i="2"/>
  <c r="M440" i="2"/>
  <c r="R439" i="2"/>
  <c r="Q439" i="2"/>
  <c r="P439" i="2"/>
  <c r="O439" i="2"/>
  <c r="N439" i="2"/>
  <c r="M439" i="2"/>
  <c r="R438" i="2"/>
  <c r="Q438" i="2"/>
  <c r="P438" i="2"/>
  <c r="O438" i="2"/>
  <c r="N438" i="2"/>
  <c r="M438" i="2"/>
  <c r="R437" i="2"/>
  <c r="Q437" i="2"/>
  <c r="P437" i="2"/>
  <c r="O437" i="2"/>
  <c r="N437" i="2"/>
  <c r="M437" i="2"/>
  <c r="R436" i="2"/>
  <c r="Q436" i="2"/>
  <c r="P436" i="2"/>
  <c r="O436" i="2"/>
  <c r="N436" i="2"/>
  <c r="M436" i="2"/>
  <c r="R435" i="2"/>
  <c r="Q435" i="2"/>
  <c r="P435" i="2"/>
  <c r="O435" i="2"/>
  <c r="N435" i="2"/>
  <c r="M435" i="2"/>
  <c r="R434" i="2"/>
  <c r="Q434" i="2"/>
  <c r="P434" i="2"/>
  <c r="O434" i="2"/>
  <c r="N434" i="2"/>
  <c r="M434" i="2"/>
  <c r="R433" i="2"/>
  <c r="Q433" i="2"/>
  <c r="P433" i="2"/>
  <c r="O433" i="2"/>
  <c r="N433" i="2"/>
  <c r="M433" i="2"/>
  <c r="R432" i="2"/>
  <c r="Q432" i="2"/>
  <c r="P432" i="2"/>
  <c r="O432" i="2"/>
  <c r="N432" i="2"/>
  <c r="M432" i="2"/>
  <c r="R431" i="2"/>
  <c r="Q431" i="2"/>
  <c r="P431" i="2"/>
  <c r="O431" i="2"/>
  <c r="N431" i="2"/>
  <c r="M431" i="2"/>
  <c r="R430" i="2"/>
  <c r="Q430" i="2"/>
  <c r="P430" i="2"/>
  <c r="O430" i="2"/>
  <c r="N430" i="2"/>
  <c r="M430" i="2"/>
  <c r="R429" i="2"/>
  <c r="Q429" i="2"/>
  <c r="P429" i="2"/>
  <c r="O429" i="2"/>
  <c r="N429" i="2"/>
  <c r="M429" i="2"/>
  <c r="R428" i="2"/>
  <c r="Q428" i="2"/>
  <c r="P428" i="2"/>
  <c r="O428" i="2"/>
  <c r="N428" i="2"/>
  <c r="M428" i="2"/>
  <c r="R427" i="2"/>
  <c r="Q427" i="2"/>
  <c r="P427" i="2"/>
  <c r="O427" i="2"/>
  <c r="N427" i="2"/>
  <c r="M427" i="2"/>
  <c r="R426" i="2"/>
  <c r="Q426" i="2"/>
  <c r="P426" i="2"/>
  <c r="O426" i="2"/>
  <c r="N426" i="2"/>
  <c r="M426" i="2"/>
  <c r="L426" i="2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K426" i="2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R425" i="2"/>
  <c r="Q425" i="2"/>
  <c r="P425" i="2"/>
  <c r="O425" i="2"/>
  <c r="N425" i="2"/>
  <c r="M425" i="2"/>
  <c r="R424" i="2"/>
  <c r="Q424" i="2"/>
  <c r="P424" i="2"/>
  <c r="O424" i="2"/>
  <c r="N424" i="2"/>
  <c r="M424" i="2"/>
  <c r="R423" i="2"/>
  <c r="Q423" i="2"/>
  <c r="P423" i="2"/>
  <c r="O423" i="2"/>
  <c r="N423" i="2"/>
  <c r="M423" i="2"/>
  <c r="R422" i="2"/>
  <c r="Q422" i="2"/>
  <c r="P422" i="2"/>
  <c r="O422" i="2"/>
  <c r="N422" i="2"/>
  <c r="M422" i="2"/>
  <c r="R421" i="2"/>
  <c r="Q421" i="2"/>
  <c r="P421" i="2"/>
  <c r="O421" i="2"/>
  <c r="N421" i="2"/>
  <c r="M421" i="2"/>
  <c r="R420" i="2"/>
  <c r="Q420" i="2"/>
  <c r="P420" i="2"/>
  <c r="O420" i="2"/>
  <c r="N420" i="2"/>
  <c r="M420" i="2"/>
  <c r="R419" i="2"/>
  <c r="Q419" i="2"/>
  <c r="P419" i="2"/>
  <c r="O419" i="2"/>
  <c r="N419" i="2"/>
  <c r="M419" i="2"/>
  <c r="R418" i="2"/>
  <c r="Q418" i="2"/>
  <c r="P418" i="2"/>
  <c r="O418" i="2"/>
  <c r="N418" i="2"/>
  <c r="M418" i="2"/>
  <c r="R417" i="2"/>
  <c r="Q417" i="2"/>
  <c r="P417" i="2"/>
  <c r="O417" i="2"/>
  <c r="N417" i="2"/>
  <c r="M417" i="2"/>
  <c r="R416" i="2"/>
  <c r="Q416" i="2"/>
  <c r="P416" i="2"/>
  <c r="O416" i="2"/>
  <c r="N416" i="2"/>
  <c r="M416" i="2"/>
  <c r="R415" i="2"/>
  <c r="Q415" i="2"/>
  <c r="P415" i="2"/>
  <c r="O415" i="2"/>
  <c r="N415" i="2"/>
  <c r="M415" i="2"/>
  <c r="R414" i="2"/>
  <c r="Q414" i="2"/>
  <c r="P414" i="2"/>
  <c r="O414" i="2"/>
  <c r="N414" i="2"/>
  <c r="M414" i="2"/>
  <c r="R413" i="2"/>
  <c r="Q413" i="2"/>
  <c r="P413" i="2"/>
  <c r="O413" i="2"/>
  <c r="N413" i="2"/>
  <c r="M413" i="2"/>
  <c r="R412" i="2"/>
  <c r="Q412" i="2"/>
  <c r="P412" i="2"/>
  <c r="O412" i="2"/>
  <c r="N412" i="2"/>
  <c r="M412" i="2"/>
  <c r="R411" i="2"/>
  <c r="Q411" i="2"/>
  <c r="P411" i="2"/>
  <c r="O411" i="2"/>
  <c r="N411" i="2"/>
  <c r="M411" i="2"/>
  <c r="R410" i="2"/>
  <c r="Q410" i="2"/>
  <c r="P410" i="2"/>
  <c r="O410" i="2"/>
  <c r="N410" i="2"/>
  <c r="M410" i="2"/>
  <c r="R409" i="2"/>
  <c r="Q409" i="2"/>
  <c r="P409" i="2"/>
  <c r="O409" i="2"/>
  <c r="N409" i="2"/>
  <c r="M409" i="2"/>
  <c r="R408" i="2"/>
  <c r="Q408" i="2"/>
  <c r="P408" i="2"/>
  <c r="O408" i="2"/>
  <c r="N408" i="2"/>
  <c r="M408" i="2"/>
  <c r="R407" i="2"/>
  <c r="Q407" i="2"/>
  <c r="P407" i="2"/>
  <c r="O407" i="2"/>
  <c r="N407" i="2"/>
  <c r="M407" i="2"/>
  <c r="R406" i="2"/>
  <c r="Q406" i="2"/>
  <c r="P406" i="2"/>
  <c r="O406" i="2"/>
  <c r="N406" i="2"/>
  <c r="M406" i="2"/>
  <c r="R405" i="2"/>
  <c r="Q405" i="2"/>
  <c r="P405" i="2"/>
  <c r="O405" i="2"/>
  <c r="N405" i="2"/>
  <c r="M405" i="2"/>
  <c r="R404" i="2"/>
  <c r="Q404" i="2"/>
  <c r="P404" i="2"/>
  <c r="O404" i="2"/>
  <c r="N404" i="2"/>
  <c r="M404" i="2"/>
  <c r="R403" i="2"/>
  <c r="Q403" i="2"/>
  <c r="P403" i="2"/>
  <c r="O403" i="2"/>
  <c r="N403" i="2"/>
  <c r="M403" i="2"/>
  <c r="R402" i="2"/>
  <c r="Q402" i="2"/>
  <c r="P402" i="2"/>
  <c r="O402" i="2"/>
  <c r="N402" i="2"/>
  <c r="M402" i="2"/>
  <c r="R401" i="2"/>
  <c r="Q401" i="2"/>
  <c r="P401" i="2"/>
  <c r="O401" i="2"/>
  <c r="N401" i="2"/>
  <c r="M401" i="2"/>
  <c r="R400" i="2"/>
  <c r="Q400" i="2"/>
  <c r="P400" i="2"/>
  <c r="O400" i="2"/>
  <c r="N400" i="2"/>
  <c r="M400" i="2"/>
  <c r="R399" i="2"/>
  <c r="Q399" i="2"/>
  <c r="P399" i="2"/>
  <c r="O399" i="2"/>
  <c r="N399" i="2"/>
  <c r="M399" i="2"/>
  <c r="R398" i="2"/>
  <c r="Q398" i="2"/>
  <c r="P398" i="2"/>
  <c r="O398" i="2"/>
  <c r="N398" i="2"/>
  <c r="M398" i="2"/>
  <c r="R397" i="2"/>
  <c r="Q397" i="2"/>
  <c r="P397" i="2"/>
  <c r="O397" i="2"/>
  <c r="N397" i="2"/>
  <c r="M397" i="2"/>
  <c r="R396" i="2"/>
  <c r="Q396" i="2"/>
  <c r="P396" i="2"/>
  <c r="O396" i="2"/>
  <c r="N396" i="2"/>
  <c r="M396" i="2"/>
  <c r="R395" i="2"/>
  <c r="Q395" i="2"/>
  <c r="P395" i="2"/>
  <c r="O395" i="2"/>
  <c r="N395" i="2"/>
  <c r="M395" i="2"/>
  <c r="R394" i="2"/>
  <c r="Q394" i="2"/>
  <c r="P394" i="2"/>
  <c r="O394" i="2"/>
  <c r="N394" i="2"/>
  <c r="M394" i="2"/>
  <c r="R393" i="2"/>
  <c r="Q393" i="2"/>
  <c r="P393" i="2"/>
  <c r="O393" i="2"/>
  <c r="N393" i="2"/>
  <c r="M393" i="2"/>
  <c r="R392" i="2"/>
  <c r="Q392" i="2"/>
  <c r="P392" i="2"/>
  <c r="O392" i="2"/>
  <c r="N392" i="2"/>
  <c r="M392" i="2"/>
  <c r="R391" i="2"/>
  <c r="Q391" i="2"/>
  <c r="P391" i="2"/>
  <c r="O391" i="2"/>
  <c r="N391" i="2"/>
  <c r="M391" i="2"/>
  <c r="R390" i="2"/>
  <c r="Q390" i="2"/>
  <c r="P390" i="2"/>
  <c r="O390" i="2"/>
  <c r="N390" i="2"/>
  <c r="M390" i="2"/>
  <c r="R389" i="2"/>
  <c r="Q389" i="2"/>
  <c r="P389" i="2"/>
  <c r="O389" i="2"/>
  <c r="N389" i="2"/>
  <c r="M389" i="2"/>
  <c r="R388" i="2"/>
  <c r="Q388" i="2"/>
  <c r="P388" i="2"/>
  <c r="O388" i="2"/>
  <c r="N388" i="2"/>
  <c r="M388" i="2"/>
  <c r="R387" i="2"/>
  <c r="Q387" i="2"/>
  <c r="P387" i="2"/>
  <c r="O387" i="2"/>
  <c r="N387" i="2"/>
  <c r="M387" i="2"/>
  <c r="L387" i="2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K387" i="2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R386" i="2"/>
  <c r="Q386" i="2"/>
  <c r="P386" i="2"/>
  <c r="O386" i="2"/>
  <c r="N386" i="2"/>
  <c r="M386" i="2"/>
  <c r="R385" i="2"/>
  <c r="Q385" i="2"/>
  <c r="P385" i="2"/>
  <c r="O385" i="2"/>
  <c r="N385" i="2"/>
  <c r="M385" i="2"/>
  <c r="R384" i="2"/>
  <c r="Q384" i="2"/>
  <c r="P384" i="2"/>
  <c r="O384" i="2"/>
  <c r="N384" i="2"/>
  <c r="M384" i="2"/>
  <c r="R383" i="2"/>
  <c r="Q383" i="2"/>
  <c r="P383" i="2"/>
  <c r="O383" i="2"/>
  <c r="N383" i="2"/>
  <c r="M383" i="2"/>
  <c r="R382" i="2"/>
  <c r="Q382" i="2"/>
  <c r="P382" i="2"/>
  <c r="O382" i="2"/>
  <c r="N382" i="2"/>
  <c r="M382" i="2"/>
  <c r="R381" i="2"/>
  <c r="Q381" i="2"/>
  <c r="P381" i="2"/>
  <c r="O381" i="2"/>
  <c r="N381" i="2"/>
  <c r="M381" i="2"/>
  <c r="R380" i="2"/>
  <c r="Q380" i="2"/>
  <c r="P380" i="2"/>
  <c r="O380" i="2"/>
  <c r="N380" i="2"/>
  <c r="M380" i="2"/>
  <c r="R379" i="2"/>
  <c r="Q379" i="2"/>
  <c r="P379" i="2"/>
  <c r="O379" i="2"/>
  <c r="N379" i="2"/>
  <c r="M379" i="2"/>
  <c r="R378" i="2"/>
  <c r="Q378" i="2"/>
  <c r="P378" i="2"/>
  <c r="O378" i="2"/>
  <c r="N378" i="2"/>
  <c r="M378" i="2"/>
  <c r="R377" i="2"/>
  <c r="Q377" i="2"/>
  <c r="P377" i="2"/>
  <c r="O377" i="2"/>
  <c r="N377" i="2"/>
  <c r="M377" i="2"/>
  <c r="R376" i="2"/>
  <c r="Q376" i="2"/>
  <c r="P376" i="2"/>
  <c r="O376" i="2"/>
  <c r="N376" i="2"/>
  <c r="M376" i="2"/>
  <c r="R375" i="2"/>
  <c r="Q375" i="2"/>
  <c r="P375" i="2"/>
  <c r="O375" i="2"/>
  <c r="N375" i="2"/>
  <c r="M375" i="2"/>
  <c r="R374" i="2"/>
  <c r="Q374" i="2"/>
  <c r="P374" i="2"/>
  <c r="O374" i="2"/>
  <c r="N374" i="2"/>
  <c r="M374" i="2"/>
  <c r="R373" i="2"/>
  <c r="Q373" i="2"/>
  <c r="P373" i="2"/>
  <c r="O373" i="2"/>
  <c r="N373" i="2"/>
  <c r="M373" i="2"/>
  <c r="R372" i="2"/>
  <c r="Q372" i="2"/>
  <c r="P372" i="2"/>
  <c r="O372" i="2"/>
  <c r="N372" i="2"/>
  <c r="M372" i="2"/>
  <c r="R371" i="2"/>
  <c r="Q371" i="2"/>
  <c r="P371" i="2"/>
  <c r="O371" i="2"/>
  <c r="N371" i="2"/>
  <c r="M371" i="2"/>
  <c r="R370" i="2"/>
  <c r="Q370" i="2"/>
  <c r="P370" i="2"/>
  <c r="O370" i="2"/>
  <c r="N370" i="2"/>
  <c r="M370" i="2"/>
  <c r="R369" i="2"/>
  <c r="Q369" i="2"/>
  <c r="P369" i="2"/>
  <c r="O369" i="2"/>
  <c r="N369" i="2"/>
  <c r="M369" i="2"/>
  <c r="R368" i="2"/>
  <c r="Q368" i="2"/>
  <c r="P368" i="2"/>
  <c r="O368" i="2"/>
  <c r="N368" i="2"/>
  <c r="M368" i="2"/>
  <c r="R367" i="2"/>
  <c r="Q367" i="2"/>
  <c r="P367" i="2"/>
  <c r="O367" i="2"/>
  <c r="N367" i="2"/>
  <c r="M367" i="2"/>
  <c r="L367" i="2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K367" i="2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R366" i="2"/>
  <c r="Q366" i="2"/>
  <c r="P366" i="2"/>
  <c r="O366" i="2"/>
  <c r="N366" i="2"/>
  <c r="M366" i="2"/>
  <c r="R365" i="2"/>
  <c r="Q365" i="2"/>
  <c r="P365" i="2"/>
  <c r="O365" i="2"/>
  <c r="N365" i="2"/>
  <c r="M365" i="2"/>
  <c r="R364" i="2"/>
  <c r="Q364" i="2"/>
  <c r="P364" i="2"/>
  <c r="O364" i="2"/>
  <c r="N364" i="2"/>
  <c r="M364" i="2"/>
  <c r="R363" i="2"/>
  <c r="Q363" i="2"/>
  <c r="P363" i="2"/>
  <c r="O363" i="2"/>
  <c r="N363" i="2"/>
  <c r="M363" i="2"/>
  <c r="R362" i="2"/>
  <c r="Q362" i="2"/>
  <c r="P362" i="2"/>
  <c r="O362" i="2"/>
  <c r="N362" i="2"/>
  <c r="M362" i="2"/>
  <c r="R361" i="2"/>
  <c r="Q361" i="2"/>
  <c r="P361" i="2"/>
  <c r="O361" i="2"/>
  <c r="N361" i="2"/>
  <c r="M361" i="2"/>
  <c r="R360" i="2"/>
  <c r="Q360" i="2"/>
  <c r="P360" i="2"/>
  <c r="O360" i="2"/>
  <c r="N360" i="2"/>
  <c r="M360" i="2"/>
  <c r="R359" i="2"/>
  <c r="Q359" i="2"/>
  <c r="P359" i="2"/>
  <c r="O359" i="2"/>
  <c r="N359" i="2"/>
  <c r="M359" i="2"/>
  <c r="R358" i="2"/>
  <c r="Q358" i="2"/>
  <c r="P358" i="2"/>
  <c r="O358" i="2"/>
  <c r="N358" i="2"/>
  <c r="M358" i="2"/>
  <c r="R357" i="2"/>
  <c r="Q357" i="2"/>
  <c r="P357" i="2"/>
  <c r="O357" i="2"/>
  <c r="N357" i="2"/>
  <c r="M357" i="2"/>
  <c r="R356" i="2"/>
  <c r="Q356" i="2"/>
  <c r="P356" i="2"/>
  <c r="O356" i="2"/>
  <c r="N356" i="2"/>
  <c r="M356" i="2"/>
  <c r="R355" i="2"/>
  <c r="Q355" i="2"/>
  <c r="P355" i="2"/>
  <c r="O355" i="2"/>
  <c r="N355" i="2"/>
  <c r="M355" i="2"/>
  <c r="R354" i="2"/>
  <c r="Q354" i="2"/>
  <c r="P354" i="2"/>
  <c r="O354" i="2"/>
  <c r="N354" i="2"/>
  <c r="M354" i="2"/>
  <c r="R353" i="2"/>
  <c r="Q353" i="2"/>
  <c r="P353" i="2"/>
  <c r="O353" i="2"/>
  <c r="N353" i="2"/>
  <c r="M353" i="2"/>
  <c r="R352" i="2"/>
  <c r="Q352" i="2"/>
  <c r="P352" i="2"/>
  <c r="O352" i="2"/>
  <c r="N352" i="2"/>
  <c r="M352" i="2"/>
  <c r="R351" i="2"/>
  <c r="Q351" i="2"/>
  <c r="P351" i="2"/>
  <c r="O351" i="2"/>
  <c r="N351" i="2"/>
  <c r="M351" i="2"/>
  <c r="R350" i="2"/>
  <c r="Q350" i="2"/>
  <c r="P350" i="2"/>
  <c r="O350" i="2"/>
  <c r="N350" i="2"/>
  <c r="M350" i="2"/>
  <c r="R349" i="2"/>
  <c r="Q349" i="2"/>
  <c r="P349" i="2"/>
  <c r="O349" i="2"/>
  <c r="N349" i="2"/>
  <c r="M349" i="2"/>
  <c r="R348" i="2"/>
  <c r="Q348" i="2"/>
  <c r="P348" i="2"/>
  <c r="O348" i="2"/>
  <c r="N348" i="2"/>
  <c r="M348" i="2"/>
  <c r="R347" i="2"/>
  <c r="Q347" i="2"/>
  <c r="P347" i="2"/>
  <c r="O347" i="2"/>
  <c r="N347" i="2"/>
  <c r="M347" i="2"/>
  <c r="R346" i="2"/>
  <c r="Q346" i="2"/>
  <c r="P346" i="2"/>
  <c r="O346" i="2"/>
  <c r="N346" i="2"/>
  <c r="M346" i="2"/>
  <c r="R345" i="2"/>
  <c r="Q345" i="2"/>
  <c r="P345" i="2"/>
  <c r="O345" i="2"/>
  <c r="N345" i="2"/>
  <c r="M345" i="2"/>
  <c r="R344" i="2"/>
  <c r="Q344" i="2"/>
  <c r="P344" i="2"/>
  <c r="O344" i="2"/>
  <c r="N344" i="2"/>
  <c r="M344" i="2"/>
  <c r="R343" i="2"/>
  <c r="Q343" i="2"/>
  <c r="P343" i="2"/>
  <c r="O343" i="2"/>
  <c r="N343" i="2"/>
  <c r="M343" i="2"/>
  <c r="R342" i="2"/>
  <c r="Q342" i="2"/>
  <c r="P342" i="2"/>
  <c r="O342" i="2"/>
  <c r="N342" i="2"/>
  <c r="M342" i="2"/>
  <c r="R341" i="2"/>
  <c r="Q341" i="2"/>
  <c r="P341" i="2"/>
  <c r="O341" i="2"/>
  <c r="N341" i="2"/>
  <c r="M341" i="2"/>
  <c r="L341" i="2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K341" i="2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R340" i="2"/>
  <c r="Q340" i="2"/>
  <c r="P340" i="2"/>
  <c r="O340" i="2"/>
  <c r="N340" i="2"/>
  <c r="M340" i="2"/>
  <c r="R339" i="2"/>
  <c r="Q339" i="2"/>
  <c r="P339" i="2"/>
  <c r="O339" i="2"/>
  <c r="N339" i="2"/>
  <c r="M339" i="2"/>
  <c r="R338" i="2"/>
  <c r="Q338" i="2"/>
  <c r="P338" i="2"/>
  <c r="O338" i="2"/>
  <c r="N338" i="2"/>
  <c r="M338" i="2"/>
  <c r="R337" i="2"/>
  <c r="Q337" i="2"/>
  <c r="P337" i="2"/>
  <c r="O337" i="2"/>
  <c r="N337" i="2"/>
  <c r="M337" i="2"/>
  <c r="R336" i="2"/>
  <c r="Q336" i="2"/>
  <c r="P336" i="2"/>
  <c r="O336" i="2"/>
  <c r="N336" i="2"/>
  <c r="M336" i="2"/>
  <c r="R335" i="2"/>
  <c r="Q335" i="2"/>
  <c r="P335" i="2"/>
  <c r="O335" i="2"/>
  <c r="N335" i="2"/>
  <c r="M335" i="2"/>
  <c r="R334" i="2"/>
  <c r="Q334" i="2"/>
  <c r="P334" i="2"/>
  <c r="O334" i="2"/>
  <c r="N334" i="2"/>
  <c r="M334" i="2"/>
  <c r="R333" i="2"/>
  <c r="Q333" i="2"/>
  <c r="P333" i="2"/>
  <c r="O333" i="2"/>
  <c r="N333" i="2"/>
  <c r="M333" i="2"/>
  <c r="R332" i="2"/>
  <c r="Q332" i="2"/>
  <c r="P332" i="2"/>
  <c r="O332" i="2"/>
  <c r="N332" i="2"/>
  <c r="M332" i="2"/>
  <c r="R331" i="2"/>
  <c r="Q331" i="2"/>
  <c r="P331" i="2"/>
  <c r="O331" i="2"/>
  <c r="N331" i="2"/>
  <c r="M331" i="2"/>
  <c r="R330" i="2"/>
  <c r="Q330" i="2"/>
  <c r="P330" i="2"/>
  <c r="O330" i="2"/>
  <c r="N330" i="2"/>
  <c r="M330" i="2"/>
  <c r="R329" i="2"/>
  <c r="Q329" i="2"/>
  <c r="P329" i="2"/>
  <c r="O329" i="2"/>
  <c r="N329" i="2"/>
  <c r="M329" i="2"/>
  <c r="R328" i="2"/>
  <c r="Q328" i="2"/>
  <c r="P328" i="2"/>
  <c r="O328" i="2"/>
  <c r="N328" i="2"/>
  <c r="M328" i="2"/>
  <c r="R327" i="2"/>
  <c r="Q327" i="2"/>
  <c r="P327" i="2"/>
  <c r="O327" i="2"/>
  <c r="N327" i="2"/>
  <c r="M327" i="2"/>
  <c r="R326" i="2"/>
  <c r="Q326" i="2"/>
  <c r="P326" i="2"/>
  <c r="O326" i="2"/>
  <c r="N326" i="2"/>
  <c r="M326" i="2"/>
  <c r="R325" i="2"/>
  <c r="Q325" i="2"/>
  <c r="P325" i="2"/>
  <c r="O325" i="2"/>
  <c r="N325" i="2"/>
  <c r="M325" i="2"/>
  <c r="R324" i="2"/>
  <c r="Q324" i="2"/>
  <c r="P324" i="2"/>
  <c r="O324" i="2"/>
  <c r="N324" i="2"/>
  <c r="M324" i="2"/>
  <c r="R323" i="2"/>
  <c r="Q323" i="2"/>
  <c r="P323" i="2"/>
  <c r="O323" i="2"/>
  <c r="N323" i="2"/>
  <c r="M323" i="2"/>
  <c r="R322" i="2"/>
  <c r="Q322" i="2"/>
  <c r="P322" i="2"/>
  <c r="O322" i="2"/>
  <c r="N322" i="2"/>
  <c r="M322" i="2"/>
  <c r="R321" i="2"/>
  <c r="Q321" i="2"/>
  <c r="P321" i="2"/>
  <c r="O321" i="2"/>
  <c r="N321" i="2"/>
  <c r="M321" i="2"/>
  <c r="R320" i="2"/>
  <c r="Q320" i="2"/>
  <c r="P320" i="2"/>
  <c r="O320" i="2"/>
  <c r="N320" i="2"/>
  <c r="M320" i="2"/>
  <c r="R319" i="2"/>
  <c r="Q319" i="2"/>
  <c r="P319" i="2"/>
  <c r="O319" i="2"/>
  <c r="N319" i="2"/>
  <c r="M319" i="2"/>
  <c r="R318" i="2"/>
  <c r="Q318" i="2"/>
  <c r="P318" i="2"/>
  <c r="O318" i="2"/>
  <c r="N318" i="2"/>
  <c r="M318" i="2"/>
  <c r="R317" i="2"/>
  <c r="Q317" i="2"/>
  <c r="P317" i="2"/>
  <c r="O317" i="2"/>
  <c r="N317" i="2"/>
  <c r="M317" i="2"/>
  <c r="L317" i="2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K317" i="2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R316" i="2"/>
  <c r="Q316" i="2"/>
  <c r="P316" i="2"/>
  <c r="O316" i="2"/>
  <c r="N316" i="2"/>
  <c r="M316" i="2"/>
  <c r="R315" i="2"/>
  <c r="Q315" i="2"/>
  <c r="P315" i="2"/>
  <c r="O315" i="2"/>
  <c r="N315" i="2"/>
  <c r="M315" i="2"/>
  <c r="R314" i="2"/>
  <c r="Q314" i="2"/>
  <c r="P314" i="2"/>
  <c r="O314" i="2"/>
  <c r="N314" i="2"/>
  <c r="M314" i="2"/>
  <c r="R313" i="2"/>
  <c r="Q313" i="2"/>
  <c r="P313" i="2"/>
  <c r="O313" i="2"/>
  <c r="N313" i="2"/>
  <c r="M313" i="2"/>
  <c r="R312" i="2"/>
  <c r="Q312" i="2"/>
  <c r="P312" i="2"/>
  <c r="O312" i="2"/>
  <c r="N312" i="2"/>
  <c r="M312" i="2"/>
  <c r="R311" i="2"/>
  <c r="Q311" i="2"/>
  <c r="P311" i="2"/>
  <c r="O311" i="2"/>
  <c r="N311" i="2"/>
  <c r="M311" i="2"/>
  <c r="R310" i="2"/>
  <c r="Q310" i="2"/>
  <c r="P310" i="2"/>
  <c r="O310" i="2"/>
  <c r="N310" i="2"/>
  <c r="M310" i="2"/>
  <c r="R309" i="2"/>
  <c r="Q309" i="2"/>
  <c r="P309" i="2"/>
  <c r="O309" i="2"/>
  <c r="N309" i="2"/>
  <c r="M309" i="2"/>
  <c r="R308" i="2"/>
  <c r="Q308" i="2"/>
  <c r="P308" i="2"/>
  <c r="O308" i="2"/>
  <c r="N308" i="2"/>
  <c r="M308" i="2"/>
  <c r="R307" i="2"/>
  <c r="Q307" i="2"/>
  <c r="P307" i="2"/>
  <c r="O307" i="2"/>
  <c r="N307" i="2"/>
  <c r="M307" i="2"/>
  <c r="R306" i="2"/>
  <c r="Q306" i="2"/>
  <c r="P306" i="2"/>
  <c r="O306" i="2"/>
  <c r="N306" i="2"/>
  <c r="M306" i="2"/>
  <c r="R305" i="2"/>
  <c r="Q305" i="2"/>
  <c r="P305" i="2"/>
  <c r="O305" i="2"/>
  <c r="N305" i="2"/>
  <c r="M305" i="2"/>
  <c r="R304" i="2"/>
  <c r="Q304" i="2"/>
  <c r="P304" i="2"/>
  <c r="O304" i="2"/>
  <c r="N304" i="2"/>
  <c r="M304" i="2"/>
  <c r="R303" i="2"/>
  <c r="Q303" i="2"/>
  <c r="P303" i="2"/>
  <c r="O303" i="2"/>
  <c r="N303" i="2"/>
  <c r="M303" i="2"/>
  <c r="R302" i="2"/>
  <c r="Q302" i="2"/>
  <c r="P302" i="2"/>
  <c r="O302" i="2"/>
  <c r="N302" i="2"/>
  <c r="M302" i="2"/>
  <c r="R301" i="2"/>
  <c r="Q301" i="2"/>
  <c r="P301" i="2"/>
  <c r="O301" i="2"/>
  <c r="N301" i="2"/>
  <c r="M301" i="2"/>
  <c r="R300" i="2"/>
  <c r="Q300" i="2"/>
  <c r="P300" i="2"/>
  <c r="O300" i="2"/>
  <c r="N300" i="2"/>
  <c r="M300" i="2"/>
  <c r="R299" i="2"/>
  <c r="Q299" i="2"/>
  <c r="P299" i="2"/>
  <c r="O299" i="2"/>
  <c r="N299" i="2"/>
  <c r="M299" i="2"/>
  <c r="R298" i="2"/>
  <c r="Q298" i="2"/>
  <c r="P298" i="2"/>
  <c r="O298" i="2"/>
  <c r="N298" i="2"/>
  <c r="M298" i="2"/>
  <c r="R297" i="2"/>
  <c r="Q297" i="2"/>
  <c r="P297" i="2"/>
  <c r="O297" i="2"/>
  <c r="N297" i="2"/>
  <c r="M297" i="2"/>
  <c r="R296" i="2"/>
  <c r="Q296" i="2"/>
  <c r="P296" i="2"/>
  <c r="O296" i="2"/>
  <c r="N296" i="2"/>
  <c r="M296" i="2"/>
  <c r="L296" i="2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K296" i="2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R295" i="2"/>
  <c r="Q295" i="2"/>
  <c r="P295" i="2"/>
  <c r="O295" i="2"/>
  <c r="N295" i="2"/>
  <c r="M295" i="2"/>
  <c r="R294" i="2"/>
  <c r="Q294" i="2"/>
  <c r="P294" i="2"/>
  <c r="O294" i="2"/>
  <c r="N294" i="2"/>
  <c r="M294" i="2"/>
  <c r="R293" i="2"/>
  <c r="Q293" i="2"/>
  <c r="P293" i="2"/>
  <c r="O293" i="2"/>
  <c r="N293" i="2"/>
  <c r="M293" i="2"/>
  <c r="R292" i="2"/>
  <c r="Q292" i="2"/>
  <c r="P292" i="2"/>
  <c r="O292" i="2"/>
  <c r="N292" i="2"/>
  <c r="M292" i="2"/>
  <c r="R291" i="2"/>
  <c r="Q291" i="2"/>
  <c r="P291" i="2"/>
  <c r="O291" i="2"/>
  <c r="N291" i="2"/>
  <c r="M291" i="2"/>
  <c r="R290" i="2"/>
  <c r="Q290" i="2"/>
  <c r="P290" i="2"/>
  <c r="O290" i="2"/>
  <c r="N290" i="2"/>
  <c r="M290" i="2"/>
  <c r="R289" i="2"/>
  <c r="Q289" i="2"/>
  <c r="P289" i="2"/>
  <c r="O289" i="2"/>
  <c r="N289" i="2"/>
  <c r="M289" i="2"/>
  <c r="R288" i="2"/>
  <c r="Q288" i="2"/>
  <c r="P288" i="2"/>
  <c r="O288" i="2"/>
  <c r="N288" i="2"/>
  <c r="M288" i="2"/>
  <c r="R287" i="2"/>
  <c r="Q287" i="2"/>
  <c r="P287" i="2"/>
  <c r="O287" i="2"/>
  <c r="N287" i="2"/>
  <c r="M287" i="2"/>
  <c r="R286" i="2"/>
  <c r="Q286" i="2"/>
  <c r="P286" i="2"/>
  <c r="O286" i="2"/>
  <c r="N286" i="2"/>
  <c r="M286" i="2"/>
  <c r="R285" i="2"/>
  <c r="Q285" i="2"/>
  <c r="P285" i="2"/>
  <c r="O285" i="2"/>
  <c r="N285" i="2"/>
  <c r="M285" i="2"/>
  <c r="R284" i="2"/>
  <c r="Q284" i="2"/>
  <c r="P284" i="2"/>
  <c r="O284" i="2"/>
  <c r="N284" i="2"/>
  <c r="M284" i="2"/>
  <c r="R283" i="2"/>
  <c r="Q283" i="2"/>
  <c r="P283" i="2"/>
  <c r="O283" i="2"/>
  <c r="N283" i="2"/>
  <c r="M283" i="2"/>
  <c r="R282" i="2"/>
  <c r="Q282" i="2"/>
  <c r="P282" i="2"/>
  <c r="O282" i="2"/>
  <c r="N282" i="2"/>
  <c r="M282" i="2"/>
  <c r="R281" i="2"/>
  <c r="Q281" i="2"/>
  <c r="P281" i="2"/>
  <c r="O281" i="2"/>
  <c r="N281" i="2"/>
  <c r="M281" i="2"/>
  <c r="R280" i="2"/>
  <c r="Q280" i="2"/>
  <c r="P280" i="2"/>
  <c r="O280" i="2"/>
  <c r="N280" i="2"/>
  <c r="M280" i="2"/>
  <c r="R279" i="2"/>
  <c r="Q279" i="2"/>
  <c r="P279" i="2"/>
  <c r="O279" i="2"/>
  <c r="N279" i="2"/>
  <c r="M279" i="2"/>
  <c r="R278" i="2"/>
  <c r="Q278" i="2"/>
  <c r="P278" i="2"/>
  <c r="O278" i="2"/>
  <c r="N278" i="2"/>
  <c r="M278" i="2"/>
  <c r="R277" i="2"/>
  <c r="Q277" i="2"/>
  <c r="P277" i="2"/>
  <c r="O277" i="2"/>
  <c r="N277" i="2"/>
  <c r="M277" i="2"/>
  <c r="R276" i="2"/>
  <c r="Q276" i="2"/>
  <c r="P276" i="2"/>
  <c r="O276" i="2"/>
  <c r="N276" i="2"/>
  <c r="M276" i="2"/>
  <c r="R275" i="2"/>
  <c r="Q275" i="2"/>
  <c r="P275" i="2"/>
  <c r="O275" i="2"/>
  <c r="N275" i="2"/>
  <c r="M275" i="2"/>
  <c r="L275" i="2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K275" i="2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R274" i="2"/>
  <c r="Q274" i="2"/>
  <c r="P274" i="2"/>
  <c r="O274" i="2"/>
  <c r="N274" i="2"/>
  <c r="M274" i="2"/>
  <c r="R273" i="2"/>
  <c r="Q273" i="2"/>
  <c r="P273" i="2"/>
  <c r="O273" i="2"/>
  <c r="N273" i="2"/>
  <c r="M273" i="2"/>
  <c r="R272" i="2"/>
  <c r="Q272" i="2"/>
  <c r="P272" i="2"/>
  <c r="O272" i="2"/>
  <c r="N272" i="2"/>
  <c r="M272" i="2"/>
  <c r="R271" i="2"/>
  <c r="Q271" i="2"/>
  <c r="P271" i="2"/>
  <c r="O271" i="2"/>
  <c r="N271" i="2"/>
  <c r="M271" i="2"/>
  <c r="R270" i="2"/>
  <c r="Q270" i="2"/>
  <c r="P270" i="2"/>
  <c r="O270" i="2"/>
  <c r="N270" i="2"/>
  <c r="M270" i="2"/>
  <c r="R269" i="2"/>
  <c r="Q269" i="2"/>
  <c r="P269" i="2"/>
  <c r="O269" i="2"/>
  <c r="N269" i="2"/>
  <c r="M269" i="2"/>
  <c r="R268" i="2"/>
  <c r="Q268" i="2"/>
  <c r="P268" i="2"/>
  <c r="O268" i="2"/>
  <c r="N268" i="2"/>
  <c r="M268" i="2"/>
  <c r="R267" i="2"/>
  <c r="Q267" i="2"/>
  <c r="P267" i="2"/>
  <c r="O267" i="2"/>
  <c r="N267" i="2"/>
  <c r="M267" i="2"/>
  <c r="R266" i="2"/>
  <c r="Q266" i="2"/>
  <c r="P266" i="2"/>
  <c r="O266" i="2"/>
  <c r="N266" i="2"/>
  <c r="M266" i="2"/>
  <c r="R265" i="2"/>
  <c r="Q265" i="2"/>
  <c r="P265" i="2"/>
  <c r="O265" i="2"/>
  <c r="N265" i="2"/>
  <c r="M265" i="2"/>
  <c r="R264" i="2"/>
  <c r="Q264" i="2"/>
  <c r="P264" i="2"/>
  <c r="O264" i="2"/>
  <c r="N264" i="2"/>
  <c r="M264" i="2"/>
  <c r="R263" i="2"/>
  <c r="Q263" i="2"/>
  <c r="P263" i="2"/>
  <c r="O263" i="2"/>
  <c r="N263" i="2"/>
  <c r="M263" i="2"/>
  <c r="R262" i="2"/>
  <c r="Q262" i="2"/>
  <c r="P262" i="2"/>
  <c r="O262" i="2"/>
  <c r="N262" i="2"/>
  <c r="M262" i="2"/>
  <c r="R261" i="2"/>
  <c r="Q261" i="2"/>
  <c r="P261" i="2"/>
  <c r="O261" i="2"/>
  <c r="N261" i="2"/>
  <c r="M261" i="2"/>
  <c r="R260" i="2"/>
  <c r="Q260" i="2"/>
  <c r="P260" i="2"/>
  <c r="O260" i="2"/>
  <c r="N260" i="2"/>
  <c r="M260" i="2"/>
  <c r="R259" i="2"/>
  <c r="Q259" i="2"/>
  <c r="P259" i="2"/>
  <c r="O259" i="2"/>
  <c r="N259" i="2"/>
  <c r="M259" i="2"/>
  <c r="R258" i="2"/>
  <c r="Q258" i="2"/>
  <c r="P258" i="2"/>
  <c r="O258" i="2"/>
  <c r="N258" i="2"/>
  <c r="M258" i="2"/>
  <c r="R257" i="2"/>
  <c r="Q257" i="2"/>
  <c r="P257" i="2"/>
  <c r="O257" i="2"/>
  <c r="N257" i="2"/>
  <c r="M257" i="2"/>
  <c r="R256" i="2"/>
  <c r="Q256" i="2"/>
  <c r="P256" i="2"/>
  <c r="O256" i="2"/>
  <c r="N256" i="2"/>
  <c r="M256" i="2"/>
  <c r="R255" i="2"/>
  <c r="Q255" i="2"/>
  <c r="P255" i="2"/>
  <c r="O255" i="2"/>
  <c r="N255" i="2"/>
  <c r="M255" i="2"/>
  <c r="R254" i="2"/>
  <c r="Q254" i="2"/>
  <c r="P254" i="2"/>
  <c r="O254" i="2"/>
  <c r="N254" i="2"/>
  <c r="M254" i="2"/>
  <c r="R253" i="2"/>
  <c r="Q253" i="2"/>
  <c r="P253" i="2"/>
  <c r="O253" i="2"/>
  <c r="N253" i="2"/>
  <c r="M253" i="2"/>
  <c r="R252" i="2"/>
  <c r="Q252" i="2"/>
  <c r="P252" i="2"/>
  <c r="O252" i="2"/>
  <c r="N252" i="2"/>
  <c r="M252" i="2"/>
  <c r="R251" i="2"/>
  <c r="Q251" i="2"/>
  <c r="P251" i="2"/>
  <c r="O251" i="2"/>
  <c r="N251" i="2"/>
  <c r="M251" i="2"/>
  <c r="R250" i="2"/>
  <c r="Q250" i="2"/>
  <c r="P250" i="2"/>
  <c r="O250" i="2"/>
  <c r="N250" i="2"/>
  <c r="M250" i="2"/>
  <c r="R249" i="2"/>
  <c r="Q249" i="2"/>
  <c r="P249" i="2"/>
  <c r="O249" i="2"/>
  <c r="N249" i="2"/>
  <c r="M249" i="2"/>
  <c r="R248" i="2"/>
  <c r="Q248" i="2"/>
  <c r="P248" i="2"/>
  <c r="O248" i="2"/>
  <c r="N248" i="2"/>
  <c r="M248" i="2"/>
  <c r="R247" i="2"/>
  <c r="Q247" i="2"/>
  <c r="P247" i="2"/>
  <c r="O247" i="2"/>
  <c r="N247" i="2"/>
  <c r="M247" i="2"/>
  <c r="R246" i="2"/>
  <c r="Q246" i="2"/>
  <c r="P246" i="2"/>
  <c r="O246" i="2"/>
  <c r="N246" i="2"/>
  <c r="M246" i="2"/>
  <c r="R245" i="2"/>
  <c r="Q245" i="2"/>
  <c r="P245" i="2"/>
  <c r="O245" i="2"/>
  <c r="N245" i="2"/>
  <c r="M245" i="2"/>
  <c r="R244" i="2"/>
  <c r="Q244" i="2"/>
  <c r="P244" i="2"/>
  <c r="O244" i="2"/>
  <c r="N244" i="2"/>
  <c r="M244" i="2"/>
  <c r="R243" i="2"/>
  <c r="Q243" i="2"/>
  <c r="P243" i="2"/>
  <c r="O243" i="2"/>
  <c r="N243" i="2"/>
  <c r="M243" i="2"/>
  <c r="R242" i="2"/>
  <c r="Q242" i="2"/>
  <c r="P242" i="2"/>
  <c r="O242" i="2"/>
  <c r="N242" i="2"/>
  <c r="M242" i="2"/>
  <c r="R241" i="2"/>
  <c r="Q241" i="2"/>
  <c r="P241" i="2"/>
  <c r="O241" i="2"/>
  <c r="N241" i="2"/>
  <c r="M241" i="2"/>
  <c r="R240" i="2"/>
  <c r="Q240" i="2"/>
  <c r="P240" i="2"/>
  <c r="O240" i="2"/>
  <c r="N240" i="2"/>
  <c r="M240" i="2"/>
  <c r="R239" i="2"/>
  <c r="Q239" i="2"/>
  <c r="P239" i="2"/>
  <c r="O239" i="2"/>
  <c r="N239" i="2"/>
  <c r="M239" i="2"/>
  <c r="R238" i="2"/>
  <c r="Q238" i="2"/>
  <c r="P238" i="2"/>
  <c r="O238" i="2"/>
  <c r="N238" i="2"/>
  <c r="M238" i="2"/>
  <c r="R237" i="2"/>
  <c r="Q237" i="2"/>
  <c r="P237" i="2"/>
  <c r="O237" i="2"/>
  <c r="N237" i="2"/>
  <c r="M237" i="2"/>
  <c r="R236" i="2"/>
  <c r="Q236" i="2"/>
  <c r="P236" i="2"/>
  <c r="O236" i="2"/>
  <c r="N236" i="2"/>
  <c r="M236" i="2"/>
  <c r="R235" i="2"/>
  <c r="Q235" i="2"/>
  <c r="P235" i="2"/>
  <c r="O235" i="2"/>
  <c r="N235" i="2"/>
  <c r="M235" i="2"/>
  <c r="R234" i="2"/>
  <c r="Q234" i="2"/>
  <c r="P234" i="2"/>
  <c r="O234" i="2"/>
  <c r="N234" i="2"/>
  <c r="M234" i="2"/>
  <c r="R233" i="2"/>
  <c r="Q233" i="2"/>
  <c r="P233" i="2"/>
  <c r="O233" i="2"/>
  <c r="N233" i="2"/>
  <c r="M233" i="2"/>
  <c r="R232" i="2"/>
  <c r="Q232" i="2"/>
  <c r="P232" i="2"/>
  <c r="O232" i="2"/>
  <c r="N232" i="2"/>
  <c r="M232" i="2"/>
  <c r="R231" i="2"/>
  <c r="Q231" i="2"/>
  <c r="P231" i="2"/>
  <c r="O231" i="2"/>
  <c r="N231" i="2"/>
  <c r="M231" i="2"/>
  <c r="R230" i="2"/>
  <c r="Q230" i="2"/>
  <c r="P230" i="2"/>
  <c r="O230" i="2"/>
  <c r="N230" i="2"/>
  <c r="M230" i="2"/>
  <c r="R229" i="2"/>
  <c r="Q229" i="2"/>
  <c r="P229" i="2"/>
  <c r="O229" i="2"/>
  <c r="N229" i="2"/>
  <c r="M229" i="2"/>
  <c r="R228" i="2"/>
  <c r="Q228" i="2"/>
  <c r="P228" i="2"/>
  <c r="O228" i="2"/>
  <c r="N228" i="2"/>
  <c r="M228" i="2"/>
  <c r="R227" i="2"/>
  <c r="Q227" i="2"/>
  <c r="P227" i="2"/>
  <c r="O227" i="2"/>
  <c r="N227" i="2"/>
  <c r="M227" i="2"/>
  <c r="R226" i="2"/>
  <c r="Q226" i="2"/>
  <c r="P226" i="2"/>
  <c r="O226" i="2"/>
  <c r="N226" i="2"/>
  <c r="M226" i="2"/>
  <c r="R225" i="2"/>
  <c r="Q225" i="2"/>
  <c r="P225" i="2"/>
  <c r="O225" i="2"/>
  <c r="N225" i="2"/>
  <c r="M225" i="2"/>
  <c r="R224" i="2"/>
  <c r="Q224" i="2"/>
  <c r="P224" i="2"/>
  <c r="O224" i="2"/>
  <c r="N224" i="2"/>
  <c r="M224" i="2"/>
  <c r="R223" i="2"/>
  <c r="Q223" i="2"/>
  <c r="P223" i="2"/>
  <c r="O223" i="2"/>
  <c r="N223" i="2"/>
  <c r="M223" i="2"/>
  <c r="R222" i="2"/>
  <c r="Q222" i="2"/>
  <c r="P222" i="2"/>
  <c r="O222" i="2"/>
  <c r="N222" i="2"/>
  <c r="M222" i="2"/>
  <c r="R221" i="2"/>
  <c r="Q221" i="2"/>
  <c r="P221" i="2"/>
  <c r="O221" i="2"/>
  <c r="N221" i="2"/>
  <c r="M221" i="2"/>
  <c r="R220" i="2"/>
  <c r="Q220" i="2"/>
  <c r="P220" i="2"/>
  <c r="O220" i="2"/>
  <c r="N220" i="2"/>
  <c r="M220" i="2"/>
  <c r="R219" i="2"/>
  <c r="Q219" i="2"/>
  <c r="P219" i="2"/>
  <c r="O219" i="2"/>
  <c r="N219" i="2"/>
  <c r="M219" i="2"/>
  <c r="R218" i="2"/>
  <c r="Q218" i="2"/>
  <c r="P218" i="2"/>
  <c r="O218" i="2"/>
  <c r="N218" i="2"/>
  <c r="M218" i="2"/>
  <c r="R217" i="2"/>
  <c r="Q217" i="2"/>
  <c r="P217" i="2"/>
  <c r="O217" i="2"/>
  <c r="N217" i="2"/>
  <c r="M217" i="2"/>
  <c r="R216" i="2"/>
  <c r="Q216" i="2"/>
  <c r="P216" i="2"/>
  <c r="O216" i="2"/>
  <c r="N216" i="2"/>
  <c r="M216" i="2"/>
  <c r="R215" i="2"/>
  <c r="Q215" i="2"/>
  <c r="P215" i="2"/>
  <c r="O215" i="2"/>
  <c r="N215" i="2"/>
  <c r="M215" i="2"/>
  <c r="R214" i="2"/>
  <c r="Q214" i="2"/>
  <c r="P214" i="2"/>
  <c r="O214" i="2"/>
  <c r="N214" i="2"/>
  <c r="M214" i="2"/>
  <c r="R213" i="2"/>
  <c r="Q213" i="2"/>
  <c r="P213" i="2"/>
  <c r="O213" i="2"/>
  <c r="N213" i="2"/>
  <c r="M213" i="2"/>
  <c r="R212" i="2"/>
  <c r="Q212" i="2"/>
  <c r="P212" i="2"/>
  <c r="O212" i="2"/>
  <c r="N212" i="2"/>
  <c r="M212" i="2"/>
  <c r="R211" i="2"/>
  <c r="Q211" i="2"/>
  <c r="P211" i="2"/>
  <c r="O211" i="2"/>
  <c r="N211" i="2"/>
  <c r="M211" i="2"/>
  <c r="R210" i="2"/>
  <c r="Q210" i="2"/>
  <c r="P210" i="2"/>
  <c r="O210" i="2"/>
  <c r="N210" i="2"/>
  <c r="M210" i="2"/>
  <c r="L210" i="2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K210" i="2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R209" i="2"/>
  <c r="Q209" i="2"/>
  <c r="P209" i="2"/>
  <c r="O209" i="2"/>
  <c r="N209" i="2"/>
  <c r="M209" i="2"/>
  <c r="R208" i="2"/>
  <c r="Q208" i="2"/>
  <c r="P208" i="2"/>
  <c r="O208" i="2"/>
  <c r="N208" i="2"/>
  <c r="M208" i="2"/>
  <c r="R207" i="2"/>
  <c r="Q207" i="2"/>
  <c r="P207" i="2"/>
  <c r="O207" i="2"/>
  <c r="N207" i="2"/>
  <c r="M207" i="2"/>
  <c r="R206" i="2"/>
  <c r="Q206" i="2"/>
  <c r="P206" i="2"/>
  <c r="O206" i="2"/>
  <c r="N206" i="2"/>
  <c r="M206" i="2"/>
  <c r="R205" i="2"/>
  <c r="Q205" i="2"/>
  <c r="P205" i="2"/>
  <c r="O205" i="2"/>
  <c r="N205" i="2"/>
  <c r="M205" i="2"/>
  <c r="R204" i="2"/>
  <c r="Q204" i="2"/>
  <c r="P204" i="2"/>
  <c r="O204" i="2"/>
  <c r="N204" i="2"/>
  <c r="M204" i="2"/>
  <c r="R203" i="2"/>
  <c r="Q203" i="2"/>
  <c r="P203" i="2"/>
  <c r="O203" i="2"/>
  <c r="N203" i="2"/>
  <c r="M203" i="2"/>
  <c r="R202" i="2"/>
  <c r="Q202" i="2"/>
  <c r="P202" i="2"/>
  <c r="O202" i="2"/>
  <c r="N202" i="2"/>
  <c r="M202" i="2"/>
  <c r="R201" i="2"/>
  <c r="Q201" i="2"/>
  <c r="P201" i="2"/>
  <c r="O201" i="2"/>
  <c r="N201" i="2"/>
  <c r="M201" i="2"/>
  <c r="R200" i="2"/>
  <c r="Q200" i="2"/>
  <c r="P200" i="2"/>
  <c r="O200" i="2"/>
  <c r="N200" i="2"/>
  <c r="M200" i="2"/>
  <c r="R199" i="2"/>
  <c r="Q199" i="2"/>
  <c r="P199" i="2"/>
  <c r="O199" i="2"/>
  <c r="N199" i="2"/>
  <c r="M199" i="2"/>
  <c r="R198" i="2"/>
  <c r="Q198" i="2"/>
  <c r="P198" i="2"/>
  <c r="O198" i="2"/>
  <c r="N198" i="2"/>
  <c r="M198" i="2"/>
  <c r="R197" i="2"/>
  <c r="Q197" i="2"/>
  <c r="P197" i="2"/>
  <c r="O197" i="2"/>
  <c r="N197" i="2"/>
  <c r="M197" i="2"/>
  <c r="R196" i="2"/>
  <c r="Q196" i="2"/>
  <c r="P196" i="2"/>
  <c r="O196" i="2"/>
  <c r="N196" i="2"/>
  <c r="M196" i="2"/>
  <c r="R195" i="2"/>
  <c r="Q195" i="2"/>
  <c r="P195" i="2"/>
  <c r="O195" i="2"/>
  <c r="N195" i="2"/>
  <c r="M195" i="2"/>
  <c r="R194" i="2"/>
  <c r="Q194" i="2"/>
  <c r="P194" i="2"/>
  <c r="O194" i="2"/>
  <c r="N194" i="2"/>
  <c r="M194" i="2"/>
  <c r="R193" i="2"/>
  <c r="Q193" i="2"/>
  <c r="P193" i="2"/>
  <c r="O193" i="2"/>
  <c r="N193" i="2"/>
  <c r="M193" i="2"/>
  <c r="R192" i="2"/>
  <c r="Q192" i="2"/>
  <c r="P192" i="2"/>
  <c r="O192" i="2"/>
  <c r="N192" i="2"/>
  <c r="M192" i="2"/>
  <c r="R191" i="2"/>
  <c r="Q191" i="2"/>
  <c r="P191" i="2"/>
  <c r="O191" i="2"/>
  <c r="N191" i="2"/>
  <c r="M191" i="2"/>
  <c r="R190" i="2"/>
  <c r="Q190" i="2"/>
  <c r="P190" i="2"/>
  <c r="O190" i="2"/>
  <c r="N190" i="2"/>
  <c r="M190" i="2"/>
  <c r="R189" i="2"/>
  <c r="Q189" i="2"/>
  <c r="P189" i="2"/>
  <c r="O189" i="2"/>
  <c r="N189" i="2"/>
  <c r="M189" i="2"/>
  <c r="R188" i="2"/>
  <c r="Q188" i="2"/>
  <c r="P188" i="2"/>
  <c r="O188" i="2"/>
  <c r="N188" i="2"/>
  <c r="M188" i="2"/>
  <c r="R187" i="2"/>
  <c r="Q187" i="2"/>
  <c r="P187" i="2"/>
  <c r="O187" i="2"/>
  <c r="N187" i="2"/>
  <c r="M187" i="2"/>
  <c r="R186" i="2"/>
  <c r="Q186" i="2"/>
  <c r="P186" i="2"/>
  <c r="O186" i="2"/>
  <c r="N186" i="2"/>
  <c r="M186" i="2"/>
  <c r="R185" i="2"/>
  <c r="Q185" i="2"/>
  <c r="P185" i="2"/>
  <c r="O185" i="2"/>
  <c r="N185" i="2"/>
  <c r="M185" i="2"/>
  <c r="R184" i="2"/>
  <c r="Q184" i="2"/>
  <c r="P184" i="2"/>
  <c r="O184" i="2"/>
  <c r="N184" i="2"/>
  <c r="M184" i="2"/>
  <c r="R183" i="2"/>
  <c r="Q183" i="2"/>
  <c r="P183" i="2"/>
  <c r="O183" i="2"/>
  <c r="N183" i="2"/>
  <c r="M183" i="2"/>
  <c r="R182" i="2"/>
  <c r="Q182" i="2"/>
  <c r="P182" i="2"/>
  <c r="O182" i="2"/>
  <c r="N182" i="2"/>
  <c r="M182" i="2"/>
  <c r="R181" i="2"/>
  <c r="Q181" i="2"/>
  <c r="P181" i="2"/>
  <c r="O181" i="2"/>
  <c r="N181" i="2"/>
  <c r="M181" i="2"/>
  <c r="R180" i="2"/>
  <c r="Q180" i="2"/>
  <c r="P180" i="2"/>
  <c r="O180" i="2"/>
  <c r="N180" i="2"/>
  <c r="M180" i="2"/>
  <c r="R179" i="2"/>
  <c r="Q179" i="2"/>
  <c r="P179" i="2"/>
  <c r="O179" i="2"/>
  <c r="N179" i="2"/>
  <c r="M179" i="2"/>
  <c r="R178" i="2"/>
  <c r="Q178" i="2"/>
  <c r="P178" i="2"/>
  <c r="O178" i="2"/>
  <c r="N178" i="2"/>
  <c r="M178" i="2"/>
  <c r="R177" i="2"/>
  <c r="Q177" i="2"/>
  <c r="P177" i="2"/>
  <c r="O177" i="2"/>
  <c r="N177" i="2"/>
  <c r="M177" i="2"/>
  <c r="R176" i="2"/>
  <c r="Q176" i="2"/>
  <c r="P176" i="2"/>
  <c r="O176" i="2"/>
  <c r="N176" i="2"/>
  <c r="M176" i="2"/>
  <c r="R175" i="2"/>
  <c r="Q175" i="2"/>
  <c r="P175" i="2"/>
  <c r="O175" i="2"/>
  <c r="N175" i="2"/>
  <c r="M175" i="2"/>
  <c r="R174" i="2"/>
  <c r="Q174" i="2"/>
  <c r="P174" i="2"/>
  <c r="O174" i="2"/>
  <c r="N174" i="2"/>
  <c r="M174" i="2"/>
  <c r="R173" i="2"/>
  <c r="Q173" i="2"/>
  <c r="P173" i="2"/>
  <c r="O173" i="2"/>
  <c r="N173" i="2"/>
  <c r="M173" i="2"/>
  <c r="R172" i="2"/>
  <c r="Q172" i="2"/>
  <c r="P172" i="2"/>
  <c r="O172" i="2"/>
  <c r="N172" i="2"/>
  <c r="M172" i="2"/>
  <c r="R171" i="2"/>
  <c r="Q171" i="2"/>
  <c r="P171" i="2"/>
  <c r="O171" i="2"/>
  <c r="N171" i="2"/>
  <c r="M171" i="2"/>
  <c r="R170" i="2"/>
  <c r="Q170" i="2"/>
  <c r="P170" i="2"/>
  <c r="O170" i="2"/>
  <c r="N170" i="2"/>
  <c r="M170" i="2"/>
  <c r="R169" i="2"/>
  <c r="Q169" i="2"/>
  <c r="P169" i="2"/>
  <c r="O169" i="2"/>
  <c r="N169" i="2"/>
  <c r="M169" i="2"/>
  <c r="R168" i="2"/>
  <c r="Q168" i="2"/>
  <c r="P168" i="2"/>
  <c r="O168" i="2"/>
  <c r="N168" i="2"/>
  <c r="M168" i="2"/>
  <c r="R167" i="2"/>
  <c r="Q167" i="2"/>
  <c r="P167" i="2"/>
  <c r="O167" i="2"/>
  <c r="N167" i="2"/>
  <c r="M167" i="2"/>
  <c r="R166" i="2"/>
  <c r="Q166" i="2"/>
  <c r="P166" i="2"/>
  <c r="O166" i="2"/>
  <c r="N166" i="2"/>
  <c r="M166" i="2"/>
  <c r="R165" i="2"/>
  <c r="Q165" i="2"/>
  <c r="P165" i="2"/>
  <c r="O165" i="2"/>
  <c r="N165" i="2"/>
  <c r="M165" i="2"/>
  <c r="R164" i="2"/>
  <c r="Q164" i="2"/>
  <c r="P164" i="2"/>
  <c r="O164" i="2"/>
  <c r="N164" i="2"/>
  <c r="M164" i="2"/>
  <c r="R163" i="2"/>
  <c r="Q163" i="2"/>
  <c r="P163" i="2"/>
  <c r="O163" i="2"/>
  <c r="N163" i="2"/>
  <c r="M163" i="2"/>
  <c r="R162" i="2"/>
  <c r="Q162" i="2"/>
  <c r="P162" i="2"/>
  <c r="O162" i="2"/>
  <c r="N162" i="2"/>
  <c r="M162" i="2"/>
  <c r="R161" i="2"/>
  <c r="Q161" i="2"/>
  <c r="P161" i="2"/>
  <c r="O161" i="2"/>
  <c r="N161" i="2"/>
  <c r="M161" i="2"/>
  <c r="R160" i="2"/>
  <c r="Q160" i="2"/>
  <c r="P160" i="2"/>
  <c r="O160" i="2"/>
  <c r="N160" i="2"/>
  <c r="M160" i="2"/>
  <c r="R159" i="2"/>
  <c r="Q159" i="2"/>
  <c r="P159" i="2"/>
  <c r="O159" i="2"/>
  <c r="N159" i="2"/>
  <c r="M159" i="2"/>
  <c r="R158" i="2"/>
  <c r="Q158" i="2"/>
  <c r="P158" i="2"/>
  <c r="O158" i="2"/>
  <c r="N158" i="2"/>
  <c r="M158" i="2"/>
  <c r="R157" i="2"/>
  <c r="Q157" i="2"/>
  <c r="P157" i="2"/>
  <c r="O157" i="2"/>
  <c r="N157" i="2"/>
  <c r="M157" i="2"/>
  <c r="R156" i="2"/>
  <c r="Q156" i="2"/>
  <c r="P156" i="2"/>
  <c r="O156" i="2"/>
  <c r="N156" i="2"/>
  <c r="M156" i="2"/>
  <c r="R155" i="2"/>
  <c r="Q155" i="2"/>
  <c r="P155" i="2"/>
  <c r="O155" i="2"/>
  <c r="N155" i="2"/>
  <c r="M155" i="2"/>
  <c r="R154" i="2"/>
  <c r="Q154" i="2"/>
  <c r="P154" i="2"/>
  <c r="O154" i="2"/>
  <c r="N154" i="2"/>
  <c r="M154" i="2"/>
  <c r="R153" i="2"/>
  <c r="Q153" i="2"/>
  <c r="P153" i="2"/>
  <c r="O153" i="2"/>
  <c r="N153" i="2"/>
  <c r="M153" i="2"/>
  <c r="R152" i="2"/>
  <c r="Q152" i="2"/>
  <c r="P152" i="2"/>
  <c r="O152" i="2"/>
  <c r="N152" i="2"/>
  <c r="M152" i="2"/>
  <c r="R151" i="2"/>
  <c r="Q151" i="2"/>
  <c r="P151" i="2"/>
  <c r="O151" i="2"/>
  <c r="N151" i="2"/>
  <c r="M151" i="2"/>
  <c r="R150" i="2"/>
  <c r="Q150" i="2"/>
  <c r="P150" i="2"/>
  <c r="O150" i="2"/>
  <c r="N150" i="2"/>
  <c r="M150" i="2"/>
  <c r="R149" i="2"/>
  <c r="Q149" i="2"/>
  <c r="P149" i="2"/>
  <c r="O149" i="2"/>
  <c r="N149" i="2"/>
  <c r="M149" i="2"/>
  <c r="R148" i="2"/>
  <c r="Q148" i="2"/>
  <c r="P148" i="2"/>
  <c r="O148" i="2"/>
  <c r="N148" i="2"/>
  <c r="M148" i="2"/>
  <c r="R147" i="2"/>
  <c r="Q147" i="2"/>
  <c r="P147" i="2"/>
  <c r="O147" i="2"/>
  <c r="N147" i="2"/>
  <c r="M147" i="2"/>
  <c r="R146" i="2"/>
  <c r="Q146" i="2"/>
  <c r="P146" i="2"/>
  <c r="O146" i="2"/>
  <c r="N146" i="2"/>
  <c r="M146" i="2"/>
  <c r="R145" i="2"/>
  <c r="Q145" i="2"/>
  <c r="P145" i="2"/>
  <c r="O145" i="2"/>
  <c r="N145" i="2"/>
  <c r="M145" i="2"/>
  <c r="R144" i="2"/>
  <c r="Q144" i="2"/>
  <c r="P144" i="2"/>
  <c r="O144" i="2"/>
  <c r="N144" i="2"/>
  <c r="M144" i="2"/>
  <c r="R143" i="2"/>
  <c r="Q143" i="2"/>
  <c r="P143" i="2"/>
  <c r="O143" i="2"/>
  <c r="N143" i="2"/>
  <c r="M143" i="2"/>
  <c r="R142" i="2"/>
  <c r="Q142" i="2"/>
  <c r="P142" i="2"/>
  <c r="O142" i="2"/>
  <c r="N142" i="2"/>
  <c r="M142" i="2"/>
  <c r="R141" i="2"/>
  <c r="Q141" i="2"/>
  <c r="P141" i="2"/>
  <c r="O141" i="2"/>
  <c r="N141" i="2"/>
  <c r="M141" i="2"/>
  <c r="R140" i="2"/>
  <c r="Q140" i="2"/>
  <c r="P140" i="2"/>
  <c r="O140" i="2"/>
  <c r="N140" i="2"/>
  <c r="M140" i="2"/>
  <c r="R139" i="2"/>
  <c r="Q139" i="2"/>
  <c r="P139" i="2"/>
  <c r="O139" i="2"/>
  <c r="N139" i="2"/>
  <c r="M139" i="2"/>
  <c r="R138" i="2"/>
  <c r="Q138" i="2"/>
  <c r="P138" i="2"/>
  <c r="O138" i="2"/>
  <c r="N138" i="2"/>
  <c r="M138" i="2"/>
  <c r="R137" i="2"/>
  <c r="Q137" i="2"/>
  <c r="P137" i="2"/>
  <c r="O137" i="2"/>
  <c r="N137" i="2"/>
  <c r="M137" i="2"/>
  <c r="R136" i="2"/>
  <c r="Q136" i="2"/>
  <c r="P136" i="2"/>
  <c r="O136" i="2"/>
  <c r="N136" i="2"/>
  <c r="M136" i="2"/>
  <c r="R135" i="2"/>
  <c r="Q135" i="2"/>
  <c r="P135" i="2"/>
  <c r="O135" i="2"/>
  <c r="N135" i="2"/>
  <c r="M135" i="2"/>
  <c r="R134" i="2"/>
  <c r="Q134" i="2"/>
  <c r="P134" i="2"/>
  <c r="O134" i="2"/>
  <c r="N134" i="2"/>
  <c r="M134" i="2"/>
  <c r="R133" i="2"/>
  <c r="Q133" i="2"/>
  <c r="P133" i="2"/>
  <c r="O133" i="2"/>
  <c r="N133" i="2"/>
  <c r="M133" i="2"/>
  <c r="R132" i="2"/>
  <c r="Q132" i="2"/>
  <c r="P132" i="2"/>
  <c r="O132" i="2"/>
  <c r="N132" i="2"/>
  <c r="M132" i="2"/>
  <c r="R131" i="2"/>
  <c r="Q131" i="2"/>
  <c r="P131" i="2"/>
  <c r="O131" i="2"/>
  <c r="N131" i="2"/>
  <c r="M131" i="2"/>
  <c r="R130" i="2"/>
  <c r="Q130" i="2"/>
  <c r="P130" i="2"/>
  <c r="O130" i="2"/>
  <c r="N130" i="2"/>
  <c r="M130" i="2"/>
  <c r="R129" i="2"/>
  <c r="Q129" i="2"/>
  <c r="P129" i="2"/>
  <c r="O129" i="2"/>
  <c r="N129" i="2"/>
  <c r="M129" i="2"/>
  <c r="R128" i="2"/>
  <c r="Q128" i="2"/>
  <c r="P128" i="2"/>
  <c r="O128" i="2"/>
  <c r="N128" i="2"/>
  <c r="M128" i="2"/>
  <c r="R127" i="2"/>
  <c r="Q127" i="2"/>
  <c r="P127" i="2"/>
  <c r="O127" i="2"/>
  <c r="N127" i="2"/>
  <c r="M127" i="2"/>
  <c r="R126" i="2"/>
  <c r="Q126" i="2"/>
  <c r="P126" i="2"/>
  <c r="O126" i="2"/>
  <c r="N126" i="2"/>
  <c r="M126" i="2"/>
  <c r="R125" i="2"/>
  <c r="Q125" i="2"/>
  <c r="P125" i="2"/>
  <c r="O125" i="2"/>
  <c r="N125" i="2"/>
  <c r="M125" i="2"/>
  <c r="R124" i="2"/>
  <c r="Q124" i="2"/>
  <c r="P124" i="2"/>
  <c r="O124" i="2"/>
  <c r="N124" i="2"/>
  <c r="M124" i="2"/>
  <c r="L124" i="2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K124" i="2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R123" i="2"/>
  <c r="Q123" i="2"/>
  <c r="P123" i="2"/>
  <c r="O123" i="2"/>
  <c r="N123" i="2"/>
  <c r="M123" i="2"/>
  <c r="R122" i="2"/>
  <c r="Q122" i="2"/>
  <c r="P122" i="2"/>
  <c r="O122" i="2"/>
  <c r="N122" i="2"/>
  <c r="M122" i="2"/>
  <c r="R121" i="2"/>
  <c r="Q121" i="2"/>
  <c r="P121" i="2"/>
  <c r="O121" i="2"/>
  <c r="N121" i="2"/>
  <c r="M121" i="2"/>
  <c r="R120" i="2"/>
  <c r="Q120" i="2"/>
  <c r="P120" i="2"/>
  <c r="O120" i="2"/>
  <c r="N120" i="2"/>
  <c r="M120" i="2"/>
  <c r="R119" i="2"/>
  <c r="Q119" i="2"/>
  <c r="P119" i="2"/>
  <c r="O119" i="2"/>
  <c r="N119" i="2"/>
  <c r="M119" i="2"/>
  <c r="R118" i="2"/>
  <c r="Q118" i="2"/>
  <c r="P118" i="2"/>
  <c r="O118" i="2"/>
  <c r="N118" i="2"/>
  <c r="M118" i="2"/>
  <c r="R117" i="2"/>
  <c r="Q117" i="2"/>
  <c r="P117" i="2"/>
  <c r="O117" i="2"/>
  <c r="N117" i="2"/>
  <c r="M117" i="2"/>
  <c r="R116" i="2"/>
  <c r="Q116" i="2"/>
  <c r="P116" i="2"/>
  <c r="O116" i="2"/>
  <c r="N116" i="2"/>
  <c r="M116" i="2"/>
  <c r="R115" i="2"/>
  <c r="Q115" i="2"/>
  <c r="P115" i="2"/>
  <c r="O115" i="2"/>
  <c r="N115" i="2"/>
  <c r="M115" i="2"/>
  <c r="R114" i="2"/>
  <c r="Q114" i="2"/>
  <c r="P114" i="2"/>
  <c r="O114" i="2"/>
  <c r="N114" i="2"/>
  <c r="M114" i="2"/>
  <c r="R113" i="2"/>
  <c r="Q113" i="2"/>
  <c r="P113" i="2"/>
  <c r="O113" i="2"/>
  <c r="N113" i="2"/>
  <c r="M113" i="2"/>
  <c r="R112" i="2"/>
  <c r="Q112" i="2"/>
  <c r="P112" i="2"/>
  <c r="O112" i="2"/>
  <c r="N112" i="2"/>
  <c r="M112" i="2"/>
  <c r="R111" i="2"/>
  <c r="Q111" i="2"/>
  <c r="P111" i="2"/>
  <c r="O111" i="2"/>
  <c r="N111" i="2"/>
  <c r="M111" i="2"/>
  <c r="R110" i="2"/>
  <c r="Q110" i="2"/>
  <c r="P110" i="2"/>
  <c r="O110" i="2"/>
  <c r="N110" i="2"/>
  <c r="M110" i="2"/>
  <c r="R109" i="2"/>
  <c r="Q109" i="2"/>
  <c r="P109" i="2"/>
  <c r="O109" i="2"/>
  <c r="N109" i="2"/>
  <c r="M109" i="2"/>
  <c r="R108" i="2"/>
  <c r="Q108" i="2"/>
  <c r="P108" i="2"/>
  <c r="O108" i="2"/>
  <c r="N108" i="2"/>
  <c r="M108" i="2"/>
  <c r="R107" i="2"/>
  <c r="Q107" i="2"/>
  <c r="P107" i="2"/>
  <c r="O107" i="2"/>
  <c r="N107" i="2"/>
  <c r="M107" i="2"/>
  <c r="R106" i="2"/>
  <c r="Q106" i="2"/>
  <c r="P106" i="2"/>
  <c r="O106" i="2"/>
  <c r="N106" i="2"/>
  <c r="M106" i="2"/>
  <c r="R105" i="2"/>
  <c r="Q105" i="2"/>
  <c r="P105" i="2"/>
  <c r="O105" i="2"/>
  <c r="N105" i="2"/>
  <c r="M105" i="2"/>
  <c r="R104" i="2"/>
  <c r="Q104" i="2"/>
  <c r="P104" i="2"/>
  <c r="O104" i="2"/>
  <c r="N104" i="2"/>
  <c r="M104" i="2"/>
  <c r="L104" i="2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K104" i="2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R103" i="2"/>
  <c r="Q103" i="2"/>
  <c r="P103" i="2"/>
  <c r="O103" i="2"/>
  <c r="N103" i="2"/>
  <c r="M103" i="2"/>
  <c r="R102" i="2"/>
  <c r="Q102" i="2"/>
  <c r="P102" i="2"/>
  <c r="O102" i="2"/>
  <c r="N102" i="2"/>
  <c r="M102" i="2"/>
  <c r="R101" i="2"/>
  <c r="Q101" i="2"/>
  <c r="P101" i="2"/>
  <c r="O101" i="2"/>
  <c r="N101" i="2"/>
  <c r="M101" i="2"/>
  <c r="R100" i="2"/>
  <c r="Q100" i="2"/>
  <c r="P100" i="2"/>
  <c r="O100" i="2"/>
  <c r="N100" i="2"/>
  <c r="M100" i="2"/>
  <c r="R99" i="2"/>
  <c r="Q99" i="2"/>
  <c r="P99" i="2"/>
  <c r="O99" i="2"/>
  <c r="N99" i="2"/>
  <c r="M99" i="2"/>
  <c r="R98" i="2"/>
  <c r="Q98" i="2"/>
  <c r="P98" i="2"/>
  <c r="O98" i="2"/>
  <c r="N98" i="2"/>
  <c r="M98" i="2"/>
  <c r="R97" i="2"/>
  <c r="Q97" i="2"/>
  <c r="P97" i="2"/>
  <c r="O97" i="2"/>
  <c r="N97" i="2"/>
  <c r="M97" i="2"/>
  <c r="R96" i="2"/>
  <c r="Q96" i="2"/>
  <c r="P96" i="2"/>
  <c r="O96" i="2"/>
  <c r="N96" i="2"/>
  <c r="M96" i="2"/>
  <c r="R95" i="2"/>
  <c r="Q95" i="2"/>
  <c r="P95" i="2"/>
  <c r="O95" i="2"/>
  <c r="N95" i="2"/>
  <c r="M95" i="2"/>
  <c r="R94" i="2"/>
  <c r="Q94" i="2"/>
  <c r="P94" i="2"/>
  <c r="O94" i="2"/>
  <c r="N94" i="2"/>
  <c r="M94" i="2"/>
  <c r="R93" i="2"/>
  <c r="Q93" i="2"/>
  <c r="P93" i="2"/>
  <c r="O93" i="2"/>
  <c r="N93" i="2"/>
  <c r="M93" i="2"/>
  <c r="R92" i="2"/>
  <c r="Q92" i="2"/>
  <c r="P92" i="2"/>
  <c r="O92" i="2"/>
  <c r="N92" i="2"/>
  <c r="M92" i="2"/>
  <c r="R91" i="2"/>
  <c r="Q91" i="2"/>
  <c r="P91" i="2"/>
  <c r="O91" i="2"/>
  <c r="N91" i="2"/>
  <c r="M91" i="2"/>
  <c r="R90" i="2"/>
  <c r="Q90" i="2"/>
  <c r="P90" i="2"/>
  <c r="O90" i="2"/>
  <c r="N90" i="2"/>
  <c r="M90" i="2"/>
  <c r="R89" i="2"/>
  <c r="Q89" i="2"/>
  <c r="P89" i="2"/>
  <c r="O89" i="2"/>
  <c r="N89" i="2"/>
  <c r="M89" i="2"/>
  <c r="R88" i="2"/>
  <c r="Q88" i="2"/>
  <c r="P88" i="2"/>
  <c r="O88" i="2"/>
  <c r="N88" i="2"/>
  <c r="M88" i="2"/>
  <c r="R87" i="2"/>
  <c r="Q87" i="2"/>
  <c r="P87" i="2"/>
  <c r="O87" i="2"/>
  <c r="N87" i="2"/>
  <c r="M87" i="2"/>
  <c r="R86" i="2"/>
  <c r="Q86" i="2"/>
  <c r="P86" i="2"/>
  <c r="O86" i="2"/>
  <c r="N86" i="2"/>
  <c r="M86" i="2"/>
  <c r="R85" i="2"/>
  <c r="Q85" i="2"/>
  <c r="P85" i="2"/>
  <c r="O85" i="2"/>
  <c r="N85" i="2"/>
  <c r="M85" i="2"/>
  <c r="R84" i="2"/>
  <c r="Q84" i="2"/>
  <c r="P84" i="2"/>
  <c r="O84" i="2"/>
  <c r="N84" i="2"/>
  <c r="M84" i="2"/>
  <c r="R83" i="2"/>
  <c r="Q83" i="2"/>
  <c r="P83" i="2"/>
  <c r="O83" i="2"/>
  <c r="N83" i="2"/>
  <c r="M83" i="2"/>
  <c r="R82" i="2"/>
  <c r="Q82" i="2"/>
  <c r="P82" i="2"/>
  <c r="O82" i="2"/>
  <c r="N82" i="2"/>
  <c r="M82" i="2"/>
  <c r="R81" i="2"/>
  <c r="Q81" i="2"/>
  <c r="P81" i="2"/>
  <c r="O81" i="2"/>
  <c r="N81" i="2"/>
  <c r="M81" i="2"/>
  <c r="R80" i="2"/>
  <c r="Q80" i="2"/>
  <c r="P80" i="2"/>
  <c r="O80" i="2"/>
  <c r="N80" i="2"/>
  <c r="M80" i="2"/>
  <c r="R79" i="2"/>
  <c r="Q79" i="2"/>
  <c r="P79" i="2"/>
  <c r="O79" i="2"/>
  <c r="N79" i="2"/>
  <c r="M79" i="2"/>
  <c r="R78" i="2"/>
  <c r="Q78" i="2"/>
  <c r="P78" i="2"/>
  <c r="O78" i="2"/>
  <c r="N78" i="2"/>
  <c r="M78" i="2"/>
  <c r="R77" i="2"/>
  <c r="Q77" i="2"/>
  <c r="P77" i="2"/>
  <c r="O77" i="2"/>
  <c r="N77" i="2"/>
  <c r="M77" i="2"/>
  <c r="R76" i="2"/>
  <c r="Q76" i="2"/>
  <c r="P76" i="2"/>
  <c r="O76" i="2"/>
  <c r="N76" i="2"/>
  <c r="M76" i="2"/>
  <c r="R75" i="2"/>
  <c r="Q75" i="2"/>
  <c r="P75" i="2"/>
  <c r="O75" i="2"/>
  <c r="N75" i="2"/>
  <c r="M75" i="2"/>
  <c r="R74" i="2"/>
  <c r="Q74" i="2"/>
  <c r="P74" i="2"/>
  <c r="O74" i="2"/>
  <c r="N74" i="2"/>
  <c r="M74" i="2"/>
  <c r="R73" i="2"/>
  <c r="Q73" i="2"/>
  <c r="P73" i="2"/>
  <c r="O73" i="2"/>
  <c r="N73" i="2"/>
  <c r="M73" i="2"/>
  <c r="R72" i="2"/>
  <c r="Q72" i="2"/>
  <c r="P72" i="2"/>
  <c r="O72" i="2"/>
  <c r="N72" i="2"/>
  <c r="M72" i="2"/>
  <c r="R71" i="2"/>
  <c r="Q71" i="2"/>
  <c r="P71" i="2"/>
  <c r="O71" i="2"/>
  <c r="N71" i="2"/>
  <c r="M71" i="2"/>
  <c r="R70" i="2"/>
  <c r="Q70" i="2"/>
  <c r="P70" i="2"/>
  <c r="O70" i="2"/>
  <c r="N70" i="2"/>
  <c r="M70" i="2"/>
  <c r="R69" i="2"/>
  <c r="Q69" i="2"/>
  <c r="P69" i="2"/>
  <c r="O69" i="2"/>
  <c r="N69" i="2"/>
  <c r="M69" i="2"/>
  <c r="R68" i="2"/>
  <c r="Q68" i="2"/>
  <c r="P68" i="2"/>
  <c r="O68" i="2"/>
  <c r="N68" i="2"/>
  <c r="M68" i="2"/>
  <c r="R67" i="2"/>
  <c r="Q67" i="2"/>
  <c r="P67" i="2"/>
  <c r="O67" i="2"/>
  <c r="N67" i="2"/>
  <c r="M67" i="2"/>
  <c r="R66" i="2"/>
  <c r="Q66" i="2"/>
  <c r="P66" i="2"/>
  <c r="O66" i="2"/>
  <c r="N66" i="2"/>
  <c r="M66" i="2"/>
  <c r="R65" i="2"/>
  <c r="Q65" i="2"/>
  <c r="P65" i="2"/>
  <c r="O65" i="2"/>
  <c r="N65" i="2"/>
  <c r="M65" i="2"/>
  <c r="R64" i="2"/>
  <c r="Q64" i="2"/>
  <c r="P64" i="2"/>
  <c r="O64" i="2"/>
  <c r="N64" i="2"/>
  <c r="M64" i="2"/>
  <c r="R63" i="2"/>
  <c r="Q63" i="2"/>
  <c r="P63" i="2"/>
  <c r="O63" i="2"/>
  <c r="N63" i="2"/>
  <c r="M63" i="2"/>
  <c r="R62" i="2"/>
  <c r="Q62" i="2"/>
  <c r="P62" i="2"/>
  <c r="O62" i="2"/>
  <c r="N62" i="2"/>
  <c r="M62" i="2"/>
  <c r="R61" i="2"/>
  <c r="Q61" i="2"/>
  <c r="P61" i="2"/>
  <c r="O61" i="2"/>
  <c r="N61" i="2"/>
  <c r="M61" i="2"/>
  <c r="R60" i="2"/>
  <c r="Q60" i="2"/>
  <c r="P60" i="2"/>
  <c r="O60" i="2"/>
  <c r="N60" i="2"/>
  <c r="M60" i="2"/>
  <c r="R59" i="2"/>
  <c r="Q59" i="2"/>
  <c r="P59" i="2"/>
  <c r="O59" i="2"/>
  <c r="N59" i="2"/>
  <c r="M59" i="2"/>
  <c r="R58" i="2"/>
  <c r="Q58" i="2"/>
  <c r="P58" i="2"/>
  <c r="O58" i="2"/>
  <c r="N58" i="2"/>
  <c r="M58" i="2"/>
  <c r="R57" i="2"/>
  <c r="Q57" i="2"/>
  <c r="P57" i="2"/>
  <c r="O57" i="2"/>
  <c r="N57" i="2"/>
  <c r="M57" i="2"/>
  <c r="R56" i="2"/>
  <c r="Q56" i="2"/>
  <c r="P56" i="2"/>
  <c r="O56" i="2"/>
  <c r="N56" i="2"/>
  <c r="M56" i="2"/>
  <c r="R55" i="2"/>
  <c r="Q55" i="2"/>
  <c r="P55" i="2"/>
  <c r="O55" i="2"/>
  <c r="N55" i="2"/>
  <c r="M55" i="2"/>
  <c r="R54" i="2"/>
  <c r="Q54" i="2"/>
  <c r="P54" i="2"/>
  <c r="O54" i="2"/>
  <c r="N54" i="2"/>
  <c r="M54" i="2"/>
  <c r="R53" i="2"/>
  <c r="Q53" i="2"/>
  <c r="P53" i="2"/>
  <c r="O53" i="2"/>
  <c r="N53" i="2"/>
  <c r="M53" i="2"/>
  <c r="R52" i="2"/>
  <c r="Q52" i="2"/>
  <c r="P52" i="2"/>
  <c r="O52" i="2"/>
  <c r="N52" i="2"/>
  <c r="M52" i="2"/>
  <c r="R51" i="2"/>
  <c r="Q51" i="2"/>
  <c r="P51" i="2"/>
  <c r="O51" i="2"/>
  <c r="N51" i="2"/>
  <c r="M51" i="2"/>
  <c r="R50" i="2"/>
  <c r="Q50" i="2"/>
  <c r="P50" i="2"/>
  <c r="O50" i="2"/>
  <c r="N50" i="2"/>
  <c r="M50" i="2"/>
  <c r="R49" i="2"/>
  <c r="Q49" i="2"/>
  <c r="P49" i="2"/>
  <c r="O49" i="2"/>
  <c r="N49" i="2"/>
  <c r="M49" i="2"/>
  <c r="R48" i="2"/>
  <c r="Q48" i="2"/>
  <c r="P48" i="2"/>
  <c r="O48" i="2"/>
  <c r="N48" i="2"/>
  <c r="M48" i="2"/>
  <c r="R47" i="2"/>
  <c r="Q47" i="2"/>
  <c r="P47" i="2"/>
  <c r="O47" i="2"/>
  <c r="N47" i="2"/>
  <c r="M47" i="2"/>
  <c r="R46" i="2"/>
  <c r="Q46" i="2"/>
  <c r="P46" i="2"/>
  <c r="O46" i="2"/>
  <c r="N46" i="2"/>
  <c r="M46" i="2"/>
  <c r="R45" i="2"/>
  <c r="Q45" i="2"/>
  <c r="P45" i="2"/>
  <c r="O45" i="2"/>
  <c r="N45" i="2"/>
  <c r="M45" i="2"/>
  <c r="R44" i="2"/>
  <c r="Q44" i="2"/>
  <c r="P44" i="2"/>
  <c r="O44" i="2"/>
  <c r="N44" i="2"/>
  <c r="M44" i="2"/>
  <c r="R43" i="2"/>
  <c r="Q43" i="2"/>
  <c r="P43" i="2"/>
  <c r="O43" i="2"/>
  <c r="N43" i="2"/>
  <c r="M43" i="2"/>
  <c r="R42" i="2"/>
  <c r="Q42" i="2"/>
  <c r="P42" i="2"/>
  <c r="O42" i="2"/>
  <c r="N42" i="2"/>
  <c r="M42" i="2"/>
  <c r="R41" i="2"/>
  <c r="Q41" i="2"/>
  <c r="P41" i="2"/>
  <c r="O41" i="2"/>
  <c r="N41" i="2"/>
  <c r="M41" i="2"/>
  <c r="R40" i="2"/>
  <c r="Q40" i="2"/>
  <c r="P40" i="2"/>
  <c r="O40" i="2"/>
  <c r="N40" i="2"/>
  <c r="M40" i="2"/>
  <c r="R39" i="2"/>
  <c r="Q39" i="2"/>
  <c r="P39" i="2"/>
  <c r="O39" i="2"/>
  <c r="N39" i="2"/>
  <c r="M39" i="2"/>
  <c r="R38" i="2"/>
  <c r="Q38" i="2"/>
  <c r="P38" i="2"/>
  <c r="O38" i="2"/>
  <c r="N38" i="2"/>
  <c r="M38" i="2"/>
  <c r="R37" i="2"/>
  <c r="Q37" i="2"/>
  <c r="P37" i="2"/>
  <c r="O37" i="2"/>
  <c r="N37" i="2"/>
  <c r="M37" i="2"/>
  <c r="R36" i="2"/>
  <c r="Q36" i="2"/>
  <c r="P36" i="2"/>
  <c r="O36" i="2"/>
  <c r="N36" i="2"/>
  <c r="M36" i="2"/>
  <c r="R35" i="2"/>
  <c r="Q35" i="2"/>
  <c r="P35" i="2"/>
  <c r="O35" i="2"/>
  <c r="N35" i="2"/>
  <c r="M35" i="2"/>
  <c r="R34" i="2"/>
  <c r="Q34" i="2"/>
  <c r="P34" i="2"/>
  <c r="O34" i="2"/>
  <c r="N34" i="2"/>
  <c r="M34" i="2"/>
  <c r="R33" i="2"/>
  <c r="Q33" i="2"/>
  <c r="P33" i="2"/>
  <c r="O33" i="2"/>
  <c r="N33" i="2"/>
  <c r="M33" i="2"/>
  <c r="R32" i="2"/>
  <c r="Q32" i="2"/>
  <c r="P32" i="2"/>
  <c r="O32" i="2"/>
  <c r="N32" i="2"/>
  <c r="M32" i="2"/>
  <c r="R31" i="2"/>
  <c r="Q31" i="2"/>
  <c r="P31" i="2"/>
  <c r="O31" i="2"/>
  <c r="N31" i="2"/>
  <c r="M31" i="2"/>
  <c r="R30" i="2"/>
  <c r="Q30" i="2"/>
  <c r="P30" i="2"/>
  <c r="O30" i="2"/>
  <c r="N30" i="2"/>
  <c r="M30" i="2"/>
  <c r="R29" i="2"/>
  <c r="Q29" i="2"/>
  <c r="P29" i="2"/>
  <c r="O29" i="2"/>
  <c r="N29" i="2"/>
  <c r="M29" i="2"/>
  <c r="R28" i="2"/>
  <c r="Q28" i="2"/>
  <c r="P28" i="2"/>
  <c r="O28" i="2"/>
  <c r="N28" i="2"/>
  <c r="M28" i="2"/>
  <c r="R27" i="2"/>
  <c r="Q27" i="2"/>
  <c r="P27" i="2"/>
  <c r="O27" i="2"/>
  <c r="N27" i="2"/>
  <c r="M27" i="2"/>
  <c r="R26" i="2"/>
  <c r="Q26" i="2"/>
  <c r="P26" i="2"/>
  <c r="O26" i="2"/>
  <c r="N26" i="2"/>
  <c r="M26" i="2"/>
  <c r="R25" i="2"/>
  <c r="Q25" i="2"/>
  <c r="P25" i="2"/>
  <c r="O25" i="2"/>
  <c r="N25" i="2"/>
  <c r="M25" i="2"/>
  <c r="R24" i="2"/>
  <c r="Q24" i="2"/>
  <c r="P24" i="2"/>
  <c r="O24" i="2"/>
  <c r="N24" i="2"/>
  <c r="M24" i="2"/>
  <c r="R23" i="2"/>
  <c r="Q23" i="2"/>
  <c r="P23" i="2"/>
  <c r="O23" i="2"/>
  <c r="N23" i="2"/>
  <c r="M23" i="2"/>
  <c r="R22" i="2"/>
  <c r="Q22" i="2"/>
  <c r="P22" i="2"/>
  <c r="O22" i="2"/>
  <c r="N22" i="2"/>
  <c r="M22" i="2"/>
  <c r="R21" i="2"/>
  <c r="Q21" i="2"/>
  <c r="P21" i="2"/>
  <c r="O21" i="2"/>
  <c r="N21" i="2"/>
  <c r="M21" i="2"/>
  <c r="R20" i="2"/>
  <c r="Q20" i="2"/>
  <c r="P20" i="2"/>
  <c r="O20" i="2"/>
  <c r="N20" i="2"/>
  <c r="M20" i="2"/>
  <c r="R19" i="2"/>
  <c r="Q19" i="2"/>
  <c r="P19" i="2"/>
  <c r="O19" i="2"/>
  <c r="N19" i="2"/>
  <c r="M19" i="2"/>
  <c r="R18" i="2"/>
  <c r="Q18" i="2"/>
  <c r="P18" i="2"/>
  <c r="O18" i="2"/>
  <c r="N18" i="2"/>
  <c r="M18" i="2"/>
  <c r="R17" i="2"/>
  <c r="Q17" i="2"/>
  <c r="P17" i="2"/>
  <c r="O17" i="2"/>
  <c r="N17" i="2"/>
  <c r="M17" i="2"/>
  <c r="R16" i="2"/>
  <c r="Q16" i="2"/>
  <c r="P16" i="2"/>
  <c r="O16" i="2"/>
  <c r="N16" i="2"/>
  <c r="M16" i="2"/>
  <c r="R15" i="2"/>
  <c r="Q15" i="2"/>
  <c r="P15" i="2"/>
  <c r="O15" i="2"/>
  <c r="N15" i="2"/>
  <c r="M15" i="2"/>
  <c r="R14" i="2"/>
  <c r="Q14" i="2"/>
  <c r="P14" i="2"/>
  <c r="O14" i="2"/>
  <c r="N14" i="2"/>
  <c r="M14" i="2"/>
  <c r="R13" i="2"/>
  <c r="Q13" i="2"/>
  <c r="P13" i="2"/>
  <c r="O13" i="2"/>
  <c r="N13" i="2"/>
  <c r="M13" i="2"/>
  <c r="R12" i="2"/>
  <c r="Q12" i="2"/>
  <c r="P12" i="2"/>
  <c r="O12" i="2"/>
  <c r="N12" i="2"/>
  <c r="M12" i="2"/>
  <c r="R11" i="2"/>
  <c r="Q11" i="2"/>
  <c r="P11" i="2"/>
  <c r="O11" i="2"/>
  <c r="N11" i="2"/>
  <c r="M11" i="2"/>
  <c r="R10" i="2"/>
  <c r="Q10" i="2"/>
  <c r="P10" i="2"/>
  <c r="O10" i="2"/>
  <c r="N10" i="2"/>
  <c r="M10" i="2"/>
  <c r="R9" i="2"/>
  <c r="Q9" i="2"/>
  <c r="P9" i="2"/>
  <c r="O9" i="2"/>
  <c r="N9" i="2"/>
  <c r="M9" i="2"/>
  <c r="R8" i="2"/>
  <c r="Q8" i="2"/>
  <c r="P8" i="2"/>
  <c r="O8" i="2"/>
  <c r="N8" i="2"/>
  <c r="M8" i="2"/>
  <c r="R7" i="2"/>
  <c r="Q7" i="2"/>
  <c r="P7" i="2"/>
  <c r="O7" i="2"/>
  <c r="N7" i="2"/>
  <c r="M7" i="2"/>
  <c r="R6" i="2"/>
  <c r="Q6" i="2"/>
  <c r="P6" i="2"/>
  <c r="O6" i="2"/>
  <c r="N6" i="2"/>
  <c r="M6" i="2"/>
  <c r="R5" i="2"/>
  <c r="Q5" i="2"/>
  <c r="P5" i="2"/>
  <c r="O5" i="2"/>
  <c r="N5" i="2"/>
  <c r="M5" i="2"/>
  <c r="R4" i="2"/>
  <c r="Q4" i="2"/>
  <c r="P4" i="2"/>
  <c r="O4" i="2"/>
  <c r="N4" i="2"/>
  <c r="M4" i="2"/>
  <c r="L4" i="2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K4" i="2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R3" i="2"/>
  <c r="Q3" i="2"/>
  <c r="P3" i="2"/>
  <c r="O3" i="2"/>
  <c r="N3" i="2"/>
  <c r="M3" i="2"/>
  <c r="R2" i="2"/>
  <c r="Q2" i="2"/>
  <c r="P2" i="2"/>
  <c r="O2" i="2"/>
  <c r="N2" i="2"/>
  <c r="M2" i="2"/>
  <c r="L2" i="2"/>
  <c r="L3" i="2" s="1"/>
  <c r="K2" i="2"/>
  <c r="K3" i="2" s="1"/>
</calcChain>
</file>

<file path=xl/connections.xml><?xml version="1.0" encoding="utf-8"?>
<connections xmlns="http://schemas.openxmlformats.org/spreadsheetml/2006/main">
  <connection id="1" keepAlive="1" name="Query - IRS_NYc1990to1991i" description="Connection to the 'IRS_NYc1990to1991i' query in the workbook." type="5" refreshedVersion="6" background="1" saveData="1">
    <dbPr connection="Provider=Microsoft.Mashup.OleDb.1;Data Source=$Workbook$;Location=IRS_NYc1990to1991i;Extended Properties=&quot;&quot;" command="SELECT * FROM [IRS_NYc1990to1991i]"/>
  </connection>
  <connection id="2" keepAlive="1" name="Query - IRS_NYc1990to1991o" description="Connection to the 'IRS_NYc1990to1991o' query in the workbook." type="5" refreshedVersion="6" background="1" saveData="1">
    <dbPr connection="Provider=Microsoft.Mashup.OleDb.1;Data Source=$Workbook$;Location=IRS_NYc1990to1991o;Extended Properties=&quot;&quot;" command="SELECT * FROM [IRS_NYc1990to1991o]"/>
  </connection>
  <connection id="3" keepAlive="1" name="Query - IRS_NYc1991to1992i" description="Connection to the 'IRS_NYc1991to1992i' query in the workbook." type="5" refreshedVersion="6" background="1" saveData="1">
    <dbPr connection="Provider=Microsoft.Mashup.OleDb.1;Data Source=$Workbook$;Location=IRS_NYc1991to1992i;Extended Properties=&quot;&quot;" command="SELECT * FROM [IRS_NYc1991to1992i]"/>
  </connection>
  <connection id="4" keepAlive="1" name="Query - IRS_NYc1991to1992o" description="Connection to the 'IRS_NYc1991to1992o' query in the workbook." type="5" refreshedVersion="6" background="1" saveData="1">
    <dbPr connection="Provider=Microsoft.Mashup.OleDb.1;Data Source=$Workbook$;Location=IRS_NYc1991to1992o;Extended Properties=&quot;&quot;" command="SELECT * FROM [IRS_NYc1991to1992o]"/>
  </connection>
</connections>
</file>

<file path=xl/sharedStrings.xml><?xml version="1.0" encoding="utf-8"?>
<sst xmlns="http://schemas.openxmlformats.org/spreadsheetml/2006/main" count="60672" uniqueCount="798">
  <si>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</si>
  <si>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</si>
  <si>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</si>
  <si>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</si>
  <si>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</si>
  <si>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</si>
  <si>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</si>
  <si>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</si>
  <si>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</si>
  <si>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 xml:space="preserve"> 00</t>
  </si>
  <si>
    <t xml:space="preserve">1   </t>
  </si>
  <si>
    <t xml:space="preserve">Albany Total Migration F </t>
  </si>
  <si>
    <t>NY</t>
  </si>
  <si>
    <t xml:space="preserve">36 </t>
  </si>
  <si>
    <t xml:space="preserve">083 </t>
  </si>
  <si>
    <t xml:space="preserve">Rensselaer               </t>
  </si>
  <si>
    <t xml:space="preserve">093 </t>
  </si>
  <si>
    <t xml:space="preserve">Schenectady              </t>
  </si>
  <si>
    <t xml:space="preserve">091 </t>
  </si>
  <si>
    <t xml:space="preserve">Saratoga                 </t>
  </si>
  <si>
    <t xml:space="preserve">039 </t>
  </si>
  <si>
    <t xml:space="preserve">Greene                   </t>
  </si>
  <si>
    <t xml:space="preserve">021 </t>
  </si>
  <si>
    <t xml:space="preserve">Columbia                 </t>
  </si>
  <si>
    <t xml:space="preserve">103 </t>
  </si>
  <si>
    <t xml:space="preserve">Suffolk                  </t>
  </si>
  <si>
    <t xml:space="preserve">067 </t>
  </si>
  <si>
    <t xml:space="preserve">Onondaga                 </t>
  </si>
  <si>
    <t xml:space="preserve">081 </t>
  </si>
  <si>
    <t xml:space="preserve">Queens                   </t>
  </si>
  <si>
    <t xml:space="preserve">061 </t>
  </si>
  <si>
    <t xml:space="preserve">New York                 </t>
  </si>
  <si>
    <t xml:space="preserve">055 </t>
  </si>
  <si>
    <t xml:space="preserve">Monroe                   </t>
  </si>
  <si>
    <t xml:space="preserve">119 </t>
  </si>
  <si>
    <t xml:space="preserve">Westchester              </t>
  </si>
  <si>
    <t xml:space="preserve">111 </t>
  </si>
  <si>
    <t xml:space="preserve">Ulster                   </t>
  </si>
  <si>
    <t xml:space="preserve">059 </t>
  </si>
  <si>
    <t xml:space="preserve">Nassau                   </t>
  </si>
  <si>
    <t xml:space="preserve">57 </t>
  </si>
  <si>
    <t xml:space="preserve">001 </t>
  </si>
  <si>
    <t xml:space="preserve">Foreign / Overseas       </t>
  </si>
  <si>
    <t>FR</t>
  </si>
  <si>
    <t xml:space="preserve">047 </t>
  </si>
  <si>
    <t xml:space="preserve">Kings                    </t>
  </si>
  <si>
    <t xml:space="preserve">065 </t>
  </si>
  <si>
    <t xml:space="preserve">Oneida                   </t>
  </si>
  <si>
    <t xml:space="preserve">029 </t>
  </si>
  <si>
    <t xml:space="preserve">Erie                     </t>
  </si>
  <si>
    <t xml:space="preserve">095 </t>
  </si>
  <si>
    <t xml:space="preserve">Schoharie                </t>
  </si>
  <si>
    <t xml:space="preserve">113 </t>
  </si>
  <si>
    <t xml:space="preserve">Warren                   </t>
  </si>
  <si>
    <t xml:space="preserve">071 </t>
  </si>
  <si>
    <t xml:space="preserve">Orange                   </t>
  </si>
  <si>
    <t xml:space="preserve">25 </t>
  </si>
  <si>
    <t xml:space="preserve">017 </t>
  </si>
  <si>
    <t xml:space="preserve">Middlesex                </t>
  </si>
  <si>
    <t>Ma</t>
  </si>
  <si>
    <t xml:space="preserve">027 </t>
  </si>
  <si>
    <t xml:space="preserve">Dutchess                 </t>
  </si>
  <si>
    <t xml:space="preserve">005 </t>
  </si>
  <si>
    <t xml:space="preserve">Bronx                    </t>
  </si>
  <si>
    <t xml:space="preserve">019 </t>
  </si>
  <si>
    <t xml:space="preserve">Clinton                  </t>
  </si>
  <si>
    <t xml:space="preserve">057 </t>
  </si>
  <si>
    <t xml:space="preserve">Montgomery               </t>
  </si>
  <si>
    <t xml:space="preserve">007 </t>
  </si>
  <si>
    <t xml:space="preserve">Broome                   </t>
  </si>
  <si>
    <t xml:space="preserve">115 </t>
  </si>
  <si>
    <t xml:space="preserve">Washington               </t>
  </si>
  <si>
    <t xml:space="preserve">035 </t>
  </si>
  <si>
    <t xml:space="preserve">Fulton                   </t>
  </si>
  <si>
    <t xml:space="preserve">087 </t>
  </si>
  <si>
    <t xml:space="preserve">Rockland                 </t>
  </si>
  <si>
    <t xml:space="preserve">003 </t>
  </si>
  <si>
    <t xml:space="preserve">Berkshire                </t>
  </si>
  <si>
    <t xml:space="preserve">09 </t>
  </si>
  <si>
    <t xml:space="preserve">Hartford                 </t>
  </si>
  <si>
    <t>Ct</t>
  </si>
  <si>
    <t xml:space="preserve">077 </t>
  </si>
  <si>
    <t xml:space="preserve">Otsego                   </t>
  </si>
  <si>
    <t xml:space="preserve">025 </t>
  </si>
  <si>
    <t xml:space="preserve">34 </t>
  </si>
  <si>
    <t xml:space="preserve">Bergen                   </t>
  </si>
  <si>
    <t>NJ</t>
  </si>
  <si>
    <t xml:space="preserve">089 </t>
  </si>
  <si>
    <t xml:space="preserve">St. Lawrence             </t>
  </si>
  <si>
    <t xml:space="preserve">031 </t>
  </si>
  <si>
    <t xml:space="preserve">Essex                    </t>
  </si>
  <si>
    <t xml:space="preserve">043 </t>
  </si>
  <si>
    <t xml:space="preserve">Herkimer                 </t>
  </si>
  <si>
    <t xml:space="preserve">109 </t>
  </si>
  <si>
    <t xml:space="preserve">Tompkins                 </t>
  </si>
  <si>
    <t xml:space="preserve">12 </t>
  </si>
  <si>
    <t xml:space="preserve">011 </t>
  </si>
  <si>
    <t xml:space="preserve">Broward                  </t>
  </si>
  <si>
    <t>Fl</t>
  </si>
  <si>
    <t xml:space="preserve">06 </t>
  </si>
  <si>
    <t xml:space="preserve">037 </t>
  </si>
  <si>
    <t xml:space="preserve">Los Angeles              </t>
  </si>
  <si>
    <t>Ca</t>
  </si>
  <si>
    <t xml:space="preserve">045 </t>
  </si>
  <si>
    <t xml:space="preserve">Jefferson                </t>
  </si>
  <si>
    <t xml:space="preserve">11 </t>
  </si>
  <si>
    <t xml:space="preserve">Wash.,D.C.               </t>
  </si>
  <si>
    <t>DC</t>
  </si>
  <si>
    <t xml:space="preserve">Pinellas                 </t>
  </si>
  <si>
    <t xml:space="preserve">Norfolk                  </t>
  </si>
  <si>
    <t xml:space="preserve">Worcester                </t>
  </si>
  <si>
    <t xml:space="preserve">033 </t>
  </si>
  <si>
    <t xml:space="preserve">Franklin                 </t>
  </si>
  <si>
    <t xml:space="preserve">013 </t>
  </si>
  <si>
    <t xml:space="preserve">Hampden                  </t>
  </si>
  <si>
    <t xml:space="preserve">Fairfield                </t>
  </si>
  <si>
    <t xml:space="preserve">073 </t>
  </si>
  <si>
    <t xml:space="preserve">San Diego                </t>
  </si>
  <si>
    <t xml:space="preserve">105 </t>
  </si>
  <si>
    <t xml:space="preserve">Sullivan                 </t>
  </si>
  <si>
    <t xml:space="preserve">42 </t>
  </si>
  <si>
    <t xml:space="preserve">101 </t>
  </si>
  <si>
    <t xml:space="preserve">Philadelphia             </t>
  </si>
  <si>
    <t>Pa</t>
  </si>
  <si>
    <t xml:space="preserve">085 </t>
  </si>
  <si>
    <t xml:space="preserve">Richmond                 </t>
  </si>
  <si>
    <t xml:space="preserve">009 </t>
  </si>
  <si>
    <t xml:space="preserve">New Haven                </t>
  </si>
  <si>
    <t xml:space="preserve">24 </t>
  </si>
  <si>
    <t>Md</t>
  </si>
  <si>
    <t xml:space="preserve">33 </t>
  </si>
  <si>
    <t xml:space="preserve">Hillsborough             </t>
  </si>
  <si>
    <t>NH</t>
  </si>
  <si>
    <t xml:space="preserve">075 </t>
  </si>
  <si>
    <t xml:space="preserve">Oswego                   </t>
  </si>
  <si>
    <t xml:space="preserve">Delaware                 </t>
  </si>
  <si>
    <t xml:space="preserve">023 </t>
  </si>
  <si>
    <t xml:space="preserve">50 </t>
  </si>
  <si>
    <t xml:space="preserve">Bennington               </t>
  </si>
  <si>
    <t>Vt</t>
  </si>
  <si>
    <t xml:space="preserve">015 </t>
  </si>
  <si>
    <t xml:space="preserve">Chemung                  </t>
  </si>
  <si>
    <t xml:space="preserve">Allegheny                </t>
  </si>
  <si>
    <t xml:space="preserve">Dade                     </t>
  </si>
  <si>
    <t xml:space="preserve">17 </t>
  </si>
  <si>
    <t xml:space="preserve">Cook                     </t>
  </si>
  <si>
    <t>Il</t>
  </si>
  <si>
    <t xml:space="preserve">23 </t>
  </si>
  <si>
    <t xml:space="preserve">Cumberland               </t>
  </si>
  <si>
    <t>Me</t>
  </si>
  <si>
    <t xml:space="preserve">099 </t>
  </si>
  <si>
    <t xml:space="preserve">Palm Beach               </t>
  </si>
  <si>
    <t xml:space="preserve">Hudson                   </t>
  </si>
  <si>
    <t xml:space="preserve">Cortland                 </t>
  </si>
  <si>
    <t xml:space="preserve">079 </t>
  </si>
  <si>
    <t xml:space="preserve">Putnam                   </t>
  </si>
  <si>
    <t xml:space="preserve">44 </t>
  </si>
  <si>
    <t xml:space="preserve">Providence               </t>
  </si>
  <si>
    <t>RI</t>
  </si>
  <si>
    <t xml:space="preserve">51 </t>
  </si>
  <si>
    <t xml:space="preserve">Fairfax                  </t>
  </si>
  <si>
    <t>Va</t>
  </si>
  <si>
    <t xml:space="preserve">04 </t>
  </si>
  <si>
    <t xml:space="preserve">Maricopa                 </t>
  </si>
  <si>
    <t>Az</t>
  </si>
  <si>
    <t xml:space="preserve">48 </t>
  </si>
  <si>
    <t xml:space="preserve">201 </t>
  </si>
  <si>
    <t xml:space="preserve">Harris                   </t>
  </si>
  <si>
    <t>Tx</t>
  </si>
  <si>
    <t xml:space="preserve">Chenango                 </t>
  </si>
  <si>
    <t xml:space="preserve">Steuben                  </t>
  </si>
  <si>
    <t xml:space="preserve">Chittenden               </t>
  </si>
  <si>
    <t xml:space="preserve">117 </t>
  </si>
  <si>
    <t xml:space="preserve">Wayne                    </t>
  </si>
  <si>
    <t xml:space="preserve">Santa Clara              </t>
  </si>
  <si>
    <t xml:space="preserve">15 </t>
  </si>
  <si>
    <t xml:space="preserve">Honolulu                 </t>
  </si>
  <si>
    <t>Hi</t>
  </si>
  <si>
    <t xml:space="preserve">053 </t>
  </si>
  <si>
    <t xml:space="preserve">Madison                  </t>
  </si>
  <si>
    <t xml:space="preserve">510 </t>
  </si>
  <si>
    <t xml:space="preserve">Alexandria city          </t>
  </si>
  <si>
    <t xml:space="preserve">Passaic                  </t>
  </si>
  <si>
    <t xml:space="preserve">Chautauqua               </t>
  </si>
  <si>
    <t xml:space="preserve">Cayuga                   </t>
  </si>
  <si>
    <t xml:space="preserve">Hampshire                </t>
  </si>
  <si>
    <t xml:space="preserve">Rutland                  </t>
  </si>
  <si>
    <t xml:space="preserve">Morris                   </t>
  </si>
  <si>
    <t xml:space="preserve">069 </t>
  </si>
  <si>
    <t xml:space="preserve">Ontario                  </t>
  </si>
  <si>
    <t xml:space="preserve">New London               </t>
  </si>
  <si>
    <t xml:space="preserve">Litchfield               </t>
  </si>
  <si>
    <t xml:space="preserve">127 </t>
  </si>
  <si>
    <t xml:space="preserve">Volusia                  </t>
  </si>
  <si>
    <t xml:space="preserve"> Sa</t>
  </si>
  <si>
    <t>me S</t>
  </si>
  <si>
    <t xml:space="preserve">tate                     </t>
  </si>
  <si>
    <t xml:space="preserve">  </t>
  </si>
  <si>
    <t xml:space="preserve"> Re</t>
  </si>
  <si>
    <t>gion</t>
  </si>
  <si>
    <t xml:space="preserve"> 1:   Northeast          </t>
  </si>
  <si>
    <t xml:space="preserve"> 2:   Midwest            </t>
  </si>
  <si>
    <t xml:space="preserve"> 3:   South              </t>
  </si>
  <si>
    <t xml:space="preserve"> 4:   West               </t>
  </si>
  <si>
    <t xml:space="preserve">   </t>
  </si>
  <si>
    <t xml:space="preserve"> 36 </t>
  </si>
  <si>
    <t>001   County Non-Migrants</t>
  </si>
  <si>
    <t xml:space="preserve">3   </t>
  </si>
  <si>
    <t xml:space="preserve">Allegany Total Migration </t>
  </si>
  <si>
    <t xml:space="preserve">Cattaraugus              </t>
  </si>
  <si>
    <t xml:space="preserve">051 </t>
  </si>
  <si>
    <t xml:space="preserve">Livingston               </t>
  </si>
  <si>
    <t xml:space="preserve">121 </t>
  </si>
  <si>
    <t xml:space="preserve">Wyoming                  </t>
  </si>
  <si>
    <t xml:space="preserve">Potter                   </t>
  </si>
  <si>
    <t xml:space="preserve">063 </t>
  </si>
  <si>
    <t xml:space="preserve">Niagara                  </t>
  </si>
  <si>
    <t xml:space="preserve">McKean                   </t>
  </si>
  <si>
    <t xml:space="preserve">Genesee                  </t>
  </si>
  <si>
    <t>003   County Non-Migrants</t>
  </si>
  <si>
    <t xml:space="preserve">5   </t>
  </si>
  <si>
    <t xml:space="preserve">Bronx Total Migration Fl </t>
  </si>
  <si>
    <t xml:space="preserve">Foreign / Puerto Rico    </t>
  </si>
  <si>
    <t xml:space="preserve">Union                    </t>
  </si>
  <si>
    <t xml:space="preserve">37 </t>
  </si>
  <si>
    <t xml:space="preserve">133 </t>
  </si>
  <si>
    <t xml:space="preserve">Onslow                   </t>
  </si>
  <si>
    <t>NC</t>
  </si>
  <si>
    <t xml:space="preserve">Monmouth                 </t>
  </si>
  <si>
    <t xml:space="preserve">Mercer                   </t>
  </si>
  <si>
    <t xml:space="preserve">Prince George's          </t>
  </si>
  <si>
    <t xml:space="preserve">710 </t>
  </si>
  <si>
    <t xml:space="preserve">Norfolk city             </t>
  </si>
  <si>
    <t xml:space="preserve">Albany                   </t>
  </si>
  <si>
    <t xml:space="preserve">13 </t>
  </si>
  <si>
    <t xml:space="preserve">De Kalb                  </t>
  </si>
  <si>
    <t>Ga</t>
  </si>
  <si>
    <t xml:space="preserve">Baltimore city           </t>
  </si>
  <si>
    <t xml:space="preserve">45 </t>
  </si>
  <si>
    <t xml:space="preserve">Charleston               </t>
  </si>
  <si>
    <t>SC</t>
  </si>
  <si>
    <t xml:space="preserve">39 </t>
  </si>
  <si>
    <t xml:space="preserve">Cuyahoga                 </t>
  </si>
  <si>
    <t>Oh</t>
  </si>
  <si>
    <t xml:space="preserve">Burlington               </t>
  </si>
  <si>
    <t xml:space="preserve">Dallas                   </t>
  </si>
  <si>
    <t xml:space="preserve">Alameda                  </t>
  </si>
  <si>
    <t xml:space="preserve">San Francisco            </t>
  </si>
  <si>
    <t xml:space="preserve">760 </t>
  </si>
  <si>
    <t xml:space="preserve">Richmond city            </t>
  </si>
  <si>
    <t xml:space="preserve">Ocean                    </t>
  </si>
  <si>
    <t xml:space="preserve">26 </t>
  </si>
  <si>
    <t xml:space="preserve">163 </t>
  </si>
  <si>
    <t>Mi</t>
  </si>
  <si>
    <t xml:space="preserve">Somerset                 </t>
  </si>
  <si>
    <t xml:space="preserve">Atlantic                 </t>
  </si>
  <si>
    <t xml:space="preserve">32 </t>
  </si>
  <si>
    <t xml:space="preserve">Clark                    </t>
  </si>
  <si>
    <t>Nv</t>
  </si>
  <si>
    <t xml:space="preserve">810 </t>
  </si>
  <si>
    <t xml:space="preserve">Virginia Beach city      </t>
  </si>
  <si>
    <t xml:space="preserve">Bexar                    </t>
  </si>
  <si>
    <t xml:space="preserve">22 </t>
  </si>
  <si>
    <t xml:space="preserve">Orleans                  </t>
  </si>
  <si>
    <t>La</t>
  </si>
  <si>
    <t xml:space="preserve">53 </t>
  </si>
  <si>
    <t xml:space="preserve">Pierce                   </t>
  </si>
  <si>
    <t>Wa</t>
  </si>
  <si>
    <t xml:space="preserve">Camden                   </t>
  </si>
  <si>
    <t xml:space="preserve"> Fo</t>
  </si>
  <si>
    <t>reig</t>
  </si>
  <si>
    <t xml:space="preserve">n                        </t>
  </si>
  <si>
    <t>005   County Non-Migrants</t>
  </si>
  <si>
    <t xml:space="preserve">7   </t>
  </si>
  <si>
    <t xml:space="preserve">Broome Total Migration F </t>
  </si>
  <si>
    <t xml:space="preserve">107 </t>
  </si>
  <si>
    <t xml:space="preserve">Tioga                    </t>
  </si>
  <si>
    <t xml:space="preserve">Susquehanna              </t>
  </si>
  <si>
    <t xml:space="preserve">Bradford                 </t>
  </si>
  <si>
    <t xml:space="preserve">Lackawanna               </t>
  </si>
  <si>
    <t xml:space="preserve">Mecklenburg              </t>
  </si>
  <si>
    <t xml:space="preserve">Bucks                    </t>
  </si>
  <si>
    <t>007   County Non-Migrants</t>
  </si>
  <si>
    <t xml:space="preserve">9   </t>
  </si>
  <si>
    <t xml:space="preserve">Cattaraugus Total Migrat </t>
  </si>
  <si>
    <t xml:space="preserve">Allegany                 </t>
  </si>
  <si>
    <t xml:space="preserve">123 </t>
  </si>
  <si>
    <t>009   County Non-Migrants</t>
  </si>
  <si>
    <t xml:space="preserve"> 01</t>
  </si>
  <si>
    <t xml:space="preserve">Cayuga Total Migration F </t>
  </si>
  <si>
    <t xml:space="preserve">Seneca                   </t>
  </si>
  <si>
    <t>011   County Non-Migrants</t>
  </si>
  <si>
    <t xml:space="preserve">Chautauqua Total Migrati </t>
  </si>
  <si>
    <t xml:space="preserve">049 </t>
  </si>
  <si>
    <t xml:space="preserve">Pasco                    </t>
  </si>
  <si>
    <t>013   County Non-Migrants</t>
  </si>
  <si>
    <t xml:space="preserve">Chemung Total Migration  </t>
  </si>
  <si>
    <t xml:space="preserve">097 </t>
  </si>
  <si>
    <t xml:space="preserve">Schuyler                 </t>
  </si>
  <si>
    <t>015   County Non-Migrants</t>
  </si>
  <si>
    <t xml:space="preserve">Chenango Total Migration </t>
  </si>
  <si>
    <t>017   County Non-Migrants</t>
  </si>
  <si>
    <t xml:space="preserve">Clinton Total Migration  </t>
  </si>
  <si>
    <t xml:space="preserve">Rockingham               </t>
  </si>
  <si>
    <t xml:space="preserve">Sacramento               </t>
  </si>
  <si>
    <t>019   County Non-Migrants</t>
  </si>
  <si>
    <t xml:space="preserve"> 02</t>
  </si>
  <si>
    <t xml:space="preserve">Columbia Total Migration </t>
  </si>
  <si>
    <t>021   County Non-Migrants</t>
  </si>
  <si>
    <t xml:space="preserve">Cortland Total Migration </t>
  </si>
  <si>
    <t>023   County Non-Migrants</t>
  </si>
  <si>
    <t xml:space="preserve">Delaware Total Migration </t>
  </si>
  <si>
    <t>025   County Non-Migrants</t>
  </si>
  <si>
    <t xml:space="preserve">Dutchess Total Migration </t>
  </si>
  <si>
    <t xml:space="preserve">Pima                     </t>
  </si>
  <si>
    <t xml:space="preserve">08 </t>
  </si>
  <si>
    <t xml:space="preserve">Boulder                  </t>
  </si>
  <si>
    <t>Co</t>
  </si>
  <si>
    <t xml:space="preserve">27 </t>
  </si>
  <si>
    <t xml:space="preserve">Hennepin                 </t>
  </si>
  <si>
    <t>Mn</t>
  </si>
  <si>
    <t xml:space="preserve">21 </t>
  </si>
  <si>
    <t>Ky</t>
  </si>
  <si>
    <t>027   County Non-Migrants</t>
  </si>
  <si>
    <t xml:space="preserve">Erie Total Migration Flo </t>
  </si>
  <si>
    <t xml:space="preserve">10 </t>
  </si>
  <si>
    <t xml:space="preserve">New Castle               </t>
  </si>
  <si>
    <t>De</t>
  </si>
  <si>
    <t xml:space="preserve">Duval                    </t>
  </si>
  <si>
    <t xml:space="preserve">Hamilton                 </t>
  </si>
  <si>
    <t xml:space="preserve">125 </t>
  </si>
  <si>
    <t xml:space="preserve">Oakland                  </t>
  </si>
  <si>
    <t xml:space="preserve">Lee                      </t>
  </si>
  <si>
    <t xml:space="preserve">439 </t>
  </si>
  <si>
    <t xml:space="preserve">Tarrant                  </t>
  </si>
  <si>
    <t xml:space="preserve">San Bernardino           </t>
  </si>
  <si>
    <t xml:space="preserve">041 </t>
  </si>
  <si>
    <t xml:space="preserve">El Paso                  </t>
  </si>
  <si>
    <t xml:space="preserve">153 </t>
  </si>
  <si>
    <t xml:space="preserve">Summit                   </t>
  </si>
  <si>
    <t xml:space="preserve">141 </t>
  </si>
  <si>
    <t xml:space="preserve">Anne Arundel             </t>
  </si>
  <si>
    <t xml:space="preserve">Arapahoe                 </t>
  </si>
  <si>
    <t xml:space="preserve">18 </t>
  </si>
  <si>
    <t xml:space="preserve">Marion                   </t>
  </si>
  <si>
    <t>In</t>
  </si>
  <si>
    <t xml:space="preserve">Northampton              </t>
  </si>
  <si>
    <t xml:space="preserve">Arlington                </t>
  </si>
  <si>
    <t xml:space="preserve">Sarasota                 </t>
  </si>
  <si>
    <t xml:space="preserve">Cobb                     </t>
  </si>
  <si>
    <t xml:space="preserve">Brevard                  </t>
  </si>
  <si>
    <t xml:space="preserve">47 </t>
  </si>
  <si>
    <t xml:space="preserve">Davidson                 </t>
  </si>
  <si>
    <t>Tn</t>
  </si>
  <si>
    <t xml:space="preserve">King                     </t>
  </si>
  <si>
    <t xml:space="preserve">Denver                   </t>
  </si>
  <si>
    <t xml:space="preserve">Baltimore                </t>
  </si>
  <si>
    <t xml:space="preserve">Manatee                  </t>
  </si>
  <si>
    <t xml:space="preserve">35 </t>
  </si>
  <si>
    <t xml:space="preserve">Bernalillo               </t>
  </si>
  <si>
    <t>NM</t>
  </si>
  <si>
    <t xml:space="preserve">Du Page                  </t>
  </si>
  <si>
    <t xml:space="preserve">Howard                   </t>
  </si>
  <si>
    <t xml:space="preserve">APO / FPO Zip Code       </t>
  </si>
  <si>
    <t xml:space="preserve">Lucas                    </t>
  </si>
  <si>
    <t xml:space="preserve">Bell                     </t>
  </si>
  <si>
    <t xml:space="preserve">Contra Costa             </t>
  </si>
  <si>
    <t xml:space="preserve">Bristol                  </t>
  </si>
  <si>
    <t xml:space="preserve">Ingham                   </t>
  </si>
  <si>
    <t xml:space="preserve">Chester                  </t>
  </si>
  <si>
    <t xml:space="preserve">Christian                </t>
  </si>
  <si>
    <t xml:space="preserve">Caddo                    </t>
  </si>
  <si>
    <t xml:space="preserve">Collier                  </t>
  </si>
  <si>
    <t xml:space="preserve">157 </t>
  </si>
  <si>
    <t xml:space="preserve">Shelby                   </t>
  </si>
  <si>
    <t xml:space="preserve">Riverside                </t>
  </si>
  <si>
    <t xml:space="preserve">Lehigh                   </t>
  </si>
  <si>
    <t xml:space="preserve">Prince William           </t>
  </si>
  <si>
    <t xml:space="preserve">Hunterdon                </t>
  </si>
  <si>
    <t xml:space="preserve">St. Lucie                </t>
  </si>
  <si>
    <t xml:space="preserve">Ventura                  </t>
  </si>
  <si>
    <t xml:space="preserve">Monterey                 </t>
  </si>
  <si>
    <t xml:space="preserve">Yates                    </t>
  </si>
  <si>
    <t xml:space="preserve">129 </t>
  </si>
  <si>
    <t xml:space="preserve">Westmoreland             </t>
  </si>
  <si>
    <t xml:space="preserve">40 </t>
  </si>
  <si>
    <t xml:space="preserve">Comanche                 </t>
  </si>
  <si>
    <t>Ok</t>
  </si>
  <si>
    <t xml:space="preserve">Gloucester               </t>
  </si>
  <si>
    <t xml:space="preserve">Lake                     </t>
  </si>
  <si>
    <t xml:space="preserve">29 </t>
  </si>
  <si>
    <t xml:space="preserve">Jackson                  </t>
  </si>
  <si>
    <t>Mo</t>
  </si>
  <si>
    <t xml:space="preserve">Beaufort                 </t>
  </si>
  <si>
    <t xml:space="preserve">Seminole                 </t>
  </si>
  <si>
    <t xml:space="preserve">Polk                     </t>
  </si>
  <si>
    <t xml:space="preserve">Escambia                 </t>
  </si>
  <si>
    <t xml:space="preserve">135 </t>
  </si>
  <si>
    <t xml:space="preserve">Gwinnett                 </t>
  </si>
  <si>
    <t xml:space="preserve">Lorain                   </t>
  </si>
  <si>
    <t>029   County Non-Migrants</t>
  </si>
  <si>
    <t xml:space="preserve"> 03</t>
  </si>
  <si>
    <t xml:space="preserve">Essex Total Migration Fl </t>
  </si>
  <si>
    <t xml:space="preserve">Addison                  </t>
  </si>
  <si>
    <t>031   County Non-Migrants</t>
  </si>
  <si>
    <t xml:space="preserve">Franklin Total Migration </t>
  </si>
  <si>
    <t>033   County Non-Migrants</t>
  </si>
  <si>
    <t xml:space="preserve">Fulton Total Migration F </t>
  </si>
  <si>
    <t>035   County Non-Migrants</t>
  </si>
  <si>
    <t xml:space="preserve">Genesee Total Migration  </t>
  </si>
  <si>
    <t>037   County Non-Migrants</t>
  </si>
  <si>
    <t xml:space="preserve">Greene Total Migration F </t>
  </si>
  <si>
    <t>039   County Non-Migrants</t>
  </si>
  <si>
    <t xml:space="preserve"> 04</t>
  </si>
  <si>
    <t xml:space="preserve">Hamilton Total Migration </t>
  </si>
  <si>
    <t>me R</t>
  </si>
  <si>
    <t xml:space="preserve">egion, Diff. State       </t>
  </si>
  <si>
    <t xml:space="preserve"> Di</t>
  </si>
  <si>
    <t>ffer</t>
  </si>
  <si>
    <t xml:space="preserve">ent Region               </t>
  </si>
  <si>
    <t>041   County Non-Migrants</t>
  </si>
  <si>
    <t xml:space="preserve">Herkimer Total Migration </t>
  </si>
  <si>
    <t>043   County Non-Migrants</t>
  </si>
  <si>
    <t xml:space="preserve">Jefferson Total Migratio </t>
  </si>
  <si>
    <t xml:space="preserve">Lewis                    </t>
  </si>
  <si>
    <t xml:space="preserve">Hardin                   </t>
  </si>
  <si>
    <t xml:space="preserve">02 </t>
  </si>
  <si>
    <t xml:space="preserve">020 </t>
  </si>
  <si>
    <t xml:space="preserve">Anchorage Borough        </t>
  </si>
  <si>
    <t>Ak</t>
  </si>
  <si>
    <t xml:space="preserve">245 </t>
  </si>
  <si>
    <t xml:space="preserve">215 </t>
  </si>
  <si>
    <t xml:space="preserve">Muscogee                 </t>
  </si>
  <si>
    <t xml:space="preserve">20 </t>
  </si>
  <si>
    <t xml:space="preserve">Leavenworth              </t>
  </si>
  <si>
    <t>Ks</t>
  </si>
  <si>
    <t xml:space="preserve">090 </t>
  </si>
  <si>
    <t xml:space="preserve">Fairbanks North Star Bor </t>
  </si>
  <si>
    <t xml:space="preserve">Richland                 </t>
  </si>
  <si>
    <t>045   County Non-Migrants</t>
  </si>
  <si>
    <t xml:space="preserve">Kings Total Migration Fl </t>
  </si>
  <si>
    <t xml:space="preserve">453 </t>
  </si>
  <si>
    <t xml:space="preserve">Travis                   </t>
  </si>
  <si>
    <t xml:space="preserve">189 </t>
  </si>
  <si>
    <t xml:space="preserve">St. Louis                </t>
  </si>
  <si>
    <t xml:space="preserve">161 </t>
  </si>
  <si>
    <t xml:space="preserve">Washtenaw                </t>
  </si>
  <si>
    <t xml:space="preserve">Plymouth                 </t>
  </si>
  <si>
    <t xml:space="preserve">Durham                   </t>
  </si>
  <si>
    <t xml:space="preserve">55 </t>
  </si>
  <si>
    <t xml:space="preserve">Milwaukee                </t>
  </si>
  <si>
    <t>Wi</t>
  </si>
  <si>
    <t xml:space="preserve">183 </t>
  </si>
  <si>
    <t xml:space="preserve">Wake                     </t>
  </si>
  <si>
    <t xml:space="preserve">Orangeburg               </t>
  </si>
  <si>
    <t xml:space="preserve">Sussex                   </t>
  </si>
  <si>
    <t xml:space="preserve">Luzerne                  </t>
  </si>
  <si>
    <t xml:space="preserve">Ramsey                   </t>
  </si>
  <si>
    <t xml:space="preserve">Pike                     </t>
  </si>
  <si>
    <t xml:space="preserve">Barnstable               </t>
  </si>
  <si>
    <t xml:space="preserve">Guilford                 </t>
  </si>
  <si>
    <t xml:space="preserve">179 </t>
  </si>
  <si>
    <t xml:space="preserve">Liberty                  </t>
  </si>
  <si>
    <t xml:space="preserve">Cape May                 </t>
  </si>
  <si>
    <t xml:space="preserve">Osceola                  </t>
  </si>
  <si>
    <t xml:space="preserve">01 </t>
  </si>
  <si>
    <t>Al</t>
  </si>
  <si>
    <t xml:space="preserve">Marin                    </t>
  </si>
  <si>
    <t xml:space="preserve">San Mateo                </t>
  </si>
  <si>
    <t xml:space="preserve">Hernando                 </t>
  </si>
  <si>
    <t xml:space="preserve">Craven                   </t>
  </si>
  <si>
    <t xml:space="preserve">Henrico                  </t>
  </si>
  <si>
    <t xml:space="preserve">Dane                     </t>
  </si>
  <si>
    <t xml:space="preserve">Geary                    </t>
  </si>
  <si>
    <t>047   County Non-Migrants</t>
  </si>
  <si>
    <t xml:space="preserve">Lewis Total Migration Fl </t>
  </si>
  <si>
    <t>049   County Non-Migrants</t>
  </si>
  <si>
    <t xml:space="preserve"> 05</t>
  </si>
  <si>
    <t xml:space="preserve">Livingston Total Migrati </t>
  </si>
  <si>
    <t>051   County Non-Migrants</t>
  </si>
  <si>
    <t xml:space="preserve">Madison Total Migration  </t>
  </si>
  <si>
    <t>053   County Non-Migrants</t>
  </si>
  <si>
    <t xml:space="preserve">Monroe Total Migration F </t>
  </si>
  <si>
    <t xml:space="preserve">Larimer                  </t>
  </si>
  <si>
    <t xml:space="preserve">Champaign                </t>
  </si>
  <si>
    <t xml:space="preserve">York                     </t>
  </si>
  <si>
    <t xml:space="preserve">Tolland                  </t>
  </si>
  <si>
    <t xml:space="preserve">Williamsburg             </t>
  </si>
  <si>
    <t xml:space="preserve">Berks                    </t>
  </si>
  <si>
    <t>055   County Non-Migrants</t>
  </si>
  <si>
    <t xml:space="preserve">Montgomery Total Migrati </t>
  </si>
  <si>
    <t>057   County Non-Migrants</t>
  </si>
  <si>
    <t xml:space="preserve">Nassau Total Migration F </t>
  </si>
  <si>
    <t xml:space="preserve">Martin                   </t>
  </si>
  <si>
    <t xml:space="preserve">143 </t>
  </si>
  <si>
    <t xml:space="preserve">Tulsa                    </t>
  </si>
  <si>
    <t xml:space="preserve">Newport                  </t>
  </si>
  <si>
    <t>059   County Non-Migrants</t>
  </si>
  <si>
    <t xml:space="preserve"> 06</t>
  </si>
  <si>
    <t xml:space="preserve">New York Total Migration </t>
  </si>
  <si>
    <t xml:space="preserve">49 </t>
  </si>
  <si>
    <t xml:space="preserve">Salt Lake                </t>
  </si>
  <si>
    <t>Ut</t>
  </si>
  <si>
    <t xml:space="preserve">Lancaster                </t>
  </si>
  <si>
    <t xml:space="preserve">Grafton                  </t>
  </si>
  <si>
    <t xml:space="preserve">Santa Barbara            </t>
  </si>
  <si>
    <t xml:space="preserve">41 </t>
  </si>
  <si>
    <t xml:space="preserve">Multnomah                </t>
  </si>
  <si>
    <t>Or</t>
  </si>
  <si>
    <t xml:space="preserve">St. Louis city           </t>
  </si>
  <si>
    <t xml:space="preserve">540 </t>
  </si>
  <si>
    <t xml:space="preserve">Charlottesville city     </t>
  </si>
  <si>
    <t xml:space="preserve">Fayette                  </t>
  </si>
  <si>
    <t xml:space="preserve">Albemarle                </t>
  </si>
  <si>
    <t xml:space="preserve">Johnson                  </t>
  </si>
  <si>
    <t xml:space="preserve">Macomb                   </t>
  </si>
  <si>
    <t xml:space="preserve">Alachua                  </t>
  </si>
  <si>
    <t xml:space="preserve">Dauphin                  </t>
  </si>
  <si>
    <t xml:space="preserve">31 </t>
  </si>
  <si>
    <t xml:space="preserve">Douglas                  </t>
  </si>
  <si>
    <t>Ne</t>
  </si>
  <si>
    <t xml:space="preserve">19 </t>
  </si>
  <si>
    <t>Ia</t>
  </si>
  <si>
    <t xml:space="preserve">Forsyth                  </t>
  </si>
  <si>
    <t xml:space="preserve">Santa Cruz               </t>
  </si>
  <si>
    <t xml:space="preserve">Fresno                   </t>
  </si>
  <si>
    <t xml:space="preserve">Kent                     </t>
  </si>
  <si>
    <t xml:space="preserve">Oklahoma                 </t>
  </si>
  <si>
    <t xml:space="preserve">Merrimack                </t>
  </si>
  <si>
    <t xml:space="preserve">05 </t>
  </si>
  <si>
    <t xml:space="preserve">Pulaski                  </t>
  </si>
  <si>
    <t>Ar</t>
  </si>
  <si>
    <t xml:space="preserve">Mobile                   </t>
  </si>
  <si>
    <t xml:space="preserve">Leon                     </t>
  </si>
  <si>
    <t xml:space="preserve">Knox                     </t>
  </si>
  <si>
    <t xml:space="preserve">Lane                     </t>
  </si>
  <si>
    <t xml:space="preserve">Windham                  </t>
  </si>
  <si>
    <t xml:space="preserve">Chatham                  </t>
  </si>
  <si>
    <t xml:space="preserve">Allen                    </t>
  </si>
  <si>
    <t xml:space="preserve">East Baton Rouge         </t>
  </si>
  <si>
    <t xml:space="preserve">700 </t>
  </si>
  <si>
    <t xml:space="preserve">Newport News city        </t>
  </si>
  <si>
    <t xml:space="preserve">Windsor                  </t>
  </si>
  <si>
    <t xml:space="preserve">Greenville               </t>
  </si>
  <si>
    <t xml:space="preserve">Indian River             </t>
  </si>
  <si>
    <t xml:space="preserve">197 </t>
  </si>
  <si>
    <t xml:space="preserve">Will                     </t>
  </si>
  <si>
    <t xml:space="preserve">740 </t>
  </si>
  <si>
    <t xml:space="preserve">Portsmouth city          </t>
  </si>
  <si>
    <t xml:space="preserve">Santa Fe                 </t>
  </si>
  <si>
    <t>061   County Non-Migrants</t>
  </si>
  <si>
    <t xml:space="preserve">Niagara Total Migration  </t>
  </si>
  <si>
    <t>063   County Non-Migrants</t>
  </si>
  <si>
    <t xml:space="preserve">Oneida Total Migration F </t>
  </si>
  <si>
    <t xml:space="preserve">Aroostook                </t>
  </si>
  <si>
    <t xml:space="preserve">28 </t>
  </si>
  <si>
    <t xml:space="preserve">Harrison                 </t>
  </si>
  <si>
    <t>Ms</t>
  </si>
  <si>
    <t xml:space="preserve">Strafford                </t>
  </si>
  <si>
    <t xml:space="preserve">Dale                     </t>
  </si>
  <si>
    <t>065   County Non-Migrants</t>
  </si>
  <si>
    <t xml:space="preserve">Onondaga Total Migration </t>
  </si>
  <si>
    <t xml:space="preserve">Butler                   </t>
  </si>
  <si>
    <t>067   County Non-Migrants</t>
  </si>
  <si>
    <t xml:space="preserve">Ontario Total Migration  </t>
  </si>
  <si>
    <t>069   County Non-Migrants</t>
  </si>
  <si>
    <t xml:space="preserve"> 07</t>
  </si>
  <si>
    <t xml:space="preserve">Orange Total Migration F </t>
  </si>
  <si>
    <t>071   County Non-Migrants</t>
  </si>
  <si>
    <t xml:space="preserve">Orleans Total Migration  </t>
  </si>
  <si>
    <t>073   County Non-Migrants</t>
  </si>
  <si>
    <t xml:space="preserve">Oswego Total Migration F </t>
  </si>
  <si>
    <t>075   County Non-Migrants</t>
  </si>
  <si>
    <t xml:space="preserve">Otsego Total Migration F </t>
  </si>
  <si>
    <t>077   County Non-Migrants</t>
  </si>
  <si>
    <t xml:space="preserve">Putnam Total Migration F </t>
  </si>
  <si>
    <t>079   County Non-Migrants</t>
  </si>
  <si>
    <t xml:space="preserve"> 08</t>
  </si>
  <si>
    <t xml:space="preserve">Queens Total Migration F </t>
  </si>
  <si>
    <t xml:space="preserve">Charlotte                </t>
  </si>
  <si>
    <t>081   County Non-Migrants</t>
  </si>
  <si>
    <t xml:space="preserve">Rensselaer Total Migrati </t>
  </si>
  <si>
    <t>083   County Non-Migrants</t>
  </si>
  <si>
    <t xml:space="preserve">Richmond Total Migration </t>
  </si>
  <si>
    <t>085   County Non-Migrants</t>
  </si>
  <si>
    <t xml:space="preserve">Rockland Total Migration </t>
  </si>
  <si>
    <t>087   County Non-Migrants</t>
  </si>
  <si>
    <t xml:space="preserve">St. Lawrence Total Migra </t>
  </si>
  <si>
    <t>089   County Non-Migrants</t>
  </si>
  <si>
    <t xml:space="preserve"> 09</t>
  </si>
  <si>
    <t xml:space="preserve">Saratoga Total Migration </t>
  </si>
  <si>
    <t xml:space="preserve">Kitsap                   </t>
  </si>
  <si>
    <t xml:space="preserve">McLean                   </t>
  </si>
  <si>
    <t xml:space="preserve">Dorchester               </t>
  </si>
  <si>
    <t>091   County Non-Migrants</t>
  </si>
  <si>
    <t xml:space="preserve">Schenectady Total Migrat </t>
  </si>
  <si>
    <t>093   County Non-Migrants</t>
  </si>
  <si>
    <t xml:space="preserve">Schoharie Total Migratio </t>
  </si>
  <si>
    <t>095   County Non-Migrants</t>
  </si>
  <si>
    <t xml:space="preserve">Schuyler Total Migration </t>
  </si>
  <si>
    <t>097   County Non-Migrants</t>
  </si>
  <si>
    <t xml:space="preserve">Seneca Total Migration F </t>
  </si>
  <si>
    <t>099   County Non-Migrants</t>
  </si>
  <si>
    <t xml:space="preserve"> 10</t>
  </si>
  <si>
    <t xml:space="preserve">Steuben Total Migration  </t>
  </si>
  <si>
    <t>101   County Non-Migrants</t>
  </si>
  <si>
    <t xml:space="preserve">Suffolk Total Migration  </t>
  </si>
  <si>
    <t xml:space="preserve">Citrus                   </t>
  </si>
  <si>
    <t xml:space="preserve">Chesterfield             </t>
  </si>
  <si>
    <t xml:space="preserve">Flagler                  </t>
  </si>
  <si>
    <t xml:space="preserve">St. Johns                </t>
  </si>
  <si>
    <t>103   County Non-Migrants</t>
  </si>
  <si>
    <t xml:space="preserve">Sullivan Total Migration </t>
  </si>
  <si>
    <t>105   County Non-Migrants</t>
  </si>
  <si>
    <t xml:space="preserve">Tioga Total Migration Fl </t>
  </si>
  <si>
    <t>107   County Non-Migrants</t>
  </si>
  <si>
    <t xml:space="preserve">Tompkins Total Migration </t>
  </si>
  <si>
    <t xml:space="preserve">Yolo                     </t>
  </si>
  <si>
    <t>109   County Non-Migrants</t>
  </si>
  <si>
    <t xml:space="preserve"> 11</t>
  </si>
  <si>
    <t xml:space="preserve">Ulster Total Migration F </t>
  </si>
  <si>
    <t>111   County Non-Migrants</t>
  </si>
  <si>
    <t xml:space="preserve">Warren Total Migration F </t>
  </si>
  <si>
    <t>113   County Non-Migrants</t>
  </si>
  <si>
    <t xml:space="preserve">Washington Total Migrati </t>
  </si>
  <si>
    <t>115   County Non-Migrants</t>
  </si>
  <si>
    <t xml:space="preserve">Wayne Total Migration Fl </t>
  </si>
  <si>
    <t>117   County Non-Migrants</t>
  </si>
  <si>
    <t xml:space="preserve">Westchester Total Migrat </t>
  </si>
  <si>
    <t xml:space="preserve">Olmsted                  </t>
  </si>
  <si>
    <t>119   County Non-Migrants</t>
  </si>
  <si>
    <t xml:space="preserve"> 12</t>
  </si>
  <si>
    <t xml:space="preserve">Wyoming Total Migration  </t>
  </si>
  <si>
    <t>121   County Non-Migrants</t>
  </si>
  <si>
    <t xml:space="preserve">Yates Total Migration Fl </t>
  </si>
  <si>
    <t>123   County Non-Migrants</t>
  </si>
  <si>
    <t xml:space="preserve">Horry                    </t>
  </si>
  <si>
    <t xml:space="preserve">Florence                 </t>
  </si>
  <si>
    <t xml:space="preserve">Sumter                   </t>
  </si>
  <si>
    <t xml:space="preserve">Berkeley                 </t>
  </si>
  <si>
    <t xml:space="preserve">Clayton                  </t>
  </si>
  <si>
    <t xml:space="preserve">550 </t>
  </si>
  <si>
    <t xml:space="preserve">Chesapeake city          </t>
  </si>
  <si>
    <t xml:space="preserve">650 </t>
  </si>
  <si>
    <t xml:space="preserve">Hampton city             </t>
  </si>
  <si>
    <t xml:space="preserve">Crawford                 </t>
  </si>
  <si>
    <t xml:space="preserve">Collin                   </t>
  </si>
  <si>
    <t xml:space="preserve">St. Joseph               </t>
  </si>
  <si>
    <t xml:space="preserve">Clearfield               </t>
  </si>
  <si>
    <t xml:space="preserve">Denton                   </t>
  </si>
  <si>
    <t xml:space="preserve">New Hanover              </t>
  </si>
  <si>
    <t xml:space="preserve">Moore                    </t>
  </si>
  <si>
    <t xml:space="preserve">187 </t>
  </si>
  <si>
    <t xml:space="preserve">Williamson               </t>
  </si>
  <si>
    <t xml:space="preserve">16 </t>
  </si>
  <si>
    <t xml:space="preserve">Ada                      </t>
  </si>
  <si>
    <t>Id</t>
  </si>
  <si>
    <t xml:space="preserve">Cochise                  </t>
  </si>
  <si>
    <t xml:space="preserve">147 </t>
  </si>
  <si>
    <t xml:space="preserve">Pitt                     </t>
  </si>
  <si>
    <t xml:space="preserve">Marlboro                 </t>
  </si>
  <si>
    <t xml:space="preserve">Fort Bend                </t>
  </si>
  <si>
    <t xml:space="preserve">Carbon                   </t>
  </si>
  <si>
    <t xml:space="preserve">155 </t>
  </si>
  <si>
    <t xml:space="preserve">Robeson                  </t>
  </si>
  <si>
    <t xml:space="preserve">Nash                     </t>
  </si>
  <si>
    <t xml:space="preserve">730 </t>
  </si>
  <si>
    <t xml:space="preserve">Petersburg city          </t>
  </si>
  <si>
    <t xml:space="preserve">Georgetown               </t>
  </si>
  <si>
    <t xml:space="preserve">Sonoma                   </t>
  </si>
  <si>
    <t xml:space="preserve">191 </t>
  </si>
  <si>
    <t xml:space="preserve">Halifax                  </t>
  </si>
  <si>
    <t xml:space="preserve">Hampton                  </t>
  </si>
  <si>
    <t xml:space="preserve">Aiken                    </t>
  </si>
  <si>
    <t xml:space="preserve">Darlington               </t>
  </si>
  <si>
    <t xml:space="preserve">Snohomish                </t>
  </si>
  <si>
    <t xml:space="preserve">159 </t>
  </si>
  <si>
    <t xml:space="preserve">Rowan                    </t>
  </si>
  <si>
    <t xml:space="preserve">Vernon                   </t>
  </si>
  <si>
    <t xml:space="preserve">Linn                     </t>
  </si>
  <si>
    <t xml:space="preserve">Henderson                </t>
  </si>
  <si>
    <t xml:space="preserve">Cheshire                 </t>
  </si>
  <si>
    <t xml:space="preserve">Solano                   </t>
  </si>
  <si>
    <t xml:space="preserve">Lexington                </t>
  </si>
  <si>
    <t xml:space="preserve">Pitkin                   </t>
  </si>
  <si>
    <t xml:space="preserve">Centre                   </t>
  </si>
  <si>
    <t xml:space="preserve">Eagle                    </t>
  </si>
  <si>
    <t xml:space="preserve">Dukes                    </t>
  </si>
  <si>
    <t xml:space="preserve">167 </t>
  </si>
  <si>
    <t xml:space="preserve">Galveston                </t>
  </si>
  <si>
    <t xml:space="preserve">Washoe                   </t>
  </si>
  <si>
    <t xml:space="preserve">Hancock                  </t>
  </si>
  <si>
    <t xml:space="preserve">Buncombe                 </t>
  </si>
  <si>
    <t xml:space="preserve">Mahoning                 </t>
  </si>
  <si>
    <t xml:space="preserve">173 </t>
  </si>
  <si>
    <t xml:space="preserve">Sedgwick                 </t>
  </si>
  <si>
    <t xml:space="preserve">Maui                     </t>
  </si>
  <si>
    <t xml:space="preserve">Beaver                   </t>
  </si>
  <si>
    <t xml:space="preserve">Okaloosa                 </t>
  </si>
  <si>
    <t xml:space="preserve">Coffee                   </t>
  </si>
  <si>
    <t xml:space="preserve">Roanoke                  </t>
  </si>
  <si>
    <t xml:space="preserve">Stafford                 </t>
  </si>
  <si>
    <t xml:space="preserve">Schuylkill               </t>
  </si>
  <si>
    <t xml:space="preserve">Wicomico                 </t>
  </si>
  <si>
    <t xml:space="preserve">Harford                  </t>
  </si>
  <si>
    <t xml:space="preserve">Carteret                 </t>
  </si>
  <si>
    <t xml:space="preserve">Bedford                  </t>
  </si>
  <si>
    <t xml:space="preserve">Pender                   </t>
  </si>
  <si>
    <t xml:space="preserve">257 </t>
  </si>
  <si>
    <t xml:space="preserve">Stephens                 </t>
  </si>
  <si>
    <t xml:space="preserve">Adams                    </t>
  </si>
  <si>
    <t xml:space="preserve">Fluvanna                 </t>
  </si>
  <si>
    <t xml:space="preserve">137 </t>
  </si>
  <si>
    <t xml:space="preserve">Pamlico                  </t>
  </si>
  <si>
    <t xml:space="preserve">Spartanburg              </t>
  </si>
  <si>
    <t xml:space="preserve">Frederick                </t>
  </si>
  <si>
    <t xml:space="preserve">Brunswick                </t>
  </si>
  <si>
    <t xml:space="preserve">Sandoval                 </t>
  </si>
  <si>
    <t xml:space="preserve">339 </t>
  </si>
  <si>
    <t xml:space="preserve">Loudoun                  </t>
  </si>
  <si>
    <t xml:space="preserve">Merced                   </t>
  </si>
  <si>
    <t xml:space="preserve">Calhoun                  </t>
  </si>
  <si>
    <t xml:space="preserve">151 </t>
  </si>
  <si>
    <t xml:space="preserve">Stark                    </t>
  </si>
  <si>
    <t xml:space="preserve">Utah                     </t>
  </si>
  <si>
    <t xml:space="preserve">Kalamazoo                </t>
  </si>
  <si>
    <t xml:space="preserve">199 </t>
  </si>
  <si>
    <t xml:space="preserve">Clackamas                </t>
  </si>
  <si>
    <t xml:space="preserve">Penobscot                </t>
  </si>
  <si>
    <t xml:space="preserve">Kern                     </t>
  </si>
  <si>
    <t xml:space="preserve">Mississippi              </t>
  </si>
  <si>
    <t xml:space="preserve">Sarpy                    </t>
  </si>
  <si>
    <t xml:space="preserve">Weld                     </t>
  </si>
  <si>
    <t xml:space="preserve">203 </t>
  </si>
  <si>
    <t xml:space="preserve">Foreign / Virgin Islands </t>
  </si>
  <si>
    <t xml:space="preserve">441 </t>
  </si>
  <si>
    <t xml:space="preserve">Taylor                   </t>
  </si>
  <si>
    <t xml:space="preserve">Curry                    </t>
  </si>
  <si>
    <t xml:space="preserve">46 </t>
  </si>
  <si>
    <t xml:space="preserve">Pennington               </t>
  </si>
  <si>
    <t>SD</t>
  </si>
  <si>
    <t xml:space="preserve">38 </t>
  </si>
  <si>
    <t xml:space="preserve">Grand Forks              </t>
  </si>
  <si>
    <t>ND</t>
  </si>
  <si>
    <t xml:space="preserve">Spokane                  </t>
  </si>
  <si>
    <t xml:space="preserve">Bossier                  </t>
  </si>
  <si>
    <t xml:space="preserve">Meade                    </t>
  </si>
  <si>
    <t xml:space="preserve">Marquette                </t>
  </si>
  <si>
    <t xml:space="preserve">Tuscaloosa               </t>
  </si>
  <si>
    <t xml:space="preserve">169 </t>
  </si>
  <si>
    <t xml:space="preserve">Duplin                   </t>
  </si>
  <si>
    <t xml:space="preserve">Clarendon                </t>
  </si>
  <si>
    <t xml:space="preserve">Bamberg                  </t>
  </si>
  <si>
    <t xml:space="preserve">Columbus                 </t>
  </si>
  <si>
    <t xml:space="preserve">309 </t>
  </si>
  <si>
    <t xml:space="preserve">McLennan                 </t>
  </si>
  <si>
    <t xml:space="preserve">James City               </t>
  </si>
  <si>
    <t xml:space="preserve">Dakota                   </t>
  </si>
  <si>
    <t xml:space="preserve">Nantucket                </t>
  </si>
  <si>
    <t xml:space="preserve">Clarke                   </t>
  </si>
  <si>
    <t xml:space="preserve">Taos                     </t>
  </si>
  <si>
    <t xml:space="preserve">San Miguel               </t>
  </si>
  <si>
    <t xml:space="preserve">Riley                    </t>
  </si>
  <si>
    <t xml:space="preserve">Clay                     </t>
  </si>
  <si>
    <t xml:space="preserve">St. Mary's               </t>
  </si>
  <si>
    <t xml:space="preserve">Highlands                </t>
  </si>
  <si>
    <t xml:space="preserve">Coconino                 </t>
  </si>
  <si>
    <t xml:space="preserve">Charles                  </t>
  </si>
  <si>
    <t xml:space="preserve">54 </t>
  </si>
  <si>
    <t>WV</t>
  </si>
  <si>
    <t xml:space="preserve">Mohave                   </t>
  </si>
  <si>
    <t>IMPORT DATA</t>
  </si>
  <si>
    <t>0,2,5,9,34,36,46,53,63</t>
  </si>
  <si>
    <t>FIXED WIDTH</t>
  </si>
  <si>
    <t>Frome Text/CSV</t>
  </si>
  <si>
    <t>State1 first row</t>
  </si>
  <si>
    <t>TRIM(A2)</t>
  </si>
  <si>
    <t>County1 first row</t>
  </si>
  <si>
    <t>Dataframe</t>
  </si>
  <si>
    <t>State1</t>
  </si>
  <si>
    <t>County1</t>
  </si>
  <si>
    <t>State2</t>
  </si>
  <si>
    <t>County2</t>
  </si>
  <si>
    <t>State3</t>
  </si>
  <si>
    <t>County3</t>
  </si>
  <si>
    <t>Returns</t>
  </si>
  <si>
    <t>Exemptions</t>
  </si>
  <si>
    <t>Income</t>
  </si>
  <si>
    <t>TRIM(CONCATENATE(TRIM(B2),TRIM(C2)))</t>
  </si>
  <si>
    <t>IF(COUNT(FIND({0,1,2,3,4,5,6,7,8,9},IF(ISBLANK(A2),IF(LEN(TRIM(B2))&gt;0,TRIM(B2),TRIM(C2)),"")))&gt;0,IF(ISBLANK(A2),IF(LEN(TRIM(B2))&gt;0,TRIM(B2),TRIM(C2)),""),"")</t>
  </si>
  <si>
    <t>IF(COUNT(FIND({0,1,2,3,4,5,6,7,8,9},IF(ISBLANK(A2),IF(LEN(TRIM(B2))&gt;0,TRIM(C2),LEFT(D2, 4)),"")))&gt;0,IF(ISBLANK(A2),IF(LEN(TRIM(B2))&gt;0,TRIM(C2),LEFT(D2, 4)),""),"")</t>
  </si>
  <si>
    <t>VALUE(IF(ISBLANK(A3),K2,A3))</t>
  </si>
  <si>
    <t>VALUE(IF(ISBLANK(A3),L2,CONCATENATE(TRIM(B3),TRIM(C3))))</t>
  </si>
  <si>
    <t>IF(LEN(TRIM(E2))&gt;0,E2,"XX")</t>
  </si>
  <si>
    <t>TRIM(IF(COUNT(FIND({0,1,2,3,4,5,6,7,8,9},B2))&gt;0,D2,IF(LEN(TRIM(B2))&gt;0,CONCATENATE(B2,C2,D2),MID(D2,4,LEN(D2)))))</t>
  </si>
  <si>
    <t>F2</t>
  </si>
  <si>
    <t>H2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</si>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</sst>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applyNumberFormat="1"/>
    <xf numFmtId="3" fontId="2" fillId="0" borderId="1" xfId="1" applyNumberFormat="1" applyFont="1" applyBorder="1" applyAlignment="1">
      <alignment horizontal="center"/>
    </xf>
    <xf numFmtId="3" fontId="2" fillId="0" borderId="2" xfId="1" applyNumberFormat="1" applyFont="1" applyBorder="1" applyAlignment="1">
      <alignment horizontal="center"/>
    </xf>
    <xf numFmtId="3" fontId="2" fillId="0" borderId="3" xfId="1" applyNumberFormat="1" applyFont="1" applyFill="1" applyBorder="1" applyAlignment="1">
      <alignment horizontal="center"/>
    </xf>
    <xf numFmtId="3" fontId="2" fillId="0" borderId="0" xfId="1" applyNumberFormat="1" applyFont="1" applyFill="1" applyBorder="1" applyAlignment="1">
      <alignment horizontal="center"/>
    </xf>
    <xf numFmtId="0" fontId="0" fillId="2" borderId="0" xfId="0" applyFill="1"/>
  </cellXfs>
  <cellStyles count="2">
    <cellStyle name="Normal" xfId="0" builtinId="0"/>
    <cellStyle name="Normal 2" xfId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IRS_NYc1990to1991i" displayName="IRS_NYc1990to1991i" ref="A1:I3375" tableType="queryTable" totalsRowShown="0">
  <autoFilter ref="A1:I3375"/>
  <tableColumns count="9">
    <tableColumn id="1" uniqueName="1" name="Column1" queryTableFieldId="1"/>
    <tableColumn id="2" uniqueName="2" name="Column2" queryTableFieldId="2" dataDxfId="3"/>
    <tableColumn id="3" uniqueName="3" name="Column3" queryTableFieldId="3" dataDxfId="2"/>
    <tableColumn id="4" uniqueName="4" name="Column4" queryTableFieldId="4" dataDxfId="1"/>
    <tableColumn id="5" uniqueName="5" name="Column5" queryTableFieldId="5" dataDxfId="0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IRS_NYc1990to1991o" displayName="IRS_NYc1990to1991o" ref="A1:I4195" tableType="queryTable" totalsRowShown="0">
  <autoFilter ref="A1:I4195"/>
  <tableColumns count="9">
    <tableColumn id="1" uniqueName="1" name="Column1" queryTableFieldId="1"/>
    <tableColumn id="2" uniqueName="2" name="Column2" queryTableFieldId="2" dataDxfId="15"/>
    <tableColumn id="3" uniqueName="3" name="Column3" queryTableFieldId="3" dataDxfId="14"/>
    <tableColumn id="4" uniqueName="4" name="Column4" queryTableFieldId="4" dataDxfId="13"/>
    <tableColumn id="5" uniqueName="5" name="Column5" queryTableFieldId="5" dataDxfId="12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IRS_NYc1991to1992i" displayName="IRS_NYc1991to1992i" ref="A1:I3283" tableType="queryTable" totalsRowShown="0">
  <autoFilter ref="A1:I3283"/>
  <tableColumns count="9">
    <tableColumn id="1" uniqueName="1" name="Column1" queryTableFieldId="1"/>
    <tableColumn id="2" uniqueName="2" name="Column2" queryTableFieldId="2" dataDxfId="11"/>
    <tableColumn id="3" uniqueName="3" name="Column3" queryTableFieldId="3" dataDxfId="10"/>
    <tableColumn id="4" uniqueName="4" name="Column4" queryTableFieldId="4" dataDxfId="9"/>
    <tableColumn id="5" uniqueName="5" name="Column5" queryTableFieldId="5" dataDxfId="8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IRS_NYc1991to1992o" displayName="IRS_NYc1991to1992o" ref="A1:I4292" tableType="queryTable" totalsRowShown="0">
  <autoFilter ref="A1:I4292"/>
  <tableColumns count="9">
    <tableColumn id="1" uniqueName="1" name="Column1" queryTableFieldId="1"/>
    <tableColumn id="2" uniqueName="2" name="Column2" queryTableFieldId="2" dataDxfId="7"/>
    <tableColumn id="3" uniqueName="3" name="Column3" queryTableFieldId="3" dataDxfId="6"/>
    <tableColumn id="4" uniqueName="4" name="Column4" queryTableFieldId="4" dataDxfId="5"/>
    <tableColumn id="5" uniqueName="5" name="Column5" queryTableFieldId="5" dataDxfId="4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5"/>
  <sheetViews>
    <sheetView tabSelected="1" workbookViewId="0"/>
  </sheetViews>
  <sheetFormatPr defaultRowHeight="15" x14ac:dyDescent="0.25"/>
  <cols>
    <col min="2" max="2" width="16.28515625" bestFit="1" customWidth="1"/>
    <col min="3" max="3" width="9.7109375" customWidth="1"/>
    <col min="4" max="4" width="8.28515625" bestFit="1" customWidth="1"/>
    <col min="5" max="5" width="6.710937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7.85546875" bestFit="1" customWidth="1"/>
    <col min="10" max="10" width="11.5703125" bestFit="1" customWidth="1"/>
    <col min="11" max="11" width="7.7109375" bestFit="1" customWidth="1"/>
  </cols>
  <sheetData>
    <row r="2" spans="2:11" x14ac:dyDescent="0.25">
      <c r="B2" t="s">
        <v>771</v>
      </c>
      <c r="C2" t="s">
        <v>774</v>
      </c>
    </row>
    <row r="3" spans="2:11" x14ac:dyDescent="0.25">
      <c r="B3" t="s">
        <v>773</v>
      </c>
      <c r="C3" t="s">
        <v>772</v>
      </c>
    </row>
    <row r="4" spans="2:11" x14ac:dyDescent="0.25">
      <c r="B4" t="s">
        <v>778</v>
      </c>
      <c r="C4" s="2" t="s">
        <v>779</v>
      </c>
      <c r="D4" s="3" t="s">
        <v>780</v>
      </c>
      <c r="E4" s="3" t="s">
        <v>781</v>
      </c>
      <c r="F4" s="3" t="s">
        <v>782</v>
      </c>
      <c r="G4" s="3" t="s">
        <v>783</v>
      </c>
      <c r="H4" s="4" t="s">
        <v>784</v>
      </c>
      <c r="I4" s="5" t="s">
        <v>785</v>
      </c>
      <c r="J4" s="5" t="s">
        <v>786</v>
      </c>
      <c r="K4" s="5" t="s">
        <v>787</v>
      </c>
    </row>
    <row r="5" spans="2:11" x14ac:dyDescent="0.25">
      <c r="B5" t="s">
        <v>775</v>
      </c>
      <c r="C5" t="s">
        <v>776</v>
      </c>
    </row>
    <row r="6" spans="2:11" x14ac:dyDescent="0.25">
      <c r="B6" t="s">
        <v>777</v>
      </c>
      <c r="C6" t="s">
        <v>788</v>
      </c>
    </row>
    <row r="7" spans="2:11" x14ac:dyDescent="0.25">
      <c r="B7" t="s">
        <v>779</v>
      </c>
      <c r="C7" t="s">
        <v>791</v>
      </c>
    </row>
    <row r="8" spans="2:11" x14ac:dyDescent="0.25">
      <c r="B8" t="s">
        <v>780</v>
      </c>
      <c r="C8" t="s">
        <v>792</v>
      </c>
    </row>
    <row r="9" spans="2:11" x14ac:dyDescent="0.25">
      <c r="B9" t="s">
        <v>781</v>
      </c>
      <c r="C9" t="s">
        <v>789</v>
      </c>
    </row>
    <row r="10" spans="2:11" x14ac:dyDescent="0.25">
      <c r="B10" t="s">
        <v>782</v>
      </c>
      <c r="C10" t="s">
        <v>790</v>
      </c>
    </row>
    <row r="11" spans="2:11" x14ac:dyDescent="0.25">
      <c r="B11" t="s">
        <v>783</v>
      </c>
      <c r="C11" t="s">
        <v>793</v>
      </c>
    </row>
    <row r="12" spans="2:11" x14ac:dyDescent="0.25">
      <c r="B12" t="s">
        <v>784</v>
      </c>
      <c r="C12" t="s">
        <v>794</v>
      </c>
    </row>
    <row r="13" spans="2:11" x14ac:dyDescent="0.25">
      <c r="B13" t="s">
        <v>785</v>
      </c>
      <c r="C13" t="s">
        <v>795</v>
      </c>
    </row>
    <row r="14" spans="2:11" x14ac:dyDescent="0.25">
      <c r="B14" t="s">
        <v>786</v>
      </c>
      <c r="C14" t="s">
        <v>796</v>
      </c>
    </row>
    <row r="15" spans="2:11" x14ac:dyDescent="0.25">
      <c r="B15" t="s">
        <v>787</v>
      </c>
      <c r="C15" t="s">
        <v>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5"/>
  <sheetViews>
    <sheetView workbookViewId="0"/>
  </sheetViews>
  <sheetFormatPr defaultRowHeight="15" x14ac:dyDescent="0.25"/>
  <cols>
    <col min="1" max="3" width="11.140625" bestFit="1" customWidth="1"/>
    <col min="4" max="4" width="24.85546875" bestFit="1" customWidth="1"/>
    <col min="5" max="9" width="11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779</v>
      </c>
      <c r="L1" s="3" t="s">
        <v>780</v>
      </c>
      <c r="M1" s="3" t="s">
        <v>781</v>
      </c>
      <c r="N1" s="3" t="s">
        <v>782</v>
      </c>
      <c r="O1" s="3" t="s">
        <v>783</v>
      </c>
      <c r="P1" s="4" t="s">
        <v>784</v>
      </c>
      <c r="Q1" s="5" t="s">
        <v>785</v>
      </c>
      <c r="R1" s="5" t="s">
        <v>786</v>
      </c>
      <c r="S1" s="5" t="s">
        <v>787</v>
      </c>
    </row>
    <row r="2" spans="1:19" x14ac:dyDescent="0.25">
      <c r="A2">
        <v>36</v>
      </c>
      <c r="B2" s="1" t="s">
        <v>9</v>
      </c>
      <c r="C2" s="1" t="s">
        <v>10</v>
      </c>
      <c r="D2" s="1" t="s">
        <v>11</v>
      </c>
      <c r="E2" s="1" t="s">
        <v>12</v>
      </c>
      <c r="F2">
        <v>7563</v>
      </c>
      <c r="H2">
        <v>12217</v>
      </c>
      <c r="K2" s="6" t="str">
        <f>TRIM(A2)</f>
        <v>36</v>
      </c>
      <c r="L2" s="6" t="str">
        <f>TRIM(CONCATENATE(TRIM(B2),TRIM(C2)))</f>
        <v>001</v>
      </c>
      <c r="M2" t="str">
        <f>IF(COUNT(FIND({0,1,2,3,4,5,6,7,8,9},IF(ISBLANK(A2),IF(LEN(TRIM(B2))&gt;0,TRIM(B2),TRIM(C2)),"")))&gt;0,IF(ISBLANK(A2),IF(LEN(TRIM(B2))&gt;0,TRIM(B2),TRIM(C2)),""),"")</f>
        <v/>
      </c>
      <c r="N2" t="str">
        <f>IF(COUNT(FIND({0,1,2,3,4,5,6,7,8,9},IF(ISBLANK(A2),IF(LEN(TRIM(B2))&gt;0,TRIM(C2),LEFT(D2, 4)),"")))&gt;0,IF(ISBLANK(A2),IF(LEN(TRIM(B2))&gt;0,TRIM(C2),LEFT(D2, 4)),""),"")</f>
        <v/>
      </c>
      <c r="O2" t="str">
        <f>IF(LEN(TRIM(E2))&gt;0,E2,"XX")</f>
        <v>NY</v>
      </c>
      <c r="P2" t="str">
        <f>TRIM(IF(COUNT(FIND({0,1,2,3,4,5,6,7,8,9},B2))&gt;0,D2,IF(LEN(TRIM(B2))&gt;0,CONCATENATE(B2,C2,D2),MID(D2,4,LEN(D2)))))</f>
        <v>Albany Total Migration F</v>
      </c>
      <c r="Q2">
        <f t="shared" ref="Q2:Q3" si="0">F2</f>
        <v>7563</v>
      </c>
      <c r="R2">
        <f t="shared" ref="R2:R3" si="1">H2</f>
        <v>12217</v>
      </c>
    </row>
    <row r="3" spans="1:19" x14ac:dyDescent="0.25">
      <c r="B3" s="1" t="s">
        <v>13</v>
      </c>
      <c r="C3" s="1" t="s">
        <v>14</v>
      </c>
      <c r="D3" s="1" t="s">
        <v>15</v>
      </c>
      <c r="E3" s="1" t="s">
        <v>12</v>
      </c>
      <c r="F3">
        <v>1230</v>
      </c>
      <c r="G3">
        <v>16.260000000000002</v>
      </c>
      <c r="H3">
        <v>2076</v>
      </c>
      <c r="I3">
        <v>16.989999999999998</v>
      </c>
      <c r="K3">
        <f>VALUE(IF(ISBLANK(A3),K2,A3))</f>
        <v>36</v>
      </c>
      <c r="L3">
        <f>VALUE(IF(ISBLANK(A3),L2,CONCATENATE(TRIM(B3),TRIM(C3))))</f>
        <v>1</v>
      </c>
      <c r="M3" t="str">
        <f>IF(COUNT(FIND({0,1,2,3,4,5,6,7,8,9},IF(ISBLANK(A3),IF(LEN(TRIM(B3))&gt;0,TRIM(B3),TRIM(C3)),"")))&gt;0,IF(ISBLANK(A3),IF(LEN(TRIM(B3))&gt;0,TRIM(B3),TRIM(C3)),""),"")</f>
        <v>36</v>
      </c>
      <c r="N3" t="str">
        <f>IF(COUNT(FIND({0,1,2,3,4,5,6,7,8,9},IF(ISBLANK(A3),IF(LEN(TRIM(B3))&gt;0,TRIM(C3),LEFT(D3, 4)),"")))&gt;0,IF(ISBLANK(A3),IF(LEN(TRIM(B3))&gt;0,TRIM(C3),LEFT(D3, 4)),""),"")</f>
        <v>083</v>
      </c>
      <c r="O3" t="str">
        <f>IF(LEN(TRIM(E3))&gt;0,E3,"XX")</f>
        <v>NY</v>
      </c>
      <c r="P3" t="str">
        <f>TRIM(IF(COUNT(FIND({0,1,2,3,4,5,6,7,8,9},B3))&gt;0,D3,IF(LEN(TRIM(B3))&gt;0,CONCATENATE(B3,C3,D3),MID(D3,4,LEN(D3)))))</f>
        <v>Rensselaer</v>
      </c>
      <c r="Q3">
        <f t="shared" si="0"/>
        <v>1230</v>
      </c>
      <c r="R3">
        <f t="shared" si="1"/>
        <v>2076</v>
      </c>
    </row>
    <row r="4" spans="1:19" x14ac:dyDescent="0.25">
      <c r="B4" s="1" t="s">
        <v>13</v>
      </c>
      <c r="C4" s="1" t="s">
        <v>16</v>
      </c>
      <c r="D4" s="1" t="s">
        <v>17</v>
      </c>
      <c r="E4" s="1" t="s">
        <v>12</v>
      </c>
      <c r="F4">
        <v>956</v>
      </c>
      <c r="G4">
        <v>12.64</v>
      </c>
      <c r="H4">
        <v>1526</v>
      </c>
      <c r="I4">
        <v>12.49</v>
      </c>
      <c r="K4">
        <f t="shared" ref="K4:K67" si="2">VALUE(IF(ISBLANK(A4),K3,A4))</f>
        <v>36</v>
      </c>
      <c r="L4">
        <f t="shared" ref="L4:L67" si="3">VALUE(IF(ISBLANK(A4),L3,CONCATENATE(TRIM(B4),TRIM(C4))))</f>
        <v>1</v>
      </c>
      <c r="M4" t="str">
        <f>IF(COUNT(FIND({0,1,2,3,4,5,6,7,8,9},IF(ISBLANK(A4),IF(LEN(TRIM(B4))&gt;0,TRIM(B4),TRIM(C4)),"")))&gt;0,IF(ISBLANK(A4),IF(LEN(TRIM(B4))&gt;0,TRIM(B4),TRIM(C4)),""),"")</f>
        <v>36</v>
      </c>
      <c r="N4" t="str">
        <f>IF(COUNT(FIND({0,1,2,3,4,5,6,7,8,9},IF(ISBLANK(A4),IF(LEN(TRIM(B4))&gt;0,TRIM(C4),LEFT(D4, 4)),"")))&gt;0,IF(ISBLANK(A4),IF(LEN(TRIM(B4))&gt;0,TRIM(C4),LEFT(D4, 4)),""),"")</f>
        <v>093</v>
      </c>
      <c r="O4" t="str">
        <f t="shared" ref="O4:O67" si="4">IF(LEN(TRIM(E4))&gt;0,E4,"XX")</f>
        <v>NY</v>
      </c>
      <c r="P4" t="str">
        <f>TRIM(IF(COUNT(FIND({0,1,2,3,4,5,6,7,8,9},B4))&gt;0,D4,IF(LEN(TRIM(B4))&gt;0,CONCATENATE(B4,C4,D4),MID(D4,4,LEN(D4)))))</f>
        <v>Schenectady</v>
      </c>
      <c r="Q4">
        <f t="shared" ref="Q4:Q67" si="5">F4</f>
        <v>956</v>
      </c>
      <c r="R4">
        <f t="shared" ref="R4:R67" si="6">H4</f>
        <v>1526</v>
      </c>
    </row>
    <row r="5" spans="1:19" x14ac:dyDescent="0.25">
      <c r="B5" s="1" t="s">
        <v>13</v>
      </c>
      <c r="C5" s="1" t="s">
        <v>18</v>
      </c>
      <c r="D5" s="1" t="s">
        <v>19</v>
      </c>
      <c r="E5" s="1" t="s">
        <v>12</v>
      </c>
      <c r="F5">
        <v>853</v>
      </c>
      <c r="G5">
        <v>11.28</v>
      </c>
      <c r="H5">
        <v>1367</v>
      </c>
      <c r="I5">
        <v>11.19</v>
      </c>
      <c r="K5">
        <f t="shared" si="2"/>
        <v>36</v>
      </c>
      <c r="L5">
        <f t="shared" si="3"/>
        <v>1</v>
      </c>
      <c r="M5" t="str">
        <f>IF(COUNT(FIND({0,1,2,3,4,5,6,7,8,9},IF(ISBLANK(A5),IF(LEN(TRIM(B5))&gt;0,TRIM(B5),TRIM(C5)),"")))&gt;0,IF(ISBLANK(A5),IF(LEN(TRIM(B5))&gt;0,TRIM(B5),TRIM(C5)),""),"")</f>
        <v>36</v>
      </c>
      <c r="N5" t="str">
        <f>IF(COUNT(FIND({0,1,2,3,4,5,6,7,8,9},IF(ISBLANK(A5),IF(LEN(TRIM(B5))&gt;0,TRIM(C5),LEFT(D5, 4)),"")))&gt;0,IF(ISBLANK(A5),IF(LEN(TRIM(B5))&gt;0,TRIM(C5),LEFT(D5, 4)),""),"")</f>
        <v>091</v>
      </c>
      <c r="O5" t="str">
        <f t="shared" si="4"/>
        <v>NY</v>
      </c>
      <c r="P5" t="str">
        <f>TRIM(IF(COUNT(FIND({0,1,2,3,4,5,6,7,8,9},B5))&gt;0,D5,IF(LEN(TRIM(B5))&gt;0,CONCATENATE(B5,C5,D5),MID(D5,4,LEN(D5)))))</f>
        <v>Saratoga</v>
      </c>
      <c r="Q5">
        <f t="shared" si="5"/>
        <v>853</v>
      </c>
      <c r="R5">
        <f t="shared" si="6"/>
        <v>1367</v>
      </c>
    </row>
    <row r="6" spans="1:19" x14ac:dyDescent="0.25">
      <c r="B6" s="1" t="s">
        <v>13</v>
      </c>
      <c r="C6" s="1" t="s">
        <v>20</v>
      </c>
      <c r="D6" s="1" t="s">
        <v>21</v>
      </c>
      <c r="E6" s="1" t="s">
        <v>12</v>
      </c>
      <c r="F6">
        <v>212</v>
      </c>
      <c r="G6">
        <v>2.8</v>
      </c>
      <c r="H6">
        <v>425</v>
      </c>
      <c r="I6">
        <v>3.48</v>
      </c>
      <c r="K6">
        <f t="shared" si="2"/>
        <v>36</v>
      </c>
      <c r="L6">
        <f t="shared" si="3"/>
        <v>1</v>
      </c>
      <c r="M6" t="str">
        <f>IF(COUNT(FIND({0,1,2,3,4,5,6,7,8,9},IF(ISBLANK(A6),IF(LEN(TRIM(B6))&gt;0,TRIM(B6),TRIM(C6)),"")))&gt;0,IF(ISBLANK(A6),IF(LEN(TRIM(B6))&gt;0,TRIM(B6),TRIM(C6)),""),"")</f>
        <v>36</v>
      </c>
      <c r="N6" t="str">
        <f>IF(COUNT(FIND({0,1,2,3,4,5,6,7,8,9},IF(ISBLANK(A6),IF(LEN(TRIM(B6))&gt;0,TRIM(C6),LEFT(D6, 4)),"")))&gt;0,IF(ISBLANK(A6),IF(LEN(TRIM(B6))&gt;0,TRIM(C6),LEFT(D6, 4)),""),"")</f>
        <v>039</v>
      </c>
      <c r="O6" t="str">
        <f t="shared" si="4"/>
        <v>NY</v>
      </c>
      <c r="P6" t="str">
        <f>TRIM(IF(COUNT(FIND({0,1,2,3,4,5,6,7,8,9},B6))&gt;0,D6,IF(LEN(TRIM(B6))&gt;0,CONCATENATE(B6,C6,D6),MID(D6,4,LEN(D6)))))</f>
        <v>Greene</v>
      </c>
      <c r="Q6">
        <f t="shared" si="5"/>
        <v>212</v>
      </c>
      <c r="R6">
        <f t="shared" si="6"/>
        <v>425</v>
      </c>
    </row>
    <row r="7" spans="1:19" x14ac:dyDescent="0.25">
      <c r="B7" s="1" t="s">
        <v>13</v>
      </c>
      <c r="C7" s="1" t="s">
        <v>22</v>
      </c>
      <c r="D7" s="1" t="s">
        <v>23</v>
      </c>
      <c r="E7" s="1" t="s">
        <v>12</v>
      </c>
      <c r="F7">
        <v>134</v>
      </c>
      <c r="G7">
        <v>1.77</v>
      </c>
      <c r="H7">
        <v>201</v>
      </c>
      <c r="I7">
        <v>1.65</v>
      </c>
      <c r="K7">
        <f t="shared" si="2"/>
        <v>36</v>
      </c>
      <c r="L7">
        <f t="shared" si="3"/>
        <v>1</v>
      </c>
      <c r="M7" t="str">
        <f>IF(COUNT(FIND({0,1,2,3,4,5,6,7,8,9},IF(ISBLANK(A7),IF(LEN(TRIM(B7))&gt;0,TRIM(B7),TRIM(C7)),"")))&gt;0,IF(ISBLANK(A7),IF(LEN(TRIM(B7))&gt;0,TRIM(B7),TRIM(C7)),""),"")</f>
        <v>36</v>
      </c>
      <c r="N7" t="str">
        <f>IF(COUNT(FIND({0,1,2,3,4,5,6,7,8,9},IF(ISBLANK(A7),IF(LEN(TRIM(B7))&gt;0,TRIM(C7),LEFT(D7, 4)),"")))&gt;0,IF(ISBLANK(A7),IF(LEN(TRIM(B7))&gt;0,TRIM(C7),LEFT(D7, 4)),""),"")</f>
        <v>021</v>
      </c>
      <c r="O7" t="str">
        <f t="shared" si="4"/>
        <v>NY</v>
      </c>
      <c r="P7" t="str">
        <f>TRIM(IF(COUNT(FIND({0,1,2,3,4,5,6,7,8,9},B7))&gt;0,D7,IF(LEN(TRIM(B7))&gt;0,CONCATENATE(B7,C7,D7),MID(D7,4,LEN(D7)))))</f>
        <v>Columbia</v>
      </c>
      <c r="Q7">
        <f t="shared" si="5"/>
        <v>134</v>
      </c>
      <c r="R7">
        <f t="shared" si="6"/>
        <v>201</v>
      </c>
    </row>
    <row r="8" spans="1:19" x14ac:dyDescent="0.25">
      <c r="B8" s="1" t="s">
        <v>13</v>
      </c>
      <c r="C8" s="1" t="s">
        <v>24</v>
      </c>
      <c r="D8" s="1" t="s">
        <v>25</v>
      </c>
      <c r="E8" s="1" t="s">
        <v>12</v>
      </c>
      <c r="F8">
        <v>127</v>
      </c>
      <c r="G8">
        <v>1.68</v>
      </c>
      <c r="H8">
        <v>182</v>
      </c>
      <c r="I8">
        <v>1.49</v>
      </c>
      <c r="K8">
        <f t="shared" si="2"/>
        <v>36</v>
      </c>
      <c r="L8">
        <f t="shared" si="3"/>
        <v>1</v>
      </c>
      <c r="M8" t="str">
        <f>IF(COUNT(FIND({0,1,2,3,4,5,6,7,8,9},IF(ISBLANK(A8),IF(LEN(TRIM(B8))&gt;0,TRIM(B8),TRIM(C8)),"")))&gt;0,IF(ISBLANK(A8),IF(LEN(TRIM(B8))&gt;0,TRIM(B8),TRIM(C8)),""),"")</f>
        <v>36</v>
      </c>
      <c r="N8" t="str">
        <f>IF(COUNT(FIND({0,1,2,3,4,5,6,7,8,9},IF(ISBLANK(A8),IF(LEN(TRIM(B8))&gt;0,TRIM(C8),LEFT(D8, 4)),"")))&gt;0,IF(ISBLANK(A8),IF(LEN(TRIM(B8))&gt;0,TRIM(C8),LEFT(D8, 4)),""),"")</f>
        <v>103</v>
      </c>
      <c r="O8" t="str">
        <f t="shared" si="4"/>
        <v>NY</v>
      </c>
      <c r="P8" t="str">
        <f>TRIM(IF(COUNT(FIND({0,1,2,3,4,5,6,7,8,9},B8))&gt;0,D8,IF(LEN(TRIM(B8))&gt;0,CONCATENATE(B8,C8,D8),MID(D8,4,LEN(D8)))))</f>
        <v>Suffolk</v>
      </c>
      <c r="Q8">
        <f t="shared" si="5"/>
        <v>127</v>
      </c>
      <c r="R8">
        <f t="shared" si="6"/>
        <v>182</v>
      </c>
    </row>
    <row r="9" spans="1:19" x14ac:dyDescent="0.25">
      <c r="B9" s="1" t="s">
        <v>13</v>
      </c>
      <c r="C9" s="1" t="s">
        <v>26</v>
      </c>
      <c r="D9" s="1" t="s">
        <v>27</v>
      </c>
      <c r="E9" s="1" t="s">
        <v>12</v>
      </c>
      <c r="F9">
        <v>111</v>
      </c>
      <c r="G9">
        <v>1.47</v>
      </c>
      <c r="H9">
        <v>166</v>
      </c>
      <c r="I9">
        <v>1.36</v>
      </c>
      <c r="K9">
        <f t="shared" si="2"/>
        <v>36</v>
      </c>
      <c r="L9">
        <f t="shared" si="3"/>
        <v>1</v>
      </c>
      <c r="M9" t="str">
        <f>IF(COUNT(FIND({0,1,2,3,4,5,6,7,8,9},IF(ISBLANK(A9),IF(LEN(TRIM(B9))&gt;0,TRIM(B9),TRIM(C9)),"")))&gt;0,IF(ISBLANK(A9),IF(LEN(TRIM(B9))&gt;0,TRIM(B9),TRIM(C9)),""),"")</f>
        <v>36</v>
      </c>
      <c r="N9" t="str">
        <f>IF(COUNT(FIND({0,1,2,3,4,5,6,7,8,9},IF(ISBLANK(A9),IF(LEN(TRIM(B9))&gt;0,TRIM(C9),LEFT(D9, 4)),"")))&gt;0,IF(ISBLANK(A9),IF(LEN(TRIM(B9))&gt;0,TRIM(C9),LEFT(D9, 4)),""),"")</f>
        <v>067</v>
      </c>
      <c r="O9" t="str">
        <f t="shared" si="4"/>
        <v>NY</v>
      </c>
      <c r="P9" t="str">
        <f>TRIM(IF(COUNT(FIND({0,1,2,3,4,5,6,7,8,9},B9))&gt;0,D9,IF(LEN(TRIM(B9))&gt;0,CONCATENATE(B9,C9,D9),MID(D9,4,LEN(D9)))))</f>
        <v>Onondaga</v>
      </c>
      <c r="Q9">
        <f t="shared" si="5"/>
        <v>111</v>
      </c>
      <c r="R9">
        <f t="shared" si="6"/>
        <v>166</v>
      </c>
    </row>
    <row r="10" spans="1:19" x14ac:dyDescent="0.25">
      <c r="B10" s="1" t="s">
        <v>13</v>
      </c>
      <c r="C10" s="1" t="s">
        <v>28</v>
      </c>
      <c r="D10" s="1" t="s">
        <v>29</v>
      </c>
      <c r="E10" s="1" t="s">
        <v>12</v>
      </c>
      <c r="F10">
        <v>110</v>
      </c>
      <c r="G10">
        <v>1.45</v>
      </c>
      <c r="H10">
        <v>181</v>
      </c>
      <c r="I10">
        <v>1.48</v>
      </c>
      <c r="K10">
        <f t="shared" si="2"/>
        <v>36</v>
      </c>
      <c r="L10">
        <f t="shared" si="3"/>
        <v>1</v>
      </c>
      <c r="M10" t="str">
        <f>IF(COUNT(FIND({0,1,2,3,4,5,6,7,8,9},IF(ISBLANK(A10),IF(LEN(TRIM(B10))&gt;0,TRIM(B10),TRIM(C10)),"")))&gt;0,IF(ISBLANK(A10),IF(LEN(TRIM(B10))&gt;0,TRIM(B10),TRIM(C10)),""),"")</f>
        <v>36</v>
      </c>
      <c r="N10" t="str">
        <f>IF(COUNT(FIND({0,1,2,3,4,5,6,7,8,9},IF(ISBLANK(A10),IF(LEN(TRIM(B10))&gt;0,TRIM(C10),LEFT(D10, 4)),"")))&gt;0,IF(ISBLANK(A10),IF(LEN(TRIM(B10))&gt;0,TRIM(C10),LEFT(D10, 4)),""),"")</f>
        <v>081</v>
      </c>
      <c r="O10" t="str">
        <f t="shared" si="4"/>
        <v>NY</v>
      </c>
      <c r="P10" t="str">
        <f>TRIM(IF(COUNT(FIND({0,1,2,3,4,5,6,7,8,9},B10))&gt;0,D10,IF(LEN(TRIM(B10))&gt;0,CONCATENATE(B10,C10,D10),MID(D10,4,LEN(D10)))))</f>
        <v>Queens</v>
      </c>
      <c r="Q10">
        <f t="shared" si="5"/>
        <v>110</v>
      </c>
      <c r="R10">
        <f t="shared" si="6"/>
        <v>181</v>
      </c>
    </row>
    <row r="11" spans="1:19" x14ac:dyDescent="0.25">
      <c r="B11" s="1" t="s">
        <v>13</v>
      </c>
      <c r="C11" s="1" t="s">
        <v>30</v>
      </c>
      <c r="D11" s="1" t="s">
        <v>31</v>
      </c>
      <c r="E11" s="1" t="s">
        <v>12</v>
      </c>
      <c r="F11">
        <v>108</v>
      </c>
      <c r="G11">
        <v>1.43</v>
      </c>
      <c r="H11">
        <v>170</v>
      </c>
      <c r="I11">
        <v>1.39</v>
      </c>
      <c r="K11">
        <f t="shared" si="2"/>
        <v>36</v>
      </c>
      <c r="L11">
        <f t="shared" si="3"/>
        <v>1</v>
      </c>
      <c r="M11" t="str">
        <f>IF(COUNT(FIND({0,1,2,3,4,5,6,7,8,9},IF(ISBLANK(A11),IF(LEN(TRIM(B11))&gt;0,TRIM(B11),TRIM(C11)),"")))&gt;0,IF(ISBLANK(A11),IF(LEN(TRIM(B11))&gt;0,TRIM(B11),TRIM(C11)),""),"")</f>
        <v>36</v>
      </c>
      <c r="N11" t="str">
        <f>IF(COUNT(FIND({0,1,2,3,4,5,6,7,8,9},IF(ISBLANK(A11),IF(LEN(TRIM(B11))&gt;0,TRIM(C11),LEFT(D11, 4)),"")))&gt;0,IF(ISBLANK(A11),IF(LEN(TRIM(B11))&gt;0,TRIM(C11),LEFT(D11, 4)),""),"")</f>
        <v>061</v>
      </c>
      <c r="O11" t="str">
        <f t="shared" si="4"/>
        <v>NY</v>
      </c>
      <c r="P11" t="str">
        <f>TRIM(IF(COUNT(FIND({0,1,2,3,4,5,6,7,8,9},B11))&gt;0,D11,IF(LEN(TRIM(B11))&gt;0,CONCATENATE(B11,C11,D11),MID(D11,4,LEN(D11)))))</f>
        <v>New York</v>
      </c>
      <c r="Q11">
        <f t="shared" si="5"/>
        <v>108</v>
      </c>
      <c r="R11">
        <f t="shared" si="6"/>
        <v>170</v>
      </c>
    </row>
    <row r="12" spans="1:19" x14ac:dyDescent="0.25">
      <c r="B12" s="1" t="s">
        <v>13</v>
      </c>
      <c r="C12" s="1" t="s">
        <v>32</v>
      </c>
      <c r="D12" s="1" t="s">
        <v>33</v>
      </c>
      <c r="E12" s="1" t="s">
        <v>12</v>
      </c>
      <c r="F12">
        <v>105</v>
      </c>
      <c r="G12">
        <v>1.39</v>
      </c>
      <c r="H12">
        <v>148</v>
      </c>
      <c r="I12">
        <v>1.21</v>
      </c>
      <c r="K12">
        <f t="shared" si="2"/>
        <v>36</v>
      </c>
      <c r="L12">
        <f t="shared" si="3"/>
        <v>1</v>
      </c>
      <c r="M12" t="str">
        <f>IF(COUNT(FIND({0,1,2,3,4,5,6,7,8,9},IF(ISBLANK(A12),IF(LEN(TRIM(B12))&gt;0,TRIM(B12),TRIM(C12)),"")))&gt;0,IF(ISBLANK(A12),IF(LEN(TRIM(B12))&gt;0,TRIM(B12),TRIM(C12)),""),"")</f>
        <v>36</v>
      </c>
      <c r="N12" t="str">
        <f>IF(COUNT(FIND({0,1,2,3,4,5,6,7,8,9},IF(ISBLANK(A12),IF(LEN(TRIM(B12))&gt;0,TRIM(C12),LEFT(D12, 4)),"")))&gt;0,IF(ISBLANK(A12),IF(LEN(TRIM(B12))&gt;0,TRIM(C12),LEFT(D12, 4)),""),"")</f>
        <v>055</v>
      </c>
      <c r="O12" t="str">
        <f t="shared" si="4"/>
        <v>NY</v>
      </c>
      <c r="P12" t="str">
        <f>TRIM(IF(COUNT(FIND({0,1,2,3,4,5,6,7,8,9},B12))&gt;0,D12,IF(LEN(TRIM(B12))&gt;0,CONCATENATE(B12,C12,D12),MID(D12,4,LEN(D12)))))</f>
        <v>Monroe</v>
      </c>
      <c r="Q12">
        <f t="shared" si="5"/>
        <v>105</v>
      </c>
      <c r="R12">
        <f t="shared" si="6"/>
        <v>148</v>
      </c>
    </row>
    <row r="13" spans="1:19" x14ac:dyDescent="0.25">
      <c r="B13" s="1" t="s">
        <v>13</v>
      </c>
      <c r="C13" s="1" t="s">
        <v>34</v>
      </c>
      <c r="D13" s="1" t="s">
        <v>35</v>
      </c>
      <c r="E13" s="1" t="s">
        <v>12</v>
      </c>
      <c r="F13">
        <v>94</v>
      </c>
      <c r="G13">
        <v>1.24</v>
      </c>
      <c r="H13">
        <v>134</v>
      </c>
      <c r="I13">
        <v>1.1000000000000001</v>
      </c>
      <c r="K13">
        <f t="shared" si="2"/>
        <v>36</v>
      </c>
      <c r="L13">
        <f t="shared" si="3"/>
        <v>1</v>
      </c>
      <c r="M13" t="str">
        <f>IF(COUNT(FIND({0,1,2,3,4,5,6,7,8,9},IF(ISBLANK(A13),IF(LEN(TRIM(B13))&gt;0,TRIM(B13),TRIM(C13)),"")))&gt;0,IF(ISBLANK(A13),IF(LEN(TRIM(B13))&gt;0,TRIM(B13),TRIM(C13)),""),"")</f>
        <v>36</v>
      </c>
      <c r="N13" t="str">
        <f>IF(COUNT(FIND({0,1,2,3,4,5,6,7,8,9},IF(ISBLANK(A13),IF(LEN(TRIM(B13))&gt;0,TRIM(C13),LEFT(D13, 4)),"")))&gt;0,IF(ISBLANK(A13),IF(LEN(TRIM(B13))&gt;0,TRIM(C13),LEFT(D13, 4)),""),"")</f>
        <v>119</v>
      </c>
      <c r="O13" t="str">
        <f t="shared" si="4"/>
        <v>NY</v>
      </c>
      <c r="P13" t="str">
        <f>TRIM(IF(COUNT(FIND({0,1,2,3,4,5,6,7,8,9},B13))&gt;0,D13,IF(LEN(TRIM(B13))&gt;0,CONCATENATE(B13,C13,D13),MID(D13,4,LEN(D13)))))</f>
        <v>Westchester</v>
      </c>
      <c r="Q13">
        <f t="shared" si="5"/>
        <v>94</v>
      </c>
      <c r="R13">
        <f t="shared" si="6"/>
        <v>134</v>
      </c>
    </row>
    <row r="14" spans="1:19" x14ac:dyDescent="0.25">
      <c r="B14" s="1" t="s">
        <v>13</v>
      </c>
      <c r="C14" s="1" t="s">
        <v>36</v>
      </c>
      <c r="D14" s="1" t="s">
        <v>37</v>
      </c>
      <c r="E14" s="1" t="s">
        <v>12</v>
      </c>
      <c r="F14">
        <v>91</v>
      </c>
      <c r="G14">
        <v>1.2</v>
      </c>
      <c r="H14">
        <v>120</v>
      </c>
      <c r="I14">
        <v>0.98</v>
      </c>
      <c r="K14">
        <f t="shared" si="2"/>
        <v>36</v>
      </c>
      <c r="L14">
        <f t="shared" si="3"/>
        <v>1</v>
      </c>
      <c r="M14" t="str">
        <f>IF(COUNT(FIND({0,1,2,3,4,5,6,7,8,9},IF(ISBLANK(A14),IF(LEN(TRIM(B14))&gt;0,TRIM(B14),TRIM(C14)),"")))&gt;0,IF(ISBLANK(A14),IF(LEN(TRIM(B14))&gt;0,TRIM(B14),TRIM(C14)),""),"")</f>
        <v>36</v>
      </c>
      <c r="N14" t="str">
        <f>IF(COUNT(FIND({0,1,2,3,4,5,6,7,8,9},IF(ISBLANK(A14),IF(LEN(TRIM(B14))&gt;0,TRIM(C14),LEFT(D14, 4)),"")))&gt;0,IF(ISBLANK(A14),IF(LEN(TRIM(B14))&gt;0,TRIM(C14),LEFT(D14, 4)),""),"")</f>
        <v>111</v>
      </c>
      <c r="O14" t="str">
        <f t="shared" si="4"/>
        <v>NY</v>
      </c>
      <c r="P14" t="str">
        <f>TRIM(IF(COUNT(FIND({0,1,2,3,4,5,6,7,8,9},B14))&gt;0,D14,IF(LEN(TRIM(B14))&gt;0,CONCATENATE(B14,C14,D14),MID(D14,4,LEN(D14)))))</f>
        <v>Ulster</v>
      </c>
      <c r="Q14">
        <f t="shared" si="5"/>
        <v>91</v>
      </c>
      <c r="R14">
        <f t="shared" si="6"/>
        <v>120</v>
      </c>
    </row>
    <row r="15" spans="1:19" x14ac:dyDescent="0.25">
      <c r="B15" s="1" t="s">
        <v>13</v>
      </c>
      <c r="C15" s="1" t="s">
        <v>38</v>
      </c>
      <c r="D15" s="1" t="s">
        <v>39</v>
      </c>
      <c r="E15" s="1" t="s">
        <v>12</v>
      </c>
      <c r="F15">
        <v>90</v>
      </c>
      <c r="G15">
        <v>1.19</v>
      </c>
      <c r="H15">
        <v>137</v>
      </c>
      <c r="I15">
        <v>1.1200000000000001</v>
      </c>
      <c r="K15">
        <f t="shared" si="2"/>
        <v>36</v>
      </c>
      <c r="L15">
        <f t="shared" si="3"/>
        <v>1</v>
      </c>
      <c r="M15" t="str">
        <f>IF(COUNT(FIND({0,1,2,3,4,5,6,7,8,9},IF(ISBLANK(A15),IF(LEN(TRIM(B15))&gt;0,TRIM(B15),TRIM(C15)),"")))&gt;0,IF(ISBLANK(A15),IF(LEN(TRIM(B15))&gt;0,TRIM(B15),TRIM(C15)),""),"")</f>
        <v>36</v>
      </c>
      <c r="N15" t="str">
        <f>IF(COUNT(FIND({0,1,2,3,4,5,6,7,8,9},IF(ISBLANK(A15),IF(LEN(TRIM(B15))&gt;0,TRIM(C15),LEFT(D15, 4)),"")))&gt;0,IF(ISBLANK(A15),IF(LEN(TRIM(B15))&gt;0,TRIM(C15),LEFT(D15, 4)),""),"")</f>
        <v>059</v>
      </c>
      <c r="O15" t="str">
        <f t="shared" si="4"/>
        <v>NY</v>
      </c>
      <c r="P15" t="str">
        <f>TRIM(IF(COUNT(FIND({0,1,2,3,4,5,6,7,8,9},B15))&gt;0,D15,IF(LEN(TRIM(B15))&gt;0,CONCATENATE(B15,C15,D15),MID(D15,4,LEN(D15)))))</f>
        <v>Nassau</v>
      </c>
      <c r="Q15">
        <f t="shared" si="5"/>
        <v>90</v>
      </c>
      <c r="R15">
        <f t="shared" si="6"/>
        <v>137</v>
      </c>
    </row>
    <row r="16" spans="1:19" x14ac:dyDescent="0.25">
      <c r="B16" s="1" t="s">
        <v>40</v>
      </c>
      <c r="C16" s="1" t="s">
        <v>41</v>
      </c>
      <c r="D16" s="1" t="s">
        <v>42</v>
      </c>
      <c r="E16" s="1" t="s">
        <v>43</v>
      </c>
      <c r="F16">
        <v>89</v>
      </c>
      <c r="G16">
        <v>1.18</v>
      </c>
      <c r="H16">
        <v>145</v>
      </c>
      <c r="I16">
        <v>1.19</v>
      </c>
      <c r="K16">
        <f t="shared" si="2"/>
        <v>36</v>
      </c>
      <c r="L16">
        <f t="shared" si="3"/>
        <v>1</v>
      </c>
      <c r="M16" t="str">
        <f>IF(COUNT(FIND({0,1,2,3,4,5,6,7,8,9},IF(ISBLANK(A16),IF(LEN(TRIM(B16))&gt;0,TRIM(B16),TRIM(C16)),"")))&gt;0,IF(ISBLANK(A16),IF(LEN(TRIM(B16))&gt;0,TRIM(B16),TRIM(C16)),""),"")</f>
        <v>57</v>
      </c>
      <c r="N16" t="str">
        <f>IF(COUNT(FIND({0,1,2,3,4,5,6,7,8,9},IF(ISBLANK(A16),IF(LEN(TRIM(B16))&gt;0,TRIM(C16),LEFT(D16, 4)),"")))&gt;0,IF(ISBLANK(A16),IF(LEN(TRIM(B16))&gt;0,TRIM(C16),LEFT(D16, 4)),""),"")</f>
        <v>001</v>
      </c>
      <c r="O16" t="str">
        <f t="shared" si="4"/>
        <v>FR</v>
      </c>
      <c r="P16" t="str">
        <f>TRIM(IF(COUNT(FIND({0,1,2,3,4,5,6,7,8,9},B16))&gt;0,D16,IF(LEN(TRIM(B16))&gt;0,CONCATENATE(B16,C16,D16),MID(D16,4,LEN(D16)))))</f>
        <v>Foreign / Overseas</v>
      </c>
      <c r="Q16">
        <f t="shared" si="5"/>
        <v>89</v>
      </c>
      <c r="R16">
        <f t="shared" si="6"/>
        <v>145</v>
      </c>
    </row>
    <row r="17" spans="2:18" x14ac:dyDescent="0.25">
      <c r="B17" s="1" t="s">
        <v>13</v>
      </c>
      <c r="C17" s="1" t="s">
        <v>44</v>
      </c>
      <c r="D17" s="1" t="s">
        <v>45</v>
      </c>
      <c r="E17" s="1" t="s">
        <v>12</v>
      </c>
      <c r="F17">
        <v>88</v>
      </c>
      <c r="G17">
        <v>1.1599999999999999</v>
      </c>
      <c r="H17">
        <v>134</v>
      </c>
      <c r="I17">
        <v>1.1000000000000001</v>
      </c>
      <c r="K17">
        <f t="shared" si="2"/>
        <v>36</v>
      </c>
      <c r="L17">
        <f t="shared" si="3"/>
        <v>1</v>
      </c>
      <c r="M17" t="str">
        <f>IF(COUNT(FIND({0,1,2,3,4,5,6,7,8,9},IF(ISBLANK(A17),IF(LEN(TRIM(B17))&gt;0,TRIM(B17),TRIM(C17)),"")))&gt;0,IF(ISBLANK(A17),IF(LEN(TRIM(B17))&gt;0,TRIM(B17),TRIM(C17)),""),"")</f>
        <v>36</v>
      </c>
      <c r="N17" t="str">
        <f>IF(COUNT(FIND({0,1,2,3,4,5,6,7,8,9},IF(ISBLANK(A17),IF(LEN(TRIM(B17))&gt;0,TRIM(C17),LEFT(D17, 4)),"")))&gt;0,IF(ISBLANK(A17),IF(LEN(TRIM(B17))&gt;0,TRIM(C17),LEFT(D17, 4)),""),"")</f>
        <v>047</v>
      </c>
      <c r="O17" t="str">
        <f t="shared" si="4"/>
        <v>NY</v>
      </c>
      <c r="P17" t="str">
        <f>TRIM(IF(COUNT(FIND({0,1,2,3,4,5,6,7,8,9},B17))&gt;0,D17,IF(LEN(TRIM(B17))&gt;0,CONCATENATE(B17,C17,D17),MID(D17,4,LEN(D17)))))</f>
        <v>Kings</v>
      </c>
      <c r="Q17">
        <f t="shared" si="5"/>
        <v>88</v>
      </c>
      <c r="R17">
        <f t="shared" si="6"/>
        <v>134</v>
      </c>
    </row>
    <row r="18" spans="2:18" x14ac:dyDescent="0.25">
      <c r="B18" s="1" t="s">
        <v>13</v>
      </c>
      <c r="C18" s="1" t="s">
        <v>46</v>
      </c>
      <c r="D18" s="1" t="s">
        <v>47</v>
      </c>
      <c r="E18" s="1" t="s">
        <v>12</v>
      </c>
      <c r="F18">
        <v>88</v>
      </c>
      <c r="G18">
        <v>1.1599999999999999</v>
      </c>
      <c r="H18">
        <v>128</v>
      </c>
      <c r="I18">
        <v>1.05</v>
      </c>
      <c r="K18">
        <f t="shared" si="2"/>
        <v>36</v>
      </c>
      <c r="L18">
        <f t="shared" si="3"/>
        <v>1</v>
      </c>
      <c r="M18" t="str">
        <f>IF(COUNT(FIND({0,1,2,3,4,5,6,7,8,9},IF(ISBLANK(A18),IF(LEN(TRIM(B18))&gt;0,TRIM(B18),TRIM(C18)),"")))&gt;0,IF(ISBLANK(A18),IF(LEN(TRIM(B18))&gt;0,TRIM(B18),TRIM(C18)),""),"")</f>
        <v>36</v>
      </c>
      <c r="N18" t="str">
        <f>IF(COUNT(FIND({0,1,2,3,4,5,6,7,8,9},IF(ISBLANK(A18),IF(LEN(TRIM(B18))&gt;0,TRIM(C18),LEFT(D18, 4)),"")))&gt;0,IF(ISBLANK(A18),IF(LEN(TRIM(B18))&gt;0,TRIM(C18),LEFT(D18, 4)),""),"")</f>
        <v>065</v>
      </c>
      <c r="O18" t="str">
        <f t="shared" si="4"/>
        <v>NY</v>
      </c>
      <c r="P18" t="str">
        <f>TRIM(IF(COUNT(FIND({0,1,2,3,4,5,6,7,8,9},B18))&gt;0,D18,IF(LEN(TRIM(B18))&gt;0,CONCATENATE(B18,C18,D18),MID(D18,4,LEN(D18)))))</f>
        <v>Oneida</v>
      </c>
      <c r="Q18">
        <f t="shared" si="5"/>
        <v>88</v>
      </c>
      <c r="R18">
        <f t="shared" si="6"/>
        <v>128</v>
      </c>
    </row>
    <row r="19" spans="2:18" x14ac:dyDescent="0.25">
      <c r="B19" s="1" t="s">
        <v>13</v>
      </c>
      <c r="C19" s="1" t="s">
        <v>48</v>
      </c>
      <c r="D19" s="1" t="s">
        <v>49</v>
      </c>
      <c r="E19" s="1" t="s">
        <v>12</v>
      </c>
      <c r="F19">
        <v>87</v>
      </c>
      <c r="G19">
        <v>1.1499999999999999</v>
      </c>
      <c r="H19">
        <v>146</v>
      </c>
      <c r="I19">
        <v>1.2</v>
      </c>
      <c r="K19">
        <f t="shared" si="2"/>
        <v>36</v>
      </c>
      <c r="L19">
        <f t="shared" si="3"/>
        <v>1</v>
      </c>
      <c r="M19" t="str">
        <f>IF(COUNT(FIND({0,1,2,3,4,5,6,7,8,9},IF(ISBLANK(A19),IF(LEN(TRIM(B19))&gt;0,TRIM(B19),TRIM(C19)),"")))&gt;0,IF(ISBLANK(A19),IF(LEN(TRIM(B19))&gt;0,TRIM(B19),TRIM(C19)),""),"")</f>
        <v>36</v>
      </c>
      <c r="N19" t="str">
        <f>IF(COUNT(FIND({0,1,2,3,4,5,6,7,8,9},IF(ISBLANK(A19),IF(LEN(TRIM(B19))&gt;0,TRIM(C19),LEFT(D19, 4)),"")))&gt;0,IF(ISBLANK(A19),IF(LEN(TRIM(B19))&gt;0,TRIM(C19),LEFT(D19, 4)),""),"")</f>
        <v>029</v>
      </c>
      <c r="O19" t="str">
        <f t="shared" si="4"/>
        <v>NY</v>
      </c>
      <c r="P19" t="str">
        <f>TRIM(IF(COUNT(FIND({0,1,2,3,4,5,6,7,8,9},B19))&gt;0,D19,IF(LEN(TRIM(B19))&gt;0,CONCATENATE(B19,C19,D19),MID(D19,4,LEN(D19)))))</f>
        <v>Erie</v>
      </c>
      <c r="Q19">
        <f t="shared" si="5"/>
        <v>87</v>
      </c>
      <c r="R19">
        <f t="shared" si="6"/>
        <v>146</v>
      </c>
    </row>
    <row r="20" spans="2:18" x14ac:dyDescent="0.25">
      <c r="B20" s="1" t="s">
        <v>13</v>
      </c>
      <c r="C20" s="1" t="s">
        <v>50</v>
      </c>
      <c r="D20" s="1" t="s">
        <v>51</v>
      </c>
      <c r="E20" s="1" t="s">
        <v>12</v>
      </c>
      <c r="F20">
        <v>87</v>
      </c>
      <c r="G20">
        <v>1.1499999999999999</v>
      </c>
      <c r="H20">
        <v>147</v>
      </c>
      <c r="I20">
        <v>1.2</v>
      </c>
      <c r="K20">
        <f t="shared" si="2"/>
        <v>36</v>
      </c>
      <c r="L20">
        <f t="shared" si="3"/>
        <v>1</v>
      </c>
      <c r="M20" t="str">
        <f>IF(COUNT(FIND({0,1,2,3,4,5,6,7,8,9},IF(ISBLANK(A20),IF(LEN(TRIM(B20))&gt;0,TRIM(B20),TRIM(C20)),"")))&gt;0,IF(ISBLANK(A20),IF(LEN(TRIM(B20))&gt;0,TRIM(B20),TRIM(C20)),""),"")</f>
        <v>36</v>
      </c>
      <c r="N20" t="str">
        <f>IF(COUNT(FIND({0,1,2,3,4,5,6,7,8,9},IF(ISBLANK(A20),IF(LEN(TRIM(B20))&gt;0,TRIM(C20),LEFT(D20, 4)),"")))&gt;0,IF(ISBLANK(A20),IF(LEN(TRIM(B20))&gt;0,TRIM(C20),LEFT(D20, 4)),""),"")</f>
        <v>095</v>
      </c>
      <c r="O20" t="str">
        <f t="shared" si="4"/>
        <v>NY</v>
      </c>
      <c r="P20" t="str">
        <f>TRIM(IF(COUNT(FIND({0,1,2,3,4,5,6,7,8,9},B20))&gt;0,D20,IF(LEN(TRIM(B20))&gt;0,CONCATENATE(B20,C20,D20),MID(D20,4,LEN(D20)))))</f>
        <v>Schoharie</v>
      </c>
      <c r="Q20">
        <f t="shared" si="5"/>
        <v>87</v>
      </c>
      <c r="R20">
        <f t="shared" si="6"/>
        <v>147</v>
      </c>
    </row>
    <row r="21" spans="2:18" x14ac:dyDescent="0.25">
      <c r="B21" s="1" t="s">
        <v>13</v>
      </c>
      <c r="C21" s="1" t="s">
        <v>52</v>
      </c>
      <c r="D21" s="1" t="s">
        <v>53</v>
      </c>
      <c r="E21" s="1" t="s">
        <v>12</v>
      </c>
      <c r="F21">
        <v>76</v>
      </c>
      <c r="G21">
        <v>1</v>
      </c>
      <c r="H21">
        <v>101</v>
      </c>
      <c r="I21">
        <v>0.83</v>
      </c>
      <c r="K21">
        <f t="shared" si="2"/>
        <v>36</v>
      </c>
      <c r="L21">
        <f t="shared" si="3"/>
        <v>1</v>
      </c>
      <c r="M21" t="str">
        <f>IF(COUNT(FIND({0,1,2,3,4,5,6,7,8,9},IF(ISBLANK(A21),IF(LEN(TRIM(B21))&gt;0,TRIM(B21),TRIM(C21)),"")))&gt;0,IF(ISBLANK(A21),IF(LEN(TRIM(B21))&gt;0,TRIM(B21),TRIM(C21)),""),"")</f>
        <v>36</v>
      </c>
      <c r="N21" t="str">
        <f>IF(COUNT(FIND({0,1,2,3,4,5,6,7,8,9},IF(ISBLANK(A21),IF(LEN(TRIM(B21))&gt;0,TRIM(C21),LEFT(D21, 4)),"")))&gt;0,IF(ISBLANK(A21),IF(LEN(TRIM(B21))&gt;0,TRIM(C21),LEFT(D21, 4)),""),"")</f>
        <v>113</v>
      </c>
      <c r="O21" t="str">
        <f t="shared" si="4"/>
        <v>NY</v>
      </c>
      <c r="P21" t="str">
        <f>TRIM(IF(COUNT(FIND({0,1,2,3,4,5,6,7,8,9},B21))&gt;0,D21,IF(LEN(TRIM(B21))&gt;0,CONCATENATE(B21,C21,D21),MID(D21,4,LEN(D21)))))</f>
        <v>Warren</v>
      </c>
      <c r="Q21">
        <f t="shared" si="5"/>
        <v>76</v>
      </c>
      <c r="R21">
        <f t="shared" si="6"/>
        <v>101</v>
      </c>
    </row>
    <row r="22" spans="2:18" x14ac:dyDescent="0.25">
      <c r="B22" s="1" t="s">
        <v>13</v>
      </c>
      <c r="C22" s="1" t="s">
        <v>54</v>
      </c>
      <c r="D22" s="1" t="s">
        <v>55</v>
      </c>
      <c r="E22" s="1" t="s">
        <v>12</v>
      </c>
      <c r="F22">
        <v>73</v>
      </c>
      <c r="G22">
        <v>0.97</v>
      </c>
      <c r="H22">
        <v>94</v>
      </c>
      <c r="I22">
        <v>0.77</v>
      </c>
      <c r="K22">
        <f t="shared" si="2"/>
        <v>36</v>
      </c>
      <c r="L22">
        <f t="shared" si="3"/>
        <v>1</v>
      </c>
      <c r="M22" t="str">
        <f>IF(COUNT(FIND({0,1,2,3,4,5,6,7,8,9},IF(ISBLANK(A22),IF(LEN(TRIM(B22))&gt;0,TRIM(B22),TRIM(C22)),"")))&gt;0,IF(ISBLANK(A22),IF(LEN(TRIM(B22))&gt;0,TRIM(B22),TRIM(C22)),""),"")</f>
        <v>36</v>
      </c>
      <c r="N22" t="str">
        <f>IF(COUNT(FIND({0,1,2,3,4,5,6,7,8,9},IF(ISBLANK(A22),IF(LEN(TRIM(B22))&gt;0,TRIM(C22),LEFT(D22, 4)),"")))&gt;0,IF(ISBLANK(A22),IF(LEN(TRIM(B22))&gt;0,TRIM(C22),LEFT(D22, 4)),""),"")</f>
        <v>071</v>
      </c>
      <c r="O22" t="str">
        <f t="shared" si="4"/>
        <v>NY</v>
      </c>
      <c r="P22" t="str">
        <f>TRIM(IF(COUNT(FIND({0,1,2,3,4,5,6,7,8,9},B22))&gt;0,D22,IF(LEN(TRIM(B22))&gt;0,CONCATENATE(B22,C22,D22),MID(D22,4,LEN(D22)))))</f>
        <v>Orange</v>
      </c>
      <c r="Q22">
        <f t="shared" si="5"/>
        <v>73</v>
      </c>
      <c r="R22">
        <f t="shared" si="6"/>
        <v>94</v>
      </c>
    </row>
    <row r="23" spans="2:18" x14ac:dyDescent="0.25">
      <c r="B23" s="1" t="s">
        <v>56</v>
      </c>
      <c r="C23" s="1" t="s">
        <v>57</v>
      </c>
      <c r="D23" s="1" t="s">
        <v>58</v>
      </c>
      <c r="E23" s="1" t="s">
        <v>59</v>
      </c>
      <c r="F23">
        <v>70</v>
      </c>
      <c r="G23">
        <v>0.93</v>
      </c>
      <c r="H23">
        <v>107</v>
      </c>
      <c r="I23">
        <v>0.88</v>
      </c>
      <c r="K23">
        <f t="shared" si="2"/>
        <v>36</v>
      </c>
      <c r="L23">
        <f t="shared" si="3"/>
        <v>1</v>
      </c>
      <c r="M23" t="str">
        <f>IF(COUNT(FIND({0,1,2,3,4,5,6,7,8,9},IF(ISBLANK(A23),IF(LEN(TRIM(B23))&gt;0,TRIM(B23),TRIM(C23)),"")))&gt;0,IF(ISBLANK(A23),IF(LEN(TRIM(B23))&gt;0,TRIM(B23),TRIM(C23)),""),"")</f>
        <v>25</v>
      </c>
      <c r="N23" t="str">
        <f>IF(COUNT(FIND({0,1,2,3,4,5,6,7,8,9},IF(ISBLANK(A23),IF(LEN(TRIM(B23))&gt;0,TRIM(C23),LEFT(D23, 4)),"")))&gt;0,IF(ISBLANK(A23),IF(LEN(TRIM(B23))&gt;0,TRIM(C23),LEFT(D23, 4)),""),"")</f>
        <v>017</v>
      </c>
      <c r="O23" t="str">
        <f t="shared" si="4"/>
        <v>Ma</v>
      </c>
      <c r="P23" t="str">
        <f>TRIM(IF(COUNT(FIND({0,1,2,3,4,5,6,7,8,9},B23))&gt;0,D23,IF(LEN(TRIM(B23))&gt;0,CONCATENATE(B23,C23,D23),MID(D23,4,LEN(D23)))))</f>
        <v>Middlesex</v>
      </c>
      <c r="Q23">
        <f t="shared" si="5"/>
        <v>70</v>
      </c>
      <c r="R23">
        <f t="shared" si="6"/>
        <v>107</v>
      </c>
    </row>
    <row r="24" spans="2:18" x14ac:dyDescent="0.25">
      <c r="B24" s="1" t="s">
        <v>13</v>
      </c>
      <c r="C24" s="1" t="s">
        <v>60</v>
      </c>
      <c r="D24" s="1" t="s">
        <v>61</v>
      </c>
      <c r="E24" s="1" t="s">
        <v>12</v>
      </c>
      <c r="F24">
        <v>65</v>
      </c>
      <c r="G24">
        <v>0.86</v>
      </c>
      <c r="H24">
        <v>84</v>
      </c>
      <c r="I24">
        <v>0.69</v>
      </c>
      <c r="K24">
        <f t="shared" si="2"/>
        <v>36</v>
      </c>
      <c r="L24">
        <f t="shared" si="3"/>
        <v>1</v>
      </c>
      <c r="M24" t="str">
        <f>IF(COUNT(FIND({0,1,2,3,4,5,6,7,8,9},IF(ISBLANK(A24),IF(LEN(TRIM(B24))&gt;0,TRIM(B24),TRIM(C24)),"")))&gt;0,IF(ISBLANK(A24),IF(LEN(TRIM(B24))&gt;0,TRIM(B24),TRIM(C24)),""),"")</f>
        <v>36</v>
      </c>
      <c r="N24" t="str">
        <f>IF(COUNT(FIND({0,1,2,3,4,5,6,7,8,9},IF(ISBLANK(A24),IF(LEN(TRIM(B24))&gt;0,TRIM(C24),LEFT(D24, 4)),"")))&gt;0,IF(ISBLANK(A24),IF(LEN(TRIM(B24))&gt;0,TRIM(C24),LEFT(D24, 4)),""),"")</f>
        <v>027</v>
      </c>
      <c r="O24" t="str">
        <f t="shared" si="4"/>
        <v>NY</v>
      </c>
      <c r="P24" t="str">
        <f>TRIM(IF(COUNT(FIND({0,1,2,3,4,5,6,7,8,9},B24))&gt;0,D24,IF(LEN(TRIM(B24))&gt;0,CONCATENATE(B24,C24,D24),MID(D24,4,LEN(D24)))))</f>
        <v>Dutchess</v>
      </c>
      <c r="Q24">
        <f t="shared" si="5"/>
        <v>65</v>
      </c>
      <c r="R24">
        <f t="shared" si="6"/>
        <v>84</v>
      </c>
    </row>
    <row r="25" spans="2:18" x14ac:dyDescent="0.25">
      <c r="B25" s="1" t="s">
        <v>13</v>
      </c>
      <c r="C25" s="1" t="s">
        <v>62</v>
      </c>
      <c r="D25" s="1" t="s">
        <v>63</v>
      </c>
      <c r="E25" s="1" t="s">
        <v>12</v>
      </c>
      <c r="F25">
        <v>63</v>
      </c>
      <c r="G25">
        <v>0.83</v>
      </c>
      <c r="H25">
        <v>106</v>
      </c>
      <c r="I25">
        <v>0.87</v>
      </c>
      <c r="K25">
        <f t="shared" si="2"/>
        <v>36</v>
      </c>
      <c r="L25">
        <f t="shared" si="3"/>
        <v>1</v>
      </c>
      <c r="M25" t="str">
        <f>IF(COUNT(FIND({0,1,2,3,4,5,6,7,8,9},IF(ISBLANK(A25),IF(LEN(TRIM(B25))&gt;0,TRIM(B25),TRIM(C25)),"")))&gt;0,IF(ISBLANK(A25),IF(LEN(TRIM(B25))&gt;0,TRIM(B25),TRIM(C25)),""),"")</f>
        <v>36</v>
      </c>
      <c r="N25" t="str">
        <f>IF(COUNT(FIND({0,1,2,3,4,5,6,7,8,9},IF(ISBLANK(A25),IF(LEN(TRIM(B25))&gt;0,TRIM(C25),LEFT(D25, 4)),"")))&gt;0,IF(ISBLANK(A25),IF(LEN(TRIM(B25))&gt;0,TRIM(C25),LEFT(D25, 4)),""),"")</f>
        <v>005</v>
      </c>
      <c r="O25" t="str">
        <f t="shared" si="4"/>
        <v>NY</v>
      </c>
      <c r="P25" t="str">
        <f>TRIM(IF(COUNT(FIND({0,1,2,3,4,5,6,7,8,9},B25))&gt;0,D25,IF(LEN(TRIM(B25))&gt;0,CONCATENATE(B25,C25,D25),MID(D25,4,LEN(D25)))))</f>
        <v>Bronx</v>
      </c>
      <c r="Q25">
        <f t="shared" si="5"/>
        <v>63</v>
      </c>
      <c r="R25">
        <f t="shared" si="6"/>
        <v>106</v>
      </c>
    </row>
    <row r="26" spans="2:18" x14ac:dyDescent="0.25">
      <c r="B26" s="1" t="s">
        <v>13</v>
      </c>
      <c r="C26" s="1" t="s">
        <v>64</v>
      </c>
      <c r="D26" s="1" t="s">
        <v>65</v>
      </c>
      <c r="E26" s="1" t="s">
        <v>12</v>
      </c>
      <c r="F26">
        <v>54</v>
      </c>
      <c r="G26">
        <v>0.71</v>
      </c>
      <c r="H26">
        <v>82</v>
      </c>
      <c r="I26">
        <v>0.67</v>
      </c>
      <c r="K26">
        <f t="shared" si="2"/>
        <v>36</v>
      </c>
      <c r="L26">
        <f t="shared" si="3"/>
        <v>1</v>
      </c>
      <c r="M26" t="str">
        <f>IF(COUNT(FIND({0,1,2,3,4,5,6,7,8,9},IF(ISBLANK(A26),IF(LEN(TRIM(B26))&gt;0,TRIM(B26),TRIM(C26)),"")))&gt;0,IF(ISBLANK(A26),IF(LEN(TRIM(B26))&gt;0,TRIM(B26),TRIM(C26)),""),"")</f>
        <v>36</v>
      </c>
      <c r="N26" t="str">
        <f>IF(COUNT(FIND({0,1,2,3,4,5,6,7,8,9},IF(ISBLANK(A26),IF(LEN(TRIM(B26))&gt;0,TRIM(C26),LEFT(D26, 4)),"")))&gt;0,IF(ISBLANK(A26),IF(LEN(TRIM(B26))&gt;0,TRIM(C26),LEFT(D26, 4)),""),"")</f>
        <v>019</v>
      </c>
      <c r="O26" t="str">
        <f t="shared" si="4"/>
        <v>NY</v>
      </c>
      <c r="P26" t="str">
        <f>TRIM(IF(COUNT(FIND({0,1,2,3,4,5,6,7,8,9},B26))&gt;0,D26,IF(LEN(TRIM(B26))&gt;0,CONCATENATE(B26,C26,D26),MID(D26,4,LEN(D26)))))</f>
        <v>Clinton</v>
      </c>
      <c r="Q26">
        <f t="shared" si="5"/>
        <v>54</v>
      </c>
      <c r="R26">
        <f t="shared" si="6"/>
        <v>82</v>
      </c>
    </row>
    <row r="27" spans="2:18" x14ac:dyDescent="0.25">
      <c r="B27" s="1" t="s">
        <v>13</v>
      </c>
      <c r="C27" s="1" t="s">
        <v>66</v>
      </c>
      <c r="D27" s="1" t="s">
        <v>67</v>
      </c>
      <c r="E27" s="1" t="s">
        <v>12</v>
      </c>
      <c r="F27">
        <v>53</v>
      </c>
      <c r="G27">
        <v>0.7</v>
      </c>
      <c r="H27">
        <v>77</v>
      </c>
      <c r="I27">
        <v>0.63</v>
      </c>
      <c r="K27">
        <f t="shared" si="2"/>
        <v>36</v>
      </c>
      <c r="L27">
        <f t="shared" si="3"/>
        <v>1</v>
      </c>
      <c r="M27" t="str">
        <f>IF(COUNT(FIND({0,1,2,3,4,5,6,7,8,9},IF(ISBLANK(A27),IF(LEN(TRIM(B27))&gt;0,TRIM(B27),TRIM(C27)),"")))&gt;0,IF(ISBLANK(A27),IF(LEN(TRIM(B27))&gt;0,TRIM(B27),TRIM(C27)),""),"")</f>
        <v>36</v>
      </c>
      <c r="N27" t="str">
        <f>IF(COUNT(FIND({0,1,2,3,4,5,6,7,8,9},IF(ISBLANK(A27),IF(LEN(TRIM(B27))&gt;0,TRIM(C27),LEFT(D27, 4)),"")))&gt;0,IF(ISBLANK(A27),IF(LEN(TRIM(B27))&gt;0,TRIM(C27),LEFT(D27, 4)),""),"")</f>
        <v>057</v>
      </c>
      <c r="O27" t="str">
        <f t="shared" si="4"/>
        <v>NY</v>
      </c>
      <c r="P27" t="str">
        <f>TRIM(IF(COUNT(FIND({0,1,2,3,4,5,6,7,8,9},B27))&gt;0,D27,IF(LEN(TRIM(B27))&gt;0,CONCATENATE(B27,C27,D27),MID(D27,4,LEN(D27)))))</f>
        <v>Montgomery</v>
      </c>
      <c r="Q27">
        <f t="shared" si="5"/>
        <v>53</v>
      </c>
      <c r="R27">
        <f t="shared" si="6"/>
        <v>77</v>
      </c>
    </row>
    <row r="28" spans="2:18" x14ac:dyDescent="0.25">
      <c r="B28" s="1" t="s">
        <v>13</v>
      </c>
      <c r="C28" s="1" t="s">
        <v>68</v>
      </c>
      <c r="D28" s="1" t="s">
        <v>69</v>
      </c>
      <c r="E28" s="1" t="s">
        <v>12</v>
      </c>
      <c r="F28">
        <v>48</v>
      </c>
      <c r="G28">
        <v>0.63</v>
      </c>
      <c r="H28">
        <v>68</v>
      </c>
      <c r="I28">
        <v>0.56000000000000005</v>
      </c>
      <c r="K28">
        <f t="shared" si="2"/>
        <v>36</v>
      </c>
      <c r="L28">
        <f t="shared" si="3"/>
        <v>1</v>
      </c>
      <c r="M28" t="str">
        <f>IF(COUNT(FIND({0,1,2,3,4,5,6,7,8,9},IF(ISBLANK(A28),IF(LEN(TRIM(B28))&gt;0,TRIM(B28),TRIM(C28)),"")))&gt;0,IF(ISBLANK(A28),IF(LEN(TRIM(B28))&gt;0,TRIM(B28),TRIM(C28)),""),"")</f>
        <v>36</v>
      </c>
      <c r="N28" t="str">
        <f>IF(COUNT(FIND({0,1,2,3,4,5,6,7,8,9},IF(ISBLANK(A28),IF(LEN(TRIM(B28))&gt;0,TRIM(C28),LEFT(D28, 4)),"")))&gt;0,IF(ISBLANK(A28),IF(LEN(TRIM(B28))&gt;0,TRIM(C28),LEFT(D28, 4)),""),"")</f>
        <v>007</v>
      </c>
      <c r="O28" t="str">
        <f t="shared" si="4"/>
        <v>NY</v>
      </c>
      <c r="P28" t="str">
        <f>TRIM(IF(COUNT(FIND({0,1,2,3,4,5,6,7,8,9},B28))&gt;0,D28,IF(LEN(TRIM(B28))&gt;0,CONCATENATE(B28,C28,D28),MID(D28,4,LEN(D28)))))</f>
        <v>Broome</v>
      </c>
      <c r="Q28">
        <f t="shared" si="5"/>
        <v>48</v>
      </c>
      <c r="R28">
        <f t="shared" si="6"/>
        <v>68</v>
      </c>
    </row>
    <row r="29" spans="2:18" x14ac:dyDescent="0.25">
      <c r="B29" s="1" t="s">
        <v>13</v>
      </c>
      <c r="C29" s="1" t="s">
        <v>70</v>
      </c>
      <c r="D29" s="1" t="s">
        <v>71</v>
      </c>
      <c r="E29" s="1" t="s">
        <v>12</v>
      </c>
      <c r="F29">
        <v>47</v>
      </c>
      <c r="G29">
        <v>0.62</v>
      </c>
      <c r="H29">
        <v>61</v>
      </c>
      <c r="I29">
        <v>0.5</v>
      </c>
      <c r="K29">
        <f t="shared" si="2"/>
        <v>36</v>
      </c>
      <c r="L29">
        <f t="shared" si="3"/>
        <v>1</v>
      </c>
      <c r="M29" t="str">
        <f>IF(COUNT(FIND({0,1,2,3,4,5,6,7,8,9},IF(ISBLANK(A29),IF(LEN(TRIM(B29))&gt;0,TRIM(B29),TRIM(C29)),"")))&gt;0,IF(ISBLANK(A29),IF(LEN(TRIM(B29))&gt;0,TRIM(B29),TRIM(C29)),""),"")</f>
        <v>36</v>
      </c>
      <c r="N29" t="str">
        <f>IF(COUNT(FIND({0,1,2,3,4,5,6,7,8,9},IF(ISBLANK(A29),IF(LEN(TRIM(B29))&gt;0,TRIM(C29),LEFT(D29, 4)),"")))&gt;0,IF(ISBLANK(A29),IF(LEN(TRIM(B29))&gt;0,TRIM(C29),LEFT(D29, 4)),""),"")</f>
        <v>115</v>
      </c>
      <c r="O29" t="str">
        <f t="shared" si="4"/>
        <v>NY</v>
      </c>
      <c r="P29" t="str">
        <f>TRIM(IF(COUNT(FIND({0,1,2,3,4,5,6,7,8,9},B29))&gt;0,D29,IF(LEN(TRIM(B29))&gt;0,CONCATENATE(B29,C29,D29),MID(D29,4,LEN(D29)))))</f>
        <v>Washington</v>
      </c>
      <c r="Q29">
        <f t="shared" si="5"/>
        <v>47</v>
      </c>
      <c r="R29">
        <f t="shared" si="6"/>
        <v>61</v>
      </c>
    </row>
    <row r="30" spans="2:18" x14ac:dyDescent="0.25">
      <c r="B30" s="1" t="s">
        <v>13</v>
      </c>
      <c r="C30" s="1" t="s">
        <v>72</v>
      </c>
      <c r="D30" s="1" t="s">
        <v>73</v>
      </c>
      <c r="E30" s="1" t="s">
        <v>12</v>
      </c>
      <c r="F30">
        <v>47</v>
      </c>
      <c r="G30">
        <v>0.62</v>
      </c>
      <c r="H30">
        <v>77</v>
      </c>
      <c r="I30">
        <v>0.63</v>
      </c>
      <c r="K30">
        <f t="shared" si="2"/>
        <v>36</v>
      </c>
      <c r="L30">
        <f t="shared" si="3"/>
        <v>1</v>
      </c>
      <c r="M30" t="str">
        <f>IF(COUNT(FIND({0,1,2,3,4,5,6,7,8,9},IF(ISBLANK(A30),IF(LEN(TRIM(B30))&gt;0,TRIM(B30),TRIM(C30)),"")))&gt;0,IF(ISBLANK(A30),IF(LEN(TRIM(B30))&gt;0,TRIM(B30),TRIM(C30)),""),"")</f>
        <v>36</v>
      </c>
      <c r="N30" t="str">
        <f>IF(COUNT(FIND({0,1,2,3,4,5,6,7,8,9},IF(ISBLANK(A30),IF(LEN(TRIM(B30))&gt;0,TRIM(C30),LEFT(D30, 4)),"")))&gt;0,IF(ISBLANK(A30),IF(LEN(TRIM(B30))&gt;0,TRIM(C30),LEFT(D30, 4)),""),"")</f>
        <v>035</v>
      </c>
      <c r="O30" t="str">
        <f t="shared" si="4"/>
        <v>NY</v>
      </c>
      <c r="P30" t="str">
        <f>TRIM(IF(COUNT(FIND({0,1,2,3,4,5,6,7,8,9},B30))&gt;0,D30,IF(LEN(TRIM(B30))&gt;0,CONCATENATE(B30,C30,D30),MID(D30,4,LEN(D30)))))</f>
        <v>Fulton</v>
      </c>
      <c r="Q30">
        <f t="shared" si="5"/>
        <v>47</v>
      </c>
      <c r="R30">
        <f t="shared" si="6"/>
        <v>77</v>
      </c>
    </row>
    <row r="31" spans="2:18" x14ac:dyDescent="0.25">
      <c r="B31" s="1" t="s">
        <v>13</v>
      </c>
      <c r="C31" s="1" t="s">
        <v>74</v>
      </c>
      <c r="D31" s="1" t="s">
        <v>75</v>
      </c>
      <c r="E31" s="1" t="s">
        <v>12</v>
      </c>
      <c r="F31">
        <v>43</v>
      </c>
      <c r="G31">
        <v>0.56999999999999995</v>
      </c>
      <c r="H31">
        <v>57</v>
      </c>
      <c r="I31">
        <v>0.47</v>
      </c>
      <c r="K31">
        <f t="shared" si="2"/>
        <v>36</v>
      </c>
      <c r="L31">
        <f t="shared" si="3"/>
        <v>1</v>
      </c>
      <c r="M31" t="str">
        <f>IF(COUNT(FIND({0,1,2,3,4,5,6,7,8,9},IF(ISBLANK(A31),IF(LEN(TRIM(B31))&gt;0,TRIM(B31),TRIM(C31)),"")))&gt;0,IF(ISBLANK(A31),IF(LEN(TRIM(B31))&gt;0,TRIM(B31),TRIM(C31)),""),"")</f>
        <v>36</v>
      </c>
      <c r="N31" t="str">
        <f>IF(COUNT(FIND({0,1,2,3,4,5,6,7,8,9},IF(ISBLANK(A31),IF(LEN(TRIM(B31))&gt;0,TRIM(C31),LEFT(D31, 4)),"")))&gt;0,IF(ISBLANK(A31),IF(LEN(TRIM(B31))&gt;0,TRIM(C31),LEFT(D31, 4)),""),"")</f>
        <v>087</v>
      </c>
      <c r="O31" t="str">
        <f t="shared" si="4"/>
        <v>NY</v>
      </c>
      <c r="P31" t="str">
        <f>TRIM(IF(COUNT(FIND({0,1,2,3,4,5,6,7,8,9},B31))&gt;0,D31,IF(LEN(TRIM(B31))&gt;0,CONCATENATE(B31,C31,D31),MID(D31,4,LEN(D31)))))</f>
        <v>Rockland</v>
      </c>
      <c r="Q31">
        <f t="shared" si="5"/>
        <v>43</v>
      </c>
      <c r="R31">
        <f t="shared" si="6"/>
        <v>57</v>
      </c>
    </row>
    <row r="32" spans="2:18" x14ac:dyDescent="0.25">
      <c r="B32" s="1" t="s">
        <v>56</v>
      </c>
      <c r="C32" s="1" t="s">
        <v>76</v>
      </c>
      <c r="D32" s="1" t="s">
        <v>77</v>
      </c>
      <c r="E32" s="1" t="s">
        <v>59</v>
      </c>
      <c r="F32">
        <v>43</v>
      </c>
      <c r="G32">
        <v>0.56999999999999995</v>
      </c>
      <c r="H32">
        <v>70</v>
      </c>
      <c r="I32">
        <v>0.56999999999999995</v>
      </c>
      <c r="K32">
        <f t="shared" si="2"/>
        <v>36</v>
      </c>
      <c r="L32">
        <f t="shared" si="3"/>
        <v>1</v>
      </c>
      <c r="M32" t="str">
        <f>IF(COUNT(FIND({0,1,2,3,4,5,6,7,8,9},IF(ISBLANK(A32),IF(LEN(TRIM(B32))&gt;0,TRIM(B32),TRIM(C32)),"")))&gt;0,IF(ISBLANK(A32),IF(LEN(TRIM(B32))&gt;0,TRIM(B32),TRIM(C32)),""),"")</f>
        <v>25</v>
      </c>
      <c r="N32" t="str">
        <f>IF(COUNT(FIND({0,1,2,3,4,5,6,7,8,9},IF(ISBLANK(A32),IF(LEN(TRIM(B32))&gt;0,TRIM(C32),LEFT(D32, 4)),"")))&gt;0,IF(ISBLANK(A32),IF(LEN(TRIM(B32))&gt;0,TRIM(C32),LEFT(D32, 4)),""),"")</f>
        <v>003</v>
      </c>
      <c r="O32" t="str">
        <f t="shared" si="4"/>
        <v>Ma</v>
      </c>
      <c r="P32" t="str">
        <f>TRIM(IF(COUNT(FIND({0,1,2,3,4,5,6,7,8,9},B32))&gt;0,D32,IF(LEN(TRIM(B32))&gt;0,CONCATENATE(B32,C32,D32),MID(D32,4,LEN(D32)))))</f>
        <v>Berkshire</v>
      </c>
      <c r="Q32">
        <f t="shared" si="5"/>
        <v>43</v>
      </c>
      <c r="R32">
        <f t="shared" si="6"/>
        <v>70</v>
      </c>
    </row>
    <row r="33" spans="2:18" x14ac:dyDescent="0.25">
      <c r="B33" s="1" t="s">
        <v>78</v>
      </c>
      <c r="C33" s="1" t="s">
        <v>76</v>
      </c>
      <c r="D33" s="1" t="s">
        <v>79</v>
      </c>
      <c r="E33" s="1" t="s">
        <v>80</v>
      </c>
      <c r="F33">
        <v>40</v>
      </c>
      <c r="G33">
        <v>0.53</v>
      </c>
      <c r="H33">
        <v>81</v>
      </c>
      <c r="I33">
        <v>0.66</v>
      </c>
      <c r="K33">
        <f t="shared" si="2"/>
        <v>36</v>
      </c>
      <c r="L33">
        <f t="shared" si="3"/>
        <v>1</v>
      </c>
      <c r="M33" t="str">
        <f>IF(COUNT(FIND({0,1,2,3,4,5,6,7,8,9},IF(ISBLANK(A33),IF(LEN(TRIM(B33))&gt;0,TRIM(B33),TRIM(C33)),"")))&gt;0,IF(ISBLANK(A33),IF(LEN(TRIM(B33))&gt;0,TRIM(B33),TRIM(C33)),""),"")</f>
        <v>09</v>
      </c>
      <c r="N33" t="str">
        <f>IF(COUNT(FIND({0,1,2,3,4,5,6,7,8,9},IF(ISBLANK(A33),IF(LEN(TRIM(B33))&gt;0,TRIM(C33),LEFT(D33, 4)),"")))&gt;0,IF(ISBLANK(A33),IF(LEN(TRIM(B33))&gt;0,TRIM(C33),LEFT(D33, 4)),""),"")</f>
        <v>003</v>
      </c>
      <c r="O33" t="str">
        <f t="shared" si="4"/>
        <v>Ct</v>
      </c>
      <c r="P33" t="str">
        <f>TRIM(IF(COUNT(FIND({0,1,2,3,4,5,6,7,8,9},B33))&gt;0,D33,IF(LEN(TRIM(B33))&gt;0,CONCATENATE(B33,C33,D33),MID(D33,4,LEN(D33)))))</f>
        <v>Hartford</v>
      </c>
      <c r="Q33">
        <f t="shared" si="5"/>
        <v>40</v>
      </c>
      <c r="R33">
        <f t="shared" si="6"/>
        <v>81</v>
      </c>
    </row>
    <row r="34" spans="2:18" x14ac:dyDescent="0.25">
      <c r="B34" s="1" t="s">
        <v>13</v>
      </c>
      <c r="C34" s="1" t="s">
        <v>81</v>
      </c>
      <c r="D34" s="1" t="s">
        <v>82</v>
      </c>
      <c r="E34" s="1" t="s">
        <v>12</v>
      </c>
      <c r="F34">
        <v>38</v>
      </c>
      <c r="G34">
        <v>0.5</v>
      </c>
      <c r="H34">
        <v>54</v>
      </c>
      <c r="I34">
        <v>0.44</v>
      </c>
      <c r="K34">
        <f t="shared" si="2"/>
        <v>36</v>
      </c>
      <c r="L34">
        <f t="shared" si="3"/>
        <v>1</v>
      </c>
      <c r="M34" t="str">
        <f>IF(COUNT(FIND({0,1,2,3,4,5,6,7,8,9},IF(ISBLANK(A34),IF(LEN(TRIM(B34))&gt;0,TRIM(B34),TRIM(C34)),"")))&gt;0,IF(ISBLANK(A34),IF(LEN(TRIM(B34))&gt;0,TRIM(B34),TRIM(C34)),""),"")</f>
        <v>36</v>
      </c>
      <c r="N34" t="str">
        <f>IF(COUNT(FIND({0,1,2,3,4,5,6,7,8,9},IF(ISBLANK(A34),IF(LEN(TRIM(B34))&gt;0,TRIM(C34),LEFT(D34, 4)),"")))&gt;0,IF(ISBLANK(A34),IF(LEN(TRIM(B34))&gt;0,TRIM(C34),LEFT(D34, 4)),""),"")</f>
        <v>077</v>
      </c>
      <c r="O34" t="str">
        <f t="shared" si="4"/>
        <v>NY</v>
      </c>
      <c r="P34" t="str">
        <f>TRIM(IF(COUNT(FIND({0,1,2,3,4,5,6,7,8,9},B34))&gt;0,D34,IF(LEN(TRIM(B34))&gt;0,CONCATENATE(B34,C34,D34),MID(D34,4,LEN(D34)))))</f>
        <v>Otsego</v>
      </c>
      <c r="Q34">
        <f t="shared" si="5"/>
        <v>38</v>
      </c>
      <c r="R34">
        <f t="shared" si="6"/>
        <v>54</v>
      </c>
    </row>
    <row r="35" spans="2:18" x14ac:dyDescent="0.25">
      <c r="B35" s="1" t="s">
        <v>56</v>
      </c>
      <c r="C35" s="1" t="s">
        <v>83</v>
      </c>
      <c r="D35" s="1" t="s">
        <v>25</v>
      </c>
      <c r="E35" s="1" t="s">
        <v>59</v>
      </c>
      <c r="F35">
        <v>32</v>
      </c>
      <c r="G35">
        <v>0.42</v>
      </c>
      <c r="H35">
        <v>38</v>
      </c>
      <c r="I35">
        <v>0.31</v>
      </c>
      <c r="K35">
        <f t="shared" si="2"/>
        <v>36</v>
      </c>
      <c r="L35">
        <f t="shared" si="3"/>
        <v>1</v>
      </c>
      <c r="M35" t="str">
        <f>IF(COUNT(FIND({0,1,2,3,4,5,6,7,8,9},IF(ISBLANK(A35),IF(LEN(TRIM(B35))&gt;0,TRIM(B35),TRIM(C35)),"")))&gt;0,IF(ISBLANK(A35),IF(LEN(TRIM(B35))&gt;0,TRIM(B35),TRIM(C35)),""),"")</f>
        <v>25</v>
      </c>
      <c r="N35" t="str">
        <f>IF(COUNT(FIND({0,1,2,3,4,5,6,7,8,9},IF(ISBLANK(A35),IF(LEN(TRIM(B35))&gt;0,TRIM(C35),LEFT(D35, 4)),"")))&gt;0,IF(ISBLANK(A35),IF(LEN(TRIM(B35))&gt;0,TRIM(C35),LEFT(D35, 4)),""),"")</f>
        <v>025</v>
      </c>
      <c r="O35" t="str">
        <f t="shared" si="4"/>
        <v>Ma</v>
      </c>
      <c r="P35" t="str">
        <f>TRIM(IF(COUNT(FIND({0,1,2,3,4,5,6,7,8,9},B35))&gt;0,D35,IF(LEN(TRIM(B35))&gt;0,CONCATENATE(B35,C35,D35),MID(D35,4,LEN(D35)))))</f>
        <v>Suffolk</v>
      </c>
      <c r="Q35">
        <f t="shared" si="5"/>
        <v>32</v>
      </c>
      <c r="R35">
        <f t="shared" si="6"/>
        <v>38</v>
      </c>
    </row>
    <row r="36" spans="2:18" x14ac:dyDescent="0.25">
      <c r="B36" s="1" t="s">
        <v>84</v>
      </c>
      <c r="C36" s="1" t="s">
        <v>76</v>
      </c>
      <c r="D36" s="1" t="s">
        <v>85</v>
      </c>
      <c r="E36" s="1" t="s">
        <v>86</v>
      </c>
      <c r="F36">
        <v>31</v>
      </c>
      <c r="G36">
        <v>0.41</v>
      </c>
      <c r="H36">
        <v>41</v>
      </c>
      <c r="I36">
        <v>0.34</v>
      </c>
      <c r="K36">
        <f t="shared" si="2"/>
        <v>36</v>
      </c>
      <c r="L36">
        <f t="shared" si="3"/>
        <v>1</v>
      </c>
      <c r="M36" t="str">
        <f>IF(COUNT(FIND({0,1,2,3,4,5,6,7,8,9},IF(ISBLANK(A36),IF(LEN(TRIM(B36))&gt;0,TRIM(B36),TRIM(C36)),"")))&gt;0,IF(ISBLANK(A36),IF(LEN(TRIM(B36))&gt;0,TRIM(B36),TRIM(C36)),""),"")</f>
        <v>34</v>
      </c>
      <c r="N36" t="str">
        <f>IF(COUNT(FIND({0,1,2,3,4,5,6,7,8,9},IF(ISBLANK(A36),IF(LEN(TRIM(B36))&gt;0,TRIM(C36),LEFT(D36, 4)),"")))&gt;0,IF(ISBLANK(A36),IF(LEN(TRIM(B36))&gt;0,TRIM(C36),LEFT(D36, 4)),""),"")</f>
        <v>003</v>
      </c>
      <c r="O36" t="str">
        <f t="shared" si="4"/>
        <v>NJ</v>
      </c>
      <c r="P36" t="str">
        <f>TRIM(IF(COUNT(FIND({0,1,2,3,4,5,6,7,8,9},B36))&gt;0,D36,IF(LEN(TRIM(B36))&gt;0,CONCATENATE(B36,C36,D36),MID(D36,4,LEN(D36)))))</f>
        <v>Bergen</v>
      </c>
      <c r="Q36">
        <f t="shared" si="5"/>
        <v>31</v>
      </c>
      <c r="R36">
        <f t="shared" si="6"/>
        <v>41</v>
      </c>
    </row>
    <row r="37" spans="2:18" x14ac:dyDescent="0.25">
      <c r="B37" s="1" t="s">
        <v>13</v>
      </c>
      <c r="C37" s="1" t="s">
        <v>87</v>
      </c>
      <c r="D37" s="1" t="s">
        <v>88</v>
      </c>
      <c r="E37" s="1" t="s">
        <v>12</v>
      </c>
      <c r="F37">
        <v>29</v>
      </c>
      <c r="G37">
        <v>0.38</v>
      </c>
      <c r="H37">
        <v>34</v>
      </c>
      <c r="I37">
        <v>0.28000000000000003</v>
      </c>
      <c r="K37">
        <f t="shared" si="2"/>
        <v>36</v>
      </c>
      <c r="L37">
        <f t="shared" si="3"/>
        <v>1</v>
      </c>
      <c r="M37" t="str">
        <f>IF(COUNT(FIND({0,1,2,3,4,5,6,7,8,9},IF(ISBLANK(A37),IF(LEN(TRIM(B37))&gt;0,TRIM(B37),TRIM(C37)),"")))&gt;0,IF(ISBLANK(A37),IF(LEN(TRIM(B37))&gt;0,TRIM(B37),TRIM(C37)),""),"")</f>
        <v>36</v>
      </c>
      <c r="N37" t="str">
        <f>IF(COUNT(FIND({0,1,2,3,4,5,6,7,8,9},IF(ISBLANK(A37),IF(LEN(TRIM(B37))&gt;0,TRIM(C37),LEFT(D37, 4)),"")))&gt;0,IF(ISBLANK(A37),IF(LEN(TRIM(B37))&gt;0,TRIM(C37),LEFT(D37, 4)),""),"")</f>
        <v>089</v>
      </c>
      <c r="O37" t="str">
        <f t="shared" si="4"/>
        <v>NY</v>
      </c>
      <c r="P37" t="str">
        <f>TRIM(IF(COUNT(FIND({0,1,2,3,4,5,6,7,8,9},B37))&gt;0,D37,IF(LEN(TRIM(B37))&gt;0,CONCATENATE(B37,C37,D37),MID(D37,4,LEN(D37)))))</f>
        <v>St. Lawrence</v>
      </c>
      <c r="Q37">
        <f t="shared" si="5"/>
        <v>29</v>
      </c>
      <c r="R37">
        <f t="shared" si="6"/>
        <v>34</v>
      </c>
    </row>
    <row r="38" spans="2:18" x14ac:dyDescent="0.25">
      <c r="B38" s="1" t="s">
        <v>13</v>
      </c>
      <c r="C38" s="1" t="s">
        <v>89</v>
      </c>
      <c r="D38" s="1" t="s">
        <v>90</v>
      </c>
      <c r="E38" s="1" t="s">
        <v>12</v>
      </c>
      <c r="F38">
        <v>29</v>
      </c>
      <c r="G38">
        <v>0.38</v>
      </c>
      <c r="H38">
        <v>40</v>
      </c>
      <c r="I38">
        <v>0.33</v>
      </c>
      <c r="K38">
        <f t="shared" si="2"/>
        <v>36</v>
      </c>
      <c r="L38">
        <f t="shared" si="3"/>
        <v>1</v>
      </c>
      <c r="M38" t="str">
        <f>IF(COUNT(FIND({0,1,2,3,4,5,6,7,8,9},IF(ISBLANK(A38),IF(LEN(TRIM(B38))&gt;0,TRIM(B38),TRIM(C38)),"")))&gt;0,IF(ISBLANK(A38),IF(LEN(TRIM(B38))&gt;0,TRIM(B38),TRIM(C38)),""),"")</f>
        <v>36</v>
      </c>
      <c r="N38" t="str">
        <f>IF(COUNT(FIND({0,1,2,3,4,5,6,7,8,9},IF(ISBLANK(A38),IF(LEN(TRIM(B38))&gt;0,TRIM(C38),LEFT(D38, 4)),"")))&gt;0,IF(ISBLANK(A38),IF(LEN(TRIM(B38))&gt;0,TRIM(C38),LEFT(D38, 4)),""),"")</f>
        <v>031</v>
      </c>
      <c r="O38" t="str">
        <f t="shared" si="4"/>
        <v>NY</v>
      </c>
      <c r="P38" t="str">
        <f>TRIM(IF(COUNT(FIND({0,1,2,3,4,5,6,7,8,9},B38))&gt;0,D38,IF(LEN(TRIM(B38))&gt;0,CONCATENATE(B38,C38,D38),MID(D38,4,LEN(D38)))))</f>
        <v>Essex</v>
      </c>
      <c r="Q38">
        <f t="shared" si="5"/>
        <v>29</v>
      </c>
      <c r="R38">
        <f t="shared" si="6"/>
        <v>40</v>
      </c>
    </row>
    <row r="39" spans="2:18" x14ac:dyDescent="0.25">
      <c r="B39" s="1" t="s">
        <v>13</v>
      </c>
      <c r="C39" s="1" t="s">
        <v>91</v>
      </c>
      <c r="D39" s="1" t="s">
        <v>92</v>
      </c>
      <c r="E39" s="1" t="s">
        <v>12</v>
      </c>
      <c r="F39">
        <v>28</v>
      </c>
      <c r="G39">
        <v>0.37</v>
      </c>
      <c r="H39">
        <v>36</v>
      </c>
      <c r="I39">
        <v>0.28999999999999998</v>
      </c>
      <c r="K39">
        <f t="shared" si="2"/>
        <v>36</v>
      </c>
      <c r="L39">
        <f t="shared" si="3"/>
        <v>1</v>
      </c>
      <c r="M39" t="str">
        <f>IF(COUNT(FIND({0,1,2,3,4,5,6,7,8,9},IF(ISBLANK(A39),IF(LEN(TRIM(B39))&gt;0,TRIM(B39),TRIM(C39)),"")))&gt;0,IF(ISBLANK(A39),IF(LEN(TRIM(B39))&gt;0,TRIM(B39),TRIM(C39)),""),"")</f>
        <v>36</v>
      </c>
      <c r="N39" t="str">
        <f>IF(COUNT(FIND({0,1,2,3,4,5,6,7,8,9},IF(ISBLANK(A39),IF(LEN(TRIM(B39))&gt;0,TRIM(C39),LEFT(D39, 4)),"")))&gt;0,IF(ISBLANK(A39),IF(LEN(TRIM(B39))&gt;0,TRIM(C39),LEFT(D39, 4)),""),"")</f>
        <v>043</v>
      </c>
      <c r="O39" t="str">
        <f t="shared" si="4"/>
        <v>NY</v>
      </c>
      <c r="P39" t="str">
        <f>TRIM(IF(COUNT(FIND({0,1,2,3,4,5,6,7,8,9},B39))&gt;0,D39,IF(LEN(TRIM(B39))&gt;0,CONCATENATE(B39,C39,D39),MID(D39,4,LEN(D39)))))</f>
        <v>Herkimer</v>
      </c>
      <c r="Q39">
        <f t="shared" si="5"/>
        <v>28</v>
      </c>
      <c r="R39">
        <f t="shared" si="6"/>
        <v>36</v>
      </c>
    </row>
    <row r="40" spans="2:18" x14ac:dyDescent="0.25">
      <c r="B40" s="1" t="s">
        <v>13</v>
      </c>
      <c r="C40" s="1" t="s">
        <v>93</v>
      </c>
      <c r="D40" s="1" t="s">
        <v>94</v>
      </c>
      <c r="E40" s="1" t="s">
        <v>12</v>
      </c>
      <c r="F40">
        <v>27</v>
      </c>
      <c r="G40">
        <v>0.36</v>
      </c>
      <c r="H40">
        <v>41</v>
      </c>
      <c r="I40">
        <v>0.34</v>
      </c>
      <c r="K40">
        <f t="shared" si="2"/>
        <v>36</v>
      </c>
      <c r="L40">
        <f t="shared" si="3"/>
        <v>1</v>
      </c>
      <c r="M40" t="str">
        <f>IF(COUNT(FIND({0,1,2,3,4,5,6,7,8,9},IF(ISBLANK(A40),IF(LEN(TRIM(B40))&gt;0,TRIM(B40),TRIM(C40)),"")))&gt;0,IF(ISBLANK(A40),IF(LEN(TRIM(B40))&gt;0,TRIM(B40),TRIM(C40)),""),"")</f>
        <v>36</v>
      </c>
      <c r="N40" t="str">
        <f>IF(COUNT(FIND({0,1,2,3,4,5,6,7,8,9},IF(ISBLANK(A40),IF(LEN(TRIM(B40))&gt;0,TRIM(C40),LEFT(D40, 4)),"")))&gt;0,IF(ISBLANK(A40),IF(LEN(TRIM(B40))&gt;0,TRIM(C40),LEFT(D40, 4)),""),"")</f>
        <v>109</v>
      </c>
      <c r="O40" t="str">
        <f t="shared" si="4"/>
        <v>NY</v>
      </c>
      <c r="P40" t="str">
        <f>TRIM(IF(COUNT(FIND({0,1,2,3,4,5,6,7,8,9},B40))&gt;0,D40,IF(LEN(TRIM(B40))&gt;0,CONCATENATE(B40,C40,D40),MID(D40,4,LEN(D40)))))</f>
        <v>Tompkins</v>
      </c>
      <c r="Q40">
        <f t="shared" si="5"/>
        <v>27</v>
      </c>
      <c r="R40">
        <f t="shared" si="6"/>
        <v>41</v>
      </c>
    </row>
    <row r="41" spans="2:18" x14ac:dyDescent="0.25">
      <c r="B41" s="1" t="s">
        <v>95</v>
      </c>
      <c r="C41" s="1" t="s">
        <v>96</v>
      </c>
      <c r="D41" s="1" t="s">
        <v>97</v>
      </c>
      <c r="E41" s="1" t="s">
        <v>98</v>
      </c>
      <c r="F41">
        <v>27</v>
      </c>
      <c r="G41">
        <v>0.36</v>
      </c>
      <c r="H41">
        <v>44</v>
      </c>
      <c r="I41">
        <v>0.36</v>
      </c>
      <c r="K41">
        <f t="shared" si="2"/>
        <v>36</v>
      </c>
      <c r="L41">
        <f t="shared" si="3"/>
        <v>1</v>
      </c>
      <c r="M41" t="str">
        <f>IF(COUNT(FIND({0,1,2,3,4,5,6,7,8,9},IF(ISBLANK(A41),IF(LEN(TRIM(B41))&gt;0,TRIM(B41),TRIM(C41)),"")))&gt;0,IF(ISBLANK(A41),IF(LEN(TRIM(B41))&gt;0,TRIM(B41),TRIM(C41)),""),"")</f>
        <v>12</v>
      </c>
      <c r="N41" t="str">
        <f>IF(COUNT(FIND({0,1,2,3,4,5,6,7,8,9},IF(ISBLANK(A41),IF(LEN(TRIM(B41))&gt;0,TRIM(C41),LEFT(D41, 4)),"")))&gt;0,IF(ISBLANK(A41),IF(LEN(TRIM(B41))&gt;0,TRIM(C41),LEFT(D41, 4)),""),"")</f>
        <v>011</v>
      </c>
      <c r="O41" t="str">
        <f t="shared" si="4"/>
        <v>Fl</v>
      </c>
      <c r="P41" t="str">
        <f>TRIM(IF(COUNT(FIND({0,1,2,3,4,5,6,7,8,9},B41))&gt;0,D41,IF(LEN(TRIM(B41))&gt;0,CONCATENATE(B41,C41,D41),MID(D41,4,LEN(D41)))))</f>
        <v>Broward</v>
      </c>
      <c r="Q41">
        <f t="shared" si="5"/>
        <v>27</v>
      </c>
      <c r="R41">
        <f t="shared" si="6"/>
        <v>44</v>
      </c>
    </row>
    <row r="42" spans="2:18" x14ac:dyDescent="0.25">
      <c r="B42" s="1" t="s">
        <v>99</v>
      </c>
      <c r="C42" s="1" t="s">
        <v>100</v>
      </c>
      <c r="D42" s="1" t="s">
        <v>101</v>
      </c>
      <c r="E42" s="1" t="s">
        <v>102</v>
      </c>
      <c r="F42">
        <v>27</v>
      </c>
      <c r="G42">
        <v>0.36</v>
      </c>
      <c r="H42">
        <v>36</v>
      </c>
      <c r="I42">
        <v>0.28999999999999998</v>
      </c>
      <c r="K42">
        <f t="shared" si="2"/>
        <v>36</v>
      </c>
      <c r="L42">
        <f t="shared" si="3"/>
        <v>1</v>
      </c>
      <c r="M42" t="str">
        <f>IF(COUNT(FIND({0,1,2,3,4,5,6,7,8,9},IF(ISBLANK(A42),IF(LEN(TRIM(B42))&gt;0,TRIM(B42),TRIM(C42)),"")))&gt;0,IF(ISBLANK(A42),IF(LEN(TRIM(B42))&gt;0,TRIM(B42),TRIM(C42)),""),"")</f>
        <v>06</v>
      </c>
      <c r="N42" t="str">
        <f>IF(COUNT(FIND({0,1,2,3,4,5,6,7,8,9},IF(ISBLANK(A42),IF(LEN(TRIM(B42))&gt;0,TRIM(C42),LEFT(D42, 4)),"")))&gt;0,IF(ISBLANK(A42),IF(LEN(TRIM(B42))&gt;0,TRIM(C42),LEFT(D42, 4)),""),"")</f>
        <v>037</v>
      </c>
      <c r="O42" t="str">
        <f t="shared" si="4"/>
        <v>Ca</v>
      </c>
      <c r="P42" t="str">
        <f>TRIM(IF(COUNT(FIND({0,1,2,3,4,5,6,7,8,9},B42))&gt;0,D42,IF(LEN(TRIM(B42))&gt;0,CONCATENATE(B42,C42,D42),MID(D42,4,LEN(D42)))))</f>
        <v>Los Angeles</v>
      </c>
      <c r="Q42">
        <f t="shared" si="5"/>
        <v>27</v>
      </c>
      <c r="R42">
        <f t="shared" si="6"/>
        <v>36</v>
      </c>
    </row>
    <row r="43" spans="2:18" x14ac:dyDescent="0.25">
      <c r="B43" s="1" t="s">
        <v>13</v>
      </c>
      <c r="C43" s="1" t="s">
        <v>103</v>
      </c>
      <c r="D43" s="1" t="s">
        <v>104</v>
      </c>
      <c r="E43" s="1" t="s">
        <v>12</v>
      </c>
      <c r="F43">
        <v>26</v>
      </c>
      <c r="G43">
        <v>0.34</v>
      </c>
      <c r="H43">
        <v>40</v>
      </c>
      <c r="I43">
        <v>0.33</v>
      </c>
      <c r="K43">
        <f t="shared" si="2"/>
        <v>36</v>
      </c>
      <c r="L43">
        <f t="shared" si="3"/>
        <v>1</v>
      </c>
      <c r="M43" t="str">
        <f>IF(COUNT(FIND({0,1,2,3,4,5,6,7,8,9},IF(ISBLANK(A43),IF(LEN(TRIM(B43))&gt;0,TRIM(B43),TRIM(C43)),"")))&gt;0,IF(ISBLANK(A43),IF(LEN(TRIM(B43))&gt;0,TRIM(B43),TRIM(C43)),""),"")</f>
        <v>36</v>
      </c>
      <c r="N43" t="str">
        <f>IF(COUNT(FIND({0,1,2,3,4,5,6,7,8,9},IF(ISBLANK(A43),IF(LEN(TRIM(B43))&gt;0,TRIM(C43),LEFT(D43, 4)),"")))&gt;0,IF(ISBLANK(A43),IF(LEN(TRIM(B43))&gt;0,TRIM(C43),LEFT(D43, 4)),""),"")</f>
        <v>045</v>
      </c>
      <c r="O43" t="str">
        <f t="shared" si="4"/>
        <v>NY</v>
      </c>
      <c r="P43" t="str">
        <f>TRIM(IF(COUNT(FIND({0,1,2,3,4,5,6,7,8,9},B43))&gt;0,D43,IF(LEN(TRIM(B43))&gt;0,CONCATENATE(B43,C43,D43),MID(D43,4,LEN(D43)))))</f>
        <v>Jefferson</v>
      </c>
      <c r="Q43">
        <f t="shared" si="5"/>
        <v>26</v>
      </c>
      <c r="R43">
        <f t="shared" si="6"/>
        <v>40</v>
      </c>
    </row>
    <row r="44" spans="2:18" x14ac:dyDescent="0.25">
      <c r="B44" s="1" t="s">
        <v>105</v>
      </c>
      <c r="C44" s="1" t="s">
        <v>41</v>
      </c>
      <c r="D44" s="1" t="s">
        <v>106</v>
      </c>
      <c r="E44" s="1" t="s">
        <v>107</v>
      </c>
      <c r="F44">
        <v>25</v>
      </c>
      <c r="G44">
        <v>0.33</v>
      </c>
      <c r="H44">
        <v>30</v>
      </c>
      <c r="I44">
        <v>0.25</v>
      </c>
      <c r="K44">
        <f t="shared" si="2"/>
        <v>36</v>
      </c>
      <c r="L44">
        <f t="shared" si="3"/>
        <v>1</v>
      </c>
      <c r="M44" t="str">
        <f>IF(COUNT(FIND({0,1,2,3,4,5,6,7,8,9},IF(ISBLANK(A44),IF(LEN(TRIM(B44))&gt;0,TRIM(B44),TRIM(C44)),"")))&gt;0,IF(ISBLANK(A44),IF(LEN(TRIM(B44))&gt;0,TRIM(B44),TRIM(C44)),""),"")</f>
        <v>11</v>
      </c>
      <c r="N44" t="str">
        <f>IF(COUNT(FIND({0,1,2,3,4,5,6,7,8,9},IF(ISBLANK(A44),IF(LEN(TRIM(B44))&gt;0,TRIM(C44),LEFT(D44, 4)),"")))&gt;0,IF(ISBLANK(A44),IF(LEN(TRIM(B44))&gt;0,TRIM(C44),LEFT(D44, 4)),""),"")</f>
        <v>001</v>
      </c>
      <c r="O44" t="str">
        <f t="shared" si="4"/>
        <v>DC</v>
      </c>
      <c r="P44" t="str">
        <f>TRIM(IF(COUNT(FIND({0,1,2,3,4,5,6,7,8,9},B44))&gt;0,D44,IF(LEN(TRIM(B44))&gt;0,CONCATENATE(B44,C44,D44),MID(D44,4,LEN(D44)))))</f>
        <v>Wash.,D.C.</v>
      </c>
      <c r="Q44">
        <f t="shared" si="5"/>
        <v>25</v>
      </c>
      <c r="R44">
        <f t="shared" si="6"/>
        <v>30</v>
      </c>
    </row>
    <row r="45" spans="2:18" x14ac:dyDescent="0.25">
      <c r="B45" s="1" t="s">
        <v>95</v>
      </c>
      <c r="C45" s="1" t="s">
        <v>24</v>
      </c>
      <c r="D45" s="1" t="s">
        <v>108</v>
      </c>
      <c r="E45" s="1" t="s">
        <v>98</v>
      </c>
      <c r="F45">
        <v>25</v>
      </c>
      <c r="G45">
        <v>0.33</v>
      </c>
      <c r="H45">
        <v>36</v>
      </c>
      <c r="I45">
        <v>0.28999999999999998</v>
      </c>
      <c r="K45">
        <f t="shared" si="2"/>
        <v>36</v>
      </c>
      <c r="L45">
        <f t="shared" si="3"/>
        <v>1</v>
      </c>
      <c r="M45" t="str">
        <f>IF(COUNT(FIND({0,1,2,3,4,5,6,7,8,9},IF(ISBLANK(A45),IF(LEN(TRIM(B45))&gt;0,TRIM(B45),TRIM(C45)),"")))&gt;0,IF(ISBLANK(A45),IF(LEN(TRIM(B45))&gt;0,TRIM(B45),TRIM(C45)),""),"")</f>
        <v>12</v>
      </c>
      <c r="N45" t="str">
        <f>IF(COUNT(FIND({0,1,2,3,4,5,6,7,8,9},IF(ISBLANK(A45),IF(LEN(TRIM(B45))&gt;0,TRIM(C45),LEFT(D45, 4)),"")))&gt;0,IF(ISBLANK(A45),IF(LEN(TRIM(B45))&gt;0,TRIM(C45),LEFT(D45, 4)),""),"")</f>
        <v>103</v>
      </c>
      <c r="O45" t="str">
        <f t="shared" si="4"/>
        <v>Fl</v>
      </c>
      <c r="P45" t="str">
        <f>TRIM(IF(COUNT(FIND({0,1,2,3,4,5,6,7,8,9},B45))&gt;0,D45,IF(LEN(TRIM(B45))&gt;0,CONCATENATE(B45,C45,D45),MID(D45,4,LEN(D45)))))</f>
        <v>Pinellas</v>
      </c>
      <c r="Q45">
        <f t="shared" si="5"/>
        <v>25</v>
      </c>
      <c r="R45">
        <f t="shared" si="6"/>
        <v>36</v>
      </c>
    </row>
    <row r="46" spans="2:18" x14ac:dyDescent="0.25">
      <c r="B46" s="1" t="s">
        <v>56</v>
      </c>
      <c r="C46" s="1" t="s">
        <v>22</v>
      </c>
      <c r="D46" s="1" t="s">
        <v>109</v>
      </c>
      <c r="E46" s="1" t="s">
        <v>59</v>
      </c>
      <c r="F46">
        <v>24</v>
      </c>
      <c r="G46">
        <v>0.32</v>
      </c>
      <c r="H46">
        <v>28</v>
      </c>
      <c r="I46">
        <v>0.23</v>
      </c>
      <c r="K46">
        <f t="shared" si="2"/>
        <v>36</v>
      </c>
      <c r="L46">
        <f t="shared" si="3"/>
        <v>1</v>
      </c>
      <c r="M46" t="str">
        <f>IF(COUNT(FIND({0,1,2,3,4,5,6,7,8,9},IF(ISBLANK(A46),IF(LEN(TRIM(B46))&gt;0,TRIM(B46),TRIM(C46)),"")))&gt;0,IF(ISBLANK(A46),IF(LEN(TRIM(B46))&gt;0,TRIM(B46),TRIM(C46)),""),"")</f>
        <v>25</v>
      </c>
      <c r="N46" t="str">
        <f>IF(COUNT(FIND({0,1,2,3,4,5,6,7,8,9},IF(ISBLANK(A46),IF(LEN(TRIM(B46))&gt;0,TRIM(C46),LEFT(D46, 4)),"")))&gt;0,IF(ISBLANK(A46),IF(LEN(TRIM(B46))&gt;0,TRIM(C46),LEFT(D46, 4)),""),"")</f>
        <v>021</v>
      </c>
      <c r="O46" t="str">
        <f t="shared" si="4"/>
        <v>Ma</v>
      </c>
      <c r="P46" t="str">
        <f>TRIM(IF(COUNT(FIND({0,1,2,3,4,5,6,7,8,9},B46))&gt;0,D46,IF(LEN(TRIM(B46))&gt;0,CONCATENATE(B46,C46,D46),MID(D46,4,LEN(D46)))))</f>
        <v>Norfolk</v>
      </c>
      <c r="Q46">
        <f t="shared" si="5"/>
        <v>24</v>
      </c>
      <c r="R46">
        <f t="shared" si="6"/>
        <v>28</v>
      </c>
    </row>
    <row r="47" spans="2:18" x14ac:dyDescent="0.25">
      <c r="B47" s="1" t="s">
        <v>56</v>
      </c>
      <c r="C47" s="1" t="s">
        <v>60</v>
      </c>
      <c r="D47" s="1" t="s">
        <v>110</v>
      </c>
      <c r="E47" s="1" t="s">
        <v>59</v>
      </c>
      <c r="F47">
        <v>22</v>
      </c>
      <c r="G47">
        <v>0.28999999999999998</v>
      </c>
      <c r="H47">
        <v>42</v>
      </c>
      <c r="I47">
        <v>0.34</v>
      </c>
      <c r="K47">
        <f t="shared" si="2"/>
        <v>36</v>
      </c>
      <c r="L47">
        <f t="shared" si="3"/>
        <v>1</v>
      </c>
      <c r="M47" t="str">
        <f>IF(COUNT(FIND({0,1,2,3,4,5,6,7,8,9},IF(ISBLANK(A47),IF(LEN(TRIM(B47))&gt;0,TRIM(B47),TRIM(C47)),"")))&gt;0,IF(ISBLANK(A47),IF(LEN(TRIM(B47))&gt;0,TRIM(B47),TRIM(C47)),""),"")</f>
        <v>25</v>
      </c>
      <c r="N47" t="str">
        <f>IF(COUNT(FIND({0,1,2,3,4,5,6,7,8,9},IF(ISBLANK(A47),IF(LEN(TRIM(B47))&gt;0,TRIM(C47),LEFT(D47, 4)),"")))&gt;0,IF(ISBLANK(A47),IF(LEN(TRIM(B47))&gt;0,TRIM(C47),LEFT(D47, 4)),""),"")</f>
        <v>027</v>
      </c>
      <c r="O47" t="str">
        <f t="shared" si="4"/>
        <v>Ma</v>
      </c>
      <c r="P47" t="str">
        <f>TRIM(IF(COUNT(FIND({0,1,2,3,4,5,6,7,8,9},B47))&gt;0,D47,IF(LEN(TRIM(B47))&gt;0,CONCATENATE(B47,C47,D47),MID(D47,4,LEN(D47)))))</f>
        <v>Worcester</v>
      </c>
      <c r="Q47">
        <f t="shared" si="5"/>
        <v>22</v>
      </c>
      <c r="R47">
        <f t="shared" si="6"/>
        <v>42</v>
      </c>
    </row>
    <row r="48" spans="2:18" x14ac:dyDescent="0.25">
      <c r="B48" s="1" t="s">
        <v>13</v>
      </c>
      <c r="C48" s="1" t="s">
        <v>111</v>
      </c>
      <c r="D48" s="1" t="s">
        <v>112</v>
      </c>
      <c r="E48" s="1" t="s">
        <v>12</v>
      </c>
      <c r="F48">
        <v>21</v>
      </c>
      <c r="G48">
        <v>0.28000000000000003</v>
      </c>
      <c r="H48">
        <v>28</v>
      </c>
      <c r="I48">
        <v>0.23</v>
      </c>
      <c r="K48">
        <f t="shared" si="2"/>
        <v>36</v>
      </c>
      <c r="L48">
        <f t="shared" si="3"/>
        <v>1</v>
      </c>
      <c r="M48" t="str">
        <f>IF(COUNT(FIND({0,1,2,3,4,5,6,7,8,9},IF(ISBLANK(A48),IF(LEN(TRIM(B48))&gt;0,TRIM(B48),TRIM(C48)),"")))&gt;0,IF(ISBLANK(A48),IF(LEN(TRIM(B48))&gt;0,TRIM(B48),TRIM(C48)),""),"")</f>
        <v>36</v>
      </c>
      <c r="N48" t="str">
        <f>IF(COUNT(FIND({0,1,2,3,4,5,6,7,8,9},IF(ISBLANK(A48),IF(LEN(TRIM(B48))&gt;0,TRIM(C48),LEFT(D48, 4)),"")))&gt;0,IF(ISBLANK(A48),IF(LEN(TRIM(B48))&gt;0,TRIM(C48),LEFT(D48, 4)),""),"")</f>
        <v>033</v>
      </c>
      <c r="O48" t="str">
        <f t="shared" si="4"/>
        <v>NY</v>
      </c>
      <c r="P48" t="str">
        <f>TRIM(IF(COUNT(FIND({0,1,2,3,4,5,6,7,8,9},B48))&gt;0,D48,IF(LEN(TRIM(B48))&gt;0,CONCATENATE(B48,C48,D48),MID(D48,4,LEN(D48)))))</f>
        <v>Franklin</v>
      </c>
      <c r="Q48">
        <f t="shared" si="5"/>
        <v>21</v>
      </c>
      <c r="R48">
        <f t="shared" si="6"/>
        <v>28</v>
      </c>
    </row>
    <row r="49" spans="2:18" x14ac:dyDescent="0.25">
      <c r="B49" s="1" t="s">
        <v>56</v>
      </c>
      <c r="C49" s="1" t="s">
        <v>113</v>
      </c>
      <c r="D49" s="1" t="s">
        <v>114</v>
      </c>
      <c r="E49" s="1" t="s">
        <v>59</v>
      </c>
      <c r="F49">
        <v>21</v>
      </c>
      <c r="G49">
        <v>0.28000000000000003</v>
      </c>
      <c r="H49">
        <v>30</v>
      </c>
      <c r="I49">
        <v>0.25</v>
      </c>
      <c r="K49">
        <f t="shared" si="2"/>
        <v>36</v>
      </c>
      <c r="L49">
        <f t="shared" si="3"/>
        <v>1</v>
      </c>
      <c r="M49" t="str">
        <f>IF(COUNT(FIND({0,1,2,3,4,5,6,7,8,9},IF(ISBLANK(A49),IF(LEN(TRIM(B49))&gt;0,TRIM(B49),TRIM(C49)),"")))&gt;0,IF(ISBLANK(A49),IF(LEN(TRIM(B49))&gt;0,TRIM(B49),TRIM(C49)),""),"")</f>
        <v>25</v>
      </c>
      <c r="N49" t="str">
        <f>IF(COUNT(FIND({0,1,2,3,4,5,6,7,8,9},IF(ISBLANK(A49),IF(LEN(TRIM(B49))&gt;0,TRIM(C49),LEFT(D49, 4)),"")))&gt;0,IF(ISBLANK(A49),IF(LEN(TRIM(B49))&gt;0,TRIM(C49),LEFT(D49, 4)),""),"")</f>
        <v>013</v>
      </c>
      <c r="O49" t="str">
        <f t="shared" si="4"/>
        <v>Ma</v>
      </c>
      <c r="P49" t="str">
        <f>TRIM(IF(COUNT(FIND({0,1,2,3,4,5,6,7,8,9},B49))&gt;0,D49,IF(LEN(TRIM(B49))&gt;0,CONCATENATE(B49,C49,D49),MID(D49,4,LEN(D49)))))</f>
        <v>Hampden</v>
      </c>
      <c r="Q49">
        <f t="shared" si="5"/>
        <v>21</v>
      </c>
      <c r="R49">
        <f t="shared" si="6"/>
        <v>30</v>
      </c>
    </row>
    <row r="50" spans="2:18" x14ac:dyDescent="0.25">
      <c r="B50" s="1" t="s">
        <v>78</v>
      </c>
      <c r="C50" s="1" t="s">
        <v>41</v>
      </c>
      <c r="D50" s="1" t="s">
        <v>115</v>
      </c>
      <c r="E50" s="1" t="s">
        <v>80</v>
      </c>
      <c r="F50">
        <v>20</v>
      </c>
      <c r="G50">
        <v>0.26</v>
      </c>
      <c r="H50">
        <v>34</v>
      </c>
      <c r="I50">
        <v>0.28000000000000003</v>
      </c>
      <c r="K50">
        <f t="shared" si="2"/>
        <v>36</v>
      </c>
      <c r="L50">
        <f t="shared" si="3"/>
        <v>1</v>
      </c>
      <c r="M50" t="str">
        <f>IF(COUNT(FIND({0,1,2,3,4,5,6,7,8,9},IF(ISBLANK(A50),IF(LEN(TRIM(B50))&gt;0,TRIM(B50),TRIM(C50)),"")))&gt;0,IF(ISBLANK(A50),IF(LEN(TRIM(B50))&gt;0,TRIM(B50),TRIM(C50)),""),"")</f>
        <v>09</v>
      </c>
      <c r="N50" t="str">
        <f>IF(COUNT(FIND({0,1,2,3,4,5,6,7,8,9},IF(ISBLANK(A50),IF(LEN(TRIM(B50))&gt;0,TRIM(C50),LEFT(D50, 4)),"")))&gt;0,IF(ISBLANK(A50),IF(LEN(TRIM(B50))&gt;0,TRIM(C50),LEFT(D50, 4)),""),"")</f>
        <v>001</v>
      </c>
      <c r="O50" t="str">
        <f t="shared" si="4"/>
        <v>Ct</v>
      </c>
      <c r="P50" t="str">
        <f>TRIM(IF(COUNT(FIND({0,1,2,3,4,5,6,7,8,9},B50))&gt;0,D50,IF(LEN(TRIM(B50))&gt;0,CONCATENATE(B50,C50,D50),MID(D50,4,LEN(D50)))))</f>
        <v>Fairfield</v>
      </c>
      <c r="Q50">
        <f t="shared" si="5"/>
        <v>20</v>
      </c>
      <c r="R50">
        <f t="shared" si="6"/>
        <v>34</v>
      </c>
    </row>
    <row r="51" spans="2:18" x14ac:dyDescent="0.25">
      <c r="B51" s="1" t="s">
        <v>99</v>
      </c>
      <c r="C51" s="1" t="s">
        <v>116</v>
      </c>
      <c r="D51" s="1" t="s">
        <v>117</v>
      </c>
      <c r="E51" s="1" t="s">
        <v>102</v>
      </c>
      <c r="F51">
        <v>19</v>
      </c>
      <c r="G51">
        <v>0.25</v>
      </c>
      <c r="H51">
        <v>33</v>
      </c>
      <c r="I51">
        <v>0.27</v>
      </c>
      <c r="K51">
        <f t="shared" si="2"/>
        <v>36</v>
      </c>
      <c r="L51">
        <f t="shared" si="3"/>
        <v>1</v>
      </c>
      <c r="M51" t="str">
        <f>IF(COUNT(FIND({0,1,2,3,4,5,6,7,8,9},IF(ISBLANK(A51),IF(LEN(TRIM(B51))&gt;0,TRIM(B51),TRIM(C51)),"")))&gt;0,IF(ISBLANK(A51),IF(LEN(TRIM(B51))&gt;0,TRIM(B51),TRIM(C51)),""),"")</f>
        <v>06</v>
      </c>
      <c r="N51" t="str">
        <f>IF(COUNT(FIND({0,1,2,3,4,5,6,7,8,9},IF(ISBLANK(A51),IF(LEN(TRIM(B51))&gt;0,TRIM(C51),LEFT(D51, 4)),"")))&gt;0,IF(ISBLANK(A51),IF(LEN(TRIM(B51))&gt;0,TRIM(C51),LEFT(D51, 4)),""),"")</f>
        <v>073</v>
      </c>
      <c r="O51" t="str">
        <f t="shared" si="4"/>
        <v>Ca</v>
      </c>
      <c r="P51" t="str">
        <f>TRIM(IF(COUNT(FIND({0,1,2,3,4,5,6,7,8,9},B51))&gt;0,D51,IF(LEN(TRIM(B51))&gt;0,CONCATENATE(B51,C51,D51),MID(D51,4,LEN(D51)))))</f>
        <v>San Diego</v>
      </c>
      <c r="Q51">
        <f t="shared" si="5"/>
        <v>19</v>
      </c>
      <c r="R51">
        <f t="shared" si="6"/>
        <v>33</v>
      </c>
    </row>
    <row r="52" spans="2:18" x14ac:dyDescent="0.25">
      <c r="B52" s="1" t="s">
        <v>13</v>
      </c>
      <c r="C52" s="1" t="s">
        <v>118</v>
      </c>
      <c r="D52" s="1" t="s">
        <v>119</v>
      </c>
      <c r="E52" s="1" t="s">
        <v>12</v>
      </c>
      <c r="F52">
        <v>19</v>
      </c>
      <c r="G52">
        <v>0.25</v>
      </c>
      <c r="H52">
        <v>22</v>
      </c>
      <c r="I52">
        <v>0.18</v>
      </c>
      <c r="K52">
        <f t="shared" si="2"/>
        <v>36</v>
      </c>
      <c r="L52">
        <f t="shared" si="3"/>
        <v>1</v>
      </c>
      <c r="M52" t="str">
        <f>IF(COUNT(FIND({0,1,2,3,4,5,6,7,8,9},IF(ISBLANK(A52),IF(LEN(TRIM(B52))&gt;0,TRIM(B52),TRIM(C52)),"")))&gt;0,IF(ISBLANK(A52),IF(LEN(TRIM(B52))&gt;0,TRIM(B52),TRIM(C52)),""),"")</f>
        <v>36</v>
      </c>
      <c r="N52" t="str">
        <f>IF(COUNT(FIND({0,1,2,3,4,5,6,7,8,9},IF(ISBLANK(A52),IF(LEN(TRIM(B52))&gt;0,TRIM(C52),LEFT(D52, 4)),"")))&gt;0,IF(ISBLANK(A52),IF(LEN(TRIM(B52))&gt;0,TRIM(C52),LEFT(D52, 4)),""),"")</f>
        <v>105</v>
      </c>
      <c r="O52" t="str">
        <f t="shared" si="4"/>
        <v>NY</v>
      </c>
      <c r="P52" t="str">
        <f>TRIM(IF(COUNT(FIND({0,1,2,3,4,5,6,7,8,9},B52))&gt;0,D52,IF(LEN(TRIM(B52))&gt;0,CONCATENATE(B52,C52,D52),MID(D52,4,LEN(D52)))))</f>
        <v>Sullivan</v>
      </c>
      <c r="Q52">
        <f t="shared" si="5"/>
        <v>19</v>
      </c>
      <c r="R52">
        <f t="shared" si="6"/>
        <v>22</v>
      </c>
    </row>
    <row r="53" spans="2:18" x14ac:dyDescent="0.25">
      <c r="B53" s="1" t="s">
        <v>120</v>
      </c>
      <c r="C53" s="1" t="s">
        <v>121</v>
      </c>
      <c r="D53" s="1" t="s">
        <v>122</v>
      </c>
      <c r="E53" s="1" t="s">
        <v>123</v>
      </c>
      <c r="F53">
        <v>19</v>
      </c>
      <c r="G53">
        <v>0.25</v>
      </c>
      <c r="H53">
        <v>29</v>
      </c>
      <c r="I53">
        <v>0.24</v>
      </c>
      <c r="K53">
        <f t="shared" si="2"/>
        <v>36</v>
      </c>
      <c r="L53">
        <f t="shared" si="3"/>
        <v>1</v>
      </c>
      <c r="M53" t="str">
        <f>IF(COUNT(FIND({0,1,2,3,4,5,6,7,8,9},IF(ISBLANK(A53),IF(LEN(TRIM(B53))&gt;0,TRIM(B53),TRIM(C53)),"")))&gt;0,IF(ISBLANK(A53),IF(LEN(TRIM(B53))&gt;0,TRIM(B53),TRIM(C53)),""),"")</f>
        <v>42</v>
      </c>
      <c r="N53" t="str">
        <f>IF(COUNT(FIND({0,1,2,3,4,5,6,7,8,9},IF(ISBLANK(A53),IF(LEN(TRIM(B53))&gt;0,TRIM(C53),LEFT(D53, 4)),"")))&gt;0,IF(ISBLANK(A53),IF(LEN(TRIM(B53))&gt;0,TRIM(C53),LEFT(D53, 4)),""),"")</f>
        <v>101</v>
      </c>
      <c r="O53" t="str">
        <f t="shared" si="4"/>
        <v>Pa</v>
      </c>
      <c r="P53" t="str">
        <f>TRIM(IF(COUNT(FIND({0,1,2,3,4,5,6,7,8,9},B53))&gt;0,D53,IF(LEN(TRIM(B53))&gt;0,CONCATENATE(B53,C53,D53),MID(D53,4,LEN(D53)))))</f>
        <v>Philadelphia</v>
      </c>
      <c r="Q53">
        <f t="shared" si="5"/>
        <v>19</v>
      </c>
      <c r="R53">
        <f t="shared" si="6"/>
        <v>29</v>
      </c>
    </row>
    <row r="54" spans="2:18" x14ac:dyDescent="0.25">
      <c r="B54" s="1" t="s">
        <v>13</v>
      </c>
      <c r="C54" s="1" t="s">
        <v>124</v>
      </c>
      <c r="D54" s="1" t="s">
        <v>125</v>
      </c>
      <c r="E54" s="1" t="s">
        <v>12</v>
      </c>
      <c r="F54">
        <v>19</v>
      </c>
      <c r="G54">
        <v>0.25</v>
      </c>
      <c r="H54">
        <v>38</v>
      </c>
      <c r="I54">
        <v>0.31</v>
      </c>
      <c r="K54">
        <f t="shared" si="2"/>
        <v>36</v>
      </c>
      <c r="L54">
        <f t="shared" si="3"/>
        <v>1</v>
      </c>
      <c r="M54" t="str">
        <f>IF(COUNT(FIND({0,1,2,3,4,5,6,7,8,9},IF(ISBLANK(A54),IF(LEN(TRIM(B54))&gt;0,TRIM(B54),TRIM(C54)),"")))&gt;0,IF(ISBLANK(A54),IF(LEN(TRIM(B54))&gt;0,TRIM(B54),TRIM(C54)),""),"")</f>
        <v>36</v>
      </c>
      <c r="N54" t="str">
        <f>IF(COUNT(FIND({0,1,2,3,4,5,6,7,8,9},IF(ISBLANK(A54),IF(LEN(TRIM(B54))&gt;0,TRIM(C54),LEFT(D54, 4)),"")))&gt;0,IF(ISBLANK(A54),IF(LEN(TRIM(B54))&gt;0,TRIM(C54),LEFT(D54, 4)),""),"")</f>
        <v>085</v>
      </c>
      <c r="O54" t="str">
        <f t="shared" si="4"/>
        <v>NY</v>
      </c>
      <c r="P54" t="str">
        <f>TRIM(IF(COUNT(FIND({0,1,2,3,4,5,6,7,8,9},B54))&gt;0,D54,IF(LEN(TRIM(B54))&gt;0,CONCATENATE(B54,C54,D54),MID(D54,4,LEN(D54)))))</f>
        <v>Richmond</v>
      </c>
      <c r="Q54">
        <f t="shared" si="5"/>
        <v>19</v>
      </c>
      <c r="R54">
        <f t="shared" si="6"/>
        <v>38</v>
      </c>
    </row>
    <row r="55" spans="2:18" x14ac:dyDescent="0.25">
      <c r="B55" s="1" t="s">
        <v>78</v>
      </c>
      <c r="C55" s="1" t="s">
        <v>126</v>
      </c>
      <c r="D55" s="1" t="s">
        <v>127</v>
      </c>
      <c r="E55" s="1" t="s">
        <v>80</v>
      </c>
      <c r="F55">
        <v>19</v>
      </c>
      <c r="G55">
        <v>0.25</v>
      </c>
      <c r="H55">
        <v>27</v>
      </c>
      <c r="I55">
        <v>0.22</v>
      </c>
      <c r="K55">
        <f t="shared" si="2"/>
        <v>36</v>
      </c>
      <c r="L55">
        <f t="shared" si="3"/>
        <v>1</v>
      </c>
      <c r="M55" t="str">
        <f>IF(COUNT(FIND({0,1,2,3,4,5,6,7,8,9},IF(ISBLANK(A55),IF(LEN(TRIM(B55))&gt;0,TRIM(B55),TRIM(C55)),"")))&gt;0,IF(ISBLANK(A55),IF(LEN(TRIM(B55))&gt;0,TRIM(B55),TRIM(C55)),""),"")</f>
        <v>09</v>
      </c>
      <c r="N55" t="str">
        <f>IF(COUNT(FIND({0,1,2,3,4,5,6,7,8,9},IF(ISBLANK(A55),IF(LEN(TRIM(B55))&gt;0,TRIM(C55),LEFT(D55, 4)),"")))&gt;0,IF(ISBLANK(A55),IF(LEN(TRIM(B55))&gt;0,TRIM(C55),LEFT(D55, 4)),""),"")</f>
        <v>009</v>
      </c>
      <c r="O55" t="str">
        <f t="shared" si="4"/>
        <v>Ct</v>
      </c>
      <c r="P55" t="str">
        <f>TRIM(IF(COUNT(FIND({0,1,2,3,4,5,6,7,8,9},B55))&gt;0,D55,IF(LEN(TRIM(B55))&gt;0,CONCATENATE(B55,C55,D55),MID(D55,4,LEN(D55)))))</f>
        <v>New Haven</v>
      </c>
      <c r="Q55">
        <f t="shared" si="5"/>
        <v>19</v>
      </c>
      <c r="R55">
        <f t="shared" si="6"/>
        <v>27</v>
      </c>
    </row>
    <row r="56" spans="2:18" x14ac:dyDescent="0.25">
      <c r="B56" s="1" t="s">
        <v>128</v>
      </c>
      <c r="C56" s="1" t="s">
        <v>89</v>
      </c>
      <c r="D56" s="1" t="s">
        <v>67</v>
      </c>
      <c r="E56" s="1" t="s">
        <v>129</v>
      </c>
      <c r="F56">
        <v>18</v>
      </c>
      <c r="G56">
        <v>0.24</v>
      </c>
      <c r="H56">
        <v>39</v>
      </c>
      <c r="I56">
        <v>0.32</v>
      </c>
      <c r="K56">
        <f t="shared" si="2"/>
        <v>36</v>
      </c>
      <c r="L56">
        <f t="shared" si="3"/>
        <v>1</v>
      </c>
      <c r="M56" t="str">
        <f>IF(COUNT(FIND({0,1,2,3,4,5,6,7,8,9},IF(ISBLANK(A56),IF(LEN(TRIM(B56))&gt;0,TRIM(B56),TRIM(C56)),"")))&gt;0,IF(ISBLANK(A56),IF(LEN(TRIM(B56))&gt;0,TRIM(B56),TRIM(C56)),""),"")</f>
        <v>24</v>
      </c>
      <c r="N56" t="str">
        <f>IF(COUNT(FIND({0,1,2,3,4,5,6,7,8,9},IF(ISBLANK(A56),IF(LEN(TRIM(B56))&gt;0,TRIM(C56),LEFT(D56, 4)),"")))&gt;0,IF(ISBLANK(A56),IF(LEN(TRIM(B56))&gt;0,TRIM(C56),LEFT(D56, 4)),""),"")</f>
        <v>031</v>
      </c>
      <c r="O56" t="str">
        <f t="shared" si="4"/>
        <v>Md</v>
      </c>
      <c r="P56" t="str">
        <f>TRIM(IF(COUNT(FIND({0,1,2,3,4,5,6,7,8,9},B56))&gt;0,D56,IF(LEN(TRIM(B56))&gt;0,CONCATENATE(B56,C56,D56),MID(D56,4,LEN(D56)))))</f>
        <v>Montgomery</v>
      </c>
      <c r="Q56">
        <f t="shared" si="5"/>
        <v>18</v>
      </c>
      <c r="R56">
        <f t="shared" si="6"/>
        <v>39</v>
      </c>
    </row>
    <row r="57" spans="2:18" x14ac:dyDescent="0.25">
      <c r="B57" s="1" t="s">
        <v>130</v>
      </c>
      <c r="C57" s="1" t="s">
        <v>96</v>
      </c>
      <c r="D57" s="1" t="s">
        <v>131</v>
      </c>
      <c r="E57" s="1" t="s">
        <v>132</v>
      </c>
      <c r="F57">
        <v>18</v>
      </c>
      <c r="G57">
        <v>0.24</v>
      </c>
      <c r="H57">
        <v>26</v>
      </c>
      <c r="I57">
        <v>0.21</v>
      </c>
      <c r="K57">
        <f t="shared" si="2"/>
        <v>36</v>
      </c>
      <c r="L57">
        <f t="shared" si="3"/>
        <v>1</v>
      </c>
      <c r="M57" t="str">
        <f>IF(COUNT(FIND({0,1,2,3,4,5,6,7,8,9},IF(ISBLANK(A57),IF(LEN(TRIM(B57))&gt;0,TRIM(B57),TRIM(C57)),"")))&gt;0,IF(ISBLANK(A57),IF(LEN(TRIM(B57))&gt;0,TRIM(B57),TRIM(C57)),""),"")</f>
        <v>33</v>
      </c>
      <c r="N57" t="str">
        <f>IF(COUNT(FIND({0,1,2,3,4,5,6,7,8,9},IF(ISBLANK(A57),IF(LEN(TRIM(B57))&gt;0,TRIM(C57),LEFT(D57, 4)),"")))&gt;0,IF(ISBLANK(A57),IF(LEN(TRIM(B57))&gt;0,TRIM(C57),LEFT(D57, 4)),""),"")</f>
        <v>011</v>
      </c>
      <c r="O57" t="str">
        <f t="shared" si="4"/>
        <v>NH</v>
      </c>
      <c r="P57" t="str">
        <f>TRIM(IF(COUNT(FIND({0,1,2,3,4,5,6,7,8,9},B57))&gt;0,D57,IF(LEN(TRIM(B57))&gt;0,CONCATENATE(B57,C57,D57),MID(D57,4,LEN(D57)))))</f>
        <v>Hillsborough</v>
      </c>
      <c r="Q57">
        <f t="shared" si="5"/>
        <v>18</v>
      </c>
      <c r="R57">
        <f t="shared" si="6"/>
        <v>26</v>
      </c>
    </row>
    <row r="58" spans="2:18" x14ac:dyDescent="0.25">
      <c r="B58" s="1" t="s">
        <v>13</v>
      </c>
      <c r="C58" s="1" t="s">
        <v>133</v>
      </c>
      <c r="D58" s="1" t="s">
        <v>134</v>
      </c>
      <c r="E58" s="1" t="s">
        <v>12</v>
      </c>
      <c r="F58">
        <v>18</v>
      </c>
      <c r="G58">
        <v>0.24</v>
      </c>
      <c r="H58">
        <v>29</v>
      </c>
      <c r="I58">
        <v>0.24</v>
      </c>
      <c r="K58">
        <f t="shared" si="2"/>
        <v>36</v>
      </c>
      <c r="L58">
        <f t="shared" si="3"/>
        <v>1</v>
      </c>
      <c r="M58" t="str">
        <f>IF(COUNT(FIND({0,1,2,3,4,5,6,7,8,9},IF(ISBLANK(A58),IF(LEN(TRIM(B58))&gt;0,TRIM(B58),TRIM(C58)),"")))&gt;0,IF(ISBLANK(A58),IF(LEN(TRIM(B58))&gt;0,TRIM(B58),TRIM(C58)),""),"")</f>
        <v>36</v>
      </c>
      <c r="N58" t="str">
        <f>IF(COUNT(FIND({0,1,2,3,4,5,6,7,8,9},IF(ISBLANK(A58),IF(LEN(TRIM(B58))&gt;0,TRIM(C58),LEFT(D58, 4)),"")))&gt;0,IF(ISBLANK(A58),IF(LEN(TRIM(B58))&gt;0,TRIM(C58),LEFT(D58, 4)),""),"")</f>
        <v>075</v>
      </c>
      <c r="O58" t="str">
        <f t="shared" si="4"/>
        <v>NY</v>
      </c>
      <c r="P58" t="str">
        <f>TRIM(IF(COUNT(FIND({0,1,2,3,4,5,6,7,8,9},B58))&gt;0,D58,IF(LEN(TRIM(B58))&gt;0,CONCATENATE(B58,C58,D58),MID(D58,4,LEN(D58)))))</f>
        <v>Oswego</v>
      </c>
      <c r="Q58">
        <f t="shared" si="5"/>
        <v>18</v>
      </c>
      <c r="R58">
        <f t="shared" si="6"/>
        <v>29</v>
      </c>
    </row>
    <row r="59" spans="2:18" x14ac:dyDescent="0.25">
      <c r="B59" s="1" t="s">
        <v>13</v>
      </c>
      <c r="C59" s="1" t="s">
        <v>83</v>
      </c>
      <c r="D59" s="1" t="s">
        <v>135</v>
      </c>
      <c r="E59" s="1" t="s">
        <v>12</v>
      </c>
      <c r="F59">
        <v>18</v>
      </c>
      <c r="G59">
        <v>0.24</v>
      </c>
      <c r="H59">
        <v>31</v>
      </c>
      <c r="I59">
        <v>0.25</v>
      </c>
      <c r="K59">
        <f t="shared" si="2"/>
        <v>36</v>
      </c>
      <c r="L59">
        <f t="shared" si="3"/>
        <v>1</v>
      </c>
      <c r="M59" t="str">
        <f>IF(COUNT(FIND({0,1,2,3,4,5,6,7,8,9},IF(ISBLANK(A59),IF(LEN(TRIM(B59))&gt;0,TRIM(B59),TRIM(C59)),"")))&gt;0,IF(ISBLANK(A59),IF(LEN(TRIM(B59))&gt;0,TRIM(B59),TRIM(C59)),""),"")</f>
        <v>36</v>
      </c>
      <c r="N59" t="str">
        <f>IF(COUNT(FIND({0,1,2,3,4,5,6,7,8,9},IF(ISBLANK(A59),IF(LEN(TRIM(B59))&gt;0,TRIM(C59),LEFT(D59, 4)),"")))&gt;0,IF(ISBLANK(A59),IF(LEN(TRIM(B59))&gt;0,TRIM(C59),LEFT(D59, 4)),""),"")</f>
        <v>025</v>
      </c>
      <c r="O59" t="str">
        <f t="shared" si="4"/>
        <v>NY</v>
      </c>
      <c r="P59" t="str">
        <f>TRIM(IF(COUNT(FIND({0,1,2,3,4,5,6,7,8,9},B59))&gt;0,D59,IF(LEN(TRIM(B59))&gt;0,CONCATENATE(B59,C59,D59),MID(D59,4,LEN(D59)))))</f>
        <v>Delaware</v>
      </c>
      <c r="Q59">
        <f t="shared" si="5"/>
        <v>18</v>
      </c>
      <c r="R59">
        <f t="shared" si="6"/>
        <v>31</v>
      </c>
    </row>
    <row r="60" spans="2:18" x14ac:dyDescent="0.25">
      <c r="B60" s="1" t="s">
        <v>56</v>
      </c>
      <c r="C60" s="1" t="s">
        <v>126</v>
      </c>
      <c r="D60" s="1" t="s">
        <v>90</v>
      </c>
      <c r="E60" s="1" t="s">
        <v>59</v>
      </c>
      <c r="F60">
        <v>18</v>
      </c>
      <c r="G60">
        <v>0.24</v>
      </c>
      <c r="H60">
        <v>34</v>
      </c>
      <c r="I60">
        <v>0.28000000000000003</v>
      </c>
      <c r="K60">
        <f t="shared" si="2"/>
        <v>36</v>
      </c>
      <c r="L60">
        <f t="shared" si="3"/>
        <v>1</v>
      </c>
      <c r="M60" t="str">
        <f>IF(COUNT(FIND({0,1,2,3,4,5,6,7,8,9},IF(ISBLANK(A60),IF(LEN(TRIM(B60))&gt;0,TRIM(B60),TRIM(C60)),"")))&gt;0,IF(ISBLANK(A60),IF(LEN(TRIM(B60))&gt;0,TRIM(B60),TRIM(C60)),""),"")</f>
        <v>25</v>
      </c>
      <c r="N60" t="str">
        <f>IF(COUNT(FIND({0,1,2,3,4,5,6,7,8,9},IF(ISBLANK(A60),IF(LEN(TRIM(B60))&gt;0,TRIM(C60),LEFT(D60, 4)),"")))&gt;0,IF(ISBLANK(A60),IF(LEN(TRIM(B60))&gt;0,TRIM(C60),LEFT(D60, 4)),""),"")</f>
        <v>009</v>
      </c>
      <c r="O60" t="str">
        <f t="shared" si="4"/>
        <v>Ma</v>
      </c>
      <c r="P60" t="str">
        <f>TRIM(IF(COUNT(FIND({0,1,2,3,4,5,6,7,8,9},B60))&gt;0,D60,IF(LEN(TRIM(B60))&gt;0,CONCATENATE(B60,C60,D60),MID(D60,4,LEN(D60)))))</f>
        <v>Essex</v>
      </c>
      <c r="Q60">
        <f t="shared" si="5"/>
        <v>18</v>
      </c>
      <c r="R60">
        <f t="shared" si="6"/>
        <v>34</v>
      </c>
    </row>
    <row r="61" spans="2:18" x14ac:dyDescent="0.25">
      <c r="B61" s="1" t="s">
        <v>84</v>
      </c>
      <c r="C61" s="1" t="s">
        <v>136</v>
      </c>
      <c r="D61" s="1" t="s">
        <v>58</v>
      </c>
      <c r="E61" s="1" t="s">
        <v>86</v>
      </c>
      <c r="F61">
        <v>17</v>
      </c>
      <c r="G61">
        <v>0.22</v>
      </c>
      <c r="H61">
        <v>23</v>
      </c>
      <c r="I61">
        <v>0.19</v>
      </c>
      <c r="K61">
        <f t="shared" si="2"/>
        <v>36</v>
      </c>
      <c r="L61">
        <f t="shared" si="3"/>
        <v>1</v>
      </c>
      <c r="M61" t="str">
        <f>IF(COUNT(FIND({0,1,2,3,4,5,6,7,8,9},IF(ISBLANK(A61),IF(LEN(TRIM(B61))&gt;0,TRIM(B61),TRIM(C61)),"")))&gt;0,IF(ISBLANK(A61),IF(LEN(TRIM(B61))&gt;0,TRIM(B61),TRIM(C61)),""),"")</f>
        <v>34</v>
      </c>
      <c r="N61" t="str">
        <f>IF(COUNT(FIND({0,1,2,3,4,5,6,7,8,9},IF(ISBLANK(A61),IF(LEN(TRIM(B61))&gt;0,TRIM(C61),LEFT(D61, 4)),"")))&gt;0,IF(ISBLANK(A61),IF(LEN(TRIM(B61))&gt;0,TRIM(C61),LEFT(D61, 4)),""),"")</f>
        <v>023</v>
      </c>
      <c r="O61" t="str">
        <f t="shared" si="4"/>
        <v>NJ</v>
      </c>
      <c r="P61" t="str">
        <f>TRIM(IF(COUNT(FIND({0,1,2,3,4,5,6,7,8,9},B61))&gt;0,D61,IF(LEN(TRIM(B61))&gt;0,CONCATENATE(B61,C61,D61),MID(D61,4,LEN(D61)))))</f>
        <v>Middlesex</v>
      </c>
      <c r="Q61">
        <f t="shared" si="5"/>
        <v>17</v>
      </c>
      <c r="R61">
        <f t="shared" si="6"/>
        <v>23</v>
      </c>
    </row>
    <row r="62" spans="2:18" x14ac:dyDescent="0.25">
      <c r="B62" s="1" t="s">
        <v>137</v>
      </c>
      <c r="C62" s="1" t="s">
        <v>76</v>
      </c>
      <c r="D62" s="1" t="s">
        <v>138</v>
      </c>
      <c r="E62" s="1" t="s">
        <v>139</v>
      </c>
      <c r="F62">
        <v>17</v>
      </c>
      <c r="G62">
        <v>0.22</v>
      </c>
      <c r="H62">
        <v>22</v>
      </c>
      <c r="I62">
        <v>0.18</v>
      </c>
      <c r="K62">
        <f t="shared" si="2"/>
        <v>36</v>
      </c>
      <c r="L62">
        <f t="shared" si="3"/>
        <v>1</v>
      </c>
      <c r="M62" t="str">
        <f>IF(COUNT(FIND({0,1,2,3,4,5,6,7,8,9},IF(ISBLANK(A62),IF(LEN(TRIM(B62))&gt;0,TRIM(B62),TRIM(C62)),"")))&gt;0,IF(ISBLANK(A62),IF(LEN(TRIM(B62))&gt;0,TRIM(B62),TRIM(C62)),""),"")</f>
        <v>50</v>
      </c>
      <c r="N62" t="str">
        <f>IF(COUNT(FIND({0,1,2,3,4,5,6,7,8,9},IF(ISBLANK(A62),IF(LEN(TRIM(B62))&gt;0,TRIM(C62),LEFT(D62, 4)),"")))&gt;0,IF(ISBLANK(A62),IF(LEN(TRIM(B62))&gt;0,TRIM(C62),LEFT(D62, 4)),""),"")</f>
        <v>003</v>
      </c>
      <c r="O62" t="str">
        <f t="shared" si="4"/>
        <v>Vt</v>
      </c>
      <c r="P62" t="str">
        <f>TRIM(IF(COUNT(FIND({0,1,2,3,4,5,6,7,8,9},B62))&gt;0,D62,IF(LEN(TRIM(B62))&gt;0,CONCATENATE(B62,C62,D62),MID(D62,4,LEN(D62)))))</f>
        <v>Bennington</v>
      </c>
      <c r="Q62">
        <f t="shared" si="5"/>
        <v>17</v>
      </c>
      <c r="R62">
        <f t="shared" si="6"/>
        <v>22</v>
      </c>
    </row>
    <row r="63" spans="2:18" x14ac:dyDescent="0.25">
      <c r="B63" s="1" t="s">
        <v>13</v>
      </c>
      <c r="C63" s="1" t="s">
        <v>140</v>
      </c>
      <c r="D63" s="1" t="s">
        <v>141</v>
      </c>
      <c r="E63" s="1" t="s">
        <v>12</v>
      </c>
      <c r="F63">
        <v>16</v>
      </c>
      <c r="G63">
        <v>0.21</v>
      </c>
      <c r="H63">
        <v>23</v>
      </c>
      <c r="I63">
        <v>0.19</v>
      </c>
      <c r="K63">
        <f t="shared" si="2"/>
        <v>36</v>
      </c>
      <c r="L63">
        <f t="shared" si="3"/>
        <v>1</v>
      </c>
      <c r="M63" t="str">
        <f>IF(COUNT(FIND({0,1,2,3,4,5,6,7,8,9},IF(ISBLANK(A63),IF(LEN(TRIM(B63))&gt;0,TRIM(B63),TRIM(C63)),"")))&gt;0,IF(ISBLANK(A63),IF(LEN(TRIM(B63))&gt;0,TRIM(B63),TRIM(C63)),""),"")</f>
        <v>36</v>
      </c>
      <c r="N63" t="str">
        <f>IF(COUNT(FIND({0,1,2,3,4,5,6,7,8,9},IF(ISBLANK(A63),IF(LEN(TRIM(B63))&gt;0,TRIM(C63),LEFT(D63, 4)),"")))&gt;0,IF(ISBLANK(A63),IF(LEN(TRIM(B63))&gt;0,TRIM(C63),LEFT(D63, 4)),""),"")</f>
        <v>015</v>
      </c>
      <c r="O63" t="str">
        <f t="shared" si="4"/>
        <v>NY</v>
      </c>
      <c r="P63" t="str">
        <f>TRIM(IF(COUNT(FIND({0,1,2,3,4,5,6,7,8,9},B63))&gt;0,D63,IF(LEN(TRIM(B63))&gt;0,CONCATENATE(B63,C63,D63),MID(D63,4,LEN(D63)))))</f>
        <v>Chemung</v>
      </c>
      <c r="Q63">
        <f t="shared" si="5"/>
        <v>16</v>
      </c>
      <c r="R63">
        <f t="shared" si="6"/>
        <v>23</v>
      </c>
    </row>
    <row r="64" spans="2:18" x14ac:dyDescent="0.25">
      <c r="B64" s="1" t="s">
        <v>120</v>
      </c>
      <c r="C64" s="1" t="s">
        <v>76</v>
      </c>
      <c r="D64" s="1" t="s">
        <v>142</v>
      </c>
      <c r="E64" s="1" t="s">
        <v>123</v>
      </c>
      <c r="F64">
        <v>16</v>
      </c>
      <c r="G64">
        <v>0.21</v>
      </c>
      <c r="H64">
        <v>33</v>
      </c>
      <c r="I64">
        <v>0.27</v>
      </c>
      <c r="K64">
        <f t="shared" si="2"/>
        <v>36</v>
      </c>
      <c r="L64">
        <f t="shared" si="3"/>
        <v>1</v>
      </c>
      <c r="M64" t="str">
        <f>IF(COUNT(FIND({0,1,2,3,4,5,6,7,8,9},IF(ISBLANK(A64),IF(LEN(TRIM(B64))&gt;0,TRIM(B64),TRIM(C64)),"")))&gt;0,IF(ISBLANK(A64),IF(LEN(TRIM(B64))&gt;0,TRIM(B64),TRIM(C64)),""),"")</f>
        <v>42</v>
      </c>
      <c r="N64" t="str">
        <f>IF(COUNT(FIND({0,1,2,3,4,5,6,7,8,9},IF(ISBLANK(A64),IF(LEN(TRIM(B64))&gt;0,TRIM(C64),LEFT(D64, 4)),"")))&gt;0,IF(ISBLANK(A64),IF(LEN(TRIM(B64))&gt;0,TRIM(C64),LEFT(D64, 4)),""),"")</f>
        <v>003</v>
      </c>
      <c r="O64" t="str">
        <f t="shared" si="4"/>
        <v>Pa</v>
      </c>
      <c r="P64" t="str">
        <f>TRIM(IF(COUNT(FIND({0,1,2,3,4,5,6,7,8,9},B64))&gt;0,D64,IF(LEN(TRIM(B64))&gt;0,CONCATENATE(B64,C64,D64),MID(D64,4,LEN(D64)))))</f>
        <v>Allegheny</v>
      </c>
      <c r="Q64">
        <f t="shared" si="5"/>
        <v>16</v>
      </c>
      <c r="R64">
        <f t="shared" si="6"/>
        <v>33</v>
      </c>
    </row>
    <row r="65" spans="2:18" x14ac:dyDescent="0.25">
      <c r="B65" s="1" t="s">
        <v>95</v>
      </c>
      <c r="C65" s="1" t="s">
        <v>83</v>
      </c>
      <c r="D65" s="1" t="s">
        <v>143</v>
      </c>
      <c r="E65" s="1" t="s">
        <v>98</v>
      </c>
      <c r="F65">
        <v>16</v>
      </c>
      <c r="G65">
        <v>0.21</v>
      </c>
      <c r="H65">
        <v>27</v>
      </c>
      <c r="I65">
        <v>0.22</v>
      </c>
      <c r="K65">
        <f t="shared" si="2"/>
        <v>36</v>
      </c>
      <c r="L65">
        <f t="shared" si="3"/>
        <v>1</v>
      </c>
      <c r="M65" t="str">
        <f>IF(COUNT(FIND({0,1,2,3,4,5,6,7,8,9},IF(ISBLANK(A65),IF(LEN(TRIM(B65))&gt;0,TRIM(B65),TRIM(C65)),"")))&gt;0,IF(ISBLANK(A65),IF(LEN(TRIM(B65))&gt;0,TRIM(B65),TRIM(C65)),""),"")</f>
        <v>12</v>
      </c>
      <c r="N65" t="str">
        <f>IF(COUNT(FIND({0,1,2,3,4,5,6,7,8,9},IF(ISBLANK(A65),IF(LEN(TRIM(B65))&gt;0,TRIM(C65),LEFT(D65, 4)),"")))&gt;0,IF(ISBLANK(A65),IF(LEN(TRIM(B65))&gt;0,TRIM(C65),LEFT(D65, 4)),""),"")</f>
        <v>025</v>
      </c>
      <c r="O65" t="str">
        <f t="shared" si="4"/>
        <v>Fl</v>
      </c>
      <c r="P65" t="str">
        <f>TRIM(IF(COUNT(FIND({0,1,2,3,4,5,6,7,8,9},B65))&gt;0,D65,IF(LEN(TRIM(B65))&gt;0,CONCATENATE(B65,C65,D65),MID(D65,4,LEN(D65)))))</f>
        <v>Dade</v>
      </c>
      <c r="Q65">
        <f t="shared" si="5"/>
        <v>16</v>
      </c>
      <c r="R65">
        <f t="shared" si="6"/>
        <v>27</v>
      </c>
    </row>
    <row r="66" spans="2:18" x14ac:dyDescent="0.25">
      <c r="B66" s="1" t="s">
        <v>144</v>
      </c>
      <c r="C66" s="1" t="s">
        <v>89</v>
      </c>
      <c r="D66" s="1" t="s">
        <v>145</v>
      </c>
      <c r="E66" s="1" t="s">
        <v>146</v>
      </c>
      <c r="F66">
        <v>16</v>
      </c>
      <c r="G66">
        <v>0.21</v>
      </c>
      <c r="H66">
        <v>24</v>
      </c>
      <c r="I66">
        <v>0.2</v>
      </c>
      <c r="K66">
        <f t="shared" si="2"/>
        <v>36</v>
      </c>
      <c r="L66">
        <f t="shared" si="3"/>
        <v>1</v>
      </c>
      <c r="M66" t="str">
        <f>IF(COUNT(FIND({0,1,2,3,4,5,6,7,8,9},IF(ISBLANK(A66),IF(LEN(TRIM(B66))&gt;0,TRIM(B66),TRIM(C66)),"")))&gt;0,IF(ISBLANK(A66),IF(LEN(TRIM(B66))&gt;0,TRIM(B66),TRIM(C66)),""),"")</f>
        <v>17</v>
      </c>
      <c r="N66" t="str">
        <f>IF(COUNT(FIND({0,1,2,3,4,5,6,7,8,9},IF(ISBLANK(A66),IF(LEN(TRIM(B66))&gt;0,TRIM(C66),LEFT(D66, 4)),"")))&gt;0,IF(ISBLANK(A66),IF(LEN(TRIM(B66))&gt;0,TRIM(C66),LEFT(D66, 4)),""),"")</f>
        <v>031</v>
      </c>
      <c r="O66" t="str">
        <f t="shared" si="4"/>
        <v>Il</v>
      </c>
      <c r="P66" t="str">
        <f>TRIM(IF(COUNT(FIND({0,1,2,3,4,5,6,7,8,9},B66))&gt;0,D66,IF(LEN(TRIM(B66))&gt;0,CONCATENATE(B66,C66,D66),MID(D66,4,LEN(D66)))))</f>
        <v>Cook</v>
      </c>
      <c r="Q66">
        <f t="shared" si="5"/>
        <v>16</v>
      </c>
      <c r="R66">
        <f t="shared" si="6"/>
        <v>24</v>
      </c>
    </row>
    <row r="67" spans="2:18" x14ac:dyDescent="0.25">
      <c r="B67" s="1" t="s">
        <v>147</v>
      </c>
      <c r="C67" s="1" t="s">
        <v>62</v>
      </c>
      <c r="D67" s="1" t="s">
        <v>148</v>
      </c>
      <c r="E67" s="1" t="s">
        <v>149</v>
      </c>
      <c r="F67">
        <v>16</v>
      </c>
      <c r="G67">
        <v>0.21</v>
      </c>
      <c r="H67">
        <v>29</v>
      </c>
      <c r="I67">
        <v>0.24</v>
      </c>
      <c r="K67">
        <f t="shared" si="2"/>
        <v>36</v>
      </c>
      <c r="L67">
        <f t="shared" si="3"/>
        <v>1</v>
      </c>
      <c r="M67" t="str">
        <f>IF(COUNT(FIND({0,1,2,3,4,5,6,7,8,9},IF(ISBLANK(A67),IF(LEN(TRIM(B67))&gt;0,TRIM(B67),TRIM(C67)),"")))&gt;0,IF(ISBLANK(A67),IF(LEN(TRIM(B67))&gt;0,TRIM(B67),TRIM(C67)),""),"")</f>
        <v>23</v>
      </c>
      <c r="N67" t="str">
        <f>IF(COUNT(FIND({0,1,2,3,4,5,6,7,8,9},IF(ISBLANK(A67),IF(LEN(TRIM(B67))&gt;0,TRIM(C67),LEFT(D67, 4)),"")))&gt;0,IF(ISBLANK(A67),IF(LEN(TRIM(B67))&gt;0,TRIM(C67),LEFT(D67, 4)),""),"")</f>
        <v>005</v>
      </c>
      <c r="O67" t="str">
        <f t="shared" si="4"/>
        <v>Me</v>
      </c>
      <c r="P67" t="str">
        <f>TRIM(IF(COUNT(FIND({0,1,2,3,4,5,6,7,8,9},B67))&gt;0,D67,IF(LEN(TRIM(B67))&gt;0,CONCATENATE(B67,C67,D67),MID(D67,4,LEN(D67)))))</f>
        <v>Cumberland</v>
      </c>
      <c r="Q67">
        <f t="shared" si="5"/>
        <v>16</v>
      </c>
      <c r="R67">
        <f t="shared" si="6"/>
        <v>29</v>
      </c>
    </row>
    <row r="68" spans="2:18" x14ac:dyDescent="0.25">
      <c r="B68" s="1" t="s">
        <v>95</v>
      </c>
      <c r="C68" s="1" t="s">
        <v>150</v>
      </c>
      <c r="D68" s="1" t="s">
        <v>151</v>
      </c>
      <c r="E68" s="1" t="s">
        <v>98</v>
      </c>
      <c r="F68">
        <v>16</v>
      </c>
      <c r="G68">
        <v>0.21</v>
      </c>
      <c r="H68">
        <v>31</v>
      </c>
      <c r="I68">
        <v>0.25</v>
      </c>
      <c r="K68">
        <f t="shared" ref="K68:K131" si="7">VALUE(IF(ISBLANK(A68),K67,A68))</f>
        <v>36</v>
      </c>
      <c r="L68">
        <f t="shared" ref="L68:L131" si="8">VALUE(IF(ISBLANK(A68),L67,CONCATENATE(TRIM(B68),TRIM(C68))))</f>
        <v>1</v>
      </c>
      <c r="M68" t="str">
        <f>IF(COUNT(FIND({0,1,2,3,4,5,6,7,8,9},IF(ISBLANK(A68),IF(LEN(TRIM(B68))&gt;0,TRIM(B68),TRIM(C68)),"")))&gt;0,IF(ISBLANK(A68),IF(LEN(TRIM(B68))&gt;0,TRIM(B68),TRIM(C68)),""),"")</f>
        <v>12</v>
      </c>
      <c r="N68" t="str">
        <f>IF(COUNT(FIND({0,1,2,3,4,5,6,7,8,9},IF(ISBLANK(A68),IF(LEN(TRIM(B68))&gt;0,TRIM(C68),LEFT(D68, 4)),"")))&gt;0,IF(ISBLANK(A68),IF(LEN(TRIM(B68))&gt;0,TRIM(C68),LEFT(D68, 4)),""),"")</f>
        <v>099</v>
      </c>
      <c r="O68" t="str">
        <f t="shared" ref="O68:O131" si="9">IF(LEN(TRIM(E68))&gt;0,E68,"XX")</f>
        <v>Fl</v>
      </c>
      <c r="P68" t="str">
        <f>TRIM(IF(COUNT(FIND({0,1,2,3,4,5,6,7,8,9},B68))&gt;0,D68,IF(LEN(TRIM(B68))&gt;0,CONCATENATE(B68,C68,D68),MID(D68,4,LEN(D68)))))</f>
        <v>Palm Beach</v>
      </c>
      <c r="Q68">
        <f t="shared" ref="Q68:Q131" si="10">F68</f>
        <v>16</v>
      </c>
      <c r="R68">
        <f t="shared" ref="R68:R131" si="11">H68</f>
        <v>31</v>
      </c>
    </row>
    <row r="69" spans="2:18" x14ac:dyDescent="0.25">
      <c r="B69" s="1" t="s">
        <v>84</v>
      </c>
      <c r="C69" s="1" t="s">
        <v>57</v>
      </c>
      <c r="D69" s="1" t="s">
        <v>152</v>
      </c>
      <c r="E69" s="1" t="s">
        <v>86</v>
      </c>
      <c r="F69">
        <v>16</v>
      </c>
      <c r="G69">
        <v>0.21</v>
      </c>
      <c r="H69">
        <v>33</v>
      </c>
      <c r="I69">
        <v>0.27</v>
      </c>
      <c r="K69">
        <f t="shared" si="7"/>
        <v>36</v>
      </c>
      <c r="L69">
        <f t="shared" si="8"/>
        <v>1</v>
      </c>
      <c r="M69" t="str">
        <f>IF(COUNT(FIND({0,1,2,3,4,5,6,7,8,9},IF(ISBLANK(A69),IF(LEN(TRIM(B69))&gt;0,TRIM(B69),TRIM(C69)),"")))&gt;0,IF(ISBLANK(A69),IF(LEN(TRIM(B69))&gt;0,TRIM(B69),TRIM(C69)),""),"")</f>
        <v>34</v>
      </c>
      <c r="N69" t="str">
        <f>IF(COUNT(FIND({0,1,2,3,4,5,6,7,8,9},IF(ISBLANK(A69),IF(LEN(TRIM(B69))&gt;0,TRIM(C69),LEFT(D69, 4)),"")))&gt;0,IF(ISBLANK(A69),IF(LEN(TRIM(B69))&gt;0,TRIM(C69),LEFT(D69, 4)),""),"")</f>
        <v>017</v>
      </c>
      <c r="O69" t="str">
        <f t="shared" si="9"/>
        <v>NJ</v>
      </c>
      <c r="P69" t="str">
        <f>TRIM(IF(COUNT(FIND({0,1,2,3,4,5,6,7,8,9},B69))&gt;0,D69,IF(LEN(TRIM(B69))&gt;0,CONCATENATE(B69,C69,D69),MID(D69,4,LEN(D69)))))</f>
        <v>Hudson</v>
      </c>
      <c r="Q69">
        <f t="shared" si="10"/>
        <v>16</v>
      </c>
      <c r="R69">
        <f t="shared" si="11"/>
        <v>33</v>
      </c>
    </row>
    <row r="70" spans="2:18" x14ac:dyDescent="0.25">
      <c r="B70" s="1" t="s">
        <v>13</v>
      </c>
      <c r="C70" s="1" t="s">
        <v>136</v>
      </c>
      <c r="D70" s="1" t="s">
        <v>153</v>
      </c>
      <c r="E70" s="1" t="s">
        <v>12</v>
      </c>
      <c r="F70">
        <v>16</v>
      </c>
      <c r="G70">
        <v>0.21</v>
      </c>
      <c r="H70">
        <v>25</v>
      </c>
      <c r="I70">
        <v>0.2</v>
      </c>
      <c r="K70">
        <f t="shared" si="7"/>
        <v>36</v>
      </c>
      <c r="L70">
        <f t="shared" si="8"/>
        <v>1</v>
      </c>
      <c r="M70" t="str">
        <f>IF(COUNT(FIND({0,1,2,3,4,5,6,7,8,9},IF(ISBLANK(A70),IF(LEN(TRIM(B70))&gt;0,TRIM(B70),TRIM(C70)),"")))&gt;0,IF(ISBLANK(A70),IF(LEN(TRIM(B70))&gt;0,TRIM(B70),TRIM(C70)),""),"")</f>
        <v>36</v>
      </c>
      <c r="N70" t="str">
        <f>IF(COUNT(FIND({0,1,2,3,4,5,6,7,8,9},IF(ISBLANK(A70),IF(LEN(TRIM(B70))&gt;0,TRIM(C70),LEFT(D70, 4)),"")))&gt;0,IF(ISBLANK(A70),IF(LEN(TRIM(B70))&gt;0,TRIM(C70),LEFT(D70, 4)),""),"")</f>
        <v>023</v>
      </c>
      <c r="O70" t="str">
        <f t="shared" si="9"/>
        <v>NY</v>
      </c>
      <c r="P70" t="str">
        <f>TRIM(IF(COUNT(FIND({0,1,2,3,4,5,6,7,8,9},B70))&gt;0,D70,IF(LEN(TRIM(B70))&gt;0,CONCATENATE(B70,C70,D70),MID(D70,4,LEN(D70)))))</f>
        <v>Cortland</v>
      </c>
      <c r="Q70">
        <f t="shared" si="10"/>
        <v>16</v>
      </c>
      <c r="R70">
        <f t="shared" si="11"/>
        <v>25</v>
      </c>
    </row>
    <row r="71" spans="2:18" x14ac:dyDescent="0.25">
      <c r="B71" s="1" t="s">
        <v>13</v>
      </c>
      <c r="C71" s="1" t="s">
        <v>154</v>
      </c>
      <c r="D71" s="1" t="s">
        <v>155</v>
      </c>
      <c r="E71" s="1" t="s">
        <v>12</v>
      </c>
      <c r="F71">
        <v>15</v>
      </c>
      <c r="G71">
        <v>0.2</v>
      </c>
      <c r="H71">
        <v>21</v>
      </c>
      <c r="I71">
        <v>0.17</v>
      </c>
      <c r="K71">
        <f t="shared" si="7"/>
        <v>36</v>
      </c>
      <c r="L71">
        <f t="shared" si="8"/>
        <v>1</v>
      </c>
      <c r="M71" t="str">
        <f>IF(COUNT(FIND({0,1,2,3,4,5,6,7,8,9},IF(ISBLANK(A71),IF(LEN(TRIM(B71))&gt;0,TRIM(B71),TRIM(C71)),"")))&gt;0,IF(ISBLANK(A71),IF(LEN(TRIM(B71))&gt;0,TRIM(B71),TRIM(C71)),""),"")</f>
        <v>36</v>
      </c>
      <c r="N71" t="str">
        <f>IF(COUNT(FIND({0,1,2,3,4,5,6,7,8,9},IF(ISBLANK(A71),IF(LEN(TRIM(B71))&gt;0,TRIM(C71),LEFT(D71, 4)),"")))&gt;0,IF(ISBLANK(A71),IF(LEN(TRIM(B71))&gt;0,TRIM(C71),LEFT(D71, 4)),""),"")</f>
        <v>079</v>
      </c>
      <c r="O71" t="str">
        <f t="shared" si="9"/>
        <v>NY</v>
      </c>
      <c r="P71" t="str">
        <f>TRIM(IF(COUNT(FIND({0,1,2,3,4,5,6,7,8,9},B71))&gt;0,D71,IF(LEN(TRIM(B71))&gt;0,CONCATENATE(B71,C71,D71),MID(D71,4,LEN(D71)))))</f>
        <v>Putnam</v>
      </c>
      <c r="Q71">
        <f t="shared" si="10"/>
        <v>15</v>
      </c>
      <c r="R71">
        <f t="shared" si="11"/>
        <v>21</v>
      </c>
    </row>
    <row r="72" spans="2:18" x14ac:dyDescent="0.25">
      <c r="B72" s="1" t="s">
        <v>156</v>
      </c>
      <c r="C72" s="1" t="s">
        <v>68</v>
      </c>
      <c r="D72" s="1" t="s">
        <v>157</v>
      </c>
      <c r="E72" s="1" t="s">
        <v>158</v>
      </c>
      <c r="F72">
        <v>15</v>
      </c>
      <c r="G72">
        <v>0.2</v>
      </c>
      <c r="H72">
        <v>29</v>
      </c>
      <c r="I72">
        <v>0.24</v>
      </c>
      <c r="K72">
        <f t="shared" si="7"/>
        <v>36</v>
      </c>
      <c r="L72">
        <f t="shared" si="8"/>
        <v>1</v>
      </c>
      <c r="M72" t="str">
        <f>IF(COUNT(FIND({0,1,2,3,4,5,6,7,8,9},IF(ISBLANK(A72),IF(LEN(TRIM(B72))&gt;0,TRIM(B72),TRIM(C72)),"")))&gt;0,IF(ISBLANK(A72),IF(LEN(TRIM(B72))&gt;0,TRIM(B72),TRIM(C72)),""),"")</f>
        <v>44</v>
      </c>
      <c r="N72" t="str">
        <f>IF(COUNT(FIND({0,1,2,3,4,5,6,7,8,9},IF(ISBLANK(A72),IF(LEN(TRIM(B72))&gt;0,TRIM(C72),LEFT(D72, 4)),"")))&gt;0,IF(ISBLANK(A72),IF(LEN(TRIM(B72))&gt;0,TRIM(C72),LEFT(D72, 4)),""),"")</f>
        <v>007</v>
      </c>
      <c r="O72" t="str">
        <f t="shared" si="9"/>
        <v>RI</v>
      </c>
      <c r="P72" t="str">
        <f>TRIM(IF(COUNT(FIND({0,1,2,3,4,5,6,7,8,9},B72))&gt;0,D72,IF(LEN(TRIM(B72))&gt;0,CONCATENATE(B72,C72,D72),MID(D72,4,LEN(D72)))))</f>
        <v>Providence</v>
      </c>
      <c r="Q72">
        <f t="shared" si="10"/>
        <v>15</v>
      </c>
      <c r="R72">
        <f t="shared" si="11"/>
        <v>29</v>
      </c>
    </row>
    <row r="73" spans="2:18" x14ac:dyDescent="0.25">
      <c r="B73" s="1" t="s">
        <v>159</v>
      </c>
      <c r="C73" s="1" t="s">
        <v>38</v>
      </c>
      <c r="D73" s="1" t="s">
        <v>160</v>
      </c>
      <c r="E73" s="1" t="s">
        <v>161</v>
      </c>
      <c r="F73">
        <v>15</v>
      </c>
      <c r="G73">
        <v>0.2</v>
      </c>
      <c r="H73">
        <v>20</v>
      </c>
      <c r="I73">
        <v>0.16</v>
      </c>
      <c r="K73">
        <f t="shared" si="7"/>
        <v>36</v>
      </c>
      <c r="L73">
        <f t="shared" si="8"/>
        <v>1</v>
      </c>
      <c r="M73" t="str">
        <f>IF(COUNT(FIND({0,1,2,3,4,5,6,7,8,9},IF(ISBLANK(A73),IF(LEN(TRIM(B73))&gt;0,TRIM(B73),TRIM(C73)),"")))&gt;0,IF(ISBLANK(A73),IF(LEN(TRIM(B73))&gt;0,TRIM(B73),TRIM(C73)),""),"")</f>
        <v>51</v>
      </c>
      <c r="N73" t="str">
        <f>IF(COUNT(FIND({0,1,2,3,4,5,6,7,8,9},IF(ISBLANK(A73),IF(LEN(TRIM(B73))&gt;0,TRIM(C73),LEFT(D73, 4)),"")))&gt;0,IF(ISBLANK(A73),IF(LEN(TRIM(B73))&gt;0,TRIM(C73),LEFT(D73, 4)),""),"")</f>
        <v>059</v>
      </c>
      <c r="O73" t="str">
        <f t="shared" si="9"/>
        <v>Va</v>
      </c>
      <c r="P73" t="str">
        <f>TRIM(IF(COUNT(FIND({0,1,2,3,4,5,6,7,8,9},B73))&gt;0,D73,IF(LEN(TRIM(B73))&gt;0,CONCATENATE(B73,C73,D73),MID(D73,4,LEN(D73)))))</f>
        <v>Fairfax</v>
      </c>
      <c r="Q73">
        <f t="shared" si="10"/>
        <v>15</v>
      </c>
      <c r="R73">
        <f t="shared" si="11"/>
        <v>20</v>
      </c>
    </row>
    <row r="74" spans="2:18" x14ac:dyDescent="0.25">
      <c r="B74" s="1" t="s">
        <v>162</v>
      </c>
      <c r="C74" s="1" t="s">
        <v>113</v>
      </c>
      <c r="D74" s="1" t="s">
        <v>163</v>
      </c>
      <c r="E74" s="1" t="s">
        <v>164</v>
      </c>
      <c r="F74">
        <v>14</v>
      </c>
      <c r="G74">
        <v>0.19</v>
      </c>
      <c r="H74">
        <v>27</v>
      </c>
      <c r="I74">
        <v>0.22</v>
      </c>
      <c r="K74">
        <f t="shared" si="7"/>
        <v>36</v>
      </c>
      <c r="L74">
        <f t="shared" si="8"/>
        <v>1</v>
      </c>
      <c r="M74" t="str">
        <f>IF(COUNT(FIND({0,1,2,3,4,5,6,7,8,9},IF(ISBLANK(A74),IF(LEN(TRIM(B74))&gt;0,TRIM(B74),TRIM(C74)),"")))&gt;0,IF(ISBLANK(A74),IF(LEN(TRIM(B74))&gt;0,TRIM(B74),TRIM(C74)),""),"")</f>
        <v>04</v>
      </c>
      <c r="N74" t="str">
        <f>IF(COUNT(FIND({0,1,2,3,4,5,6,7,8,9},IF(ISBLANK(A74),IF(LEN(TRIM(B74))&gt;0,TRIM(C74),LEFT(D74, 4)),"")))&gt;0,IF(ISBLANK(A74),IF(LEN(TRIM(B74))&gt;0,TRIM(C74),LEFT(D74, 4)),""),"")</f>
        <v>013</v>
      </c>
      <c r="O74" t="str">
        <f t="shared" si="9"/>
        <v>Az</v>
      </c>
      <c r="P74" t="str">
        <f>TRIM(IF(COUNT(FIND({0,1,2,3,4,5,6,7,8,9},B74))&gt;0,D74,IF(LEN(TRIM(B74))&gt;0,CONCATENATE(B74,C74,D74),MID(D74,4,LEN(D74)))))</f>
        <v>Maricopa</v>
      </c>
      <c r="Q74">
        <f t="shared" si="10"/>
        <v>14</v>
      </c>
      <c r="R74">
        <f t="shared" si="11"/>
        <v>27</v>
      </c>
    </row>
    <row r="75" spans="2:18" x14ac:dyDescent="0.25">
      <c r="B75" s="1" t="s">
        <v>165</v>
      </c>
      <c r="C75" s="1" t="s">
        <v>166</v>
      </c>
      <c r="D75" s="1" t="s">
        <v>167</v>
      </c>
      <c r="E75" s="1" t="s">
        <v>168</v>
      </c>
      <c r="F75">
        <v>14</v>
      </c>
      <c r="G75">
        <v>0.19</v>
      </c>
      <c r="H75">
        <v>27</v>
      </c>
      <c r="I75">
        <v>0.22</v>
      </c>
      <c r="K75">
        <f t="shared" si="7"/>
        <v>36</v>
      </c>
      <c r="L75">
        <f t="shared" si="8"/>
        <v>1</v>
      </c>
      <c r="M75" t="str">
        <f>IF(COUNT(FIND({0,1,2,3,4,5,6,7,8,9},IF(ISBLANK(A75),IF(LEN(TRIM(B75))&gt;0,TRIM(B75),TRIM(C75)),"")))&gt;0,IF(ISBLANK(A75),IF(LEN(TRIM(B75))&gt;0,TRIM(B75),TRIM(C75)),""),"")</f>
        <v>48</v>
      </c>
      <c r="N75" t="str">
        <f>IF(COUNT(FIND({0,1,2,3,4,5,6,7,8,9},IF(ISBLANK(A75),IF(LEN(TRIM(B75))&gt;0,TRIM(C75),LEFT(D75, 4)),"")))&gt;0,IF(ISBLANK(A75),IF(LEN(TRIM(B75))&gt;0,TRIM(C75),LEFT(D75, 4)),""),"")</f>
        <v>201</v>
      </c>
      <c r="O75" t="str">
        <f t="shared" si="9"/>
        <v>Tx</v>
      </c>
      <c r="P75" t="str">
        <f>TRIM(IF(COUNT(FIND({0,1,2,3,4,5,6,7,8,9},B75))&gt;0,D75,IF(LEN(TRIM(B75))&gt;0,CONCATENATE(B75,C75,D75),MID(D75,4,LEN(D75)))))</f>
        <v>Harris</v>
      </c>
      <c r="Q75">
        <f t="shared" si="10"/>
        <v>14</v>
      </c>
      <c r="R75">
        <f t="shared" si="11"/>
        <v>27</v>
      </c>
    </row>
    <row r="76" spans="2:18" x14ac:dyDescent="0.25">
      <c r="B76" s="1" t="s">
        <v>95</v>
      </c>
      <c r="C76" s="1" t="s">
        <v>50</v>
      </c>
      <c r="D76" s="1" t="s">
        <v>55</v>
      </c>
      <c r="E76" s="1" t="s">
        <v>98</v>
      </c>
      <c r="F76">
        <v>13</v>
      </c>
      <c r="G76">
        <v>0.17</v>
      </c>
      <c r="H76">
        <v>23</v>
      </c>
      <c r="I76">
        <v>0.19</v>
      </c>
      <c r="K76">
        <f t="shared" si="7"/>
        <v>36</v>
      </c>
      <c r="L76">
        <f t="shared" si="8"/>
        <v>1</v>
      </c>
      <c r="M76" t="str">
        <f>IF(COUNT(FIND({0,1,2,3,4,5,6,7,8,9},IF(ISBLANK(A76),IF(LEN(TRIM(B76))&gt;0,TRIM(B76),TRIM(C76)),"")))&gt;0,IF(ISBLANK(A76),IF(LEN(TRIM(B76))&gt;0,TRIM(B76),TRIM(C76)),""),"")</f>
        <v>12</v>
      </c>
      <c r="N76" t="str">
        <f>IF(COUNT(FIND({0,1,2,3,4,5,6,7,8,9},IF(ISBLANK(A76),IF(LEN(TRIM(B76))&gt;0,TRIM(C76),LEFT(D76, 4)),"")))&gt;0,IF(ISBLANK(A76),IF(LEN(TRIM(B76))&gt;0,TRIM(C76),LEFT(D76, 4)),""),"")</f>
        <v>095</v>
      </c>
      <c r="O76" t="str">
        <f t="shared" si="9"/>
        <v>Fl</v>
      </c>
      <c r="P76" t="str">
        <f>TRIM(IF(COUNT(FIND({0,1,2,3,4,5,6,7,8,9},B76))&gt;0,D76,IF(LEN(TRIM(B76))&gt;0,CONCATENATE(B76,C76,D76),MID(D76,4,LEN(D76)))))</f>
        <v>Orange</v>
      </c>
      <c r="Q76">
        <f t="shared" si="10"/>
        <v>13</v>
      </c>
      <c r="R76">
        <f t="shared" si="11"/>
        <v>23</v>
      </c>
    </row>
    <row r="77" spans="2:18" x14ac:dyDescent="0.25">
      <c r="B77" s="1" t="s">
        <v>13</v>
      </c>
      <c r="C77" s="1" t="s">
        <v>57</v>
      </c>
      <c r="D77" s="1" t="s">
        <v>169</v>
      </c>
      <c r="E77" s="1" t="s">
        <v>12</v>
      </c>
      <c r="F77">
        <v>12</v>
      </c>
      <c r="G77">
        <v>0.16</v>
      </c>
      <c r="H77">
        <v>19</v>
      </c>
      <c r="I77">
        <v>0.16</v>
      </c>
      <c r="K77">
        <f t="shared" si="7"/>
        <v>36</v>
      </c>
      <c r="L77">
        <f t="shared" si="8"/>
        <v>1</v>
      </c>
      <c r="M77" t="str">
        <f>IF(COUNT(FIND({0,1,2,3,4,5,6,7,8,9},IF(ISBLANK(A77),IF(LEN(TRIM(B77))&gt;0,TRIM(B77),TRIM(C77)),"")))&gt;0,IF(ISBLANK(A77),IF(LEN(TRIM(B77))&gt;0,TRIM(B77),TRIM(C77)),""),"")</f>
        <v>36</v>
      </c>
      <c r="N77" t="str">
        <f>IF(COUNT(FIND({0,1,2,3,4,5,6,7,8,9},IF(ISBLANK(A77),IF(LEN(TRIM(B77))&gt;0,TRIM(C77),LEFT(D77, 4)),"")))&gt;0,IF(ISBLANK(A77),IF(LEN(TRIM(B77))&gt;0,TRIM(C77),LEFT(D77, 4)),""),"")</f>
        <v>017</v>
      </c>
      <c r="O77" t="str">
        <f t="shared" si="9"/>
        <v>NY</v>
      </c>
      <c r="P77" t="str">
        <f>TRIM(IF(COUNT(FIND({0,1,2,3,4,5,6,7,8,9},B77))&gt;0,D77,IF(LEN(TRIM(B77))&gt;0,CONCATENATE(B77,C77,D77),MID(D77,4,LEN(D77)))))</f>
        <v>Chenango</v>
      </c>
      <c r="Q77">
        <f t="shared" si="10"/>
        <v>12</v>
      </c>
      <c r="R77">
        <f t="shared" si="11"/>
        <v>19</v>
      </c>
    </row>
    <row r="78" spans="2:18" x14ac:dyDescent="0.25">
      <c r="B78" s="1" t="s">
        <v>13</v>
      </c>
      <c r="C78" s="1" t="s">
        <v>121</v>
      </c>
      <c r="D78" s="1" t="s">
        <v>170</v>
      </c>
      <c r="E78" s="1" t="s">
        <v>12</v>
      </c>
      <c r="F78">
        <v>12</v>
      </c>
      <c r="G78">
        <v>0.16</v>
      </c>
      <c r="H78">
        <v>15</v>
      </c>
      <c r="I78">
        <v>0.12</v>
      </c>
      <c r="K78">
        <f t="shared" si="7"/>
        <v>36</v>
      </c>
      <c r="L78">
        <f t="shared" si="8"/>
        <v>1</v>
      </c>
      <c r="M78" t="str">
        <f>IF(COUNT(FIND({0,1,2,3,4,5,6,7,8,9},IF(ISBLANK(A78),IF(LEN(TRIM(B78))&gt;0,TRIM(B78),TRIM(C78)),"")))&gt;0,IF(ISBLANK(A78),IF(LEN(TRIM(B78))&gt;0,TRIM(B78),TRIM(C78)),""),"")</f>
        <v>36</v>
      </c>
      <c r="N78" t="str">
        <f>IF(COUNT(FIND({0,1,2,3,4,5,6,7,8,9},IF(ISBLANK(A78),IF(LEN(TRIM(B78))&gt;0,TRIM(C78),LEFT(D78, 4)),"")))&gt;0,IF(ISBLANK(A78),IF(LEN(TRIM(B78))&gt;0,TRIM(C78),LEFT(D78, 4)),""),"")</f>
        <v>101</v>
      </c>
      <c r="O78" t="str">
        <f t="shared" si="9"/>
        <v>NY</v>
      </c>
      <c r="P78" t="str">
        <f>TRIM(IF(COUNT(FIND({0,1,2,3,4,5,6,7,8,9},B78))&gt;0,D78,IF(LEN(TRIM(B78))&gt;0,CONCATENATE(B78,C78,D78),MID(D78,4,LEN(D78)))))</f>
        <v>Steuben</v>
      </c>
      <c r="Q78">
        <f t="shared" si="10"/>
        <v>12</v>
      </c>
      <c r="R78">
        <f t="shared" si="11"/>
        <v>15</v>
      </c>
    </row>
    <row r="79" spans="2:18" x14ac:dyDescent="0.25">
      <c r="B79" s="1" t="s">
        <v>137</v>
      </c>
      <c r="C79" s="1" t="s">
        <v>68</v>
      </c>
      <c r="D79" s="1" t="s">
        <v>171</v>
      </c>
      <c r="E79" s="1" t="s">
        <v>139</v>
      </c>
      <c r="F79">
        <v>12</v>
      </c>
      <c r="G79">
        <v>0.16</v>
      </c>
      <c r="H79">
        <v>15</v>
      </c>
      <c r="I79">
        <v>0.12</v>
      </c>
      <c r="K79">
        <f t="shared" si="7"/>
        <v>36</v>
      </c>
      <c r="L79">
        <f t="shared" si="8"/>
        <v>1</v>
      </c>
      <c r="M79" t="str">
        <f>IF(COUNT(FIND({0,1,2,3,4,5,6,7,8,9},IF(ISBLANK(A79),IF(LEN(TRIM(B79))&gt;0,TRIM(B79),TRIM(C79)),"")))&gt;0,IF(ISBLANK(A79),IF(LEN(TRIM(B79))&gt;0,TRIM(B79),TRIM(C79)),""),"")</f>
        <v>50</v>
      </c>
      <c r="N79" t="str">
        <f>IF(COUNT(FIND({0,1,2,3,4,5,6,7,8,9},IF(ISBLANK(A79),IF(LEN(TRIM(B79))&gt;0,TRIM(C79),LEFT(D79, 4)),"")))&gt;0,IF(ISBLANK(A79),IF(LEN(TRIM(B79))&gt;0,TRIM(C79),LEFT(D79, 4)),""),"")</f>
        <v>007</v>
      </c>
      <c r="O79" t="str">
        <f t="shared" si="9"/>
        <v>Vt</v>
      </c>
      <c r="P79" t="str">
        <f>TRIM(IF(COUNT(FIND({0,1,2,3,4,5,6,7,8,9},B79))&gt;0,D79,IF(LEN(TRIM(B79))&gt;0,CONCATENATE(B79,C79,D79),MID(D79,4,LEN(D79)))))</f>
        <v>Chittenden</v>
      </c>
      <c r="Q79">
        <f t="shared" si="10"/>
        <v>12</v>
      </c>
      <c r="R79">
        <f t="shared" si="11"/>
        <v>15</v>
      </c>
    </row>
    <row r="80" spans="2:18" x14ac:dyDescent="0.25">
      <c r="B80" s="1" t="s">
        <v>13</v>
      </c>
      <c r="C80" s="1" t="s">
        <v>172</v>
      </c>
      <c r="D80" s="1" t="s">
        <v>173</v>
      </c>
      <c r="E80" s="1" t="s">
        <v>12</v>
      </c>
      <c r="F80">
        <v>12</v>
      </c>
      <c r="G80">
        <v>0.16</v>
      </c>
      <c r="H80">
        <v>20</v>
      </c>
      <c r="I80">
        <v>0.16</v>
      </c>
      <c r="K80">
        <f t="shared" si="7"/>
        <v>36</v>
      </c>
      <c r="L80">
        <f t="shared" si="8"/>
        <v>1</v>
      </c>
      <c r="M80" t="str">
        <f>IF(COUNT(FIND({0,1,2,3,4,5,6,7,8,9},IF(ISBLANK(A80),IF(LEN(TRIM(B80))&gt;0,TRIM(B80),TRIM(C80)),"")))&gt;0,IF(ISBLANK(A80),IF(LEN(TRIM(B80))&gt;0,TRIM(B80),TRIM(C80)),""),"")</f>
        <v>36</v>
      </c>
      <c r="N80" t="str">
        <f>IF(COUNT(FIND({0,1,2,3,4,5,6,7,8,9},IF(ISBLANK(A80),IF(LEN(TRIM(B80))&gt;0,TRIM(C80),LEFT(D80, 4)),"")))&gt;0,IF(ISBLANK(A80),IF(LEN(TRIM(B80))&gt;0,TRIM(C80),LEFT(D80, 4)),""),"")</f>
        <v>117</v>
      </c>
      <c r="O80" t="str">
        <f t="shared" si="9"/>
        <v>NY</v>
      </c>
      <c r="P80" t="str">
        <f>TRIM(IF(COUNT(FIND({0,1,2,3,4,5,6,7,8,9},B80))&gt;0,D80,IF(LEN(TRIM(B80))&gt;0,CONCATENATE(B80,C80,D80),MID(D80,4,LEN(D80)))))</f>
        <v>Wayne</v>
      </c>
      <c r="Q80">
        <f t="shared" si="10"/>
        <v>12</v>
      </c>
      <c r="R80">
        <f t="shared" si="11"/>
        <v>20</v>
      </c>
    </row>
    <row r="81" spans="2:18" x14ac:dyDescent="0.25">
      <c r="B81" s="1" t="s">
        <v>99</v>
      </c>
      <c r="C81" s="1" t="s">
        <v>124</v>
      </c>
      <c r="D81" s="1" t="s">
        <v>174</v>
      </c>
      <c r="E81" s="1" t="s">
        <v>102</v>
      </c>
      <c r="F81">
        <v>12</v>
      </c>
      <c r="G81">
        <v>0.16</v>
      </c>
      <c r="H81">
        <v>15</v>
      </c>
      <c r="I81">
        <v>0.12</v>
      </c>
      <c r="K81">
        <f t="shared" si="7"/>
        <v>36</v>
      </c>
      <c r="L81">
        <f t="shared" si="8"/>
        <v>1</v>
      </c>
      <c r="M81" t="str">
        <f>IF(COUNT(FIND({0,1,2,3,4,5,6,7,8,9},IF(ISBLANK(A81),IF(LEN(TRIM(B81))&gt;0,TRIM(B81),TRIM(C81)),"")))&gt;0,IF(ISBLANK(A81),IF(LEN(TRIM(B81))&gt;0,TRIM(B81),TRIM(C81)),""),"")</f>
        <v>06</v>
      </c>
      <c r="N81" t="str">
        <f>IF(COUNT(FIND({0,1,2,3,4,5,6,7,8,9},IF(ISBLANK(A81),IF(LEN(TRIM(B81))&gt;0,TRIM(C81),LEFT(D81, 4)),"")))&gt;0,IF(ISBLANK(A81),IF(LEN(TRIM(B81))&gt;0,TRIM(C81),LEFT(D81, 4)),""),"")</f>
        <v>085</v>
      </c>
      <c r="O81" t="str">
        <f t="shared" si="9"/>
        <v>Ca</v>
      </c>
      <c r="P81" t="str">
        <f>TRIM(IF(COUNT(FIND({0,1,2,3,4,5,6,7,8,9},B81))&gt;0,D81,IF(LEN(TRIM(B81))&gt;0,CONCATENATE(B81,C81,D81),MID(D81,4,LEN(D81)))))</f>
        <v>Santa Clara</v>
      </c>
      <c r="Q81">
        <f t="shared" si="10"/>
        <v>12</v>
      </c>
      <c r="R81">
        <f t="shared" si="11"/>
        <v>15</v>
      </c>
    </row>
    <row r="82" spans="2:18" x14ac:dyDescent="0.25">
      <c r="B82" s="1" t="s">
        <v>175</v>
      </c>
      <c r="C82" s="1" t="s">
        <v>76</v>
      </c>
      <c r="D82" s="1" t="s">
        <v>176</v>
      </c>
      <c r="E82" s="1" t="s">
        <v>177</v>
      </c>
      <c r="F82">
        <v>11</v>
      </c>
      <c r="G82">
        <v>0.15</v>
      </c>
      <c r="H82">
        <v>20</v>
      </c>
      <c r="I82">
        <v>0.16</v>
      </c>
      <c r="K82">
        <f t="shared" si="7"/>
        <v>36</v>
      </c>
      <c r="L82">
        <f t="shared" si="8"/>
        <v>1</v>
      </c>
      <c r="M82" t="str">
        <f>IF(COUNT(FIND({0,1,2,3,4,5,6,7,8,9},IF(ISBLANK(A82),IF(LEN(TRIM(B82))&gt;0,TRIM(B82),TRIM(C82)),"")))&gt;0,IF(ISBLANK(A82),IF(LEN(TRIM(B82))&gt;0,TRIM(B82),TRIM(C82)),""),"")</f>
        <v>15</v>
      </c>
      <c r="N82" t="str">
        <f>IF(COUNT(FIND({0,1,2,3,4,5,6,7,8,9},IF(ISBLANK(A82),IF(LEN(TRIM(B82))&gt;0,TRIM(C82),LEFT(D82, 4)),"")))&gt;0,IF(ISBLANK(A82),IF(LEN(TRIM(B82))&gt;0,TRIM(C82),LEFT(D82, 4)),""),"")</f>
        <v>003</v>
      </c>
      <c r="O82" t="str">
        <f t="shared" si="9"/>
        <v>Hi</v>
      </c>
      <c r="P82" t="str">
        <f>TRIM(IF(COUNT(FIND({0,1,2,3,4,5,6,7,8,9},B82))&gt;0,D82,IF(LEN(TRIM(B82))&gt;0,CONCATENATE(B82,C82,D82),MID(D82,4,LEN(D82)))))</f>
        <v>Honolulu</v>
      </c>
      <c r="Q82">
        <f t="shared" si="10"/>
        <v>11</v>
      </c>
      <c r="R82">
        <f t="shared" si="11"/>
        <v>20</v>
      </c>
    </row>
    <row r="83" spans="2:18" x14ac:dyDescent="0.25">
      <c r="B83" s="1" t="s">
        <v>13</v>
      </c>
      <c r="C83" s="1" t="s">
        <v>178</v>
      </c>
      <c r="D83" s="1" t="s">
        <v>179</v>
      </c>
      <c r="E83" s="1" t="s">
        <v>12</v>
      </c>
      <c r="F83">
        <v>11</v>
      </c>
      <c r="G83">
        <v>0.15</v>
      </c>
      <c r="H83">
        <v>13</v>
      </c>
      <c r="I83">
        <v>0.11</v>
      </c>
      <c r="K83">
        <f t="shared" si="7"/>
        <v>36</v>
      </c>
      <c r="L83">
        <f t="shared" si="8"/>
        <v>1</v>
      </c>
      <c r="M83" t="str">
        <f>IF(COUNT(FIND({0,1,2,3,4,5,6,7,8,9},IF(ISBLANK(A83),IF(LEN(TRIM(B83))&gt;0,TRIM(B83),TRIM(C83)),"")))&gt;0,IF(ISBLANK(A83),IF(LEN(TRIM(B83))&gt;0,TRIM(B83),TRIM(C83)),""),"")</f>
        <v>36</v>
      </c>
      <c r="N83" t="str">
        <f>IF(COUNT(FIND({0,1,2,3,4,5,6,7,8,9},IF(ISBLANK(A83),IF(LEN(TRIM(B83))&gt;0,TRIM(C83),LEFT(D83, 4)),"")))&gt;0,IF(ISBLANK(A83),IF(LEN(TRIM(B83))&gt;0,TRIM(C83),LEFT(D83, 4)),""),"")</f>
        <v>053</v>
      </c>
      <c r="O83" t="str">
        <f t="shared" si="9"/>
        <v>NY</v>
      </c>
      <c r="P83" t="str">
        <f>TRIM(IF(COUNT(FIND({0,1,2,3,4,5,6,7,8,9},B83))&gt;0,D83,IF(LEN(TRIM(B83))&gt;0,CONCATENATE(B83,C83,D83),MID(D83,4,LEN(D83)))))</f>
        <v>Madison</v>
      </c>
      <c r="Q83">
        <f t="shared" si="10"/>
        <v>11</v>
      </c>
      <c r="R83">
        <f t="shared" si="11"/>
        <v>13</v>
      </c>
    </row>
    <row r="84" spans="2:18" x14ac:dyDescent="0.25">
      <c r="B84" s="1" t="s">
        <v>159</v>
      </c>
      <c r="C84" s="1" t="s">
        <v>180</v>
      </c>
      <c r="D84" s="1" t="s">
        <v>181</v>
      </c>
      <c r="E84" s="1" t="s">
        <v>161</v>
      </c>
      <c r="F84">
        <v>11</v>
      </c>
      <c r="G84">
        <v>0.15</v>
      </c>
      <c r="H84">
        <v>17</v>
      </c>
      <c r="I84">
        <v>0.14000000000000001</v>
      </c>
      <c r="K84">
        <f t="shared" si="7"/>
        <v>36</v>
      </c>
      <c r="L84">
        <f t="shared" si="8"/>
        <v>1</v>
      </c>
      <c r="M84" t="str">
        <f>IF(COUNT(FIND({0,1,2,3,4,5,6,7,8,9},IF(ISBLANK(A84),IF(LEN(TRIM(B84))&gt;0,TRIM(B84),TRIM(C84)),"")))&gt;0,IF(ISBLANK(A84),IF(LEN(TRIM(B84))&gt;0,TRIM(B84),TRIM(C84)),""),"")</f>
        <v>51</v>
      </c>
      <c r="N84" t="str">
        <f>IF(COUNT(FIND({0,1,2,3,4,5,6,7,8,9},IF(ISBLANK(A84),IF(LEN(TRIM(B84))&gt;0,TRIM(C84),LEFT(D84, 4)),"")))&gt;0,IF(ISBLANK(A84),IF(LEN(TRIM(B84))&gt;0,TRIM(C84),LEFT(D84, 4)),""),"")</f>
        <v>510</v>
      </c>
      <c r="O84" t="str">
        <f t="shared" si="9"/>
        <v>Va</v>
      </c>
      <c r="P84" t="str">
        <f>TRIM(IF(COUNT(FIND({0,1,2,3,4,5,6,7,8,9},B84))&gt;0,D84,IF(LEN(TRIM(B84))&gt;0,CONCATENATE(B84,C84,D84),MID(D84,4,LEN(D84)))))</f>
        <v>Alexandria city</v>
      </c>
      <c r="Q84">
        <f t="shared" si="10"/>
        <v>11</v>
      </c>
      <c r="R84">
        <f t="shared" si="11"/>
        <v>17</v>
      </c>
    </row>
    <row r="85" spans="2:18" x14ac:dyDescent="0.25">
      <c r="B85" s="1" t="s">
        <v>84</v>
      </c>
      <c r="C85" s="1" t="s">
        <v>89</v>
      </c>
      <c r="D85" s="1" t="s">
        <v>182</v>
      </c>
      <c r="E85" s="1" t="s">
        <v>86</v>
      </c>
      <c r="F85">
        <v>11</v>
      </c>
      <c r="G85">
        <v>0.15</v>
      </c>
      <c r="H85">
        <v>13</v>
      </c>
      <c r="I85">
        <v>0.11</v>
      </c>
      <c r="K85">
        <f t="shared" si="7"/>
        <v>36</v>
      </c>
      <c r="L85">
        <f t="shared" si="8"/>
        <v>1</v>
      </c>
      <c r="M85" t="str">
        <f>IF(COUNT(FIND({0,1,2,3,4,5,6,7,8,9},IF(ISBLANK(A85),IF(LEN(TRIM(B85))&gt;0,TRIM(B85),TRIM(C85)),"")))&gt;0,IF(ISBLANK(A85),IF(LEN(TRIM(B85))&gt;0,TRIM(B85),TRIM(C85)),""),"")</f>
        <v>34</v>
      </c>
      <c r="N85" t="str">
        <f>IF(COUNT(FIND({0,1,2,3,4,5,6,7,8,9},IF(ISBLANK(A85),IF(LEN(TRIM(B85))&gt;0,TRIM(C85),LEFT(D85, 4)),"")))&gt;0,IF(ISBLANK(A85),IF(LEN(TRIM(B85))&gt;0,TRIM(C85),LEFT(D85, 4)),""),"")</f>
        <v>031</v>
      </c>
      <c r="O85" t="str">
        <f t="shared" si="9"/>
        <v>NJ</v>
      </c>
      <c r="P85" t="str">
        <f>TRIM(IF(COUNT(FIND({0,1,2,3,4,5,6,7,8,9},B85))&gt;0,D85,IF(LEN(TRIM(B85))&gt;0,CONCATENATE(B85,C85,D85),MID(D85,4,LEN(D85)))))</f>
        <v>Passaic</v>
      </c>
      <c r="Q85">
        <f t="shared" si="10"/>
        <v>11</v>
      </c>
      <c r="R85">
        <f t="shared" si="11"/>
        <v>13</v>
      </c>
    </row>
    <row r="86" spans="2:18" x14ac:dyDescent="0.25">
      <c r="B86" s="1" t="s">
        <v>99</v>
      </c>
      <c r="C86" s="1" t="s">
        <v>38</v>
      </c>
      <c r="D86" s="1" t="s">
        <v>55</v>
      </c>
      <c r="E86" s="1" t="s">
        <v>102</v>
      </c>
      <c r="F86">
        <v>11</v>
      </c>
      <c r="G86">
        <v>0.15</v>
      </c>
      <c r="H86">
        <v>22</v>
      </c>
      <c r="I86">
        <v>0.18</v>
      </c>
      <c r="K86">
        <f t="shared" si="7"/>
        <v>36</v>
      </c>
      <c r="L86">
        <f t="shared" si="8"/>
        <v>1</v>
      </c>
      <c r="M86" t="str">
        <f>IF(COUNT(FIND({0,1,2,3,4,5,6,7,8,9},IF(ISBLANK(A86),IF(LEN(TRIM(B86))&gt;0,TRIM(B86),TRIM(C86)),"")))&gt;0,IF(ISBLANK(A86),IF(LEN(TRIM(B86))&gt;0,TRIM(B86),TRIM(C86)),""),"")</f>
        <v>06</v>
      </c>
      <c r="N86" t="str">
        <f>IF(COUNT(FIND({0,1,2,3,4,5,6,7,8,9},IF(ISBLANK(A86),IF(LEN(TRIM(B86))&gt;0,TRIM(C86),LEFT(D86, 4)),"")))&gt;0,IF(ISBLANK(A86),IF(LEN(TRIM(B86))&gt;0,TRIM(C86),LEFT(D86, 4)),""),"")</f>
        <v>059</v>
      </c>
      <c r="O86" t="str">
        <f t="shared" si="9"/>
        <v>Ca</v>
      </c>
      <c r="P86" t="str">
        <f>TRIM(IF(COUNT(FIND({0,1,2,3,4,5,6,7,8,9},B86))&gt;0,D86,IF(LEN(TRIM(B86))&gt;0,CONCATENATE(B86,C86,D86),MID(D86,4,LEN(D86)))))</f>
        <v>Orange</v>
      </c>
      <c r="Q86">
        <f t="shared" si="10"/>
        <v>11</v>
      </c>
      <c r="R86">
        <f t="shared" si="11"/>
        <v>22</v>
      </c>
    </row>
    <row r="87" spans="2:18" x14ac:dyDescent="0.25">
      <c r="B87" s="1" t="s">
        <v>13</v>
      </c>
      <c r="C87" s="1" t="s">
        <v>113</v>
      </c>
      <c r="D87" s="1" t="s">
        <v>183</v>
      </c>
      <c r="E87" s="1" t="s">
        <v>12</v>
      </c>
      <c r="F87">
        <v>11</v>
      </c>
      <c r="G87">
        <v>0.15</v>
      </c>
      <c r="H87">
        <v>17</v>
      </c>
      <c r="I87">
        <v>0.14000000000000001</v>
      </c>
      <c r="K87">
        <f t="shared" si="7"/>
        <v>36</v>
      </c>
      <c r="L87">
        <f t="shared" si="8"/>
        <v>1</v>
      </c>
      <c r="M87" t="str">
        <f>IF(COUNT(FIND({0,1,2,3,4,5,6,7,8,9},IF(ISBLANK(A87),IF(LEN(TRIM(B87))&gt;0,TRIM(B87),TRIM(C87)),"")))&gt;0,IF(ISBLANK(A87),IF(LEN(TRIM(B87))&gt;0,TRIM(B87),TRIM(C87)),""),"")</f>
        <v>36</v>
      </c>
      <c r="N87" t="str">
        <f>IF(COUNT(FIND({0,1,2,3,4,5,6,7,8,9},IF(ISBLANK(A87),IF(LEN(TRIM(B87))&gt;0,TRIM(C87),LEFT(D87, 4)),"")))&gt;0,IF(ISBLANK(A87),IF(LEN(TRIM(B87))&gt;0,TRIM(C87),LEFT(D87, 4)),""),"")</f>
        <v>013</v>
      </c>
      <c r="O87" t="str">
        <f t="shared" si="9"/>
        <v>NY</v>
      </c>
      <c r="P87" t="str">
        <f>TRIM(IF(COUNT(FIND({0,1,2,3,4,5,6,7,8,9},B87))&gt;0,D87,IF(LEN(TRIM(B87))&gt;0,CONCATENATE(B87,C87,D87),MID(D87,4,LEN(D87)))))</f>
        <v>Chautauqua</v>
      </c>
      <c r="Q87">
        <f t="shared" si="10"/>
        <v>11</v>
      </c>
      <c r="R87">
        <f t="shared" si="11"/>
        <v>17</v>
      </c>
    </row>
    <row r="88" spans="2:18" x14ac:dyDescent="0.25">
      <c r="B88" s="1" t="s">
        <v>13</v>
      </c>
      <c r="C88" s="1" t="s">
        <v>96</v>
      </c>
      <c r="D88" s="1" t="s">
        <v>184</v>
      </c>
      <c r="E88" s="1" t="s">
        <v>12</v>
      </c>
      <c r="F88">
        <v>11</v>
      </c>
      <c r="G88">
        <v>0.15</v>
      </c>
      <c r="H88">
        <v>13</v>
      </c>
      <c r="I88">
        <v>0.11</v>
      </c>
      <c r="K88">
        <f t="shared" si="7"/>
        <v>36</v>
      </c>
      <c r="L88">
        <f t="shared" si="8"/>
        <v>1</v>
      </c>
      <c r="M88" t="str">
        <f>IF(COUNT(FIND({0,1,2,3,4,5,6,7,8,9},IF(ISBLANK(A88),IF(LEN(TRIM(B88))&gt;0,TRIM(B88),TRIM(C88)),"")))&gt;0,IF(ISBLANK(A88),IF(LEN(TRIM(B88))&gt;0,TRIM(B88),TRIM(C88)),""),"")</f>
        <v>36</v>
      </c>
      <c r="N88" t="str">
        <f>IF(COUNT(FIND({0,1,2,3,4,5,6,7,8,9},IF(ISBLANK(A88),IF(LEN(TRIM(B88))&gt;0,TRIM(C88),LEFT(D88, 4)),"")))&gt;0,IF(ISBLANK(A88),IF(LEN(TRIM(B88))&gt;0,TRIM(C88),LEFT(D88, 4)),""),"")</f>
        <v>011</v>
      </c>
      <c r="O88" t="str">
        <f t="shared" si="9"/>
        <v>NY</v>
      </c>
      <c r="P88" t="str">
        <f>TRIM(IF(COUNT(FIND({0,1,2,3,4,5,6,7,8,9},B88))&gt;0,D88,IF(LEN(TRIM(B88))&gt;0,CONCATENATE(B88,C88,D88),MID(D88,4,LEN(D88)))))</f>
        <v>Cayuga</v>
      </c>
      <c r="Q88">
        <f t="shared" si="10"/>
        <v>11</v>
      </c>
      <c r="R88">
        <f t="shared" si="11"/>
        <v>13</v>
      </c>
    </row>
    <row r="89" spans="2:18" x14ac:dyDescent="0.25">
      <c r="B89" s="1" t="s">
        <v>56</v>
      </c>
      <c r="C89" s="1" t="s">
        <v>140</v>
      </c>
      <c r="D89" s="1" t="s">
        <v>185</v>
      </c>
      <c r="E89" s="1" t="s">
        <v>59</v>
      </c>
      <c r="F89">
        <v>11</v>
      </c>
      <c r="G89">
        <v>0.15</v>
      </c>
      <c r="H89">
        <v>15</v>
      </c>
      <c r="I89">
        <v>0.12</v>
      </c>
      <c r="K89">
        <f t="shared" si="7"/>
        <v>36</v>
      </c>
      <c r="L89">
        <f t="shared" si="8"/>
        <v>1</v>
      </c>
      <c r="M89" t="str">
        <f>IF(COUNT(FIND({0,1,2,3,4,5,6,7,8,9},IF(ISBLANK(A89),IF(LEN(TRIM(B89))&gt;0,TRIM(B89),TRIM(C89)),"")))&gt;0,IF(ISBLANK(A89),IF(LEN(TRIM(B89))&gt;0,TRIM(B89),TRIM(C89)),""),"")</f>
        <v>25</v>
      </c>
      <c r="N89" t="str">
        <f>IF(COUNT(FIND({0,1,2,3,4,5,6,7,8,9},IF(ISBLANK(A89),IF(LEN(TRIM(B89))&gt;0,TRIM(C89),LEFT(D89, 4)),"")))&gt;0,IF(ISBLANK(A89),IF(LEN(TRIM(B89))&gt;0,TRIM(C89),LEFT(D89, 4)),""),"")</f>
        <v>015</v>
      </c>
      <c r="O89" t="str">
        <f t="shared" si="9"/>
        <v>Ma</v>
      </c>
      <c r="P89" t="str">
        <f>TRIM(IF(COUNT(FIND({0,1,2,3,4,5,6,7,8,9},B89))&gt;0,D89,IF(LEN(TRIM(B89))&gt;0,CONCATENATE(B89,C89,D89),MID(D89,4,LEN(D89)))))</f>
        <v>Hampshire</v>
      </c>
      <c r="Q89">
        <f t="shared" si="10"/>
        <v>11</v>
      </c>
      <c r="R89">
        <f t="shared" si="11"/>
        <v>15</v>
      </c>
    </row>
    <row r="90" spans="2:18" x14ac:dyDescent="0.25">
      <c r="B90" s="1" t="s">
        <v>137</v>
      </c>
      <c r="C90" s="1" t="s">
        <v>22</v>
      </c>
      <c r="D90" s="1" t="s">
        <v>186</v>
      </c>
      <c r="E90" s="1" t="s">
        <v>139</v>
      </c>
      <c r="F90">
        <v>11</v>
      </c>
      <c r="G90">
        <v>0.15</v>
      </c>
      <c r="H90">
        <v>13</v>
      </c>
      <c r="I90">
        <v>0.11</v>
      </c>
      <c r="K90">
        <f t="shared" si="7"/>
        <v>36</v>
      </c>
      <c r="L90">
        <f t="shared" si="8"/>
        <v>1</v>
      </c>
      <c r="M90" t="str">
        <f>IF(COUNT(FIND({0,1,2,3,4,5,6,7,8,9},IF(ISBLANK(A90),IF(LEN(TRIM(B90))&gt;0,TRIM(B90),TRIM(C90)),"")))&gt;0,IF(ISBLANK(A90),IF(LEN(TRIM(B90))&gt;0,TRIM(B90),TRIM(C90)),""),"")</f>
        <v>50</v>
      </c>
      <c r="N90" t="str">
        <f>IF(COUNT(FIND({0,1,2,3,4,5,6,7,8,9},IF(ISBLANK(A90),IF(LEN(TRIM(B90))&gt;0,TRIM(C90),LEFT(D90, 4)),"")))&gt;0,IF(ISBLANK(A90),IF(LEN(TRIM(B90))&gt;0,TRIM(C90),LEFT(D90, 4)),""),"")</f>
        <v>021</v>
      </c>
      <c r="O90" t="str">
        <f t="shared" si="9"/>
        <v>Vt</v>
      </c>
      <c r="P90" t="str">
        <f>TRIM(IF(COUNT(FIND({0,1,2,3,4,5,6,7,8,9},B90))&gt;0,D90,IF(LEN(TRIM(B90))&gt;0,CONCATENATE(B90,C90,D90),MID(D90,4,LEN(D90)))))</f>
        <v>Rutland</v>
      </c>
      <c r="Q90">
        <f t="shared" si="10"/>
        <v>11</v>
      </c>
      <c r="R90">
        <f t="shared" si="11"/>
        <v>13</v>
      </c>
    </row>
    <row r="91" spans="2:18" x14ac:dyDescent="0.25">
      <c r="B91" s="1" t="s">
        <v>84</v>
      </c>
      <c r="C91" s="1" t="s">
        <v>60</v>
      </c>
      <c r="D91" s="1" t="s">
        <v>187</v>
      </c>
      <c r="E91" s="1" t="s">
        <v>86</v>
      </c>
      <c r="F91">
        <v>10</v>
      </c>
      <c r="G91">
        <v>0.13</v>
      </c>
      <c r="H91">
        <v>14</v>
      </c>
      <c r="I91">
        <v>0.11</v>
      </c>
      <c r="K91">
        <f t="shared" si="7"/>
        <v>36</v>
      </c>
      <c r="L91">
        <f t="shared" si="8"/>
        <v>1</v>
      </c>
      <c r="M91" t="str">
        <f>IF(COUNT(FIND({0,1,2,3,4,5,6,7,8,9},IF(ISBLANK(A91),IF(LEN(TRIM(B91))&gt;0,TRIM(B91),TRIM(C91)),"")))&gt;0,IF(ISBLANK(A91),IF(LEN(TRIM(B91))&gt;0,TRIM(B91),TRIM(C91)),""),"")</f>
        <v>34</v>
      </c>
      <c r="N91" t="str">
        <f>IF(COUNT(FIND({0,1,2,3,4,5,6,7,8,9},IF(ISBLANK(A91),IF(LEN(TRIM(B91))&gt;0,TRIM(C91),LEFT(D91, 4)),"")))&gt;0,IF(ISBLANK(A91),IF(LEN(TRIM(B91))&gt;0,TRIM(C91),LEFT(D91, 4)),""),"")</f>
        <v>027</v>
      </c>
      <c r="O91" t="str">
        <f t="shared" si="9"/>
        <v>NJ</v>
      </c>
      <c r="P91" t="str">
        <f>TRIM(IF(COUNT(FIND({0,1,2,3,4,5,6,7,8,9},B91))&gt;0,D91,IF(LEN(TRIM(B91))&gt;0,CONCATENATE(B91,C91,D91),MID(D91,4,LEN(D91)))))</f>
        <v>Morris</v>
      </c>
      <c r="Q91">
        <f t="shared" si="10"/>
        <v>10</v>
      </c>
      <c r="R91">
        <f t="shared" si="11"/>
        <v>14</v>
      </c>
    </row>
    <row r="92" spans="2:18" x14ac:dyDescent="0.25">
      <c r="B92" s="1" t="s">
        <v>13</v>
      </c>
      <c r="C92" s="1" t="s">
        <v>188</v>
      </c>
      <c r="D92" s="1" t="s">
        <v>189</v>
      </c>
      <c r="E92" s="1" t="s">
        <v>12</v>
      </c>
      <c r="F92">
        <v>10</v>
      </c>
      <c r="G92">
        <v>0.13</v>
      </c>
      <c r="H92">
        <v>15</v>
      </c>
      <c r="I92">
        <v>0.12</v>
      </c>
      <c r="K92">
        <f t="shared" si="7"/>
        <v>36</v>
      </c>
      <c r="L92">
        <f t="shared" si="8"/>
        <v>1</v>
      </c>
      <c r="M92" t="str">
        <f>IF(COUNT(FIND({0,1,2,3,4,5,6,7,8,9},IF(ISBLANK(A92),IF(LEN(TRIM(B92))&gt;0,TRIM(B92),TRIM(C92)),"")))&gt;0,IF(ISBLANK(A92),IF(LEN(TRIM(B92))&gt;0,TRIM(B92),TRIM(C92)),""),"")</f>
        <v>36</v>
      </c>
      <c r="N92" t="str">
        <f>IF(COUNT(FIND({0,1,2,3,4,5,6,7,8,9},IF(ISBLANK(A92),IF(LEN(TRIM(B92))&gt;0,TRIM(C92),LEFT(D92, 4)),"")))&gt;0,IF(ISBLANK(A92),IF(LEN(TRIM(B92))&gt;0,TRIM(C92),LEFT(D92, 4)),""),"")</f>
        <v>069</v>
      </c>
      <c r="O92" t="str">
        <f t="shared" si="9"/>
        <v>NY</v>
      </c>
      <c r="P92" t="str">
        <f>TRIM(IF(COUNT(FIND({0,1,2,3,4,5,6,7,8,9},B92))&gt;0,D92,IF(LEN(TRIM(B92))&gt;0,CONCATENATE(B92,C92,D92),MID(D92,4,LEN(D92)))))</f>
        <v>Ontario</v>
      </c>
      <c r="Q92">
        <f t="shared" si="10"/>
        <v>10</v>
      </c>
      <c r="R92">
        <f t="shared" si="11"/>
        <v>15</v>
      </c>
    </row>
    <row r="93" spans="2:18" x14ac:dyDescent="0.25">
      <c r="B93" s="1" t="s">
        <v>78</v>
      </c>
      <c r="C93" s="1" t="s">
        <v>96</v>
      </c>
      <c r="D93" s="1" t="s">
        <v>190</v>
      </c>
      <c r="E93" s="1" t="s">
        <v>80</v>
      </c>
      <c r="F93">
        <v>10</v>
      </c>
      <c r="G93">
        <v>0.13</v>
      </c>
      <c r="H93">
        <v>18</v>
      </c>
      <c r="I93">
        <v>0.15</v>
      </c>
      <c r="K93">
        <f t="shared" si="7"/>
        <v>36</v>
      </c>
      <c r="L93">
        <f t="shared" si="8"/>
        <v>1</v>
      </c>
      <c r="M93" t="str">
        <f>IF(COUNT(FIND({0,1,2,3,4,5,6,7,8,9},IF(ISBLANK(A93),IF(LEN(TRIM(B93))&gt;0,TRIM(B93),TRIM(C93)),"")))&gt;0,IF(ISBLANK(A93),IF(LEN(TRIM(B93))&gt;0,TRIM(B93),TRIM(C93)),""),"")</f>
        <v>09</v>
      </c>
      <c r="N93" t="str">
        <f>IF(COUNT(FIND({0,1,2,3,4,5,6,7,8,9},IF(ISBLANK(A93),IF(LEN(TRIM(B93))&gt;0,TRIM(C93),LEFT(D93, 4)),"")))&gt;0,IF(ISBLANK(A93),IF(LEN(TRIM(B93))&gt;0,TRIM(C93),LEFT(D93, 4)),""),"")</f>
        <v>011</v>
      </c>
      <c r="O93" t="str">
        <f t="shared" si="9"/>
        <v>Ct</v>
      </c>
      <c r="P93" t="str">
        <f>TRIM(IF(COUNT(FIND({0,1,2,3,4,5,6,7,8,9},B93))&gt;0,D93,IF(LEN(TRIM(B93))&gt;0,CONCATENATE(B93,C93,D93),MID(D93,4,LEN(D93)))))</f>
        <v>New London</v>
      </c>
      <c r="Q93">
        <f t="shared" si="10"/>
        <v>10</v>
      </c>
      <c r="R93">
        <f t="shared" si="11"/>
        <v>18</v>
      </c>
    </row>
    <row r="94" spans="2:18" x14ac:dyDescent="0.25">
      <c r="B94" s="1" t="s">
        <v>78</v>
      </c>
      <c r="C94" s="1" t="s">
        <v>62</v>
      </c>
      <c r="D94" s="1" t="s">
        <v>191</v>
      </c>
      <c r="E94" s="1" t="s">
        <v>80</v>
      </c>
      <c r="F94">
        <v>10</v>
      </c>
      <c r="G94">
        <v>0.13</v>
      </c>
      <c r="H94">
        <v>22</v>
      </c>
      <c r="I94">
        <v>0.18</v>
      </c>
      <c r="K94">
        <f t="shared" si="7"/>
        <v>36</v>
      </c>
      <c r="L94">
        <f t="shared" si="8"/>
        <v>1</v>
      </c>
      <c r="M94" t="str">
        <f>IF(COUNT(FIND({0,1,2,3,4,5,6,7,8,9},IF(ISBLANK(A94),IF(LEN(TRIM(B94))&gt;0,TRIM(B94),TRIM(C94)),"")))&gt;0,IF(ISBLANK(A94),IF(LEN(TRIM(B94))&gt;0,TRIM(B94),TRIM(C94)),""),"")</f>
        <v>09</v>
      </c>
      <c r="N94" t="str">
        <f>IF(COUNT(FIND({0,1,2,3,4,5,6,7,8,9},IF(ISBLANK(A94),IF(LEN(TRIM(B94))&gt;0,TRIM(C94),LEFT(D94, 4)),"")))&gt;0,IF(ISBLANK(A94),IF(LEN(TRIM(B94))&gt;0,TRIM(C94),LEFT(D94, 4)),""),"")</f>
        <v>005</v>
      </c>
      <c r="O94" t="str">
        <f t="shared" si="9"/>
        <v>Ct</v>
      </c>
      <c r="P94" t="str">
        <f>TRIM(IF(COUNT(FIND({0,1,2,3,4,5,6,7,8,9},B94))&gt;0,D94,IF(LEN(TRIM(B94))&gt;0,CONCATENATE(B94,C94,D94),MID(D94,4,LEN(D94)))))</f>
        <v>Litchfield</v>
      </c>
      <c r="Q94">
        <f t="shared" si="10"/>
        <v>10</v>
      </c>
      <c r="R94">
        <f t="shared" si="11"/>
        <v>22</v>
      </c>
    </row>
    <row r="95" spans="2:18" x14ac:dyDescent="0.25">
      <c r="B95" s="1" t="s">
        <v>95</v>
      </c>
      <c r="C95" s="1" t="s">
        <v>192</v>
      </c>
      <c r="D95" s="1" t="s">
        <v>193</v>
      </c>
      <c r="E95" s="1" t="s">
        <v>98</v>
      </c>
      <c r="F95">
        <v>10</v>
      </c>
      <c r="G95">
        <v>0.13</v>
      </c>
      <c r="H95">
        <v>20</v>
      </c>
      <c r="I95">
        <v>0.16</v>
      </c>
      <c r="K95">
        <f t="shared" si="7"/>
        <v>36</v>
      </c>
      <c r="L95">
        <f t="shared" si="8"/>
        <v>1</v>
      </c>
      <c r="M95" t="str">
        <f>IF(COUNT(FIND({0,1,2,3,4,5,6,7,8,9},IF(ISBLANK(A95),IF(LEN(TRIM(B95))&gt;0,TRIM(B95),TRIM(C95)),"")))&gt;0,IF(ISBLANK(A95),IF(LEN(TRIM(B95))&gt;0,TRIM(B95),TRIM(C95)),""),"")</f>
        <v>12</v>
      </c>
      <c r="N95" t="str">
        <f>IF(COUNT(FIND({0,1,2,3,4,5,6,7,8,9},IF(ISBLANK(A95),IF(LEN(TRIM(B95))&gt;0,TRIM(C95),LEFT(D95, 4)),"")))&gt;0,IF(ISBLANK(A95),IF(LEN(TRIM(B95))&gt;0,TRIM(C95),LEFT(D95, 4)),""),"")</f>
        <v>127</v>
      </c>
      <c r="O95" t="str">
        <f t="shared" si="9"/>
        <v>Fl</v>
      </c>
      <c r="P95" t="str">
        <f>TRIM(IF(COUNT(FIND({0,1,2,3,4,5,6,7,8,9},B95))&gt;0,D95,IF(LEN(TRIM(B95))&gt;0,CONCATENATE(B95,C95,D95),MID(D95,4,LEN(D95)))))</f>
        <v>Volusia</v>
      </c>
      <c r="Q95">
        <f t="shared" si="10"/>
        <v>10</v>
      </c>
      <c r="R95">
        <f t="shared" si="11"/>
        <v>20</v>
      </c>
    </row>
    <row r="96" spans="2:18" x14ac:dyDescent="0.25">
      <c r="B96" s="1" t="s">
        <v>84</v>
      </c>
      <c r="C96" s="1" t="s">
        <v>113</v>
      </c>
      <c r="D96" s="1" t="s">
        <v>90</v>
      </c>
      <c r="E96" s="1" t="s">
        <v>86</v>
      </c>
      <c r="F96">
        <v>10</v>
      </c>
      <c r="G96">
        <v>0.13</v>
      </c>
      <c r="H96">
        <v>19</v>
      </c>
      <c r="I96">
        <v>0.16</v>
      </c>
      <c r="K96">
        <f t="shared" si="7"/>
        <v>36</v>
      </c>
      <c r="L96">
        <f t="shared" si="8"/>
        <v>1</v>
      </c>
      <c r="M96" t="str">
        <f>IF(COUNT(FIND({0,1,2,3,4,5,6,7,8,9},IF(ISBLANK(A96),IF(LEN(TRIM(B96))&gt;0,TRIM(B96),TRIM(C96)),"")))&gt;0,IF(ISBLANK(A96),IF(LEN(TRIM(B96))&gt;0,TRIM(B96),TRIM(C96)),""),"")</f>
        <v>34</v>
      </c>
      <c r="N96" t="str">
        <f>IF(COUNT(FIND({0,1,2,3,4,5,6,7,8,9},IF(ISBLANK(A96),IF(LEN(TRIM(B96))&gt;0,TRIM(C96),LEFT(D96, 4)),"")))&gt;0,IF(ISBLANK(A96),IF(LEN(TRIM(B96))&gt;0,TRIM(C96),LEFT(D96, 4)),""),"")</f>
        <v>013</v>
      </c>
      <c r="O96" t="str">
        <f t="shared" si="9"/>
        <v>NJ</v>
      </c>
      <c r="P96" t="str">
        <f>TRIM(IF(COUNT(FIND({0,1,2,3,4,5,6,7,8,9},B96))&gt;0,D96,IF(LEN(TRIM(B96))&gt;0,CONCATENATE(B96,C96,D96),MID(D96,4,LEN(D96)))))</f>
        <v>Essex</v>
      </c>
      <c r="Q96">
        <f t="shared" si="10"/>
        <v>10</v>
      </c>
      <c r="R96">
        <f t="shared" si="11"/>
        <v>19</v>
      </c>
    </row>
    <row r="97" spans="1:18" x14ac:dyDescent="0.25">
      <c r="B97" s="1" t="s">
        <v>95</v>
      </c>
      <c r="C97" s="1" t="s">
        <v>66</v>
      </c>
      <c r="D97" s="1" t="s">
        <v>131</v>
      </c>
      <c r="E97" s="1" t="s">
        <v>98</v>
      </c>
      <c r="F97">
        <v>10</v>
      </c>
      <c r="G97">
        <v>0.13</v>
      </c>
      <c r="H97">
        <v>17</v>
      </c>
      <c r="I97">
        <v>0.14000000000000001</v>
      </c>
      <c r="K97">
        <f t="shared" si="7"/>
        <v>36</v>
      </c>
      <c r="L97">
        <f t="shared" si="8"/>
        <v>1</v>
      </c>
      <c r="M97" t="str">
        <f>IF(COUNT(FIND({0,1,2,3,4,5,6,7,8,9},IF(ISBLANK(A97),IF(LEN(TRIM(B97))&gt;0,TRIM(B97),TRIM(C97)),"")))&gt;0,IF(ISBLANK(A97),IF(LEN(TRIM(B97))&gt;0,TRIM(B97),TRIM(C97)),""),"")</f>
        <v>12</v>
      </c>
      <c r="N97" t="str">
        <f>IF(COUNT(FIND({0,1,2,3,4,5,6,7,8,9},IF(ISBLANK(A97),IF(LEN(TRIM(B97))&gt;0,TRIM(C97),LEFT(D97, 4)),"")))&gt;0,IF(ISBLANK(A97),IF(LEN(TRIM(B97))&gt;0,TRIM(C97),LEFT(D97, 4)),""),"")</f>
        <v>057</v>
      </c>
      <c r="O97" t="str">
        <f t="shared" si="9"/>
        <v>Fl</v>
      </c>
      <c r="P97" t="str">
        <f>TRIM(IF(COUNT(FIND({0,1,2,3,4,5,6,7,8,9},B97))&gt;0,D97,IF(LEN(TRIM(B97))&gt;0,CONCATENATE(B97,C97,D97),MID(D97,4,LEN(D97)))))</f>
        <v>Hillsborough</v>
      </c>
      <c r="Q97">
        <f t="shared" si="10"/>
        <v>10</v>
      </c>
      <c r="R97">
        <f t="shared" si="11"/>
        <v>17</v>
      </c>
    </row>
    <row r="98" spans="1:18" x14ac:dyDescent="0.25">
      <c r="B98" s="1" t="s">
        <v>194</v>
      </c>
      <c r="C98" s="1" t="s">
        <v>195</v>
      </c>
      <c r="D98" s="1" t="s">
        <v>196</v>
      </c>
      <c r="E98" s="1" t="s">
        <v>197</v>
      </c>
      <c r="F98">
        <v>55</v>
      </c>
      <c r="G98">
        <v>0.73</v>
      </c>
      <c r="H98">
        <v>73</v>
      </c>
      <c r="I98">
        <v>0.6</v>
      </c>
      <c r="K98">
        <f t="shared" si="7"/>
        <v>36</v>
      </c>
      <c r="L98">
        <f t="shared" si="8"/>
        <v>1</v>
      </c>
      <c r="M98" t="str">
        <f>IF(COUNT(FIND({0,1,2,3,4,5,6,7,8,9},IF(ISBLANK(A98),IF(LEN(TRIM(B98))&gt;0,TRIM(B98),TRIM(C98)),"")))&gt;0,IF(ISBLANK(A98),IF(LEN(TRIM(B98))&gt;0,TRIM(B98),TRIM(C98)),""),"")</f>
        <v/>
      </c>
      <c r="N98" t="str">
        <f>IF(COUNT(FIND({0,1,2,3,4,5,6,7,8,9},IF(ISBLANK(A98),IF(LEN(TRIM(B98))&gt;0,TRIM(C98),LEFT(D98, 4)),"")))&gt;0,IF(ISBLANK(A98),IF(LEN(TRIM(B98))&gt;0,TRIM(C98),LEFT(D98, 4)),""),"")</f>
        <v/>
      </c>
      <c r="O98" t="str">
        <f t="shared" si="9"/>
        <v>XX</v>
      </c>
      <c r="P98" t="str">
        <f>TRIM(IF(COUNT(FIND({0,1,2,3,4,5,6,7,8,9},B98))&gt;0,D98,IF(LEN(TRIM(B98))&gt;0,CONCATENATE(B98,C98,D98),MID(D98,4,LEN(D98)))))</f>
        <v>Same State</v>
      </c>
      <c r="Q98">
        <f t="shared" si="10"/>
        <v>55</v>
      </c>
      <c r="R98">
        <f t="shared" si="11"/>
        <v>73</v>
      </c>
    </row>
    <row r="99" spans="1:18" x14ac:dyDescent="0.25">
      <c r="B99" s="1" t="s">
        <v>198</v>
      </c>
      <c r="C99" s="1" t="s">
        <v>199</v>
      </c>
      <c r="D99" s="1" t="s">
        <v>200</v>
      </c>
      <c r="E99" s="1" t="s">
        <v>197</v>
      </c>
      <c r="F99">
        <v>248</v>
      </c>
      <c r="G99">
        <v>3.28</v>
      </c>
      <c r="H99">
        <v>423</v>
      </c>
      <c r="I99">
        <v>3.46</v>
      </c>
      <c r="K99">
        <f t="shared" si="7"/>
        <v>36</v>
      </c>
      <c r="L99">
        <f t="shared" si="8"/>
        <v>1</v>
      </c>
      <c r="M99" t="str">
        <f>IF(COUNT(FIND({0,1,2,3,4,5,6,7,8,9},IF(ISBLANK(A99),IF(LEN(TRIM(B99))&gt;0,TRIM(B99),TRIM(C99)),"")))&gt;0,IF(ISBLANK(A99),IF(LEN(TRIM(B99))&gt;0,TRIM(B99),TRIM(C99)),""),"")</f>
        <v/>
      </c>
      <c r="N99" t="str">
        <f>IF(COUNT(FIND({0,1,2,3,4,5,6,7,8,9},IF(ISBLANK(A99),IF(LEN(TRIM(B99))&gt;0,TRIM(C99),LEFT(D99, 4)),"")))&gt;0,IF(ISBLANK(A99),IF(LEN(TRIM(B99))&gt;0,TRIM(C99),LEFT(D99, 4)),""),"")</f>
        <v/>
      </c>
      <c r="O99" t="str">
        <f t="shared" si="9"/>
        <v>XX</v>
      </c>
      <c r="P99" t="str">
        <f>TRIM(IF(COUNT(FIND({0,1,2,3,4,5,6,7,8,9},B99))&gt;0,D99,IF(LEN(TRIM(B99))&gt;0,CONCATENATE(B99,C99,D99),MID(D99,4,LEN(D99)))))</f>
        <v>Region 1: Northeast</v>
      </c>
      <c r="Q99">
        <f t="shared" si="10"/>
        <v>248</v>
      </c>
      <c r="R99">
        <f t="shared" si="11"/>
        <v>423</v>
      </c>
    </row>
    <row r="100" spans="1:18" x14ac:dyDescent="0.25">
      <c r="B100" s="1" t="s">
        <v>198</v>
      </c>
      <c r="C100" s="1" t="s">
        <v>199</v>
      </c>
      <c r="D100" s="1" t="s">
        <v>201</v>
      </c>
      <c r="E100" s="1" t="s">
        <v>197</v>
      </c>
      <c r="F100">
        <v>207</v>
      </c>
      <c r="G100">
        <v>2.74</v>
      </c>
      <c r="H100">
        <v>372</v>
      </c>
      <c r="I100">
        <v>3.04</v>
      </c>
      <c r="K100">
        <f t="shared" si="7"/>
        <v>36</v>
      </c>
      <c r="L100">
        <f t="shared" si="8"/>
        <v>1</v>
      </c>
      <c r="M100" t="str">
        <f>IF(COUNT(FIND({0,1,2,3,4,5,6,7,8,9},IF(ISBLANK(A100),IF(LEN(TRIM(B100))&gt;0,TRIM(B100),TRIM(C100)),"")))&gt;0,IF(ISBLANK(A100),IF(LEN(TRIM(B100))&gt;0,TRIM(B100),TRIM(C100)),""),"")</f>
        <v/>
      </c>
      <c r="N100" t="str">
        <f>IF(COUNT(FIND({0,1,2,3,4,5,6,7,8,9},IF(ISBLANK(A100),IF(LEN(TRIM(B100))&gt;0,TRIM(C100),LEFT(D100, 4)),"")))&gt;0,IF(ISBLANK(A100),IF(LEN(TRIM(B100))&gt;0,TRIM(C100),LEFT(D100, 4)),""),"")</f>
        <v/>
      </c>
      <c r="O100" t="str">
        <f t="shared" si="9"/>
        <v>XX</v>
      </c>
      <c r="P100" t="str">
        <f>TRIM(IF(COUNT(FIND({0,1,2,3,4,5,6,7,8,9},B100))&gt;0,D100,IF(LEN(TRIM(B100))&gt;0,CONCATENATE(B100,C100,D100),MID(D100,4,LEN(D100)))))</f>
        <v>Region 2: Midwest</v>
      </c>
      <c r="Q100">
        <f t="shared" si="10"/>
        <v>207</v>
      </c>
      <c r="R100">
        <f t="shared" si="11"/>
        <v>372</v>
      </c>
    </row>
    <row r="101" spans="1:18" x14ac:dyDescent="0.25">
      <c r="B101" s="1" t="s">
        <v>198</v>
      </c>
      <c r="C101" s="1" t="s">
        <v>199</v>
      </c>
      <c r="D101" s="1" t="s">
        <v>202</v>
      </c>
      <c r="E101" s="1" t="s">
        <v>197</v>
      </c>
      <c r="F101">
        <v>417</v>
      </c>
      <c r="G101">
        <v>5.51</v>
      </c>
      <c r="H101">
        <v>793</v>
      </c>
      <c r="I101">
        <v>6.49</v>
      </c>
      <c r="K101">
        <f t="shared" si="7"/>
        <v>36</v>
      </c>
      <c r="L101">
        <f t="shared" si="8"/>
        <v>1</v>
      </c>
      <c r="M101" t="str">
        <f>IF(COUNT(FIND({0,1,2,3,4,5,6,7,8,9},IF(ISBLANK(A101),IF(LEN(TRIM(B101))&gt;0,TRIM(B101),TRIM(C101)),"")))&gt;0,IF(ISBLANK(A101),IF(LEN(TRIM(B101))&gt;0,TRIM(B101),TRIM(C101)),""),"")</f>
        <v/>
      </c>
      <c r="N101" t="str">
        <f>IF(COUNT(FIND({0,1,2,3,4,5,6,7,8,9},IF(ISBLANK(A101),IF(LEN(TRIM(B101))&gt;0,TRIM(C101),LEFT(D101, 4)),"")))&gt;0,IF(ISBLANK(A101),IF(LEN(TRIM(B101))&gt;0,TRIM(C101),LEFT(D101, 4)),""),"")</f>
        <v/>
      </c>
      <c r="O101" t="str">
        <f t="shared" si="9"/>
        <v>XX</v>
      </c>
      <c r="P101" t="str">
        <f>TRIM(IF(COUNT(FIND({0,1,2,3,4,5,6,7,8,9},B101))&gt;0,D101,IF(LEN(TRIM(B101))&gt;0,CONCATENATE(B101,C101,D101),MID(D101,4,LEN(D101)))))</f>
        <v>Region 3: South</v>
      </c>
      <c r="Q101">
        <f t="shared" si="10"/>
        <v>417</v>
      </c>
      <c r="R101">
        <f t="shared" si="11"/>
        <v>793</v>
      </c>
    </row>
    <row r="102" spans="1:18" x14ac:dyDescent="0.25">
      <c r="B102" s="1" t="s">
        <v>198</v>
      </c>
      <c r="C102" s="1" t="s">
        <v>199</v>
      </c>
      <c r="D102" s="1" t="s">
        <v>203</v>
      </c>
      <c r="E102" s="1" t="s">
        <v>197</v>
      </c>
      <c r="F102">
        <v>140</v>
      </c>
      <c r="G102">
        <v>1.85</v>
      </c>
      <c r="H102">
        <v>249</v>
      </c>
      <c r="I102">
        <v>2.04</v>
      </c>
      <c r="K102">
        <f t="shared" si="7"/>
        <v>36</v>
      </c>
      <c r="L102">
        <f t="shared" si="8"/>
        <v>1</v>
      </c>
      <c r="M102" t="str">
        <f>IF(COUNT(FIND({0,1,2,3,4,5,6,7,8,9},IF(ISBLANK(A102),IF(LEN(TRIM(B102))&gt;0,TRIM(B102),TRIM(C102)),"")))&gt;0,IF(ISBLANK(A102),IF(LEN(TRIM(B102))&gt;0,TRIM(B102),TRIM(C102)),""),"")</f>
        <v/>
      </c>
      <c r="N102" t="str">
        <f>IF(COUNT(FIND({0,1,2,3,4,5,6,7,8,9},IF(ISBLANK(A102),IF(LEN(TRIM(B102))&gt;0,TRIM(C102),LEFT(D102, 4)),"")))&gt;0,IF(ISBLANK(A102),IF(LEN(TRIM(B102))&gt;0,TRIM(C102),LEFT(D102, 4)),""),"")</f>
        <v/>
      </c>
      <c r="O102" t="str">
        <f t="shared" si="9"/>
        <v>XX</v>
      </c>
      <c r="P102" t="str">
        <f>TRIM(IF(COUNT(FIND({0,1,2,3,4,5,6,7,8,9},B102))&gt;0,D102,IF(LEN(TRIM(B102))&gt;0,CONCATENATE(B102,C102,D102),MID(D102,4,LEN(D102)))))</f>
        <v>Region 4: West</v>
      </c>
      <c r="Q102">
        <f t="shared" si="10"/>
        <v>140</v>
      </c>
      <c r="R102">
        <f t="shared" si="11"/>
        <v>249</v>
      </c>
    </row>
    <row r="103" spans="1:18" x14ac:dyDescent="0.25">
      <c r="B103" s="1" t="s">
        <v>204</v>
      </c>
      <c r="C103" s="1" t="s">
        <v>205</v>
      </c>
      <c r="D103" s="1" t="s">
        <v>206</v>
      </c>
      <c r="E103" s="1" t="s">
        <v>197</v>
      </c>
      <c r="F103">
        <v>108081</v>
      </c>
      <c r="H103">
        <v>217336</v>
      </c>
      <c r="K103">
        <f t="shared" si="7"/>
        <v>36</v>
      </c>
      <c r="L103">
        <f t="shared" si="8"/>
        <v>1</v>
      </c>
      <c r="M103" t="str">
        <f>IF(COUNT(FIND({0,1,2,3,4,5,6,7,8,9},IF(ISBLANK(A103),IF(LEN(TRIM(B103))&gt;0,TRIM(B103),TRIM(C103)),"")))&gt;0,IF(ISBLANK(A103),IF(LEN(TRIM(B103))&gt;0,TRIM(B103),TRIM(C103)),""),"")</f>
        <v>36</v>
      </c>
      <c r="N103" t="str">
        <f>IF(COUNT(FIND({0,1,2,3,4,5,6,7,8,9},IF(ISBLANK(A103),IF(LEN(TRIM(B103))&gt;0,TRIM(C103),LEFT(D103, 4)),"")))&gt;0,IF(ISBLANK(A103),IF(LEN(TRIM(B103))&gt;0,TRIM(C103),LEFT(D103, 4)),""),"")</f>
        <v xml:space="preserve">001 </v>
      </c>
      <c r="O103" t="str">
        <f t="shared" si="9"/>
        <v>XX</v>
      </c>
      <c r="P103" t="str">
        <f>TRIM(IF(COUNT(FIND({0,1,2,3,4,5,6,7,8,9},B103))&gt;0,D103,IF(LEN(TRIM(B103))&gt;0,CONCATENATE(B103,C103,D103),MID(D103,4,LEN(D103)))))</f>
        <v>County Non-Migrants</v>
      </c>
      <c r="Q103">
        <f t="shared" si="10"/>
        <v>108081</v>
      </c>
      <c r="R103">
        <f t="shared" si="11"/>
        <v>217336</v>
      </c>
    </row>
    <row r="104" spans="1:18" x14ac:dyDescent="0.25">
      <c r="A104">
        <v>36</v>
      </c>
      <c r="B104" s="1" t="s">
        <v>9</v>
      </c>
      <c r="C104" s="1" t="s">
        <v>207</v>
      </c>
      <c r="D104" s="1" t="s">
        <v>208</v>
      </c>
      <c r="E104" s="1" t="s">
        <v>12</v>
      </c>
      <c r="F104">
        <v>972</v>
      </c>
      <c r="H104">
        <v>2038</v>
      </c>
      <c r="K104">
        <f t="shared" si="7"/>
        <v>36</v>
      </c>
      <c r="L104">
        <f t="shared" si="8"/>
        <v>3</v>
      </c>
      <c r="M104" t="str">
        <f>IF(COUNT(FIND({0,1,2,3,4,5,6,7,8,9},IF(ISBLANK(A104),IF(LEN(TRIM(B104))&gt;0,TRIM(B104),TRIM(C104)),"")))&gt;0,IF(ISBLANK(A104),IF(LEN(TRIM(B104))&gt;0,TRIM(B104),TRIM(C104)),""),"")</f>
        <v/>
      </c>
      <c r="N104" t="str">
        <f>IF(COUNT(FIND({0,1,2,3,4,5,6,7,8,9},IF(ISBLANK(A104),IF(LEN(TRIM(B104))&gt;0,TRIM(C104),LEFT(D104, 4)),"")))&gt;0,IF(ISBLANK(A104),IF(LEN(TRIM(B104))&gt;0,TRIM(C104),LEFT(D104, 4)),""),"")</f>
        <v/>
      </c>
      <c r="O104" t="str">
        <f t="shared" si="9"/>
        <v>NY</v>
      </c>
      <c r="P104" t="str">
        <f>TRIM(IF(COUNT(FIND({0,1,2,3,4,5,6,7,8,9},B104))&gt;0,D104,IF(LEN(TRIM(B104))&gt;0,CONCATENATE(B104,C104,D104),MID(D104,4,LEN(D104)))))</f>
        <v>Allegany Total Migration</v>
      </c>
      <c r="Q104">
        <f t="shared" si="10"/>
        <v>972</v>
      </c>
      <c r="R104">
        <f t="shared" si="11"/>
        <v>2038</v>
      </c>
    </row>
    <row r="105" spans="1:18" x14ac:dyDescent="0.25">
      <c r="B105" s="1" t="s">
        <v>13</v>
      </c>
      <c r="C105" s="1" t="s">
        <v>126</v>
      </c>
      <c r="D105" s="1" t="s">
        <v>209</v>
      </c>
      <c r="E105" s="1" t="s">
        <v>12</v>
      </c>
      <c r="F105">
        <v>124</v>
      </c>
      <c r="G105">
        <v>12.76</v>
      </c>
      <c r="H105">
        <v>294</v>
      </c>
      <c r="I105">
        <v>14.43</v>
      </c>
      <c r="K105">
        <f t="shared" si="7"/>
        <v>36</v>
      </c>
      <c r="L105">
        <f t="shared" si="8"/>
        <v>3</v>
      </c>
      <c r="M105" t="str">
        <f>IF(COUNT(FIND({0,1,2,3,4,5,6,7,8,9},IF(ISBLANK(A105),IF(LEN(TRIM(B105))&gt;0,TRIM(B105),TRIM(C105)),"")))&gt;0,IF(ISBLANK(A105),IF(LEN(TRIM(B105))&gt;0,TRIM(B105),TRIM(C105)),""),"")</f>
        <v>36</v>
      </c>
      <c r="N105" t="str">
        <f>IF(COUNT(FIND({0,1,2,3,4,5,6,7,8,9},IF(ISBLANK(A105),IF(LEN(TRIM(B105))&gt;0,TRIM(C105),LEFT(D105, 4)),"")))&gt;0,IF(ISBLANK(A105),IF(LEN(TRIM(B105))&gt;0,TRIM(C105),LEFT(D105, 4)),""),"")</f>
        <v>009</v>
      </c>
      <c r="O105" t="str">
        <f t="shared" si="9"/>
        <v>NY</v>
      </c>
      <c r="P105" t="str">
        <f>TRIM(IF(COUNT(FIND({0,1,2,3,4,5,6,7,8,9},B105))&gt;0,D105,IF(LEN(TRIM(B105))&gt;0,CONCATENATE(B105,C105,D105),MID(D105,4,LEN(D105)))))</f>
        <v>Cattaraugus</v>
      </c>
      <c r="Q105">
        <f t="shared" si="10"/>
        <v>124</v>
      </c>
      <c r="R105">
        <f t="shared" si="11"/>
        <v>294</v>
      </c>
    </row>
    <row r="106" spans="1:18" x14ac:dyDescent="0.25">
      <c r="B106" s="1" t="s">
        <v>13</v>
      </c>
      <c r="C106" s="1" t="s">
        <v>121</v>
      </c>
      <c r="D106" s="1" t="s">
        <v>170</v>
      </c>
      <c r="E106" s="1" t="s">
        <v>12</v>
      </c>
      <c r="F106">
        <v>103</v>
      </c>
      <c r="G106">
        <v>10.6</v>
      </c>
      <c r="H106">
        <v>238</v>
      </c>
      <c r="I106">
        <v>11.68</v>
      </c>
      <c r="K106">
        <f t="shared" si="7"/>
        <v>36</v>
      </c>
      <c r="L106">
        <f t="shared" si="8"/>
        <v>3</v>
      </c>
      <c r="M106" t="str">
        <f>IF(COUNT(FIND({0,1,2,3,4,5,6,7,8,9},IF(ISBLANK(A106),IF(LEN(TRIM(B106))&gt;0,TRIM(B106),TRIM(C106)),"")))&gt;0,IF(ISBLANK(A106),IF(LEN(TRIM(B106))&gt;0,TRIM(B106),TRIM(C106)),""),"")</f>
        <v>36</v>
      </c>
      <c r="N106" t="str">
        <f>IF(COUNT(FIND({0,1,2,3,4,5,6,7,8,9},IF(ISBLANK(A106),IF(LEN(TRIM(B106))&gt;0,TRIM(C106),LEFT(D106, 4)),"")))&gt;0,IF(ISBLANK(A106),IF(LEN(TRIM(B106))&gt;0,TRIM(C106),LEFT(D106, 4)),""),"")</f>
        <v>101</v>
      </c>
      <c r="O106" t="str">
        <f t="shared" si="9"/>
        <v>NY</v>
      </c>
      <c r="P106" t="str">
        <f>TRIM(IF(COUNT(FIND({0,1,2,3,4,5,6,7,8,9},B106))&gt;0,D106,IF(LEN(TRIM(B106))&gt;0,CONCATENATE(B106,C106,D106),MID(D106,4,LEN(D106)))))</f>
        <v>Steuben</v>
      </c>
      <c r="Q106">
        <f t="shared" si="10"/>
        <v>103</v>
      </c>
      <c r="R106">
        <f t="shared" si="11"/>
        <v>238</v>
      </c>
    </row>
    <row r="107" spans="1:18" x14ac:dyDescent="0.25">
      <c r="B107" s="1" t="s">
        <v>13</v>
      </c>
      <c r="C107" s="1" t="s">
        <v>48</v>
      </c>
      <c r="D107" s="1" t="s">
        <v>49</v>
      </c>
      <c r="E107" s="1" t="s">
        <v>12</v>
      </c>
      <c r="F107">
        <v>68</v>
      </c>
      <c r="G107">
        <v>7</v>
      </c>
      <c r="H107">
        <v>124</v>
      </c>
      <c r="I107">
        <v>6.08</v>
      </c>
      <c r="K107">
        <f t="shared" si="7"/>
        <v>36</v>
      </c>
      <c r="L107">
        <f t="shared" si="8"/>
        <v>3</v>
      </c>
      <c r="M107" t="str">
        <f>IF(COUNT(FIND({0,1,2,3,4,5,6,7,8,9},IF(ISBLANK(A107),IF(LEN(TRIM(B107))&gt;0,TRIM(B107),TRIM(C107)),"")))&gt;0,IF(ISBLANK(A107),IF(LEN(TRIM(B107))&gt;0,TRIM(B107),TRIM(C107)),""),"")</f>
        <v>36</v>
      </c>
      <c r="N107" t="str">
        <f>IF(COUNT(FIND({0,1,2,3,4,5,6,7,8,9},IF(ISBLANK(A107),IF(LEN(TRIM(B107))&gt;0,TRIM(C107),LEFT(D107, 4)),"")))&gt;0,IF(ISBLANK(A107),IF(LEN(TRIM(B107))&gt;0,TRIM(C107),LEFT(D107, 4)),""),"")</f>
        <v>029</v>
      </c>
      <c r="O107" t="str">
        <f t="shared" si="9"/>
        <v>NY</v>
      </c>
      <c r="P107" t="str">
        <f>TRIM(IF(COUNT(FIND({0,1,2,3,4,5,6,7,8,9},B107))&gt;0,D107,IF(LEN(TRIM(B107))&gt;0,CONCATENATE(B107,C107,D107),MID(D107,4,LEN(D107)))))</f>
        <v>Erie</v>
      </c>
      <c r="Q107">
        <f t="shared" si="10"/>
        <v>68</v>
      </c>
      <c r="R107">
        <f t="shared" si="11"/>
        <v>124</v>
      </c>
    </row>
    <row r="108" spans="1:18" x14ac:dyDescent="0.25">
      <c r="B108" s="1" t="s">
        <v>13</v>
      </c>
      <c r="C108" s="1" t="s">
        <v>32</v>
      </c>
      <c r="D108" s="1" t="s">
        <v>33</v>
      </c>
      <c r="E108" s="1" t="s">
        <v>12</v>
      </c>
      <c r="F108">
        <v>61</v>
      </c>
      <c r="G108">
        <v>6.28</v>
      </c>
      <c r="H108">
        <v>96</v>
      </c>
      <c r="I108">
        <v>4.71</v>
      </c>
      <c r="K108">
        <f t="shared" si="7"/>
        <v>36</v>
      </c>
      <c r="L108">
        <f t="shared" si="8"/>
        <v>3</v>
      </c>
      <c r="M108" t="str">
        <f>IF(COUNT(FIND({0,1,2,3,4,5,6,7,8,9},IF(ISBLANK(A108),IF(LEN(TRIM(B108))&gt;0,TRIM(B108),TRIM(C108)),"")))&gt;0,IF(ISBLANK(A108),IF(LEN(TRIM(B108))&gt;0,TRIM(B108),TRIM(C108)),""),"")</f>
        <v>36</v>
      </c>
      <c r="N108" t="str">
        <f>IF(COUNT(FIND({0,1,2,3,4,5,6,7,8,9},IF(ISBLANK(A108),IF(LEN(TRIM(B108))&gt;0,TRIM(C108),LEFT(D108, 4)),"")))&gt;0,IF(ISBLANK(A108),IF(LEN(TRIM(B108))&gt;0,TRIM(C108),LEFT(D108, 4)),""),"")</f>
        <v>055</v>
      </c>
      <c r="O108" t="str">
        <f t="shared" si="9"/>
        <v>NY</v>
      </c>
      <c r="P108" t="str">
        <f>TRIM(IF(COUNT(FIND({0,1,2,3,4,5,6,7,8,9},B108))&gt;0,D108,IF(LEN(TRIM(B108))&gt;0,CONCATENATE(B108,C108,D108),MID(D108,4,LEN(D108)))))</f>
        <v>Monroe</v>
      </c>
      <c r="Q108">
        <f t="shared" si="10"/>
        <v>61</v>
      </c>
      <c r="R108">
        <f t="shared" si="11"/>
        <v>96</v>
      </c>
    </row>
    <row r="109" spans="1:18" x14ac:dyDescent="0.25">
      <c r="B109" s="1" t="s">
        <v>13</v>
      </c>
      <c r="C109" s="1" t="s">
        <v>210</v>
      </c>
      <c r="D109" s="1" t="s">
        <v>211</v>
      </c>
      <c r="E109" s="1" t="s">
        <v>12</v>
      </c>
      <c r="F109">
        <v>44</v>
      </c>
      <c r="G109">
        <v>4.53</v>
      </c>
      <c r="H109">
        <v>89</v>
      </c>
      <c r="I109">
        <v>4.37</v>
      </c>
      <c r="K109">
        <f t="shared" si="7"/>
        <v>36</v>
      </c>
      <c r="L109">
        <f t="shared" si="8"/>
        <v>3</v>
      </c>
      <c r="M109" t="str">
        <f>IF(COUNT(FIND({0,1,2,3,4,5,6,7,8,9},IF(ISBLANK(A109),IF(LEN(TRIM(B109))&gt;0,TRIM(B109),TRIM(C109)),"")))&gt;0,IF(ISBLANK(A109),IF(LEN(TRIM(B109))&gt;0,TRIM(B109),TRIM(C109)),""),"")</f>
        <v>36</v>
      </c>
      <c r="N109" t="str">
        <f>IF(COUNT(FIND({0,1,2,3,4,5,6,7,8,9},IF(ISBLANK(A109),IF(LEN(TRIM(B109))&gt;0,TRIM(C109),LEFT(D109, 4)),"")))&gt;0,IF(ISBLANK(A109),IF(LEN(TRIM(B109))&gt;0,TRIM(C109),LEFT(D109, 4)),""),"")</f>
        <v>051</v>
      </c>
      <c r="O109" t="str">
        <f t="shared" si="9"/>
        <v>NY</v>
      </c>
      <c r="P109" t="str">
        <f>TRIM(IF(COUNT(FIND({0,1,2,3,4,5,6,7,8,9},B109))&gt;0,D109,IF(LEN(TRIM(B109))&gt;0,CONCATENATE(B109,C109,D109),MID(D109,4,LEN(D109)))))</f>
        <v>Livingston</v>
      </c>
      <c r="Q109">
        <f t="shared" si="10"/>
        <v>44</v>
      </c>
      <c r="R109">
        <f t="shared" si="11"/>
        <v>89</v>
      </c>
    </row>
    <row r="110" spans="1:18" x14ac:dyDescent="0.25">
      <c r="B110" s="1" t="s">
        <v>13</v>
      </c>
      <c r="C110" s="1" t="s">
        <v>212</v>
      </c>
      <c r="D110" s="1" t="s">
        <v>213</v>
      </c>
      <c r="E110" s="1" t="s">
        <v>12</v>
      </c>
      <c r="F110">
        <v>34</v>
      </c>
      <c r="G110">
        <v>3.5</v>
      </c>
      <c r="H110">
        <v>85</v>
      </c>
      <c r="I110">
        <v>4.17</v>
      </c>
      <c r="K110">
        <f t="shared" si="7"/>
        <v>36</v>
      </c>
      <c r="L110">
        <f t="shared" si="8"/>
        <v>3</v>
      </c>
      <c r="M110" t="str">
        <f>IF(COUNT(FIND({0,1,2,3,4,5,6,7,8,9},IF(ISBLANK(A110),IF(LEN(TRIM(B110))&gt;0,TRIM(B110),TRIM(C110)),"")))&gt;0,IF(ISBLANK(A110),IF(LEN(TRIM(B110))&gt;0,TRIM(B110),TRIM(C110)),""),"")</f>
        <v>36</v>
      </c>
      <c r="N110" t="str">
        <f>IF(COUNT(FIND({0,1,2,3,4,5,6,7,8,9},IF(ISBLANK(A110),IF(LEN(TRIM(B110))&gt;0,TRIM(C110),LEFT(D110, 4)),"")))&gt;0,IF(ISBLANK(A110),IF(LEN(TRIM(B110))&gt;0,TRIM(C110),LEFT(D110, 4)),""),"")</f>
        <v>121</v>
      </c>
      <c r="O110" t="str">
        <f t="shared" si="9"/>
        <v>NY</v>
      </c>
      <c r="P110" t="str">
        <f>TRIM(IF(COUNT(FIND({0,1,2,3,4,5,6,7,8,9},B110))&gt;0,D110,IF(LEN(TRIM(B110))&gt;0,CONCATENATE(B110,C110,D110),MID(D110,4,LEN(D110)))))</f>
        <v>Wyoming</v>
      </c>
      <c r="Q110">
        <f t="shared" si="10"/>
        <v>34</v>
      </c>
      <c r="R110">
        <f t="shared" si="11"/>
        <v>85</v>
      </c>
    </row>
    <row r="111" spans="1:18" x14ac:dyDescent="0.25">
      <c r="B111" s="1" t="s">
        <v>120</v>
      </c>
      <c r="C111" s="1" t="s">
        <v>118</v>
      </c>
      <c r="D111" s="1" t="s">
        <v>214</v>
      </c>
      <c r="E111" s="1" t="s">
        <v>123</v>
      </c>
      <c r="F111">
        <v>25</v>
      </c>
      <c r="G111">
        <v>2.57</v>
      </c>
      <c r="H111">
        <v>54</v>
      </c>
      <c r="I111">
        <v>2.65</v>
      </c>
      <c r="K111">
        <f t="shared" si="7"/>
        <v>36</v>
      </c>
      <c r="L111">
        <f t="shared" si="8"/>
        <v>3</v>
      </c>
      <c r="M111" t="str">
        <f>IF(COUNT(FIND({0,1,2,3,4,5,6,7,8,9},IF(ISBLANK(A111),IF(LEN(TRIM(B111))&gt;0,TRIM(B111),TRIM(C111)),"")))&gt;0,IF(ISBLANK(A111),IF(LEN(TRIM(B111))&gt;0,TRIM(B111),TRIM(C111)),""),"")</f>
        <v>42</v>
      </c>
      <c r="N111" t="str">
        <f>IF(COUNT(FIND({0,1,2,3,4,5,6,7,8,9},IF(ISBLANK(A111),IF(LEN(TRIM(B111))&gt;0,TRIM(C111),LEFT(D111, 4)),"")))&gt;0,IF(ISBLANK(A111),IF(LEN(TRIM(B111))&gt;0,TRIM(C111),LEFT(D111, 4)),""),"")</f>
        <v>105</v>
      </c>
      <c r="O111" t="str">
        <f t="shared" si="9"/>
        <v>Pa</v>
      </c>
      <c r="P111" t="str">
        <f>TRIM(IF(COUNT(FIND({0,1,2,3,4,5,6,7,8,9},B111))&gt;0,D111,IF(LEN(TRIM(B111))&gt;0,CONCATENATE(B111,C111,D111),MID(D111,4,LEN(D111)))))</f>
        <v>Potter</v>
      </c>
      <c r="Q111">
        <f t="shared" si="10"/>
        <v>25</v>
      </c>
      <c r="R111">
        <f t="shared" si="11"/>
        <v>54</v>
      </c>
    </row>
    <row r="112" spans="1:18" x14ac:dyDescent="0.25">
      <c r="B112" s="1" t="s">
        <v>13</v>
      </c>
      <c r="C112" s="1" t="s">
        <v>215</v>
      </c>
      <c r="D112" s="1" t="s">
        <v>216</v>
      </c>
      <c r="E112" s="1" t="s">
        <v>12</v>
      </c>
      <c r="F112">
        <v>21</v>
      </c>
      <c r="G112">
        <v>2.16</v>
      </c>
      <c r="H112">
        <v>36</v>
      </c>
      <c r="I112">
        <v>1.77</v>
      </c>
      <c r="K112">
        <f t="shared" si="7"/>
        <v>36</v>
      </c>
      <c r="L112">
        <f t="shared" si="8"/>
        <v>3</v>
      </c>
      <c r="M112" t="str">
        <f>IF(COUNT(FIND({0,1,2,3,4,5,6,7,8,9},IF(ISBLANK(A112),IF(LEN(TRIM(B112))&gt;0,TRIM(B112),TRIM(C112)),"")))&gt;0,IF(ISBLANK(A112),IF(LEN(TRIM(B112))&gt;0,TRIM(B112),TRIM(C112)),""),"")</f>
        <v>36</v>
      </c>
      <c r="N112" t="str">
        <f>IF(COUNT(FIND({0,1,2,3,4,5,6,7,8,9},IF(ISBLANK(A112),IF(LEN(TRIM(B112))&gt;0,TRIM(C112),LEFT(D112, 4)),"")))&gt;0,IF(ISBLANK(A112),IF(LEN(TRIM(B112))&gt;0,TRIM(C112),LEFT(D112, 4)),""),"")</f>
        <v>063</v>
      </c>
      <c r="O112" t="str">
        <f t="shared" si="9"/>
        <v>NY</v>
      </c>
      <c r="P112" t="str">
        <f>TRIM(IF(COUNT(FIND({0,1,2,3,4,5,6,7,8,9},B112))&gt;0,D112,IF(LEN(TRIM(B112))&gt;0,CONCATENATE(B112,C112,D112),MID(D112,4,LEN(D112)))))</f>
        <v>Niagara</v>
      </c>
      <c r="Q112">
        <f t="shared" si="10"/>
        <v>21</v>
      </c>
      <c r="R112">
        <f t="shared" si="11"/>
        <v>36</v>
      </c>
    </row>
    <row r="113" spans="1:18" x14ac:dyDescent="0.25">
      <c r="B113" s="1" t="s">
        <v>13</v>
      </c>
      <c r="C113" s="1" t="s">
        <v>113</v>
      </c>
      <c r="D113" s="1" t="s">
        <v>183</v>
      </c>
      <c r="E113" s="1" t="s">
        <v>12</v>
      </c>
      <c r="F113">
        <v>19</v>
      </c>
      <c r="G113">
        <v>1.95</v>
      </c>
      <c r="H113">
        <v>38</v>
      </c>
      <c r="I113">
        <v>1.86</v>
      </c>
      <c r="K113">
        <f t="shared" si="7"/>
        <v>36</v>
      </c>
      <c r="L113">
        <f t="shared" si="8"/>
        <v>3</v>
      </c>
      <c r="M113" t="str">
        <f>IF(COUNT(FIND({0,1,2,3,4,5,6,7,8,9},IF(ISBLANK(A113),IF(LEN(TRIM(B113))&gt;0,TRIM(B113),TRIM(C113)),"")))&gt;0,IF(ISBLANK(A113),IF(LEN(TRIM(B113))&gt;0,TRIM(B113),TRIM(C113)),""),"")</f>
        <v>36</v>
      </c>
      <c r="N113" t="str">
        <f>IF(COUNT(FIND({0,1,2,3,4,5,6,7,8,9},IF(ISBLANK(A113),IF(LEN(TRIM(B113))&gt;0,TRIM(C113),LEFT(D113, 4)),"")))&gt;0,IF(ISBLANK(A113),IF(LEN(TRIM(B113))&gt;0,TRIM(C113),LEFT(D113, 4)),""),"")</f>
        <v>013</v>
      </c>
      <c r="O113" t="str">
        <f t="shared" si="9"/>
        <v>NY</v>
      </c>
      <c r="P113" t="str">
        <f>TRIM(IF(COUNT(FIND({0,1,2,3,4,5,6,7,8,9},B113))&gt;0,D113,IF(LEN(TRIM(B113))&gt;0,CONCATENATE(B113,C113,D113),MID(D113,4,LEN(D113)))))</f>
        <v>Chautauqua</v>
      </c>
      <c r="Q113">
        <f t="shared" si="10"/>
        <v>19</v>
      </c>
      <c r="R113">
        <f t="shared" si="11"/>
        <v>38</v>
      </c>
    </row>
    <row r="114" spans="1:18" x14ac:dyDescent="0.25">
      <c r="B114" s="1" t="s">
        <v>40</v>
      </c>
      <c r="C114" s="1" t="s">
        <v>41</v>
      </c>
      <c r="D114" s="1" t="s">
        <v>42</v>
      </c>
      <c r="E114" s="1" t="s">
        <v>43</v>
      </c>
      <c r="F114">
        <v>19</v>
      </c>
      <c r="G114">
        <v>1.95</v>
      </c>
      <c r="H114">
        <v>29</v>
      </c>
      <c r="I114">
        <v>1.42</v>
      </c>
      <c r="K114">
        <f t="shared" si="7"/>
        <v>36</v>
      </c>
      <c r="L114">
        <f t="shared" si="8"/>
        <v>3</v>
      </c>
      <c r="M114" t="str">
        <f>IF(COUNT(FIND({0,1,2,3,4,5,6,7,8,9},IF(ISBLANK(A114),IF(LEN(TRIM(B114))&gt;0,TRIM(B114),TRIM(C114)),"")))&gt;0,IF(ISBLANK(A114),IF(LEN(TRIM(B114))&gt;0,TRIM(B114),TRIM(C114)),""),"")</f>
        <v>57</v>
      </c>
      <c r="N114" t="str">
        <f>IF(COUNT(FIND({0,1,2,3,4,5,6,7,8,9},IF(ISBLANK(A114),IF(LEN(TRIM(B114))&gt;0,TRIM(C114),LEFT(D114, 4)),"")))&gt;0,IF(ISBLANK(A114),IF(LEN(TRIM(B114))&gt;0,TRIM(C114),LEFT(D114, 4)),""),"")</f>
        <v>001</v>
      </c>
      <c r="O114" t="str">
        <f t="shared" si="9"/>
        <v>FR</v>
      </c>
      <c r="P114" t="str">
        <f>TRIM(IF(COUNT(FIND({0,1,2,3,4,5,6,7,8,9},B114))&gt;0,D114,IF(LEN(TRIM(B114))&gt;0,CONCATENATE(B114,C114,D114),MID(D114,4,LEN(D114)))))</f>
        <v>Foreign / Overseas</v>
      </c>
      <c r="Q114">
        <f t="shared" si="10"/>
        <v>19</v>
      </c>
      <c r="R114">
        <f t="shared" si="11"/>
        <v>29</v>
      </c>
    </row>
    <row r="115" spans="1:18" x14ac:dyDescent="0.25">
      <c r="B115" s="1" t="s">
        <v>120</v>
      </c>
      <c r="C115" s="1" t="s">
        <v>14</v>
      </c>
      <c r="D115" s="1" t="s">
        <v>217</v>
      </c>
      <c r="E115" s="1" t="s">
        <v>123</v>
      </c>
      <c r="F115">
        <v>13</v>
      </c>
      <c r="G115">
        <v>1.34</v>
      </c>
      <c r="H115">
        <v>28</v>
      </c>
      <c r="I115">
        <v>1.37</v>
      </c>
      <c r="K115">
        <f t="shared" si="7"/>
        <v>36</v>
      </c>
      <c r="L115">
        <f t="shared" si="8"/>
        <v>3</v>
      </c>
      <c r="M115" t="str">
        <f>IF(COUNT(FIND({0,1,2,3,4,5,6,7,8,9},IF(ISBLANK(A115),IF(LEN(TRIM(B115))&gt;0,TRIM(B115),TRIM(C115)),"")))&gt;0,IF(ISBLANK(A115),IF(LEN(TRIM(B115))&gt;0,TRIM(B115),TRIM(C115)),""),"")</f>
        <v>42</v>
      </c>
      <c r="N115" t="str">
        <f>IF(COUNT(FIND({0,1,2,3,4,5,6,7,8,9},IF(ISBLANK(A115),IF(LEN(TRIM(B115))&gt;0,TRIM(C115),LEFT(D115, 4)),"")))&gt;0,IF(ISBLANK(A115),IF(LEN(TRIM(B115))&gt;0,TRIM(C115),LEFT(D115, 4)),""),"")</f>
        <v>083</v>
      </c>
      <c r="O115" t="str">
        <f t="shared" si="9"/>
        <v>Pa</v>
      </c>
      <c r="P115" t="str">
        <f>TRIM(IF(COUNT(FIND({0,1,2,3,4,5,6,7,8,9},B115))&gt;0,D115,IF(LEN(TRIM(B115))&gt;0,CONCATENATE(B115,C115,D115),MID(D115,4,LEN(D115)))))</f>
        <v>McKean</v>
      </c>
      <c r="Q115">
        <f t="shared" si="10"/>
        <v>13</v>
      </c>
      <c r="R115">
        <f t="shared" si="11"/>
        <v>28</v>
      </c>
    </row>
    <row r="116" spans="1:18" x14ac:dyDescent="0.25">
      <c r="B116" s="1" t="s">
        <v>13</v>
      </c>
      <c r="C116" s="1" t="s">
        <v>100</v>
      </c>
      <c r="D116" s="1" t="s">
        <v>218</v>
      </c>
      <c r="E116" s="1" t="s">
        <v>12</v>
      </c>
      <c r="F116">
        <v>11</v>
      </c>
      <c r="G116">
        <v>1.1299999999999999</v>
      </c>
      <c r="H116">
        <v>31</v>
      </c>
      <c r="I116">
        <v>1.52</v>
      </c>
      <c r="K116">
        <f t="shared" si="7"/>
        <v>36</v>
      </c>
      <c r="L116">
        <f t="shared" si="8"/>
        <v>3</v>
      </c>
      <c r="M116" t="str">
        <f>IF(COUNT(FIND({0,1,2,3,4,5,6,7,8,9},IF(ISBLANK(A116),IF(LEN(TRIM(B116))&gt;0,TRIM(B116),TRIM(C116)),"")))&gt;0,IF(ISBLANK(A116),IF(LEN(TRIM(B116))&gt;0,TRIM(B116),TRIM(C116)),""),"")</f>
        <v>36</v>
      </c>
      <c r="N116" t="str">
        <f>IF(COUNT(FIND({0,1,2,3,4,5,6,7,8,9},IF(ISBLANK(A116),IF(LEN(TRIM(B116))&gt;0,TRIM(C116),LEFT(D116, 4)),"")))&gt;0,IF(ISBLANK(A116),IF(LEN(TRIM(B116))&gt;0,TRIM(C116),LEFT(D116, 4)),""),"")</f>
        <v>037</v>
      </c>
      <c r="O116" t="str">
        <f t="shared" si="9"/>
        <v>NY</v>
      </c>
      <c r="P116" t="str">
        <f>TRIM(IF(COUNT(FIND({0,1,2,3,4,5,6,7,8,9},B116))&gt;0,D116,IF(LEN(TRIM(B116))&gt;0,CONCATENATE(B116,C116,D116),MID(D116,4,LEN(D116)))))</f>
        <v>Genesee</v>
      </c>
      <c r="Q116">
        <f t="shared" si="10"/>
        <v>11</v>
      </c>
      <c r="R116">
        <f t="shared" si="11"/>
        <v>31</v>
      </c>
    </row>
    <row r="117" spans="1:18" x14ac:dyDescent="0.25">
      <c r="B117" s="1" t="s">
        <v>13</v>
      </c>
      <c r="C117" s="1" t="s">
        <v>188</v>
      </c>
      <c r="D117" s="1" t="s">
        <v>189</v>
      </c>
      <c r="E117" s="1" t="s">
        <v>12</v>
      </c>
      <c r="F117">
        <v>10</v>
      </c>
      <c r="G117">
        <v>1.03</v>
      </c>
      <c r="H117">
        <v>17</v>
      </c>
      <c r="I117">
        <v>0.83</v>
      </c>
      <c r="K117">
        <f t="shared" si="7"/>
        <v>36</v>
      </c>
      <c r="L117">
        <f t="shared" si="8"/>
        <v>3</v>
      </c>
      <c r="M117" t="str">
        <f>IF(COUNT(FIND({0,1,2,3,4,5,6,7,8,9},IF(ISBLANK(A117),IF(LEN(TRIM(B117))&gt;0,TRIM(B117),TRIM(C117)),"")))&gt;0,IF(ISBLANK(A117),IF(LEN(TRIM(B117))&gt;0,TRIM(B117),TRIM(C117)),""),"")</f>
        <v>36</v>
      </c>
      <c r="N117" t="str">
        <f>IF(COUNT(FIND({0,1,2,3,4,5,6,7,8,9},IF(ISBLANK(A117),IF(LEN(TRIM(B117))&gt;0,TRIM(C117),LEFT(D117, 4)),"")))&gt;0,IF(ISBLANK(A117),IF(LEN(TRIM(B117))&gt;0,TRIM(C117),LEFT(D117, 4)),""),"")</f>
        <v>069</v>
      </c>
      <c r="O117" t="str">
        <f t="shared" si="9"/>
        <v>NY</v>
      </c>
      <c r="P117" t="str">
        <f>TRIM(IF(COUNT(FIND({0,1,2,3,4,5,6,7,8,9},B117))&gt;0,D117,IF(LEN(TRIM(B117))&gt;0,CONCATENATE(B117,C117,D117),MID(D117,4,LEN(D117)))))</f>
        <v>Ontario</v>
      </c>
      <c r="Q117">
        <f t="shared" si="10"/>
        <v>10</v>
      </c>
      <c r="R117">
        <f t="shared" si="11"/>
        <v>17</v>
      </c>
    </row>
    <row r="118" spans="1:18" x14ac:dyDescent="0.25">
      <c r="B118" s="1" t="s">
        <v>194</v>
      </c>
      <c r="C118" s="1" t="s">
        <v>195</v>
      </c>
      <c r="D118" s="1" t="s">
        <v>196</v>
      </c>
      <c r="E118" s="1" t="s">
        <v>197</v>
      </c>
      <c r="F118">
        <v>79</v>
      </c>
      <c r="G118">
        <v>8.1300000000000008</v>
      </c>
      <c r="H118">
        <v>143</v>
      </c>
      <c r="I118">
        <v>7.02</v>
      </c>
      <c r="K118">
        <f t="shared" si="7"/>
        <v>36</v>
      </c>
      <c r="L118">
        <f t="shared" si="8"/>
        <v>3</v>
      </c>
      <c r="M118" t="str">
        <f>IF(COUNT(FIND({0,1,2,3,4,5,6,7,8,9},IF(ISBLANK(A118),IF(LEN(TRIM(B118))&gt;0,TRIM(B118),TRIM(C118)),"")))&gt;0,IF(ISBLANK(A118),IF(LEN(TRIM(B118))&gt;0,TRIM(B118),TRIM(C118)),""),"")</f>
        <v/>
      </c>
      <c r="N118" t="str">
        <f>IF(COUNT(FIND({0,1,2,3,4,5,6,7,8,9},IF(ISBLANK(A118),IF(LEN(TRIM(B118))&gt;0,TRIM(C118),LEFT(D118, 4)),"")))&gt;0,IF(ISBLANK(A118),IF(LEN(TRIM(B118))&gt;0,TRIM(C118),LEFT(D118, 4)),""),"")</f>
        <v/>
      </c>
      <c r="O118" t="str">
        <f t="shared" si="9"/>
        <v>XX</v>
      </c>
      <c r="P118" t="str">
        <f>TRIM(IF(COUNT(FIND({0,1,2,3,4,5,6,7,8,9},B118))&gt;0,D118,IF(LEN(TRIM(B118))&gt;0,CONCATENATE(B118,C118,D118),MID(D118,4,LEN(D118)))))</f>
        <v>Same State</v>
      </c>
      <c r="Q118">
        <f t="shared" si="10"/>
        <v>79</v>
      </c>
      <c r="R118">
        <f t="shared" si="11"/>
        <v>143</v>
      </c>
    </row>
    <row r="119" spans="1:18" x14ac:dyDescent="0.25">
      <c r="B119" s="1" t="s">
        <v>198</v>
      </c>
      <c r="C119" s="1" t="s">
        <v>199</v>
      </c>
      <c r="D119" s="1" t="s">
        <v>200</v>
      </c>
      <c r="E119" s="1" t="s">
        <v>197</v>
      </c>
      <c r="F119">
        <v>111</v>
      </c>
      <c r="G119">
        <v>11.42</v>
      </c>
      <c r="H119">
        <v>234</v>
      </c>
      <c r="I119">
        <v>11.48</v>
      </c>
      <c r="K119">
        <f t="shared" si="7"/>
        <v>36</v>
      </c>
      <c r="L119">
        <f t="shared" si="8"/>
        <v>3</v>
      </c>
      <c r="M119" t="str">
        <f>IF(COUNT(FIND({0,1,2,3,4,5,6,7,8,9},IF(ISBLANK(A119),IF(LEN(TRIM(B119))&gt;0,TRIM(B119),TRIM(C119)),"")))&gt;0,IF(ISBLANK(A119),IF(LEN(TRIM(B119))&gt;0,TRIM(B119),TRIM(C119)),""),"")</f>
        <v/>
      </c>
      <c r="N119" t="str">
        <f>IF(COUNT(FIND({0,1,2,3,4,5,6,7,8,9},IF(ISBLANK(A119),IF(LEN(TRIM(B119))&gt;0,TRIM(C119),LEFT(D119, 4)),"")))&gt;0,IF(ISBLANK(A119),IF(LEN(TRIM(B119))&gt;0,TRIM(C119),LEFT(D119, 4)),""),"")</f>
        <v/>
      </c>
      <c r="O119" t="str">
        <f t="shared" si="9"/>
        <v>XX</v>
      </c>
      <c r="P119" t="str">
        <f>TRIM(IF(COUNT(FIND({0,1,2,3,4,5,6,7,8,9},B119))&gt;0,D119,IF(LEN(TRIM(B119))&gt;0,CONCATENATE(B119,C119,D119),MID(D119,4,LEN(D119)))))</f>
        <v>Region 1: Northeast</v>
      </c>
      <c r="Q119">
        <f t="shared" si="10"/>
        <v>111</v>
      </c>
      <c r="R119">
        <f t="shared" si="11"/>
        <v>234</v>
      </c>
    </row>
    <row r="120" spans="1:18" x14ac:dyDescent="0.25">
      <c r="B120" s="1" t="s">
        <v>198</v>
      </c>
      <c r="C120" s="1" t="s">
        <v>199</v>
      </c>
      <c r="D120" s="1" t="s">
        <v>201</v>
      </c>
      <c r="E120" s="1" t="s">
        <v>197</v>
      </c>
      <c r="F120">
        <v>41</v>
      </c>
      <c r="G120">
        <v>4.22</v>
      </c>
      <c r="H120">
        <v>98</v>
      </c>
      <c r="I120">
        <v>4.8099999999999996</v>
      </c>
      <c r="K120">
        <f t="shared" si="7"/>
        <v>36</v>
      </c>
      <c r="L120">
        <f t="shared" si="8"/>
        <v>3</v>
      </c>
      <c r="M120" t="str">
        <f>IF(COUNT(FIND({0,1,2,3,4,5,6,7,8,9},IF(ISBLANK(A120),IF(LEN(TRIM(B120))&gt;0,TRIM(B120),TRIM(C120)),"")))&gt;0,IF(ISBLANK(A120),IF(LEN(TRIM(B120))&gt;0,TRIM(B120),TRIM(C120)),""),"")</f>
        <v/>
      </c>
      <c r="N120" t="str">
        <f>IF(COUNT(FIND({0,1,2,3,4,5,6,7,8,9},IF(ISBLANK(A120),IF(LEN(TRIM(B120))&gt;0,TRIM(C120),LEFT(D120, 4)),"")))&gt;0,IF(ISBLANK(A120),IF(LEN(TRIM(B120))&gt;0,TRIM(C120),LEFT(D120, 4)),""),"")</f>
        <v/>
      </c>
      <c r="O120" t="str">
        <f t="shared" si="9"/>
        <v>XX</v>
      </c>
      <c r="P120" t="str">
        <f>TRIM(IF(COUNT(FIND({0,1,2,3,4,5,6,7,8,9},B120))&gt;0,D120,IF(LEN(TRIM(B120))&gt;0,CONCATENATE(B120,C120,D120),MID(D120,4,LEN(D120)))))</f>
        <v>Region 2: Midwest</v>
      </c>
      <c r="Q120">
        <f t="shared" si="10"/>
        <v>41</v>
      </c>
      <c r="R120">
        <f t="shared" si="11"/>
        <v>98</v>
      </c>
    </row>
    <row r="121" spans="1:18" x14ac:dyDescent="0.25">
      <c r="B121" s="1" t="s">
        <v>198</v>
      </c>
      <c r="C121" s="1" t="s">
        <v>199</v>
      </c>
      <c r="D121" s="1" t="s">
        <v>202</v>
      </c>
      <c r="E121" s="1" t="s">
        <v>197</v>
      </c>
      <c r="F121">
        <v>134</v>
      </c>
      <c r="G121">
        <v>13.79</v>
      </c>
      <c r="H121">
        <v>297</v>
      </c>
      <c r="I121">
        <v>14.57</v>
      </c>
      <c r="K121">
        <f t="shared" si="7"/>
        <v>36</v>
      </c>
      <c r="L121">
        <f t="shared" si="8"/>
        <v>3</v>
      </c>
      <c r="M121" t="str">
        <f>IF(COUNT(FIND({0,1,2,3,4,5,6,7,8,9},IF(ISBLANK(A121),IF(LEN(TRIM(B121))&gt;0,TRIM(B121),TRIM(C121)),"")))&gt;0,IF(ISBLANK(A121),IF(LEN(TRIM(B121))&gt;0,TRIM(B121),TRIM(C121)),""),"")</f>
        <v/>
      </c>
      <c r="N121" t="str">
        <f>IF(COUNT(FIND({0,1,2,3,4,5,6,7,8,9},IF(ISBLANK(A121),IF(LEN(TRIM(B121))&gt;0,TRIM(C121),LEFT(D121, 4)),"")))&gt;0,IF(ISBLANK(A121),IF(LEN(TRIM(B121))&gt;0,TRIM(C121),LEFT(D121, 4)),""),"")</f>
        <v/>
      </c>
      <c r="O121" t="str">
        <f t="shared" si="9"/>
        <v>XX</v>
      </c>
      <c r="P121" t="str">
        <f>TRIM(IF(COUNT(FIND({0,1,2,3,4,5,6,7,8,9},B121))&gt;0,D121,IF(LEN(TRIM(B121))&gt;0,CONCATENATE(B121,C121,D121),MID(D121,4,LEN(D121)))))</f>
        <v>Region 3: South</v>
      </c>
      <c r="Q121">
        <f t="shared" si="10"/>
        <v>134</v>
      </c>
      <c r="R121">
        <f t="shared" si="11"/>
        <v>297</v>
      </c>
    </row>
    <row r="122" spans="1:18" x14ac:dyDescent="0.25">
      <c r="B122" s="1" t="s">
        <v>198</v>
      </c>
      <c r="C122" s="1" t="s">
        <v>199</v>
      </c>
      <c r="D122" s="1" t="s">
        <v>203</v>
      </c>
      <c r="E122" s="1" t="s">
        <v>197</v>
      </c>
      <c r="F122">
        <v>55</v>
      </c>
      <c r="G122">
        <v>5.66</v>
      </c>
      <c r="H122">
        <v>107</v>
      </c>
      <c r="I122">
        <v>5.25</v>
      </c>
      <c r="K122">
        <f t="shared" si="7"/>
        <v>36</v>
      </c>
      <c r="L122">
        <f t="shared" si="8"/>
        <v>3</v>
      </c>
      <c r="M122" t="str">
        <f>IF(COUNT(FIND({0,1,2,3,4,5,6,7,8,9},IF(ISBLANK(A122),IF(LEN(TRIM(B122))&gt;0,TRIM(B122),TRIM(C122)),"")))&gt;0,IF(ISBLANK(A122),IF(LEN(TRIM(B122))&gt;0,TRIM(B122),TRIM(C122)),""),"")</f>
        <v/>
      </c>
      <c r="N122" t="str">
        <f>IF(COUNT(FIND({0,1,2,3,4,5,6,7,8,9},IF(ISBLANK(A122),IF(LEN(TRIM(B122))&gt;0,TRIM(C122),LEFT(D122, 4)),"")))&gt;0,IF(ISBLANK(A122),IF(LEN(TRIM(B122))&gt;0,TRIM(C122),LEFT(D122, 4)),""),"")</f>
        <v/>
      </c>
      <c r="O122" t="str">
        <f t="shared" si="9"/>
        <v>XX</v>
      </c>
      <c r="P122" t="str">
        <f>TRIM(IF(COUNT(FIND({0,1,2,3,4,5,6,7,8,9},B122))&gt;0,D122,IF(LEN(TRIM(B122))&gt;0,CONCATENATE(B122,C122,D122),MID(D122,4,LEN(D122)))))</f>
        <v>Region 4: West</v>
      </c>
      <c r="Q122">
        <f t="shared" si="10"/>
        <v>55</v>
      </c>
      <c r="R122">
        <f t="shared" si="11"/>
        <v>107</v>
      </c>
    </row>
    <row r="123" spans="1:18" x14ac:dyDescent="0.25">
      <c r="B123" s="1" t="s">
        <v>204</v>
      </c>
      <c r="C123" s="1" t="s">
        <v>205</v>
      </c>
      <c r="D123" s="1" t="s">
        <v>219</v>
      </c>
      <c r="E123" s="1" t="s">
        <v>197</v>
      </c>
      <c r="F123">
        <v>14343</v>
      </c>
      <c r="H123">
        <v>35278</v>
      </c>
      <c r="K123">
        <f t="shared" si="7"/>
        <v>36</v>
      </c>
      <c r="L123">
        <f t="shared" si="8"/>
        <v>3</v>
      </c>
      <c r="M123" t="str">
        <f>IF(COUNT(FIND({0,1,2,3,4,5,6,7,8,9},IF(ISBLANK(A123),IF(LEN(TRIM(B123))&gt;0,TRIM(B123),TRIM(C123)),"")))&gt;0,IF(ISBLANK(A123),IF(LEN(TRIM(B123))&gt;0,TRIM(B123),TRIM(C123)),""),"")</f>
        <v>36</v>
      </c>
      <c r="N123" t="str">
        <f>IF(COUNT(FIND({0,1,2,3,4,5,6,7,8,9},IF(ISBLANK(A123),IF(LEN(TRIM(B123))&gt;0,TRIM(C123),LEFT(D123, 4)),"")))&gt;0,IF(ISBLANK(A123),IF(LEN(TRIM(B123))&gt;0,TRIM(C123),LEFT(D123, 4)),""),"")</f>
        <v xml:space="preserve">003 </v>
      </c>
      <c r="O123" t="str">
        <f t="shared" si="9"/>
        <v>XX</v>
      </c>
      <c r="P123" t="str">
        <f>TRIM(IF(COUNT(FIND({0,1,2,3,4,5,6,7,8,9},B123))&gt;0,D123,IF(LEN(TRIM(B123))&gt;0,CONCATENATE(B123,C123,D123),MID(D123,4,LEN(D123)))))</f>
        <v>County Non-Migrants</v>
      </c>
      <c r="Q123">
        <f t="shared" si="10"/>
        <v>14343</v>
      </c>
      <c r="R123">
        <f t="shared" si="11"/>
        <v>35278</v>
      </c>
    </row>
    <row r="124" spans="1:18" x14ac:dyDescent="0.25">
      <c r="A124">
        <v>36</v>
      </c>
      <c r="B124" s="1" t="s">
        <v>9</v>
      </c>
      <c r="C124" s="1" t="s">
        <v>220</v>
      </c>
      <c r="D124" s="1" t="s">
        <v>221</v>
      </c>
      <c r="E124" s="1" t="s">
        <v>12</v>
      </c>
      <c r="F124">
        <v>15372</v>
      </c>
      <c r="H124">
        <v>30271</v>
      </c>
      <c r="K124">
        <f t="shared" si="7"/>
        <v>36</v>
      </c>
      <c r="L124">
        <f t="shared" si="8"/>
        <v>5</v>
      </c>
      <c r="M124" t="str">
        <f>IF(COUNT(FIND({0,1,2,3,4,5,6,7,8,9},IF(ISBLANK(A124),IF(LEN(TRIM(B124))&gt;0,TRIM(B124),TRIM(C124)),"")))&gt;0,IF(ISBLANK(A124),IF(LEN(TRIM(B124))&gt;0,TRIM(B124),TRIM(C124)),""),"")</f>
        <v/>
      </c>
      <c r="N124" t="str">
        <f>IF(COUNT(FIND({0,1,2,3,4,5,6,7,8,9},IF(ISBLANK(A124),IF(LEN(TRIM(B124))&gt;0,TRIM(C124),LEFT(D124, 4)),"")))&gt;0,IF(ISBLANK(A124),IF(LEN(TRIM(B124))&gt;0,TRIM(C124),LEFT(D124, 4)),""),"")</f>
        <v/>
      </c>
      <c r="O124" t="str">
        <f t="shared" si="9"/>
        <v>NY</v>
      </c>
      <c r="P124" t="str">
        <f>TRIM(IF(COUNT(FIND({0,1,2,3,4,5,6,7,8,9},B124))&gt;0,D124,IF(LEN(TRIM(B124))&gt;0,CONCATENATE(B124,C124,D124),MID(D124,4,LEN(D124)))))</f>
        <v>Bronx Total Migration Fl</v>
      </c>
      <c r="Q124">
        <f t="shared" si="10"/>
        <v>15372</v>
      </c>
      <c r="R124">
        <f t="shared" si="11"/>
        <v>30271</v>
      </c>
    </row>
    <row r="125" spans="1:18" x14ac:dyDescent="0.25">
      <c r="B125" s="1" t="s">
        <v>13</v>
      </c>
      <c r="C125" s="1" t="s">
        <v>30</v>
      </c>
      <c r="D125" s="1" t="s">
        <v>31</v>
      </c>
      <c r="E125" s="1" t="s">
        <v>12</v>
      </c>
      <c r="F125">
        <v>5856</v>
      </c>
      <c r="G125">
        <v>38.1</v>
      </c>
      <c r="H125">
        <v>12302</v>
      </c>
      <c r="I125">
        <v>40.64</v>
      </c>
      <c r="K125">
        <f t="shared" si="7"/>
        <v>36</v>
      </c>
      <c r="L125">
        <f t="shared" si="8"/>
        <v>5</v>
      </c>
      <c r="M125" t="str">
        <f>IF(COUNT(FIND({0,1,2,3,4,5,6,7,8,9},IF(ISBLANK(A125),IF(LEN(TRIM(B125))&gt;0,TRIM(B125),TRIM(C125)),"")))&gt;0,IF(ISBLANK(A125),IF(LEN(TRIM(B125))&gt;0,TRIM(B125),TRIM(C125)),""),"")</f>
        <v>36</v>
      </c>
      <c r="N125" t="str">
        <f>IF(COUNT(FIND({0,1,2,3,4,5,6,7,8,9},IF(ISBLANK(A125),IF(LEN(TRIM(B125))&gt;0,TRIM(C125),LEFT(D125, 4)),"")))&gt;0,IF(ISBLANK(A125),IF(LEN(TRIM(B125))&gt;0,TRIM(C125),LEFT(D125, 4)),""),"")</f>
        <v>061</v>
      </c>
      <c r="O125" t="str">
        <f t="shared" si="9"/>
        <v>NY</v>
      </c>
      <c r="P125" t="str">
        <f>TRIM(IF(COUNT(FIND({0,1,2,3,4,5,6,7,8,9},B125))&gt;0,D125,IF(LEN(TRIM(B125))&gt;0,CONCATENATE(B125,C125,D125),MID(D125,4,LEN(D125)))))</f>
        <v>New York</v>
      </c>
      <c r="Q125">
        <f t="shared" si="10"/>
        <v>5856</v>
      </c>
      <c r="R125">
        <f t="shared" si="11"/>
        <v>12302</v>
      </c>
    </row>
    <row r="126" spans="1:18" x14ac:dyDescent="0.25">
      <c r="B126" s="1" t="s">
        <v>13</v>
      </c>
      <c r="C126" s="1" t="s">
        <v>44</v>
      </c>
      <c r="D126" s="1" t="s">
        <v>45</v>
      </c>
      <c r="E126" s="1" t="s">
        <v>12</v>
      </c>
      <c r="F126">
        <v>1915</v>
      </c>
      <c r="G126">
        <v>12.46</v>
      </c>
      <c r="H126">
        <v>3887</v>
      </c>
      <c r="I126">
        <v>12.84</v>
      </c>
      <c r="K126">
        <f t="shared" si="7"/>
        <v>36</v>
      </c>
      <c r="L126">
        <f t="shared" si="8"/>
        <v>5</v>
      </c>
      <c r="M126" t="str">
        <f>IF(COUNT(FIND({0,1,2,3,4,5,6,7,8,9},IF(ISBLANK(A126),IF(LEN(TRIM(B126))&gt;0,TRIM(B126),TRIM(C126)),"")))&gt;0,IF(ISBLANK(A126),IF(LEN(TRIM(B126))&gt;0,TRIM(B126),TRIM(C126)),""),"")</f>
        <v>36</v>
      </c>
      <c r="N126" t="str">
        <f>IF(COUNT(FIND({0,1,2,3,4,5,6,7,8,9},IF(ISBLANK(A126),IF(LEN(TRIM(B126))&gt;0,TRIM(C126),LEFT(D126, 4)),"")))&gt;0,IF(ISBLANK(A126),IF(LEN(TRIM(B126))&gt;0,TRIM(C126),LEFT(D126, 4)),""),"")</f>
        <v>047</v>
      </c>
      <c r="O126" t="str">
        <f t="shared" si="9"/>
        <v>NY</v>
      </c>
      <c r="P126" t="str">
        <f>TRIM(IF(COUNT(FIND({0,1,2,3,4,5,6,7,8,9},B126))&gt;0,D126,IF(LEN(TRIM(B126))&gt;0,CONCATENATE(B126,C126,D126),MID(D126,4,LEN(D126)))))</f>
        <v>Kings</v>
      </c>
      <c r="Q126">
        <f t="shared" si="10"/>
        <v>1915</v>
      </c>
      <c r="R126">
        <f t="shared" si="11"/>
        <v>3887</v>
      </c>
    </row>
    <row r="127" spans="1:18" x14ac:dyDescent="0.25">
      <c r="B127" s="1" t="s">
        <v>13</v>
      </c>
      <c r="C127" s="1" t="s">
        <v>28</v>
      </c>
      <c r="D127" s="1" t="s">
        <v>29</v>
      </c>
      <c r="E127" s="1" t="s">
        <v>12</v>
      </c>
      <c r="F127">
        <v>1903</v>
      </c>
      <c r="G127">
        <v>12.38</v>
      </c>
      <c r="H127">
        <v>3819</v>
      </c>
      <c r="I127">
        <v>12.62</v>
      </c>
      <c r="K127">
        <f t="shared" si="7"/>
        <v>36</v>
      </c>
      <c r="L127">
        <f t="shared" si="8"/>
        <v>5</v>
      </c>
      <c r="M127" t="str">
        <f>IF(COUNT(FIND({0,1,2,3,4,5,6,7,8,9},IF(ISBLANK(A127),IF(LEN(TRIM(B127))&gt;0,TRIM(B127),TRIM(C127)),"")))&gt;0,IF(ISBLANK(A127),IF(LEN(TRIM(B127))&gt;0,TRIM(B127),TRIM(C127)),""),"")</f>
        <v>36</v>
      </c>
      <c r="N127" t="str">
        <f>IF(COUNT(FIND({0,1,2,3,4,5,6,7,8,9},IF(ISBLANK(A127),IF(LEN(TRIM(B127))&gt;0,TRIM(C127),LEFT(D127, 4)),"")))&gt;0,IF(ISBLANK(A127),IF(LEN(TRIM(B127))&gt;0,TRIM(C127),LEFT(D127, 4)),""),"")</f>
        <v>081</v>
      </c>
      <c r="O127" t="str">
        <f t="shared" si="9"/>
        <v>NY</v>
      </c>
      <c r="P127" t="str">
        <f>TRIM(IF(COUNT(FIND({0,1,2,3,4,5,6,7,8,9},B127))&gt;0,D127,IF(LEN(TRIM(B127))&gt;0,CONCATENATE(B127,C127,D127),MID(D127,4,LEN(D127)))))</f>
        <v>Queens</v>
      </c>
      <c r="Q127">
        <f t="shared" si="10"/>
        <v>1903</v>
      </c>
      <c r="R127">
        <f t="shared" si="11"/>
        <v>3819</v>
      </c>
    </row>
    <row r="128" spans="1:18" x14ac:dyDescent="0.25">
      <c r="B128" s="1" t="s">
        <v>13</v>
      </c>
      <c r="C128" s="1" t="s">
        <v>34</v>
      </c>
      <c r="D128" s="1" t="s">
        <v>35</v>
      </c>
      <c r="E128" s="1" t="s">
        <v>12</v>
      </c>
      <c r="F128">
        <v>1329</v>
      </c>
      <c r="G128">
        <v>8.65</v>
      </c>
      <c r="H128">
        <v>2467</v>
      </c>
      <c r="I128">
        <v>8.15</v>
      </c>
      <c r="K128">
        <f t="shared" si="7"/>
        <v>36</v>
      </c>
      <c r="L128">
        <f t="shared" si="8"/>
        <v>5</v>
      </c>
      <c r="M128" t="str">
        <f>IF(COUNT(FIND({0,1,2,3,4,5,6,7,8,9},IF(ISBLANK(A128),IF(LEN(TRIM(B128))&gt;0,TRIM(B128),TRIM(C128)),"")))&gt;0,IF(ISBLANK(A128),IF(LEN(TRIM(B128))&gt;0,TRIM(B128),TRIM(C128)),""),"")</f>
        <v>36</v>
      </c>
      <c r="N128" t="str">
        <f>IF(COUNT(FIND({0,1,2,3,4,5,6,7,8,9},IF(ISBLANK(A128),IF(LEN(TRIM(B128))&gt;0,TRIM(C128),LEFT(D128, 4)),"")))&gt;0,IF(ISBLANK(A128),IF(LEN(TRIM(B128))&gt;0,TRIM(C128),LEFT(D128, 4)),""),"")</f>
        <v>119</v>
      </c>
      <c r="O128" t="str">
        <f t="shared" si="9"/>
        <v>NY</v>
      </c>
      <c r="P128" t="str">
        <f>TRIM(IF(COUNT(FIND({0,1,2,3,4,5,6,7,8,9},B128))&gt;0,D128,IF(LEN(TRIM(B128))&gt;0,CONCATENATE(B128,C128,D128),MID(D128,4,LEN(D128)))))</f>
        <v>Westchester</v>
      </c>
      <c r="Q128">
        <f t="shared" si="10"/>
        <v>1329</v>
      </c>
      <c r="R128">
        <f t="shared" si="11"/>
        <v>2467</v>
      </c>
    </row>
    <row r="129" spans="2:18" x14ac:dyDescent="0.25">
      <c r="B129" s="1" t="s">
        <v>40</v>
      </c>
      <c r="C129" s="1" t="s">
        <v>41</v>
      </c>
      <c r="D129" s="1" t="s">
        <v>42</v>
      </c>
      <c r="E129" s="1" t="s">
        <v>43</v>
      </c>
      <c r="F129">
        <v>233</v>
      </c>
      <c r="G129">
        <v>1.52</v>
      </c>
      <c r="H129">
        <v>427</v>
      </c>
      <c r="I129">
        <v>1.41</v>
      </c>
      <c r="K129">
        <f t="shared" si="7"/>
        <v>36</v>
      </c>
      <c r="L129">
        <f t="shared" si="8"/>
        <v>5</v>
      </c>
      <c r="M129" t="str">
        <f>IF(COUNT(FIND({0,1,2,3,4,5,6,7,8,9},IF(ISBLANK(A129),IF(LEN(TRIM(B129))&gt;0,TRIM(B129),TRIM(C129)),"")))&gt;0,IF(ISBLANK(A129),IF(LEN(TRIM(B129))&gt;0,TRIM(B129),TRIM(C129)),""),"")</f>
        <v>57</v>
      </c>
      <c r="N129" t="str">
        <f>IF(COUNT(FIND({0,1,2,3,4,5,6,7,8,9},IF(ISBLANK(A129),IF(LEN(TRIM(B129))&gt;0,TRIM(C129),LEFT(D129, 4)),"")))&gt;0,IF(ISBLANK(A129),IF(LEN(TRIM(B129))&gt;0,TRIM(C129),LEFT(D129, 4)),""),"")</f>
        <v>001</v>
      </c>
      <c r="O129" t="str">
        <f t="shared" si="9"/>
        <v>FR</v>
      </c>
      <c r="P129" t="str">
        <f>TRIM(IF(COUNT(FIND({0,1,2,3,4,5,6,7,8,9},B129))&gt;0,D129,IF(LEN(TRIM(B129))&gt;0,CONCATENATE(B129,C129,D129),MID(D129,4,LEN(D129)))))</f>
        <v>Foreign / Overseas</v>
      </c>
      <c r="Q129">
        <f t="shared" si="10"/>
        <v>233</v>
      </c>
      <c r="R129">
        <f t="shared" si="11"/>
        <v>427</v>
      </c>
    </row>
    <row r="130" spans="2:18" x14ac:dyDescent="0.25">
      <c r="B130" s="1" t="s">
        <v>13</v>
      </c>
      <c r="C130" s="1" t="s">
        <v>38</v>
      </c>
      <c r="D130" s="1" t="s">
        <v>39</v>
      </c>
      <c r="E130" s="1" t="s">
        <v>12</v>
      </c>
      <c r="F130">
        <v>231</v>
      </c>
      <c r="G130">
        <v>1.5</v>
      </c>
      <c r="H130">
        <v>373</v>
      </c>
      <c r="I130">
        <v>1.23</v>
      </c>
      <c r="K130">
        <f t="shared" si="7"/>
        <v>36</v>
      </c>
      <c r="L130">
        <f t="shared" si="8"/>
        <v>5</v>
      </c>
      <c r="M130" t="str">
        <f>IF(COUNT(FIND({0,1,2,3,4,5,6,7,8,9},IF(ISBLANK(A130),IF(LEN(TRIM(B130))&gt;0,TRIM(B130),TRIM(C130)),"")))&gt;0,IF(ISBLANK(A130),IF(LEN(TRIM(B130))&gt;0,TRIM(B130),TRIM(C130)),""),"")</f>
        <v>36</v>
      </c>
      <c r="N130" t="str">
        <f>IF(COUNT(FIND({0,1,2,3,4,5,6,7,8,9},IF(ISBLANK(A130),IF(LEN(TRIM(B130))&gt;0,TRIM(C130),LEFT(D130, 4)),"")))&gt;0,IF(ISBLANK(A130),IF(LEN(TRIM(B130))&gt;0,TRIM(C130),LEFT(D130, 4)),""),"")</f>
        <v>059</v>
      </c>
      <c r="O130" t="str">
        <f t="shared" si="9"/>
        <v>NY</v>
      </c>
      <c r="P130" t="str">
        <f>TRIM(IF(COUNT(FIND({0,1,2,3,4,5,6,7,8,9},B130))&gt;0,D130,IF(LEN(TRIM(B130))&gt;0,CONCATENATE(B130,C130,D130),MID(D130,4,LEN(D130)))))</f>
        <v>Nassau</v>
      </c>
      <c r="Q130">
        <f t="shared" si="10"/>
        <v>231</v>
      </c>
      <c r="R130">
        <f t="shared" si="11"/>
        <v>373</v>
      </c>
    </row>
    <row r="131" spans="2:18" x14ac:dyDescent="0.25">
      <c r="B131" s="1" t="s">
        <v>84</v>
      </c>
      <c r="C131" s="1" t="s">
        <v>57</v>
      </c>
      <c r="D131" s="1" t="s">
        <v>152</v>
      </c>
      <c r="E131" s="1" t="s">
        <v>86</v>
      </c>
      <c r="F131">
        <v>222</v>
      </c>
      <c r="G131">
        <v>1.44</v>
      </c>
      <c r="H131">
        <v>415</v>
      </c>
      <c r="I131">
        <v>1.37</v>
      </c>
      <c r="K131">
        <f t="shared" si="7"/>
        <v>36</v>
      </c>
      <c r="L131">
        <f t="shared" si="8"/>
        <v>5</v>
      </c>
      <c r="M131" t="str">
        <f>IF(COUNT(FIND({0,1,2,3,4,5,6,7,8,9},IF(ISBLANK(A131),IF(LEN(TRIM(B131))&gt;0,TRIM(B131),TRIM(C131)),"")))&gt;0,IF(ISBLANK(A131),IF(LEN(TRIM(B131))&gt;0,TRIM(B131),TRIM(C131)),""),"")</f>
        <v>34</v>
      </c>
      <c r="N131" t="str">
        <f>IF(COUNT(FIND({0,1,2,3,4,5,6,7,8,9},IF(ISBLANK(A131),IF(LEN(TRIM(B131))&gt;0,TRIM(C131),LEFT(D131, 4)),"")))&gt;0,IF(ISBLANK(A131),IF(LEN(TRIM(B131))&gt;0,TRIM(C131),LEFT(D131, 4)),""),"")</f>
        <v>017</v>
      </c>
      <c r="O131" t="str">
        <f t="shared" si="9"/>
        <v>NJ</v>
      </c>
      <c r="P131" t="str">
        <f>TRIM(IF(COUNT(FIND({0,1,2,3,4,5,6,7,8,9},B131))&gt;0,D131,IF(LEN(TRIM(B131))&gt;0,CONCATENATE(B131,C131,D131),MID(D131,4,LEN(D131)))))</f>
        <v>Hudson</v>
      </c>
      <c r="Q131">
        <f t="shared" si="10"/>
        <v>222</v>
      </c>
      <c r="R131">
        <f t="shared" si="11"/>
        <v>415</v>
      </c>
    </row>
    <row r="132" spans="2:18" x14ac:dyDescent="0.25">
      <c r="B132" s="1" t="s">
        <v>13</v>
      </c>
      <c r="C132" s="1" t="s">
        <v>24</v>
      </c>
      <c r="D132" s="1" t="s">
        <v>25</v>
      </c>
      <c r="E132" s="1" t="s">
        <v>12</v>
      </c>
      <c r="F132">
        <v>213</v>
      </c>
      <c r="G132">
        <v>1.39</v>
      </c>
      <c r="H132">
        <v>389</v>
      </c>
      <c r="I132">
        <v>1.29</v>
      </c>
      <c r="K132">
        <f t="shared" ref="K132:K195" si="12">VALUE(IF(ISBLANK(A132),K131,A132))</f>
        <v>36</v>
      </c>
      <c r="L132">
        <f t="shared" ref="L132:L195" si="13">VALUE(IF(ISBLANK(A132),L131,CONCATENATE(TRIM(B132),TRIM(C132))))</f>
        <v>5</v>
      </c>
      <c r="M132" t="str">
        <f>IF(COUNT(FIND({0,1,2,3,4,5,6,7,8,9},IF(ISBLANK(A132),IF(LEN(TRIM(B132))&gt;0,TRIM(B132),TRIM(C132)),"")))&gt;0,IF(ISBLANK(A132),IF(LEN(TRIM(B132))&gt;0,TRIM(B132),TRIM(C132)),""),"")</f>
        <v>36</v>
      </c>
      <c r="N132" t="str">
        <f>IF(COUNT(FIND({0,1,2,3,4,5,6,7,8,9},IF(ISBLANK(A132),IF(LEN(TRIM(B132))&gt;0,TRIM(C132),LEFT(D132, 4)),"")))&gt;0,IF(ISBLANK(A132),IF(LEN(TRIM(B132))&gt;0,TRIM(C132),LEFT(D132, 4)),""),"")</f>
        <v>103</v>
      </c>
      <c r="O132" t="str">
        <f t="shared" ref="O132:O195" si="14">IF(LEN(TRIM(E132))&gt;0,E132,"XX")</f>
        <v>NY</v>
      </c>
      <c r="P132" t="str">
        <f>TRIM(IF(COUNT(FIND({0,1,2,3,4,5,6,7,8,9},B132))&gt;0,D132,IF(LEN(TRIM(B132))&gt;0,CONCATENATE(B132,C132,D132),MID(D132,4,LEN(D132)))))</f>
        <v>Suffolk</v>
      </c>
      <c r="Q132">
        <f t="shared" ref="Q132:Q195" si="15">F132</f>
        <v>213</v>
      </c>
      <c r="R132">
        <f t="shared" ref="R132:R195" si="16">H132</f>
        <v>389</v>
      </c>
    </row>
    <row r="133" spans="2:18" x14ac:dyDescent="0.25">
      <c r="B133" s="1" t="s">
        <v>84</v>
      </c>
      <c r="C133" s="1" t="s">
        <v>76</v>
      </c>
      <c r="D133" s="1" t="s">
        <v>85</v>
      </c>
      <c r="E133" s="1" t="s">
        <v>86</v>
      </c>
      <c r="F133">
        <v>167</v>
      </c>
      <c r="G133">
        <v>1.0900000000000001</v>
      </c>
      <c r="H133">
        <v>316</v>
      </c>
      <c r="I133">
        <v>1.04</v>
      </c>
      <c r="K133">
        <f t="shared" si="12"/>
        <v>36</v>
      </c>
      <c r="L133">
        <f t="shared" si="13"/>
        <v>5</v>
      </c>
      <c r="M133" t="str">
        <f>IF(COUNT(FIND({0,1,2,3,4,5,6,7,8,9},IF(ISBLANK(A133),IF(LEN(TRIM(B133))&gt;0,TRIM(B133),TRIM(C133)),"")))&gt;0,IF(ISBLANK(A133),IF(LEN(TRIM(B133))&gt;0,TRIM(B133),TRIM(C133)),""),"")</f>
        <v>34</v>
      </c>
      <c r="N133" t="str">
        <f>IF(COUNT(FIND({0,1,2,3,4,5,6,7,8,9},IF(ISBLANK(A133),IF(LEN(TRIM(B133))&gt;0,TRIM(C133),LEFT(D133, 4)),"")))&gt;0,IF(ISBLANK(A133),IF(LEN(TRIM(B133))&gt;0,TRIM(C133),LEFT(D133, 4)),""),"")</f>
        <v>003</v>
      </c>
      <c r="O133" t="str">
        <f t="shared" si="14"/>
        <v>NJ</v>
      </c>
      <c r="P133" t="str">
        <f>TRIM(IF(COUNT(FIND({0,1,2,3,4,5,6,7,8,9},B133))&gt;0,D133,IF(LEN(TRIM(B133))&gt;0,CONCATENATE(B133,C133,D133),MID(D133,4,LEN(D133)))))</f>
        <v>Bergen</v>
      </c>
      <c r="Q133">
        <f t="shared" si="15"/>
        <v>167</v>
      </c>
      <c r="R133">
        <f t="shared" si="16"/>
        <v>316</v>
      </c>
    </row>
    <row r="134" spans="2:18" x14ac:dyDescent="0.25">
      <c r="B134" s="1" t="s">
        <v>95</v>
      </c>
      <c r="C134" s="1" t="s">
        <v>83</v>
      </c>
      <c r="D134" s="1" t="s">
        <v>143</v>
      </c>
      <c r="E134" s="1" t="s">
        <v>98</v>
      </c>
      <c r="F134">
        <v>143</v>
      </c>
      <c r="G134">
        <v>0.93</v>
      </c>
      <c r="H134">
        <v>263</v>
      </c>
      <c r="I134">
        <v>0.87</v>
      </c>
      <c r="K134">
        <f t="shared" si="12"/>
        <v>36</v>
      </c>
      <c r="L134">
        <f t="shared" si="13"/>
        <v>5</v>
      </c>
      <c r="M134" t="str">
        <f>IF(COUNT(FIND({0,1,2,3,4,5,6,7,8,9},IF(ISBLANK(A134),IF(LEN(TRIM(B134))&gt;0,TRIM(B134),TRIM(C134)),"")))&gt;0,IF(ISBLANK(A134),IF(LEN(TRIM(B134))&gt;0,TRIM(B134),TRIM(C134)),""),"")</f>
        <v>12</v>
      </c>
      <c r="N134" t="str">
        <f>IF(COUNT(FIND({0,1,2,3,4,5,6,7,8,9},IF(ISBLANK(A134),IF(LEN(TRIM(B134))&gt;0,TRIM(C134),LEFT(D134, 4)),"")))&gt;0,IF(ISBLANK(A134),IF(LEN(TRIM(B134))&gt;0,TRIM(C134),LEFT(D134, 4)),""),"")</f>
        <v>025</v>
      </c>
      <c r="O134" t="str">
        <f t="shared" si="14"/>
        <v>Fl</v>
      </c>
      <c r="P134" t="str">
        <f>TRIM(IF(COUNT(FIND({0,1,2,3,4,5,6,7,8,9},B134))&gt;0,D134,IF(LEN(TRIM(B134))&gt;0,CONCATENATE(B134,C134,D134),MID(D134,4,LEN(D134)))))</f>
        <v>Dade</v>
      </c>
      <c r="Q134">
        <f t="shared" si="15"/>
        <v>143</v>
      </c>
      <c r="R134">
        <f t="shared" si="16"/>
        <v>263</v>
      </c>
    </row>
    <row r="135" spans="2:18" x14ac:dyDescent="0.25">
      <c r="B135" s="1" t="s">
        <v>13</v>
      </c>
      <c r="C135" s="1" t="s">
        <v>74</v>
      </c>
      <c r="D135" s="1" t="s">
        <v>75</v>
      </c>
      <c r="E135" s="1" t="s">
        <v>12</v>
      </c>
      <c r="F135">
        <v>133</v>
      </c>
      <c r="G135">
        <v>0.87</v>
      </c>
      <c r="H135">
        <v>224</v>
      </c>
      <c r="I135">
        <v>0.74</v>
      </c>
      <c r="K135">
        <f t="shared" si="12"/>
        <v>36</v>
      </c>
      <c r="L135">
        <f t="shared" si="13"/>
        <v>5</v>
      </c>
      <c r="M135" t="str">
        <f>IF(COUNT(FIND({0,1,2,3,4,5,6,7,8,9},IF(ISBLANK(A135),IF(LEN(TRIM(B135))&gt;0,TRIM(B135),TRIM(C135)),"")))&gt;0,IF(ISBLANK(A135),IF(LEN(TRIM(B135))&gt;0,TRIM(B135),TRIM(C135)),""),"")</f>
        <v>36</v>
      </c>
      <c r="N135" t="str">
        <f>IF(COUNT(FIND({0,1,2,3,4,5,6,7,8,9},IF(ISBLANK(A135),IF(LEN(TRIM(B135))&gt;0,TRIM(C135),LEFT(D135, 4)),"")))&gt;0,IF(ISBLANK(A135),IF(LEN(TRIM(B135))&gt;0,TRIM(C135),LEFT(D135, 4)),""),"")</f>
        <v>087</v>
      </c>
      <c r="O135" t="str">
        <f t="shared" si="14"/>
        <v>NY</v>
      </c>
      <c r="P135" t="str">
        <f>TRIM(IF(COUNT(FIND({0,1,2,3,4,5,6,7,8,9},B135))&gt;0,D135,IF(LEN(TRIM(B135))&gt;0,CONCATENATE(B135,C135,D135),MID(D135,4,LEN(D135)))))</f>
        <v>Rockland</v>
      </c>
      <c r="Q135">
        <f t="shared" si="15"/>
        <v>133</v>
      </c>
      <c r="R135">
        <f t="shared" si="16"/>
        <v>224</v>
      </c>
    </row>
    <row r="136" spans="2:18" x14ac:dyDescent="0.25">
      <c r="B136" s="1" t="s">
        <v>78</v>
      </c>
      <c r="C136" s="1" t="s">
        <v>41</v>
      </c>
      <c r="D136" s="1" t="s">
        <v>115</v>
      </c>
      <c r="E136" s="1" t="s">
        <v>80</v>
      </c>
      <c r="F136">
        <v>121</v>
      </c>
      <c r="G136">
        <v>0.79</v>
      </c>
      <c r="H136">
        <v>212</v>
      </c>
      <c r="I136">
        <v>0.7</v>
      </c>
      <c r="K136">
        <f t="shared" si="12"/>
        <v>36</v>
      </c>
      <c r="L136">
        <f t="shared" si="13"/>
        <v>5</v>
      </c>
      <c r="M136" t="str">
        <f>IF(COUNT(FIND({0,1,2,3,4,5,6,7,8,9},IF(ISBLANK(A136),IF(LEN(TRIM(B136))&gt;0,TRIM(B136),TRIM(C136)),"")))&gt;0,IF(ISBLANK(A136),IF(LEN(TRIM(B136))&gt;0,TRIM(B136),TRIM(C136)),""),"")</f>
        <v>09</v>
      </c>
      <c r="N136" t="str">
        <f>IF(COUNT(FIND({0,1,2,3,4,5,6,7,8,9},IF(ISBLANK(A136),IF(LEN(TRIM(B136))&gt;0,TRIM(C136),LEFT(D136, 4)),"")))&gt;0,IF(ISBLANK(A136),IF(LEN(TRIM(B136))&gt;0,TRIM(C136),LEFT(D136, 4)),""),"")</f>
        <v>001</v>
      </c>
      <c r="O136" t="str">
        <f t="shared" si="14"/>
        <v>Ct</v>
      </c>
      <c r="P136" t="str">
        <f>TRIM(IF(COUNT(FIND({0,1,2,3,4,5,6,7,8,9},B136))&gt;0,D136,IF(LEN(TRIM(B136))&gt;0,CONCATENATE(B136,C136,D136),MID(D136,4,LEN(D136)))))</f>
        <v>Fairfield</v>
      </c>
      <c r="Q136">
        <f t="shared" si="15"/>
        <v>121</v>
      </c>
      <c r="R136">
        <f t="shared" si="16"/>
        <v>212</v>
      </c>
    </row>
    <row r="137" spans="2:18" x14ac:dyDescent="0.25">
      <c r="B137" s="1" t="s">
        <v>84</v>
      </c>
      <c r="C137" s="1" t="s">
        <v>113</v>
      </c>
      <c r="D137" s="1" t="s">
        <v>90</v>
      </c>
      <c r="E137" s="1" t="s">
        <v>86</v>
      </c>
      <c r="F137">
        <v>115</v>
      </c>
      <c r="G137">
        <v>0.75</v>
      </c>
      <c r="H137">
        <v>217</v>
      </c>
      <c r="I137">
        <v>0.72</v>
      </c>
      <c r="K137">
        <f t="shared" si="12"/>
        <v>36</v>
      </c>
      <c r="L137">
        <f t="shared" si="13"/>
        <v>5</v>
      </c>
      <c r="M137" t="str">
        <f>IF(COUNT(FIND({0,1,2,3,4,5,6,7,8,9},IF(ISBLANK(A137),IF(LEN(TRIM(B137))&gt;0,TRIM(B137),TRIM(C137)),"")))&gt;0,IF(ISBLANK(A137),IF(LEN(TRIM(B137))&gt;0,TRIM(B137),TRIM(C137)),""),"")</f>
        <v>34</v>
      </c>
      <c r="N137" t="str">
        <f>IF(COUNT(FIND({0,1,2,3,4,5,6,7,8,9},IF(ISBLANK(A137),IF(LEN(TRIM(B137))&gt;0,TRIM(C137),LEFT(D137, 4)),"")))&gt;0,IF(ISBLANK(A137),IF(LEN(TRIM(B137))&gt;0,TRIM(C137),LEFT(D137, 4)),""),"")</f>
        <v>013</v>
      </c>
      <c r="O137" t="str">
        <f t="shared" si="14"/>
        <v>NJ</v>
      </c>
      <c r="P137" t="str">
        <f>TRIM(IF(COUNT(FIND({0,1,2,3,4,5,6,7,8,9},B137))&gt;0,D137,IF(LEN(TRIM(B137))&gt;0,CONCATENATE(B137,C137,D137),MID(D137,4,LEN(D137)))))</f>
        <v>Essex</v>
      </c>
      <c r="Q137">
        <f t="shared" si="15"/>
        <v>115</v>
      </c>
      <c r="R137">
        <f t="shared" si="16"/>
        <v>217</v>
      </c>
    </row>
    <row r="138" spans="2:18" x14ac:dyDescent="0.25">
      <c r="B138" s="1" t="s">
        <v>13</v>
      </c>
      <c r="C138" s="1" t="s">
        <v>124</v>
      </c>
      <c r="D138" s="1" t="s">
        <v>125</v>
      </c>
      <c r="E138" s="1" t="s">
        <v>12</v>
      </c>
      <c r="F138">
        <v>114</v>
      </c>
      <c r="G138">
        <v>0.74</v>
      </c>
      <c r="H138">
        <v>207</v>
      </c>
      <c r="I138">
        <v>0.68</v>
      </c>
      <c r="K138">
        <f t="shared" si="12"/>
        <v>36</v>
      </c>
      <c r="L138">
        <f t="shared" si="13"/>
        <v>5</v>
      </c>
      <c r="M138" t="str">
        <f>IF(COUNT(FIND({0,1,2,3,4,5,6,7,8,9},IF(ISBLANK(A138),IF(LEN(TRIM(B138))&gt;0,TRIM(B138),TRIM(C138)),"")))&gt;0,IF(ISBLANK(A138),IF(LEN(TRIM(B138))&gt;0,TRIM(B138),TRIM(C138)),""),"")</f>
        <v>36</v>
      </c>
      <c r="N138" t="str">
        <f>IF(COUNT(FIND({0,1,2,3,4,5,6,7,8,9},IF(ISBLANK(A138),IF(LEN(TRIM(B138))&gt;0,TRIM(C138),LEFT(D138, 4)),"")))&gt;0,IF(ISBLANK(A138),IF(LEN(TRIM(B138))&gt;0,TRIM(C138),LEFT(D138, 4)),""),"")</f>
        <v>085</v>
      </c>
      <c r="O138" t="str">
        <f t="shared" si="14"/>
        <v>NY</v>
      </c>
      <c r="P138" t="str">
        <f>TRIM(IF(COUNT(FIND({0,1,2,3,4,5,6,7,8,9},B138))&gt;0,D138,IF(LEN(TRIM(B138))&gt;0,CONCATENATE(B138,C138,D138),MID(D138,4,LEN(D138)))))</f>
        <v>Richmond</v>
      </c>
      <c r="Q138">
        <f t="shared" si="15"/>
        <v>114</v>
      </c>
      <c r="R138">
        <f t="shared" si="16"/>
        <v>207</v>
      </c>
    </row>
    <row r="139" spans="2:18" x14ac:dyDescent="0.25">
      <c r="B139" s="1" t="s">
        <v>84</v>
      </c>
      <c r="C139" s="1" t="s">
        <v>89</v>
      </c>
      <c r="D139" s="1" t="s">
        <v>182</v>
      </c>
      <c r="E139" s="1" t="s">
        <v>86</v>
      </c>
      <c r="F139">
        <v>94</v>
      </c>
      <c r="G139">
        <v>0.61</v>
      </c>
      <c r="H139">
        <v>218</v>
      </c>
      <c r="I139">
        <v>0.72</v>
      </c>
      <c r="K139">
        <f t="shared" si="12"/>
        <v>36</v>
      </c>
      <c r="L139">
        <f t="shared" si="13"/>
        <v>5</v>
      </c>
      <c r="M139" t="str">
        <f>IF(COUNT(FIND({0,1,2,3,4,5,6,7,8,9},IF(ISBLANK(A139),IF(LEN(TRIM(B139))&gt;0,TRIM(B139),TRIM(C139)),"")))&gt;0,IF(ISBLANK(A139),IF(LEN(TRIM(B139))&gt;0,TRIM(B139),TRIM(C139)),""),"")</f>
        <v>34</v>
      </c>
      <c r="N139" t="str">
        <f>IF(COUNT(FIND({0,1,2,3,4,5,6,7,8,9},IF(ISBLANK(A139),IF(LEN(TRIM(B139))&gt;0,TRIM(C139),LEFT(D139, 4)),"")))&gt;0,IF(ISBLANK(A139),IF(LEN(TRIM(B139))&gt;0,TRIM(C139),LEFT(D139, 4)),""),"")</f>
        <v>031</v>
      </c>
      <c r="O139" t="str">
        <f t="shared" si="14"/>
        <v>NJ</v>
      </c>
      <c r="P139" t="str">
        <f>TRIM(IF(COUNT(FIND({0,1,2,3,4,5,6,7,8,9},B139))&gt;0,D139,IF(LEN(TRIM(B139))&gt;0,CONCATENATE(B139,C139,D139),MID(D139,4,LEN(D139)))))</f>
        <v>Passaic</v>
      </c>
      <c r="Q139">
        <f t="shared" si="15"/>
        <v>94</v>
      </c>
      <c r="R139">
        <f t="shared" si="16"/>
        <v>218</v>
      </c>
    </row>
    <row r="140" spans="2:18" x14ac:dyDescent="0.25">
      <c r="B140" s="1" t="s">
        <v>99</v>
      </c>
      <c r="C140" s="1" t="s">
        <v>100</v>
      </c>
      <c r="D140" s="1" t="s">
        <v>101</v>
      </c>
      <c r="E140" s="1" t="s">
        <v>102</v>
      </c>
      <c r="F140">
        <v>81</v>
      </c>
      <c r="G140">
        <v>0.53</v>
      </c>
      <c r="H140">
        <v>140</v>
      </c>
      <c r="I140">
        <v>0.46</v>
      </c>
      <c r="K140">
        <f t="shared" si="12"/>
        <v>36</v>
      </c>
      <c r="L140">
        <f t="shared" si="13"/>
        <v>5</v>
      </c>
      <c r="M140" t="str">
        <f>IF(COUNT(FIND({0,1,2,3,4,5,6,7,8,9},IF(ISBLANK(A140),IF(LEN(TRIM(B140))&gt;0,TRIM(B140),TRIM(C140)),"")))&gt;0,IF(ISBLANK(A140),IF(LEN(TRIM(B140))&gt;0,TRIM(B140),TRIM(C140)),""),"")</f>
        <v>06</v>
      </c>
      <c r="N140" t="str">
        <f>IF(COUNT(FIND({0,1,2,3,4,5,6,7,8,9},IF(ISBLANK(A140),IF(LEN(TRIM(B140))&gt;0,TRIM(C140),LEFT(D140, 4)),"")))&gt;0,IF(ISBLANK(A140),IF(LEN(TRIM(B140))&gt;0,TRIM(C140),LEFT(D140, 4)),""),"")</f>
        <v>037</v>
      </c>
      <c r="O140" t="str">
        <f t="shared" si="14"/>
        <v>Ca</v>
      </c>
      <c r="P140" t="str">
        <f>TRIM(IF(COUNT(FIND({0,1,2,3,4,5,6,7,8,9},B140))&gt;0,D140,IF(LEN(TRIM(B140))&gt;0,CONCATENATE(B140,C140,D140),MID(D140,4,LEN(D140)))))</f>
        <v>Los Angeles</v>
      </c>
      <c r="Q140">
        <f t="shared" si="15"/>
        <v>81</v>
      </c>
      <c r="R140">
        <f t="shared" si="16"/>
        <v>140</v>
      </c>
    </row>
    <row r="141" spans="2:18" x14ac:dyDescent="0.25">
      <c r="B141" s="1" t="s">
        <v>95</v>
      </c>
      <c r="C141" s="1" t="s">
        <v>96</v>
      </c>
      <c r="D141" s="1" t="s">
        <v>97</v>
      </c>
      <c r="E141" s="1" t="s">
        <v>98</v>
      </c>
      <c r="F141">
        <v>67</v>
      </c>
      <c r="G141">
        <v>0.44</v>
      </c>
      <c r="H141">
        <v>112</v>
      </c>
      <c r="I141">
        <v>0.37</v>
      </c>
      <c r="K141">
        <f t="shared" si="12"/>
        <v>36</v>
      </c>
      <c r="L141">
        <f t="shared" si="13"/>
        <v>5</v>
      </c>
      <c r="M141" t="str">
        <f>IF(COUNT(FIND({0,1,2,3,4,5,6,7,8,9},IF(ISBLANK(A141),IF(LEN(TRIM(B141))&gt;0,TRIM(B141),TRIM(C141)),"")))&gt;0,IF(ISBLANK(A141),IF(LEN(TRIM(B141))&gt;0,TRIM(B141),TRIM(C141)),""),"")</f>
        <v>12</v>
      </c>
      <c r="N141" t="str">
        <f>IF(COUNT(FIND({0,1,2,3,4,5,6,7,8,9},IF(ISBLANK(A141),IF(LEN(TRIM(B141))&gt;0,TRIM(C141),LEFT(D141, 4)),"")))&gt;0,IF(ISBLANK(A141),IF(LEN(TRIM(B141))&gt;0,TRIM(C141),LEFT(D141, 4)),""),"")</f>
        <v>011</v>
      </c>
      <c r="O141" t="str">
        <f t="shared" si="14"/>
        <v>Fl</v>
      </c>
      <c r="P141" t="str">
        <f>TRIM(IF(COUNT(FIND({0,1,2,3,4,5,6,7,8,9},B141))&gt;0,D141,IF(LEN(TRIM(B141))&gt;0,CONCATENATE(B141,C141,D141),MID(D141,4,LEN(D141)))))</f>
        <v>Broward</v>
      </c>
      <c r="Q141">
        <f t="shared" si="15"/>
        <v>67</v>
      </c>
      <c r="R141">
        <f t="shared" si="16"/>
        <v>112</v>
      </c>
    </row>
    <row r="142" spans="2:18" x14ac:dyDescent="0.25">
      <c r="B142" s="1" t="s">
        <v>13</v>
      </c>
      <c r="C142" s="1" t="s">
        <v>54</v>
      </c>
      <c r="D142" s="1" t="s">
        <v>55</v>
      </c>
      <c r="E142" s="1" t="s">
        <v>12</v>
      </c>
      <c r="F142">
        <v>65</v>
      </c>
      <c r="G142">
        <v>0.42</v>
      </c>
      <c r="H142">
        <v>111</v>
      </c>
      <c r="I142">
        <v>0.37</v>
      </c>
      <c r="K142">
        <f t="shared" si="12"/>
        <v>36</v>
      </c>
      <c r="L142">
        <f t="shared" si="13"/>
        <v>5</v>
      </c>
      <c r="M142" t="str">
        <f>IF(COUNT(FIND({0,1,2,3,4,5,6,7,8,9},IF(ISBLANK(A142),IF(LEN(TRIM(B142))&gt;0,TRIM(B142),TRIM(C142)),"")))&gt;0,IF(ISBLANK(A142),IF(LEN(TRIM(B142))&gt;0,TRIM(B142),TRIM(C142)),""),"")</f>
        <v>36</v>
      </c>
      <c r="N142" t="str">
        <f>IF(COUNT(FIND({0,1,2,3,4,5,6,7,8,9},IF(ISBLANK(A142),IF(LEN(TRIM(B142))&gt;0,TRIM(C142),LEFT(D142, 4)),"")))&gt;0,IF(ISBLANK(A142),IF(LEN(TRIM(B142))&gt;0,TRIM(C142),LEFT(D142, 4)),""),"")</f>
        <v>071</v>
      </c>
      <c r="O142" t="str">
        <f t="shared" si="14"/>
        <v>NY</v>
      </c>
      <c r="P142" t="str">
        <f>TRIM(IF(COUNT(FIND({0,1,2,3,4,5,6,7,8,9},B142))&gt;0,D142,IF(LEN(TRIM(B142))&gt;0,CONCATENATE(B142,C142,D142),MID(D142,4,LEN(D142)))))</f>
        <v>Orange</v>
      </c>
      <c r="Q142">
        <f t="shared" si="15"/>
        <v>65</v>
      </c>
      <c r="R142">
        <f t="shared" si="16"/>
        <v>111</v>
      </c>
    </row>
    <row r="143" spans="2:18" x14ac:dyDescent="0.25">
      <c r="B143" s="1" t="s">
        <v>84</v>
      </c>
      <c r="C143" s="1" t="s">
        <v>136</v>
      </c>
      <c r="D143" s="1" t="s">
        <v>58</v>
      </c>
      <c r="E143" s="1" t="s">
        <v>86</v>
      </c>
      <c r="F143">
        <v>58</v>
      </c>
      <c r="G143">
        <v>0.38</v>
      </c>
      <c r="H143">
        <v>96</v>
      </c>
      <c r="I143">
        <v>0.32</v>
      </c>
      <c r="K143">
        <f t="shared" si="12"/>
        <v>36</v>
      </c>
      <c r="L143">
        <f t="shared" si="13"/>
        <v>5</v>
      </c>
      <c r="M143" t="str">
        <f>IF(COUNT(FIND({0,1,2,3,4,5,6,7,8,9},IF(ISBLANK(A143),IF(LEN(TRIM(B143))&gt;0,TRIM(B143),TRIM(C143)),"")))&gt;0,IF(ISBLANK(A143),IF(LEN(TRIM(B143))&gt;0,TRIM(B143),TRIM(C143)),""),"")</f>
        <v>34</v>
      </c>
      <c r="N143" t="str">
        <f>IF(COUNT(FIND({0,1,2,3,4,5,6,7,8,9},IF(ISBLANK(A143),IF(LEN(TRIM(B143))&gt;0,TRIM(C143),LEFT(D143, 4)),"")))&gt;0,IF(ISBLANK(A143),IF(LEN(TRIM(B143))&gt;0,TRIM(C143),LEFT(D143, 4)),""),"")</f>
        <v>023</v>
      </c>
      <c r="O143" t="str">
        <f t="shared" si="14"/>
        <v>NJ</v>
      </c>
      <c r="P143" t="str">
        <f>TRIM(IF(COUNT(FIND({0,1,2,3,4,5,6,7,8,9},B143))&gt;0,D143,IF(LEN(TRIM(B143))&gt;0,CONCATENATE(B143,C143,D143),MID(D143,4,LEN(D143)))))</f>
        <v>Middlesex</v>
      </c>
      <c r="Q143">
        <f t="shared" si="15"/>
        <v>58</v>
      </c>
      <c r="R143">
        <f t="shared" si="16"/>
        <v>96</v>
      </c>
    </row>
    <row r="144" spans="2:18" x14ac:dyDescent="0.25">
      <c r="B144" s="1" t="s">
        <v>40</v>
      </c>
      <c r="C144" s="1" t="s">
        <v>76</v>
      </c>
      <c r="D144" s="1" t="s">
        <v>222</v>
      </c>
      <c r="E144" s="1" t="s">
        <v>43</v>
      </c>
      <c r="F144">
        <v>53</v>
      </c>
      <c r="G144">
        <v>0.34</v>
      </c>
      <c r="H144">
        <v>124</v>
      </c>
      <c r="I144">
        <v>0.41</v>
      </c>
      <c r="K144">
        <f t="shared" si="12"/>
        <v>36</v>
      </c>
      <c r="L144">
        <f t="shared" si="13"/>
        <v>5</v>
      </c>
      <c r="M144" t="str">
        <f>IF(COUNT(FIND({0,1,2,3,4,5,6,7,8,9},IF(ISBLANK(A144),IF(LEN(TRIM(B144))&gt;0,TRIM(B144),TRIM(C144)),"")))&gt;0,IF(ISBLANK(A144),IF(LEN(TRIM(B144))&gt;0,TRIM(B144),TRIM(C144)),""),"")</f>
        <v>57</v>
      </c>
      <c r="N144" t="str">
        <f>IF(COUNT(FIND({0,1,2,3,4,5,6,7,8,9},IF(ISBLANK(A144),IF(LEN(TRIM(B144))&gt;0,TRIM(C144),LEFT(D144, 4)),"")))&gt;0,IF(ISBLANK(A144),IF(LEN(TRIM(B144))&gt;0,TRIM(C144),LEFT(D144, 4)),""),"")</f>
        <v>003</v>
      </c>
      <c r="O144" t="str">
        <f t="shared" si="14"/>
        <v>FR</v>
      </c>
      <c r="P144" t="str">
        <f>TRIM(IF(COUNT(FIND({0,1,2,3,4,5,6,7,8,9},B144))&gt;0,D144,IF(LEN(TRIM(B144))&gt;0,CONCATENATE(B144,C144,D144),MID(D144,4,LEN(D144)))))</f>
        <v>Foreign / Puerto Rico</v>
      </c>
      <c r="Q144">
        <f t="shared" si="15"/>
        <v>53</v>
      </c>
      <c r="R144">
        <f t="shared" si="16"/>
        <v>124</v>
      </c>
    </row>
    <row r="145" spans="2:18" x14ac:dyDescent="0.25">
      <c r="B145" s="1" t="s">
        <v>13</v>
      </c>
      <c r="C145" s="1" t="s">
        <v>60</v>
      </c>
      <c r="D145" s="1" t="s">
        <v>61</v>
      </c>
      <c r="E145" s="1" t="s">
        <v>12</v>
      </c>
      <c r="F145">
        <v>53</v>
      </c>
      <c r="G145">
        <v>0.34</v>
      </c>
      <c r="H145">
        <v>87</v>
      </c>
      <c r="I145">
        <v>0.28999999999999998</v>
      </c>
      <c r="K145">
        <f t="shared" si="12"/>
        <v>36</v>
      </c>
      <c r="L145">
        <f t="shared" si="13"/>
        <v>5</v>
      </c>
      <c r="M145" t="str">
        <f>IF(COUNT(FIND({0,1,2,3,4,5,6,7,8,9},IF(ISBLANK(A145),IF(LEN(TRIM(B145))&gt;0,TRIM(B145),TRIM(C145)),"")))&gt;0,IF(ISBLANK(A145),IF(LEN(TRIM(B145))&gt;0,TRIM(B145),TRIM(C145)),""),"")</f>
        <v>36</v>
      </c>
      <c r="N145" t="str">
        <f>IF(COUNT(FIND({0,1,2,3,4,5,6,7,8,9},IF(ISBLANK(A145),IF(LEN(TRIM(B145))&gt;0,TRIM(C145),LEFT(D145, 4)),"")))&gt;0,IF(ISBLANK(A145),IF(LEN(TRIM(B145))&gt;0,TRIM(C145),LEFT(D145, 4)),""),"")</f>
        <v>027</v>
      </c>
      <c r="O145" t="str">
        <f t="shared" si="14"/>
        <v>NY</v>
      </c>
      <c r="P145" t="str">
        <f>TRIM(IF(COUNT(FIND({0,1,2,3,4,5,6,7,8,9},B145))&gt;0,D145,IF(LEN(TRIM(B145))&gt;0,CONCATENATE(B145,C145,D145),MID(D145,4,LEN(D145)))))</f>
        <v>Dutchess</v>
      </c>
      <c r="Q145">
        <f t="shared" si="15"/>
        <v>53</v>
      </c>
      <c r="R145">
        <f t="shared" si="16"/>
        <v>87</v>
      </c>
    </row>
    <row r="146" spans="2:18" x14ac:dyDescent="0.25">
      <c r="B146" s="1" t="s">
        <v>56</v>
      </c>
      <c r="C146" s="1" t="s">
        <v>83</v>
      </c>
      <c r="D146" s="1" t="s">
        <v>25</v>
      </c>
      <c r="E146" s="1" t="s">
        <v>59</v>
      </c>
      <c r="F146">
        <v>48</v>
      </c>
      <c r="G146">
        <v>0.31</v>
      </c>
      <c r="H146">
        <v>67</v>
      </c>
      <c r="I146">
        <v>0.22</v>
      </c>
      <c r="K146">
        <f t="shared" si="12"/>
        <v>36</v>
      </c>
      <c r="L146">
        <f t="shared" si="13"/>
        <v>5</v>
      </c>
      <c r="M146" t="str">
        <f>IF(COUNT(FIND({0,1,2,3,4,5,6,7,8,9},IF(ISBLANK(A146),IF(LEN(TRIM(B146))&gt;0,TRIM(B146),TRIM(C146)),"")))&gt;0,IF(ISBLANK(A146),IF(LEN(TRIM(B146))&gt;0,TRIM(B146),TRIM(C146)),""),"")</f>
        <v>25</v>
      </c>
      <c r="N146" t="str">
        <f>IF(COUNT(FIND({0,1,2,3,4,5,6,7,8,9},IF(ISBLANK(A146),IF(LEN(TRIM(B146))&gt;0,TRIM(C146),LEFT(D146, 4)),"")))&gt;0,IF(ISBLANK(A146),IF(LEN(TRIM(B146))&gt;0,TRIM(C146),LEFT(D146, 4)),""),"")</f>
        <v>025</v>
      </c>
      <c r="O146" t="str">
        <f t="shared" si="14"/>
        <v>Ma</v>
      </c>
      <c r="P146" t="str">
        <f>TRIM(IF(COUNT(FIND({0,1,2,3,4,5,6,7,8,9},B146))&gt;0,D146,IF(LEN(TRIM(B146))&gt;0,CONCATENATE(B146,C146,D146),MID(D146,4,LEN(D146)))))</f>
        <v>Suffolk</v>
      </c>
      <c r="Q146">
        <f t="shared" si="15"/>
        <v>48</v>
      </c>
      <c r="R146">
        <f t="shared" si="16"/>
        <v>67</v>
      </c>
    </row>
    <row r="147" spans="2:18" x14ac:dyDescent="0.25">
      <c r="B147" s="1" t="s">
        <v>144</v>
      </c>
      <c r="C147" s="1" t="s">
        <v>89</v>
      </c>
      <c r="D147" s="1" t="s">
        <v>145</v>
      </c>
      <c r="E147" s="1" t="s">
        <v>146</v>
      </c>
      <c r="F147">
        <v>43</v>
      </c>
      <c r="G147">
        <v>0.28000000000000003</v>
      </c>
      <c r="H147">
        <v>67</v>
      </c>
      <c r="I147">
        <v>0.22</v>
      </c>
      <c r="K147">
        <f t="shared" si="12"/>
        <v>36</v>
      </c>
      <c r="L147">
        <f t="shared" si="13"/>
        <v>5</v>
      </c>
      <c r="M147" t="str">
        <f>IF(COUNT(FIND({0,1,2,3,4,5,6,7,8,9},IF(ISBLANK(A147),IF(LEN(TRIM(B147))&gt;0,TRIM(B147),TRIM(C147)),"")))&gt;0,IF(ISBLANK(A147),IF(LEN(TRIM(B147))&gt;0,TRIM(B147),TRIM(C147)),""),"")</f>
        <v>17</v>
      </c>
      <c r="N147" t="str">
        <f>IF(COUNT(FIND({0,1,2,3,4,5,6,7,8,9},IF(ISBLANK(A147),IF(LEN(TRIM(B147))&gt;0,TRIM(C147),LEFT(D147, 4)),"")))&gt;0,IF(ISBLANK(A147),IF(LEN(TRIM(B147))&gt;0,TRIM(C147),LEFT(D147, 4)),""),"")</f>
        <v>031</v>
      </c>
      <c r="O147" t="str">
        <f t="shared" si="14"/>
        <v>Il</v>
      </c>
      <c r="P147" t="str">
        <f>TRIM(IF(COUNT(FIND({0,1,2,3,4,5,6,7,8,9},B147))&gt;0,D147,IF(LEN(TRIM(B147))&gt;0,CONCATENATE(B147,C147,D147),MID(D147,4,LEN(D147)))))</f>
        <v>Cook</v>
      </c>
      <c r="Q147">
        <f t="shared" si="15"/>
        <v>43</v>
      </c>
      <c r="R147">
        <f t="shared" si="16"/>
        <v>67</v>
      </c>
    </row>
    <row r="148" spans="2:18" x14ac:dyDescent="0.25">
      <c r="B148" s="1" t="s">
        <v>99</v>
      </c>
      <c r="C148" s="1" t="s">
        <v>116</v>
      </c>
      <c r="D148" s="1" t="s">
        <v>117</v>
      </c>
      <c r="E148" s="1" t="s">
        <v>102</v>
      </c>
      <c r="F148">
        <v>42</v>
      </c>
      <c r="G148">
        <v>0.27</v>
      </c>
      <c r="H148">
        <v>78</v>
      </c>
      <c r="I148">
        <v>0.26</v>
      </c>
      <c r="K148">
        <f t="shared" si="12"/>
        <v>36</v>
      </c>
      <c r="L148">
        <f t="shared" si="13"/>
        <v>5</v>
      </c>
      <c r="M148" t="str">
        <f>IF(COUNT(FIND({0,1,2,3,4,5,6,7,8,9},IF(ISBLANK(A148),IF(LEN(TRIM(B148))&gt;0,TRIM(B148),TRIM(C148)),"")))&gt;0,IF(ISBLANK(A148),IF(LEN(TRIM(B148))&gt;0,TRIM(B148),TRIM(C148)),""),"")</f>
        <v>06</v>
      </c>
      <c r="N148" t="str">
        <f>IF(COUNT(FIND({0,1,2,3,4,5,6,7,8,9},IF(ISBLANK(A148),IF(LEN(TRIM(B148))&gt;0,TRIM(C148),LEFT(D148, 4)),"")))&gt;0,IF(ISBLANK(A148),IF(LEN(TRIM(B148))&gt;0,TRIM(C148),LEFT(D148, 4)),""),"")</f>
        <v>073</v>
      </c>
      <c r="O148" t="str">
        <f t="shared" si="14"/>
        <v>Ca</v>
      </c>
      <c r="P148" t="str">
        <f>TRIM(IF(COUNT(FIND({0,1,2,3,4,5,6,7,8,9},B148))&gt;0,D148,IF(LEN(TRIM(B148))&gt;0,CONCATENATE(B148,C148,D148),MID(D148,4,LEN(D148)))))</f>
        <v>San Diego</v>
      </c>
      <c r="Q148">
        <f t="shared" si="15"/>
        <v>42</v>
      </c>
      <c r="R148">
        <f t="shared" si="16"/>
        <v>78</v>
      </c>
    </row>
    <row r="149" spans="2:18" x14ac:dyDescent="0.25">
      <c r="B149" s="1" t="s">
        <v>120</v>
      </c>
      <c r="C149" s="1" t="s">
        <v>121</v>
      </c>
      <c r="D149" s="1" t="s">
        <v>122</v>
      </c>
      <c r="E149" s="1" t="s">
        <v>123</v>
      </c>
      <c r="F149">
        <v>41</v>
      </c>
      <c r="G149">
        <v>0.27</v>
      </c>
      <c r="H149">
        <v>86</v>
      </c>
      <c r="I149">
        <v>0.28000000000000003</v>
      </c>
      <c r="K149">
        <f t="shared" si="12"/>
        <v>36</v>
      </c>
      <c r="L149">
        <f t="shared" si="13"/>
        <v>5</v>
      </c>
      <c r="M149" t="str">
        <f>IF(COUNT(FIND({0,1,2,3,4,5,6,7,8,9},IF(ISBLANK(A149),IF(LEN(TRIM(B149))&gt;0,TRIM(B149),TRIM(C149)),"")))&gt;0,IF(ISBLANK(A149),IF(LEN(TRIM(B149))&gt;0,TRIM(B149),TRIM(C149)),""),"")</f>
        <v>42</v>
      </c>
      <c r="N149" t="str">
        <f>IF(COUNT(FIND({0,1,2,3,4,5,6,7,8,9},IF(ISBLANK(A149),IF(LEN(TRIM(B149))&gt;0,TRIM(C149),LEFT(D149, 4)),"")))&gt;0,IF(ISBLANK(A149),IF(LEN(TRIM(B149))&gt;0,TRIM(C149),LEFT(D149, 4)),""),"")</f>
        <v>101</v>
      </c>
      <c r="O149" t="str">
        <f t="shared" si="14"/>
        <v>Pa</v>
      </c>
      <c r="P149" t="str">
        <f>TRIM(IF(COUNT(FIND({0,1,2,3,4,5,6,7,8,9},B149))&gt;0,D149,IF(LEN(TRIM(B149))&gt;0,CONCATENATE(B149,C149,D149),MID(D149,4,LEN(D149)))))</f>
        <v>Philadelphia</v>
      </c>
      <c r="Q149">
        <f t="shared" si="15"/>
        <v>41</v>
      </c>
      <c r="R149">
        <f t="shared" si="16"/>
        <v>86</v>
      </c>
    </row>
    <row r="150" spans="2:18" x14ac:dyDescent="0.25">
      <c r="B150" s="1" t="s">
        <v>13</v>
      </c>
      <c r="C150" s="1" t="s">
        <v>154</v>
      </c>
      <c r="D150" s="1" t="s">
        <v>155</v>
      </c>
      <c r="E150" s="1" t="s">
        <v>12</v>
      </c>
      <c r="F150">
        <v>40</v>
      </c>
      <c r="G150">
        <v>0.26</v>
      </c>
      <c r="H150">
        <v>67</v>
      </c>
      <c r="I150">
        <v>0.22</v>
      </c>
      <c r="K150">
        <f t="shared" si="12"/>
        <v>36</v>
      </c>
      <c r="L150">
        <f t="shared" si="13"/>
        <v>5</v>
      </c>
      <c r="M150" t="str">
        <f>IF(COUNT(FIND({0,1,2,3,4,5,6,7,8,9},IF(ISBLANK(A150),IF(LEN(TRIM(B150))&gt;0,TRIM(B150),TRIM(C150)),"")))&gt;0,IF(ISBLANK(A150),IF(LEN(TRIM(B150))&gt;0,TRIM(B150),TRIM(C150)),""),"")</f>
        <v>36</v>
      </c>
      <c r="N150" t="str">
        <f>IF(COUNT(FIND({0,1,2,3,4,5,6,7,8,9},IF(ISBLANK(A150),IF(LEN(TRIM(B150))&gt;0,TRIM(C150),LEFT(D150, 4)),"")))&gt;0,IF(ISBLANK(A150),IF(LEN(TRIM(B150))&gt;0,TRIM(C150),LEFT(D150, 4)),""),"")</f>
        <v>079</v>
      </c>
      <c r="O150" t="str">
        <f t="shared" si="14"/>
        <v>NY</v>
      </c>
      <c r="P150" t="str">
        <f>TRIM(IF(COUNT(FIND({0,1,2,3,4,5,6,7,8,9},B150))&gt;0,D150,IF(LEN(TRIM(B150))&gt;0,CONCATENATE(B150,C150,D150),MID(D150,4,LEN(D150)))))</f>
        <v>Putnam</v>
      </c>
      <c r="Q150">
        <f t="shared" si="15"/>
        <v>40</v>
      </c>
      <c r="R150">
        <f t="shared" si="16"/>
        <v>67</v>
      </c>
    </row>
    <row r="151" spans="2:18" x14ac:dyDescent="0.25">
      <c r="B151" s="1" t="s">
        <v>95</v>
      </c>
      <c r="C151" s="1" t="s">
        <v>150</v>
      </c>
      <c r="D151" s="1" t="s">
        <v>151</v>
      </c>
      <c r="E151" s="1" t="s">
        <v>98</v>
      </c>
      <c r="F151">
        <v>39</v>
      </c>
      <c r="G151">
        <v>0.25</v>
      </c>
      <c r="H151">
        <v>63</v>
      </c>
      <c r="I151">
        <v>0.21</v>
      </c>
      <c r="K151">
        <f t="shared" si="12"/>
        <v>36</v>
      </c>
      <c r="L151">
        <f t="shared" si="13"/>
        <v>5</v>
      </c>
      <c r="M151" t="str">
        <f>IF(COUNT(FIND({0,1,2,3,4,5,6,7,8,9},IF(ISBLANK(A151),IF(LEN(TRIM(B151))&gt;0,TRIM(B151),TRIM(C151)),"")))&gt;0,IF(ISBLANK(A151),IF(LEN(TRIM(B151))&gt;0,TRIM(B151),TRIM(C151)),""),"")</f>
        <v>12</v>
      </c>
      <c r="N151" t="str">
        <f>IF(COUNT(FIND({0,1,2,3,4,5,6,7,8,9},IF(ISBLANK(A151),IF(LEN(TRIM(B151))&gt;0,TRIM(C151),LEFT(D151, 4)),"")))&gt;0,IF(ISBLANK(A151),IF(LEN(TRIM(B151))&gt;0,TRIM(C151),LEFT(D151, 4)),""),"")</f>
        <v>099</v>
      </c>
      <c r="O151" t="str">
        <f t="shared" si="14"/>
        <v>Fl</v>
      </c>
      <c r="P151" t="str">
        <f>TRIM(IF(COUNT(FIND({0,1,2,3,4,5,6,7,8,9},B151))&gt;0,D151,IF(LEN(TRIM(B151))&gt;0,CONCATENATE(B151,C151,D151),MID(D151,4,LEN(D151)))))</f>
        <v>Palm Beach</v>
      </c>
      <c r="Q151">
        <f t="shared" si="15"/>
        <v>39</v>
      </c>
      <c r="R151">
        <f t="shared" si="16"/>
        <v>63</v>
      </c>
    </row>
    <row r="152" spans="2:18" x14ac:dyDescent="0.25">
      <c r="B152" s="1" t="s">
        <v>84</v>
      </c>
      <c r="C152" s="1" t="s">
        <v>20</v>
      </c>
      <c r="D152" s="1" t="s">
        <v>223</v>
      </c>
      <c r="E152" s="1" t="s">
        <v>86</v>
      </c>
      <c r="F152">
        <v>39</v>
      </c>
      <c r="G152">
        <v>0.25</v>
      </c>
      <c r="H152">
        <v>78</v>
      </c>
      <c r="I152">
        <v>0.26</v>
      </c>
      <c r="K152">
        <f t="shared" si="12"/>
        <v>36</v>
      </c>
      <c r="L152">
        <f t="shared" si="13"/>
        <v>5</v>
      </c>
      <c r="M152" t="str">
        <f>IF(COUNT(FIND({0,1,2,3,4,5,6,7,8,9},IF(ISBLANK(A152),IF(LEN(TRIM(B152))&gt;0,TRIM(B152),TRIM(C152)),"")))&gt;0,IF(ISBLANK(A152),IF(LEN(TRIM(B152))&gt;0,TRIM(B152),TRIM(C152)),""),"")</f>
        <v>34</v>
      </c>
      <c r="N152" t="str">
        <f>IF(COUNT(FIND({0,1,2,3,4,5,6,7,8,9},IF(ISBLANK(A152),IF(LEN(TRIM(B152))&gt;0,TRIM(C152),LEFT(D152, 4)),"")))&gt;0,IF(ISBLANK(A152),IF(LEN(TRIM(B152))&gt;0,TRIM(C152),LEFT(D152, 4)),""),"")</f>
        <v>039</v>
      </c>
      <c r="O152" t="str">
        <f t="shared" si="14"/>
        <v>NJ</v>
      </c>
      <c r="P152" t="str">
        <f>TRIM(IF(COUNT(FIND({0,1,2,3,4,5,6,7,8,9},B152))&gt;0,D152,IF(LEN(TRIM(B152))&gt;0,CONCATENATE(B152,C152,D152),MID(D152,4,LEN(D152)))))</f>
        <v>Union</v>
      </c>
      <c r="Q152">
        <f t="shared" si="15"/>
        <v>39</v>
      </c>
      <c r="R152">
        <f t="shared" si="16"/>
        <v>78</v>
      </c>
    </row>
    <row r="153" spans="2:18" x14ac:dyDescent="0.25">
      <c r="B153" s="1" t="s">
        <v>95</v>
      </c>
      <c r="C153" s="1" t="s">
        <v>50</v>
      </c>
      <c r="D153" s="1" t="s">
        <v>55</v>
      </c>
      <c r="E153" s="1" t="s">
        <v>98</v>
      </c>
      <c r="F153">
        <v>39</v>
      </c>
      <c r="G153">
        <v>0.25</v>
      </c>
      <c r="H153">
        <v>76</v>
      </c>
      <c r="I153">
        <v>0.25</v>
      </c>
      <c r="K153">
        <f t="shared" si="12"/>
        <v>36</v>
      </c>
      <c r="L153">
        <f t="shared" si="13"/>
        <v>5</v>
      </c>
      <c r="M153" t="str">
        <f>IF(COUNT(FIND({0,1,2,3,4,5,6,7,8,9},IF(ISBLANK(A153),IF(LEN(TRIM(B153))&gt;0,TRIM(B153),TRIM(C153)),"")))&gt;0,IF(ISBLANK(A153),IF(LEN(TRIM(B153))&gt;0,TRIM(B153),TRIM(C153)),""),"")</f>
        <v>12</v>
      </c>
      <c r="N153" t="str">
        <f>IF(COUNT(FIND({0,1,2,3,4,5,6,7,8,9},IF(ISBLANK(A153),IF(LEN(TRIM(B153))&gt;0,TRIM(C153),LEFT(D153, 4)),"")))&gt;0,IF(ISBLANK(A153),IF(LEN(TRIM(B153))&gt;0,TRIM(C153),LEFT(D153, 4)),""),"")</f>
        <v>095</v>
      </c>
      <c r="O153" t="str">
        <f t="shared" si="14"/>
        <v>Fl</v>
      </c>
      <c r="P153" t="str">
        <f>TRIM(IF(COUNT(FIND({0,1,2,3,4,5,6,7,8,9},B153))&gt;0,D153,IF(LEN(TRIM(B153))&gt;0,CONCATENATE(B153,C153,D153),MID(D153,4,LEN(D153)))))</f>
        <v>Orange</v>
      </c>
      <c r="Q153">
        <f t="shared" si="15"/>
        <v>39</v>
      </c>
      <c r="R153">
        <f t="shared" si="16"/>
        <v>76</v>
      </c>
    </row>
    <row r="154" spans="2:18" x14ac:dyDescent="0.25">
      <c r="B154" s="1" t="s">
        <v>224</v>
      </c>
      <c r="C154" s="1" t="s">
        <v>225</v>
      </c>
      <c r="D154" s="1" t="s">
        <v>226</v>
      </c>
      <c r="E154" s="1" t="s">
        <v>227</v>
      </c>
      <c r="F154">
        <v>36</v>
      </c>
      <c r="G154">
        <v>0.23</v>
      </c>
      <c r="H154">
        <v>72</v>
      </c>
      <c r="I154">
        <v>0.24</v>
      </c>
      <c r="K154">
        <f t="shared" si="12"/>
        <v>36</v>
      </c>
      <c r="L154">
        <f t="shared" si="13"/>
        <v>5</v>
      </c>
      <c r="M154" t="str">
        <f>IF(COUNT(FIND({0,1,2,3,4,5,6,7,8,9},IF(ISBLANK(A154),IF(LEN(TRIM(B154))&gt;0,TRIM(B154),TRIM(C154)),"")))&gt;0,IF(ISBLANK(A154),IF(LEN(TRIM(B154))&gt;0,TRIM(B154),TRIM(C154)),""),"")</f>
        <v>37</v>
      </c>
      <c r="N154" t="str">
        <f>IF(COUNT(FIND({0,1,2,3,4,5,6,7,8,9},IF(ISBLANK(A154),IF(LEN(TRIM(B154))&gt;0,TRIM(C154),LEFT(D154, 4)),"")))&gt;0,IF(ISBLANK(A154),IF(LEN(TRIM(B154))&gt;0,TRIM(C154),LEFT(D154, 4)),""),"")</f>
        <v>133</v>
      </c>
      <c r="O154" t="str">
        <f t="shared" si="14"/>
        <v>NC</v>
      </c>
      <c r="P154" t="str">
        <f>TRIM(IF(COUNT(FIND({0,1,2,3,4,5,6,7,8,9},B154))&gt;0,D154,IF(LEN(TRIM(B154))&gt;0,CONCATENATE(B154,C154,D154),MID(D154,4,LEN(D154)))))</f>
        <v>Onslow</v>
      </c>
      <c r="Q154">
        <f t="shared" si="15"/>
        <v>36</v>
      </c>
      <c r="R154">
        <f t="shared" si="16"/>
        <v>72</v>
      </c>
    </row>
    <row r="155" spans="2:18" x14ac:dyDescent="0.25">
      <c r="B155" s="1" t="s">
        <v>84</v>
      </c>
      <c r="C155" s="1" t="s">
        <v>83</v>
      </c>
      <c r="D155" s="1" t="s">
        <v>228</v>
      </c>
      <c r="E155" s="1" t="s">
        <v>86</v>
      </c>
      <c r="F155">
        <v>35</v>
      </c>
      <c r="G155">
        <v>0.23</v>
      </c>
      <c r="H155">
        <v>62</v>
      </c>
      <c r="I155">
        <v>0.2</v>
      </c>
      <c r="K155">
        <f t="shared" si="12"/>
        <v>36</v>
      </c>
      <c r="L155">
        <f t="shared" si="13"/>
        <v>5</v>
      </c>
      <c r="M155" t="str">
        <f>IF(COUNT(FIND({0,1,2,3,4,5,6,7,8,9},IF(ISBLANK(A155),IF(LEN(TRIM(B155))&gt;0,TRIM(B155),TRIM(C155)),"")))&gt;0,IF(ISBLANK(A155),IF(LEN(TRIM(B155))&gt;0,TRIM(B155),TRIM(C155)),""),"")</f>
        <v>34</v>
      </c>
      <c r="N155" t="str">
        <f>IF(COUNT(FIND({0,1,2,3,4,5,6,7,8,9},IF(ISBLANK(A155),IF(LEN(TRIM(B155))&gt;0,TRIM(C155),LEFT(D155, 4)),"")))&gt;0,IF(ISBLANK(A155),IF(LEN(TRIM(B155))&gt;0,TRIM(C155),LEFT(D155, 4)),""),"")</f>
        <v>025</v>
      </c>
      <c r="O155" t="str">
        <f t="shared" si="14"/>
        <v>NJ</v>
      </c>
      <c r="P155" t="str">
        <f>TRIM(IF(COUNT(FIND({0,1,2,3,4,5,6,7,8,9},B155))&gt;0,D155,IF(LEN(TRIM(B155))&gt;0,CONCATENATE(B155,C155,D155),MID(D155,4,LEN(D155)))))</f>
        <v>Monmouth</v>
      </c>
      <c r="Q155">
        <f t="shared" si="15"/>
        <v>35</v>
      </c>
      <c r="R155">
        <f t="shared" si="16"/>
        <v>62</v>
      </c>
    </row>
    <row r="156" spans="2:18" x14ac:dyDescent="0.25">
      <c r="B156" s="1" t="s">
        <v>56</v>
      </c>
      <c r="C156" s="1" t="s">
        <v>57</v>
      </c>
      <c r="D156" s="1" t="s">
        <v>58</v>
      </c>
      <c r="E156" s="1" t="s">
        <v>59</v>
      </c>
      <c r="F156">
        <v>33</v>
      </c>
      <c r="G156">
        <v>0.21</v>
      </c>
      <c r="H156">
        <v>47</v>
      </c>
      <c r="I156">
        <v>0.16</v>
      </c>
      <c r="K156">
        <f t="shared" si="12"/>
        <v>36</v>
      </c>
      <c r="L156">
        <f t="shared" si="13"/>
        <v>5</v>
      </c>
      <c r="M156" t="str">
        <f>IF(COUNT(FIND({0,1,2,3,4,5,6,7,8,9},IF(ISBLANK(A156),IF(LEN(TRIM(B156))&gt;0,TRIM(B156),TRIM(C156)),"")))&gt;0,IF(ISBLANK(A156),IF(LEN(TRIM(B156))&gt;0,TRIM(B156),TRIM(C156)),""),"")</f>
        <v>25</v>
      </c>
      <c r="N156" t="str">
        <f>IF(COUNT(FIND({0,1,2,3,4,5,6,7,8,9},IF(ISBLANK(A156),IF(LEN(TRIM(B156))&gt;0,TRIM(C156),LEFT(D156, 4)),"")))&gt;0,IF(ISBLANK(A156),IF(LEN(TRIM(B156))&gt;0,TRIM(C156),LEFT(D156, 4)),""),"")</f>
        <v>017</v>
      </c>
      <c r="O156" t="str">
        <f t="shared" si="14"/>
        <v>Ma</v>
      </c>
      <c r="P156" t="str">
        <f>TRIM(IF(COUNT(FIND({0,1,2,3,4,5,6,7,8,9},B156))&gt;0,D156,IF(LEN(TRIM(B156))&gt;0,CONCATENATE(B156,C156,D156),MID(D156,4,LEN(D156)))))</f>
        <v>Middlesex</v>
      </c>
      <c r="Q156">
        <f t="shared" si="15"/>
        <v>33</v>
      </c>
      <c r="R156">
        <f t="shared" si="16"/>
        <v>47</v>
      </c>
    </row>
    <row r="157" spans="2:18" x14ac:dyDescent="0.25">
      <c r="B157" s="1" t="s">
        <v>56</v>
      </c>
      <c r="C157" s="1" t="s">
        <v>126</v>
      </c>
      <c r="D157" s="1" t="s">
        <v>90</v>
      </c>
      <c r="E157" s="1" t="s">
        <v>59</v>
      </c>
      <c r="F157">
        <v>32</v>
      </c>
      <c r="G157">
        <v>0.21</v>
      </c>
      <c r="H157">
        <v>58</v>
      </c>
      <c r="I157">
        <v>0.19</v>
      </c>
      <c r="K157">
        <f t="shared" si="12"/>
        <v>36</v>
      </c>
      <c r="L157">
        <f t="shared" si="13"/>
        <v>5</v>
      </c>
      <c r="M157" t="str">
        <f>IF(COUNT(FIND({0,1,2,3,4,5,6,7,8,9},IF(ISBLANK(A157),IF(LEN(TRIM(B157))&gt;0,TRIM(B157),TRIM(C157)),"")))&gt;0,IF(ISBLANK(A157),IF(LEN(TRIM(B157))&gt;0,TRIM(B157),TRIM(C157)),""),"")</f>
        <v>25</v>
      </c>
      <c r="N157" t="str">
        <f>IF(COUNT(FIND({0,1,2,3,4,5,6,7,8,9},IF(ISBLANK(A157),IF(LEN(TRIM(B157))&gt;0,TRIM(C157),LEFT(D157, 4)),"")))&gt;0,IF(ISBLANK(A157),IF(LEN(TRIM(B157))&gt;0,TRIM(C157),LEFT(D157, 4)),""),"")</f>
        <v>009</v>
      </c>
      <c r="O157" t="str">
        <f t="shared" si="14"/>
        <v>Ma</v>
      </c>
      <c r="P157" t="str">
        <f>TRIM(IF(COUNT(FIND({0,1,2,3,4,5,6,7,8,9},B157))&gt;0,D157,IF(LEN(TRIM(B157))&gt;0,CONCATENATE(B157,C157,D157),MID(D157,4,LEN(D157)))))</f>
        <v>Essex</v>
      </c>
      <c r="Q157">
        <f t="shared" si="15"/>
        <v>32</v>
      </c>
      <c r="R157">
        <f t="shared" si="16"/>
        <v>58</v>
      </c>
    </row>
    <row r="158" spans="2:18" x14ac:dyDescent="0.25">
      <c r="B158" s="1" t="s">
        <v>95</v>
      </c>
      <c r="C158" s="1" t="s">
        <v>66</v>
      </c>
      <c r="D158" s="1" t="s">
        <v>131</v>
      </c>
      <c r="E158" s="1" t="s">
        <v>98</v>
      </c>
      <c r="F158">
        <v>32</v>
      </c>
      <c r="G158">
        <v>0.21</v>
      </c>
      <c r="H158">
        <v>56</v>
      </c>
      <c r="I158">
        <v>0.18</v>
      </c>
      <c r="K158">
        <f t="shared" si="12"/>
        <v>36</v>
      </c>
      <c r="L158">
        <f t="shared" si="13"/>
        <v>5</v>
      </c>
      <c r="M158" t="str">
        <f>IF(COUNT(FIND({0,1,2,3,4,5,6,7,8,9},IF(ISBLANK(A158),IF(LEN(TRIM(B158))&gt;0,TRIM(B158),TRIM(C158)),"")))&gt;0,IF(ISBLANK(A158),IF(LEN(TRIM(B158))&gt;0,TRIM(B158),TRIM(C158)),""),"")</f>
        <v>12</v>
      </c>
      <c r="N158" t="str">
        <f>IF(COUNT(FIND({0,1,2,3,4,5,6,7,8,9},IF(ISBLANK(A158),IF(LEN(TRIM(B158))&gt;0,TRIM(C158),LEFT(D158, 4)),"")))&gt;0,IF(ISBLANK(A158),IF(LEN(TRIM(B158))&gt;0,TRIM(C158),LEFT(D158, 4)),""),"")</f>
        <v>057</v>
      </c>
      <c r="O158" t="str">
        <f t="shared" si="14"/>
        <v>Fl</v>
      </c>
      <c r="P158" t="str">
        <f>TRIM(IF(COUNT(FIND({0,1,2,3,4,5,6,7,8,9},B158))&gt;0,D158,IF(LEN(TRIM(B158))&gt;0,CONCATENATE(B158,C158,D158),MID(D158,4,LEN(D158)))))</f>
        <v>Hillsborough</v>
      </c>
      <c r="Q158">
        <f t="shared" si="15"/>
        <v>32</v>
      </c>
      <c r="R158">
        <f t="shared" si="16"/>
        <v>56</v>
      </c>
    </row>
    <row r="159" spans="2:18" x14ac:dyDescent="0.25">
      <c r="B159" s="1" t="s">
        <v>128</v>
      </c>
      <c r="C159" s="1" t="s">
        <v>89</v>
      </c>
      <c r="D159" s="1" t="s">
        <v>67</v>
      </c>
      <c r="E159" s="1" t="s">
        <v>129</v>
      </c>
      <c r="F159">
        <v>30</v>
      </c>
      <c r="G159">
        <v>0.2</v>
      </c>
      <c r="H159">
        <v>53</v>
      </c>
      <c r="I159">
        <v>0.18</v>
      </c>
      <c r="K159">
        <f t="shared" si="12"/>
        <v>36</v>
      </c>
      <c r="L159">
        <f t="shared" si="13"/>
        <v>5</v>
      </c>
      <c r="M159" t="str">
        <f>IF(COUNT(FIND({0,1,2,3,4,5,6,7,8,9},IF(ISBLANK(A159),IF(LEN(TRIM(B159))&gt;0,TRIM(B159),TRIM(C159)),"")))&gt;0,IF(ISBLANK(A159),IF(LEN(TRIM(B159))&gt;0,TRIM(B159),TRIM(C159)),""),"")</f>
        <v>24</v>
      </c>
      <c r="N159" t="str">
        <f>IF(COUNT(FIND({0,1,2,3,4,5,6,7,8,9},IF(ISBLANK(A159),IF(LEN(TRIM(B159))&gt;0,TRIM(C159),LEFT(D159, 4)),"")))&gt;0,IF(ISBLANK(A159),IF(LEN(TRIM(B159))&gt;0,TRIM(C159),LEFT(D159, 4)),""),"")</f>
        <v>031</v>
      </c>
      <c r="O159" t="str">
        <f t="shared" si="14"/>
        <v>Md</v>
      </c>
      <c r="P159" t="str">
        <f>TRIM(IF(COUNT(FIND({0,1,2,3,4,5,6,7,8,9},B159))&gt;0,D159,IF(LEN(TRIM(B159))&gt;0,CONCATENATE(B159,C159,D159),MID(D159,4,LEN(D159)))))</f>
        <v>Montgomery</v>
      </c>
      <c r="Q159">
        <f t="shared" si="15"/>
        <v>30</v>
      </c>
      <c r="R159">
        <f t="shared" si="16"/>
        <v>53</v>
      </c>
    </row>
    <row r="160" spans="2:18" x14ac:dyDescent="0.25">
      <c r="B160" s="1" t="s">
        <v>78</v>
      </c>
      <c r="C160" s="1" t="s">
        <v>126</v>
      </c>
      <c r="D160" s="1" t="s">
        <v>127</v>
      </c>
      <c r="E160" s="1" t="s">
        <v>80</v>
      </c>
      <c r="F160">
        <v>29</v>
      </c>
      <c r="G160">
        <v>0.19</v>
      </c>
      <c r="H160">
        <v>43</v>
      </c>
      <c r="I160">
        <v>0.14000000000000001</v>
      </c>
      <c r="K160">
        <f t="shared" si="12"/>
        <v>36</v>
      </c>
      <c r="L160">
        <f t="shared" si="13"/>
        <v>5</v>
      </c>
      <c r="M160" t="str">
        <f>IF(COUNT(FIND({0,1,2,3,4,5,6,7,8,9},IF(ISBLANK(A160),IF(LEN(TRIM(B160))&gt;0,TRIM(B160),TRIM(C160)),"")))&gt;0,IF(ISBLANK(A160),IF(LEN(TRIM(B160))&gt;0,TRIM(B160),TRIM(C160)),""),"")</f>
        <v>09</v>
      </c>
      <c r="N160" t="str">
        <f>IF(COUNT(FIND({0,1,2,3,4,5,6,7,8,9},IF(ISBLANK(A160),IF(LEN(TRIM(B160))&gt;0,TRIM(C160),LEFT(D160, 4)),"")))&gt;0,IF(ISBLANK(A160),IF(LEN(TRIM(B160))&gt;0,TRIM(C160),LEFT(D160, 4)),""),"")</f>
        <v>009</v>
      </c>
      <c r="O160" t="str">
        <f t="shared" si="14"/>
        <v>Ct</v>
      </c>
      <c r="P160" t="str">
        <f>TRIM(IF(COUNT(FIND({0,1,2,3,4,5,6,7,8,9},B160))&gt;0,D160,IF(LEN(TRIM(B160))&gt;0,CONCATENATE(B160,C160,D160),MID(D160,4,LEN(D160)))))</f>
        <v>New Haven</v>
      </c>
      <c r="Q160">
        <f t="shared" si="15"/>
        <v>29</v>
      </c>
      <c r="R160">
        <f t="shared" si="16"/>
        <v>43</v>
      </c>
    </row>
    <row r="161" spans="2:18" x14ac:dyDescent="0.25">
      <c r="B161" s="1" t="s">
        <v>78</v>
      </c>
      <c r="C161" s="1" t="s">
        <v>76</v>
      </c>
      <c r="D161" s="1" t="s">
        <v>79</v>
      </c>
      <c r="E161" s="1" t="s">
        <v>80</v>
      </c>
      <c r="F161">
        <v>28</v>
      </c>
      <c r="G161">
        <v>0.18</v>
      </c>
      <c r="H161">
        <v>54</v>
      </c>
      <c r="I161">
        <v>0.18</v>
      </c>
      <c r="K161">
        <f t="shared" si="12"/>
        <v>36</v>
      </c>
      <c r="L161">
        <f t="shared" si="13"/>
        <v>5</v>
      </c>
      <c r="M161" t="str">
        <f>IF(COUNT(FIND({0,1,2,3,4,5,6,7,8,9},IF(ISBLANK(A161),IF(LEN(TRIM(B161))&gt;0,TRIM(B161),TRIM(C161)),"")))&gt;0,IF(ISBLANK(A161),IF(LEN(TRIM(B161))&gt;0,TRIM(B161),TRIM(C161)),""),"")</f>
        <v>09</v>
      </c>
      <c r="N161" t="str">
        <f>IF(COUNT(FIND({0,1,2,3,4,5,6,7,8,9},IF(ISBLANK(A161),IF(LEN(TRIM(B161))&gt;0,TRIM(C161),LEFT(D161, 4)),"")))&gt;0,IF(ISBLANK(A161),IF(LEN(TRIM(B161))&gt;0,TRIM(C161),LEFT(D161, 4)),""),"")</f>
        <v>003</v>
      </c>
      <c r="O161" t="str">
        <f t="shared" si="14"/>
        <v>Ct</v>
      </c>
      <c r="P161" t="str">
        <f>TRIM(IF(COUNT(FIND({0,1,2,3,4,5,6,7,8,9},B161))&gt;0,D161,IF(LEN(TRIM(B161))&gt;0,CONCATENATE(B161,C161,D161),MID(D161,4,LEN(D161)))))</f>
        <v>Hartford</v>
      </c>
      <c r="Q161">
        <f t="shared" si="15"/>
        <v>28</v>
      </c>
      <c r="R161">
        <f t="shared" si="16"/>
        <v>54</v>
      </c>
    </row>
    <row r="162" spans="2:18" x14ac:dyDescent="0.25">
      <c r="B162" s="1" t="s">
        <v>156</v>
      </c>
      <c r="C162" s="1" t="s">
        <v>68</v>
      </c>
      <c r="D162" s="1" t="s">
        <v>157</v>
      </c>
      <c r="E162" s="1" t="s">
        <v>158</v>
      </c>
      <c r="F162">
        <v>25</v>
      </c>
      <c r="G162">
        <v>0.16</v>
      </c>
      <c r="H162">
        <v>46</v>
      </c>
      <c r="I162">
        <v>0.15</v>
      </c>
      <c r="K162">
        <f t="shared" si="12"/>
        <v>36</v>
      </c>
      <c r="L162">
        <f t="shared" si="13"/>
        <v>5</v>
      </c>
      <c r="M162" t="str">
        <f>IF(COUNT(FIND({0,1,2,3,4,5,6,7,8,9},IF(ISBLANK(A162),IF(LEN(TRIM(B162))&gt;0,TRIM(B162),TRIM(C162)),"")))&gt;0,IF(ISBLANK(A162),IF(LEN(TRIM(B162))&gt;0,TRIM(B162),TRIM(C162)),""),"")</f>
        <v>44</v>
      </c>
      <c r="N162" t="str">
        <f>IF(COUNT(FIND({0,1,2,3,4,5,6,7,8,9},IF(ISBLANK(A162),IF(LEN(TRIM(B162))&gt;0,TRIM(C162),LEFT(D162, 4)),"")))&gt;0,IF(ISBLANK(A162),IF(LEN(TRIM(B162))&gt;0,TRIM(C162),LEFT(D162, 4)),""),"")</f>
        <v>007</v>
      </c>
      <c r="O162" t="str">
        <f t="shared" si="14"/>
        <v>RI</v>
      </c>
      <c r="P162" t="str">
        <f>TRIM(IF(COUNT(FIND({0,1,2,3,4,5,6,7,8,9},B162))&gt;0,D162,IF(LEN(TRIM(B162))&gt;0,CONCATENATE(B162,C162,D162),MID(D162,4,LEN(D162)))))</f>
        <v>Providence</v>
      </c>
      <c r="Q162">
        <f t="shared" si="15"/>
        <v>25</v>
      </c>
      <c r="R162">
        <f t="shared" si="16"/>
        <v>46</v>
      </c>
    </row>
    <row r="163" spans="2:18" x14ac:dyDescent="0.25">
      <c r="B163" s="1" t="s">
        <v>13</v>
      </c>
      <c r="C163" s="1" t="s">
        <v>48</v>
      </c>
      <c r="D163" s="1" t="s">
        <v>49</v>
      </c>
      <c r="E163" s="1" t="s">
        <v>12</v>
      </c>
      <c r="F163">
        <v>24</v>
      </c>
      <c r="G163">
        <v>0.16</v>
      </c>
      <c r="H163">
        <v>34</v>
      </c>
      <c r="I163">
        <v>0.11</v>
      </c>
      <c r="K163">
        <f t="shared" si="12"/>
        <v>36</v>
      </c>
      <c r="L163">
        <f t="shared" si="13"/>
        <v>5</v>
      </c>
      <c r="M163" t="str">
        <f>IF(COUNT(FIND({0,1,2,3,4,5,6,7,8,9},IF(ISBLANK(A163),IF(LEN(TRIM(B163))&gt;0,TRIM(B163),TRIM(C163)),"")))&gt;0,IF(ISBLANK(A163),IF(LEN(TRIM(B163))&gt;0,TRIM(B163),TRIM(C163)),""),"")</f>
        <v>36</v>
      </c>
      <c r="N163" t="str">
        <f>IF(COUNT(FIND({0,1,2,3,4,5,6,7,8,9},IF(ISBLANK(A163),IF(LEN(TRIM(B163))&gt;0,TRIM(C163),LEFT(D163, 4)),"")))&gt;0,IF(ISBLANK(A163),IF(LEN(TRIM(B163))&gt;0,TRIM(C163),LEFT(D163, 4)),""),"")</f>
        <v>029</v>
      </c>
      <c r="O163" t="str">
        <f t="shared" si="14"/>
        <v>NY</v>
      </c>
      <c r="P163" t="str">
        <f>TRIM(IF(COUNT(FIND({0,1,2,3,4,5,6,7,8,9},B163))&gt;0,D163,IF(LEN(TRIM(B163))&gt;0,CONCATENATE(B163,C163,D163),MID(D163,4,LEN(D163)))))</f>
        <v>Erie</v>
      </c>
      <c r="Q163">
        <f t="shared" si="15"/>
        <v>24</v>
      </c>
      <c r="R163">
        <f t="shared" si="16"/>
        <v>34</v>
      </c>
    </row>
    <row r="164" spans="2:18" x14ac:dyDescent="0.25">
      <c r="B164" s="1" t="s">
        <v>84</v>
      </c>
      <c r="C164" s="1" t="s">
        <v>60</v>
      </c>
      <c r="D164" s="1" t="s">
        <v>187</v>
      </c>
      <c r="E164" s="1" t="s">
        <v>86</v>
      </c>
      <c r="F164">
        <v>24</v>
      </c>
      <c r="G164">
        <v>0.16</v>
      </c>
      <c r="H164">
        <v>31</v>
      </c>
      <c r="I164">
        <v>0.1</v>
      </c>
      <c r="K164">
        <f t="shared" si="12"/>
        <v>36</v>
      </c>
      <c r="L164">
        <f t="shared" si="13"/>
        <v>5</v>
      </c>
      <c r="M164" t="str">
        <f>IF(COUNT(FIND({0,1,2,3,4,5,6,7,8,9},IF(ISBLANK(A164),IF(LEN(TRIM(B164))&gt;0,TRIM(B164),TRIM(C164)),"")))&gt;0,IF(ISBLANK(A164),IF(LEN(TRIM(B164))&gt;0,TRIM(B164),TRIM(C164)),""),"")</f>
        <v>34</v>
      </c>
      <c r="N164" t="str">
        <f>IF(COUNT(FIND({0,1,2,3,4,5,6,7,8,9},IF(ISBLANK(A164),IF(LEN(TRIM(B164))&gt;0,TRIM(C164),LEFT(D164, 4)),"")))&gt;0,IF(ISBLANK(A164),IF(LEN(TRIM(B164))&gt;0,TRIM(C164),LEFT(D164, 4)),""),"")</f>
        <v>027</v>
      </c>
      <c r="O164" t="str">
        <f t="shared" si="14"/>
        <v>NJ</v>
      </c>
      <c r="P164" t="str">
        <f>TRIM(IF(COUNT(FIND({0,1,2,3,4,5,6,7,8,9},B164))&gt;0,D164,IF(LEN(TRIM(B164))&gt;0,CONCATENATE(B164,C164,D164),MID(D164,4,LEN(D164)))))</f>
        <v>Morris</v>
      </c>
      <c r="Q164">
        <f t="shared" si="15"/>
        <v>24</v>
      </c>
      <c r="R164">
        <f t="shared" si="16"/>
        <v>31</v>
      </c>
    </row>
    <row r="165" spans="2:18" x14ac:dyDescent="0.25">
      <c r="B165" s="1" t="s">
        <v>105</v>
      </c>
      <c r="C165" s="1" t="s">
        <v>41</v>
      </c>
      <c r="D165" s="1" t="s">
        <v>106</v>
      </c>
      <c r="E165" s="1" t="s">
        <v>107</v>
      </c>
      <c r="F165">
        <v>22</v>
      </c>
      <c r="G165">
        <v>0.14000000000000001</v>
      </c>
      <c r="H165">
        <v>38</v>
      </c>
      <c r="I165">
        <v>0.13</v>
      </c>
      <c r="K165">
        <f t="shared" si="12"/>
        <v>36</v>
      </c>
      <c r="L165">
        <f t="shared" si="13"/>
        <v>5</v>
      </c>
      <c r="M165" t="str">
        <f>IF(COUNT(FIND({0,1,2,3,4,5,6,7,8,9},IF(ISBLANK(A165),IF(LEN(TRIM(B165))&gt;0,TRIM(B165),TRIM(C165)),"")))&gt;0,IF(ISBLANK(A165),IF(LEN(TRIM(B165))&gt;0,TRIM(B165),TRIM(C165)),""),"")</f>
        <v>11</v>
      </c>
      <c r="N165" t="str">
        <f>IF(COUNT(FIND({0,1,2,3,4,5,6,7,8,9},IF(ISBLANK(A165),IF(LEN(TRIM(B165))&gt;0,TRIM(C165),LEFT(D165, 4)),"")))&gt;0,IF(ISBLANK(A165),IF(LEN(TRIM(B165))&gt;0,TRIM(C165),LEFT(D165, 4)),""),"")</f>
        <v>001</v>
      </c>
      <c r="O165" t="str">
        <f t="shared" si="14"/>
        <v>DC</v>
      </c>
      <c r="P165" t="str">
        <f>TRIM(IF(COUNT(FIND({0,1,2,3,4,5,6,7,8,9},B165))&gt;0,D165,IF(LEN(TRIM(B165))&gt;0,CONCATENATE(B165,C165,D165),MID(D165,4,LEN(D165)))))</f>
        <v>Wash.,D.C.</v>
      </c>
      <c r="Q165">
        <f t="shared" si="15"/>
        <v>22</v>
      </c>
      <c r="R165">
        <f t="shared" si="16"/>
        <v>38</v>
      </c>
    </row>
    <row r="166" spans="2:18" x14ac:dyDescent="0.25">
      <c r="B166" s="1" t="s">
        <v>84</v>
      </c>
      <c r="C166" s="1" t="s">
        <v>22</v>
      </c>
      <c r="D166" s="1" t="s">
        <v>229</v>
      </c>
      <c r="E166" s="1" t="s">
        <v>86</v>
      </c>
      <c r="F166">
        <v>22</v>
      </c>
      <c r="G166">
        <v>0.14000000000000001</v>
      </c>
      <c r="H166">
        <v>36</v>
      </c>
      <c r="I166">
        <v>0.12</v>
      </c>
      <c r="K166">
        <f t="shared" si="12"/>
        <v>36</v>
      </c>
      <c r="L166">
        <f t="shared" si="13"/>
        <v>5</v>
      </c>
      <c r="M166" t="str">
        <f>IF(COUNT(FIND({0,1,2,3,4,5,6,7,8,9},IF(ISBLANK(A166),IF(LEN(TRIM(B166))&gt;0,TRIM(B166),TRIM(C166)),"")))&gt;0,IF(ISBLANK(A166),IF(LEN(TRIM(B166))&gt;0,TRIM(B166),TRIM(C166)),""),"")</f>
        <v>34</v>
      </c>
      <c r="N166" t="str">
        <f>IF(COUNT(FIND({0,1,2,3,4,5,6,7,8,9},IF(ISBLANK(A166),IF(LEN(TRIM(B166))&gt;0,TRIM(C166),LEFT(D166, 4)),"")))&gt;0,IF(ISBLANK(A166),IF(LEN(TRIM(B166))&gt;0,TRIM(C166),LEFT(D166, 4)),""),"")</f>
        <v>021</v>
      </c>
      <c r="O166" t="str">
        <f t="shared" si="14"/>
        <v>NJ</v>
      </c>
      <c r="P166" t="str">
        <f>TRIM(IF(COUNT(FIND({0,1,2,3,4,5,6,7,8,9},B166))&gt;0,D166,IF(LEN(TRIM(B166))&gt;0,CONCATENATE(B166,C166,D166),MID(D166,4,LEN(D166)))))</f>
        <v>Mercer</v>
      </c>
      <c r="Q166">
        <f t="shared" si="15"/>
        <v>22</v>
      </c>
      <c r="R166">
        <f t="shared" si="16"/>
        <v>36</v>
      </c>
    </row>
    <row r="167" spans="2:18" x14ac:dyDescent="0.25">
      <c r="B167" s="1" t="s">
        <v>13</v>
      </c>
      <c r="C167" s="1" t="s">
        <v>32</v>
      </c>
      <c r="D167" s="1" t="s">
        <v>33</v>
      </c>
      <c r="E167" s="1" t="s">
        <v>12</v>
      </c>
      <c r="F167">
        <v>21</v>
      </c>
      <c r="G167">
        <v>0.14000000000000001</v>
      </c>
      <c r="H167">
        <v>28</v>
      </c>
      <c r="I167">
        <v>0.09</v>
      </c>
      <c r="K167">
        <f t="shared" si="12"/>
        <v>36</v>
      </c>
      <c r="L167">
        <f t="shared" si="13"/>
        <v>5</v>
      </c>
      <c r="M167" t="str">
        <f>IF(COUNT(FIND({0,1,2,3,4,5,6,7,8,9},IF(ISBLANK(A167),IF(LEN(TRIM(B167))&gt;0,TRIM(B167),TRIM(C167)),"")))&gt;0,IF(ISBLANK(A167),IF(LEN(TRIM(B167))&gt;0,TRIM(B167),TRIM(C167)),""),"")</f>
        <v>36</v>
      </c>
      <c r="N167" t="str">
        <f>IF(COUNT(FIND({0,1,2,3,4,5,6,7,8,9},IF(ISBLANK(A167),IF(LEN(TRIM(B167))&gt;0,TRIM(C167),LEFT(D167, 4)),"")))&gt;0,IF(ISBLANK(A167),IF(LEN(TRIM(B167))&gt;0,TRIM(C167),LEFT(D167, 4)),""),"")</f>
        <v>055</v>
      </c>
      <c r="O167" t="str">
        <f t="shared" si="14"/>
        <v>NY</v>
      </c>
      <c r="P167" t="str">
        <f>TRIM(IF(COUNT(FIND({0,1,2,3,4,5,6,7,8,9},B167))&gt;0,D167,IF(LEN(TRIM(B167))&gt;0,CONCATENATE(B167,C167,D167),MID(D167,4,LEN(D167)))))</f>
        <v>Monroe</v>
      </c>
      <c r="Q167">
        <f t="shared" si="15"/>
        <v>21</v>
      </c>
      <c r="R167">
        <f t="shared" si="16"/>
        <v>28</v>
      </c>
    </row>
    <row r="168" spans="2:18" x14ac:dyDescent="0.25">
      <c r="B168" s="1" t="s">
        <v>128</v>
      </c>
      <c r="C168" s="1" t="s">
        <v>111</v>
      </c>
      <c r="D168" s="1" t="s">
        <v>230</v>
      </c>
      <c r="E168" s="1" t="s">
        <v>129</v>
      </c>
      <c r="F168">
        <v>20</v>
      </c>
      <c r="G168">
        <v>0.13</v>
      </c>
      <c r="H168">
        <v>40</v>
      </c>
      <c r="I168">
        <v>0.13</v>
      </c>
      <c r="K168">
        <f t="shared" si="12"/>
        <v>36</v>
      </c>
      <c r="L168">
        <f t="shared" si="13"/>
        <v>5</v>
      </c>
      <c r="M168" t="str">
        <f>IF(COUNT(FIND({0,1,2,3,4,5,6,7,8,9},IF(ISBLANK(A168),IF(LEN(TRIM(B168))&gt;0,TRIM(B168),TRIM(C168)),"")))&gt;0,IF(ISBLANK(A168),IF(LEN(TRIM(B168))&gt;0,TRIM(B168),TRIM(C168)),""),"")</f>
        <v>24</v>
      </c>
      <c r="N168" t="str">
        <f>IF(COUNT(FIND({0,1,2,3,4,5,6,7,8,9},IF(ISBLANK(A168),IF(LEN(TRIM(B168))&gt;0,TRIM(C168),LEFT(D168, 4)),"")))&gt;0,IF(ISBLANK(A168),IF(LEN(TRIM(B168))&gt;0,TRIM(C168),LEFT(D168, 4)),""),"")</f>
        <v>033</v>
      </c>
      <c r="O168" t="str">
        <f t="shared" si="14"/>
        <v>Md</v>
      </c>
      <c r="P168" t="str">
        <f>TRIM(IF(COUNT(FIND({0,1,2,3,4,5,6,7,8,9},B168))&gt;0,D168,IF(LEN(TRIM(B168))&gt;0,CONCATENATE(B168,C168,D168),MID(D168,4,LEN(D168)))))</f>
        <v>Prince George's</v>
      </c>
      <c r="Q168">
        <f t="shared" si="15"/>
        <v>20</v>
      </c>
      <c r="R168">
        <f t="shared" si="16"/>
        <v>40</v>
      </c>
    </row>
    <row r="169" spans="2:18" x14ac:dyDescent="0.25">
      <c r="B169" s="1" t="s">
        <v>13</v>
      </c>
      <c r="C169" s="1" t="s">
        <v>118</v>
      </c>
      <c r="D169" s="1" t="s">
        <v>119</v>
      </c>
      <c r="E169" s="1" t="s">
        <v>12</v>
      </c>
      <c r="F169">
        <v>19</v>
      </c>
      <c r="G169">
        <v>0.12</v>
      </c>
      <c r="H169">
        <v>28</v>
      </c>
      <c r="I169">
        <v>0.09</v>
      </c>
      <c r="K169">
        <f t="shared" si="12"/>
        <v>36</v>
      </c>
      <c r="L169">
        <f t="shared" si="13"/>
        <v>5</v>
      </c>
      <c r="M169" t="str">
        <f>IF(COUNT(FIND({0,1,2,3,4,5,6,7,8,9},IF(ISBLANK(A169),IF(LEN(TRIM(B169))&gt;0,TRIM(B169),TRIM(C169)),"")))&gt;0,IF(ISBLANK(A169),IF(LEN(TRIM(B169))&gt;0,TRIM(B169),TRIM(C169)),""),"")</f>
        <v>36</v>
      </c>
      <c r="N169" t="str">
        <f>IF(COUNT(FIND({0,1,2,3,4,5,6,7,8,9},IF(ISBLANK(A169),IF(LEN(TRIM(B169))&gt;0,TRIM(C169),LEFT(D169, 4)),"")))&gt;0,IF(ISBLANK(A169),IF(LEN(TRIM(B169))&gt;0,TRIM(C169),LEFT(D169, 4)),""),"")</f>
        <v>105</v>
      </c>
      <c r="O169" t="str">
        <f t="shared" si="14"/>
        <v>NY</v>
      </c>
      <c r="P169" t="str">
        <f>TRIM(IF(COUNT(FIND({0,1,2,3,4,5,6,7,8,9},B169))&gt;0,D169,IF(LEN(TRIM(B169))&gt;0,CONCATENATE(B169,C169,D169),MID(D169,4,LEN(D169)))))</f>
        <v>Sullivan</v>
      </c>
      <c r="Q169">
        <f t="shared" si="15"/>
        <v>19</v>
      </c>
      <c r="R169">
        <f t="shared" si="16"/>
        <v>28</v>
      </c>
    </row>
    <row r="170" spans="2:18" x14ac:dyDescent="0.25">
      <c r="B170" s="1" t="s">
        <v>159</v>
      </c>
      <c r="C170" s="1" t="s">
        <v>231</v>
      </c>
      <c r="D170" s="1" t="s">
        <v>232</v>
      </c>
      <c r="E170" s="1" t="s">
        <v>161</v>
      </c>
      <c r="F170">
        <v>19</v>
      </c>
      <c r="G170">
        <v>0.12</v>
      </c>
      <c r="H170">
        <v>41</v>
      </c>
      <c r="I170">
        <v>0.14000000000000001</v>
      </c>
      <c r="K170">
        <f t="shared" si="12"/>
        <v>36</v>
      </c>
      <c r="L170">
        <f t="shared" si="13"/>
        <v>5</v>
      </c>
      <c r="M170" t="str">
        <f>IF(COUNT(FIND({0,1,2,3,4,5,6,7,8,9},IF(ISBLANK(A170),IF(LEN(TRIM(B170))&gt;0,TRIM(B170),TRIM(C170)),"")))&gt;0,IF(ISBLANK(A170),IF(LEN(TRIM(B170))&gt;0,TRIM(B170),TRIM(C170)),""),"")</f>
        <v>51</v>
      </c>
      <c r="N170" t="str">
        <f>IF(COUNT(FIND({0,1,2,3,4,5,6,7,8,9},IF(ISBLANK(A170),IF(LEN(TRIM(B170))&gt;0,TRIM(C170),LEFT(D170, 4)),"")))&gt;0,IF(ISBLANK(A170),IF(LEN(TRIM(B170))&gt;0,TRIM(C170),LEFT(D170, 4)),""),"")</f>
        <v>710</v>
      </c>
      <c r="O170" t="str">
        <f t="shared" si="14"/>
        <v>Va</v>
      </c>
      <c r="P170" t="str">
        <f>TRIM(IF(COUNT(FIND({0,1,2,3,4,5,6,7,8,9},B170))&gt;0,D170,IF(LEN(TRIM(B170))&gt;0,CONCATENATE(B170,C170,D170),MID(D170,4,LEN(D170)))))</f>
        <v>Norfolk city</v>
      </c>
      <c r="Q170">
        <f t="shared" si="15"/>
        <v>19</v>
      </c>
      <c r="R170">
        <f t="shared" si="16"/>
        <v>41</v>
      </c>
    </row>
    <row r="171" spans="2:18" x14ac:dyDescent="0.25">
      <c r="B171" s="1" t="s">
        <v>165</v>
      </c>
      <c r="C171" s="1" t="s">
        <v>166</v>
      </c>
      <c r="D171" s="1" t="s">
        <v>167</v>
      </c>
      <c r="E171" s="1" t="s">
        <v>168</v>
      </c>
      <c r="F171">
        <v>19</v>
      </c>
      <c r="G171">
        <v>0.12</v>
      </c>
      <c r="H171">
        <v>42</v>
      </c>
      <c r="I171">
        <v>0.14000000000000001</v>
      </c>
      <c r="K171">
        <f t="shared" si="12"/>
        <v>36</v>
      </c>
      <c r="L171">
        <f t="shared" si="13"/>
        <v>5</v>
      </c>
      <c r="M171" t="str">
        <f>IF(COUNT(FIND({0,1,2,3,4,5,6,7,8,9},IF(ISBLANK(A171),IF(LEN(TRIM(B171))&gt;0,TRIM(B171),TRIM(C171)),"")))&gt;0,IF(ISBLANK(A171),IF(LEN(TRIM(B171))&gt;0,TRIM(B171),TRIM(C171)),""),"")</f>
        <v>48</v>
      </c>
      <c r="N171" t="str">
        <f>IF(COUNT(FIND({0,1,2,3,4,5,6,7,8,9},IF(ISBLANK(A171),IF(LEN(TRIM(B171))&gt;0,TRIM(C171),LEFT(D171, 4)),"")))&gt;0,IF(ISBLANK(A171),IF(LEN(TRIM(B171))&gt;0,TRIM(C171),LEFT(D171, 4)),""),"")</f>
        <v>201</v>
      </c>
      <c r="O171" t="str">
        <f t="shared" si="14"/>
        <v>Tx</v>
      </c>
      <c r="P171" t="str">
        <f>TRIM(IF(COUNT(FIND({0,1,2,3,4,5,6,7,8,9},B171))&gt;0,D171,IF(LEN(TRIM(B171))&gt;0,CONCATENATE(B171,C171,D171),MID(D171,4,LEN(D171)))))</f>
        <v>Harris</v>
      </c>
      <c r="Q171">
        <f t="shared" si="15"/>
        <v>19</v>
      </c>
      <c r="R171">
        <f t="shared" si="16"/>
        <v>42</v>
      </c>
    </row>
    <row r="172" spans="2:18" x14ac:dyDescent="0.25">
      <c r="B172" s="1" t="s">
        <v>13</v>
      </c>
      <c r="C172" s="1" t="s">
        <v>36</v>
      </c>
      <c r="D172" s="1" t="s">
        <v>37</v>
      </c>
      <c r="E172" s="1" t="s">
        <v>12</v>
      </c>
      <c r="F172">
        <v>18</v>
      </c>
      <c r="G172">
        <v>0.12</v>
      </c>
      <c r="H172">
        <v>24</v>
      </c>
      <c r="I172">
        <v>0.08</v>
      </c>
      <c r="K172">
        <f t="shared" si="12"/>
        <v>36</v>
      </c>
      <c r="L172">
        <f t="shared" si="13"/>
        <v>5</v>
      </c>
      <c r="M172" t="str">
        <f>IF(COUNT(FIND({0,1,2,3,4,5,6,7,8,9},IF(ISBLANK(A172),IF(LEN(TRIM(B172))&gt;0,TRIM(B172),TRIM(C172)),"")))&gt;0,IF(ISBLANK(A172),IF(LEN(TRIM(B172))&gt;0,TRIM(B172),TRIM(C172)),""),"")</f>
        <v>36</v>
      </c>
      <c r="N172" t="str">
        <f>IF(COUNT(FIND({0,1,2,3,4,5,6,7,8,9},IF(ISBLANK(A172),IF(LEN(TRIM(B172))&gt;0,TRIM(C172),LEFT(D172, 4)),"")))&gt;0,IF(ISBLANK(A172),IF(LEN(TRIM(B172))&gt;0,TRIM(C172),LEFT(D172, 4)),""),"")</f>
        <v>111</v>
      </c>
      <c r="O172" t="str">
        <f t="shared" si="14"/>
        <v>NY</v>
      </c>
      <c r="P172" t="str">
        <f>TRIM(IF(COUNT(FIND({0,1,2,3,4,5,6,7,8,9},B172))&gt;0,D172,IF(LEN(TRIM(B172))&gt;0,CONCATENATE(B172,C172,D172),MID(D172,4,LEN(D172)))))</f>
        <v>Ulster</v>
      </c>
      <c r="Q172">
        <f t="shared" si="15"/>
        <v>18</v>
      </c>
      <c r="R172">
        <f t="shared" si="16"/>
        <v>24</v>
      </c>
    </row>
    <row r="173" spans="2:18" x14ac:dyDescent="0.25">
      <c r="B173" s="1" t="s">
        <v>56</v>
      </c>
      <c r="C173" s="1" t="s">
        <v>60</v>
      </c>
      <c r="D173" s="1" t="s">
        <v>110</v>
      </c>
      <c r="E173" s="1" t="s">
        <v>59</v>
      </c>
      <c r="F173">
        <v>18</v>
      </c>
      <c r="G173">
        <v>0.12</v>
      </c>
      <c r="H173">
        <v>27</v>
      </c>
      <c r="I173">
        <v>0.09</v>
      </c>
      <c r="K173">
        <f t="shared" si="12"/>
        <v>36</v>
      </c>
      <c r="L173">
        <f t="shared" si="13"/>
        <v>5</v>
      </c>
      <c r="M173" t="str">
        <f>IF(COUNT(FIND({0,1,2,3,4,5,6,7,8,9},IF(ISBLANK(A173),IF(LEN(TRIM(B173))&gt;0,TRIM(B173),TRIM(C173)),"")))&gt;0,IF(ISBLANK(A173),IF(LEN(TRIM(B173))&gt;0,TRIM(B173),TRIM(C173)),""),"")</f>
        <v>25</v>
      </c>
      <c r="N173" t="str">
        <f>IF(COUNT(FIND({0,1,2,3,4,5,6,7,8,9},IF(ISBLANK(A173),IF(LEN(TRIM(B173))&gt;0,TRIM(C173),LEFT(D173, 4)),"")))&gt;0,IF(ISBLANK(A173),IF(LEN(TRIM(B173))&gt;0,TRIM(C173),LEFT(D173, 4)),""),"")</f>
        <v>027</v>
      </c>
      <c r="O173" t="str">
        <f t="shared" si="14"/>
        <v>Ma</v>
      </c>
      <c r="P173" t="str">
        <f>TRIM(IF(COUNT(FIND({0,1,2,3,4,5,6,7,8,9},B173))&gt;0,D173,IF(LEN(TRIM(B173))&gt;0,CONCATENATE(B173,C173,D173),MID(D173,4,LEN(D173)))))</f>
        <v>Worcester</v>
      </c>
      <c r="Q173">
        <f t="shared" si="15"/>
        <v>18</v>
      </c>
      <c r="R173">
        <f t="shared" si="16"/>
        <v>27</v>
      </c>
    </row>
    <row r="174" spans="2:18" x14ac:dyDescent="0.25">
      <c r="B174" s="1" t="s">
        <v>13</v>
      </c>
      <c r="C174" s="1" t="s">
        <v>41</v>
      </c>
      <c r="D174" s="1" t="s">
        <v>233</v>
      </c>
      <c r="E174" s="1" t="s">
        <v>12</v>
      </c>
      <c r="F174">
        <v>18</v>
      </c>
      <c r="G174">
        <v>0.12</v>
      </c>
      <c r="H174">
        <v>23</v>
      </c>
      <c r="I174">
        <v>0.08</v>
      </c>
      <c r="K174">
        <f t="shared" si="12"/>
        <v>36</v>
      </c>
      <c r="L174">
        <f t="shared" si="13"/>
        <v>5</v>
      </c>
      <c r="M174" t="str">
        <f>IF(COUNT(FIND({0,1,2,3,4,5,6,7,8,9},IF(ISBLANK(A174),IF(LEN(TRIM(B174))&gt;0,TRIM(B174),TRIM(C174)),"")))&gt;0,IF(ISBLANK(A174),IF(LEN(TRIM(B174))&gt;0,TRIM(B174),TRIM(C174)),""),"")</f>
        <v>36</v>
      </c>
      <c r="N174" t="str">
        <f>IF(COUNT(FIND({0,1,2,3,4,5,6,7,8,9},IF(ISBLANK(A174),IF(LEN(TRIM(B174))&gt;0,TRIM(C174),LEFT(D174, 4)),"")))&gt;0,IF(ISBLANK(A174),IF(LEN(TRIM(B174))&gt;0,TRIM(C174),LEFT(D174, 4)),""),"")</f>
        <v>001</v>
      </c>
      <c r="O174" t="str">
        <f t="shared" si="14"/>
        <v>NY</v>
      </c>
      <c r="P174" t="str">
        <f>TRIM(IF(COUNT(FIND({0,1,2,3,4,5,6,7,8,9},B174))&gt;0,D174,IF(LEN(TRIM(B174))&gt;0,CONCATENATE(B174,C174,D174),MID(D174,4,LEN(D174)))))</f>
        <v>Albany</v>
      </c>
      <c r="Q174">
        <f t="shared" si="15"/>
        <v>18</v>
      </c>
      <c r="R174">
        <f t="shared" si="16"/>
        <v>23</v>
      </c>
    </row>
    <row r="175" spans="2:18" x14ac:dyDescent="0.25">
      <c r="B175" s="1" t="s">
        <v>234</v>
      </c>
      <c r="C175" s="1" t="s">
        <v>87</v>
      </c>
      <c r="D175" s="1" t="s">
        <v>235</v>
      </c>
      <c r="E175" s="1" t="s">
        <v>236</v>
      </c>
      <c r="F175">
        <v>17</v>
      </c>
      <c r="G175">
        <v>0.11</v>
      </c>
      <c r="H175">
        <v>33</v>
      </c>
      <c r="I175">
        <v>0.11</v>
      </c>
      <c r="K175">
        <f t="shared" si="12"/>
        <v>36</v>
      </c>
      <c r="L175">
        <f t="shared" si="13"/>
        <v>5</v>
      </c>
      <c r="M175" t="str">
        <f>IF(COUNT(FIND({0,1,2,3,4,5,6,7,8,9},IF(ISBLANK(A175),IF(LEN(TRIM(B175))&gt;0,TRIM(B175),TRIM(C175)),"")))&gt;0,IF(ISBLANK(A175),IF(LEN(TRIM(B175))&gt;0,TRIM(B175),TRIM(C175)),""),"")</f>
        <v>13</v>
      </c>
      <c r="N175" t="str">
        <f>IF(COUNT(FIND({0,1,2,3,4,5,6,7,8,9},IF(ISBLANK(A175),IF(LEN(TRIM(B175))&gt;0,TRIM(C175),LEFT(D175, 4)),"")))&gt;0,IF(ISBLANK(A175),IF(LEN(TRIM(B175))&gt;0,TRIM(C175),LEFT(D175, 4)),""),"")</f>
        <v>089</v>
      </c>
      <c r="O175" t="str">
        <f t="shared" si="14"/>
        <v>Ga</v>
      </c>
      <c r="P175" t="str">
        <f>TRIM(IF(COUNT(FIND({0,1,2,3,4,5,6,7,8,9},B175))&gt;0,D175,IF(LEN(TRIM(B175))&gt;0,CONCATENATE(B175,C175,D175),MID(D175,4,LEN(D175)))))</f>
        <v>De Kalb</v>
      </c>
      <c r="Q175">
        <f t="shared" si="15"/>
        <v>17</v>
      </c>
      <c r="R175">
        <f t="shared" si="16"/>
        <v>33</v>
      </c>
    </row>
    <row r="176" spans="2:18" x14ac:dyDescent="0.25">
      <c r="B176" s="1" t="s">
        <v>128</v>
      </c>
      <c r="C176" s="1" t="s">
        <v>180</v>
      </c>
      <c r="D176" s="1" t="s">
        <v>237</v>
      </c>
      <c r="E176" s="1" t="s">
        <v>129</v>
      </c>
      <c r="F176">
        <v>17</v>
      </c>
      <c r="G176">
        <v>0.11</v>
      </c>
      <c r="H176">
        <v>26</v>
      </c>
      <c r="I176">
        <v>0.09</v>
      </c>
      <c r="K176">
        <f t="shared" si="12"/>
        <v>36</v>
      </c>
      <c r="L176">
        <f t="shared" si="13"/>
        <v>5</v>
      </c>
      <c r="M176" t="str">
        <f>IF(COUNT(FIND({0,1,2,3,4,5,6,7,8,9},IF(ISBLANK(A176),IF(LEN(TRIM(B176))&gt;0,TRIM(B176),TRIM(C176)),"")))&gt;0,IF(ISBLANK(A176),IF(LEN(TRIM(B176))&gt;0,TRIM(B176),TRIM(C176)),""),"")</f>
        <v>24</v>
      </c>
      <c r="N176" t="str">
        <f>IF(COUNT(FIND({0,1,2,3,4,5,6,7,8,9},IF(ISBLANK(A176),IF(LEN(TRIM(B176))&gt;0,TRIM(C176),LEFT(D176, 4)),"")))&gt;0,IF(ISBLANK(A176),IF(LEN(TRIM(B176))&gt;0,TRIM(C176),LEFT(D176, 4)),""),"")</f>
        <v>510</v>
      </c>
      <c r="O176" t="str">
        <f t="shared" si="14"/>
        <v>Md</v>
      </c>
      <c r="P176" t="str">
        <f>TRIM(IF(COUNT(FIND({0,1,2,3,4,5,6,7,8,9},B176))&gt;0,D176,IF(LEN(TRIM(B176))&gt;0,CONCATENATE(B176,C176,D176),MID(D176,4,LEN(D176)))))</f>
        <v>Baltimore city</v>
      </c>
      <c r="Q176">
        <f t="shared" si="15"/>
        <v>17</v>
      </c>
      <c r="R176">
        <f t="shared" si="16"/>
        <v>26</v>
      </c>
    </row>
    <row r="177" spans="2:18" x14ac:dyDescent="0.25">
      <c r="B177" s="1" t="s">
        <v>159</v>
      </c>
      <c r="C177" s="1" t="s">
        <v>38</v>
      </c>
      <c r="D177" s="1" t="s">
        <v>160</v>
      </c>
      <c r="E177" s="1" t="s">
        <v>161</v>
      </c>
      <c r="F177">
        <v>16</v>
      </c>
      <c r="G177">
        <v>0.1</v>
      </c>
      <c r="H177">
        <v>27</v>
      </c>
      <c r="I177">
        <v>0.09</v>
      </c>
      <c r="K177">
        <f t="shared" si="12"/>
        <v>36</v>
      </c>
      <c r="L177">
        <f t="shared" si="13"/>
        <v>5</v>
      </c>
      <c r="M177" t="str">
        <f>IF(COUNT(FIND({0,1,2,3,4,5,6,7,8,9},IF(ISBLANK(A177),IF(LEN(TRIM(B177))&gt;0,TRIM(B177),TRIM(C177)),"")))&gt;0,IF(ISBLANK(A177),IF(LEN(TRIM(B177))&gt;0,TRIM(B177),TRIM(C177)),""),"")</f>
        <v>51</v>
      </c>
      <c r="N177" t="str">
        <f>IF(COUNT(FIND({0,1,2,3,4,5,6,7,8,9},IF(ISBLANK(A177),IF(LEN(TRIM(B177))&gt;0,TRIM(C177),LEFT(D177, 4)),"")))&gt;0,IF(ISBLANK(A177),IF(LEN(TRIM(B177))&gt;0,TRIM(C177),LEFT(D177, 4)),""),"")</f>
        <v>059</v>
      </c>
      <c r="O177" t="str">
        <f t="shared" si="14"/>
        <v>Va</v>
      </c>
      <c r="P177" t="str">
        <f>TRIM(IF(COUNT(FIND({0,1,2,3,4,5,6,7,8,9},B177))&gt;0,D177,IF(LEN(TRIM(B177))&gt;0,CONCATENATE(B177,C177,D177),MID(D177,4,LEN(D177)))))</f>
        <v>Fairfax</v>
      </c>
      <c r="Q177">
        <f t="shared" si="15"/>
        <v>16</v>
      </c>
      <c r="R177">
        <f t="shared" si="16"/>
        <v>27</v>
      </c>
    </row>
    <row r="178" spans="2:18" x14ac:dyDescent="0.25">
      <c r="B178" s="1" t="s">
        <v>238</v>
      </c>
      <c r="C178" s="1" t="s">
        <v>64</v>
      </c>
      <c r="D178" s="1" t="s">
        <v>239</v>
      </c>
      <c r="E178" s="1" t="s">
        <v>240</v>
      </c>
      <c r="F178">
        <v>16</v>
      </c>
      <c r="G178">
        <v>0.1</v>
      </c>
      <c r="H178">
        <v>23</v>
      </c>
      <c r="I178">
        <v>0.08</v>
      </c>
      <c r="K178">
        <f t="shared" si="12"/>
        <v>36</v>
      </c>
      <c r="L178">
        <f t="shared" si="13"/>
        <v>5</v>
      </c>
      <c r="M178" t="str">
        <f>IF(COUNT(FIND({0,1,2,3,4,5,6,7,8,9},IF(ISBLANK(A178),IF(LEN(TRIM(B178))&gt;0,TRIM(B178),TRIM(C178)),"")))&gt;0,IF(ISBLANK(A178),IF(LEN(TRIM(B178))&gt;0,TRIM(B178),TRIM(C178)),""),"")</f>
        <v>45</v>
      </c>
      <c r="N178" t="str">
        <f>IF(COUNT(FIND({0,1,2,3,4,5,6,7,8,9},IF(ISBLANK(A178),IF(LEN(TRIM(B178))&gt;0,TRIM(C178),LEFT(D178, 4)),"")))&gt;0,IF(ISBLANK(A178),IF(LEN(TRIM(B178))&gt;0,TRIM(C178),LEFT(D178, 4)),""),"")</f>
        <v>019</v>
      </c>
      <c r="O178" t="str">
        <f t="shared" si="14"/>
        <v>SC</v>
      </c>
      <c r="P178" t="str">
        <f>TRIM(IF(COUNT(FIND({0,1,2,3,4,5,6,7,8,9},B178))&gt;0,D178,IF(LEN(TRIM(B178))&gt;0,CONCATENATE(B178,C178,D178),MID(D178,4,LEN(D178)))))</f>
        <v>Charleston</v>
      </c>
      <c r="Q178">
        <f t="shared" si="15"/>
        <v>16</v>
      </c>
      <c r="R178">
        <f t="shared" si="16"/>
        <v>23</v>
      </c>
    </row>
    <row r="179" spans="2:18" x14ac:dyDescent="0.25">
      <c r="B179" s="1" t="s">
        <v>99</v>
      </c>
      <c r="C179" s="1" t="s">
        <v>38</v>
      </c>
      <c r="D179" s="1" t="s">
        <v>55</v>
      </c>
      <c r="E179" s="1" t="s">
        <v>102</v>
      </c>
      <c r="F179">
        <v>15</v>
      </c>
      <c r="G179">
        <v>0.1</v>
      </c>
      <c r="H179">
        <v>24</v>
      </c>
      <c r="I179">
        <v>0.08</v>
      </c>
      <c r="K179">
        <f t="shared" si="12"/>
        <v>36</v>
      </c>
      <c r="L179">
        <f t="shared" si="13"/>
        <v>5</v>
      </c>
      <c r="M179" t="str">
        <f>IF(COUNT(FIND({0,1,2,3,4,5,6,7,8,9},IF(ISBLANK(A179),IF(LEN(TRIM(B179))&gt;0,TRIM(B179),TRIM(C179)),"")))&gt;0,IF(ISBLANK(A179),IF(LEN(TRIM(B179))&gt;0,TRIM(B179),TRIM(C179)),""),"")</f>
        <v>06</v>
      </c>
      <c r="N179" t="str">
        <f>IF(COUNT(FIND({0,1,2,3,4,5,6,7,8,9},IF(ISBLANK(A179),IF(LEN(TRIM(B179))&gt;0,TRIM(C179),LEFT(D179, 4)),"")))&gt;0,IF(ISBLANK(A179),IF(LEN(TRIM(B179))&gt;0,TRIM(C179),LEFT(D179, 4)),""),"")</f>
        <v>059</v>
      </c>
      <c r="O179" t="str">
        <f t="shared" si="14"/>
        <v>Ca</v>
      </c>
      <c r="P179" t="str">
        <f>TRIM(IF(COUNT(FIND({0,1,2,3,4,5,6,7,8,9},B179))&gt;0,D179,IF(LEN(TRIM(B179))&gt;0,CONCATENATE(B179,C179,D179),MID(D179,4,LEN(D179)))))</f>
        <v>Orange</v>
      </c>
      <c r="Q179">
        <f t="shared" si="15"/>
        <v>15</v>
      </c>
      <c r="R179">
        <f t="shared" si="16"/>
        <v>24</v>
      </c>
    </row>
    <row r="180" spans="2:18" x14ac:dyDescent="0.25">
      <c r="B180" s="1" t="s">
        <v>241</v>
      </c>
      <c r="C180" s="1" t="s">
        <v>72</v>
      </c>
      <c r="D180" s="1" t="s">
        <v>242</v>
      </c>
      <c r="E180" s="1" t="s">
        <v>243</v>
      </c>
      <c r="F180">
        <v>15</v>
      </c>
      <c r="G180">
        <v>0.1</v>
      </c>
      <c r="H180">
        <v>31</v>
      </c>
      <c r="I180">
        <v>0.1</v>
      </c>
      <c r="K180">
        <f t="shared" si="12"/>
        <v>36</v>
      </c>
      <c r="L180">
        <f t="shared" si="13"/>
        <v>5</v>
      </c>
      <c r="M180" t="str">
        <f>IF(COUNT(FIND({0,1,2,3,4,5,6,7,8,9},IF(ISBLANK(A180),IF(LEN(TRIM(B180))&gt;0,TRIM(B180),TRIM(C180)),"")))&gt;0,IF(ISBLANK(A180),IF(LEN(TRIM(B180))&gt;0,TRIM(B180),TRIM(C180)),""),"")</f>
        <v>39</v>
      </c>
      <c r="N180" t="str">
        <f>IF(COUNT(FIND({0,1,2,3,4,5,6,7,8,9},IF(ISBLANK(A180),IF(LEN(TRIM(B180))&gt;0,TRIM(C180),LEFT(D180, 4)),"")))&gt;0,IF(ISBLANK(A180),IF(LEN(TRIM(B180))&gt;0,TRIM(C180),LEFT(D180, 4)),""),"")</f>
        <v>035</v>
      </c>
      <c r="O180" t="str">
        <f t="shared" si="14"/>
        <v>Oh</v>
      </c>
      <c r="P180" t="str">
        <f>TRIM(IF(COUNT(FIND({0,1,2,3,4,5,6,7,8,9},B180))&gt;0,D180,IF(LEN(TRIM(B180))&gt;0,CONCATENATE(B180,C180,D180),MID(D180,4,LEN(D180)))))</f>
        <v>Cuyahoga</v>
      </c>
      <c r="Q180">
        <f t="shared" si="15"/>
        <v>15</v>
      </c>
      <c r="R180">
        <f t="shared" si="16"/>
        <v>31</v>
      </c>
    </row>
    <row r="181" spans="2:18" x14ac:dyDescent="0.25">
      <c r="B181" s="1" t="s">
        <v>84</v>
      </c>
      <c r="C181" s="1" t="s">
        <v>62</v>
      </c>
      <c r="D181" s="1" t="s">
        <v>244</v>
      </c>
      <c r="E181" s="1" t="s">
        <v>86</v>
      </c>
      <c r="F181">
        <v>14</v>
      </c>
      <c r="G181">
        <v>0.09</v>
      </c>
      <c r="H181">
        <v>25</v>
      </c>
      <c r="I181">
        <v>0.08</v>
      </c>
      <c r="K181">
        <f t="shared" si="12"/>
        <v>36</v>
      </c>
      <c r="L181">
        <f t="shared" si="13"/>
        <v>5</v>
      </c>
      <c r="M181" t="str">
        <f>IF(COUNT(FIND({0,1,2,3,4,5,6,7,8,9},IF(ISBLANK(A181),IF(LEN(TRIM(B181))&gt;0,TRIM(B181),TRIM(C181)),"")))&gt;0,IF(ISBLANK(A181),IF(LEN(TRIM(B181))&gt;0,TRIM(B181),TRIM(C181)),""),"")</f>
        <v>34</v>
      </c>
      <c r="N181" t="str">
        <f>IF(COUNT(FIND({0,1,2,3,4,5,6,7,8,9},IF(ISBLANK(A181),IF(LEN(TRIM(B181))&gt;0,TRIM(C181),LEFT(D181, 4)),"")))&gt;0,IF(ISBLANK(A181),IF(LEN(TRIM(B181))&gt;0,TRIM(C181),LEFT(D181, 4)),""),"")</f>
        <v>005</v>
      </c>
      <c r="O181" t="str">
        <f t="shared" si="14"/>
        <v>NJ</v>
      </c>
      <c r="P181" t="str">
        <f>TRIM(IF(COUNT(FIND({0,1,2,3,4,5,6,7,8,9},B181))&gt;0,D181,IF(LEN(TRIM(B181))&gt;0,CONCATENATE(B181,C181,D181),MID(D181,4,LEN(D181)))))</f>
        <v>Burlington</v>
      </c>
      <c r="Q181">
        <f t="shared" si="15"/>
        <v>14</v>
      </c>
      <c r="R181">
        <f t="shared" si="16"/>
        <v>25</v>
      </c>
    </row>
    <row r="182" spans="2:18" x14ac:dyDescent="0.25">
      <c r="B182" s="1" t="s">
        <v>165</v>
      </c>
      <c r="C182" s="1" t="s">
        <v>52</v>
      </c>
      <c r="D182" s="1" t="s">
        <v>245</v>
      </c>
      <c r="E182" s="1" t="s">
        <v>168</v>
      </c>
      <c r="F182">
        <v>13</v>
      </c>
      <c r="G182">
        <v>0.08</v>
      </c>
      <c r="H182">
        <v>25</v>
      </c>
      <c r="I182">
        <v>0.08</v>
      </c>
      <c r="K182">
        <f t="shared" si="12"/>
        <v>36</v>
      </c>
      <c r="L182">
        <f t="shared" si="13"/>
        <v>5</v>
      </c>
      <c r="M182" t="str">
        <f>IF(COUNT(FIND({0,1,2,3,4,5,6,7,8,9},IF(ISBLANK(A182),IF(LEN(TRIM(B182))&gt;0,TRIM(B182),TRIM(C182)),"")))&gt;0,IF(ISBLANK(A182),IF(LEN(TRIM(B182))&gt;0,TRIM(B182),TRIM(C182)),""),"")</f>
        <v>48</v>
      </c>
      <c r="N182" t="str">
        <f>IF(COUNT(FIND({0,1,2,3,4,5,6,7,8,9},IF(ISBLANK(A182),IF(LEN(TRIM(B182))&gt;0,TRIM(C182),LEFT(D182, 4)),"")))&gt;0,IF(ISBLANK(A182),IF(LEN(TRIM(B182))&gt;0,TRIM(C182),LEFT(D182, 4)),""),"")</f>
        <v>113</v>
      </c>
      <c r="O182" t="str">
        <f t="shared" si="14"/>
        <v>Tx</v>
      </c>
      <c r="P182" t="str">
        <f>TRIM(IF(COUNT(FIND({0,1,2,3,4,5,6,7,8,9},B182))&gt;0,D182,IF(LEN(TRIM(B182))&gt;0,CONCATENATE(B182,C182,D182),MID(D182,4,LEN(D182)))))</f>
        <v>Dallas</v>
      </c>
      <c r="Q182">
        <f t="shared" si="15"/>
        <v>13</v>
      </c>
      <c r="R182">
        <f t="shared" si="16"/>
        <v>25</v>
      </c>
    </row>
    <row r="183" spans="2:18" x14ac:dyDescent="0.25">
      <c r="B183" s="1" t="s">
        <v>175</v>
      </c>
      <c r="C183" s="1" t="s">
        <v>76</v>
      </c>
      <c r="D183" s="1" t="s">
        <v>176</v>
      </c>
      <c r="E183" s="1" t="s">
        <v>177</v>
      </c>
      <c r="F183">
        <v>13</v>
      </c>
      <c r="G183">
        <v>0.08</v>
      </c>
      <c r="H183">
        <v>24</v>
      </c>
      <c r="I183">
        <v>0.08</v>
      </c>
      <c r="K183">
        <f t="shared" si="12"/>
        <v>36</v>
      </c>
      <c r="L183">
        <f t="shared" si="13"/>
        <v>5</v>
      </c>
      <c r="M183" t="str">
        <f>IF(COUNT(FIND({0,1,2,3,4,5,6,7,8,9},IF(ISBLANK(A183),IF(LEN(TRIM(B183))&gt;0,TRIM(B183),TRIM(C183)),"")))&gt;0,IF(ISBLANK(A183),IF(LEN(TRIM(B183))&gt;0,TRIM(B183),TRIM(C183)),""),"")</f>
        <v>15</v>
      </c>
      <c r="N183" t="str">
        <f>IF(COUNT(FIND({0,1,2,3,4,5,6,7,8,9},IF(ISBLANK(A183),IF(LEN(TRIM(B183))&gt;0,TRIM(C183),LEFT(D183, 4)),"")))&gt;0,IF(ISBLANK(A183),IF(LEN(TRIM(B183))&gt;0,TRIM(C183),LEFT(D183, 4)),""),"")</f>
        <v>003</v>
      </c>
      <c r="O183" t="str">
        <f t="shared" si="14"/>
        <v>Hi</v>
      </c>
      <c r="P183" t="str">
        <f>TRIM(IF(COUNT(FIND({0,1,2,3,4,5,6,7,8,9},B183))&gt;0,D183,IF(LEN(TRIM(B183))&gt;0,CONCATENATE(B183,C183,D183),MID(D183,4,LEN(D183)))))</f>
        <v>Honolulu</v>
      </c>
      <c r="Q183">
        <f t="shared" si="15"/>
        <v>13</v>
      </c>
      <c r="R183">
        <f t="shared" si="16"/>
        <v>24</v>
      </c>
    </row>
    <row r="184" spans="2:18" x14ac:dyDescent="0.25">
      <c r="B184" s="1" t="s">
        <v>224</v>
      </c>
      <c r="C184" s="1" t="s">
        <v>210</v>
      </c>
      <c r="D184" s="1" t="s">
        <v>148</v>
      </c>
      <c r="E184" s="1" t="s">
        <v>227</v>
      </c>
      <c r="F184">
        <v>13</v>
      </c>
      <c r="G184">
        <v>0.08</v>
      </c>
      <c r="H184">
        <v>25</v>
      </c>
      <c r="I184">
        <v>0.08</v>
      </c>
      <c r="K184">
        <f t="shared" si="12"/>
        <v>36</v>
      </c>
      <c r="L184">
        <f t="shared" si="13"/>
        <v>5</v>
      </c>
      <c r="M184" t="str">
        <f>IF(COUNT(FIND({0,1,2,3,4,5,6,7,8,9},IF(ISBLANK(A184),IF(LEN(TRIM(B184))&gt;0,TRIM(B184),TRIM(C184)),"")))&gt;0,IF(ISBLANK(A184),IF(LEN(TRIM(B184))&gt;0,TRIM(B184),TRIM(C184)),""),"")</f>
        <v>37</v>
      </c>
      <c r="N184" t="str">
        <f>IF(COUNT(FIND({0,1,2,3,4,5,6,7,8,9},IF(ISBLANK(A184),IF(LEN(TRIM(B184))&gt;0,TRIM(C184),LEFT(D184, 4)),"")))&gt;0,IF(ISBLANK(A184),IF(LEN(TRIM(B184))&gt;0,TRIM(C184),LEFT(D184, 4)),""),"")</f>
        <v>051</v>
      </c>
      <c r="O184" t="str">
        <f t="shared" si="14"/>
        <v>NC</v>
      </c>
      <c r="P184" t="str">
        <f>TRIM(IF(COUNT(FIND({0,1,2,3,4,5,6,7,8,9},B184))&gt;0,D184,IF(LEN(TRIM(B184))&gt;0,CONCATENATE(B184,C184,D184),MID(D184,4,LEN(D184)))))</f>
        <v>Cumberland</v>
      </c>
      <c r="Q184">
        <f t="shared" si="15"/>
        <v>13</v>
      </c>
      <c r="R184">
        <f t="shared" si="16"/>
        <v>25</v>
      </c>
    </row>
    <row r="185" spans="2:18" x14ac:dyDescent="0.25">
      <c r="B185" s="1" t="s">
        <v>99</v>
      </c>
      <c r="C185" s="1" t="s">
        <v>41</v>
      </c>
      <c r="D185" s="1" t="s">
        <v>246</v>
      </c>
      <c r="E185" s="1" t="s">
        <v>102</v>
      </c>
      <c r="F185">
        <v>13</v>
      </c>
      <c r="G185">
        <v>0.08</v>
      </c>
      <c r="H185">
        <v>15</v>
      </c>
      <c r="I185">
        <v>0.05</v>
      </c>
      <c r="K185">
        <f t="shared" si="12"/>
        <v>36</v>
      </c>
      <c r="L185">
        <f t="shared" si="13"/>
        <v>5</v>
      </c>
      <c r="M185" t="str">
        <f>IF(COUNT(FIND({0,1,2,3,4,5,6,7,8,9},IF(ISBLANK(A185),IF(LEN(TRIM(B185))&gt;0,TRIM(B185),TRIM(C185)),"")))&gt;0,IF(ISBLANK(A185),IF(LEN(TRIM(B185))&gt;0,TRIM(B185),TRIM(C185)),""),"")</f>
        <v>06</v>
      </c>
      <c r="N185" t="str">
        <f>IF(COUNT(FIND({0,1,2,3,4,5,6,7,8,9},IF(ISBLANK(A185),IF(LEN(TRIM(B185))&gt;0,TRIM(C185),LEFT(D185, 4)),"")))&gt;0,IF(ISBLANK(A185),IF(LEN(TRIM(B185))&gt;0,TRIM(C185),LEFT(D185, 4)),""),"")</f>
        <v>001</v>
      </c>
      <c r="O185" t="str">
        <f t="shared" si="14"/>
        <v>Ca</v>
      </c>
      <c r="P185" t="str">
        <f>TRIM(IF(COUNT(FIND({0,1,2,3,4,5,6,7,8,9},B185))&gt;0,D185,IF(LEN(TRIM(B185))&gt;0,CONCATENATE(B185,C185,D185),MID(D185,4,LEN(D185)))))</f>
        <v>Alameda</v>
      </c>
      <c r="Q185">
        <f t="shared" si="15"/>
        <v>13</v>
      </c>
      <c r="R185">
        <f t="shared" si="16"/>
        <v>15</v>
      </c>
    </row>
    <row r="186" spans="2:18" x14ac:dyDescent="0.25">
      <c r="B186" s="1" t="s">
        <v>99</v>
      </c>
      <c r="C186" s="1" t="s">
        <v>133</v>
      </c>
      <c r="D186" s="1" t="s">
        <v>247</v>
      </c>
      <c r="E186" s="1" t="s">
        <v>102</v>
      </c>
      <c r="F186">
        <v>13</v>
      </c>
      <c r="G186">
        <v>0.08</v>
      </c>
      <c r="H186">
        <v>23</v>
      </c>
      <c r="I186">
        <v>0.08</v>
      </c>
      <c r="K186">
        <f t="shared" si="12"/>
        <v>36</v>
      </c>
      <c r="L186">
        <f t="shared" si="13"/>
        <v>5</v>
      </c>
      <c r="M186" t="str">
        <f>IF(COUNT(FIND({0,1,2,3,4,5,6,7,8,9},IF(ISBLANK(A186),IF(LEN(TRIM(B186))&gt;0,TRIM(B186),TRIM(C186)),"")))&gt;0,IF(ISBLANK(A186),IF(LEN(TRIM(B186))&gt;0,TRIM(B186),TRIM(C186)),""),"")</f>
        <v>06</v>
      </c>
      <c r="N186" t="str">
        <f>IF(COUNT(FIND({0,1,2,3,4,5,6,7,8,9},IF(ISBLANK(A186),IF(LEN(TRIM(B186))&gt;0,TRIM(C186),LEFT(D186, 4)),"")))&gt;0,IF(ISBLANK(A186),IF(LEN(TRIM(B186))&gt;0,TRIM(C186),LEFT(D186, 4)),""),"")</f>
        <v>075</v>
      </c>
      <c r="O186" t="str">
        <f t="shared" si="14"/>
        <v>Ca</v>
      </c>
      <c r="P186" t="str">
        <f>TRIM(IF(COUNT(FIND({0,1,2,3,4,5,6,7,8,9},B186))&gt;0,D186,IF(LEN(TRIM(B186))&gt;0,CONCATENATE(B186,C186,D186),MID(D186,4,LEN(D186)))))</f>
        <v>San Francisco</v>
      </c>
      <c r="Q186">
        <f t="shared" si="15"/>
        <v>13</v>
      </c>
      <c r="R186">
        <f t="shared" si="16"/>
        <v>23</v>
      </c>
    </row>
    <row r="187" spans="2:18" x14ac:dyDescent="0.25">
      <c r="B187" s="1" t="s">
        <v>13</v>
      </c>
      <c r="C187" s="1" t="s">
        <v>103</v>
      </c>
      <c r="D187" s="1" t="s">
        <v>104</v>
      </c>
      <c r="E187" s="1" t="s">
        <v>12</v>
      </c>
      <c r="F187">
        <v>12</v>
      </c>
      <c r="G187">
        <v>0.08</v>
      </c>
      <c r="H187">
        <v>22</v>
      </c>
      <c r="I187">
        <v>7.0000000000000007E-2</v>
      </c>
      <c r="K187">
        <f t="shared" si="12"/>
        <v>36</v>
      </c>
      <c r="L187">
        <f t="shared" si="13"/>
        <v>5</v>
      </c>
      <c r="M187" t="str">
        <f>IF(COUNT(FIND({0,1,2,3,4,5,6,7,8,9},IF(ISBLANK(A187),IF(LEN(TRIM(B187))&gt;0,TRIM(B187),TRIM(C187)),"")))&gt;0,IF(ISBLANK(A187),IF(LEN(TRIM(B187))&gt;0,TRIM(B187),TRIM(C187)),""),"")</f>
        <v>36</v>
      </c>
      <c r="N187" t="str">
        <f>IF(COUNT(FIND({0,1,2,3,4,5,6,7,8,9},IF(ISBLANK(A187),IF(LEN(TRIM(B187))&gt;0,TRIM(C187),LEFT(D187, 4)),"")))&gt;0,IF(ISBLANK(A187),IF(LEN(TRIM(B187))&gt;0,TRIM(C187),LEFT(D187, 4)),""),"")</f>
        <v>045</v>
      </c>
      <c r="O187" t="str">
        <f t="shared" si="14"/>
        <v>NY</v>
      </c>
      <c r="P187" t="str">
        <f>TRIM(IF(COUNT(FIND({0,1,2,3,4,5,6,7,8,9},B187))&gt;0,D187,IF(LEN(TRIM(B187))&gt;0,CONCATENATE(B187,C187,D187),MID(D187,4,LEN(D187)))))</f>
        <v>Jefferson</v>
      </c>
      <c r="Q187">
        <f t="shared" si="15"/>
        <v>12</v>
      </c>
      <c r="R187">
        <f t="shared" si="16"/>
        <v>22</v>
      </c>
    </row>
    <row r="188" spans="2:18" x14ac:dyDescent="0.25">
      <c r="B188" s="1" t="s">
        <v>13</v>
      </c>
      <c r="C188" s="1" t="s">
        <v>26</v>
      </c>
      <c r="D188" s="1" t="s">
        <v>27</v>
      </c>
      <c r="E188" s="1" t="s">
        <v>12</v>
      </c>
      <c r="F188">
        <v>12</v>
      </c>
      <c r="G188">
        <v>0.08</v>
      </c>
      <c r="H188">
        <v>19</v>
      </c>
      <c r="I188">
        <v>0.06</v>
      </c>
      <c r="K188">
        <f t="shared" si="12"/>
        <v>36</v>
      </c>
      <c r="L188">
        <f t="shared" si="13"/>
        <v>5</v>
      </c>
      <c r="M188" t="str">
        <f>IF(COUNT(FIND({0,1,2,3,4,5,6,7,8,9},IF(ISBLANK(A188),IF(LEN(TRIM(B188))&gt;0,TRIM(B188),TRIM(C188)),"")))&gt;0,IF(ISBLANK(A188),IF(LEN(TRIM(B188))&gt;0,TRIM(B188),TRIM(C188)),""),"")</f>
        <v>36</v>
      </c>
      <c r="N188" t="str">
        <f>IF(COUNT(FIND({0,1,2,3,4,5,6,7,8,9},IF(ISBLANK(A188),IF(LEN(TRIM(B188))&gt;0,TRIM(C188),LEFT(D188, 4)),"")))&gt;0,IF(ISBLANK(A188),IF(LEN(TRIM(B188))&gt;0,TRIM(C188),LEFT(D188, 4)),""),"")</f>
        <v>067</v>
      </c>
      <c r="O188" t="str">
        <f t="shared" si="14"/>
        <v>NY</v>
      </c>
      <c r="P188" t="str">
        <f>TRIM(IF(COUNT(FIND({0,1,2,3,4,5,6,7,8,9},B188))&gt;0,D188,IF(LEN(TRIM(B188))&gt;0,CONCATENATE(B188,C188,D188),MID(D188,4,LEN(D188)))))</f>
        <v>Onondaga</v>
      </c>
      <c r="Q188">
        <f t="shared" si="15"/>
        <v>12</v>
      </c>
      <c r="R188">
        <f t="shared" si="16"/>
        <v>19</v>
      </c>
    </row>
    <row r="189" spans="2:18" x14ac:dyDescent="0.25">
      <c r="B189" s="1" t="s">
        <v>120</v>
      </c>
      <c r="C189" s="1" t="s">
        <v>18</v>
      </c>
      <c r="D189" s="1" t="s">
        <v>67</v>
      </c>
      <c r="E189" s="1" t="s">
        <v>123</v>
      </c>
      <c r="F189">
        <v>12</v>
      </c>
      <c r="G189">
        <v>0.08</v>
      </c>
      <c r="H189">
        <v>18</v>
      </c>
      <c r="I189">
        <v>0.06</v>
      </c>
      <c r="K189">
        <f t="shared" si="12"/>
        <v>36</v>
      </c>
      <c r="L189">
        <f t="shared" si="13"/>
        <v>5</v>
      </c>
      <c r="M189" t="str">
        <f>IF(COUNT(FIND({0,1,2,3,4,5,6,7,8,9},IF(ISBLANK(A189),IF(LEN(TRIM(B189))&gt;0,TRIM(B189),TRIM(C189)),"")))&gt;0,IF(ISBLANK(A189),IF(LEN(TRIM(B189))&gt;0,TRIM(B189),TRIM(C189)),""),"")</f>
        <v>42</v>
      </c>
      <c r="N189" t="str">
        <f>IF(COUNT(FIND({0,1,2,3,4,5,6,7,8,9},IF(ISBLANK(A189),IF(LEN(TRIM(B189))&gt;0,TRIM(C189),LEFT(D189, 4)),"")))&gt;0,IF(ISBLANK(A189),IF(LEN(TRIM(B189))&gt;0,TRIM(C189),LEFT(D189, 4)),""),"")</f>
        <v>091</v>
      </c>
      <c r="O189" t="str">
        <f t="shared" si="14"/>
        <v>Pa</v>
      </c>
      <c r="P189" t="str">
        <f>TRIM(IF(COUNT(FIND({0,1,2,3,4,5,6,7,8,9},B189))&gt;0,D189,IF(LEN(TRIM(B189))&gt;0,CONCATENATE(B189,C189,D189),MID(D189,4,LEN(D189)))))</f>
        <v>Montgomery</v>
      </c>
      <c r="Q189">
        <f t="shared" si="15"/>
        <v>12</v>
      </c>
      <c r="R189">
        <f t="shared" si="16"/>
        <v>18</v>
      </c>
    </row>
    <row r="190" spans="2:18" x14ac:dyDescent="0.25">
      <c r="B190" s="1" t="s">
        <v>159</v>
      </c>
      <c r="C190" s="1" t="s">
        <v>248</v>
      </c>
      <c r="D190" s="1" t="s">
        <v>249</v>
      </c>
      <c r="E190" s="1" t="s">
        <v>161</v>
      </c>
      <c r="F190">
        <v>12</v>
      </c>
      <c r="G190">
        <v>0.08</v>
      </c>
      <c r="H190">
        <v>23</v>
      </c>
      <c r="I190">
        <v>0.08</v>
      </c>
      <c r="K190">
        <f t="shared" si="12"/>
        <v>36</v>
      </c>
      <c r="L190">
        <f t="shared" si="13"/>
        <v>5</v>
      </c>
      <c r="M190" t="str">
        <f>IF(COUNT(FIND({0,1,2,3,4,5,6,7,8,9},IF(ISBLANK(A190),IF(LEN(TRIM(B190))&gt;0,TRIM(B190),TRIM(C190)),"")))&gt;0,IF(ISBLANK(A190),IF(LEN(TRIM(B190))&gt;0,TRIM(B190),TRIM(C190)),""),"")</f>
        <v>51</v>
      </c>
      <c r="N190" t="str">
        <f>IF(COUNT(FIND({0,1,2,3,4,5,6,7,8,9},IF(ISBLANK(A190),IF(LEN(TRIM(B190))&gt;0,TRIM(C190),LEFT(D190, 4)),"")))&gt;0,IF(ISBLANK(A190),IF(LEN(TRIM(B190))&gt;0,TRIM(C190),LEFT(D190, 4)),""),"")</f>
        <v>760</v>
      </c>
      <c r="O190" t="str">
        <f t="shared" si="14"/>
        <v>Va</v>
      </c>
      <c r="P190" t="str">
        <f>TRIM(IF(COUNT(FIND({0,1,2,3,4,5,6,7,8,9},B190))&gt;0,D190,IF(LEN(TRIM(B190))&gt;0,CONCATENATE(B190,C190,D190),MID(D190,4,LEN(D190)))))</f>
        <v>Richmond city</v>
      </c>
      <c r="Q190">
        <f t="shared" si="15"/>
        <v>12</v>
      </c>
      <c r="R190">
        <f t="shared" si="16"/>
        <v>23</v>
      </c>
    </row>
    <row r="191" spans="2:18" x14ac:dyDescent="0.25">
      <c r="B191" s="1" t="s">
        <v>84</v>
      </c>
      <c r="C191" s="1" t="s">
        <v>48</v>
      </c>
      <c r="D191" s="1" t="s">
        <v>250</v>
      </c>
      <c r="E191" s="1" t="s">
        <v>86</v>
      </c>
      <c r="F191">
        <v>12</v>
      </c>
      <c r="G191">
        <v>0.08</v>
      </c>
      <c r="H191">
        <v>18</v>
      </c>
      <c r="I191">
        <v>0.06</v>
      </c>
      <c r="K191">
        <f t="shared" si="12"/>
        <v>36</v>
      </c>
      <c r="L191">
        <f t="shared" si="13"/>
        <v>5</v>
      </c>
      <c r="M191" t="str">
        <f>IF(COUNT(FIND({0,1,2,3,4,5,6,7,8,9},IF(ISBLANK(A191),IF(LEN(TRIM(B191))&gt;0,TRIM(B191),TRIM(C191)),"")))&gt;0,IF(ISBLANK(A191),IF(LEN(TRIM(B191))&gt;0,TRIM(B191),TRIM(C191)),""),"")</f>
        <v>34</v>
      </c>
      <c r="N191" t="str">
        <f>IF(COUNT(FIND({0,1,2,3,4,5,6,7,8,9},IF(ISBLANK(A191),IF(LEN(TRIM(B191))&gt;0,TRIM(C191),LEFT(D191, 4)),"")))&gt;0,IF(ISBLANK(A191),IF(LEN(TRIM(B191))&gt;0,TRIM(C191),LEFT(D191, 4)),""),"")</f>
        <v>029</v>
      </c>
      <c r="O191" t="str">
        <f t="shared" si="14"/>
        <v>NJ</v>
      </c>
      <c r="P191" t="str">
        <f>TRIM(IF(COUNT(FIND({0,1,2,3,4,5,6,7,8,9},B191))&gt;0,D191,IF(LEN(TRIM(B191))&gt;0,CONCATENATE(B191,C191,D191),MID(D191,4,LEN(D191)))))</f>
        <v>Ocean</v>
      </c>
      <c r="Q191">
        <f t="shared" si="15"/>
        <v>12</v>
      </c>
      <c r="R191">
        <f t="shared" si="16"/>
        <v>18</v>
      </c>
    </row>
    <row r="192" spans="2:18" x14ac:dyDescent="0.25">
      <c r="B192" s="1" t="s">
        <v>251</v>
      </c>
      <c r="C192" s="1" t="s">
        <v>252</v>
      </c>
      <c r="D192" s="1" t="s">
        <v>173</v>
      </c>
      <c r="E192" s="1" t="s">
        <v>253</v>
      </c>
      <c r="F192">
        <v>11</v>
      </c>
      <c r="G192">
        <v>7.0000000000000007E-2</v>
      </c>
      <c r="H192">
        <v>13</v>
      </c>
      <c r="I192">
        <v>0.04</v>
      </c>
      <c r="K192">
        <f t="shared" si="12"/>
        <v>36</v>
      </c>
      <c r="L192">
        <f t="shared" si="13"/>
        <v>5</v>
      </c>
      <c r="M192" t="str">
        <f>IF(COUNT(FIND({0,1,2,3,4,5,6,7,8,9},IF(ISBLANK(A192),IF(LEN(TRIM(B192))&gt;0,TRIM(B192),TRIM(C192)),"")))&gt;0,IF(ISBLANK(A192),IF(LEN(TRIM(B192))&gt;0,TRIM(B192),TRIM(C192)),""),"")</f>
        <v>26</v>
      </c>
      <c r="N192" t="str">
        <f>IF(COUNT(FIND({0,1,2,3,4,5,6,7,8,9},IF(ISBLANK(A192),IF(LEN(TRIM(B192))&gt;0,TRIM(C192),LEFT(D192, 4)),"")))&gt;0,IF(ISBLANK(A192),IF(LEN(TRIM(B192))&gt;0,TRIM(C192),LEFT(D192, 4)),""),"")</f>
        <v>163</v>
      </c>
      <c r="O192" t="str">
        <f t="shared" si="14"/>
        <v>Mi</v>
      </c>
      <c r="P192" t="str">
        <f>TRIM(IF(COUNT(FIND({0,1,2,3,4,5,6,7,8,9},B192))&gt;0,D192,IF(LEN(TRIM(B192))&gt;0,CONCATENATE(B192,C192,D192),MID(D192,4,LEN(D192)))))</f>
        <v>Wayne</v>
      </c>
      <c r="Q192">
        <f t="shared" si="15"/>
        <v>11</v>
      </c>
      <c r="R192">
        <f t="shared" si="16"/>
        <v>13</v>
      </c>
    </row>
    <row r="193" spans="2:18" x14ac:dyDescent="0.25">
      <c r="B193" s="1" t="s">
        <v>84</v>
      </c>
      <c r="C193" s="1" t="s">
        <v>72</v>
      </c>
      <c r="D193" s="1" t="s">
        <v>254</v>
      </c>
      <c r="E193" s="1" t="s">
        <v>86</v>
      </c>
      <c r="F193">
        <v>11</v>
      </c>
      <c r="G193">
        <v>7.0000000000000007E-2</v>
      </c>
      <c r="H193">
        <v>23</v>
      </c>
      <c r="I193">
        <v>0.08</v>
      </c>
      <c r="K193">
        <f t="shared" si="12"/>
        <v>36</v>
      </c>
      <c r="L193">
        <f t="shared" si="13"/>
        <v>5</v>
      </c>
      <c r="M193" t="str">
        <f>IF(COUNT(FIND({0,1,2,3,4,5,6,7,8,9},IF(ISBLANK(A193),IF(LEN(TRIM(B193))&gt;0,TRIM(B193),TRIM(C193)),"")))&gt;0,IF(ISBLANK(A193),IF(LEN(TRIM(B193))&gt;0,TRIM(B193),TRIM(C193)),""),"")</f>
        <v>34</v>
      </c>
      <c r="N193" t="str">
        <f>IF(COUNT(FIND({0,1,2,3,4,5,6,7,8,9},IF(ISBLANK(A193),IF(LEN(TRIM(B193))&gt;0,TRIM(C193),LEFT(D193, 4)),"")))&gt;0,IF(ISBLANK(A193),IF(LEN(TRIM(B193))&gt;0,TRIM(C193),LEFT(D193, 4)),""),"")</f>
        <v>035</v>
      </c>
      <c r="O193" t="str">
        <f t="shared" si="14"/>
        <v>NJ</v>
      </c>
      <c r="P193" t="str">
        <f>TRIM(IF(COUNT(FIND({0,1,2,3,4,5,6,7,8,9},B193))&gt;0,D193,IF(LEN(TRIM(B193))&gt;0,CONCATENATE(B193,C193,D193),MID(D193,4,LEN(D193)))))</f>
        <v>Somerset</v>
      </c>
      <c r="Q193">
        <f t="shared" si="15"/>
        <v>11</v>
      </c>
      <c r="R193">
        <f t="shared" si="16"/>
        <v>23</v>
      </c>
    </row>
    <row r="194" spans="2:18" x14ac:dyDescent="0.25">
      <c r="B194" s="1" t="s">
        <v>84</v>
      </c>
      <c r="C194" s="1" t="s">
        <v>41</v>
      </c>
      <c r="D194" s="1" t="s">
        <v>255</v>
      </c>
      <c r="E194" s="1" t="s">
        <v>86</v>
      </c>
      <c r="F194">
        <v>11</v>
      </c>
      <c r="G194">
        <v>7.0000000000000007E-2</v>
      </c>
      <c r="H194">
        <v>20</v>
      </c>
      <c r="I194">
        <v>7.0000000000000007E-2</v>
      </c>
      <c r="K194">
        <f t="shared" si="12"/>
        <v>36</v>
      </c>
      <c r="L194">
        <f t="shared" si="13"/>
        <v>5</v>
      </c>
      <c r="M194" t="str">
        <f>IF(COUNT(FIND({0,1,2,3,4,5,6,7,8,9},IF(ISBLANK(A194),IF(LEN(TRIM(B194))&gt;0,TRIM(B194),TRIM(C194)),"")))&gt;0,IF(ISBLANK(A194),IF(LEN(TRIM(B194))&gt;0,TRIM(B194),TRIM(C194)),""),"")</f>
        <v>34</v>
      </c>
      <c r="N194" t="str">
        <f>IF(COUNT(FIND({0,1,2,3,4,5,6,7,8,9},IF(ISBLANK(A194),IF(LEN(TRIM(B194))&gt;0,TRIM(C194),LEFT(D194, 4)),"")))&gt;0,IF(ISBLANK(A194),IF(LEN(TRIM(B194))&gt;0,TRIM(C194),LEFT(D194, 4)),""),"")</f>
        <v>001</v>
      </c>
      <c r="O194" t="str">
        <f t="shared" si="14"/>
        <v>NJ</v>
      </c>
      <c r="P194" t="str">
        <f>TRIM(IF(COUNT(FIND({0,1,2,3,4,5,6,7,8,9},B194))&gt;0,D194,IF(LEN(TRIM(B194))&gt;0,CONCATENATE(B194,C194,D194),MID(D194,4,LEN(D194)))))</f>
        <v>Atlantic</v>
      </c>
      <c r="Q194">
        <f t="shared" si="15"/>
        <v>11</v>
      </c>
      <c r="R194">
        <f t="shared" si="16"/>
        <v>20</v>
      </c>
    </row>
    <row r="195" spans="2:18" x14ac:dyDescent="0.25">
      <c r="B195" s="1" t="s">
        <v>234</v>
      </c>
      <c r="C195" s="1" t="s">
        <v>212</v>
      </c>
      <c r="D195" s="1" t="s">
        <v>73</v>
      </c>
      <c r="E195" s="1" t="s">
        <v>236</v>
      </c>
      <c r="F195">
        <v>10</v>
      </c>
      <c r="G195">
        <v>7.0000000000000007E-2</v>
      </c>
      <c r="H195">
        <v>16</v>
      </c>
      <c r="I195">
        <v>0.05</v>
      </c>
      <c r="K195">
        <f t="shared" si="12"/>
        <v>36</v>
      </c>
      <c r="L195">
        <f t="shared" si="13"/>
        <v>5</v>
      </c>
      <c r="M195" t="str">
        <f>IF(COUNT(FIND({0,1,2,3,4,5,6,7,8,9},IF(ISBLANK(A195),IF(LEN(TRIM(B195))&gt;0,TRIM(B195),TRIM(C195)),"")))&gt;0,IF(ISBLANK(A195),IF(LEN(TRIM(B195))&gt;0,TRIM(B195),TRIM(C195)),""),"")</f>
        <v>13</v>
      </c>
      <c r="N195" t="str">
        <f>IF(COUNT(FIND({0,1,2,3,4,5,6,7,8,9},IF(ISBLANK(A195),IF(LEN(TRIM(B195))&gt;0,TRIM(C195),LEFT(D195, 4)),"")))&gt;0,IF(ISBLANK(A195),IF(LEN(TRIM(B195))&gt;0,TRIM(C195),LEFT(D195, 4)),""),"")</f>
        <v>121</v>
      </c>
      <c r="O195" t="str">
        <f t="shared" si="14"/>
        <v>Ga</v>
      </c>
      <c r="P195" t="str">
        <f>TRIM(IF(COUNT(FIND({0,1,2,3,4,5,6,7,8,9},B195))&gt;0,D195,IF(LEN(TRIM(B195))&gt;0,CONCATENATE(B195,C195,D195),MID(D195,4,LEN(D195)))))</f>
        <v>Fulton</v>
      </c>
      <c r="Q195">
        <f t="shared" si="15"/>
        <v>10</v>
      </c>
      <c r="R195">
        <f t="shared" si="16"/>
        <v>16</v>
      </c>
    </row>
    <row r="196" spans="2:18" x14ac:dyDescent="0.25">
      <c r="B196" s="1" t="s">
        <v>256</v>
      </c>
      <c r="C196" s="1" t="s">
        <v>76</v>
      </c>
      <c r="D196" s="1" t="s">
        <v>257</v>
      </c>
      <c r="E196" s="1" t="s">
        <v>258</v>
      </c>
      <c r="F196">
        <v>10</v>
      </c>
      <c r="G196">
        <v>7.0000000000000007E-2</v>
      </c>
      <c r="H196">
        <v>13</v>
      </c>
      <c r="I196">
        <v>0.04</v>
      </c>
      <c r="K196">
        <f t="shared" ref="K196:K259" si="17">VALUE(IF(ISBLANK(A196),K195,A196))</f>
        <v>36</v>
      </c>
      <c r="L196">
        <f t="shared" ref="L196:L259" si="18">VALUE(IF(ISBLANK(A196),L195,CONCATENATE(TRIM(B196),TRIM(C196))))</f>
        <v>5</v>
      </c>
      <c r="M196" t="str">
        <f>IF(COUNT(FIND({0,1,2,3,4,5,6,7,8,9},IF(ISBLANK(A196),IF(LEN(TRIM(B196))&gt;0,TRIM(B196),TRIM(C196)),"")))&gt;0,IF(ISBLANK(A196),IF(LEN(TRIM(B196))&gt;0,TRIM(B196),TRIM(C196)),""),"")</f>
        <v>32</v>
      </c>
      <c r="N196" t="str">
        <f>IF(COUNT(FIND({0,1,2,3,4,5,6,7,8,9},IF(ISBLANK(A196),IF(LEN(TRIM(B196))&gt;0,TRIM(C196),LEFT(D196, 4)),"")))&gt;0,IF(ISBLANK(A196),IF(LEN(TRIM(B196))&gt;0,TRIM(C196),LEFT(D196, 4)),""),"")</f>
        <v>003</v>
      </c>
      <c r="O196" t="str">
        <f t="shared" ref="O196:O259" si="19">IF(LEN(TRIM(E196))&gt;0,E196,"XX")</f>
        <v>Nv</v>
      </c>
      <c r="P196" t="str">
        <f>TRIM(IF(COUNT(FIND({0,1,2,3,4,5,6,7,8,9},B196))&gt;0,D196,IF(LEN(TRIM(B196))&gt;0,CONCATENATE(B196,C196,D196),MID(D196,4,LEN(D196)))))</f>
        <v>Clark</v>
      </c>
      <c r="Q196">
        <f t="shared" ref="Q196:Q259" si="20">F196</f>
        <v>10</v>
      </c>
      <c r="R196">
        <f t="shared" ref="R196:R259" si="21">H196</f>
        <v>13</v>
      </c>
    </row>
    <row r="197" spans="2:18" x14ac:dyDescent="0.25">
      <c r="B197" s="1" t="s">
        <v>159</v>
      </c>
      <c r="C197" s="1" t="s">
        <v>259</v>
      </c>
      <c r="D197" s="1" t="s">
        <v>260</v>
      </c>
      <c r="E197" s="1" t="s">
        <v>161</v>
      </c>
      <c r="F197">
        <v>10</v>
      </c>
      <c r="G197">
        <v>7.0000000000000007E-2</v>
      </c>
      <c r="H197">
        <v>17</v>
      </c>
      <c r="I197">
        <v>0.06</v>
      </c>
      <c r="K197">
        <f t="shared" si="17"/>
        <v>36</v>
      </c>
      <c r="L197">
        <f t="shared" si="18"/>
        <v>5</v>
      </c>
      <c r="M197" t="str">
        <f>IF(COUNT(FIND({0,1,2,3,4,5,6,7,8,9},IF(ISBLANK(A197),IF(LEN(TRIM(B197))&gt;0,TRIM(B197),TRIM(C197)),"")))&gt;0,IF(ISBLANK(A197),IF(LEN(TRIM(B197))&gt;0,TRIM(B197),TRIM(C197)),""),"")</f>
        <v>51</v>
      </c>
      <c r="N197" t="str">
        <f>IF(COUNT(FIND({0,1,2,3,4,5,6,7,8,9},IF(ISBLANK(A197),IF(LEN(TRIM(B197))&gt;0,TRIM(C197),LEFT(D197, 4)),"")))&gt;0,IF(ISBLANK(A197),IF(LEN(TRIM(B197))&gt;0,TRIM(C197),LEFT(D197, 4)),""),"")</f>
        <v>810</v>
      </c>
      <c r="O197" t="str">
        <f t="shared" si="19"/>
        <v>Va</v>
      </c>
      <c r="P197" t="str">
        <f>TRIM(IF(COUNT(FIND({0,1,2,3,4,5,6,7,8,9},B197))&gt;0,D197,IF(LEN(TRIM(B197))&gt;0,CONCATENATE(B197,C197,D197),MID(D197,4,LEN(D197)))))</f>
        <v>Virginia Beach city</v>
      </c>
      <c r="Q197">
        <f t="shared" si="20"/>
        <v>10</v>
      </c>
      <c r="R197">
        <f t="shared" si="21"/>
        <v>17</v>
      </c>
    </row>
    <row r="198" spans="2:18" x14ac:dyDescent="0.25">
      <c r="B198" s="1" t="s">
        <v>165</v>
      </c>
      <c r="C198" s="1" t="s">
        <v>48</v>
      </c>
      <c r="D198" s="1" t="s">
        <v>261</v>
      </c>
      <c r="E198" s="1" t="s">
        <v>168</v>
      </c>
      <c r="F198">
        <v>10</v>
      </c>
      <c r="G198">
        <v>7.0000000000000007E-2</v>
      </c>
      <c r="H198">
        <v>19</v>
      </c>
      <c r="I198">
        <v>0.06</v>
      </c>
      <c r="K198">
        <f t="shared" si="17"/>
        <v>36</v>
      </c>
      <c r="L198">
        <f t="shared" si="18"/>
        <v>5</v>
      </c>
      <c r="M198" t="str">
        <f>IF(COUNT(FIND({0,1,2,3,4,5,6,7,8,9},IF(ISBLANK(A198),IF(LEN(TRIM(B198))&gt;0,TRIM(B198),TRIM(C198)),"")))&gt;0,IF(ISBLANK(A198),IF(LEN(TRIM(B198))&gt;0,TRIM(B198),TRIM(C198)),""),"")</f>
        <v>48</v>
      </c>
      <c r="N198" t="str">
        <f>IF(COUNT(FIND({0,1,2,3,4,5,6,7,8,9},IF(ISBLANK(A198),IF(LEN(TRIM(B198))&gt;0,TRIM(C198),LEFT(D198, 4)),"")))&gt;0,IF(ISBLANK(A198),IF(LEN(TRIM(B198))&gt;0,TRIM(C198),LEFT(D198, 4)),""),"")</f>
        <v>029</v>
      </c>
      <c r="O198" t="str">
        <f t="shared" si="19"/>
        <v>Tx</v>
      </c>
      <c r="P198" t="str">
        <f>TRIM(IF(COUNT(FIND({0,1,2,3,4,5,6,7,8,9},B198))&gt;0,D198,IF(LEN(TRIM(B198))&gt;0,CONCATENATE(B198,C198,D198),MID(D198,4,LEN(D198)))))</f>
        <v>Bexar</v>
      </c>
      <c r="Q198">
        <f t="shared" si="20"/>
        <v>10</v>
      </c>
      <c r="R198">
        <f t="shared" si="21"/>
        <v>19</v>
      </c>
    </row>
    <row r="199" spans="2:18" x14ac:dyDescent="0.25">
      <c r="B199" s="1" t="s">
        <v>262</v>
      </c>
      <c r="C199" s="1" t="s">
        <v>54</v>
      </c>
      <c r="D199" s="1" t="s">
        <v>263</v>
      </c>
      <c r="E199" s="1" t="s">
        <v>264</v>
      </c>
      <c r="F199">
        <v>10</v>
      </c>
      <c r="G199">
        <v>7.0000000000000007E-2</v>
      </c>
      <c r="H199">
        <v>19</v>
      </c>
      <c r="I199">
        <v>0.06</v>
      </c>
      <c r="K199">
        <f t="shared" si="17"/>
        <v>36</v>
      </c>
      <c r="L199">
        <f t="shared" si="18"/>
        <v>5</v>
      </c>
      <c r="M199" t="str">
        <f>IF(COUNT(FIND({0,1,2,3,4,5,6,7,8,9},IF(ISBLANK(A199),IF(LEN(TRIM(B199))&gt;0,TRIM(B199),TRIM(C199)),"")))&gt;0,IF(ISBLANK(A199),IF(LEN(TRIM(B199))&gt;0,TRIM(B199),TRIM(C199)),""),"")</f>
        <v>22</v>
      </c>
      <c r="N199" t="str">
        <f>IF(COUNT(FIND({0,1,2,3,4,5,6,7,8,9},IF(ISBLANK(A199),IF(LEN(TRIM(B199))&gt;0,TRIM(C199),LEFT(D199, 4)),"")))&gt;0,IF(ISBLANK(A199),IF(LEN(TRIM(B199))&gt;0,TRIM(C199),LEFT(D199, 4)),""),"")</f>
        <v>071</v>
      </c>
      <c r="O199" t="str">
        <f t="shared" si="19"/>
        <v>La</v>
      </c>
      <c r="P199" t="str">
        <f>TRIM(IF(COUNT(FIND({0,1,2,3,4,5,6,7,8,9},B199))&gt;0,D199,IF(LEN(TRIM(B199))&gt;0,CONCATENATE(B199,C199,D199),MID(D199,4,LEN(D199)))))</f>
        <v>Orleans</v>
      </c>
      <c r="Q199">
        <f t="shared" si="20"/>
        <v>10</v>
      </c>
      <c r="R199">
        <f t="shared" si="21"/>
        <v>19</v>
      </c>
    </row>
    <row r="200" spans="2:18" x14ac:dyDescent="0.25">
      <c r="B200" s="1" t="s">
        <v>56</v>
      </c>
      <c r="C200" s="1" t="s">
        <v>22</v>
      </c>
      <c r="D200" s="1" t="s">
        <v>109</v>
      </c>
      <c r="E200" s="1" t="s">
        <v>59</v>
      </c>
      <c r="F200">
        <v>10</v>
      </c>
      <c r="G200">
        <v>7.0000000000000007E-2</v>
      </c>
      <c r="H200">
        <v>16</v>
      </c>
      <c r="I200">
        <v>0.05</v>
      </c>
      <c r="K200">
        <f t="shared" si="17"/>
        <v>36</v>
      </c>
      <c r="L200">
        <f t="shared" si="18"/>
        <v>5</v>
      </c>
      <c r="M200" t="str">
        <f>IF(COUNT(FIND({0,1,2,3,4,5,6,7,8,9},IF(ISBLANK(A200),IF(LEN(TRIM(B200))&gt;0,TRIM(B200),TRIM(C200)),"")))&gt;0,IF(ISBLANK(A200),IF(LEN(TRIM(B200))&gt;0,TRIM(B200),TRIM(C200)),""),"")</f>
        <v>25</v>
      </c>
      <c r="N200" t="str">
        <f>IF(COUNT(FIND({0,1,2,3,4,5,6,7,8,9},IF(ISBLANK(A200),IF(LEN(TRIM(B200))&gt;0,TRIM(C200),LEFT(D200, 4)),"")))&gt;0,IF(ISBLANK(A200),IF(LEN(TRIM(B200))&gt;0,TRIM(C200),LEFT(D200, 4)),""),"")</f>
        <v>021</v>
      </c>
      <c r="O200" t="str">
        <f t="shared" si="19"/>
        <v>Ma</v>
      </c>
      <c r="P200" t="str">
        <f>TRIM(IF(COUNT(FIND({0,1,2,3,4,5,6,7,8,9},B200))&gt;0,D200,IF(LEN(TRIM(B200))&gt;0,CONCATENATE(B200,C200,D200),MID(D200,4,LEN(D200)))))</f>
        <v>Norfolk</v>
      </c>
      <c r="Q200">
        <f t="shared" si="20"/>
        <v>10</v>
      </c>
      <c r="R200">
        <f t="shared" si="21"/>
        <v>16</v>
      </c>
    </row>
    <row r="201" spans="2:18" x14ac:dyDescent="0.25">
      <c r="B201" s="1" t="s">
        <v>265</v>
      </c>
      <c r="C201" s="1" t="s">
        <v>178</v>
      </c>
      <c r="D201" s="1" t="s">
        <v>266</v>
      </c>
      <c r="E201" s="1" t="s">
        <v>267</v>
      </c>
      <c r="F201">
        <v>10</v>
      </c>
      <c r="G201">
        <v>7.0000000000000007E-2</v>
      </c>
      <c r="H201">
        <v>19</v>
      </c>
      <c r="I201">
        <v>0.06</v>
      </c>
      <c r="K201">
        <f t="shared" si="17"/>
        <v>36</v>
      </c>
      <c r="L201">
        <f t="shared" si="18"/>
        <v>5</v>
      </c>
      <c r="M201" t="str">
        <f>IF(COUNT(FIND({0,1,2,3,4,5,6,7,8,9},IF(ISBLANK(A201),IF(LEN(TRIM(B201))&gt;0,TRIM(B201),TRIM(C201)),"")))&gt;0,IF(ISBLANK(A201),IF(LEN(TRIM(B201))&gt;0,TRIM(B201),TRIM(C201)),""),"")</f>
        <v>53</v>
      </c>
      <c r="N201" t="str">
        <f>IF(COUNT(FIND({0,1,2,3,4,5,6,7,8,9},IF(ISBLANK(A201),IF(LEN(TRIM(B201))&gt;0,TRIM(C201),LEFT(D201, 4)),"")))&gt;0,IF(ISBLANK(A201),IF(LEN(TRIM(B201))&gt;0,TRIM(C201),LEFT(D201, 4)),""),"")</f>
        <v>053</v>
      </c>
      <c r="O201" t="str">
        <f t="shared" si="19"/>
        <v>Wa</v>
      </c>
      <c r="P201" t="str">
        <f>TRIM(IF(COUNT(FIND({0,1,2,3,4,5,6,7,8,9},B201))&gt;0,D201,IF(LEN(TRIM(B201))&gt;0,CONCATENATE(B201,C201,D201),MID(D201,4,LEN(D201)))))</f>
        <v>Pierce</v>
      </c>
      <c r="Q201">
        <f t="shared" si="20"/>
        <v>10</v>
      </c>
      <c r="R201">
        <f t="shared" si="21"/>
        <v>19</v>
      </c>
    </row>
    <row r="202" spans="2:18" x14ac:dyDescent="0.25">
      <c r="B202" s="1" t="s">
        <v>84</v>
      </c>
      <c r="C202" s="1" t="s">
        <v>68</v>
      </c>
      <c r="D202" s="1" t="s">
        <v>268</v>
      </c>
      <c r="E202" s="1" t="s">
        <v>86</v>
      </c>
      <c r="F202">
        <v>10</v>
      </c>
      <c r="G202">
        <v>7.0000000000000007E-2</v>
      </c>
      <c r="H202">
        <v>18</v>
      </c>
      <c r="I202">
        <v>0.06</v>
      </c>
      <c r="K202">
        <f t="shared" si="17"/>
        <v>36</v>
      </c>
      <c r="L202">
        <f t="shared" si="18"/>
        <v>5</v>
      </c>
      <c r="M202" t="str">
        <f>IF(COUNT(FIND({0,1,2,3,4,5,6,7,8,9},IF(ISBLANK(A202),IF(LEN(TRIM(B202))&gt;0,TRIM(B202),TRIM(C202)),"")))&gt;0,IF(ISBLANK(A202),IF(LEN(TRIM(B202))&gt;0,TRIM(B202),TRIM(C202)),""),"")</f>
        <v>34</v>
      </c>
      <c r="N202" t="str">
        <f>IF(COUNT(FIND({0,1,2,3,4,5,6,7,8,9},IF(ISBLANK(A202),IF(LEN(TRIM(B202))&gt;0,TRIM(C202),LEFT(D202, 4)),"")))&gt;0,IF(ISBLANK(A202),IF(LEN(TRIM(B202))&gt;0,TRIM(C202),LEFT(D202, 4)),""),"")</f>
        <v>007</v>
      </c>
      <c r="O202" t="str">
        <f t="shared" si="19"/>
        <v>NJ</v>
      </c>
      <c r="P202" t="str">
        <f>TRIM(IF(COUNT(FIND({0,1,2,3,4,5,6,7,8,9},B202))&gt;0,D202,IF(LEN(TRIM(B202))&gt;0,CONCATENATE(B202,C202,D202),MID(D202,4,LEN(D202)))))</f>
        <v>Camden</v>
      </c>
      <c r="Q202">
        <f t="shared" si="20"/>
        <v>10</v>
      </c>
      <c r="R202">
        <f t="shared" si="21"/>
        <v>18</v>
      </c>
    </row>
    <row r="203" spans="2:18" x14ac:dyDescent="0.25">
      <c r="B203" s="1" t="s">
        <v>194</v>
      </c>
      <c r="C203" s="1" t="s">
        <v>195</v>
      </c>
      <c r="D203" s="1" t="s">
        <v>196</v>
      </c>
      <c r="E203" s="1" t="s">
        <v>197</v>
      </c>
      <c r="F203">
        <v>70</v>
      </c>
      <c r="G203">
        <v>0.46</v>
      </c>
      <c r="H203">
        <v>104</v>
      </c>
      <c r="I203">
        <v>0.34</v>
      </c>
      <c r="K203">
        <f t="shared" si="17"/>
        <v>36</v>
      </c>
      <c r="L203">
        <f t="shared" si="18"/>
        <v>5</v>
      </c>
      <c r="M203" t="str">
        <f>IF(COUNT(FIND({0,1,2,3,4,5,6,7,8,9},IF(ISBLANK(A203),IF(LEN(TRIM(B203))&gt;0,TRIM(B203),TRIM(C203)),"")))&gt;0,IF(ISBLANK(A203),IF(LEN(TRIM(B203))&gt;0,TRIM(B203),TRIM(C203)),""),"")</f>
        <v/>
      </c>
      <c r="N203" t="str">
        <f>IF(COUNT(FIND({0,1,2,3,4,5,6,7,8,9},IF(ISBLANK(A203),IF(LEN(TRIM(B203))&gt;0,TRIM(C203),LEFT(D203, 4)),"")))&gt;0,IF(ISBLANK(A203),IF(LEN(TRIM(B203))&gt;0,TRIM(C203),LEFT(D203, 4)),""),"")</f>
        <v/>
      </c>
      <c r="O203" t="str">
        <f t="shared" si="19"/>
        <v>XX</v>
      </c>
      <c r="P203" t="str">
        <f>TRIM(IF(COUNT(FIND({0,1,2,3,4,5,6,7,8,9},B203))&gt;0,D203,IF(LEN(TRIM(B203))&gt;0,CONCATENATE(B203,C203,D203),MID(D203,4,LEN(D203)))))</f>
        <v>Same State</v>
      </c>
      <c r="Q203">
        <f t="shared" si="20"/>
        <v>70</v>
      </c>
      <c r="R203">
        <f t="shared" si="21"/>
        <v>104</v>
      </c>
    </row>
    <row r="204" spans="2:18" x14ac:dyDescent="0.25">
      <c r="B204" s="1" t="s">
        <v>198</v>
      </c>
      <c r="C204" s="1" t="s">
        <v>199</v>
      </c>
      <c r="D204" s="1" t="s">
        <v>200</v>
      </c>
      <c r="E204" s="1" t="s">
        <v>197</v>
      </c>
      <c r="F204">
        <v>162</v>
      </c>
      <c r="G204">
        <v>1.05</v>
      </c>
      <c r="H204">
        <v>275</v>
      </c>
      <c r="I204">
        <v>0.91</v>
      </c>
      <c r="K204">
        <f t="shared" si="17"/>
        <v>36</v>
      </c>
      <c r="L204">
        <f t="shared" si="18"/>
        <v>5</v>
      </c>
      <c r="M204" t="str">
        <f>IF(COUNT(FIND({0,1,2,3,4,5,6,7,8,9},IF(ISBLANK(A204),IF(LEN(TRIM(B204))&gt;0,TRIM(B204),TRIM(C204)),"")))&gt;0,IF(ISBLANK(A204),IF(LEN(TRIM(B204))&gt;0,TRIM(B204),TRIM(C204)),""),"")</f>
        <v/>
      </c>
      <c r="N204" t="str">
        <f>IF(COUNT(FIND({0,1,2,3,4,5,6,7,8,9},IF(ISBLANK(A204),IF(LEN(TRIM(B204))&gt;0,TRIM(C204),LEFT(D204, 4)),"")))&gt;0,IF(ISBLANK(A204),IF(LEN(TRIM(B204))&gt;0,TRIM(C204),LEFT(D204, 4)),""),"")</f>
        <v/>
      </c>
      <c r="O204" t="str">
        <f t="shared" si="19"/>
        <v>XX</v>
      </c>
      <c r="P204" t="str">
        <f>TRIM(IF(COUNT(FIND({0,1,2,3,4,5,6,7,8,9},B204))&gt;0,D204,IF(LEN(TRIM(B204))&gt;0,CONCATENATE(B204,C204,D204),MID(D204,4,LEN(D204)))))</f>
        <v>Region 1: Northeast</v>
      </c>
      <c r="Q204">
        <f t="shared" si="20"/>
        <v>162</v>
      </c>
      <c r="R204">
        <f t="shared" si="21"/>
        <v>275</v>
      </c>
    </row>
    <row r="205" spans="2:18" x14ac:dyDescent="0.25">
      <c r="B205" s="1" t="s">
        <v>198</v>
      </c>
      <c r="C205" s="1" t="s">
        <v>199</v>
      </c>
      <c r="D205" s="1" t="s">
        <v>201</v>
      </c>
      <c r="E205" s="1" t="s">
        <v>197</v>
      </c>
      <c r="F205">
        <v>125</v>
      </c>
      <c r="G205">
        <v>0.81</v>
      </c>
      <c r="H205">
        <v>212</v>
      </c>
      <c r="I205">
        <v>0.7</v>
      </c>
      <c r="K205">
        <f t="shared" si="17"/>
        <v>36</v>
      </c>
      <c r="L205">
        <f t="shared" si="18"/>
        <v>5</v>
      </c>
      <c r="M205" t="str">
        <f>IF(COUNT(FIND({0,1,2,3,4,5,6,7,8,9},IF(ISBLANK(A205),IF(LEN(TRIM(B205))&gt;0,TRIM(B205),TRIM(C205)),"")))&gt;0,IF(ISBLANK(A205),IF(LEN(TRIM(B205))&gt;0,TRIM(B205),TRIM(C205)),""),"")</f>
        <v/>
      </c>
      <c r="N205" t="str">
        <f>IF(COUNT(FIND({0,1,2,3,4,5,6,7,8,9},IF(ISBLANK(A205),IF(LEN(TRIM(B205))&gt;0,TRIM(C205),LEFT(D205, 4)),"")))&gt;0,IF(ISBLANK(A205),IF(LEN(TRIM(B205))&gt;0,TRIM(C205),LEFT(D205, 4)),""),"")</f>
        <v/>
      </c>
      <c r="O205" t="str">
        <f t="shared" si="19"/>
        <v>XX</v>
      </c>
      <c r="P205" t="str">
        <f>TRIM(IF(COUNT(FIND({0,1,2,3,4,5,6,7,8,9},B205))&gt;0,D205,IF(LEN(TRIM(B205))&gt;0,CONCATENATE(B205,C205,D205),MID(D205,4,LEN(D205)))))</f>
        <v>Region 2: Midwest</v>
      </c>
      <c r="Q205">
        <f t="shared" si="20"/>
        <v>125</v>
      </c>
      <c r="R205">
        <f t="shared" si="21"/>
        <v>212</v>
      </c>
    </row>
    <row r="206" spans="2:18" x14ac:dyDescent="0.25">
      <c r="B206" s="1" t="s">
        <v>198</v>
      </c>
      <c r="C206" s="1" t="s">
        <v>199</v>
      </c>
      <c r="D206" s="1" t="s">
        <v>202</v>
      </c>
      <c r="E206" s="1" t="s">
        <v>197</v>
      </c>
      <c r="F206">
        <v>511</v>
      </c>
      <c r="G206">
        <v>3.32</v>
      </c>
      <c r="H206">
        <v>977</v>
      </c>
      <c r="I206">
        <v>3.23</v>
      </c>
      <c r="K206">
        <f t="shared" si="17"/>
        <v>36</v>
      </c>
      <c r="L206">
        <f t="shared" si="18"/>
        <v>5</v>
      </c>
      <c r="M206" t="str">
        <f>IF(COUNT(FIND({0,1,2,3,4,5,6,7,8,9},IF(ISBLANK(A206),IF(LEN(TRIM(B206))&gt;0,TRIM(B206),TRIM(C206)),"")))&gt;0,IF(ISBLANK(A206),IF(LEN(TRIM(B206))&gt;0,TRIM(B206),TRIM(C206)),""),"")</f>
        <v/>
      </c>
      <c r="N206" t="str">
        <f>IF(COUNT(FIND({0,1,2,3,4,5,6,7,8,9},IF(ISBLANK(A206),IF(LEN(TRIM(B206))&gt;0,TRIM(C206),LEFT(D206, 4)),"")))&gt;0,IF(ISBLANK(A206),IF(LEN(TRIM(B206))&gt;0,TRIM(C206),LEFT(D206, 4)),""),"")</f>
        <v/>
      </c>
      <c r="O206" t="str">
        <f t="shared" si="19"/>
        <v>XX</v>
      </c>
      <c r="P206" t="str">
        <f>TRIM(IF(COUNT(FIND({0,1,2,3,4,5,6,7,8,9},B206))&gt;0,D206,IF(LEN(TRIM(B206))&gt;0,CONCATENATE(B206,C206,D206),MID(D206,4,LEN(D206)))))</f>
        <v>Region 3: South</v>
      </c>
      <c r="Q206">
        <f t="shared" si="20"/>
        <v>511</v>
      </c>
      <c r="R206">
        <f t="shared" si="21"/>
        <v>977</v>
      </c>
    </row>
    <row r="207" spans="2:18" x14ac:dyDescent="0.25">
      <c r="B207" s="1" t="s">
        <v>198</v>
      </c>
      <c r="C207" s="1" t="s">
        <v>199</v>
      </c>
      <c r="D207" s="1" t="s">
        <v>203</v>
      </c>
      <c r="E207" s="1" t="s">
        <v>197</v>
      </c>
      <c r="F207">
        <v>121</v>
      </c>
      <c r="G207">
        <v>0.79</v>
      </c>
      <c r="H207">
        <v>208</v>
      </c>
      <c r="I207">
        <v>0.69</v>
      </c>
      <c r="K207">
        <f t="shared" si="17"/>
        <v>36</v>
      </c>
      <c r="L207">
        <f t="shared" si="18"/>
        <v>5</v>
      </c>
      <c r="M207" t="str">
        <f>IF(COUNT(FIND({0,1,2,3,4,5,6,7,8,9},IF(ISBLANK(A207),IF(LEN(TRIM(B207))&gt;0,TRIM(B207),TRIM(C207)),"")))&gt;0,IF(ISBLANK(A207),IF(LEN(TRIM(B207))&gt;0,TRIM(B207),TRIM(C207)),""),"")</f>
        <v/>
      </c>
      <c r="N207" t="str">
        <f>IF(COUNT(FIND({0,1,2,3,4,5,6,7,8,9},IF(ISBLANK(A207),IF(LEN(TRIM(B207))&gt;0,TRIM(C207),LEFT(D207, 4)),"")))&gt;0,IF(ISBLANK(A207),IF(LEN(TRIM(B207))&gt;0,TRIM(C207),LEFT(D207, 4)),""),"")</f>
        <v/>
      </c>
      <c r="O207" t="str">
        <f t="shared" si="19"/>
        <v>XX</v>
      </c>
      <c r="P207" t="str">
        <f>TRIM(IF(COUNT(FIND({0,1,2,3,4,5,6,7,8,9},B207))&gt;0,D207,IF(LEN(TRIM(B207))&gt;0,CONCATENATE(B207,C207,D207),MID(D207,4,LEN(D207)))))</f>
        <v>Region 4: West</v>
      </c>
      <c r="Q207">
        <f t="shared" si="20"/>
        <v>121</v>
      </c>
      <c r="R207">
        <f t="shared" si="21"/>
        <v>208</v>
      </c>
    </row>
    <row r="208" spans="2:18" x14ac:dyDescent="0.25">
      <c r="B208" s="1" t="s">
        <v>269</v>
      </c>
      <c r="C208" s="1" t="s">
        <v>270</v>
      </c>
      <c r="D208" s="1" t="s">
        <v>271</v>
      </c>
      <c r="E208" s="1" t="s">
        <v>197</v>
      </c>
      <c r="F208">
        <v>14</v>
      </c>
      <c r="G208">
        <v>0.09</v>
      </c>
      <c r="H208">
        <v>30</v>
      </c>
      <c r="I208">
        <v>0.1</v>
      </c>
      <c r="K208">
        <f t="shared" si="17"/>
        <v>36</v>
      </c>
      <c r="L208">
        <f t="shared" si="18"/>
        <v>5</v>
      </c>
      <c r="M208" t="str">
        <f>IF(COUNT(FIND({0,1,2,3,4,5,6,7,8,9},IF(ISBLANK(A208),IF(LEN(TRIM(B208))&gt;0,TRIM(B208),TRIM(C208)),"")))&gt;0,IF(ISBLANK(A208),IF(LEN(TRIM(B208))&gt;0,TRIM(B208),TRIM(C208)),""),"")</f>
        <v/>
      </c>
      <c r="N208" t="str">
        <f>IF(COUNT(FIND({0,1,2,3,4,5,6,7,8,9},IF(ISBLANK(A208),IF(LEN(TRIM(B208))&gt;0,TRIM(C208),LEFT(D208, 4)),"")))&gt;0,IF(ISBLANK(A208),IF(LEN(TRIM(B208))&gt;0,TRIM(C208),LEFT(D208, 4)),""),"")</f>
        <v/>
      </c>
      <c r="O208" t="str">
        <f t="shared" si="19"/>
        <v>XX</v>
      </c>
      <c r="P208" t="str">
        <f>TRIM(IF(COUNT(FIND({0,1,2,3,4,5,6,7,8,9},B208))&gt;0,D208,IF(LEN(TRIM(B208))&gt;0,CONCATENATE(B208,C208,D208),MID(D208,4,LEN(D208)))))</f>
        <v>Foreign</v>
      </c>
      <c r="Q208">
        <f t="shared" si="20"/>
        <v>14</v>
      </c>
      <c r="R208">
        <f t="shared" si="21"/>
        <v>30</v>
      </c>
    </row>
    <row r="209" spans="1:18" x14ac:dyDescent="0.25">
      <c r="B209" s="1" t="s">
        <v>204</v>
      </c>
      <c r="C209" s="1" t="s">
        <v>205</v>
      </c>
      <c r="D209" s="1" t="s">
        <v>272</v>
      </c>
      <c r="E209" s="1" t="s">
        <v>197</v>
      </c>
      <c r="F209">
        <v>329223</v>
      </c>
      <c r="H209">
        <v>680165</v>
      </c>
      <c r="K209">
        <f t="shared" si="17"/>
        <v>36</v>
      </c>
      <c r="L209">
        <f t="shared" si="18"/>
        <v>5</v>
      </c>
      <c r="M209" t="str">
        <f>IF(COUNT(FIND({0,1,2,3,4,5,6,7,8,9},IF(ISBLANK(A209),IF(LEN(TRIM(B209))&gt;0,TRIM(B209),TRIM(C209)),"")))&gt;0,IF(ISBLANK(A209),IF(LEN(TRIM(B209))&gt;0,TRIM(B209),TRIM(C209)),""),"")</f>
        <v>36</v>
      </c>
      <c r="N209" t="str">
        <f>IF(COUNT(FIND({0,1,2,3,4,5,6,7,8,9},IF(ISBLANK(A209),IF(LEN(TRIM(B209))&gt;0,TRIM(C209),LEFT(D209, 4)),"")))&gt;0,IF(ISBLANK(A209),IF(LEN(TRIM(B209))&gt;0,TRIM(C209),LEFT(D209, 4)),""),"")</f>
        <v xml:space="preserve">005 </v>
      </c>
      <c r="O209" t="str">
        <f t="shared" si="19"/>
        <v>XX</v>
      </c>
      <c r="P209" t="str">
        <f>TRIM(IF(COUNT(FIND({0,1,2,3,4,5,6,7,8,9},B209))&gt;0,D209,IF(LEN(TRIM(B209))&gt;0,CONCATENATE(B209,C209,D209),MID(D209,4,LEN(D209)))))</f>
        <v>County Non-Migrants</v>
      </c>
      <c r="Q209">
        <f t="shared" si="20"/>
        <v>329223</v>
      </c>
      <c r="R209">
        <f t="shared" si="21"/>
        <v>680165</v>
      </c>
    </row>
    <row r="210" spans="1:18" x14ac:dyDescent="0.25">
      <c r="A210">
        <v>36</v>
      </c>
      <c r="B210" s="1" t="s">
        <v>9</v>
      </c>
      <c r="C210" s="1" t="s">
        <v>273</v>
      </c>
      <c r="D210" s="1" t="s">
        <v>274</v>
      </c>
      <c r="E210" s="1" t="s">
        <v>12</v>
      </c>
      <c r="F210">
        <v>3242</v>
      </c>
      <c r="H210">
        <v>6137</v>
      </c>
      <c r="K210">
        <f t="shared" si="17"/>
        <v>36</v>
      </c>
      <c r="L210">
        <f t="shared" si="18"/>
        <v>7</v>
      </c>
      <c r="M210" t="str">
        <f>IF(COUNT(FIND({0,1,2,3,4,5,6,7,8,9},IF(ISBLANK(A210),IF(LEN(TRIM(B210))&gt;0,TRIM(B210),TRIM(C210)),"")))&gt;0,IF(ISBLANK(A210),IF(LEN(TRIM(B210))&gt;0,TRIM(B210),TRIM(C210)),""),"")</f>
        <v/>
      </c>
      <c r="N210" t="str">
        <f>IF(COUNT(FIND({0,1,2,3,4,5,6,7,8,9},IF(ISBLANK(A210),IF(LEN(TRIM(B210))&gt;0,TRIM(C210),LEFT(D210, 4)),"")))&gt;0,IF(ISBLANK(A210),IF(LEN(TRIM(B210))&gt;0,TRIM(C210),LEFT(D210, 4)),""),"")</f>
        <v/>
      </c>
      <c r="O210" t="str">
        <f t="shared" si="19"/>
        <v>NY</v>
      </c>
      <c r="P210" t="str">
        <f>TRIM(IF(COUNT(FIND({0,1,2,3,4,5,6,7,8,9},B210))&gt;0,D210,IF(LEN(TRIM(B210))&gt;0,CONCATENATE(B210,C210,D210),MID(D210,4,LEN(D210)))))</f>
        <v>Broome Total Migration F</v>
      </c>
      <c r="Q210">
        <f t="shared" si="20"/>
        <v>3242</v>
      </c>
      <c r="R210">
        <f t="shared" si="21"/>
        <v>6137</v>
      </c>
    </row>
    <row r="211" spans="1:18" x14ac:dyDescent="0.25">
      <c r="B211" s="1" t="s">
        <v>13</v>
      </c>
      <c r="C211" s="1" t="s">
        <v>275</v>
      </c>
      <c r="D211" s="1" t="s">
        <v>276</v>
      </c>
      <c r="E211" s="1" t="s">
        <v>12</v>
      </c>
      <c r="F211">
        <v>404</v>
      </c>
      <c r="G211">
        <v>12.46</v>
      </c>
      <c r="H211">
        <v>782</v>
      </c>
      <c r="I211">
        <v>12.74</v>
      </c>
      <c r="K211">
        <f t="shared" si="17"/>
        <v>36</v>
      </c>
      <c r="L211">
        <f t="shared" si="18"/>
        <v>7</v>
      </c>
      <c r="M211" t="str">
        <f>IF(COUNT(FIND({0,1,2,3,4,5,6,7,8,9},IF(ISBLANK(A211),IF(LEN(TRIM(B211))&gt;0,TRIM(B211),TRIM(C211)),"")))&gt;0,IF(ISBLANK(A211),IF(LEN(TRIM(B211))&gt;0,TRIM(B211),TRIM(C211)),""),"")</f>
        <v>36</v>
      </c>
      <c r="N211" t="str">
        <f>IF(COUNT(FIND({0,1,2,3,4,5,6,7,8,9},IF(ISBLANK(A211),IF(LEN(TRIM(B211))&gt;0,TRIM(C211),LEFT(D211, 4)),"")))&gt;0,IF(ISBLANK(A211),IF(LEN(TRIM(B211))&gt;0,TRIM(C211),LEFT(D211, 4)),""),"")</f>
        <v>107</v>
      </c>
      <c r="O211" t="str">
        <f t="shared" si="19"/>
        <v>NY</v>
      </c>
      <c r="P211" t="str">
        <f>TRIM(IF(COUNT(FIND({0,1,2,3,4,5,6,7,8,9},B211))&gt;0,D211,IF(LEN(TRIM(B211))&gt;0,CONCATENATE(B211,C211,D211),MID(D211,4,LEN(D211)))))</f>
        <v>Tioga</v>
      </c>
      <c r="Q211">
        <f t="shared" si="20"/>
        <v>404</v>
      </c>
      <c r="R211">
        <f t="shared" si="21"/>
        <v>782</v>
      </c>
    </row>
    <row r="212" spans="1:18" x14ac:dyDescent="0.25">
      <c r="B212" s="1" t="s">
        <v>13</v>
      </c>
      <c r="C212" s="1" t="s">
        <v>57</v>
      </c>
      <c r="D212" s="1" t="s">
        <v>169</v>
      </c>
      <c r="E212" s="1" t="s">
        <v>12</v>
      </c>
      <c r="F212">
        <v>163</v>
      </c>
      <c r="G212">
        <v>5.03</v>
      </c>
      <c r="H212">
        <v>341</v>
      </c>
      <c r="I212">
        <v>5.56</v>
      </c>
      <c r="K212">
        <f t="shared" si="17"/>
        <v>36</v>
      </c>
      <c r="L212">
        <f t="shared" si="18"/>
        <v>7</v>
      </c>
      <c r="M212" t="str">
        <f>IF(COUNT(FIND({0,1,2,3,4,5,6,7,8,9},IF(ISBLANK(A212),IF(LEN(TRIM(B212))&gt;0,TRIM(B212),TRIM(C212)),"")))&gt;0,IF(ISBLANK(A212),IF(LEN(TRIM(B212))&gt;0,TRIM(B212),TRIM(C212)),""),"")</f>
        <v>36</v>
      </c>
      <c r="N212" t="str">
        <f>IF(COUNT(FIND({0,1,2,3,4,5,6,7,8,9},IF(ISBLANK(A212),IF(LEN(TRIM(B212))&gt;0,TRIM(C212),LEFT(D212, 4)),"")))&gt;0,IF(ISBLANK(A212),IF(LEN(TRIM(B212))&gt;0,TRIM(C212),LEFT(D212, 4)),""),"")</f>
        <v>017</v>
      </c>
      <c r="O212" t="str">
        <f t="shared" si="19"/>
        <v>NY</v>
      </c>
      <c r="P212" t="str">
        <f>TRIM(IF(COUNT(FIND({0,1,2,3,4,5,6,7,8,9},B212))&gt;0,D212,IF(LEN(TRIM(B212))&gt;0,CONCATENATE(B212,C212,D212),MID(D212,4,LEN(D212)))))</f>
        <v>Chenango</v>
      </c>
      <c r="Q212">
        <f t="shared" si="20"/>
        <v>163</v>
      </c>
      <c r="R212">
        <f t="shared" si="21"/>
        <v>341</v>
      </c>
    </row>
    <row r="213" spans="1:18" x14ac:dyDescent="0.25">
      <c r="B213" s="1" t="s">
        <v>120</v>
      </c>
      <c r="C213" s="1" t="s">
        <v>70</v>
      </c>
      <c r="D213" s="1" t="s">
        <v>277</v>
      </c>
      <c r="E213" s="1" t="s">
        <v>123</v>
      </c>
      <c r="F213">
        <v>150</v>
      </c>
      <c r="G213">
        <v>4.63</v>
      </c>
      <c r="H213">
        <v>282</v>
      </c>
      <c r="I213">
        <v>4.5999999999999996</v>
      </c>
      <c r="K213">
        <f t="shared" si="17"/>
        <v>36</v>
      </c>
      <c r="L213">
        <f t="shared" si="18"/>
        <v>7</v>
      </c>
      <c r="M213" t="str">
        <f>IF(COUNT(FIND({0,1,2,3,4,5,6,7,8,9},IF(ISBLANK(A213),IF(LEN(TRIM(B213))&gt;0,TRIM(B213),TRIM(C213)),"")))&gt;0,IF(ISBLANK(A213),IF(LEN(TRIM(B213))&gt;0,TRIM(B213),TRIM(C213)),""),"")</f>
        <v>42</v>
      </c>
      <c r="N213" t="str">
        <f>IF(COUNT(FIND({0,1,2,3,4,5,6,7,8,9},IF(ISBLANK(A213),IF(LEN(TRIM(B213))&gt;0,TRIM(C213),LEFT(D213, 4)),"")))&gt;0,IF(ISBLANK(A213),IF(LEN(TRIM(B213))&gt;0,TRIM(C213),LEFT(D213, 4)),""),"")</f>
        <v>115</v>
      </c>
      <c r="O213" t="str">
        <f t="shared" si="19"/>
        <v>Pa</v>
      </c>
      <c r="P213" t="str">
        <f>TRIM(IF(COUNT(FIND({0,1,2,3,4,5,6,7,8,9},B213))&gt;0,D213,IF(LEN(TRIM(B213))&gt;0,CONCATENATE(B213,C213,D213),MID(D213,4,LEN(D213)))))</f>
        <v>Susquehanna</v>
      </c>
      <c r="Q213">
        <f t="shared" si="20"/>
        <v>150</v>
      </c>
      <c r="R213">
        <f t="shared" si="21"/>
        <v>282</v>
      </c>
    </row>
    <row r="214" spans="1:18" x14ac:dyDescent="0.25">
      <c r="B214" s="1" t="s">
        <v>13</v>
      </c>
      <c r="C214" s="1" t="s">
        <v>26</v>
      </c>
      <c r="D214" s="1" t="s">
        <v>27</v>
      </c>
      <c r="E214" s="1" t="s">
        <v>12</v>
      </c>
      <c r="F214">
        <v>87</v>
      </c>
      <c r="G214">
        <v>2.68</v>
      </c>
      <c r="H214">
        <v>152</v>
      </c>
      <c r="I214">
        <v>2.48</v>
      </c>
      <c r="K214">
        <f t="shared" si="17"/>
        <v>36</v>
      </c>
      <c r="L214">
        <f t="shared" si="18"/>
        <v>7</v>
      </c>
      <c r="M214" t="str">
        <f>IF(COUNT(FIND({0,1,2,3,4,5,6,7,8,9},IF(ISBLANK(A214),IF(LEN(TRIM(B214))&gt;0,TRIM(B214),TRIM(C214)),"")))&gt;0,IF(ISBLANK(A214),IF(LEN(TRIM(B214))&gt;0,TRIM(B214),TRIM(C214)),""),"")</f>
        <v>36</v>
      </c>
      <c r="N214" t="str">
        <f>IF(COUNT(FIND({0,1,2,3,4,5,6,7,8,9},IF(ISBLANK(A214),IF(LEN(TRIM(B214))&gt;0,TRIM(C214),LEFT(D214, 4)),"")))&gt;0,IF(ISBLANK(A214),IF(LEN(TRIM(B214))&gt;0,TRIM(C214),LEFT(D214, 4)),""),"")</f>
        <v>067</v>
      </c>
      <c r="O214" t="str">
        <f t="shared" si="19"/>
        <v>NY</v>
      </c>
      <c r="P214" t="str">
        <f>TRIM(IF(COUNT(FIND({0,1,2,3,4,5,6,7,8,9},B214))&gt;0,D214,IF(LEN(TRIM(B214))&gt;0,CONCATENATE(B214,C214,D214),MID(D214,4,LEN(D214)))))</f>
        <v>Onondaga</v>
      </c>
      <c r="Q214">
        <f t="shared" si="20"/>
        <v>87</v>
      </c>
      <c r="R214">
        <f t="shared" si="21"/>
        <v>152</v>
      </c>
    </row>
    <row r="215" spans="1:18" x14ac:dyDescent="0.25">
      <c r="B215" s="1" t="s">
        <v>40</v>
      </c>
      <c r="C215" s="1" t="s">
        <v>41</v>
      </c>
      <c r="D215" s="1" t="s">
        <v>42</v>
      </c>
      <c r="E215" s="1" t="s">
        <v>43</v>
      </c>
      <c r="F215">
        <v>75</v>
      </c>
      <c r="G215">
        <v>2.31</v>
      </c>
      <c r="H215">
        <v>140</v>
      </c>
      <c r="I215">
        <v>2.2799999999999998</v>
      </c>
      <c r="K215">
        <f t="shared" si="17"/>
        <v>36</v>
      </c>
      <c r="L215">
        <f t="shared" si="18"/>
        <v>7</v>
      </c>
      <c r="M215" t="str">
        <f>IF(COUNT(FIND({0,1,2,3,4,5,6,7,8,9},IF(ISBLANK(A215),IF(LEN(TRIM(B215))&gt;0,TRIM(B215),TRIM(C215)),"")))&gt;0,IF(ISBLANK(A215),IF(LEN(TRIM(B215))&gt;0,TRIM(B215),TRIM(C215)),""),"")</f>
        <v>57</v>
      </c>
      <c r="N215" t="str">
        <f>IF(COUNT(FIND({0,1,2,3,4,5,6,7,8,9},IF(ISBLANK(A215),IF(LEN(TRIM(B215))&gt;0,TRIM(C215),LEFT(D215, 4)),"")))&gt;0,IF(ISBLANK(A215),IF(LEN(TRIM(B215))&gt;0,TRIM(C215),LEFT(D215, 4)),""),"")</f>
        <v>001</v>
      </c>
      <c r="O215" t="str">
        <f t="shared" si="19"/>
        <v>FR</v>
      </c>
      <c r="P215" t="str">
        <f>TRIM(IF(COUNT(FIND({0,1,2,3,4,5,6,7,8,9},B215))&gt;0,D215,IF(LEN(TRIM(B215))&gt;0,CONCATENATE(B215,C215,D215),MID(D215,4,LEN(D215)))))</f>
        <v>Foreign / Overseas</v>
      </c>
      <c r="Q215">
        <f t="shared" si="20"/>
        <v>75</v>
      </c>
      <c r="R215">
        <f t="shared" si="21"/>
        <v>140</v>
      </c>
    </row>
    <row r="216" spans="1:18" x14ac:dyDescent="0.25">
      <c r="B216" s="1" t="s">
        <v>13</v>
      </c>
      <c r="C216" s="1" t="s">
        <v>83</v>
      </c>
      <c r="D216" s="1" t="s">
        <v>135</v>
      </c>
      <c r="E216" s="1" t="s">
        <v>12</v>
      </c>
      <c r="F216">
        <v>66</v>
      </c>
      <c r="G216">
        <v>2.04</v>
      </c>
      <c r="H216">
        <v>117</v>
      </c>
      <c r="I216">
        <v>1.91</v>
      </c>
      <c r="K216">
        <f t="shared" si="17"/>
        <v>36</v>
      </c>
      <c r="L216">
        <f t="shared" si="18"/>
        <v>7</v>
      </c>
      <c r="M216" t="str">
        <f>IF(COUNT(FIND({0,1,2,3,4,5,6,7,8,9},IF(ISBLANK(A216),IF(LEN(TRIM(B216))&gt;0,TRIM(B216),TRIM(C216)),"")))&gt;0,IF(ISBLANK(A216),IF(LEN(TRIM(B216))&gt;0,TRIM(B216),TRIM(C216)),""),"")</f>
        <v>36</v>
      </c>
      <c r="N216" t="str">
        <f>IF(COUNT(FIND({0,1,2,3,4,5,6,7,8,9},IF(ISBLANK(A216),IF(LEN(TRIM(B216))&gt;0,TRIM(C216),LEFT(D216, 4)),"")))&gt;0,IF(ISBLANK(A216),IF(LEN(TRIM(B216))&gt;0,TRIM(C216),LEFT(D216, 4)),""),"")</f>
        <v>025</v>
      </c>
      <c r="O216" t="str">
        <f t="shared" si="19"/>
        <v>NY</v>
      </c>
      <c r="P216" t="str">
        <f>TRIM(IF(COUNT(FIND({0,1,2,3,4,5,6,7,8,9},B216))&gt;0,D216,IF(LEN(TRIM(B216))&gt;0,CONCATENATE(B216,C216,D216),MID(D216,4,LEN(D216)))))</f>
        <v>Delaware</v>
      </c>
      <c r="Q216">
        <f t="shared" si="20"/>
        <v>66</v>
      </c>
      <c r="R216">
        <f t="shared" si="21"/>
        <v>117</v>
      </c>
    </row>
    <row r="217" spans="1:18" x14ac:dyDescent="0.25">
      <c r="B217" s="1" t="s">
        <v>13</v>
      </c>
      <c r="C217" s="1" t="s">
        <v>32</v>
      </c>
      <c r="D217" s="1" t="s">
        <v>33</v>
      </c>
      <c r="E217" s="1" t="s">
        <v>12</v>
      </c>
      <c r="F217">
        <v>65</v>
      </c>
      <c r="G217">
        <v>2</v>
      </c>
      <c r="H217">
        <v>97</v>
      </c>
      <c r="I217">
        <v>1.58</v>
      </c>
      <c r="K217">
        <f t="shared" si="17"/>
        <v>36</v>
      </c>
      <c r="L217">
        <f t="shared" si="18"/>
        <v>7</v>
      </c>
      <c r="M217" t="str">
        <f>IF(COUNT(FIND({0,1,2,3,4,5,6,7,8,9},IF(ISBLANK(A217),IF(LEN(TRIM(B217))&gt;0,TRIM(B217),TRIM(C217)),"")))&gt;0,IF(ISBLANK(A217),IF(LEN(TRIM(B217))&gt;0,TRIM(B217),TRIM(C217)),""),"")</f>
        <v>36</v>
      </c>
      <c r="N217" t="str">
        <f>IF(COUNT(FIND({0,1,2,3,4,5,6,7,8,9},IF(ISBLANK(A217),IF(LEN(TRIM(B217))&gt;0,TRIM(C217),LEFT(D217, 4)),"")))&gt;0,IF(ISBLANK(A217),IF(LEN(TRIM(B217))&gt;0,TRIM(C217),LEFT(D217, 4)),""),"")</f>
        <v>055</v>
      </c>
      <c r="O217" t="str">
        <f t="shared" si="19"/>
        <v>NY</v>
      </c>
      <c r="P217" t="str">
        <f>TRIM(IF(COUNT(FIND({0,1,2,3,4,5,6,7,8,9},B217))&gt;0,D217,IF(LEN(TRIM(B217))&gt;0,CONCATENATE(B217,C217,D217),MID(D217,4,LEN(D217)))))</f>
        <v>Monroe</v>
      </c>
      <c r="Q217">
        <f t="shared" si="20"/>
        <v>65</v>
      </c>
      <c r="R217">
        <f t="shared" si="21"/>
        <v>97</v>
      </c>
    </row>
    <row r="218" spans="1:18" x14ac:dyDescent="0.25">
      <c r="B218" s="1" t="s">
        <v>13</v>
      </c>
      <c r="C218" s="1" t="s">
        <v>136</v>
      </c>
      <c r="D218" s="1" t="s">
        <v>153</v>
      </c>
      <c r="E218" s="1" t="s">
        <v>12</v>
      </c>
      <c r="F218">
        <v>55</v>
      </c>
      <c r="G218">
        <v>1.7</v>
      </c>
      <c r="H218">
        <v>98</v>
      </c>
      <c r="I218">
        <v>1.6</v>
      </c>
      <c r="K218">
        <f t="shared" si="17"/>
        <v>36</v>
      </c>
      <c r="L218">
        <f t="shared" si="18"/>
        <v>7</v>
      </c>
      <c r="M218" t="str">
        <f>IF(COUNT(FIND({0,1,2,3,4,5,6,7,8,9},IF(ISBLANK(A218),IF(LEN(TRIM(B218))&gt;0,TRIM(B218),TRIM(C218)),"")))&gt;0,IF(ISBLANK(A218),IF(LEN(TRIM(B218))&gt;0,TRIM(B218),TRIM(C218)),""),"")</f>
        <v>36</v>
      </c>
      <c r="N218" t="str">
        <f>IF(COUNT(FIND({0,1,2,3,4,5,6,7,8,9},IF(ISBLANK(A218),IF(LEN(TRIM(B218))&gt;0,TRIM(C218),LEFT(D218, 4)),"")))&gt;0,IF(ISBLANK(A218),IF(LEN(TRIM(B218))&gt;0,TRIM(C218),LEFT(D218, 4)),""),"")</f>
        <v>023</v>
      </c>
      <c r="O218" t="str">
        <f t="shared" si="19"/>
        <v>NY</v>
      </c>
      <c r="P218" t="str">
        <f>TRIM(IF(COUNT(FIND({0,1,2,3,4,5,6,7,8,9},B218))&gt;0,D218,IF(LEN(TRIM(B218))&gt;0,CONCATENATE(B218,C218,D218),MID(D218,4,LEN(D218)))))</f>
        <v>Cortland</v>
      </c>
      <c r="Q218">
        <f t="shared" si="20"/>
        <v>55</v>
      </c>
      <c r="R218">
        <f t="shared" si="21"/>
        <v>98</v>
      </c>
    </row>
    <row r="219" spans="1:18" x14ac:dyDescent="0.25">
      <c r="B219" s="1" t="s">
        <v>13</v>
      </c>
      <c r="C219" s="1" t="s">
        <v>140</v>
      </c>
      <c r="D219" s="1" t="s">
        <v>141</v>
      </c>
      <c r="E219" s="1" t="s">
        <v>12</v>
      </c>
      <c r="F219">
        <v>51</v>
      </c>
      <c r="G219">
        <v>1.57</v>
      </c>
      <c r="H219">
        <v>97</v>
      </c>
      <c r="I219">
        <v>1.58</v>
      </c>
      <c r="K219">
        <f t="shared" si="17"/>
        <v>36</v>
      </c>
      <c r="L219">
        <f t="shared" si="18"/>
        <v>7</v>
      </c>
      <c r="M219" t="str">
        <f>IF(COUNT(FIND({0,1,2,3,4,5,6,7,8,9},IF(ISBLANK(A219),IF(LEN(TRIM(B219))&gt;0,TRIM(B219),TRIM(C219)),"")))&gt;0,IF(ISBLANK(A219),IF(LEN(TRIM(B219))&gt;0,TRIM(B219),TRIM(C219)),""),"")</f>
        <v>36</v>
      </c>
      <c r="N219" t="str">
        <f>IF(COUNT(FIND({0,1,2,3,4,5,6,7,8,9},IF(ISBLANK(A219),IF(LEN(TRIM(B219))&gt;0,TRIM(C219),LEFT(D219, 4)),"")))&gt;0,IF(ISBLANK(A219),IF(LEN(TRIM(B219))&gt;0,TRIM(C219),LEFT(D219, 4)),""),"")</f>
        <v>015</v>
      </c>
      <c r="O219" t="str">
        <f t="shared" si="19"/>
        <v>NY</v>
      </c>
      <c r="P219" t="str">
        <f>TRIM(IF(COUNT(FIND({0,1,2,3,4,5,6,7,8,9},B219))&gt;0,D219,IF(LEN(TRIM(B219))&gt;0,CONCATENATE(B219,C219,D219),MID(D219,4,LEN(D219)))))</f>
        <v>Chemung</v>
      </c>
      <c r="Q219">
        <f t="shared" si="20"/>
        <v>51</v>
      </c>
      <c r="R219">
        <f t="shared" si="21"/>
        <v>97</v>
      </c>
    </row>
    <row r="220" spans="1:18" x14ac:dyDescent="0.25">
      <c r="B220" s="1" t="s">
        <v>13</v>
      </c>
      <c r="C220" s="1" t="s">
        <v>36</v>
      </c>
      <c r="D220" s="1" t="s">
        <v>37</v>
      </c>
      <c r="E220" s="1" t="s">
        <v>12</v>
      </c>
      <c r="F220">
        <v>46</v>
      </c>
      <c r="G220">
        <v>1.42</v>
      </c>
      <c r="H220">
        <v>111</v>
      </c>
      <c r="I220">
        <v>1.81</v>
      </c>
      <c r="K220">
        <f t="shared" si="17"/>
        <v>36</v>
      </c>
      <c r="L220">
        <f t="shared" si="18"/>
        <v>7</v>
      </c>
      <c r="M220" t="str">
        <f>IF(COUNT(FIND({0,1,2,3,4,5,6,7,8,9},IF(ISBLANK(A220),IF(LEN(TRIM(B220))&gt;0,TRIM(B220),TRIM(C220)),"")))&gt;0,IF(ISBLANK(A220),IF(LEN(TRIM(B220))&gt;0,TRIM(B220),TRIM(C220)),""),"")</f>
        <v>36</v>
      </c>
      <c r="N220" t="str">
        <f>IF(COUNT(FIND({0,1,2,3,4,5,6,7,8,9},IF(ISBLANK(A220),IF(LEN(TRIM(B220))&gt;0,TRIM(C220),LEFT(D220, 4)),"")))&gt;0,IF(ISBLANK(A220),IF(LEN(TRIM(B220))&gt;0,TRIM(C220),LEFT(D220, 4)),""),"")</f>
        <v>111</v>
      </c>
      <c r="O220" t="str">
        <f t="shared" si="19"/>
        <v>NY</v>
      </c>
      <c r="P220" t="str">
        <f>TRIM(IF(COUNT(FIND({0,1,2,3,4,5,6,7,8,9},B220))&gt;0,D220,IF(LEN(TRIM(B220))&gt;0,CONCATENATE(B220,C220,D220),MID(D220,4,LEN(D220)))))</f>
        <v>Ulster</v>
      </c>
      <c r="Q220">
        <f t="shared" si="20"/>
        <v>46</v>
      </c>
      <c r="R220">
        <f t="shared" si="21"/>
        <v>111</v>
      </c>
    </row>
    <row r="221" spans="1:18" x14ac:dyDescent="0.25">
      <c r="B221" s="1" t="s">
        <v>13</v>
      </c>
      <c r="C221" s="1" t="s">
        <v>93</v>
      </c>
      <c r="D221" s="1" t="s">
        <v>94</v>
      </c>
      <c r="E221" s="1" t="s">
        <v>12</v>
      </c>
      <c r="F221">
        <v>44</v>
      </c>
      <c r="G221">
        <v>1.36</v>
      </c>
      <c r="H221">
        <v>70</v>
      </c>
      <c r="I221">
        <v>1.1399999999999999</v>
      </c>
      <c r="K221">
        <f t="shared" si="17"/>
        <v>36</v>
      </c>
      <c r="L221">
        <f t="shared" si="18"/>
        <v>7</v>
      </c>
      <c r="M221" t="str">
        <f>IF(COUNT(FIND({0,1,2,3,4,5,6,7,8,9},IF(ISBLANK(A221),IF(LEN(TRIM(B221))&gt;0,TRIM(B221),TRIM(C221)),"")))&gt;0,IF(ISBLANK(A221),IF(LEN(TRIM(B221))&gt;0,TRIM(B221),TRIM(C221)),""),"")</f>
        <v>36</v>
      </c>
      <c r="N221" t="str">
        <f>IF(COUNT(FIND({0,1,2,3,4,5,6,7,8,9},IF(ISBLANK(A221),IF(LEN(TRIM(B221))&gt;0,TRIM(C221),LEFT(D221, 4)),"")))&gt;0,IF(ISBLANK(A221),IF(LEN(TRIM(B221))&gt;0,TRIM(C221),LEFT(D221, 4)),""),"")</f>
        <v>109</v>
      </c>
      <c r="O221" t="str">
        <f t="shared" si="19"/>
        <v>NY</v>
      </c>
      <c r="P221" t="str">
        <f>TRIM(IF(COUNT(FIND({0,1,2,3,4,5,6,7,8,9},B221))&gt;0,D221,IF(LEN(TRIM(B221))&gt;0,CONCATENATE(B221,C221,D221),MID(D221,4,LEN(D221)))))</f>
        <v>Tompkins</v>
      </c>
      <c r="Q221">
        <f t="shared" si="20"/>
        <v>44</v>
      </c>
      <c r="R221">
        <f t="shared" si="21"/>
        <v>70</v>
      </c>
    </row>
    <row r="222" spans="1:18" x14ac:dyDescent="0.25">
      <c r="B222" s="1" t="s">
        <v>13</v>
      </c>
      <c r="C222" s="1" t="s">
        <v>30</v>
      </c>
      <c r="D222" s="1" t="s">
        <v>31</v>
      </c>
      <c r="E222" s="1" t="s">
        <v>12</v>
      </c>
      <c r="F222">
        <v>41</v>
      </c>
      <c r="G222">
        <v>1.26</v>
      </c>
      <c r="H222">
        <v>65</v>
      </c>
      <c r="I222">
        <v>1.06</v>
      </c>
      <c r="K222">
        <f t="shared" si="17"/>
        <v>36</v>
      </c>
      <c r="L222">
        <f t="shared" si="18"/>
        <v>7</v>
      </c>
      <c r="M222" t="str">
        <f>IF(COUNT(FIND({0,1,2,3,4,5,6,7,8,9},IF(ISBLANK(A222),IF(LEN(TRIM(B222))&gt;0,TRIM(B222),TRIM(C222)),"")))&gt;0,IF(ISBLANK(A222),IF(LEN(TRIM(B222))&gt;0,TRIM(B222),TRIM(C222)),""),"")</f>
        <v>36</v>
      </c>
      <c r="N222" t="str">
        <f>IF(COUNT(FIND({0,1,2,3,4,5,6,7,8,9},IF(ISBLANK(A222),IF(LEN(TRIM(B222))&gt;0,TRIM(C222),LEFT(D222, 4)),"")))&gt;0,IF(ISBLANK(A222),IF(LEN(TRIM(B222))&gt;0,TRIM(C222),LEFT(D222, 4)),""),"")</f>
        <v>061</v>
      </c>
      <c r="O222" t="str">
        <f t="shared" si="19"/>
        <v>NY</v>
      </c>
      <c r="P222" t="str">
        <f>TRIM(IF(COUNT(FIND({0,1,2,3,4,5,6,7,8,9},B222))&gt;0,D222,IF(LEN(TRIM(B222))&gt;0,CONCATENATE(B222,C222,D222),MID(D222,4,LEN(D222)))))</f>
        <v>New York</v>
      </c>
      <c r="Q222">
        <f t="shared" si="20"/>
        <v>41</v>
      </c>
      <c r="R222">
        <f t="shared" si="21"/>
        <v>65</v>
      </c>
    </row>
    <row r="223" spans="1:18" x14ac:dyDescent="0.25">
      <c r="B223" s="1" t="s">
        <v>13</v>
      </c>
      <c r="C223" s="1" t="s">
        <v>60</v>
      </c>
      <c r="D223" s="1" t="s">
        <v>61</v>
      </c>
      <c r="E223" s="1" t="s">
        <v>12</v>
      </c>
      <c r="F223">
        <v>39</v>
      </c>
      <c r="G223">
        <v>1.2</v>
      </c>
      <c r="H223">
        <v>77</v>
      </c>
      <c r="I223">
        <v>1.25</v>
      </c>
      <c r="K223">
        <f t="shared" si="17"/>
        <v>36</v>
      </c>
      <c r="L223">
        <f t="shared" si="18"/>
        <v>7</v>
      </c>
      <c r="M223" t="str">
        <f>IF(COUNT(FIND({0,1,2,3,4,5,6,7,8,9},IF(ISBLANK(A223),IF(LEN(TRIM(B223))&gt;0,TRIM(B223),TRIM(C223)),"")))&gt;0,IF(ISBLANK(A223),IF(LEN(TRIM(B223))&gt;0,TRIM(B223),TRIM(C223)),""),"")</f>
        <v>36</v>
      </c>
      <c r="N223" t="str">
        <f>IF(COUNT(FIND({0,1,2,3,4,5,6,7,8,9},IF(ISBLANK(A223),IF(LEN(TRIM(B223))&gt;0,TRIM(C223),LEFT(D223, 4)),"")))&gt;0,IF(ISBLANK(A223),IF(LEN(TRIM(B223))&gt;0,TRIM(C223),LEFT(D223, 4)),""),"")</f>
        <v>027</v>
      </c>
      <c r="O223" t="str">
        <f t="shared" si="19"/>
        <v>NY</v>
      </c>
      <c r="P223" t="str">
        <f>TRIM(IF(COUNT(FIND({0,1,2,3,4,5,6,7,8,9},B223))&gt;0,D223,IF(LEN(TRIM(B223))&gt;0,CONCATENATE(B223,C223,D223),MID(D223,4,LEN(D223)))))</f>
        <v>Dutchess</v>
      </c>
      <c r="Q223">
        <f t="shared" si="20"/>
        <v>39</v>
      </c>
      <c r="R223">
        <f t="shared" si="21"/>
        <v>77</v>
      </c>
    </row>
    <row r="224" spans="1:18" x14ac:dyDescent="0.25">
      <c r="B224" s="1" t="s">
        <v>13</v>
      </c>
      <c r="C224" s="1" t="s">
        <v>24</v>
      </c>
      <c r="D224" s="1" t="s">
        <v>25</v>
      </c>
      <c r="E224" s="1" t="s">
        <v>12</v>
      </c>
      <c r="F224">
        <v>39</v>
      </c>
      <c r="G224">
        <v>1.2</v>
      </c>
      <c r="H224">
        <v>71</v>
      </c>
      <c r="I224">
        <v>1.1599999999999999</v>
      </c>
      <c r="K224">
        <f t="shared" si="17"/>
        <v>36</v>
      </c>
      <c r="L224">
        <f t="shared" si="18"/>
        <v>7</v>
      </c>
      <c r="M224" t="str">
        <f>IF(COUNT(FIND({0,1,2,3,4,5,6,7,8,9},IF(ISBLANK(A224),IF(LEN(TRIM(B224))&gt;0,TRIM(B224),TRIM(C224)),"")))&gt;0,IF(ISBLANK(A224),IF(LEN(TRIM(B224))&gt;0,TRIM(B224),TRIM(C224)),""),"")</f>
        <v>36</v>
      </c>
      <c r="N224" t="str">
        <f>IF(COUNT(FIND({0,1,2,3,4,5,6,7,8,9},IF(ISBLANK(A224),IF(LEN(TRIM(B224))&gt;0,TRIM(C224),LEFT(D224, 4)),"")))&gt;0,IF(ISBLANK(A224),IF(LEN(TRIM(B224))&gt;0,TRIM(C224),LEFT(D224, 4)),""),"")</f>
        <v>103</v>
      </c>
      <c r="O224" t="str">
        <f t="shared" si="19"/>
        <v>NY</v>
      </c>
      <c r="P224" t="str">
        <f>TRIM(IF(COUNT(FIND({0,1,2,3,4,5,6,7,8,9},B224))&gt;0,D224,IF(LEN(TRIM(B224))&gt;0,CONCATENATE(B224,C224,D224),MID(D224,4,LEN(D224)))))</f>
        <v>Suffolk</v>
      </c>
      <c r="Q224">
        <f t="shared" si="20"/>
        <v>39</v>
      </c>
      <c r="R224">
        <f t="shared" si="21"/>
        <v>71</v>
      </c>
    </row>
    <row r="225" spans="2:18" x14ac:dyDescent="0.25">
      <c r="B225" s="1" t="s">
        <v>13</v>
      </c>
      <c r="C225" s="1" t="s">
        <v>28</v>
      </c>
      <c r="D225" s="1" t="s">
        <v>29</v>
      </c>
      <c r="E225" s="1" t="s">
        <v>12</v>
      </c>
      <c r="F225">
        <v>38</v>
      </c>
      <c r="G225">
        <v>1.17</v>
      </c>
      <c r="H225">
        <v>56</v>
      </c>
      <c r="I225">
        <v>0.91</v>
      </c>
      <c r="K225">
        <f t="shared" si="17"/>
        <v>36</v>
      </c>
      <c r="L225">
        <f t="shared" si="18"/>
        <v>7</v>
      </c>
      <c r="M225" t="str">
        <f>IF(COUNT(FIND({0,1,2,3,4,5,6,7,8,9},IF(ISBLANK(A225),IF(LEN(TRIM(B225))&gt;0,TRIM(B225),TRIM(C225)),"")))&gt;0,IF(ISBLANK(A225),IF(LEN(TRIM(B225))&gt;0,TRIM(B225),TRIM(C225)),""),"")</f>
        <v>36</v>
      </c>
      <c r="N225" t="str">
        <f>IF(COUNT(FIND({0,1,2,3,4,5,6,7,8,9},IF(ISBLANK(A225),IF(LEN(TRIM(B225))&gt;0,TRIM(C225),LEFT(D225, 4)),"")))&gt;0,IF(ISBLANK(A225),IF(LEN(TRIM(B225))&gt;0,TRIM(C225),LEFT(D225, 4)),""),"")</f>
        <v>081</v>
      </c>
      <c r="O225" t="str">
        <f t="shared" si="19"/>
        <v>NY</v>
      </c>
      <c r="P225" t="str">
        <f>TRIM(IF(COUNT(FIND({0,1,2,3,4,5,6,7,8,9},B225))&gt;0,D225,IF(LEN(TRIM(B225))&gt;0,CONCATENATE(B225,C225,D225),MID(D225,4,LEN(D225)))))</f>
        <v>Queens</v>
      </c>
      <c r="Q225">
        <f t="shared" si="20"/>
        <v>38</v>
      </c>
      <c r="R225">
        <f t="shared" si="21"/>
        <v>56</v>
      </c>
    </row>
    <row r="226" spans="2:18" x14ac:dyDescent="0.25">
      <c r="B226" s="1" t="s">
        <v>13</v>
      </c>
      <c r="C226" s="1" t="s">
        <v>48</v>
      </c>
      <c r="D226" s="1" t="s">
        <v>49</v>
      </c>
      <c r="E226" s="1" t="s">
        <v>12</v>
      </c>
      <c r="F226">
        <v>35</v>
      </c>
      <c r="G226">
        <v>1.08</v>
      </c>
      <c r="H226">
        <v>59</v>
      </c>
      <c r="I226">
        <v>0.96</v>
      </c>
      <c r="K226">
        <f t="shared" si="17"/>
        <v>36</v>
      </c>
      <c r="L226">
        <f t="shared" si="18"/>
        <v>7</v>
      </c>
      <c r="M226" t="str">
        <f>IF(COUNT(FIND({0,1,2,3,4,5,6,7,8,9},IF(ISBLANK(A226),IF(LEN(TRIM(B226))&gt;0,TRIM(B226),TRIM(C226)),"")))&gt;0,IF(ISBLANK(A226),IF(LEN(TRIM(B226))&gt;0,TRIM(B226),TRIM(C226)),""),"")</f>
        <v>36</v>
      </c>
      <c r="N226" t="str">
        <f>IF(COUNT(FIND({0,1,2,3,4,5,6,7,8,9},IF(ISBLANK(A226),IF(LEN(TRIM(B226))&gt;0,TRIM(C226),LEFT(D226, 4)),"")))&gt;0,IF(ISBLANK(A226),IF(LEN(TRIM(B226))&gt;0,TRIM(C226),LEFT(D226, 4)),""),"")</f>
        <v>029</v>
      </c>
      <c r="O226" t="str">
        <f t="shared" si="19"/>
        <v>NY</v>
      </c>
      <c r="P226" t="str">
        <f>TRIM(IF(COUNT(FIND({0,1,2,3,4,5,6,7,8,9},B226))&gt;0,D226,IF(LEN(TRIM(B226))&gt;0,CONCATENATE(B226,C226,D226),MID(D226,4,LEN(D226)))))</f>
        <v>Erie</v>
      </c>
      <c r="Q226">
        <f t="shared" si="20"/>
        <v>35</v>
      </c>
      <c r="R226">
        <f t="shared" si="21"/>
        <v>59</v>
      </c>
    </row>
    <row r="227" spans="2:18" x14ac:dyDescent="0.25">
      <c r="B227" s="1" t="s">
        <v>13</v>
      </c>
      <c r="C227" s="1" t="s">
        <v>121</v>
      </c>
      <c r="D227" s="1" t="s">
        <v>170</v>
      </c>
      <c r="E227" s="1" t="s">
        <v>12</v>
      </c>
      <c r="F227">
        <v>35</v>
      </c>
      <c r="G227">
        <v>1.08</v>
      </c>
      <c r="H227">
        <v>59</v>
      </c>
      <c r="I227">
        <v>0.96</v>
      </c>
      <c r="K227">
        <f t="shared" si="17"/>
        <v>36</v>
      </c>
      <c r="L227">
        <f t="shared" si="18"/>
        <v>7</v>
      </c>
      <c r="M227" t="str">
        <f>IF(COUNT(FIND({0,1,2,3,4,5,6,7,8,9},IF(ISBLANK(A227),IF(LEN(TRIM(B227))&gt;0,TRIM(B227),TRIM(C227)),"")))&gt;0,IF(ISBLANK(A227),IF(LEN(TRIM(B227))&gt;0,TRIM(B227),TRIM(C227)),""),"")</f>
        <v>36</v>
      </c>
      <c r="N227" t="str">
        <f>IF(COUNT(FIND({0,1,2,3,4,5,6,7,8,9},IF(ISBLANK(A227),IF(LEN(TRIM(B227))&gt;0,TRIM(C227),LEFT(D227, 4)),"")))&gt;0,IF(ISBLANK(A227),IF(LEN(TRIM(B227))&gt;0,TRIM(C227),LEFT(D227, 4)),""),"")</f>
        <v>101</v>
      </c>
      <c r="O227" t="str">
        <f t="shared" si="19"/>
        <v>NY</v>
      </c>
      <c r="P227" t="str">
        <f>TRIM(IF(COUNT(FIND({0,1,2,3,4,5,6,7,8,9},B227))&gt;0,D227,IF(LEN(TRIM(B227))&gt;0,CONCATENATE(B227,C227,D227),MID(D227,4,LEN(D227)))))</f>
        <v>Steuben</v>
      </c>
      <c r="Q227">
        <f t="shared" si="20"/>
        <v>35</v>
      </c>
      <c r="R227">
        <f t="shared" si="21"/>
        <v>59</v>
      </c>
    </row>
    <row r="228" spans="2:18" x14ac:dyDescent="0.25">
      <c r="B228" s="1" t="s">
        <v>13</v>
      </c>
      <c r="C228" s="1" t="s">
        <v>81</v>
      </c>
      <c r="D228" s="1" t="s">
        <v>82</v>
      </c>
      <c r="E228" s="1" t="s">
        <v>12</v>
      </c>
      <c r="F228">
        <v>32</v>
      </c>
      <c r="G228">
        <v>0.99</v>
      </c>
      <c r="H228">
        <v>56</v>
      </c>
      <c r="I228">
        <v>0.91</v>
      </c>
      <c r="K228">
        <f t="shared" si="17"/>
        <v>36</v>
      </c>
      <c r="L228">
        <f t="shared" si="18"/>
        <v>7</v>
      </c>
      <c r="M228" t="str">
        <f>IF(COUNT(FIND({0,1,2,3,4,5,6,7,8,9},IF(ISBLANK(A228),IF(LEN(TRIM(B228))&gt;0,TRIM(B228),TRIM(C228)),"")))&gt;0,IF(ISBLANK(A228),IF(LEN(TRIM(B228))&gt;0,TRIM(B228),TRIM(C228)),""),"")</f>
        <v>36</v>
      </c>
      <c r="N228" t="str">
        <f>IF(COUNT(FIND({0,1,2,3,4,5,6,7,8,9},IF(ISBLANK(A228),IF(LEN(TRIM(B228))&gt;0,TRIM(C228),LEFT(D228, 4)),"")))&gt;0,IF(ISBLANK(A228),IF(LEN(TRIM(B228))&gt;0,TRIM(C228),LEFT(D228, 4)),""),"")</f>
        <v>077</v>
      </c>
      <c r="O228" t="str">
        <f t="shared" si="19"/>
        <v>NY</v>
      </c>
      <c r="P228" t="str">
        <f>TRIM(IF(COUNT(FIND({0,1,2,3,4,5,6,7,8,9},B228))&gt;0,D228,IF(LEN(TRIM(B228))&gt;0,CONCATENATE(B228,C228,D228),MID(D228,4,LEN(D228)))))</f>
        <v>Otsego</v>
      </c>
      <c r="Q228">
        <f t="shared" si="20"/>
        <v>32</v>
      </c>
      <c r="R228">
        <f t="shared" si="21"/>
        <v>56</v>
      </c>
    </row>
    <row r="229" spans="2:18" x14ac:dyDescent="0.25">
      <c r="B229" s="1" t="s">
        <v>13</v>
      </c>
      <c r="C229" s="1" t="s">
        <v>44</v>
      </c>
      <c r="D229" s="1" t="s">
        <v>45</v>
      </c>
      <c r="E229" s="1" t="s">
        <v>12</v>
      </c>
      <c r="F229">
        <v>32</v>
      </c>
      <c r="G229">
        <v>0.99</v>
      </c>
      <c r="H229">
        <v>52</v>
      </c>
      <c r="I229">
        <v>0.85</v>
      </c>
      <c r="K229">
        <f t="shared" si="17"/>
        <v>36</v>
      </c>
      <c r="L229">
        <f t="shared" si="18"/>
        <v>7</v>
      </c>
      <c r="M229" t="str">
        <f>IF(COUNT(FIND({0,1,2,3,4,5,6,7,8,9},IF(ISBLANK(A229),IF(LEN(TRIM(B229))&gt;0,TRIM(B229),TRIM(C229)),"")))&gt;0,IF(ISBLANK(A229),IF(LEN(TRIM(B229))&gt;0,TRIM(B229),TRIM(C229)),""),"")</f>
        <v>36</v>
      </c>
      <c r="N229" t="str">
        <f>IF(COUNT(FIND({0,1,2,3,4,5,6,7,8,9},IF(ISBLANK(A229),IF(LEN(TRIM(B229))&gt;0,TRIM(C229),LEFT(D229, 4)),"")))&gt;0,IF(ISBLANK(A229),IF(LEN(TRIM(B229))&gt;0,TRIM(C229),LEFT(D229, 4)),""),"")</f>
        <v>047</v>
      </c>
      <c r="O229" t="str">
        <f t="shared" si="19"/>
        <v>NY</v>
      </c>
      <c r="P229" t="str">
        <f>TRIM(IF(COUNT(FIND({0,1,2,3,4,5,6,7,8,9},B229))&gt;0,D229,IF(LEN(TRIM(B229))&gt;0,CONCATENATE(B229,C229,D229),MID(D229,4,LEN(D229)))))</f>
        <v>Kings</v>
      </c>
      <c r="Q229">
        <f t="shared" si="20"/>
        <v>32</v>
      </c>
      <c r="R229">
        <f t="shared" si="21"/>
        <v>52</v>
      </c>
    </row>
    <row r="230" spans="2:18" x14ac:dyDescent="0.25">
      <c r="B230" s="1" t="s">
        <v>13</v>
      </c>
      <c r="C230" s="1" t="s">
        <v>46</v>
      </c>
      <c r="D230" s="1" t="s">
        <v>47</v>
      </c>
      <c r="E230" s="1" t="s">
        <v>12</v>
      </c>
      <c r="F230">
        <v>30</v>
      </c>
      <c r="G230">
        <v>0.93</v>
      </c>
      <c r="H230">
        <v>51</v>
      </c>
      <c r="I230">
        <v>0.83</v>
      </c>
      <c r="K230">
        <f t="shared" si="17"/>
        <v>36</v>
      </c>
      <c r="L230">
        <f t="shared" si="18"/>
        <v>7</v>
      </c>
      <c r="M230" t="str">
        <f>IF(COUNT(FIND({0,1,2,3,4,5,6,7,8,9},IF(ISBLANK(A230),IF(LEN(TRIM(B230))&gt;0,TRIM(B230),TRIM(C230)),"")))&gt;0,IF(ISBLANK(A230),IF(LEN(TRIM(B230))&gt;0,TRIM(B230),TRIM(C230)),""),"")</f>
        <v>36</v>
      </c>
      <c r="N230" t="str">
        <f>IF(COUNT(FIND({0,1,2,3,4,5,6,7,8,9},IF(ISBLANK(A230),IF(LEN(TRIM(B230))&gt;0,TRIM(C230),LEFT(D230, 4)),"")))&gt;0,IF(ISBLANK(A230),IF(LEN(TRIM(B230))&gt;0,TRIM(C230),LEFT(D230, 4)),""),"")</f>
        <v>065</v>
      </c>
      <c r="O230" t="str">
        <f t="shared" si="19"/>
        <v>NY</v>
      </c>
      <c r="P230" t="str">
        <f>TRIM(IF(COUNT(FIND({0,1,2,3,4,5,6,7,8,9},B230))&gt;0,D230,IF(LEN(TRIM(B230))&gt;0,CONCATENATE(B230,C230,D230),MID(D230,4,LEN(D230)))))</f>
        <v>Oneida</v>
      </c>
      <c r="Q230">
        <f t="shared" si="20"/>
        <v>30</v>
      </c>
      <c r="R230">
        <f t="shared" si="21"/>
        <v>51</v>
      </c>
    </row>
    <row r="231" spans="2:18" x14ac:dyDescent="0.25">
      <c r="B231" s="1" t="s">
        <v>13</v>
      </c>
      <c r="C231" s="1" t="s">
        <v>38</v>
      </c>
      <c r="D231" s="1" t="s">
        <v>39</v>
      </c>
      <c r="E231" s="1" t="s">
        <v>12</v>
      </c>
      <c r="F231">
        <v>29</v>
      </c>
      <c r="G231">
        <v>0.89</v>
      </c>
      <c r="H231">
        <v>48</v>
      </c>
      <c r="I231">
        <v>0.78</v>
      </c>
      <c r="K231">
        <f t="shared" si="17"/>
        <v>36</v>
      </c>
      <c r="L231">
        <f t="shared" si="18"/>
        <v>7</v>
      </c>
      <c r="M231" t="str">
        <f>IF(COUNT(FIND({0,1,2,3,4,5,6,7,8,9},IF(ISBLANK(A231),IF(LEN(TRIM(B231))&gt;0,TRIM(B231),TRIM(C231)),"")))&gt;0,IF(ISBLANK(A231),IF(LEN(TRIM(B231))&gt;0,TRIM(B231),TRIM(C231)),""),"")</f>
        <v>36</v>
      </c>
      <c r="N231" t="str">
        <f>IF(COUNT(FIND({0,1,2,3,4,5,6,7,8,9},IF(ISBLANK(A231),IF(LEN(TRIM(B231))&gt;0,TRIM(C231),LEFT(D231, 4)),"")))&gt;0,IF(ISBLANK(A231),IF(LEN(TRIM(B231))&gt;0,TRIM(C231),LEFT(D231, 4)),""),"")</f>
        <v>059</v>
      </c>
      <c r="O231" t="str">
        <f t="shared" si="19"/>
        <v>NY</v>
      </c>
      <c r="P231" t="str">
        <f>TRIM(IF(COUNT(FIND({0,1,2,3,4,5,6,7,8,9},B231))&gt;0,D231,IF(LEN(TRIM(B231))&gt;0,CONCATENATE(B231,C231,D231),MID(D231,4,LEN(D231)))))</f>
        <v>Nassau</v>
      </c>
      <c r="Q231">
        <f t="shared" si="20"/>
        <v>29</v>
      </c>
      <c r="R231">
        <f t="shared" si="21"/>
        <v>48</v>
      </c>
    </row>
    <row r="232" spans="2:18" x14ac:dyDescent="0.25">
      <c r="B232" s="1" t="s">
        <v>13</v>
      </c>
      <c r="C232" s="1" t="s">
        <v>54</v>
      </c>
      <c r="D232" s="1" t="s">
        <v>55</v>
      </c>
      <c r="E232" s="1" t="s">
        <v>12</v>
      </c>
      <c r="F232">
        <v>29</v>
      </c>
      <c r="G232">
        <v>0.89</v>
      </c>
      <c r="H232">
        <v>72</v>
      </c>
      <c r="I232">
        <v>1.17</v>
      </c>
      <c r="K232">
        <f t="shared" si="17"/>
        <v>36</v>
      </c>
      <c r="L232">
        <f t="shared" si="18"/>
        <v>7</v>
      </c>
      <c r="M232" t="str">
        <f>IF(COUNT(FIND({0,1,2,3,4,5,6,7,8,9},IF(ISBLANK(A232),IF(LEN(TRIM(B232))&gt;0,TRIM(B232),TRIM(C232)),"")))&gt;0,IF(ISBLANK(A232),IF(LEN(TRIM(B232))&gt;0,TRIM(B232),TRIM(C232)),""),"")</f>
        <v>36</v>
      </c>
      <c r="N232" t="str">
        <f>IF(COUNT(FIND({0,1,2,3,4,5,6,7,8,9},IF(ISBLANK(A232),IF(LEN(TRIM(B232))&gt;0,TRIM(C232),LEFT(D232, 4)),"")))&gt;0,IF(ISBLANK(A232),IF(LEN(TRIM(B232))&gt;0,TRIM(C232),LEFT(D232, 4)),""),"")</f>
        <v>071</v>
      </c>
      <c r="O232" t="str">
        <f t="shared" si="19"/>
        <v>NY</v>
      </c>
      <c r="P232" t="str">
        <f>TRIM(IF(COUNT(FIND({0,1,2,3,4,5,6,7,8,9},B232))&gt;0,D232,IF(LEN(TRIM(B232))&gt;0,CONCATENATE(B232,C232,D232),MID(D232,4,LEN(D232)))))</f>
        <v>Orange</v>
      </c>
      <c r="Q232">
        <f t="shared" si="20"/>
        <v>29</v>
      </c>
      <c r="R232">
        <f t="shared" si="21"/>
        <v>72</v>
      </c>
    </row>
    <row r="233" spans="2:18" x14ac:dyDescent="0.25">
      <c r="B233" s="1" t="s">
        <v>120</v>
      </c>
      <c r="C233" s="1" t="s">
        <v>140</v>
      </c>
      <c r="D233" s="1" t="s">
        <v>278</v>
      </c>
      <c r="E233" s="1" t="s">
        <v>123</v>
      </c>
      <c r="F233">
        <v>29</v>
      </c>
      <c r="G233">
        <v>0.89</v>
      </c>
      <c r="H233">
        <v>64</v>
      </c>
      <c r="I233">
        <v>1.04</v>
      </c>
      <c r="K233">
        <f t="shared" si="17"/>
        <v>36</v>
      </c>
      <c r="L233">
        <f t="shared" si="18"/>
        <v>7</v>
      </c>
      <c r="M233" t="str">
        <f>IF(COUNT(FIND({0,1,2,3,4,5,6,7,8,9},IF(ISBLANK(A233),IF(LEN(TRIM(B233))&gt;0,TRIM(B233),TRIM(C233)),"")))&gt;0,IF(ISBLANK(A233),IF(LEN(TRIM(B233))&gt;0,TRIM(B233),TRIM(C233)),""),"")</f>
        <v>42</v>
      </c>
      <c r="N233" t="str">
        <f>IF(COUNT(FIND({0,1,2,3,4,5,6,7,8,9},IF(ISBLANK(A233),IF(LEN(TRIM(B233))&gt;0,TRIM(C233),LEFT(D233, 4)),"")))&gt;0,IF(ISBLANK(A233),IF(LEN(TRIM(B233))&gt;0,TRIM(C233),LEFT(D233, 4)),""),"")</f>
        <v>015</v>
      </c>
      <c r="O233" t="str">
        <f t="shared" si="19"/>
        <v>Pa</v>
      </c>
      <c r="P233" t="str">
        <f>TRIM(IF(COUNT(FIND({0,1,2,3,4,5,6,7,8,9},B233))&gt;0,D233,IF(LEN(TRIM(B233))&gt;0,CONCATENATE(B233,C233,D233),MID(D233,4,LEN(D233)))))</f>
        <v>Bradford</v>
      </c>
      <c r="Q233">
        <f t="shared" si="20"/>
        <v>29</v>
      </c>
      <c r="R233">
        <f t="shared" si="21"/>
        <v>64</v>
      </c>
    </row>
    <row r="234" spans="2:18" x14ac:dyDescent="0.25">
      <c r="B234" s="1" t="s">
        <v>120</v>
      </c>
      <c r="C234" s="1" t="s">
        <v>188</v>
      </c>
      <c r="D234" s="1" t="s">
        <v>279</v>
      </c>
      <c r="E234" s="1" t="s">
        <v>123</v>
      </c>
      <c r="F234">
        <v>27</v>
      </c>
      <c r="G234">
        <v>0.83</v>
      </c>
      <c r="H234">
        <v>44</v>
      </c>
      <c r="I234">
        <v>0.72</v>
      </c>
      <c r="K234">
        <f t="shared" si="17"/>
        <v>36</v>
      </c>
      <c r="L234">
        <f t="shared" si="18"/>
        <v>7</v>
      </c>
      <c r="M234" t="str">
        <f>IF(COUNT(FIND({0,1,2,3,4,5,6,7,8,9},IF(ISBLANK(A234),IF(LEN(TRIM(B234))&gt;0,TRIM(B234),TRIM(C234)),"")))&gt;0,IF(ISBLANK(A234),IF(LEN(TRIM(B234))&gt;0,TRIM(B234),TRIM(C234)),""),"")</f>
        <v>42</v>
      </c>
      <c r="N234" t="str">
        <f>IF(COUNT(FIND({0,1,2,3,4,5,6,7,8,9},IF(ISBLANK(A234),IF(LEN(TRIM(B234))&gt;0,TRIM(C234),LEFT(D234, 4)),"")))&gt;0,IF(ISBLANK(A234),IF(LEN(TRIM(B234))&gt;0,TRIM(C234),LEFT(D234, 4)),""),"")</f>
        <v>069</v>
      </c>
      <c r="O234" t="str">
        <f t="shared" si="19"/>
        <v>Pa</v>
      </c>
      <c r="P234" t="str">
        <f>TRIM(IF(COUNT(FIND({0,1,2,3,4,5,6,7,8,9},B234))&gt;0,D234,IF(LEN(TRIM(B234))&gt;0,CONCATENATE(B234,C234,D234),MID(D234,4,LEN(D234)))))</f>
        <v>Lackawanna</v>
      </c>
      <c r="Q234">
        <f t="shared" si="20"/>
        <v>27</v>
      </c>
      <c r="R234">
        <f t="shared" si="21"/>
        <v>44</v>
      </c>
    </row>
    <row r="235" spans="2:18" x14ac:dyDescent="0.25">
      <c r="B235" s="1" t="s">
        <v>13</v>
      </c>
      <c r="C235" s="1" t="s">
        <v>34</v>
      </c>
      <c r="D235" s="1" t="s">
        <v>35</v>
      </c>
      <c r="E235" s="1" t="s">
        <v>12</v>
      </c>
      <c r="F235">
        <v>24</v>
      </c>
      <c r="G235">
        <v>0.74</v>
      </c>
      <c r="H235">
        <v>41</v>
      </c>
      <c r="I235">
        <v>0.67</v>
      </c>
      <c r="K235">
        <f t="shared" si="17"/>
        <v>36</v>
      </c>
      <c r="L235">
        <f t="shared" si="18"/>
        <v>7</v>
      </c>
      <c r="M235" t="str">
        <f>IF(COUNT(FIND({0,1,2,3,4,5,6,7,8,9},IF(ISBLANK(A235),IF(LEN(TRIM(B235))&gt;0,TRIM(B235),TRIM(C235)),"")))&gt;0,IF(ISBLANK(A235),IF(LEN(TRIM(B235))&gt;0,TRIM(B235),TRIM(C235)),""),"")</f>
        <v>36</v>
      </c>
      <c r="N235" t="str">
        <f>IF(COUNT(FIND({0,1,2,3,4,5,6,7,8,9},IF(ISBLANK(A235),IF(LEN(TRIM(B235))&gt;0,TRIM(C235),LEFT(D235, 4)),"")))&gt;0,IF(ISBLANK(A235),IF(LEN(TRIM(B235))&gt;0,TRIM(C235),LEFT(D235, 4)),""),"")</f>
        <v>119</v>
      </c>
      <c r="O235" t="str">
        <f t="shared" si="19"/>
        <v>NY</v>
      </c>
      <c r="P235" t="str">
        <f>TRIM(IF(COUNT(FIND({0,1,2,3,4,5,6,7,8,9},B235))&gt;0,D235,IF(LEN(TRIM(B235))&gt;0,CONCATENATE(B235,C235,D235),MID(D235,4,LEN(D235)))))</f>
        <v>Westchester</v>
      </c>
      <c r="Q235">
        <f t="shared" si="20"/>
        <v>24</v>
      </c>
      <c r="R235">
        <f t="shared" si="21"/>
        <v>41</v>
      </c>
    </row>
    <row r="236" spans="2:18" x14ac:dyDescent="0.25">
      <c r="B236" s="1" t="s">
        <v>99</v>
      </c>
      <c r="C236" s="1" t="s">
        <v>100</v>
      </c>
      <c r="D236" s="1" t="s">
        <v>101</v>
      </c>
      <c r="E236" s="1" t="s">
        <v>102</v>
      </c>
      <c r="F236">
        <v>23</v>
      </c>
      <c r="G236">
        <v>0.71</v>
      </c>
      <c r="H236">
        <v>40</v>
      </c>
      <c r="I236">
        <v>0.65</v>
      </c>
      <c r="K236">
        <f t="shared" si="17"/>
        <v>36</v>
      </c>
      <c r="L236">
        <f t="shared" si="18"/>
        <v>7</v>
      </c>
      <c r="M236" t="str">
        <f>IF(COUNT(FIND({0,1,2,3,4,5,6,7,8,9},IF(ISBLANK(A236),IF(LEN(TRIM(B236))&gt;0,TRIM(B236),TRIM(C236)),"")))&gt;0,IF(ISBLANK(A236),IF(LEN(TRIM(B236))&gt;0,TRIM(B236),TRIM(C236)),""),"")</f>
        <v>06</v>
      </c>
      <c r="N236" t="str">
        <f>IF(COUNT(FIND({0,1,2,3,4,5,6,7,8,9},IF(ISBLANK(A236),IF(LEN(TRIM(B236))&gt;0,TRIM(C236),LEFT(D236, 4)),"")))&gt;0,IF(ISBLANK(A236),IF(LEN(TRIM(B236))&gt;0,TRIM(C236),LEFT(D236, 4)),""),"")</f>
        <v>037</v>
      </c>
      <c r="O236" t="str">
        <f t="shared" si="19"/>
        <v>Ca</v>
      </c>
      <c r="P236" t="str">
        <f>TRIM(IF(COUNT(FIND({0,1,2,3,4,5,6,7,8,9},B236))&gt;0,D236,IF(LEN(TRIM(B236))&gt;0,CONCATENATE(B236,C236,D236),MID(D236,4,LEN(D236)))))</f>
        <v>Los Angeles</v>
      </c>
      <c r="Q236">
        <f t="shared" si="20"/>
        <v>23</v>
      </c>
      <c r="R236">
        <f t="shared" si="21"/>
        <v>40</v>
      </c>
    </row>
    <row r="237" spans="2:18" x14ac:dyDescent="0.25">
      <c r="B237" s="1" t="s">
        <v>165</v>
      </c>
      <c r="C237" s="1" t="s">
        <v>166</v>
      </c>
      <c r="D237" s="1" t="s">
        <v>167</v>
      </c>
      <c r="E237" s="1" t="s">
        <v>168</v>
      </c>
      <c r="F237">
        <v>23</v>
      </c>
      <c r="G237">
        <v>0.71</v>
      </c>
      <c r="H237">
        <v>60</v>
      </c>
      <c r="I237">
        <v>0.98</v>
      </c>
      <c r="K237">
        <f t="shared" si="17"/>
        <v>36</v>
      </c>
      <c r="L237">
        <f t="shared" si="18"/>
        <v>7</v>
      </c>
      <c r="M237" t="str">
        <f>IF(COUNT(FIND({0,1,2,3,4,5,6,7,8,9},IF(ISBLANK(A237),IF(LEN(TRIM(B237))&gt;0,TRIM(B237),TRIM(C237)),"")))&gt;0,IF(ISBLANK(A237),IF(LEN(TRIM(B237))&gt;0,TRIM(B237),TRIM(C237)),""),"")</f>
        <v>48</v>
      </c>
      <c r="N237" t="str">
        <f>IF(COUNT(FIND({0,1,2,3,4,5,6,7,8,9},IF(ISBLANK(A237),IF(LEN(TRIM(B237))&gt;0,TRIM(C237),LEFT(D237, 4)),"")))&gt;0,IF(ISBLANK(A237),IF(LEN(TRIM(B237))&gt;0,TRIM(C237),LEFT(D237, 4)),""),"")</f>
        <v>201</v>
      </c>
      <c r="O237" t="str">
        <f t="shared" si="19"/>
        <v>Tx</v>
      </c>
      <c r="P237" t="str">
        <f>TRIM(IF(COUNT(FIND({0,1,2,3,4,5,6,7,8,9},B237))&gt;0,D237,IF(LEN(TRIM(B237))&gt;0,CONCATENATE(B237,C237,D237),MID(D237,4,LEN(D237)))))</f>
        <v>Harris</v>
      </c>
      <c r="Q237">
        <f t="shared" si="20"/>
        <v>23</v>
      </c>
      <c r="R237">
        <f t="shared" si="21"/>
        <v>60</v>
      </c>
    </row>
    <row r="238" spans="2:18" x14ac:dyDescent="0.25">
      <c r="B238" s="1" t="s">
        <v>13</v>
      </c>
      <c r="C238" s="1" t="s">
        <v>18</v>
      </c>
      <c r="D238" s="1" t="s">
        <v>19</v>
      </c>
      <c r="E238" s="1" t="s">
        <v>12</v>
      </c>
      <c r="F238">
        <v>20</v>
      </c>
      <c r="G238">
        <v>0.62</v>
      </c>
      <c r="H238">
        <v>34</v>
      </c>
      <c r="I238">
        <v>0.55000000000000004</v>
      </c>
      <c r="K238">
        <f t="shared" si="17"/>
        <v>36</v>
      </c>
      <c r="L238">
        <f t="shared" si="18"/>
        <v>7</v>
      </c>
      <c r="M238" t="str">
        <f>IF(COUNT(FIND({0,1,2,3,4,5,6,7,8,9},IF(ISBLANK(A238),IF(LEN(TRIM(B238))&gt;0,TRIM(B238),TRIM(C238)),"")))&gt;0,IF(ISBLANK(A238),IF(LEN(TRIM(B238))&gt;0,TRIM(B238),TRIM(C238)),""),"")</f>
        <v>36</v>
      </c>
      <c r="N238" t="str">
        <f>IF(COUNT(FIND({0,1,2,3,4,5,6,7,8,9},IF(ISBLANK(A238),IF(LEN(TRIM(B238))&gt;0,TRIM(C238),LEFT(D238, 4)),"")))&gt;0,IF(ISBLANK(A238),IF(LEN(TRIM(B238))&gt;0,TRIM(C238),LEFT(D238, 4)),""),"")</f>
        <v>091</v>
      </c>
      <c r="O238" t="str">
        <f t="shared" si="19"/>
        <v>NY</v>
      </c>
      <c r="P238" t="str">
        <f>TRIM(IF(COUNT(FIND({0,1,2,3,4,5,6,7,8,9},B238))&gt;0,D238,IF(LEN(TRIM(B238))&gt;0,CONCATENATE(B238,C238,D238),MID(D238,4,LEN(D238)))))</f>
        <v>Saratoga</v>
      </c>
      <c r="Q238">
        <f t="shared" si="20"/>
        <v>20</v>
      </c>
      <c r="R238">
        <f t="shared" si="21"/>
        <v>34</v>
      </c>
    </row>
    <row r="239" spans="2:18" x14ac:dyDescent="0.25">
      <c r="B239" s="1" t="s">
        <v>13</v>
      </c>
      <c r="C239" s="1" t="s">
        <v>41</v>
      </c>
      <c r="D239" s="1" t="s">
        <v>233</v>
      </c>
      <c r="E239" s="1" t="s">
        <v>12</v>
      </c>
      <c r="F239">
        <v>20</v>
      </c>
      <c r="G239">
        <v>0.62</v>
      </c>
      <c r="H239">
        <v>45</v>
      </c>
      <c r="I239">
        <v>0.73</v>
      </c>
      <c r="K239">
        <f t="shared" si="17"/>
        <v>36</v>
      </c>
      <c r="L239">
        <f t="shared" si="18"/>
        <v>7</v>
      </c>
      <c r="M239" t="str">
        <f>IF(COUNT(FIND({0,1,2,3,4,5,6,7,8,9},IF(ISBLANK(A239),IF(LEN(TRIM(B239))&gt;0,TRIM(B239),TRIM(C239)),"")))&gt;0,IF(ISBLANK(A239),IF(LEN(TRIM(B239))&gt;0,TRIM(B239),TRIM(C239)),""),"")</f>
        <v>36</v>
      </c>
      <c r="N239" t="str">
        <f>IF(COUNT(FIND({0,1,2,3,4,5,6,7,8,9},IF(ISBLANK(A239),IF(LEN(TRIM(B239))&gt;0,TRIM(C239),LEFT(D239, 4)),"")))&gt;0,IF(ISBLANK(A239),IF(LEN(TRIM(B239))&gt;0,TRIM(C239),LEFT(D239, 4)),""),"")</f>
        <v>001</v>
      </c>
      <c r="O239" t="str">
        <f t="shared" si="19"/>
        <v>NY</v>
      </c>
      <c r="P239" t="str">
        <f>TRIM(IF(COUNT(FIND({0,1,2,3,4,5,6,7,8,9},B239))&gt;0,D239,IF(LEN(TRIM(B239))&gt;0,CONCATENATE(B239,C239,D239),MID(D239,4,LEN(D239)))))</f>
        <v>Albany</v>
      </c>
      <c r="Q239">
        <f t="shared" si="20"/>
        <v>20</v>
      </c>
      <c r="R239">
        <f t="shared" si="21"/>
        <v>45</v>
      </c>
    </row>
    <row r="240" spans="2:18" x14ac:dyDescent="0.25">
      <c r="B240" s="1" t="s">
        <v>56</v>
      </c>
      <c r="C240" s="1" t="s">
        <v>57</v>
      </c>
      <c r="D240" s="1" t="s">
        <v>58</v>
      </c>
      <c r="E240" s="1" t="s">
        <v>59</v>
      </c>
      <c r="F240">
        <v>19</v>
      </c>
      <c r="G240">
        <v>0.59</v>
      </c>
      <c r="H240">
        <v>33</v>
      </c>
      <c r="I240">
        <v>0.54</v>
      </c>
      <c r="K240">
        <f t="shared" si="17"/>
        <v>36</v>
      </c>
      <c r="L240">
        <f t="shared" si="18"/>
        <v>7</v>
      </c>
      <c r="M240" t="str">
        <f>IF(COUNT(FIND({0,1,2,3,4,5,6,7,8,9},IF(ISBLANK(A240),IF(LEN(TRIM(B240))&gt;0,TRIM(B240),TRIM(C240)),"")))&gt;0,IF(ISBLANK(A240),IF(LEN(TRIM(B240))&gt;0,TRIM(B240),TRIM(C240)),""),"")</f>
        <v>25</v>
      </c>
      <c r="N240" t="str">
        <f>IF(COUNT(FIND({0,1,2,3,4,5,6,7,8,9},IF(ISBLANK(A240),IF(LEN(TRIM(B240))&gt;0,TRIM(C240),LEFT(D240, 4)),"")))&gt;0,IF(ISBLANK(A240),IF(LEN(TRIM(B240))&gt;0,TRIM(C240),LEFT(D240, 4)),""),"")</f>
        <v>017</v>
      </c>
      <c r="O240" t="str">
        <f t="shared" si="19"/>
        <v>Ma</v>
      </c>
      <c r="P240" t="str">
        <f>TRIM(IF(COUNT(FIND({0,1,2,3,4,5,6,7,8,9},B240))&gt;0,D240,IF(LEN(TRIM(B240))&gt;0,CONCATENATE(B240,C240,D240),MID(D240,4,LEN(D240)))))</f>
        <v>Middlesex</v>
      </c>
      <c r="Q240">
        <f t="shared" si="20"/>
        <v>19</v>
      </c>
      <c r="R240">
        <f t="shared" si="21"/>
        <v>33</v>
      </c>
    </row>
    <row r="241" spans="2:18" x14ac:dyDescent="0.25">
      <c r="B241" s="1" t="s">
        <v>56</v>
      </c>
      <c r="C241" s="1" t="s">
        <v>83</v>
      </c>
      <c r="D241" s="1" t="s">
        <v>25</v>
      </c>
      <c r="E241" s="1" t="s">
        <v>59</v>
      </c>
      <c r="F241">
        <v>19</v>
      </c>
      <c r="G241">
        <v>0.59</v>
      </c>
      <c r="H241">
        <v>24</v>
      </c>
      <c r="I241">
        <v>0.39</v>
      </c>
      <c r="K241">
        <f t="shared" si="17"/>
        <v>36</v>
      </c>
      <c r="L241">
        <f t="shared" si="18"/>
        <v>7</v>
      </c>
      <c r="M241" t="str">
        <f>IF(COUNT(FIND({0,1,2,3,4,5,6,7,8,9},IF(ISBLANK(A241),IF(LEN(TRIM(B241))&gt;0,TRIM(B241),TRIM(C241)),"")))&gt;0,IF(ISBLANK(A241),IF(LEN(TRIM(B241))&gt;0,TRIM(B241),TRIM(C241)),""),"")</f>
        <v>25</v>
      </c>
      <c r="N241" t="str">
        <f>IF(COUNT(FIND({0,1,2,3,4,5,6,7,8,9},IF(ISBLANK(A241),IF(LEN(TRIM(B241))&gt;0,TRIM(C241),LEFT(D241, 4)),"")))&gt;0,IF(ISBLANK(A241),IF(LEN(TRIM(B241))&gt;0,TRIM(C241),LEFT(D241, 4)),""),"")</f>
        <v>025</v>
      </c>
      <c r="O241" t="str">
        <f t="shared" si="19"/>
        <v>Ma</v>
      </c>
      <c r="P241" t="str">
        <f>TRIM(IF(COUNT(FIND({0,1,2,3,4,5,6,7,8,9},B241))&gt;0,D241,IF(LEN(TRIM(B241))&gt;0,CONCATENATE(B241,C241,D241),MID(D241,4,LEN(D241)))))</f>
        <v>Suffolk</v>
      </c>
      <c r="Q241">
        <f t="shared" si="20"/>
        <v>19</v>
      </c>
      <c r="R241">
        <f t="shared" si="21"/>
        <v>24</v>
      </c>
    </row>
    <row r="242" spans="2:18" x14ac:dyDescent="0.25">
      <c r="B242" s="1" t="s">
        <v>78</v>
      </c>
      <c r="C242" s="1" t="s">
        <v>41</v>
      </c>
      <c r="D242" s="1" t="s">
        <v>115</v>
      </c>
      <c r="E242" s="1" t="s">
        <v>80</v>
      </c>
      <c r="F242">
        <v>17</v>
      </c>
      <c r="G242">
        <v>0.52</v>
      </c>
      <c r="H242">
        <v>23</v>
      </c>
      <c r="I242">
        <v>0.37</v>
      </c>
      <c r="K242">
        <f t="shared" si="17"/>
        <v>36</v>
      </c>
      <c r="L242">
        <f t="shared" si="18"/>
        <v>7</v>
      </c>
      <c r="M242" t="str">
        <f>IF(COUNT(FIND({0,1,2,3,4,5,6,7,8,9},IF(ISBLANK(A242),IF(LEN(TRIM(B242))&gt;0,TRIM(B242),TRIM(C242)),"")))&gt;0,IF(ISBLANK(A242),IF(LEN(TRIM(B242))&gt;0,TRIM(B242),TRIM(C242)),""),"")</f>
        <v>09</v>
      </c>
      <c r="N242" t="str">
        <f>IF(COUNT(FIND({0,1,2,3,4,5,6,7,8,9},IF(ISBLANK(A242),IF(LEN(TRIM(B242))&gt;0,TRIM(C242),LEFT(D242, 4)),"")))&gt;0,IF(ISBLANK(A242),IF(LEN(TRIM(B242))&gt;0,TRIM(C242),LEFT(D242, 4)),""),"")</f>
        <v>001</v>
      </c>
      <c r="O242" t="str">
        <f t="shared" si="19"/>
        <v>Ct</v>
      </c>
      <c r="P242" t="str">
        <f>TRIM(IF(COUNT(FIND({0,1,2,3,4,5,6,7,8,9},B242))&gt;0,D242,IF(LEN(TRIM(B242))&gt;0,CONCATENATE(B242,C242,D242),MID(D242,4,LEN(D242)))))</f>
        <v>Fairfield</v>
      </c>
      <c r="Q242">
        <f t="shared" si="20"/>
        <v>17</v>
      </c>
      <c r="R242">
        <f t="shared" si="21"/>
        <v>23</v>
      </c>
    </row>
    <row r="243" spans="2:18" x14ac:dyDescent="0.25">
      <c r="B243" s="1" t="s">
        <v>13</v>
      </c>
      <c r="C243" s="1" t="s">
        <v>133</v>
      </c>
      <c r="D243" s="1" t="s">
        <v>134</v>
      </c>
      <c r="E243" s="1" t="s">
        <v>12</v>
      </c>
      <c r="F243">
        <v>17</v>
      </c>
      <c r="G243">
        <v>0.52</v>
      </c>
      <c r="H243">
        <v>34</v>
      </c>
      <c r="I243">
        <v>0.55000000000000004</v>
      </c>
      <c r="K243">
        <f t="shared" si="17"/>
        <v>36</v>
      </c>
      <c r="L243">
        <f t="shared" si="18"/>
        <v>7</v>
      </c>
      <c r="M243" t="str">
        <f>IF(COUNT(FIND({0,1,2,3,4,5,6,7,8,9},IF(ISBLANK(A243),IF(LEN(TRIM(B243))&gt;0,TRIM(B243),TRIM(C243)),"")))&gt;0,IF(ISBLANK(A243),IF(LEN(TRIM(B243))&gt;0,TRIM(B243),TRIM(C243)),""),"")</f>
        <v>36</v>
      </c>
      <c r="N243" t="str">
        <f>IF(COUNT(FIND({0,1,2,3,4,5,6,7,8,9},IF(ISBLANK(A243),IF(LEN(TRIM(B243))&gt;0,TRIM(C243),LEFT(D243, 4)),"")))&gt;0,IF(ISBLANK(A243),IF(LEN(TRIM(B243))&gt;0,TRIM(C243),LEFT(D243, 4)),""),"")</f>
        <v>075</v>
      </c>
      <c r="O243" t="str">
        <f t="shared" si="19"/>
        <v>NY</v>
      </c>
      <c r="P243" t="str">
        <f>TRIM(IF(COUNT(FIND({0,1,2,3,4,5,6,7,8,9},B243))&gt;0,D243,IF(LEN(TRIM(B243))&gt;0,CONCATENATE(B243,C243,D243),MID(D243,4,LEN(D243)))))</f>
        <v>Oswego</v>
      </c>
      <c r="Q243">
        <f t="shared" si="20"/>
        <v>17</v>
      </c>
      <c r="R243">
        <f t="shared" si="21"/>
        <v>34</v>
      </c>
    </row>
    <row r="244" spans="2:18" x14ac:dyDescent="0.25">
      <c r="B244" s="1" t="s">
        <v>78</v>
      </c>
      <c r="C244" s="1" t="s">
        <v>126</v>
      </c>
      <c r="D244" s="1" t="s">
        <v>127</v>
      </c>
      <c r="E244" s="1" t="s">
        <v>80</v>
      </c>
      <c r="F244">
        <v>15</v>
      </c>
      <c r="G244">
        <v>0.46</v>
      </c>
      <c r="H244">
        <v>30</v>
      </c>
      <c r="I244">
        <v>0.49</v>
      </c>
      <c r="K244">
        <f t="shared" si="17"/>
        <v>36</v>
      </c>
      <c r="L244">
        <f t="shared" si="18"/>
        <v>7</v>
      </c>
      <c r="M244" t="str">
        <f>IF(COUNT(FIND({0,1,2,3,4,5,6,7,8,9},IF(ISBLANK(A244),IF(LEN(TRIM(B244))&gt;0,TRIM(B244),TRIM(C244)),"")))&gt;0,IF(ISBLANK(A244),IF(LEN(TRIM(B244))&gt;0,TRIM(B244),TRIM(C244)),""),"")</f>
        <v>09</v>
      </c>
      <c r="N244" t="str">
        <f>IF(COUNT(FIND({0,1,2,3,4,5,6,7,8,9},IF(ISBLANK(A244),IF(LEN(TRIM(B244))&gt;0,TRIM(C244),LEFT(D244, 4)),"")))&gt;0,IF(ISBLANK(A244),IF(LEN(TRIM(B244))&gt;0,TRIM(C244),LEFT(D244, 4)),""),"")</f>
        <v>009</v>
      </c>
      <c r="O244" t="str">
        <f t="shared" si="19"/>
        <v>Ct</v>
      </c>
      <c r="P244" t="str">
        <f>TRIM(IF(COUNT(FIND({0,1,2,3,4,5,6,7,8,9},B244))&gt;0,D244,IF(LEN(TRIM(B244))&gt;0,CONCATENATE(B244,C244,D244),MID(D244,4,LEN(D244)))))</f>
        <v>New Haven</v>
      </c>
      <c r="Q244">
        <f t="shared" si="20"/>
        <v>15</v>
      </c>
      <c r="R244">
        <f t="shared" si="21"/>
        <v>30</v>
      </c>
    </row>
    <row r="245" spans="2:18" x14ac:dyDescent="0.25">
      <c r="B245" s="1" t="s">
        <v>13</v>
      </c>
      <c r="C245" s="1" t="s">
        <v>96</v>
      </c>
      <c r="D245" s="1" t="s">
        <v>184</v>
      </c>
      <c r="E245" s="1" t="s">
        <v>12</v>
      </c>
      <c r="F245">
        <v>15</v>
      </c>
      <c r="G245">
        <v>0.46</v>
      </c>
      <c r="H245">
        <v>25</v>
      </c>
      <c r="I245">
        <v>0.41</v>
      </c>
      <c r="K245">
        <f t="shared" si="17"/>
        <v>36</v>
      </c>
      <c r="L245">
        <f t="shared" si="18"/>
        <v>7</v>
      </c>
      <c r="M245" t="str">
        <f>IF(COUNT(FIND({0,1,2,3,4,5,6,7,8,9},IF(ISBLANK(A245),IF(LEN(TRIM(B245))&gt;0,TRIM(B245),TRIM(C245)),"")))&gt;0,IF(ISBLANK(A245),IF(LEN(TRIM(B245))&gt;0,TRIM(B245),TRIM(C245)),""),"")</f>
        <v>36</v>
      </c>
      <c r="N245" t="str">
        <f>IF(COUNT(FIND({0,1,2,3,4,5,6,7,8,9},IF(ISBLANK(A245),IF(LEN(TRIM(B245))&gt;0,TRIM(C245),LEFT(D245, 4)),"")))&gt;0,IF(ISBLANK(A245),IF(LEN(TRIM(B245))&gt;0,TRIM(C245),LEFT(D245, 4)),""),"")</f>
        <v>011</v>
      </c>
      <c r="O245" t="str">
        <f t="shared" si="19"/>
        <v>NY</v>
      </c>
      <c r="P245" t="str">
        <f>TRIM(IF(COUNT(FIND({0,1,2,3,4,5,6,7,8,9},B245))&gt;0,D245,IF(LEN(TRIM(B245))&gt;0,CONCATENATE(B245,C245,D245),MID(D245,4,LEN(D245)))))</f>
        <v>Cayuga</v>
      </c>
      <c r="Q245">
        <f t="shared" si="20"/>
        <v>15</v>
      </c>
      <c r="R245">
        <f t="shared" si="21"/>
        <v>25</v>
      </c>
    </row>
    <row r="246" spans="2:18" x14ac:dyDescent="0.25">
      <c r="B246" s="1" t="s">
        <v>95</v>
      </c>
      <c r="C246" s="1" t="s">
        <v>24</v>
      </c>
      <c r="D246" s="1" t="s">
        <v>108</v>
      </c>
      <c r="E246" s="1" t="s">
        <v>98</v>
      </c>
      <c r="F246">
        <v>15</v>
      </c>
      <c r="G246">
        <v>0.46</v>
      </c>
      <c r="H246">
        <v>33</v>
      </c>
      <c r="I246">
        <v>0.54</v>
      </c>
      <c r="K246">
        <f t="shared" si="17"/>
        <v>36</v>
      </c>
      <c r="L246">
        <f t="shared" si="18"/>
        <v>7</v>
      </c>
      <c r="M246" t="str">
        <f>IF(COUNT(FIND({0,1,2,3,4,5,6,7,8,9},IF(ISBLANK(A246),IF(LEN(TRIM(B246))&gt;0,TRIM(B246),TRIM(C246)),"")))&gt;0,IF(ISBLANK(A246),IF(LEN(TRIM(B246))&gt;0,TRIM(B246),TRIM(C246)),""),"")</f>
        <v>12</v>
      </c>
      <c r="N246" t="str">
        <f>IF(COUNT(FIND({0,1,2,3,4,5,6,7,8,9},IF(ISBLANK(A246),IF(LEN(TRIM(B246))&gt;0,TRIM(C246),LEFT(D246, 4)),"")))&gt;0,IF(ISBLANK(A246),IF(LEN(TRIM(B246))&gt;0,TRIM(C246),LEFT(D246, 4)),""),"")</f>
        <v>103</v>
      </c>
      <c r="O246" t="str">
        <f t="shared" si="19"/>
        <v>Fl</v>
      </c>
      <c r="P246" t="str">
        <f>TRIM(IF(COUNT(FIND({0,1,2,3,4,5,6,7,8,9},B246))&gt;0,D246,IF(LEN(TRIM(B246))&gt;0,CONCATENATE(B246,C246,D246),MID(D246,4,LEN(D246)))))</f>
        <v>Pinellas</v>
      </c>
      <c r="Q246">
        <f t="shared" si="20"/>
        <v>15</v>
      </c>
      <c r="R246">
        <f t="shared" si="21"/>
        <v>33</v>
      </c>
    </row>
    <row r="247" spans="2:18" x14ac:dyDescent="0.25">
      <c r="B247" s="1" t="s">
        <v>84</v>
      </c>
      <c r="C247" s="1" t="s">
        <v>136</v>
      </c>
      <c r="D247" s="1" t="s">
        <v>58</v>
      </c>
      <c r="E247" s="1" t="s">
        <v>86</v>
      </c>
      <c r="F247">
        <v>15</v>
      </c>
      <c r="G247">
        <v>0.46</v>
      </c>
      <c r="H247">
        <v>26</v>
      </c>
      <c r="I247">
        <v>0.42</v>
      </c>
      <c r="K247">
        <f t="shared" si="17"/>
        <v>36</v>
      </c>
      <c r="L247">
        <f t="shared" si="18"/>
        <v>7</v>
      </c>
      <c r="M247" t="str">
        <f>IF(COUNT(FIND({0,1,2,3,4,5,6,7,8,9},IF(ISBLANK(A247),IF(LEN(TRIM(B247))&gt;0,TRIM(B247),TRIM(C247)),"")))&gt;0,IF(ISBLANK(A247),IF(LEN(TRIM(B247))&gt;0,TRIM(B247),TRIM(C247)),""),"")</f>
        <v>34</v>
      </c>
      <c r="N247" t="str">
        <f>IF(COUNT(FIND({0,1,2,3,4,5,6,7,8,9},IF(ISBLANK(A247),IF(LEN(TRIM(B247))&gt;0,TRIM(C247),LEFT(D247, 4)),"")))&gt;0,IF(ISBLANK(A247),IF(LEN(TRIM(B247))&gt;0,TRIM(C247),LEFT(D247, 4)),""),"")</f>
        <v>023</v>
      </c>
      <c r="O247" t="str">
        <f t="shared" si="19"/>
        <v>NJ</v>
      </c>
      <c r="P247" t="str">
        <f>TRIM(IF(COUNT(FIND({0,1,2,3,4,5,6,7,8,9},B247))&gt;0,D247,IF(LEN(TRIM(B247))&gt;0,CONCATENATE(B247,C247,D247),MID(D247,4,LEN(D247)))))</f>
        <v>Middlesex</v>
      </c>
      <c r="Q247">
        <f t="shared" si="20"/>
        <v>15</v>
      </c>
      <c r="R247">
        <f t="shared" si="21"/>
        <v>26</v>
      </c>
    </row>
    <row r="248" spans="2:18" x14ac:dyDescent="0.25">
      <c r="B248" s="1" t="s">
        <v>13</v>
      </c>
      <c r="C248" s="1" t="s">
        <v>74</v>
      </c>
      <c r="D248" s="1" t="s">
        <v>75</v>
      </c>
      <c r="E248" s="1" t="s">
        <v>12</v>
      </c>
      <c r="F248">
        <v>14</v>
      </c>
      <c r="G248">
        <v>0.43</v>
      </c>
      <c r="H248">
        <v>22</v>
      </c>
      <c r="I248">
        <v>0.36</v>
      </c>
      <c r="K248">
        <f t="shared" si="17"/>
        <v>36</v>
      </c>
      <c r="L248">
        <f t="shared" si="18"/>
        <v>7</v>
      </c>
      <c r="M248" t="str">
        <f>IF(COUNT(FIND({0,1,2,3,4,5,6,7,8,9},IF(ISBLANK(A248),IF(LEN(TRIM(B248))&gt;0,TRIM(B248),TRIM(C248)),"")))&gt;0,IF(ISBLANK(A248),IF(LEN(TRIM(B248))&gt;0,TRIM(B248),TRIM(C248)),""),"")</f>
        <v>36</v>
      </c>
      <c r="N248" t="str">
        <f>IF(COUNT(FIND({0,1,2,3,4,5,6,7,8,9},IF(ISBLANK(A248),IF(LEN(TRIM(B248))&gt;0,TRIM(C248),LEFT(D248, 4)),"")))&gt;0,IF(ISBLANK(A248),IF(LEN(TRIM(B248))&gt;0,TRIM(C248),LEFT(D248, 4)),""),"")</f>
        <v>087</v>
      </c>
      <c r="O248" t="str">
        <f t="shared" si="19"/>
        <v>NY</v>
      </c>
      <c r="P248" t="str">
        <f>TRIM(IF(COUNT(FIND({0,1,2,3,4,5,6,7,8,9},B248))&gt;0,D248,IF(LEN(TRIM(B248))&gt;0,CONCATENATE(B248,C248,D248),MID(D248,4,LEN(D248)))))</f>
        <v>Rockland</v>
      </c>
      <c r="Q248">
        <f t="shared" si="20"/>
        <v>14</v>
      </c>
      <c r="R248">
        <f t="shared" si="21"/>
        <v>22</v>
      </c>
    </row>
    <row r="249" spans="2:18" x14ac:dyDescent="0.25">
      <c r="B249" s="1" t="s">
        <v>95</v>
      </c>
      <c r="C249" s="1" t="s">
        <v>66</v>
      </c>
      <c r="D249" s="1" t="s">
        <v>131</v>
      </c>
      <c r="E249" s="1" t="s">
        <v>98</v>
      </c>
      <c r="F249">
        <v>14</v>
      </c>
      <c r="G249">
        <v>0.43</v>
      </c>
      <c r="H249">
        <v>20</v>
      </c>
      <c r="I249">
        <v>0.33</v>
      </c>
      <c r="K249">
        <f t="shared" si="17"/>
        <v>36</v>
      </c>
      <c r="L249">
        <f t="shared" si="18"/>
        <v>7</v>
      </c>
      <c r="M249" t="str">
        <f>IF(COUNT(FIND({0,1,2,3,4,5,6,7,8,9},IF(ISBLANK(A249),IF(LEN(TRIM(B249))&gt;0,TRIM(B249),TRIM(C249)),"")))&gt;0,IF(ISBLANK(A249),IF(LEN(TRIM(B249))&gt;0,TRIM(B249),TRIM(C249)),""),"")</f>
        <v>12</v>
      </c>
      <c r="N249" t="str">
        <f>IF(COUNT(FIND({0,1,2,3,4,5,6,7,8,9},IF(ISBLANK(A249),IF(LEN(TRIM(B249))&gt;0,TRIM(C249),LEFT(D249, 4)),"")))&gt;0,IF(ISBLANK(A249),IF(LEN(TRIM(B249))&gt;0,TRIM(C249),LEFT(D249, 4)),""),"")</f>
        <v>057</v>
      </c>
      <c r="O249" t="str">
        <f t="shared" si="19"/>
        <v>Fl</v>
      </c>
      <c r="P249" t="str">
        <f>TRIM(IF(COUNT(FIND({0,1,2,3,4,5,6,7,8,9},B249))&gt;0,D249,IF(LEN(TRIM(B249))&gt;0,CONCATENATE(B249,C249,D249),MID(D249,4,LEN(D249)))))</f>
        <v>Hillsborough</v>
      </c>
      <c r="Q249">
        <f t="shared" si="20"/>
        <v>14</v>
      </c>
      <c r="R249">
        <f t="shared" si="21"/>
        <v>20</v>
      </c>
    </row>
    <row r="250" spans="2:18" x14ac:dyDescent="0.25">
      <c r="B250" s="1" t="s">
        <v>120</v>
      </c>
      <c r="C250" s="1" t="s">
        <v>76</v>
      </c>
      <c r="D250" s="1" t="s">
        <v>142</v>
      </c>
      <c r="E250" s="1" t="s">
        <v>123</v>
      </c>
      <c r="F250">
        <v>14</v>
      </c>
      <c r="G250">
        <v>0.43</v>
      </c>
      <c r="H250">
        <v>17</v>
      </c>
      <c r="I250">
        <v>0.28000000000000003</v>
      </c>
      <c r="K250">
        <f t="shared" si="17"/>
        <v>36</v>
      </c>
      <c r="L250">
        <f t="shared" si="18"/>
        <v>7</v>
      </c>
      <c r="M250" t="str">
        <f>IF(COUNT(FIND({0,1,2,3,4,5,6,7,8,9},IF(ISBLANK(A250),IF(LEN(TRIM(B250))&gt;0,TRIM(B250),TRIM(C250)),"")))&gt;0,IF(ISBLANK(A250),IF(LEN(TRIM(B250))&gt;0,TRIM(B250),TRIM(C250)),""),"")</f>
        <v>42</v>
      </c>
      <c r="N250" t="str">
        <f>IF(COUNT(FIND({0,1,2,3,4,5,6,7,8,9},IF(ISBLANK(A250),IF(LEN(TRIM(B250))&gt;0,TRIM(C250),LEFT(D250, 4)),"")))&gt;0,IF(ISBLANK(A250),IF(LEN(TRIM(B250))&gt;0,TRIM(C250),LEFT(D250, 4)),""),"")</f>
        <v>003</v>
      </c>
      <c r="O250" t="str">
        <f t="shared" si="19"/>
        <v>Pa</v>
      </c>
      <c r="P250" t="str">
        <f>TRIM(IF(COUNT(FIND({0,1,2,3,4,5,6,7,8,9},B250))&gt;0,D250,IF(LEN(TRIM(B250))&gt;0,CONCATENATE(B250,C250,D250),MID(D250,4,LEN(D250)))))</f>
        <v>Allegheny</v>
      </c>
      <c r="Q250">
        <f t="shared" si="20"/>
        <v>14</v>
      </c>
      <c r="R250">
        <f t="shared" si="21"/>
        <v>17</v>
      </c>
    </row>
    <row r="251" spans="2:18" x14ac:dyDescent="0.25">
      <c r="B251" s="1" t="s">
        <v>99</v>
      </c>
      <c r="C251" s="1" t="s">
        <v>124</v>
      </c>
      <c r="D251" s="1" t="s">
        <v>174</v>
      </c>
      <c r="E251" s="1" t="s">
        <v>102</v>
      </c>
      <c r="F251">
        <v>14</v>
      </c>
      <c r="G251">
        <v>0.43</v>
      </c>
      <c r="H251">
        <v>37</v>
      </c>
      <c r="I251">
        <v>0.6</v>
      </c>
      <c r="K251">
        <f t="shared" si="17"/>
        <v>36</v>
      </c>
      <c r="L251">
        <f t="shared" si="18"/>
        <v>7</v>
      </c>
      <c r="M251" t="str">
        <f>IF(COUNT(FIND({0,1,2,3,4,5,6,7,8,9},IF(ISBLANK(A251),IF(LEN(TRIM(B251))&gt;0,TRIM(B251),TRIM(C251)),"")))&gt;0,IF(ISBLANK(A251),IF(LEN(TRIM(B251))&gt;0,TRIM(B251),TRIM(C251)),""),"")</f>
        <v>06</v>
      </c>
      <c r="N251" t="str">
        <f>IF(COUNT(FIND({0,1,2,3,4,5,6,7,8,9},IF(ISBLANK(A251),IF(LEN(TRIM(B251))&gt;0,TRIM(C251),LEFT(D251, 4)),"")))&gt;0,IF(ISBLANK(A251),IF(LEN(TRIM(B251))&gt;0,TRIM(C251),LEFT(D251, 4)),""),"")</f>
        <v>085</v>
      </c>
      <c r="O251" t="str">
        <f t="shared" si="19"/>
        <v>Ca</v>
      </c>
      <c r="P251" t="str">
        <f>TRIM(IF(COUNT(FIND({0,1,2,3,4,5,6,7,8,9},B251))&gt;0,D251,IF(LEN(TRIM(B251))&gt;0,CONCATENATE(B251,C251,D251),MID(D251,4,LEN(D251)))))</f>
        <v>Santa Clara</v>
      </c>
      <c r="Q251">
        <f t="shared" si="20"/>
        <v>14</v>
      </c>
      <c r="R251">
        <f t="shared" si="21"/>
        <v>37</v>
      </c>
    </row>
    <row r="252" spans="2:18" x14ac:dyDescent="0.25">
      <c r="B252" s="1" t="s">
        <v>99</v>
      </c>
      <c r="C252" s="1" t="s">
        <v>116</v>
      </c>
      <c r="D252" s="1" t="s">
        <v>117</v>
      </c>
      <c r="E252" s="1" t="s">
        <v>102</v>
      </c>
      <c r="F252">
        <v>13</v>
      </c>
      <c r="G252">
        <v>0.4</v>
      </c>
      <c r="H252">
        <v>20</v>
      </c>
      <c r="I252">
        <v>0.33</v>
      </c>
      <c r="K252">
        <f t="shared" si="17"/>
        <v>36</v>
      </c>
      <c r="L252">
        <f t="shared" si="18"/>
        <v>7</v>
      </c>
      <c r="M252" t="str">
        <f>IF(COUNT(FIND({0,1,2,3,4,5,6,7,8,9},IF(ISBLANK(A252),IF(LEN(TRIM(B252))&gt;0,TRIM(B252),TRIM(C252)),"")))&gt;0,IF(ISBLANK(A252),IF(LEN(TRIM(B252))&gt;0,TRIM(B252),TRIM(C252)),""),"")</f>
        <v>06</v>
      </c>
      <c r="N252" t="str">
        <f>IF(COUNT(FIND({0,1,2,3,4,5,6,7,8,9},IF(ISBLANK(A252),IF(LEN(TRIM(B252))&gt;0,TRIM(C252),LEFT(D252, 4)),"")))&gt;0,IF(ISBLANK(A252),IF(LEN(TRIM(B252))&gt;0,TRIM(C252),LEFT(D252, 4)),""),"")</f>
        <v>073</v>
      </c>
      <c r="O252" t="str">
        <f t="shared" si="19"/>
        <v>Ca</v>
      </c>
      <c r="P252" t="str">
        <f>TRIM(IF(COUNT(FIND({0,1,2,3,4,5,6,7,8,9},B252))&gt;0,D252,IF(LEN(TRIM(B252))&gt;0,CONCATENATE(B252,C252,D252),MID(D252,4,LEN(D252)))))</f>
        <v>San Diego</v>
      </c>
      <c r="Q252">
        <f t="shared" si="20"/>
        <v>13</v>
      </c>
      <c r="R252">
        <f t="shared" si="21"/>
        <v>20</v>
      </c>
    </row>
    <row r="253" spans="2:18" x14ac:dyDescent="0.25">
      <c r="B253" s="1" t="s">
        <v>56</v>
      </c>
      <c r="C253" s="1" t="s">
        <v>60</v>
      </c>
      <c r="D253" s="1" t="s">
        <v>110</v>
      </c>
      <c r="E253" s="1" t="s">
        <v>59</v>
      </c>
      <c r="F253">
        <v>13</v>
      </c>
      <c r="G253">
        <v>0.4</v>
      </c>
      <c r="H253">
        <v>31</v>
      </c>
      <c r="I253">
        <v>0.51</v>
      </c>
      <c r="K253">
        <f t="shared" si="17"/>
        <v>36</v>
      </c>
      <c r="L253">
        <f t="shared" si="18"/>
        <v>7</v>
      </c>
      <c r="M253" t="str">
        <f>IF(COUNT(FIND({0,1,2,3,4,5,6,7,8,9},IF(ISBLANK(A253),IF(LEN(TRIM(B253))&gt;0,TRIM(B253),TRIM(C253)),"")))&gt;0,IF(ISBLANK(A253),IF(LEN(TRIM(B253))&gt;0,TRIM(B253),TRIM(C253)),""),"")</f>
        <v>25</v>
      </c>
      <c r="N253" t="str">
        <f>IF(COUNT(FIND({0,1,2,3,4,5,6,7,8,9},IF(ISBLANK(A253),IF(LEN(TRIM(B253))&gt;0,TRIM(C253),LEFT(D253, 4)),"")))&gt;0,IF(ISBLANK(A253),IF(LEN(TRIM(B253))&gt;0,TRIM(C253),LEFT(D253, 4)),""),"")</f>
        <v>027</v>
      </c>
      <c r="O253" t="str">
        <f t="shared" si="19"/>
        <v>Ma</v>
      </c>
      <c r="P253" t="str">
        <f>TRIM(IF(COUNT(FIND({0,1,2,3,4,5,6,7,8,9},B253))&gt;0,D253,IF(LEN(TRIM(B253))&gt;0,CONCATENATE(B253,C253,D253),MID(D253,4,LEN(D253)))))</f>
        <v>Worcester</v>
      </c>
      <c r="Q253">
        <f t="shared" si="20"/>
        <v>13</v>
      </c>
      <c r="R253">
        <f t="shared" si="21"/>
        <v>31</v>
      </c>
    </row>
    <row r="254" spans="2:18" x14ac:dyDescent="0.25">
      <c r="B254" s="1" t="s">
        <v>13</v>
      </c>
      <c r="C254" s="1" t="s">
        <v>118</v>
      </c>
      <c r="D254" s="1" t="s">
        <v>119</v>
      </c>
      <c r="E254" s="1" t="s">
        <v>12</v>
      </c>
      <c r="F254">
        <v>13</v>
      </c>
      <c r="G254">
        <v>0.4</v>
      </c>
      <c r="H254">
        <v>23</v>
      </c>
      <c r="I254">
        <v>0.37</v>
      </c>
      <c r="K254">
        <f t="shared" si="17"/>
        <v>36</v>
      </c>
      <c r="L254">
        <f t="shared" si="18"/>
        <v>7</v>
      </c>
      <c r="M254" t="str">
        <f>IF(COUNT(FIND({0,1,2,3,4,5,6,7,8,9},IF(ISBLANK(A254),IF(LEN(TRIM(B254))&gt;0,TRIM(B254),TRIM(C254)),"")))&gt;0,IF(ISBLANK(A254),IF(LEN(TRIM(B254))&gt;0,TRIM(B254),TRIM(C254)),""),"")</f>
        <v>36</v>
      </c>
      <c r="N254" t="str">
        <f>IF(COUNT(FIND({0,1,2,3,4,5,6,7,8,9},IF(ISBLANK(A254),IF(LEN(TRIM(B254))&gt;0,TRIM(C254),LEFT(D254, 4)),"")))&gt;0,IF(ISBLANK(A254),IF(LEN(TRIM(B254))&gt;0,TRIM(C254),LEFT(D254, 4)),""),"")</f>
        <v>105</v>
      </c>
      <c r="O254" t="str">
        <f t="shared" si="19"/>
        <v>NY</v>
      </c>
      <c r="P254" t="str">
        <f>TRIM(IF(COUNT(FIND({0,1,2,3,4,5,6,7,8,9},B254))&gt;0,D254,IF(LEN(TRIM(B254))&gt;0,CONCATENATE(B254,C254,D254),MID(D254,4,LEN(D254)))))</f>
        <v>Sullivan</v>
      </c>
      <c r="Q254">
        <f t="shared" si="20"/>
        <v>13</v>
      </c>
      <c r="R254">
        <f t="shared" si="21"/>
        <v>23</v>
      </c>
    </row>
    <row r="255" spans="2:18" x14ac:dyDescent="0.25">
      <c r="B255" s="1" t="s">
        <v>13</v>
      </c>
      <c r="C255" s="1" t="s">
        <v>215</v>
      </c>
      <c r="D255" s="1" t="s">
        <v>216</v>
      </c>
      <c r="E255" s="1" t="s">
        <v>12</v>
      </c>
      <c r="F255">
        <v>13</v>
      </c>
      <c r="G255">
        <v>0.4</v>
      </c>
      <c r="H255">
        <v>24</v>
      </c>
      <c r="I255">
        <v>0.39</v>
      </c>
      <c r="K255">
        <f t="shared" si="17"/>
        <v>36</v>
      </c>
      <c r="L255">
        <f t="shared" si="18"/>
        <v>7</v>
      </c>
      <c r="M255" t="str">
        <f>IF(COUNT(FIND({0,1,2,3,4,5,6,7,8,9},IF(ISBLANK(A255),IF(LEN(TRIM(B255))&gt;0,TRIM(B255),TRIM(C255)),"")))&gt;0,IF(ISBLANK(A255),IF(LEN(TRIM(B255))&gt;0,TRIM(B255),TRIM(C255)),""),"")</f>
        <v>36</v>
      </c>
      <c r="N255" t="str">
        <f>IF(COUNT(FIND({0,1,2,3,4,5,6,7,8,9},IF(ISBLANK(A255),IF(LEN(TRIM(B255))&gt;0,TRIM(C255),LEFT(D255, 4)),"")))&gt;0,IF(ISBLANK(A255),IF(LEN(TRIM(B255))&gt;0,TRIM(C255),LEFT(D255, 4)),""),"")</f>
        <v>063</v>
      </c>
      <c r="O255" t="str">
        <f t="shared" si="19"/>
        <v>NY</v>
      </c>
      <c r="P255" t="str">
        <f>TRIM(IF(COUNT(FIND({0,1,2,3,4,5,6,7,8,9},B255))&gt;0,D255,IF(LEN(TRIM(B255))&gt;0,CONCATENATE(B255,C255,D255),MID(D255,4,LEN(D255)))))</f>
        <v>Niagara</v>
      </c>
      <c r="Q255">
        <f t="shared" si="20"/>
        <v>13</v>
      </c>
      <c r="R255">
        <f t="shared" si="21"/>
        <v>24</v>
      </c>
    </row>
    <row r="256" spans="2:18" x14ac:dyDescent="0.25">
      <c r="B256" s="1" t="s">
        <v>84</v>
      </c>
      <c r="C256" s="1" t="s">
        <v>76</v>
      </c>
      <c r="D256" s="1" t="s">
        <v>85</v>
      </c>
      <c r="E256" s="1" t="s">
        <v>86</v>
      </c>
      <c r="F256">
        <v>13</v>
      </c>
      <c r="G256">
        <v>0.4</v>
      </c>
      <c r="H256">
        <v>18</v>
      </c>
      <c r="I256">
        <v>0.28999999999999998</v>
      </c>
      <c r="K256">
        <f t="shared" si="17"/>
        <v>36</v>
      </c>
      <c r="L256">
        <f t="shared" si="18"/>
        <v>7</v>
      </c>
      <c r="M256" t="str">
        <f>IF(COUNT(FIND({0,1,2,3,4,5,6,7,8,9},IF(ISBLANK(A256),IF(LEN(TRIM(B256))&gt;0,TRIM(B256),TRIM(C256)),"")))&gt;0,IF(ISBLANK(A256),IF(LEN(TRIM(B256))&gt;0,TRIM(B256),TRIM(C256)),""),"")</f>
        <v>34</v>
      </c>
      <c r="N256" t="str">
        <f>IF(COUNT(FIND({0,1,2,3,4,5,6,7,8,9},IF(ISBLANK(A256),IF(LEN(TRIM(B256))&gt;0,TRIM(C256),LEFT(D256, 4)),"")))&gt;0,IF(ISBLANK(A256),IF(LEN(TRIM(B256))&gt;0,TRIM(C256),LEFT(D256, 4)),""),"")</f>
        <v>003</v>
      </c>
      <c r="O256" t="str">
        <f t="shared" si="19"/>
        <v>NJ</v>
      </c>
      <c r="P256" t="str">
        <f>TRIM(IF(COUNT(FIND({0,1,2,3,4,5,6,7,8,9},B256))&gt;0,D256,IF(LEN(TRIM(B256))&gt;0,CONCATENATE(B256,C256,D256),MID(D256,4,LEN(D256)))))</f>
        <v>Bergen</v>
      </c>
      <c r="Q256">
        <f t="shared" si="20"/>
        <v>13</v>
      </c>
      <c r="R256">
        <f t="shared" si="21"/>
        <v>18</v>
      </c>
    </row>
    <row r="257" spans="2:18" x14ac:dyDescent="0.25">
      <c r="B257" s="1" t="s">
        <v>95</v>
      </c>
      <c r="C257" s="1" t="s">
        <v>96</v>
      </c>
      <c r="D257" s="1" t="s">
        <v>97</v>
      </c>
      <c r="E257" s="1" t="s">
        <v>98</v>
      </c>
      <c r="F257">
        <v>12</v>
      </c>
      <c r="G257">
        <v>0.37</v>
      </c>
      <c r="H257">
        <v>19</v>
      </c>
      <c r="I257">
        <v>0.31</v>
      </c>
      <c r="K257">
        <f t="shared" si="17"/>
        <v>36</v>
      </c>
      <c r="L257">
        <f t="shared" si="18"/>
        <v>7</v>
      </c>
      <c r="M257" t="str">
        <f>IF(COUNT(FIND({0,1,2,3,4,5,6,7,8,9},IF(ISBLANK(A257),IF(LEN(TRIM(B257))&gt;0,TRIM(B257),TRIM(C257)),"")))&gt;0,IF(ISBLANK(A257),IF(LEN(TRIM(B257))&gt;0,TRIM(B257),TRIM(C257)),""),"")</f>
        <v>12</v>
      </c>
      <c r="N257" t="str">
        <f>IF(COUNT(FIND({0,1,2,3,4,5,6,7,8,9},IF(ISBLANK(A257),IF(LEN(TRIM(B257))&gt;0,TRIM(C257),LEFT(D257, 4)),"")))&gt;0,IF(ISBLANK(A257),IF(LEN(TRIM(B257))&gt;0,TRIM(C257),LEFT(D257, 4)),""),"")</f>
        <v>011</v>
      </c>
      <c r="O257" t="str">
        <f t="shared" si="19"/>
        <v>Fl</v>
      </c>
      <c r="P257" t="str">
        <f>TRIM(IF(COUNT(FIND({0,1,2,3,4,5,6,7,8,9},B257))&gt;0,D257,IF(LEN(TRIM(B257))&gt;0,CONCATENATE(B257,C257,D257),MID(D257,4,LEN(D257)))))</f>
        <v>Broward</v>
      </c>
      <c r="Q257">
        <f t="shared" si="20"/>
        <v>12</v>
      </c>
      <c r="R257">
        <f t="shared" si="21"/>
        <v>19</v>
      </c>
    </row>
    <row r="258" spans="2:18" x14ac:dyDescent="0.25">
      <c r="B258" s="1" t="s">
        <v>95</v>
      </c>
      <c r="C258" s="1" t="s">
        <v>150</v>
      </c>
      <c r="D258" s="1" t="s">
        <v>151</v>
      </c>
      <c r="E258" s="1" t="s">
        <v>98</v>
      </c>
      <c r="F258">
        <v>12</v>
      </c>
      <c r="G258">
        <v>0.37</v>
      </c>
      <c r="H258">
        <v>19</v>
      </c>
      <c r="I258">
        <v>0.31</v>
      </c>
      <c r="K258">
        <f t="shared" si="17"/>
        <v>36</v>
      </c>
      <c r="L258">
        <f t="shared" si="18"/>
        <v>7</v>
      </c>
      <c r="M258" t="str">
        <f>IF(COUNT(FIND({0,1,2,3,4,5,6,7,8,9},IF(ISBLANK(A258),IF(LEN(TRIM(B258))&gt;0,TRIM(B258),TRIM(C258)),"")))&gt;0,IF(ISBLANK(A258),IF(LEN(TRIM(B258))&gt;0,TRIM(B258),TRIM(C258)),""),"")</f>
        <v>12</v>
      </c>
      <c r="N258" t="str">
        <f>IF(COUNT(FIND({0,1,2,3,4,5,6,7,8,9},IF(ISBLANK(A258),IF(LEN(TRIM(B258))&gt;0,TRIM(C258),LEFT(D258, 4)),"")))&gt;0,IF(ISBLANK(A258),IF(LEN(TRIM(B258))&gt;0,TRIM(C258),LEFT(D258, 4)),""),"")</f>
        <v>099</v>
      </c>
      <c r="O258" t="str">
        <f t="shared" si="19"/>
        <v>Fl</v>
      </c>
      <c r="P258" t="str">
        <f>TRIM(IF(COUNT(FIND({0,1,2,3,4,5,6,7,8,9},B258))&gt;0,D258,IF(LEN(TRIM(B258))&gt;0,CONCATENATE(B258,C258,D258),MID(D258,4,LEN(D258)))))</f>
        <v>Palm Beach</v>
      </c>
      <c r="Q258">
        <f t="shared" si="20"/>
        <v>12</v>
      </c>
      <c r="R258">
        <f t="shared" si="21"/>
        <v>19</v>
      </c>
    </row>
    <row r="259" spans="2:18" x14ac:dyDescent="0.25">
      <c r="B259" s="1" t="s">
        <v>13</v>
      </c>
      <c r="C259" s="1" t="s">
        <v>16</v>
      </c>
      <c r="D259" s="1" t="s">
        <v>17</v>
      </c>
      <c r="E259" s="1" t="s">
        <v>12</v>
      </c>
      <c r="F259">
        <v>12</v>
      </c>
      <c r="G259">
        <v>0.37</v>
      </c>
      <c r="H259">
        <v>17</v>
      </c>
      <c r="I259">
        <v>0.28000000000000003</v>
      </c>
      <c r="K259">
        <f t="shared" si="17"/>
        <v>36</v>
      </c>
      <c r="L259">
        <f t="shared" si="18"/>
        <v>7</v>
      </c>
      <c r="M259" t="str">
        <f>IF(COUNT(FIND({0,1,2,3,4,5,6,7,8,9},IF(ISBLANK(A259),IF(LEN(TRIM(B259))&gt;0,TRIM(B259),TRIM(C259)),"")))&gt;0,IF(ISBLANK(A259),IF(LEN(TRIM(B259))&gt;0,TRIM(B259),TRIM(C259)),""),"")</f>
        <v>36</v>
      </c>
      <c r="N259" t="str">
        <f>IF(COUNT(FIND({0,1,2,3,4,5,6,7,8,9},IF(ISBLANK(A259),IF(LEN(TRIM(B259))&gt;0,TRIM(C259),LEFT(D259, 4)),"")))&gt;0,IF(ISBLANK(A259),IF(LEN(TRIM(B259))&gt;0,TRIM(C259),LEFT(D259, 4)),""),"")</f>
        <v>093</v>
      </c>
      <c r="O259" t="str">
        <f t="shared" si="19"/>
        <v>NY</v>
      </c>
      <c r="P259" t="str">
        <f>TRIM(IF(COUNT(FIND({0,1,2,3,4,5,6,7,8,9},B259))&gt;0,D259,IF(LEN(TRIM(B259))&gt;0,CONCATENATE(B259,C259,D259),MID(D259,4,LEN(D259)))))</f>
        <v>Schenectady</v>
      </c>
      <c r="Q259">
        <f t="shared" si="20"/>
        <v>12</v>
      </c>
      <c r="R259">
        <f t="shared" si="21"/>
        <v>17</v>
      </c>
    </row>
    <row r="260" spans="2:18" x14ac:dyDescent="0.25">
      <c r="B260" s="1" t="s">
        <v>224</v>
      </c>
      <c r="C260" s="1" t="s">
        <v>34</v>
      </c>
      <c r="D260" s="1" t="s">
        <v>280</v>
      </c>
      <c r="E260" s="1" t="s">
        <v>227</v>
      </c>
      <c r="F260">
        <v>12</v>
      </c>
      <c r="G260">
        <v>0.37</v>
      </c>
      <c r="H260">
        <v>24</v>
      </c>
      <c r="I260">
        <v>0.39</v>
      </c>
      <c r="K260">
        <f t="shared" ref="K260:K323" si="22">VALUE(IF(ISBLANK(A260),K259,A260))</f>
        <v>36</v>
      </c>
      <c r="L260">
        <f t="shared" ref="L260:L323" si="23">VALUE(IF(ISBLANK(A260),L259,CONCATENATE(TRIM(B260),TRIM(C260))))</f>
        <v>7</v>
      </c>
      <c r="M260" t="str">
        <f>IF(COUNT(FIND({0,1,2,3,4,5,6,7,8,9},IF(ISBLANK(A260),IF(LEN(TRIM(B260))&gt;0,TRIM(B260),TRIM(C260)),"")))&gt;0,IF(ISBLANK(A260),IF(LEN(TRIM(B260))&gt;0,TRIM(B260),TRIM(C260)),""),"")</f>
        <v>37</v>
      </c>
      <c r="N260" t="str">
        <f>IF(COUNT(FIND({0,1,2,3,4,5,6,7,8,9},IF(ISBLANK(A260),IF(LEN(TRIM(B260))&gt;0,TRIM(C260),LEFT(D260, 4)),"")))&gt;0,IF(ISBLANK(A260),IF(LEN(TRIM(B260))&gt;0,TRIM(C260),LEFT(D260, 4)),""),"")</f>
        <v>119</v>
      </c>
      <c r="O260" t="str">
        <f t="shared" ref="O260:O323" si="24">IF(LEN(TRIM(E260))&gt;0,E260,"XX")</f>
        <v>NC</v>
      </c>
      <c r="P260" t="str">
        <f>TRIM(IF(COUNT(FIND({0,1,2,3,4,5,6,7,8,9},B260))&gt;0,D260,IF(LEN(TRIM(B260))&gt;0,CONCATENATE(B260,C260,D260),MID(D260,4,LEN(D260)))))</f>
        <v>Mecklenburg</v>
      </c>
      <c r="Q260">
        <f t="shared" ref="Q260:Q323" si="25">F260</f>
        <v>12</v>
      </c>
      <c r="R260">
        <f t="shared" ref="R260:R323" si="26">H260</f>
        <v>24</v>
      </c>
    </row>
    <row r="261" spans="2:18" x14ac:dyDescent="0.25">
      <c r="B261" s="1" t="s">
        <v>159</v>
      </c>
      <c r="C261" s="1" t="s">
        <v>259</v>
      </c>
      <c r="D261" s="1" t="s">
        <v>260</v>
      </c>
      <c r="E261" s="1" t="s">
        <v>161</v>
      </c>
      <c r="F261">
        <v>11</v>
      </c>
      <c r="G261">
        <v>0.34</v>
      </c>
      <c r="H261">
        <v>26</v>
      </c>
      <c r="I261">
        <v>0.42</v>
      </c>
      <c r="K261">
        <f t="shared" si="22"/>
        <v>36</v>
      </c>
      <c r="L261">
        <f t="shared" si="23"/>
        <v>7</v>
      </c>
      <c r="M261" t="str">
        <f>IF(COUNT(FIND({0,1,2,3,4,5,6,7,8,9},IF(ISBLANK(A261),IF(LEN(TRIM(B261))&gt;0,TRIM(B261),TRIM(C261)),"")))&gt;0,IF(ISBLANK(A261),IF(LEN(TRIM(B261))&gt;0,TRIM(B261),TRIM(C261)),""),"")</f>
        <v>51</v>
      </c>
      <c r="N261" t="str">
        <f>IF(COUNT(FIND({0,1,2,3,4,5,6,7,8,9},IF(ISBLANK(A261),IF(LEN(TRIM(B261))&gt;0,TRIM(C261),LEFT(D261, 4)),"")))&gt;0,IF(ISBLANK(A261),IF(LEN(TRIM(B261))&gt;0,TRIM(C261),LEFT(D261, 4)),""),"")</f>
        <v>810</v>
      </c>
      <c r="O261" t="str">
        <f t="shared" si="24"/>
        <v>Va</v>
      </c>
      <c r="P261" t="str">
        <f>TRIM(IF(COUNT(FIND({0,1,2,3,4,5,6,7,8,9},B261))&gt;0,D261,IF(LEN(TRIM(B261))&gt;0,CONCATENATE(B261,C261,D261),MID(D261,4,LEN(D261)))))</f>
        <v>Virginia Beach city</v>
      </c>
      <c r="Q261">
        <f t="shared" si="25"/>
        <v>11</v>
      </c>
      <c r="R261">
        <f t="shared" si="26"/>
        <v>26</v>
      </c>
    </row>
    <row r="262" spans="2:18" x14ac:dyDescent="0.25">
      <c r="B262" s="1" t="s">
        <v>13</v>
      </c>
      <c r="C262" s="1" t="s">
        <v>188</v>
      </c>
      <c r="D262" s="1" t="s">
        <v>189</v>
      </c>
      <c r="E262" s="1" t="s">
        <v>12</v>
      </c>
      <c r="F262">
        <v>11</v>
      </c>
      <c r="G262">
        <v>0.34</v>
      </c>
      <c r="H262">
        <v>17</v>
      </c>
      <c r="I262">
        <v>0.28000000000000003</v>
      </c>
      <c r="K262">
        <f t="shared" si="22"/>
        <v>36</v>
      </c>
      <c r="L262">
        <f t="shared" si="23"/>
        <v>7</v>
      </c>
      <c r="M262" t="str">
        <f>IF(COUNT(FIND({0,1,2,3,4,5,6,7,8,9},IF(ISBLANK(A262),IF(LEN(TRIM(B262))&gt;0,TRIM(B262),TRIM(C262)),"")))&gt;0,IF(ISBLANK(A262),IF(LEN(TRIM(B262))&gt;0,TRIM(B262),TRIM(C262)),""),"")</f>
        <v>36</v>
      </c>
      <c r="N262" t="str">
        <f>IF(COUNT(FIND({0,1,2,3,4,5,6,7,8,9},IF(ISBLANK(A262),IF(LEN(TRIM(B262))&gt;0,TRIM(C262),LEFT(D262, 4)),"")))&gt;0,IF(ISBLANK(A262),IF(LEN(TRIM(B262))&gt;0,TRIM(C262),LEFT(D262, 4)),""),"")</f>
        <v>069</v>
      </c>
      <c r="O262" t="str">
        <f t="shared" si="24"/>
        <v>NY</v>
      </c>
      <c r="P262" t="str">
        <f>TRIM(IF(COUNT(FIND({0,1,2,3,4,5,6,7,8,9},B262))&gt;0,D262,IF(LEN(TRIM(B262))&gt;0,CONCATENATE(B262,C262,D262),MID(D262,4,LEN(D262)))))</f>
        <v>Ontario</v>
      </c>
      <c r="Q262">
        <f t="shared" si="25"/>
        <v>11</v>
      </c>
      <c r="R262">
        <f t="shared" si="26"/>
        <v>17</v>
      </c>
    </row>
    <row r="263" spans="2:18" x14ac:dyDescent="0.25">
      <c r="B263" s="1" t="s">
        <v>120</v>
      </c>
      <c r="C263" s="1" t="s">
        <v>57</v>
      </c>
      <c r="D263" s="1" t="s">
        <v>281</v>
      </c>
      <c r="E263" s="1" t="s">
        <v>123</v>
      </c>
      <c r="F263">
        <v>11</v>
      </c>
      <c r="G263">
        <v>0.34</v>
      </c>
      <c r="H263">
        <v>16</v>
      </c>
      <c r="I263">
        <v>0.26</v>
      </c>
      <c r="K263">
        <f t="shared" si="22"/>
        <v>36</v>
      </c>
      <c r="L263">
        <f t="shared" si="23"/>
        <v>7</v>
      </c>
      <c r="M263" t="str">
        <f>IF(COUNT(FIND({0,1,2,3,4,5,6,7,8,9},IF(ISBLANK(A263),IF(LEN(TRIM(B263))&gt;0,TRIM(B263),TRIM(C263)),"")))&gt;0,IF(ISBLANK(A263),IF(LEN(TRIM(B263))&gt;0,TRIM(B263),TRIM(C263)),""),"")</f>
        <v>42</v>
      </c>
      <c r="N263" t="str">
        <f>IF(COUNT(FIND({0,1,2,3,4,5,6,7,8,9},IF(ISBLANK(A263),IF(LEN(TRIM(B263))&gt;0,TRIM(C263),LEFT(D263, 4)),"")))&gt;0,IF(ISBLANK(A263),IF(LEN(TRIM(B263))&gt;0,TRIM(C263),LEFT(D263, 4)),""),"")</f>
        <v>017</v>
      </c>
      <c r="O263" t="str">
        <f t="shared" si="24"/>
        <v>Pa</v>
      </c>
      <c r="P263" t="str">
        <f>TRIM(IF(COUNT(FIND({0,1,2,3,4,5,6,7,8,9},B263))&gt;0,D263,IF(LEN(TRIM(B263))&gt;0,CONCATENATE(B263,C263,D263),MID(D263,4,LEN(D263)))))</f>
        <v>Bucks</v>
      </c>
      <c r="Q263">
        <f t="shared" si="25"/>
        <v>11</v>
      </c>
      <c r="R263">
        <f t="shared" si="26"/>
        <v>16</v>
      </c>
    </row>
    <row r="264" spans="2:18" x14ac:dyDescent="0.25">
      <c r="B264" s="1" t="s">
        <v>159</v>
      </c>
      <c r="C264" s="1" t="s">
        <v>38</v>
      </c>
      <c r="D264" s="1" t="s">
        <v>160</v>
      </c>
      <c r="E264" s="1" t="s">
        <v>161</v>
      </c>
      <c r="F264">
        <v>11</v>
      </c>
      <c r="G264">
        <v>0.34</v>
      </c>
      <c r="H264">
        <v>22</v>
      </c>
      <c r="I264">
        <v>0.36</v>
      </c>
      <c r="K264">
        <f t="shared" si="22"/>
        <v>36</v>
      </c>
      <c r="L264">
        <f t="shared" si="23"/>
        <v>7</v>
      </c>
      <c r="M264" t="str">
        <f>IF(COUNT(FIND({0,1,2,3,4,5,6,7,8,9},IF(ISBLANK(A264),IF(LEN(TRIM(B264))&gt;0,TRIM(B264),TRIM(C264)),"")))&gt;0,IF(ISBLANK(A264),IF(LEN(TRIM(B264))&gt;0,TRIM(B264),TRIM(C264)),""),"")</f>
        <v>51</v>
      </c>
      <c r="N264" t="str">
        <f>IF(COUNT(FIND({0,1,2,3,4,5,6,7,8,9},IF(ISBLANK(A264),IF(LEN(TRIM(B264))&gt;0,TRIM(C264),LEFT(D264, 4)),"")))&gt;0,IF(ISBLANK(A264),IF(LEN(TRIM(B264))&gt;0,TRIM(C264),LEFT(D264, 4)),""),"")</f>
        <v>059</v>
      </c>
      <c r="O264" t="str">
        <f t="shared" si="24"/>
        <v>Va</v>
      </c>
      <c r="P264" t="str">
        <f>TRIM(IF(COUNT(FIND({0,1,2,3,4,5,6,7,8,9},B264))&gt;0,D264,IF(LEN(TRIM(B264))&gt;0,CONCATENATE(B264,C264,D264),MID(D264,4,LEN(D264)))))</f>
        <v>Fairfax</v>
      </c>
      <c r="Q264">
        <f t="shared" si="25"/>
        <v>11</v>
      </c>
      <c r="R264">
        <f t="shared" si="26"/>
        <v>22</v>
      </c>
    </row>
    <row r="265" spans="2:18" x14ac:dyDescent="0.25">
      <c r="B265" s="1" t="s">
        <v>120</v>
      </c>
      <c r="C265" s="1" t="s">
        <v>121</v>
      </c>
      <c r="D265" s="1" t="s">
        <v>122</v>
      </c>
      <c r="E265" s="1" t="s">
        <v>123</v>
      </c>
      <c r="F265">
        <v>11</v>
      </c>
      <c r="G265">
        <v>0.34</v>
      </c>
      <c r="H265">
        <v>24</v>
      </c>
      <c r="I265">
        <v>0.39</v>
      </c>
      <c r="K265">
        <f t="shared" si="22"/>
        <v>36</v>
      </c>
      <c r="L265">
        <f t="shared" si="23"/>
        <v>7</v>
      </c>
      <c r="M265" t="str">
        <f>IF(COUNT(FIND({0,1,2,3,4,5,6,7,8,9},IF(ISBLANK(A265),IF(LEN(TRIM(B265))&gt;0,TRIM(B265),TRIM(C265)),"")))&gt;0,IF(ISBLANK(A265),IF(LEN(TRIM(B265))&gt;0,TRIM(B265),TRIM(C265)),""),"")</f>
        <v>42</v>
      </c>
      <c r="N265" t="str">
        <f>IF(COUNT(FIND({0,1,2,3,4,5,6,7,8,9},IF(ISBLANK(A265),IF(LEN(TRIM(B265))&gt;0,TRIM(C265),LEFT(D265, 4)),"")))&gt;0,IF(ISBLANK(A265),IF(LEN(TRIM(B265))&gt;0,TRIM(C265),LEFT(D265, 4)),""),"")</f>
        <v>101</v>
      </c>
      <c r="O265" t="str">
        <f t="shared" si="24"/>
        <v>Pa</v>
      </c>
      <c r="P265" t="str">
        <f>TRIM(IF(COUNT(FIND({0,1,2,3,4,5,6,7,8,9},B265))&gt;0,D265,IF(LEN(TRIM(B265))&gt;0,CONCATENATE(B265,C265,D265),MID(D265,4,LEN(D265)))))</f>
        <v>Philadelphia</v>
      </c>
      <c r="Q265">
        <f t="shared" si="25"/>
        <v>11</v>
      </c>
      <c r="R265">
        <f t="shared" si="26"/>
        <v>24</v>
      </c>
    </row>
    <row r="266" spans="2:18" x14ac:dyDescent="0.25">
      <c r="B266" s="1" t="s">
        <v>13</v>
      </c>
      <c r="C266" s="1" t="s">
        <v>87</v>
      </c>
      <c r="D266" s="1" t="s">
        <v>88</v>
      </c>
      <c r="E266" s="1" t="s">
        <v>12</v>
      </c>
      <c r="F266">
        <v>11</v>
      </c>
      <c r="G266">
        <v>0.34</v>
      </c>
      <c r="H266">
        <v>19</v>
      </c>
      <c r="I266">
        <v>0.31</v>
      </c>
      <c r="K266">
        <f t="shared" si="22"/>
        <v>36</v>
      </c>
      <c r="L266">
        <f t="shared" si="23"/>
        <v>7</v>
      </c>
      <c r="M266" t="str">
        <f>IF(COUNT(FIND({0,1,2,3,4,5,6,7,8,9},IF(ISBLANK(A266),IF(LEN(TRIM(B266))&gt;0,TRIM(B266),TRIM(C266)),"")))&gt;0,IF(ISBLANK(A266),IF(LEN(TRIM(B266))&gt;0,TRIM(B266),TRIM(C266)),""),"")</f>
        <v>36</v>
      </c>
      <c r="N266" t="str">
        <f>IF(COUNT(FIND({0,1,2,3,4,5,6,7,8,9},IF(ISBLANK(A266),IF(LEN(TRIM(B266))&gt;0,TRIM(C266),LEFT(D266, 4)),"")))&gt;0,IF(ISBLANK(A266),IF(LEN(TRIM(B266))&gt;0,TRIM(C266),LEFT(D266, 4)),""),"")</f>
        <v>089</v>
      </c>
      <c r="O266" t="str">
        <f t="shared" si="24"/>
        <v>NY</v>
      </c>
      <c r="P266" t="str">
        <f>TRIM(IF(COUNT(FIND({0,1,2,3,4,5,6,7,8,9},B266))&gt;0,D266,IF(LEN(TRIM(B266))&gt;0,CONCATENATE(B266,C266,D266),MID(D266,4,LEN(D266)))))</f>
        <v>St. Lawrence</v>
      </c>
      <c r="Q266">
        <f t="shared" si="25"/>
        <v>11</v>
      </c>
      <c r="R266">
        <f t="shared" si="26"/>
        <v>19</v>
      </c>
    </row>
    <row r="267" spans="2:18" x14ac:dyDescent="0.25">
      <c r="B267" s="1" t="s">
        <v>13</v>
      </c>
      <c r="C267" s="1" t="s">
        <v>126</v>
      </c>
      <c r="D267" s="1" t="s">
        <v>209</v>
      </c>
      <c r="E267" s="1" t="s">
        <v>12</v>
      </c>
      <c r="F267">
        <v>10</v>
      </c>
      <c r="G267">
        <v>0.31</v>
      </c>
      <c r="H267">
        <v>11</v>
      </c>
      <c r="I267">
        <v>0.18</v>
      </c>
      <c r="K267">
        <f t="shared" si="22"/>
        <v>36</v>
      </c>
      <c r="L267">
        <f t="shared" si="23"/>
        <v>7</v>
      </c>
      <c r="M267" t="str">
        <f>IF(COUNT(FIND({0,1,2,3,4,5,6,7,8,9},IF(ISBLANK(A267),IF(LEN(TRIM(B267))&gt;0,TRIM(B267),TRIM(C267)),"")))&gt;0,IF(ISBLANK(A267),IF(LEN(TRIM(B267))&gt;0,TRIM(B267),TRIM(C267)),""),"")</f>
        <v>36</v>
      </c>
      <c r="N267" t="str">
        <f>IF(COUNT(FIND({0,1,2,3,4,5,6,7,8,9},IF(ISBLANK(A267),IF(LEN(TRIM(B267))&gt;0,TRIM(C267),LEFT(D267, 4)),"")))&gt;0,IF(ISBLANK(A267),IF(LEN(TRIM(B267))&gt;0,TRIM(C267),LEFT(D267, 4)),""),"")</f>
        <v>009</v>
      </c>
      <c r="O267" t="str">
        <f t="shared" si="24"/>
        <v>NY</v>
      </c>
      <c r="P267" t="str">
        <f>TRIM(IF(COUNT(FIND({0,1,2,3,4,5,6,7,8,9},B267))&gt;0,D267,IF(LEN(TRIM(B267))&gt;0,CONCATENATE(B267,C267,D267),MID(D267,4,LEN(D267)))))</f>
        <v>Cattaraugus</v>
      </c>
      <c r="Q267">
        <f t="shared" si="25"/>
        <v>10</v>
      </c>
      <c r="R267">
        <f t="shared" si="26"/>
        <v>11</v>
      </c>
    </row>
    <row r="268" spans="2:18" x14ac:dyDescent="0.25">
      <c r="B268" s="1" t="s">
        <v>13</v>
      </c>
      <c r="C268" s="1" t="s">
        <v>14</v>
      </c>
      <c r="D268" s="1" t="s">
        <v>15</v>
      </c>
      <c r="E268" s="1" t="s">
        <v>12</v>
      </c>
      <c r="F268">
        <v>10</v>
      </c>
      <c r="G268">
        <v>0.31</v>
      </c>
      <c r="H268">
        <v>13</v>
      </c>
      <c r="I268">
        <v>0.21</v>
      </c>
      <c r="K268">
        <f t="shared" si="22"/>
        <v>36</v>
      </c>
      <c r="L268">
        <f t="shared" si="23"/>
        <v>7</v>
      </c>
      <c r="M268" t="str">
        <f>IF(COUNT(FIND({0,1,2,3,4,5,6,7,8,9},IF(ISBLANK(A268),IF(LEN(TRIM(B268))&gt;0,TRIM(B268),TRIM(C268)),"")))&gt;0,IF(ISBLANK(A268),IF(LEN(TRIM(B268))&gt;0,TRIM(B268),TRIM(C268)),""),"")</f>
        <v>36</v>
      </c>
      <c r="N268" t="str">
        <f>IF(COUNT(FIND({0,1,2,3,4,5,6,7,8,9},IF(ISBLANK(A268),IF(LEN(TRIM(B268))&gt;0,TRIM(C268),LEFT(D268, 4)),"")))&gt;0,IF(ISBLANK(A268),IF(LEN(TRIM(B268))&gt;0,TRIM(C268),LEFT(D268, 4)),""),"")</f>
        <v>083</v>
      </c>
      <c r="O268" t="str">
        <f t="shared" si="24"/>
        <v>NY</v>
      </c>
      <c r="P268" t="str">
        <f>TRIM(IF(COUNT(FIND({0,1,2,3,4,5,6,7,8,9},B268))&gt;0,D268,IF(LEN(TRIM(B268))&gt;0,CONCATENATE(B268,C268,D268),MID(D268,4,LEN(D268)))))</f>
        <v>Rensselaer</v>
      </c>
      <c r="Q268">
        <f t="shared" si="25"/>
        <v>10</v>
      </c>
      <c r="R268">
        <f t="shared" si="26"/>
        <v>13</v>
      </c>
    </row>
    <row r="269" spans="2:18" x14ac:dyDescent="0.25">
      <c r="B269" s="1" t="s">
        <v>194</v>
      </c>
      <c r="C269" s="1" t="s">
        <v>195</v>
      </c>
      <c r="D269" s="1" t="s">
        <v>196</v>
      </c>
      <c r="E269" s="1" t="s">
        <v>197</v>
      </c>
      <c r="F269">
        <v>127</v>
      </c>
      <c r="G269">
        <v>3.92</v>
      </c>
      <c r="H269">
        <v>248</v>
      </c>
      <c r="I269">
        <v>4.04</v>
      </c>
      <c r="K269">
        <f t="shared" si="22"/>
        <v>36</v>
      </c>
      <c r="L269">
        <f t="shared" si="23"/>
        <v>7</v>
      </c>
      <c r="M269" t="str">
        <f>IF(COUNT(FIND({0,1,2,3,4,5,6,7,8,9},IF(ISBLANK(A269),IF(LEN(TRIM(B269))&gt;0,TRIM(B269),TRIM(C269)),"")))&gt;0,IF(ISBLANK(A269),IF(LEN(TRIM(B269))&gt;0,TRIM(B269),TRIM(C269)),""),"")</f>
        <v/>
      </c>
      <c r="N269" t="str">
        <f>IF(COUNT(FIND({0,1,2,3,4,5,6,7,8,9},IF(ISBLANK(A269),IF(LEN(TRIM(B269))&gt;0,TRIM(C269),LEFT(D269, 4)),"")))&gt;0,IF(ISBLANK(A269),IF(LEN(TRIM(B269))&gt;0,TRIM(C269),LEFT(D269, 4)),""),"")</f>
        <v/>
      </c>
      <c r="O269" t="str">
        <f t="shared" si="24"/>
        <v>XX</v>
      </c>
      <c r="P269" t="str">
        <f>TRIM(IF(COUNT(FIND({0,1,2,3,4,5,6,7,8,9},B269))&gt;0,D269,IF(LEN(TRIM(B269))&gt;0,CONCATENATE(B269,C269,D269),MID(D269,4,LEN(D269)))))</f>
        <v>Same State</v>
      </c>
      <c r="Q269">
        <f t="shared" si="25"/>
        <v>127</v>
      </c>
      <c r="R269">
        <f t="shared" si="26"/>
        <v>248</v>
      </c>
    </row>
    <row r="270" spans="2:18" x14ac:dyDescent="0.25">
      <c r="B270" s="1" t="s">
        <v>198</v>
      </c>
      <c r="C270" s="1" t="s">
        <v>199</v>
      </c>
      <c r="D270" s="1" t="s">
        <v>200</v>
      </c>
      <c r="E270" s="1" t="s">
        <v>197</v>
      </c>
      <c r="F270">
        <v>305</v>
      </c>
      <c r="G270">
        <v>9.41</v>
      </c>
      <c r="H270">
        <v>559</v>
      </c>
      <c r="I270">
        <v>9.11</v>
      </c>
      <c r="K270">
        <f t="shared" si="22"/>
        <v>36</v>
      </c>
      <c r="L270">
        <f t="shared" si="23"/>
        <v>7</v>
      </c>
      <c r="M270" t="str">
        <f>IF(COUNT(FIND({0,1,2,3,4,5,6,7,8,9},IF(ISBLANK(A270),IF(LEN(TRIM(B270))&gt;0,TRIM(B270),TRIM(C270)),"")))&gt;0,IF(ISBLANK(A270),IF(LEN(TRIM(B270))&gt;0,TRIM(B270),TRIM(C270)),""),"")</f>
        <v/>
      </c>
      <c r="N270" t="str">
        <f>IF(COUNT(FIND({0,1,2,3,4,5,6,7,8,9},IF(ISBLANK(A270),IF(LEN(TRIM(B270))&gt;0,TRIM(C270),LEFT(D270, 4)),"")))&gt;0,IF(ISBLANK(A270),IF(LEN(TRIM(B270))&gt;0,TRIM(C270),LEFT(D270, 4)),""),"")</f>
        <v/>
      </c>
      <c r="O270" t="str">
        <f t="shared" si="24"/>
        <v>XX</v>
      </c>
      <c r="P270" t="str">
        <f>TRIM(IF(COUNT(FIND({0,1,2,3,4,5,6,7,8,9},B270))&gt;0,D270,IF(LEN(TRIM(B270))&gt;0,CONCATENATE(B270,C270,D270),MID(D270,4,LEN(D270)))))</f>
        <v>Region 1: Northeast</v>
      </c>
      <c r="Q270">
        <f t="shared" si="25"/>
        <v>305</v>
      </c>
      <c r="R270">
        <f t="shared" si="26"/>
        <v>559</v>
      </c>
    </row>
    <row r="271" spans="2:18" x14ac:dyDescent="0.25">
      <c r="B271" s="1" t="s">
        <v>198</v>
      </c>
      <c r="C271" s="1" t="s">
        <v>199</v>
      </c>
      <c r="D271" s="1" t="s">
        <v>201</v>
      </c>
      <c r="E271" s="1" t="s">
        <v>197</v>
      </c>
      <c r="F271">
        <v>153</v>
      </c>
      <c r="G271">
        <v>4.72</v>
      </c>
      <c r="H271">
        <v>316</v>
      </c>
      <c r="I271">
        <v>5.15</v>
      </c>
      <c r="K271">
        <f t="shared" si="22"/>
        <v>36</v>
      </c>
      <c r="L271">
        <f t="shared" si="23"/>
        <v>7</v>
      </c>
      <c r="M271" t="str">
        <f>IF(COUNT(FIND({0,1,2,3,4,5,6,7,8,9},IF(ISBLANK(A271),IF(LEN(TRIM(B271))&gt;0,TRIM(B271),TRIM(C271)),"")))&gt;0,IF(ISBLANK(A271),IF(LEN(TRIM(B271))&gt;0,TRIM(B271),TRIM(C271)),""),"")</f>
        <v/>
      </c>
      <c r="N271" t="str">
        <f>IF(COUNT(FIND({0,1,2,3,4,5,6,7,8,9},IF(ISBLANK(A271),IF(LEN(TRIM(B271))&gt;0,TRIM(C271),LEFT(D271, 4)),"")))&gt;0,IF(ISBLANK(A271),IF(LEN(TRIM(B271))&gt;0,TRIM(C271),LEFT(D271, 4)),""),"")</f>
        <v/>
      </c>
      <c r="O271" t="str">
        <f t="shared" si="24"/>
        <v>XX</v>
      </c>
      <c r="P271" t="str">
        <f>TRIM(IF(COUNT(FIND({0,1,2,3,4,5,6,7,8,9},B271))&gt;0,D271,IF(LEN(TRIM(B271))&gt;0,CONCATENATE(B271,C271,D271),MID(D271,4,LEN(D271)))))</f>
        <v>Region 2: Midwest</v>
      </c>
      <c r="Q271">
        <f t="shared" si="25"/>
        <v>153</v>
      </c>
      <c r="R271">
        <f t="shared" si="26"/>
        <v>316</v>
      </c>
    </row>
    <row r="272" spans="2:18" x14ac:dyDescent="0.25">
      <c r="B272" s="1" t="s">
        <v>198</v>
      </c>
      <c r="C272" s="1" t="s">
        <v>199</v>
      </c>
      <c r="D272" s="1" t="s">
        <v>202</v>
      </c>
      <c r="E272" s="1" t="s">
        <v>197</v>
      </c>
      <c r="F272">
        <v>372</v>
      </c>
      <c r="G272">
        <v>11.47</v>
      </c>
      <c r="H272">
        <v>779</v>
      </c>
      <c r="I272">
        <v>12.69</v>
      </c>
      <c r="K272">
        <f t="shared" si="22"/>
        <v>36</v>
      </c>
      <c r="L272">
        <f t="shared" si="23"/>
        <v>7</v>
      </c>
      <c r="M272" t="str">
        <f>IF(COUNT(FIND({0,1,2,3,4,5,6,7,8,9},IF(ISBLANK(A272),IF(LEN(TRIM(B272))&gt;0,TRIM(B272),TRIM(C272)),"")))&gt;0,IF(ISBLANK(A272),IF(LEN(TRIM(B272))&gt;0,TRIM(B272),TRIM(C272)),""),"")</f>
        <v/>
      </c>
      <c r="N272" t="str">
        <f>IF(COUNT(FIND({0,1,2,3,4,5,6,7,8,9},IF(ISBLANK(A272),IF(LEN(TRIM(B272))&gt;0,TRIM(C272),LEFT(D272, 4)),"")))&gt;0,IF(ISBLANK(A272),IF(LEN(TRIM(B272))&gt;0,TRIM(C272),LEFT(D272, 4)),""),"")</f>
        <v/>
      </c>
      <c r="O272" t="str">
        <f t="shared" si="24"/>
        <v>XX</v>
      </c>
      <c r="P272" t="str">
        <f>TRIM(IF(COUNT(FIND({0,1,2,3,4,5,6,7,8,9},B272))&gt;0,D272,IF(LEN(TRIM(B272))&gt;0,CONCATENATE(B272,C272,D272),MID(D272,4,LEN(D272)))))</f>
        <v>Region 3: South</v>
      </c>
      <c r="Q272">
        <f t="shared" si="25"/>
        <v>372</v>
      </c>
      <c r="R272">
        <f t="shared" si="26"/>
        <v>779</v>
      </c>
    </row>
    <row r="273" spans="1:18" x14ac:dyDescent="0.25">
      <c r="B273" s="1" t="s">
        <v>198</v>
      </c>
      <c r="C273" s="1" t="s">
        <v>199</v>
      </c>
      <c r="D273" s="1" t="s">
        <v>203</v>
      </c>
      <c r="E273" s="1" t="s">
        <v>197</v>
      </c>
      <c r="F273">
        <v>147</v>
      </c>
      <c r="G273">
        <v>4.53</v>
      </c>
      <c r="H273">
        <v>287</v>
      </c>
      <c r="I273">
        <v>4.68</v>
      </c>
      <c r="K273">
        <f t="shared" si="22"/>
        <v>36</v>
      </c>
      <c r="L273">
        <f t="shared" si="23"/>
        <v>7</v>
      </c>
      <c r="M273" t="str">
        <f>IF(COUNT(FIND({0,1,2,3,4,5,6,7,8,9},IF(ISBLANK(A273),IF(LEN(TRIM(B273))&gt;0,TRIM(B273),TRIM(C273)),"")))&gt;0,IF(ISBLANK(A273),IF(LEN(TRIM(B273))&gt;0,TRIM(B273),TRIM(C273)),""),"")</f>
        <v/>
      </c>
      <c r="N273" t="str">
        <f>IF(COUNT(FIND({0,1,2,3,4,5,6,7,8,9},IF(ISBLANK(A273),IF(LEN(TRIM(B273))&gt;0,TRIM(C273),LEFT(D273, 4)),"")))&gt;0,IF(ISBLANK(A273),IF(LEN(TRIM(B273))&gt;0,TRIM(C273),LEFT(D273, 4)),""),"")</f>
        <v/>
      </c>
      <c r="O273" t="str">
        <f t="shared" si="24"/>
        <v>XX</v>
      </c>
      <c r="P273" t="str">
        <f>TRIM(IF(COUNT(FIND({0,1,2,3,4,5,6,7,8,9},B273))&gt;0,D273,IF(LEN(TRIM(B273))&gt;0,CONCATENATE(B273,C273,D273),MID(D273,4,LEN(D273)))))</f>
        <v>Region 4: West</v>
      </c>
      <c r="Q273">
        <f t="shared" si="25"/>
        <v>147</v>
      </c>
      <c r="R273">
        <f t="shared" si="26"/>
        <v>287</v>
      </c>
    </row>
    <row r="274" spans="1:18" x14ac:dyDescent="0.25">
      <c r="B274" s="1" t="s">
        <v>204</v>
      </c>
      <c r="C274" s="1" t="s">
        <v>205</v>
      </c>
      <c r="D274" s="1" t="s">
        <v>282</v>
      </c>
      <c r="E274" s="1" t="s">
        <v>197</v>
      </c>
      <c r="F274">
        <v>76557</v>
      </c>
      <c r="H274">
        <v>166895</v>
      </c>
      <c r="K274">
        <f t="shared" si="22"/>
        <v>36</v>
      </c>
      <c r="L274">
        <f t="shared" si="23"/>
        <v>7</v>
      </c>
      <c r="M274" t="str">
        <f>IF(COUNT(FIND({0,1,2,3,4,5,6,7,8,9},IF(ISBLANK(A274),IF(LEN(TRIM(B274))&gt;0,TRIM(B274),TRIM(C274)),"")))&gt;0,IF(ISBLANK(A274),IF(LEN(TRIM(B274))&gt;0,TRIM(B274),TRIM(C274)),""),"")</f>
        <v>36</v>
      </c>
      <c r="N274" t="str">
        <f>IF(COUNT(FIND({0,1,2,3,4,5,6,7,8,9},IF(ISBLANK(A274),IF(LEN(TRIM(B274))&gt;0,TRIM(C274),LEFT(D274, 4)),"")))&gt;0,IF(ISBLANK(A274),IF(LEN(TRIM(B274))&gt;0,TRIM(C274),LEFT(D274, 4)),""),"")</f>
        <v xml:space="preserve">007 </v>
      </c>
      <c r="O274" t="str">
        <f t="shared" si="24"/>
        <v>XX</v>
      </c>
      <c r="P274" t="str">
        <f>TRIM(IF(COUNT(FIND({0,1,2,3,4,5,6,7,8,9},B274))&gt;0,D274,IF(LEN(TRIM(B274))&gt;0,CONCATENATE(B274,C274,D274),MID(D274,4,LEN(D274)))))</f>
        <v>County Non-Migrants</v>
      </c>
      <c r="Q274">
        <f t="shared" si="25"/>
        <v>76557</v>
      </c>
      <c r="R274">
        <f t="shared" si="26"/>
        <v>166895</v>
      </c>
    </row>
    <row r="275" spans="1:18" x14ac:dyDescent="0.25">
      <c r="A275">
        <v>36</v>
      </c>
      <c r="B275" s="1" t="s">
        <v>9</v>
      </c>
      <c r="C275" s="1" t="s">
        <v>283</v>
      </c>
      <c r="D275" s="1" t="s">
        <v>284</v>
      </c>
      <c r="E275" s="1" t="s">
        <v>12</v>
      </c>
      <c r="F275">
        <v>1550</v>
      </c>
      <c r="H275">
        <v>3216</v>
      </c>
      <c r="K275">
        <f t="shared" si="22"/>
        <v>36</v>
      </c>
      <c r="L275">
        <f t="shared" si="23"/>
        <v>9</v>
      </c>
      <c r="M275" t="str">
        <f>IF(COUNT(FIND({0,1,2,3,4,5,6,7,8,9},IF(ISBLANK(A275),IF(LEN(TRIM(B275))&gt;0,TRIM(B275),TRIM(C275)),"")))&gt;0,IF(ISBLANK(A275),IF(LEN(TRIM(B275))&gt;0,TRIM(B275),TRIM(C275)),""),"")</f>
        <v/>
      </c>
      <c r="N275" t="str">
        <f>IF(COUNT(FIND({0,1,2,3,4,5,6,7,8,9},IF(ISBLANK(A275),IF(LEN(TRIM(B275))&gt;0,TRIM(C275),LEFT(D275, 4)),"")))&gt;0,IF(ISBLANK(A275),IF(LEN(TRIM(B275))&gt;0,TRIM(C275),LEFT(D275, 4)),""),"")</f>
        <v/>
      </c>
      <c r="O275" t="str">
        <f t="shared" si="24"/>
        <v>NY</v>
      </c>
      <c r="P275" t="str">
        <f>TRIM(IF(COUNT(FIND({0,1,2,3,4,5,6,7,8,9},B275))&gt;0,D275,IF(LEN(TRIM(B275))&gt;0,CONCATENATE(B275,C275,D275),MID(D275,4,LEN(D275)))))</f>
        <v>Cattaraugus Total Migrat</v>
      </c>
      <c r="Q275">
        <f t="shared" si="25"/>
        <v>1550</v>
      </c>
      <c r="R275">
        <f t="shared" si="26"/>
        <v>3216</v>
      </c>
    </row>
    <row r="276" spans="1:18" x14ac:dyDescent="0.25">
      <c r="B276" s="1" t="s">
        <v>13</v>
      </c>
      <c r="C276" s="1" t="s">
        <v>48</v>
      </c>
      <c r="D276" s="1" t="s">
        <v>49</v>
      </c>
      <c r="E276" s="1" t="s">
        <v>12</v>
      </c>
      <c r="F276">
        <v>437</v>
      </c>
      <c r="G276">
        <v>28.19</v>
      </c>
      <c r="H276">
        <v>918</v>
      </c>
      <c r="I276">
        <v>28.54</v>
      </c>
      <c r="K276">
        <f t="shared" si="22"/>
        <v>36</v>
      </c>
      <c r="L276">
        <f t="shared" si="23"/>
        <v>9</v>
      </c>
      <c r="M276" t="str">
        <f>IF(COUNT(FIND({0,1,2,3,4,5,6,7,8,9},IF(ISBLANK(A276),IF(LEN(TRIM(B276))&gt;0,TRIM(B276),TRIM(C276)),"")))&gt;0,IF(ISBLANK(A276),IF(LEN(TRIM(B276))&gt;0,TRIM(B276),TRIM(C276)),""),"")</f>
        <v>36</v>
      </c>
      <c r="N276" t="str">
        <f>IF(COUNT(FIND({0,1,2,3,4,5,6,7,8,9},IF(ISBLANK(A276),IF(LEN(TRIM(B276))&gt;0,TRIM(C276),LEFT(D276, 4)),"")))&gt;0,IF(ISBLANK(A276),IF(LEN(TRIM(B276))&gt;0,TRIM(C276),LEFT(D276, 4)),""),"")</f>
        <v>029</v>
      </c>
      <c r="O276" t="str">
        <f t="shared" si="24"/>
        <v>NY</v>
      </c>
      <c r="P276" t="str">
        <f>TRIM(IF(COUNT(FIND({0,1,2,3,4,5,6,7,8,9},B276))&gt;0,D276,IF(LEN(TRIM(B276))&gt;0,CONCATENATE(B276,C276,D276),MID(D276,4,LEN(D276)))))</f>
        <v>Erie</v>
      </c>
      <c r="Q276">
        <f t="shared" si="25"/>
        <v>437</v>
      </c>
      <c r="R276">
        <f t="shared" si="26"/>
        <v>918</v>
      </c>
    </row>
    <row r="277" spans="1:18" x14ac:dyDescent="0.25">
      <c r="B277" s="1" t="s">
        <v>13</v>
      </c>
      <c r="C277" s="1" t="s">
        <v>113</v>
      </c>
      <c r="D277" s="1" t="s">
        <v>183</v>
      </c>
      <c r="E277" s="1" t="s">
        <v>12</v>
      </c>
      <c r="F277">
        <v>167</v>
      </c>
      <c r="G277">
        <v>10.77</v>
      </c>
      <c r="H277">
        <v>328</v>
      </c>
      <c r="I277">
        <v>10.199999999999999</v>
      </c>
      <c r="K277">
        <f t="shared" si="22"/>
        <v>36</v>
      </c>
      <c r="L277">
        <f t="shared" si="23"/>
        <v>9</v>
      </c>
      <c r="M277" t="str">
        <f>IF(COUNT(FIND({0,1,2,3,4,5,6,7,8,9},IF(ISBLANK(A277),IF(LEN(TRIM(B277))&gt;0,TRIM(B277),TRIM(C277)),"")))&gt;0,IF(ISBLANK(A277),IF(LEN(TRIM(B277))&gt;0,TRIM(B277),TRIM(C277)),""),"")</f>
        <v>36</v>
      </c>
      <c r="N277" t="str">
        <f>IF(COUNT(FIND({0,1,2,3,4,5,6,7,8,9},IF(ISBLANK(A277),IF(LEN(TRIM(B277))&gt;0,TRIM(C277),LEFT(D277, 4)),"")))&gt;0,IF(ISBLANK(A277),IF(LEN(TRIM(B277))&gt;0,TRIM(C277),LEFT(D277, 4)),""),"")</f>
        <v>013</v>
      </c>
      <c r="O277" t="str">
        <f t="shared" si="24"/>
        <v>NY</v>
      </c>
      <c r="P277" t="str">
        <f>TRIM(IF(COUNT(FIND({0,1,2,3,4,5,6,7,8,9},B277))&gt;0,D277,IF(LEN(TRIM(B277))&gt;0,CONCATENATE(B277,C277,D277),MID(D277,4,LEN(D277)))))</f>
        <v>Chautauqua</v>
      </c>
      <c r="Q277">
        <f t="shared" si="25"/>
        <v>167</v>
      </c>
      <c r="R277">
        <f t="shared" si="26"/>
        <v>328</v>
      </c>
    </row>
    <row r="278" spans="1:18" x14ac:dyDescent="0.25">
      <c r="B278" s="1" t="s">
        <v>13</v>
      </c>
      <c r="C278" s="1" t="s">
        <v>76</v>
      </c>
      <c r="D278" s="1" t="s">
        <v>285</v>
      </c>
      <c r="E278" s="1" t="s">
        <v>12</v>
      </c>
      <c r="F278">
        <v>113</v>
      </c>
      <c r="G278">
        <v>7.29</v>
      </c>
      <c r="H278">
        <v>250</v>
      </c>
      <c r="I278">
        <v>7.77</v>
      </c>
      <c r="K278">
        <f t="shared" si="22"/>
        <v>36</v>
      </c>
      <c r="L278">
        <f t="shared" si="23"/>
        <v>9</v>
      </c>
      <c r="M278" t="str">
        <f>IF(COUNT(FIND({0,1,2,3,4,5,6,7,8,9},IF(ISBLANK(A278),IF(LEN(TRIM(B278))&gt;0,TRIM(B278),TRIM(C278)),"")))&gt;0,IF(ISBLANK(A278),IF(LEN(TRIM(B278))&gt;0,TRIM(B278),TRIM(C278)),""),"")</f>
        <v>36</v>
      </c>
      <c r="N278" t="str">
        <f>IF(COUNT(FIND({0,1,2,3,4,5,6,7,8,9},IF(ISBLANK(A278),IF(LEN(TRIM(B278))&gt;0,TRIM(C278),LEFT(D278, 4)),"")))&gt;0,IF(ISBLANK(A278),IF(LEN(TRIM(B278))&gt;0,TRIM(C278),LEFT(D278, 4)),""),"")</f>
        <v>003</v>
      </c>
      <c r="O278" t="str">
        <f t="shared" si="24"/>
        <v>NY</v>
      </c>
      <c r="P278" t="str">
        <f>TRIM(IF(COUNT(FIND({0,1,2,3,4,5,6,7,8,9},B278))&gt;0,D278,IF(LEN(TRIM(B278))&gt;0,CONCATENATE(B278,C278,D278),MID(D278,4,LEN(D278)))))</f>
        <v>Allegany</v>
      </c>
      <c r="Q278">
        <f t="shared" si="25"/>
        <v>113</v>
      </c>
      <c r="R278">
        <f t="shared" si="26"/>
        <v>250</v>
      </c>
    </row>
    <row r="279" spans="1:18" x14ac:dyDescent="0.25">
      <c r="B279" s="1" t="s">
        <v>13</v>
      </c>
      <c r="C279" s="1" t="s">
        <v>212</v>
      </c>
      <c r="D279" s="1" t="s">
        <v>213</v>
      </c>
      <c r="E279" s="1" t="s">
        <v>12</v>
      </c>
      <c r="F279">
        <v>89</v>
      </c>
      <c r="G279">
        <v>5.74</v>
      </c>
      <c r="H279">
        <v>194</v>
      </c>
      <c r="I279">
        <v>6.03</v>
      </c>
      <c r="K279">
        <f t="shared" si="22"/>
        <v>36</v>
      </c>
      <c r="L279">
        <f t="shared" si="23"/>
        <v>9</v>
      </c>
      <c r="M279" t="str">
        <f>IF(COUNT(FIND({0,1,2,3,4,5,6,7,8,9},IF(ISBLANK(A279),IF(LEN(TRIM(B279))&gt;0,TRIM(B279),TRIM(C279)),"")))&gt;0,IF(ISBLANK(A279),IF(LEN(TRIM(B279))&gt;0,TRIM(B279),TRIM(C279)),""),"")</f>
        <v>36</v>
      </c>
      <c r="N279" t="str">
        <f>IF(COUNT(FIND({0,1,2,3,4,5,6,7,8,9},IF(ISBLANK(A279),IF(LEN(TRIM(B279))&gt;0,TRIM(C279),LEFT(D279, 4)),"")))&gt;0,IF(ISBLANK(A279),IF(LEN(TRIM(B279))&gt;0,TRIM(C279),LEFT(D279, 4)),""),"")</f>
        <v>121</v>
      </c>
      <c r="O279" t="str">
        <f t="shared" si="24"/>
        <v>NY</v>
      </c>
      <c r="P279" t="str">
        <f>TRIM(IF(COUNT(FIND({0,1,2,3,4,5,6,7,8,9},B279))&gt;0,D279,IF(LEN(TRIM(B279))&gt;0,CONCATENATE(B279,C279,D279),MID(D279,4,LEN(D279)))))</f>
        <v>Wyoming</v>
      </c>
      <c r="Q279">
        <f t="shared" si="25"/>
        <v>89</v>
      </c>
      <c r="R279">
        <f t="shared" si="26"/>
        <v>194</v>
      </c>
    </row>
    <row r="280" spans="1:18" x14ac:dyDescent="0.25">
      <c r="B280" s="1" t="s">
        <v>120</v>
      </c>
      <c r="C280" s="1" t="s">
        <v>14</v>
      </c>
      <c r="D280" s="1" t="s">
        <v>217</v>
      </c>
      <c r="E280" s="1" t="s">
        <v>123</v>
      </c>
      <c r="F280">
        <v>68</v>
      </c>
      <c r="G280">
        <v>4.3899999999999997</v>
      </c>
      <c r="H280">
        <v>144</v>
      </c>
      <c r="I280">
        <v>4.4800000000000004</v>
      </c>
      <c r="K280">
        <f t="shared" si="22"/>
        <v>36</v>
      </c>
      <c r="L280">
        <f t="shared" si="23"/>
        <v>9</v>
      </c>
      <c r="M280" t="str">
        <f>IF(COUNT(FIND({0,1,2,3,4,5,6,7,8,9},IF(ISBLANK(A280),IF(LEN(TRIM(B280))&gt;0,TRIM(B280),TRIM(C280)),"")))&gt;0,IF(ISBLANK(A280),IF(LEN(TRIM(B280))&gt;0,TRIM(B280),TRIM(C280)),""),"")</f>
        <v>42</v>
      </c>
      <c r="N280" t="str">
        <f>IF(COUNT(FIND({0,1,2,3,4,5,6,7,8,9},IF(ISBLANK(A280),IF(LEN(TRIM(B280))&gt;0,TRIM(C280),LEFT(D280, 4)),"")))&gt;0,IF(ISBLANK(A280),IF(LEN(TRIM(B280))&gt;0,TRIM(C280),LEFT(D280, 4)),""),"")</f>
        <v>083</v>
      </c>
      <c r="O280" t="str">
        <f t="shared" si="24"/>
        <v>Pa</v>
      </c>
      <c r="P280" t="str">
        <f>TRIM(IF(COUNT(FIND({0,1,2,3,4,5,6,7,8,9},B280))&gt;0,D280,IF(LEN(TRIM(B280))&gt;0,CONCATENATE(B280,C280,D280),MID(D280,4,LEN(D280)))))</f>
        <v>McKean</v>
      </c>
      <c r="Q280">
        <f t="shared" si="25"/>
        <v>68</v>
      </c>
      <c r="R280">
        <f t="shared" si="26"/>
        <v>144</v>
      </c>
    </row>
    <row r="281" spans="1:18" x14ac:dyDescent="0.25">
      <c r="B281" s="1" t="s">
        <v>40</v>
      </c>
      <c r="C281" s="1" t="s">
        <v>41</v>
      </c>
      <c r="D281" s="1" t="s">
        <v>42</v>
      </c>
      <c r="E281" s="1" t="s">
        <v>43</v>
      </c>
      <c r="F281">
        <v>35</v>
      </c>
      <c r="G281">
        <v>2.2599999999999998</v>
      </c>
      <c r="H281">
        <v>64</v>
      </c>
      <c r="I281">
        <v>1.99</v>
      </c>
      <c r="K281">
        <f t="shared" si="22"/>
        <v>36</v>
      </c>
      <c r="L281">
        <f t="shared" si="23"/>
        <v>9</v>
      </c>
      <c r="M281" t="str">
        <f>IF(COUNT(FIND({0,1,2,3,4,5,6,7,8,9},IF(ISBLANK(A281),IF(LEN(TRIM(B281))&gt;0,TRIM(B281),TRIM(C281)),"")))&gt;0,IF(ISBLANK(A281),IF(LEN(TRIM(B281))&gt;0,TRIM(B281),TRIM(C281)),""),"")</f>
        <v>57</v>
      </c>
      <c r="N281" t="str">
        <f>IF(COUNT(FIND({0,1,2,3,4,5,6,7,8,9},IF(ISBLANK(A281),IF(LEN(TRIM(B281))&gt;0,TRIM(C281),LEFT(D281, 4)),"")))&gt;0,IF(ISBLANK(A281),IF(LEN(TRIM(B281))&gt;0,TRIM(C281),LEFT(D281, 4)),""),"")</f>
        <v>001</v>
      </c>
      <c r="O281" t="str">
        <f t="shared" si="24"/>
        <v>FR</v>
      </c>
      <c r="P281" t="str">
        <f>TRIM(IF(COUNT(FIND({0,1,2,3,4,5,6,7,8,9},B281))&gt;0,D281,IF(LEN(TRIM(B281))&gt;0,CONCATENATE(B281,C281,D281),MID(D281,4,LEN(D281)))))</f>
        <v>Foreign / Overseas</v>
      </c>
      <c r="Q281">
        <f t="shared" si="25"/>
        <v>35</v>
      </c>
      <c r="R281">
        <f t="shared" si="26"/>
        <v>64</v>
      </c>
    </row>
    <row r="282" spans="1:18" x14ac:dyDescent="0.25">
      <c r="B282" s="1" t="s">
        <v>13</v>
      </c>
      <c r="C282" s="1" t="s">
        <v>215</v>
      </c>
      <c r="D282" s="1" t="s">
        <v>216</v>
      </c>
      <c r="E282" s="1" t="s">
        <v>12</v>
      </c>
      <c r="F282">
        <v>33</v>
      </c>
      <c r="G282">
        <v>2.13</v>
      </c>
      <c r="H282">
        <v>65</v>
      </c>
      <c r="I282">
        <v>2.02</v>
      </c>
      <c r="K282">
        <f t="shared" si="22"/>
        <v>36</v>
      </c>
      <c r="L282">
        <f t="shared" si="23"/>
        <v>9</v>
      </c>
      <c r="M282" t="str">
        <f>IF(COUNT(FIND({0,1,2,3,4,5,6,7,8,9},IF(ISBLANK(A282),IF(LEN(TRIM(B282))&gt;0,TRIM(B282),TRIM(C282)),"")))&gt;0,IF(ISBLANK(A282),IF(LEN(TRIM(B282))&gt;0,TRIM(B282),TRIM(C282)),""),"")</f>
        <v>36</v>
      </c>
      <c r="N282" t="str">
        <f>IF(COUNT(FIND({0,1,2,3,4,5,6,7,8,9},IF(ISBLANK(A282),IF(LEN(TRIM(B282))&gt;0,TRIM(C282),LEFT(D282, 4)),"")))&gt;0,IF(ISBLANK(A282),IF(LEN(TRIM(B282))&gt;0,TRIM(C282),LEFT(D282, 4)),""),"")</f>
        <v>063</v>
      </c>
      <c r="O282" t="str">
        <f t="shared" si="24"/>
        <v>NY</v>
      </c>
      <c r="P282" t="str">
        <f>TRIM(IF(COUNT(FIND({0,1,2,3,4,5,6,7,8,9},B282))&gt;0,D282,IF(LEN(TRIM(B282))&gt;0,CONCATENATE(B282,C282,D282),MID(D282,4,LEN(D282)))))</f>
        <v>Niagara</v>
      </c>
      <c r="Q282">
        <f t="shared" si="25"/>
        <v>33</v>
      </c>
      <c r="R282">
        <f t="shared" si="26"/>
        <v>65</v>
      </c>
    </row>
    <row r="283" spans="1:18" x14ac:dyDescent="0.25">
      <c r="B283" s="1" t="s">
        <v>13</v>
      </c>
      <c r="C283" s="1" t="s">
        <v>32</v>
      </c>
      <c r="D283" s="1" t="s">
        <v>33</v>
      </c>
      <c r="E283" s="1" t="s">
        <v>12</v>
      </c>
      <c r="F283">
        <v>31</v>
      </c>
      <c r="G283">
        <v>2</v>
      </c>
      <c r="H283">
        <v>48</v>
      </c>
      <c r="I283">
        <v>1.49</v>
      </c>
      <c r="K283">
        <f t="shared" si="22"/>
        <v>36</v>
      </c>
      <c r="L283">
        <f t="shared" si="23"/>
        <v>9</v>
      </c>
      <c r="M283" t="str">
        <f>IF(COUNT(FIND({0,1,2,3,4,5,6,7,8,9},IF(ISBLANK(A283),IF(LEN(TRIM(B283))&gt;0,TRIM(B283),TRIM(C283)),"")))&gt;0,IF(ISBLANK(A283),IF(LEN(TRIM(B283))&gt;0,TRIM(B283),TRIM(C283)),""),"")</f>
        <v>36</v>
      </c>
      <c r="N283" t="str">
        <f>IF(COUNT(FIND({0,1,2,3,4,5,6,7,8,9},IF(ISBLANK(A283),IF(LEN(TRIM(B283))&gt;0,TRIM(C283),LEFT(D283, 4)),"")))&gt;0,IF(ISBLANK(A283),IF(LEN(TRIM(B283))&gt;0,TRIM(C283),LEFT(D283, 4)),""),"")</f>
        <v>055</v>
      </c>
      <c r="O283" t="str">
        <f t="shared" si="24"/>
        <v>NY</v>
      </c>
      <c r="P283" t="str">
        <f>TRIM(IF(COUNT(FIND({0,1,2,3,4,5,6,7,8,9},B283))&gt;0,D283,IF(LEN(TRIM(B283))&gt;0,CONCATENATE(B283,C283,D283),MID(D283,4,LEN(D283)))))</f>
        <v>Monroe</v>
      </c>
      <c r="Q283">
        <f t="shared" si="25"/>
        <v>31</v>
      </c>
      <c r="R283">
        <f t="shared" si="26"/>
        <v>48</v>
      </c>
    </row>
    <row r="284" spans="1:18" x14ac:dyDescent="0.25">
      <c r="B284" s="1" t="s">
        <v>95</v>
      </c>
      <c r="C284" s="1" t="s">
        <v>150</v>
      </c>
      <c r="D284" s="1" t="s">
        <v>151</v>
      </c>
      <c r="E284" s="1" t="s">
        <v>98</v>
      </c>
      <c r="F284">
        <v>13</v>
      </c>
      <c r="G284">
        <v>0.84</v>
      </c>
      <c r="H284">
        <v>25</v>
      </c>
      <c r="I284">
        <v>0.78</v>
      </c>
      <c r="K284">
        <f t="shared" si="22"/>
        <v>36</v>
      </c>
      <c r="L284">
        <f t="shared" si="23"/>
        <v>9</v>
      </c>
      <c r="M284" t="str">
        <f>IF(COUNT(FIND({0,1,2,3,4,5,6,7,8,9},IF(ISBLANK(A284),IF(LEN(TRIM(B284))&gt;0,TRIM(B284),TRIM(C284)),"")))&gt;0,IF(ISBLANK(A284),IF(LEN(TRIM(B284))&gt;0,TRIM(B284),TRIM(C284)),""),"")</f>
        <v>12</v>
      </c>
      <c r="N284" t="str">
        <f>IF(COUNT(FIND({0,1,2,3,4,5,6,7,8,9},IF(ISBLANK(A284),IF(LEN(TRIM(B284))&gt;0,TRIM(C284),LEFT(D284, 4)),"")))&gt;0,IF(ISBLANK(A284),IF(LEN(TRIM(B284))&gt;0,TRIM(C284),LEFT(D284, 4)),""),"")</f>
        <v>099</v>
      </c>
      <c r="O284" t="str">
        <f t="shared" si="24"/>
        <v>Fl</v>
      </c>
      <c r="P284" t="str">
        <f>TRIM(IF(COUNT(FIND({0,1,2,3,4,5,6,7,8,9},B284))&gt;0,D284,IF(LEN(TRIM(B284))&gt;0,CONCATENATE(B284,C284,D284),MID(D284,4,LEN(D284)))))</f>
        <v>Palm Beach</v>
      </c>
      <c r="Q284">
        <f t="shared" si="25"/>
        <v>13</v>
      </c>
      <c r="R284">
        <f t="shared" si="26"/>
        <v>25</v>
      </c>
    </row>
    <row r="285" spans="1:18" x14ac:dyDescent="0.25">
      <c r="B285" s="1" t="s">
        <v>99</v>
      </c>
      <c r="C285" s="1" t="s">
        <v>116</v>
      </c>
      <c r="D285" s="1" t="s">
        <v>117</v>
      </c>
      <c r="E285" s="1" t="s">
        <v>102</v>
      </c>
      <c r="F285">
        <v>12</v>
      </c>
      <c r="G285">
        <v>0.77</v>
      </c>
      <c r="H285">
        <v>23</v>
      </c>
      <c r="I285">
        <v>0.72</v>
      </c>
      <c r="K285">
        <f t="shared" si="22"/>
        <v>36</v>
      </c>
      <c r="L285">
        <f t="shared" si="23"/>
        <v>9</v>
      </c>
      <c r="M285" t="str">
        <f>IF(COUNT(FIND({0,1,2,3,4,5,6,7,8,9},IF(ISBLANK(A285),IF(LEN(TRIM(B285))&gt;0,TRIM(B285),TRIM(C285)),"")))&gt;0,IF(ISBLANK(A285),IF(LEN(TRIM(B285))&gt;0,TRIM(B285),TRIM(C285)),""),"")</f>
        <v>06</v>
      </c>
      <c r="N285" t="str">
        <f>IF(COUNT(FIND({0,1,2,3,4,5,6,7,8,9},IF(ISBLANK(A285),IF(LEN(TRIM(B285))&gt;0,TRIM(C285),LEFT(D285, 4)),"")))&gt;0,IF(ISBLANK(A285),IF(LEN(TRIM(B285))&gt;0,TRIM(C285),LEFT(D285, 4)),""),"")</f>
        <v>073</v>
      </c>
      <c r="O285" t="str">
        <f t="shared" si="24"/>
        <v>Ca</v>
      </c>
      <c r="P285" t="str">
        <f>TRIM(IF(COUNT(FIND({0,1,2,3,4,5,6,7,8,9},B285))&gt;0,D285,IF(LEN(TRIM(B285))&gt;0,CONCATENATE(B285,C285,D285),MID(D285,4,LEN(D285)))))</f>
        <v>San Diego</v>
      </c>
      <c r="Q285">
        <f t="shared" si="25"/>
        <v>12</v>
      </c>
      <c r="R285">
        <f t="shared" si="26"/>
        <v>23</v>
      </c>
    </row>
    <row r="286" spans="1:18" x14ac:dyDescent="0.25">
      <c r="B286" s="1" t="s">
        <v>95</v>
      </c>
      <c r="C286" s="1" t="s">
        <v>24</v>
      </c>
      <c r="D286" s="1" t="s">
        <v>108</v>
      </c>
      <c r="E286" s="1" t="s">
        <v>98</v>
      </c>
      <c r="F286">
        <v>12</v>
      </c>
      <c r="G286">
        <v>0.77</v>
      </c>
      <c r="H286">
        <v>15</v>
      </c>
      <c r="I286">
        <v>0.47</v>
      </c>
      <c r="K286">
        <f t="shared" si="22"/>
        <v>36</v>
      </c>
      <c r="L286">
        <f t="shared" si="23"/>
        <v>9</v>
      </c>
      <c r="M286" t="str">
        <f>IF(COUNT(FIND({0,1,2,3,4,5,6,7,8,9},IF(ISBLANK(A286),IF(LEN(TRIM(B286))&gt;0,TRIM(B286),TRIM(C286)),"")))&gt;0,IF(ISBLANK(A286),IF(LEN(TRIM(B286))&gt;0,TRIM(B286),TRIM(C286)),""),"")</f>
        <v>12</v>
      </c>
      <c r="N286" t="str">
        <f>IF(COUNT(FIND({0,1,2,3,4,5,6,7,8,9},IF(ISBLANK(A286),IF(LEN(TRIM(B286))&gt;0,TRIM(C286),LEFT(D286, 4)),"")))&gt;0,IF(ISBLANK(A286),IF(LEN(TRIM(B286))&gt;0,TRIM(C286),LEFT(D286, 4)),""),"")</f>
        <v>103</v>
      </c>
      <c r="O286" t="str">
        <f t="shared" si="24"/>
        <v>Fl</v>
      </c>
      <c r="P286" t="str">
        <f>TRIM(IF(COUNT(FIND({0,1,2,3,4,5,6,7,8,9},B286))&gt;0,D286,IF(LEN(TRIM(B286))&gt;0,CONCATENATE(B286,C286,D286),MID(D286,4,LEN(D286)))))</f>
        <v>Pinellas</v>
      </c>
      <c r="Q286">
        <f t="shared" si="25"/>
        <v>12</v>
      </c>
      <c r="R286">
        <f t="shared" si="26"/>
        <v>15</v>
      </c>
    </row>
    <row r="287" spans="1:18" x14ac:dyDescent="0.25">
      <c r="B287" s="1" t="s">
        <v>13</v>
      </c>
      <c r="C287" s="1" t="s">
        <v>121</v>
      </c>
      <c r="D287" s="1" t="s">
        <v>170</v>
      </c>
      <c r="E287" s="1" t="s">
        <v>12</v>
      </c>
      <c r="F287">
        <v>11</v>
      </c>
      <c r="G287">
        <v>0.71</v>
      </c>
      <c r="H287">
        <v>18</v>
      </c>
      <c r="I287">
        <v>0.56000000000000005</v>
      </c>
      <c r="K287">
        <f t="shared" si="22"/>
        <v>36</v>
      </c>
      <c r="L287">
        <f t="shared" si="23"/>
        <v>9</v>
      </c>
      <c r="M287" t="str">
        <f>IF(COUNT(FIND({0,1,2,3,4,5,6,7,8,9},IF(ISBLANK(A287),IF(LEN(TRIM(B287))&gt;0,TRIM(B287),TRIM(C287)),"")))&gt;0,IF(ISBLANK(A287),IF(LEN(TRIM(B287))&gt;0,TRIM(B287),TRIM(C287)),""),"")</f>
        <v>36</v>
      </c>
      <c r="N287" t="str">
        <f>IF(COUNT(FIND({0,1,2,3,4,5,6,7,8,9},IF(ISBLANK(A287),IF(LEN(TRIM(B287))&gt;0,TRIM(C287),LEFT(D287, 4)),"")))&gt;0,IF(ISBLANK(A287),IF(LEN(TRIM(B287))&gt;0,TRIM(C287),LEFT(D287, 4)),""),"")</f>
        <v>101</v>
      </c>
      <c r="O287" t="str">
        <f t="shared" si="24"/>
        <v>NY</v>
      </c>
      <c r="P287" t="str">
        <f>TRIM(IF(COUNT(FIND({0,1,2,3,4,5,6,7,8,9},B287))&gt;0,D287,IF(LEN(TRIM(B287))&gt;0,CONCATENATE(B287,C287,D287),MID(D287,4,LEN(D287)))))</f>
        <v>Steuben</v>
      </c>
      <c r="Q287">
        <f t="shared" si="25"/>
        <v>11</v>
      </c>
      <c r="R287">
        <f t="shared" si="26"/>
        <v>18</v>
      </c>
    </row>
    <row r="288" spans="1:18" x14ac:dyDescent="0.25">
      <c r="B288" s="1" t="s">
        <v>120</v>
      </c>
      <c r="C288" s="1" t="s">
        <v>286</v>
      </c>
      <c r="D288" s="1" t="s">
        <v>53</v>
      </c>
      <c r="E288" s="1" t="s">
        <v>123</v>
      </c>
      <c r="F288">
        <v>11</v>
      </c>
      <c r="G288">
        <v>0.71</v>
      </c>
      <c r="H288">
        <v>30</v>
      </c>
      <c r="I288">
        <v>0.93</v>
      </c>
      <c r="K288">
        <f t="shared" si="22"/>
        <v>36</v>
      </c>
      <c r="L288">
        <f t="shared" si="23"/>
        <v>9</v>
      </c>
      <c r="M288" t="str">
        <f>IF(COUNT(FIND({0,1,2,3,4,5,6,7,8,9},IF(ISBLANK(A288),IF(LEN(TRIM(B288))&gt;0,TRIM(B288),TRIM(C288)),"")))&gt;0,IF(ISBLANK(A288),IF(LEN(TRIM(B288))&gt;0,TRIM(B288),TRIM(C288)),""),"")</f>
        <v>42</v>
      </c>
      <c r="N288" t="str">
        <f>IF(COUNT(FIND({0,1,2,3,4,5,6,7,8,9},IF(ISBLANK(A288),IF(LEN(TRIM(B288))&gt;0,TRIM(C288),LEFT(D288, 4)),"")))&gt;0,IF(ISBLANK(A288),IF(LEN(TRIM(B288))&gt;0,TRIM(C288),LEFT(D288, 4)),""),"")</f>
        <v>123</v>
      </c>
      <c r="O288" t="str">
        <f t="shared" si="24"/>
        <v>Pa</v>
      </c>
      <c r="P288" t="str">
        <f>TRIM(IF(COUNT(FIND({0,1,2,3,4,5,6,7,8,9},B288))&gt;0,D288,IF(LEN(TRIM(B288))&gt;0,CONCATENATE(B288,C288,D288),MID(D288,4,LEN(D288)))))</f>
        <v>Warren</v>
      </c>
      <c r="Q288">
        <f t="shared" si="25"/>
        <v>11</v>
      </c>
      <c r="R288">
        <f t="shared" si="26"/>
        <v>30</v>
      </c>
    </row>
    <row r="289" spans="1:18" x14ac:dyDescent="0.25">
      <c r="B289" s="1" t="s">
        <v>162</v>
      </c>
      <c r="C289" s="1" t="s">
        <v>113</v>
      </c>
      <c r="D289" s="1" t="s">
        <v>163</v>
      </c>
      <c r="E289" s="1" t="s">
        <v>164</v>
      </c>
      <c r="F289">
        <v>10</v>
      </c>
      <c r="G289">
        <v>0.65</v>
      </c>
      <c r="H289">
        <v>19</v>
      </c>
      <c r="I289">
        <v>0.59</v>
      </c>
      <c r="K289">
        <f t="shared" si="22"/>
        <v>36</v>
      </c>
      <c r="L289">
        <f t="shared" si="23"/>
        <v>9</v>
      </c>
      <c r="M289" t="str">
        <f>IF(COUNT(FIND({0,1,2,3,4,5,6,7,8,9},IF(ISBLANK(A289),IF(LEN(TRIM(B289))&gt;0,TRIM(B289),TRIM(C289)),"")))&gt;0,IF(ISBLANK(A289),IF(LEN(TRIM(B289))&gt;0,TRIM(B289),TRIM(C289)),""),"")</f>
        <v>04</v>
      </c>
      <c r="N289" t="str">
        <f>IF(COUNT(FIND({0,1,2,3,4,5,6,7,8,9},IF(ISBLANK(A289),IF(LEN(TRIM(B289))&gt;0,TRIM(C289),LEFT(D289, 4)),"")))&gt;0,IF(ISBLANK(A289),IF(LEN(TRIM(B289))&gt;0,TRIM(C289),LEFT(D289, 4)),""),"")</f>
        <v>013</v>
      </c>
      <c r="O289" t="str">
        <f t="shared" si="24"/>
        <v>Az</v>
      </c>
      <c r="P289" t="str">
        <f>TRIM(IF(COUNT(FIND({0,1,2,3,4,5,6,7,8,9},B289))&gt;0,D289,IF(LEN(TRIM(B289))&gt;0,CONCATENATE(B289,C289,D289),MID(D289,4,LEN(D289)))))</f>
        <v>Maricopa</v>
      </c>
      <c r="Q289">
        <f t="shared" si="25"/>
        <v>10</v>
      </c>
      <c r="R289">
        <f t="shared" si="26"/>
        <v>19</v>
      </c>
    </row>
    <row r="290" spans="1:18" x14ac:dyDescent="0.25">
      <c r="B290" s="1" t="s">
        <v>194</v>
      </c>
      <c r="C290" s="1" t="s">
        <v>195</v>
      </c>
      <c r="D290" s="1" t="s">
        <v>196</v>
      </c>
      <c r="E290" s="1" t="s">
        <v>197</v>
      </c>
      <c r="F290">
        <v>107</v>
      </c>
      <c r="G290">
        <v>6.9</v>
      </c>
      <c r="H290">
        <v>212</v>
      </c>
      <c r="I290">
        <v>6.59</v>
      </c>
      <c r="K290">
        <f t="shared" si="22"/>
        <v>36</v>
      </c>
      <c r="L290">
        <f t="shared" si="23"/>
        <v>9</v>
      </c>
      <c r="M290" t="str">
        <f>IF(COUNT(FIND({0,1,2,3,4,5,6,7,8,9},IF(ISBLANK(A290),IF(LEN(TRIM(B290))&gt;0,TRIM(B290),TRIM(C290)),"")))&gt;0,IF(ISBLANK(A290),IF(LEN(TRIM(B290))&gt;0,TRIM(B290),TRIM(C290)),""),"")</f>
        <v/>
      </c>
      <c r="N290" t="str">
        <f>IF(COUNT(FIND({0,1,2,3,4,5,6,7,8,9},IF(ISBLANK(A290),IF(LEN(TRIM(B290))&gt;0,TRIM(C290),LEFT(D290, 4)),"")))&gt;0,IF(ISBLANK(A290),IF(LEN(TRIM(B290))&gt;0,TRIM(C290),LEFT(D290, 4)),""),"")</f>
        <v/>
      </c>
      <c r="O290" t="str">
        <f t="shared" si="24"/>
        <v>XX</v>
      </c>
      <c r="P290" t="str">
        <f>TRIM(IF(COUNT(FIND({0,1,2,3,4,5,6,7,8,9},B290))&gt;0,D290,IF(LEN(TRIM(B290))&gt;0,CONCATENATE(B290,C290,D290),MID(D290,4,LEN(D290)))))</f>
        <v>Same State</v>
      </c>
      <c r="Q290">
        <f t="shared" si="25"/>
        <v>107</v>
      </c>
      <c r="R290">
        <f t="shared" si="26"/>
        <v>212</v>
      </c>
    </row>
    <row r="291" spans="1:18" x14ac:dyDescent="0.25">
      <c r="B291" s="1" t="s">
        <v>198</v>
      </c>
      <c r="C291" s="1" t="s">
        <v>199</v>
      </c>
      <c r="D291" s="1" t="s">
        <v>200</v>
      </c>
      <c r="E291" s="1" t="s">
        <v>197</v>
      </c>
      <c r="F291">
        <v>118</v>
      </c>
      <c r="G291">
        <v>7.61</v>
      </c>
      <c r="H291">
        <v>264</v>
      </c>
      <c r="I291">
        <v>8.2100000000000009</v>
      </c>
      <c r="K291">
        <f t="shared" si="22"/>
        <v>36</v>
      </c>
      <c r="L291">
        <f t="shared" si="23"/>
        <v>9</v>
      </c>
      <c r="M291" t="str">
        <f>IF(COUNT(FIND({0,1,2,3,4,5,6,7,8,9},IF(ISBLANK(A291),IF(LEN(TRIM(B291))&gt;0,TRIM(B291),TRIM(C291)),"")))&gt;0,IF(ISBLANK(A291),IF(LEN(TRIM(B291))&gt;0,TRIM(B291),TRIM(C291)),""),"")</f>
        <v/>
      </c>
      <c r="N291" t="str">
        <f>IF(COUNT(FIND({0,1,2,3,4,5,6,7,8,9},IF(ISBLANK(A291),IF(LEN(TRIM(B291))&gt;0,TRIM(C291),LEFT(D291, 4)),"")))&gt;0,IF(ISBLANK(A291),IF(LEN(TRIM(B291))&gt;0,TRIM(C291),LEFT(D291, 4)),""),"")</f>
        <v/>
      </c>
      <c r="O291" t="str">
        <f t="shared" si="24"/>
        <v>XX</v>
      </c>
      <c r="P291" t="str">
        <f>TRIM(IF(COUNT(FIND({0,1,2,3,4,5,6,7,8,9},B291))&gt;0,D291,IF(LEN(TRIM(B291))&gt;0,CONCATENATE(B291,C291,D291),MID(D291,4,LEN(D291)))))</f>
        <v>Region 1: Northeast</v>
      </c>
      <c r="Q291">
        <f t="shared" si="25"/>
        <v>118</v>
      </c>
      <c r="R291">
        <f t="shared" si="26"/>
        <v>264</v>
      </c>
    </row>
    <row r="292" spans="1:18" x14ac:dyDescent="0.25">
      <c r="B292" s="1" t="s">
        <v>198</v>
      </c>
      <c r="C292" s="1" t="s">
        <v>199</v>
      </c>
      <c r="D292" s="1" t="s">
        <v>201</v>
      </c>
      <c r="E292" s="1" t="s">
        <v>197</v>
      </c>
      <c r="F292">
        <v>60</v>
      </c>
      <c r="G292">
        <v>3.87</v>
      </c>
      <c r="H292">
        <v>139</v>
      </c>
      <c r="I292">
        <v>4.32</v>
      </c>
      <c r="K292">
        <f t="shared" si="22"/>
        <v>36</v>
      </c>
      <c r="L292">
        <f t="shared" si="23"/>
        <v>9</v>
      </c>
      <c r="M292" t="str">
        <f>IF(COUNT(FIND({0,1,2,3,4,5,6,7,8,9},IF(ISBLANK(A292),IF(LEN(TRIM(B292))&gt;0,TRIM(B292),TRIM(C292)),"")))&gt;0,IF(ISBLANK(A292),IF(LEN(TRIM(B292))&gt;0,TRIM(B292),TRIM(C292)),""),"")</f>
        <v/>
      </c>
      <c r="N292" t="str">
        <f>IF(COUNT(FIND({0,1,2,3,4,5,6,7,8,9},IF(ISBLANK(A292),IF(LEN(TRIM(B292))&gt;0,TRIM(C292),LEFT(D292, 4)),"")))&gt;0,IF(ISBLANK(A292),IF(LEN(TRIM(B292))&gt;0,TRIM(C292),LEFT(D292, 4)),""),"")</f>
        <v/>
      </c>
      <c r="O292" t="str">
        <f t="shared" si="24"/>
        <v>XX</v>
      </c>
      <c r="P292" t="str">
        <f>TRIM(IF(COUNT(FIND({0,1,2,3,4,5,6,7,8,9},B292))&gt;0,D292,IF(LEN(TRIM(B292))&gt;0,CONCATENATE(B292,C292,D292),MID(D292,4,LEN(D292)))))</f>
        <v>Region 2: Midwest</v>
      </c>
      <c r="Q292">
        <f t="shared" si="25"/>
        <v>60</v>
      </c>
      <c r="R292">
        <f t="shared" si="26"/>
        <v>139</v>
      </c>
    </row>
    <row r="293" spans="1:18" x14ac:dyDescent="0.25">
      <c r="B293" s="1" t="s">
        <v>198</v>
      </c>
      <c r="C293" s="1" t="s">
        <v>199</v>
      </c>
      <c r="D293" s="1" t="s">
        <v>202</v>
      </c>
      <c r="E293" s="1" t="s">
        <v>197</v>
      </c>
      <c r="F293">
        <v>174</v>
      </c>
      <c r="G293">
        <v>11.23</v>
      </c>
      <c r="H293">
        <v>365</v>
      </c>
      <c r="I293">
        <v>11.35</v>
      </c>
      <c r="K293">
        <f t="shared" si="22"/>
        <v>36</v>
      </c>
      <c r="L293">
        <f t="shared" si="23"/>
        <v>9</v>
      </c>
      <c r="M293" t="str">
        <f>IF(COUNT(FIND({0,1,2,3,4,5,6,7,8,9},IF(ISBLANK(A293),IF(LEN(TRIM(B293))&gt;0,TRIM(B293),TRIM(C293)),"")))&gt;0,IF(ISBLANK(A293),IF(LEN(TRIM(B293))&gt;0,TRIM(B293),TRIM(C293)),""),"")</f>
        <v/>
      </c>
      <c r="N293" t="str">
        <f>IF(COUNT(FIND({0,1,2,3,4,5,6,7,8,9},IF(ISBLANK(A293),IF(LEN(TRIM(B293))&gt;0,TRIM(C293),LEFT(D293, 4)),"")))&gt;0,IF(ISBLANK(A293),IF(LEN(TRIM(B293))&gt;0,TRIM(C293),LEFT(D293, 4)),""),"")</f>
        <v/>
      </c>
      <c r="O293" t="str">
        <f t="shared" si="24"/>
        <v>XX</v>
      </c>
      <c r="P293" t="str">
        <f>TRIM(IF(COUNT(FIND({0,1,2,3,4,5,6,7,8,9},B293))&gt;0,D293,IF(LEN(TRIM(B293))&gt;0,CONCATENATE(B293,C293,D293),MID(D293,4,LEN(D293)))))</f>
        <v>Region 3: South</v>
      </c>
      <c r="Q293">
        <f t="shared" si="25"/>
        <v>174</v>
      </c>
      <c r="R293">
        <f t="shared" si="26"/>
        <v>365</v>
      </c>
    </row>
    <row r="294" spans="1:18" x14ac:dyDescent="0.25">
      <c r="B294" s="1" t="s">
        <v>198</v>
      </c>
      <c r="C294" s="1" t="s">
        <v>199</v>
      </c>
      <c r="D294" s="1" t="s">
        <v>203</v>
      </c>
      <c r="E294" s="1" t="s">
        <v>197</v>
      </c>
      <c r="F294">
        <v>49</v>
      </c>
      <c r="G294">
        <v>3.16</v>
      </c>
      <c r="H294">
        <v>95</v>
      </c>
      <c r="I294">
        <v>2.95</v>
      </c>
      <c r="K294">
        <f t="shared" si="22"/>
        <v>36</v>
      </c>
      <c r="L294">
        <f t="shared" si="23"/>
        <v>9</v>
      </c>
      <c r="M294" t="str">
        <f>IF(COUNT(FIND({0,1,2,3,4,5,6,7,8,9},IF(ISBLANK(A294),IF(LEN(TRIM(B294))&gt;0,TRIM(B294),TRIM(C294)),"")))&gt;0,IF(ISBLANK(A294),IF(LEN(TRIM(B294))&gt;0,TRIM(B294),TRIM(C294)),""),"")</f>
        <v/>
      </c>
      <c r="N294" t="str">
        <f>IF(COUNT(FIND({0,1,2,3,4,5,6,7,8,9},IF(ISBLANK(A294),IF(LEN(TRIM(B294))&gt;0,TRIM(C294),LEFT(D294, 4)),"")))&gt;0,IF(ISBLANK(A294),IF(LEN(TRIM(B294))&gt;0,TRIM(C294),LEFT(D294, 4)),""),"")</f>
        <v/>
      </c>
      <c r="O294" t="str">
        <f t="shared" si="24"/>
        <v>XX</v>
      </c>
      <c r="P294" t="str">
        <f>TRIM(IF(COUNT(FIND({0,1,2,3,4,5,6,7,8,9},B294))&gt;0,D294,IF(LEN(TRIM(B294))&gt;0,CONCATENATE(B294,C294,D294),MID(D294,4,LEN(D294)))))</f>
        <v>Region 4: West</v>
      </c>
      <c r="Q294">
        <f t="shared" si="25"/>
        <v>49</v>
      </c>
      <c r="R294">
        <f t="shared" si="26"/>
        <v>95</v>
      </c>
    </row>
    <row r="295" spans="1:18" x14ac:dyDescent="0.25">
      <c r="B295" s="1" t="s">
        <v>204</v>
      </c>
      <c r="C295" s="1" t="s">
        <v>205</v>
      </c>
      <c r="D295" s="1" t="s">
        <v>287</v>
      </c>
      <c r="E295" s="1" t="s">
        <v>197</v>
      </c>
      <c r="F295">
        <v>27400</v>
      </c>
      <c r="H295">
        <v>64372</v>
      </c>
      <c r="K295">
        <f t="shared" si="22"/>
        <v>36</v>
      </c>
      <c r="L295">
        <f t="shared" si="23"/>
        <v>9</v>
      </c>
      <c r="M295" t="str">
        <f>IF(COUNT(FIND({0,1,2,3,4,5,6,7,8,9},IF(ISBLANK(A295),IF(LEN(TRIM(B295))&gt;0,TRIM(B295),TRIM(C295)),"")))&gt;0,IF(ISBLANK(A295),IF(LEN(TRIM(B295))&gt;0,TRIM(B295),TRIM(C295)),""),"")</f>
        <v>36</v>
      </c>
      <c r="N295" t="str">
        <f>IF(COUNT(FIND({0,1,2,3,4,5,6,7,8,9},IF(ISBLANK(A295),IF(LEN(TRIM(B295))&gt;0,TRIM(C295),LEFT(D295, 4)),"")))&gt;0,IF(ISBLANK(A295),IF(LEN(TRIM(B295))&gt;0,TRIM(C295),LEFT(D295, 4)),""),"")</f>
        <v xml:space="preserve">009 </v>
      </c>
      <c r="O295" t="str">
        <f t="shared" si="24"/>
        <v>XX</v>
      </c>
      <c r="P295" t="str">
        <f>TRIM(IF(COUNT(FIND({0,1,2,3,4,5,6,7,8,9},B295))&gt;0,D295,IF(LEN(TRIM(B295))&gt;0,CONCATENATE(B295,C295,D295),MID(D295,4,LEN(D295)))))</f>
        <v>County Non-Migrants</v>
      </c>
      <c r="Q295">
        <f t="shared" si="25"/>
        <v>27400</v>
      </c>
      <c r="R295">
        <f t="shared" si="26"/>
        <v>64372</v>
      </c>
    </row>
    <row r="296" spans="1:18" x14ac:dyDescent="0.25">
      <c r="A296">
        <v>36</v>
      </c>
      <c r="B296" s="1" t="s">
        <v>288</v>
      </c>
      <c r="C296" s="1" t="s">
        <v>10</v>
      </c>
      <c r="D296" s="1" t="s">
        <v>289</v>
      </c>
      <c r="E296" s="1" t="s">
        <v>12</v>
      </c>
      <c r="F296">
        <v>1364</v>
      </c>
      <c r="H296">
        <v>2654</v>
      </c>
      <c r="K296">
        <f t="shared" si="22"/>
        <v>36</v>
      </c>
      <c r="L296">
        <f t="shared" si="23"/>
        <v>11</v>
      </c>
      <c r="M296" t="str">
        <f>IF(COUNT(FIND({0,1,2,3,4,5,6,7,8,9},IF(ISBLANK(A296),IF(LEN(TRIM(B296))&gt;0,TRIM(B296),TRIM(C296)),"")))&gt;0,IF(ISBLANK(A296),IF(LEN(TRIM(B296))&gt;0,TRIM(B296),TRIM(C296)),""),"")</f>
        <v/>
      </c>
      <c r="N296" t="str">
        <f>IF(COUNT(FIND({0,1,2,3,4,5,6,7,8,9},IF(ISBLANK(A296),IF(LEN(TRIM(B296))&gt;0,TRIM(C296),LEFT(D296, 4)),"")))&gt;0,IF(ISBLANK(A296),IF(LEN(TRIM(B296))&gt;0,TRIM(C296),LEFT(D296, 4)),""),"")</f>
        <v/>
      </c>
      <c r="O296" t="str">
        <f t="shared" si="24"/>
        <v>NY</v>
      </c>
      <c r="P296" t="str">
        <f>TRIM(IF(COUNT(FIND({0,1,2,3,4,5,6,7,8,9},B296))&gt;0,D296,IF(LEN(TRIM(B296))&gt;0,CONCATENATE(B296,C296,D296),MID(D296,4,LEN(D296)))))</f>
        <v>Cayuga Total Migration F</v>
      </c>
      <c r="Q296">
        <f t="shared" si="25"/>
        <v>1364</v>
      </c>
      <c r="R296">
        <f t="shared" si="26"/>
        <v>2654</v>
      </c>
    </row>
    <row r="297" spans="1:18" x14ac:dyDescent="0.25">
      <c r="B297" s="1" t="s">
        <v>13</v>
      </c>
      <c r="C297" s="1" t="s">
        <v>26</v>
      </c>
      <c r="D297" s="1" t="s">
        <v>27</v>
      </c>
      <c r="E297" s="1" t="s">
        <v>12</v>
      </c>
      <c r="F297">
        <v>381</v>
      </c>
      <c r="G297">
        <v>27.93</v>
      </c>
      <c r="H297">
        <v>725</v>
      </c>
      <c r="I297">
        <v>27.32</v>
      </c>
      <c r="K297">
        <f t="shared" si="22"/>
        <v>36</v>
      </c>
      <c r="L297">
        <f t="shared" si="23"/>
        <v>11</v>
      </c>
      <c r="M297" t="str">
        <f>IF(COUNT(FIND({0,1,2,3,4,5,6,7,8,9},IF(ISBLANK(A297),IF(LEN(TRIM(B297))&gt;0,TRIM(B297),TRIM(C297)),"")))&gt;0,IF(ISBLANK(A297),IF(LEN(TRIM(B297))&gt;0,TRIM(B297),TRIM(C297)),""),"")</f>
        <v>36</v>
      </c>
      <c r="N297" t="str">
        <f>IF(COUNT(FIND({0,1,2,3,4,5,6,7,8,9},IF(ISBLANK(A297),IF(LEN(TRIM(B297))&gt;0,TRIM(C297),LEFT(D297, 4)),"")))&gt;0,IF(ISBLANK(A297),IF(LEN(TRIM(B297))&gt;0,TRIM(C297),LEFT(D297, 4)),""),"")</f>
        <v>067</v>
      </c>
      <c r="O297" t="str">
        <f t="shared" si="24"/>
        <v>NY</v>
      </c>
      <c r="P297" t="str">
        <f>TRIM(IF(COUNT(FIND({0,1,2,3,4,5,6,7,8,9},B297))&gt;0,D297,IF(LEN(TRIM(B297))&gt;0,CONCATENATE(B297,C297,D297),MID(D297,4,LEN(D297)))))</f>
        <v>Onondaga</v>
      </c>
      <c r="Q297">
        <f t="shared" si="25"/>
        <v>381</v>
      </c>
      <c r="R297">
        <f t="shared" si="26"/>
        <v>725</v>
      </c>
    </row>
    <row r="298" spans="1:18" x14ac:dyDescent="0.25">
      <c r="B298" s="1" t="s">
        <v>13</v>
      </c>
      <c r="C298" s="1" t="s">
        <v>133</v>
      </c>
      <c r="D298" s="1" t="s">
        <v>134</v>
      </c>
      <c r="E298" s="1" t="s">
        <v>12</v>
      </c>
      <c r="F298">
        <v>98</v>
      </c>
      <c r="G298">
        <v>7.18</v>
      </c>
      <c r="H298">
        <v>212</v>
      </c>
      <c r="I298">
        <v>7.99</v>
      </c>
      <c r="K298">
        <f t="shared" si="22"/>
        <v>36</v>
      </c>
      <c r="L298">
        <f t="shared" si="23"/>
        <v>11</v>
      </c>
      <c r="M298" t="str">
        <f>IF(COUNT(FIND({0,1,2,3,4,5,6,7,8,9},IF(ISBLANK(A298),IF(LEN(TRIM(B298))&gt;0,TRIM(B298),TRIM(C298)),"")))&gt;0,IF(ISBLANK(A298),IF(LEN(TRIM(B298))&gt;0,TRIM(B298),TRIM(C298)),""),"")</f>
        <v>36</v>
      </c>
      <c r="N298" t="str">
        <f>IF(COUNT(FIND({0,1,2,3,4,5,6,7,8,9},IF(ISBLANK(A298),IF(LEN(TRIM(B298))&gt;0,TRIM(C298),LEFT(D298, 4)),"")))&gt;0,IF(ISBLANK(A298),IF(LEN(TRIM(B298))&gt;0,TRIM(C298),LEFT(D298, 4)),""),"")</f>
        <v>075</v>
      </c>
      <c r="O298" t="str">
        <f t="shared" si="24"/>
        <v>NY</v>
      </c>
      <c r="P298" t="str">
        <f>TRIM(IF(COUNT(FIND({0,1,2,3,4,5,6,7,8,9},B298))&gt;0,D298,IF(LEN(TRIM(B298))&gt;0,CONCATENATE(B298,C298,D298),MID(D298,4,LEN(D298)))))</f>
        <v>Oswego</v>
      </c>
      <c r="Q298">
        <f t="shared" si="25"/>
        <v>98</v>
      </c>
      <c r="R298">
        <f t="shared" si="26"/>
        <v>212</v>
      </c>
    </row>
    <row r="299" spans="1:18" x14ac:dyDescent="0.25">
      <c r="B299" s="1" t="s">
        <v>13</v>
      </c>
      <c r="C299" s="1" t="s">
        <v>93</v>
      </c>
      <c r="D299" s="1" t="s">
        <v>94</v>
      </c>
      <c r="E299" s="1" t="s">
        <v>12</v>
      </c>
      <c r="F299">
        <v>83</v>
      </c>
      <c r="G299">
        <v>6.09</v>
      </c>
      <c r="H299">
        <v>167</v>
      </c>
      <c r="I299">
        <v>6.29</v>
      </c>
      <c r="K299">
        <f t="shared" si="22"/>
        <v>36</v>
      </c>
      <c r="L299">
        <f t="shared" si="23"/>
        <v>11</v>
      </c>
      <c r="M299" t="str">
        <f>IF(COUNT(FIND({0,1,2,3,4,5,6,7,8,9},IF(ISBLANK(A299),IF(LEN(TRIM(B299))&gt;0,TRIM(B299),TRIM(C299)),"")))&gt;0,IF(ISBLANK(A299),IF(LEN(TRIM(B299))&gt;0,TRIM(B299),TRIM(C299)),""),"")</f>
        <v>36</v>
      </c>
      <c r="N299" t="str">
        <f>IF(COUNT(FIND({0,1,2,3,4,5,6,7,8,9},IF(ISBLANK(A299),IF(LEN(TRIM(B299))&gt;0,TRIM(C299),LEFT(D299, 4)),"")))&gt;0,IF(ISBLANK(A299),IF(LEN(TRIM(B299))&gt;0,TRIM(C299),LEFT(D299, 4)),""),"")</f>
        <v>109</v>
      </c>
      <c r="O299" t="str">
        <f t="shared" si="24"/>
        <v>NY</v>
      </c>
      <c r="P299" t="str">
        <f>TRIM(IF(COUNT(FIND({0,1,2,3,4,5,6,7,8,9},B299))&gt;0,D299,IF(LEN(TRIM(B299))&gt;0,CONCATENATE(B299,C299,D299),MID(D299,4,LEN(D299)))))</f>
        <v>Tompkins</v>
      </c>
      <c r="Q299">
        <f t="shared" si="25"/>
        <v>83</v>
      </c>
      <c r="R299">
        <f t="shared" si="26"/>
        <v>167</v>
      </c>
    </row>
    <row r="300" spans="1:18" x14ac:dyDescent="0.25">
      <c r="B300" s="1" t="s">
        <v>13</v>
      </c>
      <c r="C300" s="1" t="s">
        <v>172</v>
      </c>
      <c r="D300" s="1" t="s">
        <v>173</v>
      </c>
      <c r="E300" s="1" t="s">
        <v>12</v>
      </c>
      <c r="F300">
        <v>66</v>
      </c>
      <c r="G300">
        <v>4.84</v>
      </c>
      <c r="H300">
        <v>138</v>
      </c>
      <c r="I300">
        <v>5.2</v>
      </c>
      <c r="K300">
        <f t="shared" si="22"/>
        <v>36</v>
      </c>
      <c r="L300">
        <f t="shared" si="23"/>
        <v>11</v>
      </c>
      <c r="M300" t="str">
        <f>IF(COUNT(FIND({0,1,2,3,4,5,6,7,8,9},IF(ISBLANK(A300),IF(LEN(TRIM(B300))&gt;0,TRIM(B300),TRIM(C300)),"")))&gt;0,IF(ISBLANK(A300),IF(LEN(TRIM(B300))&gt;0,TRIM(B300),TRIM(C300)),""),"")</f>
        <v>36</v>
      </c>
      <c r="N300" t="str">
        <f>IF(COUNT(FIND({0,1,2,3,4,5,6,7,8,9},IF(ISBLANK(A300),IF(LEN(TRIM(B300))&gt;0,TRIM(C300),LEFT(D300, 4)),"")))&gt;0,IF(ISBLANK(A300),IF(LEN(TRIM(B300))&gt;0,TRIM(C300),LEFT(D300, 4)),""),"")</f>
        <v>117</v>
      </c>
      <c r="O300" t="str">
        <f t="shared" si="24"/>
        <v>NY</v>
      </c>
      <c r="P300" t="str">
        <f>TRIM(IF(COUNT(FIND({0,1,2,3,4,5,6,7,8,9},B300))&gt;0,D300,IF(LEN(TRIM(B300))&gt;0,CONCATENATE(B300,C300,D300),MID(D300,4,LEN(D300)))))</f>
        <v>Wayne</v>
      </c>
      <c r="Q300">
        <f t="shared" si="25"/>
        <v>66</v>
      </c>
      <c r="R300">
        <f t="shared" si="26"/>
        <v>138</v>
      </c>
    </row>
    <row r="301" spans="1:18" x14ac:dyDescent="0.25">
      <c r="B301" s="1" t="s">
        <v>13</v>
      </c>
      <c r="C301" s="1" t="s">
        <v>136</v>
      </c>
      <c r="D301" s="1" t="s">
        <v>153</v>
      </c>
      <c r="E301" s="1" t="s">
        <v>12</v>
      </c>
      <c r="F301">
        <v>55</v>
      </c>
      <c r="G301">
        <v>4.03</v>
      </c>
      <c r="H301">
        <v>114</v>
      </c>
      <c r="I301">
        <v>4.3</v>
      </c>
      <c r="K301">
        <f t="shared" si="22"/>
        <v>36</v>
      </c>
      <c r="L301">
        <f t="shared" si="23"/>
        <v>11</v>
      </c>
      <c r="M301" t="str">
        <f>IF(COUNT(FIND({0,1,2,3,4,5,6,7,8,9},IF(ISBLANK(A301),IF(LEN(TRIM(B301))&gt;0,TRIM(B301),TRIM(C301)),"")))&gt;0,IF(ISBLANK(A301),IF(LEN(TRIM(B301))&gt;0,TRIM(B301),TRIM(C301)),""),"")</f>
        <v>36</v>
      </c>
      <c r="N301" t="str">
        <f>IF(COUNT(FIND({0,1,2,3,4,5,6,7,8,9},IF(ISBLANK(A301),IF(LEN(TRIM(B301))&gt;0,TRIM(C301),LEFT(D301, 4)),"")))&gt;0,IF(ISBLANK(A301),IF(LEN(TRIM(B301))&gt;0,TRIM(C301),LEFT(D301, 4)),""),"")</f>
        <v>023</v>
      </c>
      <c r="O301" t="str">
        <f t="shared" si="24"/>
        <v>NY</v>
      </c>
      <c r="P301" t="str">
        <f>TRIM(IF(COUNT(FIND({0,1,2,3,4,5,6,7,8,9},B301))&gt;0,D301,IF(LEN(TRIM(B301))&gt;0,CONCATENATE(B301,C301,D301),MID(D301,4,LEN(D301)))))</f>
        <v>Cortland</v>
      </c>
      <c r="Q301">
        <f t="shared" si="25"/>
        <v>55</v>
      </c>
      <c r="R301">
        <f t="shared" si="26"/>
        <v>114</v>
      </c>
    </row>
    <row r="302" spans="1:18" x14ac:dyDescent="0.25">
      <c r="B302" s="1" t="s">
        <v>13</v>
      </c>
      <c r="C302" s="1" t="s">
        <v>150</v>
      </c>
      <c r="D302" s="1" t="s">
        <v>290</v>
      </c>
      <c r="E302" s="1" t="s">
        <v>12</v>
      </c>
      <c r="F302">
        <v>37</v>
      </c>
      <c r="G302">
        <v>2.71</v>
      </c>
      <c r="H302">
        <v>59</v>
      </c>
      <c r="I302">
        <v>2.2200000000000002</v>
      </c>
      <c r="K302">
        <f t="shared" si="22"/>
        <v>36</v>
      </c>
      <c r="L302">
        <f t="shared" si="23"/>
        <v>11</v>
      </c>
      <c r="M302" t="str">
        <f>IF(COUNT(FIND({0,1,2,3,4,5,6,7,8,9},IF(ISBLANK(A302),IF(LEN(TRIM(B302))&gt;0,TRIM(B302),TRIM(C302)),"")))&gt;0,IF(ISBLANK(A302),IF(LEN(TRIM(B302))&gt;0,TRIM(B302),TRIM(C302)),""),"")</f>
        <v>36</v>
      </c>
      <c r="N302" t="str">
        <f>IF(COUNT(FIND({0,1,2,3,4,5,6,7,8,9},IF(ISBLANK(A302),IF(LEN(TRIM(B302))&gt;0,TRIM(C302),LEFT(D302, 4)),"")))&gt;0,IF(ISBLANK(A302),IF(LEN(TRIM(B302))&gt;0,TRIM(C302),LEFT(D302, 4)),""),"")</f>
        <v>099</v>
      </c>
      <c r="O302" t="str">
        <f t="shared" si="24"/>
        <v>NY</v>
      </c>
      <c r="P302" t="str">
        <f>TRIM(IF(COUNT(FIND({0,1,2,3,4,5,6,7,8,9},B302))&gt;0,D302,IF(LEN(TRIM(B302))&gt;0,CONCATENATE(B302,C302,D302),MID(D302,4,LEN(D302)))))</f>
        <v>Seneca</v>
      </c>
      <c r="Q302">
        <f t="shared" si="25"/>
        <v>37</v>
      </c>
      <c r="R302">
        <f t="shared" si="26"/>
        <v>59</v>
      </c>
    </row>
    <row r="303" spans="1:18" x14ac:dyDescent="0.25">
      <c r="B303" s="1" t="s">
        <v>13</v>
      </c>
      <c r="C303" s="1" t="s">
        <v>32</v>
      </c>
      <c r="D303" s="1" t="s">
        <v>33</v>
      </c>
      <c r="E303" s="1" t="s">
        <v>12</v>
      </c>
      <c r="F303">
        <v>31</v>
      </c>
      <c r="G303">
        <v>2.27</v>
      </c>
      <c r="H303">
        <v>60</v>
      </c>
      <c r="I303">
        <v>2.2599999999999998</v>
      </c>
      <c r="K303">
        <f t="shared" si="22"/>
        <v>36</v>
      </c>
      <c r="L303">
        <f t="shared" si="23"/>
        <v>11</v>
      </c>
      <c r="M303" t="str">
        <f>IF(COUNT(FIND({0,1,2,3,4,5,6,7,8,9},IF(ISBLANK(A303),IF(LEN(TRIM(B303))&gt;0,TRIM(B303),TRIM(C303)),"")))&gt;0,IF(ISBLANK(A303),IF(LEN(TRIM(B303))&gt;0,TRIM(B303),TRIM(C303)),""),"")</f>
        <v>36</v>
      </c>
      <c r="N303" t="str">
        <f>IF(COUNT(FIND({0,1,2,3,4,5,6,7,8,9},IF(ISBLANK(A303),IF(LEN(TRIM(B303))&gt;0,TRIM(C303),LEFT(D303, 4)),"")))&gt;0,IF(ISBLANK(A303),IF(LEN(TRIM(B303))&gt;0,TRIM(C303),LEFT(D303, 4)),""),"")</f>
        <v>055</v>
      </c>
      <c r="O303" t="str">
        <f t="shared" si="24"/>
        <v>NY</v>
      </c>
      <c r="P303" t="str">
        <f>TRIM(IF(COUNT(FIND({0,1,2,3,4,5,6,7,8,9},B303))&gt;0,D303,IF(LEN(TRIM(B303))&gt;0,CONCATENATE(B303,C303,D303),MID(D303,4,LEN(D303)))))</f>
        <v>Monroe</v>
      </c>
      <c r="Q303">
        <f t="shared" si="25"/>
        <v>31</v>
      </c>
      <c r="R303">
        <f t="shared" si="26"/>
        <v>60</v>
      </c>
    </row>
    <row r="304" spans="1:18" x14ac:dyDescent="0.25">
      <c r="B304" s="1" t="s">
        <v>40</v>
      </c>
      <c r="C304" s="1" t="s">
        <v>41</v>
      </c>
      <c r="D304" s="1" t="s">
        <v>42</v>
      </c>
      <c r="E304" s="1" t="s">
        <v>43</v>
      </c>
      <c r="F304">
        <v>24</v>
      </c>
      <c r="G304">
        <v>1.76</v>
      </c>
      <c r="H304">
        <v>48</v>
      </c>
      <c r="I304">
        <v>1.81</v>
      </c>
      <c r="K304">
        <f t="shared" si="22"/>
        <v>36</v>
      </c>
      <c r="L304">
        <f t="shared" si="23"/>
        <v>11</v>
      </c>
      <c r="M304" t="str">
        <f>IF(COUNT(FIND({0,1,2,3,4,5,6,7,8,9},IF(ISBLANK(A304),IF(LEN(TRIM(B304))&gt;0,TRIM(B304),TRIM(C304)),"")))&gt;0,IF(ISBLANK(A304),IF(LEN(TRIM(B304))&gt;0,TRIM(B304),TRIM(C304)),""),"")</f>
        <v>57</v>
      </c>
      <c r="N304" t="str">
        <f>IF(COUNT(FIND({0,1,2,3,4,5,6,7,8,9},IF(ISBLANK(A304),IF(LEN(TRIM(B304))&gt;0,TRIM(C304),LEFT(D304, 4)),"")))&gt;0,IF(ISBLANK(A304),IF(LEN(TRIM(B304))&gt;0,TRIM(C304),LEFT(D304, 4)),""),"")</f>
        <v>001</v>
      </c>
      <c r="O304" t="str">
        <f t="shared" si="24"/>
        <v>FR</v>
      </c>
      <c r="P304" t="str">
        <f>TRIM(IF(COUNT(FIND({0,1,2,3,4,5,6,7,8,9},B304))&gt;0,D304,IF(LEN(TRIM(B304))&gt;0,CONCATENATE(B304,C304,D304),MID(D304,4,LEN(D304)))))</f>
        <v>Foreign / Overseas</v>
      </c>
      <c r="Q304">
        <f t="shared" si="25"/>
        <v>24</v>
      </c>
      <c r="R304">
        <f t="shared" si="26"/>
        <v>48</v>
      </c>
    </row>
    <row r="305" spans="1:18" x14ac:dyDescent="0.25">
      <c r="B305" s="1" t="s">
        <v>13</v>
      </c>
      <c r="C305" s="1" t="s">
        <v>188</v>
      </c>
      <c r="D305" s="1" t="s">
        <v>189</v>
      </c>
      <c r="E305" s="1" t="s">
        <v>12</v>
      </c>
      <c r="F305">
        <v>20</v>
      </c>
      <c r="G305">
        <v>1.47</v>
      </c>
      <c r="H305">
        <v>34</v>
      </c>
      <c r="I305">
        <v>1.28</v>
      </c>
      <c r="K305">
        <f t="shared" si="22"/>
        <v>36</v>
      </c>
      <c r="L305">
        <f t="shared" si="23"/>
        <v>11</v>
      </c>
      <c r="M305" t="str">
        <f>IF(COUNT(FIND({0,1,2,3,4,5,6,7,8,9},IF(ISBLANK(A305),IF(LEN(TRIM(B305))&gt;0,TRIM(B305),TRIM(C305)),"")))&gt;0,IF(ISBLANK(A305),IF(LEN(TRIM(B305))&gt;0,TRIM(B305),TRIM(C305)),""),"")</f>
        <v>36</v>
      </c>
      <c r="N305" t="str">
        <f>IF(COUNT(FIND({0,1,2,3,4,5,6,7,8,9},IF(ISBLANK(A305),IF(LEN(TRIM(B305))&gt;0,TRIM(C305),LEFT(D305, 4)),"")))&gt;0,IF(ISBLANK(A305),IF(LEN(TRIM(B305))&gt;0,TRIM(C305),LEFT(D305, 4)),""),"")</f>
        <v>069</v>
      </c>
      <c r="O305" t="str">
        <f t="shared" si="24"/>
        <v>NY</v>
      </c>
      <c r="P305" t="str">
        <f>TRIM(IF(COUNT(FIND({0,1,2,3,4,5,6,7,8,9},B305))&gt;0,D305,IF(LEN(TRIM(B305))&gt;0,CONCATENATE(B305,C305,D305),MID(D305,4,LEN(D305)))))</f>
        <v>Ontario</v>
      </c>
      <c r="Q305">
        <f t="shared" si="25"/>
        <v>20</v>
      </c>
      <c r="R305">
        <f t="shared" si="26"/>
        <v>34</v>
      </c>
    </row>
    <row r="306" spans="1:18" x14ac:dyDescent="0.25">
      <c r="B306" s="1" t="s">
        <v>13</v>
      </c>
      <c r="C306" s="1" t="s">
        <v>48</v>
      </c>
      <c r="D306" s="1" t="s">
        <v>49</v>
      </c>
      <c r="E306" s="1" t="s">
        <v>12</v>
      </c>
      <c r="F306">
        <v>19</v>
      </c>
      <c r="G306">
        <v>1.39</v>
      </c>
      <c r="H306">
        <v>32</v>
      </c>
      <c r="I306">
        <v>1.21</v>
      </c>
      <c r="K306">
        <f t="shared" si="22"/>
        <v>36</v>
      </c>
      <c r="L306">
        <f t="shared" si="23"/>
        <v>11</v>
      </c>
      <c r="M306" t="str">
        <f>IF(COUNT(FIND({0,1,2,3,4,5,6,7,8,9},IF(ISBLANK(A306),IF(LEN(TRIM(B306))&gt;0,TRIM(B306),TRIM(C306)),"")))&gt;0,IF(ISBLANK(A306),IF(LEN(TRIM(B306))&gt;0,TRIM(B306),TRIM(C306)),""),"")</f>
        <v>36</v>
      </c>
      <c r="N306" t="str">
        <f>IF(COUNT(FIND({0,1,2,3,4,5,6,7,8,9},IF(ISBLANK(A306),IF(LEN(TRIM(B306))&gt;0,TRIM(C306),LEFT(D306, 4)),"")))&gt;0,IF(ISBLANK(A306),IF(LEN(TRIM(B306))&gt;0,TRIM(C306),LEFT(D306, 4)),""),"")</f>
        <v>029</v>
      </c>
      <c r="O306" t="str">
        <f t="shared" si="24"/>
        <v>NY</v>
      </c>
      <c r="P306" t="str">
        <f>TRIM(IF(COUNT(FIND({0,1,2,3,4,5,6,7,8,9},B306))&gt;0,D306,IF(LEN(TRIM(B306))&gt;0,CONCATENATE(B306,C306,D306),MID(D306,4,LEN(D306)))))</f>
        <v>Erie</v>
      </c>
      <c r="Q306">
        <f t="shared" si="25"/>
        <v>19</v>
      </c>
      <c r="R306">
        <f t="shared" si="26"/>
        <v>32</v>
      </c>
    </row>
    <row r="307" spans="1:18" x14ac:dyDescent="0.25">
      <c r="B307" s="1" t="s">
        <v>13</v>
      </c>
      <c r="C307" s="1" t="s">
        <v>46</v>
      </c>
      <c r="D307" s="1" t="s">
        <v>47</v>
      </c>
      <c r="E307" s="1" t="s">
        <v>12</v>
      </c>
      <c r="F307">
        <v>18</v>
      </c>
      <c r="G307">
        <v>1.32</v>
      </c>
      <c r="H307">
        <v>33</v>
      </c>
      <c r="I307">
        <v>1.24</v>
      </c>
      <c r="K307">
        <f t="shared" si="22"/>
        <v>36</v>
      </c>
      <c r="L307">
        <f t="shared" si="23"/>
        <v>11</v>
      </c>
      <c r="M307" t="str">
        <f>IF(COUNT(FIND({0,1,2,3,4,5,6,7,8,9},IF(ISBLANK(A307),IF(LEN(TRIM(B307))&gt;0,TRIM(B307),TRIM(C307)),"")))&gt;0,IF(ISBLANK(A307),IF(LEN(TRIM(B307))&gt;0,TRIM(B307),TRIM(C307)),""),"")</f>
        <v>36</v>
      </c>
      <c r="N307" t="str">
        <f>IF(COUNT(FIND({0,1,2,3,4,5,6,7,8,9},IF(ISBLANK(A307),IF(LEN(TRIM(B307))&gt;0,TRIM(C307),LEFT(D307, 4)),"")))&gt;0,IF(ISBLANK(A307),IF(LEN(TRIM(B307))&gt;0,TRIM(C307),LEFT(D307, 4)),""),"")</f>
        <v>065</v>
      </c>
      <c r="O307" t="str">
        <f t="shared" si="24"/>
        <v>NY</v>
      </c>
      <c r="P307" t="str">
        <f>TRIM(IF(COUNT(FIND({0,1,2,3,4,5,6,7,8,9},B307))&gt;0,D307,IF(LEN(TRIM(B307))&gt;0,CONCATENATE(B307,C307,D307),MID(D307,4,LEN(D307)))))</f>
        <v>Oneida</v>
      </c>
      <c r="Q307">
        <f t="shared" si="25"/>
        <v>18</v>
      </c>
      <c r="R307">
        <f t="shared" si="26"/>
        <v>33</v>
      </c>
    </row>
    <row r="308" spans="1:18" x14ac:dyDescent="0.25">
      <c r="B308" s="1" t="s">
        <v>13</v>
      </c>
      <c r="C308" s="1" t="s">
        <v>68</v>
      </c>
      <c r="D308" s="1" t="s">
        <v>69</v>
      </c>
      <c r="E308" s="1" t="s">
        <v>12</v>
      </c>
      <c r="F308">
        <v>16</v>
      </c>
      <c r="G308">
        <v>1.17</v>
      </c>
      <c r="H308">
        <v>33</v>
      </c>
      <c r="I308">
        <v>1.24</v>
      </c>
      <c r="K308">
        <f t="shared" si="22"/>
        <v>36</v>
      </c>
      <c r="L308">
        <f t="shared" si="23"/>
        <v>11</v>
      </c>
      <c r="M308" t="str">
        <f>IF(COUNT(FIND({0,1,2,3,4,5,6,7,8,9},IF(ISBLANK(A308),IF(LEN(TRIM(B308))&gt;0,TRIM(B308),TRIM(C308)),"")))&gt;0,IF(ISBLANK(A308),IF(LEN(TRIM(B308))&gt;0,TRIM(B308),TRIM(C308)),""),"")</f>
        <v>36</v>
      </c>
      <c r="N308" t="str">
        <f>IF(COUNT(FIND({0,1,2,3,4,5,6,7,8,9},IF(ISBLANK(A308),IF(LEN(TRIM(B308))&gt;0,TRIM(C308),LEFT(D308, 4)),"")))&gt;0,IF(ISBLANK(A308),IF(LEN(TRIM(B308))&gt;0,TRIM(C308),LEFT(D308, 4)),""),"")</f>
        <v>007</v>
      </c>
      <c r="O308" t="str">
        <f t="shared" si="24"/>
        <v>NY</v>
      </c>
      <c r="P308" t="str">
        <f>TRIM(IF(COUNT(FIND({0,1,2,3,4,5,6,7,8,9},B308))&gt;0,D308,IF(LEN(TRIM(B308))&gt;0,CONCATENATE(B308,C308,D308),MID(D308,4,LEN(D308)))))</f>
        <v>Broome</v>
      </c>
      <c r="Q308">
        <f t="shared" si="25"/>
        <v>16</v>
      </c>
      <c r="R308">
        <f t="shared" si="26"/>
        <v>33</v>
      </c>
    </row>
    <row r="309" spans="1:18" x14ac:dyDescent="0.25">
      <c r="B309" s="1" t="s">
        <v>13</v>
      </c>
      <c r="C309" s="1" t="s">
        <v>140</v>
      </c>
      <c r="D309" s="1" t="s">
        <v>141</v>
      </c>
      <c r="E309" s="1" t="s">
        <v>12</v>
      </c>
      <c r="F309">
        <v>14</v>
      </c>
      <c r="G309">
        <v>1.03</v>
      </c>
      <c r="H309">
        <v>29</v>
      </c>
      <c r="I309">
        <v>1.0900000000000001</v>
      </c>
      <c r="K309">
        <f t="shared" si="22"/>
        <v>36</v>
      </c>
      <c r="L309">
        <f t="shared" si="23"/>
        <v>11</v>
      </c>
      <c r="M309" t="str">
        <f>IF(COUNT(FIND({0,1,2,3,4,5,6,7,8,9},IF(ISBLANK(A309),IF(LEN(TRIM(B309))&gt;0,TRIM(B309),TRIM(C309)),"")))&gt;0,IF(ISBLANK(A309),IF(LEN(TRIM(B309))&gt;0,TRIM(B309),TRIM(C309)),""),"")</f>
        <v>36</v>
      </c>
      <c r="N309" t="str">
        <f>IF(COUNT(FIND({0,1,2,3,4,5,6,7,8,9},IF(ISBLANK(A309),IF(LEN(TRIM(B309))&gt;0,TRIM(C309),LEFT(D309, 4)),"")))&gt;0,IF(ISBLANK(A309),IF(LEN(TRIM(B309))&gt;0,TRIM(C309),LEFT(D309, 4)),""),"")</f>
        <v>015</v>
      </c>
      <c r="O309" t="str">
        <f t="shared" si="24"/>
        <v>NY</v>
      </c>
      <c r="P309" t="str">
        <f>TRIM(IF(COUNT(FIND({0,1,2,3,4,5,6,7,8,9},B309))&gt;0,D309,IF(LEN(TRIM(B309))&gt;0,CONCATENATE(B309,C309,D309),MID(D309,4,LEN(D309)))))</f>
        <v>Chemung</v>
      </c>
      <c r="Q309">
        <f t="shared" si="25"/>
        <v>14</v>
      </c>
      <c r="R309">
        <f t="shared" si="26"/>
        <v>29</v>
      </c>
    </row>
    <row r="310" spans="1:18" x14ac:dyDescent="0.25">
      <c r="B310" s="1" t="s">
        <v>13</v>
      </c>
      <c r="C310" s="1" t="s">
        <v>178</v>
      </c>
      <c r="D310" s="1" t="s">
        <v>179</v>
      </c>
      <c r="E310" s="1" t="s">
        <v>12</v>
      </c>
      <c r="F310">
        <v>12</v>
      </c>
      <c r="G310">
        <v>0.88</v>
      </c>
      <c r="H310">
        <v>23</v>
      </c>
      <c r="I310">
        <v>0.87</v>
      </c>
      <c r="K310">
        <f t="shared" si="22"/>
        <v>36</v>
      </c>
      <c r="L310">
        <f t="shared" si="23"/>
        <v>11</v>
      </c>
      <c r="M310" t="str">
        <f>IF(COUNT(FIND({0,1,2,3,4,5,6,7,8,9},IF(ISBLANK(A310),IF(LEN(TRIM(B310))&gt;0,TRIM(B310),TRIM(C310)),"")))&gt;0,IF(ISBLANK(A310),IF(LEN(TRIM(B310))&gt;0,TRIM(B310),TRIM(C310)),""),"")</f>
        <v>36</v>
      </c>
      <c r="N310" t="str">
        <f>IF(COUNT(FIND({0,1,2,3,4,5,6,7,8,9},IF(ISBLANK(A310),IF(LEN(TRIM(B310))&gt;0,TRIM(C310),LEFT(D310, 4)),"")))&gt;0,IF(ISBLANK(A310),IF(LEN(TRIM(B310))&gt;0,TRIM(C310),LEFT(D310, 4)),""),"")</f>
        <v>053</v>
      </c>
      <c r="O310" t="str">
        <f t="shared" si="24"/>
        <v>NY</v>
      </c>
      <c r="P310" t="str">
        <f>TRIM(IF(COUNT(FIND({0,1,2,3,4,5,6,7,8,9},B310))&gt;0,D310,IF(LEN(TRIM(B310))&gt;0,CONCATENATE(B310,C310,D310),MID(D310,4,LEN(D310)))))</f>
        <v>Madison</v>
      </c>
      <c r="Q310">
        <f t="shared" si="25"/>
        <v>12</v>
      </c>
      <c r="R310">
        <f t="shared" si="26"/>
        <v>23</v>
      </c>
    </row>
    <row r="311" spans="1:18" x14ac:dyDescent="0.25">
      <c r="B311" s="1" t="s">
        <v>194</v>
      </c>
      <c r="C311" s="1" t="s">
        <v>195</v>
      </c>
      <c r="D311" s="1" t="s">
        <v>196</v>
      </c>
      <c r="E311" s="1" t="s">
        <v>197</v>
      </c>
      <c r="F311">
        <v>141</v>
      </c>
      <c r="G311">
        <v>10.34</v>
      </c>
      <c r="H311">
        <v>262</v>
      </c>
      <c r="I311">
        <v>9.8699999999999992</v>
      </c>
      <c r="K311">
        <f t="shared" si="22"/>
        <v>36</v>
      </c>
      <c r="L311">
        <f t="shared" si="23"/>
        <v>11</v>
      </c>
      <c r="M311" t="str">
        <f>IF(COUNT(FIND({0,1,2,3,4,5,6,7,8,9},IF(ISBLANK(A311),IF(LEN(TRIM(B311))&gt;0,TRIM(B311),TRIM(C311)),"")))&gt;0,IF(ISBLANK(A311),IF(LEN(TRIM(B311))&gt;0,TRIM(B311),TRIM(C311)),""),"")</f>
        <v/>
      </c>
      <c r="N311" t="str">
        <f>IF(COUNT(FIND({0,1,2,3,4,5,6,7,8,9},IF(ISBLANK(A311),IF(LEN(TRIM(B311))&gt;0,TRIM(C311),LEFT(D311, 4)),"")))&gt;0,IF(ISBLANK(A311),IF(LEN(TRIM(B311))&gt;0,TRIM(C311),LEFT(D311, 4)),""),"")</f>
        <v/>
      </c>
      <c r="O311" t="str">
        <f t="shared" si="24"/>
        <v>XX</v>
      </c>
      <c r="P311" t="str">
        <f>TRIM(IF(COUNT(FIND({0,1,2,3,4,5,6,7,8,9},B311))&gt;0,D311,IF(LEN(TRIM(B311))&gt;0,CONCATENATE(B311,C311,D311),MID(D311,4,LEN(D311)))))</f>
        <v>Same State</v>
      </c>
      <c r="Q311">
        <f t="shared" si="25"/>
        <v>141</v>
      </c>
      <c r="R311">
        <f t="shared" si="26"/>
        <v>262</v>
      </c>
    </row>
    <row r="312" spans="1:18" x14ac:dyDescent="0.25">
      <c r="B312" s="1" t="s">
        <v>198</v>
      </c>
      <c r="C312" s="1" t="s">
        <v>199</v>
      </c>
      <c r="D312" s="1" t="s">
        <v>200</v>
      </c>
      <c r="E312" s="1" t="s">
        <v>197</v>
      </c>
      <c r="F312">
        <v>102</v>
      </c>
      <c r="G312">
        <v>7.48</v>
      </c>
      <c r="H312">
        <v>198</v>
      </c>
      <c r="I312">
        <v>7.46</v>
      </c>
      <c r="K312">
        <f t="shared" si="22"/>
        <v>36</v>
      </c>
      <c r="L312">
        <f t="shared" si="23"/>
        <v>11</v>
      </c>
      <c r="M312" t="str">
        <f>IF(COUNT(FIND({0,1,2,3,4,5,6,7,8,9},IF(ISBLANK(A312),IF(LEN(TRIM(B312))&gt;0,TRIM(B312),TRIM(C312)),"")))&gt;0,IF(ISBLANK(A312),IF(LEN(TRIM(B312))&gt;0,TRIM(B312),TRIM(C312)),""),"")</f>
        <v/>
      </c>
      <c r="N312" t="str">
        <f>IF(COUNT(FIND({0,1,2,3,4,5,6,7,8,9},IF(ISBLANK(A312),IF(LEN(TRIM(B312))&gt;0,TRIM(C312),LEFT(D312, 4)),"")))&gt;0,IF(ISBLANK(A312),IF(LEN(TRIM(B312))&gt;0,TRIM(C312),LEFT(D312, 4)),""),"")</f>
        <v/>
      </c>
      <c r="O312" t="str">
        <f t="shared" si="24"/>
        <v>XX</v>
      </c>
      <c r="P312" t="str">
        <f>TRIM(IF(COUNT(FIND({0,1,2,3,4,5,6,7,8,9},B312))&gt;0,D312,IF(LEN(TRIM(B312))&gt;0,CONCATENATE(B312,C312,D312),MID(D312,4,LEN(D312)))))</f>
        <v>Region 1: Northeast</v>
      </c>
      <c r="Q312">
        <f t="shared" si="25"/>
        <v>102</v>
      </c>
      <c r="R312">
        <f t="shared" si="26"/>
        <v>198</v>
      </c>
    </row>
    <row r="313" spans="1:18" x14ac:dyDescent="0.25">
      <c r="B313" s="1" t="s">
        <v>198</v>
      </c>
      <c r="C313" s="1" t="s">
        <v>199</v>
      </c>
      <c r="D313" s="1" t="s">
        <v>201</v>
      </c>
      <c r="E313" s="1" t="s">
        <v>197</v>
      </c>
      <c r="F313">
        <v>31</v>
      </c>
      <c r="G313">
        <v>2.27</v>
      </c>
      <c r="H313">
        <v>71</v>
      </c>
      <c r="I313">
        <v>2.68</v>
      </c>
      <c r="K313">
        <f t="shared" si="22"/>
        <v>36</v>
      </c>
      <c r="L313">
        <f t="shared" si="23"/>
        <v>11</v>
      </c>
      <c r="M313" t="str">
        <f>IF(COUNT(FIND({0,1,2,3,4,5,6,7,8,9},IF(ISBLANK(A313),IF(LEN(TRIM(B313))&gt;0,TRIM(B313),TRIM(C313)),"")))&gt;0,IF(ISBLANK(A313),IF(LEN(TRIM(B313))&gt;0,TRIM(B313),TRIM(C313)),""),"")</f>
        <v/>
      </c>
      <c r="N313" t="str">
        <f>IF(COUNT(FIND({0,1,2,3,4,5,6,7,8,9},IF(ISBLANK(A313),IF(LEN(TRIM(B313))&gt;0,TRIM(C313),LEFT(D313, 4)),"")))&gt;0,IF(ISBLANK(A313),IF(LEN(TRIM(B313))&gt;0,TRIM(C313),LEFT(D313, 4)),""),"")</f>
        <v/>
      </c>
      <c r="O313" t="str">
        <f t="shared" si="24"/>
        <v>XX</v>
      </c>
      <c r="P313" t="str">
        <f>TRIM(IF(COUNT(FIND({0,1,2,3,4,5,6,7,8,9},B313))&gt;0,D313,IF(LEN(TRIM(B313))&gt;0,CONCATENATE(B313,C313,D313),MID(D313,4,LEN(D313)))))</f>
        <v>Region 2: Midwest</v>
      </c>
      <c r="Q313">
        <f t="shared" si="25"/>
        <v>31</v>
      </c>
      <c r="R313">
        <f t="shared" si="26"/>
        <v>71</v>
      </c>
    </row>
    <row r="314" spans="1:18" x14ac:dyDescent="0.25">
      <c r="B314" s="1" t="s">
        <v>198</v>
      </c>
      <c r="C314" s="1" t="s">
        <v>199</v>
      </c>
      <c r="D314" s="1" t="s">
        <v>202</v>
      </c>
      <c r="E314" s="1" t="s">
        <v>197</v>
      </c>
      <c r="F314">
        <v>163</v>
      </c>
      <c r="G314">
        <v>11.95</v>
      </c>
      <c r="H314">
        <v>319</v>
      </c>
      <c r="I314">
        <v>12.02</v>
      </c>
      <c r="K314">
        <f t="shared" si="22"/>
        <v>36</v>
      </c>
      <c r="L314">
        <f t="shared" si="23"/>
        <v>11</v>
      </c>
      <c r="M314" t="str">
        <f>IF(COUNT(FIND({0,1,2,3,4,5,6,7,8,9},IF(ISBLANK(A314),IF(LEN(TRIM(B314))&gt;0,TRIM(B314),TRIM(C314)),"")))&gt;0,IF(ISBLANK(A314),IF(LEN(TRIM(B314))&gt;0,TRIM(B314),TRIM(C314)),""),"")</f>
        <v/>
      </c>
      <c r="N314" t="str">
        <f>IF(COUNT(FIND({0,1,2,3,4,5,6,7,8,9},IF(ISBLANK(A314),IF(LEN(TRIM(B314))&gt;0,TRIM(C314),LEFT(D314, 4)),"")))&gt;0,IF(ISBLANK(A314),IF(LEN(TRIM(B314))&gt;0,TRIM(C314),LEFT(D314, 4)),""),"")</f>
        <v/>
      </c>
      <c r="O314" t="str">
        <f t="shared" si="24"/>
        <v>XX</v>
      </c>
      <c r="P314" t="str">
        <f>TRIM(IF(COUNT(FIND({0,1,2,3,4,5,6,7,8,9},B314))&gt;0,D314,IF(LEN(TRIM(B314))&gt;0,CONCATENATE(B314,C314,D314),MID(D314,4,LEN(D314)))))</f>
        <v>Region 3: South</v>
      </c>
      <c r="Q314">
        <f t="shared" si="25"/>
        <v>163</v>
      </c>
      <c r="R314">
        <f t="shared" si="26"/>
        <v>319</v>
      </c>
    </row>
    <row r="315" spans="1:18" x14ac:dyDescent="0.25">
      <c r="B315" s="1" t="s">
        <v>198</v>
      </c>
      <c r="C315" s="1" t="s">
        <v>199</v>
      </c>
      <c r="D315" s="1" t="s">
        <v>203</v>
      </c>
      <c r="E315" s="1" t="s">
        <v>197</v>
      </c>
      <c r="F315">
        <v>53</v>
      </c>
      <c r="G315">
        <v>3.89</v>
      </c>
      <c r="H315">
        <v>97</v>
      </c>
      <c r="I315">
        <v>3.65</v>
      </c>
      <c r="K315">
        <f t="shared" si="22"/>
        <v>36</v>
      </c>
      <c r="L315">
        <f t="shared" si="23"/>
        <v>11</v>
      </c>
      <c r="M315" t="str">
        <f>IF(COUNT(FIND({0,1,2,3,4,5,6,7,8,9},IF(ISBLANK(A315),IF(LEN(TRIM(B315))&gt;0,TRIM(B315),TRIM(C315)),"")))&gt;0,IF(ISBLANK(A315),IF(LEN(TRIM(B315))&gt;0,TRIM(B315),TRIM(C315)),""),"")</f>
        <v/>
      </c>
      <c r="N315" t="str">
        <f>IF(COUNT(FIND({0,1,2,3,4,5,6,7,8,9},IF(ISBLANK(A315),IF(LEN(TRIM(B315))&gt;0,TRIM(C315),LEFT(D315, 4)),"")))&gt;0,IF(ISBLANK(A315),IF(LEN(TRIM(B315))&gt;0,TRIM(C315),LEFT(D315, 4)),""),"")</f>
        <v/>
      </c>
      <c r="O315" t="str">
        <f t="shared" si="24"/>
        <v>XX</v>
      </c>
      <c r="P315" t="str">
        <f>TRIM(IF(COUNT(FIND({0,1,2,3,4,5,6,7,8,9},B315))&gt;0,D315,IF(LEN(TRIM(B315))&gt;0,CONCATENATE(B315,C315,D315),MID(D315,4,LEN(D315)))))</f>
        <v>Region 4: West</v>
      </c>
      <c r="Q315">
        <f t="shared" si="25"/>
        <v>53</v>
      </c>
      <c r="R315">
        <f t="shared" si="26"/>
        <v>97</v>
      </c>
    </row>
    <row r="316" spans="1:18" x14ac:dyDescent="0.25">
      <c r="B316" s="1" t="s">
        <v>204</v>
      </c>
      <c r="C316" s="1" t="s">
        <v>205</v>
      </c>
      <c r="D316" s="1" t="s">
        <v>291</v>
      </c>
      <c r="E316" s="1" t="s">
        <v>197</v>
      </c>
      <c r="F316">
        <v>27281</v>
      </c>
      <c r="H316">
        <v>62412</v>
      </c>
      <c r="K316">
        <f t="shared" si="22"/>
        <v>36</v>
      </c>
      <c r="L316">
        <f t="shared" si="23"/>
        <v>11</v>
      </c>
      <c r="M316" t="str">
        <f>IF(COUNT(FIND({0,1,2,3,4,5,6,7,8,9},IF(ISBLANK(A316),IF(LEN(TRIM(B316))&gt;0,TRIM(B316),TRIM(C316)),"")))&gt;0,IF(ISBLANK(A316),IF(LEN(TRIM(B316))&gt;0,TRIM(B316),TRIM(C316)),""),"")</f>
        <v>36</v>
      </c>
      <c r="N316" t="str">
        <f>IF(COUNT(FIND({0,1,2,3,4,5,6,7,8,9},IF(ISBLANK(A316),IF(LEN(TRIM(B316))&gt;0,TRIM(C316),LEFT(D316, 4)),"")))&gt;0,IF(ISBLANK(A316),IF(LEN(TRIM(B316))&gt;0,TRIM(C316),LEFT(D316, 4)),""),"")</f>
        <v xml:space="preserve">011 </v>
      </c>
      <c r="O316" t="str">
        <f t="shared" si="24"/>
        <v>XX</v>
      </c>
      <c r="P316" t="str">
        <f>TRIM(IF(COUNT(FIND({0,1,2,3,4,5,6,7,8,9},B316))&gt;0,D316,IF(LEN(TRIM(B316))&gt;0,CONCATENATE(B316,C316,D316),MID(D316,4,LEN(D316)))))</f>
        <v>County Non-Migrants</v>
      </c>
      <c r="Q316">
        <f t="shared" si="25"/>
        <v>27281</v>
      </c>
      <c r="R316">
        <f t="shared" si="26"/>
        <v>62412</v>
      </c>
    </row>
    <row r="317" spans="1:18" x14ac:dyDescent="0.25">
      <c r="A317">
        <v>36</v>
      </c>
      <c r="B317" s="1" t="s">
        <v>288</v>
      </c>
      <c r="C317" s="1" t="s">
        <v>207</v>
      </c>
      <c r="D317" s="1" t="s">
        <v>292</v>
      </c>
      <c r="E317" s="1" t="s">
        <v>12</v>
      </c>
      <c r="F317">
        <v>1831</v>
      </c>
      <c r="H317">
        <v>3695</v>
      </c>
      <c r="K317">
        <f t="shared" si="22"/>
        <v>36</v>
      </c>
      <c r="L317">
        <f t="shared" si="23"/>
        <v>13</v>
      </c>
      <c r="M317" t="str">
        <f>IF(COUNT(FIND({0,1,2,3,4,5,6,7,8,9},IF(ISBLANK(A317),IF(LEN(TRIM(B317))&gt;0,TRIM(B317),TRIM(C317)),"")))&gt;0,IF(ISBLANK(A317),IF(LEN(TRIM(B317))&gt;0,TRIM(B317),TRIM(C317)),""),"")</f>
        <v/>
      </c>
      <c r="N317" t="str">
        <f>IF(COUNT(FIND({0,1,2,3,4,5,6,7,8,9},IF(ISBLANK(A317),IF(LEN(TRIM(B317))&gt;0,TRIM(C317),LEFT(D317, 4)),"")))&gt;0,IF(ISBLANK(A317),IF(LEN(TRIM(B317))&gt;0,TRIM(C317),LEFT(D317, 4)),""),"")</f>
        <v/>
      </c>
      <c r="O317" t="str">
        <f t="shared" si="24"/>
        <v>NY</v>
      </c>
      <c r="P317" t="str">
        <f>TRIM(IF(COUNT(FIND({0,1,2,3,4,5,6,7,8,9},B317))&gt;0,D317,IF(LEN(TRIM(B317))&gt;0,CONCATENATE(B317,C317,D317),MID(D317,4,LEN(D317)))))</f>
        <v>Chautauqua Total Migrati</v>
      </c>
      <c r="Q317">
        <f t="shared" si="25"/>
        <v>1831</v>
      </c>
      <c r="R317">
        <f t="shared" si="26"/>
        <v>3695</v>
      </c>
    </row>
    <row r="318" spans="1:18" x14ac:dyDescent="0.25">
      <c r="B318" s="1" t="s">
        <v>13</v>
      </c>
      <c r="C318" s="1" t="s">
        <v>48</v>
      </c>
      <c r="D318" s="1" t="s">
        <v>49</v>
      </c>
      <c r="E318" s="1" t="s">
        <v>12</v>
      </c>
      <c r="F318">
        <v>376</v>
      </c>
      <c r="G318">
        <v>20.54</v>
      </c>
      <c r="H318">
        <v>783</v>
      </c>
      <c r="I318">
        <v>21.19</v>
      </c>
      <c r="K318">
        <f t="shared" si="22"/>
        <v>36</v>
      </c>
      <c r="L318">
        <f t="shared" si="23"/>
        <v>13</v>
      </c>
      <c r="M318" t="str">
        <f>IF(COUNT(FIND({0,1,2,3,4,5,6,7,8,9},IF(ISBLANK(A318),IF(LEN(TRIM(B318))&gt;0,TRIM(B318),TRIM(C318)),"")))&gt;0,IF(ISBLANK(A318),IF(LEN(TRIM(B318))&gt;0,TRIM(B318),TRIM(C318)),""),"")</f>
        <v>36</v>
      </c>
      <c r="N318" t="str">
        <f>IF(COUNT(FIND({0,1,2,3,4,5,6,7,8,9},IF(ISBLANK(A318),IF(LEN(TRIM(B318))&gt;0,TRIM(C318),LEFT(D318, 4)),"")))&gt;0,IF(ISBLANK(A318),IF(LEN(TRIM(B318))&gt;0,TRIM(C318),LEFT(D318, 4)),""),"")</f>
        <v>029</v>
      </c>
      <c r="O318" t="str">
        <f t="shared" si="24"/>
        <v>NY</v>
      </c>
      <c r="P318" t="str">
        <f>TRIM(IF(COUNT(FIND({0,1,2,3,4,5,6,7,8,9},B318))&gt;0,D318,IF(LEN(TRIM(B318))&gt;0,CONCATENATE(B318,C318,D318),MID(D318,4,LEN(D318)))))</f>
        <v>Erie</v>
      </c>
      <c r="Q318">
        <f t="shared" si="25"/>
        <v>376</v>
      </c>
      <c r="R318">
        <f t="shared" si="26"/>
        <v>783</v>
      </c>
    </row>
    <row r="319" spans="1:18" x14ac:dyDescent="0.25">
      <c r="B319" s="1" t="s">
        <v>13</v>
      </c>
      <c r="C319" s="1" t="s">
        <v>126</v>
      </c>
      <c r="D319" s="1" t="s">
        <v>209</v>
      </c>
      <c r="E319" s="1" t="s">
        <v>12</v>
      </c>
      <c r="F319">
        <v>168</v>
      </c>
      <c r="G319">
        <v>9.18</v>
      </c>
      <c r="H319">
        <v>341</v>
      </c>
      <c r="I319">
        <v>9.23</v>
      </c>
      <c r="K319">
        <f t="shared" si="22"/>
        <v>36</v>
      </c>
      <c r="L319">
        <f t="shared" si="23"/>
        <v>13</v>
      </c>
      <c r="M319" t="str">
        <f>IF(COUNT(FIND({0,1,2,3,4,5,6,7,8,9},IF(ISBLANK(A319),IF(LEN(TRIM(B319))&gt;0,TRIM(B319),TRIM(C319)),"")))&gt;0,IF(ISBLANK(A319),IF(LEN(TRIM(B319))&gt;0,TRIM(B319),TRIM(C319)),""),"")</f>
        <v>36</v>
      </c>
      <c r="N319" t="str">
        <f>IF(COUNT(FIND({0,1,2,3,4,5,6,7,8,9},IF(ISBLANK(A319),IF(LEN(TRIM(B319))&gt;0,TRIM(C319),LEFT(D319, 4)),"")))&gt;0,IF(ISBLANK(A319),IF(LEN(TRIM(B319))&gt;0,TRIM(C319),LEFT(D319, 4)),""),"")</f>
        <v>009</v>
      </c>
      <c r="O319" t="str">
        <f t="shared" si="24"/>
        <v>NY</v>
      </c>
      <c r="P319" t="str">
        <f>TRIM(IF(COUNT(FIND({0,1,2,3,4,5,6,7,8,9},B319))&gt;0,D319,IF(LEN(TRIM(B319))&gt;0,CONCATENATE(B319,C319,D319),MID(D319,4,LEN(D319)))))</f>
        <v>Cattaraugus</v>
      </c>
      <c r="Q319">
        <f t="shared" si="25"/>
        <v>168</v>
      </c>
      <c r="R319">
        <f t="shared" si="26"/>
        <v>341</v>
      </c>
    </row>
    <row r="320" spans="1:18" x14ac:dyDescent="0.25">
      <c r="B320" s="1" t="s">
        <v>120</v>
      </c>
      <c r="C320" s="1" t="s">
        <v>293</v>
      </c>
      <c r="D320" s="1" t="s">
        <v>49</v>
      </c>
      <c r="E320" s="1" t="s">
        <v>123</v>
      </c>
      <c r="F320">
        <v>98</v>
      </c>
      <c r="G320">
        <v>5.35</v>
      </c>
      <c r="H320">
        <v>204</v>
      </c>
      <c r="I320">
        <v>5.52</v>
      </c>
      <c r="K320">
        <f t="shared" si="22"/>
        <v>36</v>
      </c>
      <c r="L320">
        <f t="shared" si="23"/>
        <v>13</v>
      </c>
      <c r="M320" t="str">
        <f>IF(COUNT(FIND({0,1,2,3,4,5,6,7,8,9},IF(ISBLANK(A320),IF(LEN(TRIM(B320))&gt;0,TRIM(B320),TRIM(C320)),"")))&gt;0,IF(ISBLANK(A320),IF(LEN(TRIM(B320))&gt;0,TRIM(B320),TRIM(C320)),""),"")</f>
        <v>42</v>
      </c>
      <c r="N320" t="str">
        <f>IF(COUNT(FIND({0,1,2,3,4,5,6,7,8,9},IF(ISBLANK(A320),IF(LEN(TRIM(B320))&gt;0,TRIM(C320),LEFT(D320, 4)),"")))&gt;0,IF(ISBLANK(A320),IF(LEN(TRIM(B320))&gt;0,TRIM(C320),LEFT(D320, 4)),""),"")</f>
        <v>049</v>
      </c>
      <c r="O320" t="str">
        <f t="shared" si="24"/>
        <v>Pa</v>
      </c>
      <c r="P320" t="str">
        <f>TRIM(IF(COUNT(FIND({0,1,2,3,4,5,6,7,8,9},B320))&gt;0,D320,IF(LEN(TRIM(B320))&gt;0,CONCATENATE(B320,C320,D320),MID(D320,4,LEN(D320)))))</f>
        <v>Erie</v>
      </c>
      <c r="Q320">
        <f t="shared" si="25"/>
        <v>98</v>
      </c>
      <c r="R320">
        <f t="shared" si="26"/>
        <v>204</v>
      </c>
    </row>
    <row r="321" spans="2:18" x14ac:dyDescent="0.25">
      <c r="B321" s="1" t="s">
        <v>120</v>
      </c>
      <c r="C321" s="1" t="s">
        <v>286</v>
      </c>
      <c r="D321" s="1" t="s">
        <v>53</v>
      </c>
      <c r="E321" s="1" t="s">
        <v>123</v>
      </c>
      <c r="F321">
        <v>59</v>
      </c>
      <c r="G321">
        <v>3.22</v>
      </c>
      <c r="H321">
        <v>125</v>
      </c>
      <c r="I321">
        <v>3.38</v>
      </c>
      <c r="K321">
        <f t="shared" si="22"/>
        <v>36</v>
      </c>
      <c r="L321">
        <f t="shared" si="23"/>
        <v>13</v>
      </c>
      <c r="M321" t="str">
        <f>IF(COUNT(FIND({0,1,2,3,4,5,6,7,8,9},IF(ISBLANK(A321),IF(LEN(TRIM(B321))&gt;0,TRIM(B321),TRIM(C321)),"")))&gt;0,IF(ISBLANK(A321),IF(LEN(TRIM(B321))&gt;0,TRIM(B321),TRIM(C321)),""),"")</f>
        <v>42</v>
      </c>
      <c r="N321" t="str">
        <f>IF(COUNT(FIND({0,1,2,3,4,5,6,7,8,9},IF(ISBLANK(A321),IF(LEN(TRIM(B321))&gt;0,TRIM(C321),LEFT(D321, 4)),"")))&gt;0,IF(ISBLANK(A321),IF(LEN(TRIM(B321))&gt;0,TRIM(C321),LEFT(D321, 4)),""),"")</f>
        <v>123</v>
      </c>
      <c r="O321" t="str">
        <f t="shared" si="24"/>
        <v>Pa</v>
      </c>
      <c r="P321" t="str">
        <f>TRIM(IF(COUNT(FIND({0,1,2,3,4,5,6,7,8,9},B321))&gt;0,D321,IF(LEN(TRIM(B321))&gt;0,CONCATENATE(B321,C321,D321),MID(D321,4,LEN(D321)))))</f>
        <v>Warren</v>
      </c>
      <c r="Q321">
        <f t="shared" si="25"/>
        <v>59</v>
      </c>
      <c r="R321">
        <f t="shared" si="26"/>
        <v>125</v>
      </c>
    </row>
    <row r="322" spans="2:18" x14ac:dyDescent="0.25">
      <c r="B322" s="1" t="s">
        <v>40</v>
      </c>
      <c r="C322" s="1" t="s">
        <v>41</v>
      </c>
      <c r="D322" s="1" t="s">
        <v>42</v>
      </c>
      <c r="E322" s="1" t="s">
        <v>43</v>
      </c>
      <c r="F322">
        <v>41</v>
      </c>
      <c r="G322">
        <v>2.2400000000000002</v>
      </c>
      <c r="H322">
        <v>74</v>
      </c>
      <c r="I322">
        <v>2</v>
      </c>
      <c r="K322">
        <f t="shared" si="22"/>
        <v>36</v>
      </c>
      <c r="L322">
        <f t="shared" si="23"/>
        <v>13</v>
      </c>
      <c r="M322" t="str">
        <f>IF(COUNT(FIND({0,1,2,3,4,5,6,7,8,9},IF(ISBLANK(A322),IF(LEN(TRIM(B322))&gt;0,TRIM(B322),TRIM(C322)),"")))&gt;0,IF(ISBLANK(A322),IF(LEN(TRIM(B322))&gt;0,TRIM(B322),TRIM(C322)),""),"")</f>
        <v>57</v>
      </c>
      <c r="N322" t="str">
        <f>IF(COUNT(FIND({0,1,2,3,4,5,6,7,8,9},IF(ISBLANK(A322),IF(LEN(TRIM(B322))&gt;0,TRIM(C322),LEFT(D322, 4)),"")))&gt;0,IF(ISBLANK(A322),IF(LEN(TRIM(B322))&gt;0,TRIM(C322),LEFT(D322, 4)),""),"")</f>
        <v>001</v>
      </c>
      <c r="O322" t="str">
        <f t="shared" si="24"/>
        <v>FR</v>
      </c>
      <c r="P322" t="str">
        <f>TRIM(IF(COUNT(FIND({0,1,2,3,4,5,6,7,8,9},B322))&gt;0,D322,IF(LEN(TRIM(B322))&gt;0,CONCATENATE(B322,C322,D322),MID(D322,4,LEN(D322)))))</f>
        <v>Foreign / Overseas</v>
      </c>
      <c r="Q322">
        <f t="shared" si="25"/>
        <v>41</v>
      </c>
      <c r="R322">
        <f t="shared" si="26"/>
        <v>74</v>
      </c>
    </row>
    <row r="323" spans="2:18" x14ac:dyDescent="0.25">
      <c r="B323" s="1" t="s">
        <v>13</v>
      </c>
      <c r="C323" s="1" t="s">
        <v>32</v>
      </c>
      <c r="D323" s="1" t="s">
        <v>33</v>
      </c>
      <c r="E323" s="1" t="s">
        <v>12</v>
      </c>
      <c r="F323">
        <v>39</v>
      </c>
      <c r="G323">
        <v>2.13</v>
      </c>
      <c r="H323">
        <v>66</v>
      </c>
      <c r="I323">
        <v>1.79</v>
      </c>
      <c r="K323">
        <f t="shared" si="22"/>
        <v>36</v>
      </c>
      <c r="L323">
        <f t="shared" si="23"/>
        <v>13</v>
      </c>
      <c r="M323" t="str">
        <f>IF(COUNT(FIND({0,1,2,3,4,5,6,7,8,9},IF(ISBLANK(A323),IF(LEN(TRIM(B323))&gt;0,TRIM(B323),TRIM(C323)),"")))&gt;0,IF(ISBLANK(A323),IF(LEN(TRIM(B323))&gt;0,TRIM(B323),TRIM(C323)),""),"")</f>
        <v>36</v>
      </c>
      <c r="N323" t="str">
        <f>IF(COUNT(FIND({0,1,2,3,4,5,6,7,8,9},IF(ISBLANK(A323),IF(LEN(TRIM(B323))&gt;0,TRIM(C323),LEFT(D323, 4)),"")))&gt;0,IF(ISBLANK(A323),IF(LEN(TRIM(B323))&gt;0,TRIM(C323),LEFT(D323, 4)),""),"")</f>
        <v>055</v>
      </c>
      <c r="O323" t="str">
        <f t="shared" si="24"/>
        <v>NY</v>
      </c>
      <c r="P323" t="str">
        <f>TRIM(IF(COUNT(FIND({0,1,2,3,4,5,6,7,8,9},B323))&gt;0,D323,IF(LEN(TRIM(B323))&gt;0,CONCATENATE(B323,C323,D323),MID(D323,4,LEN(D323)))))</f>
        <v>Monroe</v>
      </c>
      <c r="Q323">
        <f t="shared" si="25"/>
        <v>39</v>
      </c>
      <c r="R323">
        <f t="shared" si="26"/>
        <v>66</v>
      </c>
    </row>
    <row r="324" spans="2:18" x14ac:dyDescent="0.25">
      <c r="B324" s="1" t="s">
        <v>120</v>
      </c>
      <c r="C324" s="1" t="s">
        <v>76</v>
      </c>
      <c r="D324" s="1" t="s">
        <v>142</v>
      </c>
      <c r="E324" s="1" t="s">
        <v>123</v>
      </c>
      <c r="F324">
        <v>22</v>
      </c>
      <c r="G324">
        <v>1.2</v>
      </c>
      <c r="H324">
        <v>35</v>
      </c>
      <c r="I324">
        <v>0.95</v>
      </c>
      <c r="K324">
        <f t="shared" ref="K324:K387" si="27">VALUE(IF(ISBLANK(A324),K323,A324))</f>
        <v>36</v>
      </c>
      <c r="L324">
        <f t="shared" ref="L324:L387" si="28">VALUE(IF(ISBLANK(A324),L323,CONCATENATE(TRIM(B324),TRIM(C324))))</f>
        <v>13</v>
      </c>
      <c r="M324" t="str">
        <f>IF(COUNT(FIND({0,1,2,3,4,5,6,7,8,9},IF(ISBLANK(A324),IF(LEN(TRIM(B324))&gt;0,TRIM(B324),TRIM(C324)),"")))&gt;0,IF(ISBLANK(A324),IF(LEN(TRIM(B324))&gt;0,TRIM(B324),TRIM(C324)),""),"")</f>
        <v>42</v>
      </c>
      <c r="N324" t="str">
        <f>IF(COUNT(FIND({0,1,2,3,4,5,6,7,8,9},IF(ISBLANK(A324),IF(LEN(TRIM(B324))&gt;0,TRIM(C324),LEFT(D324, 4)),"")))&gt;0,IF(ISBLANK(A324),IF(LEN(TRIM(B324))&gt;0,TRIM(C324),LEFT(D324, 4)),""),"")</f>
        <v>003</v>
      </c>
      <c r="O324" t="str">
        <f t="shared" ref="O324:O387" si="29">IF(LEN(TRIM(E324))&gt;0,E324,"XX")</f>
        <v>Pa</v>
      </c>
      <c r="P324" t="str">
        <f>TRIM(IF(COUNT(FIND({0,1,2,3,4,5,6,7,8,9},B324))&gt;0,D324,IF(LEN(TRIM(B324))&gt;0,CONCATENATE(B324,C324,D324),MID(D324,4,LEN(D324)))))</f>
        <v>Allegheny</v>
      </c>
      <c r="Q324">
        <f t="shared" ref="Q324:Q387" si="30">F324</f>
        <v>22</v>
      </c>
      <c r="R324">
        <f t="shared" ref="R324:R387" si="31">H324</f>
        <v>35</v>
      </c>
    </row>
    <row r="325" spans="2:18" x14ac:dyDescent="0.25">
      <c r="B325" s="1" t="s">
        <v>13</v>
      </c>
      <c r="C325" s="1" t="s">
        <v>215</v>
      </c>
      <c r="D325" s="1" t="s">
        <v>216</v>
      </c>
      <c r="E325" s="1" t="s">
        <v>12</v>
      </c>
      <c r="F325">
        <v>19</v>
      </c>
      <c r="G325">
        <v>1.04</v>
      </c>
      <c r="H325">
        <v>42</v>
      </c>
      <c r="I325">
        <v>1.1399999999999999</v>
      </c>
      <c r="K325">
        <f t="shared" si="27"/>
        <v>36</v>
      </c>
      <c r="L325">
        <f t="shared" si="28"/>
        <v>13</v>
      </c>
      <c r="M325" t="str">
        <f>IF(COUNT(FIND({0,1,2,3,4,5,6,7,8,9},IF(ISBLANK(A325),IF(LEN(TRIM(B325))&gt;0,TRIM(B325),TRIM(C325)),"")))&gt;0,IF(ISBLANK(A325),IF(LEN(TRIM(B325))&gt;0,TRIM(B325),TRIM(C325)),""),"")</f>
        <v>36</v>
      </c>
      <c r="N325" t="str">
        <f>IF(COUNT(FIND({0,1,2,3,4,5,6,7,8,9},IF(ISBLANK(A325),IF(LEN(TRIM(B325))&gt;0,TRIM(C325),LEFT(D325, 4)),"")))&gt;0,IF(ISBLANK(A325),IF(LEN(TRIM(B325))&gt;0,TRIM(C325),LEFT(D325, 4)),""),"")</f>
        <v>063</v>
      </c>
      <c r="O325" t="str">
        <f t="shared" si="29"/>
        <v>NY</v>
      </c>
      <c r="P325" t="str">
        <f>TRIM(IF(COUNT(FIND({0,1,2,3,4,5,6,7,8,9},B325))&gt;0,D325,IF(LEN(TRIM(B325))&gt;0,CONCATENATE(B325,C325,D325),MID(D325,4,LEN(D325)))))</f>
        <v>Niagara</v>
      </c>
      <c r="Q325">
        <f t="shared" si="30"/>
        <v>19</v>
      </c>
      <c r="R325">
        <f t="shared" si="31"/>
        <v>42</v>
      </c>
    </row>
    <row r="326" spans="2:18" x14ac:dyDescent="0.25">
      <c r="B326" s="1" t="s">
        <v>13</v>
      </c>
      <c r="C326" s="1" t="s">
        <v>26</v>
      </c>
      <c r="D326" s="1" t="s">
        <v>27</v>
      </c>
      <c r="E326" s="1" t="s">
        <v>12</v>
      </c>
      <c r="F326">
        <v>16</v>
      </c>
      <c r="G326">
        <v>0.87</v>
      </c>
      <c r="H326">
        <v>34</v>
      </c>
      <c r="I326">
        <v>0.92</v>
      </c>
      <c r="K326">
        <f t="shared" si="27"/>
        <v>36</v>
      </c>
      <c r="L326">
        <f t="shared" si="28"/>
        <v>13</v>
      </c>
      <c r="M326" t="str">
        <f>IF(COUNT(FIND({0,1,2,3,4,5,6,7,8,9},IF(ISBLANK(A326),IF(LEN(TRIM(B326))&gt;0,TRIM(B326),TRIM(C326)),"")))&gt;0,IF(ISBLANK(A326),IF(LEN(TRIM(B326))&gt;0,TRIM(B326),TRIM(C326)),""),"")</f>
        <v>36</v>
      </c>
      <c r="N326" t="str">
        <f>IF(COUNT(FIND({0,1,2,3,4,5,6,7,8,9},IF(ISBLANK(A326),IF(LEN(TRIM(B326))&gt;0,TRIM(C326),LEFT(D326, 4)),"")))&gt;0,IF(ISBLANK(A326),IF(LEN(TRIM(B326))&gt;0,TRIM(C326),LEFT(D326, 4)),""),"")</f>
        <v>067</v>
      </c>
      <c r="O326" t="str">
        <f t="shared" si="29"/>
        <v>NY</v>
      </c>
      <c r="P326" t="str">
        <f>TRIM(IF(COUNT(FIND({0,1,2,3,4,5,6,7,8,9},B326))&gt;0,D326,IF(LEN(TRIM(B326))&gt;0,CONCATENATE(B326,C326,D326),MID(D326,4,LEN(D326)))))</f>
        <v>Onondaga</v>
      </c>
      <c r="Q326">
        <f t="shared" si="30"/>
        <v>16</v>
      </c>
      <c r="R326">
        <f t="shared" si="31"/>
        <v>34</v>
      </c>
    </row>
    <row r="327" spans="2:18" x14ac:dyDescent="0.25">
      <c r="B327" s="1" t="s">
        <v>95</v>
      </c>
      <c r="C327" s="1" t="s">
        <v>150</v>
      </c>
      <c r="D327" s="1" t="s">
        <v>151</v>
      </c>
      <c r="E327" s="1" t="s">
        <v>98</v>
      </c>
      <c r="F327">
        <v>15</v>
      </c>
      <c r="G327">
        <v>0.82</v>
      </c>
      <c r="H327">
        <v>21</v>
      </c>
      <c r="I327">
        <v>0.56999999999999995</v>
      </c>
      <c r="K327">
        <f t="shared" si="27"/>
        <v>36</v>
      </c>
      <c r="L327">
        <f t="shared" si="28"/>
        <v>13</v>
      </c>
      <c r="M327" t="str">
        <f>IF(COUNT(FIND({0,1,2,3,4,5,6,7,8,9},IF(ISBLANK(A327),IF(LEN(TRIM(B327))&gt;0,TRIM(B327),TRIM(C327)),"")))&gt;0,IF(ISBLANK(A327),IF(LEN(TRIM(B327))&gt;0,TRIM(B327),TRIM(C327)),""),"")</f>
        <v>12</v>
      </c>
      <c r="N327" t="str">
        <f>IF(COUNT(FIND({0,1,2,3,4,5,6,7,8,9},IF(ISBLANK(A327),IF(LEN(TRIM(B327))&gt;0,TRIM(C327),LEFT(D327, 4)),"")))&gt;0,IF(ISBLANK(A327),IF(LEN(TRIM(B327))&gt;0,TRIM(C327),LEFT(D327, 4)),""),"")</f>
        <v>099</v>
      </c>
      <c r="O327" t="str">
        <f t="shared" si="29"/>
        <v>Fl</v>
      </c>
      <c r="P327" t="str">
        <f>TRIM(IF(COUNT(FIND({0,1,2,3,4,5,6,7,8,9},B327))&gt;0,D327,IF(LEN(TRIM(B327))&gt;0,CONCATENATE(B327,C327,D327),MID(D327,4,LEN(D327)))))</f>
        <v>Palm Beach</v>
      </c>
      <c r="Q327">
        <f t="shared" si="30"/>
        <v>15</v>
      </c>
      <c r="R327">
        <f t="shared" si="31"/>
        <v>21</v>
      </c>
    </row>
    <row r="328" spans="2:18" x14ac:dyDescent="0.25">
      <c r="B328" s="1" t="s">
        <v>120</v>
      </c>
      <c r="C328" s="1" t="s">
        <v>14</v>
      </c>
      <c r="D328" s="1" t="s">
        <v>217</v>
      </c>
      <c r="E328" s="1" t="s">
        <v>123</v>
      </c>
      <c r="F328">
        <v>14</v>
      </c>
      <c r="G328">
        <v>0.76</v>
      </c>
      <c r="H328">
        <v>29</v>
      </c>
      <c r="I328">
        <v>0.78</v>
      </c>
      <c r="K328">
        <f t="shared" si="27"/>
        <v>36</v>
      </c>
      <c r="L328">
        <f t="shared" si="28"/>
        <v>13</v>
      </c>
      <c r="M328" t="str">
        <f>IF(COUNT(FIND({0,1,2,3,4,5,6,7,8,9},IF(ISBLANK(A328),IF(LEN(TRIM(B328))&gt;0,TRIM(B328),TRIM(C328)),"")))&gt;0,IF(ISBLANK(A328),IF(LEN(TRIM(B328))&gt;0,TRIM(B328),TRIM(C328)),""),"")</f>
        <v>42</v>
      </c>
      <c r="N328" t="str">
        <f>IF(COUNT(FIND({0,1,2,3,4,5,6,7,8,9},IF(ISBLANK(A328),IF(LEN(TRIM(B328))&gt;0,TRIM(C328),LEFT(D328, 4)),"")))&gt;0,IF(ISBLANK(A328),IF(LEN(TRIM(B328))&gt;0,TRIM(C328),LEFT(D328, 4)),""),"")</f>
        <v>083</v>
      </c>
      <c r="O328" t="str">
        <f t="shared" si="29"/>
        <v>Pa</v>
      </c>
      <c r="P328" t="str">
        <f>TRIM(IF(COUNT(FIND({0,1,2,3,4,5,6,7,8,9},B328))&gt;0,D328,IF(LEN(TRIM(B328))&gt;0,CONCATENATE(B328,C328,D328),MID(D328,4,LEN(D328)))))</f>
        <v>McKean</v>
      </c>
      <c r="Q328">
        <f t="shared" si="30"/>
        <v>14</v>
      </c>
      <c r="R328">
        <f t="shared" si="31"/>
        <v>29</v>
      </c>
    </row>
    <row r="329" spans="2:18" x14ac:dyDescent="0.25">
      <c r="B329" s="1" t="s">
        <v>99</v>
      </c>
      <c r="C329" s="1" t="s">
        <v>116</v>
      </c>
      <c r="D329" s="1" t="s">
        <v>117</v>
      </c>
      <c r="E329" s="1" t="s">
        <v>102</v>
      </c>
      <c r="F329">
        <v>13</v>
      </c>
      <c r="G329">
        <v>0.71</v>
      </c>
      <c r="H329">
        <v>25</v>
      </c>
      <c r="I329">
        <v>0.68</v>
      </c>
      <c r="K329">
        <f t="shared" si="27"/>
        <v>36</v>
      </c>
      <c r="L329">
        <f t="shared" si="28"/>
        <v>13</v>
      </c>
      <c r="M329" t="str">
        <f>IF(COUNT(FIND({0,1,2,3,4,5,6,7,8,9},IF(ISBLANK(A329),IF(LEN(TRIM(B329))&gt;0,TRIM(B329),TRIM(C329)),"")))&gt;0,IF(ISBLANK(A329),IF(LEN(TRIM(B329))&gt;0,TRIM(B329),TRIM(C329)),""),"")</f>
        <v>06</v>
      </c>
      <c r="N329" t="str">
        <f>IF(COUNT(FIND({0,1,2,3,4,5,6,7,8,9},IF(ISBLANK(A329),IF(LEN(TRIM(B329))&gt;0,TRIM(C329),LEFT(D329, 4)),"")))&gt;0,IF(ISBLANK(A329),IF(LEN(TRIM(B329))&gt;0,TRIM(C329),LEFT(D329, 4)),""),"")</f>
        <v>073</v>
      </c>
      <c r="O329" t="str">
        <f t="shared" si="29"/>
        <v>Ca</v>
      </c>
      <c r="P329" t="str">
        <f>TRIM(IF(COUNT(FIND({0,1,2,3,4,5,6,7,8,9},B329))&gt;0,D329,IF(LEN(TRIM(B329))&gt;0,CONCATENATE(B329,C329,D329),MID(D329,4,LEN(D329)))))</f>
        <v>San Diego</v>
      </c>
      <c r="Q329">
        <f t="shared" si="30"/>
        <v>13</v>
      </c>
      <c r="R329">
        <f t="shared" si="31"/>
        <v>25</v>
      </c>
    </row>
    <row r="330" spans="2:18" x14ac:dyDescent="0.25">
      <c r="B330" s="1" t="s">
        <v>95</v>
      </c>
      <c r="C330" s="1" t="s">
        <v>24</v>
      </c>
      <c r="D330" s="1" t="s">
        <v>108</v>
      </c>
      <c r="E330" s="1" t="s">
        <v>98</v>
      </c>
      <c r="F330">
        <v>13</v>
      </c>
      <c r="G330">
        <v>0.71</v>
      </c>
      <c r="H330">
        <v>13</v>
      </c>
      <c r="I330">
        <v>0.35</v>
      </c>
      <c r="K330">
        <f t="shared" si="27"/>
        <v>36</v>
      </c>
      <c r="L330">
        <f t="shared" si="28"/>
        <v>13</v>
      </c>
      <c r="M330" t="str">
        <f>IF(COUNT(FIND({0,1,2,3,4,5,6,7,8,9},IF(ISBLANK(A330),IF(LEN(TRIM(B330))&gt;0,TRIM(B330),TRIM(C330)),"")))&gt;0,IF(ISBLANK(A330),IF(LEN(TRIM(B330))&gt;0,TRIM(B330),TRIM(C330)),""),"")</f>
        <v>12</v>
      </c>
      <c r="N330" t="str">
        <f>IF(COUNT(FIND({0,1,2,3,4,5,6,7,8,9},IF(ISBLANK(A330),IF(LEN(TRIM(B330))&gt;0,TRIM(C330),LEFT(D330, 4)),"")))&gt;0,IF(ISBLANK(A330),IF(LEN(TRIM(B330))&gt;0,TRIM(C330),LEFT(D330, 4)),""),"")</f>
        <v>103</v>
      </c>
      <c r="O330" t="str">
        <f t="shared" si="29"/>
        <v>Fl</v>
      </c>
      <c r="P330" t="str">
        <f>TRIM(IF(COUNT(FIND({0,1,2,3,4,5,6,7,8,9},B330))&gt;0,D330,IF(LEN(TRIM(B330))&gt;0,CONCATENATE(B330,C330,D330),MID(D330,4,LEN(D330)))))</f>
        <v>Pinellas</v>
      </c>
      <c r="Q330">
        <f t="shared" si="30"/>
        <v>13</v>
      </c>
      <c r="R330">
        <f t="shared" si="31"/>
        <v>13</v>
      </c>
    </row>
    <row r="331" spans="2:18" x14ac:dyDescent="0.25">
      <c r="B331" s="1" t="s">
        <v>95</v>
      </c>
      <c r="C331" s="1" t="s">
        <v>50</v>
      </c>
      <c r="D331" s="1" t="s">
        <v>55</v>
      </c>
      <c r="E331" s="1" t="s">
        <v>98</v>
      </c>
      <c r="F331">
        <v>12</v>
      </c>
      <c r="G331">
        <v>0.66</v>
      </c>
      <c r="H331">
        <v>15</v>
      </c>
      <c r="I331">
        <v>0.41</v>
      </c>
      <c r="K331">
        <f t="shared" si="27"/>
        <v>36</v>
      </c>
      <c r="L331">
        <f t="shared" si="28"/>
        <v>13</v>
      </c>
      <c r="M331" t="str">
        <f>IF(COUNT(FIND({0,1,2,3,4,5,6,7,8,9},IF(ISBLANK(A331),IF(LEN(TRIM(B331))&gt;0,TRIM(B331),TRIM(C331)),"")))&gt;0,IF(ISBLANK(A331),IF(LEN(TRIM(B331))&gt;0,TRIM(B331),TRIM(C331)),""),"")</f>
        <v>12</v>
      </c>
      <c r="N331" t="str">
        <f>IF(COUNT(FIND({0,1,2,3,4,5,6,7,8,9},IF(ISBLANK(A331),IF(LEN(TRIM(B331))&gt;0,TRIM(C331),LEFT(D331, 4)),"")))&gt;0,IF(ISBLANK(A331),IF(LEN(TRIM(B331))&gt;0,TRIM(C331),LEFT(D331, 4)),""),"")</f>
        <v>095</v>
      </c>
      <c r="O331" t="str">
        <f t="shared" si="29"/>
        <v>Fl</v>
      </c>
      <c r="P331" t="str">
        <f>TRIM(IF(COUNT(FIND({0,1,2,3,4,5,6,7,8,9},B331))&gt;0,D331,IF(LEN(TRIM(B331))&gt;0,CONCATENATE(B331,C331,D331),MID(D331,4,LEN(D331)))))</f>
        <v>Orange</v>
      </c>
      <c r="Q331">
        <f t="shared" si="30"/>
        <v>12</v>
      </c>
      <c r="R331">
        <f t="shared" si="31"/>
        <v>15</v>
      </c>
    </row>
    <row r="332" spans="2:18" x14ac:dyDescent="0.25">
      <c r="B332" s="1" t="s">
        <v>95</v>
      </c>
      <c r="C332" s="1" t="s">
        <v>121</v>
      </c>
      <c r="D332" s="1" t="s">
        <v>294</v>
      </c>
      <c r="E332" s="1" t="s">
        <v>98</v>
      </c>
      <c r="F332">
        <v>11</v>
      </c>
      <c r="G332">
        <v>0.6</v>
      </c>
      <c r="H332">
        <v>16</v>
      </c>
      <c r="I332">
        <v>0.43</v>
      </c>
      <c r="K332">
        <f t="shared" si="27"/>
        <v>36</v>
      </c>
      <c r="L332">
        <f t="shared" si="28"/>
        <v>13</v>
      </c>
      <c r="M332" t="str">
        <f>IF(COUNT(FIND({0,1,2,3,4,5,6,7,8,9},IF(ISBLANK(A332),IF(LEN(TRIM(B332))&gt;0,TRIM(B332),TRIM(C332)),"")))&gt;0,IF(ISBLANK(A332),IF(LEN(TRIM(B332))&gt;0,TRIM(B332),TRIM(C332)),""),"")</f>
        <v>12</v>
      </c>
      <c r="N332" t="str">
        <f>IF(COUNT(FIND({0,1,2,3,4,5,6,7,8,9},IF(ISBLANK(A332),IF(LEN(TRIM(B332))&gt;0,TRIM(C332),LEFT(D332, 4)),"")))&gt;0,IF(ISBLANK(A332),IF(LEN(TRIM(B332))&gt;0,TRIM(C332),LEFT(D332, 4)),""),"")</f>
        <v>101</v>
      </c>
      <c r="O332" t="str">
        <f t="shared" si="29"/>
        <v>Fl</v>
      </c>
      <c r="P332" t="str">
        <f>TRIM(IF(COUNT(FIND({0,1,2,3,4,5,6,7,8,9},B332))&gt;0,D332,IF(LEN(TRIM(B332))&gt;0,CONCATENATE(B332,C332,D332),MID(D332,4,LEN(D332)))))</f>
        <v>Pasco</v>
      </c>
      <c r="Q332">
        <f t="shared" si="30"/>
        <v>11</v>
      </c>
      <c r="R332">
        <f t="shared" si="31"/>
        <v>16</v>
      </c>
    </row>
    <row r="333" spans="2:18" x14ac:dyDescent="0.25">
      <c r="B333" s="1" t="s">
        <v>162</v>
      </c>
      <c r="C333" s="1" t="s">
        <v>113</v>
      </c>
      <c r="D333" s="1" t="s">
        <v>163</v>
      </c>
      <c r="E333" s="1" t="s">
        <v>164</v>
      </c>
      <c r="F333">
        <v>10</v>
      </c>
      <c r="G333">
        <v>0.55000000000000004</v>
      </c>
      <c r="H333">
        <v>24</v>
      </c>
      <c r="I333">
        <v>0.65</v>
      </c>
      <c r="K333">
        <f t="shared" si="27"/>
        <v>36</v>
      </c>
      <c r="L333">
        <f t="shared" si="28"/>
        <v>13</v>
      </c>
      <c r="M333" t="str">
        <f>IF(COUNT(FIND({0,1,2,3,4,5,6,7,8,9},IF(ISBLANK(A333),IF(LEN(TRIM(B333))&gt;0,TRIM(B333),TRIM(C333)),"")))&gt;0,IF(ISBLANK(A333),IF(LEN(TRIM(B333))&gt;0,TRIM(B333),TRIM(C333)),""),"")</f>
        <v>04</v>
      </c>
      <c r="N333" t="str">
        <f>IF(COUNT(FIND({0,1,2,3,4,5,6,7,8,9},IF(ISBLANK(A333),IF(LEN(TRIM(B333))&gt;0,TRIM(C333),LEFT(D333, 4)),"")))&gt;0,IF(ISBLANK(A333),IF(LEN(TRIM(B333))&gt;0,TRIM(C333),LEFT(D333, 4)),""),"")</f>
        <v>013</v>
      </c>
      <c r="O333" t="str">
        <f t="shared" si="29"/>
        <v>Az</v>
      </c>
      <c r="P333" t="str">
        <f>TRIM(IF(COUNT(FIND({0,1,2,3,4,5,6,7,8,9},B333))&gt;0,D333,IF(LEN(TRIM(B333))&gt;0,CONCATENATE(B333,C333,D333),MID(D333,4,LEN(D333)))))</f>
        <v>Maricopa</v>
      </c>
      <c r="Q333">
        <f t="shared" si="30"/>
        <v>10</v>
      </c>
      <c r="R333">
        <f t="shared" si="31"/>
        <v>24</v>
      </c>
    </row>
    <row r="334" spans="2:18" x14ac:dyDescent="0.25">
      <c r="B334" s="1" t="s">
        <v>95</v>
      </c>
      <c r="C334" s="1" t="s">
        <v>96</v>
      </c>
      <c r="D334" s="1" t="s">
        <v>97</v>
      </c>
      <c r="E334" s="1" t="s">
        <v>98</v>
      </c>
      <c r="F334">
        <v>10</v>
      </c>
      <c r="G334">
        <v>0.55000000000000004</v>
      </c>
      <c r="H334">
        <v>15</v>
      </c>
      <c r="I334">
        <v>0.41</v>
      </c>
      <c r="K334">
        <f t="shared" si="27"/>
        <v>36</v>
      </c>
      <c r="L334">
        <f t="shared" si="28"/>
        <v>13</v>
      </c>
      <c r="M334" t="str">
        <f>IF(COUNT(FIND({0,1,2,3,4,5,6,7,8,9},IF(ISBLANK(A334),IF(LEN(TRIM(B334))&gt;0,TRIM(B334),TRIM(C334)),"")))&gt;0,IF(ISBLANK(A334),IF(LEN(TRIM(B334))&gt;0,TRIM(B334),TRIM(C334)),""),"")</f>
        <v>12</v>
      </c>
      <c r="N334" t="str">
        <f>IF(COUNT(FIND({0,1,2,3,4,5,6,7,8,9},IF(ISBLANK(A334),IF(LEN(TRIM(B334))&gt;0,TRIM(C334),LEFT(D334, 4)),"")))&gt;0,IF(ISBLANK(A334),IF(LEN(TRIM(B334))&gt;0,TRIM(C334),LEFT(D334, 4)),""),"")</f>
        <v>011</v>
      </c>
      <c r="O334" t="str">
        <f t="shared" si="29"/>
        <v>Fl</v>
      </c>
      <c r="P334" t="str">
        <f>TRIM(IF(COUNT(FIND({0,1,2,3,4,5,6,7,8,9},B334))&gt;0,D334,IF(LEN(TRIM(B334))&gt;0,CONCATENATE(B334,C334,D334),MID(D334,4,LEN(D334)))))</f>
        <v>Broward</v>
      </c>
      <c r="Q334">
        <f t="shared" si="30"/>
        <v>10</v>
      </c>
      <c r="R334">
        <f t="shared" si="31"/>
        <v>15</v>
      </c>
    </row>
    <row r="335" spans="2:18" x14ac:dyDescent="0.25">
      <c r="B335" s="1" t="s">
        <v>194</v>
      </c>
      <c r="C335" s="1" t="s">
        <v>195</v>
      </c>
      <c r="D335" s="1" t="s">
        <v>196</v>
      </c>
      <c r="E335" s="1" t="s">
        <v>197</v>
      </c>
      <c r="F335">
        <v>181</v>
      </c>
      <c r="G335">
        <v>9.89</v>
      </c>
      <c r="H335">
        <v>349</v>
      </c>
      <c r="I335">
        <v>9.4499999999999993</v>
      </c>
      <c r="K335">
        <f t="shared" si="27"/>
        <v>36</v>
      </c>
      <c r="L335">
        <f t="shared" si="28"/>
        <v>13</v>
      </c>
      <c r="M335" t="str">
        <f>IF(COUNT(FIND({0,1,2,3,4,5,6,7,8,9},IF(ISBLANK(A335),IF(LEN(TRIM(B335))&gt;0,TRIM(B335),TRIM(C335)),"")))&gt;0,IF(ISBLANK(A335),IF(LEN(TRIM(B335))&gt;0,TRIM(B335),TRIM(C335)),""),"")</f>
        <v/>
      </c>
      <c r="N335" t="str">
        <f>IF(COUNT(FIND({0,1,2,3,4,5,6,7,8,9},IF(ISBLANK(A335),IF(LEN(TRIM(B335))&gt;0,TRIM(C335),LEFT(D335, 4)),"")))&gt;0,IF(ISBLANK(A335),IF(LEN(TRIM(B335))&gt;0,TRIM(C335),LEFT(D335, 4)),""),"")</f>
        <v/>
      </c>
      <c r="O335" t="str">
        <f t="shared" si="29"/>
        <v>XX</v>
      </c>
      <c r="P335" t="str">
        <f>TRIM(IF(COUNT(FIND({0,1,2,3,4,5,6,7,8,9},B335))&gt;0,D335,IF(LEN(TRIM(B335))&gt;0,CONCATENATE(B335,C335,D335),MID(D335,4,LEN(D335)))))</f>
        <v>Same State</v>
      </c>
      <c r="Q335">
        <f t="shared" si="30"/>
        <v>181</v>
      </c>
      <c r="R335">
        <f t="shared" si="31"/>
        <v>349</v>
      </c>
    </row>
    <row r="336" spans="2:18" x14ac:dyDescent="0.25">
      <c r="B336" s="1" t="s">
        <v>198</v>
      </c>
      <c r="C336" s="1" t="s">
        <v>199</v>
      </c>
      <c r="D336" s="1" t="s">
        <v>200</v>
      </c>
      <c r="E336" s="1" t="s">
        <v>197</v>
      </c>
      <c r="F336">
        <v>175</v>
      </c>
      <c r="G336">
        <v>9.56</v>
      </c>
      <c r="H336">
        <v>357</v>
      </c>
      <c r="I336">
        <v>9.66</v>
      </c>
      <c r="K336">
        <f t="shared" si="27"/>
        <v>36</v>
      </c>
      <c r="L336">
        <f t="shared" si="28"/>
        <v>13</v>
      </c>
      <c r="M336" t="str">
        <f>IF(COUNT(FIND({0,1,2,3,4,5,6,7,8,9},IF(ISBLANK(A336),IF(LEN(TRIM(B336))&gt;0,TRIM(B336),TRIM(C336)),"")))&gt;0,IF(ISBLANK(A336),IF(LEN(TRIM(B336))&gt;0,TRIM(B336),TRIM(C336)),""),"")</f>
        <v/>
      </c>
      <c r="N336" t="str">
        <f>IF(COUNT(FIND({0,1,2,3,4,5,6,7,8,9},IF(ISBLANK(A336),IF(LEN(TRIM(B336))&gt;0,TRIM(C336),LEFT(D336, 4)),"")))&gt;0,IF(ISBLANK(A336),IF(LEN(TRIM(B336))&gt;0,TRIM(C336),LEFT(D336, 4)),""),"")</f>
        <v/>
      </c>
      <c r="O336" t="str">
        <f t="shared" si="29"/>
        <v>XX</v>
      </c>
      <c r="P336" t="str">
        <f>TRIM(IF(COUNT(FIND({0,1,2,3,4,5,6,7,8,9},B336))&gt;0,D336,IF(LEN(TRIM(B336))&gt;0,CONCATENATE(B336,C336,D336),MID(D336,4,LEN(D336)))))</f>
        <v>Region 1: Northeast</v>
      </c>
      <c r="Q336">
        <f t="shared" si="30"/>
        <v>175</v>
      </c>
      <c r="R336">
        <f t="shared" si="31"/>
        <v>357</v>
      </c>
    </row>
    <row r="337" spans="1:18" x14ac:dyDescent="0.25">
      <c r="B337" s="1" t="s">
        <v>198</v>
      </c>
      <c r="C337" s="1" t="s">
        <v>199</v>
      </c>
      <c r="D337" s="1" t="s">
        <v>201</v>
      </c>
      <c r="E337" s="1" t="s">
        <v>197</v>
      </c>
      <c r="F337">
        <v>130</v>
      </c>
      <c r="G337">
        <v>7.1</v>
      </c>
      <c r="H337">
        <v>285</v>
      </c>
      <c r="I337">
        <v>7.71</v>
      </c>
      <c r="K337">
        <f t="shared" si="27"/>
        <v>36</v>
      </c>
      <c r="L337">
        <f t="shared" si="28"/>
        <v>13</v>
      </c>
      <c r="M337" t="str">
        <f>IF(COUNT(FIND({0,1,2,3,4,5,6,7,8,9},IF(ISBLANK(A337),IF(LEN(TRIM(B337))&gt;0,TRIM(B337),TRIM(C337)),"")))&gt;0,IF(ISBLANK(A337),IF(LEN(TRIM(B337))&gt;0,TRIM(B337),TRIM(C337)),""),"")</f>
        <v/>
      </c>
      <c r="N337" t="str">
        <f>IF(COUNT(FIND({0,1,2,3,4,5,6,7,8,9},IF(ISBLANK(A337),IF(LEN(TRIM(B337))&gt;0,TRIM(C337),LEFT(D337, 4)),"")))&gt;0,IF(ISBLANK(A337),IF(LEN(TRIM(B337))&gt;0,TRIM(C337),LEFT(D337, 4)),""),"")</f>
        <v/>
      </c>
      <c r="O337" t="str">
        <f t="shared" si="29"/>
        <v>XX</v>
      </c>
      <c r="P337" t="str">
        <f>TRIM(IF(COUNT(FIND({0,1,2,3,4,5,6,7,8,9},B337))&gt;0,D337,IF(LEN(TRIM(B337))&gt;0,CONCATENATE(B337,C337,D337),MID(D337,4,LEN(D337)))))</f>
        <v>Region 2: Midwest</v>
      </c>
      <c r="Q337">
        <f t="shared" si="30"/>
        <v>130</v>
      </c>
      <c r="R337">
        <f t="shared" si="31"/>
        <v>285</v>
      </c>
    </row>
    <row r="338" spans="1:18" x14ac:dyDescent="0.25">
      <c r="B338" s="1" t="s">
        <v>198</v>
      </c>
      <c r="C338" s="1" t="s">
        <v>199</v>
      </c>
      <c r="D338" s="1" t="s">
        <v>202</v>
      </c>
      <c r="E338" s="1" t="s">
        <v>197</v>
      </c>
      <c r="F338">
        <v>310</v>
      </c>
      <c r="G338">
        <v>16.93</v>
      </c>
      <c r="H338">
        <v>649</v>
      </c>
      <c r="I338">
        <v>17.559999999999999</v>
      </c>
      <c r="K338">
        <f t="shared" si="27"/>
        <v>36</v>
      </c>
      <c r="L338">
        <f t="shared" si="28"/>
        <v>13</v>
      </c>
      <c r="M338" t="str">
        <f>IF(COUNT(FIND({0,1,2,3,4,5,6,7,8,9},IF(ISBLANK(A338),IF(LEN(TRIM(B338))&gt;0,TRIM(B338),TRIM(C338)),"")))&gt;0,IF(ISBLANK(A338),IF(LEN(TRIM(B338))&gt;0,TRIM(B338),TRIM(C338)),""),"")</f>
        <v/>
      </c>
      <c r="N338" t="str">
        <f>IF(COUNT(FIND({0,1,2,3,4,5,6,7,8,9},IF(ISBLANK(A338),IF(LEN(TRIM(B338))&gt;0,TRIM(C338),LEFT(D338, 4)),"")))&gt;0,IF(ISBLANK(A338),IF(LEN(TRIM(B338))&gt;0,TRIM(C338),LEFT(D338, 4)),""),"")</f>
        <v/>
      </c>
      <c r="O338" t="str">
        <f t="shared" si="29"/>
        <v>XX</v>
      </c>
      <c r="P338" t="str">
        <f>TRIM(IF(COUNT(FIND({0,1,2,3,4,5,6,7,8,9},B338))&gt;0,D338,IF(LEN(TRIM(B338))&gt;0,CONCATENATE(B338,C338,D338),MID(D338,4,LEN(D338)))))</f>
        <v>Region 3: South</v>
      </c>
      <c r="Q338">
        <f t="shared" si="30"/>
        <v>310</v>
      </c>
      <c r="R338">
        <f t="shared" si="31"/>
        <v>649</v>
      </c>
    </row>
    <row r="339" spans="1:18" x14ac:dyDescent="0.25">
      <c r="B339" s="1" t="s">
        <v>198</v>
      </c>
      <c r="C339" s="1" t="s">
        <v>199</v>
      </c>
      <c r="D339" s="1" t="s">
        <v>203</v>
      </c>
      <c r="E339" s="1" t="s">
        <v>197</v>
      </c>
      <c r="F339">
        <v>99</v>
      </c>
      <c r="G339">
        <v>5.41</v>
      </c>
      <c r="H339">
        <v>193</v>
      </c>
      <c r="I339">
        <v>5.22</v>
      </c>
      <c r="K339">
        <f t="shared" si="27"/>
        <v>36</v>
      </c>
      <c r="L339">
        <f t="shared" si="28"/>
        <v>13</v>
      </c>
      <c r="M339" t="str">
        <f>IF(COUNT(FIND({0,1,2,3,4,5,6,7,8,9},IF(ISBLANK(A339),IF(LEN(TRIM(B339))&gt;0,TRIM(B339),TRIM(C339)),"")))&gt;0,IF(ISBLANK(A339),IF(LEN(TRIM(B339))&gt;0,TRIM(B339),TRIM(C339)),""),"")</f>
        <v/>
      </c>
      <c r="N339" t="str">
        <f>IF(COUNT(FIND({0,1,2,3,4,5,6,7,8,9},IF(ISBLANK(A339),IF(LEN(TRIM(B339))&gt;0,TRIM(C339),LEFT(D339, 4)),"")))&gt;0,IF(ISBLANK(A339),IF(LEN(TRIM(B339))&gt;0,TRIM(C339),LEFT(D339, 4)),""),"")</f>
        <v/>
      </c>
      <c r="O339" t="str">
        <f t="shared" si="29"/>
        <v>XX</v>
      </c>
      <c r="P339" t="str">
        <f>TRIM(IF(COUNT(FIND({0,1,2,3,4,5,6,7,8,9},B339))&gt;0,D339,IF(LEN(TRIM(B339))&gt;0,CONCATENATE(B339,C339,D339),MID(D339,4,LEN(D339)))))</f>
        <v>Region 4: West</v>
      </c>
      <c r="Q339">
        <f t="shared" si="30"/>
        <v>99</v>
      </c>
      <c r="R339">
        <f t="shared" si="31"/>
        <v>193</v>
      </c>
    </row>
    <row r="340" spans="1:18" x14ac:dyDescent="0.25">
      <c r="B340" s="1" t="s">
        <v>204</v>
      </c>
      <c r="C340" s="1" t="s">
        <v>205</v>
      </c>
      <c r="D340" s="1" t="s">
        <v>295</v>
      </c>
      <c r="E340" s="1" t="s">
        <v>197</v>
      </c>
      <c r="F340">
        <v>48228</v>
      </c>
      <c r="H340">
        <v>109980</v>
      </c>
      <c r="K340">
        <f t="shared" si="27"/>
        <v>36</v>
      </c>
      <c r="L340">
        <f t="shared" si="28"/>
        <v>13</v>
      </c>
      <c r="M340" t="str">
        <f>IF(COUNT(FIND({0,1,2,3,4,5,6,7,8,9},IF(ISBLANK(A340),IF(LEN(TRIM(B340))&gt;0,TRIM(B340),TRIM(C340)),"")))&gt;0,IF(ISBLANK(A340),IF(LEN(TRIM(B340))&gt;0,TRIM(B340),TRIM(C340)),""),"")</f>
        <v>36</v>
      </c>
      <c r="N340" t="str">
        <f>IF(COUNT(FIND({0,1,2,3,4,5,6,7,8,9},IF(ISBLANK(A340),IF(LEN(TRIM(B340))&gt;0,TRIM(C340),LEFT(D340, 4)),"")))&gt;0,IF(ISBLANK(A340),IF(LEN(TRIM(B340))&gt;0,TRIM(C340),LEFT(D340, 4)),""),"")</f>
        <v xml:space="preserve">013 </v>
      </c>
      <c r="O340" t="str">
        <f t="shared" si="29"/>
        <v>XX</v>
      </c>
      <c r="P340" t="str">
        <f>TRIM(IF(COUNT(FIND({0,1,2,3,4,5,6,7,8,9},B340))&gt;0,D340,IF(LEN(TRIM(B340))&gt;0,CONCATENATE(B340,C340,D340),MID(D340,4,LEN(D340)))))</f>
        <v>County Non-Migrants</v>
      </c>
      <c r="Q340">
        <f t="shared" si="30"/>
        <v>48228</v>
      </c>
      <c r="R340">
        <f t="shared" si="31"/>
        <v>109980</v>
      </c>
    </row>
    <row r="341" spans="1:18" x14ac:dyDescent="0.25">
      <c r="A341">
        <v>36</v>
      </c>
      <c r="B341" s="1" t="s">
        <v>288</v>
      </c>
      <c r="C341" s="1" t="s">
        <v>220</v>
      </c>
      <c r="D341" s="1" t="s">
        <v>296</v>
      </c>
      <c r="E341" s="1" t="s">
        <v>12</v>
      </c>
      <c r="F341">
        <v>1475</v>
      </c>
      <c r="H341">
        <v>2979</v>
      </c>
      <c r="K341">
        <f t="shared" si="27"/>
        <v>36</v>
      </c>
      <c r="L341">
        <f t="shared" si="28"/>
        <v>15</v>
      </c>
      <c r="M341" t="str">
        <f>IF(COUNT(FIND({0,1,2,3,4,5,6,7,8,9},IF(ISBLANK(A341),IF(LEN(TRIM(B341))&gt;0,TRIM(B341),TRIM(C341)),"")))&gt;0,IF(ISBLANK(A341),IF(LEN(TRIM(B341))&gt;0,TRIM(B341),TRIM(C341)),""),"")</f>
        <v/>
      </c>
      <c r="N341" t="str">
        <f>IF(COUNT(FIND({0,1,2,3,4,5,6,7,8,9},IF(ISBLANK(A341),IF(LEN(TRIM(B341))&gt;0,TRIM(C341),LEFT(D341, 4)),"")))&gt;0,IF(ISBLANK(A341),IF(LEN(TRIM(B341))&gt;0,TRIM(C341),LEFT(D341, 4)),""),"")</f>
        <v/>
      </c>
      <c r="O341" t="str">
        <f t="shared" si="29"/>
        <v>NY</v>
      </c>
      <c r="P341" t="str">
        <f>TRIM(IF(COUNT(FIND({0,1,2,3,4,5,6,7,8,9},B341))&gt;0,D341,IF(LEN(TRIM(B341))&gt;0,CONCATENATE(B341,C341,D341),MID(D341,4,LEN(D341)))))</f>
        <v>Chemung Total Migration</v>
      </c>
      <c r="Q341">
        <f t="shared" si="30"/>
        <v>1475</v>
      </c>
      <c r="R341">
        <f t="shared" si="31"/>
        <v>2979</v>
      </c>
    </row>
    <row r="342" spans="1:18" x14ac:dyDescent="0.25">
      <c r="B342" s="1" t="s">
        <v>13</v>
      </c>
      <c r="C342" s="1" t="s">
        <v>121</v>
      </c>
      <c r="D342" s="1" t="s">
        <v>170</v>
      </c>
      <c r="E342" s="1" t="s">
        <v>12</v>
      </c>
      <c r="F342">
        <v>217</v>
      </c>
      <c r="G342">
        <v>14.71</v>
      </c>
      <c r="H342">
        <v>398</v>
      </c>
      <c r="I342">
        <v>13.36</v>
      </c>
      <c r="K342">
        <f t="shared" si="27"/>
        <v>36</v>
      </c>
      <c r="L342">
        <f t="shared" si="28"/>
        <v>15</v>
      </c>
      <c r="M342" t="str">
        <f>IF(COUNT(FIND({0,1,2,3,4,5,6,7,8,9},IF(ISBLANK(A342),IF(LEN(TRIM(B342))&gt;0,TRIM(B342),TRIM(C342)),"")))&gt;0,IF(ISBLANK(A342),IF(LEN(TRIM(B342))&gt;0,TRIM(B342),TRIM(C342)),""),"")</f>
        <v>36</v>
      </c>
      <c r="N342" t="str">
        <f>IF(COUNT(FIND({0,1,2,3,4,5,6,7,8,9},IF(ISBLANK(A342),IF(LEN(TRIM(B342))&gt;0,TRIM(C342),LEFT(D342, 4)),"")))&gt;0,IF(ISBLANK(A342),IF(LEN(TRIM(B342))&gt;0,TRIM(C342),LEFT(D342, 4)),""),"")</f>
        <v>101</v>
      </c>
      <c r="O342" t="str">
        <f t="shared" si="29"/>
        <v>NY</v>
      </c>
      <c r="P342" t="str">
        <f>TRIM(IF(COUNT(FIND({0,1,2,3,4,5,6,7,8,9},B342))&gt;0,D342,IF(LEN(TRIM(B342))&gt;0,CONCATENATE(B342,C342,D342),MID(D342,4,LEN(D342)))))</f>
        <v>Steuben</v>
      </c>
      <c r="Q342">
        <f t="shared" si="30"/>
        <v>217</v>
      </c>
      <c r="R342">
        <f t="shared" si="31"/>
        <v>398</v>
      </c>
    </row>
    <row r="343" spans="1:18" x14ac:dyDescent="0.25">
      <c r="B343" s="1" t="s">
        <v>120</v>
      </c>
      <c r="C343" s="1" t="s">
        <v>140</v>
      </c>
      <c r="D343" s="1" t="s">
        <v>278</v>
      </c>
      <c r="E343" s="1" t="s">
        <v>123</v>
      </c>
      <c r="F343">
        <v>98</v>
      </c>
      <c r="G343">
        <v>6.64</v>
      </c>
      <c r="H343">
        <v>193</v>
      </c>
      <c r="I343">
        <v>6.48</v>
      </c>
      <c r="K343">
        <f t="shared" si="27"/>
        <v>36</v>
      </c>
      <c r="L343">
        <f t="shared" si="28"/>
        <v>15</v>
      </c>
      <c r="M343" t="str">
        <f>IF(COUNT(FIND({0,1,2,3,4,5,6,7,8,9},IF(ISBLANK(A343),IF(LEN(TRIM(B343))&gt;0,TRIM(B343),TRIM(C343)),"")))&gt;0,IF(ISBLANK(A343),IF(LEN(TRIM(B343))&gt;0,TRIM(B343),TRIM(C343)),""),"")</f>
        <v>42</v>
      </c>
      <c r="N343" t="str">
        <f>IF(COUNT(FIND({0,1,2,3,4,5,6,7,8,9},IF(ISBLANK(A343),IF(LEN(TRIM(B343))&gt;0,TRIM(C343),LEFT(D343, 4)),"")))&gt;0,IF(ISBLANK(A343),IF(LEN(TRIM(B343))&gt;0,TRIM(C343),LEFT(D343, 4)),""),"")</f>
        <v>015</v>
      </c>
      <c r="O343" t="str">
        <f t="shared" si="29"/>
        <v>Pa</v>
      </c>
      <c r="P343" t="str">
        <f>TRIM(IF(COUNT(FIND({0,1,2,3,4,5,6,7,8,9},B343))&gt;0,D343,IF(LEN(TRIM(B343))&gt;0,CONCATENATE(B343,C343,D343),MID(D343,4,LEN(D343)))))</f>
        <v>Bradford</v>
      </c>
      <c r="Q343">
        <f t="shared" si="30"/>
        <v>98</v>
      </c>
      <c r="R343">
        <f t="shared" si="31"/>
        <v>193</v>
      </c>
    </row>
    <row r="344" spans="1:18" x14ac:dyDescent="0.25">
      <c r="B344" s="1" t="s">
        <v>13</v>
      </c>
      <c r="C344" s="1" t="s">
        <v>297</v>
      </c>
      <c r="D344" s="1" t="s">
        <v>298</v>
      </c>
      <c r="E344" s="1" t="s">
        <v>12</v>
      </c>
      <c r="F344">
        <v>79</v>
      </c>
      <c r="G344">
        <v>5.36</v>
      </c>
      <c r="H344">
        <v>129</v>
      </c>
      <c r="I344">
        <v>4.33</v>
      </c>
      <c r="K344">
        <f t="shared" si="27"/>
        <v>36</v>
      </c>
      <c r="L344">
        <f t="shared" si="28"/>
        <v>15</v>
      </c>
      <c r="M344" t="str">
        <f>IF(COUNT(FIND({0,1,2,3,4,5,6,7,8,9},IF(ISBLANK(A344),IF(LEN(TRIM(B344))&gt;0,TRIM(B344),TRIM(C344)),"")))&gt;0,IF(ISBLANK(A344),IF(LEN(TRIM(B344))&gt;0,TRIM(B344),TRIM(C344)),""),"")</f>
        <v>36</v>
      </c>
      <c r="N344" t="str">
        <f>IF(COUNT(FIND({0,1,2,3,4,5,6,7,8,9},IF(ISBLANK(A344),IF(LEN(TRIM(B344))&gt;0,TRIM(C344),LEFT(D344, 4)),"")))&gt;0,IF(ISBLANK(A344),IF(LEN(TRIM(B344))&gt;0,TRIM(C344),LEFT(D344, 4)),""),"")</f>
        <v>097</v>
      </c>
      <c r="O344" t="str">
        <f t="shared" si="29"/>
        <v>NY</v>
      </c>
      <c r="P344" t="str">
        <f>TRIM(IF(COUNT(FIND({0,1,2,3,4,5,6,7,8,9},B344))&gt;0,D344,IF(LEN(TRIM(B344))&gt;0,CONCATENATE(B344,C344,D344),MID(D344,4,LEN(D344)))))</f>
        <v>Schuyler</v>
      </c>
      <c r="Q344">
        <f t="shared" si="30"/>
        <v>79</v>
      </c>
      <c r="R344">
        <f t="shared" si="31"/>
        <v>129</v>
      </c>
    </row>
    <row r="345" spans="1:18" x14ac:dyDescent="0.25">
      <c r="B345" s="1" t="s">
        <v>13</v>
      </c>
      <c r="C345" s="1" t="s">
        <v>275</v>
      </c>
      <c r="D345" s="1" t="s">
        <v>276</v>
      </c>
      <c r="E345" s="1" t="s">
        <v>12</v>
      </c>
      <c r="F345">
        <v>72</v>
      </c>
      <c r="G345">
        <v>4.88</v>
      </c>
      <c r="H345">
        <v>161</v>
      </c>
      <c r="I345">
        <v>5.4</v>
      </c>
      <c r="K345">
        <f t="shared" si="27"/>
        <v>36</v>
      </c>
      <c r="L345">
        <f t="shared" si="28"/>
        <v>15</v>
      </c>
      <c r="M345" t="str">
        <f>IF(COUNT(FIND({0,1,2,3,4,5,6,7,8,9},IF(ISBLANK(A345),IF(LEN(TRIM(B345))&gt;0,TRIM(B345),TRIM(C345)),"")))&gt;0,IF(ISBLANK(A345),IF(LEN(TRIM(B345))&gt;0,TRIM(B345),TRIM(C345)),""),"")</f>
        <v>36</v>
      </c>
      <c r="N345" t="str">
        <f>IF(COUNT(FIND({0,1,2,3,4,5,6,7,8,9},IF(ISBLANK(A345),IF(LEN(TRIM(B345))&gt;0,TRIM(C345),LEFT(D345, 4)),"")))&gt;0,IF(ISBLANK(A345),IF(LEN(TRIM(B345))&gt;0,TRIM(C345),LEFT(D345, 4)),""),"")</f>
        <v>107</v>
      </c>
      <c r="O345" t="str">
        <f t="shared" si="29"/>
        <v>NY</v>
      </c>
      <c r="P345" t="str">
        <f>TRIM(IF(COUNT(FIND({0,1,2,3,4,5,6,7,8,9},B345))&gt;0,D345,IF(LEN(TRIM(B345))&gt;0,CONCATENATE(B345,C345,D345),MID(D345,4,LEN(D345)))))</f>
        <v>Tioga</v>
      </c>
      <c r="Q345">
        <f t="shared" si="30"/>
        <v>72</v>
      </c>
      <c r="R345">
        <f t="shared" si="31"/>
        <v>161</v>
      </c>
    </row>
    <row r="346" spans="1:18" x14ac:dyDescent="0.25">
      <c r="B346" s="1" t="s">
        <v>120</v>
      </c>
      <c r="C346" s="1" t="s">
        <v>172</v>
      </c>
      <c r="D346" s="1" t="s">
        <v>276</v>
      </c>
      <c r="E346" s="1" t="s">
        <v>123</v>
      </c>
      <c r="F346">
        <v>56</v>
      </c>
      <c r="G346">
        <v>3.8</v>
      </c>
      <c r="H346">
        <v>115</v>
      </c>
      <c r="I346">
        <v>3.86</v>
      </c>
      <c r="K346">
        <f t="shared" si="27"/>
        <v>36</v>
      </c>
      <c r="L346">
        <f t="shared" si="28"/>
        <v>15</v>
      </c>
      <c r="M346" t="str">
        <f>IF(COUNT(FIND({0,1,2,3,4,5,6,7,8,9},IF(ISBLANK(A346),IF(LEN(TRIM(B346))&gt;0,TRIM(B346),TRIM(C346)),"")))&gt;0,IF(ISBLANK(A346),IF(LEN(TRIM(B346))&gt;0,TRIM(B346),TRIM(C346)),""),"")</f>
        <v>42</v>
      </c>
      <c r="N346" t="str">
        <f>IF(COUNT(FIND({0,1,2,3,4,5,6,7,8,9},IF(ISBLANK(A346),IF(LEN(TRIM(B346))&gt;0,TRIM(C346),LEFT(D346, 4)),"")))&gt;0,IF(ISBLANK(A346),IF(LEN(TRIM(B346))&gt;0,TRIM(C346),LEFT(D346, 4)),""),"")</f>
        <v>117</v>
      </c>
      <c r="O346" t="str">
        <f t="shared" si="29"/>
        <v>Pa</v>
      </c>
      <c r="P346" t="str">
        <f>TRIM(IF(COUNT(FIND({0,1,2,3,4,5,6,7,8,9},B346))&gt;0,D346,IF(LEN(TRIM(B346))&gt;0,CONCATENATE(B346,C346,D346),MID(D346,4,LEN(D346)))))</f>
        <v>Tioga</v>
      </c>
      <c r="Q346">
        <f t="shared" si="30"/>
        <v>56</v>
      </c>
      <c r="R346">
        <f t="shared" si="31"/>
        <v>115</v>
      </c>
    </row>
    <row r="347" spans="1:18" x14ac:dyDescent="0.25">
      <c r="B347" s="1" t="s">
        <v>13</v>
      </c>
      <c r="C347" s="1" t="s">
        <v>32</v>
      </c>
      <c r="D347" s="1" t="s">
        <v>33</v>
      </c>
      <c r="E347" s="1" t="s">
        <v>12</v>
      </c>
      <c r="F347">
        <v>41</v>
      </c>
      <c r="G347">
        <v>2.78</v>
      </c>
      <c r="H347">
        <v>79</v>
      </c>
      <c r="I347">
        <v>2.65</v>
      </c>
      <c r="K347">
        <f t="shared" si="27"/>
        <v>36</v>
      </c>
      <c r="L347">
        <f t="shared" si="28"/>
        <v>15</v>
      </c>
      <c r="M347" t="str">
        <f>IF(COUNT(FIND({0,1,2,3,4,5,6,7,8,9},IF(ISBLANK(A347),IF(LEN(TRIM(B347))&gt;0,TRIM(B347),TRIM(C347)),"")))&gt;0,IF(ISBLANK(A347),IF(LEN(TRIM(B347))&gt;0,TRIM(B347),TRIM(C347)),""),"")</f>
        <v>36</v>
      </c>
      <c r="N347" t="str">
        <f>IF(COUNT(FIND({0,1,2,3,4,5,6,7,8,9},IF(ISBLANK(A347),IF(LEN(TRIM(B347))&gt;0,TRIM(C347),LEFT(D347, 4)),"")))&gt;0,IF(ISBLANK(A347),IF(LEN(TRIM(B347))&gt;0,TRIM(C347),LEFT(D347, 4)),""),"")</f>
        <v>055</v>
      </c>
      <c r="O347" t="str">
        <f t="shared" si="29"/>
        <v>NY</v>
      </c>
      <c r="P347" t="str">
        <f>TRIM(IF(COUNT(FIND({0,1,2,3,4,5,6,7,8,9},B347))&gt;0,D347,IF(LEN(TRIM(B347))&gt;0,CONCATENATE(B347,C347,D347),MID(D347,4,LEN(D347)))))</f>
        <v>Monroe</v>
      </c>
      <c r="Q347">
        <f t="shared" si="30"/>
        <v>41</v>
      </c>
      <c r="R347">
        <f t="shared" si="31"/>
        <v>79</v>
      </c>
    </row>
    <row r="348" spans="1:18" x14ac:dyDescent="0.25">
      <c r="B348" s="1" t="s">
        <v>40</v>
      </c>
      <c r="C348" s="1" t="s">
        <v>41</v>
      </c>
      <c r="D348" s="1" t="s">
        <v>42</v>
      </c>
      <c r="E348" s="1" t="s">
        <v>43</v>
      </c>
      <c r="F348">
        <v>36</v>
      </c>
      <c r="G348">
        <v>2.44</v>
      </c>
      <c r="H348">
        <v>63</v>
      </c>
      <c r="I348">
        <v>2.11</v>
      </c>
      <c r="K348">
        <f t="shared" si="27"/>
        <v>36</v>
      </c>
      <c r="L348">
        <f t="shared" si="28"/>
        <v>15</v>
      </c>
      <c r="M348" t="str">
        <f>IF(COUNT(FIND({0,1,2,3,4,5,6,7,8,9},IF(ISBLANK(A348),IF(LEN(TRIM(B348))&gt;0,TRIM(B348),TRIM(C348)),"")))&gt;0,IF(ISBLANK(A348),IF(LEN(TRIM(B348))&gt;0,TRIM(B348),TRIM(C348)),""),"")</f>
        <v>57</v>
      </c>
      <c r="N348" t="str">
        <f>IF(COUNT(FIND({0,1,2,3,4,5,6,7,8,9},IF(ISBLANK(A348),IF(LEN(TRIM(B348))&gt;0,TRIM(C348),LEFT(D348, 4)),"")))&gt;0,IF(ISBLANK(A348),IF(LEN(TRIM(B348))&gt;0,TRIM(C348),LEFT(D348, 4)),""),"")</f>
        <v>001</v>
      </c>
      <c r="O348" t="str">
        <f t="shared" si="29"/>
        <v>FR</v>
      </c>
      <c r="P348" t="str">
        <f>TRIM(IF(COUNT(FIND({0,1,2,3,4,5,6,7,8,9},B348))&gt;0,D348,IF(LEN(TRIM(B348))&gt;0,CONCATENATE(B348,C348,D348),MID(D348,4,LEN(D348)))))</f>
        <v>Foreign / Overseas</v>
      </c>
      <c r="Q348">
        <f t="shared" si="30"/>
        <v>36</v>
      </c>
      <c r="R348">
        <f t="shared" si="31"/>
        <v>63</v>
      </c>
    </row>
    <row r="349" spans="1:18" x14ac:dyDescent="0.25">
      <c r="B349" s="1" t="s">
        <v>13</v>
      </c>
      <c r="C349" s="1" t="s">
        <v>93</v>
      </c>
      <c r="D349" s="1" t="s">
        <v>94</v>
      </c>
      <c r="E349" s="1" t="s">
        <v>12</v>
      </c>
      <c r="F349">
        <v>35</v>
      </c>
      <c r="G349">
        <v>2.37</v>
      </c>
      <c r="H349">
        <v>84</v>
      </c>
      <c r="I349">
        <v>2.82</v>
      </c>
      <c r="K349">
        <f t="shared" si="27"/>
        <v>36</v>
      </c>
      <c r="L349">
        <f t="shared" si="28"/>
        <v>15</v>
      </c>
      <c r="M349" t="str">
        <f>IF(COUNT(FIND({0,1,2,3,4,5,6,7,8,9},IF(ISBLANK(A349),IF(LEN(TRIM(B349))&gt;0,TRIM(B349),TRIM(C349)),"")))&gt;0,IF(ISBLANK(A349),IF(LEN(TRIM(B349))&gt;0,TRIM(B349),TRIM(C349)),""),"")</f>
        <v>36</v>
      </c>
      <c r="N349" t="str">
        <f>IF(COUNT(FIND({0,1,2,3,4,5,6,7,8,9},IF(ISBLANK(A349),IF(LEN(TRIM(B349))&gt;0,TRIM(C349),LEFT(D349, 4)),"")))&gt;0,IF(ISBLANK(A349),IF(LEN(TRIM(B349))&gt;0,TRIM(C349),LEFT(D349, 4)),""),"")</f>
        <v>109</v>
      </c>
      <c r="O349" t="str">
        <f t="shared" si="29"/>
        <v>NY</v>
      </c>
      <c r="P349" t="str">
        <f>TRIM(IF(COUNT(FIND({0,1,2,3,4,5,6,7,8,9},B349))&gt;0,D349,IF(LEN(TRIM(B349))&gt;0,CONCATENATE(B349,C349,D349),MID(D349,4,LEN(D349)))))</f>
        <v>Tompkins</v>
      </c>
      <c r="Q349">
        <f t="shared" si="30"/>
        <v>35</v>
      </c>
      <c r="R349">
        <f t="shared" si="31"/>
        <v>84</v>
      </c>
    </row>
    <row r="350" spans="1:18" x14ac:dyDescent="0.25">
      <c r="B350" s="1" t="s">
        <v>13</v>
      </c>
      <c r="C350" s="1" t="s">
        <v>68</v>
      </c>
      <c r="D350" s="1" t="s">
        <v>69</v>
      </c>
      <c r="E350" s="1" t="s">
        <v>12</v>
      </c>
      <c r="F350">
        <v>26</v>
      </c>
      <c r="G350">
        <v>1.76</v>
      </c>
      <c r="H350">
        <v>62</v>
      </c>
      <c r="I350">
        <v>2.08</v>
      </c>
      <c r="K350">
        <f t="shared" si="27"/>
        <v>36</v>
      </c>
      <c r="L350">
        <f t="shared" si="28"/>
        <v>15</v>
      </c>
      <c r="M350" t="str">
        <f>IF(COUNT(FIND({0,1,2,3,4,5,6,7,8,9},IF(ISBLANK(A350),IF(LEN(TRIM(B350))&gt;0,TRIM(B350),TRIM(C350)),"")))&gt;0,IF(ISBLANK(A350),IF(LEN(TRIM(B350))&gt;0,TRIM(B350),TRIM(C350)),""),"")</f>
        <v>36</v>
      </c>
      <c r="N350" t="str">
        <f>IF(COUNT(FIND({0,1,2,3,4,5,6,7,8,9},IF(ISBLANK(A350),IF(LEN(TRIM(B350))&gt;0,TRIM(C350),LEFT(D350, 4)),"")))&gt;0,IF(ISBLANK(A350),IF(LEN(TRIM(B350))&gt;0,TRIM(C350),LEFT(D350, 4)),""),"")</f>
        <v>007</v>
      </c>
      <c r="O350" t="str">
        <f t="shared" si="29"/>
        <v>NY</v>
      </c>
      <c r="P350" t="str">
        <f>TRIM(IF(COUNT(FIND({0,1,2,3,4,5,6,7,8,9},B350))&gt;0,D350,IF(LEN(TRIM(B350))&gt;0,CONCATENATE(B350,C350,D350),MID(D350,4,LEN(D350)))))</f>
        <v>Broome</v>
      </c>
      <c r="Q350">
        <f t="shared" si="30"/>
        <v>26</v>
      </c>
      <c r="R350">
        <f t="shared" si="31"/>
        <v>62</v>
      </c>
    </row>
    <row r="351" spans="1:18" x14ac:dyDescent="0.25">
      <c r="B351" s="1" t="s">
        <v>13</v>
      </c>
      <c r="C351" s="1" t="s">
        <v>26</v>
      </c>
      <c r="D351" s="1" t="s">
        <v>27</v>
      </c>
      <c r="E351" s="1" t="s">
        <v>12</v>
      </c>
      <c r="F351">
        <v>26</v>
      </c>
      <c r="G351">
        <v>1.76</v>
      </c>
      <c r="H351">
        <v>58</v>
      </c>
      <c r="I351">
        <v>1.95</v>
      </c>
      <c r="K351">
        <f t="shared" si="27"/>
        <v>36</v>
      </c>
      <c r="L351">
        <f t="shared" si="28"/>
        <v>15</v>
      </c>
      <c r="M351" t="str">
        <f>IF(COUNT(FIND({0,1,2,3,4,5,6,7,8,9},IF(ISBLANK(A351),IF(LEN(TRIM(B351))&gt;0,TRIM(B351),TRIM(C351)),"")))&gt;0,IF(ISBLANK(A351),IF(LEN(TRIM(B351))&gt;0,TRIM(B351),TRIM(C351)),""),"")</f>
        <v>36</v>
      </c>
      <c r="N351" t="str">
        <f>IF(COUNT(FIND({0,1,2,3,4,5,6,7,8,9},IF(ISBLANK(A351),IF(LEN(TRIM(B351))&gt;0,TRIM(C351),LEFT(D351, 4)),"")))&gt;0,IF(ISBLANK(A351),IF(LEN(TRIM(B351))&gt;0,TRIM(C351),LEFT(D351, 4)),""),"")</f>
        <v>067</v>
      </c>
      <c r="O351" t="str">
        <f t="shared" si="29"/>
        <v>NY</v>
      </c>
      <c r="P351" t="str">
        <f>TRIM(IF(COUNT(FIND({0,1,2,3,4,5,6,7,8,9},B351))&gt;0,D351,IF(LEN(TRIM(B351))&gt;0,CONCATENATE(B351,C351,D351),MID(D351,4,LEN(D351)))))</f>
        <v>Onondaga</v>
      </c>
      <c r="Q351">
        <f t="shared" si="30"/>
        <v>26</v>
      </c>
      <c r="R351">
        <f t="shared" si="31"/>
        <v>58</v>
      </c>
    </row>
    <row r="352" spans="1:18" x14ac:dyDescent="0.25">
      <c r="B352" s="1" t="s">
        <v>13</v>
      </c>
      <c r="C352" s="1" t="s">
        <v>48</v>
      </c>
      <c r="D352" s="1" t="s">
        <v>49</v>
      </c>
      <c r="E352" s="1" t="s">
        <v>12</v>
      </c>
      <c r="F352">
        <v>25</v>
      </c>
      <c r="G352">
        <v>1.69</v>
      </c>
      <c r="H352">
        <v>42</v>
      </c>
      <c r="I352">
        <v>1.41</v>
      </c>
      <c r="K352">
        <f t="shared" si="27"/>
        <v>36</v>
      </c>
      <c r="L352">
        <f t="shared" si="28"/>
        <v>15</v>
      </c>
      <c r="M352" t="str">
        <f>IF(COUNT(FIND({0,1,2,3,4,5,6,7,8,9},IF(ISBLANK(A352),IF(LEN(TRIM(B352))&gt;0,TRIM(B352),TRIM(C352)),"")))&gt;0,IF(ISBLANK(A352),IF(LEN(TRIM(B352))&gt;0,TRIM(B352),TRIM(C352)),""),"")</f>
        <v>36</v>
      </c>
      <c r="N352" t="str">
        <f>IF(COUNT(FIND({0,1,2,3,4,5,6,7,8,9},IF(ISBLANK(A352),IF(LEN(TRIM(B352))&gt;0,TRIM(C352),LEFT(D352, 4)),"")))&gt;0,IF(ISBLANK(A352),IF(LEN(TRIM(B352))&gt;0,TRIM(C352),LEFT(D352, 4)),""),"")</f>
        <v>029</v>
      </c>
      <c r="O352" t="str">
        <f t="shared" si="29"/>
        <v>NY</v>
      </c>
      <c r="P352" t="str">
        <f>TRIM(IF(COUNT(FIND({0,1,2,3,4,5,6,7,8,9},B352))&gt;0,D352,IF(LEN(TRIM(B352))&gt;0,CONCATENATE(B352,C352,D352),MID(D352,4,LEN(D352)))))</f>
        <v>Erie</v>
      </c>
      <c r="Q352">
        <f t="shared" si="30"/>
        <v>25</v>
      </c>
      <c r="R352">
        <f t="shared" si="31"/>
        <v>42</v>
      </c>
    </row>
    <row r="353" spans="1:18" x14ac:dyDescent="0.25">
      <c r="B353" s="1" t="s">
        <v>13</v>
      </c>
      <c r="C353" s="1" t="s">
        <v>24</v>
      </c>
      <c r="D353" s="1" t="s">
        <v>25</v>
      </c>
      <c r="E353" s="1" t="s">
        <v>12</v>
      </c>
      <c r="F353">
        <v>14</v>
      </c>
      <c r="G353">
        <v>0.95</v>
      </c>
      <c r="H353">
        <v>27</v>
      </c>
      <c r="I353">
        <v>0.91</v>
      </c>
      <c r="K353">
        <f t="shared" si="27"/>
        <v>36</v>
      </c>
      <c r="L353">
        <f t="shared" si="28"/>
        <v>15</v>
      </c>
      <c r="M353" t="str">
        <f>IF(COUNT(FIND({0,1,2,3,4,5,6,7,8,9},IF(ISBLANK(A353),IF(LEN(TRIM(B353))&gt;0,TRIM(B353),TRIM(C353)),"")))&gt;0,IF(ISBLANK(A353),IF(LEN(TRIM(B353))&gt;0,TRIM(B353),TRIM(C353)),""),"")</f>
        <v>36</v>
      </c>
      <c r="N353" t="str">
        <f>IF(COUNT(FIND({0,1,2,3,4,5,6,7,8,9},IF(ISBLANK(A353),IF(LEN(TRIM(B353))&gt;0,TRIM(C353),LEFT(D353, 4)),"")))&gt;0,IF(ISBLANK(A353),IF(LEN(TRIM(B353))&gt;0,TRIM(C353),LEFT(D353, 4)),""),"")</f>
        <v>103</v>
      </c>
      <c r="O353" t="str">
        <f t="shared" si="29"/>
        <v>NY</v>
      </c>
      <c r="P353" t="str">
        <f>TRIM(IF(COUNT(FIND({0,1,2,3,4,5,6,7,8,9},B353))&gt;0,D353,IF(LEN(TRIM(B353))&gt;0,CONCATENATE(B353,C353,D353),MID(D353,4,LEN(D353)))))</f>
        <v>Suffolk</v>
      </c>
      <c r="Q353">
        <f t="shared" si="30"/>
        <v>14</v>
      </c>
      <c r="R353">
        <f t="shared" si="31"/>
        <v>27</v>
      </c>
    </row>
    <row r="354" spans="1:18" x14ac:dyDescent="0.25">
      <c r="B354" s="1" t="s">
        <v>13</v>
      </c>
      <c r="C354" s="1" t="s">
        <v>46</v>
      </c>
      <c r="D354" s="1" t="s">
        <v>47</v>
      </c>
      <c r="E354" s="1" t="s">
        <v>12</v>
      </c>
      <c r="F354">
        <v>13</v>
      </c>
      <c r="G354">
        <v>0.88</v>
      </c>
      <c r="H354">
        <v>27</v>
      </c>
      <c r="I354">
        <v>0.91</v>
      </c>
      <c r="K354">
        <f t="shared" si="27"/>
        <v>36</v>
      </c>
      <c r="L354">
        <f t="shared" si="28"/>
        <v>15</v>
      </c>
      <c r="M354" t="str">
        <f>IF(COUNT(FIND({0,1,2,3,4,5,6,7,8,9},IF(ISBLANK(A354),IF(LEN(TRIM(B354))&gt;0,TRIM(B354),TRIM(C354)),"")))&gt;0,IF(ISBLANK(A354),IF(LEN(TRIM(B354))&gt;0,TRIM(B354),TRIM(C354)),""),"")</f>
        <v>36</v>
      </c>
      <c r="N354" t="str">
        <f>IF(COUNT(FIND({0,1,2,3,4,5,6,7,8,9},IF(ISBLANK(A354),IF(LEN(TRIM(B354))&gt;0,TRIM(C354),LEFT(D354, 4)),"")))&gt;0,IF(ISBLANK(A354),IF(LEN(TRIM(B354))&gt;0,TRIM(C354),LEFT(D354, 4)),""),"")</f>
        <v>065</v>
      </c>
      <c r="O354" t="str">
        <f t="shared" si="29"/>
        <v>NY</v>
      </c>
      <c r="P354" t="str">
        <f>TRIM(IF(COUNT(FIND({0,1,2,3,4,5,6,7,8,9},B354))&gt;0,D354,IF(LEN(TRIM(B354))&gt;0,CONCATENATE(B354,C354,D354),MID(D354,4,LEN(D354)))))</f>
        <v>Oneida</v>
      </c>
      <c r="Q354">
        <f t="shared" si="30"/>
        <v>13</v>
      </c>
      <c r="R354">
        <f t="shared" si="31"/>
        <v>27</v>
      </c>
    </row>
    <row r="355" spans="1:18" x14ac:dyDescent="0.25">
      <c r="B355" s="1" t="s">
        <v>13</v>
      </c>
      <c r="C355" s="1" t="s">
        <v>188</v>
      </c>
      <c r="D355" s="1" t="s">
        <v>189</v>
      </c>
      <c r="E355" s="1" t="s">
        <v>12</v>
      </c>
      <c r="F355">
        <v>12</v>
      </c>
      <c r="G355">
        <v>0.81</v>
      </c>
      <c r="H355">
        <v>21</v>
      </c>
      <c r="I355">
        <v>0.7</v>
      </c>
      <c r="K355">
        <f t="shared" si="27"/>
        <v>36</v>
      </c>
      <c r="L355">
        <f t="shared" si="28"/>
        <v>15</v>
      </c>
      <c r="M355" t="str">
        <f>IF(COUNT(FIND({0,1,2,3,4,5,6,7,8,9},IF(ISBLANK(A355),IF(LEN(TRIM(B355))&gt;0,TRIM(B355),TRIM(C355)),"")))&gt;0,IF(ISBLANK(A355),IF(LEN(TRIM(B355))&gt;0,TRIM(B355),TRIM(C355)),""),"")</f>
        <v>36</v>
      </c>
      <c r="N355" t="str">
        <f>IF(COUNT(FIND({0,1,2,3,4,5,6,7,8,9},IF(ISBLANK(A355),IF(LEN(TRIM(B355))&gt;0,TRIM(C355),LEFT(D355, 4)),"")))&gt;0,IF(ISBLANK(A355),IF(LEN(TRIM(B355))&gt;0,TRIM(C355),LEFT(D355, 4)),""),"")</f>
        <v>069</v>
      </c>
      <c r="O355" t="str">
        <f t="shared" si="29"/>
        <v>NY</v>
      </c>
      <c r="P355" t="str">
        <f>TRIM(IF(COUNT(FIND({0,1,2,3,4,5,6,7,8,9},B355))&gt;0,D355,IF(LEN(TRIM(B355))&gt;0,CONCATENATE(B355,C355,D355),MID(D355,4,LEN(D355)))))</f>
        <v>Ontario</v>
      </c>
      <c r="Q355">
        <f t="shared" si="30"/>
        <v>12</v>
      </c>
      <c r="R355">
        <f t="shared" si="31"/>
        <v>21</v>
      </c>
    </row>
    <row r="356" spans="1:18" x14ac:dyDescent="0.25">
      <c r="B356" s="1" t="s">
        <v>99</v>
      </c>
      <c r="C356" s="1" t="s">
        <v>100</v>
      </c>
      <c r="D356" s="1" t="s">
        <v>101</v>
      </c>
      <c r="E356" s="1" t="s">
        <v>102</v>
      </c>
      <c r="F356">
        <v>11</v>
      </c>
      <c r="G356">
        <v>0.75</v>
      </c>
      <c r="H356">
        <v>15</v>
      </c>
      <c r="I356">
        <v>0.5</v>
      </c>
      <c r="K356">
        <f t="shared" si="27"/>
        <v>36</v>
      </c>
      <c r="L356">
        <f t="shared" si="28"/>
        <v>15</v>
      </c>
      <c r="M356" t="str">
        <f>IF(COUNT(FIND({0,1,2,3,4,5,6,7,8,9},IF(ISBLANK(A356),IF(LEN(TRIM(B356))&gt;0,TRIM(B356),TRIM(C356)),"")))&gt;0,IF(ISBLANK(A356),IF(LEN(TRIM(B356))&gt;0,TRIM(B356),TRIM(C356)),""),"")</f>
        <v>06</v>
      </c>
      <c r="N356" t="str">
        <f>IF(COUNT(FIND({0,1,2,3,4,5,6,7,8,9},IF(ISBLANK(A356),IF(LEN(TRIM(B356))&gt;0,TRIM(C356),LEFT(D356, 4)),"")))&gt;0,IF(ISBLANK(A356),IF(LEN(TRIM(B356))&gt;0,TRIM(C356),LEFT(D356, 4)),""),"")</f>
        <v>037</v>
      </c>
      <c r="O356" t="str">
        <f t="shared" si="29"/>
        <v>Ca</v>
      </c>
      <c r="P356" t="str">
        <f>TRIM(IF(COUNT(FIND({0,1,2,3,4,5,6,7,8,9},B356))&gt;0,D356,IF(LEN(TRIM(B356))&gt;0,CONCATENATE(B356,C356,D356),MID(D356,4,LEN(D356)))))</f>
        <v>Los Angeles</v>
      </c>
      <c r="Q356">
        <f t="shared" si="30"/>
        <v>11</v>
      </c>
      <c r="R356">
        <f t="shared" si="31"/>
        <v>15</v>
      </c>
    </row>
    <row r="357" spans="1:18" x14ac:dyDescent="0.25">
      <c r="B357" s="1" t="s">
        <v>13</v>
      </c>
      <c r="C357" s="1" t="s">
        <v>96</v>
      </c>
      <c r="D357" s="1" t="s">
        <v>184</v>
      </c>
      <c r="E357" s="1" t="s">
        <v>12</v>
      </c>
      <c r="F357">
        <v>10</v>
      </c>
      <c r="G357">
        <v>0.68</v>
      </c>
      <c r="H357">
        <v>23</v>
      </c>
      <c r="I357">
        <v>0.77</v>
      </c>
      <c r="K357">
        <f t="shared" si="27"/>
        <v>36</v>
      </c>
      <c r="L357">
        <f t="shared" si="28"/>
        <v>15</v>
      </c>
      <c r="M357" t="str">
        <f>IF(COUNT(FIND({0,1,2,3,4,5,6,7,8,9},IF(ISBLANK(A357),IF(LEN(TRIM(B357))&gt;0,TRIM(B357),TRIM(C357)),"")))&gt;0,IF(ISBLANK(A357),IF(LEN(TRIM(B357))&gt;0,TRIM(B357),TRIM(C357)),""),"")</f>
        <v>36</v>
      </c>
      <c r="N357" t="str">
        <f>IF(COUNT(FIND({0,1,2,3,4,5,6,7,8,9},IF(ISBLANK(A357),IF(LEN(TRIM(B357))&gt;0,TRIM(C357),LEFT(D357, 4)),"")))&gt;0,IF(ISBLANK(A357),IF(LEN(TRIM(B357))&gt;0,TRIM(C357),LEFT(D357, 4)),""),"")</f>
        <v>011</v>
      </c>
      <c r="O357" t="str">
        <f t="shared" si="29"/>
        <v>NY</v>
      </c>
      <c r="P357" t="str">
        <f>TRIM(IF(COUNT(FIND({0,1,2,3,4,5,6,7,8,9},B357))&gt;0,D357,IF(LEN(TRIM(B357))&gt;0,CONCATENATE(B357,C357,D357),MID(D357,4,LEN(D357)))))</f>
        <v>Cayuga</v>
      </c>
      <c r="Q357">
        <f t="shared" si="30"/>
        <v>10</v>
      </c>
      <c r="R357">
        <f t="shared" si="31"/>
        <v>23</v>
      </c>
    </row>
    <row r="358" spans="1:18" x14ac:dyDescent="0.25">
      <c r="B358" s="1" t="s">
        <v>13</v>
      </c>
      <c r="C358" s="1" t="s">
        <v>210</v>
      </c>
      <c r="D358" s="1" t="s">
        <v>211</v>
      </c>
      <c r="E358" s="1" t="s">
        <v>12</v>
      </c>
      <c r="F358">
        <v>10</v>
      </c>
      <c r="G358">
        <v>0.68</v>
      </c>
      <c r="H358">
        <v>22</v>
      </c>
      <c r="I358">
        <v>0.74</v>
      </c>
      <c r="K358">
        <f t="shared" si="27"/>
        <v>36</v>
      </c>
      <c r="L358">
        <f t="shared" si="28"/>
        <v>15</v>
      </c>
      <c r="M358" t="str">
        <f>IF(COUNT(FIND({0,1,2,3,4,5,6,7,8,9},IF(ISBLANK(A358),IF(LEN(TRIM(B358))&gt;0,TRIM(B358),TRIM(C358)),"")))&gt;0,IF(ISBLANK(A358),IF(LEN(TRIM(B358))&gt;0,TRIM(B358),TRIM(C358)),""),"")</f>
        <v>36</v>
      </c>
      <c r="N358" t="str">
        <f>IF(COUNT(FIND({0,1,2,3,4,5,6,7,8,9},IF(ISBLANK(A358),IF(LEN(TRIM(B358))&gt;0,TRIM(C358),LEFT(D358, 4)),"")))&gt;0,IF(ISBLANK(A358),IF(LEN(TRIM(B358))&gt;0,TRIM(C358),LEFT(D358, 4)),""),"")</f>
        <v>051</v>
      </c>
      <c r="O358" t="str">
        <f t="shared" si="29"/>
        <v>NY</v>
      </c>
      <c r="P358" t="str">
        <f>TRIM(IF(COUNT(FIND({0,1,2,3,4,5,6,7,8,9},B358))&gt;0,D358,IF(LEN(TRIM(B358))&gt;0,CONCATENATE(B358,C358,D358),MID(D358,4,LEN(D358)))))</f>
        <v>Livingston</v>
      </c>
      <c r="Q358">
        <f t="shared" si="30"/>
        <v>10</v>
      </c>
      <c r="R358">
        <f t="shared" si="31"/>
        <v>22</v>
      </c>
    </row>
    <row r="359" spans="1:18" x14ac:dyDescent="0.25">
      <c r="B359" s="1" t="s">
        <v>95</v>
      </c>
      <c r="C359" s="1" t="s">
        <v>24</v>
      </c>
      <c r="D359" s="1" t="s">
        <v>108</v>
      </c>
      <c r="E359" s="1" t="s">
        <v>98</v>
      </c>
      <c r="F359">
        <v>10</v>
      </c>
      <c r="G359">
        <v>0.68</v>
      </c>
      <c r="H359">
        <v>22</v>
      </c>
      <c r="I359">
        <v>0.74</v>
      </c>
      <c r="K359">
        <f t="shared" si="27"/>
        <v>36</v>
      </c>
      <c r="L359">
        <f t="shared" si="28"/>
        <v>15</v>
      </c>
      <c r="M359" t="str">
        <f>IF(COUNT(FIND({0,1,2,3,4,5,6,7,8,9},IF(ISBLANK(A359),IF(LEN(TRIM(B359))&gt;0,TRIM(B359),TRIM(C359)),"")))&gt;0,IF(ISBLANK(A359),IF(LEN(TRIM(B359))&gt;0,TRIM(B359),TRIM(C359)),""),"")</f>
        <v>12</v>
      </c>
      <c r="N359" t="str">
        <f>IF(COUNT(FIND({0,1,2,3,4,5,6,7,8,9},IF(ISBLANK(A359),IF(LEN(TRIM(B359))&gt;0,TRIM(C359),LEFT(D359, 4)),"")))&gt;0,IF(ISBLANK(A359),IF(LEN(TRIM(B359))&gt;0,TRIM(C359),LEFT(D359, 4)),""),"")</f>
        <v>103</v>
      </c>
      <c r="O359" t="str">
        <f t="shared" si="29"/>
        <v>Fl</v>
      </c>
      <c r="P359" t="str">
        <f>TRIM(IF(COUNT(FIND({0,1,2,3,4,5,6,7,8,9},B359))&gt;0,D359,IF(LEN(TRIM(B359))&gt;0,CONCATENATE(B359,C359,D359),MID(D359,4,LEN(D359)))))</f>
        <v>Pinellas</v>
      </c>
      <c r="Q359">
        <f t="shared" si="30"/>
        <v>10</v>
      </c>
      <c r="R359">
        <f t="shared" si="31"/>
        <v>22</v>
      </c>
    </row>
    <row r="360" spans="1:18" x14ac:dyDescent="0.25">
      <c r="B360" s="1" t="s">
        <v>95</v>
      </c>
      <c r="C360" s="1" t="s">
        <v>96</v>
      </c>
      <c r="D360" s="1" t="s">
        <v>97</v>
      </c>
      <c r="E360" s="1" t="s">
        <v>98</v>
      </c>
      <c r="F360">
        <v>10</v>
      </c>
      <c r="G360">
        <v>0.68</v>
      </c>
      <c r="H360">
        <v>12</v>
      </c>
      <c r="I360">
        <v>0.4</v>
      </c>
      <c r="K360">
        <f t="shared" si="27"/>
        <v>36</v>
      </c>
      <c r="L360">
        <f t="shared" si="28"/>
        <v>15</v>
      </c>
      <c r="M360" t="str">
        <f>IF(COUNT(FIND({0,1,2,3,4,5,6,7,8,9},IF(ISBLANK(A360),IF(LEN(TRIM(B360))&gt;0,TRIM(B360),TRIM(C360)),"")))&gt;0,IF(ISBLANK(A360),IF(LEN(TRIM(B360))&gt;0,TRIM(B360),TRIM(C360)),""),"")</f>
        <v>12</v>
      </c>
      <c r="N360" t="str">
        <f>IF(COUNT(FIND({0,1,2,3,4,5,6,7,8,9},IF(ISBLANK(A360),IF(LEN(TRIM(B360))&gt;0,TRIM(C360),LEFT(D360, 4)),"")))&gt;0,IF(ISBLANK(A360),IF(LEN(TRIM(B360))&gt;0,TRIM(C360),LEFT(D360, 4)),""),"")</f>
        <v>011</v>
      </c>
      <c r="O360" t="str">
        <f t="shared" si="29"/>
        <v>Fl</v>
      </c>
      <c r="P360" t="str">
        <f>TRIM(IF(COUNT(FIND({0,1,2,3,4,5,6,7,8,9},B360))&gt;0,D360,IF(LEN(TRIM(B360))&gt;0,CONCATENATE(B360,C360,D360),MID(D360,4,LEN(D360)))))</f>
        <v>Broward</v>
      </c>
      <c r="Q360">
        <f t="shared" si="30"/>
        <v>10</v>
      </c>
      <c r="R360">
        <f t="shared" si="31"/>
        <v>12</v>
      </c>
    </row>
    <row r="361" spans="1:18" x14ac:dyDescent="0.25">
      <c r="B361" s="1" t="s">
        <v>194</v>
      </c>
      <c r="C361" s="1" t="s">
        <v>195</v>
      </c>
      <c r="D361" s="1" t="s">
        <v>196</v>
      </c>
      <c r="E361" s="1" t="s">
        <v>197</v>
      </c>
      <c r="F361">
        <v>155</v>
      </c>
      <c r="G361">
        <v>10.51</v>
      </c>
      <c r="H361">
        <v>326</v>
      </c>
      <c r="I361">
        <v>10.94</v>
      </c>
      <c r="K361">
        <f t="shared" si="27"/>
        <v>36</v>
      </c>
      <c r="L361">
        <f t="shared" si="28"/>
        <v>15</v>
      </c>
      <c r="M361" t="str">
        <f>IF(COUNT(FIND({0,1,2,3,4,5,6,7,8,9},IF(ISBLANK(A361),IF(LEN(TRIM(B361))&gt;0,TRIM(B361),TRIM(C361)),"")))&gt;0,IF(ISBLANK(A361),IF(LEN(TRIM(B361))&gt;0,TRIM(B361),TRIM(C361)),""),"")</f>
        <v/>
      </c>
      <c r="N361" t="str">
        <f>IF(COUNT(FIND({0,1,2,3,4,5,6,7,8,9},IF(ISBLANK(A361),IF(LEN(TRIM(B361))&gt;0,TRIM(C361),LEFT(D361, 4)),"")))&gt;0,IF(ISBLANK(A361),IF(LEN(TRIM(B361))&gt;0,TRIM(C361),LEFT(D361, 4)),""),"")</f>
        <v/>
      </c>
      <c r="O361" t="str">
        <f t="shared" si="29"/>
        <v>XX</v>
      </c>
      <c r="P361" t="str">
        <f>TRIM(IF(COUNT(FIND({0,1,2,3,4,5,6,7,8,9},B361))&gt;0,D361,IF(LEN(TRIM(B361))&gt;0,CONCATENATE(B361,C361,D361),MID(D361,4,LEN(D361)))))</f>
        <v>Same State</v>
      </c>
      <c r="Q361">
        <f t="shared" si="30"/>
        <v>155</v>
      </c>
      <c r="R361">
        <f t="shared" si="31"/>
        <v>326</v>
      </c>
    </row>
    <row r="362" spans="1:18" x14ac:dyDescent="0.25">
      <c r="B362" s="1" t="s">
        <v>198</v>
      </c>
      <c r="C362" s="1" t="s">
        <v>199</v>
      </c>
      <c r="D362" s="1" t="s">
        <v>200</v>
      </c>
      <c r="E362" s="1" t="s">
        <v>197</v>
      </c>
      <c r="F362">
        <v>159</v>
      </c>
      <c r="G362">
        <v>10.78</v>
      </c>
      <c r="H362">
        <v>320</v>
      </c>
      <c r="I362">
        <v>10.74</v>
      </c>
      <c r="K362">
        <f t="shared" si="27"/>
        <v>36</v>
      </c>
      <c r="L362">
        <f t="shared" si="28"/>
        <v>15</v>
      </c>
      <c r="M362" t="str">
        <f>IF(COUNT(FIND({0,1,2,3,4,5,6,7,8,9},IF(ISBLANK(A362),IF(LEN(TRIM(B362))&gt;0,TRIM(B362),TRIM(C362)),"")))&gt;0,IF(ISBLANK(A362),IF(LEN(TRIM(B362))&gt;0,TRIM(B362),TRIM(C362)),""),"")</f>
        <v/>
      </c>
      <c r="N362" t="str">
        <f>IF(COUNT(FIND({0,1,2,3,4,5,6,7,8,9},IF(ISBLANK(A362),IF(LEN(TRIM(B362))&gt;0,TRIM(C362),LEFT(D362, 4)),"")))&gt;0,IF(ISBLANK(A362),IF(LEN(TRIM(B362))&gt;0,TRIM(C362),LEFT(D362, 4)),""),"")</f>
        <v/>
      </c>
      <c r="O362" t="str">
        <f t="shared" si="29"/>
        <v>XX</v>
      </c>
      <c r="P362" t="str">
        <f>TRIM(IF(COUNT(FIND({0,1,2,3,4,5,6,7,8,9},B362))&gt;0,D362,IF(LEN(TRIM(B362))&gt;0,CONCATENATE(B362,C362,D362),MID(D362,4,LEN(D362)))))</f>
        <v>Region 1: Northeast</v>
      </c>
      <c r="Q362">
        <f t="shared" si="30"/>
        <v>159</v>
      </c>
      <c r="R362">
        <f t="shared" si="31"/>
        <v>320</v>
      </c>
    </row>
    <row r="363" spans="1:18" x14ac:dyDescent="0.25">
      <c r="B363" s="1" t="s">
        <v>198</v>
      </c>
      <c r="C363" s="1" t="s">
        <v>199</v>
      </c>
      <c r="D363" s="1" t="s">
        <v>201</v>
      </c>
      <c r="E363" s="1" t="s">
        <v>197</v>
      </c>
      <c r="F363">
        <v>70</v>
      </c>
      <c r="G363">
        <v>4.75</v>
      </c>
      <c r="H363">
        <v>152</v>
      </c>
      <c r="I363">
        <v>5.0999999999999996</v>
      </c>
      <c r="K363">
        <f t="shared" si="27"/>
        <v>36</v>
      </c>
      <c r="L363">
        <f t="shared" si="28"/>
        <v>15</v>
      </c>
      <c r="M363" t="str">
        <f>IF(COUNT(FIND({0,1,2,3,4,5,6,7,8,9},IF(ISBLANK(A363),IF(LEN(TRIM(B363))&gt;0,TRIM(B363),TRIM(C363)),"")))&gt;0,IF(ISBLANK(A363),IF(LEN(TRIM(B363))&gt;0,TRIM(B363),TRIM(C363)),""),"")</f>
        <v/>
      </c>
      <c r="N363" t="str">
        <f>IF(COUNT(FIND({0,1,2,3,4,5,6,7,8,9},IF(ISBLANK(A363),IF(LEN(TRIM(B363))&gt;0,TRIM(C363),LEFT(D363, 4)),"")))&gt;0,IF(ISBLANK(A363),IF(LEN(TRIM(B363))&gt;0,TRIM(C363),LEFT(D363, 4)),""),"")</f>
        <v/>
      </c>
      <c r="O363" t="str">
        <f t="shared" si="29"/>
        <v>XX</v>
      </c>
      <c r="P363" t="str">
        <f>TRIM(IF(COUNT(FIND({0,1,2,3,4,5,6,7,8,9},B363))&gt;0,D363,IF(LEN(TRIM(B363))&gt;0,CONCATENATE(B363,C363,D363),MID(D363,4,LEN(D363)))))</f>
        <v>Region 2: Midwest</v>
      </c>
      <c r="Q363">
        <f t="shared" si="30"/>
        <v>70</v>
      </c>
      <c r="R363">
        <f t="shared" si="31"/>
        <v>152</v>
      </c>
    </row>
    <row r="364" spans="1:18" x14ac:dyDescent="0.25">
      <c r="B364" s="1" t="s">
        <v>198</v>
      </c>
      <c r="C364" s="1" t="s">
        <v>199</v>
      </c>
      <c r="D364" s="1" t="s">
        <v>202</v>
      </c>
      <c r="E364" s="1" t="s">
        <v>197</v>
      </c>
      <c r="F364">
        <v>230</v>
      </c>
      <c r="G364">
        <v>15.59</v>
      </c>
      <c r="H364">
        <v>484</v>
      </c>
      <c r="I364">
        <v>16.25</v>
      </c>
      <c r="K364">
        <f t="shared" si="27"/>
        <v>36</v>
      </c>
      <c r="L364">
        <f t="shared" si="28"/>
        <v>15</v>
      </c>
      <c r="M364" t="str">
        <f>IF(COUNT(FIND({0,1,2,3,4,5,6,7,8,9},IF(ISBLANK(A364),IF(LEN(TRIM(B364))&gt;0,TRIM(B364),TRIM(C364)),"")))&gt;0,IF(ISBLANK(A364),IF(LEN(TRIM(B364))&gt;0,TRIM(B364),TRIM(C364)),""),"")</f>
        <v/>
      </c>
      <c r="N364" t="str">
        <f>IF(COUNT(FIND({0,1,2,3,4,5,6,7,8,9},IF(ISBLANK(A364),IF(LEN(TRIM(B364))&gt;0,TRIM(C364),LEFT(D364, 4)),"")))&gt;0,IF(ISBLANK(A364),IF(LEN(TRIM(B364))&gt;0,TRIM(C364),LEFT(D364, 4)),""),"")</f>
        <v/>
      </c>
      <c r="O364" t="str">
        <f t="shared" si="29"/>
        <v>XX</v>
      </c>
      <c r="P364" t="str">
        <f>TRIM(IF(COUNT(FIND({0,1,2,3,4,5,6,7,8,9},B364))&gt;0,D364,IF(LEN(TRIM(B364))&gt;0,CONCATENATE(B364,C364,D364),MID(D364,4,LEN(D364)))))</f>
        <v>Region 3: South</v>
      </c>
      <c r="Q364">
        <f t="shared" si="30"/>
        <v>230</v>
      </c>
      <c r="R364">
        <f t="shared" si="31"/>
        <v>484</v>
      </c>
    </row>
    <row r="365" spans="1:18" x14ac:dyDescent="0.25">
      <c r="B365" s="1" t="s">
        <v>198</v>
      </c>
      <c r="C365" s="1" t="s">
        <v>199</v>
      </c>
      <c r="D365" s="1" t="s">
        <v>203</v>
      </c>
      <c r="E365" s="1" t="s">
        <v>197</v>
      </c>
      <c r="F365">
        <v>60</v>
      </c>
      <c r="G365">
        <v>4.07</v>
      </c>
      <c r="H365">
        <v>144</v>
      </c>
      <c r="I365">
        <v>4.83</v>
      </c>
      <c r="K365">
        <f t="shared" si="27"/>
        <v>36</v>
      </c>
      <c r="L365">
        <f t="shared" si="28"/>
        <v>15</v>
      </c>
      <c r="M365" t="str">
        <f>IF(COUNT(FIND({0,1,2,3,4,5,6,7,8,9},IF(ISBLANK(A365),IF(LEN(TRIM(B365))&gt;0,TRIM(B365),TRIM(C365)),"")))&gt;0,IF(ISBLANK(A365),IF(LEN(TRIM(B365))&gt;0,TRIM(B365),TRIM(C365)),""),"")</f>
        <v/>
      </c>
      <c r="N365" t="str">
        <f>IF(COUNT(FIND({0,1,2,3,4,5,6,7,8,9},IF(ISBLANK(A365),IF(LEN(TRIM(B365))&gt;0,TRIM(C365),LEFT(D365, 4)),"")))&gt;0,IF(ISBLANK(A365),IF(LEN(TRIM(B365))&gt;0,TRIM(C365),LEFT(D365, 4)),""),"")</f>
        <v/>
      </c>
      <c r="O365" t="str">
        <f t="shared" si="29"/>
        <v>XX</v>
      </c>
      <c r="P365" t="str">
        <f>TRIM(IF(COUNT(FIND({0,1,2,3,4,5,6,7,8,9},B365))&gt;0,D365,IF(LEN(TRIM(B365))&gt;0,CONCATENATE(B365,C365,D365),MID(D365,4,LEN(D365)))))</f>
        <v>Region 4: West</v>
      </c>
      <c r="Q365">
        <f t="shared" si="30"/>
        <v>60</v>
      </c>
      <c r="R365">
        <f t="shared" si="31"/>
        <v>144</v>
      </c>
    </row>
    <row r="366" spans="1:18" x14ac:dyDescent="0.25">
      <c r="B366" s="1" t="s">
        <v>204</v>
      </c>
      <c r="C366" s="1" t="s">
        <v>205</v>
      </c>
      <c r="D366" s="1" t="s">
        <v>299</v>
      </c>
      <c r="E366" s="1" t="s">
        <v>197</v>
      </c>
      <c r="F366">
        <v>32271</v>
      </c>
      <c r="H366">
        <v>72954</v>
      </c>
      <c r="K366">
        <f t="shared" si="27"/>
        <v>36</v>
      </c>
      <c r="L366">
        <f t="shared" si="28"/>
        <v>15</v>
      </c>
      <c r="M366" t="str">
        <f>IF(COUNT(FIND({0,1,2,3,4,5,6,7,8,9},IF(ISBLANK(A366),IF(LEN(TRIM(B366))&gt;0,TRIM(B366),TRIM(C366)),"")))&gt;0,IF(ISBLANK(A366),IF(LEN(TRIM(B366))&gt;0,TRIM(B366),TRIM(C366)),""),"")</f>
        <v>36</v>
      </c>
      <c r="N366" t="str">
        <f>IF(COUNT(FIND({0,1,2,3,4,5,6,7,8,9},IF(ISBLANK(A366),IF(LEN(TRIM(B366))&gt;0,TRIM(C366),LEFT(D366, 4)),"")))&gt;0,IF(ISBLANK(A366),IF(LEN(TRIM(B366))&gt;0,TRIM(C366),LEFT(D366, 4)),""),"")</f>
        <v xml:space="preserve">015 </v>
      </c>
      <c r="O366" t="str">
        <f t="shared" si="29"/>
        <v>XX</v>
      </c>
      <c r="P366" t="str">
        <f>TRIM(IF(COUNT(FIND({0,1,2,3,4,5,6,7,8,9},B366))&gt;0,D366,IF(LEN(TRIM(B366))&gt;0,CONCATENATE(B366,C366,D366),MID(D366,4,LEN(D366)))))</f>
        <v>County Non-Migrants</v>
      </c>
      <c r="Q366">
        <f t="shared" si="30"/>
        <v>32271</v>
      </c>
      <c r="R366">
        <f t="shared" si="31"/>
        <v>72954</v>
      </c>
    </row>
    <row r="367" spans="1:18" x14ac:dyDescent="0.25">
      <c r="A367">
        <v>36</v>
      </c>
      <c r="B367" s="1" t="s">
        <v>288</v>
      </c>
      <c r="C367" s="1" t="s">
        <v>273</v>
      </c>
      <c r="D367" s="1" t="s">
        <v>300</v>
      </c>
      <c r="E367" s="1" t="s">
        <v>12</v>
      </c>
      <c r="F367">
        <v>1068</v>
      </c>
      <c r="H367">
        <v>2254</v>
      </c>
      <c r="K367">
        <f t="shared" si="27"/>
        <v>36</v>
      </c>
      <c r="L367">
        <f t="shared" si="28"/>
        <v>17</v>
      </c>
      <c r="M367" t="str">
        <f>IF(COUNT(FIND({0,1,2,3,4,5,6,7,8,9},IF(ISBLANK(A367),IF(LEN(TRIM(B367))&gt;0,TRIM(B367),TRIM(C367)),"")))&gt;0,IF(ISBLANK(A367),IF(LEN(TRIM(B367))&gt;0,TRIM(B367),TRIM(C367)),""),"")</f>
        <v/>
      </c>
      <c r="N367" t="str">
        <f>IF(COUNT(FIND({0,1,2,3,4,5,6,7,8,9},IF(ISBLANK(A367),IF(LEN(TRIM(B367))&gt;0,TRIM(C367),LEFT(D367, 4)),"")))&gt;0,IF(ISBLANK(A367),IF(LEN(TRIM(B367))&gt;0,TRIM(C367),LEFT(D367, 4)),""),"")</f>
        <v/>
      </c>
      <c r="O367" t="str">
        <f t="shared" si="29"/>
        <v>NY</v>
      </c>
      <c r="P367" t="str">
        <f>TRIM(IF(COUNT(FIND({0,1,2,3,4,5,6,7,8,9},B367))&gt;0,D367,IF(LEN(TRIM(B367))&gt;0,CONCATENATE(B367,C367,D367),MID(D367,4,LEN(D367)))))</f>
        <v>Chenango Total Migration</v>
      </c>
      <c r="Q367">
        <f t="shared" si="30"/>
        <v>1068</v>
      </c>
      <c r="R367">
        <f t="shared" si="31"/>
        <v>2254</v>
      </c>
    </row>
    <row r="368" spans="1:18" x14ac:dyDescent="0.25">
      <c r="B368" s="1" t="s">
        <v>13</v>
      </c>
      <c r="C368" s="1" t="s">
        <v>68</v>
      </c>
      <c r="D368" s="1" t="s">
        <v>69</v>
      </c>
      <c r="E368" s="1" t="s">
        <v>12</v>
      </c>
      <c r="F368">
        <v>166</v>
      </c>
      <c r="G368">
        <v>15.54</v>
      </c>
      <c r="H368">
        <v>378</v>
      </c>
      <c r="I368">
        <v>16.77</v>
      </c>
      <c r="K368">
        <f t="shared" si="27"/>
        <v>36</v>
      </c>
      <c r="L368">
        <f t="shared" si="28"/>
        <v>17</v>
      </c>
      <c r="M368" t="str">
        <f>IF(COUNT(FIND({0,1,2,3,4,5,6,7,8,9},IF(ISBLANK(A368),IF(LEN(TRIM(B368))&gt;0,TRIM(B368),TRIM(C368)),"")))&gt;0,IF(ISBLANK(A368),IF(LEN(TRIM(B368))&gt;0,TRIM(B368),TRIM(C368)),""),"")</f>
        <v>36</v>
      </c>
      <c r="N368" t="str">
        <f>IF(COUNT(FIND({0,1,2,3,4,5,6,7,8,9},IF(ISBLANK(A368),IF(LEN(TRIM(B368))&gt;0,TRIM(C368),LEFT(D368, 4)),"")))&gt;0,IF(ISBLANK(A368),IF(LEN(TRIM(B368))&gt;0,TRIM(C368),LEFT(D368, 4)),""),"")</f>
        <v>007</v>
      </c>
      <c r="O368" t="str">
        <f t="shared" si="29"/>
        <v>NY</v>
      </c>
      <c r="P368" t="str">
        <f>TRIM(IF(COUNT(FIND({0,1,2,3,4,5,6,7,8,9},B368))&gt;0,D368,IF(LEN(TRIM(B368))&gt;0,CONCATENATE(B368,C368,D368),MID(D368,4,LEN(D368)))))</f>
        <v>Broome</v>
      </c>
      <c r="Q368">
        <f t="shared" si="30"/>
        <v>166</v>
      </c>
      <c r="R368">
        <f t="shared" si="31"/>
        <v>378</v>
      </c>
    </row>
    <row r="369" spans="2:18" x14ac:dyDescent="0.25">
      <c r="B369" s="1" t="s">
        <v>13</v>
      </c>
      <c r="C369" s="1" t="s">
        <v>83</v>
      </c>
      <c r="D369" s="1" t="s">
        <v>135</v>
      </c>
      <c r="E369" s="1" t="s">
        <v>12</v>
      </c>
      <c r="F369">
        <v>97</v>
      </c>
      <c r="G369">
        <v>9.08</v>
      </c>
      <c r="H369">
        <v>188</v>
      </c>
      <c r="I369">
        <v>8.34</v>
      </c>
      <c r="K369">
        <f t="shared" si="27"/>
        <v>36</v>
      </c>
      <c r="L369">
        <f t="shared" si="28"/>
        <v>17</v>
      </c>
      <c r="M369" t="str">
        <f>IF(COUNT(FIND({0,1,2,3,4,5,6,7,8,9},IF(ISBLANK(A369),IF(LEN(TRIM(B369))&gt;0,TRIM(B369),TRIM(C369)),"")))&gt;0,IF(ISBLANK(A369),IF(LEN(TRIM(B369))&gt;0,TRIM(B369),TRIM(C369)),""),"")</f>
        <v>36</v>
      </c>
      <c r="N369" t="str">
        <f>IF(COUNT(FIND({0,1,2,3,4,5,6,7,8,9},IF(ISBLANK(A369),IF(LEN(TRIM(B369))&gt;0,TRIM(C369),LEFT(D369, 4)),"")))&gt;0,IF(ISBLANK(A369),IF(LEN(TRIM(B369))&gt;0,TRIM(C369),LEFT(D369, 4)),""),"")</f>
        <v>025</v>
      </c>
      <c r="O369" t="str">
        <f t="shared" si="29"/>
        <v>NY</v>
      </c>
      <c r="P369" t="str">
        <f>TRIM(IF(COUNT(FIND({0,1,2,3,4,5,6,7,8,9},B369))&gt;0,D369,IF(LEN(TRIM(B369))&gt;0,CONCATENATE(B369,C369,D369),MID(D369,4,LEN(D369)))))</f>
        <v>Delaware</v>
      </c>
      <c r="Q369">
        <f t="shared" si="30"/>
        <v>97</v>
      </c>
      <c r="R369">
        <f t="shared" si="31"/>
        <v>188</v>
      </c>
    </row>
    <row r="370" spans="2:18" x14ac:dyDescent="0.25">
      <c r="B370" s="1" t="s">
        <v>13</v>
      </c>
      <c r="C370" s="1" t="s">
        <v>81</v>
      </c>
      <c r="D370" s="1" t="s">
        <v>82</v>
      </c>
      <c r="E370" s="1" t="s">
        <v>12</v>
      </c>
      <c r="F370">
        <v>94</v>
      </c>
      <c r="G370">
        <v>8.8000000000000007</v>
      </c>
      <c r="H370">
        <v>216</v>
      </c>
      <c r="I370">
        <v>9.58</v>
      </c>
      <c r="K370">
        <f t="shared" si="27"/>
        <v>36</v>
      </c>
      <c r="L370">
        <f t="shared" si="28"/>
        <v>17</v>
      </c>
      <c r="M370" t="str">
        <f>IF(COUNT(FIND({0,1,2,3,4,5,6,7,8,9},IF(ISBLANK(A370),IF(LEN(TRIM(B370))&gt;0,TRIM(B370),TRIM(C370)),"")))&gt;0,IF(ISBLANK(A370),IF(LEN(TRIM(B370))&gt;0,TRIM(B370),TRIM(C370)),""),"")</f>
        <v>36</v>
      </c>
      <c r="N370" t="str">
        <f>IF(COUNT(FIND({0,1,2,3,4,5,6,7,8,9},IF(ISBLANK(A370),IF(LEN(TRIM(B370))&gt;0,TRIM(C370),LEFT(D370, 4)),"")))&gt;0,IF(ISBLANK(A370),IF(LEN(TRIM(B370))&gt;0,TRIM(C370),LEFT(D370, 4)),""),"")</f>
        <v>077</v>
      </c>
      <c r="O370" t="str">
        <f t="shared" si="29"/>
        <v>NY</v>
      </c>
      <c r="P370" t="str">
        <f>TRIM(IF(COUNT(FIND({0,1,2,3,4,5,6,7,8,9},B370))&gt;0,D370,IF(LEN(TRIM(B370))&gt;0,CONCATENATE(B370,C370,D370),MID(D370,4,LEN(D370)))))</f>
        <v>Otsego</v>
      </c>
      <c r="Q370">
        <f t="shared" si="30"/>
        <v>94</v>
      </c>
      <c r="R370">
        <f t="shared" si="31"/>
        <v>216</v>
      </c>
    </row>
    <row r="371" spans="2:18" x14ac:dyDescent="0.25">
      <c r="B371" s="1" t="s">
        <v>13</v>
      </c>
      <c r="C371" s="1" t="s">
        <v>178</v>
      </c>
      <c r="D371" s="1" t="s">
        <v>179</v>
      </c>
      <c r="E371" s="1" t="s">
        <v>12</v>
      </c>
      <c r="F371">
        <v>85</v>
      </c>
      <c r="G371">
        <v>7.96</v>
      </c>
      <c r="H371">
        <v>197</v>
      </c>
      <c r="I371">
        <v>8.74</v>
      </c>
      <c r="K371">
        <f t="shared" si="27"/>
        <v>36</v>
      </c>
      <c r="L371">
        <f t="shared" si="28"/>
        <v>17</v>
      </c>
      <c r="M371" t="str">
        <f>IF(COUNT(FIND({0,1,2,3,4,5,6,7,8,9},IF(ISBLANK(A371),IF(LEN(TRIM(B371))&gt;0,TRIM(B371),TRIM(C371)),"")))&gt;0,IF(ISBLANK(A371),IF(LEN(TRIM(B371))&gt;0,TRIM(B371),TRIM(C371)),""),"")</f>
        <v>36</v>
      </c>
      <c r="N371" t="str">
        <f>IF(COUNT(FIND({0,1,2,3,4,5,6,7,8,9},IF(ISBLANK(A371),IF(LEN(TRIM(B371))&gt;0,TRIM(C371),LEFT(D371, 4)),"")))&gt;0,IF(ISBLANK(A371),IF(LEN(TRIM(B371))&gt;0,TRIM(C371),LEFT(D371, 4)),""),"")</f>
        <v>053</v>
      </c>
      <c r="O371" t="str">
        <f t="shared" si="29"/>
        <v>NY</v>
      </c>
      <c r="P371" t="str">
        <f>TRIM(IF(COUNT(FIND({0,1,2,3,4,5,6,7,8,9},B371))&gt;0,D371,IF(LEN(TRIM(B371))&gt;0,CONCATENATE(B371,C371,D371),MID(D371,4,LEN(D371)))))</f>
        <v>Madison</v>
      </c>
      <c r="Q371">
        <f t="shared" si="30"/>
        <v>85</v>
      </c>
      <c r="R371">
        <f t="shared" si="31"/>
        <v>197</v>
      </c>
    </row>
    <row r="372" spans="2:18" x14ac:dyDescent="0.25">
      <c r="B372" s="1" t="s">
        <v>13</v>
      </c>
      <c r="C372" s="1" t="s">
        <v>26</v>
      </c>
      <c r="D372" s="1" t="s">
        <v>27</v>
      </c>
      <c r="E372" s="1" t="s">
        <v>12</v>
      </c>
      <c r="F372">
        <v>32</v>
      </c>
      <c r="G372">
        <v>3</v>
      </c>
      <c r="H372">
        <v>57</v>
      </c>
      <c r="I372">
        <v>2.5299999999999998</v>
      </c>
      <c r="K372">
        <f t="shared" si="27"/>
        <v>36</v>
      </c>
      <c r="L372">
        <f t="shared" si="28"/>
        <v>17</v>
      </c>
      <c r="M372" t="str">
        <f>IF(COUNT(FIND({0,1,2,3,4,5,6,7,8,9},IF(ISBLANK(A372),IF(LEN(TRIM(B372))&gt;0,TRIM(B372),TRIM(C372)),"")))&gt;0,IF(ISBLANK(A372),IF(LEN(TRIM(B372))&gt;0,TRIM(B372),TRIM(C372)),""),"")</f>
        <v>36</v>
      </c>
      <c r="N372" t="str">
        <f>IF(COUNT(FIND({0,1,2,3,4,5,6,7,8,9},IF(ISBLANK(A372),IF(LEN(TRIM(B372))&gt;0,TRIM(C372),LEFT(D372, 4)),"")))&gt;0,IF(ISBLANK(A372),IF(LEN(TRIM(B372))&gt;0,TRIM(C372),LEFT(D372, 4)),""),"")</f>
        <v>067</v>
      </c>
      <c r="O372" t="str">
        <f t="shared" si="29"/>
        <v>NY</v>
      </c>
      <c r="P372" t="str">
        <f>TRIM(IF(COUNT(FIND({0,1,2,3,4,5,6,7,8,9},B372))&gt;0,D372,IF(LEN(TRIM(B372))&gt;0,CONCATENATE(B372,C372,D372),MID(D372,4,LEN(D372)))))</f>
        <v>Onondaga</v>
      </c>
      <c r="Q372">
        <f t="shared" si="30"/>
        <v>32</v>
      </c>
      <c r="R372">
        <f t="shared" si="31"/>
        <v>57</v>
      </c>
    </row>
    <row r="373" spans="2:18" x14ac:dyDescent="0.25">
      <c r="B373" s="1" t="s">
        <v>13</v>
      </c>
      <c r="C373" s="1" t="s">
        <v>136</v>
      </c>
      <c r="D373" s="1" t="s">
        <v>153</v>
      </c>
      <c r="E373" s="1" t="s">
        <v>12</v>
      </c>
      <c r="F373">
        <v>30</v>
      </c>
      <c r="G373">
        <v>2.81</v>
      </c>
      <c r="H373">
        <v>58</v>
      </c>
      <c r="I373">
        <v>2.57</v>
      </c>
      <c r="K373">
        <f t="shared" si="27"/>
        <v>36</v>
      </c>
      <c r="L373">
        <f t="shared" si="28"/>
        <v>17</v>
      </c>
      <c r="M373" t="str">
        <f>IF(COUNT(FIND({0,1,2,3,4,5,6,7,8,9},IF(ISBLANK(A373),IF(LEN(TRIM(B373))&gt;0,TRIM(B373),TRIM(C373)),"")))&gt;0,IF(ISBLANK(A373),IF(LEN(TRIM(B373))&gt;0,TRIM(B373),TRIM(C373)),""),"")</f>
        <v>36</v>
      </c>
      <c r="N373" t="str">
        <f>IF(COUNT(FIND({0,1,2,3,4,5,6,7,8,9},IF(ISBLANK(A373),IF(LEN(TRIM(B373))&gt;0,TRIM(C373),LEFT(D373, 4)),"")))&gt;0,IF(ISBLANK(A373),IF(LEN(TRIM(B373))&gt;0,TRIM(C373),LEFT(D373, 4)),""),"")</f>
        <v>023</v>
      </c>
      <c r="O373" t="str">
        <f t="shared" si="29"/>
        <v>NY</v>
      </c>
      <c r="P373" t="str">
        <f>TRIM(IF(COUNT(FIND({0,1,2,3,4,5,6,7,8,9},B373))&gt;0,D373,IF(LEN(TRIM(B373))&gt;0,CONCATENATE(B373,C373,D373),MID(D373,4,LEN(D373)))))</f>
        <v>Cortland</v>
      </c>
      <c r="Q373">
        <f t="shared" si="30"/>
        <v>30</v>
      </c>
      <c r="R373">
        <f t="shared" si="31"/>
        <v>58</v>
      </c>
    </row>
    <row r="374" spans="2:18" x14ac:dyDescent="0.25">
      <c r="B374" s="1" t="s">
        <v>13</v>
      </c>
      <c r="C374" s="1" t="s">
        <v>46</v>
      </c>
      <c r="D374" s="1" t="s">
        <v>47</v>
      </c>
      <c r="E374" s="1" t="s">
        <v>12</v>
      </c>
      <c r="F374">
        <v>24</v>
      </c>
      <c r="G374">
        <v>2.25</v>
      </c>
      <c r="H374">
        <v>42</v>
      </c>
      <c r="I374">
        <v>1.86</v>
      </c>
      <c r="K374">
        <f t="shared" si="27"/>
        <v>36</v>
      </c>
      <c r="L374">
        <f t="shared" si="28"/>
        <v>17</v>
      </c>
      <c r="M374" t="str">
        <f>IF(COUNT(FIND({0,1,2,3,4,5,6,7,8,9},IF(ISBLANK(A374),IF(LEN(TRIM(B374))&gt;0,TRIM(B374),TRIM(C374)),"")))&gt;0,IF(ISBLANK(A374),IF(LEN(TRIM(B374))&gt;0,TRIM(B374),TRIM(C374)),""),"")</f>
        <v>36</v>
      </c>
      <c r="N374" t="str">
        <f>IF(COUNT(FIND({0,1,2,3,4,5,6,7,8,9},IF(ISBLANK(A374),IF(LEN(TRIM(B374))&gt;0,TRIM(C374),LEFT(D374, 4)),"")))&gt;0,IF(ISBLANK(A374),IF(LEN(TRIM(B374))&gt;0,TRIM(C374),LEFT(D374, 4)),""),"")</f>
        <v>065</v>
      </c>
      <c r="O374" t="str">
        <f t="shared" si="29"/>
        <v>NY</v>
      </c>
      <c r="P374" t="str">
        <f>TRIM(IF(COUNT(FIND({0,1,2,3,4,5,6,7,8,9},B374))&gt;0,D374,IF(LEN(TRIM(B374))&gt;0,CONCATENATE(B374,C374,D374),MID(D374,4,LEN(D374)))))</f>
        <v>Oneida</v>
      </c>
      <c r="Q374">
        <f t="shared" si="30"/>
        <v>24</v>
      </c>
      <c r="R374">
        <f t="shared" si="31"/>
        <v>42</v>
      </c>
    </row>
    <row r="375" spans="2:18" x14ac:dyDescent="0.25">
      <c r="B375" s="1" t="s">
        <v>13</v>
      </c>
      <c r="C375" s="1" t="s">
        <v>24</v>
      </c>
      <c r="D375" s="1" t="s">
        <v>25</v>
      </c>
      <c r="E375" s="1" t="s">
        <v>12</v>
      </c>
      <c r="F375">
        <v>20</v>
      </c>
      <c r="G375">
        <v>1.87</v>
      </c>
      <c r="H375">
        <v>42</v>
      </c>
      <c r="I375">
        <v>1.86</v>
      </c>
      <c r="K375">
        <f t="shared" si="27"/>
        <v>36</v>
      </c>
      <c r="L375">
        <f t="shared" si="28"/>
        <v>17</v>
      </c>
      <c r="M375" t="str">
        <f>IF(COUNT(FIND({0,1,2,3,4,5,6,7,8,9},IF(ISBLANK(A375),IF(LEN(TRIM(B375))&gt;0,TRIM(B375),TRIM(C375)),"")))&gt;0,IF(ISBLANK(A375),IF(LEN(TRIM(B375))&gt;0,TRIM(B375),TRIM(C375)),""),"")</f>
        <v>36</v>
      </c>
      <c r="N375" t="str">
        <f>IF(COUNT(FIND({0,1,2,3,4,5,6,7,8,9},IF(ISBLANK(A375),IF(LEN(TRIM(B375))&gt;0,TRIM(C375),LEFT(D375, 4)),"")))&gt;0,IF(ISBLANK(A375),IF(LEN(TRIM(B375))&gt;0,TRIM(C375),LEFT(D375, 4)),""),"")</f>
        <v>103</v>
      </c>
      <c r="O375" t="str">
        <f t="shared" si="29"/>
        <v>NY</v>
      </c>
      <c r="P375" t="str">
        <f>TRIM(IF(COUNT(FIND({0,1,2,3,4,5,6,7,8,9},B375))&gt;0,D375,IF(LEN(TRIM(B375))&gt;0,CONCATENATE(B375,C375,D375),MID(D375,4,LEN(D375)))))</f>
        <v>Suffolk</v>
      </c>
      <c r="Q375">
        <f t="shared" si="30"/>
        <v>20</v>
      </c>
      <c r="R375">
        <f t="shared" si="31"/>
        <v>42</v>
      </c>
    </row>
    <row r="376" spans="2:18" x14ac:dyDescent="0.25">
      <c r="B376" s="1" t="s">
        <v>13</v>
      </c>
      <c r="C376" s="1" t="s">
        <v>28</v>
      </c>
      <c r="D376" s="1" t="s">
        <v>29</v>
      </c>
      <c r="E376" s="1" t="s">
        <v>12</v>
      </c>
      <c r="F376">
        <v>18</v>
      </c>
      <c r="G376">
        <v>1.69</v>
      </c>
      <c r="H376">
        <v>37</v>
      </c>
      <c r="I376">
        <v>1.64</v>
      </c>
      <c r="K376">
        <f t="shared" si="27"/>
        <v>36</v>
      </c>
      <c r="L376">
        <f t="shared" si="28"/>
        <v>17</v>
      </c>
      <c r="M376" t="str">
        <f>IF(COUNT(FIND({0,1,2,3,4,5,6,7,8,9},IF(ISBLANK(A376),IF(LEN(TRIM(B376))&gt;0,TRIM(B376),TRIM(C376)),"")))&gt;0,IF(ISBLANK(A376),IF(LEN(TRIM(B376))&gt;0,TRIM(B376),TRIM(C376)),""),"")</f>
        <v>36</v>
      </c>
      <c r="N376" t="str">
        <f>IF(COUNT(FIND({0,1,2,3,4,5,6,7,8,9},IF(ISBLANK(A376),IF(LEN(TRIM(B376))&gt;0,TRIM(C376),LEFT(D376, 4)),"")))&gt;0,IF(ISBLANK(A376),IF(LEN(TRIM(B376))&gt;0,TRIM(C376),LEFT(D376, 4)),""),"")</f>
        <v>081</v>
      </c>
      <c r="O376" t="str">
        <f t="shared" si="29"/>
        <v>NY</v>
      </c>
      <c r="P376" t="str">
        <f>TRIM(IF(COUNT(FIND({0,1,2,3,4,5,6,7,8,9},B376))&gt;0,D376,IF(LEN(TRIM(B376))&gt;0,CONCATENATE(B376,C376,D376),MID(D376,4,LEN(D376)))))</f>
        <v>Queens</v>
      </c>
      <c r="Q376">
        <f t="shared" si="30"/>
        <v>18</v>
      </c>
      <c r="R376">
        <f t="shared" si="31"/>
        <v>37</v>
      </c>
    </row>
    <row r="377" spans="2:18" x14ac:dyDescent="0.25">
      <c r="B377" s="1" t="s">
        <v>40</v>
      </c>
      <c r="C377" s="1" t="s">
        <v>41</v>
      </c>
      <c r="D377" s="1" t="s">
        <v>42</v>
      </c>
      <c r="E377" s="1" t="s">
        <v>43</v>
      </c>
      <c r="F377">
        <v>16</v>
      </c>
      <c r="G377">
        <v>1.5</v>
      </c>
      <c r="H377">
        <v>27</v>
      </c>
      <c r="I377">
        <v>1.2</v>
      </c>
      <c r="K377">
        <f t="shared" si="27"/>
        <v>36</v>
      </c>
      <c r="L377">
        <f t="shared" si="28"/>
        <v>17</v>
      </c>
      <c r="M377" t="str">
        <f>IF(COUNT(FIND({0,1,2,3,4,5,6,7,8,9},IF(ISBLANK(A377),IF(LEN(TRIM(B377))&gt;0,TRIM(B377),TRIM(C377)),"")))&gt;0,IF(ISBLANK(A377),IF(LEN(TRIM(B377))&gt;0,TRIM(B377),TRIM(C377)),""),"")</f>
        <v>57</v>
      </c>
      <c r="N377" t="str">
        <f>IF(COUNT(FIND({0,1,2,3,4,5,6,7,8,9},IF(ISBLANK(A377),IF(LEN(TRIM(B377))&gt;0,TRIM(C377),LEFT(D377, 4)),"")))&gt;0,IF(ISBLANK(A377),IF(LEN(TRIM(B377))&gt;0,TRIM(C377),LEFT(D377, 4)),""),"")</f>
        <v>001</v>
      </c>
      <c r="O377" t="str">
        <f t="shared" si="29"/>
        <v>FR</v>
      </c>
      <c r="P377" t="str">
        <f>TRIM(IF(COUNT(FIND({0,1,2,3,4,5,6,7,8,9},B377))&gt;0,D377,IF(LEN(TRIM(B377))&gt;0,CONCATENATE(B377,C377,D377),MID(D377,4,LEN(D377)))))</f>
        <v>Foreign / Overseas</v>
      </c>
      <c r="Q377">
        <f t="shared" si="30"/>
        <v>16</v>
      </c>
      <c r="R377">
        <f t="shared" si="31"/>
        <v>27</v>
      </c>
    </row>
    <row r="378" spans="2:18" x14ac:dyDescent="0.25">
      <c r="B378" s="1" t="s">
        <v>13</v>
      </c>
      <c r="C378" s="1" t="s">
        <v>30</v>
      </c>
      <c r="D378" s="1" t="s">
        <v>31</v>
      </c>
      <c r="E378" s="1" t="s">
        <v>12</v>
      </c>
      <c r="F378">
        <v>11</v>
      </c>
      <c r="G378">
        <v>1.03</v>
      </c>
      <c r="H378">
        <v>20</v>
      </c>
      <c r="I378">
        <v>0.89</v>
      </c>
      <c r="K378">
        <f t="shared" si="27"/>
        <v>36</v>
      </c>
      <c r="L378">
        <f t="shared" si="28"/>
        <v>17</v>
      </c>
      <c r="M378" t="str">
        <f>IF(COUNT(FIND({0,1,2,3,4,5,6,7,8,9},IF(ISBLANK(A378),IF(LEN(TRIM(B378))&gt;0,TRIM(B378),TRIM(C378)),"")))&gt;0,IF(ISBLANK(A378),IF(LEN(TRIM(B378))&gt;0,TRIM(B378),TRIM(C378)),""),"")</f>
        <v>36</v>
      </c>
      <c r="N378" t="str">
        <f>IF(COUNT(FIND({0,1,2,3,4,5,6,7,8,9},IF(ISBLANK(A378),IF(LEN(TRIM(B378))&gt;0,TRIM(C378),LEFT(D378, 4)),"")))&gt;0,IF(ISBLANK(A378),IF(LEN(TRIM(B378))&gt;0,TRIM(C378),LEFT(D378, 4)),""),"")</f>
        <v>061</v>
      </c>
      <c r="O378" t="str">
        <f t="shared" si="29"/>
        <v>NY</v>
      </c>
      <c r="P378" t="str">
        <f>TRIM(IF(COUNT(FIND({0,1,2,3,4,5,6,7,8,9},B378))&gt;0,D378,IF(LEN(TRIM(B378))&gt;0,CONCATENATE(B378,C378,D378),MID(D378,4,LEN(D378)))))</f>
        <v>New York</v>
      </c>
      <c r="Q378">
        <f t="shared" si="30"/>
        <v>11</v>
      </c>
      <c r="R378">
        <f t="shared" si="31"/>
        <v>20</v>
      </c>
    </row>
    <row r="379" spans="2:18" x14ac:dyDescent="0.25">
      <c r="B379" s="1" t="s">
        <v>95</v>
      </c>
      <c r="C379" s="1" t="s">
        <v>150</v>
      </c>
      <c r="D379" s="1" t="s">
        <v>151</v>
      </c>
      <c r="E379" s="1" t="s">
        <v>98</v>
      </c>
      <c r="F379">
        <v>11</v>
      </c>
      <c r="G379">
        <v>1.03</v>
      </c>
      <c r="H379">
        <v>21</v>
      </c>
      <c r="I379">
        <v>0.93</v>
      </c>
      <c r="K379">
        <f t="shared" si="27"/>
        <v>36</v>
      </c>
      <c r="L379">
        <f t="shared" si="28"/>
        <v>17</v>
      </c>
      <c r="M379" t="str">
        <f>IF(COUNT(FIND({0,1,2,3,4,5,6,7,8,9},IF(ISBLANK(A379),IF(LEN(TRIM(B379))&gt;0,TRIM(B379),TRIM(C379)),"")))&gt;0,IF(ISBLANK(A379),IF(LEN(TRIM(B379))&gt;0,TRIM(B379),TRIM(C379)),""),"")</f>
        <v>12</v>
      </c>
      <c r="N379" t="str">
        <f>IF(COUNT(FIND({0,1,2,3,4,5,6,7,8,9},IF(ISBLANK(A379),IF(LEN(TRIM(B379))&gt;0,TRIM(C379),LEFT(D379, 4)),"")))&gt;0,IF(ISBLANK(A379),IF(LEN(TRIM(B379))&gt;0,TRIM(C379),LEFT(D379, 4)),""),"")</f>
        <v>099</v>
      </c>
      <c r="O379" t="str">
        <f t="shared" si="29"/>
        <v>Fl</v>
      </c>
      <c r="P379" t="str">
        <f>TRIM(IF(COUNT(FIND({0,1,2,3,4,5,6,7,8,9},B379))&gt;0,D379,IF(LEN(TRIM(B379))&gt;0,CONCATENATE(B379,C379,D379),MID(D379,4,LEN(D379)))))</f>
        <v>Palm Beach</v>
      </c>
      <c r="Q379">
        <f t="shared" si="30"/>
        <v>11</v>
      </c>
      <c r="R379">
        <f t="shared" si="31"/>
        <v>21</v>
      </c>
    </row>
    <row r="380" spans="2:18" x14ac:dyDescent="0.25">
      <c r="B380" s="1" t="s">
        <v>13</v>
      </c>
      <c r="C380" s="1" t="s">
        <v>91</v>
      </c>
      <c r="D380" s="1" t="s">
        <v>92</v>
      </c>
      <c r="E380" s="1" t="s">
        <v>12</v>
      </c>
      <c r="F380">
        <v>10</v>
      </c>
      <c r="G380">
        <v>0.94</v>
      </c>
      <c r="H380">
        <v>27</v>
      </c>
      <c r="I380">
        <v>1.2</v>
      </c>
      <c r="K380">
        <f t="shared" si="27"/>
        <v>36</v>
      </c>
      <c r="L380">
        <f t="shared" si="28"/>
        <v>17</v>
      </c>
      <c r="M380" t="str">
        <f>IF(COUNT(FIND({0,1,2,3,4,5,6,7,8,9},IF(ISBLANK(A380),IF(LEN(TRIM(B380))&gt;0,TRIM(B380),TRIM(C380)),"")))&gt;0,IF(ISBLANK(A380),IF(LEN(TRIM(B380))&gt;0,TRIM(B380),TRIM(C380)),""),"")</f>
        <v>36</v>
      </c>
      <c r="N380" t="str">
        <f>IF(COUNT(FIND({0,1,2,3,4,5,6,7,8,9},IF(ISBLANK(A380),IF(LEN(TRIM(B380))&gt;0,TRIM(C380),LEFT(D380, 4)),"")))&gt;0,IF(ISBLANK(A380),IF(LEN(TRIM(B380))&gt;0,TRIM(C380),LEFT(D380, 4)),""),"")</f>
        <v>043</v>
      </c>
      <c r="O380" t="str">
        <f t="shared" si="29"/>
        <v>NY</v>
      </c>
      <c r="P380" t="str">
        <f>TRIM(IF(COUNT(FIND({0,1,2,3,4,5,6,7,8,9},B380))&gt;0,D380,IF(LEN(TRIM(B380))&gt;0,CONCATENATE(B380,C380,D380),MID(D380,4,LEN(D380)))))</f>
        <v>Herkimer</v>
      </c>
      <c r="Q380">
        <f t="shared" si="30"/>
        <v>10</v>
      </c>
      <c r="R380">
        <f t="shared" si="31"/>
        <v>27</v>
      </c>
    </row>
    <row r="381" spans="2:18" x14ac:dyDescent="0.25">
      <c r="B381" s="1" t="s">
        <v>194</v>
      </c>
      <c r="C381" s="1" t="s">
        <v>195</v>
      </c>
      <c r="D381" s="1" t="s">
        <v>196</v>
      </c>
      <c r="E381" s="1" t="s">
        <v>197</v>
      </c>
      <c r="F381">
        <v>145</v>
      </c>
      <c r="G381">
        <v>13.58</v>
      </c>
      <c r="H381">
        <v>308</v>
      </c>
      <c r="I381">
        <v>13.66</v>
      </c>
      <c r="K381">
        <f t="shared" si="27"/>
        <v>36</v>
      </c>
      <c r="L381">
        <f t="shared" si="28"/>
        <v>17</v>
      </c>
      <c r="M381" t="str">
        <f>IF(COUNT(FIND({0,1,2,3,4,5,6,7,8,9},IF(ISBLANK(A381),IF(LEN(TRIM(B381))&gt;0,TRIM(B381),TRIM(C381)),"")))&gt;0,IF(ISBLANK(A381),IF(LEN(TRIM(B381))&gt;0,TRIM(B381),TRIM(C381)),""),"")</f>
        <v/>
      </c>
      <c r="N381" t="str">
        <f>IF(COUNT(FIND({0,1,2,3,4,5,6,7,8,9},IF(ISBLANK(A381),IF(LEN(TRIM(B381))&gt;0,TRIM(C381),LEFT(D381, 4)),"")))&gt;0,IF(ISBLANK(A381),IF(LEN(TRIM(B381))&gt;0,TRIM(C381),LEFT(D381, 4)),""),"")</f>
        <v/>
      </c>
      <c r="O381" t="str">
        <f t="shared" si="29"/>
        <v>XX</v>
      </c>
      <c r="P381" t="str">
        <f>TRIM(IF(COUNT(FIND({0,1,2,3,4,5,6,7,8,9},B381))&gt;0,D381,IF(LEN(TRIM(B381))&gt;0,CONCATENATE(B381,C381,D381),MID(D381,4,LEN(D381)))))</f>
        <v>Same State</v>
      </c>
      <c r="Q381">
        <f t="shared" si="30"/>
        <v>145</v>
      </c>
      <c r="R381">
        <f t="shared" si="31"/>
        <v>308</v>
      </c>
    </row>
    <row r="382" spans="2:18" x14ac:dyDescent="0.25">
      <c r="B382" s="1" t="s">
        <v>198</v>
      </c>
      <c r="C382" s="1" t="s">
        <v>199</v>
      </c>
      <c r="D382" s="1" t="s">
        <v>200</v>
      </c>
      <c r="E382" s="1" t="s">
        <v>197</v>
      </c>
      <c r="F382">
        <v>133</v>
      </c>
      <c r="G382">
        <v>12.45</v>
      </c>
      <c r="H382">
        <v>281</v>
      </c>
      <c r="I382">
        <v>12.47</v>
      </c>
      <c r="K382">
        <f t="shared" si="27"/>
        <v>36</v>
      </c>
      <c r="L382">
        <f t="shared" si="28"/>
        <v>17</v>
      </c>
      <c r="M382" t="str">
        <f>IF(COUNT(FIND({0,1,2,3,4,5,6,7,8,9},IF(ISBLANK(A382),IF(LEN(TRIM(B382))&gt;0,TRIM(B382),TRIM(C382)),"")))&gt;0,IF(ISBLANK(A382),IF(LEN(TRIM(B382))&gt;0,TRIM(B382),TRIM(C382)),""),"")</f>
        <v/>
      </c>
      <c r="N382" t="str">
        <f>IF(COUNT(FIND({0,1,2,3,4,5,6,7,8,9},IF(ISBLANK(A382),IF(LEN(TRIM(B382))&gt;0,TRIM(C382),LEFT(D382, 4)),"")))&gt;0,IF(ISBLANK(A382),IF(LEN(TRIM(B382))&gt;0,TRIM(C382),LEFT(D382, 4)),""),"")</f>
        <v/>
      </c>
      <c r="O382" t="str">
        <f t="shared" si="29"/>
        <v>XX</v>
      </c>
      <c r="P382" t="str">
        <f>TRIM(IF(COUNT(FIND({0,1,2,3,4,5,6,7,8,9},B382))&gt;0,D382,IF(LEN(TRIM(B382))&gt;0,CONCATENATE(B382,C382,D382),MID(D382,4,LEN(D382)))))</f>
        <v>Region 1: Northeast</v>
      </c>
      <c r="Q382">
        <f t="shared" si="30"/>
        <v>133</v>
      </c>
      <c r="R382">
        <f t="shared" si="31"/>
        <v>281</v>
      </c>
    </row>
    <row r="383" spans="2:18" x14ac:dyDescent="0.25">
      <c r="B383" s="1" t="s">
        <v>198</v>
      </c>
      <c r="C383" s="1" t="s">
        <v>199</v>
      </c>
      <c r="D383" s="1" t="s">
        <v>201</v>
      </c>
      <c r="E383" s="1" t="s">
        <v>197</v>
      </c>
      <c r="F383">
        <v>29</v>
      </c>
      <c r="G383">
        <v>2.72</v>
      </c>
      <c r="H383">
        <v>76</v>
      </c>
      <c r="I383">
        <v>3.37</v>
      </c>
      <c r="K383">
        <f t="shared" si="27"/>
        <v>36</v>
      </c>
      <c r="L383">
        <f t="shared" si="28"/>
        <v>17</v>
      </c>
      <c r="M383" t="str">
        <f>IF(COUNT(FIND({0,1,2,3,4,5,6,7,8,9},IF(ISBLANK(A383),IF(LEN(TRIM(B383))&gt;0,TRIM(B383),TRIM(C383)),"")))&gt;0,IF(ISBLANK(A383),IF(LEN(TRIM(B383))&gt;0,TRIM(B383),TRIM(C383)),""),"")</f>
        <v/>
      </c>
      <c r="N383" t="str">
        <f>IF(COUNT(FIND({0,1,2,3,4,5,6,7,8,9},IF(ISBLANK(A383),IF(LEN(TRIM(B383))&gt;0,TRIM(C383),LEFT(D383, 4)),"")))&gt;0,IF(ISBLANK(A383),IF(LEN(TRIM(B383))&gt;0,TRIM(C383),LEFT(D383, 4)),""),"")</f>
        <v/>
      </c>
      <c r="O383" t="str">
        <f t="shared" si="29"/>
        <v>XX</v>
      </c>
      <c r="P383" t="str">
        <f>TRIM(IF(COUNT(FIND({0,1,2,3,4,5,6,7,8,9},B383))&gt;0,D383,IF(LEN(TRIM(B383))&gt;0,CONCATENATE(B383,C383,D383),MID(D383,4,LEN(D383)))))</f>
        <v>Region 2: Midwest</v>
      </c>
      <c r="Q383">
        <f t="shared" si="30"/>
        <v>29</v>
      </c>
      <c r="R383">
        <f t="shared" si="31"/>
        <v>76</v>
      </c>
    </row>
    <row r="384" spans="2:18" x14ac:dyDescent="0.25">
      <c r="B384" s="1" t="s">
        <v>198</v>
      </c>
      <c r="C384" s="1" t="s">
        <v>199</v>
      </c>
      <c r="D384" s="1" t="s">
        <v>202</v>
      </c>
      <c r="E384" s="1" t="s">
        <v>197</v>
      </c>
      <c r="F384">
        <v>105</v>
      </c>
      <c r="G384">
        <v>9.83</v>
      </c>
      <c r="H384">
        <v>200</v>
      </c>
      <c r="I384">
        <v>8.8699999999999992</v>
      </c>
      <c r="K384">
        <f t="shared" si="27"/>
        <v>36</v>
      </c>
      <c r="L384">
        <f t="shared" si="28"/>
        <v>17</v>
      </c>
      <c r="M384" t="str">
        <f>IF(COUNT(FIND({0,1,2,3,4,5,6,7,8,9},IF(ISBLANK(A384),IF(LEN(TRIM(B384))&gt;0,TRIM(B384),TRIM(C384)),"")))&gt;0,IF(ISBLANK(A384),IF(LEN(TRIM(B384))&gt;0,TRIM(B384),TRIM(C384)),""),"")</f>
        <v/>
      </c>
      <c r="N384" t="str">
        <f>IF(COUNT(FIND({0,1,2,3,4,5,6,7,8,9},IF(ISBLANK(A384),IF(LEN(TRIM(B384))&gt;0,TRIM(C384),LEFT(D384, 4)),"")))&gt;0,IF(ISBLANK(A384),IF(LEN(TRIM(B384))&gt;0,TRIM(C384),LEFT(D384, 4)),""),"")</f>
        <v/>
      </c>
      <c r="O384" t="str">
        <f t="shared" si="29"/>
        <v>XX</v>
      </c>
      <c r="P384" t="str">
        <f>TRIM(IF(COUNT(FIND({0,1,2,3,4,5,6,7,8,9},B384))&gt;0,D384,IF(LEN(TRIM(B384))&gt;0,CONCATENATE(B384,C384,D384),MID(D384,4,LEN(D384)))))</f>
        <v>Region 3: South</v>
      </c>
      <c r="Q384">
        <f t="shared" si="30"/>
        <v>105</v>
      </c>
      <c r="R384">
        <f t="shared" si="31"/>
        <v>200</v>
      </c>
    </row>
    <row r="385" spans="1:18" x14ac:dyDescent="0.25">
      <c r="B385" s="1" t="s">
        <v>198</v>
      </c>
      <c r="C385" s="1" t="s">
        <v>199</v>
      </c>
      <c r="D385" s="1" t="s">
        <v>203</v>
      </c>
      <c r="E385" s="1" t="s">
        <v>197</v>
      </c>
      <c r="F385">
        <v>42</v>
      </c>
      <c r="G385">
        <v>3.93</v>
      </c>
      <c r="H385">
        <v>79</v>
      </c>
      <c r="I385">
        <v>3.5</v>
      </c>
      <c r="K385">
        <f t="shared" si="27"/>
        <v>36</v>
      </c>
      <c r="L385">
        <f t="shared" si="28"/>
        <v>17</v>
      </c>
      <c r="M385" t="str">
        <f>IF(COUNT(FIND({0,1,2,3,4,5,6,7,8,9},IF(ISBLANK(A385),IF(LEN(TRIM(B385))&gt;0,TRIM(B385),TRIM(C385)),"")))&gt;0,IF(ISBLANK(A385),IF(LEN(TRIM(B385))&gt;0,TRIM(B385),TRIM(C385)),""),"")</f>
        <v/>
      </c>
      <c r="N385" t="str">
        <f>IF(COUNT(FIND({0,1,2,3,4,5,6,7,8,9},IF(ISBLANK(A385),IF(LEN(TRIM(B385))&gt;0,TRIM(C385),LEFT(D385, 4)),"")))&gt;0,IF(ISBLANK(A385),IF(LEN(TRIM(B385))&gt;0,TRIM(C385),LEFT(D385, 4)),""),"")</f>
        <v/>
      </c>
      <c r="O385" t="str">
        <f t="shared" si="29"/>
        <v>XX</v>
      </c>
      <c r="P385" t="str">
        <f>TRIM(IF(COUNT(FIND({0,1,2,3,4,5,6,7,8,9},B385))&gt;0,D385,IF(LEN(TRIM(B385))&gt;0,CONCATENATE(B385,C385,D385),MID(D385,4,LEN(D385)))))</f>
        <v>Region 4: West</v>
      </c>
      <c r="Q385">
        <f t="shared" si="30"/>
        <v>42</v>
      </c>
      <c r="R385">
        <f t="shared" si="31"/>
        <v>79</v>
      </c>
    </row>
    <row r="386" spans="1:18" x14ac:dyDescent="0.25">
      <c r="B386" s="1" t="s">
        <v>204</v>
      </c>
      <c r="C386" s="1" t="s">
        <v>205</v>
      </c>
      <c r="D386" s="1" t="s">
        <v>301</v>
      </c>
      <c r="E386" s="1" t="s">
        <v>197</v>
      </c>
      <c r="F386">
        <v>17229</v>
      </c>
      <c r="H386">
        <v>40604</v>
      </c>
      <c r="K386">
        <f t="shared" si="27"/>
        <v>36</v>
      </c>
      <c r="L386">
        <f t="shared" si="28"/>
        <v>17</v>
      </c>
      <c r="M386" t="str">
        <f>IF(COUNT(FIND({0,1,2,3,4,5,6,7,8,9},IF(ISBLANK(A386),IF(LEN(TRIM(B386))&gt;0,TRIM(B386),TRIM(C386)),"")))&gt;0,IF(ISBLANK(A386),IF(LEN(TRIM(B386))&gt;0,TRIM(B386),TRIM(C386)),""),"")</f>
        <v>36</v>
      </c>
      <c r="N386" t="str">
        <f>IF(COUNT(FIND({0,1,2,3,4,5,6,7,8,9},IF(ISBLANK(A386),IF(LEN(TRIM(B386))&gt;0,TRIM(C386),LEFT(D386, 4)),"")))&gt;0,IF(ISBLANK(A386),IF(LEN(TRIM(B386))&gt;0,TRIM(C386),LEFT(D386, 4)),""),"")</f>
        <v xml:space="preserve">017 </v>
      </c>
      <c r="O386" t="str">
        <f t="shared" si="29"/>
        <v>XX</v>
      </c>
      <c r="P386" t="str">
        <f>TRIM(IF(COUNT(FIND({0,1,2,3,4,5,6,7,8,9},B386))&gt;0,D386,IF(LEN(TRIM(B386))&gt;0,CONCATENATE(B386,C386,D386),MID(D386,4,LEN(D386)))))</f>
        <v>County Non-Migrants</v>
      </c>
      <c r="Q386">
        <f t="shared" si="30"/>
        <v>17229</v>
      </c>
      <c r="R386">
        <f t="shared" si="31"/>
        <v>40604</v>
      </c>
    </row>
    <row r="387" spans="1:18" x14ac:dyDescent="0.25">
      <c r="A387">
        <v>36</v>
      </c>
      <c r="B387" s="1" t="s">
        <v>288</v>
      </c>
      <c r="C387" s="1" t="s">
        <v>283</v>
      </c>
      <c r="D387" s="1" t="s">
        <v>302</v>
      </c>
      <c r="E387" s="1" t="s">
        <v>12</v>
      </c>
      <c r="F387">
        <v>1824</v>
      </c>
      <c r="H387">
        <v>3701</v>
      </c>
      <c r="K387">
        <f t="shared" si="27"/>
        <v>36</v>
      </c>
      <c r="L387">
        <f t="shared" si="28"/>
        <v>19</v>
      </c>
      <c r="M387" t="str">
        <f>IF(COUNT(FIND({0,1,2,3,4,5,6,7,8,9},IF(ISBLANK(A387),IF(LEN(TRIM(B387))&gt;0,TRIM(B387),TRIM(C387)),"")))&gt;0,IF(ISBLANK(A387),IF(LEN(TRIM(B387))&gt;0,TRIM(B387),TRIM(C387)),""),"")</f>
        <v/>
      </c>
      <c r="N387" t="str">
        <f>IF(COUNT(FIND({0,1,2,3,4,5,6,7,8,9},IF(ISBLANK(A387),IF(LEN(TRIM(B387))&gt;0,TRIM(C387),LEFT(D387, 4)),"")))&gt;0,IF(ISBLANK(A387),IF(LEN(TRIM(B387))&gt;0,TRIM(C387),LEFT(D387, 4)),""),"")</f>
        <v/>
      </c>
      <c r="O387" t="str">
        <f t="shared" si="29"/>
        <v>NY</v>
      </c>
      <c r="P387" t="str">
        <f>TRIM(IF(COUNT(FIND({0,1,2,3,4,5,6,7,8,9},B387))&gt;0,D387,IF(LEN(TRIM(B387))&gt;0,CONCATENATE(B387,C387,D387),MID(D387,4,LEN(D387)))))</f>
        <v>Clinton Total Migration</v>
      </c>
      <c r="Q387">
        <f t="shared" si="30"/>
        <v>1824</v>
      </c>
      <c r="R387">
        <f t="shared" si="31"/>
        <v>3701</v>
      </c>
    </row>
    <row r="388" spans="1:18" x14ac:dyDescent="0.25">
      <c r="B388" s="1" t="s">
        <v>40</v>
      </c>
      <c r="C388" s="1" t="s">
        <v>41</v>
      </c>
      <c r="D388" s="1" t="s">
        <v>42</v>
      </c>
      <c r="E388" s="1" t="s">
        <v>43</v>
      </c>
      <c r="F388">
        <v>192</v>
      </c>
      <c r="G388">
        <v>10.53</v>
      </c>
      <c r="H388">
        <v>538</v>
      </c>
      <c r="I388">
        <v>14.54</v>
      </c>
      <c r="K388">
        <f t="shared" ref="K388:K451" si="32">VALUE(IF(ISBLANK(A388),K387,A388))</f>
        <v>36</v>
      </c>
      <c r="L388">
        <f t="shared" ref="L388:L451" si="33">VALUE(IF(ISBLANK(A388),L387,CONCATENATE(TRIM(B388),TRIM(C388))))</f>
        <v>19</v>
      </c>
      <c r="M388" t="str">
        <f>IF(COUNT(FIND({0,1,2,3,4,5,6,7,8,9},IF(ISBLANK(A388),IF(LEN(TRIM(B388))&gt;0,TRIM(B388),TRIM(C388)),"")))&gt;0,IF(ISBLANK(A388),IF(LEN(TRIM(B388))&gt;0,TRIM(B388),TRIM(C388)),""),"")</f>
        <v>57</v>
      </c>
      <c r="N388" t="str">
        <f>IF(COUNT(FIND({0,1,2,3,4,5,6,7,8,9},IF(ISBLANK(A388),IF(LEN(TRIM(B388))&gt;0,TRIM(C388),LEFT(D388, 4)),"")))&gt;0,IF(ISBLANK(A388),IF(LEN(TRIM(B388))&gt;0,TRIM(C388),LEFT(D388, 4)),""),"")</f>
        <v>001</v>
      </c>
      <c r="O388" t="str">
        <f t="shared" ref="O388:O451" si="34">IF(LEN(TRIM(E388))&gt;0,E388,"XX")</f>
        <v>FR</v>
      </c>
      <c r="P388" t="str">
        <f>TRIM(IF(COUNT(FIND({0,1,2,3,4,5,6,7,8,9},B388))&gt;0,D388,IF(LEN(TRIM(B388))&gt;0,CONCATENATE(B388,C388,D388),MID(D388,4,LEN(D388)))))</f>
        <v>Foreign / Overseas</v>
      </c>
      <c r="Q388">
        <f t="shared" ref="Q388:Q451" si="35">F388</f>
        <v>192</v>
      </c>
      <c r="R388">
        <f t="shared" ref="R388:R451" si="36">H388</f>
        <v>538</v>
      </c>
    </row>
    <row r="389" spans="1:18" x14ac:dyDescent="0.25">
      <c r="B389" s="1" t="s">
        <v>13</v>
      </c>
      <c r="C389" s="1" t="s">
        <v>89</v>
      </c>
      <c r="D389" s="1" t="s">
        <v>90</v>
      </c>
      <c r="E389" s="1" t="s">
        <v>12</v>
      </c>
      <c r="F389">
        <v>141</v>
      </c>
      <c r="G389">
        <v>7.73</v>
      </c>
      <c r="H389">
        <v>275</v>
      </c>
      <c r="I389">
        <v>7.43</v>
      </c>
      <c r="K389">
        <f t="shared" si="32"/>
        <v>36</v>
      </c>
      <c r="L389">
        <f t="shared" si="33"/>
        <v>19</v>
      </c>
      <c r="M389" t="str">
        <f>IF(COUNT(FIND({0,1,2,3,4,5,6,7,8,9},IF(ISBLANK(A389),IF(LEN(TRIM(B389))&gt;0,TRIM(B389),TRIM(C389)),"")))&gt;0,IF(ISBLANK(A389),IF(LEN(TRIM(B389))&gt;0,TRIM(B389),TRIM(C389)),""),"")</f>
        <v>36</v>
      </c>
      <c r="N389" t="str">
        <f>IF(COUNT(FIND({0,1,2,3,4,5,6,7,8,9},IF(ISBLANK(A389),IF(LEN(TRIM(B389))&gt;0,TRIM(C389),LEFT(D389, 4)),"")))&gt;0,IF(ISBLANK(A389),IF(LEN(TRIM(B389))&gt;0,TRIM(C389),LEFT(D389, 4)),""),"")</f>
        <v>031</v>
      </c>
      <c r="O389" t="str">
        <f t="shared" si="34"/>
        <v>NY</v>
      </c>
      <c r="P389" t="str">
        <f>TRIM(IF(COUNT(FIND({0,1,2,3,4,5,6,7,8,9},B389))&gt;0,D389,IF(LEN(TRIM(B389))&gt;0,CONCATENATE(B389,C389,D389),MID(D389,4,LEN(D389)))))</f>
        <v>Essex</v>
      </c>
      <c r="Q389">
        <f t="shared" si="35"/>
        <v>141</v>
      </c>
      <c r="R389">
        <f t="shared" si="36"/>
        <v>275</v>
      </c>
    </row>
    <row r="390" spans="1:18" x14ac:dyDescent="0.25">
      <c r="B390" s="1" t="s">
        <v>13</v>
      </c>
      <c r="C390" s="1" t="s">
        <v>111</v>
      </c>
      <c r="D390" s="1" t="s">
        <v>112</v>
      </c>
      <c r="E390" s="1" t="s">
        <v>12</v>
      </c>
      <c r="F390">
        <v>76</v>
      </c>
      <c r="G390">
        <v>4.17</v>
      </c>
      <c r="H390">
        <v>139</v>
      </c>
      <c r="I390">
        <v>3.76</v>
      </c>
      <c r="K390">
        <f t="shared" si="32"/>
        <v>36</v>
      </c>
      <c r="L390">
        <f t="shared" si="33"/>
        <v>19</v>
      </c>
      <c r="M390" t="str">
        <f>IF(COUNT(FIND({0,1,2,3,4,5,6,7,8,9},IF(ISBLANK(A390),IF(LEN(TRIM(B390))&gt;0,TRIM(B390),TRIM(C390)),"")))&gt;0,IF(ISBLANK(A390),IF(LEN(TRIM(B390))&gt;0,TRIM(B390),TRIM(C390)),""),"")</f>
        <v>36</v>
      </c>
      <c r="N390" t="str">
        <f>IF(COUNT(FIND({0,1,2,3,4,5,6,7,8,9},IF(ISBLANK(A390),IF(LEN(TRIM(B390))&gt;0,TRIM(C390),LEFT(D390, 4)),"")))&gt;0,IF(ISBLANK(A390),IF(LEN(TRIM(B390))&gt;0,TRIM(C390),LEFT(D390, 4)),""),"")</f>
        <v>033</v>
      </c>
      <c r="O390" t="str">
        <f t="shared" si="34"/>
        <v>NY</v>
      </c>
      <c r="P390" t="str">
        <f>TRIM(IF(COUNT(FIND({0,1,2,3,4,5,6,7,8,9},B390))&gt;0,D390,IF(LEN(TRIM(B390))&gt;0,CONCATENATE(B390,C390,D390),MID(D390,4,LEN(D390)))))</f>
        <v>Franklin</v>
      </c>
      <c r="Q390">
        <f t="shared" si="35"/>
        <v>76</v>
      </c>
      <c r="R390">
        <f t="shared" si="36"/>
        <v>139</v>
      </c>
    </row>
    <row r="391" spans="1:18" x14ac:dyDescent="0.25">
      <c r="B391" s="1" t="s">
        <v>13</v>
      </c>
      <c r="C391" s="1" t="s">
        <v>41</v>
      </c>
      <c r="D391" s="1" t="s">
        <v>233</v>
      </c>
      <c r="E391" s="1" t="s">
        <v>12</v>
      </c>
      <c r="F391">
        <v>39</v>
      </c>
      <c r="G391">
        <v>2.14</v>
      </c>
      <c r="H391">
        <v>62</v>
      </c>
      <c r="I391">
        <v>1.68</v>
      </c>
      <c r="K391">
        <f t="shared" si="32"/>
        <v>36</v>
      </c>
      <c r="L391">
        <f t="shared" si="33"/>
        <v>19</v>
      </c>
      <c r="M391" t="str">
        <f>IF(COUNT(FIND({0,1,2,3,4,5,6,7,8,9},IF(ISBLANK(A391),IF(LEN(TRIM(B391))&gt;0,TRIM(B391),TRIM(C391)),"")))&gt;0,IF(ISBLANK(A391),IF(LEN(TRIM(B391))&gt;0,TRIM(B391),TRIM(C391)),""),"")</f>
        <v>36</v>
      </c>
      <c r="N391" t="str">
        <f>IF(COUNT(FIND({0,1,2,3,4,5,6,7,8,9},IF(ISBLANK(A391),IF(LEN(TRIM(B391))&gt;0,TRIM(C391),LEFT(D391, 4)),"")))&gt;0,IF(ISBLANK(A391),IF(LEN(TRIM(B391))&gt;0,TRIM(C391),LEFT(D391, 4)),""),"")</f>
        <v>001</v>
      </c>
      <c r="O391" t="str">
        <f t="shared" si="34"/>
        <v>NY</v>
      </c>
      <c r="P391" t="str">
        <f>TRIM(IF(COUNT(FIND({0,1,2,3,4,5,6,7,8,9},B391))&gt;0,D391,IF(LEN(TRIM(B391))&gt;0,CONCATENATE(B391,C391,D391),MID(D391,4,LEN(D391)))))</f>
        <v>Albany</v>
      </c>
      <c r="Q391">
        <f t="shared" si="35"/>
        <v>39</v>
      </c>
      <c r="R391">
        <f t="shared" si="36"/>
        <v>62</v>
      </c>
    </row>
    <row r="392" spans="1:18" x14ac:dyDescent="0.25">
      <c r="B392" s="1" t="s">
        <v>137</v>
      </c>
      <c r="C392" s="1" t="s">
        <v>68</v>
      </c>
      <c r="D392" s="1" t="s">
        <v>171</v>
      </c>
      <c r="E392" s="1" t="s">
        <v>139</v>
      </c>
      <c r="F392">
        <v>37</v>
      </c>
      <c r="G392">
        <v>2.0299999999999998</v>
      </c>
      <c r="H392">
        <v>60</v>
      </c>
      <c r="I392">
        <v>1.62</v>
      </c>
      <c r="K392">
        <f t="shared" si="32"/>
        <v>36</v>
      </c>
      <c r="L392">
        <f t="shared" si="33"/>
        <v>19</v>
      </c>
      <c r="M392" t="str">
        <f>IF(COUNT(FIND({0,1,2,3,4,5,6,7,8,9},IF(ISBLANK(A392),IF(LEN(TRIM(B392))&gt;0,TRIM(B392),TRIM(C392)),"")))&gt;0,IF(ISBLANK(A392),IF(LEN(TRIM(B392))&gt;0,TRIM(B392),TRIM(C392)),""),"")</f>
        <v>50</v>
      </c>
      <c r="N392" t="str">
        <f>IF(COUNT(FIND({0,1,2,3,4,5,6,7,8,9},IF(ISBLANK(A392),IF(LEN(TRIM(B392))&gt;0,TRIM(C392),LEFT(D392, 4)),"")))&gt;0,IF(ISBLANK(A392),IF(LEN(TRIM(B392))&gt;0,TRIM(C392),LEFT(D392, 4)),""),"")</f>
        <v>007</v>
      </c>
      <c r="O392" t="str">
        <f t="shared" si="34"/>
        <v>Vt</v>
      </c>
      <c r="P392" t="str">
        <f>TRIM(IF(COUNT(FIND({0,1,2,3,4,5,6,7,8,9},B392))&gt;0,D392,IF(LEN(TRIM(B392))&gt;0,CONCATENATE(B392,C392,D392),MID(D392,4,LEN(D392)))))</f>
        <v>Chittenden</v>
      </c>
      <c r="Q392">
        <f t="shared" si="35"/>
        <v>37</v>
      </c>
      <c r="R392">
        <f t="shared" si="36"/>
        <v>60</v>
      </c>
    </row>
    <row r="393" spans="1:18" x14ac:dyDescent="0.25">
      <c r="B393" s="1" t="s">
        <v>13</v>
      </c>
      <c r="C393" s="1" t="s">
        <v>87</v>
      </c>
      <c r="D393" s="1" t="s">
        <v>88</v>
      </c>
      <c r="E393" s="1" t="s">
        <v>12</v>
      </c>
      <c r="F393">
        <v>35</v>
      </c>
      <c r="G393">
        <v>1.92</v>
      </c>
      <c r="H393">
        <v>55</v>
      </c>
      <c r="I393">
        <v>1.49</v>
      </c>
      <c r="K393">
        <f t="shared" si="32"/>
        <v>36</v>
      </c>
      <c r="L393">
        <f t="shared" si="33"/>
        <v>19</v>
      </c>
      <c r="M393" t="str">
        <f>IF(COUNT(FIND({0,1,2,3,4,5,6,7,8,9},IF(ISBLANK(A393),IF(LEN(TRIM(B393))&gt;0,TRIM(B393),TRIM(C393)),"")))&gt;0,IF(ISBLANK(A393),IF(LEN(TRIM(B393))&gt;0,TRIM(B393),TRIM(C393)),""),"")</f>
        <v>36</v>
      </c>
      <c r="N393" t="str">
        <f>IF(COUNT(FIND({0,1,2,3,4,5,6,7,8,9},IF(ISBLANK(A393),IF(LEN(TRIM(B393))&gt;0,TRIM(C393),LEFT(D393, 4)),"")))&gt;0,IF(ISBLANK(A393),IF(LEN(TRIM(B393))&gt;0,TRIM(C393),LEFT(D393, 4)),""),"")</f>
        <v>089</v>
      </c>
      <c r="O393" t="str">
        <f t="shared" si="34"/>
        <v>NY</v>
      </c>
      <c r="P393" t="str">
        <f>TRIM(IF(COUNT(FIND({0,1,2,3,4,5,6,7,8,9},B393))&gt;0,D393,IF(LEN(TRIM(B393))&gt;0,CONCATENATE(B393,C393,D393),MID(D393,4,LEN(D393)))))</f>
        <v>St. Lawrence</v>
      </c>
      <c r="Q393">
        <f t="shared" si="35"/>
        <v>35</v>
      </c>
      <c r="R393">
        <f t="shared" si="36"/>
        <v>55</v>
      </c>
    </row>
    <row r="394" spans="1:18" x14ac:dyDescent="0.25">
      <c r="B394" s="1" t="s">
        <v>13</v>
      </c>
      <c r="C394" s="1" t="s">
        <v>60</v>
      </c>
      <c r="D394" s="1" t="s">
        <v>61</v>
      </c>
      <c r="E394" s="1" t="s">
        <v>12</v>
      </c>
      <c r="F394">
        <v>31</v>
      </c>
      <c r="G394">
        <v>1.7</v>
      </c>
      <c r="H394">
        <v>67</v>
      </c>
      <c r="I394">
        <v>1.81</v>
      </c>
      <c r="K394">
        <f t="shared" si="32"/>
        <v>36</v>
      </c>
      <c r="L394">
        <f t="shared" si="33"/>
        <v>19</v>
      </c>
      <c r="M394" t="str">
        <f>IF(COUNT(FIND({0,1,2,3,4,5,6,7,8,9},IF(ISBLANK(A394),IF(LEN(TRIM(B394))&gt;0,TRIM(B394),TRIM(C394)),"")))&gt;0,IF(ISBLANK(A394),IF(LEN(TRIM(B394))&gt;0,TRIM(B394),TRIM(C394)),""),"")</f>
        <v>36</v>
      </c>
      <c r="N394" t="str">
        <f>IF(COUNT(FIND({0,1,2,3,4,5,6,7,8,9},IF(ISBLANK(A394),IF(LEN(TRIM(B394))&gt;0,TRIM(C394),LEFT(D394, 4)),"")))&gt;0,IF(ISBLANK(A394),IF(LEN(TRIM(B394))&gt;0,TRIM(C394),LEFT(D394, 4)),""),"")</f>
        <v>027</v>
      </c>
      <c r="O394" t="str">
        <f t="shared" si="34"/>
        <v>NY</v>
      </c>
      <c r="P394" t="str">
        <f>TRIM(IF(COUNT(FIND({0,1,2,3,4,5,6,7,8,9},B394))&gt;0,D394,IF(LEN(TRIM(B394))&gt;0,CONCATENATE(B394,C394,D394),MID(D394,4,LEN(D394)))))</f>
        <v>Dutchess</v>
      </c>
      <c r="Q394">
        <f t="shared" si="35"/>
        <v>31</v>
      </c>
      <c r="R394">
        <f t="shared" si="36"/>
        <v>67</v>
      </c>
    </row>
    <row r="395" spans="1:18" x14ac:dyDescent="0.25">
      <c r="B395" s="1" t="s">
        <v>130</v>
      </c>
      <c r="C395" s="1" t="s">
        <v>140</v>
      </c>
      <c r="D395" s="1" t="s">
        <v>303</v>
      </c>
      <c r="E395" s="1" t="s">
        <v>132</v>
      </c>
      <c r="F395">
        <v>30</v>
      </c>
      <c r="G395">
        <v>1.64</v>
      </c>
      <c r="H395">
        <v>87</v>
      </c>
      <c r="I395">
        <v>2.35</v>
      </c>
      <c r="K395">
        <f t="shared" si="32"/>
        <v>36</v>
      </c>
      <c r="L395">
        <f t="shared" si="33"/>
        <v>19</v>
      </c>
      <c r="M395" t="str">
        <f>IF(COUNT(FIND({0,1,2,3,4,5,6,7,8,9},IF(ISBLANK(A395),IF(LEN(TRIM(B395))&gt;0,TRIM(B395),TRIM(C395)),"")))&gt;0,IF(ISBLANK(A395),IF(LEN(TRIM(B395))&gt;0,TRIM(B395),TRIM(C395)),""),"")</f>
        <v>33</v>
      </c>
      <c r="N395" t="str">
        <f>IF(COUNT(FIND({0,1,2,3,4,5,6,7,8,9},IF(ISBLANK(A395),IF(LEN(TRIM(B395))&gt;0,TRIM(C395),LEFT(D395, 4)),"")))&gt;0,IF(ISBLANK(A395),IF(LEN(TRIM(B395))&gt;0,TRIM(C395),LEFT(D395, 4)),""),"")</f>
        <v>015</v>
      </c>
      <c r="O395" t="str">
        <f t="shared" si="34"/>
        <v>NH</v>
      </c>
      <c r="P395" t="str">
        <f>TRIM(IF(COUNT(FIND({0,1,2,3,4,5,6,7,8,9},B395))&gt;0,D395,IF(LEN(TRIM(B395))&gt;0,CONCATENATE(B395,C395,D395),MID(D395,4,LEN(D395)))))</f>
        <v>Rockingham</v>
      </c>
      <c r="Q395">
        <f t="shared" si="35"/>
        <v>30</v>
      </c>
      <c r="R395">
        <f t="shared" si="36"/>
        <v>87</v>
      </c>
    </row>
    <row r="396" spans="1:18" x14ac:dyDescent="0.25">
      <c r="B396" s="1" t="s">
        <v>13</v>
      </c>
      <c r="C396" s="1" t="s">
        <v>18</v>
      </c>
      <c r="D396" s="1" t="s">
        <v>19</v>
      </c>
      <c r="E396" s="1" t="s">
        <v>12</v>
      </c>
      <c r="F396">
        <v>26</v>
      </c>
      <c r="G396">
        <v>1.43</v>
      </c>
      <c r="H396">
        <v>42</v>
      </c>
      <c r="I396">
        <v>1.1299999999999999</v>
      </c>
      <c r="K396">
        <f t="shared" si="32"/>
        <v>36</v>
      </c>
      <c r="L396">
        <f t="shared" si="33"/>
        <v>19</v>
      </c>
      <c r="M396" t="str">
        <f>IF(COUNT(FIND({0,1,2,3,4,5,6,7,8,9},IF(ISBLANK(A396),IF(LEN(TRIM(B396))&gt;0,TRIM(B396),TRIM(C396)),"")))&gt;0,IF(ISBLANK(A396),IF(LEN(TRIM(B396))&gt;0,TRIM(B396),TRIM(C396)),""),"")</f>
        <v>36</v>
      </c>
      <c r="N396" t="str">
        <f>IF(COUNT(FIND({0,1,2,3,4,5,6,7,8,9},IF(ISBLANK(A396),IF(LEN(TRIM(B396))&gt;0,TRIM(C396),LEFT(D396, 4)),"")))&gt;0,IF(ISBLANK(A396),IF(LEN(TRIM(B396))&gt;0,TRIM(C396),LEFT(D396, 4)),""),"")</f>
        <v>091</v>
      </c>
      <c r="O396" t="str">
        <f t="shared" si="34"/>
        <v>NY</v>
      </c>
      <c r="P396" t="str">
        <f>TRIM(IF(COUNT(FIND({0,1,2,3,4,5,6,7,8,9},B396))&gt;0,D396,IF(LEN(TRIM(B396))&gt;0,CONCATENATE(B396,C396,D396),MID(D396,4,LEN(D396)))))</f>
        <v>Saratoga</v>
      </c>
      <c r="Q396">
        <f t="shared" si="35"/>
        <v>26</v>
      </c>
      <c r="R396">
        <f t="shared" si="36"/>
        <v>42</v>
      </c>
    </row>
    <row r="397" spans="1:18" x14ac:dyDescent="0.25">
      <c r="B397" s="1" t="s">
        <v>13</v>
      </c>
      <c r="C397" s="1" t="s">
        <v>103</v>
      </c>
      <c r="D397" s="1" t="s">
        <v>104</v>
      </c>
      <c r="E397" s="1" t="s">
        <v>12</v>
      </c>
      <c r="F397">
        <v>25</v>
      </c>
      <c r="G397">
        <v>1.37</v>
      </c>
      <c r="H397">
        <v>56</v>
      </c>
      <c r="I397">
        <v>1.51</v>
      </c>
      <c r="K397">
        <f t="shared" si="32"/>
        <v>36</v>
      </c>
      <c r="L397">
        <f t="shared" si="33"/>
        <v>19</v>
      </c>
      <c r="M397" t="str">
        <f>IF(COUNT(FIND({0,1,2,3,4,5,6,7,8,9},IF(ISBLANK(A397),IF(LEN(TRIM(B397))&gt;0,TRIM(B397),TRIM(C397)),"")))&gt;0,IF(ISBLANK(A397),IF(LEN(TRIM(B397))&gt;0,TRIM(B397),TRIM(C397)),""),"")</f>
        <v>36</v>
      </c>
      <c r="N397" t="str">
        <f>IF(COUNT(FIND({0,1,2,3,4,5,6,7,8,9},IF(ISBLANK(A397),IF(LEN(TRIM(B397))&gt;0,TRIM(C397),LEFT(D397, 4)),"")))&gt;0,IF(ISBLANK(A397),IF(LEN(TRIM(B397))&gt;0,TRIM(C397),LEFT(D397, 4)),""),"")</f>
        <v>045</v>
      </c>
      <c r="O397" t="str">
        <f t="shared" si="34"/>
        <v>NY</v>
      </c>
      <c r="P397" t="str">
        <f>TRIM(IF(COUNT(FIND({0,1,2,3,4,5,6,7,8,9},B397))&gt;0,D397,IF(LEN(TRIM(B397))&gt;0,CONCATENATE(B397,C397,D397),MID(D397,4,LEN(D397)))))</f>
        <v>Jefferson</v>
      </c>
      <c r="Q397">
        <f t="shared" si="35"/>
        <v>25</v>
      </c>
      <c r="R397">
        <f t="shared" si="36"/>
        <v>56</v>
      </c>
    </row>
    <row r="398" spans="1:18" x14ac:dyDescent="0.25">
      <c r="B398" s="1" t="s">
        <v>13</v>
      </c>
      <c r="C398" s="1" t="s">
        <v>52</v>
      </c>
      <c r="D398" s="1" t="s">
        <v>53</v>
      </c>
      <c r="E398" s="1" t="s">
        <v>12</v>
      </c>
      <c r="F398">
        <v>23</v>
      </c>
      <c r="G398">
        <v>1.26</v>
      </c>
      <c r="H398">
        <v>41</v>
      </c>
      <c r="I398">
        <v>1.1100000000000001</v>
      </c>
      <c r="K398">
        <f t="shared" si="32"/>
        <v>36</v>
      </c>
      <c r="L398">
        <f t="shared" si="33"/>
        <v>19</v>
      </c>
      <c r="M398" t="str">
        <f>IF(COUNT(FIND({0,1,2,3,4,5,6,7,8,9},IF(ISBLANK(A398),IF(LEN(TRIM(B398))&gt;0,TRIM(B398),TRIM(C398)),"")))&gt;0,IF(ISBLANK(A398),IF(LEN(TRIM(B398))&gt;0,TRIM(B398),TRIM(C398)),""),"")</f>
        <v>36</v>
      </c>
      <c r="N398" t="str">
        <f>IF(COUNT(FIND({0,1,2,3,4,5,6,7,8,9},IF(ISBLANK(A398),IF(LEN(TRIM(B398))&gt;0,TRIM(C398),LEFT(D398, 4)),"")))&gt;0,IF(ISBLANK(A398),IF(LEN(TRIM(B398))&gt;0,TRIM(C398),LEFT(D398, 4)),""),"")</f>
        <v>113</v>
      </c>
      <c r="O398" t="str">
        <f t="shared" si="34"/>
        <v>NY</v>
      </c>
      <c r="P398" t="str">
        <f>TRIM(IF(COUNT(FIND({0,1,2,3,4,5,6,7,8,9},B398))&gt;0,D398,IF(LEN(TRIM(B398))&gt;0,CONCATENATE(B398,C398,D398),MID(D398,4,LEN(D398)))))</f>
        <v>Warren</v>
      </c>
      <c r="Q398">
        <f t="shared" si="35"/>
        <v>23</v>
      </c>
      <c r="R398">
        <f t="shared" si="36"/>
        <v>41</v>
      </c>
    </row>
    <row r="399" spans="1:18" x14ac:dyDescent="0.25">
      <c r="B399" s="1" t="s">
        <v>13</v>
      </c>
      <c r="C399" s="1" t="s">
        <v>24</v>
      </c>
      <c r="D399" s="1" t="s">
        <v>25</v>
      </c>
      <c r="E399" s="1" t="s">
        <v>12</v>
      </c>
      <c r="F399">
        <v>22</v>
      </c>
      <c r="G399">
        <v>1.21</v>
      </c>
      <c r="H399">
        <v>43</v>
      </c>
      <c r="I399">
        <v>1.1599999999999999</v>
      </c>
      <c r="K399">
        <f t="shared" si="32"/>
        <v>36</v>
      </c>
      <c r="L399">
        <f t="shared" si="33"/>
        <v>19</v>
      </c>
      <c r="M399" t="str">
        <f>IF(COUNT(FIND({0,1,2,3,4,5,6,7,8,9},IF(ISBLANK(A399),IF(LEN(TRIM(B399))&gt;0,TRIM(B399),TRIM(C399)),"")))&gt;0,IF(ISBLANK(A399),IF(LEN(TRIM(B399))&gt;0,TRIM(B399),TRIM(C399)),""),"")</f>
        <v>36</v>
      </c>
      <c r="N399" t="str">
        <f>IF(COUNT(FIND({0,1,2,3,4,5,6,7,8,9},IF(ISBLANK(A399),IF(LEN(TRIM(B399))&gt;0,TRIM(C399),LEFT(D399, 4)),"")))&gt;0,IF(ISBLANK(A399),IF(LEN(TRIM(B399))&gt;0,TRIM(C399),LEFT(D399, 4)),""),"")</f>
        <v>103</v>
      </c>
      <c r="O399" t="str">
        <f t="shared" si="34"/>
        <v>NY</v>
      </c>
      <c r="P399" t="str">
        <f>TRIM(IF(COUNT(FIND({0,1,2,3,4,5,6,7,8,9},B399))&gt;0,D399,IF(LEN(TRIM(B399))&gt;0,CONCATENATE(B399,C399,D399),MID(D399,4,LEN(D399)))))</f>
        <v>Suffolk</v>
      </c>
      <c r="Q399">
        <f t="shared" si="35"/>
        <v>22</v>
      </c>
      <c r="R399">
        <f t="shared" si="36"/>
        <v>43</v>
      </c>
    </row>
    <row r="400" spans="1:18" x14ac:dyDescent="0.25">
      <c r="B400" s="1" t="s">
        <v>13</v>
      </c>
      <c r="C400" s="1" t="s">
        <v>26</v>
      </c>
      <c r="D400" s="1" t="s">
        <v>27</v>
      </c>
      <c r="E400" s="1" t="s">
        <v>12</v>
      </c>
      <c r="F400">
        <v>18</v>
      </c>
      <c r="G400">
        <v>0.99</v>
      </c>
      <c r="H400">
        <v>30</v>
      </c>
      <c r="I400">
        <v>0.81</v>
      </c>
      <c r="K400">
        <f t="shared" si="32"/>
        <v>36</v>
      </c>
      <c r="L400">
        <f t="shared" si="33"/>
        <v>19</v>
      </c>
      <c r="M400" t="str">
        <f>IF(COUNT(FIND({0,1,2,3,4,5,6,7,8,9},IF(ISBLANK(A400),IF(LEN(TRIM(B400))&gt;0,TRIM(B400),TRIM(C400)),"")))&gt;0,IF(ISBLANK(A400),IF(LEN(TRIM(B400))&gt;0,TRIM(B400),TRIM(C400)),""),"")</f>
        <v>36</v>
      </c>
      <c r="N400" t="str">
        <f>IF(COUNT(FIND({0,1,2,3,4,5,6,7,8,9},IF(ISBLANK(A400),IF(LEN(TRIM(B400))&gt;0,TRIM(C400),LEFT(D400, 4)),"")))&gt;0,IF(ISBLANK(A400),IF(LEN(TRIM(B400))&gt;0,TRIM(C400),LEFT(D400, 4)),""),"")</f>
        <v>067</v>
      </c>
      <c r="O400" t="str">
        <f t="shared" si="34"/>
        <v>NY</v>
      </c>
      <c r="P400" t="str">
        <f>TRIM(IF(COUNT(FIND({0,1,2,3,4,5,6,7,8,9},B400))&gt;0,D400,IF(LEN(TRIM(B400))&gt;0,CONCATENATE(B400,C400,D400),MID(D400,4,LEN(D400)))))</f>
        <v>Onondaga</v>
      </c>
      <c r="Q400">
        <f t="shared" si="35"/>
        <v>18</v>
      </c>
      <c r="R400">
        <f t="shared" si="36"/>
        <v>30</v>
      </c>
    </row>
    <row r="401" spans="2:18" x14ac:dyDescent="0.25">
      <c r="B401" s="1" t="s">
        <v>162</v>
      </c>
      <c r="C401" s="1" t="s">
        <v>113</v>
      </c>
      <c r="D401" s="1" t="s">
        <v>163</v>
      </c>
      <c r="E401" s="1" t="s">
        <v>164</v>
      </c>
      <c r="F401">
        <v>18</v>
      </c>
      <c r="G401">
        <v>0.99</v>
      </c>
      <c r="H401">
        <v>33</v>
      </c>
      <c r="I401">
        <v>0.89</v>
      </c>
      <c r="K401">
        <f t="shared" si="32"/>
        <v>36</v>
      </c>
      <c r="L401">
        <f t="shared" si="33"/>
        <v>19</v>
      </c>
      <c r="M401" t="str">
        <f>IF(COUNT(FIND({0,1,2,3,4,5,6,7,8,9},IF(ISBLANK(A401),IF(LEN(TRIM(B401))&gt;0,TRIM(B401),TRIM(C401)),"")))&gt;0,IF(ISBLANK(A401),IF(LEN(TRIM(B401))&gt;0,TRIM(B401),TRIM(C401)),""),"")</f>
        <v>04</v>
      </c>
      <c r="N401" t="str">
        <f>IF(COUNT(FIND({0,1,2,3,4,5,6,7,8,9},IF(ISBLANK(A401),IF(LEN(TRIM(B401))&gt;0,TRIM(C401),LEFT(D401, 4)),"")))&gt;0,IF(ISBLANK(A401),IF(LEN(TRIM(B401))&gt;0,TRIM(C401),LEFT(D401, 4)),""),"")</f>
        <v>013</v>
      </c>
      <c r="O401" t="str">
        <f t="shared" si="34"/>
        <v>Az</v>
      </c>
      <c r="P401" t="str">
        <f>TRIM(IF(COUNT(FIND({0,1,2,3,4,5,6,7,8,9},B401))&gt;0,D401,IF(LEN(TRIM(B401))&gt;0,CONCATENATE(B401,C401,D401),MID(D401,4,LEN(D401)))))</f>
        <v>Maricopa</v>
      </c>
      <c r="Q401">
        <f t="shared" si="35"/>
        <v>18</v>
      </c>
      <c r="R401">
        <f t="shared" si="36"/>
        <v>33</v>
      </c>
    </row>
    <row r="402" spans="2:18" x14ac:dyDescent="0.25">
      <c r="B402" s="1" t="s">
        <v>13</v>
      </c>
      <c r="C402" s="1" t="s">
        <v>16</v>
      </c>
      <c r="D402" s="1" t="s">
        <v>17</v>
      </c>
      <c r="E402" s="1" t="s">
        <v>12</v>
      </c>
      <c r="F402">
        <v>18</v>
      </c>
      <c r="G402">
        <v>0.99</v>
      </c>
      <c r="H402">
        <v>31</v>
      </c>
      <c r="I402">
        <v>0.84</v>
      </c>
      <c r="K402">
        <f t="shared" si="32"/>
        <v>36</v>
      </c>
      <c r="L402">
        <f t="shared" si="33"/>
        <v>19</v>
      </c>
      <c r="M402" t="str">
        <f>IF(COUNT(FIND({0,1,2,3,4,5,6,7,8,9},IF(ISBLANK(A402),IF(LEN(TRIM(B402))&gt;0,TRIM(B402),TRIM(C402)),"")))&gt;0,IF(ISBLANK(A402),IF(LEN(TRIM(B402))&gt;0,TRIM(B402),TRIM(C402)),""),"")</f>
        <v>36</v>
      </c>
      <c r="N402" t="str">
        <f>IF(COUNT(FIND({0,1,2,3,4,5,6,7,8,9},IF(ISBLANK(A402),IF(LEN(TRIM(B402))&gt;0,TRIM(C402),LEFT(D402, 4)),"")))&gt;0,IF(ISBLANK(A402),IF(LEN(TRIM(B402))&gt;0,TRIM(C402),LEFT(D402, 4)),""),"")</f>
        <v>093</v>
      </c>
      <c r="O402" t="str">
        <f t="shared" si="34"/>
        <v>NY</v>
      </c>
      <c r="P402" t="str">
        <f>TRIM(IF(COUNT(FIND({0,1,2,3,4,5,6,7,8,9},B402))&gt;0,D402,IF(LEN(TRIM(B402))&gt;0,CONCATENATE(B402,C402,D402),MID(D402,4,LEN(D402)))))</f>
        <v>Schenectady</v>
      </c>
      <c r="Q402">
        <f t="shared" si="35"/>
        <v>18</v>
      </c>
      <c r="R402">
        <f t="shared" si="36"/>
        <v>31</v>
      </c>
    </row>
    <row r="403" spans="2:18" x14ac:dyDescent="0.25">
      <c r="B403" s="1" t="s">
        <v>13</v>
      </c>
      <c r="C403" s="1" t="s">
        <v>48</v>
      </c>
      <c r="D403" s="1" t="s">
        <v>49</v>
      </c>
      <c r="E403" s="1" t="s">
        <v>12</v>
      </c>
      <c r="F403">
        <v>17</v>
      </c>
      <c r="G403">
        <v>0.93</v>
      </c>
      <c r="H403">
        <v>32</v>
      </c>
      <c r="I403">
        <v>0.86</v>
      </c>
      <c r="K403">
        <f t="shared" si="32"/>
        <v>36</v>
      </c>
      <c r="L403">
        <f t="shared" si="33"/>
        <v>19</v>
      </c>
      <c r="M403" t="str">
        <f>IF(COUNT(FIND({0,1,2,3,4,5,6,7,8,9},IF(ISBLANK(A403),IF(LEN(TRIM(B403))&gt;0,TRIM(B403),TRIM(C403)),"")))&gt;0,IF(ISBLANK(A403),IF(LEN(TRIM(B403))&gt;0,TRIM(B403),TRIM(C403)),""),"")</f>
        <v>36</v>
      </c>
      <c r="N403" t="str">
        <f>IF(COUNT(FIND({0,1,2,3,4,5,6,7,8,9},IF(ISBLANK(A403),IF(LEN(TRIM(B403))&gt;0,TRIM(C403),LEFT(D403, 4)),"")))&gt;0,IF(ISBLANK(A403),IF(LEN(TRIM(B403))&gt;0,TRIM(C403),LEFT(D403, 4)),""),"")</f>
        <v>029</v>
      </c>
      <c r="O403" t="str">
        <f t="shared" si="34"/>
        <v>NY</v>
      </c>
      <c r="P403" t="str">
        <f>TRIM(IF(COUNT(FIND({0,1,2,3,4,5,6,7,8,9},B403))&gt;0,D403,IF(LEN(TRIM(B403))&gt;0,CONCATENATE(B403,C403,D403),MID(D403,4,LEN(D403)))))</f>
        <v>Erie</v>
      </c>
      <c r="Q403">
        <f t="shared" si="35"/>
        <v>17</v>
      </c>
      <c r="R403">
        <f t="shared" si="36"/>
        <v>32</v>
      </c>
    </row>
    <row r="404" spans="2:18" x14ac:dyDescent="0.25">
      <c r="B404" s="1" t="s">
        <v>13</v>
      </c>
      <c r="C404" s="1" t="s">
        <v>14</v>
      </c>
      <c r="D404" s="1" t="s">
        <v>15</v>
      </c>
      <c r="E404" s="1" t="s">
        <v>12</v>
      </c>
      <c r="F404">
        <v>17</v>
      </c>
      <c r="G404">
        <v>0.93</v>
      </c>
      <c r="H404">
        <v>30</v>
      </c>
      <c r="I404">
        <v>0.81</v>
      </c>
      <c r="K404">
        <f t="shared" si="32"/>
        <v>36</v>
      </c>
      <c r="L404">
        <f t="shared" si="33"/>
        <v>19</v>
      </c>
      <c r="M404" t="str">
        <f>IF(COUNT(FIND({0,1,2,3,4,5,6,7,8,9},IF(ISBLANK(A404),IF(LEN(TRIM(B404))&gt;0,TRIM(B404),TRIM(C404)),"")))&gt;0,IF(ISBLANK(A404),IF(LEN(TRIM(B404))&gt;0,TRIM(B404),TRIM(C404)),""),"")</f>
        <v>36</v>
      </c>
      <c r="N404" t="str">
        <f>IF(COUNT(FIND({0,1,2,3,4,5,6,7,8,9},IF(ISBLANK(A404),IF(LEN(TRIM(B404))&gt;0,TRIM(C404),LEFT(D404, 4)),"")))&gt;0,IF(ISBLANK(A404),IF(LEN(TRIM(B404))&gt;0,TRIM(C404),LEFT(D404, 4)),""),"")</f>
        <v>083</v>
      </c>
      <c r="O404" t="str">
        <f t="shared" si="34"/>
        <v>NY</v>
      </c>
      <c r="P404" t="str">
        <f>TRIM(IF(COUNT(FIND({0,1,2,3,4,5,6,7,8,9},B404))&gt;0,D404,IF(LEN(TRIM(B404))&gt;0,CONCATENATE(B404,C404,D404),MID(D404,4,LEN(D404)))))</f>
        <v>Rensselaer</v>
      </c>
      <c r="Q404">
        <f t="shared" si="35"/>
        <v>17</v>
      </c>
      <c r="R404">
        <f t="shared" si="36"/>
        <v>30</v>
      </c>
    </row>
    <row r="405" spans="2:18" x14ac:dyDescent="0.25">
      <c r="B405" s="1" t="s">
        <v>13</v>
      </c>
      <c r="C405" s="1" t="s">
        <v>70</v>
      </c>
      <c r="D405" s="1" t="s">
        <v>71</v>
      </c>
      <c r="E405" s="1" t="s">
        <v>12</v>
      </c>
      <c r="F405">
        <v>15</v>
      </c>
      <c r="G405">
        <v>0.82</v>
      </c>
      <c r="H405">
        <v>31</v>
      </c>
      <c r="I405">
        <v>0.84</v>
      </c>
      <c r="K405">
        <f t="shared" si="32"/>
        <v>36</v>
      </c>
      <c r="L405">
        <f t="shared" si="33"/>
        <v>19</v>
      </c>
      <c r="M405" t="str">
        <f>IF(COUNT(FIND({0,1,2,3,4,5,6,7,8,9},IF(ISBLANK(A405),IF(LEN(TRIM(B405))&gt;0,TRIM(B405),TRIM(C405)),"")))&gt;0,IF(ISBLANK(A405),IF(LEN(TRIM(B405))&gt;0,TRIM(B405),TRIM(C405)),""),"")</f>
        <v>36</v>
      </c>
      <c r="N405" t="str">
        <f>IF(COUNT(FIND({0,1,2,3,4,5,6,7,8,9},IF(ISBLANK(A405),IF(LEN(TRIM(B405))&gt;0,TRIM(C405),LEFT(D405, 4)),"")))&gt;0,IF(ISBLANK(A405),IF(LEN(TRIM(B405))&gt;0,TRIM(C405),LEFT(D405, 4)),""),"")</f>
        <v>115</v>
      </c>
      <c r="O405" t="str">
        <f t="shared" si="34"/>
        <v>NY</v>
      </c>
      <c r="P405" t="str">
        <f>TRIM(IF(COUNT(FIND({0,1,2,3,4,5,6,7,8,9},B405))&gt;0,D405,IF(LEN(TRIM(B405))&gt;0,CONCATENATE(B405,C405,D405),MID(D405,4,LEN(D405)))))</f>
        <v>Washington</v>
      </c>
      <c r="Q405">
        <f t="shared" si="35"/>
        <v>15</v>
      </c>
      <c r="R405">
        <f t="shared" si="36"/>
        <v>31</v>
      </c>
    </row>
    <row r="406" spans="2:18" x14ac:dyDescent="0.25">
      <c r="B406" s="1" t="s">
        <v>56</v>
      </c>
      <c r="C406" s="1" t="s">
        <v>57</v>
      </c>
      <c r="D406" s="1" t="s">
        <v>58</v>
      </c>
      <c r="E406" s="1" t="s">
        <v>59</v>
      </c>
      <c r="F406">
        <v>13</v>
      </c>
      <c r="G406">
        <v>0.71</v>
      </c>
      <c r="H406">
        <v>17</v>
      </c>
      <c r="I406">
        <v>0.46</v>
      </c>
      <c r="K406">
        <f t="shared" si="32"/>
        <v>36</v>
      </c>
      <c r="L406">
        <f t="shared" si="33"/>
        <v>19</v>
      </c>
      <c r="M406" t="str">
        <f>IF(COUNT(FIND({0,1,2,3,4,5,6,7,8,9},IF(ISBLANK(A406),IF(LEN(TRIM(B406))&gt;0,TRIM(B406),TRIM(C406)),"")))&gt;0,IF(ISBLANK(A406),IF(LEN(TRIM(B406))&gt;0,TRIM(B406),TRIM(C406)),""),"")</f>
        <v>25</v>
      </c>
      <c r="N406" t="str">
        <f>IF(COUNT(FIND({0,1,2,3,4,5,6,7,8,9},IF(ISBLANK(A406),IF(LEN(TRIM(B406))&gt;0,TRIM(C406),LEFT(D406, 4)),"")))&gt;0,IF(ISBLANK(A406),IF(LEN(TRIM(B406))&gt;0,TRIM(C406),LEFT(D406, 4)),""),"")</f>
        <v>017</v>
      </c>
      <c r="O406" t="str">
        <f t="shared" si="34"/>
        <v>Ma</v>
      </c>
      <c r="P406" t="str">
        <f>TRIM(IF(COUNT(FIND({0,1,2,3,4,5,6,7,8,9},B406))&gt;0,D406,IF(LEN(TRIM(B406))&gt;0,CONCATENATE(B406,C406,D406),MID(D406,4,LEN(D406)))))</f>
        <v>Middlesex</v>
      </c>
      <c r="Q406">
        <f t="shared" si="35"/>
        <v>13</v>
      </c>
      <c r="R406">
        <f t="shared" si="36"/>
        <v>17</v>
      </c>
    </row>
    <row r="407" spans="2:18" x14ac:dyDescent="0.25">
      <c r="B407" s="1" t="s">
        <v>13</v>
      </c>
      <c r="C407" s="1" t="s">
        <v>215</v>
      </c>
      <c r="D407" s="1" t="s">
        <v>216</v>
      </c>
      <c r="E407" s="1" t="s">
        <v>12</v>
      </c>
      <c r="F407">
        <v>13</v>
      </c>
      <c r="G407">
        <v>0.71</v>
      </c>
      <c r="H407">
        <v>22</v>
      </c>
      <c r="I407">
        <v>0.59</v>
      </c>
      <c r="K407">
        <f t="shared" si="32"/>
        <v>36</v>
      </c>
      <c r="L407">
        <f t="shared" si="33"/>
        <v>19</v>
      </c>
      <c r="M407" t="str">
        <f>IF(COUNT(FIND({0,1,2,3,4,5,6,7,8,9},IF(ISBLANK(A407),IF(LEN(TRIM(B407))&gt;0,TRIM(B407),TRIM(C407)),"")))&gt;0,IF(ISBLANK(A407),IF(LEN(TRIM(B407))&gt;0,TRIM(B407),TRIM(C407)),""),"")</f>
        <v>36</v>
      </c>
      <c r="N407" t="str">
        <f>IF(COUNT(FIND({0,1,2,3,4,5,6,7,8,9},IF(ISBLANK(A407),IF(LEN(TRIM(B407))&gt;0,TRIM(C407),LEFT(D407, 4)),"")))&gt;0,IF(ISBLANK(A407),IF(LEN(TRIM(B407))&gt;0,TRIM(C407),LEFT(D407, 4)),""),"")</f>
        <v>063</v>
      </c>
      <c r="O407" t="str">
        <f t="shared" si="34"/>
        <v>NY</v>
      </c>
      <c r="P407" t="str">
        <f>TRIM(IF(COUNT(FIND({0,1,2,3,4,5,6,7,8,9},B407))&gt;0,D407,IF(LEN(TRIM(B407))&gt;0,CONCATENATE(B407,C407,D407),MID(D407,4,LEN(D407)))))</f>
        <v>Niagara</v>
      </c>
      <c r="Q407">
        <f t="shared" si="35"/>
        <v>13</v>
      </c>
      <c r="R407">
        <f t="shared" si="36"/>
        <v>22</v>
      </c>
    </row>
    <row r="408" spans="2:18" x14ac:dyDescent="0.25">
      <c r="B408" s="1" t="s">
        <v>13</v>
      </c>
      <c r="C408" s="1" t="s">
        <v>34</v>
      </c>
      <c r="D408" s="1" t="s">
        <v>35</v>
      </c>
      <c r="E408" s="1" t="s">
        <v>12</v>
      </c>
      <c r="F408">
        <v>12</v>
      </c>
      <c r="G408">
        <v>0.66</v>
      </c>
      <c r="H408">
        <v>15</v>
      </c>
      <c r="I408">
        <v>0.41</v>
      </c>
      <c r="K408">
        <f t="shared" si="32"/>
        <v>36</v>
      </c>
      <c r="L408">
        <f t="shared" si="33"/>
        <v>19</v>
      </c>
      <c r="M408" t="str">
        <f>IF(COUNT(FIND({0,1,2,3,4,5,6,7,8,9},IF(ISBLANK(A408),IF(LEN(TRIM(B408))&gt;0,TRIM(B408),TRIM(C408)),"")))&gt;0,IF(ISBLANK(A408),IF(LEN(TRIM(B408))&gt;0,TRIM(B408),TRIM(C408)),""),"")</f>
        <v>36</v>
      </c>
      <c r="N408" t="str">
        <f>IF(COUNT(FIND({0,1,2,3,4,5,6,7,8,9},IF(ISBLANK(A408),IF(LEN(TRIM(B408))&gt;0,TRIM(C408),LEFT(D408, 4)),"")))&gt;0,IF(ISBLANK(A408),IF(LEN(TRIM(B408))&gt;0,TRIM(C408),LEFT(D408, 4)),""),"")</f>
        <v>119</v>
      </c>
      <c r="O408" t="str">
        <f t="shared" si="34"/>
        <v>NY</v>
      </c>
      <c r="P408" t="str">
        <f>TRIM(IF(COUNT(FIND({0,1,2,3,4,5,6,7,8,9},B408))&gt;0,D408,IF(LEN(TRIM(B408))&gt;0,CONCATENATE(B408,C408,D408),MID(D408,4,LEN(D408)))))</f>
        <v>Westchester</v>
      </c>
      <c r="Q408">
        <f t="shared" si="35"/>
        <v>12</v>
      </c>
      <c r="R408">
        <f t="shared" si="36"/>
        <v>15</v>
      </c>
    </row>
    <row r="409" spans="2:18" x14ac:dyDescent="0.25">
      <c r="B409" s="1" t="s">
        <v>78</v>
      </c>
      <c r="C409" s="1" t="s">
        <v>76</v>
      </c>
      <c r="D409" s="1" t="s">
        <v>79</v>
      </c>
      <c r="E409" s="1" t="s">
        <v>80</v>
      </c>
      <c r="F409">
        <v>12</v>
      </c>
      <c r="G409">
        <v>0.66</v>
      </c>
      <c r="H409">
        <v>18</v>
      </c>
      <c r="I409">
        <v>0.49</v>
      </c>
      <c r="K409">
        <f t="shared" si="32"/>
        <v>36</v>
      </c>
      <c r="L409">
        <f t="shared" si="33"/>
        <v>19</v>
      </c>
      <c r="M409" t="str">
        <f>IF(COUNT(FIND({0,1,2,3,4,5,6,7,8,9},IF(ISBLANK(A409),IF(LEN(TRIM(B409))&gt;0,TRIM(B409),TRIM(C409)),"")))&gt;0,IF(ISBLANK(A409),IF(LEN(TRIM(B409))&gt;0,TRIM(B409),TRIM(C409)),""),"")</f>
        <v>09</v>
      </c>
      <c r="N409" t="str">
        <f>IF(COUNT(FIND({0,1,2,3,4,5,6,7,8,9},IF(ISBLANK(A409),IF(LEN(TRIM(B409))&gt;0,TRIM(C409),LEFT(D409, 4)),"")))&gt;0,IF(ISBLANK(A409),IF(LEN(TRIM(B409))&gt;0,TRIM(C409),LEFT(D409, 4)),""),"")</f>
        <v>003</v>
      </c>
      <c r="O409" t="str">
        <f t="shared" si="34"/>
        <v>Ct</v>
      </c>
      <c r="P409" t="str">
        <f>TRIM(IF(COUNT(FIND({0,1,2,3,4,5,6,7,8,9},B409))&gt;0,D409,IF(LEN(TRIM(B409))&gt;0,CONCATENATE(B409,C409,D409),MID(D409,4,LEN(D409)))))</f>
        <v>Hartford</v>
      </c>
      <c r="Q409">
        <f t="shared" si="35"/>
        <v>12</v>
      </c>
      <c r="R409">
        <f t="shared" si="36"/>
        <v>18</v>
      </c>
    </row>
    <row r="410" spans="2:18" x14ac:dyDescent="0.25">
      <c r="B410" s="1" t="s">
        <v>13</v>
      </c>
      <c r="C410" s="1" t="s">
        <v>68</v>
      </c>
      <c r="D410" s="1" t="s">
        <v>69</v>
      </c>
      <c r="E410" s="1" t="s">
        <v>12</v>
      </c>
      <c r="F410">
        <v>12</v>
      </c>
      <c r="G410">
        <v>0.66</v>
      </c>
      <c r="H410">
        <v>27</v>
      </c>
      <c r="I410">
        <v>0.73</v>
      </c>
      <c r="K410">
        <f t="shared" si="32"/>
        <v>36</v>
      </c>
      <c r="L410">
        <f t="shared" si="33"/>
        <v>19</v>
      </c>
      <c r="M410" t="str">
        <f>IF(COUNT(FIND({0,1,2,3,4,5,6,7,8,9},IF(ISBLANK(A410),IF(LEN(TRIM(B410))&gt;0,TRIM(B410),TRIM(C410)),"")))&gt;0,IF(ISBLANK(A410),IF(LEN(TRIM(B410))&gt;0,TRIM(B410),TRIM(C410)),""),"")</f>
        <v>36</v>
      </c>
      <c r="N410" t="str">
        <f>IF(COUNT(FIND({0,1,2,3,4,5,6,7,8,9},IF(ISBLANK(A410),IF(LEN(TRIM(B410))&gt;0,TRIM(C410),LEFT(D410, 4)),"")))&gt;0,IF(ISBLANK(A410),IF(LEN(TRIM(B410))&gt;0,TRIM(C410),LEFT(D410, 4)),""),"")</f>
        <v>007</v>
      </c>
      <c r="O410" t="str">
        <f t="shared" si="34"/>
        <v>NY</v>
      </c>
      <c r="P410" t="str">
        <f>TRIM(IF(COUNT(FIND({0,1,2,3,4,5,6,7,8,9},B410))&gt;0,D410,IF(LEN(TRIM(B410))&gt;0,CONCATENATE(B410,C410,D410),MID(D410,4,LEN(D410)))))</f>
        <v>Broome</v>
      </c>
      <c r="Q410">
        <f t="shared" si="35"/>
        <v>12</v>
      </c>
      <c r="R410">
        <f t="shared" si="36"/>
        <v>27</v>
      </c>
    </row>
    <row r="411" spans="2:18" x14ac:dyDescent="0.25">
      <c r="B411" s="1" t="s">
        <v>13</v>
      </c>
      <c r="C411" s="1" t="s">
        <v>178</v>
      </c>
      <c r="D411" s="1" t="s">
        <v>179</v>
      </c>
      <c r="E411" s="1" t="s">
        <v>12</v>
      </c>
      <c r="F411">
        <v>12</v>
      </c>
      <c r="G411">
        <v>0.66</v>
      </c>
      <c r="H411">
        <v>25</v>
      </c>
      <c r="I411">
        <v>0.68</v>
      </c>
      <c r="K411">
        <f t="shared" si="32"/>
        <v>36</v>
      </c>
      <c r="L411">
        <f t="shared" si="33"/>
        <v>19</v>
      </c>
      <c r="M411" t="str">
        <f>IF(COUNT(FIND({0,1,2,3,4,5,6,7,8,9},IF(ISBLANK(A411),IF(LEN(TRIM(B411))&gt;0,TRIM(B411),TRIM(C411)),"")))&gt;0,IF(ISBLANK(A411),IF(LEN(TRIM(B411))&gt;0,TRIM(B411),TRIM(C411)),""),"")</f>
        <v>36</v>
      </c>
      <c r="N411" t="str">
        <f>IF(COUNT(FIND({0,1,2,3,4,5,6,7,8,9},IF(ISBLANK(A411),IF(LEN(TRIM(B411))&gt;0,TRIM(C411),LEFT(D411, 4)),"")))&gt;0,IF(ISBLANK(A411),IF(LEN(TRIM(B411))&gt;0,TRIM(C411),LEFT(D411, 4)),""),"")</f>
        <v>053</v>
      </c>
      <c r="O411" t="str">
        <f t="shared" si="34"/>
        <v>NY</v>
      </c>
      <c r="P411" t="str">
        <f>TRIM(IF(COUNT(FIND({0,1,2,3,4,5,6,7,8,9},B411))&gt;0,D411,IF(LEN(TRIM(B411))&gt;0,CONCATENATE(B411,C411,D411),MID(D411,4,LEN(D411)))))</f>
        <v>Madison</v>
      </c>
      <c r="Q411">
        <f t="shared" si="35"/>
        <v>12</v>
      </c>
      <c r="R411">
        <f t="shared" si="36"/>
        <v>25</v>
      </c>
    </row>
    <row r="412" spans="2:18" x14ac:dyDescent="0.25">
      <c r="B412" s="1" t="s">
        <v>13</v>
      </c>
      <c r="C412" s="1" t="s">
        <v>46</v>
      </c>
      <c r="D412" s="1" t="s">
        <v>47</v>
      </c>
      <c r="E412" s="1" t="s">
        <v>12</v>
      </c>
      <c r="F412">
        <v>12</v>
      </c>
      <c r="G412">
        <v>0.66</v>
      </c>
      <c r="H412">
        <v>21</v>
      </c>
      <c r="I412">
        <v>0.56999999999999995</v>
      </c>
      <c r="K412">
        <f t="shared" si="32"/>
        <v>36</v>
      </c>
      <c r="L412">
        <f t="shared" si="33"/>
        <v>19</v>
      </c>
      <c r="M412" t="str">
        <f>IF(COUNT(FIND({0,1,2,3,4,5,6,7,8,9},IF(ISBLANK(A412),IF(LEN(TRIM(B412))&gt;0,TRIM(B412),TRIM(C412)),"")))&gt;0,IF(ISBLANK(A412),IF(LEN(TRIM(B412))&gt;0,TRIM(B412),TRIM(C412)),""),"")</f>
        <v>36</v>
      </c>
      <c r="N412" t="str">
        <f>IF(COUNT(FIND({0,1,2,3,4,5,6,7,8,9},IF(ISBLANK(A412),IF(LEN(TRIM(B412))&gt;0,TRIM(C412),LEFT(D412, 4)),"")))&gt;0,IF(ISBLANK(A412),IF(LEN(TRIM(B412))&gt;0,TRIM(C412),LEFT(D412, 4)),""),"")</f>
        <v>065</v>
      </c>
      <c r="O412" t="str">
        <f t="shared" si="34"/>
        <v>NY</v>
      </c>
      <c r="P412" t="str">
        <f>TRIM(IF(COUNT(FIND({0,1,2,3,4,5,6,7,8,9},B412))&gt;0,D412,IF(LEN(TRIM(B412))&gt;0,CONCATENATE(B412,C412,D412),MID(D412,4,LEN(D412)))))</f>
        <v>Oneida</v>
      </c>
      <c r="Q412">
        <f t="shared" si="35"/>
        <v>12</v>
      </c>
      <c r="R412">
        <f t="shared" si="36"/>
        <v>21</v>
      </c>
    </row>
    <row r="413" spans="2:18" x14ac:dyDescent="0.25">
      <c r="B413" s="1" t="s">
        <v>13</v>
      </c>
      <c r="C413" s="1" t="s">
        <v>54</v>
      </c>
      <c r="D413" s="1" t="s">
        <v>55</v>
      </c>
      <c r="E413" s="1" t="s">
        <v>12</v>
      </c>
      <c r="F413">
        <v>11</v>
      </c>
      <c r="G413">
        <v>0.6</v>
      </c>
      <c r="H413">
        <v>25</v>
      </c>
      <c r="I413">
        <v>0.68</v>
      </c>
      <c r="K413">
        <f t="shared" si="32"/>
        <v>36</v>
      </c>
      <c r="L413">
        <f t="shared" si="33"/>
        <v>19</v>
      </c>
      <c r="M413" t="str">
        <f>IF(COUNT(FIND({0,1,2,3,4,5,6,7,8,9},IF(ISBLANK(A413),IF(LEN(TRIM(B413))&gt;0,TRIM(B413),TRIM(C413)),"")))&gt;0,IF(ISBLANK(A413),IF(LEN(TRIM(B413))&gt;0,TRIM(B413),TRIM(C413)),""),"")</f>
        <v>36</v>
      </c>
      <c r="N413" t="str">
        <f>IF(COUNT(FIND({0,1,2,3,4,5,6,7,8,9},IF(ISBLANK(A413),IF(LEN(TRIM(B413))&gt;0,TRIM(C413),LEFT(D413, 4)),"")))&gt;0,IF(ISBLANK(A413),IF(LEN(TRIM(B413))&gt;0,TRIM(C413),LEFT(D413, 4)),""),"")</f>
        <v>071</v>
      </c>
      <c r="O413" t="str">
        <f t="shared" si="34"/>
        <v>NY</v>
      </c>
      <c r="P413" t="str">
        <f>TRIM(IF(COUNT(FIND({0,1,2,3,4,5,6,7,8,9},B413))&gt;0,D413,IF(LEN(TRIM(B413))&gt;0,CONCATENATE(B413,C413,D413),MID(D413,4,LEN(D413)))))</f>
        <v>Orange</v>
      </c>
      <c r="Q413">
        <f t="shared" si="35"/>
        <v>11</v>
      </c>
      <c r="R413">
        <f t="shared" si="36"/>
        <v>25</v>
      </c>
    </row>
    <row r="414" spans="2:18" x14ac:dyDescent="0.25">
      <c r="B414" s="1" t="s">
        <v>13</v>
      </c>
      <c r="C414" s="1" t="s">
        <v>66</v>
      </c>
      <c r="D414" s="1" t="s">
        <v>67</v>
      </c>
      <c r="E414" s="1" t="s">
        <v>12</v>
      </c>
      <c r="F414">
        <v>11</v>
      </c>
      <c r="G414">
        <v>0.6</v>
      </c>
      <c r="H414">
        <v>12</v>
      </c>
      <c r="I414">
        <v>0.32</v>
      </c>
      <c r="K414">
        <f t="shared" si="32"/>
        <v>36</v>
      </c>
      <c r="L414">
        <f t="shared" si="33"/>
        <v>19</v>
      </c>
      <c r="M414" t="str">
        <f>IF(COUNT(FIND({0,1,2,3,4,5,6,7,8,9},IF(ISBLANK(A414),IF(LEN(TRIM(B414))&gt;0,TRIM(B414),TRIM(C414)),"")))&gt;0,IF(ISBLANK(A414),IF(LEN(TRIM(B414))&gt;0,TRIM(B414),TRIM(C414)),""),"")</f>
        <v>36</v>
      </c>
      <c r="N414" t="str">
        <f>IF(COUNT(FIND({0,1,2,3,4,5,6,7,8,9},IF(ISBLANK(A414),IF(LEN(TRIM(B414))&gt;0,TRIM(C414),LEFT(D414, 4)),"")))&gt;0,IF(ISBLANK(A414),IF(LEN(TRIM(B414))&gt;0,TRIM(C414),LEFT(D414, 4)),""),"")</f>
        <v>057</v>
      </c>
      <c r="O414" t="str">
        <f t="shared" si="34"/>
        <v>NY</v>
      </c>
      <c r="P414" t="str">
        <f>TRIM(IF(COUNT(FIND({0,1,2,3,4,5,6,7,8,9},B414))&gt;0,D414,IF(LEN(TRIM(B414))&gt;0,CONCATENATE(B414,C414,D414),MID(D414,4,LEN(D414)))))</f>
        <v>Montgomery</v>
      </c>
      <c r="Q414">
        <f t="shared" si="35"/>
        <v>11</v>
      </c>
      <c r="R414">
        <f t="shared" si="36"/>
        <v>12</v>
      </c>
    </row>
    <row r="415" spans="2:18" x14ac:dyDescent="0.25">
      <c r="B415" s="1" t="s">
        <v>13</v>
      </c>
      <c r="C415" s="1" t="s">
        <v>44</v>
      </c>
      <c r="D415" s="1" t="s">
        <v>45</v>
      </c>
      <c r="E415" s="1" t="s">
        <v>12</v>
      </c>
      <c r="F415">
        <v>10</v>
      </c>
      <c r="G415">
        <v>0.55000000000000004</v>
      </c>
      <c r="H415">
        <v>17</v>
      </c>
      <c r="I415">
        <v>0.46</v>
      </c>
      <c r="K415">
        <f t="shared" si="32"/>
        <v>36</v>
      </c>
      <c r="L415">
        <f t="shared" si="33"/>
        <v>19</v>
      </c>
      <c r="M415" t="str">
        <f>IF(COUNT(FIND({0,1,2,3,4,5,6,7,8,9},IF(ISBLANK(A415),IF(LEN(TRIM(B415))&gt;0,TRIM(B415),TRIM(C415)),"")))&gt;0,IF(ISBLANK(A415),IF(LEN(TRIM(B415))&gt;0,TRIM(B415),TRIM(C415)),""),"")</f>
        <v>36</v>
      </c>
      <c r="N415" t="str">
        <f>IF(COUNT(FIND({0,1,2,3,4,5,6,7,8,9},IF(ISBLANK(A415),IF(LEN(TRIM(B415))&gt;0,TRIM(C415),LEFT(D415, 4)),"")))&gt;0,IF(ISBLANK(A415),IF(LEN(TRIM(B415))&gt;0,TRIM(C415),LEFT(D415, 4)),""),"")</f>
        <v>047</v>
      </c>
      <c r="O415" t="str">
        <f t="shared" si="34"/>
        <v>NY</v>
      </c>
      <c r="P415" t="str">
        <f>TRIM(IF(COUNT(FIND({0,1,2,3,4,5,6,7,8,9},B415))&gt;0,D415,IF(LEN(TRIM(B415))&gt;0,CONCATENATE(B415,C415,D415),MID(D415,4,LEN(D415)))))</f>
        <v>Kings</v>
      </c>
      <c r="Q415">
        <f t="shared" si="35"/>
        <v>10</v>
      </c>
      <c r="R415">
        <f t="shared" si="36"/>
        <v>17</v>
      </c>
    </row>
    <row r="416" spans="2:18" x14ac:dyDescent="0.25">
      <c r="B416" s="1" t="s">
        <v>13</v>
      </c>
      <c r="C416" s="1" t="s">
        <v>32</v>
      </c>
      <c r="D416" s="1" t="s">
        <v>33</v>
      </c>
      <c r="E416" s="1" t="s">
        <v>12</v>
      </c>
      <c r="F416">
        <v>10</v>
      </c>
      <c r="G416">
        <v>0.55000000000000004</v>
      </c>
      <c r="H416">
        <v>21</v>
      </c>
      <c r="I416">
        <v>0.56999999999999995</v>
      </c>
      <c r="K416">
        <f t="shared" si="32"/>
        <v>36</v>
      </c>
      <c r="L416">
        <f t="shared" si="33"/>
        <v>19</v>
      </c>
      <c r="M416" t="str">
        <f>IF(COUNT(FIND({0,1,2,3,4,5,6,7,8,9},IF(ISBLANK(A416),IF(LEN(TRIM(B416))&gt;0,TRIM(B416),TRIM(C416)),"")))&gt;0,IF(ISBLANK(A416),IF(LEN(TRIM(B416))&gt;0,TRIM(B416),TRIM(C416)),""),"")</f>
        <v>36</v>
      </c>
      <c r="N416" t="str">
        <f>IF(COUNT(FIND({0,1,2,3,4,5,6,7,8,9},IF(ISBLANK(A416),IF(LEN(TRIM(B416))&gt;0,TRIM(C416),LEFT(D416, 4)),"")))&gt;0,IF(ISBLANK(A416),IF(LEN(TRIM(B416))&gt;0,TRIM(C416),LEFT(D416, 4)),""),"")</f>
        <v>055</v>
      </c>
      <c r="O416" t="str">
        <f t="shared" si="34"/>
        <v>NY</v>
      </c>
      <c r="P416" t="str">
        <f>TRIM(IF(COUNT(FIND({0,1,2,3,4,5,6,7,8,9},B416))&gt;0,D416,IF(LEN(TRIM(B416))&gt;0,CONCATENATE(B416,C416,D416),MID(D416,4,LEN(D416)))))</f>
        <v>Monroe</v>
      </c>
      <c r="Q416">
        <f t="shared" si="35"/>
        <v>10</v>
      </c>
      <c r="R416">
        <f t="shared" si="36"/>
        <v>21</v>
      </c>
    </row>
    <row r="417" spans="1:18" x14ac:dyDescent="0.25">
      <c r="B417" s="1" t="s">
        <v>13</v>
      </c>
      <c r="C417" s="1" t="s">
        <v>28</v>
      </c>
      <c r="D417" s="1" t="s">
        <v>29</v>
      </c>
      <c r="E417" s="1" t="s">
        <v>12</v>
      </c>
      <c r="F417">
        <v>10</v>
      </c>
      <c r="G417">
        <v>0.55000000000000004</v>
      </c>
      <c r="H417">
        <v>21</v>
      </c>
      <c r="I417">
        <v>0.56999999999999995</v>
      </c>
      <c r="K417">
        <f t="shared" si="32"/>
        <v>36</v>
      </c>
      <c r="L417">
        <f t="shared" si="33"/>
        <v>19</v>
      </c>
      <c r="M417" t="str">
        <f>IF(COUNT(FIND({0,1,2,3,4,5,6,7,8,9},IF(ISBLANK(A417),IF(LEN(TRIM(B417))&gt;0,TRIM(B417),TRIM(C417)),"")))&gt;0,IF(ISBLANK(A417),IF(LEN(TRIM(B417))&gt;0,TRIM(B417),TRIM(C417)),""),"")</f>
        <v>36</v>
      </c>
      <c r="N417" t="str">
        <f>IF(COUNT(FIND({0,1,2,3,4,5,6,7,8,9},IF(ISBLANK(A417),IF(LEN(TRIM(B417))&gt;0,TRIM(C417),LEFT(D417, 4)),"")))&gt;0,IF(ISBLANK(A417),IF(LEN(TRIM(B417))&gt;0,TRIM(C417),LEFT(D417, 4)),""),"")</f>
        <v>081</v>
      </c>
      <c r="O417" t="str">
        <f t="shared" si="34"/>
        <v>NY</v>
      </c>
      <c r="P417" t="str">
        <f>TRIM(IF(COUNT(FIND({0,1,2,3,4,5,6,7,8,9},B417))&gt;0,D417,IF(LEN(TRIM(B417))&gt;0,CONCATENATE(B417,C417,D417),MID(D417,4,LEN(D417)))))</f>
        <v>Queens</v>
      </c>
      <c r="Q417">
        <f t="shared" si="35"/>
        <v>10</v>
      </c>
      <c r="R417">
        <f t="shared" si="36"/>
        <v>21</v>
      </c>
    </row>
    <row r="418" spans="1:18" x14ac:dyDescent="0.25">
      <c r="B418" s="1" t="s">
        <v>99</v>
      </c>
      <c r="C418" s="1" t="s">
        <v>26</v>
      </c>
      <c r="D418" s="1" t="s">
        <v>304</v>
      </c>
      <c r="E418" s="1" t="s">
        <v>102</v>
      </c>
      <c r="F418">
        <v>10</v>
      </c>
      <c r="G418">
        <v>0.55000000000000004</v>
      </c>
      <c r="H418">
        <v>23</v>
      </c>
      <c r="I418">
        <v>0.62</v>
      </c>
      <c r="K418">
        <f t="shared" si="32"/>
        <v>36</v>
      </c>
      <c r="L418">
        <f t="shared" si="33"/>
        <v>19</v>
      </c>
      <c r="M418" t="str">
        <f>IF(COUNT(FIND({0,1,2,3,4,5,6,7,8,9},IF(ISBLANK(A418),IF(LEN(TRIM(B418))&gt;0,TRIM(B418),TRIM(C418)),"")))&gt;0,IF(ISBLANK(A418),IF(LEN(TRIM(B418))&gt;0,TRIM(B418),TRIM(C418)),""),"")</f>
        <v>06</v>
      </c>
      <c r="N418" t="str">
        <f>IF(COUNT(FIND({0,1,2,3,4,5,6,7,8,9},IF(ISBLANK(A418),IF(LEN(TRIM(B418))&gt;0,TRIM(C418),LEFT(D418, 4)),"")))&gt;0,IF(ISBLANK(A418),IF(LEN(TRIM(B418))&gt;0,TRIM(C418),LEFT(D418, 4)),""),"")</f>
        <v>067</v>
      </c>
      <c r="O418" t="str">
        <f t="shared" si="34"/>
        <v>Ca</v>
      </c>
      <c r="P418" t="str">
        <f>TRIM(IF(COUNT(FIND({0,1,2,3,4,5,6,7,8,9},B418))&gt;0,D418,IF(LEN(TRIM(B418))&gt;0,CONCATENATE(B418,C418,D418),MID(D418,4,LEN(D418)))))</f>
        <v>Sacramento</v>
      </c>
      <c r="Q418">
        <f t="shared" si="35"/>
        <v>10</v>
      </c>
      <c r="R418">
        <f t="shared" si="36"/>
        <v>23</v>
      </c>
    </row>
    <row r="419" spans="1:18" x14ac:dyDescent="0.25">
      <c r="B419" s="1" t="s">
        <v>137</v>
      </c>
      <c r="C419" s="1" t="s">
        <v>96</v>
      </c>
      <c r="D419" s="1" t="s">
        <v>112</v>
      </c>
      <c r="E419" s="1" t="s">
        <v>139</v>
      </c>
      <c r="F419">
        <v>10</v>
      </c>
      <c r="G419">
        <v>0.55000000000000004</v>
      </c>
      <c r="H419">
        <v>17</v>
      </c>
      <c r="I419">
        <v>0.46</v>
      </c>
      <c r="K419">
        <f t="shared" si="32"/>
        <v>36</v>
      </c>
      <c r="L419">
        <f t="shared" si="33"/>
        <v>19</v>
      </c>
      <c r="M419" t="str">
        <f>IF(COUNT(FIND({0,1,2,3,4,5,6,7,8,9},IF(ISBLANK(A419),IF(LEN(TRIM(B419))&gt;0,TRIM(B419),TRIM(C419)),"")))&gt;0,IF(ISBLANK(A419),IF(LEN(TRIM(B419))&gt;0,TRIM(B419),TRIM(C419)),""),"")</f>
        <v>50</v>
      </c>
      <c r="N419" t="str">
        <f>IF(COUNT(FIND({0,1,2,3,4,5,6,7,8,9},IF(ISBLANK(A419),IF(LEN(TRIM(B419))&gt;0,TRIM(C419),LEFT(D419, 4)),"")))&gt;0,IF(ISBLANK(A419),IF(LEN(TRIM(B419))&gt;0,TRIM(C419),LEFT(D419, 4)),""),"")</f>
        <v>011</v>
      </c>
      <c r="O419" t="str">
        <f t="shared" si="34"/>
        <v>Vt</v>
      </c>
      <c r="P419" t="str">
        <f>TRIM(IF(COUNT(FIND({0,1,2,3,4,5,6,7,8,9},B419))&gt;0,D419,IF(LEN(TRIM(B419))&gt;0,CONCATENATE(B419,C419,D419),MID(D419,4,LEN(D419)))))</f>
        <v>Franklin</v>
      </c>
      <c r="Q419">
        <f t="shared" si="35"/>
        <v>10</v>
      </c>
      <c r="R419">
        <f t="shared" si="36"/>
        <v>17</v>
      </c>
    </row>
    <row r="420" spans="1:18" x14ac:dyDescent="0.25">
      <c r="B420" s="1" t="s">
        <v>194</v>
      </c>
      <c r="C420" s="1" t="s">
        <v>195</v>
      </c>
      <c r="D420" s="1" t="s">
        <v>196</v>
      </c>
      <c r="E420" s="1" t="s">
        <v>197</v>
      </c>
      <c r="F420">
        <v>98</v>
      </c>
      <c r="G420">
        <v>5.37</v>
      </c>
      <c r="H420">
        <v>158</v>
      </c>
      <c r="I420">
        <v>4.2699999999999996</v>
      </c>
      <c r="K420">
        <f t="shared" si="32"/>
        <v>36</v>
      </c>
      <c r="L420">
        <f t="shared" si="33"/>
        <v>19</v>
      </c>
      <c r="M420" t="str">
        <f>IF(COUNT(FIND({0,1,2,3,4,5,6,7,8,9},IF(ISBLANK(A420),IF(LEN(TRIM(B420))&gt;0,TRIM(B420),TRIM(C420)),"")))&gt;0,IF(ISBLANK(A420),IF(LEN(TRIM(B420))&gt;0,TRIM(B420),TRIM(C420)),""),"")</f>
        <v/>
      </c>
      <c r="N420" t="str">
        <f>IF(COUNT(FIND({0,1,2,3,4,5,6,7,8,9},IF(ISBLANK(A420),IF(LEN(TRIM(B420))&gt;0,TRIM(C420),LEFT(D420, 4)),"")))&gt;0,IF(ISBLANK(A420),IF(LEN(TRIM(B420))&gt;0,TRIM(C420),LEFT(D420, 4)),""),"")</f>
        <v/>
      </c>
      <c r="O420" t="str">
        <f t="shared" si="34"/>
        <v>XX</v>
      </c>
      <c r="P420" t="str">
        <f>TRIM(IF(COUNT(FIND({0,1,2,3,4,5,6,7,8,9},B420))&gt;0,D420,IF(LEN(TRIM(B420))&gt;0,CONCATENATE(B420,C420,D420),MID(D420,4,LEN(D420)))))</f>
        <v>Same State</v>
      </c>
      <c r="Q420">
        <f t="shared" si="35"/>
        <v>98</v>
      </c>
      <c r="R420">
        <f t="shared" si="36"/>
        <v>158</v>
      </c>
    </row>
    <row r="421" spans="1:18" x14ac:dyDescent="0.25">
      <c r="B421" s="1" t="s">
        <v>198</v>
      </c>
      <c r="C421" s="1" t="s">
        <v>199</v>
      </c>
      <c r="D421" s="1" t="s">
        <v>200</v>
      </c>
      <c r="E421" s="1" t="s">
        <v>197</v>
      </c>
      <c r="F421">
        <v>251</v>
      </c>
      <c r="G421">
        <v>13.76</v>
      </c>
      <c r="H421">
        <v>493</v>
      </c>
      <c r="I421">
        <v>13.32</v>
      </c>
      <c r="K421">
        <f t="shared" si="32"/>
        <v>36</v>
      </c>
      <c r="L421">
        <f t="shared" si="33"/>
        <v>19</v>
      </c>
      <c r="M421" t="str">
        <f>IF(COUNT(FIND({0,1,2,3,4,5,6,7,8,9},IF(ISBLANK(A421),IF(LEN(TRIM(B421))&gt;0,TRIM(B421),TRIM(C421)),"")))&gt;0,IF(ISBLANK(A421),IF(LEN(TRIM(B421))&gt;0,TRIM(B421),TRIM(C421)),""),"")</f>
        <v/>
      </c>
      <c r="N421" t="str">
        <f>IF(COUNT(FIND({0,1,2,3,4,5,6,7,8,9},IF(ISBLANK(A421),IF(LEN(TRIM(B421))&gt;0,TRIM(C421),LEFT(D421, 4)),"")))&gt;0,IF(ISBLANK(A421),IF(LEN(TRIM(B421))&gt;0,TRIM(C421),LEFT(D421, 4)),""),"")</f>
        <v/>
      </c>
      <c r="O421" t="str">
        <f t="shared" si="34"/>
        <v>XX</v>
      </c>
      <c r="P421" t="str">
        <f>TRIM(IF(COUNT(FIND({0,1,2,3,4,5,6,7,8,9},B421))&gt;0,D421,IF(LEN(TRIM(B421))&gt;0,CONCATENATE(B421,C421,D421),MID(D421,4,LEN(D421)))))</f>
        <v>Region 1: Northeast</v>
      </c>
      <c r="Q421">
        <f t="shared" si="35"/>
        <v>251</v>
      </c>
      <c r="R421">
        <f t="shared" si="36"/>
        <v>493</v>
      </c>
    </row>
    <row r="422" spans="1:18" x14ac:dyDescent="0.25">
      <c r="B422" s="1" t="s">
        <v>198</v>
      </c>
      <c r="C422" s="1" t="s">
        <v>199</v>
      </c>
      <c r="D422" s="1" t="s">
        <v>201</v>
      </c>
      <c r="E422" s="1" t="s">
        <v>197</v>
      </c>
      <c r="F422">
        <v>137</v>
      </c>
      <c r="G422">
        <v>7.51</v>
      </c>
      <c r="H422">
        <v>293</v>
      </c>
      <c r="I422">
        <v>7.92</v>
      </c>
      <c r="K422">
        <f t="shared" si="32"/>
        <v>36</v>
      </c>
      <c r="L422">
        <f t="shared" si="33"/>
        <v>19</v>
      </c>
      <c r="M422" t="str">
        <f>IF(COUNT(FIND({0,1,2,3,4,5,6,7,8,9},IF(ISBLANK(A422),IF(LEN(TRIM(B422))&gt;0,TRIM(B422),TRIM(C422)),"")))&gt;0,IF(ISBLANK(A422),IF(LEN(TRIM(B422))&gt;0,TRIM(B422),TRIM(C422)),""),"")</f>
        <v/>
      </c>
      <c r="N422" t="str">
        <f>IF(COUNT(FIND({0,1,2,3,4,5,6,7,8,9},IF(ISBLANK(A422),IF(LEN(TRIM(B422))&gt;0,TRIM(C422),LEFT(D422, 4)),"")))&gt;0,IF(ISBLANK(A422),IF(LEN(TRIM(B422))&gt;0,TRIM(C422),LEFT(D422, 4)),""),"")</f>
        <v/>
      </c>
      <c r="O422" t="str">
        <f t="shared" si="34"/>
        <v>XX</v>
      </c>
      <c r="P422" t="str">
        <f>TRIM(IF(COUNT(FIND({0,1,2,3,4,5,6,7,8,9},B422))&gt;0,D422,IF(LEN(TRIM(B422))&gt;0,CONCATENATE(B422,C422,D422),MID(D422,4,LEN(D422)))))</f>
        <v>Region 2: Midwest</v>
      </c>
      <c r="Q422">
        <f t="shared" si="35"/>
        <v>137</v>
      </c>
      <c r="R422">
        <f t="shared" si="36"/>
        <v>293</v>
      </c>
    </row>
    <row r="423" spans="1:18" x14ac:dyDescent="0.25">
      <c r="B423" s="1" t="s">
        <v>198</v>
      </c>
      <c r="C423" s="1" t="s">
        <v>199</v>
      </c>
      <c r="D423" s="1" t="s">
        <v>202</v>
      </c>
      <c r="E423" s="1" t="s">
        <v>197</v>
      </c>
      <c r="F423">
        <v>276</v>
      </c>
      <c r="G423">
        <v>15.13</v>
      </c>
      <c r="H423">
        <v>556</v>
      </c>
      <c r="I423">
        <v>15.02</v>
      </c>
      <c r="K423">
        <f t="shared" si="32"/>
        <v>36</v>
      </c>
      <c r="L423">
        <f t="shared" si="33"/>
        <v>19</v>
      </c>
      <c r="M423" t="str">
        <f>IF(COUNT(FIND({0,1,2,3,4,5,6,7,8,9},IF(ISBLANK(A423),IF(LEN(TRIM(B423))&gt;0,TRIM(B423),TRIM(C423)),"")))&gt;0,IF(ISBLANK(A423),IF(LEN(TRIM(B423))&gt;0,TRIM(B423),TRIM(C423)),""),"")</f>
        <v/>
      </c>
      <c r="N423" t="str">
        <f>IF(COUNT(FIND({0,1,2,3,4,5,6,7,8,9},IF(ISBLANK(A423),IF(LEN(TRIM(B423))&gt;0,TRIM(C423),LEFT(D423, 4)),"")))&gt;0,IF(ISBLANK(A423),IF(LEN(TRIM(B423))&gt;0,TRIM(C423),LEFT(D423, 4)),""),"")</f>
        <v/>
      </c>
      <c r="O423" t="str">
        <f t="shared" si="34"/>
        <v>XX</v>
      </c>
      <c r="P423" t="str">
        <f>TRIM(IF(COUNT(FIND({0,1,2,3,4,5,6,7,8,9},B423))&gt;0,D423,IF(LEN(TRIM(B423))&gt;0,CONCATENATE(B423,C423,D423),MID(D423,4,LEN(D423)))))</f>
        <v>Region 3: South</v>
      </c>
      <c r="Q423">
        <f t="shared" si="35"/>
        <v>276</v>
      </c>
      <c r="R423">
        <f t="shared" si="36"/>
        <v>556</v>
      </c>
    </row>
    <row r="424" spans="1:18" x14ac:dyDescent="0.25">
      <c r="B424" s="1" t="s">
        <v>198</v>
      </c>
      <c r="C424" s="1" t="s">
        <v>199</v>
      </c>
      <c r="D424" s="1" t="s">
        <v>203</v>
      </c>
      <c r="E424" s="1" t="s">
        <v>197</v>
      </c>
      <c r="F424">
        <v>124</v>
      </c>
      <c r="G424">
        <v>6.8</v>
      </c>
      <c r="H424">
        <v>268</v>
      </c>
      <c r="I424">
        <v>7.24</v>
      </c>
      <c r="K424">
        <f t="shared" si="32"/>
        <v>36</v>
      </c>
      <c r="L424">
        <f t="shared" si="33"/>
        <v>19</v>
      </c>
      <c r="M424" t="str">
        <f>IF(COUNT(FIND({0,1,2,3,4,5,6,7,8,9},IF(ISBLANK(A424),IF(LEN(TRIM(B424))&gt;0,TRIM(B424),TRIM(C424)),"")))&gt;0,IF(ISBLANK(A424),IF(LEN(TRIM(B424))&gt;0,TRIM(B424),TRIM(C424)),""),"")</f>
        <v/>
      </c>
      <c r="N424" t="str">
        <f>IF(COUNT(FIND({0,1,2,3,4,5,6,7,8,9},IF(ISBLANK(A424),IF(LEN(TRIM(B424))&gt;0,TRIM(C424),LEFT(D424, 4)),"")))&gt;0,IF(ISBLANK(A424),IF(LEN(TRIM(B424))&gt;0,TRIM(C424),LEFT(D424, 4)),""),"")</f>
        <v/>
      </c>
      <c r="O424" t="str">
        <f t="shared" si="34"/>
        <v>XX</v>
      </c>
      <c r="P424" t="str">
        <f>TRIM(IF(COUNT(FIND({0,1,2,3,4,5,6,7,8,9},B424))&gt;0,D424,IF(LEN(TRIM(B424))&gt;0,CONCATENATE(B424,C424,D424),MID(D424,4,LEN(D424)))))</f>
        <v>Region 4: West</v>
      </c>
      <c r="Q424">
        <f t="shared" si="35"/>
        <v>124</v>
      </c>
      <c r="R424">
        <f t="shared" si="36"/>
        <v>268</v>
      </c>
    </row>
    <row r="425" spans="1:18" x14ac:dyDescent="0.25">
      <c r="B425" s="1" t="s">
        <v>204</v>
      </c>
      <c r="C425" s="1" t="s">
        <v>205</v>
      </c>
      <c r="D425" s="1" t="s">
        <v>305</v>
      </c>
      <c r="E425" s="1" t="s">
        <v>197</v>
      </c>
      <c r="F425">
        <v>27060</v>
      </c>
      <c r="H425">
        <v>63361</v>
      </c>
      <c r="K425">
        <f t="shared" si="32"/>
        <v>36</v>
      </c>
      <c r="L425">
        <f t="shared" si="33"/>
        <v>19</v>
      </c>
      <c r="M425" t="str">
        <f>IF(COUNT(FIND({0,1,2,3,4,5,6,7,8,9},IF(ISBLANK(A425),IF(LEN(TRIM(B425))&gt;0,TRIM(B425),TRIM(C425)),"")))&gt;0,IF(ISBLANK(A425),IF(LEN(TRIM(B425))&gt;0,TRIM(B425),TRIM(C425)),""),"")</f>
        <v>36</v>
      </c>
      <c r="N425" t="str">
        <f>IF(COUNT(FIND({0,1,2,3,4,5,6,7,8,9},IF(ISBLANK(A425),IF(LEN(TRIM(B425))&gt;0,TRIM(C425),LEFT(D425, 4)),"")))&gt;0,IF(ISBLANK(A425),IF(LEN(TRIM(B425))&gt;0,TRIM(C425),LEFT(D425, 4)),""),"")</f>
        <v xml:space="preserve">019 </v>
      </c>
      <c r="O425" t="str">
        <f t="shared" si="34"/>
        <v>XX</v>
      </c>
      <c r="P425" t="str">
        <f>TRIM(IF(COUNT(FIND({0,1,2,3,4,5,6,7,8,9},B425))&gt;0,D425,IF(LEN(TRIM(B425))&gt;0,CONCATENATE(B425,C425,D425),MID(D425,4,LEN(D425)))))</f>
        <v>County Non-Migrants</v>
      </c>
      <c r="Q425">
        <f t="shared" si="35"/>
        <v>27060</v>
      </c>
      <c r="R425">
        <f t="shared" si="36"/>
        <v>63361</v>
      </c>
    </row>
    <row r="426" spans="1:18" x14ac:dyDescent="0.25">
      <c r="A426">
        <v>36</v>
      </c>
      <c r="B426" s="1" t="s">
        <v>306</v>
      </c>
      <c r="C426" s="1" t="s">
        <v>10</v>
      </c>
      <c r="D426" s="1" t="s">
        <v>307</v>
      </c>
      <c r="E426" s="1" t="s">
        <v>12</v>
      </c>
      <c r="F426">
        <v>1171</v>
      </c>
      <c r="H426">
        <v>2175</v>
      </c>
      <c r="K426">
        <f t="shared" si="32"/>
        <v>36</v>
      </c>
      <c r="L426">
        <f t="shared" si="33"/>
        <v>21</v>
      </c>
      <c r="M426" t="str">
        <f>IF(COUNT(FIND({0,1,2,3,4,5,6,7,8,9},IF(ISBLANK(A426),IF(LEN(TRIM(B426))&gt;0,TRIM(B426),TRIM(C426)),"")))&gt;0,IF(ISBLANK(A426),IF(LEN(TRIM(B426))&gt;0,TRIM(B426),TRIM(C426)),""),"")</f>
        <v/>
      </c>
      <c r="N426" t="str">
        <f>IF(COUNT(FIND({0,1,2,3,4,5,6,7,8,9},IF(ISBLANK(A426),IF(LEN(TRIM(B426))&gt;0,TRIM(C426),LEFT(D426, 4)),"")))&gt;0,IF(ISBLANK(A426),IF(LEN(TRIM(B426))&gt;0,TRIM(C426),LEFT(D426, 4)),""),"")</f>
        <v/>
      </c>
      <c r="O426" t="str">
        <f t="shared" si="34"/>
        <v>NY</v>
      </c>
      <c r="P426" t="str">
        <f>TRIM(IF(COUNT(FIND({0,1,2,3,4,5,6,7,8,9},B426))&gt;0,D426,IF(LEN(TRIM(B426))&gt;0,CONCATENATE(B426,C426,D426),MID(D426,4,LEN(D426)))))</f>
        <v>Columbia Total Migration</v>
      </c>
      <c r="Q426">
        <f t="shared" si="35"/>
        <v>1171</v>
      </c>
      <c r="R426">
        <f t="shared" si="36"/>
        <v>2175</v>
      </c>
    </row>
    <row r="427" spans="1:18" x14ac:dyDescent="0.25">
      <c r="B427" s="1" t="s">
        <v>13</v>
      </c>
      <c r="C427" s="1" t="s">
        <v>60</v>
      </c>
      <c r="D427" s="1" t="s">
        <v>61</v>
      </c>
      <c r="E427" s="1" t="s">
        <v>12</v>
      </c>
      <c r="F427">
        <v>143</v>
      </c>
      <c r="G427">
        <v>12.21</v>
      </c>
      <c r="H427">
        <v>283</v>
      </c>
      <c r="I427">
        <v>13.01</v>
      </c>
      <c r="K427">
        <f t="shared" si="32"/>
        <v>36</v>
      </c>
      <c r="L427">
        <f t="shared" si="33"/>
        <v>21</v>
      </c>
      <c r="M427" t="str">
        <f>IF(COUNT(FIND({0,1,2,3,4,5,6,7,8,9},IF(ISBLANK(A427),IF(LEN(TRIM(B427))&gt;0,TRIM(B427),TRIM(C427)),"")))&gt;0,IF(ISBLANK(A427),IF(LEN(TRIM(B427))&gt;0,TRIM(B427),TRIM(C427)),""),"")</f>
        <v>36</v>
      </c>
      <c r="N427" t="str">
        <f>IF(COUNT(FIND({0,1,2,3,4,5,6,7,8,9},IF(ISBLANK(A427),IF(LEN(TRIM(B427))&gt;0,TRIM(C427),LEFT(D427, 4)),"")))&gt;0,IF(ISBLANK(A427),IF(LEN(TRIM(B427))&gt;0,TRIM(C427),LEFT(D427, 4)),""),"")</f>
        <v>027</v>
      </c>
      <c r="O427" t="str">
        <f t="shared" si="34"/>
        <v>NY</v>
      </c>
      <c r="P427" t="str">
        <f>TRIM(IF(COUNT(FIND({0,1,2,3,4,5,6,7,8,9},B427))&gt;0,D427,IF(LEN(TRIM(B427))&gt;0,CONCATENATE(B427,C427,D427),MID(D427,4,LEN(D427)))))</f>
        <v>Dutchess</v>
      </c>
      <c r="Q427">
        <f t="shared" si="35"/>
        <v>143</v>
      </c>
      <c r="R427">
        <f t="shared" si="36"/>
        <v>283</v>
      </c>
    </row>
    <row r="428" spans="1:18" x14ac:dyDescent="0.25">
      <c r="B428" s="1" t="s">
        <v>13</v>
      </c>
      <c r="C428" s="1" t="s">
        <v>14</v>
      </c>
      <c r="D428" s="1" t="s">
        <v>15</v>
      </c>
      <c r="E428" s="1" t="s">
        <v>12</v>
      </c>
      <c r="F428">
        <v>134</v>
      </c>
      <c r="G428">
        <v>11.44</v>
      </c>
      <c r="H428">
        <v>254</v>
      </c>
      <c r="I428">
        <v>11.68</v>
      </c>
      <c r="K428">
        <f t="shared" si="32"/>
        <v>36</v>
      </c>
      <c r="L428">
        <f t="shared" si="33"/>
        <v>21</v>
      </c>
      <c r="M428" t="str">
        <f>IF(COUNT(FIND({0,1,2,3,4,5,6,7,8,9},IF(ISBLANK(A428),IF(LEN(TRIM(B428))&gt;0,TRIM(B428),TRIM(C428)),"")))&gt;0,IF(ISBLANK(A428),IF(LEN(TRIM(B428))&gt;0,TRIM(B428),TRIM(C428)),""),"")</f>
        <v>36</v>
      </c>
      <c r="N428" t="str">
        <f>IF(COUNT(FIND({0,1,2,3,4,5,6,7,8,9},IF(ISBLANK(A428),IF(LEN(TRIM(B428))&gt;0,TRIM(C428),LEFT(D428, 4)),"")))&gt;0,IF(ISBLANK(A428),IF(LEN(TRIM(B428))&gt;0,TRIM(C428),LEFT(D428, 4)),""),"")</f>
        <v>083</v>
      </c>
      <c r="O428" t="str">
        <f t="shared" si="34"/>
        <v>NY</v>
      </c>
      <c r="P428" t="str">
        <f>TRIM(IF(COUNT(FIND({0,1,2,3,4,5,6,7,8,9},B428))&gt;0,D428,IF(LEN(TRIM(B428))&gt;0,CONCATENATE(B428,C428,D428),MID(D428,4,LEN(D428)))))</f>
        <v>Rensselaer</v>
      </c>
      <c r="Q428">
        <f t="shared" si="35"/>
        <v>134</v>
      </c>
      <c r="R428">
        <f t="shared" si="36"/>
        <v>254</v>
      </c>
    </row>
    <row r="429" spans="1:18" x14ac:dyDescent="0.25">
      <c r="B429" s="1" t="s">
        <v>13</v>
      </c>
      <c r="C429" s="1" t="s">
        <v>41</v>
      </c>
      <c r="D429" s="1" t="s">
        <v>233</v>
      </c>
      <c r="E429" s="1" t="s">
        <v>12</v>
      </c>
      <c r="F429">
        <v>87</v>
      </c>
      <c r="G429">
        <v>7.43</v>
      </c>
      <c r="H429">
        <v>144</v>
      </c>
      <c r="I429">
        <v>6.62</v>
      </c>
      <c r="K429">
        <f t="shared" si="32"/>
        <v>36</v>
      </c>
      <c r="L429">
        <f t="shared" si="33"/>
        <v>21</v>
      </c>
      <c r="M429" t="str">
        <f>IF(COUNT(FIND({0,1,2,3,4,5,6,7,8,9},IF(ISBLANK(A429),IF(LEN(TRIM(B429))&gt;0,TRIM(B429),TRIM(C429)),"")))&gt;0,IF(ISBLANK(A429),IF(LEN(TRIM(B429))&gt;0,TRIM(B429),TRIM(C429)),""),"")</f>
        <v>36</v>
      </c>
      <c r="N429" t="str">
        <f>IF(COUNT(FIND({0,1,2,3,4,5,6,7,8,9},IF(ISBLANK(A429),IF(LEN(TRIM(B429))&gt;0,TRIM(C429),LEFT(D429, 4)),"")))&gt;0,IF(ISBLANK(A429),IF(LEN(TRIM(B429))&gt;0,TRIM(C429),LEFT(D429, 4)),""),"")</f>
        <v>001</v>
      </c>
      <c r="O429" t="str">
        <f t="shared" si="34"/>
        <v>NY</v>
      </c>
      <c r="P429" t="str">
        <f>TRIM(IF(COUNT(FIND({0,1,2,3,4,5,6,7,8,9},B429))&gt;0,D429,IF(LEN(TRIM(B429))&gt;0,CONCATENATE(B429,C429,D429),MID(D429,4,LEN(D429)))))</f>
        <v>Albany</v>
      </c>
      <c r="Q429">
        <f t="shared" si="35"/>
        <v>87</v>
      </c>
      <c r="R429">
        <f t="shared" si="36"/>
        <v>144</v>
      </c>
    </row>
    <row r="430" spans="1:18" x14ac:dyDescent="0.25">
      <c r="B430" s="1" t="s">
        <v>13</v>
      </c>
      <c r="C430" s="1" t="s">
        <v>30</v>
      </c>
      <c r="D430" s="1" t="s">
        <v>31</v>
      </c>
      <c r="E430" s="1" t="s">
        <v>12</v>
      </c>
      <c r="F430">
        <v>73</v>
      </c>
      <c r="G430">
        <v>6.23</v>
      </c>
      <c r="H430">
        <v>114</v>
      </c>
      <c r="I430">
        <v>5.24</v>
      </c>
      <c r="K430">
        <f t="shared" si="32"/>
        <v>36</v>
      </c>
      <c r="L430">
        <f t="shared" si="33"/>
        <v>21</v>
      </c>
      <c r="M430" t="str">
        <f>IF(COUNT(FIND({0,1,2,3,4,5,6,7,8,9},IF(ISBLANK(A430),IF(LEN(TRIM(B430))&gt;0,TRIM(B430),TRIM(C430)),"")))&gt;0,IF(ISBLANK(A430),IF(LEN(TRIM(B430))&gt;0,TRIM(B430),TRIM(C430)),""),"")</f>
        <v>36</v>
      </c>
      <c r="N430" t="str">
        <f>IF(COUNT(FIND({0,1,2,3,4,5,6,7,8,9},IF(ISBLANK(A430),IF(LEN(TRIM(B430))&gt;0,TRIM(C430),LEFT(D430, 4)),"")))&gt;0,IF(ISBLANK(A430),IF(LEN(TRIM(B430))&gt;0,TRIM(C430),LEFT(D430, 4)),""),"")</f>
        <v>061</v>
      </c>
      <c r="O430" t="str">
        <f t="shared" si="34"/>
        <v>NY</v>
      </c>
      <c r="P430" t="str">
        <f>TRIM(IF(COUNT(FIND({0,1,2,3,4,5,6,7,8,9},B430))&gt;0,D430,IF(LEN(TRIM(B430))&gt;0,CONCATENATE(B430,C430,D430),MID(D430,4,LEN(D430)))))</f>
        <v>New York</v>
      </c>
      <c r="Q430">
        <f t="shared" si="35"/>
        <v>73</v>
      </c>
      <c r="R430">
        <f t="shared" si="36"/>
        <v>114</v>
      </c>
    </row>
    <row r="431" spans="1:18" x14ac:dyDescent="0.25">
      <c r="B431" s="1" t="s">
        <v>56</v>
      </c>
      <c r="C431" s="1" t="s">
        <v>76</v>
      </c>
      <c r="D431" s="1" t="s">
        <v>77</v>
      </c>
      <c r="E431" s="1" t="s">
        <v>59</v>
      </c>
      <c r="F431">
        <v>60</v>
      </c>
      <c r="G431">
        <v>5.12</v>
      </c>
      <c r="H431">
        <v>98</v>
      </c>
      <c r="I431">
        <v>4.51</v>
      </c>
      <c r="K431">
        <f t="shared" si="32"/>
        <v>36</v>
      </c>
      <c r="L431">
        <f t="shared" si="33"/>
        <v>21</v>
      </c>
      <c r="M431" t="str">
        <f>IF(COUNT(FIND({0,1,2,3,4,5,6,7,8,9},IF(ISBLANK(A431),IF(LEN(TRIM(B431))&gt;0,TRIM(B431),TRIM(C431)),"")))&gt;0,IF(ISBLANK(A431),IF(LEN(TRIM(B431))&gt;0,TRIM(B431),TRIM(C431)),""),"")</f>
        <v>25</v>
      </c>
      <c r="N431" t="str">
        <f>IF(COUNT(FIND({0,1,2,3,4,5,6,7,8,9},IF(ISBLANK(A431),IF(LEN(TRIM(B431))&gt;0,TRIM(C431),LEFT(D431, 4)),"")))&gt;0,IF(ISBLANK(A431),IF(LEN(TRIM(B431))&gt;0,TRIM(C431),LEFT(D431, 4)),""),"")</f>
        <v>003</v>
      </c>
      <c r="O431" t="str">
        <f t="shared" si="34"/>
        <v>Ma</v>
      </c>
      <c r="P431" t="str">
        <f>TRIM(IF(COUNT(FIND({0,1,2,3,4,5,6,7,8,9},B431))&gt;0,D431,IF(LEN(TRIM(B431))&gt;0,CONCATENATE(B431,C431,D431),MID(D431,4,LEN(D431)))))</f>
        <v>Berkshire</v>
      </c>
      <c r="Q431">
        <f t="shared" si="35"/>
        <v>60</v>
      </c>
      <c r="R431">
        <f t="shared" si="36"/>
        <v>98</v>
      </c>
    </row>
    <row r="432" spans="1:18" x14ac:dyDescent="0.25">
      <c r="B432" s="1" t="s">
        <v>13</v>
      </c>
      <c r="C432" s="1" t="s">
        <v>20</v>
      </c>
      <c r="D432" s="1" t="s">
        <v>21</v>
      </c>
      <c r="E432" s="1" t="s">
        <v>12</v>
      </c>
      <c r="F432">
        <v>40</v>
      </c>
      <c r="G432">
        <v>3.42</v>
      </c>
      <c r="H432">
        <v>75</v>
      </c>
      <c r="I432">
        <v>3.45</v>
      </c>
      <c r="K432">
        <f t="shared" si="32"/>
        <v>36</v>
      </c>
      <c r="L432">
        <f t="shared" si="33"/>
        <v>21</v>
      </c>
      <c r="M432" t="str">
        <f>IF(COUNT(FIND({0,1,2,3,4,5,6,7,8,9},IF(ISBLANK(A432),IF(LEN(TRIM(B432))&gt;0,TRIM(B432),TRIM(C432)),"")))&gt;0,IF(ISBLANK(A432),IF(LEN(TRIM(B432))&gt;0,TRIM(B432),TRIM(C432)),""),"")</f>
        <v>36</v>
      </c>
      <c r="N432" t="str">
        <f>IF(COUNT(FIND({0,1,2,3,4,5,6,7,8,9},IF(ISBLANK(A432),IF(LEN(TRIM(B432))&gt;0,TRIM(C432),LEFT(D432, 4)),"")))&gt;0,IF(ISBLANK(A432),IF(LEN(TRIM(B432))&gt;0,TRIM(C432),LEFT(D432, 4)),""),"")</f>
        <v>039</v>
      </c>
      <c r="O432" t="str">
        <f t="shared" si="34"/>
        <v>NY</v>
      </c>
      <c r="P432" t="str">
        <f>TRIM(IF(COUNT(FIND({0,1,2,3,4,5,6,7,8,9},B432))&gt;0,D432,IF(LEN(TRIM(B432))&gt;0,CONCATENATE(B432,C432,D432),MID(D432,4,LEN(D432)))))</f>
        <v>Greene</v>
      </c>
      <c r="Q432">
        <f t="shared" si="35"/>
        <v>40</v>
      </c>
      <c r="R432">
        <f t="shared" si="36"/>
        <v>75</v>
      </c>
    </row>
    <row r="433" spans="2:18" x14ac:dyDescent="0.25">
      <c r="B433" s="1" t="s">
        <v>13</v>
      </c>
      <c r="C433" s="1" t="s">
        <v>34</v>
      </c>
      <c r="D433" s="1" t="s">
        <v>35</v>
      </c>
      <c r="E433" s="1" t="s">
        <v>12</v>
      </c>
      <c r="F433">
        <v>35</v>
      </c>
      <c r="G433">
        <v>2.99</v>
      </c>
      <c r="H433">
        <v>66</v>
      </c>
      <c r="I433">
        <v>3.03</v>
      </c>
      <c r="K433">
        <f t="shared" si="32"/>
        <v>36</v>
      </c>
      <c r="L433">
        <f t="shared" si="33"/>
        <v>21</v>
      </c>
      <c r="M433" t="str">
        <f>IF(COUNT(FIND({0,1,2,3,4,5,6,7,8,9},IF(ISBLANK(A433),IF(LEN(TRIM(B433))&gt;0,TRIM(B433),TRIM(C433)),"")))&gt;0,IF(ISBLANK(A433),IF(LEN(TRIM(B433))&gt;0,TRIM(B433),TRIM(C433)),""),"")</f>
        <v>36</v>
      </c>
      <c r="N433" t="str">
        <f>IF(COUNT(FIND({0,1,2,3,4,5,6,7,8,9},IF(ISBLANK(A433),IF(LEN(TRIM(B433))&gt;0,TRIM(C433),LEFT(D433, 4)),"")))&gt;0,IF(ISBLANK(A433),IF(LEN(TRIM(B433))&gt;0,TRIM(C433),LEFT(D433, 4)),""),"")</f>
        <v>119</v>
      </c>
      <c r="O433" t="str">
        <f t="shared" si="34"/>
        <v>NY</v>
      </c>
      <c r="P433" t="str">
        <f>TRIM(IF(COUNT(FIND({0,1,2,3,4,5,6,7,8,9},B433))&gt;0,D433,IF(LEN(TRIM(B433))&gt;0,CONCATENATE(B433,C433,D433),MID(D433,4,LEN(D433)))))</f>
        <v>Westchester</v>
      </c>
      <c r="Q433">
        <f t="shared" si="35"/>
        <v>35</v>
      </c>
      <c r="R433">
        <f t="shared" si="36"/>
        <v>66</v>
      </c>
    </row>
    <row r="434" spans="2:18" x14ac:dyDescent="0.25">
      <c r="B434" s="1" t="s">
        <v>13</v>
      </c>
      <c r="C434" s="1" t="s">
        <v>36</v>
      </c>
      <c r="D434" s="1" t="s">
        <v>37</v>
      </c>
      <c r="E434" s="1" t="s">
        <v>12</v>
      </c>
      <c r="F434">
        <v>32</v>
      </c>
      <c r="G434">
        <v>2.73</v>
      </c>
      <c r="H434">
        <v>58</v>
      </c>
      <c r="I434">
        <v>2.67</v>
      </c>
      <c r="K434">
        <f t="shared" si="32"/>
        <v>36</v>
      </c>
      <c r="L434">
        <f t="shared" si="33"/>
        <v>21</v>
      </c>
      <c r="M434" t="str">
        <f>IF(COUNT(FIND({0,1,2,3,4,5,6,7,8,9},IF(ISBLANK(A434),IF(LEN(TRIM(B434))&gt;0,TRIM(B434),TRIM(C434)),"")))&gt;0,IF(ISBLANK(A434),IF(LEN(TRIM(B434))&gt;0,TRIM(B434),TRIM(C434)),""),"")</f>
        <v>36</v>
      </c>
      <c r="N434" t="str">
        <f>IF(COUNT(FIND({0,1,2,3,4,5,6,7,8,9},IF(ISBLANK(A434),IF(LEN(TRIM(B434))&gt;0,TRIM(C434),LEFT(D434, 4)),"")))&gt;0,IF(ISBLANK(A434),IF(LEN(TRIM(B434))&gt;0,TRIM(C434),LEFT(D434, 4)),""),"")</f>
        <v>111</v>
      </c>
      <c r="O434" t="str">
        <f t="shared" si="34"/>
        <v>NY</v>
      </c>
      <c r="P434" t="str">
        <f>TRIM(IF(COUNT(FIND({0,1,2,3,4,5,6,7,8,9},B434))&gt;0,D434,IF(LEN(TRIM(B434))&gt;0,CONCATENATE(B434,C434,D434),MID(D434,4,LEN(D434)))))</f>
        <v>Ulster</v>
      </c>
      <c r="Q434">
        <f t="shared" si="35"/>
        <v>32</v>
      </c>
      <c r="R434">
        <f t="shared" si="36"/>
        <v>58</v>
      </c>
    </row>
    <row r="435" spans="2:18" x14ac:dyDescent="0.25">
      <c r="B435" s="1" t="s">
        <v>13</v>
      </c>
      <c r="C435" s="1" t="s">
        <v>44</v>
      </c>
      <c r="D435" s="1" t="s">
        <v>45</v>
      </c>
      <c r="E435" s="1" t="s">
        <v>12</v>
      </c>
      <c r="F435">
        <v>25</v>
      </c>
      <c r="G435">
        <v>2.13</v>
      </c>
      <c r="H435">
        <v>54</v>
      </c>
      <c r="I435">
        <v>2.48</v>
      </c>
      <c r="K435">
        <f t="shared" si="32"/>
        <v>36</v>
      </c>
      <c r="L435">
        <f t="shared" si="33"/>
        <v>21</v>
      </c>
      <c r="M435" t="str">
        <f>IF(COUNT(FIND({0,1,2,3,4,5,6,7,8,9},IF(ISBLANK(A435),IF(LEN(TRIM(B435))&gt;0,TRIM(B435),TRIM(C435)),"")))&gt;0,IF(ISBLANK(A435),IF(LEN(TRIM(B435))&gt;0,TRIM(B435),TRIM(C435)),""),"")</f>
        <v>36</v>
      </c>
      <c r="N435" t="str">
        <f>IF(COUNT(FIND({0,1,2,3,4,5,6,7,8,9},IF(ISBLANK(A435),IF(LEN(TRIM(B435))&gt;0,TRIM(C435),LEFT(D435, 4)),"")))&gt;0,IF(ISBLANK(A435),IF(LEN(TRIM(B435))&gt;0,TRIM(C435),LEFT(D435, 4)),""),"")</f>
        <v>047</v>
      </c>
      <c r="O435" t="str">
        <f t="shared" si="34"/>
        <v>NY</v>
      </c>
      <c r="P435" t="str">
        <f>TRIM(IF(COUNT(FIND({0,1,2,3,4,5,6,7,8,9},B435))&gt;0,D435,IF(LEN(TRIM(B435))&gt;0,CONCATENATE(B435,C435,D435),MID(D435,4,LEN(D435)))))</f>
        <v>Kings</v>
      </c>
      <c r="Q435">
        <f t="shared" si="35"/>
        <v>25</v>
      </c>
      <c r="R435">
        <f t="shared" si="36"/>
        <v>54</v>
      </c>
    </row>
    <row r="436" spans="2:18" x14ac:dyDescent="0.25">
      <c r="B436" s="1" t="s">
        <v>13</v>
      </c>
      <c r="C436" s="1" t="s">
        <v>38</v>
      </c>
      <c r="D436" s="1" t="s">
        <v>39</v>
      </c>
      <c r="E436" s="1" t="s">
        <v>12</v>
      </c>
      <c r="F436">
        <v>22</v>
      </c>
      <c r="G436">
        <v>1.88</v>
      </c>
      <c r="H436">
        <v>37</v>
      </c>
      <c r="I436">
        <v>1.7</v>
      </c>
      <c r="K436">
        <f t="shared" si="32"/>
        <v>36</v>
      </c>
      <c r="L436">
        <f t="shared" si="33"/>
        <v>21</v>
      </c>
      <c r="M436" t="str">
        <f>IF(COUNT(FIND({0,1,2,3,4,5,6,7,8,9},IF(ISBLANK(A436),IF(LEN(TRIM(B436))&gt;0,TRIM(B436),TRIM(C436)),"")))&gt;0,IF(ISBLANK(A436),IF(LEN(TRIM(B436))&gt;0,TRIM(B436),TRIM(C436)),""),"")</f>
        <v>36</v>
      </c>
      <c r="N436" t="str">
        <f>IF(COUNT(FIND({0,1,2,3,4,5,6,7,8,9},IF(ISBLANK(A436),IF(LEN(TRIM(B436))&gt;0,TRIM(C436),LEFT(D436, 4)),"")))&gt;0,IF(ISBLANK(A436),IF(LEN(TRIM(B436))&gt;0,TRIM(C436),LEFT(D436, 4)),""),"")</f>
        <v>059</v>
      </c>
      <c r="O436" t="str">
        <f t="shared" si="34"/>
        <v>NY</v>
      </c>
      <c r="P436" t="str">
        <f>TRIM(IF(COUNT(FIND({0,1,2,3,4,5,6,7,8,9},B436))&gt;0,D436,IF(LEN(TRIM(B436))&gt;0,CONCATENATE(B436,C436,D436),MID(D436,4,LEN(D436)))))</f>
        <v>Nassau</v>
      </c>
      <c r="Q436">
        <f t="shared" si="35"/>
        <v>22</v>
      </c>
      <c r="R436">
        <f t="shared" si="36"/>
        <v>37</v>
      </c>
    </row>
    <row r="437" spans="2:18" x14ac:dyDescent="0.25">
      <c r="B437" s="1" t="s">
        <v>13</v>
      </c>
      <c r="C437" s="1" t="s">
        <v>18</v>
      </c>
      <c r="D437" s="1" t="s">
        <v>19</v>
      </c>
      <c r="E437" s="1" t="s">
        <v>12</v>
      </c>
      <c r="F437">
        <v>20</v>
      </c>
      <c r="G437">
        <v>1.71</v>
      </c>
      <c r="H437">
        <v>35</v>
      </c>
      <c r="I437">
        <v>1.61</v>
      </c>
      <c r="K437">
        <f t="shared" si="32"/>
        <v>36</v>
      </c>
      <c r="L437">
        <f t="shared" si="33"/>
        <v>21</v>
      </c>
      <c r="M437" t="str">
        <f>IF(COUNT(FIND({0,1,2,3,4,5,6,7,8,9},IF(ISBLANK(A437),IF(LEN(TRIM(B437))&gt;0,TRIM(B437),TRIM(C437)),"")))&gt;0,IF(ISBLANK(A437),IF(LEN(TRIM(B437))&gt;0,TRIM(B437),TRIM(C437)),""),"")</f>
        <v>36</v>
      </c>
      <c r="N437" t="str">
        <f>IF(COUNT(FIND({0,1,2,3,4,5,6,7,8,9},IF(ISBLANK(A437),IF(LEN(TRIM(B437))&gt;0,TRIM(C437),LEFT(D437, 4)),"")))&gt;0,IF(ISBLANK(A437),IF(LEN(TRIM(B437))&gt;0,TRIM(C437),LEFT(D437, 4)),""),"")</f>
        <v>091</v>
      </c>
      <c r="O437" t="str">
        <f t="shared" si="34"/>
        <v>NY</v>
      </c>
      <c r="P437" t="str">
        <f>TRIM(IF(COUNT(FIND({0,1,2,3,4,5,6,7,8,9},B437))&gt;0,D437,IF(LEN(TRIM(B437))&gt;0,CONCATENATE(B437,C437,D437),MID(D437,4,LEN(D437)))))</f>
        <v>Saratoga</v>
      </c>
      <c r="Q437">
        <f t="shared" si="35"/>
        <v>20</v>
      </c>
      <c r="R437">
        <f t="shared" si="36"/>
        <v>35</v>
      </c>
    </row>
    <row r="438" spans="2:18" x14ac:dyDescent="0.25">
      <c r="B438" s="1" t="s">
        <v>13</v>
      </c>
      <c r="C438" s="1" t="s">
        <v>28</v>
      </c>
      <c r="D438" s="1" t="s">
        <v>29</v>
      </c>
      <c r="E438" s="1" t="s">
        <v>12</v>
      </c>
      <c r="F438">
        <v>20</v>
      </c>
      <c r="G438">
        <v>1.71</v>
      </c>
      <c r="H438">
        <v>48</v>
      </c>
      <c r="I438">
        <v>2.21</v>
      </c>
      <c r="K438">
        <f t="shared" si="32"/>
        <v>36</v>
      </c>
      <c r="L438">
        <f t="shared" si="33"/>
        <v>21</v>
      </c>
      <c r="M438" t="str">
        <f>IF(COUNT(FIND({0,1,2,3,4,5,6,7,8,9},IF(ISBLANK(A438),IF(LEN(TRIM(B438))&gt;0,TRIM(B438),TRIM(C438)),"")))&gt;0,IF(ISBLANK(A438),IF(LEN(TRIM(B438))&gt;0,TRIM(B438),TRIM(C438)),""),"")</f>
        <v>36</v>
      </c>
      <c r="N438" t="str">
        <f>IF(COUNT(FIND({0,1,2,3,4,5,6,7,8,9},IF(ISBLANK(A438),IF(LEN(TRIM(B438))&gt;0,TRIM(C438),LEFT(D438, 4)),"")))&gt;0,IF(ISBLANK(A438),IF(LEN(TRIM(B438))&gt;0,TRIM(C438),LEFT(D438, 4)),""),"")</f>
        <v>081</v>
      </c>
      <c r="O438" t="str">
        <f t="shared" si="34"/>
        <v>NY</v>
      </c>
      <c r="P438" t="str">
        <f>TRIM(IF(COUNT(FIND({0,1,2,3,4,5,6,7,8,9},B438))&gt;0,D438,IF(LEN(TRIM(B438))&gt;0,CONCATENATE(B438,C438,D438),MID(D438,4,LEN(D438)))))</f>
        <v>Queens</v>
      </c>
      <c r="Q438">
        <f t="shared" si="35"/>
        <v>20</v>
      </c>
      <c r="R438">
        <f t="shared" si="36"/>
        <v>48</v>
      </c>
    </row>
    <row r="439" spans="2:18" x14ac:dyDescent="0.25">
      <c r="B439" s="1" t="s">
        <v>13</v>
      </c>
      <c r="C439" s="1" t="s">
        <v>16</v>
      </c>
      <c r="D439" s="1" t="s">
        <v>17</v>
      </c>
      <c r="E439" s="1" t="s">
        <v>12</v>
      </c>
      <c r="F439">
        <v>18</v>
      </c>
      <c r="G439">
        <v>1.54</v>
      </c>
      <c r="H439">
        <v>35</v>
      </c>
      <c r="I439">
        <v>1.61</v>
      </c>
      <c r="K439">
        <f t="shared" si="32"/>
        <v>36</v>
      </c>
      <c r="L439">
        <f t="shared" si="33"/>
        <v>21</v>
      </c>
      <c r="M439" t="str">
        <f>IF(COUNT(FIND({0,1,2,3,4,5,6,7,8,9},IF(ISBLANK(A439),IF(LEN(TRIM(B439))&gt;0,TRIM(B439),TRIM(C439)),"")))&gt;0,IF(ISBLANK(A439),IF(LEN(TRIM(B439))&gt;0,TRIM(B439),TRIM(C439)),""),"")</f>
        <v>36</v>
      </c>
      <c r="N439" t="str">
        <f>IF(COUNT(FIND({0,1,2,3,4,5,6,7,8,9},IF(ISBLANK(A439),IF(LEN(TRIM(B439))&gt;0,TRIM(C439),LEFT(D439, 4)),"")))&gt;0,IF(ISBLANK(A439),IF(LEN(TRIM(B439))&gt;0,TRIM(C439),LEFT(D439, 4)),""),"")</f>
        <v>093</v>
      </c>
      <c r="O439" t="str">
        <f t="shared" si="34"/>
        <v>NY</v>
      </c>
      <c r="P439" t="str">
        <f>TRIM(IF(COUNT(FIND({0,1,2,3,4,5,6,7,8,9},B439))&gt;0,D439,IF(LEN(TRIM(B439))&gt;0,CONCATENATE(B439,C439,D439),MID(D439,4,LEN(D439)))))</f>
        <v>Schenectady</v>
      </c>
      <c r="Q439">
        <f t="shared" si="35"/>
        <v>18</v>
      </c>
      <c r="R439">
        <f t="shared" si="36"/>
        <v>35</v>
      </c>
    </row>
    <row r="440" spans="2:18" x14ac:dyDescent="0.25">
      <c r="B440" s="1" t="s">
        <v>40</v>
      </c>
      <c r="C440" s="1" t="s">
        <v>41</v>
      </c>
      <c r="D440" s="1" t="s">
        <v>42</v>
      </c>
      <c r="E440" s="1" t="s">
        <v>43</v>
      </c>
      <c r="F440">
        <v>16</v>
      </c>
      <c r="G440">
        <v>1.37</v>
      </c>
      <c r="H440">
        <v>20</v>
      </c>
      <c r="I440">
        <v>0.92</v>
      </c>
      <c r="K440">
        <f t="shared" si="32"/>
        <v>36</v>
      </c>
      <c r="L440">
        <f t="shared" si="33"/>
        <v>21</v>
      </c>
      <c r="M440" t="str">
        <f>IF(COUNT(FIND({0,1,2,3,4,5,6,7,8,9},IF(ISBLANK(A440),IF(LEN(TRIM(B440))&gt;0,TRIM(B440),TRIM(C440)),"")))&gt;0,IF(ISBLANK(A440),IF(LEN(TRIM(B440))&gt;0,TRIM(B440),TRIM(C440)),""),"")</f>
        <v>57</v>
      </c>
      <c r="N440" t="str">
        <f>IF(COUNT(FIND({0,1,2,3,4,5,6,7,8,9},IF(ISBLANK(A440),IF(LEN(TRIM(B440))&gt;0,TRIM(C440),LEFT(D440, 4)),"")))&gt;0,IF(ISBLANK(A440),IF(LEN(TRIM(B440))&gt;0,TRIM(C440),LEFT(D440, 4)),""),"")</f>
        <v>001</v>
      </c>
      <c r="O440" t="str">
        <f t="shared" si="34"/>
        <v>FR</v>
      </c>
      <c r="P440" t="str">
        <f>TRIM(IF(COUNT(FIND({0,1,2,3,4,5,6,7,8,9},B440))&gt;0,D440,IF(LEN(TRIM(B440))&gt;0,CONCATENATE(B440,C440,D440),MID(D440,4,LEN(D440)))))</f>
        <v>Foreign / Overseas</v>
      </c>
      <c r="Q440">
        <f t="shared" si="35"/>
        <v>16</v>
      </c>
      <c r="R440">
        <f t="shared" si="36"/>
        <v>20</v>
      </c>
    </row>
    <row r="441" spans="2:18" x14ac:dyDescent="0.25">
      <c r="B441" s="1" t="s">
        <v>78</v>
      </c>
      <c r="C441" s="1" t="s">
        <v>62</v>
      </c>
      <c r="D441" s="1" t="s">
        <v>191</v>
      </c>
      <c r="E441" s="1" t="s">
        <v>80</v>
      </c>
      <c r="F441">
        <v>16</v>
      </c>
      <c r="G441">
        <v>1.37</v>
      </c>
      <c r="H441">
        <v>22</v>
      </c>
      <c r="I441">
        <v>1.01</v>
      </c>
      <c r="K441">
        <f t="shared" si="32"/>
        <v>36</v>
      </c>
      <c r="L441">
        <f t="shared" si="33"/>
        <v>21</v>
      </c>
      <c r="M441" t="str">
        <f>IF(COUNT(FIND({0,1,2,3,4,5,6,7,8,9},IF(ISBLANK(A441),IF(LEN(TRIM(B441))&gt;0,TRIM(B441),TRIM(C441)),"")))&gt;0,IF(ISBLANK(A441),IF(LEN(TRIM(B441))&gt;0,TRIM(B441),TRIM(C441)),""),"")</f>
        <v>09</v>
      </c>
      <c r="N441" t="str">
        <f>IF(COUNT(FIND({0,1,2,3,4,5,6,7,8,9},IF(ISBLANK(A441),IF(LEN(TRIM(B441))&gt;0,TRIM(C441),LEFT(D441, 4)),"")))&gt;0,IF(ISBLANK(A441),IF(LEN(TRIM(B441))&gt;0,TRIM(C441),LEFT(D441, 4)),""),"")</f>
        <v>005</v>
      </c>
      <c r="O441" t="str">
        <f t="shared" si="34"/>
        <v>Ct</v>
      </c>
      <c r="P441" t="str">
        <f>TRIM(IF(COUNT(FIND({0,1,2,3,4,5,6,7,8,9},B441))&gt;0,D441,IF(LEN(TRIM(B441))&gt;0,CONCATENATE(B441,C441,D441),MID(D441,4,LEN(D441)))))</f>
        <v>Litchfield</v>
      </c>
      <c r="Q441">
        <f t="shared" si="35"/>
        <v>16</v>
      </c>
      <c r="R441">
        <f t="shared" si="36"/>
        <v>22</v>
      </c>
    </row>
    <row r="442" spans="2:18" x14ac:dyDescent="0.25">
      <c r="B442" s="1" t="s">
        <v>13</v>
      </c>
      <c r="C442" s="1" t="s">
        <v>24</v>
      </c>
      <c r="D442" s="1" t="s">
        <v>25</v>
      </c>
      <c r="E442" s="1" t="s">
        <v>12</v>
      </c>
      <c r="F442">
        <v>16</v>
      </c>
      <c r="G442">
        <v>1.37</v>
      </c>
      <c r="H442">
        <v>36</v>
      </c>
      <c r="I442">
        <v>1.66</v>
      </c>
      <c r="K442">
        <f t="shared" si="32"/>
        <v>36</v>
      </c>
      <c r="L442">
        <f t="shared" si="33"/>
        <v>21</v>
      </c>
      <c r="M442" t="str">
        <f>IF(COUNT(FIND({0,1,2,3,4,5,6,7,8,9},IF(ISBLANK(A442),IF(LEN(TRIM(B442))&gt;0,TRIM(B442),TRIM(C442)),"")))&gt;0,IF(ISBLANK(A442),IF(LEN(TRIM(B442))&gt;0,TRIM(B442),TRIM(C442)),""),"")</f>
        <v>36</v>
      </c>
      <c r="N442" t="str">
        <f>IF(COUNT(FIND({0,1,2,3,4,5,6,7,8,9},IF(ISBLANK(A442),IF(LEN(TRIM(B442))&gt;0,TRIM(C442),LEFT(D442, 4)),"")))&gt;0,IF(ISBLANK(A442),IF(LEN(TRIM(B442))&gt;0,TRIM(C442),LEFT(D442, 4)),""),"")</f>
        <v>103</v>
      </c>
      <c r="O442" t="str">
        <f t="shared" si="34"/>
        <v>NY</v>
      </c>
      <c r="P442" t="str">
        <f>TRIM(IF(COUNT(FIND({0,1,2,3,4,5,6,7,8,9},B442))&gt;0,D442,IF(LEN(TRIM(B442))&gt;0,CONCATENATE(B442,C442,D442),MID(D442,4,LEN(D442)))))</f>
        <v>Suffolk</v>
      </c>
      <c r="Q442">
        <f t="shared" si="35"/>
        <v>16</v>
      </c>
      <c r="R442">
        <f t="shared" si="36"/>
        <v>36</v>
      </c>
    </row>
    <row r="443" spans="2:18" x14ac:dyDescent="0.25">
      <c r="B443" s="1" t="s">
        <v>13</v>
      </c>
      <c r="C443" s="1" t="s">
        <v>62</v>
      </c>
      <c r="D443" s="1" t="s">
        <v>63</v>
      </c>
      <c r="E443" s="1" t="s">
        <v>12</v>
      </c>
      <c r="F443">
        <v>15</v>
      </c>
      <c r="G443">
        <v>1.28</v>
      </c>
      <c r="H443">
        <v>26</v>
      </c>
      <c r="I443">
        <v>1.2</v>
      </c>
      <c r="K443">
        <f t="shared" si="32"/>
        <v>36</v>
      </c>
      <c r="L443">
        <f t="shared" si="33"/>
        <v>21</v>
      </c>
      <c r="M443" t="str">
        <f>IF(COUNT(FIND({0,1,2,3,4,5,6,7,8,9},IF(ISBLANK(A443),IF(LEN(TRIM(B443))&gt;0,TRIM(B443),TRIM(C443)),"")))&gt;0,IF(ISBLANK(A443),IF(LEN(TRIM(B443))&gt;0,TRIM(B443),TRIM(C443)),""),"")</f>
        <v>36</v>
      </c>
      <c r="N443" t="str">
        <f>IF(COUNT(FIND({0,1,2,3,4,5,6,7,8,9},IF(ISBLANK(A443),IF(LEN(TRIM(B443))&gt;0,TRIM(C443),LEFT(D443, 4)),"")))&gt;0,IF(ISBLANK(A443),IF(LEN(TRIM(B443))&gt;0,TRIM(C443),LEFT(D443, 4)),""),"")</f>
        <v>005</v>
      </c>
      <c r="O443" t="str">
        <f t="shared" si="34"/>
        <v>NY</v>
      </c>
      <c r="P443" t="str">
        <f>TRIM(IF(COUNT(FIND({0,1,2,3,4,5,6,7,8,9},B443))&gt;0,D443,IF(LEN(TRIM(B443))&gt;0,CONCATENATE(B443,C443,D443),MID(D443,4,LEN(D443)))))</f>
        <v>Bronx</v>
      </c>
      <c r="Q443">
        <f t="shared" si="35"/>
        <v>15</v>
      </c>
      <c r="R443">
        <f t="shared" si="36"/>
        <v>26</v>
      </c>
    </row>
    <row r="444" spans="2:18" x14ac:dyDescent="0.25">
      <c r="B444" s="1" t="s">
        <v>13</v>
      </c>
      <c r="C444" s="1" t="s">
        <v>54</v>
      </c>
      <c r="D444" s="1" t="s">
        <v>55</v>
      </c>
      <c r="E444" s="1" t="s">
        <v>12</v>
      </c>
      <c r="F444">
        <v>14</v>
      </c>
      <c r="G444">
        <v>1.2</v>
      </c>
      <c r="H444">
        <v>36</v>
      </c>
      <c r="I444">
        <v>1.66</v>
      </c>
      <c r="K444">
        <f t="shared" si="32"/>
        <v>36</v>
      </c>
      <c r="L444">
        <f t="shared" si="33"/>
        <v>21</v>
      </c>
      <c r="M444" t="str">
        <f>IF(COUNT(FIND({0,1,2,3,4,5,6,7,8,9},IF(ISBLANK(A444),IF(LEN(TRIM(B444))&gt;0,TRIM(B444),TRIM(C444)),"")))&gt;0,IF(ISBLANK(A444),IF(LEN(TRIM(B444))&gt;0,TRIM(B444),TRIM(C444)),""),"")</f>
        <v>36</v>
      </c>
      <c r="N444" t="str">
        <f>IF(COUNT(FIND({0,1,2,3,4,5,6,7,8,9},IF(ISBLANK(A444),IF(LEN(TRIM(B444))&gt;0,TRIM(C444),LEFT(D444, 4)),"")))&gt;0,IF(ISBLANK(A444),IF(LEN(TRIM(B444))&gt;0,TRIM(C444),LEFT(D444, 4)),""),"")</f>
        <v>071</v>
      </c>
      <c r="O444" t="str">
        <f t="shared" si="34"/>
        <v>NY</v>
      </c>
      <c r="P444" t="str">
        <f>TRIM(IF(COUNT(FIND({0,1,2,3,4,5,6,7,8,9},B444))&gt;0,D444,IF(LEN(TRIM(B444))&gt;0,CONCATENATE(B444,C444,D444),MID(D444,4,LEN(D444)))))</f>
        <v>Orange</v>
      </c>
      <c r="Q444">
        <f t="shared" si="35"/>
        <v>14</v>
      </c>
      <c r="R444">
        <f t="shared" si="36"/>
        <v>36</v>
      </c>
    </row>
    <row r="445" spans="2:18" x14ac:dyDescent="0.25">
      <c r="B445" s="1" t="s">
        <v>56</v>
      </c>
      <c r="C445" s="1" t="s">
        <v>57</v>
      </c>
      <c r="D445" s="1" t="s">
        <v>58</v>
      </c>
      <c r="E445" s="1" t="s">
        <v>59</v>
      </c>
      <c r="F445">
        <v>10</v>
      </c>
      <c r="G445">
        <v>0.85</v>
      </c>
      <c r="H445">
        <v>17</v>
      </c>
      <c r="I445">
        <v>0.78</v>
      </c>
      <c r="K445">
        <f t="shared" si="32"/>
        <v>36</v>
      </c>
      <c r="L445">
        <f t="shared" si="33"/>
        <v>21</v>
      </c>
      <c r="M445" t="str">
        <f>IF(COUNT(FIND({0,1,2,3,4,5,6,7,8,9},IF(ISBLANK(A445),IF(LEN(TRIM(B445))&gt;0,TRIM(B445),TRIM(C445)),"")))&gt;0,IF(ISBLANK(A445),IF(LEN(TRIM(B445))&gt;0,TRIM(B445),TRIM(C445)),""),"")</f>
        <v>25</v>
      </c>
      <c r="N445" t="str">
        <f>IF(COUNT(FIND({0,1,2,3,4,5,6,7,8,9},IF(ISBLANK(A445),IF(LEN(TRIM(B445))&gt;0,TRIM(C445),LEFT(D445, 4)),"")))&gt;0,IF(ISBLANK(A445),IF(LEN(TRIM(B445))&gt;0,TRIM(C445),LEFT(D445, 4)),""),"")</f>
        <v>017</v>
      </c>
      <c r="O445" t="str">
        <f t="shared" si="34"/>
        <v>Ma</v>
      </c>
      <c r="P445" t="str">
        <f>TRIM(IF(COUNT(FIND({0,1,2,3,4,5,6,7,8,9},B445))&gt;0,D445,IF(LEN(TRIM(B445))&gt;0,CONCATENATE(B445,C445,D445),MID(D445,4,LEN(D445)))))</f>
        <v>Middlesex</v>
      </c>
      <c r="Q445">
        <f t="shared" si="35"/>
        <v>10</v>
      </c>
      <c r="R445">
        <f t="shared" si="36"/>
        <v>17</v>
      </c>
    </row>
    <row r="446" spans="2:18" x14ac:dyDescent="0.25">
      <c r="B446" s="1" t="s">
        <v>194</v>
      </c>
      <c r="C446" s="1" t="s">
        <v>195</v>
      </c>
      <c r="D446" s="1" t="s">
        <v>196</v>
      </c>
      <c r="E446" s="1" t="s">
        <v>197</v>
      </c>
      <c r="F446">
        <v>84</v>
      </c>
      <c r="G446">
        <v>7.17</v>
      </c>
      <c r="H446">
        <v>160</v>
      </c>
      <c r="I446">
        <v>7.36</v>
      </c>
      <c r="K446">
        <f t="shared" si="32"/>
        <v>36</v>
      </c>
      <c r="L446">
        <f t="shared" si="33"/>
        <v>21</v>
      </c>
      <c r="M446" t="str">
        <f>IF(COUNT(FIND({0,1,2,3,4,5,6,7,8,9},IF(ISBLANK(A446),IF(LEN(TRIM(B446))&gt;0,TRIM(B446),TRIM(C446)),"")))&gt;0,IF(ISBLANK(A446),IF(LEN(TRIM(B446))&gt;0,TRIM(B446),TRIM(C446)),""),"")</f>
        <v/>
      </c>
      <c r="N446" t="str">
        <f>IF(COUNT(FIND({0,1,2,3,4,5,6,7,8,9},IF(ISBLANK(A446),IF(LEN(TRIM(B446))&gt;0,TRIM(C446),LEFT(D446, 4)),"")))&gt;0,IF(ISBLANK(A446),IF(LEN(TRIM(B446))&gt;0,TRIM(C446),LEFT(D446, 4)),""),"")</f>
        <v/>
      </c>
      <c r="O446" t="str">
        <f t="shared" si="34"/>
        <v>XX</v>
      </c>
      <c r="P446" t="str">
        <f>TRIM(IF(COUNT(FIND({0,1,2,3,4,5,6,7,8,9},B446))&gt;0,D446,IF(LEN(TRIM(B446))&gt;0,CONCATENATE(B446,C446,D446),MID(D446,4,LEN(D446)))))</f>
        <v>Same State</v>
      </c>
      <c r="Q446">
        <f t="shared" si="35"/>
        <v>84</v>
      </c>
      <c r="R446">
        <f t="shared" si="36"/>
        <v>160</v>
      </c>
    </row>
    <row r="447" spans="2:18" x14ac:dyDescent="0.25">
      <c r="B447" s="1" t="s">
        <v>198</v>
      </c>
      <c r="C447" s="1" t="s">
        <v>199</v>
      </c>
      <c r="D447" s="1" t="s">
        <v>200</v>
      </c>
      <c r="E447" s="1" t="s">
        <v>197</v>
      </c>
      <c r="F447">
        <v>112</v>
      </c>
      <c r="G447">
        <v>9.56</v>
      </c>
      <c r="H447">
        <v>216</v>
      </c>
      <c r="I447">
        <v>9.93</v>
      </c>
      <c r="K447">
        <f t="shared" si="32"/>
        <v>36</v>
      </c>
      <c r="L447">
        <f t="shared" si="33"/>
        <v>21</v>
      </c>
      <c r="M447" t="str">
        <f>IF(COUNT(FIND({0,1,2,3,4,5,6,7,8,9},IF(ISBLANK(A447),IF(LEN(TRIM(B447))&gt;0,TRIM(B447),TRIM(C447)),"")))&gt;0,IF(ISBLANK(A447),IF(LEN(TRIM(B447))&gt;0,TRIM(B447),TRIM(C447)),""),"")</f>
        <v/>
      </c>
      <c r="N447" t="str">
        <f>IF(COUNT(FIND({0,1,2,3,4,5,6,7,8,9},IF(ISBLANK(A447),IF(LEN(TRIM(B447))&gt;0,TRIM(C447),LEFT(D447, 4)),"")))&gt;0,IF(ISBLANK(A447),IF(LEN(TRIM(B447))&gt;0,TRIM(C447),LEFT(D447, 4)),""),"")</f>
        <v/>
      </c>
      <c r="O447" t="str">
        <f t="shared" si="34"/>
        <v>XX</v>
      </c>
      <c r="P447" t="str">
        <f>TRIM(IF(COUNT(FIND({0,1,2,3,4,5,6,7,8,9},B447))&gt;0,D447,IF(LEN(TRIM(B447))&gt;0,CONCATENATE(B447,C447,D447),MID(D447,4,LEN(D447)))))</f>
        <v>Region 1: Northeast</v>
      </c>
      <c r="Q447">
        <f t="shared" si="35"/>
        <v>112</v>
      </c>
      <c r="R447">
        <f t="shared" si="36"/>
        <v>216</v>
      </c>
    </row>
    <row r="448" spans="2:18" x14ac:dyDescent="0.25">
      <c r="B448" s="1" t="s">
        <v>198</v>
      </c>
      <c r="C448" s="1" t="s">
        <v>199</v>
      </c>
      <c r="D448" s="1" t="s">
        <v>201</v>
      </c>
      <c r="E448" s="1" t="s">
        <v>197</v>
      </c>
      <c r="F448">
        <v>21</v>
      </c>
      <c r="G448">
        <v>1.79</v>
      </c>
      <c r="H448">
        <v>47</v>
      </c>
      <c r="I448">
        <v>2.16</v>
      </c>
      <c r="K448">
        <f t="shared" si="32"/>
        <v>36</v>
      </c>
      <c r="L448">
        <f t="shared" si="33"/>
        <v>21</v>
      </c>
      <c r="M448" t="str">
        <f>IF(COUNT(FIND({0,1,2,3,4,5,6,7,8,9},IF(ISBLANK(A448),IF(LEN(TRIM(B448))&gt;0,TRIM(B448),TRIM(C448)),"")))&gt;0,IF(ISBLANK(A448),IF(LEN(TRIM(B448))&gt;0,TRIM(B448),TRIM(C448)),""),"")</f>
        <v/>
      </c>
      <c r="N448" t="str">
        <f>IF(COUNT(FIND({0,1,2,3,4,5,6,7,8,9},IF(ISBLANK(A448),IF(LEN(TRIM(B448))&gt;0,TRIM(C448),LEFT(D448, 4)),"")))&gt;0,IF(ISBLANK(A448),IF(LEN(TRIM(B448))&gt;0,TRIM(C448),LEFT(D448, 4)),""),"")</f>
        <v/>
      </c>
      <c r="O448" t="str">
        <f t="shared" si="34"/>
        <v>XX</v>
      </c>
      <c r="P448" t="str">
        <f>TRIM(IF(COUNT(FIND({0,1,2,3,4,5,6,7,8,9},B448))&gt;0,D448,IF(LEN(TRIM(B448))&gt;0,CONCATENATE(B448,C448,D448),MID(D448,4,LEN(D448)))))</f>
        <v>Region 2: Midwest</v>
      </c>
      <c r="Q448">
        <f t="shared" si="35"/>
        <v>21</v>
      </c>
      <c r="R448">
        <f t="shared" si="36"/>
        <v>47</v>
      </c>
    </row>
    <row r="449" spans="1:18" x14ac:dyDescent="0.25">
      <c r="B449" s="1" t="s">
        <v>198</v>
      </c>
      <c r="C449" s="1" t="s">
        <v>199</v>
      </c>
      <c r="D449" s="1" t="s">
        <v>202</v>
      </c>
      <c r="E449" s="1" t="s">
        <v>197</v>
      </c>
      <c r="F449">
        <v>110</v>
      </c>
      <c r="G449">
        <v>9.39</v>
      </c>
      <c r="H449">
        <v>204</v>
      </c>
      <c r="I449">
        <v>9.3800000000000008</v>
      </c>
      <c r="K449">
        <f t="shared" si="32"/>
        <v>36</v>
      </c>
      <c r="L449">
        <f t="shared" si="33"/>
        <v>21</v>
      </c>
      <c r="M449" t="str">
        <f>IF(COUNT(FIND({0,1,2,3,4,5,6,7,8,9},IF(ISBLANK(A449),IF(LEN(TRIM(B449))&gt;0,TRIM(B449),TRIM(C449)),"")))&gt;0,IF(ISBLANK(A449),IF(LEN(TRIM(B449))&gt;0,TRIM(B449),TRIM(C449)),""),"")</f>
        <v/>
      </c>
      <c r="N449" t="str">
        <f>IF(COUNT(FIND({0,1,2,3,4,5,6,7,8,9},IF(ISBLANK(A449),IF(LEN(TRIM(B449))&gt;0,TRIM(C449),LEFT(D449, 4)),"")))&gt;0,IF(ISBLANK(A449),IF(LEN(TRIM(B449))&gt;0,TRIM(C449),LEFT(D449, 4)),""),"")</f>
        <v/>
      </c>
      <c r="O449" t="str">
        <f t="shared" si="34"/>
        <v>XX</v>
      </c>
      <c r="P449" t="str">
        <f>TRIM(IF(COUNT(FIND({0,1,2,3,4,5,6,7,8,9},B449))&gt;0,D449,IF(LEN(TRIM(B449))&gt;0,CONCATENATE(B449,C449,D449),MID(D449,4,LEN(D449)))))</f>
        <v>Region 3: South</v>
      </c>
      <c r="Q449">
        <f t="shared" si="35"/>
        <v>110</v>
      </c>
      <c r="R449">
        <f t="shared" si="36"/>
        <v>204</v>
      </c>
    </row>
    <row r="450" spans="1:18" x14ac:dyDescent="0.25">
      <c r="B450" s="1" t="s">
        <v>198</v>
      </c>
      <c r="C450" s="1" t="s">
        <v>199</v>
      </c>
      <c r="D450" s="1" t="s">
        <v>203</v>
      </c>
      <c r="E450" s="1" t="s">
        <v>197</v>
      </c>
      <c r="F450">
        <v>48</v>
      </c>
      <c r="G450">
        <v>4.0999999999999996</v>
      </c>
      <c r="H450">
        <v>90</v>
      </c>
      <c r="I450">
        <v>4.1399999999999997</v>
      </c>
      <c r="K450">
        <f t="shared" si="32"/>
        <v>36</v>
      </c>
      <c r="L450">
        <f t="shared" si="33"/>
        <v>21</v>
      </c>
      <c r="M450" t="str">
        <f>IF(COUNT(FIND({0,1,2,3,4,5,6,7,8,9},IF(ISBLANK(A450),IF(LEN(TRIM(B450))&gt;0,TRIM(B450),TRIM(C450)),"")))&gt;0,IF(ISBLANK(A450),IF(LEN(TRIM(B450))&gt;0,TRIM(B450),TRIM(C450)),""),"")</f>
        <v/>
      </c>
      <c r="N450" t="str">
        <f>IF(COUNT(FIND({0,1,2,3,4,5,6,7,8,9},IF(ISBLANK(A450),IF(LEN(TRIM(B450))&gt;0,TRIM(C450),LEFT(D450, 4)),"")))&gt;0,IF(ISBLANK(A450),IF(LEN(TRIM(B450))&gt;0,TRIM(C450),LEFT(D450, 4)),""),"")</f>
        <v/>
      </c>
      <c r="O450" t="str">
        <f t="shared" si="34"/>
        <v>XX</v>
      </c>
      <c r="P450" t="str">
        <f>TRIM(IF(COUNT(FIND({0,1,2,3,4,5,6,7,8,9},B450))&gt;0,D450,IF(LEN(TRIM(B450))&gt;0,CONCATENATE(B450,C450,D450),MID(D450,4,LEN(D450)))))</f>
        <v>Region 4: West</v>
      </c>
      <c r="Q450">
        <f t="shared" si="35"/>
        <v>48</v>
      </c>
      <c r="R450">
        <f t="shared" si="36"/>
        <v>90</v>
      </c>
    </row>
    <row r="451" spans="1:18" x14ac:dyDescent="0.25">
      <c r="B451" s="1" t="s">
        <v>204</v>
      </c>
      <c r="C451" s="1" t="s">
        <v>205</v>
      </c>
      <c r="D451" s="1" t="s">
        <v>308</v>
      </c>
      <c r="E451" s="1" t="s">
        <v>197</v>
      </c>
      <c r="F451">
        <v>21483</v>
      </c>
      <c r="H451">
        <v>46935</v>
      </c>
      <c r="K451">
        <f t="shared" si="32"/>
        <v>36</v>
      </c>
      <c r="L451">
        <f t="shared" si="33"/>
        <v>21</v>
      </c>
      <c r="M451" t="str">
        <f>IF(COUNT(FIND({0,1,2,3,4,5,6,7,8,9},IF(ISBLANK(A451),IF(LEN(TRIM(B451))&gt;0,TRIM(B451),TRIM(C451)),"")))&gt;0,IF(ISBLANK(A451),IF(LEN(TRIM(B451))&gt;0,TRIM(B451),TRIM(C451)),""),"")</f>
        <v>36</v>
      </c>
      <c r="N451" t="str">
        <f>IF(COUNT(FIND({0,1,2,3,4,5,6,7,8,9},IF(ISBLANK(A451),IF(LEN(TRIM(B451))&gt;0,TRIM(C451),LEFT(D451, 4)),"")))&gt;0,IF(ISBLANK(A451),IF(LEN(TRIM(B451))&gt;0,TRIM(C451),LEFT(D451, 4)),""),"")</f>
        <v xml:space="preserve">021 </v>
      </c>
      <c r="O451" t="str">
        <f t="shared" si="34"/>
        <v>XX</v>
      </c>
      <c r="P451" t="str">
        <f>TRIM(IF(COUNT(FIND({0,1,2,3,4,5,6,7,8,9},B451))&gt;0,D451,IF(LEN(TRIM(B451))&gt;0,CONCATENATE(B451,C451,D451),MID(D451,4,LEN(D451)))))</f>
        <v>County Non-Migrants</v>
      </c>
      <c r="Q451">
        <f t="shared" si="35"/>
        <v>21483</v>
      </c>
      <c r="R451">
        <f t="shared" si="36"/>
        <v>46935</v>
      </c>
    </row>
    <row r="452" spans="1:18" x14ac:dyDescent="0.25">
      <c r="A452">
        <v>36</v>
      </c>
      <c r="B452" s="1" t="s">
        <v>306</v>
      </c>
      <c r="C452" s="1" t="s">
        <v>207</v>
      </c>
      <c r="D452" s="1" t="s">
        <v>309</v>
      </c>
      <c r="E452" s="1" t="s">
        <v>12</v>
      </c>
      <c r="F452">
        <v>1039</v>
      </c>
      <c r="H452">
        <v>1962</v>
      </c>
      <c r="K452">
        <f t="shared" ref="K452:K515" si="37">VALUE(IF(ISBLANK(A452),K451,A452))</f>
        <v>36</v>
      </c>
      <c r="L452">
        <f t="shared" ref="L452:L515" si="38">VALUE(IF(ISBLANK(A452),L451,CONCATENATE(TRIM(B452),TRIM(C452))))</f>
        <v>23</v>
      </c>
      <c r="M452" t="str">
        <f>IF(COUNT(FIND({0,1,2,3,4,5,6,7,8,9},IF(ISBLANK(A452),IF(LEN(TRIM(B452))&gt;0,TRIM(B452),TRIM(C452)),"")))&gt;0,IF(ISBLANK(A452),IF(LEN(TRIM(B452))&gt;0,TRIM(B452),TRIM(C452)),""),"")</f>
        <v/>
      </c>
      <c r="N452" t="str">
        <f>IF(COUNT(FIND({0,1,2,3,4,5,6,7,8,9},IF(ISBLANK(A452),IF(LEN(TRIM(B452))&gt;0,TRIM(C452),LEFT(D452, 4)),"")))&gt;0,IF(ISBLANK(A452),IF(LEN(TRIM(B452))&gt;0,TRIM(C452),LEFT(D452, 4)),""),"")</f>
        <v/>
      </c>
      <c r="O452" t="str">
        <f t="shared" ref="O452:O515" si="39">IF(LEN(TRIM(E452))&gt;0,E452,"XX")</f>
        <v>NY</v>
      </c>
      <c r="P452" t="str">
        <f>TRIM(IF(COUNT(FIND({0,1,2,3,4,5,6,7,8,9},B452))&gt;0,D452,IF(LEN(TRIM(B452))&gt;0,CONCATENATE(B452,C452,D452),MID(D452,4,LEN(D452)))))</f>
        <v>Cortland Total Migration</v>
      </c>
      <c r="Q452">
        <f t="shared" ref="Q452:Q515" si="40">F452</f>
        <v>1039</v>
      </c>
      <c r="R452">
        <f t="shared" ref="R452:R515" si="41">H452</f>
        <v>1962</v>
      </c>
    </row>
    <row r="453" spans="1:18" x14ac:dyDescent="0.25">
      <c r="B453" s="1" t="s">
        <v>13</v>
      </c>
      <c r="C453" s="1" t="s">
        <v>93</v>
      </c>
      <c r="D453" s="1" t="s">
        <v>94</v>
      </c>
      <c r="E453" s="1" t="s">
        <v>12</v>
      </c>
      <c r="F453">
        <v>181</v>
      </c>
      <c r="G453">
        <v>17.420000000000002</v>
      </c>
      <c r="H453">
        <v>305</v>
      </c>
      <c r="I453">
        <v>15.55</v>
      </c>
      <c r="K453">
        <f t="shared" si="37"/>
        <v>36</v>
      </c>
      <c r="L453">
        <f t="shared" si="38"/>
        <v>23</v>
      </c>
      <c r="M453" t="str">
        <f>IF(COUNT(FIND({0,1,2,3,4,5,6,7,8,9},IF(ISBLANK(A453),IF(LEN(TRIM(B453))&gt;0,TRIM(B453),TRIM(C453)),"")))&gt;0,IF(ISBLANK(A453),IF(LEN(TRIM(B453))&gt;0,TRIM(B453),TRIM(C453)),""),"")</f>
        <v>36</v>
      </c>
      <c r="N453" t="str">
        <f>IF(COUNT(FIND({0,1,2,3,4,5,6,7,8,9},IF(ISBLANK(A453),IF(LEN(TRIM(B453))&gt;0,TRIM(C453),LEFT(D453, 4)),"")))&gt;0,IF(ISBLANK(A453),IF(LEN(TRIM(B453))&gt;0,TRIM(C453),LEFT(D453, 4)),""),"")</f>
        <v>109</v>
      </c>
      <c r="O453" t="str">
        <f t="shared" si="39"/>
        <v>NY</v>
      </c>
      <c r="P453" t="str">
        <f>TRIM(IF(COUNT(FIND({0,1,2,3,4,5,6,7,8,9},B453))&gt;0,D453,IF(LEN(TRIM(B453))&gt;0,CONCATENATE(B453,C453,D453),MID(D453,4,LEN(D453)))))</f>
        <v>Tompkins</v>
      </c>
      <c r="Q453">
        <f t="shared" si="40"/>
        <v>181</v>
      </c>
      <c r="R453">
        <f t="shared" si="41"/>
        <v>305</v>
      </c>
    </row>
    <row r="454" spans="1:18" x14ac:dyDescent="0.25">
      <c r="B454" s="1" t="s">
        <v>13</v>
      </c>
      <c r="C454" s="1" t="s">
        <v>26</v>
      </c>
      <c r="D454" s="1" t="s">
        <v>27</v>
      </c>
      <c r="E454" s="1" t="s">
        <v>12</v>
      </c>
      <c r="F454">
        <v>128</v>
      </c>
      <c r="G454">
        <v>12.32</v>
      </c>
      <c r="H454">
        <v>234</v>
      </c>
      <c r="I454">
        <v>11.93</v>
      </c>
      <c r="K454">
        <f t="shared" si="37"/>
        <v>36</v>
      </c>
      <c r="L454">
        <f t="shared" si="38"/>
        <v>23</v>
      </c>
      <c r="M454" t="str">
        <f>IF(COUNT(FIND({0,1,2,3,4,5,6,7,8,9},IF(ISBLANK(A454),IF(LEN(TRIM(B454))&gt;0,TRIM(B454),TRIM(C454)),"")))&gt;0,IF(ISBLANK(A454),IF(LEN(TRIM(B454))&gt;0,TRIM(B454),TRIM(C454)),""),"")</f>
        <v>36</v>
      </c>
      <c r="N454" t="str">
        <f>IF(COUNT(FIND({0,1,2,3,4,5,6,7,8,9},IF(ISBLANK(A454),IF(LEN(TRIM(B454))&gt;0,TRIM(C454),LEFT(D454, 4)),"")))&gt;0,IF(ISBLANK(A454),IF(LEN(TRIM(B454))&gt;0,TRIM(C454),LEFT(D454, 4)),""),"")</f>
        <v>067</v>
      </c>
      <c r="O454" t="str">
        <f t="shared" si="39"/>
        <v>NY</v>
      </c>
      <c r="P454" t="str">
        <f>TRIM(IF(COUNT(FIND({0,1,2,3,4,5,6,7,8,9},B454))&gt;0,D454,IF(LEN(TRIM(B454))&gt;0,CONCATENATE(B454,C454,D454),MID(D454,4,LEN(D454)))))</f>
        <v>Onondaga</v>
      </c>
      <c r="Q454">
        <f t="shared" si="40"/>
        <v>128</v>
      </c>
      <c r="R454">
        <f t="shared" si="41"/>
        <v>234</v>
      </c>
    </row>
    <row r="455" spans="1:18" x14ac:dyDescent="0.25">
      <c r="B455" s="1" t="s">
        <v>13</v>
      </c>
      <c r="C455" s="1" t="s">
        <v>68</v>
      </c>
      <c r="D455" s="1" t="s">
        <v>69</v>
      </c>
      <c r="E455" s="1" t="s">
        <v>12</v>
      </c>
      <c r="F455">
        <v>64</v>
      </c>
      <c r="G455">
        <v>6.16</v>
      </c>
      <c r="H455">
        <v>134</v>
      </c>
      <c r="I455">
        <v>6.83</v>
      </c>
      <c r="K455">
        <f t="shared" si="37"/>
        <v>36</v>
      </c>
      <c r="L455">
        <f t="shared" si="38"/>
        <v>23</v>
      </c>
      <c r="M455" t="str">
        <f>IF(COUNT(FIND({0,1,2,3,4,5,6,7,8,9},IF(ISBLANK(A455),IF(LEN(TRIM(B455))&gt;0,TRIM(B455),TRIM(C455)),"")))&gt;0,IF(ISBLANK(A455),IF(LEN(TRIM(B455))&gt;0,TRIM(B455),TRIM(C455)),""),"")</f>
        <v>36</v>
      </c>
      <c r="N455" t="str">
        <f>IF(COUNT(FIND({0,1,2,3,4,5,6,7,8,9},IF(ISBLANK(A455),IF(LEN(TRIM(B455))&gt;0,TRIM(C455),LEFT(D455, 4)),"")))&gt;0,IF(ISBLANK(A455),IF(LEN(TRIM(B455))&gt;0,TRIM(C455),LEFT(D455, 4)),""),"")</f>
        <v>007</v>
      </c>
      <c r="O455" t="str">
        <f t="shared" si="39"/>
        <v>NY</v>
      </c>
      <c r="P455" t="str">
        <f>TRIM(IF(COUNT(FIND({0,1,2,3,4,5,6,7,8,9},B455))&gt;0,D455,IF(LEN(TRIM(B455))&gt;0,CONCATENATE(B455,C455,D455),MID(D455,4,LEN(D455)))))</f>
        <v>Broome</v>
      </c>
      <c r="Q455">
        <f t="shared" si="40"/>
        <v>64</v>
      </c>
      <c r="R455">
        <f t="shared" si="41"/>
        <v>134</v>
      </c>
    </row>
    <row r="456" spans="1:18" x14ac:dyDescent="0.25">
      <c r="B456" s="1" t="s">
        <v>13</v>
      </c>
      <c r="C456" s="1" t="s">
        <v>96</v>
      </c>
      <c r="D456" s="1" t="s">
        <v>184</v>
      </c>
      <c r="E456" s="1" t="s">
        <v>12</v>
      </c>
      <c r="F456">
        <v>52</v>
      </c>
      <c r="G456">
        <v>5</v>
      </c>
      <c r="H456">
        <v>96</v>
      </c>
      <c r="I456">
        <v>4.8899999999999997</v>
      </c>
      <c r="K456">
        <f t="shared" si="37"/>
        <v>36</v>
      </c>
      <c r="L456">
        <f t="shared" si="38"/>
        <v>23</v>
      </c>
      <c r="M456" t="str">
        <f>IF(COUNT(FIND({0,1,2,3,4,5,6,7,8,9},IF(ISBLANK(A456),IF(LEN(TRIM(B456))&gt;0,TRIM(B456),TRIM(C456)),"")))&gt;0,IF(ISBLANK(A456),IF(LEN(TRIM(B456))&gt;0,TRIM(B456),TRIM(C456)),""),"")</f>
        <v>36</v>
      </c>
      <c r="N456" t="str">
        <f>IF(COUNT(FIND({0,1,2,3,4,5,6,7,8,9},IF(ISBLANK(A456),IF(LEN(TRIM(B456))&gt;0,TRIM(C456),LEFT(D456, 4)),"")))&gt;0,IF(ISBLANK(A456),IF(LEN(TRIM(B456))&gt;0,TRIM(C456),LEFT(D456, 4)),""),"")</f>
        <v>011</v>
      </c>
      <c r="O456" t="str">
        <f t="shared" si="39"/>
        <v>NY</v>
      </c>
      <c r="P456" t="str">
        <f>TRIM(IF(COUNT(FIND({0,1,2,3,4,5,6,7,8,9},B456))&gt;0,D456,IF(LEN(TRIM(B456))&gt;0,CONCATENATE(B456,C456,D456),MID(D456,4,LEN(D456)))))</f>
        <v>Cayuga</v>
      </c>
      <c r="Q456">
        <f t="shared" si="40"/>
        <v>52</v>
      </c>
      <c r="R456">
        <f t="shared" si="41"/>
        <v>96</v>
      </c>
    </row>
    <row r="457" spans="1:18" x14ac:dyDescent="0.25">
      <c r="B457" s="1" t="s">
        <v>13</v>
      </c>
      <c r="C457" s="1" t="s">
        <v>57</v>
      </c>
      <c r="D457" s="1" t="s">
        <v>169</v>
      </c>
      <c r="E457" s="1" t="s">
        <v>12</v>
      </c>
      <c r="F457">
        <v>39</v>
      </c>
      <c r="G457">
        <v>3.75</v>
      </c>
      <c r="H457">
        <v>101</v>
      </c>
      <c r="I457">
        <v>5.15</v>
      </c>
      <c r="K457">
        <f t="shared" si="37"/>
        <v>36</v>
      </c>
      <c r="L457">
        <f t="shared" si="38"/>
        <v>23</v>
      </c>
      <c r="M457" t="str">
        <f>IF(COUNT(FIND({0,1,2,3,4,5,6,7,8,9},IF(ISBLANK(A457),IF(LEN(TRIM(B457))&gt;0,TRIM(B457),TRIM(C457)),"")))&gt;0,IF(ISBLANK(A457),IF(LEN(TRIM(B457))&gt;0,TRIM(B457),TRIM(C457)),""),"")</f>
        <v>36</v>
      </c>
      <c r="N457" t="str">
        <f>IF(COUNT(FIND({0,1,2,3,4,5,6,7,8,9},IF(ISBLANK(A457),IF(LEN(TRIM(B457))&gt;0,TRIM(C457),LEFT(D457, 4)),"")))&gt;0,IF(ISBLANK(A457),IF(LEN(TRIM(B457))&gt;0,TRIM(C457),LEFT(D457, 4)),""),"")</f>
        <v>017</v>
      </c>
      <c r="O457" t="str">
        <f t="shared" si="39"/>
        <v>NY</v>
      </c>
      <c r="P457" t="str">
        <f>TRIM(IF(COUNT(FIND({0,1,2,3,4,5,6,7,8,9},B457))&gt;0,D457,IF(LEN(TRIM(B457))&gt;0,CONCATENATE(B457,C457,D457),MID(D457,4,LEN(D457)))))</f>
        <v>Chenango</v>
      </c>
      <c r="Q457">
        <f t="shared" si="40"/>
        <v>39</v>
      </c>
      <c r="R457">
        <f t="shared" si="41"/>
        <v>101</v>
      </c>
    </row>
    <row r="458" spans="1:18" x14ac:dyDescent="0.25">
      <c r="B458" s="1" t="s">
        <v>13</v>
      </c>
      <c r="C458" s="1" t="s">
        <v>178</v>
      </c>
      <c r="D458" s="1" t="s">
        <v>179</v>
      </c>
      <c r="E458" s="1" t="s">
        <v>12</v>
      </c>
      <c r="F458">
        <v>31</v>
      </c>
      <c r="G458">
        <v>2.98</v>
      </c>
      <c r="H458">
        <v>52</v>
      </c>
      <c r="I458">
        <v>2.65</v>
      </c>
      <c r="K458">
        <f t="shared" si="37"/>
        <v>36</v>
      </c>
      <c r="L458">
        <f t="shared" si="38"/>
        <v>23</v>
      </c>
      <c r="M458" t="str">
        <f>IF(COUNT(FIND({0,1,2,3,4,5,6,7,8,9},IF(ISBLANK(A458),IF(LEN(TRIM(B458))&gt;0,TRIM(B458),TRIM(C458)),"")))&gt;0,IF(ISBLANK(A458),IF(LEN(TRIM(B458))&gt;0,TRIM(B458),TRIM(C458)),""),"")</f>
        <v>36</v>
      </c>
      <c r="N458" t="str">
        <f>IF(COUNT(FIND({0,1,2,3,4,5,6,7,8,9},IF(ISBLANK(A458),IF(LEN(TRIM(B458))&gt;0,TRIM(C458),LEFT(D458, 4)),"")))&gt;0,IF(ISBLANK(A458),IF(LEN(TRIM(B458))&gt;0,TRIM(C458),LEFT(D458, 4)),""),"")</f>
        <v>053</v>
      </c>
      <c r="O458" t="str">
        <f t="shared" si="39"/>
        <v>NY</v>
      </c>
      <c r="P458" t="str">
        <f>TRIM(IF(COUNT(FIND({0,1,2,3,4,5,6,7,8,9},B458))&gt;0,D458,IF(LEN(TRIM(B458))&gt;0,CONCATENATE(B458,C458,D458),MID(D458,4,LEN(D458)))))</f>
        <v>Madison</v>
      </c>
      <c r="Q458">
        <f t="shared" si="40"/>
        <v>31</v>
      </c>
      <c r="R458">
        <f t="shared" si="41"/>
        <v>52</v>
      </c>
    </row>
    <row r="459" spans="1:18" x14ac:dyDescent="0.25">
      <c r="B459" s="1" t="s">
        <v>13</v>
      </c>
      <c r="C459" s="1" t="s">
        <v>46</v>
      </c>
      <c r="D459" s="1" t="s">
        <v>47</v>
      </c>
      <c r="E459" s="1" t="s">
        <v>12</v>
      </c>
      <c r="F459">
        <v>18</v>
      </c>
      <c r="G459">
        <v>1.73</v>
      </c>
      <c r="H459">
        <v>38</v>
      </c>
      <c r="I459">
        <v>1.94</v>
      </c>
      <c r="K459">
        <f t="shared" si="37"/>
        <v>36</v>
      </c>
      <c r="L459">
        <f t="shared" si="38"/>
        <v>23</v>
      </c>
      <c r="M459" t="str">
        <f>IF(COUNT(FIND({0,1,2,3,4,5,6,7,8,9},IF(ISBLANK(A459),IF(LEN(TRIM(B459))&gt;0,TRIM(B459),TRIM(C459)),"")))&gt;0,IF(ISBLANK(A459),IF(LEN(TRIM(B459))&gt;0,TRIM(B459),TRIM(C459)),""),"")</f>
        <v>36</v>
      </c>
      <c r="N459" t="str">
        <f>IF(COUNT(FIND({0,1,2,3,4,5,6,7,8,9},IF(ISBLANK(A459),IF(LEN(TRIM(B459))&gt;0,TRIM(C459),LEFT(D459, 4)),"")))&gt;0,IF(ISBLANK(A459),IF(LEN(TRIM(B459))&gt;0,TRIM(C459),LEFT(D459, 4)),""),"")</f>
        <v>065</v>
      </c>
      <c r="O459" t="str">
        <f t="shared" si="39"/>
        <v>NY</v>
      </c>
      <c r="P459" t="str">
        <f>TRIM(IF(COUNT(FIND({0,1,2,3,4,5,6,7,8,9},B459))&gt;0,D459,IF(LEN(TRIM(B459))&gt;0,CONCATENATE(B459,C459,D459),MID(D459,4,LEN(D459)))))</f>
        <v>Oneida</v>
      </c>
      <c r="Q459">
        <f t="shared" si="40"/>
        <v>18</v>
      </c>
      <c r="R459">
        <f t="shared" si="41"/>
        <v>38</v>
      </c>
    </row>
    <row r="460" spans="1:18" x14ac:dyDescent="0.25">
      <c r="B460" s="1" t="s">
        <v>13</v>
      </c>
      <c r="C460" s="1" t="s">
        <v>275</v>
      </c>
      <c r="D460" s="1" t="s">
        <v>276</v>
      </c>
      <c r="E460" s="1" t="s">
        <v>12</v>
      </c>
      <c r="F460">
        <v>16</v>
      </c>
      <c r="G460">
        <v>1.54</v>
      </c>
      <c r="H460">
        <v>36</v>
      </c>
      <c r="I460">
        <v>1.83</v>
      </c>
      <c r="K460">
        <f t="shared" si="37"/>
        <v>36</v>
      </c>
      <c r="L460">
        <f t="shared" si="38"/>
        <v>23</v>
      </c>
      <c r="M460" t="str">
        <f>IF(COUNT(FIND({0,1,2,3,4,5,6,7,8,9},IF(ISBLANK(A460),IF(LEN(TRIM(B460))&gt;0,TRIM(B460),TRIM(C460)),"")))&gt;0,IF(ISBLANK(A460),IF(LEN(TRIM(B460))&gt;0,TRIM(B460),TRIM(C460)),""),"")</f>
        <v>36</v>
      </c>
      <c r="N460" t="str">
        <f>IF(COUNT(FIND({0,1,2,3,4,5,6,7,8,9},IF(ISBLANK(A460),IF(LEN(TRIM(B460))&gt;0,TRIM(C460),LEFT(D460, 4)),"")))&gt;0,IF(ISBLANK(A460),IF(LEN(TRIM(B460))&gt;0,TRIM(C460),LEFT(D460, 4)),""),"")</f>
        <v>107</v>
      </c>
      <c r="O460" t="str">
        <f t="shared" si="39"/>
        <v>NY</v>
      </c>
      <c r="P460" t="str">
        <f>TRIM(IF(COUNT(FIND({0,1,2,3,4,5,6,7,8,9},B460))&gt;0,D460,IF(LEN(TRIM(B460))&gt;0,CONCATENATE(B460,C460,D460),MID(D460,4,LEN(D460)))))</f>
        <v>Tioga</v>
      </c>
      <c r="Q460">
        <f t="shared" si="40"/>
        <v>16</v>
      </c>
      <c r="R460">
        <f t="shared" si="41"/>
        <v>36</v>
      </c>
    </row>
    <row r="461" spans="1:18" x14ac:dyDescent="0.25">
      <c r="B461" s="1" t="s">
        <v>40</v>
      </c>
      <c r="C461" s="1" t="s">
        <v>41</v>
      </c>
      <c r="D461" s="1" t="s">
        <v>42</v>
      </c>
      <c r="E461" s="1" t="s">
        <v>43</v>
      </c>
      <c r="F461">
        <v>16</v>
      </c>
      <c r="G461">
        <v>1.54</v>
      </c>
      <c r="H461">
        <v>23</v>
      </c>
      <c r="I461">
        <v>1.17</v>
      </c>
      <c r="K461">
        <f t="shared" si="37"/>
        <v>36</v>
      </c>
      <c r="L461">
        <f t="shared" si="38"/>
        <v>23</v>
      </c>
      <c r="M461" t="str">
        <f>IF(COUNT(FIND({0,1,2,3,4,5,6,7,8,9},IF(ISBLANK(A461),IF(LEN(TRIM(B461))&gt;0,TRIM(B461),TRIM(C461)),"")))&gt;0,IF(ISBLANK(A461),IF(LEN(TRIM(B461))&gt;0,TRIM(B461),TRIM(C461)),""),"")</f>
        <v>57</v>
      </c>
      <c r="N461" t="str">
        <f>IF(COUNT(FIND({0,1,2,3,4,5,6,7,8,9},IF(ISBLANK(A461),IF(LEN(TRIM(B461))&gt;0,TRIM(C461),LEFT(D461, 4)),"")))&gt;0,IF(ISBLANK(A461),IF(LEN(TRIM(B461))&gt;0,TRIM(C461),LEFT(D461, 4)),""),"")</f>
        <v>001</v>
      </c>
      <c r="O461" t="str">
        <f t="shared" si="39"/>
        <v>FR</v>
      </c>
      <c r="P461" t="str">
        <f>TRIM(IF(COUNT(FIND({0,1,2,3,4,5,6,7,8,9},B461))&gt;0,D461,IF(LEN(TRIM(B461))&gt;0,CONCATENATE(B461,C461,D461),MID(D461,4,LEN(D461)))))</f>
        <v>Foreign / Overseas</v>
      </c>
      <c r="Q461">
        <f t="shared" si="40"/>
        <v>16</v>
      </c>
      <c r="R461">
        <f t="shared" si="41"/>
        <v>23</v>
      </c>
    </row>
    <row r="462" spans="1:18" x14ac:dyDescent="0.25">
      <c r="B462" s="1" t="s">
        <v>13</v>
      </c>
      <c r="C462" s="1" t="s">
        <v>32</v>
      </c>
      <c r="D462" s="1" t="s">
        <v>33</v>
      </c>
      <c r="E462" s="1" t="s">
        <v>12</v>
      </c>
      <c r="F462">
        <v>13</v>
      </c>
      <c r="G462">
        <v>1.25</v>
      </c>
      <c r="H462">
        <v>19</v>
      </c>
      <c r="I462">
        <v>0.97</v>
      </c>
      <c r="K462">
        <f t="shared" si="37"/>
        <v>36</v>
      </c>
      <c r="L462">
        <f t="shared" si="38"/>
        <v>23</v>
      </c>
      <c r="M462" t="str">
        <f>IF(COUNT(FIND({0,1,2,3,4,5,6,7,8,9},IF(ISBLANK(A462),IF(LEN(TRIM(B462))&gt;0,TRIM(B462),TRIM(C462)),"")))&gt;0,IF(ISBLANK(A462),IF(LEN(TRIM(B462))&gt;0,TRIM(B462),TRIM(C462)),""),"")</f>
        <v>36</v>
      </c>
      <c r="N462" t="str">
        <f>IF(COUNT(FIND({0,1,2,3,4,5,6,7,8,9},IF(ISBLANK(A462),IF(LEN(TRIM(B462))&gt;0,TRIM(C462),LEFT(D462, 4)),"")))&gt;0,IF(ISBLANK(A462),IF(LEN(TRIM(B462))&gt;0,TRIM(C462),LEFT(D462, 4)),""),"")</f>
        <v>055</v>
      </c>
      <c r="O462" t="str">
        <f t="shared" si="39"/>
        <v>NY</v>
      </c>
      <c r="P462" t="str">
        <f>TRIM(IF(COUNT(FIND({0,1,2,3,4,5,6,7,8,9},B462))&gt;0,D462,IF(LEN(TRIM(B462))&gt;0,CONCATENATE(B462,C462,D462),MID(D462,4,LEN(D462)))))</f>
        <v>Monroe</v>
      </c>
      <c r="Q462">
        <f t="shared" si="40"/>
        <v>13</v>
      </c>
      <c r="R462">
        <f t="shared" si="41"/>
        <v>19</v>
      </c>
    </row>
    <row r="463" spans="1:18" x14ac:dyDescent="0.25">
      <c r="B463" s="1" t="s">
        <v>13</v>
      </c>
      <c r="C463" s="1" t="s">
        <v>133</v>
      </c>
      <c r="D463" s="1" t="s">
        <v>134</v>
      </c>
      <c r="E463" s="1" t="s">
        <v>12</v>
      </c>
      <c r="F463">
        <v>12</v>
      </c>
      <c r="G463">
        <v>1.1499999999999999</v>
      </c>
      <c r="H463">
        <v>24</v>
      </c>
      <c r="I463">
        <v>1.22</v>
      </c>
      <c r="K463">
        <f t="shared" si="37"/>
        <v>36</v>
      </c>
      <c r="L463">
        <f t="shared" si="38"/>
        <v>23</v>
      </c>
      <c r="M463" t="str">
        <f>IF(COUNT(FIND({0,1,2,3,4,5,6,7,8,9},IF(ISBLANK(A463),IF(LEN(TRIM(B463))&gt;0,TRIM(B463),TRIM(C463)),"")))&gt;0,IF(ISBLANK(A463),IF(LEN(TRIM(B463))&gt;0,TRIM(B463),TRIM(C463)),""),"")</f>
        <v>36</v>
      </c>
      <c r="N463" t="str">
        <f>IF(COUNT(FIND({0,1,2,3,4,5,6,7,8,9},IF(ISBLANK(A463),IF(LEN(TRIM(B463))&gt;0,TRIM(C463),LEFT(D463, 4)),"")))&gt;0,IF(ISBLANK(A463),IF(LEN(TRIM(B463))&gt;0,TRIM(C463),LEFT(D463, 4)),""),"")</f>
        <v>075</v>
      </c>
      <c r="O463" t="str">
        <f t="shared" si="39"/>
        <v>NY</v>
      </c>
      <c r="P463" t="str">
        <f>TRIM(IF(COUNT(FIND({0,1,2,3,4,5,6,7,8,9},B463))&gt;0,D463,IF(LEN(TRIM(B463))&gt;0,CONCATENATE(B463,C463,D463),MID(D463,4,LEN(D463)))))</f>
        <v>Oswego</v>
      </c>
      <c r="Q463">
        <f t="shared" si="40"/>
        <v>12</v>
      </c>
      <c r="R463">
        <f t="shared" si="41"/>
        <v>24</v>
      </c>
    </row>
    <row r="464" spans="1:18" x14ac:dyDescent="0.25">
      <c r="B464" s="1" t="s">
        <v>194</v>
      </c>
      <c r="C464" s="1" t="s">
        <v>195</v>
      </c>
      <c r="D464" s="1" t="s">
        <v>196</v>
      </c>
      <c r="E464" s="1" t="s">
        <v>197</v>
      </c>
      <c r="F464">
        <v>161</v>
      </c>
      <c r="G464">
        <v>15.5</v>
      </c>
      <c r="H464">
        <v>296</v>
      </c>
      <c r="I464">
        <v>15.09</v>
      </c>
      <c r="K464">
        <f t="shared" si="37"/>
        <v>36</v>
      </c>
      <c r="L464">
        <f t="shared" si="38"/>
        <v>23</v>
      </c>
      <c r="M464" t="str">
        <f>IF(COUNT(FIND({0,1,2,3,4,5,6,7,8,9},IF(ISBLANK(A464),IF(LEN(TRIM(B464))&gt;0,TRIM(B464),TRIM(C464)),"")))&gt;0,IF(ISBLANK(A464),IF(LEN(TRIM(B464))&gt;0,TRIM(B464),TRIM(C464)),""),"")</f>
        <v/>
      </c>
      <c r="N464" t="str">
        <f>IF(COUNT(FIND({0,1,2,3,4,5,6,7,8,9},IF(ISBLANK(A464),IF(LEN(TRIM(B464))&gt;0,TRIM(C464),LEFT(D464, 4)),"")))&gt;0,IF(ISBLANK(A464),IF(LEN(TRIM(B464))&gt;0,TRIM(C464),LEFT(D464, 4)),""),"")</f>
        <v/>
      </c>
      <c r="O464" t="str">
        <f t="shared" si="39"/>
        <v>XX</v>
      </c>
      <c r="P464" t="str">
        <f>TRIM(IF(COUNT(FIND({0,1,2,3,4,5,6,7,8,9},B464))&gt;0,D464,IF(LEN(TRIM(B464))&gt;0,CONCATENATE(B464,C464,D464),MID(D464,4,LEN(D464)))))</f>
        <v>Same State</v>
      </c>
      <c r="Q464">
        <f t="shared" si="40"/>
        <v>161</v>
      </c>
      <c r="R464">
        <f t="shared" si="41"/>
        <v>296</v>
      </c>
    </row>
    <row r="465" spans="1:18" x14ac:dyDescent="0.25">
      <c r="B465" s="1" t="s">
        <v>198</v>
      </c>
      <c r="C465" s="1" t="s">
        <v>199</v>
      </c>
      <c r="D465" s="1" t="s">
        <v>200</v>
      </c>
      <c r="E465" s="1" t="s">
        <v>197</v>
      </c>
      <c r="F465">
        <v>99</v>
      </c>
      <c r="G465">
        <v>9.5299999999999994</v>
      </c>
      <c r="H465">
        <v>173</v>
      </c>
      <c r="I465">
        <v>8.82</v>
      </c>
      <c r="K465">
        <f t="shared" si="37"/>
        <v>36</v>
      </c>
      <c r="L465">
        <f t="shared" si="38"/>
        <v>23</v>
      </c>
      <c r="M465" t="str">
        <f>IF(COUNT(FIND({0,1,2,3,4,5,6,7,8,9},IF(ISBLANK(A465),IF(LEN(TRIM(B465))&gt;0,TRIM(B465),TRIM(C465)),"")))&gt;0,IF(ISBLANK(A465),IF(LEN(TRIM(B465))&gt;0,TRIM(B465),TRIM(C465)),""),"")</f>
        <v/>
      </c>
      <c r="N465" t="str">
        <f>IF(COUNT(FIND({0,1,2,3,4,5,6,7,8,9},IF(ISBLANK(A465),IF(LEN(TRIM(B465))&gt;0,TRIM(C465),LEFT(D465, 4)),"")))&gt;0,IF(ISBLANK(A465),IF(LEN(TRIM(B465))&gt;0,TRIM(C465),LEFT(D465, 4)),""),"")</f>
        <v/>
      </c>
      <c r="O465" t="str">
        <f t="shared" si="39"/>
        <v>XX</v>
      </c>
      <c r="P465" t="str">
        <f>TRIM(IF(COUNT(FIND({0,1,2,3,4,5,6,7,8,9},B465))&gt;0,D465,IF(LEN(TRIM(B465))&gt;0,CONCATENATE(B465,C465,D465),MID(D465,4,LEN(D465)))))</f>
        <v>Region 1: Northeast</v>
      </c>
      <c r="Q465">
        <f t="shared" si="40"/>
        <v>99</v>
      </c>
      <c r="R465">
        <f t="shared" si="41"/>
        <v>173</v>
      </c>
    </row>
    <row r="466" spans="1:18" x14ac:dyDescent="0.25">
      <c r="B466" s="1" t="s">
        <v>198</v>
      </c>
      <c r="C466" s="1" t="s">
        <v>199</v>
      </c>
      <c r="D466" s="1" t="s">
        <v>201</v>
      </c>
      <c r="E466" s="1" t="s">
        <v>197</v>
      </c>
      <c r="F466">
        <v>37</v>
      </c>
      <c r="G466">
        <v>3.56</v>
      </c>
      <c r="H466">
        <v>74</v>
      </c>
      <c r="I466">
        <v>3.77</v>
      </c>
      <c r="K466">
        <f t="shared" si="37"/>
        <v>36</v>
      </c>
      <c r="L466">
        <f t="shared" si="38"/>
        <v>23</v>
      </c>
      <c r="M466" t="str">
        <f>IF(COUNT(FIND({0,1,2,3,4,5,6,7,8,9},IF(ISBLANK(A466),IF(LEN(TRIM(B466))&gt;0,TRIM(B466),TRIM(C466)),"")))&gt;0,IF(ISBLANK(A466),IF(LEN(TRIM(B466))&gt;0,TRIM(B466),TRIM(C466)),""),"")</f>
        <v/>
      </c>
      <c r="N466" t="str">
        <f>IF(COUNT(FIND({0,1,2,3,4,5,6,7,8,9},IF(ISBLANK(A466),IF(LEN(TRIM(B466))&gt;0,TRIM(C466),LEFT(D466, 4)),"")))&gt;0,IF(ISBLANK(A466),IF(LEN(TRIM(B466))&gt;0,TRIM(C466),LEFT(D466, 4)),""),"")</f>
        <v/>
      </c>
      <c r="O466" t="str">
        <f t="shared" si="39"/>
        <v>XX</v>
      </c>
      <c r="P466" t="str">
        <f>TRIM(IF(COUNT(FIND({0,1,2,3,4,5,6,7,8,9},B466))&gt;0,D466,IF(LEN(TRIM(B466))&gt;0,CONCATENATE(B466,C466,D466),MID(D466,4,LEN(D466)))))</f>
        <v>Region 2: Midwest</v>
      </c>
      <c r="Q466">
        <f t="shared" si="40"/>
        <v>37</v>
      </c>
      <c r="R466">
        <f t="shared" si="41"/>
        <v>74</v>
      </c>
    </row>
    <row r="467" spans="1:18" x14ac:dyDescent="0.25">
      <c r="B467" s="1" t="s">
        <v>198</v>
      </c>
      <c r="C467" s="1" t="s">
        <v>199</v>
      </c>
      <c r="D467" s="1" t="s">
        <v>202</v>
      </c>
      <c r="E467" s="1" t="s">
        <v>197</v>
      </c>
      <c r="F467">
        <v>132</v>
      </c>
      <c r="G467">
        <v>12.7</v>
      </c>
      <c r="H467">
        <v>280</v>
      </c>
      <c r="I467">
        <v>14.27</v>
      </c>
      <c r="K467">
        <f t="shared" si="37"/>
        <v>36</v>
      </c>
      <c r="L467">
        <f t="shared" si="38"/>
        <v>23</v>
      </c>
      <c r="M467" t="str">
        <f>IF(COUNT(FIND({0,1,2,3,4,5,6,7,8,9},IF(ISBLANK(A467),IF(LEN(TRIM(B467))&gt;0,TRIM(B467),TRIM(C467)),"")))&gt;0,IF(ISBLANK(A467),IF(LEN(TRIM(B467))&gt;0,TRIM(B467),TRIM(C467)),""),"")</f>
        <v/>
      </c>
      <c r="N467" t="str">
        <f>IF(COUNT(FIND({0,1,2,3,4,5,6,7,8,9},IF(ISBLANK(A467),IF(LEN(TRIM(B467))&gt;0,TRIM(C467),LEFT(D467, 4)),"")))&gt;0,IF(ISBLANK(A467),IF(LEN(TRIM(B467))&gt;0,TRIM(C467),LEFT(D467, 4)),""),"")</f>
        <v/>
      </c>
      <c r="O467" t="str">
        <f t="shared" si="39"/>
        <v>XX</v>
      </c>
      <c r="P467" t="str">
        <f>TRIM(IF(COUNT(FIND({0,1,2,3,4,5,6,7,8,9},B467))&gt;0,D467,IF(LEN(TRIM(B467))&gt;0,CONCATENATE(B467,C467,D467),MID(D467,4,LEN(D467)))))</f>
        <v>Region 3: South</v>
      </c>
      <c r="Q467">
        <f t="shared" si="40"/>
        <v>132</v>
      </c>
      <c r="R467">
        <f t="shared" si="41"/>
        <v>280</v>
      </c>
    </row>
    <row r="468" spans="1:18" x14ac:dyDescent="0.25">
      <c r="B468" s="1" t="s">
        <v>198</v>
      </c>
      <c r="C468" s="1" t="s">
        <v>199</v>
      </c>
      <c r="D468" s="1" t="s">
        <v>203</v>
      </c>
      <c r="E468" s="1" t="s">
        <v>197</v>
      </c>
      <c r="F468">
        <v>40</v>
      </c>
      <c r="G468">
        <v>3.85</v>
      </c>
      <c r="H468">
        <v>77</v>
      </c>
      <c r="I468">
        <v>3.92</v>
      </c>
      <c r="K468">
        <f t="shared" si="37"/>
        <v>36</v>
      </c>
      <c r="L468">
        <f t="shared" si="38"/>
        <v>23</v>
      </c>
      <c r="M468" t="str">
        <f>IF(COUNT(FIND({0,1,2,3,4,5,6,7,8,9},IF(ISBLANK(A468),IF(LEN(TRIM(B468))&gt;0,TRIM(B468),TRIM(C468)),"")))&gt;0,IF(ISBLANK(A468),IF(LEN(TRIM(B468))&gt;0,TRIM(B468),TRIM(C468)),""),"")</f>
        <v/>
      </c>
      <c r="N468" t="str">
        <f>IF(COUNT(FIND({0,1,2,3,4,5,6,7,8,9},IF(ISBLANK(A468),IF(LEN(TRIM(B468))&gt;0,TRIM(C468),LEFT(D468, 4)),"")))&gt;0,IF(ISBLANK(A468),IF(LEN(TRIM(B468))&gt;0,TRIM(C468),LEFT(D468, 4)),""),"")</f>
        <v/>
      </c>
      <c r="O468" t="str">
        <f t="shared" si="39"/>
        <v>XX</v>
      </c>
      <c r="P468" t="str">
        <f>TRIM(IF(COUNT(FIND({0,1,2,3,4,5,6,7,8,9},B468))&gt;0,D468,IF(LEN(TRIM(B468))&gt;0,CONCATENATE(B468,C468,D468),MID(D468,4,LEN(D468)))))</f>
        <v>Region 4: West</v>
      </c>
      <c r="Q468">
        <f t="shared" si="40"/>
        <v>40</v>
      </c>
      <c r="R468">
        <f t="shared" si="41"/>
        <v>77</v>
      </c>
    </row>
    <row r="469" spans="1:18" x14ac:dyDescent="0.25">
      <c r="B469" s="1" t="s">
        <v>204</v>
      </c>
      <c r="C469" s="1" t="s">
        <v>205</v>
      </c>
      <c r="D469" s="1" t="s">
        <v>310</v>
      </c>
      <c r="E469" s="1" t="s">
        <v>197</v>
      </c>
      <c r="F469">
        <v>15725</v>
      </c>
      <c r="H469">
        <v>36091</v>
      </c>
      <c r="K469">
        <f t="shared" si="37"/>
        <v>36</v>
      </c>
      <c r="L469">
        <f t="shared" si="38"/>
        <v>23</v>
      </c>
      <c r="M469" t="str">
        <f>IF(COUNT(FIND({0,1,2,3,4,5,6,7,8,9},IF(ISBLANK(A469),IF(LEN(TRIM(B469))&gt;0,TRIM(B469),TRIM(C469)),"")))&gt;0,IF(ISBLANK(A469),IF(LEN(TRIM(B469))&gt;0,TRIM(B469),TRIM(C469)),""),"")</f>
        <v>36</v>
      </c>
      <c r="N469" t="str">
        <f>IF(COUNT(FIND({0,1,2,3,4,5,6,7,8,9},IF(ISBLANK(A469),IF(LEN(TRIM(B469))&gt;0,TRIM(C469),LEFT(D469, 4)),"")))&gt;0,IF(ISBLANK(A469),IF(LEN(TRIM(B469))&gt;0,TRIM(C469),LEFT(D469, 4)),""),"")</f>
        <v xml:space="preserve">023 </v>
      </c>
      <c r="O469" t="str">
        <f t="shared" si="39"/>
        <v>XX</v>
      </c>
      <c r="P469" t="str">
        <f>TRIM(IF(COUNT(FIND({0,1,2,3,4,5,6,7,8,9},B469))&gt;0,D469,IF(LEN(TRIM(B469))&gt;0,CONCATENATE(B469,C469,D469),MID(D469,4,LEN(D469)))))</f>
        <v>County Non-Migrants</v>
      </c>
      <c r="Q469">
        <f t="shared" si="40"/>
        <v>15725</v>
      </c>
      <c r="R469">
        <f t="shared" si="41"/>
        <v>36091</v>
      </c>
    </row>
    <row r="470" spans="1:18" x14ac:dyDescent="0.25">
      <c r="A470">
        <v>36</v>
      </c>
      <c r="B470" s="1" t="s">
        <v>306</v>
      </c>
      <c r="C470" s="1" t="s">
        <v>220</v>
      </c>
      <c r="D470" s="1" t="s">
        <v>311</v>
      </c>
      <c r="E470" s="1" t="s">
        <v>12</v>
      </c>
      <c r="F470">
        <v>1076</v>
      </c>
      <c r="H470">
        <v>2180</v>
      </c>
      <c r="K470">
        <f t="shared" si="37"/>
        <v>36</v>
      </c>
      <c r="L470">
        <f t="shared" si="38"/>
        <v>25</v>
      </c>
      <c r="M470" t="str">
        <f>IF(COUNT(FIND({0,1,2,3,4,5,6,7,8,9},IF(ISBLANK(A470),IF(LEN(TRIM(B470))&gt;0,TRIM(B470),TRIM(C470)),"")))&gt;0,IF(ISBLANK(A470),IF(LEN(TRIM(B470))&gt;0,TRIM(B470),TRIM(C470)),""),"")</f>
        <v/>
      </c>
      <c r="N470" t="str">
        <f>IF(COUNT(FIND({0,1,2,3,4,5,6,7,8,9},IF(ISBLANK(A470),IF(LEN(TRIM(B470))&gt;0,TRIM(C470),LEFT(D470, 4)),"")))&gt;0,IF(ISBLANK(A470),IF(LEN(TRIM(B470))&gt;0,TRIM(C470),LEFT(D470, 4)),""),"")</f>
        <v/>
      </c>
      <c r="O470" t="str">
        <f t="shared" si="39"/>
        <v>NY</v>
      </c>
      <c r="P470" t="str">
        <f>TRIM(IF(COUNT(FIND({0,1,2,3,4,5,6,7,8,9},B470))&gt;0,D470,IF(LEN(TRIM(B470))&gt;0,CONCATENATE(B470,C470,D470),MID(D470,4,LEN(D470)))))</f>
        <v>Delaware Total Migration</v>
      </c>
      <c r="Q470">
        <f t="shared" si="40"/>
        <v>1076</v>
      </c>
      <c r="R470">
        <f t="shared" si="41"/>
        <v>2180</v>
      </c>
    </row>
    <row r="471" spans="1:18" x14ac:dyDescent="0.25">
      <c r="B471" s="1" t="s">
        <v>13</v>
      </c>
      <c r="C471" s="1" t="s">
        <v>81</v>
      </c>
      <c r="D471" s="1" t="s">
        <v>82</v>
      </c>
      <c r="E471" s="1" t="s">
        <v>12</v>
      </c>
      <c r="F471">
        <v>160</v>
      </c>
      <c r="G471">
        <v>14.87</v>
      </c>
      <c r="H471">
        <v>320</v>
      </c>
      <c r="I471">
        <v>14.68</v>
      </c>
      <c r="K471">
        <f t="shared" si="37"/>
        <v>36</v>
      </c>
      <c r="L471">
        <f t="shared" si="38"/>
        <v>25</v>
      </c>
      <c r="M471" t="str">
        <f>IF(COUNT(FIND({0,1,2,3,4,5,6,7,8,9},IF(ISBLANK(A471),IF(LEN(TRIM(B471))&gt;0,TRIM(B471),TRIM(C471)),"")))&gt;0,IF(ISBLANK(A471),IF(LEN(TRIM(B471))&gt;0,TRIM(B471),TRIM(C471)),""),"")</f>
        <v>36</v>
      </c>
      <c r="N471" t="str">
        <f>IF(COUNT(FIND({0,1,2,3,4,5,6,7,8,9},IF(ISBLANK(A471),IF(LEN(TRIM(B471))&gt;0,TRIM(C471),LEFT(D471, 4)),"")))&gt;0,IF(ISBLANK(A471),IF(LEN(TRIM(B471))&gt;0,TRIM(C471),LEFT(D471, 4)),""),"")</f>
        <v>077</v>
      </c>
      <c r="O471" t="str">
        <f t="shared" si="39"/>
        <v>NY</v>
      </c>
      <c r="P471" t="str">
        <f>TRIM(IF(COUNT(FIND({0,1,2,3,4,5,6,7,8,9},B471))&gt;0,D471,IF(LEN(TRIM(B471))&gt;0,CONCATENATE(B471,C471,D471),MID(D471,4,LEN(D471)))))</f>
        <v>Otsego</v>
      </c>
      <c r="Q471">
        <f t="shared" si="40"/>
        <v>160</v>
      </c>
      <c r="R471">
        <f t="shared" si="41"/>
        <v>320</v>
      </c>
    </row>
    <row r="472" spans="1:18" x14ac:dyDescent="0.25">
      <c r="B472" s="1" t="s">
        <v>13</v>
      </c>
      <c r="C472" s="1" t="s">
        <v>57</v>
      </c>
      <c r="D472" s="1" t="s">
        <v>169</v>
      </c>
      <c r="E472" s="1" t="s">
        <v>12</v>
      </c>
      <c r="F472">
        <v>94</v>
      </c>
      <c r="G472">
        <v>8.74</v>
      </c>
      <c r="H472">
        <v>187</v>
      </c>
      <c r="I472">
        <v>8.58</v>
      </c>
      <c r="K472">
        <f t="shared" si="37"/>
        <v>36</v>
      </c>
      <c r="L472">
        <f t="shared" si="38"/>
        <v>25</v>
      </c>
      <c r="M472" t="str">
        <f>IF(COUNT(FIND({0,1,2,3,4,5,6,7,8,9},IF(ISBLANK(A472),IF(LEN(TRIM(B472))&gt;0,TRIM(B472),TRIM(C472)),"")))&gt;0,IF(ISBLANK(A472),IF(LEN(TRIM(B472))&gt;0,TRIM(B472),TRIM(C472)),""),"")</f>
        <v>36</v>
      </c>
      <c r="N472" t="str">
        <f>IF(COUNT(FIND({0,1,2,3,4,5,6,7,8,9},IF(ISBLANK(A472),IF(LEN(TRIM(B472))&gt;0,TRIM(C472),LEFT(D472, 4)),"")))&gt;0,IF(ISBLANK(A472),IF(LEN(TRIM(B472))&gt;0,TRIM(C472),LEFT(D472, 4)),""),"")</f>
        <v>017</v>
      </c>
      <c r="O472" t="str">
        <f t="shared" si="39"/>
        <v>NY</v>
      </c>
      <c r="P472" t="str">
        <f>TRIM(IF(COUNT(FIND({0,1,2,3,4,5,6,7,8,9},B472))&gt;0,D472,IF(LEN(TRIM(B472))&gt;0,CONCATENATE(B472,C472,D472),MID(D472,4,LEN(D472)))))</f>
        <v>Chenango</v>
      </c>
      <c r="Q472">
        <f t="shared" si="40"/>
        <v>94</v>
      </c>
      <c r="R472">
        <f t="shared" si="41"/>
        <v>187</v>
      </c>
    </row>
    <row r="473" spans="1:18" x14ac:dyDescent="0.25">
      <c r="B473" s="1" t="s">
        <v>13</v>
      </c>
      <c r="C473" s="1" t="s">
        <v>24</v>
      </c>
      <c r="D473" s="1" t="s">
        <v>25</v>
      </c>
      <c r="E473" s="1" t="s">
        <v>12</v>
      </c>
      <c r="F473">
        <v>59</v>
      </c>
      <c r="G473">
        <v>5.48</v>
      </c>
      <c r="H473">
        <v>123</v>
      </c>
      <c r="I473">
        <v>5.64</v>
      </c>
      <c r="K473">
        <f t="shared" si="37"/>
        <v>36</v>
      </c>
      <c r="L473">
        <f t="shared" si="38"/>
        <v>25</v>
      </c>
      <c r="M473" t="str">
        <f>IF(COUNT(FIND({0,1,2,3,4,5,6,7,8,9},IF(ISBLANK(A473),IF(LEN(TRIM(B473))&gt;0,TRIM(B473),TRIM(C473)),"")))&gt;0,IF(ISBLANK(A473),IF(LEN(TRIM(B473))&gt;0,TRIM(B473),TRIM(C473)),""),"")</f>
        <v>36</v>
      </c>
      <c r="N473" t="str">
        <f>IF(COUNT(FIND({0,1,2,3,4,5,6,7,8,9},IF(ISBLANK(A473),IF(LEN(TRIM(B473))&gt;0,TRIM(C473),LEFT(D473, 4)),"")))&gt;0,IF(ISBLANK(A473),IF(LEN(TRIM(B473))&gt;0,TRIM(C473),LEFT(D473, 4)),""),"")</f>
        <v>103</v>
      </c>
      <c r="O473" t="str">
        <f t="shared" si="39"/>
        <v>NY</v>
      </c>
      <c r="P473" t="str">
        <f>TRIM(IF(COUNT(FIND({0,1,2,3,4,5,6,7,8,9},B473))&gt;0,D473,IF(LEN(TRIM(B473))&gt;0,CONCATENATE(B473,C473,D473),MID(D473,4,LEN(D473)))))</f>
        <v>Suffolk</v>
      </c>
      <c r="Q473">
        <f t="shared" si="40"/>
        <v>59</v>
      </c>
      <c r="R473">
        <f t="shared" si="41"/>
        <v>123</v>
      </c>
    </row>
    <row r="474" spans="1:18" x14ac:dyDescent="0.25">
      <c r="B474" s="1" t="s">
        <v>13</v>
      </c>
      <c r="C474" s="1" t="s">
        <v>68</v>
      </c>
      <c r="D474" s="1" t="s">
        <v>69</v>
      </c>
      <c r="E474" s="1" t="s">
        <v>12</v>
      </c>
      <c r="F474">
        <v>41</v>
      </c>
      <c r="G474">
        <v>3.81</v>
      </c>
      <c r="H474">
        <v>87</v>
      </c>
      <c r="I474">
        <v>3.99</v>
      </c>
      <c r="K474">
        <f t="shared" si="37"/>
        <v>36</v>
      </c>
      <c r="L474">
        <f t="shared" si="38"/>
        <v>25</v>
      </c>
      <c r="M474" t="str">
        <f>IF(COUNT(FIND({0,1,2,3,4,5,6,7,8,9},IF(ISBLANK(A474),IF(LEN(TRIM(B474))&gt;0,TRIM(B474),TRIM(C474)),"")))&gt;0,IF(ISBLANK(A474),IF(LEN(TRIM(B474))&gt;0,TRIM(B474),TRIM(C474)),""),"")</f>
        <v>36</v>
      </c>
      <c r="N474" t="str">
        <f>IF(COUNT(FIND({0,1,2,3,4,5,6,7,8,9},IF(ISBLANK(A474),IF(LEN(TRIM(B474))&gt;0,TRIM(C474),LEFT(D474, 4)),"")))&gt;0,IF(ISBLANK(A474),IF(LEN(TRIM(B474))&gt;0,TRIM(C474),LEFT(D474, 4)),""),"")</f>
        <v>007</v>
      </c>
      <c r="O474" t="str">
        <f t="shared" si="39"/>
        <v>NY</v>
      </c>
      <c r="P474" t="str">
        <f>TRIM(IF(COUNT(FIND({0,1,2,3,4,5,6,7,8,9},B474))&gt;0,D474,IF(LEN(TRIM(B474))&gt;0,CONCATENATE(B474,C474,D474),MID(D474,4,LEN(D474)))))</f>
        <v>Broome</v>
      </c>
      <c r="Q474">
        <f t="shared" si="40"/>
        <v>41</v>
      </c>
      <c r="R474">
        <f t="shared" si="41"/>
        <v>87</v>
      </c>
    </row>
    <row r="475" spans="1:18" x14ac:dyDescent="0.25">
      <c r="B475" s="1" t="s">
        <v>13</v>
      </c>
      <c r="C475" s="1" t="s">
        <v>44</v>
      </c>
      <c r="D475" s="1" t="s">
        <v>45</v>
      </c>
      <c r="E475" s="1" t="s">
        <v>12</v>
      </c>
      <c r="F475">
        <v>34</v>
      </c>
      <c r="G475">
        <v>3.16</v>
      </c>
      <c r="H475">
        <v>75</v>
      </c>
      <c r="I475">
        <v>3.44</v>
      </c>
      <c r="K475">
        <f t="shared" si="37"/>
        <v>36</v>
      </c>
      <c r="L475">
        <f t="shared" si="38"/>
        <v>25</v>
      </c>
      <c r="M475" t="str">
        <f>IF(COUNT(FIND({0,1,2,3,4,5,6,7,8,9},IF(ISBLANK(A475),IF(LEN(TRIM(B475))&gt;0,TRIM(B475),TRIM(C475)),"")))&gt;0,IF(ISBLANK(A475),IF(LEN(TRIM(B475))&gt;0,TRIM(B475),TRIM(C475)),""),"")</f>
        <v>36</v>
      </c>
      <c r="N475" t="str">
        <f>IF(COUNT(FIND({0,1,2,3,4,5,6,7,8,9},IF(ISBLANK(A475),IF(LEN(TRIM(B475))&gt;0,TRIM(C475),LEFT(D475, 4)),"")))&gt;0,IF(ISBLANK(A475),IF(LEN(TRIM(B475))&gt;0,TRIM(C475),LEFT(D475, 4)),""),"")</f>
        <v>047</v>
      </c>
      <c r="O475" t="str">
        <f t="shared" si="39"/>
        <v>NY</v>
      </c>
      <c r="P475" t="str">
        <f>TRIM(IF(COUNT(FIND({0,1,2,3,4,5,6,7,8,9},B475))&gt;0,D475,IF(LEN(TRIM(B475))&gt;0,CONCATENATE(B475,C475,D475),MID(D475,4,LEN(D475)))))</f>
        <v>Kings</v>
      </c>
      <c r="Q475">
        <f t="shared" si="40"/>
        <v>34</v>
      </c>
      <c r="R475">
        <f t="shared" si="41"/>
        <v>75</v>
      </c>
    </row>
    <row r="476" spans="1:18" x14ac:dyDescent="0.25">
      <c r="B476" s="1" t="s">
        <v>13</v>
      </c>
      <c r="C476" s="1" t="s">
        <v>28</v>
      </c>
      <c r="D476" s="1" t="s">
        <v>29</v>
      </c>
      <c r="E476" s="1" t="s">
        <v>12</v>
      </c>
      <c r="F476">
        <v>32</v>
      </c>
      <c r="G476">
        <v>2.97</v>
      </c>
      <c r="H476">
        <v>70</v>
      </c>
      <c r="I476">
        <v>3.21</v>
      </c>
      <c r="K476">
        <f t="shared" si="37"/>
        <v>36</v>
      </c>
      <c r="L476">
        <f t="shared" si="38"/>
        <v>25</v>
      </c>
      <c r="M476" t="str">
        <f>IF(COUNT(FIND({0,1,2,3,4,5,6,7,8,9},IF(ISBLANK(A476),IF(LEN(TRIM(B476))&gt;0,TRIM(B476),TRIM(C476)),"")))&gt;0,IF(ISBLANK(A476),IF(LEN(TRIM(B476))&gt;0,TRIM(B476),TRIM(C476)),""),"")</f>
        <v>36</v>
      </c>
      <c r="N476" t="str">
        <f>IF(COUNT(FIND({0,1,2,3,4,5,6,7,8,9},IF(ISBLANK(A476),IF(LEN(TRIM(B476))&gt;0,TRIM(C476),LEFT(D476, 4)),"")))&gt;0,IF(ISBLANK(A476),IF(LEN(TRIM(B476))&gt;0,TRIM(C476),LEFT(D476, 4)),""),"")</f>
        <v>081</v>
      </c>
      <c r="O476" t="str">
        <f t="shared" si="39"/>
        <v>NY</v>
      </c>
      <c r="P476" t="str">
        <f>TRIM(IF(COUNT(FIND({0,1,2,3,4,5,6,7,8,9},B476))&gt;0,D476,IF(LEN(TRIM(B476))&gt;0,CONCATENATE(B476,C476,D476),MID(D476,4,LEN(D476)))))</f>
        <v>Queens</v>
      </c>
      <c r="Q476">
        <f t="shared" si="40"/>
        <v>32</v>
      </c>
      <c r="R476">
        <f t="shared" si="41"/>
        <v>70</v>
      </c>
    </row>
    <row r="477" spans="1:18" x14ac:dyDescent="0.25">
      <c r="B477" s="1" t="s">
        <v>13</v>
      </c>
      <c r="C477" s="1" t="s">
        <v>36</v>
      </c>
      <c r="D477" s="1" t="s">
        <v>37</v>
      </c>
      <c r="E477" s="1" t="s">
        <v>12</v>
      </c>
      <c r="F477">
        <v>31</v>
      </c>
      <c r="G477">
        <v>2.88</v>
      </c>
      <c r="H477">
        <v>66</v>
      </c>
      <c r="I477">
        <v>3.03</v>
      </c>
      <c r="K477">
        <f t="shared" si="37"/>
        <v>36</v>
      </c>
      <c r="L477">
        <f t="shared" si="38"/>
        <v>25</v>
      </c>
      <c r="M477" t="str">
        <f>IF(COUNT(FIND({0,1,2,3,4,5,6,7,8,9},IF(ISBLANK(A477),IF(LEN(TRIM(B477))&gt;0,TRIM(B477),TRIM(C477)),"")))&gt;0,IF(ISBLANK(A477),IF(LEN(TRIM(B477))&gt;0,TRIM(B477),TRIM(C477)),""),"")</f>
        <v>36</v>
      </c>
      <c r="N477" t="str">
        <f>IF(COUNT(FIND({0,1,2,3,4,5,6,7,8,9},IF(ISBLANK(A477),IF(LEN(TRIM(B477))&gt;0,TRIM(C477),LEFT(D477, 4)),"")))&gt;0,IF(ISBLANK(A477),IF(LEN(TRIM(B477))&gt;0,TRIM(C477),LEFT(D477, 4)),""),"")</f>
        <v>111</v>
      </c>
      <c r="O477" t="str">
        <f t="shared" si="39"/>
        <v>NY</v>
      </c>
      <c r="P477" t="str">
        <f>TRIM(IF(COUNT(FIND({0,1,2,3,4,5,6,7,8,9},B477))&gt;0,D477,IF(LEN(TRIM(B477))&gt;0,CONCATENATE(B477,C477,D477),MID(D477,4,LEN(D477)))))</f>
        <v>Ulster</v>
      </c>
      <c r="Q477">
        <f t="shared" si="40"/>
        <v>31</v>
      </c>
      <c r="R477">
        <f t="shared" si="41"/>
        <v>66</v>
      </c>
    </row>
    <row r="478" spans="1:18" x14ac:dyDescent="0.25">
      <c r="B478" s="1" t="s">
        <v>13</v>
      </c>
      <c r="C478" s="1" t="s">
        <v>50</v>
      </c>
      <c r="D478" s="1" t="s">
        <v>51</v>
      </c>
      <c r="E478" s="1" t="s">
        <v>12</v>
      </c>
      <c r="F478">
        <v>28</v>
      </c>
      <c r="G478">
        <v>2.6</v>
      </c>
      <c r="H478">
        <v>56</v>
      </c>
      <c r="I478">
        <v>2.57</v>
      </c>
      <c r="K478">
        <f t="shared" si="37"/>
        <v>36</v>
      </c>
      <c r="L478">
        <f t="shared" si="38"/>
        <v>25</v>
      </c>
      <c r="M478" t="str">
        <f>IF(COUNT(FIND({0,1,2,3,4,5,6,7,8,9},IF(ISBLANK(A478),IF(LEN(TRIM(B478))&gt;0,TRIM(B478),TRIM(C478)),"")))&gt;0,IF(ISBLANK(A478),IF(LEN(TRIM(B478))&gt;0,TRIM(B478),TRIM(C478)),""),"")</f>
        <v>36</v>
      </c>
      <c r="N478" t="str">
        <f>IF(COUNT(FIND({0,1,2,3,4,5,6,7,8,9},IF(ISBLANK(A478),IF(LEN(TRIM(B478))&gt;0,TRIM(C478),LEFT(D478, 4)),"")))&gt;0,IF(ISBLANK(A478),IF(LEN(TRIM(B478))&gt;0,TRIM(C478),LEFT(D478, 4)),""),"")</f>
        <v>095</v>
      </c>
      <c r="O478" t="str">
        <f t="shared" si="39"/>
        <v>NY</v>
      </c>
      <c r="P478" t="str">
        <f>TRIM(IF(COUNT(FIND({0,1,2,3,4,5,6,7,8,9},B478))&gt;0,D478,IF(LEN(TRIM(B478))&gt;0,CONCATENATE(B478,C478,D478),MID(D478,4,LEN(D478)))))</f>
        <v>Schoharie</v>
      </c>
      <c r="Q478">
        <f t="shared" si="40"/>
        <v>28</v>
      </c>
      <c r="R478">
        <f t="shared" si="41"/>
        <v>56</v>
      </c>
    </row>
    <row r="479" spans="1:18" x14ac:dyDescent="0.25">
      <c r="B479" s="1" t="s">
        <v>13</v>
      </c>
      <c r="C479" s="1" t="s">
        <v>38</v>
      </c>
      <c r="D479" s="1" t="s">
        <v>39</v>
      </c>
      <c r="E479" s="1" t="s">
        <v>12</v>
      </c>
      <c r="F479">
        <v>25</v>
      </c>
      <c r="G479">
        <v>2.3199999999999998</v>
      </c>
      <c r="H479">
        <v>41</v>
      </c>
      <c r="I479">
        <v>1.88</v>
      </c>
      <c r="K479">
        <f t="shared" si="37"/>
        <v>36</v>
      </c>
      <c r="L479">
        <f t="shared" si="38"/>
        <v>25</v>
      </c>
      <c r="M479" t="str">
        <f>IF(COUNT(FIND({0,1,2,3,4,5,6,7,8,9},IF(ISBLANK(A479),IF(LEN(TRIM(B479))&gt;0,TRIM(B479),TRIM(C479)),"")))&gt;0,IF(ISBLANK(A479),IF(LEN(TRIM(B479))&gt;0,TRIM(B479),TRIM(C479)),""),"")</f>
        <v>36</v>
      </c>
      <c r="N479" t="str">
        <f>IF(COUNT(FIND({0,1,2,3,4,5,6,7,8,9},IF(ISBLANK(A479),IF(LEN(TRIM(B479))&gt;0,TRIM(C479),LEFT(D479, 4)),"")))&gt;0,IF(ISBLANK(A479),IF(LEN(TRIM(B479))&gt;0,TRIM(C479),LEFT(D479, 4)),""),"")</f>
        <v>059</v>
      </c>
      <c r="O479" t="str">
        <f t="shared" si="39"/>
        <v>NY</v>
      </c>
      <c r="P479" t="str">
        <f>TRIM(IF(COUNT(FIND({0,1,2,3,4,5,6,7,8,9},B479))&gt;0,D479,IF(LEN(TRIM(B479))&gt;0,CONCATENATE(B479,C479,D479),MID(D479,4,LEN(D479)))))</f>
        <v>Nassau</v>
      </c>
      <c r="Q479">
        <f t="shared" si="40"/>
        <v>25</v>
      </c>
      <c r="R479">
        <f t="shared" si="41"/>
        <v>41</v>
      </c>
    </row>
    <row r="480" spans="1:18" x14ac:dyDescent="0.25">
      <c r="B480" s="1" t="s">
        <v>13</v>
      </c>
      <c r="C480" s="1" t="s">
        <v>30</v>
      </c>
      <c r="D480" s="1" t="s">
        <v>31</v>
      </c>
      <c r="E480" s="1" t="s">
        <v>12</v>
      </c>
      <c r="F480">
        <v>25</v>
      </c>
      <c r="G480">
        <v>2.3199999999999998</v>
      </c>
      <c r="H480">
        <v>40</v>
      </c>
      <c r="I480">
        <v>1.83</v>
      </c>
      <c r="K480">
        <f t="shared" si="37"/>
        <v>36</v>
      </c>
      <c r="L480">
        <f t="shared" si="38"/>
        <v>25</v>
      </c>
      <c r="M480" t="str">
        <f>IF(COUNT(FIND({0,1,2,3,4,5,6,7,8,9},IF(ISBLANK(A480),IF(LEN(TRIM(B480))&gt;0,TRIM(B480),TRIM(C480)),"")))&gt;0,IF(ISBLANK(A480),IF(LEN(TRIM(B480))&gt;0,TRIM(B480),TRIM(C480)),""),"")</f>
        <v>36</v>
      </c>
      <c r="N480" t="str">
        <f>IF(COUNT(FIND({0,1,2,3,4,5,6,7,8,9},IF(ISBLANK(A480),IF(LEN(TRIM(B480))&gt;0,TRIM(C480),LEFT(D480, 4)),"")))&gt;0,IF(ISBLANK(A480),IF(LEN(TRIM(B480))&gt;0,TRIM(C480),LEFT(D480, 4)),""),"")</f>
        <v>061</v>
      </c>
      <c r="O480" t="str">
        <f t="shared" si="39"/>
        <v>NY</v>
      </c>
      <c r="P480" t="str">
        <f>TRIM(IF(COUNT(FIND({0,1,2,3,4,5,6,7,8,9},B480))&gt;0,D480,IF(LEN(TRIM(B480))&gt;0,CONCATENATE(B480,C480,D480),MID(D480,4,LEN(D480)))))</f>
        <v>New York</v>
      </c>
      <c r="Q480">
        <f t="shared" si="40"/>
        <v>25</v>
      </c>
      <c r="R480">
        <f t="shared" si="41"/>
        <v>40</v>
      </c>
    </row>
    <row r="481" spans="1:18" x14ac:dyDescent="0.25">
      <c r="B481" s="1" t="s">
        <v>13</v>
      </c>
      <c r="C481" s="1" t="s">
        <v>118</v>
      </c>
      <c r="D481" s="1" t="s">
        <v>119</v>
      </c>
      <c r="E481" s="1" t="s">
        <v>12</v>
      </c>
      <c r="F481">
        <v>23</v>
      </c>
      <c r="G481">
        <v>2.14</v>
      </c>
      <c r="H481">
        <v>77</v>
      </c>
      <c r="I481">
        <v>3.53</v>
      </c>
      <c r="K481">
        <f t="shared" si="37"/>
        <v>36</v>
      </c>
      <c r="L481">
        <f t="shared" si="38"/>
        <v>25</v>
      </c>
      <c r="M481" t="str">
        <f>IF(COUNT(FIND({0,1,2,3,4,5,6,7,8,9},IF(ISBLANK(A481),IF(LEN(TRIM(B481))&gt;0,TRIM(B481),TRIM(C481)),"")))&gt;0,IF(ISBLANK(A481),IF(LEN(TRIM(B481))&gt;0,TRIM(B481),TRIM(C481)),""),"")</f>
        <v>36</v>
      </c>
      <c r="N481" t="str">
        <f>IF(COUNT(FIND({0,1,2,3,4,5,6,7,8,9},IF(ISBLANK(A481),IF(LEN(TRIM(B481))&gt;0,TRIM(C481),LEFT(D481, 4)),"")))&gt;0,IF(ISBLANK(A481),IF(LEN(TRIM(B481))&gt;0,TRIM(C481),LEFT(D481, 4)),""),"")</f>
        <v>105</v>
      </c>
      <c r="O481" t="str">
        <f t="shared" si="39"/>
        <v>NY</v>
      </c>
      <c r="P481" t="str">
        <f>TRIM(IF(COUNT(FIND({0,1,2,3,4,5,6,7,8,9},B481))&gt;0,D481,IF(LEN(TRIM(B481))&gt;0,CONCATENATE(B481,C481,D481),MID(D481,4,LEN(D481)))))</f>
        <v>Sullivan</v>
      </c>
      <c r="Q481">
        <f t="shared" si="40"/>
        <v>23</v>
      </c>
      <c r="R481">
        <f t="shared" si="41"/>
        <v>77</v>
      </c>
    </row>
    <row r="482" spans="1:18" x14ac:dyDescent="0.25">
      <c r="B482" s="1" t="s">
        <v>13</v>
      </c>
      <c r="C482" s="1" t="s">
        <v>54</v>
      </c>
      <c r="D482" s="1" t="s">
        <v>55</v>
      </c>
      <c r="E482" s="1" t="s">
        <v>12</v>
      </c>
      <c r="F482">
        <v>20</v>
      </c>
      <c r="G482">
        <v>1.86</v>
      </c>
      <c r="H482">
        <v>34</v>
      </c>
      <c r="I482">
        <v>1.56</v>
      </c>
      <c r="K482">
        <f t="shared" si="37"/>
        <v>36</v>
      </c>
      <c r="L482">
        <f t="shared" si="38"/>
        <v>25</v>
      </c>
      <c r="M482" t="str">
        <f>IF(COUNT(FIND({0,1,2,3,4,5,6,7,8,9},IF(ISBLANK(A482),IF(LEN(TRIM(B482))&gt;0,TRIM(B482),TRIM(C482)),"")))&gt;0,IF(ISBLANK(A482),IF(LEN(TRIM(B482))&gt;0,TRIM(B482),TRIM(C482)),""),"")</f>
        <v>36</v>
      </c>
      <c r="N482" t="str">
        <f>IF(COUNT(FIND({0,1,2,3,4,5,6,7,8,9},IF(ISBLANK(A482),IF(LEN(TRIM(B482))&gt;0,TRIM(C482),LEFT(D482, 4)),"")))&gt;0,IF(ISBLANK(A482),IF(LEN(TRIM(B482))&gt;0,TRIM(C482),LEFT(D482, 4)),""),"")</f>
        <v>071</v>
      </c>
      <c r="O482" t="str">
        <f t="shared" si="39"/>
        <v>NY</v>
      </c>
      <c r="P482" t="str">
        <f>TRIM(IF(COUNT(FIND({0,1,2,3,4,5,6,7,8,9},B482))&gt;0,D482,IF(LEN(TRIM(B482))&gt;0,CONCATENATE(B482,C482,D482),MID(D482,4,LEN(D482)))))</f>
        <v>Orange</v>
      </c>
      <c r="Q482">
        <f t="shared" si="40"/>
        <v>20</v>
      </c>
      <c r="R482">
        <f t="shared" si="41"/>
        <v>34</v>
      </c>
    </row>
    <row r="483" spans="1:18" x14ac:dyDescent="0.25">
      <c r="B483" s="1" t="s">
        <v>84</v>
      </c>
      <c r="C483" s="1" t="s">
        <v>76</v>
      </c>
      <c r="D483" s="1" t="s">
        <v>85</v>
      </c>
      <c r="E483" s="1" t="s">
        <v>86</v>
      </c>
      <c r="F483">
        <v>18</v>
      </c>
      <c r="G483">
        <v>1.67</v>
      </c>
      <c r="H483">
        <v>40</v>
      </c>
      <c r="I483">
        <v>1.83</v>
      </c>
      <c r="K483">
        <f t="shared" si="37"/>
        <v>36</v>
      </c>
      <c r="L483">
        <f t="shared" si="38"/>
        <v>25</v>
      </c>
      <c r="M483" t="str">
        <f>IF(COUNT(FIND({0,1,2,3,4,5,6,7,8,9},IF(ISBLANK(A483),IF(LEN(TRIM(B483))&gt;0,TRIM(B483),TRIM(C483)),"")))&gt;0,IF(ISBLANK(A483),IF(LEN(TRIM(B483))&gt;0,TRIM(B483),TRIM(C483)),""),"")</f>
        <v>34</v>
      </c>
      <c r="N483" t="str">
        <f>IF(COUNT(FIND({0,1,2,3,4,5,6,7,8,9},IF(ISBLANK(A483),IF(LEN(TRIM(B483))&gt;0,TRIM(C483),LEFT(D483, 4)),"")))&gt;0,IF(ISBLANK(A483),IF(LEN(TRIM(B483))&gt;0,TRIM(C483),LEFT(D483, 4)),""),"")</f>
        <v>003</v>
      </c>
      <c r="O483" t="str">
        <f t="shared" si="39"/>
        <v>NJ</v>
      </c>
      <c r="P483" t="str">
        <f>TRIM(IF(COUNT(FIND({0,1,2,3,4,5,6,7,8,9},B483))&gt;0,D483,IF(LEN(TRIM(B483))&gt;0,CONCATENATE(B483,C483,D483),MID(D483,4,LEN(D483)))))</f>
        <v>Bergen</v>
      </c>
      <c r="Q483">
        <f t="shared" si="40"/>
        <v>18</v>
      </c>
      <c r="R483">
        <f t="shared" si="41"/>
        <v>40</v>
      </c>
    </row>
    <row r="484" spans="1:18" x14ac:dyDescent="0.25">
      <c r="B484" s="1" t="s">
        <v>13</v>
      </c>
      <c r="C484" s="1" t="s">
        <v>34</v>
      </c>
      <c r="D484" s="1" t="s">
        <v>35</v>
      </c>
      <c r="E484" s="1" t="s">
        <v>12</v>
      </c>
      <c r="F484">
        <v>17</v>
      </c>
      <c r="G484">
        <v>1.58</v>
      </c>
      <c r="H484">
        <v>38</v>
      </c>
      <c r="I484">
        <v>1.74</v>
      </c>
      <c r="K484">
        <f t="shared" si="37"/>
        <v>36</v>
      </c>
      <c r="L484">
        <f t="shared" si="38"/>
        <v>25</v>
      </c>
      <c r="M484" t="str">
        <f>IF(COUNT(FIND({0,1,2,3,4,5,6,7,8,9},IF(ISBLANK(A484),IF(LEN(TRIM(B484))&gt;0,TRIM(B484),TRIM(C484)),"")))&gt;0,IF(ISBLANK(A484),IF(LEN(TRIM(B484))&gt;0,TRIM(B484),TRIM(C484)),""),"")</f>
        <v>36</v>
      </c>
      <c r="N484" t="str">
        <f>IF(COUNT(FIND({0,1,2,3,4,5,6,7,8,9},IF(ISBLANK(A484),IF(LEN(TRIM(B484))&gt;0,TRIM(C484),LEFT(D484, 4)),"")))&gt;0,IF(ISBLANK(A484),IF(LEN(TRIM(B484))&gt;0,TRIM(C484),LEFT(D484, 4)),""),"")</f>
        <v>119</v>
      </c>
      <c r="O484" t="str">
        <f t="shared" si="39"/>
        <v>NY</v>
      </c>
      <c r="P484" t="str">
        <f>TRIM(IF(COUNT(FIND({0,1,2,3,4,5,6,7,8,9},B484))&gt;0,D484,IF(LEN(TRIM(B484))&gt;0,CONCATENATE(B484,C484,D484),MID(D484,4,LEN(D484)))))</f>
        <v>Westchester</v>
      </c>
      <c r="Q484">
        <f t="shared" si="40"/>
        <v>17</v>
      </c>
      <c r="R484">
        <f t="shared" si="41"/>
        <v>38</v>
      </c>
    </row>
    <row r="485" spans="1:18" x14ac:dyDescent="0.25">
      <c r="B485" s="1" t="s">
        <v>13</v>
      </c>
      <c r="C485" s="1" t="s">
        <v>20</v>
      </c>
      <c r="D485" s="1" t="s">
        <v>21</v>
      </c>
      <c r="E485" s="1" t="s">
        <v>12</v>
      </c>
      <c r="F485">
        <v>14</v>
      </c>
      <c r="G485">
        <v>1.3</v>
      </c>
      <c r="H485">
        <v>39</v>
      </c>
      <c r="I485">
        <v>1.79</v>
      </c>
      <c r="K485">
        <f t="shared" si="37"/>
        <v>36</v>
      </c>
      <c r="L485">
        <f t="shared" si="38"/>
        <v>25</v>
      </c>
      <c r="M485" t="str">
        <f>IF(COUNT(FIND({0,1,2,3,4,5,6,7,8,9},IF(ISBLANK(A485),IF(LEN(TRIM(B485))&gt;0,TRIM(B485),TRIM(C485)),"")))&gt;0,IF(ISBLANK(A485),IF(LEN(TRIM(B485))&gt;0,TRIM(B485),TRIM(C485)),""),"")</f>
        <v>36</v>
      </c>
      <c r="N485" t="str">
        <f>IF(COUNT(FIND({0,1,2,3,4,5,6,7,8,9},IF(ISBLANK(A485),IF(LEN(TRIM(B485))&gt;0,TRIM(C485),LEFT(D485, 4)),"")))&gt;0,IF(ISBLANK(A485),IF(LEN(TRIM(B485))&gt;0,TRIM(C485),LEFT(D485, 4)),""),"")</f>
        <v>039</v>
      </c>
      <c r="O485" t="str">
        <f t="shared" si="39"/>
        <v>NY</v>
      </c>
      <c r="P485" t="str">
        <f>TRIM(IF(COUNT(FIND({0,1,2,3,4,5,6,7,8,9},B485))&gt;0,D485,IF(LEN(TRIM(B485))&gt;0,CONCATENATE(B485,C485,D485),MID(D485,4,LEN(D485)))))</f>
        <v>Greene</v>
      </c>
      <c r="Q485">
        <f t="shared" si="40"/>
        <v>14</v>
      </c>
      <c r="R485">
        <f t="shared" si="41"/>
        <v>39</v>
      </c>
    </row>
    <row r="486" spans="1:18" x14ac:dyDescent="0.25">
      <c r="B486" s="1" t="s">
        <v>13</v>
      </c>
      <c r="C486" s="1" t="s">
        <v>124</v>
      </c>
      <c r="D486" s="1" t="s">
        <v>125</v>
      </c>
      <c r="E486" s="1" t="s">
        <v>12</v>
      </c>
      <c r="F486">
        <v>12</v>
      </c>
      <c r="G486">
        <v>1.1200000000000001</v>
      </c>
      <c r="H486">
        <v>33</v>
      </c>
      <c r="I486">
        <v>1.51</v>
      </c>
      <c r="K486">
        <f t="shared" si="37"/>
        <v>36</v>
      </c>
      <c r="L486">
        <f t="shared" si="38"/>
        <v>25</v>
      </c>
      <c r="M486" t="str">
        <f>IF(COUNT(FIND({0,1,2,3,4,5,6,7,8,9},IF(ISBLANK(A486),IF(LEN(TRIM(B486))&gt;0,TRIM(B486),TRIM(C486)),"")))&gt;0,IF(ISBLANK(A486),IF(LEN(TRIM(B486))&gt;0,TRIM(B486),TRIM(C486)),""),"")</f>
        <v>36</v>
      </c>
      <c r="N486" t="str">
        <f>IF(COUNT(FIND({0,1,2,3,4,5,6,7,8,9},IF(ISBLANK(A486),IF(LEN(TRIM(B486))&gt;0,TRIM(C486),LEFT(D486, 4)),"")))&gt;0,IF(ISBLANK(A486),IF(LEN(TRIM(B486))&gt;0,TRIM(C486),LEFT(D486, 4)),""),"")</f>
        <v>085</v>
      </c>
      <c r="O486" t="str">
        <f t="shared" si="39"/>
        <v>NY</v>
      </c>
      <c r="P486" t="str">
        <f>TRIM(IF(COUNT(FIND({0,1,2,3,4,5,6,7,8,9},B486))&gt;0,D486,IF(LEN(TRIM(B486))&gt;0,CONCATENATE(B486,C486,D486),MID(D486,4,LEN(D486)))))</f>
        <v>Richmond</v>
      </c>
      <c r="Q486">
        <f t="shared" si="40"/>
        <v>12</v>
      </c>
      <c r="R486">
        <f t="shared" si="41"/>
        <v>33</v>
      </c>
    </row>
    <row r="487" spans="1:18" x14ac:dyDescent="0.25">
      <c r="B487" s="1" t="s">
        <v>13</v>
      </c>
      <c r="C487" s="1" t="s">
        <v>41</v>
      </c>
      <c r="D487" s="1" t="s">
        <v>233</v>
      </c>
      <c r="E487" s="1" t="s">
        <v>12</v>
      </c>
      <c r="F487">
        <v>12</v>
      </c>
      <c r="G487">
        <v>1.1200000000000001</v>
      </c>
      <c r="H487">
        <v>18</v>
      </c>
      <c r="I487">
        <v>0.83</v>
      </c>
      <c r="K487">
        <f t="shared" si="37"/>
        <v>36</v>
      </c>
      <c r="L487">
        <f t="shared" si="38"/>
        <v>25</v>
      </c>
      <c r="M487" t="str">
        <f>IF(COUNT(FIND({0,1,2,3,4,5,6,7,8,9},IF(ISBLANK(A487),IF(LEN(TRIM(B487))&gt;0,TRIM(B487),TRIM(C487)),"")))&gt;0,IF(ISBLANK(A487),IF(LEN(TRIM(B487))&gt;0,TRIM(B487),TRIM(C487)),""),"")</f>
        <v>36</v>
      </c>
      <c r="N487" t="str">
        <f>IF(COUNT(FIND({0,1,2,3,4,5,6,7,8,9},IF(ISBLANK(A487),IF(LEN(TRIM(B487))&gt;0,TRIM(C487),LEFT(D487, 4)),"")))&gt;0,IF(ISBLANK(A487),IF(LEN(TRIM(B487))&gt;0,TRIM(C487),LEFT(D487, 4)),""),"")</f>
        <v>001</v>
      </c>
      <c r="O487" t="str">
        <f t="shared" si="39"/>
        <v>NY</v>
      </c>
      <c r="P487" t="str">
        <f>TRIM(IF(COUNT(FIND({0,1,2,3,4,5,6,7,8,9},B487))&gt;0,D487,IF(LEN(TRIM(B487))&gt;0,CONCATENATE(B487,C487,D487),MID(D487,4,LEN(D487)))))</f>
        <v>Albany</v>
      </c>
      <c r="Q487">
        <f t="shared" si="40"/>
        <v>12</v>
      </c>
      <c r="R487">
        <f t="shared" si="41"/>
        <v>18</v>
      </c>
    </row>
    <row r="488" spans="1:18" x14ac:dyDescent="0.25">
      <c r="B488" s="1" t="s">
        <v>84</v>
      </c>
      <c r="C488" s="1" t="s">
        <v>89</v>
      </c>
      <c r="D488" s="1" t="s">
        <v>182</v>
      </c>
      <c r="E488" s="1" t="s">
        <v>86</v>
      </c>
      <c r="F488">
        <v>11</v>
      </c>
      <c r="G488">
        <v>1.02</v>
      </c>
      <c r="H488">
        <v>26</v>
      </c>
      <c r="I488">
        <v>1.19</v>
      </c>
      <c r="K488">
        <f t="shared" si="37"/>
        <v>36</v>
      </c>
      <c r="L488">
        <f t="shared" si="38"/>
        <v>25</v>
      </c>
      <c r="M488" t="str">
        <f>IF(COUNT(FIND({0,1,2,3,4,5,6,7,8,9},IF(ISBLANK(A488),IF(LEN(TRIM(B488))&gt;0,TRIM(B488),TRIM(C488)),"")))&gt;0,IF(ISBLANK(A488),IF(LEN(TRIM(B488))&gt;0,TRIM(B488),TRIM(C488)),""),"")</f>
        <v>34</v>
      </c>
      <c r="N488" t="str">
        <f>IF(COUNT(FIND({0,1,2,3,4,5,6,7,8,9},IF(ISBLANK(A488),IF(LEN(TRIM(B488))&gt;0,TRIM(C488),LEFT(D488, 4)),"")))&gt;0,IF(ISBLANK(A488),IF(LEN(TRIM(B488))&gt;0,TRIM(C488),LEFT(D488, 4)),""),"")</f>
        <v>031</v>
      </c>
      <c r="O488" t="str">
        <f t="shared" si="39"/>
        <v>NJ</v>
      </c>
      <c r="P488" t="str">
        <f>TRIM(IF(COUNT(FIND({0,1,2,3,4,5,6,7,8,9},B488))&gt;0,D488,IF(LEN(TRIM(B488))&gt;0,CONCATENATE(B488,C488,D488),MID(D488,4,LEN(D488)))))</f>
        <v>Passaic</v>
      </c>
      <c r="Q488">
        <f t="shared" si="40"/>
        <v>11</v>
      </c>
      <c r="R488">
        <f t="shared" si="41"/>
        <v>26</v>
      </c>
    </row>
    <row r="489" spans="1:18" x14ac:dyDescent="0.25">
      <c r="B489" s="1" t="s">
        <v>40</v>
      </c>
      <c r="C489" s="1" t="s">
        <v>41</v>
      </c>
      <c r="D489" s="1" t="s">
        <v>42</v>
      </c>
      <c r="E489" s="1" t="s">
        <v>43</v>
      </c>
      <c r="F489">
        <v>11</v>
      </c>
      <c r="G489">
        <v>1.02</v>
      </c>
      <c r="H489">
        <v>20</v>
      </c>
      <c r="I489">
        <v>0.92</v>
      </c>
      <c r="K489">
        <f t="shared" si="37"/>
        <v>36</v>
      </c>
      <c r="L489">
        <f t="shared" si="38"/>
        <v>25</v>
      </c>
      <c r="M489" t="str">
        <f>IF(COUNT(FIND({0,1,2,3,4,5,6,7,8,9},IF(ISBLANK(A489),IF(LEN(TRIM(B489))&gt;0,TRIM(B489),TRIM(C489)),"")))&gt;0,IF(ISBLANK(A489),IF(LEN(TRIM(B489))&gt;0,TRIM(B489),TRIM(C489)),""),"")</f>
        <v>57</v>
      </c>
      <c r="N489" t="str">
        <f>IF(COUNT(FIND({0,1,2,3,4,5,6,7,8,9},IF(ISBLANK(A489),IF(LEN(TRIM(B489))&gt;0,TRIM(C489),LEFT(D489, 4)),"")))&gt;0,IF(ISBLANK(A489),IF(LEN(TRIM(B489))&gt;0,TRIM(C489),LEFT(D489, 4)),""),"")</f>
        <v>001</v>
      </c>
      <c r="O489" t="str">
        <f t="shared" si="39"/>
        <v>FR</v>
      </c>
      <c r="P489" t="str">
        <f>TRIM(IF(COUNT(FIND({0,1,2,3,4,5,6,7,8,9},B489))&gt;0,D489,IF(LEN(TRIM(B489))&gt;0,CONCATENATE(B489,C489,D489),MID(D489,4,LEN(D489)))))</f>
        <v>Foreign / Overseas</v>
      </c>
      <c r="Q489">
        <f t="shared" si="40"/>
        <v>11</v>
      </c>
      <c r="R489">
        <f t="shared" si="41"/>
        <v>20</v>
      </c>
    </row>
    <row r="490" spans="1:18" x14ac:dyDescent="0.25">
      <c r="B490" s="1" t="s">
        <v>194</v>
      </c>
      <c r="C490" s="1" t="s">
        <v>195</v>
      </c>
      <c r="D490" s="1" t="s">
        <v>196</v>
      </c>
      <c r="E490" s="1" t="s">
        <v>197</v>
      </c>
      <c r="F490">
        <v>127</v>
      </c>
      <c r="G490">
        <v>11.8</v>
      </c>
      <c r="H490">
        <v>239</v>
      </c>
      <c r="I490">
        <v>10.96</v>
      </c>
      <c r="K490">
        <f t="shared" si="37"/>
        <v>36</v>
      </c>
      <c r="L490">
        <f t="shared" si="38"/>
        <v>25</v>
      </c>
      <c r="M490" t="str">
        <f>IF(COUNT(FIND({0,1,2,3,4,5,6,7,8,9},IF(ISBLANK(A490),IF(LEN(TRIM(B490))&gt;0,TRIM(B490),TRIM(C490)),"")))&gt;0,IF(ISBLANK(A490),IF(LEN(TRIM(B490))&gt;0,TRIM(B490),TRIM(C490)),""),"")</f>
        <v/>
      </c>
      <c r="N490" t="str">
        <f>IF(COUNT(FIND({0,1,2,3,4,5,6,7,8,9},IF(ISBLANK(A490),IF(LEN(TRIM(B490))&gt;0,TRIM(C490),LEFT(D490, 4)),"")))&gt;0,IF(ISBLANK(A490),IF(LEN(TRIM(B490))&gt;0,TRIM(C490),LEFT(D490, 4)),""),"")</f>
        <v/>
      </c>
      <c r="O490" t="str">
        <f t="shared" si="39"/>
        <v>XX</v>
      </c>
      <c r="P490" t="str">
        <f>TRIM(IF(COUNT(FIND({0,1,2,3,4,5,6,7,8,9},B490))&gt;0,D490,IF(LEN(TRIM(B490))&gt;0,CONCATENATE(B490,C490,D490),MID(D490,4,LEN(D490)))))</f>
        <v>Same State</v>
      </c>
      <c r="Q490">
        <f t="shared" si="40"/>
        <v>127</v>
      </c>
      <c r="R490">
        <f t="shared" si="41"/>
        <v>239</v>
      </c>
    </row>
    <row r="491" spans="1:18" x14ac:dyDescent="0.25">
      <c r="B491" s="1" t="s">
        <v>198</v>
      </c>
      <c r="C491" s="1" t="s">
        <v>199</v>
      </c>
      <c r="D491" s="1" t="s">
        <v>200</v>
      </c>
      <c r="E491" s="1" t="s">
        <v>197</v>
      </c>
      <c r="F491">
        <v>138</v>
      </c>
      <c r="G491">
        <v>12.83</v>
      </c>
      <c r="H491">
        <v>277</v>
      </c>
      <c r="I491">
        <v>12.71</v>
      </c>
      <c r="K491">
        <f t="shared" si="37"/>
        <v>36</v>
      </c>
      <c r="L491">
        <f t="shared" si="38"/>
        <v>25</v>
      </c>
      <c r="M491" t="str">
        <f>IF(COUNT(FIND({0,1,2,3,4,5,6,7,8,9},IF(ISBLANK(A491),IF(LEN(TRIM(B491))&gt;0,TRIM(B491),TRIM(C491)),"")))&gt;0,IF(ISBLANK(A491),IF(LEN(TRIM(B491))&gt;0,TRIM(B491),TRIM(C491)),""),"")</f>
        <v/>
      </c>
      <c r="N491" t="str">
        <f>IF(COUNT(FIND({0,1,2,3,4,5,6,7,8,9},IF(ISBLANK(A491),IF(LEN(TRIM(B491))&gt;0,TRIM(C491),LEFT(D491, 4)),"")))&gt;0,IF(ISBLANK(A491),IF(LEN(TRIM(B491))&gt;0,TRIM(C491),LEFT(D491, 4)),""),"")</f>
        <v/>
      </c>
      <c r="O491" t="str">
        <f t="shared" si="39"/>
        <v>XX</v>
      </c>
      <c r="P491" t="str">
        <f>TRIM(IF(COUNT(FIND({0,1,2,3,4,5,6,7,8,9},B491))&gt;0,D491,IF(LEN(TRIM(B491))&gt;0,CONCATENATE(B491,C491,D491),MID(D491,4,LEN(D491)))))</f>
        <v>Region 1: Northeast</v>
      </c>
      <c r="Q491">
        <f t="shared" si="40"/>
        <v>138</v>
      </c>
      <c r="R491">
        <f t="shared" si="41"/>
        <v>277</v>
      </c>
    </row>
    <row r="492" spans="1:18" x14ac:dyDescent="0.25">
      <c r="B492" s="1" t="s">
        <v>198</v>
      </c>
      <c r="C492" s="1" t="s">
        <v>199</v>
      </c>
      <c r="D492" s="1" t="s">
        <v>201</v>
      </c>
      <c r="E492" s="1" t="s">
        <v>197</v>
      </c>
      <c r="F492">
        <v>14</v>
      </c>
      <c r="G492">
        <v>1.3</v>
      </c>
      <c r="H492">
        <v>26</v>
      </c>
      <c r="I492">
        <v>1.19</v>
      </c>
      <c r="K492">
        <f t="shared" si="37"/>
        <v>36</v>
      </c>
      <c r="L492">
        <f t="shared" si="38"/>
        <v>25</v>
      </c>
      <c r="M492" t="str">
        <f>IF(COUNT(FIND({0,1,2,3,4,5,6,7,8,9},IF(ISBLANK(A492),IF(LEN(TRIM(B492))&gt;0,TRIM(B492),TRIM(C492)),"")))&gt;0,IF(ISBLANK(A492),IF(LEN(TRIM(B492))&gt;0,TRIM(B492),TRIM(C492)),""),"")</f>
        <v/>
      </c>
      <c r="N492" t="str">
        <f>IF(COUNT(FIND({0,1,2,3,4,5,6,7,8,9},IF(ISBLANK(A492),IF(LEN(TRIM(B492))&gt;0,TRIM(C492),LEFT(D492, 4)),"")))&gt;0,IF(ISBLANK(A492),IF(LEN(TRIM(B492))&gt;0,TRIM(C492),LEFT(D492, 4)),""),"")</f>
        <v/>
      </c>
      <c r="O492" t="str">
        <f t="shared" si="39"/>
        <v>XX</v>
      </c>
      <c r="P492" t="str">
        <f>TRIM(IF(COUNT(FIND({0,1,2,3,4,5,6,7,8,9},B492))&gt;0,D492,IF(LEN(TRIM(B492))&gt;0,CONCATENATE(B492,C492,D492),MID(D492,4,LEN(D492)))))</f>
        <v>Region 2: Midwest</v>
      </c>
      <c r="Q492">
        <f t="shared" si="40"/>
        <v>14</v>
      </c>
      <c r="R492">
        <f t="shared" si="41"/>
        <v>26</v>
      </c>
    </row>
    <row r="493" spans="1:18" x14ac:dyDescent="0.25">
      <c r="B493" s="1" t="s">
        <v>198</v>
      </c>
      <c r="C493" s="1" t="s">
        <v>199</v>
      </c>
      <c r="D493" s="1" t="s">
        <v>202</v>
      </c>
      <c r="E493" s="1" t="s">
        <v>197</v>
      </c>
      <c r="F493">
        <v>91</v>
      </c>
      <c r="G493">
        <v>8.4600000000000009</v>
      </c>
      <c r="H493">
        <v>175</v>
      </c>
      <c r="I493">
        <v>8.0299999999999994</v>
      </c>
      <c r="K493">
        <f t="shared" si="37"/>
        <v>36</v>
      </c>
      <c r="L493">
        <f t="shared" si="38"/>
        <v>25</v>
      </c>
      <c r="M493" t="str">
        <f>IF(COUNT(FIND({0,1,2,3,4,5,6,7,8,9},IF(ISBLANK(A493),IF(LEN(TRIM(B493))&gt;0,TRIM(B493),TRIM(C493)),"")))&gt;0,IF(ISBLANK(A493),IF(LEN(TRIM(B493))&gt;0,TRIM(B493),TRIM(C493)),""),"")</f>
        <v/>
      </c>
      <c r="N493" t="str">
        <f>IF(COUNT(FIND({0,1,2,3,4,5,6,7,8,9},IF(ISBLANK(A493),IF(LEN(TRIM(B493))&gt;0,TRIM(C493),LEFT(D493, 4)),"")))&gt;0,IF(ISBLANK(A493),IF(LEN(TRIM(B493))&gt;0,TRIM(C493),LEFT(D493, 4)),""),"")</f>
        <v/>
      </c>
      <c r="O493" t="str">
        <f t="shared" si="39"/>
        <v>XX</v>
      </c>
      <c r="P493" t="str">
        <f>TRIM(IF(COUNT(FIND({0,1,2,3,4,5,6,7,8,9},B493))&gt;0,D493,IF(LEN(TRIM(B493))&gt;0,CONCATENATE(B493,C493,D493),MID(D493,4,LEN(D493)))))</f>
        <v>Region 3: South</v>
      </c>
      <c r="Q493">
        <f t="shared" si="40"/>
        <v>91</v>
      </c>
      <c r="R493">
        <f t="shared" si="41"/>
        <v>175</v>
      </c>
    </row>
    <row r="494" spans="1:18" x14ac:dyDescent="0.25">
      <c r="B494" s="1" t="s">
        <v>198</v>
      </c>
      <c r="C494" s="1" t="s">
        <v>199</v>
      </c>
      <c r="D494" s="1" t="s">
        <v>203</v>
      </c>
      <c r="E494" s="1" t="s">
        <v>197</v>
      </c>
      <c r="F494">
        <v>39</v>
      </c>
      <c r="G494">
        <v>3.62</v>
      </c>
      <c r="H494">
        <v>73</v>
      </c>
      <c r="I494">
        <v>3.35</v>
      </c>
      <c r="K494">
        <f t="shared" si="37"/>
        <v>36</v>
      </c>
      <c r="L494">
        <f t="shared" si="38"/>
        <v>25</v>
      </c>
      <c r="M494" t="str">
        <f>IF(COUNT(FIND({0,1,2,3,4,5,6,7,8,9},IF(ISBLANK(A494),IF(LEN(TRIM(B494))&gt;0,TRIM(B494),TRIM(C494)),"")))&gt;0,IF(ISBLANK(A494),IF(LEN(TRIM(B494))&gt;0,TRIM(B494),TRIM(C494)),""),"")</f>
        <v/>
      </c>
      <c r="N494" t="str">
        <f>IF(COUNT(FIND({0,1,2,3,4,5,6,7,8,9},IF(ISBLANK(A494),IF(LEN(TRIM(B494))&gt;0,TRIM(C494),LEFT(D494, 4)),"")))&gt;0,IF(ISBLANK(A494),IF(LEN(TRIM(B494))&gt;0,TRIM(C494),LEFT(D494, 4)),""),"")</f>
        <v/>
      </c>
      <c r="O494" t="str">
        <f t="shared" si="39"/>
        <v>XX</v>
      </c>
      <c r="P494" t="str">
        <f>TRIM(IF(COUNT(FIND({0,1,2,3,4,5,6,7,8,9},B494))&gt;0,D494,IF(LEN(TRIM(B494))&gt;0,CONCATENATE(B494,C494,D494),MID(D494,4,LEN(D494)))))</f>
        <v>Region 4: West</v>
      </c>
      <c r="Q494">
        <f t="shared" si="40"/>
        <v>39</v>
      </c>
      <c r="R494">
        <f t="shared" si="41"/>
        <v>73</v>
      </c>
    </row>
    <row r="495" spans="1:18" x14ac:dyDescent="0.25">
      <c r="B495" s="1" t="s">
        <v>204</v>
      </c>
      <c r="C495" s="1" t="s">
        <v>205</v>
      </c>
      <c r="D495" s="1" t="s">
        <v>312</v>
      </c>
      <c r="E495" s="1" t="s">
        <v>197</v>
      </c>
      <c r="F495">
        <v>15951</v>
      </c>
      <c r="H495">
        <v>36117</v>
      </c>
      <c r="K495">
        <f t="shared" si="37"/>
        <v>36</v>
      </c>
      <c r="L495">
        <f t="shared" si="38"/>
        <v>25</v>
      </c>
      <c r="M495" t="str">
        <f>IF(COUNT(FIND({0,1,2,3,4,5,6,7,8,9},IF(ISBLANK(A495),IF(LEN(TRIM(B495))&gt;0,TRIM(B495),TRIM(C495)),"")))&gt;0,IF(ISBLANK(A495),IF(LEN(TRIM(B495))&gt;0,TRIM(B495),TRIM(C495)),""),"")</f>
        <v>36</v>
      </c>
      <c r="N495" t="str">
        <f>IF(COUNT(FIND({0,1,2,3,4,5,6,7,8,9},IF(ISBLANK(A495),IF(LEN(TRIM(B495))&gt;0,TRIM(C495),LEFT(D495, 4)),"")))&gt;0,IF(ISBLANK(A495),IF(LEN(TRIM(B495))&gt;0,TRIM(C495),LEFT(D495, 4)),""),"")</f>
        <v xml:space="preserve">025 </v>
      </c>
      <c r="O495" t="str">
        <f t="shared" si="39"/>
        <v>XX</v>
      </c>
      <c r="P495" t="str">
        <f>TRIM(IF(COUNT(FIND({0,1,2,3,4,5,6,7,8,9},B495))&gt;0,D495,IF(LEN(TRIM(B495))&gt;0,CONCATENATE(B495,C495,D495),MID(D495,4,LEN(D495)))))</f>
        <v>County Non-Migrants</v>
      </c>
      <c r="Q495">
        <f t="shared" si="40"/>
        <v>15951</v>
      </c>
      <c r="R495">
        <f t="shared" si="41"/>
        <v>36117</v>
      </c>
    </row>
    <row r="496" spans="1:18" x14ac:dyDescent="0.25">
      <c r="A496">
        <v>36</v>
      </c>
      <c r="B496" s="1" t="s">
        <v>306</v>
      </c>
      <c r="C496" s="1" t="s">
        <v>273</v>
      </c>
      <c r="D496" s="1" t="s">
        <v>313</v>
      </c>
      <c r="E496" s="1" t="s">
        <v>12</v>
      </c>
      <c r="F496">
        <v>5195</v>
      </c>
      <c r="H496">
        <v>9773</v>
      </c>
      <c r="K496">
        <f t="shared" si="37"/>
        <v>36</v>
      </c>
      <c r="L496">
        <f t="shared" si="38"/>
        <v>27</v>
      </c>
      <c r="M496" t="str">
        <f>IF(COUNT(FIND({0,1,2,3,4,5,6,7,8,9},IF(ISBLANK(A496),IF(LEN(TRIM(B496))&gt;0,TRIM(B496),TRIM(C496)),"")))&gt;0,IF(ISBLANK(A496),IF(LEN(TRIM(B496))&gt;0,TRIM(B496),TRIM(C496)),""),"")</f>
        <v/>
      </c>
      <c r="N496" t="str">
        <f>IF(COUNT(FIND({0,1,2,3,4,5,6,7,8,9},IF(ISBLANK(A496),IF(LEN(TRIM(B496))&gt;0,TRIM(C496),LEFT(D496, 4)),"")))&gt;0,IF(ISBLANK(A496),IF(LEN(TRIM(B496))&gt;0,TRIM(C496),LEFT(D496, 4)),""),"")</f>
        <v/>
      </c>
      <c r="O496" t="str">
        <f t="shared" si="39"/>
        <v>NY</v>
      </c>
      <c r="P496" t="str">
        <f>TRIM(IF(COUNT(FIND({0,1,2,3,4,5,6,7,8,9},B496))&gt;0,D496,IF(LEN(TRIM(B496))&gt;0,CONCATENATE(B496,C496,D496),MID(D496,4,LEN(D496)))))</f>
        <v>Dutchess Total Migration</v>
      </c>
      <c r="Q496">
        <f t="shared" si="40"/>
        <v>5195</v>
      </c>
      <c r="R496">
        <f t="shared" si="41"/>
        <v>9773</v>
      </c>
    </row>
    <row r="497" spans="2:18" x14ac:dyDescent="0.25">
      <c r="B497" s="1" t="s">
        <v>13</v>
      </c>
      <c r="C497" s="1" t="s">
        <v>34</v>
      </c>
      <c r="D497" s="1" t="s">
        <v>35</v>
      </c>
      <c r="E497" s="1" t="s">
        <v>12</v>
      </c>
      <c r="F497">
        <v>730</v>
      </c>
      <c r="G497">
        <v>14.05</v>
      </c>
      <c r="H497">
        <v>1609</v>
      </c>
      <c r="I497">
        <v>16.46</v>
      </c>
      <c r="K497">
        <f t="shared" si="37"/>
        <v>36</v>
      </c>
      <c r="L497">
        <f t="shared" si="38"/>
        <v>27</v>
      </c>
      <c r="M497" t="str">
        <f>IF(COUNT(FIND({0,1,2,3,4,5,6,7,8,9},IF(ISBLANK(A497),IF(LEN(TRIM(B497))&gt;0,TRIM(B497),TRIM(C497)),"")))&gt;0,IF(ISBLANK(A497),IF(LEN(TRIM(B497))&gt;0,TRIM(B497),TRIM(C497)),""),"")</f>
        <v>36</v>
      </c>
      <c r="N497" t="str">
        <f>IF(COUNT(FIND({0,1,2,3,4,5,6,7,8,9},IF(ISBLANK(A497),IF(LEN(TRIM(B497))&gt;0,TRIM(C497),LEFT(D497, 4)),"")))&gt;0,IF(ISBLANK(A497),IF(LEN(TRIM(B497))&gt;0,TRIM(C497),LEFT(D497, 4)),""),"")</f>
        <v>119</v>
      </c>
      <c r="O497" t="str">
        <f t="shared" si="39"/>
        <v>NY</v>
      </c>
      <c r="P497" t="str">
        <f>TRIM(IF(COUNT(FIND({0,1,2,3,4,5,6,7,8,9},B497))&gt;0,D497,IF(LEN(TRIM(B497))&gt;0,CONCATENATE(B497,C497,D497),MID(D497,4,LEN(D497)))))</f>
        <v>Westchester</v>
      </c>
      <c r="Q497">
        <f t="shared" si="40"/>
        <v>730</v>
      </c>
      <c r="R497">
        <f t="shared" si="41"/>
        <v>1609</v>
      </c>
    </row>
    <row r="498" spans="2:18" x14ac:dyDescent="0.25">
      <c r="B498" s="1" t="s">
        <v>13</v>
      </c>
      <c r="C498" s="1" t="s">
        <v>36</v>
      </c>
      <c r="D498" s="1" t="s">
        <v>37</v>
      </c>
      <c r="E498" s="1" t="s">
        <v>12</v>
      </c>
      <c r="F498">
        <v>456</v>
      </c>
      <c r="G498">
        <v>8.7799999999999994</v>
      </c>
      <c r="H498">
        <v>809</v>
      </c>
      <c r="I498">
        <v>8.2799999999999994</v>
      </c>
      <c r="K498">
        <f t="shared" si="37"/>
        <v>36</v>
      </c>
      <c r="L498">
        <f t="shared" si="38"/>
        <v>27</v>
      </c>
      <c r="M498" t="str">
        <f>IF(COUNT(FIND({0,1,2,3,4,5,6,7,8,9},IF(ISBLANK(A498),IF(LEN(TRIM(B498))&gt;0,TRIM(B498),TRIM(C498)),"")))&gt;0,IF(ISBLANK(A498),IF(LEN(TRIM(B498))&gt;0,TRIM(B498),TRIM(C498)),""),"")</f>
        <v>36</v>
      </c>
      <c r="N498" t="str">
        <f>IF(COUNT(FIND({0,1,2,3,4,5,6,7,8,9},IF(ISBLANK(A498),IF(LEN(TRIM(B498))&gt;0,TRIM(C498),LEFT(D498, 4)),"")))&gt;0,IF(ISBLANK(A498),IF(LEN(TRIM(B498))&gt;0,TRIM(C498),LEFT(D498, 4)),""),"")</f>
        <v>111</v>
      </c>
      <c r="O498" t="str">
        <f t="shared" si="39"/>
        <v>NY</v>
      </c>
      <c r="P498" t="str">
        <f>TRIM(IF(COUNT(FIND({0,1,2,3,4,5,6,7,8,9},B498))&gt;0,D498,IF(LEN(TRIM(B498))&gt;0,CONCATENATE(B498,C498,D498),MID(D498,4,LEN(D498)))))</f>
        <v>Ulster</v>
      </c>
      <c r="Q498">
        <f t="shared" si="40"/>
        <v>456</v>
      </c>
      <c r="R498">
        <f t="shared" si="41"/>
        <v>809</v>
      </c>
    </row>
    <row r="499" spans="2:18" x14ac:dyDescent="0.25">
      <c r="B499" s="1" t="s">
        <v>13</v>
      </c>
      <c r="C499" s="1" t="s">
        <v>154</v>
      </c>
      <c r="D499" s="1" t="s">
        <v>155</v>
      </c>
      <c r="E499" s="1" t="s">
        <v>12</v>
      </c>
      <c r="F499">
        <v>442</v>
      </c>
      <c r="G499">
        <v>8.51</v>
      </c>
      <c r="H499">
        <v>914</v>
      </c>
      <c r="I499">
        <v>9.35</v>
      </c>
      <c r="K499">
        <f t="shared" si="37"/>
        <v>36</v>
      </c>
      <c r="L499">
        <f t="shared" si="38"/>
        <v>27</v>
      </c>
      <c r="M499" t="str">
        <f>IF(COUNT(FIND({0,1,2,3,4,5,6,7,8,9},IF(ISBLANK(A499),IF(LEN(TRIM(B499))&gt;0,TRIM(B499),TRIM(C499)),"")))&gt;0,IF(ISBLANK(A499),IF(LEN(TRIM(B499))&gt;0,TRIM(B499),TRIM(C499)),""),"")</f>
        <v>36</v>
      </c>
      <c r="N499" t="str">
        <f>IF(COUNT(FIND({0,1,2,3,4,5,6,7,8,9},IF(ISBLANK(A499),IF(LEN(TRIM(B499))&gt;0,TRIM(C499),LEFT(D499, 4)),"")))&gt;0,IF(ISBLANK(A499),IF(LEN(TRIM(B499))&gt;0,TRIM(C499),LEFT(D499, 4)),""),"")</f>
        <v>079</v>
      </c>
      <c r="O499" t="str">
        <f t="shared" si="39"/>
        <v>NY</v>
      </c>
      <c r="P499" t="str">
        <f>TRIM(IF(COUNT(FIND({0,1,2,3,4,5,6,7,8,9},B499))&gt;0,D499,IF(LEN(TRIM(B499))&gt;0,CONCATENATE(B499,C499,D499),MID(D499,4,LEN(D499)))))</f>
        <v>Putnam</v>
      </c>
      <c r="Q499">
        <f t="shared" si="40"/>
        <v>442</v>
      </c>
      <c r="R499">
        <f t="shared" si="41"/>
        <v>914</v>
      </c>
    </row>
    <row r="500" spans="2:18" x14ac:dyDescent="0.25">
      <c r="B500" s="1" t="s">
        <v>13</v>
      </c>
      <c r="C500" s="1" t="s">
        <v>54</v>
      </c>
      <c r="D500" s="1" t="s">
        <v>55</v>
      </c>
      <c r="E500" s="1" t="s">
        <v>12</v>
      </c>
      <c r="F500">
        <v>252</v>
      </c>
      <c r="G500">
        <v>4.8499999999999996</v>
      </c>
      <c r="H500">
        <v>421</v>
      </c>
      <c r="I500">
        <v>4.3099999999999996</v>
      </c>
      <c r="K500">
        <f t="shared" si="37"/>
        <v>36</v>
      </c>
      <c r="L500">
        <f t="shared" si="38"/>
        <v>27</v>
      </c>
      <c r="M500" t="str">
        <f>IF(COUNT(FIND({0,1,2,3,4,5,6,7,8,9},IF(ISBLANK(A500),IF(LEN(TRIM(B500))&gt;0,TRIM(B500),TRIM(C500)),"")))&gt;0,IF(ISBLANK(A500),IF(LEN(TRIM(B500))&gt;0,TRIM(B500),TRIM(C500)),""),"")</f>
        <v>36</v>
      </c>
      <c r="N500" t="str">
        <f>IF(COUNT(FIND({0,1,2,3,4,5,6,7,8,9},IF(ISBLANK(A500),IF(LEN(TRIM(B500))&gt;0,TRIM(C500),LEFT(D500, 4)),"")))&gt;0,IF(ISBLANK(A500),IF(LEN(TRIM(B500))&gt;0,TRIM(C500),LEFT(D500, 4)),""),"")</f>
        <v>071</v>
      </c>
      <c r="O500" t="str">
        <f t="shared" si="39"/>
        <v>NY</v>
      </c>
      <c r="P500" t="str">
        <f>TRIM(IF(COUNT(FIND({0,1,2,3,4,5,6,7,8,9},B500))&gt;0,D500,IF(LEN(TRIM(B500))&gt;0,CONCATENATE(B500,C500,D500),MID(D500,4,LEN(D500)))))</f>
        <v>Orange</v>
      </c>
      <c r="Q500">
        <f t="shared" si="40"/>
        <v>252</v>
      </c>
      <c r="R500">
        <f t="shared" si="41"/>
        <v>421</v>
      </c>
    </row>
    <row r="501" spans="2:18" x14ac:dyDescent="0.25">
      <c r="B501" s="1" t="s">
        <v>13</v>
      </c>
      <c r="C501" s="1" t="s">
        <v>62</v>
      </c>
      <c r="D501" s="1" t="s">
        <v>63</v>
      </c>
      <c r="E501" s="1" t="s">
        <v>12</v>
      </c>
      <c r="F501">
        <v>207</v>
      </c>
      <c r="G501">
        <v>3.98</v>
      </c>
      <c r="H501">
        <v>514</v>
      </c>
      <c r="I501">
        <v>5.26</v>
      </c>
      <c r="K501">
        <f t="shared" si="37"/>
        <v>36</v>
      </c>
      <c r="L501">
        <f t="shared" si="38"/>
        <v>27</v>
      </c>
      <c r="M501" t="str">
        <f>IF(COUNT(FIND({0,1,2,3,4,5,6,7,8,9},IF(ISBLANK(A501),IF(LEN(TRIM(B501))&gt;0,TRIM(B501),TRIM(C501)),"")))&gt;0,IF(ISBLANK(A501),IF(LEN(TRIM(B501))&gt;0,TRIM(B501),TRIM(C501)),""),"")</f>
        <v>36</v>
      </c>
      <c r="N501" t="str">
        <f>IF(COUNT(FIND({0,1,2,3,4,5,6,7,8,9},IF(ISBLANK(A501),IF(LEN(TRIM(B501))&gt;0,TRIM(C501),LEFT(D501, 4)),"")))&gt;0,IF(ISBLANK(A501),IF(LEN(TRIM(B501))&gt;0,TRIM(C501),LEFT(D501, 4)),""),"")</f>
        <v>005</v>
      </c>
      <c r="O501" t="str">
        <f t="shared" si="39"/>
        <v>NY</v>
      </c>
      <c r="P501" t="str">
        <f>TRIM(IF(COUNT(FIND({0,1,2,3,4,5,6,7,8,9},B501))&gt;0,D501,IF(LEN(TRIM(B501))&gt;0,CONCATENATE(B501,C501,D501),MID(D501,4,LEN(D501)))))</f>
        <v>Bronx</v>
      </c>
      <c r="Q501">
        <f t="shared" si="40"/>
        <v>207</v>
      </c>
      <c r="R501">
        <f t="shared" si="41"/>
        <v>514</v>
      </c>
    </row>
    <row r="502" spans="2:18" x14ac:dyDescent="0.25">
      <c r="B502" s="1" t="s">
        <v>13</v>
      </c>
      <c r="C502" s="1" t="s">
        <v>30</v>
      </c>
      <c r="D502" s="1" t="s">
        <v>31</v>
      </c>
      <c r="E502" s="1" t="s">
        <v>12</v>
      </c>
      <c r="F502">
        <v>164</v>
      </c>
      <c r="G502">
        <v>3.16</v>
      </c>
      <c r="H502">
        <v>296</v>
      </c>
      <c r="I502">
        <v>3.03</v>
      </c>
      <c r="K502">
        <f t="shared" si="37"/>
        <v>36</v>
      </c>
      <c r="L502">
        <f t="shared" si="38"/>
        <v>27</v>
      </c>
      <c r="M502" t="str">
        <f>IF(COUNT(FIND({0,1,2,3,4,5,6,7,8,9},IF(ISBLANK(A502),IF(LEN(TRIM(B502))&gt;0,TRIM(B502),TRIM(C502)),"")))&gt;0,IF(ISBLANK(A502),IF(LEN(TRIM(B502))&gt;0,TRIM(B502),TRIM(C502)),""),"")</f>
        <v>36</v>
      </c>
      <c r="N502" t="str">
        <f>IF(COUNT(FIND({0,1,2,3,4,5,6,7,8,9},IF(ISBLANK(A502),IF(LEN(TRIM(B502))&gt;0,TRIM(C502),LEFT(D502, 4)),"")))&gt;0,IF(ISBLANK(A502),IF(LEN(TRIM(B502))&gt;0,TRIM(C502),LEFT(D502, 4)),""),"")</f>
        <v>061</v>
      </c>
      <c r="O502" t="str">
        <f t="shared" si="39"/>
        <v>NY</v>
      </c>
      <c r="P502" t="str">
        <f>TRIM(IF(COUNT(FIND({0,1,2,3,4,5,6,7,8,9},B502))&gt;0,D502,IF(LEN(TRIM(B502))&gt;0,CONCATENATE(B502,C502,D502),MID(D502,4,LEN(D502)))))</f>
        <v>New York</v>
      </c>
      <c r="Q502">
        <f t="shared" si="40"/>
        <v>164</v>
      </c>
      <c r="R502">
        <f t="shared" si="41"/>
        <v>296</v>
      </c>
    </row>
    <row r="503" spans="2:18" x14ac:dyDescent="0.25">
      <c r="B503" s="1" t="s">
        <v>13</v>
      </c>
      <c r="C503" s="1" t="s">
        <v>28</v>
      </c>
      <c r="D503" s="1" t="s">
        <v>29</v>
      </c>
      <c r="E503" s="1" t="s">
        <v>12</v>
      </c>
      <c r="F503">
        <v>124</v>
      </c>
      <c r="G503">
        <v>2.39</v>
      </c>
      <c r="H503">
        <v>239</v>
      </c>
      <c r="I503">
        <v>2.4500000000000002</v>
      </c>
      <c r="K503">
        <f t="shared" si="37"/>
        <v>36</v>
      </c>
      <c r="L503">
        <f t="shared" si="38"/>
        <v>27</v>
      </c>
      <c r="M503" t="str">
        <f>IF(COUNT(FIND({0,1,2,3,4,5,6,7,8,9},IF(ISBLANK(A503),IF(LEN(TRIM(B503))&gt;0,TRIM(B503),TRIM(C503)),"")))&gt;0,IF(ISBLANK(A503),IF(LEN(TRIM(B503))&gt;0,TRIM(B503),TRIM(C503)),""),"")</f>
        <v>36</v>
      </c>
      <c r="N503" t="str">
        <f>IF(COUNT(FIND({0,1,2,3,4,5,6,7,8,9},IF(ISBLANK(A503),IF(LEN(TRIM(B503))&gt;0,TRIM(C503),LEFT(D503, 4)),"")))&gt;0,IF(ISBLANK(A503),IF(LEN(TRIM(B503))&gt;0,TRIM(C503),LEFT(D503, 4)),""),"")</f>
        <v>081</v>
      </c>
      <c r="O503" t="str">
        <f t="shared" si="39"/>
        <v>NY</v>
      </c>
      <c r="P503" t="str">
        <f>TRIM(IF(COUNT(FIND({0,1,2,3,4,5,6,7,8,9},B503))&gt;0,D503,IF(LEN(TRIM(B503))&gt;0,CONCATENATE(B503,C503,D503),MID(D503,4,LEN(D503)))))</f>
        <v>Queens</v>
      </c>
      <c r="Q503">
        <f t="shared" si="40"/>
        <v>124</v>
      </c>
      <c r="R503">
        <f t="shared" si="41"/>
        <v>239</v>
      </c>
    </row>
    <row r="504" spans="2:18" x14ac:dyDescent="0.25">
      <c r="B504" s="1" t="s">
        <v>78</v>
      </c>
      <c r="C504" s="1" t="s">
        <v>41</v>
      </c>
      <c r="D504" s="1" t="s">
        <v>115</v>
      </c>
      <c r="E504" s="1" t="s">
        <v>80</v>
      </c>
      <c r="F504">
        <v>124</v>
      </c>
      <c r="G504">
        <v>2.39</v>
      </c>
      <c r="H504">
        <v>211</v>
      </c>
      <c r="I504">
        <v>2.16</v>
      </c>
      <c r="K504">
        <f t="shared" si="37"/>
        <v>36</v>
      </c>
      <c r="L504">
        <f t="shared" si="38"/>
        <v>27</v>
      </c>
      <c r="M504" t="str">
        <f>IF(COUNT(FIND({0,1,2,3,4,5,6,7,8,9},IF(ISBLANK(A504),IF(LEN(TRIM(B504))&gt;0,TRIM(B504),TRIM(C504)),"")))&gt;0,IF(ISBLANK(A504),IF(LEN(TRIM(B504))&gt;0,TRIM(B504),TRIM(C504)),""),"")</f>
        <v>09</v>
      </c>
      <c r="N504" t="str">
        <f>IF(COUNT(FIND({0,1,2,3,4,5,6,7,8,9},IF(ISBLANK(A504),IF(LEN(TRIM(B504))&gt;0,TRIM(C504),LEFT(D504, 4)),"")))&gt;0,IF(ISBLANK(A504),IF(LEN(TRIM(B504))&gt;0,TRIM(C504),LEFT(D504, 4)),""),"")</f>
        <v>001</v>
      </c>
      <c r="O504" t="str">
        <f t="shared" si="39"/>
        <v>Ct</v>
      </c>
      <c r="P504" t="str">
        <f>TRIM(IF(COUNT(FIND({0,1,2,3,4,5,6,7,8,9},B504))&gt;0,D504,IF(LEN(TRIM(B504))&gt;0,CONCATENATE(B504,C504,D504),MID(D504,4,LEN(D504)))))</f>
        <v>Fairfield</v>
      </c>
      <c r="Q504">
        <f t="shared" si="40"/>
        <v>124</v>
      </c>
      <c r="R504">
        <f t="shared" si="41"/>
        <v>211</v>
      </c>
    </row>
    <row r="505" spans="2:18" x14ac:dyDescent="0.25">
      <c r="B505" s="1" t="s">
        <v>13</v>
      </c>
      <c r="C505" s="1" t="s">
        <v>44</v>
      </c>
      <c r="D505" s="1" t="s">
        <v>45</v>
      </c>
      <c r="E505" s="1" t="s">
        <v>12</v>
      </c>
      <c r="F505">
        <v>118</v>
      </c>
      <c r="G505">
        <v>2.27</v>
      </c>
      <c r="H505">
        <v>230</v>
      </c>
      <c r="I505">
        <v>2.35</v>
      </c>
      <c r="K505">
        <f t="shared" si="37"/>
        <v>36</v>
      </c>
      <c r="L505">
        <f t="shared" si="38"/>
        <v>27</v>
      </c>
      <c r="M505" t="str">
        <f>IF(COUNT(FIND({0,1,2,3,4,5,6,7,8,9},IF(ISBLANK(A505),IF(LEN(TRIM(B505))&gt;0,TRIM(B505),TRIM(C505)),"")))&gt;0,IF(ISBLANK(A505),IF(LEN(TRIM(B505))&gt;0,TRIM(B505),TRIM(C505)),""),"")</f>
        <v>36</v>
      </c>
      <c r="N505" t="str">
        <f>IF(COUNT(FIND({0,1,2,3,4,5,6,7,8,9},IF(ISBLANK(A505),IF(LEN(TRIM(B505))&gt;0,TRIM(C505),LEFT(D505, 4)),"")))&gt;0,IF(ISBLANK(A505),IF(LEN(TRIM(B505))&gt;0,TRIM(C505),LEFT(D505, 4)),""),"")</f>
        <v>047</v>
      </c>
      <c r="O505" t="str">
        <f t="shared" si="39"/>
        <v>NY</v>
      </c>
      <c r="P505" t="str">
        <f>TRIM(IF(COUNT(FIND({0,1,2,3,4,5,6,7,8,9},B505))&gt;0,D505,IF(LEN(TRIM(B505))&gt;0,CONCATENATE(B505,C505,D505),MID(D505,4,LEN(D505)))))</f>
        <v>Kings</v>
      </c>
      <c r="Q505">
        <f t="shared" si="40"/>
        <v>118</v>
      </c>
      <c r="R505">
        <f t="shared" si="41"/>
        <v>230</v>
      </c>
    </row>
    <row r="506" spans="2:18" x14ac:dyDescent="0.25">
      <c r="B506" s="1" t="s">
        <v>13</v>
      </c>
      <c r="C506" s="1" t="s">
        <v>22</v>
      </c>
      <c r="D506" s="1" t="s">
        <v>23</v>
      </c>
      <c r="E506" s="1" t="s">
        <v>12</v>
      </c>
      <c r="F506">
        <v>113</v>
      </c>
      <c r="G506">
        <v>2.1800000000000002</v>
      </c>
      <c r="H506">
        <v>245</v>
      </c>
      <c r="I506">
        <v>2.5099999999999998</v>
      </c>
      <c r="K506">
        <f t="shared" si="37"/>
        <v>36</v>
      </c>
      <c r="L506">
        <f t="shared" si="38"/>
        <v>27</v>
      </c>
      <c r="M506" t="str">
        <f>IF(COUNT(FIND({0,1,2,3,4,5,6,7,8,9},IF(ISBLANK(A506),IF(LEN(TRIM(B506))&gt;0,TRIM(B506),TRIM(C506)),"")))&gt;0,IF(ISBLANK(A506),IF(LEN(TRIM(B506))&gt;0,TRIM(B506),TRIM(C506)),""),"")</f>
        <v>36</v>
      </c>
      <c r="N506" t="str">
        <f>IF(COUNT(FIND({0,1,2,3,4,5,6,7,8,9},IF(ISBLANK(A506),IF(LEN(TRIM(B506))&gt;0,TRIM(C506),LEFT(D506, 4)),"")))&gt;0,IF(ISBLANK(A506),IF(LEN(TRIM(B506))&gt;0,TRIM(C506),LEFT(D506, 4)),""),"")</f>
        <v>021</v>
      </c>
      <c r="O506" t="str">
        <f t="shared" si="39"/>
        <v>NY</v>
      </c>
      <c r="P506" t="str">
        <f>TRIM(IF(COUNT(FIND({0,1,2,3,4,5,6,7,8,9},B506))&gt;0,D506,IF(LEN(TRIM(B506))&gt;0,CONCATENATE(B506,C506,D506),MID(D506,4,LEN(D506)))))</f>
        <v>Columbia</v>
      </c>
      <c r="Q506">
        <f t="shared" si="40"/>
        <v>113</v>
      </c>
      <c r="R506">
        <f t="shared" si="41"/>
        <v>245</v>
      </c>
    </row>
    <row r="507" spans="2:18" x14ac:dyDescent="0.25">
      <c r="B507" s="1" t="s">
        <v>40</v>
      </c>
      <c r="C507" s="1" t="s">
        <v>41</v>
      </c>
      <c r="D507" s="1" t="s">
        <v>42</v>
      </c>
      <c r="E507" s="1" t="s">
        <v>43</v>
      </c>
      <c r="F507">
        <v>75</v>
      </c>
      <c r="G507">
        <v>1.44</v>
      </c>
      <c r="H507">
        <v>116</v>
      </c>
      <c r="I507">
        <v>1.19</v>
      </c>
      <c r="K507">
        <f t="shared" si="37"/>
        <v>36</v>
      </c>
      <c r="L507">
        <f t="shared" si="38"/>
        <v>27</v>
      </c>
      <c r="M507" t="str">
        <f>IF(COUNT(FIND({0,1,2,3,4,5,6,7,8,9},IF(ISBLANK(A507),IF(LEN(TRIM(B507))&gt;0,TRIM(B507),TRIM(C507)),"")))&gt;0,IF(ISBLANK(A507),IF(LEN(TRIM(B507))&gt;0,TRIM(B507),TRIM(C507)),""),"")</f>
        <v>57</v>
      </c>
      <c r="N507" t="str">
        <f>IF(COUNT(FIND({0,1,2,3,4,5,6,7,8,9},IF(ISBLANK(A507),IF(LEN(TRIM(B507))&gt;0,TRIM(C507),LEFT(D507, 4)),"")))&gt;0,IF(ISBLANK(A507),IF(LEN(TRIM(B507))&gt;0,TRIM(C507),LEFT(D507, 4)),""),"")</f>
        <v>001</v>
      </c>
      <c r="O507" t="str">
        <f t="shared" si="39"/>
        <v>FR</v>
      </c>
      <c r="P507" t="str">
        <f>TRIM(IF(COUNT(FIND({0,1,2,3,4,5,6,7,8,9},B507))&gt;0,D507,IF(LEN(TRIM(B507))&gt;0,CONCATENATE(B507,C507,D507),MID(D507,4,LEN(D507)))))</f>
        <v>Foreign / Overseas</v>
      </c>
      <c r="Q507">
        <f t="shared" si="40"/>
        <v>75</v>
      </c>
      <c r="R507">
        <f t="shared" si="41"/>
        <v>116</v>
      </c>
    </row>
    <row r="508" spans="2:18" x14ac:dyDescent="0.25">
      <c r="B508" s="1" t="s">
        <v>13</v>
      </c>
      <c r="C508" s="1" t="s">
        <v>38</v>
      </c>
      <c r="D508" s="1" t="s">
        <v>39</v>
      </c>
      <c r="E508" s="1" t="s">
        <v>12</v>
      </c>
      <c r="F508">
        <v>58</v>
      </c>
      <c r="G508">
        <v>1.1200000000000001</v>
      </c>
      <c r="H508">
        <v>97</v>
      </c>
      <c r="I508">
        <v>0.99</v>
      </c>
      <c r="K508">
        <f t="shared" si="37"/>
        <v>36</v>
      </c>
      <c r="L508">
        <f t="shared" si="38"/>
        <v>27</v>
      </c>
      <c r="M508" t="str">
        <f>IF(COUNT(FIND({0,1,2,3,4,5,6,7,8,9},IF(ISBLANK(A508),IF(LEN(TRIM(B508))&gt;0,TRIM(B508),TRIM(C508)),"")))&gt;0,IF(ISBLANK(A508),IF(LEN(TRIM(B508))&gt;0,TRIM(B508),TRIM(C508)),""),"")</f>
        <v>36</v>
      </c>
      <c r="N508" t="str">
        <f>IF(COUNT(FIND({0,1,2,3,4,5,6,7,8,9},IF(ISBLANK(A508),IF(LEN(TRIM(B508))&gt;0,TRIM(C508),LEFT(D508, 4)),"")))&gt;0,IF(ISBLANK(A508),IF(LEN(TRIM(B508))&gt;0,TRIM(C508),LEFT(D508, 4)),""),"")</f>
        <v>059</v>
      </c>
      <c r="O508" t="str">
        <f t="shared" si="39"/>
        <v>NY</v>
      </c>
      <c r="P508" t="str">
        <f>TRIM(IF(COUNT(FIND({0,1,2,3,4,5,6,7,8,9},B508))&gt;0,D508,IF(LEN(TRIM(B508))&gt;0,CONCATENATE(B508,C508,D508),MID(D508,4,LEN(D508)))))</f>
        <v>Nassau</v>
      </c>
      <c r="Q508">
        <f t="shared" si="40"/>
        <v>58</v>
      </c>
      <c r="R508">
        <f t="shared" si="41"/>
        <v>97</v>
      </c>
    </row>
    <row r="509" spans="2:18" x14ac:dyDescent="0.25">
      <c r="B509" s="1" t="s">
        <v>13</v>
      </c>
      <c r="C509" s="1" t="s">
        <v>24</v>
      </c>
      <c r="D509" s="1" t="s">
        <v>25</v>
      </c>
      <c r="E509" s="1" t="s">
        <v>12</v>
      </c>
      <c r="F509">
        <v>56</v>
      </c>
      <c r="G509">
        <v>1.08</v>
      </c>
      <c r="H509">
        <v>117</v>
      </c>
      <c r="I509">
        <v>1.2</v>
      </c>
      <c r="K509">
        <f t="shared" si="37"/>
        <v>36</v>
      </c>
      <c r="L509">
        <f t="shared" si="38"/>
        <v>27</v>
      </c>
      <c r="M509" t="str">
        <f>IF(COUNT(FIND({0,1,2,3,4,5,6,7,8,9},IF(ISBLANK(A509),IF(LEN(TRIM(B509))&gt;0,TRIM(B509),TRIM(C509)),"")))&gt;0,IF(ISBLANK(A509),IF(LEN(TRIM(B509))&gt;0,TRIM(B509),TRIM(C509)),""),"")</f>
        <v>36</v>
      </c>
      <c r="N509" t="str">
        <f>IF(COUNT(FIND({0,1,2,3,4,5,6,7,8,9},IF(ISBLANK(A509),IF(LEN(TRIM(B509))&gt;0,TRIM(C509),LEFT(D509, 4)),"")))&gt;0,IF(ISBLANK(A509),IF(LEN(TRIM(B509))&gt;0,TRIM(C509),LEFT(D509, 4)),""),"")</f>
        <v>103</v>
      </c>
      <c r="O509" t="str">
        <f t="shared" si="39"/>
        <v>NY</v>
      </c>
      <c r="P509" t="str">
        <f>TRIM(IF(COUNT(FIND({0,1,2,3,4,5,6,7,8,9},B509))&gt;0,D509,IF(LEN(TRIM(B509))&gt;0,CONCATENATE(B509,C509,D509),MID(D509,4,LEN(D509)))))</f>
        <v>Suffolk</v>
      </c>
      <c r="Q509">
        <f t="shared" si="40"/>
        <v>56</v>
      </c>
      <c r="R509">
        <f t="shared" si="41"/>
        <v>117</v>
      </c>
    </row>
    <row r="510" spans="2:18" x14ac:dyDescent="0.25">
      <c r="B510" s="1" t="s">
        <v>78</v>
      </c>
      <c r="C510" s="1" t="s">
        <v>62</v>
      </c>
      <c r="D510" s="1" t="s">
        <v>191</v>
      </c>
      <c r="E510" s="1" t="s">
        <v>80</v>
      </c>
      <c r="F510">
        <v>54</v>
      </c>
      <c r="G510">
        <v>1.04</v>
      </c>
      <c r="H510">
        <v>93</v>
      </c>
      <c r="I510">
        <v>0.95</v>
      </c>
      <c r="K510">
        <f t="shared" si="37"/>
        <v>36</v>
      </c>
      <c r="L510">
        <f t="shared" si="38"/>
        <v>27</v>
      </c>
      <c r="M510" t="str">
        <f>IF(COUNT(FIND({0,1,2,3,4,5,6,7,8,9},IF(ISBLANK(A510),IF(LEN(TRIM(B510))&gt;0,TRIM(B510),TRIM(C510)),"")))&gt;0,IF(ISBLANK(A510),IF(LEN(TRIM(B510))&gt;0,TRIM(B510),TRIM(C510)),""),"")</f>
        <v>09</v>
      </c>
      <c r="N510" t="str">
        <f>IF(COUNT(FIND({0,1,2,3,4,5,6,7,8,9},IF(ISBLANK(A510),IF(LEN(TRIM(B510))&gt;0,TRIM(C510),LEFT(D510, 4)),"")))&gt;0,IF(ISBLANK(A510),IF(LEN(TRIM(B510))&gt;0,TRIM(C510),LEFT(D510, 4)),""),"")</f>
        <v>005</v>
      </c>
      <c r="O510" t="str">
        <f t="shared" si="39"/>
        <v>Ct</v>
      </c>
      <c r="P510" t="str">
        <f>TRIM(IF(COUNT(FIND({0,1,2,3,4,5,6,7,8,9},B510))&gt;0,D510,IF(LEN(TRIM(B510))&gt;0,CONCATENATE(B510,C510,D510),MID(D510,4,LEN(D510)))))</f>
        <v>Litchfield</v>
      </c>
      <c r="Q510">
        <f t="shared" si="40"/>
        <v>54</v>
      </c>
      <c r="R510">
        <f t="shared" si="41"/>
        <v>93</v>
      </c>
    </row>
    <row r="511" spans="2:18" x14ac:dyDescent="0.25">
      <c r="B511" s="1" t="s">
        <v>13</v>
      </c>
      <c r="C511" s="1" t="s">
        <v>48</v>
      </c>
      <c r="D511" s="1" t="s">
        <v>49</v>
      </c>
      <c r="E511" s="1" t="s">
        <v>12</v>
      </c>
      <c r="F511">
        <v>49</v>
      </c>
      <c r="G511">
        <v>0.94</v>
      </c>
      <c r="H511">
        <v>84</v>
      </c>
      <c r="I511">
        <v>0.86</v>
      </c>
      <c r="K511">
        <f t="shared" si="37"/>
        <v>36</v>
      </c>
      <c r="L511">
        <f t="shared" si="38"/>
        <v>27</v>
      </c>
      <c r="M511" t="str">
        <f>IF(COUNT(FIND({0,1,2,3,4,5,6,7,8,9},IF(ISBLANK(A511),IF(LEN(TRIM(B511))&gt;0,TRIM(B511),TRIM(C511)),"")))&gt;0,IF(ISBLANK(A511),IF(LEN(TRIM(B511))&gt;0,TRIM(B511),TRIM(C511)),""),"")</f>
        <v>36</v>
      </c>
      <c r="N511" t="str">
        <f>IF(COUNT(FIND({0,1,2,3,4,5,6,7,8,9},IF(ISBLANK(A511),IF(LEN(TRIM(B511))&gt;0,TRIM(C511),LEFT(D511, 4)),"")))&gt;0,IF(ISBLANK(A511),IF(LEN(TRIM(B511))&gt;0,TRIM(C511),LEFT(D511, 4)),""),"")</f>
        <v>029</v>
      </c>
      <c r="O511" t="str">
        <f t="shared" si="39"/>
        <v>NY</v>
      </c>
      <c r="P511" t="str">
        <f>TRIM(IF(COUNT(FIND({0,1,2,3,4,5,6,7,8,9},B511))&gt;0,D511,IF(LEN(TRIM(B511))&gt;0,CONCATENATE(B511,C511,D511),MID(D511,4,LEN(D511)))))</f>
        <v>Erie</v>
      </c>
      <c r="Q511">
        <f t="shared" si="40"/>
        <v>49</v>
      </c>
      <c r="R511">
        <f t="shared" si="41"/>
        <v>84</v>
      </c>
    </row>
    <row r="512" spans="2:18" x14ac:dyDescent="0.25">
      <c r="B512" s="1" t="s">
        <v>13</v>
      </c>
      <c r="C512" s="1" t="s">
        <v>41</v>
      </c>
      <c r="D512" s="1" t="s">
        <v>233</v>
      </c>
      <c r="E512" s="1" t="s">
        <v>12</v>
      </c>
      <c r="F512">
        <v>46</v>
      </c>
      <c r="G512">
        <v>0.89</v>
      </c>
      <c r="H512">
        <v>72</v>
      </c>
      <c r="I512">
        <v>0.74</v>
      </c>
      <c r="K512">
        <f t="shared" si="37"/>
        <v>36</v>
      </c>
      <c r="L512">
        <f t="shared" si="38"/>
        <v>27</v>
      </c>
      <c r="M512" t="str">
        <f>IF(COUNT(FIND({0,1,2,3,4,5,6,7,8,9},IF(ISBLANK(A512),IF(LEN(TRIM(B512))&gt;0,TRIM(B512),TRIM(C512)),"")))&gt;0,IF(ISBLANK(A512),IF(LEN(TRIM(B512))&gt;0,TRIM(B512),TRIM(C512)),""),"")</f>
        <v>36</v>
      </c>
      <c r="N512" t="str">
        <f>IF(COUNT(FIND({0,1,2,3,4,5,6,7,8,9},IF(ISBLANK(A512),IF(LEN(TRIM(B512))&gt;0,TRIM(C512),LEFT(D512, 4)),"")))&gt;0,IF(ISBLANK(A512),IF(LEN(TRIM(B512))&gt;0,TRIM(C512),LEFT(D512, 4)),""),"")</f>
        <v>001</v>
      </c>
      <c r="O512" t="str">
        <f t="shared" si="39"/>
        <v>NY</v>
      </c>
      <c r="P512" t="str">
        <f>TRIM(IF(COUNT(FIND({0,1,2,3,4,5,6,7,8,9},B512))&gt;0,D512,IF(LEN(TRIM(B512))&gt;0,CONCATENATE(B512,C512,D512),MID(D512,4,LEN(D512)))))</f>
        <v>Albany</v>
      </c>
      <c r="Q512">
        <f t="shared" si="40"/>
        <v>46</v>
      </c>
      <c r="R512">
        <f t="shared" si="41"/>
        <v>72</v>
      </c>
    </row>
    <row r="513" spans="2:18" x14ac:dyDescent="0.25">
      <c r="B513" s="1" t="s">
        <v>13</v>
      </c>
      <c r="C513" s="1" t="s">
        <v>74</v>
      </c>
      <c r="D513" s="1" t="s">
        <v>75</v>
      </c>
      <c r="E513" s="1" t="s">
        <v>12</v>
      </c>
      <c r="F513">
        <v>44</v>
      </c>
      <c r="G513">
        <v>0.85</v>
      </c>
      <c r="H513">
        <v>85</v>
      </c>
      <c r="I513">
        <v>0.87</v>
      </c>
      <c r="K513">
        <f t="shared" si="37"/>
        <v>36</v>
      </c>
      <c r="L513">
        <f t="shared" si="38"/>
        <v>27</v>
      </c>
      <c r="M513" t="str">
        <f>IF(COUNT(FIND({0,1,2,3,4,5,6,7,8,9},IF(ISBLANK(A513),IF(LEN(TRIM(B513))&gt;0,TRIM(B513),TRIM(C513)),"")))&gt;0,IF(ISBLANK(A513),IF(LEN(TRIM(B513))&gt;0,TRIM(B513),TRIM(C513)),""),"")</f>
        <v>36</v>
      </c>
      <c r="N513" t="str">
        <f>IF(COUNT(FIND({0,1,2,3,4,5,6,7,8,9},IF(ISBLANK(A513),IF(LEN(TRIM(B513))&gt;0,TRIM(C513),LEFT(D513, 4)),"")))&gt;0,IF(ISBLANK(A513),IF(LEN(TRIM(B513))&gt;0,TRIM(C513),LEFT(D513, 4)),""),"")</f>
        <v>087</v>
      </c>
      <c r="O513" t="str">
        <f t="shared" si="39"/>
        <v>NY</v>
      </c>
      <c r="P513" t="str">
        <f>TRIM(IF(COUNT(FIND({0,1,2,3,4,5,6,7,8,9},B513))&gt;0,D513,IF(LEN(TRIM(B513))&gt;0,CONCATENATE(B513,C513,D513),MID(D513,4,LEN(D513)))))</f>
        <v>Rockland</v>
      </c>
      <c r="Q513">
        <f t="shared" si="40"/>
        <v>44</v>
      </c>
      <c r="R513">
        <f t="shared" si="41"/>
        <v>85</v>
      </c>
    </row>
    <row r="514" spans="2:18" x14ac:dyDescent="0.25">
      <c r="B514" s="1" t="s">
        <v>13</v>
      </c>
      <c r="C514" s="1" t="s">
        <v>68</v>
      </c>
      <c r="D514" s="1" t="s">
        <v>69</v>
      </c>
      <c r="E514" s="1" t="s">
        <v>12</v>
      </c>
      <c r="F514">
        <v>38</v>
      </c>
      <c r="G514">
        <v>0.73</v>
      </c>
      <c r="H514">
        <v>78</v>
      </c>
      <c r="I514">
        <v>0.8</v>
      </c>
      <c r="K514">
        <f t="shared" si="37"/>
        <v>36</v>
      </c>
      <c r="L514">
        <f t="shared" si="38"/>
        <v>27</v>
      </c>
      <c r="M514" t="str">
        <f>IF(COUNT(FIND({0,1,2,3,4,5,6,7,8,9},IF(ISBLANK(A514),IF(LEN(TRIM(B514))&gt;0,TRIM(B514),TRIM(C514)),"")))&gt;0,IF(ISBLANK(A514),IF(LEN(TRIM(B514))&gt;0,TRIM(B514),TRIM(C514)),""),"")</f>
        <v>36</v>
      </c>
      <c r="N514" t="str">
        <f>IF(COUNT(FIND({0,1,2,3,4,5,6,7,8,9},IF(ISBLANK(A514),IF(LEN(TRIM(B514))&gt;0,TRIM(C514),LEFT(D514, 4)),"")))&gt;0,IF(ISBLANK(A514),IF(LEN(TRIM(B514))&gt;0,TRIM(C514),LEFT(D514, 4)),""),"")</f>
        <v>007</v>
      </c>
      <c r="O514" t="str">
        <f t="shared" si="39"/>
        <v>NY</v>
      </c>
      <c r="P514" t="str">
        <f>TRIM(IF(COUNT(FIND({0,1,2,3,4,5,6,7,8,9},B514))&gt;0,D514,IF(LEN(TRIM(B514))&gt;0,CONCATENATE(B514,C514,D514),MID(D514,4,LEN(D514)))))</f>
        <v>Broome</v>
      </c>
      <c r="Q514">
        <f t="shared" si="40"/>
        <v>38</v>
      </c>
      <c r="R514">
        <f t="shared" si="41"/>
        <v>78</v>
      </c>
    </row>
    <row r="515" spans="2:18" x14ac:dyDescent="0.25">
      <c r="B515" s="1" t="s">
        <v>13</v>
      </c>
      <c r="C515" s="1" t="s">
        <v>118</v>
      </c>
      <c r="D515" s="1" t="s">
        <v>119</v>
      </c>
      <c r="E515" s="1" t="s">
        <v>12</v>
      </c>
      <c r="F515">
        <v>37</v>
      </c>
      <c r="G515">
        <v>0.71</v>
      </c>
      <c r="H515">
        <v>62</v>
      </c>
      <c r="I515">
        <v>0.63</v>
      </c>
      <c r="K515">
        <f t="shared" si="37"/>
        <v>36</v>
      </c>
      <c r="L515">
        <f t="shared" si="38"/>
        <v>27</v>
      </c>
      <c r="M515" t="str">
        <f>IF(COUNT(FIND({0,1,2,3,4,5,6,7,8,9},IF(ISBLANK(A515),IF(LEN(TRIM(B515))&gt;0,TRIM(B515),TRIM(C515)),"")))&gt;0,IF(ISBLANK(A515),IF(LEN(TRIM(B515))&gt;0,TRIM(B515),TRIM(C515)),""),"")</f>
        <v>36</v>
      </c>
      <c r="N515" t="str">
        <f>IF(COUNT(FIND({0,1,2,3,4,5,6,7,8,9},IF(ISBLANK(A515),IF(LEN(TRIM(B515))&gt;0,TRIM(C515),LEFT(D515, 4)),"")))&gt;0,IF(ISBLANK(A515),IF(LEN(TRIM(B515))&gt;0,TRIM(C515),LEFT(D515, 4)),""),"")</f>
        <v>105</v>
      </c>
      <c r="O515" t="str">
        <f t="shared" si="39"/>
        <v>NY</v>
      </c>
      <c r="P515" t="str">
        <f>TRIM(IF(COUNT(FIND({0,1,2,3,4,5,6,7,8,9},B515))&gt;0,D515,IF(LEN(TRIM(B515))&gt;0,CONCATENATE(B515,C515,D515),MID(D515,4,LEN(D515)))))</f>
        <v>Sullivan</v>
      </c>
      <c r="Q515">
        <f t="shared" si="40"/>
        <v>37</v>
      </c>
      <c r="R515">
        <f t="shared" si="41"/>
        <v>62</v>
      </c>
    </row>
    <row r="516" spans="2:18" x14ac:dyDescent="0.25">
      <c r="B516" s="1" t="s">
        <v>99</v>
      </c>
      <c r="C516" s="1" t="s">
        <v>100</v>
      </c>
      <c r="D516" s="1" t="s">
        <v>101</v>
      </c>
      <c r="E516" s="1" t="s">
        <v>102</v>
      </c>
      <c r="F516">
        <v>37</v>
      </c>
      <c r="G516">
        <v>0.71</v>
      </c>
      <c r="H516">
        <v>70</v>
      </c>
      <c r="I516">
        <v>0.72</v>
      </c>
      <c r="K516">
        <f t="shared" ref="K516:K579" si="42">VALUE(IF(ISBLANK(A516),K515,A516))</f>
        <v>36</v>
      </c>
      <c r="L516">
        <f t="shared" ref="L516:L579" si="43">VALUE(IF(ISBLANK(A516),L515,CONCATENATE(TRIM(B516),TRIM(C516))))</f>
        <v>27</v>
      </c>
      <c r="M516" t="str">
        <f>IF(COUNT(FIND({0,1,2,3,4,5,6,7,8,9},IF(ISBLANK(A516),IF(LEN(TRIM(B516))&gt;0,TRIM(B516),TRIM(C516)),"")))&gt;0,IF(ISBLANK(A516),IF(LEN(TRIM(B516))&gt;0,TRIM(B516),TRIM(C516)),""),"")</f>
        <v>06</v>
      </c>
      <c r="N516" t="str">
        <f>IF(COUNT(FIND({0,1,2,3,4,5,6,7,8,9},IF(ISBLANK(A516),IF(LEN(TRIM(B516))&gt;0,TRIM(C516),LEFT(D516, 4)),"")))&gt;0,IF(ISBLANK(A516),IF(LEN(TRIM(B516))&gt;0,TRIM(C516),LEFT(D516, 4)),""),"")</f>
        <v>037</v>
      </c>
      <c r="O516" t="str">
        <f t="shared" ref="O516:O579" si="44">IF(LEN(TRIM(E516))&gt;0,E516,"XX")</f>
        <v>Ca</v>
      </c>
      <c r="P516" t="str">
        <f>TRIM(IF(COUNT(FIND({0,1,2,3,4,5,6,7,8,9},B516))&gt;0,D516,IF(LEN(TRIM(B516))&gt;0,CONCATENATE(B516,C516,D516),MID(D516,4,LEN(D516)))))</f>
        <v>Los Angeles</v>
      </c>
      <c r="Q516">
        <f t="shared" ref="Q516:Q579" si="45">F516</f>
        <v>37</v>
      </c>
      <c r="R516">
        <f t="shared" ref="R516:R579" si="46">H516</f>
        <v>70</v>
      </c>
    </row>
    <row r="517" spans="2:18" x14ac:dyDescent="0.25">
      <c r="B517" s="1" t="s">
        <v>95</v>
      </c>
      <c r="C517" s="1" t="s">
        <v>96</v>
      </c>
      <c r="D517" s="1" t="s">
        <v>97</v>
      </c>
      <c r="E517" s="1" t="s">
        <v>98</v>
      </c>
      <c r="F517">
        <v>32</v>
      </c>
      <c r="G517">
        <v>0.62</v>
      </c>
      <c r="H517">
        <v>60</v>
      </c>
      <c r="I517">
        <v>0.61</v>
      </c>
      <c r="K517">
        <f t="shared" si="42"/>
        <v>36</v>
      </c>
      <c r="L517">
        <f t="shared" si="43"/>
        <v>27</v>
      </c>
      <c r="M517" t="str">
        <f>IF(COUNT(FIND({0,1,2,3,4,5,6,7,8,9},IF(ISBLANK(A517),IF(LEN(TRIM(B517))&gt;0,TRIM(B517),TRIM(C517)),"")))&gt;0,IF(ISBLANK(A517),IF(LEN(TRIM(B517))&gt;0,TRIM(B517),TRIM(C517)),""),"")</f>
        <v>12</v>
      </c>
      <c r="N517" t="str">
        <f>IF(COUNT(FIND({0,1,2,3,4,5,6,7,8,9},IF(ISBLANK(A517),IF(LEN(TRIM(B517))&gt;0,TRIM(C517),LEFT(D517, 4)),"")))&gt;0,IF(ISBLANK(A517),IF(LEN(TRIM(B517))&gt;0,TRIM(C517),LEFT(D517, 4)),""),"")</f>
        <v>011</v>
      </c>
      <c r="O517" t="str">
        <f t="shared" si="44"/>
        <v>Fl</v>
      </c>
      <c r="P517" t="str">
        <f>TRIM(IF(COUNT(FIND({0,1,2,3,4,5,6,7,8,9},B517))&gt;0,D517,IF(LEN(TRIM(B517))&gt;0,CONCATENATE(B517,C517,D517),MID(D517,4,LEN(D517)))))</f>
        <v>Broward</v>
      </c>
      <c r="Q517">
        <f t="shared" si="45"/>
        <v>32</v>
      </c>
      <c r="R517">
        <f t="shared" si="46"/>
        <v>60</v>
      </c>
    </row>
    <row r="518" spans="2:18" x14ac:dyDescent="0.25">
      <c r="B518" s="1" t="s">
        <v>84</v>
      </c>
      <c r="C518" s="1" t="s">
        <v>76</v>
      </c>
      <c r="D518" s="1" t="s">
        <v>85</v>
      </c>
      <c r="E518" s="1" t="s">
        <v>86</v>
      </c>
      <c r="F518">
        <v>32</v>
      </c>
      <c r="G518">
        <v>0.62</v>
      </c>
      <c r="H518">
        <v>56</v>
      </c>
      <c r="I518">
        <v>0.56999999999999995</v>
      </c>
      <c r="K518">
        <f t="shared" si="42"/>
        <v>36</v>
      </c>
      <c r="L518">
        <f t="shared" si="43"/>
        <v>27</v>
      </c>
      <c r="M518" t="str">
        <f>IF(COUNT(FIND({0,1,2,3,4,5,6,7,8,9},IF(ISBLANK(A518),IF(LEN(TRIM(B518))&gt;0,TRIM(B518),TRIM(C518)),"")))&gt;0,IF(ISBLANK(A518),IF(LEN(TRIM(B518))&gt;0,TRIM(B518),TRIM(C518)),""),"")</f>
        <v>34</v>
      </c>
      <c r="N518" t="str">
        <f>IF(COUNT(FIND({0,1,2,3,4,5,6,7,8,9},IF(ISBLANK(A518),IF(LEN(TRIM(B518))&gt;0,TRIM(C518),LEFT(D518, 4)),"")))&gt;0,IF(ISBLANK(A518),IF(LEN(TRIM(B518))&gt;0,TRIM(C518),LEFT(D518, 4)),""),"")</f>
        <v>003</v>
      </c>
      <c r="O518" t="str">
        <f t="shared" si="44"/>
        <v>NJ</v>
      </c>
      <c r="P518" t="str">
        <f>TRIM(IF(COUNT(FIND({0,1,2,3,4,5,6,7,8,9},B518))&gt;0,D518,IF(LEN(TRIM(B518))&gt;0,CONCATENATE(B518,C518,D518),MID(D518,4,LEN(D518)))))</f>
        <v>Bergen</v>
      </c>
      <c r="Q518">
        <f t="shared" si="45"/>
        <v>32</v>
      </c>
      <c r="R518">
        <f t="shared" si="46"/>
        <v>56</v>
      </c>
    </row>
    <row r="519" spans="2:18" x14ac:dyDescent="0.25">
      <c r="B519" s="1" t="s">
        <v>56</v>
      </c>
      <c r="C519" s="1" t="s">
        <v>57</v>
      </c>
      <c r="D519" s="1" t="s">
        <v>58</v>
      </c>
      <c r="E519" s="1" t="s">
        <v>59</v>
      </c>
      <c r="F519">
        <v>29</v>
      </c>
      <c r="G519">
        <v>0.56000000000000005</v>
      </c>
      <c r="H519">
        <v>45</v>
      </c>
      <c r="I519">
        <v>0.46</v>
      </c>
      <c r="K519">
        <f t="shared" si="42"/>
        <v>36</v>
      </c>
      <c r="L519">
        <f t="shared" si="43"/>
        <v>27</v>
      </c>
      <c r="M519" t="str">
        <f>IF(COUNT(FIND({0,1,2,3,4,5,6,7,8,9},IF(ISBLANK(A519),IF(LEN(TRIM(B519))&gt;0,TRIM(B519),TRIM(C519)),"")))&gt;0,IF(ISBLANK(A519),IF(LEN(TRIM(B519))&gt;0,TRIM(B519),TRIM(C519)),""),"")</f>
        <v>25</v>
      </c>
      <c r="N519" t="str">
        <f>IF(COUNT(FIND({0,1,2,3,4,5,6,7,8,9},IF(ISBLANK(A519),IF(LEN(TRIM(B519))&gt;0,TRIM(C519),LEFT(D519, 4)),"")))&gt;0,IF(ISBLANK(A519),IF(LEN(TRIM(B519))&gt;0,TRIM(C519),LEFT(D519, 4)),""),"")</f>
        <v>017</v>
      </c>
      <c r="O519" t="str">
        <f t="shared" si="44"/>
        <v>Ma</v>
      </c>
      <c r="P519" t="str">
        <f>TRIM(IF(COUNT(FIND({0,1,2,3,4,5,6,7,8,9},B519))&gt;0,D519,IF(LEN(TRIM(B519))&gt;0,CONCATENATE(B519,C519,D519),MID(D519,4,LEN(D519)))))</f>
        <v>Middlesex</v>
      </c>
      <c r="Q519">
        <f t="shared" si="45"/>
        <v>29</v>
      </c>
      <c r="R519">
        <f t="shared" si="46"/>
        <v>45</v>
      </c>
    </row>
    <row r="520" spans="2:18" x14ac:dyDescent="0.25">
      <c r="B520" s="1" t="s">
        <v>13</v>
      </c>
      <c r="C520" s="1" t="s">
        <v>26</v>
      </c>
      <c r="D520" s="1" t="s">
        <v>27</v>
      </c>
      <c r="E520" s="1" t="s">
        <v>12</v>
      </c>
      <c r="F520">
        <v>24</v>
      </c>
      <c r="G520">
        <v>0.46</v>
      </c>
      <c r="H520">
        <v>42</v>
      </c>
      <c r="I520">
        <v>0.43</v>
      </c>
      <c r="K520">
        <f t="shared" si="42"/>
        <v>36</v>
      </c>
      <c r="L520">
        <f t="shared" si="43"/>
        <v>27</v>
      </c>
      <c r="M520" t="str">
        <f>IF(COUNT(FIND({0,1,2,3,4,5,6,7,8,9},IF(ISBLANK(A520),IF(LEN(TRIM(B520))&gt;0,TRIM(B520),TRIM(C520)),"")))&gt;0,IF(ISBLANK(A520),IF(LEN(TRIM(B520))&gt;0,TRIM(B520),TRIM(C520)),""),"")</f>
        <v>36</v>
      </c>
      <c r="N520" t="str">
        <f>IF(COUNT(FIND({0,1,2,3,4,5,6,7,8,9},IF(ISBLANK(A520),IF(LEN(TRIM(B520))&gt;0,TRIM(C520),LEFT(D520, 4)),"")))&gt;0,IF(ISBLANK(A520),IF(LEN(TRIM(B520))&gt;0,TRIM(C520),LEFT(D520, 4)),""),"")</f>
        <v>067</v>
      </c>
      <c r="O520" t="str">
        <f t="shared" si="44"/>
        <v>NY</v>
      </c>
      <c r="P520" t="str">
        <f>TRIM(IF(COUNT(FIND({0,1,2,3,4,5,6,7,8,9},B520))&gt;0,D520,IF(LEN(TRIM(B520))&gt;0,CONCATENATE(B520,C520,D520),MID(D520,4,LEN(D520)))))</f>
        <v>Onondaga</v>
      </c>
      <c r="Q520">
        <f t="shared" si="45"/>
        <v>24</v>
      </c>
      <c r="R520">
        <f t="shared" si="46"/>
        <v>42</v>
      </c>
    </row>
    <row r="521" spans="2:18" x14ac:dyDescent="0.25">
      <c r="B521" s="1" t="s">
        <v>137</v>
      </c>
      <c r="C521" s="1" t="s">
        <v>68</v>
      </c>
      <c r="D521" s="1" t="s">
        <v>171</v>
      </c>
      <c r="E521" s="1" t="s">
        <v>139</v>
      </c>
      <c r="F521">
        <v>24</v>
      </c>
      <c r="G521">
        <v>0.46</v>
      </c>
      <c r="H521">
        <v>50</v>
      </c>
      <c r="I521">
        <v>0.51</v>
      </c>
      <c r="K521">
        <f t="shared" si="42"/>
        <v>36</v>
      </c>
      <c r="L521">
        <f t="shared" si="43"/>
        <v>27</v>
      </c>
      <c r="M521" t="str">
        <f>IF(COUNT(FIND({0,1,2,3,4,5,6,7,8,9},IF(ISBLANK(A521),IF(LEN(TRIM(B521))&gt;0,TRIM(B521),TRIM(C521)),"")))&gt;0,IF(ISBLANK(A521),IF(LEN(TRIM(B521))&gt;0,TRIM(B521),TRIM(C521)),""),"")</f>
        <v>50</v>
      </c>
      <c r="N521" t="str">
        <f>IF(COUNT(FIND({0,1,2,3,4,5,6,7,8,9},IF(ISBLANK(A521),IF(LEN(TRIM(B521))&gt;0,TRIM(C521),LEFT(D521, 4)),"")))&gt;0,IF(ISBLANK(A521),IF(LEN(TRIM(B521))&gt;0,TRIM(C521),LEFT(D521, 4)),""),"")</f>
        <v>007</v>
      </c>
      <c r="O521" t="str">
        <f t="shared" si="44"/>
        <v>Vt</v>
      </c>
      <c r="P521" t="str">
        <f>TRIM(IF(COUNT(FIND({0,1,2,3,4,5,6,7,8,9},B521))&gt;0,D521,IF(LEN(TRIM(B521))&gt;0,CONCATENATE(B521,C521,D521),MID(D521,4,LEN(D521)))))</f>
        <v>Chittenden</v>
      </c>
      <c r="Q521">
        <f t="shared" si="45"/>
        <v>24</v>
      </c>
      <c r="R521">
        <f t="shared" si="46"/>
        <v>50</v>
      </c>
    </row>
    <row r="522" spans="2:18" x14ac:dyDescent="0.25">
      <c r="B522" s="1" t="s">
        <v>13</v>
      </c>
      <c r="C522" s="1" t="s">
        <v>14</v>
      </c>
      <c r="D522" s="1" t="s">
        <v>15</v>
      </c>
      <c r="E522" s="1" t="s">
        <v>12</v>
      </c>
      <c r="F522">
        <v>23</v>
      </c>
      <c r="G522">
        <v>0.44</v>
      </c>
      <c r="H522">
        <v>35</v>
      </c>
      <c r="I522">
        <v>0.36</v>
      </c>
      <c r="K522">
        <f t="shared" si="42"/>
        <v>36</v>
      </c>
      <c r="L522">
        <f t="shared" si="43"/>
        <v>27</v>
      </c>
      <c r="M522" t="str">
        <f>IF(COUNT(FIND({0,1,2,3,4,5,6,7,8,9},IF(ISBLANK(A522),IF(LEN(TRIM(B522))&gt;0,TRIM(B522),TRIM(C522)),"")))&gt;0,IF(ISBLANK(A522),IF(LEN(TRIM(B522))&gt;0,TRIM(B522),TRIM(C522)),""),"")</f>
        <v>36</v>
      </c>
      <c r="N522" t="str">
        <f>IF(COUNT(FIND({0,1,2,3,4,5,6,7,8,9},IF(ISBLANK(A522),IF(LEN(TRIM(B522))&gt;0,TRIM(C522),LEFT(D522, 4)),"")))&gt;0,IF(ISBLANK(A522),IF(LEN(TRIM(B522))&gt;0,TRIM(C522),LEFT(D522, 4)),""),"")</f>
        <v>083</v>
      </c>
      <c r="O522" t="str">
        <f t="shared" si="44"/>
        <v>NY</v>
      </c>
      <c r="P522" t="str">
        <f>TRIM(IF(COUNT(FIND({0,1,2,3,4,5,6,7,8,9},B522))&gt;0,D522,IF(LEN(TRIM(B522))&gt;0,CONCATENATE(B522,C522,D522),MID(D522,4,LEN(D522)))))</f>
        <v>Rensselaer</v>
      </c>
      <c r="Q522">
        <f t="shared" si="45"/>
        <v>23</v>
      </c>
      <c r="R522">
        <f t="shared" si="46"/>
        <v>35</v>
      </c>
    </row>
    <row r="523" spans="2:18" x14ac:dyDescent="0.25">
      <c r="B523" s="1" t="s">
        <v>95</v>
      </c>
      <c r="C523" s="1" t="s">
        <v>150</v>
      </c>
      <c r="D523" s="1" t="s">
        <v>151</v>
      </c>
      <c r="E523" s="1" t="s">
        <v>98</v>
      </c>
      <c r="F523">
        <v>23</v>
      </c>
      <c r="G523">
        <v>0.44</v>
      </c>
      <c r="H523">
        <v>44</v>
      </c>
      <c r="I523">
        <v>0.45</v>
      </c>
      <c r="K523">
        <f t="shared" si="42"/>
        <v>36</v>
      </c>
      <c r="L523">
        <f t="shared" si="43"/>
        <v>27</v>
      </c>
      <c r="M523" t="str">
        <f>IF(COUNT(FIND({0,1,2,3,4,5,6,7,8,9},IF(ISBLANK(A523),IF(LEN(TRIM(B523))&gt;0,TRIM(B523),TRIM(C523)),"")))&gt;0,IF(ISBLANK(A523),IF(LEN(TRIM(B523))&gt;0,TRIM(B523),TRIM(C523)),""),"")</f>
        <v>12</v>
      </c>
      <c r="N523" t="str">
        <f>IF(COUNT(FIND({0,1,2,3,4,5,6,7,8,9},IF(ISBLANK(A523),IF(LEN(TRIM(B523))&gt;0,TRIM(C523),LEFT(D523, 4)),"")))&gt;0,IF(ISBLANK(A523),IF(LEN(TRIM(B523))&gt;0,TRIM(C523),LEFT(D523, 4)),""),"")</f>
        <v>099</v>
      </c>
      <c r="O523" t="str">
        <f t="shared" si="44"/>
        <v>Fl</v>
      </c>
      <c r="P523" t="str">
        <f>TRIM(IF(COUNT(FIND({0,1,2,3,4,5,6,7,8,9},B523))&gt;0,D523,IF(LEN(TRIM(B523))&gt;0,CONCATENATE(B523,C523,D523),MID(D523,4,LEN(D523)))))</f>
        <v>Palm Beach</v>
      </c>
      <c r="Q523">
        <f t="shared" si="45"/>
        <v>23</v>
      </c>
      <c r="R523">
        <f t="shared" si="46"/>
        <v>44</v>
      </c>
    </row>
    <row r="524" spans="2:18" x14ac:dyDescent="0.25">
      <c r="B524" s="1" t="s">
        <v>95</v>
      </c>
      <c r="C524" s="1" t="s">
        <v>66</v>
      </c>
      <c r="D524" s="1" t="s">
        <v>131</v>
      </c>
      <c r="E524" s="1" t="s">
        <v>98</v>
      </c>
      <c r="F524">
        <v>22</v>
      </c>
      <c r="G524">
        <v>0.42</v>
      </c>
      <c r="H524">
        <v>32</v>
      </c>
      <c r="I524">
        <v>0.33</v>
      </c>
      <c r="K524">
        <f t="shared" si="42"/>
        <v>36</v>
      </c>
      <c r="L524">
        <f t="shared" si="43"/>
        <v>27</v>
      </c>
      <c r="M524" t="str">
        <f>IF(COUNT(FIND({0,1,2,3,4,5,6,7,8,9},IF(ISBLANK(A524),IF(LEN(TRIM(B524))&gt;0,TRIM(B524),TRIM(C524)),"")))&gt;0,IF(ISBLANK(A524),IF(LEN(TRIM(B524))&gt;0,TRIM(B524),TRIM(C524)),""),"")</f>
        <v>12</v>
      </c>
      <c r="N524" t="str">
        <f>IF(COUNT(FIND({0,1,2,3,4,5,6,7,8,9},IF(ISBLANK(A524),IF(LEN(TRIM(B524))&gt;0,TRIM(C524),LEFT(D524, 4)),"")))&gt;0,IF(ISBLANK(A524),IF(LEN(TRIM(B524))&gt;0,TRIM(C524),LEFT(D524, 4)),""),"")</f>
        <v>057</v>
      </c>
      <c r="O524" t="str">
        <f t="shared" si="44"/>
        <v>Fl</v>
      </c>
      <c r="P524" t="str">
        <f>TRIM(IF(COUNT(FIND({0,1,2,3,4,5,6,7,8,9},B524))&gt;0,D524,IF(LEN(TRIM(B524))&gt;0,CONCATENATE(B524,C524,D524),MID(D524,4,LEN(D524)))))</f>
        <v>Hillsborough</v>
      </c>
      <c r="Q524">
        <f t="shared" si="45"/>
        <v>22</v>
      </c>
      <c r="R524">
        <f t="shared" si="46"/>
        <v>32</v>
      </c>
    </row>
    <row r="525" spans="2:18" x14ac:dyDescent="0.25">
      <c r="B525" s="1" t="s">
        <v>13</v>
      </c>
      <c r="C525" s="1" t="s">
        <v>20</v>
      </c>
      <c r="D525" s="1" t="s">
        <v>21</v>
      </c>
      <c r="E525" s="1" t="s">
        <v>12</v>
      </c>
      <c r="F525">
        <v>22</v>
      </c>
      <c r="G525">
        <v>0.42</v>
      </c>
      <c r="H525">
        <v>36</v>
      </c>
      <c r="I525">
        <v>0.37</v>
      </c>
      <c r="K525">
        <f t="shared" si="42"/>
        <v>36</v>
      </c>
      <c r="L525">
        <f t="shared" si="43"/>
        <v>27</v>
      </c>
      <c r="M525" t="str">
        <f>IF(COUNT(FIND({0,1,2,3,4,5,6,7,8,9},IF(ISBLANK(A525),IF(LEN(TRIM(B525))&gt;0,TRIM(B525),TRIM(C525)),"")))&gt;0,IF(ISBLANK(A525),IF(LEN(TRIM(B525))&gt;0,TRIM(B525),TRIM(C525)),""),"")</f>
        <v>36</v>
      </c>
      <c r="N525" t="str">
        <f>IF(COUNT(FIND({0,1,2,3,4,5,6,7,8,9},IF(ISBLANK(A525),IF(LEN(TRIM(B525))&gt;0,TRIM(C525),LEFT(D525, 4)),"")))&gt;0,IF(ISBLANK(A525),IF(LEN(TRIM(B525))&gt;0,TRIM(C525),LEFT(D525, 4)),""),"")</f>
        <v>039</v>
      </c>
      <c r="O525" t="str">
        <f t="shared" si="44"/>
        <v>NY</v>
      </c>
      <c r="P525" t="str">
        <f>TRIM(IF(COUNT(FIND({0,1,2,3,4,5,6,7,8,9},B525))&gt;0,D525,IF(LEN(TRIM(B525))&gt;0,CONCATENATE(B525,C525,D525),MID(D525,4,LEN(D525)))))</f>
        <v>Greene</v>
      </c>
      <c r="Q525">
        <f t="shared" si="45"/>
        <v>22</v>
      </c>
      <c r="R525">
        <f t="shared" si="46"/>
        <v>36</v>
      </c>
    </row>
    <row r="526" spans="2:18" x14ac:dyDescent="0.25">
      <c r="B526" s="1" t="s">
        <v>13</v>
      </c>
      <c r="C526" s="1" t="s">
        <v>18</v>
      </c>
      <c r="D526" s="1" t="s">
        <v>19</v>
      </c>
      <c r="E526" s="1" t="s">
        <v>12</v>
      </c>
      <c r="F526">
        <v>22</v>
      </c>
      <c r="G526">
        <v>0.42</v>
      </c>
      <c r="H526">
        <v>42</v>
      </c>
      <c r="I526">
        <v>0.43</v>
      </c>
      <c r="K526">
        <f t="shared" si="42"/>
        <v>36</v>
      </c>
      <c r="L526">
        <f t="shared" si="43"/>
        <v>27</v>
      </c>
      <c r="M526" t="str">
        <f>IF(COUNT(FIND({0,1,2,3,4,5,6,7,8,9},IF(ISBLANK(A526),IF(LEN(TRIM(B526))&gt;0,TRIM(B526),TRIM(C526)),"")))&gt;0,IF(ISBLANK(A526),IF(LEN(TRIM(B526))&gt;0,TRIM(B526),TRIM(C526)),""),"")</f>
        <v>36</v>
      </c>
      <c r="N526" t="str">
        <f>IF(COUNT(FIND({0,1,2,3,4,5,6,7,8,9},IF(ISBLANK(A526),IF(LEN(TRIM(B526))&gt;0,TRIM(C526),LEFT(D526, 4)),"")))&gt;0,IF(ISBLANK(A526),IF(LEN(TRIM(B526))&gt;0,TRIM(C526),LEFT(D526, 4)),""),"")</f>
        <v>091</v>
      </c>
      <c r="O526" t="str">
        <f t="shared" si="44"/>
        <v>NY</v>
      </c>
      <c r="P526" t="str">
        <f>TRIM(IF(COUNT(FIND({0,1,2,3,4,5,6,7,8,9},B526))&gt;0,D526,IF(LEN(TRIM(B526))&gt;0,CONCATENATE(B526,C526,D526),MID(D526,4,LEN(D526)))))</f>
        <v>Saratoga</v>
      </c>
      <c r="Q526">
        <f t="shared" si="45"/>
        <v>22</v>
      </c>
      <c r="R526">
        <f t="shared" si="46"/>
        <v>42</v>
      </c>
    </row>
    <row r="527" spans="2:18" x14ac:dyDescent="0.25">
      <c r="B527" s="1" t="s">
        <v>78</v>
      </c>
      <c r="C527" s="1" t="s">
        <v>76</v>
      </c>
      <c r="D527" s="1" t="s">
        <v>79</v>
      </c>
      <c r="E527" s="1" t="s">
        <v>80</v>
      </c>
      <c r="F527">
        <v>22</v>
      </c>
      <c r="G527">
        <v>0.42</v>
      </c>
      <c r="H527">
        <v>35</v>
      </c>
      <c r="I527">
        <v>0.36</v>
      </c>
      <c r="K527">
        <f t="shared" si="42"/>
        <v>36</v>
      </c>
      <c r="L527">
        <f t="shared" si="43"/>
        <v>27</v>
      </c>
      <c r="M527" t="str">
        <f>IF(COUNT(FIND({0,1,2,3,4,5,6,7,8,9},IF(ISBLANK(A527),IF(LEN(TRIM(B527))&gt;0,TRIM(B527),TRIM(C527)),"")))&gt;0,IF(ISBLANK(A527),IF(LEN(TRIM(B527))&gt;0,TRIM(B527),TRIM(C527)),""),"")</f>
        <v>09</v>
      </c>
      <c r="N527" t="str">
        <f>IF(COUNT(FIND({0,1,2,3,4,5,6,7,8,9},IF(ISBLANK(A527),IF(LEN(TRIM(B527))&gt;0,TRIM(C527),LEFT(D527, 4)),"")))&gt;0,IF(ISBLANK(A527),IF(LEN(TRIM(B527))&gt;0,TRIM(C527),LEFT(D527, 4)),""),"")</f>
        <v>003</v>
      </c>
      <c r="O527" t="str">
        <f t="shared" si="44"/>
        <v>Ct</v>
      </c>
      <c r="P527" t="str">
        <f>TRIM(IF(COUNT(FIND({0,1,2,3,4,5,6,7,8,9},B527))&gt;0,D527,IF(LEN(TRIM(B527))&gt;0,CONCATENATE(B527,C527,D527),MID(D527,4,LEN(D527)))))</f>
        <v>Hartford</v>
      </c>
      <c r="Q527">
        <f t="shared" si="45"/>
        <v>22</v>
      </c>
      <c r="R527">
        <f t="shared" si="46"/>
        <v>35</v>
      </c>
    </row>
    <row r="528" spans="2:18" x14ac:dyDescent="0.25">
      <c r="B528" s="1" t="s">
        <v>13</v>
      </c>
      <c r="C528" s="1" t="s">
        <v>32</v>
      </c>
      <c r="D528" s="1" t="s">
        <v>33</v>
      </c>
      <c r="E528" s="1" t="s">
        <v>12</v>
      </c>
      <c r="F528">
        <v>21</v>
      </c>
      <c r="G528">
        <v>0.4</v>
      </c>
      <c r="H528">
        <v>26</v>
      </c>
      <c r="I528">
        <v>0.27</v>
      </c>
      <c r="K528">
        <f t="shared" si="42"/>
        <v>36</v>
      </c>
      <c r="L528">
        <f t="shared" si="43"/>
        <v>27</v>
      </c>
      <c r="M528" t="str">
        <f>IF(COUNT(FIND({0,1,2,3,4,5,6,7,8,9},IF(ISBLANK(A528),IF(LEN(TRIM(B528))&gt;0,TRIM(B528),TRIM(C528)),"")))&gt;0,IF(ISBLANK(A528),IF(LEN(TRIM(B528))&gt;0,TRIM(B528),TRIM(C528)),""),"")</f>
        <v>36</v>
      </c>
      <c r="N528" t="str">
        <f>IF(COUNT(FIND({0,1,2,3,4,5,6,7,8,9},IF(ISBLANK(A528),IF(LEN(TRIM(B528))&gt;0,TRIM(C528),LEFT(D528, 4)),"")))&gt;0,IF(ISBLANK(A528),IF(LEN(TRIM(B528))&gt;0,TRIM(C528),LEFT(D528, 4)),""),"")</f>
        <v>055</v>
      </c>
      <c r="O528" t="str">
        <f t="shared" si="44"/>
        <v>NY</v>
      </c>
      <c r="P528" t="str">
        <f>TRIM(IF(COUNT(FIND({0,1,2,3,4,5,6,7,8,9},B528))&gt;0,D528,IF(LEN(TRIM(B528))&gt;0,CONCATENATE(B528,C528,D528),MID(D528,4,LEN(D528)))))</f>
        <v>Monroe</v>
      </c>
      <c r="Q528">
        <f t="shared" si="45"/>
        <v>21</v>
      </c>
      <c r="R528">
        <f t="shared" si="46"/>
        <v>26</v>
      </c>
    </row>
    <row r="529" spans="2:18" x14ac:dyDescent="0.25">
      <c r="B529" s="1" t="s">
        <v>99</v>
      </c>
      <c r="C529" s="1" t="s">
        <v>124</v>
      </c>
      <c r="D529" s="1" t="s">
        <v>174</v>
      </c>
      <c r="E529" s="1" t="s">
        <v>102</v>
      </c>
      <c r="F529">
        <v>21</v>
      </c>
      <c r="G529">
        <v>0.4</v>
      </c>
      <c r="H529">
        <v>51</v>
      </c>
      <c r="I529">
        <v>0.52</v>
      </c>
      <c r="K529">
        <f t="shared" si="42"/>
        <v>36</v>
      </c>
      <c r="L529">
        <f t="shared" si="43"/>
        <v>27</v>
      </c>
      <c r="M529" t="str">
        <f>IF(COUNT(FIND({0,1,2,3,4,5,6,7,8,9},IF(ISBLANK(A529),IF(LEN(TRIM(B529))&gt;0,TRIM(B529),TRIM(C529)),"")))&gt;0,IF(ISBLANK(A529),IF(LEN(TRIM(B529))&gt;0,TRIM(B529),TRIM(C529)),""),"")</f>
        <v>06</v>
      </c>
      <c r="N529" t="str">
        <f>IF(COUNT(FIND({0,1,2,3,4,5,6,7,8,9},IF(ISBLANK(A529),IF(LEN(TRIM(B529))&gt;0,TRIM(C529),LEFT(D529, 4)),"")))&gt;0,IF(ISBLANK(A529),IF(LEN(TRIM(B529))&gt;0,TRIM(C529),LEFT(D529, 4)),""),"")</f>
        <v>085</v>
      </c>
      <c r="O529" t="str">
        <f t="shared" si="44"/>
        <v>Ca</v>
      </c>
      <c r="P529" t="str">
        <f>TRIM(IF(COUNT(FIND({0,1,2,3,4,5,6,7,8,9},B529))&gt;0,D529,IF(LEN(TRIM(B529))&gt;0,CONCATENATE(B529,C529,D529),MID(D529,4,LEN(D529)))))</f>
        <v>Santa Clara</v>
      </c>
      <c r="Q529">
        <f t="shared" si="45"/>
        <v>21</v>
      </c>
      <c r="R529">
        <f t="shared" si="46"/>
        <v>51</v>
      </c>
    </row>
    <row r="530" spans="2:18" x14ac:dyDescent="0.25">
      <c r="B530" s="1" t="s">
        <v>78</v>
      </c>
      <c r="C530" s="1" t="s">
        <v>126</v>
      </c>
      <c r="D530" s="1" t="s">
        <v>127</v>
      </c>
      <c r="E530" s="1" t="s">
        <v>80</v>
      </c>
      <c r="F530">
        <v>21</v>
      </c>
      <c r="G530">
        <v>0.4</v>
      </c>
      <c r="H530">
        <v>35</v>
      </c>
      <c r="I530">
        <v>0.36</v>
      </c>
      <c r="K530">
        <f t="shared" si="42"/>
        <v>36</v>
      </c>
      <c r="L530">
        <f t="shared" si="43"/>
        <v>27</v>
      </c>
      <c r="M530" t="str">
        <f>IF(COUNT(FIND({0,1,2,3,4,5,6,7,8,9},IF(ISBLANK(A530),IF(LEN(TRIM(B530))&gt;0,TRIM(B530),TRIM(C530)),"")))&gt;0,IF(ISBLANK(A530),IF(LEN(TRIM(B530))&gt;0,TRIM(B530),TRIM(C530)),""),"")</f>
        <v>09</v>
      </c>
      <c r="N530" t="str">
        <f>IF(COUNT(FIND({0,1,2,3,4,5,6,7,8,9},IF(ISBLANK(A530),IF(LEN(TRIM(B530))&gt;0,TRIM(C530),LEFT(D530, 4)),"")))&gt;0,IF(ISBLANK(A530),IF(LEN(TRIM(B530))&gt;0,TRIM(C530),LEFT(D530, 4)),""),"")</f>
        <v>009</v>
      </c>
      <c r="O530" t="str">
        <f t="shared" si="44"/>
        <v>Ct</v>
      </c>
      <c r="P530" t="str">
        <f>TRIM(IF(COUNT(FIND({0,1,2,3,4,5,6,7,8,9},B530))&gt;0,D530,IF(LEN(TRIM(B530))&gt;0,CONCATENATE(B530,C530,D530),MID(D530,4,LEN(D530)))))</f>
        <v>New Haven</v>
      </c>
      <c r="Q530">
        <f t="shared" si="45"/>
        <v>21</v>
      </c>
      <c r="R530">
        <f t="shared" si="46"/>
        <v>35</v>
      </c>
    </row>
    <row r="531" spans="2:18" x14ac:dyDescent="0.25">
      <c r="B531" s="1" t="s">
        <v>13</v>
      </c>
      <c r="C531" s="1" t="s">
        <v>87</v>
      </c>
      <c r="D531" s="1" t="s">
        <v>88</v>
      </c>
      <c r="E531" s="1" t="s">
        <v>12</v>
      </c>
      <c r="F531">
        <v>20</v>
      </c>
      <c r="G531">
        <v>0.38</v>
      </c>
      <c r="H531">
        <v>30</v>
      </c>
      <c r="I531">
        <v>0.31</v>
      </c>
      <c r="K531">
        <f t="shared" si="42"/>
        <v>36</v>
      </c>
      <c r="L531">
        <f t="shared" si="43"/>
        <v>27</v>
      </c>
      <c r="M531" t="str">
        <f>IF(COUNT(FIND({0,1,2,3,4,5,6,7,8,9},IF(ISBLANK(A531),IF(LEN(TRIM(B531))&gt;0,TRIM(B531),TRIM(C531)),"")))&gt;0,IF(ISBLANK(A531),IF(LEN(TRIM(B531))&gt;0,TRIM(B531),TRIM(C531)),""),"")</f>
        <v>36</v>
      </c>
      <c r="N531" t="str">
        <f>IF(COUNT(FIND({0,1,2,3,4,5,6,7,8,9},IF(ISBLANK(A531),IF(LEN(TRIM(B531))&gt;0,TRIM(C531),LEFT(D531, 4)),"")))&gt;0,IF(ISBLANK(A531),IF(LEN(TRIM(B531))&gt;0,TRIM(C531),LEFT(D531, 4)),""),"")</f>
        <v>089</v>
      </c>
      <c r="O531" t="str">
        <f t="shared" si="44"/>
        <v>NY</v>
      </c>
      <c r="P531" t="str">
        <f>TRIM(IF(COUNT(FIND({0,1,2,3,4,5,6,7,8,9},B531))&gt;0,D531,IF(LEN(TRIM(B531))&gt;0,CONCATENATE(B531,C531,D531),MID(D531,4,LEN(D531)))))</f>
        <v>St. Lawrence</v>
      </c>
      <c r="Q531">
        <f t="shared" si="45"/>
        <v>20</v>
      </c>
      <c r="R531">
        <f t="shared" si="46"/>
        <v>30</v>
      </c>
    </row>
    <row r="532" spans="2:18" x14ac:dyDescent="0.25">
      <c r="B532" s="1" t="s">
        <v>84</v>
      </c>
      <c r="C532" s="1" t="s">
        <v>136</v>
      </c>
      <c r="D532" s="1" t="s">
        <v>58</v>
      </c>
      <c r="E532" s="1" t="s">
        <v>86</v>
      </c>
      <c r="F532">
        <v>20</v>
      </c>
      <c r="G532">
        <v>0.38</v>
      </c>
      <c r="H532">
        <v>37</v>
      </c>
      <c r="I532">
        <v>0.38</v>
      </c>
      <c r="K532">
        <f t="shared" si="42"/>
        <v>36</v>
      </c>
      <c r="L532">
        <f t="shared" si="43"/>
        <v>27</v>
      </c>
      <c r="M532" t="str">
        <f>IF(COUNT(FIND({0,1,2,3,4,5,6,7,8,9},IF(ISBLANK(A532),IF(LEN(TRIM(B532))&gt;0,TRIM(B532),TRIM(C532)),"")))&gt;0,IF(ISBLANK(A532),IF(LEN(TRIM(B532))&gt;0,TRIM(B532),TRIM(C532)),""),"")</f>
        <v>34</v>
      </c>
      <c r="N532" t="str">
        <f>IF(COUNT(FIND({0,1,2,3,4,5,6,7,8,9},IF(ISBLANK(A532),IF(LEN(TRIM(B532))&gt;0,TRIM(C532),LEFT(D532, 4)),"")))&gt;0,IF(ISBLANK(A532),IF(LEN(TRIM(B532))&gt;0,TRIM(C532),LEFT(D532, 4)),""),"")</f>
        <v>023</v>
      </c>
      <c r="O532" t="str">
        <f t="shared" si="44"/>
        <v>NJ</v>
      </c>
      <c r="P532" t="str">
        <f>TRIM(IF(COUNT(FIND({0,1,2,3,4,5,6,7,8,9},B532))&gt;0,D532,IF(LEN(TRIM(B532))&gt;0,CONCATENATE(B532,C532,D532),MID(D532,4,LEN(D532)))))</f>
        <v>Middlesex</v>
      </c>
      <c r="Q532">
        <f t="shared" si="45"/>
        <v>20</v>
      </c>
      <c r="R532">
        <f t="shared" si="46"/>
        <v>37</v>
      </c>
    </row>
    <row r="533" spans="2:18" x14ac:dyDescent="0.25">
      <c r="B533" s="1" t="s">
        <v>13</v>
      </c>
      <c r="C533" s="1" t="s">
        <v>16</v>
      </c>
      <c r="D533" s="1" t="s">
        <v>17</v>
      </c>
      <c r="E533" s="1" t="s">
        <v>12</v>
      </c>
      <c r="F533">
        <v>20</v>
      </c>
      <c r="G533">
        <v>0.38</v>
      </c>
      <c r="H533">
        <v>28</v>
      </c>
      <c r="I533">
        <v>0.28999999999999998</v>
      </c>
      <c r="K533">
        <f t="shared" si="42"/>
        <v>36</v>
      </c>
      <c r="L533">
        <f t="shared" si="43"/>
        <v>27</v>
      </c>
      <c r="M533" t="str">
        <f>IF(COUNT(FIND({0,1,2,3,4,5,6,7,8,9},IF(ISBLANK(A533),IF(LEN(TRIM(B533))&gt;0,TRIM(B533),TRIM(C533)),"")))&gt;0,IF(ISBLANK(A533),IF(LEN(TRIM(B533))&gt;0,TRIM(B533),TRIM(C533)),""),"")</f>
        <v>36</v>
      </c>
      <c r="N533" t="str">
        <f>IF(COUNT(FIND({0,1,2,3,4,5,6,7,8,9},IF(ISBLANK(A533),IF(LEN(TRIM(B533))&gt;0,TRIM(C533),LEFT(D533, 4)),"")))&gt;0,IF(ISBLANK(A533),IF(LEN(TRIM(B533))&gt;0,TRIM(C533),LEFT(D533, 4)),""),"")</f>
        <v>093</v>
      </c>
      <c r="O533" t="str">
        <f t="shared" si="44"/>
        <v>NY</v>
      </c>
      <c r="P533" t="str">
        <f>TRIM(IF(COUNT(FIND({0,1,2,3,4,5,6,7,8,9},B533))&gt;0,D533,IF(LEN(TRIM(B533))&gt;0,CONCATENATE(B533,C533,D533),MID(D533,4,LEN(D533)))))</f>
        <v>Schenectady</v>
      </c>
      <c r="Q533">
        <f t="shared" si="45"/>
        <v>20</v>
      </c>
      <c r="R533">
        <f t="shared" si="46"/>
        <v>28</v>
      </c>
    </row>
    <row r="534" spans="2:18" x14ac:dyDescent="0.25">
      <c r="B534" s="1" t="s">
        <v>13</v>
      </c>
      <c r="C534" s="1" t="s">
        <v>46</v>
      </c>
      <c r="D534" s="1" t="s">
        <v>47</v>
      </c>
      <c r="E534" s="1" t="s">
        <v>12</v>
      </c>
      <c r="F534">
        <v>19</v>
      </c>
      <c r="G534">
        <v>0.37</v>
      </c>
      <c r="H534">
        <v>26</v>
      </c>
      <c r="I534">
        <v>0.27</v>
      </c>
      <c r="K534">
        <f t="shared" si="42"/>
        <v>36</v>
      </c>
      <c r="L534">
        <f t="shared" si="43"/>
        <v>27</v>
      </c>
      <c r="M534" t="str">
        <f>IF(COUNT(FIND({0,1,2,3,4,5,6,7,8,9},IF(ISBLANK(A534),IF(LEN(TRIM(B534))&gt;0,TRIM(B534),TRIM(C534)),"")))&gt;0,IF(ISBLANK(A534),IF(LEN(TRIM(B534))&gt;0,TRIM(B534),TRIM(C534)),""),"")</f>
        <v>36</v>
      </c>
      <c r="N534" t="str">
        <f>IF(COUNT(FIND({0,1,2,3,4,5,6,7,8,9},IF(ISBLANK(A534),IF(LEN(TRIM(B534))&gt;0,TRIM(C534),LEFT(D534, 4)),"")))&gt;0,IF(ISBLANK(A534),IF(LEN(TRIM(B534))&gt;0,TRIM(C534),LEFT(D534, 4)),""),"")</f>
        <v>065</v>
      </c>
      <c r="O534" t="str">
        <f t="shared" si="44"/>
        <v>NY</v>
      </c>
      <c r="P534" t="str">
        <f>TRIM(IF(COUNT(FIND({0,1,2,3,4,5,6,7,8,9},B534))&gt;0,D534,IF(LEN(TRIM(B534))&gt;0,CONCATENATE(B534,C534,D534),MID(D534,4,LEN(D534)))))</f>
        <v>Oneida</v>
      </c>
      <c r="Q534">
        <f t="shared" si="45"/>
        <v>19</v>
      </c>
      <c r="R534">
        <f t="shared" si="46"/>
        <v>26</v>
      </c>
    </row>
    <row r="535" spans="2:18" x14ac:dyDescent="0.25">
      <c r="B535" s="1" t="s">
        <v>56</v>
      </c>
      <c r="C535" s="1" t="s">
        <v>83</v>
      </c>
      <c r="D535" s="1" t="s">
        <v>25</v>
      </c>
      <c r="E535" s="1" t="s">
        <v>59</v>
      </c>
      <c r="F535">
        <v>19</v>
      </c>
      <c r="G535">
        <v>0.37</v>
      </c>
      <c r="H535">
        <v>22</v>
      </c>
      <c r="I535">
        <v>0.23</v>
      </c>
      <c r="K535">
        <f t="shared" si="42"/>
        <v>36</v>
      </c>
      <c r="L535">
        <f t="shared" si="43"/>
        <v>27</v>
      </c>
      <c r="M535" t="str">
        <f>IF(COUNT(FIND({0,1,2,3,4,5,6,7,8,9},IF(ISBLANK(A535),IF(LEN(TRIM(B535))&gt;0,TRIM(B535),TRIM(C535)),"")))&gt;0,IF(ISBLANK(A535),IF(LEN(TRIM(B535))&gt;0,TRIM(B535),TRIM(C535)),""),"")</f>
        <v>25</v>
      </c>
      <c r="N535" t="str">
        <f>IF(COUNT(FIND({0,1,2,3,4,5,6,7,8,9},IF(ISBLANK(A535),IF(LEN(TRIM(B535))&gt;0,TRIM(C535),LEFT(D535, 4)),"")))&gt;0,IF(ISBLANK(A535),IF(LEN(TRIM(B535))&gt;0,TRIM(C535),LEFT(D535, 4)),""),"")</f>
        <v>025</v>
      </c>
      <c r="O535" t="str">
        <f t="shared" si="44"/>
        <v>Ma</v>
      </c>
      <c r="P535" t="str">
        <f>TRIM(IF(COUNT(FIND({0,1,2,3,4,5,6,7,8,9},B535))&gt;0,D535,IF(LEN(TRIM(B535))&gt;0,CONCATENATE(B535,C535,D535),MID(D535,4,LEN(D535)))))</f>
        <v>Suffolk</v>
      </c>
      <c r="Q535">
        <f t="shared" si="45"/>
        <v>19</v>
      </c>
      <c r="R535">
        <f t="shared" si="46"/>
        <v>22</v>
      </c>
    </row>
    <row r="536" spans="2:18" x14ac:dyDescent="0.25">
      <c r="B536" s="1" t="s">
        <v>84</v>
      </c>
      <c r="C536" s="1" t="s">
        <v>20</v>
      </c>
      <c r="D536" s="1" t="s">
        <v>223</v>
      </c>
      <c r="E536" s="1" t="s">
        <v>86</v>
      </c>
      <c r="F536">
        <v>18</v>
      </c>
      <c r="G536">
        <v>0.35</v>
      </c>
      <c r="H536">
        <v>31</v>
      </c>
      <c r="I536">
        <v>0.32</v>
      </c>
      <c r="K536">
        <f t="shared" si="42"/>
        <v>36</v>
      </c>
      <c r="L536">
        <f t="shared" si="43"/>
        <v>27</v>
      </c>
      <c r="M536" t="str">
        <f>IF(COUNT(FIND({0,1,2,3,4,5,6,7,8,9},IF(ISBLANK(A536),IF(LEN(TRIM(B536))&gt;0,TRIM(B536),TRIM(C536)),"")))&gt;0,IF(ISBLANK(A536),IF(LEN(TRIM(B536))&gt;0,TRIM(B536),TRIM(C536)),""),"")</f>
        <v>34</v>
      </c>
      <c r="N536" t="str">
        <f>IF(COUNT(FIND({0,1,2,3,4,5,6,7,8,9},IF(ISBLANK(A536),IF(LEN(TRIM(B536))&gt;0,TRIM(C536),LEFT(D536, 4)),"")))&gt;0,IF(ISBLANK(A536),IF(LEN(TRIM(B536))&gt;0,TRIM(C536),LEFT(D536, 4)),""),"")</f>
        <v>039</v>
      </c>
      <c r="O536" t="str">
        <f t="shared" si="44"/>
        <v>NJ</v>
      </c>
      <c r="P536" t="str">
        <f>TRIM(IF(COUNT(FIND({0,1,2,3,4,5,6,7,8,9},B536))&gt;0,D536,IF(LEN(TRIM(B536))&gt;0,CONCATENATE(B536,C536,D536),MID(D536,4,LEN(D536)))))</f>
        <v>Union</v>
      </c>
      <c r="Q536">
        <f t="shared" si="45"/>
        <v>18</v>
      </c>
      <c r="R536">
        <f t="shared" si="46"/>
        <v>31</v>
      </c>
    </row>
    <row r="537" spans="2:18" x14ac:dyDescent="0.25">
      <c r="B537" s="1" t="s">
        <v>13</v>
      </c>
      <c r="C537" s="1" t="s">
        <v>124</v>
      </c>
      <c r="D537" s="1" t="s">
        <v>125</v>
      </c>
      <c r="E537" s="1" t="s">
        <v>12</v>
      </c>
      <c r="F537">
        <v>17</v>
      </c>
      <c r="G537">
        <v>0.33</v>
      </c>
      <c r="H537">
        <v>36</v>
      </c>
      <c r="I537">
        <v>0.37</v>
      </c>
      <c r="K537">
        <f t="shared" si="42"/>
        <v>36</v>
      </c>
      <c r="L537">
        <f t="shared" si="43"/>
        <v>27</v>
      </c>
      <c r="M537" t="str">
        <f>IF(COUNT(FIND({0,1,2,3,4,5,6,7,8,9},IF(ISBLANK(A537),IF(LEN(TRIM(B537))&gt;0,TRIM(B537),TRIM(C537)),"")))&gt;0,IF(ISBLANK(A537),IF(LEN(TRIM(B537))&gt;0,TRIM(B537),TRIM(C537)),""),"")</f>
        <v>36</v>
      </c>
      <c r="N537" t="str">
        <f>IF(COUNT(FIND({0,1,2,3,4,5,6,7,8,9},IF(ISBLANK(A537),IF(LEN(TRIM(B537))&gt;0,TRIM(C537),LEFT(D537, 4)),"")))&gt;0,IF(ISBLANK(A537),IF(LEN(TRIM(B537))&gt;0,TRIM(C537),LEFT(D537, 4)),""),"")</f>
        <v>085</v>
      </c>
      <c r="O537" t="str">
        <f t="shared" si="44"/>
        <v>NY</v>
      </c>
      <c r="P537" t="str">
        <f>TRIM(IF(COUNT(FIND({0,1,2,3,4,5,6,7,8,9},B537))&gt;0,D537,IF(LEN(TRIM(B537))&gt;0,CONCATENATE(B537,C537,D537),MID(D537,4,LEN(D537)))))</f>
        <v>Richmond</v>
      </c>
      <c r="Q537">
        <f t="shared" si="45"/>
        <v>17</v>
      </c>
      <c r="R537">
        <f t="shared" si="46"/>
        <v>36</v>
      </c>
    </row>
    <row r="538" spans="2:18" x14ac:dyDescent="0.25">
      <c r="B538" s="1" t="s">
        <v>13</v>
      </c>
      <c r="C538" s="1" t="s">
        <v>64</v>
      </c>
      <c r="D538" s="1" t="s">
        <v>65</v>
      </c>
      <c r="E538" s="1" t="s">
        <v>12</v>
      </c>
      <c r="F538">
        <v>17</v>
      </c>
      <c r="G538">
        <v>0.33</v>
      </c>
      <c r="H538">
        <v>35</v>
      </c>
      <c r="I538">
        <v>0.36</v>
      </c>
      <c r="K538">
        <f t="shared" si="42"/>
        <v>36</v>
      </c>
      <c r="L538">
        <f t="shared" si="43"/>
        <v>27</v>
      </c>
      <c r="M538" t="str">
        <f>IF(COUNT(FIND({0,1,2,3,4,5,6,7,8,9},IF(ISBLANK(A538),IF(LEN(TRIM(B538))&gt;0,TRIM(B538),TRIM(C538)),"")))&gt;0,IF(ISBLANK(A538),IF(LEN(TRIM(B538))&gt;0,TRIM(B538),TRIM(C538)),""),"")</f>
        <v>36</v>
      </c>
      <c r="N538" t="str">
        <f>IF(COUNT(FIND({0,1,2,3,4,5,6,7,8,9},IF(ISBLANK(A538),IF(LEN(TRIM(B538))&gt;0,TRIM(C538),LEFT(D538, 4)),"")))&gt;0,IF(ISBLANK(A538),IF(LEN(TRIM(B538))&gt;0,TRIM(C538),LEFT(D538, 4)),""),"")</f>
        <v>019</v>
      </c>
      <c r="O538" t="str">
        <f t="shared" si="44"/>
        <v>NY</v>
      </c>
      <c r="P538" t="str">
        <f>TRIM(IF(COUNT(FIND({0,1,2,3,4,5,6,7,8,9},B538))&gt;0,D538,IF(LEN(TRIM(B538))&gt;0,CONCATENATE(B538,C538,D538),MID(D538,4,LEN(D538)))))</f>
        <v>Clinton</v>
      </c>
      <c r="Q538">
        <f t="shared" si="45"/>
        <v>17</v>
      </c>
      <c r="R538">
        <f t="shared" si="46"/>
        <v>35</v>
      </c>
    </row>
    <row r="539" spans="2:18" x14ac:dyDescent="0.25">
      <c r="B539" s="1" t="s">
        <v>144</v>
      </c>
      <c r="C539" s="1" t="s">
        <v>89</v>
      </c>
      <c r="D539" s="1" t="s">
        <v>145</v>
      </c>
      <c r="E539" s="1" t="s">
        <v>146</v>
      </c>
      <c r="F539">
        <v>16</v>
      </c>
      <c r="G539">
        <v>0.31</v>
      </c>
      <c r="H539">
        <v>31</v>
      </c>
      <c r="I539">
        <v>0.32</v>
      </c>
      <c r="K539">
        <f t="shared" si="42"/>
        <v>36</v>
      </c>
      <c r="L539">
        <f t="shared" si="43"/>
        <v>27</v>
      </c>
      <c r="M539" t="str">
        <f>IF(COUNT(FIND({0,1,2,3,4,5,6,7,8,9},IF(ISBLANK(A539),IF(LEN(TRIM(B539))&gt;0,TRIM(B539),TRIM(C539)),"")))&gt;0,IF(ISBLANK(A539),IF(LEN(TRIM(B539))&gt;0,TRIM(B539),TRIM(C539)),""),"")</f>
        <v>17</v>
      </c>
      <c r="N539" t="str">
        <f>IF(COUNT(FIND({0,1,2,3,4,5,6,7,8,9},IF(ISBLANK(A539),IF(LEN(TRIM(B539))&gt;0,TRIM(C539),LEFT(D539, 4)),"")))&gt;0,IF(ISBLANK(A539),IF(LEN(TRIM(B539))&gt;0,TRIM(C539),LEFT(D539, 4)),""),"")</f>
        <v>031</v>
      </c>
      <c r="O539" t="str">
        <f t="shared" si="44"/>
        <v>Il</v>
      </c>
      <c r="P539" t="str">
        <f>TRIM(IF(COUNT(FIND({0,1,2,3,4,5,6,7,8,9},B539))&gt;0,D539,IF(LEN(TRIM(B539))&gt;0,CONCATENATE(B539,C539,D539),MID(D539,4,LEN(D539)))))</f>
        <v>Cook</v>
      </c>
      <c r="Q539">
        <f t="shared" si="45"/>
        <v>16</v>
      </c>
      <c r="R539">
        <f t="shared" si="46"/>
        <v>31</v>
      </c>
    </row>
    <row r="540" spans="2:18" x14ac:dyDescent="0.25">
      <c r="B540" s="1" t="s">
        <v>95</v>
      </c>
      <c r="C540" s="1" t="s">
        <v>24</v>
      </c>
      <c r="D540" s="1" t="s">
        <v>108</v>
      </c>
      <c r="E540" s="1" t="s">
        <v>98</v>
      </c>
      <c r="F540">
        <v>16</v>
      </c>
      <c r="G540">
        <v>0.31</v>
      </c>
      <c r="H540">
        <v>24</v>
      </c>
      <c r="I540">
        <v>0.25</v>
      </c>
      <c r="K540">
        <f t="shared" si="42"/>
        <v>36</v>
      </c>
      <c r="L540">
        <f t="shared" si="43"/>
        <v>27</v>
      </c>
      <c r="M540" t="str">
        <f>IF(COUNT(FIND({0,1,2,3,4,5,6,7,8,9},IF(ISBLANK(A540),IF(LEN(TRIM(B540))&gt;0,TRIM(B540),TRIM(C540)),"")))&gt;0,IF(ISBLANK(A540),IF(LEN(TRIM(B540))&gt;0,TRIM(B540),TRIM(C540)),""),"")</f>
        <v>12</v>
      </c>
      <c r="N540" t="str">
        <f>IF(COUNT(FIND({0,1,2,3,4,5,6,7,8,9},IF(ISBLANK(A540),IF(LEN(TRIM(B540))&gt;0,TRIM(C540),LEFT(D540, 4)),"")))&gt;0,IF(ISBLANK(A540),IF(LEN(TRIM(B540))&gt;0,TRIM(C540),LEFT(D540, 4)),""),"")</f>
        <v>103</v>
      </c>
      <c r="O540" t="str">
        <f t="shared" si="44"/>
        <v>Fl</v>
      </c>
      <c r="P540" t="str">
        <f>TRIM(IF(COUNT(FIND({0,1,2,3,4,5,6,7,8,9},B540))&gt;0,D540,IF(LEN(TRIM(B540))&gt;0,CONCATENATE(B540,C540,D540),MID(D540,4,LEN(D540)))))</f>
        <v>Pinellas</v>
      </c>
      <c r="Q540">
        <f t="shared" si="45"/>
        <v>16</v>
      </c>
      <c r="R540">
        <f t="shared" si="46"/>
        <v>24</v>
      </c>
    </row>
    <row r="541" spans="2:18" x14ac:dyDescent="0.25">
      <c r="B541" s="1" t="s">
        <v>84</v>
      </c>
      <c r="C541" s="1" t="s">
        <v>113</v>
      </c>
      <c r="D541" s="1" t="s">
        <v>90</v>
      </c>
      <c r="E541" s="1" t="s">
        <v>86</v>
      </c>
      <c r="F541">
        <v>16</v>
      </c>
      <c r="G541">
        <v>0.31</v>
      </c>
      <c r="H541">
        <v>27</v>
      </c>
      <c r="I541">
        <v>0.28000000000000003</v>
      </c>
      <c r="K541">
        <f t="shared" si="42"/>
        <v>36</v>
      </c>
      <c r="L541">
        <f t="shared" si="43"/>
        <v>27</v>
      </c>
      <c r="M541" t="str">
        <f>IF(COUNT(FIND({0,1,2,3,4,5,6,7,8,9},IF(ISBLANK(A541),IF(LEN(TRIM(B541))&gt;0,TRIM(B541),TRIM(C541)),"")))&gt;0,IF(ISBLANK(A541),IF(LEN(TRIM(B541))&gt;0,TRIM(B541),TRIM(C541)),""),"")</f>
        <v>34</v>
      </c>
      <c r="N541" t="str">
        <f>IF(COUNT(FIND({0,1,2,3,4,5,6,7,8,9},IF(ISBLANK(A541),IF(LEN(TRIM(B541))&gt;0,TRIM(C541),LEFT(D541, 4)),"")))&gt;0,IF(ISBLANK(A541),IF(LEN(TRIM(B541))&gt;0,TRIM(C541),LEFT(D541, 4)),""),"")</f>
        <v>013</v>
      </c>
      <c r="O541" t="str">
        <f t="shared" si="44"/>
        <v>NJ</v>
      </c>
      <c r="P541" t="str">
        <f>TRIM(IF(COUNT(FIND({0,1,2,3,4,5,6,7,8,9},B541))&gt;0,D541,IF(LEN(TRIM(B541))&gt;0,CONCATENATE(B541,C541,D541),MID(D541,4,LEN(D541)))))</f>
        <v>Essex</v>
      </c>
      <c r="Q541">
        <f t="shared" si="45"/>
        <v>16</v>
      </c>
      <c r="R541">
        <f t="shared" si="46"/>
        <v>27</v>
      </c>
    </row>
    <row r="542" spans="2:18" x14ac:dyDescent="0.25">
      <c r="B542" s="1" t="s">
        <v>162</v>
      </c>
      <c r="C542" s="1" t="s">
        <v>113</v>
      </c>
      <c r="D542" s="1" t="s">
        <v>163</v>
      </c>
      <c r="E542" s="1" t="s">
        <v>164</v>
      </c>
      <c r="F542">
        <v>15</v>
      </c>
      <c r="G542">
        <v>0.28999999999999998</v>
      </c>
      <c r="H542">
        <v>25</v>
      </c>
      <c r="I542">
        <v>0.26</v>
      </c>
      <c r="K542">
        <f t="shared" si="42"/>
        <v>36</v>
      </c>
      <c r="L542">
        <f t="shared" si="43"/>
        <v>27</v>
      </c>
      <c r="M542" t="str">
        <f>IF(COUNT(FIND({0,1,2,3,4,5,6,7,8,9},IF(ISBLANK(A542),IF(LEN(TRIM(B542))&gt;0,TRIM(B542),TRIM(C542)),"")))&gt;0,IF(ISBLANK(A542),IF(LEN(TRIM(B542))&gt;0,TRIM(B542),TRIM(C542)),""),"")</f>
        <v>04</v>
      </c>
      <c r="N542" t="str">
        <f>IF(COUNT(FIND({0,1,2,3,4,5,6,7,8,9},IF(ISBLANK(A542),IF(LEN(TRIM(B542))&gt;0,TRIM(C542),LEFT(D542, 4)),"")))&gt;0,IF(ISBLANK(A542),IF(LEN(TRIM(B542))&gt;0,TRIM(C542),LEFT(D542, 4)),""),"")</f>
        <v>013</v>
      </c>
      <c r="O542" t="str">
        <f t="shared" si="44"/>
        <v>Az</v>
      </c>
      <c r="P542" t="str">
        <f>TRIM(IF(COUNT(FIND({0,1,2,3,4,5,6,7,8,9},B542))&gt;0,D542,IF(LEN(TRIM(B542))&gt;0,CONCATENATE(B542,C542,D542),MID(D542,4,LEN(D542)))))</f>
        <v>Maricopa</v>
      </c>
      <c r="Q542">
        <f t="shared" si="45"/>
        <v>15</v>
      </c>
      <c r="R542">
        <f t="shared" si="46"/>
        <v>25</v>
      </c>
    </row>
    <row r="543" spans="2:18" x14ac:dyDescent="0.25">
      <c r="B543" s="1" t="s">
        <v>120</v>
      </c>
      <c r="C543" s="1" t="s">
        <v>121</v>
      </c>
      <c r="D543" s="1" t="s">
        <v>122</v>
      </c>
      <c r="E543" s="1" t="s">
        <v>123</v>
      </c>
      <c r="F543">
        <v>14</v>
      </c>
      <c r="G543">
        <v>0.27</v>
      </c>
      <c r="H543">
        <v>20</v>
      </c>
      <c r="I543">
        <v>0.2</v>
      </c>
      <c r="K543">
        <f t="shared" si="42"/>
        <v>36</v>
      </c>
      <c r="L543">
        <f t="shared" si="43"/>
        <v>27</v>
      </c>
      <c r="M543" t="str">
        <f>IF(COUNT(FIND({0,1,2,3,4,5,6,7,8,9},IF(ISBLANK(A543),IF(LEN(TRIM(B543))&gt;0,TRIM(B543),TRIM(C543)),"")))&gt;0,IF(ISBLANK(A543),IF(LEN(TRIM(B543))&gt;0,TRIM(B543),TRIM(C543)),""),"")</f>
        <v>42</v>
      </c>
      <c r="N543" t="str">
        <f>IF(COUNT(FIND({0,1,2,3,4,5,6,7,8,9},IF(ISBLANK(A543),IF(LEN(TRIM(B543))&gt;0,TRIM(C543),LEFT(D543, 4)),"")))&gt;0,IF(ISBLANK(A543),IF(LEN(TRIM(B543))&gt;0,TRIM(C543),LEFT(D543, 4)),""),"")</f>
        <v>101</v>
      </c>
      <c r="O543" t="str">
        <f t="shared" si="44"/>
        <v>Pa</v>
      </c>
      <c r="P543" t="str">
        <f>TRIM(IF(COUNT(FIND({0,1,2,3,4,5,6,7,8,9},B543))&gt;0,D543,IF(LEN(TRIM(B543))&gt;0,CONCATENATE(B543,C543,D543),MID(D543,4,LEN(D543)))))</f>
        <v>Philadelphia</v>
      </c>
      <c r="Q543">
        <f t="shared" si="45"/>
        <v>14</v>
      </c>
      <c r="R543">
        <f t="shared" si="46"/>
        <v>20</v>
      </c>
    </row>
    <row r="544" spans="2:18" x14ac:dyDescent="0.25">
      <c r="B544" s="1" t="s">
        <v>95</v>
      </c>
      <c r="C544" s="1" t="s">
        <v>83</v>
      </c>
      <c r="D544" s="1" t="s">
        <v>143</v>
      </c>
      <c r="E544" s="1" t="s">
        <v>98</v>
      </c>
      <c r="F544">
        <v>14</v>
      </c>
      <c r="G544">
        <v>0.27</v>
      </c>
      <c r="H544">
        <v>20</v>
      </c>
      <c r="I544">
        <v>0.2</v>
      </c>
      <c r="K544">
        <f t="shared" si="42"/>
        <v>36</v>
      </c>
      <c r="L544">
        <f t="shared" si="43"/>
        <v>27</v>
      </c>
      <c r="M544" t="str">
        <f>IF(COUNT(FIND({0,1,2,3,4,5,6,7,8,9},IF(ISBLANK(A544),IF(LEN(TRIM(B544))&gt;0,TRIM(B544),TRIM(C544)),"")))&gt;0,IF(ISBLANK(A544),IF(LEN(TRIM(B544))&gt;0,TRIM(B544),TRIM(C544)),""),"")</f>
        <v>12</v>
      </c>
      <c r="N544" t="str">
        <f>IF(COUNT(FIND({0,1,2,3,4,5,6,7,8,9},IF(ISBLANK(A544),IF(LEN(TRIM(B544))&gt;0,TRIM(C544),LEFT(D544, 4)),"")))&gt;0,IF(ISBLANK(A544),IF(LEN(TRIM(B544))&gt;0,TRIM(C544),LEFT(D544, 4)),""),"")</f>
        <v>025</v>
      </c>
      <c r="O544" t="str">
        <f t="shared" si="44"/>
        <v>Fl</v>
      </c>
      <c r="P544" t="str">
        <f>TRIM(IF(COUNT(FIND({0,1,2,3,4,5,6,7,8,9},B544))&gt;0,D544,IF(LEN(TRIM(B544))&gt;0,CONCATENATE(B544,C544,D544),MID(D544,4,LEN(D544)))))</f>
        <v>Dade</v>
      </c>
      <c r="Q544">
        <f t="shared" si="45"/>
        <v>14</v>
      </c>
      <c r="R544">
        <f t="shared" si="46"/>
        <v>20</v>
      </c>
    </row>
    <row r="545" spans="2:18" x14ac:dyDescent="0.25">
      <c r="B545" s="1" t="s">
        <v>162</v>
      </c>
      <c r="C545" s="1" t="s">
        <v>64</v>
      </c>
      <c r="D545" s="1" t="s">
        <v>314</v>
      </c>
      <c r="E545" s="1" t="s">
        <v>164</v>
      </c>
      <c r="F545">
        <v>13</v>
      </c>
      <c r="G545">
        <v>0.25</v>
      </c>
      <c r="H545">
        <v>19</v>
      </c>
      <c r="I545">
        <v>0.19</v>
      </c>
      <c r="K545">
        <f t="shared" si="42"/>
        <v>36</v>
      </c>
      <c r="L545">
        <f t="shared" si="43"/>
        <v>27</v>
      </c>
      <c r="M545" t="str">
        <f>IF(COUNT(FIND({0,1,2,3,4,5,6,7,8,9},IF(ISBLANK(A545),IF(LEN(TRIM(B545))&gt;0,TRIM(B545),TRIM(C545)),"")))&gt;0,IF(ISBLANK(A545),IF(LEN(TRIM(B545))&gt;0,TRIM(B545),TRIM(C545)),""),"")</f>
        <v>04</v>
      </c>
      <c r="N545" t="str">
        <f>IF(COUNT(FIND({0,1,2,3,4,5,6,7,8,9},IF(ISBLANK(A545),IF(LEN(TRIM(B545))&gt;0,TRIM(C545),LEFT(D545, 4)),"")))&gt;0,IF(ISBLANK(A545),IF(LEN(TRIM(B545))&gt;0,TRIM(C545),LEFT(D545, 4)),""),"")</f>
        <v>019</v>
      </c>
      <c r="O545" t="str">
        <f t="shared" si="44"/>
        <v>Az</v>
      </c>
      <c r="P545" t="str">
        <f>TRIM(IF(COUNT(FIND({0,1,2,3,4,5,6,7,8,9},B545))&gt;0,D545,IF(LEN(TRIM(B545))&gt;0,CONCATENATE(B545,C545,D545),MID(D545,4,LEN(D545)))))</f>
        <v>Pima</v>
      </c>
      <c r="Q545">
        <f t="shared" si="45"/>
        <v>13</v>
      </c>
      <c r="R545">
        <f t="shared" si="46"/>
        <v>19</v>
      </c>
    </row>
    <row r="546" spans="2:18" x14ac:dyDescent="0.25">
      <c r="B546" s="1" t="s">
        <v>234</v>
      </c>
      <c r="C546" s="1" t="s">
        <v>87</v>
      </c>
      <c r="D546" s="1" t="s">
        <v>235</v>
      </c>
      <c r="E546" s="1" t="s">
        <v>236</v>
      </c>
      <c r="F546">
        <v>13</v>
      </c>
      <c r="G546">
        <v>0.25</v>
      </c>
      <c r="H546">
        <v>21</v>
      </c>
      <c r="I546">
        <v>0.21</v>
      </c>
      <c r="K546">
        <f t="shared" si="42"/>
        <v>36</v>
      </c>
      <c r="L546">
        <f t="shared" si="43"/>
        <v>27</v>
      </c>
      <c r="M546" t="str">
        <f>IF(COUNT(FIND({0,1,2,3,4,5,6,7,8,9},IF(ISBLANK(A546),IF(LEN(TRIM(B546))&gt;0,TRIM(B546),TRIM(C546)),"")))&gt;0,IF(ISBLANK(A546),IF(LEN(TRIM(B546))&gt;0,TRIM(B546),TRIM(C546)),""),"")</f>
        <v>13</v>
      </c>
      <c r="N546" t="str">
        <f>IF(COUNT(FIND({0,1,2,3,4,5,6,7,8,9},IF(ISBLANK(A546),IF(LEN(TRIM(B546))&gt;0,TRIM(C546),LEFT(D546, 4)),"")))&gt;0,IF(ISBLANK(A546),IF(LEN(TRIM(B546))&gt;0,TRIM(C546),LEFT(D546, 4)),""),"")</f>
        <v>089</v>
      </c>
      <c r="O546" t="str">
        <f t="shared" si="44"/>
        <v>Ga</v>
      </c>
      <c r="P546" t="str">
        <f>TRIM(IF(COUNT(FIND({0,1,2,3,4,5,6,7,8,9},B546))&gt;0,D546,IF(LEN(TRIM(B546))&gt;0,CONCATENATE(B546,C546,D546),MID(D546,4,LEN(D546)))))</f>
        <v>De Kalb</v>
      </c>
      <c r="Q546">
        <f t="shared" si="45"/>
        <v>13</v>
      </c>
      <c r="R546">
        <f t="shared" si="46"/>
        <v>21</v>
      </c>
    </row>
    <row r="547" spans="2:18" x14ac:dyDescent="0.25">
      <c r="B547" s="1" t="s">
        <v>84</v>
      </c>
      <c r="C547" s="1" t="s">
        <v>57</v>
      </c>
      <c r="D547" s="1" t="s">
        <v>152</v>
      </c>
      <c r="E547" s="1" t="s">
        <v>86</v>
      </c>
      <c r="F547">
        <v>13</v>
      </c>
      <c r="G547">
        <v>0.25</v>
      </c>
      <c r="H547">
        <v>21</v>
      </c>
      <c r="I547">
        <v>0.21</v>
      </c>
      <c r="K547">
        <f t="shared" si="42"/>
        <v>36</v>
      </c>
      <c r="L547">
        <f t="shared" si="43"/>
        <v>27</v>
      </c>
      <c r="M547" t="str">
        <f>IF(COUNT(FIND({0,1,2,3,4,5,6,7,8,9},IF(ISBLANK(A547),IF(LEN(TRIM(B547))&gt;0,TRIM(B547),TRIM(C547)),"")))&gt;0,IF(ISBLANK(A547),IF(LEN(TRIM(B547))&gt;0,TRIM(B547),TRIM(C547)),""),"")</f>
        <v>34</v>
      </c>
      <c r="N547" t="str">
        <f>IF(COUNT(FIND({0,1,2,3,4,5,6,7,8,9},IF(ISBLANK(A547),IF(LEN(TRIM(B547))&gt;0,TRIM(C547),LEFT(D547, 4)),"")))&gt;0,IF(ISBLANK(A547),IF(LEN(TRIM(B547))&gt;0,TRIM(C547),LEFT(D547, 4)),""),"")</f>
        <v>017</v>
      </c>
      <c r="O547" t="str">
        <f t="shared" si="44"/>
        <v>NJ</v>
      </c>
      <c r="P547" t="str">
        <f>TRIM(IF(COUNT(FIND({0,1,2,3,4,5,6,7,8,9},B547))&gt;0,D547,IF(LEN(TRIM(B547))&gt;0,CONCATENATE(B547,C547,D547),MID(D547,4,LEN(D547)))))</f>
        <v>Hudson</v>
      </c>
      <c r="Q547">
        <f t="shared" si="45"/>
        <v>13</v>
      </c>
      <c r="R547">
        <f t="shared" si="46"/>
        <v>21</v>
      </c>
    </row>
    <row r="548" spans="2:18" x14ac:dyDescent="0.25">
      <c r="B548" s="1" t="s">
        <v>156</v>
      </c>
      <c r="C548" s="1" t="s">
        <v>68</v>
      </c>
      <c r="D548" s="1" t="s">
        <v>157</v>
      </c>
      <c r="E548" s="1" t="s">
        <v>158</v>
      </c>
      <c r="F548">
        <v>13</v>
      </c>
      <c r="G548">
        <v>0.25</v>
      </c>
      <c r="H548">
        <v>16</v>
      </c>
      <c r="I548">
        <v>0.16</v>
      </c>
      <c r="K548">
        <f t="shared" si="42"/>
        <v>36</v>
      </c>
      <c r="L548">
        <f t="shared" si="43"/>
        <v>27</v>
      </c>
      <c r="M548" t="str">
        <f>IF(COUNT(FIND({0,1,2,3,4,5,6,7,8,9},IF(ISBLANK(A548),IF(LEN(TRIM(B548))&gt;0,TRIM(B548),TRIM(C548)),"")))&gt;0,IF(ISBLANK(A548),IF(LEN(TRIM(B548))&gt;0,TRIM(B548),TRIM(C548)),""),"")</f>
        <v>44</v>
      </c>
      <c r="N548" t="str">
        <f>IF(COUNT(FIND({0,1,2,3,4,5,6,7,8,9},IF(ISBLANK(A548),IF(LEN(TRIM(B548))&gt;0,TRIM(C548),LEFT(D548, 4)),"")))&gt;0,IF(ISBLANK(A548),IF(LEN(TRIM(B548))&gt;0,TRIM(C548),LEFT(D548, 4)),""),"")</f>
        <v>007</v>
      </c>
      <c r="O548" t="str">
        <f t="shared" si="44"/>
        <v>RI</v>
      </c>
      <c r="P548" t="str">
        <f>TRIM(IF(COUNT(FIND({0,1,2,3,4,5,6,7,8,9},B548))&gt;0,D548,IF(LEN(TRIM(B548))&gt;0,CONCATENATE(B548,C548,D548),MID(D548,4,LEN(D548)))))</f>
        <v>Providence</v>
      </c>
      <c r="Q548">
        <f t="shared" si="45"/>
        <v>13</v>
      </c>
      <c r="R548">
        <f t="shared" si="46"/>
        <v>16</v>
      </c>
    </row>
    <row r="549" spans="2:18" x14ac:dyDescent="0.25">
      <c r="B549" s="1" t="s">
        <v>56</v>
      </c>
      <c r="C549" s="1" t="s">
        <v>126</v>
      </c>
      <c r="D549" s="1" t="s">
        <v>90</v>
      </c>
      <c r="E549" s="1" t="s">
        <v>59</v>
      </c>
      <c r="F549">
        <v>12</v>
      </c>
      <c r="G549">
        <v>0.23</v>
      </c>
      <c r="H549">
        <v>17</v>
      </c>
      <c r="I549">
        <v>0.17</v>
      </c>
      <c r="K549">
        <f t="shared" si="42"/>
        <v>36</v>
      </c>
      <c r="L549">
        <f t="shared" si="43"/>
        <v>27</v>
      </c>
      <c r="M549" t="str">
        <f>IF(COUNT(FIND({0,1,2,3,4,5,6,7,8,9},IF(ISBLANK(A549),IF(LEN(TRIM(B549))&gt;0,TRIM(B549),TRIM(C549)),"")))&gt;0,IF(ISBLANK(A549),IF(LEN(TRIM(B549))&gt;0,TRIM(B549),TRIM(C549)),""),"")</f>
        <v>25</v>
      </c>
      <c r="N549" t="str">
        <f>IF(COUNT(FIND({0,1,2,3,4,5,6,7,8,9},IF(ISBLANK(A549),IF(LEN(TRIM(B549))&gt;0,TRIM(C549),LEFT(D549, 4)),"")))&gt;0,IF(ISBLANK(A549),IF(LEN(TRIM(B549))&gt;0,TRIM(C549),LEFT(D549, 4)),""),"")</f>
        <v>009</v>
      </c>
      <c r="O549" t="str">
        <f t="shared" si="44"/>
        <v>Ma</v>
      </c>
      <c r="P549" t="str">
        <f>TRIM(IF(COUNT(FIND({0,1,2,3,4,5,6,7,8,9},B549))&gt;0,D549,IF(LEN(TRIM(B549))&gt;0,CONCATENATE(B549,C549,D549),MID(D549,4,LEN(D549)))))</f>
        <v>Essex</v>
      </c>
      <c r="Q549">
        <f t="shared" si="45"/>
        <v>12</v>
      </c>
      <c r="R549">
        <f t="shared" si="46"/>
        <v>17</v>
      </c>
    </row>
    <row r="550" spans="2:18" x14ac:dyDescent="0.25">
      <c r="B550" s="1" t="s">
        <v>84</v>
      </c>
      <c r="C550" s="1" t="s">
        <v>83</v>
      </c>
      <c r="D550" s="1" t="s">
        <v>228</v>
      </c>
      <c r="E550" s="1" t="s">
        <v>86</v>
      </c>
      <c r="F550">
        <v>12</v>
      </c>
      <c r="G550">
        <v>0.23</v>
      </c>
      <c r="H550">
        <v>26</v>
      </c>
      <c r="I550">
        <v>0.27</v>
      </c>
      <c r="K550">
        <f t="shared" si="42"/>
        <v>36</v>
      </c>
      <c r="L550">
        <f t="shared" si="43"/>
        <v>27</v>
      </c>
      <c r="M550" t="str">
        <f>IF(COUNT(FIND({0,1,2,3,4,5,6,7,8,9},IF(ISBLANK(A550),IF(LEN(TRIM(B550))&gt;0,TRIM(B550),TRIM(C550)),"")))&gt;0,IF(ISBLANK(A550),IF(LEN(TRIM(B550))&gt;0,TRIM(B550),TRIM(C550)),""),"")</f>
        <v>34</v>
      </c>
      <c r="N550" t="str">
        <f>IF(COUNT(FIND({0,1,2,3,4,5,6,7,8,9},IF(ISBLANK(A550),IF(LEN(TRIM(B550))&gt;0,TRIM(C550),LEFT(D550, 4)),"")))&gt;0,IF(ISBLANK(A550),IF(LEN(TRIM(B550))&gt;0,TRIM(C550),LEFT(D550, 4)),""),"")</f>
        <v>025</v>
      </c>
      <c r="O550" t="str">
        <f t="shared" si="44"/>
        <v>NJ</v>
      </c>
      <c r="P550" t="str">
        <f>TRIM(IF(COUNT(FIND({0,1,2,3,4,5,6,7,8,9},B550))&gt;0,D550,IF(LEN(TRIM(B550))&gt;0,CONCATENATE(B550,C550,D550),MID(D550,4,LEN(D550)))))</f>
        <v>Monmouth</v>
      </c>
      <c r="Q550">
        <f t="shared" si="45"/>
        <v>12</v>
      </c>
      <c r="R550">
        <f t="shared" si="46"/>
        <v>26</v>
      </c>
    </row>
    <row r="551" spans="2:18" x14ac:dyDescent="0.25">
      <c r="B551" s="1" t="s">
        <v>56</v>
      </c>
      <c r="C551" s="1" t="s">
        <v>22</v>
      </c>
      <c r="D551" s="1" t="s">
        <v>109</v>
      </c>
      <c r="E551" s="1" t="s">
        <v>59</v>
      </c>
      <c r="F551">
        <v>12</v>
      </c>
      <c r="G551">
        <v>0.23</v>
      </c>
      <c r="H551">
        <v>21</v>
      </c>
      <c r="I551">
        <v>0.21</v>
      </c>
      <c r="K551">
        <f t="shared" si="42"/>
        <v>36</v>
      </c>
      <c r="L551">
        <f t="shared" si="43"/>
        <v>27</v>
      </c>
      <c r="M551" t="str">
        <f>IF(COUNT(FIND({0,1,2,3,4,5,6,7,8,9},IF(ISBLANK(A551),IF(LEN(TRIM(B551))&gt;0,TRIM(B551),TRIM(C551)),"")))&gt;0,IF(ISBLANK(A551),IF(LEN(TRIM(B551))&gt;0,TRIM(B551),TRIM(C551)),""),"")</f>
        <v>25</v>
      </c>
      <c r="N551" t="str">
        <f>IF(COUNT(FIND({0,1,2,3,4,5,6,7,8,9},IF(ISBLANK(A551),IF(LEN(TRIM(B551))&gt;0,TRIM(C551),LEFT(D551, 4)),"")))&gt;0,IF(ISBLANK(A551),IF(LEN(TRIM(B551))&gt;0,TRIM(C551),LEFT(D551, 4)),""),"")</f>
        <v>021</v>
      </c>
      <c r="O551" t="str">
        <f t="shared" si="44"/>
        <v>Ma</v>
      </c>
      <c r="P551" t="str">
        <f>TRIM(IF(COUNT(FIND({0,1,2,3,4,5,6,7,8,9},B551))&gt;0,D551,IF(LEN(TRIM(B551))&gt;0,CONCATENATE(B551,C551,D551),MID(D551,4,LEN(D551)))))</f>
        <v>Norfolk</v>
      </c>
      <c r="Q551">
        <f t="shared" si="45"/>
        <v>12</v>
      </c>
      <c r="R551">
        <f t="shared" si="46"/>
        <v>21</v>
      </c>
    </row>
    <row r="552" spans="2:18" x14ac:dyDescent="0.25">
      <c r="B552" s="1" t="s">
        <v>13</v>
      </c>
      <c r="C552" s="1" t="s">
        <v>111</v>
      </c>
      <c r="D552" s="1" t="s">
        <v>112</v>
      </c>
      <c r="E552" s="1" t="s">
        <v>12</v>
      </c>
      <c r="F552">
        <v>12</v>
      </c>
      <c r="G552">
        <v>0.23</v>
      </c>
      <c r="H552">
        <v>21</v>
      </c>
      <c r="I552">
        <v>0.21</v>
      </c>
      <c r="K552">
        <f t="shared" si="42"/>
        <v>36</v>
      </c>
      <c r="L552">
        <f t="shared" si="43"/>
        <v>27</v>
      </c>
      <c r="M552" t="str">
        <f>IF(COUNT(FIND({0,1,2,3,4,5,6,7,8,9},IF(ISBLANK(A552),IF(LEN(TRIM(B552))&gt;0,TRIM(B552),TRIM(C552)),"")))&gt;0,IF(ISBLANK(A552),IF(LEN(TRIM(B552))&gt;0,TRIM(B552),TRIM(C552)),""),"")</f>
        <v>36</v>
      </c>
      <c r="N552" t="str">
        <f>IF(COUNT(FIND({0,1,2,3,4,5,6,7,8,9},IF(ISBLANK(A552),IF(LEN(TRIM(B552))&gt;0,TRIM(C552),LEFT(D552, 4)),"")))&gt;0,IF(ISBLANK(A552),IF(LEN(TRIM(B552))&gt;0,TRIM(C552),LEFT(D552, 4)),""),"")</f>
        <v>033</v>
      </c>
      <c r="O552" t="str">
        <f t="shared" si="44"/>
        <v>NY</v>
      </c>
      <c r="P552" t="str">
        <f>TRIM(IF(COUNT(FIND({0,1,2,3,4,5,6,7,8,9},B552))&gt;0,D552,IF(LEN(TRIM(B552))&gt;0,CONCATENATE(B552,C552,D552),MID(D552,4,LEN(D552)))))</f>
        <v>Franklin</v>
      </c>
      <c r="Q552">
        <f t="shared" si="45"/>
        <v>12</v>
      </c>
      <c r="R552">
        <f t="shared" si="46"/>
        <v>21</v>
      </c>
    </row>
    <row r="553" spans="2:18" x14ac:dyDescent="0.25">
      <c r="B553" s="1" t="s">
        <v>78</v>
      </c>
      <c r="C553" s="1" t="s">
        <v>96</v>
      </c>
      <c r="D553" s="1" t="s">
        <v>190</v>
      </c>
      <c r="E553" s="1" t="s">
        <v>80</v>
      </c>
      <c r="F553">
        <v>12</v>
      </c>
      <c r="G553">
        <v>0.23</v>
      </c>
      <c r="H553">
        <v>21</v>
      </c>
      <c r="I553">
        <v>0.21</v>
      </c>
      <c r="K553">
        <f t="shared" si="42"/>
        <v>36</v>
      </c>
      <c r="L553">
        <f t="shared" si="43"/>
        <v>27</v>
      </c>
      <c r="M553" t="str">
        <f>IF(COUNT(FIND({0,1,2,3,4,5,6,7,8,9},IF(ISBLANK(A553),IF(LEN(TRIM(B553))&gt;0,TRIM(B553),TRIM(C553)),"")))&gt;0,IF(ISBLANK(A553),IF(LEN(TRIM(B553))&gt;0,TRIM(B553),TRIM(C553)),""),"")</f>
        <v>09</v>
      </c>
      <c r="N553" t="str">
        <f>IF(COUNT(FIND({0,1,2,3,4,5,6,7,8,9},IF(ISBLANK(A553),IF(LEN(TRIM(B553))&gt;0,TRIM(C553),LEFT(D553, 4)),"")))&gt;0,IF(ISBLANK(A553),IF(LEN(TRIM(B553))&gt;0,TRIM(C553),LEFT(D553, 4)),""),"")</f>
        <v>011</v>
      </c>
      <c r="O553" t="str">
        <f t="shared" si="44"/>
        <v>Ct</v>
      </c>
      <c r="P553" t="str">
        <f>TRIM(IF(COUNT(FIND({0,1,2,3,4,5,6,7,8,9},B553))&gt;0,D553,IF(LEN(TRIM(B553))&gt;0,CONCATENATE(B553,C553,D553),MID(D553,4,LEN(D553)))))</f>
        <v>New London</v>
      </c>
      <c r="Q553">
        <f t="shared" si="45"/>
        <v>12</v>
      </c>
      <c r="R553">
        <f t="shared" si="46"/>
        <v>21</v>
      </c>
    </row>
    <row r="554" spans="2:18" x14ac:dyDescent="0.25">
      <c r="B554" s="1" t="s">
        <v>95</v>
      </c>
      <c r="C554" s="1" t="s">
        <v>121</v>
      </c>
      <c r="D554" s="1" t="s">
        <v>294</v>
      </c>
      <c r="E554" s="1" t="s">
        <v>98</v>
      </c>
      <c r="F554">
        <v>11</v>
      </c>
      <c r="G554">
        <v>0.21</v>
      </c>
      <c r="H554">
        <v>15</v>
      </c>
      <c r="I554">
        <v>0.15</v>
      </c>
      <c r="K554">
        <f t="shared" si="42"/>
        <v>36</v>
      </c>
      <c r="L554">
        <f t="shared" si="43"/>
        <v>27</v>
      </c>
      <c r="M554" t="str">
        <f>IF(COUNT(FIND({0,1,2,3,4,5,6,7,8,9},IF(ISBLANK(A554),IF(LEN(TRIM(B554))&gt;0,TRIM(B554),TRIM(C554)),"")))&gt;0,IF(ISBLANK(A554),IF(LEN(TRIM(B554))&gt;0,TRIM(B554),TRIM(C554)),""),"")</f>
        <v>12</v>
      </c>
      <c r="N554" t="str">
        <f>IF(COUNT(FIND({0,1,2,3,4,5,6,7,8,9},IF(ISBLANK(A554),IF(LEN(TRIM(B554))&gt;0,TRIM(C554),LEFT(D554, 4)),"")))&gt;0,IF(ISBLANK(A554),IF(LEN(TRIM(B554))&gt;0,TRIM(C554),LEFT(D554, 4)),""),"")</f>
        <v>101</v>
      </c>
      <c r="O554" t="str">
        <f t="shared" si="44"/>
        <v>Fl</v>
      </c>
      <c r="P554" t="str">
        <f>TRIM(IF(COUNT(FIND({0,1,2,3,4,5,6,7,8,9},B554))&gt;0,D554,IF(LEN(TRIM(B554))&gt;0,CONCATENATE(B554,C554,D554),MID(D554,4,LEN(D554)))))</f>
        <v>Pasco</v>
      </c>
      <c r="Q554">
        <f t="shared" si="45"/>
        <v>11</v>
      </c>
      <c r="R554">
        <f t="shared" si="46"/>
        <v>15</v>
      </c>
    </row>
    <row r="555" spans="2:18" x14ac:dyDescent="0.25">
      <c r="B555" s="1" t="s">
        <v>315</v>
      </c>
      <c r="C555" s="1" t="s">
        <v>113</v>
      </c>
      <c r="D555" s="1" t="s">
        <v>316</v>
      </c>
      <c r="E555" s="1" t="s">
        <v>317</v>
      </c>
      <c r="F555">
        <v>11</v>
      </c>
      <c r="G555">
        <v>0.21</v>
      </c>
      <c r="H555">
        <v>24</v>
      </c>
      <c r="I555">
        <v>0.25</v>
      </c>
      <c r="K555">
        <f t="shared" si="42"/>
        <v>36</v>
      </c>
      <c r="L555">
        <f t="shared" si="43"/>
        <v>27</v>
      </c>
      <c r="M555" t="str">
        <f>IF(COUNT(FIND({0,1,2,3,4,5,6,7,8,9},IF(ISBLANK(A555),IF(LEN(TRIM(B555))&gt;0,TRIM(B555),TRIM(C555)),"")))&gt;0,IF(ISBLANK(A555),IF(LEN(TRIM(B555))&gt;0,TRIM(B555),TRIM(C555)),""),"")</f>
        <v>08</v>
      </c>
      <c r="N555" t="str">
        <f>IF(COUNT(FIND({0,1,2,3,4,5,6,7,8,9},IF(ISBLANK(A555),IF(LEN(TRIM(B555))&gt;0,TRIM(C555),LEFT(D555, 4)),"")))&gt;0,IF(ISBLANK(A555),IF(LEN(TRIM(B555))&gt;0,TRIM(C555),LEFT(D555, 4)),""),"")</f>
        <v>013</v>
      </c>
      <c r="O555" t="str">
        <f t="shared" si="44"/>
        <v>Co</v>
      </c>
      <c r="P555" t="str">
        <f>TRIM(IF(COUNT(FIND({0,1,2,3,4,5,6,7,8,9},B555))&gt;0,D555,IF(LEN(TRIM(B555))&gt;0,CONCATENATE(B555,C555,D555),MID(D555,4,LEN(D555)))))</f>
        <v>Boulder</v>
      </c>
      <c r="Q555">
        <f t="shared" si="45"/>
        <v>11</v>
      </c>
      <c r="R555">
        <f t="shared" si="46"/>
        <v>24</v>
      </c>
    </row>
    <row r="556" spans="2:18" x14ac:dyDescent="0.25">
      <c r="B556" s="1" t="s">
        <v>56</v>
      </c>
      <c r="C556" s="1" t="s">
        <v>113</v>
      </c>
      <c r="D556" s="1" t="s">
        <v>114</v>
      </c>
      <c r="E556" s="1" t="s">
        <v>59</v>
      </c>
      <c r="F556">
        <v>11</v>
      </c>
      <c r="G556">
        <v>0.21</v>
      </c>
      <c r="H556">
        <v>17</v>
      </c>
      <c r="I556">
        <v>0.17</v>
      </c>
      <c r="K556">
        <f t="shared" si="42"/>
        <v>36</v>
      </c>
      <c r="L556">
        <f t="shared" si="43"/>
        <v>27</v>
      </c>
      <c r="M556" t="str">
        <f>IF(COUNT(FIND({0,1,2,3,4,5,6,7,8,9},IF(ISBLANK(A556),IF(LEN(TRIM(B556))&gt;0,TRIM(B556),TRIM(C556)),"")))&gt;0,IF(ISBLANK(A556),IF(LEN(TRIM(B556))&gt;0,TRIM(B556),TRIM(C556)),""),"")</f>
        <v>25</v>
      </c>
      <c r="N556" t="str">
        <f>IF(COUNT(FIND({0,1,2,3,4,5,6,7,8,9},IF(ISBLANK(A556),IF(LEN(TRIM(B556))&gt;0,TRIM(C556),LEFT(D556, 4)),"")))&gt;0,IF(ISBLANK(A556),IF(LEN(TRIM(B556))&gt;0,TRIM(C556),LEFT(D556, 4)),""),"")</f>
        <v>013</v>
      </c>
      <c r="O556" t="str">
        <f t="shared" si="44"/>
        <v>Ma</v>
      </c>
      <c r="P556" t="str">
        <f>TRIM(IF(COUNT(FIND({0,1,2,3,4,5,6,7,8,9},B556))&gt;0,D556,IF(LEN(TRIM(B556))&gt;0,CONCATENATE(B556,C556,D556),MID(D556,4,LEN(D556)))))</f>
        <v>Hampden</v>
      </c>
      <c r="Q556">
        <f t="shared" si="45"/>
        <v>11</v>
      </c>
      <c r="R556">
        <f t="shared" si="46"/>
        <v>17</v>
      </c>
    </row>
    <row r="557" spans="2:18" x14ac:dyDescent="0.25">
      <c r="B557" s="1" t="s">
        <v>13</v>
      </c>
      <c r="C557" s="1" t="s">
        <v>52</v>
      </c>
      <c r="D557" s="1" t="s">
        <v>53</v>
      </c>
      <c r="E557" s="1" t="s">
        <v>12</v>
      </c>
      <c r="F557">
        <v>11</v>
      </c>
      <c r="G557">
        <v>0.21</v>
      </c>
      <c r="H557">
        <v>28</v>
      </c>
      <c r="I557">
        <v>0.28999999999999998</v>
      </c>
      <c r="K557">
        <f t="shared" si="42"/>
        <v>36</v>
      </c>
      <c r="L557">
        <f t="shared" si="43"/>
        <v>27</v>
      </c>
      <c r="M557" t="str">
        <f>IF(COUNT(FIND({0,1,2,3,4,5,6,7,8,9},IF(ISBLANK(A557),IF(LEN(TRIM(B557))&gt;0,TRIM(B557),TRIM(C557)),"")))&gt;0,IF(ISBLANK(A557),IF(LEN(TRIM(B557))&gt;0,TRIM(B557),TRIM(C557)),""),"")</f>
        <v>36</v>
      </c>
      <c r="N557" t="str">
        <f>IF(COUNT(FIND({0,1,2,3,4,5,6,7,8,9},IF(ISBLANK(A557),IF(LEN(TRIM(B557))&gt;0,TRIM(C557),LEFT(D557, 4)),"")))&gt;0,IF(ISBLANK(A557),IF(LEN(TRIM(B557))&gt;0,TRIM(C557),LEFT(D557, 4)),""),"")</f>
        <v>113</v>
      </c>
      <c r="O557" t="str">
        <f t="shared" si="44"/>
        <v>NY</v>
      </c>
      <c r="P557" t="str">
        <f>TRIM(IF(COUNT(FIND({0,1,2,3,4,5,6,7,8,9},B557))&gt;0,D557,IF(LEN(TRIM(B557))&gt;0,CONCATENATE(B557,C557,D557),MID(D557,4,LEN(D557)))))</f>
        <v>Warren</v>
      </c>
      <c r="Q557">
        <f t="shared" si="45"/>
        <v>11</v>
      </c>
      <c r="R557">
        <f t="shared" si="46"/>
        <v>28</v>
      </c>
    </row>
    <row r="558" spans="2:18" x14ac:dyDescent="0.25">
      <c r="B558" s="1" t="s">
        <v>165</v>
      </c>
      <c r="C558" s="1" t="s">
        <v>166</v>
      </c>
      <c r="D558" s="1" t="s">
        <v>167</v>
      </c>
      <c r="E558" s="1" t="s">
        <v>168</v>
      </c>
      <c r="F558">
        <v>11</v>
      </c>
      <c r="G558">
        <v>0.21</v>
      </c>
      <c r="H558">
        <v>19</v>
      </c>
      <c r="I558">
        <v>0.19</v>
      </c>
      <c r="K558">
        <f t="shared" si="42"/>
        <v>36</v>
      </c>
      <c r="L558">
        <f t="shared" si="43"/>
        <v>27</v>
      </c>
      <c r="M558" t="str">
        <f>IF(COUNT(FIND({0,1,2,3,4,5,6,7,8,9},IF(ISBLANK(A558),IF(LEN(TRIM(B558))&gt;0,TRIM(B558),TRIM(C558)),"")))&gt;0,IF(ISBLANK(A558),IF(LEN(TRIM(B558))&gt;0,TRIM(B558),TRIM(C558)),""),"")</f>
        <v>48</v>
      </c>
      <c r="N558" t="str">
        <f>IF(COUNT(FIND({0,1,2,3,4,5,6,7,8,9},IF(ISBLANK(A558),IF(LEN(TRIM(B558))&gt;0,TRIM(C558),LEFT(D558, 4)),"")))&gt;0,IF(ISBLANK(A558),IF(LEN(TRIM(B558))&gt;0,TRIM(C558),LEFT(D558, 4)),""),"")</f>
        <v>201</v>
      </c>
      <c r="O558" t="str">
        <f t="shared" si="44"/>
        <v>Tx</v>
      </c>
      <c r="P558" t="str">
        <f>TRIM(IF(COUNT(FIND({0,1,2,3,4,5,6,7,8,9},B558))&gt;0,D558,IF(LEN(TRIM(B558))&gt;0,CONCATENATE(B558,C558,D558),MID(D558,4,LEN(D558)))))</f>
        <v>Harris</v>
      </c>
      <c r="Q558">
        <f t="shared" si="45"/>
        <v>11</v>
      </c>
      <c r="R558">
        <f t="shared" si="46"/>
        <v>19</v>
      </c>
    </row>
    <row r="559" spans="2:18" x14ac:dyDescent="0.25">
      <c r="B559" s="1" t="s">
        <v>165</v>
      </c>
      <c r="C559" s="1" t="s">
        <v>52</v>
      </c>
      <c r="D559" s="1" t="s">
        <v>245</v>
      </c>
      <c r="E559" s="1" t="s">
        <v>168</v>
      </c>
      <c r="F559">
        <v>11</v>
      </c>
      <c r="G559">
        <v>0.21</v>
      </c>
      <c r="H559">
        <v>17</v>
      </c>
      <c r="I559">
        <v>0.17</v>
      </c>
      <c r="K559">
        <f t="shared" si="42"/>
        <v>36</v>
      </c>
      <c r="L559">
        <f t="shared" si="43"/>
        <v>27</v>
      </c>
      <c r="M559" t="str">
        <f>IF(COUNT(FIND({0,1,2,3,4,5,6,7,8,9},IF(ISBLANK(A559),IF(LEN(TRIM(B559))&gt;0,TRIM(B559),TRIM(C559)),"")))&gt;0,IF(ISBLANK(A559),IF(LEN(TRIM(B559))&gt;0,TRIM(B559),TRIM(C559)),""),"")</f>
        <v>48</v>
      </c>
      <c r="N559" t="str">
        <f>IF(COUNT(FIND({0,1,2,3,4,5,6,7,8,9},IF(ISBLANK(A559),IF(LEN(TRIM(B559))&gt;0,TRIM(C559),LEFT(D559, 4)),"")))&gt;0,IF(ISBLANK(A559),IF(LEN(TRIM(B559))&gt;0,TRIM(C559),LEFT(D559, 4)),""),"")</f>
        <v>113</v>
      </c>
      <c r="O559" t="str">
        <f t="shared" si="44"/>
        <v>Tx</v>
      </c>
      <c r="P559" t="str">
        <f>TRIM(IF(COUNT(FIND({0,1,2,3,4,5,6,7,8,9},B559))&gt;0,D559,IF(LEN(TRIM(B559))&gt;0,CONCATENATE(B559,C559,D559),MID(D559,4,LEN(D559)))))</f>
        <v>Dallas</v>
      </c>
      <c r="Q559">
        <f t="shared" si="45"/>
        <v>11</v>
      </c>
      <c r="R559">
        <f t="shared" si="46"/>
        <v>17</v>
      </c>
    </row>
    <row r="560" spans="2:18" x14ac:dyDescent="0.25">
      <c r="B560" s="1" t="s">
        <v>128</v>
      </c>
      <c r="C560" s="1" t="s">
        <v>111</v>
      </c>
      <c r="D560" s="1" t="s">
        <v>230</v>
      </c>
      <c r="E560" s="1" t="s">
        <v>129</v>
      </c>
      <c r="F560">
        <v>11</v>
      </c>
      <c r="G560">
        <v>0.21</v>
      </c>
      <c r="H560">
        <v>13</v>
      </c>
      <c r="I560">
        <v>0.13</v>
      </c>
      <c r="K560">
        <f t="shared" si="42"/>
        <v>36</v>
      </c>
      <c r="L560">
        <f t="shared" si="43"/>
        <v>27</v>
      </c>
      <c r="M560" t="str">
        <f>IF(COUNT(FIND({0,1,2,3,4,5,6,7,8,9},IF(ISBLANK(A560),IF(LEN(TRIM(B560))&gt;0,TRIM(B560),TRIM(C560)),"")))&gt;0,IF(ISBLANK(A560),IF(LEN(TRIM(B560))&gt;0,TRIM(B560),TRIM(C560)),""),"")</f>
        <v>24</v>
      </c>
      <c r="N560" t="str">
        <f>IF(COUNT(FIND({0,1,2,3,4,5,6,7,8,9},IF(ISBLANK(A560),IF(LEN(TRIM(B560))&gt;0,TRIM(C560),LEFT(D560, 4)),"")))&gt;0,IF(ISBLANK(A560),IF(LEN(TRIM(B560))&gt;0,TRIM(C560),LEFT(D560, 4)),""),"")</f>
        <v>033</v>
      </c>
      <c r="O560" t="str">
        <f t="shared" si="44"/>
        <v>Md</v>
      </c>
      <c r="P560" t="str">
        <f>TRIM(IF(COUNT(FIND({0,1,2,3,4,5,6,7,8,9},B560))&gt;0,D560,IF(LEN(TRIM(B560))&gt;0,CONCATENATE(B560,C560,D560),MID(D560,4,LEN(D560)))))</f>
        <v>Prince George's</v>
      </c>
      <c r="Q560">
        <f t="shared" si="45"/>
        <v>11</v>
      </c>
      <c r="R560">
        <f t="shared" si="46"/>
        <v>13</v>
      </c>
    </row>
    <row r="561" spans="2:18" x14ac:dyDescent="0.25">
      <c r="B561" s="1" t="s">
        <v>84</v>
      </c>
      <c r="C561" s="1" t="s">
        <v>60</v>
      </c>
      <c r="D561" s="1" t="s">
        <v>187</v>
      </c>
      <c r="E561" s="1" t="s">
        <v>86</v>
      </c>
      <c r="F561">
        <v>11</v>
      </c>
      <c r="G561">
        <v>0.21</v>
      </c>
      <c r="H561">
        <v>22</v>
      </c>
      <c r="I561">
        <v>0.23</v>
      </c>
      <c r="K561">
        <f t="shared" si="42"/>
        <v>36</v>
      </c>
      <c r="L561">
        <f t="shared" si="43"/>
        <v>27</v>
      </c>
      <c r="M561" t="str">
        <f>IF(COUNT(FIND({0,1,2,3,4,5,6,7,8,9},IF(ISBLANK(A561),IF(LEN(TRIM(B561))&gt;0,TRIM(B561),TRIM(C561)),"")))&gt;0,IF(ISBLANK(A561),IF(LEN(TRIM(B561))&gt;0,TRIM(B561),TRIM(C561)),""),"")</f>
        <v>34</v>
      </c>
      <c r="N561" t="str">
        <f>IF(COUNT(FIND({0,1,2,3,4,5,6,7,8,9},IF(ISBLANK(A561),IF(LEN(TRIM(B561))&gt;0,TRIM(C561),LEFT(D561, 4)),"")))&gt;0,IF(ISBLANK(A561),IF(LEN(TRIM(B561))&gt;0,TRIM(C561),LEFT(D561, 4)),""),"")</f>
        <v>027</v>
      </c>
      <c r="O561" t="str">
        <f t="shared" si="44"/>
        <v>NJ</v>
      </c>
      <c r="P561" t="str">
        <f>TRIM(IF(COUNT(FIND({0,1,2,3,4,5,6,7,8,9},B561))&gt;0,D561,IF(LEN(TRIM(B561))&gt;0,CONCATENATE(B561,C561,D561),MID(D561,4,LEN(D561)))))</f>
        <v>Morris</v>
      </c>
      <c r="Q561">
        <f t="shared" si="45"/>
        <v>11</v>
      </c>
      <c r="R561">
        <f t="shared" si="46"/>
        <v>22</v>
      </c>
    </row>
    <row r="562" spans="2:18" x14ac:dyDescent="0.25">
      <c r="B562" s="1" t="s">
        <v>105</v>
      </c>
      <c r="C562" s="1" t="s">
        <v>41</v>
      </c>
      <c r="D562" s="1" t="s">
        <v>106</v>
      </c>
      <c r="E562" s="1" t="s">
        <v>107</v>
      </c>
      <c r="F562">
        <v>10</v>
      </c>
      <c r="G562">
        <v>0.19</v>
      </c>
      <c r="H562">
        <v>12</v>
      </c>
      <c r="I562">
        <v>0.12</v>
      </c>
      <c r="K562">
        <f t="shared" si="42"/>
        <v>36</v>
      </c>
      <c r="L562">
        <f t="shared" si="43"/>
        <v>27</v>
      </c>
      <c r="M562" t="str">
        <f>IF(COUNT(FIND({0,1,2,3,4,5,6,7,8,9},IF(ISBLANK(A562),IF(LEN(TRIM(B562))&gt;0,TRIM(B562),TRIM(C562)),"")))&gt;0,IF(ISBLANK(A562),IF(LEN(TRIM(B562))&gt;0,TRIM(B562),TRIM(C562)),""),"")</f>
        <v>11</v>
      </c>
      <c r="N562" t="str">
        <f>IF(COUNT(FIND({0,1,2,3,4,5,6,7,8,9},IF(ISBLANK(A562),IF(LEN(TRIM(B562))&gt;0,TRIM(C562),LEFT(D562, 4)),"")))&gt;0,IF(ISBLANK(A562),IF(LEN(TRIM(B562))&gt;0,TRIM(C562),LEFT(D562, 4)),""),"")</f>
        <v>001</v>
      </c>
      <c r="O562" t="str">
        <f t="shared" si="44"/>
        <v>DC</v>
      </c>
      <c r="P562" t="str">
        <f>TRIM(IF(COUNT(FIND({0,1,2,3,4,5,6,7,8,9},B562))&gt;0,D562,IF(LEN(TRIM(B562))&gt;0,CONCATENATE(B562,C562,D562),MID(D562,4,LEN(D562)))))</f>
        <v>Wash.,D.C.</v>
      </c>
      <c r="Q562">
        <f t="shared" si="45"/>
        <v>10</v>
      </c>
      <c r="R562">
        <f t="shared" si="46"/>
        <v>12</v>
      </c>
    </row>
    <row r="563" spans="2:18" x14ac:dyDescent="0.25">
      <c r="B563" s="1" t="s">
        <v>84</v>
      </c>
      <c r="C563" s="1" t="s">
        <v>89</v>
      </c>
      <c r="D563" s="1" t="s">
        <v>182</v>
      </c>
      <c r="E563" s="1" t="s">
        <v>86</v>
      </c>
      <c r="F563">
        <v>10</v>
      </c>
      <c r="G563">
        <v>0.19</v>
      </c>
      <c r="H563">
        <v>23</v>
      </c>
      <c r="I563">
        <v>0.24</v>
      </c>
      <c r="K563">
        <f t="shared" si="42"/>
        <v>36</v>
      </c>
      <c r="L563">
        <f t="shared" si="43"/>
        <v>27</v>
      </c>
      <c r="M563" t="str">
        <f>IF(COUNT(FIND({0,1,2,3,4,5,6,7,8,9},IF(ISBLANK(A563),IF(LEN(TRIM(B563))&gt;0,TRIM(B563),TRIM(C563)),"")))&gt;0,IF(ISBLANK(A563),IF(LEN(TRIM(B563))&gt;0,TRIM(B563),TRIM(C563)),""),"")</f>
        <v>34</v>
      </c>
      <c r="N563" t="str">
        <f>IF(COUNT(FIND({0,1,2,3,4,5,6,7,8,9},IF(ISBLANK(A563),IF(LEN(TRIM(B563))&gt;0,TRIM(C563),LEFT(D563, 4)),"")))&gt;0,IF(ISBLANK(A563),IF(LEN(TRIM(B563))&gt;0,TRIM(C563),LEFT(D563, 4)),""),"")</f>
        <v>031</v>
      </c>
      <c r="O563" t="str">
        <f t="shared" si="44"/>
        <v>NJ</v>
      </c>
      <c r="P563" t="str">
        <f>TRIM(IF(COUNT(FIND({0,1,2,3,4,5,6,7,8,9},B563))&gt;0,D563,IF(LEN(TRIM(B563))&gt;0,CONCATENATE(B563,C563,D563),MID(D563,4,LEN(D563)))))</f>
        <v>Passaic</v>
      </c>
      <c r="Q563">
        <f t="shared" si="45"/>
        <v>10</v>
      </c>
      <c r="R563">
        <f t="shared" si="46"/>
        <v>23</v>
      </c>
    </row>
    <row r="564" spans="2:18" x14ac:dyDescent="0.25">
      <c r="B564" s="1" t="s">
        <v>318</v>
      </c>
      <c r="C564" s="1" t="s">
        <v>178</v>
      </c>
      <c r="D564" s="1" t="s">
        <v>319</v>
      </c>
      <c r="E564" s="1" t="s">
        <v>320</v>
      </c>
      <c r="F564">
        <v>10</v>
      </c>
      <c r="G564">
        <v>0.19</v>
      </c>
      <c r="H564">
        <v>18</v>
      </c>
      <c r="I564">
        <v>0.18</v>
      </c>
      <c r="K564">
        <f t="shared" si="42"/>
        <v>36</v>
      </c>
      <c r="L564">
        <f t="shared" si="43"/>
        <v>27</v>
      </c>
      <c r="M564" t="str">
        <f>IF(COUNT(FIND({0,1,2,3,4,5,6,7,8,9},IF(ISBLANK(A564),IF(LEN(TRIM(B564))&gt;0,TRIM(B564),TRIM(C564)),"")))&gt;0,IF(ISBLANK(A564),IF(LEN(TRIM(B564))&gt;0,TRIM(B564),TRIM(C564)),""),"")</f>
        <v>27</v>
      </c>
      <c r="N564" t="str">
        <f>IF(COUNT(FIND({0,1,2,3,4,5,6,7,8,9},IF(ISBLANK(A564),IF(LEN(TRIM(B564))&gt;0,TRIM(C564),LEFT(D564, 4)),"")))&gt;0,IF(ISBLANK(A564),IF(LEN(TRIM(B564))&gt;0,TRIM(C564),LEFT(D564, 4)),""),"")</f>
        <v>053</v>
      </c>
      <c r="O564" t="str">
        <f t="shared" si="44"/>
        <v>Mn</v>
      </c>
      <c r="P564" t="str">
        <f>TRIM(IF(COUNT(FIND({0,1,2,3,4,5,6,7,8,9},B564))&gt;0,D564,IF(LEN(TRIM(B564))&gt;0,CONCATENATE(B564,C564,D564),MID(D564,4,LEN(D564)))))</f>
        <v>Hennepin</v>
      </c>
      <c r="Q564">
        <f t="shared" si="45"/>
        <v>10</v>
      </c>
      <c r="R564">
        <f t="shared" si="46"/>
        <v>18</v>
      </c>
    </row>
    <row r="565" spans="2:18" x14ac:dyDescent="0.25">
      <c r="B565" s="1" t="s">
        <v>56</v>
      </c>
      <c r="C565" s="1" t="s">
        <v>60</v>
      </c>
      <c r="D565" s="1" t="s">
        <v>110</v>
      </c>
      <c r="E565" s="1" t="s">
        <v>59</v>
      </c>
      <c r="F565">
        <v>10</v>
      </c>
      <c r="G565">
        <v>0.19</v>
      </c>
      <c r="H565">
        <v>23</v>
      </c>
      <c r="I565">
        <v>0.24</v>
      </c>
      <c r="K565">
        <f t="shared" si="42"/>
        <v>36</v>
      </c>
      <c r="L565">
        <f t="shared" si="43"/>
        <v>27</v>
      </c>
      <c r="M565" t="str">
        <f>IF(COUNT(FIND({0,1,2,3,4,5,6,7,8,9},IF(ISBLANK(A565),IF(LEN(TRIM(B565))&gt;0,TRIM(B565),TRIM(C565)),"")))&gt;0,IF(ISBLANK(A565),IF(LEN(TRIM(B565))&gt;0,TRIM(B565),TRIM(C565)),""),"")</f>
        <v>25</v>
      </c>
      <c r="N565" t="str">
        <f>IF(COUNT(FIND({0,1,2,3,4,5,6,7,8,9},IF(ISBLANK(A565),IF(LEN(TRIM(B565))&gt;0,TRIM(C565),LEFT(D565, 4)),"")))&gt;0,IF(ISBLANK(A565),IF(LEN(TRIM(B565))&gt;0,TRIM(C565),LEFT(D565, 4)),""),"")</f>
        <v>027</v>
      </c>
      <c r="O565" t="str">
        <f t="shared" si="44"/>
        <v>Ma</v>
      </c>
      <c r="P565" t="str">
        <f>TRIM(IF(COUNT(FIND({0,1,2,3,4,5,6,7,8,9},B565))&gt;0,D565,IF(LEN(TRIM(B565))&gt;0,CONCATENATE(B565,C565,D565),MID(D565,4,LEN(D565)))))</f>
        <v>Worcester</v>
      </c>
      <c r="Q565">
        <f t="shared" si="45"/>
        <v>10</v>
      </c>
      <c r="R565">
        <f t="shared" si="46"/>
        <v>23</v>
      </c>
    </row>
    <row r="566" spans="2:18" x14ac:dyDescent="0.25">
      <c r="B566" s="1" t="s">
        <v>130</v>
      </c>
      <c r="C566" s="1" t="s">
        <v>96</v>
      </c>
      <c r="D566" s="1" t="s">
        <v>131</v>
      </c>
      <c r="E566" s="1" t="s">
        <v>132</v>
      </c>
      <c r="F566">
        <v>10</v>
      </c>
      <c r="G566">
        <v>0.19</v>
      </c>
      <c r="H566">
        <v>23</v>
      </c>
      <c r="I566">
        <v>0.24</v>
      </c>
      <c r="K566">
        <f t="shared" si="42"/>
        <v>36</v>
      </c>
      <c r="L566">
        <f t="shared" si="43"/>
        <v>27</v>
      </c>
      <c r="M566" t="str">
        <f>IF(COUNT(FIND({0,1,2,3,4,5,6,7,8,9},IF(ISBLANK(A566),IF(LEN(TRIM(B566))&gt;0,TRIM(B566),TRIM(C566)),"")))&gt;0,IF(ISBLANK(A566),IF(LEN(TRIM(B566))&gt;0,TRIM(B566),TRIM(C566)),""),"")</f>
        <v>33</v>
      </c>
      <c r="N566" t="str">
        <f>IF(COUNT(FIND({0,1,2,3,4,5,6,7,8,9},IF(ISBLANK(A566),IF(LEN(TRIM(B566))&gt;0,TRIM(C566),LEFT(D566, 4)),"")))&gt;0,IF(ISBLANK(A566),IF(LEN(TRIM(B566))&gt;0,TRIM(C566),LEFT(D566, 4)),""),"")</f>
        <v>011</v>
      </c>
      <c r="O566" t="str">
        <f t="shared" si="44"/>
        <v>NH</v>
      </c>
      <c r="P566" t="str">
        <f>TRIM(IF(COUNT(FIND({0,1,2,3,4,5,6,7,8,9},B566))&gt;0,D566,IF(LEN(TRIM(B566))&gt;0,CONCATENATE(B566,C566,D566),MID(D566,4,LEN(D566)))))</f>
        <v>Hillsborough</v>
      </c>
      <c r="Q566">
        <f t="shared" si="45"/>
        <v>10</v>
      </c>
      <c r="R566">
        <f t="shared" si="46"/>
        <v>23</v>
      </c>
    </row>
    <row r="567" spans="2:18" x14ac:dyDescent="0.25">
      <c r="B567" s="1" t="s">
        <v>99</v>
      </c>
      <c r="C567" s="1" t="s">
        <v>116</v>
      </c>
      <c r="D567" s="1" t="s">
        <v>117</v>
      </c>
      <c r="E567" s="1" t="s">
        <v>102</v>
      </c>
      <c r="F567">
        <v>10</v>
      </c>
      <c r="G567">
        <v>0.19</v>
      </c>
      <c r="H567">
        <v>20</v>
      </c>
      <c r="I567">
        <v>0.2</v>
      </c>
      <c r="K567">
        <f t="shared" si="42"/>
        <v>36</v>
      </c>
      <c r="L567">
        <f t="shared" si="43"/>
        <v>27</v>
      </c>
      <c r="M567" t="str">
        <f>IF(COUNT(FIND({0,1,2,3,4,5,6,7,8,9},IF(ISBLANK(A567),IF(LEN(TRIM(B567))&gt;0,TRIM(B567),TRIM(C567)),"")))&gt;0,IF(ISBLANK(A567),IF(LEN(TRIM(B567))&gt;0,TRIM(B567),TRIM(C567)),""),"")</f>
        <v>06</v>
      </c>
      <c r="N567" t="str">
        <f>IF(COUNT(FIND({0,1,2,3,4,5,6,7,8,9},IF(ISBLANK(A567),IF(LEN(TRIM(B567))&gt;0,TRIM(C567),LEFT(D567, 4)),"")))&gt;0,IF(ISBLANK(A567),IF(LEN(TRIM(B567))&gt;0,TRIM(C567),LEFT(D567, 4)),""),"")</f>
        <v>073</v>
      </c>
      <c r="O567" t="str">
        <f t="shared" si="44"/>
        <v>Ca</v>
      </c>
      <c r="P567" t="str">
        <f>TRIM(IF(COUNT(FIND({0,1,2,3,4,5,6,7,8,9},B567))&gt;0,D567,IF(LEN(TRIM(B567))&gt;0,CONCATENATE(B567,C567,D567),MID(D567,4,LEN(D567)))))</f>
        <v>San Diego</v>
      </c>
      <c r="Q567">
        <f t="shared" si="45"/>
        <v>10</v>
      </c>
      <c r="R567">
        <f t="shared" si="46"/>
        <v>20</v>
      </c>
    </row>
    <row r="568" spans="2:18" x14ac:dyDescent="0.25">
      <c r="B568" s="1" t="s">
        <v>321</v>
      </c>
      <c r="C568" s="1" t="s">
        <v>36</v>
      </c>
      <c r="D568" s="1" t="s">
        <v>104</v>
      </c>
      <c r="E568" s="1" t="s">
        <v>322</v>
      </c>
      <c r="F568">
        <v>10</v>
      </c>
      <c r="G568">
        <v>0.19</v>
      </c>
      <c r="H568">
        <v>21</v>
      </c>
      <c r="I568">
        <v>0.21</v>
      </c>
      <c r="K568">
        <f t="shared" si="42"/>
        <v>36</v>
      </c>
      <c r="L568">
        <f t="shared" si="43"/>
        <v>27</v>
      </c>
      <c r="M568" t="str">
        <f>IF(COUNT(FIND({0,1,2,3,4,5,6,7,8,9},IF(ISBLANK(A568),IF(LEN(TRIM(B568))&gt;0,TRIM(B568),TRIM(C568)),"")))&gt;0,IF(ISBLANK(A568),IF(LEN(TRIM(B568))&gt;0,TRIM(B568),TRIM(C568)),""),"")</f>
        <v>21</v>
      </c>
      <c r="N568" t="str">
        <f>IF(COUNT(FIND({0,1,2,3,4,5,6,7,8,9},IF(ISBLANK(A568),IF(LEN(TRIM(B568))&gt;0,TRIM(C568),LEFT(D568, 4)),"")))&gt;0,IF(ISBLANK(A568),IF(LEN(TRIM(B568))&gt;0,TRIM(C568),LEFT(D568, 4)),""),"")</f>
        <v>111</v>
      </c>
      <c r="O568" t="str">
        <f t="shared" si="44"/>
        <v>Ky</v>
      </c>
      <c r="P568" t="str">
        <f>TRIM(IF(COUNT(FIND({0,1,2,3,4,5,6,7,8,9},B568))&gt;0,D568,IF(LEN(TRIM(B568))&gt;0,CONCATENATE(B568,C568,D568),MID(D568,4,LEN(D568)))))</f>
        <v>Jefferson</v>
      </c>
      <c r="Q568">
        <f t="shared" si="45"/>
        <v>10</v>
      </c>
      <c r="R568">
        <f t="shared" si="46"/>
        <v>21</v>
      </c>
    </row>
    <row r="569" spans="2:18" x14ac:dyDescent="0.25">
      <c r="B569" s="1" t="s">
        <v>99</v>
      </c>
      <c r="C569" s="1" t="s">
        <v>38</v>
      </c>
      <c r="D569" s="1" t="s">
        <v>55</v>
      </c>
      <c r="E569" s="1" t="s">
        <v>102</v>
      </c>
      <c r="F569">
        <v>10</v>
      </c>
      <c r="G569">
        <v>0.19</v>
      </c>
      <c r="H569">
        <v>13</v>
      </c>
      <c r="I569">
        <v>0.13</v>
      </c>
      <c r="K569">
        <f t="shared" si="42"/>
        <v>36</v>
      </c>
      <c r="L569">
        <f t="shared" si="43"/>
        <v>27</v>
      </c>
      <c r="M569" t="str">
        <f>IF(COUNT(FIND({0,1,2,3,4,5,6,7,8,9},IF(ISBLANK(A569),IF(LEN(TRIM(B569))&gt;0,TRIM(B569),TRIM(C569)),"")))&gt;0,IF(ISBLANK(A569),IF(LEN(TRIM(B569))&gt;0,TRIM(B569),TRIM(C569)),""),"")</f>
        <v>06</v>
      </c>
      <c r="N569" t="str">
        <f>IF(COUNT(FIND({0,1,2,3,4,5,6,7,8,9},IF(ISBLANK(A569),IF(LEN(TRIM(B569))&gt;0,TRIM(C569),LEFT(D569, 4)),"")))&gt;0,IF(ISBLANK(A569),IF(LEN(TRIM(B569))&gt;0,TRIM(C569),LEFT(D569, 4)),""),"")</f>
        <v>059</v>
      </c>
      <c r="O569" t="str">
        <f t="shared" si="44"/>
        <v>Ca</v>
      </c>
      <c r="P569" t="str">
        <f>TRIM(IF(COUNT(FIND({0,1,2,3,4,5,6,7,8,9},B569))&gt;0,D569,IF(LEN(TRIM(B569))&gt;0,CONCATENATE(B569,C569,D569),MID(D569,4,LEN(D569)))))</f>
        <v>Orange</v>
      </c>
      <c r="Q569">
        <f t="shared" si="45"/>
        <v>10</v>
      </c>
      <c r="R569">
        <f t="shared" si="46"/>
        <v>13</v>
      </c>
    </row>
    <row r="570" spans="2:18" x14ac:dyDescent="0.25">
      <c r="B570" s="1" t="s">
        <v>56</v>
      </c>
      <c r="C570" s="1" t="s">
        <v>76</v>
      </c>
      <c r="D570" s="1" t="s">
        <v>77</v>
      </c>
      <c r="E570" s="1" t="s">
        <v>59</v>
      </c>
      <c r="F570">
        <v>10</v>
      </c>
      <c r="G570">
        <v>0.19</v>
      </c>
      <c r="H570">
        <v>15</v>
      </c>
      <c r="I570">
        <v>0.15</v>
      </c>
      <c r="K570">
        <f t="shared" si="42"/>
        <v>36</v>
      </c>
      <c r="L570">
        <f t="shared" si="43"/>
        <v>27</v>
      </c>
      <c r="M570" t="str">
        <f>IF(COUNT(FIND({0,1,2,3,4,5,6,7,8,9},IF(ISBLANK(A570),IF(LEN(TRIM(B570))&gt;0,TRIM(B570),TRIM(C570)),"")))&gt;0,IF(ISBLANK(A570),IF(LEN(TRIM(B570))&gt;0,TRIM(B570),TRIM(C570)),""),"")</f>
        <v>25</v>
      </c>
      <c r="N570" t="str">
        <f>IF(COUNT(FIND({0,1,2,3,4,5,6,7,8,9},IF(ISBLANK(A570),IF(LEN(TRIM(B570))&gt;0,TRIM(C570),LEFT(D570, 4)),"")))&gt;0,IF(ISBLANK(A570),IF(LEN(TRIM(B570))&gt;0,TRIM(C570),LEFT(D570, 4)),""),"")</f>
        <v>003</v>
      </c>
      <c r="O570" t="str">
        <f t="shared" si="44"/>
        <v>Ma</v>
      </c>
      <c r="P570" t="str">
        <f>TRIM(IF(COUNT(FIND({0,1,2,3,4,5,6,7,8,9},B570))&gt;0,D570,IF(LEN(TRIM(B570))&gt;0,CONCATENATE(B570,C570,D570),MID(D570,4,LEN(D570)))))</f>
        <v>Berkshire</v>
      </c>
      <c r="Q570">
        <f t="shared" si="45"/>
        <v>10</v>
      </c>
      <c r="R570">
        <f t="shared" si="46"/>
        <v>15</v>
      </c>
    </row>
    <row r="571" spans="2:18" x14ac:dyDescent="0.25">
      <c r="B571" s="1" t="s">
        <v>13</v>
      </c>
      <c r="C571" s="1" t="s">
        <v>93</v>
      </c>
      <c r="D571" s="1" t="s">
        <v>94</v>
      </c>
      <c r="E571" s="1" t="s">
        <v>12</v>
      </c>
      <c r="F571">
        <v>10</v>
      </c>
      <c r="G571">
        <v>0.19</v>
      </c>
      <c r="H571">
        <v>13</v>
      </c>
      <c r="I571">
        <v>0.13</v>
      </c>
      <c r="K571">
        <f t="shared" si="42"/>
        <v>36</v>
      </c>
      <c r="L571">
        <f t="shared" si="43"/>
        <v>27</v>
      </c>
      <c r="M571" t="str">
        <f>IF(COUNT(FIND({0,1,2,3,4,5,6,7,8,9},IF(ISBLANK(A571),IF(LEN(TRIM(B571))&gt;0,TRIM(B571),TRIM(C571)),"")))&gt;0,IF(ISBLANK(A571),IF(LEN(TRIM(B571))&gt;0,TRIM(B571),TRIM(C571)),""),"")</f>
        <v>36</v>
      </c>
      <c r="N571" t="str">
        <f>IF(COUNT(FIND({0,1,2,3,4,5,6,7,8,9},IF(ISBLANK(A571),IF(LEN(TRIM(B571))&gt;0,TRIM(C571),LEFT(D571, 4)),"")))&gt;0,IF(ISBLANK(A571),IF(LEN(TRIM(B571))&gt;0,TRIM(C571),LEFT(D571, 4)),""),"")</f>
        <v>109</v>
      </c>
      <c r="O571" t="str">
        <f t="shared" si="44"/>
        <v>NY</v>
      </c>
      <c r="P571" t="str">
        <f>TRIM(IF(COUNT(FIND({0,1,2,3,4,5,6,7,8,9},B571))&gt;0,D571,IF(LEN(TRIM(B571))&gt;0,CONCATENATE(B571,C571,D571),MID(D571,4,LEN(D571)))))</f>
        <v>Tompkins</v>
      </c>
      <c r="Q571">
        <f t="shared" si="45"/>
        <v>10</v>
      </c>
      <c r="R571">
        <f t="shared" si="46"/>
        <v>13</v>
      </c>
    </row>
    <row r="572" spans="2:18" x14ac:dyDescent="0.25">
      <c r="B572" s="1" t="s">
        <v>194</v>
      </c>
      <c r="C572" s="1" t="s">
        <v>195</v>
      </c>
      <c r="D572" s="1" t="s">
        <v>196</v>
      </c>
      <c r="E572" s="1" t="s">
        <v>197</v>
      </c>
      <c r="F572">
        <v>115</v>
      </c>
      <c r="G572">
        <v>2.21</v>
      </c>
      <c r="H572">
        <v>181</v>
      </c>
      <c r="I572">
        <v>1.85</v>
      </c>
      <c r="K572">
        <f t="shared" si="42"/>
        <v>36</v>
      </c>
      <c r="L572">
        <f t="shared" si="43"/>
        <v>27</v>
      </c>
      <c r="M572" t="str">
        <f>IF(COUNT(FIND({0,1,2,3,4,5,6,7,8,9},IF(ISBLANK(A572),IF(LEN(TRIM(B572))&gt;0,TRIM(B572),TRIM(C572)),"")))&gt;0,IF(ISBLANK(A572),IF(LEN(TRIM(B572))&gt;0,TRIM(B572),TRIM(C572)),""),"")</f>
        <v/>
      </c>
      <c r="N572" t="str">
        <f>IF(COUNT(FIND({0,1,2,3,4,5,6,7,8,9},IF(ISBLANK(A572),IF(LEN(TRIM(B572))&gt;0,TRIM(C572),LEFT(D572, 4)),"")))&gt;0,IF(ISBLANK(A572),IF(LEN(TRIM(B572))&gt;0,TRIM(C572),LEFT(D572, 4)),""),"")</f>
        <v/>
      </c>
      <c r="O572" t="str">
        <f t="shared" si="44"/>
        <v>XX</v>
      </c>
      <c r="P572" t="str">
        <f>TRIM(IF(COUNT(FIND({0,1,2,3,4,5,6,7,8,9},B572))&gt;0,D572,IF(LEN(TRIM(B572))&gt;0,CONCATENATE(B572,C572,D572),MID(D572,4,LEN(D572)))))</f>
        <v>Same State</v>
      </c>
      <c r="Q572">
        <f t="shared" si="45"/>
        <v>115</v>
      </c>
      <c r="R572">
        <f t="shared" si="46"/>
        <v>181</v>
      </c>
    </row>
    <row r="573" spans="2:18" x14ac:dyDescent="0.25">
      <c r="B573" s="1" t="s">
        <v>198</v>
      </c>
      <c r="C573" s="1" t="s">
        <v>199</v>
      </c>
      <c r="D573" s="1" t="s">
        <v>200</v>
      </c>
      <c r="E573" s="1" t="s">
        <v>197</v>
      </c>
      <c r="F573">
        <v>254</v>
      </c>
      <c r="G573">
        <v>4.8899999999999997</v>
      </c>
      <c r="H573">
        <v>437</v>
      </c>
      <c r="I573">
        <v>4.47</v>
      </c>
      <c r="K573">
        <f t="shared" si="42"/>
        <v>36</v>
      </c>
      <c r="L573">
        <f t="shared" si="43"/>
        <v>27</v>
      </c>
      <c r="M573" t="str">
        <f>IF(COUNT(FIND({0,1,2,3,4,5,6,7,8,9},IF(ISBLANK(A573),IF(LEN(TRIM(B573))&gt;0,TRIM(B573),TRIM(C573)),"")))&gt;0,IF(ISBLANK(A573),IF(LEN(TRIM(B573))&gt;0,TRIM(B573),TRIM(C573)),""),"")</f>
        <v/>
      </c>
      <c r="N573" t="str">
        <f>IF(COUNT(FIND({0,1,2,3,4,5,6,7,8,9},IF(ISBLANK(A573),IF(LEN(TRIM(B573))&gt;0,TRIM(C573),LEFT(D573, 4)),"")))&gt;0,IF(ISBLANK(A573),IF(LEN(TRIM(B573))&gt;0,TRIM(C573),LEFT(D573, 4)),""),"")</f>
        <v/>
      </c>
      <c r="O573" t="str">
        <f t="shared" si="44"/>
        <v>XX</v>
      </c>
      <c r="P573" t="str">
        <f>TRIM(IF(COUNT(FIND({0,1,2,3,4,5,6,7,8,9},B573))&gt;0,D573,IF(LEN(TRIM(B573))&gt;0,CONCATENATE(B573,C573,D573),MID(D573,4,LEN(D573)))))</f>
        <v>Region 1: Northeast</v>
      </c>
      <c r="Q573">
        <f t="shared" si="45"/>
        <v>254</v>
      </c>
      <c r="R573">
        <f t="shared" si="46"/>
        <v>437</v>
      </c>
    </row>
    <row r="574" spans="2:18" x14ac:dyDescent="0.25">
      <c r="B574" s="1" t="s">
        <v>198</v>
      </c>
      <c r="C574" s="1" t="s">
        <v>199</v>
      </c>
      <c r="D574" s="1" t="s">
        <v>201</v>
      </c>
      <c r="E574" s="1" t="s">
        <v>197</v>
      </c>
      <c r="F574">
        <v>210</v>
      </c>
      <c r="G574">
        <v>4.04</v>
      </c>
      <c r="H574">
        <v>380</v>
      </c>
      <c r="I574">
        <v>3.89</v>
      </c>
      <c r="K574">
        <f t="shared" si="42"/>
        <v>36</v>
      </c>
      <c r="L574">
        <f t="shared" si="43"/>
        <v>27</v>
      </c>
      <c r="M574" t="str">
        <f>IF(COUNT(FIND({0,1,2,3,4,5,6,7,8,9},IF(ISBLANK(A574),IF(LEN(TRIM(B574))&gt;0,TRIM(B574),TRIM(C574)),"")))&gt;0,IF(ISBLANK(A574),IF(LEN(TRIM(B574))&gt;0,TRIM(B574),TRIM(C574)),""),"")</f>
        <v/>
      </c>
      <c r="N574" t="str">
        <f>IF(COUNT(FIND({0,1,2,3,4,5,6,7,8,9},IF(ISBLANK(A574),IF(LEN(TRIM(B574))&gt;0,TRIM(C574),LEFT(D574, 4)),"")))&gt;0,IF(ISBLANK(A574),IF(LEN(TRIM(B574))&gt;0,TRIM(C574),LEFT(D574, 4)),""),"")</f>
        <v/>
      </c>
      <c r="O574" t="str">
        <f t="shared" si="44"/>
        <v>XX</v>
      </c>
      <c r="P574" t="str">
        <f>TRIM(IF(COUNT(FIND({0,1,2,3,4,5,6,7,8,9},B574))&gt;0,D574,IF(LEN(TRIM(B574))&gt;0,CONCATENATE(B574,C574,D574),MID(D574,4,LEN(D574)))))</f>
        <v>Region 2: Midwest</v>
      </c>
      <c r="Q574">
        <f t="shared" si="45"/>
        <v>210</v>
      </c>
      <c r="R574">
        <f t="shared" si="46"/>
        <v>380</v>
      </c>
    </row>
    <row r="575" spans="2:18" x14ac:dyDescent="0.25">
      <c r="B575" s="1" t="s">
        <v>198</v>
      </c>
      <c r="C575" s="1" t="s">
        <v>199</v>
      </c>
      <c r="D575" s="1" t="s">
        <v>202</v>
      </c>
      <c r="E575" s="1" t="s">
        <v>197</v>
      </c>
      <c r="F575">
        <v>395</v>
      </c>
      <c r="G575">
        <v>7.6</v>
      </c>
      <c r="H575">
        <v>702</v>
      </c>
      <c r="I575">
        <v>7.18</v>
      </c>
      <c r="K575">
        <f t="shared" si="42"/>
        <v>36</v>
      </c>
      <c r="L575">
        <f t="shared" si="43"/>
        <v>27</v>
      </c>
      <c r="M575" t="str">
        <f>IF(COUNT(FIND({0,1,2,3,4,5,6,7,8,9},IF(ISBLANK(A575),IF(LEN(TRIM(B575))&gt;0,TRIM(B575),TRIM(C575)),"")))&gt;0,IF(ISBLANK(A575),IF(LEN(TRIM(B575))&gt;0,TRIM(B575),TRIM(C575)),""),"")</f>
        <v/>
      </c>
      <c r="N575" t="str">
        <f>IF(COUNT(FIND({0,1,2,3,4,5,6,7,8,9},IF(ISBLANK(A575),IF(LEN(TRIM(B575))&gt;0,TRIM(C575),LEFT(D575, 4)),"")))&gt;0,IF(ISBLANK(A575),IF(LEN(TRIM(B575))&gt;0,TRIM(C575),LEFT(D575, 4)),""),"")</f>
        <v/>
      </c>
      <c r="O575" t="str">
        <f t="shared" si="44"/>
        <v>XX</v>
      </c>
      <c r="P575" t="str">
        <f>TRIM(IF(COUNT(FIND({0,1,2,3,4,5,6,7,8,9},B575))&gt;0,D575,IF(LEN(TRIM(B575))&gt;0,CONCATENATE(B575,C575,D575),MID(D575,4,LEN(D575)))))</f>
        <v>Region 3: South</v>
      </c>
      <c r="Q575">
        <f t="shared" si="45"/>
        <v>395</v>
      </c>
      <c r="R575">
        <f t="shared" si="46"/>
        <v>702</v>
      </c>
    </row>
    <row r="576" spans="2:18" x14ac:dyDescent="0.25">
      <c r="B576" s="1" t="s">
        <v>198</v>
      </c>
      <c r="C576" s="1" t="s">
        <v>199</v>
      </c>
      <c r="D576" s="1" t="s">
        <v>203</v>
      </c>
      <c r="E576" s="1" t="s">
        <v>197</v>
      </c>
      <c r="F576">
        <v>118</v>
      </c>
      <c r="G576">
        <v>2.27</v>
      </c>
      <c r="H576">
        <v>211</v>
      </c>
      <c r="I576">
        <v>2.16</v>
      </c>
      <c r="K576">
        <f t="shared" si="42"/>
        <v>36</v>
      </c>
      <c r="L576">
        <f t="shared" si="43"/>
        <v>27</v>
      </c>
      <c r="M576" t="str">
        <f>IF(COUNT(FIND({0,1,2,3,4,5,6,7,8,9},IF(ISBLANK(A576),IF(LEN(TRIM(B576))&gt;0,TRIM(B576),TRIM(C576)),"")))&gt;0,IF(ISBLANK(A576),IF(LEN(TRIM(B576))&gt;0,TRIM(B576),TRIM(C576)),""),"")</f>
        <v/>
      </c>
      <c r="N576" t="str">
        <f>IF(COUNT(FIND({0,1,2,3,4,5,6,7,8,9},IF(ISBLANK(A576),IF(LEN(TRIM(B576))&gt;0,TRIM(C576),LEFT(D576, 4)),"")))&gt;0,IF(ISBLANK(A576),IF(LEN(TRIM(B576))&gt;0,TRIM(C576),LEFT(D576, 4)),""),"")</f>
        <v/>
      </c>
      <c r="O576" t="str">
        <f t="shared" si="44"/>
        <v>XX</v>
      </c>
      <c r="P576" t="str">
        <f>TRIM(IF(COUNT(FIND({0,1,2,3,4,5,6,7,8,9},B576))&gt;0,D576,IF(LEN(TRIM(B576))&gt;0,CONCATENATE(B576,C576,D576),MID(D576,4,LEN(D576)))))</f>
        <v>Region 4: West</v>
      </c>
      <c r="Q576">
        <f t="shared" si="45"/>
        <v>118</v>
      </c>
      <c r="R576">
        <f t="shared" si="46"/>
        <v>211</v>
      </c>
    </row>
    <row r="577" spans="1:18" x14ac:dyDescent="0.25">
      <c r="B577" s="1" t="s">
        <v>204</v>
      </c>
      <c r="C577" s="1" t="s">
        <v>205</v>
      </c>
      <c r="D577" s="1" t="s">
        <v>323</v>
      </c>
      <c r="E577" s="1" t="s">
        <v>197</v>
      </c>
      <c r="F577">
        <v>91334</v>
      </c>
      <c r="H577">
        <v>203281</v>
      </c>
      <c r="K577">
        <f t="shared" si="42"/>
        <v>36</v>
      </c>
      <c r="L577">
        <f t="shared" si="43"/>
        <v>27</v>
      </c>
      <c r="M577" t="str">
        <f>IF(COUNT(FIND({0,1,2,3,4,5,6,7,8,9},IF(ISBLANK(A577),IF(LEN(TRIM(B577))&gt;0,TRIM(B577),TRIM(C577)),"")))&gt;0,IF(ISBLANK(A577),IF(LEN(TRIM(B577))&gt;0,TRIM(B577),TRIM(C577)),""),"")</f>
        <v>36</v>
      </c>
      <c r="N577" t="str">
        <f>IF(COUNT(FIND({0,1,2,3,4,5,6,7,8,9},IF(ISBLANK(A577),IF(LEN(TRIM(B577))&gt;0,TRIM(C577),LEFT(D577, 4)),"")))&gt;0,IF(ISBLANK(A577),IF(LEN(TRIM(B577))&gt;0,TRIM(C577),LEFT(D577, 4)),""),"")</f>
        <v xml:space="preserve">027 </v>
      </c>
      <c r="O577" t="str">
        <f t="shared" si="44"/>
        <v>XX</v>
      </c>
      <c r="P577" t="str">
        <f>TRIM(IF(COUNT(FIND({0,1,2,3,4,5,6,7,8,9},B577))&gt;0,D577,IF(LEN(TRIM(B577))&gt;0,CONCATENATE(B577,C577,D577),MID(D577,4,LEN(D577)))))</f>
        <v>County Non-Migrants</v>
      </c>
      <c r="Q577">
        <f t="shared" si="45"/>
        <v>91334</v>
      </c>
      <c r="R577">
        <f t="shared" si="46"/>
        <v>203281</v>
      </c>
    </row>
    <row r="578" spans="1:18" x14ac:dyDescent="0.25">
      <c r="A578">
        <v>36</v>
      </c>
      <c r="B578" s="1" t="s">
        <v>306</v>
      </c>
      <c r="C578" s="1" t="s">
        <v>283</v>
      </c>
      <c r="D578" s="1" t="s">
        <v>324</v>
      </c>
      <c r="E578" s="1" t="s">
        <v>12</v>
      </c>
      <c r="F578">
        <v>9696</v>
      </c>
      <c r="H578">
        <v>17780</v>
      </c>
      <c r="K578">
        <f t="shared" si="42"/>
        <v>36</v>
      </c>
      <c r="L578">
        <f t="shared" si="43"/>
        <v>29</v>
      </c>
      <c r="M578" t="str">
        <f>IF(COUNT(FIND({0,1,2,3,4,5,6,7,8,9},IF(ISBLANK(A578),IF(LEN(TRIM(B578))&gt;0,TRIM(B578),TRIM(C578)),"")))&gt;0,IF(ISBLANK(A578),IF(LEN(TRIM(B578))&gt;0,TRIM(B578),TRIM(C578)),""),"")</f>
        <v/>
      </c>
      <c r="N578" t="str">
        <f>IF(COUNT(FIND({0,1,2,3,4,5,6,7,8,9},IF(ISBLANK(A578),IF(LEN(TRIM(B578))&gt;0,TRIM(C578),LEFT(D578, 4)),"")))&gt;0,IF(ISBLANK(A578),IF(LEN(TRIM(B578))&gt;0,TRIM(C578),LEFT(D578, 4)),""),"")</f>
        <v/>
      </c>
      <c r="O578" t="str">
        <f t="shared" si="44"/>
        <v>NY</v>
      </c>
      <c r="P578" t="str">
        <f>TRIM(IF(COUNT(FIND({0,1,2,3,4,5,6,7,8,9},B578))&gt;0,D578,IF(LEN(TRIM(B578))&gt;0,CONCATENATE(B578,C578,D578),MID(D578,4,LEN(D578)))))</f>
        <v>Erie Total Migration Flo</v>
      </c>
      <c r="Q578">
        <f t="shared" si="45"/>
        <v>9696</v>
      </c>
      <c r="R578">
        <f t="shared" si="46"/>
        <v>17780</v>
      </c>
    </row>
    <row r="579" spans="1:18" x14ac:dyDescent="0.25">
      <c r="B579" s="1" t="s">
        <v>13</v>
      </c>
      <c r="C579" s="1" t="s">
        <v>215</v>
      </c>
      <c r="D579" s="1" t="s">
        <v>216</v>
      </c>
      <c r="E579" s="1" t="s">
        <v>12</v>
      </c>
      <c r="F579">
        <v>1560</v>
      </c>
      <c r="G579">
        <v>16.09</v>
      </c>
      <c r="H579">
        <v>2954</v>
      </c>
      <c r="I579">
        <v>16.61</v>
      </c>
      <c r="K579">
        <f t="shared" si="42"/>
        <v>36</v>
      </c>
      <c r="L579">
        <f t="shared" si="43"/>
        <v>29</v>
      </c>
      <c r="M579" t="str">
        <f>IF(COUNT(FIND({0,1,2,3,4,5,6,7,8,9},IF(ISBLANK(A579),IF(LEN(TRIM(B579))&gt;0,TRIM(B579),TRIM(C579)),"")))&gt;0,IF(ISBLANK(A579),IF(LEN(TRIM(B579))&gt;0,TRIM(B579),TRIM(C579)),""),"")</f>
        <v>36</v>
      </c>
      <c r="N579" t="str">
        <f>IF(COUNT(FIND({0,1,2,3,4,5,6,7,8,9},IF(ISBLANK(A579),IF(LEN(TRIM(B579))&gt;0,TRIM(C579),LEFT(D579, 4)),"")))&gt;0,IF(ISBLANK(A579),IF(LEN(TRIM(B579))&gt;0,TRIM(C579),LEFT(D579, 4)),""),"")</f>
        <v>063</v>
      </c>
      <c r="O579" t="str">
        <f t="shared" si="44"/>
        <v>NY</v>
      </c>
      <c r="P579" t="str">
        <f>TRIM(IF(COUNT(FIND({0,1,2,3,4,5,6,7,8,9},B579))&gt;0,D579,IF(LEN(TRIM(B579))&gt;0,CONCATENATE(B579,C579,D579),MID(D579,4,LEN(D579)))))</f>
        <v>Niagara</v>
      </c>
      <c r="Q579">
        <f t="shared" si="45"/>
        <v>1560</v>
      </c>
      <c r="R579">
        <f t="shared" si="46"/>
        <v>2954</v>
      </c>
    </row>
    <row r="580" spans="1:18" x14ac:dyDescent="0.25">
      <c r="B580" s="1" t="s">
        <v>13</v>
      </c>
      <c r="C580" s="1" t="s">
        <v>32</v>
      </c>
      <c r="D580" s="1" t="s">
        <v>33</v>
      </c>
      <c r="E580" s="1" t="s">
        <v>12</v>
      </c>
      <c r="F580">
        <v>417</v>
      </c>
      <c r="G580">
        <v>4.3</v>
      </c>
      <c r="H580">
        <v>665</v>
      </c>
      <c r="I580">
        <v>3.74</v>
      </c>
      <c r="K580">
        <f t="shared" ref="K580:K643" si="47">VALUE(IF(ISBLANK(A580),K579,A580))</f>
        <v>36</v>
      </c>
      <c r="L580">
        <f t="shared" ref="L580:L643" si="48">VALUE(IF(ISBLANK(A580),L579,CONCATENATE(TRIM(B580),TRIM(C580))))</f>
        <v>29</v>
      </c>
      <c r="M580" t="str">
        <f>IF(COUNT(FIND({0,1,2,3,4,5,6,7,8,9},IF(ISBLANK(A580),IF(LEN(TRIM(B580))&gt;0,TRIM(B580),TRIM(C580)),"")))&gt;0,IF(ISBLANK(A580),IF(LEN(TRIM(B580))&gt;0,TRIM(B580),TRIM(C580)),""),"")</f>
        <v>36</v>
      </c>
      <c r="N580" t="str">
        <f>IF(COUNT(FIND({0,1,2,3,4,5,6,7,8,9},IF(ISBLANK(A580),IF(LEN(TRIM(B580))&gt;0,TRIM(C580),LEFT(D580, 4)),"")))&gt;0,IF(ISBLANK(A580),IF(LEN(TRIM(B580))&gt;0,TRIM(C580),LEFT(D580, 4)),""),"")</f>
        <v>055</v>
      </c>
      <c r="O580" t="str">
        <f t="shared" ref="O580:O643" si="49">IF(LEN(TRIM(E580))&gt;0,E580,"XX")</f>
        <v>NY</v>
      </c>
      <c r="P580" t="str">
        <f>TRIM(IF(COUNT(FIND({0,1,2,3,4,5,6,7,8,9},B580))&gt;0,D580,IF(LEN(TRIM(B580))&gt;0,CONCATENATE(B580,C580,D580),MID(D580,4,LEN(D580)))))</f>
        <v>Monroe</v>
      </c>
      <c r="Q580">
        <f t="shared" ref="Q580:Q643" si="50">F580</f>
        <v>417</v>
      </c>
      <c r="R580">
        <f t="shared" ref="R580:R643" si="51">H580</f>
        <v>665</v>
      </c>
    </row>
    <row r="581" spans="1:18" x14ac:dyDescent="0.25">
      <c r="B581" s="1" t="s">
        <v>13</v>
      </c>
      <c r="C581" s="1" t="s">
        <v>126</v>
      </c>
      <c r="D581" s="1" t="s">
        <v>209</v>
      </c>
      <c r="E581" s="1" t="s">
        <v>12</v>
      </c>
      <c r="F581">
        <v>313</v>
      </c>
      <c r="G581">
        <v>3.23</v>
      </c>
      <c r="H581">
        <v>585</v>
      </c>
      <c r="I581">
        <v>3.29</v>
      </c>
      <c r="K581">
        <f t="shared" si="47"/>
        <v>36</v>
      </c>
      <c r="L581">
        <f t="shared" si="48"/>
        <v>29</v>
      </c>
      <c r="M581" t="str">
        <f>IF(COUNT(FIND({0,1,2,3,4,5,6,7,8,9},IF(ISBLANK(A581),IF(LEN(TRIM(B581))&gt;0,TRIM(B581),TRIM(C581)),"")))&gt;0,IF(ISBLANK(A581),IF(LEN(TRIM(B581))&gt;0,TRIM(B581),TRIM(C581)),""),"")</f>
        <v>36</v>
      </c>
      <c r="N581" t="str">
        <f>IF(COUNT(FIND({0,1,2,3,4,5,6,7,8,9},IF(ISBLANK(A581),IF(LEN(TRIM(B581))&gt;0,TRIM(C581),LEFT(D581, 4)),"")))&gt;0,IF(ISBLANK(A581),IF(LEN(TRIM(B581))&gt;0,TRIM(C581),LEFT(D581, 4)),""),"")</f>
        <v>009</v>
      </c>
      <c r="O581" t="str">
        <f t="shared" si="49"/>
        <v>NY</v>
      </c>
      <c r="P581" t="str">
        <f>TRIM(IF(COUNT(FIND({0,1,2,3,4,5,6,7,8,9},B581))&gt;0,D581,IF(LEN(TRIM(B581))&gt;0,CONCATENATE(B581,C581,D581),MID(D581,4,LEN(D581)))))</f>
        <v>Cattaraugus</v>
      </c>
      <c r="Q581">
        <f t="shared" si="50"/>
        <v>313</v>
      </c>
      <c r="R581">
        <f t="shared" si="51"/>
        <v>585</v>
      </c>
    </row>
    <row r="582" spans="1:18" x14ac:dyDescent="0.25">
      <c r="B582" s="1" t="s">
        <v>13</v>
      </c>
      <c r="C582" s="1" t="s">
        <v>113</v>
      </c>
      <c r="D582" s="1" t="s">
        <v>183</v>
      </c>
      <c r="E582" s="1" t="s">
        <v>12</v>
      </c>
      <c r="F582">
        <v>300</v>
      </c>
      <c r="G582">
        <v>3.09</v>
      </c>
      <c r="H582">
        <v>538</v>
      </c>
      <c r="I582">
        <v>3.03</v>
      </c>
      <c r="K582">
        <f t="shared" si="47"/>
        <v>36</v>
      </c>
      <c r="L582">
        <f t="shared" si="48"/>
        <v>29</v>
      </c>
      <c r="M582" t="str">
        <f>IF(COUNT(FIND({0,1,2,3,4,5,6,7,8,9},IF(ISBLANK(A582),IF(LEN(TRIM(B582))&gt;0,TRIM(B582),TRIM(C582)),"")))&gt;0,IF(ISBLANK(A582),IF(LEN(TRIM(B582))&gt;0,TRIM(B582),TRIM(C582)),""),"")</f>
        <v>36</v>
      </c>
      <c r="N582" t="str">
        <f>IF(COUNT(FIND({0,1,2,3,4,5,6,7,8,9},IF(ISBLANK(A582),IF(LEN(TRIM(B582))&gt;0,TRIM(C582),LEFT(D582, 4)),"")))&gt;0,IF(ISBLANK(A582),IF(LEN(TRIM(B582))&gt;0,TRIM(C582),LEFT(D582, 4)),""),"")</f>
        <v>013</v>
      </c>
      <c r="O582" t="str">
        <f t="shared" si="49"/>
        <v>NY</v>
      </c>
      <c r="P582" t="str">
        <f>TRIM(IF(COUNT(FIND({0,1,2,3,4,5,6,7,8,9},B582))&gt;0,D582,IF(LEN(TRIM(B582))&gt;0,CONCATENATE(B582,C582,D582),MID(D582,4,LEN(D582)))))</f>
        <v>Chautauqua</v>
      </c>
      <c r="Q582">
        <f t="shared" si="50"/>
        <v>300</v>
      </c>
      <c r="R582">
        <f t="shared" si="51"/>
        <v>538</v>
      </c>
    </row>
    <row r="583" spans="1:18" x14ac:dyDescent="0.25">
      <c r="B583" s="1" t="s">
        <v>40</v>
      </c>
      <c r="C583" s="1" t="s">
        <v>41</v>
      </c>
      <c r="D583" s="1" t="s">
        <v>42</v>
      </c>
      <c r="E583" s="1" t="s">
        <v>43</v>
      </c>
      <c r="F583">
        <v>278</v>
      </c>
      <c r="G583">
        <v>2.87</v>
      </c>
      <c r="H583">
        <v>502</v>
      </c>
      <c r="I583">
        <v>2.82</v>
      </c>
      <c r="K583">
        <f t="shared" si="47"/>
        <v>36</v>
      </c>
      <c r="L583">
        <f t="shared" si="48"/>
        <v>29</v>
      </c>
      <c r="M583" t="str">
        <f>IF(COUNT(FIND({0,1,2,3,4,5,6,7,8,9},IF(ISBLANK(A583),IF(LEN(TRIM(B583))&gt;0,TRIM(B583),TRIM(C583)),"")))&gt;0,IF(ISBLANK(A583),IF(LEN(TRIM(B583))&gt;0,TRIM(B583),TRIM(C583)),""),"")</f>
        <v>57</v>
      </c>
      <c r="N583" t="str">
        <f>IF(COUNT(FIND({0,1,2,3,4,5,6,7,8,9},IF(ISBLANK(A583),IF(LEN(TRIM(B583))&gt;0,TRIM(C583),LEFT(D583, 4)),"")))&gt;0,IF(ISBLANK(A583),IF(LEN(TRIM(B583))&gt;0,TRIM(C583),LEFT(D583, 4)),""),"")</f>
        <v>001</v>
      </c>
      <c r="O583" t="str">
        <f t="shared" si="49"/>
        <v>FR</v>
      </c>
      <c r="P583" t="str">
        <f>TRIM(IF(COUNT(FIND({0,1,2,3,4,5,6,7,8,9},B583))&gt;0,D583,IF(LEN(TRIM(B583))&gt;0,CONCATENATE(B583,C583,D583),MID(D583,4,LEN(D583)))))</f>
        <v>Foreign / Overseas</v>
      </c>
      <c r="Q583">
        <f t="shared" si="50"/>
        <v>278</v>
      </c>
      <c r="R583">
        <f t="shared" si="51"/>
        <v>502</v>
      </c>
    </row>
    <row r="584" spans="1:18" x14ac:dyDescent="0.25">
      <c r="B584" s="1" t="s">
        <v>13</v>
      </c>
      <c r="C584" s="1" t="s">
        <v>26</v>
      </c>
      <c r="D584" s="1" t="s">
        <v>27</v>
      </c>
      <c r="E584" s="1" t="s">
        <v>12</v>
      </c>
      <c r="F584">
        <v>199</v>
      </c>
      <c r="G584">
        <v>2.0499999999999998</v>
      </c>
      <c r="H584">
        <v>332</v>
      </c>
      <c r="I584">
        <v>1.87</v>
      </c>
      <c r="K584">
        <f t="shared" si="47"/>
        <v>36</v>
      </c>
      <c r="L584">
        <f t="shared" si="48"/>
        <v>29</v>
      </c>
      <c r="M584" t="str">
        <f>IF(COUNT(FIND({0,1,2,3,4,5,6,7,8,9},IF(ISBLANK(A584),IF(LEN(TRIM(B584))&gt;0,TRIM(B584),TRIM(C584)),"")))&gt;0,IF(ISBLANK(A584),IF(LEN(TRIM(B584))&gt;0,TRIM(B584),TRIM(C584)),""),"")</f>
        <v>36</v>
      </c>
      <c r="N584" t="str">
        <f>IF(COUNT(FIND({0,1,2,3,4,5,6,7,8,9},IF(ISBLANK(A584),IF(LEN(TRIM(B584))&gt;0,TRIM(C584),LEFT(D584, 4)),"")))&gt;0,IF(ISBLANK(A584),IF(LEN(TRIM(B584))&gt;0,TRIM(C584),LEFT(D584, 4)),""),"")</f>
        <v>067</v>
      </c>
      <c r="O584" t="str">
        <f t="shared" si="49"/>
        <v>NY</v>
      </c>
      <c r="P584" t="str">
        <f>TRIM(IF(COUNT(FIND({0,1,2,3,4,5,6,7,8,9},B584))&gt;0,D584,IF(LEN(TRIM(B584))&gt;0,CONCATENATE(B584,C584,D584),MID(D584,4,LEN(D584)))))</f>
        <v>Onondaga</v>
      </c>
      <c r="Q584">
        <f t="shared" si="50"/>
        <v>199</v>
      </c>
      <c r="R584">
        <f t="shared" si="51"/>
        <v>332</v>
      </c>
    </row>
    <row r="585" spans="1:18" x14ac:dyDescent="0.25">
      <c r="B585" s="1" t="s">
        <v>13</v>
      </c>
      <c r="C585" s="1" t="s">
        <v>212</v>
      </c>
      <c r="D585" s="1" t="s">
        <v>213</v>
      </c>
      <c r="E585" s="1" t="s">
        <v>12</v>
      </c>
      <c r="F585">
        <v>194</v>
      </c>
      <c r="G585">
        <v>2</v>
      </c>
      <c r="H585">
        <v>347</v>
      </c>
      <c r="I585">
        <v>1.95</v>
      </c>
      <c r="K585">
        <f t="shared" si="47"/>
        <v>36</v>
      </c>
      <c r="L585">
        <f t="shared" si="48"/>
        <v>29</v>
      </c>
      <c r="M585" t="str">
        <f>IF(COUNT(FIND({0,1,2,3,4,5,6,7,8,9},IF(ISBLANK(A585),IF(LEN(TRIM(B585))&gt;0,TRIM(B585),TRIM(C585)),"")))&gt;0,IF(ISBLANK(A585),IF(LEN(TRIM(B585))&gt;0,TRIM(B585),TRIM(C585)),""),"")</f>
        <v>36</v>
      </c>
      <c r="N585" t="str">
        <f>IF(COUNT(FIND({0,1,2,3,4,5,6,7,8,9},IF(ISBLANK(A585),IF(LEN(TRIM(B585))&gt;0,TRIM(C585),LEFT(D585, 4)),"")))&gt;0,IF(ISBLANK(A585),IF(LEN(TRIM(B585))&gt;0,TRIM(C585),LEFT(D585, 4)),""),"")</f>
        <v>121</v>
      </c>
      <c r="O585" t="str">
        <f t="shared" si="49"/>
        <v>NY</v>
      </c>
      <c r="P585" t="str">
        <f>TRIM(IF(COUNT(FIND({0,1,2,3,4,5,6,7,8,9},B585))&gt;0,D585,IF(LEN(TRIM(B585))&gt;0,CONCATENATE(B585,C585,D585),MID(D585,4,LEN(D585)))))</f>
        <v>Wyoming</v>
      </c>
      <c r="Q585">
        <f t="shared" si="50"/>
        <v>194</v>
      </c>
      <c r="R585">
        <f t="shared" si="51"/>
        <v>347</v>
      </c>
    </row>
    <row r="586" spans="1:18" x14ac:dyDescent="0.25">
      <c r="B586" s="1" t="s">
        <v>13</v>
      </c>
      <c r="C586" s="1" t="s">
        <v>100</v>
      </c>
      <c r="D586" s="1" t="s">
        <v>218</v>
      </c>
      <c r="E586" s="1" t="s">
        <v>12</v>
      </c>
      <c r="F586">
        <v>158</v>
      </c>
      <c r="G586">
        <v>1.63</v>
      </c>
      <c r="H586">
        <v>280</v>
      </c>
      <c r="I586">
        <v>1.57</v>
      </c>
      <c r="K586">
        <f t="shared" si="47"/>
        <v>36</v>
      </c>
      <c r="L586">
        <f t="shared" si="48"/>
        <v>29</v>
      </c>
      <c r="M586" t="str">
        <f>IF(COUNT(FIND({0,1,2,3,4,5,6,7,8,9},IF(ISBLANK(A586),IF(LEN(TRIM(B586))&gt;0,TRIM(B586),TRIM(C586)),"")))&gt;0,IF(ISBLANK(A586),IF(LEN(TRIM(B586))&gt;0,TRIM(B586),TRIM(C586)),""),"")</f>
        <v>36</v>
      </c>
      <c r="N586" t="str">
        <f>IF(COUNT(FIND({0,1,2,3,4,5,6,7,8,9},IF(ISBLANK(A586),IF(LEN(TRIM(B586))&gt;0,TRIM(C586),LEFT(D586, 4)),"")))&gt;0,IF(ISBLANK(A586),IF(LEN(TRIM(B586))&gt;0,TRIM(C586),LEFT(D586, 4)),""),"")</f>
        <v>037</v>
      </c>
      <c r="O586" t="str">
        <f t="shared" si="49"/>
        <v>NY</v>
      </c>
      <c r="P586" t="str">
        <f>TRIM(IF(COUNT(FIND({0,1,2,3,4,5,6,7,8,9},B586))&gt;0,D586,IF(LEN(TRIM(B586))&gt;0,CONCATENATE(B586,C586,D586),MID(D586,4,LEN(D586)))))</f>
        <v>Genesee</v>
      </c>
      <c r="Q586">
        <f t="shared" si="50"/>
        <v>158</v>
      </c>
      <c r="R586">
        <f t="shared" si="51"/>
        <v>280</v>
      </c>
    </row>
    <row r="587" spans="1:18" x14ac:dyDescent="0.25">
      <c r="B587" s="1" t="s">
        <v>99</v>
      </c>
      <c r="C587" s="1" t="s">
        <v>100</v>
      </c>
      <c r="D587" s="1" t="s">
        <v>101</v>
      </c>
      <c r="E587" s="1" t="s">
        <v>102</v>
      </c>
      <c r="F587">
        <v>128</v>
      </c>
      <c r="G587">
        <v>1.32</v>
      </c>
      <c r="H587">
        <v>237</v>
      </c>
      <c r="I587">
        <v>1.33</v>
      </c>
      <c r="K587">
        <f t="shared" si="47"/>
        <v>36</v>
      </c>
      <c r="L587">
        <f t="shared" si="48"/>
        <v>29</v>
      </c>
      <c r="M587" t="str">
        <f>IF(COUNT(FIND({0,1,2,3,4,5,6,7,8,9},IF(ISBLANK(A587),IF(LEN(TRIM(B587))&gt;0,TRIM(B587),TRIM(C587)),"")))&gt;0,IF(ISBLANK(A587),IF(LEN(TRIM(B587))&gt;0,TRIM(B587),TRIM(C587)),""),"")</f>
        <v>06</v>
      </c>
      <c r="N587" t="str">
        <f>IF(COUNT(FIND({0,1,2,3,4,5,6,7,8,9},IF(ISBLANK(A587),IF(LEN(TRIM(B587))&gt;0,TRIM(C587),LEFT(D587, 4)),"")))&gt;0,IF(ISBLANK(A587),IF(LEN(TRIM(B587))&gt;0,TRIM(C587),LEFT(D587, 4)),""),"")</f>
        <v>037</v>
      </c>
      <c r="O587" t="str">
        <f t="shared" si="49"/>
        <v>Ca</v>
      </c>
      <c r="P587" t="str">
        <f>TRIM(IF(COUNT(FIND({0,1,2,3,4,5,6,7,8,9},B587))&gt;0,D587,IF(LEN(TRIM(B587))&gt;0,CONCATENATE(B587,C587,D587),MID(D587,4,LEN(D587)))))</f>
        <v>Los Angeles</v>
      </c>
      <c r="Q587">
        <f t="shared" si="50"/>
        <v>128</v>
      </c>
      <c r="R587">
        <f t="shared" si="51"/>
        <v>237</v>
      </c>
    </row>
    <row r="588" spans="1:18" x14ac:dyDescent="0.25">
      <c r="B588" s="1" t="s">
        <v>13</v>
      </c>
      <c r="C588" s="1" t="s">
        <v>24</v>
      </c>
      <c r="D588" s="1" t="s">
        <v>25</v>
      </c>
      <c r="E588" s="1" t="s">
        <v>12</v>
      </c>
      <c r="F588">
        <v>100</v>
      </c>
      <c r="G588">
        <v>1.03</v>
      </c>
      <c r="H588">
        <v>151</v>
      </c>
      <c r="I588">
        <v>0.85</v>
      </c>
      <c r="K588">
        <f t="shared" si="47"/>
        <v>36</v>
      </c>
      <c r="L588">
        <f t="shared" si="48"/>
        <v>29</v>
      </c>
      <c r="M588" t="str">
        <f>IF(COUNT(FIND({0,1,2,3,4,5,6,7,8,9},IF(ISBLANK(A588),IF(LEN(TRIM(B588))&gt;0,TRIM(B588),TRIM(C588)),"")))&gt;0,IF(ISBLANK(A588),IF(LEN(TRIM(B588))&gt;0,TRIM(B588),TRIM(C588)),""),"")</f>
        <v>36</v>
      </c>
      <c r="N588" t="str">
        <f>IF(COUNT(FIND({0,1,2,3,4,5,6,7,8,9},IF(ISBLANK(A588),IF(LEN(TRIM(B588))&gt;0,TRIM(C588),LEFT(D588, 4)),"")))&gt;0,IF(ISBLANK(A588),IF(LEN(TRIM(B588))&gt;0,TRIM(C588),LEFT(D588, 4)),""),"")</f>
        <v>103</v>
      </c>
      <c r="O588" t="str">
        <f t="shared" si="49"/>
        <v>NY</v>
      </c>
      <c r="P588" t="str">
        <f>TRIM(IF(COUNT(FIND({0,1,2,3,4,5,6,7,8,9},B588))&gt;0,D588,IF(LEN(TRIM(B588))&gt;0,CONCATENATE(B588,C588,D588),MID(D588,4,LEN(D588)))))</f>
        <v>Suffolk</v>
      </c>
      <c r="Q588">
        <f t="shared" si="50"/>
        <v>100</v>
      </c>
      <c r="R588">
        <f t="shared" si="51"/>
        <v>151</v>
      </c>
    </row>
    <row r="589" spans="1:18" x14ac:dyDescent="0.25">
      <c r="B589" s="1" t="s">
        <v>13</v>
      </c>
      <c r="C589" s="1" t="s">
        <v>30</v>
      </c>
      <c r="D589" s="1" t="s">
        <v>31</v>
      </c>
      <c r="E589" s="1" t="s">
        <v>12</v>
      </c>
      <c r="F589">
        <v>97</v>
      </c>
      <c r="G589">
        <v>1</v>
      </c>
      <c r="H589">
        <v>129</v>
      </c>
      <c r="I589">
        <v>0.73</v>
      </c>
      <c r="K589">
        <f t="shared" si="47"/>
        <v>36</v>
      </c>
      <c r="L589">
        <f t="shared" si="48"/>
        <v>29</v>
      </c>
      <c r="M589" t="str">
        <f>IF(COUNT(FIND({0,1,2,3,4,5,6,7,8,9},IF(ISBLANK(A589),IF(LEN(TRIM(B589))&gt;0,TRIM(B589),TRIM(C589)),"")))&gt;0,IF(ISBLANK(A589),IF(LEN(TRIM(B589))&gt;0,TRIM(B589),TRIM(C589)),""),"")</f>
        <v>36</v>
      </c>
      <c r="N589" t="str">
        <f>IF(COUNT(FIND({0,1,2,3,4,5,6,7,8,9},IF(ISBLANK(A589),IF(LEN(TRIM(B589))&gt;0,TRIM(C589),LEFT(D589, 4)),"")))&gt;0,IF(ISBLANK(A589),IF(LEN(TRIM(B589))&gt;0,TRIM(C589),LEFT(D589, 4)),""),"")</f>
        <v>061</v>
      </c>
      <c r="O589" t="str">
        <f t="shared" si="49"/>
        <v>NY</v>
      </c>
      <c r="P589" t="str">
        <f>TRIM(IF(COUNT(FIND({0,1,2,3,4,5,6,7,8,9},B589))&gt;0,D589,IF(LEN(TRIM(B589))&gt;0,CONCATENATE(B589,C589,D589),MID(D589,4,LEN(D589)))))</f>
        <v>New York</v>
      </c>
      <c r="Q589">
        <f t="shared" si="50"/>
        <v>97</v>
      </c>
      <c r="R589">
        <f t="shared" si="51"/>
        <v>129</v>
      </c>
    </row>
    <row r="590" spans="1:18" x14ac:dyDescent="0.25">
      <c r="B590" s="1" t="s">
        <v>95</v>
      </c>
      <c r="C590" s="1" t="s">
        <v>96</v>
      </c>
      <c r="D590" s="1" t="s">
        <v>97</v>
      </c>
      <c r="E590" s="1" t="s">
        <v>98</v>
      </c>
      <c r="F590">
        <v>90</v>
      </c>
      <c r="G590">
        <v>0.93</v>
      </c>
      <c r="H590">
        <v>148</v>
      </c>
      <c r="I590">
        <v>0.83</v>
      </c>
      <c r="K590">
        <f t="shared" si="47"/>
        <v>36</v>
      </c>
      <c r="L590">
        <f t="shared" si="48"/>
        <v>29</v>
      </c>
      <c r="M590" t="str">
        <f>IF(COUNT(FIND({0,1,2,3,4,5,6,7,8,9},IF(ISBLANK(A590),IF(LEN(TRIM(B590))&gt;0,TRIM(B590),TRIM(C590)),"")))&gt;0,IF(ISBLANK(A590),IF(LEN(TRIM(B590))&gt;0,TRIM(B590),TRIM(C590)),""),"")</f>
        <v>12</v>
      </c>
      <c r="N590" t="str">
        <f>IF(COUNT(FIND({0,1,2,3,4,5,6,7,8,9},IF(ISBLANK(A590),IF(LEN(TRIM(B590))&gt;0,TRIM(C590),LEFT(D590, 4)),"")))&gt;0,IF(ISBLANK(A590),IF(LEN(TRIM(B590))&gt;0,TRIM(C590),LEFT(D590, 4)),""),"")</f>
        <v>011</v>
      </c>
      <c r="O590" t="str">
        <f t="shared" si="49"/>
        <v>Fl</v>
      </c>
      <c r="P590" t="str">
        <f>TRIM(IF(COUNT(FIND({0,1,2,3,4,5,6,7,8,9},B590))&gt;0,D590,IF(LEN(TRIM(B590))&gt;0,CONCATENATE(B590,C590,D590),MID(D590,4,LEN(D590)))))</f>
        <v>Broward</v>
      </c>
      <c r="Q590">
        <f t="shared" si="50"/>
        <v>90</v>
      </c>
      <c r="R590">
        <f t="shared" si="51"/>
        <v>148</v>
      </c>
    </row>
    <row r="591" spans="1:18" x14ac:dyDescent="0.25">
      <c r="B591" s="1" t="s">
        <v>13</v>
      </c>
      <c r="C591" s="1" t="s">
        <v>41</v>
      </c>
      <c r="D591" s="1" t="s">
        <v>233</v>
      </c>
      <c r="E591" s="1" t="s">
        <v>12</v>
      </c>
      <c r="F591">
        <v>87</v>
      </c>
      <c r="G591">
        <v>0.9</v>
      </c>
      <c r="H591">
        <v>138</v>
      </c>
      <c r="I591">
        <v>0.78</v>
      </c>
      <c r="K591">
        <f t="shared" si="47"/>
        <v>36</v>
      </c>
      <c r="L591">
        <f t="shared" si="48"/>
        <v>29</v>
      </c>
      <c r="M591" t="str">
        <f>IF(COUNT(FIND({0,1,2,3,4,5,6,7,8,9},IF(ISBLANK(A591),IF(LEN(TRIM(B591))&gt;0,TRIM(B591),TRIM(C591)),"")))&gt;0,IF(ISBLANK(A591),IF(LEN(TRIM(B591))&gt;0,TRIM(B591),TRIM(C591)),""),"")</f>
        <v>36</v>
      </c>
      <c r="N591" t="str">
        <f>IF(COUNT(FIND({0,1,2,3,4,5,6,7,8,9},IF(ISBLANK(A591),IF(LEN(TRIM(B591))&gt;0,TRIM(C591),LEFT(D591, 4)),"")))&gt;0,IF(ISBLANK(A591),IF(LEN(TRIM(B591))&gt;0,TRIM(C591),LEFT(D591, 4)),""),"")</f>
        <v>001</v>
      </c>
      <c r="O591" t="str">
        <f t="shared" si="49"/>
        <v>NY</v>
      </c>
      <c r="P591" t="str">
        <f>TRIM(IF(COUNT(FIND({0,1,2,3,4,5,6,7,8,9},B591))&gt;0,D591,IF(LEN(TRIM(B591))&gt;0,CONCATENATE(B591,C591,D591),MID(D591,4,LEN(D591)))))</f>
        <v>Albany</v>
      </c>
      <c r="Q591">
        <f t="shared" si="50"/>
        <v>87</v>
      </c>
      <c r="R591">
        <f t="shared" si="51"/>
        <v>138</v>
      </c>
    </row>
    <row r="592" spans="1:18" x14ac:dyDescent="0.25">
      <c r="B592" s="1" t="s">
        <v>13</v>
      </c>
      <c r="C592" s="1" t="s">
        <v>46</v>
      </c>
      <c r="D592" s="1" t="s">
        <v>47</v>
      </c>
      <c r="E592" s="1" t="s">
        <v>12</v>
      </c>
      <c r="F592">
        <v>82</v>
      </c>
      <c r="G592">
        <v>0.85</v>
      </c>
      <c r="H592">
        <v>134</v>
      </c>
      <c r="I592">
        <v>0.75</v>
      </c>
      <c r="K592">
        <f t="shared" si="47"/>
        <v>36</v>
      </c>
      <c r="L592">
        <f t="shared" si="48"/>
        <v>29</v>
      </c>
      <c r="M592" t="str">
        <f>IF(COUNT(FIND({0,1,2,3,4,5,6,7,8,9},IF(ISBLANK(A592),IF(LEN(TRIM(B592))&gt;0,TRIM(B592),TRIM(C592)),"")))&gt;0,IF(ISBLANK(A592),IF(LEN(TRIM(B592))&gt;0,TRIM(B592),TRIM(C592)),""),"")</f>
        <v>36</v>
      </c>
      <c r="N592" t="str">
        <f>IF(COUNT(FIND({0,1,2,3,4,5,6,7,8,9},IF(ISBLANK(A592),IF(LEN(TRIM(B592))&gt;0,TRIM(C592),LEFT(D592, 4)),"")))&gt;0,IF(ISBLANK(A592),IF(LEN(TRIM(B592))&gt;0,TRIM(C592),LEFT(D592, 4)),""),"")</f>
        <v>065</v>
      </c>
      <c r="O592" t="str">
        <f t="shared" si="49"/>
        <v>NY</v>
      </c>
      <c r="P592" t="str">
        <f>TRIM(IF(COUNT(FIND({0,1,2,3,4,5,6,7,8,9},B592))&gt;0,D592,IF(LEN(TRIM(B592))&gt;0,CONCATENATE(B592,C592,D592),MID(D592,4,LEN(D592)))))</f>
        <v>Oneida</v>
      </c>
      <c r="Q592">
        <f t="shared" si="50"/>
        <v>82</v>
      </c>
      <c r="R592">
        <f t="shared" si="51"/>
        <v>134</v>
      </c>
    </row>
    <row r="593" spans="2:18" x14ac:dyDescent="0.25">
      <c r="B593" s="1" t="s">
        <v>13</v>
      </c>
      <c r="C593" s="1" t="s">
        <v>44</v>
      </c>
      <c r="D593" s="1" t="s">
        <v>45</v>
      </c>
      <c r="E593" s="1" t="s">
        <v>12</v>
      </c>
      <c r="F593">
        <v>75</v>
      </c>
      <c r="G593">
        <v>0.77</v>
      </c>
      <c r="H593">
        <v>130</v>
      </c>
      <c r="I593">
        <v>0.73</v>
      </c>
      <c r="K593">
        <f t="shared" si="47"/>
        <v>36</v>
      </c>
      <c r="L593">
        <f t="shared" si="48"/>
        <v>29</v>
      </c>
      <c r="M593" t="str">
        <f>IF(COUNT(FIND({0,1,2,3,4,5,6,7,8,9},IF(ISBLANK(A593),IF(LEN(TRIM(B593))&gt;0,TRIM(B593),TRIM(C593)),"")))&gt;0,IF(ISBLANK(A593),IF(LEN(TRIM(B593))&gt;0,TRIM(B593),TRIM(C593)),""),"")</f>
        <v>36</v>
      </c>
      <c r="N593" t="str">
        <f>IF(COUNT(FIND({0,1,2,3,4,5,6,7,8,9},IF(ISBLANK(A593),IF(LEN(TRIM(B593))&gt;0,TRIM(C593),LEFT(D593, 4)),"")))&gt;0,IF(ISBLANK(A593),IF(LEN(TRIM(B593))&gt;0,TRIM(C593),LEFT(D593, 4)),""),"")</f>
        <v>047</v>
      </c>
      <c r="O593" t="str">
        <f t="shared" si="49"/>
        <v>NY</v>
      </c>
      <c r="P593" t="str">
        <f>TRIM(IF(COUNT(FIND({0,1,2,3,4,5,6,7,8,9},B593))&gt;0,D593,IF(LEN(TRIM(B593))&gt;0,CONCATENATE(B593,C593,D593),MID(D593,4,LEN(D593)))))</f>
        <v>Kings</v>
      </c>
      <c r="Q593">
        <f t="shared" si="50"/>
        <v>75</v>
      </c>
      <c r="R593">
        <f t="shared" si="51"/>
        <v>130</v>
      </c>
    </row>
    <row r="594" spans="2:18" x14ac:dyDescent="0.25">
      <c r="B594" s="1" t="s">
        <v>144</v>
      </c>
      <c r="C594" s="1" t="s">
        <v>89</v>
      </c>
      <c r="D594" s="1" t="s">
        <v>145</v>
      </c>
      <c r="E594" s="1" t="s">
        <v>146</v>
      </c>
      <c r="F594">
        <v>74</v>
      </c>
      <c r="G594">
        <v>0.76</v>
      </c>
      <c r="H594">
        <v>133</v>
      </c>
      <c r="I594">
        <v>0.75</v>
      </c>
      <c r="K594">
        <f t="shared" si="47"/>
        <v>36</v>
      </c>
      <c r="L594">
        <f t="shared" si="48"/>
        <v>29</v>
      </c>
      <c r="M594" t="str">
        <f>IF(COUNT(FIND({0,1,2,3,4,5,6,7,8,9},IF(ISBLANK(A594),IF(LEN(TRIM(B594))&gt;0,TRIM(B594),TRIM(C594)),"")))&gt;0,IF(ISBLANK(A594),IF(LEN(TRIM(B594))&gt;0,TRIM(B594),TRIM(C594)),""),"")</f>
        <v>17</v>
      </c>
      <c r="N594" t="str">
        <f>IF(COUNT(FIND({0,1,2,3,4,5,6,7,8,9},IF(ISBLANK(A594),IF(LEN(TRIM(B594))&gt;0,TRIM(C594),LEFT(D594, 4)),"")))&gt;0,IF(ISBLANK(A594),IF(LEN(TRIM(B594))&gt;0,TRIM(C594),LEFT(D594, 4)),""),"")</f>
        <v>031</v>
      </c>
      <c r="O594" t="str">
        <f t="shared" si="49"/>
        <v>Il</v>
      </c>
      <c r="P594" t="str">
        <f>TRIM(IF(COUNT(FIND({0,1,2,3,4,5,6,7,8,9},B594))&gt;0,D594,IF(LEN(TRIM(B594))&gt;0,CONCATENATE(B594,C594,D594),MID(D594,4,LEN(D594)))))</f>
        <v>Cook</v>
      </c>
      <c r="Q594">
        <f t="shared" si="50"/>
        <v>74</v>
      </c>
      <c r="R594">
        <f t="shared" si="51"/>
        <v>133</v>
      </c>
    </row>
    <row r="595" spans="2:18" x14ac:dyDescent="0.25">
      <c r="B595" s="1" t="s">
        <v>162</v>
      </c>
      <c r="C595" s="1" t="s">
        <v>113</v>
      </c>
      <c r="D595" s="1" t="s">
        <v>163</v>
      </c>
      <c r="E595" s="1" t="s">
        <v>164</v>
      </c>
      <c r="F595">
        <v>74</v>
      </c>
      <c r="G595">
        <v>0.76</v>
      </c>
      <c r="H595">
        <v>131</v>
      </c>
      <c r="I595">
        <v>0.74</v>
      </c>
      <c r="K595">
        <f t="shared" si="47"/>
        <v>36</v>
      </c>
      <c r="L595">
        <f t="shared" si="48"/>
        <v>29</v>
      </c>
      <c r="M595" t="str">
        <f>IF(COUNT(FIND({0,1,2,3,4,5,6,7,8,9},IF(ISBLANK(A595),IF(LEN(TRIM(B595))&gt;0,TRIM(B595),TRIM(C595)),"")))&gt;0,IF(ISBLANK(A595),IF(LEN(TRIM(B595))&gt;0,TRIM(B595),TRIM(C595)),""),"")</f>
        <v>04</v>
      </c>
      <c r="N595" t="str">
        <f>IF(COUNT(FIND({0,1,2,3,4,5,6,7,8,9},IF(ISBLANK(A595),IF(LEN(TRIM(B595))&gt;0,TRIM(C595),LEFT(D595, 4)),"")))&gt;0,IF(ISBLANK(A595),IF(LEN(TRIM(B595))&gt;0,TRIM(C595),LEFT(D595, 4)),""),"")</f>
        <v>013</v>
      </c>
      <c r="O595" t="str">
        <f t="shared" si="49"/>
        <v>Az</v>
      </c>
      <c r="P595" t="str">
        <f>TRIM(IF(COUNT(FIND({0,1,2,3,4,5,6,7,8,9},B595))&gt;0,D595,IF(LEN(TRIM(B595))&gt;0,CONCATENATE(B595,C595,D595),MID(D595,4,LEN(D595)))))</f>
        <v>Maricopa</v>
      </c>
      <c r="Q595">
        <f t="shared" si="50"/>
        <v>74</v>
      </c>
      <c r="R595">
        <f t="shared" si="51"/>
        <v>131</v>
      </c>
    </row>
    <row r="596" spans="2:18" x14ac:dyDescent="0.25">
      <c r="B596" s="1" t="s">
        <v>95</v>
      </c>
      <c r="C596" s="1" t="s">
        <v>150</v>
      </c>
      <c r="D596" s="1" t="s">
        <v>151</v>
      </c>
      <c r="E596" s="1" t="s">
        <v>98</v>
      </c>
      <c r="F596">
        <v>74</v>
      </c>
      <c r="G596">
        <v>0.76</v>
      </c>
      <c r="H596">
        <v>116</v>
      </c>
      <c r="I596">
        <v>0.65</v>
      </c>
      <c r="K596">
        <f t="shared" si="47"/>
        <v>36</v>
      </c>
      <c r="L596">
        <f t="shared" si="48"/>
        <v>29</v>
      </c>
      <c r="M596" t="str">
        <f>IF(COUNT(FIND({0,1,2,3,4,5,6,7,8,9},IF(ISBLANK(A596),IF(LEN(TRIM(B596))&gt;0,TRIM(B596),TRIM(C596)),"")))&gt;0,IF(ISBLANK(A596),IF(LEN(TRIM(B596))&gt;0,TRIM(B596),TRIM(C596)),""),"")</f>
        <v>12</v>
      </c>
      <c r="N596" t="str">
        <f>IF(COUNT(FIND({0,1,2,3,4,5,6,7,8,9},IF(ISBLANK(A596),IF(LEN(TRIM(B596))&gt;0,TRIM(C596),LEFT(D596, 4)),"")))&gt;0,IF(ISBLANK(A596),IF(LEN(TRIM(B596))&gt;0,TRIM(C596),LEFT(D596, 4)),""),"")</f>
        <v>099</v>
      </c>
      <c r="O596" t="str">
        <f t="shared" si="49"/>
        <v>Fl</v>
      </c>
      <c r="P596" t="str">
        <f>TRIM(IF(COUNT(FIND({0,1,2,3,4,5,6,7,8,9},B596))&gt;0,D596,IF(LEN(TRIM(B596))&gt;0,CONCATENATE(B596,C596,D596),MID(D596,4,LEN(D596)))))</f>
        <v>Palm Beach</v>
      </c>
      <c r="Q596">
        <f t="shared" si="50"/>
        <v>74</v>
      </c>
      <c r="R596">
        <f t="shared" si="51"/>
        <v>116</v>
      </c>
    </row>
    <row r="597" spans="2:18" x14ac:dyDescent="0.25">
      <c r="B597" s="1" t="s">
        <v>56</v>
      </c>
      <c r="C597" s="1" t="s">
        <v>57</v>
      </c>
      <c r="D597" s="1" t="s">
        <v>58</v>
      </c>
      <c r="E597" s="1" t="s">
        <v>59</v>
      </c>
      <c r="F597">
        <v>73</v>
      </c>
      <c r="G597">
        <v>0.75</v>
      </c>
      <c r="H597">
        <v>128</v>
      </c>
      <c r="I597">
        <v>0.72</v>
      </c>
      <c r="K597">
        <f t="shared" si="47"/>
        <v>36</v>
      </c>
      <c r="L597">
        <f t="shared" si="48"/>
        <v>29</v>
      </c>
      <c r="M597" t="str">
        <f>IF(COUNT(FIND({0,1,2,3,4,5,6,7,8,9},IF(ISBLANK(A597),IF(LEN(TRIM(B597))&gt;0,TRIM(B597),TRIM(C597)),"")))&gt;0,IF(ISBLANK(A597),IF(LEN(TRIM(B597))&gt;0,TRIM(B597),TRIM(C597)),""),"")</f>
        <v>25</v>
      </c>
      <c r="N597" t="str">
        <f>IF(COUNT(FIND({0,1,2,3,4,5,6,7,8,9},IF(ISBLANK(A597),IF(LEN(TRIM(B597))&gt;0,TRIM(C597),LEFT(D597, 4)),"")))&gt;0,IF(ISBLANK(A597),IF(LEN(TRIM(B597))&gt;0,TRIM(C597),LEFT(D597, 4)),""),"")</f>
        <v>017</v>
      </c>
      <c r="O597" t="str">
        <f t="shared" si="49"/>
        <v>Ma</v>
      </c>
      <c r="P597" t="str">
        <f>TRIM(IF(COUNT(FIND({0,1,2,3,4,5,6,7,8,9},B597))&gt;0,D597,IF(LEN(TRIM(B597))&gt;0,CONCATENATE(B597,C597,D597),MID(D597,4,LEN(D597)))))</f>
        <v>Middlesex</v>
      </c>
      <c r="Q597">
        <f t="shared" si="50"/>
        <v>73</v>
      </c>
      <c r="R597">
        <f t="shared" si="51"/>
        <v>128</v>
      </c>
    </row>
    <row r="598" spans="2:18" x14ac:dyDescent="0.25">
      <c r="B598" s="1" t="s">
        <v>13</v>
      </c>
      <c r="C598" s="1" t="s">
        <v>76</v>
      </c>
      <c r="D598" s="1" t="s">
        <v>285</v>
      </c>
      <c r="E598" s="1" t="s">
        <v>12</v>
      </c>
      <c r="F598">
        <v>73</v>
      </c>
      <c r="G598">
        <v>0.75</v>
      </c>
      <c r="H598">
        <v>114</v>
      </c>
      <c r="I598">
        <v>0.64</v>
      </c>
      <c r="K598">
        <f t="shared" si="47"/>
        <v>36</v>
      </c>
      <c r="L598">
        <f t="shared" si="48"/>
        <v>29</v>
      </c>
      <c r="M598" t="str">
        <f>IF(COUNT(FIND({0,1,2,3,4,5,6,7,8,9},IF(ISBLANK(A598),IF(LEN(TRIM(B598))&gt;0,TRIM(B598),TRIM(C598)),"")))&gt;0,IF(ISBLANK(A598),IF(LEN(TRIM(B598))&gt;0,TRIM(B598),TRIM(C598)),""),"")</f>
        <v>36</v>
      </c>
      <c r="N598" t="str">
        <f>IF(COUNT(FIND({0,1,2,3,4,5,6,7,8,9},IF(ISBLANK(A598),IF(LEN(TRIM(B598))&gt;0,TRIM(C598),LEFT(D598, 4)),"")))&gt;0,IF(ISBLANK(A598),IF(LEN(TRIM(B598))&gt;0,TRIM(C598),LEFT(D598, 4)),""),"")</f>
        <v>003</v>
      </c>
      <c r="O598" t="str">
        <f t="shared" si="49"/>
        <v>NY</v>
      </c>
      <c r="P598" t="str">
        <f>TRIM(IF(COUNT(FIND({0,1,2,3,4,5,6,7,8,9},B598))&gt;0,D598,IF(LEN(TRIM(B598))&gt;0,CONCATENATE(B598,C598,D598),MID(D598,4,LEN(D598)))))</f>
        <v>Allegany</v>
      </c>
      <c r="Q598">
        <f t="shared" si="50"/>
        <v>73</v>
      </c>
      <c r="R598">
        <f t="shared" si="51"/>
        <v>114</v>
      </c>
    </row>
    <row r="599" spans="2:18" x14ac:dyDescent="0.25">
      <c r="B599" s="1" t="s">
        <v>241</v>
      </c>
      <c r="C599" s="1" t="s">
        <v>72</v>
      </c>
      <c r="D599" s="1" t="s">
        <v>242</v>
      </c>
      <c r="E599" s="1" t="s">
        <v>243</v>
      </c>
      <c r="F599">
        <v>73</v>
      </c>
      <c r="G599">
        <v>0.75</v>
      </c>
      <c r="H599">
        <v>144</v>
      </c>
      <c r="I599">
        <v>0.81</v>
      </c>
      <c r="K599">
        <f t="shared" si="47"/>
        <v>36</v>
      </c>
      <c r="L599">
        <f t="shared" si="48"/>
        <v>29</v>
      </c>
      <c r="M599" t="str">
        <f>IF(COUNT(FIND({0,1,2,3,4,5,6,7,8,9},IF(ISBLANK(A599),IF(LEN(TRIM(B599))&gt;0,TRIM(B599),TRIM(C599)),"")))&gt;0,IF(ISBLANK(A599),IF(LEN(TRIM(B599))&gt;0,TRIM(B599),TRIM(C599)),""),"")</f>
        <v>39</v>
      </c>
      <c r="N599" t="str">
        <f>IF(COUNT(FIND({0,1,2,3,4,5,6,7,8,9},IF(ISBLANK(A599),IF(LEN(TRIM(B599))&gt;0,TRIM(C599),LEFT(D599, 4)),"")))&gt;0,IF(ISBLANK(A599),IF(LEN(TRIM(B599))&gt;0,TRIM(C599),LEFT(D599, 4)),""),"")</f>
        <v>035</v>
      </c>
      <c r="O599" t="str">
        <f t="shared" si="49"/>
        <v>Oh</v>
      </c>
      <c r="P599" t="str">
        <f>TRIM(IF(COUNT(FIND({0,1,2,3,4,5,6,7,8,9},B599))&gt;0,D599,IF(LEN(TRIM(B599))&gt;0,CONCATENATE(B599,C599,D599),MID(D599,4,LEN(D599)))))</f>
        <v>Cuyahoga</v>
      </c>
      <c r="Q599">
        <f t="shared" si="50"/>
        <v>73</v>
      </c>
      <c r="R599">
        <f t="shared" si="51"/>
        <v>144</v>
      </c>
    </row>
    <row r="600" spans="2:18" x14ac:dyDescent="0.25">
      <c r="B600" s="1" t="s">
        <v>13</v>
      </c>
      <c r="C600" s="1" t="s">
        <v>38</v>
      </c>
      <c r="D600" s="1" t="s">
        <v>39</v>
      </c>
      <c r="E600" s="1" t="s">
        <v>12</v>
      </c>
      <c r="F600">
        <v>71</v>
      </c>
      <c r="G600">
        <v>0.73</v>
      </c>
      <c r="H600">
        <v>109</v>
      </c>
      <c r="I600">
        <v>0.61</v>
      </c>
      <c r="K600">
        <f t="shared" si="47"/>
        <v>36</v>
      </c>
      <c r="L600">
        <f t="shared" si="48"/>
        <v>29</v>
      </c>
      <c r="M600" t="str">
        <f>IF(COUNT(FIND({0,1,2,3,4,5,6,7,8,9},IF(ISBLANK(A600),IF(LEN(TRIM(B600))&gt;0,TRIM(B600),TRIM(C600)),"")))&gt;0,IF(ISBLANK(A600),IF(LEN(TRIM(B600))&gt;0,TRIM(B600),TRIM(C600)),""),"")</f>
        <v>36</v>
      </c>
      <c r="N600" t="str">
        <f>IF(COUNT(FIND({0,1,2,3,4,5,6,7,8,9},IF(ISBLANK(A600),IF(LEN(TRIM(B600))&gt;0,TRIM(C600),LEFT(D600, 4)),"")))&gt;0,IF(ISBLANK(A600),IF(LEN(TRIM(B600))&gt;0,TRIM(C600),LEFT(D600, 4)),""),"")</f>
        <v>059</v>
      </c>
      <c r="O600" t="str">
        <f t="shared" si="49"/>
        <v>NY</v>
      </c>
      <c r="P600" t="str">
        <f>TRIM(IF(COUNT(FIND({0,1,2,3,4,5,6,7,8,9},B600))&gt;0,D600,IF(LEN(TRIM(B600))&gt;0,CONCATENATE(B600,C600,D600),MID(D600,4,LEN(D600)))))</f>
        <v>Nassau</v>
      </c>
      <c r="Q600">
        <f t="shared" si="50"/>
        <v>71</v>
      </c>
      <c r="R600">
        <f t="shared" si="51"/>
        <v>109</v>
      </c>
    </row>
    <row r="601" spans="2:18" x14ac:dyDescent="0.25">
      <c r="B601" s="1" t="s">
        <v>99</v>
      </c>
      <c r="C601" s="1" t="s">
        <v>116</v>
      </c>
      <c r="D601" s="1" t="s">
        <v>117</v>
      </c>
      <c r="E601" s="1" t="s">
        <v>102</v>
      </c>
      <c r="F601">
        <v>70</v>
      </c>
      <c r="G601">
        <v>0.72</v>
      </c>
      <c r="H601">
        <v>130</v>
      </c>
      <c r="I601">
        <v>0.73</v>
      </c>
      <c r="K601">
        <f t="shared" si="47"/>
        <v>36</v>
      </c>
      <c r="L601">
        <f t="shared" si="48"/>
        <v>29</v>
      </c>
      <c r="M601" t="str">
        <f>IF(COUNT(FIND({0,1,2,3,4,5,6,7,8,9},IF(ISBLANK(A601),IF(LEN(TRIM(B601))&gt;0,TRIM(B601),TRIM(C601)),"")))&gt;0,IF(ISBLANK(A601),IF(LEN(TRIM(B601))&gt;0,TRIM(B601),TRIM(C601)),""),"")</f>
        <v>06</v>
      </c>
      <c r="N601" t="str">
        <f>IF(COUNT(FIND({0,1,2,3,4,5,6,7,8,9},IF(ISBLANK(A601),IF(LEN(TRIM(B601))&gt;0,TRIM(C601),LEFT(D601, 4)),"")))&gt;0,IF(ISBLANK(A601),IF(LEN(TRIM(B601))&gt;0,TRIM(C601),LEFT(D601, 4)),""),"")</f>
        <v>073</v>
      </c>
      <c r="O601" t="str">
        <f t="shared" si="49"/>
        <v>Ca</v>
      </c>
      <c r="P601" t="str">
        <f>TRIM(IF(COUNT(FIND({0,1,2,3,4,5,6,7,8,9},B601))&gt;0,D601,IF(LEN(TRIM(B601))&gt;0,CONCATENATE(B601,C601,D601),MID(D601,4,LEN(D601)))))</f>
        <v>San Diego</v>
      </c>
      <c r="Q601">
        <f t="shared" si="50"/>
        <v>70</v>
      </c>
      <c r="R601">
        <f t="shared" si="51"/>
        <v>130</v>
      </c>
    </row>
    <row r="602" spans="2:18" x14ac:dyDescent="0.25">
      <c r="B602" s="1" t="s">
        <v>13</v>
      </c>
      <c r="C602" s="1" t="s">
        <v>68</v>
      </c>
      <c r="D602" s="1" t="s">
        <v>69</v>
      </c>
      <c r="E602" s="1" t="s">
        <v>12</v>
      </c>
      <c r="F602">
        <v>68</v>
      </c>
      <c r="G602">
        <v>0.7</v>
      </c>
      <c r="H602">
        <v>128</v>
      </c>
      <c r="I602">
        <v>0.72</v>
      </c>
      <c r="K602">
        <f t="shared" si="47"/>
        <v>36</v>
      </c>
      <c r="L602">
        <f t="shared" si="48"/>
        <v>29</v>
      </c>
      <c r="M602" t="str">
        <f>IF(COUNT(FIND({0,1,2,3,4,5,6,7,8,9},IF(ISBLANK(A602),IF(LEN(TRIM(B602))&gt;0,TRIM(B602),TRIM(C602)),"")))&gt;0,IF(ISBLANK(A602),IF(LEN(TRIM(B602))&gt;0,TRIM(B602),TRIM(C602)),""),"")</f>
        <v>36</v>
      </c>
      <c r="N602" t="str">
        <f>IF(COUNT(FIND({0,1,2,3,4,5,6,7,8,9},IF(ISBLANK(A602),IF(LEN(TRIM(B602))&gt;0,TRIM(C602),LEFT(D602, 4)),"")))&gt;0,IF(ISBLANK(A602),IF(LEN(TRIM(B602))&gt;0,TRIM(C602),LEFT(D602, 4)),""),"")</f>
        <v>007</v>
      </c>
      <c r="O602" t="str">
        <f t="shared" si="49"/>
        <v>NY</v>
      </c>
      <c r="P602" t="str">
        <f>TRIM(IF(COUNT(FIND({0,1,2,3,4,5,6,7,8,9},B602))&gt;0,D602,IF(LEN(TRIM(B602))&gt;0,CONCATENATE(B602,C602,D602),MID(D602,4,LEN(D602)))))</f>
        <v>Broome</v>
      </c>
      <c r="Q602">
        <f t="shared" si="50"/>
        <v>68</v>
      </c>
      <c r="R602">
        <f t="shared" si="51"/>
        <v>128</v>
      </c>
    </row>
    <row r="603" spans="2:18" x14ac:dyDescent="0.25">
      <c r="B603" s="1" t="s">
        <v>13</v>
      </c>
      <c r="C603" s="1" t="s">
        <v>28</v>
      </c>
      <c r="D603" s="1" t="s">
        <v>29</v>
      </c>
      <c r="E603" s="1" t="s">
        <v>12</v>
      </c>
      <c r="F603">
        <v>66</v>
      </c>
      <c r="G603">
        <v>0.68</v>
      </c>
      <c r="H603">
        <v>98</v>
      </c>
      <c r="I603">
        <v>0.55000000000000004</v>
      </c>
      <c r="K603">
        <f t="shared" si="47"/>
        <v>36</v>
      </c>
      <c r="L603">
        <f t="shared" si="48"/>
        <v>29</v>
      </c>
      <c r="M603" t="str">
        <f>IF(COUNT(FIND({0,1,2,3,4,5,6,7,8,9},IF(ISBLANK(A603),IF(LEN(TRIM(B603))&gt;0,TRIM(B603),TRIM(C603)),"")))&gt;0,IF(ISBLANK(A603),IF(LEN(TRIM(B603))&gt;0,TRIM(B603),TRIM(C603)),""),"")</f>
        <v>36</v>
      </c>
      <c r="N603" t="str">
        <f>IF(COUNT(FIND({0,1,2,3,4,5,6,7,8,9},IF(ISBLANK(A603),IF(LEN(TRIM(B603))&gt;0,TRIM(C603),LEFT(D603, 4)),"")))&gt;0,IF(ISBLANK(A603),IF(LEN(TRIM(B603))&gt;0,TRIM(C603),LEFT(D603, 4)),""),"")</f>
        <v>081</v>
      </c>
      <c r="O603" t="str">
        <f t="shared" si="49"/>
        <v>NY</v>
      </c>
      <c r="P603" t="str">
        <f>TRIM(IF(COUNT(FIND({0,1,2,3,4,5,6,7,8,9},B603))&gt;0,D603,IF(LEN(TRIM(B603))&gt;0,CONCATENATE(B603,C603,D603),MID(D603,4,LEN(D603)))))</f>
        <v>Queens</v>
      </c>
      <c r="Q603">
        <f t="shared" si="50"/>
        <v>66</v>
      </c>
      <c r="R603">
        <f t="shared" si="51"/>
        <v>98</v>
      </c>
    </row>
    <row r="604" spans="2:18" x14ac:dyDescent="0.25">
      <c r="B604" s="1" t="s">
        <v>95</v>
      </c>
      <c r="C604" s="1" t="s">
        <v>24</v>
      </c>
      <c r="D604" s="1" t="s">
        <v>108</v>
      </c>
      <c r="E604" s="1" t="s">
        <v>98</v>
      </c>
      <c r="F604">
        <v>64</v>
      </c>
      <c r="G604">
        <v>0.66</v>
      </c>
      <c r="H604">
        <v>117</v>
      </c>
      <c r="I604">
        <v>0.66</v>
      </c>
      <c r="K604">
        <f t="shared" si="47"/>
        <v>36</v>
      </c>
      <c r="L604">
        <f t="shared" si="48"/>
        <v>29</v>
      </c>
      <c r="M604" t="str">
        <f>IF(COUNT(FIND({0,1,2,3,4,5,6,7,8,9},IF(ISBLANK(A604),IF(LEN(TRIM(B604))&gt;0,TRIM(B604),TRIM(C604)),"")))&gt;0,IF(ISBLANK(A604),IF(LEN(TRIM(B604))&gt;0,TRIM(B604),TRIM(C604)),""),"")</f>
        <v>12</v>
      </c>
      <c r="N604" t="str">
        <f>IF(COUNT(FIND({0,1,2,3,4,5,6,7,8,9},IF(ISBLANK(A604),IF(LEN(TRIM(B604))&gt;0,TRIM(C604),LEFT(D604, 4)),"")))&gt;0,IF(ISBLANK(A604),IF(LEN(TRIM(B604))&gt;0,TRIM(C604),LEFT(D604, 4)),""),"")</f>
        <v>103</v>
      </c>
      <c r="O604" t="str">
        <f t="shared" si="49"/>
        <v>Fl</v>
      </c>
      <c r="P604" t="str">
        <f>TRIM(IF(COUNT(FIND({0,1,2,3,4,5,6,7,8,9},B604))&gt;0,D604,IF(LEN(TRIM(B604))&gt;0,CONCATENATE(B604,C604,D604),MID(D604,4,LEN(D604)))))</f>
        <v>Pinellas</v>
      </c>
      <c r="Q604">
        <f t="shared" si="50"/>
        <v>64</v>
      </c>
      <c r="R604">
        <f t="shared" si="51"/>
        <v>117</v>
      </c>
    </row>
    <row r="605" spans="2:18" x14ac:dyDescent="0.25">
      <c r="B605" s="1" t="s">
        <v>13</v>
      </c>
      <c r="C605" s="1" t="s">
        <v>34</v>
      </c>
      <c r="D605" s="1" t="s">
        <v>35</v>
      </c>
      <c r="E605" s="1" t="s">
        <v>12</v>
      </c>
      <c r="F605">
        <v>56</v>
      </c>
      <c r="G605">
        <v>0.57999999999999996</v>
      </c>
      <c r="H605">
        <v>92</v>
      </c>
      <c r="I605">
        <v>0.52</v>
      </c>
      <c r="K605">
        <f t="shared" si="47"/>
        <v>36</v>
      </c>
      <c r="L605">
        <f t="shared" si="48"/>
        <v>29</v>
      </c>
      <c r="M605" t="str">
        <f>IF(COUNT(FIND({0,1,2,3,4,5,6,7,8,9},IF(ISBLANK(A605),IF(LEN(TRIM(B605))&gt;0,TRIM(B605),TRIM(C605)),"")))&gt;0,IF(ISBLANK(A605),IF(LEN(TRIM(B605))&gt;0,TRIM(B605),TRIM(C605)),""),"")</f>
        <v>36</v>
      </c>
      <c r="N605" t="str">
        <f>IF(COUNT(FIND({0,1,2,3,4,5,6,7,8,9},IF(ISBLANK(A605),IF(LEN(TRIM(B605))&gt;0,TRIM(C605),LEFT(D605, 4)),"")))&gt;0,IF(ISBLANK(A605),IF(LEN(TRIM(B605))&gt;0,TRIM(C605),LEFT(D605, 4)),""),"")</f>
        <v>119</v>
      </c>
      <c r="O605" t="str">
        <f t="shared" si="49"/>
        <v>NY</v>
      </c>
      <c r="P605" t="str">
        <f>TRIM(IF(COUNT(FIND({0,1,2,3,4,5,6,7,8,9},B605))&gt;0,D605,IF(LEN(TRIM(B605))&gt;0,CONCATENATE(B605,C605,D605),MID(D605,4,LEN(D605)))))</f>
        <v>Westchester</v>
      </c>
      <c r="Q605">
        <f t="shared" si="50"/>
        <v>56</v>
      </c>
      <c r="R605">
        <f t="shared" si="51"/>
        <v>92</v>
      </c>
    </row>
    <row r="606" spans="2:18" x14ac:dyDescent="0.25">
      <c r="B606" s="1" t="s">
        <v>120</v>
      </c>
      <c r="C606" s="1" t="s">
        <v>76</v>
      </c>
      <c r="D606" s="1" t="s">
        <v>142</v>
      </c>
      <c r="E606" s="1" t="s">
        <v>123</v>
      </c>
      <c r="F606">
        <v>55</v>
      </c>
      <c r="G606">
        <v>0.56999999999999995</v>
      </c>
      <c r="H606">
        <v>101</v>
      </c>
      <c r="I606">
        <v>0.56999999999999995</v>
      </c>
      <c r="K606">
        <f t="shared" si="47"/>
        <v>36</v>
      </c>
      <c r="L606">
        <f t="shared" si="48"/>
        <v>29</v>
      </c>
      <c r="M606" t="str">
        <f>IF(COUNT(FIND({0,1,2,3,4,5,6,7,8,9},IF(ISBLANK(A606),IF(LEN(TRIM(B606))&gt;0,TRIM(B606),TRIM(C606)),"")))&gt;0,IF(ISBLANK(A606),IF(LEN(TRIM(B606))&gt;0,TRIM(B606),TRIM(C606)),""),"")</f>
        <v>42</v>
      </c>
      <c r="N606" t="str">
        <f>IF(COUNT(FIND({0,1,2,3,4,5,6,7,8,9},IF(ISBLANK(A606),IF(LEN(TRIM(B606))&gt;0,TRIM(C606),LEFT(D606, 4)),"")))&gt;0,IF(ISBLANK(A606),IF(LEN(TRIM(B606))&gt;0,TRIM(C606),LEFT(D606, 4)),""),"")</f>
        <v>003</v>
      </c>
      <c r="O606" t="str">
        <f t="shared" si="49"/>
        <v>Pa</v>
      </c>
      <c r="P606" t="str">
        <f>TRIM(IF(COUNT(FIND({0,1,2,3,4,5,6,7,8,9},B606))&gt;0,D606,IF(LEN(TRIM(B606))&gt;0,CONCATENATE(B606,C606,D606),MID(D606,4,LEN(D606)))))</f>
        <v>Allegheny</v>
      </c>
      <c r="Q606">
        <f t="shared" si="50"/>
        <v>55</v>
      </c>
      <c r="R606">
        <f t="shared" si="51"/>
        <v>101</v>
      </c>
    </row>
    <row r="607" spans="2:18" x14ac:dyDescent="0.25">
      <c r="B607" s="1" t="s">
        <v>165</v>
      </c>
      <c r="C607" s="1" t="s">
        <v>166</v>
      </c>
      <c r="D607" s="1" t="s">
        <v>167</v>
      </c>
      <c r="E607" s="1" t="s">
        <v>168</v>
      </c>
      <c r="F607">
        <v>52</v>
      </c>
      <c r="G607">
        <v>0.54</v>
      </c>
      <c r="H607">
        <v>92</v>
      </c>
      <c r="I607">
        <v>0.52</v>
      </c>
      <c r="K607">
        <f t="shared" si="47"/>
        <v>36</v>
      </c>
      <c r="L607">
        <f t="shared" si="48"/>
        <v>29</v>
      </c>
      <c r="M607" t="str">
        <f>IF(COUNT(FIND({0,1,2,3,4,5,6,7,8,9},IF(ISBLANK(A607),IF(LEN(TRIM(B607))&gt;0,TRIM(B607),TRIM(C607)),"")))&gt;0,IF(ISBLANK(A607),IF(LEN(TRIM(B607))&gt;0,TRIM(B607),TRIM(C607)),""),"")</f>
        <v>48</v>
      </c>
      <c r="N607" t="str">
        <f>IF(COUNT(FIND({0,1,2,3,4,5,6,7,8,9},IF(ISBLANK(A607),IF(LEN(TRIM(B607))&gt;0,TRIM(C607),LEFT(D607, 4)),"")))&gt;0,IF(ISBLANK(A607),IF(LEN(TRIM(B607))&gt;0,TRIM(C607),LEFT(D607, 4)),""),"")</f>
        <v>201</v>
      </c>
      <c r="O607" t="str">
        <f t="shared" si="49"/>
        <v>Tx</v>
      </c>
      <c r="P607" t="str">
        <f>TRIM(IF(COUNT(FIND({0,1,2,3,4,5,6,7,8,9},B607))&gt;0,D607,IF(LEN(TRIM(B607))&gt;0,CONCATENATE(B607,C607,D607),MID(D607,4,LEN(D607)))))</f>
        <v>Harris</v>
      </c>
      <c r="Q607">
        <f t="shared" si="50"/>
        <v>52</v>
      </c>
      <c r="R607">
        <f t="shared" si="51"/>
        <v>92</v>
      </c>
    </row>
    <row r="608" spans="2:18" x14ac:dyDescent="0.25">
      <c r="B608" s="1" t="s">
        <v>78</v>
      </c>
      <c r="C608" s="1" t="s">
        <v>41</v>
      </c>
      <c r="D608" s="1" t="s">
        <v>115</v>
      </c>
      <c r="E608" s="1" t="s">
        <v>80</v>
      </c>
      <c r="F608">
        <v>50</v>
      </c>
      <c r="G608">
        <v>0.52</v>
      </c>
      <c r="H608">
        <v>89</v>
      </c>
      <c r="I608">
        <v>0.5</v>
      </c>
      <c r="K608">
        <f t="shared" si="47"/>
        <v>36</v>
      </c>
      <c r="L608">
        <f t="shared" si="48"/>
        <v>29</v>
      </c>
      <c r="M608" t="str">
        <f>IF(COUNT(FIND({0,1,2,3,4,5,6,7,8,9},IF(ISBLANK(A608),IF(LEN(TRIM(B608))&gt;0,TRIM(B608),TRIM(C608)),"")))&gt;0,IF(ISBLANK(A608),IF(LEN(TRIM(B608))&gt;0,TRIM(B608),TRIM(C608)),""),"")</f>
        <v>09</v>
      </c>
      <c r="N608" t="str">
        <f>IF(COUNT(FIND({0,1,2,3,4,5,6,7,8,9},IF(ISBLANK(A608),IF(LEN(TRIM(B608))&gt;0,TRIM(C608),LEFT(D608, 4)),"")))&gt;0,IF(ISBLANK(A608),IF(LEN(TRIM(B608))&gt;0,TRIM(C608),LEFT(D608, 4)),""),"")</f>
        <v>001</v>
      </c>
      <c r="O608" t="str">
        <f t="shared" si="49"/>
        <v>Ct</v>
      </c>
      <c r="P608" t="str">
        <f>TRIM(IF(COUNT(FIND({0,1,2,3,4,5,6,7,8,9},B608))&gt;0,D608,IF(LEN(TRIM(B608))&gt;0,CONCATENATE(B608,C608,D608),MID(D608,4,LEN(D608)))))</f>
        <v>Fairfield</v>
      </c>
      <c r="Q608">
        <f t="shared" si="50"/>
        <v>50</v>
      </c>
      <c r="R608">
        <f t="shared" si="51"/>
        <v>89</v>
      </c>
    </row>
    <row r="609" spans="2:18" x14ac:dyDescent="0.25">
      <c r="B609" s="1" t="s">
        <v>120</v>
      </c>
      <c r="C609" s="1" t="s">
        <v>293</v>
      </c>
      <c r="D609" s="1" t="s">
        <v>49</v>
      </c>
      <c r="E609" s="1" t="s">
        <v>123</v>
      </c>
      <c r="F609">
        <v>50</v>
      </c>
      <c r="G609">
        <v>0.52</v>
      </c>
      <c r="H609">
        <v>94</v>
      </c>
      <c r="I609">
        <v>0.53</v>
      </c>
      <c r="K609">
        <f t="shared" si="47"/>
        <v>36</v>
      </c>
      <c r="L609">
        <f t="shared" si="48"/>
        <v>29</v>
      </c>
      <c r="M609" t="str">
        <f>IF(COUNT(FIND({0,1,2,3,4,5,6,7,8,9},IF(ISBLANK(A609),IF(LEN(TRIM(B609))&gt;0,TRIM(B609),TRIM(C609)),"")))&gt;0,IF(ISBLANK(A609),IF(LEN(TRIM(B609))&gt;0,TRIM(B609),TRIM(C609)),""),"")</f>
        <v>42</v>
      </c>
      <c r="N609" t="str">
        <f>IF(COUNT(FIND({0,1,2,3,4,5,6,7,8,9},IF(ISBLANK(A609),IF(LEN(TRIM(B609))&gt;0,TRIM(C609),LEFT(D609, 4)),"")))&gt;0,IF(ISBLANK(A609),IF(LEN(TRIM(B609))&gt;0,TRIM(C609),LEFT(D609, 4)),""),"")</f>
        <v>049</v>
      </c>
      <c r="O609" t="str">
        <f t="shared" si="49"/>
        <v>Pa</v>
      </c>
      <c r="P609" t="str">
        <f>TRIM(IF(COUNT(FIND({0,1,2,3,4,5,6,7,8,9},B609))&gt;0,D609,IF(LEN(TRIM(B609))&gt;0,CONCATENATE(B609,C609,D609),MID(D609,4,LEN(D609)))))</f>
        <v>Erie</v>
      </c>
      <c r="Q609">
        <f t="shared" si="50"/>
        <v>50</v>
      </c>
      <c r="R609">
        <f t="shared" si="51"/>
        <v>94</v>
      </c>
    </row>
    <row r="610" spans="2:18" x14ac:dyDescent="0.25">
      <c r="B610" s="1" t="s">
        <v>95</v>
      </c>
      <c r="C610" s="1" t="s">
        <v>50</v>
      </c>
      <c r="D610" s="1" t="s">
        <v>55</v>
      </c>
      <c r="E610" s="1" t="s">
        <v>98</v>
      </c>
      <c r="F610">
        <v>46</v>
      </c>
      <c r="G610">
        <v>0.47</v>
      </c>
      <c r="H610">
        <v>70</v>
      </c>
      <c r="I610">
        <v>0.39</v>
      </c>
      <c r="K610">
        <f t="shared" si="47"/>
        <v>36</v>
      </c>
      <c r="L610">
        <f t="shared" si="48"/>
        <v>29</v>
      </c>
      <c r="M610" t="str">
        <f>IF(COUNT(FIND({0,1,2,3,4,5,6,7,8,9},IF(ISBLANK(A610),IF(LEN(TRIM(B610))&gt;0,TRIM(B610),TRIM(C610)),"")))&gt;0,IF(ISBLANK(A610),IF(LEN(TRIM(B610))&gt;0,TRIM(B610),TRIM(C610)),""),"")</f>
        <v>12</v>
      </c>
      <c r="N610" t="str">
        <f>IF(COUNT(FIND({0,1,2,3,4,5,6,7,8,9},IF(ISBLANK(A610),IF(LEN(TRIM(B610))&gt;0,TRIM(C610),LEFT(D610, 4)),"")))&gt;0,IF(ISBLANK(A610),IF(LEN(TRIM(B610))&gt;0,TRIM(C610),LEFT(D610, 4)),""),"")</f>
        <v>095</v>
      </c>
      <c r="O610" t="str">
        <f t="shared" si="49"/>
        <v>Fl</v>
      </c>
      <c r="P610" t="str">
        <f>TRIM(IF(COUNT(FIND({0,1,2,3,4,5,6,7,8,9},B610))&gt;0,D610,IF(LEN(TRIM(B610))&gt;0,CONCATENATE(B610,C610,D610),MID(D610,4,LEN(D610)))))</f>
        <v>Orange</v>
      </c>
      <c r="Q610">
        <f t="shared" si="50"/>
        <v>46</v>
      </c>
      <c r="R610">
        <f t="shared" si="51"/>
        <v>70</v>
      </c>
    </row>
    <row r="611" spans="2:18" x14ac:dyDescent="0.25">
      <c r="B611" s="1" t="s">
        <v>13</v>
      </c>
      <c r="C611" s="1" t="s">
        <v>54</v>
      </c>
      <c r="D611" s="1" t="s">
        <v>55</v>
      </c>
      <c r="E611" s="1" t="s">
        <v>12</v>
      </c>
      <c r="F611">
        <v>43</v>
      </c>
      <c r="G611">
        <v>0.44</v>
      </c>
      <c r="H611">
        <v>80</v>
      </c>
      <c r="I611">
        <v>0.45</v>
      </c>
      <c r="K611">
        <f t="shared" si="47"/>
        <v>36</v>
      </c>
      <c r="L611">
        <f t="shared" si="48"/>
        <v>29</v>
      </c>
      <c r="M611" t="str">
        <f>IF(COUNT(FIND({0,1,2,3,4,5,6,7,8,9},IF(ISBLANK(A611),IF(LEN(TRIM(B611))&gt;0,TRIM(B611),TRIM(C611)),"")))&gt;0,IF(ISBLANK(A611),IF(LEN(TRIM(B611))&gt;0,TRIM(B611),TRIM(C611)),""),"")</f>
        <v>36</v>
      </c>
      <c r="N611" t="str">
        <f>IF(COUNT(FIND({0,1,2,3,4,5,6,7,8,9},IF(ISBLANK(A611),IF(LEN(TRIM(B611))&gt;0,TRIM(C611),LEFT(D611, 4)),"")))&gt;0,IF(ISBLANK(A611),IF(LEN(TRIM(B611))&gt;0,TRIM(C611),LEFT(D611, 4)),""),"")</f>
        <v>071</v>
      </c>
      <c r="O611" t="str">
        <f t="shared" si="49"/>
        <v>NY</v>
      </c>
      <c r="P611" t="str">
        <f>TRIM(IF(COUNT(FIND({0,1,2,3,4,5,6,7,8,9},B611))&gt;0,D611,IF(LEN(TRIM(B611))&gt;0,CONCATENATE(B611,C611,D611),MID(D611,4,LEN(D611)))))</f>
        <v>Orange</v>
      </c>
      <c r="Q611">
        <f t="shared" si="50"/>
        <v>43</v>
      </c>
      <c r="R611">
        <f t="shared" si="51"/>
        <v>80</v>
      </c>
    </row>
    <row r="612" spans="2:18" x14ac:dyDescent="0.25">
      <c r="B612" s="1" t="s">
        <v>99</v>
      </c>
      <c r="C612" s="1" t="s">
        <v>38</v>
      </c>
      <c r="D612" s="1" t="s">
        <v>55</v>
      </c>
      <c r="E612" s="1" t="s">
        <v>102</v>
      </c>
      <c r="F612">
        <v>42</v>
      </c>
      <c r="G612">
        <v>0.43</v>
      </c>
      <c r="H612">
        <v>85</v>
      </c>
      <c r="I612">
        <v>0.48</v>
      </c>
      <c r="K612">
        <f t="shared" si="47"/>
        <v>36</v>
      </c>
      <c r="L612">
        <f t="shared" si="48"/>
        <v>29</v>
      </c>
      <c r="M612" t="str">
        <f>IF(COUNT(FIND({0,1,2,3,4,5,6,7,8,9},IF(ISBLANK(A612),IF(LEN(TRIM(B612))&gt;0,TRIM(B612),TRIM(C612)),"")))&gt;0,IF(ISBLANK(A612),IF(LEN(TRIM(B612))&gt;0,TRIM(B612),TRIM(C612)),""),"")</f>
        <v>06</v>
      </c>
      <c r="N612" t="str">
        <f>IF(COUNT(FIND({0,1,2,3,4,5,6,7,8,9},IF(ISBLANK(A612),IF(LEN(TRIM(B612))&gt;0,TRIM(C612),LEFT(D612, 4)),"")))&gt;0,IF(ISBLANK(A612),IF(LEN(TRIM(B612))&gt;0,TRIM(C612),LEFT(D612, 4)),""),"")</f>
        <v>059</v>
      </c>
      <c r="O612" t="str">
        <f t="shared" si="49"/>
        <v>Ca</v>
      </c>
      <c r="P612" t="str">
        <f>TRIM(IF(COUNT(FIND({0,1,2,3,4,5,6,7,8,9},B612))&gt;0,D612,IF(LEN(TRIM(B612))&gt;0,CONCATENATE(B612,C612,D612),MID(D612,4,LEN(D612)))))</f>
        <v>Orange</v>
      </c>
      <c r="Q612">
        <f t="shared" si="50"/>
        <v>42</v>
      </c>
      <c r="R612">
        <f t="shared" si="51"/>
        <v>85</v>
      </c>
    </row>
    <row r="613" spans="2:18" x14ac:dyDescent="0.25">
      <c r="B613" s="1" t="s">
        <v>56</v>
      </c>
      <c r="C613" s="1" t="s">
        <v>83</v>
      </c>
      <c r="D613" s="1" t="s">
        <v>25</v>
      </c>
      <c r="E613" s="1" t="s">
        <v>59</v>
      </c>
      <c r="F613">
        <v>42</v>
      </c>
      <c r="G613">
        <v>0.43</v>
      </c>
      <c r="H613">
        <v>57</v>
      </c>
      <c r="I613">
        <v>0.32</v>
      </c>
      <c r="K613">
        <f t="shared" si="47"/>
        <v>36</v>
      </c>
      <c r="L613">
        <f t="shared" si="48"/>
        <v>29</v>
      </c>
      <c r="M613" t="str">
        <f>IF(COUNT(FIND({0,1,2,3,4,5,6,7,8,9},IF(ISBLANK(A613),IF(LEN(TRIM(B613))&gt;0,TRIM(B613),TRIM(C613)),"")))&gt;0,IF(ISBLANK(A613),IF(LEN(TRIM(B613))&gt;0,TRIM(B613),TRIM(C613)),""),"")</f>
        <v>25</v>
      </c>
      <c r="N613" t="str">
        <f>IF(COUNT(FIND({0,1,2,3,4,5,6,7,8,9},IF(ISBLANK(A613),IF(LEN(TRIM(B613))&gt;0,TRIM(C613),LEFT(D613, 4)),"")))&gt;0,IF(ISBLANK(A613),IF(LEN(TRIM(B613))&gt;0,TRIM(C613),LEFT(D613, 4)),""),"")</f>
        <v>025</v>
      </c>
      <c r="O613" t="str">
        <f t="shared" si="49"/>
        <v>Ma</v>
      </c>
      <c r="P613" t="str">
        <f>TRIM(IF(COUNT(FIND({0,1,2,3,4,5,6,7,8,9},B613))&gt;0,D613,IF(LEN(TRIM(B613))&gt;0,CONCATENATE(B613,C613,D613),MID(D613,4,LEN(D613)))))</f>
        <v>Suffolk</v>
      </c>
      <c r="Q613">
        <f t="shared" si="50"/>
        <v>42</v>
      </c>
      <c r="R613">
        <f t="shared" si="51"/>
        <v>57</v>
      </c>
    </row>
    <row r="614" spans="2:18" x14ac:dyDescent="0.25">
      <c r="B614" s="1" t="s">
        <v>13</v>
      </c>
      <c r="C614" s="1" t="s">
        <v>18</v>
      </c>
      <c r="D614" s="1" t="s">
        <v>19</v>
      </c>
      <c r="E614" s="1" t="s">
        <v>12</v>
      </c>
      <c r="F614">
        <v>41</v>
      </c>
      <c r="G614">
        <v>0.42</v>
      </c>
      <c r="H614">
        <v>68</v>
      </c>
      <c r="I614">
        <v>0.38</v>
      </c>
      <c r="K614">
        <f t="shared" si="47"/>
        <v>36</v>
      </c>
      <c r="L614">
        <f t="shared" si="48"/>
        <v>29</v>
      </c>
      <c r="M614" t="str">
        <f>IF(COUNT(FIND({0,1,2,3,4,5,6,7,8,9},IF(ISBLANK(A614),IF(LEN(TRIM(B614))&gt;0,TRIM(B614),TRIM(C614)),"")))&gt;0,IF(ISBLANK(A614),IF(LEN(TRIM(B614))&gt;0,TRIM(B614),TRIM(C614)),""),"")</f>
        <v>36</v>
      </c>
      <c r="N614" t="str">
        <f>IF(COUNT(FIND({0,1,2,3,4,5,6,7,8,9},IF(ISBLANK(A614),IF(LEN(TRIM(B614))&gt;0,TRIM(C614),LEFT(D614, 4)),"")))&gt;0,IF(ISBLANK(A614),IF(LEN(TRIM(B614))&gt;0,TRIM(C614),LEFT(D614, 4)),""),"")</f>
        <v>091</v>
      </c>
      <c r="O614" t="str">
        <f t="shared" si="49"/>
        <v>NY</v>
      </c>
      <c r="P614" t="str">
        <f>TRIM(IF(COUNT(FIND({0,1,2,3,4,5,6,7,8,9},B614))&gt;0,D614,IF(LEN(TRIM(B614))&gt;0,CONCATENATE(B614,C614,D614),MID(D614,4,LEN(D614)))))</f>
        <v>Saratoga</v>
      </c>
      <c r="Q614">
        <f t="shared" si="50"/>
        <v>41</v>
      </c>
      <c r="R614">
        <f t="shared" si="51"/>
        <v>68</v>
      </c>
    </row>
    <row r="615" spans="2:18" x14ac:dyDescent="0.25">
      <c r="B615" s="1" t="s">
        <v>13</v>
      </c>
      <c r="C615" s="1" t="s">
        <v>188</v>
      </c>
      <c r="D615" s="1" t="s">
        <v>189</v>
      </c>
      <c r="E615" s="1" t="s">
        <v>12</v>
      </c>
      <c r="F615">
        <v>41</v>
      </c>
      <c r="G615">
        <v>0.42</v>
      </c>
      <c r="H615">
        <v>62</v>
      </c>
      <c r="I615">
        <v>0.35</v>
      </c>
      <c r="K615">
        <f t="shared" si="47"/>
        <v>36</v>
      </c>
      <c r="L615">
        <f t="shared" si="48"/>
        <v>29</v>
      </c>
      <c r="M615" t="str">
        <f>IF(COUNT(FIND({0,1,2,3,4,5,6,7,8,9},IF(ISBLANK(A615),IF(LEN(TRIM(B615))&gt;0,TRIM(B615),TRIM(C615)),"")))&gt;0,IF(ISBLANK(A615),IF(LEN(TRIM(B615))&gt;0,TRIM(B615),TRIM(C615)),""),"")</f>
        <v>36</v>
      </c>
      <c r="N615" t="str">
        <f>IF(COUNT(FIND({0,1,2,3,4,5,6,7,8,9},IF(ISBLANK(A615),IF(LEN(TRIM(B615))&gt;0,TRIM(C615),LEFT(D615, 4)),"")))&gt;0,IF(ISBLANK(A615),IF(LEN(TRIM(B615))&gt;0,TRIM(C615),LEFT(D615, 4)),""),"")</f>
        <v>069</v>
      </c>
      <c r="O615" t="str">
        <f t="shared" si="49"/>
        <v>NY</v>
      </c>
      <c r="P615" t="str">
        <f>TRIM(IF(COUNT(FIND({0,1,2,3,4,5,6,7,8,9},B615))&gt;0,D615,IF(LEN(TRIM(B615))&gt;0,CONCATENATE(B615,C615,D615),MID(D615,4,LEN(D615)))))</f>
        <v>Ontario</v>
      </c>
      <c r="Q615">
        <f t="shared" si="50"/>
        <v>41</v>
      </c>
      <c r="R615">
        <f t="shared" si="51"/>
        <v>62</v>
      </c>
    </row>
    <row r="616" spans="2:18" x14ac:dyDescent="0.25">
      <c r="B616" s="1" t="s">
        <v>128</v>
      </c>
      <c r="C616" s="1" t="s">
        <v>89</v>
      </c>
      <c r="D616" s="1" t="s">
        <v>67</v>
      </c>
      <c r="E616" s="1" t="s">
        <v>129</v>
      </c>
      <c r="F616">
        <v>41</v>
      </c>
      <c r="G616">
        <v>0.42</v>
      </c>
      <c r="H616">
        <v>83</v>
      </c>
      <c r="I616">
        <v>0.47</v>
      </c>
      <c r="K616">
        <f t="shared" si="47"/>
        <v>36</v>
      </c>
      <c r="L616">
        <f t="shared" si="48"/>
        <v>29</v>
      </c>
      <c r="M616" t="str">
        <f>IF(COUNT(FIND({0,1,2,3,4,5,6,7,8,9},IF(ISBLANK(A616),IF(LEN(TRIM(B616))&gt;0,TRIM(B616),TRIM(C616)),"")))&gt;0,IF(ISBLANK(A616),IF(LEN(TRIM(B616))&gt;0,TRIM(B616),TRIM(C616)),""),"")</f>
        <v>24</v>
      </c>
      <c r="N616" t="str">
        <f>IF(COUNT(FIND({0,1,2,3,4,5,6,7,8,9},IF(ISBLANK(A616),IF(LEN(TRIM(B616))&gt;0,TRIM(C616),LEFT(D616, 4)),"")))&gt;0,IF(ISBLANK(A616),IF(LEN(TRIM(B616))&gt;0,TRIM(C616),LEFT(D616, 4)),""),"")</f>
        <v>031</v>
      </c>
      <c r="O616" t="str">
        <f t="shared" si="49"/>
        <v>Md</v>
      </c>
      <c r="P616" t="str">
        <f>TRIM(IF(COUNT(FIND({0,1,2,3,4,5,6,7,8,9},B616))&gt;0,D616,IF(LEN(TRIM(B616))&gt;0,CONCATENATE(B616,C616,D616),MID(D616,4,LEN(D616)))))</f>
        <v>Montgomery</v>
      </c>
      <c r="Q616">
        <f t="shared" si="50"/>
        <v>41</v>
      </c>
      <c r="R616">
        <f t="shared" si="51"/>
        <v>83</v>
      </c>
    </row>
    <row r="617" spans="2:18" x14ac:dyDescent="0.25">
      <c r="B617" s="1" t="s">
        <v>13</v>
      </c>
      <c r="C617" s="1" t="s">
        <v>103</v>
      </c>
      <c r="D617" s="1" t="s">
        <v>104</v>
      </c>
      <c r="E617" s="1" t="s">
        <v>12</v>
      </c>
      <c r="F617">
        <v>41</v>
      </c>
      <c r="G617">
        <v>0.42</v>
      </c>
      <c r="H617">
        <v>82</v>
      </c>
      <c r="I617">
        <v>0.46</v>
      </c>
      <c r="K617">
        <f t="shared" si="47"/>
        <v>36</v>
      </c>
      <c r="L617">
        <f t="shared" si="48"/>
        <v>29</v>
      </c>
      <c r="M617" t="str">
        <f>IF(COUNT(FIND({0,1,2,3,4,5,6,7,8,9},IF(ISBLANK(A617),IF(LEN(TRIM(B617))&gt;0,TRIM(B617),TRIM(C617)),"")))&gt;0,IF(ISBLANK(A617),IF(LEN(TRIM(B617))&gt;0,TRIM(B617),TRIM(C617)),""),"")</f>
        <v>36</v>
      </c>
      <c r="N617" t="str">
        <f>IF(COUNT(FIND({0,1,2,3,4,5,6,7,8,9},IF(ISBLANK(A617),IF(LEN(TRIM(B617))&gt;0,TRIM(C617),LEFT(D617, 4)),"")))&gt;0,IF(ISBLANK(A617),IF(LEN(TRIM(B617))&gt;0,TRIM(C617),LEFT(D617, 4)),""),"")</f>
        <v>045</v>
      </c>
      <c r="O617" t="str">
        <f t="shared" si="49"/>
        <v>NY</v>
      </c>
      <c r="P617" t="str">
        <f>TRIM(IF(COUNT(FIND({0,1,2,3,4,5,6,7,8,9},B617))&gt;0,D617,IF(LEN(TRIM(B617))&gt;0,CONCATENATE(B617,C617,D617),MID(D617,4,LEN(D617)))))</f>
        <v>Jefferson</v>
      </c>
      <c r="Q617">
        <f t="shared" si="50"/>
        <v>41</v>
      </c>
      <c r="R617">
        <f t="shared" si="51"/>
        <v>82</v>
      </c>
    </row>
    <row r="618" spans="2:18" x14ac:dyDescent="0.25">
      <c r="B618" s="1" t="s">
        <v>13</v>
      </c>
      <c r="C618" s="1" t="s">
        <v>60</v>
      </c>
      <c r="D618" s="1" t="s">
        <v>61</v>
      </c>
      <c r="E618" s="1" t="s">
        <v>12</v>
      </c>
      <c r="F618">
        <v>39</v>
      </c>
      <c r="G618">
        <v>0.4</v>
      </c>
      <c r="H618">
        <v>67</v>
      </c>
      <c r="I618">
        <v>0.38</v>
      </c>
      <c r="K618">
        <f t="shared" si="47"/>
        <v>36</v>
      </c>
      <c r="L618">
        <f t="shared" si="48"/>
        <v>29</v>
      </c>
      <c r="M618" t="str">
        <f>IF(COUNT(FIND({0,1,2,3,4,5,6,7,8,9},IF(ISBLANK(A618),IF(LEN(TRIM(B618))&gt;0,TRIM(B618),TRIM(C618)),"")))&gt;0,IF(ISBLANK(A618),IF(LEN(TRIM(B618))&gt;0,TRIM(B618),TRIM(C618)),""),"")</f>
        <v>36</v>
      </c>
      <c r="N618" t="str">
        <f>IF(COUNT(FIND({0,1,2,3,4,5,6,7,8,9},IF(ISBLANK(A618),IF(LEN(TRIM(B618))&gt;0,TRIM(C618),LEFT(D618, 4)),"")))&gt;0,IF(ISBLANK(A618),IF(LEN(TRIM(B618))&gt;0,TRIM(C618),LEFT(D618, 4)),""),"")</f>
        <v>027</v>
      </c>
      <c r="O618" t="str">
        <f t="shared" si="49"/>
        <v>NY</v>
      </c>
      <c r="P618" t="str">
        <f>TRIM(IF(COUNT(FIND({0,1,2,3,4,5,6,7,8,9},B618))&gt;0,D618,IF(LEN(TRIM(B618))&gt;0,CONCATENATE(B618,C618,D618),MID(D618,4,LEN(D618)))))</f>
        <v>Dutchess</v>
      </c>
      <c r="Q618">
        <f t="shared" si="50"/>
        <v>39</v>
      </c>
      <c r="R618">
        <f t="shared" si="51"/>
        <v>67</v>
      </c>
    </row>
    <row r="619" spans="2:18" x14ac:dyDescent="0.25">
      <c r="B619" s="1" t="s">
        <v>159</v>
      </c>
      <c r="C619" s="1" t="s">
        <v>38</v>
      </c>
      <c r="D619" s="1" t="s">
        <v>160</v>
      </c>
      <c r="E619" s="1" t="s">
        <v>161</v>
      </c>
      <c r="F619">
        <v>39</v>
      </c>
      <c r="G619">
        <v>0.4</v>
      </c>
      <c r="H619">
        <v>72</v>
      </c>
      <c r="I619">
        <v>0.4</v>
      </c>
      <c r="K619">
        <f t="shared" si="47"/>
        <v>36</v>
      </c>
      <c r="L619">
        <f t="shared" si="48"/>
        <v>29</v>
      </c>
      <c r="M619" t="str">
        <f>IF(COUNT(FIND({0,1,2,3,4,5,6,7,8,9},IF(ISBLANK(A619),IF(LEN(TRIM(B619))&gt;0,TRIM(B619),TRIM(C619)),"")))&gt;0,IF(ISBLANK(A619),IF(LEN(TRIM(B619))&gt;0,TRIM(B619),TRIM(C619)),""),"")</f>
        <v>51</v>
      </c>
      <c r="N619" t="str">
        <f>IF(COUNT(FIND({0,1,2,3,4,5,6,7,8,9},IF(ISBLANK(A619),IF(LEN(TRIM(B619))&gt;0,TRIM(C619),LEFT(D619, 4)),"")))&gt;0,IF(ISBLANK(A619),IF(LEN(TRIM(B619))&gt;0,TRIM(C619),LEFT(D619, 4)),""),"")</f>
        <v>059</v>
      </c>
      <c r="O619" t="str">
        <f t="shared" si="49"/>
        <v>Va</v>
      </c>
      <c r="P619" t="str">
        <f>TRIM(IF(COUNT(FIND({0,1,2,3,4,5,6,7,8,9},B619))&gt;0,D619,IF(LEN(TRIM(B619))&gt;0,CONCATENATE(B619,C619,D619),MID(D619,4,LEN(D619)))))</f>
        <v>Fairfax</v>
      </c>
      <c r="Q619">
        <f t="shared" si="50"/>
        <v>39</v>
      </c>
      <c r="R619">
        <f t="shared" si="51"/>
        <v>72</v>
      </c>
    </row>
    <row r="620" spans="2:18" x14ac:dyDescent="0.25">
      <c r="B620" s="1" t="s">
        <v>95</v>
      </c>
      <c r="C620" s="1" t="s">
        <v>66</v>
      </c>
      <c r="D620" s="1" t="s">
        <v>131</v>
      </c>
      <c r="E620" s="1" t="s">
        <v>98</v>
      </c>
      <c r="F620">
        <v>39</v>
      </c>
      <c r="G620">
        <v>0.4</v>
      </c>
      <c r="H620">
        <v>75</v>
      </c>
      <c r="I620">
        <v>0.42</v>
      </c>
      <c r="K620">
        <f t="shared" si="47"/>
        <v>36</v>
      </c>
      <c r="L620">
        <f t="shared" si="48"/>
        <v>29</v>
      </c>
      <c r="M620" t="str">
        <f>IF(COUNT(FIND({0,1,2,3,4,5,6,7,8,9},IF(ISBLANK(A620),IF(LEN(TRIM(B620))&gt;0,TRIM(B620),TRIM(C620)),"")))&gt;0,IF(ISBLANK(A620),IF(LEN(TRIM(B620))&gt;0,TRIM(B620),TRIM(C620)),""),"")</f>
        <v>12</v>
      </c>
      <c r="N620" t="str">
        <f>IF(COUNT(FIND({0,1,2,3,4,5,6,7,8,9},IF(ISBLANK(A620),IF(LEN(TRIM(B620))&gt;0,TRIM(C620),LEFT(D620, 4)),"")))&gt;0,IF(ISBLANK(A620),IF(LEN(TRIM(B620))&gt;0,TRIM(C620),LEFT(D620, 4)),""),"")</f>
        <v>057</v>
      </c>
      <c r="O620" t="str">
        <f t="shared" si="49"/>
        <v>Fl</v>
      </c>
      <c r="P620" t="str">
        <f>TRIM(IF(COUNT(FIND({0,1,2,3,4,5,6,7,8,9},B620))&gt;0,D620,IF(LEN(TRIM(B620))&gt;0,CONCATENATE(B620,C620,D620),MID(D620,4,LEN(D620)))))</f>
        <v>Hillsborough</v>
      </c>
      <c r="Q620">
        <f t="shared" si="50"/>
        <v>39</v>
      </c>
      <c r="R620">
        <f t="shared" si="51"/>
        <v>75</v>
      </c>
    </row>
    <row r="621" spans="2:18" x14ac:dyDescent="0.25">
      <c r="B621" s="1" t="s">
        <v>13</v>
      </c>
      <c r="C621" s="1" t="s">
        <v>210</v>
      </c>
      <c r="D621" s="1" t="s">
        <v>211</v>
      </c>
      <c r="E621" s="1" t="s">
        <v>12</v>
      </c>
      <c r="F621">
        <v>39</v>
      </c>
      <c r="G621">
        <v>0.4</v>
      </c>
      <c r="H621">
        <v>71</v>
      </c>
      <c r="I621">
        <v>0.4</v>
      </c>
      <c r="K621">
        <f t="shared" si="47"/>
        <v>36</v>
      </c>
      <c r="L621">
        <f t="shared" si="48"/>
        <v>29</v>
      </c>
      <c r="M621" t="str">
        <f>IF(COUNT(FIND({0,1,2,3,4,5,6,7,8,9},IF(ISBLANK(A621),IF(LEN(TRIM(B621))&gt;0,TRIM(B621),TRIM(C621)),"")))&gt;0,IF(ISBLANK(A621),IF(LEN(TRIM(B621))&gt;0,TRIM(B621),TRIM(C621)),""),"")</f>
        <v>36</v>
      </c>
      <c r="N621" t="str">
        <f>IF(COUNT(FIND({0,1,2,3,4,5,6,7,8,9},IF(ISBLANK(A621),IF(LEN(TRIM(B621))&gt;0,TRIM(C621),LEFT(D621, 4)),"")))&gt;0,IF(ISBLANK(A621),IF(LEN(TRIM(B621))&gt;0,TRIM(C621),LEFT(D621, 4)),""),"")</f>
        <v>051</v>
      </c>
      <c r="O621" t="str">
        <f t="shared" si="49"/>
        <v>NY</v>
      </c>
      <c r="P621" t="str">
        <f>TRIM(IF(COUNT(FIND({0,1,2,3,4,5,6,7,8,9},B621))&gt;0,D621,IF(LEN(TRIM(B621))&gt;0,CONCATENATE(B621,C621,D621),MID(D621,4,LEN(D621)))))</f>
        <v>Livingston</v>
      </c>
      <c r="Q621">
        <f t="shared" si="50"/>
        <v>39</v>
      </c>
      <c r="R621">
        <f t="shared" si="51"/>
        <v>71</v>
      </c>
    </row>
    <row r="622" spans="2:18" x14ac:dyDescent="0.25">
      <c r="B622" s="1" t="s">
        <v>95</v>
      </c>
      <c r="C622" s="1" t="s">
        <v>83</v>
      </c>
      <c r="D622" s="1" t="s">
        <v>143</v>
      </c>
      <c r="E622" s="1" t="s">
        <v>98</v>
      </c>
      <c r="F622">
        <v>37</v>
      </c>
      <c r="G622">
        <v>0.38</v>
      </c>
      <c r="H622">
        <v>58</v>
      </c>
      <c r="I622">
        <v>0.33</v>
      </c>
      <c r="K622">
        <f t="shared" si="47"/>
        <v>36</v>
      </c>
      <c r="L622">
        <f t="shared" si="48"/>
        <v>29</v>
      </c>
      <c r="M622" t="str">
        <f>IF(COUNT(FIND({0,1,2,3,4,5,6,7,8,9},IF(ISBLANK(A622),IF(LEN(TRIM(B622))&gt;0,TRIM(B622),TRIM(C622)),"")))&gt;0,IF(ISBLANK(A622),IF(LEN(TRIM(B622))&gt;0,TRIM(B622),TRIM(C622)),""),"")</f>
        <v>12</v>
      </c>
      <c r="N622" t="str">
        <f>IF(COUNT(FIND({0,1,2,3,4,5,6,7,8,9},IF(ISBLANK(A622),IF(LEN(TRIM(B622))&gt;0,TRIM(C622),LEFT(D622, 4)),"")))&gt;0,IF(ISBLANK(A622),IF(LEN(TRIM(B622))&gt;0,TRIM(C622),LEFT(D622, 4)),""),"")</f>
        <v>025</v>
      </c>
      <c r="O622" t="str">
        <f t="shared" si="49"/>
        <v>Fl</v>
      </c>
      <c r="P622" t="str">
        <f>TRIM(IF(COUNT(FIND({0,1,2,3,4,5,6,7,8,9},B622))&gt;0,D622,IF(LEN(TRIM(B622))&gt;0,CONCATENATE(B622,C622,D622),MID(D622,4,LEN(D622)))))</f>
        <v>Dade</v>
      </c>
      <c r="Q622">
        <f t="shared" si="50"/>
        <v>37</v>
      </c>
      <c r="R622">
        <f t="shared" si="51"/>
        <v>58</v>
      </c>
    </row>
    <row r="623" spans="2:18" x14ac:dyDescent="0.25">
      <c r="B623" s="1" t="s">
        <v>325</v>
      </c>
      <c r="C623" s="1" t="s">
        <v>76</v>
      </c>
      <c r="D623" s="1" t="s">
        <v>326</v>
      </c>
      <c r="E623" s="1" t="s">
        <v>327</v>
      </c>
      <c r="F623">
        <v>36</v>
      </c>
      <c r="G623">
        <v>0.37</v>
      </c>
      <c r="H623">
        <v>79</v>
      </c>
      <c r="I623">
        <v>0.44</v>
      </c>
      <c r="K623">
        <f t="shared" si="47"/>
        <v>36</v>
      </c>
      <c r="L623">
        <f t="shared" si="48"/>
        <v>29</v>
      </c>
      <c r="M623" t="str">
        <f>IF(COUNT(FIND({0,1,2,3,4,5,6,7,8,9},IF(ISBLANK(A623),IF(LEN(TRIM(B623))&gt;0,TRIM(B623),TRIM(C623)),"")))&gt;0,IF(ISBLANK(A623),IF(LEN(TRIM(B623))&gt;0,TRIM(B623),TRIM(C623)),""),"")</f>
        <v>10</v>
      </c>
      <c r="N623" t="str">
        <f>IF(COUNT(FIND({0,1,2,3,4,5,6,7,8,9},IF(ISBLANK(A623),IF(LEN(TRIM(B623))&gt;0,TRIM(C623),LEFT(D623, 4)),"")))&gt;0,IF(ISBLANK(A623),IF(LEN(TRIM(B623))&gt;0,TRIM(C623),LEFT(D623, 4)),""),"")</f>
        <v>003</v>
      </c>
      <c r="O623" t="str">
        <f t="shared" si="49"/>
        <v>De</v>
      </c>
      <c r="P623" t="str">
        <f>TRIM(IF(COUNT(FIND({0,1,2,3,4,5,6,7,8,9},B623))&gt;0,D623,IF(LEN(TRIM(B623))&gt;0,CONCATENATE(B623,C623,D623),MID(D623,4,LEN(D623)))))</f>
        <v>New Castle</v>
      </c>
      <c r="Q623">
        <f t="shared" si="50"/>
        <v>36</v>
      </c>
      <c r="R623">
        <f t="shared" si="51"/>
        <v>79</v>
      </c>
    </row>
    <row r="624" spans="2:18" x14ac:dyDescent="0.25">
      <c r="B624" s="1" t="s">
        <v>56</v>
      </c>
      <c r="C624" s="1" t="s">
        <v>22</v>
      </c>
      <c r="D624" s="1" t="s">
        <v>109</v>
      </c>
      <c r="E624" s="1" t="s">
        <v>59</v>
      </c>
      <c r="F624">
        <v>35</v>
      </c>
      <c r="G624">
        <v>0.36</v>
      </c>
      <c r="H624">
        <v>68</v>
      </c>
      <c r="I624">
        <v>0.38</v>
      </c>
      <c r="K624">
        <f t="shared" si="47"/>
        <v>36</v>
      </c>
      <c r="L624">
        <f t="shared" si="48"/>
        <v>29</v>
      </c>
      <c r="M624" t="str">
        <f>IF(COUNT(FIND({0,1,2,3,4,5,6,7,8,9},IF(ISBLANK(A624),IF(LEN(TRIM(B624))&gt;0,TRIM(B624),TRIM(C624)),"")))&gt;0,IF(ISBLANK(A624),IF(LEN(TRIM(B624))&gt;0,TRIM(B624),TRIM(C624)),""),"")</f>
        <v>25</v>
      </c>
      <c r="N624" t="str">
        <f>IF(COUNT(FIND({0,1,2,3,4,5,6,7,8,9},IF(ISBLANK(A624),IF(LEN(TRIM(B624))&gt;0,TRIM(C624),LEFT(D624, 4)),"")))&gt;0,IF(ISBLANK(A624),IF(LEN(TRIM(B624))&gt;0,TRIM(C624),LEFT(D624, 4)),""),"")</f>
        <v>021</v>
      </c>
      <c r="O624" t="str">
        <f t="shared" si="49"/>
        <v>Ma</v>
      </c>
      <c r="P624" t="str">
        <f>TRIM(IF(COUNT(FIND({0,1,2,3,4,5,6,7,8,9},B624))&gt;0,D624,IF(LEN(TRIM(B624))&gt;0,CONCATENATE(B624,C624,D624),MID(D624,4,LEN(D624)))))</f>
        <v>Norfolk</v>
      </c>
      <c r="Q624">
        <f t="shared" si="50"/>
        <v>35</v>
      </c>
      <c r="R624">
        <f t="shared" si="51"/>
        <v>68</v>
      </c>
    </row>
    <row r="625" spans="2:18" x14ac:dyDescent="0.25">
      <c r="B625" s="1" t="s">
        <v>13</v>
      </c>
      <c r="C625" s="1" t="s">
        <v>62</v>
      </c>
      <c r="D625" s="1" t="s">
        <v>63</v>
      </c>
      <c r="E625" s="1" t="s">
        <v>12</v>
      </c>
      <c r="F625">
        <v>35</v>
      </c>
      <c r="G625">
        <v>0.36</v>
      </c>
      <c r="H625">
        <v>55</v>
      </c>
      <c r="I625">
        <v>0.31</v>
      </c>
      <c r="K625">
        <f t="shared" si="47"/>
        <v>36</v>
      </c>
      <c r="L625">
        <f t="shared" si="48"/>
        <v>29</v>
      </c>
      <c r="M625" t="str">
        <f>IF(COUNT(FIND({0,1,2,3,4,5,6,7,8,9},IF(ISBLANK(A625),IF(LEN(TRIM(B625))&gt;0,TRIM(B625),TRIM(C625)),"")))&gt;0,IF(ISBLANK(A625),IF(LEN(TRIM(B625))&gt;0,TRIM(B625),TRIM(C625)),""),"")</f>
        <v>36</v>
      </c>
      <c r="N625" t="str">
        <f>IF(COUNT(FIND({0,1,2,3,4,5,6,7,8,9},IF(ISBLANK(A625),IF(LEN(TRIM(B625))&gt;0,TRIM(C625),LEFT(D625, 4)),"")))&gt;0,IF(ISBLANK(A625),IF(LEN(TRIM(B625))&gt;0,TRIM(C625),LEFT(D625, 4)),""),"")</f>
        <v>005</v>
      </c>
      <c r="O625" t="str">
        <f t="shared" si="49"/>
        <v>NY</v>
      </c>
      <c r="P625" t="str">
        <f>TRIM(IF(COUNT(FIND({0,1,2,3,4,5,6,7,8,9},B625))&gt;0,D625,IF(LEN(TRIM(B625))&gt;0,CONCATENATE(B625,C625,D625),MID(D625,4,LEN(D625)))))</f>
        <v>Bronx</v>
      </c>
      <c r="Q625">
        <f t="shared" si="50"/>
        <v>35</v>
      </c>
      <c r="R625">
        <f t="shared" si="51"/>
        <v>55</v>
      </c>
    </row>
    <row r="626" spans="2:18" x14ac:dyDescent="0.25">
      <c r="B626" s="1" t="s">
        <v>13</v>
      </c>
      <c r="C626" s="1" t="s">
        <v>121</v>
      </c>
      <c r="D626" s="1" t="s">
        <v>170</v>
      </c>
      <c r="E626" s="1" t="s">
        <v>12</v>
      </c>
      <c r="F626">
        <v>35</v>
      </c>
      <c r="G626">
        <v>0.36</v>
      </c>
      <c r="H626">
        <v>64</v>
      </c>
      <c r="I626">
        <v>0.36</v>
      </c>
      <c r="K626">
        <f t="shared" si="47"/>
        <v>36</v>
      </c>
      <c r="L626">
        <f t="shared" si="48"/>
        <v>29</v>
      </c>
      <c r="M626" t="str">
        <f>IF(COUNT(FIND({0,1,2,3,4,5,6,7,8,9},IF(ISBLANK(A626),IF(LEN(TRIM(B626))&gt;0,TRIM(B626),TRIM(C626)),"")))&gt;0,IF(ISBLANK(A626),IF(LEN(TRIM(B626))&gt;0,TRIM(B626),TRIM(C626)),""),"")</f>
        <v>36</v>
      </c>
      <c r="N626" t="str">
        <f>IF(COUNT(FIND({0,1,2,3,4,5,6,7,8,9},IF(ISBLANK(A626),IF(LEN(TRIM(B626))&gt;0,TRIM(C626),LEFT(D626, 4)),"")))&gt;0,IF(ISBLANK(A626),IF(LEN(TRIM(B626))&gt;0,TRIM(C626),LEFT(D626, 4)),""),"")</f>
        <v>101</v>
      </c>
      <c r="O626" t="str">
        <f t="shared" si="49"/>
        <v>NY</v>
      </c>
      <c r="P626" t="str">
        <f>TRIM(IF(COUNT(FIND({0,1,2,3,4,5,6,7,8,9},B626))&gt;0,D626,IF(LEN(TRIM(B626))&gt;0,CONCATENATE(B626,C626,D626),MID(D626,4,LEN(D626)))))</f>
        <v>Steuben</v>
      </c>
      <c r="Q626">
        <f t="shared" si="50"/>
        <v>35</v>
      </c>
      <c r="R626">
        <f t="shared" si="51"/>
        <v>64</v>
      </c>
    </row>
    <row r="627" spans="2:18" x14ac:dyDescent="0.25">
      <c r="B627" s="1" t="s">
        <v>241</v>
      </c>
      <c r="C627" s="1" t="s">
        <v>293</v>
      </c>
      <c r="D627" s="1" t="s">
        <v>112</v>
      </c>
      <c r="E627" s="1" t="s">
        <v>243</v>
      </c>
      <c r="F627">
        <v>35</v>
      </c>
      <c r="G627">
        <v>0.36</v>
      </c>
      <c r="H627">
        <v>50</v>
      </c>
      <c r="I627">
        <v>0.28000000000000003</v>
      </c>
      <c r="K627">
        <f t="shared" si="47"/>
        <v>36</v>
      </c>
      <c r="L627">
        <f t="shared" si="48"/>
        <v>29</v>
      </c>
      <c r="M627" t="str">
        <f>IF(COUNT(FIND({0,1,2,3,4,5,6,7,8,9},IF(ISBLANK(A627),IF(LEN(TRIM(B627))&gt;0,TRIM(B627),TRIM(C627)),"")))&gt;0,IF(ISBLANK(A627),IF(LEN(TRIM(B627))&gt;0,TRIM(B627),TRIM(C627)),""),"")</f>
        <v>39</v>
      </c>
      <c r="N627" t="str">
        <f>IF(COUNT(FIND({0,1,2,3,4,5,6,7,8,9},IF(ISBLANK(A627),IF(LEN(TRIM(B627))&gt;0,TRIM(C627),LEFT(D627, 4)),"")))&gt;0,IF(ISBLANK(A627),IF(LEN(TRIM(B627))&gt;0,TRIM(C627),LEFT(D627, 4)),""),"")</f>
        <v>049</v>
      </c>
      <c r="O627" t="str">
        <f t="shared" si="49"/>
        <v>Oh</v>
      </c>
      <c r="P627" t="str">
        <f>TRIM(IF(COUNT(FIND({0,1,2,3,4,5,6,7,8,9},B627))&gt;0,D627,IF(LEN(TRIM(B627))&gt;0,CONCATENATE(B627,C627,D627),MID(D627,4,LEN(D627)))))</f>
        <v>Franklin</v>
      </c>
      <c r="Q627">
        <f t="shared" si="50"/>
        <v>35</v>
      </c>
      <c r="R627">
        <f t="shared" si="51"/>
        <v>50</v>
      </c>
    </row>
    <row r="628" spans="2:18" x14ac:dyDescent="0.25">
      <c r="B628" s="1" t="s">
        <v>224</v>
      </c>
      <c r="C628" s="1" t="s">
        <v>225</v>
      </c>
      <c r="D628" s="1" t="s">
        <v>226</v>
      </c>
      <c r="E628" s="1" t="s">
        <v>227</v>
      </c>
      <c r="F628">
        <v>35</v>
      </c>
      <c r="G628">
        <v>0.36</v>
      </c>
      <c r="H628">
        <v>58</v>
      </c>
      <c r="I628">
        <v>0.33</v>
      </c>
      <c r="K628">
        <f t="shared" si="47"/>
        <v>36</v>
      </c>
      <c r="L628">
        <f t="shared" si="48"/>
        <v>29</v>
      </c>
      <c r="M628" t="str">
        <f>IF(COUNT(FIND({0,1,2,3,4,5,6,7,8,9},IF(ISBLANK(A628),IF(LEN(TRIM(B628))&gt;0,TRIM(B628),TRIM(C628)),"")))&gt;0,IF(ISBLANK(A628),IF(LEN(TRIM(B628))&gt;0,TRIM(B628),TRIM(C628)),""),"")</f>
        <v>37</v>
      </c>
      <c r="N628" t="str">
        <f>IF(COUNT(FIND({0,1,2,3,4,5,6,7,8,9},IF(ISBLANK(A628),IF(LEN(TRIM(B628))&gt;0,TRIM(C628),LEFT(D628, 4)),"")))&gt;0,IF(ISBLANK(A628),IF(LEN(TRIM(B628))&gt;0,TRIM(C628),LEFT(D628, 4)),""),"")</f>
        <v>133</v>
      </c>
      <c r="O628" t="str">
        <f t="shared" si="49"/>
        <v>NC</v>
      </c>
      <c r="P628" t="str">
        <f>TRIM(IF(COUNT(FIND({0,1,2,3,4,5,6,7,8,9},B628))&gt;0,D628,IF(LEN(TRIM(B628))&gt;0,CONCATENATE(B628,C628,D628),MID(D628,4,LEN(D628)))))</f>
        <v>Onslow</v>
      </c>
      <c r="Q628">
        <f t="shared" si="50"/>
        <v>35</v>
      </c>
      <c r="R628">
        <f t="shared" si="51"/>
        <v>58</v>
      </c>
    </row>
    <row r="629" spans="2:18" x14ac:dyDescent="0.25">
      <c r="B629" s="1" t="s">
        <v>56</v>
      </c>
      <c r="C629" s="1" t="s">
        <v>60</v>
      </c>
      <c r="D629" s="1" t="s">
        <v>110</v>
      </c>
      <c r="E629" s="1" t="s">
        <v>59</v>
      </c>
      <c r="F629">
        <v>35</v>
      </c>
      <c r="G629">
        <v>0.36</v>
      </c>
      <c r="H629">
        <v>71</v>
      </c>
      <c r="I629">
        <v>0.4</v>
      </c>
      <c r="K629">
        <f t="shared" si="47"/>
        <v>36</v>
      </c>
      <c r="L629">
        <f t="shared" si="48"/>
        <v>29</v>
      </c>
      <c r="M629" t="str">
        <f>IF(COUNT(FIND({0,1,2,3,4,5,6,7,8,9},IF(ISBLANK(A629),IF(LEN(TRIM(B629))&gt;0,TRIM(B629),TRIM(C629)),"")))&gt;0,IF(ISBLANK(A629),IF(LEN(TRIM(B629))&gt;0,TRIM(B629),TRIM(C629)),""),"")</f>
        <v>25</v>
      </c>
      <c r="N629" t="str">
        <f>IF(COUNT(FIND({0,1,2,3,4,5,6,7,8,9},IF(ISBLANK(A629),IF(LEN(TRIM(B629))&gt;0,TRIM(C629),LEFT(D629, 4)),"")))&gt;0,IF(ISBLANK(A629),IF(LEN(TRIM(B629))&gt;0,TRIM(C629),LEFT(D629, 4)),""),"")</f>
        <v>027</v>
      </c>
      <c r="O629" t="str">
        <f t="shared" si="49"/>
        <v>Ma</v>
      </c>
      <c r="P629" t="str">
        <f>TRIM(IF(COUNT(FIND({0,1,2,3,4,5,6,7,8,9},B629))&gt;0,D629,IF(LEN(TRIM(B629))&gt;0,CONCATENATE(B629,C629,D629),MID(D629,4,LEN(D629)))))</f>
        <v>Worcester</v>
      </c>
      <c r="Q629">
        <f t="shared" si="50"/>
        <v>35</v>
      </c>
      <c r="R629">
        <f t="shared" si="51"/>
        <v>71</v>
      </c>
    </row>
    <row r="630" spans="2:18" x14ac:dyDescent="0.25">
      <c r="B630" s="1" t="s">
        <v>165</v>
      </c>
      <c r="C630" s="1" t="s">
        <v>52</v>
      </c>
      <c r="D630" s="1" t="s">
        <v>245</v>
      </c>
      <c r="E630" s="1" t="s">
        <v>168</v>
      </c>
      <c r="F630">
        <v>34</v>
      </c>
      <c r="G630">
        <v>0.35</v>
      </c>
      <c r="H630">
        <v>62</v>
      </c>
      <c r="I630">
        <v>0.35</v>
      </c>
      <c r="K630">
        <f t="shared" si="47"/>
        <v>36</v>
      </c>
      <c r="L630">
        <f t="shared" si="48"/>
        <v>29</v>
      </c>
      <c r="M630" t="str">
        <f>IF(COUNT(FIND({0,1,2,3,4,5,6,7,8,9},IF(ISBLANK(A630),IF(LEN(TRIM(B630))&gt;0,TRIM(B630),TRIM(C630)),"")))&gt;0,IF(ISBLANK(A630),IF(LEN(TRIM(B630))&gt;0,TRIM(B630),TRIM(C630)),""),"")</f>
        <v>48</v>
      </c>
      <c r="N630" t="str">
        <f>IF(COUNT(FIND({0,1,2,3,4,5,6,7,8,9},IF(ISBLANK(A630),IF(LEN(TRIM(B630))&gt;0,TRIM(C630),LEFT(D630, 4)),"")))&gt;0,IF(ISBLANK(A630),IF(LEN(TRIM(B630))&gt;0,TRIM(C630),LEFT(D630, 4)),""),"")</f>
        <v>113</v>
      </c>
      <c r="O630" t="str">
        <f t="shared" si="49"/>
        <v>Tx</v>
      </c>
      <c r="P630" t="str">
        <f>TRIM(IF(COUNT(FIND({0,1,2,3,4,5,6,7,8,9},B630))&gt;0,D630,IF(LEN(TRIM(B630))&gt;0,CONCATENATE(B630,C630,D630),MID(D630,4,LEN(D630)))))</f>
        <v>Dallas</v>
      </c>
      <c r="Q630">
        <f t="shared" si="50"/>
        <v>34</v>
      </c>
      <c r="R630">
        <f t="shared" si="51"/>
        <v>62</v>
      </c>
    </row>
    <row r="631" spans="2:18" x14ac:dyDescent="0.25">
      <c r="B631" s="1" t="s">
        <v>78</v>
      </c>
      <c r="C631" s="1" t="s">
        <v>76</v>
      </c>
      <c r="D631" s="1" t="s">
        <v>79</v>
      </c>
      <c r="E631" s="1" t="s">
        <v>80</v>
      </c>
      <c r="F631">
        <v>34</v>
      </c>
      <c r="G631">
        <v>0.35</v>
      </c>
      <c r="H631">
        <v>54</v>
      </c>
      <c r="I631">
        <v>0.3</v>
      </c>
      <c r="K631">
        <f t="shared" si="47"/>
        <v>36</v>
      </c>
      <c r="L631">
        <f t="shared" si="48"/>
        <v>29</v>
      </c>
      <c r="M631" t="str">
        <f>IF(COUNT(FIND({0,1,2,3,4,5,6,7,8,9},IF(ISBLANK(A631),IF(LEN(TRIM(B631))&gt;0,TRIM(B631),TRIM(C631)),"")))&gt;0,IF(ISBLANK(A631),IF(LEN(TRIM(B631))&gt;0,TRIM(B631),TRIM(C631)),""),"")</f>
        <v>09</v>
      </c>
      <c r="N631" t="str">
        <f>IF(COUNT(FIND({0,1,2,3,4,5,6,7,8,9},IF(ISBLANK(A631),IF(LEN(TRIM(B631))&gt;0,TRIM(C631),LEFT(D631, 4)),"")))&gt;0,IF(ISBLANK(A631),IF(LEN(TRIM(B631))&gt;0,TRIM(C631),LEFT(D631, 4)),""),"")</f>
        <v>003</v>
      </c>
      <c r="O631" t="str">
        <f t="shared" si="49"/>
        <v>Ct</v>
      </c>
      <c r="P631" t="str">
        <f>TRIM(IF(COUNT(FIND({0,1,2,3,4,5,6,7,8,9},B631))&gt;0,D631,IF(LEN(TRIM(B631))&gt;0,CONCATENATE(B631,C631,D631),MID(D631,4,LEN(D631)))))</f>
        <v>Hartford</v>
      </c>
      <c r="Q631">
        <f t="shared" si="50"/>
        <v>34</v>
      </c>
      <c r="R631">
        <f t="shared" si="51"/>
        <v>54</v>
      </c>
    </row>
    <row r="632" spans="2:18" x14ac:dyDescent="0.25">
      <c r="B632" s="1" t="s">
        <v>13</v>
      </c>
      <c r="C632" s="1" t="s">
        <v>133</v>
      </c>
      <c r="D632" s="1" t="s">
        <v>134</v>
      </c>
      <c r="E632" s="1" t="s">
        <v>12</v>
      </c>
      <c r="F632">
        <v>33</v>
      </c>
      <c r="G632">
        <v>0.34</v>
      </c>
      <c r="H632">
        <v>52</v>
      </c>
      <c r="I632">
        <v>0.28999999999999998</v>
      </c>
      <c r="K632">
        <f t="shared" si="47"/>
        <v>36</v>
      </c>
      <c r="L632">
        <f t="shared" si="48"/>
        <v>29</v>
      </c>
      <c r="M632" t="str">
        <f>IF(COUNT(FIND({0,1,2,3,4,5,6,7,8,9},IF(ISBLANK(A632),IF(LEN(TRIM(B632))&gt;0,TRIM(B632),TRIM(C632)),"")))&gt;0,IF(ISBLANK(A632),IF(LEN(TRIM(B632))&gt;0,TRIM(B632),TRIM(C632)),""),"")</f>
        <v>36</v>
      </c>
      <c r="N632" t="str">
        <f>IF(COUNT(FIND({0,1,2,3,4,5,6,7,8,9},IF(ISBLANK(A632),IF(LEN(TRIM(B632))&gt;0,TRIM(C632),LEFT(D632, 4)),"")))&gt;0,IF(ISBLANK(A632),IF(LEN(TRIM(B632))&gt;0,TRIM(C632),LEFT(D632, 4)),""),"")</f>
        <v>075</v>
      </c>
      <c r="O632" t="str">
        <f t="shared" si="49"/>
        <v>NY</v>
      </c>
      <c r="P632" t="str">
        <f>TRIM(IF(COUNT(FIND({0,1,2,3,4,5,6,7,8,9},B632))&gt;0,D632,IF(LEN(TRIM(B632))&gt;0,CONCATENATE(B632,C632,D632),MID(D632,4,LEN(D632)))))</f>
        <v>Oswego</v>
      </c>
      <c r="Q632">
        <f t="shared" si="50"/>
        <v>33</v>
      </c>
      <c r="R632">
        <f t="shared" si="51"/>
        <v>52</v>
      </c>
    </row>
    <row r="633" spans="2:18" x14ac:dyDescent="0.25">
      <c r="B633" s="1" t="s">
        <v>13</v>
      </c>
      <c r="C633" s="1" t="s">
        <v>93</v>
      </c>
      <c r="D633" s="1" t="s">
        <v>94</v>
      </c>
      <c r="E633" s="1" t="s">
        <v>12</v>
      </c>
      <c r="F633">
        <v>30</v>
      </c>
      <c r="G633">
        <v>0.31</v>
      </c>
      <c r="H633">
        <v>40</v>
      </c>
      <c r="I633">
        <v>0.22</v>
      </c>
      <c r="K633">
        <f t="shared" si="47"/>
        <v>36</v>
      </c>
      <c r="L633">
        <f t="shared" si="48"/>
        <v>29</v>
      </c>
      <c r="M633" t="str">
        <f>IF(COUNT(FIND({0,1,2,3,4,5,6,7,8,9},IF(ISBLANK(A633),IF(LEN(TRIM(B633))&gt;0,TRIM(B633),TRIM(C633)),"")))&gt;0,IF(ISBLANK(A633),IF(LEN(TRIM(B633))&gt;0,TRIM(B633),TRIM(C633)),""),"")</f>
        <v>36</v>
      </c>
      <c r="N633" t="str">
        <f>IF(COUNT(FIND({0,1,2,3,4,5,6,7,8,9},IF(ISBLANK(A633),IF(LEN(TRIM(B633))&gt;0,TRIM(C633),LEFT(D633, 4)),"")))&gt;0,IF(ISBLANK(A633),IF(LEN(TRIM(B633))&gt;0,TRIM(C633),LEFT(D633, 4)),""),"")</f>
        <v>109</v>
      </c>
      <c r="O633" t="str">
        <f t="shared" si="49"/>
        <v>NY</v>
      </c>
      <c r="P633" t="str">
        <f>TRIM(IF(COUNT(FIND({0,1,2,3,4,5,6,7,8,9},B633))&gt;0,D633,IF(LEN(TRIM(B633))&gt;0,CONCATENATE(B633,C633,D633),MID(D633,4,LEN(D633)))))</f>
        <v>Tompkins</v>
      </c>
      <c r="Q633">
        <f t="shared" si="50"/>
        <v>30</v>
      </c>
      <c r="R633">
        <f t="shared" si="51"/>
        <v>40</v>
      </c>
    </row>
    <row r="634" spans="2:18" x14ac:dyDescent="0.25">
      <c r="B634" s="1" t="s">
        <v>13</v>
      </c>
      <c r="C634" s="1" t="s">
        <v>140</v>
      </c>
      <c r="D634" s="1" t="s">
        <v>141</v>
      </c>
      <c r="E634" s="1" t="s">
        <v>12</v>
      </c>
      <c r="F634">
        <v>30</v>
      </c>
      <c r="G634">
        <v>0.31</v>
      </c>
      <c r="H634">
        <v>51</v>
      </c>
      <c r="I634">
        <v>0.28999999999999998</v>
      </c>
      <c r="K634">
        <f t="shared" si="47"/>
        <v>36</v>
      </c>
      <c r="L634">
        <f t="shared" si="48"/>
        <v>29</v>
      </c>
      <c r="M634" t="str">
        <f>IF(COUNT(FIND({0,1,2,3,4,5,6,7,8,9},IF(ISBLANK(A634),IF(LEN(TRIM(B634))&gt;0,TRIM(B634),TRIM(C634)),"")))&gt;0,IF(ISBLANK(A634),IF(LEN(TRIM(B634))&gt;0,TRIM(B634),TRIM(C634)),""),"")</f>
        <v>36</v>
      </c>
      <c r="N634" t="str">
        <f>IF(COUNT(FIND({0,1,2,3,4,5,6,7,8,9},IF(ISBLANK(A634),IF(LEN(TRIM(B634))&gt;0,TRIM(C634),LEFT(D634, 4)),"")))&gt;0,IF(ISBLANK(A634),IF(LEN(TRIM(B634))&gt;0,TRIM(C634),LEFT(D634, 4)),""),"")</f>
        <v>015</v>
      </c>
      <c r="O634" t="str">
        <f t="shared" si="49"/>
        <v>NY</v>
      </c>
      <c r="P634" t="str">
        <f>TRIM(IF(COUNT(FIND({0,1,2,3,4,5,6,7,8,9},B634))&gt;0,D634,IF(LEN(TRIM(B634))&gt;0,CONCATENATE(B634,C634,D634),MID(D634,4,LEN(D634)))))</f>
        <v>Chemung</v>
      </c>
      <c r="Q634">
        <f t="shared" si="50"/>
        <v>30</v>
      </c>
      <c r="R634">
        <f t="shared" si="51"/>
        <v>51</v>
      </c>
    </row>
    <row r="635" spans="2:18" x14ac:dyDescent="0.25">
      <c r="B635" s="1" t="s">
        <v>78</v>
      </c>
      <c r="C635" s="1" t="s">
        <v>126</v>
      </c>
      <c r="D635" s="1" t="s">
        <v>127</v>
      </c>
      <c r="E635" s="1" t="s">
        <v>80</v>
      </c>
      <c r="F635">
        <v>30</v>
      </c>
      <c r="G635">
        <v>0.31</v>
      </c>
      <c r="H635">
        <v>56</v>
      </c>
      <c r="I635">
        <v>0.31</v>
      </c>
      <c r="K635">
        <f t="shared" si="47"/>
        <v>36</v>
      </c>
      <c r="L635">
        <f t="shared" si="48"/>
        <v>29</v>
      </c>
      <c r="M635" t="str">
        <f>IF(COUNT(FIND({0,1,2,3,4,5,6,7,8,9},IF(ISBLANK(A635),IF(LEN(TRIM(B635))&gt;0,TRIM(B635),TRIM(C635)),"")))&gt;0,IF(ISBLANK(A635),IF(LEN(TRIM(B635))&gt;0,TRIM(B635),TRIM(C635)),""),"")</f>
        <v>09</v>
      </c>
      <c r="N635" t="str">
        <f>IF(COUNT(FIND({0,1,2,3,4,5,6,7,8,9},IF(ISBLANK(A635),IF(LEN(TRIM(B635))&gt;0,TRIM(C635),LEFT(D635, 4)),"")))&gt;0,IF(ISBLANK(A635),IF(LEN(TRIM(B635))&gt;0,TRIM(C635),LEFT(D635, 4)),""),"")</f>
        <v>009</v>
      </c>
      <c r="O635" t="str">
        <f t="shared" si="49"/>
        <v>Ct</v>
      </c>
      <c r="P635" t="str">
        <f>TRIM(IF(COUNT(FIND({0,1,2,3,4,5,6,7,8,9},B635))&gt;0,D635,IF(LEN(TRIM(B635))&gt;0,CONCATENATE(B635,C635,D635),MID(D635,4,LEN(D635)))))</f>
        <v>New Haven</v>
      </c>
      <c r="Q635">
        <f t="shared" si="50"/>
        <v>30</v>
      </c>
      <c r="R635">
        <f t="shared" si="51"/>
        <v>56</v>
      </c>
    </row>
    <row r="636" spans="2:18" x14ac:dyDescent="0.25">
      <c r="B636" s="1" t="s">
        <v>95</v>
      </c>
      <c r="C636" s="1" t="s">
        <v>89</v>
      </c>
      <c r="D636" s="1" t="s">
        <v>328</v>
      </c>
      <c r="E636" s="1" t="s">
        <v>98</v>
      </c>
      <c r="F636">
        <v>29</v>
      </c>
      <c r="G636">
        <v>0.3</v>
      </c>
      <c r="H636">
        <v>62</v>
      </c>
      <c r="I636">
        <v>0.35</v>
      </c>
      <c r="K636">
        <f t="shared" si="47"/>
        <v>36</v>
      </c>
      <c r="L636">
        <f t="shared" si="48"/>
        <v>29</v>
      </c>
      <c r="M636" t="str">
        <f>IF(COUNT(FIND({0,1,2,3,4,5,6,7,8,9},IF(ISBLANK(A636),IF(LEN(TRIM(B636))&gt;0,TRIM(B636),TRIM(C636)),"")))&gt;0,IF(ISBLANK(A636),IF(LEN(TRIM(B636))&gt;0,TRIM(B636),TRIM(C636)),""),"")</f>
        <v>12</v>
      </c>
      <c r="N636" t="str">
        <f>IF(COUNT(FIND({0,1,2,3,4,5,6,7,8,9},IF(ISBLANK(A636),IF(LEN(TRIM(B636))&gt;0,TRIM(C636),LEFT(D636, 4)),"")))&gt;0,IF(ISBLANK(A636),IF(LEN(TRIM(B636))&gt;0,TRIM(C636),LEFT(D636, 4)),""),"")</f>
        <v>031</v>
      </c>
      <c r="O636" t="str">
        <f t="shared" si="49"/>
        <v>Fl</v>
      </c>
      <c r="P636" t="str">
        <f>TRIM(IF(COUNT(FIND({0,1,2,3,4,5,6,7,8,9},B636))&gt;0,D636,IF(LEN(TRIM(B636))&gt;0,CONCATENATE(B636,C636,D636),MID(D636,4,LEN(D636)))))</f>
        <v>Duval</v>
      </c>
      <c r="Q636">
        <f t="shared" si="50"/>
        <v>29</v>
      </c>
      <c r="R636">
        <f t="shared" si="51"/>
        <v>62</v>
      </c>
    </row>
    <row r="637" spans="2:18" x14ac:dyDescent="0.25">
      <c r="B637" s="1" t="s">
        <v>105</v>
      </c>
      <c r="C637" s="1" t="s">
        <v>41</v>
      </c>
      <c r="D637" s="1" t="s">
        <v>106</v>
      </c>
      <c r="E637" s="1" t="s">
        <v>107</v>
      </c>
      <c r="F637">
        <v>28</v>
      </c>
      <c r="G637">
        <v>0.28999999999999998</v>
      </c>
      <c r="H637">
        <v>42</v>
      </c>
      <c r="I637">
        <v>0.24</v>
      </c>
      <c r="K637">
        <f t="shared" si="47"/>
        <v>36</v>
      </c>
      <c r="L637">
        <f t="shared" si="48"/>
        <v>29</v>
      </c>
      <c r="M637" t="str">
        <f>IF(COUNT(FIND({0,1,2,3,4,5,6,7,8,9},IF(ISBLANK(A637),IF(LEN(TRIM(B637))&gt;0,TRIM(B637),TRIM(C637)),"")))&gt;0,IF(ISBLANK(A637),IF(LEN(TRIM(B637))&gt;0,TRIM(B637),TRIM(C637)),""),"")</f>
        <v>11</v>
      </c>
      <c r="N637" t="str">
        <f>IF(COUNT(FIND({0,1,2,3,4,5,6,7,8,9},IF(ISBLANK(A637),IF(LEN(TRIM(B637))&gt;0,TRIM(C637),LEFT(D637, 4)),"")))&gt;0,IF(ISBLANK(A637),IF(LEN(TRIM(B637))&gt;0,TRIM(C637),LEFT(D637, 4)),""),"")</f>
        <v>001</v>
      </c>
      <c r="O637" t="str">
        <f t="shared" si="49"/>
        <v>DC</v>
      </c>
      <c r="P637" t="str">
        <f>TRIM(IF(COUNT(FIND({0,1,2,3,4,5,6,7,8,9},B637))&gt;0,D637,IF(LEN(TRIM(B637))&gt;0,CONCATENATE(B637,C637,D637),MID(D637,4,LEN(D637)))))</f>
        <v>Wash.,D.C.</v>
      </c>
      <c r="Q637">
        <f t="shared" si="50"/>
        <v>28</v>
      </c>
      <c r="R637">
        <f t="shared" si="51"/>
        <v>42</v>
      </c>
    </row>
    <row r="638" spans="2:18" x14ac:dyDescent="0.25">
      <c r="B638" s="1" t="s">
        <v>241</v>
      </c>
      <c r="C638" s="1" t="s">
        <v>30</v>
      </c>
      <c r="D638" s="1" t="s">
        <v>329</v>
      </c>
      <c r="E638" s="1" t="s">
        <v>243</v>
      </c>
      <c r="F638">
        <v>28</v>
      </c>
      <c r="G638">
        <v>0.28999999999999998</v>
      </c>
      <c r="H638">
        <v>76</v>
      </c>
      <c r="I638">
        <v>0.43</v>
      </c>
      <c r="K638">
        <f t="shared" si="47"/>
        <v>36</v>
      </c>
      <c r="L638">
        <f t="shared" si="48"/>
        <v>29</v>
      </c>
      <c r="M638" t="str">
        <f>IF(COUNT(FIND({0,1,2,3,4,5,6,7,8,9},IF(ISBLANK(A638),IF(LEN(TRIM(B638))&gt;0,TRIM(B638),TRIM(C638)),"")))&gt;0,IF(ISBLANK(A638),IF(LEN(TRIM(B638))&gt;0,TRIM(B638),TRIM(C638)),""),"")</f>
        <v>39</v>
      </c>
      <c r="N638" t="str">
        <f>IF(COUNT(FIND({0,1,2,3,4,5,6,7,8,9},IF(ISBLANK(A638),IF(LEN(TRIM(B638))&gt;0,TRIM(C638),LEFT(D638, 4)),"")))&gt;0,IF(ISBLANK(A638),IF(LEN(TRIM(B638))&gt;0,TRIM(C638),LEFT(D638, 4)),""),"")</f>
        <v>061</v>
      </c>
      <c r="O638" t="str">
        <f t="shared" si="49"/>
        <v>Oh</v>
      </c>
      <c r="P638" t="str">
        <f>TRIM(IF(COUNT(FIND({0,1,2,3,4,5,6,7,8,9},B638))&gt;0,D638,IF(LEN(TRIM(B638))&gt;0,CONCATENATE(B638,C638,D638),MID(D638,4,LEN(D638)))))</f>
        <v>Hamilton</v>
      </c>
      <c r="Q638">
        <f t="shared" si="50"/>
        <v>28</v>
      </c>
      <c r="R638">
        <f t="shared" si="51"/>
        <v>76</v>
      </c>
    </row>
    <row r="639" spans="2:18" x14ac:dyDescent="0.25">
      <c r="B639" s="1" t="s">
        <v>159</v>
      </c>
      <c r="C639" s="1" t="s">
        <v>259</v>
      </c>
      <c r="D639" s="1" t="s">
        <v>260</v>
      </c>
      <c r="E639" s="1" t="s">
        <v>161</v>
      </c>
      <c r="F639">
        <v>28</v>
      </c>
      <c r="G639">
        <v>0.28999999999999998</v>
      </c>
      <c r="H639">
        <v>56</v>
      </c>
      <c r="I639">
        <v>0.31</v>
      </c>
      <c r="K639">
        <f t="shared" si="47"/>
        <v>36</v>
      </c>
      <c r="L639">
        <f t="shared" si="48"/>
        <v>29</v>
      </c>
      <c r="M639" t="str">
        <f>IF(COUNT(FIND({0,1,2,3,4,5,6,7,8,9},IF(ISBLANK(A639),IF(LEN(TRIM(B639))&gt;0,TRIM(B639),TRIM(C639)),"")))&gt;0,IF(ISBLANK(A639),IF(LEN(TRIM(B639))&gt;0,TRIM(B639),TRIM(C639)),""),"")</f>
        <v>51</v>
      </c>
      <c r="N639" t="str">
        <f>IF(COUNT(FIND({0,1,2,3,4,5,6,7,8,9},IF(ISBLANK(A639),IF(LEN(TRIM(B639))&gt;0,TRIM(C639),LEFT(D639, 4)),"")))&gt;0,IF(ISBLANK(A639),IF(LEN(TRIM(B639))&gt;0,TRIM(C639),LEFT(D639, 4)),""),"")</f>
        <v>810</v>
      </c>
      <c r="O639" t="str">
        <f t="shared" si="49"/>
        <v>Va</v>
      </c>
      <c r="P639" t="str">
        <f>TRIM(IF(COUNT(FIND({0,1,2,3,4,5,6,7,8,9},B639))&gt;0,D639,IF(LEN(TRIM(B639))&gt;0,CONCATENATE(B639,C639,D639),MID(D639,4,LEN(D639)))))</f>
        <v>Virginia Beach city</v>
      </c>
      <c r="Q639">
        <f t="shared" si="50"/>
        <v>28</v>
      </c>
      <c r="R639">
        <f t="shared" si="51"/>
        <v>56</v>
      </c>
    </row>
    <row r="640" spans="2:18" x14ac:dyDescent="0.25">
      <c r="B640" s="1" t="s">
        <v>13</v>
      </c>
      <c r="C640" s="1" t="s">
        <v>16</v>
      </c>
      <c r="D640" s="1" t="s">
        <v>17</v>
      </c>
      <c r="E640" s="1" t="s">
        <v>12</v>
      </c>
      <c r="F640">
        <v>27</v>
      </c>
      <c r="G640">
        <v>0.28000000000000003</v>
      </c>
      <c r="H640">
        <v>36</v>
      </c>
      <c r="I640">
        <v>0.2</v>
      </c>
      <c r="K640">
        <f t="shared" si="47"/>
        <v>36</v>
      </c>
      <c r="L640">
        <f t="shared" si="48"/>
        <v>29</v>
      </c>
      <c r="M640" t="str">
        <f>IF(COUNT(FIND({0,1,2,3,4,5,6,7,8,9},IF(ISBLANK(A640),IF(LEN(TRIM(B640))&gt;0,TRIM(B640),TRIM(C640)),"")))&gt;0,IF(ISBLANK(A640),IF(LEN(TRIM(B640))&gt;0,TRIM(B640),TRIM(C640)),""),"")</f>
        <v>36</v>
      </c>
      <c r="N640" t="str">
        <f>IF(COUNT(FIND({0,1,2,3,4,5,6,7,8,9},IF(ISBLANK(A640),IF(LEN(TRIM(B640))&gt;0,TRIM(C640),LEFT(D640, 4)),"")))&gt;0,IF(ISBLANK(A640),IF(LEN(TRIM(B640))&gt;0,TRIM(C640),LEFT(D640, 4)),""),"")</f>
        <v>093</v>
      </c>
      <c r="O640" t="str">
        <f t="shared" si="49"/>
        <v>NY</v>
      </c>
      <c r="P640" t="str">
        <f>TRIM(IF(COUNT(FIND({0,1,2,3,4,5,6,7,8,9},B640))&gt;0,D640,IF(LEN(TRIM(B640))&gt;0,CONCATENATE(B640,C640,D640),MID(D640,4,LEN(D640)))))</f>
        <v>Schenectady</v>
      </c>
      <c r="Q640">
        <f t="shared" si="50"/>
        <v>27</v>
      </c>
      <c r="R640">
        <f t="shared" si="51"/>
        <v>36</v>
      </c>
    </row>
    <row r="641" spans="2:18" x14ac:dyDescent="0.25">
      <c r="B641" s="1" t="s">
        <v>251</v>
      </c>
      <c r="C641" s="1" t="s">
        <v>330</v>
      </c>
      <c r="D641" s="1" t="s">
        <v>331</v>
      </c>
      <c r="E641" s="1" t="s">
        <v>253</v>
      </c>
      <c r="F641">
        <v>27</v>
      </c>
      <c r="G641">
        <v>0.28000000000000003</v>
      </c>
      <c r="H641">
        <v>44</v>
      </c>
      <c r="I641">
        <v>0.25</v>
      </c>
      <c r="K641">
        <f t="shared" si="47"/>
        <v>36</v>
      </c>
      <c r="L641">
        <f t="shared" si="48"/>
        <v>29</v>
      </c>
      <c r="M641" t="str">
        <f>IF(COUNT(FIND({0,1,2,3,4,5,6,7,8,9},IF(ISBLANK(A641),IF(LEN(TRIM(B641))&gt;0,TRIM(B641),TRIM(C641)),"")))&gt;0,IF(ISBLANK(A641),IF(LEN(TRIM(B641))&gt;0,TRIM(B641),TRIM(C641)),""),"")</f>
        <v>26</v>
      </c>
      <c r="N641" t="str">
        <f>IF(COUNT(FIND({0,1,2,3,4,5,6,7,8,9},IF(ISBLANK(A641),IF(LEN(TRIM(B641))&gt;0,TRIM(C641),LEFT(D641, 4)),"")))&gt;0,IF(ISBLANK(A641),IF(LEN(TRIM(B641))&gt;0,TRIM(C641),LEFT(D641, 4)),""),"")</f>
        <v>125</v>
      </c>
      <c r="O641" t="str">
        <f t="shared" si="49"/>
        <v>Mi</v>
      </c>
      <c r="P641" t="str">
        <f>TRIM(IF(COUNT(FIND({0,1,2,3,4,5,6,7,8,9},B641))&gt;0,D641,IF(LEN(TRIM(B641))&gt;0,CONCATENATE(B641,C641,D641),MID(D641,4,LEN(D641)))))</f>
        <v>Oakland</v>
      </c>
      <c r="Q641">
        <f t="shared" si="50"/>
        <v>27</v>
      </c>
      <c r="R641">
        <f t="shared" si="51"/>
        <v>44</v>
      </c>
    </row>
    <row r="642" spans="2:18" x14ac:dyDescent="0.25">
      <c r="B642" s="1" t="s">
        <v>175</v>
      </c>
      <c r="C642" s="1" t="s">
        <v>76</v>
      </c>
      <c r="D642" s="1" t="s">
        <v>176</v>
      </c>
      <c r="E642" s="1" t="s">
        <v>177</v>
      </c>
      <c r="F642">
        <v>27</v>
      </c>
      <c r="G642">
        <v>0.28000000000000003</v>
      </c>
      <c r="H642">
        <v>39</v>
      </c>
      <c r="I642">
        <v>0.22</v>
      </c>
      <c r="K642">
        <f t="shared" si="47"/>
        <v>36</v>
      </c>
      <c r="L642">
        <f t="shared" si="48"/>
        <v>29</v>
      </c>
      <c r="M642" t="str">
        <f>IF(COUNT(FIND({0,1,2,3,4,5,6,7,8,9},IF(ISBLANK(A642),IF(LEN(TRIM(B642))&gt;0,TRIM(B642),TRIM(C642)),"")))&gt;0,IF(ISBLANK(A642),IF(LEN(TRIM(B642))&gt;0,TRIM(B642),TRIM(C642)),""),"")</f>
        <v>15</v>
      </c>
      <c r="N642" t="str">
        <f>IF(COUNT(FIND({0,1,2,3,4,5,6,7,8,9},IF(ISBLANK(A642),IF(LEN(TRIM(B642))&gt;0,TRIM(C642),LEFT(D642, 4)),"")))&gt;0,IF(ISBLANK(A642),IF(LEN(TRIM(B642))&gt;0,TRIM(C642),LEFT(D642, 4)),""),"")</f>
        <v>003</v>
      </c>
      <c r="O642" t="str">
        <f t="shared" si="49"/>
        <v>Hi</v>
      </c>
      <c r="P642" t="str">
        <f>TRIM(IF(COUNT(FIND({0,1,2,3,4,5,6,7,8,9},B642))&gt;0,D642,IF(LEN(TRIM(B642))&gt;0,CONCATENATE(B642,C642,D642),MID(D642,4,LEN(D642)))))</f>
        <v>Honolulu</v>
      </c>
      <c r="Q642">
        <f t="shared" si="50"/>
        <v>27</v>
      </c>
      <c r="R642">
        <f t="shared" si="51"/>
        <v>39</v>
      </c>
    </row>
    <row r="643" spans="2:18" x14ac:dyDescent="0.25">
      <c r="B643" s="1" t="s">
        <v>13</v>
      </c>
      <c r="C643" s="1" t="s">
        <v>116</v>
      </c>
      <c r="D643" s="1" t="s">
        <v>263</v>
      </c>
      <c r="E643" s="1" t="s">
        <v>12</v>
      </c>
      <c r="F643">
        <v>27</v>
      </c>
      <c r="G643">
        <v>0.28000000000000003</v>
      </c>
      <c r="H643">
        <v>49</v>
      </c>
      <c r="I643">
        <v>0.28000000000000003</v>
      </c>
      <c r="K643">
        <f t="shared" si="47"/>
        <v>36</v>
      </c>
      <c r="L643">
        <f t="shared" si="48"/>
        <v>29</v>
      </c>
      <c r="M643" t="str">
        <f>IF(COUNT(FIND({0,1,2,3,4,5,6,7,8,9},IF(ISBLANK(A643),IF(LEN(TRIM(B643))&gt;0,TRIM(B643),TRIM(C643)),"")))&gt;0,IF(ISBLANK(A643),IF(LEN(TRIM(B643))&gt;0,TRIM(B643),TRIM(C643)),""),"")</f>
        <v>36</v>
      </c>
      <c r="N643" t="str">
        <f>IF(COUNT(FIND({0,1,2,3,4,5,6,7,8,9},IF(ISBLANK(A643),IF(LEN(TRIM(B643))&gt;0,TRIM(C643),LEFT(D643, 4)),"")))&gt;0,IF(ISBLANK(A643),IF(LEN(TRIM(B643))&gt;0,TRIM(C643),LEFT(D643, 4)),""),"")</f>
        <v>073</v>
      </c>
      <c r="O643" t="str">
        <f t="shared" si="49"/>
        <v>NY</v>
      </c>
      <c r="P643" t="str">
        <f>TRIM(IF(COUNT(FIND({0,1,2,3,4,5,6,7,8,9},B643))&gt;0,D643,IF(LEN(TRIM(B643))&gt;0,CONCATENATE(B643,C643,D643),MID(D643,4,LEN(D643)))))</f>
        <v>Orleans</v>
      </c>
      <c r="Q643">
        <f t="shared" si="50"/>
        <v>27</v>
      </c>
      <c r="R643">
        <f t="shared" si="51"/>
        <v>49</v>
      </c>
    </row>
    <row r="644" spans="2:18" x14ac:dyDescent="0.25">
      <c r="B644" s="1" t="s">
        <v>251</v>
      </c>
      <c r="C644" s="1" t="s">
        <v>252</v>
      </c>
      <c r="D644" s="1" t="s">
        <v>173</v>
      </c>
      <c r="E644" s="1" t="s">
        <v>253</v>
      </c>
      <c r="F644">
        <v>27</v>
      </c>
      <c r="G644">
        <v>0.28000000000000003</v>
      </c>
      <c r="H644">
        <v>49</v>
      </c>
      <c r="I644">
        <v>0.28000000000000003</v>
      </c>
      <c r="K644">
        <f t="shared" ref="K644:K707" si="52">VALUE(IF(ISBLANK(A644),K643,A644))</f>
        <v>36</v>
      </c>
      <c r="L644">
        <f t="shared" ref="L644:L707" si="53">VALUE(IF(ISBLANK(A644),L643,CONCATENATE(TRIM(B644),TRIM(C644))))</f>
        <v>29</v>
      </c>
      <c r="M644" t="str">
        <f>IF(COUNT(FIND({0,1,2,3,4,5,6,7,8,9},IF(ISBLANK(A644),IF(LEN(TRIM(B644))&gt;0,TRIM(B644),TRIM(C644)),"")))&gt;0,IF(ISBLANK(A644),IF(LEN(TRIM(B644))&gt;0,TRIM(B644),TRIM(C644)),""),"")</f>
        <v>26</v>
      </c>
      <c r="N644" t="str">
        <f>IF(COUNT(FIND({0,1,2,3,4,5,6,7,8,9},IF(ISBLANK(A644),IF(LEN(TRIM(B644))&gt;0,TRIM(C644),LEFT(D644, 4)),"")))&gt;0,IF(ISBLANK(A644),IF(LEN(TRIM(B644))&gt;0,TRIM(C644),LEFT(D644, 4)),""),"")</f>
        <v>163</v>
      </c>
      <c r="O644" t="str">
        <f t="shared" ref="O644:O707" si="54">IF(LEN(TRIM(E644))&gt;0,E644,"XX")</f>
        <v>Mi</v>
      </c>
      <c r="P644" t="str">
        <f>TRIM(IF(COUNT(FIND({0,1,2,3,4,5,6,7,8,9},B644))&gt;0,D644,IF(LEN(TRIM(B644))&gt;0,CONCATENATE(B644,C644,D644),MID(D644,4,LEN(D644)))))</f>
        <v>Wayne</v>
      </c>
      <c r="Q644">
        <f t="shared" ref="Q644:Q707" si="55">F644</f>
        <v>27</v>
      </c>
      <c r="R644">
        <f t="shared" ref="R644:R707" si="56">H644</f>
        <v>49</v>
      </c>
    </row>
    <row r="645" spans="2:18" x14ac:dyDescent="0.25">
      <c r="B645" s="1" t="s">
        <v>95</v>
      </c>
      <c r="C645" s="1" t="s">
        <v>54</v>
      </c>
      <c r="D645" s="1" t="s">
        <v>332</v>
      </c>
      <c r="E645" s="1" t="s">
        <v>98</v>
      </c>
      <c r="F645">
        <v>26</v>
      </c>
      <c r="G645">
        <v>0.27</v>
      </c>
      <c r="H645">
        <v>52</v>
      </c>
      <c r="I645">
        <v>0.28999999999999998</v>
      </c>
      <c r="K645">
        <f t="shared" si="52"/>
        <v>36</v>
      </c>
      <c r="L645">
        <f t="shared" si="53"/>
        <v>29</v>
      </c>
      <c r="M645" t="str">
        <f>IF(COUNT(FIND({0,1,2,3,4,5,6,7,8,9},IF(ISBLANK(A645),IF(LEN(TRIM(B645))&gt;0,TRIM(B645),TRIM(C645)),"")))&gt;0,IF(ISBLANK(A645),IF(LEN(TRIM(B645))&gt;0,TRIM(B645),TRIM(C645)),""),"")</f>
        <v>12</v>
      </c>
      <c r="N645" t="str">
        <f>IF(COUNT(FIND({0,1,2,3,4,5,6,7,8,9},IF(ISBLANK(A645),IF(LEN(TRIM(B645))&gt;0,TRIM(C645),LEFT(D645, 4)),"")))&gt;0,IF(ISBLANK(A645),IF(LEN(TRIM(B645))&gt;0,TRIM(C645),LEFT(D645, 4)),""),"")</f>
        <v>071</v>
      </c>
      <c r="O645" t="str">
        <f t="shared" si="54"/>
        <v>Fl</v>
      </c>
      <c r="P645" t="str">
        <f>TRIM(IF(COUNT(FIND({0,1,2,3,4,5,6,7,8,9},B645))&gt;0,D645,IF(LEN(TRIM(B645))&gt;0,CONCATENATE(B645,C645,D645),MID(D645,4,LEN(D645)))))</f>
        <v>Lee</v>
      </c>
      <c r="Q645">
        <f t="shared" si="55"/>
        <v>26</v>
      </c>
      <c r="R645">
        <f t="shared" si="56"/>
        <v>52</v>
      </c>
    </row>
    <row r="646" spans="2:18" x14ac:dyDescent="0.25">
      <c r="B646" s="1" t="s">
        <v>120</v>
      </c>
      <c r="C646" s="1" t="s">
        <v>57</v>
      </c>
      <c r="D646" s="1" t="s">
        <v>281</v>
      </c>
      <c r="E646" s="1" t="s">
        <v>123</v>
      </c>
      <c r="F646">
        <v>26</v>
      </c>
      <c r="G646">
        <v>0.27</v>
      </c>
      <c r="H646">
        <v>73</v>
      </c>
      <c r="I646">
        <v>0.41</v>
      </c>
      <c r="K646">
        <f t="shared" si="52"/>
        <v>36</v>
      </c>
      <c r="L646">
        <f t="shared" si="53"/>
        <v>29</v>
      </c>
      <c r="M646" t="str">
        <f>IF(COUNT(FIND({0,1,2,3,4,5,6,7,8,9},IF(ISBLANK(A646),IF(LEN(TRIM(B646))&gt;0,TRIM(B646),TRIM(C646)),"")))&gt;0,IF(ISBLANK(A646),IF(LEN(TRIM(B646))&gt;0,TRIM(B646),TRIM(C646)),""),"")</f>
        <v>42</v>
      </c>
      <c r="N646" t="str">
        <f>IF(COUNT(FIND({0,1,2,3,4,5,6,7,8,9},IF(ISBLANK(A646),IF(LEN(TRIM(B646))&gt;0,TRIM(C646),LEFT(D646, 4)),"")))&gt;0,IF(ISBLANK(A646),IF(LEN(TRIM(B646))&gt;0,TRIM(C646),LEFT(D646, 4)),""),"")</f>
        <v>017</v>
      </c>
      <c r="O646" t="str">
        <f t="shared" si="54"/>
        <v>Pa</v>
      </c>
      <c r="P646" t="str">
        <f>TRIM(IF(COUNT(FIND({0,1,2,3,4,5,6,7,8,9},B646))&gt;0,D646,IF(LEN(TRIM(B646))&gt;0,CONCATENATE(B646,C646,D646),MID(D646,4,LEN(D646)))))</f>
        <v>Bucks</v>
      </c>
      <c r="Q646">
        <f t="shared" si="55"/>
        <v>26</v>
      </c>
      <c r="R646">
        <f t="shared" si="56"/>
        <v>73</v>
      </c>
    </row>
    <row r="647" spans="2:18" x14ac:dyDescent="0.25">
      <c r="B647" s="1" t="s">
        <v>120</v>
      </c>
      <c r="C647" s="1" t="s">
        <v>121</v>
      </c>
      <c r="D647" s="1" t="s">
        <v>122</v>
      </c>
      <c r="E647" s="1" t="s">
        <v>123</v>
      </c>
      <c r="F647">
        <v>26</v>
      </c>
      <c r="G647">
        <v>0.27</v>
      </c>
      <c r="H647">
        <v>48</v>
      </c>
      <c r="I647">
        <v>0.27</v>
      </c>
      <c r="K647">
        <f t="shared" si="52"/>
        <v>36</v>
      </c>
      <c r="L647">
        <f t="shared" si="53"/>
        <v>29</v>
      </c>
      <c r="M647" t="str">
        <f>IF(COUNT(FIND({0,1,2,3,4,5,6,7,8,9},IF(ISBLANK(A647),IF(LEN(TRIM(B647))&gt;0,TRIM(B647),TRIM(C647)),"")))&gt;0,IF(ISBLANK(A647),IF(LEN(TRIM(B647))&gt;0,TRIM(B647),TRIM(C647)),""),"")</f>
        <v>42</v>
      </c>
      <c r="N647" t="str">
        <f>IF(COUNT(FIND({0,1,2,3,4,5,6,7,8,9},IF(ISBLANK(A647),IF(LEN(TRIM(B647))&gt;0,TRIM(C647),LEFT(D647, 4)),"")))&gt;0,IF(ISBLANK(A647),IF(LEN(TRIM(B647))&gt;0,TRIM(C647),LEFT(D647, 4)),""),"")</f>
        <v>101</v>
      </c>
      <c r="O647" t="str">
        <f t="shared" si="54"/>
        <v>Pa</v>
      </c>
      <c r="P647" t="str">
        <f>TRIM(IF(COUNT(FIND({0,1,2,3,4,5,6,7,8,9},B647))&gt;0,D647,IF(LEN(TRIM(B647))&gt;0,CONCATENATE(B647,C647,D647),MID(D647,4,LEN(D647)))))</f>
        <v>Philadelphia</v>
      </c>
      <c r="Q647">
        <f t="shared" si="55"/>
        <v>26</v>
      </c>
      <c r="R647">
        <f t="shared" si="56"/>
        <v>48</v>
      </c>
    </row>
    <row r="648" spans="2:18" x14ac:dyDescent="0.25">
      <c r="B648" s="1" t="s">
        <v>234</v>
      </c>
      <c r="C648" s="1" t="s">
        <v>87</v>
      </c>
      <c r="D648" s="1" t="s">
        <v>235</v>
      </c>
      <c r="E648" s="1" t="s">
        <v>236</v>
      </c>
      <c r="F648">
        <v>26</v>
      </c>
      <c r="G648">
        <v>0.27</v>
      </c>
      <c r="H648">
        <v>46</v>
      </c>
      <c r="I648">
        <v>0.26</v>
      </c>
      <c r="K648">
        <f t="shared" si="52"/>
        <v>36</v>
      </c>
      <c r="L648">
        <f t="shared" si="53"/>
        <v>29</v>
      </c>
      <c r="M648" t="str">
        <f>IF(COUNT(FIND({0,1,2,3,4,5,6,7,8,9},IF(ISBLANK(A648),IF(LEN(TRIM(B648))&gt;0,TRIM(B648),TRIM(C648)),"")))&gt;0,IF(ISBLANK(A648),IF(LEN(TRIM(B648))&gt;0,TRIM(B648),TRIM(C648)),""),"")</f>
        <v>13</v>
      </c>
      <c r="N648" t="str">
        <f>IF(COUNT(FIND({0,1,2,3,4,5,6,7,8,9},IF(ISBLANK(A648),IF(LEN(TRIM(B648))&gt;0,TRIM(C648),LEFT(D648, 4)),"")))&gt;0,IF(ISBLANK(A648),IF(LEN(TRIM(B648))&gt;0,TRIM(C648),LEFT(D648, 4)),""),"")</f>
        <v>089</v>
      </c>
      <c r="O648" t="str">
        <f t="shared" si="54"/>
        <v>Ga</v>
      </c>
      <c r="P648" t="str">
        <f>TRIM(IF(COUNT(FIND({0,1,2,3,4,5,6,7,8,9},B648))&gt;0,D648,IF(LEN(TRIM(B648))&gt;0,CONCATENATE(B648,C648,D648),MID(D648,4,LEN(D648)))))</f>
        <v>De Kalb</v>
      </c>
      <c r="Q648">
        <f t="shared" si="55"/>
        <v>26</v>
      </c>
      <c r="R648">
        <f t="shared" si="56"/>
        <v>46</v>
      </c>
    </row>
    <row r="649" spans="2:18" x14ac:dyDescent="0.25">
      <c r="B649" s="1" t="s">
        <v>13</v>
      </c>
      <c r="C649" s="1" t="s">
        <v>172</v>
      </c>
      <c r="D649" s="1" t="s">
        <v>173</v>
      </c>
      <c r="E649" s="1" t="s">
        <v>12</v>
      </c>
      <c r="F649">
        <v>26</v>
      </c>
      <c r="G649">
        <v>0.27</v>
      </c>
      <c r="H649">
        <v>38</v>
      </c>
      <c r="I649">
        <v>0.21</v>
      </c>
      <c r="K649">
        <f t="shared" si="52"/>
        <v>36</v>
      </c>
      <c r="L649">
        <f t="shared" si="53"/>
        <v>29</v>
      </c>
      <c r="M649" t="str">
        <f>IF(COUNT(FIND({0,1,2,3,4,5,6,7,8,9},IF(ISBLANK(A649),IF(LEN(TRIM(B649))&gt;0,TRIM(B649),TRIM(C649)),"")))&gt;0,IF(ISBLANK(A649),IF(LEN(TRIM(B649))&gt;0,TRIM(B649),TRIM(C649)),""),"")</f>
        <v>36</v>
      </c>
      <c r="N649" t="str">
        <f>IF(COUNT(FIND({0,1,2,3,4,5,6,7,8,9},IF(ISBLANK(A649),IF(LEN(TRIM(B649))&gt;0,TRIM(C649),LEFT(D649, 4)),"")))&gt;0,IF(ISBLANK(A649),IF(LEN(TRIM(B649))&gt;0,TRIM(C649),LEFT(D649, 4)),""),"")</f>
        <v>117</v>
      </c>
      <c r="O649" t="str">
        <f t="shared" si="54"/>
        <v>NY</v>
      </c>
      <c r="P649" t="str">
        <f>TRIM(IF(COUNT(FIND({0,1,2,3,4,5,6,7,8,9},B649))&gt;0,D649,IF(LEN(TRIM(B649))&gt;0,CONCATENATE(B649,C649,D649),MID(D649,4,LEN(D649)))))</f>
        <v>Wayne</v>
      </c>
      <c r="Q649">
        <f t="shared" si="55"/>
        <v>26</v>
      </c>
      <c r="R649">
        <f t="shared" si="56"/>
        <v>38</v>
      </c>
    </row>
    <row r="650" spans="2:18" x14ac:dyDescent="0.25">
      <c r="B650" s="1" t="s">
        <v>84</v>
      </c>
      <c r="C650" s="1" t="s">
        <v>60</v>
      </c>
      <c r="D650" s="1" t="s">
        <v>187</v>
      </c>
      <c r="E650" s="1" t="s">
        <v>86</v>
      </c>
      <c r="F650">
        <v>25</v>
      </c>
      <c r="G650">
        <v>0.26</v>
      </c>
      <c r="H650">
        <v>43</v>
      </c>
      <c r="I650">
        <v>0.24</v>
      </c>
      <c r="K650">
        <f t="shared" si="52"/>
        <v>36</v>
      </c>
      <c r="L650">
        <f t="shared" si="53"/>
        <v>29</v>
      </c>
      <c r="M650" t="str">
        <f>IF(COUNT(FIND({0,1,2,3,4,5,6,7,8,9},IF(ISBLANK(A650),IF(LEN(TRIM(B650))&gt;0,TRIM(B650),TRIM(C650)),"")))&gt;0,IF(ISBLANK(A650),IF(LEN(TRIM(B650))&gt;0,TRIM(B650),TRIM(C650)),""),"")</f>
        <v>34</v>
      </c>
      <c r="N650" t="str">
        <f>IF(COUNT(FIND({0,1,2,3,4,5,6,7,8,9},IF(ISBLANK(A650),IF(LEN(TRIM(B650))&gt;0,TRIM(C650),LEFT(D650, 4)),"")))&gt;0,IF(ISBLANK(A650),IF(LEN(TRIM(B650))&gt;0,TRIM(C650),LEFT(D650, 4)),""),"")</f>
        <v>027</v>
      </c>
      <c r="O650" t="str">
        <f t="shared" si="54"/>
        <v>NJ</v>
      </c>
      <c r="P650" t="str">
        <f>TRIM(IF(COUNT(FIND({0,1,2,3,4,5,6,7,8,9},B650))&gt;0,D650,IF(LEN(TRIM(B650))&gt;0,CONCATENATE(B650,C650,D650),MID(D650,4,LEN(D650)))))</f>
        <v>Morris</v>
      </c>
      <c r="Q650">
        <f t="shared" si="55"/>
        <v>25</v>
      </c>
      <c r="R650">
        <f t="shared" si="56"/>
        <v>43</v>
      </c>
    </row>
    <row r="651" spans="2:18" x14ac:dyDescent="0.25">
      <c r="B651" s="1" t="s">
        <v>84</v>
      </c>
      <c r="C651" s="1" t="s">
        <v>136</v>
      </c>
      <c r="D651" s="1" t="s">
        <v>58</v>
      </c>
      <c r="E651" s="1" t="s">
        <v>86</v>
      </c>
      <c r="F651">
        <v>25</v>
      </c>
      <c r="G651">
        <v>0.26</v>
      </c>
      <c r="H651">
        <v>51</v>
      </c>
      <c r="I651">
        <v>0.28999999999999998</v>
      </c>
      <c r="K651">
        <f t="shared" si="52"/>
        <v>36</v>
      </c>
      <c r="L651">
        <f t="shared" si="53"/>
        <v>29</v>
      </c>
      <c r="M651" t="str">
        <f>IF(COUNT(FIND({0,1,2,3,4,5,6,7,8,9},IF(ISBLANK(A651),IF(LEN(TRIM(B651))&gt;0,TRIM(B651),TRIM(C651)),"")))&gt;0,IF(ISBLANK(A651),IF(LEN(TRIM(B651))&gt;0,TRIM(B651),TRIM(C651)),""),"")</f>
        <v>34</v>
      </c>
      <c r="N651" t="str">
        <f>IF(COUNT(FIND({0,1,2,3,4,5,6,7,8,9},IF(ISBLANK(A651),IF(LEN(TRIM(B651))&gt;0,TRIM(C651),LEFT(D651, 4)),"")))&gt;0,IF(ISBLANK(A651),IF(LEN(TRIM(B651))&gt;0,TRIM(C651),LEFT(D651, 4)),""),"")</f>
        <v>023</v>
      </c>
      <c r="O651" t="str">
        <f t="shared" si="54"/>
        <v>NJ</v>
      </c>
      <c r="P651" t="str">
        <f>TRIM(IF(COUNT(FIND({0,1,2,3,4,5,6,7,8,9},B651))&gt;0,D651,IF(LEN(TRIM(B651))&gt;0,CONCATENATE(B651,C651,D651),MID(D651,4,LEN(D651)))))</f>
        <v>Middlesex</v>
      </c>
      <c r="Q651">
        <f t="shared" si="55"/>
        <v>25</v>
      </c>
      <c r="R651">
        <f t="shared" si="56"/>
        <v>51</v>
      </c>
    </row>
    <row r="652" spans="2:18" x14ac:dyDescent="0.25">
      <c r="B652" s="1" t="s">
        <v>256</v>
      </c>
      <c r="C652" s="1" t="s">
        <v>76</v>
      </c>
      <c r="D652" s="1" t="s">
        <v>257</v>
      </c>
      <c r="E652" s="1" t="s">
        <v>258</v>
      </c>
      <c r="F652">
        <v>25</v>
      </c>
      <c r="G652">
        <v>0.26</v>
      </c>
      <c r="H652">
        <v>49</v>
      </c>
      <c r="I652">
        <v>0.28000000000000003</v>
      </c>
      <c r="K652">
        <f t="shared" si="52"/>
        <v>36</v>
      </c>
      <c r="L652">
        <f t="shared" si="53"/>
        <v>29</v>
      </c>
      <c r="M652" t="str">
        <f>IF(COUNT(FIND({0,1,2,3,4,5,6,7,8,9},IF(ISBLANK(A652),IF(LEN(TRIM(B652))&gt;0,TRIM(B652),TRIM(C652)),"")))&gt;0,IF(ISBLANK(A652),IF(LEN(TRIM(B652))&gt;0,TRIM(B652),TRIM(C652)),""),"")</f>
        <v>32</v>
      </c>
      <c r="N652" t="str">
        <f>IF(COUNT(FIND({0,1,2,3,4,5,6,7,8,9},IF(ISBLANK(A652),IF(LEN(TRIM(B652))&gt;0,TRIM(C652),LEFT(D652, 4)),"")))&gt;0,IF(ISBLANK(A652),IF(LEN(TRIM(B652))&gt;0,TRIM(C652),LEFT(D652, 4)),""),"")</f>
        <v>003</v>
      </c>
      <c r="O652" t="str">
        <f t="shared" si="54"/>
        <v>Nv</v>
      </c>
      <c r="P652" t="str">
        <f>TRIM(IF(COUNT(FIND({0,1,2,3,4,5,6,7,8,9},B652))&gt;0,D652,IF(LEN(TRIM(B652))&gt;0,CONCATENATE(B652,C652,D652),MID(D652,4,LEN(D652)))))</f>
        <v>Clark</v>
      </c>
      <c r="Q652">
        <f t="shared" si="55"/>
        <v>25</v>
      </c>
      <c r="R652">
        <f t="shared" si="56"/>
        <v>49</v>
      </c>
    </row>
    <row r="653" spans="2:18" x14ac:dyDescent="0.25">
      <c r="B653" s="1" t="s">
        <v>165</v>
      </c>
      <c r="C653" s="1" t="s">
        <v>333</v>
      </c>
      <c r="D653" s="1" t="s">
        <v>334</v>
      </c>
      <c r="E653" s="1" t="s">
        <v>168</v>
      </c>
      <c r="F653">
        <v>24</v>
      </c>
      <c r="G653">
        <v>0.25</v>
      </c>
      <c r="H653">
        <v>35</v>
      </c>
      <c r="I653">
        <v>0.2</v>
      </c>
      <c r="K653">
        <f t="shared" si="52"/>
        <v>36</v>
      </c>
      <c r="L653">
        <f t="shared" si="53"/>
        <v>29</v>
      </c>
      <c r="M653" t="str">
        <f>IF(COUNT(FIND({0,1,2,3,4,5,6,7,8,9},IF(ISBLANK(A653),IF(LEN(TRIM(B653))&gt;0,TRIM(B653),TRIM(C653)),"")))&gt;0,IF(ISBLANK(A653),IF(LEN(TRIM(B653))&gt;0,TRIM(B653),TRIM(C653)),""),"")</f>
        <v>48</v>
      </c>
      <c r="N653" t="str">
        <f>IF(COUNT(FIND({0,1,2,3,4,5,6,7,8,9},IF(ISBLANK(A653),IF(LEN(TRIM(B653))&gt;0,TRIM(C653),LEFT(D653, 4)),"")))&gt;0,IF(ISBLANK(A653),IF(LEN(TRIM(B653))&gt;0,TRIM(C653),LEFT(D653, 4)),""),"")</f>
        <v>439</v>
      </c>
      <c r="O653" t="str">
        <f t="shared" si="54"/>
        <v>Tx</v>
      </c>
      <c r="P653" t="str">
        <f>TRIM(IF(COUNT(FIND({0,1,2,3,4,5,6,7,8,9},B653))&gt;0,D653,IF(LEN(TRIM(B653))&gt;0,CONCATENATE(B653,C653,D653),MID(D653,4,LEN(D653)))))</f>
        <v>Tarrant</v>
      </c>
      <c r="Q653">
        <f t="shared" si="55"/>
        <v>24</v>
      </c>
      <c r="R653">
        <f t="shared" si="56"/>
        <v>35</v>
      </c>
    </row>
    <row r="654" spans="2:18" x14ac:dyDescent="0.25">
      <c r="B654" s="1" t="s">
        <v>56</v>
      </c>
      <c r="C654" s="1" t="s">
        <v>126</v>
      </c>
      <c r="D654" s="1" t="s">
        <v>90</v>
      </c>
      <c r="E654" s="1" t="s">
        <v>59</v>
      </c>
      <c r="F654">
        <v>23</v>
      </c>
      <c r="G654">
        <v>0.24</v>
      </c>
      <c r="H654">
        <v>43</v>
      </c>
      <c r="I654">
        <v>0.24</v>
      </c>
      <c r="K654">
        <f t="shared" si="52"/>
        <v>36</v>
      </c>
      <c r="L654">
        <f t="shared" si="53"/>
        <v>29</v>
      </c>
      <c r="M654" t="str">
        <f>IF(COUNT(FIND({0,1,2,3,4,5,6,7,8,9},IF(ISBLANK(A654),IF(LEN(TRIM(B654))&gt;0,TRIM(B654),TRIM(C654)),"")))&gt;0,IF(ISBLANK(A654),IF(LEN(TRIM(B654))&gt;0,TRIM(B654),TRIM(C654)),""),"")</f>
        <v>25</v>
      </c>
      <c r="N654" t="str">
        <f>IF(COUNT(FIND({0,1,2,3,4,5,6,7,8,9},IF(ISBLANK(A654),IF(LEN(TRIM(B654))&gt;0,TRIM(C654),LEFT(D654, 4)),"")))&gt;0,IF(ISBLANK(A654),IF(LEN(TRIM(B654))&gt;0,TRIM(C654),LEFT(D654, 4)),""),"")</f>
        <v>009</v>
      </c>
      <c r="O654" t="str">
        <f t="shared" si="54"/>
        <v>Ma</v>
      </c>
      <c r="P654" t="str">
        <f>TRIM(IF(COUNT(FIND({0,1,2,3,4,5,6,7,8,9},B654))&gt;0,D654,IF(LEN(TRIM(B654))&gt;0,CONCATENATE(B654,C654,D654),MID(D654,4,LEN(D654)))))</f>
        <v>Essex</v>
      </c>
      <c r="Q654">
        <f t="shared" si="55"/>
        <v>23</v>
      </c>
      <c r="R654">
        <f t="shared" si="56"/>
        <v>43</v>
      </c>
    </row>
    <row r="655" spans="2:18" x14ac:dyDescent="0.25">
      <c r="B655" s="1" t="s">
        <v>84</v>
      </c>
      <c r="C655" s="1" t="s">
        <v>62</v>
      </c>
      <c r="D655" s="1" t="s">
        <v>244</v>
      </c>
      <c r="E655" s="1" t="s">
        <v>86</v>
      </c>
      <c r="F655">
        <v>23</v>
      </c>
      <c r="G655">
        <v>0.24</v>
      </c>
      <c r="H655">
        <v>52</v>
      </c>
      <c r="I655">
        <v>0.28999999999999998</v>
      </c>
      <c r="K655">
        <f t="shared" si="52"/>
        <v>36</v>
      </c>
      <c r="L655">
        <f t="shared" si="53"/>
        <v>29</v>
      </c>
      <c r="M655" t="str">
        <f>IF(COUNT(FIND({0,1,2,3,4,5,6,7,8,9},IF(ISBLANK(A655),IF(LEN(TRIM(B655))&gt;0,TRIM(B655),TRIM(C655)),"")))&gt;0,IF(ISBLANK(A655),IF(LEN(TRIM(B655))&gt;0,TRIM(B655),TRIM(C655)),""),"")</f>
        <v>34</v>
      </c>
      <c r="N655" t="str">
        <f>IF(COUNT(FIND({0,1,2,3,4,5,6,7,8,9},IF(ISBLANK(A655),IF(LEN(TRIM(B655))&gt;0,TRIM(C655),LEFT(D655, 4)),"")))&gt;0,IF(ISBLANK(A655),IF(LEN(TRIM(B655))&gt;0,TRIM(C655),LEFT(D655, 4)),""),"")</f>
        <v>005</v>
      </c>
      <c r="O655" t="str">
        <f t="shared" si="54"/>
        <v>NJ</v>
      </c>
      <c r="P655" t="str">
        <f>TRIM(IF(COUNT(FIND({0,1,2,3,4,5,6,7,8,9},B655))&gt;0,D655,IF(LEN(TRIM(B655))&gt;0,CONCATENATE(B655,C655,D655),MID(D655,4,LEN(D655)))))</f>
        <v>Burlington</v>
      </c>
      <c r="Q655">
        <f t="shared" si="55"/>
        <v>23</v>
      </c>
      <c r="R655">
        <f t="shared" si="56"/>
        <v>52</v>
      </c>
    </row>
    <row r="656" spans="2:18" x14ac:dyDescent="0.25">
      <c r="B656" s="1" t="s">
        <v>13</v>
      </c>
      <c r="C656" s="1" t="s">
        <v>87</v>
      </c>
      <c r="D656" s="1" t="s">
        <v>88</v>
      </c>
      <c r="E656" s="1" t="s">
        <v>12</v>
      </c>
      <c r="F656">
        <v>23</v>
      </c>
      <c r="G656">
        <v>0.24</v>
      </c>
      <c r="H656">
        <v>34</v>
      </c>
      <c r="I656">
        <v>0.19</v>
      </c>
      <c r="K656">
        <f t="shared" si="52"/>
        <v>36</v>
      </c>
      <c r="L656">
        <f t="shared" si="53"/>
        <v>29</v>
      </c>
      <c r="M656" t="str">
        <f>IF(COUNT(FIND({0,1,2,3,4,5,6,7,8,9},IF(ISBLANK(A656),IF(LEN(TRIM(B656))&gt;0,TRIM(B656),TRIM(C656)),"")))&gt;0,IF(ISBLANK(A656),IF(LEN(TRIM(B656))&gt;0,TRIM(B656),TRIM(C656)),""),"")</f>
        <v>36</v>
      </c>
      <c r="N656" t="str">
        <f>IF(COUNT(FIND({0,1,2,3,4,5,6,7,8,9},IF(ISBLANK(A656),IF(LEN(TRIM(B656))&gt;0,TRIM(C656),LEFT(D656, 4)),"")))&gt;0,IF(ISBLANK(A656),IF(LEN(TRIM(B656))&gt;0,TRIM(C656),LEFT(D656, 4)),""),"")</f>
        <v>089</v>
      </c>
      <c r="O656" t="str">
        <f t="shared" si="54"/>
        <v>NY</v>
      </c>
      <c r="P656" t="str">
        <f>TRIM(IF(COUNT(FIND({0,1,2,3,4,5,6,7,8,9},B656))&gt;0,D656,IF(LEN(TRIM(B656))&gt;0,CONCATENATE(B656,C656,D656),MID(D656,4,LEN(D656)))))</f>
        <v>St. Lawrence</v>
      </c>
      <c r="Q656">
        <f t="shared" si="55"/>
        <v>23</v>
      </c>
      <c r="R656">
        <f t="shared" si="56"/>
        <v>34</v>
      </c>
    </row>
    <row r="657" spans="2:18" x14ac:dyDescent="0.25">
      <c r="B657" s="1" t="s">
        <v>13</v>
      </c>
      <c r="C657" s="1" t="s">
        <v>74</v>
      </c>
      <c r="D657" s="1" t="s">
        <v>75</v>
      </c>
      <c r="E657" s="1" t="s">
        <v>12</v>
      </c>
      <c r="F657">
        <v>23</v>
      </c>
      <c r="G657">
        <v>0.24</v>
      </c>
      <c r="H657">
        <v>31</v>
      </c>
      <c r="I657">
        <v>0.17</v>
      </c>
      <c r="K657">
        <f t="shared" si="52"/>
        <v>36</v>
      </c>
      <c r="L657">
        <f t="shared" si="53"/>
        <v>29</v>
      </c>
      <c r="M657" t="str">
        <f>IF(COUNT(FIND({0,1,2,3,4,5,6,7,8,9},IF(ISBLANK(A657),IF(LEN(TRIM(B657))&gt;0,TRIM(B657),TRIM(C657)),"")))&gt;0,IF(ISBLANK(A657),IF(LEN(TRIM(B657))&gt;0,TRIM(B657),TRIM(C657)),""),"")</f>
        <v>36</v>
      </c>
      <c r="N657" t="str">
        <f>IF(COUNT(FIND({0,1,2,3,4,5,6,7,8,9},IF(ISBLANK(A657),IF(LEN(TRIM(B657))&gt;0,TRIM(C657),LEFT(D657, 4)),"")))&gt;0,IF(ISBLANK(A657),IF(LEN(TRIM(B657))&gt;0,TRIM(C657),LEFT(D657, 4)),""),"")</f>
        <v>087</v>
      </c>
      <c r="O657" t="str">
        <f t="shared" si="54"/>
        <v>NY</v>
      </c>
      <c r="P657" t="str">
        <f>TRIM(IF(COUNT(FIND({0,1,2,3,4,5,6,7,8,9},B657))&gt;0,D657,IF(LEN(TRIM(B657))&gt;0,CONCATENATE(B657,C657,D657),MID(D657,4,LEN(D657)))))</f>
        <v>Rockland</v>
      </c>
      <c r="Q657">
        <f t="shared" si="55"/>
        <v>23</v>
      </c>
      <c r="R657">
        <f t="shared" si="56"/>
        <v>31</v>
      </c>
    </row>
    <row r="658" spans="2:18" x14ac:dyDescent="0.25">
      <c r="B658" s="1" t="s">
        <v>84</v>
      </c>
      <c r="C658" s="1" t="s">
        <v>83</v>
      </c>
      <c r="D658" s="1" t="s">
        <v>228</v>
      </c>
      <c r="E658" s="1" t="s">
        <v>86</v>
      </c>
      <c r="F658">
        <v>23</v>
      </c>
      <c r="G658">
        <v>0.24</v>
      </c>
      <c r="H658">
        <v>30</v>
      </c>
      <c r="I658">
        <v>0.17</v>
      </c>
      <c r="K658">
        <f t="shared" si="52"/>
        <v>36</v>
      </c>
      <c r="L658">
        <f t="shared" si="53"/>
        <v>29</v>
      </c>
      <c r="M658" t="str">
        <f>IF(COUNT(FIND({0,1,2,3,4,5,6,7,8,9},IF(ISBLANK(A658),IF(LEN(TRIM(B658))&gt;0,TRIM(B658),TRIM(C658)),"")))&gt;0,IF(ISBLANK(A658),IF(LEN(TRIM(B658))&gt;0,TRIM(B658),TRIM(C658)),""),"")</f>
        <v>34</v>
      </c>
      <c r="N658" t="str">
        <f>IF(COUNT(FIND({0,1,2,3,4,5,6,7,8,9},IF(ISBLANK(A658),IF(LEN(TRIM(B658))&gt;0,TRIM(C658),LEFT(D658, 4)),"")))&gt;0,IF(ISBLANK(A658),IF(LEN(TRIM(B658))&gt;0,TRIM(C658),LEFT(D658, 4)),""),"")</f>
        <v>025</v>
      </c>
      <c r="O658" t="str">
        <f t="shared" si="54"/>
        <v>NJ</v>
      </c>
      <c r="P658" t="str">
        <f>TRIM(IF(COUNT(FIND({0,1,2,3,4,5,6,7,8,9},B658))&gt;0,D658,IF(LEN(TRIM(B658))&gt;0,CONCATENATE(B658,C658,D658),MID(D658,4,LEN(D658)))))</f>
        <v>Monmouth</v>
      </c>
      <c r="Q658">
        <f t="shared" si="55"/>
        <v>23</v>
      </c>
      <c r="R658">
        <f t="shared" si="56"/>
        <v>30</v>
      </c>
    </row>
    <row r="659" spans="2:18" x14ac:dyDescent="0.25">
      <c r="B659" s="1" t="s">
        <v>128</v>
      </c>
      <c r="C659" s="1" t="s">
        <v>111</v>
      </c>
      <c r="D659" s="1" t="s">
        <v>230</v>
      </c>
      <c r="E659" s="1" t="s">
        <v>129</v>
      </c>
      <c r="F659">
        <v>23</v>
      </c>
      <c r="G659">
        <v>0.24</v>
      </c>
      <c r="H659">
        <v>43</v>
      </c>
      <c r="I659">
        <v>0.24</v>
      </c>
      <c r="K659">
        <f t="shared" si="52"/>
        <v>36</v>
      </c>
      <c r="L659">
        <f t="shared" si="53"/>
        <v>29</v>
      </c>
      <c r="M659" t="str">
        <f>IF(COUNT(FIND({0,1,2,3,4,5,6,7,8,9},IF(ISBLANK(A659),IF(LEN(TRIM(B659))&gt;0,TRIM(B659),TRIM(C659)),"")))&gt;0,IF(ISBLANK(A659),IF(LEN(TRIM(B659))&gt;0,TRIM(B659),TRIM(C659)),""),"")</f>
        <v>24</v>
      </c>
      <c r="N659" t="str">
        <f>IF(COUNT(FIND({0,1,2,3,4,5,6,7,8,9},IF(ISBLANK(A659),IF(LEN(TRIM(B659))&gt;0,TRIM(C659),LEFT(D659, 4)),"")))&gt;0,IF(ISBLANK(A659),IF(LEN(TRIM(B659))&gt;0,TRIM(C659),LEFT(D659, 4)),""),"")</f>
        <v>033</v>
      </c>
      <c r="O659" t="str">
        <f t="shared" si="54"/>
        <v>Md</v>
      </c>
      <c r="P659" t="str">
        <f>TRIM(IF(COUNT(FIND({0,1,2,3,4,5,6,7,8,9},B659))&gt;0,D659,IF(LEN(TRIM(B659))&gt;0,CONCATENATE(B659,C659,D659),MID(D659,4,LEN(D659)))))</f>
        <v>Prince George's</v>
      </c>
      <c r="Q659">
        <f t="shared" si="55"/>
        <v>23</v>
      </c>
      <c r="R659">
        <f t="shared" si="56"/>
        <v>43</v>
      </c>
    </row>
    <row r="660" spans="2:18" x14ac:dyDescent="0.25">
      <c r="B660" s="1" t="s">
        <v>120</v>
      </c>
      <c r="C660" s="1" t="s">
        <v>18</v>
      </c>
      <c r="D660" s="1" t="s">
        <v>67</v>
      </c>
      <c r="E660" s="1" t="s">
        <v>123</v>
      </c>
      <c r="F660">
        <v>23</v>
      </c>
      <c r="G660">
        <v>0.24</v>
      </c>
      <c r="H660">
        <v>39</v>
      </c>
      <c r="I660">
        <v>0.22</v>
      </c>
      <c r="K660">
        <f t="shared" si="52"/>
        <v>36</v>
      </c>
      <c r="L660">
        <f t="shared" si="53"/>
        <v>29</v>
      </c>
      <c r="M660" t="str">
        <f>IF(COUNT(FIND({0,1,2,3,4,5,6,7,8,9},IF(ISBLANK(A660),IF(LEN(TRIM(B660))&gt;0,TRIM(B660),TRIM(C660)),"")))&gt;0,IF(ISBLANK(A660),IF(LEN(TRIM(B660))&gt;0,TRIM(B660),TRIM(C660)),""),"")</f>
        <v>42</v>
      </c>
      <c r="N660" t="str">
        <f>IF(COUNT(FIND({0,1,2,3,4,5,6,7,8,9},IF(ISBLANK(A660),IF(LEN(TRIM(B660))&gt;0,TRIM(C660),LEFT(D660, 4)),"")))&gt;0,IF(ISBLANK(A660),IF(LEN(TRIM(B660))&gt;0,TRIM(C660),LEFT(D660, 4)),""),"")</f>
        <v>091</v>
      </c>
      <c r="O660" t="str">
        <f t="shared" si="54"/>
        <v>Pa</v>
      </c>
      <c r="P660" t="str">
        <f>TRIM(IF(COUNT(FIND({0,1,2,3,4,5,6,7,8,9},B660))&gt;0,D660,IF(LEN(TRIM(B660))&gt;0,CONCATENATE(B660,C660,D660),MID(D660,4,LEN(D660)))))</f>
        <v>Montgomery</v>
      </c>
      <c r="Q660">
        <f t="shared" si="55"/>
        <v>23</v>
      </c>
      <c r="R660">
        <f t="shared" si="56"/>
        <v>39</v>
      </c>
    </row>
    <row r="661" spans="2:18" x14ac:dyDescent="0.25">
      <c r="B661" s="1" t="s">
        <v>99</v>
      </c>
      <c r="C661" s="1" t="s">
        <v>54</v>
      </c>
      <c r="D661" s="1" t="s">
        <v>335</v>
      </c>
      <c r="E661" s="1" t="s">
        <v>102</v>
      </c>
      <c r="F661">
        <v>23</v>
      </c>
      <c r="G661">
        <v>0.24</v>
      </c>
      <c r="H661">
        <v>47</v>
      </c>
      <c r="I661">
        <v>0.26</v>
      </c>
      <c r="K661">
        <f t="shared" si="52"/>
        <v>36</v>
      </c>
      <c r="L661">
        <f t="shared" si="53"/>
        <v>29</v>
      </c>
      <c r="M661" t="str">
        <f>IF(COUNT(FIND({0,1,2,3,4,5,6,7,8,9},IF(ISBLANK(A661),IF(LEN(TRIM(B661))&gt;0,TRIM(B661),TRIM(C661)),"")))&gt;0,IF(ISBLANK(A661),IF(LEN(TRIM(B661))&gt;0,TRIM(B661),TRIM(C661)),""),"")</f>
        <v>06</v>
      </c>
      <c r="N661" t="str">
        <f>IF(COUNT(FIND({0,1,2,3,4,5,6,7,8,9},IF(ISBLANK(A661),IF(LEN(TRIM(B661))&gt;0,TRIM(C661),LEFT(D661, 4)),"")))&gt;0,IF(ISBLANK(A661),IF(LEN(TRIM(B661))&gt;0,TRIM(C661),LEFT(D661, 4)),""),"")</f>
        <v>071</v>
      </c>
      <c r="O661" t="str">
        <f t="shared" si="54"/>
        <v>Ca</v>
      </c>
      <c r="P661" t="str">
        <f>TRIM(IF(COUNT(FIND({0,1,2,3,4,5,6,7,8,9},B661))&gt;0,D661,IF(LEN(TRIM(B661))&gt;0,CONCATENATE(B661,C661,D661),MID(D661,4,LEN(D661)))))</f>
        <v>San Bernardino</v>
      </c>
      <c r="Q661">
        <f t="shared" si="55"/>
        <v>23</v>
      </c>
      <c r="R661">
        <f t="shared" si="56"/>
        <v>47</v>
      </c>
    </row>
    <row r="662" spans="2:18" x14ac:dyDescent="0.25">
      <c r="B662" s="1" t="s">
        <v>13</v>
      </c>
      <c r="C662" s="1" t="s">
        <v>96</v>
      </c>
      <c r="D662" s="1" t="s">
        <v>184</v>
      </c>
      <c r="E662" s="1" t="s">
        <v>12</v>
      </c>
      <c r="F662">
        <v>23</v>
      </c>
      <c r="G662">
        <v>0.24</v>
      </c>
      <c r="H662">
        <v>32</v>
      </c>
      <c r="I662">
        <v>0.18</v>
      </c>
      <c r="K662">
        <f t="shared" si="52"/>
        <v>36</v>
      </c>
      <c r="L662">
        <f t="shared" si="53"/>
        <v>29</v>
      </c>
      <c r="M662" t="str">
        <f>IF(COUNT(FIND({0,1,2,3,4,5,6,7,8,9},IF(ISBLANK(A662),IF(LEN(TRIM(B662))&gt;0,TRIM(B662),TRIM(C662)),"")))&gt;0,IF(ISBLANK(A662),IF(LEN(TRIM(B662))&gt;0,TRIM(B662),TRIM(C662)),""),"")</f>
        <v>36</v>
      </c>
      <c r="N662" t="str">
        <f>IF(COUNT(FIND({0,1,2,3,4,5,6,7,8,9},IF(ISBLANK(A662),IF(LEN(TRIM(B662))&gt;0,TRIM(C662),LEFT(D662, 4)),"")))&gt;0,IF(ISBLANK(A662),IF(LEN(TRIM(B662))&gt;0,TRIM(C662),LEFT(D662, 4)),""),"")</f>
        <v>011</v>
      </c>
      <c r="O662" t="str">
        <f t="shared" si="54"/>
        <v>NY</v>
      </c>
      <c r="P662" t="str">
        <f>TRIM(IF(COUNT(FIND({0,1,2,3,4,5,6,7,8,9},B662))&gt;0,D662,IF(LEN(TRIM(B662))&gt;0,CONCATENATE(B662,C662,D662),MID(D662,4,LEN(D662)))))</f>
        <v>Cayuga</v>
      </c>
      <c r="Q662">
        <f t="shared" si="55"/>
        <v>23</v>
      </c>
      <c r="R662">
        <f t="shared" si="56"/>
        <v>32</v>
      </c>
    </row>
    <row r="663" spans="2:18" x14ac:dyDescent="0.25">
      <c r="B663" s="1" t="s">
        <v>315</v>
      </c>
      <c r="C663" s="1" t="s">
        <v>336</v>
      </c>
      <c r="D663" s="1" t="s">
        <v>337</v>
      </c>
      <c r="E663" s="1" t="s">
        <v>317</v>
      </c>
      <c r="F663">
        <v>23</v>
      </c>
      <c r="G663">
        <v>0.24</v>
      </c>
      <c r="H663">
        <v>40</v>
      </c>
      <c r="I663">
        <v>0.22</v>
      </c>
      <c r="K663">
        <f t="shared" si="52"/>
        <v>36</v>
      </c>
      <c r="L663">
        <f t="shared" si="53"/>
        <v>29</v>
      </c>
      <c r="M663" t="str">
        <f>IF(COUNT(FIND({0,1,2,3,4,5,6,7,8,9},IF(ISBLANK(A663),IF(LEN(TRIM(B663))&gt;0,TRIM(B663),TRIM(C663)),"")))&gt;0,IF(ISBLANK(A663),IF(LEN(TRIM(B663))&gt;0,TRIM(B663),TRIM(C663)),""),"")</f>
        <v>08</v>
      </c>
      <c r="N663" t="str">
        <f>IF(COUNT(FIND({0,1,2,3,4,5,6,7,8,9},IF(ISBLANK(A663),IF(LEN(TRIM(B663))&gt;0,TRIM(C663),LEFT(D663, 4)),"")))&gt;0,IF(ISBLANK(A663),IF(LEN(TRIM(B663))&gt;0,TRIM(C663),LEFT(D663, 4)),""),"")</f>
        <v>041</v>
      </c>
      <c r="O663" t="str">
        <f t="shared" si="54"/>
        <v>Co</v>
      </c>
      <c r="P663" t="str">
        <f>TRIM(IF(COUNT(FIND({0,1,2,3,4,5,6,7,8,9},B663))&gt;0,D663,IF(LEN(TRIM(B663))&gt;0,CONCATENATE(B663,C663,D663),MID(D663,4,LEN(D663)))))</f>
        <v>El Paso</v>
      </c>
      <c r="Q663">
        <f t="shared" si="55"/>
        <v>23</v>
      </c>
      <c r="R663">
        <f t="shared" si="56"/>
        <v>40</v>
      </c>
    </row>
    <row r="664" spans="2:18" x14ac:dyDescent="0.25">
      <c r="B664" s="1" t="s">
        <v>130</v>
      </c>
      <c r="C664" s="1" t="s">
        <v>96</v>
      </c>
      <c r="D664" s="1" t="s">
        <v>131</v>
      </c>
      <c r="E664" s="1" t="s">
        <v>132</v>
      </c>
      <c r="F664">
        <v>22</v>
      </c>
      <c r="G664">
        <v>0.23</v>
      </c>
      <c r="H664">
        <v>47</v>
      </c>
      <c r="I664">
        <v>0.26</v>
      </c>
      <c r="K664">
        <f t="shared" si="52"/>
        <v>36</v>
      </c>
      <c r="L664">
        <f t="shared" si="53"/>
        <v>29</v>
      </c>
      <c r="M664" t="str">
        <f>IF(COUNT(FIND({0,1,2,3,4,5,6,7,8,9},IF(ISBLANK(A664),IF(LEN(TRIM(B664))&gt;0,TRIM(B664),TRIM(C664)),"")))&gt;0,IF(ISBLANK(A664),IF(LEN(TRIM(B664))&gt;0,TRIM(B664),TRIM(C664)),""),"")</f>
        <v>33</v>
      </c>
      <c r="N664" t="str">
        <f>IF(COUNT(FIND({0,1,2,3,4,5,6,7,8,9},IF(ISBLANK(A664),IF(LEN(TRIM(B664))&gt;0,TRIM(C664),LEFT(D664, 4)),"")))&gt;0,IF(ISBLANK(A664),IF(LEN(TRIM(B664))&gt;0,TRIM(C664),LEFT(D664, 4)),""),"")</f>
        <v>011</v>
      </c>
      <c r="O664" t="str">
        <f t="shared" si="54"/>
        <v>NH</v>
      </c>
      <c r="P664" t="str">
        <f>TRIM(IF(COUNT(FIND({0,1,2,3,4,5,6,7,8,9},B664))&gt;0,D664,IF(LEN(TRIM(B664))&gt;0,CONCATENATE(B664,C664,D664),MID(D664,4,LEN(D664)))))</f>
        <v>Hillsborough</v>
      </c>
      <c r="Q664">
        <f t="shared" si="55"/>
        <v>22</v>
      </c>
      <c r="R664">
        <f t="shared" si="56"/>
        <v>47</v>
      </c>
    </row>
    <row r="665" spans="2:18" x14ac:dyDescent="0.25">
      <c r="B665" s="1" t="s">
        <v>84</v>
      </c>
      <c r="C665" s="1" t="s">
        <v>113</v>
      </c>
      <c r="D665" s="1" t="s">
        <v>90</v>
      </c>
      <c r="E665" s="1" t="s">
        <v>86</v>
      </c>
      <c r="F665">
        <v>22</v>
      </c>
      <c r="G665">
        <v>0.23</v>
      </c>
      <c r="H665">
        <v>45</v>
      </c>
      <c r="I665">
        <v>0.25</v>
      </c>
      <c r="K665">
        <f t="shared" si="52"/>
        <v>36</v>
      </c>
      <c r="L665">
        <f t="shared" si="53"/>
        <v>29</v>
      </c>
      <c r="M665" t="str">
        <f>IF(COUNT(FIND({0,1,2,3,4,5,6,7,8,9},IF(ISBLANK(A665),IF(LEN(TRIM(B665))&gt;0,TRIM(B665),TRIM(C665)),"")))&gt;0,IF(ISBLANK(A665),IF(LEN(TRIM(B665))&gt;0,TRIM(B665),TRIM(C665)),""),"")</f>
        <v>34</v>
      </c>
      <c r="N665" t="str">
        <f>IF(COUNT(FIND({0,1,2,3,4,5,6,7,8,9},IF(ISBLANK(A665),IF(LEN(TRIM(B665))&gt;0,TRIM(C665),LEFT(D665, 4)),"")))&gt;0,IF(ISBLANK(A665),IF(LEN(TRIM(B665))&gt;0,TRIM(C665),LEFT(D665, 4)),""),"")</f>
        <v>013</v>
      </c>
      <c r="O665" t="str">
        <f t="shared" si="54"/>
        <v>NJ</v>
      </c>
      <c r="P665" t="str">
        <f>TRIM(IF(COUNT(FIND({0,1,2,3,4,5,6,7,8,9},B665))&gt;0,D665,IF(LEN(TRIM(B665))&gt;0,CONCATENATE(B665,C665,D665),MID(D665,4,LEN(D665)))))</f>
        <v>Essex</v>
      </c>
      <c r="Q665">
        <f t="shared" si="55"/>
        <v>22</v>
      </c>
      <c r="R665">
        <f t="shared" si="56"/>
        <v>45</v>
      </c>
    </row>
    <row r="666" spans="2:18" x14ac:dyDescent="0.25">
      <c r="B666" s="1" t="s">
        <v>241</v>
      </c>
      <c r="C666" s="1" t="s">
        <v>338</v>
      </c>
      <c r="D666" s="1" t="s">
        <v>339</v>
      </c>
      <c r="E666" s="1" t="s">
        <v>243</v>
      </c>
      <c r="F666">
        <v>22</v>
      </c>
      <c r="G666">
        <v>0.23</v>
      </c>
      <c r="H666">
        <v>45</v>
      </c>
      <c r="I666">
        <v>0.25</v>
      </c>
      <c r="K666">
        <f t="shared" si="52"/>
        <v>36</v>
      </c>
      <c r="L666">
        <f t="shared" si="53"/>
        <v>29</v>
      </c>
      <c r="M666" t="str">
        <f>IF(COUNT(FIND({0,1,2,3,4,5,6,7,8,9},IF(ISBLANK(A666),IF(LEN(TRIM(B666))&gt;0,TRIM(B666),TRIM(C666)),"")))&gt;0,IF(ISBLANK(A666),IF(LEN(TRIM(B666))&gt;0,TRIM(B666),TRIM(C666)),""),"")</f>
        <v>39</v>
      </c>
      <c r="N666" t="str">
        <f>IF(COUNT(FIND({0,1,2,3,4,5,6,7,8,9},IF(ISBLANK(A666),IF(LEN(TRIM(B666))&gt;0,TRIM(C666),LEFT(D666, 4)),"")))&gt;0,IF(ISBLANK(A666),IF(LEN(TRIM(B666))&gt;0,TRIM(C666),LEFT(D666, 4)),""),"")</f>
        <v>153</v>
      </c>
      <c r="O666" t="str">
        <f t="shared" si="54"/>
        <v>Oh</v>
      </c>
      <c r="P666" t="str">
        <f>TRIM(IF(COUNT(FIND({0,1,2,3,4,5,6,7,8,9},B666))&gt;0,D666,IF(LEN(TRIM(B666))&gt;0,CONCATENATE(B666,C666,D666),MID(D666,4,LEN(D666)))))</f>
        <v>Summit</v>
      </c>
      <c r="Q666">
        <f t="shared" si="55"/>
        <v>22</v>
      </c>
      <c r="R666">
        <f t="shared" si="56"/>
        <v>45</v>
      </c>
    </row>
    <row r="667" spans="2:18" x14ac:dyDescent="0.25">
      <c r="B667" s="1" t="s">
        <v>165</v>
      </c>
      <c r="C667" s="1" t="s">
        <v>48</v>
      </c>
      <c r="D667" s="1" t="s">
        <v>261</v>
      </c>
      <c r="E667" s="1" t="s">
        <v>168</v>
      </c>
      <c r="F667">
        <v>22</v>
      </c>
      <c r="G667">
        <v>0.23</v>
      </c>
      <c r="H667">
        <v>44</v>
      </c>
      <c r="I667">
        <v>0.25</v>
      </c>
      <c r="K667">
        <f t="shared" si="52"/>
        <v>36</v>
      </c>
      <c r="L667">
        <f t="shared" si="53"/>
        <v>29</v>
      </c>
      <c r="M667" t="str">
        <f>IF(COUNT(FIND({0,1,2,3,4,5,6,7,8,9},IF(ISBLANK(A667),IF(LEN(TRIM(B667))&gt;0,TRIM(B667),TRIM(C667)),"")))&gt;0,IF(ISBLANK(A667),IF(LEN(TRIM(B667))&gt;0,TRIM(B667),TRIM(C667)),""),"")</f>
        <v>48</v>
      </c>
      <c r="N667" t="str">
        <f>IF(COUNT(FIND({0,1,2,3,4,5,6,7,8,9},IF(ISBLANK(A667),IF(LEN(TRIM(B667))&gt;0,TRIM(C667),LEFT(D667, 4)),"")))&gt;0,IF(ISBLANK(A667),IF(LEN(TRIM(B667))&gt;0,TRIM(C667),LEFT(D667, 4)),""),"")</f>
        <v>029</v>
      </c>
      <c r="O667" t="str">
        <f t="shared" si="54"/>
        <v>Tx</v>
      </c>
      <c r="P667" t="str">
        <f>TRIM(IF(COUNT(FIND({0,1,2,3,4,5,6,7,8,9},B667))&gt;0,D667,IF(LEN(TRIM(B667))&gt;0,CONCATENATE(B667,C667,D667),MID(D667,4,LEN(D667)))))</f>
        <v>Bexar</v>
      </c>
      <c r="Q667">
        <f t="shared" si="55"/>
        <v>22</v>
      </c>
      <c r="R667">
        <f t="shared" si="56"/>
        <v>44</v>
      </c>
    </row>
    <row r="668" spans="2:18" x14ac:dyDescent="0.25">
      <c r="B668" s="1" t="s">
        <v>165</v>
      </c>
      <c r="C668" s="1" t="s">
        <v>340</v>
      </c>
      <c r="D668" s="1" t="s">
        <v>337</v>
      </c>
      <c r="E668" s="1" t="s">
        <v>168</v>
      </c>
      <c r="F668">
        <v>20</v>
      </c>
      <c r="G668">
        <v>0.21</v>
      </c>
      <c r="H668">
        <v>51</v>
      </c>
      <c r="I668">
        <v>0.28999999999999998</v>
      </c>
      <c r="K668">
        <f t="shared" si="52"/>
        <v>36</v>
      </c>
      <c r="L668">
        <f t="shared" si="53"/>
        <v>29</v>
      </c>
      <c r="M668" t="str">
        <f>IF(COUNT(FIND({0,1,2,3,4,5,6,7,8,9},IF(ISBLANK(A668),IF(LEN(TRIM(B668))&gt;0,TRIM(B668),TRIM(C668)),"")))&gt;0,IF(ISBLANK(A668),IF(LEN(TRIM(B668))&gt;0,TRIM(B668),TRIM(C668)),""),"")</f>
        <v>48</v>
      </c>
      <c r="N668" t="str">
        <f>IF(COUNT(FIND({0,1,2,3,4,5,6,7,8,9},IF(ISBLANK(A668),IF(LEN(TRIM(B668))&gt;0,TRIM(C668),LEFT(D668, 4)),"")))&gt;0,IF(ISBLANK(A668),IF(LEN(TRIM(B668))&gt;0,TRIM(C668),LEFT(D668, 4)),""),"")</f>
        <v>141</v>
      </c>
      <c r="O668" t="str">
        <f t="shared" si="54"/>
        <v>Tx</v>
      </c>
      <c r="P668" t="str">
        <f>TRIM(IF(COUNT(FIND({0,1,2,3,4,5,6,7,8,9},B668))&gt;0,D668,IF(LEN(TRIM(B668))&gt;0,CONCATENATE(B668,C668,D668),MID(D668,4,LEN(D668)))))</f>
        <v>El Paso</v>
      </c>
      <c r="Q668">
        <f t="shared" si="55"/>
        <v>20</v>
      </c>
      <c r="R668">
        <f t="shared" si="56"/>
        <v>51</v>
      </c>
    </row>
    <row r="669" spans="2:18" x14ac:dyDescent="0.25">
      <c r="B669" s="1" t="s">
        <v>13</v>
      </c>
      <c r="C669" s="1" t="s">
        <v>14</v>
      </c>
      <c r="D669" s="1" t="s">
        <v>15</v>
      </c>
      <c r="E669" s="1" t="s">
        <v>12</v>
      </c>
      <c r="F669">
        <v>20</v>
      </c>
      <c r="G669">
        <v>0.21</v>
      </c>
      <c r="H669">
        <v>29</v>
      </c>
      <c r="I669">
        <v>0.16</v>
      </c>
      <c r="K669">
        <f t="shared" si="52"/>
        <v>36</v>
      </c>
      <c r="L669">
        <f t="shared" si="53"/>
        <v>29</v>
      </c>
      <c r="M669" t="str">
        <f>IF(COUNT(FIND({0,1,2,3,4,5,6,7,8,9},IF(ISBLANK(A669),IF(LEN(TRIM(B669))&gt;0,TRIM(B669),TRIM(C669)),"")))&gt;0,IF(ISBLANK(A669),IF(LEN(TRIM(B669))&gt;0,TRIM(B669),TRIM(C669)),""),"")</f>
        <v>36</v>
      </c>
      <c r="N669" t="str">
        <f>IF(COUNT(FIND({0,1,2,3,4,5,6,7,8,9},IF(ISBLANK(A669),IF(LEN(TRIM(B669))&gt;0,TRIM(C669),LEFT(D669, 4)),"")))&gt;0,IF(ISBLANK(A669),IF(LEN(TRIM(B669))&gt;0,TRIM(C669),LEFT(D669, 4)),""),"")</f>
        <v>083</v>
      </c>
      <c r="O669" t="str">
        <f t="shared" si="54"/>
        <v>NY</v>
      </c>
      <c r="P669" t="str">
        <f>TRIM(IF(COUNT(FIND({0,1,2,3,4,5,6,7,8,9},B669))&gt;0,D669,IF(LEN(TRIM(B669))&gt;0,CONCATENATE(B669,C669,D669),MID(D669,4,LEN(D669)))))</f>
        <v>Rensselaer</v>
      </c>
      <c r="Q669">
        <f t="shared" si="55"/>
        <v>20</v>
      </c>
      <c r="R669">
        <f t="shared" si="56"/>
        <v>29</v>
      </c>
    </row>
    <row r="670" spans="2:18" x14ac:dyDescent="0.25">
      <c r="B670" s="1" t="s">
        <v>224</v>
      </c>
      <c r="C670" s="1" t="s">
        <v>34</v>
      </c>
      <c r="D670" s="1" t="s">
        <v>280</v>
      </c>
      <c r="E670" s="1" t="s">
        <v>227</v>
      </c>
      <c r="F670">
        <v>20</v>
      </c>
      <c r="G670">
        <v>0.21</v>
      </c>
      <c r="H670">
        <v>40</v>
      </c>
      <c r="I670">
        <v>0.22</v>
      </c>
      <c r="K670">
        <f t="shared" si="52"/>
        <v>36</v>
      </c>
      <c r="L670">
        <f t="shared" si="53"/>
        <v>29</v>
      </c>
      <c r="M670" t="str">
        <f>IF(COUNT(FIND({0,1,2,3,4,5,6,7,8,9},IF(ISBLANK(A670),IF(LEN(TRIM(B670))&gt;0,TRIM(B670),TRIM(C670)),"")))&gt;0,IF(ISBLANK(A670),IF(LEN(TRIM(B670))&gt;0,TRIM(B670),TRIM(C670)),""),"")</f>
        <v>37</v>
      </c>
      <c r="N670" t="str">
        <f>IF(COUNT(FIND({0,1,2,3,4,5,6,7,8,9},IF(ISBLANK(A670),IF(LEN(TRIM(B670))&gt;0,TRIM(C670),LEFT(D670, 4)),"")))&gt;0,IF(ISBLANK(A670),IF(LEN(TRIM(B670))&gt;0,TRIM(C670),LEFT(D670, 4)),""),"")</f>
        <v>119</v>
      </c>
      <c r="O670" t="str">
        <f t="shared" si="54"/>
        <v>NC</v>
      </c>
      <c r="P670" t="str">
        <f>TRIM(IF(COUNT(FIND({0,1,2,3,4,5,6,7,8,9},B670))&gt;0,D670,IF(LEN(TRIM(B670))&gt;0,CONCATENATE(B670,C670,D670),MID(D670,4,LEN(D670)))))</f>
        <v>Mecklenburg</v>
      </c>
      <c r="Q670">
        <f t="shared" si="55"/>
        <v>20</v>
      </c>
      <c r="R670">
        <f t="shared" si="56"/>
        <v>40</v>
      </c>
    </row>
    <row r="671" spans="2:18" x14ac:dyDescent="0.25">
      <c r="B671" s="1" t="s">
        <v>128</v>
      </c>
      <c r="C671" s="1" t="s">
        <v>76</v>
      </c>
      <c r="D671" s="1" t="s">
        <v>341</v>
      </c>
      <c r="E671" s="1" t="s">
        <v>129</v>
      </c>
      <c r="F671">
        <v>19</v>
      </c>
      <c r="G671">
        <v>0.2</v>
      </c>
      <c r="H671">
        <v>34</v>
      </c>
      <c r="I671">
        <v>0.19</v>
      </c>
      <c r="K671">
        <f t="shared" si="52"/>
        <v>36</v>
      </c>
      <c r="L671">
        <f t="shared" si="53"/>
        <v>29</v>
      </c>
      <c r="M671" t="str">
        <f>IF(COUNT(FIND({0,1,2,3,4,5,6,7,8,9},IF(ISBLANK(A671),IF(LEN(TRIM(B671))&gt;0,TRIM(B671),TRIM(C671)),"")))&gt;0,IF(ISBLANK(A671),IF(LEN(TRIM(B671))&gt;0,TRIM(B671),TRIM(C671)),""),"")</f>
        <v>24</v>
      </c>
      <c r="N671" t="str">
        <f>IF(COUNT(FIND({0,1,2,3,4,5,6,7,8,9},IF(ISBLANK(A671),IF(LEN(TRIM(B671))&gt;0,TRIM(C671),LEFT(D671, 4)),"")))&gt;0,IF(ISBLANK(A671),IF(LEN(TRIM(B671))&gt;0,TRIM(C671),LEFT(D671, 4)),""),"")</f>
        <v>003</v>
      </c>
      <c r="O671" t="str">
        <f t="shared" si="54"/>
        <v>Md</v>
      </c>
      <c r="P671" t="str">
        <f>TRIM(IF(COUNT(FIND({0,1,2,3,4,5,6,7,8,9},B671))&gt;0,D671,IF(LEN(TRIM(B671))&gt;0,CONCATENATE(B671,C671,D671),MID(D671,4,LEN(D671)))))</f>
        <v>Anne Arundel</v>
      </c>
      <c r="Q671">
        <f t="shared" si="55"/>
        <v>19</v>
      </c>
      <c r="R671">
        <f t="shared" si="56"/>
        <v>34</v>
      </c>
    </row>
    <row r="672" spans="2:18" x14ac:dyDescent="0.25">
      <c r="B672" s="1" t="s">
        <v>315</v>
      </c>
      <c r="C672" s="1" t="s">
        <v>62</v>
      </c>
      <c r="D672" s="1" t="s">
        <v>342</v>
      </c>
      <c r="E672" s="1" t="s">
        <v>317</v>
      </c>
      <c r="F672">
        <v>18</v>
      </c>
      <c r="G672">
        <v>0.19</v>
      </c>
      <c r="H672">
        <v>49</v>
      </c>
      <c r="I672">
        <v>0.28000000000000003</v>
      </c>
      <c r="K672">
        <f t="shared" si="52"/>
        <v>36</v>
      </c>
      <c r="L672">
        <f t="shared" si="53"/>
        <v>29</v>
      </c>
      <c r="M672" t="str">
        <f>IF(COUNT(FIND({0,1,2,3,4,5,6,7,8,9},IF(ISBLANK(A672),IF(LEN(TRIM(B672))&gt;0,TRIM(B672),TRIM(C672)),"")))&gt;0,IF(ISBLANK(A672),IF(LEN(TRIM(B672))&gt;0,TRIM(B672),TRIM(C672)),""),"")</f>
        <v>08</v>
      </c>
      <c r="N672" t="str">
        <f>IF(COUNT(FIND({0,1,2,3,4,5,6,7,8,9},IF(ISBLANK(A672),IF(LEN(TRIM(B672))&gt;0,TRIM(C672),LEFT(D672, 4)),"")))&gt;0,IF(ISBLANK(A672),IF(LEN(TRIM(B672))&gt;0,TRIM(C672),LEFT(D672, 4)),""),"")</f>
        <v>005</v>
      </c>
      <c r="O672" t="str">
        <f t="shared" si="54"/>
        <v>Co</v>
      </c>
      <c r="P672" t="str">
        <f>TRIM(IF(COUNT(FIND({0,1,2,3,4,5,6,7,8,9},B672))&gt;0,D672,IF(LEN(TRIM(B672))&gt;0,CONCATENATE(B672,C672,D672),MID(D672,4,LEN(D672)))))</f>
        <v>Arapahoe</v>
      </c>
      <c r="Q672">
        <f t="shared" si="55"/>
        <v>18</v>
      </c>
      <c r="R672">
        <f t="shared" si="56"/>
        <v>49</v>
      </c>
    </row>
    <row r="673" spans="2:18" x14ac:dyDescent="0.25">
      <c r="B673" s="1" t="s">
        <v>56</v>
      </c>
      <c r="C673" s="1" t="s">
        <v>113</v>
      </c>
      <c r="D673" s="1" t="s">
        <v>114</v>
      </c>
      <c r="E673" s="1" t="s">
        <v>59</v>
      </c>
      <c r="F673">
        <v>18</v>
      </c>
      <c r="G673">
        <v>0.19</v>
      </c>
      <c r="H673">
        <v>41</v>
      </c>
      <c r="I673">
        <v>0.23</v>
      </c>
      <c r="K673">
        <f t="shared" si="52"/>
        <v>36</v>
      </c>
      <c r="L673">
        <f t="shared" si="53"/>
        <v>29</v>
      </c>
      <c r="M673" t="str">
        <f>IF(COUNT(FIND({0,1,2,3,4,5,6,7,8,9},IF(ISBLANK(A673),IF(LEN(TRIM(B673))&gt;0,TRIM(B673),TRIM(C673)),"")))&gt;0,IF(ISBLANK(A673),IF(LEN(TRIM(B673))&gt;0,TRIM(B673),TRIM(C673)),""),"")</f>
        <v>25</v>
      </c>
      <c r="N673" t="str">
        <f>IF(COUNT(FIND({0,1,2,3,4,5,6,7,8,9},IF(ISBLANK(A673),IF(LEN(TRIM(B673))&gt;0,TRIM(C673),LEFT(D673, 4)),"")))&gt;0,IF(ISBLANK(A673),IF(LEN(TRIM(B673))&gt;0,TRIM(C673),LEFT(D673, 4)),""),"")</f>
        <v>013</v>
      </c>
      <c r="O673" t="str">
        <f t="shared" si="54"/>
        <v>Ma</v>
      </c>
      <c r="P673" t="str">
        <f>TRIM(IF(COUNT(FIND({0,1,2,3,4,5,6,7,8,9},B673))&gt;0,D673,IF(LEN(TRIM(B673))&gt;0,CONCATENATE(B673,C673,D673),MID(D673,4,LEN(D673)))))</f>
        <v>Hampden</v>
      </c>
      <c r="Q673">
        <f t="shared" si="55"/>
        <v>18</v>
      </c>
      <c r="R673">
        <f t="shared" si="56"/>
        <v>41</v>
      </c>
    </row>
    <row r="674" spans="2:18" x14ac:dyDescent="0.25">
      <c r="B674" s="1" t="s">
        <v>343</v>
      </c>
      <c r="C674" s="1" t="s">
        <v>297</v>
      </c>
      <c r="D674" s="1" t="s">
        <v>344</v>
      </c>
      <c r="E674" s="1" t="s">
        <v>345</v>
      </c>
      <c r="F674">
        <v>18</v>
      </c>
      <c r="G674">
        <v>0.19</v>
      </c>
      <c r="H674">
        <v>30</v>
      </c>
      <c r="I674">
        <v>0.17</v>
      </c>
      <c r="K674">
        <f t="shared" si="52"/>
        <v>36</v>
      </c>
      <c r="L674">
        <f t="shared" si="53"/>
        <v>29</v>
      </c>
      <c r="M674" t="str">
        <f>IF(COUNT(FIND({0,1,2,3,4,5,6,7,8,9},IF(ISBLANK(A674),IF(LEN(TRIM(B674))&gt;0,TRIM(B674),TRIM(C674)),"")))&gt;0,IF(ISBLANK(A674),IF(LEN(TRIM(B674))&gt;0,TRIM(B674),TRIM(C674)),""),"")</f>
        <v>18</v>
      </c>
      <c r="N674" t="str">
        <f>IF(COUNT(FIND({0,1,2,3,4,5,6,7,8,9},IF(ISBLANK(A674),IF(LEN(TRIM(B674))&gt;0,TRIM(C674),LEFT(D674, 4)),"")))&gt;0,IF(ISBLANK(A674),IF(LEN(TRIM(B674))&gt;0,TRIM(C674),LEFT(D674, 4)),""),"")</f>
        <v>097</v>
      </c>
      <c r="O674" t="str">
        <f t="shared" si="54"/>
        <v>In</v>
      </c>
      <c r="P674" t="str">
        <f>TRIM(IF(COUNT(FIND({0,1,2,3,4,5,6,7,8,9},B674))&gt;0,D674,IF(LEN(TRIM(B674))&gt;0,CONCATENATE(B674,C674,D674),MID(D674,4,LEN(D674)))))</f>
        <v>Marion</v>
      </c>
      <c r="Q674">
        <f t="shared" si="55"/>
        <v>18</v>
      </c>
      <c r="R674">
        <f t="shared" si="56"/>
        <v>30</v>
      </c>
    </row>
    <row r="675" spans="2:18" x14ac:dyDescent="0.25">
      <c r="B675" s="1" t="s">
        <v>120</v>
      </c>
      <c r="C675" s="1" t="s">
        <v>50</v>
      </c>
      <c r="D675" s="1" t="s">
        <v>346</v>
      </c>
      <c r="E675" s="1" t="s">
        <v>123</v>
      </c>
      <c r="F675">
        <v>18</v>
      </c>
      <c r="G675">
        <v>0.19</v>
      </c>
      <c r="H675">
        <v>48</v>
      </c>
      <c r="I675">
        <v>0.27</v>
      </c>
      <c r="K675">
        <f t="shared" si="52"/>
        <v>36</v>
      </c>
      <c r="L675">
        <f t="shared" si="53"/>
        <v>29</v>
      </c>
      <c r="M675" t="str">
        <f>IF(COUNT(FIND({0,1,2,3,4,5,6,7,8,9},IF(ISBLANK(A675),IF(LEN(TRIM(B675))&gt;0,TRIM(B675),TRIM(C675)),"")))&gt;0,IF(ISBLANK(A675),IF(LEN(TRIM(B675))&gt;0,TRIM(B675),TRIM(C675)),""),"")</f>
        <v>42</v>
      </c>
      <c r="N675" t="str">
        <f>IF(COUNT(FIND({0,1,2,3,4,5,6,7,8,9},IF(ISBLANK(A675),IF(LEN(TRIM(B675))&gt;0,TRIM(C675),LEFT(D675, 4)),"")))&gt;0,IF(ISBLANK(A675),IF(LEN(TRIM(B675))&gt;0,TRIM(C675),LEFT(D675, 4)),""),"")</f>
        <v>095</v>
      </c>
      <c r="O675" t="str">
        <f t="shared" si="54"/>
        <v>Pa</v>
      </c>
      <c r="P675" t="str">
        <f>TRIM(IF(COUNT(FIND({0,1,2,3,4,5,6,7,8,9},B675))&gt;0,D675,IF(LEN(TRIM(B675))&gt;0,CONCATENATE(B675,C675,D675),MID(D675,4,LEN(D675)))))</f>
        <v>Northampton</v>
      </c>
      <c r="Q675">
        <f t="shared" si="55"/>
        <v>18</v>
      </c>
      <c r="R675">
        <f t="shared" si="56"/>
        <v>48</v>
      </c>
    </row>
    <row r="676" spans="2:18" x14ac:dyDescent="0.25">
      <c r="B676" s="1" t="s">
        <v>159</v>
      </c>
      <c r="C676" s="1" t="s">
        <v>113</v>
      </c>
      <c r="D676" s="1" t="s">
        <v>347</v>
      </c>
      <c r="E676" s="1" t="s">
        <v>161</v>
      </c>
      <c r="F676">
        <v>18</v>
      </c>
      <c r="G676">
        <v>0.19</v>
      </c>
      <c r="H676">
        <v>24</v>
      </c>
      <c r="I676">
        <v>0.13</v>
      </c>
      <c r="K676">
        <f t="shared" si="52"/>
        <v>36</v>
      </c>
      <c r="L676">
        <f t="shared" si="53"/>
        <v>29</v>
      </c>
      <c r="M676" t="str">
        <f>IF(COUNT(FIND({0,1,2,3,4,5,6,7,8,9},IF(ISBLANK(A676),IF(LEN(TRIM(B676))&gt;0,TRIM(B676),TRIM(C676)),"")))&gt;0,IF(ISBLANK(A676),IF(LEN(TRIM(B676))&gt;0,TRIM(B676),TRIM(C676)),""),"")</f>
        <v>51</v>
      </c>
      <c r="N676" t="str">
        <f>IF(COUNT(FIND({0,1,2,3,4,5,6,7,8,9},IF(ISBLANK(A676),IF(LEN(TRIM(B676))&gt;0,TRIM(C676),LEFT(D676, 4)),"")))&gt;0,IF(ISBLANK(A676),IF(LEN(TRIM(B676))&gt;0,TRIM(C676),LEFT(D676, 4)),""),"")</f>
        <v>013</v>
      </c>
      <c r="O676" t="str">
        <f t="shared" si="54"/>
        <v>Va</v>
      </c>
      <c r="P676" t="str">
        <f>TRIM(IF(COUNT(FIND({0,1,2,3,4,5,6,7,8,9},B676))&gt;0,D676,IF(LEN(TRIM(B676))&gt;0,CONCATENATE(B676,C676,D676),MID(D676,4,LEN(D676)))))</f>
        <v>Arlington</v>
      </c>
      <c r="Q676">
        <f t="shared" si="55"/>
        <v>18</v>
      </c>
      <c r="R676">
        <f t="shared" si="56"/>
        <v>24</v>
      </c>
    </row>
    <row r="677" spans="2:18" x14ac:dyDescent="0.25">
      <c r="B677" s="1" t="s">
        <v>95</v>
      </c>
      <c r="C677" s="1" t="s">
        <v>70</v>
      </c>
      <c r="D677" s="1" t="s">
        <v>348</v>
      </c>
      <c r="E677" s="1" t="s">
        <v>98</v>
      </c>
      <c r="F677">
        <v>18</v>
      </c>
      <c r="G677">
        <v>0.19</v>
      </c>
      <c r="H677">
        <v>31</v>
      </c>
      <c r="I677">
        <v>0.17</v>
      </c>
      <c r="K677">
        <f t="shared" si="52"/>
        <v>36</v>
      </c>
      <c r="L677">
        <f t="shared" si="53"/>
        <v>29</v>
      </c>
      <c r="M677" t="str">
        <f>IF(COUNT(FIND({0,1,2,3,4,5,6,7,8,9},IF(ISBLANK(A677),IF(LEN(TRIM(B677))&gt;0,TRIM(B677),TRIM(C677)),"")))&gt;0,IF(ISBLANK(A677),IF(LEN(TRIM(B677))&gt;0,TRIM(B677),TRIM(C677)),""),"")</f>
        <v>12</v>
      </c>
      <c r="N677" t="str">
        <f>IF(COUNT(FIND({0,1,2,3,4,5,6,7,8,9},IF(ISBLANK(A677),IF(LEN(TRIM(B677))&gt;0,TRIM(C677),LEFT(D677, 4)),"")))&gt;0,IF(ISBLANK(A677),IF(LEN(TRIM(B677))&gt;0,TRIM(C677),LEFT(D677, 4)),""),"")</f>
        <v>115</v>
      </c>
      <c r="O677" t="str">
        <f t="shared" si="54"/>
        <v>Fl</v>
      </c>
      <c r="P677" t="str">
        <f>TRIM(IF(COUNT(FIND({0,1,2,3,4,5,6,7,8,9},B677))&gt;0,D677,IF(LEN(TRIM(B677))&gt;0,CONCATENATE(B677,C677,D677),MID(D677,4,LEN(D677)))))</f>
        <v>Sarasota</v>
      </c>
      <c r="Q677">
        <f t="shared" si="55"/>
        <v>18</v>
      </c>
      <c r="R677">
        <f t="shared" si="56"/>
        <v>31</v>
      </c>
    </row>
    <row r="678" spans="2:18" x14ac:dyDescent="0.25">
      <c r="B678" s="1" t="s">
        <v>95</v>
      </c>
      <c r="C678" s="1" t="s">
        <v>192</v>
      </c>
      <c r="D678" s="1" t="s">
        <v>193</v>
      </c>
      <c r="E678" s="1" t="s">
        <v>98</v>
      </c>
      <c r="F678">
        <v>18</v>
      </c>
      <c r="G678">
        <v>0.19</v>
      </c>
      <c r="H678">
        <v>29</v>
      </c>
      <c r="I678">
        <v>0.16</v>
      </c>
      <c r="K678">
        <f t="shared" si="52"/>
        <v>36</v>
      </c>
      <c r="L678">
        <f t="shared" si="53"/>
        <v>29</v>
      </c>
      <c r="M678" t="str">
        <f>IF(COUNT(FIND({0,1,2,3,4,5,6,7,8,9},IF(ISBLANK(A678),IF(LEN(TRIM(B678))&gt;0,TRIM(B678),TRIM(C678)),"")))&gt;0,IF(ISBLANK(A678),IF(LEN(TRIM(B678))&gt;0,TRIM(B678),TRIM(C678)),""),"")</f>
        <v>12</v>
      </c>
      <c r="N678" t="str">
        <f>IF(COUNT(FIND({0,1,2,3,4,5,6,7,8,9},IF(ISBLANK(A678),IF(LEN(TRIM(B678))&gt;0,TRIM(C678),LEFT(D678, 4)),"")))&gt;0,IF(ISBLANK(A678),IF(LEN(TRIM(B678))&gt;0,TRIM(C678),LEFT(D678, 4)),""),"")</f>
        <v>127</v>
      </c>
      <c r="O678" t="str">
        <f t="shared" si="54"/>
        <v>Fl</v>
      </c>
      <c r="P678" t="str">
        <f>TRIM(IF(COUNT(FIND({0,1,2,3,4,5,6,7,8,9},B678))&gt;0,D678,IF(LEN(TRIM(B678))&gt;0,CONCATENATE(B678,C678,D678),MID(D678,4,LEN(D678)))))</f>
        <v>Volusia</v>
      </c>
      <c r="Q678">
        <f t="shared" si="55"/>
        <v>18</v>
      </c>
      <c r="R678">
        <f t="shared" si="56"/>
        <v>29</v>
      </c>
    </row>
    <row r="679" spans="2:18" x14ac:dyDescent="0.25">
      <c r="B679" s="1" t="s">
        <v>234</v>
      </c>
      <c r="C679" s="1" t="s">
        <v>26</v>
      </c>
      <c r="D679" s="1" t="s">
        <v>349</v>
      </c>
      <c r="E679" s="1" t="s">
        <v>236</v>
      </c>
      <c r="F679">
        <v>17</v>
      </c>
      <c r="G679">
        <v>0.18</v>
      </c>
      <c r="H679">
        <v>28</v>
      </c>
      <c r="I679">
        <v>0.16</v>
      </c>
      <c r="K679">
        <f t="shared" si="52"/>
        <v>36</v>
      </c>
      <c r="L679">
        <f t="shared" si="53"/>
        <v>29</v>
      </c>
      <c r="M679" t="str">
        <f>IF(COUNT(FIND({0,1,2,3,4,5,6,7,8,9},IF(ISBLANK(A679),IF(LEN(TRIM(B679))&gt;0,TRIM(B679),TRIM(C679)),"")))&gt;0,IF(ISBLANK(A679),IF(LEN(TRIM(B679))&gt;0,TRIM(B679),TRIM(C679)),""),"")</f>
        <v>13</v>
      </c>
      <c r="N679" t="str">
        <f>IF(COUNT(FIND({0,1,2,3,4,5,6,7,8,9},IF(ISBLANK(A679),IF(LEN(TRIM(B679))&gt;0,TRIM(C679),LEFT(D679, 4)),"")))&gt;0,IF(ISBLANK(A679),IF(LEN(TRIM(B679))&gt;0,TRIM(C679),LEFT(D679, 4)),""),"")</f>
        <v>067</v>
      </c>
      <c r="O679" t="str">
        <f t="shared" si="54"/>
        <v>Ga</v>
      </c>
      <c r="P679" t="str">
        <f>TRIM(IF(COUNT(FIND({0,1,2,3,4,5,6,7,8,9},B679))&gt;0,D679,IF(LEN(TRIM(B679))&gt;0,CONCATENATE(B679,C679,D679),MID(D679,4,LEN(D679)))))</f>
        <v>Cobb</v>
      </c>
      <c r="Q679">
        <f t="shared" si="55"/>
        <v>17</v>
      </c>
      <c r="R679">
        <f t="shared" si="56"/>
        <v>28</v>
      </c>
    </row>
    <row r="680" spans="2:18" x14ac:dyDescent="0.25">
      <c r="B680" s="1" t="s">
        <v>234</v>
      </c>
      <c r="C680" s="1" t="s">
        <v>212</v>
      </c>
      <c r="D680" s="1" t="s">
        <v>73</v>
      </c>
      <c r="E680" s="1" t="s">
        <v>236</v>
      </c>
      <c r="F680">
        <v>17</v>
      </c>
      <c r="G680">
        <v>0.18</v>
      </c>
      <c r="H680">
        <v>24</v>
      </c>
      <c r="I680">
        <v>0.13</v>
      </c>
      <c r="K680">
        <f t="shared" si="52"/>
        <v>36</v>
      </c>
      <c r="L680">
        <f t="shared" si="53"/>
        <v>29</v>
      </c>
      <c r="M680" t="str">
        <f>IF(COUNT(FIND({0,1,2,3,4,5,6,7,8,9},IF(ISBLANK(A680),IF(LEN(TRIM(B680))&gt;0,TRIM(B680),TRIM(C680)),"")))&gt;0,IF(ISBLANK(A680),IF(LEN(TRIM(B680))&gt;0,TRIM(B680),TRIM(C680)),""),"")</f>
        <v>13</v>
      </c>
      <c r="N680" t="str">
        <f>IF(COUNT(FIND({0,1,2,3,4,5,6,7,8,9},IF(ISBLANK(A680),IF(LEN(TRIM(B680))&gt;0,TRIM(C680),LEFT(D680, 4)),"")))&gt;0,IF(ISBLANK(A680),IF(LEN(TRIM(B680))&gt;0,TRIM(C680),LEFT(D680, 4)),""),"")</f>
        <v>121</v>
      </c>
      <c r="O680" t="str">
        <f t="shared" si="54"/>
        <v>Ga</v>
      </c>
      <c r="P680" t="str">
        <f>TRIM(IF(COUNT(FIND({0,1,2,3,4,5,6,7,8,9},B680))&gt;0,D680,IF(LEN(TRIM(B680))&gt;0,CONCATENATE(B680,C680,D680),MID(D680,4,LEN(D680)))))</f>
        <v>Fulton</v>
      </c>
      <c r="Q680">
        <f t="shared" si="55"/>
        <v>17</v>
      </c>
      <c r="R680">
        <f t="shared" si="56"/>
        <v>24</v>
      </c>
    </row>
    <row r="681" spans="2:18" x14ac:dyDescent="0.25">
      <c r="B681" s="1" t="s">
        <v>84</v>
      </c>
      <c r="C681" s="1" t="s">
        <v>76</v>
      </c>
      <c r="D681" s="1" t="s">
        <v>85</v>
      </c>
      <c r="E681" s="1" t="s">
        <v>86</v>
      </c>
      <c r="F681">
        <v>17</v>
      </c>
      <c r="G681">
        <v>0.18</v>
      </c>
      <c r="H681">
        <v>36</v>
      </c>
      <c r="I681">
        <v>0.2</v>
      </c>
      <c r="K681">
        <f t="shared" si="52"/>
        <v>36</v>
      </c>
      <c r="L681">
        <f t="shared" si="53"/>
        <v>29</v>
      </c>
      <c r="M681" t="str">
        <f>IF(COUNT(FIND({0,1,2,3,4,5,6,7,8,9},IF(ISBLANK(A681),IF(LEN(TRIM(B681))&gt;0,TRIM(B681),TRIM(C681)),"")))&gt;0,IF(ISBLANK(A681),IF(LEN(TRIM(B681))&gt;0,TRIM(B681),TRIM(C681)),""),"")</f>
        <v>34</v>
      </c>
      <c r="N681" t="str">
        <f>IF(COUNT(FIND({0,1,2,3,4,5,6,7,8,9},IF(ISBLANK(A681),IF(LEN(TRIM(B681))&gt;0,TRIM(C681),LEFT(D681, 4)),"")))&gt;0,IF(ISBLANK(A681),IF(LEN(TRIM(B681))&gt;0,TRIM(C681),LEFT(D681, 4)),""),"")</f>
        <v>003</v>
      </c>
      <c r="O681" t="str">
        <f t="shared" si="54"/>
        <v>NJ</v>
      </c>
      <c r="P681" t="str">
        <f>TRIM(IF(COUNT(FIND({0,1,2,3,4,5,6,7,8,9},B681))&gt;0,D681,IF(LEN(TRIM(B681))&gt;0,CONCATENATE(B681,C681,D681),MID(D681,4,LEN(D681)))))</f>
        <v>Bergen</v>
      </c>
      <c r="Q681">
        <f t="shared" si="55"/>
        <v>17</v>
      </c>
      <c r="R681">
        <f t="shared" si="56"/>
        <v>36</v>
      </c>
    </row>
    <row r="682" spans="2:18" x14ac:dyDescent="0.25">
      <c r="B682" s="1" t="s">
        <v>95</v>
      </c>
      <c r="C682" s="1" t="s">
        <v>126</v>
      </c>
      <c r="D682" s="1" t="s">
        <v>350</v>
      </c>
      <c r="E682" s="1" t="s">
        <v>98</v>
      </c>
      <c r="F682">
        <v>17</v>
      </c>
      <c r="G682">
        <v>0.18</v>
      </c>
      <c r="H682">
        <v>21</v>
      </c>
      <c r="I682">
        <v>0.12</v>
      </c>
      <c r="K682">
        <f t="shared" si="52"/>
        <v>36</v>
      </c>
      <c r="L682">
        <f t="shared" si="53"/>
        <v>29</v>
      </c>
      <c r="M682" t="str">
        <f>IF(COUNT(FIND({0,1,2,3,4,5,6,7,8,9},IF(ISBLANK(A682),IF(LEN(TRIM(B682))&gt;0,TRIM(B682),TRIM(C682)),"")))&gt;0,IF(ISBLANK(A682),IF(LEN(TRIM(B682))&gt;0,TRIM(B682),TRIM(C682)),""),"")</f>
        <v>12</v>
      </c>
      <c r="N682" t="str">
        <f>IF(COUNT(FIND({0,1,2,3,4,5,6,7,8,9},IF(ISBLANK(A682),IF(LEN(TRIM(B682))&gt;0,TRIM(C682),LEFT(D682, 4)),"")))&gt;0,IF(ISBLANK(A682),IF(LEN(TRIM(B682))&gt;0,TRIM(C682),LEFT(D682, 4)),""),"")</f>
        <v>009</v>
      </c>
      <c r="O682" t="str">
        <f t="shared" si="54"/>
        <v>Fl</v>
      </c>
      <c r="P682" t="str">
        <f>TRIM(IF(COUNT(FIND({0,1,2,3,4,5,6,7,8,9},B682))&gt;0,D682,IF(LEN(TRIM(B682))&gt;0,CONCATENATE(B682,C682,D682),MID(D682,4,LEN(D682)))))</f>
        <v>Brevard</v>
      </c>
      <c r="Q682">
        <f t="shared" si="55"/>
        <v>17</v>
      </c>
      <c r="R682">
        <f t="shared" si="56"/>
        <v>21</v>
      </c>
    </row>
    <row r="683" spans="2:18" x14ac:dyDescent="0.25">
      <c r="B683" s="1" t="s">
        <v>351</v>
      </c>
      <c r="C683" s="1" t="s">
        <v>100</v>
      </c>
      <c r="D683" s="1" t="s">
        <v>352</v>
      </c>
      <c r="E683" s="1" t="s">
        <v>353</v>
      </c>
      <c r="F683">
        <v>16</v>
      </c>
      <c r="G683">
        <v>0.17</v>
      </c>
      <c r="H683">
        <v>34</v>
      </c>
      <c r="I683">
        <v>0.19</v>
      </c>
      <c r="K683">
        <f t="shared" si="52"/>
        <v>36</v>
      </c>
      <c r="L683">
        <f t="shared" si="53"/>
        <v>29</v>
      </c>
      <c r="M683" t="str">
        <f>IF(COUNT(FIND({0,1,2,3,4,5,6,7,8,9},IF(ISBLANK(A683),IF(LEN(TRIM(B683))&gt;0,TRIM(B683),TRIM(C683)),"")))&gt;0,IF(ISBLANK(A683),IF(LEN(TRIM(B683))&gt;0,TRIM(B683),TRIM(C683)),""),"")</f>
        <v>47</v>
      </c>
      <c r="N683" t="str">
        <f>IF(COUNT(FIND({0,1,2,3,4,5,6,7,8,9},IF(ISBLANK(A683),IF(LEN(TRIM(B683))&gt;0,TRIM(C683),LEFT(D683, 4)),"")))&gt;0,IF(ISBLANK(A683),IF(LEN(TRIM(B683))&gt;0,TRIM(C683),LEFT(D683, 4)),""),"")</f>
        <v>037</v>
      </c>
      <c r="O683" t="str">
        <f t="shared" si="54"/>
        <v>Tn</v>
      </c>
      <c r="P683" t="str">
        <f>TRIM(IF(COUNT(FIND({0,1,2,3,4,5,6,7,8,9},B683))&gt;0,D683,IF(LEN(TRIM(B683))&gt;0,CONCATENATE(B683,C683,D683),MID(D683,4,LEN(D683)))))</f>
        <v>Davidson</v>
      </c>
      <c r="Q683">
        <f t="shared" si="55"/>
        <v>16</v>
      </c>
      <c r="R683">
        <f t="shared" si="56"/>
        <v>34</v>
      </c>
    </row>
    <row r="684" spans="2:18" x14ac:dyDescent="0.25">
      <c r="B684" s="1" t="s">
        <v>95</v>
      </c>
      <c r="C684" s="1" t="s">
        <v>121</v>
      </c>
      <c r="D684" s="1" t="s">
        <v>294</v>
      </c>
      <c r="E684" s="1" t="s">
        <v>98</v>
      </c>
      <c r="F684">
        <v>16</v>
      </c>
      <c r="G684">
        <v>0.17</v>
      </c>
      <c r="H684">
        <v>28</v>
      </c>
      <c r="I684">
        <v>0.16</v>
      </c>
      <c r="K684">
        <f t="shared" si="52"/>
        <v>36</v>
      </c>
      <c r="L684">
        <f t="shared" si="53"/>
        <v>29</v>
      </c>
      <c r="M684" t="str">
        <f>IF(COUNT(FIND({0,1,2,3,4,5,6,7,8,9},IF(ISBLANK(A684),IF(LEN(TRIM(B684))&gt;0,TRIM(B684),TRIM(C684)),"")))&gt;0,IF(ISBLANK(A684),IF(LEN(TRIM(B684))&gt;0,TRIM(B684),TRIM(C684)),""),"")</f>
        <v>12</v>
      </c>
      <c r="N684" t="str">
        <f>IF(COUNT(FIND({0,1,2,3,4,5,6,7,8,9},IF(ISBLANK(A684),IF(LEN(TRIM(B684))&gt;0,TRIM(C684),LEFT(D684, 4)),"")))&gt;0,IF(ISBLANK(A684),IF(LEN(TRIM(B684))&gt;0,TRIM(C684),LEFT(D684, 4)),""),"")</f>
        <v>101</v>
      </c>
      <c r="O684" t="str">
        <f t="shared" si="54"/>
        <v>Fl</v>
      </c>
      <c r="P684" t="str">
        <f>TRIM(IF(COUNT(FIND({0,1,2,3,4,5,6,7,8,9},B684))&gt;0,D684,IF(LEN(TRIM(B684))&gt;0,CONCATENATE(B684,C684,D684),MID(D684,4,LEN(D684)))))</f>
        <v>Pasco</v>
      </c>
      <c r="Q684">
        <f t="shared" si="55"/>
        <v>16</v>
      </c>
      <c r="R684">
        <f t="shared" si="56"/>
        <v>28</v>
      </c>
    </row>
    <row r="685" spans="2:18" x14ac:dyDescent="0.25">
      <c r="B685" s="1" t="s">
        <v>159</v>
      </c>
      <c r="C685" s="1" t="s">
        <v>231</v>
      </c>
      <c r="D685" s="1" t="s">
        <v>232</v>
      </c>
      <c r="E685" s="1" t="s">
        <v>161</v>
      </c>
      <c r="F685">
        <v>16</v>
      </c>
      <c r="G685">
        <v>0.17</v>
      </c>
      <c r="H685">
        <v>31</v>
      </c>
      <c r="I685">
        <v>0.17</v>
      </c>
      <c r="K685">
        <f t="shared" si="52"/>
        <v>36</v>
      </c>
      <c r="L685">
        <f t="shared" si="53"/>
        <v>29</v>
      </c>
      <c r="M685" t="str">
        <f>IF(COUNT(FIND({0,1,2,3,4,5,6,7,8,9},IF(ISBLANK(A685),IF(LEN(TRIM(B685))&gt;0,TRIM(B685),TRIM(C685)),"")))&gt;0,IF(ISBLANK(A685),IF(LEN(TRIM(B685))&gt;0,TRIM(B685),TRIM(C685)),""),"")</f>
        <v>51</v>
      </c>
      <c r="N685" t="str">
        <f>IF(COUNT(FIND({0,1,2,3,4,5,6,7,8,9},IF(ISBLANK(A685),IF(LEN(TRIM(B685))&gt;0,TRIM(C685),LEFT(D685, 4)),"")))&gt;0,IF(ISBLANK(A685),IF(LEN(TRIM(B685))&gt;0,TRIM(C685),LEFT(D685, 4)),""),"")</f>
        <v>710</v>
      </c>
      <c r="O685" t="str">
        <f t="shared" si="54"/>
        <v>Va</v>
      </c>
      <c r="P685" t="str">
        <f>TRIM(IF(COUNT(FIND({0,1,2,3,4,5,6,7,8,9},B685))&gt;0,D685,IF(LEN(TRIM(B685))&gt;0,CONCATENATE(B685,C685,D685),MID(D685,4,LEN(D685)))))</f>
        <v>Norfolk city</v>
      </c>
      <c r="Q685">
        <f t="shared" si="55"/>
        <v>16</v>
      </c>
      <c r="R685">
        <f t="shared" si="56"/>
        <v>31</v>
      </c>
    </row>
    <row r="686" spans="2:18" x14ac:dyDescent="0.25">
      <c r="B686" s="1" t="s">
        <v>84</v>
      </c>
      <c r="C686" s="1" t="s">
        <v>57</v>
      </c>
      <c r="D686" s="1" t="s">
        <v>152</v>
      </c>
      <c r="E686" s="1" t="s">
        <v>86</v>
      </c>
      <c r="F686">
        <v>16</v>
      </c>
      <c r="G686">
        <v>0.17</v>
      </c>
      <c r="H686">
        <v>22</v>
      </c>
      <c r="I686">
        <v>0.12</v>
      </c>
      <c r="K686">
        <f t="shared" si="52"/>
        <v>36</v>
      </c>
      <c r="L686">
        <f t="shared" si="53"/>
        <v>29</v>
      </c>
      <c r="M686" t="str">
        <f>IF(COUNT(FIND({0,1,2,3,4,5,6,7,8,9},IF(ISBLANK(A686),IF(LEN(TRIM(B686))&gt;0,TRIM(B686),TRIM(C686)),"")))&gt;0,IF(ISBLANK(A686),IF(LEN(TRIM(B686))&gt;0,TRIM(B686),TRIM(C686)),""),"")</f>
        <v>34</v>
      </c>
      <c r="N686" t="str">
        <f>IF(COUNT(FIND({0,1,2,3,4,5,6,7,8,9},IF(ISBLANK(A686),IF(LEN(TRIM(B686))&gt;0,TRIM(C686),LEFT(D686, 4)),"")))&gt;0,IF(ISBLANK(A686),IF(LEN(TRIM(B686))&gt;0,TRIM(C686),LEFT(D686, 4)),""),"")</f>
        <v>017</v>
      </c>
      <c r="O686" t="str">
        <f t="shared" si="54"/>
        <v>NJ</v>
      </c>
      <c r="P686" t="str">
        <f>TRIM(IF(COUNT(FIND({0,1,2,3,4,5,6,7,8,9},B686))&gt;0,D686,IF(LEN(TRIM(B686))&gt;0,CONCATENATE(B686,C686,D686),MID(D686,4,LEN(D686)))))</f>
        <v>Hudson</v>
      </c>
      <c r="Q686">
        <f t="shared" si="55"/>
        <v>16</v>
      </c>
      <c r="R686">
        <f t="shared" si="56"/>
        <v>22</v>
      </c>
    </row>
    <row r="687" spans="2:18" x14ac:dyDescent="0.25">
      <c r="B687" s="1" t="s">
        <v>265</v>
      </c>
      <c r="C687" s="1" t="s">
        <v>111</v>
      </c>
      <c r="D687" s="1" t="s">
        <v>354</v>
      </c>
      <c r="E687" s="1" t="s">
        <v>267</v>
      </c>
      <c r="F687">
        <v>16</v>
      </c>
      <c r="G687">
        <v>0.17</v>
      </c>
      <c r="H687">
        <v>31</v>
      </c>
      <c r="I687">
        <v>0.17</v>
      </c>
      <c r="K687">
        <f t="shared" si="52"/>
        <v>36</v>
      </c>
      <c r="L687">
        <f t="shared" si="53"/>
        <v>29</v>
      </c>
      <c r="M687" t="str">
        <f>IF(COUNT(FIND({0,1,2,3,4,5,6,7,8,9},IF(ISBLANK(A687),IF(LEN(TRIM(B687))&gt;0,TRIM(B687),TRIM(C687)),"")))&gt;0,IF(ISBLANK(A687),IF(LEN(TRIM(B687))&gt;0,TRIM(B687),TRIM(C687)),""),"")</f>
        <v>53</v>
      </c>
      <c r="N687" t="str">
        <f>IF(COUNT(FIND({0,1,2,3,4,5,6,7,8,9},IF(ISBLANK(A687),IF(LEN(TRIM(B687))&gt;0,TRIM(C687),LEFT(D687, 4)),"")))&gt;0,IF(ISBLANK(A687),IF(LEN(TRIM(B687))&gt;0,TRIM(C687),LEFT(D687, 4)),""),"")</f>
        <v>033</v>
      </c>
      <c r="O687" t="str">
        <f t="shared" si="54"/>
        <v>Wa</v>
      </c>
      <c r="P687" t="str">
        <f>TRIM(IF(COUNT(FIND({0,1,2,3,4,5,6,7,8,9},B687))&gt;0,D687,IF(LEN(TRIM(B687))&gt;0,CONCATENATE(B687,C687,D687),MID(D687,4,LEN(D687)))))</f>
        <v>King</v>
      </c>
      <c r="Q687">
        <f t="shared" si="55"/>
        <v>16</v>
      </c>
      <c r="R687">
        <f t="shared" si="56"/>
        <v>31</v>
      </c>
    </row>
    <row r="688" spans="2:18" x14ac:dyDescent="0.25">
      <c r="B688" s="1" t="s">
        <v>99</v>
      </c>
      <c r="C688" s="1" t="s">
        <v>133</v>
      </c>
      <c r="D688" s="1" t="s">
        <v>247</v>
      </c>
      <c r="E688" s="1" t="s">
        <v>102</v>
      </c>
      <c r="F688">
        <v>16</v>
      </c>
      <c r="G688">
        <v>0.17</v>
      </c>
      <c r="H688">
        <v>21</v>
      </c>
      <c r="I688">
        <v>0.12</v>
      </c>
      <c r="K688">
        <f t="shared" si="52"/>
        <v>36</v>
      </c>
      <c r="L688">
        <f t="shared" si="53"/>
        <v>29</v>
      </c>
      <c r="M688" t="str">
        <f>IF(COUNT(FIND({0,1,2,3,4,5,6,7,8,9},IF(ISBLANK(A688),IF(LEN(TRIM(B688))&gt;0,TRIM(B688),TRIM(C688)),"")))&gt;0,IF(ISBLANK(A688),IF(LEN(TRIM(B688))&gt;0,TRIM(B688),TRIM(C688)),""),"")</f>
        <v>06</v>
      </c>
      <c r="N688" t="str">
        <f>IF(COUNT(FIND({0,1,2,3,4,5,6,7,8,9},IF(ISBLANK(A688),IF(LEN(TRIM(B688))&gt;0,TRIM(C688),LEFT(D688, 4)),"")))&gt;0,IF(ISBLANK(A688),IF(LEN(TRIM(B688))&gt;0,TRIM(C688),LEFT(D688, 4)),""),"")</f>
        <v>075</v>
      </c>
      <c r="O688" t="str">
        <f t="shared" si="54"/>
        <v>Ca</v>
      </c>
      <c r="P688" t="str">
        <f>TRIM(IF(COUNT(FIND({0,1,2,3,4,5,6,7,8,9},B688))&gt;0,D688,IF(LEN(TRIM(B688))&gt;0,CONCATENATE(B688,C688,D688),MID(D688,4,LEN(D688)))))</f>
        <v>San Francisco</v>
      </c>
      <c r="Q688">
        <f t="shared" si="55"/>
        <v>16</v>
      </c>
      <c r="R688">
        <f t="shared" si="56"/>
        <v>21</v>
      </c>
    </row>
    <row r="689" spans="2:18" x14ac:dyDescent="0.25">
      <c r="B689" s="1" t="s">
        <v>128</v>
      </c>
      <c r="C689" s="1" t="s">
        <v>180</v>
      </c>
      <c r="D689" s="1" t="s">
        <v>237</v>
      </c>
      <c r="E689" s="1" t="s">
        <v>129</v>
      </c>
      <c r="F689">
        <v>16</v>
      </c>
      <c r="G689">
        <v>0.17</v>
      </c>
      <c r="H689">
        <v>28</v>
      </c>
      <c r="I689">
        <v>0.16</v>
      </c>
      <c r="K689">
        <f t="shared" si="52"/>
        <v>36</v>
      </c>
      <c r="L689">
        <f t="shared" si="53"/>
        <v>29</v>
      </c>
      <c r="M689" t="str">
        <f>IF(COUNT(FIND({0,1,2,3,4,5,6,7,8,9},IF(ISBLANK(A689),IF(LEN(TRIM(B689))&gt;0,TRIM(B689),TRIM(C689)),"")))&gt;0,IF(ISBLANK(A689),IF(LEN(TRIM(B689))&gt;0,TRIM(B689),TRIM(C689)),""),"")</f>
        <v>24</v>
      </c>
      <c r="N689" t="str">
        <f>IF(COUNT(FIND({0,1,2,3,4,5,6,7,8,9},IF(ISBLANK(A689),IF(LEN(TRIM(B689))&gt;0,TRIM(C689),LEFT(D689, 4)),"")))&gt;0,IF(ISBLANK(A689),IF(LEN(TRIM(B689))&gt;0,TRIM(C689),LEFT(D689, 4)),""),"")</f>
        <v>510</v>
      </c>
      <c r="O689" t="str">
        <f t="shared" si="54"/>
        <v>Md</v>
      </c>
      <c r="P689" t="str">
        <f>TRIM(IF(COUNT(FIND({0,1,2,3,4,5,6,7,8,9},B689))&gt;0,D689,IF(LEN(TRIM(B689))&gt;0,CONCATENATE(B689,C689,D689),MID(D689,4,LEN(D689)))))</f>
        <v>Baltimore city</v>
      </c>
      <c r="Q689">
        <f t="shared" si="55"/>
        <v>16</v>
      </c>
      <c r="R689">
        <f t="shared" si="56"/>
        <v>28</v>
      </c>
    </row>
    <row r="690" spans="2:18" x14ac:dyDescent="0.25">
      <c r="B690" s="1" t="s">
        <v>315</v>
      </c>
      <c r="C690" s="1" t="s">
        <v>89</v>
      </c>
      <c r="D690" s="1" t="s">
        <v>355</v>
      </c>
      <c r="E690" s="1" t="s">
        <v>317</v>
      </c>
      <c r="F690">
        <v>16</v>
      </c>
      <c r="G690">
        <v>0.17</v>
      </c>
      <c r="H690">
        <v>18</v>
      </c>
      <c r="I690">
        <v>0.1</v>
      </c>
      <c r="K690">
        <f t="shared" si="52"/>
        <v>36</v>
      </c>
      <c r="L690">
        <f t="shared" si="53"/>
        <v>29</v>
      </c>
      <c r="M690" t="str">
        <f>IF(COUNT(FIND({0,1,2,3,4,5,6,7,8,9},IF(ISBLANK(A690),IF(LEN(TRIM(B690))&gt;0,TRIM(B690),TRIM(C690)),"")))&gt;0,IF(ISBLANK(A690),IF(LEN(TRIM(B690))&gt;0,TRIM(B690),TRIM(C690)),""),"")</f>
        <v>08</v>
      </c>
      <c r="N690" t="str">
        <f>IF(COUNT(FIND({0,1,2,3,4,5,6,7,8,9},IF(ISBLANK(A690),IF(LEN(TRIM(B690))&gt;0,TRIM(C690),LEFT(D690, 4)),"")))&gt;0,IF(ISBLANK(A690),IF(LEN(TRIM(B690))&gt;0,TRIM(C690),LEFT(D690, 4)),""),"")</f>
        <v>031</v>
      </c>
      <c r="O690" t="str">
        <f t="shared" si="54"/>
        <v>Co</v>
      </c>
      <c r="P690" t="str">
        <f>TRIM(IF(COUNT(FIND({0,1,2,3,4,5,6,7,8,9},B690))&gt;0,D690,IF(LEN(TRIM(B690))&gt;0,CONCATENATE(B690,C690,D690),MID(D690,4,LEN(D690)))))</f>
        <v>Denver</v>
      </c>
      <c r="Q690">
        <f t="shared" si="55"/>
        <v>16</v>
      </c>
      <c r="R690">
        <f t="shared" si="56"/>
        <v>18</v>
      </c>
    </row>
    <row r="691" spans="2:18" x14ac:dyDescent="0.25">
      <c r="B691" s="1" t="s">
        <v>128</v>
      </c>
      <c r="C691" s="1" t="s">
        <v>62</v>
      </c>
      <c r="D691" s="1" t="s">
        <v>356</v>
      </c>
      <c r="E691" s="1" t="s">
        <v>129</v>
      </c>
      <c r="F691">
        <v>16</v>
      </c>
      <c r="G691">
        <v>0.17</v>
      </c>
      <c r="H691">
        <v>30</v>
      </c>
      <c r="I691">
        <v>0.17</v>
      </c>
      <c r="K691">
        <f t="shared" si="52"/>
        <v>36</v>
      </c>
      <c r="L691">
        <f t="shared" si="53"/>
        <v>29</v>
      </c>
      <c r="M691" t="str">
        <f>IF(COUNT(FIND({0,1,2,3,4,5,6,7,8,9},IF(ISBLANK(A691),IF(LEN(TRIM(B691))&gt;0,TRIM(B691),TRIM(C691)),"")))&gt;0,IF(ISBLANK(A691),IF(LEN(TRIM(B691))&gt;0,TRIM(B691),TRIM(C691)),""),"")</f>
        <v>24</v>
      </c>
      <c r="N691" t="str">
        <f>IF(COUNT(FIND({0,1,2,3,4,5,6,7,8,9},IF(ISBLANK(A691),IF(LEN(TRIM(B691))&gt;0,TRIM(C691),LEFT(D691, 4)),"")))&gt;0,IF(ISBLANK(A691),IF(LEN(TRIM(B691))&gt;0,TRIM(C691),LEFT(D691, 4)),""),"")</f>
        <v>005</v>
      </c>
      <c r="O691" t="str">
        <f t="shared" si="54"/>
        <v>Md</v>
      </c>
      <c r="P691" t="str">
        <f>TRIM(IF(COUNT(FIND({0,1,2,3,4,5,6,7,8,9},B691))&gt;0,D691,IF(LEN(TRIM(B691))&gt;0,CONCATENATE(B691,C691,D691),MID(D691,4,LEN(D691)))))</f>
        <v>Baltimore</v>
      </c>
      <c r="Q691">
        <f t="shared" si="55"/>
        <v>16</v>
      </c>
      <c r="R691">
        <f t="shared" si="56"/>
        <v>30</v>
      </c>
    </row>
    <row r="692" spans="2:18" x14ac:dyDescent="0.25">
      <c r="B692" s="1" t="s">
        <v>99</v>
      </c>
      <c r="C692" s="1" t="s">
        <v>124</v>
      </c>
      <c r="D692" s="1" t="s">
        <v>174</v>
      </c>
      <c r="E692" s="1" t="s">
        <v>102</v>
      </c>
      <c r="F692">
        <v>16</v>
      </c>
      <c r="G692">
        <v>0.17</v>
      </c>
      <c r="H692">
        <v>23</v>
      </c>
      <c r="I692">
        <v>0.13</v>
      </c>
      <c r="K692">
        <f t="shared" si="52"/>
        <v>36</v>
      </c>
      <c r="L692">
        <f t="shared" si="53"/>
        <v>29</v>
      </c>
      <c r="M692" t="str">
        <f>IF(COUNT(FIND({0,1,2,3,4,5,6,7,8,9},IF(ISBLANK(A692),IF(LEN(TRIM(B692))&gt;0,TRIM(B692),TRIM(C692)),"")))&gt;0,IF(ISBLANK(A692),IF(LEN(TRIM(B692))&gt;0,TRIM(B692),TRIM(C692)),""),"")</f>
        <v>06</v>
      </c>
      <c r="N692" t="str">
        <f>IF(COUNT(FIND({0,1,2,3,4,5,6,7,8,9},IF(ISBLANK(A692),IF(LEN(TRIM(B692))&gt;0,TRIM(C692),LEFT(D692, 4)),"")))&gt;0,IF(ISBLANK(A692),IF(LEN(TRIM(B692))&gt;0,TRIM(C692),LEFT(D692, 4)),""),"")</f>
        <v>085</v>
      </c>
      <c r="O692" t="str">
        <f t="shared" si="54"/>
        <v>Ca</v>
      </c>
      <c r="P692" t="str">
        <f>TRIM(IF(COUNT(FIND({0,1,2,3,4,5,6,7,8,9},B692))&gt;0,D692,IF(LEN(TRIM(B692))&gt;0,CONCATENATE(B692,C692,D692),MID(D692,4,LEN(D692)))))</f>
        <v>Santa Clara</v>
      </c>
      <c r="Q692">
        <f t="shared" si="55"/>
        <v>16</v>
      </c>
      <c r="R692">
        <f t="shared" si="56"/>
        <v>23</v>
      </c>
    </row>
    <row r="693" spans="2:18" x14ac:dyDescent="0.25">
      <c r="B693" s="1" t="s">
        <v>318</v>
      </c>
      <c r="C693" s="1" t="s">
        <v>178</v>
      </c>
      <c r="D693" s="1" t="s">
        <v>319</v>
      </c>
      <c r="E693" s="1" t="s">
        <v>320</v>
      </c>
      <c r="F693">
        <v>15</v>
      </c>
      <c r="G693">
        <v>0.15</v>
      </c>
      <c r="H693">
        <v>25</v>
      </c>
      <c r="I693">
        <v>0.14000000000000001</v>
      </c>
      <c r="K693">
        <f t="shared" si="52"/>
        <v>36</v>
      </c>
      <c r="L693">
        <f t="shared" si="53"/>
        <v>29</v>
      </c>
      <c r="M693" t="str">
        <f>IF(COUNT(FIND({0,1,2,3,4,5,6,7,8,9},IF(ISBLANK(A693),IF(LEN(TRIM(B693))&gt;0,TRIM(B693),TRIM(C693)),"")))&gt;0,IF(ISBLANK(A693),IF(LEN(TRIM(B693))&gt;0,TRIM(B693),TRIM(C693)),""),"")</f>
        <v>27</v>
      </c>
      <c r="N693" t="str">
        <f>IF(COUNT(FIND({0,1,2,3,4,5,6,7,8,9},IF(ISBLANK(A693),IF(LEN(TRIM(B693))&gt;0,TRIM(C693),LEFT(D693, 4)),"")))&gt;0,IF(ISBLANK(A693),IF(LEN(TRIM(B693))&gt;0,TRIM(C693),LEFT(D693, 4)),""),"")</f>
        <v>053</v>
      </c>
      <c r="O693" t="str">
        <f t="shared" si="54"/>
        <v>Mn</v>
      </c>
      <c r="P693" t="str">
        <f>TRIM(IF(COUNT(FIND({0,1,2,3,4,5,6,7,8,9},B693))&gt;0,D693,IF(LEN(TRIM(B693))&gt;0,CONCATENATE(B693,C693,D693),MID(D693,4,LEN(D693)))))</f>
        <v>Hennepin</v>
      </c>
      <c r="Q693">
        <f t="shared" si="55"/>
        <v>15</v>
      </c>
      <c r="R693">
        <f t="shared" si="56"/>
        <v>25</v>
      </c>
    </row>
    <row r="694" spans="2:18" x14ac:dyDescent="0.25">
      <c r="B694" s="1" t="s">
        <v>95</v>
      </c>
      <c r="C694" s="1" t="s">
        <v>28</v>
      </c>
      <c r="D694" s="1" t="s">
        <v>357</v>
      </c>
      <c r="E694" s="1" t="s">
        <v>98</v>
      </c>
      <c r="F694">
        <v>15</v>
      </c>
      <c r="G694">
        <v>0.15</v>
      </c>
      <c r="H694">
        <v>26</v>
      </c>
      <c r="I694">
        <v>0.15</v>
      </c>
      <c r="K694">
        <f t="shared" si="52"/>
        <v>36</v>
      </c>
      <c r="L694">
        <f t="shared" si="53"/>
        <v>29</v>
      </c>
      <c r="M694" t="str">
        <f>IF(COUNT(FIND({0,1,2,3,4,5,6,7,8,9},IF(ISBLANK(A694),IF(LEN(TRIM(B694))&gt;0,TRIM(B694),TRIM(C694)),"")))&gt;0,IF(ISBLANK(A694),IF(LEN(TRIM(B694))&gt;0,TRIM(B694),TRIM(C694)),""),"")</f>
        <v>12</v>
      </c>
      <c r="N694" t="str">
        <f>IF(COUNT(FIND({0,1,2,3,4,5,6,7,8,9},IF(ISBLANK(A694),IF(LEN(TRIM(B694))&gt;0,TRIM(C694),LEFT(D694, 4)),"")))&gt;0,IF(ISBLANK(A694),IF(LEN(TRIM(B694))&gt;0,TRIM(C694),LEFT(D694, 4)),""),"")</f>
        <v>081</v>
      </c>
      <c r="O694" t="str">
        <f t="shared" si="54"/>
        <v>Fl</v>
      </c>
      <c r="P694" t="str">
        <f>TRIM(IF(COUNT(FIND({0,1,2,3,4,5,6,7,8,9},B694))&gt;0,D694,IF(LEN(TRIM(B694))&gt;0,CONCATENATE(B694,C694,D694),MID(D694,4,LEN(D694)))))</f>
        <v>Manatee</v>
      </c>
      <c r="Q694">
        <f t="shared" si="55"/>
        <v>15</v>
      </c>
      <c r="R694">
        <f t="shared" si="56"/>
        <v>26</v>
      </c>
    </row>
    <row r="695" spans="2:18" x14ac:dyDescent="0.25">
      <c r="B695" s="1" t="s">
        <v>358</v>
      </c>
      <c r="C695" s="1" t="s">
        <v>41</v>
      </c>
      <c r="D695" s="1" t="s">
        <v>359</v>
      </c>
      <c r="E695" s="1" t="s">
        <v>360</v>
      </c>
      <c r="F695">
        <v>15</v>
      </c>
      <c r="G695">
        <v>0.15</v>
      </c>
      <c r="H695">
        <v>31</v>
      </c>
      <c r="I695">
        <v>0.17</v>
      </c>
      <c r="K695">
        <f t="shared" si="52"/>
        <v>36</v>
      </c>
      <c r="L695">
        <f t="shared" si="53"/>
        <v>29</v>
      </c>
      <c r="M695" t="str">
        <f>IF(COUNT(FIND({0,1,2,3,4,5,6,7,8,9},IF(ISBLANK(A695),IF(LEN(TRIM(B695))&gt;0,TRIM(B695),TRIM(C695)),"")))&gt;0,IF(ISBLANK(A695),IF(LEN(TRIM(B695))&gt;0,TRIM(B695),TRIM(C695)),""),"")</f>
        <v>35</v>
      </c>
      <c r="N695" t="str">
        <f>IF(COUNT(FIND({0,1,2,3,4,5,6,7,8,9},IF(ISBLANK(A695),IF(LEN(TRIM(B695))&gt;0,TRIM(C695),LEFT(D695, 4)),"")))&gt;0,IF(ISBLANK(A695),IF(LEN(TRIM(B695))&gt;0,TRIM(C695),LEFT(D695, 4)),""),"")</f>
        <v>001</v>
      </c>
      <c r="O695" t="str">
        <f t="shared" si="54"/>
        <v>NM</v>
      </c>
      <c r="P695" t="str">
        <f>TRIM(IF(COUNT(FIND({0,1,2,3,4,5,6,7,8,9},B695))&gt;0,D695,IF(LEN(TRIM(B695))&gt;0,CONCATENATE(B695,C695,D695),MID(D695,4,LEN(D695)))))</f>
        <v>Bernalillo</v>
      </c>
      <c r="Q695">
        <f t="shared" si="55"/>
        <v>15</v>
      </c>
      <c r="R695">
        <f t="shared" si="56"/>
        <v>31</v>
      </c>
    </row>
    <row r="696" spans="2:18" x14ac:dyDescent="0.25">
      <c r="B696" s="1" t="s">
        <v>13</v>
      </c>
      <c r="C696" s="1" t="s">
        <v>118</v>
      </c>
      <c r="D696" s="1" t="s">
        <v>119</v>
      </c>
      <c r="E696" s="1" t="s">
        <v>12</v>
      </c>
      <c r="F696">
        <v>15</v>
      </c>
      <c r="G696">
        <v>0.15</v>
      </c>
      <c r="H696">
        <v>23</v>
      </c>
      <c r="I696">
        <v>0.13</v>
      </c>
      <c r="K696">
        <f t="shared" si="52"/>
        <v>36</v>
      </c>
      <c r="L696">
        <f t="shared" si="53"/>
        <v>29</v>
      </c>
      <c r="M696" t="str">
        <f>IF(COUNT(FIND({0,1,2,3,4,5,6,7,8,9},IF(ISBLANK(A696),IF(LEN(TRIM(B696))&gt;0,TRIM(B696),TRIM(C696)),"")))&gt;0,IF(ISBLANK(A696),IF(LEN(TRIM(B696))&gt;0,TRIM(B696),TRIM(C696)),""),"")</f>
        <v>36</v>
      </c>
      <c r="N696" t="str">
        <f>IF(COUNT(FIND({0,1,2,3,4,5,6,7,8,9},IF(ISBLANK(A696),IF(LEN(TRIM(B696))&gt;0,TRIM(C696),LEFT(D696, 4)),"")))&gt;0,IF(ISBLANK(A696),IF(LEN(TRIM(B696))&gt;0,TRIM(C696),LEFT(D696, 4)),""),"")</f>
        <v>105</v>
      </c>
      <c r="O696" t="str">
        <f t="shared" si="54"/>
        <v>NY</v>
      </c>
      <c r="P696" t="str">
        <f>TRIM(IF(COUNT(FIND({0,1,2,3,4,5,6,7,8,9},B696))&gt;0,D696,IF(LEN(TRIM(B696))&gt;0,CONCATENATE(B696,C696,D696),MID(D696,4,LEN(D696)))))</f>
        <v>Sullivan</v>
      </c>
      <c r="Q696">
        <f t="shared" si="55"/>
        <v>15</v>
      </c>
      <c r="R696">
        <f t="shared" si="56"/>
        <v>23</v>
      </c>
    </row>
    <row r="697" spans="2:18" x14ac:dyDescent="0.25">
      <c r="B697" s="1" t="s">
        <v>162</v>
      </c>
      <c r="C697" s="1" t="s">
        <v>64</v>
      </c>
      <c r="D697" s="1" t="s">
        <v>314</v>
      </c>
      <c r="E697" s="1" t="s">
        <v>164</v>
      </c>
      <c r="F697">
        <v>15</v>
      </c>
      <c r="G697">
        <v>0.15</v>
      </c>
      <c r="H697">
        <v>23</v>
      </c>
      <c r="I697">
        <v>0.13</v>
      </c>
      <c r="K697">
        <f t="shared" si="52"/>
        <v>36</v>
      </c>
      <c r="L697">
        <f t="shared" si="53"/>
        <v>29</v>
      </c>
      <c r="M697" t="str">
        <f>IF(COUNT(FIND({0,1,2,3,4,5,6,7,8,9},IF(ISBLANK(A697),IF(LEN(TRIM(B697))&gt;0,TRIM(B697),TRIM(C697)),"")))&gt;0,IF(ISBLANK(A697),IF(LEN(TRIM(B697))&gt;0,TRIM(B697),TRIM(C697)),""),"")</f>
        <v>04</v>
      </c>
      <c r="N697" t="str">
        <f>IF(COUNT(FIND({0,1,2,3,4,5,6,7,8,9},IF(ISBLANK(A697),IF(LEN(TRIM(B697))&gt;0,TRIM(C697),LEFT(D697, 4)),"")))&gt;0,IF(ISBLANK(A697),IF(LEN(TRIM(B697))&gt;0,TRIM(C697),LEFT(D697, 4)),""),"")</f>
        <v>019</v>
      </c>
      <c r="O697" t="str">
        <f t="shared" si="54"/>
        <v>Az</v>
      </c>
      <c r="P697" t="str">
        <f>TRIM(IF(COUNT(FIND({0,1,2,3,4,5,6,7,8,9},B697))&gt;0,D697,IF(LEN(TRIM(B697))&gt;0,CONCATENATE(B697,C697,D697),MID(D697,4,LEN(D697)))))</f>
        <v>Pima</v>
      </c>
      <c r="Q697">
        <f t="shared" si="55"/>
        <v>15</v>
      </c>
      <c r="R697">
        <f t="shared" si="56"/>
        <v>23</v>
      </c>
    </row>
    <row r="698" spans="2:18" x14ac:dyDescent="0.25">
      <c r="B698" s="1" t="s">
        <v>144</v>
      </c>
      <c r="C698" s="1" t="s">
        <v>91</v>
      </c>
      <c r="D698" s="1" t="s">
        <v>361</v>
      </c>
      <c r="E698" s="1" t="s">
        <v>146</v>
      </c>
      <c r="F698">
        <v>15</v>
      </c>
      <c r="G698">
        <v>0.15</v>
      </c>
      <c r="H698">
        <v>39</v>
      </c>
      <c r="I698">
        <v>0.22</v>
      </c>
      <c r="K698">
        <f t="shared" si="52"/>
        <v>36</v>
      </c>
      <c r="L698">
        <f t="shared" si="53"/>
        <v>29</v>
      </c>
      <c r="M698" t="str">
        <f>IF(COUNT(FIND({0,1,2,3,4,5,6,7,8,9},IF(ISBLANK(A698),IF(LEN(TRIM(B698))&gt;0,TRIM(B698),TRIM(C698)),"")))&gt;0,IF(ISBLANK(A698),IF(LEN(TRIM(B698))&gt;0,TRIM(B698),TRIM(C698)),""),"")</f>
        <v>17</v>
      </c>
      <c r="N698" t="str">
        <f>IF(COUNT(FIND({0,1,2,3,4,5,6,7,8,9},IF(ISBLANK(A698),IF(LEN(TRIM(B698))&gt;0,TRIM(C698),LEFT(D698, 4)),"")))&gt;0,IF(ISBLANK(A698),IF(LEN(TRIM(B698))&gt;0,TRIM(C698),LEFT(D698, 4)),""),"")</f>
        <v>043</v>
      </c>
      <c r="O698" t="str">
        <f t="shared" si="54"/>
        <v>Il</v>
      </c>
      <c r="P698" t="str">
        <f>TRIM(IF(COUNT(FIND({0,1,2,3,4,5,6,7,8,9},B698))&gt;0,D698,IF(LEN(TRIM(B698))&gt;0,CONCATENATE(B698,C698,D698),MID(D698,4,LEN(D698)))))</f>
        <v>Du Page</v>
      </c>
      <c r="Q698">
        <f t="shared" si="55"/>
        <v>15</v>
      </c>
      <c r="R698">
        <f t="shared" si="56"/>
        <v>39</v>
      </c>
    </row>
    <row r="699" spans="2:18" x14ac:dyDescent="0.25">
      <c r="B699" s="1" t="s">
        <v>156</v>
      </c>
      <c r="C699" s="1" t="s">
        <v>68</v>
      </c>
      <c r="D699" s="1" t="s">
        <v>157</v>
      </c>
      <c r="E699" s="1" t="s">
        <v>158</v>
      </c>
      <c r="F699">
        <v>15</v>
      </c>
      <c r="G699">
        <v>0.15</v>
      </c>
      <c r="H699">
        <v>32</v>
      </c>
      <c r="I699">
        <v>0.18</v>
      </c>
      <c r="K699">
        <f t="shared" si="52"/>
        <v>36</v>
      </c>
      <c r="L699">
        <f t="shared" si="53"/>
        <v>29</v>
      </c>
      <c r="M699" t="str">
        <f>IF(COUNT(FIND({0,1,2,3,4,5,6,7,8,9},IF(ISBLANK(A699),IF(LEN(TRIM(B699))&gt;0,TRIM(B699),TRIM(C699)),"")))&gt;0,IF(ISBLANK(A699),IF(LEN(TRIM(B699))&gt;0,TRIM(B699),TRIM(C699)),""),"")</f>
        <v>44</v>
      </c>
      <c r="N699" t="str">
        <f>IF(COUNT(FIND({0,1,2,3,4,5,6,7,8,9},IF(ISBLANK(A699),IF(LEN(TRIM(B699))&gt;0,TRIM(C699),LEFT(D699, 4)),"")))&gt;0,IF(ISBLANK(A699),IF(LEN(TRIM(B699))&gt;0,TRIM(C699),LEFT(D699, 4)),""),"")</f>
        <v>007</v>
      </c>
      <c r="O699" t="str">
        <f t="shared" si="54"/>
        <v>RI</v>
      </c>
      <c r="P699" t="str">
        <f>TRIM(IF(COUNT(FIND({0,1,2,3,4,5,6,7,8,9},B699))&gt;0,D699,IF(LEN(TRIM(B699))&gt;0,CONCATENATE(B699,C699,D699),MID(D699,4,LEN(D699)))))</f>
        <v>Providence</v>
      </c>
      <c r="Q699">
        <f t="shared" si="55"/>
        <v>15</v>
      </c>
      <c r="R699">
        <f t="shared" si="56"/>
        <v>32</v>
      </c>
    </row>
    <row r="700" spans="2:18" x14ac:dyDescent="0.25">
      <c r="B700" s="1" t="s">
        <v>128</v>
      </c>
      <c r="C700" s="1" t="s">
        <v>60</v>
      </c>
      <c r="D700" s="1" t="s">
        <v>362</v>
      </c>
      <c r="E700" s="1" t="s">
        <v>129</v>
      </c>
      <c r="F700">
        <v>15</v>
      </c>
      <c r="G700">
        <v>0.15</v>
      </c>
      <c r="H700">
        <v>24</v>
      </c>
      <c r="I700">
        <v>0.13</v>
      </c>
      <c r="K700">
        <f t="shared" si="52"/>
        <v>36</v>
      </c>
      <c r="L700">
        <f t="shared" si="53"/>
        <v>29</v>
      </c>
      <c r="M700" t="str">
        <f>IF(COUNT(FIND({0,1,2,3,4,5,6,7,8,9},IF(ISBLANK(A700),IF(LEN(TRIM(B700))&gt;0,TRIM(B700),TRIM(C700)),"")))&gt;0,IF(ISBLANK(A700),IF(LEN(TRIM(B700))&gt;0,TRIM(B700),TRIM(C700)),""),"")</f>
        <v>24</v>
      </c>
      <c r="N700" t="str">
        <f>IF(COUNT(FIND({0,1,2,3,4,5,6,7,8,9},IF(ISBLANK(A700),IF(LEN(TRIM(B700))&gt;0,TRIM(C700),LEFT(D700, 4)),"")))&gt;0,IF(ISBLANK(A700),IF(LEN(TRIM(B700))&gt;0,TRIM(C700),LEFT(D700, 4)),""),"")</f>
        <v>027</v>
      </c>
      <c r="O700" t="str">
        <f t="shared" si="54"/>
        <v>Md</v>
      </c>
      <c r="P700" t="str">
        <f>TRIM(IF(COUNT(FIND({0,1,2,3,4,5,6,7,8,9},B700))&gt;0,D700,IF(LEN(TRIM(B700))&gt;0,CONCATENATE(B700,C700,D700),MID(D700,4,LEN(D700)))))</f>
        <v>Howard</v>
      </c>
      <c r="Q700">
        <f t="shared" si="55"/>
        <v>15</v>
      </c>
      <c r="R700">
        <f t="shared" si="56"/>
        <v>24</v>
      </c>
    </row>
    <row r="701" spans="2:18" x14ac:dyDescent="0.25">
      <c r="B701" s="1" t="s">
        <v>40</v>
      </c>
      <c r="C701" s="1" t="s">
        <v>62</v>
      </c>
      <c r="D701" s="1" t="s">
        <v>363</v>
      </c>
      <c r="E701" s="1" t="s">
        <v>43</v>
      </c>
      <c r="F701">
        <v>14</v>
      </c>
      <c r="G701">
        <v>0.14000000000000001</v>
      </c>
      <c r="H701">
        <v>38</v>
      </c>
      <c r="I701">
        <v>0.21</v>
      </c>
      <c r="K701">
        <f t="shared" si="52"/>
        <v>36</v>
      </c>
      <c r="L701">
        <f t="shared" si="53"/>
        <v>29</v>
      </c>
      <c r="M701" t="str">
        <f>IF(COUNT(FIND({0,1,2,3,4,5,6,7,8,9},IF(ISBLANK(A701),IF(LEN(TRIM(B701))&gt;0,TRIM(B701),TRIM(C701)),"")))&gt;0,IF(ISBLANK(A701),IF(LEN(TRIM(B701))&gt;0,TRIM(B701),TRIM(C701)),""),"")</f>
        <v>57</v>
      </c>
      <c r="N701" t="str">
        <f>IF(COUNT(FIND({0,1,2,3,4,5,6,7,8,9},IF(ISBLANK(A701),IF(LEN(TRIM(B701))&gt;0,TRIM(C701),LEFT(D701, 4)),"")))&gt;0,IF(ISBLANK(A701),IF(LEN(TRIM(B701))&gt;0,TRIM(C701),LEFT(D701, 4)),""),"")</f>
        <v>005</v>
      </c>
      <c r="O701" t="str">
        <f t="shared" si="54"/>
        <v>FR</v>
      </c>
      <c r="P701" t="str">
        <f>TRIM(IF(COUNT(FIND({0,1,2,3,4,5,6,7,8,9},B701))&gt;0,D701,IF(LEN(TRIM(B701))&gt;0,CONCATENATE(B701,C701,D701),MID(D701,4,LEN(D701)))))</f>
        <v>APO / FPO Zip Code</v>
      </c>
      <c r="Q701">
        <f t="shared" si="55"/>
        <v>14</v>
      </c>
      <c r="R701">
        <f t="shared" si="56"/>
        <v>38</v>
      </c>
    </row>
    <row r="702" spans="2:18" x14ac:dyDescent="0.25">
      <c r="B702" s="1" t="s">
        <v>120</v>
      </c>
      <c r="C702" s="1" t="s">
        <v>14</v>
      </c>
      <c r="D702" s="1" t="s">
        <v>217</v>
      </c>
      <c r="E702" s="1" t="s">
        <v>123</v>
      </c>
      <c r="F702">
        <v>14</v>
      </c>
      <c r="G702">
        <v>0.14000000000000001</v>
      </c>
      <c r="H702">
        <v>19</v>
      </c>
      <c r="I702">
        <v>0.11</v>
      </c>
      <c r="K702">
        <f t="shared" si="52"/>
        <v>36</v>
      </c>
      <c r="L702">
        <f t="shared" si="53"/>
        <v>29</v>
      </c>
      <c r="M702" t="str">
        <f>IF(COUNT(FIND({0,1,2,3,4,5,6,7,8,9},IF(ISBLANK(A702),IF(LEN(TRIM(B702))&gt;0,TRIM(B702),TRIM(C702)),"")))&gt;0,IF(ISBLANK(A702),IF(LEN(TRIM(B702))&gt;0,TRIM(B702),TRIM(C702)),""),"")</f>
        <v>42</v>
      </c>
      <c r="N702" t="str">
        <f>IF(COUNT(FIND({0,1,2,3,4,5,6,7,8,9},IF(ISBLANK(A702),IF(LEN(TRIM(B702))&gt;0,TRIM(C702),LEFT(D702, 4)),"")))&gt;0,IF(ISBLANK(A702),IF(LEN(TRIM(B702))&gt;0,TRIM(C702),LEFT(D702, 4)),""),"")</f>
        <v>083</v>
      </c>
      <c r="O702" t="str">
        <f t="shared" si="54"/>
        <v>Pa</v>
      </c>
      <c r="P702" t="str">
        <f>TRIM(IF(COUNT(FIND({0,1,2,3,4,5,6,7,8,9},B702))&gt;0,D702,IF(LEN(TRIM(B702))&gt;0,CONCATENATE(B702,C702,D702),MID(D702,4,LEN(D702)))))</f>
        <v>McKean</v>
      </c>
      <c r="Q702">
        <f t="shared" si="55"/>
        <v>14</v>
      </c>
      <c r="R702">
        <f t="shared" si="56"/>
        <v>19</v>
      </c>
    </row>
    <row r="703" spans="2:18" x14ac:dyDescent="0.25">
      <c r="B703" s="1" t="s">
        <v>241</v>
      </c>
      <c r="C703" s="1" t="s">
        <v>50</v>
      </c>
      <c r="D703" s="1" t="s">
        <v>364</v>
      </c>
      <c r="E703" s="1" t="s">
        <v>243</v>
      </c>
      <c r="F703">
        <v>14</v>
      </c>
      <c r="G703">
        <v>0.14000000000000001</v>
      </c>
      <c r="H703">
        <v>20</v>
      </c>
      <c r="I703">
        <v>0.11</v>
      </c>
      <c r="K703">
        <f t="shared" si="52"/>
        <v>36</v>
      </c>
      <c r="L703">
        <f t="shared" si="53"/>
        <v>29</v>
      </c>
      <c r="M703" t="str">
        <f>IF(COUNT(FIND({0,1,2,3,4,5,6,7,8,9},IF(ISBLANK(A703),IF(LEN(TRIM(B703))&gt;0,TRIM(B703),TRIM(C703)),"")))&gt;0,IF(ISBLANK(A703),IF(LEN(TRIM(B703))&gt;0,TRIM(B703),TRIM(C703)),""),"")</f>
        <v>39</v>
      </c>
      <c r="N703" t="str">
        <f>IF(COUNT(FIND({0,1,2,3,4,5,6,7,8,9},IF(ISBLANK(A703),IF(LEN(TRIM(B703))&gt;0,TRIM(C703),LEFT(D703, 4)),"")))&gt;0,IF(ISBLANK(A703),IF(LEN(TRIM(B703))&gt;0,TRIM(C703),LEFT(D703, 4)),""),"")</f>
        <v>095</v>
      </c>
      <c r="O703" t="str">
        <f t="shared" si="54"/>
        <v>Oh</v>
      </c>
      <c r="P703" t="str">
        <f>TRIM(IF(COUNT(FIND({0,1,2,3,4,5,6,7,8,9},B703))&gt;0,D703,IF(LEN(TRIM(B703))&gt;0,CONCATENATE(B703,C703,D703),MID(D703,4,LEN(D703)))))</f>
        <v>Lucas</v>
      </c>
      <c r="Q703">
        <f t="shared" si="55"/>
        <v>14</v>
      </c>
      <c r="R703">
        <f t="shared" si="56"/>
        <v>20</v>
      </c>
    </row>
    <row r="704" spans="2:18" x14ac:dyDescent="0.25">
      <c r="B704" s="1" t="s">
        <v>165</v>
      </c>
      <c r="C704" s="1" t="s">
        <v>60</v>
      </c>
      <c r="D704" s="1" t="s">
        <v>365</v>
      </c>
      <c r="E704" s="1" t="s">
        <v>168</v>
      </c>
      <c r="F704">
        <v>14</v>
      </c>
      <c r="G704">
        <v>0.14000000000000001</v>
      </c>
      <c r="H704">
        <v>25</v>
      </c>
      <c r="I704">
        <v>0.14000000000000001</v>
      </c>
      <c r="K704">
        <f t="shared" si="52"/>
        <v>36</v>
      </c>
      <c r="L704">
        <f t="shared" si="53"/>
        <v>29</v>
      </c>
      <c r="M704" t="str">
        <f>IF(COUNT(FIND({0,1,2,3,4,5,6,7,8,9},IF(ISBLANK(A704),IF(LEN(TRIM(B704))&gt;0,TRIM(B704),TRIM(C704)),"")))&gt;0,IF(ISBLANK(A704),IF(LEN(TRIM(B704))&gt;0,TRIM(B704),TRIM(C704)),""),"")</f>
        <v>48</v>
      </c>
      <c r="N704" t="str">
        <f>IF(COUNT(FIND({0,1,2,3,4,5,6,7,8,9},IF(ISBLANK(A704),IF(LEN(TRIM(B704))&gt;0,TRIM(C704),LEFT(D704, 4)),"")))&gt;0,IF(ISBLANK(A704),IF(LEN(TRIM(B704))&gt;0,TRIM(C704),LEFT(D704, 4)),""),"")</f>
        <v>027</v>
      </c>
      <c r="O704" t="str">
        <f t="shared" si="54"/>
        <v>Tx</v>
      </c>
      <c r="P704" t="str">
        <f>TRIM(IF(COUNT(FIND({0,1,2,3,4,5,6,7,8,9},B704))&gt;0,D704,IF(LEN(TRIM(B704))&gt;0,CONCATENATE(B704,C704,D704),MID(D704,4,LEN(D704)))))</f>
        <v>Bell</v>
      </c>
      <c r="Q704">
        <f t="shared" si="55"/>
        <v>14</v>
      </c>
      <c r="R704">
        <f t="shared" si="56"/>
        <v>25</v>
      </c>
    </row>
    <row r="705" spans="2:18" x14ac:dyDescent="0.25">
      <c r="B705" s="1" t="s">
        <v>99</v>
      </c>
      <c r="C705" s="1" t="s">
        <v>113</v>
      </c>
      <c r="D705" s="1" t="s">
        <v>366</v>
      </c>
      <c r="E705" s="1" t="s">
        <v>102</v>
      </c>
      <c r="F705">
        <v>14</v>
      </c>
      <c r="G705">
        <v>0.14000000000000001</v>
      </c>
      <c r="H705">
        <v>32</v>
      </c>
      <c r="I705">
        <v>0.18</v>
      </c>
      <c r="K705">
        <f t="shared" si="52"/>
        <v>36</v>
      </c>
      <c r="L705">
        <f t="shared" si="53"/>
        <v>29</v>
      </c>
      <c r="M705" t="str">
        <f>IF(COUNT(FIND({0,1,2,3,4,5,6,7,8,9},IF(ISBLANK(A705),IF(LEN(TRIM(B705))&gt;0,TRIM(B705),TRIM(C705)),"")))&gt;0,IF(ISBLANK(A705),IF(LEN(TRIM(B705))&gt;0,TRIM(B705),TRIM(C705)),""),"")</f>
        <v>06</v>
      </c>
      <c r="N705" t="str">
        <f>IF(COUNT(FIND({0,1,2,3,4,5,6,7,8,9},IF(ISBLANK(A705),IF(LEN(TRIM(B705))&gt;0,TRIM(C705),LEFT(D705, 4)),"")))&gt;0,IF(ISBLANK(A705),IF(LEN(TRIM(B705))&gt;0,TRIM(C705),LEFT(D705, 4)),""),"")</f>
        <v>013</v>
      </c>
      <c r="O705" t="str">
        <f t="shared" si="54"/>
        <v>Ca</v>
      </c>
      <c r="P705" t="str">
        <f>TRIM(IF(COUNT(FIND({0,1,2,3,4,5,6,7,8,9},B705))&gt;0,D705,IF(LEN(TRIM(B705))&gt;0,CONCATENATE(B705,C705,D705),MID(D705,4,LEN(D705)))))</f>
        <v>Contra Costa</v>
      </c>
      <c r="Q705">
        <f t="shared" si="55"/>
        <v>14</v>
      </c>
      <c r="R705">
        <f t="shared" si="56"/>
        <v>32</v>
      </c>
    </row>
    <row r="706" spans="2:18" x14ac:dyDescent="0.25">
      <c r="B706" s="1" t="s">
        <v>84</v>
      </c>
      <c r="C706" s="1" t="s">
        <v>72</v>
      </c>
      <c r="D706" s="1" t="s">
        <v>254</v>
      </c>
      <c r="E706" s="1" t="s">
        <v>86</v>
      </c>
      <c r="F706">
        <v>13</v>
      </c>
      <c r="G706">
        <v>0.13</v>
      </c>
      <c r="H706">
        <v>24</v>
      </c>
      <c r="I706">
        <v>0.13</v>
      </c>
      <c r="K706">
        <f t="shared" si="52"/>
        <v>36</v>
      </c>
      <c r="L706">
        <f t="shared" si="53"/>
        <v>29</v>
      </c>
      <c r="M706" t="str">
        <f>IF(COUNT(FIND({0,1,2,3,4,5,6,7,8,9},IF(ISBLANK(A706),IF(LEN(TRIM(B706))&gt;0,TRIM(B706),TRIM(C706)),"")))&gt;0,IF(ISBLANK(A706),IF(LEN(TRIM(B706))&gt;0,TRIM(B706),TRIM(C706)),""),"")</f>
        <v>34</v>
      </c>
      <c r="N706" t="str">
        <f>IF(COUNT(FIND({0,1,2,3,4,5,6,7,8,9},IF(ISBLANK(A706),IF(LEN(TRIM(B706))&gt;0,TRIM(C706),LEFT(D706, 4)),"")))&gt;0,IF(ISBLANK(A706),IF(LEN(TRIM(B706))&gt;0,TRIM(C706),LEFT(D706, 4)),""),"")</f>
        <v>035</v>
      </c>
      <c r="O706" t="str">
        <f t="shared" si="54"/>
        <v>NJ</v>
      </c>
      <c r="P706" t="str">
        <f>TRIM(IF(COUNT(FIND({0,1,2,3,4,5,6,7,8,9},B706))&gt;0,D706,IF(LEN(TRIM(B706))&gt;0,CONCATENATE(B706,C706,D706),MID(D706,4,LEN(D706)))))</f>
        <v>Somerset</v>
      </c>
      <c r="Q706">
        <f t="shared" si="55"/>
        <v>13</v>
      </c>
      <c r="R706">
        <f t="shared" si="56"/>
        <v>24</v>
      </c>
    </row>
    <row r="707" spans="2:18" x14ac:dyDescent="0.25">
      <c r="B707" s="1" t="s">
        <v>13</v>
      </c>
      <c r="C707" s="1" t="s">
        <v>64</v>
      </c>
      <c r="D707" s="1" t="s">
        <v>65</v>
      </c>
      <c r="E707" s="1" t="s">
        <v>12</v>
      </c>
      <c r="F707">
        <v>13</v>
      </c>
      <c r="G707">
        <v>0.13</v>
      </c>
      <c r="H707">
        <v>24</v>
      </c>
      <c r="I707">
        <v>0.13</v>
      </c>
      <c r="K707">
        <f t="shared" si="52"/>
        <v>36</v>
      </c>
      <c r="L707">
        <f t="shared" si="53"/>
        <v>29</v>
      </c>
      <c r="M707" t="str">
        <f>IF(COUNT(FIND({0,1,2,3,4,5,6,7,8,9},IF(ISBLANK(A707),IF(LEN(TRIM(B707))&gt;0,TRIM(B707),TRIM(C707)),"")))&gt;0,IF(ISBLANK(A707),IF(LEN(TRIM(B707))&gt;0,TRIM(B707),TRIM(C707)),""),"")</f>
        <v>36</v>
      </c>
      <c r="N707" t="str">
        <f>IF(COUNT(FIND({0,1,2,3,4,5,6,7,8,9},IF(ISBLANK(A707),IF(LEN(TRIM(B707))&gt;0,TRIM(C707),LEFT(D707, 4)),"")))&gt;0,IF(ISBLANK(A707),IF(LEN(TRIM(B707))&gt;0,TRIM(C707),LEFT(D707, 4)),""),"")</f>
        <v>019</v>
      </c>
      <c r="O707" t="str">
        <f t="shared" si="54"/>
        <v>NY</v>
      </c>
      <c r="P707" t="str">
        <f>TRIM(IF(COUNT(FIND({0,1,2,3,4,5,6,7,8,9},B707))&gt;0,D707,IF(LEN(TRIM(B707))&gt;0,CONCATENATE(B707,C707,D707),MID(D707,4,LEN(D707)))))</f>
        <v>Clinton</v>
      </c>
      <c r="Q707">
        <f t="shared" si="55"/>
        <v>13</v>
      </c>
      <c r="R707">
        <f t="shared" si="56"/>
        <v>24</v>
      </c>
    </row>
    <row r="708" spans="2:18" x14ac:dyDescent="0.25">
      <c r="B708" s="1" t="s">
        <v>13</v>
      </c>
      <c r="C708" s="1" t="s">
        <v>36</v>
      </c>
      <c r="D708" s="1" t="s">
        <v>37</v>
      </c>
      <c r="E708" s="1" t="s">
        <v>12</v>
      </c>
      <c r="F708">
        <v>13</v>
      </c>
      <c r="G708">
        <v>0.13</v>
      </c>
      <c r="H708">
        <v>24</v>
      </c>
      <c r="I708">
        <v>0.13</v>
      </c>
      <c r="K708">
        <f t="shared" ref="K708:K771" si="57">VALUE(IF(ISBLANK(A708),K707,A708))</f>
        <v>36</v>
      </c>
      <c r="L708">
        <f t="shared" ref="L708:L771" si="58">VALUE(IF(ISBLANK(A708),L707,CONCATENATE(TRIM(B708),TRIM(C708))))</f>
        <v>29</v>
      </c>
      <c r="M708" t="str">
        <f>IF(COUNT(FIND({0,1,2,3,4,5,6,7,8,9},IF(ISBLANK(A708),IF(LEN(TRIM(B708))&gt;0,TRIM(B708),TRIM(C708)),"")))&gt;0,IF(ISBLANK(A708),IF(LEN(TRIM(B708))&gt;0,TRIM(B708),TRIM(C708)),""),"")</f>
        <v>36</v>
      </c>
      <c r="N708" t="str">
        <f>IF(COUNT(FIND({0,1,2,3,4,5,6,7,8,9},IF(ISBLANK(A708),IF(LEN(TRIM(B708))&gt;0,TRIM(C708),LEFT(D708, 4)),"")))&gt;0,IF(ISBLANK(A708),IF(LEN(TRIM(B708))&gt;0,TRIM(C708),LEFT(D708, 4)),""),"")</f>
        <v>111</v>
      </c>
      <c r="O708" t="str">
        <f t="shared" ref="O708:O771" si="59">IF(LEN(TRIM(E708))&gt;0,E708,"XX")</f>
        <v>NY</v>
      </c>
      <c r="P708" t="str">
        <f>TRIM(IF(COUNT(FIND({0,1,2,3,4,5,6,7,8,9},B708))&gt;0,D708,IF(LEN(TRIM(B708))&gt;0,CONCATENATE(B708,C708,D708),MID(D708,4,LEN(D708)))))</f>
        <v>Ulster</v>
      </c>
      <c r="Q708">
        <f t="shared" ref="Q708:Q771" si="60">F708</f>
        <v>13</v>
      </c>
      <c r="R708">
        <f t="shared" ref="R708:R771" si="61">H708</f>
        <v>24</v>
      </c>
    </row>
    <row r="709" spans="2:18" x14ac:dyDescent="0.25">
      <c r="B709" s="1" t="s">
        <v>56</v>
      </c>
      <c r="C709" s="1" t="s">
        <v>62</v>
      </c>
      <c r="D709" s="1" t="s">
        <v>367</v>
      </c>
      <c r="E709" s="1" t="s">
        <v>59</v>
      </c>
      <c r="F709">
        <v>13</v>
      </c>
      <c r="G709">
        <v>0.13</v>
      </c>
      <c r="H709">
        <v>26</v>
      </c>
      <c r="I709">
        <v>0.15</v>
      </c>
      <c r="K709">
        <f t="shared" si="57"/>
        <v>36</v>
      </c>
      <c r="L709">
        <f t="shared" si="58"/>
        <v>29</v>
      </c>
      <c r="M709" t="str">
        <f>IF(COUNT(FIND({0,1,2,3,4,5,6,7,8,9},IF(ISBLANK(A709),IF(LEN(TRIM(B709))&gt;0,TRIM(B709),TRIM(C709)),"")))&gt;0,IF(ISBLANK(A709),IF(LEN(TRIM(B709))&gt;0,TRIM(B709),TRIM(C709)),""),"")</f>
        <v>25</v>
      </c>
      <c r="N709" t="str">
        <f>IF(COUNT(FIND({0,1,2,3,4,5,6,7,8,9},IF(ISBLANK(A709),IF(LEN(TRIM(B709))&gt;0,TRIM(C709),LEFT(D709, 4)),"")))&gt;0,IF(ISBLANK(A709),IF(LEN(TRIM(B709))&gt;0,TRIM(C709),LEFT(D709, 4)),""),"")</f>
        <v>005</v>
      </c>
      <c r="O709" t="str">
        <f t="shared" si="59"/>
        <v>Ma</v>
      </c>
      <c r="P709" t="str">
        <f>TRIM(IF(COUNT(FIND({0,1,2,3,4,5,6,7,8,9},B709))&gt;0,D709,IF(LEN(TRIM(B709))&gt;0,CONCATENATE(B709,C709,D709),MID(D709,4,LEN(D709)))))</f>
        <v>Bristol</v>
      </c>
      <c r="Q709">
        <f t="shared" si="60"/>
        <v>13</v>
      </c>
      <c r="R709">
        <f t="shared" si="61"/>
        <v>26</v>
      </c>
    </row>
    <row r="710" spans="2:18" x14ac:dyDescent="0.25">
      <c r="B710" s="1" t="s">
        <v>120</v>
      </c>
      <c r="C710" s="1" t="s">
        <v>103</v>
      </c>
      <c r="D710" s="1" t="s">
        <v>135</v>
      </c>
      <c r="E710" s="1" t="s">
        <v>123</v>
      </c>
      <c r="F710">
        <v>13</v>
      </c>
      <c r="G710">
        <v>0.13</v>
      </c>
      <c r="H710">
        <v>24</v>
      </c>
      <c r="I710">
        <v>0.13</v>
      </c>
      <c r="K710">
        <f t="shared" si="57"/>
        <v>36</v>
      </c>
      <c r="L710">
        <f t="shared" si="58"/>
        <v>29</v>
      </c>
      <c r="M710" t="str">
        <f>IF(COUNT(FIND({0,1,2,3,4,5,6,7,8,9},IF(ISBLANK(A710),IF(LEN(TRIM(B710))&gt;0,TRIM(B710),TRIM(C710)),"")))&gt;0,IF(ISBLANK(A710),IF(LEN(TRIM(B710))&gt;0,TRIM(B710),TRIM(C710)),""),"")</f>
        <v>42</v>
      </c>
      <c r="N710" t="str">
        <f>IF(COUNT(FIND({0,1,2,3,4,5,6,7,8,9},IF(ISBLANK(A710),IF(LEN(TRIM(B710))&gt;0,TRIM(C710),LEFT(D710, 4)),"")))&gt;0,IF(ISBLANK(A710),IF(LEN(TRIM(B710))&gt;0,TRIM(C710),LEFT(D710, 4)),""),"")</f>
        <v>045</v>
      </c>
      <c r="O710" t="str">
        <f t="shared" si="59"/>
        <v>Pa</v>
      </c>
      <c r="P710" t="str">
        <f>TRIM(IF(COUNT(FIND({0,1,2,3,4,5,6,7,8,9},B710))&gt;0,D710,IF(LEN(TRIM(B710))&gt;0,CONCATENATE(B710,C710,D710),MID(D710,4,LEN(D710)))))</f>
        <v>Delaware</v>
      </c>
      <c r="Q710">
        <f t="shared" si="60"/>
        <v>13</v>
      </c>
      <c r="R710">
        <f t="shared" si="61"/>
        <v>24</v>
      </c>
    </row>
    <row r="711" spans="2:18" x14ac:dyDescent="0.25">
      <c r="B711" s="1" t="s">
        <v>13</v>
      </c>
      <c r="C711" s="1" t="s">
        <v>124</v>
      </c>
      <c r="D711" s="1" t="s">
        <v>125</v>
      </c>
      <c r="E711" s="1" t="s">
        <v>12</v>
      </c>
      <c r="F711">
        <v>13</v>
      </c>
      <c r="G711">
        <v>0.13</v>
      </c>
      <c r="H711">
        <v>22</v>
      </c>
      <c r="I711">
        <v>0.12</v>
      </c>
      <c r="K711">
        <f t="shared" si="57"/>
        <v>36</v>
      </c>
      <c r="L711">
        <f t="shared" si="58"/>
        <v>29</v>
      </c>
      <c r="M711" t="str">
        <f>IF(COUNT(FIND({0,1,2,3,4,5,6,7,8,9},IF(ISBLANK(A711),IF(LEN(TRIM(B711))&gt;0,TRIM(B711),TRIM(C711)),"")))&gt;0,IF(ISBLANK(A711),IF(LEN(TRIM(B711))&gt;0,TRIM(B711),TRIM(C711)),""),"")</f>
        <v>36</v>
      </c>
      <c r="N711" t="str">
        <f>IF(COUNT(FIND({0,1,2,3,4,5,6,7,8,9},IF(ISBLANK(A711),IF(LEN(TRIM(B711))&gt;0,TRIM(C711),LEFT(D711, 4)),"")))&gt;0,IF(ISBLANK(A711),IF(LEN(TRIM(B711))&gt;0,TRIM(C711),LEFT(D711, 4)),""),"")</f>
        <v>085</v>
      </c>
      <c r="O711" t="str">
        <f t="shared" si="59"/>
        <v>NY</v>
      </c>
      <c r="P711" t="str">
        <f>TRIM(IF(COUNT(FIND({0,1,2,3,4,5,6,7,8,9},B711))&gt;0,D711,IF(LEN(TRIM(B711))&gt;0,CONCATENATE(B711,C711,D711),MID(D711,4,LEN(D711)))))</f>
        <v>Richmond</v>
      </c>
      <c r="Q711">
        <f t="shared" si="60"/>
        <v>13</v>
      </c>
      <c r="R711">
        <f t="shared" si="61"/>
        <v>22</v>
      </c>
    </row>
    <row r="712" spans="2:18" x14ac:dyDescent="0.25">
      <c r="B712" s="1" t="s">
        <v>251</v>
      </c>
      <c r="C712" s="1" t="s">
        <v>46</v>
      </c>
      <c r="D712" s="1" t="s">
        <v>368</v>
      </c>
      <c r="E712" s="1" t="s">
        <v>253</v>
      </c>
      <c r="F712">
        <v>13</v>
      </c>
      <c r="G712">
        <v>0.13</v>
      </c>
      <c r="H712">
        <v>22</v>
      </c>
      <c r="I712">
        <v>0.12</v>
      </c>
      <c r="K712">
        <f t="shared" si="57"/>
        <v>36</v>
      </c>
      <c r="L712">
        <f t="shared" si="58"/>
        <v>29</v>
      </c>
      <c r="M712" t="str">
        <f>IF(COUNT(FIND({0,1,2,3,4,5,6,7,8,9},IF(ISBLANK(A712),IF(LEN(TRIM(B712))&gt;0,TRIM(B712),TRIM(C712)),"")))&gt;0,IF(ISBLANK(A712),IF(LEN(TRIM(B712))&gt;0,TRIM(B712),TRIM(C712)),""),"")</f>
        <v>26</v>
      </c>
      <c r="N712" t="str">
        <f>IF(COUNT(FIND({0,1,2,3,4,5,6,7,8,9},IF(ISBLANK(A712),IF(LEN(TRIM(B712))&gt;0,TRIM(C712),LEFT(D712, 4)),"")))&gt;0,IF(ISBLANK(A712),IF(LEN(TRIM(B712))&gt;0,TRIM(C712),LEFT(D712, 4)),""),"")</f>
        <v>065</v>
      </c>
      <c r="O712" t="str">
        <f t="shared" si="59"/>
        <v>Mi</v>
      </c>
      <c r="P712" t="str">
        <f>TRIM(IF(COUNT(FIND({0,1,2,3,4,5,6,7,8,9},B712))&gt;0,D712,IF(LEN(TRIM(B712))&gt;0,CONCATENATE(B712,C712,D712),MID(D712,4,LEN(D712)))))</f>
        <v>Ingham</v>
      </c>
      <c r="Q712">
        <f t="shared" si="60"/>
        <v>13</v>
      </c>
      <c r="R712">
        <f t="shared" si="61"/>
        <v>22</v>
      </c>
    </row>
    <row r="713" spans="2:18" x14ac:dyDescent="0.25">
      <c r="B713" s="1" t="s">
        <v>84</v>
      </c>
      <c r="C713" s="1" t="s">
        <v>68</v>
      </c>
      <c r="D713" s="1" t="s">
        <v>268</v>
      </c>
      <c r="E713" s="1" t="s">
        <v>86</v>
      </c>
      <c r="F713">
        <v>13</v>
      </c>
      <c r="G713">
        <v>0.13</v>
      </c>
      <c r="H713">
        <v>31</v>
      </c>
      <c r="I713">
        <v>0.17</v>
      </c>
      <c r="K713">
        <f t="shared" si="57"/>
        <v>36</v>
      </c>
      <c r="L713">
        <f t="shared" si="58"/>
        <v>29</v>
      </c>
      <c r="M713" t="str">
        <f>IF(COUNT(FIND({0,1,2,3,4,5,6,7,8,9},IF(ISBLANK(A713),IF(LEN(TRIM(B713))&gt;0,TRIM(B713),TRIM(C713)),"")))&gt;0,IF(ISBLANK(A713),IF(LEN(TRIM(B713))&gt;0,TRIM(B713),TRIM(C713)),""),"")</f>
        <v>34</v>
      </c>
      <c r="N713" t="str">
        <f>IF(COUNT(FIND({0,1,2,3,4,5,6,7,8,9},IF(ISBLANK(A713),IF(LEN(TRIM(B713))&gt;0,TRIM(C713),LEFT(D713, 4)),"")))&gt;0,IF(ISBLANK(A713),IF(LEN(TRIM(B713))&gt;0,TRIM(C713),LEFT(D713, 4)),""),"")</f>
        <v>007</v>
      </c>
      <c r="O713" t="str">
        <f t="shared" si="59"/>
        <v>NJ</v>
      </c>
      <c r="P713" t="str">
        <f>TRIM(IF(COUNT(FIND({0,1,2,3,4,5,6,7,8,9},B713))&gt;0,D713,IF(LEN(TRIM(B713))&gt;0,CONCATENATE(B713,C713,D713),MID(D713,4,LEN(D713)))))</f>
        <v>Camden</v>
      </c>
      <c r="Q713">
        <f t="shared" si="60"/>
        <v>13</v>
      </c>
      <c r="R713">
        <f t="shared" si="61"/>
        <v>31</v>
      </c>
    </row>
    <row r="714" spans="2:18" x14ac:dyDescent="0.25">
      <c r="B714" s="1" t="s">
        <v>13</v>
      </c>
      <c r="C714" s="1" t="s">
        <v>136</v>
      </c>
      <c r="D714" s="1" t="s">
        <v>153</v>
      </c>
      <c r="E714" s="1" t="s">
        <v>12</v>
      </c>
      <c r="F714">
        <v>13</v>
      </c>
      <c r="G714">
        <v>0.13</v>
      </c>
      <c r="H714">
        <v>19</v>
      </c>
      <c r="I714">
        <v>0.11</v>
      </c>
      <c r="K714">
        <f t="shared" si="57"/>
        <v>36</v>
      </c>
      <c r="L714">
        <f t="shared" si="58"/>
        <v>29</v>
      </c>
      <c r="M714" t="str">
        <f>IF(COUNT(FIND({0,1,2,3,4,5,6,7,8,9},IF(ISBLANK(A714),IF(LEN(TRIM(B714))&gt;0,TRIM(B714),TRIM(C714)),"")))&gt;0,IF(ISBLANK(A714),IF(LEN(TRIM(B714))&gt;0,TRIM(B714),TRIM(C714)),""),"")</f>
        <v>36</v>
      </c>
      <c r="N714" t="str">
        <f>IF(COUNT(FIND({0,1,2,3,4,5,6,7,8,9},IF(ISBLANK(A714),IF(LEN(TRIM(B714))&gt;0,TRIM(C714),LEFT(D714, 4)),"")))&gt;0,IF(ISBLANK(A714),IF(LEN(TRIM(B714))&gt;0,TRIM(C714),LEFT(D714, 4)),""),"")</f>
        <v>023</v>
      </c>
      <c r="O714" t="str">
        <f t="shared" si="59"/>
        <v>NY</v>
      </c>
      <c r="P714" t="str">
        <f>TRIM(IF(COUNT(FIND({0,1,2,3,4,5,6,7,8,9},B714))&gt;0,D714,IF(LEN(TRIM(B714))&gt;0,CONCATENATE(B714,C714,D714),MID(D714,4,LEN(D714)))))</f>
        <v>Cortland</v>
      </c>
      <c r="Q714">
        <f t="shared" si="60"/>
        <v>13</v>
      </c>
      <c r="R714">
        <f t="shared" si="61"/>
        <v>19</v>
      </c>
    </row>
    <row r="715" spans="2:18" x14ac:dyDescent="0.25">
      <c r="B715" s="1" t="s">
        <v>13</v>
      </c>
      <c r="C715" s="1" t="s">
        <v>178</v>
      </c>
      <c r="D715" s="1" t="s">
        <v>179</v>
      </c>
      <c r="E715" s="1" t="s">
        <v>12</v>
      </c>
      <c r="F715">
        <v>13</v>
      </c>
      <c r="G715">
        <v>0.13</v>
      </c>
      <c r="H715">
        <v>20</v>
      </c>
      <c r="I715">
        <v>0.11</v>
      </c>
      <c r="K715">
        <f t="shared" si="57"/>
        <v>36</v>
      </c>
      <c r="L715">
        <f t="shared" si="58"/>
        <v>29</v>
      </c>
      <c r="M715" t="str">
        <f>IF(COUNT(FIND({0,1,2,3,4,5,6,7,8,9},IF(ISBLANK(A715),IF(LEN(TRIM(B715))&gt;0,TRIM(B715),TRIM(C715)),"")))&gt;0,IF(ISBLANK(A715),IF(LEN(TRIM(B715))&gt;0,TRIM(B715),TRIM(C715)),""),"")</f>
        <v>36</v>
      </c>
      <c r="N715" t="str">
        <f>IF(COUNT(FIND({0,1,2,3,4,5,6,7,8,9},IF(ISBLANK(A715),IF(LEN(TRIM(B715))&gt;0,TRIM(C715),LEFT(D715, 4)),"")))&gt;0,IF(ISBLANK(A715),IF(LEN(TRIM(B715))&gt;0,TRIM(C715),LEFT(D715, 4)),""),"")</f>
        <v>053</v>
      </c>
      <c r="O715" t="str">
        <f t="shared" si="59"/>
        <v>NY</v>
      </c>
      <c r="P715" t="str">
        <f>TRIM(IF(COUNT(FIND({0,1,2,3,4,5,6,7,8,9},B715))&gt;0,D715,IF(LEN(TRIM(B715))&gt;0,CONCATENATE(B715,C715,D715),MID(D715,4,LEN(D715)))))</f>
        <v>Madison</v>
      </c>
      <c r="Q715">
        <f t="shared" si="60"/>
        <v>13</v>
      </c>
      <c r="R715">
        <f t="shared" si="61"/>
        <v>20</v>
      </c>
    </row>
    <row r="716" spans="2:18" x14ac:dyDescent="0.25">
      <c r="B716" s="1" t="s">
        <v>120</v>
      </c>
      <c r="C716" s="1" t="s">
        <v>48</v>
      </c>
      <c r="D716" s="1" t="s">
        <v>369</v>
      </c>
      <c r="E716" s="1" t="s">
        <v>123</v>
      </c>
      <c r="F716">
        <v>13</v>
      </c>
      <c r="G716">
        <v>0.13</v>
      </c>
      <c r="H716">
        <v>43</v>
      </c>
      <c r="I716">
        <v>0.24</v>
      </c>
      <c r="K716">
        <f t="shared" si="57"/>
        <v>36</v>
      </c>
      <c r="L716">
        <f t="shared" si="58"/>
        <v>29</v>
      </c>
      <c r="M716" t="str">
        <f>IF(COUNT(FIND({0,1,2,3,4,5,6,7,8,9},IF(ISBLANK(A716),IF(LEN(TRIM(B716))&gt;0,TRIM(B716),TRIM(C716)),"")))&gt;0,IF(ISBLANK(A716),IF(LEN(TRIM(B716))&gt;0,TRIM(B716),TRIM(C716)),""),"")</f>
        <v>42</v>
      </c>
      <c r="N716" t="str">
        <f>IF(COUNT(FIND({0,1,2,3,4,5,6,7,8,9},IF(ISBLANK(A716),IF(LEN(TRIM(B716))&gt;0,TRIM(C716),LEFT(D716, 4)),"")))&gt;0,IF(ISBLANK(A716),IF(LEN(TRIM(B716))&gt;0,TRIM(C716),LEFT(D716, 4)),""),"")</f>
        <v>029</v>
      </c>
      <c r="O716" t="str">
        <f t="shared" si="59"/>
        <v>Pa</v>
      </c>
      <c r="P716" t="str">
        <f>TRIM(IF(COUNT(FIND({0,1,2,3,4,5,6,7,8,9},B716))&gt;0,D716,IF(LEN(TRIM(B716))&gt;0,CONCATENATE(B716,C716,D716),MID(D716,4,LEN(D716)))))</f>
        <v>Chester</v>
      </c>
      <c r="Q716">
        <f t="shared" si="60"/>
        <v>13</v>
      </c>
      <c r="R716">
        <f t="shared" si="61"/>
        <v>43</v>
      </c>
    </row>
    <row r="717" spans="2:18" x14ac:dyDescent="0.25">
      <c r="B717" s="1" t="s">
        <v>321</v>
      </c>
      <c r="C717" s="1" t="s">
        <v>44</v>
      </c>
      <c r="D717" s="1" t="s">
        <v>370</v>
      </c>
      <c r="E717" s="1" t="s">
        <v>322</v>
      </c>
      <c r="F717">
        <v>13</v>
      </c>
      <c r="G717">
        <v>0.13</v>
      </c>
      <c r="H717">
        <v>14</v>
      </c>
      <c r="I717">
        <v>0.08</v>
      </c>
      <c r="K717">
        <f t="shared" si="57"/>
        <v>36</v>
      </c>
      <c r="L717">
        <f t="shared" si="58"/>
        <v>29</v>
      </c>
      <c r="M717" t="str">
        <f>IF(COUNT(FIND({0,1,2,3,4,5,6,7,8,9},IF(ISBLANK(A717),IF(LEN(TRIM(B717))&gt;0,TRIM(B717),TRIM(C717)),"")))&gt;0,IF(ISBLANK(A717),IF(LEN(TRIM(B717))&gt;0,TRIM(B717),TRIM(C717)),""),"")</f>
        <v>21</v>
      </c>
      <c r="N717" t="str">
        <f>IF(COUNT(FIND({0,1,2,3,4,5,6,7,8,9},IF(ISBLANK(A717),IF(LEN(TRIM(B717))&gt;0,TRIM(C717),LEFT(D717, 4)),"")))&gt;0,IF(ISBLANK(A717),IF(LEN(TRIM(B717))&gt;0,TRIM(C717),LEFT(D717, 4)),""),"")</f>
        <v>047</v>
      </c>
      <c r="O717" t="str">
        <f t="shared" si="59"/>
        <v>Ky</v>
      </c>
      <c r="P717" t="str">
        <f>TRIM(IF(COUNT(FIND({0,1,2,3,4,5,6,7,8,9},B717))&gt;0,D717,IF(LEN(TRIM(B717))&gt;0,CONCATENATE(B717,C717,D717),MID(D717,4,LEN(D717)))))</f>
        <v>Christian</v>
      </c>
      <c r="Q717">
        <f t="shared" si="60"/>
        <v>13</v>
      </c>
      <c r="R717">
        <f t="shared" si="61"/>
        <v>14</v>
      </c>
    </row>
    <row r="718" spans="2:18" x14ac:dyDescent="0.25">
      <c r="B718" s="1" t="s">
        <v>130</v>
      </c>
      <c r="C718" s="1" t="s">
        <v>140</v>
      </c>
      <c r="D718" s="1" t="s">
        <v>303</v>
      </c>
      <c r="E718" s="1" t="s">
        <v>132</v>
      </c>
      <c r="F718">
        <v>13</v>
      </c>
      <c r="G718">
        <v>0.13</v>
      </c>
      <c r="H718">
        <v>28</v>
      </c>
      <c r="I718">
        <v>0.16</v>
      </c>
      <c r="K718">
        <f t="shared" si="57"/>
        <v>36</v>
      </c>
      <c r="L718">
        <f t="shared" si="58"/>
        <v>29</v>
      </c>
      <c r="M718" t="str">
        <f>IF(COUNT(FIND({0,1,2,3,4,5,6,7,8,9},IF(ISBLANK(A718),IF(LEN(TRIM(B718))&gt;0,TRIM(B718),TRIM(C718)),"")))&gt;0,IF(ISBLANK(A718),IF(LEN(TRIM(B718))&gt;0,TRIM(B718),TRIM(C718)),""),"")</f>
        <v>33</v>
      </c>
      <c r="N718" t="str">
        <f>IF(COUNT(FIND({0,1,2,3,4,5,6,7,8,9},IF(ISBLANK(A718),IF(LEN(TRIM(B718))&gt;0,TRIM(C718),LEFT(D718, 4)),"")))&gt;0,IF(ISBLANK(A718),IF(LEN(TRIM(B718))&gt;0,TRIM(C718),LEFT(D718, 4)),""),"")</f>
        <v>015</v>
      </c>
      <c r="O718" t="str">
        <f t="shared" si="59"/>
        <v>NH</v>
      </c>
      <c r="P718" t="str">
        <f>TRIM(IF(COUNT(FIND({0,1,2,3,4,5,6,7,8,9},B718))&gt;0,D718,IF(LEN(TRIM(B718))&gt;0,CONCATENATE(B718,C718,D718),MID(D718,4,LEN(D718)))))</f>
        <v>Rockingham</v>
      </c>
      <c r="Q718">
        <f t="shared" si="60"/>
        <v>13</v>
      </c>
      <c r="R718">
        <f t="shared" si="61"/>
        <v>28</v>
      </c>
    </row>
    <row r="719" spans="2:18" x14ac:dyDescent="0.25">
      <c r="B719" s="1" t="s">
        <v>262</v>
      </c>
      <c r="C719" s="1" t="s">
        <v>57</v>
      </c>
      <c r="D719" s="1" t="s">
        <v>371</v>
      </c>
      <c r="E719" s="1" t="s">
        <v>264</v>
      </c>
      <c r="F719">
        <v>12</v>
      </c>
      <c r="G719">
        <v>0.12</v>
      </c>
      <c r="H719">
        <v>35</v>
      </c>
      <c r="I719">
        <v>0.2</v>
      </c>
      <c r="K719">
        <f t="shared" si="57"/>
        <v>36</v>
      </c>
      <c r="L719">
        <f t="shared" si="58"/>
        <v>29</v>
      </c>
      <c r="M719" t="str">
        <f>IF(COUNT(FIND({0,1,2,3,4,5,6,7,8,9},IF(ISBLANK(A719),IF(LEN(TRIM(B719))&gt;0,TRIM(B719),TRIM(C719)),"")))&gt;0,IF(ISBLANK(A719),IF(LEN(TRIM(B719))&gt;0,TRIM(B719),TRIM(C719)),""),"")</f>
        <v>22</v>
      </c>
      <c r="N719" t="str">
        <f>IF(COUNT(FIND({0,1,2,3,4,5,6,7,8,9},IF(ISBLANK(A719),IF(LEN(TRIM(B719))&gt;0,TRIM(C719),LEFT(D719, 4)),"")))&gt;0,IF(ISBLANK(A719),IF(LEN(TRIM(B719))&gt;0,TRIM(C719),LEFT(D719, 4)),""),"")</f>
        <v>017</v>
      </c>
      <c r="O719" t="str">
        <f t="shared" si="59"/>
        <v>La</v>
      </c>
      <c r="P719" t="str">
        <f>TRIM(IF(COUNT(FIND({0,1,2,3,4,5,6,7,8,9},B719))&gt;0,D719,IF(LEN(TRIM(B719))&gt;0,CONCATENATE(B719,C719,D719),MID(D719,4,LEN(D719)))))</f>
        <v>Caddo</v>
      </c>
      <c r="Q719">
        <f t="shared" si="60"/>
        <v>12</v>
      </c>
      <c r="R719">
        <f t="shared" si="61"/>
        <v>35</v>
      </c>
    </row>
    <row r="720" spans="2:18" x14ac:dyDescent="0.25">
      <c r="B720" s="1" t="s">
        <v>95</v>
      </c>
      <c r="C720" s="1" t="s">
        <v>22</v>
      </c>
      <c r="D720" s="1" t="s">
        <v>372</v>
      </c>
      <c r="E720" s="1" t="s">
        <v>98</v>
      </c>
      <c r="F720">
        <v>12</v>
      </c>
      <c r="G720">
        <v>0.12</v>
      </c>
      <c r="H720">
        <v>26</v>
      </c>
      <c r="I720">
        <v>0.15</v>
      </c>
      <c r="K720">
        <f t="shared" si="57"/>
        <v>36</v>
      </c>
      <c r="L720">
        <f t="shared" si="58"/>
        <v>29</v>
      </c>
      <c r="M720" t="str">
        <f>IF(COUNT(FIND({0,1,2,3,4,5,6,7,8,9},IF(ISBLANK(A720),IF(LEN(TRIM(B720))&gt;0,TRIM(B720),TRIM(C720)),"")))&gt;0,IF(ISBLANK(A720),IF(LEN(TRIM(B720))&gt;0,TRIM(B720),TRIM(C720)),""),"")</f>
        <v>12</v>
      </c>
      <c r="N720" t="str">
        <f>IF(COUNT(FIND({0,1,2,3,4,5,6,7,8,9},IF(ISBLANK(A720),IF(LEN(TRIM(B720))&gt;0,TRIM(C720),LEFT(D720, 4)),"")))&gt;0,IF(ISBLANK(A720),IF(LEN(TRIM(B720))&gt;0,TRIM(C720),LEFT(D720, 4)),""),"")</f>
        <v>021</v>
      </c>
      <c r="O720" t="str">
        <f t="shared" si="59"/>
        <v>Fl</v>
      </c>
      <c r="P720" t="str">
        <f>TRIM(IF(COUNT(FIND({0,1,2,3,4,5,6,7,8,9},B720))&gt;0,D720,IF(LEN(TRIM(B720))&gt;0,CONCATENATE(B720,C720,D720),MID(D720,4,LEN(D720)))))</f>
        <v>Collier</v>
      </c>
      <c r="Q720">
        <f t="shared" si="60"/>
        <v>12</v>
      </c>
      <c r="R720">
        <f t="shared" si="61"/>
        <v>26</v>
      </c>
    </row>
    <row r="721" spans="2:18" x14ac:dyDescent="0.25">
      <c r="B721" s="1" t="s">
        <v>351</v>
      </c>
      <c r="C721" s="1" t="s">
        <v>373</v>
      </c>
      <c r="D721" s="1" t="s">
        <v>374</v>
      </c>
      <c r="E721" s="1" t="s">
        <v>353</v>
      </c>
      <c r="F721">
        <v>12</v>
      </c>
      <c r="G721">
        <v>0.12</v>
      </c>
      <c r="H721">
        <v>25</v>
      </c>
      <c r="I721">
        <v>0.14000000000000001</v>
      </c>
      <c r="K721">
        <f t="shared" si="57"/>
        <v>36</v>
      </c>
      <c r="L721">
        <f t="shared" si="58"/>
        <v>29</v>
      </c>
      <c r="M721" t="str">
        <f>IF(COUNT(FIND({0,1,2,3,4,5,6,7,8,9},IF(ISBLANK(A721),IF(LEN(TRIM(B721))&gt;0,TRIM(B721),TRIM(C721)),"")))&gt;0,IF(ISBLANK(A721),IF(LEN(TRIM(B721))&gt;0,TRIM(B721),TRIM(C721)),""),"")</f>
        <v>47</v>
      </c>
      <c r="N721" t="str">
        <f>IF(COUNT(FIND({0,1,2,3,4,5,6,7,8,9},IF(ISBLANK(A721),IF(LEN(TRIM(B721))&gt;0,TRIM(C721),LEFT(D721, 4)),"")))&gt;0,IF(ISBLANK(A721),IF(LEN(TRIM(B721))&gt;0,TRIM(C721),LEFT(D721, 4)),""),"")</f>
        <v>157</v>
      </c>
      <c r="O721" t="str">
        <f t="shared" si="59"/>
        <v>Tn</v>
      </c>
      <c r="P721" t="str">
        <f>TRIM(IF(COUNT(FIND({0,1,2,3,4,5,6,7,8,9},B721))&gt;0,D721,IF(LEN(TRIM(B721))&gt;0,CONCATENATE(B721,C721,D721),MID(D721,4,LEN(D721)))))</f>
        <v>Shelby</v>
      </c>
      <c r="Q721">
        <f t="shared" si="60"/>
        <v>12</v>
      </c>
      <c r="R721">
        <f t="shared" si="61"/>
        <v>25</v>
      </c>
    </row>
    <row r="722" spans="2:18" x14ac:dyDescent="0.25">
      <c r="B722" s="1" t="s">
        <v>99</v>
      </c>
      <c r="C722" s="1" t="s">
        <v>46</v>
      </c>
      <c r="D722" s="1" t="s">
        <v>375</v>
      </c>
      <c r="E722" s="1" t="s">
        <v>102</v>
      </c>
      <c r="F722">
        <v>12</v>
      </c>
      <c r="G722">
        <v>0.12</v>
      </c>
      <c r="H722">
        <v>20</v>
      </c>
      <c r="I722">
        <v>0.11</v>
      </c>
      <c r="K722">
        <f t="shared" si="57"/>
        <v>36</v>
      </c>
      <c r="L722">
        <f t="shared" si="58"/>
        <v>29</v>
      </c>
      <c r="M722" t="str">
        <f>IF(COUNT(FIND({0,1,2,3,4,5,6,7,8,9},IF(ISBLANK(A722),IF(LEN(TRIM(B722))&gt;0,TRIM(B722),TRIM(C722)),"")))&gt;0,IF(ISBLANK(A722),IF(LEN(TRIM(B722))&gt;0,TRIM(B722),TRIM(C722)),""),"")</f>
        <v>06</v>
      </c>
      <c r="N722" t="str">
        <f>IF(COUNT(FIND({0,1,2,3,4,5,6,7,8,9},IF(ISBLANK(A722),IF(LEN(TRIM(B722))&gt;0,TRIM(C722),LEFT(D722, 4)),"")))&gt;0,IF(ISBLANK(A722),IF(LEN(TRIM(B722))&gt;0,TRIM(C722),LEFT(D722, 4)),""),"")</f>
        <v>065</v>
      </c>
      <c r="O722" t="str">
        <f t="shared" si="59"/>
        <v>Ca</v>
      </c>
      <c r="P722" t="str">
        <f>TRIM(IF(COUNT(FIND({0,1,2,3,4,5,6,7,8,9},B722))&gt;0,D722,IF(LEN(TRIM(B722))&gt;0,CONCATENATE(B722,C722,D722),MID(D722,4,LEN(D722)))))</f>
        <v>Riverside</v>
      </c>
      <c r="Q722">
        <f t="shared" si="60"/>
        <v>12</v>
      </c>
      <c r="R722">
        <f t="shared" si="61"/>
        <v>20</v>
      </c>
    </row>
    <row r="723" spans="2:18" x14ac:dyDescent="0.25">
      <c r="B723" s="1" t="s">
        <v>120</v>
      </c>
      <c r="C723" s="1" t="s">
        <v>81</v>
      </c>
      <c r="D723" s="1" t="s">
        <v>376</v>
      </c>
      <c r="E723" s="1" t="s">
        <v>123</v>
      </c>
      <c r="F723">
        <v>12</v>
      </c>
      <c r="G723">
        <v>0.12</v>
      </c>
      <c r="H723">
        <v>23</v>
      </c>
      <c r="I723">
        <v>0.13</v>
      </c>
      <c r="K723">
        <f t="shared" si="57"/>
        <v>36</v>
      </c>
      <c r="L723">
        <f t="shared" si="58"/>
        <v>29</v>
      </c>
      <c r="M723" t="str">
        <f>IF(COUNT(FIND({0,1,2,3,4,5,6,7,8,9},IF(ISBLANK(A723),IF(LEN(TRIM(B723))&gt;0,TRIM(B723),TRIM(C723)),"")))&gt;0,IF(ISBLANK(A723),IF(LEN(TRIM(B723))&gt;0,TRIM(B723),TRIM(C723)),""),"")</f>
        <v>42</v>
      </c>
      <c r="N723" t="str">
        <f>IF(COUNT(FIND({0,1,2,3,4,5,6,7,8,9},IF(ISBLANK(A723),IF(LEN(TRIM(B723))&gt;0,TRIM(C723),LEFT(D723, 4)),"")))&gt;0,IF(ISBLANK(A723),IF(LEN(TRIM(B723))&gt;0,TRIM(C723),LEFT(D723, 4)),""),"")</f>
        <v>077</v>
      </c>
      <c r="O723" t="str">
        <f t="shared" si="59"/>
        <v>Pa</v>
      </c>
      <c r="P723" t="str">
        <f>TRIM(IF(COUNT(FIND({0,1,2,3,4,5,6,7,8,9},B723))&gt;0,D723,IF(LEN(TRIM(B723))&gt;0,CONCATENATE(B723,C723,D723),MID(D723,4,LEN(D723)))))</f>
        <v>Lehigh</v>
      </c>
      <c r="Q723">
        <f t="shared" si="60"/>
        <v>12</v>
      </c>
      <c r="R723">
        <f t="shared" si="61"/>
        <v>23</v>
      </c>
    </row>
    <row r="724" spans="2:18" x14ac:dyDescent="0.25">
      <c r="B724" s="1" t="s">
        <v>84</v>
      </c>
      <c r="C724" s="1" t="s">
        <v>22</v>
      </c>
      <c r="D724" s="1" t="s">
        <v>229</v>
      </c>
      <c r="E724" s="1" t="s">
        <v>86</v>
      </c>
      <c r="F724">
        <v>12</v>
      </c>
      <c r="G724">
        <v>0.12</v>
      </c>
      <c r="H724">
        <v>25</v>
      </c>
      <c r="I724">
        <v>0.14000000000000001</v>
      </c>
      <c r="K724">
        <f t="shared" si="57"/>
        <v>36</v>
      </c>
      <c r="L724">
        <f t="shared" si="58"/>
        <v>29</v>
      </c>
      <c r="M724" t="str">
        <f>IF(COUNT(FIND({0,1,2,3,4,5,6,7,8,9},IF(ISBLANK(A724),IF(LEN(TRIM(B724))&gt;0,TRIM(B724),TRIM(C724)),"")))&gt;0,IF(ISBLANK(A724),IF(LEN(TRIM(B724))&gt;0,TRIM(B724),TRIM(C724)),""),"")</f>
        <v>34</v>
      </c>
      <c r="N724" t="str">
        <f>IF(COUNT(FIND({0,1,2,3,4,5,6,7,8,9},IF(ISBLANK(A724),IF(LEN(TRIM(B724))&gt;0,TRIM(C724),LEFT(D724, 4)),"")))&gt;0,IF(ISBLANK(A724),IF(LEN(TRIM(B724))&gt;0,TRIM(C724),LEFT(D724, 4)),""),"")</f>
        <v>021</v>
      </c>
      <c r="O724" t="str">
        <f t="shared" si="59"/>
        <v>NJ</v>
      </c>
      <c r="P724" t="str">
        <f>TRIM(IF(COUNT(FIND({0,1,2,3,4,5,6,7,8,9},B724))&gt;0,D724,IF(LEN(TRIM(B724))&gt;0,CONCATENATE(B724,C724,D724),MID(D724,4,LEN(D724)))))</f>
        <v>Mercer</v>
      </c>
      <c r="Q724">
        <f t="shared" si="60"/>
        <v>12</v>
      </c>
      <c r="R724">
        <f t="shared" si="61"/>
        <v>25</v>
      </c>
    </row>
    <row r="725" spans="2:18" x14ac:dyDescent="0.25">
      <c r="B725" s="1" t="s">
        <v>84</v>
      </c>
      <c r="C725" s="1" t="s">
        <v>20</v>
      </c>
      <c r="D725" s="1" t="s">
        <v>223</v>
      </c>
      <c r="E725" s="1" t="s">
        <v>86</v>
      </c>
      <c r="F725">
        <v>12</v>
      </c>
      <c r="G725">
        <v>0.12</v>
      </c>
      <c r="H725">
        <v>21</v>
      </c>
      <c r="I725">
        <v>0.12</v>
      </c>
      <c r="K725">
        <f t="shared" si="57"/>
        <v>36</v>
      </c>
      <c r="L725">
        <f t="shared" si="58"/>
        <v>29</v>
      </c>
      <c r="M725" t="str">
        <f>IF(COUNT(FIND({0,1,2,3,4,5,6,7,8,9},IF(ISBLANK(A725),IF(LEN(TRIM(B725))&gt;0,TRIM(B725),TRIM(C725)),"")))&gt;0,IF(ISBLANK(A725),IF(LEN(TRIM(B725))&gt;0,TRIM(B725),TRIM(C725)),""),"")</f>
        <v>34</v>
      </c>
      <c r="N725" t="str">
        <f>IF(COUNT(FIND({0,1,2,3,4,5,6,7,8,9},IF(ISBLANK(A725),IF(LEN(TRIM(B725))&gt;0,TRIM(C725),LEFT(D725, 4)),"")))&gt;0,IF(ISBLANK(A725),IF(LEN(TRIM(B725))&gt;0,TRIM(C725),LEFT(D725, 4)),""),"")</f>
        <v>039</v>
      </c>
      <c r="O725" t="str">
        <f t="shared" si="59"/>
        <v>NJ</v>
      </c>
      <c r="P725" t="str">
        <f>TRIM(IF(COUNT(FIND({0,1,2,3,4,5,6,7,8,9},B725))&gt;0,D725,IF(LEN(TRIM(B725))&gt;0,CONCATENATE(B725,C725,D725),MID(D725,4,LEN(D725)))))</f>
        <v>Union</v>
      </c>
      <c r="Q725">
        <f t="shared" si="60"/>
        <v>12</v>
      </c>
      <c r="R725">
        <f t="shared" si="61"/>
        <v>21</v>
      </c>
    </row>
    <row r="726" spans="2:18" x14ac:dyDescent="0.25">
      <c r="B726" s="1" t="s">
        <v>159</v>
      </c>
      <c r="C726" s="1" t="s">
        <v>338</v>
      </c>
      <c r="D726" s="1" t="s">
        <v>377</v>
      </c>
      <c r="E726" s="1" t="s">
        <v>161</v>
      </c>
      <c r="F726">
        <v>12</v>
      </c>
      <c r="G726">
        <v>0.12</v>
      </c>
      <c r="H726">
        <v>24</v>
      </c>
      <c r="I726">
        <v>0.13</v>
      </c>
      <c r="K726">
        <f t="shared" si="57"/>
        <v>36</v>
      </c>
      <c r="L726">
        <f t="shared" si="58"/>
        <v>29</v>
      </c>
      <c r="M726" t="str">
        <f>IF(COUNT(FIND({0,1,2,3,4,5,6,7,8,9},IF(ISBLANK(A726),IF(LEN(TRIM(B726))&gt;0,TRIM(B726),TRIM(C726)),"")))&gt;0,IF(ISBLANK(A726),IF(LEN(TRIM(B726))&gt;0,TRIM(B726),TRIM(C726)),""),"")</f>
        <v>51</v>
      </c>
      <c r="N726" t="str">
        <f>IF(COUNT(FIND({0,1,2,3,4,5,6,7,8,9},IF(ISBLANK(A726),IF(LEN(TRIM(B726))&gt;0,TRIM(C726),LEFT(D726, 4)),"")))&gt;0,IF(ISBLANK(A726),IF(LEN(TRIM(B726))&gt;0,TRIM(C726),LEFT(D726, 4)),""),"")</f>
        <v>153</v>
      </c>
      <c r="O726" t="str">
        <f t="shared" si="59"/>
        <v>Va</v>
      </c>
      <c r="P726" t="str">
        <f>TRIM(IF(COUNT(FIND({0,1,2,3,4,5,6,7,8,9},B726))&gt;0,D726,IF(LEN(TRIM(B726))&gt;0,CONCATENATE(B726,C726,D726),MID(D726,4,LEN(D726)))))</f>
        <v>Prince William</v>
      </c>
      <c r="Q726">
        <f t="shared" si="60"/>
        <v>12</v>
      </c>
      <c r="R726">
        <f t="shared" si="61"/>
        <v>24</v>
      </c>
    </row>
    <row r="727" spans="2:18" x14ac:dyDescent="0.25">
      <c r="B727" s="1" t="s">
        <v>99</v>
      </c>
      <c r="C727" s="1" t="s">
        <v>41</v>
      </c>
      <c r="D727" s="1" t="s">
        <v>246</v>
      </c>
      <c r="E727" s="1" t="s">
        <v>102</v>
      </c>
      <c r="F727">
        <v>12</v>
      </c>
      <c r="G727">
        <v>0.12</v>
      </c>
      <c r="H727">
        <v>18</v>
      </c>
      <c r="I727">
        <v>0.1</v>
      </c>
      <c r="K727">
        <f t="shared" si="57"/>
        <v>36</v>
      </c>
      <c r="L727">
        <f t="shared" si="58"/>
        <v>29</v>
      </c>
      <c r="M727" t="str">
        <f>IF(COUNT(FIND({0,1,2,3,4,5,6,7,8,9},IF(ISBLANK(A727),IF(LEN(TRIM(B727))&gt;0,TRIM(B727),TRIM(C727)),"")))&gt;0,IF(ISBLANK(A727),IF(LEN(TRIM(B727))&gt;0,TRIM(B727),TRIM(C727)),""),"")</f>
        <v>06</v>
      </c>
      <c r="N727" t="str">
        <f>IF(COUNT(FIND({0,1,2,3,4,5,6,7,8,9},IF(ISBLANK(A727),IF(LEN(TRIM(B727))&gt;0,TRIM(C727),LEFT(D727, 4)),"")))&gt;0,IF(ISBLANK(A727),IF(LEN(TRIM(B727))&gt;0,TRIM(C727),LEFT(D727, 4)),""),"")</f>
        <v>001</v>
      </c>
      <c r="O727" t="str">
        <f t="shared" si="59"/>
        <v>Ca</v>
      </c>
      <c r="P727" t="str">
        <f>TRIM(IF(COUNT(FIND({0,1,2,3,4,5,6,7,8,9},B727))&gt;0,D727,IF(LEN(TRIM(B727))&gt;0,CONCATENATE(B727,C727,D727),MID(D727,4,LEN(D727)))))</f>
        <v>Alameda</v>
      </c>
      <c r="Q727">
        <f t="shared" si="60"/>
        <v>12</v>
      </c>
      <c r="R727">
        <f t="shared" si="61"/>
        <v>18</v>
      </c>
    </row>
    <row r="728" spans="2:18" x14ac:dyDescent="0.25">
      <c r="B728" s="1" t="s">
        <v>262</v>
      </c>
      <c r="C728" s="1" t="s">
        <v>54</v>
      </c>
      <c r="D728" s="1" t="s">
        <v>263</v>
      </c>
      <c r="E728" s="1" t="s">
        <v>264</v>
      </c>
      <c r="F728">
        <v>12</v>
      </c>
      <c r="G728">
        <v>0.12</v>
      </c>
      <c r="H728">
        <v>33</v>
      </c>
      <c r="I728">
        <v>0.19</v>
      </c>
      <c r="K728">
        <f t="shared" si="57"/>
        <v>36</v>
      </c>
      <c r="L728">
        <f t="shared" si="58"/>
        <v>29</v>
      </c>
      <c r="M728" t="str">
        <f>IF(COUNT(FIND({0,1,2,3,4,5,6,7,8,9},IF(ISBLANK(A728),IF(LEN(TRIM(B728))&gt;0,TRIM(B728),TRIM(C728)),"")))&gt;0,IF(ISBLANK(A728),IF(LEN(TRIM(B728))&gt;0,TRIM(B728),TRIM(C728)),""),"")</f>
        <v>22</v>
      </c>
      <c r="N728" t="str">
        <f>IF(COUNT(FIND({0,1,2,3,4,5,6,7,8,9},IF(ISBLANK(A728),IF(LEN(TRIM(B728))&gt;0,TRIM(C728),LEFT(D728, 4)),"")))&gt;0,IF(ISBLANK(A728),IF(LEN(TRIM(B728))&gt;0,TRIM(C728),LEFT(D728, 4)),""),"")</f>
        <v>071</v>
      </c>
      <c r="O728" t="str">
        <f t="shared" si="59"/>
        <v>La</v>
      </c>
      <c r="P728" t="str">
        <f>TRIM(IF(COUNT(FIND({0,1,2,3,4,5,6,7,8,9},B728))&gt;0,D728,IF(LEN(TRIM(B728))&gt;0,CONCATENATE(B728,C728,D728),MID(D728,4,LEN(D728)))))</f>
        <v>Orleans</v>
      </c>
      <c r="Q728">
        <f t="shared" si="60"/>
        <v>12</v>
      </c>
      <c r="R728">
        <f t="shared" si="61"/>
        <v>33</v>
      </c>
    </row>
    <row r="729" spans="2:18" x14ac:dyDescent="0.25">
      <c r="B729" s="1" t="s">
        <v>84</v>
      </c>
      <c r="C729" s="1" t="s">
        <v>64</v>
      </c>
      <c r="D729" s="1" t="s">
        <v>378</v>
      </c>
      <c r="E729" s="1" t="s">
        <v>86</v>
      </c>
      <c r="F729">
        <v>12</v>
      </c>
      <c r="G729">
        <v>0.12</v>
      </c>
      <c r="H729">
        <v>33</v>
      </c>
      <c r="I729">
        <v>0.19</v>
      </c>
      <c r="K729">
        <f t="shared" si="57"/>
        <v>36</v>
      </c>
      <c r="L729">
        <f t="shared" si="58"/>
        <v>29</v>
      </c>
      <c r="M729" t="str">
        <f>IF(COUNT(FIND({0,1,2,3,4,5,6,7,8,9},IF(ISBLANK(A729),IF(LEN(TRIM(B729))&gt;0,TRIM(B729),TRIM(C729)),"")))&gt;0,IF(ISBLANK(A729),IF(LEN(TRIM(B729))&gt;0,TRIM(B729),TRIM(C729)),""),"")</f>
        <v>34</v>
      </c>
      <c r="N729" t="str">
        <f>IF(COUNT(FIND({0,1,2,3,4,5,6,7,8,9},IF(ISBLANK(A729),IF(LEN(TRIM(B729))&gt;0,TRIM(C729),LEFT(D729, 4)),"")))&gt;0,IF(ISBLANK(A729),IF(LEN(TRIM(B729))&gt;0,TRIM(C729),LEFT(D729, 4)),""),"")</f>
        <v>019</v>
      </c>
      <c r="O729" t="str">
        <f t="shared" si="59"/>
        <v>NJ</v>
      </c>
      <c r="P729" t="str">
        <f>TRIM(IF(COUNT(FIND({0,1,2,3,4,5,6,7,8,9},B729))&gt;0,D729,IF(LEN(TRIM(B729))&gt;0,CONCATENATE(B729,C729,D729),MID(D729,4,LEN(D729)))))</f>
        <v>Hunterdon</v>
      </c>
      <c r="Q729">
        <f t="shared" si="60"/>
        <v>12</v>
      </c>
      <c r="R729">
        <f t="shared" si="61"/>
        <v>33</v>
      </c>
    </row>
    <row r="730" spans="2:18" x14ac:dyDescent="0.25">
      <c r="B730" s="1" t="s">
        <v>95</v>
      </c>
      <c r="C730" s="1" t="s">
        <v>36</v>
      </c>
      <c r="D730" s="1" t="s">
        <v>379</v>
      </c>
      <c r="E730" s="1" t="s">
        <v>98</v>
      </c>
      <c r="F730">
        <v>11</v>
      </c>
      <c r="G730">
        <v>0.11</v>
      </c>
      <c r="H730">
        <v>19</v>
      </c>
      <c r="I730">
        <v>0.11</v>
      </c>
      <c r="K730">
        <f t="shared" si="57"/>
        <v>36</v>
      </c>
      <c r="L730">
        <f t="shared" si="58"/>
        <v>29</v>
      </c>
      <c r="M730" t="str">
        <f>IF(COUNT(FIND({0,1,2,3,4,5,6,7,8,9},IF(ISBLANK(A730),IF(LEN(TRIM(B730))&gt;0,TRIM(B730),TRIM(C730)),"")))&gt;0,IF(ISBLANK(A730),IF(LEN(TRIM(B730))&gt;0,TRIM(B730),TRIM(C730)),""),"")</f>
        <v>12</v>
      </c>
      <c r="N730" t="str">
        <f>IF(COUNT(FIND({0,1,2,3,4,5,6,7,8,9},IF(ISBLANK(A730),IF(LEN(TRIM(B730))&gt;0,TRIM(C730),LEFT(D730, 4)),"")))&gt;0,IF(ISBLANK(A730),IF(LEN(TRIM(B730))&gt;0,TRIM(C730),LEFT(D730, 4)),""),"")</f>
        <v>111</v>
      </c>
      <c r="O730" t="str">
        <f t="shared" si="59"/>
        <v>Fl</v>
      </c>
      <c r="P730" t="str">
        <f>TRIM(IF(COUNT(FIND({0,1,2,3,4,5,6,7,8,9},B730))&gt;0,D730,IF(LEN(TRIM(B730))&gt;0,CONCATENATE(B730,C730,D730),MID(D730,4,LEN(D730)))))</f>
        <v>St. Lucie</v>
      </c>
      <c r="Q730">
        <f t="shared" si="60"/>
        <v>11</v>
      </c>
      <c r="R730">
        <f t="shared" si="61"/>
        <v>19</v>
      </c>
    </row>
    <row r="731" spans="2:18" x14ac:dyDescent="0.25">
      <c r="B731" s="1" t="s">
        <v>99</v>
      </c>
      <c r="C731" s="1" t="s">
        <v>36</v>
      </c>
      <c r="D731" s="1" t="s">
        <v>380</v>
      </c>
      <c r="E731" s="1" t="s">
        <v>102</v>
      </c>
      <c r="F731">
        <v>11</v>
      </c>
      <c r="G731">
        <v>0.11</v>
      </c>
      <c r="H731">
        <v>19</v>
      </c>
      <c r="I731">
        <v>0.11</v>
      </c>
      <c r="K731">
        <f t="shared" si="57"/>
        <v>36</v>
      </c>
      <c r="L731">
        <f t="shared" si="58"/>
        <v>29</v>
      </c>
      <c r="M731" t="str">
        <f>IF(COUNT(FIND({0,1,2,3,4,5,6,7,8,9},IF(ISBLANK(A731),IF(LEN(TRIM(B731))&gt;0,TRIM(B731),TRIM(C731)),"")))&gt;0,IF(ISBLANK(A731),IF(LEN(TRIM(B731))&gt;0,TRIM(B731),TRIM(C731)),""),"")</f>
        <v>06</v>
      </c>
      <c r="N731" t="str">
        <f>IF(COUNT(FIND({0,1,2,3,4,5,6,7,8,9},IF(ISBLANK(A731),IF(LEN(TRIM(B731))&gt;0,TRIM(C731),LEFT(D731, 4)),"")))&gt;0,IF(ISBLANK(A731),IF(LEN(TRIM(B731))&gt;0,TRIM(C731),LEFT(D731, 4)),""),"")</f>
        <v>111</v>
      </c>
      <c r="O731" t="str">
        <f t="shared" si="59"/>
        <v>Ca</v>
      </c>
      <c r="P731" t="str">
        <f>TRIM(IF(COUNT(FIND({0,1,2,3,4,5,6,7,8,9},B731))&gt;0,D731,IF(LEN(TRIM(B731))&gt;0,CONCATENATE(B731,C731,D731),MID(D731,4,LEN(D731)))))</f>
        <v>Ventura</v>
      </c>
      <c r="Q731">
        <f t="shared" si="60"/>
        <v>11</v>
      </c>
      <c r="R731">
        <f t="shared" si="61"/>
        <v>19</v>
      </c>
    </row>
    <row r="732" spans="2:18" x14ac:dyDescent="0.25">
      <c r="B732" s="1" t="s">
        <v>99</v>
      </c>
      <c r="C732" s="1" t="s">
        <v>26</v>
      </c>
      <c r="D732" s="1" t="s">
        <v>304</v>
      </c>
      <c r="E732" s="1" t="s">
        <v>102</v>
      </c>
      <c r="F732">
        <v>11</v>
      </c>
      <c r="G732">
        <v>0.11</v>
      </c>
      <c r="H732">
        <v>26</v>
      </c>
      <c r="I732">
        <v>0.15</v>
      </c>
      <c r="K732">
        <f t="shared" si="57"/>
        <v>36</v>
      </c>
      <c r="L732">
        <f t="shared" si="58"/>
        <v>29</v>
      </c>
      <c r="M732" t="str">
        <f>IF(COUNT(FIND({0,1,2,3,4,5,6,7,8,9},IF(ISBLANK(A732),IF(LEN(TRIM(B732))&gt;0,TRIM(B732),TRIM(C732)),"")))&gt;0,IF(ISBLANK(A732),IF(LEN(TRIM(B732))&gt;0,TRIM(B732),TRIM(C732)),""),"")</f>
        <v>06</v>
      </c>
      <c r="N732" t="str">
        <f>IF(COUNT(FIND({0,1,2,3,4,5,6,7,8,9},IF(ISBLANK(A732),IF(LEN(TRIM(B732))&gt;0,TRIM(C732),LEFT(D732, 4)),"")))&gt;0,IF(ISBLANK(A732),IF(LEN(TRIM(B732))&gt;0,TRIM(C732),LEFT(D732, 4)),""),"")</f>
        <v>067</v>
      </c>
      <c r="O732" t="str">
        <f t="shared" si="59"/>
        <v>Ca</v>
      </c>
      <c r="P732" t="str">
        <f>TRIM(IF(COUNT(FIND({0,1,2,3,4,5,6,7,8,9},B732))&gt;0,D732,IF(LEN(TRIM(B732))&gt;0,CONCATENATE(B732,C732,D732),MID(D732,4,LEN(D732)))))</f>
        <v>Sacramento</v>
      </c>
      <c r="Q732">
        <f t="shared" si="60"/>
        <v>11</v>
      </c>
      <c r="R732">
        <f t="shared" si="61"/>
        <v>26</v>
      </c>
    </row>
    <row r="733" spans="2:18" x14ac:dyDescent="0.25">
      <c r="B733" s="1" t="s">
        <v>13</v>
      </c>
      <c r="C733" s="1" t="s">
        <v>91</v>
      </c>
      <c r="D733" s="1" t="s">
        <v>92</v>
      </c>
      <c r="E733" s="1" t="s">
        <v>12</v>
      </c>
      <c r="F733">
        <v>11</v>
      </c>
      <c r="G733">
        <v>0.11</v>
      </c>
      <c r="H733">
        <v>21</v>
      </c>
      <c r="I733">
        <v>0.12</v>
      </c>
      <c r="K733">
        <f t="shared" si="57"/>
        <v>36</v>
      </c>
      <c r="L733">
        <f t="shared" si="58"/>
        <v>29</v>
      </c>
      <c r="M733" t="str">
        <f>IF(COUNT(FIND({0,1,2,3,4,5,6,7,8,9},IF(ISBLANK(A733),IF(LEN(TRIM(B733))&gt;0,TRIM(B733),TRIM(C733)),"")))&gt;0,IF(ISBLANK(A733),IF(LEN(TRIM(B733))&gt;0,TRIM(B733),TRIM(C733)),""),"")</f>
        <v>36</v>
      </c>
      <c r="N733" t="str">
        <f>IF(COUNT(FIND({0,1,2,3,4,5,6,7,8,9},IF(ISBLANK(A733),IF(LEN(TRIM(B733))&gt;0,TRIM(C733),LEFT(D733, 4)),"")))&gt;0,IF(ISBLANK(A733),IF(LEN(TRIM(B733))&gt;0,TRIM(C733),LEFT(D733, 4)),""),"")</f>
        <v>043</v>
      </c>
      <c r="O733" t="str">
        <f t="shared" si="59"/>
        <v>NY</v>
      </c>
      <c r="P733" t="str">
        <f>TRIM(IF(COUNT(FIND({0,1,2,3,4,5,6,7,8,9},B733))&gt;0,D733,IF(LEN(TRIM(B733))&gt;0,CONCATENATE(B733,C733,D733),MID(D733,4,LEN(D733)))))</f>
        <v>Herkimer</v>
      </c>
      <c r="Q733">
        <f t="shared" si="60"/>
        <v>11</v>
      </c>
      <c r="R733">
        <f t="shared" si="61"/>
        <v>21</v>
      </c>
    </row>
    <row r="734" spans="2:18" x14ac:dyDescent="0.25">
      <c r="B734" s="1" t="s">
        <v>99</v>
      </c>
      <c r="C734" s="1" t="s">
        <v>178</v>
      </c>
      <c r="D734" s="1" t="s">
        <v>381</v>
      </c>
      <c r="E734" s="1" t="s">
        <v>102</v>
      </c>
      <c r="F734">
        <v>11</v>
      </c>
      <c r="G734">
        <v>0.11</v>
      </c>
      <c r="H734">
        <v>27</v>
      </c>
      <c r="I734">
        <v>0.15</v>
      </c>
      <c r="K734">
        <f t="shared" si="57"/>
        <v>36</v>
      </c>
      <c r="L734">
        <f t="shared" si="58"/>
        <v>29</v>
      </c>
      <c r="M734" t="str">
        <f>IF(COUNT(FIND({0,1,2,3,4,5,6,7,8,9},IF(ISBLANK(A734),IF(LEN(TRIM(B734))&gt;0,TRIM(B734),TRIM(C734)),"")))&gt;0,IF(ISBLANK(A734),IF(LEN(TRIM(B734))&gt;0,TRIM(B734),TRIM(C734)),""),"")</f>
        <v>06</v>
      </c>
      <c r="N734" t="str">
        <f>IF(COUNT(FIND({0,1,2,3,4,5,6,7,8,9},IF(ISBLANK(A734),IF(LEN(TRIM(B734))&gt;0,TRIM(C734),LEFT(D734, 4)),"")))&gt;0,IF(ISBLANK(A734),IF(LEN(TRIM(B734))&gt;0,TRIM(C734),LEFT(D734, 4)),""),"")</f>
        <v>053</v>
      </c>
      <c r="O734" t="str">
        <f t="shared" si="59"/>
        <v>Ca</v>
      </c>
      <c r="P734" t="str">
        <f>TRIM(IF(COUNT(FIND({0,1,2,3,4,5,6,7,8,9},B734))&gt;0,D734,IF(LEN(TRIM(B734))&gt;0,CONCATENATE(B734,C734,D734),MID(D734,4,LEN(D734)))))</f>
        <v>Monterey</v>
      </c>
      <c r="Q734">
        <f t="shared" si="60"/>
        <v>11</v>
      </c>
      <c r="R734">
        <f t="shared" si="61"/>
        <v>27</v>
      </c>
    </row>
    <row r="735" spans="2:18" x14ac:dyDescent="0.25">
      <c r="B735" s="1" t="s">
        <v>13</v>
      </c>
      <c r="C735" s="1" t="s">
        <v>286</v>
      </c>
      <c r="D735" s="1" t="s">
        <v>382</v>
      </c>
      <c r="E735" s="1" t="s">
        <v>12</v>
      </c>
      <c r="F735">
        <v>11</v>
      </c>
      <c r="G735">
        <v>0.11</v>
      </c>
      <c r="H735">
        <v>14</v>
      </c>
      <c r="I735">
        <v>0.08</v>
      </c>
      <c r="K735">
        <f t="shared" si="57"/>
        <v>36</v>
      </c>
      <c r="L735">
        <f t="shared" si="58"/>
        <v>29</v>
      </c>
      <c r="M735" t="str">
        <f>IF(COUNT(FIND({0,1,2,3,4,5,6,7,8,9},IF(ISBLANK(A735),IF(LEN(TRIM(B735))&gt;0,TRIM(B735),TRIM(C735)),"")))&gt;0,IF(ISBLANK(A735),IF(LEN(TRIM(B735))&gt;0,TRIM(B735),TRIM(C735)),""),"")</f>
        <v>36</v>
      </c>
      <c r="N735" t="str">
        <f>IF(COUNT(FIND({0,1,2,3,4,5,6,7,8,9},IF(ISBLANK(A735),IF(LEN(TRIM(B735))&gt;0,TRIM(C735),LEFT(D735, 4)),"")))&gt;0,IF(ISBLANK(A735),IF(LEN(TRIM(B735))&gt;0,TRIM(C735),LEFT(D735, 4)),""),"")</f>
        <v>123</v>
      </c>
      <c r="O735" t="str">
        <f t="shared" si="59"/>
        <v>NY</v>
      </c>
      <c r="P735" t="str">
        <f>TRIM(IF(COUNT(FIND({0,1,2,3,4,5,6,7,8,9},B735))&gt;0,D735,IF(LEN(TRIM(B735))&gt;0,CONCATENATE(B735,C735,D735),MID(D735,4,LEN(D735)))))</f>
        <v>Yates</v>
      </c>
      <c r="Q735">
        <f t="shared" si="60"/>
        <v>11</v>
      </c>
      <c r="R735">
        <f t="shared" si="61"/>
        <v>14</v>
      </c>
    </row>
    <row r="736" spans="2:18" x14ac:dyDescent="0.25">
      <c r="B736" s="1" t="s">
        <v>120</v>
      </c>
      <c r="C736" s="1" t="s">
        <v>383</v>
      </c>
      <c r="D736" s="1" t="s">
        <v>384</v>
      </c>
      <c r="E736" s="1" t="s">
        <v>123</v>
      </c>
      <c r="F736">
        <v>11</v>
      </c>
      <c r="G736">
        <v>0.11</v>
      </c>
      <c r="H736">
        <v>23</v>
      </c>
      <c r="I736">
        <v>0.13</v>
      </c>
      <c r="K736">
        <f t="shared" si="57"/>
        <v>36</v>
      </c>
      <c r="L736">
        <f t="shared" si="58"/>
        <v>29</v>
      </c>
      <c r="M736" t="str">
        <f>IF(COUNT(FIND({0,1,2,3,4,5,6,7,8,9},IF(ISBLANK(A736),IF(LEN(TRIM(B736))&gt;0,TRIM(B736),TRIM(C736)),"")))&gt;0,IF(ISBLANK(A736),IF(LEN(TRIM(B736))&gt;0,TRIM(B736),TRIM(C736)),""),"")</f>
        <v>42</v>
      </c>
      <c r="N736" t="str">
        <f>IF(COUNT(FIND({0,1,2,3,4,5,6,7,8,9},IF(ISBLANK(A736),IF(LEN(TRIM(B736))&gt;0,TRIM(C736),LEFT(D736, 4)),"")))&gt;0,IF(ISBLANK(A736),IF(LEN(TRIM(B736))&gt;0,TRIM(C736),LEFT(D736, 4)),""),"")</f>
        <v>129</v>
      </c>
      <c r="O736" t="str">
        <f t="shared" si="59"/>
        <v>Pa</v>
      </c>
      <c r="P736" t="str">
        <f>TRIM(IF(COUNT(FIND({0,1,2,3,4,5,6,7,8,9},B736))&gt;0,D736,IF(LEN(TRIM(B736))&gt;0,CONCATENATE(B736,C736,D736),MID(D736,4,LEN(D736)))))</f>
        <v>Westmoreland</v>
      </c>
      <c r="Q736">
        <f t="shared" si="60"/>
        <v>11</v>
      </c>
      <c r="R736">
        <f t="shared" si="61"/>
        <v>23</v>
      </c>
    </row>
    <row r="737" spans="2:18" x14ac:dyDescent="0.25">
      <c r="B737" s="1" t="s">
        <v>385</v>
      </c>
      <c r="C737" s="1" t="s">
        <v>89</v>
      </c>
      <c r="D737" s="1" t="s">
        <v>386</v>
      </c>
      <c r="E737" s="1" t="s">
        <v>387</v>
      </c>
      <c r="F737">
        <v>11</v>
      </c>
      <c r="G737">
        <v>0.11</v>
      </c>
      <c r="H737">
        <v>21</v>
      </c>
      <c r="I737">
        <v>0.12</v>
      </c>
      <c r="K737">
        <f t="shared" si="57"/>
        <v>36</v>
      </c>
      <c r="L737">
        <f t="shared" si="58"/>
        <v>29</v>
      </c>
      <c r="M737" t="str">
        <f>IF(COUNT(FIND({0,1,2,3,4,5,6,7,8,9},IF(ISBLANK(A737),IF(LEN(TRIM(B737))&gt;0,TRIM(B737),TRIM(C737)),"")))&gt;0,IF(ISBLANK(A737),IF(LEN(TRIM(B737))&gt;0,TRIM(B737),TRIM(C737)),""),"")</f>
        <v>40</v>
      </c>
      <c r="N737" t="str">
        <f>IF(COUNT(FIND({0,1,2,3,4,5,6,7,8,9},IF(ISBLANK(A737),IF(LEN(TRIM(B737))&gt;0,TRIM(C737),LEFT(D737, 4)),"")))&gt;0,IF(ISBLANK(A737),IF(LEN(TRIM(B737))&gt;0,TRIM(C737),LEFT(D737, 4)),""),"")</f>
        <v>031</v>
      </c>
      <c r="O737" t="str">
        <f t="shared" si="59"/>
        <v>Ok</v>
      </c>
      <c r="P737" t="str">
        <f>TRIM(IF(COUNT(FIND({0,1,2,3,4,5,6,7,8,9},B737))&gt;0,D737,IF(LEN(TRIM(B737))&gt;0,CONCATENATE(B737,C737,D737),MID(D737,4,LEN(D737)))))</f>
        <v>Comanche</v>
      </c>
      <c r="Q737">
        <f t="shared" si="60"/>
        <v>11</v>
      </c>
      <c r="R737">
        <f t="shared" si="61"/>
        <v>21</v>
      </c>
    </row>
    <row r="738" spans="2:18" x14ac:dyDescent="0.25">
      <c r="B738" s="1" t="s">
        <v>84</v>
      </c>
      <c r="C738" s="1" t="s">
        <v>140</v>
      </c>
      <c r="D738" s="1" t="s">
        <v>388</v>
      </c>
      <c r="E738" s="1" t="s">
        <v>86</v>
      </c>
      <c r="F738">
        <v>11</v>
      </c>
      <c r="G738">
        <v>0.11</v>
      </c>
      <c r="H738">
        <v>28</v>
      </c>
      <c r="I738">
        <v>0.16</v>
      </c>
      <c r="K738">
        <f t="shared" si="57"/>
        <v>36</v>
      </c>
      <c r="L738">
        <f t="shared" si="58"/>
        <v>29</v>
      </c>
      <c r="M738" t="str">
        <f>IF(COUNT(FIND({0,1,2,3,4,5,6,7,8,9},IF(ISBLANK(A738),IF(LEN(TRIM(B738))&gt;0,TRIM(B738),TRIM(C738)),"")))&gt;0,IF(ISBLANK(A738),IF(LEN(TRIM(B738))&gt;0,TRIM(B738),TRIM(C738)),""),"")</f>
        <v>34</v>
      </c>
      <c r="N738" t="str">
        <f>IF(COUNT(FIND({0,1,2,3,4,5,6,7,8,9},IF(ISBLANK(A738),IF(LEN(TRIM(B738))&gt;0,TRIM(C738),LEFT(D738, 4)),"")))&gt;0,IF(ISBLANK(A738),IF(LEN(TRIM(B738))&gt;0,TRIM(C738),LEFT(D738, 4)),""),"")</f>
        <v>015</v>
      </c>
      <c r="O738" t="str">
        <f t="shared" si="59"/>
        <v>NJ</v>
      </c>
      <c r="P738" t="str">
        <f>TRIM(IF(COUNT(FIND({0,1,2,3,4,5,6,7,8,9},B738))&gt;0,D738,IF(LEN(TRIM(B738))&gt;0,CONCATENATE(B738,C738,D738),MID(D738,4,LEN(D738)))))</f>
        <v>Gloucester</v>
      </c>
      <c r="Q738">
        <f t="shared" si="60"/>
        <v>11</v>
      </c>
      <c r="R738">
        <f t="shared" si="61"/>
        <v>28</v>
      </c>
    </row>
    <row r="739" spans="2:18" x14ac:dyDescent="0.25">
      <c r="B739" s="1" t="s">
        <v>144</v>
      </c>
      <c r="C739" s="1" t="s">
        <v>297</v>
      </c>
      <c r="D739" s="1" t="s">
        <v>389</v>
      </c>
      <c r="E739" s="1" t="s">
        <v>146</v>
      </c>
      <c r="F739">
        <v>11</v>
      </c>
      <c r="G739">
        <v>0.11</v>
      </c>
      <c r="H739">
        <v>27</v>
      </c>
      <c r="I739">
        <v>0.15</v>
      </c>
      <c r="K739">
        <f t="shared" si="57"/>
        <v>36</v>
      </c>
      <c r="L739">
        <f t="shared" si="58"/>
        <v>29</v>
      </c>
      <c r="M739" t="str">
        <f>IF(COUNT(FIND({0,1,2,3,4,5,6,7,8,9},IF(ISBLANK(A739),IF(LEN(TRIM(B739))&gt;0,TRIM(B739),TRIM(C739)),"")))&gt;0,IF(ISBLANK(A739),IF(LEN(TRIM(B739))&gt;0,TRIM(B739),TRIM(C739)),""),"")</f>
        <v>17</v>
      </c>
      <c r="N739" t="str">
        <f>IF(COUNT(FIND({0,1,2,3,4,5,6,7,8,9},IF(ISBLANK(A739),IF(LEN(TRIM(B739))&gt;0,TRIM(C739),LEFT(D739, 4)),"")))&gt;0,IF(ISBLANK(A739),IF(LEN(TRIM(B739))&gt;0,TRIM(C739),LEFT(D739, 4)),""),"")</f>
        <v>097</v>
      </c>
      <c r="O739" t="str">
        <f t="shared" si="59"/>
        <v>Il</v>
      </c>
      <c r="P739" t="str">
        <f>TRIM(IF(COUNT(FIND({0,1,2,3,4,5,6,7,8,9},B739))&gt;0,D739,IF(LEN(TRIM(B739))&gt;0,CONCATENATE(B739,C739,D739),MID(D739,4,LEN(D739)))))</f>
        <v>Lake</v>
      </c>
      <c r="Q739">
        <f t="shared" si="60"/>
        <v>11</v>
      </c>
      <c r="R739">
        <f t="shared" si="61"/>
        <v>27</v>
      </c>
    </row>
    <row r="740" spans="2:18" x14ac:dyDescent="0.25">
      <c r="B740" s="1" t="s">
        <v>390</v>
      </c>
      <c r="C740" s="1" t="s">
        <v>50</v>
      </c>
      <c r="D740" s="1" t="s">
        <v>391</v>
      </c>
      <c r="E740" s="1" t="s">
        <v>392</v>
      </c>
      <c r="F740">
        <v>11</v>
      </c>
      <c r="G740">
        <v>0.11</v>
      </c>
      <c r="H740">
        <v>17</v>
      </c>
      <c r="I740">
        <v>0.1</v>
      </c>
      <c r="K740">
        <f t="shared" si="57"/>
        <v>36</v>
      </c>
      <c r="L740">
        <f t="shared" si="58"/>
        <v>29</v>
      </c>
      <c r="M740" t="str">
        <f>IF(COUNT(FIND({0,1,2,3,4,5,6,7,8,9},IF(ISBLANK(A740),IF(LEN(TRIM(B740))&gt;0,TRIM(B740),TRIM(C740)),"")))&gt;0,IF(ISBLANK(A740),IF(LEN(TRIM(B740))&gt;0,TRIM(B740),TRIM(C740)),""),"")</f>
        <v>29</v>
      </c>
      <c r="N740" t="str">
        <f>IF(COUNT(FIND({0,1,2,3,4,5,6,7,8,9},IF(ISBLANK(A740),IF(LEN(TRIM(B740))&gt;0,TRIM(C740),LEFT(D740, 4)),"")))&gt;0,IF(ISBLANK(A740),IF(LEN(TRIM(B740))&gt;0,TRIM(C740),LEFT(D740, 4)),""),"")</f>
        <v>095</v>
      </c>
      <c r="O740" t="str">
        <f t="shared" si="59"/>
        <v>Mo</v>
      </c>
      <c r="P740" t="str">
        <f>TRIM(IF(COUNT(FIND({0,1,2,3,4,5,6,7,8,9},B740))&gt;0,D740,IF(LEN(TRIM(B740))&gt;0,CONCATENATE(B740,C740,D740),MID(D740,4,LEN(D740)))))</f>
        <v>Jackson</v>
      </c>
      <c r="Q740">
        <f t="shared" si="60"/>
        <v>11</v>
      </c>
      <c r="R740">
        <f t="shared" si="61"/>
        <v>17</v>
      </c>
    </row>
    <row r="741" spans="2:18" x14ac:dyDescent="0.25">
      <c r="B741" s="1" t="s">
        <v>238</v>
      </c>
      <c r="C741" s="1" t="s">
        <v>113</v>
      </c>
      <c r="D741" s="1" t="s">
        <v>393</v>
      </c>
      <c r="E741" s="1" t="s">
        <v>240</v>
      </c>
      <c r="F741">
        <v>11</v>
      </c>
      <c r="G741">
        <v>0.11</v>
      </c>
      <c r="H741">
        <v>22</v>
      </c>
      <c r="I741">
        <v>0.12</v>
      </c>
      <c r="K741">
        <f t="shared" si="57"/>
        <v>36</v>
      </c>
      <c r="L741">
        <f t="shared" si="58"/>
        <v>29</v>
      </c>
      <c r="M741" t="str">
        <f>IF(COUNT(FIND({0,1,2,3,4,5,6,7,8,9},IF(ISBLANK(A741),IF(LEN(TRIM(B741))&gt;0,TRIM(B741),TRIM(C741)),"")))&gt;0,IF(ISBLANK(A741),IF(LEN(TRIM(B741))&gt;0,TRIM(B741),TRIM(C741)),""),"")</f>
        <v>45</v>
      </c>
      <c r="N741" t="str">
        <f>IF(COUNT(FIND({0,1,2,3,4,5,6,7,8,9},IF(ISBLANK(A741),IF(LEN(TRIM(B741))&gt;0,TRIM(C741),LEFT(D741, 4)),"")))&gt;0,IF(ISBLANK(A741),IF(LEN(TRIM(B741))&gt;0,TRIM(C741),LEFT(D741, 4)),""),"")</f>
        <v>013</v>
      </c>
      <c r="O741" t="str">
        <f t="shared" si="59"/>
        <v>SC</v>
      </c>
      <c r="P741" t="str">
        <f>TRIM(IF(COUNT(FIND({0,1,2,3,4,5,6,7,8,9},B741))&gt;0,D741,IF(LEN(TRIM(B741))&gt;0,CONCATENATE(B741,C741,D741),MID(D741,4,LEN(D741)))))</f>
        <v>Beaufort</v>
      </c>
      <c r="Q741">
        <f t="shared" si="60"/>
        <v>11</v>
      </c>
      <c r="R741">
        <f t="shared" si="61"/>
        <v>22</v>
      </c>
    </row>
    <row r="742" spans="2:18" x14ac:dyDescent="0.25">
      <c r="B742" s="1" t="s">
        <v>95</v>
      </c>
      <c r="C742" s="1" t="s">
        <v>172</v>
      </c>
      <c r="D742" s="1" t="s">
        <v>394</v>
      </c>
      <c r="E742" s="1" t="s">
        <v>98</v>
      </c>
      <c r="F742">
        <v>11</v>
      </c>
      <c r="G742">
        <v>0.11</v>
      </c>
      <c r="H742">
        <v>21</v>
      </c>
      <c r="I742">
        <v>0.12</v>
      </c>
      <c r="K742">
        <f t="shared" si="57"/>
        <v>36</v>
      </c>
      <c r="L742">
        <f t="shared" si="58"/>
        <v>29</v>
      </c>
      <c r="M742" t="str">
        <f>IF(COUNT(FIND({0,1,2,3,4,5,6,7,8,9},IF(ISBLANK(A742),IF(LEN(TRIM(B742))&gt;0,TRIM(B742),TRIM(C742)),"")))&gt;0,IF(ISBLANK(A742),IF(LEN(TRIM(B742))&gt;0,TRIM(B742),TRIM(C742)),""),"")</f>
        <v>12</v>
      </c>
      <c r="N742" t="str">
        <f>IF(COUNT(FIND({0,1,2,3,4,5,6,7,8,9},IF(ISBLANK(A742),IF(LEN(TRIM(B742))&gt;0,TRIM(C742),LEFT(D742, 4)),"")))&gt;0,IF(ISBLANK(A742),IF(LEN(TRIM(B742))&gt;0,TRIM(C742),LEFT(D742, 4)),""),"")</f>
        <v>117</v>
      </c>
      <c r="O742" t="str">
        <f t="shared" si="59"/>
        <v>Fl</v>
      </c>
      <c r="P742" t="str">
        <f>TRIM(IF(COUNT(FIND({0,1,2,3,4,5,6,7,8,9},B742))&gt;0,D742,IF(LEN(TRIM(B742))&gt;0,CONCATENATE(B742,C742,D742),MID(D742,4,LEN(D742)))))</f>
        <v>Seminole</v>
      </c>
      <c r="Q742">
        <f t="shared" si="60"/>
        <v>11</v>
      </c>
      <c r="R742">
        <f t="shared" si="61"/>
        <v>21</v>
      </c>
    </row>
    <row r="743" spans="2:18" x14ac:dyDescent="0.25">
      <c r="B743" s="1" t="s">
        <v>159</v>
      </c>
      <c r="C743" s="1" t="s">
        <v>248</v>
      </c>
      <c r="D743" s="1" t="s">
        <v>249</v>
      </c>
      <c r="E743" s="1" t="s">
        <v>161</v>
      </c>
      <c r="F743">
        <v>10</v>
      </c>
      <c r="G743">
        <v>0.1</v>
      </c>
      <c r="H743">
        <v>20</v>
      </c>
      <c r="I743">
        <v>0.11</v>
      </c>
      <c r="K743">
        <f t="shared" si="57"/>
        <v>36</v>
      </c>
      <c r="L743">
        <f t="shared" si="58"/>
        <v>29</v>
      </c>
      <c r="M743" t="str">
        <f>IF(COUNT(FIND({0,1,2,3,4,5,6,7,8,9},IF(ISBLANK(A743),IF(LEN(TRIM(B743))&gt;0,TRIM(B743),TRIM(C743)),"")))&gt;0,IF(ISBLANK(A743),IF(LEN(TRIM(B743))&gt;0,TRIM(B743),TRIM(C743)),""),"")</f>
        <v>51</v>
      </c>
      <c r="N743" t="str">
        <f>IF(COUNT(FIND({0,1,2,3,4,5,6,7,8,9},IF(ISBLANK(A743),IF(LEN(TRIM(B743))&gt;0,TRIM(C743),LEFT(D743, 4)),"")))&gt;0,IF(ISBLANK(A743),IF(LEN(TRIM(B743))&gt;0,TRIM(C743),LEFT(D743, 4)),""),"")</f>
        <v>760</v>
      </c>
      <c r="O743" t="str">
        <f t="shared" si="59"/>
        <v>Va</v>
      </c>
      <c r="P743" t="str">
        <f>TRIM(IF(COUNT(FIND({0,1,2,3,4,5,6,7,8,9},B743))&gt;0,D743,IF(LEN(TRIM(B743))&gt;0,CONCATENATE(B743,C743,D743),MID(D743,4,LEN(D743)))))</f>
        <v>Richmond city</v>
      </c>
      <c r="Q743">
        <f t="shared" si="60"/>
        <v>10</v>
      </c>
      <c r="R743">
        <f t="shared" si="61"/>
        <v>20</v>
      </c>
    </row>
    <row r="744" spans="2:18" x14ac:dyDescent="0.25">
      <c r="B744" s="1" t="s">
        <v>95</v>
      </c>
      <c r="C744" s="1" t="s">
        <v>118</v>
      </c>
      <c r="D744" s="1" t="s">
        <v>395</v>
      </c>
      <c r="E744" s="1" t="s">
        <v>98</v>
      </c>
      <c r="F744">
        <v>10</v>
      </c>
      <c r="G744">
        <v>0.1</v>
      </c>
      <c r="H744">
        <v>15</v>
      </c>
      <c r="I744">
        <v>0.08</v>
      </c>
      <c r="K744">
        <f t="shared" si="57"/>
        <v>36</v>
      </c>
      <c r="L744">
        <f t="shared" si="58"/>
        <v>29</v>
      </c>
      <c r="M744" t="str">
        <f>IF(COUNT(FIND({0,1,2,3,4,5,6,7,8,9},IF(ISBLANK(A744),IF(LEN(TRIM(B744))&gt;0,TRIM(B744),TRIM(C744)),"")))&gt;0,IF(ISBLANK(A744),IF(LEN(TRIM(B744))&gt;0,TRIM(B744),TRIM(C744)),""),"")</f>
        <v>12</v>
      </c>
      <c r="N744" t="str">
        <f>IF(COUNT(FIND({0,1,2,3,4,5,6,7,8,9},IF(ISBLANK(A744),IF(LEN(TRIM(B744))&gt;0,TRIM(C744),LEFT(D744, 4)),"")))&gt;0,IF(ISBLANK(A744),IF(LEN(TRIM(B744))&gt;0,TRIM(C744),LEFT(D744, 4)),""),"")</f>
        <v>105</v>
      </c>
      <c r="O744" t="str">
        <f t="shared" si="59"/>
        <v>Fl</v>
      </c>
      <c r="P744" t="str">
        <f>TRIM(IF(COUNT(FIND({0,1,2,3,4,5,6,7,8,9},B744))&gt;0,D744,IF(LEN(TRIM(B744))&gt;0,CONCATENATE(B744,C744,D744),MID(D744,4,LEN(D744)))))</f>
        <v>Polk</v>
      </c>
      <c r="Q744">
        <f t="shared" si="60"/>
        <v>10</v>
      </c>
      <c r="R744">
        <f t="shared" si="61"/>
        <v>15</v>
      </c>
    </row>
    <row r="745" spans="2:18" x14ac:dyDescent="0.25">
      <c r="B745" s="1" t="s">
        <v>241</v>
      </c>
      <c r="C745" s="1" t="s">
        <v>124</v>
      </c>
      <c r="D745" s="1" t="s">
        <v>389</v>
      </c>
      <c r="E745" s="1" t="s">
        <v>243</v>
      </c>
      <c r="F745">
        <v>10</v>
      </c>
      <c r="G745">
        <v>0.1</v>
      </c>
      <c r="H745">
        <v>27</v>
      </c>
      <c r="I745">
        <v>0.15</v>
      </c>
      <c r="K745">
        <f t="shared" si="57"/>
        <v>36</v>
      </c>
      <c r="L745">
        <f t="shared" si="58"/>
        <v>29</v>
      </c>
      <c r="M745" t="str">
        <f>IF(COUNT(FIND({0,1,2,3,4,5,6,7,8,9},IF(ISBLANK(A745),IF(LEN(TRIM(B745))&gt;0,TRIM(B745),TRIM(C745)),"")))&gt;0,IF(ISBLANK(A745),IF(LEN(TRIM(B745))&gt;0,TRIM(B745),TRIM(C745)),""),"")</f>
        <v>39</v>
      </c>
      <c r="N745" t="str">
        <f>IF(COUNT(FIND({0,1,2,3,4,5,6,7,8,9},IF(ISBLANK(A745),IF(LEN(TRIM(B745))&gt;0,TRIM(C745),LEFT(D745, 4)),"")))&gt;0,IF(ISBLANK(A745),IF(LEN(TRIM(B745))&gt;0,TRIM(C745),LEFT(D745, 4)),""),"")</f>
        <v>085</v>
      </c>
      <c r="O745" t="str">
        <f t="shared" si="59"/>
        <v>Oh</v>
      </c>
      <c r="P745" t="str">
        <f>TRIM(IF(COUNT(FIND({0,1,2,3,4,5,6,7,8,9},B745))&gt;0,D745,IF(LEN(TRIM(B745))&gt;0,CONCATENATE(B745,C745,D745),MID(D745,4,LEN(D745)))))</f>
        <v>Lake</v>
      </c>
      <c r="Q745">
        <f t="shared" si="60"/>
        <v>10</v>
      </c>
      <c r="R745">
        <f t="shared" si="61"/>
        <v>27</v>
      </c>
    </row>
    <row r="746" spans="2:18" x14ac:dyDescent="0.25">
      <c r="B746" s="1" t="s">
        <v>95</v>
      </c>
      <c r="C746" s="1" t="s">
        <v>111</v>
      </c>
      <c r="D746" s="1" t="s">
        <v>396</v>
      </c>
      <c r="E746" s="1" t="s">
        <v>98</v>
      </c>
      <c r="F746">
        <v>10</v>
      </c>
      <c r="G746">
        <v>0.1</v>
      </c>
      <c r="H746">
        <v>13</v>
      </c>
      <c r="I746">
        <v>7.0000000000000007E-2</v>
      </c>
      <c r="K746">
        <f t="shared" si="57"/>
        <v>36</v>
      </c>
      <c r="L746">
        <f t="shared" si="58"/>
        <v>29</v>
      </c>
      <c r="M746" t="str">
        <f>IF(COUNT(FIND({0,1,2,3,4,5,6,7,8,9},IF(ISBLANK(A746),IF(LEN(TRIM(B746))&gt;0,TRIM(B746),TRIM(C746)),"")))&gt;0,IF(ISBLANK(A746),IF(LEN(TRIM(B746))&gt;0,TRIM(B746),TRIM(C746)),""),"")</f>
        <v>12</v>
      </c>
      <c r="N746" t="str">
        <f>IF(COUNT(FIND({0,1,2,3,4,5,6,7,8,9},IF(ISBLANK(A746),IF(LEN(TRIM(B746))&gt;0,TRIM(C746),LEFT(D746, 4)),"")))&gt;0,IF(ISBLANK(A746),IF(LEN(TRIM(B746))&gt;0,TRIM(C746),LEFT(D746, 4)),""),"")</f>
        <v>033</v>
      </c>
      <c r="O746" t="str">
        <f t="shared" si="59"/>
        <v>Fl</v>
      </c>
      <c r="P746" t="str">
        <f>TRIM(IF(COUNT(FIND({0,1,2,3,4,5,6,7,8,9},B746))&gt;0,D746,IF(LEN(TRIM(B746))&gt;0,CONCATENATE(B746,C746,D746),MID(D746,4,LEN(D746)))))</f>
        <v>Escambia</v>
      </c>
      <c r="Q746">
        <f t="shared" si="60"/>
        <v>10</v>
      </c>
      <c r="R746">
        <f t="shared" si="61"/>
        <v>13</v>
      </c>
    </row>
    <row r="747" spans="2:18" x14ac:dyDescent="0.25">
      <c r="B747" s="1" t="s">
        <v>147</v>
      </c>
      <c r="C747" s="1" t="s">
        <v>62</v>
      </c>
      <c r="D747" s="1" t="s">
        <v>148</v>
      </c>
      <c r="E747" s="1" t="s">
        <v>149</v>
      </c>
      <c r="F747">
        <v>10</v>
      </c>
      <c r="G747">
        <v>0.1</v>
      </c>
      <c r="H747">
        <v>18</v>
      </c>
      <c r="I747">
        <v>0.1</v>
      </c>
      <c r="K747">
        <f t="shared" si="57"/>
        <v>36</v>
      </c>
      <c r="L747">
        <f t="shared" si="58"/>
        <v>29</v>
      </c>
      <c r="M747" t="str">
        <f>IF(COUNT(FIND({0,1,2,3,4,5,6,7,8,9},IF(ISBLANK(A747),IF(LEN(TRIM(B747))&gt;0,TRIM(B747),TRIM(C747)),"")))&gt;0,IF(ISBLANK(A747),IF(LEN(TRIM(B747))&gt;0,TRIM(B747),TRIM(C747)),""),"")</f>
        <v>23</v>
      </c>
      <c r="N747" t="str">
        <f>IF(COUNT(FIND({0,1,2,3,4,5,6,7,8,9},IF(ISBLANK(A747),IF(LEN(TRIM(B747))&gt;0,TRIM(C747),LEFT(D747, 4)),"")))&gt;0,IF(ISBLANK(A747),IF(LEN(TRIM(B747))&gt;0,TRIM(C747),LEFT(D747, 4)),""),"")</f>
        <v>005</v>
      </c>
      <c r="O747" t="str">
        <f t="shared" si="59"/>
        <v>Me</v>
      </c>
      <c r="P747" t="str">
        <f>TRIM(IF(COUNT(FIND({0,1,2,3,4,5,6,7,8,9},B747))&gt;0,D747,IF(LEN(TRIM(B747))&gt;0,CONCATENATE(B747,C747,D747),MID(D747,4,LEN(D747)))))</f>
        <v>Cumberland</v>
      </c>
      <c r="Q747">
        <f t="shared" si="60"/>
        <v>10</v>
      </c>
      <c r="R747">
        <f t="shared" si="61"/>
        <v>18</v>
      </c>
    </row>
    <row r="748" spans="2:18" x14ac:dyDescent="0.25">
      <c r="B748" s="1" t="s">
        <v>234</v>
      </c>
      <c r="C748" s="1" t="s">
        <v>397</v>
      </c>
      <c r="D748" s="1" t="s">
        <v>398</v>
      </c>
      <c r="E748" s="1" t="s">
        <v>236</v>
      </c>
      <c r="F748">
        <v>10</v>
      </c>
      <c r="G748">
        <v>0.1</v>
      </c>
      <c r="H748">
        <v>18</v>
      </c>
      <c r="I748">
        <v>0.1</v>
      </c>
      <c r="K748">
        <f t="shared" si="57"/>
        <v>36</v>
      </c>
      <c r="L748">
        <f t="shared" si="58"/>
        <v>29</v>
      </c>
      <c r="M748" t="str">
        <f>IF(COUNT(FIND({0,1,2,3,4,5,6,7,8,9},IF(ISBLANK(A748),IF(LEN(TRIM(B748))&gt;0,TRIM(B748),TRIM(C748)),"")))&gt;0,IF(ISBLANK(A748),IF(LEN(TRIM(B748))&gt;0,TRIM(B748),TRIM(C748)),""),"")</f>
        <v>13</v>
      </c>
      <c r="N748" t="str">
        <f>IF(COUNT(FIND({0,1,2,3,4,5,6,7,8,9},IF(ISBLANK(A748),IF(LEN(TRIM(B748))&gt;0,TRIM(C748),LEFT(D748, 4)),"")))&gt;0,IF(ISBLANK(A748),IF(LEN(TRIM(B748))&gt;0,TRIM(C748),LEFT(D748, 4)),""),"")</f>
        <v>135</v>
      </c>
      <c r="O748" t="str">
        <f t="shared" si="59"/>
        <v>Ga</v>
      </c>
      <c r="P748" t="str">
        <f>TRIM(IF(COUNT(FIND({0,1,2,3,4,5,6,7,8,9},B748))&gt;0,D748,IF(LEN(TRIM(B748))&gt;0,CONCATENATE(B748,C748,D748),MID(D748,4,LEN(D748)))))</f>
        <v>Gwinnett</v>
      </c>
      <c r="Q748">
        <f t="shared" si="60"/>
        <v>10</v>
      </c>
      <c r="R748">
        <f t="shared" si="61"/>
        <v>18</v>
      </c>
    </row>
    <row r="749" spans="2:18" x14ac:dyDescent="0.25">
      <c r="B749" s="1" t="s">
        <v>13</v>
      </c>
      <c r="C749" s="1" t="s">
        <v>275</v>
      </c>
      <c r="D749" s="1" t="s">
        <v>276</v>
      </c>
      <c r="E749" s="1" t="s">
        <v>12</v>
      </c>
      <c r="F749">
        <v>10</v>
      </c>
      <c r="G749">
        <v>0.1</v>
      </c>
      <c r="H749">
        <v>26</v>
      </c>
      <c r="I749">
        <v>0.15</v>
      </c>
      <c r="K749">
        <f t="shared" si="57"/>
        <v>36</v>
      </c>
      <c r="L749">
        <f t="shared" si="58"/>
        <v>29</v>
      </c>
      <c r="M749" t="str">
        <f>IF(COUNT(FIND({0,1,2,3,4,5,6,7,8,9},IF(ISBLANK(A749),IF(LEN(TRIM(B749))&gt;0,TRIM(B749),TRIM(C749)),"")))&gt;0,IF(ISBLANK(A749),IF(LEN(TRIM(B749))&gt;0,TRIM(B749),TRIM(C749)),""),"")</f>
        <v>36</v>
      </c>
      <c r="N749" t="str">
        <f>IF(COUNT(FIND({0,1,2,3,4,5,6,7,8,9},IF(ISBLANK(A749),IF(LEN(TRIM(B749))&gt;0,TRIM(C749),LEFT(D749, 4)),"")))&gt;0,IF(ISBLANK(A749),IF(LEN(TRIM(B749))&gt;0,TRIM(C749),LEFT(D749, 4)),""),"")</f>
        <v>107</v>
      </c>
      <c r="O749" t="str">
        <f t="shared" si="59"/>
        <v>NY</v>
      </c>
      <c r="P749" t="str">
        <f>TRIM(IF(COUNT(FIND({0,1,2,3,4,5,6,7,8,9},B749))&gt;0,D749,IF(LEN(TRIM(B749))&gt;0,CONCATENATE(B749,C749,D749),MID(D749,4,LEN(D749)))))</f>
        <v>Tioga</v>
      </c>
      <c r="Q749">
        <f t="shared" si="60"/>
        <v>10</v>
      </c>
      <c r="R749">
        <f t="shared" si="61"/>
        <v>26</v>
      </c>
    </row>
    <row r="750" spans="2:18" x14ac:dyDescent="0.25">
      <c r="B750" s="1" t="s">
        <v>241</v>
      </c>
      <c r="C750" s="1" t="s">
        <v>16</v>
      </c>
      <c r="D750" s="1" t="s">
        <v>399</v>
      </c>
      <c r="E750" s="1" t="s">
        <v>243</v>
      </c>
      <c r="F750">
        <v>10</v>
      </c>
      <c r="G750">
        <v>0.1</v>
      </c>
      <c r="H750">
        <v>27</v>
      </c>
      <c r="I750">
        <v>0.15</v>
      </c>
      <c r="K750">
        <f t="shared" si="57"/>
        <v>36</v>
      </c>
      <c r="L750">
        <f t="shared" si="58"/>
        <v>29</v>
      </c>
      <c r="M750" t="str">
        <f>IF(COUNT(FIND({0,1,2,3,4,5,6,7,8,9},IF(ISBLANK(A750),IF(LEN(TRIM(B750))&gt;0,TRIM(B750),TRIM(C750)),"")))&gt;0,IF(ISBLANK(A750),IF(LEN(TRIM(B750))&gt;0,TRIM(B750),TRIM(C750)),""),"")</f>
        <v>39</v>
      </c>
      <c r="N750" t="str">
        <f>IF(COUNT(FIND({0,1,2,3,4,5,6,7,8,9},IF(ISBLANK(A750),IF(LEN(TRIM(B750))&gt;0,TRIM(C750),LEFT(D750, 4)),"")))&gt;0,IF(ISBLANK(A750),IF(LEN(TRIM(B750))&gt;0,TRIM(C750),LEFT(D750, 4)),""),"")</f>
        <v>093</v>
      </c>
      <c r="O750" t="str">
        <f t="shared" si="59"/>
        <v>Oh</v>
      </c>
      <c r="P750" t="str">
        <f>TRIM(IF(COUNT(FIND({0,1,2,3,4,5,6,7,8,9},B750))&gt;0,D750,IF(LEN(TRIM(B750))&gt;0,CONCATENATE(B750,C750,D750),MID(D750,4,LEN(D750)))))</f>
        <v>Lorain</v>
      </c>
      <c r="Q750">
        <f t="shared" si="60"/>
        <v>10</v>
      </c>
      <c r="R750">
        <f t="shared" si="61"/>
        <v>27</v>
      </c>
    </row>
    <row r="751" spans="2:18" x14ac:dyDescent="0.25">
      <c r="B751" s="1" t="s">
        <v>13</v>
      </c>
      <c r="C751" s="1" t="s">
        <v>81</v>
      </c>
      <c r="D751" s="1" t="s">
        <v>82</v>
      </c>
      <c r="E751" s="1" t="s">
        <v>12</v>
      </c>
      <c r="F751">
        <v>10</v>
      </c>
      <c r="G751">
        <v>0.1</v>
      </c>
      <c r="H751">
        <v>19</v>
      </c>
      <c r="I751">
        <v>0.11</v>
      </c>
      <c r="K751">
        <f t="shared" si="57"/>
        <v>36</v>
      </c>
      <c r="L751">
        <f t="shared" si="58"/>
        <v>29</v>
      </c>
      <c r="M751" t="str">
        <f>IF(COUNT(FIND({0,1,2,3,4,5,6,7,8,9},IF(ISBLANK(A751),IF(LEN(TRIM(B751))&gt;0,TRIM(B751),TRIM(C751)),"")))&gt;0,IF(ISBLANK(A751),IF(LEN(TRIM(B751))&gt;0,TRIM(B751),TRIM(C751)),""),"")</f>
        <v>36</v>
      </c>
      <c r="N751" t="str">
        <f>IF(COUNT(FIND({0,1,2,3,4,5,6,7,8,9},IF(ISBLANK(A751),IF(LEN(TRIM(B751))&gt;0,TRIM(C751),LEFT(D751, 4)),"")))&gt;0,IF(ISBLANK(A751),IF(LEN(TRIM(B751))&gt;0,TRIM(C751),LEFT(D751, 4)),""),"")</f>
        <v>077</v>
      </c>
      <c r="O751" t="str">
        <f t="shared" si="59"/>
        <v>NY</v>
      </c>
      <c r="P751" t="str">
        <f>TRIM(IF(COUNT(FIND({0,1,2,3,4,5,6,7,8,9},B751))&gt;0,D751,IF(LEN(TRIM(B751))&gt;0,CONCATENATE(B751,C751,D751),MID(D751,4,LEN(D751)))))</f>
        <v>Otsego</v>
      </c>
      <c r="Q751">
        <f t="shared" si="60"/>
        <v>10</v>
      </c>
      <c r="R751">
        <f t="shared" si="61"/>
        <v>19</v>
      </c>
    </row>
    <row r="752" spans="2:18" x14ac:dyDescent="0.25">
      <c r="B752" s="1" t="s">
        <v>194</v>
      </c>
      <c r="C752" s="1" t="s">
        <v>195</v>
      </c>
      <c r="D752" s="1" t="s">
        <v>196</v>
      </c>
      <c r="E752" s="1" t="s">
        <v>197</v>
      </c>
      <c r="F752">
        <v>82</v>
      </c>
      <c r="G752">
        <v>0.85</v>
      </c>
      <c r="H752">
        <v>121</v>
      </c>
      <c r="I752">
        <v>0.68</v>
      </c>
      <c r="K752">
        <f t="shared" si="57"/>
        <v>36</v>
      </c>
      <c r="L752">
        <f t="shared" si="58"/>
        <v>29</v>
      </c>
      <c r="M752" t="str">
        <f>IF(COUNT(FIND({0,1,2,3,4,5,6,7,8,9},IF(ISBLANK(A752),IF(LEN(TRIM(B752))&gt;0,TRIM(B752),TRIM(C752)),"")))&gt;0,IF(ISBLANK(A752),IF(LEN(TRIM(B752))&gt;0,TRIM(B752),TRIM(C752)),""),"")</f>
        <v/>
      </c>
      <c r="N752" t="str">
        <f>IF(COUNT(FIND({0,1,2,3,4,5,6,7,8,9},IF(ISBLANK(A752),IF(LEN(TRIM(B752))&gt;0,TRIM(C752),LEFT(D752, 4)),"")))&gt;0,IF(ISBLANK(A752),IF(LEN(TRIM(B752))&gt;0,TRIM(C752),LEFT(D752, 4)),""),"")</f>
        <v/>
      </c>
      <c r="O752" t="str">
        <f t="shared" si="59"/>
        <v>XX</v>
      </c>
      <c r="P752" t="str">
        <f>TRIM(IF(COUNT(FIND({0,1,2,3,4,5,6,7,8,9},B752))&gt;0,D752,IF(LEN(TRIM(B752))&gt;0,CONCATENATE(B752,C752,D752),MID(D752,4,LEN(D752)))))</f>
        <v>Same State</v>
      </c>
      <c r="Q752">
        <f t="shared" si="60"/>
        <v>82</v>
      </c>
      <c r="R752">
        <f t="shared" si="61"/>
        <v>121</v>
      </c>
    </row>
    <row r="753" spans="1:18" x14ac:dyDescent="0.25">
      <c r="B753" s="1" t="s">
        <v>198</v>
      </c>
      <c r="C753" s="1" t="s">
        <v>199</v>
      </c>
      <c r="D753" s="1" t="s">
        <v>200</v>
      </c>
      <c r="E753" s="1" t="s">
        <v>197</v>
      </c>
      <c r="F753">
        <v>290</v>
      </c>
      <c r="G753">
        <v>2.99</v>
      </c>
      <c r="H753">
        <v>586</v>
      </c>
      <c r="I753">
        <v>3.3</v>
      </c>
      <c r="K753">
        <f t="shared" si="57"/>
        <v>36</v>
      </c>
      <c r="L753">
        <f t="shared" si="58"/>
        <v>29</v>
      </c>
      <c r="M753" t="str">
        <f>IF(COUNT(FIND({0,1,2,3,4,5,6,7,8,9},IF(ISBLANK(A753),IF(LEN(TRIM(B753))&gt;0,TRIM(B753),TRIM(C753)),"")))&gt;0,IF(ISBLANK(A753),IF(LEN(TRIM(B753))&gt;0,TRIM(B753),TRIM(C753)),""),"")</f>
        <v/>
      </c>
      <c r="N753" t="str">
        <f>IF(COUNT(FIND({0,1,2,3,4,5,6,7,8,9},IF(ISBLANK(A753),IF(LEN(TRIM(B753))&gt;0,TRIM(C753),LEFT(D753, 4)),"")))&gt;0,IF(ISBLANK(A753),IF(LEN(TRIM(B753))&gt;0,TRIM(C753),LEFT(D753, 4)),""),"")</f>
        <v/>
      </c>
      <c r="O753" t="str">
        <f t="shared" si="59"/>
        <v>XX</v>
      </c>
      <c r="P753" t="str">
        <f>TRIM(IF(COUNT(FIND({0,1,2,3,4,5,6,7,8,9},B753))&gt;0,D753,IF(LEN(TRIM(B753))&gt;0,CONCATENATE(B753,C753,D753),MID(D753,4,LEN(D753)))))</f>
        <v>Region 1: Northeast</v>
      </c>
      <c r="Q753">
        <f t="shared" si="60"/>
        <v>290</v>
      </c>
      <c r="R753">
        <f t="shared" si="61"/>
        <v>586</v>
      </c>
    </row>
    <row r="754" spans="1:18" x14ac:dyDescent="0.25">
      <c r="B754" s="1" t="s">
        <v>198</v>
      </c>
      <c r="C754" s="1" t="s">
        <v>199</v>
      </c>
      <c r="D754" s="1" t="s">
        <v>201</v>
      </c>
      <c r="E754" s="1" t="s">
        <v>197</v>
      </c>
      <c r="F754">
        <v>404</v>
      </c>
      <c r="G754">
        <v>4.17</v>
      </c>
      <c r="H754">
        <v>860</v>
      </c>
      <c r="I754">
        <v>4.84</v>
      </c>
      <c r="K754">
        <f t="shared" si="57"/>
        <v>36</v>
      </c>
      <c r="L754">
        <f t="shared" si="58"/>
        <v>29</v>
      </c>
      <c r="M754" t="str">
        <f>IF(COUNT(FIND({0,1,2,3,4,5,6,7,8,9},IF(ISBLANK(A754),IF(LEN(TRIM(B754))&gt;0,TRIM(B754),TRIM(C754)),"")))&gt;0,IF(ISBLANK(A754),IF(LEN(TRIM(B754))&gt;0,TRIM(B754),TRIM(C754)),""),"")</f>
        <v/>
      </c>
      <c r="N754" t="str">
        <f>IF(COUNT(FIND({0,1,2,3,4,5,6,7,8,9},IF(ISBLANK(A754),IF(LEN(TRIM(B754))&gt;0,TRIM(C754),LEFT(D754, 4)),"")))&gt;0,IF(ISBLANK(A754),IF(LEN(TRIM(B754))&gt;0,TRIM(C754),LEFT(D754, 4)),""),"")</f>
        <v/>
      </c>
      <c r="O754" t="str">
        <f t="shared" si="59"/>
        <v>XX</v>
      </c>
      <c r="P754" t="str">
        <f>TRIM(IF(COUNT(FIND({0,1,2,3,4,5,6,7,8,9},B754))&gt;0,D754,IF(LEN(TRIM(B754))&gt;0,CONCATENATE(B754,C754,D754),MID(D754,4,LEN(D754)))))</f>
        <v>Region 2: Midwest</v>
      </c>
      <c r="Q754">
        <f t="shared" si="60"/>
        <v>404</v>
      </c>
      <c r="R754">
        <f t="shared" si="61"/>
        <v>860</v>
      </c>
    </row>
    <row r="755" spans="1:18" x14ac:dyDescent="0.25">
      <c r="B755" s="1" t="s">
        <v>198</v>
      </c>
      <c r="C755" s="1" t="s">
        <v>199</v>
      </c>
      <c r="D755" s="1" t="s">
        <v>202</v>
      </c>
      <c r="E755" s="1" t="s">
        <v>197</v>
      </c>
      <c r="F755">
        <v>662</v>
      </c>
      <c r="G755">
        <v>6.83</v>
      </c>
      <c r="H755">
        <v>1317</v>
      </c>
      <c r="I755">
        <v>7.41</v>
      </c>
      <c r="K755">
        <f t="shared" si="57"/>
        <v>36</v>
      </c>
      <c r="L755">
        <f t="shared" si="58"/>
        <v>29</v>
      </c>
      <c r="M755" t="str">
        <f>IF(COUNT(FIND({0,1,2,3,4,5,6,7,8,9},IF(ISBLANK(A755),IF(LEN(TRIM(B755))&gt;0,TRIM(B755),TRIM(C755)),"")))&gt;0,IF(ISBLANK(A755),IF(LEN(TRIM(B755))&gt;0,TRIM(B755),TRIM(C755)),""),"")</f>
        <v/>
      </c>
      <c r="N755" t="str">
        <f>IF(COUNT(FIND({0,1,2,3,4,5,6,7,8,9},IF(ISBLANK(A755),IF(LEN(TRIM(B755))&gt;0,TRIM(C755),LEFT(D755, 4)),"")))&gt;0,IF(ISBLANK(A755),IF(LEN(TRIM(B755))&gt;0,TRIM(C755),LEFT(D755, 4)),""),"")</f>
        <v/>
      </c>
      <c r="O755" t="str">
        <f t="shared" si="59"/>
        <v>XX</v>
      </c>
      <c r="P755" t="str">
        <f>TRIM(IF(COUNT(FIND({0,1,2,3,4,5,6,7,8,9},B755))&gt;0,D755,IF(LEN(TRIM(B755))&gt;0,CONCATENATE(B755,C755,D755),MID(D755,4,LEN(D755)))))</f>
        <v>Region 3: South</v>
      </c>
      <c r="Q755">
        <f t="shared" si="60"/>
        <v>662</v>
      </c>
      <c r="R755">
        <f t="shared" si="61"/>
        <v>1317</v>
      </c>
    </row>
    <row r="756" spans="1:18" x14ac:dyDescent="0.25">
      <c r="B756" s="1" t="s">
        <v>198</v>
      </c>
      <c r="C756" s="1" t="s">
        <v>199</v>
      </c>
      <c r="D756" s="1" t="s">
        <v>203</v>
      </c>
      <c r="E756" s="1" t="s">
        <v>197</v>
      </c>
      <c r="F756">
        <v>218</v>
      </c>
      <c r="G756">
        <v>2.25</v>
      </c>
      <c r="H756">
        <v>450</v>
      </c>
      <c r="I756">
        <v>2.5299999999999998</v>
      </c>
      <c r="K756">
        <f t="shared" si="57"/>
        <v>36</v>
      </c>
      <c r="L756">
        <f t="shared" si="58"/>
        <v>29</v>
      </c>
      <c r="M756" t="str">
        <f>IF(COUNT(FIND({0,1,2,3,4,5,6,7,8,9},IF(ISBLANK(A756),IF(LEN(TRIM(B756))&gt;0,TRIM(B756),TRIM(C756)),"")))&gt;0,IF(ISBLANK(A756),IF(LEN(TRIM(B756))&gt;0,TRIM(B756),TRIM(C756)),""),"")</f>
        <v/>
      </c>
      <c r="N756" t="str">
        <f>IF(COUNT(FIND({0,1,2,3,4,5,6,7,8,9},IF(ISBLANK(A756),IF(LEN(TRIM(B756))&gt;0,TRIM(C756),LEFT(D756, 4)),"")))&gt;0,IF(ISBLANK(A756),IF(LEN(TRIM(B756))&gt;0,TRIM(C756),LEFT(D756, 4)),""),"")</f>
        <v/>
      </c>
      <c r="O756" t="str">
        <f t="shared" si="59"/>
        <v>XX</v>
      </c>
      <c r="P756" t="str">
        <f>TRIM(IF(COUNT(FIND({0,1,2,3,4,5,6,7,8,9},B756))&gt;0,D756,IF(LEN(TRIM(B756))&gt;0,CONCATENATE(B756,C756,D756),MID(D756,4,LEN(D756)))))</f>
        <v>Region 4: West</v>
      </c>
      <c r="Q756">
        <f t="shared" si="60"/>
        <v>218</v>
      </c>
      <c r="R756">
        <f t="shared" si="61"/>
        <v>450</v>
      </c>
    </row>
    <row r="757" spans="1:18" x14ac:dyDescent="0.25">
      <c r="B757" s="1" t="s">
        <v>204</v>
      </c>
      <c r="C757" s="1" t="s">
        <v>205</v>
      </c>
      <c r="D757" s="1" t="s">
        <v>400</v>
      </c>
      <c r="E757" s="1" t="s">
        <v>197</v>
      </c>
      <c r="F757">
        <v>354915</v>
      </c>
      <c r="H757">
        <v>748164</v>
      </c>
      <c r="K757">
        <f t="shared" si="57"/>
        <v>36</v>
      </c>
      <c r="L757">
        <f t="shared" si="58"/>
        <v>29</v>
      </c>
      <c r="M757" t="str">
        <f>IF(COUNT(FIND({0,1,2,3,4,5,6,7,8,9},IF(ISBLANK(A757),IF(LEN(TRIM(B757))&gt;0,TRIM(B757),TRIM(C757)),"")))&gt;0,IF(ISBLANK(A757),IF(LEN(TRIM(B757))&gt;0,TRIM(B757),TRIM(C757)),""),"")</f>
        <v>36</v>
      </c>
      <c r="N757" t="str">
        <f>IF(COUNT(FIND({0,1,2,3,4,5,6,7,8,9},IF(ISBLANK(A757),IF(LEN(TRIM(B757))&gt;0,TRIM(C757),LEFT(D757, 4)),"")))&gt;0,IF(ISBLANK(A757),IF(LEN(TRIM(B757))&gt;0,TRIM(C757),LEFT(D757, 4)),""),"")</f>
        <v xml:space="preserve">029 </v>
      </c>
      <c r="O757" t="str">
        <f t="shared" si="59"/>
        <v>XX</v>
      </c>
      <c r="P757" t="str">
        <f>TRIM(IF(COUNT(FIND({0,1,2,3,4,5,6,7,8,9},B757))&gt;0,D757,IF(LEN(TRIM(B757))&gt;0,CONCATENATE(B757,C757,D757),MID(D757,4,LEN(D757)))))</f>
        <v>County Non-Migrants</v>
      </c>
      <c r="Q757">
        <f t="shared" si="60"/>
        <v>354915</v>
      </c>
      <c r="R757">
        <f t="shared" si="61"/>
        <v>748164</v>
      </c>
    </row>
    <row r="758" spans="1:18" x14ac:dyDescent="0.25">
      <c r="A758">
        <v>36</v>
      </c>
      <c r="B758" s="1" t="s">
        <v>401</v>
      </c>
      <c r="C758" s="1" t="s">
        <v>10</v>
      </c>
      <c r="D758" s="1" t="s">
        <v>402</v>
      </c>
      <c r="E758" s="1" t="s">
        <v>12</v>
      </c>
      <c r="F758">
        <v>905</v>
      </c>
      <c r="H758">
        <v>1744</v>
      </c>
      <c r="K758">
        <f t="shared" si="57"/>
        <v>36</v>
      </c>
      <c r="L758">
        <f t="shared" si="58"/>
        <v>31</v>
      </c>
      <c r="M758" t="str">
        <f>IF(COUNT(FIND({0,1,2,3,4,5,6,7,8,9},IF(ISBLANK(A758),IF(LEN(TRIM(B758))&gt;0,TRIM(B758),TRIM(C758)),"")))&gt;0,IF(ISBLANK(A758),IF(LEN(TRIM(B758))&gt;0,TRIM(B758),TRIM(C758)),""),"")</f>
        <v/>
      </c>
      <c r="N758" t="str">
        <f>IF(COUNT(FIND({0,1,2,3,4,5,6,7,8,9},IF(ISBLANK(A758),IF(LEN(TRIM(B758))&gt;0,TRIM(C758),LEFT(D758, 4)),"")))&gt;0,IF(ISBLANK(A758),IF(LEN(TRIM(B758))&gt;0,TRIM(C758),LEFT(D758, 4)),""),"")</f>
        <v/>
      </c>
      <c r="O758" t="str">
        <f t="shared" si="59"/>
        <v>NY</v>
      </c>
      <c r="P758" t="str">
        <f>TRIM(IF(COUNT(FIND({0,1,2,3,4,5,6,7,8,9},B758))&gt;0,D758,IF(LEN(TRIM(B758))&gt;0,CONCATENATE(B758,C758,D758),MID(D758,4,LEN(D758)))))</f>
        <v>Essex Total Migration Fl</v>
      </c>
      <c r="Q758">
        <f t="shared" si="60"/>
        <v>905</v>
      </c>
      <c r="R758">
        <f t="shared" si="61"/>
        <v>1744</v>
      </c>
    </row>
    <row r="759" spans="1:18" x14ac:dyDescent="0.25">
      <c r="B759" s="1" t="s">
        <v>13</v>
      </c>
      <c r="C759" s="1" t="s">
        <v>111</v>
      </c>
      <c r="D759" s="1" t="s">
        <v>112</v>
      </c>
      <c r="E759" s="1" t="s">
        <v>12</v>
      </c>
      <c r="F759">
        <v>105</v>
      </c>
      <c r="G759">
        <v>11.6</v>
      </c>
      <c r="H759">
        <v>211</v>
      </c>
      <c r="I759">
        <v>12.1</v>
      </c>
      <c r="K759">
        <f t="shared" si="57"/>
        <v>36</v>
      </c>
      <c r="L759">
        <f t="shared" si="58"/>
        <v>31</v>
      </c>
      <c r="M759" t="str">
        <f>IF(COUNT(FIND({0,1,2,3,4,5,6,7,8,9},IF(ISBLANK(A759),IF(LEN(TRIM(B759))&gt;0,TRIM(B759),TRIM(C759)),"")))&gt;0,IF(ISBLANK(A759),IF(LEN(TRIM(B759))&gt;0,TRIM(B759),TRIM(C759)),""),"")</f>
        <v>36</v>
      </c>
      <c r="N759" t="str">
        <f>IF(COUNT(FIND({0,1,2,3,4,5,6,7,8,9},IF(ISBLANK(A759),IF(LEN(TRIM(B759))&gt;0,TRIM(C759),LEFT(D759, 4)),"")))&gt;0,IF(ISBLANK(A759),IF(LEN(TRIM(B759))&gt;0,TRIM(C759),LEFT(D759, 4)),""),"")</f>
        <v>033</v>
      </c>
      <c r="O759" t="str">
        <f t="shared" si="59"/>
        <v>NY</v>
      </c>
      <c r="P759" t="str">
        <f>TRIM(IF(COUNT(FIND({0,1,2,3,4,5,6,7,8,9},B759))&gt;0,D759,IF(LEN(TRIM(B759))&gt;0,CONCATENATE(B759,C759,D759),MID(D759,4,LEN(D759)))))</f>
        <v>Franklin</v>
      </c>
      <c r="Q759">
        <f t="shared" si="60"/>
        <v>105</v>
      </c>
      <c r="R759">
        <f t="shared" si="61"/>
        <v>211</v>
      </c>
    </row>
    <row r="760" spans="1:18" x14ac:dyDescent="0.25">
      <c r="B760" s="1" t="s">
        <v>13</v>
      </c>
      <c r="C760" s="1" t="s">
        <v>64</v>
      </c>
      <c r="D760" s="1" t="s">
        <v>65</v>
      </c>
      <c r="E760" s="1" t="s">
        <v>12</v>
      </c>
      <c r="F760">
        <v>100</v>
      </c>
      <c r="G760">
        <v>11.05</v>
      </c>
      <c r="H760">
        <v>191</v>
      </c>
      <c r="I760">
        <v>10.95</v>
      </c>
      <c r="K760">
        <f t="shared" si="57"/>
        <v>36</v>
      </c>
      <c r="L760">
        <f t="shared" si="58"/>
        <v>31</v>
      </c>
      <c r="M760" t="str">
        <f>IF(COUNT(FIND({0,1,2,3,4,5,6,7,8,9},IF(ISBLANK(A760),IF(LEN(TRIM(B760))&gt;0,TRIM(B760),TRIM(C760)),"")))&gt;0,IF(ISBLANK(A760),IF(LEN(TRIM(B760))&gt;0,TRIM(B760),TRIM(C760)),""),"")</f>
        <v>36</v>
      </c>
      <c r="N760" t="str">
        <f>IF(COUNT(FIND({0,1,2,3,4,5,6,7,8,9},IF(ISBLANK(A760),IF(LEN(TRIM(B760))&gt;0,TRIM(C760),LEFT(D760, 4)),"")))&gt;0,IF(ISBLANK(A760),IF(LEN(TRIM(B760))&gt;0,TRIM(C760),LEFT(D760, 4)),""),"")</f>
        <v>019</v>
      </c>
      <c r="O760" t="str">
        <f t="shared" si="59"/>
        <v>NY</v>
      </c>
      <c r="P760" t="str">
        <f>TRIM(IF(COUNT(FIND({0,1,2,3,4,5,6,7,8,9},B760))&gt;0,D760,IF(LEN(TRIM(B760))&gt;0,CONCATENATE(B760,C760,D760),MID(D760,4,LEN(D760)))))</f>
        <v>Clinton</v>
      </c>
      <c r="Q760">
        <f t="shared" si="60"/>
        <v>100</v>
      </c>
      <c r="R760">
        <f t="shared" si="61"/>
        <v>191</v>
      </c>
    </row>
    <row r="761" spans="1:18" x14ac:dyDescent="0.25">
      <c r="B761" s="1" t="s">
        <v>13</v>
      </c>
      <c r="C761" s="1" t="s">
        <v>52</v>
      </c>
      <c r="D761" s="1" t="s">
        <v>53</v>
      </c>
      <c r="E761" s="1" t="s">
        <v>12</v>
      </c>
      <c r="F761">
        <v>44</v>
      </c>
      <c r="G761">
        <v>4.8600000000000003</v>
      </c>
      <c r="H761">
        <v>95</v>
      </c>
      <c r="I761">
        <v>5.45</v>
      </c>
      <c r="K761">
        <f t="shared" si="57"/>
        <v>36</v>
      </c>
      <c r="L761">
        <f t="shared" si="58"/>
        <v>31</v>
      </c>
      <c r="M761" t="str">
        <f>IF(COUNT(FIND({0,1,2,3,4,5,6,7,8,9},IF(ISBLANK(A761),IF(LEN(TRIM(B761))&gt;0,TRIM(B761),TRIM(C761)),"")))&gt;0,IF(ISBLANK(A761),IF(LEN(TRIM(B761))&gt;0,TRIM(B761),TRIM(C761)),""),"")</f>
        <v>36</v>
      </c>
      <c r="N761" t="str">
        <f>IF(COUNT(FIND({0,1,2,3,4,5,6,7,8,9},IF(ISBLANK(A761),IF(LEN(TRIM(B761))&gt;0,TRIM(C761),LEFT(D761, 4)),"")))&gt;0,IF(ISBLANK(A761),IF(LEN(TRIM(B761))&gt;0,TRIM(C761),LEFT(D761, 4)),""),"")</f>
        <v>113</v>
      </c>
      <c r="O761" t="str">
        <f t="shared" si="59"/>
        <v>NY</v>
      </c>
      <c r="P761" t="str">
        <f>TRIM(IF(COUNT(FIND({0,1,2,3,4,5,6,7,8,9},B761))&gt;0,D761,IF(LEN(TRIM(B761))&gt;0,CONCATENATE(B761,C761,D761),MID(D761,4,LEN(D761)))))</f>
        <v>Warren</v>
      </c>
      <c r="Q761">
        <f t="shared" si="60"/>
        <v>44</v>
      </c>
      <c r="R761">
        <f t="shared" si="61"/>
        <v>95</v>
      </c>
    </row>
    <row r="762" spans="1:18" x14ac:dyDescent="0.25">
      <c r="B762" s="1" t="s">
        <v>13</v>
      </c>
      <c r="C762" s="1" t="s">
        <v>70</v>
      </c>
      <c r="D762" s="1" t="s">
        <v>71</v>
      </c>
      <c r="E762" s="1" t="s">
        <v>12</v>
      </c>
      <c r="F762">
        <v>24</v>
      </c>
      <c r="G762">
        <v>2.65</v>
      </c>
      <c r="H762">
        <v>54</v>
      </c>
      <c r="I762">
        <v>3.1</v>
      </c>
      <c r="K762">
        <f t="shared" si="57"/>
        <v>36</v>
      </c>
      <c r="L762">
        <f t="shared" si="58"/>
        <v>31</v>
      </c>
      <c r="M762" t="str">
        <f>IF(COUNT(FIND({0,1,2,3,4,5,6,7,8,9},IF(ISBLANK(A762),IF(LEN(TRIM(B762))&gt;0,TRIM(B762),TRIM(C762)),"")))&gt;0,IF(ISBLANK(A762),IF(LEN(TRIM(B762))&gt;0,TRIM(B762),TRIM(C762)),""),"")</f>
        <v>36</v>
      </c>
      <c r="N762" t="str">
        <f>IF(COUNT(FIND({0,1,2,3,4,5,6,7,8,9},IF(ISBLANK(A762),IF(LEN(TRIM(B762))&gt;0,TRIM(C762),LEFT(D762, 4)),"")))&gt;0,IF(ISBLANK(A762),IF(LEN(TRIM(B762))&gt;0,TRIM(C762),LEFT(D762, 4)),""),"")</f>
        <v>115</v>
      </c>
      <c r="O762" t="str">
        <f t="shared" si="59"/>
        <v>NY</v>
      </c>
      <c r="P762" t="str">
        <f>TRIM(IF(COUNT(FIND({0,1,2,3,4,5,6,7,8,9},B762))&gt;0,D762,IF(LEN(TRIM(B762))&gt;0,CONCATENATE(B762,C762,D762),MID(D762,4,LEN(D762)))))</f>
        <v>Washington</v>
      </c>
      <c r="Q762">
        <f t="shared" si="60"/>
        <v>24</v>
      </c>
      <c r="R762">
        <f t="shared" si="61"/>
        <v>54</v>
      </c>
    </row>
    <row r="763" spans="1:18" x14ac:dyDescent="0.25">
      <c r="B763" s="1" t="s">
        <v>40</v>
      </c>
      <c r="C763" s="1" t="s">
        <v>41</v>
      </c>
      <c r="D763" s="1" t="s">
        <v>42</v>
      </c>
      <c r="E763" s="1" t="s">
        <v>43</v>
      </c>
      <c r="F763">
        <v>24</v>
      </c>
      <c r="G763">
        <v>2.65</v>
      </c>
      <c r="H763">
        <v>50</v>
      </c>
      <c r="I763">
        <v>2.87</v>
      </c>
      <c r="K763">
        <f t="shared" si="57"/>
        <v>36</v>
      </c>
      <c r="L763">
        <f t="shared" si="58"/>
        <v>31</v>
      </c>
      <c r="M763" t="str">
        <f>IF(COUNT(FIND({0,1,2,3,4,5,6,7,8,9},IF(ISBLANK(A763),IF(LEN(TRIM(B763))&gt;0,TRIM(B763),TRIM(C763)),"")))&gt;0,IF(ISBLANK(A763),IF(LEN(TRIM(B763))&gt;0,TRIM(B763),TRIM(C763)),""),"")</f>
        <v>57</v>
      </c>
      <c r="N763" t="str">
        <f>IF(COUNT(FIND({0,1,2,3,4,5,6,7,8,9},IF(ISBLANK(A763),IF(LEN(TRIM(B763))&gt;0,TRIM(C763),LEFT(D763, 4)),"")))&gt;0,IF(ISBLANK(A763),IF(LEN(TRIM(B763))&gt;0,TRIM(C763),LEFT(D763, 4)),""),"")</f>
        <v>001</v>
      </c>
      <c r="O763" t="str">
        <f t="shared" si="59"/>
        <v>FR</v>
      </c>
      <c r="P763" t="str">
        <f>TRIM(IF(COUNT(FIND({0,1,2,3,4,5,6,7,8,9},B763))&gt;0,D763,IF(LEN(TRIM(B763))&gt;0,CONCATENATE(B763,C763,D763),MID(D763,4,LEN(D763)))))</f>
        <v>Foreign / Overseas</v>
      </c>
      <c r="Q763">
        <f t="shared" si="60"/>
        <v>24</v>
      </c>
      <c r="R763">
        <f t="shared" si="61"/>
        <v>50</v>
      </c>
    </row>
    <row r="764" spans="1:18" x14ac:dyDescent="0.25">
      <c r="B764" s="1" t="s">
        <v>13</v>
      </c>
      <c r="C764" s="1" t="s">
        <v>18</v>
      </c>
      <c r="D764" s="1" t="s">
        <v>19</v>
      </c>
      <c r="E764" s="1" t="s">
        <v>12</v>
      </c>
      <c r="F764">
        <v>22</v>
      </c>
      <c r="G764">
        <v>2.4300000000000002</v>
      </c>
      <c r="H764">
        <v>45</v>
      </c>
      <c r="I764">
        <v>2.58</v>
      </c>
      <c r="K764">
        <f t="shared" si="57"/>
        <v>36</v>
      </c>
      <c r="L764">
        <f t="shared" si="58"/>
        <v>31</v>
      </c>
      <c r="M764" t="str">
        <f>IF(COUNT(FIND({0,1,2,3,4,5,6,7,8,9},IF(ISBLANK(A764),IF(LEN(TRIM(B764))&gt;0,TRIM(B764),TRIM(C764)),"")))&gt;0,IF(ISBLANK(A764),IF(LEN(TRIM(B764))&gt;0,TRIM(B764),TRIM(C764)),""),"")</f>
        <v>36</v>
      </c>
      <c r="N764" t="str">
        <f>IF(COUNT(FIND({0,1,2,3,4,5,6,7,8,9},IF(ISBLANK(A764),IF(LEN(TRIM(B764))&gt;0,TRIM(C764),LEFT(D764, 4)),"")))&gt;0,IF(ISBLANK(A764),IF(LEN(TRIM(B764))&gt;0,TRIM(C764),LEFT(D764, 4)),""),"")</f>
        <v>091</v>
      </c>
      <c r="O764" t="str">
        <f t="shared" si="59"/>
        <v>NY</v>
      </c>
      <c r="P764" t="str">
        <f>TRIM(IF(COUNT(FIND({0,1,2,3,4,5,6,7,8,9},B764))&gt;0,D764,IF(LEN(TRIM(B764))&gt;0,CONCATENATE(B764,C764,D764),MID(D764,4,LEN(D764)))))</f>
        <v>Saratoga</v>
      </c>
      <c r="Q764">
        <f t="shared" si="60"/>
        <v>22</v>
      </c>
      <c r="R764">
        <f t="shared" si="61"/>
        <v>45</v>
      </c>
    </row>
    <row r="765" spans="1:18" x14ac:dyDescent="0.25">
      <c r="B765" s="1" t="s">
        <v>137</v>
      </c>
      <c r="C765" s="1" t="s">
        <v>41</v>
      </c>
      <c r="D765" s="1" t="s">
        <v>403</v>
      </c>
      <c r="E765" s="1" t="s">
        <v>139</v>
      </c>
      <c r="F765">
        <v>21</v>
      </c>
      <c r="G765">
        <v>2.3199999999999998</v>
      </c>
      <c r="H765">
        <v>50</v>
      </c>
      <c r="I765">
        <v>2.87</v>
      </c>
      <c r="K765">
        <f t="shared" si="57"/>
        <v>36</v>
      </c>
      <c r="L765">
        <f t="shared" si="58"/>
        <v>31</v>
      </c>
      <c r="M765" t="str">
        <f>IF(COUNT(FIND({0,1,2,3,4,5,6,7,8,9},IF(ISBLANK(A765),IF(LEN(TRIM(B765))&gt;0,TRIM(B765),TRIM(C765)),"")))&gt;0,IF(ISBLANK(A765),IF(LEN(TRIM(B765))&gt;0,TRIM(B765),TRIM(C765)),""),"")</f>
        <v>50</v>
      </c>
      <c r="N765" t="str">
        <f>IF(COUNT(FIND({0,1,2,3,4,5,6,7,8,9},IF(ISBLANK(A765),IF(LEN(TRIM(B765))&gt;0,TRIM(C765),LEFT(D765, 4)),"")))&gt;0,IF(ISBLANK(A765),IF(LEN(TRIM(B765))&gt;0,TRIM(C765),LEFT(D765, 4)),""),"")</f>
        <v>001</v>
      </c>
      <c r="O765" t="str">
        <f t="shared" si="59"/>
        <v>Vt</v>
      </c>
      <c r="P765" t="str">
        <f>TRIM(IF(COUNT(FIND({0,1,2,3,4,5,6,7,8,9},B765))&gt;0,D765,IF(LEN(TRIM(B765))&gt;0,CONCATENATE(B765,C765,D765),MID(D765,4,LEN(D765)))))</f>
        <v>Addison</v>
      </c>
      <c r="Q765">
        <f t="shared" si="60"/>
        <v>21</v>
      </c>
      <c r="R765">
        <f t="shared" si="61"/>
        <v>50</v>
      </c>
    </row>
    <row r="766" spans="1:18" x14ac:dyDescent="0.25">
      <c r="B766" s="1" t="s">
        <v>13</v>
      </c>
      <c r="C766" s="1" t="s">
        <v>41</v>
      </c>
      <c r="D766" s="1" t="s">
        <v>233</v>
      </c>
      <c r="E766" s="1" t="s">
        <v>12</v>
      </c>
      <c r="F766">
        <v>18</v>
      </c>
      <c r="G766">
        <v>1.99</v>
      </c>
      <c r="H766">
        <v>36</v>
      </c>
      <c r="I766">
        <v>2.06</v>
      </c>
      <c r="K766">
        <f t="shared" si="57"/>
        <v>36</v>
      </c>
      <c r="L766">
        <f t="shared" si="58"/>
        <v>31</v>
      </c>
      <c r="M766" t="str">
        <f>IF(COUNT(FIND({0,1,2,3,4,5,6,7,8,9},IF(ISBLANK(A766),IF(LEN(TRIM(B766))&gt;0,TRIM(B766),TRIM(C766)),"")))&gt;0,IF(ISBLANK(A766),IF(LEN(TRIM(B766))&gt;0,TRIM(B766),TRIM(C766)),""),"")</f>
        <v>36</v>
      </c>
      <c r="N766" t="str">
        <f>IF(COUNT(FIND({0,1,2,3,4,5,6,7,8,9},IF(ISBLANK(A766),IF(LEN(TRIM(B766))&gt;0,TRIM(C766),LEFT(D766, 4)),"")))&gt;0,IF(ISBLANK(A766),IF(LEN(TRIM(B766))&gt;0,TRIM(C766),LEFT(D766, 4)),""),"")</f>
        <v>001</v>
      </c>
      <c r="O766" t="str">
        <f t="shared" si="59"/>
        <v>NY</v>
      </c>
      <c r="P766" t="str">
        <f>TRIM(IF(COUNT(FIND({0,1,2,3,4,5,6,7,8,9},B766))&gt;0,D766,IF(LEN(TRIM(B766))&gt;0,CONCATENATE(B766,C766,D766),MID(D766,4,LEN(D766)))))</f>
        <v>Albany</v>
      </c>
      <c r="Q766">
        <f t="shared" si="60"/>
        <v>18</v>
      </c>
      <c r="R766">
        <f t="shared" si="61"/>
        <v>36</v>
      </c>
    </row>
    <row r="767" spans="1:18" x14ac:dyDescent="0.25">
      <c r="B767" s="1" t="s">
        <v>13</v>
      </c>
      <c r="C767" s="1" t="s">
        <v>14</v>
      </c>
      <c r="D767" s="1" t="s">
        <v>15</v>
      </c>
      <c r="E767" s="1" t="s">
        <v>12</v>
      </c>
      <c r="F767">
        <v>15</v>
      </c>
      <c r="G767">
        <v>1.66</v>
      </c>
      <c r="H767">
        <v>22</v>
      </c>
      <c r="I767">
        <v>1.26</v>
      </c>
      <c r="K767">
        <f t="shared" si="57"/>
        <v>36</v>
      </c>
      <c r="L767">
        <f t="shared" si="58"/>
        <v>31</v>
      </c>
      <c r="M767" t="str">
        <f>IF(COUNT(FIND({0,1,2,3,4,5,6,7,8,9},IF(ISBLANK(A767),IF(LEN(TRIM(B767))&gt;0,TRIM(B767),TRIM(C767)),"")))&gt;0,IF(ISBLANK(A767),IF(LEN(TRIM(B767))&gt;0,TRIM(B767),TRIM(C767)),""),"")</f>
        <v>36</v>
      </c>
      <c r="N767" t="str">
        <f>IF(COUNT(FIND({0,1,2,3,4,5,6,7,8,9},IF(ISBLANK(A767),IF(LEN(TRIM(B767))&gt;0,TRIM(C767),LEFT(D767, 4)),"")))&gt;0,IF(ISBLANK(A767),IF(LEN(TRIM(B767))&gt;0,TRIM(C767),LEFT(D767, 4)),""),"")</f>
        <v>083</v>
      </c>
      <c r="O767" t="str">
        <f t="shared" si="59"/>
        <v>NY</v>
      </c>
      <c r="P767" t="str">
        <f>TRIM(IF(COUNT(FIND({0,1,2,3,4,5,6,7,8,9},B767))&gt;0,D767,IF(LEN(TRIM(B767))&gt;0,CONCATENATE(B767,C767,D767),MID(D767,4,LEN(D767)))))</f>
        <v>Rensselaer</v>
      </c>
      <c r="Q767">
        <f t="shared" si="60"/>
        <v>15</v>
      </c>
      <c r="R767">
        <f t="shared" si="61"/>
        <v>22</v>
      </c>
    </row>
    <row r="768" spans="1:18" x14ac:dyDescent="0.25">
      <c r="B768" s="1" t="s">
        <v>137</v>
      </c>
      <c r="C768" s="1" t="s">
        <v>68</v>
      </c>
      <c r="D768" s="1" t="s">
        <v>171</v>
      </c>
      <c r="E768" s="1" t="s">
        <v>139</v>
      </c>
      <c r="F768">
        <v>14</v>
      </c>
      <c r="G768">
        <v>1.55</v>
      </c>
      <c r="H768">
        <v>26</v>
      </c>
      <c r="I768">
        <v>1.49</v>
      </c>
      <c r="K768">
        <f t="shared" si="57"/>
        <v>36</v>
      </c>
      <c r="L768">
        <f t="shared" si="58"/>
        <v>31</v>
      </c>
      <c r="M768" t="str">
        <f>IF(COUNT(FIND({0,1,2,3,4,5,6,7,8,9},IF(ISBLANK(A768),IF(LEN(TRIM(B768))&gt;0,TRIM(B768),TRIM(C768)),"")))&gt;0,IF(ISBLANK(A768),IF(LEN(TRIM(B768))&gt;0,TRIM(B768),TRIM(C768)),""),"")</f>
        <v>50</v>
      </c>
      <c r="N768" t="str">
        <f>IF(COUNT(FIND({0,1,2,3,4,5,6,7,8,9},IF(ISBLANK(A768),IF(LEN(TRIM(B768))&gt;0,TRIM(C768),LEFT(D768, 4)),"")))&gt;0,IF(ISBLANK(A768),IF(LEN(TRIM(B768))&gt;0,TRIM(C768),LEFT(D768, 4)),""),"")</f>
        <v>007</v>
      </c>
      <c r="O768" t="str">
        <f t="shared" si="59"/>
        <v>Vt</v>
      </c>
      <c r="P768" t="str">
        <f>TRIM(IF(COUNT(FIND({0,1,2,3,4,5,6,7,8,9},B768))&gt;0,D768,IF(LEN(TRIM(B768))&gt;0,CONCATENATE(B768,C768,D768),MID(D768,4,LEN(D768)))))</f>
        <v>Chittenden</v>
      </c>
      <c r="Q768">
        <f t="shared" si="60"/>
        <v>14</v>
      </c>
      <c r="R768">
        <f t="shared" si="61"/>
        <v>26</v>
      </c>
    </row>
    <row r="769" spans="1:18" x14ac:dyDescent="0.25">
      <c r="B769" s="1" t="s">
        <v>13</v>
      </c>
      <c r="C769" s="1" t="s">
        <v>34</v>
      </c>
      <c r="D769" s="1" t="s">
        <v>35</v>
      </c>
      <c r="E769" s="1" t="s">
        <v>12</v>
      </c>
      <c r="F769">
        <v>12</v>
      </c>
      <c r="G769">
        <v>1.33</v>
      </c>
      <c r="H769">
        <v>23</v>
      </c>
      <c r="I769">
        <v>1.32</v>
      </c>
      <c r="K769">
        <f t="shared" si="57"/>
        <v>36</v>
      </c>
      <c r="L769">
        <f t="shared" si="58"/>
        <v>31</v>
      </c>
      <c r="M769" t="str">
        <f>IF(COUNT(FIND({0,1,2,3,4,5,6,7,8,9},IF(ISBLANK(A769),IF(LEN(TRIM(B769))&gt;0,TRIM(B769),TRIM(C769)),"")))&gt;0,IF(ISBLANK(A769),IF(LEN(TRIM(B769))&gt;0,TRIM(B769),TRIM(C769)),""),"")</f>
        <v>36</v>
      </c>
      <c r="N769" t="str">
        <f>IF(COUNT(FIND({0,1,2,3,4,5,6,7,8,9},IF(ISBLANK(A769),IF(LEN(TRIM(B769))&gt;0,TRIM(C769),LEFT(D769, 4)),"")))&gt;0,IF(ISBLANK(A769),IF(LEN(TRIM(B769))&gt;0,TRIM(C769),LEFT(D769, 4)),""),"")</f>
        <v>119</v>
      </c>
      <c r="O769" t="str">
        <f t="shared" si="59"/>
        <v>NY</v>
      </c>
      <c r="P769" t="str">
        <f>TRIM(IF(COUNT(FIND({0,1,2,3,4,5,6,7,8,9},B769))&gt;0,D769,IF(LEN(TRIM(B769))&gt;0,CONCATENATE(B769,C769,D769),MID(D769,4,LEN(D769)))))</f>
        <v>Westchester</v>
      </c>
      <c r="Q769">
        <f t="shared" si="60"/>
        <v>12</v>
      </c>
      <c r="R769">
        <f t="shared" si="61"/>
        <v>23</v>
      </c>
    </row>
    <row r="770" spans="1:18" x14ac:dyDescent="0.25">
      <c r="B770" s="1" t="s">
        <v>13</v>
      </c>
      <c r="C770" s="1" t="s">
        <v>87</v>
      </c>
      <c r="D770" s="1" t="s">
        <v>88</v>
      </c>
      <c r="E770" s="1" t="s">
        <v>12</v>
      </c>
      <c r="F770">
        <v>12</v>
      </c>
      <c r="G770">
        <v>1.33</v>
      </c>
      <c r="H770">
        <v>21</v>
      </c>
      <c r="I770">
        <v>1.2</v>
      </c>
      <c r="K770">
        <f t="shared" si="57"/>
        <v>36</v>
      </c>
      <c r="L770">
        <f t="shared" si="58"/>
        <v>31</v>
      </c>
      <c r="M770" t="str">
        <f>IF(COUNT(FIND({0,1,2,3,4,5,6,7,8,9},IF(ISBLANK(A770),IF(LEN(TRIM(B770))&gt;0,TRIM(B770),TRIM(C770)),"")))&gt;0,IF(ISBLANK(A770),IF(LEN(TRIM(B770))&gt;0,TRIM(B770),TRIM(C770)),""),"")</f>
        <v>36</v>
      </c>
      <c r="N770" t="str">
        <f>IF(COUNT(FIND({0,1,2,3,4,5,6,7,8,9},IF(ISBLANK(A770),IF(LEN(TRIM(B770))&gt;0,TRIM(C770),LEFT(D770, 4)),"")))&gt;0,IF(ISBLANK(A770),IF(LEN(TRIM(B770))&gt;0,TRIM(C770),LEFT(D770, 4)),""),"")</f>
        <v>089</v>
      </c>
      <c r="O770" t="str">
        <f t="shared" si="59"/>
        <v>NY</v>
      </c>
      <c r="P770" t="str">
        <f>TRIM(IF(COUNT(FIND({0,1,2,3,4,5,6,7,8,9},B770))&gt;0,D770,IF(LEN(TRIM(B770))&gt;0,CONCATENATE(B770,C770,D770),MID(D770,4,LEN(D770)))))</f>
        <v>St. Lawrence</v>
      </c>
      <c r="Q770">
        <f t="shared" si="60"/>
        <v>12</v>
      </c>
      <c r="R770">
        <f t="shared" si="61"/>
        <v>21</v>
      </c>
    </row>
    <row r="771" spans="1:18" x14ac:dyDescent="0.25">
      <c r="B771" s="1" t="s">
        <v>13</v>
      </c>
      <c r="C771" s="1" t="s">
        <v>26</v>
      </c>
      <c r="D771" s="1" t="s">
        <v>27</v>
      </c>
      <c r="E771" s="1" t="s">
        <v>12</v>
      </c>
      <c r="F771">
        <v>10</v>
      </c>
      <c r="G771">
        <v>1.1000000000000001</v>
      </c>
      <c r="H771">
        <v>11</v>
      </c>
      <c r="I771">
        <v>0.63</v>
      </c>
      <c r="K771">
        <f t="shared" si="57"/>
        <v>36</v>
      </c>
      <c r="L771">
        <f t="shared" si="58"/>
        <v>31</v>
      </c>
      <c r="M771" t="str">
        <f>IF(COUNT(FIND({0,1,2,3,4,5,6,7,8,9},IF(ISBLANK(A771),IF(LEN(TRIM(B771))&gt;0,TRIM(B771),TRIM(C771)),"")))&gt;0,IF(ISBLANK(A771),IF(LEN(TRIM(B771))&gt;0,TRIM(B771),TRIM(C771)),""),"")</f>
        <v>36</v>
      </c>
      <c r="N771" t="str">
        <f>IF(COUNT(FIND({0,1,2,3,4,5,6,7,8,9},IF(ISBLANK(A771),IF(LEN(TRIM(B771))&gt;0,TRIM(C771),LEFT(D771, 4)),"")))&gt;0,IF(ISBLANK(A771),IF(LEN(TRIM(B771))&gt;0,TRIM(C771),LEFT(D771, 4)),""),"")</f>
        <v>067</v>
      </c>
      <c r="O771" t="str">
        <f t="shared" si="59"/>
        <v>NY</v>
      </c>
      <c r="P771" t="str">
        <f>TRIM(IF(COUNT(FIND({0,1,2,3,4,5,6,7,8,9},B771))&gt;0,D771,IF(LEN(TRIM(B771))&gt;0,CONCATENATE(B771,C771,D771),MID(D771,4,LEN(D771)))))</f>
        <v>Onondaga</v>
      </c>
      <c r="Q771">
        <f t="shared" si="60"/>
        <v>10</v>
      </c>
      <c r="R771">
        <f t="shared" si="61"/>
        <v>11</v>
      </c>
    </row>
    <row r="772" spans="1:18" x14ac:dyDescent="0.25">
      <c r="B772" s="1" t="s">
        <v>13</v>
      </c>
      <c r="C772" s="1" t="s">
        <v>28</v>
      </c>
      <c r="D772" s="1" t="s">
        <v>29</v>
      </c>
      <c r="E772" s="1" t="s">
        <v>12</v>
      </c>
      <c r="F772">
        <v>10</v>
      </c>
      <c r="G772">
        <v>1.1000000000000001</v>
      </c>
      <c r="H772">
        <v>13</v>
      </c>
      <c r="I772">
        <v>0.75</v>
      </c>
      <c r="K772">
        <f t="shared" ref="K772:K835" si="62">VALUE(IF(ISBLANK(A772),K771,A772))</f>
        <v>36</v>
      </c>
      <c r="L772">
        <f t="shared" ref="L772:L835" si="63">VALUE(IF(ISBLANK(A772),L771,CONCATENATE(TRIM(B772),TRIM(C772))))</f>
        <v>31</v>
      </c>
      <c r="M772" t="str">
        <f>IF(COUNT(FIND({0,1,2,3,4,5,6,7,8,9},IF(ISBLANK(A772),IF(LEN(TRIM(B772))&gt;0,TRIM(B772),TRIM(C772)),"")))&gt;0,IF(ISBLANK(A772),IF(LEN(TRIM(B772))&gt;0,TRIM(B772),TRIM(C772)),""),"")</f>
        <v>36</v>
      </c>
      <c r="N772" t="str">
        <f>IF(COUNT(FIND({0,1,2,3,4,5,6,7,8,9},IF(ISBLANK(A772),IF(LEN(TRIM(B772))&gt;0,TRIM(C772),LEFT(D772, 4)),"")))&gt;0,IF(ISBLANK(A772),IF(LEN(TRIM(B772))&gt;0,TRIM(C772),LEFT(D772, 4)),""),"")</f>
        <v>081</v>
      </c>
      <c r="O772" t="str">
        <f t="shared" ref="O772:O835" si="64">IF(LEN(TRIM(E772))&gt;0,E772,"XX")</f>
        <v>NY</v>
      </c>
      <c r="P772" t="str">
        <f>TRIM(IF(COUNT(FIND({0,1,2,3,4,5,6,7,8,9},B772))&gt;0,D772,IF(LEN(TRIM(B772))&gt;0,CONCATENATE(B772,C772,D772),MID(D772,4,LEN(D772)))))</f>
        <v>Queens</v>
      </c>
      <c r="Q772">
        <f t="shared" ref="Q772:Q835" si="65">F772</f>
        <v>10</v>
      </c>
      <c r="R772">
        <f t="shared" ref="R772:R835" si="66">H772</f>
        <v>13</v>
      </c>
    </row>
    <row r="773" spans="1:18" x14ac:dyDescent="0.25">
      <c r="B773" s="1" t="s">
        <v>13</v>
      </c>
      <c r="C773" s="1" t="s">
        <v>60</v>
      </c>
      <c r="D773" s="1" t="s">
        <v>61</v>
      </c>
      <c r="E773" s="1" t="s">
        <v>12</v>
      </c>
      <c r="F773">
        <v>10</v>
      </c>
      <c r="G773">
        <v>1.1000000000000001</v>
      </c>
      <c r="H773">
        <v>23</v>
      </c>
      <c r="I773">
        <v>1.32</v>
      </c>
      <c r="K773">
        <f t="shared" si="62"/>
        <v>36</v>
      </c>
      <c r="L773">
        <f t="shared" si="63"/>
        <v>31</v>
      </c>
      <c r="M773" t="str">
        <f>IF(COUNT(FIND({0,1,2,3,4,5,6,7,8,9},IF(ISBLANK(A773),IF(LEN(TRIM(B773))&gt;0,TRIM(B773),TRIM(C773)),"")))&gt;0,IF(ISBLANK(A773),IF(LEN(TRIM(B773))&gt;0,TRIM(B773),TRIM(C773)),""),"")</f>
        <v>36</v>
      </c>
      <c r="N773" t="str">
        <f>IF(COUNT(FIND({0,1,2,3,4,5,6,7,8,9},IF(ISBLANK(A773),IF(LEN(TRIM(B773))&gt;0,TRIM(C773),LEFT(D773, 4)),"")))&gt;0,IF(ISBLANK(A773),IF(LEN(TRIM(B773))&gt;0,TRIM(C773),LEFT(D773, 4)),""),"")</f>
        <v>027</v>
      </c>
      <c r="O773" t="str">
        <f t="shared" si="64"/>
        <v>NY</v>
      </c>
      <c r="P773" t="str">
        <f>TRIM(IF(COUNT(FIND({0,1,2,3,4,5,6,7,8,9},B773))&gt;0,D773,IF(LEN(TRIM(B773))&gt;0,CONCATENATE(B773,C773,D773),MID(D773,4,LEN(D773)))))</f>
        <v>Dutchess</v>
      </c>
      <c r="Q773">
        <f t="shared" si="65"/>
        <v>10</v>
      </c>
      <c r="R773">
        <f t="shared" si="66"/>
        <v>23</v>
      </c>
    </row>
    <row r="774" spans="1:18" x14ac:dyDescent="0.25">
      <c r="B774" s="1" t="s">
        <v>194</v>
      </c>
      <c r="C774" s="1" t="s">
        <v>195</v>
      </c>
      <c r="D774" s="1" t="s">
        <v>196</v>
      </c>
      <c r="E774" s="1" t="s">
        <v>197</v>
      </c>
      <c r="F774">
        <v>118</v>
      </c>
      <c r="G774">
        <v>13.04</v>
      </c>
      <c r="H774">
        <v>224</v>
      </c>
      <c r="I774">
        <v>12.84</v>
      </c>
      <c r="K774">
        <f t="shared" si="62"/>
        <v>36</v>
      </c>
      <c r="L774">
        <f t="shared" si="63"/>
        <v>31</v>
      </c>
      <c r="M774" t="str">
        <f>IF(COUNT(FIND({0,1,2,3,4,5,6,7,8,9},IF(ISBLANK(A774),IF(LEN(TRIM(B774))&gt;0,TRIM(B774),TRIM(C774)),"")))&gt;0,IF(ISBLANK(A774),IF(LEN(TRIM(B774))&gt;0,TRIM(B774),TRIM(C774)),""),"")</f>
        <v/>
      </c>
      <c r="N774" t="str">
        <f>IF(COUNT(FIND({0,1,2,3,4,5,6,7,8,9},IF(ISBLANK(A774),IF(LEN(TRIM(B774))&gt;0,TRIM(C774),LEFT(D774, 4)),"")))&gt;0,IF(ISBLANK(A774),IF(LEN(TRIM(B774))&gt;0,TRIM(C774),LEFT(D774, 4)),""),"")</f>
        <v/>
      </c>
      <c r="O774" t="str">
        <f t="shared" si="64"/>
        <v>XX</v>
      </c>
      <c r="P774" t="str">
        <f>TRIM(IF(COUNT(FIND({0,1,2,3,4,5,6,7,8,9},B774))&gt;0,D774,IF(LEN(TRIM(B774))&gt;0,CONCATENATE(B774,C774,D774),MID(D774,4,LEN(D774)))))</f>
        <v>Same State</v>
      </c>
      <c r="Q774">
        <f t="shared" si="65"/>
        <v>118</v>
      </c>
      <c r="R774">
        <f t="shared" si="66"/>
        <v>224</v>
      </c>
    </row>
    <row r="775" spans="1:18" x14ac:dyDescent="0.25">
      <c r="B775" s="1" t="s">
        <v>198</v>
      </c>
      <c r="C775" s="1" t="s">
        <v>199</v>
      </c>
      <c r="D775" s="1" t="s">
        <v>200</v>
      </c>
      <c r="E775" s="1" t="s">
        <v>197</v>
      </c>
      <c r="F775">
        <v>146</v>
      </c>
      <c r="G775">
        <v>16.13</v>
      </c>
      <c r="H775">
        <v>258</v>
      </c>
      <c r="I775">
        <v>14.79</v>
      </c>
      <c r="K775">
        <f t="shared" si="62"/>
        <v>36</v>
      </c>
      <c r="L775">
        <f t="shared" si="63"/>
        <v>31</v>
      </c>
      <c r="M775" t="str">
        <f>IF(COUNT(FIND({0,1,2,3,4,5,6,7,8,9},IF(ISBLANK(A775),IF(LEN(TRIM(B775))&gt;0,TRIM(B775),TRIM(C775)),"")))&gt;0,IF(ISBLANK(A775),IF(LEN(TRIM(B775))&gt;0,TRIM(B775),TRIM(C775)),""),"")</f>
        <v/>
      </c>
      <c r="N775" t="str">
        <f>IF(COUNT(FIND({0,1,2,3,4,5,6,7,8,9},IF(ISBLANK(A775),IF(LEN(TRIM(B775))&gt;0,TRIM(C775),LEFT(D775, 4)),"")))&gt;0,IF(ISBLANK(A775),IF(LEN(TRIM(B775))&gt;0,TRIM(C775),LEFT(D775, 4)),""),"")</f>
        <v/>
      </c>
      <c r="O775" t="str">
        <f t="shared" si="64"/>
        <v>XX</v>
      </c>
      <c r="P775" t="str">
        <f>TRIM(IF(COUNT(FIND({0,1,2,3,4,5,6,7,8,9},B775))&gt;0,D775,IF(LEN(TRIM(B775))&gt;0,CONCATENATE(B775,C775,D775),MID(D775,4,LEN(D775)))))</f>
        <v>Region 1: Northeast</v>
      </c>
      <c r="Q775">
        <f t="shared" si="65"/>
        <v>146</v>
      </c>
      <c r="R775">
        <f t="shared" si="66"/>
        <v>258</v>
      </c>
    </row>
    <row r="776" spans="1:18" x14ac:dyDescent="0.25">
      <c r="B776" s="1" t="s">
        <v>198</v>
      </c>
      <c r="C776" s="1" t="s">
        <v>199</v>
      </c>
      <c r="D776" s="1" t="s">
        <v>201</v>
      </c>
      <c r="E776" s="1" t="s">
        <v>197</v>
      </c>
      <c r="F776">
        <v>23</v>
      </c>
      <c r="G776">
        <v>2.54</v>
      </c>
      <c r="H776">
        <v>40</v>
      </c>
      <c r="I776">
        <v>2.29</v>
      </c>
      <c r="K776">
        <f t="shared" si="62"/>
        <v>36</v>
      </c>
      <c r="L776">
        <f t="shared" si="63"/>
        <v>31</v>
      </c>
      <c r="M776" t="str">
        <f>IF(COUNT(FIND({0,1,2,3,4,5,6,7,8,9},IF(ISBLANK(A776),IF(LEN(TRIM(B776))&gt;0,TRIM(B776),TRIM(C776)),"")))&gt;0,IF(ISBLANK(A776),IF(LEN(TRIM(B776))&gt;0,TRIM(B776),TRIM(C776)),""),"")</f>
        <v/>
      </c>
      <c r="N776" t="str">
        <f>IF(COUNT(FIND({0,1,2,3,4,5,6,7,8,9},IF(ISBLANK(A776),IF(LEN(TRIM(B776))&gt;0,TRIM(C776),LEFT(D776, 4)),"")))&gt;0,IF(ISBLANK(A776),IF(LEN(TRIM(B776))&gt;0,TRIM(C776),LEFT(D776, 4)),""),"")</f>
        <v/>
      </c>
      <c r="O776" t="str">
        <f t="shared" si="64"/>
        <v>XX</v>
      </c>
      <c r="P776" t="str">
        <f>TRIM(IF(COUNT(FIND({0,1,2,3,4,5,6,7,8,9},B776))&gt;0,D776,IF(LEN(TRIM(B776))&gt;0,CONCATENATE(B776,C776,D776),MID(D776,4,LEN(D776)))))</f>
        <v>Region 2: Midwest</v>
      </c>
      <c r="Q776">
        <f t="shared" si="65"/>
        <v>23</v>
      </c>
      <c r="R776">
        <f t="shared" si="66"/>
        <v>40</v>
      </c>
    </row>
    <row r="777" spans="1:18" x14ac:dyDescent="0.25">
      <c r="B777" s="1" t="s">
        <v>198</v>
      </c>
      <c r="C777" s="1" t="s">
        <v>199</v>
      </c>
      <c r="D777" s="1" t="s">
        <v>202</v>
      </c>
      <c r="E777" s="1" t="s">
        <v>197</v>
      </c>
      <c r="F777">
        <v>123</v>
      </c>
      <c r="G777">
        <v>13.59</v>
      </c>
      <c r="H777">
        <v>248</v>
      </c>
      <c r="I777">
        <v>14.22</v>
      </c>
      <c r="K777">
        <f t="shared" si="62"/>
        <v>36</v>
      </c>
      <c r="L777">
        <f t="shared" si="63"/>
        <v>31</v>
      </c>
      <c r="M777" t="str">
        <f>IF(COUNT(FIND({0,1,2,3,4,5,6,7,8,9},IF(ISBLANK(A777),IF(LEN(TRIM(B777))&gt;0,TRIM(B777),TRIM(C777)),"")))&gt;0,IF(ISBLANK(A777),IF(LEN(TRIM(B777))&gt;0,TRIM(B777),TRIM(C777)),""),"")</f>
        <v/>
      </c>
      <c r="N777" t="str">
        <f>IF(COUNT(FIND({0,1,2,3,4,5,6,7,8,9},IF(ISBLANK(A777),IF(LEN(TRIM(B777))&gt;0,TRIM(C777),LEFT(D777, 4)),"")))&gt;0,IF(ISBLANK(A777),IF(LEN(TRIM(B777))&gt;0,TRIM(C777),LEFT(D777, 4)),""),"")</f>
        <v/>
      </c>
      <c r="O777" t="str">
        <f t="shared" si="64"/>
        <v>XX</v>
      </c>
      <c r="P777" t="str">
        <f>TRIM(IF(COUNT(FIND({0,1,2,3,4,5,6,7,8,9},B777))&gt;0,D777,IF(LEN(TRIM(B777))&gt;0,CONCATENATE(B777,C777,D777),MID(D777,4,LEN(D777)))))</f>
        <v>Region 3: South</v>
      </c>
      <c r="Q777">
        <f t="shared" si="65"/>
        <v>123</v>
      </c>
      <c r="R777">
        <f t="shared" si="66"/>
        <v>248</v>
      </c>
    </row>
    <row r="778" spans="1:18" x14ac:dyDescent="0.25">
      <c r="B778" s="1" t="s">
        <v>198</v>
      </c>
      <c r="C778" s="1" t="s">
        <v>199</v>
      </c>
      <c r="D778" s="1" t="s">
        <v>203</v>
      </c>
      <c r="E778" s="1" t="s">
        <v>197</v>
      </c>
      <c r="F778">
        <v>54</v>
      </c>
      <c r="G778">
        <v>5.97</v>
      </c>
      <c r="H778">
        <v>103</v>
      </c>
      <c r="I778">
        <v>5.91</v>
      </c>
      <c r="K778">
        <f t="shared" si="62"/>
        <v>36</v>
      </c>
      <c r="L778">
        <f t="shared" si="63"/>
        <v>31</v>
      </c>
      <c r="M778" t="str">
        <f>IF(COUNT(FIND({0,1,2,3,4,5,6,7,8,9},IF(ISBLANK(A778),IF(LEN(TRIM(B778))&gt;0,TRIM(B778),TRIM(C778)),"")))&gt;0,IF(ISBLANK(A778),IF(LEN(TRIM(B778))&gt;0,TRIM(B778),TRIM(C778)),""),"")</f>
        <v/>
      </c>
      <c r="N778" t="str">
        <f>IF(COUNT(FIND({0,1,2,3,4,5,6,7,8,9},IF(ISBLANK(A778),IF(LEN(TRIM(B778))&gt;0,TRIM(C778),LEFT(D778, 4)),"")))&gt;0,IF(ISBLANK(A778),IF(LEN(TRIM(B778))&gt;0,TRIM(C778),LEFT(D778, 4)),""),"")</f>
        <v/>
      </c>
      <c r="O778" t="str">
        <f t="shared" si="64"/>
        <v>XX</v>
      </c>
      <c r="P778" t="str">
        <f>TRIM(IF(COUNT(FIND({0,1,2,3,4,5,6,7,8,9},B778))&gt;0,D778,IF(LEN(TRIM(B778))&gt;0,CONCATENATE(B778,C778,D778),MID(D778,4,LEN(D778)))))</f>
        <v>Region 4: West</v>
      </c>
      <c r="Q778">
        <f t="shared" si="65"/>
        <v>54</v>
      </c>
      <c r="R778">
        <f t="shared" si="66"/>
        <v>103</v>
      </c>
    </row>
    <row r="779" spans="1:18" x14ac:dyDescent="0.25">
      <c r="B779" s="1" t="s">
        <v>204</v>
      </c>
      <c r="C779" s="1" t="s">
        <v>205</v>
      </c>
      <c r="D779" s="1" t="s">
        <v>404</v>
      </c>
      <c r="E779" s="1" t="s">
        <v>197</v>
      </c>
      <c r="F779">
        <v>12986</v>
      </c>
      <c r="H779">
        <v>29151</v>
      </c>
      <c r="K779">
        <f t="shared" si="62"/>
        <v>36</v>
      </c>
      <c r="L779">
        <f t="shared" si="63"/>
        <v>31</v>
      </c>
      <c r="M779" t="str">
        <f>IF(COUNT(FIND({0,1,2,3,4,5,6,7,8,9},IF(ISBLANK(A779),IF(LEN(TRIM(B779))&gt;0,TRIM(B779),TRIM(C779)),"")))&gt;0,IF(ISBLANK(A779),IF(LEN(TRIM(B779))&gt;0,TRIM(B779),TRIM(C779)),""),"")</f>
        <v>36</v>
      </c>
      <c r="N779" t="str">
        <f>IF(COUNT(FIND({0,1,2,3,4,5,6,7,8,9},IF(ISBLANK(A779),IF(LEN(TRIM(B779))&gt;0,TRIM(C779),LEFT(D779, 4)),"")))&gt;0,IF(ISBLANK(A779),IF(LEN(TRIM(B779))&gt;0,TRIM(C779),LEFT(D779, 4)),""),"")</f>
        <v xml:space="preserve">031 </v>
      </c>
      <c r="O779" t="str">
        <f t="shared" si="64"/>
        <v>XX</v>
      </c>
      <c r="P779" t="str">
        <f>TRIM(IF(COUNT(FIND({0,1,2,3,4,5,6,7,8,9},B779))&gt;0,D779,IF(LEN(TRIM(B779))&gt;0,CONCATENATE(B779,C779,D779),MID(D779,4,LEN(D779)))))</f>
        <v>County Non-Migrants</v>
      </c>
      <c r="Q779">
        <f t="shared" si="65"/>
        <v>12986</v>
      </c>
      <c r="R779">
        <f t="shared" si="66"/>
        <v>29151</v>
      </c>
    </row>
    <row r="780" spans="1:18" x14ac:dyDescent="0.25">
      <c r="A780">
        <v>36</v>
      </c>
      <c r="B780" s="1" t="s">
        <v>401</v>
      </c>
      <c r="C780" s="1" t="s">
        <v>207</v>
      </c>
      <c r="D780" s="1" t="s">
        <v>405</v>
      </c>
      <c r="E780" s="1" t="s">
        <v>12</v>
      </c>
      <c r="F780">
        <v>830</v>
      </c>
      <c r="H780">
        <v>1665</v>
      </c>
      <c r="K780">
        <f t="shared" si="62"/>
        <v>36</v>
      </c>
      <c r="L780">
        <f t="shared" si="63"/>
        <v>33</v>
      </c>
      <c r="M780" t="str">
        <f>IF(COUNT(FIND({0,1,2,3,4,5,6,7,8,9},IF(ISBLANK(A780),IF(LEN(TRIM(B780))&gt;0,TRIM(B780),TRIM(C780)),"")))&gt;0,IF(ISBLANK(A780),IF(LEN(TRIM(B780))&gt;0,TRIM(B780),TRIM(C780)),""),"")</f>
        <v/>
      </c>
      <c r="N780" t="str">
        <f>IF(COUNT(FIND({0,1,2,3,4,5,6,7,8,9},IF(ISBLANK(A780),IF(LEN(TRIM(B780))&gt;0,TRIM(C780),LEFT(D780, 4)),"")))&gt;0,IF(ISBLANK(A780),IF(LEN(TRIM(B780))&gt;0,TRIM(C780),LEFT(D780, 4)),""),"")</f>
        <v/>
      </c>
      <c r="O780" t="str">
        <f t="shared" si="64"/>
        <v>NY</v>
      </c>
      <c r="P780" t="str">
        <f>TRIM(IF(COUNT(FIND({0,1,2,3,4,5,6,7,8,9},B780))&gt;0,D780,IF(LEN(TRIM(B780))&gt;0,CONCATENATE(B780,C780,D780),MID(D780,4,LEN(D780)))))</f>
        <v>Franklin Total Migration</v>
      </c>
      <c r="Q780">
        <f t="shared" si="65"/>
        <v>830</v>
      </c>
      <c r="R780">
        <f t="shared" si="66"/>
        <v>1665</v>
      </c>
    </row>
    <row r="781" spans="1:18" x14ac:dyDescent="0.25">
      <c r="B781" s="1" t="s">
        <v>13</v>
      </c>
      <c r="C781" s="1" t="s">
        <v>89</v>
      </c>
      <c r="D781" s="1" t="s">
        <v>90</v>
      </c>
      <c r="E781" s="1" t="s">
        <v>12</v>
      </c>
      <c r="F781">
        <v>95</v>
      </c>
      <c r="G781">
        <v>11.45</v>
      </c>
      <c r="H781">
        <v>187</v>
      </c>
      <c r="I781">
        <v>11.23</v>
      </c>
      <c r="K781">
        <f t="shared" si="62"/>
        <v>36</v>
      </c>
      <c r="L781">
        <f t="shared" si="63"/>
        <v>33</v>
      </c>
      <c r="M781" t="str">
        <f>IF(COUNT(FIND({0,1,2,3,4,5,6,7,8,9},IF(ISBLANK(A781),IF(LEN(TRIM(B781))&gt;0,TRIM(B781),TRIM(C781)),"")))&gt;0,IF(ISBLANK(A781),IF(LEN(TRIM(B781))&gt;0,TRIM(B781),TRIM(C781)),""),"")</f>
        <v>36</v>
      </c>
      <c r="N781" t="str">
        <f>IF(COUNT(FIND({0,1,2,3,4,5,6,7,8,9},IF(ISBLANK(A781),IF(LEN(TRIM(B781))&gt;0,TRIM(C781),LEFT(D781, 4)),"")))&gt;0,IF(ISBLANK(A781),IF(LEN(TRIM(B781))&gt;0,TRIM(C781),LEFT(D781, 4)),""),"")</f>
        <v>031</v>
      </c>
      <c r="O781" t="str">
        <f t="shared" si="64"/>
        <v>NY</v>
      </c>
      <c r="P781" t="str">
        <f>TRIM(IF(COUNT(FIND({0,1,2,3,4,5,6,7,8,9},B781))&gt;0,D781,IF(LEN(TRIM(B781))&gt;0,CONCATENATE(B781,C781,D781),MID(D781,4,LEN(D781)))))</f>
        <v>Essex</v>
      </c>
      <c r="Q781">
        <f t="shared" si="65"/>
        <v>95</v>
      </c>
      <c r="R781">
        <f t="shared" si="66"/>
        <v>187</v>
      </c>
    </row>
    <row r="782" spans="1:18" x14ac:dyDescent="0.25">
      <c r="B782" s="1" t="s">
        <v>13</v>
      </c>
      <c r="C782" s="1" t="s">
        <v>87</v>
      </c>
      <c r="D782" s="1" t="s">
        <v>88</v>
      </c>
      <c r="E782" s="1" t="s">
        <v>12</v>
      </c>
      <c r="F782">
        <v>91</v>
      </c>
      <c r="G782">
        <v>10.96</v>
      </c>
      <c r="H782">
        <v>206</v>
      </c>
      <c r="I782">
        <v>12.37</v>
      </c>
      <c r="K782">
        <f t="shared" si="62"/>
        <v>36</v>
      </c>
      <c r="L782">
        <f t="shared" si="63"/>
        <v>33</v>
      </c>
      <c r="M782" t="str">
        <f>IF(COUNT(FIND({0,1,2,3,4,5,6,7,8,9},IF(ISBLANK(A782),IF(LEN(TRIM(B782))&gt;0,TRIM(B782),TRIM(C782)),"")))&gt;0,IF(ISBLANK(A782),IF(LEN(TRIM(B782))&gt;0,TRIM(B782),TRIM(C782)),""),"")</f>
        <v>36</v>
      </c>
      <c r="N782" t="str">
        <f>IF(COUNT(FIND({0,1,2,3,4,5,6,7,8,9},IF(ISBLANK(A782),IF(LEN(TRIM(B782))&gt;0,TRIM(C782),LEFT(D782, 4)),"")))&gt;0,IF(ISBLANK(A782),IF(LEN(TRIM(B782))&gt;0,TRIM(C782),LEFT(D782, 4)),""),"")</f>
        <v>089</v>
      </c>
      <c r="O782" t="str">
        <f t="shared" si="64"/>
        <v>NY</v>
      </c>
      <c r="P782" t="str">
        <f>TRIM(IF(COUNT(FIND({0,1,2,3,4,5,6,7,8,9},B782))&gt;0,D782,IF(LEN(TRIM(B782))&gt;0,CONCATENATE(B782,C782,D782),MID(D782,4,LEN(D782)))))</f>
        <v>St. Lawrence</v>
      </c>
      <c r="Q782">
        <f t="shared" si="65"/>
        <v>91</v>
      </c>
      <c r="R782">
        <f t="shared" si="66"/>
        <v>206</v>
      </c>
    </row>
    <row r="783" spans="1:18" x14ac:dyDescent="0.25">
      <c r="B783" s="1" t="s">
        <v>13</v>
      </c>
      <c r="C783" s="1" t="s">
        <v>64</v>
      </c>
      <c r="D783" s="1" t="s">
        <v>65</v>
      </c>
      <c r="E783" s="1" t="s">
        <v>12</v>
      </c>
      <c r="F783">
        <v>84</v>
      </c>
      <c r="G783">
        <v>10.119999999999999</v>
      </c>
      <c r="H783">
        <v>182</v>
      </c>
      <c r="I783">
        <v>10.93</v>
      </c>
      <c r="K783">
        <f t="shared" si="62"/>
        <v>36</v>
      </c>
      <c r="L783">
        <f t="shared" si="63"/>
        <v>33</v>
      </c>
      <c r="M783" t="str">
        <f>IF(COUNT(FIND({0,1,2,3,4,5,6,7,8,9},IF(ISBLANK(A783),IF(LEN(TRIM(B783))&gt;0,TRIM(B783),TRIM(C783)),"")))&gt;0,IF(ISBLANK(A783),IF(LEN(TRIM(B783))&gt;0,TRIM(B783),TRIM(C783)),""),"")</f>
        <v>36</v>
      </c>
      <c r="N783" t="str">
        <f>IF(COUNT(FIND({0,1,2,3,4,5,6,7,8,9},IF(ISBLANK(A783),IF(LEN(TRIM(B783))&gt;0,TRIM(C783),LEFT(D783, 4)),"")))&gt;0,IF(ISBLANK(A783),IF(LEN(TRIM(B783))&gt;0,TRIM(C783),LEFT(D783, 4)),""),"")</f>
        <v>019</v>
      </c>
      <c r="O783" t="str">
        <f t="shared" si="64"/>
        <v>NY</v>
      </c>
      <c r="P783" t="str">
        <f>TRIM(IF(COUNT(FIND({0,1,2,3,4,5,6,7,8,9},B783))&gt;0,D783,IF(LEN(TRIM(B783))&gt;0,CONCATENATE(B783,C783,D783),MID(D783,4,LEN(D783)))))</f>
        <v>Clinton</v>
      </c>
      <c r="Q783">
        <f t="shared" si="65"/>
        <v>84</v>
      </c>
      <c r="R783">
        <f t="shared" si="66"/>
        <v>182</v>
      </c>
    </row>
    <row r="784" spans="1:18" x14ac:dyDescent="0.25">
      <c r="B784" s="1" t="s">
        <v>13</v>
      </c>
      <c r="C784" s="1" t="s">
        <v>26</v>
      </c>
      <c r="D784" s="1" t="s">
        <v>27</v>
      </c>
      <c r="E784" s="1" t="s">
        <v>12</v>
      </c>
      <c r="F784">
        <v>31</v>
      </c>
      <c r="G784">
        <v>3.73</v>
      </c>
      <c r="H784">
        <v>41</v>
      </c>
      <c r="I784">
        <v>2.46</v>
      </c>
      <c r="K784">
        <f t="shared" si="62"/>
        <v>36</v>
      </c>
      <c r="L784">
        <f t="shared" si="63"/>
        <v>33</v>
      </c>
      <c r="M784" t="str">
        <f>IF(COUNT(FIND({0,1,2,3,4,5,6,7,8,9},IF(ISBLANK(A784),IF(LEN(TRIM(B784))&gt;0,TRIM(B784),TRIM(C784)),"")))&gt;0,IF(ISBLANK(A784),IF(LEN(TRIM(B784))&gt;0,TRIM(B784),TRIM(C784)),""),"")</f>
        <v>36</v>
      </c>
      <c r="N784" t="str">
        <f>IF(COUNT(FIND({0,1,2,3,4,5,6,7,8,9},IF(ISBLANK(A784),IF(LEN(TRIM(B784))&gt;0,TRIM(C784),LEFT(D784, 4)),"")))&gt;0,IF(ISBLANK(A784),IF(LEN(TRIM(B784))&gt;0,TRIM(C784),LEFT(D784, 4)),""),"")</f>
        <v>067</v>
      </c>
      <c r="O784" t="str">
        <f t="shared" si="64"/>
        <v>NY</v>
      </c>
      <c r="P784" t="str">
        <f>TRIM(IF(COUNT(FIND({0,1,2,3,4,5,6,7,8,9},B784))&gt;0,D784,IF(LEN(TRIM(B784))&gt;0,CONCATENATE(B784,C784,D784),MID(D784,4,LEN(D784)))))</f>
        <v>Onondaga</v>
      </c>
      <c r="Q784">
        <f t="shared" si="65"/>
        <v>31</v>
      </c>
      <c r="R784">
        <f t="shared" si="66"/>
        <v>41</v>
      </c>
    </row>
    <row r="785" spans="1:18" x14ac:dyDescent="0.25">
      <c r="B785" s="1" t="s">
        <v>40</v>
      </c>
      <c r="C785" s="1" t="s">
        <v>41</v>
      </c>
      <c r="D785" s="1" t="s">
        <v>42</v>
      </c>
      <c r="E785" s="1" t="s">
        <v>43</v>
      </c>
      <c r="F785">
        <v>18</v>
      </c>
      <c r="G785">
        <v>2.17</v>
      </c>
      <c r="H785">
        <v>32</v>
      </c>
      <c r="I785">
        <v>1.92</v>
      </c>
      <c r="K785">
        <f t="shared" si="62"/>
        <v>36</v>
      </c>
      <c r="L785">
        <f t="shared" si="63"/>
        <v>33</v>
      </c>
      <c r="M785" t="str">
        <f>IF(COUNT(FIND({0,1,2,3,4,5,6,7,8,9},IF(ISBLANK(A785),IF(LEN(TRIM(B785))&gt;0,TRIM(B785),TRIM(C785)),"")))&gt;0,IF(ISBLANK(A785),IF(LEN(TRIM(B785))&gt;0,TRIM(B785),TRIM(C785)),""),"")</f>
        <v>57</v>
      </c>
      <c r="N785" t="str">
        <f>IF(COUNT(FIND({0,1,2,3,4,5,6,7,8,9},IF(ISBLANK(A785),IF(LEN(TRIM(B785))&gt;0,TRIM(C785),LEFT(D785, 4)),"")))&gt;0,IF(ISBLANK(A785),IF(LEN(TRIM(B785))&gt;0,TRIM(C785),LEFT(D785, 4)),""),"")</f>
        <v>001</v>
      </c>
      <c r="O785" t="str">
        <f t="shared" si="64"/>
        <v>FR</v>
      </c>
      <c r="P785" t="str">
        <f>TRIM(IF(COUNT(FIND({0,1,2,3,4,5,6,7,8,9},B785))&gt;0,D785,IF(LEN(TRIM(B785))&gt;0,CONCATENATE(B785,C785,D785),MID(D785,4,LEN(D785)))))</f>
        <v>Foreign / Overseas</v>
      </c>
      <c r="Q785">
        <f t="shared" si="65"/>
        <v>18</v>
      </c>
      <c r="R785">
        <f t="shared" si="66"/>
        <v>32</v>
      </c>
    </row>
    <row r="786" spans="1:18" x14ac:dyDescent="0.25">
      <c r="B786" s="1" t="s">
        <v>13</v>
      </c>
      <c r="C786" s="1" t="s">
        <v>46</v>
      </c>
      <c r="D786" s="1" t="s">
        <v>47</v>
      </c>
      <c r="E786" s="1" t="s">
        <v>12</v>
      </c>
      <c r="F786">
        <v>16</v>
      </c>
      <c r="G786">
        <v>1.93</v>
      </c>
      <c r="H786">
        <v>24</v>
      </c>
      <c r="I786">
        <v>1.44</v>
      </c>
      <c r="K786">
        <f t="shared" si="62"/>
        <v>36</v>
      </c>
      <c r="L786">
        <f t="shared" si="63"/>
        <v>33</v>
      </c>
      <c r="M786" t="str">
        <f>IF(COUNT(FIND({0,1,2,3,4,5,6,7,8,9},IF(ISBLANK(A786),IF(LEN(TRIM(B786))&gt;0,TRIM(B786),TRIM(C786)),"")))&gt;0,IF(ISBLANK(A786),IF(LEN(TRIM(B786))&gt;0,TRIM(B786),TRIM(C786)),""),"")</f>
        <v>36</v>
      </c>
      <c r="N786" t="str">
        <f>IF(COUNT(FIND({0,1,2,3,4,5,6,7,8,9},IF(ISBLANK(A786),IF(LEN(TRIM(B786))&gt;0,TRIM(C786),LEFT(D786, 4)),"")))&gt;0,IF(ISBLANK(A786),IF(LEN(TRIM(B786))&gt;0,TRIM(C786),LEFT(D786, 4)),""),"")</f>
        <v>065</v>
      </c>
      <c r="O786" t="str">
        <f t="shared" si="64"/>
        <v>NY</v>
      </c>
      <c r="P786" t="str">
        <f>TRIM(IF(COUNT(FIND({0,1,2,3,4,5,6,7,8,9},B786))&gt;0,D786,IF(LEN(TRIM(B786))&gt;0,CONCATENATE(B786,C786,D786),MID(D786,4,LEN(D786)))))</f>
        <v>Oneida</v>
      </c>
      <c r="Q786">
        <f t="shared" si="65"/>
        <v>16</v>
      </c>
      <c r="R786">
        <f t="shared" si="66"/>
        <v>24</v>
      </c>
    </row>
    <row r="787" spans="1:18" x14ac:dyDescent="0.25">
      <c r="B787" s="1" t="s">
        <v>13</v>
      </c>
      <c r="C787" s="1" t="s">
        <v>60</v>
      </c>
      <c r="D787" s="1" t="s">
        <v>61</v>
      </c>
      <c r="E787" s="1" t="s">
        <v>12</v>
      </c>
      <c r="F787">
        <v>15</v>
      </c>
      <c r="G787">
        <v>1.81</v>
      </c>
      <c r="H787">
        <v>36</v>
      </c>
      <c r="I787">
        <v>2.16</v>
      </c>
      <c r="K787">
        <f t="shared" si="62"/>
        <v>36</v>
      </c>
      <c r="L787">
        <f t="shared" si="63"/>
        <v>33</v>
      </c>
      <c r="M787" t="str">
        <f>IF(COUNT(FIND({0,1,2,3,4,5,6,7,8,9},IF(ISBLANK(A787),IF(LEN(TRIM(B787))&gt;0,TRIM(B787),TRIM(C787)),"")))&gt;0,IF(ISBLANK(A787),IF(LEN(TRIM(B787))&gt;0,TRIM(B787),TRIM(C787)),""),"")</f>
        <v>36</v>
      </c>
      <c r="N787" t="str">
        <f>IF(COUNT(FIND({0,1,2,3,4,5,6,7,8,9},IF(ISBLANK(A787),IF(LEN(TRIM(B787))&gt;0,TRIM(C787),LEFT(D787, 4)),"")))&gt;0,IF(ISBLANK(A787),IF(LEN(TRIM(B787))&gt;0,TRIM(C787),LEFT(D787, 4)),""),"")</f>
        <v>027</v>
      </c>
      <c r="O787" t="str">
        <f t="shared" si="64"/>
        <v>NY</v>
      </c>
      <c r="P787" t="str">
        <f>TRIM(IF(COUNT(FIND({0,1,2,3,4,5,6,7,8,9},B787))&gt;0,D787,IF(LEN(TRIM(B787))&gt;0,CONCATENATE(B787,C787,D787),MID(D787,4,LEN(D787)))))</f>
        <v>Dutchess</v>
      </c>
      <c r="Q787">
        <f t="shared" si="65"/>
        <v>15</v>
      </c>
      <c r="R787">
        <f t="shared" si="66"/>
        <v>36</v>
      </c>
    </row>
    <row r="788" spans="1:18" x14ac:dyDescent="0.25">
      <c r="B788" s="1" t="s">
        <v>13</v>
      </c>
      <c r="C788" s="1" t="s">
        <v>103</v>
      </c>
      <c r="D788" s="1" t="s">
        <v>104</v>
      </c>
      <c r="E788" s="1" t="s">
        <v>12</v>
      </c>
      <c r="F788">
        <v>14</v>
      </c>
      <c r="G788">
        <v>1.69</v>
      </c>
      <c r="H788">
        <v>33</v>
      </c>
      <c r="I788">
        <v>1.98</v>
      </c>
      <c r="K788">
        <f t="shared" si="62"/>
        <v>36</v>
      </c>
      <c r="L788">
        <f t="shared" si="63"/>
        <v>33</v>
      </c>
      <c r="M788" t="str">
        <f>IF(COUNT(FIND({0,1,2,3,4,5,6,7,8,9},IF(ISBLANK(A788),IF(LEN(TRIM(B788))&gt;0,TRIM(B788),TRIM(C788)),"")))&gt;0,IF(ISBLANK(A788),IF(LEN(TRIM(B788))&gt;0,TRIM(B788),TRIM(C788)),""),"")</f>
        <v>36</v>
      </c>
      <c r="N788" t="str">
        <f>IF(COUNT(FIND({0,1,2,3,4,5,6,7,8,9},IF(ISBLANK(A788),IF(LEN(TRIM(B788))&gt;0,TRIM(C788),LEFT(D788, 4)),"")))&gt;0,IF(ISBLANK(A788),IF(LEN(TRIM(B788))&gt;0,TRIM(C788),LEFT(D788, 4)),""),"")</f>
        <v>045</v>
      </c>
      <c r="O788" t="str">
        <f t="shared" si="64"/>
        <v>NY</v>
      </c>
      <c r="P788" t="str">
        <f>TRIM(IF(COUNT(FIND({0,1,2,3,4,5,6,7,8,9},B788))&gt;0,D788,IF(LEN(TRIM(B788))&gt;0,CONCATENATE(B788,C788,D788),MID(D788,4,LEN(D788)))))</f>
        <v>Jefferson</v>
      </c>
      <c r="Q788">
        <f t="shared" si="65"/>
        <v>14</v>
      </c>
      <c r="R788">
        <f t="shared" si="66"/>
        <v>33</v>
      </c>
    </row>
    <row r="789" spans="1:18" x14ac:dyDescent="0.25">
      <c r="B789" s="1" t="s">
        <v>13</v>
      </c>
      <c r="C789" s="1" t="s">
        <v>32</v>
      </c>
      <c r="D789" s="1" t="s">
        <v>33</v>
      </c>
      <c r="E789" s="1" t="s">
        <v>12</v>
      </c>
      <c r="F789">
        <v>13</v>
      </c>
      <c r="G789">
        <v>1.57</v>
      </c>
      <c r="H789">
        <v>22</v>
      </c>
      <c r="I789">
        <v>1.32</v>
      </c>
      <c r="K789">
        <f t="shared" si="62"/>
        <v>36</v>
      </c>
      <c r="L789">
        <f t="shared" si="63"/>
        <v>33</v>
      </c>
      <c r="M789" t="str">
        <f>IF(COUNT(FIND({0,1,2,3,4,5,6,7,8,9},IF(ISBLANK(A789),IF(LEN(TRIM(B789))&gt;0,TRIM(B789),TRIM(C789)),"")))&gt;0,IF(ISBLANK(A789),IF(LEN(TRIM(B789))&gt;0,TRIM(B789),TRIM(C789)),""),"")</f>
        <v>36</v>
      </c>
      <c r="N789" t="str">
        <f>IF(COUNT(FIND({0,1,2,3,4,5,6,7,8,9},IF(ISBLANK(A789),IF(LEN(TRIM(B789))&gt;0,TRIM(C789),LEFT(D789, 4)),"")))&gt;0,IF(ISBLANK(A789),IF(LEN(TRIM(B789))&gt;0,TRIM(C789),LEFT(D789, 4)),""),"")</f>
        <v>055</v>
      </c>
      <c r="O789" t="str">
        <f t="shared" si="64"/>
        <v>NY</v>
      </c>
      <c r="P789" t="str">
        <f>TRIM(IF(COUNT(FIND({0,1,2,3,4,5,6,7,8,9},B789))&gt;0,D789,IF(LEN(TRIM(B789))&gt;0,CONCATENATE(B789,C789,D789),MID(D789,4,LEN(D789)))))</f>
        <v>Monroe</v>
      </c>
      <c r="Q789">
        <f t="shared" si="65"/>
        <v>13</v>
      </c>
      <c r="R789">
        <f t="shared" si="66"/>
        <v>22</v>
      </c>
    </row>
    <row r="790" spans="1:18" x14ac:dyDescent="0.25">
      <c r="B790" s="1" t="s">
        <v>13</v>
      </c>
      <c r="C790" s="1" t="s">
        <v>41</v>
      </c>
      <c r="D790" s="1" t="s">
        <v>233</v>
      </c>
      <c r="E790" s="1" t="s">
        <v>12</v>
      </c>
      <c r="F790">
        <v>13</v>
      </c>
      <c r="G790">
        <v>1.57</v>
      </c>
      <c r="H790">
        <v>20</v>
      </c>
      <c r="I790">
        <v>1.2</v>
      </c>
      <c r="K790">
        <f t="shared" si="62"/>
        <v>36</v>
      </c>
      <c r="L790">
        <f t="shared" si="63"/>
        <v>33</v>
      </c>
      <c r="M790" t="str">
        <f>IF(COUNT(FIND({0,1,2,3,4,5,6,7,8,9},IF(ISBLANK(A790),IF(LEN(TRIM(B790))&gt;0,TRIM(B790),TRIM(C790)),"")))&gt;0,IF(ISBLANK(A790),IF(LEN(TRIM(B790))&gt;0,TRIM(B790),TRIM(C790)),""),"")</f>
        <v>36</v>
      </c>
      <c r="N790" t="str">
        <f>IF(COUNT(FIND({0,1,2,3,4,5,6,7,8,9},IF(ISBLANK(A790),IF(LEN(TRIM(B790))&gt;0,TRIM(C790),LEFT(D790, 4)),"")))&gt;0,IF(ISBLANK(A790),IF(LEN(TRIM(B790))&gt;0,TRIM(C790),LEFT(D790, 4)),""),"")</f>
        <v>001</v>
      </c>
      <c r="O790" t="str">
        <f t="shared" si="64"/>
        <v>NY</v>
      </c>
      <c r="P790" t="str">
        <f>TRIM(IF(COUNT(FIND({0,1,2,3,4,5,6,7,8,9},B790))&gt;0,D790,IF(LEN(TRIM(B790))&gt;0,CONCATENATE(B790,C790,D790),MID(D790,4,LEN(D790)))))</f>
        <v>Albany</v>
      </c>
      <c r="Q790">
        <f t="shared" si="65"/>
        <v>13</v>
      </c>
      <c r="R790">
        <f t="shared" si="66"/>
        <v>20</v>
      </c>
    </row>
    <row r="791" spans="1:18" x14ac:dyDescent="0.25">
      <c r="B791" s="1" t="s">
        <v>78</v>
      </c>
      <c r="C791" s="1" t="s">
        <v>76</v>
      </c>
      <c r="D791" s="1" t="s">
        <v>79</v>
      </c>
      <c r="E791" s="1" t="s">
        <v>80</v>
      </c>
      <c r="F791">
        <v>13</v>
      </c>
      <c r="G791">
        <v>1.57</v>
      </c>
      <c r="H791">
        <v>25</v>
      </c>
      <c r="I791">
        <v>1.5</v>
      </c>
      <c r="K791">
        <f t="shared" si="62"/>
        <v>36</v>
      </c>
      <c r="L791">
        <f t="shared" si="63"/>
        <v>33</v>
      </c>
      <c r="M791" t="str">
        <f>IF(COUNT(FIND({0,1,2,3,4,5,6,7,8,9},IF(ISBLANK(A791),IF(LEN(TRIM(B791))&gt;0,TRIM(B791),TRIM(C791)),"")))&gt;0,IF(ISBLANK(A791),IF(LEN(TRIM(B791))&gt;0,TRIM(B791),TRIM(C791)),""),"")</f>
        <v>09</v>
      </c>
      <c r="N791" t="str">
        <f>IF(COUNT(FIND({0,1,2,3,4,5,6,7,8,9},IF(ISBLANK(A791),IF(LEN(TRIM(B791))&gt;0,TRIM(C791),LEFT(D791, 4)),"")))&gt;0,IF(ISBLANK(A791),IF(LEN(TRIM(B791))&gt;0,TRIM(C791),LEFT(D791, 4)),""),"")</f>
        <v>003</v>
      </c>
      <c r="O791" t="str">
        <f t="shared" si="64"/>
        <v>Ct</v>
      </c>
      <c r="P791" t="str">
        <f>TRIM(IF(COUNT(FIND({0,1,2,3,4,5,6,7,8,9},B791))&gt;0,D791,IF(LEN(TRIM(B791))&gt;0,CONCATENATE(B791,C791,D791),MID(D791,4,LEN(D791)))))</f>
        <v>Hartford</v>
      </c>
      <c r="Q791">
        <f t="shared" si="65"/>
        <v>13</v>
      </c>
      <c r="R791">
        <f t="shared" si="66"/>
        <v>25</v>
      </c>
    </row>
    <row r="792" spans="1:18" x14ac:dyDescent="0.25">
      <c r="B792" s="1" t="s">
        <v>13</v>
      </c>
      <c r="C792" s="1" t="s">
        <v>22</v>
      </c>
      <c r="D792" s="1" t="s">
        <v>23</v>
      </c>
      <c r="E792" s="1" t="s">
        <v>12</v>
      </c>
      <c r="F792">
        <v>10</v>
      </c>
      <c r="G792">
        <v>1.2</v>
      </c>
      <c r="H792">
        <v>25</v>
      </c>
      <c r="I792">
        <v>1.5</v>
      </c>
      <c r="K792">
        <f t="shared" si="62"/>
        <v>36</v>
      </c>
      <c r="L792">
        <f t="shared" si="63"/>
        <v>33</v>
      </c>
      <c r="M792" t="str">
        <f>IF(COUNT(FIND({0,1,2,3,4,5,6,7,8,9},IF(ISBLANK(A792),IF(LEN(TRIM(B792))&gt;0,TRIM(B792),TRIM(C792)),"")))&gt;0,IF(ISBLANK(A792),IF(LEN(TRIM(B792))&gt;0,TRIM(B792),TRIM(C792)),""),"")</f>
        <v>36</v>
      </c>
      <c r="N792" t="str">
        <f>IF(COUNT(FIND({0,1,2,3,4,5,6,7,8,9},IF(ISBLANK(A792),IF(LEN(TRIM(B792))&gt;0,TRIM(C792),LEFT(D792, 4)),"")))&gt;0,IF(ISBLANK(A792),IF(LEN(TRIM(B792))&gt;0,TRIM(C792),LEFT(D792, 4)),""),"")</f>
        <v>021</v>
      </c>
      <c r="O792" t="str">
        <f t="shared" si="64"/>
        <v>NY</v>
      </c>
      <c r="P792" t="str">
        <f>TRIM(IF(COUNT(FIND({0,1,2,3,4,5,6,7,8,9},B792))&gt;0,D792,IF(LEN(TRIM(B792))&gt;0,CONCATENATE(B792,C792,D792),MID(D792,4,LEN(D792)))))</f>
        <v>Columbia</v>
      </c>
      <c r="Q792">
        <f t="shared" si="65"/>
        <v>10</v>
      </c>
      <c r="R792">
        <f t="shared" si="66"/>
        <v>25</v>
      </c>
    </row>
    <row r="793" spans="1:18" x14ac:dyDescent="0.25">
      <c r="B793" s="1" t="s">
        <v>99</v>
      </c>
      <c r="C793" s="1" t="s">
        <v>116</v>
      </c>
      <c r="D793" s="1" t="s">
        <v>117</v>
      </c>
      <c r="E793" s="1" t="s">
        <v>102</v>
      </c>
      <c r="F793">
        <v>10</v>
      </c>
      <c r="G793">
        <v>1.2</v>
      </c>
      <c r="H793">
        <v>15</v>
      </c>
      <c r="I793">
        <v>0.9</v>
      </c>
      <c r="K793">
        <f t="shared" si="62"/>
        <v>36</v>
      </c>
      <c r="L793">
        <f t="shared" si="63"/>
        <v>33</v>
      </c>
      <c r="M793" t="str">
        <f>IF(COUNT(FIND({0,1,2,3,4,5,6,7,8,9},IF(ISBLANK(A793),IF(LEN(TRIM(B793))&gt;0,TRIM(B793),TRIM(C793)),"")))&gt;0,IF(ISBLANK(A793),IF(LEN(TRIM(B793))&gt;0,TRIM(B793),TRIM(C793)),""),"")</f>
        <v>06</v>
      </c>
      <c r="N793" t="str">
        <f>IF(COUNT(FIND({0,1,2,3,4,5,6,7,8,9},IF(ISBLANK(A793),IF(LEN(TRIM(B793))&gt;0,TRIM(C793),LEFT(D793, 4)),"")))&gt;0,IF(ISBLANK(A793),IF(LEN(TRIM(B793))&gt;0,TRIM(C793),LEFT(D793, 4)),""),"")</f>
        <v>073</v>
      </c>
      <c r="O793" t="str">
        <f t="shared" si="64"/>
        <v>Ca</v>
      </c>
      <c r="P793" t="str">
        <f>TRIM(IF(COUNT(FIND({0,1,2,3,4,5,6,7,8,9},B793))&gt;0,D793,IF(LEN(TRIM(B793))&gt;0,CONCATENATE(B793,C793,D793),MID(D793,4,LEN(D793)))))</f>
        <v>San Diego</v>
      </c>
      <c r="Q793">
        <f t="shared" si="65"/>
        <v>10</v>
      </c>
      <c r="R793">
        <f t="shared" si="66"/>
        <v>15</v>
      </c>
    </row>
    <row r="794" spans="1:18" x14ac:dyDescent="0.25">
      <c r="B794" s="1" t="s">
        <v>194</v>
      </c>
      <c r="C794" s="1" t="s">
        <v>195</v>
      </c>
      <c r="D794" s="1" t="s">
        <v>196</v>
      </c>
      <c r="E794" s="1" t="s">
        <v>197</v>
      </c>
      <c r="F794">
        <v>128</v>
      </c>
      <c r="G794">
        <v>15.42</v>
      </c>
      <c r="H794">
        <v>254</v>
      </c>
      <c r="I794">
        <v>15.26</v>
      </c>
      <c r="K794">
        <f t="shared" si="62"/>
        <v>36</v>
      </c>
      <c r="L794">
        <f t="shared" si="63"/>
        <v>33</v>
      </c>
      <c r="M794" t="str">
        <f>IF(COUNT(FIND({0,1,2,3,4,5,6,7,8,9},IF(ISBLANK(A794),IF(LEN(TRIM(B794))&gt;0,TRIM(B794),TRIM(C794)),"")))&gt;0,IF(ISBLANK(A794),IF(LEN(TRIM(B794))&gt;0,TRIM(B794),TRIM(C794)),""),"")</f>
        <v/>
      </c>
      <c r="N794" t="str">
        <f>IF(COUNT(FIND({0,1,2,3,4,5,6,7,8,9},IF(ISBLANK(A794),IF(LEN(TRIM(B794))&gt;0,TRIM(C794),LEFT(D794, 4)),"")))&gt;0,IF(ISBLANK(A794),IF(LEN(TRIM(B794))&gt;0,TRIM(C794),LEFT(D794, 4)),""),"")</f>
        <v/>
      </c>
      <c r="O794" t="str">
        <f t="shared" si="64"/>
        <v>XX</v>
      </c>
      <c r="P794" t="str">
        <f>TRIM(IF(COUNT(FIND({0,1,2,3,4,5,6,7,8,9},B794))&gt;0,D794,IF(LEN(TRIM(B794))&gt;0,CONCATENATE(B794,C794,D794),MID(D794,4,LEN(D794)))))</f>
        <v>Same State</v>
      </c>
      <c r="Q794">
        <f t="shared" si="65"/>
        <v>128</v>
      </c>
      <c r="R794">
        <f t="shared" si="66"/>
        <v>254</v>
      </c>
    </row>
    <row r="795" spans="1:18" x14ac:dyDescent="0.25">
      <c r="B795" s="1" t="s">
        <v>198</v>
      </c>
      <c r="C795" s="1" t="s">
        <v>199</v>
      </c>
      <c r="D795" s="1" t="s">
        <v>200</v>
      </c>
      <c r="E795" s="1" t="s">
        <v>197</v>
      </c>
      <c r="F795">
        <v>98</v>
      </c>
      <c r="G795">
        <v>11.81</v>
      </c>
      <c r="H795">
        <v>204</v>
      </c>
      <c r="I795">
        <v>12.25</v>
      </c>
      <c r="K795">
        <f t="shared" si="62"/>
        <v>36</v>
      </c>
      <c r="L795">
        <f t="shared" si="63"/>
        <v>33</v>
      </c>
      <c r="M795" t="str">
        <f>IF(COUNT(FIND({0,1,2,3,4,5,6,7,8,9},IF(ISBLANK(A795),IF(LEN(TRIM(B795))&gt;0,TRIM(B795),TRIM(C795)),"")))&gt;0,IF(ISBLANK(A795),IF(LEN(TRIM(B795))&gt;0,TRIM(B795),TRIM(C795)),""),"")</f>
        <v/>
      </c>
      <c r="N795" t="str">
        <f>IF(COUNT(FIND({0,1,2,3,4,5,6,7,8,9},IF(ISBLANK(A795),IF(LEN(TRIM(B795))&gt;0,TRIM(C795),LEFT(D795, 4)),"")))&gt;0,IF(ISBLANK(A795),IF(LEN(TRIM(B795))&gt;0,TRIM(C795),LEFT(D795, 4)),""),"")</f>
        <v/>
      </c>
      <c r="O795" t="str">
        <f t="shared" si="64"/>
        <v>XX</v>
      </c>
      <c r="P795" t="str">
        <f>TRIM(IF(COUNT(FIND({0,1,2,3,4,5,6,7,8,9},B795))&gt;0,D795,IF(LEN(TRIM(B795))&gt;0,CONCATENATE(B795,C795,D795),MID(D795,4,LEN(D795)))))</f>
        <v>Region 1: Northeast</v>
      </c>
      <c r="Q795">
        <f t="shared" si="65"/>
        <v>98</v>
      </c>
      <c r="R795">
        <f t="shared" si="66"/>
        <v>204</v>
      </c>
    </row>
    <row r="796" spans="1:18" x14ac:dyDescent="0.25">
      <c r="B796" s="1" t="s">
        <v>198</v>
      </c>
      <c r="C796" s="1" t="s">
        <v>199</v>
      </c>
      <c r="D796" s="1" t="s">
        <v>201</v>
      </c>
      <c r="E796" s="1" t="s">
        <v>197</v>
      </c>
      <c r="F796">
        <v>34</v>
      </c>
      <c r="G796">
        <v>4.0999999999999996</v>
      </c>
      <c r="H796">
        <v>67</v>
      </c>
      <c r="I796">
        <v>4.0199999999999996</v>
      </c>
      <c r="K796">
        <f t="shared" si="62"/>
        <v>36</v>
      </c>
      <c r="L796">
        <f t="shared" si="63"/>
        <v>33</v>
      </c>
      <c r="M796" t="str">
        <f>IF(COUNT(FIND({0,1,2,3,4,5,6,7,8,9},IF(ISBLANK(A796),IF(LEN(TRIM(B796))&gt;0,TRIM(B796),TRIM(C796)),"")))&gt;0,IF(ISBLANK(A796),IF(LEN(TRIM(B796))&gt;0,TRIM(B796),TRIM(C796)),""),"")</f>
        <v/>
      </c>
      <c r="N796" t="str">
        <f>IF(COUNT(FIND({0,1,2,3,4,5,6,7,8,9},IF(ISBLANK(A796),IF(LEN(TRIM(B796))&gt;0,TRIM(C796),LEFT(D796, 4)),"")))&gt;0,IF(ISBLANK(A796),IF(LEN(TRIM(B796))&gt;0,TRIM(C796),LEFT(D796, 4)),""),"")</f>
        <v/>
      </c>
      <c r="O796" t="str">
        <f t="shared" si="64"/>
        <v>XX</v>
      </c>
      <c r="P796" t="str">
        <f>TRIM(IF(COUNT(FIND({0,1,2,3,4,5,6,7,8,9},B796))&gt;0,D796,IF(LEN(TRIM(B796))&gt;0,CONCATENATE(B796,C796,D796),MID(D796,4,LEN(D796)))))</f>
        <v>Region 2: Midwest</v>
      </c>
      <c r="Q796">
        <f t="shared" si="65"/>
        <v>34</v>
      </c>
      <c r="R796">
        <f t="shared" si="66"/>
        <v>67</v>
      </c>
    </row>
    <row r="797" spans="1:18" x14ac:dyDescent="0.25">
      <c r="B797" s="1" t="s">
        <v>198</v>
      </c>
      <c r="C797" s="1" t="s">
        <v>199</v>
      </c>
      <c r="D797" s="1" t="s">
        <v>202</v>
      </c>
      <c r="E797" s="1" t="s">
        <v>197</v>
      </c>
      <c r="F797">
        <v>107</v>
      </c>
      <c r="G797">
        <v>12.89</v>
      </c>
      <c r="H797">
        <v>209</v>
      </c>
      <c r="I797">
        <v>12.55</v>
      </c>
      <c r="K797">
        <f t="shared" si="62"/>
        <v>36</v>
      </c>
      <c r="L797">
        <f t="shared" si="63"/>
        <v>33</v>
      </c>
      <c r="M797" t="str">
        <f>IF(COUNT(FIND({0,1,2,3,4,5,6,7,8,9},IF(ISBLANK(A797),IF(LEN(TRIM(B797))&gt;0,TRIM(B797),TRIM(C797)),"")))&gt;0,IF(ISBLANK(A797),IF(LEN(TRIM(B797))&gt;0,TRIM(B797),TRIM(C797)),""),"")</f>
        <v/>
      </c>
      <c r="N797" t="str">
        <f>IF(COUNT(FIND({0,1,2,3,4,5,6,7,8,9},IF(ISBLANK(A797),IF(LEN(TRIM(B797))&gt;0,TRIM(C797),LEFT(D797, 4)),"")))&gt;0,IF(ISBLANK(A797),IF(LEN(TRIM(B797))&gt;0,TRIM(C797),LEFT(D797, 4)),""),"")</f>
        <v/>
      </c>
      <c r="O797" t="str">
        <f t="shared" si="64"/>
        <v>XX</v>
      </c>
      <c r="P797" t="str">
        <f>TRIM(IF(COUNT(FIND({0,1,2,3,4,5,6,7,8,9},B797))&gt;0,D797,IF(LEN(TRIM(B797))&gt;0,CONCATENATE(B797,C797,D797),MID(D797,4,LEN(D797)))))</f>
        <v>Region 3: South</v>
      </c>
      <c r="Q797">
        <f t="shared" si="65"/>
        <v>107</v>
      </c>
      <c r="R797">
        <f t="shared" si="66"/>
        <v>209</v>
      </c>
    </row>
    <row r="798" spans="1:18" x14ac:dyDescent="0.25">
      <c r="B798" s="1" t="s">
        <v>198</v>
      </c>
      <c r="C798" s="1" t="s">
        <v>199</v>
      </c>
      <c r="D798" s="1" t="s">
        <v>203</v>
      </c>
      <c r="E798" s="1" t="s">
        <v>197</v>
      </c>
      <c r="F798">
        <v>40</v>
      </c>
      <c r="G798">
        <v>4.82</v>
      </c>
      <c r="H798">
        <v>83</v>
      </c>
      <c r="I798">
        <v>4.9800000000000004</v>
      </c>
      <c r="K798">
        <f t="shared" si="62"/>
        <v>36</v>
      </c>
      <c r="L798">
        <f t="shared" si="63"/>
        <v>33</v>
      </c>
      <c r="M798" t="str">
        <f>IF(COUNT(FIND({0,1,2,3,4,5,6,7,8,9},IF(ISBLANK(A798),IF(LEN(TRIM(B798))&gt;0,TRIM(B798),TRIM(C798)),"")))&gt;0,IF(ISBLANK(A798),IF(LEN(TRIM(B798))&gt;0,TRIM(B798),TRIM(C798)),""),"")</f>
        <v/>
      </c>
      <c r="N798" t="str">
        <f>IF(COUNT(FIND({0,1,2,3,4,5,6,7,8,9},IF(ISBLANK(A798),IF(LEN(TRIM(B798))&gt;0,TRIM(C798),LEFT(D798, 4)),"")))&gt;0,IF(ISBLANK(A798),IF(LEN(TRIM(B798))&gt;0,TRIM(C798),LEFT(D798, 4)),""),"")</f>
        <v/>
      </c>
      <c r="O798" t="str">
        <f t="shared" si="64"/>
        <v>XX</v>
      </c>
      <c r="P798" t="str">
        <f>TRIM(IF(COUNT(FIND({0,1,2,3,4,5,6,7,8,9},B798))&gt;0,D798,IF(LEN(TRIM(B798))&gt;0,CONCATENATE(B798,C798,D798),MID(D798,4,LEN(D798)))))</f>
        <v>Region 4: West</v>
      </c>
      <c r="Q798">
        <f t="shared" si="65"/>
        <v>40</v>
      </c>
      <c r="R798">
        <f t="shared" si="66"/>
        <v>83</v>
      </c>
    </row>
    <row r="799" spans="1:18" x14ac:dyDescent="0.25">
      <c r="B799" s="1" t="s">
        <v>204</v>
      </c>
      <c r="C799" s="1" t="s">
        <v>205</v>
      </c>
      <c r="D799" s="1" t="s">
        <v>406</v>
      </c>
      <c r="E799" s="1" t="s">
        <v>197</v>
      </c>
      <c r="F799">
        <v>14443</v>
      </c>
      <c r="H799">
        <v>33959</v>
      </c>
      <c r="K799">
        <f t="shared" si="62"/>
        <v>36</v>
      </c>
      <c r="L799">
        <f t="shared" si="63"/>
        <v>33</v>
      </c>
      <c r="M799" t="str">
        <f>IF(COUNT(FIND({0,1,2,3,4,5,6,7,8,9},IF(ISBLANK(A799),IF(LEN(TRIM(B799))&gt;0,TRIM(B799),TRIM(C799)),"")))&gt;0,IF(ISBLANK(A799),IF(LEN(TRIM(B799))&gt;0,TRIM(B799),TRIM(C799)),""),"")</f>
        <v>36</v>
      </c>
      <c r="N799" t="str">
        <f>IF(COUNT(FIND({0,1,2,3,4,5,6,7,8,9},IF(ISBLANK(A799),IF(LEN(TRIM(B799))&gt;0,TRIM(C799),LEFT(D799, 4)),"")))&gt;0,IF(ISBLANK(A799),IF(LEN(TRIM(B799))&gt;0,TRIM(C799),LEFT(D799, 4)),""),"")</f>
        <v xml:space="preserve">033 </v>
      </c>
      <c r="O799" t="str">
        <f t="shared" si="64"/>
        <v>XX</v>
      </c>
      <c r="P799" t="str">
        <f>TRIM(IF(COUNT(FIND({0,1,2,3,4,5,6,7,8,9},B799))&gt;0,D799,IF(LEN(TRIM(B799))&gt;0,CONCATENATE(B799,C799,D799),MID(D799,4,LEN(D799)))))</f>
        <v>County Non-Migrants</v>
      </c>
      <c r="Q799">
        <f t="shared" si="65"/>
        <v>14443</v>
      </c>
      <c r="R799">
        <f t="shared" si="66"/>
        <v>33959</v>
      </c>
    </row>
    <row r="800" spans="1:18" x14ac:dyDescent="0.25">
      <c r="A800">
        <v>36</v>
      </c>
      <c r="B800" s="1" t="s">
        <v>401</v>
      </c>
      <c r="C800" s="1" t="s">
        <v>220</v>
      </c>
      <c r="D800" s="1" t="s">
        <v>407</v>
      </c>
      <c r="E800" s="1" t="s">
        <v>12</v>
      </c>
      <c r="F800">
        <v>868</v>
      </c>
      <c r="H800">
        <v>1710</v>
      </c>
      <c r="K800">
        <f t="shared" si="62"/>
        <v>36</v>
      </c>
      <c r="L800">
        <f t="shared" si="63"/>
        <v>35</v>
      </c>
      <c r="M800" t="str">
        <f>IF(COUNT(FIND({0,1,2,3,4,5,6,7,8,9},IF(ISBLANK(A800),IF(LEN(TRIM(B800))&gt;0,TRIM(B800),TRIM(C800)),"")))&gt;0,IF(ISBLANK(A800),IF(LEN(TRIM(B800))&gt;0,TRIM(B800),TRIM(C800)),""),"")</f>
        <v/>
      </c>
      <c r="N800" t="str">
        <f>IF(COUNT(FIND({0,1,2,3,4,5,6,7,8,9},IF(ISBLANK(A800),IF(LEN(TRIM(B800))&gt;0,TRIM(C800),LEFT(D800, 4)),"")))&gt;0,IF(ISBLANK(A800),IF(LEN(TRIM(B800))&gt;0,TRIM(C800),LEFT(D800, 4)),""),"")</f>
        <v/>
      </c>
      <c r="O800" t="str">
        <f t="shared" si="64"/>
        <v>NY</v>
      </c>
      <c r="P800" t="str">
        <f>TRIM(IF(COUNT(FIND({0,1,2,3,4,5,6,7,8,9},B800))&gt;0,D800,IF(LEN(TRIM(B800))&gt;0,CONCATENATE(B800,C800,D800),MID(D800,4,LEN(D800)))))</f>
        <v>Fulton Total Migration F</v>
      </c>
      <c r="Q800">
        <f t="shared" si="65"/>
        <v>868</v>
      </c>
      <c r="R800">
        <f t="shared" si="66"/>
        <v>1710</v>
      </c>
    </row>
    <row r="801" spans="2:18" x14ac:dyDescent="0.25">
      <c r="B801" s="1" t="s">
        <v>13</v>
      </c>
      <c r="C801" s="1" t="s">
        <v>66</v>
      </c>
      <c r="D801" s="1" t="s">
        <v>67</v>
      </c>
      <c r="E801" s="1" t="s">
        <v>12</v>
      </c>
      <c r="F801">
        <v>214</v>
      </c>
      <c r="G801">
        <v>24.65</v>
      </c>
      <c r="H801">
        <v>428</v>
      </c>
      <c r="I801">
        <v>25.03</v>
      </c>
      <c r="K801">
        <f t="shared" si="62"/>
        <v>36</v>
      </c>
      <c r="L801">
        <f t="shared" si="63"/>
        <v>35</v>
      </c>
      <c r="M801" t="str">
        <f>IF(COUNT(FIND({0,1,2,3,4,5,6,7,8,9},IF(ISBLANK(A801),IF(LEN(TRIM(B801))&gt;0,TRIM(B801),TRIM(C801)),"")))&gt;0,IF(ISBLANK(A801),IF(LEN(TRIM(B801))&gt;0,TRIM(B801),TRIM(C801)),""),"")</f>
        <v>36</v>
      </c>
      <c r="N801" t="str">
        <f>IF(COUNT(FIND({0,1,2,3,4,5,6,7,8,9},IF(ISBLANK(A801),IF(LEN(TRIM(B801))&gt;0,TRIM(C801),LEFT(D801, 4)),"")))&gt;0,IF(ISBLANK(A801),IF(LEN(TRIM(B801))&gt;0,TRIM(C801),LEFT(D801, 4)),""),"")</f>
        <v>057</v>
      </c>
      <c r="O801" t="str">
        <f t="shared" si="64"/>
        <v>NY</v>
      </c>
      <c r="P801" t="str">
        <f>TRIM(IF(COUNT(FIND({0,1,2,3,4,5,6,7,8,9},B801))&gt;0,D801,IF(LEN(TRIM(B801))&gt;0,CONCATENATE(B801,C801,D801),MID(D801,4,LEN(D801)))))</f>
        <v>Montgomery</v>
      </c>
      <c r="Q801">
        <f t="shared" si="65"/>
        <v>214</v>
      </c>
      <c r="R801">
        <f t="shared" si="66"/>
        <v>428</v>
      </c>
    </row>
    <row r="802" spans="2:18" x14ac:dyDescent="0.25">
      <c r="B802" s="1" t="s">
        <v>13</v>
      </c>
      <c r="C802" s="1" t="s">
        <v>18</v>
      </c>
      <c r="D802" s="1" t="s">
        <v>19</v>
      </c>
      <c r="E802" s="1" t="s">
        <v>12</v>
      </c>
      <c r="F802">
        <v>82</v>
      </c>
      <c r="G802">
        <v>9.4499999999999993</v>
      </c>
      <c r="H802">
        <v>166</v>
      </c>
      <c r="I802">
        <v>9.7100000000000009</v>
      </c>
      <c r="K802">
        <f t="shared" si="62"/>
        <v>36</v>
      </c>
      <c r="L802">
        <f t="shared" si="63"/>
        <v>35</v>
      </c>
      <c r="M802" t="str">
        <f>IF(COUNT(FIND({0,1,2,3,4,5,6,7,8,9},IF(ISBLANK(A802),IF(LEN(TRIM(B802))&gt;0,TRIM(B802),TRIM(C802)),"")))&gt;0,IF(ISBLANK(A802),IF(LEN(TRIM(B802))&gt;0,TRIM(B802),TRIM(C802)),""),"")</f>
        <v>36</v>
      </c>
      <c r="N802" t="str">
        <f>IF(COUNT(FIND({0,1,2,3,4,5,6,7,8,9},IF(ISBLANK(A802),IF(LEN(TRIM(B802))&gt;0,TRIM(C802),LEFT(D802, 4)),"")))&gt;0,IF(ISBLANK(A802),IF(LEN(TRIM(B802))&gt;0,TRIM(C802),LEFT(D802, 4)),""),"")</f>
        <v>091</v>
      </c>
      <c r="O802" t="str">
        <f t="shared" si="64"/>
        <v>NY</v>
      </c>
      <c r="P802" t="str">
        <f>TRIM(IF(COUNT(FIND({0,1,2,3,4,5,6,7,8,9},B802))&gt;0,D802,IF(LEN(TRIM(B802))&gt;0,CONCATENATE(B802,C802,D802),MID(D802,4,LEN(D802)))))</f>
        <v>Saratoga</v>
      </c>
      <c r="Q802">
        <f t="shared" si="65"/>
        <v>82</v>
      </c>
      <c r="R802">
        <f t="shared" si="66"/>
        <v>166</v>
      </c>
    </row>
    <row r="803" spans="2:18" x14ac:dyDescent="0.25">
      <c r="B803" s="1" t="s">
        <v>13</v>
      </c>
      <c r="C803" s="1" t="s">
        <v>16</v>
      </c>
      <c r="D803" s="1" t="s">
        <v>17</v>
      </c>
      <c r="E803" s="1" t="s">
        <v>12</v>
      </c>
      <c r="F803">
        <v>57</v>
      </c>
      <c r="G803">
        <v>6.57</v>
      </c>
      <c r="H803">
        <v>107</v>
      </c>
      <c r="I803">
        <v>6.26</v>
      </c>
      <c r="K803">
        <f t="shared" si="62"/>
        <v>36</v>
      </c>
      <c r="L803">
        <f t="shared" si="63"/>
        <v>35</v>
      </c>
      <c r="M803" t="str">
        <f>IF(COUNT(FIND({0,1,2,3,4,5,6,7,8,9},IF(ISBLANK(A803),IF(LEN(TRIM(B803))&gt;0,TRIM(B803),TRIM(C803)),"")))&gt;0,IF(ISBLANK(A803),IF(LEN(TRIM(B803))&gt;0,TRIM(B803),TRIM(C803)),""),"")</f>
        <v>36</v>
      </c>
      <c r="N803" t="str">
        <f>IF(COUNT(FIND({0,1,2,3,4,5,6,7,8,9},IF(ISBLANK(A803),IF(LEN(TRIM(B803))&gt;0,TRIM(C803),LEFT(D803, 4)),"")))&gt;0,IF(ISBLANK(A803),IF(LEN(TRIM(B803))&gt;0,TRIM(C803),LEFT(D803, 4)),""),"")</f>
        <v>093</v>
      </c>
      <c r="O803" t="str">
        <f t="shared" si="64"/>
        <v>NY</v>
      </c>
      <c r="P803" t="str">
        <f>TRIM(IF(COUNT(FIND({0,1,2,3,4,5,6,7,8,9},B803))&gt;0,D803,IF(LEN(TRIM(B803))&gt;0,CONCATENATE(B803,C803,D803),MID(D803,4,LEN(D803)))))</f>
        <v>Schenectady</v>
      </c>
      <c r="Q803">
        <f t="shared" si="65"/>
        <v>57</v>
      </c>
      <c r="R803">
        <f t="shared" si="66"/>
        <v>107</v>
      </c>
    </row>
    <row r="804" spans="2:18" x14ac:dyDescent="0.25">
      <c r="B804" s="1" t="s">
        <v>13</v>
      </c>
      <c r="C804" s="1" t="s">
        <v>91</v>
      </c>
      <c r="D804" s="1" t="s">
        <v>92</v>
      </c>
      <c r="E804" s="1" t="s">
        <v>12</v>
      </c>
      <c r="F804">
        <v>40</v>
      </c>
      <c r="G804">
        <v>4.6100000000000003</v>
      </c>
      <c r="H804">
        <v>88</v>
      </c>
      <c r="I804">
        <v>5.15</v>
      </c>
      <c r="K804">
        <f t="shared" si="62"/>
        <v>36</v>
      </c>
      <c r="L804">
        <f t="shared" si="63"/>
        <v>35</v>
      </c>
      <c r="M804" t="str">
        <f>IF(COUNT(FIND({0,1,2,3,4,5,6,7,8,9},IF(ISBLANK(A804),IF(LEN(TRIM(B804))&gt;0,TRIM(B804),TRIM(C804)),"")))&gt;0,IF(ISBLANK(A804),IF(LEN(TRIM(B804))&gt;0,TRIM(B804),TRIM(C804)),""),"")</f>
        <v>36</v>
      </c>
      <c r="N804" t="str">
        <f>IF(COUNT(FIND({0,1,2,3,4,5,6,7,8,9},IF(ISBLANK(A804),IF(LEN(TRIM(B804))&gt;0,TRIM(C804),LEFT(D804, 4)),"")))&gt;0,IF(ISBLANK(A804),IF(LEN(TRIM(B804))&gt;0,TRIM(C804),LEFT(D804, 4)),""),"")</f>
        <v>043</v>
      </c>
      <c r="O804" t="str">
        <f t="shared" si="64"/>
        <v>NY</v>
      </c>
      <c r="P804" t="str">
        <f>TRIM(IF(COUNT(FIND({0,1,2,3,4,5,6,7,8,9},B804))&gt;0,D804,IF(LEN(TRIM(B804))&gt;0,CONCATENATE(B804,C804,D804),MID(D804,4,LEN(D804)))))</f>
        <v>Herkimer</v>
      </c>
      <c r="Q804">
        <f t="shared" si="65"/>
        <v>40</v>
      </c>
      <c r="R804">
        <f t="shared" si="66"/>
        <v>88</v>
      </c>
    </row>
    <row r="805" spans="2:18" x14ac:dyDescent="0.25">
      <c r="B805" s="1" t="s">
        <v>13</v>
      </c>
      <c r="C805" s="1" t="s">
        <v>41</v>
      </c>
      <c r="D805" s="1" t="s">
        <v>233</v>
      </c>
      <c r="E805" s="1" t="s">
        <v>12</v>
      </c>
      <c r="F805">
        <v>35</v>
      </c>
      <c r="G805">
        <v>4.03</v>
      </c>
      <c r="H805">
        <v>64</v>
      </c>
      <c r="I805">
        <v>3.74</v>
      </c>
      <c r="K805">
        <f t="shared" si="62"/>
        <v>36</v>
      </c>
      <c r="L805">
        <f t="shared" si="63"/>
        <v>35</v>
      </c>
      <c r="M805" t="str">
        <f>IF(COUNT(FIND({0,1,2,3,4,5,6,7,8,9},IF(ISBLANK(A805),IF(LEN(TRIM(B805))&gt;0,TRIM(B805),TRIM(C805)),"")))&gt;0,IF(ISBLANK(A805),IF(LEN(TRIM(B805))&gt;0,TRIM(B805),TRIM(C805)),""),"")</f>
        <v>36</v>
      </c>
      <c r="N805" t="str">
        <f>IF(COUNT(FIND({0,1,2,3,4,5,6,7,8,9},IF(ISBLANK(A805),IF(LEN(TRIM(B805))&gt;0,TRIM(C805),LEFT(D805, 4)),"")))&gt;0,IF(ISBLANK(A805),IF(LEN(TRIM(B805))&gt;0,TRIM(C805),LEFT(D805, 4)),""),"")</f>
        <v>001</v>
      </c>
      <c r="O805" t="str">
        <f t="shared" si="64"/>
        <v>NY</v>
      </c>
      <c r="P805" t="str">
        <f>TRIM(IF(COUNT(FIND({0,1,2,3,4,5,6,7,8,9},B805))&gt;0,D805,IF(LEN(TRIM(B805))&gt;0,CONCATENATE(B805,C805,D805),MID(D805,4,LEN(D805)))))</f>
        <v>Albany</v>
      </c>
      <c r="Q805">
        <f t="shared" si="65"/>
        <v>35</v>
      </c>
      <c r="R805">
        <f t="shared" si="66"/>
        <v>64</v>
      </c>
    </row>
    <row r="806" spans="2:18" x14ac:dyDescent="0.25">
      <c r="B806" s="1" t="s">
        <v>13</v>
      </c>
      <c r="C806" s="1" t="s">
        <v>50</v>
      </c>
      <c r="D806" s="1" t="s">
        <v>51</v>
      </c>
      <c r="E806" s="1" t="s">
        <v>12</v>
      </c>
      <c r="F806">
        <v>18</v>
      </c>
      <c r="G806">
        <v>2.0699999999999998</v>
      </c>
      <c r="H806">
        <v>37</v>
      </c>
      <c r="I806">
        <v>2.16</v>
      </c>
      <c r="K806">
        <f t="shared" si="62"/>
        <v>36</v>
      </c>
      <c r="L806">
        <f t="shared" si="63"/>
        <v>35</v>
      </c>
      <c r="M806" t="str">
        <f>IF(COUNT(FIND({0,1,2,3,4,5,6,7,8,9},IF(ISBLANK(A806),IF(LEN(TRIM(B806))&gt;0,TRIM(B806),TRIM(C806)),"")))&gt;0,IF(ISBLANK(A806),IF(LEN(TRIM(B806))&gt;0,TRIM(B806),TRIM(C806)),""),"")</f>
        <v>36</v>
      </c>
      <c r="N806" t="str">
        <f>IF(COUNT(FIND({0,1,2,3,4,5,6,7,8,9},IF(ISBLANK(A806),IF(LEN(TRIM(B806))&gt;0,TRIM(C806),LEFT(D806, 4)),"")))&gt;0,IF(ISBLANK(A806),IF(LEN(TRIM(B806))&gt;0,TRIM(C806),LEFT(D806, 4)),""),"")</f>
        <v>095</v>
      </c>
      <c r="O806" t="str">
        <f t="shared" si="64"/>
        <v>NY</v>
      </c>
      <c r="P806" t="str">
        <f>TRIM(IF(COUNT(FIND({0,1,2,3,4,5,6,7,8,9},B806))&gt;0,D806,IF(LEN(TRIM(B806))&gt;0,CONCATENATE(B806,C806,D806),MID(D806,4,LEN(D806)))))</f>
        <v>Schoharie</v>
      </c>
      <c r="Q806">
        <f t="shared" si="65"/>
        <v>18</v>
      </c>
      <c r="R806">
        <f t="shared" si="66"/>
        <v>37</v>
      </c>
    </row>
    <row r="807" spans="2:18" x14ac:dyDescent="0.25">
      <c r="B807" s="1" t="s">
        <v>13</v>
      </c>
      <c r="C807" s="1" t="s">
        <v>336</v>
      </c>
      <c r="D807" s="1" t="s">
        <v>329</v>
      </c>
      <c r="E807" s="1" t="s">
        <v>12</v>
      </c>
      <c r="F807">
        <v>14</v>
      </c>
      <c r="G807">
        <v>1.61</v>
      </c>
      <c r="H807">
        <v>26</v>
      </c>
      <c r="I807">
        <v>1.52</v>
      </c>
      <c r="K807">
        <f t="shared" si="62"/>
        <v>36</v>
      </c>
      <c r="L807">
        <f t="shared" si="63"/>
        <v>35</v>
      </c>
      <c r="M807" t="str">
        <f>IF(COUNT(FIND({0,1,2,3,4,5,6,7,8,9},IF(ISBLANK(A807),IF(LEN(TRIM(B807))&gt;0,TRIM(B807),TRIM(C807)),"")))&gt;0,IF(ISBLANK(A807),IF(LEN(TRIM(B807))&gt;0,TRIM(B807),TRIM(C807)),""),"")</f>
        <v>36</v>
      </c>
      <c r="N807" t="str">
        <f>IF(COUNT(FIND({0,1,2,3,4,5,6,7,8,9},IF(ISBLANK(A807),IF(LEN(TRIM(B807))&gt;0,TRIM(C807),LEFT(D807, 4)),"")))&gt;0,IF(ISBLANK(A807),IF(LEN(TRIM(B807))&gt;0,TRIM(C807),LEFT(D807, 4)),""),"")</f>
        <v>041</v>
      </c>
      <c r="O807" t="str">
        <f t="shared" si="64"/>
        <v>NY</v>
      </c>
      <c r="P807" t="str">
        <f>TRIM(IF(COUNT(FIND({0,1,2,3,4,5,6,7,8,9},B807))&gt;0,D807,IF(LEN(TRIM(B807))&gt;0,CONCATENATE(B807,C807,D807),MID(D807,4,LEN(D807)))))</f>
        <v>Hamilton</v>
      </c>
      <c r="Q807">
        <f t="shared" si="65"/>
        <v>14</v>
      </c>
      <c r="R807">
        <f t="shared" si="66"/>
        <v>26</v>
      </c>
    </row>
    <row r="808" spans="2:18" x14ac:dyDescent="0.25">
      <c r="B808" s="1" t="s">
        <v>13</v>
      </c>
      <c r="C808" s="1" t="s">
        <v>46</v>
      </c>
      <c r="D808" s="1" t="s">
        <v>47</v>
      </c>
      <c r="E808" s="1" t="s">
        <v>12</v>
      </c>
      <c r="F808">
        <v>13</v>
      </c>
      <c r="G808">
        <v>1.5</v>
      </c>
      <c r="H808">
        <v>21</v>
      </c>
      <c r="I808">
        <v>1.23</v>
      </c>
      <c r="K808">
        <f t="shared" si="62"/>
        <v>36</v>
      </c>
      <c r="L808">
        <f t="shared" si="63"/>
        <v>35</v>
      </c>
      <c r="M808" t="str">
        <f>IF(COUNT(FIND({0,1,2,3,4,5,6,7,8,9},IF(ISBLANK(A808),IF(LEN(TRIM(B808))&gt;0,TRIM(B808),TRIM(C808)),"")))&gt;0,IF(ISBLANK(A808),IF(LEN(TRIM(B808))&gt;0,TRIM(B808),TRIM(C808)),""),"")</f>
        <v>36</v>
      </c>
      <c r="N808" t="str">
        <f>IF(COUNT(FIND({0,1,2,3,4,5,6,7,8,9},IF(ISBLANK(A808),IF(LEN(TRIM(B808))&gt;0,TRIM(C808),LEFT(D808, 4)),"")))&gt;0,IF(ISBLANK(A808),IF(LEN(TRIM(B808))&gt;0,TRIM(C808),LEFT(D808, 4)),""),"")</f>
        <v>065</v>
      </c>
      <c r="O808" t="str">
        <f t="shared" si="64"/>
        <v>NY</v>
      </c>
      <c r="P808" t="str">
        <f>TRIM(IF(COUNT(FIND({0,1,2,3,4,5,6,7,8,9},B808))&gt;0,D808,IF(LEN(TRIM(B808))&gt;0,CONCATENATE(B808,C808,D808),MID(D808,4,LEN(D808)))))</f>
        <v>Oneida</v>
      </c>
      <c r="Q808">
        <f t="shared" si="65"/>
        <v>13</v>
      </c>
      <c r="R808">
        <f t="shared" si="66"/>
        <v>21</v>
      </c>
    </row>
    <row r="809" spans="2:18" x14ac:dyDescent="0.25">
      <c r="B809" s="1" t="s">
        <v>13</v>
      </c>
      <c r="C809" s="1" t="s">
        <v>24</v>
      </c>
      <c r="D809" s="1" t="s">
        <v>25</v>
      </c>
      <c r="E809" s="1" t="s">
        <v>12</v>
      </c>
      <c r="F809">
        <v>11</v>
      </c>
      <c r="G809">
        <v>1.27</v>
      </c>
      <c r="H809">
        <v>21</v>
      </c>
      <c r="I809">
        <v>1.23</v>
      </c>
      <c r="K809">
        <f t="shared" si="62"/>
        <v>36</v>
      </c>
      <c r="L809">
        <f t="shared" si="63"/>
        <v>35</v>
      </c>
      <c r="M809" t="str">
        <f>IF(COUNT(FIND({0,1,2,3,4,5,6,7,8,9},IF(ISBLANK(A809),IF(LEN(TRIM(B809))&gt;0,TRIM(B809),TRIM(C809)),"")))&gt;0,IF(ISBLANK(A809),IF(LEN(TRIM(B809))&gt;0,TRIM(B809),TRIM(C809)),""),"")</f>
        <v>36</v>
      </c>
      <c r="N809" t="str">
        <f>IF(COUNT(FIND({0,1,2,3,4,5,6,7,8,9},IF(ISBLANK(A809),IF(LEN(TRIM(B809))&gt;0,TRIM(C809),LEFT(D809, 4)),"")))&gt;0,IF(ISBLANK(A809),IF(LEN(TRIM(B809))&gt;0,TRIM(C809),LEFT(D809, 4)),""),"")</f>
        <v>103</v>
      </c>
      <c r="O809" t="str">
        <f t="shared" si="64"/>
        <v>NY</v>
      </c>
      <c r="P809" t="str">
        <f>TRIM(IF(COUNT(FIND({0,1,2,3,4,5,6,7,8,9},B809))&gt;0,D809,IF(LEN(TRIM(B809))&gt;0,CONCATENATE(B809,C809,D809),MID(D809,4,LEN(D809)))))</f>
        <v>Suffolk</v>
      </c>
      <c r="Q809">
        <f t="shared" si="65"/>
        <v>11</v>
      </c>
      <c r="R809">
        <f t="shared" si="66"/>
        <v>21</v>
      </c>
    </row>
    <row r="810" spans="2:18" x14ac:dyDescent="0.25">
      <c r="B810" s="1" t="s">
        <v>40</v>
      </c>
      <c r="C810" s="1" t="s">
        <v>41</v>
      </c>
      <c r="D810" s="1" t="s">
        <v>42</v>
      </c>
      <c r="E810" s="1" t="s">
        <v>43</v>
      </c>
      <c r="F810">
        <v>11</v>
      </c>
      <c r="G810">
        <v>1.27</v>
      </c>
      <c r="H810">
        <v>19</v>
      </c>
      <c r="I810">
        <v>1.1100000000000001</v>
      </c>
      <c r="K810">
        <f t="shared" si="62"/>
        <v>36</v>
      </c>
      <c r="L810">
        <f t="shared" si="63"/>
        <v>35</v>
      </c>
      <c r="M810" t="str">
        <f>IF(COUNT(FIND({0,1,2,3,4,5,6,7,8,9},IF(ISBLANK(A810),IF(LEN(TRIM(B810))&gt;0,TRIM(B810),TRIM(C810)),"")))&gt;0,IF(ISBLANK(A810),IF(LEN(TRIM(B810))&gt;0,TRIM(B810),TRIM(C810)),""),"")</f>
        <v>57</v>
      </c>
      <c r="N810" t="str">
        <f>IF(COUNT(FIND({0,1,2,3,4,5,6,7,8,9},IF(ISBLANK(A810),IF(LEN(TRIM(B810))&gt;0,TRIM(C810),LEFT(D810, 4)),"")))&gt;0,IF(ISBLANK(A810),IF(LEN(TRIM(B810))&gt;0,TRIM(C810),LEFT(D810, 4)),""),"")</f>
        <v>001</v>
      </c>
      <c r="O810" t="str">
        <f t="shared" si="64"/>
        <v>FR</v>
      </c>
      <c r="P810" t="str">
        <f>TRIM(IF(COUNT(FIND({0,1,2,3,4,5,6,7,8,9},B810))&gt;0,D810,IF(LEN(TRIM(B810))&gt;0,CONCATENATE(B810,C810,D810),MID(D810,4,LEN(D810)))))</f>
        <v>Foreign / Overseas</v>
      </c>
      <c r="Q810">
        <f t="shared" si="65"/>
        <v>11</v>
      </c>
      <c r="R810">
        <f t="shared" si="66"/>
        <v>19</v>
      </c>
    </row>
    <row r="811" spans="2:18" x14ac:dyDescent="0.25">
      <c r="B811" s="1" t="s">
        <v>13</v>
      </c>
      <c r="C811" s="1" t="s">
        <v>52</v>
      </c>
      <c r="D811" s="1" t="s">
        <v>53</v>
      </c>
      <c r="E811" s="1" t="s">
        <v>12</v>
      </c>
      <c r="F811">
        <v>10</v>
      </c>
      <c r="G811">
        <v>1.1499999999999999</v>
      </c>
      <c r="H811">
        <v>18</v>
      </c>
      <c r="I811">
        <v>1.05</v>
      </c>
      <c r="K811">
        <f t="shared" si="62"/>
        <v>36</v>
      </c>
      <c r="L811">
        <f t="shared" si="63"/>
        <v>35</v>
      </c>
      <c r="M811" t="str">
        <f>IF(COUNT(FIND({0,1,2,3,4,5,6,7,8,9},IF(ISBLANK(A811),IF(LEN(TRIM(B811))&gt;0,TRIM(B811),TRIM(C811)),"")))&gt;0,IF(ISBLANK(A811),IF(LEN(TRIM(B811))&gt;0,TRIM(B811),TRIM(C811)),""),"")</f>
        <v>36</v>
      </c>
      <c r="N811" t="str">
        <f>IF(COUNT(FIND({0,1,2,3,4,5,6,7,8,9},IF(ISBLANK(A811),IF(LEN(TRIM(B811))&gt;0,TRIM(C811),LEFT(D811, 4)),"")))&gt;0,IF(ISBLANK(A811),IF(LEN(TRIM(B811))&gt;0,TRIM(C811),LEFT(D811, 4)),""),"")</f>
        <v>113</v>
      </c>
      <c r="O811" t="str">
        <f t="shared" si="64"/>
        <v>NY</v>
      </c>
      <c r="P811" t="str">
        <f>TRIM(IF(COUNT(FIND({0,1,2,3,4,5,6,7,8,9},B811))&gt;0,D811,IF(LEN(TRIM(B811))&gt;0,CONCATENATE(B811,C811,D811),MID(D811,4,LEN(D811)))))</f>
        <v>Warren</v>
      </c>
      <c r="Q811">
        <f t="shared" si="65"/>
        <v>10</v>
      </c>
      <c r="R811">
        <f t="shared" si="66"/>
        <v>18</v>
      </c>
    </row>
    <row r="812" spans="2:18" x14ac:dyDescent="0.25">
      <c r="B812" s="1" t="s">
        <v>194</v>
      </c>
      <c r="C812" s="1" t="s">
        <v>195</v>
      </c>
      <c r="D812" s="1" t="s">
        <v>196</v>
      </c>
      <c r="E812" s="1" t="s">
        <v>197</v>
      </c>
      <c r="F812">
        <v>132</v>
      </c>
      <c r="G812">
        <v>15.21</v>
      </c>
      <c r="H812">
        <v>258</v>
      </c>
      <c r="I812">
        <v>15.09</v>
      </c>
      <c r="K812">
        <f t="shared" si="62"/>
        <v>36</v>
      </c>
      <c r="L812">
        <f t="shared" si="63"/>
        <v>35</v>
      </c>
      <c r="M812" t="str">
        <f>IF(COUNT(FIND({0,1,2,3,4,5,6,7,8,9},IF(ISBLANK(A812),IF(LEN(TRIM(B812))&gt;0,TRIM(B812),TRIM(C812)),"")))&gt;0,IF(ISBLANK(A812),IF(LEN(TRIM(B812))&gt;0,TRIM(B812),TRIM(C812)),""),"")</f>
        <v/>
      </c>
      <c r="N812" t="str">
        <f>IF(COUNT(FIND({0,1,2,3,4,5,6,7,8,9},IF(ISBLANK(A812),IF(LEN(TRIM(B812))&gt;0,TRIM(C812),LEFT(D812, 4)),"")))&gt;0,IF(ISBLANK(A812),IF(LEN(TRIM(B812))&gt;0,TRIM(C812),LEFT(D812, 4)),""),"")</f>
        <v/>
      </c>
      <c r="O812" t="str">
        <f t="shared" si="64"/>
        <v>XX</v>
      </c>
      <c r="P812" t="str">
        <f>TRIM(IF(COUNT(FIND({0,1,2,3,4,5,6,7,8,9},B812))&gt;0,D812,IF(LEN(TRIM(B812))&gt;0,CONCATENATE(B812,C812,D812),MID(D812,4,LEN(D812)))))</f>
        <v>Same State</v>
      </c>
      <c r="Q812">
        <f t="shared" si="65"/>
        <v>132</v>
      </c>
      <c r="R812">
        <f t="shared" si="66"/>
        <v>258</v>
      </c>
    </row>
    <row r="813" spans="2:18" x14ac:dyDescent="0.25">
      <c r="B813" s="1" t="s">
        <v>198</v>
      </c>
      <c r="C813" s="1" t="s">
        <v>199</v>
      </c>
      <c r="D813" s="1" t="s">
        <v>200</v>
      </c>
      <c r="E813" s="1" t="s">
        <v>197</v>
      </c>
      <c r="F813">
        <v>85</v>
      </c>
      <c r="G813">
        <v>9.7899999999999991</v>
      </c>
      <c r="H813">
        <v>168</v>
      </c>
      <c r="I813">
        <v>9.82</v>
      </c>
      <c r="K813">
        <f t="shared" si="62"/>
        <v>36</v>
      </c>
      <c r="L813">
        <f t="shared" si="63"/>
        <v>35</v>
      </c>
      <c r="M813" t="str">
        <f>IF(COUNT(FIND({0,1,2,3,4,5,6,7,8,9},IF(ISBLANK(A813),IF(LEN(TRIM(B813))&gt;0,TRIM(B813),TRIM(C813)),"")))&gt;0,IF(ISBLANK(A813),IF(LEN(TRIM(B813))&gt;0,TRIM(B813),TRIM(C813)),""),"")</f>
        <v/>
      </c>
      <c r="N813" t="str">
        <f>IF(COUNT(FIND({0,1,2,3,4,5,6,7,8,9},IF(ISBLANK(A813),IF(LEN(TRIM(B813))&gt;0,TRIM(C813),LEFT(D813, 4)),"")))&gt;0,IF(ISBLANK(A813),IF(LEN(TRIM(B813))&gt;0,TRIM(C813),LEFT(D813, 4)),""),"")</f>
        <v/>
      </c>
      <c r="O813" t="str">
        <f t="shared" si="64"/>
        <v>XX</v>
      </c>
      <c r="P813" t="str">
        <f>TRIM(IF(COUNT(FIND({0,1,2,3,4,5,6,7,8,9},B813))&gt;0,D813,IF(LEN(TRIM(B813))&gt;0,CONCATENATE(B813,C813,D813),MID(D813,4,LEN(D813)))))</f>
        <v>Region 1: Northeast</v>
      </c>
      <c r="Q813">
        <f t="shared" si="65"/>
        <v>85</v>
      </c>
      <c r="R813">
        <f t="shared" si="66"/>
        <v>168</v>
      </c>
    </row>
    <row r="814" spans="2:18" x14ac:dyDescent="0.25">
      <c r="B814" s="1" t="s">
        <v>198</v>
      </c>
      <c r="C814" s="1" t="s">
        <v>199</v>
      </c>
      <c r="D814" s="1" t="s">
        <v>201</v>
      </c>
      <c r="E814" s="1" t="s">
        <v>197</v>
      </c>
      <c r="F814">
        <v>25</v>
      </c>
      <c r="G814">
        <v>2.88</v>
      </c>
      <c r="H814">
        <v>44</v>
      </c>
      <c r="I814">
        <v>2.57</v>
      </c>
      <c r="K814">
        <f t="shared" si="62"/>
        <v>36</v>
      </c>
      <c r="L814">
        <f t="shared" si="63"/>
        <v>35</v>
      </c>
      <c r="M814" t="str">
        <f>IF(COUNT(FIND({0,1,2,3,4,5,6,7,8,9},IF(ISBLANK(A814),IF(LEN(TRIM(B814))&gt;0,TRIM(B814),TRIM(C814)),"")))&gt;0,IF(ISBLANK(A814),IF(LEN(TRIM(B814))&gt;0,TRIM(B814),TRIM(C814)),""),"")</f>
        <v/>
      </c>
      <c r="N814" t="str">
        <f>IF(COUNT(FIND({0,1,2,3,4,5,6,7,8,9},IF(ISBLANK(A814),IF(LEN(TRIM(B814))&gt;0,TRIM(C814),LEFT(D814, 4)),"")))&gt;0,IF(ISBLANK(A814),IF(LEN(TRIM(B814))&gt;0,TRIM(C814),LEFT(D814, 4)),""),"")</f>
        <v/>
      </c>
      <c r="O814" t="str">
        <f t="shared" si="64"/>
        <v>XX</v>
      </c>
      <c r="P814" t="str">
        <f>TRIM(IF(COUNT(FIND({0,1,2,3,4,5,6,7,8,9},B814))&gt;0,D814,IF(LEN(TRIM(B814))&gt;0,CONCATENATE(B814,C814,D814),MID(D814,4,LEN(D814)))))</f>
        <v>Region 2: Midwest</v>
      </c>
      <c r="Q814">
        <f t="shared" si="65"/>
        <v>25</v>
      </c>
      <c r="R814">
        <f t="shared" si="66"/>
        <v>44</v>
      </c>
    </row>
    <row r="815" spans="2:18" x14ac:dyDescent="0.25">
      <c r="B815" s="1" t="s">
        <v>198</v>
      </c>
      <c r="C815" s="1" t="s">
        <v>199</v>
      </c>
      <c r="D815" s="1" t="s">
        <v>202</v>
      </c>
      <c r="E815" s="1" t="s">
        <v>197</v>
      </c>
      <c r="F815">
        <v>77</v>
      </c>
      <c r="G815">
        <v>8.8699999999999992</v>
      </c>
      <c r="H815">
        <v>169</v>
      </c>
      <c r="I815">
        <v>9.8800000000000008</v>
      </c>
      <c r="K815">
        <f t="shared" si="62"/>
        <v>36</v>
      </c>
      <c r="L815">
        <f t="shared" si="63"/>
        <v>35</v>
      </c>
      <c r="M815" t="str">
        <f>IF(COUNT(FIND({0,1,2,3,4,5,6,7,8,9},IF(ISBLANK(A815),IF(LEN(TRIM(B815))&gt;0,TRIM(B815),TRIM(C815)),"")))&gt;0,IF(ISBLANK(A815),IF(LEN(TRIM(B815))&gt;0,TRIM(B815),TRIM(C815)),""),"")</f>
        <v/>
      </c>
      <c r="N815" t="str">
        <f>IF(COUNT(FIND({0,1,2,3,4,5,6,7,8,9},IF(ISBLANK(A815),IF(LEN(TRIM(B815))&gt;0,TRIM(C815),LEFT(D815, 4)),"")))&gt;0,IF(ISBLANK(A815),IF(LEN(TRIM(B815))&gt;0,TRIM(C815),LEFT(D815, 4)),""),"")</f>
        <v/>
      </c>
      <c r="O815" t="str">
        <f t="shared" si="64"/>
        <v>XX</v>
      </c>
      <c r="P815" t="str">
        <f>TRIM(IF(COUNT(FIND({0,1,2,3,4,5,6,7,8,9},B815))&gt;0,D815,IF(LEN(TRIM(B815))&gt;0,CONCATENATE(B815,C815,D815),MID(D815,4,LEN(D815)))))</f>
        <v>Region 3: South</v>
      </c>
      <c r="Q815">
        <f t="shared" si="65"/>
        <v>77</v>
      </c>
      <c r="R815">
        <f t="shared" si="66"/>
        <v>169</v>
      </c>
    </row>
    <row r="816" spans="2:18" x14ac:dyDescent="0.25">
      <c r="B816" s="1" t="s">
        <v>198</v>
      </c>
      <c r="C816" s="1" t="s">
        <v>199</v>
      </c>
      <c r="D816" s="1" t="s">
        <v>203</v>
      </c>
      <c r="E816" s="1" t="s">
        <v>197</v>
      </c>
      <c r="F816">
        <v>44</v>
      </c>
      <c r="G816">
        <v>5.07</v>
      </c>
      <c r="H816">
        <v>76</v>
      </c>
      <c r="I816">
        <v>4.4400000000000004</v>
      </c>
      <c r="K816">
        <f t="shared" si="62"/>
        <v>36</v>
      </c>
      <c r="L816">
        <f t="shared" si="63"/>
        <v>35</v>
      </c>
      <c r="M816" t="str">
        <f>IF(COUNT(FIND({0,1,2,3,4,5,6,7,8,9},IF(ISBLANK(A816),IF(LEN(TRIM(B816))&gt;0,TRIM(B816),TRIM(C816)),"")))&gt;0,IF(ISBLANK(A816),IF(LEN(TRIM(B816))&gt;0,TRIM(B816),TRIM(C816)),""),"")</f>
        <v/>
      </c>
      <c r="N816" t="str">
        <f>IF(COUNT(FIND({0,1,2,3,4,5,6,7,8,9},IF(ISBLANK(A816),IF(LEN(TRIM(B816))&gt;0,TRIM(C816),LEFT(D816, 4)),"")))&gt;0,IF(ISBLANK(A816),IF(LEN(TRIM(B816))&gt;0,TRIM(C816),LEFT(D816, 4)),""),"")</f>
        <v/>
      </c>
      <c r="O816" t="str">
        <f t="shared" si="64"/>
        <v>XX</v>
      </c>
      <c r="P816" t="str">
        <f>TRIM(IF(COUNT(FIND({0,1,2,3,4,5,6,7,8,9},B816))&gt;0,D816,IF(LEN(TRIM(B816))&gt;0,CONCATENATE(B816,C816,D816),MID(D816,4,LEN(D816)))))</f>
        <v>Region 4: West</v>
      </c>
      <c r="Q816">
        <f t="shared" si="65"/>
        <v>44</v>
      </c>
      <c r="R816">
        <f t="shared" si="66"/>
        <v>76</v>
      </c>
    </row>
    <row r="817" spans="1:18" x14ac:dyDescent="0.25">
      <c r="B817" s="1" t="s">
        <v>204</v>
      </c>
      <c r="C817" s="1" t="s">
        <v>205</v>
      </c>
      <c r="D817" s="1" t="s">
        <v>408</v>
      </c>
      <c r="E817" s="1" t="s">
        <v>197</v>
      </c>
      <c r="F817">
        <v>19150</v>
      </c>
      <c r="H817">
        <v>42748</v>
      </c>
      <c r="K817">
        <f t="shared" si="62"/>
        <v>36</v>
      </c>
      <c r="L817">
        <f t="shared" si="63"/>
        <v>35</v>
      </c>
      <c r="M817" t="str">
        <f>IF(COUNT(FIND({0,1,2,3,4,5,6,7,8,9},IF(ISBLANK(A817),IF(LEN(TRIM(B817))&gt;0,TRIM(B817),TRIM(C817)),"")))&gt;0,IF(ISBLANK(A817),IF(LEN(TRIM(B817))&gt;0,TRIM(B817),TRIM(C817)),""),"")</f>
        <v>36</v>
      </c>
      <c r="N817" t="str">
        <f>IF(COUNT(FIND({0,1,2,3,4,5,6,7,8,9},IF(ISBLANK(A817),IF(LEN(TRIM(B817))&gt;0,TRIM(C817),LEFT(D817, 4)),"")))&gt;0,IF(ISBLANK(A817),IF(LEN(TRIM(B817))&gt;0,TRIM(C817),LEFT(D817, 4)),""),"")</f>
        <v xml:space="preserve">035 </v>
      </c>
      <c r="O817" t="str">
        <f t="shared" si="64"/>
        <v>XX</v>
      </c>
      <c r="P817" t="str">
        <f>TRIM(IF(COUNT(FIND({0,1,2,3,4,5,6,7,8,9},B817))&gt;0,D817,IF(LEN(TRIM(B817))&gt;0,CONCATENATE(B817,C817,D817),MID(D817,4,LEN(D817)))))</f>
        <v>County Non-Migrants</v>
      </c>
      <c r="Q817">
        <f t="shared" si="65"/>
        <v>19150</v>
      </c>
      <c r="R817">
        <f t="shared" si="66"/>
        <v>42748</v>
      </c>
    </row>
    <row r="818" spans="1:18" x14ac:dyDescent="0.25">
      <c r="A818">
        <v>36</v>
      </c>
      <c r="B818" s="1" t="s">
        <v>401</v>
      </c>
      <c r="C818" s="1" t="s">
        <v>273</v>
      </c>
      <c r="D818" s="1" t="s">
        <v>409</v>
      </c>
      <c r="E818" s="1" t="s">
        <v>12</v>
      </c>
      <c r="F818">
        <v>1238</v>
      </c>
      <c r="H818">
        <v>2472</v>
      </c>
      <c r="K818">
        <f t="shared" si="62"/>
        <v>36</v>
      </c>
      <c r="L818">
        <f t="shared" si="63"/>
        <v>37</v>
      </c>
      <c r="M818" t="str">
        <f>IF(COUNT(FIND({0,1,2,3,4,5,6,7,8,9},IF(ISBLANK(A818),IF(LEN(TRIM(B818))&gt;0,TRIM(B818),TRIM(C818)),"")))&gt;0,IF(ISBLANK(A818),IF(LEN(TRIM(B818))&gt;0,TRIM(B818),TRIM(C818)),""),"")</f>
        <v/>
      </c>
      <c r="N818" t="str">
        <f>IF(COUNT(FIND({0,1,2,3,4,5,6,7,8,9},IF(ISBLANK(A818),IF(LEN(TRIM(B818))&gt;0,TRIM(C818),LEFT(D818, 4)),"")))&gt;0,IF(ISBLANK(A818),IF(LEN(TRIM(B818))&gt;0,TRIM(C818),LEFT(D818, 4)),""),"")</f>
        <v/>
      </c>
      <c r="O818" t="str">
        <f t="shared" si="64"/>
        <v>NY</v>
      </c>
      <c r="P818" t="str">
        <f>TRIM(IF(COUNT(FIND({0,1,2,3,4,5,6,7,8,9},B818))&gt;0,D818,IF(LEN(TRIM(B818))&gt;0,CONCATENATE(B818,C818,D818),MID(D818,4,LEN(D818)))))</f>
        <v>Genesee Total Migration</v>
      </c>
      <c r="Q818">
        <f t="shared" si="65"/>
        <v>1238</v>
      </c>
      <c r="R818">
        <f t="shared" si="66"/>
        <v>2472</v>
      </c>
    </row>
    <row r="819" spans="1:18" x14ac:dyDescent="0.25">
      <c r="B819" s="1" t="s">
        <v>13</v>
      </c>
      <c r="C819" s="1" t="s">
        <v>32</v>
      </c>
      <c r="D819" s="1" t="s">
        <v>33</v>
      </c>
      <c r="E819" s="1" t="s">
        <v>12</v>
      </c>
      <c r="F819">
        <v>265</v>
      </c>
      <c r="G819">
        <v>21.41</v>
      </c>
      <c r="H819">
        <v>498</v>
      </c>
      <c r="I819">
        <v>20.149999999999999</v>
      </c>
      <c r="K819">
        <f t="shared" si="62"/>
        <v>36</v>
      </c>
      <c r="L819">
        <f t="shared" si="63"/>
        <v>37</v>
      </c>
      <c r="M819" t="str">
        <f>IF(COUNT(FIND({0,1,2,3,4,5,6,7,8,9},IF(ISBLANK(A819),IF(LEN(TRIM(B819))&gt;0,TRIM(B819),TRIM(C819)),"")))&gt;0,IF(ISBLANK(A819),IF(LEN(TRIM(B819))&gt;0,TRIM(B819),TRIM(C819)),""),"")</f>
        <v>36</v>
      </c>
      <c r="N819" t="str">
        <f>IF(COUNT(FIND({0,1,2,3,4,5,6,7,8,9},IF(ISBLANK(A819),IF(LEN(TRIM(B819))&gt;0,TRIM(C819),LEFT(D819, 4)),"")))&gt;0,IF(ISBLANK(A819),IF(LEN(TRIM(B819))&gt;0,TRIM(C819),LEFT(D819, 4)),""),"")</f>
        <v>055</v>
      </c>
      <c r="O819" t="str">
        <f t="shared" si="64"/>
        <v>NY</v>
      </c>
      <c r="P819" t="str">
        <f>TRIM(IF(COUNT(FIND({0,1,2,3,4,5,6,7,8,9},B819))&gt;0,D819,IF(LEN(TRIM(B819))&gt;0,CONCATENATE(B819,C819,D819),MID(D819,4,LEN(D819)))))</f>
        <v>Monroe</v>
      </c>
      <c r="Q819">
        <f t="shared" si="65"/>
        <v>265</v>
      </c>
      <c r="R819">
        <f t="shared" si="66"/>
        <v>498</v>
      </c>
    </row>
    <row r="820" spans="1:18" x14ac:dyDescent="0.25">
      <c r="B820" s="1" t="s">
        <v>13</v>
      </c>
      <c r="C820" s="1" t="s">
        <v>48</v>
      </c>
      <c r="D820" s="1" t="s">
        <v>49</v>
      </c>
      <c r="E820" s="1" t="s">
        <v>12</v>
      </c>
      <c r="F820">
        <v>214</v>
      </c>
      <c r="G820">
        <v>17.29</v>
      </c>
      <c r="H820">
        <v>461</v>
      </c>
      <c r="I820">
        <v>18.649999999999999</v>
      </c>
      <c r="K820">
        <f t="shared" si="62"/>
        <v>36</v>
      </c>
      <c r="L820">
        <f t="shared" si="63"/>
        <v>37</v>
      </c>
      <c r="M820" t="str">
        <f>IF(COUNT(FIND({0,1,2,3,4,5,6,7,8,9},IF(ISBLANK(A820),IF(LEN(TRIM(B820))&gt;0,TRIM(B820),TRIM(C820)),"")))&gt;0,IF(ISBLANK(A820),IF(LEN(TRIM(B820))&gt;0,TRIM(B820),TRIM(C820)),""),"")</f>
        <v>36</v>
      </c>
      <c r="N820" t="str">
        <f>IF(COUNT(FIND({0,1,2,3,4,5,6,7,8,9},IF(ISBLANK(A820),IF(LEN(TRIM(B820))&gt;0,TRIM(C820),LEFT(D820, 4)),"")))&gt;0,IF(ISBLANK(A820),IF(LEN(TRIM(B820))&gt;0,TRIM(C820),LEFT(D820, 4)),""),"")</f>
        <v>029</v>
      </c>
      <c r="O820" t="str">
        <f t="shared" si="64"/>
        <v>NY</v>
      </c>
      <c r="P820" t="str">
        <f>TRIM(IF(COUNT(FIND({0,1,2,3,4,5,6,7,8,9},B820))&gt;0,D820,IF(LEN(TRIM(B820))&gt;0,CONCATENATE(B820,C820,D820),MID(D820,4,LEN(D820)))))</f>
        <v>Erie</v>
      </c>
      <c r="Q820">
        <f t="shared" si="65"/>
        <v>214</v>
      </c>
      <c r="R820">
        <f t="shared" si="66"/>
        <v>461</v>
      </c>
    </row>
    <row r="821" spans="1:18" x14ac:dyDescent="0.25">
      <c r="B821" s="1" t="s">
        <v>13</v>
      </c>
      <c r="C821" s="1" t="s">
        <v>212</v>
      </c>
      <c r="D821" s="1" t="s">
        <v>213</v>
      </c>
      <c r="E821" s="1" t="s">
        <v>12</v>
      </c>
      <c r="F821">
        <v>160</v>
      </c>
      <c r="G821">
        <v>12.92</v>
      </c>
      <c r="H821">
        <v>323</v>
      </c>
      <c r="I821">
        <v>13.07</v>
      </c>
      <c r="K821">
        <f t="shared" si="62"/>
        <v>36</v>
      </c>
      <c r="L821">
        <f t="shared" si="63"/>
        <v>37</v>
      </c>
      <c r="M821" t="str">
        <f>IF(COUNT(FIND({0,1,2,3,4,5,6,7,8,9},IF(ISBLANK(A821),IF(LEN(TRIM(B821))&gt;0,TRIM(B821),TRIM(C821)),"")))&gt;0,IF(ISBLANK(A821),IF(LEN(TRIM(B821))&gt;0,TRIM(B821),TRIM(C821)),""),"")</f>
        <v>36</v>
      </c>
      <c r="N821" t="str">
        <f>IF(COUNT(FIND({0,1,2,3,4,5,6,7,8,9},IF(ISBLANK(A821),IF(LEN(TRIM(B821))&gt;0,TRIM(C821),LEFT(D821, 4)),"")))&gt;0,IF(ISBLANK(A821),IF(LEN(TRIM(B821))&gt;0,TRIM(C821),LEFT(D821, 4)),""),"")</f>
        <v>121</v>
      </c>
      <c r="O821" t="str">
        <f t="shared" si="64"/>
        <v>NY</v>
      </c>
      <c r="P821" t="str">
        <f>TRIM(IF(COUNT(FIND({0,1,2,3,4,5,6,7,8,9},B821))&gt;0,D821,IF(LEN(TRIM(B821))&gt;0,CONCATENATE(B821,C821,D821),MID(D821,4,LEN(D821)))))</f>
        <v>Wyoming</v>
      </c>
      <c r="Q821">
        <f t="shared" si="65"/>
        <v>160</v>
      </c>
      <c r="R821">
        <f t="shared" si="66"/>
        <v>323</v>
      </c>
    </row>
    <row r="822" spans="1:18" x14ac:dyDescent="0.25">
      <c r="B822" s="1" t="s">
        <v>13</v>
      </c>
      <c r="C822" s="1" t="s">
        <v>210</v>
      </c>
      <c r="D822" s="1" t="s">
        <v>211</v>
      </c>
      <c r="E822" s="1" t="s">
        <v>12</v>
      </c>
      <c r="F822">
        <v>81</v>
      </c>
      <c r="G822">
        <v>6.54</v>
      </c>
      <c r="H822">
        <v>152</v>
      </c>
      <c r="I822">
        <v>6.15</v>
      </c>
      <c r="K822">
        <f t="shared" si="62"/>
        <v>36</v>
      </c>
      <c r="L822">
        <f t="shared" si="63"/>
        <v>37</v>
      </c>
      <c r="M822" t="str">
        <f>IF(COUNT(FIND({0,1,2,3,4,5,6,7,8,9},IF(ISBLANK(A822),IF(LEN(TRIM(B822))&gt;0,TRIM(B822),TRIM(C822)),"")))&gt;0,IF(ISBLANK(A822),IF(LEN(TRIM(B822))&gt;0,TRIM(B822),TRIM(C822)),""),"")</f>
        <v>36</v>
      </c>
      <c r="N822" t="str">
        <f>IF(COUNT(FIND({0,1,2,3,4,5,6,7,8,9},IF(ISBLANK(A822),IF(LEN(TRIM(B822))&gt;0,TRIM(C822),LEFT(D822, 4)),"")))&gt;0,IF(ISBLANK(A822),IF(LEN(TRIM(B822))&gt;0,TRIM(C822),LEFT(D822, 4)),""),"")</f>
        <v>051</v>
      </c>
      <c r="O822" t="str">
        <f t="shared" si="64"/>
        <v>NY</v>
      </c>
      <c r="P822" t="str">
        <f>TRIM(IF(COUNT(FIND({0,1,2,3,4,5,6,7,8,9},B822))&gt;0,D822,IF(LEN(TRIM(B822))&gt;0,CONCATENATE(B822,C822,D822),MID(D822,4,LEN(D822)))))</f>
        <v>Livingston</v>
      </c>
      <c r="Q822">
        <f t="shared" si="65"/>
        <v>81</v>
      </c>
      <c r="R822">
        <f t="shared" si="66"/>
        <v>152</v>
      </c>
    </row>
    <row r="823" spans="1:18" x14ac:dyDescent="0.25">
      <c r="B823" s="1" t="s">
        <v>13</v>
      </c>
      <c r="C823" s="1" t="s">
        <v>116</v>
      </c>
      <c r="D823" s="1" t="s">
        <v>263</v>
      </c>
      <c r="E823" s="1" t="s">
        <v>12</v>
      </c>
      <c r="F823">
        <v>49</v>
      </c>
      <c r="G823">
        <v>3.96</v>
      </c>
      <c r="H823">
        <v>103</v>
      </c>
      <c r="I823">
        <v>4.17</v>
      </c>
      <c r="K823">
        <f t="shared" si="62"/>
        <v>36</v>
      </c>
      <c r="L823">
        <f t="shared" si="63"/>
        <v>37</v>
      </c>
      <c r="M823" t="str">
        <f>IF(COUNT(FIND({0,1,2,3,4,5,6,7,8,9},IF(ISBLANK(A823),IF(LEN(TRIM(B823))&gt;0,TRIM(B823),TRIM(C823)),"")))&gt;0,IF(ISBLANK(A823),IF(LEN(TRIM(B823))&gt;0,TRIM(B823),TRIM(C823)),""),"")</f>
        <v>36</v>
      </c>
      <c r="N823" t="str">
        <f>IF(COUNT(FIND({0,1,2,3,4,5,6,7,8,9},IF(ISBLANK(A823),IF(LEN(TRIM(B823))&gt;0,TRIM(C823),LEFT(D823, 4)),"")))&gt;0,IF(ISBLANK(A823),IF(LEN(TRIM(B823))&gt;0,TRIM(C823),LEFT(D823, 4)),""),"")</f>
        <v>073</v>
      </c>
      <c r="O823" t="str">
        <f t="shared" si="64"/>
        <v>NY</v>
      </c>
      <c r="P823" t="str">
        <f>TRIM(IF(COUNT(FIND({0,1,2,3,4,5,6,7,8,9},B823))&gt;0,D823,IF(LEN(TRIM(B823))&gt;0,CONCATENATE(B823,C823,D823),MID(D823,4,LEN(D823)))))</f>
        <v>Orleans</v>
      </c>
      <c r="Q823">
        <f t="shared" si="65"/>
        <v>49</v>
      </c>
      <c r="R823">
        <f t="shared" si="66"/>
        <v>103</v>
      </c>
    </row>
    <row r="824" spans="1:18" x14ac:dyDescent="0.25">
      <c r="B824" s="1" t="s">
        <v>40</v>
      </c>
      <c r="C824" s="1" t="s">
        <v>41</v>
      </c>
      <c r="D824" s="1" t="s">
        <v>42</v>
      </c>
      <c r="E824" s="1" t="s">
        <v>43</v>
      </c>
      <c r="F824">
        <v>27</v>
      </c>
      <c r="G824">
        <v>2.1800000000000002</v>
      </c>
      <c r="H824">
        <v>59</v>
      </c>
      <c r="I824">
        <v>2.39</v>
      </c>
      <c r="K824">
        <f t="shared" si="62"/>
        <v>36</v>
      </c>
      <c r="L824">
        <f t="shared" si="63"/>
        <v>37</v>
      </c>
      <c r="M824" t="str">
        <f>IF(COUNT(FIND({0,1,2,3,4,5,6,7,8,9},IF(ISBLANK(A824),IF(LEN(TRIM(B824))&gt;0,TRIM(B824),TRIM(C824)),"")))&gt;0,IF(ISBLANK(A824),IF(LEN(TRIM(B824))&gt;0,TRIM(B824),TRIM(C824)),""),"")</f>
        <v>57</v>
      </c>
      <c r="N824" t="str">
        <f>IF(COUNT(FIND({0,1,2,3,4,5,6,7,8,9},IF(ISBLANK(A824),IF(LEN(TRIM(B824))&gt;0,TRIM(C824),LEFT(D824, 4)),"")))&gt;0,IF(ISBLANK(A824),IF(LEN(TRIM(B824))&gt;0,TRIM(C824),LEFT(D824, 4)),""),"")</f>
        <v>001</v>
      </c>
      <c r="O824" t="str">
        <f t="shared" si="64"/>
        <v>FR</v>
      </c>
      <c r="P824" t="str">
        <f>TRIM(IF(COUNT(FIND({0,1,2,3,4,5,6,7,8,9},B824))&gt;0,D824,IF(LEN(TRIM(B824))&gt;0,CONCATENATE(B824,C824,D824),MID(D824,4,LEN(D824)))))</f>
        <v>Foreign / Overseas</v>
      </c>
      <c r="Q824">
        <f t="shared" si="65"/>
        <v>27</v>
      </c>
      <c r="R824">
        <f t="shared" si="66"/>
        <v>59</v>
      </c>
    </row>
    <row r="825" spans="1:18" x14ac:dyDescent="0.25">
      <c r="B825" s="1" t="s">
        <v>13</v>
      </c>
      <c r="C825" s="1" t="s">
        <v>215</v>
      </c>
      <c r="D825" s="1" t="s">
        <v>216</v>
      </c>
      <c r="E825" s="1" t="s">
        <v>12</v>
      </c>
      <c r="F825">
        <v>23</v>
      </c>
      <c r="G825">
        <v>1.86</v>
      </c>
      <c r="H825">
        <v>62</v>
      </c>
      <c r="I825">
        <v>2.5099999999999998</v>
      </c>
      <c r="K825">
        <f t="shared" si="62"/>
        <v>36</v>
      </c>
      <c r="L825">
        <f t="shared" si="63"/>
        <v>37</v>
      </c>
      <c r="M825" t="str">
        <f>IF(COUNT(FIND({0,1,2,3,4,5,6,7,8,9},IF(ISBLANK(A825),IF(LEN(TRIM(B825))&gt;0,TRIM(B825),TRIM(C825)),"")))&gt;0,IF(ISBLANK(A825),IF(LEN(TRIM(B825))&gt;0,TRIM(B825),TRIM(C825)),""),"")</f>
        <v>36</v>
      </c>
      <c r="N825" t="str">
        <f>IF(COUNT(FIND({0,1,2,3,4,5,6,7,8,9},IF(ISBLANK(A825),IF(LEN(TRIM(B825))&gt;0,TRIM(C825),LEFT(D825, 4)),"")))&gt;0,IF(ISBLANK(A825),IF(LEN(TRIM(B825))&gt;0,TRIM(C825),LEFT(D825, 4)),""),"")</f>
        <v>063</v>
      </c>
      <c r="O825" t="str">
        <f t="shared" si="64"/>
        <v>NY</v>
      </c>
      <c r="P825" t="str">
        <f>TRIM(IF(COUNT(FIND({0,1,2,3,4,5,6,7,8,9},B825))&gt;0,D825,IF(LEN(TRIM(B825))&gt;0,CONCATENATE(B825,C825,D825),MID(D825,4,LEN(D825)))))</f>
        <v>Niagara</v>
      </c>
      <c r="Q825">
        <f t="shared" si="65"/>
        <v>23</v>
      </c>
      <c r="R825">
        <f t="shared" si="66"/>
        <v>62</v>
      </c>
    </row>
    <row r="826" spans="1:18" x14ac:dyDescent="0.25">
      <c r="B826" s="1" t="s">
        <v>13</v>
      </c>
      <c r="C826" s="1" t="s">
        <v>126</v>
      </c>
      <c r="D826" s="1" t="s">
        <v>209</v>
      </c>
      <c r="E826" s="1" t="s">
        <v>12</v>
      </c>
      <c r="F826">
        <v>11</v>
      </c>
      <c r="G826">
        <v>0.89</v>
      </c>
      <c r="H826">
        <v>25</v>
      </c>
      <c r="I826">
        <v>1.01</v>
      </c>
      <c r="K826">
        <f t="shared" si="62"/>
        <v>36</v>
      </c>
      <c r="L826">
        <f t="shared" si="63"/>
        <v>37</v>
      </c>
      <c r="M826" t="str">
        <f>IF(COUNT(FIND({0,1,2,3,4,5,6,7,8,9},IF(ISBLANK(A826),IF(LEN(TRIM(B826))&gt;0,TRIM(B826),TRIM(C826)),"")))&gt;0,IF(ISBLANK(A826),IF(LEN(TRIM(B826))&gt;0,TRIM(B826),TRIM(C826)),""),"")</f>
        <v>36</v>
      </c>
      <c r="N826" t="str">
        <f>IF(COUNT(FIND({0,1,2,3,4,5,6,7,8,9},IF(ISBLANK(A826),IF(LEN(TRIM(B826))&gt;0,TRIM(C826),LEFT(D826, 4)),"")))&gt;0,IF(ISBLANK(A826),IF(LEN(TRIM(B826))&gt;0,TRIM(C826),LEFT(D826, 4)),""),"")</f>
        <v>009</v>
      </c>
      <c r="O826" t="str">
        <f t="shared" si="64"/>
        <v>NY</v>
      </c>
      <c r="P826" t="str">
        <f>TRIM(IF(COUNT(FIND({0,1,2,3,4,5,6,7,8,9},B826))&gt;0,D826,IF(LEN(TRIM(B826))&gt;0,CONCATENATE(B826,C826,D826),MID(D826,4,LEN(D826)))))</f>
        <v>Cattaraugus</v>
      </c>
      <c r="Q826">
        <f t="shared" si="65"/>
        <v>11</v>
      </c>
      <c r="R826">
        <f t="shared" si="66"/>
        <v>25</v>
      </c>
    </row>
    <row r="827" spans="1:18" x14ac:dyDescent="0.25">
      <c r="B827" s="1" t="s">
        <v>13</v>
      </c>
      <c r="C827" s="1" t="s">
        <v>26</v>
      </c>
      <c r="D827" s="1" t="s">
        <v>27</v>
      </c>
      <c r="E827" s="1" t="s">
        <v>12</v>
      </c>
      <c r="F827">
        <v>10</v>
      </c>
      <c r="G827">
        <v>0.81</v>
      </c>
      <c r="H827">
        <v>13</v>
      </c>
      <c r="I827">
        <v>0.53</v>
      </c>
      <c r="K827">
        <f t="shared" si="62"/>
        <v>36</v>
      </c>
      <c r="L827">
        <f t="shared" si="63"/>
        <v>37</v>
      </c>
      <c r="M827" t="str">
        <f>IF(COUNT(FIND({0,1,2,3,4,5,6,7,8,9},IF(ISBLANK(A827),IF(LEN(TRIM(B827))&gt;0,TRIM(B827),TRIM(C827)),"")))&gt;0,IF(ISBLANK(A827),IF(LEN(TRIM(B827))&gt;0,TRIM(B827),TRIM(C827)),""),"")</f>
        <v>36</v>
      </c>
      <c r="N827" t="str">
        <f>IF(COUNT(FIND({0,1,2,3,4,5,6,7,8,9},IF(ISBLANK(A827),IF(LEN(TRIM(B827))&gt;0,TRIM(C827),LEFT(D827, 4)),"")))&gt;0,IF(ISBLANK(A827),IF(LEN(TRIM(B827))&gt;0,TRIM(C827),LEFT(D827, 4)),""),"")</f>
        <v>067</v>
      </c>
      <c r="O827" t="str">
        <f t="shared" si="64"/>
        <v>NY</v>
      </c>
      <c r="P827" t="str">
        <f>TRIM(IF(COUNT(FIND({0,1,2,3,4,5,6,7,8,9},B827))&gt;0,D827,IF(LEN(TRIM(B827))&gt;0,CONCATENATE(B827,C827,D827),MID(D827,4,LEN(D827)))))</f>
        <v>Onondaga</v>
      </c>
      <c r="Q827">
        <f t="shared" si="65"/>
        <v>10</v>
      </c>
      <c r="R827">
        <f t="shared" si="66"/>
        <v>13</v>
      </c>
    </row>
    <row r="828" spans="1:18" x14ac:dyDescent="0.25">
      <c r="B828" s="1" t="s">
        <v>13</v>
      </c>
      <c r="C828" s="1" t="s">
        <v>188</v>
      </c>
      <c r="D828" s="1" t="s">
        <v>189</v>
      </c>
      <c r="E828" s="1" t="s">
        <v>12</v>
      </c>
      <c r="F828">
        <v>10</v>
      </c>
      <c r="G828">
        <v>0.81</v>
      </c>
      <c r="H828">
        <v>21</v>
      </c>
      <c r="I828">
        <v>0.85</v>
      </c>
      <c r="K828">
        <f t="shared" si="62"/>
        <v>36</v>
      </c>
      <c r="L828">
        <f t="shared" si="63"/>
        <v>37</v>
      </c>
      <c r="M828" t="str">
        <f>IF(COUNT(FIND({0,1,2,3,4,5,6,7,8,9},IF(ISBLANK(A828),IF(LEN(TRIM(B828))&gt;0,TRIM(B828),TRIM(C828)),"")))&gt;0,IF(ISBLANK(A828),IF(LEN(TRIM(B828))&gt;0,TRIM(B828),TRIM(C828)),""),"")</f>
        <v>36</v>
      </c>
      <c r="N828" t="str">
        <f>IF(COUNT(FIND({0,1,2,3,4,5,6,7,8,9},IF(ISBLANK(A828),IF(LEN(TRIM(B828))&gt;0,TRIM(C828),LEFT(D828, 4)),"")))&gt;0,IF(ISBLANK(A828),IF(LEN(TRIM(B828))&gt;0,TRIM(C828),LEFT(D828, 4)),""),"")</f>
        <v>069</v>
      </c>
      <c r="O828" t="str">
        <f t="shared" si="64"/>
        <v>NY</v>
      </c>
      <c r="P828" t="str">
        <f>TRIM(IF(COUNT(FIND({0,1,2,3,4,5,6,7,8,9},B828))&gt;0,D828,IF(LEN(TRIM(B828))&gt;0,CONCATENATE(B828,C828,D828),MID(D828,4,LEN(D828)))))</f>
        <v>Ontario</v>
      </c>
      <c r="Q828">
        <f t="shared" si="65"/>
        <v>10</v>
      </c>
      <c r="R828">
        <f t="shared" si="66"/>
        <v>21</v>
      </c>
    </row>
    <row r="829" spans="1:18" x14ac:dyDescent="0.25">
      <c r="B829" s="1" t="s">
        <v>13</v>
      </c>
      <c r="C829" s="1" t="s">
        <v>113</v>
      </c>
      <c r="D829" s="1" t="s">
        <v>183</v>
      </c>
      <c r="E829" s="1" t="s">
        <v>12</v>
      </c>
      <c r="F829">
        <v>10</v>
      </c>
      <c r="G829">
        <v>0.81</v>
      </c>
      <c r="H829">
        <v>17</v>
      </c>
      <c r="I829">
        <v>0.69</v>
      </c>
      <c r="K829">
        <f t="shared" si="62"/>
        <v>36</v>
      </c>
      <c r="L829">
        <f t="shared" si="63"/>
        <v>37</v>
      </c>
      <c r="M829" t="str">
        <f>IF(COUNT(FIND({0,1,2,3,4,5,6,7,8,9},IF(ISBLANK(A829),IF(LEN(TRIM(B829))&gt;0,TRIM(B829),TRIM(C829)),"")))&gt;0,IF(ISBLANK(A829),IF(LEN(TRIM(B829))&gt;0,TRIM(B829),TRIM(C829)),""),"")</f>
        <v>36</v>
      </c>
      <c r="N829" t="str">
        <f>IF(COUNT(FIND({0,1,2,3,4,5,6,7,8,9},IF(ISBLANK(A829),IF(LEN(TRIM(B829))&gt;0,TRIM(C829),LEFT(D829, 4)),"")))&gt;0,IF(ISBLANK(A829),IF(LEN(TRIM(B829))&gt;0,TRIM(C829),LEFT(D829, 4)),""),"")</f>
        <v>013</v>
      </c>
      <c r="O829" t="str">
        <f t="shared" si="64"/>
        <v>NY</v>
      </c>
      <c r="P829" t="str">
        <f>TRIM(IF(COUNT(FIND({0,1,2,3,4,5,6,7,8,9},B829))&gt;0,D829,IF(LEN(TRIM(B829))&gt;0,CONCATENATE(B829,C829,D829),MID(D829,4,LEN(D829)))))</f>
        <v>Chautauqua</v>
      </c>
      <c r="Q829">
        <f t="shared" si="65"/>
        <v>10</v>
      </c>
      <c r="R829">
        <f t="shared" si="66"/>
        <v>17</v>
      </c>
    </row>
    <row r="830" spans="1:18" x14ac:dyDescent="0.25">
      <c r="B830" s="1" t="s">
        <v>194</v>
      </c>
      <c r="C830" s="1" t="s">
        <v>195</v>
      </c>
      <c r="D830" s="1" t="s">
        <v>196</v>
      </c>
      <c r="E830" s="1" t="s">
        <v>197</v>
      </c>
      <c r="F830">
        <v>100</v>
      </c>
      <c r="G830">
        <v>8.08</v>
      </c>
      <c r="H830">
        <v>176</v>
      </c>
      <c r="I830">
        <v>7.12</v>
      </c>
      <c r="K830">
        <f t="shared" si="62"/>
        <v>36</v>
      </c>
      <c r="L830">
        <f t="shared" si="63"/>
        <v>37</v>
      </c>
      <c r="M830" t="str">
        <f>IF(COUNT(FIND({0,1,2,3,4,5,6,7,8,9},IF(ISBLANK(A830),IF(LEN(TRIM(B830))&gt;0,TRIM(B830),TRIM(C830)),"")))&gt;0,IF(ISBLANK(A830),IF(LEN(TRIM(B830))&gt;0,TRIM(B830),TRIM(C830)),""),"")</f>
        <v/>
      </c>
      <c r="N830" t="str">
        <f>IF(COUNT(FIND({0,1,2,3,4,5,6,7,8,9},IF(ISBLANK(A830),IF(LEN(TRIM(B830))&gt;0,TRIM(C830),LEFT(D830, 4)),"")))&gt;0,IF(ISBLANK(A830),IF(LEN(TRIM(B830))&gt;0,TRIM(C830),LEFT(D830, 4)),""),"")</f>
        <v/>
      </c>
      <c r="O830" t="str">
        <f t="shared" si="64"/>
        <v>XX</v>
      </c>
      <c r="P830" t="str">
        <f>TRIM(IF(COUNT(FIND({0,1,2,3,4,5,6,7,8,9},B830))&gt;0,D830,IF(LEN(TRIM(B830))&gt;0,CONCATENATE(B830,C830,D830),MID(D830,4,LEN(D830)))))</f>
        <v>Same State</v>
      </c>
      <c r="Q830">
        <f t="shared" si="65"/>
        <v>100</v>
      </c>
      <c r="R830">
        <f t="shared" si="66"/>
        <v>176</v>
      </c>
    </row>
    <row r="831" spans="1:18" x14ac:dyDescent="0.25">
      <c r="B831" s="1" t="s">
        <v>198</v>
      </c>
      <c r="C831" s="1" t="s">
        <v>199</v>
      </c>
      <c r="D831" s="1" t="s">
        <v>200</v>
      </c>
      <c r="E831" s="1" t="s">
        <v>197</v>
      </c>
      <c r="F831">
        <v>47</v>
      </c>
      <c r="G831">
        <v>3.8</v>
      </c>
      <c r="H831">
        <v>104</v>
      </c>
      <c r="I831">
        <v>4.21</v>
      </c>
      <c r="K831">
        <f t="shared" si="62"/>
        <v>36</v>
      </c>
      <c r="L831">
        <f t="shared" si="63"/>
        <v>37</v>
      </c>
      <c r="M831" t="str">
        <f>IF(COUNT(FIND({0,1,2,3,4,5,6,7,8,9},IF(ISBLANK(A831),IF(LEN(TRIM(B831))&gt;0,TRIM(B831),TRIM(C831)),"")))&gt;0,IF(ISBLANK(A831),IF(LEN(TRIM(B831))&gt;0,TRIM(B831),TRIM(C831)),""),"")</f>
        <v/>
      </c>
      <c r="N831" t="str">
        <f>IF(COUNT(FIND({0,1,2,3,4,5,6,7,8,9},IF(ISBLANK(A831),IF(LEN(TRIM(B831))&gt;0,TRIM(C831),LEFT(D831, 4)),"")))&gt;0,IF(ISBLANK(A831),IF(LEN(TRIM(B831))&gt;0,TRIM(C831),LEFT(D831, 4)),""),"")</f>
        <v/>
      </c>
      <c r="O831" t="str">
        <f t="shared" si="64"/>
        <v>XX</v>
      </c>
      <c r="P831" t="str">
        <f>TRIM(IF(COUNT(FIND({0,1,2,3,4,5,6,7,8,9},B831))&gt;0,D831,IF(LEN(TRIM(B831))&gt;0,CONCATENATE(B831,C831,D831),MID(D831,4,LEN(D831)))))</f>
        <v>Region 1: Northeast</v>
      </c>
      <c r="Q831">
        <f t="shared" si="65"/>
        <v>47</v>
      </c>
      <c r="R831">
        <f t="shared" si="66"/>
        <v>104</v>
      </c>
    </row>
    <row r="832" spans="1:18" x14ac:dyDescent="0.25">
      <c r="B832" s="1" t="s">
        <v>198</v>
      </c>
      <c r="C832" s="1" t="s">
        <v>199</v>
      </c>
      <c r="D832" s="1" t="s">
        <v>201</v>
      </c>
      <c r="E832" s="1" t="s">
        <v>197</v>
      </c>
      <c r="F832">
        <v>47</v>
      </c>
      <c r="G832">
        <v>3.8</v>
      </c>
      <c r="H832">
        <v>98</v>
      </c>
      <c r="I832">
        <v>3.96</v>
      </c>
      <c r="K832">
        <f t="shared" si="62"/>
        <v>36</v>
      </c>
      <c r="L832">
        <f t="shared" si="63"/>
        <v>37</v>
      </c>
      <c r="M832" t="str">
        <f>IF(COUNT(FIND({0,1,2,3,4,5,6,7,8,9},IF(ISBLANK(A832),IF(LEN(TRIM(B832))&gt;0,TRIM(B832),TRIM(C832)),"")))&gt;0,IF(ISBLANK(A832),IF(LEN(TRIM(B832))&gt;0,TRIM(B832),TRIM(C832)),""),"")</f>
        <v/>
      </c>
      <c r="N832" t="str">
        <f>IF(COUNT(FIND({0,1,2,3,4,5,6,7,8,9},IF(ISBLANK(A832),IF(LEN(TRIM(B832))&gt;0,TRIM(C832),LEFT(D832, 4)),"")))&gt;0,IF(ISBLANK(A832),IF(LEN(TRIM(B832))&gt;0,TRIM(C832),LEFT(D832, 4)),""),"")</f>
        <v/>
      </c>
      <c r="O832" t="str">
        <f t="shared" si="64"/>
        <v>XX</v>
      </c>
      <c r="P832" t="str">
        <f>TRIM(IF(COUNT(FIND({0,1,2,3,4,5,6,7,8,9},B832))&gt;0,D832,IF(LEN(TRIM(B832))&gt;0,CONCATENATE(B832,C832,D832),MID(D832,4,LEN(D832)))))</f>
        <v>Region 2: Midwest</v>
      </c>
      <c r="Q832">
        <f t="shared" si="65"/>
        <v>47</v>
      </c>
      <c r="R832">
        <f t="shared" si="66"/>
        <v>98</v>
      </c>
    </row>
    <row r="833" spans="1:18" x14ac:dyDescent="0.25">
      <c r="B833" s="1" t="s">
        <v>198</v>
      </c>
      <c r="C833" s="1" t="s">
        <v>199</v>
      </c>
      <c r="D833" s="1" t="s">
        <v>202</v>
      </c>
      <c r="E833" s="1" t="s">
        <v>197</v>
      </c>
      <c r="F833">
        <v>134</v>
      </c>
      <c r="G833">
        <v>10.82</v>
      </c>
      <c r="H833">
        <v>265</v>
      </c>
      <c r="I833">
        <v>10.72</v>
      </c>
      <c r="K833">
        <f t="shared" si="62"/>
        <v>36</v>
      </c>
      <c r="L833">
        <f t="shared" si="63"/>
        <v>37</v>
      </c>
      <c r="M833" t="str">
        <f>IF(COUNT(FIND({0,1,2,3,4,5,6,7,8,9},IF(ISBLANK(A833),IF(LEN(TRIM(B833))&gt;0,TRIM(B833),TRIM(C833)),"")))&gt;0,IF(ISBLANK(A833),IF(LEN(TRIM(B833))&gt;0,TRIM(B833),TRIM(C833)),""),"")</f>
        <v/>
      </c>
      <c r="N833" t="str">
        <f>IF(COUNT(FIND({0,1,2,3,4,5,6,7,8,9},IF(ISBLANK(A833),IF(LEN(TRIM(B833))&gt;0,TRIM(C833),LEFT(D833, 4)),"")))&gt;0,IF(ISBLANK(A833),IF(LEN(TRIM(B833))&gt;0,TRIM(C833),LEFT(D833, 4)),""),"")</f>
        <v/>
      </c>
      <c r="O833" t="str">
        <f t="shared" si="64"/>
        <v>XX</v>
      </c>
      <c r="P833" t="str">
        <f>TRIM(IF(COUNT(FIND({0,1,2,3,4,5,6,7,8,9},B833))&gt;0,D833,IF(LEN(TRIM(B833))&gt;0,CONCATENATE(B833,C833,D833),MID(D833,4,LEN(D833)))))</f>
        <v>Region 3: South</v>
      </c>
      <c r="Q833">
        <f t="shared" si="65"/>
        <v>134</v>
      </c>
      <c r="R833">
        <f t="shared" si="66"/>
        <v>265</v>
      </c>
    </row>
    <row r="834" spans="1:18" x14ac:dyDescent="0.25">
      <c r="B834" s="1" t="s">
        <v>198</v>
      </c>
      <c r="C834" s="1" t="s">
        <v>199</v>
      </c>
      <c r="D834" s="1" t="s">
        <v>203</v>
      </c>
      <c r="E834" s="1" t="s">
        <v>197</v>
      </c>
      <c r="F834">
        <v>50</v>
      </c>
      <c r="G834">
        <v>4.04</v>
      </c>
      <c r="H834">
        <v>95</v>
      </c>
      <c r="I834">
        <v>3.84</v>
      </c>
      <c r="K834">
        <f t="shared" si="62"/>
        <v>36</v>
      </c>
      <c r="L834">
        <f t="shared" si="63"/>
        <v>37</v>
      </c>
      <c r="M834" t="str">
        <f>IF(COUNT(FIND({0,1,2,3,4,5,6,7,8,9},IF(ISBLANK(A834),IF(LEN(TRIM(B834))&gt;0,TRIM(B834),TRIM(C834)),"")))&gt;0,IF(ISBLANK(A834),IF(LEN(TRIM(B834))&gt;0,TRIM(B834),TRIM(C834)),""),"")</f>
        <v/>
      </c>
      <c r="N834" t="str">
        <f>IF(COUNT(FIND({0,1,2,3,4,5,6,7,8,9},IF(ISBLANK(A834),IF(LEN(TRIM(B834))&gt;0,TRIM(C834),LEFT(D834, 4)),"")))&gt;0,IF(ISBLANK(A834),IF(LEN(TRIM(B834))&gt;0,TRIM(C834),LEFT(D834, 4)),""),"")</f>
        <v/>
      </c>
      <c r="O834" t="str">
        <f t="shared" si="64"/>
        <v>XX</v>
      </c>
      <c r="P834" t="str">
        <f>TRIM(IF(COUNT(FIND({0,1,2,3,4,5,6,7,8,9},B834))&gt;0,D834,IF(LEN(TRIM(B834))&gt;0,CONCATENATE(B834,C834,D834),MID(D834,4,LEN(D834)))))</f>
        <v>Region 4: West</v>
      </c>
      <c r="Q834">
        <f t="shared" si="65"/>
        <v>50</v>
      </c>
      <c r="R834">
        <f t="shared" si="66"/>
        <v>95</v>
      </c>
    </row>
    <row r="835" spans="1:18" x14ac:dyDescent="0.25">
      <c r="B835" s="1" t="s">
        <v>204</v>
      </c>
      <c r="C835" s="1" t="s">
        <v>205</v>
      </c>
      <c r="D835" s="1" t="s">
        <v>410</v>
      </c>
      <c r="E835" s="1" t="s">
        <v>197</v>
      </c>
      <c r="F835">
        <v>21952</v>
      </c>
      <c r="H835">
        <v>50408</v>
      </c>
      <c r="K835">
        <f t="shared" si="62"/>
        <v>36</v>
      </c>
      <c r="L835">
        <f t="shared" si="63"/>
        <v>37</v>
      </c>
      <c r="M835" t="str">
        <f>IF(COUNT(FIND({0,1,2,3,4,5,6,7,8,9},IF(ISBLANK(A835),IF(LEN(TRIM(B835))&gt;0,TRIM(B835),TRIM(C835)),"")))&gt;0,IF(ISBLANK(A835),IF(LEN(TRIM(B835))&gt;0,TRIM(B835),TRIM(C835)),""),"")</f>
        <v>36</v>
      </c>
      <c r="N835" t="str">
        <f>IF(COUNT(FIND({0,1,2,3,4,5,6,7,8,9},IF(ISBLANK(A835),IF(LEN(TRIM(B835))&gt;0,TRIM(C835),LEFT(D835, 4)),"")))&gt;0,IF(ISBLANK(A835),IF(LEN(TRIM(B835))&gt;0,TRIM(C835),LEFT(D835, 4)),""),"")</f>
        <v xml:space="preserve">037 </v>
      </c>
      <c r="O835" t="str">
        <f t="shared" si="64"/>
        <v>XX</v>
      </c>
      <c r="P835" t="str">
        <f>TRIM(IF(COUNT(FIND({0,1,2,3,4,5,6,7,8,9},B835))&gt;0,D835,IF(LEN(TRIM(B835))&gt;0,CONCATENATE(B835,C835,D835),MID(D835,4,LEN(D835)))))</f>
        <v>County Non-Migrants</v>
      </c>
      <c r="Q835">
        <f t="shared" si="65"/>
        <v>21952</v>
      </c>
      <c r="R835">
        <f t="shared" si="66"/>
        <v>50408</v>
      </c>
    </row>
    <row r="836" spans="1:18" x14ac:dyDescent="0.25">
      <c r="A836">
        <v>36</v>
      </c>
      <c r="B836" s="1" t="s">
        <v>401</v>
      </c>
      <c r="C836" s="1" t="s">
        <v>283</v>
      </c>
      <c r="D836" s="1" t="s">
        <v>411</v>
      </c>
      <c r="E836" s="1" t="s">
        <v>12</v>
      </c>
      <c r="F836">
        <v>1020</v>
      </c>
      <c r="H836">
        <v>1974</v>
      </c>
      <c r="K836">
        <f t="shared" ref="K836:K899" si="67">VALUE(IF(ISBLANK(A836),K835,A836))</f>
        <v>36</v>
      </c>
      <c r="L836">
        <f t="shared" ref="L836:L899" si="68">VALUE(IF(ISBLANK(A836),L835,CONCATENATE(TRIM(B836),TRIM(C836))))</f>
        <v>39</v>
      </c>
      <c r="M836" t="str">
        <f>IF(COUNT(FIND({0,1,2,3,4,5,6,7,8,9},IF(ISBLANK(A836),IF(LEN(TRIM(B836))&gt;0,TRIM(B836),TRIM(C836)),"")))&gt;0,IF(ISBLANK(A836),IF(LEN(TRIM(B836))&gt;0,TRIM(B836),TRIM(C836)),""),"")</f>
        <v/>
      </c>
      <c r="N836" t="str">
        <f>IF(COUNT(FIND({0,1,2,3,4,5,6,7,8,9},IF(ISBLANK(A836),IF(LEN(TRIM(B836))&gt;0,TRIM(C836),LEFT(D836, 4)),"")))&gt;0,IF(ISBLANK(A836),IF(LEN(TRIM(B836))&gt;0,TRIM(C836),LEFT(D836, 4)),""),"")</f>
        <v/>
      </c>
      <c r="O836" t="str">
        <f t="shared" ref="O836:O899" si="69">IF(LEN(TRIM(E836))&gt;0,E836,"XX")</f>
        <v>NY</v>
      </c>
      <c r="P836" t="str">
        <f>TRIM(IF(COUNT(FIND({0,1,2,3,4,5,6,7,8,9},B836))&gt;0,D836,IF(LEN(TRIM(B836))&gt;0,CONCATENATE(B836,C836,D836),MID(D836,4,LEN(D836)))))</f>
        <v>Greene Total Migration F</v>
      </c>
      <c r="Q836">
        <f t="shared" ref="Q836:Q899" si="70">F836</f>
        <v>1020</v>
      </c>
      <c r="R836">
        <f t="shared" ref="R836:R899" si="71">H836</f>
        <v>1974</v>
      </c>
    </row>
    <row r="837" spans="1:18" x14ac:dyDescent="0.25">
      <c r="B837" s="1" t="s">
        <v>13</v>
      </c>
      <c r="C837" s="1" t="s">
        <v>41</v>
      </c>
      <c r="D837" s="1" t="s">
        <v>233</v>
      </c>
      <c r="E837" s="1" t="s">
        <v>12</v>
      </c>
      <c r="F837">
        <v>170</v>
      </c>
      <c r="G837">
        <v>16.670000000000002</v>
      </c>
      <c r="H837">
        <v>327</v>
      </c>
      <c r="I837">
        <v>16.57</v>
      </c>
      <c r="K837">
        <f t="shared" si="67"/>
        <v>36</v>
      </c>
      <c r="L837">
        <f t="shared" si="68"/>
        <v>39</v>
      </c>
      <c r="M837" t="str">
        <f>IF(COUNT(FIND({0,1,2,3,4,5,6,7,8,9},IF(ISBLANK(A837),IF(LEN(TRIM(B837))&gt;0,TRIM(B837),TRIM(C837)),"")))&gt;0,IF(ISBLANK(A837),IF(LEN(TRIM(B837))&gt;0,TRIM(B837),TRIM(C837)),""),"")</f>
        <v>36</v>
      </c>
      <c r="N837" t="str">
        <f>IF(COUNT(FIND({0,1,2,3,4,5,6,7,8,9},IF(ISBLANK(A837),IF(LEN(TRIM(B837))&gt;0,TRIM(C837),LEFT(D837, 4)),"")))&gt;0,IF(ISBLANK(A837),IF(LEN(TRIM(B837))&gt;0,TRIM(C837),LEFT(D837, 4)),""),"")</f>
        <v>001</v>
      </c>
      <c r="O837" t="str">
        <f t="shared" si="69"/>
        <v>NY</v>
      </c>
      <c r="P837" t="str">
        <f>TRIM(IF(COUNT(FIND({0,1,2,3,4,5,6,7,8,9},B837))&gt;0,D837,IF(LEN(TRIM(B837))&gt;0,CONCATENATE(B837,C837,D837),MID(D837,4,LEN(D837)))))</f>
        <v>Albany</v>
      </c>
      <c r="Q837">
        <f t="shared" si="70"/>
        <v>170</v>
      </c>
      <c r="R837">
        <f t="shared" si="71"/>
        <v>327</v>
      </c>
    </row>
    <row r="838" spans="1:18" x14ac:dyDescent="0.25">
      <c r="B838" s="1" t="s">
        <v>13</v>
      </c>
      <c r="C838" s="1" t="s">
        <v>36</v>
      </c>
      <c r="D838" s="1" t="s">
        <v>37</v>
      </c>
      <c r="E838" s="1" t="s">
        <v>12</v>
      </c>
      <c r="F838">
        <v>100</v>
      </c>
      <c r="G838">
        <v>9.8000000000000007</v>
      </c>
      <c r="H838">
        <v>185</v>
      </c>
      <c r="I838">
        <v>9.3699999999999992</v>
      </c>
      <c r="K838">
        <f t="shared" si="67"/>
        <v>36</v>
      </c>
      <c r="L838">
        <f t="shared" si="68"/>
        <v>39</v>
      </c>
      <c r="M838" t="str">
        <f>IF(COUNT(FIND({0,1,2,3,4,5,6,7,8,9},IF(ISBLANK(A838),IF(LEN(TRIM(B838))&gt;0,TRIM(B838),TRIM(C838)),"")))&gt;0,IF(ISBLANK(A838),IF(LEN(TRIM(B838))&gt;0,TRIM(B838),TRIM(C838)),""),"")</f>
        <v>36</v>
      </c>
      <c r="N838" t="str">
        <f>IF(COUNT(FIND({0,1,2,3,4,5,6,7,8,9},IF(ISBLANK(A838),IF(LEN(TRIM(B838))&gt;0,TRIM(C838),LEFT(D838, 4)),"")))&gt;0,IF(ISBLANK(A838),IF(LEN(TRIM(B838))&gt;0,TRIM(C838),LEFT(D838, 4)),""),"")</f>
        <v>111</v>
      </c>
      <c r="O838" t="str">
        <f t="shared" si="69"/>
        <v>NY</v>
      </c>
      <c r="P838" t="str">
        <f>TRIM(IF(COUNT(FIND({0,1,2,3,4,5,6,7,8,9},B838))&gt;0,D838,IF(LEN(TRIM(B838))&gt;0,CONCATENATE(B838,C838,D838),MID(D838,4,LEN(D838)))))</f>
        <v>Ulster</v>
      </c>
      <c r="Q838">
        <f t="shared" si="70"/>
        <v>100</v>
      </c>
      <c r="R838">
        <f t="shared" si="71"/>
        <v>185</v>
      </c>
    </row>
    <row r="839" spans="1:18" x14ac:dyDescent="0.25">
      <c r="B839" s="1" t="s">
        <v>13</v>
      </c>
      <c r="C839" s="1" t="s">
        <v>22</v>
      </c>
      <c r="D839" s="1" t="s">
        <v>23</v>
      </c>
      <c r="E839" s="1" t="s">
        <v>12</v>
      </c>
      <c r="F839">
        <v>58</v>
      </c>
      <c r="G839">
        <v>5.69</v>
      </c>
      <c r="H839">
        <v>115</v>
      </c>
      <c r="I839">
        <v>5.83</v>
      </c>
      <c r="K839">
        <f t="shared" si="67"/>
        <v>36</v>
      </c>
      <c r="L839">
        <f t="shared" si="68"/>
        <v>39</v>
      </c>
      <c r="M839" t="str">
        <f>IF(COUNT(FIND({0,1,2,3,4,5,6,7,8,9},IF(ISBLANK(A839),IF(LEN(TRIM(B839))&gt;0,TRIM(B839),TRIM(C839)),"")))&gt;0,IF(ISBLANK(A839),IF(LEN(TRIM(B839))&gt;0,TRIM(B839),TRIM(C839)),""),"")</f>
        <v>36</v>
      </c>
      <c r="N839" t="str">
        <f>IF(COUNT(FIND({0,1,2,3,4,5,6,7,8,9},IF(ISBLANK(A839),IF(LEN(TRIM(B839))&gt;0,TRIM(C839),LEFT(D839, 4)),"")))&gt;0,IF(ISBLANK(A839),IF(LEN(TRIM(B839))&gt;0,TRIM(C839),LEFT(D839, 4)),""),"")</f>
        <v>021</v>
      </c>
      <c r="O839" t="str">
        <f t="shared" si="69"/>
        <v>NY</v>
      </c>
      <c r="P839" t="str">
        <f>TRIM(IF(COUNT(FIND({0,1,2,3,4,5,6,7,8,9},B839))&gt;0,D839,IF(LEN(TRIM(B839))&gt;0,CONCATENATE(B839,C839,D839),MID(D839,4,LEN(D839)))))</f>
        <v>Columbia</v>
      </c>
      <c r="Q839">
        <f t="shared" si="70"/>
        <v>58</v>
      </c>
      <c r="R839">
        <f t="shared" si="71"/>
        <v>115</v>
      </c>
    </row>
    <row r="840" spans="1:18" x14ac:dyDescent="0.25">
      <c r="B840" s="1" t="s">
        <v>13</v>
      </c>
      <c r="C840" s="1" t="s">
        <v>28</v>
      </c>
      <c r="D840" s="1" t="s">
        <v>29</v>
      </c>
      <c r="E840" s="1" t="s">
        <v>12</v>
      </c>
      <c r="F840">
        <v>52</v>
      </c>
      <c r="G840">
        <v>5.0999999999999996</v>
      </c>
      <c r="H840">
        <v>88</v>
      </c>
      <c r="I840">
        <v>4.46</v>
      </c>
      <c r="K840">
        <f t="shared" si="67"/>
        <v>36</v>
      </c>
      <c r="L840">
        <f t="shared" si="68"/>
        <v>39</v>
      </c>
      <c r="M840" t="str">
        <f>IF(COUNT(FIND({0,1,2,3,4,5,6,7,8,9},IF(ISBLANK(A840),IF(LEN(TRIM(B840))&gt;0,TRIM(B840),TRIM(C840)),"")))&gt;0,IF(ISBLANK(A840),IF(LEN(TRIM(B840))&gt;0,TRIM(B840),TRIM(C840)),""),"")</f>
        <v>36</v>
      </c>
      <c r="N840" t="str">
        <f>IF(COUNT(FIND({0,1,2,3,4,5,6,7,8,9},IF(ISBLANK(A840),IF(LEN(TRIM(B840))&gt;0,TRIM(C840),LEFT(D840, 4)),"")))&gt;0,IF(ISBLANK(A840),IF(LEN(TRIM(B840))&gt;0,TRIM(C840),LEFT(D840, 4)),""),"")</f>
        <v>081</v>
      </c>
      <c r="O840" t="str">
        <f t="shared" si="69"/>
        <v>NY</v>
      </c>
      <c r="P840" t="str">
        <f>TRIM(IF(COUNT(FIND({0,1,2,3,4,5,6,7,8,9},B840))&gt;0,D840,IF(LEN(TRIM(B840))&gt;0,CONCATENATE(B840,C840,D840),MID(D840,4,LEN(D840)))))</f>
        <v>Queens</v>
      </c>
      <c r="Q840">
        <f t="shared" si="70"/>
        <v>52</v>
      </c>
      <c r="R840">
        <f t="shared" si="71"/>
        <v>88</v>
      </c>
    </row>
    <row r="841" spans="1:18" x14ac:dyDescent="0.25">
      <c r="B841" s="1" t="s">
        <v>13</v>
      </c>
      <c r="C841" s="1" t="s">
        <v>24</v>
      </c>
      <c r="D841" s="1" t="s">
        <v>25</v>
      </c>
      <c r="E841" s="1" t="s">
        <v>12</v>
      </c>
      <c r="F841">
        <v>48</v>
      </c>
      <c r="G841">
        <v>4.71</v>
      </c>
      <c r="H841">
        <v>94</v>
      </c>
      <c r="I841">
        <v>4.76</v>
      </c>
      <c r="K841">
        <f t="shared" si="67"/>
        <v>36</v>
      </c>
      <c r="L841">
        <f t="shared" si="68"/>
        <v>39</v>
      </c>
      <c r="M841" t="str">
        <f>IF(COUNT(FIND({0,1,2,3,4,5,6,7,8,9},IF(ISBLANK(A841),IF(LEN(TRIM(B841))&gt;0,TRIM(B841),TRIM(C841)),"")))&gt;0,IF(ISBLANK(A841),IF(LEN(TRIM(B841))&gt;0,TRIM(B841),TRIM(C841)),""),"")</f>
        <v>36</v>
      </c>
      <c r="N841" t="str">
        <f>IF(COUNT(FIND({0,1,2,3,4,5,6,7,8,9},IF(ISBLANK(A841),IF(LEN(TRIM(B841))&gt;0,TRIM(C841),LEFT(D841, 4)),"")))&gt;0,IF(ISBLANK(A841),IF(LEN(TRIM(B841))&gt;0,TRIM(C841),LEFT(D841, 4)),""),"")</f>
        <v>103</v>
      </c>
      <c r="O841" t="str">
        <f t="shared" si="69"/>
        <v>NY</v>
      </c>
      <c r="P841" t="str">
        <f>TRIM(IF(COUNT(FIND({0,1,2,3,4,5,6,7,8,9},B841))&gt;0,D841,IF(LEN(TRIM(B841))&gt;0,CONCATENATE(B841,C841,D841),MID(D841,4,LEN(D841)))))</f>
        <v>Suffolk</v>
      </c>
      <c r="Q841">
        <f t="shared" si="70"/>
        <v>48</v>
      </c>
      <c r="R841">
        <f t="shared" si="71"/>
        <v>94</v>
      </c>
    </row>
    <row r="842" spans="1:18" x14ac:dyDescent="0.25">
      <c r="B842" s="1" t="s">
        <v>13</v>
      </c>
      <c r="C842" s="1" t="s">
        <v>44</v>
      </c>
      <c r="D842" s="1" t="s">
        <v>45</v>
      </c>
      <c r="E842" s="1" t="s">
        <v>12</v>
      </c>
      <c r="F842">
        <v>44</v>
      </c>
      <c r="G842">
        <v>4.3099999999999996</v>
      </c>
      <c r="H842">
        <v>87</v>
      </c>
      <c r="I842">
        <v>4.41</v>
      </c>
      <c r="K842">
        <f t="shared" si="67"/>
        <v>36</v>
      </c>
      <c r="L842">
        <f t="shared" si="68"/>
        <v>39</v>
      </c>
      <c r="M842" t="str">
        <f>IF(COUNT(FIND({0,1,2,3,4,5,6,7,8,9},IF(ISBLANK(A842),IF(LEN(TRIM(B842))&gt;0,TRIM(B842),TRIM(C842)),"")))&gt;0,IF(ISBLANK(A842),IF(LEN(TRIM(B842))&gt;0,TRIM(B842),TRIM(C842)),""),"")</f>
        <v>36</v>
      </c>
      <c r="N842" t="str">
        <f>IF(COUNT(FIND({0,1,2,3,4,5,6,7,8,9},IF(ISBLANK(A842),IF(LEN(TRIM(B842))&gt;0,TRIM(C842),LEFT(D842, 4)),"")))&gt;0,IF(ISBLANK(A842),IF(LEN(TRIM(B842))&gt;0,TRIM(C842),LEFT(D842, 4)),""),"")</f>
        <v>047</v>
      </c>
      <c r="O842" t="str">
        <f t="shared" si="69"/>
        <v>NY</v>
      </c>
      <c r="P842" t="str">
        <f>TRIM(IF(COUNT(FIND({0,1,2,3,4,5,6,7,8,9},B842))&gt;0,D842,IF(LEN(TRIM(B842))&gt;0,CONCATENATE(B842,C842,D842),MID(D842,4,LEN(D842)))))</f>
        <v>Kings</v>
      </c>
      <c r="Q842">
        <f t="shared" si="70"/>
        <v>44</v>
      </c>
      <c r="R842">
        <f t="shared" si="71"/>
        <v>87</v>
      </c>
    </row>
    <row r="843" spans="1:18" x14ac:dyDescent="0.25">
      <c r="B843" s="1" t="s">
        <v>13</v>
      </c>
      <c r="C843" s="1" t="s">
        <v>38</v>
      </c>
      <c r="D843" s="1" t="s">
        <v>39</v>
      </c>
      <c r="E843" s="1" t="s">
        <v>12</v>
      </c>
      <c r="F843">
        <v>37</v>
      </c>
      <c r="G843">
        <v>3.63</v>
      </c>
      <c r="H843">
        <v>75</v>
      </c>
      <c r="I843">
        <v>3.8</v>
      </c>
      <c r="K843">
        <f t="shared" si="67"/>
        <v>36</v>
      </c>
      <c r="L843">
        <f t="shared" si="68"/>
        <v>39</v>
      </c>
      <c r="M843" t="str">
        <f>IF(COUNT(FIND({0,1,2,3,4,5,6,7,8,9},IF(ISBLANK(A843),IF(LEN(TRIM(B843))&gt;0,TRIM(B843),TRIM(C843)),"")))&gt;0,IF(ISBLANK(A843),IF(LEN(TRIM(B843))&gt;0,TRIM(B843),TRIM(C843)),""),"")</f>
        <v>36</v>
      </c>
      <c r="N843" t="str">
        <f>IF(COUNT(FIND({0,1,2,3,4,5,6,7,8,9},IF(ISBLANK(A843),IF(LEN(TRIM(B843))&gt;0,TRIM(C843),LEFT(D843, 4)),"")))&gt;0,IF(ISBLANK(A843),IF(LEN(TRIM(B843))&gt;0,TRIM(C843),LEFT(D843, 4)),""),"")</f>
        <v>059</v>
      </c>
      <c r="O843" t="str">
        <f t="shared" si="69"/>
        <v>NY</v>
      </c>
      <c r="P843" t="str">
        <f>TRIM(IF(COUNT(FIND({0,1,2,3,4,5,6,7,8,9},B843))&gt;0,D843,IF(LEN(TRIM(B843))&gt;0,CONCATENATE(B843,C843,D843),MID(D843,4,LEN(D843)))))</f>
        <v>Nassau</v>
      </c>
      <c r="Q843">
        <f t="shared" si="70"/>
        <v>37</v>
      </c>
      <c r="R843">
        <f t="shared" si="71"/>
        <v>75</v>
      </c>
    </row>
    <row r="844" spans="1:18" x14ac:dyDescent="0.25">
      <c r="B844" s="1" t="s">
        <v>13</v>
      </c>
      <c r="C844" s="1" t="s">
        <v>60</v>
      </c>
      <c r="D844" s="1" t="s">
        <v>61</v>
      </c>
      <c r="E844" s="1" t="s">
        <v>12</v>
      </c>
      <c r="F844">
        <v>34</v>
      </c>
      <c r="G844">
        <v>3.33</v>
      </c>
      <c r="H844">
        <v>60</v>
      </c>
      <c r="I844">
        <v>3.04</v>
      </c>
      <c r="K844">
        <f t="shared" si="67"/>
        <v>36</v>
      </c>
      <c r="L844">
        <f t="shared" si="68"/>
        <v>39</v>
      </c>
      <c r="M844" t="str">
        <f>IF(COUNT(FIND({0,1,2,3,4,5,6,7,8,9},IF(ISBLANK(A844),IF(LEN(TRIM(B844))&gt;0,TRIM(B844),TRIM(C844)),"")))&gt;0,IF(ISBLANK(A844),IF(LEN(TRIM(B844))&gt;0,TRIM(B844),TRIM(C844)),""),"")</f>
        <v>36</v>
      </c>
      <c r="N844" t="str">
        <f>IF(COUNT(FIND({0,1,2,3,4,5,6,7,8,9},IF(ISBLANK(A844),IF(LEN(TRIM(B844))&gt;0,TRIM(C844),LEFT(D844, 4)),"")))&gt;0,IF(ISBLANK(A844),IF(LEN(TRIM(B844))&gt;0,TRIM(C844),LEFT(D844, 4)),""),"")</f>
        <v>027</v>
      </c>
      <c r="O844" t="str">
        <f t="shared" si="69"/>
        <v>NY</v>
      </c>
      <c r="P844" t="str">
        <f>TRIM(IF(COUNT(FIND({0,1,2,3,4,5,6,7,8,9},B844))&gt;0,D844,IF(LEN(TRIM(B844))&gt;0,CONCATENATE(B844,C844,D844),MID(D844,4,LEN(D844)))))</f>
        <v>Dutchess</v>
      </c>
      <c r="Q844">
        <f t="shared" si="70"/>
        <v>34</v>
      </c>
      <c r="R844">
        <f t="shared" si="71"/>
        <v>60</v>
      </c>
    </row>
    <row r="845" spans="1:18" x14ac:dyDescent="0.25">
      <c r="B845" s="1" t="s">
        <v>13</v>
      </c>
      <c r="C845" s="1" t="s">
        <v>30</v>
      </c>
      <c r="D845" s="1" t="s">
        <v>31</v>
      </c>
      <c r="E845" s="1" t="s">
        <v>12</v>
      </c>
      <c r="F845">
        <v>31</v>
      </c>
      <c r="G845">
        <v>3.04</v>
      </c>
      <c r="H845">
        <v>58</v>
      </c>
      <c r="I845">
        <v>2.94</v>
      </c>
      <c r="K845">
        <f t="shared" si="67"/>
        <v>36</v>
      </c>
      <c r="L845">
        <f t="shared" si="68"/>
        <v>39</v>
      </c>
      <c r="M845" t="str">
        <f>IF(COUNT(FIND({0,1,2,3,4,5,6,7,8,9},IF(ISBLANK(A845),IF(LEN(TRIM(B845))&gt;0,TRIM(B845),TRIM(C845)),"")))&gt;0,IF(ISBLANK(A845),IF(LEN(TRIM(B845))&gt;0,TRIM(B845),TRIM(C845)),""),"")</f>
        <v>36</v>
      </c>
      <c r="N845" t="str">
        <f>IF(COUNT(FIND({0,1,2,3,4,5,6,7,8,9},IF(ISBLANK(A845),IF(LEN(TRIM(B845))&gt;0,TRIM(C845),LEFT(D845, 4)),"")))&gt;0,IF(ISBLANK(A845),IF(LEN(TRIM(B845))&gt;0,TRIM(C845),LEFT(D845, 4)),""),"")</f>
        <v>061</v>
      </c>
      <c r="O845" t="str">
        <f t="shared" si="69"/>
        <v>NY</v>
      </c>
      <c r="P845" t="str">
        <f>TRIM(IF(COUNT(FIND({0,1,2,3,4,5,6,7,8,9},B845))&gt;0,D845,IF(LEN(TRIM(B845))&gt;0,CONCATENATE(B845,C845,D845),MID(D845,4,LEN(D845)))))</f>
        <v>New York</v>
      </c>
      <c r="Q845">
        <f t="shared" si="70"/>
        <v>31</v>
      </c>
      <c r="R845">
        <f t="shared" si="71"/>
        <v>58</v>
      </c>
    </row>
    <row r="846" spans="1:18" x14ac:dyDescent="0.25">
      <c r="B846" s="1" t="s">
        <v>13</v>
      </c>
      <c r="C846" s="1" t="s">
        <v>14</v>
      </c>
      <c r="D846" s="1" t="s">
        <v>15</v>
      </c>
      <c r="E846" s="1" t="s">
        <v>12</v>
      </c>
      <c r="F846">
        <v>27</v>
      </c>
      <c r="G846">
        <v>2.65</v>
      </c>
      <c r="H846">
        <v>59</v>
      </c>
      <c r="I846">
        <v>2.99</v>
      </c>
      <c r="K846">
        <f t="shared" si="67"/>
        <v>36</v>
      </c>
      <c r="L846">
        <f t="shared" si="68"/>
        <v>39</v>
      </c>
      <c r="M846" t="str">
        <f>IF(COUNT(FIND({0,1,2,3,4,5,6,7,8,9},IF(ISBLANK(A846),IF(LEN(TRIM(B846))&gt;0,TRIM(B846),TRIM(C846)),"")))&gt;0,IF(ISBLANK(A846),IF(LEN(TRIM(B846))&gt;0,TRIM(B846),TRIM(C846)),""),"")</f>
        <v>36</v>
      </c>
      <c r="N846" t="str">
        <f>IF(COUNT(FIND({0,1,2,3,4,5,6,7,8,9},IF(ISBLANK(A846),IF(LEN(TRIM(B846))&gt;0,TRIM(C846),LEFT(D846, 4)),"")))&gt;0,IF(ISBLANK(A846),IF(LEN(TRIM(B846))&gt;0,TRIM(C846),LEFT(D846, 4)),""),"")</f>
        <v>083</v>
      </c>
      <c r="O846" t="str">
        <f t="shared" si="69"/>
        <v>NY</v>
      </c>
      <c r="P846" t="str">
        <f>TRIM(IF(COUNT(FIND({0,1,2,3,4,5,6,7,8,9},B846))&gt;0,D846,IF(LEN(TRIM(B846))&gt;0,CONCATENATE(B846,C846,D846),MID(D846,4,LEN(D846)))))</f>
        <v>Rensselaer</v>
      </c>
      <c r="Q846">
        <f t="shared" si="70"/>
        <v>27</v>
      </c>
      <c r="R846">
        <f t="shared" si="71"/>
        <v>59</v>
      </c>
    </row>
    <row r="847" spans="1:18" x14ac:dyDescent="0.25">
      <c r="B847" s="1" t="s">
        <v>13</v>
      </c>
      <c r="C847" s="1" t="s">
        <v>34</v>
      </c>
      <c r="D847" s="1" t="s">
        <v>35</v>
      </c>
      <c r="E847" s="1" t="s">
        <v>12</v>
      </c>
      <c r="F847">
        <v>23</v>
      </c>
      <c r="G847">
        <v>2.25</v>
      </c>
      <c r="H847">
        <v>42</v>
      </c>
      <c r="I847">
        <v>2.13</v>
      </c>
      <c r="K847">
        <f t="shared" si="67"/>
        <v>36</v>
      </c>
      <c r="L847">
        <f t="shared" si="68"/>
        <v>39</v>
      </c>
      <c r="M847" t="str">
        <f>IF(COUNT(FIND({0,1,2,3,4,5,6,7,8,9},IF(ISBLANK(A847),IF(LEN(TRIM(B847))&gt;0,TRIM(B847),TRIM(C847)),"")))&gt;0,IF(ISBLANK(A847),IF(LEN(TRIM(B847))&gt;0,TRIM(B847),TRIM(C847)),""),"")</f>
        <v>36</v>
      </c>
      <c r="N847" t="str">
        <f>IF(COUNT(FIND({0,1,2,3,4,5,6,7,8,9},IF(ISBLANK(A847),IF(LEN(TRIM(B847))&gt;0,TRIM(C847),LEFT(D847, 4)),"")))&gt;0,IF(ISBLANK(A847),IF(LEN(TRIM(B847))&gt;0,TRIM(C847),LEFT(D847, 4)),""),"")</f>
        <v>119</v>
      </c>
      <c r="O847" t="str">
        <f t="shared" si="69"/>
        <v>NY</v>
      </c>
      <c r="P847" t="str">
        <f>TRIM(IF(COUNT(FIND({0,1,2,3,4,5,6,7,8,9},B847))&gt;0,D847,IF(LEN(TRIM(B847))&gt;0,CONCATENATE(B847,C847,D847),MID(D847,4,LEN(D847)))))</f>
        <v>Westchester</v>
      </c>
      <c r="Q847">
        <f t="shared" si="70"/>
        <v>23</v>
      </c>
      <c r="R847">
        <f t="shared" si="71"/>
        <v>42</v>
      </c>
    </row>
    <row r="848" spans="1:18" x14ac:dyDescent="0.25">
      <c r="B848" s="1" t="s">
        <v>13</v>
      </c>
      <c r="C848" s="1" t="s">
        <v>62</v>
      </c>
      <c r="D848" s="1" t="s">
        <v>63</v>
      </c>
      <c r="E848" s="1" t="s">
        <v>12</v>
      </c>
      <c r="F848">
        <v>21</v>
      </c>
      <c r="G848">
        <v>2.06</v>
      </c>
      <c r="H848">
        <v>53</v>
      </c>
      <c r="I848">
        <v>2.68</v>
      </c>
      <c r="K848">
        <f t="shared" si="67"/>
        <v>36</v>
      </c>
      <c r="L848">
        <f t="shared" si="68"/>
        <v>39</v>
      </c>
      <c r="M848" t="str">
        <f>IF(COUNT(FIND({0,1,2,3,4,5,6,7,8,9},IF(ISBLANK(A848),IF(LEN(TRIM(B848))&gt;0,TRIM(B848),TRIM(C848)),"")))&gt;0,IF(ISBLANK(A848),IF(LEN(TRIM(B848))&gt;0,TRIM(B848),TRIM(C848)),""),"")</f>
        <v>36</v>
      </c>
      <c r="N848" t="str">
        <f>IF(COUNT(FIND({0,1,2,3,4,5,6,7,8,9},IF(ISBLANK(A848),IF(LEN(TRIM(B848))&gt;0,TRIM(C848),LEFT(D848, 4)),"")))&gt;0,IF(ISBLANK(A848),IF(LEN(TRIM(B848))&gt;0,TRIM(C848),LEFT(D848, 4)),""),"")</f>
        <v>005</v>
      </c>
      <c r="O848" t="str">
        <f t="shared" si="69"/>
        <v>NY</v>
      </c>
      <c r="P848" t="str">
        <f>TRIM(IF(COUNT(FIND({0,1,2,3,4,5,6,7,8,9},B848))&gt;0,D848,IF(LEN(TRIM(B848))&gt;0,CONCATENATE(B848,C848,D848),MID(D848,4,LEN(D848)))))</f>
        <v>Bronx</v>
      </c>
      <c r="Q848">
        <f t="shared" si="70"/>
        <v>21</v>
      </c>
      <c r="R848">
        <f t="shared" si="71"/>
        <v>53</v>
      </c>
    </row>
    <row r="849" spans="1:18" x14ac:dyDescent="0.25">
      <c r="B849" s="1" t="s">
        <v>13</v>
      </c>
      <c r="C849" s="1" t="s">
        <v>124</v>
      </c>
      <c r="D849" s="1" t="s">
        <v>125</v>
      </c>
      <c r="E849" s="1" t="s">
        <v>12</v>
      </c>
      <c r="F849">
        <v>15</v>
      </c>
      <c r="G849">
        <v>1.47</v>
      </c>
      <c r="H849">
        <v>31</v>
      </c>
      <c r="I849">
        <v>1.57</v>
      </c>
      <c r="K849">
        <f t="shared" si="67"/>
        <v>36</v>
      </c>
      <c r="L849">
        <f t="shared" si="68"/>
        <v>39</v>
      </c>
      <c r="M849" t="str">
        <f>IF(COUNT(FIND({0,1,2,3,4,5,6,7,8,9},IF(ISBLANK(A849),IF(LEN(TRIM(B849))&gt;0,TRIM(B849),TRIM(C849)),"")))&gt;0,IF(ISBLANK(A849),IF(LEN(TRIM(B849))&gt;0,TRIM(B849),TRIM(C849)),""),"")</f>
        <v>36</v>
      </c>
      <c r="N849" t="str">
        <f>IF(COUNT(FIND({0,1,2,3,4,5,6,7,8,9},IF(ISBLANK(A849),IF(LEN(TRIM(B849))&gt;0,TRIM(C849),LEFT(D849, 4)),"")))&gt;0,IF(ISBLANK(A849),IF(LEN(TRIM(B849))&gt;0,TRIM(C849),LEFT(D849, 4)),""),"")</f>
        <v>085</v>
      </c>
      <c r="O849" t="str">
        <f t="shared" si="69"/>
        <v>NY</v>
      </c>
      <c r="P849" t="str">
        <f>TRIM(IF(COUNT(FIND({0,1,2,3,4,5,6,7,8,9},B849))&gt;0,D849,IF(LEN(TRIM(B849))&gt;0,CONCATENATE(B849,C849,D849),MID(D849,4,LEN(D849)))))</f>
        <v>Richmond</v>
      </c>
      <c r="Q849">
        <f t="shared" si="70"/>
        <v>15</v>
      </c>
      <c r="R849">
        <f t="shared" si="71"/>
        <v>31</v>
      </c>
    </row>
    <row r="850" spans="1:18" x14ac:dyDescent="0.25">
      <c r="B850" s="1" t="s">
        <v>13</v>
      </c>
      <c r="C850" s="1" t="s">
        <v>16</v>
      </c>
      <c r="D850" s="1" t="s">
        <v>17</v>
      </c>
      <c r="E850" s="1" t="s">
        <v>12</v>
      </c>
      <c r="F850">
        <v>13</v>
      </c>
      <c r="G850">
        <v>1.27</v>
      </c>
      <c r="H850">
        <v>27</v>
      </c>
      <c r="I850">
        <v>1.37</v>
      </c>
      <c r="K850">
        <f t="shared" si="67"/>
        <v>36</v>
      </c>
      <c r="L850">
        <f t="shared" si="68"/>
        <v>39</v>
      </c>
      <c r="M850" t="str">
        <f>IF(COUNT(FIND({0,1,2,3,4,5,6,7,8,9},IF(ISBLANK(A850),IF(LEN(TRIM(B850))&gt;0,TRIM(B850),TRIM(C850)),"")))&gt;0,IF(ISBLANK(A850),IF(LEN(TRIM(B850))&gt;0,TRIM(B850),TRIM(C850)),""),"")</f>
        <v>36</v>
      </c>
      <c r="N850" t="str">
        <f>IF(COUNT(FIND({0,1,2,3,4,5,6,7,8,9},IF(ISBLANK(A850),IF(LEN(TRIM(B850))&gt;0,TRIM(C850),LEFT(D850, 4)),"")))&gt;0,IF(ISBLANK(A850),IF(LEN(TRIM(B850))&gt;0,TRIM(C850),LEFT(D850, 4)),""),"")</f>
        <v>093</v>
      </c>
      <c r="O850" t="str">
        <f t="shared" si="69"/>
        <v>NY</v>
      </c>
      <c r="P850" t="str">
        <f>TRIM(IF(COUNT(FIND({0,1,2,3,4,5,6,7,8,9},B850))&gt;0,D850,IF(LEN(TRIM(B850))&gt;0,CONCATENATE(B850,C850,D850),MID(D850,4,LEN(D850)))))</f>
        <v>Schenectady</v>
      </c>
      <c r="Q850">
        <f t="shared" si="70"/>
        <v>13</v>
      </c>
      <c r="R850">
        <f t="shared" si="71"/>
        <v>27</v>
      </c>
    </row>
    <row r="851" spans="1:18" x14ac:dyDescent="0.25">
      <c r="B851" s="1" t="s">
        <v>13</v>
      </c>
      <c r="C851" s="1" t="s">
        <v>50</v>
      </c>
      <c r="D851" s="1" t="s">
        <v>51</v>
      </c>
      <c r="E851" s="1" t="s">
        <v>12</v>
      </c>
      <c r="F851">
        <v>13</v>
      </c>
      <c r="G851">
        <v>1.27</v>
      </c>
      <c r="H851">
        <v>21</v>
      </c>
      <c r="I851">
        <v>1.06</v>
      </c>
      <c r="K851">
        <f t="shared" si="67"/>
        <v>36</v>
      </c>
      <c r="L851">
        <f t="shared" si="68"/>
        <v>39</v>
      </c>
      <c r="M851" t="str">
        <f>IF(COUNT(FIND({0,1,2,3,4,5,6,7,8,9},IF(ISBLANK(A851),IF(LEN(TRIM(B851))&gt;0,TRIM(B851),TRIM(C851)),"")))&gt;0,IF(ISBLANK(A851),IF(LEN(TRIM(B851))&gt;0,TRIM(B851),TRIM(C851)),""),"")</f>
        <v>36</v>
      </c>
      <c r="N851" t="str">
        <f>IF(COUNT(FIND({0,1,2,3,4,5,6,7,8,9},IF(ISBLANK(A851),IF(LEN(TRIM(B851))&gt;0,TRIM(C851),LEFT(D851, 4)),"")))&gt;0,IF(ISBLANK(A851),IF(LEN(TRIM(B851))&gt;0,TRIM(C851),LEFT(D851, 4)),""),"")</f>
        <v>095</v>
      </c>
      <c r="O851" t="str">
        <f t="shared" si="69"/>
        <v>NY</v>
      </c>
      <c r="P851" t="str">
        <f>TRIM(IF(COUNT(FIND({0,1,2,3,4,5,6,7,8,9},B851))&gt;0,D851,IF(LEN(TRIM(B851))&gt;0,CONCATENATE(B851,C851,D851),MID(D851,4,LEN(D851)))))</f>
        <v>Schoharie</v>
      </c>
      <c r="Q851">
        <f t="shared" si="70"/>
        <v>13</v>
      </c>
      <c r="R851">
        <f t="shared" si="71"/>
        <v>21</v>
      </c>
    </row>
    <row r="852" spans="1:18" x14ac:dyDescent="0.25">
      <c r="B852" s="1" t="s">
        <v>84</v>
      </c>
      <c r="C852" s="1" t="s">
        <v>76</v>
      </c>
      <c r="D852" s="1" t="s">
        <v>85</v>
      </c>
      <c r="E852" s="1" t="s">
        <v>86</v>
      </c>
      <c r="F852">
        <v>12</v>
      </c>
      <c r="G852">
        <v>1.18</v>
      </c>
      <c r="H852">
        <v>20</v>
      </c>
      <c r="I852">
        <v>1.01</v>
      </c>
      <c r="K852">
        <f t="shared" si="67"/>
        <v>36</v>
      </c>
      <c r="L852">
        <f t="shared" si="68"/>
        <v>39</v>
      </c>
      <c r="M852" t="str">
        <f>IF(COUNT(FIND({0,1,2,3,4,5,6,7,8,9},IF(ISBLANK(A852),IF(LEN(TRIM(B852))&gt;0,TRIM(B852),TRIM(C852)),"")))&gt;0,IF(ISBLANK(A852),IF(LEN(TRIM(B852))&gt;0,TRIM(B852),TRIM(C852)),""),"")</f>
        <v>34</v>
      </c>
      <c r="N852" t="str">
        <f>IF(COUNT(FIND({0,1,2,3,4,5,6,7,8,9},IF(ISBLANK(A852),IF(LEN(TRIM(B852))&gt;0,TRIM(C852),LEFT(D852, 4)),"")))&gt;0,IF(ISBLANK(A852),IF(LEN(TRIM(B852))&gt;0,TRIM(C852),LEFT(D852, 4)),""),"")</f>
        <v>003</v>
      </c>
      <c r="O852" t="str">
        <f t="shared" si="69"/>
        <v>NJ</v>
      </c>
      <c r="P852" t="str">
        <f>TRIM(IF(COUNT(FIND({0,1,2,3,4,5,6,7,8,9},B852))&gt;0,D852,IF(LEN(TRIM(B852))&gt;0,CONCATENATE(B852,C852,D852),MID(D852,4,LEN(D852)))))</f>
        <v>Bergen</v>
      </c>
      <c r="Q852">
        <f t="shared" si="70"/>
        <v>12</v>
      </c>
      <c r="R852">
        <f t="shared" si="71"/>
        <v>20</v>
      </c>
    </row>
    <row r="853" spans="1:18" x14ac:dyDescent="0.25">
      <c r="B853" s="1" t="s">
        <v>40</v>
      </c>
      <c r="C853" s="1" t="s">
        <v>41</v>
      </c>
      <c r="D853" s="1" t="s">
        <v>42</v>
      </c>
      <c r="E853" s="1" t="s">
        <v>43</v>
      </c>
      <c r="F853">
        <v>12</v>
      </c>
      <c r="G853">
        <v>1.18</v>
      </c>
      <c r="H853">
        <v>14</v>
      </c>
      <c r="I853">
        <v>0.71</v>
      </c>
      <c r="K853">
        <f t="shared" si="67"/>
        <v>36</v>
      </c>
      <c r="L853">
        <f t="shared" si="68"/>
        <v>39</v>
      </c>
      <c r="M853" t="str">
        <f>IF(COUNT(FIND({0,1,2,3,4,5,6,7,8,9},IF(ISBLANK(A853),IF(LEN(TRIM(B853))&gt;0,TRIM(B853),TRIM(C853)),"")))&gt;0,IF(ISBLANK(A853),IF(LEN(TRIM(B853))&gt;0,TRIM(B853),TRIM(C853)),""),"")</f>
        <v>57</v>
      </c>
      <c r="N853" t="str">
        <f>IF(COUNT(FIND({0,1,2,3,4,5,6,7,8,9},IF(ISBLANK(A853),IF(LEN(TRIM(B853))&gt;0,TRIM(C853),LEFT(D853, 4)),"")))&gt;0,IF(ISBLANK(A853),IF(LEN(TRIM(B853))&gt;0,TRIM(C853),LEFT(D853, 4)),""),"")</f>
        <v>001</v>
      </c>
      <c r="O853" t="str">
        <f t="shared" si="69"/>
        <v>FR</v>
      </c>
      <c r="P853" t="str">
        <f>TRIM(IF(COUNT(FIND({0,1,2,3,4,5,6,7,8,9},B853))&gt;0,D853,IF(LEN(TRIM(B853))&gt;0,CONCATENATE(B853,C853,D853),MID(D853,4,LEN(D853)))))</f>
        <v>Foreign / Overseas</v>
      </c>
      <c r="Q853">
        <f t="shared" si="70"/>
        <v>12</v>
      </c>
      <c r="R853">
        <f t="shared" si="71"/>
        <v>14</v>
      </c>
    </row>
    <row r="854" spans="1:18" x14ac:dyDescent="0.25">
      <c r="B854" s="1" t="s">
        <v>13</v>
      </c>
      <c r="C854" s="1" t="s">
        <v>18</v>
      </c>
      <c r="D854" s="1" t="s">
        <v>19</v>
      </c>
      <c r="E854" s="1" t="s">
        <v>12</v>
      </c>
      <c r="F854">
        <v>11</v>
      </c>
      <c r="G854">
        <v>1.08</v>
      </c>
      <c r="H854">
        <v>27</v>
      </c>
      <c r="I854">
        <v>1.37</v>
      </c>
      <c r="K854">
        <f t="shared" si="67"/>
        <v>36</v>
      </c>
      <c r="L854">
        <f t="shared" si="68"/>
        <v>39</v>
      </c>
      <c r="M854" t="str">
        <f>IF(COUNT(FIND({0,1,2,3,4,5,6,7,8,9},IF(ISBLANK(A854),IF(LEN(TRIM(B854))&gt;0,TRIM(B854),TRIM(C854)),"")))&gt;0,IF(ISBLANK(A854),IF(LEN(TRIM(B854))&gt;0,TRIM(B854),TRIM(C854)),""),"")</f>
        <v>36</v>
      </c>
      <c r="N854" t="str">
        <f>IF(COUNT(FIND({0,1,2,3,4,5,6,7,8,9},IF(ISBLANK(A854),IF(LEN(TRIM(B854))&gt;0,TRIM(C854),LEFT(D854, 4)),"")))&gt;0,IF(ISBLANK(A854),IF(LEN(TRIM(B854))&gt;0,TRIM(C854),LEFT(D854, 4)),""),"")</f>
        <v>091</v>
      </c>
      <c r="O854" t="str">
        <f t="shared" si="69"/>
        <v>NY</v>
      </c>
      <c r="P854" t="str">
        <f>TRIM(IF(COUNT(FIND({0,1,2,3,4,5,6,7,8,9},B854))&gt;0,D854,IF(LEN(TRIM(B854))&gt;0,CONCATENATE(B854,C854,D854),MID(D854,4,LEN(D854)))))</f>
        <v>Saratoga</v>
      </c>
      <c r="Q854">
        <f t="shared" si="70"/>
        <v>11</v>
      </c>
      <c r="R854">
        <f t="shared" si="71"/>
        <v>27</v>
      </c>
    </row>
    <row r="855" spans="1:18" x14ac:dyDescent="0.25">
      <c r="B855" s="1" t="s">
        <v>13</v>
      </c>
      <c r="C855" s="1" t="s">
        <v>83</v>
      </c>
      <c r="D855" s="1" t="s">
        <v>135</v>
      </c>
      <c r="E855" s="1" t="s">
        <v>12</v>
      </c>
      <c r="F855">
        <v>11</v>
      </c>
      <c r="G855">
        <v>1.08</v>
      </c>
      <c r="H855">
        <v>15</v>
      </c>
      <c r="I855">
        <v>0.76</v>
      </c>
      <c r="K855">
        <f t="shared" si="67"/>
        <v>36</v>
      </c>
      <c r="L855">
        <f t="shared" si="68"/>
        <v>39</v>
      </c>
      <c r="M855" t="str">
        <f>IF(COUNT(FIND({0,1,2,3,4,5,6,7,8,9},IF(ISBLANK(A855),IF(LEN(TRIM(B855))&gt;0,TRIM(B855),TRIM(C855)),"")))&gt;0,IF(ISBLANK(A855),IF(LEN(TRIM(B855))&gt;0,TRIM(B855),TRIM(C855)),""),"")</f>
        <v>36</v>
      </c>
      <c r="N855" t="str">
        <f>IF(COUNT(FIND({0,1,2,3,4,5,6,7,8,9},IF(ISBLANK(A855),IF(LEN(TRIM(B855))&gt;0,TRIM(C855),LEFT(D855, 4)),"")))&gt;0,IF(ISBLANK(A855),IF(LEN(TRIM(B855))&gt;0,TRIM(C855),LEFT(D855, 4)),""),"")</f>
        <v>025</v>
      </c>
      <c r="O855" t="str">
        <f t="shared" si="69"/>
        <v>NY</v>
      </c>
      <c r="P855" t="str">
        <f>TRIM(IF(COUNT(FIND({0,1,2,3,4,5,6,7,8,9},B855))&gt;0,D855,IF(LEN(TRIM(B855))&gt;0,CONCATENATE(B855,C855,D855),MID(D855,4,LEN(D855)))))</f>
        <v>Delaware</v>
      </c>
      <c r="Q855">
        <f t="shared" si="70"/>
        <v>11</v>
      </c>
      <c r="R855">
        <f t="shared" si="71"/>
        <v>15</v>
      </c>
    </row>
    <row r="856" spans="1:18" x14ac:dyDescent="0.25">
      <c r="B856" s="1" t="s">
        <v>13</v>
      </c>
      <c r="C856" s="1" t="s">
        <v>74</v>
      </c>
      <c r="D856" s="1" t="s">
        <v>75</v>
      </c>
      <c r="E856" s="1" t="s">
        <v>12</v>
      </c>
      <c r="F856">
        <v>10</v>
      </c>
      <c r="G856">
        <v>0.98</v>
      </c>
      <c r="H856">
        <v>18</v>
      </c>
      <c r="I856">
        <v>0.91</v>
      </c>
      <c r="K856">
        <f t="shared" si="67"/>
        <v>36</v>
      </c>
      <c r="L856">
        <f t="shared" si="68"/>
        <v>39</v>
      </c>
      <c r="M856" t="str">
        <f>IF(COUNT(FIND({0,1,2,3,4,5,6,7,8,9},IF(ISBLANK(A856),IF(LEN(TRIM(B856))&gt;0,TRIM(B856),TRIM(C856)),"")))&gt;0,IF(ISBLANK(A856),IF(LEN(TRIM(B856))&gt;0,TRIM(B856),TRIM(C856)),""),"")</f>
        <v>36</v>
      </c>
      <c r="N856" t="str">
        <f>IF(COUNT(FIND({0,1,2,3,4,5,6,7,8,9},IF(ISBLANK(A856),IF(LEN(TRIM(B856))&gt;0,TRIM(C856),LEFT(D856, 4)),"")))&gt;0,IF(ISBLANK(A856),IF(LEN(TRIM(B856))&gt;0,TRIM(C856),LEFT(D856, 4)),""),"")</f>
        <v>087</v>
      </c>
      <c r="O856" t="str">
        <f t="shared" si="69"/>
        <v>NY</v>
      </c>
      <c r="P856" t="str">
        <f>TRIM(IF(COUNT(FIND({0,1,2,3,4,5,6,7,8,9},B856))&gt;0,D856,IF(LEN(TRIM(B856))&gt;0,CONCATENATE(B856,C856,D856),MID(D856,4,LEN(D856)))))</f>
        <v>Rockland</v>
      </c>
      <c r="Q856">
        <f t="shared" si="70"/>
        <v>10</v>
      </c>
      <c r="R856">
        <f t="shared" si="71"/>
        <v>18</v>
      </c>
    </row>
    <row r="857" spans="1:18" x14ac:dyDescent="0.25">
      <c r="B857" s="1" t="s">
        <v>194</v>
      </c>
      <c r="C857" s="1" t="s">
        <v>195</v>
      </c>
      <c r="D857" s="1" t="s">
        <v>196</v>
      </c>
      <c r="E857" s="1" t="s">
        <v>197</v>
      </c>
      <c r="F857">
        <v>71</v>
      </c>
      <c r="G857">
        <v>6.96</v>
      </c>
      <c r="H857">
        <v>144</v>
      </c>
      <c r="I857">
        <v>7.29</v>
      </c>
      <c r="K857">
        <f t="shared" si="67"/>
        <v>36</v>
      </c>
      <c r="L857">
        <f t="shared" si="68"/>
        <v>39</v>
      </c>
      <c r="M857" t="str">
        <f>IF(COUNT(FIND({0,1,2,3,4,5,6,7,8,9},IF(ISBLANK(A857),IF(LEN(TRIM(B857))&gt;0,TRIM(B857),TRIM(C857)),"")))&gt;0,IF(ISBLANK(A857),IF(LEN(TRIM(B857))&gt;0,TRIM(B857),TRIM(C857)),""),"")</f>
        <v/>
      </c>
      <c r="N857" t="str">
        <f>IF(COUNT(FIND({0,1,2,3,4,5,6,7,8,9},IF(ISBLANK(A857),IF(LEN(TRIM(B857))&gt;0,TRIM(C857),LEFT(D857, 4)),"")))&gt;0,IF(ISBLANK(A857),IF(LEN(TRIM(B857))&gt;0,TRIM(C857),LEFT(D857, 4)),""),"")</f>
        <v/>
      </c>
      <c r="O857" t="str">
        <f t="shared" si="69"/>
        <v>XX</v>
      </c>
      <c r="P857" t="str">
        <f>TRIM(IF(COUNT(FIND({0,1,2,3,4,5,6,7,8,9},B857))&gt;0,D857,IF(LEN(TRIM(B857))&gt;0,CONCATENATE(B857,C857,D857),MID(D857,4,LEN(D857)))))</f>
        <v>Same State</v>
      </c>
      <c r="Q857">
        <f t="shared" si="70"/>
        <v>71</v>
      </c>
      <c r="R857">
        <f t="shared" si="71"/>
        <v>144</v>
      </c>
    </row>
    <row r="858" spans="1:18" x14ac:dyDescent="0.25">
      <c r="B858" s="1" t="s">
        <v>198</v>
      </c>
      <c r="C858" s="1" t="s">
        <v>199</v>
      </c>
      <c r="D858" s="1" t="s">
        <v>200</v>
      </c>
      <c r="E858" s="1" t="s">
        <v>197</v>
      </c>
      <c r="F858">
        <v>84</v>
      </c>
      <c r="G858">
        <v>8.24</v>
      </c>
      <c r="H858">
        <v>164</v>
      </c>
      <c r="I858">
        <v>8.31</v>
      </c>
      <c r="K858">
        <f t="shared" si="67"/>
        <v>36</v>
      </c>
      <c r="L858">
        <f t="shared" si="68"/>
        <v>39</v>
      </c>
      <c r="M858" t="str">
        <f>IF(COUNT(FIND({0,1,2,3,4,5,6,7,8,9},IF(ISBLANK(A858),IF(LEN(TRIM(B858))&gt;0,TRIM(B858),TRIM(C858)),"")))&gt;0,IF(ISBLANK(A858),IF(LEN(TRIM(B858))&gt;0,TRIM(B858),TRIM(C858)),""),"")</f>
        <v/>
      </c>
      <c r="N858" t="str">
        <f>IF(COUNT(FIND({0,1,2,3,4,5,6,7,8,9},IF(ISBLANK(A858),IF(LEN(TRIM(B858))&gt;0,TRIM(C858),LEFT(D858, 4)),"")))&gt;0,IF(ISBLANK(A858),IF(LEN(TRIM(B858))&gt;0,TRIM(C858),LEFT(D858, 4)),""),"")</f>
        <v/>
      </c>
      <c r="O858" t="str">
        <f t="shared" si="69"/>
        <v>XX</v>
      </c>
      <c r="P858" t="str">
        <f>TRIM(IF(COUNT(FIND({0,1,2,3,4,5,6,7,8,9},B858))&gt;0,D858,IF(LEN(TRIM(B858))&gt;0,CONCATENATE(B858,C858,D858),MID(D858,4,LEN(D858)))))</f>
        <v>Region 1: Northeast</v>
      </c>
      <c r="Q858">
        <f t="shared" si="70"/>
        <v>84</v>
      </c>
      <c r="R858">
        <f t="shared" si="71"/>
        <v>164</v>
      </c>
    </row>
    <row r="859" spans="1:18" x14ac:dyDescent="0.25">
      <c r="B859" s="1" t="s">
        <v>198</v>
      </c>
      <c r="C859" s="1" t="s">
        <v>199</v>
      </c>
      <c r="D859" s="1" t="s">
        <v>201</v>
      </c>
      <c r="E859" s="1" t="s">
        <v>197</v>
      </c>
      <c r="F859">
        <v>19</v>
      </c>
      <c r="G859">
        <v>1.86</v>
      </c>
      <c r="H859">
        <v>40</v>
      </c>
      <c r="I859">
        <v>2.0299999999999998</v>
      </c>
      <c r="K859">
        <f t="shared" si="67"/>
        <v>36</v>
      </c>
      <c r="L859">
        <f t="shared" si="68"/>
        <v>39</v>
      </c>
      <c r="M859" t="str">
        <f>IF(COUNT(FIND({0,1,2,3,4,5,6,7,8,9},IF(ISBLANK(A859),IF(LEN(TRIM(B859))&gt;0,TRIM(B859),TRIM(C859)),"")))&gt;0,IF(ISBLANK(A859),IF(LEN(TRIM(B859))&gt;0,TRIM(B859),TRIM(C859)),""),"")</f>
        <v/>
      </c>
      <c r="N859" t="str">
        <f>IF(COUNT(FIND({0,1,2,3,4,5,6,7,8,9},IF(ISBLANK(A859),IF(LEN(TRIM(B859))&gt;0,TRIM(C859),LEFT(D859, 4)),"")))&gt;0,IF(ISBLANK(A859),IF(LEN(TRIM(B859))&gt;0,TRIM(C859),LEFT(D859, 4)),""),"")</f>
        <v/>
      </c>
      <c r="O859" t="str">
        <f t="shared" si="69"/>
        <v>XX</v>
      </c>
      <c r="P859" t="str">
        <f>TRIM(IF(COUNT(FIND({0,1,2,3,4,5,6,7,8,9},B859))&gt;0,D859,IF(LEN(TRIM(B859))&gt;0,CONCATENATE(B859,C859,D859),MID(D859,4,LEN(D859)))))</f>
        <v>Region 2: Midwest</v>
      </c>
      <c r="Q859">
        <f t="shared" si="70"/>
        <v>19</v>
      </c>
      <c r="R859">
        <f t="shared" si="71"/>
        <v>40</v>
      </c>
    </row>
    <row r="860" spans="1:18" x14ac:dyDescent="0.25">
      <c r="B860" s="1" t="s">
        <v>198</v>
      </c>
      <c r="C860" s="1" t="s">
        <v>199</v>
      </c>
      <c r="D860" s="1" t="s">
        <v>202</v>
      </c>
      <c r="E860" s="1" t="s">
        <v>197</v>
      </c>
      <c r="F860">
        <v>82</v>
      </c>
      <c r="G860">
        <v>8.0399999999999991</v>
      </c>
      <c r="H860">
        <v>164</v>
      </c>
      <c r="I860">
        <v>8.31</v>
      </c>
      <c r="K860">
        <f t="shared" si="67"/>
        <v>36</v>
      </c>
      <c r="L860">
        <f t="shared" si="68"/>
        <v>39</v>
      </c>
      <c r="M860" t="str">
        <f>IF(COUNT(FIND({0,1,2,3,4,5,6,7,8,9},IF(ISBLANK(A860),IF(LEN(TRIM(B860))&gt;0,TRIM(B860),TRIM(C860)),"")))&gt;0,IF(ISBLANK(A860),IF(LEN(TRIM(B860))&gt;0,TRIM(B860),TRIM(C860)),""),"")</f>
        <v/>
      </c>
      <c r="N860" t="str">
        <f>IF(COUNT(FIND({0,1,2,3,4,5,6,7,8,9},IF(ISBLANK(A860),IF(LEN(TRIM(B860))&gt;0,TRIM(C860),LEFT(D860, 4)),"")))&gt;0,IF(ISBLANK(A860),IF(LEN(TRIM(B860))&gt;0,TRIM(C860),LEFT(D860, 4)),""),"")</f>
        <v/>
      </c>
      <c r="O860" t="str">
        <f t="shared" si="69"/>
        <v>XX</v>
      </c>
      <c r="P860" t="str">
        <f>TRIM(IF(COUNT(FIND({0,1,2,3,4,5,6,7,8,9},B860))&gt;0,D860,IF(LEN(TRIM(B860))&gt;0,CONCATENATE(B860,C860,D860),MID(D860,4,LEN(D860)))))</f>
        <v>Region 3: South</v>
      </c>
      <c r="Q860">
        <f t="shared" si="70"/>
        <v>82</v>
      </c>
      <c r="R860">
        <f t="shared" si="71"/>
        <v>164</v>
      </c>
    </row>
    <row r="861" spans="1:18" x14ac:dyDescent="0.25">
      <c r="B861" s="1" t="s">
        <v>198</v>
      </c>
      <c r="C861" s="1" t="s">
        <v>199</v>
      </c>
      <c r="D861" s="1" t="s">
        <v>203</v>
      </c>
      <c r="E861" s="1" t="s">
        <v>197</v>
      </c>
      <c r="F861">
        <v>22</v>
      </c>
      <c r="G861">
        <v>2.16</v>
      </c>
      <c r="H861">
        <v>46</v>
      </c>
      <c r="I861">
        <v>2.33</v>
      </c>
      <c r="K861">
        <f t="shared" si="67"/>
        <v>36</v>
      </c>
      <c r="L861">
        <f t="shared" si="68"/>
        <v>39</v>
      </c>
      <c r="M861" t="str">
        <f>IF(COUNT(FIND({0,1,2,3,4,5,6,7,8,9},IF(ISBLANK(A861),IF(LEN(TRIM(B861))&gt;0,TRIM(B861),TRIM(C861)),"")))&gt;0,IF(ISBLANK(A861),IF(LEN(TRIM(B861))&gt;0,TRIM(B861),TRIM(C861)),""),"")</f>
        <v/>
      </c>
      <c r="N861" t="str">
        <f>IF(COUNT(FIND({0,1,2,3,4,5,6,7,8,9},IF(ISBLANK(A861),IF(LEN(TRIM(B861))&gt;0,TRIM(C861),LEFT(D861, 4)),"")))&gt;0,IF(ISBLANK(A861),IF(LEN(TRIM(B861))&gt;0,TRIM(C861),LEFT(D861, 4)),""),"")</f>
        <v/>
      </c>
      <c r="O861" t="str">
        <f t="shared" si="69"/>
        <v>XX</v>
      </c>
      <c r="P861" t="str">
        <f>TRIM(IF(COUNT(FIND({0,1,2,3,4,5,6,7,8,9},B861))&gt;0,D861,IF(LEN(TRIM(B861))&gt;0,CONCATENATE(B861,C861,D861),MID(D861,4,LEN(D861)))))</f>
        <v>Region 4: West</v>
      </c>
      <c r="Q861">
        <f t="shared" si="70"/>
        <v>22</v>
      </c>
      <c r="R861">
        <f t="shared" si="71"/>
        <v>46</v>
      </c>
    </row>
    <row r="862" spans="1:18" x14ac:dyDescent="0.25">
      <c r="B862" s="1" t="s">
        <v>204</v>
      </c>
      <c r="C862" s="1" t="s">
        <v>205</v>
      </c>
      <c r="D862" s="1" t="s">
        <v>412</v>
      </c>
      <c r="E862" s="1" t="s">
        <v>197</v>
      </c>
      <c r="F862">
        <v>14514</v>
      </c>
      <c r="H862">
        <v>31713</v>
      </c>
      <c r="K862">
        <f t="shared" si="67"/>
        <v>36</v>
      </c>
      <c r="L862">
        <f t="shared" si="68"/>
        <v>39</v>
      </c>
      <c r="M862" t="str">
        <f>IF(COUNT(FIND({0,1,2,3,4,5,6,7,8,9},IF(ISBLANK(A862),IF(LEN(TRIM(B862))&gt;0,TRIM(B862),TRIM(C862)),"")))&gt;0,IF(ISBLANK(A862),IF(LEN(TRIM(B862))&gt;0,TRIM(B862),TRIM(C862)),""),"")</f>
        <v>36</v>
      </c>
      <c r="N862" t="str">
        <f>IF(COUNT(FIND({0,1,2,3,4,5,6,7,8,9},IF(ISBLANK(A862),IF(LEN(TRIM(B862))&gt;0,TRIM(C862),LEFT(D862, 4)),"")))&gt;0,IF(ISBLANK(A862),IF(LEN(TRIM(B862))&gt;0,TRIM(C862),LEFT(D862, 4)),""),"")</f>
        <v xml:space="preserve">039 </v>
      </c>
      <c r="O862" t="str">
        <f t="shared" si="69"/>
        <v>XX</v>
      </c>
      <c r="P862" t="str">
        <f>TRIM(IF(COUNT(FIND({0,1,2,3,4,5,6,7,8,9},B862))&gt;0,D862,IF(LEN(TRIM(B862))&gt;0,CONCATENATE(B862,C862,D862),MID(D862,4,LEN(D862)))))</f>
        <v>County Non-Migrants</v>
      </c>
      <c r="Q862">
        <f t="shared" si="70"/>
        <v>14514</v>
      </c>
      <c r="R862">
        <f t="shared" si="71"/>
        <v>31713</v>
      </c>
    </row>
    <row r="863" spans="1:18" x14ac:dyDescent="0.25">
      <c r="A863">
        <v>36</v>
      </c>
      <c r="B863" s="1" t="s">
        <v>413</v>
      </c>
      <c r="C863" s="1" t="s">
        <v>10</v>
      </c>
      <c r="D863" s="1" t="s">
        <v>414</v>
      </c>
      <c r="E863" s="1" t="s">
        <v>12</v>
      </c>
      <c r="F863">
        <v>168</v>
      </c>
      <c r="H863">
        <v>318</v>
      </c>
      <c r="K863">
        <f t="shared" si="67"/>
        <v>36</v>
      </c>
      <c r="L863">
        <f t="shared" si="68"/>
        <v>41</v>
      </c>
      <c r="M863" t="str">
        <f>IF(COUNT(FIND({0,1,2,3,4,5,6,7,8,9},IF(ISBLANK(A863),IF(LEN(TRIM(B863))&gt;0,TRIM(B863),TRIM(C863)),"")))&gt;0,IF(ISBLANK(A863),IF(LEN(TRIM(B863))&gt;0,TRIM(B863),TRIM(C863)),""),"")</f>
        <v/>
      </c>
      <c r="N863" t="str">
        <f>IF(COUNT(FIND({0,1,2,3,4,5,6,7,8,9},IF(ISBLANK(A863),IF(LEN(TRIM(B863))&gt;0,TRIM(C863),LEFT(D863, 4)),"")))&gt;0,IF(ISBLANK(A863),IF(LEN(TRIM(B863))&gt;0,TRIM(C863),LEFT(D863, 4)),""),"")</f>
        <v/>
      </c>
      <c r="O863" t="str">
        <f t="shared" si="69"/>
        <v>NY</v>
      </c>
      <c r="P863" t="str">
        <f>TRIM(IF(COUNT(FIND({0,1,2,3,4,5,6,7,8,9},B863))&gt;0,D863,IF(LEN(TRIM(B863))&gt;0,CONCATENATE(B863,C863,D863),MID(D863,4,LEN(D863)))))</f>
        <v>Hamilton Total Migration</v>
      </c>
      <c r="Q863">
        <f t="shared" si="70"/>
        <v>168</v>
      </c>
      <c r="R863">
        <f t="shared" si="71"/>
        <v>318</v>
      </c>
    </row>
    <row r="864" spans="1:18" x14ac:dyDescent="0.25">
      <c r="B864" s="1" t="s">
        <v>13</v>
      </c>
      <c r="C864" s="1" t="s">
        <v>72</v>
      </c>
      <c r="D864" s="1" t="s">
        <v>73</v>
      </c>
      <c r="E864" s="1" t="s">
        <v>12</v>
      </c>
      <c r="F864">
        <v>16</v>
      </c>
      <c r="G864">
        <v>9.52</v>
      </c>
      <c r="H864">
        <v>37</v>
      </c>
      <c r="I864">
        <v>11.64</v>
      </c>
      <c r="K864">
        <f t="shared" si="67"/>
        <v>36</v>
      </c>
      <c r="L864">
        <f t="shared" si="68"/>
        <v>41</v>
      </c>
      <c r="M864" t="str">
        <f>IF(COUNT(FIND({0,1,2,3,4,5,6,7,8,9},IF(ISBLANK(A864),IF(LEN(TRIM(B864))&gt;0,TRIM(B864),TRIM(C864)),"")))&gt;0,IF(ISBLANK(A864),IF(LEN(TRIM(B864))&gt;0,TRIM(B864),TRIM(C864)),""),"")</f>
        <v>36</v>
      </c>
      <c r="N864" t="str">
        <f>IF(COUNT(FIND({0,1,2,3,4,5,6,7,8,9},IF(ISBLANK(A864),IF(LEN(TRIM(B864))&gt;0,TRIM(C864),LEFT(D864, 4)),"")))&gt;0,IF(ISBLANK(A864),IF(LEN(TRIM(B864))&gt;0,TRIM(C864),LEFT(D864, 4)),""),"")</f>
        <v>035</v>
      </c>
      <c r="O864" t="str">
        <f t="shared" si="69"/>
        <v>NY</v>
      </c>
      <c r="P864" t="str">
        <f>TRIM(IF(COUNT(FIND({0,1,2,3,4,5,6,7,8,9},B864))&gt;0,D864,IF(LEN(TRIM(B864))&gt;0,CONCATENATE(B864,C864,D864),MID(D864,4,LEN(D864)))))</f>
        <v>Fulton</v>
      </c>
      <c r="Q864">
        <f t="shared" si="70"/>
        <v>16</v>
      </c>
      <c r="R864">
        <f t="shared" si="71"/>
        <v>37</v>
      </c>
    </row>
    <row r="865" spans="1:18" x14ac:dyDescent="0.25">
      <c r="B865" s="1" t="s">
        <v>13</v>
      </c>
      <c r="C865" s="1" t="s">
        <v>18</v>
      </c>
      <c r="D865" s="1" t="s">
        <v>19</v>
      </c>
      <c r="E865" s="1" t="s">
        <v>12</v>
      </c>
      <c r="F865">
        <v>10</v>
      </c>
      <c r="G865">
        <v>5.95</v>
      </c>
      <c r="H865">
        <v>21</v>
      </c>
      <c r="I865">
        <v>6.6</v>
      </c>
      <c r="K865">
        <f t="shared" si="67"/>
        <v>36</v>
      </c>
      <c r="L865">
        <f t="shared" si="68"/>
        <v>41</v>
      </c>
      <c r="M865" t="str">
        <f>IF(COUNT(FIND({0,1,2,3,4,5,6,7,8,9},IF(ISBLANK(A865),IF(LEN(TRIM(B865))&gt;0,TRIM(B865),TRIM(C865)),"")))&gt;0,IF(ISBLANK(A865),IF(LEN(TRIM(B865))&gt;0,TRIM(B865),TRIM(C865)),""),"")</f>
        <v>36</v>
      </c>
      <c r="N865" t="str">
        <f>IF(COUNT(FIND({0,1,2,3,4,5,6,7,8,9},IF(ISBLANK(A865),IF(LEN(TRIM(B865))&gt;0,TRIM(C865),LEFT(D865, 4)),"")))&gt;0,IF(ISBLANK(A865),IF(LEN(TRIM(B865))&gt;0,TRIM(C865),LEFT(D865, 4)),""),"")</f>
        <v>091</v>
      </c>
      <c r="O865" t="str">
        <f t="shared" si="69"/>
        <v>NY</v>
      </c>
      <c r="P865" t="str">
        <f>TRIM(IF(COUNT(FIND({0,1,2,3,4,5,6,7,8,9},B865))&gt;0,D865,IF(LEN(TRIM(B865))&gt;0,CONCATENATE(B865,C865,D865),MID(D865,4,LEN(D865)))))</f>
        <v>Saratoga</v>
      </c>
      <c r="Q865">
        <f t="shared" si="70"/>
        <v>10</v>
      </c>
      <c r="R865">
        <f t="shared" si="71"/>
        <v>21</v>
      </c>
    </row>
    <row r="866" spans="1:18" x14ac:dyDescent="0.25">
      <c r="B866" s="1" t="s">
        <v>194</v>
      </c>
      <c r="C866" s="1" t="s">
        <v>195</v>
      </c>
      <c r="D866" s="1" t="s">
        <v>196</v>
      </c>
      <c r="E866" s="1" t="s">
        <v>197</v>
      </c>
      <c r="F866">
        <v>87</v>
      </c>
      <c r="G866">
        <v>51.79</v>
      </c>
      <c r="H866">
        <v>160</v>
      </c>
      <c r="I866">
        <v>50.31</v>
      </c>
      <c r="K866">
        <f t="shared" si="67"/>
        <v>36</v>
      </c>
      <c r="L866">
        <f t="shared" si="68"/>
        <v>41</v>
      </c>
      <c r="M866" t="str">
        <f>IF(COUNT(FIND({0,1,2,3,4,5,6,7,8,9},IF(ISBLANK(A866),IF(LEN(TRIM(B866))&gt;0,TRIM(B866),TRIM(C866)),"")))&gt;0,IF(ISBLANK(A866),IF(LEN(TRIM(B866))&gt;0,TRIM(B866),TRIM(C866)),""),"")</f>
        <v/>
      </c>
      <c r="N866" t="str">
        <f>IF(COUNT(FIND({0,1,2,3,4,5,6,7,8,9},IF(ISBLANK(A866),IF(LEN(TRIM(B866))&gt;0,TRIM(C866),LEFT(D866, 4)),"")))&gt;0,IF(ISBLANK(A866),IF(LEN(TRIM(B866))&gt;0,TRIM(C866),LEFT(D866, 4)),""),"")</f>
        <v/>
      </c>
      <c r="O866" t="str">
        <f t="shared" si="69"/>
        <v>XX</v>
      </c>
      <c r="P866" t="str">
        <f>TRIM(IF(COUNT(FIND({0,1,2,3,4,5,6,7,8,9},B866))&gt;0,D866,IF(LEN(TRIM(B866))&gt;0,CONCATENATE(B866,C866,D866),MID(D866,4,LEN(D866)))))</f>
        <v>Same State</v>
      </c>
      <c r="Q866">
        <f t="shared" si="70"/>
        <v>87</v>
      </c>
      <c r="R866">
        <f t="shared" si="71"/>
        <v>160</v>
      </c>
    </row>
    <row r="867" spans="1:18" x14ac:dyDescent="0.25">
      <c r="B867" s="1" t="s">
        <v>194</v>
      </c>
      <c r="C867" s="1" t="s">
        <v>415</v>
      </c>
      <c r="D867" s="1" t="s">
        <v>416</v>
      </c>
      <c r="E867" s="1" t="s">
        <v>197</v>
      </c>
      <c r="F867">
        <v>24</v>
      </c>
      <c r="G867">
        <v>14.29</v>
      </c>
      <c r="H867">
        <v>52</v>
      </c>
      <c r="I867">
        <v>16.350000000000001</v>
      </c>
      <c r="K867">
        <f t="shared" si="67"/>
        <v>36</v>
      </c>
      <c r="L867">
        <f t="shared" si="68"/>
        <v>41</v>
      </c>
      <c r="M867" t="str">
        <f>IF(COUNT(FIND({0,1,2,3,4,5,6,7,8,9},IF(ISBLANK(A867),IF(LEN(TRIM(B867))&gt;0,TRIM(B867),TRIM(C867)),"")))&gt;0,IF(ISBLANK(A867),IF(LEN(TRIM(B867))&gt;0,TRIM(B867),TRIM(C867)),""),"")</f>
        <v/>
      </c>
      <c r="N867" t="str">
        <f>IF(COUNT(FIND({0,1,2,3,4,5,6,7,8,9},IF(ISBLANK(A867),IF(LEN(TRIM(B867))&gt;0,TRIM(C867),LEFT(D867, 4)),"")))&gt;0,IF(ISBLANK(A867),IF(LEN(TRIM(B867))&gt;0,TRIM(C867),LEFT(D867, 4)),""),"")</f>
        <v/>
      </c>
      <c r="O867" t="str">
        <f t="shared" si="69"/>
        <v>XX</v>
      </c>
      <c r="P867" t="str">
        <f>TRIM(IF(COUNT(FIND({0,1,2,3,4,5,6,7,8,9},B867))&gt;0,D867,IF(LEN(TRIM(B867))&gt;0,CONCATENATE(B867,C867,D867),MID(D867,4,LEN(D867)))))</f>
        <v>Same Region, Diff. State</v>
      </c>
      <c r="Q867">
        <f t="shared" si="70"/>
        <v>24</v>
      </c>
      <c r="R867">
        <f t="shared" si="71"/>
        <v>52</v>
      </c>
    </row>
    <row r="868" spans="1:18" x14ac:dyDescent="0.25">
      <c r="B868" s="1" t="s">
        <v>417</v>
      </c>
      <c r="C868" s="1" t="s">
        <v>418</v>
      </c>
      <c r="D868" s="1" t="s">
        <v>419</v>
      </c>
      <c r="E868" s="1" t="s">
        <v>197</v>
      </c>
      <c r="F868">
        <v>31</v>
      </c>
      <c r="G868">
        <v>18.45</v>
      </c>
      <c r="H868">
        <v>48</v>
      </c>
      <c r="I868">
        <v>15.09</v>
      </c>
      <c r="K868">
        <f t="shared" si="67"/>
        <v>36</v>
      </c>
      <c r="L868">
        <f t="shared" si="68"/>
        <v>41</v>
      </c>
      <c r="M868" t="str">
        <f>IF(COUNT(FIND({0,1,2,3,4,5,6,7,8,9},IF(ISBLANK(A868),IF(LEN(TRIM(B868))&gt;0,TRIM(B868),TRIM(C868)),"")))&gt;0,IF(ISBLANK(A868),IF(LEN(TRIM(B868))&gt;0,TRIM(B868),TRIM(C868)),""),"")</f>
        <v/>
      </c>
      <c r="N868" t="str">
        <f>IF(COUNT(FIND({0,1,2,3,4,5,6,7,8,9},IF(ISBLANK(A868),IF(LEN(TRIM(B868))&gt;0,TRIM(C868),LEFT(D868, 4)),"")))&gt;0,IF(ISBLANK(A868),IF(LEN(TRIM(B868))&gt;0,TRIM(C868),LEFT(D868, 4)),""),"")</f>
        <v/>
      </c>
      <c r="O868" t="str">
        <f t="shared" si="69"/>
        <v>XX</v>
      </c>
      <c r="P868" t="str">
        <f>TRIM(IF(COUNT(FIND({0,1,2,3,4,5,6,7,8,9},B868))&gt;0,D868,IF(LEN(TRIM(B868))&gt;0,CONCATENATE(B868,C868,D868),MID(D868,4,LEN(D868)))))</f>
        <v>Different Region</v>
      </c>
      <c r="Q868">
        <f t="shared" si="70"/>
        <v>31</v>
      </c>
      <c r="R868">
        <f t="shared" si="71"/>
        <v>48</v>
      </c>
    </row>
    <row r="869" spans="1:18" x14ac:dyDescent="0.25">
      <c r="B869" s="1" t="s">
        <v>204</v>
      </c>
      <c r="C869" s="1" t="s">
        <v>205</v>
      </c>
      <c r="D869" s="1" t="s">
        <v>420</v>
      </c>
      <c r="E869" s="1" t="s">
        <v>197</v>
      </c>
      <c r="F869">
        <v>2031</v>
      </c>
      <c r="H869">
        <v>4367</v>
      </c>
      <c r="K869">
        <f t="shared" si="67"/>
        <v>36</v>
      </c>
      <c r="L869">
        <f t="shared" si="68"/>
        <v>41</v>
      </c>
      <c r="M869" t="str">
        <f>IF(COUNT(FIND({0,1,2,3,4,5,6,7,8,9},IF(ISBLANK(A869),IF(LEN(TRIM(B869))&gt;0,TRIM(B869),TRIM(C869)),"")))&gt;0,IF(ISBLANK(A869),IF(LEN(TRIM(B869))&gt;0,TRIM(B869),TRIM(C869)),""),"")</f>
        <v>36</v>
      </c>
      <c r="N869" t="str">
        <f>IF(COUNT(FIND({0,1,2,3,4,5,6,7,8,9},IF(ISBLANK(A869),IF(LEN(TRIM(B869))&gt;0,TRIM(C869),LEFT(D869, 4)),"")))&gt;0,IF(ISBLANK(A869),IF(LEN(TRIM(B869))&gt;0,TRIM(C869),LEFT(D869, 4)),""),"")</f>
        <v xml:space="preserve">041 </v>
      </c>
      <c r="O869" t="str">
        <f t="shared" si="69"/>
        <v>XX</v>
      </c>
      <c r="P869" t="str">
        <f>TRIM(IF(COUNT(FIND({0,1,2,3,4,5,6,7,8,9},B869))&gt;0,D869,IF(LEN(TRIM(B869))&gt;0,CONCATENATE(B869,C869,D869),MID(D869,4,LEN(D869)))))</f>
        <v>County Non-Migrants</v>
      </c>
      <c r="Q869">
        <f t="shared" si="70"/>
        <v>2031</v>
      </c>
      <c r="R869">
        <f t="shared" si="71"/>
        <v>4367</v>
      </c>
    </row>
    <row r="870" spans="1:18" x14ac:dyDescent="0.25">
      <c r="A870">
        <v>36</v>
      </c>
      <c r="B870" s="1" t="s">
        <v>413</v>
      </c>
      <c r="C870" s="1" t="s">
        <v>207</v>
      </c>
      <c r="D870" s="1" t="s">
        <v>421</v>
      </c>
      <c r="E870" s="1" t="s">
        <v>12</v>
      </c>
      <c r="F870">
        <v>1169</v>
      </c>
      <c r="H870">
        <v>2402</v>
      </c>
      <c r="K870">
        <f t="shared" si="67"/>
        <v>36</v>
      </c>
      <c r="L870">
        <f t="shared" si="68"/>
        <v>43</v>
      </c>
      <c r="M870" t="str">
        <f>IF(COUNT(FIND({0,1,2,3,4,5,6,7,8,9},IF(ISBLANK(A870),IF(LEN(TRIM(B870))&gt;0,TRIM(B870),TRIM(C870)),"")))&gt;0,IF(ISBLANK(A870),IF(LEN(TRIM(B870))&gt;0,TRIM(B870),TRIM(C870)),""),"")</f>
        <v/>
      </c>
      <c r="N870" t="str">
        <f>IF(COUNT(FIND({0,1,2,3,4,5,6,7,8,9},IF(ISBLANK(A870),IF(LEN(TRIM(B870))&gt;0,TRIM(C870),LEFT(D870, 4)),"")))&gt;0,IF(ISBLANK(A870),IF(LEN(TRIM(B870))&gt;0,TRIM(C870),LEFT(D870, 4)),""),"")</f>
        <v/>
      </c>
      <c r="O870" t="str">
        <f t="shared" si="69"/>
        <v>NY</v>
      </c>
      <c r="P870" t="str">
        <f>TRIM(IF(COUNT(FIND({0,1,2,3,4,5,6,7,8,9},B870))&gt;0,D870,IF(LEN(TRIM(B870))&gt;0,CONCATENATE(B870,C870,D870),MID(D870,4,LEN(D870)))))</f>
        <v>Herkimer Total Migration</v>
      </c>
      <c r="Q870">
        <f t="shared" si="70"/>
        <v>1169</v>
      </c>
      <c r="R870">
        <f t="shared" si="71"/>
        <v>2402</v>
      </c>
    </row>
    <row r="871" spans="1:18" x14ac:dyDescent="0.25">
      <c r="B871" s="1" t="s">
        <v>13</v>
      </c>
      <c r="C871" s="1" t="s">
        <v>46</v>
      </c>
      <c r="D871" s="1" t="s">
        <v>47</v>
      </c>
      <c r="E871" s="1" t="s">
        <v>12</v>
      </c>
      <c r="F871">
        <v>414</v>
      </c>
      <c r="G871">
        <v>35.409999999999997</v>
      </c>
      <c r="H871">
        <v>844</v>
      </c>
      <c r="I871">
        <v>35.14</v>
      </c>
      <c r="K871">
        <f t="shared" si="67"/>
        <v>36</v>
      </c>
      <c r="L871">
        <f t="shared" si="68"/>
        <v>43</v>
      </c>
      <c r="M871" t="str">
        <f>IF(COUNT(FIND({0,1,2,3,4,5,6,7,8,9},IF(ISBLANK(A871),IF(LEN(TRIM(B871))&gt;0,TRIM(B871),TRIM(C871)),"")))&gt;0,IF(ISBLANK(A871),IF(LEN(TRIM(B871))&gt;0,TRIM(B871),TRIM(C871)),""),"")</f>
        <v>36</v>
      </c>
      <c r="N871" t="str">
        <f>IF(COUNT(FIND({0,1,2,3,4,5,6,7,8,9},IF(ISBLANK(A871),IF(LEN(TRIM(B871))&gt;0,TRIM(C871),LEFT(D871, 4)),"")))&gt;0,IF(ISBLANK(A871),IF(LEN(TRIM(B871))&gt;0,TRIM(C871),LEFT(D871, 4)),""),"")</f>
        <v>065</v>
      </c>
      <c r="O871" t="str">
        <f t="shared" si="69"/>
        <v>NY</v>
      </c>
      <c r="P871" t="str">
        <f>TRIM(IF(COUNT(FIND({0,1,2,3,4,5,6,7,8,9},B871))&gt;0,D871,IF(LEN(TRIM(B871))&gt;0,CONCATENATE(B871,C871,D871),MID(D871,4,LEN(D871)))))</f>
        <v>Oneida</v>
      </c>
      <c r="Q871">
        <f t="shared" si="70"/>
        <v>414</v>
      </c>
      <c r="R871">
        <f t="shared" si="71"/>
        <v>844</v>
      </c>
    </row>
    <row r="872" spans="1:18" x14ac:dyDescent="0.25">
      <c r="B872" s="1" t="s">
        <v>13</v>
      </c>
      <c r="C872" s="1" t="s">
        <v>81</v>
      </c>
      <c r="D872" s="1" t="s">
        <v>82</v>
      </c>
      <c r="E872" s="1" t="s">
        <v>12</v>
      </c>
      <c r="F872">
        <v>77</v>
      </c>
      <c r="G872">
        <v>6.59</v>
      </c>
      <c r="H872">
        <v>144</v>
      </c>
      <c r="I872">
        <v>6</v>
      </c>
      <c r="K872">
        <f t="shared" si="67"/>
        <v>36</v>
      </c>
      <c r="L872">
        <f t="shared" si="68"/>
        <v>43</v>
      </c>
      <c r="M872" t="str">
        <f>IF(COUNT(FIND({0,1,2,3,4,5,6,7,8,9},IF(ISBLANK(A872),IF(LEN(TRIM(B872))&gt;0,TRIM(B872),TRIM(C872)),"")))&gt;0,IF(ISBLANK(A872),IF(LEN(TRIM(B872))&gt;0,TRIM(B872),TRIM(C872)),""),"")</f>
        <v>36</v>
      </c>
      <c r="N872" t="str">
        <f>IF(COUNT(FIND({0,1,2,3,4,5,6,7,8,9},IF(ISBLANK(A872),IF(LEN(TRIM(B872))&gt;0,TRIM(C872),LEFT(D872, 4)),"")))&gt;0,IF(ISBLANK(A872),IF(LEN(TRIM(B872))&gt;0,TRIM(C872),LEFT(D872, 4)),""),"")</f>
        <v>077</v>
      </c>
      <c r="O872" t="str">
        <f t="shared" si="69"/>
        <v>NY</v>
      </c>
      <c r="P872" t="str">
        <f>TRIM(IF(COUNT(FIND({0,1,2,3,4,5,6,7,8,9},B872))&gt;0,D872,IF(LEN(TRIM(B872))&gt;0,CONCATENATE(B872,C872,D872),MID(D872,4,LEN(D872)))))</f>
        <v>Otsego</v>
      </c>
      <c r="Q872">
        <f t="shared" si="70"/>
        <v>77</v>
      </c>
      <c r="R872">
        <f t="shared" si="71"/>
        <v>144</v>
      </c>
    </row>
    <row r="873" spans="1:18" x14ac:dyDescent="0.25">
      <c r="B873" s="1" t="s">
        <v>13</v>
      </c>
      <c r="C873" s="1" t="s">
        <v>66</v>
      </c>
      <c r="D873" s="1" t="s">
        <v>67</v>
      </c>
      <c r="E873" s="1" t="s">
        <v>12</v>
      </c>
      <c r="F873">
        <v>56</v>
      </c>
      <c r="G873">
        <v>4.79</v>
      </c>
      <c r="H873">
        <v>142</v>
      </c>
      <c r="I873">
        <v>5.91</v>
      </c>
      <c r="K873">
        <f t="shared" si="67"/>
        <v>36</v>
      </c>
      <c r="L873">
        <f t="shared" si="68"/>
        <v>43</v>
      </c>
      <c r="M873" t="str">
        <f>IF(COUNT(FIND({0,1,2,3,4,5,6,7,8,9},IF(ISBLANK(A873),IF(LEN(TRIM(B873))&gt;0,TRIM(B873),TRIM(C873)),"")))&gt;0,IF(ISBLANK(A873),IF(LEN(TRIM(B873))&gt;0,TRIM(B873),TRIM(C873)),""),"")</f>
        <v>36</v>
      </c>
      <c r="N873" t="str">
        <f>IF(COUNT(FIND({0,1,2,3,4,5,6,7,8,9},IF(ISBLANK(A873),IF(LEN(TRIM(B873))&gt;0,TRIM(C873),LEFT(D873, 4)),"")))&gt;0,IF(ISBLANK(A873),IF(LEN(TRIM(B873))&gt;0,TRIM(C873),LEFT(D873, 4)),""),"")</f>
        <v>057</v>
      </c>
      <c r="O873" t="str">
        <f t="shared" si="69"/>
        <v>NY</v>
      </c>
      <c r="P873" t="str">
        <f>TRIM(IF(COUNT(FIND({0,1,2,3,4,5,6,7,8,9},B873))&gt;0,D873,IF(LEN(TRIM(B873))&gt;0,CONCATENATE(B873,C873,D873),MID(D873,4,LEN(D873)))))</f>
        <v>Montgomery</v>
      </c>
      <c r="Q873">
        <f t="shared" si="70"/>
        <v>56</v>
      </c>
      <c r="R873">
        <f t="shared" si="71"/>
        <v>142</v>
      </c>
    </row>
    <row r="874" spans="1:18" x14ac:dyDescent="0.25">
      <c r="B874" s="1" t="s">
        <v>13</v>
      </c>
      <c r="C874" s="1" t="s">
        <v>72</v>
      </c>
      <c r="D874" s="1" t="s">
        <v>73</v>
      </c>
      <c r="E874" s="1" t="s">
        <v>12</v>
      </c>
      <c r="F874">
        <v>52</v>
      </c>
      <c r="G874">
        <v>4.45</v>
      </c>
      <c r="H874">
        <v>114</v>
      </c>
      <c r="I874">
        <v>4.75</v>
      </c>
      <c r="K874">
        <f t="shared" si="67"/>
        <v>36</v>
      </c>
      <c r="L874">
        <f t="shared" si="68"/>
        <v>43</v>
      </c>
      <c r="M874" t="str">
        <f>IF(COUNT(FIND({0,1,2,3,4,5,6,7,8,9},IF(ISBLANK(A874),IF(LEN(TRIM(B874))&gt;0,TRIM(B874),TRIM(C874)),"")))&gt;0,IF(ISBLANK(A874),IF(LEN(TRIM(B874))&gt;0,TRIM(B874),TRIM(C874)),""),"")</f>
        <v>36</v>
      </c>
      <c r="N874" t="str">
        <f>IF(COUNT(FIND({0,1,2,3,4,5,6,7,8,9},IF(ISBLANK(A874),IF(LEN(TRIM(B874))&gt;0,TRIM(C874),LEFT(D874, 4)),"")))&gt;0,IF(ISBLANK(A874),IF(LEN(TRIM(B874))&gt;0,TRIM(C874),LEFT(D874, 4)),""),"")</f>
        <v>035</v>
      </c>
      <c r="O874" t="str">
        <f t="shared" si="69"/>
        <v>NY</v>
      </c>
      <c r="P874" t="str">
        <f>TRIM(IF(COUNT(FIND({0,1,2,3,4,5,6,7,8,9},B874))&gt;0,D874,IF(LEN(TRIM(B874))&gt;0,CONCATENATE(B874,C874,D874),MID(D874,4,LEN(D874)))))</f>
        <v>Fulton</v>
      </c>
      <c r="Q874">
        <f t="shared" si="70"/>
        <v>52</v>
      </c>
      <c r="R874">
        <f t="shared" si="71"/>
        <v>114</v>
      </c>
    </row>
    <row r="875" spans="1:18" x14ac:dyDescent="0.25">
      <c r="B875" s="1" t="s">
        <v>13</v>
      </c>
      <c r="C875" s="1" t="s">
        <v>26</v>
      </c>
      <c r="D875" s="1" t="s">
        <v>27</v>
      </c>
      <c r="E875" s="1" t="s">
        <v>12</v>
      </c>
      <c r="F875">
        <v>21</v>
      </c>
      <c r="G875">
        <v>1.8</v>
      </c>
      <c r="H875">
        <v>31</v>
      </c>
      <c r="I875">
        <v>1.29</v>
      </c>
      <c r="K875">
        <f t="shared" si="67"/>
        <v>36</v>
      </c>
      <c r="L875">
        <f t="shared" si="68"/>
        <v>43</v>
      </c>
      <c r="M875" t="str">
        <f>IF(COUNT(FIND({0,1,2,3,4,5,6,7,8,9},IF(ISBLANK(A875),IF(LEN(TRIM(B875))&gt;0,TRIM(B875),TRIM(C875)),"")))&gt;0,IF(ISBLANK(A875),IF(LEN(TRIM(B875))&gt;0,TRIM(B875),TRIM(C875)),""),"")</f>
        <v>36</v>
      </c>
      <c r="N875" t="str">
        <f>IF(COUNT(FIND({0,1,2,3,4,5,6,7,8,9},IF(ISBLANK(A875),IF(LEN(TRIM(B875))&gt;0,TRIM(C875),LEFT(D875, 4)),"")))&gt;0,IF(ISBLANK(A875),IF(LEN(TRIM(B875))&gt;0,TRIM(C875),LEFT(D875, 4)),""),"")</f>
        <v>067</v>
      </c>
      <c r="O875" t="str">
        <f t="shared" si="69"/>
        <v>NY</v>
      </c>
      <c r="P875" t="str">
        <f>TRIM(IF(COUNT(FIND({0,1,2,3,4,5,6,7,8,9},B875))&gt;0,D875,IF(LEN(TRIM(B875))&gt;0,CONCATENATE(B875,C875,D875),MID(D875,4,LEN(D875)))))</f>
        <v>Onondaga</v>
      </c>
      <c r="Q875">
        <f t="shared" si="70"/>
        <v>21</v>
      </c>
      <c r="R875">
        <f t="shared" si="71"/>
        <v>31</v>
      </c>
    </row>
    <row r="876" spans="1:18" x14ac:dyDescent="0.25">
      <c r="B876" s="1" t="s">
        <v>40</v>
      </c>
      <c r="C876" s="1" t="s">
        <v>41</v>
      </c>
      <c r="D876" s="1" t="s">
        <v>42</v>
      </c>
      <c r="E876" s="1" t="s">
        <v>43</v>
      </c>
      <c r="F876">
        <v>21</v>
      </c>
      <c r="G876">
        <v>1.8</v>
      </c>
      <c r="H876">
        <v>46</v>
      </c>
      <c r="I876">
        <v>1.92</v>
      </c>
      <c r="K876">
        <f t="shared" si="67"/>
        <v>36</v>
      </c>
      <c r="L876">
        <f t="shared" si="68"/>
        <v>43</v>
      </c>
      <c r="M876" t="str">
        <f>IF(COUNT(FIND({0,1,2,3,4,5,6,7,8,9},IF(ISBLANK(A876),IF(LEN(TRIM(B876))&gt;0,TRIM(B876),TRIM(C876)),"")))&gt;0,IF(ISBLANK(A876),IF(LEN(TRIM(B876))&gt;0,TRIM(B876),TRIM(C876)),""),"")</f>
        <v>57</v>
      </c>
      <c r="N876" t="str">
        <f>IF(COUNT(FIND({0,1,2,3,4,5,6,7,8,9},IF(ISBLANK(A876),IF(LEN(TRIM(B876))&gt;0,TRIM(C876),LEFT(D876, 4)),"")))&gt;0,IF(ISBLANK(A876),IF(LEN(TRIM(B876))&gt;0,TRIM(C876),LEFT(D876, 4)),""),"")</f>
        <v>001</v>
      </c>
      <c r="O876" t="str">
        <f t="shared" si="69"/>
        <v>FR</v>
      </c>
      <c r="P876" t="str">
        <f>TRIM(IF(COUNT(FIND({0,1,2,3,4,5,6,7,8,9},B876))&gt;0,D876,IF(LEN(TRIM(B876))&gt;0,CONCATENATE(B876,C876,D876),MID(D876,4,LEN(D876)))))</f>
        <v>Foreign / Overseas</v>
      </c>
      <c r="Q876">
        <f t="shared" si="70"/>
        <v>21</v>
      </c>
      <c r="R876">
        <f t="shared" si="71"/>
        <v>46</v>
      </c>
    </row>
    <row r="877" spans="1:18" x14ac:dyDescent="0.25">
      <c r="B877" s="1" t="s">
        <v>13</v>
      </c>
      <c r="C877" s="1" t="s">
        <v>32</v>
      </c>
      <c r="D877" s="1" t="s">
        <v>33</v>
      </c>
      <c r="E877" s="1" t="s">
        <v>12</v>
      </c>
      <c r="F877">
        <v>19</v>
      </c>
      <c r="G877">
        <v>1.63</v>
      </c>
      <c r="H877">
        <v>28</v>
      </c>
      <c r="I877">
        <v>1.17</v>
      </c>
      <c r="K877">
        <f t="shared" si="67"/>
        <v>36</v>
      </c>
      <c r="L877">
        <f t="shared" si="68"/>
        <v>43</v>
      </c>
      <c r="M877" t="str">
        <f>IF(COUNT(FIND({0,1,2,3,4,5,6,7,8,9},IF(ISBLANK(A877),IF(LEN(TRIM(B877))&gt;0,TRIM(B877),TRIM(C877)),"")))&gt;0,IF(ISBLANK(A877),IF(LEN(TRIM(B877))&gt;0,TRIM(B877),TRIM(C877)),""),"")</f>
        <v>36</v>
      </c>
      <c r="N877" t="str">
        <f>IF(COUNT(FIND({0,1,2,3,4,5,6,7,8,9},IF(ISBLANK(A877),IF(LEN(TRIM(B877))&gt;0,TRIM(C877),LEFT(D877, 4)),"")))&gt;0,IF(ISBLANK(A877),IF(LEN(TRIM(B877))&gt;0,TRIM(C877),LEFT(D877, 4)),""),"")</f>
        <v>055</v>
      </c>
      <c r="O877" t="str">
        <f t="shared" si="69"/>
        <v>NY</v>
      </c>
      <c r="P877" t="str">
        <f>TRIM(IF(COUNT(FIND({0,1,2,3,4,5,6,7,8,9},B877))&gt;0,D877,IF(LEN(TRIM(B877))&gt;0,CONCATENATE(B877,C877,D877),MID(D877,4,LEN(D877)))))</f>
        <v>Monroe</v>
      </c>
      <c r="Q877">
        <f t="shared" si="70"/>
        <v>19</v>
      </c>
      <c r="R877">
        <f t="shared" si="71"/>
        <v>28</v>
      </c>
    </row>
    <row r="878" spans="1:18" x14ac:dyDescent="0.25">
      <c r="B878" s="1" t="s">
        <v>13</v>
      </c>
      <c r="C878" s="1" t="s">
        <v>41</v>
      </c>
      <c r="D878" s="1" t="s">
        <v>233</v>
      </c>
      <c r="E878" s="1" t="s">
        <v>12</v>
      </c>
      <c r="F878">
        <v>18</v>
      </c>
      <c r="G878">
        <v>1.54</v>
      </c>
      <c r="H878">
        <v>34</v>
      </c>
      <c r="I878">
        <v>1.42</v>
      </c>
      <c r="K878">
        <f t="shared" si="67"/>
        <v>36</v>
      </c>
      <c r="L878">
        <f t="shared" si="68"/>
        <v>43</v>
      </c>
      <c r="M878" t="str">
        <f>IF(COUNT(FIND({0,1,2,3,4,5,6,7,8,9},IF(ISBLANK(A878),IF(LEN(TRIM(B878))&gt;0,TRIM(B878),TRIM(C878)),"")))&gt;0,IF(ISBLANK(A878),IF(LEN(TRIM(B878))&gt;0,TRIM(B878),TRIM(C878)),""),"")</f>
        <v>36</v>
      </c>
      <c r="N878" t="str">
        <f>IF(COUNT(FIND({0,1,2,3,4,5,6,7,8,9},IF(ISBLANK(A878),IF(LEN(TRIM(B878))&gt;0,TRIM(C878),LEFT(D878, 4)),"")))&gt;0,IF(ISBLANK(A878),IF(LEN(TRIM(B878))&gt;0,TRIM(C878),LEFT(D878, 4)),""),"")</f>
        <v>001</v>
      </c>
      <c r="O878" t="str">
        <f t="shared" si="69"/>
        <v>NY</v>
      </c>
      <c r="P878" t="str">
        <f>TRIM(IF(COUNT(FIND({0,1,2,3,4,5,6,7,8,9},B878))&gt;0,D878,IF(LEN(TRIM(B878))&gt;0,CONCATENATE(B878,C878,D878),MID(D878,4,LEN(D878)))))</f>
        <v>Albany</v>
      </c>
      <c r="Q878">
        <f t="shared" si="70"/>
        <v>18</v>
      </c>
      <c r="R878">
        <f t="shared" si="71"/>
        <v>34</v>
      </c>
    </row>
    <row r="879" spans="1:18" x14ac:dyDescent="0.25">
      <c r="B879" s="1" t="s">
        <v>13</v>
      </c>
      <c r="C879" s="1" t="s">
        <v>178</v>
      </c>
      <c r="D879" s="1" t="s">
        <v>179</v>
      </c>
      <c r="E879" s="1" t="s">
        <v>12</v>
      </c>
      <c r="F879">
        <v>15</v>
      </c>
      <c r="G879">
        <v>1.28</v>
      </c>
      <c r="H879">
        <v>38</v>
      </c>
      <c r="I879">
        <v>1.58</v>
      </c>
      <c r="K879">
        <f t="shared" si="67"/>
        <v>36</v>
      </c>
      <c r="L879">
        <f t="shared" si="68"/>
        <v>43</v>
      </c>
      <c r="M879" t="str">
        <f>IF(COUNT(FIND({0,1,2,3,4,5,6,7,8,9},IF(ISBLANK(A879),IF(LEN(TRIM(B879))&gt;0,TRIM(B879),TRIM(C879)),"")))&gt;0,IF(ISBLANK(A879),IF(LEN(TRIM(B879))&gt;0,TRIM(B879),TRIM(C879)),""),"")</f>
        <v>36</v>
      </c>
      <c r="N879" t="str">
        <f>IF(COUNT(FIND({0,1,2,3,4,5,6,7,8,9},IF(ISBLANK(A879),IF(LEN(TRIM(B879))&gt;0,TRIM(C879),LEFT(D879, 4)),"")))&gt;0,IF(ISBLANK(A879),IF(LEN(TRIM(B879))&gt;0,TRIM(C879),LEFT(D879, 4)),""),"")</f>
        <v>053</v>
      </c>
      <c r="O879" t="str">
        <f t="shared" si="69"/>
        <v>NY</v>
      </c>
      <c r="P879" t="str">
        <f>TRIM(IF(COUNT(FIND({0,1,2,3,4,5,6,7,8,9},B879))&gt;0,D879,IF(LEN(TRIM(B879))&gt;0,CONCATENATE(B879,C879,D879),MID(D879,4,LEN(D879)))))</f>
        <v>Madison</v>
      </c>
      <c r="Q879">
        <f t="shared" si="70"/>
        <v>15</v>
      </c>
      <c r="R879">
        <f t="shared" si="71"/>
        <v>38</v>
      </c>
    </row>
    <row r="880" spans="1:18" x14ac:dyDescent="0.25">
      <c r="B880" s="1" t="s">
        <v>13</v>
      </c>
      <c r="C880" s="1" t="s">
        <v>133</v>
      </c>
      <c r="D880" s="1" t="s">
        <v>134</v>
      </c>
      <c r="E880" s="1" t="s">
        <v>12</v>
      </c>
      <c r="F880">
        <v>10</v>
      </c>
      <c r="G880">
        <v>0.86</v>
      </c>
      <c r="H880">
        <v>15</v>
      </c>
      <c r="I880">
        <v>0.62</v>
      </c>
      <c r="K880">
        <f t="shared" si="67"/>
        <v>36</v>
      </c>
      <c r="L880">
        <f t="shared" si="68"/>
        <v>43</v>
      </c>
      <c r="M880" t="str">
        <f>IF(COUNT(FIND({0,1,2,3,4,5,6,7,8,9},IF(ISBLANK(A880),IF(LEN(TRIM(B880))&gt;0,TRIM(B880),TRIM(C880)),"")))&gt;0,IF(ISBLANK(A880),IF(LEN(TRIM(B880))&gt;0,TRIM(B880),TRIM(C880)),""),"")</f>
        <v>36</v>
      </c>
      <c r="N880" t="str">
        <f>IF(COUNT(FIND({0,1,2,3,4,5,6,7,8,9},IF(ISBLANK(A880),IF(LEN(TRIM(B880))&gt;0,TRIM(C880),LEFT(D880, 4)),"")))&gt;0,IF(ISBLANK(A880),IF(LEN(TRIM(B880))&gt;0,TRIM(C880),LEFT(D880, 4)),""),"")</f>
        <v>075</v>
      </c>
      <c r="O880" t="str">
        <f t="shared" si="69"/>
        <v>NY</v>
      </c>
      <c r="P880" t="str">
        <f>TRIM(IF(COUNT(FIND({0,1,2,3,4,5,6,7,8,9},B880))&gt;0,D880,IF(LEN(TRIM(B880))&gt;0,CONCATENATE(B880,C880,D880),MID(D880,4,LEN(D880)))))</f>
        <v>Oswego</v>
      </c>
      <c r="Q880">
        <f t="shared" si="70"/>
        <v>10</v>
      </c>
      <c r="R880">
        <f t="shared" si="71"/>
        <v>15</v>
      </c>
    </row>
    <row r="881" spans="1:18" x14ac:dyDescent="0.25">
      <c r="B881" s="1" t="s">
        <v>194</v>
      </c>
      <c r="C881" s="1" t="s">
        <v>195</v>
      </c>
      <c r="D881" s="1" t="s">
        <v>196</v>
      </c>
      <c r="E881" s="1" t="s">
        <v>197</v>
      </c>
      <c r="F881">
        <v>173</v>
      </c>
      <c r="G881">
        <v>14.8</v>
      </c>
      <c r="H881">
        <v>344</v>
      </c>
      <c r="I881">
        <v>14.32</v>
      </c>
      <c r="K881">
        <f t="shared" si="67"/>
        <v>36</v>
      </c>
      <c r="L881">
        <f t="shared" si="68"/>
        <v>43</v>
      </c>
      <c r="M881" t="str">
        <f>IF(COUNT(FIND({0,1,2,3,4,5,6,7,8,9},IF(ISBLANK(A881),IF(LEN(TRIM(B881))&gt;0,TRIM(B881),TRIM(C881)),"")))&gt;0,IF(ISBLANK(A881),IF(LEN(TRIM(B881))&gt;0,TRIM(B881),TRIM(C881)),""),"")</f>
        <v/>
      </c>
      <c r="N881" t="str">
        <f>IF(COUNT(FIND({0,1,2,3,4,5,6,7,8,9},IF(ISBLANK(A881),IF(LEN(TRIM(B881))&gt;0,TRIM(C881),LEFT(D881, 4)),"")))&gt;0,IF(ISBLANK(A881),IF(LEN(TRIM(B881))&gt;0,TRIM(C881),LEFT(D881, 4)),""),"")</f>
        <v/>
      </c>
      <c r="O881" t="str">
        <f t="shared" si="69"/>
        <v>XX</v>
      </c>
      <c r="P881" t="str">
        <f>TRIM(IF(COUNT(FIND({0,1,2,3,4,5,6,7,8,9},B881))&gt;0,D881,IF(LEN(TRIM(B881))&gt;0,CONCATENATE(B881,C881,D881),MID(D881,4,LEN(D881)))))</f>
        <v>Same State</v>
      </c>
      <c r="Q881">
        <f t="shared" si="70"/>
        <v>173</v>
      </c>
      <c r="R881">
        <f t="shared" si="71"/>
        <v>344</v>
      </c>
    </row>
    <row r="882" spans="1:18" x14ac:dyDescent="0.25">
      <c r="B882" s="1" t="s">
        <v>198</v>
      </c>
      <c r="C882" s="1" t="s">
        <v>199</v>
      </c>
      <c r="D882" s="1" t="s">
        <v>200</v>
      </c>
      <c r="E882" s="1" t="s">
        <v>197</v>
      </c>
      <c r="F882">
        <v>99</v>
      </c>
      <c r="G882">
        <v>8.4700000000000006</v>
      </c>
      <c r="H882">
        <v>214</v>
      </c>
      <c r="I882">
        <v>8.91</v>
      </c>
      <c r="K882">
        <f t="shared" si="67"/>
        <v>36</v>
      </c>
      <c r="L882">
        <f t="shared" si="68"/>
        <v>43</v>
      </c>
      <c r="M882" t="str">
        <f>IF(COUNT(FIND({0,1,2,3,4,5,6,7,8,9},IF(ISBLANK(A882),IF(LEN(TRIM(B882))&gt;0,TRIM(B882),TRIM(C882)),"")))&gt;0,IF(ISBLANK(A882),IF(LEN(TRIM(B882))&gt;0,TRIM(B882),TRIM(C882)),""),"")</f>
        <v/>
      </c>
      <c r="N882" t="str">
        <f>IF(COUNT(FIND({0,1,2,3,4,5,6,7,8,9},IF(ISBLANK(A882),IF(LEN(TRIM(B882))&gt;0,TRIM(C882),LEFT(D882, 4)),"")))&gt;0,IF(ISBLANK(A882),IF(LEN(TRIM(B882))&gt;0,TRIM(C882),LEFT(D882, 4)),""),"")</f>
        <v/>
      </c>
      <c r="O882" t="str">
        <f t="shared" si="69"/>
        <v>XX</v>
      </c>
      <c r="P882" t="str">
        <f>TRIM(IF(COUNT(FIND({0,1,2,3,4,5,6,7,8,9},B882))&gt;0,D882,IF(LEN(TRIM(B882))&gt;0,CONCATENATE(B882,C882,D882),MID(D882,4,LEN(D882)))))</f>
        <v>Region 1: Northeast</v>
      </c>
      <c r="Q882">
        <f t="shared" si="70"/>
        <v>99</v>
      </c>
      <c r="R882">
        <f t="shared" si="71"/>
        <v>214</v>
      </c>
    </row>
    <row r="883" spans="1:18" x14ac:dyDescent="0.25">
      <c r="B883" s="1" t="s">
        <v>198</v>
      </c>
      <c r="C883" s="1" t="s">
        <v>199</v>
      </c>
      <c r="D883" s="1" t="s">
        <v>201</v>
      </c>
      <c r="E883" s="1" t="s">
        <v>197</v>
      </c>
      <c r="F883">
        <v>22</v>
      </c>
      <c r="G883">
        <v>1.88</v>
      </c>
      <c r="H883">
        <v>49</v>
      </c>
      <c r="I883">
        <v>2.04</v>
      </c>
      <c r="K883">
        <f t="shared" si="67"/>
        <v>36</v>
      </c>
      <c r="L883">
        <f t="shared" si="68"/>
        <v>43</v>
      </c>
      <c r="M883" t="str">
        <f>IF(COUNT(FIND({0,1,2,3,4,5,6,7,8,9},IF(ISBLANK(A883),IF(LEN(TRIM(B883))&gt;0,TRIM(B883),TRIM(C883)),"")))&gt;0,IF(ISBLANK(A883),IF(LEN(TRIM(B883))&gt;0,TRIM(B883),TRIM(C883)),""),"")</f>
        <v/>
      </c>
      <c r="N883" t="str">
        <f>IF(COUNT(FIND({0,1,2,3,4,5,6,7,8,9},IF(ISBLANK(A883),IF(LEN(TRIM(B883))&gt;0,TRIM(C883),LEFT(D883, 4)),"")))&gt;0,IF(ISBLANK(A883),IF(LEN(TRIM(B883))&gt;0,TRIM(C883),LEFT(D883, 4)),""),"")</f>
        <v/>
      </c>
      <c r="O883" t="str">
        <f t="shared" si="69"/>
        <v>XX</v>
      </c>
      <c r="P883" t="str">
        <f>TRIM(IF(COUNT(FIND({0,1,2,3,4,5,6,7,8,9},B883))&gt;0,D883,IF(LEN(TRIM(B883))&gt;0,CONCATENATE(B883,C883,D883),MID(D883,4,LEN(D883)))))</f>
        <v>Region 2: Midwest</v>
      </c>
      <c r="Q883">
        <f t="shared" si="70"/>
        <v>22</v>
      </c>
      <c r="R883">
        <f t="shared" si="71"/>
        <v>49</v>
      </c>
    </row>
    <row r="884" spans="1:18" x14ac:dyDescent="0.25">
      <c r="B884" s="1" t="s">
        <v>198</v>
      </c>
      <c r="C884" s="1" t="s">
        <v>199</v>
      </c>
      <c r="D884" s="1" t="s">
        <v>202</v>
      </c>
      <c r="E884" s="1" t="s">
        <v>197</v>
      </c>
      <c r="F884">
        <v>110</v>
      </c>
      <c r="G884">
        <v>9.41</v>
      </c>
      <c r="H884">
        <v>238</v>
      </c>
      <c r="I884">
        <v>9.91</v>
      </c>
      <c r="K884">
        <f t="shared" si="67"/>
        <v>36</v>
      </c>
      <c r="L884">
        <f t="shared" si="68"/>
        <v>43</v>
      </c>
      <c r="M884" t="str">
        <f>IF(COUNT(FIND({0,1,2,3,4,5,6,7,8,9},IF(ISBLANK(A884),IF(LEN(TRIM(B884))&gt;0,TRIM(B884),TRIM(C884)),"")))&gt;0,IF(ISBLANK(A884),IF(LEN(TRIM(B884))&gt;0,TRIM(B884),TRIM(C884)),""),"")</f>
        <v/>
      </c>
      <c r="N884" t="str">
        <f>IF(COUNT(FIND({0,1,2,3,4,5,6,7,8,9},IF(ISBLANK(A884),IF(LEN(TRIM(B884))&gt;0,TRIM(C884),LEFT(D884, 4)),"")))&gt;0,IF(ISBLANK(A884),IF(LEN(TRIM(B884))&gt;0,TRIM(C884),LEFT(D884, 4)),""),"")</f>
        <v/>
      </c>
      <c r="O884" t="str">
        <f t="shared" si="69"/>
        <v>XX</v>
      </c>
      <c r="P884" t="str">
        <f>TRIM(IF(COUNT(FIND({0,1,2,3,4,5,6,7,8,9},B884))&gt;0,D884,IF(LEN(TRIM(B884))&gt;0,CONCATENATE(B884,C884,D884),MID(D884,4,LEN(D884)))))</f>
        <v>Region 3: South</v>
      </c>
      <c r="Q884">
        <f t="shared" si="70"/>
        <v>110</v>
      </c>
      <c r="R884">
        <f t="shared" si="71"/>
        <v>238</v>
      </c>
    </row>
    <row r="885" spans="1:18" x14ac:dyDescent="0.25">
      <c r="B885" s="1" t="s">
        <v>198</v>
      </c>
      <c r="C885" s="1" t="s">
        <v>199</v>
      </c>
      <c r="D885" s="1" t="s">
        <v>203</v>
      </c>
      <c r="E885" s="1" t="s">
        <v>197</v>
      </c>
      <c r="F885">
        <v>62</v>
      </c>
      <c r="G885">
        <v>5.3</v>
      </c>
      <c r="H885">
        <v>121</v>
      </c>
      <c r="I885">
        <v>5.04</v>
      </c>
      <c r="K885">
        <f t="shared" si="67"/>
        <v>36</v>
      </c>
      <c r="L885">
        <f t="shared" si="68"/>
        <v>43</v>
      </c>
      <c r="M885" t="str">
        <f>IF(COUNT(FIND({0,1,2,3,4,5,6,7,8,9},IF(ISBLANK(A885),IF(LEN(TRIM(B885))&gt;0,TRIM(B885),TRIM(C885)),"")))&gt;0,IF(ISBLANK(A885),IF(LEN(TRIM(B885))&gt;0,TRIM(B885),TRIM(C885)),""),"")</f>
        <v/>
      </c>
      <c r="N885" t="str">
        <f>IF(COUNT(FIND({0,1,2,3,4,5,6,7,8,9},IF(ISBLANK(A885),IF(LEN(TRIM(B885))&gt;0,TRIM(C885),LEFT(D885, 4)),"")))&gt;0,IF(ISBLANK(A885),IF(LEN(TRIM(B885))&gt;0,TRIM(C885),LEFT(D885, 4)),""),"")</f>
        <v/>
      </c>
      <c r="O885" t="str">
        <f t="shared" si="69"/>
        <v>XX</v>
      </c>
      <c r="P885" t="str">
        <f>TRIM(IF(COUNT(FIND({0,1,2,3,4,5,6,7,8,9},B885))&gt;0,D885,IF(LEN(TRIM(B885))&gt;0,CONCATENATE(B885,C885,D885),MID(D885,4,LEN(D885)))))</f>
        <v>Region 4: West</v>
      </c>
      <c r="Q885">
        <f t="shared" si="70"/>
        <v>62</v>
      </c>
      <c r="R885">
        <f t="shared" si="71"/>
        <v>121</v>
      </c>
    </row>
    <row r="886" spans="1:18" x14ac:dyDescent="0.25">
      <c r="B886" s="1" t="s">
        <v>204</v>
      </c>
      <c r="C886" s="1" t="s">
        <v>205</v>
      </c>
      <c r="D886" s="1" t="s">
        <v>422</v>
      </c>
      <c r="E886" s="1" t="s">
        <v>197</v>
      </c>
      <c r="F886">
        <v>22587</v>
      </c>
      <c r="H886">
        <v>51908</v>
      </c>
      <c r="K886">
        <f t="shared" si="67"/>
        <v>36</v>
      </c>
      <c r="L886">
        <f t="shared" si="68"/>
        <v>43</v>
      </c>
      <c r="M886" t="str">
        <f>IF(COUNT(FIND({0,1,2,3,4,5,6,7,8,9},IF(ISBLANK(A886),IF(LEN(TRIM(B886))&gt;0,TRIM(B886),TRIM(C886)),"")))&gt;0,IF(ISBLANK(A886),IF(LEN(TRIM(B886))&gt;0,TRIM(B886),TRIM(C886)),""),"")</f>
        <v>36</v>
      </c>
      <c r="N886" t="str">
        <f>IF(COUNT(FIND({0,1,2,3,4,5,6,7,8,9},IF(ISBLANK(A886),IF(LEN(TRIM(B886))&gt;0,TRIM(C886),LEFT(D886, 4)),"")))&gt;0,IF(ISBLANK(A886),IF(LEN(TRIM(B886))&gt;0,TRIM(C886),LEFT(D886, 4)),""),"")</f>
        <v xml:space="preserve">043 </v>
      </c>
      <c r="O886" t="str">
        <f t="shared" si="69"/>
        <v>XX</v>
      </c>
      <c r="P886" t="str">
        <f>TRIM(IF(COUNT(FIND({0,1,2,3,4,5,6,7,8,9},B886))&gt;0,D886,IF(LEN(TRIM(B886))&gt;0,CONCATENATE(B886,C886,D886),MID(D886,4,LEN(D886)))))</f>
        <v>County Non-Migrants</v>
      </c>
      <c r="Q886">
        <f t="shared" si="70"/>
        <v>22587</v>
      </c>
      <c r="R886">
        <f t="shared" si="71"/>
        <v>51908</v>
      </c>
    </row>
    <row r="887" spans="1:18" x14ac:dyDescent="0.25">
      <c r="A887">
        <v>36</v>
      </c>
      <c r="B887" s="1" t="s">
        <v>413</v>
      </c>
      <c r="C887" s="1" t="s">
        <v>220</v>
      </c>
      <c r="D887" s="1" t="s">
        <v>423</v>
      </c>
      <c r="E887" s="1" t="s">
        <v>12</v>
      </c>
      <c r="F887">
        <v>3721</v>
      </c>
      <c r="H887">
        <v>8277</v>
      </c>
      <c r="K887">
        <f t="shared" si="67"/>
        <v>36</v>
      </c>
      <c r="L887">
        <f t="shared" si="68"/>
        <v>45</v>
      </c>
      <c r="M887" t="str">
        <f>IF(COUNT(FIND({0,1,2,3,4,5,6,7,8,9},IF(ISBLANK(A887),IF(LEN(TRIM(B887))&gt;0,TRIM(B887),TRIM(C887)),"")))&gt;0,IF(ISBLANK(A887),IF(LEN(TRIM(B887))&gt;0,TRIM(B887),TRIM(C887)),""),"")</f>
        <v/>
      </c>
      <c r="N887" t="str">
        <f>IF(COUNT(FIND({0,1,2,3,4,5,6,7,8,9},IF(ISBLANK(A887),IF(LEN(TRIM(B887))&gt;0,TRIM(C887),LEFT(D887, 4)),"")))&gt;0,IF(ISBLANK(A887),IF(LEN(TRIM(B887))&gt;0,TRIM(C887),LEFT(D887, 4)),""),"")</f>
        <v/>
      </c>
      <c r="O887" t="str">
        <f t="shared" si="69"/>
        <v>NY</v>
      </c>
      <c r="P887" t="str">
        <f>TRIM(IF(COUNT(FIND({0,1,2,3,4,5,6,7,8,9},B887))&gt;0,D887,IF(LEN(TRIM(B887))&gt;0,CONCATENATE(B887,C887,D887),MID(D887,4,LEN(D887)))))</f>
        <v>Jefferson Total Migratio</v>
      </c>
      <c r="Q887">
        <f t="shared" si="70"/>
        <v>3721</v>
      </c>
      <c r="R887">
        <f t="shared" si="71"/>
        <v>8277</v>
      </c>
    </row>
    <row r="888" spans="1:18" x14ac:dyDescent="0.25">
      <c r="B888" s="1" t="s">
        <v>40</v>
      </c>
      <c r="C888" s="1" t="s">
        <v>41</v>
      </c>
      <c r="D888" s="1" t="s">
        <v>42</v>
      </c>
      <c r="E888" s="1" t="s">
        <v>43</v>
      </c>
      <c r="F888">
        <v>683</v>
      </c>
      <c r="G888">
        <v>18.36</v>
      </c>
      <c r="H888">
        <v>1674</v>
      </c>
      <c r="I888">
        <v>20.22</v>
      </c>
      <c r="K888">
        <f t="shared" si="67"/>
        <v>36</v>
      </c>
      <c r="L888">
        <f t="shared" si="68"/>
        <v>45</v>
      </c>
      <c r="M888" t="str">
        <f>IF(COUNT(FIND({0,1,2,3,4,5,6,7,8,9},IF(ISBLANK(A888),IF(LEN(TRIM(B888))&gt;0,TRIM(B888),TRIM(C888)),"")))&gt;0,IF(ISBLANK(A888),IF(LEN(TRIM(B888))&gt;0,TRIM(B888),TRIM(C888)),""),"")</f>
        <v>57</v>
      </c>
      <c r="N888" t="str">
        <f>IF(COUNT(FIND({0,1,2,3,4,5,6,7,8,9},IF(ISBLANK(A888),IF(LEN(TRIM(B888))&gt;0,TRIM(C888),LEFT(D888, 4)),"")))&gt;0,IF(ISBLANK(A888),IF(LEN(TRIM(B888))&gt;0,TRIM(C888),LEFT(D888, 4)),""),"")</f>
        <v>001</v>
      </c>
      <c r="O888" t="str">
        <f t="shared" si="69"/>
        <v>FR</v>
      </c>
      <c r="P888" t="str">
        <f>TRIM(IF(COUNT(FIND({0,1,2,3,4,5,6,7,8,9},B888))&gt;0,D888,IF(LEN(TRIM(B888))&gt;0,CONCATENATE(B888,C888,D888),MID(D888,4,LEN(D888)))))</f>
        <v>Foreign / Overseas</v>
      </c>
      <c r="Q888">
        <f t="shared" si="70"/>
        <v>683</v>
      </c>
      <c r="R888">
        <f t="shared" si="71"/>
        <v>1674</v>
      </c>
    </row>
    <row r="889" spans="1:18" x14ac:dyDescent="0.25">
      <c r="B889" s="1" t="s">
        <v>13</v>
      </c>
      <c r="C889" s="1" t="s">
        <v>87</v>
      </c>
      <c r="D889" s="1" t="s">
        <v>88</v>
      </c>
      <c r="E889" s="1" t="s">
        <v>12</v>
      </c>
      <c r="F889">
        <v>159</v>
      </c>
      <c r="G889">
        <v>4.2699999999999996</v>
      </c>
      <c r="H889">
        <v>414</v>
      </c>
      <c r="I889">
        <v>5</v>
      </c>
      <c r="K889">
        <f t="shared" si="67"/>
        <v>36</v>
      </c>
      <c r="L889">
        <f t="shared" si="68"/>
        <v>45</v>
      </c>
      <c r="M889" t="str">
        <f>IF(COUNT(FIND({0,1,2,3,4,5,6,7,8,9},IF(ISBLANK(A889),IF(LEN(TRIM(B889))&gt;0,TRIM(B889),TRIM(C889)),"")))&gt;0,IF(ISBLANK(A889),IF(LEN(TRIM(B889))&gt;0,TRIM(B889),TRIM(C889)),""),"")</f>
        <v>36</v>
      </c>
      <c r="N889" t="str">
        <f>IF(COUNT(FIND({0,1,2,3,4,5,6,7,8,9},IF(ISBLANK(A889),IF(LEN(TRIM(B889))&gt;0,TRIM(C889),LEFT(D889, 4)),"")))&gt;0,IF(ISBLANK(A889),IF(LEN(TRIM(B889))&gt;0,TRIM(C889),LEFT(D889, 4)),""),"")</f>
        <v>089</v>
      </c>
      <c r="O889" t="str">
        <f t="shared" si="69"/>
        <v>NY</v>
      </c>
      <c r="P889" t="str">
        <f>TRIM(IF(COUNT(FIND({0,1,2,3,4,5,6,7,8,9},B889))&gt;0,D889,IF(LEN(TRIM(B889))&gt;0,CONCATENATE(B889,C889,D889),MID(D889,4,LEN(D889)))))</f>
        <v>St. Lawrence</v>
      </c>
      <c r="Q889">
        <f t="shared" si="70"/>
        <v>159</v>
      </c>
      <c r="R889">
        <f t="shared" si="71"/>
        <v>414</v>
      </c>
    </row>
    <row r="890" spans="1:18" x14ac:dyDescent="0.25">
      <c r="B890" s="1" t="s">
        <v>13</v>
      </c>
      <c r="C890" s="1" t="s">
        <v>26</v>
      </c>
      <c r="D890" s="1" t="s">
        <v>27</v>
      </c>
      <c r="E890" s="1" t="s">
        <v>12</v>
      </c>
      <c r="F890">
        <v>140</v>
      </c>
      <c r="G890">
        <v>3.76</v>
      </c>
      <c r="H890">
        <v>276</v>
      </c>
      <c r="I890">
        <v>3.33</v>
      </c>
      <c r="K890">
        <f t="shared" si="67"/>
        <v>36</v>
      </c>
      <c r="L890">
        <f t="shared" si="68"/>
        <v>45</v>
      </c>
      <c r="M890" t="str">
        <f>IF(COUNT(FIND({0,1,2,3,4,5,6,7,8,9},IF(ISBLANK(A890),IF(LEN(TRIM(B890))&gt;0,TRIM(B890),TRIM(C890)),"")))&gt;0,IF(ISBLANK(A890),IF(LEN(TRIM(B890))&gt;0,TRIM(B890),TRIM(C890)),""),"")</f>
        <v>36</v>
      </c>
      <c r="N890" t="str">
        <f>IF(COUNT(FIND({0,1,2,3,4,5,6,7,8,9},IF(ISBLANK(A890),IF(LEN(TRIM(B890))&gt;0,TRIM(C890),LEFT(D890, 4)),"")))&gt;0,IF(ISBLANK(A890),IF(LEN(TRIM(B890))&gt;0,TRIM(C890),LEFT(D890, 4)),""),"")</f>
        <v>067</v>
      </c>
      <c r="O890" t="str">
        <f t="shared" si="69"/>
        <v>NY</v>
      </c>
      <c r="P890" t="str">
        <f>TRIM(IF(COUNT(FIND({0,1,2,3,4,5,6,7,8,9},B890))&gt;0,D890,IF(LEN(TRIM(B890))&gt;0,CONCATENATE(B890,C890,D890),MID(D890,4,LEN(D890)))))</f>
        <v>Onondaga</v>
      </c>
      <c r="Q890">
        <f t="shared" si="70"/>
        <v>140</v>
      </c>
      <c r="R890">
        <f t="shared" si="71"/>
        <v>276</v>
      </c>
    </row>
    <row r="891" spans="1:18" x14ac:dyDescent="0.25">
      <c r="B891" s="1" t="s">
        <v>13</v>
      </c>
      <c r="C891" s="1" t="s">
        <v>293</v>
      </c>
      <c r="D891" s="1" t="s">
        <v>424</v>
      </c>
      <c r="E891" s="1" t="s">
        <v>12</v>
      </c>
      <c r="F891">
        <v>140</v>
      </c>
      <c r="G891">
        <v>3.76</v>
      </c>
      <c r="H891">
        <v>312</v>
      </c>
      <c r="I891">
        <v>3.77</v>
      </c>
      <c r="K891">
        <f t="shared" si="67"/>
        <v>36</v>
      </c>
      <c r="L891">
        <f t="shared" si="68"/>
        <v>45</v>
      </c>
      <c r="M891" t="str">
        <f>IF(COUNT(FIND({0,1,2,3,4,5,6,7,8,9},IF(ISBLANK(A891),IF(LEN(TRIM(B891))&gt;0,TRIM(B891),TRIM(C891)),"")))&gt;0,IF(ISBLANK(A891),IF(LEN(TRIM(B891))&gt;0,TRIM(B891),TRIM(C891)),""),"")</f>
        <v>36</v>
      </c>
      <c r="N891" t="str">
        <f>IF(COUNT(FIND({0,1,2,3,4,5,6,7,8,9},IF(ISBLANK(A891),IF(LEN(TRIM(B891))&gt;0,TRIM(C891),LEFT(D891, 4)),"")))&gt;0,IF(ISBLANK(A891),IF(LEN(TRIM(B891))&gt;0,TRIM(C891),LEFT(D891, 4)),""),"")</f>
        <v>049</v>
      </c>
      <c r="O891" t="str">
        <f t="shared" si="69"/>
        <v>NY</v>
      </c>
      <c r="P891" t="str">
        <f>TRIM(IF(COUNT(FIND({0,1,2,3,4,5,6,7,8,9},B891))&gt;0,D891,IF(LEN(TRIM(B891))&gt;0,CONCATENATE(B891,C891,D891),MID(D891,4,LEN(D891)))))</f>
        <v>Lewis</v>
      </c>
      <c r="Q891">
        <f t="shared" si="70"/>
        <v>140</v>
      </c>
      <c r="R891">
        <f t="shared" si="71"/>
        <v>312</v>
      </c>
    </row>
    <row r="892" spans="1:18" x14ac:dyDescent="0.25">
      <c r="B892" s="1" t="s">
        <v>13</v>
      </c>
      <c r="C892" s="1" t="s">
        <v>133</v>
      </c>
      <c r="D892" s="1" t="s">
        <v>134</v>
      </c>
      <c r="E892" s="1" t="s">
        <v>12</v>
      </c>
      <c r="F892">
        <v>67</v>
      </c>
      <c r="G892">
        <v>1.8</v>
      </c>
      <c r="H892">
        <v>149</v>
      </c>
      <c r="I892">
        <v>1.8</v>
      </c>
      <c r="K892">
        <f t="shared" si="67"/>
        <v>36</v>
      </c>
      <c r="L892">
        <f t="shared" si="68"/>
        <v>45</v>
      </c>
      <c r="M892" t="str">
        <f>IF(COUNT(FIND({0,1,2,3,4,5,6,7,8,9},IF(ISBLANK(A892),IF(LEN(TRIM(B892))&gt;0,TRIM(B892),TRIM(C892)),"")))&gt;0,IF(ISBLANK(A892),IF(LEN(TRIM(B892))&gt;0,TRIM(B892),TRIM(C892)),""),"")</f>
        <v>36</v>
      </c>
      <c r="N892" t="str">
        <f>IF(COUNT(FIND({0,1,2,3,4,5,6,7,8,9},IF(ISBLANK(A892),IF(LEN(TRIM(B892))&gt;0,TRIM(C892),LEFT(D892, 4)),"")))&gt;0,IF(ISBLANK(A892),IF(LEN(TRIM(B892))&gt;0,TRIM(C892),LEFT(D892, 4)),""),"")</f>
        <v>075</v>
      </c>
      <c r="O892" t="str">
        <f t="shared" si="69"/>
        <v>NY</v>
      </c>
      <c r="P892" t="str">
        <f>TRIM(IF(COUNT(FIND({0,1,2,3,4,5,6,7,8,9},B892))&gt;0,D892,IF(LEN(TRIM(B892))&gt;0,CONCATENATE(B892,C892,D892),MID(D892,4,LEN(D892)))))</f>
        <v>Oswego</v>
      </c>
      <c r="Q892">
        <f t="shared" si="70"/>
        <v>67</v>
      </c>
      <c r="R892">
        <f t="shared" si="71"/>
        <v>149</v>
      </c>
    </row>
    <row r="893" spans="1:18" x14ac:dyDescent="0.25">
      <c r="B893" s="1" t="s">
        <v>175</v>
      </c>
      <c r="C893" s="1" t="s">
        <v>76</v>
      </c>
      <c r="D893" s="1" t="s">
        <v>176</v>
      </c>
      <c r="E893" s="1" t="s">
        <v>177</v>
      </c>
      <c r="F893">
        <v>56</v>
      </c>
      <c r="G893">
        <v>1.5</v>
      </c>
      <c r="H893">
        <v>179</v>
      </c>
      <c r="I893">
        <v>2.16</v>
      </c>
      <c r="K893">
        <f t="shared" si="67"/>
        <v>36</v>
      </c>
      <c r="L893">
        <f t="shared" si="68"/>
        <v>45</v>
      </c>
      <c r="M893" t="str">
        <f>IF(COUNT(FIND({0,1,2,3,4,5,6,7,8,9},IF(ISBLANK(A893),IF(LEN(TRIM(B893))&gt;0,TRIM(B893),TRIM(C893)),"")))&gt;0,IF(ISBLANK(A893),IF(LEN(TRIM(B893))&gt;0,TRIM(B893),TRIM(C893)),""),"")</f>
        <v>15</v>
      </c>
      <c r="N893" t="str">
        <f>IF(COUNT(FIND({0,1,2,3,4,5,6,7,8,9},IF(ISBLANK(A893),IF(LEN(TRIM(B893))&gt;0,TRIM(C893),LEFT(D893, 4)),"")))&gt;0,IF(ISBLANK(A893),IF(LEN(TRIM(B893))&gt;0,TRIM(C893),LEFT(D893, 4)),""),"")</f>
        <v>003</v>
      </c>
      <c r="O893" t="str">
        <f t="shared" si="69"/>
        <v>Hi</v>
      </c>
      <c r="P893" t="str">
        <f>TRIM(IF(COUNT(FIND({0,1,2,3,4,5,6,7,8,9},B893))&gt;0,D893,IF(LEN(TRIM(B893))&gt;0,CONCATENATE(B893,C893,D893),MID(D893,4,LEN(D893)))))</f>
        <v>Honolulu</v>
      </c>
      <c r="Q893">
        <f t="shared" si="70"/>
        <v>56</v>
      </c>
      <c r="R893">
        <f t="shared" si="71"/>
        <v>179</v>
      </c>
    </row>
    <row r="894" spans="1:18" x14ac:dyDescent="0.25">
      <c r="B894" s="1" t="s">
        <v>13</v>
      </c>
      <c r="C894" s="1" t="s">
        <v>46</v>
      </c>
      <c r="D894" s="1" t="s">
        <v>47</v>
      </c>
      <c r="E894" s="1" t="s">
        <v>12</v>
      </c>
      <c r="F894">
        <v>52</v>
      </c>
      <c r="G894">
        <v>1.4</v>
      </c>
      <c r="H894">
        <v>104</v>
      </c>
      <c r="I894">
        <v>1.26</v>
      </c>
      <c r="K894">
        <f t="shared" si="67"/>
        <v>36</v>
      </c>
      <c r="L894">
        <f t="shared" si="68"/>
        <v>45</v>
      </c>
      <c r="M894" t="str">
        <f>IF(COUNT(FIND({0,1,2,3,4,5,6,7,8,9},IF(ISBLANK(A894),IF(LEN(TRIM(B894))&gt;0,TRIM(B894),TRIM(C894)),"")))&gt;0,IF(ISBLANK(A894),IF(LEN(TRIM(B894))&gt;0,TRIM(B894),TRIM(C894)),""),"")</f>
        <v>36</v>
      </c>
      <c r="N894" t="str">
        <f>IF(COUNT(FIND({0,1,2,3,4,5,6,7,8,9},IF(ISBLANK(A894),IF(LEN(TRIM(B894))&gt;0,TRIM(C894),LEFT(D894, 4)),"")))&gt;0,IF(ISBLANK(A894),IF(LEN(TRIM(B894))&gt;0,TRIM(C894),LEFT(D894, 4)),""),"")</f>
        <v>065</v>
      </c>
      <c r="O894" t="str">
        <f t="shared" si="69"/>
        <v>NY</v>
      </c>
      <c r="P894" t="str">
        <f>TRIM(IF(COUNT(FIND({0,1,2,3,4,5,6,7,8,9},B894))&gt;0,D894,IF(LEN(TRIM(B894))&gt;0,CONCATENATE(B894,C894,D894),MID(D894,4,LEN(D894)))))</f>
        <v>Oneida</v>
      </c>
      <c r="Q894">
        <f t="shared" si="70"/>
        <v>52</v>
      </c>
      <c r="R894">
        <f t="shared" si="71"/>
        <v>104</v>
      </c>
    </row>
    <row r="895" spans="1:18" x14ac:dyDescent="0.25">
      <c r="B895" s="1" t="s">
        <v>13</v>
      </c>
      <c r="C895" s="1" t="s">
        <v>32</v>
      </c>
      <c r="D895" s="1" t="s">
        <v>33</v>
      </c>
      <c r="E895" s="1" t="s">
        <v>12</v>
      </c>
      <c r="F895">
        <v>49</v>
      </c>
      <c r="G895">
        <v>1.32</v>
      </c>
      <c r="H895">
        <v>85</v>
      </c>
      <c r="I895">
        <v>1.03</v>
      </c>
      <c r="K895">
        <f t="shared" si="67"/>
        <v>36</v>
      </c>
      <c r="L895">
        <f t="shared" si="68"/>
        <v>45</v>
      </c>
      <c r="M895" t="str">
        <f>IF(COUNT(FIND({0,1,2,3,4,5,6,7,8,9},IF(ISBLANK(A895),IF(LEN(TRIM(B895))&gt;0,TRIM(B895),TRIM(C895)),"")))&gt;0,IF(ISBLANK(A895),IF(LEN(TRIM(B895))&gt;0,TRIM(B895),TRIM(C895)),""),"")</f>
        <v>36</v>
      </c>
      <c r="N895" t="str">
        <f>IF(COUNT(FIND({0,1,2,3,4,5,6,7,8,9},IF(ISBLANK(A895),IF(LEN(TRIM(B895))&gt;0,TRIM(C895),LEFT(D895, 4)),"")))&gt;0,IF(ISBLANK(A895),IF(LEN(TRIM(B895))&gt;0,TRIM(C895),LEFT(D895, 4)),""),"")</f>
        <v>055</v>
      </c>
      <c r="O895" t="str">
        <f t="shared" si="69"/>
        <v>NY</v>
      </c>
      <c r="P895" t="str">
        <f>TRIM(IF(COUNT(FIND({0,1,2,3,4,5,6,7,8,9},B895))&gt;0,D895,IF(LEN(TRIM(B895))&gt;0,CONCATENATE(B895,C895,D895),MID(D895,4,LEN(D895)))))</f>
        <v>Monroe</v>
      </c>
      <c r="Q895">
        <f t="shared" si="70"/>
        <v>49</v>
      </c>
      <c r="R895">
        <f t="shared" si="71"/>
        <v>85</v>
      </c>
    </row>
    <row r="896" spans="1:18" x14ac:dyDescent="0.25">
      <c r="B896" s="1" t="s">
        <v>13</v>
      </c>
      <c r="C896" s="1" t="s">
        <v>48</v>
      </c>
      <c r="D896" s="1" t="s">
        <v>49</v>
      </c>
      <c r="E896" s="1" t="s">
        <v>12</v>
      </c>
      <c r="F896">
        <v>40</v>
      </c>
      <c r="G896">
        <v>1.07</v>
      </c>
      <c r="H896">
        <v>71</v>
      </c>
      <c r="I896">
        <v>0.86</v>
      </c>
      <c r="K896">
        <f t="shared" si="67"/>
        <v>36</v>
      </c>
      <c r="L896">
        <f t="shared" si="68"/>
        <v>45</v>
      </c>
      <c r="M896" t="str">
        <f>IF(COUNT(FIND({0,1,2,3,4,5,6,7,8,9},IF(ISBLANK(A896),IF(LEN(TRIM(B896))&gt;0,TRIM(B896),TRIM(C896)),"")))&gt;0,IF(ISBLANK(A896),IF(LEN(TRIM(B896))&gt;0,TRIM(B896),TRIM(C896)),""),"")</f>
        <v>36</v>
      </c>
      <c r="N896" t="str">
        <f>IF(COUNT(FIND({0,1,2,3,4,5,6,7,8,9},IF(ISBLANK(A896),IF(LEN(TRIM(B896))&gt;0,TRIM(C896),LEFT(D896, 4)),"")))&gt;0,IF(ISBLANK(A896),IF(LEN(TRIM(B896))&gt;0,TRIM(C896),LEFT(D896, 4)),""),"")</f>
        <v>029</v>
      </c>
      <c r="O896" t="str">
        <f t="shared" si="69"/>
        <v>NY</v>
      </c>
      <c r="P896" t="str">
        <f>TRIM(IF(COUNT(FIND({0,1,2,3,4,5,6,7,8,9},B896))&gt;0,D896,IF(LEN(TRIM(B896))&gt;0,CONCATENATE(B896,C896,D896),MID(D896,4,LEN(D896)))))</f>
        <v>Erie</v>
      </c>
      <c r="Q896">
        <f t="shared" si="70"/>
        <v>40</v>
      </c>
      <c r="R896">
        <f t="shared" si="71"/>
        <v>71</v>
      </c>
    </row>
    <row r="897" spans="2:18" x14ac:dyDescent="0.25">
      <c r="B897" s="1" t="s">
        <v>224</v>
      </c>
      <c r="C897" s="1" t="s">
        <v>210</v>
      </c>
      <c r="D897" s="1" t="s">
        <v>148</v>
      </c>
      <c r="E897" s="1" t="s">
        <v>227</v>
      </c>
      <c r="F897">
        <v>31</v>
      </c>
      <c r="G897">
        <v>0.83</v>
      </c>
      <c r="H897">
        <v>91</v>
      </c>
      <c r="I897">
        <v>1.1000000000000001</v>
      </c>
      <c r="K897">
        <f t="shared" si="67"/>
        <v>36</v>
      </c>
      <c r="L897">
        <f t="shared" si="68"/>
        <v>45</v>
      </c>
      <c r="M897" t="str">
        <f>IF(COUNT(FIND({0,1,2,3,4,5,6,7,8,9},IF(ISBLANK(A897),IF(LEN(TRIM(B897))&gt;0,TRIM(B897),TRIM(C897)),"")))&gt;0,IF(ISBLANK(A897),IF(LEN(TRIM(B897))&gt;0,TRIM(B897),TRIM(C897)),""),"")</f>
        <v>37</v>
      </c>
      <c r="N897" t="str">
        <f>IF(COUNT(FIND({0,1,2,3,4,5,6,7,8,9},IF(ISBLANK(A897),IF(LEN(TRIM(B897))&gt;0,TRIM(C897),LEFT(D897, 4)),"")))&gt;0,IF(ISBLANK(A897),IF(LEN(TRIM(B897))&gt;0,TRIM(C897),LEFT(D897, 4)),""),"")</f>
        <v>051</v>
      </c>
      <c r="O897" t="str">
        <f t="shared" si="69"/>
        <v>NC</v>
      </c>
      <c r="P897" t="str">
        <f>TRIM(IF(COUNT(FIND({0,1,2,3,4,5,6,7,8,9},B897))&gt;0,D897,IF(LEN(TRIM(B897))&gt;0,CONCATENATE(B897,C897,D897),MID(D897,4,LEN(D897)))))</f>
        <v>Cumberland</v>
      </c>
      <c r="Q897">
        <f t="shared" si="70"/>
        <v>31</v>
      </c>
      <c r="R897">
        <f t="shared" si="71"/>
        <v>91</v>
      </c>
    </row>
    <row r="898" spans="2:18" x14ac:dyDescent="0.25">
      <c r="B898" s="1" t="s">
        <v>99</v>
      </c>
      <c r="C898" s="1" t="s">
        <v>100</v>
      </c>
      <c r="D898" s="1" t="s">
        <v>101</v>
      </c>
      <c r="E898" s="1" t="s">
        <v>102</v>
      </c>
      <c r="F898">
        <v>28</v>
      </c>
      <c r="G898">
        <v>0.75</v>
      </c>
      <c r="H898">
        <v>47</v>
      </c>
      <c r="I898">
        <v>0.56999999999999995</v>
      </c>
      <c r="K898">
        <f t="shared" si="67"/>
        <v>36</v>
      </c>
      <c r="L898">
        <f t="shared" si="68"/>
        <v>45</v>
      </c>
      <c r="M898" t="str">
        <f>IF(COUNT(FIND({0,1,2,3,4,5,6,7,8,9},IF(ISBLANK(A898),IF(LEN(TRIM(B898))&gt;0,TRIM(B898),TRIM(C898)),"")))&gt;0,IF(ISBLANK(A898),IF(LEN(TRIM(B898))&gt;0,TRIM(B898),TRIM(C898)),""),"")</f>
        <v>06</v>
      </c>
      <c r="N898" t="str">
        <f>IF(COUNT(FIND({0,1,2,3,4,5,6,7,8,9},IF(ISBLANK(A898),IF(LEN(TRIM(B898))&gt;0,TRIM(C898),LEFT(D898, 4)),"")))&gt;0,IF(ISBLANK(A898),IF(LEN(TRIM(B898))&gt;0,TRIM(C898),LEFT(D898, 4)),""),"")</f>
        <v>037</v>
      </c>
      <c r="O898" t="str">
        <f t="shared" si="69"/>
        <v>Ca</v>
      </c>
      <c r="P898" t="str">
        <f>TRIM(IF(COUNT(FIND({0,1,2,3,4,5,6,7,8,9},B898))&gt;0,D898,IF(LEN(TRIM(B898))&gt;0,CONCATENATE(B898,C898,D898),MID(D898,4,LEN(D898)))))</f>
        <v>Los Angeles</v>
      </c>
      <c r="Q898">
        <f t="shared" si="70"/>
        <v>28</v>
      </c>
      <c r="R898">
        <f t="shared" si="71"/>
        <v>47</v>
      </c>
    </row>
    <row r="899" spans="2:18" x14ac:dyDescent="0.25">
      <c r="B899" s="1" t="s">
        <v>99</v>
      </c>
      <c r="C899" s="1" t="s">
        <v>178</v>
      </c>
      <c r="D899" s="1" t="s">
        <v>381</v>
      </c>
      <c r="E899" s="1" t="s">
        <v>102</v>
      </c>
      <c r="F899">
        <v>23</v>
      </c>
      <c r="G899">
        <v>0.62</v>
      </c>
      <c r="H899">
        <v>62</v>
      </c>
      <c r="I899">
        <v>0.75</v>
      </c>
      <c r="K899">
        <f t="shared" si="67"/>
        <v>36</v>
      </c>
      <c r="L899">
        <f t="shared" si="68"/>
        <v>45</v>
      </c>
      <c r="M899" t="str">
        <f>IF(COUNT(FIND({0,1,2,3,4,5,6,7,8,9},IF(ISBLANK(A899),IF(LEN(TRIM(B899))&gt;0,TRIM(B899),TRIM(C899)),"")))&gt;0,IF(ISBLANK(A899),IF(LEN(TRIM(B899))&gt;0,TRIM(B899),TRIM(C899)),""),"")</f>
        <v>06</v>
      </c>
      <c r="N899" t="str">
        <f>IF(COUNT(FIND({0,1,2,3,4,5,6,7,8,9},IF(ISBLANK(A899),IF(LEN(TRIM(B899))&gt;0,TRIM(C899),LEFT(D899, 4)),"")))&gt;0,IF(ISBLANK(A899),IF(LEN(TRIM(B899))&gt;0,TRIM(C899),LEFT(D899, 4)),""),"")</f>
        <v>053</v>
      </c>
      <c r="O899" t="str">
        <f t="shared" si="69"/>
        <v>Ca</v>
      </c>
      <c r="P899" t="str">
        <f>TRIM(IF(COUNT(FIND({0,1,2,3,4,5,6,7,8,9},B899))&gt;0,D899,IF(LEN(TRIM(B899))&gt;0,CONCATENATE(B899,C899,D899),MID(D899,4,LEN(D899)))))</f>
        <v>Monterey</v>
      </c>
      <c r="Q899">
        <f t="shared" si="70"/>
        <v>23</v>
      </c>
      <c r="R899">
        <f t="shared" si="71"/>
        <v>62</v>
      </c>
    </row>
    <row r="900" spans="2:18" x14ac:dyDescent="0.25">
      <c r="B900" s="1" t="s">
        <v>144</v>
      </c>
      <c r="C900" s="1" t="s">
        <v>89</v>
      </c>
      <c r="D900" s="1" t="s">
        <v>145</v>
      </c>
      <c r="E900" s="1" t="s">
        <v>146</v>
      </c>
      <c r="F900">
        <v>20</v>
      </c>
      <c r="G900">
        <v>0.54</v>
      </c>
      <c r="H900">
        <v>35</v>
      </c>
      <c r="I900">
        <v>0.42</v>
      </c>
      <c r="K900">
        <f t="shared" ref="K900:K963" si="72">VALUE(IF(ISBLANK(A900),K899,A900))</f>
        <v>36</v>
      </c>
      <c r="L900">
        <f t="shared" ref="L900:L963" si="73">VALUE(IF(ISBLANK(A900),L899,CONCATENATE(TRIM(B900),TRIM(C900))))</f>
        <v>45</v>
      </c>
      <c r="M900" t="str">
        <f>IF(COUNT(FIND({0,1,2,3,4,5,6,7,8,9},IF(ISBLANK(A900),IF(LEN(TRIM(B900))&gt;0,TRIM(B900),TRIM(C900)),"")))&gt;0,IF(ISBLANK(A900),IF(LEN(TRIM(B900))&gt;0,TRIM(B900),TRIM(C900)),""),"")</f>
        <v>17</v>
      </c>
      <c r="N900" t="str">
        <f>IF(COUNT(FIND({0,1,2,3,4,5,6,7,8,9},IF(ISBLANK(A900),IF(LEN(TRIM(B900))&gt;0,TRIM(C900),LEFT(D900, 4)),"")))&gt;0,IF(ISBLANK(A900),IF(LEN(TRIM(B900))&gt;0,TRIM(C900),LEFT(D900, 4)),""),"")</f>
        <v>031</v>
      </c>
      <c r="O900" t="str">
        <f t="shared" ref="O900:O963" si="74">IF(LEN(TRIM(E900))&gt;0,E900,"XX")</f>
        <v>Il</v>
      </c>
      <c r="P900" t="str">
        <f>TRIM(IF(COUNT(FIND({0,1,2,3,4,5,6,7,8,9},B900))&gt;0,D900,IF(LEN(TRIM(B900))&gt;0,CONCATENATE(B900,C900,D900),MID(D900,4,LEN(D900)))))</f>
        <v>Cook</v>
      </c>
      <c r="Q900">
        <f t="shared" ref="Q900:Q963" si="75">F900</f>
        <v>20</v>
      </c>
      <c r="R900">
        <f t="shared" ref="R900:R963" si="76">H900</f>
        <v>35</v>
      </c>
    </row>
    <row r="901" spans="2:18" x14ac:dyDescent="0.25">
      <c r="B901" s="1" t="s">
        <v>165</v>
      </c>
      <c r="C901" s="1" t="s">
        <v>48</v>
      </c>
      <c r="D901" s="1" t="s">
        <v>261</v>
      </c>
      <c r="E901" s="1" t="s">
        <v>168</v>
      </c>
      <c r="F901">
        <v>19</v>
      </c>
      <c r="G901">
        <v>0.51</v>
      </c>
      <c r="H901">
        <v>39</v>
      </c>
      <c r="I901">
        <v>0.47</v>
      </c>
      <c r="K901">
        <f t="shared" si="72"/>
        <v>36</v>
      </c>
      <c r="L901">
        <f t="shared" si="73"/>
        <v>45</v>
      </c>
      <c r="M901" t="str">
        <f>IF(COUNT(FIND({0,1,2,3,4,5,6,7,8,9},IF(ISBLANK(A901),IF(LEN(TRIM(B901))&gt;0,TRIM(B901),TRIM(C901)),"")))&gt;0,IF(ISBLANK(A901),IF(LEN(TRIM(B901))&gt;0,TRIM(B901),TRIM(C901)),""),"")</f>
        <v>48</v>
      </c>
      <c r="N901" t="str">
        <f>IF(COUNT(FIND({0,1,2,3,4,5,6,7,8,9},IF(ISBLANK(A901),IF(LEN(TRIM(B901))&gt;0,TRIM(C901),LEFT(D901, 4)),"")))&gt;0,IF(ISBLANK(A901),IF(LEN(TRIM(B901))&gt;0,TRIM(C901),LEFT(D901, 4)),""),"")</f>
        <v>029</v>
      </c>
      <c r="O901" t="str">
        <f t="shared" si="74"/>
        <v>Tx</v>
      </c>
      <c r="P901" t="str">
        <f>TRIM(IF(COUNT(FIND({0,1,2,3,4,5,6,7,8,9},B901))&gt;0,D901,IF(LEN(TRIM(B901))&gt;0,CONCATENATE(B901,C901,D901),MID(D901,4,LEN(D901)))))</f>
        <v>Bexar</v>
      </c>
      <c r="Q901">
        <f t="shared" si="75"/>
        <v>19</v>
      </c>
      <c r="R901">
        <f t="shared" si="76"/>
        <v>39</v>
      </c>
    </row>
    <row r="902" spans="2:18" x14ac:dyDescent="0.25">
      <c r="B902" s="1" t="s">
        <v>95</v>
      </c>
      <c r="C902" s="1" t="s">
        <v>24</v>
      </c>
      <c r="D902" s="1" t="s">
        <v>108</v>
      </c>
      <c r="E902" s="1" t="s">
        <v>98</v>
      </c>
      <c r="F902">
        <v>17</v>
      </c>
      <c r="G902">
        <v>0.46</v>
      </c>
      <c r="H902">
        <v>36</v>
      </c>
      <c r="I902">
        <v>0.43</v>
      </c>
      <c r="K902">
        <f t="shared" si="72"/>
        <v>36</v>
      </c>
      <c r="L902">
        <f t="shared" si="73"/>
        <v>45</v>
      </c>
      <c r="M902" t="str">
        <f>IF(COUNT(FIND({0,1,2,3,4,5,6,7,8,9},IF(ISBLANK(A902),IF(LEN(TRIM(B902))&gt;0,TRIM(B902),TRIM(C902)),"")))&gt;0,IF(ISBLANK(A902),IF(LEN(TRIM(B902))&gt;0,TRIM(B902),TRIM(C902)),""),"")</f>
        <v>12</v>
      </c>
      <c r="N902" t="str">
        <f>IF(COUNT(FIND({0,1,2,3,4,5,6,7,8,9},IF(ISBLANK(A902),IF(LEN(TRIM(B902))&gt;0,TRIM(C902),LEFT(D902, 4)),"")))&gt;0,IF(ISBLANK(A902),IF(LEN(TRIM(B902))&gt;0,TRIM(C902),LEFT(D902, 4)),""),"")</f>
        <v>103</v>
      </c>
      <c r="O902" t="str">
        <f t="shared" si="74"/>
        <v>Fl</v>
      </c>
      <c r="P902" t="str">
        <f>TRIM(IF(COUNT(FIND({0,1,2,3,4,5,6,7,8,9},B902))&gt;0,D902,IF(LEN(TRIM(B902))&gt;0,CONCATENATE(B902,C902,D902),MID(D902,4,LEN(D902)))))</f>
        <v>Pinellas</v>
      </c>
      <c r="Q902">
        <f t="shared" si="75"/>
        <v>17</v>
      </c>
      <c r="R902">
        <f t="shared" si="76"/>
        <v>36</v>
      </c>
    </row>
    <row r="903" spans="2:18" x14ac:dyDescent="0.25">
      <c r="B903" s="1" t="s">
        <v>13</v>
      </c>
      <c r="C903" s="1" t="s">
        <v>111</v>
      </c>
      <c r="D903" s="1" t="s">
        <v>112</v>
      </c>
      <c r="E903" s="1" t="s">
        <v>12</v>
      </c>
      <c r="F903">
        <v>17</v>
      </c>
      <c r="G903">
        <v>0.46</v>
      </c>
      <c r="H903">
        <v>30</v>
      </c>
      <c r="I903">
        <v>0.36</v>
      </c>
      <c r="K903">
        <f t="shared" si="72"/>
        <v>36</v>
      </c>
      <c r="L903">
        <f t="shared" si="73"/>
        <v>45</v>
      </c>
      <c r="M903" t="str">
        <f>IF(COUNT(FIND({0,1,2,3,4,5,6,7,8,9},IF(ISBLANK(A903),IF(LEN(TRIM(B903))&gt;0,TRIM(B903),TRIM(C903)),"")))&gt;0,IF(ISBLANK(A903),IF(LEN(TRIM(B903))&gt;0,TRIM(B903),TRIM(C903)),""),"")</f>
        <v>36</v>
      </c>
      <c r="N903" t="str">
        <f>IF(COUNT(FIND({0,1,2,3,4,5,6,7,8,9},IF(ISBLANK(A903),IF(LEN(TRIM(B903))&gt;0,TRIM(C903),LEFT(D903, 4)),"")))&gt;0,IF(ISBLANK(A903),IF(LEN(TRIM(B903))&gt;0,TRIM(C903),LEFT(D903, 4)),""),"")</f>
        <v>033</v>
      </c>
      <c r="O903" t="str">
        <f t="shared" si="74"/>
        <v>NY</v>
      </c>
      <c r="P903" t="str">
        <f>TRIM(IF(COUNT(FIND({0,1,2,3,4,5,6,7,8,9},B903))&gt;0,D903,IF(LEN(TRIM(B903))&gt;0,CONCATENATE(B903,C903,D903),MID(D903,4,LEN(D903)))))</f>
        <v>Franklin</v>
      </c>
      <c r="Q903">
        <f t="shared" si="75"/>
        <v>17</v>
      </c>
      <c r="R903">
        <f t="shared" si="76"/>
        <v>30</v>
      </c>
    </row>
    <row r="904" spans="2:18" x14ac:dyDescent="0.25">
      <c r="B904" s="1" t="s">
        <v>385</v>
      </c>
      <c r="C904" s="1" t="s">
        <v>89</v>
      </c>
      <c r="D904" s="1" t="s">
        <v>386</v>
      </c>
      <c r="E904" s="1" t="s">
        <v>387</v>
      </c>
      <c r="F904">
        <v>15</v>
      </c>
      <c r="G904">
        <v>0.4</v>
      </c>
      <c r="H904">
        <v>43</v>
      </c>
      <c r="I904">
        <v>0.52</v>
      </c>
      <c r="K904">
        <f t="shared" si="72"/>
        <v>36</v>
      </c>
      <c r="L904">
        <f t="shared" si="73"/>
        <v>45</v>
      </c>
      <c r="M904" t="str">
        <f>IF(COUNT(FIND({0,1,2,3,4,5,6,7,8,9},IF(ISBLANK(A904),IF(LEN(TRIM(B904))&gt;0,TRIM(B904),TRIM(C904)),"")))&gt;0,IF(ISBLANK(A904),IF(LEN(TRIM(B904))&gt;0,TRIM(B904),TRIM(C904)),""),"")</f>
        <v>40</v>
      </c>
      <c r="N904" t="str">
        <f>IF(COUNT(FIND({0,1,2,3,4,5,6,7,8,9},IF(ISBLANK(A904),IF(LEN(TRIM(B904))&gt;0,TRIM(C904),LEFT(D904, 4)),"")))&gt;0,IF(ISBLANK(A904),IF(LEN(TRIM(B904))&gt;0,TRIM(C904),LEFT(D904, 4)),""),"")</f>
        <v>031</v>
      </c>
      <c r="O904" t="str">
        <f t="shared" si="74"/>
        <v>Ok</v>
      </c>
      <c r="P904" t="str">
        <f>TRIM(IF(COUNT(FIND({0,1,2,3,4,5,6,7,8,9},B904))&gt;0,D904,IF(LEN(TRIM(B904))&gt;0,CONCATENATE(B904,C904,D904),MID(D904,4,LEN(D904)))))</f>
        <v>Comanche</v>
      </c>
      <c r="Q904">
        <f t="shared" si="75"/>
        <v>15</v>
      </c>
      <c r="R904">
        <f t="shared" si="76"/>
        <v>43</v>
      </c>
    </row>
    <row r="905" spans="2:18" x14ac:dyDescent="0.25">
      <c r="B905" s="1" t="s">
        <v>165</v>
      </c>
      <c r="C905" s="1" t="s">
        <v>60</v>
      </c>
      <c r="D905" s="1" t="s">
        <v>365</v>
      </c>
      <c r="E905" s="1" t="s">
        <v>168</v>
      </c>
      <c r="F905">
        <v>15</v>
      </c>
      <c r="G905">
        <v>0.4</v>
      </c>
      <c r="H905">
        <v>45</v>
      </c>
      <c r="I905">
        <v>0.54</v>
      </c>
      <c r="K905">
        <f t="shared" si="72"/>
        <v>36</v>
      </c>
      <c r="L905">
        <f t="shared" si="73"/>
        <v>45</v>
      </c>
      <c r="M905" t="str">
        <f>IF(COUNT(FIND({0,1,2,3,4,5,6,7,8,9},IF(ISBLANK(A905),IF(LEN(TRIM(B905))&gt;0,TRIM(B905),TRIM(C905)),"")))&gt;0,IF(ISBLANK(A905),IF(LEN(TRIM(B905))&gt;0,TRIM(B905),TRIM(C905)),""),"")</f>
        <v>48</v>
      </c>
      <c r="N905" t="str">
        <f>IF(COUNT(FIND({0,1,2,3,4,5,6,7,8,9},IF(ISBLANK(A905),IF(LEN(TRIM(B905))&gt;0,TRIM(C905),LEFT(D905, 4)),"")))&gt;0,IF(ISBLANK(A905),IF(LEN(TRIM(B905))&gt;0,TRIM(C905),LEFT(D905, 4)),""),"")</f>
        <v>027</v>
      </c>
      <c r="O905" t="str">
        <f t="shared" si="74"/>
        <v>Tx</v>
      </c>
      <c r="P905" t="str">
        <f>TRIM(IF(COUNT(FIND({0,1,2,3,4,5,6,7,8,9},B905))&gt;0,D905,IF(LEN(TRIM(B905))&gt;0,CONCATENATE(B905,C905,D905),MID(D905,4,LEN(D905)))))</f>
        <v>Bell</v>
      </c>
      <c r="Q905">
        <f t="shared" si="75"/>
        <v>15</v>
      </c>
      <c r="R905">
        <f t="shared" si="76"/>
        <v>45</v>
      </c>
    </row>
    <row r="906" spans="2:18" x14ac:dyDescent="0.25">
      <c r="B906" s="1" t="s">
        <v>13</v>
      </c>
      <c r="C906" s="1" t="s">
        <v>188</v>
      </c>
      <c r="D906" s="1" t="s">
        <v>189</v>
      </c>
      <c r="E906" s="1" t="s">
        <v>12</v>
      </c>
      <c r="F906">
        <v>14</v>
      </c>
      <c r="G906">
        <v>0.38</v>
      </c>
      <c r="H906">
        <v>28</v>
      </c>
      <c r="I906">
        <v>0.34</v>
      </c>
      <c r="K906">
        <f t="shared" si="72"/>
        <v>36</v>
      </c>
      <c r="L906">
        <f t="shared" si="73"/>
        <v>45</v>
      </c>
      <c r="M906" t="str">
        <f>IF(COUNT(FIND({0,1,2,3,4,5,6,7,8,9},IF(ISBLANK(A906),IF(LEN(TRIM(B906))&gt;0,TRIM(B906),TRIM(C906)),"")))&gt;0,IF(ISBLANK(A906),IF(LEN(TRIM(B906))&gt;0,TRIM(B906),TRIM(C906)),""),"")</f>
        <v>36</v>
      </c>
      <c r="N906" t="str">
        <f>IF(COUNT(FIND({0,1,2,3,4,5,6,7,8,9},IF(ISBLANK(A906),IF(LEN(TRIM(B906))&gt;0,TRIM(C906),LEFT(D906, 4)),"")))&gt;0,IF(ISBLANK(A906),IF(LEN(TRIM(B906))&gt;0,TRIM(C906),LEFT(D906, 4)),""),"")</f>
        <v>069</v>
      </c>
      <c r="O906" t="str">
        <f t="shared" si="74"/>
        <v>NY</v>
      </c>
      <c r="P906" t="str">
        <f>TRIM(IF(COUNT(FIND({0,1,2,3,4,5,6,7,8,9},B906))&gt;0,D906,IF(LEN(TRIM(B906))&gt;0,CONCATENATE(B906,C906,D906),MID(D906,4,LEN(D906)))))</f>
        <v>Ontario</v>
      </c>
      <c r="Q906">
        <f t="shared" si="75"/>
        <v>14</v>
      </c>
      <c r="R906">
        <f t="shared" si="76"/>
        <v>28</v>
      </c>
    </row>
    <row r="907" spans="2:18" x14ac:dyDescent="0.25">
      <c r="B907" s="1" t="s">
        <v>13</v>
      </c>
      <c r="C907" s="1" t="s">
        <v>178</v>
      </c>
      <c r="D907" s="1" t="s">
        <v>179</v>
      </c>
      <c r="E907" s="1" t="s">
        <v>12</v>
      </c>
      <c r="F907">
        <v>14</v>
      </c>
      <c r="G907">
        <v>0.38</v>
      </c>
      <c r="H907">
        <v>21</v>
      </c>
      <c r="I907">
        <v>0.25</v>
      </c>
      <c r="K907">
        <f t="shared" si="72"/>
        <v>36</v>
      </c>
      <c r="L907">
        <f t="shared" si="73"/>
        <v>45</v>
      </c>
      <c r="M907" t="str">
        <f>IF(COUNT(FIND({0,1,2,3,4,5,6,7,8,9},IF(ISBLANK(A907),IF(LEN(TRIM(B907))&gt;0,TRIM(B907),TRIM(C907)),"")))&gt;0,IF(ISBLANK(A907),IF(LEN(TRIM(B907))&gt;0,TRIM(B907),TRIM(C907)),""),"")</f>
        <v>36</v>
      </c>
      <c r="N907" t="str">
        <f>IF(COUNT(FIND({0,1,2,3,4,5,6,7,8,9},IF(ISBLANK(A907),IF(LEN(TRIM(B907))&gt;0,TRIM(C907),LEFT(D907, 4)),"")))&gt;0,IF(ISBLANK(A907),IF(LEN(TRIM(B907))&gt;0,TRIM(C907),LEFT(D907, 4)),""),"")</f>
        <v>053</v>
      </c>
      <c r="O907" t="str">
        <f t="shared" si="74"/>
        <v>NY</v>
      </c>
      <c r="P907" t="str">
        <f>TRIM(IF(COUNT(FIND({0,1,2,3,4,5,6,7,8,9},B907))&gt;0,D907,IF(LEN(TRIM(B907))&gt;0,CONCATENATE(B907,C907,D907),MID(D907,4,LEN(D907)))))</f>
        <v>Madison</v>
      </c>
      <c r="Q907">
        <f t="shared" si="75"/>
        <v>14</v>
      </c>
      <c r="R907">
        <f t="shared" si="76"/>
        <v>21</v>
      </c>
    </row>
    <row r="908" spans="2:18" x14ac:dyDescent="0.25">
      <c r="B908" s="1" t="s">
        <v>321</v>
      </c>
      <c r="C908" s="1" t="s">
        <v>16</v>
      </c>
      <c r="D908" s="1" t="s">
        <v>425</v>
      </c>
      <c r="E908" s="1" t="s">
        <v>322</v>
      </c>
      <c r="F908">
        <v>14</v>
      </c>
      <c r="G908">
        <v>0.38</v>
      </c>
      <c r="H908">
        <v>46</v>
      </c>
      <c r="I908">
        <v>0.56000000000000005</v>
      </c>
      <c r="K908">
        <f t="shared" si="72"/>
        <v>36</v>
      </c>
      <c r="L908">
        <f t="shared" si="73"/>
        <v>45</v>
      </c>
      <c r="M908" t="str">
        <f>IF(COUNT(FIND({0,1,2,3,4,5,6,7,8,9},IF(ISBLANK(A908),IF(LEN(TRIM(B908))&gt;0,TRIM(B908),TRIM(C908)),"")))&gt;0,IF(ISBLANK(A908),IF(LEN(TRIM(B908))&gt;0,TRIM(B908),TRIM(C908)),""),"")</f>
        <v>21</v>
      </c>
      <c r="N908" t="str">
        <f>IF(COUNT(FIND({0,1,2,3,4,5,6,7,8,9},IF(ISBLANK(A908),IF(LEN(TRIM(B908))&gt;0,TRIM(C908),LEFT(D908, 4)),"")))&gt;0,IF(ISBLANK(A908),IF(LEN(TRIM(B908))&gt;0,TRIM(C908),LEFT(D908, 4)),""),"")</f>
        <v>093</v>
      </c>
      <c r="O908" t="str">
        <f t="shared" si="74"/>
        <v>Ky</v>
      </c>
      <c r="P908" t="str">
        <f>TRIM(IF(COUNT(FIND({0,1,2,3,4,5,6,7,8,9},B908))&gt;0,D908,IF(LEN(TRIM(B908))&gt;0,CONCATENATE(B908,C908,D908),MID(D908,4,LEN(D908)))))</f>
        <v>Hardin</v>
      </c>
      <c r="Q908">
        <f t="shared" si="75"/>
        <v>14</v>
      </c>
      <c r="R908">
        <f t="shared" si="76"/>
        <v>46</v>
      </c>
    </row>
    <row r="909" spans="2:18" x14ac:dyDescent="0.25">
      <c r="B909" s="1" t="s">
        <v>426</v>
      </c>
      <c r="C909" s="1" t="s">
        <v>427</v>
      </c>
      <c r="D909" s="1" t="s">
        <v>428</v>
      </c>
      <c r="E909" s="1" t="s">
        <v>429</v>
      </c>
      <c r="F909">
        <v>14</v>
      </c>
      <c r="G909">
        <v>0.38</v>
      </c>
      <c r="H909">
        <v>40</v>
      </c>
      <c r="I909">
        <v>0.48</v>
      </c>
      <c r="K909">
        <f t="shared" si="72"/>
        <v>36</v>
      </c>
      <c r="L909">
        <f t="shared" si="73"/>
        <v>45</v>
      </c>
      <c r="M909" t="str">
        <f>IF(COUNT(FIND({0,1,2,3,4,5,6,7,8,9},IF(ISBLANK(A909),IF(LEN(TRIM(B909))&gt;0,TRIM(B909),TRIM(C909)),"")))&gt;0,IF(ISBLANK(A909),IF(LEN(TRIM(B909))&gt;0,TRIM(B909),TRIM(C909)),""),"")</f>
        <v>02</v>
      </c>
      <c r="N909" t="str">
        <f>IF(COUNT(FIND({0,1,2,3,4,5,6,7,8,9},IF(ISBLANK(A909),IF(LEN(TRIM(B909))&gt;0,TRIM(C909),LEFT(D909, 4)),"")))&gt;0,IF(ISBLANK(A909),IF(LEN(TRIM(B909))&gt;0,TRIM(C909),LEFT(D909, 4)),""),"")</f>
        <v>020</v>
      </c>
      <c r="O909" t="str">
        <f t="shared" si="74"/>
        <v>Ak</v>
      </c>
      <c r="P909" t="str">
        <f>TRIM(IF(COUNT(FIND({0,1,2,3,4,5,6,7,8,9},B909))&gt;0,D909,IF(LEN(TRIM(B909))&gt;0,CONCATENATE(B909,C909,D909),MID(D909,4,LEN(D909)))))</f>
        <v>Anchorage Borough</v>
      </c>
      <c r="Q909">
        <f t="shared" si="75"/>
        <v>14</v>
      </c>
      <c r="R909">
        <f t="shared" si="76"/>
        <v>40</v>
      </c>
    </row>
    <row r="910" spans="2:18" x14ac:dyDescent="0.25">
      <c r="B910" s="1" t="s">
        <v>56</v>
      </c>
      <c r="C910" s="1" t="s">
        <v>57</v>
      </c>
      <c r="D910" s="1" t="s">
        <v>58</v>
      </c>
      <c r="E910" s="1" t="s">
        <v>59</v>
      </c>
      <c r="F910">
        <v>14</v>
      </c>
      <c r="G910">
        <v>0.38</v>
      </c>
      <c r="H910">
        <v>26</v>
      </c>
      <c r="I910">
        <v>0.31</v>
      </c>
      <c r="K910">
        <f t="shared" si="72"/>
        <v>36</v>
      </c>
      <c r="L910">
        <f t="shared" si="73"/>
        <v>45</v>
      </c>
      <c r="M910" t="str">
        <f>IF(COUNT(FIND({0,1,2,3,4,5,6,7,8,9},IF(ISBLANK(A910),IF(LEN(TRIM(B910))&gt;0,TRIM(B910),TRIM(C910)),"")))&gt;0,IF(ISBLANK(A910),IF(LEN(TRIM(B910))&gt;0,TRIM(B910),TRIM(C910)),""),"")</f>
        <v>25</v>
      </c>
      <c r="N910" t="str">
        <f>IF(COUNT(FIND({0,1,2,3,4,5,6,7,8,9},IF(ISBLANK(A910),IF(LEN(TRIM(B910))&gt;0,TRIM(C910),LEFT(D910, 4)),"")))&gt;0,IF(ISBLANK(A910),IF(LEN(TRIM(B910))&gt;0,TRIM(C910),LEFT(D910, 4)),""),"")</f>
        <v>017</v>
      </c>
      <c r="O910" t="str">
        <f t="shared" si="74"/>
        <v>Ma</v>
      </c>
      <c r="P910" t="str">
        <f>TRIM(IF(COUNT(FIND({0,1,2,3,4,5,6,7,8,9},B910))&gt;0,D910,IF(LEN(TRIM(B910))&gt;0,CONCATENATE(B910,C910,D910),MID(D910,4,LEN(D910)))))</f>
        <v>Middlesex</v>
      </c>
      <c r="Q910">
        <f t="shared" si="75"/>
        <v>14</v>
      </c>
      <c r="R910">
        <f t="shared" si="76"/>
        <v>26</v>
      </c>
    </row>
    <row r="911" spans="2:18" x14ac:dyDescent="0.25">
      <c r="B911" s="1" t="s">
        <v>159</v>
      </c>
      <c r="C911" s="1" t="s">
        <v>38</v>
      </c>
      <c r="D911" s="1" t="s">
        <v>160</v>
      </c>
      <c r="E911" s="1" t="s">
        <v>161</v>
      </c>
      <c r="F911">
        <v>14</v>
      </c>
      <c r="G911">
        <v>0.38</v>
      </c>
      <c r="H911">
        <v>46</v>
      </c>
      <c r="I911">
        <v>0.56000000000000005</v>
      </c>
      <c r="K911">
        <f t="shared" si="72"/>
        <v>36</v>
      </c>
      <c r="L911">
        <f t="shared" si="73"/>
        <v>45</v>
      </c>
      <c r="M911" t="str">
        <f>IF(COUNT(FIND({0,1,2,3,4,5,6,7,8,9},IF(ISBLANK(A911),IF(LEN(TRIM(B911))&gt;0,TRIM(B911),TRIM(C911)),"")))&gt;0,IF(ISBLANK(A911),IF(LEN(TRIM(B911))&gt;0,TRIM(B911),TRIM(C911)),""),"")</f>
        <v>51</v>
      </c>
      <c r="N911" t="str">
        <f>IF(COUNT(FIND({0,1,2,3,4,5,6,7,8,9},IF(ISBLANK(A911),IF(LEN(TRIM(B911))&gt;0,TRIM(C911),LEFT(D911, 4)),"")))&gt;0,IF(ISBLANK(A911),IF(LEN(TRIM(B911))&gt;0,TRIM(C911),LEFT(D911, 4)),""),"")</f>
        <v>059</v>
      </c>
      <c r="O911" t="str">
        <f t="shared" si="74"/>
        <v>Va</v>
      </c>
      <c r="P911" t="str">
        <f>TRIM(IF(COUNT(FIND({0,1,2,3,4,5,6,7,8,9},B911))&gt;0,D911,IF(LEN(TRIM(B911))&gt;0,CONCATENATE(B911,C911,D911),MID(D911,4,LEN(D911)))))</f>
        <v>Fairfax</v>
      </c>
      <c r="Q911">
        <f t="shared" si="75"/>
        <v>14</v>
      </c>
      <c r="R911">
        <f t="shared" si="76"/>
        <v>46</v>
      </c>
    </row>
    <row r="912" spans="2:18" x14ac:dyDescent="0.25">
      <c r="B912" s="1" t="s">
        <v>234</v>
      </c>
      <c r="C912" s="1" t="s">
        <v>430</v>
      </c>
      <c r="D912" s="1" t="s">
        <v>125</v>
      </c>
      <c r="E912" s="1" t="s">
        <v>236</v>
      </c>
      <c r="F912">
        <v>14</v>
      </c>
      <c r="G912">
        <v>0.38</v>
      </c>
      <c r="H912">
        <v>30</v>
      </c>
      <c r="I912">
        <v>0.36</v>
      </c>
      <c r="K912">
        <f t="shared" si="72"/>
        <v>36</v>
      </c>
      <c r="L912">
        <f t="shared" si="73"/>
        <v>45</v>
      </c>
      <c r="M912" t="str">
        <f>IF(COUNT(FIND({0,1,2,3,4,5,6,7,8,9},IF(ISBLANK(A912),IF(LEN(TRIM(B912))&gt;0,TRIM(B912),TRIM(C912)),"")))&gt;0,IF(ISBLANK(A912),IF(LEN(TRIM(B912))&gt;0,TRIM(B912),TRIM(C912)),""),"")</f>
        <v>13</v>
      </c>
      <c r="N912" t="str">
        <f>IF(COUNT(FIND({0,1,2,3,4,5,6,7,8,9},IF(ISBLANK(A912),IF(LEN(TRIM(B912))&gt;0,TRIM(C912),LEFT(D912, 4)),"")))&gt;0,IF(ISBLANK(A912),IF(LEN(TRIM(B912))&gt;0,TRIM(C912),LEFT(D912, 4)),""),"")</f>
        <v>245</v>
      </c>
      <c r="O912" t="str">
        <f t="shared" si="74"/>
        <v>Ga</v>
      </c>
      <c r="P912" t="str">
        <f>TRIM(IF(COUNT(FIND({0,1,2,3,4,5,6,7,8,9},B912))&gt;0,D912,IF(LEN(TRIM(B912))&gt;0,CONCATENATE(B912,C912,D912),MID(D912,4,LEN(D912)))))</f>
        <v>Richmond</v>
      </c>
      <c r="Q912">
        <f t="shared" si="75"/>
        <v>14</v>
      </c>
      <c r="R912">
        <f t="shared" si="76"/>
        <v>30</v>
      </c>
    </row>
    <row r="913" spans="2:18" x14ac:dyDescent="0.25">
      <c r="B913" s="1" t="s">
        <v>165</v>
      </c>
      <c r="C913" s="1" t="s">
        <v>340</v>
      </c>
      <c r="D913" s="1" t="s">
        <v>337</v>
      </c>
      <c r="E913" s="1" t="s">
        <v>168</v>
      </c>
      <c r="F913">
        <v>13</v>
      </c>
      <c r="G913">
        <v>0.35</v>
      </c>
      <c r="H913">
        <v>43</v>
      </c>
      <c r="I913">
        <v>0.52</v>
      </c>
      <c r="K913">
        <f t="shared" si="72"/>
        <v>36</v>
      </c>
      <c r="L913">
        <f t="shared" si="73"/>
        <v>45</v>
      </c>
      <c r="M913" t="str">
        <f>IF(COUNT(FIND({0,1,2,3,4,5,6,7,8,9},IF(ISBLANK(A913),IF(LEN(TRIM(B913))&gt;0,TRIM(B913),TRIM(C913)),"")))&gt;0,IF(ISBLANK(A913),IF(LEN(TRIM(B913))&gt;0,TRIM(B913),TRIM(C913)),""),"")</f>
        <v>48</v>
      </c>
      <c r="N913" t="str">
        <f>IF(COUNT(FIND({0,1,2,3,4,5,6,7,8,9},IF(ISBLANK(A913),IF(LEN(TRIM(B913))&gt;0,TRIM(C913),LEFT(D913, 4)),"")))&gt;0,IF(ISBLANK(A913),IF(LEN(TRIM(B913))&gt;0,TRIM(C913),LEFT(D913, 4)),""),"")</f>
        <v>141</v>
      </c>
      <c r="O913" t="str">
        <f t="shared" si="74"/>
        <v>Tx</v>
      </c>
      <c r="P913" t="str">
        <f>TRIM(IF(COUNT(FIND({0,1,2,3,4,5,6,7,8,9},B913))&gt;0,D913,IF(LEN(TRIM(B913))&gt;0,CONCATENATE(B913,C913,D913),MID(D913,4,LEN(D913)))))</f>
        <v>El Paso</v>
      </c>
      <c r="Q913">
        <f t="shared" si="75"/>
        <v>13</v>
      </c>
      <c r="R913">
        <f t="shared" si="76"/>
        <v>43</v>
      </c>
    </row>
    <row r="914" spans="2:18" x14ac:dyDescent="0.25">
      <c r="B914" s="1" t="s">
        <v>95</v>
      </c>
      <c r="C914" s="1" t="s">
        <v>150</v>
      </c>
      <c r="D914" s="1" t="s">
        <v>151</v>
      </c>
      <c r="E914" s="1" t="s">
        <v>98</v>
      </c>
      <c r="F914">
        <v>13</v>
      </c>
      <c r="G914">
        <v>0.35</v>
      </c>
      <c r="H914">
        <v>22</v>
      </c>
      <c r="I914">
        <v>0.27</v>
      </c>
      <c r="K914">
        <f t="shared" si="72"/>
        <v>36</v>
      </c>
      <c r="L914">
        <f t="shared" si="73"/>
        <v>45</v>
      </c>
      <c r="M914" t="str">
        <f>IF(COUNT(FIND({0,1,2,3,4,5,6,7,8,9},IF(ISBLANK(A914),IF(LEN(TRIM(B914))&gt;0,TRIM(B914),TRIM(C914)),"")))&gt;0,IF(ISBLANK(A914),IF(LEN(TRIM(B914))&gt;0,TRIM(B914),TRIM(C914)),""),"")</f>
        <v>12</v>
      </c>
      <c r="N914" t="str">
        <f>IF(COUNT(FIND({0,1,2,3,4,5,6,7,8,9},IF(ISBLANK(A914),IF(LEN(TRIM(B914))&gt;0,TRIM(C914),LEFT(D914, 4)),"")))&gt;0,IF(ISBLANK(A914),IF(LEN(TRIM(B914))&gt;0,TRIM(C914),LEFT(D914, 4)),""),"")</f>
        <v>099</v>
      </c>
      <c r="O914" t="str">
        <f t="shared" si="74"/>
        <v>Fl</v>
      </c>
      <c r="P914" t="str">
        <f>TRIM(IF(COUNT(FIND({0,1,2,3,4,5,6,7,8,9},B914))&gt;0,D914,IF(LEN(TRIM(B914))&gt;0,CONCATENATE(B914,C914,D914),MID(D914,4,LEN(D914)))))</f>
        <v>Palm Beach</v>
      </c>
      <c r="Q914">
        <f t="shared" si="75"/>
        <v>13</v>
      </c>
      <c r="R914">
        <f t="shared" si="76"/>
        <v>22</v>
      </c>
    </row>
    <row r="915" spans="2:18" x14ac:dyDescent="0.25">
      <c r="B915" s="1" t="s">
        <v>13</v>
      </c>
      <c r="C915" s="1" t="s">
        <v>54</v>
      </c>
      <c r="D915" s="1" t="s">
        <v>55</v>
      </c>
      <c r="E915" s="1" t="s">
        <v>12</v>
      </c>
      <c r="F915">
        <v>13</v>
      </c>
      <c r="G915">
        <v>0.35</v>
      </c>
      <c r="H915">
        <v>24</v>
      </c>
      <c r="I915">
        <v>0.28999999999999998</v>
      </c>
      <c r="K915">
        <f t="shared" si="72"/>
        <v>36</v>
      </c>
      <c r="L915">
        <f t="shared" si="73"/>
        <v>45</v>
      </c>
      <c r="M915" t="str">
        <f>IF(COUNT(FIND({0,1,2,3,4,5,6,7,8,9},IF(ISBLANK(A915),IF(LEN(TRIM(B915))&gt;0,TRIM(B915),TRIM(C915)),"")))&gt;0,IF(ISBLANK(A915),IF(LEN(TRIM(B915))&gt;0,TRIM(B915),TRIM(C915)),""),"")</f>
        <v>36</v>
      </c>
      <c r="N915" t="str">
        <f>IF(COUNT(FIND({0,1,2,3,4,5,6,7,8,9},IF(ISBLANK(A915),IF(LEN(TRIM(B915))&gt;0,TRIM(C915),LEFT(D915, 4)),"")))&gt;0,IF(ISBLANK(A915),IF(LEN(TRIM(B915))&gt;0,TRIM(C915),LEFT(D915, 4)),""),"")</f>
        <v>071</v>
      </c>
      <c r="O915" t="str">
        <f t="shared" si="74"/>
        <v>NY</v>
      </c>
      <c r="P915" t="str">
        <f>TRIM(IF(COUNT(FIND({0,1,2,3,4,5,6,7,8,9},B915))&gt;0,D915,IF(LEN(TRIM(B915))&gt;0,CONCATENATE(B915,C915,D915),MID(D915,4,LEN(D915)))))</f>
        <v>Orange</v>
      </c>
      <c r="Q915">
        <f t="shared" si="75"/>
        <v>13</v>
      </c>
      <c r="R915">
        <f t="shared" si="76"/>
        <v>24</v>
      </c>
    </row>
    <row r="916" spans="2:18" x14ac:dyDescent="0.25">
      <c r="B916" s="1" t="s">
        <v>99</v>
      </c>
      <c r="C916" s="1" t="s">
        <v>54</v>
      </c>
      <c r="D916" s="1" t="s">
        <v>335</v>
      </c>
      <c r="E916" s="1" t="s">
        <v>102</v>
      </c>
      <c r="F916">
        <v>13</v>
      </c>
      <c r="G916">
        <v>0.35</v>
      </c>
      <c r="H916">
        <v>29</v>
      </c>
      <c r="I916">
        <v>0.35</v>
      </c>
      <c r="K916">
        <f t="shared" si="72"/>
        <v>36</v>
      </c>
      <c r="L916">
        <f t="shared" si="73"/>
        <v>45</v>
      </c>
      <c r="M916" t="str">
        <f>IF(COUNT(FIND({0,1,2,3,4,5,6,7,8,9},IF(ISBLANK(A916),IF(LEN(TRIM(B916))&gt;0,TRIM(B916),TRIM(C916)),"")))&gt;0,IF(ISBLANK(A916),IF(LEN(TRIM(B916))&gt;0,TRIM(B916),TRIM(C916)),""),"")</f>
        <v>06</v>
      </c>
      <c r="N916" t="str">
        <f>IF(COUNT(FIND({0,1,2,3,4,5,6,7,8,9},IF(ISBLANK(A916),IF(LEN(TRIM(B916))&gt;0,TRIM(C916),LEFT(D916, 4)),"")))&gt;0,IF(ISBLANK(A916),IF(LEN(TRIM(B916))&gt;0,TRIM(C916),LEFT(D916, 4)),""),"")</f>
        <v>071</v>
      </c>
      <c r="O916" t="str">
        <f t="shared" si="74"/>
        <v>Ca</v>
      </c>
      <c r="P916" t="str">
        <f>TRIM(IF(COUNT(FIND({0,1,2,3,4,5,6,7,8,9},B916))&gt;0,D916,IF(LEN(TRIM(B916))&gt;0,CONCATENATE(B916,C916,D916),MID(D916,4,LEN(D916)))))</f>
        <v>San Bernardino</v>
      </c>
      <c r="Q916">
        <f t="shared" si="75"/>
        <v>13</v>
      </c>
      <c r="R916">
        <f t="shared" si="76"/>
        <v>29</v>
      </c>
    </row>
    <row r="917" spans="2:18" x14ac:dyDescent="0.25">
      <c r="B917" s="1" t="s">
        <v>234</v>
      </c>
      <c r="C917" s="1" t="s">
        <v>431</v>
      </c>
      <c r="D917" s="1" t="s">
        <v>432</v>
      </c>
      <c r="E917" s="1" t="s">
        <v>236</v>
      </c>
      <c r="F917">
        <v>13</v>
      </c>
      <c r="G917">
        <v>0.35</v>
      </c>
      <c r="H917">
        <v>38</v>
      </c>
      <c r="I917">
        <v>0.46</v>
      </c>
      <c r="K917">
        <f t="shared" si="72"/>
        <v>36</v>
      </c>
      <c r="L917">
        <f t="shared" si="73"/>
        <v>45</v>
      </c>
      <c r="M917" t="str">
        <f>IF(COUNT(FIND({0,1,2,3,4,5,6,7,8,9},IF(ISBLANK(A917),IF(LEN(TRIM(B917))&gt;0,TRIM(B917),TRIM(C917)),"")))&gt;0,IF(ISBLANK(A917),IF(LEN(TRIM(B917))&gt;0,TRIM(B917),TRIM(C917)),""),"")</f>
        <v>13</v>
      </c>
      <c r="N917" t="str">
        <f>IF(COUNT(FIND({0,1,2,3,4,5,6,7,8,9},IF(ISBLANK(A917),IF(LEN(TRIM(B917))&gt;0,TRIM(C917),LEFT(D917, 4)),"")))&gt;0,IF(ISBLANK(A917),IF(LEN(TRIM(B917))&gt;0,TRIM(C917),LEFT(D917, 4)),""),"")</f>
        <v>215</v>
      </c>
      <c r="O917" t="str">
        <f t="shared" si="74"/>
        <v>Ga</v>
      </c>
      <c r="P917" t="str">
        <f>TRIM(IF(COUNT(FIND({0,1,2,3,4,5,6,7,8,9},B917))&gt;0,D917,IF(LEN(TRIM(B917))&gt;0,CONCATENATE(B917,C917,D917),MID(D917,4,LEN(D917)))))</f>
        <v>Muscogee</v>
      </c>
      <c r="Q917">
        <f t="shared" si="75"/>
        <v>13</v>
      </c>
      <c r="R917">
        <f t="shared" si="76"/>
        <v>38</v>
      </c>
    </row>
    <row r="918" spans="2:18" x14ac:dyDescent="0.25">
      <c r="B918" s="1" t="s">
        <v>13</v>
      </c>
      <c r="C918" s="1" t="s">
        <v>68</v>
      </c>
      <c r="D918" s="1" t="s">
        <v>69</v>
      </c>
      <c r="E918" s="1" t="s">
        <v>12</v>
      </c>
      <c r="F918">
        <v>13</v>
      </c>
      <c r="G918">
        <v>0.35</v>
      </c>
      <c r="H918">
        <v>28</v>
      </c>
      <c r="I918">
        <v>0.34</v>
      </c>
      <c r="K918">
        <f t="shared" si="72"/>
        <v>36</v>
      </c>
      <c r="L918">
        <f t="shared" si="73"/>
        <v>45</v>
      </c>
      <c r="M918" t="str">
        <f>IF(COUNT(FIND({0,1,2,3,4,5,6,7,8,9},IF(ISBLANK(A918),IF(LEN(TRIM(B918))&gt;0,TRIM(B918),TRIM(C918)),"")))&gt;0,IF(ISBLANK(A918),IF(LEN(TRIM(B918))&gt;0,TRIM(B918),TRIM(C918)),""),"")</f>
        <v>36</v>
      </c>
      <c r="N918" t="str">
        <f>IF(COUNT(FIND({0,1,2,3,4,5,6,7,8,9},IF(ISBLANK(A918),IF(LEN(TRIM(B918))&gt;0,TRIM(C918),LEFT(D918, 4)),"")))&gt;0,IF(ISBLANK(A918),IF(LEN(TRIM(B918))&gt;0,TRIM(C918),LEFT(D918, 4)),""),"")</f>
        <v>007</v>
      </c>
      <c r="O918" t="str">
        <f t="shared" si="74"/>
        <v>NY</v>
      </c>
      <c r="P918" t="str">
        <f>TRIM(IF(COUNT(FIND({0,1,2,3,4,5,6,7,8,9},B918))&gt;0,D918,IF(LEN(TRIM(B918))&gt;0,CONCATENATE(B918,C918,D918),MID(D918,4,LEN(D918)))))</f>
        <v>Broome</v>
      </c>
      <c r="Q918">
        <f t="shared" si="75"/>
        <v>13</v>
      </c>
      <c r="R918">
        <f t="shared" si="76"/>
        <v>28</v>
      </c>
    </row>
    <row r="919" spans="2:18" x14ac:dyDescent="0.25">
      <c r="B919" s="1" t="s">
        <v>13</v>
      </c>
      <c r="C919" s="1" t="s">
        <v>24</v>
      </c>
      <c r="D919" s="1" t="s">
        <v>25</v>
      </c>
      <c r="E919" s="1" t="s">
        <v>12</v>
      </c>
      <c r="F919">
        <v>12</v>
      </c>
      <c r="G919">
        <v>0.32</v>
      </c>
      <c r="H919">
        <v>27</v>
      </c>
      <c r="I919">
        <v>0.33</v>
      </c>
      <c r="K919">
        <f t="shared" si="72"/>
        <v>36</v>
      </c>
      <c r="L919">
        <f t="shared" si="73"/>
        <v>45</v>
      </c>
      <c r="M919" t="str">
        <f>IF(COUNT(FIND({0,1,2,3,4,5,6,7,8,9},IF(ISBLANK(A919),IF(LEN(TRIM(B919))&gt;0,TRIM(B919),TRIM(C919)),"")))&gt;0,IF(ISBLANK(A919),IF(LEN(TRIM(B919))&gt;0,TRIM(B919),TRIM(C919)),""),"")</f>
        <v>36</v>
      </c>
      <c r="N919" t="str">
        <f>IF(COUNT(FIND({0,1,2,3,4,5,6,7,8,9},IF(ISBLANK(A919),IF(LEN(TRIM(B919))&gt;0,TRIM(C919),LEFT(D919, 4)),"")))&gt;0,IF(ISBLANK(A919),IF(LEN(TRIM(B919))&gt;0,TRIM(C919),LEFT(D919, 4)),""),"")</f>
        <v>103</v>
      </c>
      <c r="O919" t="str">
        <f t="shared" si="74"/>
        <v>NY</v>
      </c>
      <c r="P919" t="str">
        <f>TRIM(IF(COUNT(FIND({0,1,2,3,4,5,6,7,8,9},B919))&gt;0,D919,IF(LEN(TRIM(B919))&gt;0,CONCATENATE(B919,C919,D919),MID(D919,4,LEN(D919)))))</f>
        <v>Suffolk</v>
      </c>
      <c r="Q919">
        <f t="shared" si="75"/>
        <v>12</v>
      </c>
      <c r="R919">
        <f t="shared" si="76"/>
        <v>27</v>
      </c>
    </row>
    <row r="920" spans="2:18" x14ac:dyDescent="0.25">
      <c r="B920" s="1" t="s">
        <v>13</v>
      </c>
      <c r="C920" s="1" t="s">
        <v>64</v>
      </c>
      <c r="D920" s="1" t="s">
        <v>65</v>
      </c>
      <c r="E920" s="1" t="s">
        <v>12</v>
      </c>
      <c r="F920">
        <v>12</v>
      </c>
      <c r="G920">
        <v>0.32</v>
      </c>
      <c r="H920">
        <v>24</v>
      </c>
      <c r="I920">
        <v>0.28999999999999998</v>
      </c>
      <c r="K920">
        <f t="shared" si="72"/>
        <v>36</v>
      </c>
      <c r="L920">
        <f t="shared" si="73"/>
        <v>45</v>
      </c>
      <c r="M920" t="str">
        <f>IF(COUNT(FIND({0,1,2,3,4,5,6,7,8,9},IF(ISBLANK(A920),IF(LEN(TRIM(B920))&gt;0,TRIM(B920),TRIM(C920)),"")))&gt;0,IF(ISBLANK(A920),IF(LEN(TRIM(B920))&gt;0,TRIM(B920),TRIM(C920)),""),"")</f>
        <v>36</v>
      </c>
      <c r="N920" t="str">
        <f>IF(COUNT(FIND({0,1,2,3,4,5,6,7,8,9},IF(ISBLANK(A920),IF(LEN(TRIM(B920))&gt;0,TRIM(C920),LEFT(D920, 4)),"")))&gt;0,IF(ISBLANK(A920),IF(LEN(TRIM(B920))&gt;0,TRIM(C920),LEFT(D920, 4)),""),"")</f>
        <v>019</v>
      </c>
      <c r="O920" t="str">
        <f t="shared" si="74"/>
        <v>NY</v>
      </c>
      <c r="P920" t="str">
        <f>TRIM(IF(COUNT(FIND({0,1,2,3,4,5,6,7,8,9},B920))&gt;0,D920,IF(LEN(TRIM(B920))&gt;0,CONCATENATE(B920,C920,D920),MID(D920,4,LEN(D920)))))</f>
        <v>Clinton</v>
      </c>
      <c r="Q920">
        <f t="shared" si="75"/>
        <v>12</v>
      </c>
      <c r="R920">
        <f t="shared" si="76"/>
        <v>24</v>
      </c>
    </row>
    <row r="921" spans="2:18" x14ac:dyDescent="0.25">
      <c r="B921" s="1" t="s">
        <v>315</v>
      </c>
      <c r="C921" s="1" t="s">
        <v>336</v>
      </c>
      <c r="D921" s="1" t="s">
        <v>337</v>
      </c>
      <c r="E921" s="1" t="s">
        <v>317</v>
      </c>
      <c r="F921">
        <v>12</v>
      </c>
      <c r="G921">
        <v>0.32</v>
      </c>
      <c r="H921">
        <v>28</v>
      </c>
      <c r="I921">
        <v>0.34</v>
      </c>
      <c r="K921">
        <f t="shared" si="72"/>
        <v>36</v>
      </c>
      <c r="L921">
        <f t="shared" si="73"/>
        <v>45</v>
      </c>
      <c r="M921" t="str">
        <f>IF(COUNT(FIND({0,1,2,3,4,5,6,7,8,9},IF(ISBLANK(A921),IF(LEN(TRIM(B921))&gt;0,TRIM(B921),TRIM(C921)),"")))&gt;0,IF(ISBLANK(A921),IF(LEN(TRIM(B921))&gt;0,TRIM(B921),TRIM(C921)),""),"")</f>
        <v>08</v>
      </c>
      <c r="N921" t="str">
        <f>IF(COUNT(FIND({0,1,2,3,4,5,6,7,8,9},IF(ISBLANK(A921),IF(LEN(TRIM(B921))&gt;0,TRIM(C921),LEFT(D921, 4)),"")))&gt;0,IF(ISBLANK(A921),IF(LEN(TRIM(B921))&gt;0,TRIM(C921),LEFT(D921, 4)),""),"")</f>
        <v>041</v>
      </c>
      <c r="O921" t="str">
        <f t="shared" si="74"/>
        <v>Co</v>
      </c>
      <c r="P921" t="str">
        <f>TRIM(IF(COUNT(FIND({0,1,2,3,4,5,6,7,8,9},B921))&gt;0,D921,IF(LEN(TRIM(B921))&gt;0,CONCATENATE(B921,C921,D921),MID(D921,4,LEN(D921)))))</f>
        <v>El Paso</v>
      </c>
      <c r="Q921">
        <f t="shared" si="75"/>
        <v>12</v>
      </c>
      <c r="R921">
        <f t="shared" si="76"/>
        <v>28</v>
      </c>
    </row>
    <row r="922" spans="2:18" x14ac:dyDescent="0.25">
      <c r="B922" s="1" t="s">
        <v>265</v>
      </c>
      <c r="C922" s="1" t="s">
        <v>178</v>
      </c>
      <c r="D922" s="1" t="s">
        <v>266</v>
      </c>
      <c r="E922" s="1" t="s">
        <v>267</v>
      </c>
      <c r="F922">
        <v>11</v>
      </c>
      <c r="G922">
        <v>0.3</v>
      </c>
      <c r="H922">
        <v>26</v>
      </c>
      <c r="I922">
        <v>0.31</v>
      </c>
      <c r="K922">
        <f t="shared" si="72"/>
        <v>36</v>
      </c>
      <c r="L922">
        <f t="shared" si="73"/>
        <v>45</v>
      </c>
      <c r="M922" t="str">
        <f>IF(COUNT(FIND({0,1,2,3,4,5,6,7,8,9},IF(ISBLANK(A922),IF(LEN(TRIM(B922))&gt;0,TRIM(B922),TRIM(C922)),"")))&gt;0,IF(ISBLANK(A922),IF(LEN(TRIM(B922))&gt;0,TRIM(B922),TRIM(C922)),""),"")</f>
        <v>53</v>
      </c>
      <c r="N922" t="str">
        <f>IF(COUNT(FIND({0,1,2,3,4,5,6,7,8,9},IF(ISBLANK(A922),IF(LEN(TRIM(B922))&gt;0,TRIM(C922),LEFT(D922, 4)),"")))&gt;0,IF(ISBLANK(A922),IF(LEN(TRIM(B922))&gt;0,TRIM(C922),LEFT(D922, 4)),""),"")</f>
        <v>053</v>
      </c>
      <c r="O922" t="str">
        <f t="shared" si="74"/>
        <v>Wa</v>
      </c>
      <c r="P922" t="str">
        <f>TRIM(IF(COUNT(FIND({0,1,2,3,4,5,6,7,8,9},B922))&gt;0,D922,IF(LEN(TRIM(B922))&gt;0,CONCATENATE(B922,C922,D922),MID(D922,4,LEN(D922)))))</f>
        <v>Pierce</v>
      </c>
      <c r="Q922">
        <f t="shared" si="75"/>
        <v>11</v>
      </c>
      <c r="R922">
        <f t="shared" si="76"/>
        <v>26</v>
      </c>
    </row>
    <row r="923" spans="2:18" x14ac:dyDescent="0.25">
      <c r="B923" s="1" t="s">
        <v>13</v>
      </c>
      <c r="C923" s="1" t="s">
        <v>44</v>
      </c>
      <c r="D923" s="1" t="s">
        <v>45</v>
      </c>
      <c r="E923" s="1" t="s">
        <v>12</v>
      </c>
      <c r="F923">
        <v>11</v>
      </c>
      <c r="G923">
        <v>0.3</v>
      </c>
      <c r="H923">
        <v>20</v>
      </c>
      <c r="I923">
        <v>0.24</v>
      </c>
      <c r="K923">
        <f t="shared" si="72"/>
        <v>36</v>
      </c>
      <c r="L923">
        <f t="shared" si="73"/>
        <v>45</v>
      </c>
      <c r="M923" t="str">
        <f>IF(COUNT(FIND({0,1,2,3,4,5,6,7,8,9},IF(ISBLANK(A923),IF(LEN(TRIM(B923))&gt;0,TRIM(B923),TRIM(C923)),"")))&gt;0,IF(ISBLANK(A923),IF(LEN(TRIM(B923))&gt;0,TRIM(B923),TRIM(C923)),""),"")</f>
        <v>36</v>
      </c>
      <c r="N923" t="str">
        <f>IF(COUNT(FIND({0,1,2,3,4,5,6,7,8,9},IF(ISBLANK(A923),IF(LEN(TRIM(B923))&gt;0,TRIM(C923),LEFT(D923, 4)),"")))&gt;0,IF(ISBLANK(A923),IF(LEN(TRIM(B923))&gt;0,TRIM(C923),LEFT(D923, 4)),""),"")</f>
        <v>047</v>
      </c>
      <c r="O923" t="str">
        <f t="shared" si="74"/>
        <v>NY</v>
      </c>
      <c r="P923" t="str">
        <f>TRIM(IF(COUNT(FIND({0,1,2,3,4,5,6,7,8,9},B923))&gt;0,D923,IF(LEN(TRIM(B923))&gt;0,CONCATENATE(B923,C923,D923),MID(D923,4,LEN(D923)))))</f>
        <v>Kings</v>
      </c>
      <c r="Q923">
        <f t="shared" si="75"/>
        <v>11</v>
      </c>
      <c r="R923">
        <f t="shared" si="76"/>
        <v>20</v>
      </c>
    </row>
    <row r="924" spans="2:18" x14ac:dyDescent="0.25">
      <c r="B924" s="1" t="s">
        <v>162</v>
      </c>
      <c r="C924" s="1" t="s">
        <v>113</v>
      </c>
      <c r="D924" s="1" t="s">
        <v>163</v>
      </c>
      <c r="E924" s="1" t="s">
        <v>164</v>
      </c>
      <c r="F924">
        <v>11</v>
      </c>
      <c r="G924">
        <v>0.3</v>
      </c>
      <c r="H924">
        <v>24</v>
      </c>
      <c r="I924">
        <v>0.28999999999999998</v>
      </c>
      <c r="K924">
        <f t="shared" si="72"/>
        <v>36</v>
      </c>
      <c r="L924">
        <f t="shared" si="73"/>
        <v>45</v>
      </c>
      <c r="M924" t="str">
        <f>IF(COUNT(FIND({0,1,2,3,4,5,6,7,8,9},IF(ISBLANK(A924),IF(LEN(TRIM(B924))&gt;0,TRIM(B924),TRIM(C924)),"")))&gt;0,IF(ISBLANK(A924),IF(LEN(TRIM(B924))&gt;0,TRIM(B924),TRIM(C924)),""),"")</f>
        <v>04</v>
      </c>
      <c r="N924" t="str">
        <f>IF(COUNT(FIND({0,1,2,3,4,5,6,7,8,9},IF(ISBLANK(A924),IF(LEN(TRIM(B924))&gt;0,TRIM(C924),LEFT(D924, 4)),"")))&gt;0,IF(ISBLANK(A924),IF(LEN(TRIM(B924))&gt;0,TRIM(C924),LEFT(D924, 4)),""),"")</f>
        <v>013</v>
      </c>
      <c r="O924" t="str">
        <f t="shared" si="74"/>
        <v>Az</v>
      </c>
      <c r="P924" t="str">
        <f>TRIM(IF(COUNT(FIND({0,1,2,3,4,5,6,7,8,9},B924))&gt;0,D924,IF(LEN(TRIM(B924))&gt;0,CONCATENATE(B924,C924,D924),MID(D924,4,LEN(D924)))))</f>
        <v>Maricopa</v>
      </c>
      <c r="Q924">
        <f t="shared" si="75"/>
        <v>11</v>
      </c>
      <c r="R924">
        <f t="shared" si="76"/>
        <v>24</v>
      </c>
    </row>
    <row r="925" spans="2:18" x14ac:dyDescent="0.25">
      <c r="B925" s="1" t="s">
        <v>13</v>
      </c>
      <c r="C925" s="1" t="s">
        <v>62</v>
      </c>
      <c r="D925" s="1" t="s">
        <v>63</v>
      </c>
      <c r="E925" s="1" t="s">
        <v>12</v>
      </c>
      <c r="F925">
        <v>11</v>
      </c>
      <c r="G925">
        <v>0.3</v>
      </c>
      <c r="H925">
        <v>17</v>
      </c>
      <c r="I925">
        <v>0.21</v>
      </c>
      <c r="K925">
        <f t="shared" si="72"/>
        <v>36</v>
      </c>
      <c r="L925">
        <f t="shared" si="73"/>
        <v>45</v>
      </c>
      <c r="M925" t="str">
        <f>IF(COUNT(FIND({0,1,2,3,4,5,6,7,8,9},IF(ISBLANK(A925),IF(LEN(TRIM(B925))&gt;0,TRIM(B925),TRIM(C925)),"")))&gt;0,IF(ISBLANK(A925),IF(LEN(TRIM(B925))&gt;0,TRIM(B925),TRIM(C925)),""),"")</f>
        <v>36</v>
      </c>
      <c r="N925" t="str">
        <f>IF(COUNT(FIND({0,1,2,3,4,5,6,7,8,9},IF(ISBLANK(A925),IF(LEN(TRIM(B925))&gt;0,TRIM(C925),LEFT(D925, 4)),"")))&gt;0,IF(ISBLANK(A925),IF(LEN(TRIM(B925))&gt;0,TRIM(C925),LEFT(D925, 4)),""),"")</f>
        <v>005</v>
      </c>
      <c r="O925" t="str">
        <f t="shared" si="74"/>
        <v>NY</v>
      </c>
      <c r="P925" t="str">
        <f>TRIM(IF(COUNT(FIND({0,1,2,3,4,5,6,7,8,9},B925))&gt;0,D925,IF(LEN(TRIM(B925))&gt;0,CONCATENATE(B925,C925,D925),MID(D925,4,LEN(D925)))))</f>
        <v>Bronx</v>
      </c>
      <c r="Q925">
        <f t="shared" si="75"/>
        <v>11</v>
      </c>
      <c r="R925">
        <f t="shared" si="76"/>
        <v>17</v>
      </c>
    </row>
    <row r="926" spans="2:18" x14ac:dyDescent="0.25">
      <c r="B926" s="1" t="s">
        <v>351</v>
      </c>
      <c r="C926" s="1" t="s">
        <v>100</v>
      </c>
      <c r="D926" s="1" t="s">
        <v>352</v>
      </c>
      <c r="E926" s="1" t="s">
        <v>353</v>
      </c>
      <c r="F926">
        <v>11</v>
      </c>
      <c r="G926">
        <v>0.3</v>
      </c>
      <c r="H926">
        <v>18</v>
      </c>
      <c r="I926">
        <v>0.22</v>
      </c>
      <c r="K926">
        <f t="shared" si="72"/>
        <v>36</v>
      </c>
      <c r="L926">
        <f t="shared" si="73"/>
        <v>45</v>
      </c>
      <c r="M926" t="str">
        <f>IF(COUNT(FIND({0,1,2,3,4,5,6,7,8,9},IF(ISBLANK(A926),IF(LEN(TRIM(B926))&gt;0,TRIM(B926),TRIM(C926)),"")))&gt;0,IF(ISBLANK(A926),IF(LEN(TRIM(B926))&gt;0,TRIM(B926),TRIM(C926)),""),"")</f>
        <v>47</v>
      </c>
      <c r="N926" t="str">
        <f>IF(COUNT(FIND({0,1,2,3,4,5,6,7,8,9},IF(ISBLANK(A926),IF(LEN(TRIM(B926))&gt;0,TRIM(C926),LEFT(D926, 4)),"")))&gt;0,IF(ISBLANK(A926),IF(LEN(TRIM(B926))&gt;0,TRIM(C926),LEFT(D926, 4)),""),"")</f>
        <v>037</v>
      </c>
      <c r="O926" t="str">
        <f t="shared" si="74"/>
        <v>Tn</v>
      </c>
      <c r="P926" t="str">
        <f>TRIM(IF(COUNT(FIND({0,1,2,3,4,5,6,7,8,9},B926))&gt;0,D926,IF(LEN(TRIM(B926))&gt;0,CONCATENATE(B926,C926,D926),MID(D926,4,LEN(D926)))))</f>
        <v>Davidson</v>
      </c>
      <c r="Q926">
        <f t="shared" si="75"/>
        <v>11</v>
      </c>
      <c r="R926">
        <f t="shared" si="76"/>
        <v>18</v>
      </c>
    </row>
    <row r="927" spans="2:18" x14ac:dyDescent="0.25">
      <c r="B927" s="1" t="s">
        <v>165</v>
      </c>
      <c r="C927" s="1" t="s">
        <v>166</v>
      </c>
      <c r="D927" s="1" t="s">
        <v>167</v>
      </c>
      <c r="E927" s="1" t="s">
        <v>168</v>
      </c>
      <c r="F927">
        <v>11</v>
      </c>
      <c r="G927">
        <v>0.3</v>
      </c>
      <c r="H927">
        <v>22</v>
      </c>
      <c r="I927">
        <v>0.27</v>
      </c>
      <c r="K927">
        <f t="shared" si="72"/>
        <v>36</v>
      </c>
      <c r="L927">
        <f t="shared" si="73"/>
        <v>45</v>
      </c>
      <c r="M927" t="str">
        <f>IF(COUNT(FIND({0,1,2,3,4,5,6,7,8,9},IF(ISBLANK(A927),IF(LEN(TRIM(B927))&gt;0,TRIM(B927),TRIM(C927)),"")))&gt;0,IF(ISBLANK(A927),IF(LEN(TRIM(B927))&gt;0,TRIM(B927),TRIM(C927)),""),"")</f>
        <v>48</v>
      </c>
      <c r="N927" t="str">
        <f>IF(COUNT(FIND({0,1,2,3,4,5,6,7,8,9},IF(ISBLANK(A927),IF(LEN(TRIM(B927))&gt;0,TRIM(C927),LEFT(D927, 4)),"")))&gt;0,IF(ISBLANK(A927),IF(LEN(TRIM(B927))&gt;0,TRIM(C927),LEFT(D927, 4)),""),"")</f>
        <v>201</v>
      </c>
      <c r="O927" t="str">
        <f t="shared" si="74"/>
        <v>Tx</v>
      </c>
      <c r="P927" t="str">
        <f>TRIM(IF(COUNT(FIND({0,1,2,3,4,5,6,7,8,9},B927))&gt;0,D927,IF(LEN(TRIM(B927))&gt;0,CONCATENATE(B927,C927,D927),MID(D927,4,LEN(D927)))))</f>
        <v>Harris</v>
      </c>
      <c r="Q927">
        <f t="shared" si="75"/>
        <v>11</v>
      </c>
      <c r="R927">
        <f t="shared" si="76"/>
        <v>22</v>
      </c>
    </row>
    <row r="928" spans="2:18" x14ac:dyDescent="0.25">
      <c r="B928" s="1" t="s">
        <v>433</v>
      </c>
      <c r="C928" s="1" t="s">
        <v>24</v>
      </c>
      <c r="D928" s="1" t="s">
        <v>434</v>
      </c>
      <c r="E928" s="1" t="s">
        <v>435</v>
      </c>
      <c r="F928">
        <v>11</v>
      </c>
      <c r="G928">
        <v>0.3</v>
      </c>
      <c r="H928">
        <v>46</v>
      </c>
      <c r="I928">
        <v>0.56000000000000005</v>
      </c>
      <c r="K928">
        <f t="shared" si="72"/>
        <v>36</v>
      </c>
      <c r="L928">
        <f t="shared" si="73"/>
        <v>45</v>
      </c>
      <c r="M928" t="str">
        <f>IF(COUNT(FIND({0,1,2,3,4,5,6,7,8,9},IF(ISBLANK(A928),IF(LEN(TRIM(B928))&gt;0,TRIM(B928),TRIM(C928)),"")))&gt;0,IF(ISBLANK(A928),IF(LEN(TRIM(B928))&gt;0,TRIM(B928),TRIM(C928)),""),"")</f>
        <v>20</v>
      </c>
      <c r="N928" t="str">
        <f>IF(COUNT(FIND({0,1,2,3,4,5,6,7,8,9},IF(ISBLANK(A928),IF(LEN(TRIM(B928))&gt;0,TRIM(C928),LEFT(D928, 4)),"")))&gt;0,IF(ISBLANK(A928),IF(LEN(TRIM(B928))&gt;0,TRIM(C928),LEFT(D928, 4)),""),"")</f>
        <v>103</v>
      </c>
      <c r="O928" t="str">
        <f t="shared" si="74"/>
        <v>Ks</v>
      </c>
      <c r="P928" t="str">
        <f>TRIM(IF(COUNT(FIND({0,1,2,3,4,5,6,7,8,9},B928))&gt;0,D928,IF(LEN(TRIM(B928))&gt;0,CONCATENATE(B928,C928,D928),MID(D928,4,LEN(D928)))))</f>
        <v>Leavenworth</v>
      </c>
      <c r="Q928">
        <f t="shared" si="75"/>
        <v>11</v>
      </c>
      <c r="R928">
        <f t="shared" si="76"/>
        <v>46</v>
      </c>
    </row>
    <row r="929" spans="2:18" x14ac:dyDescent="0.25">
      <c r="B929" s="1" t="s">
        <v>56</v>
      </c>
      <c r="C929" s="1" t="s">
        <v>126</v>
      </c>
      <c r="D929" s="1" t="s">
        <v>90</v>
      </c>
      <c r="E929" s="1" t="s">
        <v>59</v>
      </c>
      <c r="F929">
        <v>11</v>
      </c>
      <c r="G929">
        <v>0.3</v>
      </c>
      <c r="H929">
        <v>25</v>
      </c>
      <c r="I929">
        <v>0.3</v>
      </c>
      <c r="K929">
        <f t="shared" si="72"/>
        <v>36</v>
      </c>
      <c r="L929">
        <f t="shared" si="73"/>
        <v>45</v>
      </c>
      <c r="M929" t="str">
        <f>IF(COUNT(FIND({0,1,2,3,4,5,6,7,8,9},IF(ISBLANK(A929),IF(LEN(TRIM(B929))&gt;0,TRIM(B929),TRIM(C929)),"")))&gt;0,IF(ISBLANK(A929),IF(LEN(TRIM(B929))&gt;0,TRIM(B929),TRIM(C929)),""),"")</f>
        <v>25</v>
      </c>
      <c r="N929" t="str">
        <f>IF(COUNT(FIND({0,1,2,3,4,5,6,7,8,9},IF(ISBLANK(A929),IF(LEN(TRIM(B929))&gt;0,TRIM(C929),LEFT(D929, 4)),"")))&gt;0,IF(ISBLANK(A929),IF(LEN(TRIM(B929))&gt;0,TRIM(C929),LEFT(D929, 4)),""),"")</f>
        <v>009</v>
      </c>
      <c r="O929" t="str">
        <f t="shared" si="74"/>
        <v>Ma</v>
      </c>
      <c r="P929" t="str">
        <f>TRIM(IF(COUNT(FIND({0,1,2,3,4,5,6,7,8,9},B929))&gt;0,D929,IF(LEN(TRIM(B929))&gt;0,CONCATENATE(B929,C929,D929),MID(D929,4,LEN(D929)))))</f>
        <v>Essex</v>
      </c>
      <c r="Q929">
        <f t="shared" si="75"/>
        <v>11</v>
      </c>
      <c r="R929">
        <f t="shared" si="76"/>
        <v>25</v>
      </c>
    </row>
    <row r="930" spans="2:18" x14ac:dyDescent="0.25">
      <c r="B930" s="1" t="s">
        <v>120</v>
      </c>
      <c r="C930" s="1" t="s">
        <v>76</v>
      </c>
      <c r="D930" s="1" t="s">
        <v>142</v>
      </c>
      <c r="E930" s="1" t="s">
        <v>123</v>
      </c>
      <c r="F930">
        <v>11</v>
      </c>
      <c r="G930">
        <v>0.3</v>
      </c>
      <c r="H930">
        <v>14</v>
      </c>
      <c r="I930">
        <v>0.17</v>
      </c>
      <c r="K930">
        <f t="shared" si="72"/>
        <v>36</v>
      </c>
      <c r="L930">
        <f t="shared" si="73"/>
        <v>45</v>
      </c>
      <c r="M930" t="str">
        <f>IF(COUNT(FIND({0,1,2,3,4,5,6,7,8,9},IF(ISBLANK(A930),IF(LEN(TRIM(B930))&gt;0,TRIM(B930),TRIM(C930)),"")))&gt;0,IF(ISBLANK(A930),IF(LEN(TRIM(B930))&gt;0,TRIM(B930),TRIM(C930)),""),"")</f>
        <v>42</v>
      </c>
      <c r="N930" t="str">
        <f>IF(COUNT(FIND({0,1,2,3,4,5,6,7,8,9},IF(ISBLANK(A930),IF(LEN(TRIM(B930))&gt;0,TRIM(C930),LEFT(D930, 4)),"")))&gt;0,IF(ISBLANK(A930),IF(LEN(TRIM(B930))&gt;0,TRIM(C930),LEFT(D930, 4)),""),"")</f>
        <v>003</v>
      </c>
      <c r="O930" t="str">
        <f t="shared" si="74"/>
        <v>Pa</v>
      </c>
      <c r="P930" t="str">
        <f>TRIM(IF(COUNT(FIND({0,1,2,3,4,5,6,7,8,9},B930))&gt;0,D930,IF(LEN(TRIM(B930))&gt;0,CONCATENATE(B930,C930,D930),MID(D930,4,LEN(D930)))))</f>
        <v>Allegheny</v>
      </c>
      <c r="Q930">
        <f t="shared" si="75"/>
        <v>11</v>
      </c>
      <c r="R930">
        <f t="shared" si="76"/>
        <v>14</v>
      </c>
    </row>
    <row r="931" spans="2:18" x14ac:dyDescent="0.25">
      <c r="B931" s="1" t="s">
        <v>13</v>
      </c>
      <c r="C931" s="1" t="s">
        <v>18</v>
      </c>
      <c r="D931" s="1" t="s">
        <v>19</v>
      </c>
      <c r="E931" s="1" t="s">
        <v>12</v>
      </c>
      <c r="F931">
        <v>11</v>
      </c>
      <c r="G931">
        <v>0.3</v>
      </c>
      <c r="H931">
        <v>19</v>
      </c>
      <c r="I931">
        <v>0.23</v>
      </c>
      <c r="K931">
        <f t="shared" si="72"/>
        <v>36</v>
      </c>
      <c r="L931">
        <f t="shared" si="73"/>
        <v>45</v>
      </c>
      <c r="M931" t="str">
        <f>IF(COUNT(FIND({0,1,2,3,4,5,6,7,8,9},IF(ISBLANK(A931),IF(LEN(TRIM(B931))&gt;0,TRIM(B931),TRIM(C931)),"")))&gt;0,IF(ISBLANK(A931),IF(LEN(TRIM(B931))&gt;0,TRIM(B931),TRIM(C931)),""),"")</f>
        <v>36</v>
      </c>
      <c r="N931" t="str">
        <f>IF(COUNT(FIND({0,1,2,3,4,5,6,7,8,9},IF(ISBLANK(A931),IF(LEN(TRIM(B931))&gt;0,TRIM(C931),LEFT(D931, 4)),"")))&gt;0,IF(ISBLANK(A931),IF(LEN(TRIM(B931))&gt;0,TRIM(C931),LEFT(D931, 4)),""),"")</f>
        <v>091</v>
      </c>
      <c r="O931" t="str">
        <f t="shared" si="74"/>
        <v>NY</v>
      </c>
      <c r="P931" t="str">
        <f>TRIM(IF(COUNT(FIND({0,1,2,3,4,5,6,7,8,9},B931))&gt;0,D931,IF(LEN(TRIM(B931))&gt;0,CONCATENATE(B931,C931,D931),MID(D931,4,LEN(D931)))))</f>
        <v>Saratoga</v>
      </c>
      <c r="Q931">
        <f t="shared" si="75"/>
        <v>11</v>
      </c>
      <c r="R931">
        <f t="shared" si="76"/>
        <v>19</v>
      </c>
    </row>
    <row r="932" spans="2:18" x14ac:dyDescent="0.25">
      <c r="B932" s="1" t="s">
        <v>137</v>
      </c>
      <c r="C932" s="1" t="s">
        <v>68</v>
      </c>
      <c r="D932" s="1" t="s">
        <v>171</v>
      </c>
      <c r="E932" s="1" t="s">
        <v>139</v>
      </c>
      <c r="F932">
        <v>10</v>
      </c>
      <c r="G932">
        <v>0.27</v>
      </c>
      <c r="H932">
        <v>25</v>
      </c>
      <c r="I932">
        <v>0.3</v>
      </c>
      <c r="K932">
        <f t="shared" si="72"/>
        <v>36</v>
      </c>
      <c r="L932">
        <f t="shared" si="73"/>
        <v>45</v>
      </c>
      <c r="M932" t="str">
        <f>IF(COUNT(FIND({0,1,2,3,4,5,6,7,8,9},IF(ISBLANK(A932),IF(LEN(TRIM(B932))&gt;0,TRIM(B932),TRIM(C932)),"")))&gt;0,IF(ISBLANK(A932),IF(LEN(TRIM(B932))&gt;0,TRIM(B932),TRIM(C932)),""),"")</f>
        <v>50</v>
      </c>
      <c r="N932" t="str">
        <f>IF(COUNT(FIND({0,1,2,3,4,5,6,7,8,9},IF(ISBLANK(A932),IF(LEN(TRIM(B932))&gt;0,TRIM(C932),LEFT(D932, 4)),"")))&gt;0,IF(ISBLANK(A932),IF(LEN(TRIM(B932))&gt;0,TRIM(C932),LEFT(D932, 4)),""),"")</f>
        <v>007</v>
      </c>
      <c r="O932" t="str">
        <f t="shared" si="74"/>
        <v>Vt</v>
      </c>
      <c r="P932" t="str">
        <f>TRIM(IF(COUNT(FIND({0,1,2,3,4,5,6,7,8,9},B932))&gt;0,D932,IF(LEN(TRIM(B932))&gt;0,CONCATENATE(B932,C932,D932),MID(D932,4,LEN(D932)))))</f>
        <v>Chittenden</v>
      </c>
      <c r="Q932">
        <f t="shared" si="75"/>
        <v>10</v>
      </c>
      <c r="R932">
        <f t="shared" si="76"/>
        <v>25</v>
      </c>
    </row>
    <row r="933" spans="2:18" x14ac:dyDescent="0.25">
      <c r="B933" s="1" t="s">
        <v>99</v>
      </c>
      <c r="C933" s="1" t="s">
        <v>116</v>
      </c>
      <c r="D933" s="1" t="s">
        <v>117</v>
      </c>
      <c r="E933" s="1" t="s">
        <v>102</v>
      </c>
      <c r="F933">
        <v>10</v>
      </c>
      <c r="G933">
        <v>0.27</v>
      </c>
      <c r="H933">
        <v>21</v>
      </c>
      <c r="I933">
        <v>0.25</v>
      </c>
      <c r="K933">
        <f t="shared" si="72"/>
        <v>36</v>
      </c>
      <c r="L933">
        <f t="shared" si="73"/>
        <v>45</v>
      </c>
      <c r="M933" t="str">
        <f>IF(COUNT(FIND({0,1,2,3,4,5,6,7,8,9},IF(ISBLANK(A933),IF(LEN(TRIM(B933))&gt;0,TRIM(B933),TRIM(C933)),"")))&gt;0,IF(ISBLANK(A933),IF(LEN(TRIM(B933))&gt;0,TRIM(B933),TRIM(C933)),""),"")</f>
        <v>06</v>
      </c>
      <c r="N933" t="str">
        <f>IF(COUNT(FIND({0,1,2,3,4,5,6,7,8,9},IF(ISBLANK(A933),IF(LEN(TRIM(B933))&gt;0,TRIM(C933),LEFT(D933, 4)),"")))&gt;0,IF(ISBLANK(A933),IF(LEN(TRIM(B933))&gt;0,TRIM(C933),LEFT(D933, 4)),""),"")</f>
        <v>073</v>
      </c>
      <c r="O933" t="str">
        <f t="shared" si="74"/>
        <v>Ca</v>
      </c>
      <c r="P933" t="str">
        <f>TRIM(IF(COUNT(FIND({0,1,2,3,4,5,6,7,8,9},B933))&gt;0,D933,IF(LEN(TRIM(B933))&gt;0,CONCATENATE(B933,C933,D933),MID(D933,4,LEN(D933)))))</f>
        <v>San Diego</v>
      </c>
      <c r="Q933">
        <f t="shared" si="75"/>
        <v>10</v>
      </c>
      <c r="R933">
        <f t="shared" si="76"/>
        <v>21</v>
      </c>
    </row>
    <row r="934" spans="2:18" x14ac:dyDescent="0.25">
      <c r="B934" s="1" t="s">
        <v>426</v>
      </c>
      <c r="C934" s="1" t="s">
        <v>436</v>
      </c>
      <c r="D934" s="1" t="s">
        <v>437</v>
      </c>
      <c r="E934" s="1" t="s">
        <v>429</v>
      </c>
      <c r="F934">
        <v>10</v>
      </c>
      <c r="G934">
        <v>0.27</v>
      </c>
      <c r="H934">
        <v>33</v>
      </c>
      <c r="I934">
        <v>0.4</v>
      </c>
      <c r="K934">
        <f t="shared" si="72"/>
        <v>36</v>
      </c>
      <c r="L934">
        <f t="shared" si="73"/>
        <v>45</v>
      </c>
      <c r="M934" t="str">
        <f>IF(COUNT(FIND({0,1,2,3,4,5,6,7,8,9},IF(ISBLANK(A934),IF(LEN(TRIM(B934))&gt;0,TRIM(B934),TRIM(C934)),"")))&gt;0,IF(ISBLANK(A934),IF(LEN(TRIM(B934))&gt;0,TRIM(B934),TRIM(C934)),""),"")</f>
        <v>02</v>
      </c>
      <c r="N934" t="str">
        <f>IF(COUNT(FIND({0,1,2,3,4,5,6,7,8,9},IF(ISBLANK(A934),IF(LEN(TRIM(B934))&gt;0,TRIM(C934),LEFT(D934, 4)),"")))&gt;0,IF(ISBLANK(A934),IF(LEN(TRIM(B934))&gt;0,TRIM(C934),LEFT(D934, 4)),""),"")</f>
        <v>090</v>
      </c>
      <c r="O934" t="str">
        <f t="shared" si="74"/>
        <v>Ak</v>
      </c>
      <c r="P934" t="str">
        <f>TRIM(IF(COUNT(FIND({0,1,2,3,4,5,6,7,8,9},B934))&gt;0,D934,IF(LEN(TRIM(B934))&gt;0,CONCATENATE(B934,C934,D934),MID(D934,4,LEN(D934)))))</f>
        <v>Fairbanks North Star Bor</v>
      </c>
      <c r="Q934">
        <f t="shared" si="75"/>
        <v>10</v>
      </c>
      <c r="R934">
        <f t="shared" si="76"/>
        <v>33</v>
      </c>
    </row>
    <row r="935" spans="2:18" x14ac:dyDescent="0.25">
      <c r="B935" s="1" t="s">
        <v>238</v>
      </c>
      <c r="C935" s="1" t="s">
        <v>154</v>
      </c>
      <c r="D935" s="1" t="s">
        <v>438</v>
      </c>
      <c r="E935" s="1" t="s">
        <v>240</v>
      </c>
      <c r="F935">
        <v>10</v>
      </c>
      <c r="G935">
        <v>0.27</v>
      </c>
      <c r="H935">
        <v>16</v>
      </c>
      <c r="I935">
        <v>0.19</v>
      </c>
      <c r="K935">
        <f t="shared" si="72"/>
        <v>36</v>
      </c>
      <c r="L935">
        <f t="shared" si="73"/>
        <v>45</v>
      </c>
      <c r="M935" t="str">
        <f>IF(COUNT(FIND({0,1,2,3,4,5,6,7,8,9},IF(ISBLANK(A935),IF(LEN(TRIM(B935))&gt;0,TRIM(B935),TRIM(C935)),"")))&gt;0,IF(ISBLANK(A935),IF(LEN(TRIM(B935))&gt;0,TRIM(B935),TRIM(C935)),""),"")</f>
        <v>45</v>
      </c>
      <c r="N935" t="str">
        <f>IF(COUNT(FIND({0,1,2,3,4,5,6,7,8,9},IF(ISBLANK(A935),IF(LEN(TRIM(B935))&gt;0,TRIM(C935),LEFT(D935, 4)),"")))&gt;0,IF(ISBLANK(A935),IF(LEN(TRIM(B935))&gt;0,TRIM(C935),LEFT(D935, 4)),""),"")</f>
        <v>079</v>
      </c>
      <c r="O935" t="str">
        <f t="shared" si="74"/>
        <v>SC</v>
      </c>
      <c r="P935" t="str">
        <f>TRIM(IF(COUNT(FIND({0,1,2,3,4,5,6,7,8,9},B935))&gt;0,D935,IF(LEN(TRIM(B935))&gt;0,CONCATENATE(B935,C935,D935),MID(D935,4,LEN(D935)))))</f>
        <v>Richland</v>
      </c>
      <c r="Q935">
        <f t="shared" si="75"/>
        <v>10</v>
      </c>
      <c r="R935">
        <f t="shared" si="76"/>
        <v>16</v>
      </c>
    </row>
    <row r="936" spans="2:18" x14ac:dyDescent="0.25">
      <c r="B936" s="1" t="s">
        <v>251</v>
      </c>
      <c r="C936" s="1" t="s">
        <v>252</v>
      </c>
      <c r="D936" s="1" t="s">
        <v>173</v>
      </c>
      <c r="E936" s="1" t="s">
        <v>253</v>
      </c>
      <c r="F936">
        <v>10</v>
      </c>
      <c r="G936">
        <v>0.27</v>
      </c>
      <c r="H936">
        <v>21</v>
      </c>
      <c r="I936">
        <v>0.25</v>
      </c>
      <c r="K936">
        <f t="shared" si="72"/>
        <v>36</v>
      </c>
      <c r="L936">
        <f t="shared" si="73"/>
        <v>45</v>
      </c>
      <c r="M936" t="str">
        <f>IF(COUNT(FIND({0,1,2,3,4,5,6,7,8,9},IF(ISBLANK(A936),IF(LEN(TRIM(B936))&gt;0,TRIM(B936),TRIM(C936)),"")))&gt;0,IF(ISBLANK(A936),IF(LEN(TRIM(B936))&gt;0,TRIM(B936),TRIM(C936)),""),"")</f>
        <v>26</v>
      </c>
      <c r="N936" t="str">
        <f>IF(COUNT(FIND({0,1,2,3,4,5,6,7,8,9},IF(ISBLANK(A936),IF(LEN(TRIM(B936))&gt;0,TRIM(C936),LEFT(D936, 4)),"")))&gt;0,IF(ISBLANK(A936),IF(LEN(TRIM(B936))&gt;0,TRIM(C936),LEFT(D936, 4)),""),"")</f>
        <v>163</v>
      </c>
      <c r="O936" t="str">
        <f t="shared" si="74"/>
        <v>Mi</v>
      </c>
      <c r="P936" t="str">
        <f>TRIM(IF(COUNT(FIND({0,1,2,3,4,5,6,7,8,9},B936))&gt;0,D936,IF(LEN(TRIM(B936))&gt;0,CONCATENATE(B936,C936,D936),MID(D936,4,LEN(D936)))))</f>
        <v>Wayne</v>
      </c>
      <c r="Q936">
        <f t="shared" si="75"/>
        <v>10</v>
      </c>
      <c r="R936">
        <f t="shared" si="76"/>
        <v>21</v>
      </c>
    </row>
    <row r="937" spans="2:18" x14ac:dyDescent="0.25">
      <c r="B937" s="1" t="s">
        <v>13</v>
      </c>
      <c r="C937" s="1" t="s">
        <v>172</v>
      </c>
      <c r="D937" s="1" t="s">
        <v>173</v>
      </c>
      <c r="E937" s="1" t="s">
        <v>12</v>
      </c>
      <c r="F937">
        <v>10</v>
      </c>
      <c r="G937">
        <v>0.27</v>
      </c>
      <c r="H937">
        <v>24</v>
      </c>
      <c r="I937">
        <v>0.28999999999999998</v>
      </c>
      <c r="K937">
        <f t="shared" si="72"/>
        <v>36</v>
      </c>
      <c r="L937">
        <f t="shared" si="73"/>
        <v>45</v>
      </c>
      <c r="M937" t="str">
        <f>IF(COUNT(FIND({0,1,2,3,4,5,6,7,8,9},IF(ISBLANK(A937),IF(LEN(TRIM(B937))&gt;0,TRIM(B937),TRIM(C937)),"")))&gt;0,IF(ISBLANK(A937),IF(LEN(TRIM(B937))&gt;0,TRIM(B937),TRIM(C937)),""),"")</f>
        <v>36</v>
      </c>
      <c r="N937" t="str">
        <f>IF(COUNT(FIND({0,1,2,3,4,5,6,7,8,9},IF(ISBLANK(A937),IF(LEN(TRIM(B937))&gt;0,TRIM(C937),LEFT(D937, 4)),"")))&gt;0,IF(ISBLANK(A937),IF(LEN(TRIM(B937))&gt;0,TRIM(C937),LEFT(D937, 4)),""),"")</f>
        <v>117</v>
      </c>
      <c r="O937" t="str">
        <f t="shared" si="74"/>
        <v>NY</v>
      </c>
      <c r="P937" t="str">
        <f>TRIM(IF(COUNT(FIND({0,1,2,3,4,5,6,7,8,9},B937))&gt;0,D937,IF(LEN(TRIM(B937))&gt;0,CONCATENATE(B937,C937,D937),MID(D937,4,LEN(D937)))))</f>
        <v>Wayne</v>
      </c>
      <c r="Q937">
        <f t="shared" si="75"/>
        <v>10</v>
      </c>
      <c r="R937">
        <f t="shared" si="76"/>
        <v>24</v>
      </c>
    </row>
    <row r="938" spans="2:18" x14ac:dyDescent="0.25">
      <c r="B938" s="1" t="s">
        <v>194</v>
      </c>
      <c r="C938" s="1" t="s">
        <v>195</v>
      </c>
      <c r="D938" s="1" t="s">
        <v>196</v>
      </c>
      <c r="E938" s="1" t="s">
        <v>197</v>
      </c>
      <c r="F938">
        <v>192</v>
      </c>
      <c r="G938">
        <v>5.16</v>
      </c>
      <c r="H938">
        <v>415</v>
      </c>
      <c r="I938">
        <v>5.01</v>
      </c>
      <c r="K938">
        <f t="shared" si="72"/>
        <v>36</v>
      </c>
      <c r="L938">
        <f t="shared" si="73"/>
        <v>45</v>
      </c>
      <c r="M938" t="str">
        <f>IF(COUNT(FIND({0,1,2,3,4,5,6,7,8,9},IF(ISBLANK(A938),IF(LEN(TRIM(B938))&gt;0,TRIM(B938),TRIM(C938)),"")))&gt;0,IF(ISBLANK(A938),IF(LEN(TRIM(B938))&gt;0,TRIM(B938),TRIM(C938)),""),"")</f>
        <v/>
      </c>
      <c r="N938" t="str">
        <f>IF(COUNT(FIND({0,1,2,3,4,5,6,7,8,9},IF(ISBLANK(A938),IF(LEN(TRIM(B938))&gt;0,TRIM(C938),LEFT(D938, 4)),"")))&gt;0,IF(ISBLANK(A938),IF(LEN(TRIM(B938))&gt;0,TRIM(C938),LEFT(D938, 4)),""),"")</f>
        <v/>
      </c>
      <c r="O938" t="str">
        <f t="shared" si="74"/>
        <v>XX</v>
      </c>
      <c r="P938" t="str">
        <f>TRIM(IF(COUNT(FIND({0,1,2,3,4,5,6,7,8,9},B938))&gt;0,D938,IF(LEN(TRIM(B938))&gt;0,CONCATENATE(B938,C938,D938),MID(D938,4,LEN(D938)))))</f>
        <v>Same State</v>
      </c>
      <c r="Q938">
        <f t="shared" si="75"/>
        <v>192</v>
      </c>
      <c r="R938">
        <f t="shared" si="76"/>
        <v>415</v>
      </c>
    </row>
    <row r="939" spans="2:18" x14ac:dyDescent="0.25">
      <c r="B939" s="1" t="s">
        <v>198</v>
      </c>
      <c r="C939" s="1" t="s">
        <v>199</v>
      </c>
      <c r="D939" s="1" t="s">
        <v>200</v>
      </c>
      <c r="E939" s="1" t="s">
        <v>197</v>
      </c>
      <c r="F939">
        <v>292</v>
      </c>
      <c r="G939">
        <v>7.85</v>
      </c>
      <c r="H939">
        <v>641</v>
      </c>
      <c r="I939">
        <v>7.74</v>
      </c>
      <c r="K939">
        <f t="shared" si="72"/>
        <v>36</v>
      </c>
      <c r="L939">
        <f t="shared" si="73"/>
        <v>45</v>
      </c>
      <c r="M939" t="str">
        <f>IF(COUNT(FIND({0,1,2,3,4,5,6,7,8,9},IF(ISBLANK(A939),IF(LEN(TRIM(B939))&gt;0,TRIM(B939),TRIM(C939)),"")))&gt;0,IF(ISBLANK(A939),IF(LEN(TRIM(B939))&gt;0,TRIM(B939),TRIM(C939)),""),"")</f>
        <v/>
      </c>
      <c r="N939" t="str">
        <f>IF(COUNT(FIND({0,1,2,3,4,5,6,7,8,9},IF(ISBLANK(A939),IF(LEN(TRIM(B939))&gt;0,TRIM(C939),LEFT(D939, 4)),"")))&gt;0,IF(ISBLANK(A939),IF(LEN(TRIM(B939))&gt;0,TRIM(C939),LEFT(D939, 4)),""),"")</f>
        <v/>
      </c>
      <c r="O939" t="str">
        <f t="shared" si="74"/>
        <v>XX</v>
      </c>
      <c r="P939" t="str">
        <f>TRIM(IF(COUNT(FIND({0,1,2,3,4,5,6,7,8,9},B939))&gt;0,D939,IF(LEN(TRIM(B939))&gt;0,CONCATENATE(B939,C939,D939),MID(D939,4,LEN(D939)))))</f>
        <v>Region 1: Northeast</v>
      </c>
      <c r="Q939">
        <f t="shared" si="75"/>
        <v>292</v>
      </c>
      <c r="R939">
        <f t="shared" si="76"/>
        <v>641</v>
      </c>
    </row>
    <row r="940" spans="2:18" x14ac:dyDescent="0.25">
      <c r="B940" s="1" t="s">
        <v>198</v>
      </c>
      <c r="C940" s="1" t="s">
        <v>199</v>
      </c>
      <c r="D940" s="1" t="s">
        <v>201</v>
      </c>
      <c r="E940" s="1" t="s">
        <v>197</v>
      </c>
      <c r="F940">
        <v>333</v>
      </c>
      <c r="G940">
        <v>8.9499999999999993</v>
      </c>
      <c r="H940">
        <v>687</v>
      </c>
      <c r="I940">
        <v>8.3000000000000007</v>
      </c>
      <c r="K940">
        <f t="shared" si="72"/>
        <v>36</v>
      </c>
      <c r="L940">
        <f t="shared" si="73"/>
        <v>45</v>
      </c>
      <c r="M940" t="str">
        <f>IF(COUNT(FIND({0,1,2,3,4,5,6,7,8,9},IF(ISBLANK(A940),IF(LEN(TRIM(B940))&gt;0,TRIM(B940),TRIM(C940)),"")))&gt;0,IF(ISBLANK(A940),IF(LEN(TRIM(B940))&gt;0,TRIM(B940),TRIM(C940)),""),"")</f>
        <v/>
      </c>
      <c r="N940" t="str">
        <f>IF(COUNT(FIND({0,1,2,3,4,5,6,7,8,9},IF(ISBLANK(A940),IF(LEN(TRIM(B940))&gt;0,TRIM(C940),LEFT(D940, 4)),"")))&gt;0,IF(ISBLANK(A940),IF(LEN(TRIM(B940))&gt;0,TRIM(C940),LEFT(D940, 4)),""),"")</f>
        <v/>
      </c>
      <c r="O940" t="str">
        <f t="shared" si="74"/>
        <v>XX</v>
      </c>
      <c r="P940" t="str">
        <f>TRIM(IF(COUNT(FIND({0,1,2,3,4,5,6,7,8,9},B940))&gt;0,D940,IF(LEN(TRIM(B940))&gt;0,CONCATENATE(B940,C940,D940),MID(D940,4,LEN(D940)))))</f>
        <v>Region 2: Midwest</v>
      </c>
      <c r="Q940">
        <f t="shared" si="75"/>
        <v>333</v>
      </c>
      <c r="R940">
        <f t="shared" si="76"/>
        <v>687</v>
      </c>
    </row>
    <row r="941" spans="2:18" x14ac:dyDescent="0.25">
      <c r="B941" s="1" t="s">
        <v>198</v>
      </c>
      <c r="C941" s="1" t="s">
        <v>199</v>
      </c>
      <c r="D941" s="1" t="s">
        <v>202</v>
      </c>
      <c r="E941" s="1" t="s">
        <v>197</v>
      </c>
      <c r="F941">
        <v>740</v>
      </c>
      <c r="G941">
        <v>19.89</v>
      </c>
      <c r="H941">
        <v>1542</v>
      </c>
      <c r="I941">
        <v>18.63</v>
      </c>
      <c r="K941">
        <f t="shared" si="72"/>
        <v>36</v>
      </c>
      <c r="L941">
        <f t="shared" si="73"/>
        <v>45</v>
      </c>
      <c r="M941" t="str">
        <f>IF(COUNT(FIND({0,1,2,3,4,5,6,7,8,9},IF(ISBLANK(A941),IF(LEN(TRIM(B941))&gt;0,TRIM(B941),TRIM(C941)),"")))&gt;0,IF(ISBLANK(A941),IF(LEN(TRIM(B941))&gt;0,TRIM(B941),TRIM(C941)),""),"")</f>
        <v/>
      </c>
      <c r="N941" t="str">
        <f>IF(COUNT(FIND({0,1,2,3,4,5,6,7,8,9},IF(ISBLANK(A941),IF(LEN(TRIM(B941))&gt;0,TRIM(C941),LEFT(D941, 4)),"")))&gt;0,IF(ISBLANK(A941),IF(LEN(TRIM(B941))&gt;0,TRIM(C941),LEFT(D941, 4)),""),"")</f>
        <v/>
      </c>
      <c r="O941" t="str">
        <f t="shared" si="74"/>
        <v>XX</v>
      </c>
      <c r="P941" t="str">
        <f>TRIM(IF(COUNT(FIND({0,1,2,3,4,5,6,7,8,9},B941))&gt;0,D941,IF(LEN(TRIM(B941))&gt;0,CONCATENATE(B941,C941,D941),MID(D941,4,LEN(D941)))))</f>
        <v>Region 3: South</v>
      </c>
      <c r="Q941">
        <f t="shared" si="75"/>
        <v>740</v>
      </c>
      <c r="R941">
        <f t="shared" si="76"/>
        <v>1542</v>
      </c>
    </row>
    <row r="942" spans="2:18" x14ac:dyDescent="0.25">
      <c r="B942" s="1" t="s">
        <v>198</v>
      </c>
      <c r="C942" s="1" t="s">
        <v>199</v>
      </c>
      <c r="D942" s="1" t="s">
        <v>203</v>
      </c>
      <c r="E942" s="1" t="s">
        <v>197</v>
      </c>
      <c r="F942">
        <v>199</v>
      </c>
      <c r="G942">
        <v>5.35</v>
      </c>
      <c r="H942">
        <v>394</v>
      </c>
      <c r="I942">
        <v>4.76</v>
      </c>
      <c r="K942">
        <f t="shared" si="72"/>
        <v>36</v>
      </c>
      <c r="L942">
        <f t="shared" si="73"/>
        <v>45</v>
      </c>
      <c r="M942" t="str">
        <f>IF(COUNT(FIND({0,1,2,3,4,5,6,7,8,9},IF(ISBLANK(A942),IF(LEN(TRIM(B942))&gt;0,TRIM(B942),TRIM(C942)),"")))&gt;0,IF(ISBLANK(A942),IF(LEN(TRIM(B942))&gt;0,TRIM(B942),TRIM(C942)),""),"")</f>
        <v/>
      </c>
      <c r="N942" t="str">
        <f>IF(COUNT(FIND({0,1,2,3,4,5,6,7,8,9},IF(ISBLANK(A942),IF(LEN(TRIM(B942))&gt;0,TRIM(C942),LEFT(D942, 4)),"")))&gt;0,IF(ISBLANK(A942),IF(LEN(TRIM(B942))&gt;0,TRIM(C942),LEFT(D942, 4)),""),"")</f>
        <v/>
      </c>
      <c r="O942" t="str">
        <f t="shared" si="74"/>
        <v>XX</v>
      </c>
      <c r="P942" t="str">
        <f>TRIM(IF(COUNT(FIND({0,1,2,3,4,5,6,7,8,9},B942))&gt;0,D942,IF(LEN(TRIM(B942))&gt;0,CONCATENATE(B942,C942,D942),MID(D942,4,LEN(D942)))))</f>
        <v>Region 4: West</v>
      </c>
      <c r="Q942">
        <f t="shared" si="75"/>
        <v>199</v>
      </c>
      <c r="R942">
        <f t="shared" si="76"/>
        <v>394</v>
      </c>
    </row>
    <row r="943" spans="2:18" x14ac:dyDescent="0.25">
      <c r="B943" s="1" t="s">
        <v>269</v>
      </c>
      <c r="C943" s="1" t="s">
        <v>270</v>
      </c>
      <c r="D943" s="1" t="s">
        <v>271</v>
      </c>
      <c r="E943" s="1" t="s">
        <v>197</v>
      </c>
      <c r="F943">
        <v>12</v>
      </c>
      <c r="G943">
        <v>0.32</v>
      </c>
      <c r="H943">
        <v>35</v>
      </c>
      <c r="I943">
        <v>0.42</v>
      </c>
      <c r="K943">
        <f t="shared" si="72"/>
        <v>36</v>
      </c>
      <c r="L943">
        <f t="shared" si="73"/>
        <v>45</v>
      </c>
      <c r="M943" t="str">
        <f>IF(COUNT(FIND({0,1,2,3,4,5,6,7,8,9},IF(ISBLANK(A943),IF(LEN(TRIM(B943))&gt;0,TRIM(B943),TRIM(C943)),"")))&gt;0,IF(ISBLANK(A943),IF(LEN(TRIM(B943))&gt;0,TRIM(B943),TRIM(C943)),""),"")</f>
        <v/>
      </c>
      <c r="N943" t="str">
        <f>IF(COUNT(FIND({0,1,2,3,4,5,6,7,8,9},IF(ISBLANK(A943),IF(LEN(TRIM(B943))&gt;0,TRIM(C943),LEFT(D943, 4)),"")))&gt;0,IF(ISBLANK(A943),IF(LEN(TRIM(B943))&gt;0,TRIM(C943),LEFT(D943, 4)),""),"")</f>
        <v/>
      </c>
      <c r="O943" t="str">
        <f t="shared" si="74"/>
        <v>XX</v>
      </c>
      <c r="P943" t="str">
        <f>TRIM(IF(COUNT(FIND({0,1,2,3,4,5,6,7,8,9},B943))&gt;0,D943,IF(LEN(TRIM(B943))&gt;0,CONCATENATE(B943,C943,D943),MID(D943,4,LEN(D943)))))</f>
        <v>Foreign</v>
      </c>
      <c r="Q943">
        <f t="shared" si="75"/>
        <v>12</v>
      </c>
      <c r="R943">
        <f t="shared" si="76"/>
        <v>35</v>
      </c>
    </row>
    <row r="944" spans="2:18" x14ac:dyDescent="0.25">
      <c r="B944" s="1" t="s">
        <v>204</v>
      </c>
      <c r="C944" s="1" t="s">
        <v>205</v>
      </c>
      <c r="D944" s="1" t="s">
        <v>439</v>
      </c>
      <c r="E944" s="1" t="s">
        <v>197</v>
      </c>
      <c r="F944">
        <v>35407</v>
      </c>
      <c r="H944">
        <v>83722</v>
      </c>
      <c r="K944">
        <f t="shared" si="72"/>
        <v>36</v>
      </c>
      <c r="L944">
        <f t="shared" si="73"/>
        <v>45</v>
      </c>
      <c r="M944" t="str">
        <f>IF(COUNT(FIND({0,1,2,3,4,5,6,7,8,9},IF(ISBLANK(A944),IF(LEN(TRIM(B944))&gt;0,TRIM(B944),TRIM(C944)),"")))&gt;0,IF(ISBLANK(A944),IF(LEN(TRIM(B944))&gt;0,TRIM(B944),TRIM(C944)),""),"")</f>
        <v>36</v>
      </c>
      <c r="N944" t="str">
        <f>IF(COUNT(FIND({0,1,2,3,4,5,6,7,8,9},IF(ISBLANK(A944),IF(LEN(TRIM(B944))&gt;0,TRIM(C944),LEFT(D944, 4)),"")))&gt;0,IF(ISBLANK(A944),IF(LEN(TRIM(B944))&gt;0,TRIM(C944),LEFT(D944, 4)),""),"")</f>
        <v xml:space="preserve">045 </v>
      </c>
      <c r="O944" t="str">
        <f t="shared" si="74"/>
        <v>XX</v>
      </c>
      <c r="P944" t="str">
        <f>TRIM(IF(COUNT(FIND({0,1,2,3,4,5,6,7,8,9},B944))&gt;0,D944,IF(LEN(TRIM(B944))&gt;0,CONCATENATE(B944,C944,D944),MID(D944,4,LEN(D944)))))</f>
        <v>County Non-Migrants</v>
      </c>
      <c r="Q944">
        <f t="shared" si="75"/>
        <v>35407</v>
      </c>
      <c r="R944">
        <f t="shared" si="76"/>
        <v>83722</v>
      </c>
    </row>
    <row r="945" spans="1:18" x14ac:dyDescent="0.25">
      <c r="A945">
        <v>36</v>
      </c>
      <c r="B945" s="1" t="s">
        <v>413</v>
      </c>
      <c r="C945" s="1" t="s">
        <v>273</v>
      </c>
      <c r="D945" s="1" t="s">
        <v>440</v>
      </c>
      <c r="E945" s="1" t="s">
        <v>12</v>
      </c>
      <c r="F945">
        <v>25814</v>
      </c>
      <c r="H945">
        <v>45845</v>
      </c>
      <c r="K945">
        <f t="shared" si="72"/>
        <v>36</v>
      </c>
      <c r="L945">
        <f t="shared" si="73"/>
        <v>47</v>
      </c>
      <c r="M945" t="str">
        <f>IF(COUNT(FIND({0,1,2,3,4,5,6,7,8,9},IF(ISBLANK(A945),IF(LEN(TRIM(B945))&gt;0,TRIM(B945),TRIM(C945)),"")))&gt;0,IF(ISBLANK(A945),IF(LEN(TRIM(B945))&gt;0,TRIM(B945),TRIM(C945)),""),"")</f>
        <v/>
      </c>
      <c r="N945" t="str">
        <f>IF(COUNT(FIND({0,1,2,3,4,5,6,7,8,9},IF(ISBLANK(A945),IF(LEN(TRIM(B945))&gt;0,TRIM(C945),LEFT(D945, 4)),"")))&gt;0,IF(ISBLANK(A945),IF(LEN(TRIM(B945))&gt;0,TRIM(C945),LEFT(D945, 4)),""),"")</f>
        <v/>
      </c>
      <c r="O945" t="str">
        <f t="shared" si="74"/>
        <v>NY</v>
      </c>
      <c r="P945" t="str">
        <f>TRIM(IF(COUNT(FIND({0,1,2,3,4,5,6,7,8,9},B945))&gt;0,D945,IF(LEN(TRIM(B945))&gt;0,CONCATENATE(B945,C945,D945),MID(D945,4,LEN(D945)))))</f>
        <v>Kings Total Migration Fl</v>
      </c>
      <c r="Q945">
        <f t="shared" si="75"/>
        <v>25814</v>
      </c>
      <c r="R945">
        <f t="shared" si="76"/>
        <v>45845</v>
      </c>
    </row>
    <row r="946" spans="1:18" x14ac:dyDescent="0.25">
      <c r="B946" s="1" t="s">
        <v>13</v>
      </c>
      <c r="C946" s="1" t="s">
        <v>28</v>
      </c>
      <c r="D946" s="1" t="s">
        <v>29</v>
      </c>
      <c r="E946" s="1" t="s">
        <v>12</v>
      </c>
      <c r="F946">
        <v>5972</v>
      </c>
      <c r="G946">
        <v>23.13</v>
      </c>
      <c r="H946">
        <v>12086</v>
      </c>
      <c r="I946">
        <v>26.36</v>
      </c>
      <c r="K946">
        <f t="shared" si="72"/>
        <v>36</v>
      </c>
      <c r="L946">
        <f t="shared" si="73"/>
        <v>47</v>
      </c>
      <c r="M946" t="str">
        <f>IF(COUNT(FIND({0,1,2,3,4,5,6,7,8,9},IF(ISBLANK(A946),IF(LEN(TRIM(B946))&gt;0,TRIM(B946),TRIM(C946)),"")))&gt;0,IF(ISBLANK(A946),IF(LEN(TRIM(B946))&gt;0,TRIM(B946),TRIM(C946)),""),"")</f>
        <v>36</v>
      </c>
      <c r="N946" t="str">
        <f>IF(COUNT(FIND({0,1,2,3,4,5,6,7,8,9},IF(ISBLANK(A946),IF(LEN(TRIM(B946))&gt;0,TRIM(C946),LEFT(D946, 4)),"")))&gt;0,IF(ISBLANK(A946),IF(LEN(TRIM(B946))&gt;0,TRIM(C946),LEFT(D946, 4)),""),"")</f>
        <v>081</v>
      </c>
      <c r="O946" t="str">
        <f t="shared" si="74"/>
        <v>NY</v>
      </c>
      <c r="P946" t="str">
        <f>TRIM(IF(COUNT(FIND({0,1,2,3,4,5,6,7,8,9},B946))&gt;0,D946,IF(LEN(TRIM(B946))&gt;0,CONCATENATE(B946,C946,D946),MID(D946,4,LEN(D946)))))</f>
        <v>Queens</v>
      </c>
      <c r="Q946">
        <f t="shared" si="75"/>
        <v>5972</v>
      </c>
      <c r="R946">
        <f t="shared" si="76"/>
        <v>12086</v>
      </c>
    </row>
    <row r="947" spans="1:18" x14ac:dyDescent="0.25">
      <c r="B947" s="1" t="s">
        <v>13</v>
      </c>
      <c r="C947" s="1" t="s">
        <v>30</v>
      </c>
      <c r="D947" s="1" t="s">
        <v>31</v>
      </c>
      <c r="E947" s="1" t="s">
        <v>12</v>
      </c>
      <c r="F947">
        <v>5889</v>
      </c>
      <c r="G947">
        <v>22.81</v>
      </c>
      <c r="H947">
        <v>10377</v>
      </c>
      <c r="I947">
        <v>22.63</v>
      </c>
      <c r="K947">
        <f t="shared" si="72"/>
        <v>36</v>
      </c>
      <c r="L947">
        <f t="shared" si="73"/>
        <v>47</v>
      </c>
      <c r="M947" t="str">
        <f>IF(COUNT(FIND({0,1,2,3,4,5,6,7,8,9},IF(ISBLANK(A947),IF(LEN(TRIM(B947))&gt;0,TRIM(B947),TRIM(C947)),"")))&gt;0,IF(ISBLANK(A947),IF(LEN(TRIM(B947))&gt;0,TRIM(B947),TRIM(C947)),""),"")</f>
        <v>36</v>
      </c>
      <c r="N947" t="str">
        <f>IF(COUNT(FIND({0,1,2,3,4,5,6,7,8,9},IF(ISBLANK(A947),IF(LEN(TRIM(B947))&gt;0,TRIM(C947),LEFT(D947, 4)),"")))&gt;0,IF(ISBLANK(A947),IF(LEN(TRIM(B947))&gt;0,TRIM(C947),LEFT(D947, 4)),""),"")</f>
        <v>061</v>
      </c>
      <c r="O947" t="str">
        <f t="shared" si="74"/>
        <v>NY</v>
      </c>
      <c r="P947" t="str">
        <f>TRIM(IF(COUNT(FIND({0,1,2,3,4,5,6,7,8,9},B947))&gt;0,D947,IF(LEN(TRIM(B947))&gt;0,CONCATENATE(B947,C947,D947),MID(D947,4,LEN(D947)))))</f>
        <v>New York</v>
      </c>
      <c r="Q947">
        <f t="shared" si="75"/>
        <v>5889</v>
      </c>
      <c r="R947">
        <f t="shared" si="76"/>
        <v>10377</v>
      </c>
    </row>
    <row r="948" spans="1:18" x14ac:dyDescent="0.25">
      <c r="B948" s="1" t="s">
        <v>13</v>
      </c>
      <c r="C948" s="1" t="s">
        <v>62</v>
      </c>
      <c r="D948" s="1" t="s">
        <v>63</v>
      </c>
      <c r="E948" s="1" t="s">
        <v>12</v>
      </c>
      <c r="F948">
        <v>1975</v>
      </c>
      <c r="G948">
        <v>7.65</v>
      </c>
      <c r="H948">
        <v>3848</v>
      </c>
      <c r="I948">
        <v>8.39</v>
      </c>
      <c r="K948">
        <f t="shared" si="72"/>
        <v>36</v>
      </c>
      <c r="L948">
        <f t="shared" si="73"/>
        <v>47</v>
      </c>
      <c r="M948" t="str">
        <f>IF(COUNT(FIND({0,1,2,3,4,5,6,7,8,9},IF(ISBLANK(A948),IF(LEN(TRIM(B948))&gt;0,TRIM(B948),TRIM(C948)),"")))&gt;0,IF(ISBLANK(A948),IF(LEN(TRIM(B948))&gt;0,TRIM(B948),TRIM(C948)),""),"")</f>
        <v>36</v>
      </c>
      <c r="N948" t="str">
        <f>IF(COUNT(FIND({0,1,2,3,4,5,6,7,8,9},IF(ISBLANK(A948),IF(LEN(TRIM(B948))&gt;0,TRIM(C948),LEFT(D948, 4)),"")))&gt;0,IF(ISBLANK(A948),IF(LEN(TRIM(B948))&gt;0,TRIM(C948),LEFT(D948, 4)),""),"")</f>
        <v>005</v>
      </c>
      <c r="O948" t="str">
        <f t="shared" si="74"/>
        <v>NY</v>
      </c>
      <c r="P948" t="str">
        <f>TRIM(IF(COUNT(FIND({0,1,2,3,4,5,6,7,8,9},B948))&gt;0,D948,IF(LEN(TRIM(B948))&gt;0,CONCATENATE(B948,C948,D948),MID(D948,4,LEN(D948)))))</f>
        <v>Bronx</v>
      </c>
      <c r="Q948">
        <f t="shared" si="75"/>
        <v>1975</v>
      </c>
      <c r="R948">
        <f t="shared" si="76"/>
        <v>3848</v>
      </c>
    </row>
    <row r="949" spans="1:18" x14ac:dyDescent="0.25">
      <c r="B949" s="1" t="s">
        <v>13</v>
      </c>
      <c r="C949" s="1" t="s">
        <v>38</v>
      </c>
      <c r="D949" s="1" t="s">
        <v>39</v>
      </c>
      <c r="E949" s="1" t="s">
        <v>12</v>
      </c>
      <c r="F949">
        <v>947</v>
      </c>
      <c r="G949">
        <v>3.67</v>
      </c>
      <c r="H949">
        <v>1522</v>
      </c>
      <c r="I949">
        <v>3.32</v>
      </c>
      <c r="K949">
        <f t="shared" si="72"/>
        <v>36</v>
      </c>
      <c r="L949">
        <f t="shared" si="73"/>
        <v>47</v>
      </c>
      <c r="M949" t="str">
        <f>IF(COUNT(FIND({0,1,2,3,4,5,6,7,8,9},IF(ISBLANK(A949),IF(LEN(TRIM(B949))&gt;0,TRIM(B949),TRIM(C949)),"")))&gt;0,IF(ISBLANK(A949),IF(LEN(TRIM(B949))&gt;0,TRIM(B949),TRIM(C949)),""),"")</f>
        <v>36</v>
      </c>
      <c r="N949" t="str">
        <f>IF(COUNT(FIND({0,1,2,3,4,5,6,7,8,9},IF(ISBLANK(A949),IF(LEN(TRIM(B949))&gt;0,TRIM(C949),LEFT(D949, 4)),"")))&gt;0,IF(ISBLANK(A949),IF(LEN(TRIM(B949))&gt;0,TRIM(C949),LEFT(D949, 4)),""),"")</f>
        <v>059</v>
      </c>
      <c r="O949" t="str">
        <f t="shared" si="74"/>
        <v>NY</v>
      </c>
      <c r="P949" t="str">
        <f>TRIM(IF(COUNT(FIND({0,1,2,3,4,5,6,7,8,9},B949))&gt;0,D949,IF(LEN(TRIM(B949))&gt;0,CONCATENATE(B949,C949,D949),MID(D949,4,LEN(D949)))))</f>
        <v>Nassau</v>
      </c>
      <c r="Q949">
        <f t="shared" si="75"/>
        <v>947</v>
      </c>
      <c r="R949">
        <f t="shared" si="76"/>
        <v>1522</v>
      </c>
    </row>
    <row r="950" spans="1:18" x14ac:dyDescent="0.25">
      <c r="B950" s="1" t="s">
        <v>13</v>
      </c>
      <c r="C950" s="1" t="s">
        <v>124</v>
      </c>
      <c r="D950" s="1" t="s">
        <v>125</v>
      </c>
      <c r="E950" s="1" t="s">
        <v>12</v>
      </c>
      <c r="F950">
        <v>876</v>
      </c>
      <c r="G950">
        <v>3.39</v>
      </c>
      <c r="H950">
        <v>1586</v>
      </c>
      <c r="I950">
        <v>3.46</v>
      </c>
      <c r="K950">
        <f t="shared" si="72"/>
        <v>36</v>
      </c>
      <c r="L950">
        <f t="shared" si="73"/>
        <v>47</v>
      </c>
      <c r="M950" t="str">
        <f>IF(COUNT(FIND({0,1,2,3,4,5,6,7,8,9},IF(ISBLANK(A950),IF(LEN(TRIM(B950))&gt;0,TRIM(B950),TRIM(C950)),"")))&gt;0,IF(ISBLANK(A950),IF(LEN(TRIM(B950))&gt;0,TRIM(B950),TRIM(C950)),""),"")</f>
        <v>36</v>
      </c>
      <c r="N950" t="str">
        <f>IF(COUNT(FIND({0,1,2,3,4,5,6,7,8,9},IF(ISBLANK(A950),IF(LEN(TRIM(B950))&gt;0,TRIM(C950),LEFT(D950, 4)),"")))&gt;0,IF(ISBLANK(A950),IF(LEN(TRIM(B950))&gt;0,TRIM(C950),LEFT(D950, 4)),""),"")</f>
        <v>085</v>
      </c>
      <c r="O950" t="str">
        <f t="shared" si="74"/>
        <v>NY</v>
      </c>
      <c r="P950" t="str">
        <f>TRIM(IF(COUNT(FIND({0,1,2,3,4,5,6,7,8,9},B950))&gt;0,D950,IF(LEN(TRIM(B950))&gt;0,CONCATENATE(B950,C950,D950),MID(D950,4,LEN(D950)))))</f>
        <v>Richmond</v>
      </c>
      <c r="Q950">
        <f t="shared" si="75"/>
        <v>876</v>
      </c>
      <c r="R950">
        <f t="shared" si="76"/>
        <v>1586</v>
      </c>
    </row>
    <row r="951" spans="1:18" x14ac:dyDescent="0.25">
      <c r="B951" s="1" t="s">
        <v>13</v>
      </c>
      <c r="C951" s="1" t="s">
        <v>24</v>
      </c>
      <c r="D951" s="1" t="s">
        <v>25</v>
      </c>
      <c r="E951" s="1" t="s">
        <v>12</v>
      </c>
      <c r="F951">
        <v>666</v>
      </c>
      <c r="G951">
        <v>2.58</v>
      </c>
      <c r="H951">
        <v>1133</v>
      </c>
      <c r="I951">
        <v>2.4700000000000002</v>
      </c>
      <c r="K951">
        <f t="shared" si="72"/>
        <v>36</v>
      </c>
      <c r="L951">
        <f t="shared" si="73"/>
        <v>47</v>
      </c>
      <c r="M951" t="str">
        <f>IF(COUNT(FIND({0,1,2,3,4,5,6,7,8,9},IF(ISBLANK(A951),IF(LEN(TRIM(B951))&gt;0,TRIM(B951),TRIM(C951)),"")))&gt;0,IF(ISBLANK(A951),IF(LEN(TRIM(B951))&gt;0,TRIM(B951),TRIM(C951)),""),"")</f>
        <v>36</v>
      </c>
      <c r="N951" t="str">
        <f>IF(COUNT(FIND({0,1,2,3,4,5,6,7,8,9},IF(ISBLANK(A951),IF(LEN(TRIM(B951))&gt;0,TRIM(C951),LEFT(D951, 4)),"")))&gt;0,IF(ISBLANK(A951),IF(LEN(TRIM(B951))&gt;0,TRIM(C951),LEFT(D951, 4)),""),"")</f>
        <v>103</v>
      </c>
      <c r="O951" t="str">
        <f t="shared" si="74"/>
        <v>NY</v>
      </c>
      <c r="P951" t="str">
        <f>TRIM(IF(COUNT(FIND({0,1,2,3,4,5,6,7,8,9},B951))&gt;0,D951,IF(LEN(TRIM(B951))&gt;0,CONCATENATE(B951,C951,D951),MID(D951,4,LEN(D951)))))</f>
        <v>Suffolk</v>
      </c>
      <c r="Q951">
        <f t="shared" si="75"/>
        <v>666</v>
      </c>
      <c r="R951">
        <f t="shared" si="76"/>
        <v>1133</v>
      </c>
    </row>
    <row r="952" spans="1:18" x14ac:dyDescent="0.25">
      <c r="B952" s="1" t="s">
        <v>84</v>
      </c>
      <c r="C952" s="1" t="s">
        <v>57</v>
      </c>
      <c r="D952" s="1" t="s">
        <v>152</v>
      </c>
      <c r="E952" s="1" t="s">
        <v>86</v>
      </c>
      <c r="F952">
        <v>444</v>
      </c>
      <c r="G952">
        <v>1.72</v>
      </c>
      <c r="H952">
        <v>747</v>
      </c>
      <c r="I952">
        <v>1.63</v>
      </c>
      <c r="K952">
        <f t="shared" si="72"/>
        <v>36</v>
      </c>
      <c r="L952">
        <f t="shared" si="73"/>
        <v>47</v>
      </c>
      <c r="M952" t="str">
        <f>IF(COUNT(FIND({0,1,2,3,4,5,6,7,8,9},IF(ISBLANK(A952),IF(LEN(TRIM(B952))&gt;0,TRIM(B952),TRIM(C952)),"")))&gt;0,IF(ISBLANK(A952),IF(LEN(TRIM(B952))&gt;0,TRIM(B952),TRIM(C952)),""),"")</f>
        <v>34</v>
      </c>
      <c r="N952" t="str">
        <f>IF(COUNT(FIND({0,1,2,3,4,5,6,7,8,9},IF(ISBLANK(A952),IF(LEN(TRIM(B952))&gt;0,TRIM(C952),LEFT(D952, 4)),"")))&gt;0,IF(ISBLANK(A952),IF(LEN(TRIM(B952))&gt;0,TRIM(C952),LEFT(D952, 4)),""),"")</f>
        <v>017</v>
      </c>
      <c r="O952" t="str">
        <f t="shared" si="74"/>
        <v>NJ</v>
      </c>
      <c r="P952" t="str">
        <f>TRIM(IF(COUNT(FIND({0,1,2,3,4,5,6,7,8,9},B952))&gt;0,D952,IF(LEN(TRIM(B952))&gt;0,CONCATENATE(B952,C952,D952),MID(D952,4,LEN(D952)))))</f>
        <v>Hudson</v>
      </c>
      <c r="Q952">
        <f t="shared" si="75"/>
        <v>444</v>
      </c>
      <c r="R952">
        <f t="shared" si="76"/>
        <v>747</v>
      </c>
    </row>
    <row r="953" spans="1:18" x14ac:dyDescent="0.25">
      <c r="B953" s="1" t="s">
        <v>40</v>
      </c>
      <c r="C953" s="1" t="s">
        <v>41</v>
      </c>
      <c r="D953" s="1" t="s">
        <v>42</v>
      </c>
      <c r="E953" s="1" t="s">
        <v>43</v>
      </c>
      <c r="F953">
        <v>389</v>
      </c>
      <c r="G953">
        <v>1.51</v>
      </c>
      <c r="H953">
        <v>740</v>
      </c>
      <c r="I953">
        <v>1.61</v>
      </c>
      <c r="K953">
        <f t="shared" si="72"/>
        <v>36</v>
      </c>
      <c r="L953">
        <f t="shared" si="73"/>
        <v>47</v>
      </c>
      <c r="M953" t="str">
        <f>IF(COUNT(FIND({0,1,2,3,4,5,6,7,8,9},IF(ISBLANK(A953),IF(LEN(TRIM(B953))&gt;0,TRIM(B953),TRIM(C953)),"")))&gt;0,IF(ISBLANK(A953),IF(LEN(TRIM(B953))&gt;0,TRIM(B953),TRIM(C953)),""),"")</f>
        <v>57</v>
      </c>
      <c r="N953" t="str">
        <f>IF(COUNT(FIND({0,1,2,3,4,5,6,7,8,9},IF(ISBLANK(A953),IF(LEN(TRIM(B953))&gt;0,TRIM(C953),LEFT(D953, 4)),"")))&gt;0,IF(ISBLANK(A953),IF(LEN(TRIM(B953))&gt;0,TRIM(C953),LEFT(D953, 4)),""),"")</f>
        <v>001</v>
      </c>
      <c r="O953" t="str">
        <f t="shared" si="74"/>
        <v>FR</v>
      </c>
      <c r="P953" t="str">
        <f>TRIM(IF(COUNT(FIND({0,1,2,3,4,5,6,7,8,9},B953))&gt;0,D953,IF(LEN(TRIM(B953))&gt;0,CONCATENATE(B953,C953,D953),MID(D953,4,LEN(D953)))))</f>
        <v>Foreign / Overseas</v>
      </c>
      <c r="Q953">
        <f t="shared" si="75"/>
        <v>389</v>
      </c>
      <c r="R953">
        <f t="shared" si="76"/>
        <v>740</v>
      </c>
    </row>
    <row r="954" spans="1:18" x14ac:dyDescent="0.25">
      <c r="B954" s="1" t="s">
        <v>13</v>
      </c>
      <c r="C954" s="1" t="s">
        <v>34</v>
      </c>
      <c r="D954" s="1" t="s">
        <v>35</v>
      </c>
      <c r="E954" s="1" t="s">
        <v>12</v>
      </c>
      <c r="F954">
        <v>360</v>
      </c>
      <c r="G954">
        <v>1.39</v>
      </c>
      <c r="H954">
        <v>579</v>
      </c>
      <c r="I954">
        <v>1.26</v>
      </c>
      <c r="K954">
        <f t="shared" si="72"/>
        <v>36</v>
      </c>
      <c r="L954">
        <f t="shared" si="73"/>
        <v>47</v>
      </c>
      <c r="M954" t="str">
        <f>IF(COUNT(FIND({0,1,2,3,4,5,6,7,8,9},IF(ISBLANK(A954),IF(LEN(TRIM(B954))&gt;0,TRIM(B954),TRIM(C954)),"")))&gt;0,IF(ISBLANK(A954),IF(LEN(TRIM(B954))&gt;0,TRIM(B954),TRIM(C954)),""),"")</f>
        <v>36</v>
      </c>
      <c r="N954" t="str">
        <f>IF(COUNT(FIND({0,1,2,3,4,5,6,7,8,9},IF(ISBLANK(A954),IF(LEN(TRIM(B954))&gt;0,TRIM(C954),LEFT(D954, 4)),"")))&gt;0,IF(ISBLANK(A954),IF(LEN(TRIM(B954))&gt;0,TRIM(C954),LEFT(D954, 4)),""),"")</f>
        <v>119</v>
      </c>
      <c r="O954" t="str">
        <f t="shared" si="74"/>
        <v>NY</v>
      </c>
      <c r="P954" t="str">
        <f>TRIM(IF(COUNT(FIND({0,1,2,3,4,5,6,7,8,9},B954))&gt;0,D954,IF(LEN(TRIM(B954))&gt;0,CONCATENATE(B954,C954,D954),MID(D954,4,LEN(D954)))))</f>
        <v>Westchester</v>
      </c>
      <c r="Q954">
        <f t="shared" si="75"/>
        <v>360</v>
      </c>
      <c r="R954">
        <f t="shared" si="76"/>
        <v>579</v>
      </c>
    </row>
    <row r="955" spans="1:18" x14ac:dyDescent="0.25">
      <c r="B955" s="1" t="s">
        <v>84</v>
      </c>
      <c r="C955" s="1" t="s">
        <v>113</v>
      </c>
      <c r="D955" s="1" t="s">
        <v>90</v>
      </c>
      <c r="E955" s="1" t="s">
        <v>86</v>
      </c>
      <c r="F955">
        <v>303</v>
      </c>
      <c r="G955">
        <v>1.17</v>
      </c>
      <c r="H955">
        <v>567</v>
      </c>
      <c r="I955">
        <v>1.24</v>
      </c>
      <c r="K955">
        <f t="shared" si="72"/>
        <v>36</v>
      </c>
      <c r="L955">
        <f t="shared" si="73"/>
        <v>47</v>
      </c>
      <c r="M955" t="str">
        <f>IF(COUNT(FIND({0,1,2,3,4,5,6,7,8,9},IF(ISBLANK(A955),IF(LEN(TRIM(B955))&gt;0,TRIM(B955),TRIM(C955)),"")))&gt;0,IF(ISBLANK(A955),IF(LEN(TRIM(B955))&gt;0,TRIM(B955),TRIM(C955)),""),"")</f>
        <v>34</v>
      </c>
      <c r="N955" t="str">
        <f>IF(COUNT(FIND({0,1,2,3,4,5,6,7,8,9},IF(ISBLANK(A955),IF(LEN(TRIM(B955))&gt;0,TRIM(C955),LEFT(D955, 4)),"")))&gt;0,IF(ISBLANK(A955),IF(LEN(TRIM(B955))&gt;0,TRIM(C955),LEFT(D955, 4)),""),"")</f>
        <v>013</v>
      </c>
      <c r="O955" t="str">
        <f t="shared" si="74"/>
        <v>NJ</v>
      </c>
      <c r="P955" t="str">
        <f>TRIM(IF(COUNT(FIND({0,1,2,3,4,5,6,7,8,9},B955))&gt;0,D955,IF(LEN(TRIM(B955))&gt;0,CONCATENATE(B955,C955,D955),MID(D955,4,LEN(D955)))))</f>
        <v>Essex</v>
      </c>
      <c r="Q955">
        <f t="shared" si="75"/>
        <v>303</v>
      </c>
      <c r="R955">
        <f t="shared" si="76"/>
        <v>567</v>
      </c>
    </row>
    <row r="956" spans="1:18" x14ac:dyDescent="0.25">
      <c r="B956" s="1" t="s">
        <v>95</v>
      </c>
      <c r="C956" s="1" t="s">
        <v>83</v>
      </c>
      <c r="D956" s="1" t="s">
        <v>143</v>
      </c>
      <c r="E956" s="1" t="s">
        <v>98</v>
      </c>
      <c r="F956">
        <v>284</v>
      </c>
      <c r="G956">
        <v>1.1000000000000001</v>
      </c>
      <c r="H956">
        <v>516</v>
      </c>
      <c r="I956">
        <v>1.1299999999999999</v>
      </c>
      <c r="K956">
        <f t="shared" si="72"/>
        <v>36</v>
      </c>
      <c r="L956">
        <f t="shared" si="73"/>
        <v>47</v>
      </c>
      <c r="M956" t="str">
        <f>IF(COUNT(FIND({0,1,2,3,4,5,6,7,8,9},IF(ISBLANK(A956),IF(LEN(TRIM(B956))&gt;0,TRIM(B956),TRIM(C956)),"")))&gt;0,IF(ISBLANK(A956),IF(LEN(TRIM(B956))&gt;0,TRIM(B956),TRIM(C956)),""),"")</f>
        <v>12</v>
      </c>
      <c r="N956" t="str">
        <f>IF(COUNT(FIND({0,1,2,3,4,5,6,7,8,9},IF(ISBLANK(A956),IF(LEN(TRIM(B956))&gt;0,TRIM(C956),LEFT(D956, 4)),"")))&gt;0,IF(ISBLANK(A956),IF(LEN(TRIM(B956))&gt;0,TRIM(C956),LEFT(D956, 4)),""),"")</f>
        <v>025</v>
      </c>
      <c r="O956" t="str">
        <f t="shared" si="74"/>
        <v>Fl</v>
      </c>
      <c r="P956" t="str">
        <f>TRIM(IF(COUNT(FIND({0,1,2,3,4,5,6,7,8,9},B956))&gt;0,D956,IF(LEN(TRIM(B956))&gt;0,CONCATENATE(B956,C956,D956),MID(D956,4,LEN(D956)))))</f>
        <v>Dade</v>
      </c>
      <c r="Q956">
        <f t="shared" si="75"/>
        <v>284</v>
      </c>
      <c r="R956">
        <f t="shared" si="76"/>
        <v>516</v>
      </c>
    </row>
    <row r="957" spans="1:18" x14ac:dyDescent="0.25">
      <c r="B957" s="1" t="s">
        <v>99</v>
      </c>
      <c r="C957" s="1" t="s">
        <v>100</v>
      </c>
      <c r="D957" s="1" t="s">
        <v>101</v>
      </c>
      <c r="E957" s="1" t="s">
        <v>102</v>
      </c>
      <c r="F957">
        <v>242</v>
      </c>
      <c r="G957">
        <v>0.94</v>
      </c>
      <c r="H957">
        <v>361</v>
      </c>
      <c r="I957">
        <v>0.79</v>
      </c>
      <c r="K957">
        <f t="shared" si="72"/>
        <v>36</v>
      </c>
      <c r="L957">
        <f t="shared" si="73"/>
        <v>47</v>
      </c>
      <c r="M957" t="str">
        <f>IF(COUNT(FIND({0,1,2,3,4,5,6,7,8,9},IF(ISBLANK(A957),IF(LEN(TRIM(B957))&gt;0,TRIM(B957),TRIM(C957)),"")))&gt;0,IF(ISBLANK(A957),IF(LEN(TRIM(B957))&gt;0,TRIM(B957),TRIM(C957)),""),"")</f>
        <v>06</v>
      </c>
      <c r="N957" t="str">
        <f>IF(COUNT(FIND({0,1,2,3,4,5,6,7,8,9},IF(ISBLANK(A957),IF(LEN(TRIM(B957))&gt;0,TRIM(C957),LEFT(D957, 4)),"")))&gt;0,IF(ISBLANK(A957),IF(LEN(TRIM(B957))&gt;0,TRIM(C957),LEFT(D957, 4)),""),"")</f>
        <v>037</v>
      </c>
      <c r="O957" t="str">
        <f t="shared" si="74"/>
        <v>Ca</v>
      </c>
      <c r="P957" t="str">
        <f>TRIM(IF(COUNT(FIND({0,1,2,3,4,5,6,7,8,9},B957))&gt;0,D957,IF(LEN(TRIM(B957))&gt;0,CONCATENATE(B957,C957,D957),MID(D957,4,LEN(D957)))))</f>
        <v>Los Angeles</v>
      </c>
      <c r="Q957">
        <f t="shared" si="75"/>
        <v>242</v>
      </c>
      <c r="R957">
        <f t="shared" si="76"/>
        <v>361</v>
      </c>
    </row>
    <row r="958" spans="1:18" x14ac:dyDescent="0.25">
      <c r="B958" s="1" t="s">
        <v>84</v>
      </c>
      <c r="C958" s="1" t="s">
        <v>76</v>
      </c>
      <c r="D958" s="1" t="s">
        <v>85</v>
      </c>
      <c r="E958" s="1" t="s">
        <v>86</v>
      </c>
      <c r="F958">
        <v>231</v>
      </c>
      <c r="G958">
        <v>0.89</v>
      </c>
      <c r="H958">
        <v>366</v>
      </c>
      <c r="I958">
        <v>0.8</v>
      </c>
      <c r="K958">
        <f t="shared" si="72"/>
        <v>36</v>
      </c>
      <c r="L958">
        <f t="shared" si="73"/>
        <v>47</v>
      </c>
      <c r="M958" t="str">
        <f>IF(COUNT(FIND({0,1,2,3,4,5,6,7,8,9},IF(ISBLANK(A958),IF(LEN(TRIM(B958))&gt;0,TRIM(B958),TRIM(C958)),"")))&gt;0,IF(ISBLANK(A958),IF(LEN(TRIM(B958))&gt;0,TRIM(B958),TRIM(C958)),""),"")</f>
        <v>34</v>
      </c>
      <c r="N958" t="str">
        <f>IF(COUNT(FIND({0,1,2,3,4,5,6,7,8,9},IF(ISBLANK(A958),IF(LEN(TRIM(B958))&gt;0,TRIM(C958),LEFT(D958, 4)),"")))&gt;0,IF(ISBLANK(A958),IF(LEN(TRIM(B958))&gt;0,TRIM(C958),LEFT(D958, 4)),""),"")</f>
        <v>003</v>
      </c>
      <c r="O958" t="str">
        <f t="shared" si="74"/>
        <v>NJ</v>
      </c>
      <c r="P958" t="str">
        <f>TRIM(IF(COUNT(FIND({0,1,2,3,4,5,6,7,8,9},B958))&gt;0,D958,IF(LEN(TRIM(B958))&gt;0,CONCATENATE(B958,C958,D958),MID(D958,4,LEN(D958)))))</f>
        <v>Bergen</v>
      </c>
      <c r="Q958">
        <f t="shared" si="75"/>
        <v>231</v>
      </c>
      <c r="R958">
        <f t="shared" si="76"/>
        <v>366</v>
      </c>
    </row>
    <row r="959" spans="1:18" x14ac:dyDescent="0.25">
      <c r="B959" s="1" t="s">
        <v>84</v>
      </c>
      <c r="C959" s="1" t="s">
        <v>136</v>
      </c>
      <c r="D959" s="1" t="s">
        <v>58</v>
      </c>
      <c r="E959" s="1" t="s">
        <v>86</v>
      </c>
      <c r="F959">
        <v>217</v>
      </c>
      <c r="G959">
        <v>0.84</v>
      </c>
      <c r="H959">
        <v>366</v>
      </c>
      <c r="I959">
        <v>0.8</v>
      </c>
      <c r="K959">
        <f t="shared" si="72"/>
        <v>36</v>
      </c>
      <c r="L959">
        <f t="shared" si="73"/>
        <v>47</v>
      </c>
      <c r="M959" t="str">
        <f>IF(COUNT(FIND({0,1,2,3,4,5,6,7,8,9},IF(ISBLANK(A959),IF(LEN(TRIM(B959))&gt;0,TRIM(B959),TRIM(C959)),"")))&gt;0,IF(ISBLANK(A959),IF(LEN(TRIM(B959))&gt;0,TRIM(B959),TRIM(C959)),""),"")</f>
        <v>34</v>
      </c>
      <c r="N959" t="str">
        <f>IF(COUNT(FIND({0,1,2,3,4,5,6,7,8,9},IF(ISBLANK(A959),IF(LEN(TRIM(B959))&gt;0,TRIM(C959),LEFT(D959, 4)),"")))&gt;0,IF(ISBLANK(A959),IF(LEN(TRIM(B959))&gt;0,TRIM(C959),LEFT(D959, 4)),""),"")</f>
        <v>023</v>
      </c>
      <c r="O959" t="str">
        <f t="shared" si="74"/>
        <v>NJ</v>
      </c>
      <c r="P959" t="str">
        <f>TRIM(IF(COUNT(FIND({0,1,2,3,4,5,6,7,8,9},B959))&gt;0,D959,IF(LEN(TRIM(B959))&gt;0,CONCATENATE(B959,C959,D959),MID(D959,4,LEN(D959)))))</f>
        <v>Middlesex</v>
      </c>
      <c r="Q959">
        <f t="shared" si="75"/>
        <v>217</v>
      </c>
      <c r="R959">
        <f t="shared" si="76"/>
        <v>366</v>
      </c>
    </row>
    <row r="960" spans="1:18" x14ac:dyDescent="0.25">
      <c r="B960" s="1" t="s">
        <v>95</v>
      </c>
      <c r="C960" s="1" t="s">
        <v>96</v>
      </c>
      <c r="D960" s="1" t="s">
        <v>97</v>
      </c>
      <c r="E960" s="1" t="s">
        <v>98</v>
      </c>
      <c r="F960">
        <v>180</v>
      </c>
      <c r="G960">
        <v>0.7</v>
      </c>
      <c r="H960">
        <v>327</v>
      </c>
      <c r="I960">
        <v>0.71</v>
      </c>
      <c r="K960">
        <f t="shared" si="72"/>
        <v>36</v>
      </c>
      <c r="L960">
        <f t="shared" si="73"/>
        <v>47</v>
      </c>
      <c r="M960" t="str">
        <f>IF(COUNT(FIND({0,1,2,3,4,5,6,7,8,9},IF(ISBLANK(A960),IF(LEN(TRIM(B960))&gt;0,TRIM(B960),TRIM(C960)),"")))&gt;0,IF(ISBLANK(A960),IF(LEN(TRIM(B960))&gt;0,TRIM(B960),TRIM(C960)),""),"")</f>
        <v>12</v>
      </c>
      <c r="N960" t="str">
        <f>IF(COUNT(FIND({0,1,2,3,4,5,6,7,8,9},IF(ISBLANK(A960),IF(LEN(TRIM(B960))&gt;0,TRIM(C960),LEFT(D960, 4)),"")))&gt;0,IF(ISBLANK(A960),IF(LEN(TRIM(B960))&gt;0,TRIM(C960),LEFT(D960, 4)),""),"")</f>
        <v>011</v>
      </c>
      <c r="O960" t="str">
        <f t="shared" si="74"/>
        <v>Fl</v>
      </c>
      <c r="P960" t="str">
        <f>TRIM(IF(COUNT(FIND({0,1,2,3,4,5,6,7,8,9},B960))&gt;0,D960,IF(LEN(TRIM(B960))&gt;0,CONCATENATE(B960,C960,D960),MID(D960,4,LEN(D960)))))</f>
        <v>Broward</v>
      </c>
      <c r="Q960">
        <f t="shared" si="75"/>
        <v>180</v>
      </c>
      <c r="R960">
        <f t="shared" si="76"/>
        <v>327</v>
      </c>
    </row>
    <row r="961" spans="2:18" x14ac:dyDescent="0.25">
      <c r="B961" s="1" t="s">
        <v>144</v>
      </c>
      <c r="C961" s="1" t="s">
        <v>89</v>
      </c>
      <c r="D961" s="1" t="s">
        <v>145</v>
      </c>
      <c r="E961" s="1" t="s">
        <v>146</v>
      </c>
      <c r="F961">
        <v>161</v>
      </c>
      <c r="G961">
        <v>0.62</v>
      </c>
      <c r="H961">
        <v>214</v>
      </c>
      <c r="I961">
        <v>0.47</v>
      </c>
      <c r="K961">
        <f t="shared" si="72"/>
        <v>36</v>
      </c>
      <c r="L961">
        <f t="shared" si="73"/>
        <v>47</v>
      </c>
      <c r="M961" t="str">
        <f>IF(COUNT(FIND({0,1,2,3,4,5,6,7,8,9},IF(ISBLANK(A961),IF(LEN(TRIM(B961))&gt;0,TRIM(B961),TRIM(C961)),"")))&gt;0,IF(ISBLANK(A961),IF(LEN(TRIM(B961))&gt;0,TRIM(B961),TRIM(C961)),""),"")</f>
        <v>17</v>
      </c>
      <c r="N961" t="str">
        <f>IF(COUNT(FIND({0,1,2,3,4,5,6,7,8,9},IF(ISBLANK(A961),IF(LEN(TRIM(B961))&gt;0,TRIM(C961),LEFT(D961, 4)),"")))&gt;0,IF(ISBLANK(A961),IF(LEN(TRIM(B961))&gt;0,TRIM(C961),LEFT(D961, 4)),""),"")</f>
        <v>031</v>
      </c>
      <c r="O961" t="str">
        <f t="shared" si="74"/>
        <v>Il</v>
      </c>
      <c r="P961" t="str">
        <f>TRIM(IF(COUNT(FIND({0,1,2,3,4,5,6,7,8,9},B961))&gt;0,D961,IF(LEN(TRIM(B961))&gt;0,CONCATENATE(B961,C961,D961),MID(D961,4,LEN(D961)))))</f>
        <v>Cook</v>
      </c>
      <c r="Q961">
        <f t="shared" si="75"/>
        <v>161</v>
      </c>
      <c r="R961">
        <f t="shared" si="76"/>
        <v>214</v>
      </c>
    </row>
    <row r="962" spans="2:18" x14ac:dyDescent="0.25">
      <c r="B962" s="1" t="s">
        <v>78</v>
      </c>
      <c r="C962" s="1" t="s">
        <v>41</v>
      </c>
      <c r="D962" s="1" t="s">
        <v>115</v>
      </c>
      <c r="E962" s="1" t="s">
        <v>80</v>
      </c>
      <c r="F962">
        <v>161</v>
      </c>
      <c r="G962">
        <v>0.62</v>
      </c>
      <c r="H962">
        <v>230</v>
      </c>
      <c r="I962">
        <v>0.5</v>
      </c>
      <c r="K962">
        <f t="shared" si="72"/>
        <v>36</v>
      </c>
      <c r="L962">
        <f t="shared" si="73"/>
        <v>47</v>
      </c>
      <c r="M962" t="str">
        <f>IF(COUNT(FIND({0,1,2,3,4,5,6,7,8,9},IF(ISBLANK(A962),IF(LEN(TRIM(B962))&gt;0,TRIM(B962),TRIM(C962)),"")))&gt;0,IF(ISBLANK(A962),IF(LEN(TRIM(B962))&gt;0,TRIM(B962),TRIM(C962)),""),"")</f>
        <v>09</v>
      </c>
      <c r="N962" t="str">
        <f>IF(COUNT(FIND({0,1,2,3,4,5,6,7,8,9},IF(ISBLANK(A962),IF(LEN(TRIM(B962))&gt;0,TRIM(C962),LEFT(D962, 4)),"")))&gt;0,IF(ISBLANK(A962),IF(LEN(TRIM(B962))&gt;0,TRIM(C962),LEFT(D962, 4)),""),"")</f>
        <v>001</v>
      </c>
      <c r="O962" t="str">
        <f t="shared" si="74"/>
        <v>Ct</v>
      </c>
      <c r="P962" t="str">
        <f>TRIM(IF(COUNT(FIND({0,1,2,3,4,5,6,7,8,9},B962))&gt;0,D962,IF(LEN(TRIM(B962))&gt;0,CONCATENATE(B962,C962,D962),MID(D962,4,LEN(D962)))))</f>
        <v>Fairfield</v>
      </c>
      <c r="Q962">
        <f t="shared" si="75"/>
        <v>161</v>
      </c>
      <c r="R962">
        <f t="shared" si="76"/>
        <v>230</v>
      </c>
    </row>
    <row r="963" spans="2:18" x14ac:dyDescent="0.25">
      <c r="B963" s="1" t="s">
        <v>84</v>
      </c>
      <c r="C963" s="1" t="s">
        <v>83</v>
      </c>
      <c r="D963" s="1" t="s">
        <v>228</v>
      </c>
      <c r="E963" s="1" t="s">
        <v>86</v>
      </c>
      <c r="F963">
        <v>159</v>
      </c>
      <c r="G963">
        <v>0.62</v>
      </c>
      <c r="H963">
        <v>272</v>
      </c>
      <c r="I963">
        <v>0.59</v>
      </c>
      <c r="K963">
        <f t="shared" si="72"/>
        <v>36</v>
      </c>
      <c r="L963">
        <f t="shared" si="73"/>
        <v>47</v>
      </c>
      <c r="M963" t="str">
        <f>IF(COUNT(FIND({0,1,2,3,4,5,6,7,8,9},IF(ISBLANK(A963),IF(LEN(TRIM(B963))&gt;0,TRIM(B963),TRIM(C963)),"")))&gt;0,IF(ISBLANK(A963),IF(LEN(TRIM(B963))&gt;0,TRIM(B963),TRIM(C963)),""),"")</f>
        <v>34</v>
      </c>
      <c r="N963" t="str">
        <f>IF(COUNT(FIND({0,1,2,3,4,5,6,7,8,9},IF(ISBLANK(A963),IF(LEN(TRIM(B963))&gt;0,TRIM(C963),LEFT(D963, 4)),"")))&gt;0,IF(ISBLANK(A963),IF(LEN(TRIM(B963))&gt;0,TRIM(C963),LEFT(D963, 4)),""),"")</f>
        <v>025</v>
      </c>
      <c r="O963" t="str">
        <f t="shared" si="74"/>
        <v>NJ</v>
      </c>
      <c r="P963" t="str">
        <f>TRIM(IF(COUNT(FIND({0,1,2,3,4,5,6,7,8,9},B963))&gt;0,D963,IF(LEN(TRIM(B963))&gt;0,CONCATENATE(B963,C963,D963),MID(D963,4,LEN(D963)))))</f>
        <v>Monmouth</v>
      </c>
      <c r="Q963">
        <f t="shared" si="75"/>
        <v>159</v>
      </c>
      <c r="R963">
        <f t="shared" si="76"/>
        <v>272</v>
      </c>
    </row>
    <row r="964" spans="2:18" x14ac:dyDescent="0.25">
      <c r="B964" s="1" t="s">
        <v>56</v>
      </c>
      <c r="C964" s="1" t="s">
        <v>83</v>
      </c>
      <c r="D964" s="1" t="s">
        <v>25</v>
      </c>
      <c r="E964" s="1" t="s">
        <v>59</v>
      </c>
      <c r="F964">
        <v>157</v>
      </c>
      <c r="G964">
        <v>0.61</v>
      </c>
      <c r="H964">
        <v>209</v>
      </c>
      <c r="I964">
        <v>0.46</v>
      </c>
      <c r="K964">
        <f t="shared" ref="K964:K1027" si="77">VALUE(IF(ISBLANK(A964),K963,A964))</f>
        <v>36</v>
      </c>
      <c r="L964">
        <f t="shared" ref="L964:L1027" si="78">VALUE(IF(ISBLANK(A964),L963,CONCATENATE(TRIM(B964),TRIM(C964))))</f>
        <v>47</v>
      </c>
      <c r="M964" t="str">
        <f>IF(COUNT(FIND({0,1,2,3,4,5,6,7,8,9},IF(ISBLANK(A964),IF(LEN(TRIM(B964))&gt;0,TRIM(B964),TRIM(C964)),"")))&gt;0,IF(ISBLANK(A964),IF(LEN(TRIM(B964))&gt;0,TRIM(B964),TRIM(C964)),""),"")</f>
        <v>25</v>
      </c>
      <c r="N964" t="str">
        <f>IF(COUNT(FIND({0,1,2,3,4,5,6,7,8,9},IF(ISBLANK(A964),IF(LEN(TRIM(B964))&gt;0,TRIM(C964),LEFT(D964, 4)),"")))&gt;0,IF(ISBLANK(A964),IF(LEN(TRIM(B964))&gt;0,TRIM(C964),LEFT(D964, 4)),""),"")</f>
        <v>025</v>
      </c>
      <c r="O964" t="str">
        <f t="shared" ref="O964:O1027" si="79">IF(LEN(TRIM(E964))&gt;0,E964,"XX")</f>
        <v>Ma</v>
      </c>
      <c r="P964" t="str">
        <f>TRIM(IF(COUNT(FIND({0,1,2,3,4,5,6,7,8,9},B964))&gt;0,D964,IF(LEN(TRIM(B964))&gt;0,CONCATENATE(B964,C964,D964),MID(D964,4,LEN(D964)))))</f>
        <v>Suffolk</v>
      </c>
      <c r="Q964">
        <f t="shared" ref="Q964:Q1027" si="80">F964</f>
        <v>157</v>
      </c>
      <c r="R964">
        <f t="shared" ref="R964:R1027" si="81">H964</f>
        <v>209</v>
      </c>
    </row>
    <row r="965" spans="2:18" x14ac:dyDescent="0.25">
      <c r="B965" s="1" t="s">
        <v>56</v>
      </c>
      <c r="C965" s="1" t="s">
        <v>57</v>
      </c>
      <c r="D965" s="1" t="s">
        <v>58</v>
      </c>
      <c r="E965" s="1" t="s">
        <v>59</v>
      </c>
      <c r="F965">
        <v>156</v>
      </c>
      <c r="G965">
        <v>0.6</v>
      </c>
      <c r="H965">
        <v>211</v>
      </c>
      <c r="I965">
        <v>0.46</v>
      </c>
      <c r="K965">
        <f t="shared" si="77"/>
        <v>36</v>
      </c>
      <c r="L965">
        <f t="shared" si="78"/>
        <v>47</v>
      </c>
      <c r="M965" t="str">
        <f>IF(COUNT(FIND({0,1,2,3,4,5,6,7,8,9},IF(ISBLANK(A965),IF(LEN(TRIM(B965))&gt;0,TRIM(B965),TRIM(C965)),"")))&gt;0,IF(ISBLANK(A965),IF(LEN(TRIM(B965))&gt;0,TRIM(B965),TRIM(C965)),""),"")</f>
        <v>25</v>
      </c>
      <c r="N965" t="str">
        <f>IF(COUNT(FIND({0,1,2,3,4,5,6,7,8,9},IF(ISBLANK(A965),IF(LEN(TRIM(B965))&gt;0,TRIM(C965),LEFT(D965, 4)),"")))&gt;0,IF(ISBLANK(A965),IF(LEN(TRIM(B965))&gt;0,TRIM(C965),LEFT(D965, 4)),""),"")</f>
        <v>017</v>
      </c>
      <c r="O965" t="str">
        <f t="shared" si="79"/>
        <v>Ma</v>
      </c>
      <c r="P965" t="str">
        <f>TRIM(IF(COUNT(FIND({0,1,2,3,4,5,6,7,8,9},B965))&gt;0,D965,IF(LEN(TRIM(B965))&gt;0,CONCATENATE(B965,C965,D965),MID(D965,4,LEN(D965)))))</f>
        <v>Middlesex</v>
      </c>
      <c r="Q965">
        <f t="shared" si="80"/>
        <v>156</v>
      </c>
      <c r="R965">
        <f t="shared" si="81"/>
        <v>211</v>
      </c>
    </row>
    <row r="966" spans="2:18" x14ac:dyDescent="0.25">
      <c r="B966" s="1" t="s">
        <v>84</v>
      </c>
      <c r="C966" s="1" t="s">
        <v>20</v>
      </c>
      <c r="D966" s="1" t="s">
        <v>223</v>
      </c>
      <c r="E966" s="1" t="s">
        <v>86</v>
      </c>
      <c r="F966">
        <v>140</v>
      </c>
      <c r="G966">
        <v>0.54</v>
      </c>
      <c r="H966">
        <v>228</v>
      </c>
      <c r="I966">
        <v>0.5</v>
      </c>
      <c r="K966">
        <f t="shared" si="77"/>
        <v>36</v>
      </c>
      <c r="L966">
        <f t="shared" si="78"/>
        <v>47</v>
      </c>
      <c r="M966" t="str">
        <f>IF(COUNT(FIND({0,1,2,3,4,5,6,7,8,9},IF(ISBLANK(A966),IF(LEN(TRIM(B966))&gt;0,TRIM(B966),TRIM(C966)),"")))&gt;0,IF(ISBLANK(A966),IF(LEN(TRIM(B966))&gt;0,TRIM(B966),TRIM(C966)),""),"")</f>
        <v>34</v>
      </c>
      <c r="N966" t="str">
        <f>IF(COUNT(FIND({0,1,2,3,4,5,6,7,8,9},IF(ISBLANK(A966),IF(LEN(TRIM(B966))&gt;0,TRIM(C966),LEFT(D966, 4)),"")))&gt;0,IF(ISBLANK(A966),IF(LEN(TRIM(B966))&gt;0,TRIM(C966),LEFT(D966, 4)),""),"")</f>
        <v>039</v>
      </c>
      <c r="O966" t="str">
        <f t="shared" si="79"/>
        <v>NJ</v>
      </c>
      <c r="P966" t="str">
        <f>TRIM(IF(COUNT(FIND({0,1,2,3,4,5,6,7,8,9},B966))&gt;0,D966,IF(LEN(TRIM(B966))&gt;0,CONCATENATE(B966,C966,D966),MID(D966,4,LEN(D966)))))</f>
        <v>Union</v>
      </c>
      <c r="Q966">
        <f t="shared" si="80"/>
        <v>140</v>
      </c>
      <c r="R966">
        <f t="shared" si="81"/>
        <v>228</v>
      </c>
    </row>
    <row r="967" spans="2:18" x14ac:dyDescent="0.25">
      <c r="B967" s="1" t="s">
        <v>120</v>
      </c>
      <c r="C967" s="1" t="s">
        <v>121</v>
      </c>
      <c r="D967" s="1" t="s">
        <v>122</v>
      </c>
      <c r="E967" s="1" t="s">
        <v>123</v>
      </c>
      <c r="F967">
        <v>135</v>
      </c>
      <c r="G967">
        <v>0.52</v>
      </c>
      <c r="H967">
        <v>192</v>
      </c>
      <c r="I967">
        <v>0.42</v>
      </c>
      <c r="K967">
        <f t="shared" si="77"/>
        <v>36</v>
      </c>
      <c r="L967">
        <f t="shared" si="78"/>
        <v>47</v>
      </c>
      <c r="M967" t="str">
        <f>IF(COUNT(FIND({0,1,2,3,4,5,6,7,8,9},IF(ISBLANK(A967),IF(LEN(TRIM(B967))&gt;0,TRIM(B967),TRIM(C967)),"")))&gt;0,IF(ISBLANK(A967),IF(LEN(TRIM(B967))&gt;0,TRIM(B967),TRIM(C967)),""),"")</f>
        <v>42</v>
      </c>
      <c r="N967" t="str">
        <f>IF(COUNT(FIND({0,1,2,3,4,5,6,7,8,9},IF(ISBLANK(A967),IF(LEN(TRIM(B967))&gt;0,TRIM(C967),LEFT(D967, 4)),"")))&gt;0,IF(ISBLANK(A967),IF(LEN(TRIM(B967))&gt;0,TRIM(C967),LEFT(D967, 4)),""),"")</f>
        <v>101</v>
      </c>
      <c r="O967" t="str">
        <f t="shared" si="79"/>
        <v>Pa</v>
      </c>
      <c r="P967" t="str">
        <f>TRIM(IF(COUNT(FIND({0,1,2,3,4,5,6,7,8,9},B967))&gt;0,D967,IF(LEN(TRIM(B967))&gt;0,CONCATENATE(B967,C967,D967),MID(D967,4,LEN(D967)))))</f>
        <v>Philadelphia</v>
      </c>
      <c r="Q967">
        <f t="shared" si="80"/>
        <v>135</v>
      </c>
      <c r="R967">
        <f t="shared" si="81"/>
        <v>192</v>
      </c>
    </row>
    <row r="968" spans="2:18" x14ac:dyDescent="0.25">
      <c r="B968" s="1" t="s">
        <v>13</v>
      </c>
      <c r="C968" s="1" t="s">
        <v>74</v>
      </c>
      <c r="D968" s="1" t="s">
        <v>75</v>
      </c>
      <c r="E968" s="1" t="s">
        <v>12</v>
      </c>
      <c r="F968">
        <v>106</v>
      </c>
      <c r="G968">
        <v>0.41</v>
      </c>
      <c r="H968">
        <v>187</v>
      </c>
      <c r="I968">
        <v>0.41</v>
      </c>
      <c r="K968">
        <f t="shared" si="77"/>
        <v>36</v>
      </c>
      <c r="L968">
        <f t="shared" si="78"/>
        <v>47</v>
      </c>
      <c r="M968" t="str">
        <f>IF(COUNT(FIND({0,1,2,3,4,5,6,7,8,9},IF(ISBLANK(A968),IF(LEN(TRIM(B968))&gt;0,TRIM(B968),TRIM(C968)),"")))&gt;0,IF(ISBLANK(A968),IF(LEN(TRIM(B968))&gt;0,TRIM(B968),TRIM(C968)),""),"")</f>
        <v>36</v>
      </c>
      <c r="N968" t="str">
        <f>IF(COUNT(FIND({0,1,2,3,4,5,6,7,8,9},IF(ISBLANK(A968),IF(LEN(TRIM(B968))&gt;0,TRIM(C968),LEFT(D968, 4)),"")))&gt;0,IF(ISBLANK(A968),IF(LEN(TRIM(B968))&gt;0,TRIM(C968),LEFT(D968, 4)),""),"")</f>
        <v>087</v>
      </c>
      <c r="O968" t="str">
        <f t="shared" si="79"/>
        <v>NY</v>
      </c>
      <c r="P968" t="str">
        <f>TRIM(IF(COUNT(FIND({0,1,2,3,4,5,6,7,8,9},B968))&gt;0,D968,IF(LEN(TRIM(B968))&gt;0,CONCATENATE(B968,C968,D968),MID(D968,4,LEN(D968)))))</f>
        <v>Rockland</v>
      </c>
      <c r="Q968">
        <f t="shared" si="80"/>
        <v>106</v>
      </c>
      <c r="R968">
        <f t="shared" si="81"/>
        <v>187</v>
      </c>
    </row>
    <row r="969" spans="2:18" x14ac:dyDescent="0.25">
      <c r="B969" s="1" t="s">
        <v>95</v>
      </c>
      <c r="C969" s="1" t="s">
        <v>150</v>
      </c>
      <c r="D969" s="1" t="s">
        <v>151</v>
      </c>
      <c r="E969" s="1" t="s">
        <v>98</v>
      </c>
      <c r="F969">
        <v>105</v>
      </c>
      <c r="G969">
        <v>0.41</v>
      </c>
      <c r="H969">
        <v>175</v>
      </c>
      <c r="I969">
        <v>0.38</v>
      </c>
      <c r="K969">
        <f t="shared" si="77"/>
        <v>36</v>
      </c>
      <c r="L969">
        <f t="shared" si="78"/>
        <v>47</v>
      </c>
      <c r="M969" t="str">
        <f>IF(COUNT(FIND({0,1,2,3,4,5,6,7,8,9},IF(ISBLANK(A969),IF(LEN(TRIM(B969))&gt;0,TRIM(B969),TRIM(C969)),"")))&gt;0,IF(ISBLANK(A969),IF(LEN(TRIM(B969))&gt;0,TRIM(B969),TRIM(C969)),""),"")</f>
        <v>12</v>
      </c>
      <c r="N969" t="str">
        <f>IF(COUNT(FIND({0,1,2,3,4,5,6,7,8,9},IF(ISBLANK(A969),IF(LEN(TRIM(B969))&gt;0,TRIM(C969),LEFT(D969, 4)),"")))&gt;0,IF(ISBLANK(A969),IF(LEN(TRIM(B969))&gt;0,TRIM(C969),LEFT(D969, 4)),""),"")</f>
        <v>099</v>
      </c>
      <c r="O969" t="str">
        <f t="shared" si="79"/>
        <v>Fl</v>
      </c>
      <c r="P969" t="str">
        <f>TRIM(IF(COUNT(FIND({0,1,2,3,4,5,6,7,8,9},B969))&gt;0,D969,IF(LEN(TRIM(B969))&gt;0,CONCATENATE(B969,C969,D969),MID(D969,4,LEN(D969)))))</f>
        <v>Palm Beach</v>
      </c>
      <c r="Q969">
        <f t="shared" si="80"/>
        <v>105</v>
      </c>
      <c r="R969">
        <f t="shared" si="81"/>
        <v>175</v>
      </c>
    </row>
    <row r="970" spans="2:18" x14ac:dyDescent="0.25">
      <c r="B970" s="1" t="s">
        <v>84</v>
      </c>
      <c r="C970" s="1" t="s">
        <v>89</v>
      </c>
      <c r="D970" s="1" t="s">
        <v>182</v>
      </c>
      <c r="E970" s="1" t="s">
        <v>86</v>
      </c>
      <c r="F970">
        <v>105</v>
      </c>
      <c r="G970">
        <v>0.41</v>
      </c>
      <c r="H970">
        <v>219</v>
      </c>
      <c r="I970">
        <v>0.48</v>
      </c>
      <c r="K970">
        <f t="shared" si="77"/>
        <v>36</v>
      </c>
      <c r="L970">
        <f t="shared" si="78"/>
        <v>47</v>
      </c>
      <c r="M970" t="str">
        <f>IF(COUNT(FIND({0,1,2,3,4,5,6,7,8,9},IF(ISBLANK(A970),IF(LEN(TRIM(B970))&gt;0,TRIM(B970),TRIM(C970)),"")))&gt;0,IF(ISBLANK(A970),IF(LEN(TRIM(B970))&gt;0,TRIM(B970),TRIM(C970)),""),"")</f>
        <v>34</v>
      </c>
      <c r="N970" t="str">
        <f>IF(COUNT(FIND({0,1,2,3,4,5,6,7,8,9},IF(ISBLANK(A970),IF(LEN(TRIM(B970))&gt;0,TRIM(C970),LEFT(D970, 4)),"")))&gt;0,IF(ISBLANK(A970),IF(LEN(TRIM(B970))&gt;0,TRIM(C970),LEFT(D970, 4)),""),"")</f>
        <v>031</v>
      </c>
      <c r="O970" t="str">
        <f t="shared" si="79"/>
        <v>NJ</v>
      </c>
      <c r="P970" t="str">
        <f>TRIM(IF(COUNT(FIND({0,1,2,3,4,5,6,7,8,9},B970))&gt;0,D970,IF(LEN(TRIM(B970))&gt;0,CONCATENATE(B970,C970,D970),MID(D970,4,LEN(D970)))))</f>
        <v>Passaic</v>
      </c>
      <c r="Q970">
        <f t="shared" si="80"/>
        <v>105</v>
      </c>
      <c r="R970">
        <f t="shared" si="81"/>
        <v>219</v>
      </c>
    </row>
    <row r="971" spans="2:18" x14ac:dyDescent="0.25">
      <c r="B971" s="1" t="s">
        <v>105</v>
      </c>
      <c r="C971" s="1" t="s">
        <v>41</v>
      </c>
      <c r="D971" s="1" t="s">
        <v>106</v>
      </c>
      <c r="E971" s="1" t="s">
        <v>107</v>
      </c>
      <c r="F971">
        <v>100</v>
      </c>
      <c r="G971">
        <v>0.39</v>
      </c>
      <c r="H971">
        <v>133</v>
      </c>
      <c r="I971">
        <v>0.28999999999999998</v>
      </c>
      <c r="K971">
        <f t="shared" si="77"/>
        <v>36</v>
      </c>
      <c r="L971">
        <f t="shared" si="78"/>
        <v>47</v>
      </c>
      <c r="M971" t="str">
        <f>IF(COUNT(FIND({0,1,2,3,4,5,6,7,8,9},IF(ISBLANK(A971),IF(LEN(TRIM(B971))&gt;0,TRIM(B971),TRIM(C971)),"")))&gt;0,IF(ISBLANK(A971),IF(LEN(TRIM(B971))&gt;0,TRIM(B971),TRIM(C971)),""),"")</f>
        <v>11</v>
      </c>
      <c r="N971" t="str">
        <f>IF(COUNT(FIND({0,1,2,3,4,5,6,7,8,9},IF(ISBLANK(A971),IF(LEN(TRIM(B971))&gt;0,TRIM(C971),LEFT(D971, 4)),"")))&gt;0,IF(ISBLANK(A971),IF(LEN(TRIM(B971))&gt;0,TRIM(C971),LEFT(D971, 4)),""),"")</f>
        <v>001</v>
      </c>
      <c r="O971" t="str">
        <f t="shared" si="79"/>
        <v>DC</v>
      </c>
      <c r="P971" t="str">
        <f>TRIM(IF(COUNT(FIND({0,1,2,3,4,5,6,7,8,9},B971))&gt;0,D971,IF(LEN(TRIM(B971))&gt;0,CONCATENATE(B971,C971,D971),MID(D971,4,LEN(D971)))))</f>
        <v>Wash.,D.C.</v>
      </c>
      <c r="Q971">
        <f t="shared" si="80"/>
        <v>100</v>
      </c>
      <c r="R971">
        <f t="shared" si="81"/>
        <v>133</v>
      </c>
    </row>
    <row r="972" spans="2:18" x14ac:dyDescent="0.25">
      <c r="B972" s="1" t="s">
        <v>13</v>
      </c>
      <c r="C972" s="1" t="s">
        <v>54</v>
      </c>
      <c r="D972" s="1" t="s">
        <v>55</v>
      </c>
      <c r="E972" s="1" t="s">
        <v>12</v>
      </c>
      <c r="F972">
        <v>92</v>
      </c>
      <c r="G972">
        <v>0.36</v>
      </c>
      <c r="H972">
        <v>186</v>
      </c>
      <c r="I972">
        <v>0.41</v>
      </c>
      <c r="K972">
        <f t="shared" si="77"/>
        <v>36</v>
      </c>
      <c r="L972">
        <f t="shared" si="78"/>
        <v>47</v>
      </c>
      <c r="M972" t="str">
        <f>IF(COUNT(FIND({0,1,2,3,4,5,6,7,8,9},IF(ISBLANK(A972),IF(LEN(TRIM(B972))&gt;0,TRIM(B972),TRIM(C972)),"")))&gt;0,IF(ISBLANK(A972),IF(LEN(TRIM(B972))&gt;0,TRIM(B972),TRIM(C972)),""),"")</f>
        <v>36</v>
      </c>
      <c r="N972" t="str">
        <f>IF(COUNT(FIND({0,1,2,3,4,5,6,7,8,9},IF(ISBLANK(A972),IF(LEN(TRIM(B972))&gt;0,TRIM(C972),LEFT(D972, 4)),"")))&gt;0,IF(ISBLANK(A972),IF(LEN(TRIM(B972))&gt;0,TRIM(C972),LEFT(D972, 4)),""),"")</f>
        <v>071</v>
      </c>
      <c r="O972" t="str">
        <f t="shared" si="79"/>
        <v>NY</v>
      </c>
      <c r="P972" t="str">
        <f>TRIM(IF(COUNT(FIND({0,1,2,3,4,5,6,7,8,9},B972))&gt;0,D972,IF(LEN(TRIM(B972))&gt;0,CONCATENATE(B972,C972,D972),MID(D972,4,LEN(D972)))))</f>
        <v>Orange</v>
      </c>
      <c r="Q972">
        <f t="shared" si="80"/>
        <v>92</v>
      </c>
      <c r="R972">
        <f t="shared" si="81"/>
        <v>186</v>
      </c>
    </row>
    <row r="973" spans="2:18" x14ac:dyDescent="0.25">
      <c r="B973" s="1" t="s">
        <v>78</v>
      </c>
      <c r="C973" s="1" t="s">
        <v>76</v>
      </c>
      <c r="D973" s="1" t="s">
        <v>79</v>
      </c>
      <c r="E973" s="1" t="s">
        <v>80</v>
      </c>
      <c r="F973">
        <v>87</v>
      </c>
      <c r="G973">
        <v>0.34</v>
      </c>
      <c r="H973">
        <v>136</v>
      </c>
      <c r="I973">
        <v>0.3</v>
      </c>
      <c r="K973">
        <f t="shared" si="77"/>
        <v>36</v>
      </c>
      <c r="L973">
        <f t="shared" si="78"/>
        <v>47</v>
      </c>
      <c r="M973" t="str">
        <f>IF(COUNT(FIND({0,1,2,3,4,5,6,7,8,9},IF(ISBLANK(A973),IF(LEN(TRIM(B973))&gt;0,TRIM(B973),TRIM(C973)),"")))&gt;0,IF(ISBLANK(A973),IF(LEN(TRIM(B973))&gt;0,TRIM(B973),TRIM(C973)),""),"")</f>
        <v>09</v>
      </c>
      <c r="N973" t="str">
        <f>IF(COUNT(FIND({0,1,2,3,4,5,6,7,8,9},IF(ISBLANK(A973),IF(LEN(TRIM(B973))&gt;0,TRIM(C973),LEFT(D973, 4)),"")))&gt;0,IF(ISBLANK(A973),IF(LEN(TRIM(B973))&gt;0,TRIM(C973),LEFT(D973, 4)),""),"")</f>
        <v>003</v>
      </c>
      <c r="O973" t="str">
        <f t="shared" si="79"/>
        <v>Ct</v>
      </c>
      <c r="P973" t="str">
        <f>TRIM(IF(COUNT(FIND({0,1,2,3,4,5,6,7,8,9},B973))&gt;0,D973,IF(LEN(TRIM(B973))&gt;0,CONCATENATE(B973,C973,D973),MID(D973,4,LEN(D973)))))</f>
        <v>Hartford</v>
      </c>
      <c r="Q973">
        <f t="shared" si="80"/>
        <v>87</v>
      </c>
      <c r="R973">
        <f t="shared" si="81"/>
        <v>136</v>
      </c>
    </row>
    <row r="974" spans="2:18" x14ac:dyDescent="0.25">
      <c r="B974" s="1" t="s">
        <v>84</v>
      </c>
      <c r="C974" s="1" t="s">
        <v>60</v>
      </c>
      <c r="D974" s="1" t="s">
        <v>187</v>
      </c>
      <c r="E974" s="1" t="s">
        <v>86</v>
      </c>
      <c r="F974">
        <v>82</v>
      </c>
      <c r="G974">
        <v>0.32</v>
      </c>
      <c r="H974">
        <v>134</v>
      </c>
      <c r="I974">
        <v>0.28999999999999998</v>
      </c>
      <c r="K974">
        <f t="shared" si="77"/>
        <v>36</v>
      </c>
      <c r="L974">
        <f t="shared" si="78"/>
        <v>47</v>
      </c>
      <c r="M974" t="str">
        <f>IF(COUNT(FIND({0,1,2,3,4,5,6,7,8,9},IF(ISBLANK(A974),IF(LEN(TRIM(B974))&gt;0,TRIM(B974),TRIM(C974)),"")))&gt;0,IF(ISBLANK(A974),IF(LEN(TRIM(B974))&gt;0,TRIM(B974),TRIM(C974)),""),"")</f>
        <v>34</v>
      </c>
      <c r="N974" t="str">
        <f>IF(COUNT(FIND({0,1,2,3,4,5,6,7,8,9},IF(ISBLANK(A974),IF(LEN(TRIM(B974))&gt;0,TRIM(C974),LEFT(D974, 4)),"")))&gt;0,IF(ISBLANK(A974),IF(LEN(TRIM(B974))&gt;0,TRIM(C974),LEFT(D974, 4)),""),"")</f>
        <v>027</v>
      </c>
      <c r="O974" t="str">
        <f t="shared" si="79"/>
        <v>NJ</v>
      </c>
      <c r="P974" t="str">
        <f>TRIM(IF(COUNT(FIND({0,1,2,3,4,5,6,7,8,9},B974))&gt;0,D974,IF(LEN(TRIM(B974))&gt;0,CONCATENATE(B974,C974,D974),MID(D974,4,LEN(D974)))))</f>
        <v>Morris</v>
      </c>
      <c r="Q974">
        <f t="shared" si="80"/>
        <v>82</v>
      </c>
      <c r="R974">
        <f t="shared" si="81"/>
        <v>134</v>
      </c>
    </row>
    <row r="975" spans="2:18" x14ac:dyDescent="0.25">
      <c r="B975" s="1" t="s">
        <v>99</v>
      </c>
      <c r="C975" s="1" t="s">
        <v>133</v>
      </c>
      <c r="D975" s="1" t="s">
        <v>247</v>
      </c>
      <c r="E975" s="1" t="s">
        <v>102</v>
      </c>
      <c r="F975">
        <v>79</v>
      </c>
      <c r="G975">
        <v>0.31</v>
      </c>
      <c r="H975">
        <v>103</v>
      </c>
      <c r="I975">
        <v>0.22</v>
      </c>
      <c r="K975">
        <f t="shared" si="77"/>
        <v>36</v>
      </c>
      <c r="L975">
        <f t="shared" si="78"/>
        <v>47</v>
      </c>
      <c r="M975" t="str">
        <f>IF(COUNT(FIND({0,1,2,3,4,5,6,7,8,9},IF(ISBLANK(A975),IF(LEN(TRIM(B975))&gt;0,TRIM(B975),TRIM(C975)),"")))&gt;0,IF(ISBLANK(A975),IF(LEN(TRIM(B975))&gt;0,TRIM(B975),TRIM(C975)),""),"")</f>
        <v>06</v>
      </c>
      <c r="N975" t="str">
        <f>IF(COUNT(FIND({0,1,2,3,4,5,6,7,8,9},IF(ISBLANK(A975),IF(LEN(TRIM(B975))&gt;0,TRIM(C975),LEFT(D975, 4)),"")))&gt;0,IF(ISBLANK(A975),IF(LEN(TRIM(B975))&gt;0,TRIM(C975),LEFT(D975, 4)),""),"")</f>
        <v>075</v>
      </c>
      <c r="O975" t="str">
        <f t="shared" si="79"/>
        <v>Ca</v>
      </c>
      <c r="P975" t="str">
        <f>TRIM(IF(COUNT(FIND({0,1,2,3,4,5,6,7,8,9},B975))&gt;0,D975,IF(LEN(TRIM(B975))&gt;0,CONCATENATE(B975,C975,D975),MID(D975,4,LEN(D975)))))</f>
        <v>San Francisco</v>
      </c>
      <c r="Q975">
        <f t="shared" si="80"/>
        <v>79</v>
      </c>
      <c r="R975">
        <f t="shared" si="81"/>
        <v>103</v>
      </c>
    </row>
    <row r="976" spans="2:18" x14ac:dyDescent="0.25">
      <c r="B976" s="1" t="s">
        <v>78</v>
      </c>
      <c r="C976" s="1" t="s">
        <v>126</v>
      </c>
      <c r="D976" s="1" t="s">
        <v>127</v>
      </c>
      <c r="E976" s="1" t="s">
        <v>80</v>
      </c>
      <c r="F976">
        <v>77</v>
      </c>
      <c r="G976">
        <v>0.3</v>
      </c>
      <c r="H976">
        <v>103</v>
      </c>
      <c r="I976">
        <v>0.22</v>
      </c>
      <c r="K976">
        <f t="shared" si="77"/>
        <v>36</v>
      </c>
      <c r="L976">
        <f t="shared" si="78"/>
        <v>47</v>
      </c>
      <c r="M976" t="str">
        <f>IF(COUNT(FIND({0,1,2,3,4,5,6,7,8,9},IF(ISBLANK(A976),IF(LEN(TRIM(B976))&gt;0,TRIM(B976),TRIM(C976)),"")))&gt;0,IF(ISBLANK(A976),IF(LEN(TRIM(B976))&gt;0,TRIM(B976),TRIM(C976)),""),"")</f>
        <v>09</v>
      </c>
      <c r="N976" t="str">
        <f>IF(COUNT(FIND({0,1,2,3,4,5,6,7,8,9},IF(ISBLANK(A976),IF(LEN(TRIM(B976))&gt;0,TRIM(C976),LEFT(D976, 4)),"")))&gt;0,IF(ISBLANK(A976),IF(LEN(TRIM(B976))&gt;0,TRIM(C976),LEFT(D976, 4)),""),"")</f>
        <v>009</v>
      </c>
      <c r="O976" t="str">
        <f t="shared" si="79"/>
        <v>Ct</v>
      </c>
      <c r="P976" t="str">
        <f>TRIM(IF(COUNT(FIND({0,1,2,3,4,5,6,7,8,9},B976))&gt;0,D976,IF(LEN(TRIM(B976))&gt;0,CONCATENATE(B976,C976,D976),MID(D976,4,LEN(D976)))))</f>
        <v>New Haven</v>
      </c>
      <c r="Q976">
        <f t="shared" si="80"/>
        <v>77</v>
      </c>
      <c r="R976">
        <f t="shared" si="81"/>
        <v>103</v>
      </c>
    </row>
    <row r="977" spans="2:18" x14ac:dyDescent="0.25">
      <c r="B977" s="1" t="s">
        <v>99</v>
      </c>
      <c r="C977" s="1" t="s">
        <v>116</v>
      </c>
      <c r="D977" s="1" t="s">
        <v>117</v>
      </c>
      <c r="E977" s="1" t="s">
        <v>102</v>
      </c>
      <c r="F977">
        <v>67</v>
      </c>
      <c r="G977">
        <v>0.26</v>
      </c>
      <c r="H977">
        <v>113</v>
      </c>
      <c r="I977">
        <v>0.25</v>
      </c>
      <c r="K977">
        <f t="shared" si="77"/>
        <v>36</v>
      </c>
      <c r="L977">
        <f t="shared" si="78"/>
        <v>47</v>
      </c>
      <c r="M977" t="str">
        <f>IF(COUNT(FIND({0,1,2,3,4,5,6,7,8,9},IF(ISBLANK(A977),IF(LEN(TRIM(B977))&gt;0,TRIM(B977),TRIM(C977)),"")))&gt;0,IF(ISBLANK(A977),IF(LEN(TRIM(B977))&gt;0,TRIM(B977),TRIM(C977)),""),"")</f>
        <v>06</v>
      </c>
      <c r="N977" t="str">
        <f>IF(COUNT(FIND({0,1,2,3,4,5,6,7,8,9},IF(ISBLANK(A977),IF(LEN(TRIM(B977))&gt;0,TRIM(C977),LEFT(D977, 4)),"")))&gt;0,IF(ISBLANK(A977),IF(LEN(TRIM(B977))&gt;0,TRIM(C977),LEFT(D977, 4)),""),"")</f>
        <v>073</v>
      </c>
      <c r="O977" t="str">
        <f t="shared" si="79"/>
        <v>Ca</v>
      </c>
      <c r="P977" t="str">
        <f>TRIM(IF(COUNT(FIND({0,1,2,3,4,5,6,7,8,9},B977))&gt;0,D977,IF(LEN(TRIM(B977))&gt;0,CONCATENATE(B977,C977,D977),MID(D977,4,LEN(D977)))))</f>
        <v>San Diego</v>
      </c>
      <c r="Q977">
        <f t="shared" si="80"/>
        <v>67</v>
      </c>
      <c r="R977">
        <f t="shared" si="81"/>
        <v>113</v>
      </c>
    </row>
    <row r="978" spans="2:18" x14ac:dyDescent="0.25">
      <c r="B978" s="1" t="s">
        <v>95</v>
      </c>
      <c r="C978" s="1" t="s">
        <v>50</v>
      </c>
      <c r="D978" s="1" t="s">
        <v>55</v>
      </c>
      <c r="E978" s="1" t="s">
        <v>98</v>
      </c>
      <c r="F978">
        <v>67</v>
      </c>
      <c r="G978">
        <v>0.26</v>
      </c>
      <c r="H978">
        <v>149</v>
      </c>
      <c r="I978">
        <v>0.33</v>
      </c>
      <c r="K978">
        <f t="shared" si="77"/>
        <v>36</v>
      </c>
      <c r="L978">
        <f t="shared" si="78"/>
        <v>47</v>
      </c>
      <c r="M978" t="str">
        <f>IF(COUNT(FIND({0,1,2,3,4,5,6,7,8,9},IF(ISBLANK(A978),IF(LEN(TRIM(B978))&gt;0,TRIM(B978),TRIM(C978)),"")))&gt;0,IF(ISBLANK(A978),IF(LEN(TRIM(B978))&gt;0,TRIM(B978),TRIM(C978)),""),"")</f>
        <v>12</v>
      </c>
      <c r="N978" t="str">
        <f>IF(COUNT(FIND({0,1,2,3,4,5,6,7,8,9},IF(ISBLANK(A978),IF(LEN(TRIM(B978))&gt;0,TRIM(C978),LEFT(D978, 4)),"")))&gt;0,IF(ISBLANK(A978),IF(LEN(TRIM(B978))&gt;0,TRIM(C978),LEFT(D978, 4)),""),"")</f>
        <v>095</v>
      </c>
      <c r="O978" t="str">
        <f t="shared" si="79"/>
        <v>Fl</v>
      </c>
      <c r="P978" t="str">
        <f>TRIM(IF(COUNT(FIND({0,1,2,3,4,5,6,7,8,9},B978))&gt;0,D978,IF(LEN(TRIM(B978))&gt;0,CONCATENATE(B978,C978,D978),MID(D978,4,LEN(D978)))))</f>
        <v>Orange</v>
      </c>
      <c r="Q978">
        <f t="shared" si="80"/>
        <v>67</v>
      </c>
      <c r="R978">
        <f t="shared" si="81"/>
        <v>149</v>
      </c>
    </row>
    <row r="979" spans="2:18" x14ac:dyDescent="0.25">
      <c r="B979" s="1" t="s">
        <v>13</v>
      </c>
      <c r="C979" s="1" t="s">
        <v>41</v>
      </c>
      <c r="D979" s="1" t="s">
        <v>233</v>
      </c>
      <c r="E979" s="1" t="s">
        <v>12</v>
      </c>
      <c r="F979">
        <v>66</v>
      </c>
      <c r="G979">
        <v>0.26</v>
      </c>
      <c r="H979">
        <v>84</v>
      </c>
      <c r="I979">
        <v>0.18</v>
      </c>
      <c r="K979">
        <f t="shared" si="77"/>
        <v>36</v>
      </c>
      <c r="L979">
        <f t="shared" si="78"/>
        <v>47</v>
      </c>
      <c r="M979" t="str">
        <f>IF(COUNT(FIND({0,1,2,3,4,5,6,7,8,9},IF(ISBLANK(A979),IF(LEN(TRIM(B979))&gt;0,TRIM(B979),TRIM(C979)),"")))&gt;0,IF(ISBLANK(A979),IF(LEN(TRIM(B979))&gt;0,TRIM(B979),TRIM(C979)),""),"")</f>
        <v>36</v>
      </c>
      <c r="N979" t="str">
        <f>IF(COUNT(FIND({0,1,2,3,4,5,6,7,8,9},IF(ISBLANK(A979),IF(LEN(TRIM(B979))&gt;0,TRIM(C979),LEFT(D979, 4)),"")))&gt;0,IF(ISBLANK(A979),IF(LEN(TRIM(B979))&gt;0,TRIM(C979),LEFT(D979, 4)),""),"")</f>
        <v>001</v>
      </c>
      <c r="O979" t="str">
        <f t="shared" si="79"/>
        <v>NY</v>
      </c>
      <c r="P979" t="str">
        <f>TRIM(IF(COUNT(FIND({0,1,2,3,4,5,6,7,8,9},B979))&gt;0,D979,IF(LEN(TRIM(B979))&gt;0,CONCATENATE(B979,C979,D979),MID(D979,4,LEN(D979)))))</f>
        <v>Albany</v>
      </c>
      <c r="Q979">
        <f t="shared" si="80"/>
        <v>66</v>
      </c>
      <c r="R979">
        <f t="shared" si="81"/>
        <v>84</v>
      </c>
    </row>
    <row r="980" spans="2:18" x14ac:dyDescent="0.25">
      <c r="B980" s="1" t="s">
        <v>165</v>
      </c>
      <c r="C980" s="1" t="s">
        <v>166</v>
      </c>
      <c r="D980" s="1" t="s">
        <v>167</v>
      </c>
      <c r="E980" s="1" t="s">
        <v>168</v>
      </c>
      <c r="F980">
        <v>62</v>
      </c>
      <c r="G980">
        <v>0.24</v>
      </c>
      <c r="H980">
        <v>99</v>
      </c>
      <c r="I980">
        <v>0.22</v>
      </c>
      <c r="K980">
        <f t="shared" si="77"/>
        <v>36</v>
      </c>
      <c r="L980">
        <f t="shared" si="78"/>
        <v>47</v>
      </c>
      <c r="M980" t="str">
        <f>IF(COUNT(FIND({0,1,2,3,4,5,6,7,8,9},IF(ISBLANK(A980),IF(LEN(TRIM(B980))&gt;0,TRIM(B980),TRIM(C980)),"")))&gt;0,IF(ISBLANK(A980),IF(LEN(TRIM(B980))&gt;0,TRIM(B980),TRIM(C980)),""),"")</f>
        <v>48</v>
      </c>
      <c r="N980" t="str">
        <f>IF(COUNT(FIND({0,1,2,3,4,5,6,7,8,9},IF(ISBLANK(A980),IF(LEN(TRIM(B980))&gt;0,TRIM(C980),LEFT(D980, 4)),"")))&gt;0,IF(ISBLANK(A980),IF(LEN(TRIM(B980))&gt;0,TRIM(C980),LEFT(D980, 4)),""),"")</f>
        <v>201</v>
      </c>
      <c r="O980" t="str">
        <f t="shared" si="79"/>
        <v>Tx</v>
      </c>
      <c r="P980" t="str">
        <f>TRIM(IF(COUNT(FIND({0,1,2,3,4,5,6,7,8,9},B980))&gt;0,D980,IF(LEN(TRIM(B980))&gt;0,CONCATENATE(B980,C980,D980),MID(D980,4,LEN(D980)))))</f>
        <v>Harris</v>
      </c>
      <c r="Q980">
        <f t="shared" si="80"/>
        <v>62</v>
      </c>
      <c r="R980">
        <f t="shared" si="81"/>
        <v>99</v>
      </c>
    </row>
    <row r="981" spans="2:18" x14ac:dyDescent="0.25">
      <c r="B981" s="1" t="s">
        <v>13</v>
      </c>
      <c r="C981" s="1" t="s">
        <v>48</v>
      </c>
      <c r="D981" s="1" t="s">
        <v>49</v>
      </c>
      <c r="E981" s="1" t="s">
        <v>12</v>
      </c>
      <c r="F981">
        <v>62</v>
      </c>
      <c r="G981">
        <v>0.24</v>
      </c>
      <c r="H981">
        <v>83</v>
      </c>
      <c r="I981">
        <v>0.18</v>
      </c>
      <c r="K981">
        <f t="shared" si="77"/>
        <v>36</v>
      </c>
      <c r="L981">
        <f t="shared" si="78"/>
        <v>47</v>
      </c>
      <c r="M981" t="str">
        <f>IF(COUNT(FIND({0,1,2,3,4,5,6,7,8,9},IF(ISBLANK(A981),IF(LEN(TRIM(B981))&gt;0,TRIM(B981),TRIM(C981)),"")))&gt;0,IF(ISBLANK(A981),IF(LEN(TRIM(B981))&gt;0,TRIM(B981),TRIM(C981)),""),"")</f>
        <v>36</v>
      </c>
      <c r="N981" t="str">
        <f>IF(COUNT(FIND({0,1,2,3,4,5,6,7,8,9},IF(ISBLANK(A981),IF(LEN(TRIM(B981))&gt;0,TRIM(C981),LEFT(D981, 4)),"")))&gt;0,IF(ISBLANK(A981),IF(LEN(TRIM(B981))&gt;0,TRIM(C981),LEFT(D981, 4)),""),"")</f>
        <v>029</v>
      </c>
      <c r="O981" t="str">
        <f t="shared" si="79"/>
        <v>NY</v>
      </c>
      <c r="P981" t="str">
        <f>TRIM(IF(COUNT(FIND({0,1,2,3,4,5,6,7,8,9},B981))&gt;0,D981,IF(LEN(TRIM(B981))&gt;0,CONCATENATE(B981,C981,D981),MID(D981,4,LEN(D981)))))</f>
        <v>Erie</v>
      </c>
      <c r="Q981">
        <f t="shared" si="80"/>
        <v>62</v>
      </c>
      <c r="R981">
        <f t="shared" si="81"/>
        <v>83</v>
      </c>
    </row>
    <row r="982" spans="2:18" x14ac:dyDescent="0.25">
      <c r="B982" s="1" t="s">
        <v>40</v>
      </c>
      <c r="C982" s="1" t="s">
        <v>76</v>
      </c>
      <c r="D982" s="1" t="s">
        <v>222</v>
      </c>
      <c r="E982" s="1" t="s">
        <v>43</v>
      </c>
      <c r="F982">
        <v>59</v>
      </c>
      <c r="G982">
        <v>0.23</v>
      </c>
      <c r="H982">
        <v>131</v>
      </c>
      <c r="I982">
        <v>0.28999999999999998</v>
      </c>
      <c r="K982">
        <f t="shared" si="77"/>
        <v>36</v>
      </c>
      <c r="L982">
        <f t="shared" si="78"/>
        <v>47</v>
      </c>
      <c r="M982" t="str">
        <f>IF(COUNT(FIND({0,1,2,3,4,5,6,7,8,9},IF(ISBLANK(A982),IF(LEN(TRIM(B982))&gt;0,TRIM(B982),TRIM(C982)),"")))&gt;0,IF(ISBLANK(A982),IF(LEN(TRIM(B982))&gt;0,TRIM(B982),TRIM(C982)),""),"")</f>
        <v>57</v>
      </c>
      <c r="N982" t="str">
        <f>IF(COUNT(FIND({0,1,2,3,4,5,6,7,8,9},IF(ISBLANK(A982),IF(LEN(TRIM(B982))&gt;0,TRIM(C982),LEFT(D982, 4)),"")))&gt;0,IF(ISBLANK(A982),IF(LEN(TRIM(B982))&gt;0,TRIM(C982),LEFT(D982, 4)),""),"")</f>
        <v>003</v>
      </c>
      <c r="O982" t="str">
        <f t="shared" si="79"/>
        <v>FR</v>
      </c>
      <c r="P982" t="str">
        <f>TRIM(IF(COUNT(FIND({0,1,2,3,4,5,6,7,8,9},B982))&gt;0,D982,IF(LEN(TRIM(B982))&gt;0,CONCATENATE(B982,C982,D982),MID(D982,4,LEN(D982)))))</f>
        <v>Foreign / Puerto Rico</v>
      </c>
      <c r="Q982">
        <f t="shared" si="80"/>
        <v>59</v>
      </c>
      <c r="R982">
        <f t="shared" si="81"/>
        <v>131</v>
      </c>
    </row>
    <row r="983" spans="2:18" x14ac:dyDescent="0.25">
      <c r="B983" s="1" t="s">
        <v>13</v>
      </c>
      <c r="C983" s="1" t="s">
        <v>32</v>
      </c>
      <c r="D983" s="1" t="s">
        <v>33</v>
      </c>
      <c r="E983" s="1" t="s">
        <v>12</v>
      </c>
      <c r="F983">
        <v>58</v>
      </c>
      <c r="G983">
        <v>0.22</v>
      </c>
      <c r="H983">
        <v>91</v>
      </c>
      <c r="I983">
        <v>0.2</v>
      </c>
      <c r="K983">
        <f t="shared" si="77"/>
        <v>36</v>
      </c>
      <c r="L983">
        <f t="shared" si="78"/>
        <v>47</v>
      </c>
      <c r="M983" t="str">
        <f>IF(COUNT(FIND({0,1,2,3,4,5,6,7,8,9},IF(ISBLANK(A983),IF(LEN(TRIM(B983))&gt;0,TRIM(B983),TRIM(C983)),"")))&gt;0,IF(ISBLANK(A983),IF(LEN(TRIM(B983))&gt;0,TRIM(B983),TRIM(C983)),""),"")</f>
        <v>36</v>
      </c>
      <c r="N983" t="str">
        <f>IF(COUNT(FIND({0,1,2,3,4,5,6,7,8,9},IF(ISBLANK(A983),IF(LEN(TRIM(B983))&gt;0,TRIM(C983),LEFT(D983, 4)),"")))&gt;0,IF(ISBLANK(A983),IF(LEN(TRIM(B983))&gt;0,TRIM(C983),LEFT(D983, 4)),""),"")</f>
        <v>055</v>
      </c>
      <c r="O983" t="str">
        <f t="shared" si="79"/>
        <v>NY</v>
      </c>
      <c r="P983" t="str">
        <f>TRIM(IF(COUNT(FIND({0,1,2,3,4,5,6,7,8,9},B983))&gt;0,D983,IF(LEN(TRIM(B983))&gt;0,CONCATENATE(B983,C983,D983),MID(D983,4,LEN(D983)))))</f>
        <v>Monroe</v>
      </c>
      <c r="Q983">
        <f t="shared" si="80"/>
        <v>58</v>
      </c>
      <c r="R983">
        <f t="shared" si="81"/>
        <v>91</v>
      </c>
    </row>
    <row r="984" spans="2:18" x14ac:dyDescent="0.25">
      <c r="B984" s="1" t="s">
        <v>84</v>
      </c>
      <c r="C984" s="1" t="s">
        <v>48</v>
      </c>
      <c r="D984" s="1" t="s">
        <v>250</v>
      </c>
      <c r="E984" s="1" t="s">
        <v>86</v>
      </c>
      <c r="F984">
        <v>57</v>
      </c>
      <c r="G984">
        <v>0.22</v>
      </c>
      <c r="H984">
        <v>115</v>
      </c>
      <c r="I984">
        <v>0.25</v>
      </c>
      <c r="K984">
        <f t="shared" si="77"/>
        <v>36</v>
      </c>
      <c r="L984">
        <f t="shared" si="78"/>
        <v>47</v>
      </c>
      <c r="M984" t="str">
        <f>IF(COUNT(FIND({0,1,2,3,4,5,6,7,8,9},IF(ISBLANK(A984),IF(LEN(TRIM(B984))&gt;0,TRIM(B984),TRIM(C984)),"")))&gt;0,IF(ISBLANK(A984),IF(LEN(TRIM(B984))&gt;0,TRIM(B984),TRIM(C984)),""),"")</f>
        <v>34</v>
      </c>
      <c r="N984" t="str">
        <f>IF(COUNT(FIND({0,1,2,3,4,5,6,7,8,9},IF(ISBLANK(A984),IF(LEN(TRIM(B984))&gt;0,TRIM(C984),LEFT(D984, 4)),"")))&gt;0,IF(ISBLANK(A984),IF(LEN(TRIM(B984))&gt;0,TRIM(C984),LEFT(D984, 4)),""),"")</f>
        <v>029</v>
      </c>
      <c r="O984" t="str">
        <f t="shared" si="79"/>
        <v>NJ</v>
      </c>
      <c r="P984" t="str">
        <f>TRIM(IF(COUNT(FIND({0,1,2,3,4,5,6,7,8,9},B984))&gt;0,D984,IF(LEN(TRIM(B984))&gt;0,CONCATENATE(B984,C984,D984),MID(D984,4,LEN(D984)))))</f>
        <v>Ocean</v>
      </c>
      <c r="Q984">
        <f t="shared" si="80"/>
        <v>57</v>
      </c>
      <c r="R984">
        <f t="shared" si="81"/>
        <v>115</v>
      </c>
    </row>
    <row r="985" spans="2:18" x14ac:dyDescent="0.25">
      <c r="B985" s="1" t="s">
        <v>224</v>
      </c>
      <c r="C985" s="1" t="s">
        <v>225</v>
      </c>
      <c r="D985" s="1" t="s">
        <v>226</v>
      </c>
      <c r="E985" s="1" t="s">
        <v>227</v>
      </c>
      <c r="F985">
        <v>54</v>
      </c>
      <c r="G985">
        <v>0.21</v>
      </c>
      <c r="H985">
        <v>90</v>
      </c>
      <c r="I985">
        <v>0.2</v>
      </c>
      <c r="K985">
        <f t="shared" si="77"/>
        <v>36</v>
      </c>
      <c r="L985">
        <f t="shared" si="78"/>
        <v>47</v>
      </c>
      <c r="M985" t="str">
        <f>IF(COUNT(FIND({0,1,2,3,4,5,6,7,8,9},IF(ISBLANK(A985),IF(LEN(TRIM(B985))&gt;0,TRIM(B985),TRIM(C985)),"")))&gt;0,IF(ISBLANK(A985),IF(LEN(TRIM(B985))&gt;0,TRIM(B985),TRIM(C985)),""),"")</f>
        <v>37</v>
      </c>
      <c r="N985" t="str">
        <f>IF(COUNT(FIND({0,1,2,3,4,5,6,7,8,9},IF(ISBLANK(A985),IF(LEN(TRIM(B985))&gt;0,TRIM(C985),LEFT(D985, 4)),"")))&gt;0,IF(ISBLANK(A985),IF(LEN(TRIM(B985))&gt;0,TRIM(C985),LEFT(D985, 4)),""),"")</f>
        <v>133</v>
      </c>
      <c r="O985" t="str">
        <f t="shared" si="79"/>
        <v>NC</v>
      </c>
      <c r="P985" t="str">
        <f>TRIM(IF(COUNT(FIND({0,1,2,3,4,5,6,7,8,9},B985))&gt;0,D985,IF(LEN(TRIM(B985))&gt;0,CONCATENATE(B985,C985,D985),MID(D985,4,LEN(D985)))))</f>
        <v>Onslow</v>
      </c>
      <c r="Q985">
        <f t="shared" si="80"/>
        <v>54</v>
      </c>
      <c r="R985">
        <f t="shared" si="81"/>
        <v>90</v>
      </c>
    </row>
    <row r="986" spans="2:18" x14ac:dyDescent="0.25">
      <c r="B986" s="1" t="s">
        <v>128</v>
      </c>
      <c r="C986" s="1" t="s">
        <v>89</v>
      </c>
      <c r="D986" s="1" t="s">
        <v>67</v>
      </c>
      <c r="E986" s="1" t="s">
        <v>129</v>
      </c>
      <c r="F986">
        <v>53</v>
      </c>
      <c r="G986">
        <v>0.21</v>
      </c>
      <c r="H986">
        <v>78</v>
      </c>
      <c r="I986">
        <v>0.17</v>
      </c>
      <c r="K986">
        <f t="shared" si="77"/>
        <v>36</v>
      </c>
      <c r="L986">
        <f t="shared" si="78"/>
        <v>47</v>
      </c>
      <c r="M986" t="str">
        <f>IF(COUNT(FIND({0,1,2,3,4,5,6,7,8,9},IF(ISBLANK(A986),IF(LEN(TRIM(B986))&gt;0,TRIM(B986),TRIM(C986)),"")))&gt;0,IF(ISBLANK(A986),IF(LEN(TRIM(B986))&gt;0,TRIM(B986),TRIM(C986)),""),"")</f>
        <v>24</v>
      </c>
      <c r="N986" t="str">
        <f>IF(COUNT(FIND({0,1,2,3,4,5,6,7,8,9},IF(ISBLANK(A986),IF(LEN(TRIM(B986))&gt;0,TRIM(C986),LEFT(D986, 4)),"")))&gt;0,IF(ISBLANK(A986),IF(LEN(TRIM(B986))&gt;0,TRIM(C986),LEFT(D986, 4)),""),"")</f>
        <v>031</v>
      </c>
      <c r="O986" t="str">
        <f t="shared" si="79"/>
        <v>Md</v>
      </c>
      <c r="P986" t="str">
        <f>TRIM(IF(COUNT(FIND({0,1,2,3,4,5,6,7,8,9},B986))&gt;0,D986,IF(LEN(TRIM(B986))&gt;0,CONCATENATE(B986,C986,D986),MID(D986,4,LEN(D986)))))</f>
        <v>Montgomery</v>
      </c>
      <c r="Q986">
        <f t="shared" si="80"/>
        <v>53</v>
      </c>
      <c r="R986">
        <f t="shared" si="81"/>
        <v>78</v>
      </c>
    </row>
    <row r="987" spans="2:18" x14ac:dyDescent="0.25">
      <c r="B987" s="1" t="s">
        <v>241</v>
      </c>
      <c r="C987" s="1" t="s">
        <v>72</v>
      </c>
      <c r="D987" s="1" t="s">
        <v>242</v>
      </c>
      <c r="E987" s="1" t="s">
        <v>243</v>
      </c>
      <c r="F987">
        <v>50</v>
      </c>
      <c r="G987">
        <v>0.19</v>
      </c>
      <c r="H987">
        <v>75</v>
      </c>
      <c r="I987">
        <v>0.16</v>
      </c>
      <c r="K987">
        <f t="shared" si="77"/>
        <v>36</v>
      </c>
      <c r="L987">
        <f t="shared" si="78"/>
        <v>47</v>
      </c>
      <c r="M987" t="str">
        <f>IF(COUNT(FIND({0,1,2,3,4,5,6,7,8,9},IF(ISBLANK(A987),IF(LEN(TRIM(B987))&gt;0,TRIM(B987),TRIM(C987)),"")))&gt;0,IF(ISBLANK(A987),IF(LEN(TRIM(B987))&gt;0,TRIM(B987),TRIM(C987)),""),"")</f>
        <v>39</v>
      </c>
      <c r="N987" t="str">
        <f>IF(COUNT(FIND({0,1,2,3,4,5,6,7,8,9},IF(ISBLANK(A987),IF(LEN(TRIM(B987))&gt;0,TRIM(C987),LEFT(D987, 4)),"")))&gt;0,IF(ISBLANK(A987),IF(LEN(TRIM(B987))&gt;0,TRIM(C987),LEFT(D987, 4)),""),"")</f>
        <v>035</v>
      </c>
      <c r="O987" t="str">
        <f t="shared" si="79"/>
        <v>Oh</v>
      </c>
      <c r="P987" t="str">
        <f>TRIM(IF(COUNT(FIND({0,1,2,3,4,5,6,7,8,9},B987))&gt;0,D987,IF(LEN(TRIM(B987))&gt;0,CONCATENATE(B987,C987,D987),MID(D987,4,LEN(D987)))))</f>
        <v>Cuyahoga</v>
      </c>
      <c r="Q987">
        <f t="shared" si="80"/>
        <v>50</v>
      </c>
      <c r="R987">
        <f t="shared" si="81"/>
        <v>75</v>
      </c>
    </row>
    <row r="988" spans="2:18" x14ac:dyDescent="0.25">
      <c r="B988" s="1" t="s">
        <v>156</v>
      </c>
      <c r="C988" s="1" t="s">
        <v>68</v>
      </c>
      <c r="D988" s="1" t="s">
        <v>157</v>
      </c>
      <c r="E988" s="1" t="s">
        <v>158</v>
      </c>
      <c r="F988">
        <v>47</v>
      </c>
      <c r="G988">
        <v>0.18</v>
      </c>
      <c r="H988">
        <v>83</v>
      </c>
      <c r="I988">
        <v>0.18</v>
      </c>
      <c r="K988">
        <f t="shared" si="77"/>
        <v>36</v>
      </c>
      <c r="L988">
        <f t="shared" si="78"/>
        <v>47</v>
      </c>
      <c r="M988" t="str">
        <f>IF(COUNT(FIND({0,1,2,3,4,5,6,7,8,9},IF(ISBLANK(A988),IF(LEN(TRIM(B988))&gt;0,TRIM(B988),TRIM(C988)),"")))&gt;0,IF(ISBLANK(A988),IF(LEN(TRIM(B988))&gt;0,TRIM(B988),TRIM(C988)),""),"")</f>
        <v>44</v>
      </c>
      <c r="N988" t="str">
        <f>IF(COUNT(FIND({0,1,2,3,4,5,6,7,8,9},IF(ISBLANK(A988),IF(LEN(TRIM(B988))&gt;0,TRIM(C988),LEFT(D988, 4)),"")))&gt;0,IF(ISBLANK(A988),IF(LEN(TRIM(B988))&gt;0,TRIM(C988),LEFT(D988, 4)),""),"")</f>
        <v>007</v>
      </c>
      <c r="O988" t="str">
        <f t="shared" si="79"/>
        <v>RI</v>
      </c>
      <c r="P988" t="str">
        <f>TRIM(IF(COUNT(FIND({0,1,2,3,4,5,6,7,8,9},B988))&gt;0,D988,IF(LEN(TRIM(B988))&gt;0,CONCATENATE(B988,C988,D988),MID(D988,4,LEN(D988)))))</f>
        <v>Providence</v>
      </c>
      <c r="Q988">
        <f t="shared" si="80"/>
        <v>47</v>
      </c>
      <c r="R988">
        <f t="shared" si="81"/>
        <v>83</v>
      </c>
    </row>
    <row r="989" spans="2:18" x14ac:dyDescent="0.25">
      <c r="B989" s="1" t="s">
        <v>84</v>
      </c>
      <c r="C989" s="1" t="s">
        <v>22</v>
      </c>
      <c r="D989" s="1" t="s">
        <v>229</v>
      </c>
      <c r="E989" s="1" t="s">
        <v>86</v>
      </c>
      <c r="F989">
        <v>46</v>
      </c>
      <c r="G989">
        <v>0.18</v>
      </c>
      <c r="H989">
        <v>75</v>
      </c>
      <c r="I989">
        <v>0.16</v>
      </c>
      <c r="K989">
        <f t="shared" si="77"/>
        <v>36</v>
      </c>
      <c r="L989">
        <f t="shared" si="78"/>
        <v>47</v>
      </c>
      <c r="M989" t="str">
        <f>IF(COUNT(FIND({0,1,2,3,4,5,6,7,8,9},IF(ISBLANK(A989),IF(LEN(TRIM(B989))&gt;0,TRIM(B989),TRIM(C989)),"")))&gt;0,IF(ISBLANK(A989),IF(LEN(TRIM(B989))&gt;0,TRIM(B989),TRIM(C989)),""),"")</f>
        <v>34</v>
      </c>
      <c r="N989" t="str">
        <f>IF(COUNT(FIND({0,1,2,3,4,5,6,7,8,9},IF(ISBLANK(A989),IF(LEN(TRIM(B989))&gt;0,TRIM(C989),LEFT(D989, 4)),"")))&gt;0,IF(ISBLANK(A989),IF(LEN(TRIM(B989))&gt;0,TRIM(C989),LEFT(D989, 4)),""),"")</f>
        <v>021</v>
      </c>
      <c r="O989" t="str">
        <f t="shared" si="79"/>
        <v>NJ</v>
      </c>
      <c r="P989" t="str">
        <f>TRIM(IF(COUNT(FIND({0,1,2,3,4,5,6,7,8,9},B989))&gt;0,D989,IF(LEN(TRIM(B989))&gt;0,CONCATENATE(B989,C989,D989),MID(D989,4,LEN(D989)))))</f>
        <v>Mercer</v>
      </c>
      <c r="Q989">
        <f t="shared" si="80"/>
        <v>46</v>
      </c>
      <c r="R989">
        <f t="shared" si="81"/>
        <v>75</v>
      </c>
    </row>
    <row r="990" spans="2:18" x14ac:dyDescent="0.25">
      <c r="B990" s="1" t="s">
        <v>128</v>
      </c>
      <c r="C990" s="1" t="s">
        <v>180</v>
      </c>
      <c r="D990" s="1" t="s">
        <v>237</v>
      </c>
      <c r="E990" s="1" t="s">
        <v>129</v>
      </c>
      <c r="F990">
        <v>45</v>
      </c>
      <c r="G990">
        <v>0.17</v>
      </c>
      <c r="H990">
        <v>62</v>
      </c>
      <c r="I990">
        <v>0.14000000000000001</v>
      </c>
      <c r="K990">
        <f t="shared" si="77"/>
        <v>36</v>
      </c>
      <c r="L990">
        <f t="shared" si="78"/>
        <v>47</v>
      </c>
      <c r="M990" t="str">
        <f>IF(COUNT(FIND({0,1,2,3,4,5,6,7,8,9},IF(ISBLANK(A990),IF(LEN(TRIM(B990))&gt;0,TRIM(B990),TRIM(C990)),"")))&gt;0,IF(ISBLANK(A990),IF(LEN(TRIM(B990))&gt;0,TRIM(B990),TRIM(C990)),""),"")</f>
        <v>24</v>
      </c>
      <c r="N990" t="str">
        <f>IF(COUNT(FIND({0,1,2,3,4,5,6,7,8,9},IF(ISBLANK(A990),IF(LEN(TRIM(B990))&gt;0,TRIM(C990),LEFT(D990, 4)),"")))&gt;0,IF(ISBLANK(A990),IF(LEN(TRIM(B990))&gt;0,TRIM(C990),LEFT(D990, 4)),""),"")</f>
        <v>510</v>
      </c>
      <c r="O990" t="str">
        <f t="shared" si="79"/>
        <v>Md</v>
      </c>
      <c r="P990" t="str">
        <f>TRIM(IF(COUNT(FIND({0,1,2,3,4,5,6,7,8,9},B990))&gt;0,D990,IF(LEN(TRIM(B990))&gt;0,CONCATENATE(B990,C990,D990),MID(D990,4,LEN(D990)))))</f>
        <v>Baltimore city</v>
      </c>
      <c r="Q990">
        <f t="shared" si="80"/>
        <v>45</v>
      </c>
      <c r="R990">
        <f t="shared" si="81"/>
        <v>62</v>
      </c>
    </row>
    <row r="991" spans="2:18" x14ac:dyDescent="0.25">
      <c r="B991" s="1" t="s">
        <v>128</v>
      </c>
      <c r="C991" s="1" t="s">
        <v>111</v>
      </c>
      <c r="D991" s="1" t="s">
        <v>230</v>
      </c>
      <c r="E991" s="1" t="s">
        <v>129</v>
      </c>
      <c r="F991">
        <v>45</v>
      </c>
      <c r="G991">
        <v>0.17</v>
      </c>
      <c r="H991">
        <v>79</v>
      </c>
      <c r="I991">
        <v>0.17</v>
      </c>
      <c r="K991">
        <f t="shared" si="77"/>
        <v>36</v>
      </c>
      <c r="L991">
        <f t="shared" si="78"/>
        <v>47</v>
      </c>
      <c r="M991" t="str">
        <f>IF(COUNT(FIND({0,1,2,3,4,5,6,7,8,9},IF(ISBLANK(A991),IF(LEN(TRIM(B991))&gt;0,TRIM(B991),TRIM(C991)),"")))&gt;0,IF(ISBLANK(A991),IF(LEN(TRIM(B991))&gt;0,TRIM(B991),TRIM(C991)),""),"")</f>
        <v>24</v>
      </c>
      <c r="N991" t="str">
        <f>IF(COUNT(FIND({0,1,2,3,4,5,6,7,8,9},IF(ISBLANK(A991),IF(LEN(TRIM(B991))&gt;0,TRIM(C991),LEFT(D991, 4)),"")))&gt;0,IF(ISBLANK(A991),IF(LEN(TRIM(B991))&gt;0,TRIM(C991),LEFT(D991, 4)),""),"")</f>
        <v>033</v>
      </c>
      <c r="O991" t="str">
        <f t="shared" si="79"/>
        <v>Md</v>
      </c>
      <c r="P991" t="str">
        <f>TRIM(IF(COUNT(FIND({0,1,2,3,4,5,6,7,8,9},B991))&gt;0,D991,IF(LEN(TRIM(B991))&gt;0,CONCATENATE(B991,C991,D991),MID(D991,4,LEN(D991)))))</f>
        <v>Prince George's</v>
      </c>
      <c r="Q991">
        <f t="shared" si="80"/>
        <v>45</v>
      </c>
      <c r="R991">
        <f t="shared" si="81"/>
        <v>79</v>
      </c>
    </row>
    <row r="992" spans="2:18" x14ac:dyDescent="0.25">
      <c r="B992" s="1" t="s">
        <v>56</v>
      </c>
      <c r="C992" s="1" t="s">
        <v>22</v>
      </c>
      <c r="D992" s="1" t="s">
        <v>109</v>
      </c>
      <c r="E992" s="1" t="s">
        <v>59</v>
      </c>
      <c r="F992">
        <v>45</v>
      </c>
      <c r="G992">
        <v>0.17</v>
      </c>
      <c r="H992">
        <v>60</v>
      </c>
      <c r="I992">
        <v>0.13</v>
      </c>
      <c r="K992">
        <f t="shared" si="77"/>
        <v>36</v>
      </c>
      <c r="L992">
        <f t="shared" si="78"/>
        <v>47</v>
      </c>
      <c r="M992" t="str">
        <f>IF(COUNT(FIND({0,1,2,3,4,5,6,7,8,9},IF(ISBLANK(A992),IF(LEN(TRIM(B992))&gt;0,TRIM(B992),TRIM(C992)),"")))&gt;0,IF(ISBLANK(A992),IF(LEN(TRIM(B992))&gt;0,TRIM(B992),TRIM(C992)),""),"")</f>
        <v>25</v>
      </c>
      <c r="N992" t="str">
        <f>IF(COUNT(FIND({0,1,2,3,4,5,6,7,8,9},IF(ISBLANK(A992),IF(LEN(TRIM(B992))&gt;0,TRIM(C992),LEFT(D992, 4)),"")))&gt;0,IF(ISBLANK(A992),IF(LEN(TRIM(B992))&gt;0,TRIM(C992),LEFT(D992, 4)),""),"")</f>
        <v>021</v>
      </c>
      <c r="O992" t="str">
        <f t="shared" si="79"/>
        <v>Ma</v>
      </c>
      <c r="P992" t="str">
        <f>TRIM(IF(COUNT(FIND({0,1,2,3,4,5,6,7,8,9},B992))&gt;0,D992,IF(LEN(TRIM(B992))&gt;0,CONCATENATE(B992,C992,D992),MID(D992,4,LEN(D992)))))</f>
        <v>Norfolk</v>
      </c>
      <c r="Q992">
        <f t="shared" si="80"/>
        <v>45</v>
      </c>
      <c r="R992">
        <f t="shared" si="81"/>
        <v>60</v>
      </c>
    </row>
    <row r="993" spans="2:18" x14ac:dyDescent="0.25">
      <c r="B993" s="1" t="s">
        <v>13</v>
      </c>
      <c r="C993" s="1" t="s">
        <v>60</v>
      </c>
      <c r="D993" s="1" t="s">
        <v>61</v>
      </c>
      <c r="E993" s="1" t="s">
        <v>12</v>
      </c>
      <c r="F993">
        <v>44</v>
      </c>
      <c r="G993">
        <v>0.17</v>
      </c>
      <c r="H993">
        <v>79</v>
      </c>
      <c r="I993">
        <v>0.17</v>
      </c>
      <c r="K993">
        <f t="shared" si="77"/>
        <v>36</v>
      </c>
      <c r="L993">
        <f t="shared" si="78"/>
        <v>47</v>
      </c>
      <c r="M993" t="str">
        <f>IF(COUNT(FIND({0,1,2,3,4,5,6,7,8,9},IF(ISBLANK(A993),IF(LEN(TRIM(B993))&gt;0,TRIM(B993),TRIM(C993)),"")))&gt;0,IF(ISBLANK(A993),IF(LEN(TRIM(B993))&gt;0,TRIM(B993),TRIM(C993)),""),"")</f>
        <v>36</v>
      </c>
      <c r="N993" t="str">
        <f>IF(COUNT(FIND({0,1,2,3,4,5,6,7,8,9},IF(ISBLANK(A993),IF(LEN(TRIM(B993))&gt;0,TRIM(C993),LEFT(D993, 4)),"")))&gt;0,IF(ISBLANK(A993),IF(LEN(TRIM(B993))&gt;0,TRIM(C993),LEFT(D993, 4)),""),"")</f>
        <v>027</v>
      </c>
      <c r="O993" t="str">
        <f t="shared" si="79"/>
        <v>NY</v>
      </c>
      <c r="P993" t="str">
        <f>TRIM(IF(COUNT(FIND({0,1,2,3,4,5,6,7,8,9},B993))&gt;0,D993,IF(LEN(TRIM(B993))&gt;0,CONCATENATE(B993,C993,D993),MID(D993,4,LEN(D993)))))</f>
        <v>Dutchess</v>
      </c>
      <c r="Q993">
        <f t="shared" si="80"/>
        <v>44</v>
      </c>
      <c r="R993">
        <f t="shared" si="81"/>
        <v>79</v>
      </c>
    </row>
    <row r="994" spans="2:18" x14ac:dyDescent="0.25">
      <c r="B994" s="1" t="s">
        <v>13</v>
      </c>
      <c r="C994" s="1" t="s">
        <v>36</v>
      </c>
      <c r="D994" s="1" t="s">
        <v>37</v>
      </c>
      <c r="E994" s="1" t="s">
        <v>12</v>
      </c>
      <c r="F994">
        <v>44</v>
      </c>
      <c r="G994">
        <v>0.17</v>
      </c>
      <c r="H994">
        <v>68</v>
      </c>
      <c r="I994">
        <v>0.15</v>
      </c>
      <c r="K994">
        <f t="shared" si="77"/>
        <v>36</v>
      </c>
      <c r="L994">
        <f t="shared" si="78"/>
        <v>47</v>
      </c>
      <c r="M994" t="str">
        <f>IF(COUNT(FIND({0,1,2,3,4,5,6,7,8,9},IF(ISBLANK(A994),IF(LEN(TRIM(B994))&gt;0,TRIM(B994),TRIM(C994)),"")))&gt;0,IF(ISBLANK(A994),IF(LEN(TRIM(B994))&gt;0,TRIM(B994),TRIM(C994)),""),"")</f>
        <v>36</v>
      </c>
      <c r="N994" t="str">
        <f>IF(COUNT(FIND({0,1,2,3,4,5,6,7,8,9},IF(ISBLANK(A994),IF(LEN(TRIM(B994))&gt;0,TRIM(C994),LEFT(D994, 4)),"")))&gt;0,IF(ISBLANK(A994),IF(LEN(TRIM(B994))&gt;0,TRIM(C994),LEFT(D994, 4)),""),"")</f>
        <v>111</v>
      </c>
      <c r="O994" t="str">
        <f t="shared" si="79"/>
        <v>NY</v>
      </c>
      <c r="P994" t="str">
        <f>TRIM(IF(COUNT(FIND({0,1,2,3,4,5,6,7,8,9},B994))&gt;0,D994,IF(LEN(TRIM(B994))&gt;0,CONCATENATE(B994,C994,D994),MID(D994,4,LEN(D994)))))</f>
        <v>Ulster</v>
      </c>
      <c r="Q994">
        <f t="shared" si="80"/>
        <v>44</v>
      </c>
      <c r="R994">
        <f t="shared" si="81"/>
        <v>68</v>
      </c>
    </row>
    <row r="995" spans="2:18" x14ac:dyDescent="0.25">
      <c r="B995" s="1" t="s">
        <v>84</v>
      </c>
      <c r="C995" s="1" t="s">
        <v>72</v>
      </c>
      <c r="D995" s="1" t="s">
        <v>254</v>
      </c>
      <c r="E995" s="1" t="s">
        <v>86</v>
      </c>
      <c r="F995">
        <v>43</v>
      </c>
      <c r="G995">
        <v>0.17</v>
      </c>
      <c r="H995">
        <v>64</v>
      </c>
      <c r="I995">
        <v>0.14000000000000001</v>
      </c>
      <c r="K995">
        <f t="shared" si="77"/>
        <v>36</v>
      </c>
      <c r="L995">
        <f t="shared" si="78"/>
        <v>47</v>
      </c>
      <c r="M995" t="str">
        <f>IF(COUNT(FIND({0,1,2,3,4,5,6,7,8,9},IF(ISBLANK(A995),IF(LEN(TRIM(B995))&gt;0,TRIM(B995),TRIM(C995)),"")))&gt;0,IF(ISBLANK(A995),IF(LEN(TRIM(B995))&gt;0,TRIM(B995),TRIM(C995)),""),"")</f>
        <v>34</v>
      </c>
      <c r="N995" t="str">
        <f>IF(COUNT(FIND({0,1,2,3,4,5,6,7,8,9},IF(ISBLANK(A995),IF(LEN(TRIM(B995))&gt;0,TRIM(C995),LEFT(D995, 4)),"")))&gt;0,IF(ISBLANK(A995),IF(LEN(TRIM(B995))&gt;0,TRIM(C995),LEFT(D995, 4)),""),"")</f>
        <v>035</v>
      </c>
      <c r="O995" t="str">
        <f t="shared" si="79"/>
        <v>NJ</v>
      </c>
      <c r="P995" t="str">
        <f>TRIM(IF(COUNT(FIND({0,1,2,3,4,5,6,7,8,9},B995))&gt;0,D995,IF(LEN(TRIM(B995))&gt;0,CONCATENATE(B995,C995,D995),MID(D995,4,LEN(D995)))))</f>
        <v>Somerset</v>
      </c>
      <c r="Q995">
        <f t="shared" si="80"/>
        <v>43</v>
      </c>
      <c r="R995">
        <f t="shared" si="81"/>
        <v>64</v>
      </c>
    </row>
    <row r="996" spans="2:18" x14ac:dyDescent="0.25">
      <c r="B996" s="1" t="s">
        <v>84</v>
      </c>
      <c r="C996" s="1" t="s">
        <v>62</v>
      </c>
      <c r="D996" s="1" t="s">
        <v>244</v>
      </c>
      <c r="E996" s="1" t="s">
        <v>86</v>
      </c>
      <c r="F996">
        <v>41</v>
      </c>
      <c r="G996">
        <v>0.16</v>
      </c>
      <c r="H996">
        <v>75</v>
      </c>
      <c r="I996">
        <v>0.16</v>
      </c>
      <c r="K996">
        <f t="shared" si="77"/>
        <v>36</v>
      </c>
      <c r="L996">
        <f t="shared" si="78"/>
        <v>47</v>
      </c>
      <c r="M996" t="str">
        <f>IF(COUNT(FIND({0,1,2,3,4,5,6,7,8,9},IF(ISBLANK(A996),IF(LEN(TRIM(B996))&gt;0,TRIM(B996),TRIM(C996)),"")))&gt;0,IF(ISBLANK(A996),IF(LEN(TRIM(B996))&gt;0,TRIM(B996),TRIM(C996)),""),"")</f>
        <v>34</v>
      </c>
      <c r="N996" t="str">
        <f>IF(COUNT(FIND({0,1,2,3,4,5,6,7,8,9},IF(ISBLANK(A996),IF(LEN(TRIM(B996))&gt;0,TRIM(C996),LEFT(D996, 4)),"")))&gt;0,IF(ISBLANK(A996),IF(LEN(TRIM(B996))&gt;0,TRIM(C996),LEFT(D996, 4)),""),"")</f>
        <v>005</v>
      </c>
      <c r="O996" t="str">
        <f t="shared" si="79"/>
        <v>NJ</v>
      </c>
      <c r="P996" t="str">
        <f>TRIM(IF(COUNT(FIND({0,1,2,3,4,5,6,7,8,9},B996))&gt;0,D996,IF(LEN(TRIM(B996))&gt;0,CONCATENATE(B996,C996,D996),MID(D996,4,LEN(D996)))))</f>
        <v>Burlington</v>
      </c>
      <c r="Q996">
        <f t="shared" si="80"/>
        <v>41</v>
      </c>
      <c r="R996">
        <f t="shared" si="81"/>
        <v>75</v>
      </c>
    </row>
    <row r="997" spans="2:18" x14ac:dyDescent="0.25">
      <c r="B997" s="1" t="s">
        <v>95</v>
      </c>
      <c r="C997" s="1" t="s">
        <v>66</v>
      </c>
      <c r="D997" s="1" t="s">
        <v>131</v>
      </c>
      <c r="E997" s="1" t="s">
        <v>98</v>
      </c>
      <c r="F997">
        <v>40</v>
      </c>
      <c r="G997">
        <v>0.15</v>
      </c>
      <c r="H997">
        <v>60</v>
      </c>
      <c r="I997">
        <v>0.13</v>
      </c>
      <c r="K997">
        <f t="shared" si="77"/>
        <v>36</v>
      </c>
      <c r="L997">
        <f t="shared" si="78"/>
        <v>47</v>
      </c>
      <c r="M997" t="str">
        <f>IF(COUNT(FIND({0,1,2,3,4,5,6,7,8,9},IF(ISBLANK(A997),IF(LEN(TRIM(B997))&gt;0,TRIM(B997),TRIM(C997)),"")))&gt;0,IF(ISBLANK(A997),IF(LEN(TRIM(B997))&gt;0,TRIM(B997),TRIM(C997)),""),"")</f>
        <v>12</v>
      </c>
      <c r="N997" t="str">
        <f>IF(COUNT(FIND({0,1,2,3,4,5,6,7,8,9},IF(ISBLANK(A997),IF(LEN(TRIM(B997))&gt;0,TRIM(C997),LEFT(D997, 4)),"")))&gt;0,IF(ISBLANK(A997),IF(LEN(TRIM(B997))&gt;0,TRIM(C997),LEFT(D997, 4)),""),"")</f>
        <v>057</v>
      </c>
      <c r="O997" t="str">
        <f t="shared" si="79"/>
        <v>Fl</v>
      </c>
      <c r="P997" t="str">
        <f>TRIM(IF(COUNT(FIND({0,1,2,3,4,5,6,7,8,9},B997))&gt;0,D997,IF(LEN(TRIM(B997))&gt;0,CONCATENATE(B997,C997,D997),MID(D997,4,LEN(D997)))))</f>
        <v>Hillsborough</v>
      </c>
      <c r="Q997">
        <f t="shared" si="80"/>
        <v>40</v>
      </c>
      <c r="R997">
        <f t="shared" si="81"/>
        <v>60</v>
      </c>
    </row>
    <row r="998" spans="2:18" x14ac:dyDescent="0.25">
      <c r="B998" s="1" t="s">
        <v>56</v>
      </c>
      <c r="C998" s="1" t="s">
        <v>126</v>
      </c>
      <c r="D998" s="1" t="s">
        <v>90</v>
      </c>
      <c r="E998" s="1" t="s">
        <v>59</v>
      </c>
      <c r="F998">
        <v>39</v>
      </c>
      <c r="G998">
        <v>0.15</v>
      </c>
      <c r="H998">
        <v>70</v>
      </c>
      <c r="I998">
        <v>0.15</v>
      </c>
      <c r="K998">
        <f t="shared" si="77"/>
        <v>36</v>
      </c>
      <c r="L998">
        <f t="shared" si="78"/>
        <v>47</v>
      </c>
      <c r="M998" t="str">
        <f>IF(COUNT(FIND({0,1,2,3,4,5,6,7,8,9},IF(ISBLANK(A998),IF(LEN(TRIM(B998))&gt;0,TRIM(B998),TRIM(C998)),"")))&gt;0,IF(ISBLANK(A998),IF(LEN(TRIM(B998))&gt;0,TRIM(B998),TRIM(C998)),""),"")</f>
        <v>25</v>
      </c>
      <c r="N998" t="str">
        <f>IF(COUNT(FIND({0,1,2,3,4,5,6,7,8,9},IF(ISBLANK(A998),IF(LEN(TRIM(B998))&gt;0,TRIM(C998),LEFT(D998, 4)),"")))&gt;0,IF(ISBLANK(A998),IF(LEN(TRIM(B998))&gt;0,TRIM(C998),LEFT(D998, 4)),""),"")</f>
        <v>009</v>
      </c>
      <c r="O998" t="str">
        <f t="shared" si="79"/>
        <v>Ma</v>
      </c>
      <c r="P998" t="str">
        <f>TRIM(IF(COUNT(FIND({0,1,2,3,4,5,6,7,8,9},B998))&gt;0,D998,IF(LEN(TRIM(B998))&gt;0,CONCATENATE(B998,C998,D998),MID(D998,4,LEN(D998)))))</f>
        <v>Essex</v>
      </c>
      <c r="Q998">
        <f t="shared" si="80"/>
        <v>39</v>
      </c>
      <c r="R998">
        <f t="shared" si="81"/>
        <v>70</v>
      </c>
    </row>
    <row r="999" spans="2:18" x14ac:dyDescent="0.25">
      <c r="B999" s="1" t="s">
        <v>251</v>
      </c>
      <c r="C999" s="1" t="s">
        <v>252</v>
      </c>
      <c r="D999" s="1" t="s">
        <v>173</v>
      </c>
      <c r="E999" s="1" t="s">
        <v>253</v>
      </c>
      <c r="F999">
        <v>39</v>
      </c>
      <c r="G999">
        <v>0.15</v>
      </c>
      <c r="H999">
        <v>64</v>
      </c>
      <c r="I999">
        <v>0.14000000000000001</v>
      </c>
      <c r="K999">
        <f t="shared" si="77"/>
        <v>36</v>
      </c>
      <c r="L999">
        <f t="shared" si="78"/>
        <v>47</v>
      </c>
      <c r="M999" t="str">
        <f>IF(COUNT(FIND({0,1,2,3,4,5,6,7,8,9},IF(ISBLANK(A999),IF(LEN(TRIM(B999))&gt;0,TRIM(B999),TRIM(C999)),"")))&gt;0,IF(ISBLANK(A999),IF(LEN(TRIM(B999))&gt;0,TRIM(B999),TRIM(C999)),""),"")</f>
        <v>26</v>
      </c>
      <c r="N999" t="str">
        <f>IF(COUNT(FIND({0,1,2,3,4,5,6,7,8,9},IF(ISBLANK(A999),IF(LEN(TRIM(B999))&gt;0,TRIM(C999),LEFT(D999, 4)),"")))&gt;0,IF(ISBLANK(A999),IF(LEN(TRIM(B999))&gt;0,TRIM(C999),LEFT(D999, 4)),""),"")</f>
        <v>163</v>
      </c>
      <c r="O999" t="str">
        <f t="shared" si="79"/>
        <v>Mi</v>
      </c>
      <c r="P999" t="str">
        <f>TRIM(IF(COUNT(FIND({0,1,2,3,4,5,6,7,8,9},B999))&gt;0,D999,IF(LEN(TRIM(B999))&gt;0,CONCATENATE(B999,C999,D999),MID(D999,4,LEN(D999)))))</f>
        <v>Wayne</v>
      </c>
      <c r="Q999">
        <f t="shared" si="80"/>
        <v>39</v>
      </c>
      <c r="R999">
        <f t="shared" si="81"/>
        <v>64</v>
      </c>
    </row>
    <row r="1000" spans="2:18" x14ac:dyDescent="0.25">
      <c r="B1000" s="1" t="s">
        <v>120</v>
      </c>
      <c r="C1000" s="1" t="s">
        <v>76</v>
      </c>
      <c r="D1000" s="1" t="s">
        <v>142</v>
      </c>
      <c r="E1000" s="1" t="s">
        <v>123</v>
      </c>
      <c r="F1000">
        <v>39</v>
      </c>
      <c r="G1000">
        <v>0.15</v>
      </c>
      <c r="H1000">
        <v>53</v>
      </c>
      <c r="I1000">
        <v>0.12</v>
      </c>
      <c r="K1000">
        <f t="shared" si="77"/>
        <v>36</v>
      </c>
      <c r="L1000">
        <f t="shared" si="78"/>
        <v>47</v>
      </c>
      <c r="M1000" t="str">
        <f>IF(COUNT(FIND({0,1,2,3,4,5,6,7,8,9},IF(ISBLANK(A1000),IF(LEN(TRIM(B1000))&gt;0,TRIM(B1000),TRIM(C1000)),"")))&gt;0,IF(ISBLANK(A1000),IF(LEN(TRIM(B1000))&gt;0,TRIM(B1000),TRIM(C1000)),""),"")</f>
        <v>42</v>
      </c>
      <c r="N1000" t="str">
        <f>IF(COUNT(FIND({0,1,2,3,4,5,6,7,8,9},IF(ISBLANK(A1000),IF(LEN(TRIM(B1000))&gt;0,TRIM(C1000),LEFT(D1000, 4)),"")))&gt;0,IF(ISBLANK(A1000),IF(LEN(TRIM(B1000))&gt;0,TRIM(C1000),LEFT(D1000, 4)),""),"")</f>
        <v>003</v>
      </c>
      <c r="O1000" t="str">
        <f t="shared" si="79"/>
        <v>Pa</v>
      </c>
      <c r="P1000" t="str">
        <f>TRIM(IF(COUNT(FIND({0,1,2,3,4,5,6,7,8,9},B1000))&gt;0,D1000,IF(LEN(TRIM(B1000))&gt;0,CONCATENATE(B1000,C1000,D1000),MID(D1000,4,LEN(D1000)))))</f>
        <v>Allegheny</v>
      </c>
      <c r="Q1000">
        <f t="shared" si="80"/>
        <v>39</v>
      </c>
      <c r="R1000">
        <f t="shared" si="81"/>
        <v>53</v>
      </c>
    </row>
    <row r="1001" spans="2:18" x14ac:dyDescent="0.25">
      <c r="B1001" s="1" t="s">
        <v>234</v>
      </c>
      <c r="C1001" s="1" t="s">
        <v>87</v>
      </c>
      <c r="D1001" s="1" t="s">
        <v>235</v>
      </c>
      <c r="E1001" s="1" t="s">
        <v>236</v>
      </c>
      <c r="F1001">
        <v>39</v>
      </c>
      <c r="G1001">
        <v>0.15</v>
      </c>
      <c r="H1001">
        <v>78</v>
      </c>
      <c r="I1001">
        <v>0.17</v>
      </c>
      <c r="K1001">
        <f t="shared" si="77"/>
        <v>36</v>
      </c>
      <c r="L1001">
        <f t="shared" si="78"/>
        <v>47</v>
      </c>
      <c r="M1001" t="str">
        <f>IF(COUNT(FIND({0,1,2,3,4,5,6,7,8,9},IF(ISBLANK(A1001),IF(LEN(TRIM(B1001))&gt;0,TRIM(B1001),TRIM(C1001)),"")))&gt;0,IF(ISBLANK(A1001),IF(LEN(TRIM(B1001))&gt;0,TRIM(B1001),TRIM(C1001)),""),"")</f>
        <v>13</v>
      </c>
      <c r="N1001" t="str">
        <f>IF(COUNT(FIND({0,1,2,3,4,5,6,7,8,9},IF(ISBLANK(A1001),IF(LEN(TRIM(B1001))&gt;0,TRIM(C1001),LEFT(D1001, 4)),"")))&gt;0,IF(ISBLANK(A1001),IF(LEN(TRIM(B1001))&gt;0,TRIM(C1001),LEFT(D1001, 4)),""),"")</f>
        <v>089</v>
      </c>
      <c r="O1001" t="str">
        <f t="shared" si="79"/>
        <v>Ga</v>
      </c>
      <c r="P1001" t="str">
        <f>TRIM(IF(COUNT(FIND({0,1,2,3,4,5,6,7,8,9},B1001))&gt;0,D1001,IF(LEN(TRIM(B1001))&gt;0,CONCATENATE(B1001,C1001,D1001),MID(D1001,4,LEN(D1001)))))</f>
        <v>De Kalb</v>
      </c>
      <c r="Q1001">
        <f t="shared" si="80"/>
        <v>39</v>
      </c>
      <c r="R1001">
        <f t="shared" si="81"/>
        <v>78</v>
      </c>
    </row>
    <row r="1002" spans="2:18" x14ac:dyDescent="0.25">
      <c r="B1002" s="1" t="s">
        <v>84</v>
      </c>
      <c r="C1002" s="1" t="s">
        <v>68</v>
      </c>
      <c r="D1002" s="1" t="s">
        <v>268</v>
      </c>
      <c r="E1002" s="1" t="s">
        <v>86</v>
      </c>
      <c r="F1002">
        <v>38</v>
      </c>
      <c r="G1002">
        <v>0.15</v>
      </c>
      <c r="H1002">
        <v>65</v>
      </c>
      <c r="I1002">
        <v>0.14000000000000001</v>
      </c>
      <c r="K1002">
        <f t="shared" si="77"/>
        <v>36</v>
      </c>
      <c r="L1002">
        <f t="shared" si="78"/>
        <v>47</v>
      </c>
      <c r="M1002" t="str">
        <f>IF(COUNT(FIND({0,1,2,3,4,5,6,7,8,9},IF(ISBLANK(A1002),IF(LEN(TRIM(B1002))&gt;0,TRIM(B1002),TRIM(C1002)),"")))&gt;0,IF(ISBLANK(A1002),IF(LEN(TRIM(B1002))&gt;0,TRIM(B1002),TRIM(C1002)),""),"")</f>
        <v>34</v>
      </c>
      <c r="N1002" t="str">
        <f>IF(COUNT(FIND({0,1,2,3,4,5,6,7,8,9},IF(ISBLANK(A1002),IF(LEN(TRIM(B1002))&gt;0,TRIM(C1002),LEFT(D1002, 4)),"")))&gt;0,IF(ISBLANK(A1002),IF(LEN(TRIM(B1002))&gt;0,TRIM(C1002),LEFT(D1002, 4)),""),"")</f>
        <v>007</v>
      </c>
      <c r="O1002" t="str">
        <f t="shared" si="79"/>
        <v>NJ</v>
      </c>
      <c r="P1002" t="str">
        <f>TRIM(IF(COUNT(FIND({0,1,2,3,4,5,6,7,8,9},B1002))&gt;0,D1002,IF(LEN(TRIM(B1002))&gt;0,CONCATENATE(B1002,C1002,D1002),MID(D1002,4,LEN(D1002)))))</f>
        <v>Camden</v>
      </c>
      <c r="Q1002">
        <f t="shared" si="80"/>
        <v>38</v>
      </c>
      <c r="R1002">
        <f t="shared" si="81"/>
        <v>65</v>
      </c>
    </row>
    <row r="1003" spans="2:18" x14ac:dyDescent="0.25">
      <c r="B1003" s="1" t="s">
        <v>99</v>
      </c>
      <c r="C1003" s="1" t="s">
        <v>38</v>
      </c>
      <c r="D1003" s="1" t="s">
        <v>55</v>
      </c>
      <c r="E1003" s="1" t="s">
        <v>102</v>
      </c>
      <c r="F1003">
        <v>37</v>
      </c>
      <c r="G1003">
        <v>0.14000000000000001</v>
      </c>
      <c r="H1003">
        <v>49</v>
      </c>
      <c r="I1003">
        <v>0.11</v>
      </c>
      <c r="K1003">
        <f t="shared" si="77"/>
        <v>36</v>
      </c>
      <c r="L1003">
        <f t="shared" si="78"/>
        <v>47</v>
      </c>
      <c r="M1003" t="str">
        <f>IF(COUNT(FIND({0,1,2,3,4,5,6,7,8,9},IF(ISBLANK(A1003),IF(LEN(TRIM(B1003))&gt;0,TRIM(B1003),TRIM(C1003)),"")))&gt;0,IF(ISBLANK(A1003),IF(LEN(TRIM(B1003))&gt;0,TRIM(B1003),TRIM(C1003)),""),"")</f>
        <v>06</v>
      </c>
      <c r="N1003" t="str">
        <f>IF(COUNT(FIND({0,1,2,3,4,5,6,7,8,9},IF(ISBLANK(A1003),IF(LEN(TRIM(B1003))&gt;0,TRIM(C1003),LEFT(D1003, 4)),"")))&gt;0,IF(ISBLANK(A1003),IF(LEN(TRIM(B1003))&gt;0,TRIM(C1003),LEFT(D1003, 4)),""),"")</f>
        <v>059</v>
      </c>
      <c r="O1003" t="str">
        <f t="shared" si="79"/>
        <v>Ca</v>
      </c>
      <c r="P1003" t="str">
        <f>TRIM(IF(COUNT(FIND({0,1,2,3,4,5,6,7,8,9},B1003))&gt;0,D1003,IF(LEN(TRIM(B1003))&gt;0,CONCATENATE(B1003,C1003,D1003),MID(D1003,4,LEN(D1003)))))</f>
        <v>Orange</v>
      </c>
      <c r="Q1003">
        <f t="shared" si="80"/>
        <v>37</v>
      </c>
      <c r="R1003">
        <f t="shared" si="81"/>
        <v>49</v>
      </c>
    </row>
    <row r="1004" spans="2:18" x14ac:dyDescent="0.25">
      <c r="B1004" s="1" t="s">
        <v>13</v>
      </c>
      <c r="C1004" s="1" t="s">
        <v>118</v>
      </c>
      <c r="D1004" s="1" t="s">
        <v>119</v>
      </c>
      <c r="E1004" s="1" t="s">
        <v>12</v>
      </c>
      <c r="F1004">
        <v>36</v>
      </c>
      <c r="G1004">
        <v>0.14000000000000001</v>
      </c>
      <c r="H1004">
        <v>76</v>
      </c>
      <c r="I1004">
        <v>0.17</v>
      </c>
      <c r="K1004">
        <f t="shared" si="77"/>
        <v>36</v>
      </c>
      <c r="L1004">
        <f t="shared" si="78"/>
        <v>47</v>
      </c>
      <c r="M1004" t="str">
        <f>IF(COUNT(FIND({0,1,2,3,4,5,6,7,8,9},IF(ISBLANK(A1004),IF(LEN(TRIM(B1004))&gt;0,TRIM(B1004),TRIM(C1004)),"")))&gt;0,IF(ISBLANK(A1004),IF(LEN(TRIM(B1004))&gt;0,TRIM(B1004),TRIM(C1004)),""),"")</f>
        <v>36</v>
      </c>
      <c r="N1004" t="str">
        <f>IF(COUNT(FIND({0,1,2,3,4,5,6,7,8,9},IF(ISBLANK(A1004),IF(LEN(TRIM(B1004))&gt;0,TRIM(C1004),LEFT(D1004, 4)),"")))&gt;0,IF(ISBLANK(A1004),IF(LEN(TRIM(B1004))&gt;0,TRIM(C1004),LEFT(D1004, 4)),""),"")</f>
        <v>105</v>
      </c>
      <c r="O1004" t="str">
        <f t="shared" si="79"/>
        <v>NY</v>
      </c>
      <c r="P1004" t="str">
        <f>TRIM(IF(COUNT(FIND({0,1,2,3,4,5,6,7,8,9},B1004))&gt;0,D1004,IF(LEN(TRIM(B1004))&gt;0,CONCATENATE(B1004,C1004,D1004),MID(D1004,4,LEN(D1004)))))</f>
        <v>Sullivan</v>
      </c>
      <c r="Q1004">
        <f t="shared" si="80"/>
        <v>36</v>
      </c>
      <c r="R1004">
        <f t="shared" si="81"/>
        <v>76</v>
      </c>
    </row>
    <row r="1005" spans="2:18" x14ac:dyDescent="0.25">
      <c r="B1005" s="1" t="s">
        <v>13</v>
      </c>
      <c r="C1005" s="1" t="s">
        <v>26</v>
      </c>
      <c r="D1005" s="1" t="s">
        <v>27</v>
      </c>
      <c r="E1005" s="1" t="s">
        <v>12</v>
      </c>
      <c r="F1005">
        <v>36</v>
      </c>
      <c r="G1005">
        <v>0.14000000000000001</v>
      </c>
      <c r="H1005">
        <v>48</v>
      </c>
      <c r="I1005">
        <v>0.1</v>
      </c>
      <c r="K1005">
        <f t="shared" si="77"/>
        <v>36</v>
      </c>
      <c r="L1005">
        <f t="shared" si="78"/>
        <v>47</v>
      </c>
      <c r="M1005" t="str">
        <f>IF(COUNT(FIND({0,1,2,3,4,5,6,7,8,9},IF(ISBLANK(A1005),IF(LEN(TRIM(B1005))&gt;0,TRIM(B1005),TRIM(C1005)),"")))&gt;0,IF(ISBLANK(A1005),IF(LEN(TRIM(B1005))&gt;0,TRIM(B1005),TRIM(C1005)),""),"")</f>
        <v>36</v>
      </c>
      <c r="N1005" t="str">
        <f>IF(COUNT(FIND({0,1,2,3,4,5,6,7,8,9},IF(ISBLANK(A1005),IF(LEN(TRIM(B1005))&gt;0,TRIM(C1005),LEFT(D1005, 4)),"")))&gt;0,IF(ISBLANK(A1005),IF(LEN(TRIM(B1005))&gt;0,TRIM(C1005),LEFT(D1005, 4)),""),"")</f>
        <v>067</v>
      </c>
      <c r="O1005" t="str">
        <f t="shared" si="79"/>
        <v>NY</v>
      </c>
      <c r="P1005" t="str">
        <f>TRIM(IF(COUNT(FIND({0,1,2,3,4,5,6,7,8,9},B1005))&gt;0,D1005,IF(LEN(TRIM(B1005))&gt;0,CONCATENATE(B1005,C1005,D1005),MID(D1005,4,LEN(D1005)))))</f>
        <v>Onondaga</v>
      </c>
      <c r="Q1005">
        <f t="shared" si="80"/>
        <v>36</v>
      </c>
      <c r="R1005">
        <f t="shared" si="81"/>
        <v>48</v>
      </c>
    </row>
    <row r="1006" spans="2:18" x14ac:dyDescent="0.25">
      <c r="B1006" s="1" t="s">
        <v>224</v>
      </c>
      <c r="C1006" s="1" t="s">
        <v>210</v>
      </c>
      <c r="D1006" s="1" t="s">
        <v>148</v>
      </c>
      <c r="E1006" s="1" t="s">
        <v>227</v>
      </c>
      <c r="F1006">
        <v>36</v>
      </c>
      <c r="G1006">
        <v>0.14000000000000001</v>
      </c>
      <c r="H1006">
        <v>74</v>
      </c>
      <c r="I1006">
        <v>0.16</v>
      </c>
      <c r="K1006">
        <f t="shared" si="77"/>
        <v>36</v>
      </c>
      <c r="L1006">
        <f t="shared" si="78"/>
        <v>47</v>
      </c>
      <c r="M1006" t="str">
        <f>IF(COUNT(FIND({0,1,2,3,4,5,6,7,8,9},IF(ISBLANK(A1006),IF(LEN(TRIM(B1006))&gt;0,TRIM(B1006),TRIM(C1006)),"")))&gt;0,IF(ISBLANK(A1006),IF(LEN(TRIM(B1006))&gt;0,TRIM(B1006),TRIM(C1006)),""),"")</f>
        <v>37</v>
      </c>
      <c r="N1006" t="str">
        <f>IF(COUNT(FIND({0,1,2,3,4,5,6,7,8,9},IF(ISBLANK(A1006),IF(LEN(TRIM(B1006))&gt;0,TRIM(C1006),LEFT(D1006, 4)),"")))&gt;0,IF(ISBLANK(A1006),IF(LEN(TRIM(B1006))&gt;0,TRIM(C1006),LEFT(D1006, 4)),""),"")</f>
        <v>051</v>
      </c>
      <c r="O1006" t="str">
        <f t="shared" si="79"/>
        <v>NC</v>
      </c>
      <c r="P1006" t="str">
        <f>TRIM(IF(COUNT(FIND({0,1,2,3,4,5,6,7,8,9},B1006))&gt;0,D1006,IF(LEN(TRIM(B1006))&gt;0,CONCATENATE(B1006,C1006,D1006),MID(D1006,4,LEN(D1006)))))</f>
        <v>Cumberland</v>
      </c>
      <c r="Q1006">
        <f t="shared" si="80"/>
        <v>36</v>
      </c>
      <c r="R1006">
        <f t="shared" si="81"/>
        <v>74</v>
      </c>
    </row>
    <row r="1007" spans="2:18" x14ac:dyDescent="0.25">
      <c r="B1007" s="1" t="s">
        <v>318</v>
      </c>
      <c r="C1007" s="1" t="s">
        <v>178</v>
      </c>
      <c r="D1007" s="1" t="s">
        <v>319</v>
      </c>
      <c r="E1007" s="1" t="s">
        <v>320</v>
      </c>
      <c r="F1007">
        <v>35</v>
      </c>
      <c r="G1007">
        <v>0.14000000000000001</v>
      </c>
      <c r="H1007">
        <v>43</v>
      </c>
      <c r="I1007">
        <v>0.09</v>
      </c>
      <c r="K1007">
        <f t="shared" si="77"/>
        <v>36</v>
      </c>
      <c r="L1007">
        <f t="shared" si="78"/>
        <v>47</v>
      </c>
      <c r="M1007" t="str">
        <f>IF(COUNT(FIND({0,1,2,3,4,5,6,7,8,9},IF(ISBLANK(A1007),IF(LEN(TRIM(B1007))&gt;0,TRIM(B1007),TRIM(C1007)),"")))&gt;0,IF(ISBLANK(A1007),IF(LEN(TRIM(B1007))&gt;0,TRIM(B1007),TRIM(C1007)),""),"")</f>
        <v>27</v>
      </c>
      <c r="N1007" t="str">
        <f>IF(COUNT(FIND({0,1,2,3,4,5,6,7,8,9},IF(ISBLANK(A1007),IF(LEN(TRIM(B1007))&gt;0,TRIM(C1007),LEFT(D1007, 4)),"")))&gt;0,IF(ISBLANK(A1007),IF(LEN(TRIM(B1007))&gt;0,TRIM(C1007),LEFT(D1007, 4)),""),"")</f>
        <v>053</v>
      </c>
      <c r="O1007" t="str">
        <f t="shared" si="79"/>
        <v>Mn</v>
      </c>
      <c r="P1007" t="str">
        <f>TRIM(IF(COUNT(FIND({0,1,2,3,4,5,6,7,8,9},B1007))&gt;0,D1007,IF(LEN(TRIM(B1007))&gt;0,CONCATENATE(B1007,C1007,D1007),MID(D1007,4,LEN(D1007)))))</f>
        <v>Hennepin</v>
      </c>
      <c r="Q1007">
        <f t="shared" si="80"/>
        <v>35</v>
      </c>
      <c r="R1007">
        <f t="shared" si="81"/>
        <v>43</v>
      </c>
    </row>
    <row r="1008" spans="2:18" x14ac:dyDescent="0.25">
      <c r="B1008" s="1" t="s">
        <v>234</v>
      </c>
      <c r="C1008" s="1" t="s">
        <v>212</v>
      </c>
      <c r="D1008" s="1" t="s">
        <v>73</v>
      </c>
      <c r="E1008" s="1" t="s">
        <v>236</v>
      </c>
      <c r="F1008">
        <v>35</v>
      </c>
      <c r="G1008">
        <v>0.14000000000000001</v>
      </c>
      <c r="H1008">
        <v>47</v>
      </c>
      <c r="I1008">
        <v>0.1</v>
      </c>
      <c r="K1008">
        <f t="shared" si="77"/>
        <v>36</v>
      </c>
      <c r="L1008">
        <f t="shared" si="78"/>
        <v>47</v>
      </c>
      <c r="M1008" t="str">
        <f>IF(COUNT(FIND({0,1,2,3,4,5,6,7,8,9},IF(ISBLANK(A1008),IF(LEN(TRIM(B1008))&gt;0,TRIM(B1008),TRIM(C1008)),"")))&gt;0,IF(ISBLANK(A1008),IF(LEN(TRIM(B1008))&gt;0,TRIM(B1008),TRIM(C1008)),""),"")</f>
        <v>13</v>
      </c>
      <c r="N1008" t="str">
        <f>IF(COUNT(FIND({0,1,2,3,4,5,6,7,8,9},IF(ISBLANK(A1008),IF(LEN(TRIM(B1008))&gt;0,TRIM(C1008),LEFT(D1008, 4)),"")))&gt;0,IF(ISBLANK(A1008),IF(LEN(TRIM(B1008))&gt;0,TRIM(C1008),LEFT(D1008, 4)),""),"")</f>
        <v>121</v>
      </c>
      <c r="O1008" t="str">
        <f t="shared" si="79"/>
        <v>Ga</v>
      </c>
      <c r="P1008" t="str">
        <f>TRIM(IF(COUNT(FIND({0,1,2,3,4,5,6,7,8,9},B1008))&gt;0,D1008,IF(LEN(TRIM(B1008))&gt;0,CONCATENATE(B1008,C1008,D1008),MID(D1008,4,LEN(D1008)))))</f>
        <v>Fulton</v>
      </c>
      <c r="Q1008">
        <f t="shared" si="80"/>
        <v>35</v>
      </c>
      <c r="R1008">
        <f t="shared" si="81"/>
        <v>47</v>
      </c>
    </row>
    <row r="1009" spans="2:18" x14ac:dyDescent="0.25">
      <c r="B1009" s="1" t="s">
        <v>56</v>
      </c>
      <c r="C1009" s="1" t="s">
        <v>60</v>
      </c>
      <c r="D1009" s="1" t="s">
        <v>110</v>
      </c>
      <c r="E1009" s="1" t="s">
        <v>59</v>
      </c>
      <c r="F1009">
        <v>34</v>
      </c>
      <c r="G1009">
        <v>0.13</v>
      </c>
      <c r="H1009">
        <v>51</v>
      </c>
      <c r="I1009">
        <v>0.11</v>
      </c>
      <c r="K1009">
        <f t="shared" si="77"/>
        <v>36</v>
      </c>
      <c r="L1009">
        <f t="shared" si="78"/>
        <v>47</v>
      </c>
      <c r="M1009" t="str">
        <f>IF(COUNT(FIND({0,1,2,3,4,5,6,7,8,9},IF(ISBLANK(A1009),IF(LEN(TRIM(B1009))&gt;0,TRIM(B1009),TRIM(C1009)),"")))&gt;0,IF(ISBLANK(A1009),IF(LEN(TRIM(B1009))&gt;0,TRIM(B1009),TRIM(C1009)),""),"")</f>
        <v>25</v>
      </c>
      <c r="N1009" t="str">
        <f>IF(COUNT(FIND({0,1,2,3,4,5,6,7,8,9},IF(ISBLANK(A1009),IF(LEN(TRIM(B1009))&gt;0,TRIM(C1009),LEFT(D1009, 4)),"")))&gt;0,IF(ISBLANK(A1009),IF(LEN(TRIM(B1009))&gt;0,TRIM(C1009),LEFT(D1009, 4)),""),"")</f>
        <v>027</v>
      </c>
      <c r="O1009" t="str">
        <f t="shared" si="79"/>
        <v>Ma</v>
      </c>
      <c r="P1009" t="str">
        <f>TRIM(IF(COUNT(FIND({0,1,2,3,4,5,6,7,8,9},B1009))&gt;0,D1009,IF(LEN(TRIM(B1009))&gt;0,CONCATENATE(B1009,C1009,D1009),MID(D1009,4,LEN(D1009)))))</f>
        <v>Worcester</v>
      </c>
      <c r="Q1009">
        <f t="shared" si="80"/>
        <v>34</v>
      </c>
      <c r="R1009">
        <f t="shared" si="81"/>
        <v>51</v>
      </c>
    </row>
    <row r="1010" spans="2:18" x14ac:dyDescent="0.25">
      <c r="B1010" s="1" t="s">
        <v>95</v>
      </c>
      <c r="C1010" s="1" t="s">
        <v>24</v>
      </c>
      <c r="D1010" s="1" t="s">
        <v>108</v>
      </c>
      <c r="E1010" s="1" t="s">
        <v>98</v>
      </c>
      <c r="F1010">
        <v>34</v>
      </c>
      <c r="G1010">
        <v>0.13</v>
      </c>
      <c r="H1010">
        <v>57</v>
      </c>
      <c r="I1010">
        <v>0.12</v>
      </c>
      <c r="K1010">
        <f t="shared" si="77"/>
        <v>36</v>
      </c>
      <c r="L1010">
        <f t="shared" si="78"/>
        <v>47</v>
      </c>
      <c r="M1010" t="str">
        <f>IF(COUNT(FIND({0,1,2,3,4,5,6,7,8,9},IF(ISBLANK(A1010),IF(LEN(TRIM(B1010))&gt;0,TRIM(B1010),TRIM(C1010)),"")))&gt;0,IF(ISBLANK(A1010),IF(LEN(TRIM(B1010))&gt;0,TRIM(B1010),TRIM(C1010)),""),"")</f>
        <v>12</v>
      </c>
      <c r="N1010" t="str">
        <f>IF(COUNT(FIND({0,1,2,3,4,5,6,7,8,9},IF(ISBLANK(A1010),IF(LEN(TRIM(B1010))&gt;0,TRIM(C1010),LEFT(D1010, 4)),"")))&gt;0,IF(ISBLANK(A1010),IF(LEN(TRIM(B1010))&gt;0,TRIM(C1010),LEFT(D1010, 4)),""),"")</f>
        <v>103</v>
      </c>
      <c r="O1010" t="str">
        <f t="shared" si="79"/>
        <v>Fl</v>
      </c>
      <c r="P1010" t="str">
        <f>TRIM(IF(COUNT(FIND({0,1,2,3,4,5,6,7,8,9},B1010))&gt;0,D1010,IF(LEN(TRIM(B1010))&gt;0,CONCATENATE(B1010,C1010,D1010),MID(D1010,4,LEN(D1010)))))</f>
        <v>Pinellas</v>
      </c>
      <c r="Q1010">
        <f t="shared" si="80"/>
        <v>34</v>
      </c>
      <c r="R1010">
        <f t="shared" si="81"/>
        <v>57</v>
      </c>
    </row>
    <row r="1011" spans="2:18" x14ac:dyDescent="0.25">
      <c r="B1011" s="1" t="s">
        <v>159</v>
      </c>
      <c r="C1011" s="1" t="s">
        <v>38</v>
      </c>
      <c r="D1011" s="1" t="s">
        <v>160</v>
      </c>
      <c r="E1011" s="1" t="s">
        <v>161</v>
      </c>
      <c r="F1011">
        <v>33</v>
      </c>
      <c r="G1011">
        <v>0.13</v>
      </c>
      <c r="H1011">
        <v>57</v>
      </c>
      <c r="I1011">
        <v>0.12</v>
      </c>
      <c r="K1011">
        <f t="shared" si="77"/>
        <v>36</v>
      </c>
      <c r="L1011">
        <f t="shared" si="78"/>
        <v>47</v>
      </c>
      <c r="M1011" t="str">
        <f>IF(COUNT(FIND({0,1,2,3,4,5,6,7,8,9},IF(ISBLANK(A1011),IF(LEN(TRIM(B1011))&gt;0,TRIM(B1011),TRIM(C1011)),"")))&gt;0,IF(ISBLANK(A1011),IF(LEN(TRIM(B1011))&gt;0,TRIM(B1011),TRIM(C1011)),""),"")</f>
        <v>51</v>
      </c>
      <c r="N1011" t="str">
        <f>IF(COUNT(FIND({0,1,2,3,4,5,6,7,8,9},IF(ISBLANK(A1011),IF(LEN(TRIM(B1011))&gt;0,TRIM(C1011),LEFT(D1011, 4)),"")))&gt;0,IF(ISBLANK(A1011),IF(LEN(TRIM(B1011))&gt;0,TRIM(C1011),LEFT(D1011, 4)),""),"")</f>
        <v>059</v>
      </c>
      <c r="O1011" t="str">
        <f t="shared" si="79"/>
        <v>Va</v>
      </c>
      <c r="P1011" t="str">
        <f>TRIM(IF(COUNT(FIND({0,1,2,3,4,5,6,7,8,9},B1011))&gt;0,D1011,IF(LEN(TRIM(B1011))&gt;0,CONCATENATE(B1011,C1011,D1011),MID(D1011,4,LEN(D1011)))))</f>
        <v>Fairfax</v>
      </c>
      <c r="Q1011">
        <f t="shared" si="80"/>
        <v>33</v>
      </c>
      <c r="R1011">
        <f t="shared" si="81"/>
        <v>57</v>
      </c>
    </row>
    <row r="1012" spans="2:18" x14ac:dyDescent="0.25">
      <c r="B1012" s="1" t="s">
        <v>99</v>
      </c>
      <c r="C1012" s="1" t="s">
        <v>41</v>
      </c>
      <c r="D1012" s="1" t="s">
        <v>246</v>
      </c>
      <c r="E1012" s="1" t="s">
        <v>102</v>
      </c>
      <c r="F1012">
        <v>33</v>
      </c>
      <c r="G1012">
        <v>0.13</v>
      </c>
      <c r="H1012">
        <v>49</v>
      </c>
      <c r="I1012">
        <v>0.11</v>
      </c>
      <c r="K1012">
        <f t="shared" si="77"/>
        <v>36</v>
      </c>
      <c r="L1012">
        <f t="shared" si="78"/>
        <v>47</v>
      </c>
      <c r="M1012" t="str">
        <f>IF(COUNT(FIND({0,1,2,3,4,5,6,7,8,9},IF(ISBLANK(A1012),IF(LEN(TRIM(B1012))&gt;0,TRIM(B1012),TRIM(C1012)),"")))&gt;0,IF(ISBLANK(A1012),IF(LEN(TRIM(B1012))&gt;0,TRIM(B1012),TRIM(C1012)),""),"")</f>
        <v>06</v>
      </c>
      <c r="N1012" t="str">
        <f>IF(COUNT(FIND({0,1,2,3,4,5,6,7,8,9},IF(ISBLANK(A1012),IF(LEN(TRIM(B1012))&gt;0,TRIM(C1012),LEFT(D1012, 4)),"")))&gt;0,IF(ISBLANK(A1012),IF(LEN(TRIM(B1012))&gt;0,TRIM(C1012),LEFT(D1012, 4)),""),"")</f>
        <v>001</v>
      </c>
      <c r="O1012" t="str">
        <f t="shared" si="79"/>
        <v>Ca</v>
      </c>
      <c r="P1012" t="str">
        <f>TRIM(IF(COUNT(FIND({0,1,2,3,4,5,6,7,8,9},B1012))&gt;0,D1012,IF(LEN(TRIM(B1012))&gt;0,CONCATENATE(B1012,C1012,D1012),MID(D1012,4,LEN(D1012)))))</f>
        <v>Alameda</v>
      </c>
      <c r="Q1012">
        <f t="shared" si="80"/>
        <v>33</v>
      </c>
      <c r="R1012">
        <f t="shared" si="81"/>
        <v>49</v>
      </c>
    </row>
    <row r="1013" spans="2:18" x14ac:dyDescent="0.25">
      <c r="B1013" s="1" t="s">
        <v>165</v>
      </c>
      <c r="C1013" s="1" t="s">
        <v>52</v>
      </c>
      <c r="D1013" s="1" t="s">
        <v>245</v>
      </c>
      <c r="E1013" s="1" t="s">
        <v>168</v>
      </c>
      <c r="F1013">
        <v>32</v>
      </c>
      <c r="G1013">
        <v>0.12</v>
      </c>
      <c r="H1013">
        <v>46</v>
      </c>
      <c r="I1013">
        <v>0.1</v>
      </c>
      <c r="K1013">
        <f t="shared" si="77"/>
        <v>36</v>
      </c>
      <c r="L1013">
        <f t="shared" si="78"/>
        <v>47</v>
      </c>
      <c r="M1013" t="str">
        <f>IF(COUNT(FIND({0,1,2,3,4,5,6,7,8,9},IF(ISBLANK(A1013),IF(LEN(TRIM(B1013))&gt;0,TRIM(B1013),TRIM(C1013)),"")))&gt;0,IF(ISBLANK(A1013),IF(LEN(TRIM(B1013))&gt;0,TRIM(B1013),TRIM(C1013)),""),"")</f>
        <v>48</v>
      </c>
      <c r="N1013" t="str">
        <f>IF(COUNT(FIND({0,1,2,3,4,5,6,7,8,9},IF(ISBLANK(A1013),IF(LEN(TRIM(B1013))&gt;0,TRIM(C1013),LEFT(D1013, 4)),"")))&gt;0,IF(ISBLANK(A1013),IF(LEN(TRIM(B1013))&gt;0,TRIM(C1013),LEFT(D1013, 4)),""),"")</f>
        <v>113</v>
      </c>
      <c r="O1013" t="str">
        <f t="shared" si="79"/>
        <v>Tx</v>
      </c>
      <c r="P1013" t="str">
        <f>TRIM(IF(COUNT(FIND({0,1,2,3,4,5,6,7,8,9},B1013))&gt;0,D1013,IF(LEN(TRIM(B1013))&gt;0,CONCATENATE(B1013,C1013,D1013),MID(D1013,4,LEN(D1013)))))</f>
        <v>Dallas</v>
      </c>
      <c r="Q1013">
        <f t="shared" si="80"/>
        <v>32</v>
      </c>
      <c r="R1013">
        <f t="shared" si="81"/>
        <v>46</v>
      </c>
    </row>
    <row r="1014" spans="2:18" x14ac:dyDescent="0.25">
      <c r="B1014" s="1" t="s">
        <v>262</v>
      </c>
      <c r="C1014" s="1" t="s">
        <v>54</v>
      </c>
      <c r="D1014" s="1" t="s">
        <v>263</v>
      </c>
      <c r="E1014" s="1" t="s">
        <v>264</v>
      </c>
      <c r="F1014">
        <v>31</v>
      </c>
      <c r="G1014">
        <v>0.12</v>
      </c>
      <c r="H1014">
        <v>42</v>
      </c>
      <c r="I1014">
        <v>0.09</v>
      </c>
      <c r="K1014">
        <f t="shared" si="77"/>
        <v>36</v>
      </c>
      <c r="L1014">
        <f t="shared" si="78"/>
        <v>47</v>
      </c>
      <c r="M1014" t="str">
        <f>IF(COUNT(FIND({0,1,2,3,4,5,6,7,8,9},IF(ISBLANK(A1014),IF(LEN(TRIM(B1014))&gt;0,TRIM(B1014),TRIM(C1014)),"")))&gt;0,IF(ISBLANK(A1014),IF(LEN(TRIM(B1014))&gt;0,TRIM(B1014),TRIM(C1014)),""),"")</f>
        <v>22</v>
      </c>
      <c r="N1014" t="str">
        <f>IF(COUNT(FIND({0,1,2,3,4,5,6,7,8,9},IF(ISBLANK(A1014),IF(LEN(TRIM(B1014))&gt;0,TRIM(C1014),LEFT(D1014, 4)),"")))&gt;0,IF(ISBLANK(A1014),IF(LEN(TRIM(B1014))&gt;0,TRIM(C1014),LEFT(D1014, 4)),""),"")</f>
        <v>071</v>
      </c>
      <c r="O1014" t="str">
        <f t="shared" si="79"/>
        <v>La</v>
      </c>
      <c r="P1014" t="str">
        <f>TRIM(IF(COUNT(FIND({0,1,2,3,4,5,6,7,8,9},B1014))&gt;0,D1014,IF(LEN(TRIM(B1014))&gt;0,CONCATENATE(B1014,C1014,D1014),MID(D1014,4,LEN(D1014)))))</f>
        <v>Orleans</v>
      </c>
      <c r="Q1014">
        <f t="shared" si="80"/>
        <v>31</v>
      </c>
      <c r="R1014">
        <f t="shared" si="81"/>
        <v>42</v>
      </c>
    </row>
    <row r="1015" spans="2:18" x14ac:dyDescent="0.25">
      <c r="B1015" s="1" t="s">
        <v>251</v>
      </c>
      <c r="C1015" s="1" t="s">
        <v>330</v>
      </c>
      <c r="D1015" s="1" t="s">
        <v>331</v>
      </c>
      <c r="E1015" s="1" t="s">
        <v>253</v>
      </c>
      <c r="F1015">
        <v>30</v>
      </c>
      <c r="G1015">
        <v>0.12</v>
      </c>
      <c r="H1015">
        <v>42</v>
      </c>
      <c r="I1015">
        <v>0.09</v>
      </c>
      <c r="K1015">
        <f t="shared" si="77"/>
        <v>36</v>
      </c>
      <c r="L1015">
        <f t="shared" si="78"/>
        <v>47</v>
      </c>
      <c r="M1015" t="str">
        <f>IF(COUNT(FIND({0,1,2,3,4,5,6,7,8,9},IF(ISBLANK(A1015),IF(LEN(TRIM(B1015))&gt;0,TRIM(B1015),TRIM(C1015)),"")))&gt;0,IF(ISBLANK(A1015),IF(LEN(TRIM(B1015))&gt;0,TRIM(B1015),TRIM(C1015)),""),"")</f>
        <v>26</v>
      </c>
      <c r="N1015" t="str">
        <f>IF(COUNT(FIND({0,1,2,3,4,5,6,7,8,9},IF(ISBLANK(A1015),IF(LEN(TRIM(B1015))&gt;0,TRIM(C1015),LEFT(D1015, 4)),"")))&gt;0,IF(ISBLANK(A1015),IF(LEN(TRIM(B1015))&gt;0,TRIM(C1015),LEFT(D1015, 4)),""),"")</f>
        <v>125</v>
      </c>
      <c r="O1015" t="str">
        <f t="shared" si="79"/>
        <v>Mi</v>
      </c>
      <c r="P1015" t="str">
        <f>TRIM(IF(COUNT(FIND({0,1,2,3,4,5,6,7,8,9},B1015))&gt;0,D1015,IF(LEN(TRIM(B1015))&gt;0,CONCATENATE(B1015,C1015,D1015),MID(D1015,4,LEN(D1015)))))</f>
        <v>Oakland</v>
      </c>
      <c r="Q1015">
        <f t="shared" si="80"/>
        <v>30</v>
      </c>
      <c r="R1015">
        <f t="shared" si="81"/>
        <v>42</v>
      </c>
    </row>
    <row r="1016" spans="2:18" x14ac:dyDescent="0.25">
      <c r="B1016" s="1" t="s">
        <v>165</v>
      </c>
      <c r="C1016" s="1" t="s">
        <v>48</v>
      </c>
      <c r="D1016" s="1" t="s">
        <v>261</v>
      </c>
      <c r="E1016" s="1" t="s">
        <v>168</v>
      </c>
      <c r="F1016">
        <v>29</v>
      </c>
      <c r="G1016">
        <v>0.11</v>
      </c>
      <c r="H1016">
        <v>44</v>
      </c>
      <c r="I1016">
        <v>0.1</v>
      </c>
      <c r="K1016">
        <f t="shared" si="77"/>
        <v>36</v>
      </c>
      <c r="L1016">
        <f t="shared" si="78"/>
        <v>47</v>
      </c>
      <c r="M1016" t="str">
        <f>IF(COUNT(FIND({0,1,2,3,4,5,6,7,8,9},IF(ISBLANK(A1016),IF(LEN(TRIM(B1016))&gt;0,TRIM(B1016),TRIM(C1016)),"")))&gt;0,IF(ISBLANK(A1016),IF(LEN(TRIM(B1016))&gt;0,TRIM(B1016),TRIM(C1016)),""),"")</f>
        <v>48</v>
      </c>
      <c r="N1016" t="str">
        <f>IF(COUNT(FIND({0,1,2,3,4,5,6,7,8,9},IF(ISBLANK(A1016),IF(LEN(TRIM(B1016))&gt;0,TRIM(C1016),LEFT(D1016, 4)),"")))&gt;0,IF(ISBLANK(A1016),IF(LEN(TRIM(B1016))&gt;0,TRIM(C1016),LEFT(D1016, 4)),""),"")</f>
        <v>029</v>
      </c>
      <c r="O1016" t="str">
        <f t="shared" si="79"/>
        <v>Tx</v>
      </c>
      <c r="P1016" t="str">
        <f>TRIM(IF(COUNT(FIND({0,1,2,3,4,5,6,7,8,9},B1016))&gt;0,D1016,IF(LEN(TRIM(B1016))&gt;0,CONCATENATE(B1016,C1016,D1016),MID(D1016,4,LEN(D1016)))))</f>
        <v>Bexar</v>
      </c>
      <c r="Q1016">
        <f t="shared" si="80"/>
        <v>29</v>
      </c>
      <c r="R1016">
        <f t="shared" si="81"/>
        <v>44</v>
      </c>
    </row>
    <row r="1017" spans="2:18" x14ac:dyDescent="0.25">
      <c r="B1017" s="1" t="s">
        <v>165</v>
      </c>
      <c r="C1017" s="1" t="s">
        <v>441</v>
      </c>
      <c r="D1017" s="1" t="s">
        <v>442</v>
      </c>
      <c r="E1017" s="1" t="s">
        <v>168</v>
      </c>
      <c r="F1017">
        <v>29</v>
      </c>
      <c r="G1017">
        <v>0.11</v>
      </c>
      <c r="H1017">
        <v>40</v>
      </c>
      <c r="I1017">
        <v>0.09</v>
      </c>
      <c r="K1017">
        <f t="shared" si="77"/>
        <v>36</v>
      </c>
      <c r="L1017">
        <f t="shared" si="78"/>
        <v>47</v>
      </c>
      <c r="M1017" t="str">
        <f>IF(COUNT(FIND({0,1,2,3,4,5,6,7,8,9},IF(ISBLANK(A1017),IF(LEN(TRIM(B1017))&gt;0,TRIM(B1017),TRIM(C1017)),"")))&gt;0,IF(ISBLANK(A1017),IF(LEN(TRIM(B1017))&gt;0,TRIM(B1017),TRIM(C1017)),""),"")</f>
        <v>48</v>
      </c>
      <c r="N1017" t="str">
        <f>IF(COUNT(FIND({0,1,2,3,4,5,6,7,8,9},IF(ISBLANK(A1017),IF(LEN(TRIM(B1017))&gt;0,TRIM(C1017),LEFT(D1017, 4)),"")))&gt;0,IF(ISBLANK(A1017),IF(LEN(TRIM(B1017))&gt;0,TRIM(C1017),LEFT(D1017, 4)),""),"")</f>
        <v>453</v>
      </c>
      <c r="O1017" t="str">
        <f t="shared" si="79"/>
        <v>Tx</v>
      </c>
      <c r="P1017" t="str">
        <f>TRIM(IF(COUNT(FIND({0,1,2,3,4,5,6,7,8,9},B1017))&gt;0,D1017,IF(LEN(TRIM(B1017))&gt;0,CONCATENATE(B1017,C1017,D1017),MID(D1017,4,LEN(D1017)))))</f>
        <v>Travis</v>
      </c>
      <c r="Q1017">
        <f t="shared" si="80"/>
        <v>29</v>
      </c>
      <c r="R1017">
        <f t="shared" si="81"/>
        <v>40</v>
      </c>
    </row>
    <row r="1018" spans="2:18" x14ac:dyDescent="0.25">
      <c r="B1018" s="1" t="s">
        <v>120</v>
      </c>
      <c r="C1018" s="1" t="s">
        <v>18</v>
      </c>
      <c r="D1018" s="1" t="s">
        <v>67</v>
      </c>
      <c r="E1018" s="1" t="s">
        <v>123</v>
      </c>
      <c r="F1018">
        <v>29</v>
      </c>
      <c r="G1018">
        <v>0.11</v>
      </c>
      <c r="H1018">
        <v>45</v>
      </c>
      <c r="I1018">
        <v>0.1</v>
      </c>
      <c r="K1018">
        <f t="shared" si="77"/>
        <v>36</v>
      </c>
      <c r="L1018">
        <f t="shared" si="78"/>
        <v>47</v>
      </c>
      <c r="M1018" t="str">
        <f>IF(COUNT(FIND({0,1,2,3,4,5,6,7,8,9},IF(ISBLANK(A1018),IF(LEN(TRIM(B1018))&gt;0,TRIM(B1018),TRIM(C1018)),"")))&gt;0,IF(ISBLANK(A1018),IF(LEN(TRIM(B1018))&gt;0,TRIM(B1018),TRIM(C1018)),""),"")</f>
        <v>42</v>
      </c>
      <c r="N1018" t="str">
        <f>IF(COUNT(FIND({0,1,2,3,4,5,6,7,8,9},IF(ISBLANK(A1018),IF(LEN(TRIM(B1018))&gt;0,TRIM(C1018),LEFT(D1018, 4)),"")))&gt;0,IF(ISBLANK(A1018),IF(LEN(TRIM(B1018))&gt;0,TRIM(C1018),LEFT(D1018, 4)),""),"")</f>
        <v>091</v>
      </c>
      <c r="O1018" t="str">
        <f t="shared" si="79"/>
        <v>Pa</v>
      </c>
      <c r="P1018" t="str">
        <f>TRIM(IF(COUNT(FIND({0,1,2,3,4,5,6,7,8,9},B1018))&gt;0,D1018,IF(LEN(TRIM(B1018))&gt;0,CONCATENATE(B1018,C1018,D1018),MID(D1018,4,LEN(D1018)))))</f>
        <v>Montgomery</v>
      </c>
      <c r="Q1018">
        <f t="shared" si="80"/>
        <v>29</v>
      </c>
      <c r="R1018">
        <f t="shared" si="81"/>
        <v>45</v>
      </c>
    </row>
    <row r="1019" spans="2:18" x14ac:dyDescent="0.25">
      <c r="B1019" s="1" t="s">
        <v>175</v>
      </c>
      <c r="C1019" s="1" t="s">
        <v>76</v>
      </c>
      <c r="D1019" s="1" t="s">
        <v>176</v>
      </c>
      <c r="E1019" s="1" t="s">
        <v>177</v>
      </c>
      <c r="F1019">
        <v>28</v>
      </c>
      <c r="G1019">
        <v>0.11</v>
      </c>
      <c r="H1019">
        <v>44</v>
      </c>
      <c r="I1019">
        <v>0.1</v>
      </c>
      <c r="K1019">
        <f t="shared" si="77"/>
        <v>36</v>
      </c>
      <c r="L1019">
        <f t="shared" si="78"/>
        <v>47</v>
      </c>
      <c r="M1019" t="str">
        <f>IF(COUNT(FIND({0,1,2,3,4,5,6,7,8,9},IF(ISBLANK(A1019),IF(LEN(TRIM(B1019))&gt;0,TRIM(B1019),TRIM(C1019)),"")))&gt;0,IF(ISBLANK(A1019),IF(LEN(TRIM(B1019))&gt;0,TRIM(B1019),TRIM(C1019)),""),"")</f>
        <v>15</v>
      </c>
      <c r="N1019" t="str">
        <f>IF(COUNT(FIND({0,1,2,3,4,5,6,7,8,9},IF(ISBLANK(A1019),IF(LEN(TRIM(B1019))&gt;0,TRIM(C1019),LEFT(D1019, 4)),"")))&gt;0,IF(ISBLANK(A1019),IF(LEN(TRIM(B1019))&gt;0,TRIM(C1019),LEFT(D1019, 4)),""),"")</f>
        <v>003</v>
      </c>
      <c r="O1019" t="str">
        <f t="shared" si="79"/>
        <v>Hi</v>
      </c>
      <c r="P1019" t="str">
        <f>TRIM(IF(COUNT(FIND({0,1,2,3,4,5,6,7,8,9},B1019))&gt;0,D1019,IF(LEN(TRIM(B1019))&gt;0,CONCATENATE(B1019,C1019,D1019),MID(D1019,4,LEN(D1019)))))</f>
        <v>Honolulu</v>
      </c>
      <c r="Q1019">
        <f t="shared" si="80"/>
        <v>28</v>
      </c>
      <c r="R1019">
        <f t="shared" si="81"/>
        <v>44</v>
      </c>
    </row>
    <row r="1020" spans="2:18" x14ac:dyDescent="0.25">
      <c r="B1020" s="1" t="s">
        <v>159</v>
      </c>
      <c r="C1020" s="1" t="s">
        <v>231</v>
      </c>
      <c r="D1020" s="1" t="s">
        <v>232</v>
      </c>
      <c r="E1020" s="1" t="s">
        <v>161</v>
      </c>
      <c r="F1020">
        <v>28</v>
      </c>
      <c r="G1020">
        <v>0.11</v>
      </c>
      <c r="H1020">
        <v>61</v>
      </c>
      <c r="I1020">
        <v>0.13</v>
      </c>
      <c r="K1020">
        <f t="shared" si="77"/>
        <v>36</v>
      </c>
      <c r="L1020">
        <f t="shared" si="78"/>
        <v>47</v>
      </c>
      <c r="M1020" t="str">
        <f>IF(COUNT(FIND({0,1,2,3,4,5,6,7,8,9},IF(ISBLANK(A1020),IF(LEN(TRIM(B1020))&gt;0,TRIM(B1020),TRIM(C1020)),"")))&gt;0,IF(ISBLANK(A1020),IF(LEN(TRIM(B1020))&gt;0,TRIM(B1020),TRIM(C1020)),""),"")</f>
        <v>51</v>
      </c>
      <c r="N1020" t="str">
        <f>IF(COUNT(FIND({0,1,2,3,4,5,6,7,8,9},IF(ISBLANK(A1020),IF(LEN(TRIM(B1020))&gt;0,TRIM(C1020),LEFT(D1020, 4)),"")))&gt;0,IF(ISBLANK(A1020),IF(LEN(TRIM(B1020))&gt;0,TRIM(C1020),LEFT(D1020, 4)),""),"")</f>
        <v>710</v>
      </c>
      <c r="O1020" t="str">
        <f t="shared" si="79"/>
        <v>Va</v>
      </c>
      <c r="P1020" t="str">
        <f>TRIM(IF(COUNT(FIND({0,1,2,3,4,5,6,7,8,9},B1020))&gt;0,D1020,IF(LEN(TRIM(B1020))&gt;0,CONCATENATE(B1020,C1020,D1020),MID(D1020,4,LEN(D1020)))))</f>
        <v>Norfolk city</v>
      </c>
      <c r="Q1020">
        <f t="shared" si="80"/>
        <v>28</v>
      </c>
      <c r="R1020">
        <f t="shared" si="81"/>
        <v>61</v>
      </c>
    </row>
    <row r="1021" spans="2:18" x14ac:dyDescent="0.25">
      <c r="B1021" s="1" t="s">
        <v>265</v>
      </c>
      <c r="C1021" s="1" t="s">
        <v>111</v>
      </c>
      <c r="D1021" s="1" t="s">
        <v>354</v>
      </c>
      <c r="E1021" s="1" t="s">
        <v>267</v>
      </c>
      <c r="F1021">
        <v>28</v>
      </c>
      <c r="G1021">
        <v>0.11</v>
      </c>
      <c r="H1021">
        <v>36</v>
      </c>
      <c r="I1021">
        <v>0.08</v>
      </c>
      <c r="K1021">
        <f t="shared" si="77"/>
        <v>36</v>
      </c>
      <c r="L1021">
        <f t="shared" si="78"/>
        <v>47</v>
      </c>
      <c r="M1021" t="str">
        <f>IF(COUNT(FIND({0,1,2,3,4,5,6,7,8,9},IF(ISBLANK(A1021),IF(LEN(TRIM(B1021))&gt;0,TRIM(B1021),TRIM(C1021)),"")))&gt;0,IF(ISBLANK(A1021),IF(LEN(TRIM(B1021))&gt;0,TRIM(B1021),TRIM(C1021)),""),"")</f>
        <v>53</v>
      </c>
      <c r="N1021" t="str">
        <f>IF(COUNT(FIND({0,1,2,3,4,5,6,7,8,9},IF(ISBLANK(A1021),IF(LEN(TRIM(B1021))&gt;0,TRIM(C1021),LEFT(D1021, 4)),"")))&gt;0,IF(ISBLANK(A1021),IF(LEN(TRIM(B1021))&gt;0,TRIM(C1021),LEFT(D1021, 4)),""),"")</f>
        <v>033</v>
      </c>
      <c r="O1021" t="str">
        <f t="shared" si="79"/>
        <v>Wa</v>
      </c>
      <c r="P1021" t="str">
        <f>TRIM(IF(COUNT(FIND({0,1,2,3,4,5,6,7,8,9},B1021))&gt;0,D1021,IF(LEN(TRIM(B1021))&gt;0,CONCATENATE(B1021,C1021,D1021),MID(D1021,4,LEN(D1021)))))</f>
        <v>King</v>
      </c>
      <c r="Q1021">
        <f t="shared" si="80"/>
        <v>28</v>
      </c>
      <c r="R1021">
        <f t="shared" si="81"/>
        <v>36</v>
      </c>
    </row>
    <row r="1022" spans="2:18" x14ac:dyDescent="0.25">
      <c r="B1022" s="1" t="s">
        <v>256</v>
      </c>
      <c r="C1022" s="1" t="s">
        <v>76</v>
      </c>
      <c r="D1022" s="1" t="s">
        <v>257</v>
      </c>
      <c r="E1022" s="1" t="s">
        <v>258</v>
      </c>
      <c r="F1022">
        <v>27</v>
      </c>
      <c r="G1022">
        <v>0.1</v>
      </c>
      <c r="H1022">
        <v>50</v>
      </c>
      <c r="I1022">
        <v>0.11</v>
      </c>
      <c r="K1022">
        <f t="shared" si="77"/>
        <v>36</v>
      </c>
      <c r="L1022">
        <f t="shared" si="78"/>
        <v>47</v>
      </c>
      <c r="M1022" t="str">
        <f>IF(COUNT(FIND({0,1,2,3,4,5,6,7,8,9},IF(ISBLANK(A1022),IF(LEN(TRIM(B1022))&gt;0,TRIM(B1022),TRIM(C1022)),"")))&gt;0,IF(ISBLANK(A1022),IF(LEN(TRIM(B1022))&gt;0,TRIM(B1022),TRIM(C1022)),""),"")</f>
        <v>32</v>
      </c>
      <c r="N1022" t="str">
        <f>IF(COUNT(FIND({0,1,2,3,4,5,6,7,8,9},IF(ISBLANK(A1022),IF(LEN(TRIM(B1022))&gt;0,TRIM(C1022),LEFT(D1022, 4)),"")))&gt;0,IF(ISBLANK(A1022),IF(LEN(TRIM(B1022))&gt;0,TRIM(C1022),LEFT(D1022, 4)),""),"")</f>
        <v>003</v>
      </c>
      <c r="O1022" t="str">
        <f t="shared" si="79"/>
        <v>Nv</v>
      </c>
      <c r="P1022" t="str">
        <f>TRIM(IF(COUNT(FIND({0,1,2,3,4,5,6,7,8,9},B1022))&gt;0,D1022,IF(LEN(TRIM(B1022))&gt;0,CONCATENATE(B1022,C1022,D1022),MID(D1022,4,LEN(D1022)))))</f>
        <v>Clark</v>
      </c>
      <c r="Q1022">
        <f t="shared" si="80"/>
        <v>27</v>
      </c>
      <c r="R1022">
        <f t="shared" si="81"/>
        <v>50</v>
      </c>
    </row>
    <row r="1023" spans="2:18" x14ac:dyDescent="0.25">
      <c r="B1023" s="1" t="s">
        <v>56</v>
      </c>
      <c r="C1023" s="1" t="s">
        <v>113</v>
      </c>
      <c r="D1023" s="1" t="s">
        <v>114</v>
      </c>
      <c r="E1023" s="1" t="s">
        <v>59</v>
      </c>
      <c r="F1023">
        <v>27</v>
      </c>
      <c r="G1023">
        <v>0.1</v>
      </c>
      <c r="H1023">
        <v>33</v>
      </c>
      <c r="I1023">
        <v>7.0000000000000007E-2</v>
      </c>
      <c r="K1023">
        <f t="shared" si="77"/>
        <v>36</v>
      </c>
      <c r="L1023">
        <f t="shared" si="78"/>
        <v>47</v>
      </c>
      <c r="M1023" t="str">
        <f>IF(COUNT(FIND({0,1,2,3,4,5,6,7,8,9},IF(ISBLANK(A1023),IF(LEN(TRIM(B1023))&gt;0,TRIM(B1023),TRIM(C1023)),"")))&gt;0,IF(ISBLANK(A1023),IF(LEN(TRIM(B1023))&gt;0,TRIM(B1023),TRIM(C1023)),""),"")</f>
        <v>25</v>
      </c>
      <c r="N1023" t="str">
        <f>IF(COUNT(FIND({0,1,2,3,4,5,6,7,8,9},IF(ISBLANK(A1023),IF(LEN(TRIM(B1023))&gt;0,TRIM(C1023),LEFT(D1023, 4)),"")))&gt;0,IF(ISBLANK(A1023),IF(LEN(TRIM(B1023))&gt;0,TRIM(C1023),LEFT(D1023, 4)),""),"")</f>
        <v>013</v>
      </c>
      <c r="O1023" t="str">
        <f t="shared" si="79"/>
        <v>Ma</v>
      </c>
      <c r="P1023" t="str">
        <f>TRIM(IF(COUNT(FIND({0,1,2,3,4,5,6,7,8,9},B1023))&gt;0,D1023,IF(LEN(TRIM(B1023))&gt;0,CONCATENATE(B1023,C1023,D1023),MID(D1023,4,LEN(D1023)))))</f>
        <v>Hampden</v>
      </c>
      <c r="Q1023">
        <f t="shared" si="80"/>
        <v>27</v>
      </c>
      <c r="R1023">
        <f t="shared" si="81"/>
        <v>33</v>
      </c>
    </row>
    <row r="1024" spans="2:18" x14ac:dyDescent="0.25">
      <c r="B1024" s="1" t="s">
        <v>128</v>
      </c>
      <c r="C1024" s="1" t="s">
        <v>62</v>
      </c>
      <c r="D1024" s="1" t="s">
        <v>356</v>
      </c>
      <c r="E1024" s="1" t="s">
        <v>129</v>
      </c>
      <c r="F1024">
        <v>26</v>
      </c>
      <c r="G1024">
        <v>0.1</v>
      </c>
      <c r="H1024">
        <v>43</v>
      </c>
      <c r="I1024">
        <v>0.09</v>
      </c>
      <c r="K1024">
        <f t="shared" si="77"/>
        <v>36</v>
      </c>
      <c r="L1024">
        <f t="shared" si="78"/>
        <v>47</v>
      </c>
      <c r="M1024" t="str">
        <f>IF(COUNT(FIND({0,1,2,3,4,5,6,7,8,9},IF(ISBLANK(A1024),IF(LEN(TRIM(B1024))&gt;0,TRIM(B1024),TRIM(C1024)),"")))&gt;0,IF(ISBLANK(A1024),IF(LEN(TRIM(B1024))&gt;0,TRIM(B1024),TRIM(C1024)),""),"")</f>
        <v>24</v>
      </c>
      <c r="N1024" t="str">
        <f>IF(COUNT(FIND({0,1,2,3,4,5,6,7,8,9},IF(ISBLANK(A1024),IF(LEN(TRIM(B1024))&gt;0,TRIM(C1024),LEFT(D1024, 4)),"")))&gt;0,IF(ISBLANK(A1024),IF(LEN(TRIM(B1024))&gt;0,TRIM(C1024),LEFT(D1024, 4)),""),"")</f>
        <v>005</v>
      </c>
      <c r="O1024" t="str">
        <f t="shared" si="79"/>
        <v>Md</v>
      </c>
      <c r="P1024" t="str">
        <f>TRIM(IF(COUNT(FIND({0,1,2,3,4,5,6,7,8,9},B1024))&gt;0,D1024,IF(LEN(TRIM(B1024))&gt;0,CONCATENATE(B1024,C1024,D1024),MID(D1024,4,LEN(D1024)))))</f>
        <v>Baltimore</v>
      </c>
      <c r="Q1024">
        <f t="shared" si="80"/>
        <v>26</v>
      </c>
      <c r="R1024">
        <f t="shared" si="81"/>
        <v>43</v>
      </c>
    </row>
    <row r="1025" spans="2:18" x14ac:dyDescent="0.25">
      <c r="B1025" s="1" t="s">
        <v>84</v>
      </c>
      <c r="C1025" s="1" t="s">
        <v>41</v>
      </c>
      <c r="D1025" s="1" t="s">
        <v>255</v>
      </c>
      <c r="E1025" s="1" t="s">
        <v>86</v>
      </c>
      <c r="F1025">
        <v>26</v>
      </c>
      <c r="G1025">
        <v>0.1</v>
      </c>
      <c r="H1025">
        <v>41</v>
      </c>
      <c r="I1025">
        <v>0.09</v>
      </c>
      <c r="K1025">
        <f t="shared" si="77"/>
        <v>36</v>
      </c>
      <c r="L1025">
        <f t="shared" si="78"/>
        <v>47</v>
      </c>
      <c r="M1025" t="str">
        <f>IF(COUNT(FIND({0,1,2,3,4,5,6,7,8,9},IF(ISBLANK(A1025),IF(LEN(TRIM(B1025))&gt;0,TRIM(B1025),TRIM(C1025)),"")))&gt;0,IF(ISBLANK(A1025),IF(LEN(TRIM(B1025))&gt;0,TRIM(B1025),TRIM(C1025)),""),"")</f>
        <v>34</v>
      </c>
      <c r="N1025" t="str">
        <f>IF(COUNT(FIND({0,1,2,3,4,5,6,7,8,9},IF(ISBLANK(A1025),IF(LEN(TRIM(B1025))&gt;0,TRIM(C1025),LEFT(D1025, 4)),"")))&gt;0,IF(ISBLANK(A1025),IF(LEN(TRIM(B1025))&gt;0,TRIM(C1025),LEFT(D1025, 4)),""),"")</f>
        <v>001</v>
      </c>
      <c r="O1025" t="str">
        <f t="shared" si="79"/>
        <v>NJ</v>
      </c>
      <c r="P1025" t="str">
        <f>TRIM(IF(COUNT(FIND({0,1,2,3,4,5,6,7,8,9},B1025))&gt;0,D1025,IF(LEN(TRIM(B1025))&gt;0,CONCATENATE(B1025,C1025,D1025),MID(D1025,4,LEN(D1025)))))</f>
        <v>Atlantic</v>
      </c>
      <c r="Q1025">
        <f t="shared" si="80"/>
        <v>26</v>
      </c>
      <c r="R1025">
        <f t="shared" si="81"/>
        <v>41</v>
      </c>
    </row>
    <row r="1026" spans="2:18" x14ac:dyDescent="0.25">
      <c r="B1026" s="1" t="s">
        <v>120</v>
      </c>
      <c r="C1026" s="1" t="s">
        <v>57</v>
      </c>
      <c r="D1026" s="1" t="s">
        <v>281</v>
      </c>
      <c r="E1026" s="1" t="s">
        <v>123</v>
      </c>
      <c r="F1026">
        <v>26</v>
      </c>
      <c r="G1026">
        <v>0.1</v>
      </c>
      <c r="H1026">
        <v>52</v>
      </c>
      <c r="I1026">
        <v>0.11</v>
      </c>
      <c r="K1026">
        <f t="shared" si="77"/>
        <v>36</v>
      </c>
      <c r="L1026">
        <f t="shared" si="78"/>
        <v>47</v>
      </c>
      <c r="M1026" t="str">
        <f>IF(COUNT(FIND({0,1,2,3,4,5,6,7,8,9},IF(ISBLANK(A1026),IF(LEN(TRIM(B1026))&gt;0,TRIM(B1026),TRIM(C1026)),"")))&gt;0,IF(ISBLANK(A1026),IF(LEN(TRIM(B1026))&gt;0,TRIM(B1026),TRIM(C1026)),""),"")</f>
        <v>42</v>
      </c>
      <c r="N1026" t="str">
        <f>IF(COUNT(FIND({0,1,2,3,4,5,6,7,8,9},IF(ISBLANK(A1026),IF(LEN(TRIM(B1026))&gt;0,TRIM(C1026),LEFT(D1026, 4)),"")))&gt;0,IF(ISBLANK(A1026),IF(LEN(TRIM(B1026))&gt;0,TRIM(C1026),LEFT(D1026, 4)),""),"")</f>
        <v>017</v>
      </c>
      <c r="O1026" t="str">
        <f t="shared" si="79"/>
        <v>Pa</v>
      </c>
      <c r="P1026" t="str">
        <f>TRIM(IF(COUNT(FIND({0,1,2,3,4,5,6,7,8,9},B1026))&gt;0,D1026,IF(LEN(TRIM(B1026))&gt;0,CONCATENATE(B1026,C1026,D1026),MID(D1026,4,LEN(D1026)))))</f>
        <v>Bucks</v>
      </c>
      <c r="Q1026">
        <f t="shared" si="80"/>
        <v>26</v>
      </c>
      <c r="R1026">
        <f t="shared" si="81"/>
        <v>52</v>
      </c>
    </row>
    <row r="1027" spans="2:18" x14ac:dyDescent="0.25">
      <c r="B1027" s="1" t="s">
        <v>95</v>
      </c>
      <c r="C1027" s="1" t="s">
        <v>89</v>
      </c>
      <c r="D1027" s="1" t="s">
        <v>328</v>
      </c>
      <c r="E1027" s="1" t="s">
        <v>98</v>
      </c>
      <c r="F1027">
        <v>25</v>
      </c>
      <c r="G1027">
        <v>0.1</v>
      </c>
      <c r="H1027">
        <v>47</v>
      </c>
      <c r="I1027">
        <v>0.1</v>
      </c>
      <c r="K1027">
        <f t="shared" si="77"/>
        <v>36</v>
      </c>
      <c r="L1027">
        <f t="shared" si="78"/>
        <v>47</v>
      </c>
      <c r="M1027" t="str">
        <f>IF(COUNT(FIND({0,1,2,3,4,5,6,7,8,9},IF(ISBLANK(A1027),IF(LEN(TRIM(B1027))&gt;0,TRIM(B1027),TRIM(C1027)),"")))&gt;0,IF(ISBLANK(A1027),IF(LEN(TRIM(B1027))&gt;0,TRIM(B1027),TRIM(C1027)),""),"")</f>
        <v>12</v>
      </c>
      <c r="N1027" t="str">
        <f>IF(COUNT(FIND({0,1,2,3,4,5,6,7,8,9},IF(ISBLANK(A1027),IF(LEN(TRIM(B1027))&gt;0,TRIM(C1027),LEFT(D1027, 4)),"")))&gt;0,IF(ISBLANK(A1027),IF(LEN(TRIM(B1027))&gt;0,TRIM(C1027),LEFT(D1027, 4)),""),"")</f>
        <v>031</v>
      </c>
      <c r="O1027" t="str">
        <f t="shared" si="79"/>
        <v>Fl</v>
      </c>
      <c r="P1027" t="str">
        <f>TRIM(IF(COUNT(FIND({0,1,2,3,4,5,6,7,8,9},B1027))&gt;0,D1027,IF(LEN(TRIM(B1027))&gt;0,CONCATENATE(B1027,C1027,D1027),MID(D1027,4,LEN(D1027)))))</f>
        <v>Duval</v>
      </c>
      <c r="Q1027">
        <f t="shared" si="80"/>
        <v>25</v>
      </c>
      <c r="R1027">
        <f t="shared" si="81"/>
        <v>47</v>
      </c>
    </row>
    <row r="1028" spans="2:18" x14ac:dyDescent="0.25">
      <c r="B1028" s="1" t="s">
        <v>99</v>
      </c>
      <c r="C1028" s="1" t="s">
        <v>124</v>
      </c>
      <c r="D1028" s="1" t="s">
        <v>174</v>
      </c>
      <c r="E1028" s="1" t="s">
        <v>102</v>
      </c>
      <c r="F1028">
        <v>25</v>
      </c>
      <c r="G1028">
        <v>0.1</v>
      </c>
      <c r="H1028">
        <v>34</v>
      </c>
      <c r="I1028">
        <v>7.0000000000000007E-2</v>
      </c>
      <c r="K1028">
        <f t="shared" ref="K1028:K1091" si="82">VALUE(IF(ISBLANK(A1028),K1027,A1028))</f>
        <v>36</v>
      </c>
      <c r="L1028">
        <f t="shared" ref="L1028:L1091" si="83">VALUE(IF(ISBLANK(A1028),L1027,CONCATENATE(TRIM(B1028),TRIM(C1028))))</f>
        <v>47</v>
      </c>
      <c r="M1028" t="str">
        <f>IF(COUNT(FIND({0,1,2,3,4,5,6,7,8,9},IF(ISBLANK(A1028),IF(LEN(TRIM(B1028))&gt;0,TRIM(B1028),TRIM(C1028)),"")))&gt;0,IF(ISBLANK(A1028),IF(LEN(TRIM(B1028))&gt;0,TRIM(B1028),TRIM(C1028)),""),"")</f>
        <v>06</v>
      </c>
      <c r="N1028" t="str">
        <f>IF(COUNT(FIND({0,1,2,3,4,5,6,7,8,9},IF(ISBLANK(A1028),IF(LEN(TRIM(B1028))&gt;0,TRIM(C1028),LEFT(D1028, 4)),"")))&gt;0,IF(ISBLANK(A1028),IF(LEN(TRIM(B1028))&gt;0,TRIM(C1028),LEFT(D1028, 4)),""),"")</f>
        <v>085</v>
      </c>
      <c r="O1028" t="str">
        <f t="shared" ref="O1028:O1091" si="84">IF(LEN(TRIM(E1028))&gt;0,E1028,"XX")</f>
        <v>Ca</v>
      </c>
      <c r="P1028" t="str">
        <f>TRIM(IF(COUNT(FIND({0,1,2,3,4,5,6,7,8,9},B1028))&gt;0,D1028,IF(LEN(TRIM(B1028))&gt;0,CONCATENATE(B1028,C1028,D1028),MID(D1028,4,LEN(D1028)))))</f>
        <v>Santa Clara</v>
      </c>
      <c r="Q1028">
        <f t="shared" ref="Q1028:Q1091" si="85">F1028</f>
        <v>25</v>
      </c>
      <c r="R1028">
        <f t="shared" ref="R1028:R1091" si="86">H1028</f>
        <v>34</v>
      </c>
    </row>
    <row r="1029" spans="2:18" x14ac:dyDescent="0.25">
      <c r="B1029" s="1" t="s">
        <v>159</v>
      </c>
      <c r="C1029" s="1" t="s">
        <v>259</v>
      </c>
      <c r="D1029" s="1" t="s">
        <v>260</v>
      </c>
      <c r="E1029" s="1" t="s">
        <v>161</v>
      </c>
      <c r="F1029">
        <v>25</v>
      </c>
      <c r="G1029">
        <v>0.1</v>
      </c>
      <c r="H1029">
        <v>60</v>
      </c>
      <c r="I1029">
        <v>0.13</v>
      </c>
      <c r="K1029">
        <f t="shared" si="82"/>
        <v>36</v>
      </c>
      <c r="L1029">
        <f t="shared" si="83"/>
        <v>47</v>
      </c>
      <c r="M1029" t="str">
        <f>IF(COUNT(FIND({0,1,2,3,4,5,6,7,8,9},IF(ISBLANK(A1029),IF(LEN(TRIM(B1029))&gt;0,TRIM(B1029),TRIM(C1029)),"")))&gt;0,IF(ISBLANK(A1029),IF(LEN(TRIM(B1029))&gt;0,TRIM(B1029),TRIM(C1029)),""),"")</f>
        <v>51</v>
      </c>
      <c r="N1029" t="str">
        <f>IF(COUNT(FIND({0,1,2,3,4,5,6,7,8,9},IF(ISBLANK(A1029),IF(LEN(TRIM(B1029))&gt;0,TRIM(C1029),LEFT(D1029, 4)),"")))&gt;0,IF(ISBLANK(A1029),IF(LEN(TRIM(B1029))&gt;0,TRIM(C1029),LEFT(D1029, 4)),""),"")</f>
        <v>810</v>
      </c>
      <c r="O1029" t="str">
        <f t="shared" si="84"/>
        <v>Va</v>
      </c>
      <c r="P1029" t="str">
        <f>TRIM(IF(COUNT(FIND({0,1,2,3,4,5,6,7,8,9},B1029))&gt;0,D1029,IF(LEN(TRIM(B1029))&gt;0,CONCATENATE(B1029,C1029,D1029),MID(D1029,4,LEN(D1029)))))</f>
        <v>Virginia Beach city</v>
      </c>
      <c r="Q1029">
        <f t="shared" si="85"/>
        <v>25</v>
      </c>
      <c r="R1029">
        <f t="shared" si="86"/>
        <v>60</v>
      </c>
    </row>
    <row r="1030" spans="2:18" x14ac:dyDescent="0.25">
      <c r="B1030" s="1" t="s">
        <v>241</v>
      </c>
      <c r="C1030" s="1" t="s">
        <v>293</v>
      </c>
      <c r="D1030" s="1" t="s">
        <v>112</v>
      </c>
      <c r="E1030" s="1" t="s">
        <v>243</v>
      </c>
      <c r="F1030">
        <v>24</v>
      </c>
      <c r="G1030">
        <v>0.09</v>
      </c>
      <c r="H1030">
        <v>28</v>
      </c>
      <c r="I1030">
        <v>0.06</v>
      </c>
      <c r="K1030">
        <f t="shared" si="82"/>
        <v>36</v>
      </c>
      <c r="L1030">
        <f t="shared" si="83"/>
        <v>47</v>
      </c>
      <c r="M1030" t="str">
        <f>IF(COUNT(FIND({0,1,2,3,4,5,6,7,8,9},IF(ISBLANK(A1030),IF(LEN(TRIM(B1030))&gt;0,TRIM(B1030),TRIM(C1030)),"")))&gt;0,IF(ISBLANK(A1030),IF(LEN(TRIM(B1030))&gt;0,TRIM(B1030),TRIM(C1030)),""),"")</f>
        <v>39</v>
      </c>
      <c r="N1030" t="str">
        <f>IF(COUNT(FIND({0,1,2,3,4,5,6,7,8,9},IF(ISBLANK(A1030),IF(LEN(TRIM(B1030))&gt;0,TRIM(C1030),LEFT(D1030, 4)),"")))&gt;0,IF(ISBLANK(A1030),IF(LEN(TRIM(B1030))&gt;0,TRIM(C1030),LEFT(D1030, 4)),""),"")</f>
        <v>049</v>
      </c>
      <c r="O1030" t="str">
        <f t="shared" si="84"/>
        <v>Oh</v>
      </c>
      <c r="P1030" t="str">
        <f>TRIM(IF(COUNT(FIND({0,1,2,3,4,5,6,7,8,9},B1030))&gt;0,D1030,IF(LEN(TRIM(B1030))&gt;0,CONCATENATE(B1030,C1030,D1030),MID(D1030,4,LEN(D1030)))))</f>
        <v>Franklin</v>
      </c>
      <c r="Q1030">
        <f t="shared" si="85"/>
        <v>24</v>
      </c>
      <c r="R1030">
        <f t="shared" si="86"/>
        <v>28</v>
      </c>
    </row>
    <row r="1031" spans="2:18" x14ac:dyDescent="0.25">
      <c r="B1031" s="1" t="s">
        <v>390</v>
      </c>
      <c r="C1031" s="1" t="s">
        <v>443</v>
      </c>
      <c r="D1031" s="1" t="s">
        <v>444</v>
      </c>
      <c r="E1031" s="1" t="s">
        <v>392</v>
      </c>
      <c r="F1031">
        <v>24</v>
      </c>
      <c r="G1031">
        <v>0.09</v>
      </c>
      <c r="H1031">
        <v>41</v>
      </c>
      <c r="I1031">
        <v>0.09</v>
      </c>
      <c r="K1031">
        <f t="shared" si="82"/>
        <v>36</v>
      </c>
      <c r="L1031">
        <f t="shared" si="83"/>
        <v>47</v>
      </c>
      <c r="M1031" t="str">
        <f>IF(COUNT(FIND({0,1,2,3,4,5,6,7,8,9},IF(ISBLANK(A1031),IF(LEN(TRIM(B1031))&gt;0,TRIM(B1031),TRIM(C1031)),"")))&gt;0,IF(ISBLANK(A1031),IF(LEN(TRIM(B1031))&gt;0,TRIM(B1031),TRIM(C1031)),""),"")</f>
        <v>29</v>
      </c>
      <c r="N1031" t="str">
        <f>IF(COUNT(FIND({0,1,2,3,4,5,6,7,8,9},IF(ISBLANK(A1031),IF(LEN(TRIM(B1031))&gt;0,TRIM(C1031),LEFT(D1031, 4)),"")))&gt;0,IF(ISBLANK(A1031),IF(LEN(TRIM(B1031))&gt;0,TRIM(C1031),LEFT(D1031, 4)),""),"")</f>
        <v>189</v>
      </c>
      <c r="O1031" t="str">
        <f t="shared" si="84"/>
        <v>Mo</v>
      </c>
      <c r="P1031" t="str">
        <f>TRIM(IF(COUNT(FIND({0,1,2,3,4,5,6,7,8,9},B1031))&gt;0,D1031,IF(LEN(TRIM(B1031))&gt;0,CONCATENATE(B1031,C1031,D1031),MID(D1031,4,LEN(D1031)))))</f>
        <v>St. Louis</v>
      </c>
      <c r="Q1031">
        <f t="shared" si="85"/>
        <v>24</v>
      </c>
      <c r="R1031">
        <f t="shared" si="86"/>
        <v>41</v>
      </c>
    </row>
    <row r="1032" spans="2:18" x14ac:dyDescent="0.25">
      <c r="B1032" s="1" t="s">
        <v>13</v>
      </c>
      <c r="C1032" s="1" t="s">
        <v>154</v>
      </c>
      <c r="D1032" s="1" t="s">
        <v>155</v>
      </c>
      <c r="E1032" s="1" t="s">
        <v>12</v>
      </c>
      <c r="F1032">
        <v>24</v>
      </c>
      <c r="G1032">
        <v>0.09</v>
      </c>
      <c r="H1032">
        <v>34</v>
      </c>
      <c r="I1032">
        <v>7.0000000000000007E-2</v>
      </c>
      <c r="K1032">
        <f t="shared" si="82"/>
        <v>36</v>
      </c>
      <c r="L1032">
        <f t="shared" si="83"/>
        <v>47</v>
      </c>
      <c r="M1032" t="str">
        <f>IF(COUNT(FIND({0,1,2,3,4,5,6,7,8,9},IF(ISBLANK(A1032),IF(LEN(TRIM(B1032))&gt;0,TRIM(B1032),TRIM(C1032)),"")))&gt;0,IF(ISBLANK(A1032),IF(LEN(TRIM(B1032))&gt;0,TRIM(B1032),TRIM(C1032)),""),"")</f>
        <v>36</v>
      </c>
      <c r="N1032" t="str">
        <f>IF(COUNT(FIND({0,1,2,3,4,5,6,7,8,9},IF(ISBLANK(A1032),IF(LEN(TRIM(B1032))&gt;0,TRIM(C1032),LEFT(D1032, 4)),"")))&gt;0,IF(ISBLANK(A1032),IF(LEN(TRIM(B1032))&gt;0,TRIM(C1032),LEFT(D1032, 4)),""),"")</f>
        <v>079</v>
      </c>
      <c r="O1032" t="str">
        <f t="shared" si="84"/>
        <v>NY</v>
      </c>
      <c r="P1032" t="str">
        <f>TRIM(IF(COUNT(FIND({0,1,2,3,4,5,6,7,8,9},B1032))&gt;0,D1032,IF(LEN(TRIM(B1032))&gt;0,CONCATENATE(B1032,C1032,D1032),MID(D1032,4,LEN(D1032)))))</f>
        <v>Putnam</v>
      </c>
      <c r="Q1032">
        <f t="shared" si="85"/>
        <v>24</v>
      </c>
      <c r="R1032">
        <f t="shared" si="86"/>
        <v>34</v>
      </c>
    </row>
    <row r="1033" spans="2:18" x14ac:dyDescent="0.25">
      <c r="B1033" s="1" t="s">
        <v>251</v>
      </c>
      <c r="C1033" s="1" t="s">
        <v>445</v>
      </c>
      <c r="D1033" s="1" t="s">
        <v>446</v>
      </c>
      <c r="E1033" s="1" t="s">
        <v>253</v>
      </c>
      <c r="F1033">
        <v>23</v>
      </c>
      <c r="G1033">
        <v>0.09</v>
      </c>
      <c r="H1033">
        <v>29</v>
      </c>
      <c r="I1033">
        <v>0.06</v>
      </c>
      <c r="K1033">
        <f t="shared" si="82"/>
        <v>36</v>
      </c>
      <c r="L1033">
        <f t="shared" si="83"/>
        <v>47</v>
      </c>
      <c r="M1033" t="str">
        <f>IF(COUNT(FIND({0,1,2,3,4,5,6,7,8,9},IF(ISBLANK(A1033),IF(LEN(TRIM(B1033))&gt;0,TRIM(B1033),TRIM(C1033)),"")))&gt;0,IF(ISBLANK(A1033),IF(LEN(TRIM(B1033))&gt;0,TRIM(B1033),TRIM(C1033)),""),"")</f>
        <v>26</v>
      </c>
      <c r="N1033" t="str">
        <f>IF(COUNT(FIND({0,1,2,3,4,5,6,7,8,9},IF(ISBLANK(A1033),IF(LEN(TRIM(B1033))&gt;0,TRIM(C1033),LEFT(D1033, 4)),"")))&gt;0,IF(ISBLANK(A1033),IF(LEN(TRIM(B1033))&gt;0,TRIM(C1033),LEFT(D1033, 4)),""),"")</f>
        <v>161</v>
      </c>
      <c r="O1033" t="str">
        <f t="shared" si="84"/>
        <v>Mi</v>
      </c>
      <c r="P1033" t="str">
        <f>TRIM(IF(COUNT(FIND({0,1,2,3,4,5,6,7,8,9},B1033))&gt;0,D1033,IF(LEN(TRIM(B1033))&gt;0,CONCATENATE(B1033,C1033,D1033),MID(D1033,4,LEN(D1033)))))</f>
        <v>Washtenaw</v>
      </c>
      <c r="Q1033">
        <f t="shared" si="85"/>
        <v>23</v>
      </c>
      <c r="R1033">
        <f t="shared" si="86"/>
        <v>29</v>
      </c>
    </row>
    <row r="1034" spans="2:18" x14ac:dyDescent="0.25">
      <c r="B1034" s="1" t="s">
        <v>351</v>
      </c>
      <c r="C1034" s="1" t="s">
        <v>100</v>
      </c>
      <c r="D1034" s="1" t="s">
        <v>352</v>
      </c>
      <c r="E1034" s="1" t="s">
        <v>353</v>
      </c>
      <c r="F1034">
        <v>23</v>
      </c>
      <c r="G1034">
        <v>0.09</v>
      </c>
      <c r="H1034">
        <v>31</v>
      </c>
      <c r="I1034">
        <v>7.0000000000000007E-2</v>
      </c>
      <c r="K1034">
        <f t="shared" si="82"/>
        <v>36</v>
      </c>
      <c r="L1034">
        <f t="shared" si="83"/>
        <v>47</v>
      </c>
      <c r="M1034" t="str">
        <f>IF(COUNT(FIND({0,1,2,3,4,5,6,7,8,9},IF(ISBLANK(A1034),IF(LEN(TRIM(B1034))&gt;0,TRIM(B1034),TRIM(C1034)),"")))&gt;0,IF(ISBLANK(A1034),IF(LEN(TRIM(B1034))&gt;0,TRIM(B1034),TRIM(C1034)),""),"")</f>
        <v>47</v>
      </c>
      <c r="N1034" t="str">
        <f>IF(COUNT(FIND({0,1,2,3,4,5,6,7,8,9},IF(ISBLANK(A1034),IF(LEN(TRIM(B1034))&gt;0,TRIM(C1034),LEFT(D1034, 4)),"")))&gt;0,IF(ISBLANK(A1034),IF(LEN(TRIM(B1034))&gt;0,TRIM(C1034),LEFT(D1034, 4)),""),"")</f>
        <v>037</v>
      </c>
      <c r="O1034" t="str">
        <f t="shared" si="84"/>
        <v>Tn</v>
      </c>
      <c r="P1034" t="str">
        <f>TRIM(IF(COUNT(FIND({0,1,2,3,4,5,6,7,8,9},B1034))&gt;0,D1034,IF(LEN(TRIM(B1034))&gt;0,CONCATENATE(B1034,C1034,D1034),MID(D1034,4,LEN(D1034)))))</f>
        <v>Davidson</v>
      </c>
      <c r="Q1034">
        <f t="shared" si="85"/>
        <v>23</v>
      </c>
      <c r="R1034">
        <f t="shared" si="86"/>
        <v>31</v>
      </c>
    </row>
    <row r="1035" spans="2:18" x14ac:dyDescent="0.25">
      <c r="B1035" s="1" t="s">
        <v>120</v>
      </c>
      <c r="C1035" s="1" t="s">
        <v>103</v>
      </c>
      <c r="D1035" s="1" t="s">
        <v>135</v>
      </c>
      <c r="E1035" s="1" t="s">
        <v>123</v>
      </c>
      <c r="F1035">
        <v>23</v>
      </c>
      <c r="G1035">
        <v>0.09</v>
      </c>
      <c r="H1035">
        <v>42</v>
      </c>
      <c r="I1035">
        <v>0.09</v>
      </c>
      <c r="K1035">
        <f t="shared" si="82"/>
        <v>36</v>
      </c>
      <c r="L1035">
        <f t="shared" si="83"/>
        <v>47</v>
      </c>
      <c r="M1035" t="str">
        <f>IF(COUNT(FIND({0,1,2,3,4,5,6,7,8,9},IF(ISBLANK(A1035),IF(LEN(TRIM(B1035))&gt;0,TRIM(B1035),TRIM(C1035)),"")))&gt;0,IF(ISBLANK(A1035),IF(LEN(TRIM(B1035))&gt;0,TRIM(B1035),TRIM(C1035)),""),"")</f>
        <v>42</v>
      </c>
      <c r="N1035" t="str">
        <f>IF(COUNT(FIND({0,1,2,3,4,5,6,7,8,9},IF(ISBLANK(A1035),IF(LEN(TRIM(B1035))&gt;0,TRIM(C1035),LEFT(D1035, 4)),"")))&gt;0,IF(ISBLANK(A1035),IF(LEN(TRIM(B1035))&gt;0,TRIM(C1035),LEFT(D1035, 4)),""),"")</f>
        <v>045</v>
      </c>
      <c r="O1035" t="str">
        <f t="shared" si="84"/>
        <v>Pa</v>
      </c>
      <c r="P1035" t="str">
        <f>TRIM(IF(COUNT(FIND({0,1,2,3,4,5,6,7,8,9},B1035))&gt;0,D1035,IF(LEN(TRIM(B1035))&gt;0,CONCATENATE(B1035,C1035,D1035),MID(D1035,4,LEN(D1035)))))</f>
        <v>Delaware</v>
      </c>
      <c r="Q1035">
        <f t="shared" si="85"/>
        <v>23</v>
      </c>
      <c r="R1035">
        <f t="shared" si="86"/>
        <v>42</v>
      </c>
    </row>
    <row r="1036" spans="2:18" x14ac:dyDescent="0.25">
      <c r="B1036" s="1" t="s">
        <v>99</v>
      </c>
      <c r="C1036" s="1" t="s">
        <v>54</v>
      </c>
      <c r="D1036" s="1" t="s">
        <v>335</v>
      </c>
      <c r="E1036" s="1" t="s">
        <v>102</v>
      </c>
      <c r="F1036">
        <v>23</v>
      </c>
      <c r="G1036">
        <v>0.09</v>
      </c>
      <c r="H1036">
        <v>32</v>
      </c>
      <c r="I1036">
        <v>7.0000000000000007E-2</v>
      </c>
      <c r="K1036">
        <f t="shared" si="82"/>
        <v>36</v>
      </c>
      <c r="L1036">
        <f t="shared" si="83"/>
        <v>47</v>
      </c>
      <c r="M1036" t="str">
        <f>IF(COUNT(FIND({0,1,2,3,4,5,6,7,8,9},IF(ISBLANK(A1036),IF(LEN(TRIM(B1036))&gt;0,TRIM(B1036),TRIM(C1036)),"")))&gt;0,IF(ISBLANK(A1036),IF(LEN(TRIM(B1036))&gt;0,TRIM(B1036),TRIM(C1036)),""),"")</f>
        <v>06</v>
      </c>
      <c r="N1036" t="str">
        <f>IF(COUNT(FIND({0,1,2,3,4,5,6,7,8,9},IF(ISBLANK(A1036),IF(LEN(TRIM(B1036))&gt;0,TRIM(C1036),LEFT(D1036, 4)),"")))&gt;0,IF(ISBLANK(A1036),IF(LEN(TRIM(B1036))&gt;0,TRIM(C1036),LEFT(D1036, 4)),""),"")</f>
        <v>071</v>
      </c>
      <c r="O1036" t="str">
        <f t="shared" si="84"/>
        <v>Ca</v>
      </c>
      <c r="P1036" t="str">
        <f>TRIM(IF(COUNT(FIND({0,1,2,3,4,5,6,7,8,9},B1036))&gt;0,D1036,IF(LEN(TRIM(B1036))&gt;0,CONCATENATE(B1036,C1036,D1036),MID(D1036,4,LEN(D1036)))))</f>
        <v>San Bernardino</v>
      </c>
      <c r="Q1036">
        <f t="shared" si="85"/>
        <v>23</v>
      </c>
      <c r="R1036">
        <f t="shared" si="86"/>
        <v>32</v>
      </c>
    </row>
    <row r="1037" spans="2:18" x14ac:dyDescent="0.25">
      <c r="B1037" s="1" t="s">
        <v>13</v>
      </c>
      <c r="C1037" s="1" t="s">
        <v>68</v>
      </c>
      <c r="D1037" s="1" t="s">
        <v>69</v>
      </c>
      <c r="E1037" s="1" t="s">
        <v>12</v>
      </c>
      <c r="F1037">
        <v>22</v>
      </c>
      <c r="G1037">
        <v>0.09</v>
      </c>
      <c r="H1037">
        <v>29</v>
      </c>
      <c r="I1037">
        <v>0.06</v>
      </c>
      <c r="K1037">
        <f t="shared" si="82"/>
        <v>36</v>
      </c>
      <c r="L1037">
        <f t="shared" si="83"/>
        <v>47</v>
      </c>
      <c r="M1037" t="str">
        <f>IF(COUNT(FIND({0,1,2,3,4,5,6,7,8,9},IF(ISBLANK(A1037),IF(LEN(TRIM(B1037))&gt;0,TRIM(B1037),TRIM(C1037)),"")))&gt;0,IF(ISBLANK(A1037),IF(LEN(TRIM(B1037))&gt;0,TRIM(B1037),TRIM(C1037)),""),"")</f>
        <v>36</v>
      </c>
      <c r="N1037" t="str">
        <f>IF(COUNT(FIND({0,1,2,3,4,5,6,7,8,9},IF(ISBLANK(A1037),IF(LEN(TRIM(B1037))&gt;0,TRIM(C1037),LEFT(D1037, 4)),"")))&gt;0,IF(ISBLANK(A1037),IF(LEN(TRIM(B1037))&gt;0,TRIM(C1037),LEFT(D1037, 4)),""),"")</f>
        <v>007</v>
      </c>
      <c r="O1037" t="str">
        <f t="shared" si="84"/>
        <v>NY</v>
      </c>
      <c r="P1037" t="str">
        <f>TRIM(IF(COUNT(FIND({0,1,2,3,4,5,6,7,8,9},B1037))&gt;0,D1037,IF(LEN(TRIM(B1037))&gt;0,CONCATENATE(B1037,C1037,D1037),MID(D1037,4,LEN(D1037)))))</f>
        <v>Broome</v>
      </c>
      <c r="Q1037">
        <f t="shared" si="85"/>
        <v>22</v>
      </c>
      <c r="R1037">
        <f t="shared" si="86"/>
        <v>29</v>
      </c>
    </row>
    <row r="1038" spans="2:18" x14ac:dyDescent="0.25">
      <c r="B1038" s="1" t="s">
        <v>78</v>
      </c>
      <c r="C1038" s="1" t="s">
        <v>96</v>
      </c>
      <c r="D1038" s="1" t="s">
        <v>190</v>
      </c>
      <c r="E1038" s="1" t="s">
        <v>80</v>
      </c>
      <c r="F1038">
        <v>22</v>
      </c>
      <c r="G1038">
        <v>0.09</v>
      </c>
      <c r="H1038">
        <v>33</v>
      </c>
      <c r="I1038">
        <v>7.0000000000000007E-2</v>
      </c>
      <c r="K1038">
        <f t="shared" si="82"/>
        <v>36</v>
      </c>
      <c r="L1038">
        <f t="shared" si="83"/>
        <v>47</v>
      </c>
      <c r="M1038" t="str">
        <f>IF(COUNT(FIND({0,1,2,3,4,5,6,7,8,9},IF(ISBLANK(A1038),IF(LEN(TRIM(B1038))&gt;0,TRIM(B1038),TRIM(C1038)),"")))&gt;0,IF(ISBLANK(A1038),IF(LEN(TRIM(B1038))&gt;0,TRIM(B1038),TRIM(C1038)),""),"")</f>
        <v>09</v>
      </c>
      <c r="N1038" t="str">
        <f>IF(COUNT(FIND({0,1,2,3,4,5,6,7,8,9},IF(ISBLANK(A1038),IF(LEN(TRIM(B1038))&gt;0,TRIM(C1038),LEFT(D1038, 4)),"")))&gt;0,IF(ISBLANK(A1038),IF(LEN(TRIM(B1038))&gt;0,TRIM(C1038),LEFT(D1038, 4)),""),"")</f>
        <v>011</v>
      </c>
      <c r="O1038" t="str">
        <f t="shared" si="84"/>
        <v>Ct</v>
      </c>
      <c r="P1038" t="str">
        <f>TRIM(IF(COUNT(FIND({0,1,2,3,4,5,6,7,8,9},B1038))&gt;0,D1038,IF(LEN(TRIM(B1038))&gt;0,CONCATENATE(B1038,C1038,D1038),MID(D1038,4,LEN(D1038)))))</f>
        <v>New London</v>
      </c>
      <c r="Q1038">
        <f t="shared" si="85"/>
        <v>22</v>
      </c>
      <c r="R1038">
        <f t="shared" si="86"/>
        <v>33</v>
      </c>
    </row>
    <row r="1039" spans="2:18" x14ac:dyDescent="0.25">
      <c r="B1039" s="1" t="s">
        <v>165</v>
      </c>
      <c r="C1039" s="1" t="s">
        <v>60</v>
      </c>
      <c r="D1039" s="1" t="s">
        <v>365</v>
      </c>
      <c r="E1039" s="1" t="s">
        <v>168</v>
      </c>
      <c r="F1039">
        <v>22</v>
      </c>
      <c r="G1039">
        <v>0.09</v>
      </c>
      <c r="H1039">
        <v>42</v>
      </c>
      <c r="I1039">
        <v>0.09</v>
      </c>
      <c r="K1039">
        <f t="shared" si="82"/>
        <v>36</v>
      </c>
      <c r="L1039">
        <f t="shared" si="83"/>
        <v>47</v>
      </c>
      <c r="M1039" t="str">
        <f>IF(COUNT(FIND({0,1,2,3,4,5,6,7,8,9},IF(ISBLANK(A1039),IF(LEN(TRIM(B1039))&gt;0,TRIM(B1039),TRIM(C1039)),"")))&gt;0,IF(ISBLANK(A1039),IF(LEN(TRIM(B1039))&gt;0,TRIM(B1039),TRIM(C1039)),""),"")</f>
        <v>48</v>
      </c>
      <c r="N1039" t="str">
        <f>IF(COUNT(FIND({0,1,2,3,4,5,6,7,8,9},IF(ISBLANK(A1039),IF(LEN(TRIM(B1039))&gt;0,TRIM(C1039),LEFT(D1039, 4)),"")))&gt;0,IF(ISBLANK(A1039),IF(LEN(TRIM(B1039))&gt;0,TRIM(C1039),LEFT(D1039, 4)),""),"")</f>
        <v>027</v>
      </c>
      <c r="O1039" t="str">
        <f t="shared" si="84"/>
        <v>Tx</v>
      </c>
      <c r="P1039" t="str">
        <f>TRIM(IF(COUNT(FIND({0,1,2,3,4,5,6,7,8,9},B1039))&gt;0,D1039,IF(LEN(TRIM(B1039))&gt;0,CONCATENATE(B1039,C1039,D1039),MID(D1039,4,LEN(D1039)))))</f>
        <v>Bell</v>
      </c>
      <c r="Q1039">
        <f t="shared" si="85"/>
        <v>22</v>
      </c>
      <c r="R1039">
        <f t="shared" si="86"/>
        <v>42</v>
      </c>
    </row>
    <row r="1040" spans="2:18" x14ac:dyDescent="0.25">
      <c r="B1040" s="1" t="s">
        <v>224</v>
      </c>
      <c r="C1040" s="1" t="s">
        <v>34</v>
      </c>
      <c r="D1040" s="1" t="s">
        <v>280</v>
      </c>
      <c r="E1040" s="1" t="s">
        <v>227</v>
      </c>
      <c r="F1040">
        <v>22</v>
      </c>
      <c r="G1040">
        <v>0.09</v>
      </c>
      <c r="H1040">
        <v>40</v>
      </c>
      <c r="I1040">
        <v>0.09</v>
      </c>
      <c r="K1040">
        <f t="shared" si="82"/>
        <v>36</v>
      </c>
      <c r="L1040">
        <f t="shared" si="83"/>
        <v>47</v>
      </c>
      <c r="M1040" t="str">
        <f>IF(COUNT(FIND({0,1,2,3,4,5,6,7,8,9},IF(ISBLANK(A1040),IF(LEN(TRIM(B1040))&gt;0,TRIM(B1040),TRIM(C1040)),"")))&gt;0,IF(ISBLANK(A1040),IF(LEN(TRIM(B1040))&gt;0,TRIM(B1040),TRIM(C1040)),""),"")</f>
        <v>37</v>
      </c>
      <c r="N1040" t="str">
        <f>IF(COUNT(FIND({0,1,2,3,4,5,6,7,8,9},IF(ISBLANK(A1040),IF(LEN(TRIM(B1040))&gt;0,TRIM(C1040),LEFT(D1040, 4)),"")))&gt;0,IF(ISBLANK(A1040),IF(LEN(TRIM(B1040))&gt;0,TRIM(C1040),LEFT(D1040, 4)),""),"")</f>
        <v>119</v>
      </c>
      <c r="O1040" t="str">
        <f t="shared" si="84"/>
        <v>NC</v>
      </c>
      <c r="P1040" t="str">
        <f>TRIM(IF(COUNT(FIND({0,1,2,3,4,5,6,7,8,9},B1040))&gt;0,D1040,IF(LEN(TRIM(B1040))&gt;0,CONCATENATE(B1040,C1040,D1040),MID(D1040,4,LEN(D1040)))))</f>
        <v>Mecklenburg</v>
      </c>
      <c r="Q1040">
        <f t="shared" si="85"/>
        <v>22</v>
      </c>
      <c r="R1040">
        <f t="shared" si="86"/>
        <v>40</v>
      </c>
    </row>
    <row r="1041" spans="2:18" x14ac:dyDescent="0.25">
      <c r="B1041" s="1" t="s">
        <v>162</v>
      </c>
      <c r="C1041" s="1" t="s">
        <v>113</v>
      </c>
      <c r="D1041" s="1" t="s">
        <v>163</v>
      </c>
      <c r="E1041" s="1" t="s">
        <v>164</v>
      </c>
      <c r="F1041">
        <v>21</v>
      </c>
      <c r="G1041">
        <v>0.08</v>
      </c>
      <c r="H1041">
        <v>28</v>
      </c>
      <c r="I1041">
        <v>0.06</v>
      </c>
      <c r="K1041">
        <f t="shared" si="82"/>
        <v>36</v>
      </c>
      <c r="L1041">
        <f t="shared" si="83"/>
        <v>47</v>
      </c>
      <c r="M1041" t="str">
        <f>IF(COUNT(FIND({0,1,2,3,4,5,6,7,8,9},IF(ISBLANK(A1041),IF(LEN(TRIM(B1041))&gt;0,TRIM(B1041),TRIM(C1041)),"")))&gt;0,IF(ISBLANK(A1041),IF(LEN(TRIM(B1041))&gt;0,TRIM(B1041),TRIM(C1041)),""),"")</f>
        <v>04</v>
      </c>
      <c r="N1041" t="str">
        <f>IF(COUNT(FIND({0,1,2,3,4,5,6,7,8,9},IF(ISBLANK(A1041),IF(LEN(TRIM(B1041))&gt;0,TRIM(C1041),LEFT(D1041, 4)),"")))&gt;0,IF(ISBLANK(A1041),IF(LEN(TRIM(B1041))&gt;0,TRIM(C1041),LEFT(D1041, 4)),""),"")</f>
        <v>013</v>
      </c>
      <c r="O1041" t="str">
        <f t="shared" si="84"/>
        <v>Az</v>
      </c>
      <c r="P1041" t="str">
        <f>TRIM(IF(COUNT(FIND({0,1,2,3,4,5,6,7,8,9},B1041))&gt;0,D1041,IF(LEN(TRIM(B1041))&gt;0,CONCATENATE(B1041,C1041,D1041),MID(D1041,4,LEN(D1041)))))</f>
        <v>Maricopa</v>
      </c>
      <c r="Q1041">
        <f t="shared" si="85"/>
        <v>21</v>
      </c>
      <c r="R1041">
        <f t="shared" si="86"/>
        <v>28</v>
      </c>
    </row>
    <row r="1042" spans="2:18" x14ac:dyDescent="0.25">
      <c r="B1042" s="1" t="s">
        <v>120</v>
      </c>
      <c r="C1042" s="1" t="s">
        <v>87</v>
      </c>
      <c r="D1042" s="1" t="s">
        <v>33</v>
      </c>
      <c r="E1042" s="1" t="s">
        <v>123</v>
      </c>
      <c r="F1042">
        <v>21</v>
      </c>
      <c r="G1042">
        <v>0.08</v>
      </c>
      <c r="H1042">
        <v>43</v>
      </c>
      <c r="I1042">
        <v>0.09</v>
      </c>
      <c r="K1042">
        <f t="shared" si="82"/>
        <v>36</v>
      </c>
      <c r="L1042">
        <f t="shared" si="83"/>
        <v>47</v>
      </c>
      <c r="M1042" t="str">
        <f>IF(COUNT(FIND({0,1,2,3,4,5,6,7,8,9},IF(ISBLANK(A1042),IF(LEN(TRIM(B1042))&gt;0,TRIM(B1042),TRIM(C1042)),"")))&gt;0,IF(ISBLANK(A1042),IF(LEN(TRIM(B1042))&gt;0,TRIM(B1042),TRIM(C1042)),""),"")</f>
        <v>42</v>
      </c>
      <c r="N1042" t="str">
        <f>IF(COUNT(FIND({0,1,2,3,4,5,6,7,8,9},IF(ISBLANK(A1042),IF(LEN(TRIM(B1042))&gt;0,TRIM(C1042),LEFT(D1042, 4)),"")))&gt;0,IF(ISBLANK(A1042),IF(LEN(TRIM(B1042))&gt;0,TRIM(C1042),LEFT(D1042, 4)),""),"")</f>
        <v>089</v>
      </c>
      <c r="O1042" t="str">
        <f t="shared" si="84"/>
        <v>Pa</v>
      </c>
      <c r="P1042" t="str">
        <f>TRIM(IF(COUNT(FIND({0,1,2,3,4,5,6,7,8,9},B1042))&gt;0,D1042,IF(LEN(TRIM(B1042))&gt;0,CONCATENATE(B1042,C1042,D1042),MID(D1042,4,LEN(D1042)))))</f>
        <v>Monroe</v>
      </c>
      <c r="Q1042">
        <f t="shared" si="85"/>
        <v>21</v>
      </c>
      <c r="R1042">
        <f t="shared" si="86"/>
        <v>43</v>
      </c>
    </row>
    <row r="1043" spans="2:18" x14ac:dyDescent="0.25">
      <c r="B1043" s="1" t="s">
        <v>56</v>
      </c>
      <c r="C1043" s="1" t="s">
        <v>136</v>
      </c>
      <c r="D1043" s="1" t="s">
        <v>447</v>
      </c>
      <c r="E1043" s="1" t="s">
        <v>59</v>
      </c>
      <c r="F1043">
        <v>21</v>
      </c>
      <c r="G1043">
        <v>0.08</v>
      </c>
      <c r="H1043">
        <v>29</v>
      </c>
      <c r="I1043">
        <v>0.06</v>
      </c>
      <c r="K1043">
        <f t="shared" si="82"/>
        <v>36</v>
      </c>
      <c r="L1043">
        <f t="shared" si="83"/>
        <v>47</v>
      </c>
      <c r="M1043" t="str">
        <f>IF(COUNT(FIND({0,1,2,3,4,5,6,7,8,9},IF(ISBLANK(A1043),IF(LEN(TRIM(B1043))&gt;0,TRIM(B1043),TRIM(C1043)),"")))&gt;0,IF(ISBLANK(A1043),IF(LEN(TRIM(B1043))&gt;0,TRIM(B1043),TRIM(C1043)),""),"")</f>
        <v>25</v>
      </c>
      <c r="N1043" t="str">
        <f>IF(COUNT(FIND({0,1,2,3,4,5,6,7,8,9},IF(ISBLANK(A1043),IF(LEN(TRIM(B1043))&gt;0,TRIM(C1043),LEFT(D1043, 4)),"")))&gt;0,IF(ISBLANK(A1043),IF(LEN(TRIM(B1043))&gt;0,TRIM(C1043),LEFT(D1043, 4)),""),"")</f>
        <v>023</v>
      </c>
      <c r="O1043" t="str">
        <f t="shared" si="84"/>
        <v>Ma</v>
      </c>
      <c r="P1043" t="str">
        <f>TRIM(IF(COUNT(FIND({0,1,2,3,4,5,6,7,8,9},B1043))&gt;0,D1043,IF(LEN(TRIM(B1043))&gt;0,CONCATENATE(B1043,C1043,D1043),MID(D1043,4,LEN(D1043)))))</f>
        <v>Plymouth</v>
      </c>
      <c r="Q1043">
        <f t="shared" si="85"/>
        <v>21</v>
      </c>
      <c r="R1043">
        <f t="shared" si="86"/>
        <v>29</v>
      </c>
    </row>
    <row r="1044" spans="2:18" x14ac:dyDescent="0.25">
      <c r="B1044" s="1" t="s">
        <v>159</v>
      </c>
      <c r="C1044" s="1" t="s">
        <v>113</v>
      </c>
      <c r="D1044" s="1" t="s">
        <v>347</v>
      </c>
      <c r="E1044" s="1" t="s">
        <v>161</v>
      </c>
      <c r="F1044">
        <v>20</v>
      </c>
      <c r="G1044">
        <v>0.08</v>
      </c>
      <c r="H1044">
        <v>30</v>
      </c>
      <c r="I1044">
        <v>7.0000000000000007E-2</v>
      </c>
      <c r="K1044">
        <f t="shared" si="82"/>
        <v>36</v>
      </c>
      <c r="L1044">
        <f t="shared" si="83"/>
        <v>47</v>
      </c>
      <c r="M1044" t="str">
        <f>IF(COUNT(FIND({0,1,2,3,4,5,6,7,8,9},IF(ISBLANK(A1044),IF(LEN(TRIM(B1044))&gt;0,TRIM(B1044),TRIM(C1044)),"")))&gt;0,IF(ISBLANK(A1044),IF(LEN(TRIM(B1044))&gt;0,TRIM(B1044),TRIM(C1044)),""),"")</f>
        <v>51</v>
      </c>
      <c r="N1044" t="str">
        <f>IF(COUNT(FIND({0,1,2,3,4,5,6,7,8,9},IF(ISBLANK(A1044),IF(LEN(TRIM(B1044))&gt;0,TRIM(C1044),LEFT(D1044, 4)),"")))&gt;0,IF(ISBLANK(A1044),IF(LEN(TRIM(B1044))&gt;0,TRIM(C1044),LEFT(D1044, 4)),""),"")</f>
        <v>013</v>
      </c>
      <c r="O1044" t="str">
        <f t="shared" si="84"/>
        <v>Va</v>
      </c>
      <c r="P1044" t="str">
        <f>TRIM(IF(COUNT(FIND({0,1,2,3,4,5,6,7,8,9},B1044))&gt;0,D1044,IF(LEN(TRIM(B1044))&gt;0,CONCATENATE(B1044,C1044,D1044),MID(D1044,4,LEN(D1044)))))</f>
        <v>Arlington</v>
      </c>
      <c r="Q1044">
        <f t="shared" si="85"/>
        <v>20</v>
      </c>
      <c r="R1044">
        <f t="shared" si="86"/>
        <v>30</v>
      </c>
    </row>
    <row r="1045" spans="2:18" x14ac:dyDescent="0.25">
      <c r="B1045" s="1" t="s">
        <v>224</v>
      </c>
      <c r="C1045" s="1" t="s">
        <v>215</v>
      </c>
      <c r="D1045" s="1" t="s">
        <v>448</v>
      </c>
      <c r="E1045" s="1" t="s">
        <v>227</v>
      </c>
      <c r="F1045">
        <v>19</v>
      </c>
      <c r="G1045">
        <v>7.0000000000000007E-2</v>
      </c>
      <c r="H1045">
        <v>31</v>
      </c>
      <c r="I1045">
        <v>7.0000000000000007E-2</v>
      </c>
      <c r="K1045">
        <f t="shared" si="82"/>
        <v>36</v>
      </c>
      <c r="L1045">
        <f t="shared" si="83"/>
        <v>47</v>
      </c>
      <c r="M1045" t="str">
        <f>IF(COUNT(FIND({0,1,2,3,4,5,6,7,8,9},IF(ISBLANK(A1045),IF(LEN(TRIM(B1045))&gt;0,TRIM(B1045),TRIM(C1045)),"")))&gt;0,IF(ISBLANK(A1045),IF(LEN(TRIM(B1045))&gt;0,TRIM(B1045),TRIM(C1045)),""),"")</f>
        <v>37</v>
      </c>
      <c r="N1045" t="str">
        <f>IF(COUNT(FIND({0,1,2,3,4,5,6,7,8,9},IF(ISBLANK(A1045),IF(LEN(TRIM(B1045))&gt;0,TRIM(C1045),LEFT(D1045, 4)),"")))&gt;0,IF(ISBLANK(A1045),IF(LEN(TRIM(B1045))&gt;0,TRIM(C1045),LEFT(D1045, 4)),""),"")</f>
        <v>063</v>
      </c>
      <c r="O1045" t="str">
        <f t="shared" si="84"/>
        <v>NC</v>
      </c>
      <c r="P1045" t="str">
        <f>TRIM(IF(COUNT(FIND({0,1,2,3,4,5,6,7,8,9},B1045))&gt;0,D1045,IF(LEN(TRIM(B1045))&gt;0,CONCATENATE(B1045,C1045,D1045),MID(D1045,4,LEN(D1045)))))</f>
        <v>Durham</v>
      </c>
      <c r="Q1045">
        <f t="shared" si="85"/>
        <v>19</v>
      </c>
      <c r="R1045">
        <f t="shared" si="86"/>
        <v>31</v>
      </c>
    </row>
    <row r="1046" spans="2:18" x14ac:dyDescent="0.25">
      <c r="B1046" s="1" t="s">
        <v>56</v>
      </c>
      <c r="C1046" s="1" t="s">
        <v>62</v>
      </c>
      <c r="D1046" s="1" t="s">
        <v>367</v>
      </c>
      <c r="E1046" s="1" t="s">
        <v>59</v>
      </c>
      <c r="F1046">
        <v>18</v>
      </c>
      <c r="G1046">
        <v>7.0000000000000007E-2</v>
      </c>
      <c r="H1046">
        <v>25</v>
      </c>
      <c r="I1046">
        <v>0.05</v>
      </c>
      <c r="K1046">
        <f t="shared" si="82"/>
        <v>36</v>
      </c>
      <c r="L1046">
        <f t="shared" si="83"/>
        <v>47</v>
      </c>
      <c r="M1046" t="str">
        <f>IF(COUNT(FIND({0,1,2,3,4,5,6,7,8,9},IF(ISBLANK(A1046),IF(LEN(TRIM(B1046))&gt;0,TRIM(B1046),TRIM(C1046)),"")))&gt;0,IF(ISBLANK(A1046),IF(LEN(TRIM(B1046))&gt;0,TRIM(B1046),TRIM(C1046)),""),"")</f>
        <v>25</v>
      </c>
      <c r="N1046" t="str">
        <f>IF(COUNT(FIND({0,1,2,3,4,5,6,7,8,9},IF(ISBLANK(A1046),IF(LEN(TRIM(B1046))&gt;0,TRIM(C1046),LEFT(D1046, 4)),"")))&gt;0,IF(ISBLANK(A1046),IF(LEN(TRIM(B1046))&gt;0,TRIM(C1046),LEFT(D1046, 4)),""),"")</f>
        <v>005</v>
      </c>
      <c r="O1046" t="str">
        <f t="shared" si="84"/>
        <v>Ma</v>
      </c>
      <c r="P1046" t="str">
        <f>TRIM(IF(COUNT(FIND({0,1,2,3,4,5,6,7,8,9},B1046))&gt;0,D1046,IF(LEN(TRIM(B1046))&gt;0,CONCATENATE(B1046,C1046,D1046),MID(D1046,4,LEN(D1046)))))</f>
        <v>Bristol</v>
      </c>
      <c r="Q1046">
        <f t="shared" si="85"/>
        <v>18</v>
      </c>
      <c r="R1046">
        <f t="shared" si="86"/>
        <v>25</v>
      </c>
    </row>
    <row r="1047" spans="2:18" x14ac:dyDescent="0.25">
      <c r="B1047" s="1" t="s">
        <v>449</v>
      </c>
      <c r="C1047" s="1" t="s">
        <v>154</v>
      </c>
      <c r="D1047" s="1" t="s">
        <v>450</v>
      </c>
      <c r="E1047" s="1" t="s">
        <v>451</v>
      </c>
      <c r="F1047">
        <v>18</v>
      </c>
      <c r="G1047">
        <v>7.0000000000000007E-2</v>
      </c>
      <c r="H1047">
        <v>20</v>
      </c>
      <c r="I1047">
        <v>0.04</v>
      </c>
      <c r="K1047">
        <f t="shared" si="82"/>
        <v>36</v>
      </c>
      <c r="L1047">
        <f t="shared" si="83"/>
        <v>47</v>
      </c>
      <c r="M1047" t="str">
        <f>IF(COUNT(FIND({0,1,2,3,4,5,6,7,8,9},IF(ISBLANK(A1047),IF(LEN(TRIM(B1047))&gt;0,TRIM(B1047),TRIM(C1047)),"")))&gt;0,IF(ISBLANK(A1047),IF(LEN(TRIM(B1047))&gt;0,TRIM(B1047),TRIM(C1047)),""),"")</f>
        <v>55</v>
      </c>
      <c r="N1047" t="str">
        <f>IF(COUNT(FIND({0,1,2,3,4,5,6,7,8,9},IF(ISBLANK(A1047),IF(LEN(TRIM(B1047))&gt;0,TRIM(C1047),LEFT(D1047, 4)),"")))&gt;0,IF(ISBLANK(A1047),IF(LEN(TRIM(B1047))&gt;0,TRIM(C1047),LEFT(D1047, 4)),""),"")</f>
        <v>079</v>
      </c>
      <c r="O1047" t="str">
        <f t="shared" si="84"/>
        <v>Wi</v>
      </c>
      <c r="P1047" t="str">
        <f>TRIM(IF(COUNT(FIND({0,1,2,3,4,5,6,7,8,9},B1047))&gt;0,D1047,IF(LEN(TRIM(B1047))&gt;0,CONCATENATE(B1047,C1047,D1047),MID(D1047,4,LEN(D1047)))))</f>
        <v>Milwaukee</v>
      </c>
      <c r="Q1047">
        <f t="shared" si="85"/>
        <v>18</v>
      </c>
      <c r="R1047">
        <f t="shared" si="86"/>
        <v>20</v>
      </c>
    </row>
    <row r="1048" spans="2:18" x14ac:dyDescent="0.25">
      <c r="B1048" s="1" t="s">
        <v>130</v>
      </c>
      <c r="C1048" s="1" t="s">
        <v>96</v>
      </c>
      <c r="D1048" s="1" t="s">
        <v>131</v>
      </c>
      <c r="E1048" s="1" t="s">
        <v>132</v>
      </c>
      <c r="F1048">
        <v>18</v>
      </c>
      <c r="G1048">
        <v>7.0000000000000007E-2</v>
      </c>
      <c r="H1048">
        <v>26</v>
      </c>
      <c r="I1048">
        <v>0.06</v>
      </c>
      <c r="K1048">
        <f t="shared" si="82"/>
        <v>36</v>
      </c>
      <c r="L1048">
        <f t="shared" si="83"/>
        <v>47</v>
      </c>
      <c r="M1048" t="str">
        <f>IF(COUNT(FIND({0,1,2,3,4,5,6,7,8,9},IF(ISBLANK(A1048),IF(LEN(TRIM(B1048))&gt;0,TRIM(B1048),TRIM(C1048)),"")))&gt;0,IF(ISBLANK(A1048),IF(LEN(TRIM(B1048))&gt;0,TRIM(B1048),TRIM(C1048)),""),"")</f>
        <v>33</v>
      </c>
      <c r="N1048" t="str">
        <f>IF(COUNT(FIND({0,1,2,3,4,5,6,7,8,9},IF(ISBLANK(A1048),IF(LEN(TRIM(B1048))&gt;0,TRIM(C1048),LEFT(D1048, 4)),"")))&gt;0,IF(ISBLANK(A1048),IF(LEN(TRIM(B1048))&gt;0,TRIM(C1048),LEFT(D1048, 4)),""),"")</f>
        <v>011</v>
      </c>
      <c r="O1048" t="str">
        <f t="shared" si="84"/>
        <v>NH</v>
      </c>
      <c r="P1048" t="str">
        <f>TRIM(IF(COUNT(FIND({0,1,2,3,4,5,6,7,8,9},B1048))&gt;0,D1048,IF(LEN(TRIM(B1048))&gt;0,CONCATENATE(B1048,C1048,D1048),MID(D1048,4,LEN(D1048)))))</f>
        <v>Hillsborough</v>
      </c>
      <c r="Q1048">
        <f t="shared" si="85"/>
        <v>18</v>
      </c>
      <c r="R1048">
        <f t="shared" si="86"/>
        <v>26</v>
      </c>
    </row>
    <row r="1049" spans="2:18" x14ac:dyDescent="0.25">
      <c r="B1049" s="1" t="s">
        <v>95</v>
      </c>
      <c r="C1049" s="1" t="s">
        <v>172</v>
      </c>
      <c r="D1049" s="1" t="s">
        <v>394</v>
      </c>
      <c r="E1049" s="1" t="s">
        <v>98</v>
      </c>
      <c r="F1049">
        <v>17</v>
      </c>
      <c r="G1049">
        <v>7.0000000000000007E-2</v>
      </c>
      <c r="H1049">
        <v>38</v>
      </c>
      <c r="I1049">
        <v>0.08</v>
      </c>
      <c r="K1049">
        <f t="shared" si="82"/>
        <v>36</v>
      </c>
      <c r="L1049">
        <f t="shared" si="83"/>
        <v>47</v>
      </c>
      <c r="M1049" t="str">
        <f>IF(COUNT(FIND({0,1,2,3,4,5,6,7,8,9},IF(ISBLANK(A1049),IF(LEN(TRIM(B1049))&gt;0,TRIM(B1049),TRIM(C1049)),"")))&gt;0,IF(ISBLANK(A1049),IF(LEN(TRIM(B1049))&gt;0,TRIM(B1049),TRIM(C1049)),""),"")</f>
        <v>12</v>
      </c>
      <c r="N1049" t="str">
        <f>IF(COUNT(FIND({0,1,2,3,4,5,6,7,8,9},IF(ISBLANK(A1049),IF(LEN(TRIM(B1049))&gt;0,TRIM(C1049),LEFT(D1049, 4)),"")))&gt;0,IF(ISBLANK(A1049),IF(LEN(TRIM(B1049))&gt;0,TRIM(C1049),LEFT(D1049, 4)),""),"")</f>
        <v>117</v>
      </c>
      <c r="O1049" t="str">
        <f t="shared" si="84"/>
        <v>Fl</v>
      </c>
      <c r="P1049" t="str">
        <f>TRIM(IF(COUNT(FIND({0,1,2,3,4,5,6,7,8,9},B1049))&gt;0,D1049,IF(LEN(TRIM(B1049))&gt;0,CONCATENATE(B1049,C1049,D1049),MID(D1049,4,LEN(D1049)))))</f>
        <v>Seminole</v>
      </c>
      <c r="Q1049">
        <f t="shared" si="85"/>
        <v>17</v>
      </c>
      <c r="R1049">
        <f t="shared" si="86"/>
        <v>38</v>
      </c>
    </row>
    <row r="1050" spans="2:18" x14ac:dyDescent="0.25">
      <c r="B1050" s="1" t="s">
        <v>56</v>
      </c>
      <c r="C1050" s="1" t="s">
        <v>140</v>
      </c>
      <c r="D1050" s="1" t="s">
        <v>185</v>
      </c>
      <c r="E1050" s="1" t="s">
        <v>59</v>
      </c>
      <c r="F1050">
        <v>17</v>
      </c>
      <c r="G1050">
        <v>7.0000000000000007E-2</v>
      </c>
      <c r="H1050">
        <v>20</v>
      </c>
      <c r="I1050">
        <v>0.04</v>
      </c>
      <c r="K1050">
        <f t="shared" si="82"/>
        <v>36</v>
      </c>
      <c r="L1050">
        <f t="shared" si="83"/>
        <v>47</v>
      </c>
      <c r="M1050" t="str">
        <f>IF(COUNT(FIND({0,1,2,3,4,5,6,7,8,9},IF(ISBLANK(A1050),IF(LEN(TRIM(B1050))&gt;0,TRIM(B1050),TRIM(C1050)),"")))&gt;0,IF(ISBLANK(A1050),IF(LEN(TRIM(B1050))&gt;0,TRIM(B1050),TRIM(C1050)),""),"")</f>
        <v>25</v>
      </c>
      <c r="N1050" t="str">
        <f>IF(COUNT(FIND({0,1,2,3,4,5,6,7,8,9},IF(ISBLANK(A1050),IF(LEN(TRIM(B1050))&gt;0,TRIM(C1050),LEFT(D1050, 4)),"")))&gt;0,IF(ISBLANK(A1050),IF(LEN(TRIM(B1050))&gt;0,TRIM(C1050),LEFT(D1050, 4)),""),"")</f>
        <v>015</v>
      </c>
      <c r="O1050" t="str">
        <f t="shared" si="84"/>
        <v>Ma</v>
      </c>
      <c r="P1050" t="str">
        <f>TRIM(IF(COUNT(FIND({0,1,2,3,4,5,6,7,8,9},B1050))&gt;0,D1050,IF(LEN(TRIM(B1050))&gt;0,CONCATENATE(B1050,C1050,D1050),MID(D1050,4,LEN(D1050)))))</f>
        <v>Hampshire</v>
      </c>
      <c r="Q1050">
        <f t="shared" si="85"/>
        <v>17</v>
      </c>
      <c r="R1050">
        <f t="shared" si="86"/>
        <v>20</v>
      </c>
    </row>
    <row r="1051" spans="2:18" x14ac:dyDescent="0.25">
      <c r="B1051" s="1" t="s">
        <v>343</v>
      </c>
      <c r="C1051" s="1" t="s">
        <v>297</v>
      </c>
      <c r="D1051" s="1" t="s">
        <v>344</v>
      </c>
      <c r="E1051" s="1" t="s">
        <v>345</v>
      </c>
      <c r="F1051">
        <v>17</v>
      </c>
      <c r="G1051">
        <v>7.0000000000000007E-2</v>
      </c>
      <c r="H1051">
        <v>23</v>
      </c>
      <c r="I1051">
        <v>0.05</v>
      </c>
      <c r="K1051">
        <f t="shared" si="82"/>
        <v>36</v>
      </c>
      <c r="L1051">
        <f t="shared" si="83"/>
        <v>47</v>
      </c>
      <c r="M1051" t="str">
        <f>IF(COUNT(FIND({0,1,2,3,4,5,6,7,8,9},IF(ISBLANK(A1051),IF(LEN(TRIM(B1051))&gt;0,TRIM(B1051),TRIM(C1051)),"")))&gt;0,IF(ISBLANK(A1051),IF(LEN(TRIM(B1051))&gt;0,TRIM(B1051),TRIM(C1051)),""),"")</f>
        <v>18</v>
      </c>
      <c r="N1051" t="str">
        <f>IF(COUNT(FIND({0,1,2,3,4,5,6,7,8,9},IF(ISBLANK(A1051),IF(LEN(TRIM(B1051))&gt;0,TRIM(C1051),LEFT(D1051, 4)),"")))&gt;0,IF(ISBLANK(A1051),IF(LEN(TRIM(B1051))&gt;0,TRIM(C1051),LEFT(D1051, 4)),""),"")</f>
        <v>097</v>
      </c>
      <c r="O1051" t="str">
        <f t="shared" si="84"/>
        <v>In</v>
      </c>
      <c r="P1051" t="str">
        <f>TRIM(IF(COUNT(FIND({0,1,2,3,4,5,6,7,8,9},B1051))&gt;0,D1051,IF(LEN(TRIM(B1051))&gt;0,CONCATENATE(B1051,C1051,D1051),MID(D1051,4,LEN(D1051)))))</f>
        <v>Marion</v>
      </c>
      <c r="Q1051">
        <f t="shared" si="85"/>
        <v>17</v>
      </c>
      <c r="R1051">
        <f t="shared" si="86"/>
        <v>23</v>
      </c>
    </row>
    <row r="1052" spans="2:18" x14ac:dyDescent="0.25">
      <c r="B1052" s="1" t="s">
        <v>99</v>
      </c>
      <c r="C1052" s="1" t="s">
        <v>178</v>
      </c>
      <c r="D1052" s="1" t="s">
        <v>381</v>
      </c>
      <c r="E1052" s="1" t="s">
        <v>102</v>
      </c>
      <c r="F1052">
        <v>17</v>
      </c>
      <c r="G1052">
        <v>7.0000000000000007E-2</v>
      </c>
      <c r="H1052">
        <v>31</v>
      </c>
      <c r="I1052">
        <v>7.0000000000000007E-2</v>
      </c>
      <c r="K1052">
        <f t="shared" si="82"/>
        <v>36</v>
      </c>
      <c r="L1052">
        <f t="shared" si="83"/>
        <v>47</v>
      </c>
      <c r="M1052" t="str">
        <f>IF(COUNT(FIND({0,1,2,3,4,5,6,7,8,9},IF(ISBLANK(A1052),IF(LEN(TRIM(B1052))&gt;0,TRIM(B1052),TRIM(C1052)),"")))&gt;0,IF(ISBLANK(A1052),IF(LEN(TRIM(B1052))&gt;0,TRIM(B1052),TRIM(C1052)),""),"")</f>
        <v>06</v>
      </c>
      <c r="N1052" t="str">
        <f>IF(COUNT(FIND({0,1,2,3,4,5,6,7,8,9},IF(ISBLANK(A1052),IF(LEN(TRIM(B1052))&gt;0,TRIM(C1052),LEFT(D1052, 4)),"")))&gt;0,IF(ISBLANK(A1052),IF(LEN(TRIM(B1052))&gt;0,TRIM(C1052),LEFT(D1052, 4)),""),"")</f>
        <v>053</v>
      </c>
      <c r="O1052" t="str">
        <f t="shared" si="84"/>
        <v>Ca</v>
      </c>
      <c r="P1052" t="str">
        <f>TRIM(IF(COUNT(FIND({0,1,2,3,4,5,6,7,8,9},B1052))&gt;0,D1052,IF(LEN(TRIM(B1052))&gt;0,CONCATENATE(B1052,C1052,D1052),MID(D1052,4,LEN(D1052)))))</f>
        <v>Monterey</v>
      </c>
      <c r="Q1052">
        <f t="shared" si="85"/>
        <v>17</v>
      </c>
      <c r="R1052">
        <f t="shared" si="86"/>
        <v>31</v>
      </c>
    </row>
    <row r="1053" spans="2:18" x14ac:dyDescent="0.25">
      <c r="B1053" s="1" t="s">
        <v>325</v>
      </c>
      <c r="C1053" s="1" t="s">
        <v>76</v>
      </c>
      <c r="D1053" s="1" t="s">
        <v>326</v>
      </c>
      <c r="E1053" s="1" t="s">
        <v>327</v>
      </c>
      <c r="F1053">
        <v>17</v>
      </c>
      <c r="G1053">
        <v>7.0000000000000007E-2</v>
      </c>
      <c r="H1053">
        <v>27</v>
      </c>
      <c r="I1053">
        <v>0.06</v>
      </c>
      <c r="K1053">
        <f t="shared" si="82"/>
        <v>36</v>
      </c>
      <c r="L1053">
        <f t="shared" si="83"/>
        <v>47</v>
      </c>
      <c r="M1053" t="str">
        <f>IF(COUNT(FIND({0,1,2,3,4,5,6,7,8,9},IF(ISBLANK(A1053),IF(LEN(TRIM(B1053))&gt;0,TRIM(B1053),TRIM(C1053)),"")))&gt;0,IF(ISBLANK(A1053),IF(LEN(TRIM(B1053))&gt;0,TRIM(B1053),TRIM(C1053)),""),"")</f>
        <v>10</v>
      </c>
      <c r="N1053" t="str">
        <f>IF(COUNT(FIND({0,1,2,3,4,5,6,7,8,9},IF(ISBLANK(A1053),IF(LEN(TRIM(B1053))&gt;0,TRIM(C1053),LEFT(D1053, 4)),"")))&gt;0,IF(ISBLANK(A1053),IF(LEN(TRIM(B1053))&gt;0,TRIM(C1053),LEFT(D1053, 4)),""),"")</f>
        <v>003</v>
      </c>
      <c r="O1053" t="str">
        <f t="shared" si="84"/>
        <v>De</v>
      </c>
      <c r="P1053" t="str">
        <f>TRIM(IF(COUNT(FIND({0,1,2,3,4,5,6,7,8,9},B1053))&gt;0,D1053,IF(LEN(TRIM(B1053))&gt;0,CONCATENATE(B1053,C1053,D1053),MID(D1053,4,LEN(D1053)))))</f>
        <v>New Castle</v>
      </c>
      <c r="Q1053">
        <f t="shared" si="85"/>
        <v>17</v>
      </c>
      <c r="R1053">
        <f t="shared" si="86"/>
        <v>27</v>
      </c>
    </row>
    <row r="1054" spans="2:18" x14ac:dyDescent="0.25">
      <c r="B1054" s="1" t="s">
        <v>147</v>
      </c>
      <c r="C1054" s="1" t="s">
        <v>62</v>
      </c>
      <c r="D1054" s="1" t="s">
        <v>148</v>
      </c>
      <c r="E1054" s="1" t="s">
        <v>149</v>
      </c>
      <c r="F1054">
        <v>17</v>
      </c>
      <c r="G1054">
        <v>7.0000000000000007E-2</v>
      </c>
      <c r="H1054">
        <v>19</v>
      </c>
      <c r="I1054">
        <v>0.04</v>
      </c>
      <c r="K1054">
        <f t="shared" si="82"/>
        <v>36</v>
      </c>
      <c r="L1054">
        <f t="shared" si="83"/>
        <v>47</v>
      </c>
      <c r="M1054" t="str">
        <f>IF(COUNT(FIND({0,1,2,3,4,5,6,7,8,9},IF(ISBLANK(A1054),IF(LEN(TRIM(B1054))&gt;0,TRIM(B1054),TRIM(C1054)),"")))&gt;0,IF(ISBLANK(A1054),IF(LEN(TRIM(B1054))&gt;0,TRIM(B1054),TRIM(C1054)),""),"")</f>
        <v>23</v>
      </c>
      <c r="N1054" t="str">
        <f>IF(COUNT(FIND({0,1,2,3,4,5,6,7,8,9},IF(ISBLANK(A1054),IF(LEN(TRIM(B1054))&gt;0,TRIM(C1054),LEFT(D1054, 4)),"")))&gt;0,IF(ISBLANK(A1054),IF(LEN(TRIM(B1054))&gt;0,TRIM(C1054),LEFT(D1054, 4)),""),"")</f>
        <v>005</v>
      </c>
      <c r="O1054" t="str">
        <f t="shared" si="84"/>
        <v>Me</v>
      </c>
      <c r="P1054" t="str">
        <f>TRIM(IF(COUNT(FIND({0,1,2,3,4,5,6,7,8,9},B1054))&gt;0,D1054,IF(LEN(TRIM(B1054))&gt;0,CONCATENATE(B1054,C1054,D1054),MID(D1054,4,LEN(D1054)))))</f>
        <v>Cumberland</v>
      </c>
      <c r="Q1054">
        <f t="shared" si="85"/>
        <v>17</v>
      </c>
      <c r="R1054">
        <f t="shared" si="86"/>
        <v>19</v>
      </c>
    </row>
    <row r="1055" spans="2:18" x14ac:dyDescent="0.25">
      <c r="B1055" s="1" t="s">
        <v>99</v>
      </c>
      <c r="C1055" s="1" t="s">
        <v>46</v>
      </c>
      <c r="D1055" s="1" t="s">
        <v>375</v>
      </c>
      <c r="E1055" s="1" t="s">
        <v>102</v>
      </c>
      <c r="F1055">
        <v>16</v>
      </c>
      <c r="G1055">
        <v>0.06</v>
      </c>
      <c r="H1055">
        <v>39</v>
      </c>
      <c r="I1055">
        <v>0.09</v>
      </c>
      <c r="K1055">
        <f t="shared" si="82"/>
        <v>36</v>
      </c>
      <c r="L1055">
        <f t="shared" si="83"/>
        <v>47</v>
      </c>
      <c r="M1055" t="str">
        <f>IF(COUNT(FIND({0,1,2,3,4,5,6,7,8,9},IF(ISBLANK(A1055),IF(LEN(TRIM(B1055))&gt;0,TRIM(B1055),TRIM(C1055)),"")))&gt;0,IF(ISBLANK(A1055),IF(LEN(TRIM(B1055))&gt;0,TRIM(B1055),TRIM(C1055)),""),"")</f>
        <v>06</v>
      </c>
      <c r="N1055" t="str">
        <f>IF(COUNT(FIND({0,1,2,3,4,5,6,7,8,9},IF(ISBLANK(A1055),IF(LEN(TRIM(B1055))&gt;0,TRIM(C1055),LEFT(D1055, 4)),"")))&gt;0,IF(ISBLANK(A1055),IF(LEN(TRIM(B1055))&gt;0,TRIM(C1055),LEFT(D1055, 4)),""),"")</f>
        <v>065</v>
      </c>
      <c r="O1055" t="str">
        <f t="shared" si="84"/>
        <v>Ca</v>
      </c>
      <c r="P1055" t="str">
        <f>TRIM(IF(COUNT(FIND({0,1,2,3,4,5,6,7,8,9},B1055))&gt;0,D1055,IF(LEN(TRIM(B1055))&gt;0,CONCATENATE(B1055,C1055,D1055),MID(D1055,4,LEN(D1055)))))</f>
        <v>Riverside</v>
      </c>
      <c r="Q1055">
        <f t="shared" si="85"/>
        <v>16</v>
      </c>
      <c r="R1055">
        <f t="shared" si="86"/>
        <v>39</v>
      </c>
    </row>
    <row r="1056" spans="2:18" x14ac:dyDescent="0.25">
      <c r="B1056" s="1" t="s">
        <v>120</v>
      </c>
      <c r="C1056" s="1" t="s">
        <v>81</v>
      </c>
      <c r="D1056" s="1" t="s">
        <v>376</v>
      </c>
      <c r="E1056" s="1" t="s">
        <v>123</v>
      </c>
      <c r="F1056">
        <v>16</v>
      </c>
      <c r="G1056">
        <v>0.06</v>
      </c>
      <c r="H1056">
        <v>28</v>
      </c>
      <c r="I1056">
        <v>0.06</v>
      </c>
      <c r="K1056">
        <f t="shared" si="82"/>
        <v>36</v>
      </c>
      <c r="L1056">
        <f t="shared" si="83"/>
        <v>47</v>
      </c>
      <c r="M1056" t="str">
        <f>IF(COUNT(FIND({0,1,2,3,4,5,6,7,8,9},IF(ISBLANK(A1056),IF(LEN(TRIM(B1056))&gt;0,TRIM(B1056),TRIM(C1056)),"")))&gt;0,IF(ISBLANK(A1056),IF(LEN(TRIM(B1056))&gt;0,TRIM(B1056),TRIM(C1056)),""),"")</f>
        <v>42</v>
      </c>
      <c r="N1056" t="str">
        <f>IF(COUNT(FIND({0,1,2,3,4,5,6,7,8,9},IF(ISBLANK(A1056),IF(LEN(TRIM(B1056))&gt;0,TRIM(C1056),LEFT(D1056, 4)),"")))&gt;0,IF(ISBLANK(A1056),IF(LEN(TRIM(B1056))&gt;0,TRIM(C1056),LEFT(D1056, 4)),""),"")</f>
        <v>077</v>
      </c>
      <c r="O1056" t="str">
        <f t="shared" si="84"/>
        <v>Pa</v>
      </c>
      <c r="P1056" t="str">
        <f>TRIM(IF(COUNT(FIND({0,1,2,3,4,5,6,7,8,9},B1056))&gt;0,D1056,IF(LEN(TRIM(B1056))&gt;0,CONCATENATE(B1056,C1056,D1056),MID(D1056,4,LEN(D1056)))))</f>
        <v>Lehigh</v>
      </c>
      <c r="Q1056">
        <f t="shared" si="85"/>
        <v>16</v>
      </c>
      <c r="R1056">
        <f t="shared" si="86"/>
        <v>28</v>
      </c>
    </row>
    <row r="1057" spans="2:18" x14ac:dyDescent="0.25">
      <c r="B1057" s="1" t="s">
        <v>165</v>
      </c>
      <c r="C1057" s="1" t="s">
        <v>333</v>
      </c>
      <c r="D1057" s="1" t="s">
        <v>334</v>
      </c>
      <c r="E1057" s="1" t="s">
        <v>168</v>
      </c>
      <c r="F1057">
        <v>16</v>
      </c>
      <c r="G1057">
        <v>0.06</v>
      </c>
      <c r="H1057">
        <v>30</v>
      </c>
      <c r="I1057">
        <v>7.0000000000000007E-2</v>
      </c>
      <c r="K1057">
        <f t="shared" si="82"/>
        <v>36</v>
      </c>
      <c r="L1057">
        <f t="shared" si="83"/>
        <v>47</v>
      </c>
      <c r="M1057" t="str">
        <f>IF(COUNT(FIND({0,1,2,3,4,5,6,7,8,9},IF(ISBLANK(A1057),IF(LEN(TRIM(B1057))&gt;0,TRIM(B1057),TRIM(C1057)),"")))&gt;0,IF(ISBLANK(A1057),IF(LEN(TRIM(B1057))&gt;0,TRIM(B1057),TRIM(C1057)),""),"")</f>
        <v>48</v>
      </c>
      <c r="N1057" t="str">
        <f>IF(COUNT(FIND({0,1,2,3,4,5,6,7,8,9},IF(ISBLANK(A1057),IF(LEN(TRIM(B1057))&gt;0,TRIM(C1057),LEFT(D1057, 4)),"")))&gt;0,IF(ISBLANK(A1057),IF(LEN(TRIM(B1057))&gt;0,TRIM(C1057),LEFT(D1057, 4)),""),"")</f>
        <v>439</v>
      </c>
      <c r="O1057" t="str">
        <f t="shared" si="84"/>
        <v>Tx</v>
      </c>
      <c r="P1057" t="str">
        <f>TRIM(IF(COUNT(FIND({0,1,2,3,4,5,6,7,8,9},B1057))&gt;0,D1057,IF(LEN(TRIM(B1057))&gt;0,CONCATENATE(B1057,C1057,D1057),MID(D1057,4,LEN(D1057)))))</f>
        <v>Tarrant</v>
      </c>
      <c r="Q1057">
        <f t="shared" si="85"/>
        <v>16</v>
      </c>
      <c r="R1057">
        <f t="shared" si="86"/>
        <v>30</v>
      </c>
    </row>
    <row r="1058" spans="2:18" x14ac:dyDescent="0.25">
      <c r="B1058" s="1" t="s">
        <v>224</v>
      </c>
      <c r="C1058" s="1" t="s">
        <v>452</v>
      </c>
      <c r="D1058" s="1" t="s">
        <v>453</v>
      </c>
      <c r="E1058" s="1" t="s">
        <v>227</v>
      </c>
      <c r="F1058">
        <v>16</v>
      </c>
      <c r="G1058">
        <v>0.06</v>
      </c>
      <c r="H1058">
        <v>23</v>
      </c>
      <c r="I1058">
        <v>0.05</v>
      </c>
      <c r="K1058">
        <f t="shared" si="82"/>
        <v>36</v>
      </c>
      <c r="L1058">
        <f t="shared" si="83"/>
        <v>47</v>
      </c>
      <c r="M1058" t="str">
        <f>IF(COUNT(FIND({0,1,2,3,4,5,6,7,8,9},IF(ISBLANK(A1058),IF(LEN(TRIM(B1058))&gt;0,TRIM(B1058),TRIM(C1058)),"")))&gt;0,IF(ISBLANK(A1058),IF(LEN(TRIM(B1058))&gt;0,TRIM(B1058),TRIM(C1058)),""),"")</f>
        <v>37</v>
      </c>
      <c r="N1058" t="str">
        <f>IF(COUNT(FIND({0,1,2,3,4,5,6,7,8,9},IF(ISBLANK(A1058),IF(LEN(TRIM(B1058))&gt;0,TRIM(C1058),LEFT(D1058, 4)),"")))&gt;0,IF(ISBLANK(A1058),IF(LEN(TRIM(B1058))&gt;0,TRIM(C1058),LEFT(D1058, 4)),""),"")</f>
        <v>183</v>
      </c>
      <c r="O1058" t="str">
        <f t="shared" si="84"/>
        <v>NC</v>
      </c>
      <c r="P1058" t="str">
        <f>TRIM(IF(COUNT(FIND({0,1,2,3,4,5,6,7,8,9},B1058))&gt;0,D1058,IF(LEN(TRIM(B1058))&gt;0,CONCATENATE(B1058,C1058,D1058),MID(D1058,4,LEN(D1058)))))</f>
        <v>Wake</v>
      </c>
      <c r="Q1058">
        <f t="shared" si="85"/>
        <v>16</v>
      </c>
      <c r="R1058">
        <f t="shared" si="86"/>
        <v>23</v>
      </c>
    </row>
    <row r="1059" spans="2:18" x14ac:dyDescent="0.25">
      <c r="B1059" s="1" t="s">
        <v>95</v>
      </c>
      <c r="C1059" s="1" t="s">
        <v>192</v>
      </c>
      <c r="D1059" s="1" t="s">
        <v>193</v>
      </c>
      <c r="E1059" s="1" t="s">
        <v>98</v>
      </c>
      <c r="F1059">
        <v>16</v>
      </c>
      <c r="G1059">
        <v>0.06</v>
      </c>
      <c r="H1059">
        <v>22</v>
      </c>
      <c r="I1059">
        <v>0.05</v>
      </c>
      <c r="K1059">
        <f t="shared" si="82"/>
        <v>36</v>
      </c>
      <c r="L1059">
        <f t="shared" si="83"/>
        <v>47</v>
      </c>
      <c r="M1059" t="str">
        <f>IF(COUNT(FIND({0,1,2,3,4,5,6,7,8,9},IF(ISBLANK(A1059),IF(LEN(TRIM(B1059))&gt;0,TRIM(B1059),TRIM(C1059)),"")))&gt;0,IF(ISBLANK(A1059),IF(LEN(TRIM(B1059))&gt;0,TRIM(B1059),TRIM(C1059)),""),"")</f>
        <v>12</v>
      </c>
      <c r="N1059" t="str">
        <f>IF(COUNT(FIND({0,1,2,3,4,5,6,7,8,9},IF(ISBLANK(A1059),IF(LEN(TRIM(B1059))&gt;0,TRIM(C1059),LEFT(D1059, 4)),"")))&gt;0,IF(ISBLANK(A1059),IF(LEN(TRIM(B1059))&gt;0,TRIM(C1059),LEFT(D1059, 4)),""),"")</f>
        <v>127</v>
      </c>
      <c r="O1059" t="str">
        <f t="shared" si="84"/>
        <v>Fl</v>
      </c>
      <c r="P1059" t="str">
        <f>TRIM(IF(COUNT(FIND({0,1,2,3,4,5,6,7,8,9},B1059))&gt;0,D1059,IF(LEN(TRIM(B1059))&gt;0,CONCATENATE(B1059,C1059,D1059),MID(D1059,4,LEN(D1059)))))</f>
        <v>Volusia</v>
      </c>
      <c r="Q1059">
        <f t="shared" si="85"/>
        <v>16</v>
      </c>
      <c r="R1059">
        <f t="shared" si="86"/>
        <v>22</v>
      </c>
    </row>
    <row r="1060" spans="2:18" x14ac:dyDescent="0.25">
      <c r="B1060" s="1" t="s">
        <v>238</v>
      </c>
      <c r="C1060" s="1" t="s">
        <v>133</v>
      </c>
      <c r="D1060" s="1" t="s">
        <v>454</v>
      </c>
      <c r="E1060" s="1" t="s">
        <v>240</v>
      </c>
      <c r="F1060">
        <v>16</v>
      </c>
      <c r="G1060">
        <v>0.06</v>
      </c>
      <c r="H1060">
        <v>21</v>
      </c>
      <c r="I1060">
        <v>0.05</v>
      </c>
      <c r="K1060">
        <f t="shared" si="82"/>
        <v>36</v>
      </c>
      <c r="L1060">
        <f t="shared" si="83"/>
        <v>47</v>
      </c>
      <c r="M1060" t="str">
        <f>IF(COUNT(FIND({0,1,2,3,4,5,6,7,8,9},IF(ISBLANK(A1060),IF(LEN(TRIM(B1060))&gt;0,TRIM(B1060),TRIM(C1060)),"")))&gt;0,IF(ISBLANK(A1060),IF(LEN(TRIM(B1060))&gt;0,TRIM(B1060),TRIM(C1060)),""),"")</f>
        <v>45</v>
      </c>
      <c r="N1060" t="str">
        <f>IF(COUNT(FIND({0,1,2,3,4,5,6,7,8,9},IF(ISBLANK(A1060),IF(LEN(TRIM(B1060))&gt;0,TRIM(C1060),LEFT(D1060, 4)),"")))&gt;0,IF(ISBLANK(A1060),IF(LEN(TRIM(B1060))&gt;0,TRIM(C1060),LEFT(D1060, 4)),""),"")</f>
        <v>075</v>
      </c>
      <c r="O1060" t="str">
        <f t="shared" si="84"/>
        <v>SC</v>
      </c>
      <c r="P1060" t="str">
        <f>TRIM(IF(COUNT(FIND({0,1,2,3,4,5,6,7,8,9},B1060))&gt;0,D1060,IF(LEN(TRIM(B1060))&gt;0,CONCATENATE(B1060,C1060,D1060),MID(D1060,4,LEN(D1060)))))</f>
        <v>Orangeburg</v>
      </c>
      <c r="Q1060">
        <f t="shared" si="85"/>
        <v>16</v>
      </c>
      <c r="R1060">
        <f t="shared" si="86"/>
        <v>21</v>
      </c>
    </row>
    <row r="1061" spans="2:18" x14ac:dyDescent="0.25">
      <c r="B1061" s="1" t="s">
        <v>84</v>
      </c>
      <c r="C1061" s="1" t="s">
        <v>100</v>
      </c>
      <c r="D1061" s="1" t="s">
        <v>455</v>
      </c>
      <c r="E1061" s="1" t="s">
        <v>86</v>
      </c>
      <c r="F1061">
        <v>16</v>
      </c>
      <c r="G1061">
        <v>0.06</v>
      </c>
      <c r="H1061">
        <v>24</v>
      </c>
      <c r="I1061">
        <v>0.05</v>
      </c>
      <c r="K1061">
        <f t="shared" si="82"/>
        <v>36</v>
      </c>
      <c r="L1061">
        <f t="shared" si="83"/>
        <v>47</v>
      </c>
      <c r="M1061" t="str">
        <f>IF(COUNT(FIND({0,1,2,3,4,5,6,7,8,9},IF(ISBLANK(A1061),IF(LEN(TRIM(B1061))&gt;0,TRIM(B1061),TRIM(C1061)),"")))&gt;0,IF(ISBLANK(A1061),IF(LEN(TRIM(B1061))&gt;0,TRIM(B1061),TRIM(C1061)),""),"")</f>
        <v>34</v>
      </c>
      <c r="N1061" t="str">
        <f>IF(COUNT(FIND({0,1,2,3,4,5,6,7,8,9},IF(ISBLANK(A1061),IF(LEN(TRIM(B1061))&gt;0,TRIM(C1061),LEFT(D1061, 4)),"")))&gt;0,IF(ISBLANK(A1061),IF(LEN(TRIM(B1061))&gt;0,TRIM(C1061),LEFT(D1061, 4)),""),"")</f>
        <v>037</v>
      </c>
      <c r="O1061" t="str">
        <f t="shared" si="84"/>
        <v>NJ</v>
      </c>
      <c r="P1061" t="str">
        <f>TRIM(IF(COUNT(FIND({0,1,2,3,4,5,6,7,8,9},B1061))&gt;0,D1061,IF(LEN(TRIM(B1061))&gt;0,CONCATENATE(B1061,C1061,D1061),MID(D1061,4,LEN(D1061)))))</f>
        <v>Sussex</v>
      </c>
      <c r="Q1061">
        <f t="shared" si="85"/>
        <v>16</v>
      </c>
      <c r="R1061">
        <f t="shared" si="86"/>
        <v>24</v>
      </c>
    </row>
    <row r="1062" spans="2:18" x14ac:dyDescent="0.25">
      <c r="B1062" s="1" t="s">
        <v>95</v>
      </c>
      <c r="C1062" s="1" t="s">
        <v>70</v>
      </c>
      <c r="D1062" s="1" t="s">
        <v>348</v>
      </c>
      <c r="E1062" s="1" t="s">
        <v>98</v>
      </c>
      <c r="F1062">
        <v>16</v>
      </c>
      <c r="G1062">
        <v>0.06</v>
      </c>
      <c r="H1062">
        <v>25</v>
      </c>
      <c r="I1062">
        <v>0.05</v>
      </c>
      <c r="K1062">
        <f t="shared" si="82"/>
        <v>36</v>
      </c>
      <c r="L1062">
        <f t="shared" si="83"/>
        <v>47</v>
      </c>
      <c r="M1062" t="str">
        <f>IF(COUNT(FIND({0,1,2,3,4,5,6,7,8,9},IF(ISBLANK(A1062),IF(LEN(TRIM(B1062))&gt;0,TRIM(B1062),TRIM(C1062)),"")))&gt;0,IF(ISBLANK(A1062),IF(LEN(TRIM(B1062))&gt;0,TRIM(B1062),TRIM(C1062)),""),"")</f>
        <v>12</v>
      </c>
      <c r="N1062" t="str">
        <f>IF(COUNT(FIND({0,1,2,3,4,5,6,7,8,9},IF(ISBLANK(A1062),IF(LEN(TRIM(B1062))&gt;0,TRIM(C1062),LEFT(D1062, 4)),"")))&gt;0,IF(ISBLANK(A1062),IF(LEN(TRIM(B1062))&gt;0,TRIM(C1062),LEFT(D1062, 4)),""),"")</f>
        <v>115</v>
      </c>
      <c r="O1062" t="str">
        <f t="shared" si="84"/>
        <v>Fl</v>
      </c>
      <c r="P1062" t="str">
        <f>TRIM(IF(COUNT(FIND({0,1,2,3,4,5,6,7,8,9},B1062))&gt;0,D1062,IF(LEN(TRIM(B1062))&gt;0,CONCATENATE(B1062,C1062,D1062),MID(D1062,4,LEN(D1062)))))</f>
        <v>Sarasota</v>
      </c>
      <c r="Q1062">
        <f t="shared" si="85"/>
        <v>16</v>
      </c>
      <c r="R1062">
        <f t="shared" si="86"/>
        <v>25</v>
      </c>
    </row>
    <row r="1063" spans="2:18" x14ac:dyDescent="0.25">
      <c r="B1063" s="1" t="s">
        <v>241</v>
      </c>
      <c r="C1063" s="1" t="s">
        <v>30</v>
      </c>
      <c r="D1063" s="1" t="s">
        <v>329</v>
      </c>
      <c r="E1063" s="1" t="s">
        <v>243</v>
      </c>
      <c r="F1063">
        <v>16</v>
      </c>
      <c r="G1063">
        <v>0.06</v>
      </c>
      <c r="H1063">
        <v>26</v>
      </c>
      <c r="I1063">
        <v>0.06</v>
      </c>
      <c r="K1063">
        <f t="shared" si="82"/>
        <v>36</v>
      </c>
      <c r="L1063">
        <f t="shared" si="83"/>
        <v>47</v>
      </c>
      <c r="M1063" t="str">
        <f>IF(COUNT(FIND({0,1,2,3,4,5,6,7,8,9},IF(ISBLANK(A1063),IF(LEN(TRIM(B1063))&gt;0,TRIM(B1063),TRIM(C1063)),"")))&gt;0,IF(ISBLANK(A1063),IF(LEN(TRIM(B1063))&gt;0,TRIM(B1063),TRIM(C1063)),""),"")</f>
        <v>39</v>
      </c>
      <c r="N1063" t="str">
        <f>IF(COUNT(FIND({0,1,2,3,4,5,6,7,8,9},IF(ISBLANK(A1063),IF(LEN(TRIM(B1063))&gt;0,TRIM(C1063),LEFT(D1063, 4)),"")))&gt;0,IF(ISBLANK(A1063),IF(LEN(TRIM(B1063))&gt;0,TRIM(C1063),LEFT(D1063, 4)),""),"")</f>
        <v>061</v>
      </c>
      <c r="O1063" t="str">
        <f t="shared" si="84"/>
        <v>Oh</v>
      </c>
      <c r="P1063" t="str">
        <f>TRIM(IF(COUNT(FIND({0,1,2,3,4,5,6,7,8,9},B1063))&gt;0,D1063,IF(LEN(TRIM(B1063))&gt;0,CONCATENATE(B1063,C1063,D1063),MID(D1063,4,LEN(D1063)))))</f>
        <v>Hamilton</v>
      </c>
      <c r="Q1063">
        <f t="shared" si="85"/>
        <v>16</v>
      </c>
      <c r="R1063">
        <f t="shared" si="86"/>
        <v>26</v>
      </c>
    </row>
    <row r="1064" spans="2:18" x14ac:dyDescent="0.25">
      <c r="B1064" s="1" t="s">
        <v>13</v>
      </c>
      <c r="C1064" s="1" t="s">
        <v>103</v>
      </c>
      <c r="D1064" s="1" t="s">
        <v>104</v>
      </c>
      <c r="E1064" s="1" t="s">
        <v>12</v>
      </c>
      <c r="F1064">
        <v>15</v>
      </c>
      <c r="G1064">
        <v>0.06</v>
      </c>
      <c r="H1064">
        <v>40</v>
      </c>
      <c r="I1064">
        <v>0.09</v>
      </c>
      <c r="K1064">
        <f t="shared" si="82"/>
        <v>36</v>
      </c>
      <c r="L1064">
        <f t="shared" si="83"/>
        <v>47</v>
      </c>
      <c r="M1064" t="str">
        <f>IF(COUNT(FIND({0,1,2,3,4,5,6,7,8,9},IF(ISBLANK(A1064),IF(LEN(TRIM(B1064))&gt;0,TRIM(B1064),TRIM(C1064)),"")))&gt;0,IF(ISBLANK(A1064),IF(LEN(TRIM(B1064))&gt;0,TRIM(B1064),TRIM(C1064)),""),"")</f>
        <v>36</v>
      </c>
      <c r="N1064" t="str">
        <f>IF(COUNT(FIND({0,1,2,3,4,5,6,7,8,9},IF(ISBLANK(A1064),IF(LEN(TRIM(B1064))&gt;0,TRIM(C1064),LEFT(D1064, 4)),"")))&gt;0,IF(ISBLANK(A1064),IF(LEN(TRIM(B1064))&gt;0,TRIM(C1064),LEFT(D1064, 4)),""),"")</f>
        <v>045</v>
      </c>
      <c r="O1064" t="str">
        <f t="shared" si="84"/>
        <v>NY</v>
      </c>
      <c r="P1064" t="str">
        <f>TRIM(IF(COUNT(FIND({0,1,2,3,4,5,6,7,8,9},B1064))&gt;0,D1064,IF(LEN(TRIM(B1064))&gt;0,CONCATENATE(B1064,C1064,D1064),MID(D1064,4,LEN(D1064)))))</f>
        <v>Jefferson</v>
      </c>
      <c r="Q1064">
        <f t="shared" si="85"/>
        <v>15</v>
      </c>
      <c r="R1064">
        <f t="shared" si="86"/>
        <v>40</v>
      </c>
    </row>
    <row r="1065" spans="2:18" x14ac:dyDescent="0.25">
      <c r="B1065" s="1" t="s">
        <v>234</v>
      </c>
      <c r="C1065" s="1" t="s">
        <v>430</v>
      </c>
      <c r="D1065" s="1" t="s">
        <v>125</v>
      </c>
      <c r="E1065" s="1" t="s">
        <v>236</v>
      </c>
      <c r="F1065">
        <v>15</v>
      </c>
      <c r="G1065">
        <v>0.06</v>
      </c>
      <c r="H1065">
        <v>34</v>
      </c>
      <c r="I1065">
        <v>7.0000000000000007E-2</v>
      </c>
      <c r="K1065">
        <f t="shared" si="82"/>
        <v>36</v>
      </c>
      <c r="L1065">
        <f t="shared" si="83"/>
        <v>47</v>
      </c>
      <c r="M1065" t="str">
        <f>IF(COUNT(FIND({0,1,2,3,4,5,6,7,8,9},IF(ISBLANK(A1065),IF(LEN(TRIM(B1065))&gt;0,TRIM(B1065),TRIM(C1065)),"")))&gt;0,IF(ISBLANK(A1065),IF(LEN(TRIM(B1065))&gt;0,TRIM(B1065),TRIM(C1065)),""),"")</f>
        <v>13</v>
      </c>
      <c r="N1065" t="str">
        <f>IF(COUNT(FIND({0,1,2,3,4,5,6,7,8,9},IF(ISBLANK(A1065),IF(LEN(TRIM(B1065))&gt;0,TRIM(C1065),LEFT(D1065, 4)),"")))&gt;0,IF(ISBLANK(A1065),IF(LEN(TRIM(B1065))&gt;0,TRIM(C1065),LEFT(D1065, 4)),""),"")</f>
        <v>245</v>
      </c>
      <c r="O1065" t="str">
        <f t="shared" si="84"/>
        <v>Ga</v>
      </c>
      <c r="P1065" t="str">
        <f>TRIM(IF(COUNT(FIND({0,1,2,3,4,5,6,7,8,9},B1065))&gt;0,D1065,IF(LEN(TRIM(B1065))&gt;0,CONCATENATE(B1065,C1065,D1065),MID(D1065,4,LEN(D1065)))))</f>
        <v>Richmond</v>
      </c>
      <c r="Q1065">
        <f t="shared" si="85"/>
        <v>15</v>
      </c>
      <c r="R1065">
        <f t="shared" si="86"/>
        <v>34</v>
      </c>
    </row>
    <row r="1066" spans="2:18" x14ac:dyDescent="0.25">
      <c r="B1066" s="1" t="s">
        <v>262</v>
      </c>
      <c r="C1066" s="1" t="s">
        <v>210</v>
      </c>
      <c r="D1066" s="1" t="s">
        <v>104</v>
      </c>
      <c r="E1066" s="1" t="s">
        <v>264</v>
      </c>
      <c r="F1066">
        <v>15</v>
      </c>
      <c r="G1066">
        <v>0.06</v>
      </c>
      <c r="H1066">
        <v>20</v>
      </c>
      <c r="I1066">
        <v>0.04</v>
      </c>
      <c r="K1066">
        <f t="shared" si="82"/>
        <v>36</v>
      </c>
      <c r="L1066">
        <f t="shared" si="83"/>
        <v>47</v>
      </c>
      <c r="M1066" t="str">
        <f>IF(COUNT(FIND({0,1,2,3,4,5,6,7,8,9},IF(ISBLANK(A1066),IF(LEN(TRIM(B1066))&gt;0,TRIM(B1066),TRIM(C1066)),"")))&gt;0,IF(ISBLANK(A1066),IF(LEN(TRIM(B1066))&gt;0,TRIM(B1066),TRIM(C1066)),""),"")</f>
        <v>22</v>
      </c>
      <c r="N1066" t="str">
        <f>IF(COUNT(FIND({0,1,2,3,4,5,6,7,8,9},IF(ISBLANK(A1066),IF(LEN(TRIM(B1066))&gt;0,TRIM(C1066),LEFT(D1066, 4)),"")))&gt;0,IF(ISBLANK(A1066),IF(LEN(TRIM(B1066))&gt;0,TRIM(C1066),LEFT(D1066, 4)),""),"")</f>
        <v>051</v>
      </c>
      <c r="O1066" t="str">
        <f t="shared" si="84"/>
        <v>La</v>
      </c>
      <c r="P1066" t="str">
        <f>TRIM(IF(COUNT(FIND({0,1,2,3,4,5,6,7,8,9},B1066))&gt;0,D1066,IF(LEN(TRIM(B1066))&gt;0,CONCATENATE(B1066,C1066,D1066),MID(D1066,4,LEN(D1066)))))</f>
        <v>Jefferson</v>
      </c>
      <c r="Q1066">
        <f t="shared" si="85"/>
        <v>15</v>
      </c>
      <c r="R1066">
        <f t="shared" si="86"/>
        <v>20</v>
      </c>
    </row>
    <row r="1067" spans="2:18" x14ac:dyDescent="0.25">
      <c r="B1067" s="1" t="s">
        <v>99</v>
      </c>
      <c r="C1067" s="1" t="s">
        <v>26</v>
      </c>
      <c r="D1067" s="1" t="s">
        <v>304</v>
      </c>
      <c r="E1067" s="1" t="s">
        <v>102</v>
      </c>
      <c r="F1067">
        <v>15</v>
      </c>
      <c r="G1067">
        <v>0.06</v>
      </c>
      <c r="H1067">
        <v>25</v>
      </c>
      <c r="I1067">
        <v>0.05</v>
      </c>
      <c r="K1067">
        <f t="shared" si="82"/>
        <v>36</v>
      </c>
      <c r="L1067">
        <f t="shared" si="83"/>
        <v>47</v>
      </c>
      <c r="M1067" t="str">
        <f>IF(COUNT(FIND({0,1,2,3,4,5,6,7,8,9},IF(ISBLANK(A1067),IF(LEN(TRIM(B1067))&gt;0,TRIM(B1067),TRIM(C1067)),"")))&gt;0,IF(ISBLANK(A1067),IF(LEN(TRIM(B1067))&gt;0,TRIM(B1067),TRIM(C1067)),""),"")</f>
        <v>06</v>
      </c>
      <c r="N1067" t="str">
        <f>IF(COUNT(FIND({0,1,2,3,4,5,6,7,8,9},IF(ISBLANK(A1067),IF(LEN(TRIM(B1067))&gt;0,TRIM(C1067),LEFT(D1067, 4)),"")))&gt;0,IF(ISBLANK(A1067),IF(LEN(TRIM(B1067))&gt;0,TRIM(C1067),LEFT(D1067, 4)),""),"")</f>
        <v>067</v>
      </c>
      <c r="O1067" t="str">
        <f t="shared" si="84"/>
        <v>Ca</v>
      </c>
      <c r="P1067" t="str">
        <f>TRIM(IF(COUNT(FIND({0,1,2,3,4,5,6,7,8,9},B1067))&gt;0,D1067,IF(LEN(TRIM(B1067))&gt;0,CONCATENATE(B1067,C1067,D1067),MID(D1067,4,LEN(D1067)))))</f>
        <v>Sacramento</v>
      </c>
      <c r="Q1067">
        <f t="shared" si="85"/>
        <v>15</v>
      </c>
      <c r="R1067">
        <f t="shared" si="86"/>
        <v>25</v>
      </c>
    </row>
    <row r="1068" spans="2:18" x14ac:dyDescent="0.25">
      <c r="B1068" s="1" t="s">
        <v>120</v>
      </c>
      <c r="C1068" s="1" t="s">
        <v>50</v>
      </c>
      <c r="D1068" s="1" t="s">
        <v>346</v>
      </c>
      <c r="E1068" s="1" t="s">
        <v>123</v>
      </c>
      <c r="F1068">
        <v>15</v>
      </c>
      <c r="G1068">
        <v>0.06</v>
      </c>
      <c r="H1068">
        <v>31</v>
      </c>
      <c r="I1068">
        <v>7.0000000000000007E-2</v>
      </c>
      <c r="K1068">
        <f t="shared" si="82"/>
        <v>36</v>
      </c>
      <c r="L1068">
        <f t="shared" si="83"/>
        <v>47</v>
      </c>
      <c r="M1068" t="str">
        <f>IF(COUNT(FIND({0,1,2,3,4,5,6,7,8,9},IF(ISBLANK(A1068),IF(LEN(TRIM(B1068))&gt;0,TRIM(B1068),TRIM(C1068)),"")))&gt;0,IF(ISBLANK(A1068),IF(LEN(TRIM(B1068))&gt;0,TRIM(B1068),TRIM(C1068)),""),"")</f>
        <v>42</v>
      </c>
      <c r="N1068" t="str">
        <f>IF(COUNT(FIND({0,1,2,3,4,5,6,7,8,9},IF(ISBLANK(A1068),IF(LEN(TRIM(B1068))&gt;0,TRIM(C1068),LEFT(D1068, 4)),"")))&gt;0,IF(ISBLANK(A1068),IF(LEN(TRIM(B1068))&gt;0,TRIM(C1068),LEFT(D1068, 4)),""),"")</f>
        <v>095</v>
      </c>
      <c r="O1068" t="str">
        <f t="shared" si="84"/>
        <v>Pa</v>
      </c>
      <c r="P1068" t="str">
        <f>TRIM(IF(COUNT(FIND({0,1,2,3,4,5,6,7,8,9},B1068))&gt;0,D1068,IF(LEN(TRIM(B1068))&gt;0,CONCATENATE(B1068,C1068,D1068),MID(D1068,4,LEN(D1068)))))</f>
        <v>Northampton</v>
      </c>
      <c r="Q1068">
        <f t="shared" si="85"/>
        <v>15</v>
      </c>
      <c r="R1068">
        <f t="shared" si="86"/>
        <v>31</v>
      </c>
    </row>
    <row r="1069" spans="2:18" x14ac:dyDescent="0.25">
      <c r="B1069" s="1" t="s">
        <v>13</v>
      </c>
      <c r="C1069" s="1" t="s">
        <v>46</v>
      </c>
      <c r="D1069" s="1" t="s">
        <v>47</v>
      </c>
      <c r="E1069" s="1" t="s">
        <v>12</v>
      </c>
      <c r="F1069">
        <v>14</v>
      </c>
      <c r="G1069">
        <v>0.05</v>
      </c>
      <c r="H1069">
        <v>20</v>
      </c>
      <c r="I1069">
        <v>0.04</v>
      </c>
      <c r="K1069">
        <f t="shared" si="82"/>
        <v>36</v>
      </c>
      <c r="L1069">
        <f t="shared" si="83"/>
        <v>47</v>
      </c>
      <c r="M1069" t="str">
        <f>IF(COUNT(FIND({0,1,2,3,4,5,6,7,8,9},IF(ISBLANK(A1069),IF(LEN(TRIM(B1069))&gt;0,TRIM(B1069),TRIM(C1069)),"")))&gt;0,IF(ISBLANK(A1069),IF(LEN(TRIM(B1069))&gt;0,TRIM(B1069),TRIM(C1069)),""),"")</f>
        <v>36</v>
      </c>
      <c r="N1069" t="str">
        <f>IF(COUNT(FIND({0,1,2,3,4,5,6,7,8,9},IF(ISBLANK(A1069),IF(LEN(TRIM(B1069))&gt;0,TRIM(C1069),LEFT(D1069, 4)),"")))&gt;0,IF(ISBLANK(A1069),IF(LEN(TRIM(B1069))&gt;0,TRIM(C1069),LEFT(D1069, 4)),""),"")</f>
        <v>065</v>
      </c>
      <c r="O1069" t="str">
        <f t="shared" si="84"/>
        <v>NY</v>
      </c>
      <c r="P1069" t="str">
        <f>TRIM(IF(COUNT(FIND({0,1,2,3,4,5,6,7,8,9},B1069))&gt;0,D1069,IF(LEN(TRIM(B1069))&gt;0,CONCATENATE(B1069,C1069,D1069),MID(D1069,4,LEN(D1069)))))</f>
        <v>Oneida</v>
      </c>
      <c r="Q1069">
        <f t="shared" si="85"/>
        <v>14</v>
      </c>
      <c r="R1069">
        <f t="shared" si="86"/>
        <v>20</v>
      </c>
    </row>
    <row r="1070" spans="2:18" x14ac:dyDescent="0.25">
      <c r="B1070" s="1" t="s">
        <v>78</v>
      </c>
      <c r="C1070" s="1" t="s">
        <v>68</v>
      </c>
      <c r="D1070" s="1" t="s">
        <v>58</v>
      </c>
      <c r="E1070" s="1" t="s">
        <v>80</v>
      </c>
      <c r="F1070">
        <v>14</v>
      </c>
      <c r="G1070">
        <v>0.05</v>
      </c>
      <c r="H1070">
        <v>14</v>
      </c>
      <c r="I1070">
        <v>0.03</v>
      </c>
      <c r="K1070">
        <f t="shared" si="82"/>
        <v>36</v>
      </c>
      <c r="L1070">
        <f t="shared" si="83"/>
        <v>47</v>
      </c>
      <c r="M1070" t="str">
        <f>IF(COUNT(FIND({0,1,2,3,4,5,6,7,8,9},IF(ISBLANK(A1070),IF(LEN(TRIM(B1070))&gt;0,TRIM(B1070),TRIM(C1070)),"")))&gt;0,IF(ISBLANK(A1070),IF(LEN(TRIM(B1070))&gt;0,TRIM(B1070),TRIM(C1070)),""),"")</f>
        <v>09</v>
      </c>
      <c r="N1070" t="str">
        <f>IF(COUNT(FIND({0,1,2,3,4,5,6,7,8,9},IF(ISBLANK(A1070),IF(LEN(TRIM(B1070))&gt;0,TRIM(C1070),LEFT(D1070, 4)),"")))&gt;0,IF(ISBLANK(A1070),IF(LEN(TRIM(B1070))&gt;0,TRIM(C1070),LEFT(D1070, 4)),""),"")</f>
        <v>007</v>
      </c>
      <c r="O1070" t="str">
        <f t="shared" si="84"/>
        <v>Ct</v>
      </c>
      <c r="P1070" t="str">
        <f>TRIM(IF(COUNT(FIND({0,1,2,3,4,5,6,7,8,9},B1070))&gt;0,D1070,IF(LEN(TRIM(B1070))&gt;0,CONCATENATE(B1070,C1070,D1070),MID(D1070,4,LEN(D1070)))))</f>
        <v>Middlesex</v>
      </c>
      <c r="Q1070">
        <f t="shared" si="85"/>
        <v>14</v>
      </c>
      <c r="R1070">
        <f t="shared" si="86"/>
        <v>14</v>
      </c>
    </row>
    <row r="1071" spans="2:18" x14ac:dyDescent="0.25">
      <c r="B1071" s="1" t="s">
        <v>40</v>
      </c>
      <c r="C1071" s="1" t="s">
        <v>62</v>
      </c>
      <c r="D1071" s="1" t="s">
        <v>363</v>
      </c>
      <c r="E1071" s="1" t="s">
        <v>43</v>
      </c>
      <c r="F1071">
        <v>14</v>
      </c>
      <c r="G1071">
        <v>0.05</v>
      </c>
      <c r="H1071">
        <v>28</v>
      </c>
      <c r="I1071">
        <v>0.06</v>
      </c>
      <c r="K1071">
        <f t="shared" si="82"/>
        <v>36</v>
      </c>
      <c r="L1071">
        <f t="shared" si="83"/>
        <v>47</v>
      </c>
      <c r="M1071" t="str">
        <f>IF(COUNT(FIND({0,1,2,3,4,5,6,7,8,9},IF(ISBLANK(A1071),IF(LEN(TRIM(B1071))&gt;0,TRIM(B1071),TRIM(C1071)),"")))&gt;0,IF(ISBLANK(A1071),IF(LEN(TRIM(B1071))&gt;0,TRIM(B1071),TRIM(C1071)),""),"")</f>
        <v>57</v>
      </c>
      <c r="N1071" t="str">
        <f>IF(COUNT(FIND({0,1,2,3,4,5,6,7,8,9},IF(ISBLANK(A1071),IF(LEN(TRIM(B1071))&gt;0,TRIM(C1071),LEFT(D1071, 4)),"")))&gt;0,IF(ISBLANK(A1071),IF(LEN(TRIM(B1071))&gt;0,TRIM(C1071),LEFT(D1071, 4)),""),"")</f>
        <v>005</v>
      </c>
      <c r="O1071" t="str">
        <f t="shared" si="84"/>
        <v>FR</v>
      </c>
      <c r="P1071" t="str">
        <f>TRIM(IF(COUNT(FIND({0,1,2,3,4,5,6,7,8,9},B1071))&gt;0,D1071,IF(LEN(TRIM(B1071))&gt;0,CONCATENATE(B1071,C1071,D1071),MID(D1071,4,LEN(D1071)))))</f>
        <v>APO / FPO Zip Code</v>
      </c>
      <c r="Q1071">
        <f t="shared" si="85"/>
        <v>14</v>
      </c>
      <c r="R1071">
        <f t="shared" si="86"/>
        <v>28</v>
      </c>
    </row>
    <row r="1072" spans="2:18" x14ac:dyDescent="0.25">
      <c r="B1072" s="1" t="s">
        <v>95</v>
      </c>
      <c r="C1072" s="1" t="s">
        <v>54</v>
      </c>
      <c r="D1072" s="1" t="s">
        <v>332</v>
      </c>
      <c r="E1072" s="1" t="s">
        <v>98</v>
      </c>
      <c r="F1072">
        <v>14</v>
      </c>
      <c r="G1072">
        <v>0.05</v>
      </c>
      <c r="H1072">
        <v>21</v>
      </c>
      <c r="I1072">
        <v>0.05</v>
      </c>
      <c r="K1072">
        <f t="shared" si="82"/>
        <v>36</v>
      </c>
      <c r="L1072">
        <f t="shared" si="83"/>
        <v>47</v>
      </c>
      <c r="M1072" t="str">
        <f>IF(COUNT(FIND({0,1,2,3,4,5,6,7,8,9},IF(ISBLANK(A1072),IF(LEN(TRIM(B1072))&gt;0,TRIM(B1072),TRIM(C1072)),"")))&gt;0,IF(ISBLANK(A1072),IF(LEN(TRIM(B1072))&gt;0,TRIM(B1072),TRIM(C1072)),""),"")</f>
        <v>12</v>
      </c>
      <c r="N1072" t="str">
        <f>IF(COUNT(FIND({0,1,2,3,4,5,6,7,8,9},IF(ISBLANK(A1072),IF(LEN(TRIM(B1072))&gt;0,TRIM(C1072),LEFT(D1072, 4)),"")))&gt;0,IF(ISBLANK(A1072),IF(LEN(TRIM(B1072))&gt;0,TRIM(C1072),LEFT(D1072, 4)),""),"")</f>
        <v>071</v>
      </c>
      <c r="O1072" t="str">
        <f t="shared" si="84"/>
        <v>Fl</v>
      </c>
      <c r="P1072" t="str">
        <f>TRIM(IF(COUNT(FIND({0,1,2,3,4,5,6,7,8,9},B1072))&gt;0,D1072,IF(LEN(TRIM(B1072))&gt;0,CONCATENATE(B1072,C1072,D1072),MID(D1072,4,LEN(D1072)))))</f>
        <v>Lee</v>
      </c>
      <c r="Q1072">
        <f t="shared" si="85"/>
        <v>14</v>
      </c>
      <c r="R1072">
        <f t="shared" si="86"/>
        <v>21</v>
      </c>
    </row>
    <row r="1073" spans="2:18" x14ac:dyDescent="0.25">
      <c r="B1073" s="1" t="s">
        <v>56</v>
      </c>
      <c r="C1073" s="1" t="s">
        <v>76</v>
      </c>
      <c r="D1073" s="1" t="s">
        <v>77</v>
      </c>
      <c r="E1073" s="1" t="s">
        <v>59</v>
      </c>
      <c r="F1073">
        <v>14</v>
      </c>
      <c r="G1073">
        <v>0.05</v>
      </c>
      <c r="H1073">
        <v>18</v>
      </c>
      <c r="I1073">
        <v>0.04</v>
      </c>
      <c r="K1073">
        <f t="shared" si="82"/>
        <v>36</v>
      </c>
      <c r="L1073">
        <f t="shared" si="83"/>
        <v>47</v>
      </c>
      <c r="M1073" t="str">
        <f>IF(COUNT(FIND({0,1,2,3,4,5,6,7,8,9},IF(ISBLANK(A1073),IF(LEN(TRIM(B1073))&gt;0,TRIM(B1073),TRIM(C1073)),"")))&gt;0,IF(ISBLANK(A1073),IF(LEN(TRIM(B1073))&gt;0,TRIM(B1073),TRIM(C1073)),""),"")</f>
        <v>25</v>
      </c>
      <c r="N1073" t="str">
        <f>IF(COUNT(FIND({0,1,2,3,4,5,6,7,8,9},IF(ISBLANK(A1073),IF(LEN(TRIM(B1073))&gt;0,TRIM(C1073),LEFT(D1073, 4)),"")))&gt;0,IF(ISBLANK(A1073),IF(LEN(TRIM(B1073))&gt;0,TRIM(C1073),LEFT(D1073, 4)),""),"")</f>
        <v>003</v>
      </c>
      <c r="O1073" t="str">
        <f t="shared" si="84"/>
        <v>Ma</v>
      </c>
      <c r="P1073" t="str">
        <f>TRIM(IF(COUNT(FIND({0,1,2,3,4,5,6,7,8,9},B1073))&gt;0,D1073,IF(LEN(TRIM(B1073))&gt;0,CONCATENATE(B1073,C1073,D1073),MID(D1073,4,LEN(D1073)))))</f>
        <v>Berkshire</v>
      </c>
      <c r="Q1073">
        <f t="shared" si="85"/>
        <v>14</v>
      </c>
      <c r="R1073">
        <f t="shared" si="86"/>
        <v>18</v>
      </c>
    </row>
    <row r="1074" spans="2:18" x14ac:dyDescent="0.25">
      <c r="B1074" s="1" t="s">
        <v>13</v>
      </c>
      <c r="C1074" s="1" t="s">
        <v>16</v>
      </c>
      <c r="D1074" s="1" t="s">
        <v>17</v>
      </c>
      <c r="E1074" s="1" t="s">
        <v>12</v>
      </c>
      <c r="F1074">
        <v>13</v>
      </c>
      <c r="G1074">
        <v>0.05</v>
      </c>
      <c r="H1074">
        <v>15</v>
      </c>
      <c r="I1074">
        <v>0.03</v>
      </c>
      <c r="K1074">
        <f t="shared" si="82"/>
        <v>36</v>
      </c>
      <c r="L1074">
        <f t="shared" si="83"/>
        <v>47</v>
      </c>
      <c r="M1074" t="str">
        <f>IF(COUNT(FIND({0,1,2,3,4,5,6,7,8,9},IF(ISBLANK(A1074),IF(LEN(TRIM(B1074))&gt;0,TRIM(B1074),TRIM(C1074)),"")))&gt;0,IF(ISBLANK(A1074),IF(LEN(TRIM(B1074))&gt;0,TRIM(B1074),TRIM(C1074)),""),"")</f>
        <v>36</v>
      </c>
      <c r="N1074" t="str">
        <f>IF(COUNT(FIND({0,1,2,3,4,5,6,7,8,9},IF(ISBLANK(A1074),IF(LEN(TRIM(B1074))&gt;0,TRIM(C1074),LEFT(D1074, 4)),"")))&gt;0,IF(ISBLANK(A1074),IF(LEN(TRIM(B1074))&gt;0,TRIM(C1074),LEFT(D1074, 4)),""),"")</f>
        <v>093</v>
      </c>
      <c r="O1074" t="str">
        <f t="shared" si="84"/>
        <v>NY</v>
      </c>
      <c r="P1074" t="str">
        <f>TRIM(IF(COUNT(FIND({0,1,2,3,4,5,6,7,8,9},B1074))&gt;0,D1074,IF(LEN(TRIM(B1074))&gt;0,CONCATENATE(B1074,C1074,D1074),MID(D1074,4,LEN(D1074)))))</f>
        <v>Schenectady</v>
      </c>
      <c r="Q1074">
        <f t="shared" si="85"/>
        <v>13</v>
      </c>
      <c r="R1074">
        <f t="shared" si="86"/>
        <v>15</v>
      </c>
    </row>
    <row r="1075" spans="2:18" x14ac:dyDescent="0.25">
      <c r="B1075" s="1" t="s">
        <v>265</v>
      </c>
      <c r="C1075" s="1" t="s">
        <v>178</v>
      </c>
      <c r="D1075" s="1" t="s">
        <v>266</v>
      </c>
      <c r="E1075" s="1" t="s">
        <v>267</v>
      </c>
      <c r="F1075">
        <v>13</v>
      </c>
      <c r="G1075">
        <v>0.05</v>
      </c>
      <c r="H1075">
        <v>19</v>
      </c>
      <c r="I1075">
        <v>0.04</v>
      </c>
      <c r="K1075">
        <f t="shared" si="82"/>
        <v>36</v>
      </c>
      <c r="L1075">
        <f t="shared" si="83"/>
        <v>47</v>
      </c>
      <c r="M1075" t="str">
        <f>IF(COUNT(FIND({0,1,2,3,4,5,6,7,8,9},IF(ISBLANK(A1075),IF(LEN(TRIM(B1075))&gt;0,TRIM(B1075),TRIM(C1075)),"")))&gt;0,IF(ISBLANK(A1075),IF(LEN(TRIM(B1075))&gt;0,TRIM(B1075),TRIM(C1075)),""),"")</f>
        <v>53</v>
      </c>
      <c r="N1075" t="str">
        <f>IF(COUNT(FIND({0,1,2,3,4,5,6,7,8,9},IF(ISBLANK(A1075),IF(LEN(TRIM(B1075))&gt;0,TRIM(C1075),LEFT(D1075, 4)),"")))&gt;0,IF(ISBLANK(A1075),IF(LEN(TRIM(B1075))&gt;0,TRIM(C1075),LEFT(D1075, 4)),""),"")</f>
        <v>053</v>
      </c>
      <c r="O1075" t="str">
        <f t="shared" si="84"/>
        <v>Wa</v>
      </c>
      <c r="P1075" t="str">
        <f>TRIM(IF(COUNT(FIND({0,1,2,3,4,5,6,7,8,9},B1075))&gt;0,D1075,IF(LEN(TRIM(B1075))&gt;0,CONCATENATE(B1075,C1075,D1075),MID(D1075,4,LEN(D1075)))))</f>
        <v>Pierce</v>
      </c>
      <c r="Q1075">
        <f t="shared" si="85"/>
        <v>13</v>
      </c>
      <c r="R1075">
        <f t="shared" si="86"/>
        <v>19</v>
      </c>
    </row>
    <row r="1076" spans="2:18" x14ac:dyDescent="0.25">
      <c r="B1076" s="1" t="s">
        <v>120</v>
      </c>
      <c r="C1076" s="1" t="s">
        <v>154</v>
      </c>
      <c r="D1076" s="1" t="s">
        <v>456</v>
      </c>
      <c r="E1076" s="1" t="s">
        <v>123</v>
      </c>
      <c r="F1076">
        <v>13</v>
      </c>
      <c r="G1076">
        <v>0.05</v>
      </c>
      <c r="H1076">
        <v>15</v>
      </c>
      <c r="I1076">
        <v>0.03</v>
      </c>
      <c r="K1076">
        <f t="shared" si="82"/>
        <v>36</v>
      </c>
      <c r="L1076">
        <f t="shared" si="83"/>
        <v>47</v>
      </c>
      <c r="M1076" t="str">
        <f>IF(COUNT(FIND({0,1,2,3,4,5,6,7,8,9},IF(ISBLANK(A1076),IF(LEN(TRIM(B1076))&gt;0,TRIM(B1076),TRIM(C1076)),"")))&gt;0,IF(ISBLANK(A1076),IF(LEN(TRIM(B1076))&gt;0,TRIM(B1076),TRIM(C1076)),""),"")</f>
        <v>42</v>
      </c>
      <c r="N1076" t="str">
        <f>IF(COUNT(FIND({0,1,2,3,4,5,6,7,8,9},IF(ISBLANK(A1076),IF(LEN(TRIM(B1076))&gt;0,TRIM(C1076),LEFT(D1076, 4)),"")))&gt;0,IF(ISBLANK(A1076),IF(LEN(TRIM(B1076))&gt;0,TRIM(C1076),LEFT(D1076, 4)),""),"")</f>
        <v>079</v>
      </c>
      <c r="O1076" t="str">
        <f t="shared" si="84"/>
        <v>Pa</v>
      </c>
      <c r="P1076" t="str">
        <f>TRIM(IF(COUNT(FIND({0,1,2,3,4,5,6,7,8,9},B1076))&gt;0,D1076,IF(LEN(TRIM(B1076))&gt;0,CONCATENATE(B1076,C1076,D1076),MID(D1076,4,LEN(D1076)))))</f>
        <v>Luzerne</v>
      </c>
      <c r="Q1076">
        <f t="shared" si="85"/>
        <v>13</v>
      </c>
      <c r="R1076">
        <f t="shared" si="86"/>
        <v>15</v>
      </c>
    </row>
    <row r="1077" spans="2:18" x14ac:dyDescent="0.25">
      <c r="B1077" s="1" t="s">
        <v>318</v>
      </c>
      <c r="C1077" s="1" t="s">
        <v>286</v>
      </c>
      <c r="D1077" s="1" t="s">
        <v>457</v>
      </c>
      <c r="E1077" s="1" t="s">
        <v>320</v>
      </c>
      <c r="F1077">
        <v>13</v>
      </c>
      <c r="G1077">
        <v>0.05</v>
      </c>
      <c r="H1077">
        <v>22</v>
      </c>
      <c r="I1077">
        <v>0.05</v>
      </c>
      <c r="K1077">
        <f t="shared" si="82"/>
        <v>36</v>
      </c>
      <c r="L1077">
        <f t="shared" si="83"/>
        <v>47</v>
      </c>
      <c r="M1077" t="str">
        <f>IF(COUNT(FIND({0,1,2,3,4,5,6,7,8,9},IF(ISBLANK(A1077),IF(LEN(TRIM(B1077))&gt;0,TRIM(B1077),TRIM(C1077)),"")))&gt;0,IF(ISBLANK(A1077),IF(LEN(TRIM(B1077))&gt;0,TRIM(B1077),TRIM(C1077)),""),"")</f>
        <v>27</v>
      </c>
      <c r="N1077" t="str">
        <f>IF(COUNT(FIND({0,1,2,3,4,5,6,7,8,9},IF(ISBLANK(A1077),IF(LEN(TRIM(B1077))&gt;0,TRIM(C1077),LEFT(D1077, 4)),"")))&gt;0,IF(ISBLANK(A1077),IF(LEN(TRIM(B1077))&gt;0,TRIM(C1077),LEFT(D1077, 4)),""),"")</f>
        <v>123</v>
      </c>
      <c r="O1077" t="str">
        <f t="shared" si="84"/>
        <v>Mn</v>
      </c>
      <c r="P1077" t="str">
        <f>TRIM(IF(COUNT(FIND({0,1,2,3,4,5,6,7,8,9},B1077))&gt;0,D1077,IF(LEN(TRIM(B1077))&gt;0,CONCATENATE(B1077,C1077,D1077),MID(D1077,4,LEN(D1077)))))</f>
        <v>Ramsey</v>
      </c>
      <c r="Q1077">
        <f t="shared" si="85"/>
        <v>13</v>
      </c>
      <c r="R1077">
        <f t="shared" si="86"/>
        <v>22</v>
      </c>
    </row>
    <row r="1078" spans="2:18" x14ac:dyDescent="0.25">
      <c r="B1078" s="1" t="s">
        <v>95</v>
      </c>
      <c r="C1078" s="1" t="s">
        <v>121</v>
      </c>
      <c r="D1078" s="1" t="s">
        <v>294</v>
      </c>
      <c r="E1078" s="1" t="s">
        <v>98</v>
      </c>
      <c r="F1078">
        <v>13</v>
      </c>
      <c r="G1078">
        <v>0.05</v>
      </c>
      <c r="H1078">
        <v>21</v>
      </c>
      <c r="I1078">
        <v>0.05</v>
      </c>
      <c r="K1078">
        <f t="shared" si="82"/>
        <v>36</v>
      </c>
      <c r="L1078">
        <f t="shared" si="83"/>
        <v>47</v>
      </c>
      <c r="M1078" t="str">
        <f>IF(COUNT(FIND({0,1,2,3,4,5,6,7,8,9},IF(ISBLANK(A1078),IF(LEN(TRIM(B1078))&gt;0,TRIM(B1078),TRIM(C1078)),"")))&gt;0,IF(ISBLANK(A1078),IF(LEN(TRIM(B1078))&gt;0,TRIM(B1078),TRIM(C1078)),""),"")</f>
        <v>12</v>
      </c>
      <c r="N1078" t="str">
        <f>IF(COUNT(FIND({0,1,2,3,4,5,6,7,8,9},IF(ISBLANK(A1078),IF(LEN(TRIM(B1078))&gt;0,TRIM(C1078),LEFT(D1078, 4)),"")))&gt;0,IF(ISBLANK(A1078),IF(LEN(TRIM(B1078))&gt;0,TRIM(C1078),LEFT(D1078, 4)),""),"")</f>
        <v>101</v>
      </c>
      <c r="O1078" t="str">
        <f t="shared" si="84"/>
        <v>Fl</v>
      </c>
      <c r="P1078" t="str">
        <f>TRIM(IF(COUNT(FIND({0,1,2,3,4,5,6,7,8,9},B1078))&gt;0,D1078,IF(LEN(TRIM(B1078))&gt;0,CONCATENATE(B1078,C1078,D1078),MID(D1078,4,LEN(D1078)))))</f>
        <v>Pasco</v>
      </c>
      <c r="Q1078">
        <f t="shared" si="85"/>
        <v>13</v>
      </c>
      <c r="R1078">
        <f t="shared" si="86"/>
        <v>21</v>
      </c>
    </row>
    <row r="1079" spans="2:18" x14ac:dyDescent="0.25">
      <c r="B1079" s="1" t="s">
        <v>238</v>
      </c>
      <c r="C1079" s="1" t="s">
        <v>64</v>
      </c>
      <c r="D1079" s="1" t="s">
        <v>239</v>
      </c>
      <c r="E1079" s="1" t="s">
        <v>240</v>
      </c>
      <c r="F1079">
        <v>13</v>
      </c>
      <c r="G1079">
        <v>0.05</v>
      </c>
      <c r="H1079">
        <v>25</v>
      </c>
      <c r="I1079">
        <v>0.05</v>
      </c>
      <c r="K1079">
        <f t="shared" si="82"/>
        <v>36</v>
      </c>
      <c r="L1079">
        <f t="shared" si="83"/>
        <v>47</v>
      </c>
      <c r="M1079" t="str">
        <f>IF(COUNT(FIND({0,1,2,3,4,5,6,7,8,9},IF(ISBLANK(A1079),IF(LEN(TRIM(B1079))&gt;0,TRIM(B1079),TRIM(C1079)),"")))&gt;0,IF(ISBLANK(A1079),IF(LEN(TRIM(B1079))&gt;0,TRIM(B1079),TRIM(C1079)),""),"")</f>
        <v>45</v>
      </c>
      <c r="N1079" t="str">
        <f>IF(COUNT(FIND({0,1,2,3,4,5,6,7,8,9},IF(ISBLANK(A1079),IF(LEN(TRIM(B1079))&gt;0,TRIM(C1079),LEFT(D1079, 4)),"")))&gt;0,IF(ISBLANK(A1079),IF(LEN(TRIM(B1079))&gt;0,TRIM(C1079),LEFT(D1079, 4)),""),"")</f>
        <v>019</v>
      </c>
      <c r="O1079" t="str">
        <f t="shared" si="84"/>
        <v>SC</v>
      </c>
      <c r="P1079" t="str">
        <f>TRIM(IF(COUNT(FIND({0,1,2,3,4,5,6,7,8,9},B1079))&gt;0,D1079,IF(LEN(TRIM(B1079))&gt;0,CONCATENATE(B1079,C1079,D1079),MID(D1079,4,LEN(D1079)))))</f>
        <v>Charleston</v>
      </c>
      <c r="Q1079">
        <f t="shared" si="85"/>
        <v>13</v>
      </c>
      <c r="R1079">
        <f t="shared" si="86"/>
        <v>25</v>
      </c>
    </row>
    <row r="1080" spans="2:18" x14ac:dyDescent="0.25">
      <c r="B1080" s="1" t="s">
        <v>13</v>
      </c>
      <c r="C1080" s="1" t="s">
        <v>93</v>
      </c>
      <c r="D1080" s="1" t="s">
        <v>94</v>
      </c>
      <c r="E1080" s="1" t="s">
        <v>12</v>
      </c>
      <c r="F1080">
        <v>13</v>
      </c>
      <c r="G1080">
        <v>0.05</v>
      </c>
      <c r="H1080">
        <v>15</v>
      </c>
      <c r="I1080">
        <v>0.03</v>
      </c>
      <c r="K1080">
        <f t="shared" si="82"/>
        <v>36</v>
      </c>
      <c r="L1080">
        <f t="shared" si="83"/>
        <v>47</v>
      </c>
      <c r="M1080" t="str">
        <f>IF(COUNT(FIND({0,1,2,3,4,5,6,7,8,9},IF(ISBLANK(A1080),IF(LEN(TRIM(B1080))&gt;0,TRIM(B1080),TRIM(C1080)),"")))&gt;0,IF(ISBLANK(A1080),IF(LEN(TRIM(B1080))&gt;0,TRIM(B1080),TRIM(C1080)),""),"")</f>
        <v>36</v>
      </c>
      <c r="N1080" t="str">
        <f>IF(COUNT(FIND({0,1,2,3,4,5,6,7,8,9},IF(ISBLANK(A1080),IF(LEN(TRIM(B1080))&gt;0,TRIM(C1080),LEFT(D1080, 4)),"")))&gt;0,IF(ISBLANK(A1080),IF(LEN(TRIM(B1080))&gt;0,TRIM(C1080),LEFT(D1080, 4)),""),"")</f>
        <v>109</v>
      </c>
      <c r="O1080" t="str">
        <f t="shared" si="84"/>
        <v>NY</v>
      </c>
      <c r="P1080" t="str">
        <f>TRIM(IF(COUNT(FIND({0,1,2,3,4,5,6,7,8,9},B1080))&gt;0,D1080,IF(LEN(TRIM(B1080))&gt;0,CONCATENATE(B1080,C1080,D1080),MID(D1080,4,LEN(D1080)))))</f>
        <v>Tompkins</v>
      </c>
      <c r="Q1080">
        <f t="shared" si="85"/>
        <v>13</v>
      </c>
      <c r="R1080">
        <f t="shared" si="86"/>
        <v>15</v>
      </c>
    </row>
    <row r="1081" spans="2:18" x14ac:dyDescent="0.25">
      <c r="B1081" s="1" t="s">
        <v>159</v>
      </c>
      <c r="C1081" s="1" t="s">
        <v>248</v>
      </c>
      <c r="D1081" s="1" t="s">
        <v>249</v>
      </c>
      <c r="E1081" s="1" t="s">
        <v>161</v>
      </c>
      <c r="F1081">
        <v>13</v>
      </c>
      <c r="G1081">
        <v>0.05</v>
      </c>
      <c r="H1081">
        <v>22</v>
      </c>
      <c r="I1081">
        <v>0.05</v>
      </c>
      <c r="K1081">
        <f t="shared" si="82"/>
        <v>36</v>
      </c>
      <c r="L1081">
        <f t="shared" si="83"/>
        <v>47</v>
      </c>
      <c r="M1081" t="str">
        <f>IF(COUNT(FIND({0,1,2,3,4,5,6,7,8,9},IF(ISBLANK(A1081),IF(LEN(TRIM(B1081))&gt;0,TRIM(B1081),TRIM(C1081)),"")))&gt;0,IF(ISBLANK(A1081),IF(LEN(TRIM(B1081))&gt;0,TRIM(B1081),TRIM(C1081)),""),"")</f>
        <v>51</v>
      </c>
      <c r="N1081" t="str">
        <f>IF(COUNT(FIND({0,1,2,3,4,5,6,7,8,9},IF(ISBLANK(A1081),IF(LEN(TRIM(B1081))&gt;0,TRIM(C1081),LEFT(D1081, 4)),"")))&gt;0,IF(ISBLANK(A1081),IF(LEN(TRIM(B1081))&gt;0,TRIM(C1081),LEFT(D1081, 4)),""),"")</f>
        <v>760</v>
      </c>
      <c r="O1081" t="str">
        <f t="shared" si="84"/>
        <v>Va</v>
      </c>
      <c r="P1081" t="str">
        <f>TRIM(IF(COUNT(FIND({0,1,2,3,4,5,6,7,8,9},B1081))&gt;0,D1081,IF(LEN(TRIM(B1081))&gt;0,CONCATENATE(B1081,C1081,D1081),MID(D1081,4,LEN(D1081)))))</f>
        <v>Richmond city</v>
      </c>
      <c r="Q1081">
        <f t="shared" si="85"/>
        <v>13</v>
      </c>
      <c r="R1081">
        <f t="shared" si="86"/>
        <v>22</v>
      </c>
    </row>
    <row r="1082" spans="2:18" x14ac:dyDescent="0.25">
      <c r="B1082" s="1" t="s">
        <v>238</v>
      </c>
      <c r="C1082" s="1" t="s">
        <v>154</v>
      </c>
      <c r="D1082" s="1" t="s">
        <v>438</v>
      </c>
      <c r="E1082" s="1" t="s">
        <v>240</v>
      </c>
      <c r="F1082">
        <v>12</v>
      </c>
      <c r="G1082">
        <v>0.05</v>
      </c>
      <c r="H1082">
        <v>25</v>
      </c>
      <c r="I1082">
        <v>0.05</v>
      </c>
      <c r="K1082">
        <f t="shared" si="82"/>
        <v>36</v>
      </c>
      <c r="L1082">
        <f t="shared" si="83"/>
        <v>47</v>
      </c>
      <c r="M1082" t="str">
        <f>IF(COUNT(FIND({0,1,2,3,4,5,6,7,8,9},IF(ISBLANK(A1082),IF(LEN(TRIM(B1082))&gt;0,TRIM(B1082),TRIM(C1082)),"")))&gt;0,IF(ISBLANK(A1082),IF(LEN(TRIM(B1082))&gt;0,TRIM(B1082),TRIM(C1082)),""),"")</f>
        <v>45</v>
      </c>
      <c r="N1082" t="str">
        <f>IF(COUNT(FIND({0,1,2,3,4,5,6,7,8,9},IF(ISBLANK(A1082),IF(LEN(TRIM(B1082))&gt;0,TRIM(C1082),LEFT(D1082, 4)),"")))&gt;0,IF(ISBLANK(A1082),IF(LEN(TRIM(B1082))&gt;0,TRIM(C1082),LEFT(D1082, 4)),""),"")</f>
        <v>079</v>
      </c>
      <c r="O1082" t="str">
        <f t="shared" si="84"/>
        <v>SC</v>
      </c>
      <c r="P1082" t="str">
        <f>TRIM(IF(COUNT(FIND({0,1,2,3,4,5,6,7,8,9},B1082))&gt;0,D1082,IF(LEN(TRIM(B1082))&gt;0,CONCATENATE(B1082,C1082,D1082),MID(D1082,4,LEN(D1082)))))</f>
        <v>Richland</v>
      </c>
      <c r="Q1082">
        <f t="shared" si="85"/>
        <v>12</v>
      </c>
      <c r="R1082">
        <f t="shared" si="86"/>
        <v>25</v>
      </c>
    </row>
    <row r="1083" spans="2:18" x14ac:dyDescent="0.25">
      <c r="B1083" s="1" t="s">
        <v>390</v>
      </c>
      <c r="C1083" s="1" t="s">
        <v>50</v>
      </c>
      <c r="D1083" s="1" t="s">
        <v>391</v>
      </c>
      <c r="E1083" s="1" t="s">
        <v>392</v>
      </c>
      <c r="F1083">
        <v>12</v>
      </c>
      <c r="G1083">
        <v>0.05</v>
      </c>
      <c r="H1083">
        <v>14</v>
      </c>
      <c r="I1083">
        <v>0.03</v>
      </c>
      <c r="K1083">
        <f t="shared" si="82"/>
        <v>36</v>
      </c>
      <c r="L1083">
        <f t="shared" si="83"/>
        <v>47</v>
      </c>
      <c r="M1083" t="str">
        <f>IF(COUNT(FIND({0,1,2,3,4,5,6,7,8,9},IF(ISBLANK(A1083),IF(LEN(TRIM(B1083))&gt;0,TRIM(B1083),TRIM(C1083)),"")))&gt;0,IF(ISBLANK(A1083),IF(LEN(TRIM(B1083))&gt;0,TRIM(B1083),TRIM(C1083)),""),"")</f>
        <v>29</v>
      </c>
      <c r="N1083" t="str">
        <f>IF(COUNT(FIND({0,1,2,3,4,5,6,7,8,9},IF(ISBLANK(A1083),IF(LEN(TRIM(B1083))&gt;0,TRIM(C1083),LEFT(D1083, 4)),"")))&gt;0,IF(ISBLANK(A1083),IF(LEN(TRIM(B1083))&gt;0,TRIM(C1083),LEFT(D1083, 4)),""),"")</f>
        <v>095</v>
      </c>
      <c r="O1083" t="str">
        <f t="shared" si="84"/>
        <v>Mo</v>
      </c>
      <c r="P1083" t="str">
        <f>TRIM(IF(COUNT(FIND({0,1,2,3,4,5,6,7,8,9},B1083))&gt;0,D1083,IF(LEN(TRIM(B1083))&gt;0,CONCATENATE(B1083,C1083,D1083),MID(D1083,4,LEN(D1083)))))</f>
        <v>Jackson</v>
      </c>
      <c r="Q1083">
        <f t="shared" si="85"/>
        <v>12</v>
      </c>
      <c r="R1083">
        <f t="shared" si="86"/>
        <v>14</v>
      </c>
    </row>
    <row r="1084" spans="2:18" x14ac:dyDescent="0.25">
      <c r="B1084" s="1" t="s">
        <v>120</v>
      </c>
      <c r="C1084" s="1" t="s">
        <v>24</v>
      </c>
      <c r="D1084" s="1" t="s">
        <v>458</v>
      </c>
      <c r="E1084" s="1" t="s">
        <v>123</v>
      </c>
      <c r="F1084">
        <v>12</v>
      </c>
      <c r="G1084">
        <v>0.05</v>
      </c>
      <c r="H1084">
        <v>19</v>
      </c>
      <c r="I1084">
        <v>0.04</v>
      </c>
      <c r="K1084">
        <f t="shared" si="82"/>
        <v>36</v>
      </c>
      <c r="L1084">
        <f t="shared" si="83"/>
        <v>47</v>
      </c>
      <c r="M1084" t="str">
        <f>IF(COUNT(FIND({0,1,2,3,4,5,6,7,8,9},IF(ISBLANK(A1084),IF(LEN(TRIM(B1084))&gt;0,TRIM(B1084),TRIM(C1084)),"")))&gt;0,IF(ISBLANK(A1084),IF(LEN(TRIM(B1084))&gt;0,TRIM(B1084),TRIM(C1084)),""),"")</f>
        <v>42</v>
      </c>
      <c r="N1084" t="str">
        <f>IF(COUNT(FIND({0,1,2,3,4,5,6,7,8,9},IF(ISBLANK(A1084),IF(LEN(TRIM(B1084))&gt;0,TRIM(C1084),LEFT(D1084, 4)),"")))&gt;0,IF(ISBLANK(A1084),IF(LEN(TRIM(B1084))&gt;0,TRIM(C1084),LEFT(D1084, 4)),""),"")</f>
        <v>103</v>
      </c>
      <c r="O1084" t="str">
        <f t="shared" si="84"/>
        <v>Pa</v>
      </c>
      <c r="P1084" t="str">
        <f>TRIM(IF(COUNT(FIND({0,1,2,3,4,5,6,7,8,9},B1084))&gt;0,D1084,IF(LEN(TRIM(B1084))&gt;0,CONCATENATE(B1084,C1084,D1084),MID(D1084,4,LEN(D1084)))))</f>
        <v>Pike</v>
      </c>
      <c r="Q1084">
        <f t="shared" si="85"/>
        <v>12</v>
      </c>
      <c r="R1084">
        <f t="shared" si="86"/>
        <v>19</v>
      </c>
    </row>
    <row r="1085" spans="2:18" x14ac:dyDescent="0.25">
      <c r="B1085" s="1" t="s">
        <v>99</v>
      </c>
      <c r="C1085" s="1" t="s">
        <v>113</v>
      </c>
      <c r="D1085" s="1" t="s">
        <v>366</v>
      </c>
      <c r="E1085" s="1" t="s">
        <v>102</v>
      </c>
      <c r="F1085">
        <v>12</v>
      </c>
      <c r="G1085">
        <v>0.05</v>
      </c>
      <c r="H1085">
        <v>15</v>
      </c>
      <c r="I1085">
        <v>0.03</v>
      </c>
      <c r="K1085">
        <f t="shared" si="82"/>
        <v>36</v>
      </c>
      <c r="L1085">
        <f t="shared" si="83"/>
        <v>47</v>
      </c>
      <c r="M1085" t="str">
        <f>IF(COUNT(FIND({0,1,2,3,4,5,6,7,8,9},IF(ISBLANK(A1085),IF(LEN(TRIM(B1085))&gt;0,TRIM(B1085),TRIM(C1085)),"")))&gt;0,IF(ISBLANK(A1085),IF(LEN(TRIM(B1085))&gt;0,TRIM(B1085),TRIM(C1085)),""),"")</f>
        <v>06</v>
      </c>
      <c r="N1085" t="str">
        <f>IF(COUNT(FIND({0,1,2,3,4,5,6,7,8,9},IF(ISBLANK(A1085),IF(LEN(TRIM(B1085))&gt;0,TRIM(C1085),LEFT(D1085, 4)),"")))&gt;0,IF(ISBLANK(A1085),IF(LEN(TRIM(B1085))&gt;0,TRIM(C1085),LEFT(D1085, 4)),""),"")</f>
        <v>013</v>
      </c>
      <c r="O1085" t="str">
        <f t="shared" si="84"/>
        <v>Ca</v>
      </c>
      <c r="P1085" t="str">
        <f>TRIM(IF(COUNT(FIND({0,1,2,3,4,5,6,7,8,9},B1085))&gt;0,D1085,IF(LEN(TRIM(B1085))&gt;0,CONCATENATE(B1085,C1085,D1085),MID(D1085,4,LEN(D1085)))))</f>
        <v>Contra Costa</v>
      </c>
      <c r="Q1085">
        <f t="shared" si="85"/>
        <v>12</v>
      </c>
      <c r="R1085">
        <f t="shared" si="86"/>
        <v>15</v>
      </c>
    </row>
    <row r="1086" spans="2:18" x14ac:dyDescent="0.25">
      <c r="B1086" s="1" t="s">
        <v>165</v>
      </c>
      <c r="C1086" s="1" t="s">
        <v>340</v>
      </c>
      <c r="D1086" s="1" t="s">
        <v>337</v>
      </c>
      <c r="E1086" s="1" t="s">
        <v>168</v>
      </c>
      <c r="F1086">
        <v>12</v>
      </c>
      <c r="G1086">
        <v>0.05</v>
      </c>
      <c r="H1086">
        <v>21</v>
      </c>
      <c r="I1086">
        <v>0.05</v>
      </c>
      <c r="K1086">
        <f t="shared" si="82"/>
        <v>36</v>
      </c>
      <c r="L1086">
        <f t="shared" si="83"/>
        <v>47</v>
      </c>
      <c r="M1086" t="str">
        <f>IF(COUNT(FIND({0,1,2,3,4,5,6,7,8,9},IF(ISBLANK(A1086),IF(LEN(TRIM(B1086))&gt;0,TRIM(B1086),TRIM(C1086)),"")))&gt;0,IF(ISBLANK(A1086),IF(LEN(TRIM(B1086))&gt;0,TRIM(B1086),TRIM(C1086)),""),"")</f>
        <v>48</v>
      </c>
      <c r="N1086" t="str">
        <f>IF(COUNT(FIND({0,1,2,3,4,5,6,7,8,9},IF(ISBLANK(A1086),IF(LEN(TRIM(B1086))&gt;0,TRIM(C1086),LEFT(D1086, 4)),"")))&gt;0,IF(ISBLANK(A1086),IF(LEN(TRIM(B1086))&gt;0,TRIM(C1086),LEFT(D1086, 4)),""),"")</f>
        <v>141</v>
      </c>
      <c r="O1086" t="str">
        <f t="shared" si="84"/>
        <v>Tx</v>
      </c>
      <c r="P1086" t="str">
        <f>TRIM(IF(COUNT(FIND({0,1,2,3,4,5,6,7,8,9},B1086))&gt;0,D1086,IF(LEN(TRIM(B1086))&gt;0,CONCATENATE(B1086,C1086,D1086),MID(D1086,4,LEN(D1086)))))</f>
        <v>El Paso</v>
      </c>
      <c r="Q1086">
        <f t="shared" si="85"/>
        <v>12</v>
      </c>
      <c r="R1086">
        <f t="shared" si="86"/>
        <v>21</v>
      </c>
    </row>
    <row r="1087" spans="2:18" x14ac:dyDescent="0.25">
      <c r="B1087" s="1" t="s">
        <v>95</v>
      </c>
      <c r="C1087" s="1" t="s">
        <v>126</v>
      </c>
      <c r="D1087" s="1" t="s">
        <v>350</v>
      </c>
      <c r="E1087" s="1" t="s">
        <v>98</v>
      </c>
      <c r="F1087">
        <v>12</v>
      </c>
      <c r="G1087">
        <v>0.05</v>
      </c>
      <c r="H1087">
        <v>17</v>
      </c>
      <c r="I1087">
        <v>0.04</v>
      </c>
      <c r="K1087">
        <f t="shared" si="82"/>
        <v>36</v>
      </c>
      <c r="L1087">
        <f t="shared" si="83"/>
        <v>47</v>
      </c>
      <c r="M1087" t="str">
        <f>IF(COUNT(FIND({0,1,2,3,4,5,6,7,8,9},IF(ISBLANK(A1087),IF(LEN(TRIM(B1087))&gt;0,TRIM(B1087),TRIM(C1087)),"")))&gt;0,IF(ISBLANK(A1087),IF(LEN(TRIM(B1087))&gt;0,TRIM(B1087),TRIM(C1087)),""),"")</f>
        <v>12</v>
      </c>
      <c r="N1087" t="str">
        <f>IF(COUNT(FIND({0,1,2,3,4,5,6,7,8,9},IF(ISBLANK(A1087),IF(LEN(TRIM(B1087))&gt;0,TRIM(C1087),LEFT(D1087, 4)),"")))&gt;0,IF(ISBLANK(A1087),IF(LEN(TRIM(B1087))&gt;0,TRIM(C1087),LEFT(D1087, 4)),""),"")</f>
        <v>009</v>
      </c>
      <c r="O1087" t="str">
        <f t="shared" si="84"/>
        <v>Fl</v>
      </c>
      <c r="P1087" t="str">
        <f>TRIM(IF(COUNT(FIND({0,1,2,3,4,5,6,7,8,9},B1087))&gt;0,D1087,IF(LEN(TRIM(B1087))&gt;0,CONCATENATE(B1087,C1087,D1087),MID(D1087,4,LEN(D1087)))))</f>
        <v>Brevard</v>
      </c>
      <c r="Q1087">
        <f t="shared" si="85"/>
        <v>12</v>
      </c>
      <c r="R1087">
        <f t="shared" si="86"/>
        <v>17</v>
      </c>
    </row>
    <row r="1088" spans="2:18" x14ac:dyDescent="0.25">
      <c r="B1088" s="1" t="s">
        <v>56</v>
      </c>
      <c r="C1088" s="1" t="s">
        <v>41</v>
      </c>
      <c r="D1088" s="1" t="s">
        <v>459</v>
      </c>
      <c r="E1088" s="1" t="s">
        <v>59</v>
      </c>
      <c r="F1088">
        <v>12</v>
      </c>
      <c r="G1088">
        <v>0.05</v>
      </c>
      <c r="H1088">
        <v>15</v>
      </c>
      <c r="I1088">
        <v>0.03</v>
      </c>
      <c r="K1088">
        <f t="shared" si="82"/>
        <v>36</v>
      </c>
      <c r="L1088">
        <f t="shared" si="83"/>
        <v>47</v>
      </c>
      <c r="M1088" t="str">
        <f>IF(COUNT(FIND({0,1,2,3,4,5,6,7,8,9},IF(ISBLANK(A1088),IF(LEN(TRIM(B1088))&gt;0,TRIM(B1088),TRIM(C1088)),"")))&gt;0,IF(ISBLANK(A1088),IF(LEN(TRIM(B1088))&gt;0,TRIM(B1088),TRIM(C1088)),""),"")</f>
        <v>25</v>
      </c>
      <c r="N1088" t="str">
        <f>IF(COUNT(FIND({0,1,2,3,4,5,6,7,8,9},IF(ISBLANK(A1088),IF(LEN(TRIM(B1088))&gt;0,TRIM(C1088),LEFT(D1088, 4)),"")))&gt;0,IF(ISBLANK(A1088),IF(LEN(TRIM(B1088))&gt;0,TRIM(C1088),LEFT(D1088, 4)),""),"")</f>
        <v>001</v>
      </c>
      <c r="O1088" t="str">
        <f t="shared" si="84"/>
        <v>Ma</v>
      </c>
      <c r="P1088" t="str">
        <f>TRIM(IF(COUNT(FIND({0,1,2,3,4,5,6,7,8,9},B1088))&gt;0,D1088,IF(LEN(TRIM(B1088))&gt;0,CONCATENATE(B1088,C1088,D1088),MID(D1088,4,LEN(D1088)))))</f>
        <v>Barnstable</v>
      </c>
      <c r="Q1088">
        <f t="shared" si="85"/>
        <v>12</v>
      </c>
      <c r="R1088">
        <f t="shared" si="86"/>
        <v>15</v>
      </c>
    </row>
    <row r="1089" spans="2:18" x14ac:dyDescent="0.25">
      <c r="B1089" s="1" t="s">
        <v>224</v>
      </c>
      <c r="C1089" s="1" t="s">
        <v>28</v>
      </c>
      <c r="D1089" s="1" t="s">
        <v>460</v>
      </c>
      <c r="E1089" s="1" t="s">
        <v>227</v>
      </c>
      <c r="F1089">
        <v>12</v>
      </c>
      <c r="G1089">
        <v>0.05</v>
      </c>
      <c r="H1089">
        <v>23</v>
      </c>
      <c r="I1089">
        <v>0.05</v>
      </c>
      <c r="K1089">
        <f t="shared" si="82"/>
        <v>36</v>
      </c>
      <c r="L1089">
        <f t="shared" si="83"/>
        <v>47</v>
      </c>
      <c r="M1089" t="str">
        <f>IF(COUNT(FIND({0,1,2,3,4,5,6,7,8,9},IF(ISBLANK(A1089),IF(LEN(TRIM(B1089))&gt;0,TRIM(B1089),TRIM(C1089)),"")))&gt;0,IF(ISBLANK(A1089),IF(LEN(TRIM(B1089))&gt;0,TRIM(B1089),TRIM(C1089)),""),"")</f>
        <v>37</v>
      </c>
      <c r="N1089" t="str">
        <f>IF(COUNT(FIND({0,1,2,3,4,5,6,7,8,9},IF(ISBLANK(A1089),IF(LEN(TRIM(B1089))&gt;0,TRIM(C1089),LEFT(D1089, 4)),"")))&gt;0,IF(ISBLANK(A1089),IF(LEN(TRIM(B1089))&gt;0,TRIM(C1089),LEFT(D1089, 4)),""),"")</f>
        <v>081</v>
      </c>
      <c r="O1089" t="str">
        <f t="shared" si="84"/>
        <v>NC</v>
      </c>
      <c r="P1089" t="str">
        <f>TRIM(IF(COUNT(FIND({0,1,2,3,4,5,6,7,8,9},B1089))&gt;0,D1089,IF(LEN(TRIM(B1089))&gt;0,CONCATENATE(B1089,C1089,D1089),MID(D1089,4,LEN(D1089)))))</f>
        <v>Guilford</v>
      </c>
      <c r="Q1089">
        <f t="shared" si="85"/>
        <v>12</v>
      </c>
      <c r="R1089">
        <f t="shared" si="86"/>
        <v>23</v>
      </c>
    </row>
    <row r="1090" spans="2:18" x14ac:dyDescent="0.25">
      <c r="B1090" s="1" t="s">
        <v>315</v>
      </c>
      <c r="C1090" s="1" t="s">
        <v>89</v>
      </c>
      <c r="D1090" s="1" t="s">
        <v>355</v>
      </c>
      <c r="E1090" s="1" t="s">
        <v>317</v>
      </c>
      <c r="F1090">
        <v>12</v>
      </c>
      <c r="G1090">
        <v>0.05</v>
      </c>
      <c r="H1090">
        <v>14</v>
      </c>
      <c r="I1090">
        <v>0.03</v>
      </c>
      <c r="K1090">
        <f t="shared" si="82"/>
        <v>36</v>
      </c>
      <c r="L1090">
        <f t="shared" si="83"/>
        <v>47</v>
      </c>
      <c r="M1090" t="str">
        <f>IF(COUNT(FIND({0,1,2,3,4,5,6,7,8,9},IF(ISBLANK(A1090),IF(LEN(TRIM(B1090))&gt;0,TRIM(B1090),TRIM(C1090)),"")))&gt;0,IF(ISBLANK(A1090),IF(LEN(TRIM(B1090))&gt;0,TRIM(B1090),TRIM(C1090)),""),"")</f>
        <v>08</v>
      </c>
      <c r="N1090" t="str">
        <f>IF(COUNT(FIND({0,1,2,3,4,5,6,7,8,9},IF(ISBLANK(A1090),IF(LEN(TRIM(B1090))&gt;0,TRIM(C1090),LEFT(D1090, 4)),"")))&gt;0,IF(ISBLANK(A1090),IF(LEN(TRIM(B1090))&gt;0,TRIM(C1090),LEFT(D1090, 4)),""),"")</f>
        <v>031</v>
      </c>
      <c r="O1090" t="str">
        <f t="shared" si="84"/>
        <v>Co</v>
      </c>
      <c r="P1090" t="str">
        <f>TRIM(IF(COUNT(FIND({0,1,2,3,4,5,6,7,8,9},B1090))&gt;0,D1090,IF(LEN(TRIM(B1090))&gt;0,CONCATENATE(B1090,C1090,D1090),MID(D1090,4,LEN(D1090)))))</f>
        <v>Denver</v>
      </c>
      <c r="Q1090">
        <f t="shared" si="85"/>
        <v>12</v>
      </c>
      <c r="R1090">
        <f t="shared" si="86"/>
        <v>14</v>
      </c>
    </row>
    <row r="1091" spans="2:18" x14ac:dyDescent="0.25">
      <c r="B1091" s="1" t="s">
        <v>234</v>
      </c>
      <c r="C1091" s="1" t="s">
        <v>461</v>
      </c>
      <c r="D1091" s="1" t="s">
        <v>462</v>
      </c>
      <c r="E1091" s="1" t="s">
        <v>236</v>
      </c>
      <c r="F1091">
        <v>11</v>
      </c>
      <c r="G1091">
        <v>0.04</v>
      </c>
      <c r="H1091">
        <v>24</v>
      </c>
      <c r="I1091">
        <v>0.05</v>
      </c>
      <c r="K1091">
        <f t="shared" si="82"/>
        <v>36</v>
      </c>
      <c r="L1091">
        <f t="shared" si="83"/>
        <v>47</v>
      </c>
      <c r="M1091" t="str">
        <f>IF(COUNT(FIND({0,1,2,3,4,5,6,7,8,9},IF(ISBLANK(A1091),IF(LEN(TRIM(B1091))&gt;0,TRIM(B1091),TRIM(C1091)),"")))&gt;0,IF(ISBLANK(A1091),IF(LEN(TRIM(B1091))&gt;0,TRIM(B1091),TRIM(C1091)),""),"")</f>
        <v>13</v>
      </c>
      <c r="N1091" t="str">
        <f>IF(COUNT(FIND({0,1,2,3,4,5,6,7,8,9},IF(ISBLANK(A1091),IF(LEN(TRIM(B1091))&gt;0,TRIM(C1091),LEFT(D1091, 4)),"")))&gt;0,IF(ISBLANK(A1091),IF(LEN(TRIM(B1091))&gt;0,TRIM(C1091),LEFT(D1091, 4)),""),"")</f>
        <v>179</v>
      </c>
      <c r="O1091" t="str">
        <f t="shared" si="84"/>
        <v>Ga</v>
      </c>
      <c r="P1091" t="str">
        <f>TRIM(IF(COUNT(FIND({0,1,2,3,4,5,6,7,8,9},B1091))&gt;0,D1091,IF(LEN(TRIM(B1091))&gt;0,CONCATENATE(B1091,C1091,D1091),MID(D1091,4,LEN(D1091)))))</f>
        <v>Liberty</v>
      </c>
      <c r="Q1091">
        <f t="shared" si="85"/>
        <v>11</v>
      </c>
      <c r="R1091">
        <f t="shared" si="86"/>
        <v>24</v>
      </c>
    </row>
    <row r="1092" spans="2:18" x14ac:dyDescent="0.25">
      <c r="B1092" s="1" t="s">
        <v>251</v>
      </c>
      <c r="C1092" s="1" t="s">
        <v>46</v>
      </c>
      <c r="D1092" s="1" t="s">
        <v>368</v>
      </c>
      <c r="E1092" s="1" t="s">
        <v>253</v>
      </c>
      <c r="F1092">
        <v>11</v>
      </c>
      <c r="G1092">
        <v>0.04</v>
      </c>
      <c r="H1092">
        <v>15</v>
      </c>
      <c r="I1092">
        <v>0.03</v>
      </c>
      <c r="K1092">
        <f t="shared" ref="K1092:K1155" si="87">VALUE(IF(ISBLANK(A1092),K1091,A1092))</f>
        <v>36</v>
      </c>
      <c r="L1092">
        <f t="shared" ref="L1092:L1155" si="88">VALUE(IF(ISBLANK(A1092),L1091,CONCATENATE(TRIM(B1092),TRIM(C1092))))</f>
        <v>47</v>
      </c>
      <c r="M1092" t="str">
        <f>IF(COUNT(FIND({0,1,2,3,4,5,6,7,8,9},IF(ISBLANK(A1092),IF(LEN(TRIM(B1092))&gt;0,TRIM(B1092),TRIM(C1092)),"")))&gt;0,IF(ISBLANK(A1092),IF(LEN(TRIM(B1092))&gt;0,TRIM(B1092),TRIM(C1092)),""),"")</f>
        <v>26</v>
      </c>
      <c r="N1092" t="str">
        <f>IF(COUNT(FIND({0,1,2,3,4,5,6,7,8,9},IF(ISBLANK(A1092),IF(LEN(TRIM(B1092))&gt;0,TRIM(C1092),LEFT(D1092, 4)),"")))&gt;0,IF(ISBLANK(A1092),IF(LEN(TRIM(B1092))&gt;0,TRIM(C1092),LEFT(D1092, 4)),""),"")</f>
        <v>065</v>
      </c>
      <c r="O1092" t="str">
        <f t="shared" ref="O1092:O1155" si="89">IF(LEN(TRIM(E1092))&gt;0,E1092,"XX")</f>
        <v>Mi</v>
      </c>
      <c r="P1092" t="str">
        <f>TRIM(IF(COUNT(FIND({0,1,2,3,4,5,6,7,8,9},B1092))&gt;0,D1092,IF(LEN(TRIM(B1092))&gt;0,CONCATENATE(B1092,C1092,D1092),MID(D1092,4,LEN(D1092)))))</f>
        <v>Ingham</v>
      </c>
      <c r="Q1092">
        <f t="shared" ref="Q1092:Q1155" si="90">F1092</f>
        <v>11</v>
      </c>
      <c r="R1092">
        <f t="shared" ref="R1092:R1155" si="91">H1092</f>
        <v>15</v>
      </c>
    </row>
    <row r="1093" spans="2:18" x14ac:dyDescent="0.25">
      <c r="B1093" s="1" t="s">
        <v>84</v>
      </c>
      <c r="C1093" s="1" t="s">
        <v>126</v>
      </c>
      <c r="D1093" s="1" t="s">
        <v>463</v>
      </c>
      <c r="E1093" s="1" t="s">
        <v>86</v>
      </c>
      <c r="F1093">
        <v>11</v>
      </c>
      <c r="G1093">
        <v>0.04</v>
      </c>
      <c r="H1093">
        <v>12</v>
      </c>
      <c r="I1093">
        <v>0.03</v>
      </c>
      <c r="K1093">
        <f t="shared" si="87"/>
        <v>36</v>
      </c>
      <c r="L1093">
        <f t="shared" si="88"/>
        <v>47</v>
      </c>
      <c r="M1093" t="str">
        <f>IF(COUNT(FIND({0,1,2,3,4,5,6,7,8,9},IF(ISBLANK(A1093),IF(LEN(TRIM(B1093))&gt;0,TRIM(B1093),TRIM(C1093)),"")))&gt;0,IF(ISBLANK(A1093),IF(LEN(TRIM(B1093))&gt;0,TRIM(B1093),TRIM(C1093)),""),"")</f>
        <v>34</v>
      </c>
      <c r="N1093" t="str">
        <f>IF(COUNT(FIND({0,1,2,3,4,5,6,7,8,9},IF(ISBLANK(A1093),IF(LEN(TRIM(B1093))&gt;0,TRIM(C1093),LEFT(D1093, 4)),"")))&gt;0,IF(ISBLANK(A1093),IF(LEN(TRIM(B1093))&gt;0,TRIM(C1093),LEFT(D1093, 4)),""),"")</f>
        <v>009</v>
      </c>
      <c r="O1093" t="str">
        <f t="shared" si="89"/>
        <v>NJ</v>
      </c>
      <c r="P1093" t="str">
        <f>TRIM(IF(COUNT(FIND({0,1,2,3,4,5,6,7,8,9},B1093))&gt;0,D1093,IF(LEN(TRIM(B1093))&gt;0,CONCATENATE(B1093,C1093,D1093),MID(D1093,4,LEN(D1093)))))</f>
        <v>Cape May</v>
      </c>
      <c r="Q1093">
        <f t="shared" si="90"/>
        <v>11</v>
      </c>
      <c r="R1093">
        <f t="shared" si="91"/>
        <v>12</v>
      </c>
    </row>
    <row r="1094" spans="2:18" x14ac:dyDescent="0.25">
      <c r="B1094" s="1" t="s">
        <v>95</v>
      </c>
      <c r="C1094" s="1" t="s">
        <v>297</v>
      </c>
      <c r="D1094" s="1" t="s">
        <v>464</v>
      </c>
      <c r="E1094" s="1" t="s">
        <v>98</v>
      </c>
      <c r="F1094">
        <v>11</v>
      </c>
      <c r="G1094">
        <v>0.04</v>
      </c>
      <c r="H1094">
        <v>21</v>
      </c>
      <c r="I1094">
        <v>0.05</v>
      </c>
      <c r="K1094">
        <f t="shared" si="87"/>
        <v>36</v>
      </c>
      <c r="L1094">
        <f t="shared" si="88"/>
        <v>47</v>
      </c>
      <c r="M1094" t="str">
        <f>IF(COUNT(FIND({0,1,2,3,4,5,6,7,8,9},IF(ISBLANK(A1094),IF(LEN(TRIM(B1094))&gt;0,TRIM(B1094),TRIM(C1094)),"")))&gt;0,IF(ISBLANK(A1094),IF(LEN(TRIM(B1094))&gt;0,TRIM(B1094),TRIM(C1094)),""),"")</f>
        <v>12</v>
      </c>
      <c r="N1094" t="str">
        <f>IF(COUNT(FIND({0,1,2,3,4,5,6,7,8,9},IF(ISBLANK(A1094),IF(LEN(TRIM(B1094))&gt;0,TRIM(C1094),LEFT(D1094, 4)),"")))&gt;0,IF(ISBLANK(A1094),IF(LEN(TRIM(B1094))&gt;0,TRIM(C1094),LEFT(D1094, 4)),""),"")</f>
        <v>097</v>
      </c>
      <c r="O1094" t="str">
        <f t="shared" si="89"/>
        <v>Fl</v>
      </c>
      <c r="P1094" t="str">
        <f>TRIM(IF(COUNT(FIND({0,1,2,3,4,5,6,7,8,9},B1094))&gt;0,D1094,IF(LEN(TRIM(B1094))&gt;0,CONCATENATE(B1094,C1094,D1094),MID(D1094,4,LEN(D1094)))))</f>
        <v>Osceola</v>
      </c>
      <c r="Q1094">
        <f t="shared" si="90"/>
        <v>11</v>
      </c>
      <c r="R1094">
        <f t="shared" si="91"/>
        <v>21</v>
      </c>
    </row>
    <row r="1095" spans="2:18" x14ac:dyDescent="0.25">
      <c r="B1095" s="1" t="s">
        <v>13</v>
      </c>
      <c r="C1095" s="1" t="s">
        <v>14</v>
      </c>
      <c r="D1095" s="1" t="s">
        <v>15</v>
      </c>
      <c r="E1095" s="1" t="s">
        <v>12</v>
      </c>
      <c r="F1095">
        <v>11</v>
      </c>
      <c r="G1095">
        <v>0.04</v>
      </c>
      <c r="H1095">
        <v>11</v>
      </c>
      <c r="I1095">
        <v>0.02</v>
      </c>
      <c r="K1095">
        <f t="shared" si="87"/>
        <v>36</v>
      </c>
      <c r="L1095">
        <f t="shared" si="88"/>
        <v>47</v>
      </c>
      <c r="M1095" t="str">
        <f>IF(COUNT(FIND({0,1,2,3,4,5,6,7,8,9},IF(ISBLANK(A1095),IF(LEN(TRIM(B1095))&gt;0,TRIM(B1095),TRIM(C1095)),"")))&gt;0,IF(ISBLANK(A1095),IF(LEN(TRIM(B1095))&gt;0,TRIM(B1095),TRIM(C1095)),""),"")</f>
        <v>36</v>
      </c>
      <c r="N1095" t="str">
        <f>IF(COUNT(FIND({0,1,2,3,4,5,6,7,8,9},IF(ISBLANK(A1095),IF(LEN(TRIM(B1095))&gt;0,TRIM(C1095),LEFT(D1095, 4)),"")))&gt;0,IF(ISBLANK(A1095),IF(LEN(TRIM(B1095))&gt;0,TRIM(C1095),LEFT(D1095, 4)),""),"")</f>
        <v>083</v>
      </c>
      <c r="O1095" t="str">
        <f t="shared" si="89"/>
        <v>NY</v>
      </c>
      <c r="P1095" t="str">
        <f>TRIM(IF(COUNT(FIND({0,1,2,3,4,5,6,7,8,9},B1095))&gt;0,D1095,IF(LEN(TRIM(B1095))&gt;0,CONCATENATE(B1095,C1095,D1095),MID(D1095,4,LEN(D1095)))))</f>
        <v>Rensselaer</v>
      </c>
      <c r="Q1095">
        <f t="shared" si="90"/>
        <v>11</v>
      </c>
      <c r="R1095">
        <f t="shared" si="91"/>
        <v>11</v>
      </c>
    </row>
    <row r="1096" spans="2:18" x14ac:dyDescent="0.25">
      <c r="B1096" s="1" t="s">
        <v>465</v>
      </c>
      <c r="C1096" s="1" t="s">
        <v>116</v>
      </c>
      <c r="D1096" s="1" t="s">
        <v>104</v>
      </c>
      <c r="E1096" s="1" t="s">
        <v>466</v>
      </c>
      <c r="F1096">
        <v>11</v>
      </c>
      <c r="G1096">
        <v>0.04</v>
      </c>
      <c r="H1096">
        <v>19</v>
      </c>
      <c r="I1096">
        <v>0.04</v>
      </c>
      <c r="K1096">
        <f t="shared" si="87"/>
        <v>36</v>
      </c>
      <c r="L1096">
        <f t="shared" si="88"/>
        <v>47</v>
      </c>
      <c r="M1096" t="str">
        <f>IF(COUNT(FIND({0,1,2,3,4,5,6,7,8,9},IF(ISBLANK(A1096),IF(LEN(TRIM(B1096))&gt;0,TRIM(B1096),TRIM(C1096)),"")))&gt;0,IF(ISBLANK(A1096),IF(LEN(TRIM(B1096))&gt;0,TRIM(B1096),TRIM(C1096)),""),"")</f>
        <v>01</v>
      </c>
      <c r="N1096" t="str">
        <f>IF(COUNT(FIND({0,1,2,3,4,5,6,7,8,9},IF(ISBLANK(A1096),IF(LEN(TRIM(B1096))&gt;0,TRIM(C1096),LEFT(D1096, 4)),"")))&gt;0,IF(ISBLANK(A1096),IF(LEN(TRIM(B1096))&gt;0,TRIM(C1096),LEFT(D1096, 4)),""),"")</f>
        <v>073</v>
      </c>
      <c r="O1096" t="str">
        <f t="shared" si="89"/>
        <v>Al</v>
      </c>
      <c r="P1096" t="str">
        <f>TRIM(IF(COUNT(FIND({0,1,2,3,4,5,6,7,8,9},B1096))&gt;0,D1096,IF(LEN(TRIM(B1096))&gt;0,CONCATENATE(B1096,C1096,D1096),MID(D1096,4,LEN(D1096)))))</f>
        <v>Jefferson</v>
      </c>
      <c r="Q1096">
        <f t="shared" si="90"/>
        <v>11</v>
      </c>
      <c r="R1096">
        <f t="shared" si="91"/>
        <v>19</v>
      </c>
    </row>
    <row r="1097" spans="2:18" x14ac:dyDescent="0.25">
      <c r="B1097" s="1" t="s">
        <v>99</v>
      </c>
      <c r="C1097" s="1" t="s">
        <v>336</v>
      </c>
      <c r="D1097" s="1" t="s">
        <v>467</v>
      </c>
      <c r="E1097" s="1" t="s">
        <v>102</v>
      </c>
      <c r="F1097">
        <v>11</v>
      </c>
      <c r="G1097">
        <v>0.04</v>
      </c>
      <c r="H1097">
        <v>16</v>
      </c>
      <c r="I1097">
        <v>0.03</v>
      </c>
      <c r="K1097">
        <f t="shared" si="87"/>
        <v>36</v>
      </c>
      <c r="L1097">
        <f t="shared" si="88"/>
        <v>47</v>
      </c>
      <c r="M1097" t="str">
        <f>IF(COUNT(FIND({0,1,2,3,4,5,6,7,8,9},IF(ISBLANK(A1097),IF(LEN(TRIM(B1097))&gt;0,TRIM(B1097),TRIM(C1097)),"")))&gt;0,IF(ISBLANK(A1097),IF(LEN(TRIM(B1097))&gt;0,TRIM(B1097),TRIM(C1097)),""),"")</f>
        <v>06</v>
      </c>
      <c r="N1097" t="str">
        <f>IF(COUNT(FIND({0,1,2,3,4,5,6,7,8,9},IF(ISBLANK(A1097),IF(LEN(TRIM(B1097))&gt;0,TRIM(C1097),LEFT(D1097, 4)),"")))&gt;0,IF(ISBLANK(A1097),IF(LEN(TRIM(B1097))&gt;0,TRIM(C1097),LEFT(D1097, 4)),""),"")</f>
        <v>041</v>
      </c>
      <c r="O1097" t="str">
        <f t="shared" si="89"/>
        <v>Ca</v>
      </c>
      <c r="P1097" t="str">
        <f>TRIM(IF(COUNT(FIND({0,1,2,3,4,5,6,7,8,9},B1097))&gt;0,D1097,IF(LEN(TRIM(B1097))&gt;0,CONCATENATE(B1097,C1097,D1097),MID(D1097,4,LEN(D1097)))))</f>
        <v>Marin</v>
      </c>
      <c r="Q1097">
        <f t="shared" si="90"/>
        <v>11</v>
      </c>
      <c r="R1097">
        <f t="shared" si="91"/>
        <v>16</v>
      </c>
    </row>
    <row r="1098" spans="2:18" x14ac:dyDescent="0.25">
      <c r="B1098" s="1" t="s">
        <v>99</v>
      </c>
      <c r="C1098" s="1" t="s">
        <v>28</v>
      </c>
      <c r="D1098" s="1" t="s">
        <v>468</v>
      </c>
      <c r="E1098" s="1" t="s">
        <v>102</v>
      </c>
      <c r="F1098">
        <v>11</v>
      </c>
      <c r="G1098">
        <v>0.04</v>
      </c>
      <c r="H1098">
        <v>20</v>
      </c>
      <c r="I1098">
        <v>0.04</v>
      </c>
      <c r="K1098">
        <f t="shared" si="87"/>
        <v>36</v>
      </c>
      <c r="L1098">
        <f t="shared" si="88"/>
        <v>47</v>
      </c>
      <c r="M1098" t="str">
        <f>IF(COUNT(FIND({0,1,2,3,4,5,6,7,8,9},IF(ISBLANK(A1098),IF(LEN(TRIM(B1098))&gt;0,TRIM(B1098),TRIM(C1098)),"")))&gt;0,IF(ISBLANK(A1098),IF(LEN(TRIM(B1098))&gt;0,TRIM(B1098),TRIM(C1098)),""),"")</f>
        <v>06</v>
      </c>
      <c r="N1098" t="str">
        <f>IF(COUNT(FIND({0,1,2,3,4,5,6,7,8,9},IF(ISBLANK(A1098),IF(LEN(TRIM(B1098))&gt;0,TRIM(C1098),LEFT(D1098, 4)),"")))&gt;0,IF(ISBLANK(A1098),IF(LEN(TRIM(B1098))&gt;0,TRIM(C1098),LEFT(D1098, 4)),""),"")</f>
        <v>081</v>
      </c>
      <c r="O1098" t="str">
        <f t="shared" si="89"/>
        <v>Ca</v>
      </c>
      <c r="P1098" t="str">
        <f>TRIM(IF(COUNT(FIND({0,1,2,3,4,5,6,7,8,9},B1098))&gt;0,D1098,IF(LEN(TRIM(B1098))&gt;0,CONCATENATE(B1098,C1098,D1098),MID(D1098,4,LEN(D1098)))))</f>
        <v>San Mateo</v>
      </c>
      <c r="Q1098">
        <f t="shared" si="90"/>
        <v>11</v>
      </c>
      <c r="R1098">
        <f t="shared" si="91"/>
        <v>20</v>
      </c>
    </row>
    <row r="1099" spans="2:18" x14ac:dyDescent="0.25">
      <c r="B1099" s="1" t="s">
        <v>120</v>
      </c>
      <c r="C1099" s="1" t="s">
        <v>188</v>
      </c>
      <c r="D1099" s="1" t="s">
        <v>279</v>
      </c>
      <c r="E1099" s="1" t="s">
        <v>123</v>
      </c>
      <c r="F1099">
        <v>11</v>
      </c>
      <c r="G1099">
        <v>0.04</v>
      </c>
      <c r="H1099">
        <v>20</v>
      </c>
      <c r="I1099">
        <v>0.04</v>
      </c>
      <c r="K1099">
        <f t="shared" si="87"/>
        <v>36</v>
      </c>
      <c r="L1099">
        <f t="shared" si="88"/>
        <v>47</v>
      </c>
      <c r="M1099" t="str">
        <f>IF(COUNT(FIND({0,1,2,3,4,5,6,7,8,9},IF(ISBLANK(A1099),IF(LEN(TRIM(B1099))&gt;0,TRIM(B1099),TRIM(C1099)),"")))&gt;0,IF(ISBLANK(A1099),IF(LEN(TRIM(B1099))&gt;0,TRIM(B1099),TRIM(C1099)),""),"")</f>
        <v>42</v>
      </c>
      <c r="N1099" t="str">
        <f>IF(COUNT(FIND({0,1,2,3,4,5,6,7,8,9},IF(ISBLANK(A1099),IF(LEN(TRIM(B1099))&gt;0,TRIM(C1099),LEFT(D1099, 4)),"")))&gt;0,IF(ISBLANK(A1099),IF(LEN(TRIM(B1099))&gt;0,TRIM(C1099),LEFT(D1099, 4)),""),"")</f>
        <v>069</v>
      </c>
      <c r="O1099" t="str">
        <f t="shared" si="89"/>
        <v>Pa</v>
      </c>
      <c r="P1099" t="str">
        <f>TRIM(IF(COUNT(FIND({0,1,2,3,4,5,6,7,8,9},B1099))&gt;0,D1099,IF(LEN(TRIM(B1099))&gt;0,CONCATENATE(B1099,C1099,D1099),MID(D1099,4,LEN(D1099)))))</f>
        <v>Lackawanna</v>
      </c>
      <c r="Q1099">
        <f t="shared" si="90"/>
        <v>11</v>
      </c>
      <c r="R1099">
        <f t="shared" si="91"/>
        <v>20</v>
      </c>
    </row>
    <row r="1100" spans="2:18" x14ac:dyDescent="0.25">
      <c r="B1100" s="1" t="s">
        <v>128</v>
      </c>
      <c r="C1100" s="1" t="s">
        <v>76</v>
      </c>
      <c r="D1100" s="1" t="s">
        <v>341</v>
      </c>
      <c r="E1100" s="1" t="s">
        <v>129</v>
      </c>
      <c r="F1100">
        <v>11</v>
      </c>
      <c r="G1100">
        <v>0.04</v>
      </c>
      <c r="H1100">
        <v>23</v>
      </c>
      <c r="I1100">
        <v>0.05</v>
      </c>
      <c r="K1100">
        <f t="shared" si="87"/>
        <v>36</v>
      </c>
      <c r="L1100">
        <f t="shared" si="88"/>
        <v>47</v>
      </c>
      <c r="M1100" t="str">
        <f>IF(COUNT(FIND({0,1,2,3,4,5,6,7,8,9},IF(ISBLANK(A1100),IF(LEN(TRIM(B1100))&gt;0,TRIM(B1100),TRIM(C1100)),"")))&gt;0,IF(ISBLANK(A1100),IF(LEN(TRIM(B1100))&gt;0,TRIM(B1100),TRIM(C1100)),""),"")</f>
        <v>24</v>
      </c>
      <c r="N1100" t="str">
        <f>IF(COUNT(FIND({0,1,2,3,4,5,6,7,8,9},IF(ISBLANK(A1100),IF(LEN(TRIM(B1100))&gt;0,TRIM(C1100),LEFT(D1100, 4)),"")))&gt;0,IF(ISBLANK(A1100),IF(LEN(TRIM(B1100))&gt;0,TRIM(C1100),LEFT(D1100, 4)),""),"")</f>
        <v>003</v>
      </c>
      <c r="O1100" t="str">
        <f t="shared" si="89"/>
        <v>Md</v>
      </c>
      <c r="P1100" t="str">
        <f>TRIM(IF(COUNT(FIND({0,1,2,3,4,5,6,7,8,9},B1100))&gt;0,D1100,IF(LEN(TRIM(B1100))&gt;0,CONCATENATE(B1100,C1100,D1100),MID(D1100,4,LEN(D1100)))))</f>
        <v>Anne Arundel</v>
      </c>
      <c r="Q1100">
        <f t="shared" si="90"/>
        <v>11</v>
      </c>
      <c r="R1100">
        <f t="shared" si="91"/>
        <v>23</v>
      </c>
    </row>
    <row r="1101" spans="2:18" x14ac:dyDescent="0.25">
      <c r="B1101" s="1" t="s">
        <v>315</v>
      </c>
      <c r="C1101" s="1" t="s">
        <v>336</v>
      </c>
      <c r="D1101" s="1" t="s">
        <v>337</v>
      </c>
      <c r="E1101" s="1" t="s">
        <v>317</v>
      </c>
      <c r="F1101">
        <v>11</v>
      </c>
      <c r="G1101">
        <v>0.04</v>
      </c>
      <c r="H1101">
        <v>18</v>
      </c>
      <c r="I1101">
        <v>0.04</v>
      </c>
      <c r="K1101">
        <f t="shared" si="87"/>
        <v>36</v>
      </c>
      <c r="L1101">
        <f t="shared" si="88"/>
        <v>47</v>
      </c>
      <c r="M1101" t="str">
        <f>IF(COUNT(FIND({0,1,2,3,4,5,6,7,8,9},IF(ISBLANK(A1101),IF(LEN(TRIM(B1101))&gt;0,TRIM(B1101),TRIM(C1101)),"")))&gt;0,IF(ISBLANK(A1101),IF(LEN(TRIM(B1101))&gt;0,TRIM(B1101),TRIM(C1101)),""),"")</f>
        <v>08</v>
      </c>
      <c r="N1101" t="str">
        <f>IF(COUNT(FIND({0,1,2,3,4,5,6,7,8,9},IF(ISBLANK(A1101),IF(LEN(TRIM(B1101))&gt;0,TRIM(C1101),LEFT(D1101, 4)),"")))&gt;0,IF(ISBLANK(A1101),IF(LEN(TRIM(B1101))&gt;0,TRIM(C1101),LEFT(D1101, 4)),""),"")</f>
        <v>041</v>
      </c>
      <c r="O1101" t="str">
        <f t="shared" si="89"/>
        <v>Co</v>
      </c>
      <c r="P1101" t="str">
        <f>TRIM(IF(COUNT(FIND({0,1,2,3,4,5,6,7,8,9},B1101))&gt;0,D1101,IF(LEN(TRIM(B1101))&gt;0,CONCATENATE(B1101,C1101,D1101),MID(D1101,4,LEN(D1101)))))</f>
        <v>El Paso</v>
      </c>
      <c r="Q1101">
        <f t="shared" si="90"/>
        <v>11</v>
      </c>
      <c r="R1101">
        <f t="shared" si="91"/>
        <v>18</v>
      </c>
    </row>
    <row r="1102" spans="2:18" x14ac:dyDescent="0.25">
      <c r="B1102" s="1" t="s">
        <v>95</v>
      </c>
      <c r="C1102" s="1" t="s">
        <v>178</v>
      </c>
      <c r="D1102" s="1" t="s">
        <v>469</v>
      </c>
      <c r="E1102" s="1" t="s">
        <v>98</v>
      </c>
      <c r="F1102">
        <v>11</v>
      </c>
      <c r="G1102">
        <v>0.04</v>
      </c>
      <c r="H1102">
        <v>23</v>
      </c>
      <c r="I1102">
        <v>0.05</v>
      </c>
      <c r="K1102">
        <f t="shared" si="87"/>
        <v>36</v>
      </c>
      <c r="L1102">
        <f t="shared" si="88"/>
        <v>47</v>
      </c>
      <c r="M1102" t="str">
        <f>IF(COUNT(FIND({0,1,2,3,4,5,6,7,8,9},IF(ISBLANK(A1102),IF(LEN(TRIM(B1102))&gt;0,TRIM(B1102),TRIM(C1102)),"")))&gt;0,IF(ISBLANK(A1102),IF(LEN(TRIM(B1102))&gt;0,TRIM(B1102),TRIM(C1102)),""),"")</f>
        <v>12</v>
      </c>
      <c r="N1102" t="str">
        <f>IF(COUNT(FIND({0,1,2,3,4,5,6,7,8,9},IF(ISBLANK(A1102),IF(LEN(TRIM(B1102))&gt;0,TRIM(C1102),LEFT(D1102, 4)),"")))&gt;0,IF(ISBLANK(A1102),IF(LEN(TRIM(B1102))&gt;0,TRIM(C1102),LEFT(D1102, 4)),""),"")</f>
        <v>053</v>
      </c>
      <c r="O1102" t="str">
        <f t="shared" si="89"/>
        <v>Fl</v>
      </c>
      <c r="P1102" t="str">
        <f>TRIM(IF(COUNT(FIND({0,1,2,3,4,5,6,7,8,9},B1102))&gt;0,D1102,IF(LEN(TRIM(B1102))&gt;0,CONCATENATE(B1102,C1102,D1102),MID(D1102,4,LEN(D1102)))))</f>
        <v>Hernando</v>
      </c>
      <c r="Q1102">
        <f t="shared" si="90"/>
        <v>11</v>
      </c>
      <c r="R1102">
        <f t="shared" si="91"/>
        <v>23</v>
      </c>
    </row>
    <row r="1103" spans="2:18" x14ac:dyDescent="0.25">
      <c r="B1103" s="1" t="s">
        <v>224</v>
      </c>
      <c r="C1103" s="1" t="s">
        <v>293</v>
      </c>
      <c r="D1103" s="1" t="s">
        <v>470</v>
      </c>
      <c r="E1103" s="1" t="s">
        <v>227</v>
      </c>
      <c r="F1103">
        <v>11</v>
      </c>
      <c r="G1103">
        <v>0.04</v>
      </c>
      <c r="H1103">
        <v>21</v>
      </c>
      <c r="I1103">
        <v>0.05</v>
      </c>
      <c r="K1103">
        <f t="shared" si="87"/>
        <v>36</v>
      </c>
      <c r="L1103">
        <f t="shared" si="88"/>
        <v>47</v>
      </c>
      <c r="M1103" t="str">
        <f>IF(COUNT(FIND({0,1,2,3,4,5,6,7,8,9},IF(ISBLANK(A1103),IF(LEN(TRIM(B1103))&gt;0,TRIM(B1103),TRIM(C1103)),"")))&gt;0,IF(ISBLANK(A1103),IF(LEN(TRIM(B1103))&gt;0,TRIM(B1103),TRIM(C1103)),""),"")</f>
        <v>37</v>
      </c>
      <c r="N1103" t="str">
        <f>IF(COUNT(FIND({0,1,2,3,4,5,6,7,8,9},IF(ISBLANK(A1103),IF(LEN(TRIM(B1103))&gt;0,TRIM(C1103),LEFT(D1103, 4)),"")))&gt;0,IF(ISBLANK(A1103),IF(LEN(TRIM(B1103))&gt;0,TRIM(C1103),LEFT(D1103, 4)),""),"")</f>
        <v>049</v>
      </c>
      <c r="O1103" t="str">
        <f t="shared" si="89"/>
        <v>NC</v>
      </c>
      <c r="P1103" t="str">
        <f>TRIM(IF(COUNT(FIND({0,1,2,3,4,5,6,7,8,9},B1103))&gt;0,D1103,IF(LEN(TRIM(B1103))&gt;0,CONCATENATE(B1103,C1103,D1103),MID(D1103,4,LEN(D1103)))))</f>
        <v>Craven</v>
      </c>
      <c r="Q1103">
        <f t="shared" si="90"/>
        <v>11</v>
      </c>
      <c r="R1103">
        <f t="shared" si="91"/>
        <v>21</v>
      </c>
    </row>
    <row r="1104" spans="2:18" x14ac:dyDescent="0.25">
      <c r="B1104" s="1" t="s">
        <v>78</v>
      </c>
      <c r="C1104" s="1" t="s">
        <v>62</v>
      </c>
      <c r="D1104" s="1" t="s">
        <v>191</v>
      </c>
      <c r="E1104" s="1" t="s">
        <v>80</v>
      </c>
      <c r="F1104">
        <v>11</v>
      </c>
      <c r="G1104">
        <v>0.04</v>
      </c>
      <c r="H1104">
        <v>13</v>
      </c>
      <c r="I1104">
        <v>0.03</v>
      </c>
      <c r="K1104">
        <f t="shared" si="87"/>
        <v>36</v>
      </c>
      <c r="L1104">
        <f t="shared" si="88"/>
        <v>47</v>
      </c>
      <c r="M1104" t="str">
        <f>IF(COUNT(FIND({0,1,2,3,4,5,6,7,8,9},IF(ISBLANK(A1104),IF(LEN(TRIM(B1104))&gt;0,TRIM(B1104),TRIM(C1104)),"")))&gt;0,IF(ISBLANK(A1104),IF(LEN(TRIM(B1104))&gt;0,TRIM(B1104),TRIM(C1104)),""),"")</f>
        <v>09</v>
      </c>
      <c r="N1104" t="str">
        <f>IF(COUNT(FIND({0,1,2,3,4,5,6,7,8,9},IF(ISBLANK(A1104),IF(LEN(TRIM(B1104))&gt;0,TRIM(C1104),LEFT(D1104, 4)),"")))&gt;0,IF(ISBLANK(A1104),IF(LEN(TRIM(B1104))&gt;0,TRIM(C1104),LEFT(D1104, 4)),""),"")</f>
        <v>005</v>
      </c>
      <c r="O1104" t="str">
        <f t="shared" si="89"/>
        <v>Ct</v>
      </c>
      <c r="P1104" t="str">
        <f>TRIM(IF(COUNT(FIND({0,1,2,3,4,5,6,7,8,9},B1104))&gt;0,D1104,IF(LEN(TRIM(B1104))&gt;0,CONCATENATE(B1104,C1104,D1104),MID(D1104,4,LEN(D1104)))))</f>
        <v>Litchfield</v>
      </c>
      <c r="Q1104">
        <f t="shared" si="90"/>
        <v>11</v>
      </c>
      <c r="R1104">
        <f t="shared" si="91"/>
        <v>13</v>
      </c>
    </row>
    <row r="1105" spans="1:18" x14ac:dyDescent="0.25">
      <c r="B1105" s="1" t="s">
        <v>224</v>
      </c>
      <c r="C1105" s="1" t="s">
        <v>397</v>
      </c>
      <c r="D1105" s="1" t="s">
        <v>55</v>
      </c>
      <c r="E1105" s="1" t="s">
        <v>227</v>
      </c>
      <c r="F1105">
        <v>10</v>
      </c>
      <c r="G1105">
        <v>0.04</v>
      </c>
      <c r="H1105">
        <v>13</v>
      </c>
      <c r="I1105">
        <v>0.03</v>
      </c>
      <c r="K1105">
        <f t="shared" si="87"/>
        <v>36</v>
      </c>
      <c r="L1105">
        <f t="shared" si="88"/>
        <v>47</v>
      </c>
      <c r="M1105" t="str">
        <f>IF(COUNT(FIND({0,1,2,3,4,5,6,7,8,9},IF(ISBLANK(A1105),IF(LEN(TRIM(B1105))&gt;0,TRIM(B1105),TRIM(C1105)),"")))&gt;0,IF(ISBLANK(A1105),IF(LEN(TRIM(B1105))&gt;0,TRIM(B1105),TRIM(C1105)),""),"")</f>
        <v>37</v>
      </c>
      <c r="N1105" t="str">
        <f>IF(COUNT(FIND({0,1,2,3,4,5,6,7,8,9},IF(ISBLANK(A1105),IF(LEN(TRIM(B1105))&gt;0,TRIM(C1105),LEFT(D1105, 4)),"")))&gt;0,IF(ISBLANK(A1105),IF(LEN(TRIM(B1105))&gt;0,TRIM(C1105),LEFT(D1105, 4)),""),"")</f>
        <v>135</v>
      </c>
      <c r="O1105" t="str">
        <f t="shared" si="89"/>
        <v>NC</v>
      </c>
      <c r="P1105" t="str">
        <f>TRIM(IF(COUNT(FIND({0,1,2,3,4,5,6,7,8,9},B1105))&gt;0,D1105,IF(LEN(TRIM(B1105))&gt;0,CONCATENATE(B1105,C1105,D1105),MID(D1105,4,LEN(D1105)))))</f>
        <v>Orange</v>
      </c>
      <c r="Q1105">
        <f t="shared" si="90"/>
        <v>10</v>
      </c>
      <c r="R1105">
        <f t="shared" si="91"/>
        <v>13</v>
      </c>
    </row>
    <row r="1106" spans="1:18" x14ac:dyDescent="0.25">
      <c r="B1106" s="1" t="s">
        <v>84</v>
      </c>
      <c r="C1106" s="1" t="s">
        <v>96</v>
      </c>
      <c r="D1106" s="1" t="s">
        <v>148</v>
      </c>
      <c r="E1106" s="1" t="s">
        <v>86</v>
      </c>
      <c r="F1106">
        <v>10</v>
      </c>
      <c r="G1106">
        <v>0.04</v>
      </c>
      <c r="H1106">
        <v>15</v>
      </c>
      <c r="I1106">
        <v>0.03</v>
      </c>
      <c r="K1106">
        <f t="shared" si="87"/>
        <v>36</v>
      </c>
      <c r="L1106">
        <f t="shared" si="88"/>
        <v>47</v>
      </c>
      <c r="M1106" t="str">
        <f>IF(COUNT(FIND({0,1,2,3,4,5,6,7,8,9},IF(ISBLANK(A1106),IF(LEN(TRIM(B1106))&gt;0,TRIM(B1106),TRIM(C1106)),"")))&gt;0,IF(ISBLANK(A1106),IF(LEN(TRIM(B1106))&gt;0,TRIM(B1106),TRIM(C1106)),""),"")</f>
        <v>34</v>
      </c>
      <c r="N1106" t="str">
        <f>IF(COUNT(FIND({0,1,2,3,4,5,6,7,8,9},IF(ISBLANK(A1106),IF(LEN(TRIM(B1106))&gt;0,TRIM(C1106),LEFT(D1106, 4)),"")))&gt;0,IF(ISBLANK(A1106),IF(LEN(TRIM(B1106))&gt;0,TRIM(C1106),LEFT(D1106, 4)),""),"")</f>
        <v>011</v>
      </c>
      <c r="O1106" t="str">
        <f t="shared" si="89"/>
        <v>NJ</v>
      </c>
      <c r="P1106" t="str">
        <f>TRIM(IF(COUNT(FIND({0,1,2,3,4,5,6,7,8,9},B1106))&gt;0,D1106,IF(LEN(TRIM(B1106))&gt;0,CONCATENATE(B1106,C1106,D1106),MID(D1106,4,LEN(D1106)))))</f>
        <v>Cumberland</v>
      </c>
      <c r="Q1106">
        <f t="shared" si="90"/>
        <v>10</v>
      </c>
      <c r="R1106">
        <f t="shared" si="91"/>
        <v>15</v>
      </c>
    </row>
    <row r="1107" spans="1:18" x14ac:dyDescent="0.25">
      <c r="B1107" s="1" t="s">
        <v>159</v>
      </c>
      <c r="C1107" s="1" t="s">
        <v>74</v>
      </c>
      <c r="D1107" s="1" t="s">
        <v>471</v>
      </c>
      <c r="E1107" s="1" t="s">
        <v>161</v>
      </c>
      <c r="F1107">
        <v>10</v>
      </c>
      <c r="G1107">
        <v>0.04</v>
      </c>
      <c r="H1107">
        <v>20</v>
      </c>
      <c r="I1107">
        <v>0.04</v>
      </c>
      <c r="K1107">
        <f t="shared" si="87"/>
        <v>36</v>
      </c>
      <c r="L1107">
        <f t="shared" si="88"/>
        <v>47</v>
      </c>
      <c r="M1107" t="str">
        <f>IF(COUNT(FIND({0,1,2,3,4,5,6,7,8,9},IF(ISBLANK(A1107),IF(LEN(TRIM(B1107))&gt;0,TRIM(B1107),TRIM(C1107)),"")))&gt;0,IF(ISBLANK(A1107),IF(LEN(TRIM(B1107))&gt;0,TRIM(B1107),TRIM(C1107)),""),"")</f>
        <v>51</v>
      </c>
      <c r="N1107" t="str">
        <f>IF(COUNT(FIND({0,1,2,3,4,5,6,7,8,9},IF(ISBLANK(A1107),IF(LEN(TRIM(B1107))&gt;0,TRIM(C1107),LEFT(D1107, 4)),"")))&gt;0,IF(ISBLANK(A1107),IF(LEN(TRIM(B1107))&gt;0,TRIM(C1107),LEFT(D1107, 4)),""),"")</f>
        <v>087</v>
      </c>
      <c r="O1107" t="str">
        <f t="shared" si="89"/>
        <v>Va</v>
      </c>
      <c r="P1107" t="str">
        <f>TRIM(IF(COUNT(FIND({0,1,2,3,4,5,6,7,8,9},B1107))&gt;0,D1107,IF(LEN(TRIM(B1107))&gt;0,CONCATENATE(B1107,C1107,D1107),MID(D1107,4,LEN(D1107)))))</f>
        <v>Henrico</v>
      </c>
      <c r="Q1107">
        <f t="shared" si="90"/>
        <v>10</v>
      </c>
      <c r="R1107">
        <f t="shared" si="91"/>
        <v>20</v>
      </c>
    </row>
    <row r="1108" spans="1:18" x14ac:dyDescent="0.25">
      <c r="B1108" s="1" t="s">
        <v>449</v>
      </c>
      <c r="C1108" s="1" t="s">
        <v>83</v>
      </c>
      <c r="D1108" s="1" t="s">
        <v>472</v>
      </c>
      <c r="E1108" s="1" t="s">
        <v>451</v>
      </c>
      <c r="F1108">
        <v>10</v>
      </c>
      <c r="G1108">
        <v>0.04</v>
      </c>
      <c r="H1108">
        <v>13</v>
      </c>
      <c r="I1108">
        <v>0.03</v>
      </c>
      <c r="K1108">
        <f t="shared" si="87"/>
        <v>36</v>
      </c>
      <c r="L1108">
        <f t="shared" si="88"/>
        <v>47</v>
      </c>
      <c r="M1108" t="str">
        <f>IF(COUNT(FIND({0,1,2,3,4,5,6,7,8,9},IF(ISBLANK(A1108),IF(LEN(TRIM(B1108))&gt;0,TRIM(B1108),TRIM(C1108)),"")))&gt;0,IF(ISBLANK(A1108),IF(LEN(TRIM(B1108))&gt;0,TRIM(B1108),TRIM(C1108)),""),"")</f>
        <v>55</v>
      </c>
      <c r="N1108" t="str">
        <f>IF(COUNT(FIND({0,1,2,3,4,5,6,7,8,9},IF(ISBLANK(A1108),IF(LEN(TRIM(B1108))&gt;0,TRIM(C1108),LEFT(D1108, 4)),"")))&gt;0,IF(ISBLANK(A1108),IF(LEN(TRIM(B1108))&gt;0,TRIM(C1108),LEFT(D1108, 4)),""),"")</f>
        <v>025</v>
      </c>
      <c r="O1108" t="str">
        <f t="shared" si="89"/>
        <v>Wi</v>
      </c>
      <c r="P1108" t="str">
        <f>TRIM(IF(COUNT(FIND({0,1,2,3,4,5,6,7,8,9},B1108))&gt;0,D1108,IF(LEN(TRIM(B1108))&gt;0,CONCATENATE(B1108,C1108,D1108),MID(D1108,4,LEN(D1108)))))</f>
        <v>Dane</v>
      </c>
      <c r="Q1108">
        <f t="shared" si="90"/>
        <v>10</v>
      </c>
      <c r="R1108">
        <f t="shared" si="91"/>
        <v>13</v>
      </c>
    </row>
    <row r="1109" spans="1:18" x14ac:dyDescent="0.25">
      <c r="B1109" s="1" t="s">
        <v>13</v>
      </c>
      <c r="C1109" s="1" t="s">
        <v>18</v>
      </c>
      <c r="D1109" s="1" t="s">
        <v>19</v>
      </c>
      <c r="E1109" s="1" t="s">
        <v>12</v>
      </c>
      <c r="F1109">
        <v>10</v>
      </c>
      <c r="G1109">
        <v>0.04</v>
      </c>
      <c r="H1109">
        <v>13</v>
      </c>
      <c r="I1109">
        <v>0.03</v>
      </c>
      <c r="K1109">
        <f t="shared" si="87"/>
        <v>36</v>
      </c>
      <c r="L1109">
        <f t="shared" si="88"/>
        <v>47</v>
      </c>
      <c r="M1109" t="str">
        <f>IF(COUNT(FIND({0,1,2,3,4,5,6,7,8,9},IF(ISBLANK(A1109),IF(LEN(TRIM(B1109))&gt;0,TRIM(B1109),TRIM(C1109)),"")))&gt;0,IF(ISBLANK(A1109),IF(LEN(TRIM(B1109))&gt;0,TRIM(B1109),TRIM(C1109)),""),"")</f>
        <v>36</v>
      </c>
      <c r="N1109" t="str">
        <f>IF(COUNT(FIND({0,1,2,3,4,5,6,7,8,9},IF(ISBLANK(A1109),IF(LEN(TRIM(B1109))&gt;0,TRIM(C1109),LEFT(D1109, 4)),"")))&gt;0,IF(ISBLANK(A1109),IF(LEN(TRIM(B1109))&gt;0,TRIM(C1109),LEFT(D1109, 4)),""),"")</f>
        <v>091</v>
      </c>
      <c r="O1109" t="str">
        <f t="shared" si="89"/>
        <v>NY</v>
      </c>
      <c r="P1109" t="str">
        <f>TRIM(IF(COUNT(FIND({0,1,2,3,4,5,6,7,8,9},B1109))&gt;0,D1109,IF(LEN(TRIM(B1109))&gt;0,CONCATENATE(B1109,C1109,D1109),MID(D1109,4,LEN(D1109)))))</f>
        <v>Saratoga</v>
      </c>
      <c r="Q1109">
        <f t="shared" si="90"/>
        <v>10</v>
      </c>
      <c r="R1109">
        <f t="shared" si="91"/>
        <v>13</v>
      </c>
    </row>
    <row r="1110" spans="1:18" x14ac:dyDescent="0.25">
      <c r="B1110" s="1" t="s">
        <v>159</v>
      </c>
      <c r="C1110" s="1" t="s">
        <v>180</v>
      </c>
      <c r="D1110" s="1" t="s">
        <v>181</v>
      </c>
      <c r="E1110" s="1" t="s">
        <v>161</v>
      </c>
      <c r="F1110">
        <v>10</v>
      </c>
      <c r="G1110">
        <v>0.04</v>
      </c>
      <c r="H1110">
        <v>11</v>
      </c>
      <c r="I1110">
        <v>0.02</v>
      </c>
      <c r="K1110">
        <f t="shared" si="87"/>
        <v>36</v>
      </c>
      <c r="L1110">
        <f t="shared" si="88"/>
        <v>47</v>
      </c>
      <c r="M1110" t="str">
        <f>IF(COUNT(FIND({0,1,2,3,4,5,6,7,8,9},IF(ISBLANK(A1110),IF(LEN(TRIM(B1110))&gt;0,TRIM(B1110),TRIM(C1110)),"")))&gt;0,IF(ISBLANK(A1110),IF(LEN(TRIM(B1110))&gt;0,TRIM(B1110),TRIM(C1110)),""),"")</f>
        <v>51</v>
      </c>
      <c r="N1110" t="str">
        <f>IF(COUNT(FIND({0,1,2,3,4,5,6,7,8,9},IF(ISBLANK(A1110),IF(LEN(TRIM(B1110))&gt;0,TRIM(C1110),LEFT(D1110, 4)),"")))&gt;0,IF(ISBLANK(A1110),IF(LEN(TRIM(B1110))&gt;0,TRIM(C1110),LEFT(D1110, 4)),""),"")</f>
        <v>510</v>
      </c>
      <c r="O1110" t="str">
        <f t="shared" si="89"/>
        <v>Va</v>
      </c>
      <c r="P1110" t="str">
        <f>TRIM(IF(COUNT(FIND({0,1,2,3,4,5,6,7,8,9},B1110))&gt;0,D1110,IF(LEN(TRIM(B1110))&gt;0,CONCATENATE(B1110,C1110,D1110),MID(D1110,4,LEN(D1110)))))</f>
        <v>Alexandria city</v>
      </c>
      <c r="Q1110">
        <f t="shared" si="90"/>
        <v>10</v>
      </c>
      <c r="R1110">
        <f t="shared" si="91"/>
        <v>11</v>
      </c>
    </row>
    <row r="1111" spans="1:18" x14ac:dyDescent="0.25">
      <c r="B1111" s="1" t="s">
        <v>433</v>
      </c>
      <c r="C1111" s="1" t="s">
        <v>30</v>
      </c>
      <c r="D1111" s="1" t="s">
        <v>473</v>
      </c>
      <c r="E1111" s="1" t="s">
        <v>435</v>
      </c>
      <c r="F1111">
        <v>10</v>
      </c>
      <c r="G1111">
        <v>0.04</v>
      </c>
      <c r="H1111">
        <v>21</v>
      </c>
      <c r="I1111">
        <v>0.05</v>
      </c>
      <c r="K1111">
        <f t="shared" si="87"/>
        <v>36</v>
      </c>
      <c r="L1111">
        <f t="shared" si="88"/>
        <v>47</v>
      </c>
      <c r="M1111" t="str">
        <f>IF(COUNT(FIND({0,1,2,3,4,5,6,7,8,9},IF(ISBLANK(A1111),IF(LEN(TRIM(B1111))&gt;0,TRIM(B1111),TRIM(C1111)),"")))&gt;0,IF(ISBLANK(A1111),IF(LEN(TRIM(B1111))&gt;0,TRIM(B1111),TRIM(C1111)),""),"")</f>
        <v>20</v>
      </c>
      <c r="N1111" t="str">
        <f>IF(COUNT(FIND({0,1,2,3,4,5,6,7,8,9},IF(ISBLANK(A1111),IF(LEN(TRIM(B1111))&gt;0,TRIM(C1111),LEFT(D1111, 4)),"")))&gt;0,IF(ISBLANK(A1111),IF(LEN(TRIM(B1111))&gt;0,TRIM(C1111),LEFT(D1111, 4)),""),"")</f>
        <v>061</v>
      </c>
      <c r="O1111" t="str">
        <f t="shared" si="89"/>
        <v>Ks</v>
      </c>
      <c r="P1111" t="str">
        <f>TRIM(IF(COUNT(FIND({0,1,2,3,4,5,6,7,8,9},B1111))&gt;0,D1111,IF(LEN(TRIM(B1111))&gt;0,CONCATENATE(B1111,C1111,D1111),MID(D1111,4,LEN(D1111)))))</f>
        <v>Geary</v>
      </c>
      <c r="Q1111">
        <f t="shared" si="90"/>
        <v>10</v>
      </c>
      <c r="R1111">
        <f t="shared" si="91"/>
        <v>21</v>
      </c>
    </row>
    <row r="1112" spans="1:18" x14ac:dyDescent="0.25">
      <c r="B1112" s="1" t="s">
        <v>194</v>
      </c>
      <c r="C1112" s="1" t="s">
        <v>195</v>
      </c>
      <c r="D1112" s="1" t="s">
        <v>196</v>
      </c>
      <c r="E1112" s="1" t="s">
        <v>197</v>
      </c>
      <c r="F1112">
        <v>96</v>
      </c>
      <c r="G1112">
        <v>0.37</v>
      </c>
      <c r="H1112">
        <v>139</v>
      </c>
      <c r="I1112">
        <v>0.3</v>
      </c>
      <c r="K1112">
        <f t="shared" si="87"/>
        <v>36</v>
      </c>
      <c r="L1112">
        <f t="shared" si="88"/>
        <v>47</v>
      </c>
      <c r="M1112" t="str">
        <f>IF(COUNT(FIND({0,1,2,3,4,5,6,7,8,9},IF(ISBLANK(A1112),IF(LEN(TRIM(B1112))&gt;0,TRIM(B1112),TRIM(C1112)),"")))&gt;0,IF(ISBLANK(A1112),IF(LEN(TRIM(B1112))&gt;0,TRIM(B1112),TRIM(C1112)),""),"")</f>
        <v/>
      </c>
      <c r="N1112" t="str">
        <f>IF(COUNT(FIND({0,1,2,3,4,5,6,7,8,9},IF(ISBLANK(A1112),IF(LEN(TRIM(B1112))&gt;0,TRIM(C1112),LEFT(D1112, 4)),"")))&gt;0,IF(ISBLANK(A1112),IF(LEN(TRIM(B1112))&gt;0,TRIM(C1112),LEFT(D1112, 4)),""),"")</f>
        <v/>
      </c>
      <c r="O1112" t="str">
        <f t="shared" si="89"/>
        <v>XX</v>
      </c>
      <c r="P1112" t="str">
        <f>TRIM(IF(COUNT(FIND({0,1,2,3,4,5,6,7,8,9},B1112))&gt;0,D1112,IF(LEN(TRIM(B1112))&gt;0,CONCATENATE(B1112,C1112,D1112),MID(D1112,4,LEN(D1112)))))</f>
        <v>Same State</v>
      </c>
      <c r="Q1112">
        <f t="shared" si="90"/>
        <v>96</v>
      </c>
      <c r="R1112">
        <f t="shared" si="91"/>
        <v>139</v>
      </c>
    </row>
    <row r="1113" spans="1:18" x14ac:dyDescent="0.25">
      <c r="B1113" s="1" t="s">
        <v>198</v>
      </c>
      <c r="C1113" s="1" t="s">
        <v>199</v>
      </c>
      <c r="D1113" s="1" t="s">
        <v>200</v>
      </c>
      <c r="E1113" s="1" t="s">
        <v>197</v>
      </c>
      <c r="F1113">
        <v>203</v>
      </c>
      <c r="G1113">
        <v>0.79</v>
      </c>
      <c r="H1113">
        <v>288</v>
      </c>
      <c r="I1113">
        <v>0.63</v>
      </c>
      <c r="K1113">
        <f t="shared" si="87"/>
        <v>36</v>
      </c>
      <c r="L1113">
        <f t="shared" si="88"/>
        <v>47</v>
      </c>
      <c r="M1113" t="str">
        <f>IF(COUNT(FIND({0,1,2,3,4,5,6,7,8,9},IF(ISBLANK(A1113),IF(LEN(TRIM(B1113))&gt;0,TRIM(B1113),TRIM(C1113)),"")))&gt;0,IF(ISBLANK(A1113),IF(LEN(TRIM(B1113))&gt;0,TRIM(B1113),TRIM(C1113)),""),"")</f>
        <v/>
      </c>
      <c r="N1113" t="str">
        <f>IF(COUNT(FIND({0,1,2,3,4,5,6,7,8,9},IF(ISBLANK(A1113),IF(LEN(TRIM(B1113))&gt;0,TRIM(C1113),LEFT(D1113, 4)),"")))&gt;0,IF(ISBLANK(A1113),IF(LEN(TRIM(B1113))&gt;0,TRIM(C1113),LEFT(D1113, 4)),""),"")</f>
        <v/>
      </c>
      <c r="O1113" t="str">
        <f t="shared" si="89"/>
        <v>XX</v>
      </c>
      <c r="P1113" t="str">
        <f>TRIM(IF(COUNT(FIND({0,1,2,3,4,5,6,7,8,9},B1113))&gt;0,D1113,IF(LEN(TRIM(B1113))&gt;0,CONCATENATE(B1113,C1113,D1113),MID(D1113,4,LEN(D1113)))))</f>
        <v>Region 1: Northeast</v>
      </c>
      <c r="Q1113">
        <f t="shared" si="90"/>
        <v>203</v>
      </c>
      <c r="R1113">
        <f t="shared" si="91"/>
        <v>288</v>
      </c>
    </row>
    <row r="1114" spans="1:18" x14ac:dyDescent="0.25">
      <c r="B1114" s="1" t="s">
        <v>198</v>
      </c>
      <c r="C1114" s="1" t="s">
        <v>199</v>
      </c>
      <c r="D1114" s="1" t="s">
        <v>201</v>
      </c>
      <c r="E1114" s="1" t="s">
        <v>197</v>
      </c>
      <c r="F1114">
        <v>323</v>
      </c>
      <c r="G1114">
        <v>1.25</v>
      </c>
      <c r="H1114">
        <v>426</v>
      </c>
      <c r="I1114">
        <v>0.93</v>
      </c>
      <c r="K1114">
        <f t="shared" si="87"/>
        <v>36</v>
      </c>
      <c r="L1114">
        <f t="shared" si="88"/>
        <v>47</v>
      </c>
      <c r="M1114" t="str">
        <f>IF(COUNT(FIND({0,1,2,3,4,5,6,7,8,9},IF(ISBLANK(A1114),IF(LEN(TRIM(B1114))&gt;0,TRIM(B1114),TRIM(C1114)),"")))&gt;0,IF(ISBLANK(A1114),IF(LEN(TRIM(B1114))&gt;0,TRIM(B1114),TRIM(C1114)),""),"")</f>
        <v/>
      </c>
      <c r="N1114" t="str">
        <f>IF(COUNT(FIND({0,1,2,3,4,5,6,7,8,9},IF(ISBLANK(A1114),IF(LEN(TRIM(B1114))&gt;0,TRIM(C1114),LEFT(D1114, 4)),"")))&gt;0,IF(ISBLANK(A1114),IF(LEN(TRIM(B1114))&gt;0,TRIM(C1114),LEFT(D1114, 4)),""),"")</f>
        <v/>
      </c>
      <c r="O1114" t="str">
        <f t="shared" si="89"/>
        <v>XX</v>
      </c>
      <c r="P1114" t="str">
        <f>TRIM(IF(COUNT(FIND({0,1,2,3,4,5,6,7,8,9},B1114))&gt;0,D1114,IF(LEN(TRIM(B1114))&gt;0,CONCATENATE(B1114,C1114,D1114),MID(D1114,4,LEN(D1114)))))</f>
        <v>Region 2: Midwest</v>
      </c>
      <c r="Q1114">
        <f t="shared" si="90"/>
        <v>323</v>
      </c>
      <c r="R1114">
        <f t="shared" si="91"/>
        <v>426</v>
      </c>
    </row>
    <row r="1115" spans="1:18" x14ac:dyDescent="0.25">
      <c r="B1115" s="1" t="s">
        <v>198</v>
      </c>
      <c r="C1115" s="1" t="s">
        <v>199</v>
      </c>
      <c r="D1115" s="1" t="s">
        <v>202</v>
      </c>
      <c r="E1115" s="1" t="s">
        <v>197</v>
      </c>
      <c r="F1115">
        <v>768</v>
      </c>
      <c r="G1115">
        <v>2.98</v>
      </c>
      <c r="H1115">
        <v>1260</v>
      </c>
      <c r="I1115">
        <v>2.75</v>
      </c>
      <c r="K1115">
        <f t="shared" si="87"/>
        <v>36</v>
      </c>
      <c r="L1115">
        <f t="shared" si="88"/>
        <v>47</v>
      </c>
      <c r="M1115" t="str">
        <f>IF(COUNT(FIND({0,1,2,3,4,5,6,7,8,9},IF(ISBLANK(A1115),IF(LEN(TRIM(B1115))&gt;0,TRIM(B1115),TRIM(C1115)),"")))&gt;0,IF(ISBLANK(A1115),IF(LEN(TRIM(B1115))&gt;0,TRIM(B1115),TRIM(C1115)),""),"")</f>
        <v/>
      </c>
      <c r="N1115" t="str">
        <f>IF(COUNT(FIND({0,1,2,3,4,5,6,7,8,9},IF(ISBLANK(A1115),IF(LEN(TRIM(B1115))&gt;0,TRIM(C1115),LEFT(D1115, 4)),"")))&gt;0,IF(ISBLANK(A1115),IF(LEN(TRIM(B1115))&gt;0,TRIM(C1115),LEFT(D1115, 4)),""),"")</f>
        <v/>
      </c>
      <c r="O1115" t="str">
        <f t="shared" si="89"/>
        <v>XX</v>
      </c>
      <c r="P1115" t="str">
        <f>TRIM(IF(COUNT(FIND({0,1,2,3,4,5,6,7,8,9},B1115))&gt;0,D1115,IF(LEN(TRIM(B1115))&gt;0,CONCATENATE(B1115,C1115,D1115),MID(D1115,4,LEN(D1115)))))</f>
        <v>Region 3: South</v>
      </c>
      <c r="Q1115">
        <f t="shared" si="90"/>
        <v>768</v>
      </c>
      <c r="R1115">
        <f t="shared" si="91"/>
        <v>1260</v>
      </c>
    </row>
    <row r="1116" spans="1:18" x14ac:dyDescent="0.25">
      <c r="B1116" s="1" t="s">
        <v>198</v>
      </c>
      <c r="C1116" s="1" t="s">
        <v>199</v>
      </c>
      <c r="D1116" s="1" t="s">
        <v>203</v>
      </c>
      <c r="E1116" s="1" t="s">
        <v>197</v>
      </c>
      <c r="F1116">
        <v>203</v>
      </c>
      <c r="G1116">
        <v>0.79</v>
      </c>
      <c r="H1116">
        <v>286</v>
      </c>
      <c r="I1116">
        <v>0.62</v>
      </c>
      <c r="K1116">
        <f t="shared" si="87"/>
        <v>36</v>
      </c>
      <c r="L1116">
        <f t="shared" si="88"/>
        <v>47</v>
      </c>
      <c r="M1116" t="str">
        <f>IF(COUNT(FIND({0,1,2,3,4,5,6,7,8,9},IF(ISBLANK(A1116),IF(LEN(TRIM(B1116))&gt;0,TRIM(B1116),TRIM(C1116)),"")))&gt;0,IF(ISBLANK(A1116),IF(LEN(TRIM(B1116))&gt;0,TRIM(B1116),TRIM(C1116)),""),"")</f>
        <v/>
      </c>
      <c r="N1116" t="str">
        <f>IF(COUNT(FIND({0,1,2,3,4,5,6,7,8,9},IF(ISBLANK(A1116),IF(LEN(TRIM(B1116))&gt;0,TRIM(C1116),LEFT(D1116, 4)),"")))&gt;0,IF(ISBLANK(A1116),IF(LEN(TRIM(B1116))&gt;0,TRIM(C1116),LEFT(D1116, 4)),""),"")</f>
        <v/>
      </c>
      <c r="O1116" t="str">
        <f t="shared" si="89"/>
        <v>XX</v>
      </c>
      <c r="P1116" t="str">
        <f>TRIM(IF(COUNT(FIND({0,1,2,3,4,5,6,7,8,9},B1116))&gt;0,D1116,IF(LEN(TRIM(B1116))&gt;0,CONCATENATE(B1116,C1116,D1116),MID(D1116,4,LEN(D1116)))))</f>
        <v>Region 4: West</v>
      </c>
      <c r="Q1116">
        <f t="shared" si="90"/>
        <v>203</v>
      </c>
      <c r="R1116">
        <f t="shared" si="91"/>
        <v>286</v>
      </c>
    </row>
    <row r="1117" spans="1:18" x14ac:dyDescent="0.25">
      <c r="B1117" s="1" t="s">
        <v>204</v>
      </c>
      <c r="C1117" s="1" t="s">
        <v>205</v>
      </c>
      <c r="D1117" s="1" t="s">
        <v>474</v>
      </c>
      <c r="E1117" s="1" t="s">
        <v>197</v>
      </c>
      <c r="F1117">
        <v>677405</v>
      </c>
      <c r="H1117">
        <v>1435217</v>
      </c>
      <c r="K1117">
        <f t="shared" si="87"/>
        <v>36</v>
      </c>
      <c r="L1117">
        <f t="shared" si="88"/>
        <v>47</v>
      </c>
      <c r="M1117" t="str">
        <f>IF(COUNT(FIND({0,1,2,3,4,5,6,7,8,9},IF(ISBLANK(A1117),IF(LEN(TRIM(B1117))&gt;0,TRIM(B1117),TRIM(C1117)),"")))&gt;0,IF(ISBLANK(A1117),IF(LEN(TRIM(B1117))&gt;0,TRIM(B1117),TRIM(C1117)),""),"")</f>
        <v>36</v>
      </c>
      <c r="N1117" t="str">
        <f>IF(COUNT(FIND({0,1,2,3,4,5,6,7,8,9},IF(ISBLANK(A1117),IF(LEN(TRIM(B1117))&gt;0,TRIM(C1117),LEFT(D1117, 4)),"")))&gt;0,IF(ISBLANK(A1117),IF(LEN(TRIM(B1117))&gt;0,TRIM(C1117),LEFT(D1117, 4)),""),"")</f>
        <v xml:space="preserve">047 </v>
      </c>
      <c r="O1117" t="str">
        <f t="shared" si="89"/>
        <v>XX</v>
      </c>
      <c r="P1117" t="str">
        <f>TRIM(IF(COUNT(FIND({0,1,2,3,4,5,6,7,8,9},B1117))&gt;0,D1117,IF(LEN(TRIM(B1117))&gt;0,CONCATENATE(B1117,C1117,D1117),MID(D1117,4,LEN(D1117)))))</f>
        <v>County Non-Migrants</v>
      </c>
      <c r="Q1117">
        <f t="shared" si="90"/>
        <v>677405</v>
      </c>
      <c r="R1117">
        <f t="shared" si="91"/>
        <v>1435217</v>
      </c>
    </row>
    <row r="1118" spans="1:18" x14ac:dyDescent="0.25">
      <c r="A1118">
        <v>36</v>
      </c>
      <c r="B1118" s="1" t="s">
        <v>413</v>
      </c>
      <c r="C1118" s="1" t="s">
        <v>283</v>
      </c>
      <c r="D1118" s="1" t="s">
        <v>475</v>
      </c>
      <c r="E1118" s="1" t="s">
        <v>12</v>
      </c>
      <c r="F1118">
        <v>503</v>
      </c>
      <c r="H1118">
        <v>1153</v>
      </c>
      <c r="K1118">
        <f t="shared" si="87"/>
        <v>36</v>
      </c>
      <c r="L1118">
        <f t="shared" si="88"/>
        <v>49</v>
      </c>
      <c r="M1118" t="str">
        <f>IF(COUNT(FIND({0,1,2,3,4,5,6,7,8,9},IF(ISBLANK(A1118),IF(LEN(TRIM(B1118))&gt;0,TRIM(B1118),TRIM(C1118)),"")))&gt;0,IF(ISBLANK(A1118),IF(LEN(TRIM(B1118))&gt;0,TRIM(B1118),TRIM(C1118)),""),"")</f>
        <v/>
      </c>
      <c r="N1118" t="str">
        <f>IF(COUNT(FIND({0,1,2,3,4,5,6,7,8,9},IF(ISBLANK(A1118),IF(LEN(TRIM(B1118))&gt;0,TRIM(C1118),LEFT(D1118, 4)),"")))&gt;0,IF(ISBLANK(A1118),IF(LEN(TRIM(B1118))&gt;0,TRIM(C1118),LEFT(D1118, 4)),""),"")</f>
        <v/>
      </c>
      <c r="O1118" t="str">
        <f t="shared" si="89"/>
        <v>NY</v>
      </c>
      <c r="P1118" t="str">
        <f>TRIM(IF(COUNT(FIND({0,1,2,3,4,5,6,7,8,9},B1118))&gt;0,D1118,IF(LEN(TRIM(B1118))&gt;0,CONCATENATE(B1118,C1118,D1118),MID(D1118,4,LEN(D1118)))))</f>
        <v>Lewis Total Migration Fl</v>
      </c>
      <c r="Q1118">
        <f t="shared" si="90"/>
        <v>503</v>
      </c>
      <c r="R1118">
        <f t="shared" si="91"/>
        <v>1153</v>
      </c>
    </row>
    <row r="1119" spans="1:18" x14ac:dyDescent="0.25">
      <c r="B1119" s="1" t="s">
        <v>13</v>
      </c>
      <c r="C1119" s="1" t="s">
        <v>103</v>
      </c>
      <c r="D1119" s="1" t="s">
        <v>104</v>
      </c>
      <c r="E1119" s="1" t="s">
        <v>12</v>
      </c>
      <c r="F1119">
        <v>129</v>
      </c>
      <c r="G1119">
        <v>25.65</v>
      </c>
      <c r="H1119">
        <v>289</v>
      </c>
      <c r="I1119">
        <v>25.07</v>
      </c>
      <c r="K1119">
        <f t="shared" si="87"/>
        <v>36</v>
      </c>
      <c r="L1119">
        <f t="shared" si="88"/>
        <v>49</v>
      </c>
      <c r="M1119" t="str">
        <f>IF(COUNT(FIND({0,1,2,3,4,5,6,7,8,9},IF(ISBLANK(A1119),IF(LEN(TRIM(B1119))&gt;0,TRIM(B1119),TRIM(C1119)),"")))&gt;0,IF(ISBLANK(A1119),IF(LEN(TRIM(B1119))&gt;0,TRIM(B1119),TRIM(C1119)),""),"")</f>
        <v>36</v>
      </c>
      <c r="N1119" t="str">
        <f>IF(COUNT(FIND({0,1,2,3,4,5,6,7,8,9},IF(ISBLANK(A1119),IF(LEN(TRIM(B1119))&gt;0,TRIM(C1119),LEFT(D1119, 4)),"")))&gt;0,IF(ISBLANK(A1119),IF(LEN(TRIM(B1119))&gt;0,TRIM(C1119),LEFT(D1119, 4)),""),"")</f>
        <v>045</v>
      </c>
      <c r="O1119" t="str">
        <f t="shared" si="89"/>
        <v>NY</v>
      </c>
      <c r="P1119" t="str">
        <f>TRIM(IF(COUNT(FIND({0,1,2,3,4,5,6,7,8,9},B1119))&gt;0,D1119,IF(LEN(TRIM(B1119))&gt;0,CONCATENATE(B1119,C1119,D1119),MID(D1119,4,LEN(D1119)))))</f>
        <v>Jefferson</v>
      </c>
      <c r="Q1119">
        <f t="shared" si="90"/>
        <v>129</v>
      </c>
      <c r="R1119">
        <f t="shared" si="91"/>
        <v>289</v>
      </c>
    </row>
    <row r="1120" spans="1:18" x14ac:dyDescent="0.25">
      <c r="B1120" s="1" t="s">
        <v>13</v>
      </c>
      <c r="C1120" s="1" t="s">
        <v>46</v>
      </c>
      <c r="D1120" s="1" t="s">
        <v>47</v>
      </c>
      <c r="E1120" s="1" t="s">
        <v>12</v>
      </c>
      <c r="F1120">
        <v>68</v>
      </c>
      <c r="G1120">
        <v>13.52</v>
      </c>
      <c r="H1120">
        <v>153</v>
      </c>
      <c r="I1120">
        <v>13.27</v>
      </c>
      <c r="K1120">
        <f t="shared" si="87"/>
        <v>36</v>
      </c>
      <c r="L1120">
        <f t="shared" si="88"/>
        <v>49</v>
      </c>
      <c r="M1120" t="str">
        <f>IF(COUNT(FIND({0,1,2,3,4,5,6,7,8,9},IF(ISBLANK(A1120),IF(LEN(TRIM(B1120))&gt;0,TRIM(B1120),TRIM(C1120)),"")))&gt;0,IF(ISBLANK(A1120),IF(LEN(TRIM(B1120))&gt;0,TRIM(B1120),TRIM(C1120)),""),"")</f>
        <v>36</v>
      </c>
      <c r="N1120" t="str">
        <f>IF(COUNT(FIND({0,1,2,3,4,5,6,7,8,9},IF(ISBLANK(A1120),IF(LEN(TRIM(B1120))&gt;0,TRIM(C1120),LEFT(D1120, 4)),"")))&gt;0,IF(ISBLANK(A1120),IF(LEN(TRIM(B1120))&gt;0,TRIM(C1120),LEFT(D1120, 4)),""),"")</f>
        <v>065</v>
      </c>
      <c r="O1120" t="str">
        <f t="shared" si="89"/>
        <v>NY</v>
      </c>
      <c r="P1120" t="str">
        <f>TRIM(IF(COUNT(FIND({0,1,2,3,4,5,6,7,8,9},B1120))&gt;0,D1120,IF(LEN(TRIM(B1120))&gt;0,CONCATENATE(B1120,C1120,D1120),MID(D1120,4,LEN(D1120)))))</f>
        <v>Oneida</v>
      </c>
      <c r="Q1120">
        <f t="shared" si="90"/>
        <v>68</v>
      </c>
      <c r="R1120">
        <f t="shared" si="91"/>
        <v>153</v>
      </c>
    </row>
    <row r="1121" spans="1:18" x14ac:dyDescent="0.25">
      <c r="B1121" s="1" t="s">
        <v>13</v>
      </c>
      <c r="C1121" s="1" t="s">
        <v>87</v>
      </c>
      <c r="D1121" s="1" t="s">
        <v>88</v>
      </c>
      <c r="E1121" s="1" t="s">
        <v>12</v>
      </c>
      <c r="F1121">
        <v>33</v>
      </c>
      <c r="G1121">
        <v>6.56</v>
      </c>
      <c r="H1121">
        <v>64</v>
      </c>
      <c r="I1121">
        <v>5.55</v>
      </c>
      <c r="K1121">
        <f t="shared" si="87"/>
        <v>36</v>
      </c>
      <c r="L1121">
        <f t="shared" si="88"/>
        <v>49</v>
      </c>
      <c r="M1121" t="str">
        <f>IF(COUNT(FIND({0,1,2,3,4,5,6,7,8,9},IF(ISBLANK(A1121),IF(LEN(TRIM(B1121))&gt;0,TRIM(B1121),TRIM(C1121)),"")))&gt;0,IF(ISBLANK(A1121),IF(LEN(TRIM(B1121))&gt;0,TRIM(B1121),TRIM(C1121)),""),"")</f>
        <v>36</v>
      </c>
      <c r="N1121" t="str">
        <f>IF(COUNT(FIND({0,1,2,3,4,5,6,7,8,9},IF(ISBLANK(A1121),IF(LEN(TRIM(B1121))&gt;0,TRIM(C1121),LEFT(D1121, 4)),"")))&gt;0,IF(ISBLANK(A1121),IF(LEN(TRIM(B1121))&gt;0,TRIM(C1121),LEFT(D1121, 4)),""),"")</f>
        <v>089</v>
      </c>
      <c r="O1121" t="str">
        <f t="shared" si="89"/>
        <v>NY</v>
      </c>
      <c r="P1121" t="str">
        <f>TRIM(IF(COUNT(FIND({0,1,2,3,4,5,6,7,8,9},B1121))&gt;0,D1121,IF(LEN(TRIM(B1121))&gt;0,CONCATENATE(B1121,C1121,D1121),MID(D1121,4,LEN(D1121)))))</f>
        <v>St. Lawrence</v>
      </c>
      <c r="Q1121">
        <f t="shared" si="90"/>
        <v>33</v>
      </c>
      <c r="R1121">
        <f t="shared" si="91"/>
        <v>64</v>
      </c>
    </row>
    <row r="1122" spans="1:18" x14ac:dyDescent="0.25">
      <c r="B1122" s="1" t="s">
        <v>40</v>
      </c>
      <c r="C1122" s="1" t="s">
        <v>41</v>
      </c>
      <c r="D1122" s="1" t="s">
        <v>42</v>
      </c>
      <c r="E1122" s="1" t="s">
        <v>43</v>
      </c>
      <c r="F1122">
        <v>27</v>
      </c>
      <c r="G1122">
        <v>5.37</v>
      </c>
      <c r="H1122">
        <v>76</v>
      </c>
      <c r="I1122">
        <v>6.59</v>
      </c>
      <c r="K1122">
        <f t="shared" si="87"/>
        <v>36</v>
      </c>
      <c r="L1122">
        <f t="shared" si="88"/>
        <v>49</v>
      </c>
      <c r="M1122" t="str">
        <f>IF(COUNT(FIND({0,1,2,3,4,5,6,7,8,9},IF(ISBLANK(A1122),IF(LEN(TRIM(B1122))&gt;0,TRIM(B1122),TRIM(C1122)),"")))&gt;0,IF(ISBLANK(A1122),IF(LEN(TRIM(B1122))&gt;0,TRIM(B1122),TRIM(C1122)),""),"")</f>
        <v>57</v>
      </c>
      <c r="N1122" t="str">
        <f>IF(COUNT(FIND({0,1,2,3,4,5,6,7,8,9},IF(ISBLANK(A1122),IF(LEN(TRIM(B1122))&gt;0,TRIM(C1122),LEFT(D1122, 4)),"")))&gt;0,IF(ISBLANK(A1122),IF(LEN(TRIM(B1122))&gt;0,TRIM(C1122),LEFT(D1122, 4)),""),"")</f>
        <v>001</v>
      </c>
      <c r="O1122" t="str">
        <f t="shared" si="89"/>
        <v>FR</v>
      </c>
      <c r="P1122" t="str">
        <f>TRIM(IF(COUNT(FIND({0,1,2,3,4,5,6,7,8,9},B1122))&gt;0,D1122,IF(LEN(TRIM(B1122))&gt;0,CONCATENATE(B1122,C1122,D1122),MID(D1122,4,LEN(D1122)))))</f>
        <v>Foreign / Overseas</v>
      </c>
      <c r="Q1122">
        <f t="shared" si="90"/>
        <v>27</v>
      </c>
      <c r="R1122">
        <f t="shared" si="91"/>
        <v>76</v>
      </c>
    </row>
    <row r="1123" spans="1:18" x14ac:dyDescent="0.25">
      <c r="B1123" s="1" t="s">
        <v>13</v>
      </c>
      <c r="C1123" s="1" t="s">
        <v>26</v>
      </c>
      <c r="D1123" s="1" t="s">
        <v>27</v>
      </c>
      <c r="E1123" s="1" t="s">
        <v>12</v>
      </c>
      <c r="F1123">
        <v>18</v>
      </c>
      <c r="G1123">
        <v>3.58</v>
      </c>
      <c r="H1123">
        <v>41</v>
      </c>
      <c r="I1123">
        <v>3.56</v>
      </c>
      <c r="K1123">
        <f t="shared" si="87"/>
        <v>36</v>
      </c>
      <c r="L1123">
        <f t="shared" si="88"/>
        <v>49</v>
      </c>
      <c r="M1123" t="str">
        <f>IF(COUNT(FIND({0,1,2,3,4,5,6,7,8,9},IF(ISBLANK(A1123),IF(LEN(TRIM(B1123))&gt;0,TRIM(B1123),TRIM(C1123)),"")))&gt;0,IF(ISBLANK(A1123),IF(LEN(TRIM(B1123))&gt;0,TRIM(B1123),TRIM(C1123)),""),"")</f>
        <v>36</v>
      </c>
      <c r="N1123" t="str">
        <f>IF(COUNT(FIND({0,1,2,3,4,5,6,7,8,9},IF(ISBLANK(A1123),IF(LEN(TRIM(B1123))&gt;0,TRIM(C1123),LEFT(D1123, 4)),"")))&gt;0,IF(ISBLANK(A1123),IF(LEN(TRIM(B1123))&gt;0,TRIM(C1123),LEFT(D1123, 4)),""),"")</f>
        <v>067</v>
      </c>
      <c r="O1123" t="str">
        <f t="shared" si="89"/>
        <v>NY</v>
      </c>
      <c r="P1123" t="str">
        <f>TRIM(IF(COUNT(FIND({0,1,2,3,4,5,6,7,8,9},B1123))&gt;0,D1123,IF(LEN(TRIM(B1123))&gt;0,CONCATENATE(B1123,C1123,D1123),MID(D1123,4,LEN(D1123)))))</f>
        <v>Onondaga</v>
      </c>
      <c r="Q1123">
        <f t="shared" si="90"/>
        <v>18</v>
      </c>
      <c r="R1123">
        <f t="shared" si="91"/>
        <v>41</v>
      </c>
    </row>
    <row r="1124" spans="1:18" x14ac:dyDescent="0.25">
      <c r="B1124" s="1" t="s">
        <v>13</v>
      </c>
      <c r="C1124" s="1" t="s">
        <v>91</v>
      </c>
      <c r="D1124" s="1" t="s">
        <v>92</v>
      </c>
      <c r="E1124" s="1" t="s">
        <v>12</v>
      </c>
      <c r="F1124">
        <v>11</v>
      </c>
      <c r="G1124">
        <v>2.19</v>
      </c>
      <c r="H1124">
        <v>20</v>
      </c>
      <c r="I1124">
        <v>1.73</v>
      </c>
      <c r="K1124">
        <f t="shared" si="87"/>
        <v>36</v>
      </c>
      <c r="L1124">
        <f t="shared" si="88"/>
        <v>49</v>
      </c>
      <c r="M1124" t="str">
        <f>IF(COUNT(FIND({0,1,2,3,4,5,6,7,8,9},IF(ISBLANK(A1124),IF(LEN(TRIM(B1124))&gt;0,TRIM(B1124),TRIM(C1124)),"")))&gt;0,IF(ISBLANK(A1124),IF(LEN(TRIM(B1124))&gt;0,TRIM(B1124),TRIM(C1124)),""),"")</f>
        <v>36</v>
      </c>
      <c r="N1124" t="str">
        <f>IF(COUNT(FIND({0,1,2,3,4,5,6,7,8,9},IF(ISBLANK(A1124),IF(LEN(TRIM(B1124))&gt;0,TRIM(C1124),LEFT(D1124, 4)),"")))&gt;0,IF(ISBLANK(A1124),IF(LEN(TRIM(B1124))&gt;0,TRIM(C1124),LEFT(D1124, 4)),""),"")</f>
        <v>043</v>
      </c>
      <c r="O1124" t="str">
        <f t="shared" si="89"/>
        <v>NY</v>
      </c>
      <c r="P1124" t="str">
        <f>TRIM(IF(COUNT(FIND({0,1,2,3,4,5,6,7,8,9},B1124))&gt;0,D1124,IF(LEN(TRIM(B1124))&gt;0,CONCATENATE(B1124,C1124,D1124),MID(D1124,4,LEN(D1124)))))</f>
        <v>Herkimer</v>
      </c>
      <c r="Q1124">
        <f t="shared" si="90"/>
        <v>11</v>
      </c>
      <c r="R1124">
        <f t="shared" si="91"/>
        <v>20</v>
      </c>
    </row>
    <row r="1125" spans="1:18" x14ac:dyDescent="0.25">
      <c r="B1125" s="1" t="s">
        <v>13</v>
      </c>
      <c r="C1125" s="1" t="s">
        <v>133</v>
      </c>
      <c r="D1125" s="1" t="s">
        <v>134</v>
      </c>
      <c r="E1125" s="1" t="s">
        <v>12</v>
      </c>
      <c r="F1125">
        <v>11</v>
      </c>
      <c r="G1125">
        <v>2.19</v>
      </c>
      <c r="H1125">
        <v>23</v>
      </c>
      <c r="I1125">
        <v>1.99</v>
      </c>
      <c r="K1125">
        <f t="shared" si="87"/>
        <v>36</v>
      </c>
      <c r="L1125">
        <f t="shared" si="88"/>
        <v>49</v>
      </c>
      <c r="M1125" t="str">
        <f>IF(COUNT(FIND({0,1,2,3,4,5,6,7,8,9},IF(ISBLANK(A1125),IF(LEN(TRIM(B1125))&gt;0,TRIM(B1125),TRIM(C1125)),"")))&gt;0,IF(ISBLANK(A1125),IF(LEN(TRIM(B1125))&gt;0,TRIM(B1125),TRIM(C1125)),""),"")</f>
        <v>36</v>
      </c>
      <c r="N1125" t="str">
        <f>IF(COUNT(FIND({0,1,2,3,4,5,6,7,8,9},IF(ISBLANK(A1125),IF(LEN(TRIM(B1125))&gt;0,TRIM(C1125),LEFT(D1125, 4)),"")))&gt;0,IF(ISBLANK(A1125),IF(LEN(TRIM(B1125))&gt;0,TRIM(C1125),LEFT(D1125, 4)),""),"")</f>
        <v>075</v>
      </c>
      <c r="O1125" t="str">
        <f t="shared" si="89"/>
        <v>NY</v>
      </c>
      <c r="P1125" t="str">
        <f>TRIM(IF(COUNT(FIND({0,1,2,3,4,5,6,7,8,9},B1125))&gt;0,D1125,IF(LEN(TRIM(B1125))&gt;0,CONCATENATE(B1125,C1125,D1125),MID(D1125,4,LEN(D1125)))))</f>
        <v>Oswego</v>
      </c>
      <c r="Q1125">
        <f t="shared" si="90"/>
        <v>11</v>
      </c>
      <c r="R1125">
        <f t="shared" si="91"/>
        <v>23</v>
      </c>
    </row>
    <row r="1126" spans="1:18" x14ac:dyDescent="0.25">
      <c r="B1126" s="1" t="s">
        <v>194</v>
      </c>
      <c r="C1126" s="1" t="s">
        <v>195</v>
      </c>
      <c r="D1126" s="1" t="s">
        <v>196</v>
      </c>
      <c r="E1126" s="1" t="s">
        <v>197</v>
      </c>
      <c r="F1126">
        <v>50</v>
      </c>
      <c r="G1126">
        <v>9.94</v>
      </c>
      <c r="H1126">
        <v>100</v>
      </c>
      <c r="I1126">
        <v>8.67</v>
      </c>
      <c r="K1126">
        <f t="shared" si="87"/>
        <v>36</v>
      </c>
      <c r="L1126">
        <f t="shared" si="88"/>
        <v>49</v>
      </c>
      <c r="M1126" t="str">
        <f>IF(COUNT(FIND({0,1,2,3,4,5,6,7,8,9},IF(ISBLANK(A1126),IF(LEN(TRIM(B1126))&gt;0,TRIM(B1126),TRIM(C1126)),"")))&gt;0,IF(ISBLANK(A1126),IF(LEN(TRIM(B1126))&gt;0,TRIM(B1126),TRIM(C1126)),""),"")</f>
        <v/>
      </c>
      <c r="N1126" t="str">
        <f>IF(COUNT(FIND({0,1,2,3,4,5,6,7,8,9},IF(ISBLANK(A1126),IF(LEN(TRIM(B1126))&gt;0,TRIM(C1126),LEFT(D1126, 4)),"")))&gt;0,IF(ISBLANK(A1126),IF(LEN(TRIM(B1126))&gt;0,TRIM(C1126),LEFT(D1126, 4)),""),"")</f>
        <v/>
      </c>
      <c r="O1126" t="str">
        <f t="shared" si="89"/>
        <v>XX</v>
      </c>
      <c r="P1126" t="str">
        <f>TRIM(IF(COUNT(FIND({0,1,2,3,4,5,6,7,8,9},B1126))&gt;0,D1126,IF(LEN(TRIM(B1126))&gt;0,CONCATENATE(B1126,C1126,D1126),MID(D1126,4,LEN(D1126)))))</f>
        <v>Same State</v>
      </c>
      <c r="Q1126">
        <f t="shared" si="90"/>
        <v>50</v>
      </c>
      <c r="R1126">
        <f t="shared" si="91"/>
        <v>100</v>
      </c>
    </row>
    <row r="1127" spans="1:18" x14ac:dyDescent="0.25">
      <c r="B1127" s="1" t="s">
        <v>198</v>
      </c>
      <c r="C1127" s="1" t="s">
        <v>199</v>
      </c>
      <c r="D1127" s="1" t="s">
        <v>200</v>
      </c>
      <c r="E1127" s="1" t="s">
        <v>197</v>
      </c>
      <c r="F1127">
        <v>52</v>
      </c>
      <c r="G1127">
        <v>10.34</v>
      </c>
      <c r="H1127">
        <v>119</v>
      </c>
      <c r="I1127">
        <v>10.32</v>
      </c>
      <c r="K1127">
        <f t="shared" si="87"/>
        <v>36</v>
      </c>
      <c r="L1127">
        <f t="shared" si="88"/>
        <v>49</v>
      </c>
      <c r="M1127" t="str">
        <f>IF(COUNT(FIND({0,1,2,3,4,5,6,7,8,9},IF(ISBLANK(A1127),IF(LEN(TRIM(B1127))&gt;0,TRIM(B1127),TRIM(C1127)),"")))&gt;0,IF(ISBLANK(A1127),IF(LEN(TRIM(B1127))&gt;0,TRIM(B1127),TRIM(C1127)),""),"")</f>
        <v/>
      </c>
      <c r="N1127" t="str">
        <f>IF(COUNT(FIND({0,1,2,3,4,5,6,7,8,9},IF(ISBLANK(A1127),IF(LEN(TRIM(B1127))&gt;0,TRIM(C1127),LEFT(D1127, 4)),"")))&gt;0,IF(ISBLANK(A1127),IF(LEN(TRIM(B1127))&gt;0,TRIM(C1127),LEFT(D1127, 4)),""),"")</f>
        <v/>
      </c>
      <c r="O1127" t="str">
        <f t="shared" si="89"/>
        <v>XX</v>
      </c>
      <c r="P1127" t="str">
        <f>TRIM(IF(COUNT(FIND({0,1,2,3,4,5,6,7,8,9},B1127))&gt;0,D1127,IF(LEN(TRIM(B1127))&gt;0,CONCATENATE(B1127,C1127,D1127),MID(D1127,4,LEN(D1127)))))</f>
        <v>Region 1: Northeast</v>
      </c>
      <c r="Q1127">
        <f t="shared" si="90"/>
        <v>52</v>
      </c>
      <c r="R1127">
        <f t="shared" si="91"/>
        <v>119</v>
      </c>
    </row>
    <row r="1128" spans="1:18" x14ac:dyDescent="0.25">
      <c r="B1128" s="1" t="s">
        <v>198</v>
      </c>
      <c r="C1128" s="1" t="s">
        <v>199</v>
      </c>
      <c r="D1128" s="1" t="s">
        <v>201</v>
      </c>
      <c r="E1128" s="1" t="s">
        <v>197</v>
      </c>
      <c r="F1128">
        <v>26</v>
      </c>
      <c r="G1128">
        <v>5.17</v>
      </c>
      <c r="H1128">
        <v>75</v>
      </c>
      <c r="I1128">
        <v>6.5</v>
      </c>
      <c r="K1128">
        <f t="shared" si="87"/>
        <v>36</v>
      </c>
      <c r="L1128">
        <f t="shared" si="88"/>
        <v>49</v>
      </c>
      <c r="M1128" t="str">
        <f>IF(COUNT(FIND({0,1,2,3,4,5,6,7,8,9},IF(ISBLANK(A1128),IF(LEN(TRIM(B1128))&gt;0,TRIM(B1128),TRIM(C1128)),"")))&gt;0,IF(ISBLANK(A1128),IF(LEN(TRIM(B1128))&gt;0,TRIM(B1128),TRIM(C1128)),""),"")</f>
        <v/>
      </c>
      <c r="N1128" t="str">
        <f>IF(COUNT(FIND({0,1,2,3,4,5,6,7,8,9},IF(ISBLANK(A1128),IF(LEN(TRIM(B1128))&gt;0,TRIM(C1128),LEFT(D1128, 4)),"")))&gt;0,IF(ISBLANK(A1128),IF(LEN(TRIM(B1128))&gt;0,TRIM(C1128),LEFT(D1128, 4)),""),"")</f>
        <v/>
      </c>
      <c r="O1128" t="str">
        <f t="shared" si="89"/>
        <v>XX</v>
      </c>
      <c r="P1128" t="str">
        <f>TRIM(IF(COUNT(FIND({0,1,2,3,4,5,6,7,8,9},B1128))&gt;0,D1128,IF(LEN(TRIM(B1128))&gt;0,CONCATENATE(B1128,C1128,D1128),MID(D1128,4,LEN(D1128)))))</f>
        <v>Region 2: Midwest</v>
      </c>
      <c r="Q1128">
        <f t="shared" si="90"/>
        <v>26</v>
      </c>
      <c r="R1128">
        <f t="shared" si="91"/>
        <v>75</v>
      </c>
    </row>
    <row r="1129" spans="1:18" x14ac:dyDescent="0.25">
      <c r="B1129" s="1" t="s">
        <v>198</v>
      </c>
      <c r="C1129" s="1" t="s">
        <v>199</v>
      </c>
      <c r="D1129" s="1" t="s">
        <v>202</v>
      </c>
      <c r="E1129" s="1" t="s">
        <v>197</v>
      </c>
      <c r="F1129">
        <v>64</v>
      </c>
      <c r="G1129">
        <v>12.72</v>
      </c>
      <c r="H1129">
        <v>155</v>
      </c>
      <c r="I1129">
        <v>13.44</v>
      </c>
      <c r="K1129">
        <f t="shared" si="87"/>
        <v>36</v>
      </c>
      <c r="L1129">
        <f t="shared" si="88"/>
        <v>49</v>
      </c>
      <c r="M1129" t="str">
        <f>IF(COUNT(FIND({0,1,2,3,4,5,6,7,8,9},IF(ISBLANK(A1129),IF(LEN(TRIM(B1129))&gt;0,TRIM(B1129),TRIM(C1129)),"")))&gt;0,IF(ISBLANK(A1129),IF(LEN(TRIM(B1129))&gt;0,TRIM(B1129),TRIM(C1129)),""),"")</f>
        <v/>
      </c>
      <c r="N1129" t="str">
        <f>IF(COUNT(FIND({0,1,2,3,4,5,6,7,8,9},IF(ISBLANK(A1129),IF(LEN(TRIM(B1129))&gt;0,TRIM(C1129),LEFT(D1129, 4)),"")))&gt;0,IF(ISBLANK(A1129),IF(LEN(TRIM(B1129))&gt;0,TRIM(C1129),LEFT(D1129, 4)),""),"")</f>
        <v/>
      </c>
      <c r="O1129" t="str">
        <f t="shared" si="89"/>
        <v>XX</v>
      </c>
      <c r="P1129" t="str">
        <f>TRIM(IF(COUNT(FIND({0,1,2,3,4,5,6,7,8,9},B1129))&gt;0,D1129,IF(LEN(TRIM(B1129))&gt;0,CONCATENATE(B1129,C1129,D1129),MID(D1129,4,LEN(D1129)))))</f>
        <v>Region 3: South</v>
      </c>
      <c r="Q1129">
        <f t="shared" si="90"/>
        <v>64</v>
      </c>
      <c r="R1129">
        <f t="shared" si="91"/>
        <v>155</v>
      </c>
    </row>
    <row r="1130" spans="1:18" x14ac:dyDescent="0.25">
      <c r="B1130" s="1" t="s">
        <v>198</v>
      </c>
      <c r="C1130" s="1" t="s">
        <v>199</v>
      </c>
      <c r="D1130" s="1" t="s">
        <v>203</v>
      </c>
      <c r="E1130" s="1" t="s">
        <v>197</v>
      </c>
      <c r="F1130">
        <v>14</v>
      </c>
      <c r="G1130">
        <v>2.78</v>
      </c>
      <c r="H1130">
        <v>38</v>
      </c>
      <c r="I1130">
        <v>3.3</v>
      </c>
      <c r="K1130">
        <f t="shared" si="87"/>
        <v>36</v>
      </c>
      <c r="L1130">
        <f t="shared" si="88"/>
        <v>49</v>
      </c>
      <c r="M1130" t="str">
        <f>IF(COUNT(FIND({0,1,2,3,4,5,6,7,8,9},IF(ISBLANK(A1130),IF(LEN(TRIM(B1130))&gt;0,TRIM(B1130),TRIM(C1130)),"")))&gt;0,IF(ISBLANK(A1130),IF(LEN(TRIM(B1130))&gt;0,TRIM(B1130),TRIM(C1130)),""),"")</f>
        <v/>
      </c>
      <c r="N1130" t="str">
        <f>IF(COUNT(FIND({0,1,2,3,4,5,6,7,8,9},IF(ISBLANK(A1130),IF(LEN(TRIM(B1130))&gt;0,TRIM(C1130),LEFT(D1130, 4)),"")))&gt;0,IF(ISBLANK(A1130),IF(LEN(TRIM(B1130))&gt;0,TRIM(C1130),LEFT(D1130, 4)),""),"")</f>
        <v/>
      </c>
      <c r="O1130" t="str">
        <f t="shared" si="89"/>
        <v>XX</v>
      </c>
      <c r="P1130" t="str">
        <f>TRIM(IF(COUNT(FIND({0,1,2,3,4,5,6,7,8,9},B1130))&gt;0,D1130,IF(LEN(TRIM(B1130))&gt;0,CONCATENATE(B1130,C1130,D1130),MID(D1130,4,LEN(D1130)))))</f>
        <v>Region 4: West</v>
      </c>
      <c r="Q1130">
        <f t="shared" si="90"/>
        <v>14</v>
      </c>
      <c r="R1130">
        <f t="shared" si="91"/>
        <v>38</v>
      </c>
    </row>
    <row r="1131" spans="1:18" x14ac:dyDescent="0.25">
      <c r="B1131" s="1" t="s">
        <v>204</v>
      </c>
      <c r="C1131" s="1" t="s">
        <v>205</v>
      </c>
      <c r="D1131" s="1" t="s">
        <v>476</v>
      </c>
      <c r="E1131" s="1" t="s">
        <v>197</v>
      </c>
      <c r="F1131">
        <v>8910</v>
      </c>
      <c r="H1131">
        <v>22338</v>
      </c>
      <c r="K1131">
        <f t="shared" si="87"/>
        <v>36</v>
      </c>
      <c r="L1131">
        <f t="shared" si="88"/>
        <v>49</v>
      </c>
      <c r="M1131" t="str">
        <f>IF(COUNT(FIND({0,1,2,3,4,5,6,7,8,9},IF(ISBLANK(A1131),IF(LEN(TRIM(B1131))&gt;0,TRIM(B1131),TRIM(C1131)),"")))&gt;0,IF(ISBLANK(A1131),IF(LEN(TRIM(B1131))&gt;0,TRIM(B1131),TRIM(C1131)),""),"")</f>
        <v>36</v>
      </c>
      <c r="N1131" t="str">
        <f>IF(COUNT(FIND({0,1,2,3,4,5,6,7,8,9},IF(ISBLANK(A1131),IF(LEN(TRIM(B1131))&gt;0,TRIM(C1131),LEFT(D1131, 4)),"")))&gt;0,IF(ISBLANK(A1131),IF(LEN(TRIM(B1131))&gt;0,TRIM(C1131),LEFT(D1131, 4)),""),"")</f>
        <v xml:space="preserve">049 </v>
      </c>
      <c r="O1131" t="str">
        <f t="shared" si="89"/>
        <v>XX</v>
      </c>
      <c r="P1131" t="str">
        <f>TRIM(IF(COUNT(FIND({0,1,2,3,4,5,6,7,8,9},B1131))&gt;0,D1131,IF(LEN(TRIM(B1131))&gt;0,CONCATENATE(B1131,C1131,D1131),MID(D1131,4,LEN(D1131)))))</f>
        <v>County Non-Migrants</v>
      </c>
      <c r="Q1131">
        <f t="shared" si="90"/>
        <v>8910</v>
      </c>
      <c r="R1131">
        <f t="shared" si="91"/>
        <v>22338</v>
      </c>
    </row>
    <row r="1132" spans="1:18" x14ac:dyDescent="0.25">
      <c r="A1132">
        <v>36</v>
      </c>
      <c r="B1132" s="1" t="s">
        <v>477</v>
      </c>
      <c r="C1132" s="1" t="s">
        <v>10</v>
      </c>
      <c r="D1132" s="1" t="s">
        <v>478</v>
      </c>
      <c r="E1132" s="1" t="s">
        <v>12</v>
      </c>
      <c r="F1132">
        <v>1410</v>
      </c>
      <c r="H1132">
        <v>2655</v>
      </c>
      <c r="K1132">
        <f t="shared" si="87"/>
        <v>36</v>
      </c>
      <c r="L1132">
        <f t="shared" si="88"/>
        <v>51</v>
      </c>
      <c r="M1132" t="str">
        <f>IF(COUNT(FIND({0,1,2,3,4,5,6,7,8,9},IF(ISBLANK(A1132),IF(LEN(TRIM(B1132))&gt;0,TRIM(B1132),TRIM(C1132)),"")))&gt;0,IF(ISBLANK(A1132),IF(LEN(TRIM(B1132))&gt;0,TRIM(B1132),TRIM(C1132)),""),"")</f>
        <v/>
      </c>
      <c r="N1132" t="str">
        <f>IF(COUNT(FIND({0,1,2,3,4,5,6,7,8,9},IF(ISBLANK(A1132),IF(LEN(TRIM(B1132))&gt;0,TRIM(C1132),LEFT(D1132, 4)),"")))&gt;0,IF(ISBLANK(A1132),IF(LEN(TRIM(B1132))&gt;0,TRIM(C1132),LEFT(D1132, 4)),""),"")</f>
        <v/>
      </c>
      <c r="O1132" t="str">
        <f t="shared" si="89"/>
        <v>NY</v>
      </c>
      <c r="P1132" t="str">
        <f>TRIM(IF(COUNT(FIND({0,1,2,3,4,5,6,7,8,9},B1132))&gt;0,D1132,IF(LEN(TRIM(B1132))&gt;0,CONCATENATE(B1132,C1132,D1132),MID(D1132,4,LEN(D1132)))))</f>
        <v>Livingston Total Migrati</v>
      </c>
      <c r="Q1132">
        <f t="shared" si="90"/>
        <v>1410</v>
      </c>
      <c r="R1132">
        <f t="shared" si="91"/>
        <v>2655</v>
      </c>
    </row>
    <row r="1133" spans="1:18" x14ac:dyDescent="0.25">
      <c r="B1133" s="1" t="s">
        <v>13</v>
      </c>
      <c r="C1133" s="1" t="s">
        <v>32</v>
      </c>
      <c r="D1133" s="1" t="s">
        <v>33</v>
      </c>
      <c r="E1133" s="1" t="s">
        <v>12</v>
      </c>
      <c r="F1133">
        <v>538</v>
      </c>
      <c r="G1133">
        <v>38.159999999999997</v>
      </c>
      <c r="H1133">
        <v>1035</v>
      </c>
      <c r="I1133">
        <v>38.979999999999997</v>
      </c>
      <c r="K1133">
        <f t="shared" si="87"/>
        <v>36</v>
      </c>
      <c r="L1133">
        <f t="shared" si="88"/>
        <v>51</v>
      </c>
      <c r="M1133" t="str">
        <f>IF(COUNT(FIND({0,1,2,3,4,5,6,7,8,9},IF(ISBLANK(A1133),IF(LEN(TRIM(B1133))&gt;0,TRIM(B1133),TRIM(C1133)),"")))&gt;0,IF(ISBLANK(A1133),IF(LEN(TRIM(B1133))&gt;0,TRIM(B1133),TRIM(C1133)),""),"")</f>
        <v>36</v>
      </c>
      <c r="N1133" t="str">
        <f>IF(COUNT(FIND({0,1,2,3,4,5,6,7,8,9},IF(ISBLANK(A1133),IF(LEN(TRIM(B1133))&gt;0,TRIM(C1133),LEFT(D1133, 4)),"")))&gt;0,IF(ISBLANK(A1133),IF(LEN(TRIM(B1133))&gt;0,TRIM(C1133),LEFT(D1133, 4)),""),"")</f>
        <v>055</v>
      </c>
      <c r="O1133" t="str">
        <f t="shared" si="89"/>
        <v>NY</v>
      </c>
      <c r="P1133" t="str">
        <f>TRIM(IF(COUNT(FIND({0,1,2,3,4,5,6,7,8,9},B1133))&gt;0,D1133,IF(LEN(TRIM(B1133))&gt;0,CONCATENATE(B1133,C1133,D1133),MID(D1133,4,LEN(D1133)))))</f>
        <v>Monroe</v>
      </c>
      <c r="Q1133">
        <f t="shared" si="90"/>
        <v>538</v>
      </c>
      <c r="R1133">
        <f t="shared" si="91"/>
        <v>1035</v>
      </c>
    </row>
    <row r="1134" spans="1:18" x14ac:dyDescent="0.25">
      <c r="B1134" s="1" t="s">
        <v>13</v>
      </c>
      <c r="C1134" s="1" t="s">
        <v>188</v>
      </c>
      <c r="D1134" s="1" t="s">
        <v>189</v>
      </c>
      <c r="E1134" s="1" t="s">
        <v>12</v>
      </c>
      <c r="F1134">
        <v>103</v>
      </c>
      <c r="G1134">
        <v>7.3</v>
      </c>
      <c r="H1134">
        <v>207</v>
      </c>
      <c r="I1134">
        <v>7.8</v>
      </c>
      <c r="K1134">
        <f t="shared" si="87"/>
        <v>36</v>
      </c>
      <c r="L1134">
        <f t="shared" si="88"/>
        <v>51</v>
      </c>
      <c r="M1134" t="str">
        <f>IF(COUNT(FIND({0,1,2,3,4,5,6,7,8,9},IF(ISBLANK(A1134),IF(LEN(TRIM(B1134))&gt;0,TRIM(B1134),TRIM(C1134)),"")))&gt;0,IF(ISBLANK(A1134),IF(LEN(TRIM(B1134))&gt;0,TRIM(B1134),TRIM(C1134)),""),"")</f>
        <v>36</v>
      </c>
      <c r="N1134" t="str">
        <f>IF(COUNT(FIND({0,1,2,3,4,5,6,7,8,9},IF(ISBLANK(A1134),IF(LEN(TRIM(B1134))&gt;0,TRIM(C1134),LEFT(D1134, 4)),"")))&gt;0,IF(ISBLANK(A1134),IF(LEN(TRIM(B1134))&gt;0,TRIM(C1134),LEFT(D1134, 4)),""),"")</f>
        <v>069</v>
      </c>
      <c r="O1134" t="str">
        <f t="shared" si="89"/>
        <v>NY</v>
      </c>
      <c r="P1134" t="str">
        <f>TRIM(IF(COUNT(FIND({0,1,2,3,4,5,6,7,8,9},B1134))&gt;0,D1134,IF(LEN(TRIM(B1134))&gt;0,CONCATENATE(B1134,C1134,D1134),MID(D1134,4,LEN(D1134)))))</f>
        <v>Ontario</v>
      </c>
      <c r="Q1134">
        <f t="shared" si="90"/>
        <v>103</v>
      </c>
      <c r="R1134">
        <f t="shared" si="91"/>
        <v>207</v>
      </c>
    </row>
    <row r="1135" spans="1:18" x14ac:dyDescent="0.25">
      <c r="B1135" s="1" t="s">
        <v>13</v>
      </c>
      <c r="C1135" s="1" t="s">
        <v>121</v>
      </c>
      <c r="D1135" s="1" t="s">
        <v>170</v>
      </c>
      <c r="E1135" s="1" t="s">
        <v>12</v>
      </c>
      <c r="F1135">
        <v>93</v>
      </c>
      <c r="G1135">
        <v>6.6</v>
      </c>
      <c r="H1135">
        <v>161</v>
      </c>
      <c r="I1135">
        <v>6.06</v>
      </c>
      <c r="K1135">
        <f t="shared" si="87"/>
        <v>36</v>
      </c>
      <c r="L1135">
        <f t="shared" si="88"/>
        <v>51</v>
      </c>
      <c r="M1135" t="str">
        <f>IF(COUNT(FIND({0,1,2,3,4,5,6,7,8,9},IF(ISBLANK(A1135),IF(LEN(TRIM(B1135))&gt;0,TRIM(B1135),TRIM(C1135)),"")))&gt;0,IF(ISBLANK(A1135),IF(LEN(TRIM(B1135))&gt;0,TRIM(B1135),TRIM(C1135)),""),"")</f>
        <v>36</v>
      </c>
      <c r="N1135" t="str">
        <f>IF(COUNT(FIND({0,1,2,3,4,5,6,7,8,9},IF(ISBLANK(A1135),IF(LEN(TRIM(B1135))&gt;0,TRIM(C1135),LEFT(D1135, 4)),"")))&gt;0,IF(ISBLANK(A1135),IF(LEN(TRIM(B1135))&gt;0,TRIM(C1135),LEFT(D1135, 4)),""),"")</f>
        <v>101</v>
      </c>
      <c r="O1135" t="str">
        <f t="shared" si="89"/>
        <v>NY</v>
      </c>
      <c r="P1135" t="str">
        <f>TRIM(IF(COUNT(FIND({0,1,2,3,4,5,6,7,8,9},B1135))&gt;0,D1135,IF(LEN(TRIM(B1135))&gt;0,CONCATENATE(B1135,C1135,D1135),MID(D1135,4,LEN(D1135)))))</f>
        <v>Steuben</v>
      </c>
      <c r="Q1135">
        <f t="shared" si="90"/>
        <v>93</v>
      </c>
      <c r="R1135">
        <f t="shared" si="91"/>
        <v>161</v>
      </c>
    </row>
    <row r="1136" spans="1:18" x14ac:dyDescent="0.25">
      <c r="B1136" s="1" t="s">
        <v>13</v>
      </c>
      <c r="C1136" s="1" t="s">
        <v>100</v>
      </c>
      <c r="D1136" s="1" t="s">
        <v>218</v>
      </c>
      <c r="E1136" s="1" t="s">
        <v>12</v>
      </c>
      <c r="F1136">
        <v>78</v>
      </c>
      <c r="G1136">
        <v>5.53</v>
      </c>
      <c r="H1136">
        <v>135</v>
      </c>
      <c r="I1136">
        <v>5.08</v>
      </c>
      <c r="K1136">
        <f t="shared" si="87"/>
        <v>36</v>
      </c>
      <c r="L1136">
        <f t="shared" si="88"/>
        <v>51</v>
      </c>
      <c r="M1136" t="str">
        <f>IF(COUNT(FIND({0,1,2,3,4,5,6,7,8,9},IF(ISBLANK(A1136),IF(LEN(TRIM(B1136))&gt;0,TRIM(B1136),TRIM(C1136)),"")))&gt;0,IF(ISBLANK(A1136),IF(LEN(TRIM(B1136))&gt;0,TRIM(B1136),TRIM(C1136)),""),"")</f>
        <v>36</v>
      </c>
      <c r="N1136" t="str">
        <f>IF(COUNT(FIND({0,1,2,3,4,5,6,7,8,9},IF(ISBLANK(A1136),IF(LEN(TRIM(B1136))&gt;0,TRIM(C1136),LEFT(D1136, 4)),"")))&gt;0,IF(ISBLANK(A1136),IF(LEN(TRIM(B1136))&gt;0,TRIM(C1136),LEFT(D1136, 4)),""),"")</f>
        <v>037</v>
      </c>
      <c r="O1136" t="str">
        <f t="shared" si="89"/>
        <v>NY</v>
      </c>
      <c r="P1136" t="str">
        <f>TRIM(IF(COUNT(FIND({0,1,2,3,4,5,6,7,8,9},B1136))&gt;0,D1136,IF(LEN(TRIM(B1136))&gt;0,CONCATENATE(B1136,C1136,D1136),MID(D1136,4,LEN(D1136)))))</f>
        <v>Genesee</v>
      </c>
      <c r="Q1136">
        <f t="shared" si="90"/>
        <v>78</v>
      </c>
      <c r="R1136">
        <f t="shared" si="91"/>
        <v>135</v>
      </c>
    </row>
    <row r="1137" spans="1:18" x14ac:dyDescent="0.25">
      <c r="B1137" s="1" t="s">
        <v>13</v>
      </c>
      <c r="C1137" s="1" t="s">
        <v>212</v>
      </c>
      <c r="D1137" s="1" t="s">
        <v>213</v>
      </c>
      <c r="E1137" s="1" t="s">
        <v>12</v>
      </c>
      <c r="F1137">
        <v>68</v>
      </c>
      <c r="G1137">
        <v>4.82</v>
      </c>
      <c r="H1137">
        <v>119</v>
      </c>
      <c r="I1137">
        <v>4.4800000000000004</v>
      </c>
      <c r="K1137">
        <f t="shared" si="87"/>
        <v>36</v>
      </c>
      <c r="L1137">
        <f t="shared" si="88"/>
        <v>51</v>
      </c>
      <c r="M1137" t="str">
        <f>IF(COUNT(FIND({0,1,2,3,4,5,6,7,8,9},IF(ISBLANK(A1137),IF(LEN(TRIM(B1137))&gt;0,TRIM(B1137),TRIM(C1137)),"")))&gt;0,IF(ISBLANK(A1137),IF(LEN(TRIM(B1137))&gt;0,TRIM(B1137),TRIM(C1137)),""),"")</f>
        <v>36</v>
      </c>
      <c r="N1137" t="str">
        <f>IF(COUNT(FIND({0,1,2,3,4,5,6,7,8,9},IF(ISBLANK(A1137),IF(LEN(TRIM(B1137))&gt;0,TRIM(C1137),LEFT(D1137, 4)),"")))&gt;0,IF(ISBLANK(A1137),IF(LEN(TRIM(B1137))&gt;0,TRIM(C1137),LEFT(D1137, 4)),""),"")</f>
        <v>121</v>
      </c>
      <c r="O1137" t="str">
        <f t="shared" si="89"/>
        <v>NY</v>
      </c>
      <c r="P1137" t="str">
        <f>TRIM(IF(COUNT(FIND({0,1,2,3,4,5,6,7,8,9},B1137))&gt;0,D1137,IF(LEN(TRIM(B1137))&gt;0,CONCATENATE(B1137,C1137,D1137),MID(D1137,4,LEN(D1137)))))</f>
        <v>Wyoming</v>
      </c>
      <c r="Q1137">
        <f t="shared" si="90"/>
        <v>68</v>
      </c>
      <c r="R1137">
        <f t="shared" si="91"/>
        <v>119</v>
      </c>
    </row>
    <row r="1138" spans="1:18" x14ac:dyDescent="0.25">
      <c r="B1138" s="1" t="s">
        <v>13</v>
      </c>
      <c r="C1138" s="1" t="s">
        <v>76</v>
      </c>
      <c r="D1138" s="1" t="s">
        <v>285</v>
      </c>
      <c r="E1138" s="1" t="s">
        <v>12</v>
      </c>
      <c r="F1138">
        <v>42</v>
      </c>
      <c r="G1138">
        <v>2.98</v>
      </c>
      <c r="H1138">
        <v>100</v>
      </c>
      <c r="I1138">
        <v>3.77</v>
      </c>
      <c r="K1138">
        <f t="shared" si="87"/>
        <v>36</v>
      </c>
      <c r="L1138">
        <f t="shared" si="88"/>
        <v>51</v>
      </c>
      <c r="M1138" t="str">
        <f>IF(COUNT(FIND({0,1,2,3,4,5,6,7,8,9},IF(ISBLANK(A1138),IF(LEN(TRIM(B1138))&gt;0,TRIM(B1138),TRIM(C1138)),"")))&gt;0,IF(ISBLANK(A1138),IF(LEN(TRIM(B1138))&gt;0,TRIM(B1138),TRIM(C1138)),""),"")</f>
        <v>36</v>
      </c>
      <c r="N1138" t="str">
        <f>IF(COUNT(FIND({0,1,2,3,4,5,6,7,8,9},IF(ISBLANK(A1138),IF(LEN(TRIM(B1138))&gt;0,TRIM(C1138),LEFT(D1138, 4)),"")))&gt;0,IF(ISBLANK(A1138),IF(LEN(TRIM(B1138))&gt;0,TRIM(C1138),LEFT(D1138, 4)),""),"")</f>
        <v>003</v>
      </c>
      <c r="O1138" t="str">
        <f t="shared" si="89"/>
        <v>NY</v>
      </c>
      <c r="P1138" t="str">
        <f>TRIM(IF(COUNT(FIND({0,1,2,3,4,5,6,7,8,9},B1138))&gt;0,D1138,IF(LEN(TRIM(B1138))&gt;0,CONCATENATE(B1138,C1138,D1138),MID(D1138,4,LEN(D1138)))))</f>
        <v>Allegany</v>
      </c>
      <c r="Q1138">
        <f t="shared" si="90"/>
        <v>42</v>
      </c>
      <c r="R1138">
        <f t="shared" si="91"/>
        <v>100</v>
      </c>
    </row>
    <row r="1139" spans="1:18" x14ac:dyDescent="0.25">
      <c r="B1139" s="1" t="s">
        <v>13</v>
      </c>
      <c r="C1139" s="1" t="s">
        <v>48</v>
      </c>
      <c r="D1139" s="1" t="s">
        <v>49</v>
      </c>
      <c r="E1139" s="1" t="s">
        <v>12</v>
      </c>
      <c r="F1139">
        <v>36</v>
      </c>
      <c r="G1139">
        <v>2.5499999999999998</v>
      </c>
      <c r="H1139">
        <v>55</v>
      </c>
      <c r="I1139">
        <v>2.0699999999999998</v>
      </c>
      <c r="K1139">
        <f t="shared" si="87"/>
        <v>36</v>
      </c>
      <c r="L1139">
        <f t="shared" si="88"/>
        <v>51</v>
      </c>
      <c r="M1139" t="str">
        <f>IF(COUNT(FIND({0,1,2,3,4,5,6,7,8,9},IF(ISBLANK(A1139),IF(LEN(TRIM(B1139))&gt;0,TRIM(B1139),TRIM(C1139)),"")))&gt;0,IF(ISBLANK(A1139),IF(LEN(TRIM(B1139))&gt;0,TRIM(B1139),TRIM(C1139)),""),"")</f>
        <v>36</v>
      </c>
      <c r="N1139" t="str">
        <f>IF(COUNT(FIND({0,1,2,3,4,5,6,7,8,9},IF(ISBLANK(A1139),IF(LEN(TRIM(B1139))&gt;0,TRIM(C1139),LEFT(D1139, 4)),"")))&gt;0,IF(ISBLANK(A1139),IF(LEN(TRIM(B1139))&gt;0,TRIM(C1139),LEFT(D1139, 4)),""),"")</f>
        <v>029</v>
      </c>
      <c r="O1139" t="str">
        <f t="shared" si="89"/>
        <v>NY</v>
      </c>
      <c r="P1139" t="str">
        <f>TRIM(IF(COUNT(FIND({0,1,2,3,4,5,6,7,8,9},B1139))&gt;0,D1139,IF(LEN(TRIM(B1139))&gt;0,CONCATENATE(B1139,C1139,D1139),MID(D1139,4,LEN(D1139)))))</f>
        <v>Erie</v>
      </c>
      <c r="Q1139">
        <f t="shared" si="90"/>
        <v>36</v>
      </c>
      <c r="R1139">
        <f t="shared" si="91"/>
        <v>55</v>
      </c>
    </row>
    <row r="1140" spans="1:18" x14ac:dyDescent="0.25">
      <c r="B1140" s="1" t="s">
        <v>13</v>
      </c>
      <c r="C1140" s="1" t="s">
        <v>24</v>
      </c>
      <c r="D1140" s="1" t="s">
        <v>25</v>
      </c>
      <c r="E1140" s="1" t="s">
        <v>12</v>
      </c>
      <c r="F1140">
        <v>14</v>
      </c>
      <c r="G1140">
        <v>0.99</v>
      </c>
      <c r="H1140">
        <v>17</v>
      </c>
      <c r="I1140">
        <v>0.64</v>
      </c>
      <c r="K1140">
        <f t="shared" si="87"/>
        <v>36</v>
      </c>
      <c r="L1140">
        <f t="shared" si="88"/>
        <v>51</v>
      </c>
      <c r="M1140" t="str">
        <f>IF(COUNT(FIND({0,1,2,3,4,5,6,7,8,9},IF(ISBLANK(A1140),IF(LEN(TRIM(B1140))&gt;0,TRIM(B1140),TRIM(C1140)),"")))&gt;0,IF(ISBLANK(A1140),IF(LEN(TRIM(B1140))&gt;0,TRIM(B1140),TRIM(C1140)),""),"")</f>
        <v>36</v>
      </c>
      <c r="N1140" t="str">
        <f>IF(COUNT(FIND({0,1,2,3,4,5,6,7,8,9},IF(ISBLANK(A1140),IF(LEN(TRIM(B1140))&gt;0,TRIM(C1140),LEFT(D1140, 4)),"")))&gt;0,IF(ISBLANK(A1140),IF(LEN(TRIM(B1140))&gt;0,TRIM(C1140),LEFT(D1140, 4)),""),"")</f>
        <v>103</v>
      </c>
      <c r="O1140" t="str">
        <f t="shared" si="89"/>
        <v>NY</v>
      </c>
      <c r="P1140" t="str">
        <f>TRIM(IF(COUNT(FIND({0,1,2,3,4,5,6,7,8,9},B1140))&gt;0,D1140,IF(LEN(TRIM(B1140))&gt;0,CONCATENATE(B1140,C1140,D1140),MID(D1140,4,LEN(D1140)))))</f>
        <v>Suffolk</v>
      </c>
      <c r="Q1140">
        <f t="shared" si="90"/>
        <v>14</v>
      </c>
      <c r="R1140">
        <f t="shared" si="91"/>
        <v>17</v>
      </c>
    </row>
    <row r="1141" spans="1:18" x14ac:dyDescent="0.25">
      <c r="B1141" s="1" t="s">
        <v>40</v>
      </c>
      <c r="C1141" s="1" t="s">
        <v>41</v>
      </c>
      <c r="D1141" s="1" t="s">
        <v>42</v>
      </c>
      <c r="E1141" s="1" t="s">
        <v>43</v>
      </c>
      <c r="F1141">
        <v>13</v>
      </c>
      <c r="G1141">
        <v>0.92</v>
      </c>
      <c r="H1141">
        <v>26</v>
      </c>
      <c r="I1141">
        <v>0.98</v>
      </c>
      <c r="K1141">
        <f t="shared" si="87"/>
        <v>36</v>
      </c>
      <c r="L1141">
        <f t="shared" si="88"/>
        <v>51</v>
      </c>
      <c r="M1141" t="str">
        <f>IF(COUNT(FIND({0,1,2,3,4,5,6,7,8,9},IF(ISBLANK(A1141),IF(LEN(TRIM(B1141))&gt;0,TRIM(B1141),TRIM(C1141)),"")))&gt;0,IF(ISBLANK(A1141),IF(LEN(TRIM(B1141))&gt;0,TRIM(B1141),TRIM(C1141)),""),"")</f>
        <v>57</v>
      </c>
      <c r="N1141" t="str">
        <f>IF(COUNT(FIND({0,1,2,3,4,5,6,7,8,9},IF(ISBLANK(A1141),IF(LEN(TRIM(B1141))&gt;0,TRIM(C1141),LEFT(D1141, 4)),"")))&gt;0,IF(ISBLANK(A1141),IF(LEN(TRIM(B1141))&gt;0,TRIM(C1141),LEFT(D1141, 4)),""),"")</f>
        <v>001</v>
      </c>
      <c r="O1141" t="str">
        <f t="shared" si="89"/>
        <v>FR</v>
      </c>
      <c r="P1141" t="str">
        <f>TRIM(IF(COUNT(FIND({0,1,2,3,4,5,6,7,8,9},B1141))&gt;0,D1141,IF(LEN(TRIM(B1141))&gt;0,CONCATENATE(B1141,C1141,D1141),MID(D1141,4,LEN(D1141)))))</f>
        <v>Foreign / Overseas</v>
      </c>
      <c r="Q1141">
        <f t="shared" si="90"/>
        <v>13</v>
      </c>
      <c r="R1141">
        <f t="shared" si="91"/>
        <v>26</v>
      </c>
    </row>
    <row r="1142" spans="1:18" x14ac:dyDescent="0.25">
      <c r="B1142" s="1" t="s">
        <v>13</v>
      </c>
      <c r="C1142" s="1" t="s">
        <v>172</v>
      </c>
      <c r="D1142" s="1" t="s">
        <v>173</v>
      </c>
      <c r="E1142" s="1" t="s">
        <v>12</v>
      </c>
      <c r="F1142">
        <v>10</v>
      </c>
      <c r="G1142">
        <v>0.71</v>
      </c>
      <c r="H1142">
        <v>21</v>
      </c>
      <c r="I1142">
        <v>0.79</v>
      </c>
      <c r="K1142">
        <f t="shared" si="87"/>
        <v>36</v>
      </c>
      <c r="L1142">
        <f t="shared" si="88"/>
        <v>51</v>
      </c>
      <c r="M1142" t="str">
        <f>IF(COUNT(FIND({0,1,2,3,4,5,6,7,8,9},IF(ISBLANK(A1142),IF(LEN(TRIM(B1142))&gt;0,TRIM(B1142),TRIM(C1142)),"")))&gt;0,IF(ISBLANK(A1142),IF(LEN(TRIM(B1142))&gt;0,TRIM(B1142),TRIM(C1142)),""),"")</f>
        <v>36</v>
      </c>
      <c r="N1142" t="str">
        <f>IF(COUNT(FIND({0,1,2,3,4,5,6,7,8,9},IF(ISBLANK(A1142),IF(LEN(TRIM(B1142))&gt;0,TRIM(C1142),LEFT(D1142, 4)),"")))&gt;0,IF(ISBLANK(A1142),IF(LEN(TRIM(B1142))&gt;0,TRIM(C1142),LEFT(D1142, 4)),""),"")</f>
        <v>117</v>
      </c>
      <c r="O1142" t="str">
        <f t="shared" si="89"/>
        <v>NY</v>
      </c>
      <c r="P1142" t="str">
        <f>TRIM(IF(COUNT(FIND({0,1,2,3,4,5,6,7,8,9},B1142))&gt;0,D1142,IF(LEN(TRIM(B1142))&gt;0,CONCATENATE(B1142,C1142,D1142),MID(D1142,4,LEN(D1142)))))</f>
        <v>Wayne</v>
      </c>
      <c r="Q1142">
        <f t="shared" si="90"/>
        <v>10</v>
      </c>
      <c r="R1142">
        <f t="shared" si="91"/>
        <v>21</v>
      </c>
    </row>
    <row r="1143" spans="1:18" x14ac:dyDescent="0.25">
      <c r="B1143" s="1" t="s">
        <v>13</v>
      </c>
      <c r="C1143" s="1" t="s">
        <v>46</v>
      </c>
      <c r="D1143" s="1" t="s">
        <v>47</v>
      </c>
      <c r="E1143" s="1" t="s">
        <v>12</v>
      </c>
      <c r="F1143">
        <v>10</v>
      </c>
      <c r="G1143">
        <v>0.71</v>
      </c>
      <c r="H1143">
        <v>15</v>
      </c>
      <c r="I1143">
        <v>0.56000000000000005</v>
      </c>
      <c r="K1143">
        <f t="shared" si="87"/>
        <v>36</v>
      </c>
      <c r="L1143">
        <f t="shared" si="88"/>
        <v>51</v>
      </c>
      <c r="M1143" t="str">
        <f>IF(COUNT(FIND({0,1,2,3,4,5,6,7,8,9},IF(ISBLANK(A1143),IF(LEN(TRIM(B1143))&gt;0,TRIM(B1143),TRIM(C1143)),"")))&gt;0,IF(ISBLANK(A1143),IF(LEN(TRIM(B1143))&gt;0,TRIM(B1143),TRIM(C1143)),""),"")</f>
        <v>36</v>
      </c>
      <c r="N1143" t="str">
        <f>IF(COUNT(FIND({0,1,2,3,4,5,6,7,8,9},IF(ISBLANK(A1143),IF(LEN(TRIM(B1143))&gt;0,TRIM(C1143),LEFT(D1143, 4)),"")))&gt;0,IF(ISBLANK(A1143),IF(LEN(TRIM(B1143))&gt;0,TRIM(C1143),LEFT(D1143, 4)),""),"")</f>
        <v>065</v>
      </c>
      <c r="O1143" t="str">
        <f t="shared" si="89"/>
        <v>NY</v>
      </c>
      <c r="P1143" t="str">
        <f>TRIM(IF(COUNT(FIND({0,1,2,3,4,5,6,7,8,9},B1143))&gt;0,D1143,IF(LEN(TRIM(B1143))&gt;0,CONCATENATE(B1143,C1143,D1143),MID(D1143,4,LEN(D1143)))))</f>
        <v>Oneida</v>
      </c>
      <c r="Q1143">
        <f t="shared" si="90"/>
        <v>10</v>
      </c>
      <c r="R1143">
        <f t="shared" si="91"/>
        <v>15</v>
      </c>
    </row>
    <row r="1144" spans="1:18" x14ac:dyDescent="0.25">
      <c r="B1144" s="1" t="s">
        <v>13</v>
      </c>
      <c r="C1144" s="1" t="s">
        <v>103</v>
      </c>
      <c r="D1144" s="1" t="s">
        <v>104</v>
      </c>
      <c r="E1144" s="1" t="s">
        <v>12</v>
      </c>
      <c r="F1144">
        <v>10</v>
      </c>
      <c r="G1144">
        <v>0.71</v>
      </c>
      <c r="H1144">
        <v>26</v>
      </c>
      <c r="I1144">
        <v>0.98</v>
      </c>
      <c r="K1144">
        <f t="shared" si="87"/>
        <v>36</v>
      </c>
      <c r="L1144">
        <f t="shared" si="88"/>
        <v>51</v>
      </c>
      <c r="M1144" t="str">
        <f>IF(COUNT(FIND({0,1,2,3,4,5,6,7,8,9},IF(ISBLANK(A1144),IF(LEN(TRIM(B1144))&gt;0,TRIM(B1144),TRIM(C1144)),"")))&gt;0,IF(ISBLANK(A1144),IF(LEN(TRIM(B1144))&gt;0,TRIM(B1144),TRIM(C1144)),""),"")</f>
        <v>36</v>
      </c>
      <c r="N1144" t="str">
        <f>IF(COUNT(FIND({0,1,2,3,4,5,6,7,8,9},IF(ISBLANK(A1144),IF(LEN(TRIM(B1144))&gt;0,TRIM(C1144),LEFT(D1144, 4)),"")))&gt;0,IF(ISBLANK(A1144),IF(LEN(TRIM(B1144))&gt;0,TRIM(C1144),LEFT(D1144, 4)),""),"")</f>
        <v>045</v>
      </c>
      <c r="O1144" t="str">
        <f t="shared" si="89"/>
        <v>NY</v>
      </c>
      <c r="P1144" t="str">
        <f>TRIM(IF(COUNT(FIND({0,1,2,3,4,5,6,7,8,9},B1144))&gt;0,D1144,IF(LEN(TRIM(B1144))&gt;0,CONCATENATE(B1144,C1144,D1144),MID(D1144,4,LEN(D1144)))))</f>
        <v>Jefferson</v>
      </c>
      <c r="Q1144">
        <f t="shared" si="90"/>
        <v>10</v>
      </c>
      <c r="R1144">
        <f t="shared" si="91"/>
        <v>26</v>
      </c>
    </row>
    <row r="1145" spans="1:18" x14ac:dyDescent="0.25">
      <c r="B1145" s="1" t="s">
        <v>13</v>
      </c>
      <c r="C1145" s="1" t="s">
        <v>140</v>
      </c>
      <c r="D1145" s="1" t="s">
        <v>141</v>
      </c>
      <c r="E1145" s="1" t="s">
        <v>12</v>
      </c>
      <c r="F1145">
        <v>10</v>
      </c>
      <c r="G1145">
        <v>0.71</v>
      </c>
      <c r="H1145">
        <v>19</v>
      </c>
      <c r="I1145">
        <v>0.72</v>
      </c>
      <c r="K1145">
        <f t="shared" si="87"/>
        <v>36</v>
      </c>
      <c r="L1145">
        <f t="shared" si="88"/>
        <v>51</v>
      </c>
      <c r="M1145" t="str">
        <f>IF(COUNT(FIND({0,1,2,3,4,5,6,7,8,9},IF(ISBLANK(A1145),IF(LEN(TRIM(B1145))&gt;0,TRIM(B1145),TRIM(C1145)),"")))&gt;0,IF(ISBLANK(A1145),IF(LEN(TRIM(B1145))&gt;0,TRIM(B1145),TRIM(C1145)),""),"")</f>
        <v>36</v>
      </c>
      <c r="N1145" t="str">
        <f>IF(COUNT(FIND({0,1,2,3,4,5,6,7,8,9},IF(ISBLANK(A1145),IF(LEN(TRIM(B1145))&gt;0,TRIM(C1145),LEFT(D1145, 4)),"")))&gt;0,IF(ISBLANK(A1145),IF(LEN(TRIM(B1145))&gt;0,TRIM(C1145),LEFT(D1145, 4)),""),"")</f>
        <v>015</v>
      </c>
      <c r="O1145" t="str">
        <f t="shared" si="89"/>
        <v>NY</v>
      </c>
      <c r="P1145" t="str">
        <f>TRIM(IF(COUNT(FIND({0,1,2,3,4,5,6,7,8,9},B1145))&gt;0,D1145,IF(LEN(TRIM(B1145))&gt;0,CONCATENATE(B1145,C1145,D1145),MID(D1145,4,LEN(D1145)))))</f>
        <v>Chemung</v>
      </c>
      <c r="Q1145">
        <f t="shared" si="90"/>
        <v>10</v>
      </c>
      <c r="R1145">
        <f t="shared" si="91"/>
        <v>19</v>
      </c>
    </row>
    <row r="1146" spans="1:18" x14ac:dyDescent="0.25">
      <c r="B1146" s="1" t="s">
        <v>194</v>
      </c>
      <c r="C1146" s="1" t="s">
        <v>195</v>
      </c>
      <c r="D1146" s="1" t="s">
        <v>196</v>
      </c>
      <c r="E1146" s="1" t="s">
        <v>197</v>
      </c>
      <c r="F1146">
        <v>121</v>
      </c>
      <c r="G1146">
        <v>8.58</v>
      </c>
      <c r="H1146">
        <v>213</v>
      </c>
      <c r="I1146">
        <v>8.02</v>
      </c>
      <c r="K1146">
        <f t="shared" si="87"/>
        <v>36</v>
      </c>
      <c r="L1146">
        <f t="shared" si="88"/>
        <v>51</v>
      </c>
      <c r="M1146" t="str">
        <f>IF(COUNT(FIND({0,1,2,3,4,5,6,7,8,9},IF(ISBLANK(A1146),IF(LEN(TRIM(B1146))&gt;0,TRIM(B1146),TRIM(C1146)),"")))&gt;0,IF(ISBLANK(A1146),IF(LEN(TRIM(B1146))&gt;0,TRIM(B1146),TRIM(C1146)),""),"")</f>
        <v/>
      </c>
      <c r="N1146" t="str">
        <f>IF(COUNT(FIND({0,1,2,3,4,5,6,7,8,9},IF(ISBLANK(A1146),IF(LEN(TRIM(B1146))&gt;0,TRIM(C1146),LEFT(D1146, 4)),"")))&gt;0,IF(ISBLANK(A1146),IF(LEN(TRIM(B1146))&gt;0,TRIM(C1146),LEFT(D1146, 4)),""),"")</f>
        <v/>
      </c>
      <c r="O1146" t="str">
        <f t="shared" si="89"/>
        <v>XX</v>
      </c>
      <c r="P1146" t="str">
        <f>TRIM(IF(COUNT(FIND({0,1,2,3,4,5,6,7,8,9},B1146))&gt;0,D1146,IF(LEN(TRIM(B1146))&gt;0,CONCATENATE(B1146,C1146,D1146),MID(D1146,4,LEN(D1146)))))</f>
        <v>Same State</v>
      </c>
      <c r="Q1146">
        <f t="shared" si="90"/>
        <v>121</v>
      </c>
      <c r="R1146">
        <f t="shared" si="91"/>
        <v>213</v>
      </c>
    </row>
    <row r="1147" spans="1:18" x14ac:dyDescent="0.25">
      <c r="B1147" s="1" t="s">
        <v>198</v>
      </c>
      <c r="C1147" s="1" t="s">
        <v>199</v>
      </c>
      <c r="D1147" s="1" t="s">
        <v>200</v>
      </c>
      <c r="E1147" s="1" t="s">
        <v>197</v>
      </c>
      <c r="F1147">
        <v>75</v>
      </c>
      <c r="G1147">
        <v>5.32</v>
      </c>
      <c r="H1147">
        <v>152</v>
      </c>
      <c r="I1147">
        <v>5.73</v>
      </c>
      <c r="K1147">
        <f t="shared" si="87"/>
        <v>36</v>
      </c>
      <c r="L1147">
        <f t="shared" si="88"/>
        <v>51</v>
      </c>
      <c r="M1147" t="str">
        <f>IF(COUNT(FIND({0,1,2,3,4,5,6,7,8,9},IF(ISBLANK(A1147),IF(LEN(TRIM(B1147))&gt;0,TRIM(B1147),TRIM(C1147)),"")))&gt;0,IF(ISBLANK(A1147),IF(LEN(TRIM(B1147))&gt;0,TRIM(B1147),TRIM(C1147)),""),"")</f>
        <v/>
      </c>
      <c r="N1147" t="str">
        <f>IF(COUNT(FIND({0,1,2,3,4,5,6,7,8,9},IF(ISBLANK(A1147),IF(LEN(TRIM(B1147))&gt;0,TRIM(C1147),LEFT(D1147, 4)),"")))&gt;0,IF(ISBLANK(A1147),IF(LEN(TRIM(B1147))&gt;0,TRIM(C1147),LEFT(D1147, 4)),""),"")</f>
        <v/>
      </c>
      <c r="O1147" t="str">
        <f t="shared" si="89"/>
        <v>XX</v>
      </c>
      <c r="P1147" t="str">
        <f>TRIM(IF(COUNT(FIND({0,1,2,3,4,5,6,7,8,9},B1147))&gt;0,D1147,IF(LEN(TRIM(B1147))&gt;0,CONCATENATE(B1147,C1147,D1147),MID(D1147,4,LEN(D1147)))))</f>
        <v>Region 1: Northeast</v>
      </c>
      <c r="Q1147">
        <f t="shared" si="90"/>
        <v>75</v>
      </c>
      <c r="R1147">
        <f t="shared" si="91"/>
        <v>152</v>
      </c>
    </row>
    <row r="1148" spans="1:18" x14ac:dyDescent="0.25">
      <c r="B1148" s="1" t="s">
        <v>198</v>
      </c>
      <c r="C1148" s="1" t="s">
        <v>199</v>
      </c>
      <c r="D1148" s="1" t="s">
        <v>201</v>
      </c>
      <c r="E1148" s="1" t="s">
        <v>197</v>
      </c>
      <c r="F1148">
        <v>39</v>
      </c>
      <c r="G1148">
        <v>2.77</v>
      </c>
      <c r="H1148">
        <v>78</v>
      </c>
      <c r="I1148">
        <v>2.94</v>
      </c>
      <c r="K1148">
        <f t="shared" si="87"/>
        <v>36</v>
      </c>
      <c r="L1148">
        <f t="shared" si="88"/>
        <v>51</v>
      </c>
      <c r="M1148" t="str">
        <f>IF(COUNT(FIND({0,1,2,3,4,5,6,7,8,9},IF(ISBLANK(A1148),IF(LEN(TRIM(B1148))&gt;0,TRIM(B1148),TRIM(C1148)),"")))&gt;0,IF(ISBLANK(A1148),IF(LEN(TRIM(B1148))&gt;0,TRIM(B1148),TRIM(C1148)),""),"")</f>
        <v/>
      </c>
      <c r="N1148" t="str">
        <f>IF(COUNT(FIND({0,1,2,3,4,5,6,7,8,9},IF(ISBLANK(A1148),IF(LEN(TRIM(B1148))&gt;0,TRIM(C1148),LEFT(D1148, 4)),"")))&gt;0,IF(ISBLANK(A1148),IF(LEN(TRIM(B1148))&gt;0,TRIM(C1148),LEFT(D1148, 4)),""),"")</f>
        <v/>
      </c>
      <c r="O1148" t="str">
        <f t="shared" si="89"/>
        <v>XX</v>
      </c>
      <c r="P1148" t="str">
        <f>TRIM(IF(COUNT(FIND({0,1,2,3,4,5,6,7,8,9},B1148))&gt;0,D1148,IF(LEN(TRIM(B1148))&gt;0,CONCATENATE(B1148,C1148,D1148),MID(D1148,4,LEN(D1148)))))</f>
        <v>Region 2: Midwest</v>
      </c>
      <c r="Q1148">
        <f t="shared" si="90"/>
        <v>39</v>
      </c>
      <c r="R1148">
        <f t="shared" si="91"/>
        <v>78</v>
      </c>
    </row>
    <row r="1149" spans="1:18" x14ac:dyDescent="0.25">
      <c r="B1149" s="1" t="s">
        <v>198</v>
      </c>
      <c r="C1149" s="1" t="s">
        <v>199</v>
      </c>
      <c r="D1149" s="1" t="s">
        <v>202</v>
      </c>
      <c r="E1149" s="1" t="s">
        <v>197</v>
      </c>
      <c r="F1149">
        <v>109</v>
      </c>
      <c r="G1149">
        <v>7.73</v>
      </c>
      <c r="H1149">
        <v>202</v>
      </c>
      <c r="I1149">
        <v>7.61</v>
      </c>
      <c r="K1149">
        <f t="shared" si="87"/>
        <v>36</v>
      </c>
      <c r="L1149">
        <f t="shared" si="88"/>
        <v>51</v>
      </c>
      <c r="M1149" t="str">
        <f>IF(COUNT(FIND({0,1,2,3,4,5,6,7,8,9},IF(ISBLANK(A1149),IF(LEN(TRIM(B1149))&gt;0,TRIM(B1149),TRIM(C1149)),"")))&gt;0,IF(ISBLANK(A1149),IF(LEN(TRIM(B1149))&gt;0,TRIM(B1149),TRIM(C1149)),""),"")</f>
        <v/>
      </c>
      <c r="N1149" t="str">
        <f>IF(COUNT(FIND({0,1,2,3,4,5,6,7,8,9},IF(ISBLANK(A1149),IF(LEN(TRIM(B1149))&gt;0,TRIM(C1149),LEFT(D1149, 4)),"")))&gt;0,IF(ISBLANK(A1149),IF(LEN(TRIM(B1149))&gt;0,TRIM(C1149),LEFT(D1149, 4)),""),"")</f>
        <v/>
      </c>
      <c r="O1149" t="str">
        <f t="shared" si="89"/>
        <v>XX</v>
      </c>
      <c r="P1149" t="str">
        <f>TRIM(IF(COUNT(FIND({0,1,2,3,4,5,6,7,8,9},B1149))&gt;0,D1149,IF(LEN(TRIM(B1149))&gt;0,CONCATENATE(B1149,C1149,D1149),MID(D1149,4,LEN(D1149)))))</f>
        <v>Region 3: South</v>
      </c>
      <c r="Q1149">
        <f t="shared" si="90"/>
        <v>109</v>
      </c>
      <c r="R1149">
        <f t="shared" si="91"/>
        <v>202</v>
      </c>
    </row>
    <row r="1150" spans="1:18" x14ac:dyDescent="0.25">
      <c r="B1150" s="1" t="s">
        <v>198</v>
      </c>
      <c r="C1150" s="1" t="s">
        <v>199</v>
      </c>
      <c r="D1150" s="1" t="s">
        <v>203</v>
      </c>
      <c r="E1150" s="1" t="s">
        <v>197</v>
      </c>
      <c r="F1150">
        <v>41</v>
      </c>
      <c r="G1150">
        <v>2.91</v>
      </c>
      <c r="H1150">
        <v>74</v>
      </c>
      <c r="I1150">
        <v>2.79</v>
      </c>
      <c r="K1150">
        <f t="shared" si="87"/>
        <v>36</v>
      </c>
      <c r="L1150">
        <f t="shared" si="88"/>
        <v>51</v>
      </c>
      <c r="M1150" t="str">
        <f>IF(COUNT(FIND({0,1,2,3,4,5,6,7,8,9},IF(ISBLANK(A1150),IF(LEN(TRIM(B1150))&gt;0,TRIM(B1150),TRIM(C1150)),"")))&gt;0,IF(ISBLANK(A1150),IF(LEN(TRIM(B1150))&gt;0,TRIM(B1150),TRIM(C1150)),""),"")</f>
        <v/>
      </c>
      <c r="N1150" t="str">
        <f>IF(COUNT(FIND({0,1,2,3,4,5,6,7,8,9},IF(ISBLANK(A1150),IF(LEN(TRIM(B1150))&gt;0,TRIM(C1150),LEFT(D1150, 4)),"")))&gt;0,IF(ISBLANK(A1150),IF(LEN(TRIM(B1150))&gt;0,TRIM(C1150),LEFT(D1150, 4)),""),"")</f>
        <v/>
      </c>
      <c r="O1150" t="str">
        <f t="shared" si="89"/>
        <v>XX</v>
      </c>
      <c r="P1150" t="str">
        <f>TRIM(IF(COUNT(FIND({0,1,2,3,4,5,6,7,8,9},B1150))&gt;0,D1150,IF(LEN(TRIM(B1150))&gt;0,CONCATENATE(B1150,C1150,D1150),MID(D1150,4,LEN(D1150)))))</f>
        <v>Region 4: West</v>
      </c>
      <c r="Q1150">
        <f t="shared" si="90"/>
        <v>41</v>
      </c>
      <c r="R1150">
        <f t="shared" si="91"/>
        <v>74</v>
      </c>
    </row>
    <row r="1151" spans="1:18" x14ac:dyDescent="0.25">
      <c r="B1151" s="1" t="s">
        <v>204</v>
      </c>
      <c r="C1151" s="1" t="s">
        <v>205</v>
      </c>
      <c r="D1151" s="1" t="s">
        <v>479</v>
      </c>
      <c r="E1151" s="1" t="s">
        <v>197</v>
      </c>
      <c r="F1151">
        <v>20111</v>
      </c>
      <c r="H1151">
        <v>46757</v>
      </c>
      <c r="K1151">
        <f t="shared" si="87"/>
        <v>36</v>
      </c>
      <c r="L1151">
        <f t="shared" si="88"/>
        <v>51</v>
      </c>
      <c r="M1151" t="str">
        <f>IF(COUNT(FIND({0,1,2,3,4,5,6,7,8,9},IF(ISBLANK(A1151),IF(LEN(TRIM(B1151))&gt;0,TRIM(B1151),TRIM(C1151)),"")))&gt;0,IF(ISBLANK(A1151),IF(LEN(TRIM(B1151))&gt;0,TRIM(B1151),TRIM(C1151)),""),"")</f>
        <v>36</v>
      </c>
      <c r="N1151" t="str">
        <f>IF(COUNT(FIND({0,1,2,3,4,5,6,7,8,9},IF(ISBLANK(A1151),IF(LEN(TRIM(B1151))&gt;0,TRIM(C1151),LEFT(D1151, 4)),"")))&gt;0,IF(ISBLANK(A1151),IF(LEN(TRIM(B1151))&gt;0,TRIM(C1151),LEFT(D1151, 4)),""),"")</f>
        <v xml:space="preserve">051 </v>
      </c>
      <c r="O1151" t="str">
        <f t="shared" si="89"/>
        <v>XX</v>
      </c>
      <c r="P1151" t="str">
        <f>TRIM(IF(COUNT(FIND({0,1,2,3,4,5,6,7,8,9},B1151))&gt;0,D1151,IF(LEN(TRIM(B1151))&gt;0,CONCATENATE(B1151,C1151,D1151),MID(D1151,4,LEN(D1151)))))</f>
        <v>County Non-Migrants</v>
      </c>
      <c r="Q1151">
        <f t="shared" si="90"/>
        <v>20111</v>
      </c>
      <c r="R1151">
        <f t="shared" si="91"/>
        <v>46757</v>
      </c>
    </row>
    <row r="1152" spans="1:18" x14ac:dyDescent="0.25">
      <c r="A1152">
        <v>36</v>
      </c>
      <c r="B1152" s="1" t="s">
        <v>477</v>
      </c>
      <c r="C1152" s="1" t="s">
        <v>207</v>
      </c>
      <c r="D1152" s="1" t="s">
        <v>480</v>
      </c>
      <c r="E1152" s="1" t="s">
        <v>12</v>
      </c>
      <c r="F1152">
        <v>1754</v>
      </c>
      <c r="H1152">
        <v>3626</v>
      </c>
      <c r="K1152">
        <f t="shared" si="87"/>
        <v>36</v>
      </c>
      <c r="L1152">
        <f t="shared" si="88"/>
        <v>53</v>
      </c>
      <c r="M1152" t="str">
        <f>IF(COUNT(FIND({0,1,2,3,4,5,6,7,8,9},IF(ISBLANK(A1152),IF(LEN(TRIM(B1152))&gt;0,TRIM(B1152),TRIM(C1152)),"")))&gt;0,IF(ISBLANK(A1152),IF(LEN(TRIM(B1152))&gt;0,TRIM(B1152),TRIM(C1152)),""),"")</f>
        <v/>
      </c>
      <c r="N1152" t="str">
        <f>IF(COUNT(FIND({0,1,2,3,4,5,6,7,8,9},IF(ISBLANK(A1152),IF(LEN(TRIM(B1152))&gt;0,TRIM(C1152),LEFT(D1152, 4)),"")))&gt;0,IF(ISBLANK(A1152),IF(LEN(TRIM(B1152))&gt;0,TRIM(C1152),LEFT(D1152, 4)),""),"")</f>
        <v/>
      </c>
      <c r="O1152" t="str">
        <f t="shared" si="89"/>
        <v>NY</v>
      </c>
      <c r="P1152" t="str">
        <f>TRIM(IF(COUNT(FIND({0,1,2,3,4,5,6,7,8,9},B1152))&gt;0,D1152,IF(LEN(TRIM(B1152))&gt;0,CONCATENATE(B1152,C1152,D1152),MID(D1152,4,LEN(D1152)))))</f>
        <v>Madison Total Migration</v>
      </c>
      <c r="Q1152">
        <f t="shared" si="90"/>
        <v>1754</v>
      </c>
      <c r="R1152">
        <f t="shared" si="91"/>
        <v>3626</v>
      </c>
    </row>
    <row r="1153" spans="2:18" x14ac:dyDescent="0.25">
      <c r="B1153" s="1" t="s">
        <v>13</v>
      </c>
      <c r="C1153" s="1" t="s">
        <v>26</v>
      </c>
      <c r="D1153" s="1" t="s">
        <v>27</v>
      </c>
      <c r="E1153" s="1" t="s">
        <v>12</v>
      </c>
      <c r="F1153">
        <v>559</v>
      </c>
      <c r="G1153">
        <v>31.87</v>
      </c>
      <c r="H1153">
        <v>1097</v>
      </c>
      <c r="I1153">
        <v>30.25</v>
      </c>
      <c r="K1153">
        <f t="shared" si="87"/>
        <v>36</v>
      </c>
      <c r="L1153">
        <f t="shared" si="88"/>
        <v>53</v>
      </c>
      <c r="M1153" t="str">
        <f>IF(COUNT(FIND({0,1,2,3,4,5,6,7,8,9},IF(ISBLANK(A1153),IF(LEN(TRIM(B1153))&gt;0,TRIM(B1153),TRIM(C1153)),"")))&gt;0,IF(ISBLANK(A1153),IF(LEN(TRIM(B1153))&gt;0,TRIM(B1153),TRIM(C1153)),""),"")</f>
        <v>36</v>
      </c>
      <c r="N1153" t="str">
        <f>IF(COUNT(FIND({0,1,2,3,4,5,6,7,8,9},IF(ISBLANK(A1153),IF(LEN(TRIM(B1153))&gt;0,TRIM(C1153),LEFT(D1153, 4)),"")))&gt;0,IF(ISBLANK(A1153),IF(LEN(TRIM(B1153))&gt;0,TRIM(C1153),LEFT(D1153, 4)),""),"")</f>
        <v>067</v>
      </c>
      <c r="O1153" t="str">
        <f t="shared" si="89"/>
        <v>NY</v>
      </c>
      <c r="P1153" t="str">
        <f>TRIM(IF(COUNT(FIND({0,1,2,3,4,5,6,7,8,9},B1153))&gt;0,D1153,IF(LEN(TRIM(B1153))&gt;0,CONCATENATE(B1153,C1153,D1153),MID(D1153,4,LEN(D1153)))))</f>
        <v>Onondaga</v>
      </c>
      <c r="Q1153">
        <f t="shared" si="90"/>
        <v>559</v>
      </c>
      <c r="R1153">
        <f t="shared" si="91"/>
        <v>1097</v>
      </c>
    </row>
    <row r="1154" spans="2:18" x14ac:dyDescent="0.25">
      <c r="B1154" s="1" t="s">
        <v>13</v>
      </c>
      <c r="C1154" s="1" t="s">
        <v>46</v>
      </c>
      <c r="D1154" s="1" t="s">
        <v>47</v>
      </c>
      <c r="E1154" s="1" t="s">
        <v>12</v>
      </c>
      <c r="F1154">
        <v>355</v>
      </c>
      <c r="G1154">
        <v>20.239999999999998</v>
      </c>
      <c r="H1154">
        <v>788</v>
      </c>
      <c r="I1154">
        <v>21.73</v>
      </c>
      <c r="K1154">
        <f t="shared" si="87"/>
        <v>36</v>
      </c>
      <c r="L1154">
        <f t="shared" si="88"/>
        <v>53</v>
      </c>
      <c r="M1154" t="str">
        <f>IF(COUNT(FIND({0,1,2,3,4,5,6,7,8,9},IF(ISBLANK(A1154),IF(LEN(TRIM(B1154))&gt;0,TRIM(B1154),TRIM(C1154)),"")))&gt;0,IF(ISBLANK(A1154),IF(LEN(TRIM(B1154))&gt;0,TRIM(B1154),TRIM(C1154)),""),"")</f>
        <v>36</v>
      </c>
      <c r="N1154" t="str">
        <f>IF(COUNT(FIND({0,1,2,3,4,5,6,7,8,9},IF(ISBLANK(A1154),IF(LEN(TRIM(B1154))&gt;0,TRIM(C1154),LEFT(D1154, 4)),"")))&gt;0,IF(ISBLANK(A1154),IF(LEN(TRIM(B1154))&gt;0,TRIM(C1154),LEFT(D1154, 4)),""),"")</f>
        <v>065</v>
      </c>
      <c r="O1154" t="str">
        <f t="shared" si="89"/>
        <v>NY</v>
      </c>
      <c r="P1154" t="str">
        <f>TRIM(IF(COUNT(FIND({0,1,2,3,4,5,6,7,8,9},B1154))&gt;0,D1154,IF(LEN(TRIM(B1154))&gt;0,CONCATENATE(B1154,C1154,D1154),MID(D1154,4,LEN(D1154)))))</f>
        <v>Oneida</v>
      </c>
      <c r="Q1154">
        <f t="shared" si="90"/>
        <v>355</v>
      </c>
      <c r="R1154">
        <f t="shared" si="91"/>
        <v>788</v>
      </c>
    </row>
    <row r="1155" spans="2:18" x14ac:dyDescent="0.25">
      <c r="B1155" s="1" t="s">
        <v>13</v>
      </c>
      <c r="C1155" s="1" t="s">
        <v>57</v>
      </c>
      <c r="D1155" s="1" t="s">
        <v>169</v>
      </c>
      <c r="E1155" s="1" t="s">
        <v>12</v>
      </c>
      <c r="F1155">
        <v>90</v>
      </c>
      <c r="G1155">
        <v>5.13</v>
      </c>
      <c r="H1155">
        <v>211</v>
      </c>
      <c r="I1155">
        <v>5.82</v>
      </c>
      <c r="K1155">
        <f t="shared" si="87"/>
        <v>36</v>
      </c>
      <c r="L1155">
        <f t="shared" si="88"/>
        <v>53</v>
      </c>
      <c r="M1155" t="str">
        <f>IF(COUNT(FIND({0,1,2,3,4,5,6,7,8,9},IF(ISBLANK(A1155),IF(LEN(TRIM(B1155))&gt;0,TRIM(B1155),TRIM(C1155)),"")))&gt;0,IF(ISBLANK(A1155),IF(LEN(TRIM(B1155))&gt;0,TRIM(B1155),TRIM(C1155)),""),"")</f>
        <v>36</v>
      </c>
      <c r="N1155" t="str">
        <f>IF(COUNT(FIND({0,1,2,3,4,5,6,7,8,9},IF(ISBLANK(A1155),IF(LEN(TRIM(B1155))&gt;0,TRIM(C1155),LEFT(D1155, 4)),"")))&gt;0,IF(ISBLANK(A1155),IF(LEN(TRIM(B1155))&gt;0,TRIM(C1155),LEFT(D1155, 4)),""),"")</f>
        <v>017</v>
      </c>
      <c r="O1155" t="str">
        <f t="shared" si="89"/>
        <v>NY</v>
      </c>
      <c r="P1155" t="str">
        <f>TRIM(IF(COUNT(FIND({0,1,2,3,4,5,6,7,8,9},B1155))&gt;0,D1155,IF(LEN(TRIM(B1155))&gt;0,CONCATENATE(B1155,C1155,D1155),MID(D1155,4,LEN(D1155)))))</f>
        <v>Chenango</v>
      </c>
      <c r="Q1155">
        <f t="shared" si="90"/>
        <v>90</v>
      </c>
      <c r="R1155">
        <f t="shared" si="91"/>
        <v>211</v>
      </c>
    </row>
    <row r="1156" spans="2:18" x14ac:dyDescent="0.25">
      <c r="B1156" s="1" t="s">
        <v>13</v>
      </c>
      <c r="C1156" s="1" t="s">
        <v>133</v>
      </c>
      <c r="D1156" s="1" t="s">
        <v>134</v>
      </c>
      <c r="E1156" s="1" t="s">
        <v>12</v>
      </c>
      <c r="F1156">
        <v>43</v>
      </c>
      <c r="G1156">
        <v>2.4500000000000002</v>
      </c>
      <c r="H1156">
        <v>83</v>
      </c>
      <c r="I1156">
        <v>2.29</v>
      </c>
      <c r="K1156">
        <f t="shared" ref="K1156:K1219" si="92">VALUE(IF(ISBLANK(A1156),K1155,A1156))</f>
        <v>36</v>
      </c>
      <c r="L1156">
        <f t="shared" ref="L1156:L1219" si="93">VALUE(IF(ISBLANK(A1156),L1155,CONCATENATE(TRIM(B1156),TRIM(C1156))))</f>
        <v>53</v>
      </c>
      <c r="M1156" t="str">
        <f>IF(COUNT(FIND({0,1,2,3,4,5,6,7,8,9},IF(ISBLANK(A1156),IF(LEN(TRIM(B1156))&gt;0,TRIM(B1156),TRIM(C1156)),"")))&gt;0,IF(ISBLANK(A1156),IF(LEN(TRIM(B1156))&gt;0,TRIM(B1156),TRIM(C1156)),""),"")</f>
        <v>36</v>
      </c>
      <c r="N1156" t="str">
        <f>IF(COUNT(FIND({0,1,2,3,4,5,6,7,8,9},IF(ISBLANK(A1156),IF(LEN(TRIM(B1156))&gt;0,TRIM(C1156),LEFT(D1156, 4)),"")))&gt;0,IF(ISBLANK(A1156),IF(LEN(TRIM(B1156))&gt;0,TRIM(C1156),LEFT(D1156, 4)),""),"")</f>
        <v>075</v>
      </c>
      <c r="O1156" t="str">
        <f t="shared" ref="O1156:O1219" si="94">IF(LEN(TRIM(E1156))&gt;0,E1156,"XX")</f>
        <v>NY</v>
      </c>
      <c r="P1156" t="str">
        <f>TRIM(IF(COUNT(FIND({0,1,2,3,4,5,6,7,8,9},B1156))&gt;0,D1156,IF(LEN(TRIM(B1156))&gt;0,CONCATENATE(B1156,C1156,D1156),MID(D1156,4,LEN(D1156)))))</f>
        <v>Oswego</v>
      </c>
      <c r="Q1156">
        <f t="shared" ref="Q1156:Q1219" si="95">F1156</f>
        <v>43</v>
      </c>
      <c r="R1156">
        <f t="shared" ref="R1156:R1219" si="96">H1156</f>
        <v>83</v>
      </c>
    </row>
    <row r="1157" spans="2:18" x14ac:dyDescent="0.25">
      <c r="B1157" s="1" t="s">
        <v>13</v>
      </c>
      <c r="C1157" s="1" t="s">
        <v>91</v>
      </c>
      <c r="D1157" s="1" t="s">
        <v>92</v>
      </c>
      <c r="E1157" s="1" t="s">
        <v>12</v>
      </c>
      <c r="F1157">
        <v>29</v>
      </c>
      <c r="G1157">
        <v>1.65</v>
      </c>
      <c r="H1157">
        <v>59</v>
      </c>
      <c r="I1157">
        <v>1.63</v>
      </c>
      <c r="K1157">
        <f t="shared" si="92"/>
        <v>36</v>
      </c>
      <c r="L1157">
        <f t="shared" si="93"/>
        <v>53</v>
      </c>
      <c r="M1157" t="str">
        <f>IF(COUNT(FIND({0,1,2,3,4,5,6,7,8,9},IF(ISBLANK(A1157),IF(LEN(TRIM(B1157))&gt;0,TRIM(B1157),TRIM(C1157)),"")))&gt;0,IF(ISBLANK(A1157),IF(LEN(TRIM(B1157))&gt;0,TRIM(B1157),TRIM(C1157)),""),"")</f>
        <v>36</v>
      </c>
      <c r="N1157" t="str">
        <f>IF(COUNT(FIND({0,1,2,3,4,5,6,7,8,9},IF(ISBLANK(A1157),IF(LEN(TRIM(B1157))&gt;0,TRIM(C1157),LEFT(D1157, 4)),"")))&gt;0,IF(ISBLANK(A1157),IF(LEN(TRIM(B1157))&gt;0,TRIM(C1157),LEFT(D1157, 4)),""),"")</f>
        <v>043</v>
      </c>
      <c r="O1157" t="str">
        <f t="shared" si="94"/>
        <v>NY</v>
      </c>
      <c r="P1157" t="str">
        <f>TRIM(IF(COUNT(FIND({0,1,2,3,4,5,6,7,8,9},B1157))&gt;0,D1157,IF(LEN(TRIM(B1157))&gt;0,CONCATENATE(B1157,C1157,D1157),MID(D1157,4,LEN(D1157)))))</f>
        <v>Herkimer</v>
      </c>
      <c r="Q1157">
        <f t="shared" si="95"/>
        <v>29</v>
      </c>
      <c r="R1157">
        <f t="shared" si="96"/>
        <v>59</v>
      </c>
    </row>
    <row r="1158" spans="2:18" x14ac:dyDescent="0.25">
      <c r="B1158" s="1" t="s">
        <v>13</v>
      </c>
      <c r="C1158" s="1" t="s">
        <v>136</v>
      </c>
      <c r="D1158" s="1" t="s">
        <v>153</v>
      </c>
      <c r="E1158" s="1" t="s">
        <v>12</v>
      </c>
      <c r="F1158">
        <v>20</v>
      </c>
      <c r="G1158">
        <v>1.1399999999999999</v>
      </c>
      <c r="H1158">
        <v>52</v>
      </c>
      <c r="I1158">
        <v>1.43</v>
      </c>
      <c r="K1158">
        <f t="shared" si="92"/>
        <v>36</v>
      </c>
      <c r="L1158">
        <f t="shared" si="93"/>
        <v>53</v>
      </c>
      <c r="M1158" t="str">
        <f>IF(COUNT(FIND({0,1,2,3,4,5,6,7,8,9},IF(ISBLANK(A1158),IF(LEN(TRIM(B1158))&gt;0,TRIM(B1158),TRIM(C1158)),"")))&gt;0,IF(ISBLANK(A1158),IF(LEN(TRIM(B1158))&gt;0,TRIM(B1158),TRIM(C1158)),""),"")</f>
        <v>36</v>
      </c>
      <c r="N1158" t="str">
        <f>IF(COUNT(FIND({0,1,2,3,4,5,6,7,8,9},IF(ISBLANK(A1158),IF(LEN(TRIM(B1158))&gt;0,TRIM(C1158),LEFT(D1158, 4)),"")))&gt;0,IF(ISBLANK(A1158),IF(LEN(TRIM(B1158))&gt;0,TRIM(C1158),LEFT(D1158, 4)),""),"")</f>
        <v>023</v>
      </c>
      <c r="O1158" t="str">
        <f t="shared" si="94"/>
        <v>NY</v>
      </c>
      <c r="P1158" t="str">
        <f>TRIM(IF(COUNT(FIND({0,1,2,3,4,5,6,7,8,9},B1158))&gt;0,D1158,IF(LEN(TRIM(B1158))&gt;0,CONCATENATE(B1158,C1158,D1158),MID(D1158,4,LEN(D1158)))))</f>
        <v>Cortland</v>
      </c>
      <c r="Q1158">
        <f t="shared" si="95"/>
        <v>20</v>
      </c>
      <c r="R1158">
        <f t="shared" si="96"/>
        <v>52</v>
      </c>
    </row>
    <row r="1159" spans="2:18" x14ac:dyDescent="0.25">
      <c r="B1159" s="1" t="s">
        <v>13</v>
      </c>
      <c r="C1159" s="1" t="s">
        <v>32</v>
      </c>
      <c r="D1159" s="1" t="s">
        <v>33</v>
      </c>
      <c r="E1159" s="1" t="s">
        <v>12</v>
      </c>
      <c r="F1159">
        <v>19</v>
      </c>
      <c r="G1159">
        <v>1.08</v>
      </c>
      <c r="H1159">
        <v>31</v>
      </c>
      <c r="I1159">
        <v>0.85</v>
      </c>
      <c r="K1159">
        <f t="shared" si="92"/>
        <v>36</v>
      </c>
      <c r="L1159">
        <f t="shared" si="93"/>
        <v>53</v>
      </c>
      <c r="M1159" t="str">
        <f>IF(COUNT(FIND({0,1,2,3,4,5,6,7,8,9},IF(ISBLANK(A1159),IF(LEN(TRIM(B1159))&gt;0,TRIM(B1159),TRIM(C1159)),"")))&gt;0,IF(ISBLANK(A1159),IF(LEN(TRIM(B1159))&gt;0,TRIM(B1159),TRIM(C1159)),""),"")</f>
        <v>36</v>
      </c>
      <c r="N1159" t="str">
        <f>IF(COUNT(FIND({0,1,2,3,4,5,6,7,8,9},IF(ISBLANK(A1159),IF(LEN(TRIM(B1159))&gt;0,TRIM(C1159),LEFT(D1159, 4)),"")))&gt;0,IF(ISBLANK(A1159),IF(LEN(TRIM(B1159))&gt;0,TRIM(C1159),LEFT(D1159, 4)),""),"")</f>
        <v>055</v>
      </c>
      <c r="O1159" t="str">
        <f t="shared" si="94"/>
        <v>NY</v>
      </c>
      <c r="P1159" t="str">
        <f>TRIM(IF(COUNT(FIND({0,1,2,3,4,5,6,7,8,9},B1159))&gt;0,D1159,IF(LEN(TRIM(B1159))&gt;0,CONCATENATE(B1159,C1159,D1159),MID(D1159,4,LEN(D1159)))))</f>
        <v>Monroe</v>
      </c>
      <c r="Q1159">
        <f t="shared" si="95"/>
        <v>19</v>
      </c>
      <c r="R1159">
        <f t="shared" si="96"/>
        <v>31</v>
      </c>
    </row>
    <row r="1160" spans="2:18" x14ac:dyDescent="0.25">
      <c r="B1160" s="1" t="s">
        <v>13</v>
      </c>
      <c r="C1160" s="1" t="s">
        <v>68</v>
      </c>
      <c r="D1160" s="1" t="s">
        <v>69</v>
      </c>
      <c r="E1160" s="1" t="s">
        <v>12</v>
      </c>
      <c r="F1160">
        <v>19</v>
      </c>
      <c r="G1160">
        <v>1.08</v>
      </c>
      <c r="H1160">
        <v>31</v>
      </c>
      <c r="I1160">
        <v>0.85</v>
      </c>
      <c r="K1160">
        <f t="shared" si="92"/>
        <v>36</v>
      </c>
      <c r="L1160">
        <f t="shared" si="93"/>
        <v>53</v>
      </c>
      <c r="M1160" t="str">
        <f>IF(COUNT(FIND({0,1,2,3,4,5,6,7,8,9},IF(ISBLANK(A1160),IF(LEN(TRIM(B1160))&gt;0,TRIM(B1160),TRIM(C1160)),"")))&gt;0,IF(ISBLANK(A1160),IF(LEN(TRIM(B1160))&gt;0,TRIM(B1160),TRIM(C1160)),""),"")</f>
        <v>36</v>
      </c>
      <c r="N1160" t="str">
        <f>IF(COUNT(FIND({0,1,2,3,4,5,6,7,8,9},IF(ISBLANK(A1160),IF(LEN(TRIM(B1160))&gt;0,TRIM(C1160),LEFT(D1160, 4)),"")))&gt;0,IF(ISBLANK(A1160),IF(LEN(TRIM(B1160))&gt;0,TRIM(C1160),LEFT(D1160, 4)),""),"")</f>
        <v>007</v>
      </c>
      <c r="O1160" t="str">
        <f t="shared" si="94"/>
        <v>NY</v>
      </c>
      <c r="P1160" t="str">
        <f>TRIM(IF(COUNT(FIND({0,1,2,3,4,5,6,7,8,9},B1160))&gt;0,D1160,IF(LEN(TRIM(B1160))&gt;0,CONCATENATE(B1160,C1160,D1160),MID(D1160,4,LEN(D1160)))))</f>
        <v>Broome</v>
      </c>
      <c r="Q1160">
        <f t="shared" si="95"/>
        <v>19</v>
      </c>
      <c r="R1160">
        <f t="shared" si="96"/>
        <v>31</v>
      </c>
    </row>
    <row r="1161" spans="2:18" x14ac:dyDescent="0.25">
      <c r="B1161" s="1" t="s">
        <v>40</v>
      </c>
      <c r="C1161" s="1" t="s">
        <v>41</v>
      </c>
      <c r="D1161" s="1" t="s">
        <v>42</v>
      </c>
      <c r="E1161" s="1" t="s">
        <v>43</v>
      </c>
      <c r="F1161">
        <v>19</v>
      </c>
      <c r="G1161">
        <v>1.08</v>
      </c>
      <c r="H1161">
        <v>34</v>
      </c>
      <c r="I1161">
        <v>0.94</v>
      </c>
      <c r="K1161">
        <f t="shared" si="92"/>
        <v>36</v>
      </c>
      <c r="L1161">
        <f t="shared" si="93"/>
        <v>53</v>
      </c>
      <c r="M1161" t="str">
        <f>IF(COUNT(FIND({0,1,2,3,4,5,6,7,8,9},IF(ISBLANK(A1161),IF(LEN(TRIM(B1161))&gt;0,TRIM(B1161),TRIM(C1161)),"")))&gt;0,IF(ISBLANK(A1161),IF(LEN(TRIM(B1161))&gt;0,TRIM(B1161),TRIM(C1161)),""),"")</f>
        <v>57</v>
      </c>
      <c r="N1161" t="str">
        <f>IF(COUNT(FIND({0,1,2,3,4,5,6,7,8,9},IF(ISBLANK(A1161),IF(LEN(TRIM(B1161))&gt;0,TRIM(C1161),LEFT(D1161, 4)),"")))&gt;0,IF(ISBLANK(A1161),IF(LEN(TRIM(B1161))&gt;0,TRIM(C1161),LEFT(D1161, 4)),""),"")</f>
        <v>001</v>
      </c>
      <c r="O1161" t="str">
        <f t="shared" si="94"/>
        <v>FR</v>
      </c>
      <c r="P1161" t="str">
        <f>TRIM(IF(COUNT(FIND({0,1,2,3,4,5,6,7,8,9},B1161))&gt;0,D1161,IF(LEN(TRIM(B1161))&gt;0,CONCATENATE(B1161,C1161,D1161),MID(D1161,4,LEN(D1161)))))</f>
        <v>Foreign / Overseas</v>
      </c>
      <c r="Q1161">
        <f t="shared" si="95"/>
        <v>19</v>
      </c>
      <c r="R1161">
        <f t="shared" si="96"/>
        <v>34</v>
      </c>
    </row>
    <row r="1162" spans="2:18" x14ac:dyDescent="0.25">
      <c r="B1162" s="1" t="s">
        <v>13</v>
      </c>
      <c r="C1162" s="1" t="s">
        <v>41</v>
      </c>
      <c r="D1162" s="1" t="s">
        <v>233</v>
      </c>
      <c r="E1162" s="1" t="s">
        <v>12</v>
      </c>
      <c r="F1162">
        <v>17</v>
      </c>
      <c r="G1162">
        <v>0.97</v>
      </c>
      <c r="H1162">
        <v>29</v>
      </c>
      <c r="I1162">
        <v>0.8</v>
      </c>
      <c r="K1162">
        <f t="shared" si="92"/>
        <v>36</v>
      </c>
      <c r="L1162">
        <f t="shared" si="93"/>
        <v>53</v>
      </c>
      <c r="M1162" t="str">
        <f>IF(COUNT(FIND({0,1,2,3,4,5,6,7,8,9},IF(ISBLANK(A1162),IF(LEN(TRIM(B1162))&gt;0,TRIM(B1162),TRIM(C1162)),"")))&gt;0,IF(ISBLANK(A1162),IF(LEN(TRIM(B1162))&gt;0,TRIM(B1162),TRIM(C1162)),""),"")</f>
        <v>36</v>
      </c>
      <c r="N1162" t="str">
        <f>IF(COUNT(FIND({0,1,2,3,4,5,6,7,8,9},IF(ISBLANK(A1162),IF(LEN(TRIM(B1162))&gt;0,TRIM(C1162),LEFT(D1162, 4)),"")))&gt;0,IF(ISBLANK(A1162),IF(LEN(TRIM(B1162))&gt;0,TRIM(C1162),LEFT(D1162, 4)),""),"")</f>
        <v>001</v>
      </c>
      <c r="O1162" t="str">
        <f t="shared" si="94"/>
        <v>NY</v>
      </c>
      <c r="P1162" t="str">
        <f>TRIM(IF(COUNT(FIND({0,1,2,3,4,5,6,7,8,9},B1162))&gt;0,D1162,IF(LEN(TRIM(B1162))&gt;0,CONCATENATE(B1162,C1162,D1162),MID(D1162,4,LEN(D1162)))))</f>
        <v>Albany</v>
      </c>
      <c r="Q1162">
        <f t="shared" si="95"/>
        <v>17</v>
      </c>
      <c r="R1162">
        <f t="shared" si="96"/>
        <v>29</v>
      </c>
    </row>
    <row r="1163" spans="2:18" x14ac:dyDescent="0.25">
      <c r="B1163" s="1" t="s">
        <v>13</v>
      </c>
      <c r="C1163" s="1" t="s">
        <v>81</v>
      </c>
      <c r="D1163" s="1" t="s">
        <v>82</v>
      </c>
      <c r="E1163" s="1" t="s">
        <v>12</v>
      </c>
      <c r="F1163">
        <v>13</v>
      </c>
      <c r="G1163">
        <v>0.74</v>
      </c>
      <c r="H1163">
        <v>22</v>
      </c>
      <c r="I1163">
        <v>0.61</v>
      </c>
      <c r="K1163">
        <f t="shared" si="92"/>
        <v>36</v>
      </c>
      <c r="L1163">
        <f t="shared" si="93"/>
        <v>53</v>
      </c>
      <c r="M1163" t="str">
        <f>IF(COUNT(FIND({0,1,2,3,4,5,6,7,8,9},IF(ISBLANK(A1163),IF(LEN(TRIM(B1163))&gt;0,TRIM(B1163),TRIM(C1163)),"")))&gt;0,IF(ISBLANK(A1163),IF(LEN(TRIM(B1163))&gt;0,TRIM(B1163),TRIM(C1163)),""),"")</f>
        <v>36</v>
      </c>
      <c r="N1163" t="str">
        <f>IF(COUNT(FIND({0,1,2,3,4,5,6,7,8,9},IF(ISBLANK(A1163),IF(LEN(TRIM(B1163))&gt;0,TRIM(C1163),LEFT(D1163, 4)),"")))&gt;0,IF(ISBLANK(A1163),IF(LEN(TRIM(B1163))&gt;0,TRIM(C1163),LEFT(D1163, 4)),""),"")</f>
        <v>077</v>
      </c>
      <c r="O1163" t="str">
        <f t="shared" si="94"/>
        <v>NY</v>
      </c>
      <c r="P1163" t="str">
        <f>TRIM(IF(COUNT(FIND({0,1,2,3,4,5,6,7,8,9},B1163))&gt;0,D1163,IF(LEN(TRIM(B1163))&gt;0,CONCATENATE(B1163,C1163,D1163),MID(D1163,4,LEN(D1163)))))</f>
        <v>Otsego</v>
      </c>
      <c r="Q1163">
        <f t="shared" si="95"/>
        <v>13</v>
      </c>
      <c r="R1163">
        <f t="shared" si="96"/>
        <v>22</v>
      </c>
    </row>
    <row r="1164" spans="2:18" x14ac:dyDescent="0.25">
      <c r="B1164" s="1" t="s">
        <v>13</v>
      </c>
      <c r="C1164" s="1" t="s">
        <v>103</v>
      </c>
      <c r="D1164" s="1" t="s">
        <v>104</v>
      </c>
      <c r="E1164" s="1" t="s">
        <v>12</v>
      </c>
      <c r="F1164">
        <v>10</v>
      </c>
      <c r="G1164">
        <v>0.56999999999999995</v>
      </c>
      <c r="H1164">
        <v>13</v>
      </c>
      <c r="I1164">
        <v>0.36</v>
      </c>
      <c r="K1164">
        <f t="shared" si="92"/>
        <v>36</v>
      </c>
      <c r="L1164">
        <f t="shared" si="93"/>
        <v>53</v>
      </c>
      <c r="M1164" t="str">
        <f>IF(COUNT(FIND({0,1,2,3,4,5,6,7,8,9},IF(ISBLANK(A1164),IF(LEN(TRIM(B1164))&gt;0,TRIM(B1164),TRIM(C1164)),"")))&gt;0,IF(ISBLANK(A1164),IF(LEN(TRIM(B1164))&gt;0,TRIM(B1164),TRIM(C1164)),""),"")</f>
        <v>36</v>
      </c>
      <c r="N1164" t="str">
        <f>IF(COUNT(FIND({0,1,2,3,4,5,6,7,8,9},IF(ISBLANK(A1164),IF(LEN(TRIM(B1164))&gt;0,TRIM(C1164),LEFT(D1164, 4)),"")))&gt;0,IF(ISBLANK(A1164),IF(LEN(TRIM(B1164))&gt;0,TRIM(C1164),LEFT(D1164, 4)),""),"")</f>
        <v>045</v>
      </c>
      <c r="O1164" t="str">
        <f t="shared" si="94"/>
        <v>NY</v>
      </c>
      <c r="P1164" t="str">
        <f>TRIM(IF(COUNT(FIND({0,1,2,3,4,5,6,7,8,9},B1164))&gt;0,D1164,IF(LEN(TRIM(B1164))&gt;0,CONCATENATE(B1164,C1164,D1164),MID(D1164,4,LEN(D1164)))))</f>
        <v>Jefferson</v>
      </c>
      <c r="Q1164">
        <f t="shared" si="95"/>
        <v>10</v>
      </c>
      <c r="R1164">
        <f t="shared" si="96"/>
        <v>13</v>
      </c>
    </row>
    <row r="1165" spans="2:18" x14ac:dyDescent="0.25">
      <c r="B1165" s="1" t="s">
        <v>13</v>
      </c>
      <c r="C1165" s="1" t="s">
        <v>96</v>
      </c>
      <c r="D1165" s="1" t="s">
        <v>184</v>
      </c>
      <c r="E1165" s="1" t="s">
        <v>12</v>
      </c>
      <c r="F1165">
        <v>10</v>
      </c>
      <c r="G1165">
        <v>0.56999999999999995</v>
      </c>
      <c r="H1165">
        <v>22</v>
      </c>
      <c r="I1165">
        <v>0.61</v>
      </c>
      <c r="K1165">
        <f t="shared" si="92"/>
        <v>36</v>
      </c>
      <c r="L1165">
        <f t="shared" si="93"/>
        <v>53</v>
      </c>
      <c r="M1165" t="str">
        <f>IF(COUNT(FIND({0,1,2,3,4,5,6,7,8,9},IF(ISBLANK(A1165),IF(LEN(TRIM(B1165))&gt;0,TRIM(B1165),TRIM(C1165)),"")))&gt;0,IF(ISBLANK(A1165),IF(LEN(TRIM(B1165))&gt;0,TRIM(B1165),TRIM(C1165)),""),"")</f>
        <v>36</v>
      </c>
      <c r="N1165" t="str">
        <f>IF(COUNT(FIND({0,1,2,3,4,5,6,7,8,9},IF(ISBLANK(A1165),IF(LEN(TRIM(B1165))&gt;0,TRIM(C1165),LEFT(D1165, 4)),"")))&gt;0,IF(ISBLANK(A1165),IF(LEN(TRIM(B1165))&gt;0,TRIM(C1165),LEFT(D1165, 4)),""),"")</f>
        <v>011</v>
      </c>
      <c r="O1165" t="str">
        <f t="shared" si="94"/>
        <v>NY</v>
      </c>
      <c r="P1165" t="str">
        <f>TRIM(IF(COUNT(FIND({0,1,2,3,4,5,6,7,8,9},B1165))&gt;0,D1165,IF(LEN(TRIM(B1165))&gt;0,CONCATENATE(B1165,C1165,D1165),MID(D1165,4,LEN(D1165)))))</f>
        <v>Cayuga</v>
      </c>
      <c r="Q1165">
        <f t="shared" si="95"/>
        <v>10</v>
      </c>
      <c r="R1165">
        <f t="shared" si="96"/>
        <v>22</v>
      </c>
    </row>
    <row r="1166" spans="2:18" x14ac:dyDescent="0.25">
      <c r="B1166" s="1" t="s">
        <v>99</v>
      </c>
      <c r="C1166" s="1" t="s">
        <v>100</v>
      </c>
      <c r="D1166" s="1" t="s">
        <v>101</v>
      </c>
      <c r="E1166" s="1" t="s">
        <v>102</v>
      </c>
      <c r="F1166">
        <v>10</v>
      </c>
      <c r="G1166">
        <v>0.56999999999999995</v>
      </c>
      <c r="H1166">
        <v>22</v>
      </c>
      <c r="I1166">
        <v>0.61</v>
      </c>
      <c r="K1166">
        <f t="shared" si="92"/>
        <v>36</v>
      </c>
      <c r="L1166">
        <f t="shared" si="93"/>
        <v>53</v>
      </c>
      <c r="M1166" t="str">
        <f>IF(COUNT(FIND({0,1,2,3,4,5,6,7,8,9},IF(ISBLANK(A1166),IF(LEN(TRIM(B1166))&gt;0,TRIM(B1166),TRIM(C1166)),"")))&gt;0,IF(ISBLANK(A1166),IF(LEN(TRIM(B1166))&gt;0,TRIM(B1166),TRIM(C1166)),""),"")</f>
        <v>06</v>
      </c>
      <c r="N1166" t="str">
        <f>IF(COUNT(FIND({0,1,2,3,4,5,6,7,8,9},IF(ISBLANK(A1166),IF(LEN(TRIM(B1166))&gt;0,TRIM(C1166),LEFT(D1166, 4)),"")))&gt;0,IF(ISBLANK(A1166),IF(LEN(TRIM(B1166))&gt;0,TRIM(C1166),LEFT(D1166, 4)),""),"")</f>
        <v>037</v>
      </c>
      <c r="O1166" t="str">
        <f t="shared" si="94"/>
        <v>Ca</v>
      </c>
      <c r="P1166" t="str">
        <f>TRIM(IF(COUNT(FIND({0,1,2,3,4,5,6,7,8,9},B1166))&gt;0,D1166,IF(LEN(TRIM(B1166))&gt;0,CONCATENATE(B1166,C1166,D1166),MID(D1166,4,LEN(D1166)))))</f>
        <v>Los Angeles</v>
      </c>
      <c r="Q1166">
        <f t="shared" si="95"/>
        <v>10</v>
      </c>
      <c r="R1166">
        <f t="shared" si="96"/>
        <v>22</v>
      </c>
    </row>
    <row r="1167" spans="2:18" x14ac:dyDescent="0.25">
      <c r="B1167" s="1" t="s">
        <v>194</v>
      </c>
      <c r="C1167" s="1" t="s">
        <v>195</v>
      </c>
      <c r="D1167" s="1" t="s">
        <v>196</v>
      </c>
      <c r="E1167" s="1" t="s">
        <v>197</v>
      </c>
      <c r="F1167">
        <v>148</v>
      </c>
      <c r="G1167">
        <v>8.44</v>
      </c>
      <c r="H1167">
        <v>291</v>
      </c>
      <c r="I1167">
        <v>8.0299999999999994</v>
      </c>
      <c r="K1167">
        <f t="shared" si="92"/>
        <v>36</v>
      </c>
      <c r="L1167">
        <f t="shared" si="93"/>
        <v>53</v>
      </c>
      <c r="M1167" t="str">
        <f>IF(COUNT(FIND({0,1,2,3,4,5,6,7,8,9},IF(ISBLANK(A1167),IF(LEN(TRIM(B1167))&gt;0,TRIM(B1167),TRIM(C1167)),"")))&gt;0,IF(ISBLANK(A1167),IF(LEN(TRIM(B1167))&gt;0,TRIM(B1167),TRIM(C1167)),""),"")</f>
        <v/>
      </c>
      <c r="N1167" t="str">
        <f>IF(COUNT(FIND({0,1,2,3,4,5,6,7,8,9},IF(ISBLANK(A1167),IF(LEN(TRIM(B1167))&gt;0,TRIM(C1167),LEFT(D1167, 4)),"")))&gt;0,IF(ISBLANK(A1167),IF(LEN(TRIM(B1167))&gt;0,TRIM(C1167),LEFT(D1167, 4)),""),"")</f>
        <v/>
      </c>
      <c r="O1167" t="str">
        <f t="shared" si="94"/>
        <v>XX</v>
      </c>
      <c r="P1167" t="str">
        <f>TRIM(IF(COUNT(FIND({0,1,2,3,4,5,6,7,8,9},B1167))&gt;0,D1167,IF(LEN(TRIM(B1167))&gt;0,CONCATENATE(B1167,C1167,D1167),MID(D1167,4,LEN(D1167)))))</f>
        <v>Same State</v>
      </c>
      <c r="Q1167">
        <f t="shared" si="95"/>
        <v>148</v>
      </c>
      <c r="R1167">
        <f t="shared" si="96"/>
        <v>291</v>
      </c>
    </row>
    <row r="1168" spans="2:18" x14ac:dyDescent="0.25">
      <c r="B1168" s="1" t="s">
        <v>198</v>
      </c>
      <c r="C1168" s="1" t="s">
        <v>199</v>
      </c>
      <c r="D1168" s="1" t="s">
        <v>200</v>
      </c>
      <c r="E1168" s="1" t="s">
        <v>197</v>
      </c>
      <c r="F1168">
        <v>144</v>
      </c>
      <c r="G1168">
        <v>8.2100000000000009</v>
      </c>
      <c r="H1168">
        <v>320</v>
      </c>
      <c r="I1168">
        <v>8.83</v>
      </c>
      <c r="K1168">
        <f t="shared" si="92"/>
        <v>36</v>
      </c>
      <c r="L1168">
        <f t="shared" si="93"/>
        <v>53</v>
      </c>
      <c r="M1168" t="str">
        <f>IF(COUNT(FIND({0,1,2,3,4,5,6,7,8,9},IF(ISBLANK(A1168),IF(LEN(TRIM(B1168))&gt;0,TRIM(B1168),TRIM(C1168)),"")))&gt;0,IF(ISBLANK(A1168),IF(LEN(TRIM(B1168))&gt;0,TRIM(B1168),TRIM(C1168)),""),"")</f>
        <v/>
      </c>
      <c r="N1168" t="str">
        <f>IF(COUNT(FIND({0,1,2,3,4,5,6,7,8,9},IF(ISBLANK(A1168),IF(LEN(TRIM(B1168))&gt;0,TRIM(C1168),LEFT(D1168, 4)),"")))&gt;0,IF(ISBLANK(A1168),IF(LEN(TRIM(B1168))&gt;0,TRIM(C1168),LEFT(D1168, 4)),""),"")</f>
        <v/>
      </c>
      <c r="O1168" t="str">
        <f t="shared" si="94"/>
        <v>XX</v>
      </c>
      <c r="P1168" t="str">
        <f>TRIM(IF(COUNT(FIND({0,1,2,3,4,5,6,7,8,9},B1168))&gt;0,D1168,IF(LEN(TRIM(B1168))&gt;0,CONCATENATE(B1168,C1168,D1168),MID(D1168,4,LEN(D1168)))))</f>
        <v>Region 1: Northeast</v>
      </c>
      <c r="Q1168">
        <f t="shared" si="95"/>
        <v>144</v>
      </c>
      <c r="R1168">
        <f t="shared" si="96"/>
        <v>320</v>
      </c>
    </row>
    <row r="1169" spans="1:18" x14ac:dyDescent="0.25">
      <c r="B1169" s="1" t="s">
        <v>198</v>
      </c>
      <c r="C1169" s="1" t="s">
        <v>199</v>
      </c>
      <c r="D1169" s="1" t="s">
        <v>201</v>
      </c>
      <c r="E1169" s="1" t="s">
        <v>197</v>
      </c>
      <c r="F1169">
        <v>57</v>
      </c>
      <c r="G1169">
        <v>3.25</v>
      </c>
      <c r="H1169">
        <v>125</v>
      </c>
      <c r="I1169">
        <v>3.45</v>
      </c>
      <c r="K1169">
        <f t="shared" si="92"/>
        <v>36</v>
      </c>
      <c r="L1169">
        <f t="shared" si="93"/>
        <v>53</v>
      </c>
      <c r="M1169" t="str">
        <f>IF(COUNT(FIND({0,1,2,3,4,5,6,7,8,9},IF(ISBLANK(A1169),IF(LEN(TRIM(B1169))&gt;0,TRIM(B1169),TRIM(C1169)),"")))&gt;0,IF(ISBLANK(A1169),IF(LEN(TRIM(B1169))&gt;0,TRIM(B1169),TRIM(C1169)),""),"")</f>
        <v/>
      </c>
      <c r="N1169" t="str">
        <f>IF(COUNT(FIND({0,1,2,3,4,5,6,7,8,9},IF(ISBLANK(A1169),IF(LEN(TRIM(B1169))&gt;0,TRIM(C1169),LEFT(D1169, 4)),"")))&gt;0,IF(ISBLANK(A1169),IF(LEN(TRIM(B1169))&gt;0,TRIM(C1169),LEFT(D1169, 4)),""),"")</f>
        <v/>
      </c>
      <c r="O1169" t="str">
        <f t="shared" si="94"/>
        <v>XX</v>
      </c>
      <c r="P1169" t="str">
        <f>TRIM(IF(COUNT(FIND({0,1,2,3,4,5,6,7,8,9},B1169))&gt;0,D1169,IF(LEN(TRIM(B1169))&gt;0,CONCATENATE(B1169,C1169,D1169),MID(D1169,4,LEN(D1169)))))</f>
        <v>Region 2: Midwest</v>
      </c>
      <c r="Q1169">
        <f t="shared" si="95"/>
        <v>57</v>
      </c>
      <c r="R1169">
        <f t="shared" si="96"/>
        <v>125</v>
      </c>
    </row>
    <row r="1170" spans="1:18" x14ac:dyDescent="0.25">
      <c r="B1170" s="1" t="s">
        <v>198</v>
      </c>
      <c r="C1170" s="1" t="s">
        <v>199</v>
      </c>
      <c r="D1170" s="1" t="s">
        <v>202</v>
      </c>
      <c r="E1170" s="1" t="s">
        <v>197</v>
      </c>
      <c r="F1170">
        <v>146</v>
      </c>
      <c r="G1170">
        <v>8.32</v>
      </c>
      <c r="H1170">
        <v>304</v>
      </c>
      <c r="I1170">
        <v>8.3800000000000008</v>
      </c>
      <c r="K1170">
        <f t="shared" si="92"/>
        <v>36</v>
      </c>
      <c r="L1170">
        <f t="shared" si="93"/>
        <v>53</v>
      </c>
      <c r="M1170" t="str">
        <f>IF(COUNT(FIND({0,1,2,3,4,5,6,7,8,9},IF(ISBLANK(A1170),IF(LEN(TRIM(B1170))&gt;0,TRIM(B1170),TRIM(C1170)),"")))&gt;0,IF(ISBLANK(A1170),IF(LEN(TRIM(B1170))&gt;0,TRIM(B1170),TRIM(C1170)),""),"")</f>
        <v/>
      </c>
      <c r="N1170" t="str">
        <f>IF(COUNT(FIND({0,1,2,3,4,5,6,7,8,9},IF(ISBLANK(A1170),IF(LEN(TRIM(B1170))&gt;0,TRIM(C1170),LEFT(D1170, 4)),"")))&gt;0,IF(ISBLANK(A1170),IF(LEN(TRIM(B1170))&gt;0,TRIM(C1170),LEFT(D1170, 4)),""),"")</f>
        <v/>
      </c>
      <c r="O1170" t="str">
        <f t="shared" si="94"/>
        <v>XX</v>
      </c>
      <c r="P1170" t="str">
        <f>TRIM(IF(COUNT(FIND({0,1,2,3,4,5,6,7,8,9},B1170))&gt;0,D1170,IF(LEN(TRIM(B1170))&gt;0,CONCATENATE(B1170,C1170,D1170),MID(D1170,4,LEN(D1170)))))</f>
        <v>Region 3: South</v>
      </c>
      <c r="Q1170">
        <f t="shared" si="95"/>
        <v>146</v>
      </c>
      <c r="R1170">
        <f t="shared" si="96"/>
        <v>304</v>
      </c>
    </row>
    <row r="1171" spans="1:18" x14ac:dyDescent="0.25">
      <c r="B1171" s="1" t="s">
        <v>198</v>
      </c>
      <c r="C1171" s="1" t="s">
        <v>199</v>
      </c>
      <c r="D1171" s="1" t="s">
        <v>203</v>
      </c>
      <c r="E1171" s="1" t="s">
        <v>197</v>
      </c>
      <c r="F1171">
        <v>46</v>
      </c>
      <c r="G1171">
        <v>2.62</v>
      </c>
      <c r="H1171">
        <v>92</v>
      </c>
      <c r="I1171">
        <v>2.54</v>
      </c>
      <c r="K1171">
        <f t="shared" si="92"/>
        <v>36</v>
      </c>
      <c r="L1171">
        <f t="shared" si="93"/>
        <v>53</v>
      </c>
      <c r="M1171" t="str">
        <f>IF(COUNT(FIND({0,1,2,3,4,5,6,7,8,9},IF(ISBLANK(A1171),IF(LEN(TRIM(B1171))&gt;0,TRIM(B1171),TRIM(C1171)),"")))&gt;0,IF(ISBLANK(A1171),IF(LEN(TRIM(B1171))&gt;0,TRIM(B1171),TRIM(C1171)),""),"")</f>
        <v/>
      </c>
      <c r="N1171" t="str">
        <f>IF(COUNT(FIND({0,1,2,3,4,5,6,7,8,9},IF(ISBLANK(A1171),IF(LEN(TRIM(B1171))&gt;0,TRIM(C1171),LEFT(D1171, 4)),"")))&gt;0,IF(ISBLANK(A1171),IF(LEN(TRIM(B1171))&gt;0,TRIM(C1171),LEFT(D1171, 4)),""),"")</f>
        <v/>
      </c>
      <c r="O1171" t="str">
        <f t="shared" si="94"/>
        <v>XX</v>
      </c>
      <c r="P1171" t="str">
        <f>TRIM(IF(COUNT(FIND({0,1,2,3,4,5,6,7,8,9},B1171))&gt;0,D1171,IF(LEN(TRIM(B1171))&gt;0,CONCATENATE(B1171,C1171,D1171),MID(D1171,4,LEN(D1171)))))</f>
        <v>Region 4: West</v>
      </c>
      <c r="Q1171">
        <f t="shared" si="95"/>
        <v>46</v>
      </c>
      <c r="R1171">
        <f t="shared" si="96"/>
        <v>92</v>
      </c>
    </row>
    <row r="1172" spans="1:18" x14ac:dyDescent="0.25">
      <c r="B1172" s="1" t="s">
        <v>204</v>
      </c>
      <c r="C1172" s="1" t="s">
        <v>205</v>
      </c>
      <c r="D1172" s="1" t="s">
        <v>481</v>
      </c>
      <c r="E1172" s="1" t="s">
        <v>197</v>
      </c>
      <c r="F1172">
        <v>22678</v>
      </c>
      <c r="H1172">
        <v>53040</v>
      </c>
      <c r="K1172">
        <f t="shared" si="92"/>
        <v>36</v>
      </c>
      <c r="L1172">
        <f t="shared" si="93"/>
        <v>53</v>
      </c>
      <c r="M1172" t="str">
        <f>IF(COUNT(FIND({0,1,2,3,4,5,6,7,8,9},IF(ISBLANK(A1172),IF(LEN(TRIM(B1172))&gt;0,TRIM(B1172),TRIM(C1172)),"")))&gt;0,IF(ISBLANK(A1172),IF(LEN(TRIM(B1172))&gt;0,TRIM(B1172),TRIM(C1172)),""),"")</f>
        <v>36</v>
      </c>
      <c r="N1172" t="str">
        <f>IF(COUNT(FIND({0,1,2,3,4,5,6,7,8,9},IF(ISBLANK(A1172),IF(LEN(TRIM(B1172))&gt;0,TRIM(C1172),LEFT(D1172, 4)),"")))&gt;0,IF(ISBLANK(A1172),IF(LEN(TRIM(B1172))&gt;0,TRIM(C1172),LEFT(D1172, 4)),""),"")</f>
        <v xml:space="preserve">053 </v>
      </c>
      <c r="O1172" t="str">
        <f t="shared" si="94"/>
        <v>XX</v>
      </c>
      <c r="P1172" t="str">
        <f>TRIM(IF(COUNT(FIND({0,1,2,3,4,5,6,7,8,9},B1172))&gt;0,D1172,IF(LEN(TRIM(B1172))&gt;0,CONCATENATE(B1172,C1172,D1172),MID(D1172,4,LEN(D1172)))))</f>
        <v>County Non-Migrants</v>
      </c>
      <c r="Q1172">
        <f t="shared" si="95"/>
        <v>22678</v>
      </c>
      <c r="R1172">
        <f t="shared" si="96"/>
        <v>53040</v>
      </c>
    </row>
    <row r="1173" spans="1:18" x14ac:dyDescent="0.25">
      <c r="A1173">
        <v>36</v>
      </c>
      <c r="B1173" s="1" t="s">
        <v>477</v>
      </c>
      <c r="C1173" s="1" t="s">
        <v>220</v>
      </c>
      <c r="D1173" s="1" t="s">
        <v>482</v>
      </c>
      <c r="E1173" s="1" t="s">
        <v>12</v>
      </c>
      <c r="F1173">
        <v>10194</v>
      </c>
      <c r="H1173">
        <v>17718</v>
      </c>
      <c r="K1173">
        <f t="shared" si="92"/>
        <v>36</v>
      </c>
      <c r="L1173">
        <f t="shared" si="93"/>
        <v>55</v>
      </c>
      <c r="M1173" t="str">
        <f>IF(COUNT(FIND({0,1,2,3,4,5,6,7,8,9},IF(ISBLANK(A1173),IF(LEN(TRIM(B1173))&gt;0,TRIM(B1173),TRIM(C1173)),"")))&gt;0,IF(ISBLANK(A1173),IF(LEN(TRIM(B1173))&gt;0,TRIM(B1173),TRIM(C1173)),""),"")</f>
        <v/>
      </c>
      <c r="N1173" t="str">
        <f>IF(COUNT(FIND({0,1,2,3,4,5,6,7,8,9},IF(ISBLANK(A1173),IF(LEN(TRIM(B1173))&gt;0,TRIM(C1173),LEFT(D1173, 4)),"")))&gt;0,IF(ISBLANK(A1173),IF(LEN(TRIM(B1173))&gt;0,TRIM(C1173),LEFT(D1173, 4)),""),"")</f>
        <v/>
      </c>
      <c r="O1173" t="str">
        <f t="shared" si="94"/>
        <v>NY</v>
      </c>
      <c r="P1173" t="str">
        <f>TRIM(IF(COUNT(FIND({0,1,2,3,4,5,6,7,8,9},B1173))&gt;0,D1173,IF(LEN(TRIM(B1173))&gt;0,CONCATENATE(B1173,C1173,D1173),MID(D1173,4,LEN(D1173)))))</f>
        <v>Monroe Total Migration F</v>
      </c>
      <c r="Q1173">
        <f t="shared" si="95"/>
        <v>10194</v>
      </c>
      <c r="R1173">
        <f t="shared" si="96"/>
        <v>17718</v>
      </c>
    </row>
    <row r="1174" spans="1:18" x14ac:dyDescent="0.25">
      <c r="B1174" s="1" t="s">
        <v>13</v>
      </c>
      <c r="C1174" s="1" t="s">
        <v>172</v>
      </c>
      <c r="D1174" s="1" t="s">
        <v>173</v>
      </c>
      <c r="E1174" s="1" t="s">
        <v>12</v>
      </c>
      <c r="F1174">
        <v>690</v>
      </c>
      <c r="G1174">
        <v>6.77</v>
      </c>
      <c r="H1174">
        <v>1242</v>
      </c>
      <c r="I1174">
        <v>7.01</v>
      </c>
      <c r="K1174">
        <f t="shared" si="92"/>
        <v>36</v>
      </c>
      <c r="L1174">
        <f t="shared" si="93"/>
        <v>55</v>
      </c>
      <c r="M1174" t="str">
        <f>IF(COUNT(FIND({0,1,2,3,4,5,6,7,8,9},IF(ISBLANK(A1174),IF(LEN(TRIM(B1174))&gt;0,TRIM(B1174),TRIM(C1174)),"")))&gt;0,IF(ISBLANK(A1174),IF(LEN(TRIM(B1174))&gt;0,TRIM(B1174),TRIM(C1174)),""),"")</f>
        <v>36</v>
      </c>
      <c r="N1174" t="str">
        <f>IF(COUNT(FIND({0,1,2,3,4,5,6,7,8,9},IF(ISBLANK(A1174),IF(LEN(TRIM(B1174))&gt;0,TRIM(C1174),LEFT(D1174, 4)),"")))&gt;0,IF(ISBLANK(A1174),IF(LEN(TRIM(B1174))&gt;0,TRIM(C1174),LEFT(D1174, 4)),""),"")</f>
        <v>117</v>
      </c>
      <c r="O1174" t="str">
        <f t="shared" si="94"/>
        <v>NY</v>
      </c>
      <c r="P1174" t="str">
        <f>TRIM(IF(COUNT(FIND({0,1,2,3,4,5,6,7,8,9},B1174))&gt;0,D1174,IF(LEN(TRIM(B1174))&gt;0,CONCATENATE(B1174,C1174,D1174),MID(D1174,4,LEN(D1174)))))</f>
        <v>Wayne</v>
      </c>
      <c r="Q1174">
        <f t="shared" si="95"/>
        <v>690</v>
      </c>
      <c r="R1174">
        <f t="shared" si="96"/>
        <v>1242</v>
      </c>
    </row>
    <row r="1175" spans="1:18" x14ac:dyDescent="0.25">
      <c r="B1175" s="1" t="s">
        <v>13</v>
      </c>
      <c r="C1175" s="1" t="s">
        <v>188</v>
      </c>
      <c r="D1175" s="1" t="s">
        <v>189</v>
      </c>
      <c r="E1175" s="1" t="s">
        <v>12</v>
      </c>
      <c r="F1175">
        <v>610</v>
      </c>
      <c r="G1175">
        <v>5.98</v>
      </c>
      <c r="H1175">
        <v>1007</v>
      </c>
      <c r="I1175">
        <v>5.68</v>
      </c>
      <c r="K1175">
        <f t="shared" si="92"/>
        <v>36</v>
      </c>
      <c r="L1175">
        <f t="shared" si="93"/>
        <v>55</v>
      </c>
      <c r="M1175" t="str">
        <f>IF(COUNT(FIND({0,1,2,3,4,5,6,7,8,9},IF(ISBLANK(A1175),IF(LEN(TRIM(B1175))&gt;0,TRIM(B1175),TRIM(C1175)),"")))&gt;0,IF(ISBLANK(A1175),IF(LEN(TRIM(B1175))&gt;0,TRIM(B1175),TRIM(C1175)),""),"")</f>
        <v>36</v>
      </c>
      <c r="N1175" t="str">
        <f>IF(COUNT(FIND({0,1,2,3,4,5,6,7,8,9},IF(ISBLANK(A1175),IF(LEN(TRIM(B1175))&gt;0,TRIM(C1175),LEFT(D1175, 4)),"")))&gt;0,IF(ISBLANK(A1175),IF(LEN(TRIM(B1175))&gt;0,TRIM(C1175),LEFT(D1175, 4)),""),"")</f>
        <v>069</v>
      </c>
      <c r="O1175" t="str">
        <f t="shared" si="94"/>
        <v>NY</v>
      </c>
      <c r="P1175" t="str">
        <f>TRIM(IF(COUNT(FIND({0,1,2,3,4,5,6,7,8,9},B1175))&gt;0,D1175,IF(LEN(TRIM(B1175))&gt;0,CONCATENATE(B1175,C1175,D1175),MID(D1175,4,LEN(D1175)))))</f>
        <v>Ontario</v>
      </c>
      <c r="Q1175">
        <f t="shared" si="95"/>
        <v>610</v>
      </c>
      <c r="R1175">
        <f t="shared" si="96"/>
        <v>1007</v>
      </c>
    </row>
    <row r="1176" spans="1:18" x14ac:dyDescent="0.25">
      <c r="B1176" s="1" t="s">
        <v>13</v>
      </c>
      <c r="C1176" s="1" t="s">
        <v>210</v>
      </c>
      <c r="D1176" s="1" t="s">
        <v>211</v>
      </c>
      <c r="E1176" s="1" t="s">
        <v>12</v>
      </c>
      <c r="F1176">
        <v>494</v>
      </c>
      <c r="G1176">
        <v>4.8499999999999996</v>
      </c>
      <c r="H1176">
        <v>850</v>
      </c>
      <c r="I1176">
        <v>4.8</v>
      </c>
      <c r="K1176">
        <f t="shared" si="92"/>
        <v>36</v>
      </c>
      <c r="L1176">
        <f t="shared" si="93"/>
        <v>55</v>
      </c>
      <c r="M1176" t="str">
        <f>IF(COUNT(FIND({0,1,2,3,4,5,6,7,8,9},IF(ISBLANK(A1176),IF(LEN(TRIM(B1176))&gt;0,TRIM(B1176),TRIM(C1176)),"")))&gt;0,IF(ISBLANK(A1176),IF(LEN(TRIM(B1176))&gt;0,TRIM(B1176),TRIM(C1176)),""),"")</f>
        <v>36</v>
      </c>
      <c r="N1176" t="str">
        <f>IF(COUNT(FIND({0,1,2,3,4,5,6,7,8,9},IF(ISBLANK(A1176),IF(LEN(TRIM(B1176))&gt;0,TRIM(C1176),LEFT(D1176, 4)),"")))&gt;0,IF(ISBLANK(A1176),IF(LEN(TRIM(B1176))&gt;0,TRIM(C1176),LEFT(D1176, 4)),""),"")</f>
        <v>051</v>
      </c>
      <c r="O1176" t="str">
        <f t="shared" si="94"/>
        <v>NY</v>
      </c>
      <c r="P1176" t="str">
        <f>TRIM(IF(COUNT(FIND({0,1,2,3,4,5,6,7,8,9},B1176))&gt;0,D1176,IF(LEN(TRIM(B1176))&gt;0,CONCATENATE(B1176,C1176,D1176),MID(D1176,4,LEN(D1176)))))</f>
        <v>Livingston</v>
      </c>
      <c r="Q1176">
        <f t="shared" si="95"/>
        <v>494</v>
      </c>
      <c r="R1176">
        <f t="shared" si="96"/>
        <v>850</v>
      </c>
    </row>
    <row r="1177" spans="1:18" x14ac:dyDescent="0.25">
      <c r="B1177" s="1" t="s">
        <v>13</v>
      </c>
      <c r="C1177" s="1" t="s">
        <v>48</v>
      </c>
      <c r="D1177" s="1" t="s">
        <v>49</v>
      </c>
      <c r="E1177" s="1" t="s">
        <v>12</v>
      </c>
      <c r="F1177">
        <v>486</v>
      </c>
      <c r="G1177">
        <v>4.7699999999999996</v>
      </c>
      <c r="H1177">
        <v>739</v>
      </c>
      <c r="I1177">
        <v>4.17</v>
      </c>
      <c r="K1177">
        <f t="shared" si="92"/>
        <v>36</v>
      </c>
      <c r="L1177">
        <f t="shared" si="93"/>
        <v>55</v>
      </c>
      <c r="M1177" t="str">
        <f>IF(COUNT(FIND({0,1,2,3,4,5,6,7,8,9},IF(ISBLANK(A1177),IF(LEN(TRIM(B1177))&gt;0,TRIM(B1177),TRIM(C1177)),"")))&gt;0,IF(ISBLANK(A1177),IF(LEN(TRIM(B1177))&gt;0,TRIM(B1177),TRIM(C1177)),""),"")</f>
        <v>36</v>
      </c>
      <c r="N1177" t="str">
        <f>IF(COUNT(FIND({0,1,2,3,4,5,6,7,8,9},IF(ISBLANK(A1177),IF(LEN(TRIM(B1177))&gt;0,TRIM(C1177),LEFT(D1177, 4)),"")))&gt;0,IF(ISBLANK(A1177),IF(LEN(TRIM(B1177))&gt;0,TRIM(C1177),LEFT(D1177, 4)),""),"")</f>
        <v>029</v>
      </c>
      <c r="O1177" t="str">
        <f t="shared" si="94"/>
        <v>NY</v>
      </c>
      <c r="P1177" t="str">
        <f>TRIM(IF(COUNT(FIND({0,1,2,3,4,5,6,7,8,9},B1177))&gt;0,D1177,IF(LEN(TRIM(B1177))&gt;0,CONCATENATE(B1177,C1177,D1177),MID(D1177,4,LEN(D1177)))))</f>
        <v>Erie</v>
      </c>
      <c r="Q1177">
        <f t="shared" si="95"/>
        <v>486</v>
      </c>
      <c r="R1177">
        <f t="shared" si="96"/>
        <v>739</v>
      </c>
    </row>
    <row r="1178" spans="1:18" x14ac:dyDescent="0.25">
      <c r="B1178" s="1" t="s">
        <v>13</v>
      </c>
      <c r="C1178" s="1" t="s">
        <v>116</v>
      </c>
      <c r="D1178" s="1" t="s">
        <v>263</v>
      </c>
      <c r="E1178" s="1" t="s">
        <v>12</v>
      </c>
      <c r="F1178">
        <v>347</v>
      </c>
      <c r="G1178">
        <v>3.4</v>
      </c>
      <c r="H1178">
        <v>621</v>
      </c>
      <c r="I1178">
        <v>3.5</v>
      </c>
      <c r="K1178">
        <f t="shared" si="92"/>
        <v>36</v>
      </c>
      <c r="L1178">
        <f t="shared" si="93"/>
        <v>55</v>
      </c>
      <c r="M1178" t="str">
        <f>IF(COUNT(FIND({0,1,2,3,4,5,6,7,8,9},IF(ISBLANK(A1178),IF(LEN(TRIM(B1178))&gt;0,TRIM(B1178),TRIM(C1178)),"")))&gt;0,IF(ISBLANK(A1178),IF(LEN(TRIM(B1178))&gt;0,TRIM(B1178),TRIM(C1178)),""),"")</f>
        <v>36</v>
      </c>
      <c r="N1178" t="str">
        <f>IF(COUNT(FIND({0,1,2,3,4,5,6,7,8,9},IF(ISBLANK(A1178),IF(LEN(TRIM(B1178))&gt;0,TRIM(C1178),LEFT(D1178, 4)),"")))&gt;0,IF(ISBLANK(A1178),IF(LEN(TRIM(B1178))&gt;0,TRIM(C1178),LEFT(D1178, 4)),""),"")</f>
        <v>073</v>
      </c>
      <c r="O1178" t="str">
        <f t="shared" si="94"/>
        <v>NY</v>
      </c>
      <c r="P1178" t="str">
        <f>TRIM(IF(COUNT(FIND({0,1,2,3,4,5,6,7,8,9},B1178))&gt;0,D1178,IF(LEN(TRIM(B1178))&gt;0,CONCATENATE(B1178,C1178,D1178),MID(D1178,4,LEN(D1178)))))</f>
        <v>Orleans</v>
      </c>
      <c r="Q1178">
        <f t="shared" si="95"/>
        <v>347</v>
      </c>
      <c r="R1178">
        <f t="shared" si="96"/>
        <v>621</v>
      </c>
    </row>
    <row r="1179" spans="1:18" x14ac:dyDescent="0.25">
      <c r="B1179" s="1" t="s">
        <v>13</v>
      </c>
      <c r="C1179" s="1" t="s">
        <v>100</v>
      </c>
      <c r="D1179" s="1" t="s">
        <v>218</v>
      </c>
      <c r="E1179" s="1" t="s">
        <v>12</v>
      </c>
      <c r="F1179">
        <v>307</v>
      </c>
      <c r="G1179">
        <v>3.01</v>
      </c>
      <c r="H1179">
        <v>508</v>
      </c>
      <c r="I1179">
        <v>2.87</v>
      </c>
      <c r="K1179">
        <f t="shared" si="92"/>
        <v>36</v>
      </c>
      <c r="L1179">
        <f t="shared" si="93"/>
        <v>55</v>
      </c>
      <c r="M1179" t="str">
        <f>IF(COUNT(FIND({0,1,2,3,4,5,6,7,8,9},IF(ISBLANK(A1179),IF(LEN(TRIM(B1179))&gt;0,TRIM(B1179),TRIM(C1179)),"")))&gt;0,IF(ISBLANK(A1179),IF(LEN(TRIM(B1179))&gt;0,TRIM(B1179),TRIM(C1179)),""),"")</f>
        <v>36</v>
      </c>
      <c r="N1179" t="str">
        <f>IF(COUNT(FIND({0,1,2,3,4,5,6,7,8,9},IF(ISBLANK(A1179),IF(LEN(TRIM(B1179))&gt;0,TRIM(C1179),LEFT(D1179, 4)),"")))&gt;0,IF(ISBLANK(A1179),IF(LEN(TRIM(B1179))&gt;0,TRIM(C1179),LEFT(D1179, 4)),""),"")</f>
        <v>037</v>
      </c>
      <c r="O1179" t="str">
        <f t="shared" si="94"/>
        <v>NY</v>
      </c>
      <c r="P1179" t="str">
        <f>TRIM(IF(COUNT(FIND({0,1,2,3,4,5,6,7,8,9},B1179))&gt;0,D1179,IF(LEN(TRIM(B1179))&gt;0,CONCATENATE(B1179,C1179,D1179),MID(D1179,4,LEN(D1179)))))</f>
        <v>Genesee</v>
      </c>
      <c r="Q1179">
        <f t="shared" si="95"/>
        <v>307</v>
      </c>
      <c r="R1179">
        <f t="shared" si="96"/>
        <v>508</v>
      </c>
    </row>
    <row r="1180" spans="1:18" x14ac:dyDescent="0.25">
      <c r="B1180" s="1" t="s">
        <v>13</v>
      </c>
      <c r="C1180" s="1" t="s">
        <v>26</v>
      </c>
      <c r="D1180" s="1" t="s">
        <v>27</v>
      </c>
      <c r="E1180" s="1" t="s">
        <v>12</v>
      </c>
      <c r="F1180">
        <v>299</v>
      </c>
      <c r="G1180">
        <v>2.93</v>
      </c>
      <c r="H1180">
        <v>468</v>
      </c>
      <c r="I1180">
        <v>2.64</v>
      </c>
      <c r="K1180">
        <f t="shared" si="92"/>
        <v>36</v>
      </c>
      <c r="L1180">
        <f t="shared" si="93"/>
        <v>55</v>
      </c>
      <c r="M1180" t="str">
        <f>IF(COUNT(FIND({0,1,2,3,4,5,6,7,8,9},IF(ISBLANK(A1180),IF(LEN(TRIM(B1180))&gt;0,TRIM(B1180),TRIM(C1180)),"")))&gt;0,IF(ISBLANK(A1180),IF(LEN(TRIM(B1180))&gt;0,TRIM(B1180),TRIM(C1180)),""),"")</f>
        <v>36</v>
      </c>
      <c r="N1180" t="str">
        <f>IF(COUNT(FIND({0,1,2,3,4,5,6,7,8,9},IF(ISBLANK(A1180),IF(LEN(TRIM(B1180))&gt;0,TRIM(C1180),LEFT(D1180, 4)),"")))&gt;0,IF(ISBLANK(A1180),IF(LEN(TRIM(B1180))&gt;0,TRIM(C1180),LEFT(D1180, 4)),""),"")</f>
        <v>067</v>
      </c>
      <c r="O1180" t="str">
        <f t="shared" si="94"/>
        <v>NY</v>
      </c>
      <c r="P1180" t="str">
        <f>TRIM(IF(COUNT(FIND({0,1,2,3,4,5,6,7,8,9},B1180))&gt;0,D1180,IF(LEN(TRIM(B1180))&gt;0,CONCATENATE(B1180,C1180,D1180),MID(D1180,4,LEN(D1180)))))</f>
        <v>Onondaga</v>
      </c>
      <c r="Q1180">
        <f t="shared" si="95"/>
        <v>299</v>
      </c>
      <c r="R1180">
        <f t="shared" si="96"/>
        <v>468</v>
      </c>
    </row>
    <row r="1181" spans="1:18" x14ac:dyDescent="0.25">
      <c r="B1181" s="1" t="s">
        <v>40</v>
      </c>
      <c r="C1181" s="1" t="s">
        <v>41</v>
      </c>
      <c r="D1181" s="1" t="s">
        <v>42</v>
      </c>
      <c r="E1181" s="1" t="s">
        <v>43</v>
      </c>
      <c r="F1181">
        <v>238</v>
      </c>
      <c r="G1181">
        <v>2.33</v>
      </c>
      <c r="H1181">
        <v>429</v>
      </c>
      <c r="I1181">
        <v>2.42</v>
      </c>
      <c r="K1181">
        <f t="shared" si="92"/>
        <v>36</v>
      </c>
      <c r="L1181">
        <f t="shared" si="93"/>
        <v>55</v>
      </c>
      <c r="M1181" t="str">
        <f>IF(COUNT(FIND({0,1,2,3,4,5,6,7,8,9},IF(ISBLANK(A1181),IF(LEN(TRIM(B1181))&gt;0,TRIM(B1181),TRIM(C1181)),"")))&gt;0,IF(ISBLANK(A1181),IF(LEN(TRIM(B1181))&gt;0,TRIM(B1181),TRIM(C1181)),""),"")</f>
        <v>57</v>
      </c>
      <c r="N1181" t="str">
        <f>IF(COUNT(FIND({0,1,2,3,4,5,6,7,8,9},IF(ISBLANK(A1181),IF(LEN(TRIM(B1181))&gt;0,TRIM(C1181),LEFT(D1181, 4)),"")))&gt;0,IF(ISBLANK(A1181),IF(LEN(TRIM(B1181))&gt;0,TRIM(C1181),LEFT(D1181, 4)),""),"")</f>
        <v>001</v>
      </c>
      <c r="O1181" t="str">
        <f t="shared" si="94"/>
        <v>FR</v>
      </c>
      <c r="P1181" t="str">
        <f>TRIM(IF(COUNT(FIND({0,1,2,3,4,5,6,7,8,9},B1181))&gt;0,D1181,IF(LEN(TRIM(B1181))&gt;0,CONCATENATE(B1181,C1181,D1181),MID(D1181,4,LEN(D1181)))))</f>
        <v>Foreign / Overseas</v>
      </c>
      <c r="Q1181">
        <f t="shared" si="95"/>
        <v>238</v>
      </c>
      <c r="R1181">
        <f t="shared" si="96"/>
        <v>429</v>
      </c>
    </row>
    <row r="1182" spans="1:18" x14ac:dyDescent="0.25">
      <c r="B1182" s="1" t="s">
        <v>13</v>
      </c>
      <c r="C1182" s="1" t="s">
        <v>121</v>
      </c>
      <c r="D1182" s="1" t="s">
        <v>170</v>
      </c>
      <c r="E1182" s="1" t="s">
        <v>12</v>
      </c>
      <c r="F1182">
        <v>136</v>
      </c>
      <c r="G1182">
        <v>1.33</v>
      </c>
      <c r="H1182">
        <v>212</v>
      </c>
      <c r="I1182">
        <v>1.2</v>
      </c>
      <c r="K1182">
        <f t="shared" si="92"/>
        <v>36</v>
      </c>
      <c r="L1182">
        <f t="shared" si="93"/>
        <v>55</v>
      </c>
      <c r="M1182" t="str">
        <f>IF(COUNT(FIND({0,1,2,3,4,5,6,7,8,9},IF(ISBLANK(A1182),IF(LEN(TRIM(B1182))&gt;0,TRIM(B1182),TRIM(C1182)),"")))&gt;0,IF(ISBLANK(A1182),IF(LEN(TRIM(B1182))&gt;0,TRIM(B1182),TRIM(C1182)),""),"")</f>
        <v>36</v>
      </c>
      <c r="N1182" t="str">
        <f>IF(COUNT(FIND({0,1,2,3,4,5,6,7,8,9},IF(ISBLANK(A1182),IF(LEN(TRIM(B1182))&gt;0,TRIM(C1182),LEFT(D1182, 4)),"")))&gt;0,IF(ISBLANK(A1182),IF(LEN(TRIM(B1182))&gt;0,TRIM(C1182),LEFT(D1182, 4)),""),"")</f>
        <v>101</v>
      </c>
      <c r="O1182" t="str">
        <f t="shared" si="94"/>
        <v>NY</v>
      </c>
      <c r="P1182" t="str">
        <f>TRIM(IF(COUNT(FIND({0,1,2,3,4,5,6,7,8,9},B1182))&gt;0,D1182,IF(LEN(TRIM(B1182))&gt;0,CONCATENATE(B1182,C1182,D1182),MID(D1182,4,LEN(D1182)))))</f>
        <v>Steuben</v>
      </c>
      <c r="Q1182">
        <f t="shared" si="95"/>
        <v>136</v>
      </c>
      <c r="R1182">
        <f t="shared" si="96"/>
        <v>212</v>
      </c>
    </row>
    <row r="1183" spans="1:18" x14ac:dyDescent="0.25">
      <c r="B1183" s="1" t="s">
        <v>13</v>
      </c>
      <c r="C1183" s="1" t="s">
        <v>46</v>
      </c>
      <c r="D1183" s="1" t="s">
        <v>47</v>
      </c>
      <c r="E1183" s="1" t="s">
        <v>12</v>
      </c>
      <c r="F1183">
        <v>128</v>
      </c>
      <c r="G1183">
        <v>1.26</v>
      </c>
      <c r="H1183">
        <v>211</v>
      </c>
      <c r="I1183">
        <v>1.19</v>
      </c>
      <c r="K1183">
        <f t="shared" si="92"/>
        <v>36</v>
      </c>
      <c r="L1183">
        <f t="shared" si="93"/>
        <v>55</v>
      </c>
      <c r="M1183" t="str">
        <f>IF(COUNT(FIND({0,1,2,3,4,5,6,7,8,9},IF(ISBLANK(A1183),IF(LEN(TRIM(B1183))&gt;0,TRIM(B1183),TRIM(C1183)),"")))&gt;0,IF(ISBLANK(A1183),IF(LEN(TRIM(B1183))&gt;0,TRIM(B1183),TRIM(C1183)),""),"")</f>
        <v>36</v>
      </c>
      <c r="N1183" t="str">
        <f>IF(COUNT(FIND({0,1,2,3,4,5,6,7,8,9},IF(ISBLANK(A1183),IF(LEN(TRIM(B1183))&gt;0,TRIM(C1183),LEFT(D1183, 4)),"")))&gt;0,IF(ISBLANK(A1183),IF(LEN(TRIM(B1183))&gt;0,TRIM(C1183),LEFT(D1183, 4)),""),"")</f>
        <v>065</v>
      </c>
      <c r="O1183" t="str">
        <f t="shared" si="94"/>
        <v>NY</v>
      </c>
      <c r="P1183" t="str">
        <f>TRIM(IF(COUNT(FIND({0,1,2,3,4,5,6,7,8,9},B1183))&gt;0,D1183,IF(LEN(TRIM(B1183))&gt;0,CONCATENATE(B1183,C1183,D1183),MID(D1183,4,LEN(D1183)))))</f>
        <v>Oneida</v>
      </c>
      <c r="Q1183">
        <f t="shared" si="95"/>
        <v>128</v>
      </c>
      <c r="R1183">
        <f t="shared" si="96"/>
        <v>211</v>
      </c>
    </row>
    <row r="1184" spans="1:18" x14ac:dyDescent="0.25">
      <c r="B1184" s="1" t="s">
        <v>56</v>
      </c>
      <c r="C1184" s="1" t="s">
        <v>57</v>
      </c>
      <c r="D1184" s="1" t="s">
        <v>58</v>
      </c>
      <c r="E1184" s="1" t="s">
        <v>59</v>
      </c>
      <c r="F1184">
        <v>111</v>
      </c>
      <c r="G1184">
        <v>1.0900000000000001</v>
      </c>
      <c r="H1184">
        <v>193</v>
      </c>
      <c r="I1184">
        <v>1.0900000000000001</v>
      </c>
      <c r="K1184">
        <f t="shared" si="92"/>
        <v>36</v>
      </c>
      <c r="L1184">
        <f t="shared" si="93"/>
        <v>55</v>
      </c>
      <c r="M1184" t="str">
        <f>IF(COUNT(FIND({0,1,2,3,4,5,6,7,8,9},IF(ISBLANK(A1184),IF(LEN(TRIM(B1184))&gt;0,TRIM(B1184),TRIM(C1184)),"")))&gt;0,IF(ISBLANK(A1184),IF(LEN(TRIM(B1184))&gt;0,TRIM(B1184),TRIM(C1184)),""),"")</f>
        <v>25</v>
      </c>
      <c r="N1184" t="str">
        <f>IF(COUNT(FIND({0,1,2,3,4,5,6,7,8,9},IF(ISBLANK(A1184),IF(LEN(TRIM(B1184))&gt;0,TRIM(C1184),LEFT(D1184, 4)),"")))&gt;0,IF(ISBLANK(A1184),IF(LEN(TRIM(B1184))&gt;0,TRIM(C1184),LEFT(D1184, 4)),""),"")</f>
        <v>017</v>
      </c>
      <c r="O1184" t="str">
        <f t="shared" si="94"/>
        <v>Ma</v>
      </c>
      <c r="P1184" t="str">
        <f>TRIM(IF(COUNT(FIND({0,1,2,3,4,5,6,7,8,9},B1184))&gt;0,D1184,IF(LEN(TRIM(B1184))&gt;0,CONCATENATE(B1184,C1184,D1184),MID(D1184,4,LEN(D1184)))))</f>
        <v>Middlesex</v>
      </c>
      <c r="Q1184">
        <f t="shared" si="95"/>
        <v>111</v>
      </c>
      <c r="R1184">
        <f t="shared" si="96"/>
        <v>193</v>
      </c>
    </row>
    <row r="1185" spans="2:18" x14ac:dyDescent="0.25">
      <c r="B1185" s="1" t="s">
        <v>99</v>
      </c>
      <c r="C1185" s="1" t="s">
        <v>100</v>
      </c>
      <c r="D1185" s="1" t="s">
        <v>101</v>
      </c>
      <c r="E1185" s="1" t="s">
        <v>102</v>
      </c>
      <c r="F1185">
        <v>110</v>
      </c>
      <c r="G1185">
        <v>1.08</v>
      </c>
      <c r="H1185">
        <v>194</v>
      </c>
      <c r="I1185">
        <v>1.0900000000000001</v>
      </c>
      <c r="K1185">
        <f t="shared" si="92"/>
        <v>36</v>
      </c>
      <c r="L1185">
        <f t="shared" si="93"/>
        <v>55</v>
      </c>
      <c r="M1185" t="str">
        <f>IF(COUNT(FIND({0,1,2,3,4,5,6,7,8,9},IF(ISBLANK(A1185),IF(LEN(TRIM(B1185))&gt;0,TRIM(B1185),TRIM(C1185)),"")))&gt;0,IF(ISBLANK(A1185),IF(LEN(TRIM(B1185))&gt;0,TRIM(B1185),TRIM(C1185)),""),"")</f>
        <v>06</v>
      </c>
      <c r="N1185" t="str">
        <f>IF(COUNT(FIND({0,1,2,3,4,5,6,7,8,9},IF(ISBLANK(A1185),IF(LEN(TRIM(B1185))&gt;0,TRIM(C1185),LEFT(D1185, 4)),"")))&gt;0,IF(ISBLANK(A1185),IF(LEN(TRIM(B1185))&gt;0,TRIM(C1185),LEFT(D1185, 4)),""),"")</f>
        <v>037</v>
      </c>
      <c r="O1185" t="str">
        <f t="shared" si="94"/>
        <v>Ca</v>
      </c>
      <c r="P1185" t="str">
        <f>TRIM(IF(COUNT(FIND({0,1,2,3,4,5,6,7,8,9},B1185))&gt;0,D1185,IF(LEN(TRIM(B1185))&gt;0,CONCATENATE(B1185,C1185,D1185),MID(D1185,4,LEN(D1185)))))</f>
        <v>Los Angeles</v>
      </c>
      <c r="Q1185">
        <f t="shared" si="95"/>
        <v>110</v>
      </c>
      <c r="R1185">
        <f t="shared" si="96"/>
        <v>194</v>
      </c>
    </row>
    <row r="1186" spans="2:18" x14ac:dyDescent="0.25">
      <c r="B1186" s="1" t="s">
        <v>13</v>
      </c>
      <c r="C1186" s="1" t="s">
        <v>30</v>
      </c>
      <c r="D1186" s="1" t="s">
        <v>31</v>
      </c>
      <c r="E1186" s="1" t="s">
        <v>12</v>
      </c>
      <c r="F1186">
        <v>102</v>
      </c>
      <c r="G1186">
        <v>1</v>
      </c>
      <c r="H1186">
        <v>145</v>
      </c>
      <c r="I1186">
        <v>0.82</v>
      </c>
      <c r="K1186">
        <f t="shared" si="92"/>
        <v>36</v>
      </c>
      <c r="L1186">
        <f t="shared" si="93"/>
        <v>55</v>
      </c>
      <c r="M1186" t="str">
        <f>IF(COUNT(FIND({0,1,2,3,4,5,6,7,8,9},IF(ISBLANK(A1186),IF(LEN(TRIM(B1186))&gt;0,TRIM(B1186),TRIM(C1186)),"")))&gt;0,IF(ISBLANK(A1186),IF(LEN(TRIM(B1186))&gt;0,TRIM(B1186),TRIM(C1186)),""),"")</f>
        <v>36</v>
      </c>
      <c r="N1186" t="str">
        <f>IF(COUNT(FIND({0,1,2,3,4,5,6,7,8,9},IF(ISBLANK(A1186),IF(LEN(TRIM(B1186))&gt;0,TRIM(C1186),LEFT(D1186, 4)),"")))&gt;0,IF(ISBLANK(A1186),IF(LEN(TRIM(B1186))&gt;0,TRIM(C1186),LEFT(D1186, 4)),""),"")</f>
        <v>061</v>
      </c>
      <c r="O1186" t="str">
        <f t="shared" si="94"/>
        <v>NY</v>
      </c>
      <c r="P1186" t="str">
        <f>TRIM(IF(COUNT(FIND({0,1,2,3,4,5,6,7,8,9},B1186))&gt;0,D1186,IF(LEN(TRIM(B1186))&gt;0,CONCATENATE(B1186,C1186,D1186),MID(D1186,4,LEN(D1186)))))</f>
        <v>New York</v>
      </c>
      <c r="Q1186">
        <f t="shared" si="95"/>
        <v>102</v>
      </c>
      <c r="R1186">
        <f t="shared" si="96"/>
        <v>145</v>
      </c>
    </row>
    <row r="1187" spans="2:18" x14ac:dyDescent="0.25">
      <c r="B1187" s="1" t="s">
        <v>13</v>
      </c>
      <c r="C1187" s="1" t="s">
        <v>68</v>
      </c>
      <c r="D1187" s="1" t="s">
        <v>69</v>
      </c>
      <c r="E1187" s="1" t="s">
        <v>12</v>
      </c>
      <c r="F1187">
        <v>95</v>
      </c>
      <c r="G1187">
        <v>0.93</v>
      </c>
      <c r="H1187">
        <v>127</v>
      </c>
      <c r="I1187">
        <v>0.72</v>
      </c>
      <c r="K1187">
        <f t="shared" si="92"/>
        <v>36</v>
      </c>
      <c r="L1187">
        <f t="shared" si="93"/>
        <v>55</v>
      </c>
      <c r="M1187" t="str">
        <f>IF(COUNT(FIND({0,1,2,3,4,5,6,7,8,9},IF(ISBLANK(A1187),IF(LEN(TRIM(B1187))&gt;0,TRIM(B1187),TRIM(C1187)),"")))&gt;0,IF(ISBLANK(A1187),IF(LEN(TRIM(B1187))&gt;0,TRIM(B1187),TRIM(C1187)),""),"")</f>
        <v>36</v>
      </c>
      <c r="N1187" t="str">
        <f>IF(COUNT(FIND({0,1,2,3,4,5,6,7,8,9},IF(ISBLANK(A1187),IF(LEN(TRIM(B1187))&gt;0,TRIM(C1187),LEFT(D1187, 4)),"")))&gt;0,IF(ISBLANK(A1187),IF(LEN(TRIM(B1187))&gt;0,TRIM(C1187),LEFT(D1187, 4)),""),"")</f>
        <v>007</v>
      </c>
      <c r="O1187" t="str">
        <f t="shared" si="94"/>
        <v>NY</v>
      </c>
      <c r="P1187" t="str">
        <f>TRIM(IF(COUNT(FIND({0,1,2,3,4,5,6,7,8,9},B1187))&gt;0,D1187,IF(LEN(TRIM(B1187))&gt;0,CONCATENATE(B1187,C1187,D1187),MID(D1187,4,LEN(D1187)))))</f>
        <v>Broome</v>
      </c>
      <c r="Q1187">
        <f t="shared" si="95"/>
        <v>95</v>
      </c>
      <c r="R1187">
        <f t="shared" si="96"/>
        <v>127</v>
      </c>
    </row>
    <row r="1188" spans="2:18" x14ac:dyDescent="0.25">
      <c r="B1188" s="1" t="s">
        <v>13</v>
      </c>
      <c r="C1188" s="1" t="s">
        <v>215</v>
      </c>
      <c r="D1188" s="1" t="s">
        <v>216</v>
      </c>
      <c r="E1188" s="1" t="s">
        <v>12</v>
      </c>
      <c r="F1188">
        <v>95</v>
      </c>
      <c r="G1188">
        <v>0.93</v>
      </c>
      <c r="H1188">
        <v>152</v>
      </c>
      <c r="I1188">
        <v>0.86</v>
      </c>
      <c r="K1188">
        <f t="shared" si="92"/>
        <v>36</v>
      </c>
      <c r="L1188">
        <f t="shared" si="93"/>
        <v>55</v>
      </c>
      <c r="M1188" t="str">
        <f>IF(COUNT(FIND({0,1,2,3,4,5,6,7,8,9},IF(ISBLANK(A1188),IF(LEN(TRIM(B1188))&gt;0,TRIM(B1188),TRIM(C1188)),"")))&gt;0,IF(ISBLANK(A1188),IF(LEN(TRIM(B1188))&gt;0,TRIM(B1188),TRIM(C1188)),""),"")</f>
        <v>36</v>
      </c>
      <c r="N1188" t="str">
        <f>IF(COUNT(FIND({0,1,2,3,4,5,6,7,8,9},IF(ISBLANK(A1188),IF(LEN(TRIM(B1188))&gt;0,TRIM(C1188),LEFT(D1188, 4)),"")))&gt;0,IF(ISBLANK(A1188),IF(LEN(TRIM(B1188))&gt;0,TRIM(C1188),LEFT(D1188, 4)),""),"")</f>
        <v>063</v>
      </c>
      <c r="O1188" t="str">
        <f t="shared" si="94"/>
        <v>NY</v>
      </c>
      <c r="P1188" t="str">
        <f>TRIM(IF(COUNT(FIND({0,1,2,3,4,5,6,7,8,9},B1188))&gt;0,D1188,IF(LEN(TRIM(B1188))&gt;0,CONCATENATE(B1188,C1188,D1188),MID(D1188,4,LEN(D1188)))))</f>
        <v>Niagara</v>
      </c>
      <c r="Q1188">
        <f t="shared" si="95"/>
        <v>95</v>
      </c>
      <c r="R1188">
        <f t="shared" si="96"/>
        <v>152</v>
      </c>
    </row>
    <row r="1189" spans="2:18" x14ac:dyDescent="0.25">
      <c r="B1189" s="1" t="s">
        <v>13</v>
      </c>
      <c r="C1189" s="1" t="s">
        <v>24</v>
      </c>
      <c r="D1189" s="1" t="s">
        <v>25</v>
      </c>
      <c r="E1189" s="1" t="s">
        <v>12</v>
      </c>
      <c r="F1189">
        <v>95</v>
      </c>
      <c r="G1189">
        <v>0.93</v>
      </c>
      <c r="H1189">
        <v>134</v>
      </c>
      <c r="I1189">
        <v>0.76</v>
      </c>
      <c r="K1189">
        <f t="shared" si="92"/>
        <v>36</v>
      </c>
      <c r="L1189">
        <f t="shared" si="93"/>
        <v>55</v>
      </c>
      <c r="M1189" t="str">
        <f>IF(COUNT(FIND({0,1,2,3,4,5,6,7,8,9},IF(ISBLANK(A1189),IF(LEN(TRIM(B1189))&gt;0,TRIM(B1189),TRIM(C1189)),"")))&gt;0,IF(ISBLANK(A1189),IF(LEN(TRIM(B1189))&gt;0,TRIM(B1189),TRIM(C1189)),""),"")</f>
        <v>36</v>
      </c>
      <c r="N1189" t="str">
        <f>IF(COUNT(FIND({0,1,2,3,4,5,6,7,8,9},IF(ISBLANK(A1189),IF(LEN(TRIM(B1189))&gt;0,TRIM(C1189),LEFT(D1189, 4)),"")))&gt;0,IF(ISBLANK(A1189),IF(LEN(TRIM(B1189))&gt;0,TRIM(C1189),LEFT(D1189, 4)),""),"")</f>
        <v>103</v>
      </c>
      <c r="O1189" t="str">
        <f t="shared" si="94"/>
        <v>NY</v>
      </c>
      <c r="P1189" t="str">
        <f>TRIM(IF(COUNT(FIND({0,1,2,3,4,5,6,7,8,9},B1189))&gt;0,D1189,IF(LEN(TRIM(B1189))&gt;0,CONCATENATE(B1189,C1189,D1189),MID(D1189,4,LEN(D1189)))))</f>
        <v>Suffolk</v>
      </c>
      <c r="Q1189">
        <f t="shared" si="95"/>
        <v>95</v>
      </c>
      <c r="R1189">
        <f t="shared" si="96"/>
        <v>134</v>
      </c>
    </row>
    <row r="1190" spans="2:18" x14ac:dyDescent="0.25">
      <c r="B1190" s="1" t="s">
        <v>13</v>
      </c>
      <c r="C1190" s="1" t="s">
        <v>41</v>
      </c>
      <c r="D1190" s="1" t="s">
        <v>233</v>
      </c>
      <c r="E1190" s="1" t="s">
        <v>12</v>
      </c>
      <c r="F1190">
        <v>78</v>
      </c>
      <c r="G1190">
        <v>0.77</v>
      </c>
      <c r="H1190">
        <v>122</v>
      </c>
      <c r="I1190">
        <v>0.69</v>
      </c>
      <c r="K1190">
        <f t="shared" si="92"/>
        <v>36</v>
      </c>
      <c r="L1190">
        <f t="shared" si="93"/>
        <v>55</v>
      </c>
      <c r="M1190" t="str">
        <f>IF(COUNT(FIND({0,1,2,3,4,5,6,7,8,9},IF(ISBLANK(A1190),IF(LEN(TRIM(B1190))&gt;0,TRIM(B1190),TRIM(C1190)),"")))&gt;0,IF(ISBLANK(A1190),IF(LEN(TRIM(B1190))&gt;0,TRIM(B1190),TRIM(C1190)),""),"")</f>
        <v>36</v>
      </c>
      <c r="N1190" t="str">
        <f>IF(COUNT(FIND({0,1,2,3,4,5,6,7,8,9},IF(ISBLANK(A1190),IF(LEN(TRIM(B1190))&gt;0,TRIM(C1190),LEFT(D1190, 4)),"")))&gt;0,IF(ISBLANK(A1190),IF(LEN(TRIM(B1190))&gt;0,TRIM(C1190),LEFT(D1190, 4)),""),"")</f>
        <v>001</v>
      </c>
      <c r="O1190" t="str">
        <f t="shared" si="94"/>
        <v>NY</v>
      </c>
      <c r="P1190" t="str">
        <f>TRIM(IF(COUNT(FIND({0,1,2,3,4,5,6,7,8,9},B1190))&gt;0,D1190,IF(LEN(TRIM(B1190))&gt;0,CONCATENATE(B1190,C1190,D1190),MID(D1190,4,LEN(D1190)))))</f>
        <v>Albany</v>
      </c>
      <c r="Q1190">
        <f t="shared" si="95"/>
        <v>78</v>
      </c>
      <c r="R1190">
        <f t="shared" si="96"/>
        <v>122</v>
      </c>
    </row>
    <row r="1191" spans="2:18" x14ac:dyDescent="0.25">
      <c r="B1191" s="1" t="s">
        <v>13</v>
      </c>
      <c r="C1191" s="1" t="s">
        <v>34</v>
      </c>
      <c r="D1191" s="1" t="s">
        <v>35</v>
      </c>
      <c r="E1191" s="1" t="s">
        <v>12</v>
      </c>
      <c r="F1191">
        <v>73</v>
      </c>
      <c r="G1191">
        <v>0.72</v>
      </c>
      <c r="H1191">
        <v>122</v>
      </c>
      <c r="I1191">
        <v>0.69</v>
      </c>
      <c r="K1191">
        <f t="shared" si="92"/>
        <v>36</v>
      </c>
      <c r="L1191">
        <f t="shared" si="93"/>
        <v>55</v>
      </c>
      <c r="M1191" t="str">
        <f>IF(COUNT(FIND({0,1,2,3,4,5,6,7,8,9},IF(ISBLANK(A1191),IF(LEN(TRIM(B1191))&gt;0,TRIM(B1191),TRIM(C1191)),"")))&gt;0,IF(ISBLANK(A1191),IF(LEN(TRIM(B1191))&gt;0,TRIM(B1191),TRIM(C1191)),""),"")</f>
        <v>36</v>
      </c>
      <c r="N1191" t="str">
        <f>IF(COUNT(FIND({0,1,2,3,4,5,6,7,8,9},IF(ISBLANK(A1191),IF(LEN(TRIM(B1191))&gt;0,TRIM(C1191),LEFT(D1191, 4)),"")))&gt;0,IF(ISBLANK(A1191),IF(LEN(TRIM(B1191))&gt;0,TRIM(C1191),LEFT(D1191, 4)),""),"")</f>
        <v>119</v>
      </c>
      <c r="O1191" t="str">
        <f t="shared" si="94"/>
        <v>NY</v>
      </c>
      <c r="P1191" t="str">
        <f>TRIM(IF(COUNT(FIND({0,1,2,3,4,5,6,7,8,9},B1191))&gt;0,D1191,IF(LEN(TRIM(B1191))&gt;0,CONCATENATE(B1191,C1191,D1191),MID(D1191,4,LEN(D1191)))))</f>
        <v>Westchester</v>
      </c>
      <c r="Q1191">
        <f t="shared" si="95"/>
        <v>73</v>
      </c>
      <c r="R1191">
        <f t="shared" si="96"/>
        <v>122</v>
      </c>
    </row>
    <row r="1192" spans="2:18" x14ac:dyDescent="0.25">
      <c r="B1192" s="1" t="s">
        <v>144</v>
      </c>
      <c r="C1192" s="1" t="s">
        <v>89</v>
      </c>
      <c r="D1192" s="1" t="s">
        <v>145</v>
      </c>
      <c r="E1192" s="1" t="s">
        <v>146</v>
      </c>
      <c r="F1192">
        <v>71</v>
      </c>
      <c r="G1192">
        <v>0.7</v>
      </c>
      <c r="H1192">
        <v>122</v>
      </c>
      <c r="I1192">
        <v>0.69</v>
      </c>
      <c r="K1192">
        <f t="shared" si="92"/>
        <v>36</v>
      </c>
      <c r="L1192">
        <f t="shared" si="93"/>
        <v>55</v>
      </c>
      <c r="M1192" t="str">
        <f>IF(COUNT(FIND({0,1,2,3,4,5,6,7,8,9},IF(ISBLANK(A1192),IF(LEN(TRIM(B1192))&gt;0,TRIM(B1192),TRIM(C1192)),"")))&gt;0,IF(ISBLANK(A1192),IF(LEN(TRIM(B1192))&gt;0,TRIM(B1192),TRIM(C1192)),""),"")</f>
        <v>17</v>
      </c>
      <c r="N1192" t="str">
        <f>IF(COUNT(FIND({0,1,2,3,4,5,6,7,8,9},IF(ISBLANK(A1192),IF(LEN(TRIM(B1192))&gt;0,TRIM(C1192),LEFT(D1192, 4)),"")))&gt;0,IF(ISBLANK(A1192),IF(LEN(TRIM(B1192))&gt;0,TRIM(C1192),LEFT(D1192, 4)),""),"")</f>
        <v>031</v>
      </c>
      <c r="O1192" t="str">
        <f t="shared" si="94"/>
        <v>Il</v>
      </c>
      <c r="P1192" t="str">
        <f>TRIM(IF(COUNT(FIND({0,1,2,3,4,5,6,7,8,9},B1192))&gt;0,D1192,IF(LEN(TRIM(B1192))&gt;0,CONCATENATE(B1192,C1192,D1192),MID(D1192,4,LEN(D1192)))))</f>
        <v>Cook</v>
      </c>
      <c r="Q1192">
        <f t="shared" si="95"/>
        <v>71</v>
      </c>
      <c r="R1192">
        <f t="shared" si="96"/>
        <v>122</v>
      </c>
    </row>
    <row r="1193" spans="2:18" x14ac:dyDescent="0.25">
      <c r="B1193" s="1" t="s">
        <v>13</v>
      </c>
      <c r="C1193" s="1" t="s">
        <v>28</v>
      </c>
      <c r="D1193" s="1" t="s">
        <v>29</v>
      </c>
      <c r="E1193" s="1" t="s">
        <v>12</v>
      </c>
      <c r="F1193">
        <v>70</v>
      </c>
      <c r="G1193">
        <v>0.69</v>
      </c>
      <c r="H1193">
        <v>127</v>
      </c>
      <c r="I1193">
        <v>0.72</v>
      </c>
      <c r="K1193">
        <f t="shared" si="92"/>
        <v>36</v>
      </c>
      <c r="L1193">
        <f t="shared" si="93"/>
        <v>55</v>
      </c>
      <c r="M1193" t="str">
        <f>IF(COUNT(FIND({0,1,2,3,4,5,6,7,8,9},IF(ISBLANK(A1193),IF(LEN(TRIM(B1193))&gt;0,TRIM(B1193),TRIM(C1193)),"")))&gt;0,IF(ISBLANK(A1193),IF(LEN(TRIM(B1193))&gt;0,TRIM(B1193),TRIM(C1193)),""),"")</f>
        <v>36</v>
      </c>
      <c r="N1193" t="str">
        <f>IF(COUNT(FIND({0,1,2,3,4,5,6,7,8,9},IF(ISBLANK(A1193),IF(LEN(TRIM(B1193))&gt;0,TRIM(C1193),LEFT(D1193, 4)),"")))&gt;0,IF(ISBLANK(A1193),IF(LEN(TRIM(B1193))&gt;0,TRIM(C1193),LEFT(D1193, 4)),""),"")</f>
        <v>081</v>
      </c>
      <c r="O1193" t="str">
        <f t="shared" si="94"/>
        <v>NY</v>
      </c>
      <c r="P1193" t="str">
        <f>TRIM(IF(COUNT(FIND({0,1,2,3,4,5,6,7,8,9},B1193))&gt;0,D1193,IF(LEN(TRIM(B1193))&gt;0,CONCATENATE(B1193,C1193,D1193),MID(D1193,4,LEN(D1193)))))</f>
        <v>Queens</v>
      </c>
      <c r="Q1193">
        <f t="shared" si="95"/>
        <v>70</v>
      </c>
      <c r="R1193">
        <f t="shared" si="96"/>
        <v>127</v>
      </c>
    </row>
    <row r="1194" spans="2:18" x14ac:dyDescent="0.25">
      <c r="B1194" s="1" t="s">
        <v>13</v>
      </c>
      <c r="C1194" s="1" t="s">
        <v>44</v>
      </c>
      <c r="D1194" s="1" t="s">
        <v>45</v>
      </c>
      <c r="E1194" s="1" t="s">
        <v>12</v>
      </c>
      <c r="F1194">
        <v>67</v>
      </c>
      <c r="G1194">
        <v>0.66</v>
      </c>
      <c r="H1194">
        <v>116</v>
      </c>
      <c r="I1194">
        <v>0.65</v>
      </c>
      <c r="K1194">
        <f t="shared" si="92"/>
        <v>36</v>
      </c>
      <c r="L1194">
        <f t="shared" si="93"/>
        <v>55</v>
      </c>
      <c r="M1194" t="str">
        <f>IF(COUNT(FIND({0,1,2,3,4,5,6,7,8,9},IF(ISBLANK(A1194),IF(LEN(TRIM(B1194))&gt;0,TRIM(B1194),TRIM(C1194)),"")))&gt;0,IF(ISBLANK(A1194),IF(LEN(TRIM(B1194))&gt;0,TRIM(B1194),TRIM(C1194)),""),"")</f>
        <v>36</v>
      </c>
      <c r="N1194" t="str">
        <f>IF(COUNT(FIND({0,1,2,3,4,5,6,7,8,9},IF(ISBLANK(A1194),IF(LEN(TRIM(B1194))&gt;0,TRIM(C1194),LEFT(D1194, 4)),"")))&gt;0,IF(ISBLANK(A1194),IF(LEN(TRIM(B1194))&gt;0,TRIM(C1194),LEFT(D1194, 4)),""),"")</f>
        <v>047</v>
      </c>
      <c r="O1194" t="str">
        <f t="shared" si="94"/>
        <v>NY</v>
      </c>
      <c r="P1194" t="str">
        <f>TRIM(IF(COUNT(FIND({0,1,2,3,4,5,6,7,8,9},B1194))&gt;0,D1194,IF(LEN(TRIM(B1194))&gt;0,CONCATENATE(B1194,C1194,D1194),MID(D1194,4,LEN(D1194)))))</f>
        <v>Kings</v>
      </c>
      <c r="Q1194">
        <f t="shared" si="95"/>
        <v>67</v>
      </c>
      <c r="R1194">
        <f t="shared" si="96"/>
        <v>116</v>
      </c>
    </row>
    <row r="1195" spans="2:18" x14ac:dyDescent="0.25">
      <c r="B1195" s="1" t="s">
        <v>13</v>
      </c>
      <c r="C1195" s="1" t="s">
        <v>87</v>
      </c>
      <c r="D1195" s="1" t="s">
        <v>88</v>
      </c>
      <c r="E1195" s="1" t="s">
        <v>12</v>
      </c>
      <c r="F1195">
        <v>64</v>
      </c>
      <c r="G1195">
        <v>0.63</v>
      </c>
      <c r="H1195">
        <v>106</v>
      </c>
      <c r="I1195">
        <v>0.6</v>
      </c>
      <c r="K1195">
        <f t="shared" si="92"/>
        <v>36</v>
      </c>
      <c r="L1195">
        <f t="shared" si="93"/>
        <v>55</v>
      </c>
      <c r="M1195" t="str">
        <f>IF(COUNT(FIND({0,1,2,3,4,5,6,7,8,9},IF(ISBLANK(A1195),IF(LEN(TRIM(B1195))&gt;0,TRIM(B1195),TRIM(C1195)),"")))&gt;0,IF(ISBLANK(A1195),IF(LEN(TRIM(B1195))&gt;0,TRIM(B1195),TRIM(C1195)),""),"")</f>
        <v>36</v>
      </c>
      <c r="N1195" t="str">
        <f>IF(COUNT(FIND({0,1,2,3,4,5,6,7,8,9},IF(ISBLANK(A1195),IF(LEN(TRIM(B1195))&gt;0,TRIM(C1195),LEFT(D1195, 4)),"")))&gt;0,IF(ISBLANK(A1195),IF(LEN(TRIM(B1195))&gt;0,TRIM(C1195),LEFT(D1195, 4)),""),"")</f>
        <v>089</v>
      </c>
      <c r="O1195" t="str">
        <f t="shared" si="94"/>
        <v>NY</v>
      </c>
      <c r="P1195" t="str">
        <f>TRIM(IF(COUNT(FIND({0,1,2,3,4,5,6,7,8,9},B1195))&gt;0,D1195,IF(LEN(TRIM(B1195))&gt;0,CONCATENATE(B1195,C1195,D1195),MID(D1195,4,LEN(D1195)))))</f>
        <v>St. Lawrence</v>
      </c>
      <c r="Q1195">
        <f t="shared" si="95"/>
        <v>64</v>
      </c>
      <c r="R1195">
        <f t="shared" si="96"/>
        <v>106</v>
      </c>
    </row>
    <row r="1196" spans="2:18" x14ac:dyDescent="0.25">
      <c r="B1196" s="1" t="s">
        <v>99</v>
      </c>
      <c r="C1196" s="1" t="s">
        <v>116</v>
      </c>
      <c r="D1196" s="1" t="s">
        <v>117</v>
      </c>
      <c r="E1196" s="1" t="s">
        <v>102</v>
      </c>
      <c r="F1196">
        <v>64</v>
      </c>
      <c r="G1196">
        <v>0.63</v>
      </c>
      <c r="H1196">
        <v>120</v>
      </c>
      <c r="I1196">
        <v>0.68</v>
      </c>
      <c r="K1196">
        <f t="shared" si="92"/>
        <v>36</v>
      </c>
      <c r="L1196">
        <f t="shared" si="93"/>
        <v>55</v>
      </c>
      <c r="M1196" t="str">
        <f>IF(COUNT(FIND({0,1,2,3,4,5,6,7,8,9},IF(ISBLANK(A1196),IF(LEN(TRIM(B1196))&gt;0,TRIM(B1196),TRIM(C1196)),"")))&gt;0,IF(ISBLANK(A1196),IF(LEN(TRIM(B1196))&gt;0,TRIM(B1196),TRIM(C1196)),""),"")</f>
        <v>06</v>
      </c>
      <c r="N1196" t="str">
        <f>IF(COUNT(FIND({0,1,2,3,4,5,6,7,8,9},IF(ISBLANK(A1196),IF(LEN(TRIM(B1196))&gt;0,TRIM(C1196),LEFT(D1196, 4)),"")))&gt;0,IF(ISBLANK(A1196),IF(LEN(TRIM(B1196))&gt;0,TRIM(C1196),LEFT(D1196, 4)),""),"")</f>
        <v>073</v>
      </c>
      <c r="O1196" t="str">
        <f t="shared" si="94"/>
        <v>Ca</v>
      </c>
      <c r="P1196" t="str">
        <f>TRIM(IF(COUNT(FIND({0,1,2,3,4,5,6,7,8,9},B1196))&gt;0,D1196,IF(LEN(TRIM(B1196))&gt;0,CONCATENATE(B1196,C1196,D1196),MID(D1196,4,LEN(D1196)))))</f>
        <v>San Diego</v>
      </c>
      <c r="Q1196">
        <f t="shared" si="95"/>
        <v>64</v>
      </c>
      <c r="R1196">
        <f t="shared" si="96"/>
        <v>120</v>
      </c>
    </row>
    <row r="1197" spans="2:18" x14ac:dyDescent="0.25">
      <c r="B1197" s="1" t="s">
        <v>78</v>
      </c>
      <c r="C1197" s="1" t="s">
        <v>41</v>
      </c>
      <c r="D1197" s="1" t="s">
        <v>115</v>
      </c>
      <c r="E1197" s="1" t="s">
        <v>80</v>
      </c>
      <c r="F1197">
        <v>63</v>
      </c>
      <c r="G1197">
        <v>0.62</v>
      </c>
      <c r="H1197">
        <v>114</v>
      </c>
      <c r="I1197">
        <v>0.64</v>
      </c>
      <c r="K1197">
        <f t="shared" si="92"/>
        <v>36</v>
      </c>
      <c r="L1197">
        <f t="shared" si="93"/>
        <v>55</v>
      </c>
      <c r="M1197" t="str">
        <f>IF(COUNT(FIND({0,1,2,3,4,5,6,7,8,9},IF(ISBLANK(A1197),IF(LEN(TRIM(B1197))&gt;0,TRIM(B1197),TRIM(C1197)),"")))&gt;0,IF(ISBLANK(A1197),IF(LEN(TRIM(B1197))&gt;0,TRIM(B1197),TRIM(C1197)),""),"")</f>
        <v>09</v>
      </c>
      <c r="N1197" t="str">
        <f>IF(COUNT(FIND({0,1,2,3,4,5,6,7,8,9},IF(ISBLANK(A1197),IF(LEN(TRIM(B1197))&gt;0,TRIM(C1197),LEFT(D1197, 4)),"")))&gt;0,IF(ISBLANK(A1197),IF(LEN(TRIM(B1197))&gt;0,TRIM(C1197),LEFT(D1197, 4)),""),"")</f>
        <v>001</v>
      </c>
      <c r="O1197" t="str">
        <f t="shared" si="94"/>
        <v>Ct</v>
      </c>
      <c r="P1197" t="str">
        <f>TRIM(IF(COUNT(FIND({0,1,2,3,4,5,6,7,8,9},B1197))&gt;0,D1197,IF(LEN(TRIM(B1197))&gt;0,CONCATENATE(B1197,C1197,D1197),MID(D1197,4,LEN(D1197)))))</f>
        <v>Fairfield</v>
      </c>
      <c r="Q1197">
        <f t="shared" si="95"/>
        <v>63</v>
      </c>
      <c r="R1197">
        <f t="shared" si="96"/>
        <v>114</v>
      </c>
    </row>
    <row r="1198" spans="2:18" x14ac:dyDescent="0.25">
      <c r="B1198" s="1" t="s">
        <v>13</v>
      </c>
      <c r="C1198" s="1" t="s">
        <v>103</v>
      </c>
      <c r="D1198" s="1" t="s">
        <v>104</v>
      </c>
      <c r="E1198" s="1" t="s">
        <v>12</v>
      </c>
      <c r="F1198">
        <v>62</v>
      </c>
      <c r="G1198">
        <v>0.61</v>
      </c>
      <c r="H1198">
        <v>94</v>
      </c>
      <c r="I1198">
        <v>0.53</v>
      </c>
      <c r="K1198">
        <f t="shared" si="92"/>
        <v>36</v>
      </c>
      <c r="L1198">
        <f t="shared" si="93"/>
        <v>55</v>
      </c>
      <c r="M1198" t="str">
        <f>IF(COUNT(FIND({0,1,2,3,4,5,6,7,8,9},IF(ISBLANK(A1198),IF(LEN(TRIM(B1198))&gt;0,TRIM(B1198),TRIM(C1198)),"")))&gt;0,IF(ISBLANK(A1198),IF(LEN(TRIM(B1198))&gt;0,TRIM(B1198),TRIM(C1198)),""),"")</f>
        <v>36</v>
      </c>
      <c r="N1198" t="str">
        <f>IF(COUNT(FIND({0,1,2,3,4,5,6,7,8,9},IF(ISBLANK(A1198),IF(LEN(TRIM(B1198))&gt;0,TRIM(C1198),LEFT(D1198, 4)),"")))&gt;0,IF(ISBLANK(A1198),IF(LEN(TRIM(B1198))&gt;0,TRIM(C1198),LEFT(D1198, 4)),""),"")</f>
        <v>045</v>
      </c>
      <c r="O1198" t="str">
        <f t="shared" si="94"/>
        <v>NY</v>
      </c>
      <c r="P1198" t="str">
        <f>TRIM(IF(COUNT(FIND({0,1,2,3,4,5,6,7,8,9},B1198))&gt;0,D1198,IF(LEN(TRIM(B1198))&gt;0,CONCATENATE(B1198,C1198,D1198),MID(D1198,4,LEN(D1198)))))</f>
        <v>Jefferson</v>
      </c>
      <c r="Q1198">
        <f t="shared" si="95"/>
        <v>62</v>
      </c>
      <c r="R1198">
        <f t="shared" si="96"/>
        <v>94</v>
      </c>
    </row>
    <row r="1199" spans="2:18" x14ac:dyDescent="0.25">
      <c r="B1199" s="1" t="s">
        <v>13</v>
      </c>
      <c r="C1199" s="1" t="s">
        <v>140</v>
      </c>
      <c r="D1199" s="1" t="s">
        <v>141</v>
      </c>
      <c r="E1199" s="1" t="s">
        <v>12</v>
      </c>
      <c r="F1199">
        <v>57</v>
      </c>
      <c r="G1199">
        <v>0.56000000000000005</v>
      </c>
      <c r="H1199">
        <v>88</v>
      </c>
      <c r="I1199">
        <v>0.5</v>
      </c>
      <c r="K1199">
        <f t="shared" si="92"/>
        <v>36</v>
      </c>
      <c r="L1199">
        <f t="shared" si="93"/>
        <v>55</v>
      </c>
      <c r="M1199" t="str">
        <f>IF(COUNT(FIND({0,1,2,3,4,5,6,7,8,9},IF(ISBLANK(A1199),IF(LEN(TRIM(B1199))&gt;0,TRIM(B1199),TRIM(C1199)),"")))&gt;0,IF(ISBLANK(A1199),IF(LEN(TRIM(B1199))&gt;0,TRIM(B1199),TRIM(C1199)),""),"")</f>
        <v>36</v>
      </c>
      <c r="N1199" t="str">
        <f>IF(COUNT(FIND({0,1,2,3,4,5,6,7,8,9},IF(ISBLANK(A1199),IF(LEN(TRIM(B1199))&gt;0,TRIM(C1199),LEFT(D1199, 4)),"")))&gt;0,IF(ISBLANK(A1199),IF(LEN(TRIM(B1199))&gt;0,TRIM(C1199),LEFT(D1199, 4)),""),"")</f>
        <v>015</v>
      </c>
      <c r="O1199" t="str">
        <f t="shared" si="94"/>
        <v>NY</v>
      </c>
      <c r="P1199" t="str">
        <f>TRIM(IF(COUNT(FIND({0,1,2,3,4,5,6,7,8,9},B1199))&gt;0,D1199,IF(LEN(TRIM(B1199))&gt;0,CONCATENATE(B1199,C1199,D1199),MID(D1199,4,LEN(D1199)))))</f>
        <v>Chemung</v>
      </c>
      <c r="Q1199">
        <f t="shared" si="95"/>
        <v>57</v>
      </c>
      <c r="R1199">
        <f t="shared" si="96"/>
        <v>88</v>
      </c>
    </row>
    <row r="1200" spans="2:18" x14ac:dyDescent="0.25">
      <c r="B1200" s="1" t="s">
        <v>13</v>
      </c>
      <c r="C1200" s="1" t="s">
        <v>113</v>
      </c>
      <c r="D1200" s="1" t="s">
        <v>183</v>
      </c>
      <c r="E1200" s="1" t="s">
        <v>12</v>
      </c>
      <c r="F1200">
        <v>56</v>
      </c>
      <c r="G1200">
        <v>0.55000000000000004</v>
      </c>
      <c r="H1200">
        <v>79</v>
      </c>
      <c r="I1200">
        <v>0.45</v>
      </c>
      <c r="K1200">
        <f t="shared" si="92"/>
        <v>36</v>
      </c>
      <c r="L1200">
        <f t="shared" si="93"/>
        <v>55</v>
      </c>
      <c r="M1200" t="str">
        <f>IF(COUNT(FIND({0,1,2,3,4,5,6,7,8,9},IF(ISBLANK(A1200),IF(LEN(TRIM(B1200))&gt;0,TRIM(B1200),TRIM(C1200)),"")))&gt;0,IF(ISBLANK(A1200),IF(LEN(TRIM(B1200))&gt;0,TRIM(B1200),TRIM(C1200)),""),"")</f>
        <v>36</v>
      </c>
      <c r="N1200" t="str">
        <f>IF(COUNT(FIND({0,1,2,3,4,5,6,7,8,9},IF(ISBLANK(A1200),IF(LEN(TRIM(B1200))&gt;0,TRIM(C1200),LEFT(D1200, 4)),"")))&gt;0,IF(ISBLANK(A1200),IF(LEN(TRIM(B1200))&gt;0,TRIM(C1200),LEFT(D1200, 4)),""),"")</f>
        <v>013</v>
      </c>
      <c r="O1200" t="str">
        <f t="shared" si="94"/>
        <v>NY</v>
      </c>
      <c r="P1200" t="str">
        <f>TRIM(IF(COUNT(FIND({0,1,2,3,4,5,6,7,8,9},B1200))&gt;0,D1200,IF(LEN(TRIM(B1200))&gt;0,CONCATENATE(B1200,C1200,D1200),MID(D1200,4,LEN(D1200)))))</f>
        <v>Chautauqua</v>
      </c>
      <c r="Q1200">
        <f t="shared" si="95"/>
        <v>56</v>
      </c>
      <c r="R1200">
        <f t="shared" si="96"/>
        <v>79</v>
      </c>
    </row>
    <row r="1201" spans="2:18" x14ac:dyDescent="0.25">
      <c r="B1201" s="1" t="s">
        <v>13</v>
      </c>
      <c r="C1201" s="1" t="s">
        <v>76</v>
      </c>
      <c r="D1201" s="1" t="s">
        <v>285</v>
      </c>
      <c r="E1201" s="1" t="s">
        <v>12</v>
      </c>
      <c r="F1201">
        <v>56</v>
      </c>
      <c r="G1201">
        <v>0.55000000000000004</v>
      </c>
      <c r="H1201">
        <v>92</v>
      </c>
      <c r="I1201">
        <v>0.52</v>
      </c>
      <c r="K1201">
        <f t="shared" si="92"/>
        <v>36</v>
      </c>
      <c r="L1201">
        <f t="shared" si="93"/>
        <v>55</v>
      </c>
      <c r="M1201" t="str">
        <f>IF(COUNT(FIND({0,1,2,3,4,5,6,7,8,9},IF(ISBLANK(A1201),IF(LEN(TRIM(B1201))&gt;0,TRIM(B1201),TRIM(C1201)),"")))&gt;0,IF(ISBLANK(A1201),IF(LEN(TRIM(B1201))&gt;0,TRIM(B1201),TRIM(C1201)),""),"")</f>
        <v>36</v>
      </c>
      <c r="N1201" t="str">
        <f>IF(COUNT(FIND({0,1,2,3,4,5,6,7,8,9},IF(ISBLANK(A1201),IF(LEN(TRIM(B1201))&gt;0,TRIM(C1201),LEFT(D1201, 4)),"")))&gt;0,IF(ISBLANK(A1201),IF(LEN(TRIM(B1201))&gt;0,TRIM(C1201),LEFT(D1201, 4)),""),"")</f>
        <v>003</v>
      </c>
      <c r="O1201" t="str">
        <f t="shared" si="94"/>
        <v>NY</v>
      </c>
      <c r="P1201" t="str">
        <f>TRIM(IF(COUNT(FIND({0,1,2,3,4,5,6,7,8,9},B1201))&gt;0,D1201,IF(LEN(TRIM(B1201))&gt;0,CONCATENATE(B1201,C1201,D1201),MID(D1201,4,LEN(D1201)))))</f>
        <v>Allegany</v>
      </c>
      <c r="Q1201">
        <f t="shared" si="95"/>
        <v>56</v>
      </c>
      <c r="R1201">
        <f t="shared" si="96"/>
        <v>92</v>
      </c>
    </row>
    <row r="1202" spans="2:18" x14ac:dyDescent="0.25">
      <c r="B1202" s="1" t="s">
        <v>13</v>
      </c>
      <c r="C1202" s="1" t="s">
        <v>38</v>
      </c>
      <c r="D1202" s="1" t="s">
        <v>39</v>
      </c>
      <c r="E1202" s="1" t="s">
        <v>12</v>
      </c>
      <c r="F1202">
        <v>56</v>
      </c>
      <c r="G1202">
        <v>0.55000000000000004</v>
      </c>
      <c r="H1202">
        <v>90</v>
      </c>
      <c r="I1202">
        <v>0.51</v>
      </c>
      <c r="K1202">
        <f t="shared" si="92"/>
        <v>36</v>
      </c>
      <c r="L1202">
        <f t="shared" si="93"/>
        <v>55</v>
      </c>
      <c r="M1202" t="str">
        <f>IF(COUNT(FIND({0,1,2,3,4,5,6,7,8,9},IF(ISBLANK(A1202),IF(LEN(TRIM(B1202))&gt;0,TRIM(B1202),TRIM(C1202)),"")))&gt;0,IF(ISBLANK(A1202),IF(LEN(TRIM(B1202))&gt;0,TRIM(B1202),TRIM(C1202)),""),"")</f>
        <v>36</v>
      </c>
      <c r="N1202" t="str">
        <f>IF(COUNT(FIND({0,1,2,3,4,5,6,7,8,9},IF(ISBLANK(A1202),IF(LEN(TRIM(B1202))&gt;0,TRIM(C1202),LEFT(D1202, 4)),"")))&gt;0,IF(ISBLANK(A1202),IF(LEN(TRIM(B1202))&gt;0,TRIM(C1202),LEFT(D1202, 4)),""),"")</f>
        <v>059</v>
      </c>
      <c r="O1202" t="str">
        <f t="shared" si="94"/>
        <v>NY</v>
      </c>
      <c r="P1202" t="str">
        <f>TRIM(IF(COUNT(FIND({0,1,2,3,4,5,6,7,8,9},B1202))&gt;0,D1202,IF(LEN(TRIM(B1202))&gt;0,CONCATENATE(B1202,C1202,D1202),MID(D1202,4,LEN(D1202)))))</f>
        <v>Nassau</v>
      </c>
      <c r="Q1202">
        <f t="shared" si="95"/>
        <v>56</v>
      </c>
      <c r="R1202">
        <f t="shared" si="96"/>
        <v>90</v>
      </c>
    </row>
    <row r="1203" spans="2:18" x14ac:dyDescent="0.25">
      <c r="B1203" s="1" t="s">
        <v>13</v>
      </c>
      <c r="C1203" s="1" t="s">
        <v>212</v>
      </c>
      <c r="D1203" s="1" t="s">
        <v>213</v>
      </c>
      <c r="E1203" s="1" t="s">
        <v>12</v>
      </c>
      <c r="F1203">
        <v>53</v>
      </c>
      <c r="G1203">
        <v>0.52</v>
      </c>
      <c r="H1203">
        <v>79</v>
      </c>
      <c r="I1203">
        <v>0.45</v>
      </c>
      <c r="K1203">
        <f t="shared" si="92"/>
        <v>36</v>
      </c>
      <c r="L1203">
        <f t="shared" si="93"/>
        <v>55</v>
      </c>
      <c r="M1203" t="str">
        <f>IF(COUNT(FIND({0,1,2,3,4,5,6,7,8,9},IF(ISBLANK(A1203),IF(LEN(TRIM(B1203))&gt;0,TRIM(B1203),TRIM(C1203)),"")))&gt;0,IF(ISBLANK(A1203),IF(LEN(TRIM(B1203))&gt;0,TRIM(B1203),TRIM(C1203)),""),"")</f>
        <v>36</v>
      </c>
      <c r="N1203" t="str">
        <f>IF(COUNT(FIND({0,1,2,3,4,5,6,7,8,9},IF(ISBLANK(A1203),IF(LEN(TRIM(B1203))&gt;0,TRIM(C1203),LEFT(D1203, 4)),"")))&gt;0,IF(ISBLANK(A1203),IF(LEN(TRIM(B1203))&gt;0,TRIM(C1203),LEFT(D1203, 4)),""),"")</f>
        <v>121</v>
      </c>
      <c r="O1203" t="str">
        <f t="shared" si="94"/>
        <v>NY</v>
      </c>
      <c r="P1203" t="str">
        <f>TRIM(IF(COUNT(FIND({0,1,2,3,4,5,6,7,8,9},B1203))&gt;0,D1203,IF(LEN(TRIM(B1203))&gt;0,CONCATENATE(B1203,C1203,D1203),MID(D1203,4,LEN(D1203)))))</f>
        <v>Wyoming</v>
      </c>
      <c r="Q1203">
        <f t="shared" si="95"/>
        <v>53</v>
      </c>
      <c r="R1203">
        <f t="shared" si="96"/>
        <v>79</v>
      </c>
    </row>
    <row r="1204" spans="2:18" x14ac:dyDescent="0.25">
      <c r="B1204" s="1" t="s">
        <v>120</v>
      </c>
      <c r="C1204" s="1" t="s">
        <v>76</v>
      </c>
      <c r="D1204" s="1" t="s">
        <v>142</v>
      </c>
      <c r="E1204" s="1" t="s">
        <v>123</v>
      </c>
      <c r="F1204">
        <v>52</v>
      </c>
      <c r="G1204">
        <v>0.51</v>
      </c>
      <c r="H1204">
        <v>91</v>
      </c>
      <c r="I1204">
        <v>0.51</v>
      </c>
      <c r="K1204">
        <f t="shared" si="92"/>
        <v>36</v>
      </c>
      <c r="L1204">
        <f t="shared" si="93"/>
        <v>55</v>
      </c>
      <c r="M1204" t="str">
        <f>IF(COUNT(FIND({0,1,2,3,4,5,6,7,8,9},IF(ISBLANK(A1204),IF(LEN(TRIM(B1204))&gt;0,TRIM(B1204),TRIM(C1204)),"")))&gt;0,IF(ISBLANK(A1204),IF(LEN(TRIM(B1204))&gt;0,TRIM(B1204),TRIM(C1204)),""),"")</f>
        <v>42</v>
      </c>
      <c r="N1204" t="str">
        <f>IF(COUNT(FIND({0,1,2,3,4,5,6,7,8,9},IF(ISBLANK(A1204),IF(LEN(TRIM(B1204))&gt;0,TRIM(C1204),LEFT(D1204, 4)),"")))&gt;0,IF(ISBLANK(A1204),IF(LEN(TRIM(B1204))&gt;0,TRIM(C1204),LEFT(D1204, 4)),""),"")</f>
        <v>003</v>
      </c>
      <c r="O1204" t="str">
        <f t="shared" si="94"/>
        <v>Pa</v>
      </c>
      <c r="P1204" t="str">
        <f>TRIM(IF(COUNT(FIND({0,1,2,3,4,5,6,7,8,9},B1204))&gt;0,D1204,IF(LEN(TRIM(B1204))&gt;0,CONCATENATE(B1204,C1204,D1204),MID(D1204,4,LEN(D1204)))))</f>
        <v>Allegheny</v>
      </c>
      <c r="Q1204">
        <f t="shared" si="95"/>
        <v>52</v>
      </c>
      <c r="R1204">
        <f t="shared" si="96"/>
        <v>91</v>
      </c>
    </row>
    <row r="1205" spans="2:18" x14ac:dyDescent="0.25">
      <c r="B1205" s="1" t="s">
        <v>162</v>
      </c>
      <c r="C1205" s="1" t="s">
        <v>113</v>
      </c>
      <c r="D1205" s="1" t="s">
        <v>163</v>
      </c>
      <c r="E1205" s="1" t="s">
        <v>164</v>
      </c>
      <c r="F1205">
        <v>52</v>
      </c>
      <c r="G1205">
        <v>0.51</v>
      </c>
      <c r="H1205">
        <v>93</v>
      </c>
      <c r="I1205">
        <v>0.52</v>
      </c>
      <c r="K1205">
        <f t="shared" si="92"/>
        <v>36</v>
      </c>
      <c r="L1205">
        <f t="shared" si="93"/>
        <v>55</v>
      </c>
      <c r="M1205" t="str">
        <f>IF(COUNT(FIND({0,1,2,3,4,5,6,7,8,9},IF(ISBLANK(A1205),IF(LEN(TRIM(B1205))&gt;0,TRIM(B1205),TRIM(C1205)),"")))&gt;0,IF(ISBLANK(A1205),IF(LEN(TRIM(B1205))&gt;0,TRIM(B1205),TRIM(C1205)),""),"")</f>
        <v>04</v>
      </c>
      <c r="N1205" t="str">
        <f>IF(COUNT(FIND({0,1,2,3,4,5,6,7,8,9},IF(ISBLANK(A1205),IF(LEN(TRIM(B1205))&gt;0,TRIM(C1205),LEFT(D1205, 4)),"")))&gt;0,IF(ISBLANK(A1205),IF(LEN(TRIM(B1205))&gt;0,TRIM(C1205),LEFT(D1205, 4)),""),"")</f>
        <v>013</v>
      </c>
      <c r="O1205" t="str">
        <f t="shared" si="94"/>
        <v>Az</v>
      </c>
      <c r="P1205" t="str">
        <f>TRIM(IF(COUNT(FIND({0,1,2,3,4,5,6,7,8,9},B1205))&gt;0,D1205,IF(LEN(TRIM(B1205))&gt;0,CONCATENATE(B1205,C1205,D1205),MID(D1205,4,LEN(D1205)))))</f>
        <v>Maricopa</v>
      </c>
      <c r="Q1205">
        <f t="shared" si="95"/>
        <v>52</v>
      </c>
      <c r="R1205">
        <f t="shared" si="96"/>
        <v>93</v>
      </c>
    </row>
    <row r="1206" spans="2:18" x14ac:dyDescent="0.25">
      <c r="B1206" s="1" t="s">
        <v>95</v>
      </c>
      <c r="C1206" s="1" t="s">
        <v>96</v>
      </c>
      <c r="D1206" s="1" t="s">
        <v>97</v>
      </c>
      <c r="E1206" s="1" t="s">
        <v>98</v>
      </c>
      <c r="F1206">
        <v>52</v>
      </c>
      <c r="G1206">
        <v>0.51</v>
      </c>
      <c r="H1206">
        <v>79</v>
      </c>
      <c r="I1206">
        <v>0.45</v>
      </c>
      <c r="K1206">
        <f t="shared" si="92"/>
        <v>36</v>
      </c>
      <c r="L1206">
        <f t="shared" si="93"/>
        <v>55</v>
      </c>
      <c r="M1206" t="str">
        <f>IF(COUNT(FIND({0,1,2,3,4,5,6,7,8,9},IF(ISBLANK(A1206),IF(LEN(TRIM(B1206))&gt;0,TRIM(B1206),TRIM(C1206)),"")))&gt;0,IF(ISBLANK(A1206),IF(LEN(TRIM(B1206))&gt;0,TRIM(B1206),TRIM(C1206)),""),"")</f>
        <v>12</v>
      </c>
      <c r="N1206" t="str">
        <f>IF(COUNT(FIND({0,1,2,3,4,5,6,7,8,9},IF(ISBLANK(A1206),IF(LEN(TRIM(B1206))&gt;0,TRIM(C1206),LEFT(D1206, 4)),"")))&gt;0,IF(ISBLANK(A1206),IF(LEN(TRIM(B1206))&gt;0,TRIM(C1206),LEFT(D1206, 4)),""),"")</f>
        <v>011</v>
      </c>
      <c r="O1206" t="str">
        <f t="shared" si="94"/>
        <v>Fl</v>
      </c>
      <c r="P1206" t="str">
        <f>TRIM(IF(COUNT(FIND({0,1,2,3,4,5,6,7,8,9},B1206))&gt;0,D1206,IF(LEN(TRIM(B1206))&gt;0,CONCATENATE(B1206,C1206,D1206),MID(D1206,4,LEN(D1206)))))</f>
        <v>Broward</v>
      </c>
      <c r="Q1206">
        <f t="shared" si="95"/>
        <v>52</v>
      </c>
      <c r="R1206">
        <f t="shared" si="96"/>
        <v>79</v>
      </c>
    </row>
    <row r="1207" spans="2:18" x14ac:dyDescent="0.25">
      <c r="B1207" s="1" t="s">
        <v>13</v>
      </c>
      <c r="C1207" s="1" t="s">
        <v>126</v>
      </c>
      <c r="D1207" s="1" t="s">
        <v>209</v>
      </c>
      <c r="E1207" s="1" t="s">
        <v>12</v>
      </c>
      <c r="F1207">
        <v>51</v>
      </c>
      <c r="G1207">
        <v>0.5</v>
      </c>
      <c r="H1207">
        <v>72</v>
      </c>
      <c r="I1207">
        <v>0.41</v>
      </c>
      <c r="K1207">
        <f t="shared" si="92"/>
        <v>36</v>
      </c>
      <c r="L1207">
        <f t="shared" si="93"/>
        <v>55</v>
      </c>
      <c r="M1207" t="str">
        <f>IF(COUNT(FIND({0,1,2,3,4,5,6,7,8,9},IF(ISBLANK(A1207),IF(LEN(TRIM(B1207))&gt;0,TRIM(B1207),TRIM(C1207)),"")))&gt;0,IF(ISBLANK(A1207),IF(LEN(TRIM(B1207))&gt;0,TRIM(B1207),TRIM(C1207)),""),"")</f>
        <v>36</v>
      </c>
      <c r="N1207" t="str">
        <f>IF(COUNT(FIND({0,1,2,3,4,5,6,7,8,9},IF(ISBLANK(A1207),IF(LEN(TRIM(B1207))&gt;0,TRIM(C1207),LEFT(D1207, 4)),"")))&gt;0,IF(ISBLANK(A1207),IF(LEN(TRIM(B1207))&gt;0,TRIM(C1207),LEFT(D1207, 4)),""),"")</f>
        <v>009</v>
      </c>
      <c r="O1207" t="str">
        <f t="shared" si="94"/>
        <v>NY</v>
      </c>
      <c r="P1207" t="str">
        <f>TRIM(IF(COUNT(FIND({0,1,2,3,4,5,6,7,8,9},B1207))&gt;0,D1207,IF(LEN(TRIM(B1207))&gt;0,CONCATENATE(B1207,C1207,D1207),MID(D1207,4,LEN(D1207)))))</f>
        <v>Cattaraugus</v>
      </c>
      <c r="Q1207">
        <f t="shared" si="95"/>
        <v>51</v>
      </c>
      <c r="R1207">
        <f t="shared" si="96"/>
        <v>72</v>
      </c>
    </row>
    <row r="1208" spans="2:18" x14ac:dyDescent="0.25">
      <c r="B1208" s="1" t="s">
        <v>56</v>
      </c>
      <c r="C1208" s="1" t="s">
        <v>83</v>
      </c>
      <c r="D1208" s="1" t="s">
        <v>25</v>
      </c>
      <c r="E1208" s="1" t="s">
        <v>59</v>
      </c>
      <c r="F1208">
        <v>51</v>
      </c>
      <c r="G1208">
        <v>0.5</v>
      </c>
      <c r="H1208">
        <v>71</v>
      </c>
      <c r="I1208">
        <v>0.4</v>
      </c>
      <c r="K1208">
        <f t="shared" si="92"/>
        <v>36</v>
      </c>
      <c r="L1208">
        <f t="shared" si="93"/>
        <v>55</v>
      </c>
      <c r="M1208" t="str">
        <f>IF(COUNT(FIND({0,1,2,3,4,5,6,7,8,9},IF(ISBLANK(A1208),IF(LEN(TRIM(B1208))&gt;0,TRIM(B1208),TRIM(C1208)),"")))&gt;0,IF(ISBLANK(A1208),IF(LEN(TRIM(B1208))&gt;0,TRIM(B1208),TRIM(C1208)),""),"")</f>
        <v>25</v>
      </c>
      <c r="N1208" t="str">
        <f>IF(COUNT(FIND({0,1,2,3,4,5,6,7,8,9},IF(ISBLANK(A1208),IF(LEN(TRIM(B1208))&gt;0,TRIM(C1208),LEFT(D1208, 4)),"")))&gt;0,IF(ISBLANK(A1208),IF(LEN(TRIM(B1208))&gt;0,TRIM(C1208),LEFT(D1208, 4)),""),"")</f>
        <v>025</v>
      </c>
      <c r="O1208" t="str">
        <f t="shared" si="94"/>
        <v>Ma</v>
      </c>
      <c r="P1208" t="str">
        <f>TRIM(IF(COUNT(FIND({0,1,2,3,4,5,6,7,8,9},B1208))&gt;0,D1208,IF(LEN(TRIM(B1208))&gt;0,CONCATENATE(B1208,C1208,D1208),MID(D1208,4,LEN(D1208)))))</f>
        <v>Suffolk</v>
      </c>
      <c r="Q1208">
        <f t="shared" si="95"/>
        <v>51</v>
      </c>
      <c r="R1208">
        <f t="shared" si="96"/>
        <v>71</v>
      </c>
    </row>
    <row r="1209" spans="2:18" x14ac:dyDescent="0.25">
      <c r="B1209" s="1" t="s">
        <v>13</v>
      </c>
      <c r="C1209" s="1" t="s">
        <v>133</v>
      </c>
      <c r="D1209" s="1" t="s">
        <v>134</v>
      </c>
      <c r="E1209" s="1" t="s">
        <v>12</v>
      </c>
      <c r="F1209">
        <v>51</v>
      </c>
      <c r="G1209">
        <v>0.5</v>
      </c>
      <c r="H1209">
        <v>79</v>
      </c>
      <c r="I1209">
        <v>0.45</v>
      </c>
      <c r="K1209">
        <f t="shared" si="92"/>
        <v>36</v>
      </c>
      <c r="L1209">
        <f t="shared" si="93"/>
        <v>55</v>
      </c>
      <c r="M1209" t="str">
        <f>IF(COUNT(FIND({0,1,2,3,4,5,6,7,8,9},IF(ISBLANK(A1209),IF(LEN(TRIM(B1209))&gt;0,TRIM(B1209),TRIM(C1209)),"")))&gt;0,IF(ISBLANK(A1209),IF(LEN(TRIM(B1209))&gt;0,TRIM(B1209),TRIM(C1209)),""),"")</f>
        <v>36</v>
      </c>
      <c r="N1209" t="str">
        <f>IF(COUNT(FIND({0,1,2,3,4,5,6,7,8,9},IF(ISBLANK(A1209),IF(LEN(TRIM(B1209))&gt;0,TRIM(C1209),LEFT(D1209, 4)),"")))&gt;0,IF(ISBLANK(A1209),IF(LEN(TRIM(B1209))&gt;0,TRIM(C1209),LEFT(D1209, 4)),""),"")</f>
        <v>075</v>
      </c>
      <c r="O1209" t="str">
        <f t="shared" si="94"/>
        <v>NY</v>
      </c>
      <c r="P1209" t="str">
        <f>TRIM(IF(COUNT(FIND({0,1,2,3,4,5,6,7,8,9},B1209))&gt;0,D1209,IF(LEN(TRIM(B1209))&gt;0,CONCATENATE(B1209,C1209,D1209),MID(D1209,4,LEN(D1209)))))</f>
        <v>Oswego</v>
      </c>
      <c r="Q1209">
        <f t="shared" si="95"/>
        <v>51</v>
      </c>
      <c r="R1209">
        <f t="shared" si="96"/>
        <v>79</v>
      </c>
    </row>
    <row r="1210" spans="2:18" x14ac:dyDescent="0.25">
      <c r="B1210" s="1" t="s">
        <v>13</v>
      </c>
      <c r="C1210" s="1" t="s">
        <v>18</v>
      </c>
      <c r="D1210" s="1" t="s">
        <v>19</v>
      </c>
      <c r="E1210" s="1" t="s">
        <v>12</v>
      </c>
      <c r="F1210">
        <v>49</v>
      </c>
      <c r="G1210">
        <v>0.48</v>
      </c>
      <c r="H1210">
        <v>109</v>
      </c>
      <c r="I1210">
        <v>0.62</v>
      </c>
      <c r="K1210">
        <f t="shared" si="92"/>
        <v>36</v>
      </c>
      <c r="L1210">
        <f t="shared" si="93"/>
        <v>55</v>
      </c>
      <c r="M1210" t="str">
        <f>IF(COUNT(FIND({0,1,2,3,4,5,6,7,8,9},IF(ISBLANK(A1210),IF(LEN(TRIM(B1210))&gt;0,TRIM(B1210),TRIM(C1210)),"")))&gt;0,IF(ISBLANK(A1210),IF(LEN(TRIM(B1210))&gt;0,TRIM(B1210),TRIM(C1210)),""),"")</f>
        <v>36</v>
      </c>
      <c r="N1210" t="str">
        <f>IF(COUNT(FIND({0,1,2,3,4,5,6,7,8,9},IF(ISBLANK(A1210),IF(LEN(TRIM(B1210))&gt;0,TRIM(C1210),LEFT(D1210, 4)),"")))&gt;0,IF(ISBLANK(A1210),IF(LEN(TRIM(B1210))&gt;0,TRIM(C1210),LEFT(D1210, 4)),""),"")</f>
        <v>091</v>
      </c>
      <c r="O1210" t="str">
        <f t="shared" si="94"/>
        <v>NY</v>
      </c>
      <c r="P1210" t="str">
        <f>TRIM(IF(COUNT(FIND({0,1,2,3,4,5,6,7,8,9},B1210))&gt;0,D1210,IF(LEN(TRIM(B1210))&gt;0,CONCATENATE(B1210,C1210,D1210),MID(D1210,4,LEN(D1210)))))</f>
        <v>Saratoga</v>
      </c>
      <c r="Q1210">
        <f t="shared" si="95"/>
        <v>49</v>
      </c>
      <c r="R1210">
        <f t="shared" si="96"/>
        <v>109</v>
      </c>
    </row>
    <row r="1211" spans="2:18" x14ac:dyDescent="0.25">
      <c r="B1211" s="1" t="s">
        <v>99</v>
      </c>
      <c r="C1211" s="1" t="s">
        <v>38</v>
      </c>
      <c r="D1211" s="1" t="s">
        <v>55</v>
      </c>
      <c r="E1211" s="1" t="s">
        <v>102</v>
      </c>
      <c r="F1211">
        <v>49</v>
      </c>
      <c r="G1211">
        <v>0.48</v>
      </c>
      <c r="H1211">
        <v>86</v>
      </c>
      <c r="I1211">
        <v>0.49</v>
      </c>
      <c r="K1211">
        <f t="shared" si="92"/>
        <v>36</v>
      </c>
      <c r="L1211">
        <f t="shared" si="93"/>
        <v>55</v>
      </c>
      <c r="M1211" t="str">
        <f>IF(COUNT(FIND({0,1,2,3,4,5,6,7,8,9},IF(ISBLANK(A1211),IF(LEN(TRIM(B1211))&gt;0,TRIM(B1211),TRIM(C1211)),"")))&gt;0,IF(ISBLANK(A1211),IF(LEN(TRIM(B1211))&gt;0,TRIM(B1211),TRIM(C1211)),""),"")</f>
        <v>06</v>
      </c>
      <c r="N1211" t="str">
        <f>IF(COUNT(FIND({0,1,2,3,4,5,6,7,8,9},IF(ISBLANK(A1211),IF(LEN(TRIM(B1211))&gt;0,TRIM(C1211),LEFT(D1211, 4)),"")))&gt;0,IF(ISBLANK(A1211),IF(LEN(TRIM(B1211))&gt;0,TRIM(C1211),LEFT(D1211, 4)),""),"")</f>
        <v>059</v>
      </c>
      <c r="O1211" t="str">
        <f t="shared" si="94"/>
        <v>Ca</v>
      </c>
      <c r="P1211" t="str">
        <f>TRIM(IF(COUNT(FIND({0,1,2,3,4,5,6,7,8,9},B1211))&gt;0,D1211,IF(LEN(TRIM(B1211))&gt;0,CONCATENATE(B1211,C1211,D1211),MID(D1211,4,LEN(D1211)))))</f>
        <v>Orange</v>
      </c>
      <c r="Q1211">
        <f t="shared" si="95"/>
        <v>49</v>
      </c>
      <c r="R1211">
        <f t="shared" si="96"/>
        <v>86</v>
      </c>
    </row>
    <row r="1212" spans="2:18" x14ac:dyDescent="0.25">
      <c r="B1212" s="1" t="s">
        <v>13</v>
      </c>
      <c r="C1212" s="1" t="s">
        <v>96</v>
      </c>
      <c r="D1212" s="1" t="s">
        <v>184</v>
      </c>
      <c r="E1212" s="1" t="s">
        <v>12</v>
      </c>
      <c r="F1212">
        <v>49</v>
      </c>
      <c r="G1212">
        <v>0.48</v>
      </c>
      <c r="H1212">
        <v>77</v>
      </c>
      <c r="I1212">
        <v>0.43</v>
      </c>
      <c r="K1212">
        <f t="shared" si="92"/>
        <v>36</v>
      </c>
      <c r="L1212">
        <f t="shared" si="93"/>
        <v>55</v>
      </c>
      <c r="M1212" t="str">
        <f>IF(COUNT(FIND({0,1,2,3,4,5,6,7,8,9},IF(ISBLANK(A1212),IF(LEN(TRIM(B1212))&gt;0,TRIM(B1212),TRIM(C1212)),"")))&gt;0,IF(ISBLANK(A1212),IF(LEN(TRIM(B1212))&gt;0,TRIM(B1212),TRIM(C1212)),""),"")</f>
        <v>36</v>
      </c>
      <c r="N1212" t="str">
        <f>IF(COUNT(FIND({0,1,2,3,4,5,6,7,8,9},IF(ISBLANK(A1212),IF(LEN(TRIM(B1212))&gt;0,TRIM(C1212),LEFT(D1212, 4)),"")))&gt;0,IF(ISBLANK(A1212),IF(LEN(TRIM(B1212))&gt;0,TRIM(C1212),LEFT(D1212, 4)),""),"")</f>
        <v>011</v>
      </c>
      <c r="O1212" t="str">
        <f t="shared" si="94"/>
        <v>NY</v>
      </c>
      <c r="P1212" t="str">
        <f>TRIM(IF(COUNT(FIND({0,1,2,3,4,5,6,7,8,9},B1212))&gt;0,D1212,IF(LEN(TRIM(B1212))&gt;0,CONCATENATE(B1212,C1212,D1212),MID(D1212,4,LEN(D1212)))))</f>
        <v>Cayuga</v>
      </c>
      <c r="Q1212">
        <f t="shared" si="95"/>
        <v>49</v>
      </c>
      <c r="R1212">
        <f t="shared" si="96"/>
        <v>77</v>
      </c>
    </row>
    <row r="1213" spans="2:18" x14ac:dyDescent="0.25">
      <c r="B1213" s="1" t="s">
        <v>95</v>
      </c>
      <c r="C1213" s="1" t="s">
        <v>150</v>
      </c>
      <c r="D1213" s="1" t="s">
        <v>151</v>
      </c>
      <c r="E1213" s="1" t="s">
        <v>98</v>
      </c>
      <c r="F1213">
        <v>47</v>
      </c>
      <c r="G1213">
        <v>0.46</v>
      </c>
      <c r="H1213">
        <v>70</v>
      </c>
      <c r="I1213">
        <v>0.4</v>
      </c>
      <c r="K1213">
        <f t="shared" si="92"/>
        <v>36</v>
      </c>
      <c r="L1213">
        <f t="shared" si="93"/>
        <v>55</v>
      </c>
      <c r="M1213" t="str">
        <f>IF(COUNT(FIND({0,1,2,3,4,5,6,7,8,9},IF(ISBLANK(A1213),IF(LEN(TRIM(B1213))&gt;0,TRIM(B1213),TRIM(C1213)),"")))&gt;0,IF(ISBLANK(A1213),IF(LEN(TRIM(B1213))&gt;0,TRIM(B1213),TRIM(C1213)),""),"")</f>
        <v>12</v>
      </c>
      <c r="N1213" t="str">
        <f>IF(COUNT(FIND({0,1,2,3,4,5,6,7,8,9},IF(ISBLANK(A1213),IF(LEN(TRIM(B1213))&gt;0,TRIM(C1213),LEFT(D1213, 4)),"")))&gt;0,IF(ISBLANK(A1213),IF(LEN(TRIM(B1213))&gt;0,TRIM(C1213),LEFT(D1213, 4)),""),"")</f>
        <v>099</v>
      </c>
      <c r="O1213" t="str">
        <f t="shared" si="94"/>
        <v>Fl</v>
      </c>
      <c r="P1213" t="str">
        <f>TRIM(IF(COUNT(FIND({0,1,2,3,4,5,6,7,8,9},B1213))&gt;0,D1213,IF(LEN(TRIM(B1213))&gt;0,CONCATENATE(B1213,C1213,D1213),MID(D1213,4,LEN(D1213)))))</f>
        <v>Palm Beach</v>
      </c>
      <c r="Q1213">
        <f t="shared" si="95"/>
        <v>47</v>
      </c>
      <c r="R1213">
        <f t="shared" si="96"/>
        <v>70</v>
      </c>
    </row>
    <row r="1214" spans="2:18" x14ac:dyDescent="0.25">
      <c r="B1214" s="1" t="s">
        <v>84</v>
      </c>
      <c r="C1214" s="1" t="s">
        <v>76</v>
      </c>
      <c r="D1214" s="1" t="s">
        <v>85</v>
      </c>
      <c r="E1214" s="1" t="s">
        <v>86</v>
      </c>
      <c r="F1214">
        <v>46</v>
      </c>
      <c r="G1214">
        <v>0.45</v>
      </c>
      <c r="H1214">
        <v>87</v>
      </c>
      <c r="I1214">
        <v>0.49</v>
      </c>
      <c r="K1214">
        <f t="shared" si="92"/>
        <v>36</v>
      </c>
      <c r="L1214">
        <f t="shared" si="93"/>
        <v>55</v>
      </c>
      <c r="M1214" t="str">
        <f>IF(COUNT(FIND({0,1,2,3,4,5,6,7,8,9},IF(ISBLANK(A1214),IF(LEN(TRIM(B1214))&gt;0,TRIM(B1214),TRIM(C1214)),"")))&gt;0,IF(ISBLANK(A1214),IF(LEN(TRIM(B1214))&gt;0,TRIM(B1214),TRIM(C1214)),""),"")</f>
        <v>34</v>
      </c>
      <c r="N1214" t="str">
        <f>IF(COUNT(FIND({0,1,2,3,4,5,6,7,8,9},IF(ISBLANK(A1214),IF(LEN(TRIM(B1214))&gt;0,TRIM(C1214),LEFT(D1214, 4)),"")))&gt;0,IF(ISBLANK(A1214),IF(LEN(TRIM(B1214))&gt;0,TRIM(C1214),LEFT(D1214, 4)),""),"")</f>
        <v>003</v>
      </c>
      <c r="O1214" t="str">
        <f t="shared" si="94"/>
        <v>NJ</v>
      </c>
      <c r="P1214" t="str">
        <f>TRIM(IF(COUNT(FIND({0,1,2,3,4,5,6,7,8,9},B1214))&gt;0,D1214,IF(LEN(TRIM(B1214))&gt;0,CONCATENATE(B1214,C1214,D1214),MID(D1214,4,LEN(D1214)))))</f>
        <v>Bergen</v>
      </c>
      <c r="Q1214">
        <f t="shared" si="95"/>
        <v>46</v>
      </c>
      <c r="R1214">
        <f t="shared" si="96"/>
        <v>87</v>
      </c>
    </row>
    <row r="1215" spans="2:18" x14ac:dyDescent="0.25">
      <c r="B1215" s="1" t="s">
        <v>159</v>
      </c>
      <c r="C1215" s="1" t="s">
        <v>38</v>
      </c>
      <c r="D1215" s="1" t="s">
        <v>160</v>
      </c>
      <c r="E1215" s="1" t="s">
        <v>161</v>
      </c>
      <c r="F1215">
        <v>46</v>
      </c>
      <c r="G1215">
        <v>0.45</v>
      </c>
      <c r="H1215">
        <v>104</v>
      </c>
      <c r="I1215">
        <v>0.59</v>
      </c>
      <c r="K1215">
        <f t="shared" si="92"/>
        <v>36</v>
      </c>
      <c r="L1215">
        <f t="shared" si="93"/>
        <v>55</v>
      </c>
      <c r="M1215" t="str">
        <f>IF(COUNT(FIND({0,1,2,3,4,5,6,7,8,9},IF(ISBLANK(A1215),IF(LEN(TRIM(B1215))&gt;0,TRIM(B1215),TRIM(C1215)),"")))&gt;0,IF(ISBLANK(A1215),IF(LEN(TRIM(B1215))&gt;0,TRIM(B1215),TRIM(C1215)),""),"")</f>
        <v>51</v>
      </c>
      <c r="N1215" t="str">
        <f>IF(COUNT(FIND({0,1,2,3,4,5,6,7,8,9},IF(ISBLANK(A1215),IF(LEN(TRIM(B1215))&gt;0,TRIM(C1215),LEFT(D1215, 4)),"")))&gt;0,IF(ISBLANK(A1215),IF(LEN(TRIM(B1215))&gt;0,TRIM(C1215),LEFT(D1215, 4)),""),"")</f>
        <v>059</v>
      </c>
      <c r="O1215" t="str">
        <f t="shared" si="94"/>
        <v>Va</v>
      </c>
      <c r="P1215" t="str">
        <f>TRIM(IF(COUNT(FIND({0,1,2,3,4,5,6,7,8,9},B1215))&gt;0,D1215,IF(LEN(TRIM(B1215))&gt;0,CONCATENATE(B1215,C1215,D1215),MID(D1215,4,LEN(D1215)))))</f>
        <v>Fairfax</v>
      </c>
      <c r="Q1215">
        <f t="shared" si="95"/>
        <v>46</v>
      </c>
      <c r="R1215">
        <f t="shared" si="96"/>
        <v>104</v>
      </c>
    </row>
    <row r="1216" spans="2:18" x14ac:dyDescent="0.25">
      <c r="B1216" s="1" t="s">
        <v>78</v>
      </c>
      <c r="C1216" s="1" t="s">
        <v>76</v>
      </c>
      <c r="D1216" s="1" t="s">
        <v>79</v>
      </c>
      <c r="E1216" s="1" t="s">
        <v>80</v>
      </c>
      <c r="F1216">
        <v>46</v>
      </c>
      <c r="G1216">
        <v>0.45</v>
      </c>
      <c r="H1216">
        <v>91</v>
      </c>
      <c r="I1216">
        <v>0.51</v>
      </c>
      <c r="K1216">
        <f t="shared" si="92"/>
        <v>36</v>
      </c>
      <c r="L1216">
        <f t="shared" si="93"/>
        <v>55</v>
      </c>
      <c r="M1216" t="str">
        <f>IF(COUNT(FIND({0,1,2,3,4,5,6,7,8,9},IF(ISBLANK(A1216),IF(LEN(TRIM(B1216))&gt;0,TRIM(B1216),TRIM(C1216)),"")))&gt;0,IF(ISBLANK(A1216),IF(LEN(TRIM(B1216))&gt;0,TRIM(B1216),TRIM(C1216)),""),"")</f>
        <v>09</v>
      </c>
      <c r="N1216" t="str">
        <f>IF(COUNT(FIND({0,1,2,3,4,5,6,7,8,9},IF(ISBLANK(A1216),IF(LEN(TRIM(B1216))&gt;0,TRIM(C1216),LEFT(D1216, 4)),"")))&gt;0,IF(ISBLANK(A1216),IF(LEN(TRIM(B1216))&gt;0,TRIM(C1216),LEFT(D1216, 4)),""),"")</f>
        <v>003</v>
      </c>
      <c r="O1216" t="str">
        <f t="shared" si="94"/>
        <v>Ct</v>
      </c>
      <c r="P1216" t="str">
        <f>TRIM(IF(COUNT(FIND({0,1,2,3,4,5,6,7,8,9},B1216))&gt;0,D1216,IF(LEN(TRIM(B1216))&gt;0,CONCATENATE(B1216,C1216,D1216),MID(D1216,4,LEN(D1216)))))</f>
        <v>Hartford</v>
      </c>
      <c r="Q1216">
        <f t="shared" si="95"/>
        <v>46</v>
      </c>
      <c r="R1216">
        <f t="shared" si="96"/>
        <v>91</v>
      </c>
    </row>
    <row r="1217" spans="2:18" x14ac:dyDescent="0.25">
      <c r="B1217" s="1" t="s">
        <v>78</v>
      </c>
      <c r="C1217" s="1" t="s">
        <v>126</v>
      </c>
      <c r="D1217" s="1" t="s">
        <v>127</v>
      </c>
      <c r="E1217" s="1" t="s">
        <v>80</v>
      </c>
      <c r="F1217">
        <v>46</v>
      </c>
      <c r="G1217">
        <v>0.45</v>
      </c>
      <c r="H1217">
        <v>97</v>
      </c>
      <c r="I1217">
        <v>0.55000000000000004</v>
      </c>
      <c r="K1217">
        <f t="shared" si="92"/>
        <v>36</v>
      </c>
      <c r="L1217">
        <f t="shared" si="93"/>
        <v>55</v>
      </c>
      <c r="M1217" t="str">
        <f>IF(COUNT(FIND({0,1,2,3,4,5,6,7,8,9},IF(ISBLANK(A1217),IF(LEN(TRIM(B1217))&gt;0,TRIM(B1217),TRIM(C1217)),"")))&gt;0,IF(ISBLANK(A1217),IF(LEN(TRIM(B1217))&gt;0,TRIM(B1217),TRIM(C1217)),""),"")</f>
        <v>09</v>
      </c>
      <c r="N1217" t="str">
        <f>IF(COUNT(FIND({0,1,2,3,4,5,6,7,8,9},IF(ISBLANK(A1217),IF(LEN(TRIM(B1217))&gt;0,TRIM(C1217),LEFT(D1217, 4)),"")))&gt;0,IF(ISBLANK(A1217),IF(LEN(TRIM(B1217))&gt;0,TRIM(C1217),LEFT(D1217, 4)),""),"")</f>
        <v>009</v>
      </c>
      <c r="O1217" t="str">
        <f t="shared" si="94"/>
        <v>Ct</v>
      </c>
      <c r="P1217" t="str">
        <f>TRIM(IF(COUNT(FIND({0,1,2,3,4,5,6,7,8,9},B1217))&gt;0,D1217,IF(LEN(TRIM(B1217))&gt;0,CONCATENATE(B1217,C1217,D1217),MID(D1217,4,LEN(D1217)))))</f>
        <v>New Haven</v>
      </c>
      <c r="Q1217">
        <f t="shared" si="95"/>
        <v>46</v>
      </c>
      <c r="R1217">
        <f t="shared" si="96"/>
        <v>97</v>
      </c>
    </row>
    <row r="1218" spans="2:18" x14ac:dyDescent="0.25">
      <c r="B1218" s="1" t="s">
        <v>95</v>
      </c>
      <c r="C1218" s="1" t="s">
        <v>50</v>
      </c>
      <c r="D1218" s="1" t="s">
        <v>55</v>
      </c>
      <c r="E1218" s="1" t="s">
        <v>98</v>
      </c>
      <c r="F1218">
        <v>45</v>
      </c>
      <c r="G1218">
        <v>0.44</v>
      </c>
      <c r="H1218">
        <v>74</v>
      </c>
      <c r="I1218">
        <v>0.42</v>
      </c>
      <c r="K1218">
        <f t="shared" si="92"/>
        <v>36</v>
      </c>
      <c r="L1218">
        <f t="shared" si="93"/>
        <v>55</v>
      </c>
      <c r="M1218" t="str">
        <f>IF(COUNT(FIND({0,1,2,3,4,5,6,7,8,9},IF(ISBLANK(A1218),IF(LEN(TRIM(B1218))&gt;0,TRIM(B1218),TRIM(C1218)),"")))&gt;0,IF(ISBLANK(A1218),IF(LEN(TRIM(B1218))&gt;0,TRIM(B1218),TRIM(C1218)),""),"")</f>
        <v>12</v>
      </c>
      <c r="N1218" t="str">
        <f>IF(COUNT(FIND({0,1,2,3,4,5,6,7,8,9},IF(ISBLANK(A1218),IF(LEN(TRIM(B1218))&gt;0,TRIM(C1218),LEFT(D1218, 4)),"")))&gt;0,IF(ISBLANK(A1218),IF(LEN(TRIM(B1218))&gt;0,TRIM(C1218),LEFT(D1218, 4)),""),"")</f>
        <v>095</v>
      </c>
      <c r="O1218" t="str">
        <f t="shared" si="94"/>
        <v>Fl</v>
      </c>
      <c r="P1218" t="str">
        <f>TRIM(IF(COUNT(FIND({0,1,2,3,4,5,6,7,8,9},B1218))&gt;0,D1218,IF(LEN(TRIM(B1218))&gt;0,CONCATENATE(B1218,C1218,D1218),MID(D1218,4,LEN(D1218)))))</f>
        <v>Orange</v>
      </c>
      <c r="Q1218">
        <f t="shared" si="95"/>
        <v>45</v>
      </c>
      <c r="R1218">
        <f t="shared" si="96"/>
        <v>74</v>
      </c>
    </row>
    <row r="1219" spans="2:18" x14ac:dyDescent="0.25">
      <c r="B1219" s="1" t="s">
        <v>13</v>
      </c>
      <c r="C1219" s="1" t="s">
        <v>93</v>
      </c>
      <c r="D1219" s="1" t="s">
        <v>94</v>
      </c>
      <c r="E1219" s="1" t="s">
        <v>12</v>
      </c>
      <c r="F1219">
        <v>43</v>
      </c>
      <c r="G1219">
        <v>0.42</v>
      </c>
      <c r="H1219">
        <v>52</v>
      </c>
      <c r="I1219">
        <v>0.28999999999999998</v>
      </c>
      <c r="K1219">
        <f t="shared" si="92"/>
        <v>36</v>
      </c>
      <c r="L1219">
        <f t="shared" si="93"/>
        <v>55</v>
      </c>
      <c r="M1219" t="str">
        <f>IF(COUNT(FIND({0,1,2,3,4,5,6,7,8,9},IF(ISBLANK(A1219),IF(LEN(TRIM(B1219))&gt;0,TRIM(B1219),TRIM(C1219)),"")))&gt;0,IF(ISBLANK(A1219),IF(LEN(TRIM(B1219))&gt;0,TRIM(B1219),TRIM(C1219)),""),"")</f>
        <v>36</v>
      </c>
      <c r="N1219" t="str">
        <f>IF(COUNT(FIND({0,1,2,3,4,5,6,7,8,9},IF(ISBLANK(A1219),IF(LEN(TRIM(B1219))&gt;0,TRIM(C1219),LEFT(D1219, 4)),"")))&gt;0,IF(ISBLANK(A1219),IF(LEN(TRIM(B1219))&gt;0,TRIM(C1219),LEFT(D1219, 4)),""),"")</f>
        <v>109</v>
      </c>
      <c r="O1219" t="str">
        <f t="shared" si="94"/>
        <v>NY</v>
      </c>
      <c r="P1219" t="str">
        <f>TRIM(IF(COUNT(FIND({0,1,2,3,4,5,6,7,8,9},B1219))&gt;0,D1219,IF(LEN(TRIM(B1219))&gt;0,CONCATENATE(B1219,C1219,D1219),MID(D1219,4,LEN(D1219)))))</f>
        <v>Tompkins</v>
      </c>
      <c r="Q1219">
        <f t="shared" si="95"/>
        <v>43</v>
      </c>
      <c r="R1219">
        <f t="shared" si="96"/>
        <v>52</v>
      </c>
    </row>
    <row r="1220" spans="2:18" x14ac:dyDescent="0.25">
      <c r="B1220" s="1" t="s">
        <v>13</v>
      </c>
      <c r="C1220" s="1" t="s">
        <v>286</v>
      </c>
      <c r="D1220" s="1" t="s">
        <v>382</v>
      </c>
      <c r="E1220" s="1" t="s">
        <v>12</v>
      </c>
      <c r="F1220">
        <v>42</v>
      </c>
      <c r="G1220">
        <v>0.41</v>
      </c>
      <c r="H1220">
        <v>61</v>
      </c>
      <c r="I1220">
        <v>0.34</v>
      </c>
      <c r="K1220">
        <f t="shared" ref="K1220:K1283" si="97">VALUE(IF(ISBLANK(A1220),K1219,A1220))</f>
        <v>36</v>
      </c>
      <c r="L1220">
        <f t="shared" ref="L1220:L1283" si="98">VALUE(IF(ISBLANK(A1220),L1219,CONCATENATE(TRIM(B1220),TRIM(C1220))))</f>
        <v>55</v>
      </c>
      <c r="M1220" t="str">
        <f>IF(COUNT(FIND({0,1,2,3,4,5,6,7,8,9},IF(ISBLANK(A1220),IF(LEN(TRIM(B1220))&gt;0,TRIM(B1220),TRIM(C1220)),"")))&gt;0,IF(ISBLANK(A1220),IF(LEN(TRIM(B1220))&gt;0,TRIM(B1220),TRIM(C1220)),""),"")</f>
        <v>36</v>
      </c>
      <c r="N1220" t="str">
        <f>IF(COUNT(FIND({0,1,2,3,4,5,6,7,8,9},IF(ISBLANK(A1220),IF(LEN(TRIM(B1220))&gt;0,TRIM(C1220),LEFT(D1220, 4)),"")))&gt;0,IF(ISBLANK(A1220),IF(LEN(TRIM(B1220))&gt;0,TRIM(C1220),LEFT(D1220, 4)),""),"")</f>
        <v>123</v>
      </c>
      <c r="O1220" t="str">
        <f t="shared" ref="O1220:O1283" si="99">IF(LEN(TRIM(E1220))&gt;0,E1220,"XX")</f>
        <v>NY</v>
      </c>
      <c r="P1220" t="str">
        <f>TRIM(IF(COUNT(FIND({0,1,2,3,4,5,6,7,8,9},B1220))&gt;0,D1220,IF(LEN(TRIM(B1220))&gt;0,CONCATENATE(B1220,C1220,D1220),MID(D1220,4,LEN(D1220)))))</f>
        <v>Yates</v>
      </c>
      <c r="Q1220">
        <f t="shared" ref="Q1220:Q1283" si="100">F1220</f>
        <v>42</v>
      </c>
      <c r="R1220">
        <f t="shared" ref="R1220:R1283" si="101">H1220</f>
        <v>61</v>
      </c>
    </row>
    <row r="1221" spans="2:18" x14ac:dyDescent="0.25">
      <c r="B1221" s="1" t="s">
        <v>95</v>
      </c>
      <c r="C1221" s="1" t="s">
        <v>24</v>
      </c>
      <c r="D1221" s="1" t="s">
        <v>108</v>
      </c>
      <c r="E1221" s="1" t="s">
        <v>98</v>
      </c>
      <c r="F1221">
        <v>41</v>
      </c>
      <c r="G1221">
        <v>0.4</v>
      </c>
      <c r="H1221">
        <v>73</v>
      </c>
      <c r="I1221">
        <v>0.41</v>
      </c>
      <c r="K1221">
        <f t="shared" si="97"/>
        <v>36</v>
      </c>
      <c r="L1221">
        <f t="shared" si="98"/>
        <v>55</v>
      </c>
      <c r="M1221" t="str">
        <f>IF(COUNT(FIND({0,1,2,3,4,5,6,7,8,9},IF(ISBLANK(A1221),IF(LEN(TRIM(B1221))&gt;0,TRIM(B1221),TRIM(C1221)),"")))&gt;0,IF(ISBLANK(A1221),IF(LEN(TRIM(B1221))&gt;0,TRIM(B1221),TRIM(C1221)),""),"")</f>
        <v>12</v>
      </c>
      <c r="N1221" t="str">
        <f>IF(COUNT(FIND({0,1,2,3,4,5,6,7,8,9},IF(ISBLANK(A1221),IF(LEN(TRIM(B1221))&gt;0,TRIM(C1221),LEFT(D1221, 4)),"")))&gt;0,IF(ISBLANK(A1221),IF(LEN(TRIM(B1221))&gt;0,TRIM(C1221),LEFT(D1221, 4)),""),"")</f>
        <v>103</v>
      </c>
      <c r="O1221" t="str">
        <f t="shared" si="99"/>
        <v>Fl</v>
      </c>
      <c r="P1221" t="str">
        <f>TRIM(IF(COUNT(FIND({0,1,2,3,4,5,6,7,8,9},B1221))&gt;0,D1221,IF(LEN(TRIM(B1221))&gt;0,CONCATENATE(B1221,C1221,D1221),MID(D1221,4,LEN(D1221)))))</f>
        <v>Pinellas</v>
      </c>
      <c r="Q1221">
        <f t="shared" si="100"/>
        <v>41</v>
      </c>
      <c r="R1221">
        <f t="shared" si="101"/>
        <v>73</v>
      </c>
    </row>
    <row r="1222" spans="2:18" x14ac:dyDescent="0.25">
      <c r="B1222" s="1" t="s">
        <v>56</v>
      </c>
      <c r="C1222" s="1" t="s">
        <v>22</v>
      </c>
      <c r="D1222" s="1" t="s">
        <v>109</v>
      </c>
      <c r="E1222" s="1" t="s">
        <v>59</v>
      </c>
      <c r="F1222">
        <v>41</v>
      </c>
      <c r="G1222">
        <v>0.4</v>
      </c>
      <c r="H1222">
        <v>68</v>
      </c>
      <c r="I1222">
        <v>0.38</v>
      </c>
      <c r="K1222">
        <f t="shared" si="97"/>
        <v>36</v>
      </c>
      <c r="L1222">
        <f t="shared" si="98"/>
        <v>55</v>
      </c>
      <c r="M1222" t="str">
        <f>IF(COUNT(FIND({0,1,2,3,4,5,6,7,8,9},IF(ISBLANK(A1222),IF(LEN(TRIM(B1222))&gt;0,TRIM(B1222),TRIM(C1222)),"")))&gt;0,IF(ISBLANK(A1222),IF(LEN(TRIM(B1222))&gt;0,TRIM(B1222),TRIM(C1222)),""),"")</f>
        <v>25</v>
      </c>
      <c r="N1222" t="str">
        <f>IF(COUNT(FIND({0,1,2,3,4,5,6,7,8,9},IF(ISBLANK(A1222),IF(LEN(TRIM(B1222))&gt;0,TRIM(C1222),LEFT(D1222, 4)),"")))&gt;0,IF(ISBLANK(A1222),IF(LEN(TRIM(B1222))&gt;0,TRIM(C1222),LEFT(D1222, 4)),""),"")</f>
        <v>021</v>
      </c>
      <c r="O1222" t="str">
        <f t="shared" si="99"/>
        <v>Ma</v>
      </c>
      <c r="P1222" t="str">
        <f>TRIM(IF(COUNT(FIND({0,1,2,3,4,5,6,7,8,9},B1222))&gt;0,D1222,IF(LEN(TRIM(B1222))&gt;0,CONCATENATE(B1222,C1222,D1222),MID(D1222,4,LEN(D1222)))))</f>
        <v>Norfolk</v>
      </c>
      <c r="Q1222">
        <f t="shared" si="100"/>
        <v>41</v>
      </c>
      <c r="R1222">
        <f t="shared" si="101"/>
        <v>68</v>
      </c>
    </row>
    <row r="1223" spans="2:18" x14ac:dyDescent="0.25">
      <c r="B1223" s="1" t="s">
        <v>13</v>
      </c>
      <c r="C1223" s="1" t="s">
        <v>150</v>
      </c>
      <c r="D1223" s="1" t="s">
        <v>290</v>
      </c>
      <c r="E1223" s="1" t="s">
        <v>12</v>
      </c>
      <c r="F1223">
        <v>40</v>
      </c>
      <c r="G1223">
        <v>0.39</v>
      </c>
      <c r="H1223">
        <v>51</v>
      </c>
      <c r="I1223">
        <v>0.28999999999999998</v>
      </c>
      <c r="K1223">
        <f t="shared" si="97"/>
        <v>36</v>
      </c>
      <c r="L1223">
        <f t="shared" si="98"/>
        <v>55</v>
      </c>
      <c r="M1223" t="str">
        <f>IF(COUNT(FIND({0,1,2,3,4,5,6,7,8,9},IF(ISBLANK(A1223),IF(LEN(TRIM(B1223))&gt;0,TRIM(B1223),TRIM(C1223)),"")))&gt;0,IF(ISBLANK(A1223),IF(LEN(TRIM(B1223))&gt;0,TRIM(B1223),TRIM(C1223)),""),"")</f>
        <v>36</v>
      </c>
      <c r="N1223" t="str">
        <f>IF(COUNT(FIND({0,1,2,3,4,5,6,7,8,9},IF(ISBLANK(A1223),IF(LEN(TRIM(B1223))&gt;0,TRIM(C1223),LEFT(D1223, 4)),"")))&gt;0,IF(ISBLANK(A1223),IF(LEN(TRIM(B1223))&gt;0,TRIM(C1223),LEFT(D1223, 4)),""),"")</f>
        <v>099</v>
      </c>
      <c r="O1223" t="str">
        <f t="shared" si="99"/>
        <v>NY</v>
      </c>
      <c r="P1223" t="str">
        <f>TRIM(IF(COUNT(FIND({0,1,2,3,4,5,6,7,8,9},B1223))&gt;0,D1223,IF(LEN(TRIM(B1223))&gt;0,CONCATENATE(B1223,C1223,D1223),MID(D1223,4,LEN(D1223)))))</f>
        <v>Seneca</v>
      </c>
      <c r="Q1223">
        <f t="shared" si="100"/>
        <v>40</v>
      </c>
      <c r="R1223">
        <f t="shared" si="101"/>
        <v>51</v>
      </c>
    </row>
    <row r="1224" spans="2:18" x14ac:dyDescent="0.25">
      <c r="B1224" s="1" t="s">
        <v>128</v>
      </c>
      <c r="C1224" s="1" t="s">
        <v>89</v>
      </c>
      <c r="D1224" s="1" t="s">
        <v>67</v>
      </c>
      <c r="E1224" s="1" t="s">
        <v>129</v>
      </c>
      <c r="F1224">
        <v>40</v>
      </c>
      <c r="G1224">
        <v>0.39</v>
      </c>
      <c r="H1224">
        <v>68</v>
      </c>
      <c r="I1224">
        <v>0.38</v>
      </c>
      <c r="K1224">
        <f t="shared" si="97"/>
        <v>36</v>
      </c>
      <c r="L1224">
        <f t="shared" si="98"/>
        <v>55</v>
      </c>
      <c r="M1224" t="str">
        <f>IF(COUNT(FIND({0,1,2,3,4,5,6,7,8,9},IF(ISBLANK(A1224),IF(LEN(TRIM(B1224))&gt;0,TRIM(B1224),TRIM(C1224)),"")))&gt;0,IF(ISBLANK(A1224),IF(LEN(TRIM(B1224))&gt;0,TRIM(B1224),TRIM(C1224)),""),"")</f>
        <v>24</v>
      </c>
      <c r="N1224" t="str">
        <f>IF(COUNT(FIND({0,1,2,3,4,5,6,7,8,9},IF(ISBLANK(A1224),IF(LEN(TRIM(B1224))&gt;0,TRIM(C1224),LEFT(D1224, 4)),"")))&gt;0,IF(ISBLANK(A1224),IF(LEN(TRIM(B1224))&gt;0,TRIM(C1224),LEFT(D1224, 4)),""),"")</f>
        <v>031</v>
      </c>
      <c r="O1224" t="str">
        <f t="shared" si="99"/>
        <v>Md</v>
      </c>
      <c r="P1224" t="str">
        <f>TRIM(IF(COUNT(FIND({0,1,2,3,4,5,6,7,8,9},B1224))&gt;0,D1224,IF(LEN(TRIM(B1224))&gt;0,CONCATENATE(B1224,C1224,D1224),MID(D1224,4,LEN(D1224)))))</f>
        <v>Montgomery</v>
      </c>
      <c r="Q1224">
        <f t="shared" si="100"/>
        <v>40</v>
      </c>
      <c r="R1224">
        <f t="shared" si="101"/>
        <v>68</v>
      </c>
    </row>
    <row r="1225" spans="2:18" x14ac:dyDescent="0.25">
      <c r="B1225" s="1" t="s">
        <v>241</v>
      </c>
      <c r="C1225" s="1" t="s">
        <v>72</v>
      </c>
      <c r="D1225" s="1" t="s">
        <v>242</v>
      </c>
      <c r="E1225" s="1" t="s">
        <v>243</v>
      </c>
      <c r="F1225">
        <v>39</v>
      </c>
      <c r="G1225">
        <v>0.38</v>
      </c>
      <c r="H1225">
        <v>71</v>
      </c>
      <c r="I1225">
        <v>0.4</v>
      </c>
      <c r="K1225">
        <f t="shared" si="97"/>
        <v>36</v>
      </c>
      <c r="L1225">
        <f t="shared" si="98"/>
        <v>55</v>
      </c>
      <c r="M1225" t="str">
        <f>IF(COUNT(FIND({0,1,2,3,4,5,6,7,8,9},IF(ISBLANK(A1225),IF(LEN(TRIM(B1225))&gt;0,TRIM(B1225),TRIM(C1225)),"")))&gt;0,IF(ISBLANK(A1225),IF(LEN(TRIM(B1225))&gt;0,TRIM(B1225),TRIM(C1225)),""),"")</f>
        <v>39</v>
      </c>
      <c r="N1225" t="str">
        <f>IF(COUNT(FIND({0,1,2,3,4,5,6,7,8,9},IF(ISBLANK(A1225),IF(LEN(TRIM(B1225))&gt;0,TRIM(C1225),LEFT(D1225, 4)),"")))&gt;0,IF(ISBLANK(A1225),IF(LEN(TRIM(B1225))&gt;0,TRIM(C1225),LEFT(D1225, 4)),""),"")</f>
        <v>035</v>
      </c>
      <c r="O1225" t="str">
        <f t="shared" si="99"/>
        <v>Oh</v>
      </c>
      <c r="P1225" t="str">
        <f>TRIM(IF(COUNT(FIND({0,1,2,3,4,5,6,7,8,9},B1225))&gt;0,D1225,IF(LEN(TRIM(B1225))&gt;0,CONCATENATE(B1225,C1225,D1225),MID(D1225,4,LEN(D1225)))))</f>
        <v>Cuyahoga</v>
      </c>
      <c r="Q1225">
        <f t="shared" si="100"/>
        <v>39</v>
      </c>
      <c r="R1225">
        <f t="shared" si="101"/>
        <v>71</v>
      </c>
    </row>
    <row r="1226" spans="2:18" x14ac:dyDescent="0.25">
      <c r="B1226" s="1" t="s">
        <v>95</v>
      </c>
      <c r="C1226" s="1" t="s">
        <v>66</v>
      </c>
      <c r="D1226" s="1" t="s">
        <v>131</v>
      </c>
      <c r="E1226" s="1" t="s">
        <v>98</v>
      </c>
      <c r="F1226">
        <v>39</v>
      </c>
      <c r="G1226">
        <v>0.38</v>
      </c>
      <c r="H1226">
        <v>69</v>
      </c>
      <c r="I1226">
        <v>0.39</v>
      </c>
      <c r="K1226">
        <f t="shared" si="97"/>
        <v>36</v>
      </c>
      <c r="L1226">
        <f t="shared" si="98"/>
        <v>55</v>
      </c>
      <c r="M1226" t="str">
        <f>IF(COUNT(FIND({0,1,2,3,4,5,6,7,8,9},IF(ISBLANK(A1226),IF(LEN(TRIM(B1226))&gt;0,TRIM(B1226),TRIM(C1226)),"")))&gt;0,IF(ISBLANK(A1226),IF(LEN(TRIM(B1226))&gt;0,TRIM(B1226),TRIM(C1226)),""),"")</f>
        <v>12</v>
      </c>
      <c r="N1226" t="str">
        <f>IF(COUNT(FIND({0,1,2,3,4,5,6,7,8,9},IF(ISBLANK(A1226),IF(LEN(TRIM(B1226))&gt;0,TRIM(C1226),LEFT(D1226, 4)),"")))&gt;0,IF(ISBLANK(A1226),IF(LEN(TRIM(B1226))&gt;0,TRIM(C1226),LEFT(D1226, 4)),""),"")</f>
        <v>057</v>
      </c>
      <c r="O1226" t="str">
        <f t="shared" si="99"/>
        <v>Fl</v>
      </c>
      <c r="P1226" t="str">
        <f>TRIM(IF(COUNT(FIND({0,1,2,3,4,5,6,7,8,9},B1226))&gt;0,D1226,IF(LEN(TRIM(B1226))&gt;0,CONCATENATE(B1226,C1226,D1226),MID(D1226,4,LEN(D1226)))))</f>
        <v>Hillsborough</v>
      </c>
      <c r="Q1226">
        <f t="shared" si="100"/>
        <v>39</v>
      </c>
      <c r="R1226">
        <f t="shared" si="101"/>
        <v>69</v>
      </c>
    </row>
    <row r="1227" spans="2:18" x14ac:dyDescent="0.25">
      <c r="B1227" s="1" t="s">
        <v>13</v>
      </c>
      <c r="C1227" s="1" t="s">
        <v>60</v>
      </c>
      <c r="D1227" s="1" t="s">
        <v>61</v>
      </c>
      <c r="E1227" s="1" t="s">
        <v>12</v>
      </c>
      <c r="F1227">
        <v>37</v>
      </c>
      <c r="G1227">
        <v>0.36</v>
      </c>
      <c r="H1227">
        <v>66</v>
      </c>
      <c r="I1227">
        <v>0.37</v>
      </c>
      <c r="K1227">
        <f t="shared" si="97"/>
        <v>36</v>
      </c>
      <c r="L1227">
        <f t="shared" si="98"/>
        <v>55</v>
      </c>
      <c r="M1227" t="str">
        <f>IF(COUNT(FIND({0,1,2,3,4,5,6,7,8,9},IF(ISBLANK(A1227),IF(LEN(TRIM(B1227))&gt;0,TRIM(B1227),TRIM(C1227)),"")))&gt;0,IF(ISBLANK(A1227),IF(LEN(TRIM(B1227))&gt;0,TRIM(B1227),TRIM(C1227)),""),"")</f>
        <v>36</v>
      </c>
      <c r="N1227" t="str">
        <f>IF(COUNT(FIND({0,1,2,3,4,5,6,7,8,9},IF(ISBLANK(A1227),IF(LEN(TRIM(B1227))&gt;0,TRIM(C1227),LEFT(D1227, 4)),"")))&gt;0,IF(ISBLANK(A1227),IF(LEN(TRIM(B1227))&gt;0,TRIM(C1227),LEFT(D1227, 4)),""),"")</f>
        <v>027</v>
      </c>
      <c r="O1227" t="str">
        <f t="shared" si="99"/>
        <v>NY</v>
      </c>
      <c r="P1227" t="str">
        <f>TRIM(IF(COUNT(FIND({0,1,2,3,4,5,6,7,8,9},B1227))&gt;0,D1227,IF(LEN(TRIM(B1227))&gt;0,CONCATENATE(B1227,C1227,D1227),MID(D1227,4,LEN(D1227)))))</f>
        <v>Dutchess</v>
      </c>
      <c r="Q1227">
        <f t="shared" si="100"/>
        <v>37</v>
      </c>
      <c r="R1227">
        <f t="shared" si="101"/>
        <v>66</v>
      </c>
    </row>
    <row r="1228" spans="2:18" x14ac:dyDescent="0.25">
      <c r="B1228" s="1" t="s">
        <v>13</v>
      </c>
      <c r="C1228" s="1" t="s">
        <v>54</v>
      </c>
      <c r="D1228" s="1" t="s">
        <v>55</v>
      </c>
      <c r="E1228" s="1" t="s">
        <v>12</v>
      </c>
      <c r="F1228">
        <v>36</v>
      </c>
      <c r="G1228">
        <v>0.35</v>
      </c>
      <c r="H1228">
        <v>67</v>
      </c>
      <c r="I1228">
        <v>0.38</v>
      </c>
      <c r="K1228">
        <f t="shared" si="97"/>
        <v>36</v>
      </c>
      <c r="L1228">
        <f t="shared" si="98"/>
        <v>55</v>
      </c>
      <c r="M1228" t="str">
        <f>IF(COUNT(FIND({0,1,2,3,4,5,6,7,8,9},IF(ISBLANK(A1228),IF(LEN(TRIM(B1228))&gt;0,TRIM(B1228),TRIM(C1228)),"")))&gt;0,IF(ISBLANK(A1228),IF(LEN(TRIM(B1228))&gt;0,TRIM(B1228),TRIM(C1228)),""),"")</f>
        <v>36</v>
      </c>
      <c r="N1228" t="str">
        <f>IF(COUNT(FIND({0,1,2,3,4,5,6,7,8,9},IF(ISBLANK(A1228),IF(LEN(TRIM(B1228))&gt;0,TRIM(C1228),LEFT(D1228, 4)),"")))&gt;0,IF(ISBLANK(A1228),IF(LEN(TRIM(B1228))&gt;0,TRIM(C1228),LEFT(D1228, 4)),""),"")</f>
        <v>071</v>
      </c>
      <c r="O1228" t="str">
        <f t="shared" si="99"/>
        <v>NY</v>
      </c>
      <c r="P1228" t="str">
        <f>TRIM(IF(COUNT(FIND({0,1,2,3,4,5,6,7,8,9},B1228))&gt;0,D1228,IF(LEN(TRIM(B1228))&gt;0,CONCATENATE(B1228,C1228,D1228),MID(D1228,4,LEN(D1228)))))</f>
        <v>Orange</v>
      </c>
      <c r="Q1228">
        <f t="shared" si="100"/>
        <v>36</v>
      </c>
      <c r="R1228">
        <f t="shared" si="101"/>
        <v>67</v>
      </c>
    </row>
    <row r="1229" spans="2:18" x14ac:dyDescent="0.25">
      <c r="B1229" s="1" t="s">
        <v>13</v>
      </c>
      <c r="C1229" s="1" t="s">
        <v>62</v>
      </c>
      <c r="D1229" s="1" t="s">
        <v>63</v>
      </c>
      <c r="E1229" s="1" t="s">
        <v>12</v>
      </c>
      <c r="F1229">
        <v>35</v>
      </c>
      <c r="G1229">
        <v>0.34</v>
      </c>
      <c r="H1229">
        <v>70</v>
      </c>
      <c r="I1229">
        <v>0.4</v>
      </c>
      <c r="K1229">
        <f t="shared" si="97"/>
        <v>36</v>
      </c>
      <c r="L1229">
        <f t="shared" si="98"/>
        <v>55</v>
      </c>
      <c r="M1229" t="str">
        <f>IF(COUNT(FIND({0,1,2,3,4,5,6,7,8,9},IF(ISBLANK(A1229),IF(LEN(TRIM(B1229))&gt;0,TRIM(B1229),TRIM(C1229)),"")))&gt;0,IF(ISBLANK(A1229),IF(LEN(TRIM(B1229))&gt;0,TRIM(B1229),TRIM(C1229)),""),"")</f>
        <v>36</v>
      </c>
      <c r="N1229" t="str">
        <f>IF(COUNT(FIND({0,1,2,3,4,5,6,7,8,9},IF(ISBLANK(A1229),IF(LEN(TRIM(B1229))&gt;0,TRIM(C1229),LEFT(D1229, 4)),"")))&gt;0,IF(ISBLANK(A1229),IF(LEN(TRIM(B1229))&gt;0,TRIM(C1229),LEFT(D1229, 4)),""),"")</f>
        <v>005</v>
      </c>
      <c r="O1229" t="str">
        <f t="shared" si="99"/>
        <v>NY</v>
      </c>
      <c r="P1229" t="str">
        <f>TRIM(IF(COUNT(FIND({0,1,2,3,4,5,6,7,8,9},B1229))&gt;0,D1229,IF(LEN(TRIM(B1229))&gt;0,CONCATENATE(B1229,C1229,D1229),MID(D1229,4,LEN(D1229)))))</f>
        <v>Bronx</v>
      </c>
      <c r="Q1229">
        <f t="shared" si="100"/>
        <v>35</v>
      </c>
      <c r="R1229">
        <f t="shared" si="101"/>
        <v>70</v>
      </c>
    </row>
    <row r="1230" spans="2:18" x14ac:dyDescent="0.25">
      <c r="B1230" s="1" t="s">
        <v>95</v>
      </c>
      <c r="C1230" s="1" t="s">
        <v>83</v>
      </c>
      <c r="D1230" s="1" t="s">
        <v>143</v>
      </c>
      <c r="E1230" s="1" t="s">
        <v>98</v>
      </c>
      <c r="F1230">
        <v>34</v>
      </c>
      <c r="G1230">
        <v>0.33</v>
      </c>
      <c r="H1230">
        <v>61</v>
      </c>
      <c r="I1230">
        <v>0.34</v>
      </c>
      <c r="K1230">
        <f t="shared" si="97"/>
        <v>36</v>
      </c>
      <c r="L1230">
        <f t="shared" si="98"/>
        <v>55</v>
      </c>
      <c r="M1230" t="str">
        <f>IF(COUNT(FIND({0,1,2,3,4,5,6,7,8,9},IF(ISBLANK(A1230),IF(LEN(TRIM(B1230))&gt;0,TRIM(B1230),TRIM(C1230)),"")))&gt;0,IF(ISBLANK(A1230),IF(LEN(TRIM(B1230))&gt;0,TRIM(B1230),TRIM(C1230)),""),"")</f>
        <v>12</v>
      </c>
      <c r="N1230" t="str">
        <f>IF(COUNT(FIND({0,1,2,3,4,5,6,7,8,9},IF(ISBLANK(A1230),IF(LEN(TRIM(B1230))&gt;0,TRIM(C1230),LEFT(D1230, 4)),"")))&gt;0,IF(ISBLANK(A1230),IF(LEN(TRIM(B1230))&gt;0,TRIM(C1230),LEFT(D1230, 4)),""),"")</f>
        <v>025</v>
      </c>
      <c r="O1230" t="str">
        <f t="shared" si="99"/>
        <v>Fl</v>
      </c>
      <c r="P1230" t="str">
        <f>TRIM(IF(COUNT(FIND({0,1,2,3,4,5,6,7,8,9},B1230))&gt;0,D1230,IF(LEN(TRIM(B1230))&gt;0,CONCATENATE(B1230,C1230,D1230),MID(D1230,4,LEN(D1230)))))</f>
        <v>Dade</v>
      </c>
      <c r="Q1230">
        <f t="shared" si="100"/>
        <v>34</v>
      </c>
      <c r="R1230">
        <f t="shared" si="101"/>
        <v>61</v>
      </c>
    </row>
    <row r="1231" spans="2:18" x14ac:dyDescent="0.25">
      <c r="B1231" s="1" t="s">
        <v>56</v>
      </c>
      <c r="C1231" s="1" t="s">
        <v>60</v>
      </c>
      <c r="D1231" s="1" t="s">
        <v>110</v>
      </c>
      <c r="E1231" s="1" t="s">
        <v>59</v>
      </c>
      <c r="F1231">
        <v>34</v>
      </c>
      <c r="G1231">
        <v>0.33</v>
      </c>
      <c r="H1231">
        <v>67</v>
      </c>
      <c r="I1231">
        <v>0.38</v>
      </c>
      <c r="K1231">
        <f t="shared" si="97"/>
        <v>36</v>
      </c>
      <c r="L1231">
        <f t="shared" si="98"/>
        <v>55</v>
      </c>
      <c r="M1231" t="str">
        <f>IF(COUNT(FIND({0,1,2,3,4,5,6,7,8,9},IF(ISBLANK(A1231),IF(LEN(TRIM(B1231))&gt;0,TRIM(B1231),TRIM(C1231)),"")))&gt;0,IF(ISBLANK(A1231),IF(LEN(TRIM(B1231))&gt;0,TRIM(B1231),TRIM(C1231)),""),"")</f>
        <v>25</v>
      </c>
      <c r="N1231" t="str">
        <f>IF(COUNT(FIND({0,1,2,3,4,5,6,7,8,9},IF(ISBLANK(A1231),IF(LEN(TRIM(B1231))&gt;0,TRIM(C1231),LEFT(D1231, 4)),"")))&gt;0,IF(ISBLANK(A1231),IF(LEN(TRIM(B1231))&gt;0,TRIM(C1231),LEFT(D1231, 4)),""),"")</f>
        <v>027</v>
      </c>
      <c r="O1231" t="str">
        <f t="shared" si="99"/>
        <v>Ma</v>
      </c>
      <c r="P1231" t="str">
        <f>TRIM(IF(COUNT(FIND({0,1,2,3,4,5,6,7,8,9},B1231))&gt;0,D1231,IF(LEN(TRIM(B1231))&gt;0,CONCATENATE(B1231,C1231,D1231),MID(D1231,4,LEN(D1231)))))</f>
        <v>Worcester</v>
      </c>
      <c r="Q1231">
        <f t="shared" si="100"/>
        <v>34</v>
      </c>
      <c r="R1231">
        <f t="shared" si="101"/>
        <v>67</v>
      </c>
    </row>
    <row r="1232" spans="2:18" x14ac:dyDescent="0.25">
      <c r="B1232" s="1" t="s">
        <v>13</v>
      </c>
      <c r="C1232" s="1" t="s">
        <v>14</v>
      </c>
      <c r="D1232" s="1" t="s">
        <v>15</v>
      </c>
      <c r="E1232" s="1" t="s">
        <v>12</v>
      </c>
      <c r="F1232">
        <v>33</v>
      </c>
      <c r="G1232">
        <v>0.32</v>
      </c>
      <c r="H1232">
        <v>48</v>
      </c>
      <c r="I1232">
        <v>0.27</v>
      </c>
      <c r="K1232">
        <f t="shared" si="97"/>
        <v>36</v>
      </c>
      <c r="L1232">
        <f t="shared" si="98"/>
        <v>55</v>
      </c>
      <c r="M1232" t="str">
        <f>IF(COUNT(FIND({0,1,2,3,4,5,6,7,8,9},IF(ISBLANK(A1232),IF(LEN(TRIM(B1232))&gt;0,TRIM(B1232),TRIM(C1232)),"")))&gt;0,IF(ISBLANK(A1232),IF(LEN(TRIM(B1232))&gt;0,TRIM(B1232),TRIM(C1232)),""),"")</f>
        <v>36</v>
      </c>
      <c r="N1232" t="str">
        <f>IF(COUNT(FIND({0,1,2,3,4,5,6,7,8,9},IF(ISBLANK(A1232),IF(LEN(TRIM(B1232))&gt;0,TRIM(C1232),LEFT(D1232, 4)),"")))&gt;0,IF(ISBLANK(A1232),IF(LEN(TRIM(B1232))&gt;0,TRIM(C1232),LEFT(D1232, 4)),""),"")</f>
        <v>083</v>
      </c>
      <c r="O1232" t="str">
        <f t="shared" si="99"/>
        <v>NY</v>
      </c>
      <c r="P1232" t="str">
        <f>TRIM(IF(COUNT(FIND({0,1,2,3,4,5,6,7,8,9},B1232))&gt;0,D1232,IF(LEN(TRIM(B1232))&gt;0,CONCATENATE(B1232,C1232,D1232),MID(D1232,4,LEN(D1232)))))</f>
        <v>Rensselaer</v>
      </c>
      <c r="Q1232">
        <f t="shared" si="100"/>
        <v>33</v>
      </c>
      <c r="R1232">
        <f t="shared" si="101"/>
        <v>48</v>
      </c>
    </row>
    <row r="1233" spans="2:18" x14ac:dyDescent="0.25">
      <c r="B1233" s="1" t="s">
        <v>56</v>
      </c>
      <c r="C1233" s="1" t="s">
        <v>126</v>
      </c>
      <c r="D1233" s="1" t="s">
        <v>90</v>
      </c>
      <c r="E1233" s="1" t="s">
        <v>59</v>
      </c>
      <c r="F1233">
        <v>32</v>
      </c>
      <c r="G1233">
        <v>0.31</v>
      </c>
      <c r="H1233">
        <v>63</v>
      </c>
      <c r="I1233">
        <v>0.36</v>
      </c>
      <c r="K1233">
        <f t="shared" si="97"/>
        <v>36</v>
      </c>
      <c r="L1233">
        <f t="shared" si="98"/>
        <v>55</v>
      </c>
      <c r="M1233" t="str">
        <f>IF(COUNT(FIND({0,1,2,3,4,5,6,7,8,9},IF(ISBLANK(A1233),IF(LEN(TRIM(B1233))&gt;0,TRIM(B1233),TRIM(C1233)),"")))&gt;0,IF(ISBLANK(A1233),IF(LEN(TRIM(B1233))&gt;0,TRIM(B1233),TRIM(C1233)),""),"")</f>
        <v>25</v>
      </c>
      <c r="N1233" t="str">
        <f>IF(COUNT(FIND({0,1,2,3,4,5,6,7,8,9},IF(ISBLANK(A1233),IF(LEN(TRIM(B1233))&gt;0,TRIM(C1233),LEFT(D1233, 4)),"")))&gt;0,IF(ISBLANK(A1233),IF(LEN(TRIM(B1233))&gt;0,TRIM(C1233),LEFT(D1233, 4)),""),"")</f>
        <v>009</v>
      </c>
      <c r="O1233" t="str">
        <f t="shared" si="99"/>
        <v>Ma</v>
      </c>
      <c r="P1233" t="str">
        <f>TRIM(IF(COUNT(FIND({0,1,2,3,4,5,6,7,8,9},B1233))&gt;0,D1233,IF(LEN(TRIM(B1233))&gt;0,CONCATENATE(B1233,C1233,D1233),MID(D1233,4,LEN(D1233)))))</f>
        <v>Essex</v>
      </c>
      <c r="Q1233">
        <f t="shared" si="100"/>
        <v>32</v>
      </c>
      <c r="R1233">
        <f t="shared" si="101"/>
        <v>63</v>
      </c>
    </row>
    <row r="1234" spans="2:18" x14ac:dyDescent="0.25">
      <c r="B1234" s="1" t="s">
        <v>99</v>
      </c>
      <c r="C1234" s="1" t="s">
        <v>124</v>
      </c>
      <c r="D1234" s="1" t="s">
        <v>174</v>
      </c>
      <c r="E1234" s="1" t="s">
        <v>102</v>
      </c>
      <c r="F1234">
        <v>30</v>
      </c>
      <c r="G1234">
        <v>0.28999999999999998</v>
      </c>
      <c r="H1234">
        <v>64</v>
      </c>
      <c r="I1234">
        <v>0.36</v>
      </c>
      <c r="K1234">
        <f t="shared" si="97"/>
        <v>36</v>
      </c>
      <c r="L1234">
        <f t="shared" si="98"/>
        <v>55</v>
      </c>
      <c r="M1234" t="str">
        <f>IF(COUNT(FIND({0,1,2,3,4,5,6,7,8,9},IF(ISBLANK(A1234),IF(LEN(TRIM(B1234))&gt;0,TRIM(B1234),TRIM(C1234)),"")))&gt;0,IF(ISBLANK(A1234),IF(LEN(TRIM(B1234))&gt;0,TRIM(B1234),TRIM(C1234)),""),"")</f>
        <v>06</v>
      </c>
      <c r="N1234" t="str">
        <f>IF(COUNT(FIND({0,1,2,3,4,5,6,7,8,9},IF(ISBLANK(A1234),IF(LEN(TRIM(B1234))&gt;0,TRIM(C1234),LEFT(D1234, 4)),"")))&gt;0,IF(ISBLANK(A1234),IF(LEN(TRIM(B1234))&gt;0,TRIM(C1234),LEFT(D1234, 4)),""),"")</f>
        <v>085</v>
      </c>
      <c r="O1234" t="str">
        <f t="shared" si="99"/>
        <v>Ca</v>
      </c>
      <c r="P1234" t="str">
        <f>TRIM(IF(COUNT(FIND({0,1,2,3,4,5,6,7,8,9},B1234))&gt;0,D1234,IF(LEN(TRIM(B1234))&gt;0,CONCATENATE(B1234,C1234,D1234),MID(D1234,4,LEN(D1234)))))</f>
        <v>Santa Clara</v>
      </c>
      <c r="Q1234">
        <f t="shared" si="100"/>
        <v>30</v>
      </c>
      <c r="R1234">
        <f t="shared" si="101"/>
        <v>64</v>
      </c>
    </row>
    <row r="1235" spans="2:18" x14ac:dyDescent="0.25">
      <c r="B1235" s="1" t="s">
        <v>120</v>
      </c>
      <c r="C1235" s="1" t="s">
        <v>48</v>
      </c>
      <c r="D1235" s="1" t="s">
        <v>369</v>
      </c>
      <c r="E1235" s="1" t="s">
        <v>123</v>
      </c>
      <c r="F1235">
        <v>30</v>
      </c>
      <c r="G1235">
        <v>0.28999999999999998</v>
      </c>
      <c r="H1235">
        <v>60</v>
      </c>
      <c r="I1235">
        <v>0.34</v>
      </c>
      <c r="K1235">
        <f t="shared" si="97"/>
        <v>36</v>
      </c>
      <c r="L1235">
        <f t="shared" si="98"/>
        <v>55</v>
      </c>
      <c r="M1235" t="str">
        <f>IF(COUNT(FIND({0,1,2,3,4,5,6,7,8,9},IF(ISBLANK(A1235),IF(LEN(TRIM(B1235))&gt;0,TRIM(B1235),TRIM(C1235)),"")))&gt;0,IF(ISBLANK(A1235),IF(LEN(TRIM(B1235))&gt;0,TRIM(B1235),TRIM(C1235)),""),"")</f>
        <v>42</v>
      </c>
      <c r="N1235" t="str">
        <f>IF(COUNT(FIND({0,1,2,3,4,5,6,7,8,9},IF(ISBLANK(A1235),IF(LEN(TRIM(B1235))&gt;0,TRIM(C1235),LEFT(D1235, 4)),"")))&gt;0,IF(ISBLANK(A1235),IF(LEN(TRIM(B1235))&gt;0,TRIM(C1235),LEFT(D1235, 4)),""),"")</f>
        <v>029</v>
      </c>
      <c r="O1235" t="str">
        <f t="shared" si="99"/>
        <v>Pa</v>
      </c>
      <c r="P1235" t="str">
        <f>TRIM(IF(COUNT(FIND({0,1,2,3,4,5,6,7,8,9},B1235))&gt;0,D1235,IF(LEN(TRIM(B1235))&gt;0,CONCATENATE(B1235,C1235,D1235),MID(D1235,4,LEN(D1235)))))</f>
        <v>Chester</v>
      </c>
      <c r="Q1235">
        <f t="shared" si="100"/>
        <v>30</v>
      </c>
      <c r="R1235">
        <f t="shared" si="101"/>
        <v>60</v>
      </c>
    </row>
    <row r="1236" spans="2:18" x14ac:dyDescent="0.25">
      <c r="B1236" s="1" t="s">
        <v>13</v>
      </c>
      <c r="C1236" s="1" t="s">
        <v>136</v>
      </c>
      <c r="D1236" s="1" t="s">
        <v>153</v>
      </c>
      <c r="E1236" s="1" t="s">
        <v>12</v>
      </c>
      <c r="F1236">
        <v>30</v>
      </c>
      <c r="G1236">
        <v>0.28999999999999998</v>
      </c>
      <c r="H1236">
        <v>42</v>
      </c>
      <c r="I1236">
        <v>0.24</v>
      </c>
      <c r="K1236">
        <f t="shared" si="97"/>
        <v>36</v>
      </c>
      <c r="L1236">
        <f t="shared" si="98"/>
        <v>55</v>
      </c>
      <c r="M1236" t="str">
        <f>IF(COUNT(FIND({0,1,2,3,4,5,6,7,8,9},IF(ISBLANK(A1236),IF(LEN(TRIM(B1236))&gt;0,TRIM(B1236),TRIM(C1236)),"")))&gt;0,IF(ISBLANK(A1236),IF(LEN(TRIM(B1236))&gt;0,TRIM(B1236),TRIM(C1236)),""),"")</f>
        <v>36</v>
      </c>
      <c r="N1236" t="str">
        <f>IF(COUNT(FIND({0,1,2,3,4,5,6,7,8,9},IF(ISBLANK(A1236),IF(LEN(TRIM(B1236))&gt;0,TRIM(C1236),LEFT(D1236, 4)),"")))&gt;0,IF(ISBLANK(A1236),IF(LEN(TRIM(B1236))&gt;0,TRIM(C1236),LEFT(D1236, 4)),""),"")</f>
        <v>023</v>
      </c>
      <c r="O1236" t="str">
        <f t="shared" si="99"/>
        <v>NY</v>
      </c>
      <c r="P1236" t="str">
        <f>TRIM(IF(COUNT(FIND({0,1,2,3,4,5,6,7,8,9},B1236))&gt;0,D1236,IF(LEN(TRIM(B1236))&gt;0,CONCATENATE(B1236,C1236,D1236),MID(D1236,4,LEN(D1236)))))</f>
        <v>Cortland</v>
      </c>
      <c r="Q1236">
        <f t="shared" si="100"/>
        <v>30</v>
      </c>
      <c r="R1236">
        <f t="shared" si="101"/>
        <v>42</v>
      </c>
    </row>
    <row r="1237" spans="2:18" x14ac:dyDescent="0.25">
      <c r="B1237" s="1" t="s">
        <v>120</v>
      </c>
      <c r="C1237" s="1" t="s">
        <v>18</v>
      </c>
      <c r="D1237" s="1" t="s">
        <v>67</v>
      </c>
      <c r="E1237" s="1" t="s">
        <v>123</v>
      </c>
      <c r="F1237">
        <v>30</v>
      </c>
      <c r="G1237">
        <v>0.28999999999999998</v>
      </c>
      <c r="H1237">
        <v>52</v>
      </c>
      <c r="I1237">
        <v>0.28999999999999998</v>
      </c>
      <c r="K1237">
        <f t="shared" si="97"/>
        <v>36</v>
      </c>
      <c r="L1237">
        <f t="shared" si="98"/>
        <v>55</v>
      </c>
      <c r="M1237" t="str">
        <f>IF(COUNT(FIND({0,1,2,3,4,5,6,7,8,9},IF(ISBLANK(A1237),IF(LEN(TRIM(B1237))&gt;0,TRIM(B1237),TRIM(C1237)),"")))&gt;0,IF(ISBLANK(A1237),IF(LEN(TRIM(B1237))&gt;0,TRIM(B1237),TRIM(C1237)),""),"")</f>
        <v>42</v>
      </c>
      <c r="N1237" t="str">
        <f>IF(COUNT(FIND({0,1,2,3,4,5,6,7,8,9},IF(ISBLANK(A1237),IF(LEN(TRIM(B1237))&gt;0,TRIM(C1237),LEFT(D1237, 4)),"")))&gt;0,IF(ISBLANK(A1237),IF(LEN(TRIM(B1237))&gt;0,TRIM(C1237),LEFT(D1237, 4)),""),"")</f>
        <v>091</v>
      </c>
      <c r="O1237" t="str">
        <f t="shared" si="99"/>
        <v>Pa</v>
      </c>
      <c r="P1237" t="str">
        <f>TRIM(IF(COUNT(FIND({0,1,2,3,4,5,6,7,8,9},B1237))&gt;0,D1237,IF(LEN(TRIM(B1237))&gt;0,CONCATENATE(B1237,C1237,D1237),MID(D1237,4,LEN(D1237)))))</f>
        <v>Montgomery</v>
      </c>
      <c r="Q1237">
        <f t="shared" si="100"/>
        <v>30</v>
      </c>
      <c r="R1237">
        <f t="shared" si="101"/>
        <v>52</v>
      </c>
    </row>
    <row r="1238" spans="2:18" x14ac:dyDescent="0.25">
      <c r="B1238" s="1" t="s">
        <v>120</v>
      </c>
      <c r="C1238" s="1" t="s">
        <v>121</v>
      </c>
      <c r="D1238" s="1" t="s">
        <v>122</v>
      </c>
      <c r="E1238" s="1" t="s">
        <v>123</v>
      </c>
      <c r="F1238">
        <v>29</v>
      </c>
      <c r="G1238">
        <v>0.28000000000000003</v>
      </c>
      <c r="H1238">
        <v>52</v>
      </c>
      <c r="I1238">
        <v>0.28999999999999998</v>
      </c>
      <c r="K1238">
        <f t="shared" si="97"/>
        <v>36</v>
      </c>
      <c r="L1238">
        <f t="shared" si="98"/>
        <v>55</v>
      </c>
      <c r="M1238" t="str">
        <f>IF(COUNT(FIND({0,1,2,3,4,5,6,7,8,9},IF(ISBLANK(A1238),IF(LEN(TRIM(B1238))&gt;0,TRIM(B1238),TRIM(C1238)),"")))&gt;0,IF(ISBLANK(A1238),IF(LEN(TRIM(B1238))&gt;0,TRIM(B1238),TRIM(C1238)),""),"")</f>
        <v>42</v>
      </c>
      <c r="N1238" t="str">
        <f>IF(COUNT(FIND({0,1,2,3,4,5,6,7,8,9},IF(ISBLANK(A1238),IF(LEN(TRIM(B1238))&gt;0,TRIM(C1238),LEFT(D1238, 4)),"")))&gt;0,IF(ISBLANK(A1238),IF(LEN(TRIM(B1238))&gt;0,TRIM(C1238),LEFT(D1238, 4)),""),"")</f>
        <v>101</v>
      </c>
      <c r="O1238" t="str">
        <f t="shared" si="99"/>
        <v>Pa</v>
      </c>
      <c r="P1238" t="str">
        <f>TRIM(IF(COUNT(FIND({0,1,2,3,4,5,6,7,8,9},B1238))&gt;0,D1238,IF(LEN(TRIM(B1238))&gt;0,CONCATENATE(B1238,C1238,D1238),MID(D1238,4,LEN(D1238)))))</f>
        <v>Philadelphia</v>
      </c>
      <c r="Q1238">
        <f t="shared" si="100"/>
        <v>29</v>
      </c>
      <c r="R1238">
        <f t="shared" si="101"/>
        <v>52</v>
      </c>
    </row>
    <row r="1239" spans="2:18" x14ac:dyDescent="0.25">
      <c r="B1239" s="1" t="s">
        <v>165</v>
      </c>
      <c r="C1239" s="1" t="s">
        <v>166</v>
      </c>
      <c r="D1239" s="1" t="s">
        <v>167</v>
      </c>
      <c r="E1239" s="1" t="s">
        <v>168</v>
      </c>
      <c r="F1239">
        <v>29</v>
      </c>
      <c r="G1239">
        <v>0.28000000000000003</v>
      </c>
      <c r="H1239">
        <v>58</v>
      </c>
      <c r="I1239">
        <v>0.33</v>
      </c>
      <c r="K1239">
        <f t="shared" si="97"/>
        <v>36</v>
      </c>
      <c r="L1239">
        <f t="shared" si="98"/>
        <v>55</v>
      </c>
      <c r="M1239" t="str">
        <f>IF(COUNT(FIND({0,1,2,3,4,5,6,7,8,9},IF(ISBLANK(A1239),IF(LEN(TRIM(B1239))&gt;0,TRIM(B1239),TRIM(C1239)),"")))&gt;0,IF(ISBLANK(A1239),IF(LEN(TRIM(B1239))&gt;0,TRIM(B1239),TRIM(C1239)),""),"")</f>
        <v>48</v>
      </c>
      <c r="N1239" t="str">
        <f>IF(COUNT(FIND({0,1,2,3,4,5,6,7,8,9},IF(ISBLANK(A1239),IF(LEN(TRIM(B1239))&gt;0,TRIM(C1239),LEFT(D1239, 4)),"")))&gt;0,IF(ISBLANK(A1239),IF(LEN(TRIM(B1239))&gt;0,TRIM(C1239),LEFT(D1239, 4)),""),"")</f>
        <v>201</v>
      </c>
      <c r="O1239" t="str">
        <f t="shared" si="99"/>
        <v>Tx</v>
      </c>
      <c r="P1239" t="str">
        <f>TRIM(IF(COUNT(FIND({0,1,2,3,4,5,6,7,8,9},B1239))&gt;0,D1239,IF(LEN(TRIM(B1239))&gt;0,CONCATENATE(B1239,C1239,D1239),MID(D1239,4,LEN(D1239)))))</f>
        <v>Harris</v>
      </c>
      <c r="Q1239">
        <f t="shared" si="100"/>
        <v>29</v>
      </c>
      <c r="R1239">
        <f t="shared" si="101"/>
        <v>58</v>
      </c>
    </row>
    <row r="1240" spans="2:18" x14ac:dyDescent="0.25">
      <c r="B1240" s="1" t="s">
        <v>159</v>
      </c>
      <c r="C1240" s="1" t="s">
        <v>259</v>
      </c>
      <c r="D1240" s="1" t="s">
        <v>260</v>
      </c>
      <c r="E1240" s="1" t="s">
        <v>161</v>
      </c>
      <c r="F1240">
        <v>28</v>
      </c>
      <c r="G1240">
        <v>0.27</v>
      </c>
      <c r="H1240">
        <v>57</v>
      </c>
      <c r="I1240">
        <v>0.32</v>
      </c>
      <c r="K1240">
        <f t="shared" si="97"/>
        <v>36</v>
      </c>
      <c r="L1240">
        <f t="shared" si="98"/>
        <v>55</v>
      </c>
      <c r="M1240" t="str">
        <f>IF(COUNT(FIND({0,1,2,3,4,5,6,7,8,9},IF(ISBLANK(A1240),IF(LEN(TRIM(B1240))&gt;0,TRIM(B1240),TRIM(C1240)),"")))&gt;0,IF(ISBLANK(A1240),IF(LEN(TRIM(B1240))&gt;0,TRIM(B1240),TRIM(C1240)),""),"")</f>
        <v>51</v>
      </c>
      <c r="N1240" t="str">
        <f>IF(COUNT(FIND({0,1,2,3,4,5,6,7,8,9},IF(ISBLANK(A1240),IF(LEN(TRIM(B1240))&gt;0,TRIM(C1240),LEFT(D1240, 4)),"")))&gt;0,IF(ISBLANK(A1240),IF(LEN(TRIM(B1240))&gt;0,TRIM(C1240),LEFT(D1240, 4)),""),"")</f>
        <v>810</v>
      </c>
      <c r="O1240" t="str">
        <f t="shared" si="99"/>
        <v>Va</v>
      </c>
      <c r="P1240" t="str">
        <f>TRIM(IF(COUNT(FIND({0,1,2,3,4,5,6,7,8,9},B1240))&gt;0,D1240,IF(LEN(TRIM(B1240))&gt;0,CONCATENATE(B1240,C1240,D1240),MID(D1240,4,LEN(D1240)))))</f>
        <v>Virginia Beach city</v>
      </c>
      <c r="Q1240">
        <f t="shared" si="100"/>
        <v>28</v>
      </c>
      <c r="R1240">
        <f t="shared" si="101"/>
        <v>57</v>
      </c>
    </row>
    <row r="1241" spans="2:18" x14ac:dyDescent="0.25">
      <c r="B1241" s="1" t="s">
        <v>224</v>
      </c>
      <c r="C1241" s="1" t="s">
        <v>225</v>
      </c>
      <c r="D1241" s="1" t="s">
        <v>226</v>
      </c>
      <c r="E1241" s="1" t="s">
        <v>227</v>
      </c>
      <c r="F1241">
        <v>28</v>
      </c>
      <c r="G1241">
        <v>0.27</v>
      </c>
      <c r="H1241">
        <v>46</v>
      </c>
      <c r="I1241">
        <v>0.26</v>
      </c>
      <c r="K1241">
        <f t="shared" si="97"/>
        <v>36</v>
      </c>
      <c r="L1241">
        <f t="shared" si="98"/>
        <v>55</v>
      </c>
      <c r="M1241" t="str">
        <f>IF(COUNT(FIND({0,1,2,3,4,5,6,7,8,9},IF(ISBLANK(A1241),IF(LEN(TRIM(B1241))&gt;0,TRIM(B1241),TRIM(C1241)),"")))&gt;0,IF(ISBLANK(A1241),IF(LEN(TRIM(B1241))&gt;0,TRIM(B1241),TRIM(C1241)),""),"")</f>
        <v>37</v>
      </c>
      <c r="N1241" t="str">
        <f>IF(COUNT(FIND({0,1,2,3,4,5,6,7,8,9},IF(ISBLANK(A1241),IF(LEN(TRIM(B1241))&gt;0,TRIM(C1241),LEFT(D1241, 4)),"")))&gt;0,IF(ISBLANK(A1241),IF(LEN(TRIM(B1241))&gt;0,TRIM(C1241),LEFT(D1241, 4)),""),"")</f>
        <v>133</v>
      </c>
      <c r="O1241" t="str">
        <f t="shared" si="99"/>
        <v>NC</v>
      </c>
      <c r="P1241" t="str">
        <f>TRIM(IF(COUNT(FIND({0,1,2,3,4,5,6,7,8,9},B1241))&gt;0,D1241,IF(LEN(TRIM(B1241))&gt;0,CONCATENATE(B1241,C1241,D1241),MID(D1241,4,LEN(D1241)))))</f>
        <v>Onslow</v>
      </c>
      <c r="Q1241">
        <f t="shared" si="100"/>
        <v>28</v>
      </c>
      <c r="R1241">
        <f t="shared" si="101"/>
        <v>46</v>
      </c>
    </row>
    <row r="1242" spans="2:18" x14ac:dyDescent="0.25">
      <c r="B1242" s="1" t="s">
        <v>13</v>
      </c>
      <c r="C1242" s="1" t="s">
        <v>16</v>
      </c>
      <c r="D1242" s="1" t="s">
        <v>17</v>
      </c>
      <c r="E1242" s="1" t="s">
        <v>12</v>
      </c>
      <c r="F1242">
        <v>28</v>
      </c>
      <c r="G1242">
        <v>0.27</v>
      </c>
      <c r="H1242">
        <v>42</v>
      </c>
      <c r="I1242">
        <v>0.24</v>
      </c>
      <c r="K1242">
        <f t="shared" si="97"/>
        <v>36</v>
      </c>
      <c r="L1242">
        <f t="shared" si="98"/>
        <v>55</v>
      </c>
      <c r="M1242" t="str">
        <f>IF(COUNT(FIND({0,1,2,3,4,5,6,7,8,9},IF(ISBLANK(A1242),IF(LEN(TRIM(B1242))&gt;0,TRIM(B1242),TRIM(C1242)),"")))&gt;0,IF(ISBLANK(A1242),IF(LEN(TRIM(B1242))&gt;0,TRIM(B1242),TRIM(C1242)),""),"")</f>
        <v>36</v>
      </c>
      <c r="N1242" t="str">
        <f>IF(COUNT(FIND({0,1,2,3,4,5,6,7,8,9},IF(ISBLANK(A1242),IF(LEN(TRIM(B1242))&gt;0,TRIM(C1242),LEFT(D1242, 4)),"")))&gt;0,IF(ISBLANK(A1242),IF(LEN(TRIM(B1242))&gt;0,TRIM(C1242),LEFT(D1242, 4)),""),"")</f>
        <v>093</v>
      </c>
      <c r="O1242" t="str">
        <f t="shared" si="99"/>
        <v>NY</v>
      </c>
      <c r="P1242" t="str">
        <f>TRIM(IF(COUNT(FIND({0,1,2,3,4,5,6,7,8,9},B1242))&gt;0,D1242,IF(LEN(TRIM(B1242))&gt;0,CONCATENATE(B1242,C1242,D1242),MID(D1242,4,LEN(D1242)))))</f>
        <v>Schenectady</v>
      </c>
      <c r="Q1242">
        <f t="shared" si="100"/>
        <v>28</v>
      </c>
      <c r="R1242">
        <f t="shared" si="101"/>
        <v>42</v>
      </c>
    </row>
    <row r="1243" spans="2:18" x14ac:dyDescent="0.25">
      <c r="B1243" s="1" t="s">
        <v>84</v>
      </c>
      <c r="C1243" s="1" t="s">
        <v>113</v>
      </c>
      <c r="D1243" s="1" t="s">
        <v>90</v>
      </c>
      <c r="E1243" s="1" t="s">
        <v>86</v>
      </c>
      <c r="F1243">
        <v>27</v>
      </c>
      <c r="G1243">
        <v>0.26</v>
      </c>
      <c r="H1243">
        <v>39</v>
      </c>
      <c r="I1243">
        <v>0.22</v>
      </c>
      <c r="K1243">
        <f t="shared" si="97"/>
        <v>36</v>
      </c>
      <c r="L1243">
        <f t="shared" si="98"/>
        <v>55</v>
      </c>
      <c r="M1243" t="str">
        <f>IF(COUNT(FIND({0,1,2,3,4,5,6,7,8,9},IF(ISBLANK(A1243),IF(LEN(TRIM(B1243))&gt;0,TRIM(B1243),TRIM(C1243)),"")))&gt;0,IF(ISBLANK(A1243),IF(LEN(TRIM(B1243))&gt;0,TRIM(B1243),TRIM(C1243)),""),"")</f>
        <v>34</v>
      </c>
      <c r="N1243" t="str">
        <f>IF(COUNT(FIND({0,1,2,3,4,5,6,7,8,9},IF(ISBLANK(A1243),IF(LEN(TRIM(B1243))&gt;0,TRIM(C1243),LEFT(D1243, 4)),"")))&gt;0,IF(ISBLANK(A1243),IF(LEN(TRIM(B1243))&gt;0,TRIM(C1243),LEFT(D1243, 4)),""),"")</f>
        <v>013</v>
      </c>
      <c r="O1243" t="str">
        <f t="shared" si="99"/>
        <v>NJ</v>
      </c>
      <c r="P1243" t="str">
        <f>TRIM(IF(COUNT(FIND({0,1,2,3,4,5,6,7,8,9},B1243))&gt;0,D1243,IF(LEN(TRIM(B1243))&gt;0,CONCATENATE(B1243,C1243,D1243),MID(D1243,4,LEN(D1243)))))</f>
        <v>Essex</v>
      </c>
      <c r="Q1243">
        <f t="shared" si="100"/>
        <v>27</v>
      </c>
      <c r="R1243">
        <f t="shared" si="101"/>
        <v>39</v>
      </c>
    </row>
    <row r="1244" spans="2:18" x14ac:dyDescent="0.25">
      <c r="B1244" s="1" t="s">
        <v>120</v>
      </c>
      <c r="C1244" s="1" t="s">
        <v>293</v>
      </c>
      <c r="D1244" s="1" t="s">
        <v>49</v>
      </c>
      <c r="E1244" s="1" t="s">
        <v>123</v>
      </c>
      <c r="F1244">
        <v>26</v>
      </c>
      <c r="G1244">
        <v>0.26</v>
      </c>
      <c r="H1244">
        <v>43</v>
      </c>
      <c r="I1244">
        <v>0.24</v>
      </c>
      <c r="K1244">
        <f t="shared" si="97"/>
        <v>36</v>
      </c>
      <c r="L1244">
        <f t="shared" si="98"/>
        <v>55</v>
      </c>
      <c r="M1244" t="str">
        <f>IF(COUNT(FIND({0,1,2,3,4,5,6,7,8,9},IF(ISBLANK(A1244),IF(LEN(TRIM(B1244))&gt;0,TRIM(B1244),TRIM(C1244)),"")))&gt;0,IF(ISBLANK(A1244),IF(LEN(TRIM(B1244))&gt;0,TRIM(B1244),TRIM(C1244)),""),"")</f>
        <v>42</v>
      </c>
      <c r="N1244" t="str">
        <f>IF(COUNT(FIND({0,1,2,3,4,5,6,7,8,9},IF(ISBLANK(A1244),IF(LEN(TRIM(B1244))&gt;0,TRIM(C1244),LEFT(D1244, 4)),"")))&gt;0,IF(ISBLANK(A1244),IF(LEN(TRIM(B1244))&gt;0,TRIM(C1244),LEFT(D1244, 4)),""),"")</f>
        <v>049</v>
      </c>
      <c r="O1244" t="str">
        <f t="shared" si="99"/>
        <v>Pa</v>
      </c>
      <c r="P1244" t="str">
        <f>TRIM(IF(COUNT(FIND({0,1,2,3,4,5,6,7,8,9},B1244))&gt;0,D1244,IF(LEN(TRIM(B1244))&gt;0,CONCATENATE(B1244,C1244,D1244),MID(D1244,4,LEN(D1244)))))</f>
        <v>Erie</v>
      </c>
      <c r="Q1244">
        <f t="shared" si="100"/>
        <v>26</v>
      </c>
      <c r="R1244">
        <f t="shared" si="101"/>
        <v>43</v>
      </c>
    </row>
    <row r="1245" spans="2:18" x14ac:dyDescent="0.25">
      <c r="B1245" s="1" t="s">
        <v>234</v>
      </c>
      <c r="C1245" s="1" t="s">
        <v>212</v>
      </c>
      <c r="D1245" s="1" t="s">
        <v>73</v>
      </c>
      <c r="E1245" s="1" t="s">
        <v>236</v>
      </c>
      <c r="F1245">
        <v>25</v>
      </c>
      <c r="G1245">
        <v>0.25</v>
      </c>
      <c r="H1245">
        <v>49</v>
      </c>
      <c r="I1245">
        <v>0.28000000000000003</v>
      </c>
      <c r="K1245">
        <f t="shared" si="97"/>
        <v>36</v>
      </c>
      <c r="L1245">
        <f t="shared" si="98"/>
        <v>55</v>
      </c>
      <c r="M1245" t="str">
        <f>IF(COUNT(FIND({0,1,2,3,4,5,6,7,8,9},IF(ISBLANK(A1245),IF(LEN(TRIM(B1245))&gt;0,TRIM(B1245),TRIM(C1245)),"")))&gt;0,IF(ISBLANK(A1245),IF(LEN(TRIM(B1245))&gt;0,TRIM(B1245),TRIM(C1245)),""),"")</f>
        <v>13</v>
      </c>
      <c r="N1245" t="str">
        <f>IF(COUNT(FIND({0,1,2,3,4,5,6,7,8,9},IF(ISBLANK(A1245),IF(LEN(TRIM(B1245))&gt;0,TRIM(C1245),LEFT(D1245, 4)),"")))&gt;0,IF(ISBLANK(A1245),IF(LEN(TRIM(B1245))&gt;0,TRIM(C1245),LEFT(D1245, 4)),""),"")</f>
        <v>121</v>
      </c>
      <c r="O1245" t="str">
        <f t="shared" si="99"/>
        <v>Ga</v>
      </c>
      <c r="P1245" t="str">
        <f>TRIM(IF(COUNT(FIND({0,1,2,3,4,5,6,7,8,9},B1245))&gt;0,D1245,IF(LEN(TRIM(B1245))&gt;0,CONCATENATE(B1245,C1245,D1245),MID(D1245,4,LEN(D1245)))))</f>
        <v>Fulton</v>
      </c>
      <c r="Q1245">
        <f t="shared" si="100"/>
        <v>25</v>
      </c>
      <c r="R1245">
        <f t="shared" si="101"/>
        <v>49</v>
      </c>
    </row>
    <row r="1246" spans="2:18" x14ac:dyDescent="0.25">
      <c r="B1246" s="1" t="s">
        <v>251</v>
      </c>
      <c r="C1246" s="1" t="s">
        <v>330</v>
      </c>
      <c r="D1246" s="1" t="s">
        <v>331</v>
      </c>
      <c r="E1246" s="1" t="s">
        <v>253</v>
      </c>
      <c r="F1246">
        <v>25</v>
      </c>
      <c r="G1246">
        <v>0.25</v>
      </c>
      <c r="H1246">
        <v>69</v>
      </c>
      <c r="I1246">
        <v>0.39</v>
      </c>
      <c r="K1246">
        <f t="shared" si="97"/>
        <v>36</v>
      </c>
      <c r="L1246">
        <f t="shared" si="98"/>
        <v>55</v>
      </c>
      <c r="M1246" t="str">
        <f>IF(COUNT(FIND({0,1,2,3,4,5,6,7,8,9},IF(ISBLANK(A1246),IF(LEN(TRIM(B1246))&gt;0,TRIM(B1246),TRIM(C1246)),"")))&gt;0,IF(ISBLANK(A1246),IF(LEN(TRIM(B1246))&gt;0,TRIM(B1246),TRIM(C1246)),""),"")</f>
        <v>26</v>
      </c>
      <c r="N1246" t="str">
        <f>IF(COUNT(FIND({0,1,2,3,4,5,6,7,8,9},IF(ISBLANK(A1246),IF(LEN(TRIM(B1246))&gt;0,TRIM(C1246),LEFT(D1246, 4)),"")))&gt;0,IF(ISBLANK(A1246),IF(LEN(TRIM(B1246))&gt;0,TRIM(C1246),LEFT(D1246, 4)),""),"")</f>
        <v>125</v>
      </c>
      <c r="O1246" t="str">
        <f t="shared" si="99"/>
        <v>Mi</v>
      </c>
      <c r="P1246" t="str">
        <f>TRIM(IF(COUNT(FIND({0,1,2,3,4,5,6,7,8,9},B1246))&gt;0,D1246,IF(LEN(TRIM(B1246))&gt;0,CONCATENATE(B1246,C1246,D1246),MID(D1246,4,LEN(D1246)))))</f>
        <v>Oakland</v>
      </c>
      <c r="Q1246">
        <f t="shared" si="100"/>
        <v>25</v>
      </c>
      <c r="R1246">
        <f t="shared" si="101"/>
        <v>69</v>
      </c>
    </row>
    <row r="1247" spans="2:18" x14ac:dyDescent="0.25">
      <c r="B1247" s="1" t="s">
        <v>241</v>
      </c>
      <c r="C1247" s="1" t="s">
        <v>293</v>
      </c>
      <c r="D1247" s="1" t="s">
        <v>112</v>
      </c>
      <c r="E1247" s="1" t="s">
        <v>243</v>
      </c>
      <c r="F1247">
        <v>25</v>
      </c>
      <c r="G1247">
        <v>0.25</v>
      </c>
      <c r="H1247">
        <v>46</v>
      </c>
      <c r="I1247">
        <v>0.26</v>
      </c>
      <c r="K1247">
        <f t="shared" si="97"/>
        <v>36</v>
      </c>
      <c r="L1247">
        <f t="shared" si="98"/>
        <v>55</v>
      </c>
      <c r="M1247" t="str">
        <f>IF(COUNT(FIND({0,1,2,3,4,5,6,7,8,9},IF(ISBLANK(A1247),IF(LEN(TRIM(B1247))&gt;0,TRIM(B1247),TRIM(C1247)),"")))&gt;0,IF(ISBLANK(A1247),IF(LEN(TRIM(B1247))&gt;0,TRIM(B1247),TRIM(C1247)),""),"")</f>
        <v>39</v>
      </c>
      <c r="N1247" t="str">
        <f>IF(COUNT(FIND({0,1,2,3,4,5,6,7,8,9},IF(ISBLANK(A1247),IF(LEN(TRIM(B1247))&gt;0,TRIM(C1247),LEFT(D1247, 4)),"")))&gt;0,IF(ISBLANK(A1247),IF(LEN(TRIM(B1247))&gt;0,TRIM(C1247),LEFT(D1247, 4)),""),"")</f>
        <v>049</v>
      </c>
      <c r="O1247" t="str">
        <f t="shared" si="99"/>
        <v>Oh</v>
      </c>
      <c r="P1247" t="str">
        <f>TRIM(IF(COUNT(FIND({0,1,2,3,4,5,6,7,8,9},B1247))&gt;0,D1247,IF(LEN(TRIM(B1247))&gt;0,CONCATENATE(B1247,C1247,D1247),MID(D1247,4,LEN(D1247)))))</f>
        <v>Franklin</v>
      </c>
      <c r="Q1247">
        <f t="shared" si="100"/>
        <v>25</v>
      </c>
      <c r="R1247">
        <f t="shared" si="101"/>
        <v>46</v>
      </c>
    </row>
    <row r="1248" spans="2:18" x14ac:dyDescent="0.25">
      <c r="B1248" s="1" t="s">
        <v>251</v>
      </c>
      <c r="C1248" s="1" t="s">
        <v>252</v>
      </c>
      <c r="D1248" s="1" t="s">
        <v>173</v>
      </c>
      <c r="E1248" s="1" t="s">
        <v>253</v>
      </c>
      <c r="F1248">
        <v>25</v>
      </c>
      <c r="G1248">
        <v>0.25</v>
      </c>
      <c r="H1248">
        <v>46</v>
      </c>
      <c r="I1248">
        <v>0.26</v>
      </c>
      <c r="K1248">
        <f t="shared" si="97"/>
        <v>36</v>
      </c>
      <c r="L1248">
        <f t="shared" si="98"/>
        <v>55</v>
      </c>
      <c r="M1248" t="str">
        <f>IF(COUNT(FIND({0,1,2,3,4,5,6,7,8,9},IF(ISBLANK(A1248),IF(LEN(TRIM(B1248))&gt;0,TRIM(B1248),TRIM(C1248)),"")))&gt;0,IF(ISBLANK(A1248),IF(LEN(TRIM(B1248))&gt;0,TRIM(B1248),TRIM(C1248)),""),"")</f>
        <v>26</v>
      </c>
      <c r="N1248" t="str">
        <f>IF(COUNT(FIND({0,1,2,3,4,5,6,7,8,9},IF(ISBLANK(A1248),IF(LEN(TRIM(B1248))&gt;0,TRIM(C1248),LEFT(D1248, 4)),"")))&gt;0,IF(ISBLANK(A1248),IF(LEN(TRIM(B1248))&gt;0,TRIM(C1248),LEFT(D1248, 4)),""),"")</f>
        <v>163</v>
      </c>
      <c r="O1248" t="str">
        <f t="shared" si="99"/>
        <v>Mi</v>
      </c>
      <c r="P1248" t="str">
        <f>TRIM(IF(COUNT(FIND({0,1,2,3,4,5,6,7,8,9},B1248))&gt;0,D1248,IF(LEN(TRIM(B1248))&gt;0,CONCATENATE(B1248,C1248,D1248),MID(D1248,4,LEN(D1248)))))</f>
        <v>Wayne</v>
      </c>
      <c r="Q1248">
        <f t="shared" si="100"/>
        <v>25</v>
      </c>
      <c r="R1248">
        <f t="shared" si="101"/>
        <v>46</v>
      </c>
    </row>
    <row r="1249" spans="2:18" x14ac:dyDescent="0.25">
      <c r="B1249" s="1" t="s">
        <v>165</v>
      </c>
      <c r="C1249" s="1" t="s">
        <v>52</v>
      </c>
      <c r="D1249" s="1" t="s">
        <v>245</v>
      </c>
      <c r="E1249" s="1" t="s">
        <v>168</v>
      </c>
      <c r="F1249">
        <v>25</v>
      </c>
      <c r="G1249">
        <v>0.25</v>
      </c>
      <c r="H1249">
        <v>50</v>
      </c>
      <c r="I1249">
        <v>0.28000000000000003</v>
      </c>
      <c r="K1249">
        <f t="shared" si="97"/>
        <v>36</v>
      </c>
      <c r="L1249">
        <f t="shared" si="98"/>
        <v>55</v>
      </c>
      <c r="M1249" t="str">
        <f>IF(COUNT(FIND({0,1,2,3,4,5,6,7,8,9},IF(ISBLANK(A1249),IF(LEN(TRIM(B1249))&gt;0,TRIM(B1249),TRIM(C1249)),"")))&gt;0,IF(ISBLANK(A1249),IF(LEN(TRIM(B1249))&gt;0,TRIM(B1249),TRIM(C1249)),""),"")</f>
        <v>48</v>
      </c>
      <c r="N1249" t="str">
        <f>IF(COUNT(FIND({0,1,2,3,4,5,6,7,8,9},IF(ISBLANK(A1249),IF(LEN(TRIM(B1249))&gt;0,TRIM(C1249),LEFT(D1249, 4)),"")))&gt;0,IF(ISBLANK(A1249),IF(LEN(TRIM(B1249))&gt;0,TRIM(C1249),LEFT(D1249, 4)),""),"")</f>
        <v>113</v>
      </c>
      <c r="O1249" t="str">
        <f t="shared" si="99"/>
        <v>Tx</v>
      </c>
      <c r="P1249" t="str">
        <f>TRIM(IF(COUNT(FIND({0,1,2,3,4,5,6,7,8,9},B1249))&gt;0,D1249,IF(LEN(TRIM(B1249))&gt;0,CONCATENATE(B1249,C1249,D1249),MID(D1249,4,LEN(D1249)))))</f>
        <v>Dallas</v>
      </c>
      <c r="Q1249">
        <f t="shared" si="100"/>
        <v>25</v>
      </c>
      <c r="R1249">
        <f t="shared" si="101"/>
        <v>50</v>
      </c>
    </row>
    <row r="1250" spans="2:18" x14ac:dyDescent="0.25">
      <c r="B1250" s="1" t="s">
        <v>84</v>
      </c>
      <c r="C1250" s="1" t="s">
        <v>83</v>
      </c>
      <c r="D1250" s="1" t="s">
        <v>228</v>
      </c>
      <c r="E1250" s="1" t="s">
        <v>86</v>
      </c>
      <c r="F1250">
        <v>25</v>
      </c>
      <c r="G1250">
        <v>0.25</v>
      </c>
      <c r="H1250">
        <v>49</v>
      </c>
      <c r="I1250">
        <v>0.28000000000000003</v>
      </c>
      <c r="K1250">
        <f t="shared" si="97"/>
        <v>36</v>
      </c>
      <c r="L1250">
        <f t="shared" si="98"/>
        <v>55</v>
      </c>
      <c r="M1250" t="str">
        <f>IF(COUNT(FIND({0,1,2,3,4,5,6,7,8,9},IF(ISBLANK(A1250),IF(LEN(TRIM(B1250))&gt;0,TRIM(B1250),TRIM(C1250)),"")))&gt;0,IF(ISBLANK(A1250),IF(LEN(TRIM(B1250))&gt;0,TRIM(B1250),TRIM(C1250)),""),"")</f>
        <v>34</v>
      </c>
      <c r="N1250" t="str">
        <f>IF(COUNT(FIND({0,1,2,3,4,5,6,7,8,9},IF(ISBLANK(A1250),IF(LEN(TRIM(B1250))&gt;0,TRIM(C1250),LEFT(D1250, 4)),"")))&gt;0,IF(ISBLANK(A1250),IF(LEN(TRIM(B1250))&gt;0,TRIM(C1250),LEFT(D1250, 4)),""),"")</f>
        <v>025</v>
      </c>
      <c r="O1250" t="str">
        <f t="shared" si="99"/>
        <v>NJ</v>
      </c>
      <c r="P1250" t="str">
        <f>TRIM(IF(COUNT(FIND({0,1,2,3,4,5,6,7,8,9},B1250))&gt;0,D1250,IF(LEN(TRIM(B1250))&gt;0,CONCATENATE(B1250,C1250,D1250),MID(D1250,4,LEN(D1250)))))</f>
        <v>Monmouth</v>
      </c>
      <c r="Q1250">
        <f t="shared" si="100"/>
        <v>25</v>
      </c>
      <c r="R1250">
        <f t="shared" si="101"/>
        <v>49</v>
      </c>
    </row>
    <row r="1251" spans="2:18" x14ac:dyDescent="0.25">
      <c r="B1251" s="1" t="s">
        <v>144</v>
      </c>
      <c r="C1251" s="1" t="s">
        <v>91</v>
      </c>
      <c r="D1251" s="1" t="s">
        <v>361</v>
      </c>
      <c r="E1251" s="1" t="s">
        <v>146</v>
      </c>
      <c r="F1251">
        <v>24</v>
      </c>
      <c r="G1251">
        <v>0.24</v>
      </c>
      <c r="H1251">
        <v>51</v>
      </c>
      <c r="I1251">
        <v>0.28999999999999998</v>
      </c>
      <c r="K1251">
        <f t="shared" si="97"/>
        <v>36</v>
      </c>
      <c r="L1251">
        <f t="shared" si="98"/>
        <v>55</v>
      </c>
      <c r="M1251" t="str">
        <f>IF(COUNT(FIND({0,1,2,3,4,5,6,7,8,9},IF(ISBLANK(A1251),IF(LEN(TRIM(B1251))&gt;0,TRIM(B1251),TRIM(C1251)),"")))&gt;0,IF(ISBLANK(A1251),IF(LEN(TRIM(B1251))&gt;0,TRIM(B1251),TRIM(C1251)),""),"")</f>
        <v>17</v>
      </c>
      <c r="N1251" t="str">
        <f>IF(COUNT(FIND({0,1,2,3,4,5,6,7,8,9},IF(ISBLANK(A1251),IF(LEN(TRIM(B1251))&gt;0,TRIM(C1251),LEFT(D1251, 4)),"")))&gt;0,IF(ISBLANK(A1251),IF(LEN(TRIM(B1251))&gt;0,TRIM(C1251),LEFT(D1251, 4)),""),"")</f>
        <v>043</v>
      </c>
      <c r="O1251" t="str">
        <f t="shared" si="99"/>
        <v>Il</v>
      </c>
      <c r="P1251" t="str">
        <f>TRIM(IF(COUNT(FIND({0,1,2,3,4,5,6,7,8,9},B1251))&gt;0,D1251,IF(LEN(TRIM(B1251))&gt;0,CONCATENATE(B1251,C1251,D1251),MID(D1251,4,LEN(D1251)))))</f>
        <v>Du Page</v>
      </c>
      <c r="Q1251">
        <f t="shared" si="100"/>
        <v>24</v>
      </c>
      <c r="R1251">
        <f t="shared" si="101"/>
        <v>51</v>
      </c>
    </row>
    <row r="1252" spans="2:18" x14ac:dyDescent="0.25">
      <c r="B1252" s="1" t="s">
        <v>156</v>
      </c>
      <c r="C1252" s="1" t="s">
        <v>68</v>
      </c>
      <c r="D1252" s="1" t="s">
        <v>157</v>
      </c>
      <c r="E1252" s="1" t="s">
        <v>158</v>
      </c>
      <c r="F1252">
        <v>24</v>
      </c>
      <c r="G1252">
        <v>0.24</v>
      </c>
      <c r="H1252">
        <v>44</v>
      </c>
      <c r="I1252">
        <v>0.25</v>
      </c>
      <c r="K1252">
        <f t="shared" si="97"/>
        <v>36</v>
      </c>
      <c r="L1252">
        <f t="shared" si="98"/>
        <v>55</v>
      </c>
      <c r="M1252" t="str">
        <f>IF(COUNT(FIND({0,1,2,3,4,5,6,7,8,9},IF(ISBLANK(A1252),IF(LEN(TRIM(B1252))&gt;0,TRIM(B1252),TRIM(C1252)),"")))&gt;0,IF(ISBLANK(A1252),IF(LEN(TRIM(B1252))&gt;0,TRIM(B1252),TRIM(C1252)),""),"")</f>
        <v>44</v>
      </c>
      <c r="N1252" t="str">
        <f>IF(COUNT(FIND({0,1,2,3,4,5,6,7,8,9},IF(ISBLANK(A1252),IF(LEN(TRIM(B1252))&gt;0,TRIM(C1252),LEFT(D1252, 4)),"")))&gt;0,IF(ISBLANK(A1252),IF(LEN(TRIM(B1252))&gt;0,TRIM(C1252),LEFT(D1252, 4)),""),"")</f>
        <v>007</v>
      </c>
      <c r="O1252" t="str">
        <f t="shared" si="99"/>
        <v>RI</v>
      </c>
      <c r="P1252" t="str">
        <f>TRIM(IF(COUNT(FIND({0,1,2,3,4,5,6,7,8,9},B1252))&gt;0,D1252,IF(LEN(TRIM(B1252))&gt;0,CONCATENATE(B1252,C1252,D1252),MID(D1252,4,LEN(D1252)))))</f>
        <v>Providence</v>
      </c>
      <c r="Q1252">
        <f t="shared" si="100"/>
        <v>24</v>
      </c>
      <c r="R1252">
        <f t="shared" si="101"/>
        <v>44</v>
      </c>
    </row>
    <row r="1253" spans="2:18" x14ac:dyDescent="0.25">
      <c r="B1253" s="1" t="s">
        <v>95</v>
      </c>
      <c r="C1253" s="1" t="s">
        <v>89</v>
      </c>
      <c r="D1253" s="1" t="s">
        <v>328</v>
      </c>
      <c r="E1253" s="1" t="s">
        <v>98</v>
      </c>
      <c r="F1253">
        <v>24</v>
      </c>
      <c r="G1253">
        <v>0.24</v>
      </c>
      <c r="H1253">
        <v>45</v>
      </c>
      <c r="I1253">
        <v>0.25</v>
      </c>
      <c r="K1253">
        <f t="shared" si="97"/>
        <v>36</v>
      </c>
      <c r="L1253">
        <f t="shared" si="98"/>
        <v>55</v>
      </c>
      <c r="M1253" t="str">
        <f>IF(COUNT(FIND({0,1,2,3,4,5,6,7,8,9},IF(ISBLANK(A1253),IF(LEN(TRIM(B1253))&gt;0,TRIM(B1253),TRIM(C1253)),"")))&gt;0,IF(ISBLANK(A1253),IF(LEN(TRIM(B1253))&gt;0,TRIM(B1253),TRIM(C1253)),""),"")</f>
        <v>12</v>
      </c>
      <c r="N1253" t="str">
        <f>IF(COUNT(FIND({0,1,2,3,4,5,6,7,8,9},IF(ISBLANK(A1253),IF(LEN(TRIM(B1253))&gt;0,TRIM(C1253),LEFT(D1253, 4)),"")))&gt;0,IF(ISBLANK(A1253),IF(LEN(TRIM(B1253))&gt;0,TRIM(C1253),LEFT(D1253, 4)),""),"")</f>
        <v>031</v>
      </c>
      <c r="O1253" t="str">
        <f t="shared" si="99"/>
        <v>Fl</v>
      </c>
      <c r="P1253" t="str">
        <f>TRIM(IF(COUNT(FIND({0,1,2,3,4,5,6,7,8,9},B1253))&gt;0,D1253,IF(LEN(TRIM(B1253))&gt;0,CONCATENATE(B1253,C1253,D1253),MID(D1253,4,LEN(D1253)))))</f>
        <v>Duval</v>
      </c>
      <c r="Q1253">
        <f t="shared" si="100"/>
        <v>24</v>
      </c>
      <c r="R1253">
        <f t="shared" si="101"/>
        <v>45</v>
      </c>
    </row>
    <row r="1254" spans="2:18" x14ac:dyDescent="0.25">
      <c r="B1254" s="1" t="s">
        <v>99</v>
      </c>
      <c r="C1254" s="1" t="s">
        <v>41</v>
      </c>
      <c r="D1254" s="1" t="s">
        <v>246</v>
      </c>
      <c r="E1254" s="1" t="s">
        <v>102</v>
      </c>
      <c r="F1254">
        <v>24</v>
      </c>
      <c r="G1254">
        <v>0.24</v>
      </c>
      <c r="H1254">
        <v>55</v>
      </c>
      <c r="I1254">
        <v>0.31</v>
      </c>
      <c r="K1254">
        <f t="shared" si="97"/>
        <v>36</v>
      </c>
      <c r="L1254">
        <f t="shared" si="98"/>
        <v>55</v>
      </c>
      <c r="M1254" t="str">
        <f>IF(COUNT(FIND({0,1,2,3,4,5,6,7,8,9},IF(ISBLANK(A1254),IF(LEN(TRIM(B1254))&gt;0,TRIM(B1254),TRIM(C1254)),"")))&gt;0,IF(ISBLANK(A1254),IF(LEN(TRIM(B1254))&gt;0,TRIM(B1254),TRIM(C1254)),""),"")</f>
        <v>06</v>
      </c>
      <c r="N1254" t="str">
        <f>IF(COUNT(FIND({0,1,2,3,4,5,6,7,8,9},IF(ISBLANK(A1254),IF(LEN(TRIM(B1254))&gt;0,TRIM(C1254),LEFT(D1254, 4)),"")))&gt;0,IF(ISBLANK(A1254),IF(LEN(TRIM(B1254))&gt;0,TRIM(C1254),LEFT(D1254, 4)),""),"")</f>
        <v>001</v>
      </c>
      <c r="O1254" t="str">
        <f t="shared" si="99"/>
        <v>Ca</v>
      </c>
      <c r="P1254" t="str">
        <f>TRIM(IF(COUNT(FIND({0,1,2,3,4,5,6,7,8,9},B1254))&gt;0,D1254,IF(LEN(TRIM(B1254))&gt;0,CONCATENATE(B1254,C1254,D1254),MID(D1254,4,LEN(D1254)))))</f>
        <v>Alameda</v>
      </c>
      <c r="Q1254">
        <f t="shared" si="100"/>
        <v>24</v>
      </c>
      <c r="R1254">
        <f t="shared" si="101"/>
        <v>55</v>
      </c>
    </row>
    <row r="1255" spans="2:18" x14ac:dyDescent="0.25">
      <c r="B1255" s="1" t="s">
        <v>120</v>
      </c>
      <c r="C1255" s="1" t="s">
        <v>103</v>
      </c>
      <c r="D1255" s="1" t="s">
        <v>135</v>
      </c>
      <c r="E1255" s="1" t="s">
        <v>123</v>
      </c>
      <c r="F1255">
        <v>24</v>
      </c>
      <c r="G1255">
        <v>0.24</v>
      </c>
      <c r="H1255">
        <v>45</v>
      </c>
      <c r="I1255">
        <v>0.25</v>
      </c>
      <c r="K1255">
        <f t="shared" si="97"/>
        <v>36</v>
      </c>
      <c r="L1255">
        <f t="shared" si="98"/>
        <v>55</v>
      </c>
      <c r="M1255" t="str">
        <f>IF(COUNT(FIND({0,1,2,3,4,5,6,7,8,9},IF(ISBLANK(A1255),IF(LEN(TRIM(B1255))&gt;0,TRIM(B1255),TRIM(C1255)),"")))&gt;0,IF(ISBLANK(A1255),IF(LEN(TRIM(B1255))&gt;0,TRIM(B1255),TRIM(C1255)),""),"")</f>
        <v>42</v>
      </c>
      <c r="N1255" t="str">
        <f>IF(COUNT(FIND({0,1,2,3,4,5,6,7,8,9},IF(ISBLANK(A1255),IF(LEN(TRIM(B1255))&gt;0,TRIM(C1255),LEFT(D1255, 4)),"")))&gt;0,IF(ISBLANK(A1255),IF(LEN(TRIM(B1255))&gt;0,TRIM(C1255),LEFT(D1255, 4)),""),"")</f>
        <v>045</v>
      </c>
      <c r="O1255" t="str">
        <f t="shared" si="99"/>
        <v>Pa</v>
      </c>
      <c r="P1255" t="str">
        <f>TRIM(IF(COUNT(FIND({0,1,2,3,4,5,6,7,8,9},B1255))&gt;0,D1255,IF(LEN(TRIM(B1255))&gt;0,CONCATENATE(B1255,C1255,D1255),MID(D1255,4,LEN(D1255)))))</f>
        <v>Delaware</v>
      </c>
      <c r="Q1255">
        <f t="shared" si="100"/>
        <v>24</v>
      </c>
      <c r="R1255">
        <f t="shared" si="101"/>
        <v>45</v>
      </c>
    </row>
    <row r="1256" spans="2:18" x14ac:dyDescent="0.25">
      <c r="B1256" s="1" t="s">
        <v>84</v>
      </c>
      <c r="C1256" s="1" t="s">
        <v>60</v>
      </c>
      <c r="D1256" s="1" t="s">
        <v>187</v>
      </c>
      <c r="E1256" s="1" t="s">
        <v>86</v>
      </c>
      <c r="F1256">
        <v>24</v>
      </c>
      <c r="G1256">
        <v>0.24</v>
      </c>
      <c r="H1256">
        <v>49</v>
      </c>
      <c r="I1256">
        <v>0.28000000000000003</v>
      </c>
      <c r="K1256">
        <f t="shared" si="97"/>
        <v>36</v>
      </c>
      <c r="L1256">
        <f t="shared" si="98"/>
        <v>55</v>
      </c>
      <c r="M1256" t="str">
        <f>IF(COUNT(FIND({0,1,2,3,4,5,6,7,8,9},IF(ISBLANK(A1256),IF(LEN(TRIM(B1256))&gt;0,TRIM(B1256),TRIM(C1256)),"")))&gt;0,IF(ISBLANK(A1256),IF(LEN(TRIM(B1256))&gt;0,TRIM(B1256),TRIM(C1256)),""),"")</f>
        <v>34</v>
      </c>
      <c r="N1256" t="str">
        <f>IF(COUNT(FIND({0,1,2,3,4,5,6,7,8,9},IF(ISBLANK(A1256),IF(LEN(TRIM(B1256))&gt;0,TRIM(C1256),LEFT(D1256, 4)),"")))&gt;0,IF(ISBLANK(A1256),IF(LEN(TRIM(B1256))&gt;0,TRIM(C1256),LEFT(D1256, 4)),""),"")</f>
        <v>027</v>
      </c>
      <c r="O1256" t="str">
        <f t="shared" si="99"/>
        <v>NJ</v>
      </c>
      <c r="P1256" t="str">
        <f>TRIM(IF(COUNT(FIND({0,1,2,3,4,5,6,7,8,9},B1256))&gt;0,D1256,IF(LEN(TRIM(B1256))&gt;0,CONCATENATE(B1256,C1256,D1256),MID(D1256,4,LEN(D1256)))))</f>
        <v>Morris</v>
      </c>
      <c r="Q1256">
        <f t="shared" si="100"/>
        <v>24</v>
      </c>
      <c r="R1256">
        <f t="shared" si="101"/>
        <v>49</v>
      </c>
    </row>
    <row r="1257" spans="2:18" x14ac:dyDescent="0.25">
      <c r="B1257" s="1" t="s">
        <v>105</v>
      </c>
      <c r="C1257" s="1" t="s">
        <v>41</v>
      </c>
      <c r="D1257" s="1" t="s">
        <v>106</v>
      </c>
      <c r="E1257" s="1" t="s">
        <v>107</v>
      </c>
      <c r="F1257">
        <v>23</v>
      </c>
      <c r="G1257">
        <v>0.23</v>
      </c>
      <c r="H1257">
        <v>25</v>
      </c>
      <c r="I1257">
        <v>0.14000000000000001</v>
      </c>
      <c r="K1257">
        <f t="shared" si="97"/>
        <v>36</v>
      </c>
      <c r="L1257">
        <f t="shared" si="98"/>
        <v>55</v>
      </c>
      <c r="M1257" t="str">
        <f>IF(COUNT(FIND({0,1,2,3,4,5,6,7,8,9},IF(ISBLANK(A1257),IF(LEN(TRIM(B1257))&gt;0,TRIM(B1257),TRIM(C1257)),"")))&gt;0,IF(ISBLANK(A1257),IF(LEN(TRIM(B1257))&gt;0,TRIM(B1257),TRIM(C1257)),""),"")</f>
        <v>11</v>
      </c>
      <c r="N1257" t="str">
        <f>IF(COUNT(FIND({0,1,2,3,4,5,6,7,8,9},IF(ISBLANK(A1257),IF(LEN(TRIM(B1257))&gt;0,TRIM(C1257),LEFT(D1257, 4)),"")))&gt;0,IF(ISBLANK(A1257),IF(LEN(TRIM(B1257))&gt;0,TRIM(C1257),LEFT(D1257, 4)),""),"")</f>
        <v>001</v>
      </c>
      <c r="O1257" t="str">
        <f t="shared" si="99"/>
        <v>DC</v>
      </c>
      <c r="P1257" t="str">
        <f>TRIM(IF(COUNT(FIND({0,1,2,3,4,5,6,7,8,9},B1257))&gt;0,D1257,IF(LEN(TRIM(B1257))&gt;0,CONCATENATE(B1257,C1257,D1257),MID(D1257,4,LEN(D1257)))))</f>
        <v>Wash.,D.C.</v>
      </c>
      <c r="Q1257">
        <f t="shared" si="100"/>
        <v>23</v>
      </c>
      <c r="R1257">
        <f t="shared" si="101"/>
        <v>25</v>
      </c>
    </row>
    <row r="1258" spans="2:18" x14ac:dyDescent="0.25">
      <c r="B1258" s="1" t="s">
        <v>13</v>
      </c>
      <c r="C1258" s="1" t="s">
        <v>74</v>
      </c>
      <c r="D1258" s="1" t="s">
        <v>75</v>
      </c>
      <c r="E1258" s="1" t="s">
        <v>12</v>
      </c>
      <c r="F1258">
        <v>23</v>
      </c>
      <c r="G1258">
        <v>0.23</v>
      </c>
      <c r="H1258">
        <v>41</v>
      </c>
      <c r="I1258">
        <v>0.23</v>
      </c>
      <c r="K1258">
        <f t="shared" si="97"/>
        <v>36</v>
      </c>
      <c r="L1258">
        <f t="shared" si="98"/>
        <v>55</v>
      </c>
      <c r="M1258" t="str">
        <f>IF(COUNT(FIND({0,1,2,3,4,5,6,7,8,9},IF(ISBLANK(A1258),IF(LEN(TRIM(B1258))&gt;0,TRIM(B1258),TRIM(C1258)),"")))&gt;0,IF(ISBLANK(A1258),IF(LEN(TRIM(B1258))&gt;0,TRIM(B1258),TRIM(C1258)),""),"")</f>
        <v>36</v>
      </c>
      <c r="N1258" t="str">
        <f>IF(COUNT(FIND({0,1,2,3,4,5,6,7,8,9},IF(ISBLANK(A1258),IF(LEN(TRIM(B1258))&gt;0,TRIM(C1258),LEFT(D1258, 4)),"")))&gt;0,IF(ISBLANK(A1258),IF(LEN(TRIM(B1258))&gt;0,TRIM(C1258),LEFT(D1258, 4)),""),"")</f>
        <v>087</v>
      </c>
      <c r="O1258" t="str">
        <f t="shared" si="99"/>
        <v>NY</v>
      </c>
      <c r="P1258" t="str">
        <f>TRIM(IF(COUNT(FIND({0,1,2,3,4,5,6,7,8,9},B1258))&gt;0,D1258,IF(LEN(TRIM(B1258))&gt;0,CONCATENATE(B1258,C1258,D1258),MID(D1258,4,LEN(D1258)))))</f>
        <v>Rockland</v>
      </c>
      <c r="Q1258">
        <f t="shared" si="100"/>
        <v>23</v>
      </c>
      <c r="R1258">
        <f t="shared" si="101"/>
        <v>41</v>
      </c>
    </row>
    <row r="1259" spans="2:18" x14ac:dyDescent="0.25">
      <c r="B1259" s="1" t="s">
        <v>130</v>
      </c>
      <c r="C1259" s="1" t="s">
        <v>96</v>
      </c>
      <c r="D1259" s="1" t="s">
        <v>131</v>
      </c>
      <c r="E1259" s="1" t="s">
        <v>132</v>
      </c>
      <c r="F1259">
        <v>23</v>
      </c>
      <c r="G1259">
        <v>0.23</v>
      </c>
      <c r="H1259">
        <v>43</v>
      </c>
      <c r="I1259">
        <v>0.24</v>
      </c>
      <c r="K1259">
        <f t="shared" si="97"/>
        <v>36</v>
      </c>
      <c r="L1259">
        <f t="shared" si="98"/>
        <v>55</v>
      </c>
      <c r="M1259" t="str">
        <f>IF(COUNT(FIND({0,1,2,3,4,5,6,7,8,9},IF(ISBLANK(A1259),IF(LEN(TRIM(B1259))&gt;0,TRIM(B1259),TRIM(C1259)),"")))&gt;0,IF(ISBLANK(A1259),IF(LEN(TRIM(B1259))&gt;0,TRIM(B1259),TRIM(C1259)),""),"")</f>
        <v>33</v>
      </c>
      <c r="N1259" t="str">
        <f>IF(COUNT(FIND({0,1,2,3,4,5,6,7,8,9},IF(ISBLANK(A1259),IF(LEN(TRIM(B1259))&gt;0,TRIM(C1259),LEFT(D1259, 4)),"")))&gt;0,IF(ISBLANK(A1259),IF(LEN(TRIM(B1259))&gt;0,TRIM(C1259),LEFT(D1259, 4)),""),"")</f>
        <v>011</v>
      </c>
      <c r="O1259" t="str">
        <f t="shared" si="99"/>
        <v>NH</v>
      </c>
      <c r="P1259" t="str">
        <f>TRIM(IF(COUNT(FIND({0,1,2,3,4,5,6,7,8,9},B1259))&gt;0,D1259,IF(LEN(TRIM(B1259))&gt;0,CONCATENATE(B1259,C1259,D1259),MID(D1259,4,LEN(D1259)))))</f>
        <v>Hillsborough</v>
      </c>
      <c r="Q1259">
        <f t="shared" si="100"/>
        <v>23</v>
      </c>
      <c r="R1259">
        <f t="shared" si="101"/>
        <v>43</v>
      </c>
    </row>
    <row r="1260" spans="2:18" x14ac:dyDescent="0.25">
      <c r="B1260" s="1" t="s">
        <v>175</v>
      </c>
      <c r="C1260" s="1" t="s">
        <v>76</v>
      </c>
      <c r="D1260" s="1" t="s">
        <v>176</v>
      </c>
      <c r="E1260" s="1" t="s">
        <v>177</v>
      </c>
      <c r="F1260">
        <v>23</v>
      </c>
      <c r="G1260">
        <v>0.23</v>
      </c>
      <c r="H1260">
        <v>46</v>
      </c>
      <c r="I1260">
        <v>0.26</v>
      </c>
      <c r="K1260">
        <f t="shared" si="97"/>
        <v>36</v>
      </c>
      <c r="L1260">
        <f t="shared" si="98"/>
        <v>55</v>
      </c>
      <c r="M1260" t="str">
        <f>IF(COUNT(FIND({0,1,2,3,4,5,6,7,8,9},IF(ISBLANK(A1260),IF(LEN(TRIM(B1260))&gt;0,TRIM(B1260),TRIM(C1260)),"")))&gt;0,IF(ISBLANK(A1260),IF(LEN(TRIM(B1260))&gt;0,TRIM(B1260),TRIM(C1260)),""),"")</f>
        <v>15</v>
      </c>
      <c r="N1260" t="str">
        <f>IF(COUNT(FIND({0,1,2,3,4,5,6,7,8,9},IF(ISBLANK(A1260),IF(LEN(TRIM(B1260))&gt;0,TRIM(C1260),LEFT(D1260, 4)),"")))&gt;0,IF(ISBLANK(A1260),IF(LEN(TRIM(B1260))&gt;0,TRIM(C1260),LEFT(D1260, 4)),""),"")</f>
        <v>003</v>
      </c>
      <c r="O1260" t="str">
        <f t="shared" si="99"/>
        <v>Hi</v>
      </c>
      <c r="P1260" t="str">
        <f>TRIM(IF(COUNT(FIND({0,1,2,3,4,5,6,7,8,9},B1260))&gt;0,D1260,IF(LEN(TRIM(B1260))&gt;0,CONCATENATE(B1260,C1260,D1260),MID(D1260,4,LEN(D1260)))))</f>
        <v>Honolulu</v>
      </c>
      <c r="Q1260">
        <f t="shared" si="100"/>
        <v>23</v>
      </c>
      <c r="R1260">
        <f t="shared" si="101"/>
        <v>46</v>
      </c>
    </row>
    <row r="1261" spans="2:18" x14ac:dyDescent="0.25">
      <c r="B1261" s="1" t="s">
        <v>251</v>
      </c>
      <c r="C1261" s="1" t="s">
        <v>445</v>
      </c>
      <c r="D1261" s="1" t="s">
        <v>446</v>
      </c>
      <c r="E1261" s="1" t="s">
        <v>253</v>
      </c>
      <c r="F1261">
        <v>22</v>
      </c>
      <c r="G1261">
        <v>0.22</v>
      </c>
      <c r="H1261">
        <v>40</v>
      </c>
      <c r="I1261">
        <v>0.23</v>
      </c>
      <c r="K1261">
        <f t="shared" si="97"/>
        <v>36</v>
      </c>
      <c r="L1261">
        <f t="shared" si="98"/>
        <v>55</v>
      </c>
      <c r="M1261" t="str">
        <f>IF(COUNT(FIND({0,1,2,3,4,5,6,7,8,9},IF(ISBLANK(A1261),IF(LEN(TRIM(B1261))&gt;0,TRIM(B1261),TRIM(C1261)),"")))&gt;0,IF(ISBLANK(A1261),IF(LEN(TRIM(B1261))&gt;0,TRIM(B1261),TRIM(C1261)),""),"")</f>
        <v>26</v>
      </c>
      <c r="N1261" t="str">
        <f>IF(COUNT(FIND({0,1,2,3,4,5,6,7,8,9},IF(ISBLANK(A1261),IF(LEN(TRIM(B1261))&gt;0,TRIM(C1261),LEFT(D1261, 4)),"")))&gt;0,IF(ISBLANK(A1261),IF(LEN(TRIM(B1261))&gt;0,TRIM(C1261),LEFT(D1261, 4)),""),"")</f>
        <v>161</v>
      </c>
      <c r="O1261" t="str">
        <f t="shared" si="99"/>
        <v>Mi</v>
      </c>
      <c r="P1261" t="str">
        <f>TRIM(IF(COUNT(FIND({0,1,2,3,4,5,6,7,8,9},B1261))&gt;0,D1261,IF(LEN(TRIM(B1261))&gt;0,CONCATENATE(B1261,C1261,D1261),MID(D1261,4,LEN(D1261)))))</f>
        <v>Washtenaw</v>
      </c>
      <c r="Q1261">
        <f t="shared" si="100"/>
        <v>22</v>
      </c>
      <c r="R1261">
        <f t="shared" si="101"/>
        <v>40</v>
      </c>
    </row>
    <row r="1262" spans="2:18" x14ac:dyDescent="0.25">
      <c r="B1262" s="1" t="s">
        <v>13</v>
      </c>
      <c r="C1262" s="1" t="s">
        <v>178</v>
      </c>
      <c r="D1262" s="1" t="s">
        <v>179</v>
      </c>
      <c r="E1262" s="1" t="s">
        <v>12</v>
      </c>
      <c r="F1262">
        <v>22</v>
      </c>
      <c r="G1262">
        <v>0.22</v>
      </c>
      <c r="H1262">
        <v>31</v>
      </c>
      <c r="I1262">
        <v>0.17</v>
      </c>
      <c r="K1262">
        <f t="shared" si="97"/>
        <v>36</v>
      </c>
      <c r="L1262">
        <f t="shared" si="98"/>
        <v>55</v>
      </c>
      <c r="M1262" t="str">
        <f>IF(COUNT(FIND({0,1,2,3,4,5,6,7,8,9},IF(ISBLANK(A1262),IF(LEN(TRIM(B1262))&gt;0,TRIM(B1262),TRIM(C1262)),"")))&gt;0,IF(ISBLANK(A1262),IF(LEN(TRIM(B1262))&gt;0,TRIM(B1262),TRIM(C1262)),""),"")</f>
        <v>36</v>
      </c>
      <c r="N1262" t="str">
        <f>IF(COUNT(FIND({0,1,2,3,4,5,6,7,8,9},IF(ISBLANK(A1262),IF(LEN(TRIM(B1262))&gt;0,TRIM(C1262),LEFT(D1262, 4)),"")))&gt;0,IF(ISBLANK(A1262),IF(LEN(TRIM(B1262))&gt;0,TRIM(C1262),LEFT(D1262, 4)),""),"")</f>
        <v>053</v>
      </c>
      <c r="O1262" t="str">
        <f t="shared" si="99"/>
        <v>NY</v>
      </c>
      <c r="P1262" t="str">
        <f>TRIM(IF(COUNT(FIND({0,1,2,3,4,5,6,7,8,9},B1262))&gt;0,D1262,IF(LEN(TRIM(B1262))&gt;0,CONCATENATE(B1262,C1262,D1262),MID(D1262,4,LEN(D1262)))))</f>
        <v>Madison</v>
      </c>
      <c r="Q1262">
        <f t="shared" si="100"/>
        <v>22</v>
      </c>
      <c r="R1262">
        <f t="shared" si="101"/>
        <v>31</v>
      </c>
    </row>
    <row r="1263" spans="2:18" x14ac:dyDescent="0.25">
      <c r="B1263" s="1" t="s">
        <v>128</v>
      </c>
      <c r="C1263" s="1" t="s">
        <v>111</v>
      </c>
      <c r="D1263" s="1" t="s">
        <v>230</v>
      </c>
      <c r="E1263" s="1" t="s">
        <v>129</v>
      </c>
      <c r="F1263">
        <v>22</v>
      </c>
      <c r="G1263">
        <v>0.22</v>
      </c>
      <c r="H1263">
        <v>32</v>
      </c>
      <c r="I1263">
        <v>0.18</v>
      </c>
      <c r="K1263">
        <f t="shared" si="97"/>
        <v>36</v>
      </c>
      <c r="L1263">
        <f t="shared" si="98"/>
        <v>55</v>
      </c>
      <c r="M1263" t="str">
        <f>IF(COUNT(FIND({0,1,2,3,4,5,6,7,8,9},IF(ISBLANK(A1263),IF(LEN(TRIM(B1263))&gt;0,TRIM(B1263),TRIM(C1263)),"")))&gt;0,IF(ISBLANK(A1263),IF(LEN(TRIM(B1263))&gt;0,TRIM(B1263),TRIM(C1263)),""),"")</f>
        <v>24</v>
      </c>
      <c r="N1263" t="str">
        <f>IF(COUNT(FIND({0,1,2,3,4,5,6,7,8,9},IF(ISBLANK(A1263),IF(LEN(TRIM(B1263))&gt;0,TRIM(C1263),LEFT(D1263, 4)),"")))&gt;0,IF(ISBLANK(A1263),IF(LEN(TRIM(B1263))&gt;0,TRIM(C1263),LEFT(D1263, 4)),""),"")</f>
        <v>033</v>
      </c>
      <c r="O1263" t="str">
        <f t="shared" si="99"/>
        <v>Md</v>
      </c>
      <c r="P1263" t="str">
        <f>TRIM(IF(COUNT(FIND({0,1,2,3,4,5,6,7,8,9},B1263))&gt;0,D1263,IF(LEN(TRIM(B1263))&gt;0,CONCATENATE(B1263,C1263,D1263),MID(D1263,4,LEN(D1263)))))</f>
        <v>Prince George's</v>
      </c>
      <c r="Q1263">
        <f t="shared" si="100"/>
        <v>22</v>
      </c>
      <c r="R1263">
        <f t="shared" si="101"/>
        <v>32</v>
      </c>
    </row>
    <row r="1264" spans="2:18" x14ac:dyDescent="0.25">
      <c r="B1264" s="1" t="s">
        <v>95</v>
      </c>
      <c r="C1264" s="1" t="s">
        <v>172</v>
      </c>
      <c r="D1264" s="1" t="s">
        <v>394</v>
      </c>
      <c r="E1264" s="1" t="s">
        <v>98</v>
      </c>
      <c r="F1264">
        <v>21</v>
      </c>
      <c r="G1264">
        <v>0.21</v>
      </c>
      <c r="H1264">
        <v>53</v>
      </c>
      <c r="I1264">
        <v>0.3</v>
      </c>
      <c r="K1264">
        <f t="shared" si="97"/>
        <v>36</v>
      </c>
      <c r="L1264">
        <f t="shared" si="98"/>
        <v>55</v>
      </c>
      <c r="M1264" t="str">
        <f>IF(COUNT(FIND({0,1,2,3,4,5,6,7,8,9},IF(ISBLANK(A1264),IF(LEN(TRIM(B1264))&gt;0,TRIM(B1264),TRIM(C1264)),"")))&gt;0,IF(ISBLANK(A1264),IF(LEN(TRIM(B1264))&gt;0,TRIM(B1264),TRIM(C1264)),""),"")</f>
        <v>12</v>
      </c>
      <c r="N1264" t="str">
        <f>IF(COUNT(FIND({0,1,2,3,4,5,6,7,8,9},IF(ISBLANK(A1264),IF(LEN(TRIM(B1264))&gt;0,TRIM(C1264),LEFT(D1264, 4)),"")))&gt;0,IF(ISBLANK(A1264),IF(LEN(TRIM(B1264))&gt;0,TRIM(C1264),LEFT(D1264, 4)),""),"")</f>
        <v>117</v>
      </c>
      <c r="O1264" t="str">
        <f t="shared" si="99"/>
        <v>Fl</v>
      </c>
      <c r="P1264" t="str">
        <f>TRIM(IF(COUNT(FIND({0,1,2,3,4,5,6,7,8,9},B1264))&gt;0,D1264,IF(LEN(TRIM(B1264))&gt;0,CONCATENATE(B1264,C1264,D1264),MID(D1264,4,LEN(D1264)))))</f>
        <v>Seminole</v>
      </c>
      <c r="Q1264">
        <f t="shared" si="100"/>
        <v>21</v>
      </c>
      <c r="R1264">
        <f t="shared" si="101"/>
        <v>53</v>
      </c>
    </row>
    <row r="1265" spans="2:18" x14ac:dyDescent="0.25">
      <c r="B1265" s="1" t="s">
        <v>95</v>
      </c>
      <c r="C1265" s="1" t="s">
        <v>192</v>
      </c>
      <c r="D1265" s="1" t="s">
        <v>193</v>
      </c>
      <c r="E1265" s="1" t="s">
        <v>98</v>
      </c>
      <c r="F1265">
        <v>21</v>
      </c>
      <c r="G1265">
        <v>0.21</v>
      </c>
      <c r="H1265">
        <v>32</v>
      </c>
      <c r="I1265">
        <v>0.18</v>
      </c>
      <c r="K1265">
        <f t="shared" si="97"/>
        <v>36</v>
      </c>
      <c r="L1265">
        <f t="shared" si="98"/>
        <v>55</v>
      </c>
      <c r="M1265" t="str">
        <f>IF(COUNT(FIND({0,1,2,3,4,5,6,7,8,9},IF(ISBLANK(A1265),IF(LEN(TRIM(B1265))&gt;0,TRIM(B1265),TRIM(C1265)),"")))&gt;0,IF(ISBLANK(A1265),IF(LEN(TRIM(B1265))&gt;0,TRIM(B1265),TRIM(C1265)),""),"")</f>
        <v>12</v>
      </c>
      <c r="N1265" t="str">
        <f>IF(COUNT(FIND({0,1,2,3,4,5,6,7,8,9},IF(ISBLANK(A1265),IF(LEN(TRIM(B1265))&gt;0,TRIM(C1265),LEFT(D1265, 4)),"")))&gt;0,IF(ISBLANK(A1265),IF(LEN(TRIM(B1265))&gt;0,TRIM(C1265),LEFT(D1265, 4)),""),"")</f>
        <v>127</v>
      </c>
      <c r="O1265" t="str">
        <f t="shared" si="99"/>
        <v>Fl</v>
      </c>
      <c r="P1265" t="str">
        <f>TRIM(IF(COUNT(FIND({0,1,2,3,4,5,6,7,8,9},B1265))&gt;0,D1265,IF(LEN(TRIM(B1265))&gt;0,CONCATENATE(B1265,C1265,D1265),MID(D1265,4,LEN(D1265)))))</f>
        <v>Volusia</v>
      </c>
      <c r="Q1265">
        <f t="shared" si="100"/>
        <v>21</v>
      </c>
      <c r="R1265">
        <f t="shared" si="101"/>
        <v>32</v>
      </c>
    </row>
    <row r="1266" spans="2:18" x14ac:dyDescent="0.25">
      <c r="B1266" s="1" t="s">
        <v>84</v>
      </c>
      <c r="C1266" s="1" t="s">
        <v>136</v>
      </c>
      <c r="D1266" s="1" t="s">
        <v>58</v>
      </c>
      <c r="E1266" s="1" t="s">
        <v>86</v>
      </c>
      <c r="F1266">
        <v>21</v>
      </c>
      <c r="G1266">
        <v>0.21</v>
      </c>
      <c r="H1266">
        <v>41</v>
      </c>
      <c r="I1266">
        <v>0.23</v>
      </c>
      <c r="K1266">
        <f t="shared" si="97"/>
        <v>36</v>
      </c>
      <c r="L1266">
        <f t="shared" si="98"/>
        <v>55</v>
      </c>
      <c r="M1266" t="str">
        <f>IF(COUNT(FIND({0,1,2,3,4,5,6,7,8,9},IF(ISBLANK(A1266),IF(LEN(TRIM(B1266))&gt;0,TRIM(B1266),TRIM(C1266)),"")))&gt;0,IF(ISBLANK(A1266),IF(LEN(TRIM(B1266))&gt;0,TRIM(B1266),TRIM(C1266)),""),"")</f>
        <v>34</v>
      </c>
      <c r="N1266" t="str">
        <f>IF(COUNT(FIND({0,1,2,3,4,5,6,7,8,9},IF(ISBLANK(A1266),IF(LEN(TRIM(B1266))&gt;0,TRIM(C1266),LEFT(D1266, 4)),"")))&gt;0,IF(ISBLANK(A1266),IF(LEN(TRIM(B1266))&gt;0,TRIM(C1266),LEFT(D1266, 4)),""),"")</f>
        <v>023</v>
      </c>
      <c r="O1266" t="str">
        <f t="shared" si="99"/>
        <v>NJ</v>
      </c>
      <c r="P1266" t="str">
        <f>TRIM(IF(COUNT(FIND({0,1,2,3,4,5,6,7,8,9},B1266))&gt;0,D1266,IF(LEN(TRIM(B1266))&gt;0,CONCATENATE(B1266,C1266,D1266),MID(D1266,4,LEN(D1266)))))</f>
        <v>Middlesex</v>
      </c>
      <c r="Q1266">
        <f t="shared" si="100"/>
        <v>21</v>
      </c>
      <c r="R1266">
        <f t="shared" si="101"/>
        <v>41</v>
      </c>
    </row>
    <row r="1267" spans="2:18" x14ac:dyDescent="0.25">
      <c r="B1267" s="1" t="s">
        <v>13</v>
      </c>
      <c r="C1267" s="1" t="s">
        <v>36</v>
      </c>
      <c r="D1267" s="1" t="s">
        <v>37</v>
      </c>
      <c r="E1267" s="1" t="s">
        <v>12</v>
      </c>
      <c r="F1267">
        <v>20</v>
      </c>
      <c r="G1267">
        <v>0.2</v>
      </c>
      <c r="H1267">
        <v>37</v>
      </c>
      <c r="I1267">
        <v>0.21</v>
      </c>
      <c r="K1267">
        <f t="shared" si="97"/>
        <v>36</v>
      </c>
      <c r="L1267">
        <f t="shared" si="98"/>
        <v>55</v>
      </c>
      <c r="M1267" t="str">
        <f>IF(COUNT(FIND({0,1,2,3,4,5,6,7,8,9},IF(ISBLANK(A1267),IF(LEN(TRIM(B1267))&gt;0,TRIM(B1267),TRIM(C1267)),"")))&gt;0,IF(ISBLANK(A1267),IF(LEN(TRIM(B1267))&gt;0,TRIM(B1267),TRIM(C1267)),""),"")</f>
        <v>36</v>
      </c>
      <c r="N1267" t="str">
        <f>IF(COUNT(FIND({0,1,2,3,4,5,6,7,8,9},IF(ISBLANK(A1267),IF(LEN(TRIM(B1267))&gt;0,TRIM(C1267),LEFT(D1267, 4)),"")))&gt;0,IF(ISBLANK(A1267),IF(LEN(TRIM(B1267))&gt;0,TRIM(C1267),LEFT(D1267, 4)),""),"")</f>
        <v>111</v>
      </c>
      <c r="O1267" t="str">
        <f t="shared" si="99"/>
        <v>NY</v>
      </c>
      <c r="P1267" t="str">
        <f>TRIM(IF(COUNT(FIND({0,1,2,3,4,5,6,7,8,9},B1267))&gt;0,D1267,IF(LEN(TRIM(B1267))&gt;0,CONCATENATE(B1267,C1267,D1267),MID(D1267,4,LEN(D1267)))))</f>
        <v>Ulster</v>
      </c>
      <c r="Q1267">
        <f t="shared" si="100"/>
        <v>20</v>
      </c>
      <c r="R1267">
        <f t="shared" si="101"/>
        <v>37</v>
      </c>
    </row>
    <row r="1268" spans="2:18" x14ac:dyDescent="0.25">
      <c r="B1268" s="1" t="s">
        <v>56</v>
      </c>
      <c r="C1268" s="1" t="s">
        <v>113</v>
      </c>
      <c r="D1268" s="1" t="s">
        <v>114</v>
      </c>
      <c r="E1268" s="1" t="s">
        <v>59</v>
      </c>
      <c r="F1268">
        <v>20</v>
      </c>
      <c r="G1268">
        <v>0.2</v>
      </c>
      <c r="H1268">
        <v>36</v>
      </c>
      <c r="I1268">
        <v>0.2</v>
      </c>
      <c r="K1268">
        <f t="shared" si="97"/>
        <v>36</v>
      </c>
      <c r="L1268">
        <f t="shared" si="98"/>
        <v>55</v>
      </c>
      <c r="M1268" t="str">
        <f>IF(COUNT(FIND({0,1,2,3,4,5,6,7,8,9},IF(ISBLANK(A1268),IF(LEN(TRIM(B1268))&gt;0,TRIM(B1268),TRIM(C1268)),"")))&gt;0,IF(ISBLANK(A1268),IF(LEN(TRIM(B1268))&gt;0,TRIM(B1268),TRIM(C1268)),""),"")</f>
        <v>25</v>
      </c>
      <c r="N1268" t="str">
        <f>IF(COUNT(FIND({0,1,2,3,4,5,6,7,8,9},IF(ISBLANK(A1268),IF(LEN(TRIM(B1268))&gt;0,TRIM(C1268),LEFT(D1268, 4)),"")))&gt;0,IF(ISBLANK(A1268),IF(LEN(TRIM(B1268))&gt;0,TRIM(C1268),LEFT(D1268, 4)),""),"")</f>
        <v>013</v>
      </c>
      <c r="O1268" t="str">
        <f t="shared" si="99"/>
        <v>Ma</v>
      </c>
      <c r="P1268" t="str">
        <f>TRIM(IF(COUNT(FIND({0,1,2,3,4,5,6,7,8,9},B1268))&gt;0,D1268,IF(LEN(TRIM(B1268))&gt;0,CONCATENATE(B1268,C1268,D1268),MID(D1268,4,LEN(D1268)))))</f>
        <v>Hampden</v>
      </c>
      <c r="Q1268">
        <f t="shared" si="100"/>
        <v>20</v>
      </c>
      <c r="R1268">
        <f t="shared" si="101"/>
        <v>36</v>
      </c>
    </row>
    <row r="1269" spans="2:18" x14ac:dyDescent="0.25">
      <c r="B1269" s="1" t="s">
        <v>84</v>
      </c>
      <c r="C1269" s="1" t="s">
        <v>57</v>
      </c>
      <c r="D1269" s="1" t="s">
        <v>152</v>
      </c>
      <c r="E1269" s="1" t="s">
        <v>86</v>
      </c>
      <c r="F1269">
        <v>19</v>
      </c>
      <c r="G1269">
        <v>0.19</v>
      </c>
      <c r="H1269">
        <v>24</v>
      </c>
      <c r="I1269">
        <v>0.14000000000000001</v>
      </c>
      <c r="K1269">
        <f t="shared" si="97"/>
        <v>36</v>
      </c>
      <c r="L1269">
        <f t="shared" si="98"/>
        <v>55</v>
      </c>
      <c r="M1269" t="str">
        <f>IF(COUNT(FIND({0,1,2,3,4,5,6,7,8,9},IF(ISBLANK(A1269),IF(LEN(TRIM(B1269))&gt;0,TRIM(B1269),TRIM(C1269)),"")))&gt;0,IF(ISBLANK(A1269),IF(LEN(TRIM(B1269))&gt;0,TRIM(B1269),TRIM(C1269)),""),"")</f>
        <v>34</v>
      </c>
      <c r="N1269" t="str">
        <f>IF(COUNT(FIND({0,1,2,3,4,5,6,7,8,9},IF(ISBLANK(A1269),IF(LEN(TRIM(B1269))&gt;0,TRIM(C1269),LEFT(D1269, 4)),"")))&gt;0,IF(ISBLANK(A1269),IF(LEN(TRIM(B1269))&gt;0,TRIM(C1269),LEFT(D1269, 4)),""),"")</f>
        <v>017</v>
      </c>
      <c r="O1269" t="str">
        <f t="shared" si="99"/>
        <v>NJ</v>
      </c>
      <c r="P1269" t="str">
        <f>TRIM(IF(COUNT(FIND({0,1,2,3,4,5,6,7,8,9},B1269))&gt;0,D1269,IF(LEN(TRIM(B1269))&gt;0,CONCATENATE(B1269,C1269,D1269),MID(D1269,4,LEN(D1269)))))</f>
        <v>Hudson</v>
      </c>
      <c r="Q1269">
        <f t="shared" si="100"/>
        <v>19</v>
      </c>
      <c r="R1269">
        <f t="shared" si="101"/>
        <v>24</v>
      </c>
    </row>
    <row r="1270" spans="2:18" x14ac:dyDescent="0.25">
      <c r="B1270" s="1" t="s">
        <v>159</v>
      </c>
      <c r="C1270" s="1" t="s">
        <v>113</v>
      </c>
      <c r="D1270" s="1" t="s">
        <v>347</v>
      </c>
      <c r="E1270" s="1" t="s">
        <v>161</v>
      </c>
      <c r="F1270">
        <v>19</v>
      </c>
      <c r="G1270">
        <v>0.19</v>
      </c>
      <c r="H1270">
        <v>26</v>
      </c>
      <c r="I1270">
        <v>0.15</v>
      </c>
      <c r="K1270">
        <f t="shared" si="97"/>
        <v>36</v>
      </c>
      <c r="L1270">
        <f t="shared" si="98"/>
        <v>55</v>
      </c>
      <c r="M1270" t="str">
        <f>IF(COUNT(FIND({0,1,2,3,4,5,6,7,8,9},IF(ISBLANK(A1270),IF(LEN(TRIM(B1270))&gt;0,TRIM(B1270),TRIM(C1270)),"")))&gt;0,IF(ISBLANK(A1270),IF(LEN(TRIM(B1270))&gt;0,TRIM(B1270),TRIM(C1270)),""),"")</f>
        <v>51</v>
      </c>
      <c r="N1270" t="str">
        <f>IF(COUNT(FIND({0,1,2,3,4,5,6,7,8,9},IF(ISBLANK(A1270),IF(LEN(TRIM(B1270))&gt;0,TRIM(C1270),LEFT(D1270, 4)),"")))&gt;0,IF(ISBLANK(A1270),IF(LEN(TRIM(B1270))&gt;0,TRIM(C1270),LEFT(D1270, 4)),""),"")</f>
        <v>013</v>
      </c>
      <c r="O1270" t="str">
        <f t="shared" si="99"/>
        <v>Va</v>
      </c>
      <c r="P1270" t="str">
        <f>TRIM(IF(COUNT(FIND({0,1,2,3,4,5,6,7,8,9},B1270))&gt;0,D1270,IF(LEN(TRIM(B1270))&gt;0,CONCATENATE(B1270,C1270,D1270),MID(D1270,4,LEN(D1270)))))</f>
        <v>Arlington</v>
      </c>
      <c r="Q1270">
        <f t="shared" si="100"/>
        <v>19</v>
      </c>
      <c r="R1270">
        <f t="shared" si="101"/>
        <v>26</v>
      </c>
    </row>
    <row r="1271" spans="2:18" x14ac:dyDescent="0.25">
      <c r="B1271" s="1" t="s">
        <v>84</v>
      </c>
      <c r="C1271" s="1" t="s">
        <v>20</v>
      </c>
      <c r="D1271" s="1" t="s">
        <v>223</v>
      </c>
      <c r="E1271" s="1" t="s">
        <v>86</v>
      </c>
      <c r="F1271">
        <v>19</v>
      </c>
      <c r="G1271">
        <v>0.19</v>
      </c>
      <c r="H1271">
        <v>37</v>
      </c>
      <c r="I1271">
        <v>0.21</v>
      </c>
      <c r="K1271">
        <f t="shared" si="97"/>
        <v>36</v>
      </c>
      <c r="L1271">
        <f t="shared" si="98"/>
        <v>55</v>
      </c>
      <c r="M1271" t="str">
        <f>IF(COUNT(FIND({0,1,2,3,4,5,6,7,8,9},IF(ISBLANK(A1271),IF(LEN(TRIM(B1271))&gt;0,TRIM(B1271),TRIM(C1271)),"")))&gt;0,IF(ISBLANK(A1271),IF(LEN(TRIM(B1271))&gt;0,TRIM(B1271),TRIM(C1271)),""),"")</f>
        <v>34</v>
      </c>
      <c r="N1271" t="str">
        <f>IF(COUNT(FIND({0,1,2,3,4,5,6,7,8,9},IF(ISBLANK(A1271),IF(LEN(TRIM(B1271))&gt;0,TRIM(C1271),LEFT(D1271, 4)),"")))&gt;0,IF(ISBLANK(A1271),IF(LEN(TRIM(B1271))&gt;0,TRIM(C1271),LEFT(D1271, 4)),""),"")</f>
        <v>039</v>
      </c>
      <c r="O1271" t="str">
        <f t="shared" si="99"/>
        <v>NJ</v>
      </c>
      <c r="P1271" t="str">
        <f>TRIM(IF(COUNT(FIND({0,1,2,3,4,5,6,7,8,9},B1271))&gt;0,D1271,IF(LEN(TRIM(B1271))&gt;0,CONCATENATE(B1271,C1271,D1271),MID(D1271,4,LEN(D1271)))))</f>
        <v>Union</v>
      </c>
      <c r="Q1271">
        <f t="shared" si="100"/>
        <v>19</v>
      </c>
      <c r="R1271">
        <f t="shared" si="101"/>
        <v>37</v>
      </c>
    </row>
    <row r="1272" spans="2:18" x14ac:dyDescent="0.25">
      <c r="B1272" s="1" t="s">
        <v>99</v>
      </c>
      <c r="C1272" s="1" t="s">
        <v>113</v>
      </c>
      <c r="D1272" s="1" t="s">
        <v>366</v>
      </c>
      <c r="E1272" s="1" t="s">
        <v>102</v>
      </c>
      <c r="F1272">
        <v>19</v>
      </c>
      <c r="G1272">
        <v>0.19</v>
      </c>
      <c r="H1272">
        <v>49</v>
      </c>
      <c r="I1272">
        <v>0.28000000000000003</v>
      </c>
      <c r="K1272">
        <f t="shared" si="97"/>
        <v>36</v>
      </c>
      <c r="L1272">
        <f t="shared" si="98"/>
        <v>55</v>
      </c>
      <c r="M1272" t="str">
        <f>IF(COUNT(FIND({0,1,2,3,4,5,6,7,8,9},IF(ISBLANK(A1272),IF(LEN(TRIM(B1272))&gt;0,TRIM(B1272),TRIM(C1272)),"")))&gt;0,IF(ISBLANK(A1272),IF(LEN(TRIM(B1272))&gt;0,TRIM(B1272),TRIM(C1272)),""),"")</f>
        <v>06</v>
      </c>
      <c r="N1272" t="str">
        <f>IF(COUNT(FIND({0,1,2,3,4,5,6,7,8,9},IF(ISBLANK(A1272),IF(LEN(TRIM(B1272))&gt;0,TRIM(C1272),LEFT(D1272, 4)),"")))&gt;0,IF(ISBLANK(A1272),IF(LEN(TRIM(B1272))&gt;0,TRIM(C1272),LEFT(D1272, 4)),""),"")</f>
        <v>013</v>
      </c>
      <c r="O1272" t="str">
        <f t="shared" si="99"/>
        <v>Ca</v>
      </c>
      <c r="P1272" t="str">
        <f>TRIM(IF(COUNT(FIND({0,1,2,3,4,5,6,7,8,9},B1272))&gt;0,D1272,IF(LEN(TRIM(B1272))&gt;0,CONCATENATE(B1272,C1272,D1272),MID(D1272,4,LEN(D1272)))))</f>
        <v>Contra Costa</v>
      </c>
      <c r="Q1272">
        <f t="shared" si="100"/>
        <v>19</v>
      </c>
      <c r="R1272">
        <f t="shared" si="101"/>
        <v>49</v>
      </c>
    </row>
    <row r="1273" spans="2:18" x14ac:dyDescent="0.25">
      <c r="B1273" s="1" t="s">
        <v>137</v>
      </c>
      <c r="C1273" s="1" t="s">
        <v>68</v>
      </c>
      <c r="D1273" s="1" t="s">
        <v>171</v>
      </c>
      <c r="E1273" s="1" t="s">
        <v>139</v>
      </c>
      <c r="F1273">
        <v>18</v>
      </c>
      <c r="G1273">
        <v>0.18</v>
      </c>
      <c r="H1273">
        <v>30</v>
      </c>
      <c r="I1273">
        <v>0.17</v>
      </c>
      <c r="K1273">
        <f t="shared" si="97"/>
        <v>36</v>
      </c>
      <c r="L1273">
        <f t="shared" si="98"/>
        <v>55</v>
      </c>
      <c r="M1273" t="str">
        <f>IF(COUNT(FIND({0,1,2,3,4,5,6,7,8,9},IF(ISBLANK(A1273),IF(LEN(TRIM(B1273))&gt;0,TRIM(B1273),TRIM(C1273)),"")))&gt;0,IF(ISBLANK(A1273),IF(LEN(TRIM(B1273))&gt;0,TRIM(B1273),TRIM(C1273)),""),"")</f>
        <v>50</v>
      </c>
      <c r="N1273" t="str">
        <f>IF(COUNT(FIND({0,1,2,3,4,5,6,7,8,9},IF(ISBLANK(A1273),IF(LEN(TRIM(B1273))&gt;0,TRIM(C1273),LEFT(D1273, 4)),"")))&gt;0,IF(ISBLANK(A1273),IF(LEN(TRIM(B1273))&gt;0,TRIM(C1273),LEFT(D1273, 4)),""),"")</f>
        <v>007</v>
      </c>
      <c r="O1273" t="str">
        <f t="shared" si="99"/>
        <v>Vt</v>
      </c>
      <c r="P1273" t="str">
        <f>TRIM(IF(COUNT(FIND({0,1,2,3,4,5,6,7,8,9},B1273))&gt;0,D1273,IF(LEN(TRIM(B1273))&gt;0,CONCATENATE(B1273,C1273,D1273),MID(D1273,4,LEN(D1273)))))</f>
        <v>Chittenden</v>
      </c>
      <c r="Q1273">
        <f t="shared" si="100"/>
        <v>18</v>
      </c>
      <c r="R1273">
        <f t="shared" si="101"/>
        <v>30</v>
      </c>
    </row>
    <row r="1274" spans="2:18" x14ac:dyDescent="0.25">
      <c r="B1274" s="1" t="s">
        <v>13</v>
      </c>
      <c r="C1274" s="1" t="s">
        <v>91</v>
      </c>
      <c r="D1274" s="1" t="s">
        <v>92</v>
      </c>
      <c r="E1274" s="1" t="s">
        <v>12</v>
      </c>
      <c r="F1274">
        <v>18</v>
      </c>
      <c r="G1274">
        <v>0.18</v>
      </c>
      <c r="H1274">
        <v>25</v>
      </c>
      <c r="I1274">
        <v>0.14000000000000001</v>
      </c>
      <c r="K1274">
        <f t="shared" si="97"/>
        <v>36</v>
      </c>
      <c r="L1274">
        <f t="shared" si="98"/>
        <v>55</v>
      </c>
      <c r="M1274" t="str">
        <f>IF(COUNT(FIND({0,1,2,3,4,5,6,7,8,9},IF(ISBLANK(A1274),IF(LEN(TRIM(B1274))&gt;0,TRIM(B1274),TRIM(C1274)),"")))&gt;0,IF(ISBLANK(A1274),IF(LEN(TRIM(B1274))&gt;0,TRIM(B1274),TRIM(C1274)),""),"")</f>
        <v>36</v>
      </c>
      <c r="N1274" t="str">
        <f>IF(COUNT(FIND({0,1,2,3,4,5,6,7,8,9},IF(ISBLANK(A1274),IF(LEN(TRIM(B1274))&gt;0,TRIM(C1274),LEFT(D1274, 4)),"")))&gt;0,IF(ISBLANK(A1274),IF(LEN(TRIM(B1274))&gt;0,TRIM(C1274),LEFT(D1274, 4)),""),"")</f>
        <v>043</v>
      </c>
      <c r="O1274" t="str">
        <f t="shared" si="99"/>
        <v>NY</v>
      </c>
      <c r="P1274" t="str">
        <f>TRIM(IF(COUNT(FIND({0,1,2,3,4,5,6,7,8,9},B1274))&gt;0,D1274,IF(LEN(TRIM(B1274))&gt;0,CONCATENATE(B1274,C1274,D1274),MID(D1274,4,LEN(D1274)))))</f>
        <v>Herkimer</v>
      </c>
      <c r="Q1274">
        <f t="shared" si="100"/>
        <v>18</v>
      </c>
      <c r="R1274">
        <f t="shared" si="101"/>
        <v>25</v>
      </c>
    </row>
    <row r="1275" spans="2:18" x14ac:dyDescent="0.25">
      <c r="B1275" s="1" t="s">
        <v>95</v>
      </c>
      <c r="C1275" s="1" t="s">
        <v>118</v>
      </c>
      <c r="D1275" s="1" t="s">
        <v>395</v>
      </c>
      <c r="E1275" s="1" t="s">
        <v>98</v>
      </c>
      <c r="F1275">
        <v>18</v>
      </c>
      <c r="G1275">
        <v>0.18</v>
      </c>
      <c r="H1275">
        <v>36</v>
      </c>
      <c r="I1275">
        <v>0.2</v>
      </c>
      <c r="K1275">
        <f t="shared" si="97"/>
        <v>36</v>
      </c>
      <c r="L1275">
        <f t="shared" si="98"/>
        <v>55</v>
      </c>
      <c r="M1275" t="str">
        <f>IF(COUNT(FIND({0,1,2,3,4,5,6,7,8,9},IF(ISBLANK(A1275),IF(LEN(TRIM(B1275))&gt;0,TRIM(B1275),TRIM(C1275)),"")))&gt;0,IF(ISBLANK(A1275),IF(LEN(TRIM(B1275))&gt;0,TRIM(B1275),TRIM(C1275)),""),"")</f>
        <v>12</v>
      </c>
      <c r="N1275" t="str">
        <f>IF(COUNT(FIND({0,1,2,3,4,5,6,7,8,9},IF(ISBLANK(A1275),IF(LEN(TRIM(B1275))&gt;0,TRIM(C1275),LEFT(D1275, 4)),"")))&gt;0,IF(ISBLANK(A1275),IF(LEN(TRIM(B1275))&gt;0,TRIM(C1275),LEFT(D1275, 4)),""),"")</f>
        <v>105</v>
      </c>
      <c r="O1275" t="str">
        <f t="shared" si="99"/>
        <v>Fl</v>
      </c>
      <c r="P1275" t="str">
        <f>TRIM(IF(COUNT(FIND({0,1,2,3,4,5,6,7,8,9},B1275))&gt;0,D1275,IF(LEN(TRIM(B1275))&gt;0,CONCATENATE(B1275,C1275,D1275),MID(D1275,4,LEN(D1275)))))</f>
        <v>Polk</v>
      </c>
      <c r="Q1275">
        <f t="shared" si="100"/>
        <v>18</v>
      </c>
      <c r="R1275">
        <f t="shared" si="101"/>
        <v>36</v>
      </c>
    </row>
    <row r="1276" spans="2:18" x14ac:dyDescent="0.25">
      <c r="B1276" s="1" t="s">
        <v>147</v>
      </c>
      <c r="C1276" s="1" t="s">
        <v>62</v>
      </c>
      <c r="D1276" s="1" t="s">
        <v>148</v>
      </c>
      <c r="E1276" s="1" t="s">
        <v>149</v>
      </c>
      <c r="F1276">
        <v>18</v>
      </c>
      <c r="G1276">
        <v>0.18</v>
      </c>
      <c r="H1276">
        <v>36</v>
      </c>
      <c r="I1276">
        <v>0.2</v>
      </c>
      <c r="K1276">
        <f t="shared" si="97"/>
        <v>36</v>
      </c>
      <c r="L1276">
        <f t="shared" si="98"/>
        <v>55</v>
      </c>
      <c r="M1276" t="str">
        <f>IF(COUNT(FIND({0,1,2,3,4,5,6,7,8,9},IF(ISBLANK(A1276),IF(LEN(TRIM(B1276))&gt;0,TRIM(B1276),TRIM(C1276)),"")))&gt;0,IF(ISBLANK(A1276),IF(LEN(TRIM(B1276))&gt;0,TRIM(B1276),TRIM(C1276)),""),"")</f>
        <v>23</v>
      </c>
      <c r="N1276" t="str">
        <f>IF(COUNT(FIND({0,1,2,3,4,5,6,7,8,9},IF(ISBLANK(A1276),IF(LEN(TRIM(B1276))&gt;0,TRIM(C1276),LEFT(D1276, 4)),"")))&gt;0,IF(ISBLANK(A1276),IF(LEN(TRIM(B1276))&gt;0,TRIM(C1276),LEFT(D1276, 4)),""),"")</f>
        <v>005</v>
      </c>
      <c r="O1276" t="str">
        <f t="shared" si="99"/>
        <v>Me</v>
      </c>
      <c r="P1276" t="str">
        <f>TRIM(IF(COUNT(FIND({0,1,2,3,4,5,6,7,8,9},B1276))&gt;0,D1276,IF(LEN(TRIM(B1276))&gt;0,CONCATENATE(B1276,C1276,D1276),MID(D1276,4,LEN(D1276)))))</f>
        <v>Cumberland</v>
      </c>
      <c r="Q1276">
        <f t="shared" si="100"/>
        <v>18</v>
      </c>
      <c r="R1276">
        <f t="shared" si="101"/>
        <v>36</v>
      </c>
    </row>
    <row r="1277" spans="2:18" x14ac:dyDescent="0.25">
      <c r="B1277" s="1" t="s">
        <v>13</v>
      </c>
      <c r="C1277" s="1" t="s">
        <v>64</v>
      </c>
      <c r="D1277" s="1" t="s">
        <v>65</v>
      </c>
      <c r="E1277" s="1" t="s">
        <v>12</v>
      </c>
      <c r="F1277">
        <v>18</v>
      </c>
      <c r="G1277">
        <v>0.18</v>
      </c>
      <c r="H1277">
        <v>27</v>
      </c>
      <c r="I1277">
        <v>0.15</v>
      </c>
      <c r="K1277">
        <f t="shared" si="97"/>
        <v>36</v>
      </c>
      <c r="L1277">
        <f t="shared" si="98"/>
        <v>55</v>
      </c>
      <c r="M1277" t="str">
        <f>IF(COUNT(FIND({0,1,2,3,4,5,6,7,8,9},IF(ISBLANK(A1277),IF(LEN(TRIM(B1277))&gt;0,TRIM(B1277),TRIM(C1277)),"")))&gt;0,IF(ISBLANK(A1277),IF(LEN(TRIM(B1277))&gt;0,TRIM(B1277),TRIM(C1277)),""),"")</f>
        <v>36</v>
      </c>
      <c r="N1277" t="str">
        <f>IF(COUNT(FIND({0,1,2,3,4,5,6,7,8,9},IF(ISBLANK(A1277),IF(LEN(TRIM(B1277))&gt;0,TRIM(C1277),LEFT(D1277, 4)),"")))&gt;0,IF(ISBLANK(A1277),IF(LEN(TRIM(B1277))&gt;0,TRIM(C1277),LEFT(D1277, 4)),""),"")</f>
        <v>019</v>
      </c>
      <c r="O1277" t="str">
        <f t="shared" si="99"/>
        <v>NY</v>
      </c>
      <c r="P1277" t="str">
        <f>TRIM(IF(COUNT(FIND({0,1,2,3,4,5,6,7,8,9},B1277))&gt;0,D1277,IF(LEN(TRIM(B1277))&gt;0,CONCATENATE(B1277,C1277,D1277),MID(D1277,4,LEN(D1277)))))</f>
        <v>Clinton</v>
      </c>
      <c r="Q1277">
        <f t="shared" si="100"/>
        <v>18</v>
      </c>
      <c r="R1277">
        <f t="shared" si="101"/>
        <v>27</v>
      </c>
    </row>
    <row r="1278" spans="2:18" x14ac:dyDescent="0.25">
      <c r="B1278" s="1" t="s">
        <v>13</v>
      </c>
      <c r="C1278" s="1" t="s">
        <v>57</v>
      </c>
      <c r="D1278" s="1" t="s">
        <v>169</v>
      </c>
      <c r="E1278" s="1" t="s">
        <v>12</v>
      </c>
      <c r="F1278">
        <v>18</v>
      </c>
      <c r="G1278">
        <v>0.18</v>
      </c>
      <c r="H1278">
        <v>21</v>
      </c>
      <c r="I1278">
        <v>0.12</v>
      </c>
      <c r="K1278">
        <f t="shared" si="97"/>
        <v>36</v>
      </c>
      <c r="L1278">
        <f t="shared" si="98"/>
        <v>55</v>
      </c>
      <c r="M1278" t="str">
        <f>IF(COUNT(FIND({0,1,2,3,4,5,6,7,8,9},IF(ISBLANK(A1278),IF(LEN(TRIM(B1278))&gt;0,TRIM(B1278),TRIM(C1278)),"")))&gt;0,IF(ISBLANK(A1278),IF(LEN(TRIM(B1278))&gt;0,TRIM(B1278),TRIM(C1278)),""),"")</f>
        <v>36</v>
      </c>
      <c r="N1278" t="str">
        <f>IF(COUNT(FIND({0,1,2,3,4,5,6,7,8,9},IF(ISBLANK(A1278),IF(LEN(TRIM(B1278))&gt;0,TRIM(C1278),LEFT(D1278, 4)),"")))&gt;0,IF(ISBLANK(A1278),IF(LEN(TRIM(B1278))&gt;0,TRIM(C1278),LEFT(D1278, 4)),""),"")</f>
        <v>017</v>
      </c>
      <c r="O1278" t="str">
        <f t="shared" si="99"/>
        <v>NY</v>
      </c>
      <c r="P1278" t="str">
        <f>TRIM(IF(COUNT(FIND({0,1,2,3,4,5,6,7,8,9},B1278))&gt;0,D1278,IF(LEN(TRIM(B1278))&gt;0,CONCATENATE(B1278,C1278,D1278),MID(D1278,4,LEN(D1278)))))</f>
        <v>Chenango</v>
      </c>
      <c r="Q1278">
        <f t="shared" si="100"/>
        <v>18</v>
      </c>
      <c r="R1278">
        <f t="shared" si="101"/>
        <v>21</v>
      </c>
    </row>
    <row r="1279" spans="2:18" x14ac:dyDescent="0.25">
      <c r="B1279" s="1" t="s">
        <v>234</v>
      </c>
      <c r="C1279" s="1" t="s">
        <v>87</v>
      </c>
      <c r="D1279" s="1" t="s">
        <v>235</v>
      </c>
      <c r="E1279" s="1" t="s">
        <v>236</v>
      </c>
      <c r="F1279">
        <v>18</v>
      </c>
      <c r="G1279">
        <v>0.18</v>
      </c>
      <c r="H1279">
        <v>28</v>
      </c>
      <c r="I1279">
        <v>0.16</v>
      </c>
      <c r="K1279">
        <f t="shared" si="97"/>
        <v>36</v>
      </c>
      <c r="L1279">
        <f t="shared" si="98"/>
        <v>55</v>
      </c>
      <c r="M1279" t="str">
        <f>IF(COUNT(FIND({0,1,2,3,4,5,6,7,8,9},IF(ISBLANK(A1279),IF(LEN(TRIM(B1279))&gt;0,TRIM(B1279),TRIM(C1279)),"")))&gt;0,IF(ISBLANK(A1279),IF(LEN(TRIM(B1279))&gt;0,TRIM(B1279),TRIM(C1279)),""),"")</f>
        <v>13</v>
      </c>
      <c r="N1279" t="str">
        <f>IF(COUNT(FIND({0,1,2,3,4,5,6,7,8,9},IF(ISBLANK(A1279),IF(LEN(TRIM(B1279))&gt;0,TRIM(C1279),LEFT(D1279, 4)),"")))&gt;0,IF(ISBLANK(A1279),IF(LEN(TRIM(B1279))&gt;0,TRIM(C1279),LEFT(D1279, 4)),""),"")</f>
        <v>089</v>
      </c>
      <c r="O1279" t="str">
        <f t="shared" si="99"/>
        <v>Ga</v>
      </c>
      <c r="P1279" t="str">
        <f>TRIM(IF(COUNT(FIND({0,1,2,3,4,5,6,7,8,9},B1279))&gt;0,D1279,IF(LEN(TRIM(B1279))&gt;0,CONCATENATE(B1279,C1279,D1279),MID(D1279,4,LEN(D1279)))))</f>
        <v>De Kalb</v>
      </c>
      <c r="Q1279">
        <f t="shared" si="100"/>
        <v>18</v>
      </c>
      <c r="R1279">
        <f t="shared" si="101"/>
        <v>28</v>
      </c>
    </row>
    <row r="1280" spans="2:18" x14ac:dyDescent="0.25">
      <c r="B1280" s="1" t="s">
        <v>241</v>
      </c>
      <c r="C1280" s="1" t="s">
        <v>30</v>
      </c>
      <c r="D1280" s="1" t="s">
        <v>329</v>
      </c>
      <c r="E1280" s="1" t="s">
        <v>243</v>
      </c>
      <c r="F1280">
        <v>17</v>
      </c>
      <c r="G1280">
        <v>0.17</v>
      </c>
      <c r="H1280">
        <v>31</v>
      </c>
      <c r="I1280">
        <v>0.17</v>
      </c>
      <c r="K1280">
        <f t="shared" si="97"/>
        <v>36</v>
      </c>
      <c r="L1280">
        <f t="shared" si="98"/>
        <v>55</v>
      </c>
      <c r="M1280" t="str">
        <f>IF(COUNT(FIND({0,1,2,3,4,5,6,7,8,9},IF(ISBLANK(A1280),IF(LEN(TRIM(B1280))&gt;0,TRIM(B1280),TRIM(C1280)),"")))&gt;0,IF(ISBLANK(A1280),IF(LEN(TRIM(B1280))&gt;0,TRIM(B1280),TRIM(C1280)),""),"")</f>
        <v>39</v>
      </c>
      <c r="N1280" t="str">
        <f>IF(COUNT(FIND({0,1,2,3,4,5,6,7,8,9},IF(ISBLANK(A1280),IF(LEN(TRIM(B1280))&gt;0,TRIM(C1280),LEFT(D1280, 4)),"")))&gt;0,IF(ISBLANK(A1280),IF(LEN(TRIM(B1280))&gt;0,TRIM(C1280),LEFT(D1280, 4)),""),"")</f>
        <v>061</v>
      </c>
      <c r="O1280" t="str">
        <f t="shared" si="99"/>
        <v>Oh</v>
      </c>
      <c r="P1280" t="str">
        <f>TRIM(IF(COUNT(FIND({0,1,2,3,4,5,6,7,8,9},B1280))&gt;0,D1280,IF(LEN(TRIM(B1280))&gt;0,CONCATENATE(B1280,C1280,D1280),MID(D1280,4,LEN(D1280)))))</f>
        <v>Hamilton</v>
      </c>
      <c r="Q1280">
        <f t="shared" si="100"/>
        <v>17</v>
      </c>
      <c r="R1280">
        <f t="shared" si="101"/>
        <v>31</v>
      </c>
    </row>
    <row r="1281" spans="2:18" x14ac:dyDescent="0.25">
      <c r="B1281" s="1" t="s">
        <v>130</v>
      </c>
      <c r="C1281" s="1" t="s">
        <v>140</v>
      </c>
      <c r="D1281" s="1" t="s">
        <v>303</v>
      </c>
      <c r="E1281" s="1" t="s">
        <v>132</v>
      </c>
      <c r="F1281">
        <v>17</v>
      </c>
      <c r="G1281">
        <v>0.17</v>
      </c>
      <c r="H1281">
        <v>24</v>
      </c>
      <c r="I1281">
        <v>0.14000000000000001</v>
      </c>
      <c r="K1281">
        <f t="shared" si="97"/>
        <v>36</v>
      </c>
      <c r="L1281">
        <f t="shared" si="98"/>
        <v>55</v>
      </c>
      <c r="M1281" t="str">
        <f>IF(COUNT(FIND({0,1,2,3,4,5,6,7,8,9},IF(ISBLANK(A1281),IF(LEN(TRIM(B1281))&gt;0,TRIM(B1281),TRIM(C1281)),"")))&gt;0,IF(ISBLANK(A1281),IF(LEN(TRIM(B1281))&gt;0,TRIM(B1281),TRIM(C1281)),""),"")</f>
        <v>33</v>
      </c>
      <c r="N1281" t="str">
        <f>IF(COUNT(FIND({0,1,2,3,4,5,6,7,8,9},IF(ISBLANK(A1281),IF(LEN(TRIM(B1281))&gt;0,TRIM(C1281),LEFT(D1281, 4)),"")))&gt;0,IF(ISBLANK(A1281),IF(LEN(TRIM(B1281))&gt;0,TRIM(C1281),LEFT(D1281, 4)),""),"")</f>
        <v>015</v>
      </c>
      <c r="O1281" t="str">
        <f t="shared" si="99"/>
        <v>NH</v>
      </c>
      <c r="P1281" t="str">
        <f>TRIM(IF(COUNT(FIND({0,1,2,3,4,5,6,7,8,9},B1281))&gt;0,D1281,IF(LEN(TRIM(B1281))&gt;0,CONCATENATE(B1281,C1281,D1281),MID(D1281,4,LEN(D1281)))))</f>
        <v>Rockingham</v>
      </c>
      <c r="Q1281">
        <f t="shared" si="100"/>
        <v>17</v>
      </c>
      <c r="R1281">
        <f t="shared" si="101"/>
        <v>24</v>
      </c>
    </row>
    <row r="1282" spans="2:18" x14ac:dyDescent="0.25">
      <c r="B1282" s="1" t="s">
        <v>56</v>
      </c>
      <c r="C1282" s="1" t="s">
        <v>41</v>
      </c>
      <c r="D1282" s="1" t="s">
        <v>459</v>
      </c>
      <c r="E1282" s="1" t="s">
        <v>59</v>
      </c>
      <c r="F1282">
        <v>17</v>
      </c>
      <c r="G1282">
        <v>0.17</v>
      </c>
      <c r="H1282">
        <v>20</v>
      </c>
      <c r="I1282">
        <v>0.11</v>
      </c>
      <c r="K1282">
        <f t="shared" si="97"/>
        <v>36</v>
      </c>
      <c r="L1282">
        <f t="shared" si="98"/>
        <v>55</v>
      </c>
      <c r="M1282" t="str">
        <f>IF(COUNT(FIND({0,1,2,3,4,5,6,7,8,9},IF(ISBLANK(A1282),IF(LEN(TRIM(B1282))&gt;0,TRIM(B1282),TRIM(C1282)),"")))&gt;0,IF(ISBLANK(A1282),IF(LEN(TRIM(B1282))&gt;0,TRIM(B1282),TRIM(C1282)),""),"")</f>
        <v>25</v>
      </c>
      <c r="N1282" t="str">
        <f>IF(COUNT(FIND({0,1,2,3,4,5,6,7,8,9},IF(ISBLANK(A1282),IF(LEN(TRIM(B1282))&gt;0,TRIM(C1282),LEFT(D1282, 4)),"")))&gt;0,IF(ISBLANK(A1282),IF(LEN(TRIM(B1282))&gt;0,TRIM(C1282),LEFT(D1282, 4)),""),"")</f>
        <v>001</v>
      </c>
      <c r="O1282" t="str">
        <f t="shared" si="99"/>
        <v>Ma</v>
      </c>
      <c r="P1282" t="str">
        <f>TRIM(IF(COUNT(FIND({0,1,2,3,4,5,6,7,8,9},B1282))&gt;0,D1282,IF(LEN(TRIM(B1282))&gt;0,CONCATENATE(B1282,C1282,D1282),MID(D1282,4,LEN(D1282)))))</f>
        <v>Barnstable</v>
      </c>
      <c r="Q1282">
        <f t="shared" si="100"/>
        <v>17</v>
      </c>
      <c r="R1282">
        <f t="shared" si="101"/>
        <v>20</v>
      </c>
    </row>
    <row r="1283" spans="2:18" x14ac:dyDescent="0.25">
      <c r="B1283" s="1" t="s">
        <v>159</v>
      </c>
      <c r="C1283" s="1" t="s">
        <v>231</v>
      </c>
      <c r="D1283" s="1" t="s">
        <v>232</v>
      </c>
      <c r="E1283" s="1" t="s">
        <v>161</v>
      </c>
      <c r="F1283">
        <v>17</v>
      </c>
      <c r="G1283">
        <v>0.17</v>
      </c>
      <c r="H1283">
        <v>36</v>
      </c>
      <c r="I1283">
        <v>0.2</v>
      </c>
      <c r="K1283">
        <f t="shared" si="97"/>
        <v>36</v>
      </c>
      <c r="L1283">
        <f t="shared" si="98"/>
        <v>55</v>
      </c>
      <c r="M1283" t="str">
        <f>IF(COUNT(FIND({0,1,2,3,4,5,6,7,8,9},IF(ISBLANK(A1283),IF(LEN(TRIM(B1283))&gt;0,TRIM(B1283),TRIM(C1283)),"")))&gt;0,IF(ISBLANK(A1283),IF(LEN(TRIM(B1283))&gt;0,TRIM(B1283),TRIM(C1283)),""),"")</f>
        <v>51</v>
      </c>
      <c r="N1283" t="str">
        <f>IF(COUNT(FIND({0,1,2,3,4,5,6,7,8,9},IF(ISBLANK(A1283),IF(LEN(TRIM(B1283))&gt;0,TRIM(C1283),LEFT(D1283, 4)),"")))&gt;0,IF(ISBLANK(A1283),IF(LEN(TRIM(B1283))&gt;0,TRIM(C1283),LEFT(D1283, 4)),""),"")</f>
        <v>710</v>
      </c>
      <c r="O1283" t="str">
        <f t="shared" si="99"/>
        <v>Va</v>
      </c>
      <c r="P1283" t="str">
        <f>TRIM(IF(COUNT(FIND({0,1,2,3,4,5,6,7,8,9},B1283))&gt;0,D1283,IF(LEN(TRIM(B1283))&gt;0,CONCATENATE(B1283,C1283,D1283),MID(D1283,4,LEN(D1283)))))</f>
        <v>Norfolk city</v>
      </c>
      <c r="Q1283">
        <f t="shared" si="100"/>
        <v>17</v>
      </c>
      <c r="R1283">
        <f t="shared" si="101"/>
        <v>36</v>
      </c>
    </row>
    <row r="1284" spans="2:18" x14ac:dyDescent="0.25">
      <c r="B1284" s="1" t="s">
        <v>241</v>
      </c>
      <c r="C1284" s="1" t="s">
        <v>338</v>
      </c>
      <c r="D1284" s="1" t="s">
        <v>339</v>
      </c>
      <c r="E1284" s="1" t="s">
        <v>243</v>
      </c>
      <c r="F1284">
        <v>17</v>
      </c>
      <c r="G1284">
        <v>0.17</v>
      </c>
      <c r="H1284">
        <v>32</v>
      </c>
      <c r="I1284">
        <v>0.18</v>
      </c>
      <c r="K1284">
        <f t="shared" ref="K1284:K1347" si="102">VALUE(IF(ISBLANK(A1284),K1283,A1284))</f>
        <v>36</v>
      </c>
      <c r="L1284">
        <f t="shared" ref="L1284:L1347" si="103">VALUE(IF(ISBLANK(A1284),L1283,CONCATENATE(TRIM(B1284),TRIM(C1284))))</f>
        <v>55</v>
      </c>
      <c r="M1284" t="str">
        <f>IF(COUNT(FIND({0,1,2,3,4,5,6,7,8,9},IF(ISBLANK(A1284),IF(LEN(TRIM(B1284))&gt;0,TRIM(B1284),TRIM(C1284)),"")))&gt;0,IF(ISBLANK(A1284),IF(LEN(TRIM(B1284))&gt;0,TRIM(B1284),TRIM(C1284)),""),"")</f>
        <v>39</v>
      </c>
      <c r="N1284" t="str">
        <f>IF(COUNT(FIND({0,1,2,3,4,5,6,7,8,9},IF(ISBLANK(A1284),IF(LEN(TRIM(B1284))&gt;0,TRIM(C1284),LEFT(D1284, 4)),"")))&gt;0,IF(ISBLANK(A1284),IF(LEN(TRIM(B1284))&gt;0,TRIM(C1284),LEFT(D1284, 4)),""),"")</f>
        <v>153</v>
      </c>
      <c r="O1284" t="str">
        <f t="shared" ref="O1284:O1347" si="104">IF(LEN(TRIM(E1284))&gt;0,E1284,"XX")</f>
        <v>Oh</v>
      </c>
      <c r="P1284" t="str">
        <f>TRIM(IF(COUNT(FIND({0,1,2,3,4,5,6,7,8,9},B1284))&gt;0,D1284,IF(LEN(TRIM(B1284))&gt;0,CONCATENATE(B1284,C1284,D1284),MID(D1284,4,LEN(D1284)))))</f>
        <v>Summit</v>
      </c>
      <c r="Q1284">
        <f t="shared" ref="Q1284:Q1347" si="105">F1284</f>
        <v>17</v>
      </c>
      <c r="R1284">
        <f t="shared" ref="R1284:R1347" si="106">H1284</f>
        <v>32</v>
      </c>
    </row>
    <row r="1285" spans="2:18" x14ac:dyDescent="0.25">
      <c r="B1285" s="1" t="s">
        <v>241</v>
      </c>
      <c r="C1285" s="1" t="s">
        <v>52</v>
      </c>
      <c r="D1285" s="1" t="s">
        <v>67</v>
      </c>
      <c r="E1285" s="1" t="s">
        <v>243</v>
      </c>
      <c r="F1285">
        <v>17</v>
      </c>
      <c r="G1285">
        <v>0.17</v>
      </c>
      <c r="H1285">
        <v>34</v>
      </c>
      <c r="I1285">
        <v>0.19</v>
      </c>
      <c r="K1285">
        <f t="shared" si="102"/>
        <v>36</v>
      </c>
      <c r="L1285">
        <f t="shared" si="103"/>
        <v>55</v>
      </c>
      <c r="M1285" t="str">
        <f>IF(COUNT(FIND({0,1,2,3,4,5,6,7,8,9},IF(ISBLANK(A1285),IF(LEN(TRIM(B1285))&gt;0,TRIM(B1285),TRIM(C1285)),"")))&gt;0,IF(ISBLANK(A1285),IF(LEN(TRIM(B1285))&gt;0,TRIM(B1285),TRIM(C1285)),""),"")</f>
        <v>39</v>
      </c>
      <c r="N1285" t="str">
        <f>IF(COUNT(FIND({0,1,2,3,4,5,6,7,8,9},IF(ISBLANK(A1285),IF(LEN(TRIM(B1285))&gt;0,TRIM(C1285),LEFT(D1285, 4)),"")))&gt;0,IF(ISBLANK(A1285),IF(LEN(TRIM(B1285))&gt;0,TRIM(C1285),LEFT(D1285, 4)),""),"")</f>
        <v>113</v>
      </c>
      <c r="O1285" t="str">
        <f t="shared" si="104"/>
        <v>Oh</v>
      </c>
      <c r="P1285" t="str">
        <f>TRIM(IF(COUNT(FIND({0,1,2,3,4,5,6,7,8,9},B1285))&gt;0,D1285,IF(LEN(TRIM(B1285))&gt;0,CONCATENATE(B1285,C1285,D1285),MID(D1285,4,LEN(D1285)))))</f>
        <v>Montgomery</v>
      </c>
      <c r="Q1285">
        <f t="shared" si="105"/>
        <v>17</v>
      </c>
      <c r="R1285">
        <f t="shared" si="106"/>
        <v>34</v>
      </c>
    </row>
    <row r="1286" spans="2:18" x14ac:dyDescent="0.25">
      <c r="B1286" s="1" t="s">
        <v>95</v>
      </c>
      <c r="C1286" s="1" t="s">
        <v>70</v>
      </c>
      <c r="D1286" s="1" t="s">
        <v>348</v>
      </c>
      <c r="E1286" s="1" t="s">
        <v>98</v>
      </c>
      <c r="F1286">
        <v>16</v>
      </c>
      <c r="G1286">
        <v>0.16</v>
      </c>
      <c r="H1286">
        <v>24</v>
      </c>
      <c r="I1286">
        <v>0.14000000000000001</v>
      </c>
      <c r="K1286">
        <f t="shared" si="102"/>
        <v>36</v>
      </c>
      <c r="L1286">
        <f t="shared" si="103"/>
        <v>55</v>
      </c>
      <c r="M1286" t="str">
        <f>IF(COUNT(FIND({0,1,2,3,4,5,6,7,8,9},IF(ISBLANK(A1286),IF(LEN(TRIM(B1286))&gt;0,TRIM(B1286),TRIM(C1286)),"")))&gt;0,IF(ISBLANK(A1286),IF(LEN(TRIM(B1286))&gt;0,TRIM(B1286),TRIM(C1286)),""),"")</f>
        <v>12</v>
      </c>
      <c r="N1286" t="str">
        <f>IF(COUNT(FIND({0,1,2,3,4,5,6,7,8,9},IF(ISBLANK(A1286),IF(LEN(TRIM(B1286))&gt;0,TRIM(C1286),LEFT(D1286, 4)),"")))&gt;0,IF(ISBLANK(A1286),IF(LEN(TRIM(B1286))&gt;0,TRIM(C1286),LEFT(D1286, 4)),""),"")</f>
        <v>115</v>
      </c>
      <c r="O1286" t="str">
        <f t="shared" si="104"/>
        <v>Fl</v>
      </c>
      <c r="P1286" t="str">
        <f>TRIM(IF(COUNT(FIND({0,1,2,3,4,5,6,7,8,9},B1286))&gt;0,D1286,IF(LEN(TRIM(B1286))&gt;0,CONCATENATE(B1286,C1286,D1286),MID(D1286,4,LEN(D1286)))))</f>
        <v>Sarasota</v>
      </c>
      <c r="Q1286">
        <f t="shared" si="105"/>
        <v>16</v>
      </c>
      <c r="R1286">
        <f t="shared" si="106"/>
        <v>24</v>
      </c>
    </row>
    <row r="1287" spans="2:18" x14ac:dyDescent="0.25">
      <c r="B1287" s="1" t="s">
        <v>165</v>
      </c>
      <c r="C1287" s="1" t="s">
        <v>333</v>
      </c>
      <c r="D1287" s="1" t="s">
        <v>334</v>
      </c>
      <c r="E1287" s="1" t="s">
        <v>168</v>
      </c>
      <c r="F1287">
        <v>16</v>
      </c>
      <c r="G1287">
        <v>0.16</v>
      </c>
      <c r="H1287">
        <v>32</v>
      </c>
      <c r="I1287">
        <v>0.18</v>
      </c>
      <c r="K1287">
        <f t="shared" si="102"/>
        <v>36</v>
      </c>
      <c r="L1287">
        <f t="shared" si="103"/>
        <v>55</v>
      </c>
      <c r="M1287" t="str">
        <f>IF(COUNT(FIND({0,1,2,3,4,5,6,7,8,9},IF(ISBLANK(A1287),IF(LEN(TRIM(B1287))&gt;0,TRIM(B1287),TRIM(C1287)),"")))&gt;0,IF(ISBLANK(A1287),IF(LEN(TRIM(B1287))&gt;0,TRIM(B1287),TRIM(C1287)),""),"")</f>
        <v>48</v>
      </c>
      <c r="N1287" t="str">
        <f>IF(COUNT(FIND({0,1,2,3,4,5,6,7,8,9},IF(ISBLANK(A1287),IF(LEN(TRIM(B1287))&gt;0,TRIM(C1287),LEFT(D1287, 4)),"")))&gt;0,IF(ISBLANK(A1287),IF(LEN(TRIM(B1287))&gt;0,TRIM(C1287),LEFT(D1287, 4)),""),"")</f>
        <v>439</v>
      </c>
      <c r="O1287" t="str">
        <f t="shared" si="104"/>
        <v>Tx</v>
      </c>
      <c r="P1287" t="str">
        <f>TRIM(IF(COUNT(FIND({0,1,2,3,4,5,6,7,8,9},B1287))&gt;0,D1287,IF(LEN(TRIM(B1287))&gt;0,CONCATENATE(B1287,C1287,D1287),MID(D1287,4,LEN(D1287)))))</f>
        <v>Tarrant</v>
      </c>
      <c r="Q1287">
        <f t="shared" si="105"/>
        <v>16</v>
      </c>
      <c r="R1287">
        <f t="shared" si="106"/>
        <v>32</v>
      </c>
    </row>
    <row r="1288" spans="2:18" x14ac:dyDescent="0.25">
      <c r="B1288" s="1" t="s">
        <v>224</v>
      </c>
      <c r="C1288" s="1" t="s">
        <v>34</v>
      </c>
      <c r="D1288" s="1" t="s">
        <v>280</v>
      </c>
      <c r="E1288" s="1" t="s">
        <v>227</v>
      </c>
      <c r="F1288">
        <v>16</v>
      </c>
      <c r="G1288">
        <v>0.16</v>
      </c>
      <c r="H1288">
        <v>30</v>
      </c>
      <c r="I1288">
        <v>0.17</v>
      </c>
      <c r="K1288">
        <f t="shared" si="102"/>
        <v>36</v>
      </c>
      <c r="L1288">
        <f t="shared" si="103"/>
        <v>55</v>
      </c>
      <c r="M1288" t="str">
        <f>IF(COUNT(FIND({0,1,2,3,4,5,6,7,8,9},IF(ISBLANK(A1288),IF(LEN(TRIM(B1288))&gt;0,TRIM(B1288),TRIM(C1288)),"")))&gt;0,IF(ISBLANK(A1288),IF(LEN(TRIM(B1288))&gt;0,TRIM(B1288),TRIM(C1288)),""),"")</f>
        <v>37</v>
      </c>
      <c r="N1288" t="str">
        <f>IF(COUNT(FIND({0,1,2,3,4,5,6,7,8,9},IF(ISBLANK(A1288),IF(LEN(TRIM(B1288))&gt;0,TRIM(C1288),LEFT(D1288, 4)),"")))&gt;0,IF(ISBLANK(A1288),IF(LEN(TRIM(B1288))&gt;0,TRIM(C1288),LEFT(D1288, 4)),""),"")</f>
        <v>119</v>
      </c>
      <c r="O1288" t="str">
        <f t="shared" si="104"/>
        <v>NC</v>
      </c>
      <c r="P1288" t="str">
        <f>TRIM(IF(COUNT(FIND({0,1,2,3,4,5,6,7,8,9},B1288))&gt;0,D1288,IF(LEN(TRIM(B1288))&gt;0,CONCATENATE(B1288,C1288,D1288),MID(D1288,4,LEN(D1288)))))</f>
        <v>Mecklenburg</v>
      </c>
      <c r="Q1288">
        <f t="shared" si="105"/>
        <v>16</v>
      </c>
      <c r="R1288">
        <f t="shared" si="106"/>
        <v>30</v>
      </c>
    </row>
    <row r="1289" spans="2:18" x14ac:dyDescent="0.25">
      <c r="B1289" s="1" t="s">
        <v>84</v>
      </c>
      <c r="C1289" s="1" t="s">
        <v>68</v>
      </c>
      <c r="D1289" s="1" t="s">
        <v>268</v>
      </c>
      <c r="E1289" s="1" t="s">
        <v>86</v>
      </c>
      <c r="F1289">
        <v>16</v>
      </c>
      <c r="G1289">
        <v>0.16</v>
      </c>
      <c r="H1289">
        <v>32</v>
      </c>
      <c r="I1289">
        <v>0.18</v>
      </c>
      <c r="K1289">
        <f t="shared" si="102"/>
        <v>36</v>
      </c>
      <c r="L1289">
        <f t="shared" si="103"/>
        <v>55</v>
      </c>
      <c r="M1289" t="str">
        <f>IF(COUNT(FIND({0,1,2,3,4,5,6,7,8,9},IF(ISBLANK(A1289),IF(LEN(TRIM(B1289))&gt;0,TRIM(B1289),TRIM(C1289)),"")))&gt;0,IF(ISBLANK(A1289),IF(LEN(TRIM(B1289))&gt;0,TRIM(B1289),TRIM(C1289)),""),"")</f>
        <v>34</v>
      </c>
      <c r="N1289" t="str">
        <f>IF(COUNT(FIND({0,1,2,3,4,5,6,7,8,9},IF(ISBLANK(A1289),IF(LEN(TRIM(B1289))&gt;0,TRIM(C1289),LEFT(D1289, 4)),"")))&gt;0,IF(ISBLANK(A1289),IF(LEN(TRIM(B1289))&gt;0,TRIM(C1289),LEFT(D1289, 4)),""),"")</f>
        <v>007</v>
      </c>
      <c r="O1289" t="str">
        <f t="shared" si="104"/>
        <v>NJ</v>
      </c>
      <c r="P1289" t="str">
        <f>TRIM(IF(COUNT(FIND({0,1,2,3,4,5,6,7,8,9},B1289))&gt;0,D1289,IF(LEN(TRIM(B1289))&gt;0,CONCATENATE(B1289,C1289,D1289),MID(D1289,4,LEN(D1289)))))</f>
        <v>Camden</v>
      </c>
      <c r="Q1289">
        <f t="shared" si="105"/>
        <v>16</v>
      </c>
      <c r="R1289">
        <f t="shared" si="106"/>
        <v>32</v>
      </c>
    </row>
    <row r="1290" spans="2:18" x14ac:dyDescent="0.25">
      <c r="B1290" s="1" t="s">
        <v>265</v>
      </c>
      <c r="C1290" s="1" t="s">
        <v>178</v>
      </c>
      <c r="D1290" s="1" t="s">
        <v>266</v>
      </c>
      <c r="E1290" s="1" t="s">
        <v>267</v>
      </c>
      <c r="F1290">
        <v>16</v>
      </c>
      <c r="G1290">
        <v>0.16</v>
      </c>
      <c r="H1290">
        <v>42</v>
      </c>
      <c r="I1290">
        <v>0.24</v>
      </c>
      <c r="K1290">
        <f t="shared" si="102"/>
        <v>36</v>
      </c>
      <c r="L1290">
        <f t="shared" si="103"/>
        <v>55</v>
      </c>
      <c r="M1290" t="str">
        <f>IF(COUNT(FIND({0,1,2,3,4,5,6,7,8,9},IF(ISBLANK(A1290),IF(LEN(TRIM(B1290))&gt;0,TRIM(B1290),TRIM(C1290)),"")))&gt;0,IF(ISBLANK(A1290),IF(LEN(TRIM(B1290))&gt;0,TRIM(B1290),TRIM(C1290)),""),"")</f>
        <v>53</v>
      </c>
      <c r="N1290" t="str">
        <f>IF(COUNT(FIND({0,1,2,3,4,5,6,7,8,9},IF(ISBLANK(A1290),IF(LEN(TRIM(B1290))&gt;0,TRIM(C1290),LEFT(D1290, 4)),"")))&gt;0,IF(ISBLANK(A1290),IF(LEN(TRIM(B1290))&gt;0,TRIM(C1290),LEFT(D1290, 4)),""),"")</f>
        <v>053</v>
      </c>
      <c r="O1290" t="str">
        <f t="shared" si="104"/>
        <v>Wa</v>
      </c>
      <c r="P1290" t="str">
        <f>TRIM(IF(COUNT(FIND({0,1,2,3,4,5,6,7,8,9},B1290))&gt;0,D1290,IF(LEN(TRIM(B1290))&gt;0,CONCATENATE(B1290,C1290,D1290),MID(D1290,4,LEN(D1290)))))</f>
        <v>Pierce</v>
      </c>
      <c r="Q1290">
        <f t="shared" si="105"/>
        <v>16</v>
      </c>
      <c r="R1290">
        <f t="shared" si="106"/>
        <v>42</v>
      </c>
    </row>
    <row r="1291" spans="2:18" x14ac:dyDescent="0.25">
      <c r="B1291" s="1" t="s">
        <v>265</v>
      </c>
      <c r="C1291" s="1" t="s">
        <v>111</v>
      </c>
      <c r="D1291" s="1" t="s">
        <v>354</v>
      </c>
      <c r="E1291" s="1" t="s">
        <v>267</v>
      </c>
      <c r="F1291">
        <v>16</v>
      </c>
      <c r="G1291">
        <v>0.16</v>
      </c>
      <c r="H1291">
        <v>34</v>
      </c>
      <c r="I1291">
        <v>0.19</v>
      </c>
      <c r="K1291">
        <f t="shared" si="102"/>
        <v>36</v>
      </c>
      <c r="L1291">
        <f t="shared" si="103"/>
        <v>55</v>
      </c>
      <c r="M1291" t="str">
        <f>IF(COUNT(FIND({0,1,2,3,4,5,6,7,8,9},IF(ISBLANK(A1291),IF(LEN(TRIM(B1291))&gt;0,TRIM(B1291),TRIM(C1291)),"")))&gt;0,IF(ISBLANK(A1291),IF(LEN(TRIM(B1291))&gt;0,TRIM(B1291),TRIM(C1291)),""),"")</f>
        <v>53</v>
      </c>
      <c r="N1291" t="str">
        <f>IF(COUNT(FIND({0,1,2,3,4,5,6,7,8,9},IF(ISBLANK(A1291),IF(LEN(TRIM(B1291))&gt;0,TRIM(C1291),LEFT(D1291, 4)),"")))&gt;0,IF(ISBLANK(A1291),IF(LEN(TRIM(B1291))&gt;0,TRIM(C1291),LEFT(D1291, 4)),""),"")</f>
        <v>033</v>
      </c>
      <c r="O1291" t="str">
        <f t="shared" si="104"/>
        <v>Wa</v>
      </c>
      <c r="P1291" t="str">
        <f>TRIM(IF(COUNT(FIND({0,1,2,3,4,5,6,7,8,9},B1291))&gt;0,D1291,IF(LEN(TRIM(B1291))&gt;0,CONCATENATE(B1291,C1291,D1291),MID(D1291,4,LEN(D1291)))))</f>
        <v>King</v>
      </c>
      <c r="Q1291">
        <f t="shared" si="105"/>
        <v>16</v>
      </c>
      <c r="R1291">
        <f t="shared" si="106"/>
        <v>34</v>
      </c>
    </row>
    <row r="1292" spans="2:18" x14ac:dyDescent="0.25">
      <c r="B1292" s="1" t="s">
        <v>13</v>
      </c>
      <c r="C1292" s="1" t="s">
        <v>275</v>
      </c>
      <c r="D1292" s="1" t="s">
        <v>276</v>
      </c>
      <c r="E1292" s="1" t="s">
        <v>12</v>
      </c>
      <c r="F1292">
        <v>16</v>
      </c>
      <c r="G1292">
        <v>0.16</v>
      </c>
      <c r="H1292">
        <v>26</v>
      </c>
      <c r="I1292">
        <v>0.15</v>
      </c>
      <c r="K1292">
        <f t="shared" si="102"/>
        <v>36</v>
      </c>
      <c r="L1292">
        <f t="shared" si="103"/>
        <v>55</v>
      </c>
      <c r="M1292" t="str">
        <f>IF(COUNT(FIND({0,1,2,3,4,5,6,7,8,9},IF(ISBLANK(A1292),IF(LEN(TRIM(B1292))&gt;0,TRIM(B1292),TRIM(C1292)),"")))&gt;0,IF(ISBLANK(A1292),IF(LEN(TRIM(B1292))&gt;0,TRIM(B1292),TRIM(C1292)),""),"")</f>
        <v>36</v>
      </c>
      <c r="N1292" t="str">
        <f>IF(COUNT(FIND({0,1,2,3,4,5,6,7,8,9},IF(ISBLANK(A1292),IF(LEN(TRIM(B1292))&gt;0,TRIM(C1292),LEFT(D1292, 4)),"")))&gt;0,IF(ISBLANK(A1292),IF(LEN(TRIM(B1292))&gt;0,TRIM(C1292),LEFT(D1292, 4)),""),"")</f>
        <v>107</v>
      </c>
      <c r="O1292" t="str">
        <f t="shared" si="104"/>
        <v>NY</v>
      </c>
      <c r="P1292" t="str">
        <f>TRIM(IF(COUNT(FIND({0,1,2,3,4,5,6,7,8,9},B1292))&gt;0,D1292,IF(LEN(TRIM(B1292))&gt;0,CONCATENATE(B1292,C1292,D1292),MID(D1292,4,LEN(D1292)))))</f>
        <v>Tioga</v>
      </c>
      <c r="Q1292">
        <f t="shared" si="105"/>
        <v>16</v>
      </c>
      <c r="R1292">
        <f t="shared" si="106"/>
        <v>26</v>
      </c>
    </row>
    <row r="1293" spans="2:18" x14ac:dyDescent="0.25">
      <c r="B1293" s="1" t="s">
        <v>99</v>
      </c>
      <c r="C1293" s="1" t="s">
        <v>54</v>
      </c>
      <c r="D1293" s="1" t="s">
        <v>335</v>
      </c>
      <c r="E1293" s="1" t="s">
        <v>102</v>
      </c>
      <c r="F1293">
        <v>15</v>
      </c>
      <c r="G1293">
        <v>0.15</v>
      </c>
      <c r="H1293">
        <v>28</v>
      </c>
      <c r="I1293">
        <v>0.16</v>
      </c>
      <c r="K1293">
        <f t="shared" si="102"/>
        <v>36</v>
      </c>
      <c r="L1293">
        <f t="shared" si="103"/>
        <v>55</v>
      </c>
      <c r="M1293" t="str">
        <f>IF(COUNT(FIND({0,1,2,3,4,5,6,7,8,9},IF(ISBLANK(A1293),IF(LEN(TRIM(B1293))&gt;0,TRIM(B1293),TRIM(C1293)),"")))&gt;0,IF(ISBLANK(A1293),IF(LEN(TRIM(B1293))&gt;0,TRIM(B1293),TRIM(C1293)),""),"")</f>
        <v>06</v>
      </c>
      <c r="N1293" t="str">
        <f>IF(COUNT(FIND({0,1,2,3,4,5,6,7,8,9},IF(ISBLANK(A1293),IF(LEN(TRIM(B1293))&gt;0,TRIM(C1293),LEFT(D1293, 4)),"")))&gt;0,IF(ISBLANK(A1293),IF(LEN(TRIM(B1293))&gt;0,TRIM(C1293),LEFT(D1293, 4)),""),"")</f>
        <v>071</v>
      </c>
      <c r="O1293" t="str">
        <f t="shared" si="104"/>
        <v>Ca</v>
      </c>
      <c r="P1293" t="str">
        <f>TRIM(IF(COUNT(FIND({0,1,2,3,4,5,6,7,8,9},B1293))&gt;0,D1293,IF(LEN(TRIM(B1293))&gt;0,CONCATENATE(B1293,C1293,D1293),MID(D1293,4,LEN(D1293)))))</f>
        <v>San Bernardino</v>
      </c>
      <c r="Q1293">
        <f t="shared" si="105"/>
        <v>15</v>
      </c>
      <c r="R1293">
        <f t="shared" si="106"/>
        <v>28</v>
      </c>
    </row>
    <row r="1294" spans="2:18" x14ac:dyDescent="0.25">
      <c r="B1294" s="1" t="s">
        <v>318</v>
      </c>
      <c r="C1294" s="1" t="s">
        <v>178</v>
      </c>
      <c r="D1294" s="1" t="s">
        <v>319</v>
      </c>
      <c r="E1294" s="1" t="s">
        <v>320</v>
      </c>
      <c r="F1294">
        <v>15</v>
      </c>
      <c r="G1294">
        <v>0.15</v>
      </c>
      <c r="H1294">
        <v>32</v>
      </c>
      <c r="I1294">
        <v>0.18</v>
      </c>
      <c r="K1294">
        <f t="shared" si="102"/>
        <v>36</v>
      </c>
      <c r="L1294">
        <f t="shared" si="103"/>
        <v>55</v>
      </c>
      <c r="M1294" t="str">
        <f>IF(COUNT(FIND({0,1,2,3,4,5,6,7,8,9},IF(ISBLANK(A1294),IF(LEN(TRIM(B1294))&gt;0,TRIM(B1294),TRIM(C1294)),"")))&gt;0,IF(ISBLANK(A1294),IF(LEN(TRIM(B1294))&gt;0,TRIM(B1294),TRIM(C1294)),""),"")</f>
        <v>27</v>
      </c>
      <c r="N1294" t="str">
        <f>IF(COUNT(FIND({0,1,2,3,4,5,6,7,8,9},IF(ISBLANK(A1294),IF(LEN(TRIM(B1294))&gt;0,TRIM(C1294),LEFT(D1294, 4)),"")))&gt;0,IF(ISBLANK(A1294),IF(LEN(TRIM(B1294))&gt;0,TRIM(C1294),LEFT(D1294, 4)),""),"")</f>
        <v>053</v>
      </c>
      <c r="O1294" t="str">
        <f t="shared" si="104"/>
        <v>Mn</v>
      </c>
      <c r="P1294" t="str">
        <f>TRIM(IF(COUNT(FIND({0,1,2,3,4,5,6,7,8,9},B1294))&gt;0,D1294,IF(LEN(TRIM(B1294))&gt;0,CONCATENATE(B1294,C1294,D1294),MID(D1294,4,LEN(D1294)))))</f>
        <v>Hennepin</v>
      </c>
      <c r="Q1294">
        <f t="shared" si="105"/>
        <v>15</v>
      </c>
      <c r="R1294">
        <f t="shared" si="106"/>
        <v>32</v>
      </c>
    </row>
    <row r="1295" spans="2:18" x14ac:dyDescent="0.25">
      <c r="B1295" s="1" t="s">
        <v>78</v>
      </c>
      <c r="C1295" s="1" t="s">
        <v>96</v>
      </c>
      <c r="D1295" s="1" t="s">
        <v>190</v>
      </c>
      <c r="E1295" s="1" t="s">
        <v>80</v>
      </c>
      <c r="F1295">
        <v>15</v>
      </c>
      <c r="G1295">
        <v>0.15</v>
      </c>
      <c r="H1295">
        <v>28</v>
      </c>
      <c r="I1295">
        <v>0.16</v>
      </c>
      <c r="K1295">
        <f t="shared" si="102"/>
        <v>36</v>
      </c>
      <c r="L1295">
        <f t="shared" si="103"/>
        <v>55</v>
      </c>
      <c r="M1295" t="str">
        <f>IF(COUNT(FIND({0,1,2,3,4,5,6,7,8,9},IF(ISBLANK(A1295),IF(LEN(TRIM(B1295))&gt;0,TRIM(B1295),TRIM(C1295)),"")))&gt;0,IF(ISBLANK(A1295),IF(LEN(TRIM(B1295))&gt;0,TRIM(B1295),TRIM(C1295)),""),"")</f>
        <v>09</v>
      </c>
      <c r="N1295" t="str">
        <f>IF(COUNT(FIND({0,1,2,3,4,5,6,7,8,9},IF(ISBLANK(A1295),IF(LEN(TRIM(B1295))&gt;0,TRIM(C1295),LEFT(D1295, 4)),"")))&gt;0,IF(ISBLANK(A1295),IF(LEN(TRIM(B1295))&gt;0,TRIM(C1295),LEFT(D1295, 4)),""),"")</f>
        <v>011</v>
      </c>
      <c r="O1295" t="str">
        <f t="shared" si="104"/>
        <v>Ct</v>
      </c>
      <c r="P1295" t="str">
        <f>TRIM(IF(COUNT(FIND({0,1,2,3,4,5,6,7,8,9},B1295))&gt;0,D1295,IF(LEN(TRIM(B1295))&gt;0,CONCATENATE(B1295,C1295,D1295),MID(D1295,4,LEN(D1295)))))</f>
        <v>New London</v>
      </c>
      <c r="Q1295">
        <f t="shared" si="105"/>
        <v>15</v>
      </c>
      <c r="R1295">
        <f t="shared" si="106"/>
        <v>28</v>
      </c>
    </row>
    <row r="1296" spans="2:18" x14ac:dyDescent="0.25">
      <c r="B1296" s="1" t="s">
        <v>128</v>
      </c>
      <c r="C1296" s="1" t="s">
        <v>62</v>
      </c>
      <c r="D1296" s="1" t="s">
        <v>356</v>
      </c>
      <c r="E1296" s="1" t="s">
        <v>129</v>
      </c>
      <c r="F1296">
        <v>15</v>
      </c>
      <c r="G1296">
        <v>0.15</v>
      </c>
      <c r="H1296">
        <v>33</v>
      </c>
      <c r="I1296">
        <v>0.19</v>
      </c>
      <c r="K1296">
        <f t="shared" si="102"/>
        <v>36</v>
      </c>
      <c r="L1296">
        <f t="shared" si="103"/>
        <v>55</v>
      </c>
      <c r="M1296" t="str">
        <f>IF(COUNT(FIND({0,1,2,3,4,5,6,7,8,9},IF(ISBLANK(A1296),IF(LEN(TRIM(B1296))&gt;0,TRIM(B1296),TRIM(C1296)),"")))&gt;0,IF(ISBLANK(A1296),IF(LEN(TRIM(B1296))&gt;0,TRIM(B1296),TRIM(C1296)),""),"")</f>
        <v>24</v>
      </c>
      <c r="N1296" t="str">
        <f>IF(COUNT(FIND({0,1,2,3,4,5,6,7,8,9},IF(ISBLANK(A1296),IF(LEN(TRIM(B1296))&gt;0,TRIM(C1296),LEFT(D1296, 4)),"")))&gt;0,IF(ISBLANK(A1296),IF(LEN(TRIM(B1296))&gt;0,TRIM(C1296),LEFT(D1296, 4)),""),"")</f>
        <v>005</v>
      </c>
      <c r="O1296" t="str">
        <f t="shared" si="104"/>
        <v>Md</v>
      </c>
      <c r="P1296" t="str">
        <f>TRIM(IF(COUNT(FIND({0,1,2,3,4,5,6,7,8,9},B1296))&gt;0,D1296,IF(LEN(TRIM(B1296))&gt;0,CONCATENATE(B1296,C1296,D1296),MID(D1296,4,LEN(D1296)))))</f>
        <v>Baltimore</v>
      </c>
      <c r="Q1296">
        <f t="shared" si="105"/>
        <v>15</v>
      </c>
      <c r="R1296">
        <f t="shared" si="106"/>
        <v>33</v>
      </c>
    </row>
    <row r="1297" spans="2:18" x14ac:dyDescent="0.25">
      <c r="B1297" s="1" t="s">
        <v>224</v>
      </c>
      <c r="C1297" s="1" t="s">
        <v>452</v>
      </c>
      <c r="D1297" s="1" t="s">
        <v>453</v>
      </c>
      <c r="E1297" s="1" t="s">
        <v>227</v>
      </c>
      <c r="F1297">
        <v>15</v>
      </c>
      <c r="G1297">
        <v>0.15</v>
      </c>
      <c r="H1297">
        <v>24</v>
      </c>
      <c r="I1297">
        <v>0.14000000000000001</v>
      </c>
      <c r="K1297">
        <f t="shared" si="102"/>
        <v>36</v>
      </c>
      <c r="L1297">
        <f t="shared" si="103"/>
        <v>55</v>
      </c>
      <c r="M1297" t="str">
        <f>IF(COUNT(FIND({0,1,2,3,4,5,6,7,8,9},IF(ISBLANK(A1297),IF(LEN(TRIM(B1297))&gt;0,TRIM(B1297),TRIM(C1297)),"")))&gt;0,IF(ISBLANK(A1297),IF(LEN(TRIM(B1297))&gt;0,TRIM(B1297),TRIM(C1297)),""),"")</f>
        <v>37</v>
      </c>
      <c r="N1297" t="str">
        <f>IF(COUNT(FIND({0,1,2,3,4,5,6,7,8,9},IF(ISBLANK(A1297),IF(LEN(TRIM(B1297))&gt;0,TRIM(C1297),LEFT(D1297, 4)),"")))&gt;0,IF(ISBLANK(A1297),IF(LEN(TRIM(B1297))&gt;0,TRIM(C1297),LEFT(D1297, 4)),""),"")</f>
        <v>183</v>
      </c>
      <c r="O1297" t="str">
        <f t="shared" si="104"/>
        <v>NC</v>
      </c>
      <c r="P1297" t="str">
        <f>TRIM(IF(COUNT(FIND({0,1,2,3,4,5,6,7,8,9},B1297))&gt;0,D1297,IF(LEN(TRIM(B1297))&gt;0,CONCATENATE(B1297,C1297,D1297),MID(D1297,4,LEN(D1297)))))</f>
        <v>Wake</v>
      </c>
      <c r="Q1297">
        <f t="shared" si="105"/>
        <v>15</v>
      </c>
      <c r="R1297">
        <f t="shared" si="106"/>
        <v>24</v>
      </c>
    </row>
    <row r="1298" spans="2:18" x14ac:dyDescent="0.25">
      <c r="B1298" s="1" t="s">
        <v>165</v>
      </c>
      <c r="C1298" s="1" t="s">
        <v>441</v>
      </c>
      <c r="D1298" s="1" t="s">
        <v>442</v>
      </c>
      <c r="E1298" s="1" t="s">
        <v>168</v>
      </c>
      <c r="F1298">
        <v>15</v>
      </c>
      <c r="G1298">
        <v>0.15</v>
      </c>
      <c r="H1298">
        <v>27</v>
      </c>
      <c r="I1298">
        <v>0.15</v>
      </c>
      <c r="K1298">
        <f t="shared" si="102"/>
        <v>36</v>
      </c>
      <c r="L1298">
        <f t="shared" si="103"/>
        <v>55</v>
      </c>
      <c r="M1298" t="str">
        <f>IF(COUNT(FIND({0,1,2,3,4,5,6,7,8,9},IF(ISBLANK(A1298),IF(LEN(TRIM(B1298))&gt;0,TRIM(B1298),TRIM(C1298)),"")))&gt;0,IF(ISBLANK(A1298),IF(LEN(TRIM(B1298))&gt;0,TRIM(B1298),TRIM(C1298)),""),"")</f>
        <v>48</v>
      </c>
      <c r="N1298" t="str">
        <f>IF(COUNT(FIND({0,1,2,3,4,5,6,7,8,9},IF(ISBLANK(A1298),IF(LEN(TRIM(B1298))&gt;0,TRIM(C1298),LEFT(D1298, 4)),"")))&gt;0,IF(ISBLANK(A1298),IF(LEN(TRIM(B1298))&gt;0,TRIM(C1298),LEFT(D1298, 4)),""),"")</f>
        <v>453</v>
      </c>
      <c r="O1298" t="str">
        <f t="shared" si="104"/>
        <v>Tx</v>
      </c>
      <c r="P1298" t="str">
        <f>TRIM(IF(COUNT(FIND({0,1,2,3,4,5,6,7,8,9},B1298))&gt;0,D1298,IF(LEN(TRIM(B1298))&gt;0,CONCATENATE(B1298,C1298,D1298),MID(D1298,4,LEN(D1298)))))</f>
        <v>Travis</v>
      </c>
      <c r="Q1298">
        <f t="shared" si="105"/>
        <v>15</v>
      </c>
      <c r="R1298">
        <f t="shared" si="106"/>
        <v>27</v>
      </c>
    </row>
    <row r="1299" spans="2:18" x14ac:dyDescent="0.25">
      <c r="B1299" s="1" t="s">
        <v>84</v>
      </c>
      <c r="C1299" s="1" t="s">
        <v>62</v>
      </c>
      <c r="D1299" s="1" t="s">
        <v>244</v>
      </c>
      <c r="E1299" s="1" t="s">
        <v>86</v>
      </c>
      <c r="F1299">
        <v>14</v>
      </c>
      <c r="G1299">
        <v>0.14000000000000001</v>
      </c>
      <c r="H1299">
        <v>32</v>
      </c>
      <c r="I1299">
        <v>0.18</v>
      </c>
      <c r="K1299">
        <f t="shared" si="102"/>
        <v>36</v>
      </c>
      <c r="L1299">
        <f t="shared" si="103"/>
        <v>55</v>
      </c>
      <c r="M1299" t="str">
        <f>IF(COUNT(FIND({0,1,2,3,4,5,6,7,8,9},IF(ISBLANK(A1299),IF(LEN(TRIM(B1299))&gt;0,TRIM(B1299),TRIM(C1299)),"")))&gt;0,IF(ISBLANK(A1299),IF(LEN(TRIM(B1299))&gt;0,TRIM(B1299),TRIM(C1299)),""),"")</f>
        <v>34</v>
      </c>
      <c r="N1299" t="str">
        <f>IF(COUNT(FIND({0,1,2,3,4,5,6,7,8,9},IF(ISBLANK(A1299),IF(LEN(TRIM(B1299))&gt;0,TRIM(C1299),LEFT(D1299, 4)),"")))&gt;0,IF(ISBLANK(A1299),IF(LEN(TRIM(B1299))&gt;0,TRIM(C1299),LEFT(D1299, 4)),""),"")</f>
        <v>005</v>
      </c>
      <c r="O1299" t="str">
        <f t="shared" si="104"/>
        <v>NJ</v>
      </c>
      <c r="P1299" t="str">
        <f>TRIM(IF(COUNT(FIND({0,1,2,3,4,5,6,7,8,9},B1299))&gt;0,D1299,IF(LEN(TRIM(B1299))&gt;0,CONCATENATE(B1299,C1299,D1299),MID(D1299,4,LEN(D1299)))))</f>
        <v>Burlington</v>
      </c>
      <c r="Q1299">
        <f t="shared" si="105"/>
        <v>14</v>
      </c>
      <c r="R1299">
        <f t="shared" si="106"/>
        <v>32</v>
      </c>
    </row>
    <row r="1300" spans="2:18" x14ac:dyDescent="0.25">
      <c r="B1300" s="1" t="s">
        <v>449</v>
      </c>
      <c r="C1300" s="1" t="s">
        <v>83</v>
      </c>
      <c r="D1300" s="1" t="s">
        <v>472</v>
      </c>
      <c r="E1300" s="1" t="s">
        <v>451</v>
      </c>
      <c r="F1300">
        <v>14</v>
      </c>
      <c r="G1300">
        <v>0.14000000000000001</v>
      </c>
      <c r="H1300">
        <v>22</v>
      </c>
      <c r="I1300">
        <v>0.12</v>
      </c>
      <c r="K1300">
        <f t="shared" si="102"/>
        <v>36</v>
      </c>
      <c r="L1300">
        <f t="shared" si="103"/>
        <v>55</v>
      </c>
      <c r="M1300" t="str">
        <f>IF(COUNT(FIND({0,1,2,3,4,5,6,7,8,9},IF(ISBLANK(A1300),IF(LEN(TRIM(B1300))&gt;0,TRIM(B1300),TRIM(C1300)),"")))&gt;0,IF(ISBLANK(A1300),IF(LEN(TRIM(B1300))&gt;0,TRIM(B1300),TRIM(C1300)),""),"")</f>
        <v>55</v>
      </c>
      <c r="N1300" t="str">
        <f>IF(COUNT(FIND({0,1,2,3,4,5,6,7,8,9},IF(ISBLANK(A1300),IF(LEN(TRIM(B1300))&gt;0,TRIM(C1300),LEFT(D1300, 4)),"")))&gt;0,IF(ISBLANK(A1300),IF(LEN(TRIM(B1300))&gt;0,TRIM(C1300),LEFT(D1300, 4)),""),"")</f>
        <v>025</v>
      </c>
      <c r="O1300" t="str">
        <f t="shared" si="104"/>
        <v>Wi</v>
      </c>
      <c r="P1300" t="str">
        <f>TRIM(IF(COUNT(FIND({0,1,2,3,4,5,6,7,8,9},B1300))&gt;0,D1300,IF(LEN(TRIM(B1300))&gt;0,CONCATENATE(B1300,C1300,D1300),MID(D1300,4,LEN(D1300)))))</f>
        <v>Dane</v>
      </c>
      <c r="Q1300">
        <f t="shared" si="105"/>
        <v>14</v>
      </c>
      <c r="R1300">
        <f t="shared" si="106"/>
        <v>22</v>
      </c>
    </row>
    <row r="1301" spans="2:18" x14ac:dyDescent="0.25">
      <c r="B1301" s="1" t="s">
        <v>56</v>
      </c>
      <c r="C1301" s="1" t="s">
        <v>62</v>
      </c>
      <c r="D1301" s="1" t="s">
        <v>367</v>
      </c>
      <c r="E1301" s="1" t="s">
        <v>59</v>
      </c>
      <c r="F1301">
        <v>14</v>
      </c>
      <c r="G1301">
        <v>0.14000000000000001</v>
      </c>
      <c r="H1301">
        <v>27</v>
      </c>
      <c r="I1301">
        <v>0.15</v>
      </c>
      <c r="K1301">
        <f t="shared" si="102"/>
        <v>36</v>
      </c>
      <c r="L1301">
        <f t="shared" si="103"/>
        <v>55</v>
      </c>
      <c r="M1301" t="str">
        <f>IF(COUNT(FIND({0,1,2,3,4,5,6,7,8,9},IF(ISBLANK(A1301),IF(LEN(TRIM(B1301))&gt;0,TRIM(B1301),TRIM(C1301)),"")))&gt;0,IF(ISBLANK(A1301),IF(LEN(TRIM(B1301))&gt;0,TRIM(B1301),TRIM(C1301)),""),"")</f>
        <v>25</v>
      </c>
      <c r="N1301" t="str">
        <f>IF(COUNT(FIND({0,1,2,3,4,5,6,7,8,9},IF(ISBLANK(A1301),IF(LEN(TRIM(B1301))&gt;0,TRIM(C1301),LEFT(D1301, 4)),"")))&gt;0,IF(ISBLANK(A1301),IF(LEN(TRIM(B1301))&gt;0,TRIM(C1301),LEFT(D1301, 4)),""),"")</f>
        <v>005</v>
      </c>
      <c r="O1301" t="str">
        <f t="shared" si="104"/>
        <v>Ma</v>
      </c>
      <c r="P1301" t="str">
        <f>TRIM(IF(COUNT(FIND({0,1,2,3,4,5,6,7,8,9},B1301))&gt;0,D1301,IF(LEN(TRIM(B1301))&gt;0,CONCATENATE(B1301,C1301,D1301),MID(D1301,4,LEN(D1301)))))</f>
        <v>Bristol</v>
      </c>
      <c r="Q1301">
        <f t="shared" si="105"/>
        <v>14</v>
      </c>
      <c r="R1301">
        <f t="shared" si="106"/>
        <v>27</v>
      </c>
    </row>
    <row r="1302" spans="2:18" x14ac:dyDescent="0.25">
      <c r="B1302" s="1" t="s">
        <v>315</v>
      </c>
      <c r="C1302" s="1" t="s">
        <v>336</v>
      </c>
      <c r="D1302" s="1" t="s">
        <v>337</v>
      </c>
      <c r="E1302" s="1" t="s">
        <v>317</v>
      </c>
      <c r="F1302">
        <v>14</v>
      </c>
      <c r="G1302">
        <v>0.14000000000000001</v>
      </c>
      <c r="H1302">
        <v>28</v>
      </c>
      <c r="I1302">
        <v>0.16</v>
      </c>
      <c r="K1302">
        <f t="shared" si="102"/>
        <v>36</v>
      </c>
      <c r="L1302">
        <f t="shared" si="103"/>
        <v>55</v>
      </c>
      <c r="M1302" t="str">
        <f>IF(COUNT(FIND({0,1,2,3,4,5,6,7,8,9},IF(ISBLANK(A1302),IF(LEN(TRIM(B1302))&gt;0,TRIM(B1302),TRIM(C1302)),"")))&gt;0,IF(ISBLANK(A1302),IF(LEN(TRIM(B1302))&gt;0,TRIM(B1302),TRIM(C1302)),""),"")</f>
        <v>08</v>
      </c>
      <c r="N1302" t="str">
        <f>IF(COUNT(FIND({0,1,2,3,4,5,6,7,8,9},IF(ISBLANK(A1302),IF(LEN(TRIM(B1302))&gt;0,TRIM(C1302),LEFT(D1302, 4)),"")))&gt;0,IF(ISBLANK(A1302),IF(LEN(TRIM(B1302))&gt;0,TRIM(C1302),LEFT(D1302, 4)),""),"")</f>
        <v>041</v>
      </c>
      <c r="O1302" t="str">
        <f t="shared" si="104"/>
        <v>Co</v>
      </c>
      <c r="P1302" t="str">
        <f>TRIM(IF(COUNT(FIND({0,1,2,3,4,5,6,7,8,9},B1302))&gt;0,D1302,IF(LEN(TRIM(B1302))&gt;0,CONCATENATE(B1302,C1302,D1302),MID(D1302,4,LEN(D1302)))))</f>
        <v>El Paso</v>
      </c>
      <c r="Q1302">
        <f t="shared" si="105"/>
        <v>14</v>
      </c>
      <c r="R1302">
        <f t="shared" si="106"/>
        <v>28</v>
      </c>
    </row>
    <row r="1303" spans="2:18" x14ac:dyDescent="0.25">
      <c r="B1303" s="1" t="s">
        <v>13</v>
      </c>
      <c r="C1303" s="1" t="s">
        <v>111</v>
      </c>
      <c r="D1303" s="1" t="s">
        <v>112</v>
      </c>
      <c r="E1303" s="1" t="s">
        <v>12</v>
      </c>
      <c r="F1303">
        <v>14</v>
      </c>
      <c r="G1303">
        <v>0.14000000000000001</v>
      </c>
      <c r="H1303">
        <v>17</v>
      </c>
      <c r="I1303">
        <v>0.1</v>
      </c>
      <c r="K1303">
        <f t="shared" si="102"/>
        <v>36</v>
      </c>
      <c r="L1303">
        <f t="shared" si="103"/>
        <v>55</v>
      </c>
      <c r="M1303" t="str">
        <f>IF(COUNT(FIND({0,1,2,3,4,5,6,7,8,9},IF(ISBLANK(A1303),IF(LEN(TRIM(B1303))&gt;0,TRIM(B1303),TRIM(C1303)),"")))&gt;0,IF(ISBLANK(A1303),IF(LEN(TRIM(B1303))&gt;0,TRIM(B1303),TRIM(C1303)),""),"")</f>
        <v>36</v>
      </c>
      <c r="N1303" t="str">
        <f>IF(COUNT(FIND({0,1,2,3,4,5,6,7,8,9},IF(ISBLANK(A1303),IF(LEN(TRIM(B1303))&gt;0,TRIM(C1303),LEFT(D1303, 4)),"")))&gt;0,IF(ISBLANK(A1303),IF(LEN(TRIM(B1303))&gt;0,TRIM(C1303),LEFT(D1303, 4)),""),"")</f>
        <v>033</v>
      </c>
      <c r="O1303" t="str">
        <f t="shared" si="104"/>
        <v>NY</v>
      </c>
      <c r="P1303" t="str">
        <f>TRIM(IF(COUNT(FIND({0,1,2,3,4,5,6,7,8,9},B1303))&gt;0,D1303,IF(LEN(TRIM(B1303))&gt;0,CONCATENATE(B1303,C1303,D1303),MID(D1303,4,LEN(D1303)))))</f>
        <v>Franklin</v>
      </c>
      <c r="Q1303">
        <f t="shared" si="105"/>
        <v>14</v>
      </c>
      <c r="R1303">
        <f t="shared" si="106"/>
        <v>17</v>
      </c>
    </row>
    <row r="1304" spans="2:18" x14ac:dyDescent="0.25">
      <c r="B1304" s="1" t="s">
        <v>56</v>
      </c>
      <c r="C1304" s="1" t="s">
        <v>136</v>
      </c>
      <c r="D1304" s="1" t="s">
        <v>447</v>
      </c>
      <c r="E1304" s="1" t="s">
        <v>59</v>
      </c>
      <c r="F1304">
        <v>14</v>
      </c>
      <c r="G1304">
        <v>0.14000000000000001</v>
      </c>
      <c r="H1304">
        <v>34</v>
      </c>
      <c r="I1304">
        <v>0.19</v>
      </c>
      <c r="K1304">
        <f t="shared" si="102"/>
        <v>36</v>
      </c>
      <c r="L1304">
        <f t="shared" si="103"/>
        <v>55</v>
      </c>
      <c r="M1304" t="str">
        <f>IF(COUNT(FIND({0,1,2,3,4,5,6,7,8,9},IF(ISBLANK(A1304),IF(LEN(TRIM(B1304))&gt;0,TRIM(B1304),TRIM(C1304)),"")))&gt;0,IF(ISBLANK(A1304),IF(LEN(TRIM(B1304))&gt;0,TRIM(B1304),TRIM(C1304)),""),"")</f>
        <v>25</v>
      </c>
      <c r="N1304" t="str">
        <f>IF(COUNT(FIND({0,1,2,3,4,5,6,7,8,9},IF(ISBLANK(A1304),IF(LEN(TRIM(B1304))&gt;0,TRIM(C1304),LEFT(D1304, 4)),"")))&gt;0,IF(ISBLANK(A1304),IF(LEN(TRIM(B1304))&gt;0,TRIM(C1304),LEFT(D1304, 4)),""),"")</f>
        <v>023</v>
      </c>
      <c r="O1304" t="str">
        <f t="shared" si="104"/>
        <v>Ma</v>
      </c>
      <c r="P1304" t="str">
        <f>TRIM(IF(COUNT(FIND({0,1,2,3,4,5,6,7,8,9},B1304))&gt;0,D1304,IF(LEN(TRIM(B1304))&gt;0,CONCATENATE(B1304,C1304,D1304),MID(D1304,4,LEN(D1304)))))</f>
        <v>Plymouth</v>
      </c>
      <c r="Q1304">
        <f t="shared" si="105"/>
        <v>14</v>
      </c>
      <c r="R1304">
        <f t="shared" si="106"/>
        <v>34</v>
      </c>
    </row>
    <row r="1305" spans="2:18" x14ac:dyDescent="0.25">
      <c r="B1305" s="1" t="s">
        <v>99</v>
      </c>
      <c r="C1305" s="1" t="s">
        <v>46</v>
      </c>
      <c r="D1305" s="1" t="s">
        <v>375</v>
      </c>
      <c r="E1305" s="1" t="s">
        <v>102</v>
      </c>
      <c r="F1305">
        <v>14</v>
      </c>
      <c r="G1305">
        <v>0.14000000000000001</v>
      </c>
      <c r="H1305">
        <v>24</v>
      </c>
      <c r="I1305">
        <v>0.14000000000000001</v>
      </c>
      <c r="K1305">
        <f t="shared" si="102"/>
        <v>36</v>
      </c>
      <c r="L1305">
        <f t="shared" si="103"/>
        <v>55</v>
      </c>
      <c r="M1305" t="str">
        <f>IF(COUNT(FIND({0,1,2,3,4,5,6,7,8,9},IF(ISBLANK(A1305),IF(LEN(TRIM(B1305))&gt;0,TRIM(B1305),TRIM(C1305)),"")))&gt;0,IF(ISBLANK(A1305),IF(LEN(TRIM(B1305))&gt;0,TRIM(B1305),TRIM(C1305)),""),"")</f>
        <v>06</v>
      </c>
      <c r="N1305" t="str">
        <f>IF(COUNT(FIND({0,1,2,3,4,5,6,7,8,9},IF(ISBLANK(A1305),IF(LEN(TRIM(B1305))&gt;0,TRIM(C1305),LEFT(D1305, 4)),"")))&gt;0,IF(ISBLANK(A1305),IF(LEN(TRIM(B1305))&gt;0,TRIM(C1305),LEFT(D1305, 4)),""),"")</f>
        <v>065</v>
      </c>
      <c r="O1305" t="str">
        <f t="shared" si="104"/>
        <v>Ca</v>
      </c>
      <c r="P1305" t="str">
        <f>TRIM(IF(COUNT(FIND({0,1,2,3,4,5,6,7,8,9},B1305))&gt;0,D1305,IF(LEN(TRIM(B1305))&gt;0,CONCATENATE(B1305,C1305,D1305),MID(D1305,4,LEN(D1305)))))</f>
        <v>Riverside</v>
      </c>
      <c r="Q1305">
        <f t="shared" si="105"/>
        <v>14</v>
      </c>
      <c r="R1305">
        <f t="shared" si="106"/>
        <v>24</v>
      </c>
    </row>
    <row r="1306" spans="2:18" x14ac:dyDescent="0.25">
      <c r="B1306" s="1" t="s">
        <v>325</v>
      </c>
      <c r="C1306" s="1" t="s">
        <v>76</v>
      </c>
      <c r="D1306" s="1" t="s">
        <v>326</v>
      </c>
      <c r="E1306" s="1" t="s">
        <v>327</v>
      </c>
      <c r="F1306">
        <v>14</v>
      </c>
      <c r="G1306">
        <v>0.14000000000000001</v>
      </c>
      <c r="H1306">
        <v>27</v>
      </c>
      <c r="I1306">
        <v>0.15</v>
      </c>
      <c r="K1306">
        <f t="shared" si="102"/>
        <v>36</v>
      </c>
      <c r="L1306">
        <f t="shared" si="103"/>
        <v>55</v>
      </c>
      <c r="M1306" t="str">
        <f>IF(COUNT(FIND({0,1,2,3,4,5,6,7,8,9},IF(ISBLANK(A1306),IF(LEN(TRIM(B1306))&gt;0,TRIM(B1306),TRIM(C1306)),"")))&gt;0,IF(ISBLANK(A1306),IF(LEN(TRIM(B1306))&gt;0,TRIM(B1306),TRIM(C1306)),""),"")</f>
        <v>10</v>
      </c>
      <c r="N1306" t="str">
        <f>IF(COUNT(FIND({0,1,2,3,4,5,6,7,8,9},IF(ISBLANK(A1306),IF(LEN(TRIM(B1306))&gt;0,TRIM(C1306),LEFT(D1306, 4)),"")))&gt;0,IF(ISBLANK(A1306),IF(LEN(TRIM(B1306))&gt;0,TRIM(C1306),LEFT(D1306, 4)),""),"")</f>
        <v>003</v>
      </c>
      <c r="O1306" t="str">
        <f t="shared" si="104"/>
        <v>De</v>
      </c>
      <c r="P1306" t="str">
        <f>TRIM(IF(COUNT(FIND({0,1,2,3,4,5,6,7,8,9},B1306))&gt;0,D1306,IF(LEN(TRIM(B1306))&gt;0,CONCATENATE(B1306,C1306,D1306),MID(D1306,4,LEN(D1306)))))</f>
        <v>New Castle</v>
      </c>
      <c r="Q1306">
        <f t="shared" si="105"/>
        <v>14</v>
      </c>
      <c r="R1306">
        <f t="shared" si="106"/>
        <v>27</v>
      </c>
    </row>
    <row r="1307" spans="2:18" x14ac:dyDescent="0.25">
      <c r="B1307" s="1" t="s">
        <v>390</v>
      </c>
      <c r="C1307" s="1" t="s">
        <v>443</v>
      </c>
      <c r="D1307" s="1" t="s">
        <v>444</v>
      </c>
      <c r="E1307" s="1" t="s">
        <v>392</v>
      </c>
      <c r="F1307">
        <v>13</v>
      </c>
      <c r="G1307">
        <v>0.13</v>
      </c>
      <c r="H1307">
        <v>39</v>
      </c>
      <c r="I1307">
        <v>0.22</v>
      </c>
      <c r="K1307">
        <f t="shared" si="102"/>
        <v>36</v>
      </c>
      <c r="L1307">
        <f t="shared" si="103"/>
        <v>55</v>
      </c>
      <c r="M1307" t="str">
        <f>IF(COUNT(FIND({0,1,2,3,4,5,6,7,8,9},IF(ISBLANK(A1307),IF(LEN(TRIM(B1307))&gt;0,TRIM(B1307),TRIM(C1307)),"")))&gt;0,IF(ISBLANK(A1307),IF(LEN(TRIM(B1307))&gt;0,TRIM(B1307),TRIM(C1307)),""),"")</f>
        <v>29</v>
      </c>
      <c r="N1307" t="str">
        <f>IF(COUNT(FIND({0,1,2,3,4,5,6,7,8,9},IF(ISBLANK(A1307),IF(LEN(TRIM(B1307))&gt;0,TRIM(C1307),LEFT(D1307, 4)),"")))&gt;0,IF(ISBLANK(A1307),IF(LEN(TRIM(B1307))&gt;0,TRIM(C1307),LEFT(D1307, 4)),""),"")</f>
        <v>189</v>
      </c>
      <c r="O1307" t="str">
        <f t="shared" si="104"/>
        <v>Mo</v>
      </c>
      <c r="P1307" t="str">
        <f>TRIM(IF(COUNT(FIND({0,1,2,3,4,5,6,7,8,9},B1307))&gt;0,D1307,IF(LEN(TRIM(B1307))&gt;0,CONCATENATE(B1307,C1307,D1307),MID(D1307,4,LEN(D1307)))))</f>
        <v>St. Louis</v>
      </c>
      <c r="Q1307">
        <f t="shared" si="105"/>
        <v>13</v>
      </c>
      <c r="R1307">
        <f t="shared" si="106"/>
        <v>39</v>
      </c>
    </row>
    <row r="1308" spans="2:18" x14ac:dyDescent="0.25">
      <c r="B1308" s="1" t="s">
        <v>95</v>
      </c>
      <c r="C1308" s="1" t="s">
        <v>126</v>
      </c>
      <c r="D1308" s="1" t="s">
        <v>350</v>
      </c>
      <c r="E1308" s="1" t="s">
        <v>98</v>
      </c>
      <c r="F1308">
        <v>13</v>
      </c>
      <c r="G1308">
        <v>0.13</v>
      </c>
      <c r="H1308">
        <v>23</v>
      </c>
      <c r="I1308">
        <v>0.13</v>
      </c>
      <c r="K1308">
        <f t="shared" si="102"/>
        <v>36</v>
      </c>
      <c r="L1308">
        <f t="shared" si="103"/>
        <v>55</v>
      </c>
      <c r="M1308" t="str">
        <f>IF(COUNT(FIND({0,1,2,3,4,5,6,7,8,9},IF(ISBLANK(A1308),IF(LEN(TRIM(B1308))&gt;0,TRIM(B1308),TRIM(C1308)),"")))&gt;0,IF(ISBLANK(A1308),IF(LEN(TRIM(B1308))&gt;0,TRIM(B1308),TRIM(C1308)),""),"")</f>
        <v>12</v>
      </c>
      <c r="N1308" t="str">
        <f>IF(COUNT(FIND({0,1,2,3,4,5,6,7,8,9},IF(ISBLANK(A1308),IF(LEN(TRIM(B1308))&gt;0,TRIM(C1308),LEFT(D1308, 4)),"")))&gt;0,IF(ISBLANK(A1308),IF(LEN(TRIM(B1308))&gt;0,TRIM(C1308),LEFT(D1308, 4)),""),"")</f>
        <v>009</v>
      </c>
      <c r="O1308" t="str">
        <f t="shared" si="104"/>
        <v>Fl</v>
      </c>
      <c r="P1308" t="str">
        <f>TRIM(IF(COUNT(FIND({0,1,2,3,4,5,6,7,8,9},B1308))&gt;0,D1308,IF(LEN(TRIM(B1308))&gt;0,CONCATENATE(B1308,C1308,D1308),MID(D1308,4,LEN(D1308)))))</f>
        <v>Brevard</v>
      </c>
      <c r="Q1308">
        <f t="shared" si="105"/>
        <v>13</v>
      </c>
      <c r="R1308">
        <f t="shared" si="106"/>
        <v>23</v>
      </c>
    </row>
    <row r="1309" spans="2:18" x14ac:dyDescent="0.25">
      <c r="B1309" s="1" t="s">
        <v>84</v>
      </c>
      <c r="C1309" s="1" t="s">
        <v>48</v>
      </c>
      <c r="D1309" s="1" t="s">
        <v>250</v>
      </c>
      <c r="E1309" s="1" t="s">
        <v>86</v>
      </c>
      <c r="F1309">
        <v>13</v>
      </c>
      <c r="G1309">
        <v>0.13</v>
      </c>
      <c r="H1309">
        <v>23</v>
      </c>
      <c r="I1309">
        <v>0.13</v>
      </c>
      <c r="K1309">
        <f t="shared" si="102"/>
        <v>36</v>
      </c>
      <c r="L1309">
        <f t="shared" si="103"/>
        <v>55</v>
      </c>
      <c r="M1309" t="str">
        <f>IF(COUNT(FIND({0,1,2,3,4,5,6,7,8,9},IF(ISBLANK(A1309),IF(LEN(TRIM(B1309))&gt;0,TRIM(B1309),TRIM(C1309)),"")))&gt;0,IF(ISBLANK(A1309),IF(LEN(TRIM(B1309))&gt;0,TRIM(B1309),TRIM(C1309)),""),"")</f>
        <v>34</v>
      </c>
      <c r="N1309" t="str">
        <f>IF(COUNT(FIND({0,1,2,3,4,5,6,7,8,9},IF(ISBLANK(A1309),IF(LEN(TRIM(B1309))&gt;0,TRIM(C1309),LEFT(D1309, 4)),"")))&gt;0,IF(ISBLANK(A1309),IF(LEN(TRIM(B1309))&gt;0,TRIM(C1309),LEFT(D1309, 4)),""),"")</f>
        <v>029</v>
      </c>
      <c r="O1309" t="str">
        <f t="shared" si="104"/>
        <v>NJ</v>
      </c>
      <c r="P1309" t="str">
        <f>TRIM(IF(COUNT(FIND({0,1,2,3,4,5,6,7,8,9},B1309))&gt;0,D1309,IF(LEN(TRIM(B1309))&gt;0,CONCATENATE(B1309,C1309,D1309),MID(D1309,4,LEN(D1309)))))</f>
        <v>Ocean</v>
      </c>
      <c r="Q1309">
        <f t="shared" si="105"/>
        <v>13</v>
      </c>
      <c r="R1309">
        <f t="shared" si="106"/>
        <v>23</v>
      </c>
    </row>
    <row r="1310" spans="2:18" x14ac:dyDescent="0.25">
      <c r="B1310" s="1" t="s">
        <v>13</v>
      </c>
      <c r="C1310" s="1" t="s">
        <v>81</v>
      </c>
      <c r="D1310" s="1" t="s">
        <v>82</v>
      </c>
      <c r="E1310" s="1" t="s">
        <v>12</v>
      </c>
      <c r="F1310">
        <v>13</v>
      </c>
      <c r="G1310">
        <v>0.13</v>
      </c>
      <c r="H1310">
        <v>16</v>
      </c>
      <c r="I1310">
        <v>0.09</v>
      </c>
      <c r="K1310">
        <f t="shared" si="102"/>
        <v>36</v>
      </c>
      <c r="L1310">
        <f t="shared" si="103"/>
        <v>55</v>
      </c>
      <c r="M1310" t="str">
        <f>IF(COUNT(FIND({0,1,2,3,4,5,6,7,8,9},IF(ISBLANK(A1310),IF(LEN(TRIM(B1310))&gt;0,TRIM(B1310),TRIM(C1310)),"")))&gt;0,IF(ISBLANK(A1310),IF(LEN(TRIM(B1310))&gt;0,TRIM(B1310),TRIM(C1310)),""),"")</f>
        <v>36</v>
      </c>
      <c r="N1310" t="str">
        <f>IF(COUNT(FIND({0,1,2,3,4,5,6,7,8,9},IF(ISBLANK(A1310),IF(LEN(TRIM(B1310))&gt;0,TRIM(C1310),LEFT(D1310, 4)),"")))&gt;0,IF(ISBLANK(A1310),IF(LEN(TRIM(B1310))&gt;0,TRIM(C1310),LEFT(D1310, 4)),""),"")</f>
        <v>077</v>
      </c>
      <c r="O1310" t="str">
        <f t="shared" si="104"/>
        <v>NY</v>
      </c>
      <c r="P1310" t="str">
        <f>TRIM(IF(COUNT(FIND({0,1,2,3,4,5,6,7,8,9},B1310))&gt;0,D1310,IF(LEN(TRIM(B1310))&gt;0,CONCATENATE(B1310,C1310,D1310),MID(D1310,4,LEN(D1310)))))</f>
        <v>Otsego</v>
      </c>
      <c r="Q1310">
        <f t="shared" si="105"/>
        <v>13</v>
      </c>
      <c r="R1310">
        <f t="shared" si="106"/>
        <v>16</v>
      </c>
    </row>
    <row r="1311" spans="2:18" x14ac:dyDescent="0.25">
      <c r="B1311" s="1" t="s">
        <v>162</v>
      </c>
      <c r="C1311" s="1" t="s">
        <v>64</v>
      </c>
      <c r="D1311" s="1" t="s">
        <v>314</v>
      </c>
      <c r="E1311" s="1" t="s">
        <v>164</v>
      </c>
      <c r="F1311">
        <v>13</v>
      </c>
      <c r="G1311">
        <v>0.13</v>
      </c>
      <c r="H1311">
        <v>25</v>
      </c>
      <c r="I1311">
        <v>0.14000000000000001</v>
      </c>
      <c r="K1311">
        <f t="shared" si="102"/>
        <v>36</v>
      </c>
      <c r="L1311">
        <f t="shared" si="103"/>
        <v>55</v>
      </c>
      <c r="M1311" t="str">
        <f>IF(COUNT(FIND({0,1,2,3,4,5,6,7,8,9},IF(ISBLANK(A1311),IF(LEN(TRIM(B1311))&gt;0,TRIM(B1311),TRIM(C1311)),"")))&gt;0,IF(ISBLANK(A1311),IF(LEN(TRIM(B1311))&gt;0,TRIM(B1311),TRIM(C1311)),""),"")</f>
        <v>04</v>
      </c>
      <c r="N1311" t="str">
        <f>IF(COUNT(FIND({0,1,2,3,4,5,6,7,8,9},IF(ISBLANK(A1311),IF(LEN(TRIM(B1311))&gt;0,TRIM(C1311),LEFT(D1311, 4)),"")))&gt;0,IF(ISBLANK(A1311),IF(LEN(TRIM(B1311))&gt;0,TRIM(C1311),LEFT(D1311, 4)),""),"")</f>
        <v>019</v>
      </c>
      <c r="O1311" t="str">
        <f t="shared" si="104"/>
        <v>Az</v>
      </c>
      <c r="P1311" t="str">
        <f>TRIM(IF(COUNT(FIND({0,1,2,3,4,5,6,7,8,9},B1311))&gt;0,D1311,IF(LEN(TRIM(B1311))&gt;0,CONCATENATE(B1311,C1311,D1311),MID(D1311,4,LEN(D1311)))))</f>
        <v>Pima</v>
      </c>
      <c r="Q1311">
        <f t="shared" si="105"/>
        <v>13</v>
      </c>
      <c r="R1311">
        <f t="shared" si="106"/>
        <v>25</v>
      </c>
    </row>
    <row r="1312" spans="2:18" x14ac:dyDescent="0.25">
      <c r="B1312" s="1" t="s">
        <v>224</v>
      </c>
      <c r="C1312" s="1" t="s">
        <v>28</v>
      </c>
      <c r="D1312" s="1" t="s">
        <v>460</v>
      </c>
      <c r="E1312" s="1" t="s">
        <v>227</v>
      </c>
      <c r="F1312">
        <v>13</v>
      </c>
      <c r="G1312">
        <v>0.13</v>
      </c>
      <c r="H1312">
        <v>22</v>
      </c>
      <c r="I1312">
        <v>0.12</v>
      </c>
      <c r="K1312">
        <f t="shared" si="102"/>
        <v>36</v>
      </c>
      <c r="L1312">
        <f t="shared" si="103"/>
        <v>55</v>
      </c>
      <c r="M1312" t="str">
        <f>IF(COUNT(FIND({0,1,2,3,4,5,6,7,8,9},IF(ISBLANK(A1312),IF(LEN(TRIM(B1312))&gt;0,TRIM(B1312),TRIM(C1312)),"")))&gt;0,IF(ISBLANK(A1312),IF(LEN(TRIM(B1312))&gt;0,TRIM(B1312),TRIM(C1312)),""),"")</f>
        <v>37</v>
      </c>
      <c r="N1312" t="str">
        <f>IF(COUNT(FIND({0,1,2,3,4,5,6,7,8,9},IF(ISBLANK(A1312),IF(LEN(TRIM(B1312))&gt;0,TRIM(C1312),LEFT(D1312, 4)),"")))&gt;0,IF(ISBLANK(A1312),IF(LEN(TRIM(B1312))&gt;0,TRIM(C1312),LEFT(D1312, 4)),""),"")</f>
        <v>081</v>
      </c>
      <c r="O1312" t="str">
        <f t="shared" si="104"/>
        <v>NC</v>
      </c>
      <c r="P1312" t="str">
        <f>TRIM(IF(COUNT(FIND({0,1,2,3,4,5,6,7,8,9},B1312))&gt;0,D1312,IF(LEN(TRIM(B1312))&gt;0,CONCATENATE(B1312,C1312,D1312),MID(D1312,4,LEN(D1312)))))</f>
        <v>Guilford</v>
      </c>
      <c r="Q1312">
        <f t="shared" si="105"/>
        <v>13</v>
      </c>
      <c r="R1312">
        <f t="shared" si="106"/>
        <v>22</v>
      </c>
    </row>
    <row r="1313" spans="2:18" x14ac:dyDescent="0.25">
      <c r="B1313" s="1" t="s">
        <v>99</v>
      </c>
      <c r="C1313" s="1" t="s">
        <v>133</v>
      </c>
      <c r="D1313" s="1" t="s">
        <v>247</v>
      </c>
      <c r="E1313" s="1" t="s">
        <v>102</v>
      </c>
      <c r="F1313">
        <v>13</v>
      </c>
      <c r="G1313">
        <v>0.13</v>
      </c>
      <c r="H1313">
        <v>13</v>
      </c>
      <c r="I1313">
        <v>7.0000000000000007E-2</v>
      </c>
      <c r="K1313">
        <f t="shared" si="102"/>
        <v>36</v>
      </c>
      <c r="L1313">
        <f t="shared" si="103"/>
        <v>55</v>
      </c>
      <c r="M1313" t="str">
        <f>IF(COUNT(FIND({0,1,2,3,4,5,6,7,8,9},IF(ISBLANK(A1313),IF(LEN(TRIM(B1313))&gt;0,TRIM(B1313),TRIM(C1313)),"")))&gt;0,IF(ISBLANK(A1313),IF(LEN(TRIM(B1313))&gt;0,TRIM(B1313),TRIM(C1313)),""),"")</f>
        <v>06</v>
      </c>
      <c r="N1313" t="str">
        <f>IF(COUNT(FIND({0,1,2,3,4,5,6,7,8,9},IF(ISBLANK(A1313),IF(LEN(TRIM(B1313))&gt;0,TRIM(C1313),LEFT(D1313, 4)),"")))&gt;0,IF(ISBLANK(A1313),IF(LEN(TRIM(B1313))&gt;0,TRIM(C1313),LEFT(D1313, 4)),""),"")</f>
        <v>075</v>
      </c>
      <c r="O1313" t="str">
        <f t="shared" si="104"/>
        <v>Ca</v>
      </c>
      <c r="P1313" t="str">
        <f>TRIM(IF(COUNT(FIND({0,1,2,3,4,5,6,7,8,9},B1313))&gt;0,D1313,IF(LEN(TRIM(B1313))&gt;0,CONCATENATE(B1313,C1313,D1313),MID(D1313,4,LEN(D1313)))))</f>
        <v>San Francisco</v>
      </c>
      <c r="Q1313">
        <f t="shared" si="105"/>
        <v>13</v>
      </c>
      <c r="R1313">
        <f t="shared" si="106"/>
        <v>13</v>
      </c>
    </row>
    <row r="1314" spans="2:18" x14ac:dyDescent="0.25">
      <c r="B1314" s="1" t="s">
        <v>315</v>
      </c>
      <c r="C1314" s="1" t="s">
        <v>89</v>
      </c>
      <c r="D1314" s="1" t="s">
        <v>355</v>
      </c>
      <c r="E1314" s="1" t="s">
        <v>317</v>
      </c>
      <c r="F1314">
        <v>12</v>
      </c>
      <c r="G1314">
        <v>0.12</v>
      </c>
      <c r="H1314">
        <v>18</v>
      </c>
      <c r="I1314">
        <v>0.1</v>
      </c>
      <c r="K1314">
        <f t="shared" si="102"/>
        <v>36</v>
      </c>
      <c r="L1314">
        <f t="shared" si="103"/>
        <v>55</v>
      </c>
      <c r="M1314" t="str">
        <f>IF(COUNT(FIND({0,1,2,3,4,5,6,7,8,9},IF(ISBLANK(A1314),IF(LEN(TRIM(B1314))&gt;0,TRIM(B1314),TRIM(C1314)),"")))&gt;0,IF(ISBLANK(A1314),IF(LEN(TRIM(B1314))&gt;0,TRIM(B1314),TRIM(C1314)),""),"")</f>
        <v>08</v>
      </c>
      <c r="N1314" t="str">
        <f>IF(COUNT(FIND({0,1,2,3,4,5,6,7,8,9},IF(ISBLANK(A1314),IF(LEN(TRIM(B1314))&gt;0,TRIM(C1314),LEFT(D1314, 4)),"")))&gt;0,IF(ISBLANK(A1314),IF(LEN(TRIM(B1314))&gt;0,TRIM(C1314),LEFT(D1314, 4)),""),"")</f>
        <v>031</v>
      </c>
      <c r="O1314" t="str">
        <f t="shared" si="104"/>
        <v>Co</v>
      </c>
      <c r="P1314" t="str">
        <f>TRIM(IF(COUNT(FIND({0,1,2,3,4,5,6,7,8,9},B1314))&gt;0,D1314,IF(LEN(TRIM(B1314))&gt;0,CONCATENATE(B1314,C1314,D1314),MID(D1314,4,LEN(D1314)))))</f>
        <v>Denver</v>
      </c>
      <c r="Q1314">
        <f t="shared" si="105"/>
        <v>12</v>
      </c>
      <c r="R1314">
        <f t="shared" si="106"/>
        <v>18</v>
      </c>
    </row>
    <row r="1315" spans="2:18" x14ac:dyDescent="0.25">
      <c r="B1315" s="1" t="s">
        <v>95</v>
      </c>
      <c r="C1315" s="1" t="s">
        <v>28</v>
      </c>
      <c r="D1315" s="1" t="s">
        <v>357</v>
      </c>
      <c r="E1315" s="1" t="s">
        <v>98</v>
      </c>
      <c r="F1315">
        <v>12</v>
      </c>
      <c r="G1315">
        <v>0.12</v>
      </c>
      <c r="H1315">
        <v>24</v>
      </c>
      <c r="I1315">
        <v>0.14000000000000001</v>
      </c>
      <c r="K1315">
        <f t="shared" si="102"/>
        <v>36</v>
      </c>
      <c r="L1315">
        <f t="shared" si="103"/>
        <v>55</v>
      </c>
      <c r="M1315" t="str">
        <f>IF(COUNT(FIND({0,1,2,3,4,5,6,7,8,9},IF(ISBLANK(A1315),IF(LEN(TRIM(B1315))&gt;0,TRIM(B1315),TRIM(C1315)),"")))&gt;0,IF(ISBLANK(A1315),IF(LEN(TRIM(B1315))&gt;0,TRIM(B1315),TRIM(C1315)),""),"")</f>
        <v>12</v>
      </c>
      <c r="N1315" t="str">
        <f>IF(COUNT(FIND({0,1,2,3,4,5,6,7,8,9},IF(ISBLANK(A1315),IF(LEN(TRIM(B1315))&gt;0,TRIM(C1315),LEFT(D1315, 4)),"")))&gt;0,IF(ISBLANK(A1315),IF(LEN(TRIM(B1315))&gt;0,TRIM(C1315),LEFT(D1315, 4)),""),"")</f>
        <v>081</v>
      </c>
      <c r="O1315" t="str">
        <f t="shared" si="104"/>
        <v>Fl</v>
      </c>
      <c r="P1315" t="str">
        <f>TRIM(IF(COUNT(FIND({0,1,2,3,4,5,6,7,8,9},B1315))&gt;0,D1315,IF(LEN(TRIM(B1315))&gt;0,CONCATENATE(B1315,C1315,D1315),MID(D1315,4,LEN(D1315)))))</f>
        <v>Manatee</v>
      </c>
      <c r="Q1315">
        <f t="shared" si="105"/>
        <v>12</v>
      </c>
      <c r="R1315">
        <f t="shared" si="106"/>
        <v>24</v>
      </c>
    </row>
    <row r="1316" spans="2:18" x14ac:dyDescent="0.25">
      <c r="B1316" s="1" t="s">
        <v>56</v>
      </c>
      <c r="C1316" s="1" t="s">
        <v>140</v>
      </c>
      <c r="D1316" s="1" t="s">
        <v>185</v>
      </c>
      <c r="E1316" s="1" t="s">
        <v>59</v>
      </c>
      <c r="F1316">
        <v>12</v>
      </c>
      <c r="G1316">
        <v>0.12</v>
      </c>
      <c r="H1316">
        <v>20</v>
      </c>
      <c r="I1316">
        <v>0.11</v>
      </c>
      <c r="K1316">
        <f t="shared" si="102"/>
        <v>36</v>
      </c>
      <c r="L1316">
        <f t="shared" si="103"/>
        <v>55</v>
      </c>
      <c r="M1316" t="str">
        <f>IF(COUNT(FIND({0,1,2,3,4,5,6,7,8,9},IF(ISBLANK(A1316),IF(LEN(TRIM(B1316))&gt;0,TRIM(B1316),TRIM(C1316)),"")))&gt;0,IF(ISBLANK(A1316),IF(LEN(TRIM(B1316))&gt;0,TRIM(B1316),TRIM(C1316)),""),"")</f>
        <v>25</v>
      </c>
      <c r="N1316" t="str">
        <f>IF(COUNT(FIND({0,1,2,3,4,5,6,7,8,9},IF(ISBLANK(A1316),IF(LEN(TRIM(B1316))&gt;0,TRIM(C1316),LEFT(D1316, 4)),"")))&gt;0,IF(ISBLANK(A1316),IF(LEN(TRIM(B1316))&gt;0,TRIM(C1316),LEFT(D1316, 4)),""),"")</f>
        <v>015</v>
      </c>
      <c r="O1316" t="str">
        <f t="shared" si="104"/>
        <v>Ma</v>
      </c>
      <c r="P1316" t="str">
        <f>TRIM(IF(COUNT(FIND({0,1,2,3,4,5,6,7,8,9},B1316))&gt;0,D1316,IF(LEN(TRIM(B1316))&gt;0,CONCATENATE(B1316,C1316,D1316),MID(D1316,4,LEN(D1316)))))</f>
        <v>Hampshire</v>
      </c>
      <c r="Q1316">
        <f t="shared" si="105"/>
        <v>12</v>
      </c>
      <c r="R1316">
        <f t="shared" si="106"/>
        <v>20</v>
      </c>
    </row>
    <row r="1317" spans="2:18" x14ac:dyDescent="0.25">
      <c r="B1317" s="1" t="s">
        <v>351</v>
      </c>
      <c r="C1317" s="1" t="s">
        <v>100</v>
      </c>
      <c r="D1317" s="1" t="s">
        <v>352</v>
      </c>
      <c r="E1317" s="1" t="s">
        <v>353</v>
      </c>
      <c r="F1317">
        <v>12</v>
      </c>
      <c r="G1317">
        <v>0.12</v>
      </c>
      <c r="H1317">
        <v>21</v>
      </c>
      <c r="I1317">
        <v>0.12</v>
      </c>
      <c r="K1317">
        <f t="shared" si="102"/>
        <v>36</v>
      </c>
      <c r="L1317">
        <f t="shared" si="103"/>
        <v>55</v>
      </c>
      <c r="M1317" t="str">
        <f>IF(COUNT(FIND({0,1,2,3,4,5,6,7,8,9},IF(ISBLANK(A1317),IF(LEN(TRIM(B1317))&gt;0,TRIM(B1317),TRIM(C1317)),"")))&gt;0,IF(ISBLANK(A1317),IF(LEN(TRIM(B1317))&gt;0,TRIM(B1317),TRIM(C1317)),""),"")</f>
        <v>47</v>
      </c>
      <c r="N1317" t="str">
        <f>IF(COUNT(FIND({0,1,2,3,4,5,6,7,8,9},IF(ISBLANK(A1317),IF(LEN(TRIM(B1317))&gt;0,TRIM(C1317),LEFT(D1317, 4)),"")))&gt;0,IF(ISBLANK(A1317),IF(LEN(TRIM(B1317))&gt;0,TRIM(C1317),LEFT(D1317, 4)),""),"")</f>
        <v>037</v>
      </c>
      <c r="O1317" t="str">
        <f t="shared" si="104"/>
        <v>Tn</v>
      </c>
      <c r="P1317" t="str">
        <f>TRIM(IF(COUNT(FIND({0,1,2,3,4,5,6,7,8,9},B1317))&gt;0,D1317,IF(LEN(TRIM(B1317))&gt;0,CONCATENATE(B1317,C1317,D1317),MID(D1317,4,LEN(D1317)))))</f>
        <v>Davidson</v>
      </c>
      <c r="Q1317">
        <f t="shared" si="105"/>
        <v>12</v>
      </c>
      <c r="R1317">
        <f t="shared" si="106"/>
        <v>21</v>
      </c>
    </row>
    <row r="1318" spans="2:18" x14ac:dyDescent="0.25">
      <c r="B1318" s="1" t="s">
        <v>84</v>
      </c>
      <c r="C1318" s="1" t="s">
        <v>89</v>
      </c>
      <c r="D1318" s="1" t="s">
        <v>182</v>
      </c>
      <c r="E1318" s="1" t="s">
        <v>86</v>
      </c>
      <c r="F1318">
        <v>12</v>
      </c>
      <c r="G1318">
        <v>0.12</v>
      </c>
      <c r="H1318">
        <v>32</v>
      </c>
      <c r="I1318">
        <v>0.18</v>
      </c>
      <c r="K1318">
        <f t="shared" si="102"/>
        <v>36</v>
      </c>
      <c r="L1318">
        <f t="shared" si="103"/>
        <v>55</v>
      </c>
      <c r="M1318" t="str">
        <f>IF(COUNT(FIND({0,1,2,3,4,5,6,7,8,9},IF(ISBLANK(A1318),IF(LEN(TRIM(B1318))&gt;0,TRIM(B1318),TRIM(C1318)),"")))&gt;0,IF(ISBLANK(A1318),IF(LEN(TRIM(B1318))&gt;0,TRIM(B1318),TRIM(C1318)),""),"")</f>
        <v>34</v>
      </c>
      <c r="N1318" t="str">
        <f>IF(COUNT(FIND({0,1,2,3,4,5,6,7,8,9},IF(ISBLANK(A1318),IF(LEN(TRIM(B1318))&gt;0,TRIM(C1318),LEFT(D1318, 4)),"")))&gt;0,IF(ISBLANK(A1318),IF(LEN(TRIM(B1318))&gt;0,TRIM(C1318),LEFT(D1318, 4)),""),"")</f>
        <v>031</v>
      </c>
      <c r="O1318" t="str">
        <f t="shared" si="104"/>
        <v>NJ</v>
      </c>
      <c r="P1318" t="str">
        <f>TRIM(IF(COUNT(FIND({0,1,2,3,4,5,6,7,8,9},B1318))&gt;0,D1318,IF(LEN(TRIM(B1318))&gt;0,CONCATENATE(B1318,C1318,D1318),MID(D1318,4,LEN(D1318)))))</f>
        <v>Passaic</v>
      </c>
      <c r="Q1318">
        <f t="shared" si="105"/>
        <v>12</v>
      </c>
      <c r="R1318">
        <f t="shared" si="106"/>
        <v>32</v>
      </c>
    </row>
    <row r="1319" spans="2:18" x14ac:dyDescent="0.25">
      <c r="B1319" s="1" t="s">
        <v>165</v>
      </c>
      <c r="C1319" s="1" t="s">
        <v>60</v>
      </c>
      <c r="D1319" s="1" t="s">
        <v>365</v>
      </c>
      <c r="E1319" s="1" t="s">
        <v>168</v>
      </c>
      <c r="F1319">
        <v>12</v>
      </c>
      <c r="G1319">
        <v>0.12</v>
      </c>
      <c r="H1319">
        <v>27</v>
      </c>
      <c r="I1319">
        <v>0.15</v>
      </c>
      <c r="K1319">
        <f t="shared" si="102"/>
        <v>36</v>
      </c>
      <c r="L1319">
        <f t="shared" si="103"/>
        <v>55</v>
      </c>
      <c r="M1319" t="str">
        <f>IF(COUNT(FIND({0,1,2,3,4,5,6,7,8,9},IF(ISBLANK(A1319),IF(LEN(TRIM(B1319))&gt;0,TRIM(B1319),TRIM(C1319)),"")))&gt;0,IF(ISBLANK(A1319),IF(LEN(TRIM(B1319))&gt;0,TRIM(B1319),TRIM(C1319)),""),"")</f>
        <v>48</v>
      </c>
      <c r="N1319" t="str">
        <f>IF(COUNT(FIND({0,1,2,3,4,5,6,7,8,9},IF(ISBLANK(A1319),IF(LEN(TRIM(B1319))&gt;0,TRIM(C1319),LEFT(D1319, 4)),"")))&gt;0,IF(ISBLANK(A1319),IF(LEN(TRIM(B1319))&gt;0,TRIM(C1319),LEFT(D1319, 4)),""),"")</f>
        <v>027</v>
      </c>
      <c r="O1319" t="str">
        <f t="shared" si="104"/>
        <v>Tx</v>
      </c>
      <c r="P1319" t="str">
        <f>TRIM(IF(COUNT(FIND({0,1,2,3,4,5,6,7,8,9},B1319))&gt;0,D1319,IF(LEN(TRIM(B1319))&gt;0,CONCATENATE(B1319,C1319,D1319),MID(D1319,4,LEN(D1319)))))</f>
        <v>Bell</v>
      </c>
      <c r="Q1319">
        <f t="shared" si="105"/>
        <v>12</v>
      </c>
      <c r="R1319">
        <f t="shared" si="106"/>
        <v>27</v>
      </c>
    </row>
    <row r="1320" spans="2:18" x14ac:dyDescent="0.25">
      <c r="B1320" s="1" t="s">
        <v>224</v>
      </c>
      <c r="C1320" s="1" t="s">
        <v>210</v>
      </c>
      <c r="D1320" s="1" t="s">
        <v>148</v>
      </c>
      <c r="E1320" s="1" t="s">
        <v>227</v>
      </c>
      <c r="F1320">
        <v>12</v>
      </c>
      <c r="G1320">
        <v>0.12</v>
      </c>
      <c r="H1320">
        <v>33</v>
      </c>
      <c r="I1320">
        <v>0.19</v>
      </c>
      <c r="K1320">
        <f t="shared" si="102"/>
        <v>36</v>
      </c>
      <c r="L1320">
        <f t="shared" si="103"/>
        <v>55</v>
      </c>
      <c r="M1320" t="str">
        <f>IF(COUNT(FIND({0,1,2,3,4,5,6,7,8,9},IF(ISBLANK(A1320),IF(LEN(TRIM(B1320))&gt;0,TRIM(B1320),TRIM(C1320)),"")))&gt;0,IF(ISBLANK(A1320),IF(LEN(TRIM(B1320))&gt;0,TRIM(B1320),TRIM(C1320)),""),"")</f>
        <v>37</v>
      </c>
      <c r="N1320" t="str">
        <f>IF(COUNT(FIND({0,1,2,3,4,5,6,7,8,9},IF(ISBLANK(A1320),IF(LEN(TRIM(B1320))&gt;0,TRIM(C1320),LEFT(D1320, 4)),"")))&gt;0,IF(ISBLANK(A1320),IF(LEN(TRIM(B1320))&gt;0,TRIM(C1320),LEFT(D1320, 4)),""),"")</f>
        <v>051</v>
      </c>
      <c r="O1320" t="str">
        <f t="shared" si="104"/>
        <v>NC</v>
      </c>
      <c r="P1320" t="str">
        <f>TRIM(IF(COUNT(FIND({0,1,2,3,4,5,6,7,8,9},B1320))&gt;0,D1320,IF(LEN(TRIM(B1320))&gt;0,CONCATENATE(B1320,C1320,D1320),MID(D1320,4,LEN(D1320)))))</f>
        <v>Cumberland</v>
      </c>
      <c r="Q1320">
        <f t="shared" si="105"/>
        <v>12</v>
      </c>
      <c r="R1320">
        <f t="shared" si="106"/>
        <v>33</v>
      </c>
    </row>
    <row r="1321" spans="2:18" x14ac:dyDescent="0.25">
      <c r="B1321" s="1" t="s">
        <v>234</v>
      </c>
      <c r="C1321" s="1" t="s">
        <v>26</v>
      </c>
      <c r="D1321" s="1" t="s">
        <v>349</v>
      </c>
      <c r="E1321" s="1" t="s">
        <v>236</v>
      </c>
      <c r="F1321">
        <v>12</v>
      </c>
      <c r="G1321">
        <v>0.12</v>
      </c>
      <c r="H1321">
        <v>22</v>
      </c>
      <c r="I1321">
        <v>0.12</v>
      </c>
      <c r="K1321">
        <f t="shared" si="102"/>
        <v>36</v>
      </c>
      <c r="L1321">
        <f t="shared" si="103"/>
        <v>55</v>
      </c>
      <c r="M1321" t="str">
        <f>IF(COUNT(FIND({0,1,2,3,4,5,6,7,8,9},IF(ISBLANK(A1321),IF(LEN(TRIM(B1321))&gt;0,TRIM(B1321),TRIM(C1321)),"")))&gt;0,IF(ISBLANK(A1321),IF(LEN(TRIM(B1321))&gt;0,TRIM(B1321),TRIM(C1321)),""),"")</f>
        <v>13</v>
      </c>
      <c r="N1321" t="str">
        <f>IF(COUNT(FIND({0,1,2,3,4,5,6,7,8,9},IF(ISBLANK(A1321),IF(LEN(TRIM(B1321))&gt;0,TRIM(C1321),LEFT(D1321, 4)),"")))&gt;0,IF(ISBLANK(A1321),IF(LEN(TRIM(B1321))&gt;0,TRIM(C1321),LEFT(D1321, 4)),""),"")</f>
        <v>067</v>
      </c>
      <c r="O1321" t="str">
        <f t="shared" si="104"/>
        <v>Ga</v>
      </c>
      <c r="P1321" t="str">
        <f>TRIM(IF(COUNT(FIND({0,1,2,3,4,5,6,7,8,9},B1321))&gt;0,D1321,IF(LEN(TRIM(B1321))&gt;0,CONCATENATE(B1321,C1321,D1321),MID(D1321,4,LEN(D1321)))))</f>
        <v>Cobb</v>
      </c>
      <c r="Q1321">
        <f t="shared" si="105"/>
        <v>12</v>
      </c>
      <c r="R1321">
        <f t="shared" si="106"/>
        <v>22</v>
      </c>
    </row>
    <row r="1322" spans="2:18" x14ac:dyDescent="0.25">
      <c r="B1322" s="1" t="s">
        <v>40</v>
      </c>
      <c r="C1322" s="1" t="s">
        <v>62</v>
      </c>
      <c r="D1322" s="1" t="s">
        <v>363</v>
      </c>
      <c r="E1322" s="1" t="s">
        <v>43</v>
      </c>
      <c r="F1322">
        <v>12</v>
      </c>
      <c r="G1322">
        <v>0.12</v>
      </c>
      <c r="H1322">
        <v>30</v>
      </c>
      <c r="I1322">
        <v>0.17</v>
      </c>
      <c r="K1322">
        <f t="shared" si="102"/>
        <v>36</v>
      </c>
      <c r="L1322">
        <f t="shared" si="103"/>
        <v>55</v>
      </c>
      <c r="M1322" t="str">
        <f>IF(COUNT(FIND({0,1,2,3,4,5,6,7,8,9},IF(ISBLANK(A1322),IF(LEN(TRIM(B1322))&gt;0,TRIM(B1322),TRIM(C1322)),"")))&gt;0,IF(ISBLANK(A1322),IF(LEN(TRIM(B1322))&gt;0,TRIM(B1322),TRIM(C1322)),""),"")</f>
        <v>57</v>
      </c>
      <c r="N1322" t="str">
        <f>IF(COUNT(FIND({0,1,2,3,4,5,6,7,8,9},IF(ISBLANK(A1322),IF(LEN(TRIM(B1322))&gt;0,TRIM(C1322),LEFT(D1322, 4)),"")))&gt;0,IF(ISBLANK(A1322),IF(LEN(TRIM(B1322))&gt;0,TRIM(C1322),LEFT(D1322, 4)),""),"")</f>
        <v>005</v>
      </c>
      <c r="O1322" t="str">
        <f t="shared" si="104"/>
        <v>FR</v>
      </c>
      <c r="P1322" t="str">
        <f>TRIM(IF(COUNT(FIND({0,1,2,3,4,5,6,7,8,9},B1322))&gt;0,D1322,IF(LEN(TRIM(B1322))&gt;0,CONCATENATE(B1322,C1322,D1322),MID(D1322,4,LEN(D1322)))))</f>
        <v>APO / FPO Zip Code</v>
      </c>
      <c r="Q1322">
        <f t="shared" si="105"/>
        <v>12</v>
      </c>
      <c r="R1322">
        <f t="shared" si="106"/>
        <v>30</v>
      </c>
    </row>
    <row r="1323" spans="2:18" x14ac:dyDescent="0.25">
      <c r="B1323" s="1" t="s">
        <v>95</v>
      </c>
      <c r="C1323" s="1" t="s">
        <v>121</v>
      </c>
      <c r="D1323" s="1" t="s">
        <v>294</v>
      </c>
      <c r="E1323" s="1" t="s">
        <v>98</v>
      </c>
      <c r="F1323">
        <v>12</v>
      </c>
      <c r="G1323">
        <v>0.12</v>
      </c>
      <c r="H1323">
        <v>19</v>
      </c>
      <c r="I1323">
        <v>0.11</v>
      </c>
      <c r="K1323">
        <f t="shared" si="102"/>
        <v>36</v>
      </c>
      <c r="L1323">
        <f t="shared" si="103"/>
        <v>55</v>
      </c>
      <c r="M1323" t="str">
        <f>IF(COUNT(FIND({0,1,2,3,4,5,6,7,8,9},IF(ISBLANK(A1323),IF(LEN(TRIM(B1323))&gt;0,TRIM(B1323),TRIM(C1323)),"")))&gt;0,IF(ISBLANK(A1323),IF(LEN(TRIM(B1323))&gt;0,TRIM(B1323),TRIM(C1323)),""),"")</f>
        <v>12</v>
      </c>
      <c r="N1323" t="str">
        <f>IF(COUNT(FIND({0,1,2,3,4,5,6,7,8,9},IF(ISBLANK(A1323),IF(LEN(TRIM(B1323))&gt;0,TRIM(C1323),LEFT(D1323, 4)),"")))&gt;0,IF(ISBLANK(A1323),IF(LEN(TRIM(B1323))&gt;0,TRIM(C1323),LEFT(D1323, 4)),""),"")</f>
        <v>101</v>
      </c>
      <c r="O1323" t="str">
        <f t="shared" si="104"/>
        <v>Fl</v>
      </c>
      <c r="P1323" t="str">
        <f>TRIM(IF(COUNT(FIND({0,1,2,3,4,5,6,7,8,9},B1323))&gt;0,D1323,IF(LEN(TRIM(B1323))&gt;0,CONCATENATE(B1323,C1323,D1323),MID(D1323,4,LEN(D1323)))))</f>
        <v>Pasco</v>
      </c>
      <c r="Q1323">
        <f t="shared" si="105"/>
        <v>12</v>
      </c>
      <c r="R1323">
        <f t="shared" si="106"/>
        <v>19</v>
      </c>
    </row>
    <row r="1324" spans="2:18" x14ac:dyDescent="0.25">
      <c r="B1324" s="1" t="s">
        <v>40</v>
      </c>
      <c r="C1324" s="1" t="s">
        <v>76</v>
      </c>
      <c r="D1324" s="1" t="s">
        <v>222</v>
      </c>
      <c r="E1324" s="1" t="s">
        <v>43</v>
      </c>
      <c r="F1324">
        <v>12</v>
      </c>
      <c r="G1324">
        <v>0.12</v>
      </c>
      <c r="H1324">
        <v>24</v>
      </c>
      <c r="I1324">
        <v>0.14000000000000001</v>
      </c>
      <c r="K1324">
        <f t="shared" si="102"/>
        <v>36</v>
      </c>
      <c r="L1324">
        <f t="shared" si="103"/>
        <v>55</v>
      </c>
      <c r="M1324" t="str">
        <f>IF(COUNT(FIND({0,1,2,3,4,5,6,7,8,9},IF(ISBLANK(A1324),IF(LEN(TRIM(B1324))&gt;0,TRIM(B1324),TRIM(C1324)),"")))&gt;0,IF(ISBLANK(A1324),IF(LEN(TRIM(B1324))&gt;0,TRIM(B1324),TRIM(C1324)),""),"")</f>
        <v>57</v>
      </c>
      <c r="N1324" t="str">
        <f>IF(COUNT(FIND({0,1,2,3,4,5,6,7,8,9},IF(ISBLANK(A1324),IF(LEN(TRIM(B1324))&gt;0,TRIM(C1324),LEFT(D1324, 4)),"")))&gt;0,IF(ISBLANK(A1324),IF(LEN(TRIM(B1324))&gt;0,TRIM(C1324),LEFT(D1324, 4)),""),"")</f>
        <v>003</v>
      </c>
      <c r="O1324" t="str">
        <f t="shared" si="104"/>
        <v>FR</v>
      </c>
      <c r="P1324" t="str">
        <f>TRIM(IF(COUNT(FIND({0,1,2,3,4,5,6,7,8,9},B1324))&gt;0,D1324,IF(LEN(TRIM(B1324))&gt;0,CONCATENATE(B1324,C1324,D1324),MID(D1324,4,LEN(D1324)))))</f>
        <v>Foreign / Puerto Rico</v>
      </c>
      <c r="Q1324">
        <f t="shared" si="105"/>
        <v>12</v>
      </c>
      <c r="R1324">
        <f t="shared" si="106"/>
        <v>24</v>
      </c>
    </row>
    <row r="1325" spans="2:18" x14ac:dyDescent="0.25">
      <c r="B1325" s="1" t="s">
        <v>95</v>
      </c>
      <c r="C1325" s="1" t="s">
        <v>297</v>
      </c>
      <c r="D1325" s="1" t="s">
        <v>464</v>
      </c>
      <c r="E1325" s="1" t="s">
        <v>98</v>
      </c>
      <c r="F1325">
        <v>12</v>
      </c>
      <c r="G1325">
        <v>0.12</v>
      </c>
      <c r="H1325">
        <v>24</v>
      </c>
      <c r="I1325">
        <v>0.14000000000000001</v>
      </c>
      <c r="K1325">
        <f t="shared" si="102"/>
        <v>36</v>
      </c>
      <c r="L1325">
        <f t="shared" si="103"/>
        <v>55</v>
      </c>
      <c r="M1325" t="str">
        <f>IF(COUNT(FIND({0,1,2,3,4,5,6,7,8,9},IF(ISBLANK(A1325),IF(LEN(TRIM(B1325))&gt;0,TRIM(B1325),TRIM(C1325)),"")))&gt;0,IF(ISBLANK(A1325),IF(LEN(TRIM(B1325))&gt;0,TRIM(B1325),TRIM(C1325)),""),"")</f>
        <v>12</v>
      </c>
      <c r="N1325" t="str">
        <f>IF(COUNT(FIND({0,1,2,3,4,5,6,7,8,9},IF(ISBLANK(A1325),IF(LEN(TRIM(B1325))&gt;0,TRIM(C1325),LEFT(D1325, 4)),"")))&gt;0,IF(ISBLANK(A1325),IF(LEN(TRIM(B1325))&gt;0,TRIM(C1325),LEFT(D1325, 4)),""),"")</f>
        <v>097</v>
      </c>
      <c r="O1325" t="str">
        <f t="shared" si="104"/>
        <v>Fl</v>
      </c>
      <c r="P1325" t="str">
        <f>TRIM(IF(COUNT(FIND({0,1,2,3,4,5,6,7,8,9},B1325))&gt;0,D1325,IF(LEN(TRIM(B1325))&gt;0,CONCATENATE(B1325,C1325,D1325),MID(D1325,4,LEN(D1325)))))</f>
        <v>Osceola</v>
      </c>
      <c r="Q1325">
        <f t="shared" si="105"/>
        <v>12</v>
      </c>
      <c r="R1325">
        <f t="shared" si="106"/>
        <v>24</v>
      </c>
    </row>
    <row r="1326" spans="2:18" x14ac:dyDescent="0.25">
      <c r="B1326" s="1" t="s">
        <v>234</v>
      </c>
      <c r="C1326" s="1" t="s">
        <v>397</v>
      </c>
      <c r="D1326" s="1" t="s">
        <v>398</v>
      </c>
      <c r="E1326" s="1" t="s">
        <v>236</v>
      </c>
      <c r="F1326">
        <v>12</v>
      </c>
      <c r="G1326">
        <v>0.12</v>
      </c>
      <c r="H1326">
        <v>30</v>
      </c>
      <c r="I1326">
        <v>0.17</v>
      </c>
      <c r="K1326">
        <f t="shared" si="102"/>
        <v>36</v>
      </c>
      <c r="L1326">
        <f t="shared" si="103"/>
        <v>55</v>
      </c>
      <c r="M1326" t="str">
        <f>IF(COUNT(FIND({0,1,2,3,4,5,6,7,8,9},IF(ISBLANK(A1326),IF(LEN(TRIM(B1326))&gt;0,TRIM(B1326),TRIM(C1326)),"")))&gt;0,IF(ISBLANK(A1326),IF(LEN(TRIM(B1326))&gt;0,TRIM(B1326),TRIM(C1326)),""),"")</f>
        <v>13</v>
      </c>
      <c r="N1326" t="str">
        <f>IF(COUNT(FIND({0,1,2,3,4,5,6,7,8,9},IF(ISBLANK(A1326),IF(LEN(TRIM(B1326))&gt;0,TRIM(C1326),LEFT(D1326, 4)),"")))&gt;0,IF(ISBLANK(A1326),IF(LEN(TRIM(B1326))&gt;0,TRIM(C1326),LEFT(D1326, 4)),""),"")</f>
        <v>135</v>
      </c>
      <c r="O1326" t="str">
        <f t="shared" si="104"/>
        <v>Ga</v>
      </c>
      <c r="P1326" t="str">
        <f>TRIM(IF(COUNT(FIND({0,1,2,3,4,5,6,7,8,9},B1326))&gt;0,D1326,IF(LEN(TRIM(B1326))&gt;0,CONCATENATE(B1326,C1326,D1326),MID(D1326,4,LEN(D1326)))))</f>
        <v>Gwinnett</v>
      </c>
      <c r="Q1326">
        <f t="shared" si="105"/>
        <v>12</v>
      </c>
      <c r="R1326">
        <f t="shared" si="106"/>
        <v>30</v>
      </c>
    </row>
    <row r="1327" spans="2:18" x14ac:dyDescent="0.25">
      <c r="B1327" s="1" t="s">
        <v>99</v>
      </c>
      <c r="C1327" s="1" t="s">
        <v>28</v>
      </c>
      <c r="D1327" s="1" t="s">
        <v>468</v>
      </c>
      <c r="E1327" s="1" t="s">
        <v>102</v>
      </c>
      <c r="F1327">
        <v>12</v>
      </c>
      <c r="G1327">
        <v>0.12</v>
      </c>
      <c r="H1327">
        <v>21</v>
      </c>
      <c r="I1327">
        <v>0.12</v>
      </c>
      <c r="K1327">
        <f t="shared" si="102"/>
        <v>36</v>
      </c>
      <c r="L1327">
        <f t="shared" si="103"/>
        <v>55</v>
      </c>
      <c r="M1327" t="str">
        <f>IF(COUNT(FIND({0,1,2,3,4,5,6,7,8,9},IF(ISBLANK(A1327),IF(LEN(TRIM(B1327))&gt;0,TRIM(B1327),TRIM(C1327)),"")))&gt;0,IF(ISBLANK(A1327),IF(LEN(TRIM(B1327))&gt;0,TRIM(B1327),TRIM(C1327)),""),"")</f>
        <v>06</v>
      </c>
      <c r="N1327" t="str">
        <f>IF(COUNT(FIND({0,1,2,3,4,5,6,7,8,9},IF(ISBLANK(A1327),IF(LEN(TRIM(B1327))&gt;0,TRIM(C1327),LEFT(D1327, 4)),"")))&gt;0,IF(ISBLANK(A1327),IF(LEN(TRIM(B1327))&gt;0,TRIM(C1327),LEFT(D1327, 4)),""),"")</f>
        <v>081</v>
      </c>
      <c r="O1327" t="str">
        <f t="shared" si="104"/>
        <v>Ca</v>
      </c>
      <c r="P1327" t="str">
        <f>TRIM(IF(COUNT(FIND({0,1,2,3,4,5,6,7,8,9},B1327))&gt;0,D1327,IF(LEN(TRIM(B1327))&gt;0,CONCATENATE(B1327,C1327,D1327),MID(D1327,4,LEN(D1327)))))</f>
        <v>San Mateo</v>
      </c>
      <c r="Q1327">
        <f t="shared" si="105"/>
        <v>12</v>
      </c>
      <c r="R1327">
        <f t="shared" si="106"/>
        <v>21</v>
      </c>
    </row>
    <row r="1328" spans="2:18" x14ac:dyDescent="0.25">
      <c r="B1328" s="1" t="s">
        <v>315</v>
      </c>
      <c r="C1328" s="1" t="s">
        <v>188</v>
      </c>
      <c r="D1328" s="1" t="s">
        <v>483</v>
      </c>
      <c r="E1328" s="1" t="s">
        <v>317</v>
      </c>
      <c r="F1328">
        <v>11</v>
      </c>
      <c r="G1328">
        <v>0.11</v>
      </c>
      <c r="H1328">
        <v>21</v>
      </c>
      <c r="I1328">
        <v>0.12</v>
      </c>
      <c r="K1328">
        <f t="shared" si="102"/>
        <v>36</v>
      </c>
      <c r="L1328">
        <f t="shared" si="103"/>
        <v>55</v>
      </c>
      <c r="M1328" t="str">
        <f>IF(COUNT(FIND({0,1,2,3,4,5,6,7,8,9},IF(ISBLANK(A1328),IF(LEN(TRIM(B1328))&gt;0,TRIM(B1328),TRIM(C1328)),"")))&gt;0,IF(ISBLANK(A1328),IF(LEN(TRIM(B1328))&gt;0,TRIM(B1328),TRIM(C1328)),""),"")</f>
        <v>08</v>
      </c>
      <c r="N1328" t="str">
        <f>IF(COUNT(FIND({0,1,2,3,4,5,6,7,8,9},IF(ISBLANK(A1328),IF(LEN(TRIM(B1328))&gt;0,TRIM(C1328),LEFT(D1328, 4)),"")))&gt;0,IF(ISBLANK(A1328),IF(LEN(TRIM(B1328))&gt;0,TRIM(C1328),LEFT(D1328, 4)),""),"")</f>
        <v>069</v>
      </c>
      <c r="O1328" t="str">
        <f t="shared" si="104"/>
        <v>Co</v>
      </c>
      <c r="P1328" t="str">
        <f>TRIM(IF(COUNT(FIND({0,1,2,3,4,5,6,7,8,9},B1328))&gt;0,D1328,IF(LEN(TRIM(B1328))&gt;0,CONCATENATE(B1328,C1328,D1328),MID(D1328,4,LEN(D1328)))))</f>
        <v>Larimer</v>
      </c>
      <c r="Q1328">
        <f t="shared" si="105"/>
        <v>11</v>
      </c>
      <c r="R1328">
        <f t="shared" si="106"/>
        <v>21</v>
      </c>
    </row>
    <row r="1329" spans="2:18" x14ac:dyDescent="0.25">
      <c r="B1329" s="1" t="s">
        <v>144</v>
      </c>
      <c r="C1329" s="1" t="s">
        <v>64</v>
      </c>
      <c r="D1329" s="1" t="s">
        <v>484</v>
      </c>
      <c r="E1329" s="1" t="s">
        <v>146</v>
      </c>
      <c r="F1329">
        <v>11</v>
      </c>
      <c r="G1329">
        <v>0.11</v>
      </c>
      <c r="H1329">
        <v>20</v>
      </c>
      <c r="I1329">
        <v>0.11</v>
      </c>
      <c r="K1329">
        <f t="shared" si="102"/>
        <v>36</v>
      </c>
      <c r="L1329">
        <f t="shared" si="103"/>
        <v>55</v>
      </c>
      <c r="M1329" t="str">
        <f>IF(COUNT(FIND({0,1,2,3,4,5,6,7,8,9},IF(ISBLANK(A1329),IF(LEN(TRIM(B1329))&gt;0,TRIM(B1329),TRIM(C1329)),"")))&gt;0,IF(ISBLANK(A1329),IF(LEN(TRIM(B1329))&gt;0,TRIM(B1329),TRIM(C1329)),""),"")</f>
        <v>17</v>
      </c>
      <c r="N1329" t="str">
        <f>IF(COUNT(FIND({0,1,2,3,4,5,6,7,8,9},IF(ISBLANK(A1329),IF(LEN(TRIM(B1329))&gt;0,TRIM(C1329),LEFT(D1329, 4)),"")))&gt;0,IF(ISBLANK(A1329),IF(LEN(TRIM(B1329))&gt;0,TRIM(C1329),LEFT(D1329, 4)),""),"")</f>
        <v>019</v>
      </c>
      <c r="O1329" t="str">
        <f t="shared" si="104"/>
        <v>Il</v>
      </c>
      <c r="P1329" t="str">
        <f>TRIM(IF(COUNT(FIND({0,1,2,3,4,5,6,7,8,9},B1329))&gt;0,D1329,IF(LEN(TRIM(B1329))&gt;0,CONCATENATE(B1329,C1329,D1329),MID(D1329,4,LEN(D1329)))))</f>
        <v>Champaign</v>
      </c>
      <c r="Q1329">
        <f t="shared" si="105"/>
        <v>11</v>
      </c>
      <c r="R1329">
        <f t="shared" si="106"/>
        <v>20</v>
      </c>
    </row>
    <row r="1330" spans="2:18" x14ac:dyDescent="0.25">
      <c r="B1330" s="1" t="s">
        <v>358</v>
      </c>
      <c r="C1330" s="1" t="s">
        <v>41</v>
      </c>
      <c r="D1330" s="1" t="s">
        <v>359</v>
      </c>
      <c r="E1330" s="1" t="s">
        <v>360</v>
      </c>
      <c r="F1330">
        <v>11</v>
      </c>
      <c r="G1330">
        <v>0.11</v>
      </c>
      <c r="H1330">
        <v>14</v>
      </c>
      <c r="I1330">
        <v>0.08</v>
      </c>
      <c r="K1330">
        <f t="shared" si="102"/>
        <v>36</v>
      </c>
      <c r="L1330">
        <f t="shared" si="103"/>
        <v>55</v>
      </c>
      <c r="M1330" t="str">
        <f>IF(COUNT(FIND({0,1,2,3,4,5,6,7,8,9},IF(ISBLANK(A1330),IF(LEN(TRIM(B1330))&gt;0,TRIM(B1330),TRIM(C1330)),"")))&gt;0,IF(ISBLANK(A1330),IF(LEN(TRIM(B1330))&gt;0,TRIM(B1330),TRIM(C1330)),""),"")</f>
        <v>35</v>
      </c>
      <c r="N1330" t="str">
        <f>IF(COUNT(FIND({0,1,2,3,4,5,6,7,8,9},IF(ISBLANK(A1330),IF(LEN(TRIM(B1330))&gt;0,TRIM(C1330),LEFT(D1330, 4)),"")))&gt;0,IF(ISBLANK(A1330),IF(LEN(TRIM(B1330))&gt;0,TRIM(C1330),LEFT(D1330, 4)),""),"")</f>
        <v>001</v>
      </c>
      <c r="O1330" t="str">
        <f t="shared" si="104"/>
        <v>NM</v>
      </c>
      <c r="P1330" t="str">
        <f>TRIM(IF(COUNT(FIND({0,1,2,3,4,5,6,7,8,9},B1330))&gt;0,D1330,IF(LEN(TRIM(B1330))&gt;0,CONCATENATE(B1330,C1330,D1330),MID(D1330,4,LEN(D1330)))))</f>
        <v>Bernalillo</v>
      </c>
      <c r="Q1330">
        <f t="shared" si="105"/>
        <v>11</v>
      </c>
      <c r="R1330">
        <f t="shared" si="106"/>
        <v>14</v>
      </c>
    </row>
    <row r="1331" spans="2:18" x14ac:dyDescent="0.25">
      <c r="B1331" s="1" t="s">
        <v>120</v>
      </c>
      <c r="C1331" s="1" t="s">
        <v>225</v>
      </c>
      <c r="D1331" s="1" t="s">
        <v>485</v>
      </c>
      <c r="E1331" s="1" t="s">
        <v>123</v>
      </c>
      <c r="F1331">
        <v>11</v>
      </c>
      <c r="G1331">
        <v>0.11</v>
      </c>
      <c r="H1331">
        <v>21</v>
      </c>
      <c r="I1331">
        <v>0.12</v>
      </c>
      <c r="K1331">
        <f t="shared" si="102"/>
        <v>36</v>
      </c>
      <c r="L1331">
        <f t="shared" si="103"/>
        <v>55</v>
      </c>
      <c r="M1331" t="str">
        <f>IF(COUNT(FIND({0,1,2,3,4,5,6,7,8,9},IF(ISBLANK(A1331),IF(LEN(TRIM(B1331))&gt;0,TRIM(B1331),TRIM(C1331)),"")))&gt;0,IF(ISBLANK(A1331),IF(LEN(TRIM(B1331))&gt;0,TRIM(B1331),TRIM(C1331)),""),"")</f>
        <v>42</v>
      </c>
      <c r="N1331" t="str">
        <f>IF(COUNT(FIND({0,1,2,3,4,5,6,7,8,9},IF(ISBLANK(A1331),IF(LEN(TRIM(B1331))&gt;0,TRIM(C1331),LEFT(D1331, 4)),"")))&gt;0,IF(ISBLANK(A1331),IF(LEN(TRIM(B1331))&gt;0,TRIM(C1331),LEFT(D1331, 4)),""),"")</f>
        <v>133</v>
      </c>
      <c r="O1331" t="str">
        <f t="shared" si="104"/>
        <v>Pa</v>
      </c>
      <c r="P1331" t="str">
        <f>TRIM(IF(COUNT(FIND({0,1,2,3,4,5,6,7,8,9},B1331))&gt;0,D1331,IF(LEN(TRIM(B1331))&gt;0,CONCATENATE(B1331,C1331,D1331),MID(D1331,4,LEN(D1331)))))</f>
        <v>York</v>
      </c>
      <c r="Q1331">
        <f t="shared" si="105"/>
        <v>11</v>
      </c>
      <c r="R1331">
        <f t="shared" si="106"/>
        <v>21</v>
      </c>
    </row>
    <row r="1332" spans="2:18" x14ac:dyDescent="0.25">
      <c r="B1332" s="1" t="s">
        <v>256</v>
      </c>
      <c r="C1332" s="1" t="s">
        <v>76</v>
      </c>
      <c r="D1332" s="1" t="s">
        <v>257</v>
      </c>
      <c r="E1332" s="1" t="s">
        <v>258</v>
      </c>
      <c r="F1332">
        <v>11</v>
      </c>
      <c r="G1332">
        <v>0.11</v>
      </c>
      <c r="H1332">
        <v>15</v>
      </c>
      <c r="I1332">
        <v>0.08</v>
      </c>
      <c r="K1332">
        <f t="shared" si="102"/>
        <v>36</v>
      </c>
      <c r="L1332">
        <f t="shared" si="103"/>
        <v>55</v>
      </c>
      <c r="M1332" t="str">
        <f>IF(COUNT(FIND({0,1,2,3,4,5,6,7,8,9},IF(ISBLANK(A1332),IF(LEN(TRIM(B1332))&gt;0,TRIM(B1332),TRIM(C1332)),"")))&gt;0,IF(ISBLANK(A1332),IF(LEN(TRIM(B1332))&gt;0,TRIM(B1332),TRIM(C1332)),""),"")</f>
        <v>32</v>
      </c>
      <c r="N1332" t="str">
        <f>IF(COUNT(FIND({0,1,2,3,4,5,6,7,8,9},IF(ISBLANK(A1332),IF(LEN(TRIM(B1332))&gt;0,TRIM(C1332),LEFT(D1332, 4)),"")))&gt;0,IF(ISBLANK(A1332),IF(LEN(TRIM(B1332))&gt;0,TRIM(C1332),LEFT(D1332, 4)),""),"")</f>
        <v>003</v>
      </c>
      <c r="O1332" t="str">
        <f t="shared" si="104"/>
        <v>Nv</v>
      </c>
      <c r="P1332" t="str">
        <f>TRIM(IF(COUNT(FIND({0,1,2,3,4,5,6,7,8,9},B1332))&gt;0,D1332,IF(LEN(TRIM(B1332))&gt;0,CONCATENATE(B1332,C1332,D1332),MID(D1332,4,LEN(D1332)))))</f>
        <v>Clark</v>
      </c>
      <c r="Q1332">
        <f t="shared" si="105"/>
        <v>11</v>
      </c>
      <c r="R1332">
        <f t="shared" si="106"/>
        <v>15</v>
      </c>
    </row>
    <row r="1333" spans="2:18" x14ac:dyDescent="0.25">
      <c r="B1333" s="1" t="s">
        <v>315</v>
      </c>
      <c r="C1333" s="1" t="s">
        <v>113</v>
      </c>
      <c r="D1333" s="1" t="s">
        <v>316</v>
      </c>
      <c r="E1333" s="1" t="s">
        <v>317</v>
      </c>
      <c r="F1333">
        <v>11</v>
      </c>
      <c r="G1333">
        <v>0.11</v>
      </c>
      <c r="H1333">
        <v>14</v>
      </c>
      <c r="I1333">
        <v>0.08</v>
      </c>
      <c r="K1333">
        <f t="shared" si="102"/>
        <v>36</v>
      </c>
      <c r="L1333">
        <f t="shared" si="103"/>
        <v>55</v>
      </c>
      <c r="M1333" t="str">
        <f>IF(COUNT(FIND({0,1,2,3,4,5,6,7,8,9},IF(ISBLANK(A1333),IF(LEN(TRIM(B1333))&gt;0,TRIM(B1333),TRIM(C1333)),"")))&gt;0,IF(ISBLANK(A1333),IF(LEN(TRIM(B1333))&gt;0,TRIM(B1333),TRIM(C1333)),""),"")</f>
        <v>08</v>
      </c>
      <c r="N1333" t="str">
        <f>IF(COUNT(FIND({0,1,2,3,4,5,6,7,8,9},IF(ISBLANK(A1333),IF(LEN(TRIM(B1333))&gt;0,TRIM(C1333),LEFT(D1333, 4)),"")))&gt;0,IF(ISBLANK(A1333),IF(LEN(TRIM(B1333))&gt;0,TRIM(C1333),LEFT(D1333, 4)),""),"")</f>
        <v>013</v>
      </c>
      <c r="O1333" t="str">
        <f t="shared" si="104"/>
        <v>Co</v>
      </c>
      <c r="P1333" t="str">
        <f>TRIM(IF(COUNT(FIND({0,1,2,3,4,5,6,7,8,9},B1333))&gt;0,D1333,IF(LEN(TRIM(B1333))&gt;0,CONCATENATE(B1333,C1333,D1333),MID(D1333,4,LEN(D1333)))))</f>
        <v>Boulder</v>
      </c>
      <c r="Q1333">
        <f t="shared" si="105"/>
        <v>11</v>
      </c>
      <c r="R1333">
        <f t="shared" si="106"/>
        <v>14</v>
      </c>
    </row>
    <row r="1334" spans="2:18" x14ac:dyDescent="0.25">
      <c r="B1334" s="1" t="s">
        <v>84</v>
      </c>
      <c r="C1334" s="1" t="s">
        <v>72</v>
      </c>
      <c r="D1334" s="1" t="s">
        <v>254</v>
      </c>
      <c r="E1334" s="1" t="s">
        <v>86</v>
      </c>
      <c r="F1334">
        <v>11</v>
      </c>
      <c r="G1334">
        <v>0.11</v>
      </c>
      <c r="H1334">
        <v>23</v>
      </c>
      <c r="I1334">
        <v>0.13</v>
      </c>
      <c r="K1334">
        <f t="shared" si="102"/>
        <v>36</v>
      </c>
      <c r="L1334">
        <f t="shared" si="103"/>
        <v>55</v>
      </c>
      <c r="M1334" t="str">
        <f>IF(COUNT(FIND({0,1,2,3,4,5,6,7,8,9},IF(ISBLANK(A1334),IF(LEN(TRIM(B1334))&gt;0,TRIM(B1334),TRIM(C1334)),"")))&gt;0,IF(ISBLANK(A1334),IF(LEN(TRIM(B1334))&gt;0,TRIM(B1334),TRIM(C1334)),""),"")</f>
        <v>34</v>
      </c>
      <c r="N1334" t="str">
        <f>IF(COUNT(FIND({0,1,2,3,4,5,6,7,8,9},IF(ISBLANK(A1334),IF(LEN(TRIM(B1334))&gt;0,TRIM(C1334),LEFT(D1334, 4)),"")))&gt;0,IF(ISBLANK(A1334),IF(LEN(TRIM(B1334))&gt;0,TRIM(C1334),LEFT(D1334, 4)),""),"")</f>
        <v>035</v>
      </c>
      <c r="O1334" t="str">
        <f t="shared" si="104"/>
        <v>NJ</v>
      </c>
      <c r="P1334" t="str">
        <f>TRIM(IF(COUNT(FIND({0,1,2,3,4,5,6,7,8,9},B1334))&gt;0,D1334,IF(LEN(TRIM(B1334))&gt;0,CONCATENATE(B1334,C1334,D1334),MID(D1334,4,LEN(D1334)))))</f>
        <v>Somerset</v>
      </c>
      <c r="Q1334">
        <f t="shared" si="105"/>
        <v>11</v>
      </c>
      <c r="R1334">
        <f t="shared" si="106"/>
        <v>23</v>
      </c>
    </row>
    <row r="1335" spans="2:18" x14ac:dyDescent="0.25">
      <c r="B1335" s="1" t="s">
        <v>84</v>
      </c>
      <c r="C1335" s="1" t="s">
        <v>22</v>
      </c>
      <c r="D1335" s="1" t="s">
        <v>229</v>
      </c>
      <c r="E1335" s="1" t="s">
        <v>86</v>
      </c>
      <c r="F1335">
        <v>11</v>
      </c>
      <c r="G1335">
        <v>0.11</v>
      </c>
      <c r="H1335">
        <v>25</v>
      </c>
      <c r="I1335">
        <v>0.14000000000000001</v>
      </c>
      <c r="K1335">
        <f t="shared" si="102"/>
        <v>36</v>
      </c>
      <c r="L1335">
        <f t="shared" si="103"/>
        <v>55</v>
      </c>
      <c r="M1335" t="str">
        <f>IF(COUNT(FIND({0,1,2,3,4,5,6,7,8,9},IF(ISBLANK(A1335),IF(LEN(TRIM(B1335))&gt;0,TRIM(B1335),TRIM(C1335)),"")))&gt;0,IF(ISBLANK(A1335),IF(LEN(TRIM(B1335))&gt;0,TRIM(B1335),TRIM(C1335)),""),"")</f>
        <v>34</v>
      </c>
      <c r="N1335" t="str">
        <f>IF(COUNT(FIND({0,1,2,3,4,5,6,7,8,9},IF(ISBLANK(A1335),IF(LEN(TRIM(B1335))&gt;0,TRIM(C1335),LEFT(D1335, 4)),"")))&gt;0,IF(ISBLANK(A1335),IF(LEN(TRIM(B1335))&gt;0,TRIM(C1335),LEFT(D1335, 4)),""),"")</f>
        <v>021</v>
      </c>
      <c r="O1335" t="str">
        <f t="shared" si="104"/>
        <v>NJ</v>
      </c>
      <c r="P1335" t="str">
        <f>TRIM(IF(COUNT(FIND({0,1,2,3,4,5,6,7,8,9},B1335))&gt;0,D1335,IF(LEN(TRIM(B1335))&gt;0,CONCATENATE(B1335,C1335,D1335),MID(D1335,4,LEN(D1335)))))</f>
        <v>Mercer</v>
      </c>
      <c r="Q1335">
        <f t="shared" si="105"/>
        <v>11</v>
      </c>
      <c r="R1335">
        <f t="shared" si="106"/>
        <v>25</v>
      </c>
    </row>
    <row r="1336" spans="2:18" x14ac:dyDescent="0.25">
      <c r="B1336" s="1" t="s">
        <v>165</v>
      </c>
      <c r="C1336" s="1" t="s">
        <v>48</v>
      </c>
      <c r="D1336" s="1" t="s">
        <v>261</v>
      </c>
      <c r="E1336" s="1" t="s">
        <v>168</v>
      </c>
      <c r="F1336">
        <v>11</v>
      </c>
      <c r="G1336">
        <v>0.11</v>
      </c>
      <c r="H1336">
        <v>21</v>
      </c>
      <c r="I1336">
        <v>0.12</v>
      </c>
      <c r="K1336">
        <f t="shared" si="102"/>
        <v>36</v>
      </c>
      <c r="L1336">
        <f t="shared" si="103"/>
        <v>55</v>
      </c>
      <c r="M1336" t="str">
        <f>IF(COUNT(FIND({0,1,2,3,4,5,6,7,8,9},IF(ISBLANK(A1336),IF(LEN(TRIM(B1336))&gt;0,TRIM(B1336),TRIM(C1336)),"")))&gt;0,IF(ISBLANK(A1336),IF(LEN(TRIM(B1336))&gt;0,TRIM(B1336),TRIM(C1336)),""),"")</f>
        <v>48</v>
      </c>
      <c r="N1336" t="str">
        <f>IF(COUNT(FIND({0,1,2,3,4,5,6,7,8,9},IF(ISBLANK(A1336),IF(LEN(TRIM(B1336))&gt;0,TRIM(C1336),LEFT(D1336, 4)),"")))&gt;0,IF(ISBLANK(A1336),IF(LEN(TRIM(B1336))&gt;0,TRIM(C1336),LEFT(D1336, 4)),""),"")</f>
        <v>029</v>
      </c>
      <c r="O1336" t="str">
        <f t="shared" si="104"/>
        <v>Tx</v>
      </c>
      <c r="P1336" t="str">
        <f>TRIM(IF(COUNT(FIND({0,1,2,3,4,5,6,7,8,9},B1336))&gt;0,D1336,IF(LEN(TRIM(B1336))&gt;0,CONCATENATE(B1336,C1336,D1336),MID(D1336,4,LEN(D1336)))))</f>
        <v>Bexar</v>
      </c>
      <c r="Q1336">
        <f t="shared" si="105"/>
        <v>11</v>
      </c>
      <c r="R1336">
        <f t="shared" si="106"/>
        <v>21</v>
      </c>
    </row>
    <row r="1337" spans="2:18" x14ac:dyDescent="0.25">
      <c r="B1337" s="1" t="s">
        <v>78</v>
      </c>
      <c r="C1337" s="1" t="s">
        <v>113</v>
      </c>
      <c r="D1337" s="1" t="s">
        <v>486</v>
      </c>
      <c r="E1337" s="1" t="s">
        <v>80</v>
      </c>
      <c r="F1337">
        <v>11</v>
      </c>
      <c r="G1337">
        <v>0.11</v>
      </c>
      <c r="H1337">
        <v>24</v>
      </c>
      <c r="I1337">
        <v>0.14000000000000001</v>
      </c>
      <c r="K1337">
        <f t="shared" si="102"/>
        <v>36</v>
      </c>
      <c r="L1337">
        <f t="shared" si="103"/>
        <v>55</v>
      </c>
      <c r="M1337" t="str">
        <f>IF(COUNT(FIND({0,1,2,3,4,5,6,7,8,9},IF(ISBLANK(A1337),IF(LEN(TRIM(B1337))&gt;0,TRIM(B1337),TRIM(C1337)),"")))&gt;0,IF(ISBLANK(A1337),IF(LEN(TRIM(B1337))&gt;0,TRIM(B1337),TRIM(C1337)),""),"")</f>
        <v>09</v>
      </c>
      <c r="N1337" t="str">
        <f>IF(COUNT(FIND({0,1,2,3,4,5,6,7,8,9},IF(ISBLANK(A1337),IF(LEN(TRIM(B1337))&gt;0,TRIM(C1337),LEFT(D1337, 4)),"")))&gt;0,IF(ISBLANK(A1337),IF(LEN(TRIM(B1337))&gt;0,TRIM(C1337),LEFT(D1337, 4)),""),"")</f>
        <v>013</v>
      </c>
      <c r="O1337" t="str">
        <f t="shared" si="104"/>
        <v>Ct</v>
      </c>
      <c r="P1337" t="str">
        <f>TRIM(IF(COUNT(FIND({0,1,2,3,4,5,6,7,8,9},B1337))&gt;0,D1337,IF(LEN(TRIM(B1337))&gt;0,CONCATENATE(B1337,C1337,D1337),MID(D1337,4,LEN(D1337)))))</f>
        <v>Tolland</v>
      </c>
      <c r="Q1337">
        <f t="shared" si="105"/>
        <v>11</v>
      </c>
      <c r="R1337">
        <f t="shared" si="106"/>
        <v>24</v>
      </c>
    </row>
    <row r="1338" spans="2:18" x14ac:dyDescent="0.25">
      <c r="B1338" s="1" t="s">
        <v>78</v>
      </c>
      <c r="C1338" s="1" t="s">
        <v>68</v>
      </c>
      <c r="D1338" s="1" t="s">
        <v>58</v>
      </c>
      <c r="E1338" s="1" t="s">
        <v>80</v>
      </c>
      <c r="F1338">
        <v>11</v>
      </c>
      <c r="G1338">
        <v>0.11</v>
      </c>
      <c r="H1338">
        <v>18</v>
      </c>
      <c r="I1338">
        <v>0.1</v>
      </c>
      <c r="K1338">
        <f t="shared" si="102"/>
        <v>36</v>
      </c>
      <c r="L1338">
        <f t="shared" si="103"/>
        <v>55</v>
      </c>
      <c r="M1338" t="str">
        <f>IF(COUNT(FIND({0,1,2,3,4,5,6,7,8,9},IF(ISBLANK(A1338),IF(LEN(TRIM(B1338))&gt;0,TRIM(B1338),TRIM(C1338)),"")))&gt;0,IF(ISBLANK(A1338),IF(LEN(TRIM(B1338))&gt;0,TRIM(B1338),TRIM(C1338)),""),"")</f>
        <v>09</v>
      </c>
      <c r="N1338" t="str">
        <f>IF(COUNT(FIND({0,1,2,3,4,5,6,7,8,9},IF(ISBLANK(A1338),IF(LEN(TRIM(B1338))&gt;0,TRIM(C1338),LEFT(D1338, 4)),"")))&gt;0,IF(ISBLANK(A1338),IF(LEN(TRIM(B1338))&gt;0,TRIM(C1338),LEFT(D1338, 4)),""),"")</f>
        <v>007</v>
      </c>
      <c r="O1338" t="str">
        <f t="shared" si="104"/>
        <v>Ct</v>
      </c>
      <c r="P1338" t="str">
        <f>TRIM(IF(COUNT(FIND({0,1,2,3,4,5,6,7,8,9},B1338))&gt;0,D1338,IF(LEN(TRIM(B1338))&gt;0,CONCATENATE(B1338,C1338,D1338),MID(D1338,4,LEN(D1338)))))</f>
        <v>Middlesex</v>
      </c>
      <c r="Q1338">
        <f t="shared" si="105"/>
        <v>11</v>
      </c>
      <c r="R1338">
        <f t="shared" si="106"/>
        <v>18</v>
      </c>
    </row>
    <row r="1339" spans="2:18" x14ac:dyDescent="0.25">
      <c r="B1339" s="1" t="s">
        <v>144</v>
      </c>
      <c r="C1339" s="1" t="s">
        <v>297</v>
      </c>
      <c r="D1339" s="1" t="s">
        <v>389</v>
      </c>
      <c r="E1339" s="1" t="s">
        <v>146</v>
      </c>
      <c r="F1339">
        <v>11</v>
      </c>
      <c r="G1339">
        <v>0.11</v>
      </c>
      <c r="H1339">
        <v>25</v>
      </c>
      <c r="I1339">
        <v>0.14000000000000001</v>
      </c>
      <c r="K1339">
        <f t="shared" si="102"/>
        <v>36</v>
      </c>
      <c r="L1339">
        <f t="shared" si="103"/>
        <v>55</v>
      </c>
      <c r="M1339" t="str">
        <f>IF(COUNT(FIND({0,1,2,3,4,5,6,7,8,9},IF(ISBLANK(A1339),IF(LEN(TRIM(B1339))&gt;0,TRIM(B1339),TRIM(C1339)),"")))&gt;0,IF(ISBLANK(A1339),IF(LEN(TRIM(B1339))&gt;0,TRIM(B1339),TRIM(C1339)),""),"")</f>
        <v>17</v>
      </c>
      <c r="N1339" t="str">
        <f>IF(COUNT(FIND({0,1,2,3,4,5,6,7,8,9},IF(ISBLANK(A1339),IF(LEN(TRIM(B1339))&gt;0,TRIM(C1339),LEFT(D1339, 4)),"")))&gt;0,IF(ISBLANK(A1339),IF(LEN(TRIM(B1339))&gt;0,TRIM(C1339),LEFT(D1339, 4)),""),"")</f>
        <v>097</v>
      </c>
      <c r="O1339" t="str">
        <f t="shared" si="104"/>
        <v>Il</v>
      </c>
      <c r="P1339" t="str">
        <f>TRIM(IF(COUNT(FIND({0,1,2,3,4,5,6,7,8,9},B1339))&gt;0,D1339,IF(LEN(TRIM(B1339))&gt;0,CONCATENATE(B1339,C1339,D1339),MID(D1339,4,LEN(D1339)))))</f>
        <v>Lake</v>
      </c>
      <c r="Q1339">
        <f t="shared" si="105"/>
        <v>11</v>
      </c>
      <c r="R1339">
        <f t="shared" si="106"/>
        <v>25</v>
      </c>
    </row>
    <row r="1340" spans="2:18" x14ac:dyDescent="0.25">
      <c r="B1340" s="1" t="s">
        <v>13</v>
      </c>
      <c r="C1340" s="1" t="s">
        <v>66</v>
      </c>
      <c r="D1340" s="1" t="s">
        <v>67</v>
      </c>
      <c r="E1340" s="1" t="s">
        <v>12</v>
      </c>
      <c r="F1340">
        <v>10</v>
      </c>
      <c r="G1340">
        <v>0.1</v>
      </c>
      <c r="H1340">
        <v>14</v>
      </c>
      <c r="I1340">
        <v>0.08</v>
      </c>
      <c r="K1340">
        <f t="shared" si="102"/>
        <v>36</v>
      </c>
      <c r="L1340">
        <f t="shared" si="103"/>
        <v>55</v>
      </c>
      <c r="M1340" t="str">
        <f>IF(COUNT(FIND({0,1,2,3,4,5,6,7,8,9},IF(ISBLANK(A1340),IF(LEN(TRIM(B1340))&gt;0,TRIM(B1340),TRIM(C1340)),"")))&gt;0,IF(ISBLANK(A1340),IF(LEN(TRIM(B1340))&gt;0,TRIM(B1340),TRIM(C1340)),""),"")</f>
        <v>36</v>
      </c>
      <c r="N1340" t="str">
        <f>IF(COUNT(FIND({0,1,2,3,4,5,6,7,8,9},IF(ISBLANK(A1340),IF(LEN(TRIM(B1340))&gt;0,TRIM(C1340),LEFT(D1340, 4)),"")))&gt;0,IF(ISBLANK(A1340),IF(LEN(TRIM(B1340))&gt;0,TRIM(C1340),LEFT(D1340, 4)),""),"")</f>
        <v>057</v>
      </c>
      <c r="O1340" t="str">
        <f t="shared" si="104"/>
        <v>NY</v>
      </c>
      <c r="P1340" t="str">
        <f>TRIM(IF(COUNT(FIND({0,1,2,3,4,5,6,7,8,9},B1340))&gt;0,D1340,IF(LEN(TRIM(B1340))&gt;0,CONCATENATE(B1340,C1340,D1340),MID(D1340,4,LEN(D1340)))))</f>
        <v>Montgomery</v>
      </c>
      <c r="Q1340">
        <f t="shared" si="105"/>
        <v>10</v>
      </c>
      <c r="R1340">
        <f t="shared" si="106"/>
        <v>14</v>
      </c>
    </row>
    <row r="1341" spans="2:18" x14ac:dyDescent="0.25">
      <c r="B1341" s="1" t="s">
        <v>159</v>
      </c>
      <c r="C1341" s="1" t="s">
        <v>180</v>
      </c>
      <c r="D1341" s="1" t="s">
        <v>181</v>
      </c>
      <c r="E1341" s="1" t="s">
        <v>161</v>
      </c>
      <c r="F1341">
        <v>10</v>
      </c>
      <c r="G1341">
        <v>0.1</v>
      </c>
      <c r="H1341">
        <v>12</v>
      </c>
      <c r="I1341">
        <v>7.0000000000000007E-2</v>
      </c>
      <c r="K1341">
        <f t="shared" si="102"/>
        <v>36</v>
      </c>
      <c r="L1341">
        <f t="shared" si="103"/>
        <v>55</v>
      </c>
      <c r="M1341" t="str">
        <f>IF(COUNT(FIND({0,1,2,3,4,5,6,7,8,9},IF(ISBLANK(A1341),IF(LEN(TRIM(B1341))&gt;0,TRIM(B1341),TRIM(C1341)),"")))&gt;0,IF(ISBLANK(A1341),IF(LEN(TRIM(B1341))&gt;0,TRIM(B1341),TRIM(C1341)),""),"")</f>
        <v>51</v>
      </c>
      <c r="N1341" t="str">
        <f>IF(COUNT(FIND({0,1,2,3,4,5,6,7,8,9},IF(ISBLANK(A1341),IF(LEN(TRIM(B1341))&gt;0,TRIM(C1341),LEFT(D1341, 4)),"")))&gt;0,IF(ISBLANK(A1341),IF(LEN(TRIM(B1341))&gt;0,TRIM(C1341),LEFT(D1341, 4)),""),"")</f>
        <v>510</v>
      </c>
      <c r="O1341" t="str">
        <f t="shared" si="104"/>
        <v>Va</v>
      </c>
      <c r="P1341" t="str">
        <f>TRIM(IF(COUNT(FIND({0,1,2,3,4,5,6,7,8,9},B1341))&gt;0,D1341,IF(LEN(TRIM(B1341))&gt;0,CONCATENATE(B1341,C1341,D1341),MID(D1341,4,LEN(D1341)))))</f>
        <v>Alexandria city</v>
      </c>
      <c r="Q1341">
        <f t="shared" si="105"/>
        <v>10</v>
      </c>
      <c r="R1341">
        <f t="shared" si="106"/>
        <v>12</v>
      </c>
    </row>
    <row r="1342" spans="2:18" x14ac:dyDescent="0.25">
      <c r="B1342" s="1" t="s">
        <v>13</v>
      </c>
      <c r="C1342" s="1" t="s">
        <v>83</v>
      </c>
      <c r="D1342" s="1" t="s">
        <v>135</v>
      </c>
      <c r="E1342" s="1" t="s">
        <v>12</v>
      </c>
      <c r="F1342">
        <v>10</v>
      </c>
      <c r="G1342">
        <v>0.1</v>
      </c>
      <c r="H1342">
        <v>11</v>
      </c>
      <c r="I1342">
        <v>0.06</v>
      </c>
      <c r="K1342">
        <f t="shared" si="102"/>
        <v>36</v>
      </c>
      <c r="L1342">
        <f t="shared" si="103"/>
        <v>55</v>
      </c>
      <c r="M1342" t="str">
        <f>IF(COUNT(FIND({0,1,2,3,4,5,6,7,8,9},IF(ISBLANK(A1342),IF(LEN(TRIM(B1342))&gt;0,TRIM(B1342),TRIM(C1342)),"")))&gt;0,IF(ISBLANK(A1342),IF(LEN(TRIM(B1342))&gt;0,TRIM(B1342),TRIM(C1342)),""),"")</f>
        <v>36</v>
      </c>
      <c r="N1342" t="str">
        <f>IF(COUNT(FIND({0,1,2,3,4,5,6,7,8,9},IF(ISBLANK(A1342),IF(LEN(TRIM(B1342))&gt;0,TRIM(C1342),LEFT(D1342, 4)),"")))&gt;0,IF(ISBLANK(A1342),IF(LEN(TRIM(B1342))&gt;0,TRIM(C1342),LEFT(D1342, 4)),""),"")</f>
        <v>025</v>
      </c>
      <c r="O1342" t="str">
        <f t="shared" si="104"/>
        <v>NY</v>
      </c>
      <c r="P1342" t="str">
        <f>TRIM(IF(COUNT(FIND({0,1,2,3,4,5,6,7,8,9},B1342))&gt;0,D1342,IF(LEN(TRIM(B1342))&gt;0,CONCATENATE(B1342,C1342,D1342),MID(D1342,4,LEN(D1342)))))</f>
        <v>Delaware</v>
      </c>
      <c r="Q1342">
        <f t="shared" si="105"/>
        <v>10</v>
      </c>
      <c r="R1342">
        <f t="shared" si="106"/>
        <v>11</v>
      </c>
    </row>
    <row r="1343" spans="2:18" x14ac:dyDescent="0.25">
      <c r="B1343" s="1" t="s">
        <v>120</v>
      </c>
      <c r="C1343" s="1" t="s">
        <v>81</v>
      </c>
      <c r="D1343" s="1" t="s">
        <v>376</v>
      </c>
      <c r="E1343" s="1" t="s">
        <v>123</v>
      </c>
      <c r="F1343">
        <v>10</v>
      </c>
      <c r="G1343">
        <v>0.1</v>
      </c>
      <c r="H1343">
        <v>19</v>
      </c>
      <c r="I1343">
        <v>0.11</v>
      </c>
      <c r="K1343">
        <f t="shared" si="102"/>
        <v>36</v>
      </c>
      <c r="L1343">
        <f t="shared" si="103"/>
        <v>55</v>
      </c>
      <c r="M1343" t="str">
        <f>IF(COUNT(FIND({0,1,2,3,4,5,6,7,8,9},IF(ISBLANK(A1343),IF(LEN(TRIM(B1343))&gt;0,TRIM(B1343),TRIM(C1343)),"")))&gt;0,IF(ISBLANK(A1343),IF(LEN(TRIM(B1343))&gt;0,TRIM(B1343),TRIM(C1343)),""),"")</f>
        <v>42</v>
      </c>
      <c r="N1343" t="str">
        <f>IF(COUNT(FIND({0,1,2,3,4,5,6,7,8,9},IF(ISBLANK(A1343),IF(LEN(TRIM(B1343))&gt;0,TRIM(C1343),LEFT(D1343, 4)),"")))&gt;0,IF(ISBLANK(A1343),IF(LEN(TRIM(B1343))&gt;0,TRIM(C1343),LEFT(D1343, 4)),""),"")</f>
        <v>077</v>
      </c>
      <c r="O1343" t="str">
        <f t="shared" si="104"/>
        <v>Pa</v>
      </c>
      <c r="P1343" t="str">
        <f>TRIM(IF(COUNT(FIND({0,1,2,3,4,5,6,7,8,9},B1343))&gt;0,D1343,IF(LEN(TRIM(B1343))&gt;0,CONCATENATE(B1343,C1343,D1343),MID(D1343,4,LEN(D1343)))))</f>
        <v>Lehigh</v>
      </c>
      <c r="Q1343">
        <f t="shared" si="105"/>
        <v>10</v>
      </c>
      <c r="R1343">
        <f t="shared" si="106"/>
        <v>19</v>
      </c>
    </row>
    <row r="1344" spans="2:18" x14ac:dyDescent="0.25">
      <c r="B1344" s="1" t="s">
        <v>238</v>
      </c>
      <c r="C1344" s="1" t="s">
        <v>87</v>
      </c>
      <c r="D1344" s="1" t="s">
        <v>487</v>
      </c>
      <c r="E1344" s="1" t="s">
        <v>240</v>
      </c>
      <c r="F1344">
        <v>10</v>
      </c>
      <c r="G1344">
        <v>0.1</v>
      </c>
      <c r="H1344">
        <v>18</v>
      </c>
      <c r="I1344">
        <v>0.1</v>
      </c>
      <c r="K1344">
        <f t="shared" si="102"/>
        <v>36</v>
      </c>
      <c r="L1344">
        <f t="shared" si="103"/>
        <v>55</v>
      </c>
      <c r="M1344" t="str">
        <f>IF(COUNT(FIND({0,1,2,3,4,5,6,7,8,9},IF(ISBLANK(A1344),IF(LEN(TRIM(B1344))&gt;0,TRIM(B1344),TRIM(C1344)),"")))&gt;0,IF(ISBLANK(A1344),IF(LEN(TRIM(B1344))&gt;0,TRIM(B1344),TRIM(C1344)),""),"")</f>
        <v>45</v>
      </c>
      <c r="N1344" t="str">
        <f>IF(COUNT(FIND({0,1,2,3,4,5,6,7,8,9},IF(ISBLANK(A1344),IF(LEN(TRIM(B1344))&gt;0,TRIM(C1344),LEFT(D1344, 4)),"")))&gt;0,IF(ISBLANK(A1344),IF(LEN(TRIM(B1344))&gt;0,TRIM(C1344),LEFT(D1344, 4)),""),"")</f>
        <v>089</v>
      </c>
      <c r="O1344" t="str">
        <f t="shared" si="104"/>
        <v>SC</v>
      </c>
      <c r="P1344" t="str">
        <f>TRIM(IF(COUNT(FIND({0,1,2,3,4,5,6,7,8,9},B1344))&gt;0,D1344,IF(LEN(TRIM(B1344))&gt;0,CONCATENATE(B1344,C1344,D1344),MID(D1344,4,LEN(D1344)))))</f>
        <v>Williamsburg</v>
      </c>
      <c r="Q1344">
        <f t="shared" si="105"/>
        <v>10</v>
      </c>
      <c r="R1344">
        <f t="shared" si="106"/>
        <v>18</v>
      </c>
    </row>
    <row r="1345" spans="1:18" x14ac:dyDescent="0.25">
      <c r="B1345" s="1" t="s">
        <v>251</v>
      </c>
      <c r="C1345" s="1" t="s">
        <v>293</v>
      </c>
      <c r="D1345" s="1" t="s">
        <v>218</v>
      </c>
      <c r="E1345" s="1" t="s">
        <v>253</v>
      </c>
      <c r="F1345">
        <v>10</v>
      </c>
      <c r="G1345">
        <v>0.1</v>
      </c>
      <c r="H1345">
        <v>23</v>
      </c>
      <c r="I1345">
        <v>0.13</v>
      </c>
      <c r="K1345">
        <f t="shared" si="102"/>
        <v>36</v>
      </c>
      <c r="L1345">
        <f t="shared" si="103"/>
        <v>55</v>
      </c>
      <c r="M1345" t="str">
        <f>IF(COUNT(FIND({0,1,2,3,4,5,6,7,8,9},IF(ISBLANK(A1345),IF(LEN(TRIM(B1345))&gt;0,TRIM(B1345),TRIM(C1345)),"")))&gt;0,IF(ISBLANK(A1345),IF(LEN(TRIM(B1345))&gt;0,TRIM(B1345),TRIM(C1345)),""),"")</f>
        <v>26</v>
      </c>
      <c r="N1345" t="str">
        <f>IF(COUNT(FIND({0,1,2,3,4,5,6,7,8,9},IF(ISBLANK(A1345),IF(LEN(TRIM(B1345))&gt;0,TRIM(C1345),LEFT(D1345, 4)),"")))&gt;0,IF(ISBLANK(A1345),IF(LEN(TRIM(B1345))&gt;0,TRIM(C1345),LEFT(D1345, 4)),""),"")</f>
        <v>049</v>
      </c>
      <c r="O1345" t="str">
        <f t="shared" si="104"/>
        <v>Mi</v>
      </c>
      <c r="P1345" t="str">
        <f>TRIM(IF(COUNT(FIND({0,1,2,3,4,5,6,7,8,9},B1345))&gt;0,D1345,IF(LEN(TRIM(B1345))&gt;0,CONCATENATE(B1345,C1345,D1345),MID(D1345,4,LEN(D1345)))))</f>
        <v>Genesee</v>
      </c>
      <c r="Q1345">
        <f t="shared" si="105"/>
        <v>10</v>
      </c>
      <c r="R1345">
        <f t="shared" si="106"/>
        <v>23</v>
      </c>
    </row>
    <row r="1346" spans="1:18" x14ac:dyDescent="0.25">
      <c r="B1346" s="1" t="s">
        <v>120</v>
      </c>
      <c r="C1346" s="1" t="s">
        <v>96</v>
      </c>
      <c r="D1346" s="1" t="s">
        <v>488</v>
      </c>
      <c r="E1346" s="1" t="s">
        <v>123</v>
      </c>
      <c r="F1346">
        <v>10</v>
      </c>
      <c r="G1346">
        <v>0.1</v>
      </c>
      <c r="H1346">
        <v>18</v>
      </c>
      <c r="I1346">
        <v>0.1</v>
      </c>
      <c r="K1346">
        <f t="shared" si="102"/>
        <v>36</v>
      </c>
      <c r="L1346">
        <f t="shared" si="103"/>
        <v>55</v>
      </c>
      <c r="M1346" t="str">
        <f>IF(COUNT(FIND({0,1,2,3,4,5,6,7,8,9},IF(ISBLANK(A1346),IF(LEN(TRIM(B1346))&gt;0,TRIM(B1346),TRIM(C1346)),"")))&gt;0,IF(ISBLANK(A1346),IF(LEN(TRIM(B1346))&gt;0,TRIM(B1346),TRIM(C1346)),""),"")</f>
        <v>42</v>
      </c>
      <c r="N1346" t="str">
        <f>IF(COUNT(FIND({0,1,2,3,4,5,6,7,8,9},IF(ISBLANK(A1346),IF(LEN(TRIM(B1346))&gt;0,TRIM(C1346),LEFT(D1346, 4)),"")))&gt;0,IF(ISBLANK(A1346),IF(LEN(TRIM(B1346))&gt;0,TRIM(C1346),LEFT(D1346, 4)),""),"")</f>
        <v>011</v>
      </c>
      <c r="O1346" t="str">
        <f t="shared" si="104"/>
        <v>Pa</v>
      </c>
      <c r="P1346" t="str">
        <f>TRIM(IF(COUNT(FIND({0,1,2,3,4,5,6,7,8,9},B1346))&gt;0,D1346,IF(LEN(TRIM(B1346))&gt;0,CONCATENATE(B1346,C1346,D1346),MID(D1346,4,LEN(D1346)))))</f>
        <v>Berks</v>
      </c>
      <c r="Q1346">
        <f t="shared" si="105"/>
        <v>10</v>
      </c>
      <c r="R1346">
        <f t="shared" si="106"/>
        <v>18</v>
      </c>
    </row>
    <row r="1347" spans="1:18" x14ac:dyDescent="0.25">
      <c r="B1347" s="1" t="s">
        <v>13</v>
      </c>
      <c r="C1347" s="1" t="s">
        <v>297</v>
      </c>
      <c r="D1347" s="1" t="s">
        <v>298</v>
      </c>
      <c r="E1347" s="1" t="s">
        <v>12</v>
      </c>
      <c r="F1347">
        <v>10</v>
      </c>
      <c r="G1347">
        <v>0.1</v>
      </c>
      <c r="H1347">
        <v>16</v>
      </c>
      <c r="I1347">
        <v>0.09</v>
      </c>
      <c r="K1347">
        <f t="shared" si="102"/>
        <v>36</v>
      </c>
      <c r="L1347">
        <f t="shared" si="103"/>
        <v>55</v>
      </c>
      <c r="M1347" t="str">
        <f>IF(COUNT(FIND({0,1,2,3,4,5,6,7,8,9},IF(ISBLANK(A1347),IF(LEN(TRIM(B1347))&gt;0,TRIM(B1347),TRIM(C1347)),"")))&gt;0,IF(ISBLANK(A1347),IF(LEN(TRIM(B1347))&gt;0,TRIM(B1347),TRIM(C1347)),""),"")</f>
        <v>36</v>
      </c>
      <c r="N1347" t="str">
        <f>IF(COUNT(FIND({0,1,2,3,4,5,6,7,8,9},IF(ISBLANK(A1347),IF(LEN(TRIM(B1347))&gt;0,TRIM(C1347),LEFT(D1347, 4)),"")))&gt;0,IF(ISBLANK(A1347),IF(LEN(TRIM(B1347))&gt;0,TRIM(C1347),LEFT(D1347, 4)),""),"")</f>
        <v>097</v>
      </c>
      <c r="O1347" t="str">
        <f t="shared" si="104"/>
        <v>NY</v>
      </c>
      <c r="P1347" t="str">
        <f>TRIM(IF(COUNT(FIND({0,1,2,3,4,5,6,7,8,9},B1347))&gt;0,D1347,IF(LEN(TRIM(B1347))&gt;0,CONCATENATE(B1347,C1347,D1347),MID(D1347,4,LEN(D1347)))))</f>
        <v>Schuyler</v>
      </c>
      <c r="Q1347">
        <f t="shared" si="105"/>
        <v>10</v>
      </c>
      <c r="R1347">
        <f t="shared" si="106"/>
        <v>16</v>
      </c>
    </row>
    <row r="1348" spans="1:18" x14ac:dyDescent="0.25">
      <c r="B1348" s="1" t="s">
        <v>159</v>
      </c>
      <c r="C1348" s="1" t="s">
        <v>338</v>
      </c>
      <c r="D1348" s="1" t="s">
        <v>377</v>
      </c>
      <c r="E1348" s="1" t="s">
        <v>161</v>
      </c>
      <c r="F1348">
        <v>10</v>
      </c>
      <c r="G1348">
        <v>0.1</v>
      </c>
      <c r="H1348">
        <v>31</v>
      </c>
      <c r="I1348">
        <v>0.17</v>
      </c>
      <c r="K1348">
        <f t="shared" ref="K1348:K1411" si="107">VALUE(IF(ISBLANK(A1348),K1347,A1348))</f>
        <v>36</v>
      </c>
      <c r="L1348">
        <f t="shared" ref="L1348:L1411" si="108">VALUE(IF(ISBLANK(A1348),L1347,CONCATENATE(TRIM(B1348),TRIM(C1348))))</f>
        <v>55</v>
      </c>
      <c r="M1348" t="str">
        <f>IF(COUNT(FIND({0,1,2,3,4,5,6,7,8,9},IF(ISBLANK(A1348),IF(LEN(TRIM(B1348))&gt;0,TRIM(B1348),TRIM(C1348)),"")))&gt;0,IF(ISBLANK(A1348),IF(LEN(TRIM(B1348))&gt;0,TRIM(B1348),TRIM(C1348)),""),"")</f>
        <v>51</v>
      </c>
      <c r="N1348" t="str">
        <f>IF(COUNT(FIND({0,1,2,3,4,5,6,7,8,9},IF(ISBLANK(A1348),IF(LEN(TRIM(B1348))&gt;0,TRIM(C1348),LEFT(D1348, 4)),"")))&gt;0,IF(ISBLANK(A1348),IF(LEN(TRIM(B1348))&gt;0,TRIM(C1348),LEFT(D1348, 4)),""),"")</f>
        <v>153</v>
      </c>
      <c r="O1348" t="str">
        <f t="shared" ref="O1348:O1411" si="109">IF(LEN(TRIM(E1348))&gt;0,E1348,"XX")</f>
        <v>Va</v>
      </c>
      <c r="P1348" t="str">
        <f>TRIM(IF(COUNT(FIND({0,1,2,3,4,5,6,7,8,9},B1348))&gt;0,D1348,IF(LEN(TRIM(B1348))&gt;0,CONCATENATE(B1348,C1348,D1348),MID(D1348,4,LEN(D1348)))))</f>
        <v>Prince William</v>
      </c>
      <c r="Q1348">
        <f t="shared" ref="Q1348:Q1411" si="110">F1348</f>
        <v>10</v>
      </c>
      <c r="R1348">
        <f t="shared" ref="R1348:R1411" si="111">H1348</f>
        <v>31</v>
      </c>
    </row>
    <row r="1349" spans="1:18" x14ac:dyDescent="0.25">
      <c r="B1349" s="1" t="s">
        <v>13</v>
      </c>
      <c r="C1349" s="1" t="s">
        <v>124</v>
      </c>
      <c r="D1349" s="1" t="s">
        <v>125</v>
      </c>
      <c r="E1349" s="1" t="s">
        <v>12</v>
      </c>
      <c r="F1349">
        <v>10</v>
      </c>
      <c r="G1349">
        <v>0.1</v>
      </c>
      <c r="H1349">
        <v>23</v>
      </c>
      <c r="I1349">
        <v>0.13</v>
      </c>
      <c r="K1349">
        <f t="shared" si="107"/>
        <v>36</v>
      </c>
      <c r="L1349">
        <f t="shared" si="108"/>
        <v>55</v>
      </c>
      <c r="M1349" t="str">
        <f>IF(COUNT(FIND({0,1,2,3,4,5,6,7,8,9},IF(ISBLANK(A1349),IF(LEN(TRIM(B1349))&gt;0,TRIM(B1349),TRIM(C1349)),"")))&gt;0,IF(ISBLANK(A1349),IF(LEN(TRIM(B1349))&gt;0,TRIM(B1349),TRIM(C1349)),""),"")</f>
        <v>36</v>
      </c>
      <c r="N1349" t="str">
        <f>IF(COUNT(FIND({0,1,2,3,4,5,6,7,8,9},IF(ISBLANK(A1349),IF(LEN(TRIM(B1349))&gt;0,TRIM(C1349),LEFT(D1349, 4)),"")))&gt;0,IF(ISBLANK(A1349),IF(LEN(TRIM(B1349))&gt;0,TRIM(C1349),LEFT(D1349, 4)),""),"")</f>
        <v>085</v>
      </c>
      <c r="O1349" t="str">
        <f t="shared" si="109"/>
        <v>NY</v>
      </c>
      <c r="P1349" t="str">
        <f>TRIM(IF(COUNT(FIND({0,1,2,3,4,5,6,7,8,9},B1349))&gt;0,D1349,IF(LEN(TRIM(B1349))&gt;0,CONCATENATE(B1349,C1349,D1349),MID(D1349,4,LEN(D1349)))))</f>
        <v>Richmond</v>
      </c>
      <c r="Q1349">
        <f t="shared" si="110"/>
        <v>10</v>
      </c>
      <c r="R1349">
        <f t="shared" si="111"/>
        <v>23</v>
      </c>
    </row>
    <row r="1350" spans="1:18" x14ac:dyDescent="0.25">
      <c r="B1350" s="1" t="s">
        <v>159</v>
      </c>
      <c r="C1350" s="1" t="s">
        <v>248</v>
      </c>
      <c r="D1350" s="1" t="s">
        <v>249</v>
      </c>
      <c r="E1350" s="1" t="s">
        <v>161</v>
      </c>
      <c r="F1350">
        <v>10</v>
      </c>
      <c r="G1350">
        <v>0.1</v>
      </c>
      <c r="H1350">
        <v>11</v>
      </c>
      <c r="I1350">
        <v>0.06</v>
      </c>
      <c r="K1350">
        <f t="shared" si="107"/>
        <v>36</v>
      </c>
      <c r="L1350">
        <f t="shared" si="108"/>
        <v>55</v>
      </c>
      <c r="M1350" t="str">
        <f>IF(COUNT(FIND({0,1,2,3,4,5,6,7,8,9},IF(ISBLANK(A1350),IF(LEN(TRIM(B1350))&gt;0,TRIM(B1350),TRIM(C1350)),"")))&gt;0,IF(ISBLANK(A1350),IF(LEN(TRIM(B1350))&gt;0,TRIM(B1350),TRIM(C1350)),""),"")</f>
        <v>51</v>
      </c>
      <c r="N1350" t="str">
        <f>IF(COUNT(FIND({0,1,2,3,4,5,6,7,8,9},IF(ISBLANK(A1350),IF(LEN(TRIM(B1350))&gt;0,TRIM(C1350),LEFT(D1350, 4)),"")))&gt;0,IF(ISBLANK(A1350),IF(LEN(TRIM(B1350))&gt;0,TRIM(C1350),LEFT(D1350, 4)),""),"")</f>
        <v>760</v>
      </c>
      <c r="O1350" t="str">
        <f t="shared" si="109"/>
        <v>Va</v>
      </c>
      <c r="P1350" t="str">
        <f>TRIM(IF(COUNT(FIND({0,1,2,3,4,5,6,7,8,9},B1350))&gt;0,D1350,IF(LEN(TRIM(B1350))&gt;0,CONCATENATE(B1350,C1350,D1350),MID(D1350,4,LEN(D1350)))))</f>
        <v>Richmond city</v>
      </c>
      <c r="Q1350">
        <f t="shared" si="110"/>
        <v>10</v>
      </c>
      <c r="R1350">
        <f t="shared" si="111"/>
        <v>11</v>
      </c>
    </row>
    <row r="1351" spans="1:18" x14ac:dyDescent="0.25">
      <c r="B1351" s="1" t="s">
        <v>194</v>
      </c>
      <c r="C1351" s="1" t="s">
        <v>195</v>
      </c>
      <c r="D1351" s="1" t="s">
        <v>196</v>
      </c>
      <c r="E1351" s="1" t="s">
        <v>197</v>
      </c>
      <c r="F1351">
        <v>52</v>
      </c>
      <c r="G1351">
        <v>0.51</v>
      </c>
      <c r="H1351">
        <v>81</v>
      </c>
      <c r="I1351">
        <v>0.46</v>
      </c>
      <c r="K1351">
        <f t="shared" si="107"/>
        <v>36</v>
      </c>
      <c r="L1351">
        <f t="shared" si="108"/>
        <v>55</v>
      </c>
      <c r="M1351" t="str">
        <f>IF(COUNT(FIND({0,1,2,3,4,5,6,7,8,9},IF(ISBLANK(A1351),IF(LEN(TRIM(B1351))&gt;0,TRIM(B1351),TRIM(C1351)),"")))&gt;0,IF(ISBLANK(A1351),IF(LEN(TRIM(B1351))&gt;0,TRIM(B1351),TRIM(C1351)),""),"")</f>
        <v/>
      </c>
      <c r="N1351" t="str">
        <f>IF(COUNT(FIND({0,1,2,3,4,5,6,7,8,9},IF(ISBLANK(A1351),IF(LEN(TRIM(B1351))&gt;0,TRIM(C1351),LEFT(D1351, 4)),"")))&gt;0,IF(ISBLANK(A1351),IF(LEN(TRIM(B1351))&gt;0,TRIM(C1351),LEFT(D1351, 4)),""),"")</f>
        <v/>
      </c>
      <c r="O1351" t="str">
        <f t="shared" si="109"/>
        <v>XX</v>
      </c>
      <c r="P1351" t="str">
        <f>TRIM(IF(COUNT(FIND({0,1,2,3,4,5,6,7,8,9},B1351))&gt;0,D1351,IF(LEN(TRIM(B1351))&gt;0,CONCATENATE(B1351,C1351,D1351),MID(D1351,4,LEN(D1351)))))</f>
        <v>Same State</v>
      </c>
      <c r="Q1351">
        <f t="shared" si="110"/>
        <v>52</v>
      </c>
      <c r="R1351">
        <f t="shared" si="111"/>
        <v>81</v>
      </c>
    </row>
    <row r="1352" spans="1:18" x14ac:dyDescent="0.25">
      <c r="B1352" s="1" t="s">
        <v>198</v>
      </c>
      <c r="C1352" s="1" t="s">
        <v>199</v>
      </c>
      <c r="D1352" s="1" t="s">
        <v>200</v>
      </c>
      <c r="E1352" s="1" t="s">
        <v>197</v>
      </c>
      <c r="F1352">
        <v>309</v>
      </c>
      <c r="G1352">
        <v>3.03</v>
      </c>
      <c r="H1352">
        <v>524</v>
      </c>
      <c r="I1352">
        <v>2.96</v>
      </c>
      <c r="K1352">
        <f t="shared" si="107"/>
        <v>36</v>
      </c>
      <c r="L1352">
        <f t="shared" si="108"/>
        <v>55</v>
      </c>
      <c r="M1352" t="str">
        <f>IF(COUNT(FIND({0,1,2,3,4,5,6,7,8,9},IF(ISBLANK(A1352),IF(LEN(TRIM(B1352))&gt;0,TRIM(B1352),TRIM(C1352)),"")))&gt;0,IF(ISBLANK(A1352),IF(LEN(TRIM(B1352))&gt;0,TRIM(B1352),TRIM(C1352)),""),"")</f>
        <v/>
      </c>
      <c r="N1352" t="str">
        <f>IF(COUNT(FIND({0,1,2,3,4,5,6,7,8,9},IF(ISBLANK(A1352),IF(LEN(TRIM(B1352))&gt;0,TRIM(C1352),LEFT(D1352, 4)),"")))&gt;0,IF(ISBLANK(A1352),IF(LEN(TRIM(B1352))&gt;0,TRIM(C1352),LEFT(D1352, 4)),""),"")</f>
        <v/>
      </c>
      <c r="O1352" t="str">
        <f t="shared" si="109"/>
        <v>XX</v>
      </c>
      <c r="P1352" t="str">
        <f>TRIM(IF(COUNT(FIND({0,1,2,3,4,5,6,7,8,9},B1352))&gt;0,D1352,IF(LEN(TRIM(B1352))&gt;0,CONCATENATE(B1352,C1352,D1352),MID(D1352,4,LEN(D1352)))))</f>
        <v>Region 1: Northeast</v>
      </c>
      <c r="Q1352">
        <f t="shared" si="110"/>
        <v>309</v>
      </c>
      <c r="R1352">
        <f t="shared" si="111"/>
        <v>524</v>
      </c>
    </row>
    <row r="1353" spans="1:18" x14ac:dyDescent="0.25">
      <c r="B1353" s="1" t="s">
        <v>198</v>
      </c>
      <c r="C1353" s="1" t="s">
        <v>199</v>
      </c>
      <c r="D1353" s="1" t="s">
        <v>201</v>
      </c>
      <c r="E1353" s="1" t="s">
        <v>197</v>
      </c>
      <c r="F1353">
        <v>414</v>
      </c>
      <c r="G1353">
        <v>4.0599999999999996</v>
      </c>
      <c r="H1353">
        <v>774</v>
      </c>
      <c r="I1353">
        <v>4.37</v>
      </c>
      <c r="K1353">
        <f t="shared" si="107"/>
        <v>36</v>
      </c>
      <c r="L1353">
        <f t="shared" si="108"/>
        <v>55</v>
      </c>
      <c r="M1353" t="str">
        <f>IF(COUNT(FIND({0,1,2,3,4,5,6,7,8,9},IF(ISBLANK(A1353),IF(LEN(TRIM(B1353))&gt;0,TRIM(B1353),TRIM(C1353)),"")))&gt;0,IF(ISBLANK(A1353),IF(LEN(TRIM(B1353))&gt;0,TRIM(B1353),TRIM(C1353)),""),"")</f>
        <v/>
      </c>
      <c r="N1353" t="str">
        <f>IF(COUNT(FIND({0,1,2,3,4,5,6,7,8,9},IF(ISBLANK(A1353),IF(LEN(TRIM(B1353))&gt;0,TRIM(C1353),LEFT(D1353, 4)),"")))&gt;0,IF(ISBLANK(A1353),IF(LEN(TRIM(B1353))&gt;0,TRIM(C1353),LEFT(D1353, 4)),""),"")</f>
        <v/>
      </c>
      <c r="O1353" t="str">
        <f t="shared" si="109"/>
        <v>XX</v>
      </c>
      <c r="P1353" t="str">
        <f>TRIM(IF(COUNT(FIND({0,1,2,3,4,5,6,7,8,9},B1353))&gt;0,D1353,IF(LEN(TRIM(B1353))&gt;0,CONCATENATE(B1353,C1353,D1353),MID(D1353,4,LEN(D1353)))))</f>
        <v>Region 2: Midwest</v>
      </c>
      <c r="Q1353">
        <f t="shared" si="110"/>
        <v>414</v>
      </c>
      <c r="R1353">
        <f t="shared" si="111"/>
        <v>774</v>
      </c>
    </row>
    <row r="1354" spans="1:18" x14ac:dyDescent="0.25">
      <c r="B1354" s="1" t="s">
        <v>198</v>
      </c>
      <c r="C1354" s="1" t="s">
        <v>199</v>
      </c>
      <c r="D1354" s="1" t="s">
        <v>202</v>
      </c>
      <c r="E1354" s="1" t="s">
        <v>197</v>
      </c>
      <c r="F1354">
        <v>696</v>
      </c>
      <c r="G1354">
        <v>6.83</v>
      </c>
      <c r="H1354">
        <v>1338</v>
      </c>
      <c r="I1354">
        <v>7.55</v>
      </c>
      <c r="K1354">
        <f t="shared" si="107"/>
        <v>36</v>
      </c>
      <c r="L1354">
        <f t="shared" si="108"/>
        <v>55</v>
      </c>
      <c r="M1354" t="str">
        <f>IF(COUNT(FIND({0,1,2,3,4,5,6,7,8,9},IF(ISBLANK(A1354),IF(LEN(TRIM(B1354))&gt;0,TRIM(B1354),TRIM(C1354)),"")))&gt;0,IF(ISBLANK(A1354),IF(LEN(TRIM(B1354))&gt;0,TRIM(B1354),TRIM(C1354)),""),"")</f>
        <v/>
      </c>
      <c r="N1354" t="str">
        <f>IF(COUNT(FIND({0,1,2,3,4,5,6,7,8,9},IF(ISBLANK(A1354),IF(LEN(TRIM(B1354))&gt;0,TRIM(C1354),LEFT(D1354, 4)),"")))&gt;0,IF(ISBLANK(A1354),IF(LEN(TRIM(B1354))&gt;0,TRIM(C1354),LEFT(D1354, 4)),""),"")</f>
        <v/>
      </c>
      <c r="O1354" t="str">
        <f t="shared" si="109"/>
        <v>XX</v>
      </c>
      <c r="P1354" t="str">
        <f>TRIM(IF(COUNT(FIND({0,1,2,3,4,5,6,7,8,9},B1354))&gt;0,D1354,IF(LEN(TRIM(B1354))&gt;0,CONCATENATE(B1354,C1354,D1354),MID(D1354,4,LEN(D1354)))))</f>
        <v>Region 3: South</v>
      </c>
      <c r="Q1354">
        <f t="shared" si="110"/>
        <v>696</v>
      </c>
      <c r="R1354">
        <f t="shared" si="111"/>
        <v>1338</v>
      </c>
    </row>
    <row r="1355" spans="1:18" x14ac:dyDescent="0.25">
      <c r="B1355" s="1" t="s">
        <v>198</v>
      </c>
      <c r="C1355" s="1" t="s">
        <v>199</v>
      </c>
      <c r="D1355" s="1" t="s">
        <v>203</v>
      </c>
      <c r="E1355" s="1" t="s">
        <v>197</v>
      </c>
      <c r="F1355">
        <v>203</v>
      </c>
      <c r="G1355">
        <v>1.99</v>
      </c>
      <c r="H1355">
        <v>391</v>
      </c>
      <c r="I1355">
        <v>2.21</v>
      </c>
      <c r="K1355">
        <f t="shared" si="107"/>
        <v>36</v>
      </c>
      <c r="L1355">
        <f t="shared" si="108"/>
        <v>55</v>
      </c>
      <c r="M1355" t="str">
        <f>IF(COUNT(FIND({0,1,2,3,4,5,6,7,8,9},IF(ISBLANK(A1355),IF(LEN(TRIM(B1355))&gt;0,TRIM(B1355),TRIM(C1355)),"")))&gt;0,IF(ISBLANK(A1355),IF(LEN(TRIM(B1355))&gt;0,TRIM(B1355),TRIM(C1355)),""),"")</f>
        <v/>
      </c>
      <c r="N1355" t="str">
        <f>IF(COUNT(FIND({0,1,2,3,4,5,6,7,8,9},IF(ISBLANK(A1355),IF(LEN(TRIM(B1355))&gt;0,TRIM(C1355),LEFT(D1355, 4)),"")))&gt;0,IF(ISBLANK(A1355),IF(LEN(TRIM(B1355))&gt;0,TRIM(C1355),LEFT(D1355, 4)),""),"")</f>
        <v/>
      </c>
      <c r="O1355" t="str">
        <f t="shared" si="109"/>
        <v>XX</v>
      </c>
      <c r="P1355" t="str">
        <f>TRIM(IF(COUNT(FIND({0,1,2,3,4,5,6,7,8,9},B1355))&gt;0,D1355,IF(LEN(TRIM(B1355))&gt;0,CONCATENATE(B1355,C1355,D1355),MID(D1355,4,LEN(D1355)))))</f>
        <v>Region 4: West</v>
      </c>
      <c r="Q1355">
        <f t="shared" si="110"/>
        <v>203</v>
      </c>
      <c r="R1355">
        <f t="shared" si="111"/>
        <v>391</v>
      </c>
    </row>
    <row r="1356" spans="1:18" x14ac:dyDescent="0.25">
      <c r="B1356" s="1" t="s">
        <v>204</v>
      </c>
      <c r="C1356" s="1" t="s">
        <v>205</v>
      </c>
      <c r="D1356" s="1" t="s">
        <v>489</v>
      </c>
      <c r="E1356" s="1" t="s">
        <v>197</v>
      </c>
      <c r="F1356">
        <v>266728</v>
      </c>
      <c r="H1356">
        <v>573137</v>
      </c>
      <c r="K1356">
        <f t="shared" si="107"/>
        <v>36</v>
      </c>
      <c r="L1356">
        <f t="shared" si="108"/>
        <v>55</v>
      </c>
      <c r="M1356" t="str">
        <f>IF(COUNT(FIND({0,1,2,3,4,5,6,7,8,9},IF(ISBLANK(A1356),IF(LEN(TRIM(B1356))&gt;0,TRIM(B1356),TRIM(C1356)),"")))&gt;0,IF(ISBLANK(A1356),IF(LEN(TRIM(B1356))&gt;0,TRIM(B1356),TRIM(C1356)),""),"")</f>
        <v>36</v>
      </c>
      <c r="N1356" t="str">
        <f>IF(COUNT(FIND({0,1,2,3,4,5,6,7,8,9},IF(ISBLANK(A1356),IF(LEN(TRIM(B1356))&gt;0,TRIM(C1356),LEFT(D1356, 4)),"")))&gt;0,IF(ISBLANK(A1356),IF(LEN(TRIM(B1356))&gt;0,TRIM(C1356),LEFT(D1356, 4)),""),"")</f>
        <v xml:space="preserve">055 </v>
      </c>
      <c r="O1356" t="str">
        <f t="shared" si="109"/>
        <v>XX</v>
      </c>
      <c r="P1356" t="str">
        <f>TRIM(IF(COUNT(FIND({0,1,2,3,4,5,6,7,8,9},B1356))&gt;0,D1356,IF(LEN(TRIM(B1356))&gt;0,CONCATENATE(B1356,C1356,D1356),MID(D1356,4,LEN(D1356)))))</f>
        <v>County Non-Migrants</v>
      </c>
      <c r="Q1356">
        <f t="shared" si="110"/>
        <v>266728</v>
      </c>
      <c r="R1356">
        <f t="shared" si="111"/>
        <v>573137</v>
      </c>
    </row>
    <row r="1357" spans="1:18" x14ac:dyDescent="0.25">
      <c r="A1357">
        <v>36</v>
      </c>
      <c r="B1357" s="1" t="s">
        <v>477</v>
      </c>
      <c r="C1357" s="1" t="s">
        <v>273</v>
      </c>
      <c r="D1357" s="1" t="s">
        <v>490</v>
      </c>
      <c r="E1357" s="1" t="s">
        <v>12</v>
      </c>
      <c r="F1357">
        <v>887</v>
      </c>
      <c r="H1357">
        <v>1765</v>
      </c>
      <c r="K1357">
        <f t="shared" si="107"/>
        <v>36</v>
      </c>
      <c r="L1357">
        <f t="shared" si="108"/>
        <v>57</v>
      </c>
      <c r="M1357" t="str">
        <f>IF(COUNT(FIND({0,1,2,3,4,5,6,7,8,9},IF(ISBLANK(A1357),IF(LEN(TRIM(B1357))&gt;0,TRIM(B1357),TRIM(C1357)),"")))&gt;0,IF(ISBLANK(A1357),IF(LEN(TRIM(B1357))&gt;0,TRIM(B1357),TRIM(C1357)),""),"")</f>
        <v/>
      </c>
      <c r="N1357" t="str">
        <f>IF(COUNT(FIND({0,1,2,3,4,5,6,7,8,9},IF(ISBLANK(A1357),IF(LEN(TRIM(B1357))&gt;0,TRIM(C1357),LEFT(D1357, 4)),"")))&gt;0,IF(ISBLANK(A1357),IF(LEN(TRIM(B1357))&gt;0,TRIM(C1357),LEFT(D1357, 4)),""),"")</f>
        <v/>
      </c>
      <c r="O1357" t="str">
        <f t="shared" si="109"/>
        <v>NY</v>
      </c>
      <c r="P1357" t="str">
        <f>TRIM(IF(COUNT(FIND({0,1,2,3,4,5,6,7,8,9},B1357))&gt;0,D1357,IF(LEN(TRIM(B1357))&gt;0,CONCATENATE(B1357,C1357,D1357),MID(D1357,4,LEN(D1357)))))</f>
        <v>Montgomery Total Migrati</v>
      </c>
      <c r="Q1357">
        <f t="shared" si="110"/>
        <v>887</v>
      </c>
      <c r="R1357">
        <f t="shared" si="111"/>
        <v>1765</v>
      </c>
    </row>
    <row r="1358" spans="1:18" x14ac:dyDescent="0.25">
      <c r="B1358" s="1" t="s">
        <v>13</v>
      </c>
      <c r="C1358" s="1" t="s">
        <v>72</v>
      </c>
      <c r="D1358" s="1" t="s">
        <v>73</v>
      </c>
      <c r="E1358" s="1" t="s">
        <v>12</v>
      </c>
      <c r="F1358">
        <v>208</v>
      </c>
      <c r="G1358">
        <v>23.45</v>
      </c>
      <c r="H1358">
        <v>436</v>
      </c>
      <c r="I1358">
        <v>24.7</v>
      </c>
      <c r="K1358">
        <f t="shared" si="107"/>
        <v>36</v>
      </c>
      <c r="L1358">
        <f t="shared" si="108"/>
        <v>57</v>
      </c>
      <c r="M1358" t="str">
        <f>IF(COUNT(FIND({0,1,2,3,4,5,6,7,8,9},IF(ISBLANK(A1358),IF(LEN(TRIM(B1358))&gt;0,TRIM(B1358),TRIM(C1358)),"")))&gt;0,IF(ISBLANK(A1358),IF(LEN(TRIM(B1358))&gt;0,TRIM(B1358),TRIM(C1358)),""),"")</f>
        <v>36</v>
      </c>
      <c r="N1358" t="str">
        <f>IF(COUNT(FIND({0,1,2,3,4,5,6,7,8,9},IF(ISBLANK(A1358),IF(LEN(TRIM(B1358))&gt;0,TRIM(C1358),LEFT(D1358, 4)),"")))&gt;0,IF(ISBLANK(A1358),IF(LEN(TRIM(B1358))&gt;0,TRIM(C1358),LEFT(D1358, 4)),""),"")</f>
        <v>035</v>
      </c>
      <c r="O1358" t="str">
        <f t="shared" si="109"/>
        <v>NY</v>
      </c>
      <c r="P1358" t="str">
        <f>TRIM(IF(COUNT(FIND({0,1,2,3,4,5,6,7,8,9},B1358))&gt;0,D1358,IF(LEN(TRIM(B1358))&gt;0,CONCATENATE(B1358,C1358,D1358),MID(D1358,4,LEN(D1358)))))</f>
        <v>Fulton</v>
      </c>
      <c r="Q1358">
        <f t="shared" si="110"/>
        <v>208</v>
      </c>
      <c r="R1358">
        <f t="shared" si="111"/>
        <v>436</v>
      </c>
    </row>
    <row r="1359" spans="1:18" x14ac:dyDescent="0.25">
      <c r="B1359" s="1" t="s">
        <v>13</v>
      </c>
      <c r="C1359" s="1" t="s">
        <v>16</v>
      </c>
      <c r="D1359" s="1" t="s">
        <v>17</v>
      </c>
      <c r="E1359" s="1" t="s">
        <v>12</v>
      </c>
      <c r="F1359">
        <v>104</v>
      </c>
      <c r="G1359">
        <v>11.72</v>
      </c>
      <c r="H1359">
        <v>216</v>
      </c>
      <c r="I1359">
        <v>12.24</v>
      </c>
      <c r="K1359">
        <f t="shared" si="107"/>
        <v>36</v>
      </c>
      <c r="L1359">
        <f t="shared" si="108"/>
        <v>57</v>
      </c>
      <c r="M1359" t="str">
        <f>IF(COUNT(FIND({0,1,2,3,4,5,6,7,8,9},IF(ISBLANK(A1359),IF(LEN(TRIM(B1359))&gt;0,TRIM(B1359),TRIM(C1359)),"")))&gt;0,IF(ISBLANK(A1359),IF(LEN(TRIM(B1359))&gt;0,TRIM(B1359),TRIM(C1359)),""),"")</f>
        <v>36</v>
      </c>
      <c r="N1359" t="str">
        <f>IF(COUNT(FIND({0,1,2,3,4,5,6,7,8,9},IF(ISBLANK(A1359),IF(LEN(TRIM(B1359))&gt;0,TRIM(C1359),LEFT(D1359, 4)),"")))&gt;0,IF(ISBLANK(A1359),IF(LEN(TRIM(B1359))&gt;0,TRIM(C1359),LEFT(D1359, 4)),""),"")</f>
        <v>093</v>
      </c>
      <c r="O1359" t="str">
        <f t="shared" si="109"/>
        <v>NY</v>
      </c>
      <c r="P1359" t="str">
        <f>TRIM(IF(COUNT(FIND({0,1,2,3,4,5,6,7,8,9},B1359))&gt;0,D1359,IF(LEN(TRIM(B1359))&gt;0,CONCATENATE(B1359,C1359,D1359),MID(D1359,4,LEN(D1359)))))</f>
        <v>Schenectady</v>
      </c>
      <c r="Q1359">
        <f t="shared" si="110"/>
        <v>104</v>
      </c>
      <c r="R1359">
        <f t="shared" si="111"/>
        <v>216</v>
      </c>
    </row>
    <row r="1360" spans="1:18" x14ac:dyDescent="0.25">
      <c r="B1360" s="1" t="s">
        <v>13</v>
      </c>
      <c r="C1360" s="1" t="s">
        <v>18</v>
      </c>
      <c r="D1360" s="1" t="s">
        <v>19</v>
      </c>
      <c r="E1360" s="1" t="s">
        <v>12</v>
      </c>
      <c r="F1360">
        <v>70</v>
      </c>
      <c r="G1360">
        <v>7.89</v>
      </c>
      <c r="H1360">
        <v>136</v>
      </c>
      <c r="I1360">
        <v>7.71</v>
      </c>
      <c r="K1360">
        <f t="shared" si="107"/>
        <v>36</v>
      </c>
      <c r="L1360">
        <f t="shared" si="108"/>
        <v>57</v>
      </c>
      <c r="M1360" t="str">
        <f>IF(COUNT(FIND({0,1,2,3,4,5,6,7,8,9},IF(ISBLANK(A1360),IF(LEN(TRIM(B1360))&gt;0,TRIM(B1360),TRIM(C1360)),"")))&gt;0,IF(ISBLANK(A1360),IF(LEN(TRIM(B1360))&gt;0,TRIM(B1360),TRIM(C1360)),""),"")</f>
        <v>36</v>
      </c>
      <c r="N1360" t="str">
        <f>IF(COUNT(FIND({0,1,2,3,4,5,6,7,8,9},IF(ISBLANK(A1360),IF(LEN(TRIM(B1360))&gt;0,TRIM(C1360),LEFT(D1360, 4)),"")))&gt;0,IF(ISBLANK(A1360),IF(LEN(TRIM(B1360))&gt;0,TRIM(C1360),LEFT(D1360, 4)),""),"")</f>
        <v>091</v>
      </c>
      <c r="O1360" t="str">
        <f t="shared" si="109"/>
        <v>NY</v>
      </c>
      <c r="P1360" t="str">
        <f>TRIM(IF(COUNT(FIND({0,1,2,3,4,5,6,7,8,9},B1360))&gt;0,D1360,IF(LEN(TRIM(B1360))&gt;0,CONCATENATE(B1360,C1360,D1360),MID(D1360,4,LEN(D1360)))))</f>
        <v>Saratoga</v>
      </c>
      <c r="Q1360">
        <f t="shared" si="110"/>
        <v>70</v>
      </c>
      <c r="R1360">
        <f t="shared" si="111"/>
        <v>136</v>
      </c>
    </row>
    <row r="1361" spans="1:18" x14ac:dyDescent="0.25">
      <c r="B1361" s="1" t="s">
        <v>13</v>
      </c>
      <c r="C1361" s="1" t="s">
        <v>41</v>
      </c>
      <c r="D1361" s="1" t="s">
        <v>233</v>
      </c>
      <c r="E1361" s="1" t="s">
        <v>12</v>
      </c>
      <c r="F1361">
        <v>48</v>
      </c>
      <c r="G1361">
        <v>5.41</v>
      </c>
      <c r="H1361">
        <v>89</v>
      </c>
      <c r="I1361">
        <v>5.04</v>
      </c>
      <c r="K1361">
        <f t="shared" si="107"/>
        <v>36</v>
      </c>
      <c r="L1361">
        <f t="shared" si="108"/>
        <v>57</v>
      </c>
      <c r="M1361" t="str">
        <f>IF(COUNT(FIND({0,1,2,3,4,5,6,7,8,9},IF(ISBLANK(A1361),IF(LEN(TRIM(B1361))&gt;0,TRIM(B1361),TRIM(C1361)),"")))&gt;0,IF(ISBLANK(A1361),IF(LEN(TRIM(B1361))&gt;0,TRIM(B1361),TRIM(C1361)),""),"")</f>
        <v>36</v>
      </c>
      <c r="N1361" t="str">
        <f>IF(COUNT(FIND({0,1,2,3,4,5,6,7,8,9},IF(ISBLANK(A1361),IF(LEN(TRIM(B1361))&gt;0,TRIM(C1361),LEFT(D1361, 4)),"")))&gt;0,IF(ISBLANK(A1361),IF(LEN(TRIM(B1361))&gt;0,TRIM(C1361),LEFT(D1361, 4)),""),"")</f>
        <v>001</v>
      </c>
      <c r="O1361" t="str">
        <f t="shared" si="109"/>
        <v>NY</v>
      </c>
      <c r="P1361" t="str">
        <f>TRIM(IF(COUNT(FIND({0,1,2,3,4,5,6,7,8,9},B1361))&gt;0,D1361,IF(LEN(TRIM(B1361))&gt;0,CONCATENATE(B1361,C1361,D1361),MID(D1361,4,LEN(D1361)))))</f>
        <v>Albany</v>
      </c>
      <c r="Q1361">
        <f t="shared" si="110"/>
        <v>48</v>
      </c>
      <c r="R1361">
        <f t="shared" si="111"/>
        <v>89</v>
      </c>
    </row>
    <row r="1362" spans="1:18" x14ac:dyDescent="0.25">
      <c r="B1362" s="1" t="s">
        <v>13</v>
      </c>
      <c r="C1362" s="1" t="s">
        <v>91</v>
      </c>
      <c r="D1362" s="1" t="s">
        <v>92</v>
      </c>
      <c r="E1362" s="1" t="s">
        <v>12</v>
      </c>
      <c r="F1362">
        <v>39</v>
      </c>
      <c r="G1362">
        <v>4.4000000000000004</v>
      </c>
      <c r="H1362">
        <v>91</v>
      </c>
      <c r="I1362">
        <v>5.16</v>
      </c>
      <c r="K1362">
        <f t="shared" si="107"/>
        <v>36</v>
      </c>
      <c r="L1362">
        <f t="shared" si="108"/>
        <v>57</v>
      </c>
      <c r="M1362" t="str">
        <f>IF(COUNT(FIND({0,1,2,3,4,5,6,7,8,9},IF(ISBLANK(A1362),IF(LEN(TRIM(B1362))&gt;0,TRIM(B1362),TRIM(C1362)),"")))&gt;0,IF(ISBLANK(A1362),IF(LEN(TRIM(B1362))&gt;0,TRIM(B1362),TRIM(C1362)),""),"")</f>
        <v>36</v>
      </c>
      <c r="N1362" t="str">
        <f>IF(COUNT(FIND({0,1,2,3,4,5,6,7,8,9},IF(ISBLANK(A1362),IF(LEN(TRIM(B1362))&gt;0,TRIM(C1362),LEFT(D1362, 4)),"")))&gt;0,IF(ISBLANK(A1362),IF(LEN(TRIM(B1362))&gt;0,TRIM(C1362),LEFT(D1362, 4)),""),"")</f>
        <v>043</v>
      </c>
      <c r="O1362" t="str">
        <f t="shared" si="109"/>
        <v>NY</v>
      </c>
      <c r="P1362" t="str">
        <f>TRIM(IF(COUNT(FIND({0,1,2,3,4,5,6,7,8,9},B1362))&gt;0,D1362,IF(LEN(TRIM(B1362))&gt;0,CONCATENATE(B1362,C1362,D1362),MID(D1362,4,LEN(D1362)))))</f>
        <v>Herkimer</v>
      </c>
      <c r="Q1362">
        <f t="shared" si="110"/>
        <v>39</v>
      </c>
      <c r="R1362">
        <f t="shared" si="111"/>
        <v>91</v>
      </c>
    </row>
    <row r="1363" spans="1:18" x14ac:dyDescent="0.25">
      <c r="B1363" s="1" t="s">
        <v>13</v>
      </c>
      <c r="C1363" s="1" t="s">
        <v>50</v>
      </c>
      <c r="D1363" s="1" t="s">
        <v>51</v>
      </c>
      <c r="E1363" s="1" t="s">
        <v>12</v>
      </c>
      <c r="F1363">
        <v>24</v>
      </c>
      <c r="G1363">
        <v>2.71</v>
      </c>
      <c r="H1363">
        <v>42</v>
      </c>
      <c r="I1363">
        <v>2.38</v>
      </c>
      <c r="K1363">
        <f t="shared" si="107"/>
        <v>36</v>
      </c>
      <c r="L1363">
        <f t="shared" si="108"/>
        <v>57</v>
      </c>
      <c r="M1363" t="str">
        <f>IF(COUNT(FIND({0,1,2,3,4,5,6,7,8,9},IF(ISBLANK(A1363),IF(LEN(TRIM(B1363))&gt;0,TRIM(B1363),TRIM(C1363)),"")))&gt;0,IF(ISBLANK(A1363),IF(LEN(TRIM(B1363))&gt;0,TRIM(B1363),TRIM(C1363)),""),"")</f>
        <v>36</v>
      </c>
      <c r="N1363" t="str">
        <f>IF(COUNT(FIND({0,1,2,3,4,5,6,7,8,9},IF(ISBLANK(A1363),IF(LEN(TRIM(B1363))&gt;0,TRIM(C1363),LEFT(D1363, 4)),"")))&gt;0,IF(ISBLANK(A1363),IF(LEN(TRIM(B1363))&gt;0,TRIM(C1363),LEFT(D1363, 4)),""),"")</f>
        <v>095</v>
      </c>
      <c r="O1363" t="str">
        <f t="shared" si="109"/>
        <v>NY</v>
      </c>
      <c r="P1363" t="str">
        <f>TRIM(IF(COUNT(FIND({0,1,2,3,4,5,6,7,8,9},B1363))&gt;0,D1363,IF(LEN(TRIM(B1363))&gt;0,CONCATENATE(B1363,C1363,D1363),MID(D1363,4,LEN(D1363)))))</f>
        <v>Schoharie</v>
      </c>
      <c r="Q1363">
        <f t="shared" si="110"/>
        <v>24</v>
      </c>
      <c r="R1363">
        <f t="shared" si="111"/>
        <v>42</v>
      </c>
    </row>
    <row r="1364" spans="1:18" x14ac:dyDescent="0.25">
      <c r="B1364" s="1" t="s">
        <v>13</v>
      </c>
      <c r="C1364" s="1" t="s">
        <v>46</v>
      </c>
      <c r="D1364" s="1" t="s">
        <v>47</v>
      </c>
      <c r="E1364" s="1" t="s">
        <v>12</v>
      </c>
      <c r="F1364">
        <v>18</v>
      </c>
      <c r="G1364">
        <v>2.0299999999999998</v>
      </c>
      <c r="H1364">
        <v>29</v>
      </c>
      <c r="I1364">
        <v>1.64</v>
      </c>
      <c r="K1364">
        <f t="shared" si="107"/>
        <v>36</v>
      </c>
      <c r="L1364">
        <f t="shared" si="108"/>
        <v>57</v>
      </c>
      <c r="M1364" t="str">
        <f>IF(COUNT(FIND({0,1,2,3,4,5,6,7,8,9},IF(ISBLANK(A1364),IF(LEN(TRIM(B1364))&gt;0,TRIM(B1364),TRIM(C1364)),"")))&gt;0,IF(ISBLANK(A1364),IF(LEN(TRIM(B1364))&gt;0,TRIM(B1364),TRIM(C1364)),""),"")</f>
        <v>36</v>
      </c>
      <c r="N1364" t="str">
        <f>IF(COUNT(FIND({0,1,2,3,4,5,6,7,8,9},IF(ISBLANK(A1364),IF(LEN(TRIM(B1364))&gt;0,TRIM(C1364),LEFT(D1364, 4)),"")))&gt;0,IF(ISBLANK(A1364),IF(LEN(TRIM(B1364))&gt;0,TRIM(C1364),LEFT(D1364, 4)),""),"")</f>
        <v>065</v>
      </c>
      <c r="O1364" t="str">
        <f t="shared" si="109"/>
        <v>NY</v>
      </c>
      <c r="P1364" t="str">
        <f>TRIM(IF(COUNT(FIND({0,1,2,3,4,5,6,7,8,9},B1364))&gt;0,D1364,IF(LEN(TRIM(B1364))&gt;0,CONCATENATE(B1364,C1364,D1364),MID(D1364,4,LEN(D1364)))))</f>
        <v>Oneida</v>
      </c>
      <c r="Q1364">
        <f t="shared" si="110"/>
        <v>18</v>
      </c>
      <c r="R1364">
        <f t="shared" si="111"/>
        <v>29</v>
      </c>
    </row>
    <row r="1365" spans="1:18" x14ac:dyDescent="0.25">
      <c r="B1365" s="1" t="s">
        <v>40</v>
      </c>
      <c r="C1365" s="1" t="s">
        <v>41</v>
      </c>
      <c r="D1365" s="1" t="s">
        <v>42</v>
      </c>
      <c r="E1365" s="1" t="s">
        <v>43</v>
      </c>
      <c r="F1365">
        <v>10</v>
      </c>
      <c r="G1365">
        <v>1.1299999999999999</v>
      </c>
      <c r="H1365">
        <v>22</v>
      </c>
      <c r="I1365">
        <v>1.25</v>
      </c>
      <c r="K1365">
        <f t="shared" si="107"/>
        <v>36</v>
      </c>
      <c r="L1365">
        <f t="shared" si="108"/>
        <v>57</v>
      </c>
      <c r="M1365" t="str">
        <f>IF(COUNT(FIND({0,1,2,3,4,5,6,7,8,9},IF(ISBLANK(A1365),IF(LEN(TRIM(B1365))&gt;0,TRIM(B1365),TRIM(C1365)),"")))&gt;0,IF(ISBLANK(A1365),IF(LEN(TRIM(B1365))&gt;0,TRIM(B1365),TRIM(C1365)),""),"")</f>
        <v>57</v>
      </c>
      <c r="N1365" t="str">
        <f>IF(COUNT(FIND({0,1,2,3,4,5,6,7,8,9},IF(ISBLANK(A1365),IF(LEN(TRIM(B1365))&gt;0,TRIM(C1365),LEFT(D1365, 4)),"")))&gt;0,IF(ISBLANK(A1365),IF(LEN(TRIM(B1365))&gt;0,TRIM(C1365),LEFT(D1365, 4)),""),"")</f>
        <v>001</v>
      </c>
      <c r="O1365" t="str">
        <f t="shared" si="109"/>
        <v>FR</v>
      </c>
      <c r="P1365" t="str">
        <f>TRIM(IF(COUNT(FIND({0,1,2,3,4,5,6,7,8,9},B1365))&gt;0,D1365,IF(LEN(TRIM(B1365))&gt;0,CONCATENATE(B1365,C1365,D1365),MID(D1365,4,LEN(D1365)))))</f>
        <v>Foreign / Overseas</v>
      </c>
      <c r="Q1365">
        <f t="shared" si="110"/>
        <v>10</v>
      </c>
      <c r="R1365">
        <f t="shared" si="111"/>
        <v>22</v>
      </c>
    </row>
    <row r="1366" spans="1:18" x14ac:dyDescent="0.25">
      <c r="B1366" s="1" t="s">
        <v>13</v>
      </c>
      <c r="C1366" s="1" t="s">
        <v>28</v>
      </c>
      <c r="D1366" s="1" t="s">
        <v>29</v>
      </c>
      <c r="E1366" s="1" t="s">
        <v>12</v>
      </c>
      <c r="F1366">
        <v>10</v>
      </c>
      <c r="G1366">
        <v>1.1299999999999999</v>
      </c>
      <c r="H1366">
        <v>19</v>
      </c>
      <c r="I1366">
        <v>1.08</v>
      </c>
      <c r="K1366">
        <f t="shared" si="107"/>
        <v>36</v>
      </c>
      <c r="L1366">
        <f t="shared" si="108"/>
        <v>57</v>
      </c>
      <c r="M1366" t="str">
        <f>IF(COUNT(FIND({0,1,2,3,4,5,6,7,8,9},IF(ISBLANK(A1366),IF(LEN(TRIM(B1366))&gt;0,TRIM(B1366),TRIM(C1366)),"")))&gt;0,IF(ISBLANK(A1366),IF(LEN(TRIM(B1366))&gt;0,TRIM(B1366),TRIM(C1366)),""),"")</f>
        <v>36</v>
      </c>
      <c r="N1366" t="str">
        <f>IF(COUNT(FIND({0,1,2,3,4,5,6,7,8,9},IF(ISBLANK(A1366),IF(LEN(TRIM(B1366))&gt;0,TRIM(C1366),LEFT(D1366, 4)),"")))&gt;0,IF(ISBLANK(A1366),IF(LEN(TRIM(B1366))&gt;0,TRIM(C1366),LEFT(D1366, 4)),""),"")</f>
        <v>081</v>
      </c>
      <c r="O1366" t="str">
        <f t="shared" si="109"/>
        <v>NY</v>
      </c>
      <c r="P1366" t="str">
        <f>TRIM(IF(COUNT(FIND({0,1,2,3,4,5,6,7,8,9},B1366))&gt;0,D1366,IF(LEN(TRIM(B1366))&gt;0,CONCATENATE(B1366,C1366,D1366),MID(D1366,4,LEN(D1366)))))</f>
        <v>Queens</v>
      </c>
      <c r="Q1366">
        <f t="shared" si="110"/>
        <v>10</v>
      </c>
      <c r="R1366">
        <f t="shared" si="111"/>
        <v>19</v>
      </c>
    </row>
    <row r="1367" spans="1:18" x14ac:dyDescent="0.25">
      <c r="B1367" s="1" t="s">
        <v>13</v>
      </c>
      <c r="C1367" s="1" t="s">
        <v>24</v>
      </c>
      <c r="D1367" s="1" t="s">
        <v>25</v>
      </c>
      <c r="E1367" s="1" t="s">
        <v>12</v>
      </c>
      <c r="F1367">
        <v>10</v>
      </c>
      <c r="G1367">
        <v>1.1299999999999999</v>
      </c>
      <c r="H1367">
        <v>24</v>
      </c>
      <c r="I1367">
        <v>1.36</v>
      </c>
      <c r="K1367">
        <f t="shared" si="107"/>
        <v>36</v>
      </c>
      <c r="L1367">
        <f t="shared" si="108"/>
        <v>57</v>
      </c>
      <c r="M1367" t="str">
        <f>IF(COUNT(FIND({0,1,2,3,4,5,6,7,8,9},IF(ISBLANK(A1367),IF(LEN(TRIM(B1367))&gt;0,TRIM(B1367),TRIM(C1367)),"")))&gt;0,IF(ISBLANK(A1367),IF(LEN(TRIM(B1367))&gt;0,TRIM(B1367),TRIM(C1367)),""),"")</f>
        <v>36</v>
      </c>
      <c r="N1367" t="str">
        <f>IF(COUNT(FIND({0,1,2,3,4,5,6,7,8,9},IF(ISBLANK(A1367),IF(LEN(TRIM(B1367))&gt;0,TRIM(C1367),LEFT(D1367, 4)),"")))&gt;0,IF(ISBLANK(A1367),IF(LEN(TRIM(B1367))&gt;0,TRIM(C1367),LEFT(D1367, 4)),""),"")</f>
        <v>103</v>
      </c>
      <c r="O1367" t="str">
        <f t="shared" si="109"/>
        <v>NY</v>
      </c>
      <c r="P1367" t="str">
        <f>TRIM(IF(COUNT(FIND({0,1,2,3,4,5,6,7,8,9},B1367))&gt;0,D1367,IF(LEN(TRIM(B1367))&gt;0,CONCATENATE(B1367,C1367,D1367),MID(D1367,4,LEN(D1367)))))</f>
        <v>Suffolk</v>
      </c>
      <c r="Q1367">
        <f t="shared" si="110"/>
        <v>10</v>
      </c>
      <c r="R1367">
        <f t="shared" si="111"/>
        <v>24</v>
      </c>
    </row>
    <row r="1368" spans="1:18" x14ac:dyDescent="0.25">
      <c r="B1368" s="1" t="s">
        <v>194</v>
      </c>
      <c r="C1368" s="1" t="s">
        <v>195</v>
      </c>
      <c r="D1368" s="1" t="s">
        <v>196</v>
      </c>
      <c r="E1368" s="1" t="s">
        <v>197</v>
      </c>
      <c r="F1368">
        <v>139</v>
      </c>
      <c r="G1368">
        <v>15.67</v>
      </c>
      <c r="H1368">
        <v>279</v>
      </c>
      <c r="I1368">
        <v>15.81</v>
      </c>
      <c r="K1368">
        <f t="shared" si="107"/>
        <v>36</v>
      </c>
      <c r="L1368">
        <f t="shared" si="108"/>
        <v>57</v>
      </c>
      <c r="M1368" t="str">
        <f>IF(COUNT(FIND({0,1,2,3,4,5,6,7,8,9},IF(ISBLANK(A1368),IF(LEN(TRIM(B1368))&gt;0,TRIM(B1368),TRIM(C1368)),"")))&gt;0,IF(ISBLANK(A1368),IF(LEN(TRIM(B1368))&gt;0,TRIM(B1368),TRIM(C1368)),""),"")</f>
        <v/>
      </c>
      <c r="N1368" t="str">
        <f>IF(COUNT(FIND({0,1,2,3,4,5,6,7,8,9},IF(ISBLANK(A1368),IF(LEN(TRIM(B1368))&gt;0,TRIM(C1368),LEFT(D1368, 4)),"")))&gt;0,IF(ISBLANK(A1368),IF(LEN(TRIM(B1368))&gt;0,TRIM(C1368),LEFT(D1368, 4)),""),"")</f>
        <v/>
      </c>
      <c r="O1368" t="str">
        <f t="shared" si="109"/>
        <v>XX</v>
      </c>
      <c r="P1368" t="str">
        <f>TRIM(IF(COUNT(FIND({0,1,2,3,4,5,6,7,8,9},B1368))&gt;0,D1368,IF(LEN(TRIM(B1368))&gt;0,CONCATENATE(B1368,C1368,D1368),MID(D1368,4,LEN(D1368)))))</f>
        <v>Same State</v>
      </c>
      <c r="Q1368">
        <f t="shared" si="110"/>
        <v>139</v>
      </c>
      <c r="R1368">
        <f t="shared" si="111"/>
        <v>279</v>
      </c>
    </row>
    <row r="1369" spans="1:18" x14ac:dyDescent="0.25">
      <c r="B1369" s="1" t="s">
        <v>198</v>
      </c>
      <c r="C1369" s="1" t="s">
        <v>199</v>
      </c>
      <c r="D1369" s="1" t="s">
        <v>200</v>
      </c>
      <c r="E1369" s="1" t="s">
        <v>197</v>
      </c>
      <c r="F1369">
        <v>78</v>
      </c>
      <c r="G1369">
        <v>8.7899999999999991</v>
      </c>
      <c r="H1369">
        <v>145</v>
      </c>
      <c r="I1369">
        <v>8.2200000000000006</v>
      </c>
      <c r="K1369">
        <f t="shared" si="107"/>
        <v>36</v>
      </c>
      <c r="L1369">
        <f t="shared" si="108"/>
        <v>57</v>
      </c>
      <c r="M1369" t="str">
        <f>IF(COUNT(FIND({0,1,2,3,4,5,6,7,8,9},IF(ISBLANK(A1369),IF(LEN(TRIM(B1369))&gt;0,TRIM(B1369),TRIM(C1369)),"")))&gt;0,IF(ISBLANK(A1369),IF(LEN(TRIM(B1369))&gt;0,TRIM(B1369),TRIM(C1369)),""),"")</f>
        <v/>
      </c>
      <c r="N1369" t="str">
        <f>IF(COUNT(FIND({0,1,2,3,4,5,6,7,8,9},IF(ISBLANK(A1369),IF(LEN(TRIM(B1369))&gt;0,TRIM(C1369),LEFT(D1369, 4)),"")))&gt;0,IF(ISBLANK(A1369),IF(LEN(TRIM(B1369))&gt;0,TRIM(C1369),LEFT(D1369, 4)),""),"")</f>
        <v/>
      </c>
      <c r="O1369" t="str">
        <f t="shared" si="109"/>
        <v>XX</v>
      </c>
      <c r="P1369" t="str">
        <f>TRIM(IF(COUNT(FIND({0,1,2,3,4,5,6,7,8,9},B1369))&gt;0,D1369,IF(LEN(TRIM(B1369))&gt;0,CONCATENATE(B1369,C1369,D1369),MID(D1369,4,LEN(D1369)))))</f>
        <v>Region 1: Northeast</v>
      </c>
      <c r="Q1369">
        <f t="shared" si="110"/>
        <v>78</v>
      </c>
      <c r="R1369">
        <f t="shared" si="111"/>
        <v>145</v>
      </c>
    </row>
    <row r="1370" spans="1:18" x14ac:dyDescent="0.25">
      <c r="B1370" s="1" t="s">
        <v>198</v>
      </c>
      <c r="C1370" s="1" t="s">
        <v>199</v>
      </c>
      <c r="D1370" s="1" t="s">
        <v>201</v>
      </c>
      <c r="E1370" s="1" t="s">
        <v>197</v>
      </c>
      <c r="F1370">
        <v>15</v>
      </c>
      <c r="G1370">
        <v>1.69</v>
      </c>
      <c r="H1370">
        <v>28</v>
      </c>
      <c r="I1370">
        <v>1.59</v>
      </c>
      <c r="K1370">
        <f t="shared" si="107"/>
        <v>36</v>
      </c>
      <c r="L1370">
        <f t="shared" si="108"/>
        <v>57</v>
      </c>
      <c r="M1370" t="str">
        <f>IF(COUNT(FIND({0,1,2,3,4,5,6,7,8,9},IF(ISBLANK(A1370),IF(LEN(TRIM(B1370))&gt;0,TRIM(B1370),TRIM(C1370)),"")))&gt;0,IF(ISBLANK(A1370),IF(LEN(TRIM(B1370))&gt;0,TRIM(B1370),TRIM(C1370)),""),"")</f>
        <v/>
      </c>
      <c r="N1370" t="str">
        <f>IF(COUNT(FIND({0,1,2,3,4,5,6,7,8,9},IF(ISBLANK(A1370),IF(LEN(TRIM(B1370))&gt;0,TRIM(C1370),LEFT(D1370, 4)),"")))&gt;0,IF(ISBLANK(A1370),IF(LEN(TRIM(B1370))&gt;0,TRIM(C1370),LEFT(D1370, 4)),""),"")</f>
        <v/>
      </c>
      <c r="O1370" t="str">
        <f t="shared" si="109"/>
        <v>XX</v>
      </c>
      <c r="P1370" t="str">
        <f>TRIM(IF(COUNT(FIND({0,1,2,3,4,5,6,7,8,9},B1370))&gt;0,D1370,IF(LEN(TRIM(B1370))&gt;0,CONCATENATE(B1370,C1370,D1370),MID(D1370,4,LEN(D1370)))))</f>
        <v>Region 2: Midwest</v>
      </c>
      <c r="Q1370">
        <f t="shared" si="110"/>
        <v>15</v>
      </c>
      <c r="R1370">
        <f t="shared" si="111"/>
        <v>28</v>
      </c>
    </row>
    <row r="1371" spans="1:18" x14ac:dyDescent="0.25">
      <c r="B1371" s="1" t="s">
        <v>198</v>
      </c>
      <c r="C1371" s="1" t="s">
        <v>199</v>
      </c>
      <c r="D1371" s="1" t="s">
        <v>202</v>
      </c>
      <c r="E1371" s="1" t="s">
        <v>197</v>
      </c>
      <c r="F1371">
        <v>74</v>
      </c>
      <c r="G1371">
        <v>8.34</v>
      </c>
      <c r="H1371">
        <v>134</v>
      </c>
      <c r="I1371">
        <v>7.59</v>
      </c>
      <c r="K1371">
        <f t="shared" si="107"/>
        <v>36</v>
      </c>
      <c r="L1371">
        <f t="shared" si="108"/>
        <v>57</v>
      </c>
      <c r="M1371" t="str">
        <f>IF(COUNT(FIND({0,1,2,3,4,5,6,7,8,9},IF(ISBLANK(A1371),IF(LEN(TRIM(B1371))&gt;0,TRIM(B1371),TRIM(C1371)),"")))&gt;0,IF(ISBLANK(A1371),IF(LEN(TRIM(B1371))&gt;0,TRIM(B1371),TRIM(C1371)),""),"")</f>
        <v/>
      </c>
      <c r="N1371" t="str">
        <f>IF(COUNT(FIND({0,1,2,3,4,5,6,7,8,9},IF(ISBLANK(A1371),IF(LEN(TRIM(B1371))&gt;0,TRIM(C1371),LEFT(D1371, 4)),"")))&gt;0,IF(ISBLANK(A1371),IF(LEN(TRIM(B1371))&gt;0,TRIM(C1371),LEFT(D1371, 4)),""),"")</f>
        <v/>
      </c>
      <c r="O1371" t="str">
        <f t="shared" si="109"/>
        <v>XX</v>
      </c>
      <c r="P1371" t="str">
        <f>TRIM(IF(COUNT(FIND({0,1,2,3,4,5,6,7,8,9},B1371))&gt;0,D1371,IF(LEN(TRIM(B1371))&gt;0,CONCATENATE(B1371,C1371,D1371),MID(D1371,4,LEN(D1371)))))</f>
        <v>Region 3: South</v>
      </c>
      <c r="Q1371">
        <f t="shared" si="110"/>
        <v>74</v>
      </c>
      <c r="R1371">
        <f t="shared" si="111"/>
        <v>134</v>
      </c>
    </row>
    <row r="1372" spans="1:18" x14ac:dyDescent="0.25">
      <c r="B1372" s="1" t="s">
        <v>198</v>
      </c>
      <c r="C1372" s="1" t="s">
        <v>199</v>
      </c>
      <c r="D1372" s="1" t="s">
        <v>203</v>
      </c>
      <c r="E1372" s="1" t="s">
        <v>197</v>
      </c>
      <c r="F1372">
        <v>40</v>
      </c>
      <c r="G1372">
        <v>4.51</v>
      </c>
      <c r="H1372">
        <v>75</v>
      </c>
      <c r="I1372">
        <v>4.25</v>
      </c>
      <c r="K1372">
        <f t="shared" si="107"/>
        <v>36</v>
      </c>
      <c r="L1372">
        <f t="shared" si="108"/>
        <v>57</v>
      </c>
      <c r="M1372" t="str">
        <f>IF(COUNT(FIND({0,1,2,3,4,5,6,7,8,9},IF(ISBLANK(A1372),IF(LEN(TRIM(B1372))&gt;0,TRIM(B1372),TRIM(C1372)),"")))&gt;0,IF(ISBLANK(A1372),IF(LEN(TRIM(B1372))&gt;0,TRIM(B1372),TRIM(C1372)),""),"")</f>
        <v/>
      </c>
      <c r="N1372" t="str">
        <f>IF(COUNT(FIND({0,1,2,3,4,5,6,7,8,9},IF(ISBLANK(A1372),IF(LEN(TRIM(B1372))&gt;0,TRIM(C1372),LEFT(D1372, 4)),"")))&gt;0,IF(ISBLANK(A1372),IF(LEN(TRIM(B1372))&gt;0,TRIM(C1372),LEFT(D1372, 4)),""),"")</f>
        <v/>
      </c>
      <c r="O1372" t="str">
        <f t="shared" si="109"/>
        <v>XX</v>
      </c>
      <c r="P1372" t="str">
        <f>TRIM(IF(COUNT(FIND({0,1,2,3,4,5,6,7,8,9},B1372))&gt;0,D1372,IF(LEN(TRIM(B1372))&gt;0,CONCATENATE(B1372,C1372,D1372),MID(D1372,4,LEN(D1372)))))</f>
        <v>Region 4: West</v>
      </c>
      <c r="Q1372">
        <f t="shared" si="110"/>
        <v>40</v>
      </c>
      <c r="R1372">
        <f t="shared" si="111"/>
        <v>75</v>
      </c>
    </row>
    <row r="1373" spans="1:18" x14ac:dyDescent="0.25">
      <c r="B1373" s="1" t="s">
        <v>204</v>
      </c>
      <c r="C1373" s="1" t="s">
        <v>205</v>
      </c>
      <c r="D1373" s="1" t="s">
        <v>491</v>
      </c>
      <c r="E1373" s="1" t="s">
        <v>197</v>
      </c>
      <c r="F1373">
        <v>18905</v>
      </c>
      <c r="H1373">
        <v>41715</v>
      </c>
      <c r="K1373">
        <f t="shared" si="107"/>
        <v>36</v>
      </c>
      <c r="L1373">
        <f t="shared" si="108"/>
        <v>57</v>
      </c>
      <c r="M1373" t="str">
        <f>IF(COUNT(FIND({0,1,2,3,4,5,6,7,8,9},IF(ISBLANK(A1373),IF(LEN(TRIM(B1373))&gt;0,TRIM(B1373),TRIM(C1373)),"")))&gt;0,IF(ISBLANK(A1373),IF(LEN(TRIM(B1373))&gt;0,TRIM(B1373),TRIM(C1373)),""),"")</f>
        <v>36</v>
      </c>
      <c r="N1373" t="str">
        <f>IF(COUNT(FIND({0,1,2,3,4,5,6,7,8,9},IF(ISBLANK(A1373),IF(LEN(TRIM(B1373))&gt;0,TRIM(C1373),LEFT(D1373, 4)),"")))&gt;0,IF(ISBLANK(A1373),IF(LEN(TRIM(B1373))&gt;0,TRIM(C1373),LEFT(D1373, 4)),""),"")</f>
        <v xml:space="preserve">057 </v>
      </c>
      <c r="O1373" t="str">
        <f t="shared" si="109"/>
        <v>XX</v>
      </c>
      <c r="P1373" t="str">
        <f>TRIM(IF(COUNT(FIND({0,1,2,3,4,5,6,7,8,9},B1373))&gt;0,D1373,IF(LEN(TRIM(B1373))&gt;0,CONCATENATE(B1373,C1373,D1373),MID(D1373,4,LEN(D1373)))))</f>
        <v>County Non-Migrants</v>
      </c>
      <c r="Q1373">
        <f t="shared" si="110"/>
        <v>18905</v>
      </c>
      <c r="R1373">
        <f t="shared" si="111"/>
        <v>41715</v>
      </c>
    </row>
    <row r="1374" spans="1:18" x14ac:dyDescent="0.25">
      <c r="A1374">
        <v>36</v>
      </c>
      <c r="B1374" s="1" t="s">
        <v>477</v>
      </c>
      <c r="C1374" s="1" t="s">
        <v>283</v>
      </c>
      <c r="D1374" s="1" t="s">
        <v>492</v>
      </c>
      <c r="E1374" s="1" t="s">
        <v>12</v>
      </c>
      <c r="F1374">
        <v>22468</v>
      </c>
      <c r="H1374">
        <v>44176</v>
      </c>
      <c r="K1374">
        <f t="shared" si="107"/>
        <v>36</v>
      </c>
      <c r="L1374">
        <f t="shared" si="108"/>
        <v>59</v>
      </c>
      <c r="M1374" t="str">
        <f>IF(COUNT(FIND({0,1,2,3,4,5,6,7,8,9},IF(ISBLANK(A1374),IF(LEN(TRIM(B1374))&gt;0,TRIM(B1374),TRIM(C1374)),"")))&gt;0,IF(ISBLANK(A1374),IF(LEN(TRIM(B1374))&gt;0,TRIM(B1374),TRIM(C1374)),""),"")</f>
        <v/>
      </c>
      <c r="N1374" t="str">
        <f>IF(COUNT(FIND({0,1,2,3,4,5,6,7,8,9},IF(ISBLANK(A1374),IF(LEN(TRIM(B1374))&gt;0,TRIM(C1374),LEFT(D1374, 4)),"")))&gt;0,IF(ISBLANK(A1374),IF(LEN(TRIM(B1374))&gt;0,TRIM(C1374),LEFT(D1374, 4)),""),"")</f>
        <v/>
      </c>
      <c r="O1374" t="str">
        <f t="shared" si="109"/>
        <v>NY</v>
      </c>
      <c r="P1374" t="str">
        <f>TRIM(IF(COUNT(FIND({0,1,2,3,4,5,6,7,8,9},B1374))&gt;0,D1374,IF(LEN(TRIM(B1374))&gt;0,CONCATENATE(B1374,C1374,D1374),MID(D1374,4,LEN(D1374)))))</f>
        <v>Nassau Total Migration F</v>
      </c>
      <c r="Q1374">
        <f t="shared" si="110"/>
        <v>22468</v>
      </c>
      <c r="R1374">
        <f t="shared" si="111"/>
        <v>44176</v>
      </c>
    </row>
    <row r="1375" spans="1:18" x14ac:dyDescent="0.25">
      <c r="B1375" s="1" t="s">
        <v>13</v>
      </c>
      <c r="C1375" s="1" t="s">
        <v>28</v>
      </c>
      <c r="D1375" s="1" t="s">
        <v>29</v>
      </c>
      <c r="E1375" s="1" t="s">
        <v>12</v>
      </c>
      <c r="F1375">
        <v>7340</v>
      </c>
      <c r="G1375">
        <v>32.67</v>
      </c>
      <c r="H1375">
        <v>15676</v>
      </c>
      <c r="I1375">
        <v>35.49</v>
      </c>
      <c r="K1375">
        <f t="shared" si="107"/>
        <v>36</v>
      </c>
      <c r="L1375">
        <f t="shared" si="108"/>
        <v>59</v>
      </c>
      <c r="M1375" t="str">
        <f>IF(COUNT(FIND({0,1,2,3,4,5,6,7,8,9},IF(ISBLANK(A1375),IF(LEN(TRIM(B1375))&gt;0,TRIM(B1375),TRIM(C1375)),"")))&gt;0,IF(ISBLANK(A1375),IF(LEN(TRIM(B1375))&gt;0,TRIM(B1375),TRIM(C1375)),""),"")</f>
        <v>36</v>
      </c>
      <c r="N1375" t="str">
        <f>IF(COUNT(FIND({0,1,2,3,4,5,6,7,8,9},IF(ISBLANK(A1375),IF(LEN(TRIM(B1375))&gt;0,TRIM(C1375),LEFT(D1375, 4)),"")))&gt;0,IF(ISBLANK(A1375),IF(LEN(TRIM(B1375))&gt;0,TRIM(C1375),LEFT(D1375, 4)),""),"")</f>
        <v>081</v>
      </c>
      <c r="O1375" t="str">
        <f t="shared" si="109"/>
        <v>NY</v>
      </c>
      <c r="P1375" t="str">
        <f>TRIM(IF(COUNT(FIND({0,1,2,3,4,5,6,7,8,9},B1375))&gt;0,D1375,IF(LEN(TRIM(B1375))&gt;0,CONCATENATE(B1375,C1375,D1375),MID(D1375,4,LEN(D1375)))))</f>
        <v>Queens</v>
      </c>
      <c r="Q1375">
        <f t="shared" si="110"/>
        <v>7340</v>
      </c>
      <c r="R1375">
        <f t="shared" si="111"/>
        <v>15676</v>
      </c>
    </row>
    <row r="1376" spans="1:18" x14ac:dyDescent="0.25">
      <c r="B1376" s="1" t="s">
        <v>13</v>
      </c>
      <c r="C1376" s="1" t="s">
        <v>24</v>
      </c>
      <c r="D1376" s="1" t="s">
        <v>25</v>
      </c>
      <c r="E1376" s="1" t="s">
        <v>12</v>
      </c>
      <c r="F1376">
        <v>4020</v>
      </c>
      <c r="G1376">
        <v>17.89</v>
      </c>
      <c r="H1376">
        <v>7233</v>
      </c>
      <c r="I1376">
        <v>16.37</v>
      </c>
      <c r="K1376">
        <f t="shared" si="107"/>
        <v>36</v>
      </c>
      <c r="L1376">
        <f t="shared" si="108"/>
        <v>59</v>
      </c>
      <c r="M1376" t="str">
        <f>IF(COUNT(FIND({0,1,2,3,4,5,6,7,8,9},IF(ISBLANK(A1376),IF(LEN(TRIM(B1376))&gt;0,TRIM(B1376),TRIM(C1376)),"")))&gt;0,IF(ISBLANK(A1376),IF(LEN(TRIM(B1376))&gt;0,TRIM(B1376),TRIM(C1376)),""),"")</f>
        <v>36</v>
      </c>
      <c r="N1376" t="str">
        <f>IF(COUNT(FIND({0,1,2,3,4,5,6,7,8,9},IF(ISBLANK(A1376),IF(LEN(TRIM(B1376))&gt;0,TRIM(C1376),LEFT(D1376, 4)),"")))&gt;0,IF(ISBLANK(A1376),IF(LEN(TRIM(B1376))&gt;0,TRIM(C1376),LEFT(D1376, 4)),""),"")</f>
        <v>103</v>
      </c>
      <c r="O1376" t="str">
        <f t="shared" si="109"/>
        <v>NY</v>
      </c>
      <c r="P1376" t="str">
        <f>TRIM(IF(COUNT(FIND({0,1,2,3,4,5,6,7,8,9},B1376))&gt;0,D1376,IF(LEN(TRIM(B1376))&gt;0,CONCATENATE(B1376,C1376,D1376),MID(D1376,4,LEN(D1376)))))</f>
        <v>Suffolk</v>
      </c>
      <c r="Q1376">
        <f t="shared" si="110"/>
        <v>4020</v>
      </c>
      <c r="R1376">
        <f t="shared" si="111"/>
        <v>7233</v>
      </c>
    </row>
    <row r="1377" spans="2:18" x14ac:dyDescent="0.25">
      <c r="B1377" s="1" t="s">
        <v>13</v>
      </c>
      <c r="C1377" s="1" t="s">
        <v>44</v>
      </c>
      <c r="D1377" s="1" t="s">
        <v>45</v>
      </c>
      <c r="E1377" s="1" t="s">
        <v>12</v>
      </c>
      <c r="F1377">
        <v>2165</v>
      </c>
      <c r="G1377">
        <v>9.64</v>
      </c>
      <c r="H1377">
        <v>4646</v>
      </c>
      <c r="I1377">
        <v>10.52</v>
      </c>
      <c r="K1377">
        <f t="shared" si="107"/>
        <v>36</v>
      </c>
      <c r="L1377">
        <f t="shared" si="108"/>
        <v>59</v>
      </c>
      <c r="M1377" t="str">
        <f>IF(COUNT(FIND({0,1,2,3,4,5,6,7,8,9},IF(ISBLANK(A1377),IF(LEN(TRIM(B1377))&gt;0,TRIM(B1377),TRIM(C1377)),"")))&gt;0,IF(ISBLANK(A1377),IF(LEN(TRIM(B1377))&gt;0,TRIM(B1377),TRIM(C1377)),""),"")</f>
        <v>36</v>
      </c>
      <c r="N1377" t="str">
        <f>IF(COUNT(FIND({0,1,2,3,4,5,6,7,8,9},IF(ISBLANK(A1377),IF(LEN(TRIM(B1377))&gt;0,TRIM(C1377),LEFT(D1377, 4)),"")))&gt;0,IF(ISBLANK(A1377),IF(LEN(TRIM(B1377))&gt;0,TRIM(C1377),LEFT(D1377, 4)),""),"")</f>
        <v>047</v>
      </c>
      <c r="O1377" t="str">
        <f t="shared" si="109"/>
        <v>NY</v>
      </c>
      <c r="P1377" t="str">
        <f>TRIM(IF(COUNT(FIND({0,1,2,3,4,5,6,7,8,9},B1377))&gt;0,D1377,IF(LEN(TRIM(B1377))&gt;0,CONCATENATE(B1377,C1377,D1377),MID(D1377,4,LEN(D1377)))))</f>
        <v>Kings</v>
      </c>
      <c r="Q1377">
        <f t="shared" si="110"/>
        <v>2165</v>
      </c>
      <c r="R1377">
        <f t="shared" si="111"/>
        <v>4646</v>
      </c>
    </row>
    <row r="1378" spans="2:18" x14ac:dyDescent="0.25">
      <c r="B1378" s="1" t="s">
        <v>13</v>
      </c>
      <c r="C1378" s="1" t="s">
        <v>30</v>
      </c>
      <c r="D1378" s="1" t="s">
        <v>31</v>
      </c>
      <c r="E1378" s="1" t="s">
        <v>12</v>
      </c>
      <c r="F1378">
        <v>1568</v>
      </c>
      <c r="G1378">
        <v>6.98</v>
      </c>
      <c r="H1378">
        <v>2675</v>
      </c>
      <c r="I1378">
        <v>6.06</v>
      </c>
      <c r="K1378">
        <f t="shared" si="107"/>
        <v>36</v>
      </c>
      <c r="L1378">
        <f t="shared" si="108"/>
        <v>59</v>
      </c>
      <c r="M1378" t="str">
        <f>IF(COUNT(FIND({0,1,2,3,4,5,6,7,8,9},IF(ISBLANK(A1378),IF(LEN(TRIM(B1378))&gt;0,TRIM(B1378),TRIM(C1378)),"")))&gt;0,IF(ISBLANK(A1378),IF(LEN(TRIM(B1378))&gt;0,TRIM(B1378),TRIM(C1378)),""),"")</f>
        <v>36</v>
      </c>
      <c r="N1378" t="str">
        <f>IF(COUNT(FIND({0,1,2,3,4,5,6,7,8,9},IF(ISBLANK(A1378),IF(LEN(TRIM(B1378))&gt;0,TRIM(C1378),LEFT(D1378, 4)),"")))&gt;0,IF(ISBLANK(A1378),IF(LEN(TRIM(B1378))&gt;0,TRIM(C1378),LEFT(D1378, 4)),""),"")</f>
        <v>061</v>
      </c>
      <c r="O1378" t="str">
        <f t="shared" si="109"/>
        <v>NY</v>
      </c>
      <c r="P1378" t="str">
        <f>TRIM(IF(COUNT(FIND({0,1,2,3,4,5,6,7,8,9},B1378))&gt;0,D1378,IF(LEN(TRIM(B1378))&gt;0,CONCATENATE(B1378,C1378,D1378),MID(D1378,4,LEN(D1378)))))</f>
        <v>New York</v>
      </c>
      <c r="Q1378">
        <f t="shared" si="110"/>
        <v>1568</v>
      </c>
      <c r="R1378">
        <f t="shared" si="111"/>
        <v>2675</v>
      </c>
    </row>
    <row r="1379" spans="2:18" x14ac:dyDescent="0.25">
      <c r="B1379" s="1" t="s">
        <v>13</v>
      </c>
      <c r="C1379" s="1" t="s">
        <v>62</v>
      </c>
      <c r="D1379" s="1" t="s">
        <v>63</v>
      </c>
      <c r="E1379" s="1" t="s">
        <v>12</v>
      </c>
      <c r="F1379">
        <v>537</v>
      </c>
      <c r="G1379">
        <v>2.39</v>
      </c>
      <c r="H1379">
        <v>1127</v>
      </c>
      <c r="I1379">
        <v>2.5499999999999998</v>
      </c>
      <c r="K1379">
        <f t="shared" si="107"/>
        <v>36</v>
      </c>
      <c r="L1379">
        <f t="shared" si="108"/>
        <v>59</v>
      </c>
      <c r="M1379" t="str">
        <f>IF(COUNT(FIND({0,1,2,3,4,5,6,7,8,9},IF(ISBLANK(A1379),IF(LEN(TRIM(B1379))&gt;0,TRIM(B1379),TRIM(C1379)),"")))&gt;0,IF(ISBLANK(A1379),IF(LEN(TRIM(B1379))&gt;0,TRIM(B1379),TRIM(C1379)),""),"")</f>
        <v>36</v>
      </c>
      <c r="N1379" t="str">
        <f>IF(COUNT(FIND({0,1,2,3,4,5,6,7,8,9},IF(ISBLANK(A1379),IF(LEN(TRIM(B1379))&gt;0,TRIM(C1379),LEFT(D1379, 4)),"")))&gt;0,IF(ISBLANK(A1379),IF(LEN(TRIM(B1379))&gt;0,TRIM(C1379),LEFT(D1379, 4)),""),"")</f>
        <v>005</v>
      </c>
      <c r="O1379" t="str">
        <f t="shared" si="109"/>
        <v>NY</v>
      </c>
      <c r="P1379" t="str">
        <f>TRIM(IF(COUNT(FIND({0,1,2,3,4,5,6,7,8,9},B1379))&gt;0,D1379,IF(LEN(TRIM(B1379))&gt;0,CONCATENATE(B1379,C1379,D1379),MID(D1379,4,LEN(D1379)))))</f>
        <v>Bronx</v>
      </c>
      <c r="Q1379">
        <f t="shared" si="110"/>
        <v>537</v>
      </c>
      <c r="R1379">
        <f t="shared" si="111"/>
        <v>1127</v>
      </c>
    </row>
    <row r="1380" spans="2:18" x14ac:dyDescent="0.25">
      <c r="B1380" s="1" t="s">
        <v>13</v>
      </c>
      <c r="C1380" s="1" t="s">
        <v>34</v>
      </c>
      <c r="D1380" s="1" t="s">
        <v>35</v>
      </c>
      <c r="E1380" s="1" t="s">
        <v>12</v>
      </c>
      <c r="F1380">
        <v>405</v>
      </c>
      <c r="G1380">
        <v>1.8</v>
      </c>
      <c r="H1380">
        <v>784</v>
      </c>
      <c r="I1380">
        <v>1.77</v>
      </c>
      <c r="K1380">
        <f t="shared" si="107"/>
        <v>36</v>
      </c>
      <c r="L1380">
        <f t="shared" si="108"/>
        <v>59</v>
      </c>
      <c r="M1380" t="str">
        <f>IF(COUNT(FIND({0,1,2,3,4,5,6,7,8,9},IF(ISBLANK(A1380),IF(LEN(TRIM(B1380))&gt;0,TRIM(B1380),TRIM(C1380)),"")))&gt;0,IF(ISBLANK(A1380),IF(LEN(TRIM(B1380))&gt;0,TRIM(B1380),TRIM(C1380)),""),"")</f>
        <v>36</v>
      </c>
      <c r="N1380" t="str">
        <f>IF(COUNT(FIND({0,1,2,3,4,5,6,7,8,9},IF(ISBLANK(A1380),IF(LEN(TRIM(B1380))&gt;0,TRIM(C1380),LEFT(D1380, 4)),"")))&gt;0,IF(ISBLANK(A1380),IF(LEN(TRIM(B1380))&gt;0,TRIM(C1380),LEFT(D1380, 4)),""),"")</f>
        <v>119</v>
      </c>
      <c r="O1380" t="str">
        <f t="shared" si="109"/>
        <v>NY</v>
      </c>
      <c r="P1380" t="str">
        <f>TRIM(IF(COUNT(FIND({0,1,2,3,4,5,6,7,8,9},B1380))&gt;0,D1380,IF(LEN(TRIM(B1380))&gt;0,CONCATENATE(B1380,C1380,D1380),MID(D1380,4,LEN(D1380)))))</f>
        <v>Westchester</v>
      </c>
      <c r="Q1380">
        <f t="shared" si="110"/>
        <v>405</v>
      </c>
      <c r="R1380">
        <f t="shared" si="111"/>
        <v>784</v>
      </c>
    </row>
    <row r="1381" spans="2:18" x14ac:dyDescent="0.25">
      <c r="B1381" s="1" t="s">
        <v>40</v>
      </c>
      <c r="C1381" s="1" t="s">
        <v>41</v>
      </c>
      <c r="D1381" s="1" t="s">
        <v>42</v>
      </c>
      <c r="E1381" s="1" t="s">
        <v>43</v>
      </c>
      <c r="F1381">
        <v>259</v>
      </c>
      <c r="G1381">
        <v>1.1499999999999999</v>
      </c>
      <c r="H1381">
        <v>536</v>
      </c>
      <c r="I1381">
        <v>1.21</v>
      </c>
      <c r="K1381">
        <f t="shared" si="107"/>
        <v>36</v>
      </c>
      <c r="L1381">
        <f t="shared" si="108"/>
        <v>59</v>
      </c>
      <c r="M1381" t="str">
        <f>IF(COUNT(FIND({0,1,2,3,4,5,6,7,8,9},IF(ISBLANK(A1381),IF(LEN(TRIM(B1381))&gt;0,TRIM(B1381),TRIM(C1381)),"")))&gt;0,IF(ISBLANK(A1381),IF(LEN(TRIM(B1381))&gt;0,TRIM(B1381),TRIM(C1381)),""),"")</f>
        <v>57</v>
      </c>
      <c r="N1381" t="str">
        <f>IF(COUNT(FIND({0,1,2,3,4,5,6,7,8,9},IF(ISBLANK(A1381),IF(LEN(TRIM(B1381))&gt;0,TRIM(C1381),LEFT(D1381, 4)),"")))&gt;0,IF(ISBLANK(A1381),IF(LEN(TRIM(B1381))&gt;0,TRIM(C1381),LEFT(D1381, 4)),""),"")</f>
        <v>001</v>
      </c>
      <c r="O1381" t="str">
        <f t="shared" si="109"/>
        <v>FR</v>
      </c>
      <c r="P1381" t="str">
        <f>TRIM(IF(COUNT(FIND({0,1,2,3,4,5,6,7,8,9},B1381))&gt;0,D1381,IF(LEN(TRIM(B1381))&gt;0,CONCATENATE(B1381,C1381,D1381),MID(D1381,4,LEN(D1381)))))</f>
        <v>Foreign / Overseas</v>
      </c>
      <c r="Q1381">
        <f t="shared" si="110"/>
        <v>259</v>
      </c>
      <c r="R1381">
        <f t="shared" si="111"/>
        <v>536</v>
      </c>
    </row>
    <row r="1382" spans="2:18" x14ac:dyDescent="0.25">
      <c r="B1382" s="1" t="s">
        <v>95</v>
      </c>
      <c r="C1382" s="1" t="s">
        <v>96</v>
      </c>
      <c r="D1382" s="1" t="s">
        <v>97</v>
      </c>
      <c r="E1382" s="1" t="s">
        <v>98</v>
      </c>
      <c r="F1382">
        <v>219</v>
      </c>
      <c r="G1382">
        <v>0.97</v>
      </c>
      <c r="H1382">
        <v>391</v>
      </c>
      <c r="I1382">
        <v>0.89</v>
      </c>
      <c r="K1382">
        <f t="shared" si="107"/>
        <v>36</v>
      </c>
      <c r="L1382">
        <f t="shared" si="108"/>
        <v>59</v>
      </c>
      <c r="M1382" t="str">
        <f>IF(COUNT(FIND({0,1,2,3,4,5,6,7,8,9},IF(ISBLANK(A1382),IF(LEN(TRIM(B1382))&gt;0,TRIM(B1382),TRIM(C1382)),"")))&gt;0,IF(ISBLANK(A1382),IF(LEN(TRIM(B1382))&gt;0,TRIM(B1382),TRIM(C1382)),""),"")</f>
        <v>12</v>
      </c>
      <c r="N1382" t="str">
        <f>IF(COUNT(FIND({0,1,2,3,4,5,6,7,8,9},IF(ISBLANK(A1382),IF(LEN(TRIM(B1382))&gt;0,TRIM(C1382),LEFT(D1382, 4)),"")))&gt;0,IF(ISBLANK(A1382),IF(LEN(TRIM(B1382))&gt;0,TRIM(C1382),LEFT(D1382, 4)),""),"")</f>
        <v>011</v>
      </c>
      <c r="O1382" t="str">
        <f t="shared" si="109"/>
        <v>Fl</v>
      </c>
      <c r="P1382" t="str">
        <f>TRIM(IF(COUNT(FIND({0,1,2,3,4,5,6,7,8,9},B1382))&gt;0,D1382,IF(LEN(TRIM(B1382))&gt;0,CONCATENATE(B1382,C1382,D1382),MID(D1382,4,LEN(D1382)))))</f>
        <v>Broward</v>
      </c>
      <c r="Q1382">
        <f t="shared" si="110"/>
        <v>219</v>
      </c>
      <c r="R1382">
        <f t="shared" si="111"/>
        <v>391</v>
      </c>
    </row>
    <row r="1383" spans="2:18" x14ac:dyDescent="0.25">
      <c r="B1383" s="1" t="s">
        <v>84</v>
      </c>
      <c r="C1383" s="1" t="s">
        <v>76</v>
      </c>
      <c r="D1383" s="1" t="s">
        <v>85</v>
      </c>
      <c r="E1383" s="1" t="s">
        <v>86</v>
      </c>
      <c r="F1383">
        <v>212</v>
      </c>
      <c r="G1383">
        <v>0.94</v>
      </c>
      <c r="H1383">
        <v>400</v>
      </c>
      <c r="I1383">
        <v>0.91</v>
      </c>
      <c r="K1383">
        <f t="shared" si="107"/>
        <v>36</v>
      </c>
      <c r="L1383">
        <f t="shared" si="108"/>
        <v>59</v>
      </c>
      <c r="M1383" t="str">
        <f>IF(COUNT(FIND({0,1,2,3,4,5,6,7,8,9},IF(ISBLANK(A1383),IF(LEN(TRIM(B1383))&gt;0,TRIM(B1383),TRIM(C1383)),"")))&gt;0,IF(ISBLANK(A1383),IF(LEN(TRIM(B1383))&gt;0,TRIM(B1383),TRIM(C1383)),""),"")</f>
        <v>34</v>
      </c>
      <c r="N1383" t="str">
        <f>IF(COUNT(FIND({0,1,2,3,4,5,6,7,8,9},IF(ISBLANK(A1383),IF(LEN(TRIM(B1383))&gt;0,TRIM(C1383),LEFT(D1383, 4)),"")))&gt;0,IF(ISBLANK(A1383),IF(LEN(TRIM(B1383))&gt;0,TRIM(C1383),LEFT(D1383, 4)),""),"")</f>
        <v>003</v>
      </c>
      <c r="O1383" t="str">
        <f t="shared" si="109"/>
        <v>NJ</v>
      </c>
      <c r="P1383" t="str">
        <f>TRIM(IF(COUNT(FIND({0,1,2,3,4,5,6,7,8,9},B1383))&gt;0,D1383,IF(LEN(TRIM(B1383))&gt;0,CONCATENATE(B1383,C1383,D1383),MID(D1383,4,LEN(D1383)))))</f>
        <v>Bergen</v>
      </c>
      <c r="Q1383">
        <f t="shared" si="110"/>
        <v>212</v>
      </c>
      <c r="R1383">
        <f t="shared" si="111"/>
        <v>400</v>
      </c>
    </row>
    <row r="1384" spans="2:18" x14ac:dyDescent="0.25">
      <c r="B1384" s="1" t="s">
        <v>99</v>
      </c>
      <c r="C1384" s="1" t="s">
        <v>100</v>
      </c>
      <c r="D1384" s="1" t="s">
        <v>101</v>
      </c>
      <c r="E1384" s="1" t="s">
        <v>102</v>
      </c>
      <c r="F1384">
        <v>180</v>
      </c>
      <c r="G1384">
        <v>0.8</v>
      </c>
      <c r="H1384">
        <v>328</v>
      </c>
      <c r="I1384">
        <v>0.74</v>
      </c>
      <c r="K1384">
        <f t="shared" si="107"/>
        <v>36</v>
      </c>
      <c r="L1384">
        <f t="shared" si="108"/>
        <v>59</v>
      </c>
      <c r="M1384" t="str">
        <f>IF(COUNT(FIND({0,1,2,3,4,5,6,7,8,9},IF(ISBLANK(A1384),IF(LEN(TRIM(B1384))&gt;0,TRIM(B1384),TRIM(C1384)),"")))&gt;0,IF(ISBLANK(A1384),IF(LEN(TRIM(B1384))&gt;0,TRIM(B1384),TRIM(C1384)),""),"")</f>
        <v>06</v>
      </c>
      <c r="N1384" t="str">
        <f>IF(COUNT(FIND({0,1,2,3,4,5,6,7,8,9},IF(ISBLANK(A1384),IF(LEN(TRIM(B1384))&gt;0,TRIM(C1384),LEFT(D1384, 4)),"")))&gt;0,IF(ISBLANK(A1384),IF(LEN(TRIM(B1384))&gt;0,TRIM(C1384),LEFT(D1384, 4)),""),"")</f>
        <v>037</v>
      </c>
      <c r="O1384" t="str">
        <f t="shared" si="109"/>
        <v>Ca</v>
      </c>
      <c r="P1384" t="str">
        <f>TRIM(IF(COUNT(FIND({0,1,2,3,4,5,6,7,8,9},B1384))&gt;0,D1384,IF(LEN(TRIM(B1384))&gt;0,CONCATENATE(B1384,C1384,D1384),MID(D1384,4,LEN(D1384)))))</f>
        <v>Los Angeles</v>
      </c>
      <c r="Q1384">
        <f t="shared" si="110"/>
        <v>180</v>
      </c>
      <c r="R1384">
        <f t="shared" si="111"/>
        <v>328</v>
      </c>
    </row>
    <row r="1385" spans="2:18" x14ac:dyDescent="0.25">
      <c r="B1385" s="1" t="s">
        <v>13</v>
      </c>
      <c r="C1385" s="1" t="s">
        <v>124</v>
      </c>
      <c r="D1385" s="1" t="s">
        <v>125</v>
      </c>
      <c r="E1385" s="1" t="s">
        <v>12</v>
      </c>
      <c r="F1385">
        <v>168</v>
      </c>
      <c r="G1385">
        <v>0.75</v>
      </c>
      <c r="H1385">
        <v>399</v>
      </c>
      <c r="I1385">
        <v>0.9</v>
      </c>
      <c r="K1385">
        <f t="shared" si="107"/>
        <v>36</v>
      </c>
      <c r="L1385">
        <f t="shared" si="108"/>
        <v>59</v>
      </c>
      <c r="M1385" t="str">
        <f>IF(COUNT(FIND({0,1,2,3,4,5,6,7,8,9},IF(ISBLANK(A1385),IF(LEN(TRIM(B1385))&gt;0,TRIM(B1385),TRIM(C1385)),"")))&gt;0,IF(ISBLANK(A1385),IF(LEN(TRIM(B1385))&gt;0,TRIM(B1385),TRIM(C1385)),""),"")</f>
        <v>36</v>
      </c>
      <c r="N1385" t="str">
        <f>IF(COUNT(FIND({0,1,2,3,4,5,6,7,8,9},IF(ISBLANK(A1385),IF(LEN(TRIM(B1385))&gt;0,TRIM(C1385),LEFT(D1385, 4)),"")))&gt;0,IF(ISBLANK(A1385),IF(LEN(TRIM(B1385))&gt;0,TRIM(C1385),LEFT(D1385, 4)),""),"")</f>
        <v>085</v>
      </c>
      <c r="O1385" t="str">
        <f t="shared" si="109"/>
        <v>NY</v>
      </c>
      <c r="P1385" t="str">
        <f>TRIM(IF(COUNT(FIND({0,1,2,3,4,5,6,7,8,9},B1385))&gt;0,D1385,IF(LEN(TRIM(B1385))&gt;0,CONCATENATE(B1385,C1385,D1385),MID(D1385,4,LEN(D1385)))))</f>
        <v>Richmond</v>
      </c>
      <c r="Q1385">
        <f t="shared" si="110"/>
        <v>168</v>
      </c>
      <c r="R1385">
        <f t="shared" si="111"/>
        <v>399</v>
      </c>
    </row>
    <row r="1386" spans="2:18" x14ac:dyDescent="0.25">
      <c r="B1386" s="1" t="s">
        <v>78</v>
      </c>
      <c r="C1386" s="1" t="s">
        <v>41</v>
      </c>
      <c r="D1386" s="1" t="s">
        <v>115</v>
      </c>
      <c r="E1386" s="1" t="s">
        <v>80</v>
      </c>
      <c r="F1386">
        <v>158</v>
      </c>
      <c r="G1386">
        <v>0.7</v>
      </c>
      <c r="H1386">
        <v>305</v>
      </c>
      <c r="I1386">
        <v>0.69</v>
      </c>
      <c r="K1386">
        <f t="shared" si="107"/>
        <v>36</v>
      </c>
      <c r="L1386">
        <f t="shared" si="108"/>
        <v>59</v>
      </c>
      <c r="M1386" t="str">
        <f>IF(COUNT(FIND({0,1,2,3,4,5,6,7,8,9},IF(ISBLANK(A1386),IF(LEN(TRIM(B1386))&gt;0,TRIM(B1386),TRIM(C1386)),"")))&gt;0,IF(ISBLANK(A1386),IF(LEN(TRIM(B1386))&gt;0,TRIM(B1386),TRIM(C1386)),""),"")</f>
        <v>09</v>
      </c>
      <c r="N1386" t="str">
        <f>IF(COUNT(FIND({0,1,2,3,4,5,6,7,8,9},IF(ISBLANK(A1386),IF(LEN(TRIM(B1386))&gt;0,TRIM(C1386),LEFT(D1386, 4)),"")))&gt;0,IF(ISBLANK(A1386),IF(LEN(TRIM(B1386))&gt;0,TRIM(C1386),LEFT(D1386, 4)),""),"")</f>
        <v>001</v>
      </c>
      <c r="O1386" t="str">
        <f t="shared" si="109"/>
        <v>Ct</v>
      </c>
      <c r="P1386" t="str">
        <f>TRIM(IF(COUNT(FIND({0,1,2,3,4,5,6,7,8,9},B1386))&gt;0,D1386,IF(LEN(TRIM(B1386))&gt;0,CONCATENATE(B1386,C1386,D1386),MID(D1386,4,LEN(D1386)))))</f>
        <v>Fairfield</v>
      </c>
      <c r="Q1386">
        <f t="shared" si="110"/>
        <v>158</v>
      </c>
      <c r="R1386">
        <f t="shared" si="111"/>
        <v>305</v>
      </c>
    </row>
    <row r="1387" spans="2:18" x14ac:dyDescent="0.25">
      <c r="B1387" s="1" t="s">
        <v>95</v>
      </c>
      <c r="C1387" s="1" t="s">
        <v>150</v>
      </c>
      <c r="D1387" s="1" t="s">
        <v>151</v>
      </c>
      <c r="E1387" s="1" t="s">
        <v>98</v>
      </c>
      <c r="F1387">
        <v>155</v>
      </c>
      <c r="G1387">
        <v>0.69</v>
      </c>
      <c r="H1387">
        <v>263</v>
      </c>
      <c r="I1387">
        <v>0.6</v>
      </c>
      <c r="K1387">
        <f t="shared" si="107"/>
        <v>36</v>
      </c>
      <c r="L1387">
        <f t="shared" si="108"/>
        <v>59</v>
      </c>
      <c r="M1387" t="str">
        <f>IF(COUNT(FIND({0,1,2,3,4,5,6,7,8,9},IF(ISBLANK(A1387),IF(LEN(TRIM(B1387))&gt;0,TRIM(B1387),TRIM(C1387)),"")))&gt;0,IF(ISBLANK(A1387),IF(LEN(TRIM(B1387))&gt;0,TRIM(B1387),TRIM(C1387)),""),"")</f>
        <v>12</v>
      </c>
      <c r="N1387" t="str">
        <f>IF(COUNT(FIND({0,1,2,3,4,5,6,7,8,9},IF(ISBLANK(A1387),IF(LEN(TRIM(B1387))&gt;0,TRIM(C1387),LEFT(D1387, 4)),"")))&gt;0,IF(ISBLANK(A1387),IF(LEN(TRIM(B1387))&gt;0,TRIM(C1387),LEFT(D1387, 4)),""),"")</f>
        <v>099</v>
      </c>
      <c r="O1387" t="str">
        <f t="shared" si="109"/>
        <v>Fl</v>
      </c>
      <c r="P1387" t="str">
        <f>TRIM(IF(COUNT(FIND({0,1,2,3,4,5,6,7,8,9},B1387))&gt;0,D1387,IF(LEN(TRIM(B1387))&gt;0,CONCATENATE(B1387,C1387,D1387),MID(D1387,4,LEN(D1387)))))</f>
        <v>Palm Beach</v>
      </c>
      <c r="Q1387">
        <f t="shared" si="110"/>
        <v>155</v>
      </c>
      <c r="R1387">
        <f t="shared" si="111"/>
        <v>263</v>
      </c>
    </row>
    <row r="1388" spans="2:18" x14ac:dyDescent="0.25">
      <c r="B1388" s="1" t="s">
        <v>95</v>
      </c>
      <c r="C1388" s="1" t="s">
        <v>83</v>
      </c>
      <c r="D1388" s="1" t="s">
        <v>143</v>
      </c>
      <c r="E1388" s="1" t="s">
        <v>98</v>
      </c>
      <c r="F1388">
        <v>139</v>
      </c>
      <c r="G1388">
        <v>0.62</v>
      </c>
      <c r="H1388">
        <v>252</v>
      </c>
      <c r="I1388">
        <v>0.56999999999999995</v>
      </c>
      <c r="K1388">
        <f t="shared" si="107"/>
        <v>36</v>
      </c>
      <c r="L1388">
        <f t="shared" si="108"/>
        <v>59</v>
      </c>
      <c r="M1388" t="str">
        <f>IF(COUNT(FIND({0,1,2,3,4,5,6,7,8,9},IF(ISBLANK(A1388),IF(LEN(TRIM(B1388))&gt;0,TRIM(B1388),TRIM(C1388)),"")))&gt;0,IF(ISBLANK(A1388),IF(LEN(TRIM(B1388))&gt;0,TRIM(B1388),TRIM(C1388)),""),"")</f>
        <v>12</v>
      </c>
      <c r="N1388" t="str">
        <f>IF(COUNT(FIND({0,1,2,3,4,5,6,7,8,9},IF(ISBLANK(A1388),IF(LEN(TRIM(B1388))&gt;0,TRIM(C1388),LEFT(D1388, 4)),"")))&gt;0,IF(ISBLANK(A1388),IF(LEN(TRIM(B1388))&gt;0,TRIM(C1388),LEFT(D1388, 4)),""),"")</f>
        <v>025</v>
      </c>
      <c r="O1388" t="str">
        <f t="shared" si="109"/>
        <v>Fl</v>
      </c>
      <c r="P1388" t="str">
        <f>TRIM(IF(COUNT(FIND({0,1,2,3,4,5,6,7,8,9},B1388))&gt;0,D1388,IF(LEN(TRIM(B1388))&gt;0,CONCATENATE(B1388,C1388,D1388),MID(D1388,4,LEN(D1388)))))</f>
        <v>Dade</v>
      </c>
      <c r="Q1388">
        <f t="shared" si="110"/>
        <v>139</v>
      </c>
      <c r="R1388">
        <f t="shared" si="111"/>
        <v>252</v>
      </c>
    </row>
    <row r="1389" spans="2:18" x14ac:dyDescent="0.25">
      <c r="B1389" s="1" t="s">
        <v>84</v>
      </c>
      <c r="C1389" s="1" t="s">
        <v>57</v>
      </c>
      <c r="D1389" s="1" t="s">
        <v>152</v>
      </c>
      <c r="E1389" s="1" t="s">
        <v>86</v>
      </c>
      <c r="F1389">
        <v>125</v>
      </c>
      <c r="G1389">
        <v>0.56000000000000005</v>
      </c>
      <c r="H1389">
        <v>212</v>
      </c>
      <c r="I1389">
        <v>0.48</v>
      </c>
      <c r="K1389">
        <f t="shared" si="107"/>
        <v>36</v>
      </c>
      <c r="L1389">
        <f t="shared" si="108"/>
        <v>59</v>
      </c>
      <c r="M1389" t="str">
        <f>IF(COUNT(FIND({0,1,2,3,4,5,6,7,8,9},IF(ISBLANK(A1389),IF(LEN(TRIM(B1389))&gt;0,TRIM(B1389),TRIM(C1389)),"")))&gt;0,IF(ISBLANK(A1389),IF(LEN(TRIM(B1389))&gt;0,TRIM(B1389),TRIM(C1389)),""),"")</f>
        <v>34</v>
      </c>
      <c r="N1389" t="str">
        <f>IF(COUNT(FIND({0,1,2,3,4,5,6,7,8,9},IF(ISBLANK(A1389),IF(LEN(TRIM(B1389))&gt;0,TRIM(C1389),LEFT(D1389, 4)),"")))&gt;0,IF(ISBLANK(A1389),IF(LEN(TRIM(B1389))&gt;0,TRIM(C1389),LEFT(D1389, 4)),""),"")</f>
        <v>017</v>
      </c>
      <c r="O1389" t="str">
        <f t="shared" si="109"/>
        <v>NJ</v>
      </c>
      <c r="P1389" t="str">
        <f>TRIM(IF(COUNT(FIND({0,1,2,3,4,5,6,7,8,9},B1389))&gt;0,D1389,IF(LEN(TRIM(B1389))&gt;0,CONCATENATE(B1389,C1389,D1389),MID(D1389,4,LEN(D1389)))))</f>
        <v>Hudson</v>
      </c>
      <c r="Q1389">
        <f t="shared" si="110"/>
        <v>125</v>
      </c>
      <c r="R1389">
        <f t="shared" si="111"/>
        <v>212</v>
      </c>
    </row>
    <row r="1390" spans="2:18" x14ac:dyDescent="0.25">
      <c r="B1390" s="1" t="s">
        <v>84</v>
      </c>
      <c r="C1390" s="1" t="s">
        <v>136</v>
      </c>
      <c r="D1390" s="1" t="s">
        <v>58</v>
      </c>
      <c r="E1390" s="1" t="s">
        <v>86</v>
      </c>
      <c r="F1390">
        <v>112</v>
      </c>
      <c r="G1390">
        <v>0.5</v>
      </c>
      <c r="H1390">
        <v>233</v>
      </c>
      <c r="I1390">
        <v>0.53</v>
      </c>
      <c r="K1390">
        <f t="shared" si="107"/>
        <v>36</v>
      </c>
      <c r="L1390">
        <f t="shared" si="108"/>
        <v>59</v>
      </c>
      <c r="M1390" t="str">
        <f>IF(COUNT(FIND({0,1,2,3,4,5,6,7,8,9},IF(ISBLANK(A1390),IF(LEN(TRIM(B1390))&gt;0,TRIM(B1390),TRIM(C1390)),"")))&gt;0,IF(ISBLANK(A1390),IF(LEN(TRIM(B1390))&gt;0,TRIM(B1390),TRIM(C1390)),""),"")</f>
        <v>34</v>
      </c>
      <c r="N1390" t="str">
        <f>IF(COUNT(FIND({0,1,2,3,4,5,6,7,8,9},IF(ISBLANK(A1390),IF(LEN(TRIM(B1390))&gt;0,TRIM(C1390),LEFT(D1390, 4)),"")))&gt;0,IF(ISBLANK(A1390),IF(LEN(TRIM(B1390))&gt;0,TRIM(C1390),LEFT(D1390, 4)),""),"")</f>
        <v>023</v>
      </c>
      <c r="O1390" t="str">
        <f t="shared" si="109"/>
        <v>NJ</v>
      </c>
      <c r="P1390" t="str">
        <f>TRIM(IF(COUNT(FIND({0,1,2,3,4,5,6,7,8,9},B1390))&gt;0,D1390,IF(LEN(TRIM(B1390))&gt;0,CONCATENATE(B1390,C1390,D1390),MID(D1390,4,LEN(D1390)))))</f>
        <v>Middlesex</v>
      </c>
      <c r="Q1390">
        <f t="shared" si="110"/>
        <v>112</v>
      </c>
      <c r="R1390">
        <f t="shared" si="111"/>
        <v>233</v>
      </c>
    </row>
    <row r="1391" spans="2:18" x14ac:dyDescent="0.25">
      <c r="B1391" s="1" t="s">
        <v>84</v>
      </c>
      <c r="C1391" s="1" t="s">
        <v>83</v>
      </c>
      <c r="D1391" s="1" t="s">
        <v>228</v>
      </c>
      <c r="E1391" s="1" t="s">
        <v>86</v>
      </c>
      <c r="F1391">
        <v>104</v>
      </c>
      <c r="G1391">
        <v>0.46</v>
      </c>
      <c r="H1391">
        <v>264</v>
      </c>
      <c r="I1391">
        <v>0.6</v>
      </c>
      <c r="K1391">
        <f t="shared" si="107"/>
        <v>36</v>
      </c>
      <c r="L1391">
        <f t="shared" si="108"/>
        <v>59</v>
      </c>
      <c r="M1391" t="str">
        <f>IF(COUNT(FIND({0,1,2,3,4,5,6,7,8,9},IF(ISBLANK(A1391),IF(LEN(TRIM(B1391))&gt;0,TRIM(B1391),TRIM(C1391)),"")))&gt;0,IF(ISBLANK(A1391),IF(LEN(TRIM(B1391))&gt;0,TRIM(B1391),TRIM(C1391)),""),"")</f>
        <v>34</v>
      </c>
      <c r="N1391" t="str">
        <f>IF(COUNT(FIND({0,1,2,3,4,5,6,7,8,9},IF(ISBLANK(A1391),IF(LEN(TRIM(B1391))&gt;0,TRIM(C1391),LEFT(D1391, 4)),"")))&gt;0,IF(ISBLANK(A1391),IF(LEN(TRIM(B1391))&gt;0,TRIM(C1391),LEFT(D1391, 4)),""),"")</f>
        <v>025</v>
      </c>
      <c r="O1391" t="str">
        <f t="shared" si="109"/>
        <v>NJ</v>
      </c>
      <c r="P1391" t="str">
        <f>TRIM(IF(COUNT(FIND({0,1,2,3,4,5,6,7,8,9},B1391))&gt;0,D1391,IF(LEN(TRIM(B1391))&gt;0,CONCATENATE(B1391,C1391,D1391),MID(D1391,4,LEN(D1391)))))</f>
        <v>Monmouth</v>
      </c>
      <c r="Q1391">
        <f t="shared" si="110"/>
        <v>104</v>
      </c>
      <c r="R1391">
        <f t="shared" si="111"/>
        <v>264</v>
      </c>
    </row>
    <row r="1392" spans="2:18" x14ac:dyDescent="0.25">
      <c r="B1392" s="1" t="s">
        <v>56</v>
      </c>
      <c r="C1392" s="1" t="s">
        <v>57</v>
      </c>
      <c r="D1392" s="1" t="s">
        <v>58</v>
      </c>
      <c r="E1392" s="1" t="s">
        <v>59</v>
      </c>
      <c r="F1392">
        <v>96</v>
      </c>
      <c r="G1392">
        <v>0.43</v>
      </c>
      <c r="H1392">
        <v>134</v>
      </c>
      <c r="I1392">
        <v>0.3</v>
      </c>
      <c r="K1392">
        <f t="shared" si="107"/>
        <v>36</v>
      </c>
      <c r="L1392">
        <f t="shared" si="108"/>
        <v>59</v>
      </c>
      <c r="M1392" t="str">
        <f>IF(COUNT(FIND({0,1,2,3,4,5,6,7,8,9},IF(ISBLANK(A1392),IF(LEN(TRIM(B1392))&gt;0,TRIM(B1392),TRIM(C1392)),"")))&gt;0,IF(ISBLANK(A1392),IF(LEN(TRIM(B1392))&gt;0,TRIM(B1392),TRIM(C1392)),""),"")</f>
        <v>25</v>
      </c>
      <c r="N1392" t="str">
        <f>IF(COUNT(FIND({0,1,2,3,4,5,6,7,8,9},IF(ISBLANK(A1392),IF(LEN(TRIM(B1392))&gt;0,TRIM(C1392),LEFT(D1392, 4)),"")))&gt;0,IF(ISBLANK(A1392),IF(LEN(TRIM(B1392))&gt;0,TRIM(C1392),LEFT(D1392, 4)),""),"")</f>
        <v>017</v>
      </c>
      <c r="O1392" t="str">
        <f t="shared" si="109"/>
        <v>Ma</v>
      </c>
      <c r="P1392" t="str">
        <f>TRIM(IF(COUNT(FIND({0,1,2,3,4,5,6,7,8,9},B1392))&gt;0,D1392,IF(LEN(TRIM(B1392))&gt;0,CONCATENATE(B1392,C1392,D1392),MID(D1392,4,LEN(D1392)))))</f>
        <v>Middlesex</v>
      </c>
      <c r="Q1392">
        <f t="shared" si="110"/>
        <v>96</v>
      </c>
      <c r="R1392">
        <f t="shared" si="111"/>
        <v>134</v>
      </c>
    </row>
    <row r="1393" spans="2:18" x14ac:dyDescent="0.25">
      <c r="B1393" s="1" t="s">
        <v>99</v>
      </c>
      <c r="C1393" s="1" t="s">
        <v>116</v>
      </c>
      <c r="D1393" s="1" t="s">
        <v>117</v>
      </c>
      <c r="E1393" s="1" t="s">
        <v>102</v>
      </c>
      <c r="F1393">
        <v>95</v>
      </c>
      <c r="G1393">
        <v>0.42</v>
      </c>
      <c r="H1393">
        <v>161</v>
      </c>
      <c r="I1393">
        <v>0.36</v>
      </c>
      <c r="K1393">
        <f t="shared" si="107"/>
        <v>36</v>
      </c>
      <c r="L1393">
        <f t="shared" si="108"/>
        <v>59</v>
      </c>
      <c r="M1393" t="str">
        <f>IF(COUNT(FIND({0,1,2,3,4,5,6,7,8,9},IF(ISBLANK(A1393),IF(LEN(TRIM(B1393))&gt;0,TRIM(B1393),TRIM(C1393)),"")))&gt;0,IF(ISBLANK(A1393),IF(LEN(TRIM(B1393))&gt;0,TRIM(B1393),TRIM(C1393)),""),"")</f>
        <v>06</v>
      </c>
      <c r="N1393" t="str">
        <f>IF(COUNT(FIND({0,1,2,3,4,5,6,7,8,9},IF(ISBLANK(A1393),IF(LEN(TRIM(B1393))&gt;0,TRIM(C1393),LEFT(D1393, 4)),"")))&gt;0,IF(ISBLANK(A1393),IF(LEN(TRIM(B1393))&gt;0,TRIM(C1393),LEFT(D1393, 4)),""),"")</f>
        <v>073</v>
      </c>
      <c r="O1393" t="str">
        <f t="shared" si="109"/>
        <v>Ca</v>
      </c>
      <c r="P1393" t="str">
        <f>TRIM(IF(COUNT(FIND({0,1,2,3,4,5,6,7,8,9},B1393))&gt;0,D1393,IF(LEN(TRIM(B1393))&gt;0,CONCATENATE(B1393,C1393,D1393),MID(D1393,4,LEN(D1393)))))</f>
        <v>San Diego</v>
      </c>
      <c r="Q1393">
        <f t="shared" si="110"/>
        <v>95</v>
      </c>
      <c r="R1393">
        <f t="shared" si="111"/>
        <v>161</v>
      </c>
    </row>
    <row r="1394" spans="2:18" x14ac:dyDescent="0.25">
      <c r="B1394" s="1" t="s">
        <v>13</v>
      </c>
      <c r="C1394" s="1" t="s">
        <v>74</v>
      </c>
      <c r="D1394" s="1" t="s">
        <v>75</v>
      </c>
      <c r="E1394" s="1" t="s">
        <v>12</v>
      </c>
      <c r="F1394">
        <v>86</v>
      </c>
      <c r="G1394">
        <v>0.38</v>
      </c>
      <c r="H1394">
        <v>198</v>
      </c>
      <c r="I1394">
        <v>0.45</v>
      </c>
      <c r="K1394">
        <f t="shared" si="107"/>
        <v>36</v>
      </c>
      <c r="L1394">
        <f t="shared" si="108"/>
        <v>59</v>
      </c>
      <c r="M1394" t="str">
        <f>IF(COUNT(FIND({0,1,2,3,4,5,6,7,8,9},IF(ISBLANK(A1394),IF(LEN(TRIM(B1394))&gt;0,TRIM(B1394),TRIM(C1394)),"")))&gt;0,IF(ISBLANK(A1394),IF(LEN(TRIM(B1394))&gt;0,TRIM(B1394),TRIM(C1394)),""),"")</f>
        <v>36</v>
      </c>
      <c r="N1394" t="str">
        <f>IF(COUNT(FIND({0,1,2,3,4,5,6,7,8,9},IF(ISBLANK(A1394),IF(LEN(TRIM(B1394))&gt;0,TRIM(C1394),LEFT(D1394, 4)),"")))&gt;0,IF(ISBLANK(A1394),IF(LEN(TRIM(B1394))&gt;0,TRIM(C1394),LEFT(D1394, 4)),""),"")</f>
        <v>087</v>
      </c>
      <c r="O1394" t="str">
        <f t="shared" si="109"/>
        <v>NY</v>
      </c>
      <c r="P1394" t="str">
        <f>TRIM(IF(COUNT(FIND({0,1,2,3,4,5,6,7,8,9},B1394))&gt;0,D1394,IF(LEN(TRIM(B1394))&gt;0,CONCATENATE(B1394,C1394,D1394),MID(D1394,4,LEN(D1394)))))</f>
        <v>Rockland</v>
      </c>
      <c r="Q1394">
        <f t="shared" si="110"/>
        <v>86</v>
      </c>
      <c r="R1394">
        <f t="shared" si="111"/>
        <v>198</v>
      </c>
    </row>
    <row r="1395" spans="2:18" x14ac:dyDescent="0.25">
      <c r="B1395" s="1" t="s">
        <v>84</v>
      </c>
      <c r="C1395" s="1" t="s">
        <v>20</v>
      </c>
      <c r="D1395" s="1" t="s">
        <v>223</v>
      </c>
      <c r="E1395" s="1" t="s">
        <v>86</v>
      </c>
      <c r="F1395">
        <v>83</v>
      </c>
      <c r="G1395">
        <v>0.37</v>
      </c>
      <c r="H1395">
        <v>219</v>
      </c>
      <c r="I1395">
        <v>0.5</v>
      </c>
      <c r="K1395">
        <f t="shared" si="107"/>
        <v>36</v>
      </c>
      <c r="L1395">
        <f t="shared" si="108"/>
        <v>59</v>
      </c>
      <c r="M1395" t="str">
        <f>IF(COUNT(FIND({0,1,2,3,4,5,6,7,8,9},IF(ISBLANK(A1395),IF(LEN(TRIM(B1395))&gt;0,TRIM(B1395),TRIM(C1395)),"")))&gt;0,IF(ISBLANK(A1395),IF(LEN(TRIM(B1395))&gt;0,TRIM(B1395),TRIM(C1395)),""),"")</f>
        <v>34</v>
      </c>
      <c r="N1395" t="str">
        <f>IF(COUNT(FIND({0,1,2,3,4,5,6,7,8,9},IF(ISBLANK(A1395),IF(LEN(TRIM(B1395))&gt;0,TRIM(C1395),LEFT(D1395, 4)),"")))&gt;0,IF(ISBLANK(A1395),IF(LEN(TRIM(B1395))&gt;0,TRIM(C1395),LEFT(D1395, 4)),""),"")</f>
        <v>039</v>
      </c>
      <c r="O1395" t="str">
        <f t="shared" si="109"/>
        <v>NJ</v>
      </c>
      <c r="P1395" t="str">
        <f>TRIM(IF(COUNT(FIND({0,1,2,3,4,5,6,7,8,9},B1395))&gt;0,D1395,IF(LEN(TRIM(B1395))&gt;0,CONCATENATE(B1395,C1395,D1395),MID(D1395,4,LEN(D1395)))))</f>
        <v>Union</v>
      </c>
      <c r="Q1395">
        <f t="shared" si="110"/>
        <v>83</v>
      </c>
      <c r="R1395">
        <f t="shared" si="111"/>
        <v>219</v>
      </c>
    </row>
    <row r="1396" spans="2:18" x14ac:dyDescent="0.25">
      <c r="B1396" s="1" t="s">
        <v>84</v>
      </c>
      <c r="C1396" s="1" t="s">
        <v>113</v>
      </c>
      <c r="D1396" s="1" t="s">
        <v>90</v>
      </c>
      <c r="E1396" s="1" t="s">
        <v>86</v>
      </c>
      <c r="F1396">
        <v>80</v>
      </c>
      <c r="G1396">
        <v>0.36</v>
      </c>
      <c r="H1396">
        <v>173</v>
      </c>
      <c r="I1396">
        <v>0.39</v>
      </c>
      <c r="K1396">
        <f t="shared" si="107"/>
        <v>36</v>
      </c>
      <c r="L1396">
        <f t="shared" si="108"/>
        <v>59</v>
      </c>
      <c r="M1396" t="str">
        <f>IF(COUNT(FIND({0,1,2,3,4,5,6,7,8,9},IF(ISBLANK(A1396),IF(LEN(TRIM(B1396))&gt;0,TRIM(B1396),TRIM(C1396)),"")))&gt;0,IF(ISBLANK(A1396),IF(LEN(TRIM(B1396))&gt;0,TRIM(B1396),TRIM(C1396)),""),"")</f>
        <v>34</v>
      </c>
      <c r="N1396" t="str">
        <f>IF(COUNT(FIND({0,1,2,3,4,5,6,7,8,9},IF(ISBLANK(A1396),IF(LEN(TRIM(B1396))&gt;0,TRIM(C1396),LEFT(D1396, 4)),"")))&gt;0,IF(ISBLANK(A1396),IF(LEN(TRIM(B1396))&gt;0,TRIM(C1396),LEFT(D1396, 4)),""),"")</f>
        <v>013</v>
      </c>
      <c r="O1396" t="str">
        <f t="shared" si="109"/>
        <v>NJ</v>
      </c>
      <c r="P1396" t="str">
        <f>TRIM(IF(COUNT(FIND({0,1,2,3,4,5,6,7,8,9},B1396))&gt;0,D1396,IF(LEN(TRIM(B1396))&gt;0,CONCATENATE(B1396,C1396,D1396),MID(D1396,4,LEN(D1396)))))</f>
        <v>Essex</v>
      </c>
      <c r="Q1396">
        <f t="shared" si="110"/>
        <v>80</v>
      </c>
      <c r="R1396">
        <f t="shared" si="111"/>
        <v>173</v>
      </c>
    </row>
    <row r="1397" spans="2:18" x14ac:dyDescent="0.25">
      <c r="B1397" s="1" t="s">
        <v>159</v>
      </c>
      <c r="C1397" s="1" t="s">
        <v>38</v>
      </c>
      <c r="D1397" s="1" t="s">
        <v>160</v>
      </c>
      <c r="E1397" s="1" t="s">
        <v>161</v>
      </c>
      <c r="F1397">
        <v>74</v>
      </c>
      <c r="G1397">
        <v>0.33</v>
      </c>
      <c r="H1397">
        <v>237</v>
      </c>
      <c r="I1397">
        <v>0.54</v>
      </c>
      <c r="K1397">
        <f t="shared" si="107"/>
        <v>36</v>
      </c>
      <c r="L1397">
        <f t="shared" si="108"/>
        <v>59</v>
      </c>
      <c r="M1397" t="str">
        <f>IF(COUNT(FIND({0,1,2,3,4,5,6,7,8,9},IF(ISBLANK(A1397),IF(LEN(TRIM(B1397))&gt;0,TRIM(B1397),TRIM(C1397)),"")))&gt;0,IF(ISBLANK(A1397),IF(LEN(TRIM(B1397))&gt;0,TRIM(B1397),TRIM(C1397)),""),"")</f>
        <v>51</v>
      </c>
      <c r="N1397" t="str">
        <f>IF(COUNT(FIND({0,1,2,3,4,5,6,7,8,9},IF(ISBLANK(A1397),IF(LEN(TRIM(B1397))&gt;0,TRIM(C1397),LEFT(D1397, 4)),"")))&gt;0,IF(ISBLANK(A1397),IF(LEN(TRIM(B1397))&gt;0,TRIM(C1397),LEFT(D1397, 4)),""),"")</f>
        <v>059</v>
      </c>
      <c r="O1397" t="str">
        <f t="shared" si="109"/>
        <v>Va</v>
      </c>
      <c r="P1397" t="str">
        <f>TRIM(IF(COUNT(FIND({0,1,2,3,4,5,6,7,8,9},B1397))&gt;0,D1397,IF(LEN(TRIM(B1397))&gt;0,CONCATENATE(B1397,C1397,D1397),MID(D1397,4,LEN(D1397)))))</f>
        <v>Fairfax</v>
      </c>
      <c r="Q1397">
        <f t="shared" si="110"/>
        <v>74</v>
      </c>
      <c r="R1397">
        <f t="shared" si="111"/>
        <v>237</v>
      </c>
    </row>
    <row r="1398" spans="2:18" x14ac:dyDescent="0.25">
      <c r="B1398" s="1" t="s">
        <v>56</v>
      </c>
      <c r="C1398" s="1" t="s">
        <v>83</v>
      </c>
      <c r="D1398" s="1" t="s">
        <v>25</v>
      </c>
      <c r="E1398" s="1" t="s">
        <v>59</v>
      </c>
      <c r="F1398">
        <v>66</v>
      </c>
      <c r="G1398">
        <v>0.28999999999999998</v>
      </c>
      <c r="H1398">
        <v>89</v>
      </c>
      <c r="I1398">
        <v>0.2</v>
      </c>
      <c r="K1398">
        <f t="shared" si="107"/>
        <v>36</v>
      </c>
      <c r="L1398">
        <f t="shared" si="108"/>
        <v>59</v>
      </c>
      <c r="M1398" t="str">
        <f>IF(COUNT(FIND({0,1,2,3,4,5,6,7,8,9},IF(ISBLANK(A1398),IF(LEN(TRIM(B1398))&gt;0,TRIM(B1398),TRIM(C1398)),"")))&gt;0,IF(ISBLANK(A1398),IF(LEN(TRIM(B1398))&gt;0,TRIM(B1398),TRIM(C1398)),""),"")</f>
        <v>25</v>
      </c>
      <c r="N1398" t="str">
        <f>IF(COUNT(FIND({0,1,2,3,4,5,6,7,8,9},IF(ISBLANK(A1398),IF(LEN(TRIM(B1398))&gt;0,TRIM(C1398),LEFT(D1398, 4)),"")))&gt;0,IF(ISBLANK(A1398),IF(LEN(TRIM(B1398))&gt;0,TRIM(C1398),LEFT(D1398, 4)),""),"")</f>
        <v>025</v>
      </c>
      <c r="O1398" t="str">
        <f t="shared" si="109"/>
        <v>Ma</v>
      </c>
      <c r="P1398" t="str">
        <f>TRIM(IF(COUNT(FIND({0,1,2,3,4,5,6,7,8,9},B1398))&gt;0,D1398,IF(LEN(TRIM(B1398))&gt;0,CONCATENATE(B1398,C1398,D1398),MID(D1398,4,LEN(D1398)))))</f>
        <v>Suffolk</v>
      </c>
      <c r="Q1398">
        <f t="shared" si="110"/>
        <v>66</v>
      </c>
      <c r="R1398">
        <f t="shared" si="111"/>
        <v>89</v>
      </c>
    </row>
    <row r="1399" spans="2:18" x14ac:dyDescent="0.25">
      <c r="B1399" s="1" t="s">
        <v>13</v>
      </c>
      <c r="C1399" s="1" t="s">
        <v>54</v>
      </c>
      <c r="D1399" s="1" t="s">
        <v>55</v>
      </c>
      <c r="E1399" s="1" t="s">
        <v>12</v>
      </c>
      <c r="F1399">
        <v>62</v>
      </c>
      <c r="G1399">
        <v>0.28000000000000003</v>
      </c>
      <c r="H1399">
        <v>113</v>
      </c>
      <c r="I1399">
        <v>0.26</v>
      </c>
      <c r="K1399">
        <f t="shared" si="107"/>
        <v>36</v>
      </c>
      <c r="L1399">
        <f t="shared" si="108"/>
        <v>59</v>
      </c>
      <c r="M1399" t="str">
        <f>IF(COUNT(FIND({0,1,2,3,4,5,6,7,8,9},IF(ISBLANK(A1399),IF(LEN(TRIM(B1399))&gt;0,TRIM(B1399),TRIM(C1399)),"")))&gt;0,IF(ISBLANK(A1399),IF(LEN(TRIM(B1399))&gt;0,TRIM(B1399),TRIM(C1399)),""),"")</f>
        <v>36</v>
      </c>
      <c r="N1399" t="str">
        <f>IF(COUNT(FIND({0,1,2,3,4,5,6,7,8,9},IF(ISBLANK(A1399),IF(LEN(TRIM(B1399))&gt;0,TRIM(C1399),LEFT(D1399, 4)),"")))&gt;0,IF(ISBLANK(A1399),IF(LEN(TRIM(B1399))&gt;0,TRIM(C1399),LEFT(D1399, 4)),""),"")</f>
        <v>071</v>
      </c>
      <c r="O1399" t="str">
        <f t="shared" si="109"/>
        <v>NY</v>
      </c>
      <c r="P1399" t="str">
        <f>TRIM(IF(COUNT(FIND({0,1,2,3,4,5,6,7,8,9},B1399))&gt;0,D1399,IF(LEN(TRIM(B1399))&gt;0,CONCATENATE(B1399,C1399,D1399),MID(D1399,4,LEN(D1399)))))</f>
        <v>Orange</v>
      </c>
      <c r="Q1399">
        <f t="shared" si="110"/>
        <v>62</v>
      </c>
      <c r="R1399">
        <f t="shared" si="111"/>
        <v>113</v>
      </c>
    </row>
    <row r="1400" spans="2:18" x14ac:dyDescent="0.25">
      <c r="B1400" s="1" t="s">
        <v>78</v>
      </c>
      <c r="C1400" s="1" t="s">
        <v>126</v>
      </c>
      <c r="D1400" s="1" t="s">
        <v>127</v>
      </c>
      <c r="E1400" s="1" t="s">
        <v>80</v>
      </c>
      <c r="F1400">
        <v>61</v>
      </c>
      <c r="G1400">
        <v>0.27</v>
      </c>
      <c r="H1400">
        <v>101</v>
      </c>
      <c r="I1400">
        <v>0.23</v>
      </c>
      <c r="K1400">
        <f t="shared" si="107"/>
        <v>36</v>
      </c>
      <c r="L1400">
        <f t="shared" si="108"/>
        <v>59</v>
      </c>
      <c r="M1400" t="str">
        <f>IF(COUNT(FIND({0,1,2,3,4,5,6,7,8,9},IF(ISBLANK(A1400),IF(LEN(TRIM(B1400))&gt;0,TRIM(B1400),TRIM(C1400)),"")))&gt;0,IF(ISBLANK(A1400),IF(LEN(TRIM(B1400))&gt;0,TRIM(B1400),TRIM(C1400)),""),"")</f>
        <v>09</v>
      </c>
      <c r="N1400" t="str">
        <f>IF(COUNT(FIND({0,1,2,3,4,5,6,7,8,9},IF(ISBLANK(A1400),IF(LEN(TRIM(B1400))&gt;0,TRIM(C1400),LEFT(D1400, 4)),"")))&gt;0,IF(ISBLANK(A1400),IF(LEN(TRIM(B1400))&gt;0,TRIM(C1400),LEFT(D1400, 4)),""),"")</f>
        <v>009</v>
      </c>
      <c r="O1400" t="str">
        <f t="shared" si="109"/>
        <v>Ct</v>
      </c>
      <c r="P1400" t="str">
        <f>TRIM(IF(COUNT(FIND({0,1,2,3,4,5,6,7,8,9},B1400))&gt;0,D1400,IF(LEN(TRIM(B1400))&gt;0,CONCATENATE(B1400,C1400,D1400),MID(D1400,4,LEN(D1400)))))</f>
        <v>New Haven</v>
      </c>
      <c r="Q1400">
        <f t="shared" si="110"/>
        <v>61</v>
      </c>
      <c r="R1400">
        <f t="shared" si="111"/>
        <v>101</v>
      </c>
    </row>
    <row r="1401" spans="2:18" x14ac:dyDescent="0.25">
      <c r="B1401" s="1" t="s">
        <v>84</v>
      </c>
      <c r="C1401" s="1" t="s">
        <v>60</v>
      </c>
      <c r="D1401" s="1" t="s">
        <v>187</v>
      </c>
      <c r="E1401" s="1" t="s">
        <v>86</v>
      </c>
      <c r="F1401">
        <v>60</v>
      </c>
      <c r="G1401">
        <v>0.27</v>
      </c>
      <c r="H1401">
        <v>105</v>
      </c>
      <c r="I1401">
        <v>0.24</v>
      </c>
      <c r="K1401">
        <f t="shared" si="107"/>
        <v>36</v>
      </c>
      <c r="L1401">
        <f t="shared" si="108"/>
        <v>59</v>
      </c>
      <c r="M1401" t="str">
        <f>IF(COUNT(FIND({0,1,2,3,4,5,6,7,8,9},IF(ISBLANK(A1401),IF(LEN(TRIM(B1401))&gt;0,TRIM(B1401),TRIM(C1401)),"")))&gt;0,IF(ISBLANK(A1401),IF(LEN(TRIM(B1401))&gt;0,TRIM(B1401),TRIM(C1401)),""),"")</f>
        <v>34</v>
      </c>
      <c r="N1401" t="str">
        <f>IF(COUNT(FIND({0,1,2,3,4,5,6,7,8,9},IF(ISBLANK(A1401),IF(LEN(TRIM(B1401))&gt;0,TRIM(C1401),LEFT(D1401, 4)),"")))&gt;0,IF(ISBLANK(A1401),IF(LEN(TRIM(B1401))&gt;0,TRIM(C1401),LEFT(D1401, 4)),""),"")</f>
        <v>027</v>
      </c>
      <c r="O1401" t="str">
        <f t="shared" si="109"/>
        <v>NJ</v>
      </c>
      <c r="P1401" t="str">
        <f>TRIM(IF(COUNT(FIND({0,1,2,3,4,5,6,7,8,9},B1401))&gt;0,D1401,IF(LEN(TRIM(B1401))&gt;0,CONCATENATE(B1401,C1401,D1401),MID(D1401,4,LEN(D1401)))))</f>
        <v>Morris</v>
      </c>
      <c r="Q1401">
        <f t="shared" si="110"/>
        <v>60</v>
      </c>
      <c r="R1401">
        <f t="shared" si="111"/>
        <v>105</v>
      </c>
    </row>
    <row r="1402" spans="2:18" x14ac:dyDescent="0.25">
      <c r="B1402" s="1" t="s">
        <v>144</v>
      </c>
      <c r="C1402" s="1" t="s">
        <v>89</v>
      </c>
      <c r="D1402" s="1" t="s">
        <v>145</v>
      </c>
      <c r="E1402" s="1" t="s">
        <v>146</v>
      </c>
      <c r="F1402">
        <v>60</v>
      </c>
      <c r="G1402">
        <v>0.27</v>
      </c>
      <c r="H1402">
        <v>101</v>
      </c>
      <c r="I1402">
        <v>0.23</v>
      </c>
      <c r="K1402">
        <f t="shared" si="107"/>
        <v>36</v>
      </c>
      <c r="L1402">
        <f t="shared" si="108"/>
        <v>59</v>
      </c>
      <c r="M1402" t="str">
        <f>IF(COUNT(FIND({0,1,2,3,4,5,6,7,8,9},IF(ISBLANK(A1402),IF(LEN(TRIM(B1402))&gt;0,TRIM(B1402),TRIM(C1402)),"")))&gt;0,IF(ISBLANK(A1402),IF(LEN(TRIM(B1402))&gt;0,TRIM(B1402),TRIM(C1402)),""),"")</f>
        <v>17</v>
      </c>
      <c r="N1402" t="str">
        <f>IF(COUNT(FIND({0,1,2,3,4,5,6,7,8,9},IF(ISBLANK(A1402),IF(LEN(TRIM(B1402))&gt;0,TRIM(C1402),LEFT(D1402, 4)),"")))&gt;0,IF(ISBLANK(A1402),IF(LEN(TRIM(B1402))&gt;0,TRIM(C1402),LEFT(D1402, 4)),""),"")</f>
        <v>031</v>
      </c>
      <c r="O1402" t="str">
        <f t="shared" si="109"/>
        <v>Il</v>
      </c>
      <c r="P1402" t="str">
        <f>TRIM(IF(COUNT(FIND({0,1,2,3,4,5,6,7,8,9},B1402))&gt;0,D1402,IF(LEN(TRIM(B1402))&gt;0,CONCATENATE(B1402,C1402,D1402),MID(D1402,4,LEN(D1402)))))</f>
        <v>Cook</v>
      </c>
      <c r="Q1402">
        <f t="shared" si="110"/>
        <v>60</v>
      </c>
      <c r="R1402">
        <f t="shared" si="111"/>
        <v>101</v>
      </c>
    </row>
    <row r="1403" spans="2:18" x14ac:dyDescent="0.25">
      <c r="B1403" s="1" t="s">
        <v>128</v>
      </c>
      <c r="C1403" s="1" t="s">
        <v>89</v>
      </c>
      <c r="D1403" s="1" t="s">
        <v>67</v>
      </c>
      <c r="E1403" s="1" t="s">
        <v>129</v>
      </c>
      <c r="F1403">
        <v>58</v>
      </c>
      <c r="G1403">
        <v>0.26</v>
      </c>
      <c r="H1403">
        <v>97</v>
      </c>
      <c r="I1403">
        <v>0.22</v>
      </c>
      <c r="K1403">
        <f t="shared" si="107"/>
        <v>36</v>
      </c>
      <c r="L1403">
        <f t="shared" si="108"/>
        <v>59</v>
      </c>
      <c r="M1403" t="str">
        <f>IF(COUNT(FIND({0,1,2,3,4,5,6,7,8,9},IF(ISBLANK(A1403),IF(LEN(TRIM(B1403))&gt;0,TRIM(B1403),TRIM(C1403)),"")))&gt;0,IF(ISBLANK(A1403),IF(LEN(TRIM(B1403))&gt;0,TRIM(B1403),TRIM(C1403)),""),"")</f>
        <v>24</v>
      </c>
      <c r="N1403" t="str">
        <f>IF(COUNT(FIND({0,1,2,3,4,5,6,7,8,9},IF(ISBLANK(A1403),IF(LEN(TRIM(B1403))&gt;0,TRIM(C1403),LEFT(D1403, 4)),"")))&gt;0,IF(ISBLANK(A1403),IF(LEN(TRIM(B1403))&gt;0,TRIM(C1403),LEFT(D1403, 4)),""),"")</f>
        <v>031</v>
      </c>
      <c r="O1403" t="str">
        <f t="shared" si="109"/>
        <v>Md</v>
      </c>
      <c r="P1403" t="str">
        <f>TRIM(IF(COUNT(FIND({0,1,2,3,4,5,6,7,8,9},B1403))&gt;0,D1403,IF(LEN(TRIM(B1403))&gt;0,CONCATENATE(B1403,C1403,D1403),MID(D1403,4,LEN(D1403)))))</f>
        <v>Montgomery</v>
      </c>
      <c r="Q1403">
        <f t="shared" si="110"/>
        <v>58</v>
      </c>
      <c r="R1403">
        <f t="shared" si="111"/>
        <v>97</v>
      </c>
    </row>
    <row r="1404" spans="2:18" x14ac:dyDescent="0.25">
      <c r="B1404" s="1" t="s">
        <v>165</v>
      </c>
      <c r="C1404" s="1" t="s">
        <v>166</v>
      </c>
      <c r="D1404" s="1" t="s">
        <v>167</v>
      </c>
      <c r="E1404" s="1" t="s">
        <v>168</v>
      </c>
      <c r="F1404">
        <v>56</v>
      </c>
      <c r="G1404">
        <v>0.25</v>
      </c>
      <c r="H1404">
        <v>120</v>
      </c>
      <c r="I1404">
        <v>0.27</v>
      </c>
      <c r="K1404">
        <f t="shared" si="107"/>
        <v>36</v>
      </c>
      <c r="L1404">
        <f t="shared" si="108"/>
        <v>59</v>
      </c>
      <c r="M1404" t="str">
        <f>IF(COUNT(FIND({0,1,2,3,4,5,6,7,8,9},IF(ISBLANK(A1404),IF(LEN(TRIM(B1404))&gt;0,TRIM(B1404),TRIM(C1404)),"")))&gt;0,IF(ISBLANK(A1404),IF(LEN(TRIM(B1404))&gt;0,TRIM(B1404),TRIM(C1404)),""),"")</f>
        <v>48</v>
      </c>
      <c r="N1404" t="str">
        <f>IF(COUNT(FIND({0,1,2,3,4,5,6,7,8,9},IF(ISBLANK(A1404),IF(LEN(TRIM(B1404))&gt;0,TRIM(C1404),LEFT(D1404, 4)),"")))&gt;0,IF(ISBLANK(A1404),IF(LEN(TRIM(B1404))&gt;0,TRIM(C1404),LEFT(D1404, 4)),""),"")</f>
        <v>201</v>
      </c>
      <c r="O1404" t="str">
        <f t="shared" si="109"/>
        <v>Tx</v>
      </c>
      <c r="P1404" t="str">
        <f>TRIM(IF(COUNT(FIND({0,1,2,3,4,5,6,7,8,9},B1404))&gt;0,D1404,IF(LEN(TRIM(B1404))&gt;0,CONCATENATE(B1404,C1404,D1404),MID(D1404,4,LEN(D1404)))))</f>
        <v>Harris</v>
      </c>
      <c r="Q1404">
        <f t="shared" si="110"/>
        <v>56</v>
      </c>
      <c r="R1404">
        <f t="shared" si="111"/>
        <v>120</v>
      </c>
    </row>
    <row r="1405" spans="2:18" x14ac:dyDescent="0.25">
      <c r="B1405" s="1" t="s">
        <v>78</v>
      </c>
      <c r="C1405" s="1" t="s">
        <v>76</v>
      </c>
      <c r="D1405" s="1" t="s">
        <v>79</v>
      </c>
      <c r="E1405" s="1" t="s">
        <v>80</v>
      </c>
      <c r="F1405">
        <v>55</v>
      </c>
      <c r="G1405">
        <v>0.24</v>
      </c>
      <c r="H1405">
        <v>108</v>
      </c>
      <c r="I1405">
        <v>0.24</v>
      </c>
      <c r="K1405">
        <f t="shared" si="107"/>
        <v>36</v>
      </c>
      <c r="L1405">
        <f t="shared" si="108"/>
        <v>59</v>
      </c>
      <c r="M1405" t="str">
        <f>IF(COUNT(FIND({0,1,2,3,4,5,6,7,8,9},IF(ISBLANK(A1405),IF(LEN(TRIM(B1405))&gt;0,TRIM(B1405),TRIM(C1405)),"")))&gt;0,IF(ISBLANK(A1405),IF(LEN(TRIM(B1405))&gt;0,TRIM(B1405),TRIM(C1405)),""),"")</f>
        <v>09</v>
      </c>
      <c r="N1405" t="str">
        <f>IF(COUNT(FIND({0,1,2,3,4,5,6,7,8,9},IF(ISBLANK(A1405),IF(LEN(TRIM(B1405))&gt;0,TRIM(C1405),LEFT(D1405, 4)),"")))&gt;0,IF(ISBLANK(A1405),IF(LEN(TRIM(B1405))&gt;0,TRIM(C1405),LEFT(D1405, 4)),""),"")</f>
        <v>003</v>
      </c>
      <c r="O1405" t="str">
        <f t="shared" si="109"/>
        <v>Ct</v>
      </c>
      <c r="P1405" t="str">
        <f>TRIM(IF(COUNT(FIND({0,1,2,3,4,5,6,7,8,9},B1405))&gt;0,D1405,IF(LEN(TRIM(B1405))&gt;0,CONCATENATE(B1405,C1405,D1405),MID(D1405,4,LEN(D1405)))))</f>
        <v>Hartford</v>
      </c>
      <c r="Q1405">
        <f t="shared" si="110"/>
        <v>55</v>
      </c>
      <c r="R1405">
        <f t="shared" si="111"/>
        <v>108</v>
      </c>
    </row>
    <row r="1406" spans="2:18" x14ac:dyDescent="0.25">
      <c r="B1406" s="1" t="s">
        <v>95</v>
      </c>
      <c r="C1406" s="1" t="s">
        <v>24</v>
      </c>
      <c r="D1406" s="1" t="s">
        <v>108</v>
      </c>
      <c r="E1406" s="1" t="s">
        <v>98</v>
      </c>
      <c r="F1406">
        <v>55</v>
      </c>
      <c r="G1406">
        <v>0.24</v>
      </c>
      <c r="H1406">
        <v>96</v>
      </c>
      <c r="I1406">
        <v>0.22</v>
      </c>
      <c r="K1406">
        <f t="shared" si="107"/>
        <v>36</v>
      </c>
      <c r="L1406">
        <f t="shared" si="108"/>
        <v>59</v>
      </c>
      <c r="M1406" t="str">
        <f>IF(COUNT(FIND({0,1,2,3,4,5,6,7,8,9},IF(ISBLANK(A1406),IF(LEN(TRIM(B1406))&gt;0,TRIM(B1406),TRIM(C1406)),"")))&gt;0,IF(ISBLANK(A1406),IF(LEN(TRIM(B1406))&gt;0,TRIM(B1406),TRIM(C1406)),""),"")</f>
        <v>12</v>
      </c>
      <c r="N1406" t="str">
        <f>IF(COUNT(FIND({0,1,2,3,4,5,6,7,8,9},IF(ISBLANK(A1406),IF(LEN(TRIM(B1406))&gt;0,TRIM(C1406),LEFT(D1406, 4)),"")))&gt;0,IF(ISBLANK(A1406),IF(LEN(TRIM(B1406))&gt;0,TRIM(C1406),LEFT(D1406, 4)),""),"")</f>
        <v>103</v>
      </c>
      <c r="O1406" t="str">
        <f t="shared" si="109"/>
        <v>Fl</v>
      </c>
      <c r="P1406" t="str">
        <f>TRIM(IF(COUNT(FIND({0,1,2,3,4,5,6,7,8,9},B1406))&gt;0,D1406,IF(LEN(TRIM(B1406))&gt;0,CONCATENATE(B1406,C1406,D1406),MID(D1406,4,LEN(D1406)))))</f>
        <v>Pinellas</v>
      </c>
      <c r="Q1406">
        <f t="shared" si="110"/>
        <v>55</v>
      </c>
      <c r="R1406">
        <f t="shared" si="111"/>
        <v>96</v>
      </c>
    </row>
    <row r="1407" spans="2:18" x14ac:dyDescent="0.25">
      <c r="B1407" s="1" t="s">
        <v>120</v>
      </c>
      <c r="C1407" s="1" t="s">
        <v>121</v>
      </c>
      <c r="D1407" s="1" t="s">
        <v>122</v>
      </c>
      <c r="E1407" s="1" t="s">
        <v>123</v>
      </c>
      <c r="F1407">
        <v>48</v>
      </c>
      <c r="G1407">
        <v>0.21</v>
      </c>
      <c r="H1407">
        <v>73</v>
      </c>
      <c r="I1407">
        <v>0.17</v>
      </c>
      <c r="K1407">
        <f t="shared" si="107"/>
        <v>36</v>
      </c>
      <c r="L1407">
        <f t="shared" si="108"/>
        <v>59</v>
      </c>
      <c r="M1407" t="str">
        <f>IF(COUNT(FIND({0,1,2,3,4,5,6,7,8,9},IF(ISBLANK(A1407),IF(LEN(TRIM(B1407))&gt;0,TRIM(B1407),TRIM(C1407)),"")))&gt;0,IF(ISBLANK(A1407),IF(LEN(TRIM(B1407))&gt;0,TRIM(B1407),TRIM(C1407)),""),"")</f>
        <v>42</v>
      </c>
      <c r="N1407" t="str">
        <f>IF(COUNT(FIND({0,1,2,3,4,5,6,7,8,9},IF(ISBLANK(A1407),IF(LEN(TRIM(B1407))&gt;0,TRIM(C1407),LEFT(D1407, 4)),"")))&gt;0,IF(ISBLANK(A1407),IF(LEN(TRIM(B1407))&gt;0,TRIM(C1407),LEFT(D1407, 4)),""),"")</f>
        <v>101</v>
      </c>
      <c r="O1407" t="str">
        <f t="shared" si="109"/>
        <v>Pa</v>
      </c>
      <c r="P1407" t="str">
        <f>TRIM(IF(COUNT(FIND({0,1,2,3,4,5,6,7,8,9},B1407))&gt;0,D1407,IF(LEN(TRIM(B1407))&gt;0,CONCATENATE(B1407,C1407,D1407),MID(D1407,4,LEN(D1407)))))</f>
        <v>Philadelphia</v>
      </c>
      <c r="Q1407">
        <f t="shared" si="110"/>
        <v>48</v>
      </c>
      <c r="R1407">
        <f t="shared" si="111"/>
        <v>73</v>
      </c>
    </row>
    <row r="1408" spans="2:18" x14ac:dyDescent="0.25">
      <c r="B1408" s="1" t="s">
        <v>13</v>
      </c>
      <c r="C1408" s="1" t="s">
        <v>60</v>
      </c>
      <c r="D1408" s="1" t="s">
        <v>61</v>
      </c>
      <c r="E1408" s="1" t="s">
        <v>12</v>
      </c>
      <c r="F1408">
        <v>48</v>
      </c>
      <c r="G1408">
        <v>0.21</v>
      </c>
      <c r="H1408">
        <v>81</v>
      </c>
      <c r="I1408">
        <v>0.18</v>
      </c>
      <c r="K1408">
        <f t="shared" si="107"/>
        <v>36</v>
      </c>
      <c r="L1408">
        <f t="shared" si="108"/>
        <v>59</v>
      </c>
      <c r="M1408" t="str">
        <f>IF(COUNT(FIND({0,1,2,3,4,5,6,7,8,9},IF(ISBLANK(A1408),IF(LEN(TRIM(B1408))&gt;0,TRIM(B1408),TRIM(C1408)),"")))&gt;0,IF(ISBLANK(A1408),IF(LEN(TRIM(B1408))&gt;0,TRIM(B1408),TRIM(C1408)),""),"")</f>
        <v>36</v>
      </c>
      <c r="N1408" t="str">
        <f>IF(COUNT(FIND({0,1,2,3,4,5,6,7,8,9},IF(ISBLANK(A1408),IF(LEN(TRIM(B1408))&gt;0,TRIM(C1408),LEFT(D1408, 4)),"")))&gt;0,IF(ISBLANK(A1408),IF(LEN(TRIM(B1408))&gt;0,TRIM(C1408),LEFT(D1408, 4)),""),"")</f>
        <v>027</v>
      </c>
      <c r="O1408" t="str">
        <f t="shared" si="109"/>
        <v>NY</v>
      </c>
      <c r="P1408" t="str">
        <f>TRIM(IF(COUNT(FIND({0,1,2,3,4,5,6,7,8,9},B1408))&gt;0,D1408,IF(LEN(TRIM(B1408))&gt;0,CONCATENATE(B1408,C1408,D1408),MID(D1408,4,LEN(D1408)))))</f>
        <v>Dutchess</v>
      </c>
      <c r="Q1408">
        <f t="shared" si="110"/>
        <v>48</v>
      </c>
      <c r="R1408">
        <f t="shared" si="111"/>
        <v>81</v>
      </c>
    </row>
    <row r="1409" spans="2:18" x14ac:dyDescent="0.25">
      <c r="B1409" s="1" t="s">
        <v>13</v>
      </c>
      <c r="C1409" s="1" t="s">
        <v>41</v>
      </c>
      <c r="D1409" s="1" t="s">
        <v>233</v>
      </c>
      <c r="E1409" s="1" t="s">
        <v>12</v>
      </c>
      <c r="F1409">
        <v>47</v>
      </c>
      <c r="G1409">
        <v>0.21</v>
      </c>
      <c r="H1409">
        <v>67</v>
      </c>
      <c r="I1409">
        <v>0.15</v>
      </c>
      <c r="K1409">
        <f t="shared" si="107"/>
        <v>36</v>
      </c>
      <c r="L1409">
        <f t="shared" si="108"/>
        <v>59</v>
      </c>
      <c r="M1409" t="str">
        <f>IF(COUNT(FIND({0,1,2,3,4,5,6,7,8,9},IF(ISBLANK(A1409),IF(LEN(TRIM(B1409))&gt;0,TRIM(B1409),TRIM(C1409)),"")))&gt;0,IF(ISBLANK(A1409),IF(LEN(TRIM(B1409))&gt;0,TRIM(B1409),TRIM(C1409)),""),"")</f>
        <v>36</v>
      </c>
      <c r="N1409" t="str">
        <f>IF(COUNT(FIND({0,1,2,3,4,5,6,7,8,9},IF(ISBLANK(A1409),IF(LEN(TRIM(B1409))&gt;0,TRIM(C1409),LEFT(D1409, 4)),"")))&gt;0,IF(ISBLANK(A1409),IF(LEN(TRIM(B1409))&gt;0,TRIM(C1409),LEFT(D1409, 4)),""),"")</f>
        <v>001</v>
      </c>
      <c r="O1409" t="str">
        <f t="shared" si="109"/>
        <v>NY</v>
      </c>
      <c r="P1409" t="str">
        <f>TRIM(IF(COUNT(FIND({0,1,2,3,4,5,6,7,8,9},B1409))&gt;0,D1409,IF(LEN(TRIM(B1409))&gt;0,CONCATENATE(B1409,C1409,D1409),MID(D1409,4,LEN(D1409)))))</f>
        <v>Albany</v>
      </c>
      <c r="Q1409">
        <f t="shared" si="110"/>
        <v>47</v>
      </c>
      <c r="R1409">
        <f t="shared" si="111"/>
        <v>67</v>
      </c>
    </row>
    <row r="1410" spans="2:18" x14ac:dyDescent="0.25">
      <c r="B1410" s="1" t="s">
        <v>162</v>
      </c>
      <c r="C1410" s="1" t="s">
        <v>113</v>
      </c>
      <c r="D1410" s="1" t="s">
        <v>163</v>
      </c>
      <c r="E1410" s="1" t="s">
        <v>164</v>
      </c>
      <c r="F1410">
        <v>46</v>
      </c>
      <c r="G1410">
        <v>0.2</v>
      </c>
      <c r="H1410">
        <v>82</v>
      </c>
      <c r="I1410">
        <v>0.19</v>
      </c>
      <c r="K1410">
        <f t="shared" si="107"/>
        <v>36</v>
      </c>
      <c r="L1410">
        <f t="shared" si="108"/>
        <v>59</v>
      </c>
      <c r="M1410" t="str">
        <f>IF(COUNT(FIND({0,1,2,3,4,5,6,7,8,9},IF(ISBLANK(A1410),IF(LEN(TRIM(B1410))&gt;0,TRIM(B1410),TRIM(C1410)),"")))&gt;0,IF(ISBLANK(A1410),IF(LEN(TRIM(B1410))&gt;0,TRIM(B1410),TRIM(C1410)),""),"")</f>
        <v>04</v>
      </c>
      <c r="N1410" t="str">
        <f>IF(COUNT(FIND({0,1,2,3,4,5,6,7,8,9},IF(ISBLANK(A1410),IF(LEN(TRIM(B1410))&gt;0,TRIM(C1410),LEFT(D1410, 4)),"")))&gt;0,IF(ISBLANK(A1410),IF(LEN(TRIM(B1410))&gt;0,TRIM(C1410),LEFT(D1410, 4)),""),"")</f>
        <v>013</v>
      </c>
      <c r="O1410" t="str">
        <f t="shared" si="109"/>
        <v>Az</v>
      </c>
      <c r="P1410" t="str">
        <f>TRIM(IF(COUNT(FIND({0,1,2,3,4,5,6,7,8,9},B1410))&gt;0,D1410,IF(LEN(TRIM(B1410))&gt;0,CONCATENATE(B1410,C1410,D1410),MID(D1410,4,LEN(D1410)))))</f>
        <v>Maricopa</v>
      </c>
      <c r="Q1410">
        <f t="shared" si="110"/>
        <v>46</v>
      </c>
      <c r="R1410">
        <f t="shared" si="111"/>
        <v>82</v>
      </c>
    </row>
    <row r="1411" spans="2:18" x14ac:dyDescent="0.25">
      <c r="B1411" s="1" t="s">
        <v>84</v>
      </c>
      <c r="C1411" s="1" t="s">
        <v>72</v>
      </c>
      <c r="D1411" s="1" t="s">
        <v>254</v>
      </c>
      <c r="E1411" s="1" t="s">
        <v>86</v>
      </c>
      <c r="F1411">
        <v>43</v>
      </c>
      <c r="G1411">
        <v>0.19</v>
      </c>
      <c r="H1411">
        <v>86</v>
      </c>
      <c r="I1411">
        <v>0.19</v>
      </c>
      <c r="K1411">
        <f t="shared" si="107"/>
        <v>36</v>
      </c>
      <c r="L1411">
        <f t="shared" si="108"/>
        <v>59</v>
      </c>
      <c r="M1411" t="str">
        <f>IF(COUNT(FIND({0,1,2,3,4,5,6,7,8,9},IF(ISBLANK(A1411),IF(LEN(TRIM(B1411))&gt;0,TRIM(B1411),TRIM(C1411)),"")))&gt;0,IF(ISBLANK(A1411),IF(LEN(TRIM(B1411))&gt;0,TRIM(B1411),TRIM(C1411)),""),"")</f>
        <v>34</v>
      </c>
      <c r="N1411" t="str">
        <f>IF(COUNT(FIND({0,1,2,3,4,5,6,7,8,9},IF(ISBLANK(A1411),IF(LEN(TRIM(B1411))&gt;0,TRIM(C1411),LEFT(D1411, 4)),"")))&gt;0,IF(ISBLANK(A1411),IF(LEN(TRIM(B1411))&gt;0,TRIM(C1411),LEFT(D1411, 4)),""),"")</f>
        <v>035</v>
      </c>
      <c r="O1411" t="str">
        <f t="shared" si="109"/>
        <v>NJ</v>
      </c>
      <c r="P1411" t="str">
        <f>TRIM(IF(COUNT(FIND({0,1,2,3,4,5,6,7,8,9},B1411))&gt;0,D1411,IF(LEN(TRIM(B1411))&gt;0,CONCATENATE(B1411,C1411,D1411),MID(D1411,4,LEN(D1411)))))</f>
        <v>Somerset</v>
      </c>
      <c r="Q1411">
        <f t="shared" si="110"/>
        <v>43</v>
      </c>
      <c r="R1411">
        <f t="shared" si="111"/>
        <v>86</v>
      </c>
    </row>
    <row r="1412" spans="2:18" x14ac:dyDescent="0.25">
      <c r="B1412" s="1" t="s">
        <v>13</v>
      </c>
      <c r="C1412" s="1" t="s">
        <v>36</v>
      </c>
      <c r="D1412" s="1" t="s">
        <v>37</v>
      </c>
      <c r="E1412" s="1" t="s">
        <v>12</v>
      </c>
      <c r="F1412">
        <v>42</v>
      </c>
      <c r="G1412">
        <v>0.19</v>
      </c>
      <c r="H1412">
        <v>58</v>
      </c>
      <c r="I1412">
        <v>0.13</v>
      </c>
      <c r="K1412">
        <f t="shared" ref="K1412:K1475" si="112">VALUE(IF(ISBLANK(A1412),K1411,A1412))</f>
        <v>36</v>
      </c>
      <c r="L1412">
        <f t="shared" ref="L1412:L1475" si="113">VALUE(IF(ISBLANK(A1412),L1411,CONCATENATE(TRIM(B1412),TRIM(C1412))))</f>
        <v>59</v>
      </c>
      <c r="M1412" t="str">
        <f>IF(COUNT(FIND({0,1,2,3,4,5,6,7,8,9},IF(ISBLANK(A1412),IF(LEN(TRIM(B1412))&gt;0,TRIM(B1412),TRIM(C1412)),"")))&gt;0,IF(ISBLANK(A1412),IF(LEN(TRIM(B1412))&gt;0,TRIM(B1412),TRIM(C1412)),""),"")</f>
        <v>36</v>
      </c>
      <c r="N1412" t="str">
        <f>IF(COUNT(FIND({0,1,2,3,4,5,6,7,8,9},IF(ISBLANK(A1412),IF(LEN(TRIM(B1412))&gt;0,TRIM(C1412),LEFT(D1412, 4)),"")))&gt;0,IF(ISBLANK(A1412),IF(LEN(TRIM(B1412))&gt;0,TRIM(C1412),LEFT(D1412, 4)),""),"")</f>
        <v>111</v>
      </c>
      <c r="O1412" t="str">
        <f t="shared" ref="O1412:O1475" si="114">IF(LEN(TRIM(E1412))&gt;0,E1412,"XX")</f>
        <v>NY</v>
      </c>
      <c r="P1412" t="str">
        <f>TRIM(IF(COUNT(FIND({0,1,2,3,4,5,6,7,8,9},B1412))&gt;0,D1412,IF(LEN(TRIM(B1412))&gt;0,CONCATENATE(B1412,C1412,D1412),MID(D1412,4,LEN(D1412)))))</f>
        <v>Ulster</v>
      </c>
      <c r="Q1412">
        <f t="shared" ref="Q1412:Q1475" si="115">F1412</f>
        <v>42</v>
      </c>
      <c r="R1412">
        <f t="shared" ref="R1412:R1475" si="116">H1412</f>
        <v>58</v>
      </c>
    </row>
    <row r="1413" spans="2:18" x14ac:dyDescent="0.25">
      <c r="B1413" s="1" t="s">
        <v>99</v>
      </c>
      <c r="C1413" s="1" t="s">
        <v>38</v>
      </c>
      <c r="D1413" s="1" t="s">
        <v>55</v>
      </c>
      <c r="E1413" s="1" t="s">
        <v>102</v>
      </c>
      <c r="F1413">
        <v>42</v>
      </c>
      <c r="G1413">
        <v>0.19</v>
      </c>
      <c r="H1413">
        <v>70</v>
      </c>
      <c r="I1413">
        <v>0.16</v>
      </c>
      <c r="K1413">
        <f t="shared" si="112"/>
        <v>36</v>
      </c>
      <c r="L1413">
        <f t="shared" si="113"/>
        <v>59</v>
      </c>
      <c r="M1413" t="str">
        <f>IF(COUNT(FIND({0,1,2,3,4,5,6,7,8,9},IF(ISBLANK(A1413),IF(LEN(TRIM(B1413))&gt;0,TRIM(B1413),TRIM(C1413)),"")))&gt;0,IF(ISBLANK(A1413),IF(LEN(TRIM(B1413))&gt;0,TRIM(B1413),TRIM(C1413)),""),"")</f>
        <v>06</v>
      </c>
      <c r="N1413" t="str">
        <f>IF(COUNT(FIND({0,1,2,3,4,5,6,7,8,9},IF(ISBLANK(A1413),IF(LEN(TRIM(B1413))&gt;0,TRIM(C1413),LEFT(D1413, 4)),"")))&gt;0,IF(ISBLANK(A1413),IF(LEN(TRIM(B1413))&gt;0,TRIM(C1413),LEFT(D1413, 4)),""),"")</f>
        <v>059</v>
      </c>
      <c r="O1413" t="str">
        <f t="shared" si="114"/>
        <v>Ca</v>
      </c>
      <c r="P1413" t="str">
        <f>TRIM(IF(COUNT(FIND({0,1,2,3,4,5,6,7,8,9},B1413))&gt;0,D1413,IF(LEN(TRIM(B1413))&gt;0,CONCATENATE(B1413,C1413,D1413),MID(D1413,4,LEN(D1413)))))</f>
        <v>Orange</v>
      </c>
      <c r="Q1413">
        <f t="shared" si="115"/>
        <v>42</v>
      </c>
      <c r="R1413">
        <f t="shared" si="116"/>
        <v>70</v>
      </c>
    </row>
    <row r="1414" spans="2:18" x14ac:dyDescent="0.25">
      <c r="B1414" s="1" t="s">
        <v>95</v>
      </c>
      <c r="C1414" s="1" t="s">
        <v>66</v>
      </c>
      <c r="D1414" s="1" t="s">
        <v>131</v>
      </c>
      <c r="E1414" s="1" t="s">
        <v>98</v>
      </c>
      <c r="F1414">
        <v>41</v>
      </c>
      <c r="G1414">
        <v>0.18</v>
      </c>
      <c r="H1414">
        <v>62</v>
      </c>
      <c r="I1414">
        <v>0.14000000000000001</v>
      </c>
      <c r="K1414">
        <f t="shared" si="112"/>
        <v>36</v>
      </c>
      <c r="L1414">
        <f t="shared" si="113"/>
        <v>59</v>
      </c>
      <c r="M1414" t="str">
        <f>IF(COUNT(FIND({0,1,2,3,4,5,6,7,8,9},IF(ISBLANK(A1414),IF(LEN(TRIM(B1414))&gt;0,TRIM(B1414),TRIM(C1414)),"")))&gt;0,IF(ISBLANK(A1414),IF(LEN(TRIM(B1414))&gt;0,TRIM(B1414),TRIM(C1414)),""),"")</f>
        <v>12</v>
      </c>
      <c r="N1414" t="str">
        <f>IF(COUNT(FIND({0,1,2,3,4,5,6,7,8,9},IF(ISBLANK(A1414),IF(LEN(TRIM(B1414))&gt;0,TRIM(C1414),LEFT(D1414, 4)),"")))&gt;0,IF(ISBLANK(A1414),IF(LEN(TRIM(B1414))&gt;0,TRIM(C1414),LEFT(D1414, 4)),""),"")</f>
        <v>057</v>
      </c>
      <c r="O1414" t="str">
        <f t="shared" si="114"/>
        <v>Fl</v>
      </c>
      <c r="P1414" t="str">
        <f>TRIM(IF(COUNT(FIND({0,1,2,3,4,5,6,7,8,9},B1414))&gt;0,D1414,IF(LEN(TRIM(B1414))&gt;0,CONCATENATE(B1414,C1414,D1414),MID(D1414,4,LEN(D1414)))))</f>
        <v>Hillsborough</v>
      </c>
      <c r="Q1414">
        <f t="shared" si="115"/>
        <v>41</v>
      </c>
      <c r="R1414">
        <f t="shared" si="116"/>
        <v>62</v>
      </c>
    </row>
    <row r="1415" spans="2:18" x14ac:dyDescent="0.25">
      <c r="B1415" s="1" t="s">
        <v>13</v>
      </c>
      <c r="C1415" s="1" t="s">
        <v>48</v>
      </c>
      <c r="D1415" s="1" t="s">
        <v>49</v>
      </c>
      <c r="E1415" s="1" t="s">
        <v>12</v>
      </c>
      <c r="F1415">
        <v>41</v>
      </c>
      <c r="G1415">
        <v>0.18</v>
      </c>
      <c r="H1415">
        <v>71</v>
      </c>
      <c r="I1415">
        <v>0.16</v>
      </c>
      <c r="K1415">
        <f t="shared" si="112"/>
        <v>36</v>
      </c>
      <c r="L1415">
        <f t="shared" si="113"/>
        <v>59</v>
      </c>
      <c r="M1415" t="str">
        <f>IF(COUNT(FIND({0,1,2,3,4,5,6,7,8,9},IF(ISBLANK(A1415),IF(LEN(TRIM(B1415))&gt;0,TRIM(B1415),TRIM(C1415)),"")))&gt;0,IF(ISBLANK(A1415),IF(LEN(TRIM(B1415))&gt;0,TRIM(B1415),TRIM(C1415)),""),"")</f>
        <v>36</v>
      </c>
      <c r="N1415" t="str">
        <f>IF(COUNT(FIND({0,1,2,3,4,5,6,7,8,9},IF(ISBLANK(A1415),IF(LEN(TRIM(B1415))&gt;0,TRIM(C1415),LEFT(D1415, 4)),"")))&gt;0,IF(ISBLANK(A1415),IF(LEN(TRIM(B1415))&gt;0,TRIM(C1415),LEFT(D1415, 4)),""),"")</f>
        <v>029</v>
      </c>
      <c r="O1415" t="str">
        <f t="shared" si="114"/>
        <v>NY</v>
      </c>
      <c r="P1415" t="str">
        <f>TRIM(IF(COUNT(FIND({0,1,2,3,4,5,6,7,8,9},B1415))&gt;0,D1415,IF(LEN(TRIM(B1415))&gt;0,CONCATENATE(B1415,C1415,D1415),MID(D1415,4,LEN(D1415)))))</f>
        <v>Erie</v>
      </c>
      <c r="Q1415">
        <f t="shared" si="115"/>
        <v>41</v>
      </c>
      <c r="R1415">
        <f t="shared" si="116"/>
        <v>71</v>
      </c>
    </row>
    <row r="1416" spans="2:18" x14ac:dyDescent="0.25">
      <c r="B1416" s="1" t="s">
        <v>13</v>
      </c>
      <c r="C1416" s="1" t="s">
        <v>32</v>
      </c>
      <c r="D1416" s="1" t="s">
        <v>33</v>
      </c>
      <c r="E1416" s="1" t="s">
        <v>12</v>
      </c>
      <c r="F1416">
        <v>40</v>
      </c>
      <c r="G1416">
        <v>0.18</v>
      </c>
      <c r="H1416">
        <v>56</v>
      </c>
      <c r="I1416">
        <v>0.13</v>
      </c>
      <c r="K1416">
        <f t="shared" si="112"/>
        <v>36</v>
      </c>
      <c r="L1416">
        <f t="shared" si="113"/>
        <v>59</v>
      </c>
      <c r="M1416" t="str">
        <f>IF(COUNT(FIND({0,1,2,3,4,5,6,7,8,9},IF(ISBLANK(A1416),IF(LEN(TRIM(B1416))&gt;0,TRIM(B1416),TRIM(C1416)),"")))&gt;0,IF(ISBLANK(A1416),IF(LEN(TRIM(B1416))&gt;0,TRIM(B1416),TRIM(C1416)),""),"")</f>
        <v>36</v>
      </c>
      <c r="N1416" t="str">
        <f>IF(COUNT(FIND({0,1,2,3,4,5,6,7,8,9},IF(ISBLANK(A1416),IF(LEN(TRIM(B1416))&gt;0,TRIM(C1416),LEFT(D1416, 4)),"")))&gt;0,IF(ISBLANK(A1416),IF(LEN(TRIM(B1416))&gt;0,TRIM(C1416),LEFT(D1416, 4)),""),"")</f>
        <v>055</v>
      </c>
      <c r="O1416" t="str">
        <f t="shared" si="114"/>
        <v>NY</v>
      </c>
      <c r="P1416" t="str">
        <f>TRIM(IF(COUNT(FIND({0,1,2,3,4,5,6,7,8,9},B1416))&gt;0,D1416,IF(LEN(TRIM(B1416))&gt;0,CONCATENATE(B1416,C1416,D1416),MID(D1416,4,LEN(D1416)))))</f>
        <v>Monroe</v>
      </c>
      <c r="Q1416">
        <f t="shared" si="115"/>
        <v>40</v>
      </c>
      <c r="R1416">
        <f t="shared" si="116"/>
        <v>56</v>
      </c>
    </row>
    <row r="1417" spans="2:18" x14ac:dyDescent="0.25">
      <c r="B1417" s="1" t="s">
        <v>84</v>
      </c>
      <c r="C1417" s="1" t="s">
        <v>48</v>
      </c>
      <c r="D1417" s="1" t="s">
        <v>250</v>
      </c>
      <c r="E1417" s="1" t="s">
        <v>86</v>
      </c>
      <c r="F1417">
        <v>37</v>
      </c>
      <c r="G1417">
        <v>0.16</v>
      </c>
      <c r="H1417">
        <v>72</v>
      </c>
      <c r="I1417">
        <v>0.16</v>
      </c>
      <c r="K1417">
        <f t="shared" si="112"/>
        <v>36</v>
      </c>
      <c r="L1417">
        <f t="shared" si="113"/>
        <v>59</v>
      </c>
      <c r="M1417" t="str">
        <f>IF(COUNT(FIND({0,1,2,3,4,5,6,7,8,9},IF(ISBLANK(A1417),IF(LEN(TRIM(B1417))&gt;0,TRIM(B1417),TRIM(C1417)),"")))&gt;0,IF(ISBLANK(A1417),IF(LEN(TRIM(B1417))&gt;0,TRIM(B1417),TRIM(C1417)),""),"")</f>
        <v>34</v>
      </c>
      <c r="N1417" t="str">
        <f>IF(COUNT(FIND({0,1,2,3,4,5,6,7,8,9},IF(ISBLANK(A1417),IF(LEN(TRIM(B1417))&gt;0,TRIM(C1417),LEFT(D1417, 4)),"")))&gt;0,IF(ISBLANK(A1417),IF(LEN(TRIM(B1417))&gt;0,TRIM(C1417),LEFT(D1417, 4)),""),"")</f>
        <v>029</v>
      </c>
      <c r="O1417" t="str">
        <f t="shared" si="114"/>
        <v>NJ</v>
      </c>
      <c r="P1417" t="str">
        <f>TRIM(IF(COUNT(FIND({0,1,2,3,4,5,6,7,8,9},B1417))&gt;0,D1417,IF(LEN(TRIM(B1417))&gt;0,CONCATENATE(B1417,C1417,D1417),MID(D1417,4,LEN(D1417)))))</f>
        <v>Ocean</v>
      </c>
      <c r="Q1417">
        <f t="shared" si="115"/>
        <v>37</v>
      </c>
      <c r="R1417">
        <f t="shared" si="116"/>
        <v>72</v>
      </c>
    </row>
    <row r="1418" spans="2:18" x14ac:dyDescent="0.25">
      <c r="B1418" s="1" t="s">
        <v>84</v>
      </c>
      <c r="C1418" s="1" t="s">
        <v>89</v>
      </c>
      <c r="D1418" s="1" t="s">
        <v>182</v>
      </c>
      <c r="E1418" s="1" t="s">
        <v>86</v>
      </c>
      <c r="F1418">
        <v>37</v>
      </c>
      <c r="G1418">
        <v>0.16</v>
      </c>
      <c r="H1418">
        <v>85</v>
      </c>
      <c r="I1418">
        <v>0.19</v>
      </c>
      <c r="K1418">
        <f t="shared" si="112"/>
        <v>36</v>
      </c>
      <c r="L1418">
        <f t="shared" si="113"/>
        <v>59</v>
      </c>
      <c r="M1418" t="str">
        <f>IF(COUNT(FIND({0,1,2,3,4,5,6,7,8,9},IF(ISBLANK(A1418),IF(LEN(TRIM(B1418))&gt;0,TRIM(B1418),TRIM(C1418)),"")))&gt;0,IF(ISBLANK(A1418),IF(LEN(TRIM(B1418))&gt;0,TRIM(B1418),TRIM(C1418)),""),"")</f>
        <v>34</v>
      </c>
      <c r="N1418" t="str">
        <f>IF(COUNT(FIND({0,1,2,3,4,5,6,7,8,9},IF(ISBLANK(A1418),IF(LEN(TRIM(B1418))&gt;0,TRIM(C1418),LEFT(D1418, 4)),"")))&gt;0,IF(ISBLANK(A1418),IF(LEN(TRIM(B1418))&gt;0,TRIM(C1418),LEFT(D1418, 4)),""),"")</f>
        <v>031</v>
      </c>
      <c r="O1418" t="str">
        <f t="shared" si="114"/>
        <v>NJ</v>
      </c>
      <c r="P1418" t="str">
        <f>TRIM(IF(COUNT(FIND({0,1,2,3,4,5,6,7,8,9},B1418))&gt;0,D1418,IF(LEN(TRIM(B1418))&gt;0,CONCATENATE(B1418,C1418,D1418),MID(D1418,4,LEN(D1418)))))</f>
        <v>Passaic</v>
      </c>
      <c r="Q1418">
        <f t="shared" si="115"/>
        <v>37</v>
      </c>
      <c r="R1418">
        <f t="shared" si="116"/>
        <v>85</v>
      </c>
    </row>
    <row r="1419" spans="2:18" x14ac:dyDescent="0.25">
      <c r="B1419" s="1" t="s">
        <v>105</v>
      </c>
      <c r="C1419" s="1" t="s">
        <v>41</v>
      </c>
      <c r="D1419" s="1" t="s">
        <v>106</v>
      </c>
      <c r="E1419" s="1" t="s">
        <v>107</v>
      </c>
      <c r="F1419">
        <v>36</v>
      </c>
      <c r="G1419">
        <v>0.16</v>
      </c>
      <c r="H1419">
        <v>44</v>
      </c>
      <c r="I1419">
        <v>0.1</v>
      </c>
      <c r="K1419">
        <f t="shared" si="112"/>
        <v>36</v>
      </c>
      <c r="L1419">
        <f t="shared" si="113"/>
        <v>59</v>
      </c>
      <c r="M1419" t="str">
        <f>IF(COUNT(FIND({0,1,2,3,4,5,6,7,8,9},IF(ISBLANK(A1419),IF(LEN(TRIM(B1419))&gt;0,TRIM(B1419),TRIM(C1419)),"")))&gt;0,IF(ISBLANK(A1419),IF(LEN(TRIM(B1419))&gt;0,TRIM(B1419),TRIM(C1419)),""),"")</f>
        <v>11</v>
      </c>
      <c r="N1419" t="str">
        <f>IF(COUNT(FIND({0,1,2,3,4,5,6,7,8,9},IF(ISBLANK(A1419),IF(LEN(TRIM(B1419))&gt;0,TRIM(C1419),LEFT(D1419, 4)),"")))&gt;0,IF(ISBLANK(A1419),IF(LEN(TRIM(B1419))&gt;0,TRIM(C1419),LEFT(D1419, 4)),""),"")</f>
        <v>001</v>
      </c>
      <c r="O1419" t="str">
        <f t="shared" si="114"/>
        <v>DC</v>
      </c>
      <c r="P1419" t="str">
        <f>TRIM(IF(COUNT(FIND({0,1,2,3,4,5,6,7,8,9},B1419))&gt;0,D1419,IF(LEN(TRIM(B1419))&gt;0,CONCATENATE(B1419,C1419,D1419),MID(D1419,4,LEN(D1419)))))</f>
        <v>Wash.,D.C.</v>
      </c>
      <c r="Q1419">
        <f t="shared" si="115"/>
        <v>36</v>
      </c>
      <c r="R1419">
        <f t="shared" si="116"/>
        <v>44</v>
      </c>
    </row>
    <row r="1420" spans="2:18" x14ac:dyDescent="0.25">
      <c r="B1420" s="1" t="s">
        <v>120</v>
      </c>
      <c r="C1420" s="1" t="s">
        <v>76</v>
      </c>
      <c r="D1420" s="1" t="s">
        <v>142</v>
      </c>
      <c r="E1420" s="1" t="s">
        <v>123</v>
      </c>
      <c r="F1420">
        <v>35</v>
      </c>
      <c r="G1420">
        <v>0.16</v>
      </c>
      <c r="H1420">
        <v>47</v>
      </c>
      <c r="I1420">
        <v>0.11</v>
      </c>
      <c r="K1420">
        <f t="shared" si="112"/>
        <v>36</v>
      </c>
      <c r="L1420">
        <f t="shared" si="113"/>
        <v>59</v>
      </c>
      <c r="M1420" t="str">
        <f>IF(COUNT(FIND({0,1,2,3,4,5,6,7,8,9},IF(ISBLANK(A1420),IF(LEN(TRIM(B1420))&gt;0,TRIM(B1420),TRIM(C1420)),"")))&gt;0,IF(ISBLANK(A1420),IF(LEN(TRIM(B1420))&gt;0,TRIM(B1420),TRIM(C1420)),""),"")</f>
        <v>42</v>
      </c>
      <c r="N1420" t="str">
        <f>IF(COUNT(FIND({0,1,2,3,4,5,6,7,8,9},IF(ISBLANK(A1420),IF(LEN(TRIM(B1420))&gt;0,TRIM(C1420),LEFT(D1420, 4)),"")))&gt;0,IF(ISBLANK(A1420),IF(LEN(TRIM(B1420))&gt;0,TRIM(C1420),LEFT(D1420, 4)),""),"")</f>
        <v>003</v>
      </c>
      <c r="O1420" t="str">
        <f t="shared" si="114"/>
        <v>Pa</v>
      </c>
      <c r="P1420" t="str">
        <f>TRIM(IF(COUNT(FIND({0,1,2,3,4,5,6,7,8,9},B1420))&gt;0,D1420,IF(LEN(TRIM(B1420))&gt;0,CONCATENATE(B1420,C1420,D1420),MID(D1420,4,LEN(D1420)))))</f>
        <v>Allegheny</v>
      </c>
      <c r="Q1420">
        <f t="shared" si="115"/>
        <v>35</v>
      </c>
      <c r="R1420">
        <f t="shared" si="116"/>
        <v>47</v>
      </c>
    </row>
    <row r="1421" spans="2:18" x14ac:dyDescent="0.25">
      <c r="B1421" s="1" t="s">
        <v>95</v>
      </c>
      <c r="C1421" s="1" t="s">
        <v>121</v>
      </c>
      <c r="D1421" s="1" t="s">
        <v>294</v>
      </c>
      <c r="E1421" s="1" t="s">
        <v>98</v>
      </c>
      <c r="F1421">
        <v>34</v>
      </c>
      <c r="G1421">
        <v>0.15</v>
      </c>
      <c r="H1421">
        <v>58</v>
      </c>
      <c r="I1421">
        <v>0.13</v>
      </c>
      <c r="K1421">
        <f t="shared" si="112"/>
        <v>36</v>
      </c>
      <c r="L1421">
        <f t="shared" si="113"/>
        <v>59</v>
      </c>
      <c r="M1421" t="str">
        <f>IF(COUNT(FIND({0,1,2,3,4,5,6,7,8,9},IF(ISBLANK(A1421),IF(LEN(TRIM(B1421))&gt;0,TRIM(B1421),TRIM(C1421)),"")))&gt;0,IF(ISBLANK(A1421),IF(LEN(TRIM(B1421))&gt;0,TRIM(B1421),TRIM(C1421)),""),"")</f>
        <v>12</v>
      </c>
      <c r="N1421" t="str">
        <f>IF(COUNT(FIND({0,1,2,3,4,5,6,7,8,9},IF(ISBLANK(A1421),IF(LEN(TRIM(B1421))&gt;0,TRIM(C1421),LEFT(D1421, 4)),"")))&gt;0,IF(ISBLANK(A1421),IF(LEN(TRIM(B1421))&gt;0,TRIM(C1421),LEFT(D1421, 4)),""),"")</f>
        <v>101</v>
      </c>
      <c r="O1421" t="str">
        <f t="shared" si="114"/>
        <v>Fl</v>
      </c>
      <c r="P1421" t="str">
        <f>TRIM(IF(COUNT(FIND({0,1,2,3,4,5,6,7,8,9},B1421))&gt;0,D1421,IF(LEN(TRIM(B1421))&gt;0,CONCATENATE(B1421,C1421,D1421),MID(D1421,4,LEN(D1421)))))</f>
        <v>Pasco</v>
      </c>
      <c r="Q1421">
        <f t="shared" si="115"/>
        <v>34</v>
      </c>
      <c r="R1421">
        <f t="shared" si="116"/>
        <v>58</v>
      </c>
    </row>
    <row r="1422" spans="2:18" x14ac:dyDescent="0.25">
      <c r="B1422" s="1" t="s">
        <v>128</v>
      </c>
      <c r="C1422" s="1" t="s">
        <v>111</v>
      </c>
      <c r="D1422" s="1" t="s">
        <v>230</v>
      </c>
      <c r="E1422" s="1" t="s">
        <v>129</v>
      </c>
      <c r="F1422">
        <v>33</v>
      </c>
      <c r="G1422">
        <v>0.15</v>
      </c>
      <c r="H1422">
        <v>66</v>
      </c>
      <c r="I1422">
        <v>0.15</v>
      </c>
      <c r="K1422">
        <f t="shared" si="112"/>
        <v>36</v>
      </c>
      <c r="L1422">
        <f t="shared" si="113"/>
        <v>59</v>
      </c>
      <c r="M1422" t="str">
        <f>IF(COUNT(FIND({0,1,2,3,4,5,6,7,8,9},IF(ISBLANK(A1422),IF(LEN(TRIM(B1422))&gt;0,TRIM(B1422),TRIM(C1422)),"")))&gt;0,IF(ISBLANK(A1422),IF(LEN(TRIM(B1422))&gt;0,TRIM(B1422),TRIM(C1422)),""),"")</f>
        <v>24</v>
      </c>
      <c r="N1422" t="str">
        <f>IF(COUNT(FIND({0,1,2,3,4,5,6,7,8,9},IF(ISBLANK(A1422),IF(LEN(TRIM(B1422))&gt;0,TRIM(C1422),LEFT(D1422, 4)),"")))&gt;0,IF(ISBLANK(A1422),IF(LEN(TRIM(B1422))&gt;0,TRIM(C1422),LEFT(D1422, 4)),""),"")</f>
        <v>033</v>
      </c>
      <c r="O1422" t="str">
        <f t="shared" si="114"/>
        <v>Md</v>
      </c>
      <c r="P1422" t="str">
        <f>TRIM(IF(COUNT(FIND({0,1,2,3,4,5,6,7,8,9},B1422))&gt;0,D1422,IF(LEN(TRIM(B1422))&gt;0,CONCATENATE(B1422,C1422,D1422),MID(D1422,4,LEN(D1422)))))</f>
        <v>Prince George's</v>
      </c>
      <c r="Q1422">
        <f t="shared" si="115"/>
        <v>33</v>
      </c>
      <c r="R1422">
        <f t="shared" si="116"/>
        <v>66</v>
      </c>
    </row>
    <row r="1423" spans="2:18" x14ac:dyDescent="0.25">
      <c r="B1423" s="1" t="s">
        <v>159</v>
      </c>
      <c r="C1423" s="1" t="s">
        <v>259</v>
      </c>
      <c r="D1423" s="1" t="s">
        <v>260</v>
      </c>
      <c r="E1423" s="1" t="s">
        <v>161</v>
      </c>
      <c r="F1423">
        <v>32</v>
      </c>
      <c r="G1423">
        <v>0.14000000000000001</v>
      </c>
      <c r="H1423">
        <v>60</v>
      </c>
      <c r="I1423">
        <v>0.14000000000000001</v>
      </c>
      <c r="K1423">
        <f t="shared" si="112"/>
        <v>36</v>
      </c>
      <c r="L1423">
        <f t="shared" si="113"/>
        <v>59</v>
      </c>
      <c r="M1423" t="str">
        <f>IF(COUNT(FIND({0,1,2,3,4,5,6,7,8,9},IF(ISBLANK(A1423),IF(LEN(TRIM(B1423))&gt;0,TRIM(B1423),TRIM(C1423)),"")))&gt;0,IF(ISBLANK(A1423),IF(LEN(TRIM(B1423))&gt;0,TRIM(B1423),TRIM(C1423)),""),"")</f>
        <v>51</v>
      </c>
      <c r="N1423" t="str">
        <f>IF(COUNT(FIND({0,1,2,3,4,5,6,7,8,9},IF(ISBLANK(A1423),IF(LEN(TRIM(B1423))&gt;0,TRIM(C1423),LEFT(D1423, 4)),"")))&gt;0,IF(ISBLANK(A1423),IF(LEN(TRIM(B1423))&gt;0,TRIM(C1423),LEFT(D1423, 4)),""),"")</f>
        <v>810</v>
      </c>
      <c r="O1423" t="str">
        <f t="shared" si="114"/>
        <v>Va</v>
      </c>
      <c r="P1423" t="str">
        <f>TRIM(IF(COUNT(FIND({0,1,2,3,4,5,6,7,8,9},B1423))&gt;0,D1423,IF(LEN(TRIM(B1423))&gt;0,CONCATENATE(B1423,C1423,D1423),MID(D1423,4,LEN(D1423)))))</f>
        <v>Virginia Beach city</v>
      </c>
      <c r="Q1423">
        <f t="shared" si="115"/>
        <v>32</v>
      </c>
      <c r="R1423">
        <f t="shared" si="116"/>
        <v>60</v>
      </c>
    </row>
    <row r="1424" spans="2:18" x14ac:dyDescent="0.25">
      <c r="B1424" s="1" t="s">
        <v>95</v>
      </c>
      <c r="C1424" s="1" t="s">
        <v>50</v>
      </c>
      <c r="D1424" s="1" t="s">
        <v>55</v>
      </c>
      <c r="E1424" s="1" t="s">
        <v>98</v>
      </c>
      <c r="F1424">
        <v>32</v>
      </c>
      <c r="G1424">
        <v>0.14000000000000001</v>
      </c>
      <c r="H1424">
        <v>60</v>
      </c>
      <c r="I1424">
        <v>0.14000000000000001</v>
      </c>
      <c r="K1424">
        <f t="shared" si="112"/>
        <v>36</v>
      </c>
      <c r="L1424">
        <f t="shared" si="113"/>
        <v>59</v>
      </c>
      <c r="M1424" t="str">
        <f>IF(COUNT(FIND({0,1,2,3,4,5,6,7,8,9},IF(ISBLANK(A1424),IF(LEN(TRIM(B1424))&gt;0,TRIM(B1424),TRIM(C1424)),"")))&gt;0,IF(ISBLANK(A1424),IF(LEN(TRIM(B1424))&gt;0,TRIM(B1424),TRIM(C1424)),""),"")</f>
        <v>12</v>
      </c>
      <c r="N1424" t="str">
        <f>IF(COUNT(FIND({0,1,2,3,4,5,6,7,8,9},IF(ISBLANK(A1424),IF(LEN(TRIM(B1424))&gt;0,TRIM(C1424),LEFT(D1424, 4)),"")))&gt;0,IF(ISBLANK(A1424),IF(LEN(TRIM(B1424))&gt;0,TRIM(C1424),LEFT(D1424, 4)),""),"")</f>
        <v>095</v>
      </c>
      <c r="O1424" t="str">
        <f t="shared" si="114"/>
        <v>Fl</v>
      </c>
      <c r="P1424" t="str">
        <f>TRIM(IF(COUNT(FIND({0,1,2,3,4,5,6,7,8,9},B1424))&gt;0,D1424,IF(LEN(TRIM(B1424))&gt;0,CONCATENATE(B1424,C1424,D1424),MID(D1424,4,LEN(D1424)))))</f>
        <v>Orange</v>
      </c>
      <c r="Q1424">
        <f t="shared" si="115"/>
        <v>32</v>
      </c>
      <c r="R1424">
        <f t="shared" si="116"/>
        <v>60</v>
      </c>
    </row>
    <row r="1425" spans="2:18" x14ac:dyDescent="0.25">
      <c r="B1425" s="1" t="s">
        <v>165</v>
      </c>
      <c r="C1425" s="1" t="s">
        <v>52</v>
      </c>
      <c r="D1425" s="1" t="s">
        <v>245</v>
      </c>
      <c r="E1425" s="1" t="s">
        <v>168</v>
      </c>
      <c r="F1425">
        <v>32</v>
      </c>
      <c r="G1425">
        <v>0.14000000000000001</v>
      </c>
      <c r="H1425">
        <v>52</v>
      </c>
      <c r="I1425">
        <v>0.12</v>
      </c>
      <c r="K1425">
        <f t="shared" si="112"/>
        <v>36</v>
      </c>
      <c r="L1425">
        <f t="shared" si="113"/>
        <v>59</v>
      </c>
      <c r="M1425" t="str">
        <f>IF(COUNT(FIND({0,1,2,3,4,5,6,7,8,9},IF(ISBLANK(A1425),IF(LEN(TRIM(B1425))&gt;0,TRIM(B1425),TRIM(C1425)),"")))&gt;0,IF(ISBLANK(A1425),IF(LEN(TRIM(B1425))&gt;0,TRIM(B1425),TRIM(C1425)),""),"")</f>
        <v>48</v>
      </c>
      <c r="N1425" t="str">
        <f>IF(COUNT(FIND({0,1,2,3,4,5,6,7,8,9},IF(ISBLANK(A1425),IF(LEN(TRIM(B1425))&gt;0,TRIM(C1425),LEFT(D1425, 4)),"")))&gt;0,IF(ISBLANK(A1425),IF(LEN(TRIM(B1425))&gt;0,TRIM(C1425),LEFT(D1425, 4)),""),"")</f>
        <v>113</v>
      </c>
      <c r="O1425" t="str">
        <f t="shared" si="114"/>
        <v>Tx</v>
      </c>
      <c r="P1425" t="str">
        <f>TRIM(IF(COUNT(FIND({0,1,2,3,4,5,6,7,8,9},B1425))&gt;0,D1425,IF(LEN(TRIM(B1425))&gt;0,CONCATENATE(B1425,C1425,D1425),MID(D1425,4,LEN(D1425)))))</f>
        <v>Dallas</v>
      </c>
      <c r="Q1425">
        <f t="shared" si="115"/>
        <v>32</v>
      </c>
      <c r="R1425">
        <f t="shared" si="116"/>
        <v>52</v>
      </c>
    </row>
    <row r="1426" spans="2:18" x14ac:dyDescent="0.25">
      <c r="B1426" s="1" t="s">
        <v>84</v>
      </c>
      <c r="C1426" s="1" t="s">
        <v>62</v>
      </c>
      <c r="D1426" s="1" t="s">
        <v>244</v>
      </c>
      <c r="E1426" s="1" t="s">
        <v>86</v>
      </c>
      <c r="F1426">
        <v>31</v>
      </c>
      <c r="G1426">
        <v>0.14000000000000001</v>
      </c>
      <c r="H1426">
        <v>64</v>
      </c>
      <c r="I1426">
        <v>0.14000000000000001</v>
      </c>
      <c r="K1426">
        <f t="shared" si="112"/>
        <v>36</v>
      </c>
      <c r="L1426">
        <f t="shared" si="113"/>
        <v>59</v>
      </c>
      <c r="M1426" t="str">
        <f>IF(COUNT(FIND({0,1,2,3,4,5,6,7,8,9},IF(ISBLANK(A1426),IF(LEN(TRIM(B1426))&gt;0,TRIM(B1426),TRIM(C1426)),"")))&gt;0,IF(ISBLANK(A1426),IF(LEN(TRIM(B1426))&gt;0,TRIM(B1426),TRIM(C1426)),""),"")</f>
        <v>34</v>
      </c>
      <c r="N1426" t="str">
        <f>IF(COUNT(FIND({0,1,2,3,4,5,6,7,8,9},IF(ISBLANK(A1426),IF(LEN(TRIM(B1426))&gt;0,TRIM(C1426),LEFT(D1426, 4)),"")))&gt;0,IF(ISBLANK(A1426),IF(LEN(TRIM(B1426))&gt;0,TRIM(C1426),LEFT(D1426, 4)),""),"")</f>
        <v>005</v>
      </c>
      <c r="O1426" t="str">
        <f t="shared" si="114"/>
        <v>NJ</v>
      </c>
      <c r="P1426" t="str">
        <f>TRIM(IF(COUNT(FIND({0,1,2,3,4,5,6,7,8,9},B1426))&gt;0,D1426,IF(LEN(TRIM(B1426))&gt;0,CONCATENATE(B1426,C1426,D1426),MID(D1426,4,LEN(D1426)))))</f>
        <v>Burlington</v>
      </c>
      <c r="Q1426">
        <f t="shared" si="115"/>
        <v>31</v>
      </c>
      <c r="R1426">
        <f t="shared" si="116"/>
        <v>64</v>
      </c>
    </row>
    <row r="1427" spans="2:18" x14ac:dyDescent="0.25">
      <c r="B1427" s="1" t="s">
        <v>13</v>
      </c>
      <c r="C1427" s="1" t="s">
        <v>26</v>
      </c>
      <c r="D1427" s="1" t="s">
        <v>27</v>
      </c>
      <c r="E1427" s="1" t="s">
        <v>12</v>
      </c>
      <c r="F1427">
        <v>30</v>
      </c>
      <c r="G1427">
        <v>0.13</v>
      </c>
      <c r="H1427">
        <v>42</v>
      </c>
      <c r="I1427">
        <v>0.1</v>
      </c>
      <c r="K1427">
        <f t="shared" si="112"/>
        <v>36</v>
      </c>
      <c r="L1427">
        <f t="shared" si="113"/>
        <v>59</v>
      </c>
      <c r="M1427" t="str">
        <f>IF(COUNT(FIND({0,1,2,3,4,5,6,7,8,9},IF(ISBLANK(A1427),IF(LEN(TRIM(B1427))&gt;0,TRIM(B1427),TRIM(C1427)),"")))&gt;0,IF(ISBLANK(A1427),IF(LEN(TRIM(B1427))&gt;0,TRIM(B1427),TRIM(C1427)),""),"")</f>
        <v>36</v>
      </c>
      <c r="N1427" t="str">
        <f>IF(COUNT(FIND({0,1,2,3,4,5,6,7,8,9},IF(ISBLANK(A1427),IF(LEN(TRIM(B1427))&gt;0,TRIM(C1427),LEFT(D1427, 4)),"")))&gt;0,IF(ISBLANK(A1427),IF(LEN(TRIM(B1427))&gt;0,TRIM(C1427),LEFT(D1427, 4)),""),"")</f>
        <v>067</v>
      </c>
      <c r="O1427" t="str">
        <f t="shared" si="114"/>
        <v>NY</v>
      </c>
      <c r="P1427" t="str">
        <f>TRIM(IF(COUNT(FIND({0,1,2,3,4,5,6,7,8,9},B1427))&gt;0,D1427,IF(LEN(TRIM(B1427))&gt;0,CONCATENATE(B1427,C1427,D1427),MID(D1427,4,LEN(D1427)))))</f>
        <v>Onondaga</v>
      </c>
      <c r="Q1427">
        <f t="shared" si="115"/>
        <v>30</v>
      </c>
      <c r="R1427">
        <f t="shared" si="116"/>
        <v>42</v>
      </c>
    </row>
    <row r="1428" spans="2:18" x14ac:dyDescent="0.25">
      <c r="B1428" s="1" t="s">
        <v>128</v>
      </c>
      <c r="C1428" s="1" t="s">
        <v>76</v>
      </c>
      <c r="D1428" s="1" t="s">
        <v>341</v>
      </c>
      <c r="E1428" s="1" t="s">
        <v>129</v>
      </c>
      <c r="F1428">
        <v>30</v>
      </c>
      <c r="G1428">
        <v>0.13</v>
      </c>
      <c r="H1428">
        <v>55</v>
      </c>
      <c r="I1428">
        <v>0.12</v>
      </c>
      <c r="K1428">
        <f t="shared" si="112"/>
        <v>36</v>
      </c>
      <c r="L1428">
        <f t="shared" si="113"/>
        <v>59</v>
      </c>
      <c r="M1428" t="str">
        <f>IF(COUNT(FIND({0,1,2,3,4,5,6,7,8,9},IF(ISBLANK(A1428),IF(LEN(TRIM(B1428))&gt;0,TRIM(B1428),TRIM(C1428)),"")))&gt;0,IF(ISBLANK(A1428),IF(LEN(TRIM(B1428))&gt;0,TRIM(B1428),TRIM(C1428)),""),"")</f>
        <v>24</v>
      </c>
      <c r="N1428" t="str">
        <f>IF(COUNT(FIND({0,1,2,3,4,5,6,7,8,9},IF(ISBLANK(A1428),IF(LEN(TRIM(B1428))&gt;0,TRIM(C1428),LEFT(D1428, 4)),"")))&gt;0,IF(ISBLANK(A1428),IF(LEN(TRIM(B1428))&gt;0,TRIM(C1428),LEFT(D1428, 4)),""),"")</f>
        <v>003</v>
      </c>
      <c r="O1428" t="str">
        <f t="shared" si="114"/>
        <v>Md</v>
      </c>
      <c r="P1428" t="str">
        <f>TRIM(IF(COUNT(FIND({0,1,2,3,4,5,6,7,8,9},B1428))&gt;0,D1428,IF(LEN(TRIM(B1428))&gt;0,CONCATENATE(B1428,C1428,D1428),MID(D1428,4,LEN(D1428)))))</f>
        <v>Anne Arundel</v>
      </c>
      <c r="Q1428">
        <f t="shared" si="115"/>
        <v>30</v>
      </c>
      <c r="R1428">
        <f t="shared" si="116"/>
        <v>55</v>
      </c>
    </row>
    <row r="1429" spans="2:18" x14ac:dyDescent="0.25">
      <c r="B1429" s="1" t="s">
        <v>175</v>
      </c>
      <c r="C1429" s="1" t="s">
        <v>76</v>
      </c>
      <c r="D1429" s="1" t="s">
        <v>176</v>
      </c>
      <c r="E1429" s="1" t="s">
        <v>177</v>
      </c>
      <c r="F1429">
        <v>30</v>
      </c>
      <c r="G1429">
        <v>0.13</v>
      </c>
      <c r="H1429">
        <v>56</v>
      </c>
      <c r="I1429">
        <v>0.13</v>
      </c>
      <c r="K1429">
        <f t="shared" si="112"/>
        <v>36</v>
      </c>
      <c r="L1429">
        <f t="shared" si="113"/>
        <v>59</v>
      </c>
      <c r="M1429" t="str">
        <f>IF(COUNT(FIND({0,1,2,3,4,5,6,7,8,9},IF(ISBLANK(A1429),IF(LEN(TRIM(B1429))&gt;0,TRIM(B1429),TRIM(C1429)),"")))&gt;0,IF(ISBLANK(A1429),IF(LEN(TRIM(B1429))&gt;0,TRIM(B1429),TRIM(C1429)),""),"")</f>
        <v>15</v>
      </c>
      <c r="N1429" t="str">
        <f>IF(COUNT(FIND({0,1,2,3,4,5,6,7,8,9},IF(ISBLANK(A1429),IF(LEN(TRIM(B1429))&gt;0,TRIM(C1429),LEFT(D1429, 4)),"")))&gt;0,IF(ISBLANK(A1429),IF(LEN(TRIM(B1429))&gt;0,TRIM(C1429),LEFT(D1429, 4)),""),"")</f>
        <v>003</v>
      </c>
      <c r="O1429" t="str">
        <f t="shared" si="114"/>
        <v>Hi</v>
      </c>
      <c r="P1429" t="str">
        <f>TRIM(IF(COUNT(FIND({0,1,2,3,4,5,6,7,8,9},B1429))&gt;0,D1429,IF(LEN(TRIM(B1429))&gt;0,CONCATENATE(B1429,C1429,D1429),MID(D1429,4,LEN(D1429)))))</f>
        <v>Honolulu</v>
      </c>
      <c r="Q1429">
        <f t="shared" si="115"/>
        <v>30</v>
      </c>
      <c r="R1429">
        <f t="shared" si="116"/>
        <v>56</v>
      </c>
    </row>
    <row r="1430" spans="2:18" x14ac:dyDescent="0.25">
      <c r="B1430" s="1" t="s">
        <v>99</v>
      </c>
      <c r="C1430" s="1" t="s">
        <v>124</v>
      </c>
      <c r="D1430" s="1" t="s">
        <v>174</v>
      </c>
      <c r="E1430" s="1" t="s">
        <v>102</v>
      </c>
      <c r="F1430">
        <v>29</v>
      </c>
      <c r="G1430">
        <v>0.13</v>
      </c>
      <c r="H1430">
        <v>51</v>
      </c>
      <c r="I1430">
        <v>0.12</v>
      </c>
      <c r="K1430">
        <f t="shared" si="112"/>
        <v>36</v>
      </c>
      <c r="L1430">
        <f t="shared" si="113"/>
        <v>59</v>
      </c>
      <c r="M1430" t="str">
        <f>IF(COUNT(FIND({0,1,2,3,4,5,6,7,8,9},IF(ISBLANK(A1430),IF(LEN(TRIM(B1430))&gt;0,TRIM(B1430),TRIM(C1430)),"")))&gt;0,IF(ISBLANK(A1430),IF(LEN(TRIM(B1430))&gt;0,TRIM(B1430),TRIM(C1430)),""),"")</f>
        <v>06</v>
      </c>
      <c r="N1430" t="str">
        <f>IF(COUNT(FIND({0,1,2,3,4,5,6,7,8,9},IF(ISBLANK(A1430),IF(LEN(TRIM(B1430))&gt;0,TRIM(C1430),LEFT(D1430, 4)),"")))&gt;0,IF(ISBLANK(A1430),IF(LEN(TRIM(B1430))&gt;0,TRIM(C1430),LEFT(D1430, 4)),""),"")</f>
        <v>085</v>
      </c>
      <c r="O1430" t="str">
        <f t="shared" si="114"/>
        <v>Ca</v>
      </c>
      <c r="P1430" t="str">
        <f>TRIM(IF(COUNT(FIND({0,1,2,3,4,5,6,7,8,9},B1430))&gt;0,D1430,IF(LEN(TRIM(B1430))&gt;0,CONCATENATE(B1430,C1430,D1430),MID(D1430,4,LEN(D1430)))))</f>
        <v>Santa Clara</v>
      </c>
      <c r="Q1430">
        <f t="shared" si="115"/>
        <v>29</v>
      </c>
      <c r="R1430">
        <f t="shared" si="116"/>
        <v>51</v>
      </c>
    </row>
    <row r="1431" spans="2:18" x14ac:dyDescent="0.25">
      <c r="B1431" s="1" t="s">
        <v>84</v>
      </c>
      <c r="C1431" s="1" t="s">
        <v>22</v>
      </c>
      <c r="D1431" s="1" t="s">
        <v>229</v>
      </c>
      <c r="E1431" s="1" t="s">
        <v>86</v>
      </c>
      <c r="F1431">
        <v>28</v>
      </c>
      <c r="G1431">
        <v>0.12</v>
      </c>
      <c r="H1431">
        <v>51</v>
      </c>
      <c r="I1431">
        <v>0.12</v>
      </c>
      <c r="K1431">
        <f t="shared" si="112"/>
        <v>36</v>
      </c>
      <c r="L1431">
        <f t="shared" si="113"/>
        <v>59</v>
      </c>
      <c r="M1431" t="str">
        <f>IF(COUNT(FIND({0,1,2,3,4,5,6,7,8,9},IF(ISBLANK(A1431),IF(LEN(TRIM(B1431))&gt;0,TRIM(B1431),TRIM(C1431)),"")))&gt;0,IF(ISBLANK(A1431),IF(LEN(TRIM(B1431))&gt;0,TRIM(B1431),TRIM(C1431)),""),"")</f>
        <v>34</v>
      </c>
      <c r="N1431" t="str">
        <f>IF(COUNT(FIND({0,1,2,3,4,5,6,7,8,9},IF(ISBLANK(A1431),IF(LEN(TRIM(B1431))&gt;0,TRIM(C1431),LEFT(D1431, 4)),"")))&gt;0,IF(ISBLANK(A1431),IF(LEN(TRIM(B1431))&gt;0,TRIM(C1431),LEFT(D1431, 4)),""),"")</f>
        <v>021</v>
      </c>
      <c r="O1431" t="str">
        <f t="shared" si="114"/>
        <v>NJ</v>
      </c>
      <c r="P1431" t="str">
        <f>TRIM(IF(COUNT(FIND({0,1,2,3,4,5,6,7,8,9},B1431))&gt;0,D1431,IF(LEN(TRIM(B1431))&gt;0,CONCATENATE(B1431,C1431,D1431),MID(D1431,4,LEN(D1431)))))</f>
        <v>Mercer</v>
      </c>
      <c r="Q1431">
        <f t="shared" si="115"/>
        <v>28</v>
      </c>
      <c r="R1431">
        <f t="shared" si="116"/>
        <v>51</v>
      </c>
    </row>
    <row r="1432" spans="2:18" x14ac:dyDescent="0.25">
      <c r="B1432" s="1" t="s">
        <v>95</v>
      </c>
      <c r="C1432" s="1" t="s">
        <v>126</v>
      </c>
      <c r="D1432" s="1" t="s">
        <v>350</v>
      </c>
      <c r="E1432" s="1" t="s">
        <v>98</v>
      </c>
      <c r="F1432">
        <v>28</v>
      </c>
      <c r="G1432">
        <v>0.12</v>
      </c>
      <c r="H1432">
        <v>59</v>
      </c>
      <c r="I1432">
        <v>0.13</v>
      </c>
      <c r="K1432">
        <f t="shared" si="112"/>
        <v>36</v>
      </c>
      <c r="L1432">
        <f t="shared" si="113"/>
        <v>59</v>
      </c>
      <c r="M1432" t="str">
        <f>IF(COUNT(FIND({0,1,2,3,4,5,6,7,8,9},IF(ISBLANK(A1432),IF(LEN(TRIM(B1432))&gt;0,TRIM(B1432),TRIM(C1432)),"")))&gt;0,IF(ISBLANK(A1432),IF(LEN(TRIM(B1432))&gt;0,TRIM(B1432),TRIM(C1432)),""),"")</f>
        <v>12</v>
      </c>
      <c r="N1432" t="str">
        <f>IF(COUNT(FIND({0,1,2,3,4,5,6,7,8,9},IF(ISBLANK(A1432),IF(LEN(TRIM(B1432))&gt;0,TRIM(C1432),LEFT(D1432, 4)),"")))&gt;0,IF(ISBLANK(A1432),IF(LEN(TRIM(B1432))&gt;0,TRIM(C1432),LEFT(D1432, 4)),""),"")</f>
        <v>009</v>
      </c>
      <c r="O1432" t="str">
        <f t="shared" si="114"/>
        <v>Fl</v>
      </c>
      <c r="P1432" t="str">
        <f>TRIM(IF(COUNT(FIND({0,1,2,3,4,5,6,7,8,9},B1432))&gt;0,D1432,IF(LEN(TRIM(B1432))&gt;0,CONCATENATE(B1432,C1432,D1432),MID(D1432,4,LEN(D1432)))))</f>
        <v>Brevard</v>
      </c>
      <c r="Q1432">
        <f t="shared" si="115"/>
        <v>28</v>
      </c>
      <c r="R1432">
        <f t="shared" si="116"/>
        <v>59</v>
      </c>
    </row>
    <row r="1433" spans="2:18" x14ac:dyDescent="0.25">
      <c r="B1433" s="1" t="s">
        <v>95</v>
      </c>
      <c r="C1433" s="1" t="s">
        <v>192</v>
      </c>
      <c r="D1433" s="1" t="s">
        <v>193</v>
      </c>
      <c r="E1433" s="1" t="s">
        <v>98</v>
      </c>
      <c r="F1433">
        <v>26</v>
      </c>
      <c r="G1433">
        <v>0.12</v>
      </c>
      <c r="H1433">
        <v>44</v>
      </c>
      <c r="I1433">
        <v>0.1</v>
      </c>
      <c r="K1433">
        <f t="shared" si="112"/>
        <v>36</v>
      </c>
      <c r="L1433">
        <f t="shared" si="113"/>
        <v>59</v>
      </c>
      <c r="M1433" t="str">
        <f>IF(COUNT(FIND({0,1,2,3,4,5,6,7,8,9},IF(ISBLANK(A1433),IF(LEN(TRIM(B1433))&gt;0,TRIM(B1433),TRIM(C1433)),"")))&gt;0,IF(ISBLANK(A1433),IF(LEN(TRIM(B1433))&gt;0,TRIM(B1433),TRIM(C1433)),""),"")</f>
        <v>12</v>
      </c>
      <c r="N1433" t="str">
        <f>IF(COUNT(FIND({0,1,2,3,4,5,6,7,8,9},IF(ISBLANK(A1433),IF(LEN(TRIM(B1433))&gt;0,TRIM(C1433),LEFT(D1433, 4)),"")))&gt;0,IF(ISBLANK(A1433),IF(LEN(TRIM(B1433))&gt;0,TRIM(C1433),LEFT(D1433, 4)),""),"")</f>
        <v>127</v>
      </c>
      <c r="O1433" t="str">
        <f t="shared" si="114"/>
        <v>Fl</v>
      </c>
      <c r="P1433" t="str">
        <f>TRIM(IF(COUNT(FIND({0,1,2,3,4,5,6,7,8,9},B1433))&gt;0,D1433,IF(LEN(TRIM(B1433))&gt;0,CONCATENATE(B1433,C1433,D1433),MID(D1433,4,LEN(D1433)))))</f>
        <v>Volusia</v>
      </c>
      <c r="Q1433">
        <f t="shared" si="115"/>
        <v>26</v>
      </c>
      <c r="R1433">
        <f t="shared" si="116"/>
        <v>44</v>
      </c>
    </row>
    <row r="1434" spans="2:18" x14ac:dyDescent="0.25">
      <c r="B1434" s="1" t="s">
        <v>95</v>
      </c>
      <c r="C1434" s="1" t="s">
        <v>54</v>
      </c>
      <c r="D1434" s="1" t="s">
        <v>332</v>
      </c>
      <c r="E1434" s="1" t="s">
        <v>98</v>
      </c>
      <c r="F1434">
        <v>26</v>
      </c>
      <c r="G1434">
        <v>0.12</v>
      </c>
      <c r="H1434">
        <v>38</v>
      </c>
      <c r="I1434">
        <v>0.09</v>
      </c>
      <c r="K1434">
        <f t="shared" si="112"/>
        <v>36</v>
      </c>
      <c r="L1434">
        <f t="shared" si="113"/>
        <v>59</v>
      </c>
      <c r="M1434" t="str">
        <f>IF(COUNT(FIND({0,1,2,3,4,5,6,7,8,9},IF(ISBLANK(A1434),IF(LEN(TRIM(B1434))&gt;0,TRIM(B1434),TRIM(C1434)),"")))&gt;0,IF(ISBLANK(A1434),IF(LEN(TRIM(B1434))&gt;0,TRIM(B1434),TRIM(C1434)),""),"")</f>
        <v>12</v>
      </c>
      <c r="N1434" t="str">
        <f>IF(COUNT(FIND({0,1,2,3,4,5,6,7,8,9},IF(ISBLANK(A1434),IF(LEN(TRIM(B1434))&gt;0,TRIM(C1434),LEFT(D1434, 4)),"")))&gt;0,IF(ISBLANK(A1434),IF(LEN(TRIM(B1434))&gt;0,TRIM(C1434),LEFT(D1434, 4)),""),"")</f>
        <v>071</v>
      </c>
      <c r="O1434" t="str">
        <f t="shared" si="114"/>
        <v>Fl</v>
      </c>
      <c r="P1434" t="str">
        <f>TRIM(IF(COUNT(FIND({0,1,2,3,4,5,6,7,8,9},B1434))&gt;0,D1434,IF(LEN(TRIM(B1434))&gt;0,CONCATENATE(B1434,C1434,D1434),MID(D1434,4,LEN(D1434)))))</f>
        <v>Lee</v>
      </c>
      <c r="Q1434">
        <f t="shared" si="115"/>
        <v>26</v>
      </c>
      <c r="R1434">
        <f t="shared" si="116"/>
        <v>38</v>
      </c>
    </row>
    <row r="1435" spans="2:18" x14ac:dyDescent="0.25">
      <c r="B1435" s="1" t="s">
        <v>13</v>
      </c>
      <c r="C1435" s="1" t="s">
        <v>154</v>
      </c>
      <c r="D1435" s="1" t="s">
        <v>155</v>
      </c>
      <c r="E1435" s="1" t="s">
        <v>12</v>
      </c>
      <c r="F1435">
        <v>24</v>
      </c>
      <c r="G1435">
        <v>0.11</v>
      </c>
      <c r="H1435">
        <v>59</v>
      </c>
      <c r="I1435">
        <v>0.13</v>
      </c>
      <c r="K1435">
        <f t="shared" si="112"/>
        <v>36</v>
      </c>
      <c r="L1435">
        <f t="shared" si="113"/>
        <v>59</v>
      </c>
      <c r="M1435" t="str">
        <f>IF(COUNT(FIND({0,1,2,3,4,5,6,7,8,9},IF(ISBLANK(A1435),IF(LEN(TRIM(B1435))&gt;0,TRIM(B1435),TRIM(C1435)),"")))&gt;0,IF(ISBLANK(A1435),IF(LEN(TRIM(B1435))&gt;0,TRIM(B1435),TRIM(C1435)),""),"")</f>
        <v>36</v>
      </c>
      <c r="N1435" t="str">
        <f>IF(COUNT(FIND({0,1,2,3,4,5,6,7,8,9},IF(ISBLANK(A1435),IF(LEN(TRIM(B1435))&gt;0,TRIM(C1435),LEFT(D1435, 4)),"")))&gt;0,IF(ISBLANK(A1435),IF(LEN(TRIM(B1435))&gt;0,TRIM(C1435),LEFT(D1435, 4)),""),"")</f>
        <v>079</v>
      </c>
      <c r="O1435" t="str">
        <f t="shared" si="114"/>
        <v>NY</v>
      </c>
      <c r="P1435" t="str">
        <f>TRIM(IF(COUNT(FIND({0,1,2,3,4,5,6,7,8,9},B1435))&gt;0,D1435,IF(LEN(TRIM(B1435))&gt;0,CONCATENATE(B1435,C1435,D1435),MID(D1435,4,LEN(D1435)))))</f>
        <v>Putnam</v>
      </c>
      <c r="Q1435">
        <f t="shared" si="115"/>
        <v>24</v>
      </c>
      <c r="R1435">
        <f t="shared" si="116"/>
        <v>59</v>
      </c>
    </row>
    <row r="1436" spans="2:18" x14ac:dyDescent="0.25">
      <c r="B1436" s="1" t="s">
        <v>56</v>
      </c>
      <c r="C1436" s="1" t="s">
        <v>22</v>
      </c>
      <c r="D1436" s="1" t="s">
        <v>109</v>
      </c>
      <c r="E1436" s="1" t="s">
        <v>59</v>
      </c>
      <c r="F1436">
        <v>24</v>
      </c>
      <c r="G1436">
        <v>0.11</v>
      </c>
      <c r="H1436">
        <v>41</v>
      </c>
      <c r="I1436">
        <v>0.09</v>
      </c>
      <c r="K1436">
        <f t="shared" si="112"/>
        <v>36</v>
      </c>
      <c r="L1436">
        <f t="shared" si="113"/>
        <v>59</v>
      </c>
      <c r="M1436" t="str">
        <f>IF(COUNT(FIND({0,1,2,3,4,5,6,7,8,9},IF(ISBLANK(A1436),IF(LEN(TRIM(B1436))&gt;0,TRIM(B1436),TRIM(C1436)),"")))&gt;0,IF(ISBLANK(A1436),IF(LEN(TRIM(B1436))&gt;0,TRIM(B1436),TRIM(C1436)),""),"")</f>
        <v>25</v>
      </c>
      <c r="N1436" t="str">
        <f>IF(COUNT(FIND({0,1,2,3,4,5,6,7,8,9},IF(ISBLANK(A1436),IF(LEN(TRIM(B1436))&gt;0,TRIM(C1436),LEFT(D1436, 4)),"")))&gt;0,IF(ISBLANK(A1436),IF(LEN(TRIM(B1436))&gt;0,TRIM(C1436),LEFT(D1436, 4)),""),"")</f>
        <v>021</v>
      </c>
      <c r="O1436" t="str">
        <f t="shared" si="114"/>
        <v>Ma</v>
      </c>
      <c r="P1436" t="str">
        <f>TRIM(IF(COUNT(FIND({0,1,2,3,4,5,6,7,8,9},B1436))&gt;0,D1436,IF(LEN(TRIM(B1436))&gt;0,CONCATENATE(B1436,C1436,D1436),MID(D1436,4,LEN(D1436)))))</f>
        <v>Norfolk</v>
      </c>
      <c r="Q1436">
        <f t="shared" si="115"/>
        <v>24</v>
      </c>
      <c r="R1436">
        <f t="shared" si="116"/>
        <v>41</v>
      </c>
    </row>
    <row r="1437" spans="2:18" x14ac:dyDescent="0.25">
      <c r="B1437" s="1" t="s">
        <v>99</v>
      </c>
      <c r="C1437" s="1" t="s">
        <v>41</v>
      </c>
      <c r="D1437" s="1" t="s">
        <v>246</v>
      </c>
      <c r="E1437" s="1" t="s">
        <v>102</v>
      </c>
      <c r="F1437">
        <v>24</v>
      </c>
      <c r="G1437">
        <v>0.11</v>
      </c>
      <c r="H1437">
        <v>37</v>
      </c>
      <c r="I1437">
        <v>0.08</v>
      </c>
      <c r="K1437">
        <f t="shared" si="112"/>
        <v>36</v>
      </c>
      <c r="L1437">
        <f t="shared" si="113"/>
        <v>59</v>
      </c>
      <c r="M1437" t="str">
        <f>IF(COUNT(FIND({0,1,2,3,4,5,6,7,8,9},IF(ISBLANK(A1437),IF(LEN(TRIM(B1437))&gt;0,TRIM(B1437),TRIM(C1437)),"")))&gt;0,IF(ISBLANK(A1437),IF(LEN(TRIM(B1437))&gt;0,TRIM(B1437),TRIM(C1437)),""),"")</f>
        <v>06</v>
      </c>
      <c r="N1437" t="str">
        <f>IF(COUNT(FIND({0,1,2,3,4,5,6,7,8,9},IF(ISBLANK(A1437),IF(LEN(TRIM(B1437))&gt;0,TRIM(C1437),LEFT(D1437, 4)),"")))&gt;0,IF(ISBLANK(A1437),IF(LEN(TRIM(B1437))&gt;0,TRIM(C1437),LEFT(D1437, 4)),""),"")</f>
        <v>001</v>
      </c>
      <c r="O1437" t="str">
        <f t="shared" si="114"/>
        <v>Ca</v>
      </c>
      <c r="P1437" t="str">
        <f>TRIM(IF(COUNT(FIND({0,1,2,3,4,5,6,7,8,9},B1437))&gt;0,D1437,IF(LEN(TRIM(B1437))&gt;0,CONCATENATE(B1437,C1437,D1437),MID(D1437,4,LEN(D1437)))))</f>
        <v>Alameda</v>
      </c>
      <c r="Q1437">
        <f t="shared" si="115"/>
        <v>24</v>
      </c>
      <c r="R1437">
        <f t="shared" si="116"/>
        <v>37</v>
      </c>
    </row>
    <row r="1438" spans="2:18" x14ac:dyDescent="0.25">
      <c r="B1438" s="1" t="s">
        <v>99</v>
      </c>
      <c r="C1438" s="1" t="s">
        <v>133</v>
      </c>
      <c r="D1438" s="1" t="s">
        <v>247</v>
      </c>
      <c r="E1438" s="1" t="s">
        <v>102</v>
      </c>
      <c r="F1438">
        <v>24</v>
      </c>
      <c r="G1438">
        <v>0.11</v>
      </c>
      <c r="H1438">
        <v>28</v>
      </c>
      <c r="I1438">
        <v>0.06</v>
      </c>
      <c r="K1438">
        <f t="shared" si="112"/>
        <v>36</v>
      </c>
      <c r="L1438">
        <f t="shared" si="113"/>
        <v>59</v>
      </c>
      <c r="M1438" t="str">
        <f>IF(COUNT(FIND({0,1,2,3,4,5,6,7,8,9},IF(ISBLANK(A1438),IF(LEN(TRIM(B1438))&gt;0,TRIM(B1438),TRIM(C1438)),"")))&gt;0,IF(ISBLANK(A1438),IF(LEN(TRIM(B1438))&gt;0,TRIM(B1438),TRIM(C1438)),""),"")</f>
        <v>06</v>
      </c>
      <c r="N1438" t="str">
        <f>IF(COUNT(FIND({0,1,2,3,4,5,6,7,8,9},IF(ISBLANK(A1438),IF(LEN(TRIM(B1438))&gt;0,TRIM(C1438),LEFT(D1438, 4)),"")))&gt;0,IF(ISBLANK(A1438),IF(LEN(TRIM(B1438))&gt;0,TRIM(C1438),LEFT(D1438, 4)),""),"")</f>
        <v>075</v>
      </c>
      <c r="O1438" t="str">
        <f t="shared" si="114"/>
        <v>Ca</v>
      </c>
      <c r="P1438" t="str">
        <f>TRIM(IF(COUNT(FIND({0,1,2,3,4,5,6,7,8,9},B1438))&gt;0,D1438,IF(LEN(TRIM(B1438))&gt;0,CONCATENATE(B1438,C1438,D1438),MID(D1438,4,LEN(D1438)))))</f>
        <v>San Francisco</v>
      </c>
      <c r="Q1438">
        <f t="shared" si="115"/>
        <v>24</v>
      </c>
      <c r="R1438">
        <f t="shared" si="116"/>
        <v>28</v>
      </c>
    </row>
    <row r="1439" spans="2:18" x14ac:dyDescent="0.25">
      <c r="B1439" s="1" t="s">
        <v>128</v>
      </c>
      <c r="C1439" s="1" t="s">
        <v>62</v>
      </c>
      <c r="D1439" s="1" t="s">
        <v>356</v>
      </c>
      <c r="E1439" s="1" t="s">
        <v>129</v>
      </c>
      <c r="F1439">
        <v>23</v>
      </c>
      <c r="G1439">
        <v>0.1</v>
      </c>
      <c r="H1439">
        <v>45</v>
      </c>
      <c r="I1439">
        <v>0.1</v>
      </c>
      <c r="K1439">
        <f t="shared" si="112"/>
        <v>36</v>
      </c>
      <c r="L1439">
        <f t="shared" si="113"/>
        <v>59</v>
      </c>
      <c r="M1439" t="str">
        <f>IF(COUNT(FIND({0,1,2,3,4,5,6,7,8,9},IF(ISBLANK(A1439),IF(LEN(TRIM(B1439))&gt;0,TRIM(B1439),TRIM(C1439)),"")))&gt;0,IF(ISBLANK(A1439),IF(LEN(TRIM(B1439))&gt;0,TRIM(B1439),TRIM(C1439)),""),"")</f>
        <v>24</v>
      </c>
      <c r="N1439" t="str">
        <f>IF(COUNT(FIND({0,1,2,3,4,5,6,7,8,9},IF(ISBLANK(A1439),IF(LEN(TRIM(B1439))&gt;0,TRIM(C1439),LEFT(D1439, 4)),"")))&gt;0,IF(ISBLANK(A1439),IF(LEN(TRIM(B1439))&gt;0,TRIM(C1439),LEFT(D1439, 4)),""),"")</f>
        <v>005</v>
      </c>
      <c r="O1439" t="str">
        <f t="shared" si="114"/>
        <v>Md</v>
      </c>
      <c r="P1439" t="str">
        <f>TRIM(IF(COUNT(FIND({0,1,2,3,4,5,6,7,8,9},B1439))&gt;0,D1439,IF(LEN(TRIM(B1439))&gt;0,CONCATENATE(B1439,C1439,D1439),MID(D1439,4,LEN(D1439)))))</f>
        <v>Baltimore</v>
      </c>
      <c r="Q1439">
        <f t="shared" si="115"/>
        <v>23</v>
      </c>
      <c r="R1439">
        <f t="shared" si="116"/>
        <v>45</v>
      </c>
    </row>
    <row r="1440" spans="2:18" x14ac:dyDescent="0.25">
      <c r="B1440" s="1" t="s">
        <v>120</v>
      </c>
      <c r="C1440" s="1" t="s">
        <v>18</v>
      </c>
      <c r="D1440" s="1" t="s">
        <v>67</v>
      </c>
      <c r="E1440" s="1" t="s">
        <v>123</v>
      </c>
      <c r="F1440">
        <v>23</v>
      </c>
      <c r="G1440">
        <v>0.1</v>
      </c>
      <c r="H1440">
        <v>46</v>
      </c>
      <c r="I1440">
        <v>0.1</v>
      </c>
      <c r="K1440">
        <f t="shared" si="112"/>
        <v>36</v>
      </c>
      <c r="L1440">
        <f t="shared" si="113"/>
        <v>59</v>
      </c>
      <c r="M1440" t="str">
        <f>IF(COUNT(FIND({0,1,2,3,4,5,6,7,8,9},IF(ISBLANK(A1440),IF(LEN(TRIM(B1440))&gt;0,TRIM(B1440),TRIM(C1440)),"")))&gt;0,IF(ISBLANK(A1440),IF(LEN(TRIM(B1440))&gt;0,TRIM(B1440),TRIM(C1440)),""),"")</f>
        <v>42</v>
      </c>
      <c r="N1440" t="str">
        <f>IF(COUNT(FIND({0,1,2,3,4,5,6,7,8,9},IF(ISBLANK(A1440),IF(LEN(TRIM(B1440))&gt;0,TRIM(C1440),LEFT(D1440, 4)),"")))&gt;0,IF(ISBLANK(A1440),IF(LEN(TRIM(B1440))&gt;0,TRIM(C1440),LEFT(D1440, 4)),""),"")</f>
        <v>091</v>
      </c>
      <c r="O1440" t="str">
        <f t="shared" si="114"/>
        <v>Pa</v>
      </c>
      <c r="P1440" t="str">
        <f>TRIM(IF(COUNT(FIND({0,1,2,3,4,5,6,7,8,9},B1440))&gt;0,D1440,IF(LEN(TRIM(B1440))&gt;0,CONCATENATE(B1440,C1440,D1440),MID(D1440,4,LEN(D1440)))))</f>
        <v>Montgomery</v>
      </c>
      <c r="Q1440">
        <f t="shared" si="115"/>
        <v>23</v>
      </c>
      <c r="R1440">
        <f t="shared" si="116"/>
        <v>46</v>
      </c>
    </row>
    <row r="1441" spans="2:18" x14ac:dyDescent="0.25">
      <c r="B1441" s="1" t="s">
        <v>130</v>
      </c>
      <c r="C1441" s="1" t="s">
        <v>96</v>
      </c>
      <c r="D1441" s="1" t="s">
        <v>131</v>
      </c>
      <c r="E1441" s="1" t="s">
        <v>132</v>
      </c>
      <c r="F1441">
        <v>22</v>
      </c>
      <c r="G1441">
        <v>0.1</v>
      </c>
      <c r="H1441">
        <v>36</v>
      </c>
      <c r="I1441">
        <v>0.08</v>
      </c>
      <c r="K1441">
        <f t="shared" si="112"/>
        <v>36</v>
      </c>
      <c r="L1441">
        <f t="shared" si="113"/>
        <v>59</v>
      </c>
      <c r="M1441" t="str">
        <f>IF(COUNT(FIND({0,1,2,3,4,5,6,7,8,9},IF(ISBLANK(A1441),IF(LEN(TRIM(B1441))&gt;0,TRIM(B1441),TRIM(C1441)),"")))&gt;0,IF(ISBLANK(A1441),IF(LEN(TRIM(B1441))&gt;0,TRIM(B1441),TRIM(C1441)),""),"")</f>
        <v>33</v>
      </c>
      <c r="N1441" t="str">
        <f>IF(COUNT(FIND({0,1,2,3,4,5,6,7,8,9},IF(ISBLANK(A1441),IF(LEN(TRIM(B1441))&gt;0,TRIM(C1441),LEFT(D1441, 4)),"")))&gt;0,IF(ISBLANK(A1441),IF(LEN(TRIM(B1441))&gt;0,TRIM(C1441),LEFT(D1441, 4)),""),"")</f>
        <v>011</v>
      </c>
      <c r="O1441" t="str">
        <f t="shared" si="114"/>
        <v>NH</v>
      </c>
      <c r="P1441" t="str">
        <f>TRIM(IF(COUNT(FIND({0,1,2,3,4,5,6,7,8,9},B1441))&gt;0,D1441,IF(LEN(TRIM(B1441))&gt;0,CONCATENATE(B1441,C1441,D1441),MID(D1441,4,LEN(D1441)))))</f>
        <v>Hillsborough</v>
      </c>
      <c r="Q1441">
        <f t="shared" si="115"/>
        <v>22</v>
      </c>
      <c r="R1441">
        <f t="shared" si="116"/>
        <v>36</v>
      </c>
    </row>
    <row r="1442" spans="2:18" x14ac:dyDescent="0.25">
      <c r="B1442" s="1" t="s">
        <v>120</v>
      </c>
      <c r="C1442" s="1" t="s">
        <v>57</v>
      </c>
      <c r="D1442" s="1" t="s">
        <v>281</v>
      </c>
      <c r="E1442" s="1" t="s">
        <v>123</v>
      </c>
      <c r="F1442">
        <v>22</v>
      </c>
      <c r="G1442">
        <v>0.1</v>
      </c>
      <c r="H1442">
        <v>59</v>
      </c>
      <c r="I1442">
        <v>0.13</v>
      </c>
      <c r="K1442">
        <f t="shared" si="112"/>
        <v>36</v>
      </c>
      <c r="L1442">
        <f t="shared" si="113"/>
        <v>59</v>
      </c>
      <c r="M1442" t="str">
        <f>IF(COUNT(FIND({0,1,2,3,4,5,6,7,8,9},IF(ISBLANK(A1442),IF(LEN(TRIM(B1442))&gt;0,TRIM(B1442),TRIM(C1442)),"")))&gt;0,IF(ISBLANK(A1442),IF(LEN(TRIM(B1442))&gt;0,TRIM(B1442),TRIM(C1442)),""),"")</f>
        <v>42</v>
      </c>
      <c r="N1442" t="str">
        <f>IF(COUNT(FIND({0,1,2,3,4,5,6,7,8,9},IF(ISBLANK(A1442),IF(LEN(TRIM(B1442))&gt;0,TRIM(C1442),LEFT(D1442, 4)),"")))&gt;0,IF(ISBLANK(A1442),IF(LEN(TRIM(B1442))&gt;0,TRIM(C1442),LEFT(D1442, 4)),""),"")</f>
        <v>017</v>
      </c>
      <c r="O1442" t="str">
        <f t="shared" si="114"/>
        <v>Pa</v>
      </c>
      <c r="P1442" t="str">
        <f>TRIM(IF(COUNT(FIND({0,1,2,3,4,5,6,7,8,9},B1442))&gt;0,D1442,IF(LEN(TRIM(B1442))&gt;0,CONCATENATE(B1442,C1442,D1442),MID(D1442,4,LEN(D1442)))))</f>
        <v>Bucks</v>
      </c>
      <c r="Q1442">
        <f t="shared" si="115"/>
        <v>22</v>
      </c>
      <c r="R1442">
        <f t="shared" si="116"/>
        <v>59</v>
      </c>
    </row>
    <row r="1443" spans="2:18" x14ac:dyDescent="0.25">
      <c r="B1443" s="1" t="s">
        <v>84</v>
      </c>
      <c r="C1443" s="1" t="s">
        <v>68</v>
      </c>
      <c r="D1443" s="1" t="s">
        <v>268</v>
      </c>
      <c r="E1443" s="1" t="s">
        <v>86</v>
      </c>
      <c r="F1443">
        <v>22</v>
      </c>
      <c r="G1443">
        <v>0.1</v>
      </c>
      <c r="H1443">
        <v>43</v>
      </c>
      <c r="I1443">
        <v>0.1</v>
      </c>
      <c r="K1443">
        <f t="shared" si="112"/>
        <v>36</v>
      </c>
      <c r="L1443">
        <f t="shared" si="113"/>
        <v>59</v>
      </c>
      <c r="M1443" t="str">
        <f>IF(COUNT(FIND({0,1,2,3,4,5,6,7,8,9},IF(ISBLANK(A1443),IF(LEN(TRIM(B1443))&gt;0,TRIM(B1443),TRIM(C1443)),"")))&gt;0,IF(ISBLANK(A1443),IF(LEN(TRIM(B1443))&gt;0,TRIM(B1443),TRIM(C1443)),""),"")</f>
        <v>34</v>
      </c>
      <c r="N1443" t="str">
        <f>IF(COUNT(FIND({0,1,2,3,4,5,6,7,8,9},IF(ISBLANK(A1443),IF(LEN(TRIM(B1443))&gt;0,TRIM(C1443),LEFT(D1443, 4)),"")))&gt;0,IF(ISBLANK(A1443),IF(LEN(TRIM(B1443))&gt;0,TRIM(C1443),LEFT(D1443, 4)),""),"")</f>
        <v>007</v>
      </c>
      <c r="O1443" t="str">
        <f t="shared" si="114"/>
        <v>NJ</v>
      </c>
      <c r="P1443" t="str">
        <f>TRIM(IF(COUNT(FIND({0,1,2,3,4,5,6,7,8,9},B1443))&gt;0,D1443,IF(LEN(TRIM(B1443))&gt;0,CONCATENATE(B1443,C1443,D1443),MID(D1443,4,LEN(D1443)))))</f>
        <v>Camden</v>
      </c>
      <c r="Q1443">
        <f t="shared" si="115"/>
        <v>22</v>
      </c>
      <c r="R1443">
        <f t="shared" si="116"/>
        <v>43</v>
      </c>
    </row>
    <row r="1444" spans="2:18" x14ac:dyDescent="0.25">
      <c r="B1444" s="1" t="s">
        <v>56</v>
      </c>
      <c r="C1444" s="1" t="s">
        <v>60</v>
      </c>
      <c r="D1444" s="1" t="s">
        <v>110</v>
      </c>
      <c r="E1444" s="1" t="s">
        <v>59</v>
      </c>
      <c r="F1444">
        <v>21</v>
      </c>
      <c r="G1444">
        <v>0.09</v>
      </c>
      <c r="H1444">
        <v>36</v>
      </c>
      <c r="I1444">
        <v>0.08</v>
      </c>
      <c r="K1444">
        <f t="shared" si="112"/>
        <v>36</v>
      </c>
      <c r="L1444">
        <f t="shared" si="113"/>
        <v>59</v>
      </c>
      <c r="M1444" t="str">
        <f>IF(COUNT(FIND({0,1,2,3,4,5,6,7,8,9},IF(ISBLANK(A1444),IF(LEN(TRIM(B1444))&gt;0,TRIM(B1444),TRIM(C1444)),"")))&gt;0,IF(ISBLANK(A1444),IF(LEN(TRIM(B1444))&gt;0,TRIM(B1444),TRIM(C1444)),""),"")</f>
        <v>25</v>
      </c>
      <c r="N1444" t="str">
        <f>IF(COUNT(FIND({0,1,2,3,4,5,6,7,8,9},IF(ISBLANK(A1444),IF(LEN(TRIM(B1444))&gt;0,TRIM(C1444),LEFT(D1444, 4)),"")))&gt;0,IF(ISBLANK(A1444),IF(LEN(TRIM(B1444))&gt;0,TRIM(C1444),LEFT(D1444, 4)),""),"")</f>
        <v>027</v>
      </c>
      <c r="O1444" t="str">
        <f t="shared" si="114"/>
        <v>Ma</v>
      </c>
      <c r="P1444" t="str">
        <f>TRIM(IF(COUNT(FIND({0,1,2,3,4,5,6,7,8,9},B1444))&gt;0,D1444,IF(LEN(TRIM(B1444))&gt;0,CONCATENATE(B1444,C1444,D1444),MID(D1444,4,LEN(D1444)))))</f>
        <v>Worcester</v>
      </c>
      <c r="Q1444">
        <f t="shared" si="115"/>
        <v>21</v>
      </c>
      <c r="R1444">
        <f t="shared" si="116"/>
        <v>36</v>
      </c>
    </row>
    <row r="1445" spans="2:18" x14ac:dyDescent="0.25">
      <c r="B1445" s="1" t="s">
        <v>95</v>
      </c>
      <c r="C1445" s="1" t="s">
        <v>172</v>
      </c>
      <c r="D1445" s="1" t="s">
        <v>394</v>
      </c>
      <c r="E1445" s="1" t="s">
        <v>98</v>
      </c>
      <c r="F1445">
        <v>21</v>
      </c>
      <c r="G1445">
        <v>0.09</v>
      </c>
      <c r="H1445">
        <v>37</v>
      </c>
      <c r="I1445">
        <v>0.08</v>
      </c>
      <c r="K1445">
        <f t="shared" si="112"/>
        <v>36</v>
      </c>
      <c r="L1445">
        <f t="shared" si="113"/>
        <v>59</v>
      </c>
      <c r="M1445" t="str">
        <f>IF(COUNT(FIND({0,1,2,3,4,5,6,7,8,9},IF(ISBLANK(A1445),IF(LEN(TRIM(B1445))&gt;0,TRIM(B1445),TRIM(C1445)),"")))&gt;0,IF(ISBLANK(A1445),IF(LEN(TRIM(B1445))&gt;0,TRIM(B1445),TRIM(C1445)),""),"")</f>
        <v>12</v>
      </c>
      <c r="N1445" t="str">
        <f>IF(COUNT(FIND({0,1,2,3,4,5,6,7,8,9},IF(ISBLANK(A1445),IF(LEN(TRIM(B1445))&gt;0,TRIM(C1445),LEFT(D1445, 4)),"")))&gt;0,IF(ISBLANK(A1445),IF(LEN(TRIM(B1445))&gt;0,TRIM(C1445),LEFT(D1445, 4)),""),"")</f>
        <v>117</v>
      </c>
      <c r="O1445" t="str">
        <f t="shared" si="114"/>
        <v>Fl</v>
      </c>
      <c r="P1445" t="str">
        <f>TRIM(IF(COUNT(FIND({0,1,2,3,4,5,6,7,8,9},B1445))&gt;0,D1445,IF(LEN(TRIM(B1445))&gt;0,CONCATENATE(B1445,C1445,D1445),MID(D1445,4,LEN(D1445)))))</f>
        <v>Seminole</v>
      </c>
      <c r="Q1445">
        <f t="shared" si="115"/>
        <v>21</v>
      </c>
      <c r="R1445">
        <f t="shared" si="116"/>
        <v>37</v>
      </c>
    </row>
    <row r="1446" spans="2:18" x14ac:dyDescent="0.25">
      <c r="B1446" s="1" t="s">
        <v>13</v>
      </c>
      <c r="C1446" s="1" t="s">
        <v>118</v>
      </c>
      <c r="D1446" s="1" t="s">
        <v>119</v>
      </c>
      <c r="E1446" s="1" t="s">
        <v>12</v>
      </c>
      <c r="F1446">
        <v>20</v>
      </c>
      <c r="G1446">
        <v>0.09</v>
      </c>
      <c r="H1446">
        <v>31</v>
      </c>
      <c r="I1446">
        <v>7.0000000000000007E-2</v>
      </c>
      <c r="K1446">
        <f t="shared" si="112"/>
        <v>36</v>
      </c>
      <c r="L1446">
        <f t="shared" si="113"/>
        <v>59</v>
      </c>
      <c r="M1446" t="str">
        <f>IF(COUNT(FIND({0,1,2,3,4,5,6,7,8,9},IF(ISBLANK(A1446),IF(LEN(TRIM(B1446))&gt;0,TRIM(B1446),TRIM(C1446)),"")))&gt;0,IF(ISBLANK(A1446),IF(LEN(TRIM(B1446))&gt;0,TRIM(B1446),TRIM(C1446)),""),"")</f>
        <v>36</v>
      </c>
      <c r="N1446" t="str">
        <f>IF(COUNT(FIND({0,1,2,3,4,5,6,7,8,9},IF(ISBLANK(A1446),IF(LEN(TRIM(B1446))&gt;0,TRIM(C1446),LEFT(D1446, 4)),"")))&gt;0,IF(ISBLANK(A1446),IF(LEN(TRIM(B1446))&gt;0,TRIM(C1446),LEFT(D1446, 4)),""),"")</f>
        <v>105</v>
      </c>
      <c r="O1446" t="str">
        <f t="shared" si="114"/>
        <v>NY</v>
      </c>
      <c r="P1446" t="str">
        <f>TRIM(IF(COUNT(FIND({0,1,2,3,4,5,6,7,8,9},B1446))&gt;0,D1446,IF(LEN(TRIM(B1446))&gt;0,CONCATENATE(B1446,C1446,D1446),MID(D1446,4,LEN(D1446)))))</f>
        <v>Sullivan</v>
      </c>
      <c r="Q1446">
        <f t="shared" si="115"/>
        <v>20</v>
      </c>
      <c r="R1446">
        <f t="shared" si="116"/>
        <v>31</v>
      </c>
    </row>
    <row r="1447" spans="2:18" x14ac:dyDescent="0.25">
      <c r="B1447" s="1" t="s">
        <v>156</v>
      </c>
      <c r="C1447" s="1" t="s">
        <v>68</v>
      </c>
      <c r="D1447" s="1" t="s">
        <v>157</v>
      </c>
      <c r="E1447" s="1" t="s">
        <v>158</v>
      </c>
      <c r="F1447">
        <v>20</v>
      </c>
      <c r="G1447">
        <v>0.09</v>
      </c>
      <c r="H1447">
        <v>26</v>
      </c>
      <c r="I1447">
        <v>0.06</v>
      </c>
      <c r="K1447">
        <f t="shared" si="112"/>
        <v>36</v>
      </c>
      <c r="L1447">
        <f t="shared" si="113"/>
        <v>59</v>
      </c>
      <c r="M1447" t="str">
        <f>IF(COUNT(FIND({0,1,2,3,4,5,6,7,8,9},IF(ISBLANK(A1447),IF(LEN(TRIM(B1447))&gt;0,TRIM(B1447),TRIM(C1447)),"")))&gt;0,IF(ISBLANK(A1447),IF(LEN(TRIM(B1447))&gt;0,TRIM(B1447),TRIM(C1447)),""),"")</f>
        <v>44</v>
      </c>
      <c r="N1447" t="str">
        <f>IF(COUNT(FIND({0,1,2,3,4,5,6,7,8,9},IF(ISBLANK(A1447),IF(LEN(TRIM(B1447))&gt;0,TRIM(C1447),LEFT(D1447, 4)),"")))&gt;0,IF(ISBLANK(A1447),IF(LEN(TRIM(B1447))&gt;0,TRIM(C1447),LEFT(D1447, 4)),""),"")</f>
        <v>007</v>
      </c>
      <c r="O1447" t="str">
        <f t="shared" si="114"/>
        <v>RI</v>
      </c>
      <c r="P1447" t="str">
        <f>TRIM(IF(COUNT(FIND({0,1,2,3,4,5,6,7,8,9},B1447))&gt;0,D1447,IF(LEN(TRIM(B1447))&gt;0,CONCATENATE(B1447,C1447,D1447),MID(D1447,4,LEN(D1447)))))</f>
        <v>Providence</v>
      </c>
      <c r="Q1447">
        <f t="shared" si="115"/>
        <v>20</v>
      </c>
      <c r="R1447">
        <f t="shared" si="116"/>
        <v>26</v>
      </c>
    </row>
    <row r="1448" spans="2:18" x14ac:dyDescent="0.25">
      <c r="B1448" s="1" t="s">
        <v>159</v>
      </c>
      <c r="C1448" s="1" t="s">
        <v>113</v>
      </c>
      <c r="D1448" s="1" t="s">
        <v>347</v>
      </c>
      <c r="E1448" s="1" t="s">
        <v>161</v>
      </c>
      <c r="F1448">
        <v>19</v>
      </c>
      <c r="G1448">
        <v>0.08</v>
      </c>
      <c r="H1448">
        <v>32</v>
      </c>
      <c r="I1448">
        <v>7.0000000000000007E-2</v>
      </c>
      <c r="K1448">
        <f t="shared" si="112"/>
        <v>36</v>
      </c>
      <c r="L1448">
        <f t="shared" si="113"/>
        <v>59</v>
      </c>
      <c r="M1448" t="str">
        <f>IF(COUNT(FIND({0,1,2,3,4,5,6,7,8,9},IF(ISBLANK(A1448),IF(LEN(TRIM(B1448))&gt;0,TRIM(B1448),TRIM(C1448)),"")))&gt;0,IF(ISBLANK(A1448),IF(LEN(TRIM(B1448))&gt;0,TRIM(B1448),TRIM(C1448)),""),"")</f>
        <v>51</v>
      </c>
      <c r="N1448" t="str">
        <f>IF(COUNT(FIND({0,1,2,3,4,5,6,7,8,9},IF(ISBLANK(A1448),IF(LEN(TRIM(B1448))&gt;0,TRIM(C1448),LEFT(D1448, 4)),"")))&gt;0,IF(ISBLANK(A1448),IF(LEN(TRIM(B1448))&gt;0,TRIM(C1448),LEFT(D1448, 4)),""),"")</f>
        <v>013</v>
      </c>
      <c r="O1448" t="str">
        <f t="shared" si="114"/>
        <v>Va</v>
      </c>
      <c r="P1448" t="str">
        <f>TRIM(IF(COUNT(FIND({0,1,2,3,4,5,6,7,8,9},B1448))&gt;0,D1448,IF(LEN(TRIM(B1448))&gt;0,CONCATENATE(B1448,C1448,D1448),MID(D1448,4,LEN(D1448)))))</f>
        <v>Arlington</v>
      </c>
      <c r="Q1448">
        <f t="shared" si="115"/>
        <v>19</v>
      </c>
      <c r="R1448">
        <f t="shared" si="116"/>
        <v>32</v>
      </c>
    </row>
    <row r="1449" spans="2:18" x14ac:dyDescent="0.25">
      <c r="B1449" s="1" t="s">
        <v>128</v>
      </c>
      <c r="C1449" s="1" t="s">
        <v>180</v>
      </c>
      <c r="D1449" s="1" t="s">
        <v>237</v>
      </c>
      <c r="E1449" s="1" t="s">
        <v>129</v>
      </c>
      <c r="F1449">
        <v>18</v>
      </c>
      <c r="G1449">
        <v>0.08</v>
      </c>
      <c r="H1449">
        <v>39</v>
      </c>
      <c r="I1449">
        <v>0.09</v>
      </c>
      <c r="K1449">
        <f t="shared" si="112"/>
        <v>36</v>
      </c>
      <c r="L1449">
        <f t="shared" si="113"/>
        <v>59</v>
      </c>
      <c r="M1449" t="str">
        <f>IF(COUNT(FIND({0,1,2,3,4,5,6,7,8,9},IF(ISBLANK(A1449),IF(LEN(TRIM(B1449))&gt;0,TRIM(B1449),TRIM(C1449)),"")))&gt;0,IF(ISBLANK(A1449),IF(LEN(TRIM(B1449))&gt;0,TRIM(B1449),TRIM(C1449)),""),"")</f>
        <v>24</v>
      </c>
      <c r="N1449" t="str">
        <f>IF(COUNT(FIND({0,1,2,3,4,5,6,7,8,9},IF(ISBLANK(A1449),IF(LEN(TRIM(B1449))&gt;0,TRIM(C1449),LEFT(D1449, 4)),"")))&gt;0,IF(ISBLANK(A1449),IF(LEN(TRIM(B1449))&gt;0,TRIM(C1449),LEFT(D1449, 4)),""),"")</f>
        <v>510</v>
      </c>
      <c r="O1449" t="str">
        <f t="shared" si="114"/>
        <v>Md</v>
      </c>
      <c r="P1449" t="str">
        <f>TRIM(IF(COUNT(FIND({0,1,2,3,4,5,6,7,8,9},B1449))&gt;0,D1449,IF(LEN(TRIM(B1449))&gt;0,CONCATENATE(B1449,C1449,D1449),MID(D1449,4,LEN(D1449)))))</f>
        <v>Baltimore city</v>
      </c>
      <c r="Q1449">
        <f t="shared" si="115"/>
        <v>18</v>
      </c>
      <c r="R1449">
        <f t="shared" si="116"/>
        <v>39</v>
      </c>
    </row>
    <row r="1450" spans="2:18" x14ac:dyDescent="0.25">
      <c r="B1450" s="1" t="s">
        <v>13</v>
      </c>
      <c r="C1450" s="1" t="s">
        <v>68</v>
      </c>
      <c r="D1450" s="1" t="s">
        <v>69</v>
      </c>
      <c r="E1450" s="1" t="s">
        <v>12</v>
      </c>
      <c r="F1450">
        <v>18</v>
      </c>
      <c r="G1450">
        <v>0.08</v>
      </c>
      <c r="H1450">
        <v>22</v>
      </c>
      <c r="I1450">
        <v>0.05</v>
      </c>
      <c r="K1450">
        <f t="shared" si="112"/>
        <v>36</v>
      </c>
      <c r="L1450">
        <f t="shared" si="113"/>
        <v>59</v>
      </c>
      <c r="M1450" t="str">
        <f>IF(COUNT(FIND({0,1,2,3,4,5,6,7,8,9},IF(ISBLANK(A1450),IF(LEN(TRIM(B1450))&gt;0,TRIM(B1450),TRIM(C1450)),"")))&gt;0,IF(ISBLANK(A1450),IF(LEN(TRIM(B1450))&gt;0,TRIM(B1450),TRIM(C1450)),""),"")</f>
        <v>36</v>
      </c>
      <c r="N1450" t="str">
        <f>IF(COUNT(FIND({0,1,2,3,4,5,6,7,8,9},IF(ISBLANK(A1450),IF(LEN(TRIM(B1450))&gt;0,TRIM(C1450),LEFT(D1450, 4)),"")))&gt;0,IF(ISBLANK(A1450),IF(LEN(TRIM(B1450))&gt;0,TRIM(C1450),LEFT(D1450, 4)),""),"")</f>
        <v>007</v>
      </c>
      <c r="O1450" t="str">
        <f t="shared" si="114"/>
        <v>NY</v>
      </c>
      <c r="P1450" t="str">
        <f>TRIM(IF(COUNT(FIND({0,1,2,3,4,5,6,7,8,9},B1450))&gt;0,D1450,IF(LEN(TRIM(B1450))&gt;0,CONCATENATE(B1450,C1450,D1450),MID(D1450,4,LEN(D1450)))))</f>
        <v>Broome</v>
      </c>
      <c r="Q1450">
        <f t="shared" si="115"/>
        <v>18</v>
      </c>
      <c r="R1450">
        <f t="shared" si="116"/>
        <v>22</v>
      </c>
    </row>
    <row r="1451" spans="2:18" x14ac:dyDescent="0.25">
      <c r="B1451" s="1" t="s">
        <v>144</v>
      </c>
      <c r="C1451" s="1" t="s">
        <v>91</v>
      </c>
      <c r="D1451" s="1" t="s">
        <v>361</v>
      </c>
      <c r="E1451" s="1" t="s">
        <v>146</v>
      </c>
      <c r="F1451">
        <v>18</v>
      </c>
      <c r="G1451">
        <v>0.08</v>
      </c>
      <c r="H1451">
        <v>31</v>
      </c>
      <c r="I1451">
        <v>7.0000000000000007E-2</v>
      </c>
      <c r="K1451">
        <f t="shared" si="112"/>
        <v>36</v>
      </c>
      <c r="L1451">
        <f t="shared" si="113"/>
        <v>59</v>
      </c>
      <c r="M1451" t="str">
        <f>IF(COUNT(FIND({0,1,2,3,4,5,6,7,8,9},IF(ISBLANK(A1451),IF(LEN(TRIM(B1451))&gt;0,TRIM(B1451),TRIM(C1451)),"")))&gt;0,IF(ISBLANK(A1451),IF(LEN(TRIM(B1451))&gt;0,TRIM(B1451),TRIM(C1451)),""),"")</f>
        <v>17</v>
      </c>
      <c r="N1451" t="str">
        <f>IF(COUNT(FIND({0,1,2,3,4,5,6,7,8,9},IF(ISBLANK(A1451),IF(LEN(TRIM(B1451))&gt;0,TRIM(C1451),LEFT(D1451, 4)),"")))&gt;0,IF(ISBLANK(A1451),IF(LEN(TRIM(B1451))&gt;0,TRIM(C1451),LEFT(D1451, 4)),""),"")</f>
        <v>043</v>
      </c>
      <c r="O1451" t="str">
        <f t="shared" si="114"/>
        <v>Il</v>
      </c>
      <c r="P1451" t="str">
        <f>TRIM(IF(COUNT(FIND({0,1,2,3,4,5,6,7,8,9},B1451))&gt;0,D1451,IF(LEN(TRIM(B1451))&gt;0,CONCATENATE(B1451,C1451,D1451),MID(D1451,4,LEN(D1451)))))</f>
        <v>Du Page</v>
      </c>
      <c r="Q1451">
        <f t="shared" si="115"/>
        <v>18</v>
      </c>
      <c r="R1451">
        <f t="shared" si="116"/>
        <v>31</v>
      </c>
    </row>
    <row r="1452" spans="2:18" x14ac:dyDescent="0.25">
      <c r="B1452" s="1" t="s">
        <v>13</v>
      </c>
      <c r="C1452" s="1" t="s">
        <v>18</v>
      </c>
      <c r="D1452" s="1" t="s">
        <v>19</v>
      </c>
      <c r="E1452" s="1" t="s">
        <v>12</v>
      </c>
      <c r="F1452">
        <v>17</v>
      </c>
      <c r="G1452">
        <v>0.08</v>
      </c>
      <c r="H1452">
        <v>33</v>
      </c>
      <c r="I1452">
        <v>7.0000000000000007E-2</v>
      </c>
      <c r="K1452">
        <f t="shared" si="112"/>
        <v>36</v>
      </c>
      <c r="L1452">
        <f t="shared" si="113"/>
        <v>59</v>
      </c>
      <c r="M1452" t="str">
        <f>IF(COUNT(FIND({0,1,2,3,4,5,6,7,8,9},IF(ISBLANK(A1452),IF(LEN(TRIM(B1452))&gt;0,TRIM(B1452),TRIM(C1452)),"")))&gt;0,IF(ISBLANK(A1452),IF(LEN(TRIM(B1452))&gt;0,TRIM(B1452),TRIM(C1452)),""),"")</f>
        <v>36</v>
      </c>
      <c r="N1452" t="str">
        <f>IF(COUNT(FIND({0,1,2,3,4,5,6,7,8,9},IF(ISBLANK(A1452),IF(LEN(TRIM(B1452))&gt;0,TRIM(C1452),LEFT(D1452, 4)),"")))&gt;0,IF(ISBLANK(A1452),IF(LEN(TRIM(B1452))&gt;0,TRIM(C1452),LEFT(D1452, 4)),""),"")</f>
        <v>091</v>
      </c>
      <c r="O1452" t="str">
        <f t="shared" si="114"/>
        <v>NY</v>
      </c>
      <c r="P1452" t="str">
        <f>TRIM(IF(COUNT(FIND({0,1,2,3,4,5,6,7,8,9},B1452))&gt;0,D1452,IF(LEN(TRIM(B1452))&gt;0,CONCATENATE(B1452,C1452,D1452),MID(D1452,4,LEN(D1452)))))</f>
        <v>Saratoga</v>
      </c>
      <c r="Q1452">
        <f t="shared" si="115"/>
        <v>17</v>
      </c>
      <c r="R1452">
        <f t="shared" si="116"/>
        <v>33</v>
      </c>
    </row>
    <row r="1453" spans="2:18" x14ac:dyDescent="0.25">
      <c r="B1453" s="1" t="s">
        <v>325</v>
      </c>
      <c r="C1453" s="1" t="s">
        <v>76</v>
      </c>
      <c r="D1453" s="1" t="s">
        <v>326</v>
      </c>
      <c r="E1453" s="1" t="s">
        <v>327</v>
      </c>
      <c r="F1453">
        <v>17</v>
      </c>
      <c r="G1453">
        <v>0.08</v>
      </c>
      <c r="H1453">
        <v>29</v>
      </c>
      <c r="I1453">
        <v>7.0000000000000007E-2</v>
      </c>
      <c r="K1453">
        <f t="shared" si="112"/>
        <v>36</v>
      </c>
      <c r="L1453">
        <f t="shared" si="113"/>
        <v>59</v>
      </c>
      <c r="M1453" t="str">
        <f>IF(COUNT(FIND({0,1,2,3,4,5,6,7,8,9},IF(ISBLANK(A1453),IF(LEN(TRIM(B1453))&gt;0,TRIM(B1453),TRIM(C1453)),"")))&gt;0,IF(ISBLANK(A1453),IF(LEN(TRIM(B1453))&gt;0,TRIM(B1453),TRIM(C1453)),""),"")</f>
        <v>10</v>
      </c>
      <c r="N1453" t="str">
        <f>IF(COUNT(FIND({0,1,2,3,4,5,6,7,8,9},IF(ISBLANK(A1453),IF(LEN(TRIM(B1453))&gt;0,TRIM(C1453),LEFT(D1453, 4)),"")))&gt;0,IF(ISBLANK(A1453),IF(LEN(TRIM(B1453))&gt;0,TRIM(C1453),LEFT(D1453, 4)),""),"")</f>
        <v>003</v>
      </c>
      <c r="O1453" t="str">
        <f t="shared" si="114"/>
        <v>De</v>
      </c>
      <c r="P1453" t="str">
        <f>TRIM(IF(COUNT(FIND({0,1,2,3,4,5,6,7,8,9},B1453))&gt;0,D1453,IF(LEN(TRIM(B1453))&gt;0,CONCATENATE(B1453,C1453,D1453),MID(D1453,4,LEN(D1453)))))</f>
        <v>New Castle</v>
      </c>
      <c r="Q1453">
        <f t="shared" si="115"/>
        <v>17</v>
      </c>
      <c r="R1453">
        <f t="shared" si="116"/>
        <v>29</v>
      </c>
    </row>
    <row r="1454" spans="2:18" x14ac:dyDescent="0.25">
      <c r="B1454" s="1" t="s">
        <v>56</v>
      </c>
      <c r="C1454" s="1" t="s">
        <v>126</v>
      </c>
      <c r="D1454" s="1" t="s">
        <v>90</v>
      </c>
      <c r="E1454" s="1" t="s">
        <v>59</v>
      </c>
      <c r="F1454">
        <v>17</v>
      </c>
      <c r="G1454">
        <v>0.08</v>
      </c>
      <c r="H1454">
        <v>26</v>
      </c>
      <c r="I1454">
        <v>0.06</v>
      </c>
      <c r="K1454">
        <f t="shared" si="112"/>
        <v>36</v>
      </c>
      <c r="L1454">
        <f t="shared" si="113"/>
        <v>59</v>
      </c>
      <c r="M1454" t="str">
        <f>IF(COUNT(FIND({0,1,2,3,4,5,6,7,8,9},IF(ISBLANK(A1454),IF(LEN(TRIM(B1454))&gt;0,TRIM(B1454),TRIM(C1454)),"")))&gt;0,IF(ISBLANK(A1454),IF(LEN(TRIM(B1454))&gt;0,TRIM(B1454),TRIM(C1454)),""),"")</f>
        <v>25</v>
      </c>
      <c r="N1454" t="str">
        <f>IF(COUNT(FIND({0,1,2,3,4,5,6,7,8,9},IF(ISBLANK(A1454),IF(LEN(TRIM(B1454))&gt;0,TRIM(C1454),LEFT(D1454, 4)),"")))&gt;0,IF(ISBLANK(A1454),IF(LEN(TRIM(B1454))&gt;0,TRIM(C1454),LEFT(D1454, 4)),""),"")</f>
        <v>009</v>
      </c>
      <c r="O1454" t="str">
        <f t="shared" si="114"/>
        <v>Ma</v>
      </c>
      <c r="P1454" t="str">
        <f>TRIM(IF(COUNT(FIND({0,1,2,3,4,5,6,7,8,9},B1454))&gt;0,D1454,IF(LEN(TRIM(B1454))&gt;0,CONCATENATE(B1454,C1454,D1454),MID(D1454,4,LEN(D1454)))))</f>
        <v>Essex</v>
      </c>
      <c r="Q1454">
        <f t="shared" si="115"/>
        <v>17</v>
      </c>
      <c r="R1454">
        <f t="shared" si="116"/>
        <v>26</v>
      </c>
    </row>
    <row r="1455" spans="2:18" x14ac:dyDescent="0.25">
      <c r="B1455" s="1" t="s">
        <v>13</v>
      </c>
      <c r="C1455" s="1" t="s">
        <v>93</v>
      </c>
      <c r="D1455" s="1" t="s">
        <v>94</v>
      </c>
      <c r="E1455" s="1" t="s">
        <v>12</v>
      </c>
      <c r="F1455">
        <v>17</v>
      </c>
      <c r="G1455">
        <v>0.08</v>
      </c>
      <c r="H1455">
        <v>27</v>
      </c>
      <c r="I1455">
        <v>0.06</v>
      </c>
      <c r="K1455">
        <f t="shared" si="112"/>
        <v>36</v>
      </c>
      <c r="L1455">
        <f t="shared" si="113"/>
        <v>59</v>
      </c>
      <c r="M1455" t="str">
        <f>IF(COUNT(FIND({0,1,2,3,4,5,6,7,8,9},IF(ISBLANK(A1455),IF(LEN(TRIM(B1455))&gt;0,TRIM(B1455),TRIM(C1455)),"")))&gt;0,IF(ISBLANK(A1455),IF(LEN(TRIM(B1455))&gt;0,TRIM(B1455),TRIM(C1455)),""),"")</f>
        <v>36</v>
      </c>
      <c r="N1455" t="str">
        <f>IF(COUNT(FIND({0,1,2,3,4,5,6,7,8,9},IF(ISBLANK(A1455),IF(LEN(TRIM(B1455))&gt;0,TRIM(C1455),LEFT(D1455, 4)),"")))&gt;0,IF(ISBLANK(A1455),IF(LEN(TRIM(B1455))&gt;0,TRIM(C1455),LEFT(D1455, 4)),""),"")</f>
        <v>109</v>
      </c>
      <c r="O1455" t="str">
        <f t="shared" si="114"/>
        <v>NY</v>
      </c>
      <c r="P1455" t="str">
        <f>TRIM(IF(COUNT(FIND({0,1,2,3,4,5,6,7,8,9},B1455))&gt;0,D1455,IF(LEN(TRIM(B1455))&gt;0,CONCATENATE(B1455,C1455,D1455),MID(D1455,4,LEN(D1455)))))</f>
        <v>Tompkins</v>
      </c>
      <c r="Q1455">
        <f t="shared" si="115"/>
        <v>17</v>
      </c>
      <c r="R1455">
        <f t="shared" si="116"/>
        <v>27</v>
      </c>
    </row>
    <row r="1456" spans="2:18" x14ac:dyDescent="0.25">
      <c r="B1456" s="1" t="s">
        <v>234</v>
      </c>
      <c r="C1456" s="1" t="s">
        <v>87</v>
      </c>
      <c r="D1456" s="1" t="s">
        <v>235</v>
      </c>
      <c r="E1456" s="1" t="s">
        <v>236</v>
      </c>
      <c r="F1456">
        <v>17</v>
      </c>
      <c r="G1456">
        <v>0.08</v>
      </c>
      <c r="H1456">
        <v>31</v>
      </c>
      <c r="I1456">
        <v>7.0000000000000007E-2</v>
      </c>
      <c r="K1456">
        <f t="shared" si="112"/>
        <v>36</v>
      </c>
      <c r="L1456">
        <f t="shared" si="113"/>
        <v>59</v>
      </c>
      <c r="M1456" t="str">
        <f>IF(COUNT(FIND({0,1,2,3,4,5,6,7,8,9},IF(ISBLANK(A1456),IF(LEN(TRIM(B1456))&gt;0,TRIM(B1456),TRIM(C1456)),"")))&gt;0,IF(ISBLANK(A1456),IF(LEN(TRIM(B1456))&gt;0,TRIM(B1456),TRIM(C1456)),""),"")</f>
        <v>13</v>
      </c>
      <c r="N1456" t="str">
        <f>IF(COUNT(FIND({0,1,2,3,4,5,6,7,8,9},IF(ISBLANK(A1456),IF(LEN(TRIM(B1456))&gt;0,TRIM(C1456),LEFT(D1456, 4)),"")))&gt;0,IF(ISBLANK(A1456),IF(LEN(TRIM(B1456))&gt;0,TRIM(C1456),LEFT(D1456, 4)),""),"")</f>
        <v>089</v>
      </c>
      <c r="O1456" t="str">
        <f t="shared" si="114"/>
        <v>Ga</v>
      </c>
      <c r="P1456" t="str">
        <f>TRIM(IF(COUNT(FIND({0,1,2,3,4,5,6,7,8,9},B1456))&gt;0,D1456,IF(LEN(TRIM(B1456))&gt;0,CONCATENATE(B1456,C1456,D1456),MID(D1456,4,LEN(D1456)))))</f>
        <v>De Kalb</v>
      </c>
      <c r="Q1456">
        <f t="shared" si="115"/>
        <v>17</v>
      </c>
      <c r="R1456">
        <f t="shared" si="116"/>
        <v>31</v>
      </c>
    </row>
    <row r="1457" spans="2:18" x14ac:dyDescent="0.25">
      <c r="B1457" s="1" t="s">
        <v>234</v>
      </c>
      <c r="C1457" s="1" t="s">
        <v>212</v>
      </c>
      <c r="D1457" s="1" t="s">
        <v>73</v>
      </c>
      <c r="E1457" s="1" t="s">
        <v>236</v>
      </c>
      <c r="F1457">
        <v>16</v>
      </c>
      <c r="G1457">
        <v>7.0000000000000007E-2</v>
      </c>
      <c r="H1457">
        <v>28</v>
      </c>
      <c r="I1457">
        <v>0.06</v>
      </c>
      <c r="K1457">
        <f t="shared" si="112"/>
        <v>36</v>
      </c>
      <c r="L1457">
        <f t="shared" si="113"/>
        <v>59</v>
      </c>
      <c r="M1457" t="str">
        <f>IF(COUNT(FIND({0,1,2,3,4,5,6,7,8,9},IF(ISBLANK(A1457),IF(LEN(TRIM(B1457))&gt;0,TRIM(B1457),TRIM(C1457)),"")))&gt;0,IF(ISBLANK(A1457),IF(LEN(TRIM(B1457))&gt;0,TRIM(B1457),TRIM(C1457)),""),"")</f>
        <v>13</v>
      </c>
      <c r="N1457" t="str">
        <f>IF(COUNT(FIND({0,1,2,3,4,5,6,7,8,9},IF(ISBLANK(A1457),IF(LEN(TRIM(B1457))&gt;0,TRIM(C1457),LEFT(D1457, 4)),"")))&gt;0,IF(ISBLANK(A1457),IF(LEN(TRIM(B1457))&gt;0,TRIM(C1457),LEFT(D1457, 4)),""),"")</f>
        <v>121</v>
      </c>
      <c r="O1457" t="str">
        <f t="shared" si="114"/>
        <v>Ga</v>
      </c>
      <c r="P1457" t="str">
        <f>TRIM(IF(COUNT(FIND({0,1,2,3,4,5,6,7,8,9},B1457))&gt;0,D1457,IF(LEN(TRIM(B1457))&gt;0,CONCATENATE(B1457,C1457,D1457),MID(D1457,4,LEN(D1457)))))</f>
        <v>Fulton</v>
      </c>
      <c r="Q1457">
        <f t="shared" si="115"/>
        <v>16</v>
      </c>
      <c r="R1457">
        <f t="shared" si="116"/>
        <v>28</v>
      </c>
    </row>
    <row r="1458" spans="2:18" x14ac:dyDescent="0.25">
      <c r="B1458" s="1" t="s">
        <v>162</v>
      </c>
      <c r="C1458" s="1" t="s">
        <v>64</v>
      </c>
      <c r="D1458" s="1" t="s">
        <v>314</v>
      </c>
      <c r="E1458" s="1" t="s">
        <v>164</v>
      </c>
      <c r="F1458">
        <v>16</v>
      </c>
      <c r="G1458">
        <v>7.0000000000000007E-2</v>
      </c>
      <c r="H1458">
        <v>28</v>
      </c>
      <c r="I1458">
        <v>0.06</v>
      </c>
      <c r="K1458">
        <f t="shared" si="112"/>
        <v>36</v>
      </c>
      <c r="L1458">
        <f t="shared" si="113"/>
        <v>59</v>
      </c>
      <c r="M1458" t="str">
        <f>IF(COUNT(FIND({0,1,2,3,4,5,6,7,8,9},IF(ISBLANK(A1458),IF(LEN(TRIM(B1458))&gt;0,TRIM(B1458),TRIM(C1458)),"")))&gt;0,IF(ISBLANK(A1458),IF(LEN(TRIM(B1458))&gt;0,TRIM(B1458),TRIM(C1458)),""),"")</f>
        <v>04</v>
      </c>
      <c r="N1458" t="str">
        <f>IF(COUNT(FIND({0,1,2,3,4,5,6,7,8,9},IF(ISBLANK(A1458),IF(LEN(TRIM(B1458))&gt;0,TRIM(C1458),LEFT(D1458, 4)),"")))&gt;0,IF(ISBLANK(A1458),IF(LEN(TRIM(B1458))&gt;0,TRIM(C1458),LEFT(D1458, 4)),""),"")</f>
        <v>019</v>
      </c>
      <c r="O1458" t="str">
        <f t="shared" si="114"/>
        <v>Az</v>
      </c>
      <c r="P1458" t="str">
        <f>TRIM(IF(COUNT(FIND({0,1,2,3,4,5,6,7,8,9},B1458))&gt;0,D1458,IF(LEN(TRIM(B1458))&gt;0,CONCATENATE(B1458,C1458,D1458),MID(D1458,4,LEN(D1458)))))</f>
        <v>Pima</v>
      </c>
      <c r="Q1458">
        <f t="shared" si="115"/>
        <v>16</v>
      </c>
      <c r="R1458">
        <f t="shared" si="116"/>
        <v>28</v>
      </c>
    </row>
    <row r="1459" spans="2:18" x14ac:dyDescent="0.25">
      <c r="B1459" s="1" t="s">
        <v>241</v>
      </c>
      <c r="C1459" s="1" t="s">
        <v>72</v>
      </c>
      <c r="D1459" s="1" t="s">
        <v>242</v>
      </c>
      <c r="E1459" s="1" t="s">
        <v>243</v>
      </c>
      <c r="F1459">
        <v>16</v>
      </c>
      <c r="G1459">
        <v>7.0000000000000007E-2</v>
      </c>
      <c r="H1459">
        <v>37</v>
      </c>
      <c r="I1459">
        <v>0.08</v>
      </c>
      <c r="K1459">
        <f t="shared" si="112"/>
        <v>36</v>
      </c>
      <c r="L1459">
        <f t="shared" si="113"/>
        <v>59</v>
      </c>
      <c r="M1459" t="str">
        <f>IF(COUNT(FIND({0,1,2,3,4,5,6,7,8,9},IF(ISBLANK(A1459),IF(LEN(TRIM(B1459))&gt;0,TRIM(B1459),TRIM(C1459)),"")))&gt;0,IF(ISBLANK(A1459),IF(LEN(TRIM(B1459))&gt;0,TRIM(B1459),TRIM(C1459)),""),"")</f>
        <v>39</v>
      </c>
      <c r="N1459" t="str">
        <f>IF(COUNT(FIND({0,1,2,3,4,5,6,7,8,9},IF(ISBLANK(A1459),IF(LEN(TRIM(B1459))&gt;0,TRIM(C1459),LEFT(D1459, 4)),"")))&gt;0,IF(ISBLANK(A1459),IF(LEN(TRIM(B1459))&gt;0,TRIM(C1459),LEFT(D1459, 4)),""),"")</f>
        <v>035</v>
      </c>
      <c r="O1459" t="str">
        <f t="shared" si="114"/>
        <v>Oh</v>
      </c>
      <c r="P1459" t="str">
        <f>TRIM(IF(COUNT(FIND({0,1,2,3,4,5,6,7,8,9},B1459))&gt;0,D1459,IF(LEN(TRIM(B1459))&gt;0,CONCATENATE(B1459,C1459,D1459),MID(D1459,4,LEN(D1459)))))</f>
        <v>Cuyahoga</v>
      </c>
      <c r="Q1459">
        <f t="shared" si="115"/>
        <v>16</v>
      </c>
      <c r="R1459">
        <f t="shared" si="116"/>
        <v>37</v>
      </c>
    </row>
    <row r="1460" spans="2:18" x14ac:dyDescent="0.25">
      <c r="B1460" s="1" t="s">
        <v>13</v>
      </c>
      <c r="C1460" s="1" t="s">
        <v>81</v>
      </c>
      <c r="D1460" s="1" t="s">
        <v>82</v>
      </c>
      <c r="E1460" s="1" t="s">
        <v>12</v>
      </c>
      <c r="F1460">
        <v>16</v>
      </c>
      <c r="G1460">
        <v>7.0000000000000007E-2</v>
      </c>
      <c r="H1460">
        <v>22</v>
      </c>
      <c r="I1460">
        <v>0.05</v>
      </c>
      <c r="K1460">
        <f t="shared" si="112"/>
        <v>36</v>
      </c>
      <c r="L1460">
        <f t="shared" si="113"/>
        <v>59</v>
      </c>
      <c r="M1460" t="str">
        <f>IF(COUNT(FIND({0,1,2,3,4,5,6,7,8,9},IF(ISBLANK(A1460),IF(LEN(TRIM(B1460))&gt;0,TRIM(B1460),TRIM(C1460)),"")))&gt;0,IF(ISBLANK(A1460),IF(LEN(TRIM(B1460))&gt;0,TRIM(B1460),TRIM(C1460)),""),"")</f>
        <v>36</v>
      </c>
      <c r="N1460" t="str">
        <f>IF(COUNT(FIND({0,1,2,3,4,5,6,7,8,9},IF(ISBLANK(A1460),IF(LEN(TRIM(B1460))&gt;0,TRIM(C1460),LEFT(D1460, 4)),"")))&gt;0,IF(ISBLANK(A1460),IF(LEN(TRIM(B1460))&gt;0,TRIM(C1460),LEFT(D1460, 4)),""),"")</f>
        <v>077</v>
      </c>
      <c r="O1460" t="str">
        <f t="shared" si="114"/>
        <v>NY</v>
      </c>
      <c r="P1460" t="str">
        <f>TRIM(IF(COUNT(FIND({0,1,2,3,4,5,6,7,8,9},B1460))&gt;0,D1460,IF(LEN(TRIM(B1460))&gt;0,CONCATENATE(B1460,C1460,D1460),MID(D1460,4,LEN(D1460)))))</f>
        <v>Otsego</v>
      </c>
      <c r="Q1460">
        <f t="shared" si="115"/>
        <v>16</v>
      </c>
      <c r="R1460">
        <f t="shared" si="116"/>
        <v>22</v>
      </c>
    </row>
    <row r="1461" spans="2:18" x14ac:dyDescent="0.25">
      <c r="B1461" s="1" t="s">
        <v>128</v>
      </c>
      <c r="C1461" s="1" t="s">
        <v>60</v>
      </c>
      <c r="D1461" s="1" t="s">
        <v>362</v>
      </c>
      <c r="E1461" s="1" t="s">
        <v>129</v>
      </c>
      <c r="F1461">
        <v>16</v>
      </c>
      <c r="G1461">
        <v>7.0000000000000007E-2</v>
      </c>
      <c r="H1461">
        <v>46</v>
      </c>
      <c r="I1461">
        <v>0.1</v>
      </c>
      <c r="K1461">
        <f t="shared" si="112"/>
        <v>36</v>
      </c>
      <c r="L1461">
        <f t="shared" si="113"/>
        <v>59</v>
      </c>
      <c r="M1461" t="str">
        <f>IF(COUNT(FIND({0,1,2,3,4,5,6,7,8,9},IF(ISBLANK(A1461),IF(LEN(TRIM(B1461))&gt;0,TRIM(B1461),TRIM(C1461)),"")))&gt;0,IF(ISBLANK(A1461),IF(LEN(TRIM(B1461))&gt;0,TRIM(B1461),TRIM(C1461)),""),"")</f>
        <v>24</v>
      </c>
      <c r="N1461" t="str">
        <f>IF(COUNT(FIND({0,1,2,3,4,5,6,7,8,9},IF(ISBLANK(A1461),IF(LEN(TRIM(B1461))&gt;0,TRIM(C1461),LEFT(D1461, 4)),"")))&gt;0,IF(ISBLANK(A1461),IF(LEN(TRIM(B1461))&gt;0,TRIM(C1461),LEFT(D1461, 4)),""),"")</f>
        <v>027</v>
      </c>
      <c r="O1461" t="str">
        <f t="shared" si="114"/>
        <v>Md</v>
      </c>
      <c r="P1461" t="str">
        <f>TRIM(IF(COUNT(FIND({0,1,2,3,4,5,6,7,8,9},B1461))&gt;0,D1461,IF(LEN(TRIM(B1461))&gt;0,CONCATENATE(B1461,C1461,D1461),MID(D1461,4,LEN(D1461)))))</f>
        <v>Howard</v>
      </c>
      <c r="Q1461">
        <f t="shared" si="115"/>
        <v>16</v>
      </c>
      <c r="R1461">
        <f t="shared" si="116"/>
        <v>46</v>
      </c>
    </row>
    <row r="1462" spans="2:18" x14ac:dyDescent="0.25">
      <c r="B1462" s="1" t="s">
        <v>95</v>
      </c>
      <c r="C1462" s="1" t="s">
        <v>70</v>
      </c>
      <c r="D1462" s="1" t="s">
        <v>348</v>
      </c>
      <c r="E1462" s="1" t="s">
        <v>98</v>
      </c>
      <c r="F1462">
        <v>16</v>
      </c>
      <c r="G1462">
        <v>7.0000000000000007E-2</v>
      </c>
      <c r="H1462">
        <v>21</v>
      </c>
      <c r="I1462">
        <v>0.05</v>
      </c>
      <c r="K1462">
        <f t="shared" si="112"/>
        <v>36</v>
      </c>
      <c r="L1462">
        <f t="shared" si="113"/>
        <v>59</v>
      </c>
      <c r="M1462" t="str">
        <f>IF(COUNT(FIND({0,1,2,3,4,5,6,7,8,9},IF(ISBLANK(A1462),IF(LEN(TRIM(B1462))&gt;0,TRIM(B1462),TRIM(C1462)),"")))&gt;0,IF(ISBLANK(A1462),IF(LEN(TRIM(B1462))&gt;0,TRIM(B1462),TRIM(C1462)),""),"")</f>
        <v>12</v>
      </c>
      <c r="N1462" t="str">
        <f>IF(COUNT(FIND({0,1,2,3,4,5,6,7,8,9},IF(ISBLANK(A1462),IF(LEN(TRIM(B1462))&gt;0,TRIM(C1462),LEFT(D1462, 4)),"")))&gt;0,IF(ISBLANK(A1462),IF(LEN(TRIM(B1462))&gt;0,TRIM(C1462),LEFT(D1462, 4)),""),"")</f>
        <v>115</v>
      </c>
      <c r="O1462" t="str">
        <f t="shared" si="114"/>
        <v>Fl</v>
      </c>
      <c r="P1462" t="str">
        <f>TRIM(IF(COUNT(FIND({0,1,2,3,4,5,6,7,8,9},B1462))&gt;0,D1462,IF(LEN(TRIM(B1462))&gt;0,CONCATENATE(B1462,C1462,D1462),MID(D1462,4,LEN(D1462)))))</f>
        <v>Sarasota</v>
      </c>
      <c r="Q1462">
        <f t="shared" si="115"/>
        <v>16</v>
      </c>
      <c r="R1462">
        <f t="shared" si="116"/>
        <v>21</v>
      </c>
    </row>
    <row r="1463" spans="2:18" x14ac:dyDescent="0.25">
      <c r="B1463" s="1" t="s">
        <v>159</v>
      </c>
      <c r="C1463" s="1" t="s">
        <v>338</v>
      </c>
      <c r="D1463" s="1" t="s">
        <v>377</v>
      </c>
      <c r="E1463" s="1" t="s">
        <v>161</v>
      </c>
      <c r="F1463">
        <v>16</v>
      </c>
      <c r="G1463">
        <v>7.0000000000000007E-2</v>
      </c>
      <c r="H1463">
        <v>52</v>
      </c>
      <c r="I1463">
        <v>0.12</v>
      </c>
      <c r="K1463">
        <f t="shared" si="112"/>
        <v>36</v>
      </c>
      <c r="L1463">
        <f t="shared" si="113"/>
        <v>59</v>
      </c>
      <c r="M1463" t="str">
        <f>IF(COUNT(FIND({0,1,2,3,4,5,6,7,8,9},IF(ISBLANK(A1463),IF(LEN(TRIM(B1463))&gt;0,TRIM(B1463),TRIM(C1463)),"")))&gt;0,IF(ISBLANK(A1463),IF(LEN(TRIM(B1463))&gt;0,TRIM(B1463),TRIM(C1463)),""),"")</f>
        <v>51</v>
      </c>
      <c r="N1463" t="str">
        <f>IF(COUNT(FIND({0,1,2,3,4,5,6,7,8,9},IF(ISBLANK(A1463),IF(LEN(TRIM(B1463))&gt;0,TRIM(C1463),LEFT(D1463, 4)),"")))&gt;0,IF(ISBLANK(A1463),IF(LEN(TRIM(B1463))&gt;0,TRIM(C1463),LEFT(D1463, 4)),""),"")</f>
        <v>153</v>
      </c>
      <c r="O1463" t="str">
        <f t="shared" si="114"/>
        <v>Va</v>
      </c>
      <c r="P1463" t="str">
        <f>TRIM(IF(COUNT(FIND({0,1,2,3,4,5,6,7,8,9},B1463))&gt;0,D1463,IF(LEN(TRIM(B1463))&gt;0,CONCATENATE(B1463,C1463,D1463),MID(D1463,4,LEN(D1463)))))</f>
        <v>Prince William</v>
      </c>
      <c r="Q1463">
        <f t="shared" si="115"/>
        <v>16</v>
      </c>
      <c r="R1463">
        <f t="shared" si="116"/>
        <v>52</v>
      </c>
    </row>
    <row r="1464" spans="2:18" x14ac:dyDescent="0.25">
      <c r="B1464" s="1" t="s">
        <v>224</v>
      </c>
      <c r="C1464" s="1" t="s">
        <v>225</v>
      </c>
      <c r="D1464" s="1" t="s">
        <v>226</v>
      </c>
      <c r="E1464" s="1" t="s">
        <v>227</v>
      </c>
      <c r="F1464">
        <v>16</v>
      </c>
      <c r="G1464">
        <v>7.0000000000000007E-2</v>
      </c>
      <c r="H1464">
        <v>34</v>
      </c>
      <c r="I1464">
        <v>0.08</v>
      </c>
      <c r="K1464">
        <f t="shared" si="112"/>
        <v>36</v>
      </c>
      <c r="L1464">
        <f t="shared" si="113"/>
        <v>59</v>
      </c>
      <c r="M1464" t="str">
        <f>IF(COUNT(FIND({0,1,2,3,4,5,6,7,8,9},IF(ISBLANK(A1464),IF(LEN(TRIM(B1464))&gt;0,TRIM(B1464),TRIM(C1464)),"")))&gt;0,IF(ISBLANK(A1464),IF(LEN(TRIM(B1464))&gt;0,TRIM(B1464),TRIM(C1464)),""),"")</f>
        <v>37</v>
      </c>
      <c r="N1464" t="str">
        <f>IF(COUNT(FIND({0,1,2,3,4,5,6,7,8,9},IF(ISBLANK(A1464),IF(LEN(TRIM(B1464))&gt;0,TRIM(C1464),LEFT(D1464, 4)),"")))&gt;0,IF(ISBLANK(A1464),IF(LEN(TRIM(B1464))&gt;0,TRIM(C1464),LEFT(D1464, 4)),""),"")</f>
        <v>133</v>
      </c>
      <c r="O1464" t="str">
        <f t="shared" si="114"/>
        <v>NC</v>
      </c>
      <c r="P1464" t="str">
        <f>TRIM(IF(COUNT(FIND({0,1,2,3,4,5,6,7,8,9},B1464))&gt;0,D1464,IF(LEN(TRIM(B1464))&gt;0,CONCATENATE(B1464,C1464,D1464),MID(D1464,4,LEN(D1464)))))</f>
        <v>Onslow</v>
      </c>
      <c r="Q1464">
        <f t="shared" si="115"/>
        <v>16</v>
      </c>
      <c r="R1464">
        <f t="shared" si="116"/>
        <v>34</v>
      </c>
    </row>
    <row r="1465" spans="2:18" x14ac:dyDescent="0.25">
      <c r="B1465" s="1" t="s">
        <v>78</v>
      </c>
      <c r="C1465" s="1" t="s">
        <v>68</v>
      </c>
      <c r="D1465" s="1" t="s">
        <v>58</v>
      </c>
      <c r="E1465" s="1" t="s">
        <v>80</v>
      </c>
      <c r="F1465">
        <v>16</v>
      </c>
      <c r="G1465">
        <v>7.0000000000000007E-2</v>
      </c>
      <c r="H1465">
        <v>17</v>
      </c>
      <c r="I1465">
        <v>0.04</v>
      </c>
      <c r="K1465">
        <f t="shared" si="112"/>
        <v>36</v>
      </c>
      <c r="L1465">
        <f t="shared" si="113"/>
        <v>59</v>
      </c>
      <c r="M1465" t="str">
        <f>IF(COUNT(FIND({0,1,2,3,4,5,6,7,8,9},IF(ISBLANK(A1465),IF(LEN(TRIM(B1465))&gt;0,TRIM(B1465),TRIM(C1465)),"")))&gt;0,IF(ISBLANK(A1465),IF(LEN(TRIM(B1465))&gt;0,TRIM(B1465),TRIM(C1465)),""),"")</f>
        <v>09</v>
      </c>
      <c r="N1465" t="str">
        <f>IF(COUNT(FIND({0,1,2,3,4,5,6,7,8,9},IF(ISBLANK(A1465),IF(LEN(TRIM(B1465))&gt;0,TRIM(C1465),LEFT(D1465, 4)),"")))&gt;0,IF(ISBLANK(A1465),IF(LEN(TRIM(B1465))&gt;0,TRIM(C1465),LEFT(D1465, 4)),""),"")</f>
        <v>007</v>
      </c>
      <c r="O1465" t="str">
        <f t="shared" si="114"/>
        <v>Ct</v>
      </c>
      <c r="P1465" t="str">
        <f>TRIM(IF(COUNT(FIND({0,1,2,3,4,5,6,7,8,9},B1465))&gt;0,D1465,IF(LEN(TRIM(B1465))&gt;0,CONCATENATE(B1465,C1465,D1465),MID(D1465,4,LEN(D1465)))))</f>
        <v>Middlesex</v>
      </c>
      <c r="Q1465">
        <f t="shared" si="115"/>
        <v>16</v>
      </c>
      <c r="R1465">
        <f t="shared" si="116"/>
        <v>17</v>
      </c>
    </row>
    <row r="1466" spans="2:18" x14ac:dyDescent="0.25">
      <c r="B1466" s="1" t="s">
        <v>224</v>
      </c>
      <c r="C1466" s="1" t="s">
        <v>210</v>
      </c>
      <c r="D1466" s="1" t="s">
        <v>148</v>
      </c>
      <c r="E1466" s="1" t="s">
        <v>227</v>
      </c>
      <c r="F1466">
        <v>15</v>
      </c>
      <c r="G1466">
        <v>7.0000000000000007E-2</v>
      </c>
      <c r="H1466">
        <v>30</v>
      </c>
      <c r="I1466">
        <v>7.0000000000000007E-2</v>
      </c>
      <c r="K1466">
        <f t="shared" si="112"/>
        <v>36</v>
      </c>
      <c r="L1466">
        <f t="shared" si="113"/>
        <v>59</v>
      </c>
      <c r="M1466" t="str">
        <f>IF(COUNT(FIND({0,1,2,3,4,5,6,7,8,9},IF(ISBLANK(A1466),IF(LEN(TRIM(B1466))&gt;0,TRIM(B1466),TRIM(C1466)),"")))&gt;0,IF(ISBLANK(A1466),IF(LEN(TRIM(B1466))&gt;0,TRIM(B1466),TRIM(C1466)),""),"")</f>
        <v>37</v>
      </c>
      <c r="N1466" t="str">
        <f>IF(COUNT(FIND({0,1,2,3,4,5,6,7,8,9},IF(ISBLANK(A1466),IF(LEN(TRIM(B1466))&gt;0,TRIM(C1466),LEFT(D1466, 4)),"")))&gt;0,IF(ISBLANK(A1466),IF(LEN(TRIM(B1466))&gt;0,TRIM(C1466),LEFT(D1466, 4)),""),"")</f>
        <v>051</v>
      </c>
      <c r="O1466" t="str">
        <f t="shared" si="114"/>
        <v>NC</v>
      </c>
      <c r="P1466" t="str">
        <f>TRIM(IF(COUNT(FIND({0,1,2,3,4,5,6,7,8,9},B1466))&gt;0,D1466,IF(LEN(TRIM(B1466))&gt;0,CONCATENATE(B1466,C1466,D1466),MID(D1466,4,LEN(D1466)))))</f>
        <v>Cumberland</v>
      </c>
      <c r="Q1466">
        <f t="shared" si="115"/>
        <v>15</v>
      </c>
      <c r="R1466">
        <f t="shared" si="116"/>
        <v>30</v>
      </c>
    </row>
    <row r="1467" spans="2:18" x14ac:dyDescent="0.25">
      <c r="B1467" s="1" t="s">
        <v>95</v>
      </c>
      <c r="C1467" s="1" t="s">
        <v>36</v>
      </c>
      <c r="D1467" s="1" t="s">
        <v>379</v>
      </c>
      <c r="E1467" s="1" t="s">
        <v>98</v>
      </c>
      <c r="F1467">
        <v>15</v>
      </c>
      <c r="G1467">
        <v>7.0000000000000007E-2</v>
      </c>
      <c r="H1467">
        <v>29</v>
      </c>
      <c r="I1467">
        <v>7.0000000000000007E-2</v>
      </c>
      <c r="K1467">
        <f t="shared" si="112"/>
        <v>36</v>
      </c>
      <c r="L1467">
        <f t="shared" si="113"/>
        <v>59</v>
      </c>
      <c r="M1467" t="str">
        <f>IF(COUNT(FIND({0,1,2,3,4,5,6,7,8,9},IF(ISBLANK(A1467),IF(LEN(TRIM(B1467))&gt;0,TRIM(B1467),TRIM(C1467)),"")))&gt;0,IF(ISBLANK(A1467),IF(LEN(TRIM(B1467))&gt;0,TRIM(B1467),TRIM(C1467)),""),"")</f>
        <v>12</v>
      </c>
      <c r="N1467" t="str">
        <f>IF(COUNT(FIND({0,1,2,3,4,5,6,7,8,9},IF(ISBLANK(A1467),IF(LEN(TRIM(B1467))&gt;0,TRIM(C1467),LEFT(D1467, 4)),"")))&gt;0,IF(ISBLANK(A1467),IF(LEN(TRIM(B1467))&gt;0,TRIM(C1467),LEFT(D1467, 4)),""),"")</f>
        <v>111</v>
      </c>
      <c r="O1467" t="str">
        <f t="shared" si="114"/>
        <v>Fl</v>
      </c>
      <c r="P1467" t="str">
        <f>TRIM(IF(COUNT(FIND({0,1,2,3,4,5,6,7,8,9},B1467))&gt;0,D1467,IF(LEN(TRIM(B1467))&gt;0,CONCATENATE(B1467,C1467,D1467),MID(D1467,4,LEN(D1467)))))</f>
        <v>St. Lucie</v>
      </c>
      <c r="Q1467">
        <f t="shared" si="115"/>
        <v>15</v>
      </c>
      <c r="R1467">
        <f t="shared" si="116"/>
        <v>29</v>
      </c>
    </row>
    <row r="1468" spans="2:18" x14ac:dyDescent="0.25">
      <c r="B1468" s="1" t="s">
        <v>234</v>
      </c>
      <c r="C1468" s="1" t="s">
        <v>26</v>
      </c>
      <c r="D1468" s="1" t="s">
        <v>349</v>
      </c>
      <c r="E1468" s="1" t="s">
        <v>236</v>
      </c>
      <c r="F1468">
        <v>15</v>
      </c>
      <c r="G1468">
        <v>7.0000000000000007E-2</v>
      </c>
      <c r="H1468">
        <v>34</v>
      </c>
      <c r="I1468">
        <v>0.08</v>
      </c>
      <c r="K1468">
        <f t="shared" si="112"/>
        <v>36</v>
      </c>
      <c r="L1468">
        <f t="shared" si="113"/>
        <v>59</v>
      </c>
      <c r="M1468" t="str">
        <f>IF(COUNT(FIND({0,1,2,3,4,5,6,7,8,9},IF(ISBLANK(A1468),IF(LEN(TRIM(B1468))&gt;0,TRIM(B1468),TRIM(C1468)),"")))&gt;0,IF(ISBLANK(A1468),IF(LEN(TRIM(B1468))&gt;0,TRIM(B1468),TRIM(C1468)),""),"")</f>
        <v>13</v>
      </c>
      <c r="N1468" t="str">
        <f>IF(COUNT(FIND({0,1,2,3,4,5,6,7,8,9},IF(ISBLANK(A1468),IF(LEN(TRIM(B1468))&gt;0,TRIM(C1468),LEFT(D1468, 4)),"")))&gt;0,IF(ISBLANK(A1468),IF(LEN(TRIM(B1468))&gt;0,TRIM(C1468),LEFT(D1468, 4)),""),"")</f>
        <v>067</v>
      </c>
      <c r="O1468" t="str">
        <f t="shared" si="114"/>
        <v>Ga</v>
      </c>
      <c r="P1468" t="str">
        <f>TRIM(IF(COUNT(FIND({0,1,2,3,4,5,6,7,8,9},B1468))&gt;0,D1468,IF(LEN(TRIM(B1468))&gt;0,CONCATENATE(B1468,C1468,D1468),MID(D1468,4,LEN(D1468)))))</f>
        <v>Cobb</v>
      </c>
      <c r="Q1468">
        <f t="shared" si="115"/>
        <v>15</v>
      </c>
      <c r="R1468">
        <f t="shared" si="116"/>
        <v>34</v>
      </c>
    </row>
    <row r="1469" spans="2:18" x14ac:dyDescent="0.25">
      <c r="B1469" s="1" t="s">
        <v>120</v>
      </c>
      <c r="C1469" s="1" t="s">
        <v>81</v>
      </c>
      <c r="D1469" s="1" t="s">
        <v>376</v>
      </c>
      <c r="E1469" s="1" t="s">
        <v>123</v>
      </c>
      <c r="F1469">
        <v>15</v>
      </c>
      <c r="G1469">
        <v>7.0000000000000007E-2</v>
      </c>
      <c r="H1469">
        <v>22</v>
      </c>
      <c r="I1469">
        <v>0.05</v>
      </c>
      <c r="K1469">
        <f t="shared" si="112"/>
        <v>36</v>
      </c>
      <c r="L1469">
        <f t="shared" si="113"/>
        <v>59</v>
      </c>
      <c r="M1469" t="str">
        <f>IF(COUNT(FIND({0,1,2,3,4,5,6,7,8,9},IF(ISBLANK(A1469),IF(LEN(TRIM(B1469))&gt;0,TRIM(B1469),TRIM(C1469)),"")))&gt;0,IF(ISBLANK(A1469),IF(LEN(TRIM(B1469))&gt;0,TRIM(B1469),TRIM(C1469)),""),"")</f>
        <v>42</v>
      </c>
      <c r="N1469" t="str">
        <f>IF(COUNT(FIND({0,1,2,3,4,5,6,7,8,9},IF(ISBLANK(A1469),IF(LEN(TRIM(B1469))&gt;0,TRIM(C1469),LEFT(D1469, 4)),"")))&gt;0,IF(ISBLANK(A1469),IF(LEN(TRIM(B1469))&gt;0,TRIM(C1469),LEFT(D1469, 4)),""),"")</f>
        <v>077</v>
      </c>
      <c r="O1469" t="str">
        <f t="shared" si="114"/>
        <v>Pa</v>
      </c>
      <c r="P1469" t="str">
        <f>TRIM(IF(COUNT(FIND({0,1,2,3,4,5,6,7,8,9},B1469))&gt;0,D1469,IF(LEN(TRIM(B1469))&gt;0,CONCATENATE(B1469,C1469,D1469),MID(D1469,4,LEN(D1469)))))</f>
        <v>Lehigh</v>
      </c>
      <c r="Q1469">
        <f t="shared" si="115"/>
        <v>15</v>
      </c>
      <c r="R1469">
        <f t="shared" si="116"/>
        <v>22</v>
      </c>
    </row>
    <row r="1470" spans="2:18" x14ac:dyDescent="0.25">
      <c r="B1470" s="1" t="s">
        <v>130</v>
      </c>
      <c r="C1470" s="1" t="s">
        <v>140</v>
      </c>
      <c r="D1470" s="1" t="s">
        <v>303</v>
      </c>
      <c r="E1470" s="1" t="s">
        <v>132</v>
      </c>
      <c r="F1470">
        <v>15</v>
      </c>
      <c r="G1470">
        <v>7.0000000000000007E-2</v>
      </c>
      <c r="H1470">
        <v>30</v>
      </c>
      <c r="I1470">
        <v>7.0000000000000007E-2</v>
      </c>
      <c r="K1470">
        <f t="shared" si="112"/>
        <v>36</v>
      </c>
      <c r="L1470">
        <f t="shared" si="113"/>
        <v>59</v>
      </c>
      <c r="M1470" t="str">
        <f>IF(COUNT(FIND({0,1,2,3,4,5,6,7,8,9},IF(ISBLANK(A1470),IF(LEN(TRIM(B1470))&gt;0,TRIM(B1470),TRIM(C1470)),"")))&gt;0,IF(ISBLANK(A1470),IF(LEN(TRIM(B1470))&gt;0,TRIM(B1470),TRIM(C1470)),""),"")</f>
        <v>33</v>
      </c>
      <c r="N1470" t="str">
        <f>IF(COUNT(FIND({0,1,2,3,4,5,6,7,8,9},IF(ISBLANK(A1470),IF(LEN(TRIM(B1470))&gt;0,TRIM(C1470),LEFT(D1470, 4)),"")))&gt;0,IF(ISBLANK(A1470),IF(LEN(TRIM(B1470))&gt;0,TRIM(C1470),LEFT(D1470, 4)),""),"")</f>
        <v>015</v>
      </c>
      <c r="O1470" t="str">
        <f t="shared" si="114"/>
        <v>NH</v>
      </c>
      <c r="P1470" t="str">
        <f>TRIM(IF(COUNT(FIND({0,1,2,3,4,5,6,7,8,9},B1470))&gt;0,D1470,IF(LEN(TRIM(B1470))&gt;0,CONCATENATE(B1470,C1470,D1470),MID(D1470,4,LEN(D1470)))))</f>
        <v>Rockingham</v>
      </c>
      <c r="Q1470">
        <f t="shared" si="115"/>
        <v>15</v>
      </c>
      <c r="R1470">
        <f t="shared" si="116"/>
        <v>30</v>
      </c>
    </row>
    <row r="1471" spans="2:18" x14ac:dyDescent="0.25">
      <c r="B1471" s="1" t="s">
        <v>159</v>
      </c>
      <c r="C1471" s="1" t="s">
        <v>180</v>
      </c>
      <c r="D1471" s="1" t="s">
        <v>181</v>
      </c>
      <c r="E1471" s="1" t="s">
        <v>161</v>
      </c>
      <c r="F1471">
        <v>15</v>
      </c>
      <c r="G1471">
        <v>7.0000000000000007E-2</v>
      </c>
      <c r="H1471">
        <v>19</v>
      </c>
      <c r="I1471">
        <v>0.04</v>
      </c>
      <c r="K1471">
        <f t="shared" si="112"/>
        <v>36</v>
      </c>
      <c r="L1471">
        <f t="shared" si="113"/>
        <v>59</v>
      </c>
      <c r="M1471" t="str">
        <f>IF(COUNT(FIND({0,1,2,3,4,5,6,7,8,9},IF(ISBLANK(A1471),IF(LEN(TRIM(B1471))&gt;0,TRIM(B1471),TRIM(C1471)),"")))&gt;0,IF(ISBLANK(A1471),IF(LEN(TRIM(B1471))&gt;0,TRIM(B1471),TRIM(C1471)),""),"")</f>
        <v>51</v>
      </c>
      <c r="N1471" t="str">
        <f>IF(COUNT(FIND({0,1,2,3,4,5,6,7,8,9},IF(ISBLANK(A1471),IF(LEN(TRIM(B1471))&gt;0,TRIM(C1471),LEFT(D1471, 4)),"")))&gt;0,IF(ISBLANK(A1471),IF(LEN(TRIM(B1471))&gt;0,TRIM(C1471),LEFT(D1471, 4)),""),"")</f>
        <v>510</v>
      </c>
      <c r="O1471" t="str">
        <f t="shared" si="114"/>
        <v>Va</v>
      </c>
      <c r="P1471" t="str">
        <f>TRIM(IF(COUNT(FIND({0,1,2,3,4,5,6,7,8,9},B1471))&gt;0,D1471,IF(LEN(TRIM(B1471))&gt;0,CONCATENATE(B1471,C1471,D1471),MID(D1471,4,LEN(D1471)))))</f>
        <v>Alexandria city</v>
      </c>
      <c r="Q1471">
        <f t="shared" si="115"/>
        <v>15</v>
      </c>
      <c r="R1471">
        <f t="shared" si="116"/>
        <v>19</v>
      </c>
    </row>
    <row r="1472" spans="2:18" x14ac:dyDescent="0.25">
      <c r="B1472" s="1" t="s">
        <v>159</v>
      </c>
      <c r="C1472" s="1" t="s">
        <v>231</v>
      </c>
      <c r="D1472" s="1" t="s">
        <v>232</v>
      </c>
      <c r="E1472" s="1" t="s">
        <v>161</v>
      </c>
      <c r="F1472">
        <v>14</v>
      </c>
      <c r="G1472">
        <v>0.06</v>
      </c>
      <c r="H1472">
        <v>26</v>
      </c>
      <c r="I1472">
        <v>0.06</v>
      </c>
      <c r="K1472">
        <f t="shared" si="112"/>
        <v>36</v>
      </c>
      <c r="L1472">
        <f t="shared" si="113"/>
        <v>59</v>
      </c>
      <c r="M1472" t="str">
        <f>IF(COUNT(FIND({0,1,2,3,4,5,6,7,8,9},IF(ISBLANK(A1472),IF(LEN(TRIM(B1472))&gt;0,TRIM(B1472),TRIM(C1472)),"")))&gt;0,IF(ISBLANK(A1472),IF(LEN(TRIM(B1472))&gt;0,TRIM(B1472),TRIM(C1472)),""),"")</f>
        <v>51</v>
      </c>
      <c r="N1472" t="str">
        <f>IF(COUNT(FIND({0,1,2,3,4,5,6,7,8,9},IF(ISBLANK(A1472),IF(LEN(TRIM(B1472))&gt;0,TRIM(C1472),LEFT(D1472, 4)),"")))&gt;0,IF(ISBLANK(A1472),IF(LEN(TRIM(B1472))&gt;0,TRIM(C1472),LEFT(D1472, 4)),""),"")</f>
        <v>710</v>
      </c>
      <c r="O1472" t="str">
        <f t="shared" si="114"/>
        <v>Va</v>
      </c>
      <c r="P1472" t="str">
        <f>TRIM(IF(COUNT(FIND({0,1,2,3,4,5,6,7,8,9},B1472))&gt;0,D1472,IF(LEN(TRIM(B1472))&gt;0,CONCATENATE(B1472,C1472,D1472),MID(D1472,4,LEN(D1472)))))</f>
        <v>Norfolk city</v>
      </c>
      <c r="Q1472">
        <f t="shared" si="115"/>
        <v>14</v>
      </c>
      <c r="R1472">
        <f t="shared" si="116"/>
        <v>26</v>
      </c>
    </row>
    <row r="1473" spans="2:18" x14ac:dyDescent="0.25">
      <c r="B1473" s="1" t="s">
        <v>56</v>
      </c>
      <c r="C1473" s="1" t="s">
        <v>136</v>
      </c>
      <c r="D1473" s="1" t="s">
        <v>447</v>
      </c>
      <c r="E1473" s="1" t="s">
        <v>59</v>
      </c>
      <c r="F1473">
        <v>14</v>
      </c>
      <c r="G1473">
        <v>0.06</v>
      </c>
      <c r="H1473">
        <v>23</v>
      </c>
      <c r="I1473">
        <v>0.05</v>
      </c>
      <c r="K1473">
        <f t="shared" si="112"/>
        <v>36</v>
      </c>
      <c r="L1473">
        <f t="shared" si="113"/>
        <v>59</v>
      </c>
      <c r="M1473" t="str">
        <f>IF(COUNT(FIND({0,1,2,3,4,5,6,7,8,9},IF(ISBLANK(A1473),IF(LEN(TRIM(B1473))&gt;0,TRIM(B1473),TRIM(C1473)),"")))&gt;0,IF(ISBLANK(A1473),IF(LEN(TRIM(B1473))&gt;0,TRIM(B1473),TRIM(C1473)),""),"")</f>
        <v>25</v>
      </c>
      <c r="N1473" t="str">
        <f>IF(COUNT(FIND({0,1,2,3,4,5,6,7,8,9},IF(ISBLANK(A1473),IF(LEN(TRIM(B1473))&gt;0,TRIM(C1473),LEFT(D1473, 4)),"")))&gt;0,IF(ISBLANK(A1473),IF(LEN(TRIM(B1473))&gt;0,TRIM(C1473),LEFT(D1473, 4)),""),"")</f>
        <v>023</v>
      </c>
      <c r="O1473" t="str">
        <f t="shared" si="114"/>
        <v>Ma</v>
      </c>
      <c r="P1473" t="str">
        <f>TRIM(IF(COUNT(FIND({0,1,2,3,4,5,6,7,8,9},B1473))&gt;0,D1473,IF(LEN(TRIM(B1473))&gt;0,CONCATENATE(B1473,C1473,D1473),MID(D1473,4,LEN(D1473)))))</f>
        <v>Plymouth</v>
      </c>
      <c r="Q1473">
        <f t="shared" si="115"/>
        <v>14</v>
      </c>
      <c r="R1473">
        <f t="shared" si="116"/>
        <v>23</v>
      </c>
    </row>
    <row r="1474" spans="2:18" x14ac:dyDescent="0.25">
      <c r="B1474" s="1" t="s">
        <v>99</v>
      </c>
      <c r="C1474" s="1" t="s">
        <v>28</v>
      </c>
      <c r="D1474" s="1" t="s">
        <v>468</v>
      </c>
      <c r="E1474" s="1" t="s">
        <v>102</v>
      </c>
      <c r="F1474">
        <v>14</v>
      </c>
      <c r="G1474">
        <v>0.06</v>
      </c>
      <c r="H1474">
        <v>25</v>
      </c>
      <c r="I1474">
        <v>0.06</v>
      </c>
      <c r="K1474">
        <f t="shared" si="112"/>
        <v>36</v>
      </c>
      <c r="L1474">
        <f t="shared" si="113"/>
        <v>59</v>
      </c>
      <c r="M1474" t="str">
        <f>IF(COUNT(FIND({0,1,2,3,4,5,6,7,8,9},IF(ISBLANK(A1474),IF(LEN(TRIM(B1474))&gt;0,TRIM(B1474),TRIM(C1474)),"")))&gt;0,IF(ISBLANK(A1474),IF(LEN(TRIM(B1474))&gt;0,TRIM(B1474),TRIM(C1474)),""),"")</f>
        <v>06</v>
      </c>
      <c r="N1474" t="str">
        <f>IF(COUNT(FIND({0,1,2,3,4,5,6,7,8,9},IF(ISBLANK(A1474),IF(LEN(TRIM(B1474))&gt;0,TRIM(C1474),LEFT(D1474, 4)),"")))&gt;0,IF(ISBLANK(A1474),IF(LEN(TRIM(B1474))&gt;0,TRIM(C1474),LEFT(D1474, 4)),""),"")</f>
        <v>081</v>
      </c>
      <c r="O1474" t="str">
        <f t="shared" si="114"/>
        <v>Ca</v>
      </c>
      <c r="P1474" t="str">
        <f>TRIM(IF(COUNT(FIND({0,1,2,3,4,5,6,7,8,9},B1474))&gt;0,D1474,IF(LEN(TRIM(B1474))&gt;0,CONCATENATE(B1474,C1474,D1474),MID(D1474,4,LEN(D1474)))))</f>
        <v>San Mateo</v>
      </c>
      <c r="Q1474">
        <f t="shared" si="115"/>
        <v>14</v>
      </c>
      <c r="R1474">
        <f t="shared" si="116"/>
        <v>25</v>
      </c>
    </row>
    <row r="1475" spans="2:18" x14ac:dyDescent="0.25">
      <c r="B1475" s="1" t="s">
        <v>318</v>
      </c>
      <c r="C1475" s="1" t="s">
        <v>178</v>
      </c>
      <c r="D1475" s="1" t="s">
        <v>319</v>
      </c>
      <c r="E1475" s="1" t="s">
        <v>320</v>
      </c>
      <c r="F1475">
        <v>14</v>
      </c>
      <c r="G1475">
        <v>0.06</v>
      </c>
      <c r="H1475">
        <v>21</v>
      </c>
      <c r="I1475">
        <v>0.05</v>
      </c>
      <c r="K1475">
        <f t="shared" si="112"/>
        <v>36</v>
      </c>
      <c r="L1475">
        <f t="shared" si="113"/>
        <v>59</v>
      </c>
      <c r="M1475" t="str">
        <f>IF(COUNT(FIND({0,1,2,3,4,5,6,7,8,9},IF(ISBLANK(A1475),IF(LEN(TRIM(B1475))&gt;0,TRIM(B1475),TRIM(C1475)),"")))&gt;0,IF(ISBLANK(A1475),IF(LEN(TRIM(B1475))&gt;0,TRIM(B1475),TRIM(C1475)),""),"")</f>
        <v>27</v>
      </c>
      <c r="N1475" t="str">
        <f>IF(COUNT(FIND({0,1,2,3,4,5,6,7,8,9},IF(ISBLANK(A1475),IF(LEN(TRIM(B1475))&gt;0,TRIM(C1475),LEFT(D1475, 4)),"")))&gt;0,IF(ISBLANK(A1475),IF(LEN(TRIM(B1475))&gt;0,TRIM(C1475),LEFT(D1475, 4)),""),"")</f>
        <v>053</v>
      </c>
      <c r="O1475" t="str">
        <f t="shared" si="114"/>
        <v>Mn</v>
      </c>
      <c r="P1475" t="str">
        <f>TRIM(IF(COUNT(FIND({0,1,2,3,4,5,6,7,8,9},B1475))&gt;0,D1475,IF(LEN(TRIM(B1475))&gt;0,CONCATENATE(B1475,C1475,D1475),MID(D1475,4,LEN(D1475)))))</f>
        <v>Hennepin</v>
      </c>
      <c r="Q1475">
        <f t="shared" si="115"/>
        <v>14</v>
      </c>
      <c r="R1475">
        <f t="shared" si="116"/>
        <v>21</v>
      </c>
    </row>
    <row r="1476" spans="2:18" x14ac:dyDescent="0.25">
      <c r="B1476" s="1" t="s">
        <v>95</v>
      </c>
      <c r="C1476" s="1" t="s">
        <v>22</v>
      </c>
      <c r="D1476" s="1" t="s">
        <v>372</v>
      </c>
      <c r="E1476" s="1" t="s">
        <v>98</v>
      </c>
      <c r="F1476">
        <v>14</v>
      </c>
      <c r="G1476">
        <v>0.06</v>
      </c>
      <c r="H1476">
        <v>24</v>
      </c>
      <c r="I1476">
        <v>0.05</v>
      </c>
      <c r="K1476">
        <f t="shared" ref="K1476:K1539" si="117">VALUE(IF(ISBLANK(A1476),K1475,A1476))</f>
        <v>36</v>
      </c>
      <c r="L1476">
        <f t="shared" ref="L1476:L1539" si="118">VALUE(IF(ISBLANK(A1476),L1475,CONCATENATE(TRIM(B1476),TRIM(C1476))))</f>
        <v>59</v>
      </c>
      <c r="M1476" t="str">
        <f>IF(COUNT(FIND({0,1,2,3,4,5,6,7,8,9},IF(ISBLANK(A1476),IF(LEN(TRIM(B1476))&gt;0,TRIM(B1476),TRIM(C1476)),"")))&gt;0,IF(ISBLANK(A1476),IF(LEN(TRIM(B1476))&gt;0,TRIM(B1476),TRIM(C1476)),""),"")</f>
        <v>12</v>
      </c>
      <c r="N1476" t="str">
        <f>IF(COUNT(FIND({0,1,2,3,4,5,6,7,8,9},IF(ISBLANK(A1476),IF(LEN(TRIM(B1476))&gt;0,TRIM(C1476),LEFT(D1476, 4)),"")))&gt;0,IF(ISBLANK(A1476),IF(LEN(TRIM(B1476))&gt;0,TRIM(C1476),LEFT(D1476, 4)),""),"")</f>
        <v>021</v>
      </c>
      <c r="O1476" t="str">
        <f t="shared" ref="O1476:O1539" si="119">IF(LEN(TRIM(E1476))&gt;0,E1476,"XX")</f>
        <v>Fl</v>
      </c>
      <c r="P1476" t="str">
        <f>TRIM(IF(COUNT(FIND({0,1,2,3,4,5,6,7,8,9},B1476))&gt;0,D1476,IF(LEN(TRIM(B1476))&gt;0,CONCATENATE(B1476,C1476,D1476),MID(D1476,4,LEN(D1476)))))</f>
        <v>Collier</v>
      </c>
      <c r="Q1476">
        <f t="shared" ref="Q1476:Q1539" si="120">F1476</f>
        <v>14</v>
      </c>
      <c r="R1476">
        <f t="shared" ref="R1476:R1539" si="121">H1476</f>
        <v>24</v>
      </c>
    </row>
    <row r="1477" spans="2:18" x14ac:dyDescent="0.25">
      <c r="B1477" s="1" t="s">
        <v>13</v>
      </c>
      <c r="C1477" s="1" t="s">
        <v>20</v>
      </c>
      <c r="D1477" s="1" t="s">
        <v>21</v>
      </c>
      <c r="E1477" s="1" t="s">
        <v>12</v>
      </c>
      <c r="F1477">
        <v>14</v>
      </c>
      <c r="G1477">
        <v>0.06</v>
      </c>
      <c r="H1477">
        <v>22</v>
      </c>
      <c r="I1477">
        <v>0.05</v>
      </c>
      <c r="K1477">
        <f t="shared" si="117"/>
        <v>36</v>
      </c>
      <c r="L1477">
        <f t="shared" si="118"/>
        <v>59</v>
      </c>
      <c r="M1477" t="str">
        <f>IF(COUNT(FIND({0,1,2,3,4,5,6,7,8,9},IF(ISBLANK(A1477),IF(LEN(TRIM(B1477))&gt;0,TRIM(B1477),TRIM(C1477)),"")))&gt;0,IF(ISBLANK(A1477),IF(LEN(TRIM(B1477))&gt;0,TRIM(B1477),TRIM(C1477)),""),"")</f>
        <v>36</v>
      </c>
      <c r="N1477" t="str">
        <f>IF(COUNT(FIND({0,1,2,3,4,5,6,7,8,9},IF(ISBLANK(A1477),IF(LEN(TRIM(B1477))&gt;0,TRIM(C1477),LEFT(D1477, 4)),"")))&gt;0,IF(ISBLANK(A1477),IF(LEN(TRIM(B1477))&gt;0,TRIM(C1477),LEFT(D1477, 4)),""),"")</f>
        <v>039</v>
      </c>
      <c r="O1477" t="str">
        <f t="shared" si="119"/>
        <v>NY</v>
      </c>
      <c r="P1477" t="str">
        <f>TRIM(IF(COUNT(FIND({0,1,2,3,4,5,6,7,8,9},B1477))&gt;0,D1477,IF(LEN(TRIM(B1477))&gt;0,CONCATENATE(B1477,C1477,D1477),MID(D1477,4,LEN(D1477)))))</f>
        <v>Greene</v>
      </c>
      <c r="Q1477">
        <f t="shared" si="120"/>
        <v>14</v>
      </c>
      <c r="R1477">
        <f t="shared" si="121"/>
        <v>22</v>
      </c>
    </row>
    <row r="1478" spans="2:18" x14ac:dyDescent="0.25">
      <c r="B1478" s="1" t="s">
        <v>56</v>
      </c>
      <c r="C1478" s="1" t="s">
        <v>113</v>
      </c>
      <c r="D1478" s="1" t="s">
        <v>114</v>
      </c>
      <c r="E1478" s="1" t="s">
        <v>59</v>
      </c>
      <c r="F1478">
        <v>13</v>
      </c>
      <c r="G1478">
        <v>0.06</v>
      </c>
      <c r="H1478">
        <v>24</v>
      </c>
      <c r="I1478">
        <v>0.05</v>
      </c>
      <c r="K1478">
        <f t="shared" si="117"/>
        <v>36</v>
      </c>
      <c r="L1478">
        <f t="shared" si="118"/>
        <v>59</v>
      </c>
      <c r="M1478" t="str">
        <f>IF(COUNT(FIND({0,1,2,3,4,5,6,7,8,9},IF(ISBLANK(A1478),IF(LEN(TRIM(B1478))&gt;0,TRIM(B1478),TRIM(C1478)),"")))&gt;0,IF(ISBLANK(A1478),IF(LEN(TRIM(B1478))&gt;0,TRIM(B1478),TRIM(C1478)),""),"")</f>
        <v>25</v>
      </c>
      <c r="N1478" t="str">
        <f>IF(COUNT(FIND({0,1,2,3,4,5,6,7,8,9},IF(ISBLANK(A1478),IF(LEN(TRIM(B1478))&gt;0,TRIM(C1478),LEFT(D1478, 4)),"")))&gt;0,IF(ISBLANK(A1478),IF(LEN(TRIM(B1478))&gt;0,TRIM(C1478),LEFT(D1478, 4)),""),"")</f>
        <v>013</v>
      </c>
      <c r="O1478" t="str">
        <f t="shared" si="119"/>
        <v>Ma</v>
      </c>
      <c r="P1478" t="str">
        <f>TRIM(IF(COUNT(FIND({0,1,2,3,4,5,6,7,8,9},B1478))&gt;0,D1478,IF(LEN(TRIM(B1478))&gt;0,CONCATENATE(B1478,C1478,D1478),MID(D1478,4,LEN(D1478)))))</f>
        <v>Hampden</v>
      </c>
      <c r="Q1478">
        <f t="shared" si="120"/>
        <v>13</v>
      </c>
      <c r="R1478">
        <f t="shared" si="121"/>
        <v>24</v>
      </c>
    </row>
    <row r="1479" spans="2:18" x14ac:dyDescent="0.25">
      <c r="B1479" s="1" t="s">
        <v>256</v>
      </c>
      <c r="C1479" s="1" t="s">
        <v>76</v>
      </c>
      <c r="D1479" s="1" t="s">
        <v>257</v>
      </c>
      <c r="E1479" s="1" t="s">
        <v>258</v>
      </c>
      <c r="F1479">
        <v>13</v>
      </c>
      <c r="G1479">
        <v>0.06</v>
      </c>
      <c r="H1479">
        <v>19</v>
      </c>
      <c r="I1479">
        <v>0.04</v>
      </c>
      <c r="K1479">
        <f t="shared" si="117"/>
        <v>36</v>
      </c>
      <c r="L1479">
        <f t="shared" si="118"/>
        <v>59</v>
      </c>
      <c r="M1479" t="str">
        <f>IF(COUNT(FIND({0,1,2,3,4,5,6,7,8,9},IF(ISBLANK(A1479),IF(LEN(TRIM(B1479))&gt;0,TRIM(B1479),TRIM(C1479)),"")))&gt;0,IF(ISBLANK(A1479),IF(LEN(TRIM(B1479))&gt;0,TRIM(B1479),TRIM(C1479)),""),"")</f>
        <v>32</v>
      </c>
      <c r="N1479" t="str">
        <f>IF(COUNT(FIND({0,1,2,3,4,5,6,7,8,9},IF(ISBLANK(A1479),IF(LEN(TRIM(B1479))&gt;0,TRIM(C1479),LEFT(D1479, 4)),"")))&gt;0,IF(ISBLANK(A1479),IF(LEN(TRIM(B1479))&gt;0,TRIM(C1479),LEFT(D1479, 4)),""),"")</f>
        <v>003</v>
      </c>
      <c r="O1479" t="str">
        <f t="shared" si="119"/>
        <v>Nv</v>
      </c>
      <c r="P1479" t="str">
        <f>TRIM(IF(COUNT(FIND({0,1,2,3,4,5,6,7,8,9},B1479))&gt;0,D1479,IF(LEN(TRIM(B1479))&gt;0,CONCATENATE(B1479,C1479,D1479),MID(D1479,4,LEN(D1479)))))</f>
        <v>Clark</v>
      </c>
      <c r="Q1479">
        <f t="shared" si="120"/>
        <v>13</v>
      </c>
      <c r="R1479">
        <f t="shared" si="121"/>
        <v>19</v>
      </c>
    </row>
    <row r="1480" spans="2:18" x14ac:dyDescent="0.25">
      <c r="B1480" s="1" t="s">
        <v>78</v>
      </c>
      <c r="C1480" s="1" t="s">
        <v>96</v>
      </c>
      <c r="D1480" s="1" t="s">
        <v>190</v>
      </c>
      <c r="E1480" s="1" t="s">
        <v>80</v>
      </c>
      <c r="F1480">
        <v>13</v>
      </c>
      <c r="G1480">
        <v>0.06</v>
      </c>
      <c r="H1480">
        <v>27</v>
      </c>
      <c r="I1480">
        <v>0.06</v>
      </c>
      <c r="K1480">
        <f t="shared" si="117"/>
        <v>36</v>
      </c>
      <c r="L1480">
        <f t="shared" si="118"/>
        <v>59</v>
      </c>
      <c r="M1480" t="str">
        <f>IF(COUNT(FIND({0,1,2,3,4,5,6,7,8,9},IF(ISBLANK(A1480),IF(LEN(TRIM(B1480))&gt;0,TRIM(B1480),TRIM(C1480)),"")))&gt;0,IF(ISBLANK(A1480),IF(LEN(TRIM(B1480))&gt;0,TRIM(B1480),TRIM(C1480)),""),"")</f>
        <v>09</v>
      </c>
      <c r="N1480" t="str">
        <f>IF(COUNT(FIND({0,1,2,3,4,5,6,7,8,9},IF(ISBLANK(A1480),IF(LEN(TRIM(B1480))&gt;0,TRIM(C1480),LEFT(D1480, 4)),"")))&gt;0,IF(ISBLANK(A1480),IF(LEN(TRIM(B1480))&gt;0,TRIM(C1480),LEFT(D1480, 4)),""),"")</f>
        <v>011</v>
      </c>
      <c r="O1480" t="str">
        <f t="shared" si="119"/>
        <v>Ct</v>
      </c>
      <c r="P1480" t="str">
        <f>TRIM(IF(COUNT(FIND({0,1,2,3,4,5,6,7,8,9},B1480))&gt;0,D1480,IF(LEN(TRIM(B1480))&gt;0,CONCATENATE(B1480,C1480,D1480),MID(D1480,4,LEN(D1480)))))</f>
        <v>New London</v>
      </c>
      <c r="Q1480">
        <f t="shared" si="120"/>
        <v>13</v>
      </c>
      <c r="R1480">
        <f t="shared" si="121"/>
        <v>27</v>
      </c>
    </row>
    <row r="1481" spans="2:18" x14ac:dyDescent="0.25">
      <c r="B1481" s="1" t="s">
        <v>95</v>
      </c>
      <c r="C1481" s="1" t="s">
        <v>124</v>
      </c>
      <c r="D1481" s="1" t="s">
        <v>493</v>
      </c>
      <c r="E1481" s="1" t="s">
        <v>98</v>
      </c>
      <c r="F1481">
        <v>13</v>
      </c>
      <c r="G1481">
        <v>0.06</v>
      </c>
      <c r="H1481">
        <v>25</v>
      </c>
      <c r="I1481">
        <v>0.06</v>
      </c>
      <c r="K1481">
        <f t="shared" si="117"/>
        <v>36</v>
      </c>
      <c r="L1481">
        <f t="shared" si="118"/>
        <v>59</v>
      </c>
      <c r="M1481" t="str">
        <f>IF(COUNT(FIND({0,1,2,3,4,5,6,7,8,9},IF(ISBLANK(A1481),IF(LEN(TRIM(B1481))&gt;0,TRIM(B1481),TRIM(C1481)),"")))&gt;0,IF(ISBLANK(A1481),IF(LEN(TRIM(B1481))&gt;0,TRIM(B1481),TRIM(C1481)),""),"")</f>
        <v>12</v>
      </c>
      <c r="N1481" t="str">
        <f>IF(COUNT(FIND({0,1,2,3,4,5,6,7,8,9},IF(ISBLANK(A1481),IF(LEN(TRIM(B1481))&gt;0,TRIM(C1481),LEFT(D1481, 4)),"")))&gt;0,IF(ISBLANK(A1481),IF(LEN(TRIM(B1481))&gt;0,TRIM(C1481),LEFT(D1481, 4)),""),"")</f>
        <v>085</v>
      </c>
      <c r="O1481" t="str">
        <f t="shared" si="119"/>
        <v>Fl</v>
      </c>
      <c r="P1481" t="str">
        <f>TRIM(IF(COUNT(FIND({0,1,2,3,4,5,6,7,8,9},B1481))&gt;0,D1481,IF(LEN(TRIM(B1481))&gt;0,CONCATENATE(B1481,C1481,D1481),MID(D1481,4,LEN(D1481)))))</f>
        <v>Martin</v>
      </c>
      <c r="Q1481">
        <f t="shared" si="120"/>
        <v>13</v>
      </c>
      <c r="R1481">
        <f t="shared" si="121"/>
        <v>25</v>
      </c>
    </row>
    <row r="1482" spans="2:18" x14ac:dyDescent="0.25">
      <c r="B1482" s="1" t="s">
        <v>120</v>
      </c>
      <c r="C1482" s="1" t="s">
        <v>48</v>
      </c>
      <c r="D1482" s="1" t="s">
        <v>369</v>
      </c>
      <c r="E1482" s="1" t="s">
        <v>123</v>
      </c>
      <c r="F1482">
        <v>13</v>
      </c>
      <c r="G1482">
        <v>0.06</v>
      </c>
      <c r="H1482">
        <v>31</v>
      </c>
      <c r="I1482">
        <v>7.0000000000000007E-2</v>
      </c>
      <c r="K1482">
        <f t="shared" si="117"/>
        <v>36</v>
      </c>
      <c r="L1482">
        <f t="shared" si="118"/>
        <v>59</v>
      </c>
      <c r="M1482" t="str">
        <f>IF(COUNT(FIND({0,1,2,3,4,5,6,7,8,9},IF(ISBLANK(A1482),IF(LEN(TRIM(B1482))&gt;0,TRIM(B1482),TRIM(C1482)),"")))&gt;0,IF(ISBLANK(A1482),IF(LEN(TRIM(B1482))&gt;0,TRIM(B1482),TRIM(C1482)),""),"")</f>
        <v>42</v>
      </c>
      <c r="N1482" t="str">
        <f>IF(COUNT(FIND({0,1,2,3,4,5,6,7,8,9},IF(ISBLANK(A1482),IF(LEN(TRIM(B1482))&gt;0,TRIM(C1482),LEFT(D1482, 4)),"")))&gt;0,IF(ISBLANK(A1482),IF(LEN(TRIM(B1482))&gt;0,TRIM(C1482),LEFT(D1482, 4)),""),"")</f>
        <v>029</v>
      </c>
      <c r="O1482" t="str">
        <f t="shared" si="119"/>
        <v>Pa</v>
      </c>
      <c r="P1482" t="str">
        <f>TRIM(IF(COUNT(FIND({0,1,2,3,4,5,6,7,8,9},B1482))&gt;0,D1482,IF(LEN(TRIM(B1482))&gt;0,CONCATENATE(B1482,C1482,D1482),MID(D1482,4,LEN(D1482)))))</f>
        <v>Chester</v>
      </c>
      <c r="Q1482">
        <f t="shared" si="120"/>
        <v>13</v>
      </c>
      <c r="R1482">
        <f t="shared" si="121"/>
        <v>31</v>
      </c>
    </row>
    <row r="1483" spans="2:18" x14ac:dyDescent="0.25">
      <c r="B1483" s="1" t="s">
        <v>84</v>
      </c>
      <c r="C1483" s="1" t="s">
        <v>336</v>
      </c>
      <c r="D1483" s="1" t="s">
        <v>53</v>
      </c>
      <c r="E1483" s="1" t="s">
        <v>86</v>
      </c>
      <c r="F1483">
        <v>12</v>
      </c>
      <c r="G1483">
        <v>0.05</v>
      </c>
      <c r="H1483">
        <v>21</v>
      </c>
      <c r="I1483">
        <v>0.05</v>
      </c>
      <c r="K1483">
        <f t="shared" si="117"/>
        <v>36</v>
      </c>
      <c r="L1483">
        <f t="shared" si="118"/>
        <v>59</v>
      </c>
      <c r="M1483" t="str">
        <f>IF(COUNT(FIND({0,1,2,3,4,5,6,7,8,9},IF(ISBLANK(A1483),IF(LEN(TRIM(B1483))&gt;0,TRIM(B1483),TRIM(C1483)),"")))&gt;0,IF(ISBLANK(A1483),IF(LEN(TRIM(B1483))&gt;0,TRIM(B1483),TRIM(C1483)),""),"")</f>
        <v>34</v>
      </c>
      <c r="N1483" t="str">
        <f>IF(COUNT(FIND({0,1,2,3,4,5,6,7,8,9},IF(ISBLANK(A1483),IF(LEN(TRIM(B1483))&gt;0,TRIM(C1483),LEFT(D1483, 4)),"")))&gt;0,IF(ISBLANK(A1483),IF(LEN(TRIM(B1483))&gt;0,TRIM(C1483),LEFT(D1483, 4)),""),"")</f>
        <v>041</v>
      </c>
      <c r="O1483" t="str">
        <f t="shared" si="119"/>
        <v>NJ</v>
      </c>
      <c r="P1483" t="str">
        <f>TRIM(IF(COUNT(FIND({0,1,2,3,4,5,6,7,8,9},B1483))&gt;0,D1483,IF(LEN(TRIM(B1483))&gt;0,CONCATENATE(B1483,C1483,D1483),MID(D1483,4,LEN(D1483)))))</f>
        <v>Warren</v>
      </c>
      <c r="Q1483">
        <f t="shared" si="120"/>
        <v>12</v>
      </c>
      <c r="R1483">
        <f t="shared" si="121"/>
        <v>21</v>
      </c>
    </row>
    <row r="1484" spans="2:18" x14ac:dyDescent="0.25">
      <c r="B1484" s="1" t="s">
        <v>13</v>
      </c>
      <c r="C1484" s="1" t="s">
        <v>46</v>
      </c>
      <c r="D1484" s="1" t="s">
        <v>47</v>
      </c>
      <c r="E1484" s="1" t="s">
        <v>12</v>
      </c>
      <c r="F1484">
        <v>12</v>
      </c>
      <c r="G1484">
        <v>0.05</v>
      </c>
      <c r="H1484">
        <v>13</v>
      </c>
      <c r="I1484">
        <v>0.03</v>
      </c>
      <c r="K1484">
        <f t="shared" si="117"/>
        <v>36</v>
      </c>
      <c r="L1484">
        <f t="shared" si="118"/>
        <v>59</v>
      </c>
      <c r="M1484" t="str">
        <f>IF(COUNT(FIND({0,1,2,3,4,5,6,7,8,9},IF(ISBLANK(A1484),IF(LEN(TRIM(B1484))&gt;0,TRIM(B1484),TRIM(C1484)),"")))&gt;0,IF(ISBLANK(A1484),IF(LEN(TRIM(B1484))&gt;0,TRIM(B1484),TRIM(C1484)),""),"")</f>
        <v>36</v>
      </c>
      <c r="N1484" t="str">
        <f>IF(COUNT(FIND({0,1,2,3,4,5,6,7,8,9},IF(ISBLANK(A1484),IF(LEN(TRIM(B1484))&gt;0,TRIM(C1484),LEFT(D1484, 4)),"")))&gt;0,IF(ISBLANK(A1484),IF(LEN(TRIM(B1484))&gt;0,TRIM(C1484),LEFT(D1484, 4)),""),"")</f>
        <v>065</v>
      </c>
      <c r="O1484" t="str">
        <f t="shared" si="119"/>
        <v>NY</v>
      </c>
      <c r="P1484" t="str">
        <f>TRIM(IF(COUNT(FIND({0,1,2,3,4,5,6,7,8,9},B1484))&gt;0,D1484,IF(LEN(TRIM(B1484))&gt;0,CONCATENATE(B1484,C1484,D1484),MID(D1484,4,LEN(D1484)))))</f>
        <v>Oneida</v>
      </c>
      <c r="Q1484">
        <f t="shared" si="120"/>
        <v>12</v>
      </c>
      <c r="R1484">
        <f t="shared" si="121"/>
        <v>13</v>
      </c>
    </row>
    <row r="1485" spans="2:18" x14ac:dyDescent="0.25">
      <c r="B1485" s="1" t="s">
        <v>84</v>
      </c>
      <c r="C1485" s="1" t="s">
        <v>64</v>
      </c>
      <c r="D1485" s="1" t="s">
        <v>378</v>
      </c>
      <c r="E1485" s="1" t="s">
        <v>86</v>
      </c>
      <c r="F1485">
        <v>12</v>
      </c>
      <c r="G1485">
        <v>0.05</v>
      </c>
      <c r="H1485">
        <v>34</v>
      </c>
      <c r="I1485">
        <v>0.08</v>
      </c>
      <c r="K1485">
        <f t="shared" si="117"/>
        <v>36</v>
      </c>
      <c r="L1485">
        <f t="shared" si="118"/>
        <v>59</v>
      </c>
      <c r="M1485" t="str">
        <f>IF(COUNT(FIND({0,1,2,3,4,5,6,7,8,9},IF(ISBLANK(A1485),IF(LEN(TRIM(B1485))&gt;0,TRIM(B1485),TRIM(C1485)),"")))&gt;0,IF(ISBLANK(A1485),IF(LEN(TRIM(B1485))&gt;0,TRIM(B1485),TRIM(C1485)),""),"")</f>
        <v>34</v>
      </c>
      <c r="N1485" t="str">
        <f>IF(COUNT(FIND({0,1,2,3,4,5,6,7,8,9},IF(ISBLANK(A1485),IF(LEN(TRIM(B1485))&gt;0,TRIM(C1485),LEFT(D1485, 4)),"")))&gt;0,IF(ISBLANK(A1485),IF(LEN(TRIM(B1485))&gt;0,TRIM(C1485),LEFT(D1485, 4)),""),"")</f>
        <v>019</v>
      </c>
      <c r="O1485" t="str">
        <f t="shared" si="119"/>
        <v>NJ</v>
      </c>
      <c r="P1485" t="str">
        <f>TRIM(IF(COUNT(FIND({0,1,2,3,4,5,6,7,8,9},B1485))&gt;0,D1485,IF(LEN(TRIM(B1485))&gt;0,CONCATENATE(B1485,C1485,D1485),MID(D1485,4,LEN(D1485)))))</f>
        <v>Hunterdon</v>
      </c>
      <c r="Q1485">
        <f t="shared" si="120"/>
        <v>12</v>
      </c>
      <c r="R1485">
        <f t="shared" si="121"/>
        <v>34</v>
      </c>
    </row>
    <row r="1486" spans="2:18" x14ac:dyDescent="0.25">
      <c r="B1486" s="1" t="s">
        <v>315</v>
      </c>
      <c r="C1486" s="1" t="s">
        <v>336</v>
      </c>
      <c r="D1486" s="1" t="s">
        <v>337</v>
      </c>
      <c r="E1486" s="1" t="s">
        <v>317</v>
      </c>
      <c r="F1486">
        <v>12</v>
      </c>
      <c r="G1486">
        <v>0.05</v>
      </c>
      <c r="H1486">
        <v>22</v>
      </c>
      <c r="I1486">
        <v>0.05</v>
      </c>
      <c r="K1486">
        <f t="shared" si="117"/>
        <v>36</v>
      </c>
      <c r="L1486">
        <f t="shared" si="118"/>
        <v>59</v>
      </c>
      <c r="M1486" t="str">
        <f>IF(COUNT(FIND({0,1,2,3,4,5,6,7,8,9},IF(ISBLANK(A1486),IF(LEN(TRIM(B1486))&gt;0,TRIM(B1486),TRIM(C1486)),"")))&gt;0,IF(ISBLANK(A1486),IF(LEN(TRIM(B1486))&gt;0,TRIM(B1486),TRIM(C1486)),""),"")</f>
        <v>08</v>
      </c>
      <c r="N1486" t="str">
        <f>IF(COUNT(FIND({0,1,2,3,4,5,6,7,8,9},IF(ISBLANK(A1486),IF(LEN(TRIM(B1486))&gt;0,TRIM(C1486),LEFT(D1486, 4)),"")))&gt;0,IF(ISBLANK(A1486),IF(LEN(TRIM(B1486))&gt;0,TRIM(C1486),LEFT(D1486, 4)),""),"")</f>
        <v>041</v>
      </c>
      <c r="O1486" t="str">
        <f t="shared" si="119"/>
        <v>Co</v>
      </c>
      <c r="P1486" t="str">
        <f>TRIM(IF(COUNT(FIND({0,1,2,3,4,5,6,7,8,9},B1486))&gt;0,D1486,IF(LEN(TRIM(B1486))&gt;0,CONCATENATE(B1486,C1486,D1486),MID(D1486,4,LEN(D1486)))))</f>
        <v>El Paso</v>
      </c>
      <c r="Q1486">
        <f t="shared" si="120"/>
        <v>12</v>
      </c>
      <c r="R1486">
        <f t="shared" si="121"/>
        <v>22</v>
      </c>
    </row>
    <row r="1487" spans="2:18" x14ac:dyDescent="0.25">
      <c r="B1487" s="1" t="s">
        <v>262</v>
      </c>
      <c r="C1487" s="1" t="s">
        <v>54</v>
      </c>
      <c r="D1487" s="1" t="s">
        <v>263</v>
      </c>
      <c r="E1487" s="1" t="s">
        <v>264</v>
      </c>
      <c r="F1487">
        <v>12</v>
      </c>
      <c r="G1487">
        <v>0.05</v>
      </c>
      <c r="H1487">
        <v>28</v>
      </c>
      <c r="I1487">
        <v>0.06</v>
      </c>
      <c r="K1487">
        <f t="shared" si="117"/>
        <v>36</v>
      </c>
      <c r="L1487">
        <f t="shared" si="118"/>
        <v>59</v>
      </c>
      <c r="M1487" t="str">
        <f>IF(COUNT(FIND({0,1,2,3,4,5,6,7,8,9},IF(ISBLANK(A1487),IF(LEN(TRIM(B1487))&gt;0,TRIM(B1487),TRIM(C1487)),"")))&gt;0,IF(ISBLANK(A1487),IF(LEN(TRIM(B1487))&gt;0,TRIM(B1487),TRIM(C1487)),""),"")</f>
        <v>22</v>
      </c>
      <c r="N1487" t="str">
        <f>IF(COUNT(FIND({0,1,2,3,4,5,6,7,8,9},IF(ISBLANK(A1487),IF(LEN(TRIM(B1487))&gt;0,TRIM(C1487),LEFT(D1487, 4)),"")))&gt;0,IF(ISBLANK(A1487),IF(LEN(TRIM(B1487))&gt;0,TRIM(C1487),LEFT(D1487, 4)),""),"")</f>
        <v>071</v>
      </c>
      <c r="O1487" t="str">
        <f t="shared" si="119"/>
        <v>La</v>
      </c>
      <c r="P1487" t="str">
        <f>TRIM(IF(COUNT(FIND({0,1,2,3,4,5,6,7,8,9},B1487))&gt;0,D1487,IF(LEN(TRIM(B1487))&gt;0,CONCATENATE(B1487,C1487,D1487),MID(D1487,4,LEN(D1487)))))</f>
        <v>Orleans</v>
      </c>
      <c r="Q1487">
        <f t="shared" si="120"/>
        <v>12</v>
      </c>
      <c r="R1487">
        <f t="shared" si="121"/>
        <v>28</v>
      </c>
    </row>
    <row r="1488" spans="2:18" x14ac:dyDescent="0.25">
      <c r="B1488" s="1" t="s">
        <v>99</v>
      </c>
      <c r="C1488" s="1" t="s">
        <v>36</v>
      </c>
      <c r="D1488" s="1" t="s">
        <v>380</v>
      </c>
      <c r="E1488" s="1" t="s">
        <v>102</v>
      </c>
      <c r="F1488">
        <v>12</v>
      </c>
      <c r="G1488">
        <v>0.05</v>
      </c>
      <c r="H1488">
        <v>23</v>
      </c>
      <c r="I1488">
        <v>0.05</v>
      </c>
      <c r="K1488">
        <f t="shared" si="117"/>
        <v>36</v>
      </c>
      <c r="L1488">
        <f t="shared" si="118"/>
        <v>59</v>
      </c>
      <c r="M1488" t="str">
        <f>IF(COUNT(FIND({0,1,2,3,4,5,6,7,8,9},IF(ISBLANK(A1488),IF(LEN(TRIM(B1488))&gt;0,TRIM(B1488),TRIM(C1488)),"")))&gt;0,IF(ISBLANK(A1488),IF(LEN(TRIM(B1488))&gt;0,TRIM(B1488),TRIM(C1488)),""),"")</f>
        <v>06</v>
      </c>
      <c r="N1488" t="str">
        <f>IF(COUNT(FIND({0,1,2,3,4,5,6,7,8,9},IF(ISBLANK(A1488),IF(LEN(TRIM(B1488))&gt;0,TRIM(C1488),LEFT(D1488, 4)),"")))&gt;0,IF(ISBLANK(A1488),IF(LEN(TRIM(B1488))&gt;0,TRIM(C1488),LEFT(D1488, 4)),""),"")</f>
        <v>111</v>
      </c>
      <c r="O1488" t="str">
        <f t="shared" si="119"/>
        <v>Ca</v>
      </c>
      <c r="P1488" t="str">
        <f>TRIM(IF(COUNT(FIND({0,1,2,3,4,5,6,7,8,9},B1488))&gt;0,D1488,IF(LEN(TRIM(B1488))&gt;0,CONCATENATE(B1488,C1488,D1488),MID(D1488,4,LEN(D1488)))))</f>
        <v>Ventura</v>
      </c>
      <c r="Q1488">
        <f t="shared" si="120"/>
        <v>12</v>
      </c>
      <c r="R1488">
        <f t="shared" si="121"/>
        <v>23</v>
      </c>
    </row>
    <row r="1489" spans="2:18" x14ac:dyDescent="0.25">
      <c r="B1489" s="1" t="s">
        <v>95</v>
      </c>
      <c r="C1489" s="1" t="s">
        <v>178</v>
      </c>
      <c r="D1489" s="1" t="s">
        <v>469</v>
      </c>
      <c r="E1489" s="1" t="s">
        <v>98</v>
      </c>
      <c r="F1489">
        <v>12</v>
      </c>
      <c r="G1489">
        <v>0.05</v>
      </c>
      <c r="H1489">
        <v>29</v>
      </c>
      <c r="I1489">
        <v>7.0000000000000007E-2</v>
      </c>
      <c r="K1489">
        <f t="shared" si="117"/>
        <v>36</v>
      </c>
      <c r="L1489">
        <f t="shared" si="118"/>
        <v>59</v>
      </c>
      <c r="M1489" t="str">
        <f>IF(COUNT(FIND({0,1,2,3,4,5,6,7,8,9},IF(ISBLANK(A1489),IF(LEN(TRIM(B1489))&gt;0,TRIM(B1489),TRIM(C1489)),"")))&gt;0,IF(ISBLANK(A1489),IF(LEN(TRIM(B1489))&gt;0,TRIM(B1489),TRIM(C1489)),""),"")</f>
        <v>12</v>
      </c>
      <c r="N1489" t="str">
        <f>IF(COUNT(FIND({0,1,2,3,4,5,6,7,8,9},IF(ISBLANK(A1489),IF(LEN(TRIM(B1489))&gt;0,TRIM(C1489),LEFT(D1489, 4)),"")))&gt;0,IF(ISBLANK(A1489),IF(LEN(TRIM(B1489))&gt;0,TRIM(C1489),LEFT(D1489, 4)),""),"")</f>
        <v>053</v>
      </c>
      <c r="O1489" t="str">
        <f t="shared" si="119"/>
        <v>Fl</v>
      </c>
      <c r="P1489" t="str">
        <f>TRIM(IF(COUNT(FIND({0,1,2,3,4,5,6,7,8,9},B1489))&gt;0,D1489,IF(LEN(TRIM(B1489))&gt;0,CONCATENATE(B1489,C1489,D1489),MID(D1489,4,LEN(D1489)))))</f>
        <v>Hernando</v>
      </c>
      <c r="Q1489">
        <f t="shared" si="120"/>
        <v>12</v>
      </c>
      <c r="R1489">
        <f t="shared" si="121"/>
        <v>29</v>
      </c>
    </row>
    <row r="1490" spans="2:18" x14ac:dyDescent="0.25">
      <c r="B1490" s="1" t="s">
        <v>165</v>
      </c>
      <c r="C1490" s="1" t="s">
        <v>333</v>
      </c>
      <c r="D1490" s="1" t="s">
        <v>334</v>
      </c>
      <c r="E1490" s="1" t="s">
        <v>168</v>
      </c>
      <c r="F1490">
        <v>12</v>
      </c>
      <c r="G1490">
        <v>0.05</v>
      </c>
      <c r="H1490">
        <v>27</v>
      </c>
      <c r="I1490">
        <v>0.06</v>
      </c>
      <c r="K1490">
        <f t="shared" si="117"/>
        <v>36</v>
      </c>
      <c r="L1490">
        <f t="shared" si="118"/>
        <v>59</v>
      </c>
      <c r="M1490" t="str">
        <f>IF(COUNT(FIND({0,1,2,3,4,5,6,7,8,9},IF(ISBLANK(A1490),IF(LEN(TRIM(B1490))&gt;0,TRIM(B1490),TRIM(C1490)),"")))&gt;0,IF(ISBLANK(A1490),IF(LEN(TRIM(B1490))&gt;0,TRIM(B1490),TRIM(C1490)),""),"")</f>
        <v>48</v>
      </c>
      <c r="N1490" t="str">
        <f>IF(COUNT(FIND({0,1,2,3,4,5,6,7,8,9},IF(ISBLANK(A1490),IF(LEN(TRIM(B1490))&gt;0,TRIM(C1490),LEFT(D1490, 4)),"")))&gt;0,IF(ISBLANK(A1490),IF(LEN(TRIM(B1490))&gt;0,TRIM(C1490),LEFT(D1490, 4)),""),"")</f>
        <v>439</v>
      </c>
      <c r="O1490" t="str">
        <f t="shared" si="119"/>
        <v>Tx</v>
      </c>
      <c r="P1490" t="str">
        <f>TRIM(IF(COUNT(FIND({0,1,2,3,4,5,6,7,8,9},B1490))&gt;0,D1490,IF(LEN(TRIM(B1490))&gt;0,CONCATENATE(B1490,C1490,D1490),MID(D1490,4,LEN(D1490)))))</f>
        <v>Tarrant</v>
      </c>
      <c r="Q1490">
        <f t="shared" si="120"/>
        <v>12</v>
      </c>
      <c r="R1490">
        <f t="shared" si="121"/>
        <v>27</v>
      </c>
    </row>
    <row r="1491" spans="2:18" x14ac:dyDescent="0.25">
      <c r="B1491" s="1" t="s">
        <v>390</v>
      </c>
      <c r="C1491" s="1" t="s">
        <v>443</v>
      </c>
      <c r="D1491" s="1" t="s">
        <v>444</v>
      </c>
      <c r="E1491" s="1" t="s">
        <v>392</v>
      </c>
      <c r="F1491">
        <v>12</v>
      </c>
      <c r="G1491">
        <v>0.05</v>
      </c>
      <c r="H1491">
        <v>27</v>
      </c>
      <c r="I1491">
        <v>0.06</v>
      </c>
      <c r="K1491">
        <f t="shared" si="117"/>
        <v>36</v>
      </c>
      <c r="L1491">
        <f t="shared" si="118"/>
        <v>59</v>
      </c>
      <c r="M1491" t="str">
        <f>IF(COUNT(FIND({0,1,2,3,4,5,6,7,8,9},IF(ISBLANK(A1491),IF(LEN(TRIM(B1491))&gt;0,TRIM(B1491),TRIM(C1491)),"")))&gt;0,IF(ISBLANK(A1491),IF(LEN(TRIM(B1491))&gt;0,TRIM(B1491),TRIM(C1491)),""),"")</f>
        <v>29</v>
      </c>
      <c r="N1491" t="str">
        <f>IF(COUNT(FIND({0,1,2,3,4,5,6,7,8,9},IF(ISBLANK(A1491),IF(LEN(TRIM(B1491))&gt;0,TRIM(C1491),LEFT(D1491, 4)),"")))&gt;0,IF(ISBLANK(A1491),IF(LEN(TRIM(B1491))&gt;0,TRIM(C1491),LEFT(D1491, 4)),""),"")</f>
        <v>189</v>
      </c>
      <c r="O1491" t="str">
        <f t="shared" si="119"/>
        <v>Mo</v>
      </c>
      <c r="P1491" t="str">
        <f>TRIM(IF(COUNT(FIND({0,1,2,3,4,5,6,7,8,9},B1491))&gt;0,D1491,IF(LEN(TRIM(B1491))&gt;0,CONCATENATE(B1491,C1491,D1491),MID(D1491,4,LEN(D1491)))))</f>
        <v>St. Louis</v>
      </c>
      <c r="Q1491">
        <f t="shared" si="120"/>
        <v>12</v>
      </c>
      <c r="R1491">
        <f t="shared" si="121"/>
        <v>27</v>
      </c>
    </row>
    <row r="1492" spans="2:18" x14ac:dyDescent="0.25">
      <c r="B1492" s="1" t="s">
        <v>120</v>
      </c>
      <c r="C1492" s="1" t="s">
        <v>103</v>
      </c>
      <c r="D1492" s="1" t="s">
        <v>135</v>
      </c>
      <c r="E1492" s="1" t="s">
        <v>123</v>
      </c>
      <c r="F1492">
        <v>12</v>
      </c>
      <c r="G1492">
        <v>0.05</v>
      </c>
      <c r="H1492">
        <v>21</v>
      </c>
      <c r="I1492">
        <v>0.05</v>
      </c>
      <c r="K1492">
        <f t="shared" si="117"/>
        <v>36</v>
      </c>
      <c r="L1492">
        <f t="shared" si="118"/>
        <v>59</v>
      </c>
      <c r="M1492" t="str">
        <f>IF(COUNT(FIND({0,1,2,3,4,5,6,7,8,9},IF(ISBLANK(A1492),IF(LEN(TRIM(B1492))&gt;0,TRIM(B1492),TRIM(C1492)),"")))&gt;0,IF(ISBLANK(A1492),IF(LEN(TRIM(B1492))&gt;0,TRIM(B1492),TRIM(C1492)),""),"")</f>
        <v>42</v>
      </c>
      <c r="N1492" t="str">
        <f>IF(COUNT(FIND({0,1,2,3,4,5,6,7,8,9},IF(ISBLANK(A1492),IF(LEN(TRIM(B1492))&gt;0,TRIM(C1492),LEFT(D1492, 4)),"")))&gt;0,IF(ISBLANK(A1492),IF(LEN(TRIM(B1492))&gt;0,TRIM(C1492),LEFT(D1492, 4)),""),"")</f>
        <v>045</v>
      </c>
      <c r="O1492" t="str">
        <f t="shared" si="119"/>
        <v>Pa</v>
      </c>
      <c r="P1492" t="str">
        <f>TRIM(IF(COUNT(FIND({0,1,2,3,4,5,6,7,8,9},B1492))&gt;0,D1492,IF(LEN(TRIM(B1492))&gt;0,CONCATENATE(B1492,C1492,D1492),MID(D1492,4,LEN(D1492)))))</f>
        <v>Delaware</v>
      </c>
      <c r="Q1492">
        <f t="shared" si="120"/>
        <v>12</v>
      </c>
      <c r="R1492">
        <f t="shared" si="121"/>
        <v>21</v>
      </c>
    </row>
    <row r="1493" spans="2:18" x14ac:dyDescent="0.25">
      <c r="B1493" s="1" t="s">
        <v>265</v>
      </c>
      <c r="C1493" s="1" t="s">
        <v>111</v>
      </c>
      <c r="D1493" s="1" t="s">
        <v>354</v>
      </c>
      <c r="E1493" s="1" t="s">
        <v>267</v>
      </c>
      <c r="F1493">
        <v>12</v>
      </c>
      <c r="G1493">
        <v>0.05</v>
      </c>
      <c r="H1493">
        <v>20</v>
      </c>
      <c r="I1493">
        <v>0.05</v>
      </c>
      <c r="K1493">
        <f t="shared" si="117"/>
        <v>36</v>
      </c>
      <c r="L1493">
        <f t="shared" si="118"/>
        <v>59</v>
      </c>
      <c r="M1493" t="str">
        <f>IF(COUNT(FIND({0,1,2,3,4,5,6,7,8,9},IF(ISBLANK(A1493),IF(LEN(TRIM(B1493))&gt;0,TRIM(B1493),TRIM(C1493)),"")))&gt;0,IF(ISBLANK(A1493),IF(LEN(TRIM(B1493))&gt;0,TRIM(B1493),TRIM(C1493)),""),"")</f>
        <v>53</v>
      </c>
      <c r="N1493" t="str">
        <f>IF(COUNT(FIND({0,1,2,3,4,5,6,7,8,9},IF(ISBLANK(A1493),IF(LEN(TRIM(B1493))&gt;0,TRIM(C1493),LEFT(D1493, 4)),"")))&gt;0,IF(ISBLANK(A1493),IF(LEN(TRIM(B1493))&gt;0,TRIM(C1493),LEFT(D1493, 4)),""),"")</f>
        <v>033</v>
      </c>
      <c r="O1493" t="str">
        <f t="shared" si="119"/>
        <v>Wa</v>
      </c>
      <c r="P1493" t="str">
        <f>TRIM(IF(COUNT(FIND({0,1,2,3,4,5,6,7,8,9},B1493))&gt;0,D1493,IF(LEN(TRIM(B1493))&gt;0,CONCATENATE(B1493,C1493,D1493),MID(D1493,4,LEN(D1493)))))</f>
        <v>King</v>
      </c>
      <c r="Q1493">
        <f t="shared" si="120"/>
        <v>12</v>
      </c>
      <c r="R1493">
        <f t="shared" si="121"/>
        <v>20</v>
      </c>
    </row>
    <row r="1494" spans="2:18" x14ac:dyDescent="0.25">
      <c r="B1494" s="1" t="s">
        <v>224</v>
      </c>
      <c r="C1494" s="1" t="s">
        <v>28</v>
      </c>
      <c r="D1494" s="1" t="s">
        <v>460</v>
      </c>
      <c r="E1494" s="1" t="s">
        <v>227</v>
      </c>
      <c r="F1494">
        <v>12</v>
      </c>
      <c r="G1494">
        <v>0.05</v>
      </c>
      <c r="H1494">
        <v>20</v>
      </c>
      <c r="I1494">
        <v>0.05</v>
      </c>
      <c r="K1494">
        <f t="shared" si="117"/>
        <v>36</v>
      </c>
      <c r="L1494">
        <f t="shared" si="118"/>
        <v>59</v>
      </c>
      <c r="M1494" t="str">
        <f>IF(COUNT(FIND({0,1,2,3,4,5,6,7,8,9},IF(ISBLANK(A1494),IF(LEN(TRIM(B1494))&gt;0,TRIM(B1494),TRIM(C1494)),"")))&gt;0,IF(ISBLANK(A1494),IF(LEN(TRIM(B1494))&gt;0,TRIM(B1494),TRIM(C1494)),""),"")</f>
        <v>37</v>
      </c>
      <c r="N1494" t="str">
        <f>IF(COUNT(FIND({0,1,2,3,4,5,6,7,8,9},IF(ISBLANK(A1494),IF(LEN(TRIM(B1494))&gt;0,TRIM(C1494),LEFT(D1494, 4)),"")))&gt;0,IF(ISBLANK(A1494),IF(LEN(TRIM(B1494))&gt;0,TRIM(C1494),LEFT(D1494, 4)),""),"")</f>
        <v>081</v>
      </c>
      <c r="O1494" t="str">
        <f t="shared" si="119"/>
        <v>NC</v>
      </c>
      <c r="P1494" t="str">
        <f>TRIM(IF(COUNT(FIND({0,1,2,3,4,5,6,7,8,9},B1494))&gt;0,D1494,IF(LEN(TRIM(B1494))&gt;0,CONCATENATE(B1494,C1494,D1494),MID(D1494,4,LEN(D1494)))))</f>
        <v>Guilford</v>
      </c>
      <c r="Q1494">
        <f t="shared" si="120"/>
        <v>12</v>
      </c>
      <c r="R1494">
        <f t="shared" si="121"/>
        <v>20</v>
      </c>
    </row>
    <row r="1495" spans="2:18" x14ac:dyDescent="0.25">
      <c r="B1495" s="1" t="s">
        <v>241</v>
      </c>
      <c r="C1495" s="1" t="s">
        <v>293</v>
      </c>
      <c r="D1495" s="1" t="s">
        <v>112</v>
      </c>
      <c r="E1495" s="1" t="s">
        <v>243</v>
      </c>
      <c r="F1495">
        <v>12</v>
      </c>
      <c r="G1495">
        <v>0.05</v>
      </c>
      <c r="H1495">
        <v>21</v>
      </c>
      <c r="I1495">
        <v>0.05</v>
      </c>
      <c r="K1495">
        <f t="shared" si="117"/>
        <v>36</v>
      </c>
      <c r="L1495">
        <f t="shared" si="118"/>
        <v>59</v>
      </c>
      <c r="M1495" t="str">
        <f>IF(COUNT(FIND({0,1,2,3,4,5,6,7,8,9},IF(ISBLANK(A1495),IF(LEN(TRIM(B1495))&gt;0,TRIM(B1495),TRIM(C1495)),"")))&gt;0,IF(ISBLANK(A1495),IF(LEN(TRIM(B1495))&gt;0,TRIM(B1495),TRIM(C1495)),""),"")</f>
        <v>39</v>
      </c>
      <c r="N1495" t="str">
        <f>IF(COUNT(FIND({0,1,2,3,4,5,6,7,8,9},IF(ISBLANK(A1495),IF(LEN(TRIM(B1495))&gt;0,TRIM(C1495),LEFT(D1495, 4)),"")))&gt;0,IF(ISBLANK(A1495),IF(LEN(TRIM(B1495))&gt;0,TRIM(C1495),LEFT(D1495, 4)),""),"")</f>
        <v>049</v>
      </c>
      <c r="O1495" t="str">
        <f t="shared" si="119"/>
        <v>Oh</v>
      </c>
      <c r="P1495" t="str">
        <f>TRIM(IF(COUNT(FIND({0,1,2,3,4,5,6,7,8,9},B1495))&gt;0,D1495,IF(LEN(TRIM(B1495))&gt;0,CONCATENATE(B1495,C1495,D1495),MID(D1495,4,LEN(D1495)))))</f>
        <v>Franklin</v>
      </c>
      <c r="Q1495">
        <f t="shared" si="120"/>
        <v>12</v>
      </c>
      <c r="R1495">
        <f t="shared" si="121"/>
        <v>21</v>
      </c>
    </row>
    <row r="1496" spans="2:18" x14ac:dyDescent="0.25">
      <c r="B1496" s="1" t="s">
        <v>251</v>
      </c>
      <c r="C1496" s="1" t="s">
        <v>330</v>
      </c>
      <c r="D1496" s="1" t="s">
        <v>331</v>
      </c>
      <c r="E1496" s="1" t="s">
        <v>253</v>
      </c>
      <c r="F1496">
        <v>12</v>
      </c>
      <c r="G1496">
        <v>0.05</v>
      </c>
      <c r="H1496">
        <v>31</v>
      </c>
      <c r="I1496">
        <v>7.0000000000000007E-2</v>
      </c>
      <c r="K1496">
        <f t="shared" si="117"/>
        <v>36</v>
      </c>
      <c r="L1496">
        <f t="shared" si="118"/>
        <v>59</v>
      </c>
      <c r="M1496" t="str">
        <f>IF(COUNT(FIND({0,1,2,3,4,5,6,7,8,9},IF(ISBLANK(A1496),IF(LEN(TRIM(B1496))&gt;0,TRIM(B1496),TRIM(C1496)),"")))&gt;0,IF(ISBLANK(A1496),IF(LEN(TRIM(B1496))&gt;0,TRIM(B1496),TRIM(C1496)),""),"")</f>
        <v>26</v>
      </c>
      <c r="N1496" t="str">
        <f>IF(COUNT(FIND({0,1,2,3,4,5,6,7,8,9},IF(ISBLANK(A1496),IF(LEN(TRIM(B1496))&gt;0,TRIM(C1496),LEFT(D1496, 4)),"")))&gt;0,IF(ISBLANK(A1496),IF(LEN(TRIM(B1496))&gt;0,TRIM(C1496),LEFT(D1496, 4)),""),"")</f>
        <v>125</v>
      </c>
      <c r="O1496" t="str">
        <f t="shared" si="119"/>
        <v>Mi</v>
      </c>
      <c r="P1496" t="str">
        <f>TRIM(IF(COUNT(FIND({0,1,2,3,4,5,6,7,8,9},B1496))&gt;0,D1496,IF(LEN(TRIM(B1496))&gt;0,CONCATENATE(B1496,C1496,D1496),MID(D1496,4,LEN(D1496)))))</f>
        <v>Oakland</v>
      </c>
      <c r="Q1496">
        <f t="shared" si="120"/>
        <v>12</v>
      </c>
      <c r="R1496">
        <f t="shared" si="121"/>
        <v>31</v>
      </c>
    </row>
    <row r="1497" spans="2:18" x14ac:dyDescent="0.25">
      <c r="B1497" s="1" t="s">
        <v>56</v>
      </c>
      <c r="C1497" s="1" t="s">
        <v>62</v>
      </c>
      <c r="D1497" s="1" t="s">
        <v>367</v>
      </c>
      <c r="E1497" s="1" t="s">
        <v>59</v>
      </c>
      <c r="F1497">
        <v>11</v>
      </c>
      <c r="G1497">
        <v>0.05</v>
      </c>
      <c r="H1497">
        <v>22</v>
      </c>
      <c r="I1497">
        <v>0.05</v>
      </c>
      <c r="K1497">
        <f t="shared" si="117"/>
        <v>36</v>
      </c>
      <c r="L1497">
        <f t="shared" si="118"/>
        <v>59</v>
      </c>
      <c r="M1497" t="str">
        <f>IF(COUNT(FIND({0,1,2,3,4,5,6,7,8,9},IF(ISBLANK(A1497),IF(LEN(TRIM(B1497))&gt;0,TRIM(B1497),TRIM(C1497)),"")))&gt;0,IF(ISBLANK(A1497),IF(LEN(TRIM(B1497))&gt;0,TRIM(B1497),TRIM(C1497)),""),"")</f>
        <v>25</v>
      </c>
      <c r="N1497" t="str">
        <f>IF(COUNT(FIND({0,1,2,3,4,5,6,7,8,9},IF(ISBLANK(A1497),IF(LEN(TRIM(B1497))&gt;0,TRIM(C1497),LEFT(D1497, 4)),"")))&gt;0,IF(ISBLANK(A1497),IF(LEN(TRIM(B1497))&gt;0,TRIM(C1497),LEFT(D1497, 4)),""),"")</f>
        <v>005</v>
      </c>
      <c r="O1497" t="str">
        <f t="shared" si="119"/>
        <v>Ma</v>
      </c>
      <c r="P1497" t="str">
        <f>TRIM(IF(COUNT(FIND({0,1,2,3,4,5,6,7,8,9},B1497))&gt;0,D1497,IF(LEN(TRIM(B1497))&gt;0,CONCATENATE(B1497,C1497,D1497),MID(D1497,4,LEN(D1497)))))</f>
        <v>Bristol</v>
      </c>
      <c r="Q1497">
        <f t="shared" si="120"/>
        <v>11</v>
      </c>
      <c r="R1497">
        <f t="shared" si="121"/>
        <v>22</v>
      </c>
    </row>
    <row r="1498" spans="2:18" x14ac:dyDescent="0.25">
      <c r="B1498" s="1" t="s">
        <v>84</v>
      </c>
      <c r="C1498" s="1" t="s">
        <v>100</v>
      </c>
      <c r="D1498" s="1" t="s">
        <v>455</v>
      </c>
      <c r="E1498" s="1" t="s">
        <v>86</v>
      </c>
      <c r="F1498">
        <v>11</v>
      </c>
      <c r="G1498">
        <v>0.05</v>
      </c>
      <c r="H1498">
        <v>32</v>
      </c>
      <c r="I1498">
        <v>7.0000000000000007E-2</v>
      </c>
      <c r="K1498">
        <f t="shared" si="117"/>
        <v>36</v>
      </c>
      <c r="L1498">
        <f t="shared" si="118"/>
        <v>59</v>
      </c>
      <c r="M1498" t="str">
        <f>IF(COUNT(FIND({0,1,2,3,4,5,6,7,8,9},IF(ISBLANK(A1498),IF(LEN(TRIM(B1498))&gt;0,TRIM(B1498),TRIM(C1498)),"")))&gt;0,IF(ISBLANK(A1498),IF(LEN(TRIM(B1498))&gt;0,TRIM(B1498),TRIM(C1498)),""),"")</f>
        <v>34</v>
      </c>
      <c r="N1498" t="str">
        <f>IF(COUNT(FIND({0,1,2,3,4,5,6,7,8,9},IF(ISBLANK(A1498),IF(LEN(TRIM(B1498))&gt;0,TRIM(C1498),LEFT(D1498, 4)),"")))&gt;0,IF(ISBLANK(A1498),IF(LEN(TRIM(B1498))&gt;0,TRIM(C1498),LEFT(D1498, 4)),""),"")</f>
        <v>037</v>
      </c>
      <c r="O1498" t="str">
        <f t="shared" si="119"/>
        <v>NJ</v>
      </c>
      <c r="P1498" t="str">
        <f>TRIM(IF(COUNT(FIND({0,1,2,3,4,5,6,7,8,9},B1498))&gt;0,D1498,IF(LEN(TRIM(B1498))&gt;0,CONCATENATE(B1498,C1498,D1498),MID(D1498,4,LEN(D1498)))))</f>
        <v>Sussex</v>
      </c>
      <c r="Q1498">
        <f t="shared" si="120"/>
        <v>11</v>
      </c>
      <c r="R1498">
        <f t="shared" si="121"/>
        <v>32</v>
      </c>
    </row>
    <row r="1499" spans="2:18" x14ac:dyDescent="0.25">
      <c r="B1499" s="1" t="s">
        <v>251</v>
      </c>
      <c r="C1499" s="1" t="s">
        <v>252</v>
      </c>
      <c r="D1499" s="1" t="s">
        <v>173</v>
      </c>
      <c r="E1499" s="1" t="s">
        <v>253</v>
      </c>
      <c r="F1499">
        <v>11</v>
      </c>
      <c r="G1499">
        <v>0.05</v>
      </c>
      <c r="H1499">
        <v>20</v>
      </c>
      <c r="I1499">
        <v>0.05</v>
      </c>
      <c r="K1499">
        <f t="shared" si="117"/>
        <v>36</v>
      </c>
      <c r="L1499">
        <f t="shared" si="118"/>
        <v>59</v>
      </c>
      <c r="M1499" t="str">
        <f>IF(COUNT(FIND({0,1,2,3,4,5,6,7,8,9},IF(ISBLANK(A1499),IF(LEN(TRIM(B1499))&gt;0,TRIM(B1499),TRIM(C1499)),"")))&gt;0,IF(ISBLANK(A1499),IF(LEN(TRIM(B1499))&gt;0,TRIM(B1499),TRIM(C1499)),""),"")</f>
        <v>26</v>
      </c>
      <c r="N1499" t="str">
        <f>IF(COUNT(FIND({0,1,2,3,4,5,6,7,8,9},IF(ISBLANK(A1499),IF(LEN(TRIM(B1499))&gt;0,TRIM(C1499),LEFT(D1499, 4)),"")))&gt;0,IF(ISBLANK(A1499),IF(LEN(TRIM(B1499))&gt;0,TRIM(C1499),LEFT(D1499, 4)),""),"")</f>
        <v>163</v>
      </c>
      <c r="O1499" t="str">
        <f t="shared" si="119"/>
        <v>Mi</v>
      </c>
      <c r="P1499" t="str">
        <f>TRIM(IF(COUNT(FIND({0,1,2,3,4,5,6,7,8,9},B1499))&gt;0,D1499,IF(LEN(TRIM(B1499))&gt;0,CONCATENATE(B1499,C1499,D1499),MID(D1499,4,LEN(D1499)))))</f>
        <v>Wayne</v>
      </c>
      <c r="Q1499">
        <f t="shared" si="120"/>
        <v>11</v>
      </c>
      <c r="R1499">
        <f t="shared" si="121"/>
        <v>20</v>
      </c>
    </row>
    <row r="1500" spans="2:18" x14ac:dyDescent="0.25">
      <c r="B1500" s="1" t="s">
        <v>120</v>
      </c>
      <c r="C1500" s="1" t="s">
        <v>87</v>
      </c>
      <c r="D1500" s="1" t="s">
        <v>33</v>
      </c>
      <c r="E1500" s="1" t="s">
        <v>123</v>
      </c>
      <c r="F1500">
        <v>11</v>
      </c>
      <c r="G1500">
        <v>0.05</v>
      </c>
      <c r="H1500">
        <v>14</v>
      </c>
      <c r="I1500">
        <v>0.03</v>
      </c>
      <c r="K1500">
        <f t="shared" si="117"/>
        <v>36</v>
      </c>
      <c r="L1500">
        <f t="shared" si="118"/>
        <v>59</v>
      </c>
      <c r="M1500" t="str">
        <f>IF(COUNT(FIND({0,1,2,3,4,5,6,7,8,9},IF(ISBLANK(A1500),IF(LEN(TRIM(B1500))&gt;0,TRIM(B1500),TRIM(C1500)),"")))&gt;0,IF(ISBLANK(A1500),IF(LEN(TRIM(B1500))&gt;0,TRIM(B1500),TRIM(C1500)),""),"")</f>
        <v>42</v>
      </c>
      <c r="N1500" t="str">
        <f>IF(COUNT(FIND({0,1,2,3,4,5,6,7,8,9},IF(ISBLANK(A1500),IF(LEN(TRIM(B1500))&gt;0,TRIM(C1500),LEFT(D1500, 4)),"")))&gt;0,IF(ISBLANK(A1500),IF(LEN(TRIM(B1500))&gt;0,TRIM(C1500),LEFT(D1500, 4)),""),"")</f>
        <v>089</v>
      </c>
      <c r="O1500" t="str">
        <f t="shared" si="119"/>
        <v>Pa</v>
      </c>
      <c r="P1500" t="str">
        <f>TRIM(IF(COUNT(FIND({0,1,2,3,4,5,6,7,8,9},B1500))&gt;0,D1500,IF(LEN(TRIM(B1500))&gt;0,CONCATENATE(B1500,C1500,D1500),MID(D1500,4,LEN(D1500)))))</f>
        <v>Monroe</v>
      </c>
      <c r="Q1500">
        <f t="shared" si="120"/>
        <v>11</v>
      </c>
      <c r="R1500">
        <f t="shared" si="121"/>
        <v>14</v>
      </c>
    </row>
    <row r="1501" spans="2:18" x14ac:dyDescent="0.25">
      <c r="B1501" s="1" t="s">
        <v>385</v>
      </c>
      <c r="C1501" s="1" t="s">
        <v>494</v>
      </c>
      <c r="D1501" s="1" t="s">
        <v>495</v>
      </c>
      <c r="E1501" s="1" t="s">
        <v>387</v>
      </c>
      <c r="F1501">
        <v>11</v>
      </c>
      <c r="G1501">
        <v>0.05</v>
      </c>
      <c r="H1501">
        <v>17</v>
      </c>
      <c r="I1501">
        <v>0.04</v>
      </c>
      <c r="K1501">
        <f t="shared" si="117"/>
        <v>36</v>
      </c>
      <c r="L1501">
        <f t="shared" si="118"/>
        <v>59</v>
      </c>
      <c r="M1501" t="str">
        <f>IF(COUNT(FIND({0,1,2,3,4,5,6,7,8,9},IF(ISBLANK(A1501),IF(LEN(TRIM(B1501))&gt;0,TRIM(B1501),TRIM(C1501)),"")))&gt;0,IF(ISBLANK(A1501),IF(LEN(TRIM(B1501))&gt;0,TRIM(B1501),TRIM(C1501)),""),"")</f>
        <v>40</v>
      </c>
      <c r="N1501" t="str">
        <f>IF(COUNT(FIND({0,1,2,3,4,5,6,7,8,9},IF(ISBLANK(A1501),IF(LEN(TRIM(B1501))&gt;0,TRIM(C1501),LEFT(D1501, 4)),"")))&gt;0,IF(ISBLANK(A1501),IF(LEN(TRIM(B1501))&gt;0,TRIM(C1501),LEFT(D1501, 4)),""),"")</f>
        <v>143</v>
      </c>
      <c r="O1501" t="str">
        <f t="shared" si="119"/>
        <v>Ok</v>
      </c>
      <c r="P1501" t="str">
        <f>TRIM(IF(COUNT(FIND({0,1,2,3,4,5,6,7,8,9},B1501))&gt;0,D1501,IF(LEN(TRIM(B1501))&gt;0,CONCATENATE(B1501,C1501,D1501),MID(D1501,4,LEN(D1501)))))</f>
        <v>Tulsa</v>
      </c>
      <c r="Q1501">
        <f t="shared" si="120"/>
        <v>11</v>
      </c>
      <c r="R1501">
        <f t="shared" si="121"/>
        <v>17</v>
      </c>
    </row>
    <row r="1502" spans="2:18" x14ac:dyDescent="0.25">
      <c r="B1502" s="1" t="s">
        <v>13</v>
      </c>
      <c r="C1502" s="1" t="s">
        <v>83</v>
      </c>
      <c r="D1502" s="1" t="s">
        <v>135</v>
      </c>
      <c r="E1502" s="1" t="s">
        <v>12</v>
      </c>
      <c r="F1502">
        <v>11</v>
      </c>
      <c r="G1502">
        <v>0.05</v>
      </c>
      <c r="H1502">
        <v>20</v>
      </c>
      <c r="I1502">
        <v>0.05</v>
      </c>
      <c r="K1502">
        <f t="shared" si="117"/>
        <v>36</v>
      </c>
      <c r="L1502">
        <f t="shared" si="118"/>
        <v>59</v>
      </c>
      <c r="M1502" t="str">
        <f>IF(COUNT(FIND({0,1,2,3,4,5,6,7,8,9},IF(ISBLANK(A1502),IF(LEN(TRIM(B1502))&gt;0,TRIM(B1502),TRIM(C1502)),"")))&gt;0,IF(ISBLANK(A1502),IF(LEN(TRIM(B1502))&gt;0,TRIM(B1502),TRIM(C1502)),""),"")</f>
        <v>36</v>
      </c>
      <c r="N1502" t="str">
        <f>IF(COUNT(FIND({0,1,2,3,4,5,6,7,8,9},IF(ISBLANK(A1502),IF(LEN(TRIM(B1502))&gt;0,TRIM(C1502),LEFT(D1502, 4)),"")))&gt;0,IF(ISBLANK(A1502),IF(LEN(TRIM(B1502))&gt;0,TRIM(C1502),LEFT(D1502, 4)),""),"")</f>
        <v>025</v>
      </c>
      <c r="O1502" t="str">
        <f t="shared" si="119"/>
        <v>NY</v>
      </c>
      <c r="P1502" t="str">
        <f>TRIM(IF(COUNT(FIND({0,1,2,3,4,5,6,7,8,9},B1502))&gt;0,D1502,IF(LEN(TRIM(B1502))&gt;0,CONCATENATE(B1502,C1502,D1502),MID(D1502,4,LEN(D1502)))))</f>
        <v>Delaware</v>
      </c>
      <c r="Q1502">
        <f t="shared" si="120"/>
        <v>11</v>
      </c>
      <c r="R1502">
        <f t="shared" si="121"/>
        <v>20</v>
      </c>
    </row>
    <row r="1503" spans="2:18" x14ac:dyDescent="0.25">
      <c r="B1503" s="1" t="s">
        <v>99</v>
      </c>
      <c r="C1503" s="1" t="s">
        <v>54</v>
      </c>
      <c r="D1503" s="1" t="s">
        <v>335</v>
      </c>
      <c r="E1503" s="1" t="s">
        <v>102</v>
      </c>
      <c r="F1503">
        <v>11</v>
      </c>
      <c r="G1503">
        <v>0.05</v>
      </c>
      <c r="H1503">
        <v>15</v>
      </c>
      <c r="I1503">
        <v>0.03</v>
      </c>
      <c r="K1503">
        <f t="shared" si="117"/>
        <v>36</v>
      </c>
      <c r="L1503">
        <f t="shared" si="118"/>
        <v>59</v>
      </c>
      <c r="M1503" t="str">
        <f>IF(COUNT(FIND({0,1,2,3,4,5,6,7,8,9},IF(ISBLANK(A1503),IF(LEN(TRIM(B1503))&gt;0,TRIM(B1503),TRIM(C1503)),"")))&gt;0,IF(ISBLANK(A1503),IF(LEN(TRIM(B1503))&gt;0,TRIM(B1503),TRIM(C1503)),""),"")</f>
        <v>06</v>
      </c>
      <c r="N1503" t="str">
        <f>IF(COUNT(FIND({0,1,2,3,4,5,6,7,8,9},IF(ISBLANK(A1503),IF(LEN(TRIM(B1503))&gt;0,TRIM(C1503),LEFT(D1503, 4)),"")))&gt;0,IF(ISBLANK(A1503),IF(LEN(TRIM(B1503))&gt;0,TRIM(C1503),LEFT(D1503, 4)),""),"")</f>
        <v>071</v>
      </c>
      <c r="O1503" t="str">
        <f t="shared" si="119"/>
        <v>Ca</v>
      </c>
      <c r="P1503" t="str">
        <f>TRIM(IF(COUNT(FIND({0,1,2,3,4,5,6,7,8,9},B1503))&gt;0,D1503,IF(LEN(TRIM(B1503))&gt;0,CONCATENATE(B1503,C1503,D1503),MID(D1503,4,LEN(D1503)))))</f>
        <v>San Bernardino</v>
      </c>
      <c r="Q1503">
        <f t="shared" si="120"/>
        <v>11</v>
      </c>
      <c r="R1503">
        <f t="shared" si="121"/>
        <v>15</v>
      </c>
    </row>
    <row r="1504" spans="2:18" x14ac:dyDescent="0.25">
      <c r="B1504" s="1" t="s">
        <v>40</v>
      </c>
      <c r="C1504" s="1" t="s">
        <v>76</v>
      </c>
      <c r="D1504" s="1" t="s">
        <v>222</v>
      </c>
      <c r="E1504" s="1" t="s">
        <v>43</v>
      </c>
      <c r="F1504">
        <v>10</v>
      </c>
      <c r="G1504">
        <v>0.04</v>
      </c>
      <c r="H1504">
        <v>33</v>
      </c>
      <c r="I1504">
        <v>7.0000000000000007E-2</v>
      </c>
      <c r="K1504">
        <f t="shared" si="117"/>
        <v>36</v>
      </c>
      <c r="L1504">
        <f t="shared" si="118"/>
        <v>59</v>
      </c>
      <c r="M1504" t="str">
        <f>IF(COUNT(FIND({0,1,2,3,4,5,6,7,8,9},IF(ISBLANK(A1504),IF(LEN(TRIM(B1504))&gt;0,TRIM(B1504),TRIM(C1504)),"")))&gt;0,IF(ISBLANK(A1504),IF(LEN(TRIM(B1504))&gt;0,TRIM(B1504),TRIM(C1504)),""),"")</f>
        <v>57</v>
      </c>
      <c r="N1504" t="str">
        <f>IF(COUNT(FIND({0,1,2,3,4,5,6,7,8,9},IF(ISBLANK(A1504),IF(LEN(TRIM(B1504))&gt;0,TRIM(C1504),LEFT(D1504, 4)),"")))&gt;0,IF(ISBLANK(A1504),IF(LEN(TRIM(B1504))&gt;0,TRIM(C1504),LEFT(D1504, 4)),""),"")</f>
        <v>003</v>
      </c>
      <c r="O1504" t="str">
        <f t="shared" si="119"/>
        <v>FR</v>
      </c>
      <c r="P1504" t="str">
        <f>TRIM(IF(COUNT(FIND({0,1,2,3,4,5,6,7,8,9},B1504))&gt;0,D1504,IF(LEN(TRIM(B1504))&gt;0,CONCATENATE(B1504,C1504,D1504),MID(D1504,4,LEN(D1504)))))</f>
        <v>Foreign / Puerto Rico</v>
      </c>
      <c r="Q1504">
        <f t="shared" si="120"/>
        <v>10</v>
      </c>
      <c r="R1504">
        <f t="shared" si="121"/>
        <v>33</v>
      </c>
    </row>
    <row r="1505" spans="1:18" x14ac:dyDescent="0.25">
      <c r="B1505" s="1" t="s">
        <v>78</v>
      </c>
      <c r="C1505" s="1" t="s">
        <v>62</v>
      </c>
      <c r="D1505" s="1" t="s">
        <v>191</v>
      </c>
      <c r="E1505" s="1" t="s">
        <v>80</v>
      </c>
      <c r="F1505">
        <v>10</v>
      </c>
      <c r="G1505">
        <v>0.04</v>
      </c>
      <c r="H1505">
        <v>25</v>
      </c>
      <c r="I1505">
        <v>0.06</v>
      </c>
      <c r="K1505">
        <f t="shared" si="117"/>
        <v>36</v>
      </c>
      <c r="L1505">
        <f t="shared" si="118"/>
        <v>59</v>
      </c>
      <c r="M1505" t="str">
        <f>IF(COUNT(FIND({0,1,2,3,4,5,6,7,8,9},IF(ISBLANK(A1505),IF(LEN(TRIM(B1505))&gt;0,TRIM(B1505),TRIM(C1505)),"")))&gt;0,IF(ISBLANK(A1505),IF(LEN(TRIM(B1505))&gt;0,TRIM(B1505),TRIM(C1505)),""),"")</f>
        <v>09</v>
      </c>
      <c r="N1505" t="str">
        <f>IF(COUNT(FIND({0,1,2,3,4,5,6,7,8,9},IF(ISBLANK(A1505),IF(LEN(TRIM(B1505))&gt;0,TRIM(C1505),LEFT(D1505, 4)),"")))&gt;0,IF(ISBLANK(A1505),IF(LEN(TRIM(B1505))&gt;0,TRIM(C1505),LEFT(D1505, 4)),""),"")</f>
        <v>005</v>
      </c>
      <c r="O1505" t="str">
        <f t="shared" si="119"/>
        <v>Ct</v>
      </c>
      <c r="P1505" t="str">
        <f>TRIM(IF(COUNT(FIND({0,1,2,3,4,5,6,7,8,9},B1505))&gt;0,D1505,IF(LEN(TRIM(B1505))&gt;0,CONCATENATE(B1505,C1505,D1505),MID(D1505,4,LEN(D1505)))))</f>
        <v>Litchfield</v>
      </c>
      <c r="Q1505">
        <f t="shared" si="120"/>
        <v>10</v>
      </c>
      <c r="R1505">
        <f t="shared" si="121"/>
        <v>25</v>
      </c>
    </row>
    <row r="1506" spans="1:18" x14ac:dyDescent="0.25">
      <c r="B1506" s="1" t="s">
        <v>95</v>
      </c>
      <c r="C1506" s="1" t="s">
        <v>14</v>
      </c>
      <c r="D1506" s="1" t="s">
        <v>344</v>
      </c>
      <c r="E1506" s="1" t="s">
        <v>98</v>
      </c>
      <c r="F1506">
        <v>10</v>
      </c>
      <c r="G1506">
        <v>0.04</v>
      </c>
      <c r="H1506">
        <v>25</v>
      </c>
      <c r="I1506">
        <v>0.06</v>
      </c>
      <c r="K1506">
        <f t="shared" si="117"/>
        <v>36</v>
      </c>
      <c r="L1506">
        <f t="shared" si="118"/>
        <v>59</v>
      </c>
      <c r="M1506" t="str">
        <f>IF(COUNT(FIND({0,1,2,3,4,5,6,7,8,9},IF(ISBLANK(A1506),IF(LEN(TRIM(B1506))&gt;0,TRIM(B1506),TRIM(C1506)),"")))&gt;0,IF(ISBLANK(A1506),IF(LEN(TRIM(B1506))&gt;0,TRIM(B1506),TRIM(C1506)),""),"")</f>
        <v>12</v>
      </c>
      <c r="N1506" t="str">
        <f>IF(COUNT(FIND({0,1,2,3,4,5,6,7,8,9},IF(ISBLANK(A1506),IF(LEN(TRIM(B1506))&gt;0,TRIM(C1506),LEFT(D1506, 4)),"")))&gt;0,IF(ISBLANK(A1506),IF(LEN(TRIM(B1506))&gt;0,TRIM(C1506),LEFT(D1506, 4)),""),"")</f>
        <v>083</v>
      </c>
      <c r="O1506" t="str">
        <f t="shared" si="119"/>
        <v>Fl</v>
      </c>
      <c r="P1506" t="str">
        <f>TRIM(IF(COUNT(FIND({0,1,2,3,4,5,6,7,8,9},B1506))&gt;0,D1506,IF(LEN(TRIM(B1506))&gt;0,CONCATENATE(B1506,C1506,D1506),MID(D1506,4,LEN(D1506)))))</f>
        <v>Marion</v>
      </c>
      <c r="Q1506">
        <f t="shared" si="120"/>
        <v>10</v>
      </c>
      <c r="R1506">
        <f t="shared" si="121"/>
        <v>25</v>
      </c>
    </row>
    <row r="1507" spans="1:18" x14ac:dyDescent="0.25">
      <c r="B1507" s="1" t="s">
        <v>343</v>
      </c>
      <c r="C1507" s="1" t="s">
        <v>297</v>
      </c>
      <c r="D1507" s="1" t="s">
        <v>344</v>
      </c>
      <c r="E1507" s="1" t="s">
        <v>345</v>
      </c>
      <c r="F1507">
        <v>10</v>
      </c>
      <c r="G1507">
        <v>0.04</v>
      </c>
      <c r="H1507">
        <v>18</v>
      </c>
      <c r="I1507">
        <v>0.04</v>
      </c>
      <c r="K1507">
        <f t="shared" si="117"/>
        <v>36</v>
      </c>
      <c r="L1507">
        <f t="shared" si="118"/>
        <v>59</v>
      </c>
      <c r="M1507" t="str">
        <f>IF(COUNT(FIND({0,1,2,3,4,5,6,7,8,9},IF(ISBLANK(A1507),IF(LEN(TRIM(B1507))&gt;0,TRIM(B1507),TRIM(C1507)),"")))&gt;0,IF(ISBLANK(A1507),IF(LEN(TRIM(B1507))&gt;0,TRIM(B1507),TRIM(C1507)),""),"")</f>
        <v>18</v>
      </c>
      <c r="N1507" t="str">
        <f>IF(COUNT(FIND({0,1,2,3,4,5,6,7,8,9},IF(ISBLANK(A1507),IF(LEN(TRIM(B1507))&gt;0,TRIM(C1507),LEFT(D1507, 4)),"")))&gt;0,IF(ISBLANK(A1507),IF(LEN(TRIM(B1507))&gt;0,TRIM(C1507),LEFT(D1507, 4)),""),"")</f>
        <v>097</v>
      </c>
      <c r="O1507" t="str">
        <f t="shared" si="119"/>
        <v>In</v>
      </c>
      <c r="P1507" t="str">
        <f>TRIM(IF(COUNT(FIND({0,1,2,3,4,5,6,7,8,9},B1507))&gt;0,D1507,IF(LEN(TRIM(B1507))&gt;0,CONCATENATE(B1507,C1507,D1507),MID(D1507,4,LEN(D1507)))))</f>
        <v>Marion</v>
      </c>
      <c r="Q1507">
        <f t="shared" si="120"/>
        <v>10</v>
      </c>
      <c r="R1507">
        <f t="shared" si="121"/>
        <v>18</v>
      </c>
    </row>
    <row r="1508" spans="1:18" x14ac:dyDescent="0.25">
      <c r="B1508" s="1" t="s">
        <v>156</v>
      </c>
      <c r="C1508" s="1" t="s">
        <v>62</v>
      </c>
      <c r="D1508" s="1" t="s">
        <v>496</v>
      </c>
      <c r="E1508" s="1" t="s">
        <v>158</v>
      </c>
      <c r="F1508">
        <v>10</v>
      </c>
      <c r="G1508">
        <v>0.04</v>
      </c>
      <c r="H1508">
        <v>14</v>
      </c>
      <c r="I1508">
        <v>0.03</v>
      </c>
      <c r="K1508">
        <f t="shared" si="117"/>
        <v>36</v>
      </c>
      <c r="L1508">
        <f t="shared" si="118"/>
        <v>59</v>
      </c>
      <c r="M1508" t="str">
        <f>IF(COUNT(FIND({0,1,2,3,4,5,6,7,8,9},IF(ISBLANK(A1508),IF(LEN(TRIM(B1508))&gt;0,TRIM(B1508),TRIM(C1508)),"")))&gt;0,IF(ISBLANK(A1508),IF(LEN(TRIM(B1508))&gt;0,TRIM(B1508),TRIM(C1508)),""),"")</f>
        <v>44</v>
      </c>
      <c r="N1508" t="str">
        <f>IF(COUNT(FIND({0,1,2,3,4,5,6,7,8,9},IF(ISBLANK(A1508),IF(LEN(TRIM(B1508))&gt;0,TRIM(C1508),LEFT(D1508, 4)),"")))&gt;0,IF(ISBLANK(A1508),IF(LEN(TRIM(B1508))&gt;0,TRIM(C1508),LEFT(D1508, 4)),""),"")</f>
        <v>005</v>
      </c>
      <c r="O1508" t="str">
        <f t="shared" si="119"/>
        <v>RI</v>
      </c>
      <c r="P1508" t="str">
        <f>TRIM(IF(COUNT(FIND({0,1,2,3,4,5,6,7,8,9},B1508))&gt;0,D1508,IF(LEN(TRIM(B1508))&gt;0,CONCATENATE(B1508,C1508,D1508),MID(D1508,4,LEN(D1508)))))</f>
        <v>Newport</v>
      </c>
      <c r="Q1508">
        <f t="shared" si="120"/>
        <v>10</v>
      </c>
      <c r="R1508">
        <f t="shared" si="121"/>
        <v>14</v>
      </c>
    </row>
    <row r="1509" spans="1:18" x14ac:dyDescent="0.25">
      <c r="B1509" s="1" t="s">
        <v>194</v>
      </c>
      <c r="C1509" s="1" t="s">
        <v>195</v>
      </c>
      <c r="D1509" s="1" t="s">
        <v>196</v>
      </c>
      <c r="E1509" s="1" t="s">
        <v>197</v>
      </c>
      <c r="F1509">
        <v>124</v>
      </c>
      <c r="G1509">
        <v>0.55000000000000004</v>
      </c>
      <c r="H1509">
        <v>195</v>
      </c>
      <c r="I1509">
        <v>0.44</v>
      </c>
      <c r="K1509">
        <f t="shared" si="117"/>
        <v>36</v>
      </c>
      <c r="L1509">
        <f t="shared" si="118"/>
        <v>59</v>
      </c>
      <c r="M1509" t="str">
        <f>IF(COUNT(FIND({0,1,2,3,4,5,6,7,8,9},IF(ISBLANK(A1509),IF(LEN(TRIM(B1509))&gt;0,TRIM(B1509),TRIM(C1509)),"")))&gt;0,IF(ISBLANK(A1509),IF(LEN(TRIM(B1509))&gt;0,TRIM(B1509),TRIM(C1509)),""),"")</f>
        <v/>
      </c>
      <c r="N1509" t="str">
        <f>IF(COUNT(FIND({0,1,2,3,4,5,6,7,8,9},IF(ISBLANK(A1509),IF(LEN(TRIM(B1509))&gt;0,TRIM(C1509),LEFT(D1509, 4)),"")))&gt;0,IF(ISBLANK(A1509),IF(LEN(TRIM(B1509))&gt;0,TRIM(C1509),LEFT(D1509, 4)),""),"")</f>
        <v/>
      </c>
      <c r="O1509" t="str">
        <f t="shared" si="119"/>
        <v>XX</v>
      </c>
      <c r="P1509" t="str">
        <f>TRIM(IF(COUNT(FIND({0,1,2,3,4,5,6,7,8,9},B1509))&gt;0,D1509,IF(LEN(TRIM(B1509))&gt;0,CONCATENATE(B1509,C1509,D1509),MID(D1509,4,LEN(D1509)))))</f>
        <v>Same State</v>
      </c>
      <c r="Q1509">
        <f t="shared" si="120"/>
        <v>124</v>
      </c>
      <c r="R1509">
        <f t="shared" si="121"/>
        <v>195</v>
      </c>
    </row>
    <row r="1510" spans="1:18" x14ac:dyDescent="0.25">
      <c r="B1510" s="1" t="s">
        <v>198</v>
      </c>
      <c r="C1510" s="1" t="s">
        <v>199</v>
      </c>
      <c r="D1510" s="1" t="s">
        <v>200</v>
      </c>
      <c r="E1510" s="1" t="s">
        <v>197</v>
      </c>
      <c r="F1510">
        <v>228</v>
      </c>
      <c r="G1510">
        <v>1.01</v>
      </c>
      <c r="H1510">
        <v>391</v>
      </c>
      <c r="I1510">
        <v>0.89</v>
      </c>
      <c r="K1510">
        <f t="shared" si="117"/>
        <v>36</v>
      </c>
      <c r="L1510">
        <f t="shared" si="118"/>
        <v>59</v>
      </c>
      <c r="M1510" t="str">
        <f>IF(COUNT(FIND({0,1,2,3,4,5,6,7,8,9},IF(ISBLANK(A1510),IF(LEN(TRIM(B1510))&gt;0,TRIM(B1510),TRIM(C1510)),"")))&gt;0,IF(ISBLANK(A1510),IF(LEN(TRIM(B1510))&gt;0,TRIM(B1510),TRIM(C1510)),""),"")</f>
        <v/>
      </c>
      <c r="N1510" t="str">
        <f>IF(COUNT(FIND({0,1,2,3,4,5,6,7,8,9},IF(ISBLANK(A1510),IF(LEN(TRIM(B1510))&gt;0,TRIM(C1510),LEFT(D1510, 4)),"")))&gt;0,IF(ISBLANK(A1510),IF(LEN(TRIM(B1510))&gt;0,TRIM(C1510),LEFT(D1510, 4)),""),"")</f>
        <v/>
      </c>
      <c r="O1510" t="str">
        <f t="shared" si="119"/>
        <v>XX</v>
      </c>
      <c r="P1510" t="str">
        <f>TRIM(IF(COUNT(FIND({0,1,2,3,4,5,6,7,8,9},B1510))&gt;0,D1510,IF(LEN(TRIM(B1510))&gt;0,CONCATENATE(B1510,C1510,D1510),MID(D1510,4,LEN(D1510)))))</f>
        <v>Region 1: Northeast</v>
      </c>
      <c r="Q1510">
        <f t="shared" si="120"/>
        <v>228</v>
      </c>
      <c r="R1510">
        <f t="shared" si="121"/>
        <v>391</v>
      </c>
    </row>
    <row r="1511" spans="1:18" x14ac:dyDescent="0.25">
      <c r="B1511" s="1" t="s">
        <v>198</v>
      </c>
      <c r="C1511" s="1" t="s">
        <v>199</v>
      </c>
      <c r="D1511" s="1" t="s">
        <v>201</v>
      </c>
      <c r="E1511" s="1" t="s">
        <v>197</v>
      </c>
      <c r="F1511">
        <v>241</v>
      </c>
      <c r="G1511">
        <v>1.07</v>
      </c>
      <c r="H1511">
        <v>419</v>
      </c>
      <c r="I1511">
        <v>0.95</v>
      </c>
      <c r="K1511">
        <f t="shared" si="117"/>
        <v>36</v>
      </c>
      <c r="L1511">
        <f t="shared" si="118"/>
        <v>59</v>
      </c>
      <c r="M1511" t="str">
        <f>IF(COUNT(FIND({0,1,2,3,4,5,6,7,8,9},IF(ISBLANK(A1511),IF(LEN(TRIM(B1511))&gt;0,TRIM(B1511),TRIM(C1511)),"")))&gt;0,IF(ISBLANK(A1511),IF(LEN(TRIM(B1511))&gt;0,TRIM(B1511),TRIM(C1511)),""),"")</f>
        <v/>
      </c>
      <c r="N1511" t="str">
        <f>IF(COUNT(FIND({0,1,2,3,4,5,6,7,8,9},IF(ISBLANK(A1511),IF(LEN(TRIM(B1511))&gt;0,TRIM(C1511),LEFT(D1511, 4)),"")))&gt;0,IF(ISBLANK(A1511),IF(LEN(TRIM(B1511))&gt;0,TRIM(C1511),LEFT(D1511, 4)),""),"")</f>
        <v/>
      </c>
      <c r="O1511" t="str">
        <f t="shared" si="119"/>
        <v>XX</v>
      </c>
      <c r="P1511" t="str">
        <f>TRIM(IF(COUNT(FIND({0,1,2,3,4,5,6,7,8,9},B1511))&gt;0,D1511,IF(LEN(TRIM(B1511))&gt;0,CONCATENATE(B1511,C1511,D1511),MID(D1511,4,LEN(D1511)))))</f>
        <v>Region 2: Midwest</v>
      </c>
      <c r="Q1511">
        <f t="shared" si="120"/>
        <v>241</v>
      </c>
      <c r="R1511">
        <f t="shared" si="121"/>
        <v>419</v>
      </c>
    </row>
    <row r="1512" spans="1:18" x14ac:dyDescent="0.25">
      <c r="B1512" s="1" t="s">
        <v>198</v>
      </c>
      <c r="C1512" s="1" t="s">
        <v>199</v>
      </c>
      <c r="D1512" s="1" t="s">
        <v>202</v>
      </c>
      <c r="E1512" s="1" t="s">
        <v>197</v>
      </c>
      <c r="F1512">
        <v>626</v>
      </c>
      <c r="G1512">
        <v>2.79</v>
      </c>
      <c r="H1512">
        <v>1209</v>
      </c>
      <c r="I1512">
        <v>2.74</v>
      </c>
      <c r="K1512">
        <f t="shared" si="117"/>
        <v>36</v>
      </c>
      <c r="L1512">
        <f t="shared" si="118"/>
        <v>59</v>
      </c>
      <c r="M1512" t="str">
        <f>IF(COUNT(FIND({0,1,2,3,4,5,6,7,8,9},IF(ISBLANK(A1512),IF(LEN(TRIM(B1512))&gt;0,TRIM(B1512),TRIM(C1512)),"")))&gt;0,IF(ISBLANK(A1512),IF(LEN(TRIM(B1512))&gt;0,TRIM(B1512),TRIM(C1512)),""),"")</f>
        <v/>
      </c>
      <c r="N1512" t="str">
        <f>IF(COUNT(FIND({0,1,2,3,4,5,6,7,8,9},IF(ISBLANK(A1512),IF(LEN(TRIM(B1512))&gt;0,TRIM(C1512),LEFT(D1512, 4)),"")))&gt;0,IF(ISBLANK(A1512),IF(LEN(TRIM(B1512))&gt;0,TRIM(C1512),LEFT(D1512, 4)),""),"")</f>
        <v/>
      </c>
      <c r="O1512" t="str">
        <f t="shared" si="119"/>
        <v>XX</v>
      </c>
      <c r="P1512" t="str">
        <f>TRIM(IF(COUNT(FIND({0,1,2,3,4,5,6,7,8,9},B1512))&gt;0,D1512,IF(LEN(TRIM(B1512))&gt;0,CONCATENATE(B1512,C1512,D1512),MID(D1512,4,LEN(D1512)))))</f>
        <v>Region 3: South</v>
      </c>
      <c r="Q1512">
        <f t="shared" si="120"/>
        <v>626</v>
      </c>
      <c r="R1512">
        <f t="shared" si="121"/>
        <v>1209</v>
      </c>
    </row>
    <row r="1513" spans="1:18" x14ac:dyDescent="0.25">
      <c r="B1513" s="1" t="s">
        <v>198</v>
      </c>
      <c r="C1513" s="1" t="s">
        <v>199</v>
      </c>
      <c r="D1513" s="1" t="s">
        <v>203</v>
      </c>
      <c r="E1513" s="1" t="s">
        <v>197</v>
      </c>
      <c r="F1513">
        <v>196</v>
      </c>
      <c r="G1513">
        <v>0.87</v>
      </c>
      <c r="H1513">
        <v>347</v>
      </c>
      <c r="I1513">
        <v>0.79</v>
      </c>
      <c r="K1513">
        <f t="shared" si="117"/>
        <v>36</v>
      </c>
      <c r="L1513">
        <f t="shared" si="118"/>
        <v>59</v>
      </c>
      <c r="M1513" t="str">
        <f>IF(COUNT(FIND({0,1,2,3,4,5,6,7,8,9},IF(ISBLANK(A1513),IF(LEN(TRIM(B1513))&gt;0,TRIM(B1513),TRIM(C1513)),"")))&gt;0,IF(ISBLANK(A1513),IF(LEN(TRIM(B1513))&gt;0,TRIM(B1513),TRIM(C1513)),""),"")</f>
        <v/>
      </c>
      <c r="N1513" t="str">
        <f>IF(COUNT(FIND({0,1,2,3,4,5,6,7,8,9},IF(ISBLANK(A1513),IF(LEN(TRIM(B1513))&gt;0,TRIM(C1513),LEFT(D1513, 4)),"")))&gt;0,IF(ISBLANK(A1513),IF(LEN(TRIM(B1513))&gt;0,TRIM(C1513),LEFT(D1513, 4)),""),"")</f>
        <v/>
      </c>
      <c r="O1513" t="str">
        <f t="shared" si="119"/>
        <v>XX</v>
      </c>
      <c r="P1513" t="str">
        <f>TRIM(IF(COUNT(FIND({0,1,2,3,4,5,6,7,8,9},B1513))&gt;0,D1513,IF(LEN(TRIM(B1513))&gt;0,CONCATENATE(B1513,C1513,D1513),MID(D1513,4,LEN(D1513)))))</f>
        <v>Region 4: West</v>
      </c>
      <c r="Q1513">
        <f t="shared" si="120"/>
        <v>196</v>
      </c>
      <c r="R1513">
        <f t="shared" si="121"/>
        <v>347</v>
      </c>
    </row>
    <row r="1514" spans="1:18" x14ac:dyDescent="0.25">
      <c r="B1514" s="1" t="s">
        <v>269</v>
      </c>
      <c r="C1514" s="1" t="s">
        <v>270</v>
      </c>
      <c r="D1514" s="1" t="s">
        <v>271</v>
      </c>
      <c r="E1514" s="1" t="s">
        <v>197</v>
      </c>
      <c r="F1514">
        <v>10</v>
      </c>
      <c r="G1514">
        <v>0.04</v>
      </c>
      <c r="H1514">
        <v>27</v>
      </c>
      <c r="I1514">
        <v>0.06</v>
      </c>
      <c r="K1514">
        <f t="shared" si="117"/>
        <v>36</v>
      </c>
      <c r="L1514">
        <f t="shared" si="118"/>
        <v>59</v>
      </c>
      <c r="M1514" t="str">
        <f>IF(COUNT(FIND({0,1,2,3,4,5,6,7,8,9},IF(ISBLANK(A1514),IF(LEN(TRIM(B1514))&gt;0,TRIM(B1514),TRIM(C1514)),"")))&gt;0,IF(ISBLANK(A1514),IF(LEN(TRIM(B1514))&gt;0,TRIM(B1514),TRIM(C1514)),""),"")</f>
        <v/>
      </c>
      <c r="N1514" t="str">
        <f>IF(COUNT(FIND({0,1,2,3,4,5,6,7,8,9},IF(ISBLANK(A1514),IF(LEN(TRIM(B1514))&gt;0,TRIM(C1514),LEFT(D1514, 4)),"")))&gt;0,IF(ISBLANK(A1514),IF(LEN(TRIM(B1514))&gt;0,TRIM(C1514),LEFT(D1514, 4)),""),"")</f>
        <v/>
      </c>
      <c r="O1514" t="str">
        <f t="shared" si="119"/>
        <v>XX</v>
      </c>
      <c r="P1514" t="str">
        <f>TRIM(IF(COUNT(FIND({0,1,2,3,4,5,6,7,8,9},B1514))&gt;0,D1514,IF(LEN(TRIM(B1514))&gt;0,CONCATENATE(B1514,C1514,D1514),MID(D1514,4,LEN(D1514)))))</f>
        <v>Foreign</v>
      </c>
      <c r="Q1514">
        <f t="shared" si="120"/>
        <v>10</v>
      </c>
      <c r="R1514">
        <f t="shared" si="121"/>
        <v>27</v>
      </c>
    </row>
    <row r="1515" spans="1:18" x14ac:dyDescent="0.25">
      <c r="B1515" s="1" t="s">
        <v>204</v>
      </c>
      <c r="C1515" s="1" t="s">
        <v>205</v>
      </c>
      <c r="D1515" s="1" t="s">
        <v>497</v>
      </c>
      <c r="E1515" s="1" t="s">
        <v>197</v>
      </c>
      <c r="F1515">
        <v>495198</v>
      </c>
      <c r="H1515">
        <v>1065830</v>
      </c>
      <c r="K1515">
        <f t="shared" si="117"/>
        <v>36</v>
      </c>
      <c r="L1515">
        <f t="shared" si="118"/>
        <v>59</v>
      </c>
      <c r="M1515" t="str">
        <f>IF(COUNT(FIND({0,1,2,3,4,5,6,7,8,9},IF(ISBLANK(A1515),IF(LEN(TRIM(B1515))&gt;0,TRIM(B1515),TRIM(C1515)),"")))&gt;0,IF(ISBLANK(A1515),IF(LEN(TRIM(B1515))&gt;0,TRIM(B1515),TRIM(C1515)),""),"")</f>
        <v>36</v>
      </c>
      <c r="N1515" t="str">
        <f>IF(COUNT(FIND({0,1,2,3,4,5,6,7,8,9},IF(ISBLANK(A1515),IF(LEN(TRIM(B1515))&gt;0,TRIM(C1515),LEFT(D1515, 4)),"")))&gt;0,IF(ISBLANK(A1515),IF(LEN(TRIM(B1515))&gt;0,TRIM(C1515),LEFT(D1515, 4)),""),"")</f>
        <v xml:space="preserve">059 </v>
      </c>
      <c r="O1515" t="str">
        <f t="shared" si="119"/>
        <v>XX</v>
      </c>
      <c r="P1515" t="str">
        <f>TRIM(IF(COUNT(FIND({0,1,2,3,4,5,6,7,8,9},B1515))&gt;0,D1515,IF(LEN(TRIM(B1515))&gt;0,CONCATENATE(B1515,C1515,D1515),MID(D1515,4,LEN(D1515)))))</f>
        <v>County Non-Migrants</v>
      </c>
      <c r="Q1515">
        <f t="shared" si="120"/>
        <v>495198</v>
      </c>
      <c r="R1515">
        <f t="shared" si="121"/>
        <v>1065830</v>
      </c>
    </row>
    <row r="1516" spans="1:18" x14ac:dyDescent="0.25">
      <c r="A1516">
        <v>36</v>
      </c>
      <c r="B1516" s="1" t="s">
        <v>498</v>
      </c>
      <c r="C1516" s="1" t="s">
        <v>10</v>
      </c>
      <c r="D1516" s="1" t="s">
        <v>499</v>
      </c>
      <c r="E1516" s="1" t="s">
        <v>12</v>
      </c>
      <c r="F1516">
        <v>45398</v>
      </c>
      <c r="H1516">
        <v>68018</v>
      </c>
      <c r="K1516">
        <f t="shared" si="117"/>
        <v>36</v>
      </c>
      <c r="L1516">
        <f t="shared" si="118"/>
        <v>61</v>
      </c>
      <c r="M1516" t="str">
        <f>IF(COUNT(FIND({0,1,2,3,4,5,6,7,8,9},IF(ISBLANK(A1516),IF(LEN(TRIM(B1516))&gt;0,TRIM(B1516),TRIM(C1516)),"")))&gt;0,IF(ISBLANK(A1516),IF(LEN(TRIM(B1516))&gt;0,TRIM(B1516),TRIM(C1516)),""),"")</f>
        <v/>
      </c>
      <c r="N1516" t="str">
        <f>IF(COUNT(FIND({0,1,2,3,4,5,6,7,8,9},IF(ISBLANK(A1516),IF(LEN(TRIM(B1516))&gt;0,TRIM(C1516),LEFT(D1516, 4)),"")))&gt;0,IF(ISBLANK(A1516),IF(LEN(TRIM(B1516))&gt;0,TRIM(C1516),LEFT(D1516, 4)),""),"")</f>
        <v/>
      </c>
      <c r="O1516" t="str">
        <f t="shared" si="119"/>
        <v>NY</v>
      </c>
      <c r="P1516" t="str">
        <f>TRIM(IF(COUNT(FIND({0,1,2,3,4,5,6,7,8,9},B1516))&gt;0,D1516,IF(LEN(TRIM(B1516))&gt;0,CONCATENATE(B1516,C1516,D1516),MID(D1516,4,LEN(D1516)))))</f>
        <v>New York Total Migration</v>
      </c>
      <c r="Q1516">
        <f t="shared" si="120"/>
        <v>45398</v>
      </c>
      <c r="R1516">
        <f t="shared" si="121"/>
        <v>68018</v>
      </c>
    </row>
    <row r="1517" spans="1:18" x14ac:dyDescent="0.25">
      <c r="B1517" s="1" t="s">
        <v>13</v>
      </c>
      <c r="C1517" s="1" t="s">
        <v>44</v>
      </c>
      <c r="D1517" s="1" t="s">
        <v>45</v>
      </c>
      <c r="E1517" s="1" t="s">
        <v>12</v>
      </c>
      <c r="F1517">
        <v>6509</v>
      </c>
      <c r="G1517">
        <v>14.34</v>
      </c>
      <c r="H1517">
        <v>10358</v>
      </c>
      <c r="I1517">
        <v>15.23</v>
      </c>
      <c r="K1517">
        <f t="shared" si="117"/>
        <v>36</v>
      </c>
      <c r="L1517">
        <f t="shared" si="118"/>
        <v>61</v>
      </c>
      <c r="M1517" t="str">
        <f>IF(COUNT(FIND({0,1,2,3,4,5,6,7,8,9},IF(ISBLANK(A1517),IF(LEN(TRIM(B1517))&gt;0,TRIM(B1517),TRIM(C1517)),"")))&gt;0,IF(ISBLANK(A1517),IF(LEN(TRIM(B1517))&gt;0,TRIM(B1517),TRIM(C1517)),""),"")</f>
        <v>36</v>
      </c>
      <c r="N1517" t="str">
        <f>IF(COUNT(FIND({0,1,2,3,4,5,6,7,8,9},IF(ISBLANK(A1517),IF(LEN(TRIM(B1517))&gt;0,TRIM(C1517),LEFT(D1517, 4)),"")))&gt;0,IF(ISBLANK(A1517),IF(LEN(TRIM(B1517))&gt;0,TRIM(C1517),LEFT(D1517, 4)),""),"")</f>
        <v>047</v>
      </c>
      <c r="O1517" t="str">
        <f t="shared" si="119"/>
        <v>NY</v>
      </c>
      <c r="P1517" t="str">
        <f>TRIM(IF(COUNT(FIND({0,1,2,3,4,5,6,7,8,9},B1517))&gt;0,D1517,IF(LEN(TRIM(B1517))&gt;0,CONCATENATE(B1517,C1517,D1517),MID(D1517,4,LEN(D1517)))))</f>
        <v>Kings</v>
      </c>
      <c r="Q1517">
        <f t="shared" si="120"/>
        <v>6509</v>
      </c>
      <c r="R1517">
        <f t="shared" si="121"/>
        <v>10358</v>
      </c>
    </row>
    <row r="1518" spans="1:18" x14ac:dyDescent="0.25">
      <c r="B1518" s="1" t="s">
        <v>13</v>
      </c>
      <c r="C1518" s="1" t="s">
        <v>28</v>
      </c>
      <c r="D1518" s="1" t="s">
        <v>29</v>
      </c>
      <c r="E1518" s="1" t="s">
        <v>12</v>
      </c>
      <c r="F1518">
        <v>5493</v>
      </c>
      <c r="G1518">
        <v>12.1</v>
      </c>
      <c r="H1518">
        <v>8743</v>
      </c>
      <c r="I1518">
        <v>12.85</v>
      </c>
      <c r="K1518">
        <f t="shared" si="117"/>
        <v>36</v>
      </c>
      <c r="L1518">
        <f t="shared" si="118"/>
        <v>61</v>
      </c>
      <c r="M1518" t="str">
        <f>IF(COUNT(FIND({0,1,2,3,4,5,6,7,8,9},IF(ISBLANK(A1518),IF(LEN(TRIM(B1518))&gt;0,TRIM(B1518),TRIM(C1518)),"")))&gt;0,IF(ISBLANK(A1518),IF(LEN(TRIM(B1518))&gt;0,TRIM(B1518),TRIM(C1518)),""),"")</f>
        <v>36</v>
      </c>
      <c r="N1518" t="str">
        <f>IF(COUNT(FIND({0,1,2,3,4,5,6,7,8,9},IF(ISBLANK(A1518),IF(LEN(TRIM(B1518))&gt;0,TRIM(C1518),LEFT(D1518, 4)),"")))&gt;0,IF(ISBLANK(A1518),IF(LEN(TRIM(B1518))&gt;0,TRIM(C1518),LEFT(D1518, 4)),""),"")</f>
        <v>081</v>
      </c>
      <c r="O1518" t="str">
        <f t="shared" si="119"/>
        <v>NY</v>
      </c>
      <c r="P1518" t="str">
        <f>TRIM(IF(COUNT(FIND({0,1,2,3,4,5,6,7,8,9},B1518))&gt;0,D1518,IF(LEN(TRIM(B1518))&gt;0,CONCATENATE(B1518,C1518,D1518),MID(D1518,4,LEN(D1518)))))</f>
        <v>Queens</v>
      </c>
      <c r="Q1518">
        <f t="shared" si="120"/>
        <v>5493</v>
      </c>
      <c r="R1518">
        <f t="shared" si="121"/>
        <v>8743</v>
      </c>
    </row>
    <row r="1519" spans="1:18" x14ac:dyDescent="0.25">
      <c r="B1519" s="1" t="s">
        <v>13</v>
      </c>
      <c r="C1519" s="1" t="s">
        <v>62</v>
      </c>
      <c r="D1519" s="1" t="s">
        <v>63</v>
      </c>
      <c r="E1519" s="1" t="s">
        <v>12</v>
      </c>
      <c r="F1519">
        <v>5363</v>
      </c>
      <c r="G1519">
        <v>11.81</v>
      </c>
      <c r="H1519">
        <v>10930</v>
      </c>
      <c r="I1519">
        <v>16.07</v>
      </c>
      <c r="K1519">
        <f t="shared" si="117"/>
        <v>36</v>
      </c>
      <c r="L1519">
        <f t="shared" si="118"/>
        <v>61</v>
      </c>
      <c r="M1519" t="str">
        <f>IF(COUNT(FIND({0,1,2,3,4,5,6,7,8,9},IF(ISBLANK(A1519),IF(LEN(TRIM(B1519))&gt;0,TRIM(B1519),TRIM(C1519)),"")))&gt;0,IF(ISBLANK(A1519),IF(LEN(TRIM(B1519))&gt;0,TRIM(B1519),TRIM(C1519)),""),"")</f>
        <v>36</v>
      </c>
      <c r="N1519" t="str">
        <f>IF(COUNT(FIND({0,1,2,3,4,5,6,7,8,9},IF(ISBLANK(A1519),IF(LEN(TRIM(B1519))&gt;0,TRIM(C1519),LEFT(D1519, 4)),"")))&gt;0,IF(ISBLANK(A1519),IF(LEN(TRIM(B1519))&gt;0,TRIM(C1519),LEFT(D1519, 4)),""),"")</f>
        <v>005</v>
      </c>
      <c r="O1519" t="str">
        <f t="shared" si="119"/>
        <v>NY</v>
      </c>
      <c r="P1519" t="str">
        <f>TRIM(IF(COUNT(FIND({0,1,2,3,4,5,6,7,8,9},B1519))&gt;0,D1519,IF(LEN(TRIM(B1519))&gt;0,CONCATENATE(B1519,C1519,D1519),MID(D1519,4,LEN(D1519)))))</f>
        <v>Bronx</v>
      </c>
      <c r="Q1519">
        <f t="shared" si="120"/>
        <v>5363</v>
      </c>
      <c r="R1519">
        <f t="shared" si="121"/>
        <v>10930</v>
      </c>
    </row>
    <row r="1520" spans="1:18" x14ac:dyDescent="0.25">
      <c r="B1520" s="1" t="s">
        <v>13</v>
      </c>
      <c r="C1520" s="1" t="s">
        <v>38</v>
      </c>
      <c r="D1520" s="1" t="s">
        <v>39</v>
      </c>
      <c r="E1520" s="1" t="s">
        <v>12</v>
      </c>
      <c r="F1520">
        <v>2108</v>
      </c>
      <c r="G1520">
        <v>4.6399999999999997</v>
      </c>
      <c r="H1520">
        <v>2805</v>
      </c>
      <c r="I1520">
        <v>4.12</v>
      </c>
      <c r="K1520">
        <f t="shared" si="117"/>
        <v>36</v>
      </c>
      <c r="L1520">
        <f t="shared" si="118"/>
        <v>61</v>
      </c>
      <c r="M1520" t="str">
        <f>IF(COUNT(FIND({0,1,2,3,4,5,6,7,8,9},IF(ISBLANK(A1520),IF(LEN(TRIM(B1520))&gt;0,TRIM(B1520),TRIM(C1520)),"")))&gt;0,IF(ISBLANK(A1520),IF(LEN(TRIM(B1520))&gt;0,TRIM(B1520),TRIM(C1520)),""),"")</f>
        <v>36</v>
      </c>
      <c r="N1520" t="str">
        <f>IF(COUNT(FIND({0,1,2,3,4,5,6,7,8,9},IF(ISBLANK(A1520),IF(LEN(TRIM(B1520))&gt;0,TRIM(C1520),LEFT(D1520, 4)),"")))&gt;0,IF(ISBLANK(A1520),IF(LEN(TRIM(B1520))&gt;0,TRIM(C1520),LEFT(D1520, 4)),""),"")</f>
        <v>059</v>
      </c>
      <c r="O1520" t="str">
        <f t="shared" si="119"/>
        <v>NY</v>
      </c>
      <c r="P1520" t="str">
        <f>TRIM(IF(COUNT(FIND({0,1,2,3,4,5,6,7,8,9},B1520))&gt;0,D1520,IF(LEN(TRIM(B1520))&gt;0,CONCATENATE(B1520,C1520,D1520),MID(D1520,4,LEN(D1520)))))</f>
        <v>Nassau</v>
      </c>
      <c r="Q1520">
        <f t="shared" si="120"/>
        <v>2108</v>
      </c>
      <c r="R1520">
        <f t="shared" si="121"/>
        <v>2805</v>
      </c>
    </row>
    <row r="1521" spans="2:18" x14ac:dyDescent="0.25">
      <c r="B1521" s="1" t="s">
        <v>13</v>
      </c>
      <c r="C1521" s="1" t="s">
        <v>34</v>
      </c>
      <c r="D1521" s="1" t="s">
        <v>35</v>
      </c>
      <c r="E1521" s="1" t="s">
        <v>12</v>
      </c>
      <c r="F1521">
        <v>1822</v>
      </c>
      <c r="G1521">
        <v>4.01</v>
      </c>
      <c r="H1521">
        <v>2792</v>
      </c>
      <c r="I1521">
        <v>4.0999999999999996</v>
      </c>
      <c r="K1521">
        <f t="shared" si="117"/>
        <v>36</v>
      </c>
      <c r="L1521">
        <f t="shared" si="118"/>
        <v>61</v>
      </c>
      <c r="M1521" t="str">
        <f>IF(COUNT(FIND({0,1,2,3,4,5,6,7,8,9},IF(ISBLANK(A1521),IF(LEN(TRIM(B1521))&gt;0,TRIM(B1521),TRIM(C1521)),"")))&gt;0,IF(ISBLANK(A1521),IF(LEN(TRIM(B1521))&gt;0,TRIM(B1521),TRIM(C1521)),""),"")</f>
        <v>36</v>
      </c>
      <c r="N1521" t="str">
        <f>IF(COUNT(FIND({0,1,2,3,4,5,6,7,8,9},IF(ISBLANK(A1521),IF(LEN(TRIM(B1521))&gt;0,TRIM(C1521),LEFT(D1521, 4)),"")))&gt;0,IF(ISBLANK(A1521),IF(LEN(TRIM(B1521))&gt;0,TRIM(C1521),LEFT(D1521, 4)),""),"")</f>
        <v>119</v>
      </c>
      <c r="O1521" t="str">
        <f t="shared" si="119"/>
        <v>NY</v>
      </c>
      <c r="P1521" t="str">
        <f>TRIM(IF(COUNT(FIND({0,1,2,3,4,5,6,7,8,9},B1521))&gt;0,D1521,IF(LEN(TRIM(B1521))&gt;0,CONCATENATE(B1521,C1521,D1521),MID(D1521,4,LEN(D1521)))))</f>
        <v>Westchester</v>
      </c>
      <c r="Q1521">
        <f t="shared" si="120"/>
        <v>1822</v>
      </c>
      <c r="R1521">
        <f t="shared" si="121"/>
        <v>2792</v>
      </c>
    </row>
    <row r="1522" spans="2:18" x14ac:dyDescent="0.25">
      <c r="B1522" s="1" t="s">
        <v>84</v>
      </c>
      <c r="C1522" s="1" t="s">
        <v>57</v>
      </c>
      <c r="D1522" s="1" t="s">
        <v>152</v>
      </c>
      <c r="E1522" s="1" t="s">
        <v>86</v>
      </c>
      <c r="F1522">
        <v>1253</v>
      </c>
      <c r="G1522">
        <v>2.76</v>
      </c>
      <c r="H1522">
        <v>1711</v>
      </c>
      <c r="I1522">
        <v>2.52</v>
      </c>
      <c r="K1522">
        <f t="shared" si="117"/>
        <v>36</v>
      </c>
      <c r="L1522">
        <f t="shared" si="118"/>
        <v>61</v>
      </c>
      <c r="M1522" t="str">
        <f>IF(COUNT(FIND({0,1,2,3,4,5,6,7,8,9},IF(ISBLANK(A1522),IF(LEN(TRIM(B1522))&gt;0,TRIM(B1522),TRIM(C1522)),"")))&gt;0,IF(ISBLANK(A1522),IF(LEN(TRIM(B1522))&gt;0,TRIM(B1522),TRIM(C1522)),""),"")</f>
        <v>34</v>
      </c>
      <c r="N1522" t="str">
        <f>IF(COUNT(FIND({0,1,2,3,4,5,6,7,8,9},IF(ISBLANK(A1522),IF(LEN(TRIM(B1522))&gt;0,TRIM(C1522),LEFT(D1522, 4)),"")))&gt;0,IF(ISBLANK(A1522),IF(LEN(TRIM(B1522))&gt;0,TRIM(C1522),LEFT(D1522, 4)),""),"")</f>
        <v>017</v>
      </c>
      <c r="O1522" t="str">
        <f t="shared" si="119"/>
        <v>NJ</v>
      </c>
      <c r="P1522" t="str">
        <f>TRIM(IF(COUNT(FIND({0,1,2,3,4,5,6,7,8,9},B1522))&gt;0,D1522,IF(LEN(TRIM(B1522))&gt;0,CONCATENATE(B1522,C1522,D1522),MID(D1522,4,LEN(D1522)))))</f>
        <v>Hudson</v>
      </c>
      <c r="Q1522">
        <f t="shared" si="120"/>
        <v>1253</v>
      </c>
      <c r="R1522">
        <f t="shared" si="121"/>
        <v>1711</v>
      </c>
    </row>
    <row r="1523" spans="2:18" x14ac:dyDescent="0.25">
      <c r="B1523" s="1" t="s">
        <v>84</v>
      </c>
      <c r="C1523" s="1" t="s">
        <v>76</v>
      </c>
      <c r="D1523" s="1" t="s">
        <v>85</v>
      </c>
      <c r="E1523" s="1" t="s">
        <v>86</v>
      </c>
      <c r="F1523">
        <v>1097</v>
      </c>
      <c r="G1523">
        <v>2.42</v>
      </c>
      <c r="H1523">
        <v>1716</v>
      </c>
      <c r="I1523">
        <v>2.52</v>
      </c>
      <c r="K1523">
        <f t="shared" si="117"/>
        <v>36</v>
      </c>
      <c r="L1523">
        <f t="shared" si="118"/>
        <v>61</v>
      </c>
      <c r="M1523" t="str">
        <f>IF(COUNT(FIND({0,1,2,3,4,5,6,7,8,9},IF(ISBLANK(A1523),IF(LEN(TRIM(B1523))&gt;0,TRIM(B1523),TRIM(C1523)),"")))&gt;0,IF(ISBLANK(A1523),IF(LEN(TRIM(B1523))&gt;0,TRIM(B1523),TRIM(C1523)),""),"")</f>
        <v>34</v>
      </c>
      <c r="N1523" t="str">
        <f>IF(COUNT(FIND({0,1,2,3,4,5,6,7,8,9},IF(ISBLANK(A1523),IF(LEN(TRIM(B1523))&gt;0,TRIM(C1523),LEFT(D1523, 4)),"")))&gt;0,IF(ISBLANK(A1523),IF(LEN(TRIM(B1523))&gt;0,TRIM(C1523),LEFT(D1523, 4)),""),"")</f>
        <v>003</v>
      </c>
      <c r="O1523" t="str">
        <f t="shared" si="119"/>
        <v>NJ</v>
      </c>
      <c r="P1523" t="str">
        <f>TRIM(IF(COUNT(FIND({0,1,2,3,4,5,6,7,8,9},B1523))&gt;0,D1523,IF(LEN(TRIM(B1523))&gt;0,CONCATENATE(B1523,C1523,D1523),MID(D1523,4,LEN(D1523)))))</f>
        <v>Bergen</v>
      </c>
      <c r="Q1523">
        <f t="shared" si="120"/>
        <v>1097</v>
      </c>
      <c r="R1523">
        <f t="shared" si="121"/>
        <v>1716</v>
      </c>
    </row>
    <row r="1524" spans="2:18" x14ac:dyDescent="0.25">
      <c r="B1524" s="1" t="s">
        <v>13</v>
      </c>
      <c r="C1524" s="1" t="s">
        <v>24</v>
      </c>
      <c r="D1524" s="1" t="s">
        <v>25</v>
      </c>
      <c r="E1524" s="1" t="s">
        <v>12</v>
      </c>
      <c r="F1524">
        <v>1045</v>
      </c>
      <c r="G1524">
        <v>2.2999999999999998</v>
      </c>
      <c r="H1524">
        <v>1352</v>
      </c>
      <c r="I1524">
        <v>1.99</v>
      </c>
      <c r="K1524">
        <f t="shared" si="117"/>
        <v>36</v>
      </c>
      <c r="L1524">
        <f t="shared" si="118"/>
        <v>61</v>
      </c>
      <c r="M1524" t="str">
        <f>IF(COUNT(FIND({0,1,2,3,4,5,6,7,8,9},IF(ISBLANK(A1524),IF(LEN(TRIM(B1524))&gt;0,TRIM(B1524),TRIM(C1524)),"")))&gt;0,IF(ISBLANK(A1524),IF(LEN(TRIM(B1524))&gt;0,TRIM(B1524),TRIM(C1524)),""),"")</f>
        <v>36</v>
      </c>
      <c r="N1524" t="str">
        <f>IF(COUNT(FIND({0,1,2,3,4,5,6,7,8,9},IF(ISBLANK(A1524),IF(LEN(TRIM(B1524))&gt;0,TRIM(C1524),LEFT(D1524, 4)),"")))&gt;0,IF(ISBLANK(A1524),IF(LEN(TRIM(B1524))&gt;0,TRIM(C1524),LEFT(D1524, 4)),""),"")</f>
        <v>103</v>
      </c>
      <c r="O1524" t="str">
        <f t="shared" si="119"/>
        <v>NY</v>
      </c>
      <c r="P1524" t="str">
        <f>TRIM(IF(COUNT(FIND({0,1,2,3,4,5,6,7,8,9},B1524))&gt;0,D1524,IF(LEN(TRIM(B1524))&gt;0,CONCATENATE(B1524,C1524,D1524),MID(D1524,4,LEN(D1524)))))</f>
        <v>Suffolk</v>
      </c>
      <c r="Q1524">
        <f t="shared" si="120"/>
        <v>1045</v>
      </c>
      <c r="R1524">
        <f t="shared" si="121"/>
        <v>1352</v>
      </c>
    </row>
    <row r="1525" spans="2:18" x14ac:dyDescent="0.25">
      <c r="B1525" s="1" t="s">
        <v>40</v>
      </c>
      <c r="C1525" s="1" t="s">
        <v>41</v>
      </c>
      <c r="D1525" s="1" t="s">
        <v>42</v>
      </c>
      <c r="E1525" s="1" t="s">
        <v>43</v>
      </c>
      <c r="F1525">
        <v>956</v>
      </c>
      <c r="G1525">
        <v>2.11</v>
      </c>
      <c r="H1525">
        <v>1724</v>
      </c>
      <c r="I1525">
        <v>2.5299999999999998</v>
      </c>
      <c r="K1525">
        <f t="shared" si="117"/>
        <v>36</v>
      </c>
      <c r="L1525">
        <f t="shared" si="118"/>
        <v>61</v>
      </c>
      <c r="M1525" t="str">
        <f>IF(COUNT(FIND({0,1,2,3,4,5,6,7,8,9},IF(ISBLANK(A1525),IF(LEN(TRIM(B1525))&gt;0,TRIM(B1525),TRIM(C1525)),"")))&gt;0,IF(ISBLANK(A1525),IF(LEN(TRIM(B1525))&gt;0,TRIM(B1525),TRIM(C1525)),""),"")</f>
        <v>57</v>
      </c>
      <c r="N1525" t="str">
        <f>IF(COUNT(FIND({0,1,2,3,4,5,6,7,8,9},IF(ISBLANK(A1525),IF(LEN(TRIM(B1525))&gt;0,TRIM(C1525),LEFT(D1525, 4)),"")))&gt;0,IF(ISBLANK(A1525),IF(LEN(TRIM(B1525))&gt;0,TRIM(C1525),LEFT(D1525, 4)),""),"")</f>
        <v>001</v>
      </c>
      <c r="O1525" t="str">
        <f t="shared" si="119"/>
        <v>FR</v>
      </c>
      <c r="P1525" t="str">
        <f>TRIM(IF(COUNT(FIND({0,1,2,3,4,5,6,7,8,9},B1525))&gt;0,D1525,IF(LEN(TRIM(B1525))&gt;0,CONCATENATE(B1525,C1525,D1525),MID(D1525,4,LEN(D1525)))))</f>
        <v>Foreign / Overseas</v>
      </c>
      <c r="Q1525">
        <f t="shared" si="120"/>
        <v>956</v>
      </c>
      <c r="R1525">
        <f t="shared" si="121"/>
        <v>1724</v>
      </c>
    </row>
    <row r="1526" spans="2:18" x14ac:dyDescent="0.25">
      <c r="B1526" s="1" t="s">
        <v>99</v>
      </c>
      <c r="C1526" s="1" t="s">
        <v>100</v>
      </c>
      <c r="D1526" s="1" t="s">
        <v>101</v>
      </c>
      <c r="E1526" s="1" t="s">
        <v>102</v>
      </c>
      <c r="F1526">
        <v>954</v>
      </c>
      <c r="G1526">
        <v>2.1</v>
      </c>
      <c r="H1526">
        <v>1235</v>
      </c>
      <c r="I1526">
        <v>1.82</v>
      </c>
      <c r="K1526">
        <f t="shared" si="117"/>
        <v>36</v>
      </c>
      <c r="L1526">
        <f t="shared" si="118"/>
        <v>61</v>
      </c>
      <c r="M1526" t="str">
        <f>IF(COUNT(FIND({0,1,2,3,4,5,6,7,8,9},IF(ISBLANK(A1526),IF(LEN(TRIM(B1526))&gt;0,TRIM(B1526),TRIM(C1526)),"")))&gt;0,IF(ISBLANK(A1526),IF(LEN(TRIM(B1526))&gt;0,TRIM(B1526),TRIM(C1526)),""),"")</f>
        <v>06</v>
      </c>
      <c r="N1526" t="str">
        <f>IF(COUNT(FIND({0,1,2,3,4,5,6,7,8,9},IF(ISBLANK(A1526),IF(LEN(TRIM(B1526))&gt;0,TRIM(C1526),LEFT(D1526, 4)),"")))&gt;0,IF(ISBLANK(A1526),IF(LEN(TRIM(B1526))&gt;0,TRIM(C1526),LEFT(D1526, 4)),""),"")</f>
        <v>037</v>
      </c>
      <c r="O1526" t="str">
        <f t="shared" si="119"/>
        <v>Ca</v>
      </c>
      <c r="P1526" t="str">
        <f>TRIM(IF(COUNT(FIND({0,1,2,3,4,5,6,7,8,9},B1526))&gt;0,D1526,IF(LEN(TRIM(B1526))&gt;0,CONCATENATE(B1526,C1526,D1526),MID(D1526,4,LEN(D1526)))))</f>
        <v>Los Angeles</v>
      </c>
      <c r="Q1526">
        <f t="shared" si="120"/>
        <v>954</v>
      </c>
      <c r="R1526">
        <f t="shared" si="121"/>
        <v>1235</v>
      </c>
    </row>
    <row r="1527" spans="2:18" x14ac:dyDescent="0.25">
      <c r="B1527" s="1" t="s">
        <v>78</v>
      </c>
      <c r="C1527" s="1" t="s">
        <v>41</v>
      </c>
      <c r="D1527" s="1" t="s">
        <v>115</v>
      </c>
      <c r="E1527" s="1" t="s">
        <v>80</v>
      </c>
      <c r="F1527">
        <v>861</v>
      </c>
      <c r="G1527">
        <v>1.9</v>
      </c>
      <c r="H1527">
        <v>1179</v>
      </c>
      <c r="I1527">
        <v>1.73</v>
      </c>
      <c r="K1527">
        <f t="shared" si="117"/>
        <v>36</v>
      </c>
      <c r="L1527">
        <f t="shared" si="118"/>
        <v>61</v>
      </c>
      <c r="M1527" t="str">
        <f>IF(COUNT(FIND({0,1,2,3,4,5,6,7,8,9},IF(ISBLANK(A1527),IF(LEN(TRIM(B1527))&gt;0,TRIM(B1527),TRIM(C1527)),"")))&gt;0,IF(ISBLANK(A1527),IF(LEN(TRIM(B1527))&gt;0,TRIM(B1527),TRIM(C1527)),""),"")</f>
        <v>09</v>
      </c>
      <c r="N1527" t="str">
        <f>IF(COUNT(FIND({0,1,2,3,4,5,6,7,8,9},IF(ISBLANK(A1527),IF(LEN(TRIM(B1527))&gt;0,TRIM(C1527),LEFT(D1527, 4)),"")))&gt;0,IF(ISBLANK(A1527),IF(LEN(TRIM(B1527))&gt;0,TRIM(C1527),LEFT(D1527, 4)),""),"")</f>
        <v>001</v>
      </c>
      <c r="O1527" t="str">
        <f t="shared" si="119"/>
        <v>Ct</v>
      </c>
      <c r="P1527" t="str">
        <f>TRIM(IF(COUNT(FIND({0,1,2,3,4,5,6,7,8,9},B1527))&gt;0,D1527,IF(LEN(TRIM(B1527))&gt;0,CONCATENATE(B1527,C1527,D1527),MID(D1527,4,LEN(D1527)))))</f>
        <v>Fairfield</v>
      </c>
      <c r="Q1527">
        <f t="shared" si="120"/>
        <v>861</v>
      </c>
      <c r="R1527">
        <f t="shared" si="121"/>
        <v>1179</v>
      </c>
    </row>
    <row r="1528" spans="2:18" x14ac:dyDescent="0.25">
      <c r="B1528" s="1" t="s">
        <v>144</v>
      </c>
      <c r="C1528" s="1" t="s">
        <v>89</v>
      </c>
      <c r="D1528" s="1" t="s">
        <v>145</v>
      </c>
      <c r="E1528" s="1" t="s">
        <v>146</v>
      </c>
      <c r="F1528">
        <v>585</v>
      </c>
      <c r="G1528">
        <v>1.29</v>
      </c>
      <c r="H1528">
        <v>775</v>
      </c>
      <c r="I1528">
        <v>1.1399999999999999</v>
      </c>
      <c r="K1528">
        <f t="shared" si="117"/>
        <v>36</v>
      </c>
      <c r="L1528">
        <f t="shared" si="118"/>
        <v>61</v>
      </c>
      <c r="M1528" t="str">
        <f>IF(COUNT(FIND({0,1,2,3,4,5,6,7,8,9},IF(ISBLANK(A1528),IF(LEN(TRIM(B1528))&gt;0,TRIM(B1528),TRIM(C1528)),"")))&gt;0,IF(ISBLANK(A1528),IF(LEN(TRIM(B1528))&gt;0,TRIM(B1528),TRIM(C1528)),""),"")</f>
        <v>17</v>
      </c>
      <c r="N1528" t="str">
        <f>IF(COUNT(FIND({0,1,2,3,4,5,6,7,8,9},IF(ISBLANK(A1528),IF(LEN(TRIM(B1528))&gt;0,TRIM(C1528),LEFT(D1528, 4)),"")))&gt;0,IF(ISBLANK(A1528),IF(LEN(TRIM(B1528))&gt;0,TRIM(C1528),LEFT(D1528, 4)),""),"")</f>
        <v>031</v>
      </c>
      <c r="O1528" t="str">
        <f t="shared" si="119"/>
        <v>Il</v>
      </c>
      <c r="P1528" t="str">
        <f>TRIM(IF(COUNT(FIND({0,1,2,3,4,5,6,7,8,9},B1528))&gt;0,D1528,IF(LEN(TRIM(B1528))&gt;0,CONCATENATE(B1528,C1528,D1528),MID(D1528,4,LEN(D1528)))))</f>
        <v>Cook</v>
      </c>
      <c r="Q1528">
        <f t="shared" si="120"/>
        <v>585</v>
      </c>
      <c r="R1528">
        <f t="shared" si="121"/>
        <v>775</v>
      </c>
    </row>
    <row r="1529" spans="2:18" x14ac:dyDescent="0.25">
      <c r="B1529" s="1" t="s">
        <v>56</v>
      </c>
      <c r="C1529" s="1" t="s">
        <v>83</v>
      </c>
      <c r="D1529" s="1" t="s">
        <v>25</v>
      </c>
      <c r="E1529" s="1" t="s">
        <v>59</v>
      </c>
      <c r="F1529">
        <v>548</v>
      </c>
      <c r="G1529">
        <v>1.21</v>
      </c>
      <c r="H1529">
        <v>644</v>
      </c>
      <c r="I1529">
        <v>0.95</v>
      </c>
      <c r="K1529">
        <f t="shared" si="117"/>
        <v>36</v>
      </c>
      <c r="L1529">
        <f t="shared" si="118"/>
        <v>61</v>
      </c>
      <c r="M1529" t="str">
        <f>IF(COUNT(FIND({0,1,2,3,4,5,6,7,8,9},IF(ISBLANK(A1529),IF(LEN(TRIM(B1529))&gt;0,TRIM(B1529),TRIM(C1529)),"")))&gt;0,IF(ISBLANK(A1529),IF(LEN(TRIM(B1529))&gt;0,TRIM(B1529),TRIM(C1529)),""),"")</f>
        <v>25</v>
      </c>
      <c r="N1529" t="str">
        <f>IF(COUNT(FIND({0,1,2,3,4,5,6,7,8,9},IF(ISBLANK(A1529),IF(LEN(TRIM(B1529))&gt;0,TRIM(C1529),LEFT(D1529, 4)),"")))&gt;0,IF(ISBLANK(A1529),IF(LEN(TRIM(B1529))&gt;0,TRIM(C1529),LEFT(D1529, 4)),""),"")</f>
        <v>025</v>
      </c>
      <c r="O1529" t="str">
        <f t="shared" si="119"/>
        <v>Ma</v>
      </c>
      <c r="P1529" t="str">
        <f>TRIM(IF(COUNT(FIND({0,1,2,3,4,5,6,7,8,9},B1529))&gt;0,D1529,IF(LEN(TRIM(B1529))&gt;0,CONCATENATE(B1529,C1529,D1529),MID(D1529,4,LEN(D1529)))))</f>
        <v>Suffolk</v>
      </c>
      <c r="Q1529">
        <f t="shared" si="120"/>
        <v>548</v>
      </c>
      <c r="R1529">
        <f t="shared" si="121"/>
        <v>644</v>
      </c>
    </row>
    <row r="1530" spans="2:18" x14ac:dyDescent="0.25">
      <c r="B1530" s="1" t="s">
        <v>84</v>
      </c>
      <c r="C1530" s="1" t="s">
        <v>113</v>
      </c>
      <c r="D1530" s="1" t="s">
        <v>90</v>
      </c>
      <c r="E1530" s="1" t="s">
        <v>86</v>
      </c>
      <c r="F1530">
        <v>519</v>
      </c>
      <c r="G1530">
        <v>1.1399999999999999</v>
      </c>
      <c r="H1530">
        <v>737</v>
      </c>
      <c r="I1530">
        <v>1.08</v>
      </c>
      <c r="K1530">
        <f t="shared" si="117"/>
        <v>36</v>
      </c>
      <c r="L1530">
        <f t="shared" si="118"/>
        <v>61</v>
      </c>
      <c r="M1530" t="str">
        <f>IF(COUNT(FIND({0,1,2,3,4,5,6,7,8,9},IF(ISBLANK(A1530),IF(LEN(TRIM(B1530))&gt;0,TRIM(B1530),TRIM(C1530)),"")))&gt;0,IF(ISBLANK(A1530),IF(LEN(TRIM(B1530))&gt;0,TRIM(B1530),TRIM(C1530)),""),"")</f>
        <v>34</v>
      </c>
      <c r="N1530" t="str">
        <f>IF(COUNT(FIND({0,1,2,3,4,5,6,7,8,9},IF(ISBLANK(A1530),IF(LEN(TRIM(B1530))&gt;0,TRIM(C1530),LEFT(D1530, 4)),"")))&gt;0,IF(ISBLANK(A1530),IF(LEN(TRIM(B1530))&gt;0,TRIM(C1530),LEFT(D1530, 4)),""),"")</f>
        <v>013</v>
      </c>
      <c r="O1530" t="str">
        <f t="shared" si="119"/>
        <v>NJ</v>
      </c>
      <c r="P1530" t="str">
        <f>TRIM(IF(COUNT(FIND({0,1,2,3,4,5,6,7,8,9},B1530))&gt;0,D1530,IF(LEN(TRIM(B1530))&gt;0,CONCATENATE(B1530,C1530,D1530),MID(D1530,4,LEN(D1530)))))</f>
        <v>Essex</v>
      </c>
      <c r="Q1530">
        <f t="shared" si="120"/>
        <v>519</v>
      </c>
      <c r="R1530">
        <f t="shared" si="121"/>
        <v>737</v>
      </c>
    </row>
    <row r="1531" spans="2:18" x14ac:dyDescent="0.25">
      <c r="B1531" s="1" t="s">
        <v>13</v>
      </c>
      <c r="C1531" s="1" t="s">
        <v>124</v>
      </c>
      <c r="D1531" s="1" t="s">
        <v>125</v>
      </c>
      <c r="E1531" s="1" t="s">
        <v>12</v>
      </c>
      <c r="F1531">
        <v>509</v>
      </c>
      <c r="G1531">
        <v>1.1200000000000001</v>
      </c>
      <c r="H1531">
        <v>798</v>
      </c>
      <c r="I1531">
        <v>1.17</v>
      </c>
      <c r="K1531">
        <f t="shared" si="117"/>
        <v>36</v>
      </c>
      <c r="L1531">
        <f t="shared" si="118"/>
        <v>61</v>
      </c>
      <c r="M1531" t="str">
        <f>IF(COUNT(FIND({0,1,2,3,4,5,6,7,8,9},IF(ISBLANK(A1531),IF(LEN(TRIM(B1531))&gt;0,TRIM(B1531),TRIM(C1531)),"")))&gt;0,IF(ISBLANK(A1531),IF(LEN(TRIM(B1531))&gt;0,TRIM(B1531),TRIM(C1531)),""),"")</f>
        <v>36</v>
      </c>
      <c r="N1531" t="str">
        <f>IF(COUNT(FIND({0,1,2,3,4,5,6,7,8,9},IF(ISBLANK(A1531),IF(LEN(TRIM(B1531))&gt;0,TRIM(C1531),LEFT(D1531, 4)),"")))&gt;0,IF(ISBLANK(A1531),IF(LEN(TRIM(B1531))&gt;0,TRIM(C1531),LEFT(D1531, 4)),""),"")</f>
        <v>085</v>
      </c>
      <c r="O1531" t="str">
        <f t="shared" si="119"/>
        <v>NY</v>
      </c>
      <c r="P1531" t="str">
        <f>TRIM(IF(COUNT(FIND({0,1,2,3,4,5,6,7,8,9},B1531))&gt;0,D1531,IF(LEN(TRIM(B1531))&gt;0,CONCATENATE(B1531,C1531,D1531),MID(D1531,4,LEN(D1531)))))</f>
        <v>Richmond</v>
      </c>
      <c r="Q1531">
        <f t="shared" si="120"/>
        <v>509</v>
      </c>
      <c r="R1531">
        <f t="shared" si="121"/>
        <v>798</v>
      </c>
    </row>
    <row r="1532" spans="2:18" x14ac:dyDescent="0.25">
      <c r="B1532" s="1" t="s">
        <v>56</v>
      </c>
      <c r="C1532" s="1" t="s">
        <v>57</v>
      </c>
      <c r="D1532" s="1" t="s">
        <v>58</v>
      </c>
      <c r="E1532" s="1" t="s">
        <v>59</v>
      </c>
      <c r="F1532">
        <v>505</v>
      </c>
      <c r="G1532">
        <v>1.1100000000000001</v>
      </c>
      <c r="H1532">
        <v>588</v>
      </c>
      <c r="I1532">
        <v>0.86</v>
      </c>
      <c r="K1532">
        <f t="shared" si="117"/>
        <v>36</v>
      </c>
      <c r="L1532">
        <f t="shared" si="118"/>
        <v>61</v>
      </c>
      <c r="M1532" t="str">
        <f>IF(COUNT(FIND({0,1,2,3,4,5,6,7,8,9},IF(ISBLANK(A1532),IF(LEN(TRIM(B1532))&gt;0,TRIM(B1532),TRIM(C1532)),"")))&gt;0,IF(ISBLANK(A1532),IF(LEN(TRIM(B1532))&gt;0,TRIM(B1532),TRIM(C1532)),""),"")</f>
        <v>25</v>
      </c>
      <c r="N1532" t="str">
        <f>IF(COUNT(FIND({0,1,2,3,4,5,6,7,8,9},IF(ISBLANK(A1532),IF(LEN(TRIM(B1532))&gt;0,TRIM(C1532),LEFT(D1532, 4)),"")))&gt;0,IF(ISBLANK(A1532),IF(LEN(TRIM(B1532))&gt;0,TRIM(C1532),LEFT(D1532, 4)),""),"")</f>
        <v>017</v>
      </c>
      <c r="O1532" t="str">
        <f t="shared" si="119"/>
        <v>Ma</v>
      </c>
      <c r="P1532" t="str">
        <f>TRIM(IF(COUNT(FIND({0,1,2,3,4,5,6,7,8,9},B1532))&gt;0,D1532,IF(LEN(TRIM(B1532))&gt;0,CONCATENATE(B1532,C1532,D1532),MID(D1532,4,LEN(D1532)))))</f>
        <v>Middlesex</v>
      </c>
      <c r="Q1532">
        <f t="shared" si="120"/>
        <v>505</v>
      </c>
      <c r="R1532">
        <f t="shared" si="121"/>
        <v>588</v>
      </c>
    </row>
    <row r="1533" spans="2:18" x14ac:dyDescent="0.25">
      <c r="B1533" s="1" t="s">
        <v>105</v>
      </c>
      <c r="C1533" s="1" t="s">
        <v>41</v>
      </c>
      <c r="D1533" s="1" t="s">
        <v>106</v>
      </c>
      <c r="E1533" s="1" t="s">
        <v>107</v>
      </c>
      <c r="F1533">
        <v>444</v>
      </c>
      <c r="G1533">
        <v>0.98</v>
      </c>
      <c r="H1533">
        <v>506</v>
      </c>
      <c r="I1533">
        <v>0.74</v>
      </c>
      <c r="K1533">
        <f t="shared" si="117"/>
        <v>36</v>
      </c>
      <c r="L1533">
        <f t="shared" si="118"/>
        <v>61</v>
      </c>
      <c r="M1533" t="str">
        <f>IF(COUNT(FIND({0,1,2,3,4,5,6,7,8,9},IF(ISBLANK(A1533),IF(LEN(TRIM(B1533))&gt;0,TRIM(B1533),TRIM(C1533)),"")))&gt;0,IF(ISBLANK(A1533),IF(LEN(TRIM(B1533))&gt;0,TRIM(B1533),TRIM(C1533)),""),"")</f>
        <v>11</v>
      </c>
      <c r="N1533" t="str">
        <f>IF(COUNT(FIND({0,1,2,3,4,5,6,7,8,9},IF(ISBLANK(A1533),IF(LEN(TRIM(B1533))&gt;0,TRIM(C1533),LEFT(D1533, 4)),"")))&gt;0,IF(ISBLANK(A1533),IF(LEN(TRIM(B1533))&gt;0,TRIM(C1533),LEFT(D1533, 4)),""),"")</f>
        <v>001</v>
      </c>
      <c r="O1533" t="str">
        <f t="shared" si="119"/>
        <v>DC</v>
      </c>
      <c r="P1533" t="str">
        <f>TRIM(IF(COUNT(FIND({0,1,2,3,4,5,6,7,8,9},B1533))&gt;0,D1533,IF(LEN(TRIM(B1533))&gt;0,CONCATENATE(B1533,C1533,D1533),MID(D1533,4,LEN(D1533)))))</f>
        <v>Wash.,D.C.</v>
      </c>
      <c r="Q1533">
        <f t="shared" si="120"/>
        <v>444</v>
      </c>
      <c r="R1533">
        <f t="shared" si="121"/>
        <v>506</v>
      </c>
    </row>
    <row r="1534" spans="2:18" x14ac:dyDescent="0.25">
      <c r="B1534" s="1" t="s">
        <v>95</v>
      </c>
      <c r="C1534" s="1" t="s">
        <v>83</v>
      </c>
      <c r="D1534" s="1" t="s">
        <v>143</v>
      </c>
      <c r="E1534" s="1" t="s">
        <v>98</v>
      </c>
      <c r="F1534">
        <v>397</v>
      </c>
      <c r="G1534">
        <v>0.87</v>
      </c>
      <c r="H1534">
        <v>556</v>
      </c>
      <c r="I1534">
        <v>0.82</v>
      </c>
      <c r="K1534">
        <f t="shared" si="117"/>
        <v>36</v>
      </c>
      <c r="L1534">
        <f t="shared" si="118"/>
        <v>61</v>
      </c>
      <c r="M1534" t="str">
        <f>IF(COUNT(FIND({0,1,2,3,4,5,6,7,8,9},IF(ISBLANK(A1534),IF(LEN(TRIM(B1534))&gt;0,TRIM(B1534),TRIM(C1534)),"")))&gt;0,IF(ISBLANK(A1534),IF(LEN(TRIM(B1534))&gt;0,TRIM(B1534),TRIM(C1534)),""),"")</f>
        <v>12</v>
      </c>
      <c r="N1534" t="str">
        <f>IF(COUNT(FIND({0,1,2,3,4,5,6,7,8,9},IF(ISBLANK(A1534),IF(LEN(TRIM(B1534))&gt;0,TRIM(C1534),LEFT(D1534, 4)),"")))&gt;0,IF(ISBLANK(A1534),IF(LEN(TRIM(B1534))&gt;0,TRIM(C1534),LEFT(D1534, 4)),""),"")</f>
        <v>025</v>
      </c>
      <c r="O1534" t="str">
        <f t="shared" si="119"/>
        <v>Fl</v>
      </c>
      <c r="P1534" t="str">
        <f>TRIM(IF(COUNT(FIND({0,1,2,3,4,5,6,7,8,9},B1534))&gt;0,D1534,IF(LEN(TRIM(B1534))&gt;0,CONCATENATE(B1534,C1534,D1534),MID(D1534,4,LEN(D1534)))))</f>
        <v>Dade</v>
      </c>
      <c r="Q1534">
        <f t="shared" si="120"/>
        <v>397</v>
      </c>
      <c r="R1534">
        <f t="shared" si="121"/>
        <v>556</v>
      </c>
    </row>
    <row r="1535" spans="2:18" x14ac:dyDescent="0.25">
      <c r="B1535" s="1" t="s">
        <v>120</v>
      </c>
      <c r="C1535" s="1" t="s">
        <v>121</v>
      </c>
      <c r="D1535" s="1" t="s">
        <v>122</v>
      </c>
      <c r="E1535" s="1" t="s">
        <v>123</v>
      </c>
      <c r="F1535">
        <v>378</v>
      </c>
      <c r="G1535">
        <v>0.83</v>
      </c>
      <c r="H1535">
        <v>445</v>
      </c>
      <c r="I1535">
        <v>0.65</v>
      </c>
      <c r="K1535">
        <f t="shared" si="117"/>
        <v>36</v>
      </c>
      <c r="L1535">
        <f t="shared" si="118"/>
        <v>61</v>
      </c>
      <c r="M1535" t="str">
        <f>IF(COUNT(FIND({0,1,2,3,4,5,6,7,8,9},IF(ISBLANK(A1535),IF(LEN(TRIM(B1535))&gt;0,TRIM(B1535),TRIM(C1535)),"")))&gt;0,IF(ISBLANK(A1535),IF(LEN(TRIM(B1535))&gt;0,TRIM(B1535),TRIM(C1535)),""),"")</f>
        <v>42</v>
      </c>
      <c r="N1535" t="str">
        <f>IF(COUNT(FIND({0,1,2,3,4,5,6,7,8,9},IF(ISBLANK(A1535),IF(LEN(TRIM(B1535))&gt;0,TRIM(C1535),LEFT(D1535, 4)),"")))&gt;0,IF(ISBLANK(A1535),IF(LEN(TRIM(B1535))&gt;0,TRIM(C1535),LEFT(D1535, 4)),""),"")</f>
        <v>101</v>
      </c>
      <c r="O1535" t="str">
        <f t="shared" si="119"/>
        <v>Pa</v>
      </c>
      <c r="P1535" t="str">
        <f>TRIM(IF(COUNT(FIND({0,1,2,3,4,5,6,7,8,9},B1535))&gt;0,D1535,IF(LEN(TRIM(B1535))&gt;0,CONCATENATE(B1535,C1535,D1535),MID(D1535,4,LEN(D1535)))))</f>
        <v>Philadelphia</v>
      </c>
      <c r="Q1535">
        <f t="shared" si="120"/>
        <v>378</v>
      </c>
      <c r="R1535">
        <f t="shared" si="121"/>
        <v>445</v>
      </c>
    </row>
    <row r="1536" spans="2:18" x14ac:dyDescent="0.25">
      <c r="B1536" s="1" t="s">
        <v>13</v>
      </c>
      <c r="C1536" s="1" t="s">
        <v>74</v>
      </c>
      <c r="D1536" s="1" t="s">
        <v>75</v>
      </c>
      <c r="E1536" s="1" t="s">
        <v>12</v>
      </c>
      <c r="F1536">
        <v>346</v>
      </c>
      <c r="G1536">
        <v>0.76</v>
      </c>
      <c r="H1536">
        <v>458</v>
      </c>
      <c r="I1536">
        <v>0.67</v>
      </c>
      <c r="K1536">
        <f t="shared" si="117"/>
        <v>36</v>
      </c>
      <c r="L1536">
        <f t="shared" si="118"/>
        <v>61</v>
      </c>
      <c r="M1536" t="str">
        <f>IF(COUNT(FIND({0,1,2,3,4,5,6,7,8,9},IF(ISBLANK(A1536),IF(LEN(TRIM(B1536))&gt;0,TRIM(B1536),TRIM(C1536)),"")))&gt;0,IF(ISBLANK(A1536),IF(LEN(TRIM(B1536))&gt;0,TRIM(B1536),TRIM(C1536)),""),"")</f>
        <v>36</v>
      </c>
      <c r="N1536" t="str">
        <f>IF(COUNT(FIND({0,1,2,3,4,5,6,7,8,9},IF(ISBLANK(A1536),IF(LEN(TRIM(B1536))&gt;0,TRIM(C1536),LEFT(D1536, 4)),"")))&gt;0,IF(ISBLANK(A1536),IF(LEN(TRIM(B1536))&gt;0,TRIM(C1536),LEFT(D1536, 4)),""),"")</f>
        <v>087</v>
      </c>
      <c r="O1536" t="str">
        <f t="shared" si="119"/>
        <v>NY</v>
      </c>
      <c r="P1536" t="str">
        <f>TRIM(IF(COUNT(FIND({0,1,2,3,4,5,6,7,8,9},B1536))&gt;0,D1536,IF(LEN(TRIM(B1536))&gt;0,CONCATENATE(B1536,C1536,D1536),MID(D1536,4,LEN(D1536)))))</f>
        <v>Rockland</v>
      </c>
      <c r="Q1536">
        <f t="shared" si="120"/>
        <v>346</v>
      </c>
      <c r="R1536">
        <f t="shared" si="121"/>
        <v>458</v>
      </c>
    </row>
    <row r="1537" spans="2:18" x14ac:dyDescent="0.25">
      <c r="B1537" s="1" t="s">
        <v>99</v>
      </c>
      <c r="C1537" s="1" t="s">
        <v>133</v>
      </c>
      <c r="D1537" s="1" t="s">
        <v>247</v>
      </c>
      <c r="E1537" s="1" t="s">
        <v>102</v>
      </c>
      <c r="F1537">
        <v>333</v>
      </c>
      <c r="G1537">
        <v>0.73</v>
      </c>
      <c r="H1537">
        <v>386</v>
      </c>
      <c r="I1537">
        <v>0.56999999999999995</v>
      </c>
      <c r="K1537">
        <f t="shared" si="117"/>
        <v>36</v>
      </c>
      <c r="L1537">
        <f t="shared" si="118"/>
        <v>61</v>
      </c>
      <c r="M1537" t="str">
        <f>IF(COUNT(FIND({0,1,2,3,4,5,6,7,8,9},IF(ISBLANK(A1537),IF(LEN(TRIM(B1537))&gt;0,TRIM(B1537),TRIM(C1537)),"")))&gt;0,IF(ISBLANK(A1537),IF(LEN(TRIM(B1537))&gt;0,TRIM(B1537),TRIM(C1537)),""),"")</f>
        <v>06</v>
      </c>
      <c r="N1537" t="str">
        <f>IF(COUNT(FIND({0,1,2,3,4,5,6,7,8,9},IF(ISBLANK(A1537),IF(LEN(TRIM(B1537))&gt;0,TRIM(C1537),LEFT(D1537, 4)),"")))&gt;0,IF(ISBLANK(A1537),IF(LEN(TRIM(B1537))&gt;0,TRIM(C1537),LEFT(D1537, 4)),""),"")</f>
        <v>075</v>
      </c>
      <c r="O1537" t="str">
        <f t="shared" si="119"/>
        <v>Ca</v>
      </c>
      <c r="P1537" t="str">
        <f>TRIM(IF(COUNT(FIND({0,1,2,3,4,5,6,7,8,9},B1537))&gt;0,D1537,IF(LEN(TRIM(B1537))&gt;0,CONCATENATE(B1537,C1537,D1537),MID(D1537,4,LEN(D1537)))))</f>
        <v>San Francisco</v>
      </c>
      <c r="Q1537">
        <f t="shared" si="120"/>
        <v>333</v>
      </c>
      <c r="R1537">
        <f t="shared" si="121"/>
        <v>386</v>
      </c>
    </row>
    <row r="1538" spans="2:18" x14ac:dyDescent="0.25">
      <c r="B1538" s="1" t="s">
        <v>84</v>
      </c>
      <c r="C1538" s="1" t="s">
        <v>136</v>
      </c>
      <c r="D1538" s="1" t="s">
        <v>58</v>
      </c>
      <c r="E1538" s="1" t="s">
        <v>86</v>
      </c>
      <c r="F1538">
        <v>325</v>
      </c>
      <c r="G1538">
        <v>0.72</v>
      </c>
      <c r="H1538">
        <v>445</v>
      </c>
      <c r="I1538">
        <v>0.65</v>
      </c>
      <c r="K1538">
        <f t="shared" si="117"/>
        <v>36</v>
      </c>
      <c r="L1538">
        <f t="shared" si="118"/>
        <v>61</v>
      </c>
      <c r="M1538" t="str">
        <f>IF(COUNT(FIND({0,1,2,3,4,5,6,7,8,9},IF(ISBLANK(A1538),IF(LEN(TRIM(B1538))&gt;0,TRIM(B1538),TRIM(C1538)),"")))&gt;0,IF(ISBLANK(A1538),IF(LEN(TRIM(B1538))&gt;0,TRIM(B1538),TRIM(C1538)),""),"")</f>
        <v>34</v>
      </c>
      <c r="N1538" t="str">
        <f>IF(COUNT(FIND({0,1,2,3,4,5,6,7,8,9},IF(ISBLANK(A1538),IF(LEN(TRIM(B1538))&gt;0,TRIM(C1538),LEFT(D1538, 4)),"")))&gt;0,IF(ISBLANK(A1538),IF(LEN(TRIM(B1538))&gt;0,TRIM(C1538),LEFT(D1538, 4)),""),"")</f>
        <v>023</v>
      </c>
      <c r="O1538" t="str">
        <f t="shared" si="119"/>
        <v>NJ</v>
      </c>
      <c r="P1538" t="str">
        <f>TRIM(IF(COUNT(FIND({0,1,2,3,4,5,6,7,8,9},B1538))&gt;0,D1538,IF(LEN(TRIM(B1538))&gt;0,CONCATENATE(B1538,C1538,D1538),MID(D1538,4,LEN(D1538)))))</f>
        <v>Middlesex</v>
      </c>
      <c r="Q1538">
        <f t="shared" si="120"/>
        <v>325</v>
      </c>
      <c r="R1538">
        <f t="shared" si="121"/>
        <v>445</v>
      </c>
    </row>
    <row r="1539" spans="2:18" x14ac:dyDescent="0.25">
      <c r="B1539" s="1" t="s">
        <v>84</v>
      </c>
      <c r="C1539" s="1" t="s">
        <v>83</v>
      </c>
      <c r="D1539" s="1" t="s">
        <v>228</v>
      </c>
      <c r="E1539" s="1" t="s">
        <v>86</v>
      </c>
      <c r="F1539">
        <v>323</v>
      </c>
      <c r="G1539">
        <v>0.71</v>
      </c>
      <c r="H1539">
        <v>422</v>
      </c>
      <c r="I1539">
        <v>0.62</v>
      </c>
      <c r="K1539">
        <f t="shared" si="117"/>
        <v>36</v>
      </c>
      <c r="L1539">
        <f t="shared" si="118"/>
        <v>61</v>
      </c>
      <c r="M1539" t="str">
        <f>IF(COUNT(FIND({0,1,2,3,4,5,6,7,8,9},IF(ISBLANK(A1539),IF(LEN(TRIM(B1539))&gt;0,TRIM(B1539),TRIM(C1539)),"")))&gt;0,IF(ISBLANK(A1539),IF(LEN(TRIM(B1539))&gt;0,TRIM(B1539),TRIM(C1539)),""),"")</f>
        <v>34</v>
      </c>
      <c r="N1539" t="str">
        <f>IF(COUNT(FIND({0,1,2,3,4,5,6,7,8,9},IF(ISBLANK(A1539),IF(LEN(TRIM(B1539))&gt;0,TRIM(C1539),LEFT(D1539, 4)),"")))&gt;0,IF(ISBLANK(A1539),IF(LEN(TRIM(B1539))&gt;0,TRIM(C1539),LEFT(D1539, 4)),""),"")</f>
        <v>025</v>
      </c>
      <c r="O1539" t="str">
        <f t="shared" si="119"/>
        <v>NJ</v>
      </c>
      <c r="P1539" t="str">
        <f>TRIM(IF(COUNT(FIND({0,1,2,3,4,5,6,7,8,9},B1539))&gt;0,D1539,IF(LEN(TRIM(B1539))&gt;0,CONCATENATE(B1539,C1539,D1539),MID(D1539,4,LEN(D1539)))))</f>
        <v>Monmouth</v>
      </c>
      <c r="Q1539">
        <f t="shared" si="120"/>
        <v>323</v>
      </c>
      <c r="R1539">
        <f t="shared" si="121"/>
        <v>422</v>
      </c>
    </row>
    <row r="1540" spans="2:18" x14ac:dyDescent="0.25">
      <c r="B1540" s="1" t="s">
        <v>84</v>
      </c>
      <c r="C1540" s="1" t="s">
        <v>20</v>
      </c>
      <c r="D1540" s="1" t="s">
        <v>223</v>
      </c>
      <c r="E1540" s="1" t="s">
        <v>86</v>
      </c>
      <c r="F1540">
        <v>300</v>
      </c>
      <c r="G1540">
        <v>0.66</v>
      </c>
      <c r="H1540">
        <v>411</v>
      </c>
      <c r="I1540">
        <v>0.6</v>
      </c>
      <c r="K1540">
        <f t="shared" ref="K1540:K1603" si="122">VALUE(IF(ISBLANK(A1540),K1539,A1540))</f>
        <v>36</v>
      </c>
      <c r="L1540">
        <f t="shared" ref="L1540:L1603" si="123">VALUE(IF(ISBLANK(A1540),L1539,CONCATENATE(TRIM(B1540),TRIM(C1540))))</f>
        <v>61</v>
      </c>
      <c r="M1540" t="str">
        <f>IF(COUNT(FIND({0,1,2,3,4,5,6,7,8,9},IF(ISBLANK(A1540),IF(LEN(TRIM(B1540))&gt;0,TRIM(B1540),TRIM(C1540)),"")))&gt;0,IF(ISBLANK(A1540),IF(LEN(TRIM(B1540))&gt;0,TRIM(B1540),TRIM(C1540)),""),"")</f>
        <v>34</v>
      </c>
      <c r="N1540" t="str">
        <f>IF(COUNT(FIND({0,1,2,3,4,5,6,7,8,9},IF(ISBLANK(A1540),IF(LEN(TRIM(B1540))&gt;0,TRIM(C1540),LEFT(D1540, 4)),"")))&gt;0,IF(ISBLANK(A1540),IF(LEN(TRIM(B1540))&gt;0,TRIM(C1540),LEFT(D1540, 4)),""),"")</f>
        <v>039</v>
      </c>
      <c r="O1540" t="str">
        <f t="shared" ref="O1540:O1603" si="124">IF(LEN(TRIM(E1540))&gt;0,E1540,"XX")</f>
        <v>NJ</v>
      </c>
      <c r="P1540" t="str">
        <f>TRIM(IF(COUNT(FIND({0,1,2,3,4,5,6,7,8,9},B1540))&gt;0,D1540,IF(LEN(TRIM(B1540))&gt;0,CONCATENATE(B1540,C1540,D1540),MID(D1540,4,LEN(D1540)))))</f>
        <v>Union</v>
      </c>
      <c r="Q1540">
        <f t="shared" ref="Q1540:Q1603" si="125">F1540</f>
        <v>300</v>
      </c>
      <c r="R1540">
        <f t="shared" ref="R1540:R1603" si="126">H1540</f>
        <v>411</v>
      </c>
    </row>
    <row r="1541" spans="2:18" x14ac:dyDescent="0.25">
      <c r="B1541" s="1" t="s">
        <v>78</v>
      </c>
      <c r="C1541" s="1" t="s">
        <v>126</v>
      </c>
      <c r="D1541" s="1" t="s">
        <v>127</v>
      </c>
      <c r="E1541" s="1" t="s">
        <v>80</v>
      </c>
      <c r="F1541">
        <v>273</v>
      </c>
      <c r="G1541">
        <v>0.6</v>
      </c>
      <c r="H1541">
        <v>329</v>
      </c>
      <c r="I1541">
        <v>0.48</v>
      </c>
      <c r="K1541">
        <f t="shared" si="122"/>
        <v>36</v>
      </c>
      <c r="L1541">
        <f t="shared" si="123"/>
        <v>61</v>
      </c>
      <c r="M1541" t="str">
        <f>IF(COUNT(FIND({0,1,2,3,4,5,6,7,8,9},IF(ISBLANK(A1541),IF(LEN(TRIM(B1541))&gt;0,TRIM(B1541),TRIM(C1541)),"")))&gt;0,IF(ISBLANK(A1541),IF(LEN(TRIM(B1541))&gt;0,TRIM(B1541),TRIM(C1541)),""),"")</f>
        <v>09</v>
      </c>
      <c r="N1541" t="str">
        <f>IF(COUNT(FIND({0,1,2,3,4,5,6,7,8,9},IF(ISBLANK(A1541),IF(LEN(TRIM(B1541))&gt;0,TRIM(C1541),LEFT(D1541, 4)),"")))&gt;0,IF(ISBLANK(A1541),IF(LEN(TRIM(B1541))&gt;0,TRIM(C1541),LEFT(D1541, 4)),""),"")</f>
        <v>009</v>
      </c>
      <c r="O1541" t="str">
        <f t="shared" si="124"/>
        <v>Ct</v>
      </c>
      <c r="P1541" t="str">
        <f>TRIM(IF(COUNT(FIND({0,1,2,3,4,5,6,7,8,9},B1541))&gt;0,D1541,IF(LEN(TRIM(B1541))&gt;0,CONCATENATE(B1541,C1541,D1541),MID(D1541,4,LEN(D1541)))))</f>
        <v>New Haven</v>
      </c>
      <c r="Q1541">
        <f t="shared" si="125"/>
        <v>273</v>
      </c>
      <c r="R1541">
        <f t="shared" si="126"/>
        <v>329</v>
      </c>
    </row>
    <row r="1542" spans="2:18" x14ac:dyDescent="0.25">
      <c r="B1542" s="1" t="s">
        <v>84</v>
      </c>
      <c r="C1542" s="1" t="s">
        <v>60</v>
      </c>
      <c r="D1542" s="1" t="s">
        <v>187</v>
      </c>
      <c r="E1542" s="1" t="s">
        <v>86</v>
      </c>
      <c r="F1542">
        <v>253</v>
      </c>
      <c r="G1542">
        <v>0.56000000000000005</v>
      </c>
      <c r="H1542">
        <v>350</v>
      </c>
      <c r="I1542">
        <v>0.51</v>
      </c>
      <c r="K1542">
        <f t="shared" si="122"/>
        <v>36</v>
      </c>
      <c r="L1542">
        <f t="shared" si="123"/>
        <v>61</v>
      </c>
      <c r="M1542" t="str">
        <f>IF(COUNT(FIND({0,1,2,3,4,5,6,7,8,9},IF(ISBLANK(A1542),IF(LEN(TRIM(B1542))&gt;0,TRIM(B1542),TRIM(C1542)),"")))&gt;0,IF(ISBLANK(A1542),IF(LEN(TRIM(B1542))&gt;0,TRIM(B1542),TRIM(C1542)),""),"")</f>
        <v>34</v>
      </c>
      <c r="N1542" t="str">
        <f>IF(COUNT(FIND({0,1,2,3,4,5,6,7,8,9},IF(ISBLANK(A1542),IF(LEN(TRIM(B1542))&gt;0,TRIM(C1542),LEFT(D1542, 4)),"")))&gt;0,IF(ISBLANK(A1542),IF(LEN(TRIM(B1542))&gt;0,TRIM(C1542),LEFT(D1542, 4)),""),"")</f>
        <v>027</v>
      </c>
      <c r="O1542" t="str">
        <f t="shared" si="124"/>
        <v>NJ</v>
      </c>
      <c r="P1542" t="str">
        <f>TRIM(IF(COUNT(FIND({0,1,2,3,4,5,6,7,8,9},B1542))&gt;0,D1542,IF(LEN(TRIM(B1542))&gt;0,CONCATENATE(B1542,C1542,D1542),MID(D1542,4,LEN(D1542)))))</f>
        <v>Morris</v>
      </c>
      <c r="Q1542">
        <f t="shared" si="125"/>
        <v>253</v>
      </c>
      <c r="R1542">
        <f t="shared" si="126"/>
        <v>350</v>
      </c>
    </row>
    <row r="1543" spans="2:18" x14ac:dyDescent="0.25">
      <c r="B1543" s="1" t="s">
        <v>84</v>
      </c>
      <c r="C1543" s="1" t="s">
        <v>89</v>
      </c>
      <c r="D1543" s="1" t="s">
        <v>182</v>
      </c>
      <c r="E1543" s="1" t="s">
        <v>86</v>
      </c>
      <c r="F1543">
        <v>240</v>
      </c>
      <c r="G1543">
        <v>0.53</v>
      </c>
      <c r="H1543">
        <v>380</v>
      </c>
      <c r="I1543">
        <v>0.56000000000000005</v>
      </c>
      <c r="K1543">
        <f t="shared" si="122"/>
        <v>36</v>
      </c>
      <c r="L1543">
        <f t="shared" si="123"/>
        <v>61</v>
      </c>
      <c r="M1543" t="str">
        <f>IF(COUNT(FIND({0,1,2,3,4,5,6,7,8,9},IF(ISBLANK(A1543),IF(LEN(TRIM(B1543))&gt;0,TRIM(B1543),TRIM(C1543)),"")))&gt;0,IF(ISBLANK(A1543),IF(LEN(TRIM(B1543))&gt;0,TRIM(B1543),TRIM(C1543)),""),"")</f>
        <v>34</v>
      </c>
      <c r="N1543" t="str">
        <f>IF(COUNT(FIND({0,1,2,3,4,5,6,7,8,9},IF(ISBLANK(A1543),IF(LEN(TRIM(B1543))&gt;0,TRIM(C1543),LEFT(D1543, 4)),"")))&gt;0,IF(ISBLANK(A1543),IF(LEN(TRIM(B1543))&gt;0,TRIM(C1543),LEFT(D1543, 4)),""),"")</f>
        <v>031</v>
      </c>
      <c r="O1543" t="str">
        <f t="shared" si="124"/>
        <v>NJ</v>
      </c>
      <c r="P1543" t="str">
        <f>TRIM(IF(COUNT(FIND({0,1,2,3,4,5,6,7,8,9},B1543))&gt;0,D1543,IF(LEN(TRIM(B1543))&gt;0,CONCATENATE(B1543,C1543,D1543),MID(D1543,4,LEN(D1543)))))</f>
        <v>Passaic</v>
      </c>
      <c r="Q1543">
        <f t="shared" si="125"/>
        <v>240</v>
      </c>
      <c r="R1543">
        <f t="shared" si="126"/>
        <v>380</v>
      </c>
    </row>
    <row r="1544" spans="2:18" x14ac:dyDescent="0.25">
      <c r="B1544" s="1" t="s">
        <v>128</v>
      </c>
      <c r="C1544" s="1" t="s">
        <v>89</v>
      </c>
      <c r="D1544" s="1" t="s">
        <v>67</v>
      </c>
      <c r="E1544" s="1" t="s">
        <v>129</v>
      </c>
      <c r="F1544">
        <v>234</v>
      </c>
      <c r="G1544">
        <v>0.52</v>
      </c>
      <c r="H1544">
        <v>283</v>
      </c>
      <c r="I1544">
        <v>0.42</v>
      </c>
      <c r="K1544">
        <f t="shared" si="122"/>
        <v>36</v>
      </c>
      <c r="L1544">
        <f t="shared" si="123"/>
        <v>61</v>
      </c>
      <c r="M1544" t="str">
        <f>IF(COUNT(FIND({0,1,2,3,4,5,6,7,8,9},IF(ISBLANK(A1544),IF(LEN(TRIM(B1544))&gt;0,TRIM(B1544),TRIM(C1544)),"")))&gt;0,IF(ISBLANK(A1544),IF(LEN(TRIM(B1544))&gt;0,TRIM(B1544),TRIM(C1544)),""),"")</f>
        <v>24</v>
      </c>
      <c r="N1544" t="str">
        <f>IF(COUNT(FIND({0,1,2,3,4,5,6,7,8,9},IF(ISBLANK(A1544),IF(LEN(TRIM(B1544))&gt;0,TRIM(C1544),LEFT(D1544, 4)),"")))&gt;0,IF(ISBLANK(A1544),IF(LEN(TRIM(B1544))&gt;0,TRIM(C1544),LEFT(D1544, 4)),""),"")</f>
        <v>031</v>
      </c>
      <c r="O1544" t="str">
        <f t="shared" si="124"/>
        <v>Md</v>
      </c>
      <c r="P1544" t="str">
        <f>TRIM(IF(COUNT(FIND({0,1,2,3,4,5,6,7,8,9},B1544))&gt;0,D1544,IF(LEN(TRIM(B1544))&gt;0,CONCATENATE(B1544,C1544,D1544),MID(D1544,4,LEN(D1544)))))</f>
        <v>Montgomery</v>
      </c>
      <c r="Q1544">
        <f t="shared" si="125"/>
        <v>234</v>
      </c>
      <c r="R1544">
        <f t="shared" si="126"/>
        <v>283</v>
      </c>
    </row>
    <row r="1545" spans="2:18" x14ac:dyDescent="0.25">
      <c r="B1545" s="1" t="s">
        <v>95</v>
      </c>
      <c r="C1545" s="1" t="s">
        <v>150</v>
      </c>
      <c r="D1545" s="1" t="s">
        <v>151</v>
      </c>
      <c r="E1545" s="1" t="s">
        <v>98</v>
      </c>
      <c r="F1545">
        <v>195</v>
      </c>
      <c r="G1545">
        <v>0.43</v>
      </c>
      <c r="H1545">
        <v>257</v>
      </c>
      <c r="I1545">
        <v>0.38</v>
      </c>
      <c r="K1545">
        <f t="shared" si="122"/>
        <v>36</v>
      </c>
      <c r="L1545">
        <f t="shared" si="123"/>
        <v>61</v>
      </c>
      <c r="M1545" t="str">
        <f>IF(COUNT(FIND({0,1,2,3,4,5,6,7,8,9},IF(ISBLANK(A1545),IF(LEN(TRIM(B1545))&gt;0,TRIM(B1545),TRIM(C1545)),"")))&gt;0,IF(ISBLANK(A1545),IF(LEN(TRIM(B1545))&gt;0,TRIM(B1545),TRIM(C1545)),""),"")</f>
        <v>12</v>
      </c>
      <c r="N1545" t="str">
        <f>IF(COUNT(FIND({0,1,2,3,4,5,6,7,8,9},IF(ISBLANK(A1545),IF(LEN(TRIM(B1545))&gt;0,TRIM(C1545),LEFT(D1545, 4)),"")))&gt;0,IF(ISBLANK(A1545),IF(LEN(TRIM(B1545))&gt;0,TRIM(C1545),LEFT(D1545, 4)),""),"")</f>
        <v>099</v>
      </c>
      <c r="O1545" t="str">
        <f t="shared" si="124"/>
        <v>Fl</v>
      </c>
      <c r="P1545" t="str">
        <f>TRIM(IF(COUNT(FIND({0,1,2,3,4,5,6,7,8,9},B1545))&gt;0,D1545,IF(LEN(TRIM(B1545))&gt;0,CONCATENATE(B1545,C1545,D1545),MID(D1545,4,LEN(D1545)))))</f>
        <v>Palm Beach</v>
      </c>
      <c r="Q1545">
        <f t="shared" si="125"/>
        <v>195</v>
      </c>
      <c r="R1545">
        <f t="shared" si="126"/>
        <v>257</v>
      </c>
    </row>
    <row r="1546" spans="2:18" x14ac:dyDescent="0.25">
      <c r="B1546" s="1" t="s">
        <v>78</v>
      </c>
      <c r="C1546" s="1" t="s">
        <v>76</v>
      </c>
      <c r="D1546" s="1" t="s">
        <v>79</v>
      </c>
      <c r="E1546" s="1" t="s">
        <v>80</v>
      </c>
      <c r="F1546">
        <v>192</v>
      </c>
      <c r="G1546">
        <v>0.42</v>
      </c>
      <c r="H1546">
        <v>224</v>
      </c>
      <c r="I1546">
        <v>0.33</v>
      </c>
      <c r="K1546">
        <f t="shared" si="122"/>
        <v>36</v>
      </c>
      <c r="L1546">
        <f t="shared" si="123"/>
        <v>61</v>
      </c>
      <c r="M1546" t="str">
        <f>IF(COUNT(FIND({0,1,2,3,4,5,6,7,8,9},IF(ISBLANK(A1546),IF(LEN(TRIM(B1546))&gt;0,TRIM(B1546),TRIM(C1546)),"")))&gt;0,IF(ISBLANK(A1546),IF(LEN(TRIM(B1546))&gt;0,TRIM(B1546),TRIM(C1546)),""),"")</f>
        <v>09</v>
      </c>
      <c r="N1546" t="str">
        <f>IF(COUNT(FIND({0,1,2,3,4,5,6,7,8,9},IF(ISBLANK(A1546),IF(LEN(TRIM(B1546))&gt;0,TRIM(C1546),LEFT(D1546, 4)),"")))&gt;0,IF(ISBLANK(A1546),IF(LEN(TRIM(B1546))&gt;0,TRIM(C1546),LEFT(D1546, 4)),""),"")</f>
        <v>003</v>
      </c>
      <c r="O1546" t="str">
        <f t="shared" si="124"/>
        <v>Ct</v>
      </c>
      <c r="P1546" t="str">
        <f>TRIM(IF(COUNT(FIND({0,1,2,3,4,5,6,7,8,9},B1546))&gt;0,D1546,IF(LEN(TRIM(B1546))&gt;0,CONCATENATE(B1546,C1546,D1546),MID(D1546,4,LEN(D1546)))))</f>
        <v>Hartford</v>
      </c>
      <c r="Q1546">
        <f t="shared" si="125"/>
        <v>192</v>
      </c>
      <c r="R1546">
        <f t="shared" si="126"/>
        <v>224</v>
      </c>
    </row>
    <row r="1547" spans="2:18" x14ac:dyDescent="0.25">
      <c r="B1547" s="1" t="s">
        <v>95</v>
      </c>
      <c r="C1547" s="1" t="s">
        <v>96</v>
      </c>
      <c r="D1547" s="1" t="s">
        <v>97</v>
      </c>
      <c r="E1547" s="1" t="s">
        <v>98</v>
      </c>
      <c r="F1547">
        <v>176</v>
      </c>
      <c r="G1547">
        <v>0.39</v>
      </c>
      <c r="H1547">
        <v>237</v>
      </c>
      <c r="I1547">
        <v>0.35</v>
      </c>
      <c r="K1547">
        <f t="shared" si="122"/>
        <v>36</v>
      </c>
      <c r="L1547">
        <f t="shared" si="123"/>
        <v>61</v>
      </c>
      <c r="M1547" t="str">
        <f>IF(COUNT(FIND({0,1,2,3,4,5,6,7,8,9},IF(ISBLANK(A1547),IF(LEN(TRIM(B1547))&gt;0,TRIM(B1547),TRIM(C1547)),"")))&gt;0,IF(ISBLANK(A1547),IF(LEN(TRIM(B1547))&gt;0,TRIM(B1547),TRIM(C1547)),""),"")</f>
        <v>12</v>
      </c>
      <c r="N1547" t="str">
        <f>IF(COUNT(FIND({0,1,2,3,4,5,6,7,8,9},IF(ISBLANK(A1547),IF(LEN(TRIM(B1547))&gt;0,TRIM(C1547),LEFT(D1547, 4)),"")))&gt;0,IF(ISBLANK(A1547),IF(LEN(TRIM(B1547))&gt;0,TRIM(C1547),LEFT(D1547, 4)),""),"")</f>
        <v>011</v>
      </c>
      <c r="O1547" t="str">
        <f t="shared" si="124"/>
        <v>Fl</v>
      </c>
      <c r="P1547" t="str">
        <f>TRIM(IF(COUNT(FIND({0,1,2,3,4,5,6,7,8,9},B1547))&gt;0,D1547,IF(LEN(TRIM(B1547))&gt;0,CONCATENATE(B1547,C1547,D1547),MID(D1547,4,LEN(D1547)))))</f>
        <v>Broward</v>
      </c>
      <c r="Q1547">
        <f t="shared" si="125"/>
        <v>176</v>
      </c>
      <c r="R1547">
        <f t="shared" si="126"/>
        <v>237</v>
      </c>
    </row>
    <row r="1548" spans="2:18" x14ac:dyDescent="0.25">
      <c r="B1548" s="1" t="s">
        <v>56</v>
      </c>
      <c r="C1548" s="1" t="s">
        <v>22</v>
      </c>
      <c r="D1548" s="1" t="s">
        <v>109</v>
      </c>
      <c r="E1548" s="1" t="s">
        <v>59</v>
      </c>
      <c r="F1548">
        <v>176</v>
      </c>
      <c r="G1548">
        <v>0.39</v>
      </c>
      <c r="H1548">
        <v>200</v>
      </c>
      <c r="I1548">
        <v>0.28999999999999998</v>
      </c>
      <c r="K1548">
        <f t="shared" si="122"/>
        <v>36</v>
      </c>
      <c r="L1548">
        <f t="shared" si="123"/>
        <v>61</v>
      </c>
      <c r="M1548" t="str">
        <f>IF(COUNT(FIND({0,1,2,3,4,5,6,7,8,9},IF(ISBLANK(A1548),IF(LEN(TRIM(B1548))&gt;0,TRIM(B1548),TRIM(C1548)),"")))&gt;0,IF(ISBLANK(A1548),IF(LEN(TRIM(B1548))&gt;0,TRIM(B1548),TRIM(C1548)),""),"")</f>
        <v>25</v>
      </c>
      <c r="N1548" t="str">
        <f>IF(COUNT(FIND({0,1,2,3,4,5,6,7,8,9},IF(ISBLANK(A1548),IF(LEN(TRIM(B1548))&gt;0,TRIM(C1548),LEFT(D1548, 4)),"")))&gt;0,IF(ISBLANK(A1548),IF(LEN(TRIM(B1548))&gt;0,TRIM(C1548),LEFT(D1548, 4)),""),"")</f>
        <v>021</v>
      </c>
      <c r="O1548" t="str">
        <f t="shared" si="124"/>
        <v>Ma</v>
      </c>
      <c r="P1548" t="str">
        <f>TRIM(IF(COUNT(FIND({0,1,2,3,4,5,6,7,8,9},B1548))&gt;0,D1548,IF(LEN(TRIM(B1548))&gt;0,CONCATENATE(B1548,C1548,D1548),MID(D1548,4,LEN(D1548)))))</f>
        <v>Norfolk</v>
      </c>
      <c r="Q1548">
        <f t="shared" si="125"/>
        <v>176</v>
      </c>
      <c r="R1548">
        <f t="shared" si="126"/>
        <v>200</v>
      </c>
    </row>
    <row r="1549" spans="2:18" x14ac:dyDescent="0.25">
      <c r="B1549" s="1" t="s">
        <v>40</v>
      </c>
      <c r="C1549" s="1" t="s">
        <v>62</v>
      </c>
      <c r="D1549" s="1" t="s">
        <v>363</v>
      </c>
      <c r="E1549" s="1" t="s">
        <v>43</v>
      </c>
      <c r="F1549">
        <v>172</v>
      </c>
      <c r="G1549">
        <v>0.38</v>
      </c>
      <c r="H1549">
        <v>385</v>
      </c>
      <c r="I1549">
        <v>0.56999999999999995</v>
      </c>
      <c r="K1549">
        <f t="shared" si="122"/>
        <v>36</v>
      </c>
      <c r="L1549">
        <f t="shared" si="123"/>
        <v>61</v>
      </c>
      <c r="M1549" t="str">
        <f>IF(COUNT(FIND({0,1,2,3,4,5,6,7,8,9},IF(ISBLANK(A1549),IF(LEN(TRIM(B1549))&gt;0,TRIM(B1549),TRIM(C1549)),"")))&gt;0,IF(ISBLANK(A1549),IF(LEN(TRIM(B1549))&gt;0,TRIM(B1549),TRIM(C1549)),""),"")</f>
        <v>57</v>
      </c>
      <c r="N1549" t="str">
        <f>IF(COUNT(FIND({0,1,2,3,4,5,6,7,8,9},IF(ISBLANK(A1549),IF(LEN(TRIM(B1549))&gt;0,TRIM(C1549),LEFT(D1549, 4)),"")))&gt;0,IF(ISBLANK(A1549),IF(LEN(TRIM(B1549))&gt;0,TRIM(C1549),LEFT(D1549, 4)),""),"")</f>
        <v>005</v>
      </c>
      <c r="O1549" t="str">
        <f t="shared" si="124"/>
        <v>FR</v>
      </c>
      <c r="P1549" t="str">
        <f>TRIM(IF(COUNT(FIND({0,1,2,3,4,5,6,7,8,9},B1549))&gt;0,D1549,IF(LEN(TRIM(B1549))&gt;0,CONCATENATE(B1549,C1549,D1549),MID(D1549,4,LEN(D1549)))))</f>
        <v>APO / FPO Zip Code</v>
      </c>
      <c r="Q1549">
        <f t="shared" si="125"/>
        <v>172</v>
      </c>
      <c r="R1549">
        <f t="shared" si="126"/>
        <v>385</v>
      </c>
    </row>
    <row r="1550" spans="2:18" x14ac:dyDescent="0.25">
      <c r="B1550" s="1" t="s">
        <v>84</v>
      </c>
      <c r="C1550" s="1" t="s">
        <v>22</v>
      </c>
      <c r="D1550" s="1" t="s">
        <v>229</v>
      </c>
      <c r="E1550" s="1" t="s">
        <v>86</v>
      </c>
      <c r="F1550">
        <v>170</v>
      </c>
      <c r="G1550">
        <v>0.37</v>
      </c>
      <c r="H1550">
        <v>224</v>
      </c>
      <c r="I1550">
        <v>0.33</v>
      </c>
      <c r="K1550">
        <f t="shared" si="122"/>
        <v>36</v>
      </c>
      <c r="L1550">
        <f t="shared" si="123"/>
        <v>61</v>
      </c>
      <c r="M1550" t="str">
        <f>IF(COUNT(FIND({0,1,2,3,4,5,6,7,8,9},IF(ISBLANK(A1550),IF(LEN(TRIM(B1550))&gt;0,TRIM(B1550),TRIM(C1550)),"")))&gt;0,IF(ISBLANK(A1550),IF(LEN(TRIM(B1550))&gt;0,TRIM(B1550),TRIM(C1550)),""),"")</f>
        <v>34</v>
      </c>
      <c r="N1550" t="str">
        <f>IF(COUNT(FIND({0,1,2,3,4,5,6,7,8,9},IF(ISBLANK(A1550),IF(LEN(TRIM(B1550))&gt;0,TRIM(C1550),LEFT(D1550, 4)),"")))&gt;0,IF(ISBLANK(A1550),IF(LEN(TRIM(B1550))&gt;0,TRIM(C1550),LEFT(D1550, 4)),""),"")</f>
        <v>021</v>
      </c>
      <c r="O1550" t="str">
        <f t="shared" si="124"/>
        <v>NJ</v>
      </c>
      <c r="P1550" t="str">
        <f>TRIM(IF(COUNT(FIND({0,1,2,3,4,5,6,7,8,9},B1550))&gt;0,D1550,IF(LEN(TRIM(B1550))&gt;0,CONCATENATE(B1550,C1550,D1550),MID(D1550,4,LEN(D1550)))))</f>
        <v>Mercer</v>
      </c>
      <c r="Q1550">
        <f t="shared" si="125"/>
        <v>170</v>
      </c>
      <c r="R1550">
        <f t="shared" si="126"/>
        <v>224</v>
      </c>
    </row>
    <row r="1551" spans="2:18" x14ac:dyDescent="0.25">
      <c r="B1551" s="1" t="s">
        <v>165</v>
      </c>
      <c r="C1551" s="1" t="s">
        <v>166</v>
      </c>
      <c r="D1551" s="1" t="s">
        <v>167</v>
      </c>
      <c r="E1551" s="1" t="s">
        <v>168</v>
      </c>
      <c r="F1551">
        <v>162</v>
      </c>
      <c r="G1551">
        <v>0.36</v>
      </c>
      <c r="H1551">
        <v>255</v>
      </c>
      <c r="I1551">
        <v>0.37</v>
      </c>
      <c r="K1551">
        <f t="shared" si="122"/>
        <v>36</v>
      </c>
      <c r="L1551">
        <f t="shared" si="123"/>
        <v>61</v>
      </c>
      <c r="M1551" t="str">
        <f>IF(COUNT(FIND({0,1,2,3,4,5,6,7,8,9},IF(ISBLANK(A1551),IF(LEN(TRIM(B1551))&gt;0,TRIM(B1551),TRIM(C1551)),"")))&gt;0,IF(ISBLANK(A1551),IF(LEN(TRIM(B1551))&gt;0,TRIM(B1551),TRIM(C1551)),""),"")</f>
        <v>48</v>
      </c>
      <c r="N1551" t="str">
        <f>IF(COUNT(FIND({0,1,2,3,4,5,6,7,8,9},IF(ISBLANK(A1551),IF(LEN(TRIM(B1551))&gt;0,TRIM(C1551),LEFT(D1551, 4)),"")))&gt;0,IF(ISBLANK(A1551),IF(LEN(TRIM(B1551))&gt;0,TRIM(C1551),LEFT(D1551, 4)),""),"")</f>
        <v>201</v>
      </c>
      <c r="O1551" t="str">
        <f t="shared" si="124"/>
        <v>Tx</v>
      </c>
      <c r="P1551" t="str">
        <f>TRIM(IF(COUNT(FIND({0,1,2,3,4,5,6,7,8,9},B1551))&gt;0,D1551,IF(LEN(TRIM(B1551))&gt;0,CONCATENATE(B1551,C1551,D1551),MID(D1551,4,LEN(D1551)))))</f>
        <v>Harris</v>
      </c>
      <c r="Q1551">
        <f t="shared" si="125"/>
        <v>162</v>
      </c>
      <c r="R1551">
        <f t="shared" si="126"/>
        <v>255</v>
      </c>
    </row>
    <row r="1552" spans="2:18" x14ac:dyDescent="0.25">
      <c r="B1552" s="1" t="s">
        <v>165</v>
      </c>
      <c r="C1552" s="1" t="s">
        <v>52</v>
      </c>
      <c r="D1552" s="1" t="s">
        <v>245</v>
      </c>
      <c r="E1552" s="1" t="s">
        <v>168</v>
      </c>
      <c r="F1552">
        <v>155</v>
      </c>
      <c r="G1552">
        <v>0.34</v>
      </c>
      <c r="H1552">
        <v>200</v>
      </c>
      <c r="I1552">
        <v>0.28999999999999998</v>
      </c>
      <c r="K1552">
        <f t="shared" si="122"/>
        <v>36</v>
      </c>
      <c r="L1552">
        <f t="shared" si="123"/>
        <v>61</v>
      </c>
      <c r="M1552" t="str">
        <f>IF(COUNT(FIND({0,1,2,3,4,5,6,7,8,9},IF(ISBLANK(A1552),IF(LEN(TRIM(B1552))&gt;0,TRIM(B1552),TRIM(C1552)),"")))&gt;0,IF(ISBLANK(A1552),IF(LEN(TRIM(B1552))&gt;0,TRIM(B1552),TRIM(C1552)),""),"")</f>
        <v>48</v>
      </c>
      <c r="N1552" t="str">
        <f>IF(COUNT(FIND({0,1,2,3,4,5,6,7,8,9},IF(ISBLANK(A1552),IF(LEN(TRIM(B1552))&gt;0,TRIM(C1552),LEFT(D1552, 4)),"")))&gt;0,IF(ISBLANK(A1552),IF(LEN(TRIM(B1552))&gt;0,TRIM(C1552),LEFT(D1552, 4)),""),"")</f>
        <v>113</v>
      </c>
      <c r="O1552" t="str">
        <f t="shared" si="124"/>
        <v>Tx</v>
      </c>
      <c r="P1552" t="str">
        <f>TRIM(IF(COUNT(FIND({0,1,2,3,4,5,6,7,8,9},B1552))&gt;0,D1552,IF(LEN(TRIM(B1552))&gt;0,CONCATENATE(B1552,C1552,D1552),MID(D1552,4,LEN(D1552)))))</f>
        <v>Dallas</v>
      </c>
      <c r="Q1552">
        <f t="shared" si="125"/>
        <v>155</v>
      </c>
      <c r="R1552">
        <f t="shared" si="126"/>
        <v>200</v>
      </c>
    </row>
    <row r="1553" spans="2:18" x14ac:dyDescent="0.25">
      <c r="B1553" s="1" t="s">
        <v>265</v>
      </c>
      <c r="C1553" s="1" t="s">
        <v>111</v>
      </c>
      <c r="D1553" s="1" t="s">
        <v>354</v>
      </c>
      <c r="E1553" s="1" t="s">
        <v>267</v>
      </c>
      <c r="F1553">
        <v>154</v>
      </c>
      <c r="G1553">
        <v>0.34</v>
      </c>
      <c r="H1553">
        <v>208</v>
      </c>
      <c r="I1553">
        <v>0.31</v>
      </c>
      <c r="K1553">
        <f t="shared" si="122"/>
        <v>36</v>
      </c>
      <c r="L1553">
        <f t="shared" si="123"/>
        <v>61</v>
      </c>
      <c r="M1553" t="str">
        <f>IF(COUNT(FIND({0,1,2,3,4,5,6,7,8,9},IF(ISBLANK(A1553),IF(LEN(TRIM(B1553))&gt;0,TRIM(B1553),TRIM(C1553)),"")))&gt;0,IF(ISBLANK(A1553),IF(LEN(TRIM(B1553))&gt;0,TRIM(B1553),TRIM(C1553)),""),"")</f>
        <v>53</v>
      </c>
      <c r="N1553" t="str">
        <f>IF(COUNT(FIND({0,1,2,3,4,5,6,7,8,9},IF(ISBLANK(A1553),IF(LEN(TRIM(B1553))&gt;0,TRIM(C1553),LEFT(D1553, 4)),"")))&gt;0,IF(ISBLANK(A1553),IF(LEN(TRIM(B1553))&gt;0,TRIM(C1553),LEFT(D1553, 4)),""),"")</f>
        <v>033</v>
      </c>
      <c r="O1553" t="str">
        <f t="shared" si="124"/>
        <v>Wa</v>
      </c>
      <c r="P1553" t="str">
        <f>TRIM(IF(COUNT(FIND({0,1,2,3,4,5,6,7,8,9},B1553))&gt;0,D1553,IF(LEN(TRIM(B1553))&gt;0,CONCATENATE(B1553,C1553,D1553),MID(D1553,4,LEN(D1553)))))</f>
        <v>King</v>
      </c>
      <c r="Q1553">
        <f t="shared" si="125"/>
        <v>154</v>
      </c>
      <c r="R1553">
        <f t="shared" si="126"/>
        <v>208</v>
      </c>
    </row>
    <row r="1554" spans="2:18" x14ac:dyDescent="0.25">
      <c r="B1554" s="1" t="s">
        <v>159</v>
      </c>
      <c r="C1554" s="1" t="s">
        <v>38</v>
      </c>
      <c r="D1554" s="1" t="s">
        <v>160</v>
      </c>
      <c r="E1554" s="1" t="s">
        <v>161</v>
      </c>
      <c r="F1554">
        <v>151</v>
      </c>
      <c r="G1554">
        <v>0.33</v>
      </c>
      <c r="H1554">
        <v>195</v>
      </c>
      <c r="I1554">
        <v>0.28999999999999998</v>
      </c>
      <c r="K1554">
        <f t="shared" si="122"/>
        <v>36</v>
      </c>
      <c r="L1554">
        <f t="shared" si="123"/>
        <v>61</v>
      </c>
      <c r="M1554" t="str">
        <f>IF(COUNT(FIND({0,1,2,3,4,5,6,7,8,9},IF(ISBLANK(A1554),IF(LEN(TRIM(B1554))&gt;0,TRIM(B1554),TRIM(C1554)),"")))&gt;0,IF(ISBLANK(A1554),IF(LEN(TRIM(B1554))&gt;0,TRIM(B1554),TRIM(C1554)),""),"")</f>
        <v>51</v>
      </c>
      <c r="N1554" t="str">
        <f>IF(COUNT(FIND({0,1,2,3,4,5,6,7,8,9},IF(ISBLANK(A1554),IF(LEN(TRIM(B1554))&gt;0,TRIM(C1554),LEFT(D1554, 4)),"")))&gt;0,IF(ISBLANK(A1554),IF(LEN(TRIM(B1554))&gt;0,TRIM(C1554),LEFT(D1554, 4)),""),"")</f>
        <v>059</v>
      </c>
      <c r="O1554" t="str">
        <f t="shared" si="124"/>
        <v>Va</v>
      </c>
      <c r="P1554" t="str">
        <f>TRIM(IF(COUNT(FIND({0,1,2,3,4,5,6,7,8,9},B1554))&gt;0,D1554,IF(LEN(TRIM(B1554))&gt;0,CONCATENATE(B1554,C1554,D1554),MID(D1554,4,LEN(D1554)))))</f>
        <v>Fairfax</v>
      </c>
      <c r="Q1554">
        <f t="shared" si="125"/>
        <v>151</v>
      </c>
      <c r="R1554">
        <f t="shared" si="126"/>
        <v>195</v>
      </c>
    </row>
    <row r="1555" spans="2:18" x14ac:dyDescent="0.25">
      <c r="B1555" s="1" t="s">
        <v>99</v>
      </c>
      <c r="C1555" s="1" t="s">
        <v>41</v>
      </c>
      <c r="D1555" s="1" t="s">
        <v>246</v>
      </c>
      <c r="E1555" s="1" t="s">
        <v>102</v>
      </c>
      <c r="F1555">
        <v>144</v>
      </c>
      <c r="G1555">
        <v>0.32</v>
      </c>
      <c r="H1555">
        <v>171</v>
      </c>
      <c r="I1555">
        <v>0.25</v>
      </c>
      <c r="K1555">
        <f t="shared" si="122"/>
        <v>36</v>
      </c>
      <c r="L1555">
        <f t="shared" si="123"/>
        <v>61</v>
      </c>
      <c r="M1555" t="str">
        <f>IF(COUNT(FIND({0,1,2,3,4,5,6,7,8,9},IF(ISBLANK(A1555),IF(LEN(TRIM(B1555))&gt;0,TRIM(B1555),TRIM(C1555)),"")))&gt;0,IF(ISBLANK(A1555),IF(LEN(TRIM(B1555))&gt;0,TRIM(B1555),TRIM(C1555)),""),"")</f>
        <v>06</v>
      </c>
      <c r="N1555" t="str">
        <f>IF(COUNT(FIND({0,1,2,3,4,5,6,7,8,9},IF(ISBLANK(A1555),IF(LEN(TRIM(B1555))&gt;0,TRIM(C1555),LEFT(D1555, 4)),"")))&gt;0,IF(ISBLANK(A1555),IF(LEN(TRIM(B1555))&gt;0,TRIM(C1555),LEFT(D1555, 4)),""),"")</f>
        <v>001</v>
      </c>
      <c r="O1555" t="str">
        <f t="shared" si="124"/>
        <v>Ca</v>
      </c>
      <c r="P1555" t="str">
        <f>TRIM(IF(COUNT(FIND({0,1,2,3,4,5,6,7,8,9},B1555))&gt;0,D1555,IF(LEN(TRIM(B1555))&gt;0,CONCATENATE(B1555,C1555,D1555),MID(D1555,4,LEN(D1555)))))</f>
        <v>Alameda</v>
      </c>
      <c r="Q1555">
        <f t="shared" si="125"/>
        <v>144</v>
      </c>
      <c r="R1555">
        <f t="shared" si="126"/>
        <v>171</v>
      </c>
    </row>
    <row r="1556" spans="2:18" x14ac:dyDescent="0.25">
      <c r="B1556" s="1" t="s">
        <v>99</v>
      </c>
      <c r="C1556" s="1" t="s">
        <v>116</v>
      </c>
      <c r="D1556" s="1" t="s">
        <v>117</v>
      </c>
      <c r="E1556" s="1" t="s">
        <v>102</v>
      </c>
      <c r="F1556">
        <v>142</v>
      </c>
      <c r="G1556">
        <v>0.31</v>
      </c>
      <c r="H1556">
        <v>174</v>
      </c>
      <c r="I1556">
        <v>0.26</v>
      </c>
      <c r="K1556">
        <f t="shared" si="122"/>
        <v>36</v>
      </c>
      <c r="L1556">
        <f t="shared" si="123"/>
        <v>61</v>
      </c>
      <c r="M1556" t="str">
        <f>IF(COUNT(FIND({0,1,2,3,4,5,6,7,8,9},IF(ISBLANK(A1556),IF(LEN(TRIM(B1556))&gt;0,TRIM(B1556),TRIM(C1556)),"")))&gt;0,IF(ISBLANK(A1556),IF(LEN(TRIM(B1556))&gt;0,TRIM(B1556),TRIM(C1556)),""),"")</f>
        <v>06</v>
      </c>
      <c r="N1556" t="str">
        <f>IF(COUNT(FIND({0,1,2,3,4,5,6,7,8,9},IF(ISBLANK(A1556),IF(LEN(TRIM(B1556))&gt;0,TRIM(C1556),LEFT(D1556, 4)),"")))&gt;0,IF(ISBLANK(A1556),IF(LEN(TRIM(B1556))&gt;0,TRIM(C1556),LEFT(D1556, 4)),""),"")</f>
        <v>073</v>
      </c>
      <c r="O1556" t="str">
        <f t="shared" si="124"/>
        <v>Ca</v>
      </c>
      <c r="P1556" t="str">
        <f>TRIM(IF(COUNT(FIND({0,1,2,3,4,5,6,7,8,9},B1556))&gt;0,D1556,IF(LEN(TRIM(B1556))&gt;0,CONCATENATE(B1556,C1556,D1556),MID(D1556,4,LEN(D1556)))))</f>
        <v>San Diego</v>
      </c>
      <c r="Q1556">
        <f t="shared" si="125"/>
        <v>142</v>
      </c>
      <c r="R1556">
        <f t="shared" si="126"/>
        <v>174</v>
      </c>
    </row>
    <row r="1557" spans="2:18" x14ac:dyDescent="0.25">
      <c r="B1557" s="1" t="s">
        <v>13</v>
      </c>
      <c r="C1557" s="1" t="s">
        <v>60</v>
      </c>
      <c r="D1557" s="1" t="s">
        <v>61</v>
      </c>
      <c r="E1557" s="1" t="s">
        <v>12</v>
      </c>
      <c r="F1557">
        <v>141</v>
      </c>
      <c r="G1557">
        <v>0.31</v>
      </c>
      <c r="H1557">
        <v>184</v>
      </c>
      <c r="I1557">
        <v>0.27</v>
      </c>
      <c r="K1557">
        <f t="shared" si="122"/>
        <v>36</v>
      </c>
      <c r="L1557">
        <f t="shared" si="123"/>
        <v>61</v>
      </c>
      <c r="M1557" t="str">
        <f>IF(COUNT(FIND({0,1,2,3,4,5,6,7,8,9},IF(ISBLANK(A1557),IF(LEN(TRIM(B1557))&gt;0,TRIM(B1557),TRIM(C1557)),"")))&gt;0,IF(ISBLANK(A1557),IF(LEN(TRIM(B1557))&gt;0,TRIM(B1557),TRIM(C1557)),""),"")</f>
        <v>36</v>
      </c>
      <c r="N1557" t="str">
        <f>IF(COUNT(FIND({0,1,2,3,4,5,6,7,8,9},IF(ISBLANK(A1557),IF(LEN(TRIM(B1557))&gt;0,TRIM(C1557),LEFT(D1557, 4)),"")))&gt;0,IF(ISBLANK(A1557),IF(LEN(TRIM(B1557))&gt;0,TRIM(C1557),LEFT(D1557, 4)),""),"")</f>
        <v>027</v>
      </c>
      <c r="O1557" t="str">
        <f t="shared" si="124"/>
        <v>NY</v>
      </c>
      <c r="P1557" t="str">
        <f>TRIM(IF(COUNT(FIND({0,1,2,3,4,5,6,7,8,9},B1557))&gt;0,D1557,IF(LEN(TRIM(B1557))&gt;0,CONCATENATE(B1557,C1557,D1557),MID(D1557,4,LEN(D1557)))))</f>
        <v>Dutchess</v>
      </c>
      <c r="Q1557">
        <f t="shared" si="125"/>
        <v>141</v>
      </c>
      <c r="R1557">
        <f t="shared" si="126"/>
        <v>184</v>
      </c>
    </row>
    <row r="1558" spans="2:18" x14ac:dyDescent="0.25">
      <c r="B1558" s="1" t="s">
        <v>156</v>
      </c>
      <c r="C1558" s="1" t="s">
        <v>68</v>
      </c>
      <c r="D1558" s="1" t="s">
        <v>157</v>
      </c>
      <c r="E1558" s="1" t="s">
        <v>158</v>
      </c>
      <c r="F1558">
        <v>130</v>
      </c>
      <c r="G1558">
        <v>0.28999999999999998</v>
      </c>
      <c r="H1558">
        <v>161</v>
      </c>
      <c r="I1558">
        <v>0.24</v>
      </c>
      <c r="K1558">
        <f t="shared" si="122"/>
        <v>36</v>
      </c>
      <c r="L1558">
        <f t="shared" si="123"/>
        <v>61</v>
      </c>
      <c r="M1558" t="str">
        <f>IF(COUNT(FIND({0,1,2,3,4,5,6,7,8,9},IF(ISBLANK(A1558),IF(LEN(TRIM(B1558))&gt;0,TRIM(B1558),TRIM(C1558)),"")))&gt;0,IF(ISBLANK(A1558),IF(LEN(TRIM(B1558))&gt;0,TRIM(B1558),TRIM(C1558)),""),"")</f>
        <v>44</v>
      </c>
      <c r="N1558" t="str">
        <f>IF(COUNT(FIND({0,1,2,3,4,5,6,7,8,9},IF(ISBLANK(A1558),IF(LEN(TRIM(B1558))&gt;0,TRIM(C1558),LEFT(D1558, 4)),"")))&gt;0,IF(ISBLANK(A1558),IF(LEN(TRIM(B1558))&gt;0,TRIM(C1558),LEFT(D1558, 4)),""),"")</f>
        <v>007</v>
      </c>
      <c r="O1558" t="str">
        <f t="shared" si="124"/>
        <v>RI</v>
      </c>
      <c r="P1558" t="str">
        <f>TRIM(IF(COUNT(FIND({0,1,2,3,4,5,6,7,8,9},B1558))&gt;0,D1558,IF(LEN(TRIM(B1558))&gt;0,CONCATENATE(B1558,C1558,D1558),MID(D1558,4,LEN(D1558)))))</f>
        <v>Providence</v>
      </c>
      <c r="Q1558">
        <f t="shared" si="125"/>
        <v>130</v>
      </c>
      <c r="R1558">
        <f t="shared" si="126"/>
        <v>161</v>
      </c>
    </row>
    <row r="1559" spans="2:18" x14ac:dyDescent="0.25">
      <c r="B1559" s="1" t="s">
        <v>13</v>
      </c>
      <c r="C1559" s="1" t="s">
        <v>32</v>
      </c>
      <c r="D1559" s="1" t="s">
        <v>33</v>
      </c>
      <c r="E1559" s="1" t="s">
        <v>12</v>
      </c>
      <c r="F1559">
        <v>128</v>
      </c>
      <c r="G1559">
        <v>0.28000000000000003</v>
      </c>
      <c r="H1559">
        <v>152</v>
      </c>
      <c r="I1559">
        <v>0.22</v>
      </c>
      <c r="K1559">
        <f t="shared" si="122"/>
        <v>36</v>
      </c>
      <c r="L1559">
        <f t="shared" si="123"/>
        <v>61</v>
      </c>
      <c r="M1559" t="str">
        <f>IF(COUNT(FIND({0,1,2,3,4,5,6,7,8,9},IF(ISBLANK(A1559),IF(LEN(TRIM(B1559))&gt;0,TRIM(B1559),TRIM(C1559)),"")))&gt;0,IF(ISBLANK(A1559),IF(LEN(TRIM(B1559))&gt;0,TRIM(B1559),TRIM(C1559)),""),"")</f>
        <v>36</v>
      </c>
      <c r="N1559" t="str">
        <f>IF(COUNT(FIND({0,1,2,3,4,5,6,7,8,9},IF(ISBLANK(A1559),IF(LEN(TRIM(B1559))&gt;0,TRIM(C1559),LEFT(D1559, 4)),"")))&gt;0,IF(ISBLANK(A1559),IF(LEN(TRIM(B1559))&gt;0,TRIM(C1559),LEFT(D1559, 4)),""),"")</f>
        <v>055</v>
      </c>
      <c r="O1559" t="str">
        <f t="shared" si="124"/>
        <v>NY</v>
      </c>
      <c r="P1559" t="str">
        <f>TRIM(IF(COUNT(FIND({0,1,2,3,4,5,6,7,8,9},B1559))&gt;0,D1559,IF(LEN(TRIM(B1559))&gt;0,CONCATENATE(B1559,C1559,D1559),MID(D1559,4,LEN(D1559)))))</f>
        <v>Monroe</v>
      </c>
      <c r="Q1559">
        <f t="shared" si="125"/>
        <v>128</v>
      </c>
      <c r="R1559">
        <f t="shared" si="126"/>
        <v>152</v>
      </c>
    </row>
    <row r="1560" spans="2:18" x14ac:dyDescent="0.25">
      <c r="B1560" s="1" t="s">
        <v>251</v>
      </c>
      <c r="C1560" s="1" t="s">
        <v>330</v>
      </c>
      <c r="D1560" s="1" t="s">
        <v>331</v>
      </c>
      <c r="E1560" s="1" t="s">
        <v>253</v>
      </c>
      <c r="F1560">
        <v>126</v>
      </c>
      <c r="G1560">
        <v>0.28000000000000003</v>
      </c>
      <c r="H1560">
        <v>167</v>
      </c>
      <c r="I1560">
        <v>0.25</v>
      </c>
      <c r="K1560">
        <f t="shared" si="122"/>
        <v>36</v>
      </c>
      <c r="L1560">
        <f t="shared" si="123"/>
        <v>61</v>
      </c>
      <c r="M1560" t="str">
        <f>IF(COUNT(FIND({0,1,2,3,4,5,6,7,8,9},IF(ISBLANK(A1560),IF(LEN(TRIM(B1560))&gt;0,TRIM(B1560),TRIM(C1560)),"")))&gt;0,IF(ISBLANK(A1560),IF(LEN(TRIM(B1560))&gt;0,TRIM(B1560),TRIM(C1560)),""),"")</f>
        <v>26</v>
      </c>
      <c r="N1560" t="str">
        <f>IF(COUNT(FIND({0,1,2,3,4,5,6,7,8,9},IF(ISBLANK(A1560),IF(LEN(TRIM(B1560))&gt;0,TRIM(C1560),LEFT(D1560, 4)),"")))&gt;0,IF(ISBLANK(A1560),IF(LEN(TRIM(B1560))&gt;0,TRIM(C1560),LEFT(D1560, 4)),""),"")</f>
        <v>125</v>
      </c>
      <c r="O1560" t="str">
        <f t="shared" si="124"/>
        <v>Mi</v>
      </c>
      <c r="P1560" t="str">
        <f>TRIM(IF(COUNT(FIND({0,1,2,3,4,5,6,7,8,9},B1560))&gt;0,D1560,IF(LEN(TRIM(B1560))&gt;0,CONCATENATE(B1560,C1560,D1560),MID(D1560,4,LEN(D1560)))))</f>
        <v>Oakland</v>
      </c>
      <c r="Q1560">
        <f t="shared" si="125"/>
        <v>126</v>
      </c>
      <c r="R1560">
        <f t="shared" si="126"/>
        <v>167</v>
      </c>
    </row>
    <row r="1561" spans="2:18" x14ac:dyDescent="0.25">
      <c r="B1561" s="1" t="s">
        <v>234</v>
      </c>
      <c r="C1561" s="1" t="s">
        <v>212</v>
      </c>
      <c r="D1561" s="1" t="s">
        <v>73</v>
      </c>
      <c r="E1561" s="1" t="s">
        <v>236</v>
      </c>
      <c r="F1561">
        <v>124</v>
      </c>
      <c r="G1561">
        <v>0.27</v>
      </c>
      <c r="H1561">
        <v>150</v>
      </c>
      <c r="I1561">
        <v>0.22</v>
      </c>
      <c r="K1561">
        <f t="shared" si="122"/>
        <v>36</v>
      </c>
      <c r="L1561">
        <f t="shared" si="123"/>
        <v>61</v>
      </c>
      <c r="M1561" t="str">
        <f>IF(COUNT(FIND({0,1,2,3,4,5,6,7,8,9},IF(ISBLANK(A1561),IF(LEN(TRIM(B1561))&gt;0,TRIM(B1561),TRIM(C1561)),"")))&gt;0,IF(ISBLANK(A1561),IF(LEN(TRIM(B1561))&gt;0,TRIM(B1561),TRIM(C1561)),""),"")</f>
        <v>13</v>
      </c>
      <c r="N1561" t="str">
        <f>IF(COUNT(FIND({0,1,2,3,4,5,6,7,8,9},IF(ISBLANK(A1561),IF(LEN(TRIM(B1561))&gt;0,TRIM(C1561),LEFT(D1561, 4)),"")))&gt;0,IF(ISBLANK(A1561),IF(LEN(TRIM(B1561))&gt;0,TRIM(C1561),LEFT(D1561, 4)),""),"")</f>
        <v>121</v>
      </c>
      <c r="O1561" t="str">
        <f t="shared" si="124"/>
        <v>Ga</v>
      </c>
      <c r="P1561" t="str">
        <f>TRIM(IF(COUNT(FIND({0,1,2,3,4,5,6,7,8,9},B1561))&gt;0,D1561,IF(LEN(TRIM(B1561))&gt;0,CONCATENATE(B1561,C1561,D1561),MID(D1561,4,LEN(D1561)))))</f>
        <v>Fulton</v>
      </c>
      <c r="Q1561">
        <f t="shared" si="125"/>
        <v>124</v>
      </c>
      <c r="R1561">
        <f t="shared" si="126"/>
        <v>150</v>
      </c>
    </row>
    <row r="1562" spans="2:18" x14ac:dyDescent="0.25">
      <c r="B1562" s="1" t="s">
        <v>84</v>
      </c>
      <c r="C1562" s="1" t="s">
        <v>72</v>
      </c>
      <c r="D1562" s="1" t="s">
        <v>254</v>
      </c>
      <c r="E1562" s="1" t="s">
        <v>86</v>
      </c>
      <c r="F1562">
        <v>124</v>
      </c>
      <c r="G1562">
        <v>0.27</v>
      </c>
      <c r="H1562">
        <v>159</v>
      </c>
      <c r="I1562">
        <v>0.23</v>
      </c>
      <c r="K1562">
        <f t="shared" si="122"/>
        <v>36</v>
      </c>
      <c r="L1562">
        <f t="shared" si="123"/>
        <v>61</v>
      </c>
      <c r="M1562" t="str">
        <f>IF(COUNT(FIND({0,1,2,3,4,5,6,7,8,9},IF(ISBLANK(A1562),IF(LEN(TRIM(B1562))&gt;0,TRIM(B1562),TRIM(C1562)),"")))&gt;0,IF(ISBLANK(A1562),IF(LEN(TRIM(B1562))&gt;0,TRIM(B1562),TRIM(C1562)),""),"")</f>
        <v>34</v>
      </c>
      <c r="N1562" t="str">
        <f>IF(COUNT(FIND({0,1,2,3,4,5,6,7,8,9},IF(ISBLANK(A1562),IF(LEN(TRIM(B1562))&gt;0,TRIM(C1562),LEFT(D1562, 4)),"")))&gt;0,IF(ISBLANK(A1562),IF(LEN(TRIM(B1562))&gt;0,TRIM(C1562),LEFT(D1562, 4)),""),"")</f>
        <v>035</v>
      </c>
      <c r="O1562" t="str">
        <f t="shared" si="124"/>
        <v>NJ</v>
      </c>
      <c r="P1562" t="str">
        <f>TRIM(IF(COUNT(FIND({0,1,2,3,4,5,6,7,8,9},B1562))&gt;0,D1562,IF(LEN(TRIM(B1562))&gt;0,CONCATENATE(B1562,C1562,D1562),MID(D1562,4,LEN(D1562)))))</f>
        <v>Somerset</v>
      </c>
      <c r="Q1562">
        <f t="shared" si="125"/>
        <v>124</v>
      </c>
      <c r="R1562">
        <f t="shared" si="126"/>
        <v>159</v>
      </c>
    </row>
    <row r="1563" spans="2:18" x14ac:dyDescent="0.25">
      <c r="B1563" s="1" t="s">
        <v>120</v>
      </c>
      <c r="C1563" s="1" t="s">
        <v>76</v>
      </c>
      <c r="D1563" s="1" t="s">
        <v>142</v>
      </c>
      <c r="E1563" s="1" t="s">
        <v>123</v>
      </c>
      <c r="F1563">
        <v>123</v>
      </c>
      <c r="G1563">
        <v>0.27</v>
      </c>
      <c r="H1563">
        <v>137</v>
      </c>
      <c r="I1563">
        <v>0.2</v>
      </c>
      <c r="K1563">
        <f t="shared" si="122"/>
        <v>36</v>
      </c>
      <c r="L1563">
        <f t="shared" si="123"/>
        <v>61</v>
      </c>
      <c r="M1563" t="str">
        <f>IF(COUNT(FIND({0,1,2,3,4,5,6,7,8,9},IF(ISBLANK(A1563),IF(LEN(TRIM(B1563))&gt;0,TRIM(B1563),TRIM(C1563)),"")))&gt;0,IF(ISBLANK(A1563),IF(LEN(TRIM(B1563))&gt;0,TRIM(B1563),TRIM(C1563)),""),"")</f>
        <v>42</v>
      </c>
      <c r="N1563" t="str">
        <f>IF(COUNT(FIND({0,1,2,3,4,5,6,7,8,9},IF(ISBLANK(A1563),IF(LEN(TRIM(B1563))&gt;0,TRIM(C1563),LEFT(D1563, 4)),"")))&gt;0,IF(ISBLANK(A1563),IF(LEN(TRIM(B1563))&gt;0,TRIM(C1563),LEFT(D1563, 4)),""),"")</f>
        <v>003</v>
      </c>
      <c r="O1563" t="str">
        <f t="shared" si="124"/>
        <v>Pa</v>
      </c>
      <c r="P1563" t="str">
        <f>TRIM(IF(COUNT(FIND({0,1,2,3,4,5,6,7,8,9},B1563))&gt;0,D1563,IF(LEN(TRIM(B1563))&gt;0,CONCATENATE(B1563,C1563,D1563),MID(D1563,4,LEN(D1563)))))</f>
        <v>Allegheny</v>
      </c>
      <c r="Q1563">
        <f t="shared" si="125"/>
        <v>123</v>
      </c>
      <c r="R1563">
        <f t="shared" si="126"/>
        <v>137</v>
      </c>
    </row>
    <row r="1564" spans="2:18" x14ac:dyDescent="0.25">
      <c r="B1564" s="1" t="s">
        <v>120</v>
      </c>
      <c r="C1564" s="1" t="s">
        <v>18</v>
      </c>
      <c r="D1564" s="1" t="s">
        <v>67</v>
      </c>
      <c r="E1564" s="1" t="s">
        <v>123</v>
      </c>
      <c r="F1564">
        <v>122</v>
      </c>
      <c r="G1564">
        <v>0.27</v>
      </c>
      <c r="H1564">
        <v>134</v>
      </c>
      <c r="I1564">
        <v>0.2</v>
      </c>
      <c r="K1564">
        <f t="shared" si="122"/>
        <v>36</v>
      </c>
      <c r="L1564">
        <f t="shared" si="123"/>
        <v>61</v>
      </c>
      <c r="M1564" t="str">
        <f>IF(COUNT(FIND({0,1,2,3,4,5,6,7,8,9},IF(ISBLANK(A1564),IF(LEN(TRIM(B1564))&gt;0,TRIM(B1564),TRIM(C1564)),"")))&gt;0,IF(ISBLANK(A1564),IF(LEN(TRIM(B1564))&gt;0,TRIM(B1564),TRIM(C1564)),""),"")</f>
        <v>42</v>
      </c>
      <c r="N1564" t="str">
        <f>IF(COUNT(FIND({0,1,2,3,4,5,6,7,8,9},IF(ISBLANK(A1564),IF(LEN(TRIM(B1564))&gt;0,TRIM(C1564),LEFT(D1564, 4)),"")))&gt;0,IF(ISBLANK(A1564),IF(LEN(TRIM(B1564))&gt;0,TRIM(C1564),LEFT(D1564, 4)),""),"")</f>
        <v>091</v>
      </c>
      <c r="O1564" t="str">
        <f t="shared" si="124"/>
        <v>Pa</v>
      </c>
      <c r="P1564" t="str">
        <f>TRIM(IF(COUNT(FIND({0,1,2,3,4,5,6,7,8,9},B1564))&gt;0,D1564,IF(LEN(TRIM(B1564))&gt;0,CONCATENATE(B1564,C1564,D1564),MID(D1564,4,LEN(D1564)))))</f>
        <v>Montgomery</v>
      </c>
      <c r="Q1564">
        <f t="shared" si="125"/>
        <v>122</v>
      </c>
      <c r="R1564">
        <f t="shared" si="126"/>
        <v>134</v>
      </c>
    </row>
    <row r="1565" spans="2:18" x14ac:dyDescent="0.25">
      <c r="B1565" s="1" t="s">
        <v>13</v>
      </c>
      <c r="C1565" s="1" t="s">
        <v>54</v>
      </c>
      <c r="D1565" s="1" t="s">
        <v>55</v>
      </c>
      <c r="E1565" s="1" t="s">
        <v>12</v>
      </c>
      <c r="F1565">
        <v>117</v>
      </c>
      <c r="G1565">
        <v>0.26</v>
      </c>
      <c r="H1565">
        <v>165</v>
      </c>
      <c r="I1565">
        <v>0.24</v>
      </c>
      <c r="K1565">
        <f t="shared" si="122"/>
        <v>36</v>
      </c>
      <c r="L1565">
        <f t="shared" si="123"/>
        <v>61</v>
      </c>
      <c r="M1565" t="str">
        <f>IF(COUNT(FIND({0,1,2,3,4,5,6,7,8,9},IF(ISBLANK(A1565),IF(LEN(TRIM(B1565))&gt;0,TRIM(B1565),TRIM(C1565)),"")))&gt;0,IF(ISBLANK(A1565),IF(LEN(TRIM(B1565))&gt;0,TRIM(B1565),TRIM(C1565)),""),"")</f>
        <v>36</v>
      </c>
      <c r="N1565" t="str">
        <f>IF(COUNT(FIND({0,1,2,3,4,5,6,7,8,9},IF(ISBLANK(A1565),IF(LEN(TRIM(B1565))&gt;0,TRIM(C1565),LEFT(D1565, 4)),"")))&gt;0,IF(ISBLANK(A1565),IF(LEN(TRIM(B1565))&gt;0,TRIM(C1565),LEFT(D1565, 4)),""),"")</f>
        <v>071</v>
      </c>
      <c r="O1565" t="str">
        <f t="shared" si="124"/>
        <v>NY</v>
      </c>
      <c r="P1565" t="str">
        <f>TRIM(IF(COUNT(FIND({0,1,2,3,4,5,6,7,8,9},B1565))&gt;0,D1565,IF(LEN(TRIM(B1565))&gt;0,CONCATENATE(B1565,C1565,D1565),MID(D1565,4,LEN(D1565)))))</f>
        <v>Orange</v>
      </c>
      <c r="Q1565">
        <f t="shared" si="125"/>
        <v>117</v>
      </c>
      <c r="R1565">
        <f t="shared" si="126"/>
        <v>165</v>
      </c>
    </row>
    <row r="1566" spans="2:18" x14ac:dyDescent="0.25">
      <c r="B1566" s="1" t="s">
        <v>13</v>
      </c>
      <c r="C1566" s="1" t="s">
        <v>41</v>
      </c>
      <c r="D1566" s="1" t="s">
        <v>233</v>
      </c>
      <c r="E1566" s="1" t="s">
        <v>12</v>
      </c>
      <c r="F1566">
        <v>117</v>
      </c>
      <c r="G1566">
        <v>0.26</v>
      </c>
      <c r="H1566">
        <v>129</v>
      </c>
      <c r="I1566">
        <v>0.19</v>
      </c>
      <c r="K1566">
        <f t="shared" si="122"/>
        <v>36</v>
      </c>
      <c r="L1566">
        <f t="shared" si="123"/>
        <v>61</v>
      </c>
      <c r="M1566" t="str">
        <f>IF(COUNT(FIND({0,1,2,3,4,5,6,7,8,9},IF(ISBLANK(A1566),IF(LEN(TRIM(B1566))&gt;0,TRIM(B1566),TRIM(C1566)),"")))&gt;0,IF(ISBLANK(A1566),IF(LEN(TRIM(B1566))&gt;0,TRIM(B1566),TRIM(C1566)),""),"")</f>
        <v>36</v>
      </c>
      <c r="N1566" t="str">
        <f>IF(COUNT(FIND({0,1,2,3,4,5,6,7,8,9},IF(ISBLANK(A1566),IF(LEN(TRIM(B1566))&gt;0,TRIM(C1566),LEFT(D1566, 4)),"")))&gt;0,IF(ISBLANK(A1566),IF(LEN(TRIM(B1566))&gt;0,TRIM(C1566),LEFT(D1566, 4)),""),"")</f>
        <v>001</v>
      </c>
      <c r="O1566" t="str">
        <f t="shared" si="124"/>
        <v>NY</v>
      </c>
      <c r="P1566" t="str">
        <f>TRIM(IF(COUNT(FIND({0,1,2,3,4,5,6,7,8,9},B1566))&gt;0,D1566,IF(LEN(TRIM(B1566))&gt;0,CONCATENATE(B1566,C1566,D1566),MID(D1566,4,LEN(D1566)))))</f>
        <v>Albany</v>
      </c>
      <c r="Q1566">
        <f t="shared" si="125"/>
        <v>117</v>
      </c>
      <c r="R1566">
        <f t="shared" si="126"/>
        <v>129</v>
      </c>
    </row>
    <row r="1567" spans="2:18" x14ac:dyDescent="0.25">
      <c r="B1567" s="1" t="s">
        <v>56</v>
      </c>
      <c r="C1567" s="1" t="s">
        <v>126</v>
      </c>
      <c r="D1567" s="1" t="s">
        <v>90</v>
      </c>
      <c r="E1567" s="1" t="s">
        <v>59</v>
      </c>
      <c r="F1567">
        <v>112</v>
      </c>
      <c r="G1567">
        <v>0.25</v>
      </c>
      <c r="H1567">
        <v>152</v>
      </c>
      <c r="I1567">
        <v>0.22</v>
      </c>
      <c r="K1567">
        <f t="shared" si="122"/>
        <v>36</v>
      </c>
      <c r="L1567">
        <f t="shared" si="123"/>
        <v>61</v>
      </c>
      <c r="M1567" t="str">
        <f>IF(COUNT(FIND({0,1,2,3,4,5,6,7,8,9},IF(ISBLANK(A1567),IF(LEN(TRIM(B1567))&gt;0,TRIM(B1567),TRIM(C1567)),"")))&gt;0,IF(ISBLANK(A1567),IF(LEN(TRIM(B1567))&gt;0,TRIM(B1567),TRIM(C1567)),""),"")</f>
        <v>25</v>
      </c>
      <c r="N1567" t="str">
        <f>IF(COUNT(FIND({0,1,2,3,4,5,6,7,8,9},IF(ISBLANK(A1567),IF(LEN(TRIM(B1567))&gt;0,TRIM(C1567),LEFT(D1567, 4)),"")))&gt;0,IF(ISBLANK(A1567),IF(LEN(TRIM(B1567))&gt;0,TRIM(C1567),LEFT(D1567, 4)),""),"")</f>
        <v>009</v>
      </c>
      <c r="O1567" t="str">
        <f t="shared" si="124"/>
        <v>Ma</v>
      </c>
      <c r="P1567" t="str">
        <f>TRIM(IF(COUNT(FIND({0,1,2,3,4,5,6,7,8,9},B1567))&gt;0,D1567,IF(LEN(TRIM(B1567))&gt;0,CONCATENATE(B1567,C1567,D1567),MID(D1567,4,LEN(D1567)))))</f>
        <v>Essex</v>
      </c>
      <c r="Q1567">
        <f t="shared" si="125"/>
        <v>112</v>
      </c>
      <c r="R1567">
        <f t="shared" si="126"/>
        <v>152</v>
      </c>
    </row>
    <row r="1568" spans="2:18" x14ac:dyDescent="0.25">
      <c r="B1568" s="1" t="s">
        <v>318</v>
      </c>
      <c r="C1568" s="1" t="s">
        <v>178</v>
      </c>
      <c r="D1568" s="1" t="s">
        <v>319</v>
      </c>
      <c r="E1568" s="1" t="s">
        <v>320</v>
      </c>
      <c r="F1568">
        <v>108</v>
      </c>
      <c r="G1568">
        <v>0.24</v>
      </c>
      <c r="H1568">
        <v>129</v>
      </c>
      <c r="I1568">
        <v>0.19</v>
      </c>
      <c r="K1568">
        <f t="shared" si="122"/>
        <v>36</v>
      </c>
      <c r="L1568">
        <f t="shared" si="123"/>
        <v>61</v>
      </c>
      <c r="M1568" t="str">
        <f>IF(COUNT(FIND({0,1,2,3,4,5,6,7,8,9},IF(ISBLANK(A1568),IF(LEN(TRIM(B1568))&gt;0,TRIM(B1568),TRIM(C1568)),"")))&gt;0,IF(ISBLANK(A1568),IF(LEN(TRIM(B1568))&gt;0,TRIM(B1568),TRIM(C1568)),""),"")</f>
        <v>27</v>
      </c>
      <c r="N1568" t="str">
        <f>IF(COUNT(FIND({0,1,2,3,4,5,6,7,8,9},IF(ISBLANK(A1568),IF(LEN(TRIM(B1568))&gt;0,TRIM(C1568),LEFT(D1568, 4)),"")))&gt;0,IF(ISBLANK(A1568),IF(LEN(TRIM(B1568))&gt;0,TRIM(C1568),LEFT(D1568, 4)),""),"")</f>
        <v>053</v>
      </c>
      <c r="O1568" t="str">
        <f t="shared" si="124"/>
        <v>Mn</v>
      </c>
      <c r="P1568" t="str">
        <f>TRIM(IF(COUNT(FIND({0,1,2,3,4,5,6,7,8,9},B1568))&gt;0,D1568,IF(LEN(TRIM(B1568))&gt;0,CONCATENATE(B1568,C1568,D1568),MID(D1568,4,LEN(D1568)))))</f>
        <v>Hennepin</v>
      </c>
      <c r="Q1568">
        <f t="shared" si="125"/>
        <v>108</v>
      </c>
      <c r="R1568">
        <f t="shared" si="126"/>
        <v>129</v>
      </c>
    </row>
    <row r="1569" spans="2:18" x14ac:dyDescent="0.25">
      <c r="B1569" s="1" t="s">
        <v>159</v>
      </c>
      <c r="C1569" s="1" t="s">
        <v>113</v>
      </c>
      <c r="D1569" s="1" t="s">
        <v>347</v>
      </c>
      <c r="E1569" s="1" t="s">
        <v>161</v>
      </c>
      <c r="F1569">
        <v>102</v>
      </c>
      <c r="G1569">
        <v>0.22</v>
      </c>
      <c r="H1569">
        <v>114</v>
      </c>
      <c r="I1569">
        <v>0.17</v>
      </c>
      <c r="K1569">
        <f t="shared" si="122"/>
        <v>36</v>
      </c>
      <c r="L1569">
        <f t="shared" si="123"/>
        <v>61</v>
      </c>
      <c r="M1569" t="str">
        <f>IF(COUNT(FIND({0,1,2,3,4,5,6,7,8,9},IF(ISBLANK(A1569),IF(LEN(TRIM(B1569))&gt;0,TRIM(B1569),TRIM(C1569)),"")))&gt;0,IF(ISBLANK(A1569),IF(LEN(TRIM(B1569))&gt;0,TRIM(B1569),TRIM(C1569)),""),"")</f>
        <v>51</v>
      </c>
      <c r="N1569" t="str">
        <f>IF(COUNT(FIND({0,1,2,3,4,5,6,7,8,9},IF(ISBLANK(A1569),IF(LEN(TRIM(B1569))&gt;0,TRIM(C1569),LEFT(D1569, 4)),"")))&gt;0,IF(ISBLANK(A1569),IF(LEN(TRIM(B1569))&gt;0,TRIM(C1569),LEFT(D1569, 4)),""),"")</f>
        <v>013</v>
      </c>
      <c r="O1569" t="str">
        <f t="shared" si="124"/>
        <v>Va</v>
      </c>
      <c r="P1569" t="str">
        <f>TRIM(IF(COUNT(FIND({0,1,2,3,4,5,6,7,8,9},B1569))&gt;0,D1569,IF(LEN(TRIM(B1569))&gt;0,CONCATENATE(B1569,C1569,D1569),MID(D1569,4,LEN(D1569)))))</f>
        <v>Arlington</v>
      </c>
      <c r="Q1569">
        <f t="shared" si="125"/>
        <v>102</v>
      </c>
      <c r="R1569">
        <f t="shared" si="126"/>
        <v>114</v>
      </c>
    </row>
    <row r="1570" spans="2:18" x14ac:dyDescent="0.25">
      <c r="B1570" s="1" t="s">
        <v>99</v>
      </c>
      <c r="C1570" s="1" t="s">
        <v>38</v>
      </c>
      <c r="D1570" s="1" t="s">
        <v>55</v>
      </c>
      <c r="E1570" s="1" t="s">
        <v>102</v>
      </c>
      <c r="F1570">
        <v>102</v>
      </c>
      <c r="G1570">
        <v>0.22</v>
      </c>
      <c r="H1570">
        <v>135</v>
      </c>
      <c r="I1570">
        <v>0.2</v>
      </c>
      <c r="K1570">
        <f t="shared" si="122"/>
        <v>36</v>
      </c>
      <c r="L1570">
        <f t="shared" si="123"/>
        <v>61</v>
      </c>
      <c r="M1570" t="str">
        <f>IF(COUNT(FIND({0,1,2,3,4,5,6,7,8,9},IF(ISBLANK(A1570),IF(LEN(TRIM(B1570))&gt;0,TRIM(B1570),TRIM(C1570)),"")))&gt;0,IF(ISBLANK(A1570),IF(LEN(TRIM(B1570))&gt;0,TRIM(B1570),TRIM(C1570)),""),"")</f>
        <v>06</v>
      </c>
      <c r="N1570" t="str">
        <f>IF(COUNT(FIND({0,1,2,3,4,5,6,7,8,9},IF(ISBLANK(A1570),IF(LEN(TRIM(B1570))&gt;0,TRIM(C1570),LEFT(D1570, 4)),"")))&gt;0,IF(ISBLANK(A1570),IF(LEN(TRIM(B1570))&gt;0,TRIM(C1570),LEFT(D1570, 4)),""),"")</f>
        <v>059</v>
      </c>
      <c r="O1570" t="str">
        <f t="shared" si="124"/>
        <v>Ca</v>
      </c>
      <c r="P1570" t="str">
        <f>TRIM(IF(COUNT(FIND({0,1,2,3,4,5,6,7,8,9},B1570))&gt;0,D1570,IF(LEN(TRIM(B1570))&gt;0,CONCATENATE(B1570,C1570,D1570),MID(D1570,4,LEN(D1570)))))</f>
        <v>Orange</v>
      </c>
      <c r="Q1570">
        <f t="shared" si="125"/>
        <v>102</v>
      </c>
      <c r="R1570">
        <f t="shared" si="126"/>
        <v>135</v>
      </c>
    </row>
    <row r="1571" spans="2:18" x14ac:dyDescent="0.25">
      <c r="B1571" s="1" t="s">
        <v>13</v>
      </c>
      <c r="C1571" s="1" t="s">
        <v>48</v>
      </c>
      <c r="D1571" s="1" t="s">
        <v>49</v>
      </c>
      <c r="E1571" s="1" t="s">
        <v>12</v>
      </c>
      <c r="F1571">
        <v>99</v>
      </c>
      <c r="G1571">
        <v>0.22</v>
      </c>
      <c r="H1571">
        <v>114</v>
      </c>
      <c r="I1571">
        <v>0.17</v>
      </c>
      <c r="K1571">
        <f t="shared" si="122"/>
        <v>36</v>
      </c>
      <c r="L1571">
        <f t="shared" si="123"/>
        <v>61</v>
      </c>
      <c r="M1571" t="str">
        <f>IF(COUNT(FIND({0,1,2,3,4,5,6,7,8,9},IF(ISBLANK(A1571),IF(LEN(TRIM(B1571))&gt;0,TRIM(B1571),TRIM(C1571)),"")))&gt;0,IF(ISBLANK(A1571),IF(LEN(TRIM(B1571))&gt;0,TRIM(B1571),TRIM(C1571)),""),"")</f>
        <v>36</v>
      </c>
      <c r="N1571" t="str">
        <f>IF(COUNT(FIND({0,1,2,3,4,5,6,7,8,9},IF(ISBLANK(A1571),IF(LEN(TRIM(B1571))&gt;0,TRIM(C1571),LEFT(D1571, 4)),"")))&gt;0,IF(ISBLANK(A1571),IF(LEN(TRIM(B1571))&gt;0,TRIM(C1571),LEFT(D1571, 4)),""),"")</f>
        <v>029</v>
      </c>
      <c r="O1571" t="str">
        <f t="shared" si="124"/>
        <v>NY</v>
      </c>
      <c r="P1571" t="str">
        <f>TRIM(IF(COUNT(FIND({0,1,2,3,4,5,6,7,8,9},B1571))&gt;0,D1571,IF(LEN(TRIM(B1571))&gt;0,CONCATENATE(B1571,C1571,D1571),MID(D1571,4,LEN(D1571)))))</f>
        <v>Erie</v>
      </c>
      <c r="Q1571">
        <f t="shared" si="125"/>
        <v>99</v>
      </c>
      <c r="R1571">
        <f t="shared" si="126"/>
        <v>114</v>
      </c>
    </row>
    <row r="1572" spans="2:18" x14ac:dyDescent="0.25">
      <c r="B1572" s="1" t="s">
        <v>241</v>
      </c>
      <c r="C1572" s="1" t="s">
        <v>72</v>
      </c>
      <c r="D1572" s="1" t="s">
        <v>242</v>
      </c>
      <c r="E1572" s="1" t="s">
        <v>243</v>
      </c>
      <c r="F1572">
        <v>97</v>
      </c>
      <c r="G1572">
        <v>0.21</v>
      </c>
      <c r="H1572">
        <v>133</v>
      </c>
      <c r="I1572">
        <v>0.2</v>
      </c>
      <c r="K1572">
        <f t="shared" si="122"/>
        <v>36</v>
      </c>
      <c r="L1572">
        <f t="shared" si="123"/>
        <v>61</v>
      </c>
      <c r="M1572" t="str">
        <f>IF(COUNT(FIND({0,1,2,3,4,5,6,7,8,9},IF(ISBLANK(A1572),IF(LEN(TRIM(B1572))&gt;0,TRIM(B1572),TRIM(C1572)),"")))&gt;0,IF(ISBLANK(A1572),IF(LEN(TRIM(B1572))&gt;0,TRIM(B1572),TRIM(C1572)),""),"")</f>
        <v>39</v>
      </c>
      <c r="N1572" t="str">
        <f>IF(COUNT(FIND({0,1,2,3,4,5,6,7,8,9},IF(ISBLANK(A1572),IF(LEN(TRIM(B1572))&gt;0,TRIM(C1572),LEFT(D1572, 4)),"")))&gt;0,IF(ISBLANK(A1572),IF(LEN(TRIM(B1572))&gt;0,TRIM(C1572),LEFT(D1572, 4)),""),"")</f>
        <v>035</v>
      </c>
      <c r="O1572" t="str">
        <f t="shared" si="124"/>
        <v>Oh</v>
      </c>
      <c r="P1572" t="str">
        <f>TRIM(IF(COUNT(FIND({0,1,2,3,4,5,6,7,8,9},B1572))&gt;0,D1572,IF(LEN(TRIM(B1572))&gt;0,CONCATENATE(B1572,C1572,D1572),MID(D1572,4,LEN(D1572)))))</f>
        <v>Cuyahoga</v>
      </c>
      <c r="Q1572">
        <f t="shared" si="125"/>
        <v>97</v>
      </c>
      <c r="R1572">
        <f t="shared" si="126"/>
        <v>133</v>
      </c>
    </row>
    <row r="1573" spans="2:18" x14ac:dyDescent="0.25">
      <c r="B1573" s="1" t="s">
        <v>99</v>
      </c>
      <c r="C1573" s="1" t="s">
        <v>124</v>
      </c>
      <c r="D1573" s="1" t="s">
        <v>174</v>
      </c>
      <c r="E1573" s="1" t="s">
        <v>102</v>
      </c>
      <c r="F1573">
        <v>95</v>
      </c>
      <c r="G1573">
        <v>0.21</v>
      </c>
      <c r="H1573">
        <v>121</v>
      </c>
      <c r="I1573">
        <v>0.18</v>
      </c>
      <c r="K1573">
        <f t="shared" si="122"/>
        <v>36</v>
      </c>
      <c r="L1573">
        <f t="shared" si="123"/>
        <v>61</v>
      </c>
      <c r="M1573" t="str">
        <f>IF(COUNT(FIND({0,1,2,3,4,5,6,7,8,9},IF(ISBLANK(A1573),IF(LEN(TRIM(B1573))&gt;0,TRIM(B1573),TRIM(C1573)),"")))&gt;0,IF(ISBLANK(A1573),IF(LEN(TRIM(B1573))&gt;0,TRIM(B1573),TRIM(C1573)),""),"")</f>
        <v>06</v>
      </c>
      <c r="N1573" t="str">
        <f>IF(COUNT(FIND({0,1,2,3,4,5,6,7,8,9},IF(ISBLANK(A1573),IF(LEN(TRIM(B1573))&gt;0,TRIM(C1573),LEFT(D1573, 4)),"")))&gt;0,IF(ISBLANK(A1573),IF(LEN(TRIM(B1573))&gt;0,TRIM(C1573),LEFT(D1573, 4)),""),"")</f>
        <v>085</v>
      </c>
      <c r="O1573" t="str">
        <f t="shared" si="124"/>
        <v>Ca</v>
      </c>
      <c r="P1573" t="str">
        <f>TRIM(IF(COUNT(FIND({0,1,2,3,4,5,6,7,8,9},B1573))&gt;0,D1573,IF(LEN(TRIM(B1573))&gt;0,CONCATENATE(B1573,C1573,D1573),MID(D1573,4,LEN(D1573)))))</f>
        <v>Santa Clara</v>
      </c>
      <c r="Q1573">
        <f t="shared" si="125"/>
        <v>95</v>
      </c>
      <c r="R1573">
        <f t="shared" si="126"/>
        <v>121</v>
      </c>
    </row>
    <row r="1574" spans="2:18" x14ac:dyDescent="0.25">
      <c r="B1574" s="1" t="s">
        <v>13</v>
      </c>
      <c r="C1574" s="1" t="s">
        <v>36</v>
      </c>
      <c r="D1574" s="1" t="s">
        <v>37</v>
      </c>
      <c r="E1574" s="1" t="s">
        <v>12</v>
      </c>
      <c r="F1574">
        <v>92</v>
      </c>
      <c r="G1574">
        <v>0.2</v>
      </c>
      <c r="H1574">
        <v>129</v>
      </c>
      <c r="I1574">
        <v>0.19</v>
      </c>
      <c r="K1574">
        <f t="shared" si="122"/>
        <v>36</v>
      </c>
      <c r="L1574">
        <f t="shared" si="123"/>
        <v>61</v>
      </c>
      <c r="M1574" t="str">
        <f>IF(COUNT(FIND({0,1,2,3,4,5,6,7,8,9},IF(ISBLANK(A1574),IF(LEN(TRIM(B1574))&gt;0,TRIM(B1574),TRIM(C1574)),"")))&gt;0,IF(ISBLANK(A1574),IF(LEN(TRIM(B1574))&gt;0,TRIM(B1574),TRIM(C1574)),""),"")</f>
        <v>36</v>
      </c>
      <c r="N1574" t="str">
        <f>IF(COUNT(FIND({0,1,2,3,4,5,6,7,8,9},IF(ISBLANK(A1574),IF(LEN(TRIM(B1574))&gt;0,TRIM(C1574),LEFT(D1574, 4)),"")))&gt;0,IF(ISBLANK(A1574),IF(LEN(TRIM(B1574))&gt;0,TRIM(C1574),LEFT(D1574, 4)),""),"")</f>
        <v>111</v>
      </c>
      <c r="O1574" t="str">
        <f t="shared" si="124"/>
        <v>NY</v>
      </c>
      <c r="P1574" t="str">
        <f>TRIM(IF(COUNT(FIND({0,1,2,3,4,5,6,7,8,9},B1574))&gt;0,D1574,IF(LEN(TRIM(B1574))&gt;0,CONCATENATE(B1574,C1574,D1574),MID(D1574,4,LEN(D1574)))))</f>
        <v>Ulster</v>
      </c>
      <c r="Q1574">
        <f t="shared" si="125"/>
        <v>92</v>
      </c>
      <c r="R1574">
        <f t="shared" si="126"/>
        <v>129</v>
      </c>
    </row>
    <row r="1575" spans="2:18" x14ac:dyDescent="0.25">
      <c r="B1575" s="1" t="s">
        <v>241</v>
      </c>
      <c r="C1575" s="1" t="s">
        <v>30</v>
      </c>
      <c r="D1575" s="1" t="s">
        <v>329</v>
      </c>
      <c r="E1575" s="1" t="s">
        <v>243</v>
      </c>
      <c r="F1575">
        <v>90</v>
      </c>
      <c r="G1575">
        <v>0.2</v>
      </c>
      <c r="H1575">
        <v>107</v>
      </c>
      <c r="I1575">
        <v>0.16</v>
      </c>
      <c r="K1575">
        <f t="shared" si="122"/>
        <v>36</v>
      </c>
      <c r="L1575">
        <f t="shared" si="123"/>
        <v>61</v>
      </c>
      <c r="M1575" t="str">
        <f>IF(COUNT(FIND({0,1,2,3,4,5,6,7,8,9},IF(ISBLANK(A1575),IF(LEN(TRIM(B1575))&gt;0,TRIM(B1575),TRIM(C1575)),"")))&gt;0,IF(ISBLANK(A1575),IF(LEN(TRIM(B1575))&gt;0,TRIM(B1575),TRIM(C1575)),""),"")</f>
        <v>39</v>
      </c>
      <c r="N1575" t="str">
        <f>IF(COUNT(FIND({0,1,2,3,4,5,6,7,8,9},IF(ISBLANK(A1575),IF(LEN(TRIM(B1575))&gt;0,TRIM(C1575),LEFT(D1575, 4)),"")))&gt;0,IF(ISBLANK(A1575),IF(LEN(TRIM(B1575))&gt;0,TRIM(C1575),LEFT(D1575, 4)),""),"")</f>
        <v>061</v>
      </c>
      <c r="O1575" t="str">
        <f t="shared" si="124"/>
        <v>Oh</v>
      </c>
      <c r="P1575" t="str">
        <f>TRIM(IF(COUNT(FIND({0,1,2,3,4,5,6,7,8,9},B1575))&gt;0,D1575,IF(LEN(TRIM(B1575))&gt;0,CONCATENATE(B1575,C1575,D1575),MID(D1575,4,LEN(D1575)))))</f>
        <v>Hamilton</v>
      </c>
      <c r="Q1575">
        <f t="shared" si="125"/>
        <v>90</v>
      </c>
      <c r="R1575">
        <f t="shared" si="126"/>
        <v>107</v>
      </c>
    </row>
    <row r="1576" spans="2:18" x14ac:dyDescent="0.25">
      <c r="B1576" s="1" t="s">
        <v>78</v>
      </c>
      <c r="C1576" s="1" t="s">
        <v>62</v>
      </c>
      <c r="D1576" s="1" t="s">
        <v>191</v>
      </c>
      <c r="E1576" s="1" t="s">
        <v>80</v>
      </c>
      <c r="F1576">
        <v>89</v>
      </c>
      <c r="G1576">
        <v>0.2</v>
      </c>
      <c r="H1576">
        <v>121</v>
      </c>
      <c r="I1576">
        <v>0.18</v>
      </c>
      <c r="K1576">
        <f t="shared" si="122"/>
        <v>36</v>
      </c>
      <c r="L1576">
        <f t="shared" si="123"/>
        <v>61</v>
      </c>
      <c r="M1576" t="str">
        <f>IF(COUNT(FIND({0,1,2,3,4,5,6,7,8,9},IF(ISBLANK(A1576),IF(LEN(TRIM(B1576))&gt;0,TRIM(B1576),TRIM(C1576)),"")))&gt;0,IF(ISBLANK(A1576),IF(LEN(TRIM(B1576))&gt;0,TRIM(B1576),TRIM(C1576)),""),"")</f>
        <v>09</v>
      </c>
      <c r="N1576" t="str">
        <f>IF(COUNT(FIND({0,1,2,3,4,5,6,7,8,9},IF(ISBLANK(A1576),IF(LEN(TRIM(B1576))&gt;0,TRIM(C1576),LEFT(D1576, 4)),"")))&gt;0,IF(ISBLANK(A1576),IF(LEN(TRIM(B1576))&gt;0,TRIM(C1576),LEFT(D1576, 4)),""),"")</f>
        <v>005</v>
      </c>
      <c r="O1576" t="str">
        <f t="shared" si="124"/>
        <v>Ct</v>
      </c>
      <c r="P1576" t="str">
        <f>TRIM(IF(COUNT(FIND({0,1,2,3,4,5,6,7,8,9},B1576))&gt;0,D1576,IF(LEN(TRIM(B1576))&gt;0,CONCATENATE(B1576,C1576,D1576),MID(D1576,4,LEN(D1576)))))</f>
        <v>Litchfield</v>
      </c>
      <c r="Q1576">
        <f t="shared" si="125"/>
        <v>89</v>
      </c>
      <c r="R1576">
        <f t="shared" si="126"/>
        <v>121</v>
      </c>
    </row>
    <row r="1577" spans="2:18" x14ac:dyDescent="0.25">
      <c r="B1577" s="1" t="s">
        <v>162</v>
      </c>
      <c r="C1577" s="1" t="s">
        <v>113</v>
      </c>
      <c r="D1577" s="1" t="s">
        <v>163</v>
      </c>
      <c r="E1577" s="1" t="s">
        <v>164</v>
      </c>
      <c r="F1577">
        <v>88</v>
      </c>
      <c r="G1577">
        <v>0.19</v>
      </c>
      <c r="H1577">
        <v>116</v>
      </c>
      <c r="I1577">
        <v>0.17</v>
      </c>
      <c r="K1577">
        <f t="shared" si="122"/>
        <v>36</v>
      </c>
      <c r="L1577">
        <f t="shared" si="123"/>
        <v>61</v>
      </c>
      <c r="M1577" t="str">
        <f>IF(COUNT(FIND({0,1,2,3,4,5,6,7,8,9},IF(ISBLANK(A1577),IF(LEN(TRIM(B1577))&gt;0,TRIM(B1577),TRIM(C1577)),"")))&gt;0,IF(ISBLANK(A1577),IF(LEN(TRIM(B1577))&gt;0,TRIM(B1577),TRIM(C1577)),""),"")</f>
        <v>04</v>
      </c>
      <c r="N1577" t="str">
        <f>IF(COUNT(FIND({0,1,2,3,4,5,6,7,8,9},IF(ISBLANK(A1577),IF(LEN(TRIM(B1577))&gt;0,TRIM(C1577),LEFT(D1577, 4)),"")))&gt;0,IF(ISBLANK(A1577),IF(LEN(TRIM(B1577))&gt;0,TRIM(C1577),LEFT(D1577, 4)),""),"")</f>
        <v>013</v>
      </c>
      <c r="O1577" t="str">
        <f t="shared" si="124"/>
        <v>Az</v>
      </c>
      <c r="P1577" t="str">
        <f>TRIM(IF(COUNT(FIND({0,1,2,3,4,5,6,7,8,9},B1577))&gt;0,D1577,IF(LEN(TRIM(B1577))&gt;0,CONCATENATE(B1577,C1577,D1577),MID(D1577,4,LEN(D1577)))))</f>
        <v>Maricopa</v>
      </c>
      <c r="Q1577">
        <f t="shared" si="125"/>
        <v>88</v>
      </c>
      <c r="R1577">
        <f t="shared" si="126"/>
        <v>116</v>
      </c>
    </row>
    <row r="1578" spans="2:18" x14ac:dyDescent="0.25">
      <c r="B1578" s="1" t="s">
        <v>120</v>
      </c>
      <c r="C1578" s="1" t="s">
        <v>103</v>
      </c>
      <c r="D1578" s="1" t="s">
        <v>135</v>
      </c>
      <c r="E1578" s="1" t="s">
        <v>123</v>
      </c>
      <c r="F1578">
        <v>83</v>
      </c>
      <c r="G1578">
        <v>0.18</v>
      </c>
      <c r="H1578">
        <v>95</v>
      </c>
      <c r="I1578">
        <v>0.14000000000000001</v>
      </c>
      <c r="K1578">
        <f t="shared" si="122"/>
        <v>36</v>
      </c>
      <c r="L1578">
        <f t="shared" si="123"/>
        <v>61</v>
      </c>
      <c r="M1578" t="str">
        <f>IF(COUNT(FIND({0,1,2,3,4,5,6,7,8,9},IF(ISBLANK(A1578),IF(LEN(TRIM(B1578))&gt;0,TRIM(B1578),TRIM(C1578)),"")))&gt;0,IF(ISBLANK(A1578),IF(LEN(TRIM(B1578))&gt;0,TRIM(B1578),TRIM(C1578)),""),"")</f>
        <v>42</v>
      </c>
      <c r="N1578" t="str">
        <f>IF(COUNT(FIND({0,1,2,3,4,5,6,7,8,9},IF(ISBLANK(A1578),IF(LEN(TRIM(B1578))&gt;0,TRIM(C1578),LEFT(D1578, 4)),"")))&gt;0,IF(ISBLANK(A1578),IF(LEN(TRIM(B1578))&gt;0,TRIM(C1578),LEFT(D1578, 4)),""),"")</f>
        <v>045</v>
      </c>
      <c r="O1578" t="str">
        <f t="shared" si="124"/>
        <v>Pa</v>
      </c>
      <c r="P1578" t="str">
        <f>TRIM(IF(COUNT(FIND({0,1,2,3,4,5,6,7,8,9},B1578))&gt;0,D1578,IF(LEN(TRIM(B1578))&gt;0,CONCATENATE(B1578,C1578,D1578),MID(D1578,4,LEN(D1578)))))</f>
        <v>Delaware</v>
      </c>
      <c r="Q1578">
        <f t="shared" si="125"/>
        <v>83</v>
      </c>
      <c r="R1578">
        <f t="shared" si="126"/>
        <v>95</v>
      </c>
    </row>
    <row r="1579" spans="2:18" x14ac:dyDescent="0.25">
      <c r="B1579" s="1" t="s">
        <v>251</v>
      </c>
      <c r="C1579" s="1" t="s">
        <v>445</v>
      </c>
      <c r="D1579" s="1" t="s">
        <v>446</v>
      </c>
      <c r="E1579" s="1" t="s">
        <v>253</v>
      </c>
      <c r="F1579">
        <v>80</v>
      </c>
      <c r="G1579">
        <v>0.18</v>
      </c>
      <c r="H1579">
        <v>98</v>
      </c>
      <c r="I1579">
        <v>0.14000000000000001</v>
      </c>
      <c r="K1579">
        <f t="shared" si="122"/>
        <v>36</v>
      </c>
      <c r="L1579">
        <f t="shared" si="123"/>
        <v>61</v>
      </c>
      <c r="M1579" t="str">
        <f>IF(COUNT(FIND({0,1,2,3,4,5,6,7,8,9},IF(ISBLANK(A1579),IF(LEN(TRIM(B1579))&gt;0,TRIM(B1579),TRIM(C1579)),"")))&gt;0,IF(ISBLANK(A1579),IF(LEN(TRIM(B1579))&gt;0,TRIM(B1579),TRIM(C1579)),""),"")</f>
        <v>26</v>
      </c>
      <c r="N1579" t="str">
        <f>IF(COUNT(FIND({0,1,2,3,4,5,6,7,8,9},IF(ISBLANK(A1579),IF(LEN(TRIM(B1579))&gt;0,TRIM(C1579),LEFT(D1579, 4)),"")))&gt;0,IF(ISBLANK(A1579),IF(LEN(TRIM(B1579))&gt;0,TRIM(C1579),LEFT(D1579, 4)),""),"")</f>
        <v>161</v>
      </c>
      <c r="O1579" t="str">
        <f t="shared" si="124"/>
        <v>Mi</v>
      </c>
      <c r="P1579" t="str">
        <f>TRIM(IF(COUNT(FIND({0,1,2,3,4,5,6,7,8,9},B1579))&gt;0,D1579,IF(LEN(TRIM(B1579))&gt;0,CONCATENATE(B1579,C1579,D1579),MID(D1579,4,LEN(D1579)))))</f>
        <v>Washtenaw</v>
      </c>
      <c r="Q1579">
        <f t="shared" si="125"/>
        <v>80</v>
      </c>
      <c r="R1579">
        <f t="shared" si="126"/>
        <v>98</v>
      </c>
    </row>
    <row r="1580" spans="2:18" x14ac:dyDescent="0.25">
      <c r="B1580" s="1" t="s">
        <v>120</v>
      </c>
      <c r="C1580" s="1" t="s">
        <v>57</v>
      </c>
      <c r="D1580" s="1" t="s">
        <v>281</v>
      </c>
      <c r="E1580" s="1" t="s">
        <v>123</v>
      </c>
      <c r="F1580">
        <v>78</v>
      </c>
      <c r="G1580">
        <v>0.17</v>
      </c>
      <c r="H1580">
        <v>102</v>
      </c>
      <c r="I1580">
        <v>0.15</v>
      </c>
      <c r="K1580">
        <f t="shared" si="122"/>
        <v>36</v>
      </c>
      <c r="L1580">
        <f t="shared" si="123"/>
        <v>61</v>
      </c>
      <c r="M1580" t="str">
        <f>IF(COUNT(FIND({0,1,2,3,4,5,6,7,8,9},IF(ISBLANK(A1580),IF(LEN(TRIM(B1580))&gt;0,TRIM(B1580),TRIM(C1580)),"")))&gt;0,IF(ISBLANK(A1580),IF(LEN(TRIM(B1580))&gt;0,TRIM(B1580),TRIM(C1580)),""),"")</f>
        <v>42</v>
      </c>
      <c r="N1580" t="str">
        <f>IF(COUNT(FIND({0,1,2,3,4,5,6,7,8,9},IF(ISBLANK(A1580),IF(LEN(TRIM(B1580))&gt;0,TRIM(C1580),LEFT(D1580, 4)),"")))&gt;0,IF(ISBLANK(A1580),IF(LEN(TRIM(B1580))&gt;0,TRIM(C1580),LEFT(D1580, 4)),""),"")</f>
        <v>017</v>
      </c>
      <c r="O1580" t="str">
        <f t="shared" si="124"/>
        <v>Pa</v>
      </c>
      <c r="P1580" t="str">
        <f>TRIM(IF(COUNT(FIND({0,1,2,3,4,5,6,7,8,9},B1580))&gt;0,D1580,IF(LEN(TRIM(B1580))&gt;0,CONCATENATE(B1580,C1580,D1580),MID(D1580,4,LEN(D1580)))))</f>
        <v>Bucks</v>
      </c>
      <c r="Q1580">
        <f t="shared" si="125"/>
        <v>78</v>
      </c>
      <c r="R1580">
        <f t="shared" si="126"/>
        <v>102</v>
      </c>
    </row>
    <row r="1581" spans="2:18" x14ac:dyDescent="0.25">
      <c r="B1581" s="1" t="s">
        <v>251</v>
      </c>
      <c r="C1581" s="1" t="s">
        <v>252</v>
      </c>
      <c r="D1581" s="1" t="s">
        <v>173</v>
      </c>
      <c r="E1581" s="1" t="s">
        <v>253</v>
      </c>
      <c r="F1581">
        <v>76</v>
      </c>
      <c r="G1581">
        <v>0.17</v>
      </c>
      <c r="H1581">
        <v>99</v>
      </c>
      <c r="I1581">
        <v>0.15</v>
      </c>
      <c r="K1581">
        <f t="shared" si="122"/>
        <v>36</v>
      </c>
      <c r="L1581">
        <f t="shared" si="123"/>
        <v>61</v>
      </c>
      <c r="M1581" t="str">
        <f>IF(COUNT(FIND({0,1,2,3,4,5,6,7,8,9},IF(ISBLANK(A1581),IF(LEN(TRIM(B1581))&gt;0,TRIM(B1581),TRIM(C1581)),"")))&gt;0,IF(ISBLANK(A1581),IF(LEN(TRIM(B1581))&gt;0,TRIM(B1581),TRIM(C1581)),""),"")</f>
        <v>26</v>
      </c>
      <c r="N1581" t="str">
        <f>IF(COUNT(FIND({0,1,2,3,4,5,6,7,8,9},IF(ISBLANK(A1581),IF(LEN(TRIM(B1581))&gt;0,TRIM(C1581),LEFT(D1581, 4)),"")))&gt;0,IF(ISBLANK(A1581),IF(LEN(TRIM(B1581))&gt;0,TRIM(C1581),LEFT(D1581, 4)),""),"")</f>
        <v>163</v>
      </c>
      <c r="O1581" t="str">
        <f t="shared" si="124"/>
        <v>Mi</v>
      </c>
      <c r="P1581" t="str">
        <f>TRIM(IF(COUNT(FIND({0,1,2,3,4,5,6,7,8,9},B1581))&gt;0,D1581,IF(LEN(TRIM(B1581))&gt;0,CONCATENATE(B1581,C1581,D1581),MID(D1581,4,LEN(D1581)))))</f>
        <v>Wayne</v>
      </c>
      <c r="Q1581">
        <f t="shared" si="125"/>
        <v>76</v>
      </c>
      <c r="R1581">
        <f t="shared" si="126"/>
        <v>99</v>
      </c>
    </row>
    <row r="1582" spans="2:18" x14ac:dyDescent="0.25">
      <c r="B1582" s="1" t="s">
        <v>165</v>
      </c>
      <c r="C1582" s="1" t="s">
        <v>441</v>
      </c>
      <c r="D1582" s="1" t="s">
        <v>442</v>
      </c>
      <c r="E1582" s="1" t="s">
        <v>168</v>
      </c>
      <c r="F1582">
        <v>76</v>
      </c>
      <c r="G1582">
        <v>0.17</v>
      </c>
      <c r="H1582">
        <v>88</v>
      </c>
      <c r="I1582">
        <v>0.13</v>
      </c>
      <c r="K1582">
        <f t="shared" si="122"/>
        <v>36</v>
      </c>
      <c r="L1582">
        <f t="shared" si="123"/>
        <v>61</v>
      </c>
      <c r="M1582" t="str">
        <f>IF(COUNT(FIND({0,1,2,3,4,5,6,7,8,9},IF(ISBLANK(A1582),IF(LEN(TRIM(B1582))&gt;0,TRIM(B1582),TRIM(C1582)),"")))&gt;0,IF(ISBLANK(A1582),IF(LEN(TRIM(B1582))&gt;0,TRIM(B1582),TRIM(C1582)),""),"")</f>
        <v>48</v>
      </c>
      <c r="N1582" t="str">
        <f>IF(COUNT(FIND({0,1,2,3,4,5,6,7,8,9},IF(ISBLANK(A1582),IF(LEN(TRIM(B1582))&gt;0,TRIM(C1582),LEFT(D1582, 4)),"")))&gt;0,IF(ISBLANK(A1582),IF(LEN(TRIM(B1582))&gt;0,TRIM(C1582),LEFT(D1582, 4)),""),"")</f>
        <v>453</v>
      </c>
      <c r="O1582" t="str">
        <f t="shared" si="124"/>
        <v>Tx</v>
      </c>
      <c r="P1582" t="str">
        <f>TRIM(IF(COUNT(FIND({0,1,2,3,4,5,6,7,8,9},B1582))&gt;0,D1582,IF(LEN(TRIM(B1582))&gt;0,CONCATENATE(B1582,C1582,D1582),MID(D1582,4,LEN(D1582)))))</f>
        <v>Travis</v>
      </c>
      <c r="Q1582">
        <f t="shared" si="125"/>
        <v>76</v>
      </c>
      <c r="R1582">
        <f t="shared" si="126"/>
        <v>88</v>
      </c>
    </row>
    <row r="1583" spans="2:18" x14ac:dyDescent="0.25">
      <c r="B1583" s="1" t="s">
        <v>13</v>
      </c>
      <c r="C1583" s="1" t="s">
        <v>26</v>
      </c>
      <c r="D1583" s="1" t="s">
        <v>27</v>
      </c>
      <c r="E1583" s="1" t="s">
        <v>12</v>
      </c>
      <c r="F1583">
        <v>76</v>
      </c>
      <c r="G1583">
        <v>0.17</v>
      </c>
      <c r="H1583">
        <v>93</v>
      </c>
      <c r="I1583">
        <v>0.14000000000000001</v>
      </c>
      <c r="K1583">
        <f t="shared" si="122"/>
        <v>36</v>
      </c>
      <c r="L1583">
        <f t="shared" si="123"/>
        <v>61</v>
      </c>
      <c r="M1583" t="str">
        <f>IF(COUNT(FIND({0,1,2,3,4,5,6,7,8,9},IF(ISBLANK(A1583),IF(LEN(TRIM(B1583))&gt;0,TRIM(B1583),TRIM(C1583)),"")))&gt;0,IF(ISBLANK(A1583),IF(LEN(TRIM(B1583))&gt;0,TRIM(B1583),TRIM(C1583)),""),"")</f>
        <v>36</v>
      </c>
      <c r="N1583" t="str">
        <f>IF(COUNT(FIND({0,1,2,3,4,5,6,7,8,9},IF(ISBLANK(A1583),IF(LEN(TRIM(B1583))&gt;0,TRIM(C1583),LEFT(D1583, 4)),"")))&gt;0,IF(ISBLANK(A1583),IF(LEN(TRIM(B1583))&gt;0,TRIM(C1583),LEFT(D1583, 4)),""),"")</f>
        <v>067</v>
      </c>
      <c r="O1583" t="str">
        <f t="shared" si="124"/>
        <v>NY</v>
      </c>
      <c r="P1583" t="str">
        <f>TRIM(IF(COUNT(FIND({0,1,2,3,4,5,6,7,8,9},B1583))&gt;0,D1583,IF(LEN(TRIM(B1583))&gt;0,CONCATENATE(B1583,C1583,D1583),MID(D1583,4,LEN(D1583)))))</f>
        <v>Onondaga</v>
      </c>
      <c r="Q1583">
        <f t="shared" si="125"/>
        <v>76</v>
      </c>
      <c r="R1583">
        <f t="shared" si="126"/>
        <v>93</v>
      </c>
    </row>
    <row r="1584" spans="2:18" x14ac:dyDescent="0.25">
      <c r="B1584" s="1" t="s">
        <v>241</v>
      </c>
      <c r="C1584" s="1" t="s">
        <v>293</v>
      </c>
      <c r="D1584" s="1" t="s">
        <v>112</v>
      </c>
      <c r="E1584" s="1" t="s">
        <v>243</v>
      </c>
      <c r="F1584">
        <v>73</v>
      </c>
      <c r="G1584">
        <v>0.16</v>
      </c>
      <c r="H1584">
        <v>85</v>
      </c>
      <c r="I1584">
        <v>0.12</v>
      </c>
      <c r="K1584">
        <f t="shared" si="122"/>
        <v>36</v>
      </c>
      <c r="L1584">
        <f t="shared" si="123"/>
        <v>61</v>
      </c>
      <c r="M1584" t="str">
        <f>IF(COUNT(FIND({0,1,2,3,4,5,6,7,8,9},IF(ISBLANK(A1584),IF(LEN(TRIM(B1584))&gt;0,TRIM(B1584),TRIM(C1584)),"")))&gt;0,IF(ISBLANK(A1584),IF(LEN(TRIM(B1584))&gt;0,TRIM(B1584),TRIM(C1584)),""),"")</f>
        <v>39</v>
      </c>
      <c r="N1584" t="str">
        <f>IF(COUNT(FIND({0,1,2,3,4,5,6,7,8,9},IF(ISBLANK(A1584),IF(LEN(TRIM(B1584))&gt;0,TRIM(C1584),LEFT(D1584, 4)),"")))&gt;0,IF(ISBLANK(A1584),IF(LEN(TRIM(B1584))&gt;0,TRIM(C1584),LEFT(D1584, 4)),""),"")</f>
        <v>049</v>
      </c>
      <c r="O1584" t="str">
        <f t="shared" si="124"/>
        <v>Oh</v>
      </c>
      <c r="P1584" t="str">
        <f>TRIM(IF(COUNT(FIND({0,1,2,3,4,5,6,7,8,9},B1584))&gt;0,D1584,IF(LEN(TRIM(B1584))&gt;0,CONCATENATE(B1584,C1584,D1584),MID(D1584,4,LEN(D1584)))))</f>
        <v>Franklin</v>
      </c>
      <c r="Q1584">
        <f t="shared" si="125"/>
        <v>73</v>
      </c>
      <c r="R1584">
        <f t="shared" si="126"/>
        <v>85</v>
      </c>
    </row>
    <row r="1585" spans="2:18" x14ac:dyDescent="0.25">
      <c r="B1585" s="1" t="s">
        <v>390</v>
      </c>
      <c r="C1585" s="1" t="s">
        <v>443</v>
      </c>
      <c r="D1585" s="1" t="s">
        <v>444</v>
      </c>
      <c r="E1585" s="1" t="s">
        <v>392</v>
      </c>
      <c r="F1585">
        <v>72</v>
      </c>
      <c r="G1585">
        <v>0.16</v>
      </c>
      <c r="H1585">
        <v>93</v>
      </c>
      <c r="I1585">
        <v>0.14000000000000001</v>
      </c>
      <c r="K1585">
        <f t="shared" si="122"/>
        <v>36</v>
      </c>
      <c r="L1585">
        <f t="shared" si="123"/>
        <v>61</v>
      </c>
      <c r="M1585" t="str">
        <f>IF(COUNT(FIND({0,1,2,3,4,5,6,7,8,9},IF(ISBLANK(A1585),IF(LEN(TRIM(B1585))&gt;0,TRIM(B1585),TRIM(C1585)),"")))&gt;0,IF(ISBLANK(A1585),IF(LEN(TRIM(B1585))&gt;0,TRIM(B1585),TRIM(C1585)),""),"")</f>
        <v>29</v>
      </c>
      <c r="N1585" t="str">
        <f>IF(COUNT(FIND({0,1,2,3,4,5,6,7,8,9},IF(ISBLANK(A1585),IF(LEN(TRIM(B1585))&gt;0,TRIM(C1585),LEFT(D1585, 4)),"")))&gt;0,IF(ISBLANK(A1585),IF(LEN(TRIM(B1585))&gt;0,TRIM(C1585),LEFT(D1585, 4)),""),"")</f>
        <v>189</v>
      </c>
      <c r="O1585" t="str">
        <f t="shared" si="124"/>
        <v>Mo</v>
      </c>
      <c r="P1585" t="str">
        <f>TRIM(IF(COUNT(FIND({0,1,2,3,4,5,6,7,8,9},B1585))&gt;0,D1585,IF(LEN(TRIM(B1585))&gt;0,CONCATENATE(B1585,C1585,D1585),MID(D1585,4,LEN(D1585)))))</f>
        <v>St. Louis</v>
      </c>
      <c r="Q1585">
        <f t="shared" si="125"/>
        <v>72</v>
      </c>
      <c r="R1585">
        <f t="shared" si="126"/>
        <v>93</v>
      </c>
    </row>
    <row r="1586" spans="2:18" x14ac:dyDescent="0.25">
      <c r="B1586" s="1" t="s">
        <v>95</v>
      </c>
      <c r="C1586" s="1" t="s">
        <v>66</v>
      </c>
      <c r="D1586" s="1" t="s">
        <v>131</v>
      </c>
      <c r="E1586" s="1" t="s">
        <v>98</v>
      </c>
      <c r="F1586">
        <v>71</v>
      </c>
      <c r="G1586">
        <v>0.16</v>
      </c>
      <c r="H1586">
        <v>98</v>
      </c>
      <c r="I1586">
        <v>0.14000000000000001</v>
      </c>
      <c r="K1586">
        <f t="shared" si="122"/>
        <v>36</v>
      </c>
      <c r="L1586">
        <f t="shared" si="123"/>
        <v>61</v>
      </c>
      <c r="M1586" t="str">
        <f>IF(COUNT(FIND({0,1,2,3,4,5,6,7,8,9},IF(ISBLANK(A1586),IF(LEN(TRIM(B1586))&gt;0,TRIM(B1586),TRIM(C1586)),"")))&gt;0,IF(ISBLANK(A1586),IF(LEN(TRIM(B1586))&gt;0,TRIM(B1586),TRIM(C1586)),""),"")</f>
        <v>12</v>
      </c>
      <c r="N1586" t="str">
        <f>IF(COUNT(FIND({0,1,2,3,4,5,6,7,8,9},IF(ISBLANK(A1586),IF(LEN(TRIM(B1586))&gt;0,TRIM(C1586),LEFT(D1586, 4)),"")))&gt;0,IF(ISBLANK(A1586),IF(LEN(TRIM(B1586))&gt;0,TRIM(C1586),LEFT(D1586, 4)),""),"")</f>
        <v>057</v>
      </c>
      <c r="O1586" t="str">
        <f t="shared" si="124"/>
        <v>Fl</v>
      </c>
      <c r="P1586" t="str">
        <f>TRIM(IF(COUNT(FIND({0,1,2,3,4,5,6,7,8,9},B1586))&gt;0,D1586,IF(LEN(TRIM(B1586))&gt;0,CONCATENATE(B1586,C1586,D1586),MID(D1586,4,LEN(D1586)))))</f>
        <v>Hillsborough</v>
      </c>
      <c r="Q1586">
        <f t="shared" si="125"/>
        <v>71</v>
      </c>
      <c r="R1586">
        <f t="shared" si="126"/>
        <v>98</v>
      </c>
    </row>
    <row r="1587" spans="2:18" x14ac:dyDescent="0.25">
      <c r="B1587" s="1" t="s">
        <v>84</v>
      </c>
      <c r="C1587" s="1" t="s">
        <v>48</v>
      </c>
      <c r="D1587" s="1" t="s">
        <v>250</v>
      </c>
      <c r="E1587" s="1" t="s">
        <v>86</v>
      </c>
      <c r="F1587">
        <v>71</v>
      </c>
      <c r="G1587">
        <v>0.16</v>
      </c>
      <c r="H1587">
        <v>104</v>
      </c>
      <c r="I1587">
        <v>0.15</v>
      </c>
      <c r="K1587">
        <f t="shared" si="122"/>
        <v>36</v>
      </c>
      <c r="L1587">
        <f t="shared" si="123"/>
        <v>61</v>
      </c>
      <c r="M1587" t="str">
        <f>IF(COUNT(FIND({0,1,2,3,4,5,6,7,8,9},IF(ISBLANK(A1587),IF(LEN(TRIM(B1587))&gt;0,TRIM(B1587),TRIM(C1587)),"")))&gt;0,IF(ISBLANK(A1587),IF(LEN(TRIM(B1587))&gt;0,TRIM(B1587),TRIM(C1587)),""),"")</f>
        <v>34</v>
      </c>
      <c r="N1587" t="str">
        <f>IF(COUNT(FIND({0,1,2,3,4,5,6,7,8,9},IF(ISBLANK(A1587),IF(LEN(TRIM(B1587))&gt;0,TRIM(C1587),LEFT(D1587, 4)),"")))&gt;0,IF(ISBLANK(A1587),IF(LEN(TRIM(B1587))&gt;0,TRIM(C1587),LEFT(D1587, 4)),""),"")</f>
        <v>029</v>
      </c>
      <c r="O1587" t="str">
        <f t="shared" si="124"/>
        <v>NJ</v>
      </c>
      <c r="P1587" t="str">
        <f>TRIM(IF(COUNT(FIND({0,1,2,3,4,5,6,7,8,9},B1587))&gt;0,D1587,IF(LEN(TRIM(B1587))&gt;0,CONCATENATE(B1587,C1587,D1587),MID(D1587,4,LEN(D1587)))))</f>
        <v>Ocean</v>
      </c>
      <c r="Q1587">
        <f t="shared" si="125"/>
        <v>71</v>
      </c>
      <c r="R1587">
        <f t="shared" si="126"/>
        <v>104</v>
      </c>
    </row>
    <row r="1588" spans="2:18" x14ac:dyDescent="0.25">
      <c r="B1588" s="1" t="s">
        <v>234</v>
      </c>
      <c r="C1588" s="1" t="s">
        <v>87</v>
      </c>
      <c r="D1588" s="1" t="s">
        <v>235</v>
      </c>
      <c r="E1588" s="1" t="s">
        <v>236</v>
      </c>
      <c r="F1588">
        <v>69</v>
      </c>
      <c r="G1588">
        <v>0.15</v>
      </c>
      <c r="H1588">
        <v>93</v>
      </c>
      <c r="I1588">
        <v>0.14000000000000001</v>
      </c>
      <c r="K1588">
        <f t="shared" si="122"/>
        <v>36</v>
      </c>
      <c r="L1588">
        <f t="shared" si="123"/>
        <v>61</v>
      </c>
      <c r="M1588" t="str">
        <f>IF(COUNT(FIND({0,1,2,3,4,5,6,7,8,9},IF(ISBLANK(A1588),IF(LEN(TRIM(B1588))&gt;0,TRIM(B1588),TRIM(C1588)),"")))&gt;0,IF(ISBLANK(A1588),IF(LEN(TRIM(B1588))&gt;0,TRIM(B1588),TRIM(C1588)),""),"")</f>
        <v>13</v>
      </c>
      <c r="N1588" t="str">
        <f>IF(COUNT(FIND({0,1,2,3,4,5,6,7,8,9},IF(ISBLANK(A1588),IF(LEN(TRIM(B1588))&gt;0,TRIM(C1588),LEFT(D1588, 4)),"")))&gt;0,IF(ISBLANK(A1588),IF(LEN(TRIM(B1588))&gt;0,TRIM(C1588),LEFT(D1588, 4)),""),"")</f>
        <v>089</v>
      </c>
      <c r="O1588" t="str">
        <f t="shared" si="124"/>
        <v>Ga</v>
      </c>
      <c r="P1588" t="str">
        <f>TRIM(IF(COUNT(FIND({0,1,2,3,4,5,6,7,8,9},B1588))&gt;0,D1588,IF(LEN(TRIM(B1588))&gt;0,CONCATENATE(B1588,C1588,D1588),MID(D1588,4,LEN(D1588)))))</f>
        <v>De Kalb</v>
      </c>
      <c r="Q1588">
        <f t="shared" si="125"/>
        <v>69</v>
      </c>
      <c r="R1588">
        <f t="shared" si="126"/>
        <v>93</v>
      </c>
    </row>
    <row r="1589" spans="2:18" x14ac:dyDescent="0.25">
      <c r="B1589" s="1" t="s">
        <v>128</v>
      </c>
      <c r="C1589" s="1" t="s">
        <v>180</v>
      </c>
      <c r="D1589" s="1" t="s">
        <v>237</v>
      </c>
      <c r="E1589" s="1" t="s">
        <v>129</v>
      </c>
      <c r="F1589">
        <v>68</v>
      </c>
      <c r="G1589">
        <v>0.15</v>
      </c>
      <c r="H1589">
        <v>82</v>
      </c>
      <c r="I1589">
        <v>0.12</v>
      </c>
      <c r="K1589">
        <f t="shared" si="122"/>
        <v>36</v>
      </c>
      <c r="L1589">
        <f t="shared" si="123"/>
        <v>61</v>
      </c>
      <c r="M1589" t="str">
        <f>IF(COUNT(FIND({0,1,2,3,4,5,6,7,8,9},IF(ISBLANK(A1589),IF(LEN(TRIM(B1589))&gt;0,TRIM(B1589),TRIM(C1589)),"")))&gt;0,IF(ISBLANK(A1589),IF(LEN(TRIM(B1589))&gt;0,TRIM(B1589),TRIM(C1589)),""),"")</f>
        <v>24</v>
      </c>
      <c r="N1589" t="str">
        <f>IF(COUNT(FIND({0,1,2,3,4,5,6,7,8,9},IF(ISBLANK(A1589),IF(LEN(TRIM(B1589))&gt;0,TRIM(C1589),LEFT(D1589, 4)),"")))&gt;0,IF(ISBLANK(A1589),IF(LEN(TRIM(B1589))&gt;0,TRIM(C1589),LEFT(D1589, 4)),""),"")</f>
        <v>510</v>
      </c>
      <c r="O1589" t="str">
        <f t="shared" si="124"/>
        <v>Md</v>
      </c>
      <c r="P1589" t="str">
        <f>TRIM(IF(COUNT(FIND({0,1,2,3,4,5,6,7,8,9},B1589))&gt;0,D1589,IF(LEN(TRIM(B1589))&gt;0,CONCATENATE(B1589,C1589,D1589),MID(D1589,4,LEN(D1589)))))</f>
        <v>Baltimore city</v>
      </c>
      <c r="Q1589">
        <f t="shared" si="125"/>
        <v>68</v>
      </c>
      <c r="R1589">
        <f t="shared" si="126"/>
        <v>82</v>
      </c>
    </row>
    <row r="1590" spans="2:18" x14ac:dyDescent="0.25">
      <c r="B1590" s="1" t="s">
        <v>56</v>
      </c>
      <c r="C1590" s="1" t="s">
        <v>60</v>
      </c>
      <c r="D1590" s="1" t="s">
        <v>110</v>
      </c>
      <c r="E1590" s="1" t="s">
        <v>59</v>
      </c>
      <c r="F1590">
        <v>64</v>
      </c>
      <c r="G1590">
        <v>0.14000000000000001</v>
      </c>
      <c r="H1590">
        <v>81</v>
      </c>
      <c r="I1590">
        <v>0.12</v>
      </c>
      <c r="K1590">
        <f t="shared" si="122"/>
        <v>36</v>
      </c>
      <c r="L1590">
        <f t="shared" si="123"/>
        <v>61</v>
      </c>
      <c r="M1590" t="str">
        <f>IF(COUNT(FIND({0,1,2,3,4,5,6,7,8,9},IF(ISBLANK(A1590),IF(LEN(TRIM(B1590))&gt;0,TRIM(B1590),TRIM(C1590)),"")))&gt;0,IF(ISBLANK(A1590),IF(LEN(TRIM(B1590))&gt;0,TRIM(B1590),TRIM(C1590)),""),"")</f>
        <v>25</v>
      </c>
      <c r="N1590" t="str">
        <f>IF(COUNT(FIND({0,1,2,3,4,5,6,7,8,9},IF(ISBLANK(A1590),IF(LEN(TRIM(B1590))&gt;0,TRIM(C1590),LEFT(D1590, 4)),"")))&gt;0,IF(ISBLANK(A1590),IF(LEN(TRIM(B1590))&gt;0,TRIM(C1590),LEFT(D1590, 4)),""),"")</f>
        <v>027</v>
      </c>
      <c r="O1590" t="str">
        <f t="shared" si="124"/>
        <v>Ma</v>
      </c>
      <c r="P1590" t="str">
        <f>TRIM(IF(COUNT(FIND({0,1,2,3,4,5,6,7,8,9},B1590))&gt;0,D1590,IF(LEN(TRIM(B1590))&gt;0,CONCATENATE(B1590,C1590,D1590),MID(D1590,4,LEN(D1590)))))</f>
        <v>Worcester</v>
      </c>
      <c r="Q1590">
        <f t="shared" si="125"/>
        <v>64</v>
      </c>
      <c r="R1590">
        <f t="shared" si="126"/>
        <v>81</v>
      </c>
    </row>
    <row r="1591" spans="2:18" x14ac:dyDescent="0.25">
      <c r="B1591" s="1" t="s">
        <v>325</v>
      </c>
      <c r="C1591" s="1" t="s">
        <v>76</v>
      </c>
      <c r="D1591" s="1" t="s">
        <v>326</v>
      </c>
      <c r="E1591" s="1" t="s">
        <v>327</v>
      </c>
      <c r="F1591">
        <v>60</v>
      </c>
      <c r="G1591">
        <v>0.13</v>
      </c>
      <c r="H1591">
        <v>85</v>
      </c>
      <c r="I1591">
        <v>0.12</v>
      </c>
      <c r="K1591">
        <f t="shared" si="122"/>
        <v>36</v>
      </c>
      <c r="L1591">
        <f t="shared" si="123"/>
        <v>61</v>
      </c>
      <c r="M1591" t="str">
        <f>IF(COUNT(FIND({0,1,2,3,4,5,6,7,8,9},IF(ISBLANK(A1591),IF(LEN(TRIM(B1591))&gt;0,TRIM(B1591),TRIM(C1591)),"")))&gt;0,IF(ISBLANK(A1591),IF(LEN(TRIM(B1591))&gt;0,TRIM(B1591),TRIM(C1591)),""),"")</f>
        <v>10</v>
      </c>
      <c r="N1591" t="str">
        <f>IF(COUNT(FIND({0,1,2,3,4,5,6,7,8,9},IF(ISBLANK(A1591),IF(LEN(TRIM(B1591))&gt;0,TRIM(C1591),LEFT(D1591, 4)),"")))&gt;0,IF(ISBLANK(A1591),IF(LEN(TRIM(B1591))&gt;0,TRIM(C1591),LEFT(D1591, 4)),""),"")</f>
        <v>003</v>
      </c>
      <c r="O1591" t="str">
        <f t="shared" si="124"/>
        <v>De</v>
      </c>
      <c r="P1591" t="str">
        <f>TRIM(IF(COUNT(FIND({0,1,2,3,4,5,6,7,8,9},B1591))&gt;0,D1591,IF(LEN(TRIM(B1591))&gt;0,CONCATENATE(B1591,C1591,D1591),MID(D1591,4,LEN(D1591)))))</f>
        <v>New Castle</v>
      </c>
      <c r="Q1591">
        <f t="shared" si="125"/>
        <v>60</v>
      </c>
      <c r="R1591">
        <f t="shared" si="126"/>
        <v>85</v>
      </c>
    </row>
    <row r="1592" spans="2:18" x14ac:dyDescent="0.25">
      <c r="B1592" s="1" t="s">
        <v>13</v>
      </c>
      <c r="C1592" s="1" t="s">
        <v>93</v>
      </c>
      <c r="D1592" s="1" t="s">
        <v>94</v>
      </c>
      <c r="E1592" s="1" t="s">
        <v>12</v>
      </c>
      <c r="F1592">
        <v>59</v>
      </c>
      <c r="G1592">
        <v>0.13</v>
      </c>
      <c r="H1592">
        <v>65</v>
      </c>
      <c r="I1592">
        <v>0.1</v>
      </c>
      <c r="K1592">
        <f t="shared" si="122"/>
        <v>36</v>
      </c>
      <c r="L1592">
        <f t="shared" si="123"/>
        <v>61</v>
      </c>
      <c r="M1592" t="str">
        <f>IF(COUNT(FIND({0,1,2,3,4,5,6,7,8,9},IF(ISBLANK(A1592),IF(LEN(TRIM(B1592))&gt;0,TRIM(B1592),TRIM(C1592)),"")))&gt;0,IF(ISBLANK(A1592),IF(LEN(TRIM(B1592))&gt;0,TRIM(B1592),TRIM(C1592)),""),"")</f>
        <v>36</v>
      </c>
      <c r="N1592" t="str">
        <f>IF(COUNT(FIND({0,1,2,3,4,5,6,7,8,9},IF(ISBLANK(A1592),IF(LEN(TRIM(B1592))&gt;0,TRIM(C1592),LEFT(D1592, 4)),"")))&gt;0,IF(ISBLANK(A1592),IF(LEN(TRIM(B1592))&gt;0,TRIM(C1592),LEFT(D1592, 4)),""),"")</f>
        <v>109</v>
      </c>
      <c r="O1592" t="str">
        <f t="shared" si="124"/>
        <v>NY</v>
      </c>
      <c r="P1592" t="str">
        <f>TRIM(IF(COUNT(FIND({0,1,2,3,4,5,6,7,8,9},B1592))&gt;0,D1592,IF(LEN(TRIM(B1592))&gt;0,CONCATENATE(B1592,C1592,D1592),MID(D1592,4,LEN(D1592)))))</f>
        <v>Tompkins</v>
      </c>
      <c r="Q1592">
        <f t="shared" si="125"/>
        <v>59</v>
      </c>
      <c r="R1592">
        <f t="shared" si="126"/>
        <v>65</v>
      </c>
    </row>
    <row r="1593" spans="2:18" x14ac:dyDescent="0.25">
      <c r="B1593" s="1" t="s">
        <v>315</v>
      </c>
      <c r="C1593" s="1" t="s">
        <v>89</v>
      </c>
      <c r="D1593" s="1" t="s">
        <v>355</v>
      </c>
      <c r="E1593" s="1" t="s">
        <v>317</v>
      </c>
      <c r="F1593">
        <v>58</v>
      </c>
      <c r="G1593">
        <v>0.13</v>
      </c>
      <c r="H1593">
        <v>68</v>
      </c>
      <c r="I1593">
        <v>0.1</v>
      </c>
      <c r="K1593">
        <f t="shared" si="122"/>
        <v>36</v>
      </c>
      <c r="L1593">
        <f t="shared" si="123"/>
        <v>61</v>
      </c>
      <c r="M1593" t="str">
        <f>IF(COUNT(FIND({0,1,2,3,4,5,6,7,8,9},IF(ISBLANK(A1593),IF(LEN(TRIM(B1593))&gt;0,TRIM(B1593),TRIM(C1593)),"")))&gt;0,IF(ISBLANK(A1593),IF(LEN(TRIM(B1593))&gt;0,TRIM(B1593),TRIM(C1593)),""),"")</f>
        <v>08</v>
      </c>
      <c r="N1593" t="str">
        <f>IF(COUNT(FIND({0,1,2,3,4,5,6,7,8,9},IF(ISBLANK(A1593),IF(LEN(TRIM(B1593))&gt;0,TRIM(C1593),LEFT(D1593, 4)),"")))&gt;0,IF(ISBLANK(A1593),IF(LEN(TRIM(B1593))&gt;0,TRIM(C1593),LEFT(D1593, 4)),""),"")</f>
        <v>031</v>
      </c>
      <c r="O1593" t="str">
        <f t="shared" si="124"/>
        <v>Co</v>
      </c>
      <c r="P1593" t="str">
        <f>TRIM(IF(COUNT(FIND({0,1,2,3,4,5,6,7,8,9},B1593))&gt;0,D1593,IF(LEN(TRIM(B1593))&gt;0,CONCATENATE(B1593,C1593,D1593),MID(D1593,4,LEN(D1593)))))</f>
        <v>Denver</v>
      </c>
      <c r="Q1593">
        <f t="shared" si="125"/>
        <v>58</v>
      </c>
      <c r="R1593">
        <f t="shared" si="126"/>
        <v>68</v>
      </c>
    </row>
    <row r="1594" spans="2:18" x14ac:dyDescent="0.25">
      <c r="B1594" s="1" t="s">
        <v>95</v>
      </c>
      <c r="C1594" s="1" t="s">
        <v>24</v>
      </c>
      <c r="D1594" s="1" t="s">
        <v>108</v>
      </c>
      <c r="E1594" s="1" t="s">
        <v>98</v>
      </c>
      <c r="F1594">
        <v>58</v>
      </c>
      <c r="G1594">
        <v>0.13</v>
      </c>
      <c r="H1594">
        <v>81</v>
      </c>
      <c r="I1594">
        <v>0.12</v>
      </c>
      <c r="K1594">
        <f t="shared" si="122"/>
        <v>36</v>
      </c>
      <c r="L1594">
        <f t="shared" si="123"/>
        <v>61</v>
      </c>
      <c r="M1594" t="str">
        <f>IF(COUNT(FIND({0,1,2,3,4,5,6,7,8,9},IF(ISBLANK(A1594),IF(LEN(TRIM(B1594))&gt;0,TRIM(B1594),TRIM(C1594)),"")))&gt;0,IF(ISBLANK(A1594),IF(LEN(TRIM(B1594))&gt;0,TRIM(B1594),TRIM(C1594)),""),"")</f>
        <v>12</v>
      </c>
      <c r="N1594" t="str">
        <f>IF(COUNT(FIND({0,1,2,3,4,5,6,7,8,9},IF(ISBLANK(A1594),IF(LEN(TRIM(B1594))&gt;0,TRIM(C1594),LEFT(D1594, 4)),"")))&gt;0,IF(ISBLANK(A1594),IF(LEN(TRIM(B1594))&gt;0,TRIM(C1594),LEFT(D1594, 4)),""),"")</f>
        <v>103</v>
      </c>
      <c r="O1594" t="str">
        <f t="shared" si="124"/>
        <v>Fl</v>
      </c>
      <c r="P1594" t="str">
        <f>TRIM(IF(COUNT(FIND({0,1,2,3,4,5,6,7,8,9},B1594))&gt;0,D1594,IF(LEN(TRIM(B1594))&gt;0,CONCATENATE(B1594,C1594,D1594),MID(D1594,4,LEN(D1594)))))</f>
        <v>Pinellas</v>
      </c>
      <c r="Q1594">
        <f t="shared" si="125"/>
        <v>58</v>
      </c>
      <c r="R1594">
        <f t="shared" si="126"/>
        <v>81</v>
      </c>
    </row>
    <row r="1595" spans="2:18" x14ac:dyDescent="0.25">
      <c r="B1595" s="1" t="s">
        <v>128</v>
      </c>
      <c r="C1595" s="1" t="s">
        <v>62</v>
      </c>
      <c r="D1595" s="1" t="s">
        <v>356</v>
      </c>
      <c r="E1595" s="1" t="s">
        <v>129</v>
      </c>
      <c r="F1595">
        <v>57</v>
      </c>
      <c r="G1595">
        <v>0.13</v>
      </c>
      <c r="H1595">
        <v>69</v>
      </c>
      <c r="I1595">
        <v>0.1</v>
      </c>
      <c r="K1595">
        <f t="shared" si="122"/>
        <v>36</v>
      </c>
      <c r="L1595">
        <f t="shared" si="123"/>
        <v>61</v>
      </c>
      <c r="M1595" t="str">
        <f>IF(COUNT(FIND({0,1,2,3,4,5,6,7,8,9},IF(ISBLANK(A1595),IF(LEN(TRIM(B1595))&gt;0,TRIM(B1595),TRIM(C1595)),"")))&gt;0,IF(ISBLANK(A1595),IF(LEN(TRIM(B1595))&gt;0,TRIM(B1595),TRIM(C1595)),""),"")</f>
        <v>24</v>
      </c>
      <c r="N1595" t="str">
        <f>IF(COUNT(FIND({0,1,2,3,4,5,6,7,8,9},IF(ISBLANK(A1595),IF(LEN(TRIM(B1595))&gt;0,TRIM(C1595),LEFT(D1595, 4)),"")))&gt;0,IF(ISBLANK(A1595),IF(LEN(TRIM(B1595))&gt;0,TRIM(C1595),LEFT(D1595, 4)),""),"")</f>
        <v>005</v>
      </c>
      <c r="O1595" t="str">
        <f t="shared" si="124"/>
        <v>Md</v>
      </c>
      <c r="P1595" t="str">
        <f>TRIM(IF(COUNT(FIND({0,1,2,3,4,5,6,7,8,9},B1595))&gt;0,D1595,IF(LEN(TRIM(B1595))&gt;0,CONCATENATE(B1595,C1595,D1595),MID(D1595,4,LEN(D1595)))))</f>
        <v>Baltimore</v>
      </c>
      <c r="Q1595">
        <f t="shared" si="125"/>
        <v>57</v>
      </c>
      <c r="R1595">
        <f t="shared" si="126"/>
        <v>69</v>
      </c>
    </row>
    <row r="1596" spans="2:18" x14ac:dyDescent="0.25">
      <c r="B1596" s="1" t="s">
        <v>78</v>
      </c>
      <c r="C1596" s="1" t="s">
        <v>96</v>
      </c>
      <c r="D1596" s="1" t="s">
        <v>190</v>
      </c>
      <c r="E1596" s="1" t="s">
        <v>80</v>
      </c>
      <c r="F1596">
        <v>56</v>
      </c>
      <c r="G1596">
        <v>0.12</v>
      </c>
      <c r="H1596">
        <v>76</v>
      </c>
      <c r="I1596">
        <v>0.11</v>
      </c>
      <c r="K1596">
        <f t="shared" si="122"/>
        <v>36</v>
      </c>
      <c r="L1596">
        <f t="shared" si="123"/>
        <v>61</v>
      </c>
      <c r="M1596" t="str">
        <f>IF(COUNT(FIND({0,1,2,3,4,5,6,7,8,9},IF(ISBLANK(A1596),IF(LEN(TRIM(B1596))&gt;0,TRIM(B1596),TRIM(C1596)),"")))&gt;0,IF(ISBLANK(A1596),IF(LEN(TRIM(B1596))&gt;0,TRIM(B1596),TRIM(C1596)),""),"")</f>
        <v>09</v>
      </c>
      <c r="N1596" t="str">
        <f>IF(COUNT(FIND({0,1,2,3,4,5,6,7,8,9},IF(ISBLANK(A1596),IF(LEN(TRIM(B1596))&gt;0,TRIM(C1596),LEFT(D1596, 4)),"")))&gt;0,IF(ISBLANK(A1596),IF(LEN(TRIM(B1596))&gt;0,TRIM(C1596),LEFT(D1596, 4)),""),"")</f>
        <v>011</v>
      </c>
      <c r="O1596" t="str">
        <f t="shared" si="124"/>
        <v>Ct</v>
      </c>
      <c r="P1596" t="str">
        <f>TRIM(IF(COUNT(FIND({0,1,2,3,4,5,6,7,8,9},B1596))&gt;0,D1596,IF(LEN(TRIM(B1596))&gt;0,CONCATENATE(B1596,C1596,D1596),MID(D1596,4,LEN(D1596)))))</f>
        <v>New London</v>
      </c>
      <c r="Q1596">
        <f t="shared" si="125"/>
        <v>56</v>
      </c>
      <c r="R1596">
        <f t="shared" si="126"/>
        <v>76</v>
      </c>
    </row>
    <row r="1597" spans="2:18" x14ac:dyDescent="0.25">
      <c r="B1597" s="1" t="s">
        <v>84</v>
      </c>
      <c r="C1597" s="1" t="s">
        <v>68</v>
      </c>
      <c r="D1597" s="1" t="s">
        <v>268</v>
      </c>
      <c r="E1597" s="1" t="s">
        <v>86</v>
      </c>
      <c r="F1597">
        <v>55</v>
      </c>
      <c r="G1597">
        <v>0.12</v>
      </c>
      <c r="H1597">
        <v>68</v>
      </c>
      <c r="I1597">
        <v>0.1</v>
      </c>
      <c r="K1597">
        <f t="shared" si="122"/>
        <v>36</v>
      </c>
      <c r="L1597">
        <f t="shared" si="123"/>
        <v>61</v>
      </c>
      <c r="M1597" t="str">
        <f>IF(COUNT(FIND({0,1,2,3,4,5,6,7,8,9},IF(ISBLANK(A1597),IF(LEN(TRIM(B1597))&gt;0,TRIM(B1597),TRIM(C1597)),"")))&gt;0,IF(ISBLANK(A1597),IF(LEN(TRIM(B1597))&gt;0,TRIM(B1597),TRIM(C1597)),""),"")</f>
        <v>34</v>
      </c>
      <c r="N1597" t="str">
        <f>IF(COUNT(FIND({0,1,2,3,4,5,6,7,8,9},IF(ISBLANK(A1597),IF(LEN(TRIM(B1597))&gt;0,TRIM(C1597),LEFT(D1597, 4)),"")))&gt;0,IF(ISBLANK(A1597),IF(LEN(TRIM(B1597))&gt;0,TRIM(C1597),LEFT(D1597, 4)),""),"")</f>
        <v>007</v>
      </c>
      <c r="O1597" t="str">
        <f t="shared" si="124"/>
        <v>NJ</v>
      </c>
      <c r="P1597" t="str">
        <f>TRIM(IF(COUNT(FIND({0,1,2,3,4,5,6,7,8,9},B1597))&gt;0,D1597,IF(LEN(TRIM(B1597))&gt;0,CONCATENATE(B1597,C1597,D1597),MID(D1597,4,LEN(D1597)))))</f>
        <v>Camden</v>
      </c>
      <c r="Q1597">
        <f t="shared" si="125"/>
        <v>55</v>
      </c>
      <c r="R1597">
        <f t="shared" si="126"/>
        <v>68</v>
      </c>
    </row>
    <row r="1598" spans="2:18" x14ac:dyDescent="0.25">
      <c r="B1598" s="1" t="s">
        <v>175</v>
      </c>
      <c r="C1598" s="1" t="s">
        <v>76</v>
      </c>
      <c r="D1598" s="1" t="s">
        <v>176</v>
      </c>
      <c r="E1598" s="1" t="s">
        <v>177</v>
      </c>
      <c r="F1598">
        <v>55</v>
      </c>
      <c r="G1598">
        <v>0.12</v>
      </c>
      <c r="H1598">
        <v>82</v>
      </c>
      <c r="I1598">
        <v>0.12</v>
      </c>
      <c r="K1598">
        <f t="shared" si="122"/>
        <v>36</v>
      </c>
      <c r="L1598">
        <f t="shared" si="123"/>
        <v>61</v>
      </c>
      <c r="M1598" t="str">
        <f>IF(COUNT(FIND({0,1,2,3,4,5,6,7,8,9},IF(ISBLANK(A1598),IF(LEN(TRIM(B1598))&gt;0,TRIM(B1598),TRIM(C1598)),"")))&gt;0,IF(ISBLANK(A1598),IF(LEN(TRIM(B1598))&gt;0,TRIM(B1598),TRIM(C1598)),""),"")</f>
        <v>15</v>
      </c>
      <c r="N1598" t="str">
        <f>IF(COUNT(FIND({0,1,2,3,4,5,6,7,8,9},IF(ISBLANK(A1598),IF(LEN(TRIM(B1598))&gt;0,TRIM(C1598),LEFT(D1598, 4)),"")))&gt;0,IF(ISBLANK(A1598),IF(LEN(TRIM(B1598))&gt;0,TRIM(C1598),LEFT(D1598, 4)),""),"")</f>
        <v>003</v>
      </c>
      <c r="O1598" t="str">
        <f t="shared" si="124"/>
        <v>Hi</v>
      </c>
      <c r="P1598" t="str">
        <f>TRIM(IF(COUNT(FIND({0,1,2,3,4,5,6,7,8,9},B1598))&gt;0,D1598,IF(LEN(TRIM(B1598))&gt;0,CONCATENATE(B1598,C1598,D1598),MID(D1598,4,LEN(D1598)))))</f>
        <v>Honolulu</v>
      </c>
      <c r="Q1598">
        <f t="shared" si="125"/>
        <v>55</v>
      </c>
      <c r="R1598">
        <f t="shared" si="126"/>
        <v>82</v>
      </c>
    </row>
    <row r="1599" spans="2:18" x14ac:dyDescent="0.25">
      <c r="B1599" s="1" t="s">
        <v>95</v>
      </c>
      <c r="C1599" s="1" t="s">
        <v>50</v>
      </c>
      <c r="D1599" s="1" t="s">
        <v>55</v>
      </c>
      <c r="E1599" s="1" t="s">
        <v>98</v>
      </c>
      <c r="F1599">
        <v>54</v>
      </c>
      <c r="G1599">
        <v>0.12</v>
      </c>
      <c r="H1599">
        <v>78</v>
      </c>
      <c r="I1599">
        <v>0.11</v>
      </c>
      <c r="K1599">
        <f t="shared" si="122"/>
        <v>36</v>
      </c>
      <c r="L1599">
        <f t="shared" si="123"/>
        <v>61</v>
      </c>
      <c r="M1599" t="str">
        <f>IF(COUNT(FIND({0,1,2,3,4,5,6,7,8,9},IF(ISBLANK(A1599),IF(LEN(TRIM(B1599))&gt;0,TRIM(B1599),TRIM(C1599)),"")))&gt;0,IF(ISBLANK(A1599),IF(LEN(TRIM(B1599))&gt;0,TRIM(B1599),TRIM(C1599)),""),"")</f>
        <v>12</v>
      </c>
      <c r="N1599" t="str">
        <f>IF(COUNT(FIND({0,1,2,3,4,5,6,7,8,9},IF(ISBLANK(A1599),IF(LEN(TRIM(B1599))&gt;0,TRIM(C1599),LEFT(D1599, 4)),"")))&gt;0,IF(ISBLANK(A1599),IF(LEN(TRIM(B1599))&gt;0,TRIM(C1599),LEFT(D1599, 4)),""),"")</f>
        <v>095</v>
      </c>
      <c r="O1599" t="str">
        <f t="shared" si="124"/>
        <v>Fl</v>
      </c>
      <c r="P1599" t="str">
        <f>TRIM(IF(COUNT(FIND({0,1,2,3,4,5,6,7,8,9},B1599))&gt;0,D1599,IF(LEN(TRIM(B1599))&gt;0,CONCATENATE(B1599,C1599,D1599),MID(D1599,4,LEN(D1599)))))</f>
        <v>Orange</v>
      </c>
      <c r="Q1599">
        <f t="shared" si="125"/>
        <v>54</v>
      </c>
      <c r="R1599">
        <f t="shared" si="126"/>
        <v>78</v>
      </c>
    </row>
    <row r="1600" spans="2:18" x14ac:dyDescent="0.25">
      <c r="B1600" s="1" t="s">
        <v>13</v>
      </c>
      <c r="C1600" s="1" t="s">
        <v>154</v>
      </c>
      <c r="D1600" s="1" t="s">
        <v>155</v>
      </c>
      <c r="E1600" s="1" t="s">
        <v>12</v>
      </c>
      <c r="F1600">
        <v>53</v>
      </c>
      <c r="G1600">
        <v>0.12</v>
      </c>
      <c r="H1600">
        <v>71</v>
      </c>
      <c r="I1600">
        <v>0.1</v>
      </c>
      <c r="K1600">
        <f t="shared" si="122"/>
        <v>36</v>
      </c>
      <c r="L1600">
        <f t="shared" si="123"/>
        <v>61</v>
      </c>
      <c r="M1600" t="str">
        <f>IF(COUNT(FIND({0,1,2,3,4,5,6,7,8,9},IF(ISBLANK(A1600),IF(LEN(TRIM(B1600))&gt;0,TRIM(B1600),TRIM(C1600)),"")))&gt;0,IF(ISBLANK(A1600),IF(LEN(TRIM(B1600))&gt;0,TRIM(B1600),TRIM(C1600)),""),"")</f>
        <v>36</v>
      </c>
      <c r="N1600" t="str">
        <f>IF(COUNT(FIND({0,1,2,3,4,5,6,7,8,9},IF(ISBLANK(A1600),IF(LEN(TRIM(B1600))&gt;0,TRIM(C1600),LEFT(D1600, 4)),"")))&gt;0,IF(ISBLANK(A1600),IF(LEN(TRIM(B1600))&gt;0,TRIM(C1600),LEFT(D1600, 4)),""),"")</f>
        <v>079</v>
      </c>
      <c r="O1600" t="str">
        <f t="shared" si="124"/>
        <v>NY</v>
      </c>
      <c r="P1600" t="str">
        <f>TRIM(IF(COUNT(FIND({0,1,2,3,4,5,6,7,8,9},B1600))&gt;0,D1600,IF(LEN(TRIM(B1600))&gt;0,CONCATENATE(B1600,C1600,D1600),MID(D1600,4,LEN(D1600)))))</f>
        <v>Putnam</v>
      </c>
      <c r="Q1600">
        <f t="shared" si="125"/>
        <v>53</v>
      </c>
      <c r="R1600">
        <f t="shared" si="126"/>
        <v>71</v>
      </c>
    </row>
    <row r="1601" spans="2:18" x14ac:dyDescent="0.25">
      <c r="B1601" s="1" t="s">
        <v>262</v>
      </c>
      <c r="C1601" s="1" t="s">
        <v>54</v>
      </c>
      <c r="D1601" s="1" t="s">
        <v>263</v>
      </c>
      <c r="E1601" s="1" t="s">
        <v>264</v>
      </c>
      <c r="F1601">
        <v>53</v>
      </c>
      <c r="G1601">
        <v>0.12</v>
      </c>
      <c r="H1601">
        <v>66</v>
      </c>
      <c r="I1601">
        <v>0.1</v>
      </c>
      <c r="K1601">
        <f t="shared" si="122"/>
        <v>36</v>
      </c>
      <c r="L1601">
        <f t="shared" si="123"/>
        <v>61</v>
      </c>
      <c r="M1601" t="str">
        <f>IF(COUNT(FIND({0,1,2,3,4,5,6,7,8,9},IF(ISBLANK(A1601),IF(LEN(TRIM(B1601))&gt;0,TRIM(B1601),TRIM(C1601)),"")))&gt;0,IF(ISBLANK(A1601),IF(LEN(TRIM(B1601))&gt;0,TRIM(B1601),TRIM(C1601)),""),"")</f>
        <v>22</v>
      </c>
      <c r="N1601" t="str">
        <f>IF(COUNT(FIND({0,1,2,3,4,5,6,7,8,9},IF(ISBLANK(A1601),IF(LEN(TRIM(B1601))&gt;0,TRIM(C1601),LEFT(D1601, 4)),"")))&gt;0,IF(ISBLANK(A1601),IF(LEN(TRIM(B1601))&gt;0,TRIM(C1601),LEFT(D1601, 4)),""),"")</f>
        <v>071</v>
      </c>
      <c r="O1601" t="str">
        <f t="shared" si="124"/>
        <v>La</v>
      </c>
      <c r="P1601" t="str">
        <f>TRIM(IF(COUNT(FIND({0,1,2,3,4,5,6,7,8,9},B1601))&gt;0,D1601,IF(LEN(TRIM(B1601))&gt;0,CONCATENATE(B1601,C1601,D1601),MID(D1601,4,LEN(D1601)))))</f>
        <v>Orleans</v>
      </c>
      <c r="Q1601">
        <f t="shared" si="125"/>
        <v>53</v>
      </c>
      <c r="R1601">
        <f t="shared" si="126"/>
        <v>66</v>
      </c>
    </row>
    <row r="1602" spans="2:18" x14ac:dyDescent="0.25">
      <c r="B1602" s="1" t="s">
        <v>84</v>
      </c>
      <c r="C1602" s="1" t="s">
        <v>62</v>
      </c>
      <c r="D1602" s="1" t="s">
        <v>244</v>
      </c>
      <c r="E1602" s="1" t="s">
        <v>86</v>
      </c>
      <c r="F1602">
        <v>52</v>
      </c>
      <c r="G1602">
        <v>0.11</v>
      </c>
      <c r="H1602">
        <v>75</v>
      </c>
      <c r="I1602">
        <v>0.11</v>
      </c>
      <c r="K1602">
        <f t="shared" si="122"/>
        <v>36</v>
      </c>
      <c r="L1602">
        <f t="shared" si="123"/>
        <v>61</v>
      </c>
      <c r="M1602" t="str">
        <f>IF(COUNT(FIND({0,1,2,3,4,5,6,7,8,9},IF(ISBLANK(A1602),IF(LEN(TRIM(B1602))&gt;0,TRIM(B1602),TRIM(C1602)),"")))&gt;0,IF(ISBLANK(A1602),IF(LEN(TRIM(B1602))&gt;0,TRIM(B1602),TRIM(C1602)),""),"")</f>
        <v>34</v>
      </c>
      <c r="N1602" t="str">
        <f>IF(COUNT(FIND({0,1,2,3,4,5,6,7,8,9},IF(ISBLANK(A1602),IF(LEN(TRIM(B1602))&gt;0,TRIM(C1602),LEFT(D1602, 4)),"")))&gt;0,IF(ISBLANK(A1602),IF(LEN(TRIM(B1602))&gt;0,TRIM(C1602),LEFT(D1602, 4)),""),"")</f>
        <v>005</v>
      </c>
      <c r="O1602" t="str">
        <f t="shared" si="124"/>
        <v>NJ</v>
      </c>
      <c r="P1602" t="str">
        <f>TRIM(IF(COUNT(FIND({0,1,2,3,4,5,6,7,8,9},B1602))&gt;0,D1602,IF(LEN(TRIM(B1602))&gt;0,CONCATENATE(B1602,C1602,D1602),MID(D1602,4,LEN(D1602)))))</f>
        <v>Burlington</v>
      </c>
      <c r="Q1602">
        <f t="shared" si="125"/>
        <v>52</v>
      </c>
      <c r="R1602">
        <f t="shared" si="126"/>
        <v>75</v>
      </c>
    </row>
    <row r="1603" spans="2:18" x14ac:dyDescent="0.25">
      <c r="B1603" s="1" t="s">
        <v>99</v>
      </c>
      <c r="C1603" s="1" t="s">
        <v>28</v>
      </c>
      <c r="D1603" s="1" t="s">
        <v>468</v>
      </c>
      <c r="E1603" s="1" t="s">
        <v>102</v>
      </c>
      <c r="F1603">
        <v>51</v>
      </c>
      <c r="G1603">
        <v>0.11</v>
      </c>
      <c r="H1603">
        <v>75</v>
      </c>
      <c r="I1603">
        <v>0.11</v>
      </c>
      <c r="K1603">
        <f t="shared" si="122"/>
        <v>36</v>
      </c>
      <c r="L1603">
        <f t="shared" si="123"/>
        <v>61</v>
      </c>
      <c r="M1603" t="str">
        <f>IF(COUNT(FIND({0,1,2,3,4,5,6,7,8,9},IF(ISBLANK(A1603),IF(LEN(TRIM(B1603))&gt;0,TRIM(B1603),TRIM(C1603)),"")))&gt;0,IF(ISBLANK(A1603),IF(LEN(TRIM(B1603))&gt;0,TRIM(B1603),TRIM(C1603)),""),"")</f>
        <v>06</v>
      </c>
      <c r="N1603" t="str">
        <f>IF(COUNT(FIND({0,1,2,3,4,5,6,7,8,9},IF(ISBLANK(A1603),IF(LEN(TRIM(B1603))&gt;0,TRIM(C1603),LEFT(D1603, 4)),"")))&gt;0,IF(ISBLANK(A1603),IF(LEN(TRIM(B1603))&gt;0,TRIM(C1603),LEFT(D1603, 4)),""),"")</f>
        <v>081</v>
      </c>
      <c r="O1603" t="str">
        <f t="shared" si="124"/>
        <v>Ca</v>
      </c>
      <c r="P1603" t="str">
        <f>TRIM(IF(COUNT(FIND({0,1,2,3,4,5,6,7,8,9},B1603))&gt;0,D1603,IF(LEN(TRIM(B1603))&gt;0,CONCATENATE(B1603,C1603,D1603),MID(D1603,4,LEN(D1603)))))</f>
        <v>San Mateo</v>
      </c>
      <c r="Q1603">
        <f t="shared" si="125"/>
        <v>51</v>
      </c>
      <c r="R1603">
        <f t="shared" si="126"/>
        <v>75</v>
      </c>
    </row>
    <row r="1604" spans="2:18" x14ac:dyDescent="0.25">
      <c r="B1604" s="1" t="s">
        <v>128</v>
      </c>
      <c r="C1604" s="1" t="s">
        <v>111</v>
      </c>
      <c r="D1604" s="1" t="s">
        <v>230</v>
      </c>
      <c r="E1604" s="1" t="s">
        <v>129</v>
      </c>
      <c r="F1604">
        <v>49</v>
      </c>
      <c r="G1604">
        <v>0.11</v>
      </c>
      <c r="H1604">
        <v>64</v>
      </c>
      <c r="I1604">
        <v>0.09</v>
      </c>
      <c r="K1604">
        <f t="shared" ref="K1604:K1667" si="127">VALUE(IF(ISBLANK(A1604),K1603,A1604))</f>
        <v>36</v>
      </c>
      <c r="L1604">
        <f t="shared" ref="L1604:L1667" si="128">VALUE(IF(ISBLANK(A1604),L1603,CONCATENATE(TRIM(B1604),TRIM(C1604))))</f>
        <v>61</v>
      </c>
      <c r="M1604" t="str">
        <f>IF(COUNT(FIND({0,1,2,3,4,5,6,7,8,9},IF(ISBLANK(A1604),IF(LEN(TRIM(B1604))&gt;0,TRIM(B1604),TRIM(C1604)),"")))&gt;0,IF(ISBLANK(A1604),IF(LEN(TRIM(B1604))&gt;0,TRIM(B1604),TRIM(C1604)),""),"")</f>
        <v>24</v>
      </c>
      <c r="N1604" t="str">
        <f>IF(COUNT(FIND({0,1,2,3,4,5,6,7,8,9},IF(ISBLANK(A1604),IF(LEN(TRIM(B1604))&gt;0,TRIM(C1604),LEFT(D1604, 4)),"")))&gt;0,IF(ISBLANK(A1604),IF(LEN(TRIM(B1604))&gt;0,TRIM(C1604),LEFT(D1604, 4)),""),"")</f>
        <v>033</v>
      </c>
      <c r="O1604" t="str">
        <f t="shared" ref="O1604:O1667" si="129">IF(LEN(TRIM(E1604))&gt;0,E1604,"XX")</f>
        <v>Md</v>
      </c>
      <c r="P1604" t="str">
        <f>TRIM(IF(COUNT(FIND({0,1,2,3,4,5,6,7,8,9},B1604))&gt;0,D1604,IF(LEN(TRIM(B1604))&gt;0,CONCATENATE(B1604,C1604,D1604),MID(D1604,4,LEN(D1604)))))</f>
        <v>Prince George's</v>
      </c>
      <c r="Q1604">
        <f t="shared" ref="Q1604:Q1667" si="130">F1604</f>
        <v>49</v>
      </c>
      <c r="R1604">
        <f t="shared" ref="R1604:R1667" si="131">H1604</f>
        <v>64</v>
      </c>
    </row>
    <row r="1605" spans="2:18" x14ac:dyDescent="0.25">
      <c r="B1605" s="1" t="s">
        <v>165</v>
      </c>
      <c r="C1605" s="1" t="s">
        <v>48</v>
      </c>
      <c r="D1605" s="1" t="s">
        <v>261</v>
      </c>
      <c r="E1605" s="1" t="s">
        <v>168</v>
      </c>
      <c r="F1605">
        <v>49</v>
      </c>
      <c r="G1605">
        <v>0.11</v>
      </c>
      <c r="H1605">
        <v>74</v>
      </c>
      <c r="I1605">
        <v>0.11</v>
      </c>
      <c r="K1605">
        <f t="shared" si="127"/>
        <v>36</v>
      </c>
      <c r="L1605">
        <f t="shared" si="128"/>
        <v>61</v>
      </c>
      <c r="M1605" t="str">
        <f>IF(COUNT(FIND({0,1,2,3,4,5,6,7,8,9},IF(ISBLANK(A1605),IF(LEN(TRIM(B1605))&gt;0,TRIM(B1605),TRIM(C1605)),"")))&gt;0,IF(ISBLANK(A1605),IF(LEN(TRIM(B1605))&gt;0,TRIM(B1605),TRIM(C1605)),""),"")</f>
        <v>48</v>
      </c>
      <c r="N1605" t="str">
        <f>IF(COUNT(FIND({0,1,2,3,4,5,6,7,8,9},IF(ISBLANK(A1605),IF(LEN(TRIM(B1605))&gt;0,TRIM(C1605),LEFT(D1605, 4)),"")))&gt;0,IF(ISBLANK(A1605),IF(LEN(TRIM(B1605))&gt;0,TRIM(C1605),LEFT(D1605, 4)),""),"")</f>
        <v>029</v>
      </c>
      <c r="O1605" t="str">
        <f t="shared" si="129"/>
        <v>Tx</v>
      </c>
      <c r="P1605" t="str">
        <f>TRIM(IF(COUNT(FIND({0,1,2,3,4,5,6,7,8,9},B1605))&gt;0,D1605,IF(LEN(TRIM(B1605))&gt;0,CONCATENATE(B1605,C1605,D1605),MID(D1605,4,LEN(D1605)))))</f>
        <v>Bexar</v>
      </c>
      <c r="Q1605">
        <f t="shared" si="130"/>
        <v>49</v>
      </c>
      <c r="R1605">
        <f t="shared" si="131"/>
        <v>74</v>
      </c>
    </row>
    <row r="1606" spans="2:18" x14ac:dyDescent="0.25">
      <c r="B1606" s="1" t="s">
        <v>99</v>
      </c>
      <c r="C1606" s="1" t="s">
        <v>336</v>
      </c>
      <c r="D1606" s="1" t="s">
        <v>467</v>
      </c>
      <c r="E1606" s="1" t="s">
        <v>102</v>
      </c>
      <c r="F1606">
        <v>47</v>
      </c>
      <c r="G1606">
        <v>0.1</v>
      </c>
      <c r="H1606">
        <v>61</v>
      </c>
      <c r="I1606">
        <v>0.09</v>
      </c>
      <c r="K1606">
        <f t="shared" si="127"/>
        <v>36</v>
      </c>
      <c r="L1606">
        <f t="shared" si="128"/>
        <v>61</v>
      </c>
      <c r="M1606" t="str">
        <f>IF(COUNT(FIND({0,1,2,3,4,5,6,7,8,9},IF(ISBLANK(A1606),IF(LEN(TRIM(B1606))&gt;0,TRIM(B1606),TRIM(C1606)),"")))&gt;0,IF(ISBLANK(A1606),IF(LEN(TRIM(B1606))&gt;0,TRIM(B1606),TRIM(C1606)),""),"")</f>
        <v>06</v>
      </c>
      <c r="N1606" t="str">
        <f>IF(COUNT(FIND({0,1,2,3,4,5,6,7,8,9},IF(ISBLANK(A1606),IF(LEN(TRIM(B1606))&gt;0,TRIM(C1606),LEFT(D1606, 4)),"")))&gt;0,IF(ISBLANK(A1606),IF(LEN(TRIM(B1606))&gt;0,TRIM(C1606),LEFT(D1606, 4)),""),"")</f>
        <v>041</v>
      </c>
      <c r="O1606" t="str">
        <f t="shared" si="129"/>
        <v>Ca</v>
      </c>
      <c r="P1606" t="str">
        <f>TRIM(IF(COUNT(FIND({0,1,2,3,4,5,6,7,8,9},B1606))&gt;0,D1606,IF(LEN(TRIM(B1606))&gt;0,CONCATENATE(B1606,C1606,D1606),MID(D1606,4,LEN(D1606)))))</f>
        <v>Marin</v>
      </c>
      <c r="Q1606">
        <f t="shared" si="130"/>
        <v>47</v>
      </c>
      <c r="R1606">
        <f t="shared" si="131"/>
        <v>61</v>
      </c>
    </row>
    <row r="1607" spans="2:18" x14ac:dyDescent="0.25">
      <c r="B1607" s="1" t="s">
        <v>78</v>
      </c>
      <c r="C1607" s="1" t="s">
        <v>68</v>
      </c>
      <c r="D1607" s="1" t="s">
        <v>58</v>
      </c>
      <c r="E1607" s="1" t="s">
        <v>80</v>
      </c>
      <c r="F1607">
        <v>46</v>
      </c>
      <c r="G1607">
        <v>0.1</v>
      </c>
      <c r="H1607">
        <v>53</v>
      </c>
      <c r="I1607">
        <v>0.08</v>
      </c>
      <c r="K1607">
        <f t="shared" si="127"/>
        <v>36</v>
      </c>
      <c r="L1607">
        <f t="shared" si="128"/>
        <v>61</v>
      </c>
      <c r="M1607" t="str">
        <f>IF(COUNT(FIND({0,1,2,3,4,5,6,7,8,9},IF(ISBLANK(A1607),IF(LEN(TRIM(B1607))&gt;0,TRIM(B1607),TRIM(C1607)),"")))&gt;0,IF(ISBLANK(A1607),IF(LEN(TRIM(B1607))&gt;0,TRIM(B1607),TRIM(C1607)),""),"")</f>
        <v>09</v>
      </c>
      <c r="N1607" t="str">
        <f>IF(COUNT(FIND({0,1,2,3,4,5,6,7,8,9},IF(ISBLANK(A1607),IF(LEN(TRIM(B1607))&gt;0,TRIM(C1607),LEFT(D1607, 4)),"")))&gt;0,IF(ISBLANK(A1607),IF(LEN(TRIM(B1607))&gt;0,TRIM(C1607),LEFT(D1607, 4)),""),"")</f>
        <v>007</v>
      </c>
      <c r="O1607" t="str">
        <f t="shared" si="129"/>
        <v>Ct</v>
      </c>
      <c r="P1607" t="str">
        <f>TRIM(IF(COUNT(FIND({0,1,2,3,4,5,6,7,8,9},B1607))&gt;0,D1607,IF(LEN(TRIM(B1607))&gt;0,CONCATENATE(B1607,C1607,D1607),MID(D1607,4,LEN(D1607)))))</f>
        <v>Middlesex</v>
      </c>
      <c r="Q1607">
        <f t="shared" si="130"/>
        <v>46</v>
      </c>
      <c r="R1607">
        <f t="shared" si="131"/>
        <v>53</v>
      </c>
    </row>
    <row r="1608" spans="2:18" x14ac:dyDescent="0.25">
      <c r="B1608" s="1" t="s">
        <v>56</v>
      </c>
      <c r="C1608" s="1" t="s">
        <v>140</v>
      </c>
      <c r="D1608" s="1" t="s">
        <v>185</v>
      </c>
      <c r="E1608" s="1" t="s">
        <v>59</v>
      </c>
      <c r="F1608">
        <v>45</v>
      </c>
      <c r="G1608">
        <v>0.1</v>
      </c>
      <c r="H1608">
        <v>58</v>
      </c>
      <c r="I1608">
        <v>0.09</v>
      </c>
      <c r="K1608">
        <f t="shared" si="127"/>
        <v>36</v>
      </c>
      <c r="L1608">
        <f t="shared" si="128"/>
        <v>61</v>
      </c>
      <c r="M1608" t="str">
        <f>IF(COUNT(FIND({0,1,2,3,4,5,6,7,8,9},IF(ISBLANK(A1608),IF(LEN(TRIM(B1608))&gt;0,TRIM(B1608),TRIM(C1608)),"")))&gt;0,IF(ISBLANK(A1608),IF(LEN(TRIM(B1608))&gt;0,TRIM(B1608),TRIM(C1608)),""),"")</f>
        <v>25</v>
      </c>
      <c r="N1608" t="str">
        <f>IF(COUNT(FIND({0,1,2,3,4,5,6,7,8,9},IF(ISBLANK(A1608),IF(LEN(TRIM(B1608))&gt;0,TRIM(C1608),LEFT(D1608, 4)),"")))&gt;0,IF(ISBLANK(A1608),IF(LEN(TRIM(B1608))&gt;0,TRIM(C1608),LEFT(D1608, 4)),""),"")</f>
        <v>015</v>
      </c>
      <c r="O1608" t="str">
        <f t="shared" si="129"/>
        <v>Ma</v>
      </c>
      <c r="P1608" t="str">
        <f>TRIM(IF(COUNT(FIND({0,1,2,3,4,5,6,7,8,9},B1608))&gt;0,D1608,IF(LEN(TRIM(B1608))&gt;0,CONCATENATE(B1608,C1608,D1608),MID(D1608,4,LEN(D1608)))))</f>
        <v>Hampshire</v>
      </c>
      <c r="Q1608">
        <f t="shared" si="130"/>
        <v>45</v>
      </c>
      <c r="R1608">
        <f t="shared" si="131"/>
        <v>58</v>
      </c>
    </row>
    <row r="1609" spans="2:18" x14ac:dyDescent="0.25">
      <c r="B1609" s="1" t="s">
        <v>56</v>
      </c>
      <c r="C1609" s="1" t="s">
        <v>76</v>
      </c>
      <c r="D1609" s="1" t="s">
        <v>77</v>
      </c>
      <c r="E1609" s="1" t="s">
        <v>59</v>
      </c>
      <c r="F1609">
        <v>45</v>
      </c>
      <c r="G1609">
        <v>0.1</v>
      </c>
      <c r="H1609">
        <v>56</v>
      </c>
      <c r="I1609">
        <v>0.08</v>
      </c>
      <c r="K1609">
        <f t="shared" si="127"/>
        <v>36</v>
      </c>
      <c r="L1609">
        <f t="shared" si="128"/>
        <v>61</v>
      </c>
      <c r="M1609" t="str">
        <f>IF(COUNT(FIND({0,1,2,3,4,5,6,7,8,9},IF(ISBLANK(A1609),IF(LEN(TRIM(B1609))&gt;0,TRIM(B1609),TRIM(C1609)),"")))&gt;0,IF(ISBLANK(A1609),IF(LEN(TRIM(B1609))&gt;0,TRIM(B1609),TRIM(C1609)),""),"")</f>
        <v>25</v>
      </c>
      <c r="N1609" t="str">
        <f>IF(COUNT(FIND({0,1,2,3,4,5,6,7,8,9},IF(ISBLANK(A1609),IF(LEN(TRIM(B1609))&gt;0,TRIM(C1609),LEFT(D1609, 4)),"")))&gt;0,IF(ISBLANK(A1609),IF(LEN(TRIM(B1609))&gt;0,TRIM(C1609),LEFT(D1609, 4)),""),"")</f>
        <v>003</v>
      </c>
      <c r="O1609" t="str">
        <f t="shared" si="129"/>
        <v>Ma</v>
      </c>
      <c r="P1609" t="str">
        <f>TRIM(IF(COUNT(FIND({0,1,2,3,4,5,6,7,8,9},B1609))&gt;0,D1609,IF(LEN(TRIM(B1609))&gt;0,CONCATENATE(B1609,C1609,D1609),MID(D1609,4,LEN(D1609)))))</f>
        <v>Berkshire</v>
      </c>
      <c r="Q1609">
        <f t="shared" si="130"/>
        <v>45</v>
      </c>
      <c r="R1609">
        <f t="shared" si="131"/>
        <v>56</v>
      </c>
    </row>
    <row r="1610" spans="2:18" x14ac:dyDescent="0.25">
      <c r="B1610" s="1" t="s">
        <v>56</v>
      </c>
      <c r="C1610" s="1" t="s">
        <v>113</v>
      </c>
      <c r="D1610" s="1" t="s">
        <v>114</v>
      </c>
      <c r="E1610" s="1" t="s">
        <v>59</v>
      </c>
      <c r="F1610">
        <v>44</v>
      </c>
      <c r="G1610">
        <v>0.1</v>
      </c>
      <c r="H1610">
        <v>51</v>
      </c>
      <c r="I1610">
        <v>7.0000000000000007E-2</v>
      </c>
      <c r="K1610">
        <f t="shared" si="127"/>
        <v>36</v>
      </c>
      <c r="L1610">
        <f t="shared" si="128"/>
        <v>61</v>
      </c>
      <c r="M1610" t="str">
        <f>IF(COUNT(FIND({0,1,2,3,4,5,6,7,8,9},IF(ISBLANK(A1610),IF(LEN(TRIM(B1610))&gt;0,TRIM(B1610),TRIM(C1610)),"")))&gt;0,IF(ISBLANK(A1610),IF(LEN(TRIM(B1610))&gt;0,TRIM(B1610),TRIM(C1610)),""),"")</f>
        <v>25</v>
      </c>
      <c r="N1610" t="str">
        <f>IF(COUNT(FIND({0,1,2,3,4,5,6,7,8,9},IF(ISBLANK(A1610),IF(LEN(TRIM(B1610))&gt;0,TRIM(C1610),LEFT(D1610, 4)),"")))&gt;0,IF(ISBLANK(A1610),IF(LEN(TRIM(B1610))&gt;0,TRIM(C1610),LEFT(D1610, 4)),""),"")</f>
        <v>013</v>
      </c>
      <c r="O1610" t="str">
        <f t="shared" si="129"/>
        <v>Ma</v>
      </c>
      <c r="P1610" t="str">
        <f>TRIM(IF(COUNT(FIND({0,1,2,3,4,5,6,7,8,9},B1610))&gt;0,D1610,IF(LEN(TRIM(B1610))&gt;0,CONCATENATE(B1610,C1610,D1610),MID(D1610,4,LEN(D1610)))))</f>
        <v>Hampden</v>
      </c>
      <c r="Q1610">
        <f t="shared" si="130"/>
        <v>44</v>
      </c>
      <c r="R1610">
        <f t="shared" si="131"/>
        <v>51</v>
      </c>
    </row>
    <row r="1611" spans="2:18" x14ac:dyDescent="0.25">
      <c r="B1611" s="1" t="s">
        <v>56</v>
      </c>
      <c r="C1611" s="1" t="s">
        <v>136</v>
      </c>
      <c r="D1611" s="1" t="s">
        <v>447</v>
      </c>
      <c r="E1611" s="1" t="s">
        <v>59</v>
      </c>
      <c r="F1611">
        <v>44</v>
      </c>
      <c r="G1611">
        <v>0.1</v>
      </c>
      <c r="H1611">
        <v>61</v>
      </c>
      <c r="I1611">
        <v>0.09</v>
      </c>
      <c r="K1611">
        <f t="shared" si="127"/>
        <v>36</v>
      </c>
      <c r="L1611">
        <f t="shared" si="128"/>
        <v>61</v>
      </c>
      <c r="M1611" t="str">
        <f>IF(COUNT(FIND({0,1,2,3,4,5,6,7,8,9},IF(ISBLANK(A1611),IF(LEN(TRIM(B1611))&gt;0,TRIM(B1611),TRIM(C1611)),"")))&gt;0,IF(ISBLANK(A1611),IF(LEN(TRIM(B1611))&gt;0,TRIM(B1611),TRIM(C1611)),""),"")</f>
        <v>25</v>
      </c>
      <c r="N1611" t="str">
        <f>IF(COUNT(FIND({0,1,2,3,4,5,6,7,8,9},IF(ISBLANK(A1611),IF(LEN(TRIM(B1611))&gt;0,TRIM(C1611),LEFT(D1611, 4)),"")))&gt;0,IF(ISBLANK(A1611),IF(LEN(TRIM(B1611))&gt;0,TRIM(C1611),LEFT(D1611, 4)),""),"")</f>
        <v>023</v>
      </c>
      <c r="O1611" t="str">
        <f t="shared" si="129"/>
        <v>Ma</v>
      </c>
      <c r="P1611" t="str">
        <f>TRIM(IF(COUNT(FIND({0,1,2,3,4,5,6,7,8,9},B1611))&gt;0,D1611,IF(LEN(TRIM(B1611))&gt;0,CONCATENATE(B1611,C1611,D1611),MID(D1611,4,LEN(D1611)))))</f>
        <v>Plymouth</v>
      </c>
      <c r="Q1611">
        <f t="shared" si="130"/>
        <v>44</v>
      </c>
      <c r="R1611">
        <f t="shared" si="131"/>
        <v>61</v>
      </c>
    </row>
    <row r="1612" spans="2:18" x14ac:dyDescent="0.25">
      <c r="B1612" s="1" t="s">
        <v>99</v>
      </c>
      <c r="C1612" s="1" t="s">
        <v>113</v>
      </c>
      <c r="D1612" s="1" t="s">
        <v>366</v>
      </c>
      <c r="E1612" s="1" t="s">
        <v>102</v>
      </c>
      <c r="F1612">
        <v>44</v>
      </c>
      <c r="G1612">
        <v>0.1</v>
      </c>
      <c r="H1612">
        <v>74</v>
      </c>
      <c r="I1612">
        <v>0.11</v>
      </c>
      <c r="K1612">
        <f t="shared" si="127"/>
        <v>36</v>
      </c>
      <c r="L1612">
        <f t="shared" si="128"/>
        <v>61</v>
      </c>
      <c r="M1612" t="str">
        <f>IF(COUNT(FIND({0,1,2,3,4,5,6,7,8,9},IF(ISBLANK(A1612),IF(LEN(TRIM(B1612))&gt;0,TRIM(B1612),TRIM(C1612)),"")))&gt;0,IF(ISBLANK(A1612),IF(LEN(TRIM(B1612))&gt;0,TRIM(B1612),TRIM(C1612)),""),"")</f>
        <v>06</v>
      </c>
      <c r="N1612" t="str">
        <f>IF(COUNT(FIND({0,1,2,3,4,5,6,7,8,9},IF(ISBLANK(A1612),IF(LEN(TRIM(B1612))&gt;0,TRIM(C1612),LEFT(D1612, 4)),"")))&gt;0,IF(ISBLANK(A1612),IF(LEN(TRIM(B1612))&gt;0,TRIM(C1612),LEFT(D1612, 4)),""),"")</f>
        <v>013</v>
      </c>
      <c r="O1612" t="str">
        <f t="shared" si="129"/>
        <v>Ca</v>
      </c>
      <c r="P1612" t="str">
        <f>TRIM(IF(COUNT(FIND({0,1,2,3,4,5,6,7,8,9},B1612))&gt;0,D1612,IF(LEN(TRIM(B1612))&gt;0,CONCATENATE(B1612,C1612,D1612),MID(D1612,4,LEN(D1612)))))</f>
        <v>Contra Costa</v>
      </c>
      <c r="Q1612">
        <f t="shared" si="130"/>
        <v>44</v>
      </c>
      <c r="R1612">
        <f t="shared" si="131"/>
        <v>74</v>
      </c>
    </row>
    <row r="1613" spans="2:18" x14ac:dyDescent="0.25">
      <c r="B1613" s="1" t="s">
        <v>144</v>
      </c>
      <c r="C1613" s="1" t="s">
        <v>297</v>
      </c>
      <c r="D1613" s="1" t="s">
        <v>389</v>
      </c>
      <c r="E1613" s="1" t="s">
        <v>146</v>
      </c>
      <c r="F1613">
        <v>43</v>
      </c>
      <c r="G1613">
        <v>0.09</v>
      </c>
      <c r="H1613">
        <v>63</v>
      </c>
      <c r="I1613">
        <v>0.09</v>
      </c>
      <c r="K1613">
        <f t="shared" si="127"/>
        <v>36</v>
      </c>
      <c r="L1613">
        <f t="shared" si="128"/>
        <v>61</v>
      </c>
      <c r="M1613" t="str">
        <f>IF(COUNT(FIND({0,1,2,3,4,5,6,7,8,9},IF(ISBLANK(A1613),IF(LEN(TRIM(B1613))&gt;0,TRIM(B1613),TRIM(C1613)),"")))&gt;0,IF(ISBLANK(A1613),IF(LEN(TRIM(B1613))&gt;0,TRIM(B1613),TRIM(C1613)),""),"")</f>
        <v>17</v>
      </c>
      <c r="N1613" t="str">
        <f>IF(COUNT(FIND({0,1,2,3,4,5,6,7,8,9},IF(ISBLANK(A1613),IF(LEN(TRIM(B1613))&gt;0,TRIM(C1613),LEFT(D1613, 4)),"")))&gt;0,IF(ISBLANK(A1613),IF(LEN(TRIM(B1613))&gt;0,TRIM(C1613),LEFT(D1613, 4)),""),"")</f>
        <v>097</v>
      </c>
      <c r="O1613" t="str">
        <f t="shared" si="129"/>
        <v>Il</v>
      </c>
      <c r="P1613" t="str">
        <f>TRIM(IF(COUNT(FIND({0,1,2,3,4,5,6,7,8,9},B1613))&gt;0,D1613,IF(LEN(TRIM(B1613))&gt;0,CONCATENATE(B1613,C1613,D1613),MID(D1613,4,LEN(D1613)))))</f>
        <v>Lake</v>
      </c>
      <c r="Q1613">
        <f t="shared" si="130"/>
        <v>43</v>
      </c>
      <c r="R1613">
        <f t="shared" si="131"/>
        <v>63</v>
      </c>
    </row>
    <row r="1614" spans="2:18" x14ac:dyDescent="0.25">
      <c r="B1614" s="1" t="s">
        <v>130</v>
      </c>
      <c r="C1614" s="1" t="s">
        <v>96</v>
      </c>
      <c r="D1614" s="1" t="s">
        <v>131</v>
      </c>
      <c r="E1614" s="1" t="s">
        <v>132</v>
      </c>
      <c r="F1614">
        <v>42</v>
      </c>
      <c r="G1614">
        <v>0.09</v>
      </c>
      <c r="H1614">
        <v>47</v>
      </c>
      <c r="I1614">
        <v>7.0000000000000007E-2</v>
      </c>
      <c r="K1614">
        <f t="shared" si="127"/>
        <v>36</v>
      </c>
      <c r="L1614">
        <f t="shared" si="128"/>
        <v>61</v>
      </c>
      <c r="M1614" t="str">
        <f>IF(COUNT(FIND({0,1,2,3,4,5,6,7,8,9},IF(ISBLANK(A1614),IF(LEN(TRIM(B1614))&gt;0,TRIM(B1614),TRIM(C1614)),"")))&gt;0,IF(ISBLANK(A1614),IF(LEN(TRIM(B1614))&gt;0,TRIM(B1614),TRIM(C1614)),""),"")</f>
        <v>33</v>
      </c>
      <c r="N1614" t="str">
        <f>IF(COUNT(FIND({0,1,2,3,4,5,6,7,8,9},IF(ISBLANK(A1614),IF(LEN(TRIM(B1614))&gt;0,TRIM(C1614),LEFT(D1614, 4)),"")))&gt;0,IF(ISBLANK(A1614),IF(LEN(TRIM(B1614))&gt;0,TRIM(C1614),LEFT(D1614, 4)),""),"")</f>
        <v>011</v>
      </c>
      <c r="O1614" t="str">
        <f t="shared" si="129"/>
        <v>NH</v>
      </c>
      <c r="P1614" t="str">
        <f>TRIM(IF(COUNT(FIND({0,1,2,3,4,5,6,7,8,9},B1614))&gt;0,D1614,IF(LEN(TRIM(B1614))&gt;0,CONCATENATE(B1614,C1614,D1614),MID(D1614,4,LEN(D1614)))))</f>
        <v>Hillsborough</v>
      </c>
      <c r="Q1614">
        <f t="shared" si="130"/>
        <v>42</v>
      </c>
      <c r="R1614">
        <f t="shared" si="131"/>
        <v>47</v>
      </c>
    </row>
    <row r="1615" spans="2:18" x14ac:dyDescent="0.25">
      <c r="B1615" s="1" t="s">
        <v>351</v>
      </c>
      <c r="C1615" s="1" t="s">
        <v>373</v>
      </c>
      <c r="D1615" s="1" t="s">
        <v>374</v>
      </c>
      <c r="E1615" s="1" t="s">
        <v>353</v>
      </c>
      <c r="F1615">
        <v>42</v>
      </c>
      <c r="G1615">
        <v>0.09</v>
      </c>
      <c r="H1615">
        <v>49</v>
      </c>
      <c r="I1615">
        <v>7.0000000000000007E-2</v>
      </c>
      <c r="K1615">
        <f t="shared" si="127"/>
        <v>36</v>
      </c>
      <c r="L1615">
        <f t="shared" si="128"/>
        <v>61</v>
      </c>
      <c r="M1615" t="str">
        <f>IF(COUNT(FIND({0,1,2,3,4,5,6,7,8,9},IF(ISBLANK(A1615),IF(LEN(TRIM(B1615))&gt;0,TRIM(B1615),TRIM(C1615)),"")))&gt;0,IF(ISBLANK(A1615),IF(LEN(TRIM(B1615))&gt;0,TRIM(B1615),TRIM(C1615)),""),"")</f>
        <v>47</v>
      </c>
      <c r="N1615" t="str">
        <f>IF(COUNT(FIND({0,1,2,3,4,5,6,7,8,9},IF(ISBLANK(A1615),IF(LEN(TRIM(B1615))&gt;0,TRIM(C1615),LEFT(D1615, 4)),"")))&gt;0,IF(ISBLANK(A1615),IF(LEN(TRIM(B1615))&gt;0,TRIM(C1615),LEFT(D1615, 4)),""),"")</f>
        <v>157</v>
      </c>
      <c r="O1615" t="str">
        <f t="shared" si="129"/>
        <v>Tn</v>
      </c>
      <c r="P1615" t="str">
        <f>TRIM(IF(COUNT(FIND({0,1,2,3,4,5,6,7,8,9},B1615))&gt;0,D1615,IF(LEN(TRIM(B1615))&gt;0,CONCATENATE(B1615,C1615,D1615),MID(D1615,4,LEN(D1615)))))</f>
        <v>Shelby</v>
      </c>
      <c r="Q1615">
        <f t="shared" si="130"/>
        <v>42</v>
      </c>
      <c r="R1615">
        <f t="shared" si="131"/>
        <v>49</v>
      </c>
    </row>
    <row r="1616" spans="2:18" x14ac:dyDescent="0.25">
      <c r="B1616" s="1" t="s">
        <v>224</v>
      </c>
      <c r="C1616" s="1" t="s">
        <v>215</v>
      </c>
      <c r="D1616" s="1" t="s">
        <v>448</v>
      </c>
      <c r="E1616" s="1" t="s">
        <v>227</v>
      </c>
      <c r="F1616">
        <v>40</v>
      </c>
      <c r="G1616">
        <v>0.09</v>
      </c>
      <c r="H1616">
        <v>54</v>
      </c>
      <c r="I1616">
        <v>0.08</v>
      </c>
      <c r="K1616">
        <f t="shared" si="127"/>
        <v>36</v>
      </c>
      <c r="L1616">
        <f t="shared" si="128"/>
        <v>61</v>
      </c>
      <c r="M1616" t="str">
        <f>IF(COUNT(FIND({0,1,2,3,4,5,6,7,8,9},IF(ISBLANK(A1616),IF(LEN(TRIM(B1616))&gt;0,TRIM(B1616),TRIM(C1616)),"")))&gt;0,IF(ISBLANK(A1616),IF(LEN(TRIM(B1616))&gt;0,TRIM(B1616),TRIM(C1616)),""),"")</f>
        <v>37</v>
      </c>
      <c r="N1616" t="str">
        <f>IF(COUNT(FIND({0,1,2,3,4,5,6,7,8,9},IF(ISBLANK(A1616),IF(LEN(TRIM(B1616))&gt;0,TRIM(C1616),LEFT(D1616, 4)),"")))&gt;0,IF(ISBLANK(A1616),IF(LEN(TRIM(B1616))&gt;0,TRIM(C1616),LEFT(D1616, 4)),""),"")</f>
        <v>063</v>
      </c>
      <c r="O1616" t="str">
        <f t="shared" si="129"/>
        <v>NC</v>
      </c>
      <c r="P1616" t="str">
        <f>TRIM(IF(COUNT(FIND({0,1,2,3,4,5,6,7,8,9},B1616))&gt;0,D1616,IF(LEN(TRIM(B1616))&gt;0,CONCATENATE(B1616,C1616,D1616),MID(D1616,4,LEN(D1616)))))</f>
        <v>Durham</v>
      </c>
      <c r="Q1616">
        <f t="shared" si="130"/>
        <v>40</v>
      </c>
      <c r="R1616">
        <f t="shared" si="131"/>
        <v>54</v>
      </c>
    </row>
    <row r="1617" spans="2:18" x14ac:dyDescent="0.25">
      <c r="B1617" s="1" t="s">
        <v>449</v>
      </c>
      <c r="C1617" s="1" t="s">
        <v>154</v>
      </c>
      <c r="D1617" s="1" t="s">
        <v>450</v>
      </c>
      <c r="E1617" s="1" t="s">
        <v>451</v>
      </c>
      <c r="F1617">
        <v>40</v>
      </c>
      <c r="G1617">
        <v>0.09</v>
      </c>
      <c r="H1617">
        <v>48</v>
      </c>
      <c r="I1617">
        <v>7.0000000000000007E-2</v>
      </c>
      <c r="K1617">
        <f t="shared" si="127"/>
        <v>36</v>
      </c>
      <c r="L1617">
        <f t="shared" si="128"/>
        <v>61</v>
      </c>
      <c r="M1617" t="str">
        <f>IF(COUNT(FIND({0,1,2,3,4,5,6,7,8,9},IF(ISBLANK(A1617),IF(LEN(TRIM(B1617))&gt;0,TRIM(B1617),TRIM(C1617)),"")))&gt;0,IF(ISBLANK(A1617),IF(LEN(TRIM(B1617))&gt;0,TRIM(B1617),TRIM(C1617)),""),"")</f>
        <v>55</v>
      </c>
      <c r="N1617" t="str">
        <f>IF(COUNT(FIND({0,1,2,3,4,5,6,7,8,9},IF(ISBLANK(A1617),IF(LEN(TRIM(B1617))&gt;0,TRIM(C1617),LEFT(D1617, 4)),"")))&gt;0,IF(ISBLANK(A1617),IF(LEN(TRIM(B1617))&gt;0,TRIM(C1617),LEFT(D1617, 4)),""),"")</f>
        <v>079</v>
      </c>
      <c r="O1617" t="str">
        <f t="shared" si="129"/>
        <v>Wi</v>
      </c>
      <c r="P1617" t="str">
        <f>TRIM(IF(COUNT(FIND({0,1,2,3,4,5,6,7,8,9},B1617))&gt;0,D1617,IF(LEN(TRIM(B1617))&gt;0,CONCATENATE(B1617,C1617,D1617),MID(D1617,4,LEN(D1617)))))</f>
        <v>Milwaukee</v>
      </c>
      <c r="Q1617">
        <f t="shared" si="130"/>
        <v>40</v>
      </c>
      <c r="R1617">
        <f t="shared" si="131"/>
        <v>48</v>
      </c>
    </row>
    <row r="1618" spans="2:18" x14ac:dyDescent="0.25">
      <c r="B1618" s="1" t="s">
        <v>224</v>
      </c>
      <c r="C1618" s="1" t="s">
        <v>452</v>
      </c>
      <c r="D1618" s="1" t="s">
        <v>453</v>
      </c>
      <c r="E1618" s="1" t="s">
        <v>227</v>
      </c>
      <c r="F1618">
        <v>40</v>
      </c>
      <c r="G1618">
        <v>0.09</v>
      </c>
      <c r="H1618">
        <v>53</v>
      </c>
      <c r="I1618">
        <v>0.08</v>
      </c>
      <c r="K1618">
        <f t="shared" si="127"/>
        <v>36</v>
      </c>
      <c r="L1618">
        <f t="shared" si="128"/>
        <v>61</v>
      </c>
      <c r="M1618" t="str">
        <f>IF(COUNT(FIND({0,1,2,3,4,5,6,7,8,9},IF(ISBLANK(A1618),IF(LEN(TRIM(B1618))&gt;0,TRIM(B1618),TRIM(C1618)),"")))&gt;0,IF(ISBLANK(A1618),IF(LEN(TRIM(B1618))&gt;0,TRIM(B1618),TRIM(C1618)),""),"")</f>
        <v>37</v>
      </c>
      <c r="N1618" t="str">
        <f>IF(COUNT(FIND({0,1,2,3,4,5,6,7,8,9},IF(ISBLANK(A1618),IF(LEN(TRIM(B1618))&gt;0,TRIM(C1618),LEFT(D1618, 4)),"")))&gt;0,IF(ISBLANK(A1618),IF(LEN(TRIM(B1618))&gt;0,TRIM(C1618),LEFT(D1618, 4)),""),"")</f>
        <v>183</v>
      </c>
      <c r="O1618" t="str">
        <f t="shared" si="129"/>
        <v>NC</v>
      </c>
      <c r="P1618" t="str">
        <f>TRIM(IF(COUNT(FIND({0,1,2,3,4,5,6,7,8,9},B1618))&gt;0,D1618,IF(LEN(TRIM(B1618))&gt;0,CONCATENATE(B1618,C1618,D1618),MID(D1618,4,LEN(D1618)))))</f>
        <v>Wake</v>
      </c>
      <c r="Q1618">
        <f t="shared" si="130"/>
        <v>40</v>
      </c>
      <c r="R1618">
        <f t="shared" si="131"/>
        <v>53</v>
      </c>
    </row>
    <row r="1619" spans="2:18" x14ac:dyDescent="0.25">
      <c r="B1619" s="1" t="s">
        <v>120</v>
      </c>
      <c r="C1619" s="1" t="s">
        <v>81</v>
      </c>
      <c r="D1619" s="1" t="s">
        <v>376</v>
      </c>
      <c r="E1619" s="1" t="s">
        <v>123</v>
      </c>
      <c r="F1619">
        <v>39</v>
      </c>
      <c r="G1619">
        <v>0.09</v>
      </c>
      <c r="H1619">
        <v>50</v>
      </c>
      <c r="I1619">
        <v>7.0000000000000007E-2</v>
      </c>
      <c r="K1619">
        <f t="shared" si="127"/>
        <v>36</v>
      </c>
      <c r="L1619">
        <f t="shared" si="128"/>
        <v>61</v>
      </c>
      <c r="M1619" t="str">
        <f>IF(COUNT(FIND({0,1,2,3,4,5,6,7,8,9},IF(ISBLANK(A1619),IF(LEN(TRIM(B1619))&gt;0,TRIM(B1619),TRIM(C1619)),"")))&gt;0,IF(ISBLANK(A1619),IF(LEN(TRIM(B1619))&gt;0,TRIM(B1619),TRIM(C1619)),""),"")</f>
        <v>42</v>
      </c>
      <c r="N1619" t="str">
        <f>IF(COUNT(FIND({0,1,2,3,4,5,6,7,8,9},IF(ISBLANK(A1619),IF(LEN(TRIM(B1619))&gt;0,TRIM(C1619),LEFT(D1619, 4)),"")))&gt;0,IF(ISBLANK(A1619),IF(LEN(TRIM(B1619))&gt;0,TRIM(C1619),LEFT(D1619, 4)),""),"")</f>
        <v>077</v>
      </c>
      <c r="O1619" t="str">
        <f t="shared" si="129"/>
        <v>Pa</v>
      </c>
      <c r="P1619" t="str">
        <f>TRIM(IF(COUNT(FIND({0,1,2,3,4,5,6,7,8,9},B1619))&gt;0,D1619,IF(LEN(TRIM(B1619))&gt;0,CONCATENATE(B1619,C1619,D1619),MID(D1619,4,LEN(D1619)))))</f>
        <v>Lehigh</v>
      </c>
      <c r="Q1619">
        <f t="shared" si="130"/>
        <v>39</v>
      </c>
      <c r="R1619">
        <f t="shared" si="131"/>
        <v>50</v>
      </c>
    </row>
    <row r="1620" spans="2:18" x14ac:dyDescent="0.25">
      <c r="B1620" s="1" t="s">
        <v>351</v>
      </c>
      <c r="C1620" s="1" t="s">
        <v>100</v>
      </c>
      <c r="D1620" s="1" t="s">
        <v>352</v>
      </c>
      <c r="E1620" s="1" t="s">
        <v>353</v>
      </c>
      <c r="F1620">
        <v>38</v>
      </c>
      <c r="G1620">
        <v>0.08</v>
      </c>
      <c r="H1620">
        <v>56</v>
      </c>
      <c r="I1620">
        <v>0.08</v>
      </c>
      <c r="K1620">
        <f t="shared" si="127"/>
        <v>36</v>
      </c>
      <c r="L1620">
        <f t="shared" si="128"/>
        <v>61</v>
      </c>
      <c r="M1620" t="str">
        <f>IF(COUNT(FIND({0,1,2,3,4,5,6,7,8,9},IF(ISBLANK(A1620),IF(LEN(TRIM(B1620))&gt;0,TRIM(B1620),TRIM(C1620)),"")))&gt;0,IF(ISBLANK(A1620),IF(LEN(TRIM(B1620))&gt;0,TRIM(B1620),TRIM(C1620)),""),"")</f>
        <v>47</v>
      </c>
      <c r="N1620" t="str">
        <f>IF(COUNT(FIND({0,1,2,3,4,5,6,7,8,9},IF(ISBLANK(A1620),IF(LEN(TRIM(B1620))&gt;0,TRIM(C1620),LEFT(D1620, 4)),"")))&gt;0,IF(ISBLANK(A1620),IF(LEN(TRIM(B1620))&gt;0,TRIM(C1620),LEFT(D1620, 4)),""),"")</f>
        <v>037</v>
      </c>
      <c r="O1620" t="str">
        <f t="shared" si="129"/>
        <v>Tn</v>
      </c>
      <c r="P1620" t="str">
        <f>TRIM(IF(COUNT(FIND({0,1,2,3,4,5,6,7,8,9},B1620))&gt;0,D1620,IF(LEN(TRIM(B1620))&gt;0,CONCATENATE(B1620,C1620,D1620),MID(D1620,4,LEN(D1620)))))</f>
        <v>Davidson</v>
      </c>
      <c r="Q1620">
        <f t="shared" si="130"/>
        <v>38</v>
      </c>
      <c r="R1620">
        <f t="shared" si="131"/>
        <v>56</v>
      </c>
    </row>
    <row r="1621" spans="2:18" x14ac:dyDescent="0.25">
      <c r="B1621" s="1" t="s">
        <v>165</v>
      </c>
      <c r="C1621" s="1" t="s">
        <v>333</v>
      </c>
      <c r="D1621" s="1" t="s">
        <v>334</v>
      </c>
      <c r="E1621" s="1" t="s">
        <v>168</v>
      </c>
      <c r="F1621">
        <v>38</v>
      </c>
      <c r="G1621">
        <v>0.08</v>
      </c>
      <c r="H1621">
        <v>44</v>
      </c>
      <c r="I1621">
        <v>0.06</v>
      </c>
      <c r="K1621">
        <f t="shared" si="127"/>
        <v>36</v>
      </c>
      <c r="L1621">
        <f t="shared" si="128"/>
        <v>61</v>
      </c>
      <c r="M1621" t="str">
        <f>IF(COUNT(FIND({0,1,2,3,4,5,6,7,8,9},IF(ISBLANK(A1621),IF(LEN(TRIM(B1621))&gt;0,TRIM(B1621),TRIM(C1621)),"")))&gt;0,IF(ISBLANK(A1621),IF(LEN(TRIM(B1621))&gt;0,TRIM(B1621),TRIM(C1621)),""),"")</f>
        <v>48</v>
      </c>
      <c r="N1621" t="str">
        <f>IF(COUNT(FIND({0,1,2,3,4,5,6,7,8,9},IF(ISBLANK(A1621),IF(LEN(TRIM(B1621))&gt;0,TRIM(C1621),LEFT(D1621, 4)),"")))&gt;0,IF(ISBLANK(A1621),IF(LEN(TRIM(B1621))&gt;0,TRIM(C1621),LEFT(D1621, 4)),""),"")</f>
        <v>439</v>
      </c>
      <c r="O1621" t="str">
        <f t="shared" si="129"/>
        <v>Tx</v>
      </c>
      <c r="P1621" t="str">
        <f>TRIM(IF(COUNT(FIND({0,1,2,3,4,5,6,7,8,9},B1621))&gt;0,D1621,IF(LEN(TRIM(B1621))&gt;0,CONCATENATE(B1621,C1621,D1621),MID(D1621,4,LEN(D1621)))))</f>
        <v>Tarrant</v>
      </c>
      <c r="Q1621">
        <f t="shared" si="130"/>
        <v>38</v>
      </c>
      <c r="R1621">
        <f t="shared" si="131"/>
        <v>44</v>
      </c>
    </row>
    <row r="1622" spans="2:18" x14ac:dyDescent="0.25">
      <c r="B1622" s="1" t="s">
        <v>13</v>
      </c>
      <c r="C1622" s="1" t="s">
        <v>68</v>
      </c>
      <c r="D1622" s="1" t="s">
        <v>69</v>
      </c>
      <c r="E1622" s="1" t="s">
        <v>12</v>
      </c>
      <c r="F1622">
        <v>38</v>
      </c>
      <c r="G1622">
        <v>0.08</v>
      </c>
      <c r="H1622">
        <v>41</v>
      </c>
      <c r="I1622">
        <v>0.06</v>
      </c>
      <c r="K1622">
        <f t="shared" si="127"/>
        <v>36</v>
      </c>
      <c r="L1622">
        <f t="shared" si="128"/>
        <v>61</v>
      </c>
      <c r="M1622" t="str">
        <f>IF(COUNT(FIND({0,1,2,3,4,5,6,7,8,9},IF(ISBLANK(A1622),IF(LEN(TRIM(B1622))&gt;0,TRIM(B1622),TRIM(C1622)),"")))&gt;0,IF(ISBLANK(A1622),IF(LEN(TRIM(B1622))&gt;0,TRIM(B1622),TRIM(C1622)),""),"")</f>
        <v>36</v>
      </c>
      <c r="N1622" t="str">
        <f>IF(COUNT(FIND({0,1,2,3,4,5,6,7,8,9},IF(ISBLANK(A1622),IF(LEN(TRIM(B1622))&gt;0,TRIM(C1622),LEFT(D1622, 4)),"")))&gt;0,IF(ISBLANK(A1622),IF(LEN(TRIM(B1622))&gt;0,TRIM(C1622),LEFT(D1622, 4)),""),"")</f>
        <v>007</v>
      </c>
      <c r="O1622" t="str">
        <f t="shared" si="129"/>
        <v>NY</v>
      </c>
      <c r="P1622" t="str">
        <f>TRIM(IF(COUNT(FIND({0,1,2,3,4,5,6,7,8,9},B1622))&gt;0,D1622,IF(LEN(TRIM(B1622))&gt;0,CONCATENATE(B1622,C1622,D1622),MID(D1622,4,LEN(D1622)))))</f>
        <v>Broome</v>
      </c>
      <c r="Q1622">
        <f t="shared" si="130"/>
        <v>38</v>
      </c>
      <c r="R1622">
        <f t="shared" si="131"/>
        <v>41</v>
      </c>
    </row>
    <row r="1623" spans="2:18" x14ac:dyDescent="0.25">
      <c r="B1623" s="1" t="s">
        <v>147</v>
      </c>
      <c r="C1623" s="1" t="s">
        <v>62</v>
      </c>
      <c r="D1623" s="1" t="s">
        <v>148</v>
      </c>
      <c r="E1623" s="1" t="s">
        <v>149</v>
      </c>
      <c r="F1623">
        <v>38</v>
      </c>
      <c r="G1623">
        <v>0.08</v>
      </c>
      <c r="H1623">
        <v>49</v>
      </c>
      <c r="I1623">
        <v>7.0000000000000007E-2</v>
      </c>
      <c r="K1623">
        <f t="shared" si="127"/>
        <v>36</v>
      </c>
      <c r="L1623">
        <f t="shared" si="128"/>
        <v>61</v>
      </c>
      <c r="M1623" t="str">
        <f>IF(COUNT(FIND({0,1,2,3,4,5,6,7,8,9},IF(ISBLANK(A1623),IF(LEN(TRIM(B1623))&gt;0,TRIM(B1623),TRIM(C1623)),"")))&gt;0,IF(ISBLANK(A1623),IF(LEN(TRIM(B1623))&gt;0,TRIM(B1623),TRIM(C1623)),""),"")</f>
        <v>23</v>
      </c>
      <c r="N1623" t="str">
        <f>IF(COUNT(FIND({0,1,2,3,4,5,6,7,8,9},IF(ISBLANK(A1623),IF(LEN(TRIM(B1623))&gt;0,TRIM(C1623),LEFT(D1623, 4)),"")))&gt;0,IF(ISBLANK(A1623),IF(LEN(TRIM(B1623))&gt;0,TRIM(C1623),LEFT(D1623, 4)),""),"")</f>
        <v>005</v>
      </c>
      <c r="O1623" t="str">
        <f t="shared" si="129"/>
        <v>Me</v>
      </c>
      <c r="P1623" t="str">
        <f>TRIM(IF(COUNT(FIND({0,1,2,3,4,5,6,7,8,9},B1623))&gt;0,D1623,IF(LEN(TRIM(B1623))&gt;0,CONCATENATE(B1623,C1623,D1623),MID(D1623,4,LEN(D1623)))))</f>
        <v>Cumberland</v>
      </c>
      <c r="Q1623">
        <f t="shared" si="130"/>
        <v>38</v>
      </c>
      <c r="R1623">
        <f t="shared" si="131"/>
        <v>49</v>
      </c>
    </row>
    <row r="1624" spans="2:18" x14ac:dyDescent="0.25">
      <c r="B1624" s="1" t="s">
        <v>449</v>
      </c>
      <c r="C1624" s="1" t="s">
        <v>83</v>
      </c>
      <c r="D1624" s="1" t="s">
        <v>472</v>
      </c>
      <c r="E1624" s="1" t="s">
        <v>451</v>
      </c>
      <c r="F1624">
        <v>38</v>
      </c>
      <c r="G1624">
        <v>0.08</v>
      </c>
      <c r="H1624">
        <v>46</v>
      </c>
      <c r="I1624">
        <v>7.0000000000000007E-2</v>
      </c>
      <c r="K1624">
        <f t="shared" si="127"/>
        <v>36</v>
      </c>
      <c r="L1624">
        <f t="shared" si="128"/>
        <v>61</v>
      </c>
      <c r="M1624" t="str">
        <f>IF(COUNT(FIND({0,1,2,3,4,5,6,7,8,9},IF(ISBLANK(A1624),IF(LEN(TRIM(B1624))&gt;0,TRIM(B1624),TRIM(C1624)),"")))&gt;0,IF(ISBLANK(A1624),IF(LEN(TRIM(B1624))&gt;0,TRIM(B1624),TRIM(C1624)),""),"")</f>
        <v>55</v>
      </c>
      <c r="N1624" t="str">
        <f>IF(COUNT(FIND({0,1,2,3,4,5,6,7,8,9},IF(ISBLANK(A1624),IF(LEN(TRIM(B1624))&gt;0,TRIM(C1624),LEFT(D1624, 4)),"")))&gt;0,IF(ISBLANK(A1624),IF(LEN(TRIM(B1624))&gt;0,TRIM(C1624),LEFT(D1624, 4)),""),"")</f>
        <v>025</v>
      </c>
      <c r="O1624" t="str">
        <f t="shared" si="129"/>
        <v>Wi</v>
      </c>
      <c r="P1624" t="str">
        <f>TRIM(IF(COUNT(FIND({0,1,2,3,4,5,6,7,8,9},B1624))&gt;0,D1624,IF(LEN(TRIM(B1624))&gt;0,CONCATENATE(B1624,C1624,D1624),MID(D1624,4,LEN(D1624)))))</f>
        <v>Dane</v>
      </c>
      <c r="Q1624">
        <f t="shared" si="130"/>
        <v>38</v>
      </c>
      <c r="R1624">
        <f t="shared" si="131"/>
        <v>46</v>
      </c>
    </row>
    <row r="1625" spans="2:18" x14ac:dyDescent="0.25">
      <c r="B1625" s="1" t="s">
        <v>56</v>
      </c>
      <c r="C1625" s="1" t="s">
        <v>41</v>
      </c>
      <c r="D1625" s="1" t="s">
        <v>459</v>
      </c>
      <c r="E1625" s="1" t="s">
        <v>59</v>
      </c>
      <c r="F1625">
        <v>37</v>
      </c>
      <c r="G1625">
        <v>0.08</v>
      </c>
      <c r="H1625">
        <v>49</v>
      </c>
      <c r="I1625">
        <v>7.0000000000000007E-2</v>
      </c>
      <c r="K1625">
        <f t="shared" si="127"/>
        <v>36</v>
      </c>
      <c r="L1625">
        <f t="shared" si="128"/>
        <v>61</v>
      </c>
      <c r="M1625" t="str">
        <f>IF(COUNT(FIND({0,1,2,3,4,5,6,7,8,9},IF(ISBLANK(A1625),IF(LEN(TRIM(B1625))&gt;0,TRIM(B1625),TRIM(C1625)),"")))&gt;0,IF(ISBLANK(A1625),IF(LEN(TRIM(B1625))&gt;0,TRIM(B1625),TRIM(C1625)),""),"")</f>
        <v>25</v>
      </c>
      <c r="N1625" t="str">
        <f>IF(COUNT(FIND({0,1,2,3,4,5,6,7,8,9},IF(ISBLANK(A1625),IF(LEN(TRIM(B1625))&gt;0,TRIM(C1625),LEFT(D1625, 4)),"")))&gt;0,IF(ISBLANK(A1625),IF(LEN(TRIM(B1625))&gt;0,TRIM(C1625),LEFT(D1625, 4)),""),"")</f>
        <v>001</v>
      </c>
      <c r="O1625" t="str">
        <f t="shared" si="129"/>
        <v>Ma</v>
      </c>
      <c r="P1625" t="str">
        <f>TRIM(IF(COUNT(FIND({0,1,2,3,4,5,6,7,8,9},B1625))&gt;0,D1625,IF(LEN(TRIM(B1625))&gt;0,CONCATENATE(B1625,C1625,D1625),MID(D1625,4,LEN(D1625)))))</f>
        <v>Barnstable</v>
      </c>
      <c r="Q1625">
        <f t="shared" si="130"/>
        <v>37</v>
      </c>
      <c r="R1625">
        <f t="shared" si="131"/>
        <v>49</v>
      </c>
    </row>
    <row r="1626" spans="2:18" x14ac:dyDescent="0.25">
      <c r="B1626" s="1" t="s">
        <v>84</v>
      </c>
      <c r="C1626" s="1" t="s">
        <v>100</v>
      </c>
      <c r="D1626" s="1" t="s">
        <v>455</v>
      </c>
      <c r="E1626" s="1" t="s">
        <v>86</v>
      </c>
      <c r="F1626">
        <v>36</v>
      </c>
      <c r="G1626">
        <v>0.08</v>
      </c>
      <c r="H1626">
        <v>51</v>
      </c>
      <c r="I1626">
        <v>7.0000000000000007E-2</v>
      </c>
      <c r="K1626">
        <f t="shared" si="127"/>
        <v>36</v>
      </c>
      <c r="L1626">
        <f t="shared" si="128"/>
        <v>61</v>
      </c>
      <c r="M1626" t="str">
        <f>IF(COUNT(FIND({0,1,2,3,4,5,6,7,8,9},IF(ISBLANK(A1626),IF(LEN(TRIM(B1626))&gt;0,TRIM(B1626),TRIM(C1626)),"")))&gt;0,IF(ISBLANK(A1626),IF(LEN(TRIM(B1626))&gt;0,TRIM(B1626),TRIM(C1626)),""),"")</f>
        <v>34</v>
      </c>
      <c r="N1626" t="str">
        <f>IF(COUNT(FIND({0,1,2,3,4,5,6,7,8,9},IF(ISBLANK(A1626),IF(LEN(TRIM(B1626))&gt;0,TRIM(C1626),LEFT(D1626, 4)),"")))&gt;0,IF(ISBLANK(A1626),IF(LEN(TRIM(B1626))&gt;0,TRIM(C1626),LEFT(D1626, 4)),""),"")</f>
        <v>037</v>
      </c>
      <c r="O1626" t="str">
        <f t="shared" si="129"/>
        <v>NJ</v>
      </c>
      <c r="P1626" t="str">
        <f>TRIM(IF(COUNT(FIND({0,1,2,3,4,5,6,7,8,9},B1626))&gt;0,D1626,IF(LEN(TRIM(B1626))&gt;0,CONCATENATE(B1626,C1626,D1626),MID(D1626,4,LEN(D1626)))))</f>
        <v>Sussex</v>
      </c>
      <c r="Q1626">
        <f t="shared" si="130"/>
        <v>36</v>
      </c>
      <c r="R1626">
        <f t="shared" si="131"/>
        <v>51</v>
      </c>
    </row>
    <row r="1627" spans="2:18" x14ac:dyDescent="0.25">
      <c r="B1627" s="1" t="s">
        <v>13</v>
      </c>
      <c r="C1627" s="1" t="s">
        <v>118</v>
      </c>
      <c r="D1627" s="1" t="s">
        <v>119</v>
      </c>
      <c r="E1627" s="1" t="s">
        <v>12</v>
      </c>
      <c r="F1627">
        <v>36</v>
      </c>
      <c r="G1627">
        <v>0.08</v>
      </c>
      <c r="H1627">
        <v>53</v>
      </c>
      <c r="I1627">
        <v>0.08</v>
      </c>
      <c r="K1627">
        <f t="shared" si="127"/>
        <v>36</v>
      </c>
      <c r="L1627">
        <f t="shared" si="128"/>
        <v>61</v>
      </c>
      <c r="M1627" t="str">
        <f>IF(COUNT(FIND({0,1,2,3,4,5,6,7,8,9},IF(ISBLANK(A1627),IF(LEN(TRIM(B1627))&gt;0,TRIM(B1627),TRIM(C1627)),"")))&gt;0,IF(ISBLANK(A1627),IF(LEN(TRIM(B1627))&gt;0,TRIM(B1627),TRIM(C1627)),""),"")</f>
        <v>36</v>
      </c>
      <c r="N1627" t="str">
        <f>IF(COUNT(FIND({0,1,2,3,4,5,6,7,8,9},IF(ISBLANK(A1627),IF(LEN(TRIM(B1627))&gt;0,TRIM(C1627),LEFT(D1627, 4)),"")))&gt;0,IF(ISBLANK(A1627),IF(LEN(TRIM(B1627))&gt;0,TRIM(C1627),LEFT(D1627, 4)),""),"")</f>
        <v>105</v>
      </c>
      <c r="O1627" t="str">
        <f t="shared" si="129"/>
        <v>NY</v>
      </c>
      <c r="P1627" t="str">
        <f>TRIM(IF(COUNT(FIND({0,1,2,3,4,5,6,7,8,9},B1627))&gt;0,D1627,IF(LEN(TRIM(B1627))&gt;0,CONCATENATE(B1627,C1627,D1627),MID(D1627,4,LEN(D1627)))))</f>
        <v>Sullivan</v>
      </c>
      <c r="Q1627">
        <f t="shared" si="130"/>
        <v>36</v>
      </c>
      <c r="R1627">
        <f t="shared" si="131"/>
        <v>53</v>
      </c>
    </row>
    <row r="1628" spans="2:18" x14ac:dyDescent="0.25">
      <c r="B1628" s="1" t="s">
        <v>84</v>
      </c>
      <c r="C1628" s="1" t="s">
        <v>41</v>
      </c>
      <c r="D1628" s="1" t="s">
        <v>255</v>
      </c>
      <c r="E1628" s="1" t="s">
        <v>86</v>
      </c>
      <c r="F1628">
        <v>36</v>
      </c>
      <c r="G1628">
        <v>0.08</v>
      </c>
      <c r="H1628">
        <v>48</v>
      </c>
      <c r="I1628">
        <v>7.0000000000000007E-2</v>
      </c>
      <c r="K1628">
        <f t="shared" si="127"/>
        <v>36</v>
      </c>
      <c r="L1628">
        <f t="shared" si="128"/>
        <v>61</v>
      </c>
      <c r="M1628" t="str">
        <f>IF(COUNT(FIND({0,1,2,3,4,5,6,7,8,9},IF(ISBLANK(A1628),IF(LEN(TRIM(B1628))&gt;0,TRIM(B1628),TRIM(C1628)),"")))&gt;0,IF(ISBLANK(A1628),IF(LEN(TRIM(B1628))&gt;0,TRIM(B1628),TRIM(C1628)),""),"")</f>
        <v>34</v>
      </c>
      <c r="N1628" t="str">
        <f>IF(COUNT(FIND({0,1,2,3,4,5,6,7,8,9},IF(ISBLANK(A1628),IF(LEN(TRIM(B1628))&gt;0,TRIM(C1628),LEFT(D1628, 4)),"")))&gt;0,IF(ISBLANK(A1628),IF(LEN(TRIM(B1628))&gt;0,TRIM(C1628),LEFT(D1628, 4)),""),"")</f>
        <v>001</v>
      </c>
      <c r="O1628" t="str">
        <f t="shared" si="129"/>
        <v>NJ</v>
      </c>
      <c r="P1628" t="str">
        <f>TRIM(IF(COUNT(FIND({0,1,2,3,4,5,6,7,8,9},B1628))&gt;0,D1628,IF(LEN(TRIM(B1628))&gt;0,CONCATENATE(B1628,C1628,D1628),MID(D1628,4,LEN(D1628)))))</f>
        <v>Atlantic</v>
      </c>
      <c r="Q1628">
        <f t="shared" si="130"/>
        <v>36</v>
      </c>
      <c r="R1628">
        <f t="shared" si="131"/>
        <v>48</v>
      </c>
    </row>
    <row r="1629" spans="2:18" x14ac:dyDescent="0.25">
      <c r="B1629" s="1" t="s">
        <v>13</v>
      </c>
      <c r="C1629" s="1" t="s">
        <v>46</v>
      </c>
      <c r="D1629" s="1" t="s">
        <v>47</v>
      </c>
      <c r="E1629" s="1" t="s">
        <v>12</v>
      </c>
      <c r="F1629">
        <v>36</v>
      </c>
      <c r="G1629">
        <v>0.08</v>
      </c>
      <c r="H1629">
        <v>43</v>
      </c>
      <c r="I1629">
        <v>0.06</v>
      </c>
      <c r="K1629">
        <f t="shared" si="127"/>
        <v>36</v>
      </c>
      <c r="L1629">
        <f t="shared" si="128"/>
        <v>61</v>
      </c>
      <c r="M1629" t="str">
        <f>IF(COUNT(FIND({0,1,2,3,4,5,6,7,8,9},IF(ISBLANK(A1629),IF(LEN(TRIM(B1629))&gt;0,TRIM(B1629),TRIM(C1629)),"")))&gt;0,IF(ISBLANK(A1629),IF(LEN(TRIM(B1629))&gt;0,TRIM(B1629),TRIM(C1629)),""),"")</f>
        <v>36</v>
      </c>
      <c r="N1629" t="str">
        <f>IF(COUNT(FIND({0,1,2,3,4,5,6,7,8,9},IF(ISBLANK(A1629),IF(LEN(TRIM(B1629))&gt;0,TRIM(C1629),LEFT(D1629, 4)),"")))&gt;0,IF(ISBLANK(A1629),IF(LEN(TRIM(B1629))&gt;0,TRIM(C1629),LEFT(D1629, 4)),""),"")</f>
        <v>065</v>
      </c>
      <c r="O1629" t="str">
        <f t="shared" si="129"/>
        <v>NY</v>
      </c>
      <c r="P1629" t="str">
        <f>TRIM(IF(COUNT(FIND({0,1,2,3,4,5,6,7,8,9},B1629))&gt;0,D1629,IF(LEN(TRIM(B1629))&gt;0,CONCATENATE(B1629,C1629,D1629),MID(D1629,4,LEN(D1629)))))</f>
        <v>Oneida</v>
      </c>
      <c r="Q1629">
        <f t="shared" si="130"/>
        <v>36</v>
      </c>
      <c r="R1629">
        <f t="shared" si="131"/>
        <v>43</v>
      </c>
    </row>
    <row r="1630" spans="2:18" x14ac:dyDescent="0.25">
      <c r="B1630" s="1" t="s">
        <v>500</v>
      </c>
      <c r="C1630" s="1" t="s">
        <v>72</v>
      </c>
      <c r="D1630" s="1" t="s">
        <v>501</v>
      </c>
      <c r="E1630" s="1" t="s">
        <v>502</v>
      </c>
      <c r="F1630">
        <v>35</v>
      </c>
      <c r="G1630">
        <v>0.08</v>
      </c>
      <c r="H1630">
        <v>48</v>
      </c>
      <c r="I1630">
        <v>7.0000000000000007E-2</v>
      </c>
      <c r="K1630">
        <f t="shared" si="127"/>
        <v>36</v>
      </c>
      <c r="L1630">
        <f t="shared" si="128"/>
        <v>61</v>
      </c>
      <c r="M1630" t="str">
        <f>IF(COUNT(FIND({0,1,2,3,4,5,6,7,8,9},IF(ISBLANK(A1630),IF(LEN(TRIM(B1630))&gt;0,TRIM(B1630),TRIM(C1630)),"")))&gt;0,IF(ISBLANK(A1630),IF(LEN(TRIM(B1630))&gt;0,TRIM(B1630),TRIM(C1630)),""),"")</f>
        <v>49</v>
      </c>
      <c r="N1630" t="str">
        <f>IF(COUNT(FIND({0,1,2,3,4,5,6,7,8,9},IF(ISBLANK(A1630),IF(LEN(TRIM(B1630))&gt;0,TRIM(C1630),LEFT(D1630, 4)),"")))&gt;0,IF(ISBLANK(A1630),IF(LEN(TRIM(B1630))&gt;0,TRIM(C1630),LEFT(D1630, 4)),""),"")</f>
        <v>035</v>
      </c>
      <c r="O1630" t="str">
        <f t="shared" si="129"/>
        <v>Ut</v>
      </c>
      <c r="P1630" t="str">
        <f>TRIM(IF(COUNT(FIND({0,1,2,3,4,5,6,7,8,9},B1630))&gt;0,D1630,IF(LEN(TRIM(B1630))&gt;0,CONCATENATE(B1630,C1630,D1630),MID(D1630,4,LEN(D1630)))))</f>
        <v>Salt Lake</v>
      </c>
      <c r="Q1630">
        <f t="shared" si="130"/>
        <v>35</v>
      </c>
      <c r="R1630">
        <f t="shared" si="131"/>
        <v>48</v>
      </c>
    </row>
    <row r="1631" spans="2:18" x14ac:dyDescent="0.25">
      <c r="B1631" s="1" t="s">
        <v>321</v>
      </c>
      <c r="C1631" s="1" t="s">
        <v>36</v>
      </c>
      <c r="D1631" s="1" t="s">
        <v>104</v>
      </c>
      <c r="E1631" s="1" t="s">
        <v>322</v>
      </c>
      <c r="F1631">
        <v>35</v>
      </c>
      <c r="G1631">
        <v>0.08</v>
      </c>
      <c r="H1631">
        <v>41</v>
      </c>
      <c r="I1631">
        <v>0.06</v>
      </c>
      <c r="K1631">
        <f t="shared" si="127"/>
        <v>36</v>
      </c>
      <c r="L1631">
        <f t="shared" si="128"/>
        <v>61</v>
      </c>
      <c r="M1631" t="str">
        <f>IF(COUNT(FIND({0,1,2,3,4,5,6,7,8,9},IF(ISBLANK(A1631),IF(LEN(TRIM(B1631))&gt;0,TRIM(B1631),TRIM(C1631)),"")))&gt;0,IF(ISBLANK(A1631),IF(LEN(TRIM(B1631))&gt;0,TRIM(B1631),TRIM(C1631)),""),"")</f>
        <v>21</v>
      </c>
      <c r="N1631" t="str">
        <f>IF(COUNT(FIND({0,1,2,3,4,5,6,7,8,9},IF(ISBLANK(A1631),IF(LEN(TRIM(B1631))&gt;0,TRIM(C1631),LEFT(D1631, 4)),"")))&gt;0,IF(ISBLANK(A1631),IF(LEN(TRIM(B1631))&gt;0,TRIM(C1631),LEFT(D1631, 4)),""),"")</f>
        <v>111</v>
      </c>
      <c r="O1631" t="str">
        <f t="shared" si="129"/>
        <v>Ky</v>
      </c>
      <c r="P1631" t="str">
        <f>TRIM(IF(COUNT(FIND({0,1,2,3,4,5,6,7,8,9},B1631))&gt;0,D1631,IF(LEN(TRIM(B1631))&gt;0,CONCATENATE(B1631,C1631,D1631),MID(D1631,4,LEN(D1631)))))</f>
        <v>Jefferson</v>
      </c>
      <c r="Q1631">
        <f t="shared" si="130"/>
        <v>35</v>
      </c>
      <c r="R1631">
        <f t="shared" si="131"/>
        <v>41</v>
      </c>
    </row>
    <row r="1632" spans="2:18" x14ac:dyDescent="0.25">
      <c r="B1632" s="1" t="s">
        <v>56</v>
      </c>
      <c r="C1632" s="1" t="s">
        <v>62</v>
      </c>
      <c r="D1632" s="1" t="s">
        <v>367</v>
      </c>
      <c r="E1632" s="1" t="s">
        <v>59</v>
      </c>
      <c r="F1632">
        <v>34</v>
      </c>
      <c r="G1632">
        <v>7.0000000000000007E-2</v>
      </c>
      <c r="H1632">
        <v>36</v>
      </c>
      <c r="I1632">
        <v>0.05</v>
      </c>
      <c r="K1632">
        <f t="shared" si="127"/>
        <v>36</v>
      </c>
      <c r="L1632">
        <f t="shared" si="128"/>
        <v>61</v>
      </c>
      <c r="M1632" t="str">
        <f>IF(COUNT(FIND({0,1,2,3,4,5,6,7,8,9},IF(ISBLANK(A1632),IF(LEN(TRIM(B1632))&gt;0,TRIM(B1632),TRIM(C1632)),"")))&gt;0,IF(ISBLANK(A1632),IF(LEN(TRIM(B1632))&gt;0,TRIM(B1632),TRIM(C1632)),""),"")</f>
        <v>25</v>
      </c>
      <c r="N1632" t="str">
        <f>IF(COUNT(FIND({0,1,2,3,4,5,6,7,8,9},IF(ISBLANK(A1632),IF(LEN(TRIM(B1632))&gt;0,TRIM(C1632),LEFT(D1632, 4)),"")))&gt;0,IF(ISBLANK(A1632),IF(LEN(TRIM(B1632))&gt;0,TRIM(C1632),LEFT(D1632, 4)),""),"")</f>
        <v>005</v>
      </c>
      <c r="O1632" t="str">
        <f t="shared" si="129"/>
        <v>Ma</v>
      </c>
      <c r="P1632" t="str">
        <f>TRIM(IF(COUNT(FIND({0,1,2,3,4,5,6,7,8,9},B1632))&gt;0,D1632,IF(LEN(TRIM(B1632))&gt;0,CONCATENATE(B1632,C1632,D1632),MID(D1632,4,LEN(D1632)))))</f>
        <v>Bristol</v>
      </c>
      <c r="Q1632">
        <f t="shared" si="130"/>
        <v>34</v>
      </c>
      <c r="R1632">
        <f t="shared" si="131"/>
        <v>36</v>
      </c>
    </row>
    <row r="1633" spans="2:18" x14ac:dyDescent="0.25">
      <c r="B1633" s="1" t="s">
        <v>84</v>
      </c>
      <c r="C1633" s="1" t="s">
        <v>64</v>
      </c>
      <c r="D1633" s="1" t="s">
        <v>378</v>
      </c>
      <c r="E1633" s="1" t="s">
        <v>86</v>
      </c>
      <c r="F1633">
        <v>34</v>
      </c>
      <c r="G1633">
        <v>7.0000000000000007E-2</v>
      </c>
      <c r="H1633">
        <v>37</v>
      </c>
      <c r="I1633">
        <v>0.05</v>
      </c>
      <c r="K1633">
        <f t="shared" si="127"/>
        <v>36</v>
      </c>
      <c r="L1633">
        <f t="shared" si="128"/>
        <v>61</v>
      </c>
      <c r="M1633" t="str">
        <f>IF(COUNT(FIND({0,1,2,3,4,5,6,7,8,9},IF(ISBLANK(A1633),IF(LEN(TRIM(B1633))&gt;0,TRIM(B1633),TRIM(C1633)),"")))&gt;0,IF(ISBLANK(A1633),IF(LEN(TRIM(B1633))&gt;0,TRIM(B1633),TRIM(C1633)),""),"")</f>
        <v>34</v>
      </c>
      <c r="N1633" t="str">
        <f>IF(COUNT(FIND({0,1,2,3,4,5,6,7,8,9},IF(ISBLANK(A1633),IF(LEN(TRIM(B1633))&gt;0,TRIM(C1633),LEFT(D1633, 4)),"")))&gt;0,IF(ISBLANK(A1633),IF(LEN(TRIM(B1633))&gt;0,TRIM(C1633),LEFT(D1633, 4)),""),"")</f>
        <v>019</v>
      </c>
      <c r="O1633" t="str">
        <f t="shared" si="129"/>
        <v>NJ</v>
      </c>
      <c r="P1633" t="str">
        <f>TRIM(IF(COUNT(FIND({0,1,2,3,4,5,6,7,8,9},B1633))&gt;0,D1633,IF(LEN(TRIM(B1633))&gt;0,CONCATENATE(B1633,C1633,D1633),MID(D1633,4,LEN(D1633)))))</f>
        <v>Hunterdon</v>
      </c>
      <c r="Q1633">
        <f t="shared" si="130"/>
        <v>34</v>
      </c>
      <c r="R1633">
        <f t="shared" si="131"/>
        <v>37</v>
      </c>
    </row>
    <row r="1634" spans="2:18" x14ac:dyDescent="0.25">
      <c r="B1634" s="1" t="s">
        <v>224</v>
      </c>
      <c r="C1634" s="1" t="s">
        <v>34</v>
      </c>
      <c r="D1634" s="1" t="s">
        <v>280</v>
      </c>
      <c r="E1634" s="1" t="s">
        <v>227</v>
      </c>
      <c r="F1634">
        <v>34</v>
      </c>
      <c r="G1634">
        <v>7.0000000000000007E-2</v>
      </c>
      <c r="H1634">
        <v>49</v>
      </c>
      <c r="I1634">
        <v>7.0000000000000007E-2</v>
      </c>
      <c r="K1634">
        <f t="shared" si="127"/>
        <v>36</v>
      </c>
      <c r="L1634">
        <f t="shared" si="128"/>
        <v>61</v>
      </c>
      <c r="M1634" t="str">
        <f>IF(COUNT(FIND({0,1,2,3,4,5,6,7,8,9},IF(ISBLANK(A1634),IF(LEN(TRIM(B1634))&gt;0,TRIM(B1634),TRIM(C1634)),"")))&gt;0,IF(ISBLANK(A1634),IF(LEN(TRIM(B1634))&gt;0,TRIM(B1634),TRIM(C1634)),""),"")</f>
        <v>37</v>
      </c>
      <c r="N1634" t="str">
        <f>IF(COUNT(FIND({0,1,2,3,4,5,6,7,8,9},IF(ISBLANK(A1634),IF(LEN(TRIM(B1634))&gt;0,TRIM(C1634),LEFT(D1634, 4)),"")))&gt;0,IF(ISBLANK(A1634),IF(LEN(TRIM(B1634))&gt;0,TRIM(C1634),LEFT(D1634, 4)),""),"")</f>
        <v>119</v>
      </c>
      <c r="O1634" t="str">
        <f t="shared" si="129"/>
        <v>NC</v>
      </c>
      <c r="P1634" t="str">
        <f>TRIM(IF(COUNT(FIND({0,1,2,3,4,5,6,7,8,9},B1634))&gt;0,D1634,IF(LEN(TRIM(B1634))&gt;0,CONCATENATE(B1634,C1634,D1634),MID(D1634,4,LEN(D1634)))))</f>
        <v>Mecklenburg</v>
      </c>
      <c r="Q1634">
        <f t="shared" si="130"/>
        <v>34</v>
      </c>
      <c r="R1634">
        <f t="shared" si="131"/>
        <v>49</v>
      </c>
    </row>
    <row r="1635" spans="2:18" x14ac:dyDescent="0.25">
      <c r="B1635" s="1" t="s">
        <v>40</v>
      </c>
      <c r="C1635" s="1" t="s">
        <v>76</v>
      </c>
      <c r="D1635" s="1" t="s">
        <v>222</v>
      </c>
      <c r="E1635" s="1" t="s">
        <v>43</v>
      </c>
      <c r="F1635">
        <v>33</v>
      </c>
      <c r="G1635">
        <v>7.0000000000000007E-2</v>
      </c>
      <c r="H1635">
        <v>91</v>
      </c>
      <c r="I1635">
        <v>0.13</v>
      </c>
      <c r="K1635">
        <f t="shared" si="127"/>
        <v>36</v>
      </c>
      <c r="L1635">
        <f t="shared" si="128"/>
        <v>61</v>
      </c>
      <c r="M1635" t="str">
        <f>IF(COUNT(FIND({0,1,2,3,4,5,6,7,8,9},IF(ISBLANK(A1635),IF(LEN(TRIM(B1635))&gt;0,TRIM(B1635),TRIM(C1635)),"")))&gt;0,IF(ISBLANK(A1635),IF(LEN(TRIM(B1635))&gt;0,TRIM(B1635),TRIM(C1635)),""),"")</f>
        <v>57</v>
      </c>
      <c r="N1635" t="str">
        <f>IF(COUNT(FIND({0,1,2,3,4,5,6,7,8,9},IF(ISBLANK(A1635),IF(LEN(TRIM(B1635))&gt;0,TRIM(C1635),LEFT(D1635, 4)),"")))&gt;0,IF(ISBLANK(A1635),IF(LEN(TRIM(B1635))&gt;0,TRIM(C1635),LEFT(D1635, 4)),""),"")</f>
        <v>003</v>
      </c>
      <c r="O1635" t="str">
        <f t="shared" si="129"/>
        <v>FR</v>
      </c>
      <c r="P1635" t="str">
        <f>TRIM(IF(COUNT(FIND({0,1,2,3,4,5,6,7,8,9},B1635))&gt;0,D1635,IF(LEN(TRIM(B1635))&gt;0,CONCATENATE(B1635,C1635,D1635),MID(D1635,4,LEN(D1635)))))</f>
        <v>Foreign / Puerto Rico</v>
      </c>
      <c r="Q1635">
        <f t="shared" si="130"/>
        <v>33</v>
      </c>
      <c r="R1635">
        <f t="shared" si="131"/>
        <v>91</v>
      </c>
    </row>
    <row r="1636" spans="2:18" x14ac:dyDescent="0.25">
      <c r="B1636" s="1" t="s">
        <v>95</v>
      </c>
      <c r="C1636" s="1" t="s">
        <v>89</v>
      </c>
      <c r="D1636" s="1" t="s">
        <v>328</v>
      </c>
      <c r="E1636" s="1" t="s">
        <v>98</v>
      </c>
      <c r="F1636">
        <v>33</v>
      </c>
      <c r="G1636">
        <v>7.0000000000000007E-2</v>
      </c>
      <c r="H1636">
        <v>44</v>
      </c>
      <c r="I1636">
        <v>0.06</v>
      </c>
      <c r="K1636">
        <f t="shared" si="127"/>
        <v>36</v>
      </c>
      <c r="L1636">
        <f t="shared" si="128"/>
        <v>61</v>
      </c>
      <c r="M1636" t="str">
        <f>IF(COUNT(FIND({0,1,2,3,4,5,6,7,8,9},IF(ISBLANK(A1636),IF(LEN(TRIM(B1636))&gt;0,TRIM(B1636),TRIM(C1636)),"")))&gt;0,IF(ISBLANK(A1636),IF(LEN(TRIM(B1636))&gt;0,TRIM(B1636),TRIM(C1636)),""),"")</f>
        <v>12</v>
      </c>
      <c r="N1636" t="str">
        <f>IF(COUNT(FIND({0,1,2,3,4,5,6,7,8,9},IF(ISBLANK(A1636),IF(LEN(TRIM(B1636))&gt;0,TRIM(C1636),LEFT(D1636, 4)),"")))&gt;0,IF(ISBLANK(A1636),IF(LEN(TRIM(B1636))&gt;0,TRIM(C1636),LEFT(D1636, 4)),""),"")</f>
        <v>031</v>
      </c>
      <c r="O1636" t="str">
        <f t="shared" si="129"/>
        <v>Fl</v>
      </c>
      <c r="P1636" t="str">
        <f>TRIM(IF(COUNT(FIND({0,1,2,3,4,5,6,7,8,9},B1636))&gt;0,D1636,IF(LEN(TRIM(B1636))&gt;0,CONCATENATE(B1636,C1636,D1636),MID(D1636,4,LEN(D1636)))))</f>
        <v>Duval</v>
      </c>
      <c r="Q1636">
        <f t="shared" si="130"/>
        <v>33</v>
      </c>
      <c r="R1636">
        <f t="shared" si="131"/>
        <v>44</v>
      </c>
    </row>
    <row r="1637" spans="2:18" x14ac:dyDescent="0.25">
      <c r="B1637" s="1" t="s">
        <v>120</v>
      </c>
      <c r="C1637" s="1" t="s">
        <v>48</v>
      </c>
      <c r="D1637" s="1" t="s">
        <v>369</v>
      </c>
      <c r="E1637" s="1" t="s">
        <v>123</v>
      </c>
      <c r="F1637">
        <v>33</v>
      </c>
      <c r="G1637">
        <v>7.0000000000000007E-2</v>
      </c>
      <c r="H1637">
        <v>35</v>
      </c>
      <c r="I1637">
        <v>0.05</v>
      </c>
      <c r="K1637">
        <f t="shared" si="127"/>
        <v>36</v>
      </c>
      <c r="L1637">
        <f t="shared" si="128"/>
        <v>61</v>
      </c>
      <c r="M1637" t="str">
        <f>IF(COUNT(FIND({0,1,2,3,4,5,6,7,8,9},IF(ISBLANK(A1637),IF(LEN(TRIM(B1637))&gt;0,TRIM(B1637),TRIM(C1637)),"")))&gt;0,IF(ISBLANK(A1637),IF(LEN(TRIM(B1637))&gt;0,TRIM(B1637),TRIM(C1637)),""),"")</f>
        <v>42</v>
      </c>
      <c r="N1637" t="str">
        <f>IF(COUNT(FIND({0,1,2,3,4,5,6,7,8,9},IF(ISBLANK(A1637),IF(LEN(TRIM(B1637))&gt;0,TRIM(C1637),LEFT(D1637, 4)),"")))&gt;0,IF(ISBLANK(A1637),IF(LEN(TRIM(B1637))&gt;0,TRIM(C1637),LEFT(D1637, 4)),""),"")</f>
        <v>029</v>
      </c>
      <c r="O1637" t="str">
        <f t="shared" si="129"/>
        <v>Pa</v>
      </c>
      <c r="P1637" t="str">
        <f>TRIM(IF(COUNT(FIND({0,1,2,3,4,5,6,7,8,9},B1637))&gt;0,D1637,IF(LEN(TRIM(B1637))&gt;0,CONCATENATE(B1637,C1637,D1637),MID(D1637,4,LEN(D1637)))))</f>
        <v>Chester</v>
      </c>
      <c r="Q1637">
        <f t="shared" si="130"/>
        <v>33</v>
      </c>
      <c r="R1637">
        <f t="shared" si="131"/>
        <v>35</v>
      </c>
    </row>
    <row r="1638" spans="2:18" x14ac:dyDescent="0.25">
      <c r="B1638" s="1" t="s">
        <v>13</v>
      </c>
      <c r="C1638" s="1" t="s">
        <v>18</v>
      </c>
      <c r="D1638" s="1" t="s">
        <v>19</v>
      </c>
      <c r="E1638" s="1" t="s">
        <v>12</v>
      </c>
      <c r="F1638">
        <v>32</v>
      </c>
      <c r="G1638">
        <v>7.0000000000000007E-2</v>
      </c>
      <c r="H1638">
        <v>37</v>
      </c>
      <c r="I1638">
        <v>0.05</v>
      </c>
      <c r="K1638">
        <f t="shared" si="127"/>
        <v>36</v>
      </c>
      <c r="L1638">
        <f t="shared" si="128"/>
        <v>61</v>
      </c>
      <c r="M1638" t="str">
        <f>IF(COUNT(FIND({0,1,2,3,4,5,6,7,8,9},IF(ISBLANK(A1638),IF(LEN(TRIM(B1638))&gt;0,TRIM(B1638),TRIM(C1638)),"")))&gt;0,IF(ISBLANK(A1638),IF(LEN(TRIM(B1638))&gt;0,TRIM(B1638),TRIM(C1638)),""),"")</f>
        <v>36</v>
      </c>
      <c r="N1638" t="str">
        <f>IF(COUNT(FIND({0,1,2,3,4,5,6,7,8,9},IF(ISBLANK(A1638),IF(LEN(TRIM(B1638))&gt;0,TRIM(C1638),LEFT(D1638, 4)),"")))&gt;0,IF(ISBLANK(A1638),IF(LEN(TRIM(B1638))&gt;0,TRIM(C1638),LEFT(D1638, 4)),""),"")</f>
        <v>091</v>
      </c>
      <c r="O1638" t="str">
        <f t="shared" si="129"/>
        <v>NY</v>
      </c>
      <c r="P1638" t="str">
        <f>TRIM(IF(COUNT(FIND({0,1,2,3,4,5,6,7,8,9},B1638))&gt;0,D1638,IF(LEN(TRIM(B1638))&gt;0,CONCATENATE(B1638,C1638,D1638),MID(D1638,4,LEN(D1638)))))</f>
        <v>Saratoga</v>
      </c>
      <c r="Q1638">
        <f t="shared" si="130"/>
        <v>32</v>
      </c>
      <c r="R1638">
        <f t="shared" si="131"/>
        <v>37</v>
      </c>
    </row>
    <row r="1639" spans="2:18" x14ac:dyDescent="0.25">
      <c r="B1639" s="1" t="s">
        <v>315</v>
      </c>
      <c r="C1639" s="1" t="s">
        <v>113</v>
      </c>
      <c r="D1639" s="1" t="s">
        <v>316</v>
      </c>
      <c r="E1639" s="1" t="s">
        <v>317</v>
      </c>
      <c r="F1639">
        <v>32</v>
      </c>
      <c r="G1639">
        <v>7.0000000000000007E-2</v>
      </c>
      <c r="H1639">
        <v>37</v>
      </c>
      <c r="I1639">
        <v>0.05</v>
      </c>
      <c r="K1639">
        <f t="shared" si="127"/>
        <v>36</v>
      </c>
      <c r="L1639">
        <f t="shared" si="128"/>
        <v>61</v>
      </c>
      <c r="M1639" t="str">
        <f>IF(COUNT(FIND({0,1,2,3,4,5,6,7,8,9},IF(ISBLANK(A1639),IF(LEN(TRIM(B1639))&gt;0,TRIM(B1639),TRIM(C1639)),"")))&gt;0,IF(ISBLANK(A1639),IF(LEN(TRIM(B1639))&gt;0,TRIM(B1639),TRIM(C1639)),""),"")</f>
        <v>08</v>
      </c>
      <c r="N1639" t="str">
        <f>IF(COUNT(FIND({0,1,2,3,4,5,6,7,8,9},IF(ISBLANK(A1639),IF(LEN(TRIM(B1639))&gt;0,TRIM(C1639),LEFT(D1639, 4)),"")))&gt;0,IF(ISBLANK(A1639),IF(LEN(TRIM(B1639))&gt;0,TRIM(C1639),LEFT(D1639, 4)),""),"")</f>
        <v>013</v>
      </c>
      <c r="O1639" t="str">
        <f t="shared" si="129"/>
        <v>Co</v>
      </c>
      <c r="P1639" t="str">
        <f>TRIM(IF(COUNT(FIND({0,1,2,3,4,5,6,7,8,9},B1639))&gt;0,D1639,IF(LEN(TRIM(B1639))&gt;0,CONCATENATE(B1639,C1639,D1639),MID(D1639,4,LEN(D1639)))))</f>
        <v>Boulder</v>
      </c>
      <c r="Q1639">
        <f t="shared" si="130"/>
        <v>32</v>
      </c>
      <c r="R1639">
        <f t="shared" si="131"/>
        <v>37</v>
      </c>
    </row>
    <row r="1640" spans="2:18" x14ac:dyDescent="0.25">
      <c r="B1640" s="1" t="s">
        <v>343</v>
      </c>
      <c r="C1640" s="1" t="s">
        <v>297</v>
      </c>
      <c r="D1640" s="1" t="s">
        <v>344</v>
      </c>
      <c r="E1640" s="1" t="s">
        <v>345</v>
      </c>
      <c r="F1640">
        <v>31</v>
      </c>
      <c r="G1640">
        <v>7.0000000000000007E-2</v>
      </c>
      <c r="H1640">
        <v>37</v>
      </c>
      <c r="I1640">
        <v>0.05</v>
      </c>
      <c r="K1640">
        <f t="shared" si="127"/>
        <v>36</v>
      </c>
      <c r="L1640">
        <f t="shared" si="128"/>
        <v>61</v>
      </c>
      <c r="M1640" t="str">
        <f>IF(COUNT(FIND({0,1,2,3,4,5,6,7,8,9},IF(ISBLANK(A1640),IF(LEN(TRIM(B1640))&gt;0,TRIM(B1640),TRIM(C1640)),"")))&gt;0,IF(ISBLANK(A1640),IF(LEN(TRIM(B1640))&gt;0,TRIM(B1640),TRIM(C1640)),""),"")</f>
        <v>18</v>
      </c>
      <c r="N1640" t="str">
        <f>IF(COUNT(FIND({0,1,2,3,4,5,6,7,8,9},IF(ISBLANK(A1640),IF(LEN(TRIM(B1640))&gt;0,TRIM(C1640),LEFT(D1640, 4)),"")))&gt;0,IF(ISBLANK(A1640),IF(LEN(TRIM(B1640))&gt;0,TRIM(C1640),LEFT(D1640, 4)),""),"")</f>
        <v>097</v>
      </c>
      <c r="O1640" t="str">
        <f t="shared" si="129"/>
        <v>In</v>
      </c>
      <c r="P1640" t="str">
        <f>TRIM(IF(COUNT(FIND({0,1,2,3,4,5,6,7,8,9},B1640))&gt;0,D1640,IF(LEN(TRIM(B1640))&gt;0,CONCATENATE(B1640,C1640,D1640),MID(D1640,4,LEN(D1640)))))</f>
        <v>Marion</v>
      </c>
      <c r="Q1640">
        <f t="shared" si="130"/>
        <v>31</v>
      </c>
      <c r="R1640">
        <f t="shared" si="131"/>
        <v>37</v>
      </c>
    </row>
    <row r="1641" spans="2:18" x14ac:dyDescent="0.25">
      <c r="B1641" s="1" t="s">
        <v>137</v>
      </c>
      <c r="C1641" s="1" t="s">
        <v>68</v>
      </c>
      <c r="D1641" s="1" t="s">
        <v>171</v>
      </c>
      <c r="E1641" s="1" t="s">
        <v>139</v>
      </c>
      <c r="F1641">
        <v>31</v>
      </c>
      <c r="G1641">
        <v>7.0000000000000007E-2</v>
      </c>
      <c r="H1641">
        <v>39</v>
      </c>
      <c r="I1641">
        <v>0.06</v>
      </c>
      <c r="K1641">
        <f t="shared" si="127"/>
        <v>36</v>
      </c>
      <c r="L1641">
        <f t="shared" si="128"/>
        <v>61</v>
      </c>
      <c r="M1641" t="str">
        <f>IF(COUNT(FIND({0,1,2,3,4,5,6,7,8,9},IF(ISBLANK(A1641),IF(LEN(TRIM(B1641))&gt;0,TRIM(B1641),TRIM(C1641)),"")))&gt;0,IF(ISBLANK(A1641),IF(LEN(TRIM(B1641))&gt;0,TRIM(B1641),TRIM(C1641)),""),"")</f>
        <v>50</v>
      </c>
      <c r="N1641" t="str">
        <f>IF(COUNT(FIND({0,1,2,3,4,5,6,7,8,9},IF(ISBLANK(A1641),IF(LEN(TRIM(B1641))&gt;0,TRIM(C1641),LEFT(D1641, 4)),"")))&gt;0,IF(ISBLANK(A1641),IF(LEN(TRIM(B1641))&gt;0,TRIM(C1641),LEFT(D1641, 4)),""),"")</f>
        <v>007</v>
      </c>
      <c r="O1641" t="str">
        <f t="shared" si="129"/>
        <v>Vt</v>
      </c>
      <c r="P1641" t="str">
        <f>TRIM(IF(COUNT(FIND({0,1,2,3,4,5,6,7,8,9},B1641))&gt;0,D1641,IF(LEN(TRIM(B1641))&gt;0,CONCATENATE(B1641,C1641,D1641),MID(D1641,4,LEN(D1641)))))</f>
        <v>Chittenden</v>
      </c>
      <c r="Q1641">
        <f t="shared" si="130"/>
        <v>31</v>
      </c>
      <c r="R1641">
        <f t="shared" si="131"/>
        <v>39</v>
      </c>
    </row>
    <row r="1642" spans="2:18" x14ac:dyDescent="0.25">
      <c r="B1642" s="1" t="s">
        <v>120</v>
      </c>
      <c r="C1642" s="1" t="s">
        <v>54</v>
      </c>
      <c r="D1642" s="1" t="s">
        <v>503</v>
      </c>
      <c r="E1642" s="1" t="s">
        <v>123</v>
      </c>
      <c r="F1642">
        <v>30</v>
      </c>
      <c r="G1642">
        <v>7.0000000000000007E-2</v>
      </c>
      <c r="H1642">
        <v>33</v>
      </c>
      <c r="I1642">
        <v>0.05</v>
      </c>
      <c r="K1642">
        <f t="shared" si="127"/>
        <v>36</v>
      </c>
      <c r="L1642">
        <f t="shared" si="128"/>
        <v>61</v>
      </c>
      <c r="M1642" t="str">
        <f>IF(COUNT(FIND({0,1,2,3,4,5,6,7,8,9},IF(ISBLANK(A1642),IF(LEN(TRIM(B1642))&gt;0,TRIM(B1642),TRIM(C1642)),"")))&gt;0,IF(ISBLANK(A1642),IF(LEN(TRIM(B1642))&gt;0,TRIM(B1642),TRIM(C1642)),""),"")</f>
        <v>42</v>
      </c>
      <c r="N1642" t="str">
        <f>IF(COUNT(FIND({0,1,2,3,4,5,6,7,8,9},IF(ISBLANK(A1642),IF(LEN(TRIM(B1642))&gt;0,TRIM(C1642),LEFT(D1642, 4)),"")))&gt;0,IF(ISBLANK(A1642),IF(LEN(TRIM(B1642))&gt;0,TRIM(C1642),LEFT(D1642, 4)),""),"")</f>
        <v>071</v>
      </c>
      <c r="O1642" t="str">
        <f t="shared" si="129"/>
        <v>Pa</v>
      </c>
      <c r="P1642" t="str">
        <f>TRIM(IF(COUNT(FIND({0,1,2,3,4,5,6,7,8,9},B1642))&gt;0,D1642,IF(LEN(TRIM(B1642))&gt;0,CONCATENATE(B1642,C1642,D1642),MID(D1642,4,LEN(D1642)))))</f>
        <v>Lancaster</v>
      </c>
      <c r="Q1642">
        <f t="shared" si="130"/>
        <v>30</v>
      </c>
      <c r="R1642">
        <f t="shared" si="131"/>
        <v>33</v>
      </c>
    </row>
    <row r="1643" spans="2:18" x14ac:dyDescent="0.25">
      <c r="B1643" s="1" t="s">
        <v>162</v>
      </c>
      <c r="C1643" s="1" t="s">
        <v>64</v>
      </c>
      <c r="D1643" s="1" t="s">
        <v>314</v>
      </c>
      <c r="E1643" s="1" t="s">
        <v>164</v>
      </c>
      <c r="F1643">
        <v>30</v>
      </c>
      <c r="G1643">
        <v>7.0000000000000007E-2</v>
      </c>
      <c r="H1643">
        <v>42</v>
      </c>
      <c r="I1643">
        <v>0.06</v>
      </c>
      <c r="K1643">
        <f t="shared" si="127"/>
        <v>36</v>
      </c>
      <c r="L1643">
        <f t="shared" si="128"/>
        <v>61</v>
      </c>
      <c r="M1643" t="str">
        <f>IF(COUNT(FIND({0,1,2,3,4,5,6,7,8,9},IF(ISBLANK(A1643),IF(LEN(TRIM(B1643))&gt;0,TRIM(B1643),TRIM(C1643)),"")))&gt;0,IF(ISBLANK(A1643),IF(LEN(TRIM(B1643))&gt;0,TRIM(B1643),TRIM(C1643)),""),"")</f>
        <v>04</v>
      </c>
      <c r="N1643" t="str">
        <f>IF(COUNT(FIND({0,1,2,3,4,5,6,7,8,9},IF(ISBLANK(A1643),IF(LEN(TRIM(B1643))&gt;0,TRIM(C1643),LEFT(D1643, 4)),"")))&gt;0,IF(ISBLANK(A1643),IF(LEN(TRIM(B1643))&gt;0,TRIM(C1643),LEFT(D1643, 4)),""),"")</f>
        <v>019</v>
      </c>
      <c r="O1643" t="str">
        <f t="shared" si="129"/>
        <v>Az</v>
      </c>
      <c r="P1643" t="str">
        <f>TRIM(IF(COUNT(FIND({0,1,2,3,4,5,6,7,8,9},B1643))&gt;0,D1643,IF(LEN(TRIM(B1643))&gt;0,CONCATENATE(B1643,C1643,D1643),MID(D1643,4,LEN(D1643)))))</f>
        <v>Pima</v>
      </c>
      <c r="Q1643">
        <f t="shared" si="130"/>
        <v>30</v>
      </c>
      <c r="R1643">
        <f t="shared" si="131"/>
        <v>42</v>
      </c>
    </row>
    <row r="1644" spans="2:18" x14ac:dyDescent="0.25">
      <c r="B1644" s="1" t="s">
        <v>130</v>
      </c>
      <c r="C1644" s="1" t="s">
        <v>126</v>
      </c>
      <c r="D1644" s="1" t="s">
        <v>504</v>
      </c>
      <c r="E1644" s="1" t="s">
        <v>132</v>
      </c>
      <c r="F1644">
        <v>30</v>
      </c>
      <c r="G1644">
        <v>7.0000000000000007E-2</v>
      </c>
      <c r="H1644">
        <v>31</v>
      </c>
      <c r="I1644">
        <v>0.05</v>
      </c>
      <c r="K1644">
        <f t="shared" si="127"/>
        <v>36</v>
      </c>
      <c r="L1644">
        <f t="shared" si="128"/>
        <v>61</v>
      </c>
      <c r="M1644" t="str">
        <f>IF(COUNT(FIND({0,1,2,3,4,5,6,7,8,9},IF(ISBLANK(A1644),IF(LEN(TRIM(B1644))&gt;0,TRIM(B1644),TRIM(C1644)),"")))&gt;0,IF(ISBLANK(A1644),IF(LEN(TRIM(B1644))&gt;0,TRIM(B1644),TRIM(C1644)),""),"")</f>
        <v>33</v>
      </c>
      <c r="N1644" t="str">
        <f>IF(COUNT(FIND({0,1,2,3,4,5,6,7,8,9},IF(ISBLANK(A1644),IF(LEN(TRIM(B1644))&gt;0,TRIM(C1644),LEFT(D1644, 4)),"")))&gt;0,IF(ISBLANK(A1644),IF(LEN(TRIM(B1644))&gt;0,TRIM(C1644),LEFT(D1644, 4)),""),"")</f>
        <v>009</v>
      </c>
      <c r="O1644" t="str">
        <f t="shared" si="129"/>
        <v>NH</v>
      </c>
      <c r="P1644" t="str">
        <f>TRIM(IF(COUNT(FIND({0,1,2,3,4,5,6,7,8,9},B1644))&gt;0,D1644,IF(LEN(TRIM(B1644))&gt;0,CONCATENATE(B1644,C1644,D1644),MID(D1644,4,LEN(D1644)))))</f>
        <v>Grafton</v>
      </c>
      <c r="Q1644">
        <f t="shared" si="130"/>
        <v>30</v>
      </c>
      <c r="R1644">
        <f t="shared" si="131"/>
        <v>31</v>
      </c>
    </row>
    <row r="1645" spans="2:18" x14ac:dyDescent="0.25">
      <c r="B1645" s="1" t="s">
        <v>99</v>
      </c>
      <c r="C1645" s="1" t="s">
        <v>14</v>
      </c>
      <c r="D1645" s="1" t="s">
        <v>505</v>
      </c>
      <c r="E1645" s="1" t="s">
        <v>102</v>
      </c>
      <c r="F1645">
        <v>30</v>
      </c>
      <c r="G1645">
        <v>7.0000000000000007E-2</v>
      </c>
      <c r="H1645">
        <v>32</v>
      </c>
      <c r="I1645">
        <v>0.05</v>
      </c>
      <c r="K1645">
        <f t="shared" si="127"/>
        <v>36</v>
      </c>
      <c r="L1645">
        <f t="shared" si="128"/>
        <v>61</v>
      </c>
      <c r="M1645" t="str">
        <f>IF(COUNT(FIND({0,1,2,3,4,5,6,7,8,9},IF(ISBLANK(A1645),IF(LEN(TRIM(B1645))&gt;0,TRIM(B1645),TRIM(C1645)),"")))&gt;0,IF(ISBLANK(A1645),IF(LEN(TRIM(B1645))&gt;0,TRIM(B1645),TRIM(C1645)),""),"")</f>
        <v>06</v>
      </c>
      <c r="N1645" t="str">
        <f>IF(COUNT(FIND({0,1,2,3,4,5,6,7,8,9},IF(ISBLANK(A1645),IF(LEN(TRIM(B1645))&gt;0,TRIM(C1645),LEFT(D1645, 4)),"")))&gt;0,IF(ISBLANK(A1645),IF(LEN(TRIM(B1645))&gt;0,TRIM(C1645),LEFT(D1645, 4)),""),"")</f>
        <v>083</v>
      </c>
      <c r="O1645" t="str">
        <f t="shared" si="129"/>
        <v>Ca</v>
      </c>
      <c r="P1645" t="str">
        <f>TRIM(IF(COUNT(FIND({0,1,2,3,4,5,6,7,8,9},B1645))&gt;0,D1645,IF(LEN(TRIM(B1645))&gt;0,CONCATENATE(B1645,C1645,D1645),MID(D1645,4,LEN(D1645)))))</f>
        <v>Santa Barbara</v>
      </c>
      <c r="Q1645">
        <f t="shared" si="130"/>
        <v>30</v>
      </c>
      <c r="R1645">
        <f t="shared" si="131"/>
        <v>32</v>
      </c>
    </row>
    <row r="1646" spans="2:18" x14ac:dyDescent="0.25">
      <c r="B1646" s="1" t="s">
        <v>238</v>
      </c>
      <c r="C1646" s="1" t="s">
        <v>64</v>
      </c>
      <c r="D1646" s="1" t="s">
        <v>239</v>
      </c>
      <c r="E1646" s="1" t="s">
        <v>240</v>
      </c>
      <c r="F1646">
        <v>30</v>
      </c>
      <c r="G1646">
        <v>7.0000000000000007E-2</v>
      </c>
      <c r="H1646">
        <v>44</v>
      </c>
      <c r="I1646">
        <v>0.06</v>
      </c>
      <c r="K1646">
        <f t="shared" si="127"/>
        <v>36</v>
      </c>
      <c r="L1646">
        <f t="shared" si="128"/>
        <v>61</v>
      </c>
      <c r="M1646" t="str">
        <f>IF(COUNT(FIND({0,1,2,3,4,5,6,7,8,9},IF(ISBLANK(A1646),IF(LEN(TRIM(B1646))&gt;0,TRIM(B1646),TRIM(C1646)),"")))&gt;0,IF(ISBLANK(A1646),IF(LEN(TRIM(B1646))&gt;0,TRIM(B1646),TRIM(C1646)),""),"")</f>
        <v>45</v>
      </c>
      <c r="N1646" t="str">
        <f>IF(COUNT(FIND({0,1,2,3,4,5,6,7,8,9},IF(ISBLANK(A1646),IF(LEN(TRIM(B1646))&gt;0,TRIM(C1646),LEFT(D1646, 4)),"")))&gt;0,IF(ISBLANK(A1646),IF(LEN(TRIM(B1646))&gt;0,TRIM(C1646),LEFT(D1646, 4)),""),"")</f>
        <v>019</v>
      </c>
      <c r="O1646" t="str">
        <f t="shared" si="129"/>
        <v>SC</v>
      </c>
      <c r="P1646" t="str">
        <f>TRIM(IF(COUNT(FIND({0,1,2,3,4,5,6,7,8,9},B1646))&gt;0,D1646,IF(LEN(TRIM(B1646))&gt;0,CONCATENATE(B1646,C1646,D1646),MID(D1646,4,LEN(D1646)))))</f>
        <v>Charleston</v>
      </c>
      <c r="Q1646">
        <f t="shared" si="130"/>
        <v>30</v>
      </c>
      <c r="R1646">
        <f t="shared" si="131"/>
        <v>44</v>
      </c>
    </row>
    <row r="1647" spans="2:18" x14ac:dyDescent="0.25">
      <c r="B1647" s="1" t="s">
        <v>506</v>
      </c>
      <c r="C1647" s="1" t="s">
        <v>210</v>
      </c>
      <c r="D1647" s="1" t="s">
        <v>507</v>
      </c>
      <c r="E1647" s="1" t="s">
        <v>508</v>
      </c>
      <c r="F1647">
        <v>29</v>
      </c>
      <c r="G1647">
        <v>0.06</v>
      </c>
      <c r="H1647">
        <v>40</v>
      </c>
      <c r="I1647">
        <v>0.06</v>
      </c>
      <c r="K1647">
        <f t="shared" si="127"/>
        <v>36</v>
      </c>
      <c r="L1647">
        <f t="shared" si="128"/>
        <v>61</v>
      </c>
      <c r="M1647" t="str">
        <f>IF(COUNT(FIND({0,1,2,3,4,5,6,7,8,9},IF(ISBLANK(A1647),IF(LEN(TRIM(B1647))&gt;0,TRIM(B1647),TRIM(C1647)),"")))&gt;0,IF(ISBLANK(A1647),IF(LEN(TRIM(B1647))&gt;0,TRIM(B1647),TRIM(C1647)),""),"")</f>
        <v>41</v>
      </c>
      <c r="N1647" t="str">
        <f>IF(COUNT(FIND({0,1,2,3,4,5,6,7,8,9},IF(ISBLANK(A1647),IF(LEN(TRIM(B1647))&gt;0,TRIM(C1647),LEFT(D1647, 4)),"")))&gt;0,IF(ISBLANK(A1647),IF(LEN(TRIM(B1647))&gt;0,TRIM(C1647),LEFT(D1647, 4)),""),"")</f>
        <v>051</v>
      </c>
      <c r="O1647" t="str">
        <f t="shared" si="129"/>
        <v>Or</v>
      </c>
      <c r="P1647" t="str">
        <f>TRIM(IF(COUNT(FIND({0,1,2,3,4,5,6,7,8,9},B1647))&gt;0,D1647,IF(LEN(TRIM(B1647))&gt;0,CONCATENATE(B1647,C1647,D1647),MID(D1647,4,LEN(D1647)))))</f>
        <v>Multnomah</v>
      </c>
      <c r="Q1647">
        <f t="shared" si="130"/>
        <v>29</v>
      </c>
      <c r="R1647">
        <f t="shared" si="131"/>
        <v>40</v>
      </c>
    </row>
    <row r="1648" spans="2:18" x14ac:dyDescent="0.25">
      <c r="B1648" s="1" t="s">
        <v>159</v>
      </c>
      <c r="C1648" s="1" t="s">
        <v>180</v>
      </c>
      <c r="D1648" s="1" t="s">
        <v>181</v>
      </c>
      <c r="E1648" s="1" t="s">
        <v>161</v>
      </c>
      <c r="F1648">
        <v>29</v>
      </c>
      <c r="G1648">
        <v>0.06</v>
      </c>
      <c r="H1648">
        <v>32</v>
      </c>
      <c r="I1648">
        <v>0.05</v>
      </c>
      <c r="K1648">
        <f t="shared" si="127"/>
        <v>36</v>
      </c>
      <c r="L1648">
        <f t="shared" si="128"/>
        <v>61</v>
      </c>
      <c r="M1648" t="str">
        <f>IF(COUNT(FIND({0,1,2,3,4,5,6,7,8,9},IF(ISBLANK(A1648),IF(LEN(TRIM(B1648))&gt;0,TRIM(B1648),TRIM(C1648)),"")))&gt;0,IF(ISBLANK(A1648),IF(LEN(TRIM(B1648))&gt;0,TRIM(B1648),TRIM(C1648)),""),"")</f>
        <v>51</v>
      </c>
      <c r="N1648" t="str">
        <f>IF(COUNT(FIND({0,1,2,3,4,5,6,7,8,9},IF(ISBLANK(A1648),IF(LEN(TRIM(B1648))&gt;0,TRIM(C1648),LEFT(D1648, 4)),"")))&gt;0,IF(ISBLANK(A1648),IF(LEN(TRIM(B1648))&gt;0,TRIM(C1648),LEFT(D1648, 4)),""),"")</f>
        <v>510</v>
      </c>
      <c r="O1648" t="str">
        <f t="shared" si="129"/>
        <v>Va</v>
      </c>
      <c r="P1648" t="str">
        <f>TRIM(IF(COUNT(FIND({0,1,2,3,4,5,6,7,8,9},B1648))&gt;0,D1648,IF(LEN(TRIM(B1648))&gt;0,CONCATENATE(B1648,C1648,D1648),MID(D1648,4,LEN(D1648)))))</f>
        <v>Alexandria city</v>
      </c>
      <c r="Q1648">
        <f t="shared" si="130"/>
        <v>29</v>
      </c>
      <c r="R1648">
        <f t="shared" si="131"/>
        <v>32</v>
      </c>
    </row>
    <row r="1649" spans="2:18" x14ac:dyDescent="0.25">
      <c r="B1649" s="1" t="s">
        <v>99</v>
      </c>
      <c r="C1649" s="1" t="s">
        <v>26</v>
      </c>
      <c r="D1649" s="1" t="s">
        <v>304</v>
      </c>
      <c r="E1649" s="1" t="s">
        <v>102</v>
      </c>
      <c r="F1649">
        <v>29</v>
      </c>
      <c r="G1649">
        <v>0.06</v>
      </c>
      <c r="H1649">
        <v>33</v>
      </c>
      <c r="I1649">
        <v>0.05</v>
      </c>
      <c r="K1649">
        <f t="shared" si="127"/>
        <v>36</v>
      </c>
      <c r="L1649">
        <f t="shared" si="128"/>
        <v>61</v>
      </c>
      <c r="M1649" t="str">
        <f>IF(COUNT(FIND({0,1,2,3,4,5,6,7,8,9},IF(ISBLANK(A1649),IF(LEN(TRIM(B1649))&gt;0,TRIM(B1649),TRIM(C1649)),"")))&gt;0,IF(ISBLANK(A1649),IF(LEN(TRIM(B1649))&gt;0,TRIM(B1649),TRIM(C1649)),""),"")</f>
        <v>06</v>
      </c>
      <c r="N1649" t="str">
        <f>IF(COUNT(FIND({0,1,2,3,4,5,6,7,8,9},IF(ISBLANK(A1649),IF(LEN(TRIM(B1649))&gt;0,TRIM(C1649),LEFT(D1649, 4)),"")))&gt;0,IF(ISBLANK(A1649),IF(LEN(TRIM(B1649))&gt;0,TRIM(C1649),LEFT(D1649, 4)),""),"")</f>
        <v>067</v>
      </c>
      <c r="O1649" t="str">
        <f t="shared" si="129"/>
        <v>Ca</v>
      </c>
      <c r="P1649" t="str">
        <f>TRIM(IF(COUNT(FIND({0,1,2,3,4,5,6,7,8,9},B1649))&gt;0,D1649,IF(LEN(TRIM(B1649))&gt;0,CONCATENATE(B1649,C1649,D1649),MID(D1649,4,LEN(D1649)))))</f>
        <v>Sacramento</v>
      </c>
      <c r="Q1649">
        <f t="shared" si="130"/>
        <v>29</v>
      </c>
      <c r="R1649">
        <f t="shared" si="131"/>
        <v>33</v>
      </c>
    </row>
    <row r="1650" spans="2:18" x14ac:dyDescent="0.25">
      <c r="B1650" s="1" t="s">
        <v>224</v>
      </c>
      <c r="C1650" s="1" t="s">
        <v>397</v>
      </c>
      <c r="D1650" s="1" t="s">
        <v>55</v>
      </c>
      <c r="E1650" s="1" t="s">
        <v>227</v>
      </c>
      <c r="F1650">
        <v>28</v>
      </c>
      <c r="G1650">
        <v>0.06</v>
      </c>
      <c r="H1650">
        <v>35</v>
      </c>
      <c r="I1650">
        <v>0.05</v>
      </c>
      <c r="K1650">
        <f t="shared" si="127"/>
        <v>36</v>
      </c>
      <c r="L1650">
        <f t="shared" si="128"/>
        <v>61</v>
      </c>
      <c r="M1650" t="str">
        <f>IF(COUNT(FIND({0,1,2,3,4,5,6,7,8,9},IF(ISBLANK(A1650),IF(LEN(TRIM(B1650))&gt;0,TRIM(B1650),TRIM(C1650)),"")))&gt;0,IF(ISBLANK(A1650),IF(LEN(TRIM(B1650))&gt;0,TRIM(B1650),TRIM(C1650)),""),"")</f>
        <v>37</v>
      </c>
      <c r="N1650" t="str">
        <f>IF(COUNT(FIND({0,1,2,3,4,5,6,7,8,9},IF(ISBLANK(A1650),IF(LEN(TRIM(B1650))&gt;0,TRIM(C1650),LEFT(D1650, 4)),"")))&gt;0,IF(ISBLANK(A1650),IF(LEN(TRIM(B1650))&gt;0,TRIM(C1650),LEFT(D1650, 4)),""),"")</f>
        <v>135</v>
      </c>
      <c r="O1650" t="str">
        <f t="shared" si="129"/>
        <v>NC</v>
      </c>
      <c r="P1650" t="str">
        <f>TRIM(IF(COUNT(FIND({0,1,2,3,4,5,6,7,8,9},B1650))&gt;0,D1650,IF(LEN(TRIM(B1650))&gt;0,CONCATENATE(B1650,C1650,D1650),MID(D1650,4,LEN(D1650)))))</f>
        <v>Orange</v>
      </c>
      <c r="Q1650">
        <f t="shared" si="130"/>
        <v>28</v>
      </c>
      <c r="R1650">
        <f t="shared" si="131"/>
        <v>35</v>
      </c>
    </row>
    <row r="1651" spans="2:18" x14ac:dyDescent="0.25">
      <c r="B1651" s="1" t="s">
        <v>13</v>
      </c>
      <c r="C1651" s="1" t="s">
        <v>16</v>
      </c>
      <c r="D1651" s="1" t="s">
        <v>17</v>
      </c>
      <c r="E1651" s="1" t="s">
        <v>12</v>
      </c>
      <c r="F1651">
        <v>28</v>
      </c>
      <c r="G1651">
        <v>0.06</v>
      </c>
      <c r="H1651">
        <v>34</v>
      </c>
      <c r="I1651">
        <v>0.05</v>
      </c>
      <c r="K1651">
        <f t="shared" si="127"/>
        <v>36</v>
      </c>
      <c r="L1651">
        <f t="shared" si="128"/>
        <v>61</v>
      </c>
      <c r="M1651" t="str">
        <f>IF(COUNT(FIND({0,1,2,3,4,5,6,7,8,9},IF(ISBLANK(A1651),IF(LEN(TRIM(B1651))&gt;0,TRIM(B1651),TRIM(C1651)),"")))&gt;0,IF(ISBLANK(A1651),IF(LEN(TRIM(B1651))&gt;0,TRIM(B1651),TRIM(C1651)),""),"")</f>
        <v>36</v>
      </c>
      <c r="N1651" t="str">
        <f>IF(COUNT(FIND({0,1,2,3,4,5,6,7,8,9},IF(ISBLANK(A1651),IF(LEN(TRIM(B1651))&gt;0,TRIM(C1651),LEFT(D1651, 4)),"")))&gt;0,IF(ISBLANK(A1651),IF(LEN(TRIM(B1651))&gt;0,TRIM(C1651),LEFT(D1651, 4)),""),"")</f>
        <v>093</v>
      </c>
      <c r="O1651" t="str">
        <f t="shared" si="129"/>
        <v>NY</v>
      </c>
      <c r="P1651" t="str">
        <f>TRIM(IF(COUNT(FIND({0,1,2,3,4,5,6,7,8,9},B1651))&gt;0,D1651,IF(LEN(TRIM(B1651))&gt;0,CONCATENATE(B1651,C1651,D1651),MID(D1651,4,LEN(D1651)))))</f>
        <v>Schenectady</v>
      </c>
      <c r="Q1651">
        <f t="shared" si="130"/>
        <v>28</v>
      </c>
      <c r="R1651">
        <f t="shared" si="131"/>
        <v>34</v>
      </c>
    </row>
    <row r="1652" spans="2:18" x14ac:dyDescent="0.25">
      <c r="B1652" s="1" t="s">
        <v>234</v>
      </c>
      <c r="C1652" s="1" t="s">
        <v>26</v>
      </c>
      <c r="D1652" s="1" t="s">
        <v>349</v>
      </c>
      <c r="E1652" s="1" t="s">
        <v>236</v>
      </c>
      <c r="F1652">
        <v>28</v>
      </c>
      <c r="G1652">
        <v>0.06</v>
      </c>
      <c r="H1652">
        <v>35</v>
      </c>
      <c r="I1652">
        <v>0.05</v>
      </c>
      <c r="K1652">
        <f t="shared" si="127"/>
        <v>36</v>
      </c>
      <c r="L1652">
        <f t="shared" si="128"/>
        <v>61</v>
      </c>
      <c r="M1652" t="str">
        <f>IF(COUNT(FIND({0,1,2,3,4,5,6,7,8,9},IF(ISBLANK(A1652),IF(LEN(TRIM(B1652))&gt;0,TRIM(B1652),TRIM(C1652)),"")))&gt;0,IF(ISBLANK(A1652),IF(LEN(TRIM(B1652))&gt;0,TRIM(B1652),TRIM(C1652)),""),"")</f>
        <v>13</v>
      </c>
      <c r="N1652" t="str">
        <f>IF(COUNT(FIND({0,1,2,3,4,5,6,7,8,9},IF(ISBLANK(A1652),IF(LEN(TRIM(B1652))&gt;0,TRIM(C1652),LEFT(D1652, 4)),"")))&gt;0,IF(ISBLANK(A1652),IF(LEN(TRIM(B1652))&gt;0,TRIM(C1652),LEFT(D1652, 4)),""),"")</f>
        <v>067</v>
      </c>
      <c r="O1652" t="str">
        <f t="shared" si="129"/>
        <v>Ga</v>
      </c>
      <c r="P1652" t="str">
        <f>TRIM(IF(COUNT(FIND({0,1,2,3,4,5,6,7,8,9},B1652))&gt;0,D1652,IF(LEN(TRIM(B1652))&gt;0,CONCATENATE(B1652,C1652,D1652),MID(D1652,4,LEN(D1652)))))</f>
        <v>Cobb</v>
      </c>
      <c r="Q1652">
        <f t="shared" si="130"/>
        <v>28</v>
      </c>
      <c r="R1652">
        <f t="shared" si="131"/>
        <v>35</v>
      </c>
    </row>
    <row r="1653" spans="2:18" x14ac:dyDescent="0.25">
      <c r="B1653" s="1" t="s">
        <v>315</v>
      </c>
      <c r="C1653" s="1" t="s">
        <v>62</v>
      </c>
      <c r="D1653" s="1" t="s">
        <v>342</v>
      </c>
      <c r="E1653" s="1" t="s">
        <v>317</v>
      </c>
      <c r="F1653">
        <v>27</v>
      </c>
      <c r="G1653">
        <v>0.06</v>
      </c>
      <c r="H1653">
        <v>34</v>
      </c>
      <c r="I1653">
        <v>0.05</v>
      </c>
      <c r="K1653">
        <f t="shared" si="127"/>
        <v>36</v>
      </c>
      <c r="L1653">
        <f t="shared" si="128"/>
        <v>61</v>
      </c>
      <c r="M1653" t="str">
        <f>IF(COUNT(FIND({0,1,2,3,4,5,6,7,8,9},IF(ISBLANK(A1653),IF(LEN(TRIM(B1653))&gt;0,TRIM(B1653),TRIM(C1653)),"")))&gt;0,IF(ISBLANK(A1653),IF(LEN(TRIM(B1653))&gt;0,TRIM(B1653),TRIM(C1653)),""),"")</f>
        <v>08</v>
      </c>
      <c r="N1653" t="str">
        <f>IF(COUNT(FIND({0,1,2,3,4,5,6,7,8,9},IF(ISBLANK(A1653),IF(LEN(TRIM(B1653))&gt;0,TRIM(C1653),LEFT(D1653, 4)),"")))&gt;0,IF(ISBLANK(A1653),IF(LEN(TRIM(B1653))&gt;0,TRIM(C1653),LEFT(D1653, 4)),""),"")</f>
        <v>005</v>
      </c>
      <c r="O1653" t="str">
        <f t="shared" si="129"/>
        <v>Co</v>
      </c>
      <c r="P1653" t="str">
        <f>TRIM(IF(COUNT(FIND({0,1,2,3,4,5,6,7,8,9},B1653))&gt;0,D1653,IF(LEN(TRIM(B1653))&gt;0,CONCATENATE(B1653,C1653,D1653),MID(D1653,4,LEN(D1653)))))</f>
        <v>Arapahoe</v>
      </c>
      <c r="Q1653">
        <f t="shared" si="130"/>
        <v>27</v>
      </c>
      <c r="R1653">
        <f t="shared" si="131"/>
        <v>34</v>
      </c>
    </row>
    <row r="1654" spans="2:18" x14ac:dyDescent="0.25">
      <c r="B1654" s="1" t="s">
        <v>144</v>
      </c>
      <c r="C1654" s="1" t="s">
        <v>91</v>
      </c>
      <c r="D1654" s="1" t="s">
        <v>361</v>
      </c>
      <c r="E1654" s="1" t="s">
        <v>146</v>
      </c>
      <c r="F1654">
        <v>27</v>
      </c>
      <c r="G1654">
        <v>0.06</v>
      </c>
      <c r="H1654">
        <v>36</v>
      </c>
      <c r="I1654">
        <v>0.05</v>
      </c>
      <c r="K1654">
        <f t="shared" si="127"/>
        <v>36</v>
      </c>
      <c r="L1654">
        <f t="shared" si="128"/>
        <v>61</v>
      </c>
      <c r="M1654" t="str">
        <f>IF(COUNT(FIND({0,1,2,3,4,5,6,7,8,9},IF(ISBLANK(A1654),IF(LEN(TRIM(B1654))&gt;0,TRIM(B1654),TRIM(C1654)),"")))&gt;0,IF(ISBLANK(A1654),IF(LEN(TRIM(B1654))&gt;0,TRIM(B1654),TRIM(C1654)),""),"")</f>
        <v>17</v>
      </c>
      <c r="N1654" t="str">
        <f>IF(COUNT(FIND({0,1,2,3,4,5,6,7,8,9},IF(ISBLANK(A1654),IF(LEN(TRIM(B1654))&gt;0,TRIM(C1654),LEFT(D1654, 4)),"")))&gt;0,IF(ISBLANK(A1654),IF(LEN(TRIM(B1654))&gt;0,TRIM(C1654),LEFT(D1654, 4)),""),"")</f>
        <v>043</v>
      </c>
      <c r="O1654" t="str">
        <f t="shared" si="129"/>
        <v>Il</v>
      </c>
      <c r="P1654" t="str">
        <f>TRIM(IF(COUNT(FIND({0,1,2,3,4,5,6,7,8,9},B1654))&gt;0,D1654,IF(LEN(TRIM(B1654))&gt;0,CONCATENATE(B1654,C1654,D1654),MID(D1654,4,LEN(D1654)))))</f>
        <v>Du Page</v>
      </c>
      <c r="Q1654">
        <f t="shared" si="130"/>
        <v>27</v>
      </c>
      <c r="R1654">
        <f t="shared" si="131"/>
        <v>36</v>
      </c>
    </row>
    <row r="1655" spans="2:18" x14ac:dyDescent="0.25">
      <c r="B1655" s="1" t="s">
        <v>390</v>
      </c>
      <c r="C1655" s="1" t="s">
        <v>180</v>
      </c>
      <c r="D1655" s="1" t="s">
        <v>509</v>
      </c>
      <c r="E1655" s="1" t="s">
        <v>392</v>
      </c>
      <c r="F1655">
        <v>26</v>
      </c>
      <c r="G1655">
        <v>0.06</v>
      </c>
      <c r="H1655">
        <v>33</v>
      </c>
      <c r="I1655">
        <v>0.05</v>
      </c>
      <c r="K1655">
        <f t="shared" si="127"/>
        <v>36</v>
      </c>
      <c r="L1655">
        <f t="shared" si="128"/>
        <v>61</v>
      </c>
      <c r="M1655" t="str">
        <f>IF(COUNT(FIND({0,1,2,3,4,5,6,7,8,9},IF(ISBLANK(A1655),IF(LEN(TRIM(B1655))&gt;0,TRIM(B1655),TRIM(C1655)),"")))&gt;0,IF(ISBLANK(A1655),IF(LEN(TRIM(B1655))&gt;0,TRIM(B1655),TRIM(C1655)),""),"")</f>
        <v>29</v>
      </c>
      <c r="N1655" t="str">
        <f>IF(COUNT(FIND({0,1,2,3,4,5,6,7,8,9},IF(ISBLANK(A1655),IF(LEN(TRIM(B1655))&gt;0,TRIM(C1655),LEFT(D1655, 4)),"")))&gt;0,IF(ISBLANK(A1655),IF(LEN(TRIM(B1655))&gt;0,TRIM(C1655),LEFT(D1655, 4)),""),"")</f>
        <v>510</v>
      </c>
      <c r="O1655" t="str">
        <f t="shared" si="129"/>
        <v>Mo</v>
      </c>
      <c r="P1655" t="str">
        <f>TRIM(IF(COUNT(FIND({0,1,2,3,4,5,6,7,8,9},B1655))&gt;0,D1655,IF(LEN(TRIM(B1655))&gt;0,CONCATENATE(B1655,C1655,D1655),MID(D1655,4,LEN(D1655)))))</f>
        <v>St. Louis city</v>
      </c>
      <c r="Q1655">
        <f t="shared" si="130"/>
        <v>26</v>
      </c>
      <c r="R1655">
        <f t="shared" si="131"/>
        <v>33</v>
      </c>
    </row>
    <row r="1656" spans="2:18" x14ac:dyDescent="0.25">
      <c r="B1656" s="1" t="s">
        <v>13</v>
      </c>
      <c r="C1656" s="1" t="s">
        <v>22</v>
      </c>
      <c r="D1656" s="1" t="s">
        <v>23</v>
      </c>
      <c r="E1656" s="1" t="s">
        <v>12</v>
      </c>
      <c r="F1656">
        <v>26</v>
      </c>
      <c r="G1656">
        <v>0.06</v>
      </c>
      <c r="H1656">
        <v>42</v>
      </c>
      <c r="I1656">
        <v>0.06</v>
      </c>
      <c r="K1656">
        <f t="shared" si="127"/>
        <v>36</v>
      </c>
      <c r="L1656">
        <f t="shared" si="128"/>
        <v>61</v>
      </c>
      <c r="M1656" t="str">
        <f>IF(COUNT(FIND({0,1,2,3,4,5,6,7,8,9},IF(ISBLANK(A1656),IF(LEN(TRIM(B1656))&gt;0,TRIM(B1656),TRIM(C1656)),"")))&gt;0,IF(ISBLANK(A1656),IF(LEN(TRIM(B1656))&gt;0,TRIM(B1656),TRIM(C1656)),""),"")</f>
        <v>36</v>
      </c>
      <c r="N1656" t="str">
        <f>IF(COUNT(FIND({0,1,2,3,4,5,6,7,8,9},IF(ISBLANK(A1656),IF(LEN(TRIM(B1656))&gt;0,TRIM(C1656),LEFT(D1656, 4)),"")))&gt;0,IF(ISBLANK(A1656),IF(LEN(TRIM(B1656))&gt;0,TRIM(C1656),LEFT(D1656, 4)),""),"")</f>
        <v>021</v>
      </c>
      <c r="O1656" t="str">
        <f t="shared" si="129"/>
        <v>NY</v>
      </c>
      <c r="P1656" t="str">
        <f>TRIM(IF(COUNT(FIND({0,1,2,3,4,5,6,7,8,9},B1656))&gt;0,D1656,IF(LEN(TRIM(B1656))&gt;0,CONCATENATE(B1656,C1656,D1656),MID(D1656,4,LEN(D1656)))))</f>
        <v>Columbia</v>
      </c>
      <c r="Q1656">
        <f t="shared" si="130"/>
        <v>26</v>
      </c>
      <c r="R1656">
        <f t="shared" si="131"/>
        <v>42</v>
      </c>
    </row>
    <row r="1657" spans="2:18" x14ac:dyDescent="0.25">
      <c r="B1657" s="1" t="s">
        <v>159</v>
      </c>
      <c r="C1657" s="1" t="s">
        <v>510</v>
      </c>
      <c r="D1657" s="1" t="s">
        <v>511</v>
      </c>
      <c r="E1657" s="1" t="s">
        <v>161</v>
      </c>
      <c r="F1657">
        <v>26</v>
      </c>
      <c r="G1657">
        <v>0.06</v>
      </c>
      <c r="H1657">
        <v>29</v>
      </c>
      <c r="I1657">
        <v>0.04</v>
      </c>
      <c r="K1657">
        <f t="shared" si="127"/>
        <v>36</v>
      </c>
      <c r="L1657">
        <f t="shared" si="128"/>
        <v>61</v>
      </c>
      <c r="M1657" t="str">
        <f>IF(COUNT(FIND({0,1,2,3,4,5,6,7,8,9},IF(ISBLANK(A1657),IF(LEN(TRIM(B1657))&gt;0,TRIM(B1657),TRIM(C1657)),"")))&gt;0,IF(ISBLANK(A1657),IF(LEN(TRIM(B1657))&gt;0,TRIM(B1657),TRIM(C1657)),""),"")</f>
        <v>51</v>
      </c>
      <c r="N1657" t="str">
        <f>IF(COUNT(FIND({0,1,2,3,4,5,6,7,8,9},IF(ISBLANK(A1657),IF(LEN(TRIM(B1657))&gt;0,TRIM(C1657),LEFT(D1657, 4)),"")))&gt;0,IF(ISBLANK(A1657),IF(LEN(TRIM(B1657))&gt;0,TRIM(C1657),LEFT(D1657, 4)),""),"")</f>
        <v>540</v>
      </c>
      <c r="O1657" t="str">
        <f t="shared" si="129"/>
        <v>Va</v>
      </c>
      <c r="P1657" t="str">
        <f>TRIM(IF(COUNT(FIND({0,1,2,3,4,5,6,7,8,9},B1657))&gt;0,D1657,IF(LEN(TRIM(B1657))&gt;0,CONCATENATE(B1657,C1657,D1657),MID(D1657,4,LEN(D1657)))))</f>
        <v>Charlottesville city</v>
      </c>
      <c r="Q1657">
        <f t="shared" si="130"/>
        <v>26</v>
      </c>
      <c r="R1657">
        <f t="shared" si="131"/>
        <v>29</v>
      </c>
    </row>
    <row r="1658" spans="2:18" x14ac:dyDescent="0.25">
      <c r="B1658" s="1" t="s">
        <v>99</v>
      </c>
      <c r="C1658" s="1" t="s">
        <v>46</v>
      </c>
      <c r="D1658" s="1" t="s">
        <v>375</v>
      </c>
      <c r="E1658" s="1" t="s">
        <v>102</v>
      </c>
      <c r="F1658">
        <v>26</v>
      </c>
      <c r="G1658">
        <v>0.06</v>
      </c>
      <c r="H1658">
        <v>38</v>
      </c>
      <c r="I1658">
        <v>0.06</v>
      </c>
      <c r="K1658">
        <f t="shared" si="127"/>
        <v>36</v>
      </c>
      <c r="L1658">
        <f t="shared" si="128"/>
        <v>61</v>
      </c>
      <c r="M1658" t="str">
        <f>IF(COUNT(FIND({0,1,2,3,4,5,6,7,8,9},IF(ISBLANK(A1658),IF(LEN(TRIM(B1658))&gt;0,TRIM(B1658),TRIM(C1658)),"")))&gt;0,IF(ISBLANK(A1658),IF(LEN(TRIM(B1658))&gt;0,TRIM(B1658),TRIM(C1658)),""),"")</f>
        <v>06</v>
      </c>
      <c r="N1658" t="str">
        <f>IF(COUNT(FIND({0,1,2,3,4,5,6,7,8,9},IF(ISBLANK(A1658),IF(LEN(TRIM(B1658))&gt;0,TRIM(C1658),LEFT(D1658, 4)),"")))&gt;0,IF(ISBLANK(A1658),IF(LEN(TRIM(B1658))&gt;0,TRIM(C1658),LEFT(D1658, 4)),""),"")</f>
        <v>065</v>
      </c>
      <c r="O1658" t="str">
        <f t="shared" si="129"/>
        <v>Ca</v>
      </c>
      <c r="P1658" t="str">
        <f>TRIM(IF(COUNT(FIND({0,1,2,3,4,5,6,7,8,9},B1658))&gt;0,D1658,IF(LEN(TRIM(B1658))&gt;0,CONCATENATE(B1658,C1658,D1658),MID(D1658,4,LEN(D1658)))))</f>
        <v>Riverside</v>
      </c>
      <c r="Q1658">
        <f t="shared" si="130"/>
        <v>26</v>
      </c>
      <c r="R1658">
        <f t="shared" si="131"/>
        <v>38</v>
      </c>
    </row>
    <row r="1659" spans="2:18" x14ac:dyDescent="0.25">
      <c r="B1659" s="1" t="s">
        <v>159</v>
      </c>
      <c r="C1659" s="1" t="s">
        <v>259</v>
      </c>
      <c r="D1659" s="1" t="s">
        <v>260</v>
      </c>
      <c r="E1659" s="1" t="s">
        <v>161</v>
      </c>
      <c r="F1659">
        <v>26</v>
      </c>
      <c r="G1659">
        <v>0.06</v>
      </c>
      <c r="H1659">
        <v>43</v>
      </c>
      <c r="I1659">
        <v>0.06</v>
      </c>
      <c r="K1659">
        <f t="shared" si="127"/>
        <v>36</v>
      </c>
      <c r="L1659">
        <f t="shared" si="128"/>
        <v>61</v>
      </c>
      <c r="M1659" t="str">
        <f>IF(COUNT(FIND({0,1,2,3,4,5,6,7,8,9},IF(ISBLANK(A1659),IF(LEN(TRIM(B1659))&gt;0,TRIM(B1659),TRIM(C1659)),"")))&gt;0,IF(ISBLANK(A1659),IF(LEN(TRIM(B1659))&gt;0,TRIM(B1659),TRIM(C1659)),""),"")</f>
        <v>51</v>
      </c>
      <c r="N1659" t="str">
        <f>IF(COUNT(FIND({0,1,2,3,4,5,6,7,8,9},IF(ISBLANK(A1659),IF(LEN(TRIM(B1659))&gt;0,TRIM(C1659),LEFT(D1659, 4)),"")))&gt;0,IF(ISBLANK(A1659),IF(LEN(TRIM(B1659))&gt;0,TRIM(C1659),LEFT(D1659, 4)),""),"")</f>
        <v>810</v>
      </c>
      <c r="O1659" t="str">
        <f t="shared" si="129"/>
        <v>Va</v>
      </c>
      <c r="P1659" t="str">
        <f>TRIM(IF(COUNT(FIND({0,1,2,3,4,5,6,7,8,9},B1659))&gt;0,D1659,IF(LEN(TRIM(B1659))&gt;0,CONCATENATE(B1659,C1659,D1659),MID(D1659,4,LEN(D1659)))))</f>
        <v>Virginia Beach city</v>
      </c>
      <c r="Q1659">
        <f t="shared" si="130"/>
        <v>26</v>
      </c>
      <c r="R1659">
        <f t="shared" si="131"/>
        <v>43</v>
      </c>
    </row>
    <row r="1660" spans="2:18" x14ac:dyDescent="0.25">
      <c r="B1660" s="1" t="s">
        <v>128</v>
      </c>
      <c r="C1660" s="1" t="s">
        <v>76</v>
      </c>
      <c r="D1660" s="1" t="s">
        <v>341</v>
      </c>
      <c r="E1660" s="1" t="s">
        <v>129</v>
      </c>
      <c r="F1660">
        <v>26</v>
      </c>
      <c r="G1660">
        <v>0.06</v>
      </c>
      <c r="H1660">
        <v>49</v>
      </c>
      <c r="I1660">
        <v>7.0000000000000007E-2</v>
      </c>
      <c r="K1660">
        <f t="shared" si="127"/>
        <v>36</v>
      </c>
      <c r="L1660">
        <f t="shared" si="128"/>
        <v>61</v>
      </c>
      <c r="M1660" t="str">
        <f>IF(COUNT(FIND({0,1,2,3,4,5,6,7,8,9},IF(ISBLANK(A1660),IF(LEN(TRIM(B1660))&gt;0,TRIM(B1660),TRIM(C1660)),"")))&gt;0,IF(ISBLANK(A1660),IF(LEN(TRIM(B1660))&gt;0,TRIM(B1660),TRIM(C1660)),""),"")</f>
        <v>24</v>
      </c>
      <c r="N1660" t="str">
        <f>IF(COUNT(FIND({0,1,2,3,4,5,6,7,8,9},IF(ISBLANK(A1660),IF(LEN(TRIM(B1660))&gt;0,TRIM(C1660),LEFT(D1660, 4)),"")))&gt;0,IF(ISBLANK(A1660),IF(LEN(TRIM(B1660))&gt;0,TRIM(C1660),LEFT(D1660, 4)),""),"")</f>
        <v>003</v>
      </c>
      <c r="O1660" t="str">
        <f t="shared" si="129"/>
        <v>Md</v>
      </c>
      <c r="P1660" t="str">
        <f>TRIM(IF(COUNT(FIND({0,1,2,3,4,5,6,7,8,9},B1660))&gt;0,D1660,IF(LEN(TRIM(B1660))&gt;0,CONCATENATE(B1660,C1660,D1660),MID(D1660,4,LEN(D1660)))))</f>
        <v>Anne Arundel</v>
      </c>
      <c r="Q1660">
        <f t="shared" si="130"/>
        <v>26</v>
      </c>
      <c r="R1660">
        <f t="shared" si="131"/>
        <v>49</v>
      </c>
    </row>
    <row r="1661" spans="2:18" x14ac:dyDescent="0.25">
      <c r="B1661" s="1" t="s">
        <v>321</v>
      </c>
      <c r="C1661" s="1" t="s">
        <v>26</v>
      </c>
      <c r="D1661" s="1" t="s">
        <v>512</v>
      </c>
      <c r="E1661" s="1" t="s">
        <v>322</v>
      </c>
      <c r="F1661">
        <v>25</v>
      </c>
      <c r="G1661">
        <v>0.06</v>
      </c>
      <c r="H1661">
        <v>32</v>
      </c>
      <c r="I1661">
        <v>0.05</v>
      </c>
      <c r="K1661">
        <f t="shared" si="127"/>
        <v>36</v>
      </c>
      <c r="L1661">
        <f t="shared" si="128"/>
        <v>61</v>
      </c>
      <c r="M1661" t="str">
        <f>IF(COUNT(FIND({0,1,2,3,4,5,6,7,8,9},IF(ISBLANK(A1661),IF(LEN(TRIM(B1661))&gt;0,TRIM(B1661),TRIM(C1661)),"")))&gt;0,IF(ISBLANK(A1661),IF(LEN(TRIM(B1661))&gt;0,TRIM(B1661),TRIM(C1661)),""),"")</f>
        <v>21</v>
      </c>
      <c r="N1661" t="str">
        <f>IF(COUNT(FIND({0,1,2,3,4,5,6,7,8,9},IF(ISBLANK(A1661),IF(LEN(TRIM(B1661))&gt;0,TRIM(C1661),LEFT(D1661, 4)),"")))&gt;0,IF(ISBLANK(A1661),IF(LEN(TRIM(B1661))&gt;0,TRIM(C1661),LEFT(D1661, 4)),""),"")</f>
        <v>067</v>
      </c>
      <c r="O1661" t="str">
        <f t="shared" si="129"/>
        <v>Ky</v>
      </c>
      <c r="P1661" t="str">
        <f>TRIM(IF(COUNT(FIND({0,1,2,3,4,5,6,7,8,9},B1661))&gt;0,D1661,IF(LEN(TRIM(B1661))&gt;0,CONCATENATE(B1661,C1661,D1661),MID(D1661,4,LEN(D1661)))))</f>
        <v>Fayette</v>
      </c>
      <c r="Q1661">
        <f t="shared" si="130"/>
        <v>25</v>
      </c>
      <c r="R1661">
        <f t="shared" si="131"/>
        <v>32</v>
      </c>
    </row>
    <row r="1662" spans="2:18" x14ac:dyDescent="0.25">
      <c r="B1662" s="1" t="s">
        <v>358</v>
      </c>
      <c r="C1662" s="1" t="s">
        <v>41</v>
      </c>
      <c r="D1662" s="1" t="s">
        <v>359</v>
      </c>
      <c r="E1662" s="1" t="s">
        <v>360</v>
      </c>
      <c r="F1662">
        <v>25</v>
      </c>
      <c r="G1662">
        <v>0.06</v>
      </c>
      <c r="H1662">
        <v>30</v>
      </c>
      <c r="I1662">
        <v>0.04</v>
      </c>
      <c r="K1662">
        <f t="shared" si="127"/>
        <v>36</v>
      </c>
      <c r="L1662">
        <f t="shared" si="128"/>
        <v>61</v>
      </c>
      <c r="M1662" t="str">
        <f>IF(COUNT(FIND({0,1,2,3,4,5,6,7,8,9},IF(ISBLANK(A1662),IF(LEN(TRIM(B1662))&gt;0,TRIM(B1662),TRIM(C1662)),"")))&gt;0,IF(ISBLANK(A1662),IF(LEN(TRIM(B1662))&gt;0,TRIM(B1662),TRIM(C1662)),""),"")</f>
        <v>35</v>
      </c>
      <c r="N1662" t="str">
        <f>IF(COUNT(FIND({0,1,2,3,4,5,6,7,8,9},IF(ISBLANK(A1662),IF(LEN(TRIM(B1662))&gt;0,TRIM(C1662),LEFT(D1662, 4)),"")))&gt;0,IF(ISBLANK(A1662),IF(LEN(TRIM(B1662))&gt;0,TRIM(C1662),LEFT(D1662, 4)),""),"")</f>
        <v>001</v>
      </c>
      <c r="O1662" t="str">
        <f t="shared" si="129"/>
        <v>NM</v>
      </c>
      <c r="P1662" t="str">
        <f>TRIM(IF(COUNT(FIND({0,1,2,3,4,5,6,7,8,9},B1662))&gt;0,D1662,IF(LEN(TRIM(B1662))&gt;0,CONCATENATE(B1662,C1662,D1662),MID(D1662,4,LEN(D1662)))))</f>
        <v>Bernalillo</v>
      </c>
      <c r="Q1662">
        <f t="shared" si="130"/>
        <v>25</v>
      </c>
      <c r="R1662">
        <f t="shared" si="131"/>
        <v>30</v>
      </c>
    </row>
    <row r="1663" spans="2:18" x14ac:dyDescent="0.25">
      <c r="B1663" s="1" t="s">
        <v>159</v>
      </c>
      <c r="C1663" s="1" t="s">
        <v>76</v>
      </c>
      <c r="D1663" s="1" t="s">
        <v>513</v>
      </c>
      <c r="E1663" s="1" t="s">
        <v>161</v>
      </c>
      <c r="F1663">
        <v>25</v>
      </c>
      <c r="G1663">
        <v>0.06</v>
      </c>
      <c r="H1663">
        <v>30</v>
      </c>
      <c r="I1663">
        <v>0.04</v>
      </c>
      <c r="K1663">
        <f t="shared" si="127"/>
        <v>36</v>
      </c>
      <c r="L1663">
        <f t="shared" si="128"/>
        <v>61</v>
      </c>
      <c r="M1663" t="str">
        <f>IF(COUNT(FIND({0,1,2,3,4,5,6,7,8,9},IF(ISBLANK(A1663),IF(LEN(TRIM(B1663))&gt;0,TRIM(B1663),TRIM(C1663)),"")))&gt;0,IF(ISBLANK(A1663),IF(LEN(TRIM(B1663))&gt;0,TRIM(B1663),TRIM(C1663)),""),"")</f>
        <v>51</v>
      </c>
      <c r="N1663" t="str">
        <f>IF(COUNT(FIND({0,1,2,3,4,5,6,7,8,9},IF(ISBLANK(A1663),IF(LEN(TRIM(B1663))&gt;0,TRIM(C1663),LEFT(D1663, 4)),"")))&gt;0,IF(ISBLANK(A1663),IF(LEN(TRIM(B1663))&gt;0,TRIM(C1663),LEFT(D1663, 4)),""),"")</f>
        <v>003</v>
      </c>
      <c r="O1663" t="str">
        <f t="shared" si="129"/>
        <v>Va</v>
      </c>
      <c r="P1663" t="str">
        <f>TRIM(IF(COUNT(FIND({0,1,2,3,4,5,6,7,8,9},B1663))&gt;0,D1663,IF(LEN(TRIM(B1663))&gt;0,CONCATENATE(B1663,C1663,D1663),MID(D1663,4,LEN(D1663)))))</f>
        <v>Albemarle</v>
      </c>
      <c r="Q1663">
        <f t="shared" si="130"/>
        <v>25</v>
      </c>
      <c r="R1663">
        <f t="shared" si="131"/>
        <v>30</v>
      </c>
    </row>
    <row r="1664" spans="2:18" x14ac:dyDescent="0.25">
      <c r="B1664" s="1" t="s">
        <v>159</v>
      </c>
      <c r="C1664" s="1" t="s">
        <v>248</v>
      </c>
      <c r="D1664" s="1" t="s">
        <v>249</v>
      </c>
      <c r="E1664" s="1" t="s">
        <v>161</v>
      </c>
      <c r="F1664">
        <v>25</v>
      </c>
      <c r="G1664">
        <v>0.06</v>
      </c>
      <c r="H1664">
        <v>29</v>
      </c>
      <c r="I1664">
        <v>0.04</v>
      </c>
      <c r="K1664">
        <f t="shared" si="127"/>
        <v>36</v>
      </c>
      <c r="L1664">
        <f t="shared" si="128"/>
        <v>61</v>
      </c>
      <c r="M1664" t="str">
        <f>IF(COUNT(FIND({0,1,2,3,4,5,6,7,8,9},IF(ISBLANK(A1664),IF(LEN(TRIM(B1664))&gt;0,TRIM(B1664),TRIM(C1664)),"")))&gt;0,IF(ISBLANK(A1664),IF(LEN(TRIM(B1664))&gt;0,TRIM(B1664),TRIM(C1664)),""),"")</f>
        <v>51</v>
      </c>
      <c r="N1664" t="str">
        <f>IF(COUNT(FIND({0,1,2,3,4,5,6,7,8,9},IF(ISBLANK(A1664),IF(LEN(TRIM(B1664))&gt;0,TRIM(C1664),LEFT(D1664, 4)),"")))&gt;0,IF(ISBLANK(A1664),IF(LEN(TRIM(B1664))&gt;0,TRIM(C1664),LEFT(D1664, 4)),""),"")</f>
        <v>760</v>
      </c>
      <c r="O1664" t="str">
        <f t="shared" si="129"/>
        <v>Va</v>
      </c>
      <c r="P1664" t="str">
        <f>TRIM(IF(COUNT(FIND({0,1,2,3,4,5,6,7,8,9},B1664))&gt;0,D1664,IF(LEN(TRIM(B1664))&gt;0,CONCATENATE(B1664,C1664,D1664),MID(D1664,4,LEN(D1664)))))</f>
        <v>Richmond city</v>
      </c>
      <c r="Q1664">
        <f t="shared" si="130"/>
        <v>25</v>
      </c>
      <c r="R1664">
        <f t="shared" si="131"/>
        <v>29</v>
      </c>
    </row>
    <row r="1665" spans="2:18" x14ac:dyDescent="0.25">
      <c r="B1665" s="1" t="s">
        <v>130</v>
      </c>
      <c r="C1665" s="1" t="s">
        <v>140</v>
      </c>
      <c r="D1665" s="1" t="s">
        <v>303</v>
      </c>
      <c r="E1665" s="1" t="s">
        <v>132</v>
      </c>
      <c r="F1665">
        <v>25</v>
      </c>
      <c r="G1665">
        <v>0.06</v>
      </c>
      <c r="H1665">
        <v>26</v>
      </c>
      <c r="I1665">
        <v>0.04</v>
      </c>
      <c r="K1665">
        <f t="shared" si="127"/>
        <v>36</v>
      </c>
      <c r="L1665">
        <f t="shared" si="128"/>
        <v>61</v>
      </c>
      <c r="M1665" t="str">
        <f>IF(COUNT(FIND({0,1,2,3,4,5,6,7,8,9},IF(ISBLANK(A1665),IF(LEN(TRIM(B1665))&gt;0,TRIM(B1665),TRIM(C1665)),"")))&gt;0,IF(ISBLANK(A1665),IF(LEN(TRIM(B1665))&gt;0,TRIM(B1665),TRIM(C1665)),""),"")</f>
        <v>33</v>
      </c>
      <c r="N1665" t="str">
        <f>IF(COUNT(FIND({0,1,2,3,4,5,6,7,8,9},IF(ISBLANK(A1665),IF(LEN(TRIM(B1665))&gt;0,TRIM(C1665),LEFT(D1665, 4)),"")))&gt;0,IF(ISBLANK(A1665),IF(LEN(TRIM(B1665))&gt;0,TRIM(C1665),LEFT(D1665, 4)),""),"")</f>
        <v>015</v>
      </c>
      <c r="O1665" t="str">
        <f t="shared" si="129"/>
        <v>NH</v>
      </c>
      <c r="P1665" t="str">
        <f>TRIM(IF(COUNT(FIND({0,1,2,3,4,5,6,7,8,9},B1665))&gt;0,D1665,IF(LEN(TRIM(B1665))&gt;0,CONCATENATE(B1665,C1665,D1665),MID(D1665,4,LEN(D1665)))))</f>
        <v>Rockingham</v>
      </c>
      <c r="Q1665">
        <f t="shared" si="130"/>
        <v>25</v>
      </c>
      <c r="R1665">
        <f t="shared" si="131"/>
        <v>26</v>
      </c>
    </row>
    <row r="1666" spans="2:18" x14ac:dyDescent="0.25">
      <c r="B1666" s="1" t="s">
        <v>433</v>
      </c>
      <c r="C1666" s="1" t="s">
        <v>18</v>
      </c>
      <c r="D1666" s="1" t="s">
        <v>514</v>
      </c>
      <c r="E1666" s="1" t="s">
        <v>435</v>
      </c>
      <c r="F1666">
        <v>24</v>
      </c>
      <c r="G1666">
        <v>0.05</v>
      </c>
      <c r="H1666">
        <v>24</v>
      </c>
      <c r="I1666">
        <v>0.04</v>
      </c>
      <c r="K1666">
        <f t="shared" si="127"/>
        <v>36</v>
      </c>
      <c r="L1666">
        <f t="shared" si="128"/>
        <v>61</v>
      </c>
      <c r="M1666" t="str">
        <f>IF(COUNT(FIND({0,1,2,3,4,5,6,7,8,9},IF(ISBLANK(A1666),IF(LEN(TRIM(B1666))&gt;0,TRIM(B1666),TRIM(C1666)),"")))&gt;0,IF(ISBLANK(A1666),IF(LEN(TRIM(B1666))&gt;0,TRIM(B1666),TRIM(C1666)),""),"")</f>
        <v>20</v>
      </c>
      <c r="N1666" t="str">
        <f>IF(COUNT(FIND({0,1,2,3,4,5,6,7,8,9},IF(ISBLANK(A1666),IF(LEN(TRIM(B1666))&gt;0,TRIM(C1666),LEFT(D1666, 4)),"")))&gt;0,IF(ISBLANK(A1666),IF(LEN(TRIM(B1666))&gt;0,TRIM(C1666),LEFT(D1666, 4)),""),"")</f>
        <v>091</v>
      </c>
      <c r="O1666" t="str">
        <f t="shared" si="129"/>
        <v>Ks</v>
      </c>
      <c r="P1666" t="str">
        <f>TRIM(IF(COUNT(FIND({0,1,2,3,4,5,6,7,8,9},B1666))&gt;0,D1666,IF(LEN(TRIM(B1666))&gt;0,CONCATENATE(B1666,C1666,D1666),MID(D1666,4,LEN(D1666)))))</f>
        <v>Johnson</v>
      </c>
      <c r="Q1666">
        <f t="shared" si="130"/>
        <v>24</v>
      </c>
      <c r="R1666">
        <f t="shared" si="131"/>
        <v>24</v>
      </c>
    </row>
    <row r="1667" spans="2:18" x14ac:dyDescent="0.25">
      <c r="B1667" s="1" t="s">
        <v>241</v>
      </c>
      <c r="C1667" s="1" t="s">
        <v>52</v>
      </c>
      <c r="D1667" s="1" t="s">
        <v>67</v>
      </c>
      <c r="E1667" s="1" t="s">
        <v>243</v>
      </c>
      <c r="F1667">
        <v>24</v>
      </c>
      <c r="G1667">
        <v>0.05</v>
      </c>
      <c r="H1667">
        <v>29</v>
      </c>
      <c r="I1667">
        <v>0.04</v>
      </c>
      <c r="K1667">
        <f t="shared" si="127"/>
        <v>36</v>
      </c>
      <c r="L1667">
        <f t="shared" si="128"/>
        <v>61</v>
      </c>
      <c r="M1667" t="str">
        <f>IF(COUNT(FIND({0,1,2,3,4,5,6,7,8,9},IF(ISBLANK(A1667),IF(LEN(TRIM(B1667))&gt;0,TRIM(B1667),TRIM(C1667)),"")))&gt;0,IF(ISBLANK(A1667),IF(LEN(TRIM(B1667))&gt;0,TRIM(B1667),TRIM(C1667)),""),"")</f>
        <v>39</v>
      </c>
      <c r="N1667" t="str">
        <f>IF(COUNT(FIND({0,1,2,3,4,5,6,7,8,9},IF(ISBLANK(A1667),IF(LEN(TRIM(B1667))&gt;0,TRIM(C1667),LEFT(D1667, 4)),"")))&gt;0,IF(ISBLANK(A1667),IF(LEN(TRIM(B1667))&gt;0,TRIM(C1667),LEFT(D1667, 4)),""),"")</f>
        <v>113</v>
      </c>
      <c r="O1667" t="str">
        <f t="shared" si="129"/>
        <v>Oh</v>
      </c>
      <c r="P1667" t="str">
        <f>TRIM(IF(COUNT(FIND({0,1,2,3,4,5,6,7,8,9},B1667))&gt;0,D1667,IF(LEN(TRIM(B1667))&gt;0,CONCATENATE(B1667,C1667,D1667),MID(D1667,4,LEN(D1667)))))</f>
        <v>Montgomery</v>
      </c>
      <c r="Q1667">
        <f t="shared" si="130"/>
        <v>24</v>
      </c>
      <c r="R1667">
        <f t="shared" si="131"/>
        <v>29</v>
      </c>
    </row>
    <row r="1668" spans="2:18" x14ac:dyDescent="0.25">
      <c r="B1668" s="1" t="s">
        <v>120</v>
      </c>
      <c r="C1668" s="1" t="s">
        <v>87</v>
      </c>
      <c r="D1668" s="1" t="s">
        <v>33</v>
      </c>
      <c r="E1668" s="1" t="s">
        <v>123</v>
      </c>
      <c r="F1668">
        <v>24</v>
      </c>
      <c r="G1668">
        <v>0.05</v>
      </c>
      <c r="H1668">
        <v>38</v>
      </c>
      <c r="I1668">
        <v>0.06</v>
      </c>
      <c r="K1668">
        <f t="shared" ref="K1668:K1731" si="132">VALUE(IF(ISBLANK(A1668),K1667,A1668))</f>
        <v>36</v>
      </c>
      <c r="L1668">
        <f t="shared" ref="L1668:L1731" si="133">VALUE(IF(ISBLANK(A1668),L1667,CONCATENATE(TRIM(B1668),TRIM(C1668))))</f>
        <v>61</v>
      </c>
      <c r="M1668" t="str">
        <f>IF(COUNT(FIND({0,1,2,3,4,5,6,7,8,9},IF(ISBLANK(A1668),IF(LEN(TRIM(B1668))&gt;0,TRIM(B1668),TRIM(C1668)),"")))&gt;0,IF(ISBLANK(A1668),IF(LEN(TRIM(B1668))&gt;0,TRIM(B1668),TRIM(C1668)),""),"")</f>
        <v>42</v>
      </c>
      <c r="N1668" t="str">
        <f>IF(COUNT(FIND({0,1,2,3,4,5,6,7,8,9},IF(ISBLANK(A1668),IF(LEN(TRIM(B1668))&gt;0,TRIM(C1668),LEFT(D1668, 4)),"")))&gt;0,IF(ISBLANK(A1668),IF(LEN(TRIM(B1668))&gt;0,TRIM(C1668),LEFT(D1668, 4)),""),"")</f>
        <v>089</v>
      </c>
      <c r="O1668" t="str">
        <f t="shared" ref="O1668:O1731" si="134">IF(LEN(TRIM(E1668))&gt;0,E1668,"XX")</f>
        <v>Pa</v>
      </c>
      <c r="P1668" t="str">
        <f>TRIM(IF(COUNT(FIND({0,1,2,3,4,5,6,7,8,9},B1668))&gt;0,D1668,IF(LEN(TRIM(B1668))&gt;0,CONCATENATE(B1668,C1668,D1668),MID(D1668,4,LEN(D1668)))))</f>
        <v>Monroe</v>
      </c>
      <c r="Q1668">
        <f t="shared" ref="Q1668:Q1731" si="135">F1668</f>
        <v>24</v>
      </c>
      <c r="R1668">
        <f t="shared" ref="R1668:R1731" si="136">H1668</f>
        <v>38</v>
      </c>
    </row>
    <row r="1669" spans="2:18" x14ac:dyDescent="0.25">
      <c r="B1669" s="1" t="s">
        <v>251</v>
      </c>
      <c r="C1669" s="1" t="s">
        <v>150</v>
      </c>
      <c r="D1669" s="1" t="s">
        <v>515</v>
      </c>
      <c r="E1669" s="1" t="s">
        <v>253</v>
      </c>
      <c r="F1669">
        <v>23</v>
      </c>
      <c r="G1669">
        <v>0.05</v>
      </c>
      <c r="H1669">
        <v>29</v>
      </c>
      <c r="I1669">
        <v>0.04</v>
      </c>
      <c r="K1669">
        <f t="shared" si="132"/>
        <v>36</v>
      </c>
      <c r="L1669">
        <f t="shared" si="133"/>
        <v>61</v>
      </c>
      <c r="M1669" t="str">
        <f>IF(COUNT(FIND({0,1,2,3,4,5,6,7,8,9},IF(ISBLANK(A1669),IF(LEN(TRIM(B1669))&gt;0,TRIM(B1669),TRIM(C1669)),"")))&gt;0,IF(ISBLANK(A1669),IF(LEN(TRIM(B1669))&gt;0,TRIM(B1669),TRIM(C1669)),""),"")</f>
        <v>26</v>
      </c>
      <c r="N1669" t="str">
        <f>IF(COUNT(FIND({0,1,2,3,4,5,6,7,8,9},IF(ISBLANK(A1669),IF(LEN(TRIM(B1669))&gt;0,TRIM(C1669),LEFT(D1669, 4)),"")))&gt;0,IF(ISBLANK(A1669),IF(LEN(TRIM(B1669))&gt;0,TRIM(C1669),LEFT(D1669, 4)),""),"")</f>
        <v>099</v>
      </c>
      <c r="O1669" t="str">
        <f t="shared" si="134"/>
        <v>Mi</v>
      </c>
      <c r="P1669" t="str">
        <f>TRIM(IF(COUNT(FIND({0,1,2,3,4,5,6,7,8,9},B1669))&gt;0,D1669,IF(LEN(TRIM(B1669))&gt;0,CONCATENATE(B1669,C1669,D1669),MID(D1669,4,LEN(D1669)))))</f>
        <v>Macomb</v>
      </c>
      <c r="Q1669">
        <f t="shared" si="135"/>
        <v>23</v>
      </c>
      <c r="R1669">
        <f t="shared" si="136"/>
        <v>29</v>
      </c>
    </row>
    <row r="1670" spans="2:18" x14ac:dyDescent="0.25">
      <c r="B1670" s="1" t="s">
        <v>224</v>
      </c>
      <c r="C1670" s="1" t="s">
        <v>210</v>
      </c>
      <c r="D1670" s="1" t="s">
        <v>148</v>
      </c>
      <c r="E1670" s="1" t="s">
        <v>227</v>
      </c>
      <c r="F1670">
        <v>23</v>
      </c>
      <c r="G1670">
        <v>0.05</v>
      </c>
      <c r="H1670">
        <v>42</v>
      </c>
      <c r="I1670">
        <v>0.06</v>
      </c>
      <c r="K1670">
        <f t="shared" si="132"/>
        <v>36</v>
      </c>
      <c r="L1670">
        <f t="shared" si="133"/>
        <v>61</v>
      </c>
      <c r="M1670" t="str">
        <f>IF(COUNT(FIND({0,1,2,3,4,5,6,7,8,9},IF(ISBLANK(A1670),IF(LEN(TRIM(B1670))&gt;0,TRIM(B1670),TRIM(C1670)),"")))&gt;0,IF(ISBLANK(A1670),IF(LEN(TRIM(B1670))&gt;0,TRIM(B1670),TRIM(C1670)),""),"")</f>
        <v>37</v>
      </c>
      <c r="N1670" t="str">
        <f>IF(COUNT(FIND({0,1,2,3,4,5,6,7,8,9},IF(ISBLANK(A1670),IF(LEN(TRIM(B1670))&gt;0,TRIM(C1670),LEFT(D1670, 4)),"")))&gt;0,IF(ISBLANK(A1670),IF(LEN(TRIM(B1670))&gt;0,TRIM(C1670),LEFT(D1670, 4)),""),"")</f>
        <v>051</v>
      </c>
      <c r="O1670" t="str">
        <f t="shared" si="134"/>
        <v>NC</v>
      </c>
      <c r="P1670" t="str">
        <f>TRIM(IF(COUNT(FIND({0,1,2,3,4,5,6,7,8,9},B1670))&gt;0,D1670,IF(LEN(TRIM(B1670))&gt;0,CONCATENATE(B1670,C1670,D1670),MID(D1670,4,LEN(D1670)))))</f>
        <v>Cumberland</v>
      </c>
      <c r="Q1670">
        <f t="shared" si="135"/>
        <v>23</v>
      </c>
      <c r="R1670">
        <f t="shared" si="136"/>
        <v>42</v>
      </c>
    </row>
    <row r="1671" spans="2:18" x14ac:dyDescent="0.25">
      <c r="B1671" s="1" t="s">
        <v>95</v>
      </c>
      <c r="C1671" s="1" t="s">
        <v>41</v>
      </c>
      <c r="D1671" s="1" t="s">
        <v>516</v>
      </c>
      <c r="E1671" s="1" t="s">
        <v>98</v>
      </c>
      <c r="F1671">
        <v>22</v>
      </c>
      <c r="G1671">
        <v>0.05</v>
      </c>
      <c r="H1671">
        <v>25</v>
      </c>
      <c r="I1671">
        <v>0.04</v>
      </c>
      <c r="K1671">
        <f t="shared" si="132"/>
        <v>36</v>
      </c>
      <c r="L1671">
        <f t="shared" si="133"/>
        <v>61</v>
      </c>
      <c r="M1671" t="str">
        <f>IF(COUNT(FIND({0,1,2,3,4,5,6,7,8,9},IF(ISBLANK(A1671),IF(LEN(TRIM(B1671))&gt;0,TRIM(B1671),TRIM(C1671)),"")))&gt;0,IF(ISBLANK(A1671),IF(LEN(TRIM(B1671))&gt;0,TRIM(B1671),TRIM(C1671)),""),"")</f>
        <v>12</v>
      </c>
      <c r="N1671" t="str">
        <f>IF(COUNT(FIND({0,1,2,3,4,5,6,7,8,9},IF(ISBLANK(A1671),IF(LEN(TRIM(B1671))&gt;0,TRIM(C1671),LEFT(D1671, 4)),"")))&gt;0,IF(ISBLANK(A1671),IF(LEN(TRIM(B1671))&gt;0,TRIM(C1671),LEFT(D1671, 4)),""),"")</f>
        <v>001</v>
      </c>
      <c r="O1671" t="str">
        <f t="shared" si="134"/>
        <v>Fl</v>
      </c>
      <c r="P1671" t="str">
        <f>TRIM(IF(COUNT(FIND({0,1,2,3,4,5,6,7,8,9},B1671))&gt;0,D1671,IF(LEN(TRIM(B1671))&gt;0,CONCATENATE(B1671,C1671,D1671),MID(D1671,4,LEN(D1671)))))</f>
        <v>Alachua</v>
      </c>
      <c r="Q1671">
        <f t="shared" si="135"/>
        <v>22</v>
      </c>
      <c r="R1671">
        <f t="shared" si="136"/>
        <v>25</v>
      </c>
    </row>
    <row r="1672" spans="2:18" x14ac:dyDescent="0.25">
      <c r="B1672" s="1" t="s">
        <v>241</v>
      </c>
      <c r="C1672" s="1" t="s">
        <v>338</v>
      </c>
      <c r="D1672" s="1" t="s">
        <v>339</v>
      </c>
      <c r="E1672" s="1" t="s">
        <v>243</v>
      </c>
      <c r="F1672">
        <v>22</v>
      </c>
      <c r="G1672">
        <v>0.05</v>
      </c>
      <c r="H1672">
        <v>25</v>
      </c>
      <c r="I1672">
        <v>0.04</v>
      </c>
      <c r="K1672">
        <f t="shared" si="132"/>
        <v>36</v>
      </c>
      <c r="L1672">
        <f t="shared" si="133"/>
        <v>61</v>
      </c>
      <c r="M1672" t="str">
        <f>IF(COUNT(FIND({0,1,2,3,4,5,6,7,8,9},IF(ISBLANK(A1672),IF(LEN(TRIM(B1672))&gt;0,TRIM(B1672),TRIM(C1672)),"")))&gt;0,IF(ISBLANK(A1672),IF(LEN(TRIM(B1672))&gt;0,TRIM(B1672),TRIM(C1672)),""),"")</f>
        <v>39</v>
      </c>
      <c r="N1672" t="str">
        <f>IF(COUNT(FIND({0,1,2,3,4,5,6,7,8,9},IF(ISBLANK(A1672),IF(LEN(TRIM(B1672))&gt;0,TRIM(C1672),LEFT(D1672, 4)),"")))&gt;0,IF(ISBLANK(A1672),IF(LEN(TRIM(B1672))&gt;0,TRIM(C1672),LEFT(D1672, 4)),""),"")</f>
        <v>153</v>
      </c>
      <c r="O1672" t="str">
        <f t="shared" si="134"/>
        <v>Oh</v>
      </c>
      <c r="P1672" t="str">
        <f>TRIM(IF(COUNT(FIND({0,1,2,3,4,5,6,7,8,9},B1672))&gt;0,D1672,IF(LEN(TRIM(B1672))&gt;0,CONCATENATE(B1672,C1672,D1672),MID(D1672,4,LEN(D1672)))))</f>
        <v>Summit</v>
      </c>
      <c r="Q1672">
        <f t="shared" si="135"/>
        <v>22</v>
      </c>
      <c r="R1672">
        <f t="shared" si="136"/>
        <v>25</v>
      </c>
    </row>
    <row r="1673" spans="2:18" x14ac:dyDescent="0.25">
      <c r="B1673" s="1" t="s">
        <v>224</v>
      </c>
      <c r="C1673" s="1" t="s">
        <v>225</v>
      </c>
      <c r="D1673" s="1" t="s">
        <v>226</v>
      </c>
      <c r="E1673" s="1" t="s">
        <v>227</v>
      </c>
      <c r="F1673">
        <v>22</v>
      </c>
      <c r="G1673">
        <v>0.05</v>
      </c>
      <c r="H1673">
        <v>40</v>
      </c>
      <c r="I1673">
        <v>0.06</v>
      </c>
      <c r="K1673">
        <f t="shared" si="132"/>
        <v>36</v>
      </c>
      <c r="L1673">
        <f t="shared" si="133"/>
        <v>61</v>
      </c>
      <c r="M1673" t="str">
        <f>IF(COUNT(FIND({0,1,2,3,4,5,6,7,8,9},IF(ISBLANK(A1673),IF(LEN(TRIM(B1673))&gt;0,TRIM(B1673),TRIM(C1673)),"")))&gt;0,IF(ISBLANK(A1673),IF(LEN(TRIM(B1673))&gt;0,TRIM(B1673),TRIM(C1673)),""),"")</f>
        <v>37</v>
      </c>
      <c r="N1673" t="str">
        <f>IF(COUNT(FIND({0,1,2,3,4,5,6,7,8,9},IF(ISBLANK(A1673),IF(LEN(TRIM(B1673))&gt;0,TRIM(C1673),LEFT(D1673, 4)),"")))&gt;0,IF(ISBLANK(A1673),IF(LEN(TRIM(B1673))&gt;0,TRIM(C1673),LEFT(D1673, 4)),""),"")</f>
        <v>133</v>
      </c>
      <c r="O1673" t="str">
        <f t="shared" si="134"/>
        <v>NC</v>
      </c>
      <c r="P1673" t="str">
        <f>TRIM(IF(COUNT(FIND({0,1,2,3,4,5,6,7,8,9},B1673))&gt;0,D1673,IF(LEN(TRIM(B1673))&gt;0,CONCATENATE(B1673,C1673,D1673),MID(D1673,4,LEN(D1673)))))</f>
        <v>Onslow</v>
      </c>
      <c r="Q1673">
        <f t="shared" si="135"/>
        <v>22</v>
      </c>
      <c r="R1673">
        <f t="shared" si="136"/>
        <v>40</v>
      </c>
    </row>
    <row r="1674" spans="2:18" x14ac:dyDescent="0.25">
      <c r="B1674" s="1" t="s">
        <v>120</v>
      </c>
      <c r="C1674" s="1" t="s">
        <v>188</v>
      </c>
      <c r="D1674" s="1" t="s">
        <v>279</v>
      </c>
      <c r="E1674" s="1" t="s">
        <v>123</v>
      </c>
      <c r="F1674">
        <v>22</v>
      </c>
      <c r="G1674">
        <v>0.05</v>
      </c>
      <c r="H1674">
        <v>29</v>
      </c>
      <c r="I1674">
        <v>0.04</v>
      </c>
      <c r="K1674">
        <f t="shared" si="132"/>
        <v>36</v>
      </c>
      <c r="L1674">
        <f t="shared" si="133"/>
        <v>61</v>
      </c>
      <c r="M1674" t="str">
        <f>IF(COUNT(FIND({0,1,2,3,4,5,6,7,8,9},IF(ISBLANK(A1674),IF(LEN(TRIM(B1674))&gt;0,TRIM(B1674),TRIM(C1674)),"")))&gt;0,IF(ISBLANK(A1674),IF(LEN(TRIM(B1674))&gt;0,TRIM(B1674),TRIM(C1674)),""),"")</f>
        <v>42</v>
      </c>
      <c r="N1674" t="str">
        <f>IF(COUNT(FIND({0,1,2,3,4,5,6,7,8,9},IF(ISBLANK(A1674),IF(LEN(TRIM(B1674))&gt;0,TRIM(C1674),LEFT(D1674, 4)),"")))&gt;0,IF(ISBLANK(A1674),IF(LEN(TRIM(B1674))&gt;0,TRIM(C1674),LEFT(D1674, 4)),""),"")</f>
        <v>069</v>
      </c>
      <c r="O1674" t="str">
        <f t="shared" si="134"/>
        <v>Pa</v>
      </c>
      <c r="P1674" t="str">
        <f>TRIM(IF(COUNT(FIND({0,1,2,3,4,5,6,7,8,9},B1674))&gt;0,D1674,IF(LEN(TRIM(B1674))&gt;0,CONCATENATE(B1674,C1674,D1674),MID(D1674,4,LEN(D1674)))))</f>
        <v>Lackawanna</v>
      </c>
      <c r="Q1674">
        <f t="shared" si="135"/>
        <v>22</v>
      </c>
      <c r="R1674">
        <f t="shared" si="136"/>
        <v>29</v>
      </c>
    </row>
    <row r="1675" spans="2:18" x14ac:dyDescent="0.25">
      <c r="B1675" s="1" t="s">
        <v>95</v>
      </c>
      <c r="C1675" s="1" t="s">
        <v>172</v>
      </c>
      <c r="D1675" s="1" t="s">
        <v>394</v>
      </c>
      <c r="E1675" s="1" t="s">
        <v>98</v>
      </c>
      <c r="F1675">
        <v>22</v>
      </c>
      <c r="G1675">
        <v>0.05</v>
      </c>
      <c r="H1675">
        <v>33</v>
      </c>
      <c r="I1675">
        <v>0.05</v>
      </c>
      <c r="K1675">
        <f t="shared" si="132"/>
        <v>36</v>
      </c>
      <c r="L1675">
        <f t="shared" si="133"/>
        <v>61</v>
      </c>
      <c r="M1675" t="str">
        <f>IF(COUNT(FIND({0,1,2,3,4,5,6,7,8,9},IF(ISBLANK(A1675),IF(LEN(TRIM(B1675))&gt;0,TRIM(B1675),TRIM(C1675)),"")))&gt;0,IF(ISBLANK(A1675),IF(LEN(TRIM(B1675))&gt;0,TRIM(B1675),TRIM(C1675)),""),"")</f>
        <v>12</v>
      </c>
      <c r="N1675" t="str">
        <f>IF(COUNT(FIND({0,1,2,3,4,5,6,7,8,9},IF(ISBLANK(A1675),IF(LEN(TRIM(B1675))&gt;0,TRIM(C1675),LEFT(D1675, 4)),"")))&gt;0,IF(ISBLANK(A1675),IF(LEN(TRIM(B1675))&gt;0,TRIM(C1675),LEFT(D1675, 4)),""),"")</f>
        <v>117</v>
      </c>
      <c r="O1675" t="str">
        <f t="shared" si="134"/>
        <v>Fl</v>
      </c>
      <c r="P1675" t="str">
        <f>TRIM(IF(COUNT(FIND({0,1,2,3,4,5,6,7,8,9},B1675))&gt;0,D1675,IF(LEN(TRIM(B1675))&gt;0,CONCATENATE(B1675,C1675,D1675),MID(D1675,4,LEN(D1675)))))</f>
        <v>Seminole</v>
      </c>
      <c r="Q1675">
        <f t="shared" si="135"/>
        <v>22</v>
      </c>
      <c r="R1675">
        <f t="shared" si="136"/>
        <v>33</v>
      </c>
    </row>
    <row r="1676" spans="2:18" x14ac:dyDescent="0.25">
      <c r="B1676" s="1" t="s">
        <v>120</v>
      </c>
      <c r="C1676" s="1" t="s">
        <v>91</v>
      </c>
      <c r="D1676" s="1" t="s">
        <v>517</v>
      </c>
      <c r="E1676" s="1" t="s">
        <v>123</v>
      </c>
      <c r="F1676">
        <v>21</v>
      </c>
      <c r="G1676">
        <v>0.05</v>
      </c>
      <c r="H1676">
        <v>21</v>
      </c>
      <c r="I1676">
        <v>0.03</v>
      </c>
      <c r="K1676">
        <f t="shared" si="132"/>
        <v>36</v>
      </c>
      <c r="L1676">
        <f t="shared" si="133"/>
        <v>61</v>
      </c>
      <c r="M1676" t="str">
        <f>IF(COUNT(FIND({0,1,2,3,4,5,6,7,8,9},IF(ISBLANK(A1676),IF(LEN(TRIM(B1676))&gt;0,TRIM(B1676),TRIM(C1676)),"")))&gt;0,IF(ISBLANK(A1676),IF(LEN(TRIM(B1676))&gt;0,TRIM(B1676),TRIM(C1676)),""),"")</f>
        <v>42</v>
      </c>
      <c r="N1676" t="str">
        <f>IF(COUNT(FIND({0,1,2,3,4,5,6,7,8,9},IF(ISBLANK(A1676),IF(LEN(TRIM(B1676))&gt;0,TRIM(C1676),LEFT(D1676, 4)),"")))&gt;0,IF(ISBLANK(A1676),IF(LEN(TRIM(B1676))&gt;0,TRIM(C1676),LEFT(D1676, 4)),""),"")</f>
        <v>043</v>
      </c>
      <c r="O1676" t="str">
        <f t="shared" si="134"/>
        <v>Pa</v>
      </c>
      <c r="P1676" t="str">
        <f>TRIM(IF(COUNT(FIND({0,1,2,3,4,5,6,7,8,9},B1676))&gt;0,D1676,IF(LEN(TRIM(B1676))&gt;0,CONCATENATE(B1676,C1676,D1676),MID(D1676,4,LEN(D1676)))))</f>
        <v>Dauphin</v>
      </c>
      <c r="Q1676">
        <f t="shared" si="135"/>
        <v>21</v>
      </c>
      <c r="R1676">
        <f t="shared" si="136"/>
        <v>21</v>
      </c>
    </row>
    <row r="1677" spans="2:18" x14ac:dyDescent="0.25">
      <c r="B1677" s="1" t="s">
        <v>95</v>
      </c>
      <c r="C1677" s="1" t="s">
        <v>126</v>
      </c>
      <c r="D1677" s="1" t="s">
        <v>350</v>
      </c>
      <c r="E1677" s="1" t="s">
        <v>98</v>
      </c>
      <c r="F1677">
        <v>21</v>
      </c>
      <c r="G1677">
        <v>0.05</v>
      </c>
      <c r="H1677">
        <v>22</v>
      </c>
      <c r="I1677">
        <v>0.03</v>
      </c>
      <c r="K1677">
        <f t="shared" si="132"/>
        <v>36</v>
      </c>
      <c r="L1677">
        <f t="shared" si="133"/>
        <v>61</v>
      </c>
      <c r="M1677" t="str">
        <f>IF(COUNT(FIND({0,1,2,3,4,5,6,7,8,9},IF(ISBLANK(A1677),IF(LEN(TRIM(B1677))&gt;0,TRIM(B1677),TRIM(C1677)),"")))&gt;0,IF(ISBLANK(A1677),IF(LEN(TRIM(B1677))&gt;0,TRIM(B1677),TRIM(C1677)),""),"")</f>
        <v>12</v>
      </c>
      <c r="N1677" t="str">
        <f>IF(COUNT(FIND({0,1,2,3,4,5,6,7,8,9},IF(ISBLANK(A1677),IF(LEN(TRIM(B1677))&gt;0,TRIM(C1677),LEFT(D1677, 4)),"")))&gt;0,IF(ISBLANK(A1677),IF(LEN(TRIM(B1677))&gt;0,TRIM(C1677),LEFT(D1677, 4)),""),"")</f>
        <v>009</v>
      </c>
      <c r="O1677" t="str">
        <f t="shared" si="134"/>
        <v>Fl</v>
      </c>
      <c r="P1677" t="str">
        <f>TRIM(IF(COUNT(FIND({0,1,2,3,4,5,6,7,8,9},B1677))&gt;0,D1677,IF(LEN(TRIM(B1677))&gt;0,CONCATENATE(B1677,C1677,D1677),MID(D1677,4,LEN(D1677)))))</f>
        <v>Brevard</v>
      </c>
      <c r="Q1677">
        <f t="shared" si="135"/>
        <v>21</v>
      </c>
      <c r="R1677">
        <f t="shared" si="136"/>
        <v>22</v>
      </c>
    </row>
    <row r="1678" spans="2:18" x14ac:dyDescent="0.25">
      <c r="B1678" s="1" t="s">
        <v>238</v>
      </c>
      <c r="C1678" s="1" t="s">
        <v>154</v>
      </c>
      <c r="D1678" s="1" t="s">
        <v>438</v>
      </c>
      <c r="E1678" s="1" t="s">
        <v>240</v>
      </c>
      <c r="F1678">
        <v>21</v>
      </c>
      <c r="G1678">
        <v>0.05</v>
      </c>
      <c r="H1678">
        <v>24</v>
      </c>
      <c r="I1678">
        <v>0.04</v>
      </c>
      <c r="K1678">
        <f t="shared" si="132"/>
        <v>36</v>
      </c>
      <c r="L1678">
        <f t="shared" si="133"/>
        <v>61</v>
      </c>
      <c r="M1678" t="str">
        <f>IF(COUNT(FIND({0,1,2,3,4,5,6,7,8,9},IF(ISBLANK(A1678),IF(LEN(TRIM(B1678))&gt;0,TRIM(B1678),TRIM(C1678)),"")))&gt;0,IF(ISBLANK(A1678),IF(LEN(TRIM(B1678))&gt;0,TRIM(B1678),TRIM(C1678)),""),"")</f>
        <v>45</v>
      </c>
      <c r="N1678" t="str">
        <f>IF(COUNT(FIND({0,1,2,3,4,5,6,7,8,9},IF(ISBLANK(A1678),IF(LEN(TRIM(B1678))&gt;0,TRIM(C1678),LEFT(D1678, 4)),"")))&gt;0,IF(ISBLANK(A1678),IF(LEN(TRIM(B1678))&gt;0,TRIM(C1678),LEFT(D1678, 4)),""),"")</f>
        <v>079</v>
      </c>
      <c r="O1678" t="str">
        <f t="shared" si="134"/>
        <v>SC</v>
      </c>
      <c r="P1678" t="str">
        <f>TRIM(IF(COUNT(FIND({0,1,2,3,4,5,6,7,8,9},B1678))&gt;0,D1678,IF(LEN(TRIM(B1678))&gt;0,CONCATENATE(B1678,C1678,D1678),MID(D1678,4,LEN(D1678)))))</f>
        <v>Richland</v>
      </c>
      <c r="Q1678">
        <f t="shared" si="135"/>
        <v>21</v>
      </c>
      <c r="R1678">
        <f t="shared" si="136"/>
        <v>24</v>
      </c>
    </row>
    <row r="1679" spans="2:18" x14ac:dyDescent="0.25">
      <c r="B1679" s="1" t="s">
        <v>95</v>
      </c>
      <c r="C1679" s="1" t="s">
        <v>70</v>
      </c>
      <c r="D1679" s="1" t="s">
        <v>348</v>
      </c>
      <c r="E1679" s="1" t="s">
        <v>98</v>
      </c>
      <c r="F1679">
        <v>21</v>
      </c>
      <c r="G1679">
        <v>0.05</v>
      </c>
      <c r="H1679">
        <v>27</v>
      </c>
      <c r="I1679">
        <v>0.04</v>
      </c>
      <c r="K1679">
        <f t="shared" si="132"/>
        <v>36</v>
      </c>
      <c r="L1679">
        <f t="shared" si="133"/>
        <v>61</v>
      </c>
      <c r="M1679" t="str">
        <f>IF(COUNT(FIND({0,1,2,3,4,5,6,7,8,9},IF(ISBLANK(A1679),IF(LEN(TRIM(B1679))&gt;0,TRIM(B1679),TRIM(C1679)),"")))&gt;0,IF(ISBLANK(A1679),IF(LEN(TRIM(B1679))&gt;0,TRIM(B1679),TRIM(C1679)),""),"")</f>
        <v>12</v>
      </c>
      <c r="N1679" t="str">
        <f>IF(COUNT(FIND({0,1,2,3,4,5,6,7,8,9},IF(ISBLANK(A1679),IF(LEN(TRIM(B1679))&gt;0,TRIM(C1679),LEFT(D1679, 4)),"")))&gt;0,IF(ISBLANK(A1679),IF(LEN(TRIM(B1679))&gt;0,TRIM(C1679),LEFT(D1679, 4)),""),"")</f>
        <v>115</v>
      </c>
      <c r="O1679" t="str">
        <f t="shared" si="134"/>
        <v>Fl</v>
      </c>
      <c r="P1679" t="str">
        <f>TRIM(IF(COUNT(FIND({0,1,2,3,4,5,6,7,8,9},B1679))&gt;0,D1679,IF(LEN(TRIM(B1679))&gt;0,CONCATENATE(B1679,C1679,D1679),MID(D1679,4,LEN(D1679)))))</f>
        <v>Sarasota</v>
      </c>
      <c r="Q1679">
        <f t="shared" si="135"/>
        <v>21</v>
      </c>
      <c r="R1679">
        <f t="shared" si="136"/>
        <v>27</v>
      </c>
    </row>
    <row r="1680" spans="2:18" x14ac:dyDescent="0.25">
      <c r="B1680" s="1" t="s">
        <v>120</v>
      </c>
      <c r="C1680" s="1" t="s">
        <v>50</v>
      </c>
      <c r="D1680" s="1" t="s">
        <v>346</v>
      </c>
      <c r="E1680" s="1" t="s">
        <v>123</v>
      </c>
      <c r="F1680">
        <v>21</v>
      </c>
      <c r="G1680">
        <v>0.05</v>
      </c>
      <c r="H1680">
        <v>24</v>
      </c>
      <c r="I1680">
        <v>0.04</v>
      </c>
      <c r="K1680">
        <f t="shared" si="132"/>
        <v>36</v>
      </c>
      <c r="L1680">
        <f t="shared" si="133"/>
        <v>61</v>
      </c>
      <c r="M1680" t="str">
        <f>IF(COUNT(FIND({0,1,2,3,4,5,6,7,8,9},IF(ISBLANK(A1680),IF(LEN(TRIM(B1680))&gt;0,TRIM(B1680),TRIM(C1680)),"")))&gt;0,IF(ISBLANK(A1680),IF(LEN(TRIM(B1680))&gt;0,TRIM(B1680),TRIM(C1680)),""),"")</f>
        <v>42</v>
      </c>
      <c r="N1680" t="str">
        <f>IF(COUNT(FIND({0,1,2,3,4,5,6,7,8,9},IF(ISBLANK(A1680),IF(LEN(TRIM(B1680))&gt;0,TRIM(C1680),LEFT(D1680, 4)),"")))&gt;0,IF(ISBLANK(A1680),IF(LEN(TRIM(B1680))&gt;0,TRIM(C1680),LEFT(D1680, 4)),""),"")</f>
        <v>095</v>
      </c>
      <c r="O1680" t="str">
        <f t="shared" si="134"/>
        <v>Pa</v>
      </c>
      <c r="P1680" t="str">
        <f>TRIM(IF(COUNT(FIND({0,1,2,3,4,5,6,7,8,9},B1680))&gt;0,D1680,IF(LEN(TRIM(B1680))&gt;0,CONCATENATE(B1680,C1680,D1680),MID(D1680,4,LEN(D1680)))))</f>
        <v>Northampton</v>
      </c>
      <c r="Q1680">
        <f t="shared" si="135"/>
        <v>21</v>
      </c>
      <c r="R1680">
        <f t="shared" si="136"/>
        <v>24</v>
      </c>
    </row>
    <row r="1681" spans="2:18" x14ac:dyDescent="0.25">
      <c r="B1681" s="1" t="s">
        <v>518</v>
      </c>
      <c r="C1681" s="1" t="s">
        <v>32</v>
      </c>
      <c r="D1681" s="1" t="s">
        <v>519</v>
      </c>
      <c r="E1681" s="1" t="s">
        <v>520</v>
      </c>
      <c r="F1681">
        <v>20</v>
      </c>
      <c r="G1681">
        <v>0.04</v>
      </c>
      <c r="H1681">
        <v>28</v>
      </c>
      <c r="I1681">
        <v>0.04</v>
      </c>
      <c r="K1681">
        <f t="shared" si="132"/>
        <v>36</v>
      </c>
      <c r="L1681">
        <f t="shared" si="133"/>
        <v>61</v>
      </c>
      <c r="M1681" t="str">
        <f>IF(COUNT(FIND({0,1,2,3,4,5,6,7,8,9},IF(ISBLANK(A1681),IF(LEN(TRIM(B1681))&gt;0,TRIM(B1681),TRIM(C1681)),"")))&gt;0,IF(ISBLANK(A1681),IF(LEN(TRIM(B1681))&gt;0,TRIM(B1681),TRIM(C1681)),""),"")</f>
        <v>31</v>
      </c>
      <c r="N1681" t="str">
        <f>IF(COUNT(FIND({0,1,2,3,4,5,6,7,8,9},IF(ISBLANK(A1681),IF(LEN(TRIM(B1681))&gt;0,TRIM(C1681),LEFT(D1681, 4)),"")))&gt;0,IF(ISBLANK(A1681),IF(LEN(TRIM(B1681))&gt;0,TRIM(C1681),LEFT(D1681, 4)),""),"")</f>
        <v>055</v>
      </c>
      <c r="O1681" t="str">
        <f t="shared" si="134"/>
        <v>Ne</v>
      </c>
      <c r="P1681" t="str">
        <f>TRIM(IF(COUNT(FIND({0,1,2,3,4,5,6,7,8,9},B1681))&gt;0,D1681,IF(LEN(TRIM(B1681))&gt;0,CONCATENATE(B1681,C1681,D1681),MID(D1681,4,LEN(D1681)))))</f>
        <v>Douglas</v>
      </c>
      <c r="Q1681">
        <f t="shared" si="135"/>
        <v>20</v>
      </c>
      <c r="R1681">
        <f t="shared" si="136"/>
        <v>28</v>
      </c>
    </row>
    <row r="1682" spans="2:18" x14ac:dyDescent="0.25">
      <c r="B1682" s="1" t="s">
        <v>521</v>
      </c>
      <c r="C1682" s="1" t="s">
        <v>338</v>
      </c>
      <c r="D1682" s="1" t="s">
        <v>395</v>
      </c>
      <c r="E1682" s="1" t="s">
        <v>522</v>
      </c>
      <c r="F1682">
        <v>19</v>
      </c>
      <c r="G1682">
        <v>0.04</v>
      </c>
      <c r="H1682">
        <v>25</v>
      </c>
      <c r="I1682">
        <v>0.04</v>
      </c>
      <c r="K1682">
        <f t="shared" si="132"/>
        <v>36</v>
      </c>
      <c r="L1682">
        <f t="shared" si="133"/>
        <v>61</v>
      </c>
      <c r="M1682" t="str">
        <f>IF(COUNT(FIND({0,1,2,3,4,5,6,7,8,9},IF(ISBLANK(A1682),IF(LEN(TRIM(B1682))&gt;0,TRIM(B1682),TRIM(C1682)),"")))&gt;0,IF(ISBLANK(A1682),IF(LEN(TRIM(B1682))&gt;0,TRIM(B1682),TRIM(C1682)),""),"")</f>
        <v>19</v>
      </c>
      <c r="N1682" t="str">
        <f>IF(COUNT(FIND({0,1,2,3,4,5,6,7,8,9},IF(ISBLANK(A1682),IF(LEN(TRIM(B1682))&gt;0,TRIM(C1682),LEFT(D1682, 4)),"")))&gt;0,IF(ISBLANK(A1682),IF(LEN(TRIM(B1682))&gt;0,TRIM(C1682),LEFT(D1682, 4)),""),"")</f>
        <v>153</v>
      </c>
      <c r="O1682" t="str">
        <f t="shared" si="134"/>
        <v>Ia</v>
      </c>
      <c r="P1682" t="str">
        <f>TRIM(IF(COUNT(FIND({0,1,2,3,4,5,6,7,8,9},B1682))&gt;0,D1682,IF(LEN(TRIM(B1682))&gt;0,CONCATENATE(B1682,C1682,D1682),MID(D1682,4,LEN(D1682)))))</f>
        <v>Polk</v>
      </c>
      <c r="Q1682">
        <f t="shared" si="135"/>
        <v>19</v>
      </c>
      <c r="R1682">
        <f t="shared" si="136"/>
        <v>25</v>
      </c>
    </row>
    <row r="1683" spans="2:18" x14ac:dyDescent="0.25">
      <c r="B1683" s="1" t="s">
        <v>224</v>
      </c>
      <c r="C1683" s="1" t="s">
        <v>26</v>
      </c>
      <c r="D1683" s="1" t="s">
        <v>523</v>
      </c>
      <c r="E1683" s="1" t="s">
        <v>227</v>
      </c>
      <c r="F1683">
        <v>19</v>
      </c>
      <c r="G1683">
        <v>0.04</v>
      </c>
      <c r="H1683">
        <v>40</v>
      </c>
      <c r="I1683">
        <v>0.06</v>
      </c>
      <c r="K1683">
        <f t="shared" si="132"/>
        <v>36</v>
      </c>
      <c r="L1683">
        <f t="shared" si="133"/>
        <v>61</v>
      </c>
      <c r="M1683" t="str">
        <f>IF(COUNT(FIND({0,1,2,3,4,5,6,7,8,9},IF(ISBLANK(A1683),IF(LEN(TRIM(B1683))&gt;0,TRIM(B1683),TRIM(C1683)),"")))&gt;0,IF(ISBLANK(A1683),IF(LEN(TRIM(B1683))&gt;0,TRIM(B1683),TRIM(C1683)),""),"")</f>
        <v>37</v>
      </c>
      <c r="N1683" t="str">
        <f>IF(COUNT(FIND({0,1,2,3,4,5,6,7,8,9},IF(ISBLANK(A1683),IF(LEN(TRIM(B1683))&gt;0,TRIM(C1683),LEFT(D1683, 4)),"")))&gt;0,IF(ISBLANK(A1683),IF(LEN(TRIM(B1683))&gt;0,TRIM(C1683),LEFT(D1683, 4)),""),"")</f>
        <v>067</v>
      </c>
      <c r="O1683" t="str">
        <f t="shared" si="134"/>
        <v>NC</v>
      </c>
      <c r="P1683" t="str">
        <f>TRIM(IF(COUNT(FIND({0,1,2,3,4,5,6,7,8,9},B1683))&gt;0,D1683,IF(LEN(TRIM(B1683))&gt;0,CONCATENATE(B1683,C1683,D1683),MID(D1683,4,LEN(D1683)))))</f>
        <v>Forsyth</v>
      </c>
      <c r="Q1683">
        <f t="shared" si="135"/>
        <v>19</v>
      </c>
      <c r="R1683">
        <f t="shared" si="136"/>
        <v>40</v>
      </c>
    </row>
    <row r="1684" spans="2:18" x14ac:dyDescent="0.25">
      <c r="B1684" s="1" t="s">
        <v>318</v>
      </c>
      <c r="C1684" s="1" t="s">
        <v>286</v>
      </c>
      <c r="D1684" s="1" t="s">
        <v>457</v>
      </c>
      <c r="E1684" s="1" t="s">
        <v>320</v>
      </c>
      <c r="F1684">
        <v>19</v>
      </c>
      <c r="G1684">
        <v>0.04</v>
      </c>
      <c r="H1684">
        <v>21</v>
      </c>
      <c r="I1684">
        <v>0.03</v>
      </c>
      <c r="K1684">
        <f t="shared" si="132"/>
        <v>36</v>
      </c>
      <c r="L1684">
        <f t="shared" si="133"/>
        <v>61</v>
      </c>
      <c r="M1684" t="str">
        <f>IF(COUNT(FIND({0,1,2,3,4,5,6,7,8,9},IF(ISBLANK(A1684),IF(LEN(TRIM(B1684))&gt;0,TRIM(B1684),TRIM(C1684)),"")))&gt;0,IF(ISBLANK(A1684),IF(LEN(TRIM(B1684))&gt;0,TRIM(B1684),TRIM(C1684)),""),"")</f>
        <v>27</v>
      </c>
      <c r="N1684" t="str">
        <f>IF(COUNT(FIND({0,1,2,3,4,5,6,7,8,9},IF(ISBLANK(A1684),IF(LEN(TRIM(B1684))&gt;0,TRIM(C1684),LEFT(D1684, 4)),"")))&gt;0,IF(ISBLANK(A1684),IF(LEN(TRIM(B1684))&gt;0,TRIM(C1684),LEFT(D1684, 4)),""),"")</f>
        <v>123</v>
      </c>
      <c r="O1684" t="str">
        <f t="shared" si="134"/>
        <v>Mn</v>
      </c>
      <c r="P1684" t="str">
        <f>TRIM(IF(COUNT(FIND({0,1,2,3,4,5,6,7,8,9},B1684))&gt;0,D1684,IF(LEN(TRIM(B1684))&gt;0,CONCATENATE(B1684,C1684,D1684),MID(D1684,4,LEN(D1684)))))</f>
        <v>Ramsey</v>
      </c>
      <c r="Q1684">
        <f t="shared" si="135"/>
        <v>19</v>
      </c>
      <c r="R1684">
        <f t="shared" si="136"/>
        <v>21</v>
      </c>
    </row>
    <row r="1685" spans="2:18" x14ac:dyDescent="0.25">
      <c r="B1685" s="1" t="s">
        <v>99</v>
      </c>
      <c r="C1685" s="1" t="s">
        <v>54</v>
      </c>
      <c r="D1685" s="1" t="s">
        <v>335</v>
      </c>
      <c r="E1685" s="1" t="s">
        <v>102</v>
      </c>
      <c r="F1685">
        <v>19</v>
      </c>
      <c r="G1685">
        <v>0.04</v>
      </c>
      <c r="H1685">
        <v>21</v>
      </c>
      <c r="I1685">
        <v>0.03</v>
      </c>
      <c r="K1685">
        <f t="shared" si="132"/>
        <v>36</v>
      </c>
      <c r="L1685">
        <f t="shared" si="133"/>
        <v>61</v>
      </c>
      <c r="M1685" t="str">
        <f>IF(COUNT(FIND({0,1,2,3,4,5,6,7,8,9},IF(ISBLANK(A1685),IF(LEN(TRIM(B1685))&gt;0,TRIM(B1685),TRIM(C1685)),"")))&gt;0,IF(ISBLANK(A1685),IF(LEN(TRIM(B1685))&gt;0,TRIM(B1685),TRIM(C1685)),""),"")</f>
        <v>06</v>
      </c>
      <c r="N1685" t="str">
        <f>IF(COUNT(FIND({0,1,2,3,4,5,6,7,8,9},IF(ISBLANK(A1685),IF(LEN(TRIM(B1685))&gt;0,TRIM(C1685),LEFT(D1685, 4)),"")))&gt;0,IF(ISBLANK(A1685),IF(LEN(TRIM(B1685))&gt;0,TRIM(C1685),LEFT(D1685, 4)),""),"")</f>
        <v>071</v>
      </c>
      <c r="O1685" t="str">
        <f t="shared" si="134"/>
        <v>Ca</v>
      </c>
      <c r="P1685" t="str">
        <f>TRIM(IF(COUNT(FIND({0,1,2,3,4,5,6,7,8,9},B1685))&gt;0,D1685,IF(LEN(TRIM(B1685))&gt;0,CONCATENATE(B1685,C1685,D1685),MID(D1685,4,LEN(D1685)))))</f>
        <v>San Bernardino</v>
      </c>
      <c r="Q1685">
        <f t="shared" si="135"/>
        <v>19</v>
      </c>
      <c r="R1685">
        <f t="shared" si="136"/>
        <v>21</v>
      </c>
    </row>
    <row r="1686" spans="2:18" x14ac:dyDescent="0.25">
      <c r="B1686" s="1" t="s">
        <v>241</v>
      </c>
      <c r="C1686" s="1" t="s">
        <v>50</v>
      </c>
      <c r="D1686" s="1" t="s">
        <v>364</v>
      </c>
      <c r="E1686" s="1" t="s">
        <v>243</v>
      </c>
      <c r="F1686">
        <v>18</v>
      </c>
      <c r="G1686">
        <v>0.04</v>
      </c>
      <c r="H1686">
        <v>24</v>
      </c>
      <c r="I1686">
        <v>0.04</v>
      </c>
      <c r="K1686">
        <f t="shared" si="132"/>
        <v>36</v>
      </c>
      <c r="L1686">
        <f t="shared" si="133"/>
        <v>61</v>
      </c>
      <c r="M1686" t="str">
        <f>IF(COUNT(FIND({0,1,2,3,4,5,6,7,8,9},IF(ISBLANK(A1686),IF(LEN(TRIM(B1686))&gt;0,TRIM(B1686),TRIM(C1686)),"")))&gt;0,IF(ISBLANK(A1686),IF(LEN(TRIM(B1686))&gt;0,TRIM(B1686),TRIM(C1686)),""),"")</f>
        <v>39</v>
      </c>
      <c r="N1686" t="str">
        <f>IF(COUNT(FIND({0,1,2,3,4,5,6,7,8,9},IF(ISBLANK(A1686),IF(LEN(TRIM(B1686))&gt;0,TRIM(C1686),LEFT(D1686, 4)),"")))&gt;0,IF(ISBLANK(A1686),IF(LEN(TRIM(B1686))&gt;0,TRIM(C1686),LEFT(D1686, 4)),""),"")</f>
        <v>095</v>
      </c>
      <c r="O1686" t="str">
        <f t="shared" si="134"/>
        <v>Oh</v>
      </c>
      <c r="P1686" t="str">
        <f>TRIM(IF(COUNT(FIND({0,1,2,3,4,5,6,7,8,9},B1686))&gt;0,D1686,IF(LEN(TRIM(B1686))&gt;0,CONCATENATE(B1686,C1686,D1686),MID(D1686,4,LEN(D1686)))))</f>
        <v>Lucas</v>
      </c>
      <c r="Q1686">
        <f t="shared" si="135"/>
        <v>18</v>
      </c>
      <c r="R1686">
        <f t="shared" si="136"/>
        <v>24</v>
      </c>
    </row>
    <row r="1687" spans="2:18" x14ac:dyDescent="0.25">
      <c r="B1687" s="1" t="s">
        <v>385</v>
      </c>
      <c r="C1687" s="1" t="s">
        <v>494</v>
      </c>
      <c r="D1687" s="1" t="s">
        <v>495</v>
      </c>
      <c r="E1687" s="1" t="s">
        <v>387</v>
      </c>
      <c r="F1687">
        <v>18</v>
      </c>
      <c r="G1687">
        <v>0.04</v>
      </c>
      <c r="H1687">
        <v>21</v>
      </c>
      <c r="I1687">
        <v>0.03</v>
      </c>
      <c r="K1687">
        <f t="shared" si="132"/>
        <v>36</v>
      </c>
      <c r="L1687">
        <f t="shared" si="133"/>
        <v>61</v>
      </c>
      <c r="M1687" t="str">
        <f>IF(COUNT(FIND({0,1,2,3,4,5,6,7,8,9},IF(ISBLANK(A1687),IF(LEN(TRIM(B1687))&gt;0,TRIM(B1687),TRIM(C1687)),"")))&gt;0,IF(ISBLANK(A1687),IF(LEN(TRIM(B1687))&gt;0,TRIM(B1687),TRIM(C1687)),""),"")</f>
        <v>40</v>
      </c>
      <c r="N1687" t="str">
        <f>IF(COUNT(FIND({0,1,2,3,4,5,6,7,8,9},IF(ISBLANK(A1687),IF(LEN(TRIM(B1687))&gt;0,TRIM(C1687),LEFT(D1687, 4)),"")))&gt;0,IF(ISBLANK(A1687),IF(LEN(TRIM(B1687))&gt;0,TRIM(C1687),LEFT(D1687, 4)),""),"")</f>
        <v>143</v>
      </c>
      <c r="O1687" t="str">
        <f t="shared" si="134"/>
        <v>Ok</v>
      </c>
      <c r="P1687" t="str">
        <f>TRIM(IF(COUNT(FIND({0,1,2,3,4,5,6,7,8,9},B1687))&gt;0,D1687,IF(LEN(TRIM(B1687))&gt;0,CONCATENATE(B1687,C1687,D1687),MID(D1687,4,LEN(D1687)))))</f>
        <v>Tulsa</v>
      </c>
      <c r="Q1687">
        <f t="shared" si="135"/>
        <v>18</v>
      </c>
      <c r="R1687">
        <f t="shared" si="136"/>
        <v>21</v>
      </c>
    </row>
    <row r="1688" spans="2:18" x14ac:dyDescent="0.25">
      <c r="B1688" s="1" t="s">
        <v>120</v>
      </c>
      <c r="C1688" s="1" t="s">
        <v>96</v>
      </c>
      <c r="D1688" s="1" t="s">
        <v>488</v>
      </c>
      <c r="E1688" s="1" t="s">
        <v>123</v>
      </c>
      <c r="F1688">
        <v>18</v>
      </c>
      <c r="G1688">
        <v>0.04</v>
      </c>
      <c r="H1688">
        <v>24</v>
      </c>
      <c r="I1688">
        <v>0.04</v>
      </c>
      <c r="K1688">
        <f t="shared" si="132"/>
        <v>36</v>
      </c>
      <c r="L1688">
        <f t="shared" si="133"/>
        <v>61</v>
      </c>
      <c r="M1688" t="str">
        <f>IF(COUNT(FIND({0,1,2,3,4,5,6,7,8,9},IF(ISBLANK(A1688),IF(LEN(TRIM(B1688))&gt;0,TRIM(B1688),TRIM(C1688)),"")))&gt;0,IF(ISBLANK(A1688),IF(LEN(TRIM(B1688))&gt;0,TRIM(B1688),TRIM(C1688)),""),"")</f>
        <v>42</v>
      </c>
      <c r="N1688" t="str">
        <f>IF(COUNT(FIND({0,1,2,3,4,5,6,7,8,9},IF(ISBLANK(A1688),IF(LEN(TRIM(B1688))&gt;0,TRIM(C1688),LEFT(D1688, 4)),"")))&gt;0,IF(ISBLANK(A1688),IF(LEN(TRIM(B1688))&gt;0,TRIM(C1688),LEFT(D1688, 4)),""),"")</f>
        <v>011</v>
      </c>
      <c r="O1688" t="str">
        <f t="shared" si="134"/>
        <v>Pa</v>
      </c>
      <c r="P1688" t="str">
        <f>TRIM(IF(COUNT(FIND({0,1,2,3,4,5,6,7,8,9},B1688))&gt;0,D1688,IF(LEN(TRIM(B1688))&gt;0,CONCATENATE(B1688,C1688,D1688),MID(D1688,4,LEN(D1688)))))</f>
        <v>Berks</v>
      </c>
      <c r="Q1688">
        <f t="shared" si="135"/>
        <v>18</v>
      </c>
      <c r="R1688">
        <f t="shared" si="136"/>
        <v>24</v>
      </c>
    </row>
    <row r="1689" spans="2:18" x14ac:dyDescent="0.25">
      <c r="B1689" s="1" t="s">
        <v>95</v>
      </c>
      <c r="C1689" s="1" t="s">
        <v>74</v>
      </c>
      <c r="D1689" s="1" t="s">
        <v>33</v>
      </c>
      <c r="E1689" s="1" t="s">
        <v>98</v>
      </c>
      <c r="F1689">
        <v>18</v>
      </c>
      <c r="G1689">
        <v>0.04</v>
      </c>
      <c r="H1689">
        <v>32</v>
      </c>
      <c r="I1689">
        <v>0.05</v>
      </c>
      <c r="K1689">
        <f t="shared" si="132"/>
        <v>36</v>
      </c>
      <c r="L1689">
        <f t="shared" si="133"/>
        <v>61</v>
      </c>
      <c r="M1689" t="str">
        <f>IF(COUNT(FIND({0,1,2,3,4,5,6,7,8,9},IF(ISBLANK(A1689),IF(LEN(TRIM(B1689))&gt;0,TRIM(B1689),TRIM(C1689)),"")))&gt;0,IF(ISBLANK(A1689),IF(LEN(TRIM(B1689))&gt;0,TRIM(B1689),TRIM(C1689)),""),"")</f>
        <v>12</v>
      </c>
      <c r="N1689" t="str">
        <f>IF(COUNT(FIND({0,1,2,3,4,5,6,7,8,9},IF(ISBLANK(A1689),IF(LEN(TRIM(B1689))&gt;0,TRIM(C1689),LEFT(D1689, 4)),"")))&gt;0,IF(ISBLANK(A1689),IF(LEN(TRIM(B1689))&gt;0,TRIM(C1689),LEFT(D1689, 4)),""),"")</f>
        <v>087</v>
      </c>
      <c r="O1689" t="str">
        <f t="shared" si="134"/>
        <v>Fl</v>
      </c>
      <c r="P1689" t="str">
        <f>TRIM(IF(COUNT(FIND({0,1,2,3,4,5,6,7,8,9},B1689))&gt;0,D1689,IF(LEN(TRIM(B1689))&gt;0,CONCATENATE(B1689,C1689,D1689),MID(D1689,4,LEN(D1689)))))</f>
        <v>Monroe</v>
      </c>
      <c r="Q1689">
        <f t="shared" si="135"/>
        <v>18</v>
      </c>
      <c r="R1689">
        <f t="shared" si="136"/>
        <v>32</v>
      </c>
    </row>
    <row r="1690" spans="2:18" x14ac:dyDescent="0.25">
      <c r="B1690" s="1" t="s">
        <v>156</v>
      </c>
      <c r="C1690" s="1" t="s">
        <v>126</v>
      </c>
      <c r="D1690" s="1" t="s">
        <v>71</v>
      </c>
      <c r="E1690" s="1" t="s">
        <v>158</v>
      </c>
      <c r="F1690">
        <v>18</v>
      </c>
      <c r="G1690">
        <v>0.04</v>
      </c>
      <c r="H1690">
        <v>25</v>
      </c>
      <c r="I1690">
        <v>0.04</v>
      </c>
      <c r="K1690">
        <f t="shared" si="132"/>
        <v>36</v>
      </c>
      <c r="L1690">
        <f t="shared" si="133"/>
        <v>61</v>
      </c>
      <c r="M1690" t="str">
        <f>IF(COUNT(FIND({0,1,2,3,4,5,6,7,8,9},IF(ISBLANK(A1690),IF(LEN(TRIM(B1690))&gt;0,TRIM(B1690),TRIM(C1690)),"")))&gt;0,IF(ISBLANK(A1690),IF(LEN(TRIM(B1690))&gt;0,TRIM(B1690),TRIM(C1690)),""),"")</f>
        <v>44</v>
      </c>
      <c r="N1690" t="str">
        <f>IF(COUNT(FIND({0,1,2,3,4,5,6,7,8,9},IF(ISBLANK(A1690),IF(LEN(TRIM(B1690))&gt;0,TRIM(C1690),LEFT(D1690, 4)),"")))&gt;0,IF(ISBLANK(A1690),IF(LEN(TRIM(B1690))&gt;0,TRIM(C1690),LEFT(D1690, 4)),""),"")</f>
        <v>009</v>
      </c>
      <c r="O1690" t="str">
        <f t="shared" si="134"/>
        <v>RI</v>
      </c>
      <c r="P1690" t="str">
        <f>TRIM(IF(COUNT(FIND({0,1,2,3,4,5,6,7,8,9},B1690))&gt;0,D1690,IF(LEN(TRIM(B1690))&gt;0,CONCATENATE(B1690,C1690,D1690),MID(D1690,4,LEN(D1690)))))</f>
        <v>Washington</v>
      </c>
      <c r="Q1690">
        <f t="shared" si="135"/>
        <v>18</v>
      </c>
      <c r="R1690">
        <f t="shared" si="136"/>
        <v>25</v>
      </c>
    </row>
    <row r="1691" spans="2:18" x14ac:dyDescent="0.25">
      <c r="B1691" s="1" t="s">
        <v>99</v>
      </c>
      <c r="C1691" s="1" t="s">
        <v>74</v>
      </c>
      <c r="D1691" s="1" t="s">
        <v>524</v>
      </c>
      <c r="E1691" s="1" t="s">
        <v>102</v>
      </c>
      <c r="F1691">
        <v>17</v>
      </c>
      <c r="G1691">
        <v>0.04</v>
      </c>
      <c r="H1691">
        <v>22</v>
      </c>
      <c r="I1691">
        <v>0.03</v>
      </c>
      <c r="K1691">
        <f t="shared" si="132"/>
        <v>36</v>
      </c>
      <c r="L1691">
        <f t="shared" si="133"/>
        <v>61</v>
      </c>
      <c r="M1691" t="str">
        <f>IF(COUNT(FIND({0,1,2,3,4,5,6,7,8,9},IF(ISBLANK(A1691),IF(LEN(TRIM(B1691))&gt;0,TRIM(B1691),TRIM(C1691)),"")))&gt;0,IF(ISBLANK(A1691),IF(LEN(TRIM(B1691))&gt;0,TRIM(B1691),TRIM(C1691)),""),"")</f>
        <v>06</v>
      </c>
      <c r="N1691" t="str">
        <f>IF(COUNT(FIND({0,1,2,3,4,5,6,7,8,9},IF(ISBLANK(A1691),IF(LEN(TRIM(B1691))&gt;0,TRIM(C1691),LEFT(D1691, 4)),"")))&gt;0,IF(ISBLANK(A1691),IF(LEN(TRIM(B1691))&gt;0,TRIM(C1691),LEFT(D1691, 4)),""),"")</f>
        <v>087</v>
      </c>
      <c r="O1691" t="str">
        <f t="shared" si="134"/>
        <v>Ca</v>
      </c>
      <c r="P1691" t="str">
        <f>TRIM(IF(COUNT(FIND({0,1,2,3,4,5,6,7,8,9},B1691))&gt;0,D1691,IF(LEN(TRIM(B1691))&gt;0,CONCATENATE(B1691,C1691,D1691),MID(D1691,4,LEN(D1691)))))</f>
        <v>Santa Cruz</v>
      </c>
      <c r="Q1691">
        <f t="shared" si="135"/>
        <v>17</v>
      </c>
      <c r="R1691">
        <f t="shared" si="136"/>
        <v>22</v>
      </c>
    </row>
    <row r="1692" spans="2:18" x14ac:dyDescent="0.25">
      <c r="B1692" s="1" t="s">
        <v>95</v>
      </c>
      <c r="C1692" s="1" t="s">
        <v>192</v>
      </c>
      <c r="D1692" s="1" t="s">
        <v>193</v>
      </c>
      <c r="E1692" s="1" t="s">
        <v>98</v>
      </c>
      <c r="F1692">
        <v>17</v>
      </c>
      <c r="G1692">
        <v>0.04</v>
      </c>
      <c r="H1692">
        <v>20</v>
      </c>
      <c r="I1692">
        <v>0.03</v>
      </c>
      <c r="K1692">
        <f t="shared" si="132"/>
        <v>36</v>
      </c>
      <c r="L1692">
        <f t="shared" si="133"/>
        <v>61</v>
      </c>
      <c r="M1692" t="str">
        <f>IF(COUNT(FIND({0,1,2,3,4,5,6,7,8,9},IF(ISBLANK(A1692),IF(LEN(TRIM(B1692))&gt;0,TRIM(B1692),TRIM(C1692)),"")))&gt;0,IF(ISBLANK(A1692),IF(LEN(TRIM(B1692))&gt;0,TRIM(B1692),TRIM(C1692)),""),"")</f>
        <v>12</v>
      </c>
      <c r="N1692" t="str">
        <f>IF(COUNT(FIND({0,1,2,3,4,5,6,7,8,9},IF(ISBLANK(A1692),IF(LEN(TRIM(B1692))&gt;0,TRIM(C1692),LEFT(D1692, 4)),"")))&gt;0,IF(ISBLANK(A1692),IF(LEN(TRIM(B1692))&gt;0,TRIM(C1692),LEFT(D1692, 4)),""),"")</f>
        <v>127</v>
      </c>
      <c r="O1692" t="str">
        <f t="shared" si="134"/>
        <v>Fl</v>
      </c>
      <c r="P1692" t="str">
        <f>TRIM(IF(COUNT(FIND({0,1,2,3,4,5,6,7,8,9},B1692))&gt;0,D1692,IF(LEN(TRIM(B1692))&gt;0,CONCATENATE(B1692,C1692,D1692),MID(D1692,4,LEN(D1692)))))</f>
        <v>Volusia</v>
      </c>
      <c r="Q1692">
        <f t="shared" si="135"/>
        <v>17</v>
      </c>
      <c r="R1692">
        <f t="shared" si="136"/>
        <v>20</v>
      </c>
    </row>
    <row r="1693" spans="2:18" x14ac:dyDescent="0.25">
      <c r="B1693" s="1" t="s">
        <v>13</v>
      </c>
      <c r="C1693" s="1" t="s">
        <v>215</v>
      </c>
      <c r="D1693" s="1" t="s">
        <v>216</v>
      </c>
      <c r="E1693" s="1" t="s">
        <v>12</v>
      </c>
      <c r="F1693">
        <v>17</v>
      </c>
      <c r="G1693">
        <v>0.04</v>
      </c>
      <c r="H1693">
        <v>21</v>
      </c>
      <c r="I1693">
        <v>0.03</v>
      </c>
      <c r="K1693">
        <f t="shared" si="132"/>
        <v>36</v>
      </c>
      <c r="L1693">
        <f t="shared" si="133"/>
        <v>61</v>
      </c>
      <c r="M1693" t="str">
        <f>IF(COUNT(FIND({0,1,2,3,4,5,6,7,8,9},IF(ISBLANK(A1693),IF(LEN(TRIM(B1693))&gt;0,TRIM(B1693),TRIM(C1693)),"")))&gt;0,IF(ISBLANK(A1693),IF(LEN(TRIM(B1693))&gt;0,TRIM(B1693),TRIM(C1693)),""),"")</f>
        <v>36</v>
      </c>
      <c r="N1693" t="str">
        <f>IF(COUNT(FIND({0,1,2,3,4,5,6,7,8,9},IF(ISBLANK(A1693),IF(LEN(TRIM(B1693))&gt;0,TRIM(C1693),LEFT(D1693, 4)),"")))&gt;0,IF(ISBLANK(A1693),IF(LEN(TRIM(B1693))&gt;0,TRIM(C1693),LEFT(D1693, 4)),""),"")</f>
        <v>063</v>
      </c>
      <c r="O1693" t="str">
        <f t="shared" si="134"/>
        <v>NY</v>
      </c>
      <c r="P1693" t="str">
        <f>TRIM(IF(COUNT(FIND({0,1,2,3,4,5,6,7,8,9},B1693))&gt;0,D1693,IF(LEN(TRIM(B1693))&gt;0,CONCATENATE(B1693,C1693,D1693),MID(D1693,4,LEN(D1693)))))</f>
        <v>Niagara</v>
      </c>
      <c r="Q1693">
        <f t="shared" si="135"/>
        <v>17</v>
      </c>
      <c r="R1693">
        <f t="shared" si="136"/>
        <v>21</v>
      </c>
    </row>
    <row r="1694" spans="2:18" x14ac:dyDescent="0.25">
      <c r="B1694" s="1" t="s">
        <v>465</v>
      </c>
      <c r="C1694" s="1" t="s">
        <v>116</v>
      </c>
      <c r="D1694" s="1" t="s">
        <v>104</v>
      </c>
      <c r="E1694" s="1" t="s">
        <v>466</v>
      </c>
      <c r="F1694">
        <v>17</v>
      </c>
      <c r="G1694">
        <v>0.04</v>
      </c>
      <c r="H1694">
        <v>20</v>
      </c>
      <c r="I1694">
        <v>0.03</v>
      </c>
      <c r="K1694">
        <f t="shared" si="132"/>
        <v>36</v>
      </c>
      <c r="L1694">
        <f t="shared" si="133"/>
        <v>61</v>
      </c>
      <c r="M1694" t="str">
        <f>IF(COUNT(FIND({0,1,2,3,4,5,6,7,8,9},IF(ISBLANK(A1694),IF(LEN(TRIM(B1694))&gt;0,TRIM(B1694),TRIM(C1694)),"")))&gt;0,IF(ISBLANK(A1694),IF(LEN(TRIM(B1694))&gt;0,TRIM(B1694),TRIM(C1694)),""),"")</f>
        <v>01</v>
      </c>
      <c r="N1694" t="str">
        <f>IF(COUNT(FIND({0,1,2,3,4,5,6,7,8,9},IF(ISBLANK(A1694),IF(LEN(TRIM(B1694))&gt;0,TRIM(C1694),LEFT(D1694, 4)),"")))&gt;0,IF(ISBLANK(A1694),IF(LEN(TRIM(B1694))&gt;0,TRIM(C1694),LEFT(D1694, 4)),""),"")</f>
        <v>073</v>
      </c>
      <c r="O1694" t="str">
        <f t="shared" si="134"/>
        <v>Al</v>
      </c>
      <c r="P1694" t="str">
        <f>TRIM(IF(COUNT(FIND({0,1,2,3,4,5,6,7,8,9},B1694))&gt;0,D1694,IF(LEN(TRIM(B1694))&gt;0,CONCATENATE(B1694,C1694,D1694),MID(D1694,4,LEN(D1694)))))</f>
        <v>Jefferson</v>
      </c>
      <c r="Q1694">
        <f t="shared" si="135"/>
        <v>17</v>
      </c>
      <c r="R1694">
        <f t="shared" si="136"/>
        <v>20</v>
      </c>
    </row>
    <row r="1695" spans="2:18" x14ac:dyDescent="0.25">
      <c r="B1695" s="1" t="s">
        <v>315</v>
      </c>
      <c r="C1695" s="1" t="s">
        <v>336</v>
      </c>
      <c r="D1695" s="1" t="s">
        <v>337</v>
      </c>
      <c r="E1695" s="1" t="s">
        <v>317</v>
      </c>
      <c r="F1695">
        <v>17</v>
      </c>
      <c r="G1695">
        <v>0.04</v>
      </c>
      <c r="H1695">
        <v>19</v>
      </c>
      <c r="I1695">
        <v>0.03</v>
      </c>
      <c r="K1695">
        <f t="shared" si="132"/>
        <v>36</v>
      </c>
      <c r="L1695">
        <f t="shared" si="133"/>
        <v>61</v>
      </c>
      <c r="M1695" t="str">
        <f>IF(COUNT(FIND({0,1,2,3,4,5,6,7,8,9},IF(ISBLANK(A1695),IF(LEN(TRIM(B1695))&gt;0,TRIM(B1695),TRIM(C1695)),"")))&gt;0,IF(ISBLANK(A1695),IF(LEN(TRIM(B1695))&gt;0,TRIM(B1695),TRIM(C1695)),""),"")</f>
        <v>08</v>
      </c>
      <c r="N1695" t="str">
        <f>IF(COUNT(FIND({0,1,2,3,4,5,6,7,8,9},IF(ISBLANK(A1695),IF(LEN(TRIM(B1695))&gt;0,TRIM(C1695),LEFT(D1695, 4)),"")))&gt;0,IF(ISBLANK(A1695),IF(LEN(TRIM(B1695))&gt;0,TRIM(C1695),LEFT(D1695, 4)),""),"")</f>
        <v>041</v>
      </c>
      <c r="O1695" t="str">
        <f t="shared" si="134"/>
        <v>Co</v>
      </c>
      <c r="P1695" t="str">
        <f>TRIM(IF(COUNT(FIND({0,1,2,3,4,5,6,7,8,9},B1695))&gt;0,D1695,IF(LEN(TRIM(B1695))&gt;0,CONCATENATE(B1695,C1695,D1695),MID(D1695,4,LEN(D1695)))))</f>
        <v>El Paso</v>
      </c>
      <c r="Q1695">
        <f t="shared" si="135"/>
        <v>17</v>
      </c>
      <c r="R1695">
        <f t="shared" si="136"/>
        <v>19</v>
      </c>
    </row>
    <row r="1696" spans="2:18" x14ac:dyDescent="0.25">
      <c r="B1696" s="1" t="s">
        <v>120</v>
      </c>
      <c r="C1696" s="1" t="s">
        <v>336</v>
      </c>
      <c r="D1696" s="1" t="s">
        <v>148</v>
      </c>
      <c r="E1696" s="1" t="s">
        <v>123</v>
      </c>
      <c r="F1696">
        <v>16</v>
      </c>
      <c r="G1696">
        <v>0.04</v>
      </c>
      <c r="H1696">
        <v>18</v>
      </c>
      <c r="I1696">
        <v>0.03</v>
      </c>
      <c r="K1696">
        <f t="shared" si="132"/>
        <v>36</v>
      </c>
      <c r="L1696">
        <f t="shared" si="133"/>
        <v>61</v>
      </c>
      <c r="M1696" t="str">
        <f>IF(COUNT(FIND({0,1,2,3,4,5,6,7,8,9},IF(ISBLANK(A1696),IF(LEN(TRIM(B1696))&gt;0,TRIM(B1696),TRIM(C1696)),"")))&gt;0,IF(ISBLANK(A1696),IF(LEN(TRIM(B1696))&gt;0,TRIM(B1696),TRIM(C1696)),""),"")</f>
        <v>42</v>
      </c>
      <c r="N1696" t="str">
        <f>IF(COUNT(FIND({0,1,2,3,4,5,6,7,8,9},IF(ISBLANK(A1696),IF(LEN(TRIM(B1696))&gt;0,TRIM(C1696),LEFT(D1696, 4)),"")))&gt;0,IF(ISBLANK(A1696),IF(LEN(TRIM(B1696))&gt;0,TRIM(C1696),LEFT(D1696, 4)),""),"")</f>
        <v>041</v>
      </c>
      <c r="O1696" t="str">
        <f t="shared" si="134"/>
        <v>Pa</v>
      </c>
      <c r="P1696" t="str">
        <f>TRIM(IF(COUNT(FIND({0,1,2,3,4,5,6,7,8,9},B1696))&gt;0,D1696,IF(LEN(TRIM(B1696))&gt;0,CONCATENATE(B1696,C1696,D1696),MID(D1696,4,LEN(D1696)))))</f>
        <v>Cumberland</v>
      </c>
      <c r="Q1696">
        <f t="shared" si="135"/>
        <v>16</v>
      </c>
      <c r="R1696">
        <f t="shared" si="136"/>
        <v>18</v>
      </c>
    </row>
    <row r="1697" spans="2:18" x14ac:dyDescent="0.25">
      <c r="B1697" s="1" t="s">
        <v>159</v>
      </c>
      <c r="C1697" s="1" t="s">
        <v>74</v>
      </c>
      <c r="D1697" s="1" t="s">
        <v>471</v>
      </c>
      <c r="E1697" s="1" t="s">
        <v>161</v>
      </c>
      <c r="F1697">
        <v>16</v>
      </c>
      <c r="G1697">
        <v>0.04</v>
      </c>
      <c r="H1697">
        <v>18</v>
      </c>
      <c r="I1697">
        <v>0.03</v>
      </c>
      <c r="K1697">
        <f t="shared" si="132"/>
        <v>36</v>
      </c>
      <c r="L1697">
        <f t="shared" si="133"/>
        <v>61</v>
      </c>
      <c r="M1697" t="str">
        <f>IF(COUNT(FIND({0,1,2,3,4,5,6,7,8,9},IF(ISBLANK(A1697),IF(LEN(TRIM(B1697))&gt;0,TRIM(B1697),TRIM(C1697)),"")))&gt;0,IF(ISBLANK(A1697),IF(LEN(TRIM(B1697))&gt;0,TRIM(B1697),TRIM(C1697)),""),"")</f>
        <v>51</v>
      </c>
      <c r="N1697" t="str">
        <f>IF(COUNT(FIND({0,1,2,3,4,5,6,7,8,9},IF(ISBLANK(A1697),IF(LEN(TRIM(B1697))&gt;0,TRIM(C1697),LEFT(D1697, 4)),"")))&gt;0,IF(ISBLANK(A1697),IF(LEN(TRIM(B1697))&gt;0,TRIM(C1697),LEFT(D1697, 4)),""),"")</f>
        <v>087</v>
      </c>
      <c r="O1697" t="str">
        <f t="shared" si="134"/>
        <v>Va</v>
      </c>
      <c r="P1697" t="str">
        <f>TRIM(IF(COUNT(FIND({0,1,2,3,4,5,6,7,8,9},B1697))&gt;0,D1697,IF(LEN(TRIM(B1697))&gt;0,CONCATENATE(B1697,C1697,D1697),MID(D1697,4,LEN(D1697)))))</f>
        <v>Henrico</v>
      </c>
      <c r="Q1697">
        <f t="shared" si="135"/>
        <v>16</v>
      </c>
      <c r="R1697">
        <f t="shared" si="136"/>
        <v>18</v>
      </c>
    </row>
    <row r="1698" spans="2:18" x14ac:dyDescent="0.25">
      <c r="B1698" s="1" t="s">
        <v>120</v>
      </c>
      <c r="C1698" s="1" t="s">
        <v>154</v>
      </c>
      <c r="D1698" s="1" t="s">
        <v>456</v>
      </c>
      <c r="E1698" s="1" t="s">
        <v>123</v>
      </c>
      <c r="F1698">
        <v>16</v>
      </c>
      <c r="G1698">
        <v>0.04</v>
      </c>
      <c r="H1698">
        <v>22</v>
      </c>
      <c r="I1698">
        <v>0.03</v>
      </c>
      <c r="K1698">
        <f t="shared" si="132"/>
        <v>36</v>
      </c>
      <c r="L1698">
        <f t="shared" si="133"/>
        <v>61</v>
      </c>
      <c r="M1698" t="str">
        <f>IF(COUNT(FIND({0,1,2,3,4,5,6,7,8,9},IF(ISBLANK(A1698),IF(LEN(TRIM(B1698))&gt;0,TRIM(B1698),TRIM(C1698)),"")))&gt;0,IF(ISBLANK(A1698),IF(LEN(TRIM(B1698))&gt;0,TRIM(B1698),TRIM(C1698)),""),"")</f>
        <v>42</v>
      </c>
      <c r="N1698" t="str">
        <f>IF(COUNT(FIND({0,1,2,3,4,5,6,7,8,9},IF(ISBLANK(A1698),IF(LEN(TRIM(B1698))&gt;0,TRIM(C1698),LEFT(D1698, 4)),"")))&gt;0,IF(ISBLANK(A1698),IF(LEN(TRIM(B1698))&gt;0,TRIM(C1698),LEFT(D1698, 4)),""),"")</f>
        <v>079</v>
      </c>
      <c r="O1698" t="str">
        <f t="shared" si="134"/>
        <v>Pa</v>
      </c>
      <c r="P1698" t="str">
        <f>TRIM(IF(COUNT(FIND({0,1,2,3,4,5,6,7,8,9},B1698))&gt;0,D1698,IF(LEN(TRIM(B1698))&gt;0,CONCATENATE(B1698,C1698,D1698),MID(D1698,4,LEN(D1698)))))</f>
        <v>Luzerne</v>
      </c>
      <c r="Q1698">
        <f t="shared" si="135"/>
        <v>16</v>
      </c>
      <c r="R1698">
        <f t="shared" si="136"/>
        <v>22</v>
      </c>
    </row>
    <row r="1699" spans="2:18" x14ac:dyDescent="0.25">
      <c r="B1699" s="1" t="s">
        <v>99</v>
      </c>
      <c r="C1699" s="1" t="s">
        <v>178</v>
      </c>
      <c r="D1699" s="1" t="s">
        <v>381</v>
      </c>
      <c r="E1699" s="1" t="s">
        <v>102</v>
      </c>
      <c r="F1699">
        <v>16</v>
      </c>
      <c r="G1699">
        <v>0.04</v>
      </c>
      <c r="H1699">
        <v>28</v>
      </c>
      <c r="I1699">
        <v>0.04</v>
      </c>
      <c r="K1699">
        <f t="shared" si="132"/>
        <v>36</v>
      </c>
      <c r="L1699">
        <f t="shared" si="133"/>
        <v>61</v>
      </c>
      <c r="M1699" t="str">
        <f>IF(COUNT(FIND({0,1,2,3,4,5,6,7,8,9},IF(ISBLANK(A1699),IF(LEN(TRIM(B1699))&gt;0,TRIM(B1699),TRIM(C1699)),"")))&gt;0,IF(ISBLANK(A1699),IF(LEN(TRIM(B1699))&gt;0,TRIM(B1699),TRIM(C1699)),""),"")</f>
        <v>06</v>
      </c>
      <c r="N1699" t="str">
        <f>IF(COUNT(FIND({0,1,2,3,4,5,6,7,8,9},IF(ISBLANK(A1699),IF(LEN(TRIM(B1699))&gt;0,TRIM(C1699),LEFT(D1699, 4)),"")))&gt;0,IF(ISBLANK(A1699),IF(LEN(TRIM(B1699))&gt;0,TRIM(C1699),LEFT(D1699, 4)),""),"")</f>
        <v>053</v>
      </c>
      <c r="O1699" t="str">
        <f t="shared" si="134"/>
        <v>Ca</v>
      </c>
      <c r="P1699" t="str">
        <f>TRIM(IF(COUNT(FIND({0,1,2,3,4,5,6,7,8,9},B1699))&gt;0,D1699,IF(LEN(TRIM(B1699))&gt;0,CONCATENATE(B1699,C1699,D1699),MID(D1699,4,LEN(D1699)))))</f>
        <v>Monterey</v>
      </c>
      <c r="Q1699">
        <f t="shared" si="135"/>
        <v>16</v>
      </c>
      <c r="R1699">
        <f t="shared" si="136"/>
        <v>28</v>
      </c>
    </row>
    <row r="1700" spans="2:18" x14ac:dyDescent="0.25">
      <c r="B1700" s="1" t="s">
        <v>265</v>
      </c>
      <c r="C1700" s="1" t="s">
        <v>178</v>
      </c>
      <c r="D1700" s="1" t="s">
        <v>266</v>
      </c>
      <c r="E1700" s="1" t="s">
        <v>267</v>
      </c>
      <c r="F1700">
        <v>16</v>
      </c>
      <c r="G1700">
        <v>0.04</v>
      </c>
      <c r="H1700">
        <v>28</v>
      </c>
      <c r="I1700">
        <v>0.04</v>
      </c>
      <c r="K1700">
        <f t="shared" si="132"/>
        <v>36</v>
      </c>
      <c r="L1700">
        <f t="shared" si="133"/>
        <v>61</v>
      </c>
      <c r="M1700" t="str">
        <f>IF(COUNT(FIND({0,1,2,3,4,5,6,7,8,9},IF(ISBLANK(A1700),IF(LEN(TRIM(B1700))&gt;0,TRIM(B1700),TRIM(C1700)),"")))&gt;0,IF(ISBLANK(A1700),IF(LEN(TRIM(B1700))&gt;0,TRIM(B1700),TRIM(C1700)),""),"")</f>
        <v>53</v>
      </c>
      <c r="N1700" t="str">
        <f>IF(COUNT(FIND({0,1,2,3,4,5,6,7,8,9},IF(ISBLANK(A1700),IF(LEN(TRIM(B1700))&gt;0,TRIM(C1700),LEFT(D1700, 4)),"")))&gt;0,IF(ISBLANK(A1700),IF(LEN(TRIM(B1700))&gt;0,TRIM(C1700),LEFT(D1700, 4)),""),"")</f>
        <v>053</v>
      </c>
      <c r="O1700" t="str">
        <f t="shared" si="134"/>
        <v>Wa</v>
      </c>
      <c r="P1700" t="str">
        <f>TRIM(IF(COUNT(FIND({0,1,2,3,4,5,6,7,8,9},B1700))&gt;0,D1700,IF(LEN(TRIM(B1700))&gt;0,CONCATENATE(B1700,C1700,D1700),MID(D1700,4,LEN(D1700)))))</f>
        <v>Pierce</v>
      </c>
      <c r="Q1700">
        <f t="shared" si="135"/>
        <v>16</v>
      </c>
      <c r="R1700">
        <f t="shared" si="136"/>
        <v>28</v>
      </c>
    </row>
    <row r="1701" spans="2:18" x14ac:dyDescent="0.25">
      <c r="B1701" s="1" t="s">
        <v>238</v>
      </c>
      <c r="C1701" s="1" t="s">
        <v>113</v>
      </c>
      <c r="D1701" s="1" t="s">
        <v>393</v>
      </c>
      <c r="E1701" s="1" t="s">
        <v>240</v>
      </c>
      <c r="F1701">
        <v>16</v>
      </c>
      <c r="G1701">
        <v>0.04</v>
      </c>
      <c r="H1701">
        <v>19</v>
      </c>
      <c r="I1701">
        <v>0.03</v>
      </c>
      <c r="K1701">
        <f t="shared" si="132"/>
        <v>36</v>
      </c>
      <c r="L1701">
        <f t="shared" si="133"/>
        <v>61</v>
      </c>
      <c r="M1701" t="str">
        <f>IF(COUNT(FIND({0,1,2,3,4,5,6,7,8,9},IF(ISBLANK(A1701),IF(LEN(TRIM(B1701))&gt;0,TRIM(B1701),TRIM(C1701)),"")))&gt;0,IF(ISBLANK(A1701),IF(LEN(TRIM(B1701))&gt;0,TRIM(B1701),TRIM(C1701)),""),"")</f>
        <v>45</v>
      </c>
      <c r="N1701" t="str">
        <f>IF(COUNT(FIND({0,1,2,3,4,5,6,7,8,9},IF(ISBLANK(A1701),IF(LEN(TRIM(B1701))&gt;0,TRIM(C1701),LEFT(D1701, 4)),"")))&gt;0,IF(ISBLANK(A1701),IF(LEN(TRIM(B1701))&gt;0,TRIM(C1701),LEFT(D1701, 4)),""),"")</f>
        <v>013</v>
      </c>
      <c r="O1701" t="str">
        <f t="shared" si="134"/>
        <v>SC</v>
      </c>
      <c r="P1701" t="str">
        <f>TRIM(IF(COUNT(FIND({0,1,2,3,4,5,6,7,8,9},B1701))&gt;0,D1701,IF(LEN(TRIM(B1701))&gt;0,CONCATENATE(B1701,C1701,D1701),MID(D1701,4,LEN(D1701)))))</f>
        <v>Beaufort</v>
      </c>
      <c r="Q1701">
        <f t="shared" si="135"/>
        <v>16</v>
      </c>
      <c r="R1701">
        <f t="shared" si="136"/>
        <v>19</v>
      </c>
    </row>
    <row r="1702" spans="2:18" x14ac:dyDescent="0.25">
      <c r="B1702" s="1" t="s">
        <v>256</v>
      </c>
      <c r="C1702" s="1" t="s">
        <v>76</v>
      </c>
      <c r="D1702" s="1" t="s">
        <v>257</v>
      </c>
      <c r="E1702" s="1" t="s">
        <v>258</v>
      </c>
      <c r="F1702">
        <v>16</v>
      </c>
      <c r="G1702">
        <v>0.04</v>
      </c>
      <c r="H1702">
        <v>19</v>
      </c>
      <c r="I1702">
        <v>0.03</v>
      </c>
      <c r="K1702">
        <f t="shared" si="132"/>
        <v>36</v>
      </c>
      <c r="L1702">
        <f t="shared" si="133"/>
        <v>61</v>
      </c>
      <c r="M1702" t="str">
        <f>IF(COUNT(FIND({0,1,2,3,4,5,6,7,8,9},IF(ISBLANK(A1702),IF(LEN(TRIM(B1702))&gt;0,TRIM(B1702),TRIM(C1702)),"")))&gt;0,IF(ISBLANK(A1702),IF(LEN(TRIM(B1702))&gt;0,TRIM(B1702),TRIM(C1702)),""),"")</f>
        <v>32</v>
      </c>
      <c r="N1702" t="str">
        <f>IF(COUNT(FIND({0,1,2,3,4,5,6,7,8,9},IF(ISBLANK(A1702),IF(LEN(TRIM(B1702))&gt;0,TRIM(C1702),LEFT(D1702, 4)),"")))&gt;0,IF(ISBLANK(A1702),IF(LEN(TRIM(B1702))&gt;0,TRIM(C1702),LEFT(D1702, 4)),""),"")</f>
        <v>003</v>
      </c>
      <c r="O1702" t="str">
        <f t="shared" si="134"/>
        <v>Nv</v>
      </c>
      <c r="P1702" t="str">
        <f>TRIM(IF(COUNT(FIND({0,1,2,3,4,5,6,7,8,9},B1702))&gt;0,D1702,IF(LEN(TRIM(B1702))&gt;0,CONCATENATE(B1702,C1702,D1702),MID(D1702,4,LEN(D1702)))))</f>
        <v>Clark</v>
      </c>
      <c r="Q1702">
        <f t="shared" si="135"/>
        <v>16</v>
      </c>
      <c r="R1702">
        <f t="shared" si="136"/>
        <v>19</v>
      </c>
    </row>
    <row r="1703" spans="2:18" x14ac:dyDescent="0.25">
      <c r="B1703" s="1" t="s">
        <v>99</v>
      </c>
      <c r="C1703" s="1" t="s">
        <v>64</v>
      </c>
      <c r="D1703" s="1" t="s">
        <v>525</v>
      </c>
      <c r="E1703" s="1" t="s">
        <v>102</v>
      </c>
      <c r="F1703">
        <v>15</v>
      </c>
      <c r="G1703">
        <v>0.03</v>
      </c>
      <c r="H1703">
        <v>25</v>
      </c>
      <c r="I1703">
        <v>0.04</v>
      </c>
      <c r="K1703">
        <f t="shared" si="132"/>
        <v>36</v>
      </c>
      <c r="L1703">
        <f t="shared" si="133"/>
        <v>61</v>
      </c>
      <c r="M1703" t="str">
        <f>IF(COUNT(FIND({0,1,2,3,4,5,6,7,8,9},IF(ISBLANK(A1703),IF(LEN(TRIM(B1703))&gt;0,TRIM(B1703),TRIM(C1703)),"")))&gt;0,IF(ISBLANK(A1703),IF(LEN(TRIM(B1703))&gt;0,TRIM(B1703),TRIM(C1703)),""),"")</f>
        <v>06</v>
      </c>
      <c r="N1703" t="str">
        <f>IF(COUNT(FIND({0,1,2,3,4,5,6,7,8,9},IF(ISBLANK(A1703),IF(LEN(TRIM(B1703))&gt;0,TRIM(C1703),LEFT(D1703, 4)),"")))&gt;0,IF(ISBLANK(A1703),IF(LEN(TRIM(B1703))&gt;0,TRIM(C1703),LEFT(D1703, 4)),""),"")</f>
        <v>019</v>
      </c>
      <c r="O1703" t="str">
        <f t="shared" si="134"/>
        <v>Ca</v>
      </c>
      <c r="P1703" t="str">
        <f>TRIM(IF(COUNT(FIND({0,1,2,3,4,5,6,7,8,9},B1703))&gt;0,D1703,IF(LEN(TRIM(B1703))&gt;0,CONCATENATE(B1703,C1703,D1703),MID(D1703,4,LEN(D1703)))))</f>
        <v>Fresno</v>
      </c>
      <c r="Q1703">
        <f t="shared" si="135"/>
        <v>15</v>
      </c>
      <c r="R1703">
        <f t="shared" si="136"/>
        <v>25</v>
      </c>
    </row>
    <row r="1704" spans="2:18" x14ac:dyDescent="0.25">
      <c r="B1704" s="1" t="s">
        <v>156</v>
      </c>
      <c r="C1704" s="1" t="s">
        <v>76</v>
      </c>
      <c r="D1704" s="1" t="s">
        <v>526</v>
      </c>
      <c r="E1704" s="1" t="s">
        <v>158</v>
      </c>
      <c r="F1704">
        <v>15</v>
      </c>
      <c r="G1704">
        <v>0.03</v>
      </c>
      <c r="H1704">
        <v>25</v>
      </c>
      <c r="I1704">
        <v>0.04</v>
      </c>
      <c r="K1704">
        <f t="shared" si="132"/>
        <v>36</v>
      </c>
      <c r="L1704">
        <f t="shared" si="133"/>
        <v>61</v>
      </c>
      <c r="M1704" t="str">
        <f>IF(COUNT(FIND({0,1,2,3,4,5,6,7,8,9},IF(ISBLANK(A1704),IF(LEN(TRIM(B1704))&gt;0,TRIM(B1704),TRIM(C1704)),"")))&gt;0,IF(ISBLANK(A1704),IF(LEN(TRIM(B1704))&gt;0,TRIM(B1704),TRIM(C1704)),""),"")</f>
        <v>44</v>
      </c>
      <c r="N1704" t="str">
        <f>IF(COUNT(FIND({0,1,2,3,4,5,6,7,8,9},IF(ISBLANK(A1704),IF(LEN(TRIM(B1704))&gt;0,TRIM(C1704),LEFT(D1704, 4)),"")))&gt;0,IF(ISBLANK(A1704),IF(LEN(TRIM(B1704))&gt;0,TRIM(C1704),LEFT(D1704, 4)),""),"")</f>
        <v>003</v>
      </c>
      <c r="O1704" t="str">
        <f t="shared" si="134"/>
        <v>RI</v>
      </c>
      <c r="P1704" t="str">
        <f>TRIM(IF(COUNT(FIND({0,1,2,3,4,5,6,7,8,9},B1704))&gt;0,D1704,IF(LEN(TRIM(B1704))&gt;0,CONCATENATE(B1704,C1704,D1704),MID(D1704,4,LEN(D1704)))))</f>
        <v>Kent</v>
      </c>
      <c r="Q1704">
        <f t="shared" si="135"/>
        <v>15</v>
      </c>
      <c r="R1704">
        <f t="shared" si="136"/>
        <v>25</v>
      </c>
    </row>
    <row r="1705" spans="2:18" x14ac:dyDescent="0.25">
      <c r="B1705" s="1" t="s">
        <v>120</v>
      </c>
      <c r="C1705" s="1" t="s">
        <v>383</v>
      </c>
      <c r="D1705" s="1" t="s">
        <v>384</v>
      </c>
      <c r="E1705" s="1" t="s">
        <v>123</v>
      </c>
      <c r="F1705">
        <v>15</v>
      </c>
      <c r="G1705">
        <v>0.03</v>
      </c>
      <c r="H1705">
        <v>16</v>
      </c>
      <c r="I1705">
        <v>0.02</v>
      </c>
      <c r="K1705">
        <f t="shared" si="132"/>
        <v>36</v>
      </c>
      <c r="L1705">
        <f t="shared" si="133"/>
        <v>61</v>
      </c>
      <c r="M1705" t="str">
        <f>IF(COUNT(FIND({0,1,2,3,4,5,6,7,8,9},IF(ISBLANK(A1705),IF(LEN(TRIM(B1705))&gt;0,TRIM(B1705),TRIM(C1705)),"")))&gt;0,IF(ISBLANK(A1705),IF(LEN(TRIM(B1705))&gt;0,TRIM(B1705),TRIM(C1705)),""),"")</f>
        <v>42</v>
      </c>
      <c r="N1705" t="str">
        <f>IF(COUNT(FIND({0,1,2,3,4,5,6,7,8,9},IF(ISBLANK(A1705),IF(LEN(TRIM(B1705))&gt;0,TRIM(C1705),LEFT(D1705, 4)),"")))&gt;0,IF(ISBLANK(A1705),IF(LEN(TRIM(B1705))&gt;0,TRIM(C1705),LEFT(D1705, 4)),""),"")</f>
        <v>129</v>
      </c>
      <c r="O1705" t="str">
        <f t="shared" si="134"/>
        <v>Pa</v>
      </c>
      <c r="P1705" t="str">
        <f>TRIM(IF(COUNT(FIND({0,1,2,3,4,5,6,7,8,9},B1705))&gt;0,D1705,IF(LEN(TRIM(B1705))&gt;0,CONCATENATE(B1705,C1705,D1705),MID(D1705,4,LEN(D1705)))))</f>
        <v>Westmoreland</v>
      </c>
      <c r="Q1705">
        <f t="shared" si="135"/>
        <v>15</v>
      </c>
      <c r="R1705">
        <f t="shared" si="136"/>
        <v>16</v>
      </c>
    </row>
    <row r="1706" spans="2:18" x14ac:dyDescent="0.25">
      <c r="B1706" s="1" t="s">
        <v>385</v>
      </c>
      <c r="C1706" s="1" t="s">
        <v>93</v>
      </c>
      <c r="D1706" s="1" t="s">
        <v>527</v>
      </c>
      <c r="E1706" s="1" t="s">
        <v>387</v>
      </c>
      <c r="F1706">
        <v>15</v>
      </c>
      <c r="G1706">
        <v>0.03</v>
      </c>
      <c r="H1706">
        <v>20</v>
      </c>
      <c r="I1706">
        <v>0.03</v>
      </c>
      <c r="K1706">
        <f t="shared" si="132"/>
        <v>36</v>
      </c>
      <c r="L1706">
        <f t="shared" si="133"/>
        <v>61</v>
      </c>
      <c r="M1706" t="str">
        <f>IF(COUNT(FIND({0,1,2,3,4,5,6,7,8,9},IF(ISBLANK(A1706),IF(LEN(TRIM(B1706))&gt;0,TRIM(B1706),TRIM(C1706)),"")))&gt;0,IF(ISBLANK(A1706),IF(LEN(TRIM(B1706))&gt;0,TRIM(B1706),TRIM(C1706)),""),"")</f>
        <v>40</v>
      </c>
      <c r="N1706" t="str">
        <f>IF(COUNT(FIND({0,1,2,3,4,5,6,7,8,9},IF(ISBLANK(A1706),IF(LEN(TRIM(B1706))&gt;0,TRIM(C1706),LEFT(D1706, 4)),"")))&gt;0,IF(ISBLANK(A1706),IF(LEN(TRIM(B1706))&gt;0,TRIM(C1706),LEFT(D1706, 4)),""),"")</f>
        <v>109</v>
      </c>
      <c r="O1706" t="str">
        <f t="shared" si="134"/>
        <v>Ok</v>
      </c>
      <c r="P1706" t="str">
        <f>TRIM(IF(COUNT(FIND({0,1,2,3,4,5,6,7,8,9},B1706))&gt;0,D1706,IF(LEN(TRIM(B1706))&gt;0,CONCATENATE(B1706,C1706,D1706),MID(D1706,4,LEN(D1706)))))</f>
        <v>Oklahoma</v>
      </c>
      <c r="Q1706">
        <f t="shared" si="135"/>
        <v>15</v>
      </c>
      <c r="R1706">
        <f t="shared" si="136"/>
        <v>20</v>
      </c>
    </row>
    <row r="1707" spans="2:18" x14ac:dyDescent="0.25">
      <c r="B1707" s="1" t="s">
        <v>390</v>
      </c>
      <c r="C1707" s="1" t="s">
        <v>50</v>
      </c>
      <c r="D1707" s="1" t="s">
        <v>391</v>
      </c>
      <c r="E1707" s="1" t="s">
        <v>392</v>
      </c>
      <c r="F1707">
        <v>15</v>
      </c>
      <c r="G1707">
        <v>0.03</v>
      </c>
      <c r="H1707">
        <v>18</v>
      </c>
      <c r="I1707">
        <v>0.03</v>
      </c>
      <c r="K1707">
        <f t="shared" si="132"/>
        <v>36</v>
      </c>
      <c r="L1707">
        <f t="shared" si="133"/>
        <v>61</v>
      </c>
      <c r="M1707" t="str">
        <f>IF(COUNT(FIND({0,1,2,3,4,5,6,7,8,9},IF(ISBLANK(A1707),IF(LEN(TRIM(B1707))&gt;0,TRIM(B1707),TRIM(C1707)),"")))&gt;0,IF(ISBLANK(A1707),IF(LEN(TRIM(B1707))&gt;0,TRIM(B1707),TRIM(C1707)),""),"")</f>
        <v>29</v>
      </c>
      <c r="N1707" t="str">
        <f>IF(COUNT(FIND({0,1,2,3,4,5,6,7,8,9},IF(ISBLANK(A1707),IF(LEN(TRIM(B1707))&gt;0,TRIM(C1707),LEFT(D1707, 4)),"")))&gt;0,IF(ISBLANK(A1707),IF(LEN(TRIM(B1707))&gt;0,TRIM(C1707),LEFT(D1707, 4)),""),"")</f>
        <v>095</v>
      </c>
      <c r="O1707" t="str">
        <f t="shared" si="134"/>
        <v>Mo</v>
      </c>
      <c r="P1707" t="str">
        <f>TRIM(IF(COUNT(FIND({0,1,2,3,4,5,6,7,8,9},B1707))&gt;0,D1707,IF(LEN(TRIM(B1707))&gt;0,CONCATENATE(B1707,C1707,D1707),MID(D1707,4,LEN(D1707)))))</f>
        <v>Jackson</v>
      </c>
      <c r="Q1707">
        <f t="shared" si="135"/>
        <v>15</v>
      </c>
      <c r="R1707">
        <f t="shared" si="136"/>
        <v>18</v>
      </c>
    </row>
    <row r="1708" spans="2:18" x14ac:dyDescent="0.25">
      <c r="B1708" s="1" t="s">
        <v>130</v>
      </c>
      <c r="C1708" s="1" t="s">
        <v>113</v>
      </c>
      <c r="D1708" s="1" t="s">
        <v>528</v>
      </c>
      <c r="E1708" s="1" t="s">
        <v>132</v>
      </c>
      <c r="F1708">
        <v>14</v>
      </c>
      <c r="G1708">
        <v>0.03</v>
      </c>
      <c r="H1708">
        <v>15</v>
      </c>
      <c r="I1708">
        <v>0.02</v>
      </c>
      <c r="K1708">
        <f t="shared" si="132"/>
        <v>36</v>
      </c>
      <c r="L1708">
        <f t="shared" si="133"/>
        <v>61</v>
      </c>
      <c r="M1708" t="str">
        <f>IF(COUNT(FIND({0,1,2,3,4,5,6,7,8,9},IF(ISBLANK(A1708),IF(LEN(TRIM(B1708))&gt;0,TRIM(B1708),TRIM(C1708)),"")))&gt;0,IF(ISBLANK(A1708),IF(LEN(TRIM(B1708))&gt;0,TRIM(B1708),TRIM(C1708)),""),"")</f>
        <v>33</v>
      </c>
      <c r="N1708" t="str">
        <f>IF(COUNT(FIND({0,1,2,3,4,5,6,7,8,9},IF(ISBLANK(A1708),IF(LEN(TRIM(B1708))&gt;0,TRIM(C1708),LEFT(D1708, 4)),"")))&gt;0,IF(ISBLANK(A1708),IF(LEN(TRIM(B1708))&gt;0,TRIM(C1708),LEFT(D1708, 4)),""),"")</f>
        <v>013</v>
      </c>
      <c r="O1708" t="str">
        <f t="shared" si="134"/>
        <v>NH</v>
      </c>
      <c r="P1708" t="str">
        <f>TRIM(IF(COUNT(FIND({0,1,2,3,4,5,6,7,8,9},B1708))&gt;0,D1708,IF(LEN(TRIM(B1708))&gt;0,CONCATENATE(B1708,C1708,D1708),MID(D1708,4,LEN(D1708)))))</f>
        <v>Merrimack</v>
      </c>
      <c r="Q1708">
        <f t="shared" si="135"/>
        <v>14</v>
      </c>
      <c r="R1708">
        <f t="shared" si="136"/>
        <v>15</v>
      </c>
    </row>
    <row r="1709" spans="2:18" x14ac:dyDescent="0.25">
      <c r="B1709" s="1" t="s">
        <v>95</v>
      </c>
      <c r="C1709" s="1" t="s">
        <v>111</v>
      </c>
      <c r="D1709" s="1" t="s">
        <v>396</v>
      </c>
      <c r="E1709" s="1" t="s">
        <v>98</v>
      </c>
      <c r="F1709">
        <v>14</v>
      </c>
      <c r="G1709">
        <v>0.03</v>
      </c>
      <c r="H1709">
        <v>26</v>
      </c>
      <c r="I1709">
        <v>0.04</v>
      </c>
      <c r="K1709">
        <f t="shared" si="132"/>
        <v>36</v>
      </c>
      <c r="L1709">
        <f t="shared" si="133"/>
        <v>61</v>
      </c>
      <c r="M1709" t="str">
        <f>IF(COUNT(FIND({0,1,2,3,4,5,6,7,8,9},IF(ISBLANK(A1709),IF(LEN(TRIM(B1709))&gt;0,TRIM(B1709),TRIM(C1709)),"")))&gt;0,IF(ISBLANK(A1709),IF(LEN(TRIM(B1709))&gt;0,TRIM(B1709),TRIM(C1709)),""),"")</f>
        <v>12</v>
      </c>
      <c r="N1709" t="str">
        <f>IF(COUNT(FIND({0,1,2,3,4,5,6,7,8,9},IF(ISBLANK(A1709),IF(LEN(TRIM(B1709))&gt;0,TRIM(C1709),LEFT(D1709, 4)),"")))&gt;0,IF(ISBLANK(A1709),IF(LEN(TRIM(B1709))&gt;0,TRIM(C1709),LEFT(D1709, 4)),""),"")</f>
        <v>033</v>
      </c>
      <c r="O1709" t="str">
        <f t="shared" si="134"/>
        <v>Fl</v>
      </c>
      <c r="P1709" t="str">
        <f>TRIM(IF(COUNT(FIND({0,1,2,3,4,5,6,7,8,9},B1709))&gt;0,D1709,IF(LEN(TRIM(B1709))&gt;0,CONCATENATE(B1709,C1709,D1709),MID(D1709,4,LEN(D1709)))))</f>
        <v>Escambia</v>
      </c>
      <c r="Q1709">
        <f t="shared" si="135"/>
        <v>14</v>
      </c>
      <c r="R1709">
        <f t="shared" si="136"/>
        <v>26</v>
      </c>
    </row>
    <row r="1710" spans="2:18" x14ac:dyDescent="0.25">
      <c r="B1710" s="1" t="s">
        <v>529</v>
      </c>
      <c r="C1710" s="1" t="s">
        <v>34</v>
      </c>
      <c r="D1710" s="1" t="s">
        <v>530</v>
      </c>
      <c r="E1710" s="1" t="s">
        <v>531</v>
      </c>
      <c r="F1710">
        <v>14</v>
      </c>
      <c r="G1710">
        <v>0.03</v>
      </c>
      <c r="H1710">
        <v>21</v>
      </c>
      <c r="I1710">
        <v>0.03</v>
      </c>
      <c r="K1710">
        <f t="shared" si="132"/>
        <v>36</v>
      </c>
      <c r="L1710">
        <f t="shared" si="133"/>
        <v>61</v>
      </c>
      <c r="M1710" t="str">
        <f>IF(COUNT(FIND({0,1,2,3,4,5,6,7,8,9},IF(ISBLANK(A1710),IF(LEN(TRIM(B1710))&gt;0,TRIM(B1710),TRIM(C1710)),"")))&gt;0,IF(ISBLANK(A1710),IF(LEN(TRIM(B1710))&gt;0,TRIM(B1710),TRIM(C1710)),""),"")</f>
        <v>05</v>
      </c>
      <c r="N1710" t="str">
        <f>IF(COUNT(FIND({0,1,2,3,4,5,6,7,8,9},IF(ISBLANK(A1710),IF(LEN(TRIM(B1710))&gt;0,TRIM(C1710),LEFT(D1710, 4)),"")))&gt;0,IF(ISBLANK(A1710),IF(LEN(TRIM(B1710))&gt;0,TRIM(C1710),LEFT(D1710, 4)),""),"")</f>
        <v>119</v>
      </c>
      <c r="O1710" t="str">
        <f t="shared" si="134"/>
        <v>Ar</v>
      </c>
      <c r="P1710" t="str">
        <f>TRIM(IF(COUNT(FIND({0,1,2,3,4,5,6,7,8,9},B1710))&gt;0,D1710,IF(LEN(TRIM(B1710))&gt;0,CONCATENATE(B1710,C1710,D1710),MID(D1710,4,LEN(D1710)))))</f>
        <v>Pulaski</v>
      </c>
      <c r="Q1710">
        <f t="shared" si="135"/>
        <v>14</v>
      </c>
      <c r="R1710">
        <f t="shared" si="136"/>
        <v>21</v>
      </c>
    </row>
    <row r="1711" spans="2:18" x14ac:dyDescent="0.25">
      <c r="B1711" s="1" t="s">
        <v>84</v>
      </c>
      <c r="C1711" s="1" t="s">
        <v>126</v>
      </c>
      <c r="D1711" s="1" t="s">
        <v>463</v>
      </c>
      <c r="E1711" s="1" t="s">
        <v>86</v>
      </c>
      <c r="F1711">
        <v>14</v>
      </c>
      <c r="G1711">
        <v>0.03</v>
      </c>
      <c r="H1711">
        <v>40</v>
      </c>
      <c r="I1711">
        <v>0.06</v>
      </c>
      <c r="K1711">
        <f t="shared" si="132"/>
        <v>36</v>
      </c>
      <c r="L1711">
        <f t="shared" si="133"/>
        <v>61</v>
      </c>
      <c r="M1711" t="str">
        <f>IF(COUNT(FIND({0,1,2,3,4,5,6,7,8,9},IF(ISBLANK(A1711),IF(LEN(TRIM(B1711))&gt;0,TRIM(B1711),TRIM(C1711)),"")))&gt;0,IF(ISBLANK(A1711),IF(LEN(TRIM(B1711))&gt;0,TRIM(B1711),TRIM(C1711)),""),"")</f>
        <v>34</v>
      </c>
      <c r="N1711" t="str">
        <f>IF(COUNT(FIND({0,1,2,3,4,5,6,7,8,9},IF(ISBLANK(A1711),IF(LEN(TRIM(B1711))&gt;0,TRIM(C1711),LEFT(D1711, 4)),"")))&gt;0,IF(ISBLANK(A1711),IF(LEN(TRIM(B1711))&gt;0,TRIM(C1711),LEFT(D1711, 4)),""),"")</f>
        <v>009</v>
      </c>
      <c r="O1711" t="str">
        <f t="shared" si="134"/>
        <v>NJ</v>
      </c>
      <c r="P1711" t="str">
        <f>TRIM(IF(COUNT(FIND({0,1,2,3,4,5,6,7,8,9},B1711))&gt;0,D1711,IF(LEN(TRIM(B1711))&gt;0,CONCATENATE(B1711,C1711,D1711),MID(D1711,4,LEN(D1711)))))</f>
        <v>Cape May</v>
      </c>
      <c r="Q1711">
        <f t="shared" si="135"/>
        <v>14</v>
      </c>
      <c r="R1711">
        <f t="shared" si="136"/>
        <v>40</v>
      </c>
    </row>
    <row r="1712" spans="2:18" x14ac:dyDescent="0.25">
      <c r="B1712" s="1" t="s">
        <v>78</v>
      </c>
      <c r="C1712" s="1" t="s">
        <v>113</v>
      </c>
      <c r="D1712" s="1" t="s">
        <v>486</v>
      </c>
      <c r="E1712" s="1" t="s">
        <v>80</v>
      </c>
      <c r="F1712">
        <v>14</v>
      </c>
      <c r="G1712">
        <v>0.03</v>
      </c>
      <c r="H1712">
        <v>15</v>
      </c>
      <c r="I1712">
        <v>0.02</v>
      </c>
      <c r="K1712">
        <f t="shared" si="132"/>
        <v>36</v>
      </c>
      <c r="L1712">
        <f t="shared" si="133"/>
        <v>61</v>
      </c>
      <c r="M1712" t="str">
        <f>IF(COUNT(FIND({0,1,2,3,4,5,6,7,8,9},IF(ISBLANK(A1712),IF(LEN(TRIM(B1712))&gt;0,TRIM(B1712),TRIM(C1712)),"")))&gt;0,IF(ISBLANK(A1712),IF(LEN(TRIM(B1712))&gt;0,TRIM(B1712),TRIM(C1712)),""),"")</f>
        <v>09</v>
      </c>
      <c r="N1712" t="str">
        <f>IF(COUNT(FIND({0,1,2,3,4,5,6,7,8,9},IF(ISBLANK(A1712),IF(LEN(TRIM(B1712))&gt;0,TRIM(C1712),LEFT(D1712, 4)),"")))&gt;0,IF(ISBLANK(A1712),IF(LEN(TRIM(B1712))&gt;0,TRIM(C1712),LEFT(D1712, 4)),""),"")</f>
        <v>013</v>
      </c>
      <c r="O1712" t="str">
        <f t="shared" si="134"/>
        <v>Ct</v>
      </c>
      <c r="P1712" t="str">
        <f>TRIM(IF(COUNT(FIND({0,1,2,3,4,5,6,7,8,9},B1712))&gt;0,D1712,IF(LEN(TRIM(B1712))&gt;0,CONCATENATE(B1712,C1712,D1712),MID(D1712,4,LEN(D1712)))))</f>
        <v>Tolland</v>
      </c>
      <c r="Q1712">
        <f t="shared" si="135"/>
        <v>14</v>
      </c>
      <c r="R1712">
        <f t="shared" si="136"/>
        <v>15</v>
      </c>
    </row>
    <row r="1713" spans="2:18" x14ac:dyDescent="0.25">
      <c r="B1713" s="1" t="s">
        <v>251</v>
      </c>
      <c r="C1713" s="1" t="s">
        <v>46</v>
      </c>
      <c r="D1713" s="1" t="s">
        <v>368</v>
      </c>
      <c r="E1713" s="1" t="s">
        <v>253</v>
      </c>
      <c r="F1713">
        <v>14</v>
      </c>
      <c r="G1713">
        <v>0.03</v>
      </c>
      <c r="H1713">
        <v>14</v>
      </c>
      <c r="I1713">
        <v>0.02</v>
      </c>
      <c r="K1713">
        <f t="shared" si="132"/>
        <v>36</v>
      </c>
      <c r="L1713">
        <f t="shared" si="133"/>
        <v>61</v>
      </c>
      <c r="M1713" t="str">
        <f>IF(COUNT(FIND({0,1,2,3,4,5,6,7,8,9},IF(ISBLANK(A1713),IF(LEN(TRIM(B1713))&gt;0,TRIM(B1713),TRIM(C1713)),"")))&gt;0,IF(ISBLANK(A1713),IF(LEN(TRIM(B1713))&gt;0,TRIM(B1713),TRIM(C1713)),""),"")</f>
        <v>26</v>
      </c>
      <c r="N1713" t="str">
        <f>IF(COUNT(FIND({0,1,2,3,4,5,6,7,8,9},IF(ISBLANK(A1713),IF(LEN(TRIM(B1713))&gt;0,TRIM(C1713),LEFT(D1713, 4)),"")))&gt;0,IF(ISBLANK(A1713),IF(LEN(TRIM(B1713))&gt;0,TRIM(C1713),LEFT(D1713, 4)),""),"")</f>
        <v>065</v>
      </c>
      <c r="O1713" t="str">
        <f t="shared" si="134"/>
        <v>Mi</v>
      </c>
      <c r="P1713" t="str">
        <f>TRIM(IF(COUNT(FIND({0,1,2,3,4,5,6,7,8,9},B1713))&gt;0,D1713,IF(LEN(TRIM(B1713))&gt;0,CONCATENATE(B1713,C1713,D1713),MID(D1713,4,LEN(D1713)))))</f>
        <v>Ingham</v>
      </c>
      <c r="Q1713">
        <f t="shared" si="135"/>
        <v>14</v>
      </c>
      <c r="R1713">
        <f t="shared" si="136"/>
        <v>14</v>
      </c>
    </row>
    <row r="1714" spans="2:18" x14ac:dyDescent="0.25">
      <c r="B1714" s="1" t="s">
        <v>13</v>
      </c>
      <c r="C1714" s="1" t="s">
        <v>83</v>
      </c>
      <c r="D1714" s="1" t="s">
        <v>135</v>
      </c>
      <c r="E1714" s="1" t="s">
        <v>12</v>
      </c>
      <c r="F1714">
        <v>14</v>
      </c>
      <c r="G1714">
        <v>0.03</v>
      </c>
      <c r="H1714">
        <v>21</v>
      </c>
      <c r="I1714">
        <v>0.03</v>
      </c>
      <c r="K1714">
        <f t="shared" si="132"/>
        <v>36</v>
      </c>
      <c r="L1714">
        <f t="shared" si="133"/>
        <v>61</v>
      </c>
      <c r="M1714" t="str">
        <f>IF(COUNT(FIND({0,1,2,3,4,5,6,7,8,9},IF(ISBLANK(A1714),IF(LEN(TRIM(B1714))&gt;0,TRIM(B1714),TRIM(C1714)),"")))&gt;0,IF(ISBLANK(A1714),IF(LEN(TRIM(B1714))&gt;0,TRIM(B1714),TRIM(C1714)),""),"")</f>
        <v>36</v>
      </c>
      <c r="N1714" t="str">
        <f>IF(COUNT(FIND({0,1,2,3,4,5,6,7,8,9},IF(ISBLANK(A1714),IF(LEN(TRIM(B1714))&gt;0,TRIM(C1714),LEFT(D1714, 4)),"")))&gt;0,IF(ISBLANK(A1714),IF(LEN(TRIM(B1714))&gt;0,TRIM(C1714),LEFT(D1714, 4)),""),"")</f>
        <v>025</v>
      </c>
      <c r="O1714" t="str">
        <f t="shared" si="134"/>
        <v>NY</v>
      </c>
      <c r="P1714" t="str">
        <f>TRIM(IF(COUNT(FIND({0,1,2,3,4,5,6,7,8,9},B1714))&gt;0,D1714,IF(LEN(TRIM(B1714))&gt;0,CONCATENATE(B1714,C1714,D1714),MID(D1714,4,LEN(D1714)))))</f>
        <v>Delaware</v>
      </c>
      <c r="Q1714">
        <f t="shared" si="135"/>
        <v>14</v>
      </c>
      <c r="R1714">
        <f t="shared" si="136"/>
        <v>21</v>
      </c>
    </row>
    <row r="1715" spans="2:18" x14ac:dyDescent="0.25">
      <c r="B1715" s="1" t="s">
        <v>128</v>
      </c>
      <c r="C1715" s="1" t="s">
        <v>60</v>
      </c>
      <c r="D1715" s="1" t="s">
        <v>362</v>
      </c>
      <c r="E1715" s="1" t="s">
        <v>129</v>
      </c>
      <c r="F1715">
        <v>14</v>
      </c>
      <c r="G1715">
        <v>0.03</v>
      </c>
      <c r="H1715">
        <v>23</v>
      </c>
      <c r="I1715">
        <v>0.03</v>
      </c>
      <c r="K1715">
        <f t="shared" si="132"/>
        <v>36</v>
      </c>
      <c r="L1715">
        <f t="shared" si="133"/>
        <v>61</v>
      </c>
      <c r="M1715" t="str">
        <f>IF(COUNT(FIND({0,1,2,3,4,5,6,7,8,9},IF(ISBLANK(A1715),IF(LEN(TRIM(B1715))&gt;0,TRIM(B1715),TRIM(C1715)),"")))&gt;0,IF(ISBLANK(A1715),IF(LEN(TRIM(B1715))&gt;0,TRIM(B1715),TRIM(C1715)),""),"")</f>
        <v>24</v>
      </c>
      <c r="N1715" t="str">
        <f>IF(COUNT(FIND({0,1,2,3,4,5,6,7,8,9},IF(ISBLANK(A1715),IF(LEN(TRIM(B1715))&gt;0,TRIM(C1715),LEFT(D1715, 4)),"")))&gt;0,IF(ISBLANK(A1715),IF(LEN(TRIM(B1715))&gt;0,TRIM(C1715),LEFT(D1715, 4)),""),"")</f>
        <v>027</v>
      </c>
      <c r="O1715" t="str">
        <f t="shared" si="134"/>
        <v>Md</v>
      </c>
      <c r="P1715" t="str">
        <f>TRIM(IF(COUNT(FIND({0,1,2,3,4,5,6,7,8,9},B1715))&gt;0,D1715,IF(LEN(TRIM(B1715))&gt;0,CONCATENATE(B1715,C1715,D1715),MID(D1715,4,LEN(D1715)))))</f>
        <v>Howard</v>
      </c>
      <c r="Q1715">
        <f t="shared" si="135"/>
        <v>14</v>
      </c>
      <c r="R1715">
        <f t="shared" si="136"/>
        <v>23</v>
      </c>
    </row>
    <row r="1716" spans="2:18" x14ac:dyDescent="0.25">
      <c r="B1716" s="1" t="s">
        <v>13</v>
      </c>
      <c r="C1716" s="1" t="s">
        <v>81</v>
      </c>
      <c r="D1716" s="1" t="s">
        <v>82</v>
      </c>
      <c r="E1716" s="1" t="s">
        <v>12</v>
      </c>
      <c r="F1716">
        <v>14</v>
      </c>
      <c r="G1716">
        <v>0.03</v>
      </c>
      <c r="H1716">
        <v>21</v>
      </c>
      <c r="I1716">
        <v>0.03</v>
      </c>
      <c r="K1716">
        <f t="shared" si="132"/>
        <v>36</v>
      </c>
      <c r="L1716">
        <f t="shared" si="133"/>
        <v>61</v>
      </c>
      <c r="M1716" t="str">
        <f>IF(COUNT(FIND({0,1,2,3,4,5,6,7,8,9},IF(ISBLANK(A1716),IF(LEN(TRIM(B1716))&gt;0,TRIM(B1716),TRIM(C1716)),"")))&gt;0,IF(ISBLANK(A1716),IF(LEN(TRIM(B1716))&gt;0,TRIM(B1716),TRIM(C1716)),""),"")</f>
        <v>36</v>
      </c>
      <c r="N1716" t="str">
        <f>IF(COUNT(FIND({0,1,2,3,4,5,6,7,8,9},IF(ISBLANK(A1716),IF(LEN(TRIM(B1716))&gt;0,TRIM(C1716),LEFT(D1716, 4)),"")))&gt;0,IF(ISBLANK(A1716),IF(LEN(TRIM(B1716))&gt;0,TRIM(C1716),LEFT(D1716, 4)),""),"")</f>
        <v>077</v>
      </c>
      <c r="O1716" t="str">
        <f t="shared" si="134"/>
        <v>NY</v>
      </c>
      <c r="P1716" t="str">
        <f>TRIM(IF(COUNT(FIND({0,1,2,3,4,5,6,7,8,9},B1716))&gt;0,D1716,IF(LEN(TRIM(B1716))&gt;0,CONCATENATE(B1716,C1716,D1716),MID(D1716,4,LEN(D1716)))))</f>
        <v>Otsego</v>
      </c>
      <c r="Q1716">
        <f t="shared" si="135"/>
        <v>14</v>
      </c>
      <c r="R1716">
        <f t="shared" si="136"/>
        <v>21</v>
      </c>
    </row>
    <row r="1717" spans="2:18" x14ac:dyDescent="0.25">
      <c r="B1717" s="1" t="s">
        <v>120</v>
      </c>
      <c r="C1717" s="1" t="s">
        <v>225</v>
      </c>
      <c r="D1717" s="1" t="s">
        <v>485</v>
      </c>
      <c r="E1717" s="1" t="s">
        <v>123</v>
      </c>
      <c r="F1717">
        <v>13</v>
      </c>
      <c r="G1717">
        <v>0.03</v>
      </c>
      <c r="H1717">
        <v>14</v>
      </c>
      <c r="I1717">
        <v>0.02</v>
      </c>
      <c r="K1717">
        <f t="shared" si="132"/>
        <v>36</v>
      </c>
      <c r="L1717">
        <f t="shared" si="133"/>
        <v>61</v>
      </c>
      <c r="M1717" t="str">
        <f>IF(COUNT(FIND({0,1,2,3,4,5,6,7,8,9},IF(ISBLANK(A1717),IF(LEN(TRIM(B1717))&gt;0,TRIM(B1717),TRIM(C1717)),"")))&gt;0,IF(ISBLANK(A1717),IF(LEN(TRIM(B1717))&gt;0,TRIM(B1717),TRIM(C1717)),""),"")</f>
        <v>42</v>
      </c>
      <c r="N1717" t="str">
        <f>IF(COUNT(FIND({0,1,2,3,4,5,6,7,8,9},IF(ISBLANK(A1717),IF(LEN(TRIM(B1717))&gt;0,TRIM(C1717),LEFT(D1717, 4)),"")))&gt;0,IF(ISBLANK(A1717),IF(LEN(TRIM(B1717))&gt;0,TRIM(C1717),LEFT(D1717, 4)),""),"")</f>
        <v>133</v>
      </c>
      <c r="O1717" t="str">
        <f t="shared" si="134"/>
        <v>Pa</v>
      </c>
      <c r="P1717" t="str">
        <f>TRIM(IF(COUNT(FIND({0,1,2,3,4,5,6,7,8,9},B1717))&gt;0,D1717,IF(LEN(TRIM(B1717))&gt;0,CONCATENATE(B1717,C1717,D1717),MID(D1717,4,LEN(D1717)))))</f>
        <v>York</v>
      </c>
      <c r="Q1717">
        <f t="shared" si="135"/>
        <v>13</v>
      </c>
      <c r="R1717">
        <f t="shared" si="136"/>
        <v>14</v>
      </c>
    </row>
    <row r="1718" spans="2:18" x14ac:dyDescent="0.25">
      <c r="B1718" s="1" t="s">
        <v>156</v>
      </c>
      <c r="C1718" s="1" t="s">
        <v>62</v>
      </c>
      <c r="D1718" s="1" t="s">
        <v>496</v>
      </c>
      <c r="E1718" s="1" t="s">
        <v>158</v>
      </c>
      <c r="F1718">
        <v>13</v>
      </c>
      <c r="G1718">
        <v>0.03</v>
      </c>
      <c r="H1718">
        <v>16</v>
      </c>
      <c r="I1718">
        <v>0.02</v>
      </c>
      <c r="K1718">
        <f t="shared" si="132"/>
        <v>36</v>
      </c>
      <c r="L1718">
        <f t="shared" si="133"/>
        <v>61</v>
      </c>
      <c r="M1718" t="str">
        <f>IF(COUNT(FIND({0,1,2,3,4,5,6,7,8,9},IF(ISBLANK(A1718),IF(LEN(TRIM(B1718))&gt;0,TRIM(B1718),TRIM(C1718)),"")))&gt;0,IF(ISBLANK(A1718),IF(LEN(TRIM(B1718))&gt;0,TRIM(B1718),TRIM(C1718)),""),"")</f>
        <v>44</v>
      </c>
      <c r="N1718" t="str">
        <f>IF(COUNT(FIND({0,1,2,3,4,5,6,7,8,9},IF(ISBLANK(A1718),IF(LEN(TRIM(B1718))&gt;0,TRIM(C1718),LEFT(D1718, 4)),"")))&gt;0,IF(ISBLANK(A1718),IF(LEN(TRIM(B1718))&gt;0,TRIM(C1718),LEFT(D1718, 4)),""),"")</f>
        <v>005</v>
      </c>
      <c r="O1718" t="str">
        <f t="shared" si="134"/>
        <v>RI</v>
      </c>
      <c r="P1718" t="str">
        <f>TRIM(IF(COUNT(FIND({0,1,2,3,4,5,6,7,8,9},B1718))&gt;0,D1718,IF(LEN(TRIM(B1718))&gt;0,CONCATENATE(B1718,C1718,D1718),MID(D1718,4,LEN(D1718)))))</f>
        <v>Newport</v>
      </c>
      <c r="Q1718">
        <f t="shared" si="135"/>
        <v>13</v>
      </c>
      <c r="R1718">
        <f t="shared" si="136"/>
        <v>16</v>
      </c>
    </row>
    <row r="1719" spans="2:18" x14ac:dyDescent="0.25">
      <c r="B1719" s="1" t="s">
        <v>251</v>
      </c>
      <c r="C1719" s="1" t="s">
        <v>28</v>
      </c>
      <c r="D1719" s="1" t="s">
        <v>526</v>
      </c>
      <c r="E1719" s="1" t="s">
        <v>253</v>
      </c>
      <c r="F1719">
        <v>13</v>
      </c>
      <c r="G1719">
        <v>0.03</v>
      </c>
      <c r="H1719">
        <v>19</v>
      </c>
      <c r="I1719">
        <v>0.03</v>
      </c>
      <c r="K1719">
        <f t="shared" si="132"/>
        <v>36</v>
      </c>
      <c r="L1719">
        <f t="shared" si="133"/>
        <v>61</v>
      </c>
      <c r="M1719" t="str">
        <f>IF(COUNT(FIND({0,1,2,3,4,5,6,7,8,9},IF(ISBLANK(A1719),IF(LEN(TRIM(B1719))&gt;0,TRIM(B1719),TRIM(C1719)),"")))&gt;0,IF(ISBLANK(A1719),IF(LEN(TRIM(B1719))&gt;0,TRIM(B1719),TRIM(C1719)),""),"")</f>
        <v>26</v>
      </c>
      <c r="N1719" t="str">
        <f>IF(COUNT(FIND({0,1,2,3,4,5,6,7,8,9},IF(ISBLANK(A1719),IF(LEN(TRIM(B1719))&gt;0,TRIM(C1719),LEFT(D1719, 4)),"")))&gt;0,IF(ISBLANK(A1719),IF(LEN(TRIM(B1719))&gt;0,TRIM(C1719),LEFT(D1719, 4)),""),"")</f>
        <v>081</v>
      </c>
      <c r="O1719" t="str">
        <f t="shared" si="134"/>
        <v>Mi</v>
      </c>
      <c r="P1719" t="str">
        <f>TRIM(IF(COUNT(FIND({0,1,2,3,4,5,6,7,8,9},B1719))&gt;0,D1719,IF(LEN(TRIM(B1719))&gt;0,CONCATENATE(B1719,C1719,D1719),MID(D1719,4,LEN(D1719)))))</f>
        <v>Kent</v>
      </c>
      <c r="Q1719">
        <f t="shared" si="135"/>
        <v>13</v>
      </c>
      <c r="R1719">
        <f t="shared" si="136"/>
        <v>19</v>
      </c>
    </row>
    <row r="1720" spans="2:18" x14ac:dyDescent="0.25">
      <c r="B1720" s="1" t="s">
        <v>159</v>
      </c>
      <c r="C1720" s="1" t="s">
        <v>231</v>
      </c>
      <c r="D1720" s="1" t="s">
        <v>232</v>
      </c>
      <c r="E1720" s="1" t="s">
        <v>161</v>
      </c>
      <c r="F1720">
        <v>13</v>
      </c>
      <c r="G1720">
        <v>0.03</v>
      </c>
      <c r="H1720">
        <v>18</v>
      </c>
      <c r="I1720">
        <v>0.03</v>
      </c>
      <c r="K1720">
        <f t="shared" si="132"/>
        <v>36</v>
      </c>
      <c r="L1720">
        <f t="shared" si="133"/>
        <v>61</v>
      </c>
      <c r="M1720" t="str">
        <f>IF(COUNT(FIND({0,1,2,3,4,5,6,7,8,9},IF(ISBLANK(A1720),IF(LEN(TRIM(B1720))&gt;0,TRIM(B1720),TRIM(C1720)),"")))&gt;0,IF(ISBLANK(A1720),IF(LEN(TRIM(B1720))&gt;0,TRIM(B1720),TRIM(C1720)),""),"")</f>
        <v>51</v>
      </c>
      <c r="N1720" t="str">
        <f>IF(COUNT(FIND({0,1,2,3,4,5,6,7,8,9},IF(ISBLANK(A1720),IF(LEN(TRIM(B1720))&gt;0,TRIM(C1720),LEFT(D1720, 4)),"")))&gt;0,IF(ISBLANK(A1720),IF(LEN(TRIM(B1720))&gt;0,TRIM(C1720),LEFT(D1720, 4)),""),"")</f>
        <v>710</v>
      </c>
      <c r="O1720" t="str">
        <f t="shared" si="134"/>
        <v>Va</v>
      </c>
      <c r="P1720" t="str">
        <f>TRIM(IF(COUNT(FIND({0,1,2,3,4,5,6,7,8,9},B1720))&gt;0,D1720,IF(LEN(TRIM(B1720))&gt;0,CONCATENATE(B1720,C1720,D1720),MID(D1720,4,LEN(D1720)))))</f>
        <v>Norfolk city</v>
      </c>
      <c r="Q1720">
        <f t="shared" si="135"/>
        <v>13</v>
      </c>
      <c r="R1720">
        <f t="shared" si="136"/>
        <v>18</v>
      </c>
    </row>
    <row r="1721" spans="2:18" x14ac:dyDescent="0.25">
      <c r="B1721" s="1" t="s">
        <v>234</v>
      </c>
      <c r="C1721" s="1" t="s">
        <v>430</v>
      </c>
      <c r="D1721" s="1" t="s">
        <v>125</v>
      </c>
      <c r="E1721" s="1" t="s">
        <v>236</v>
      </c>
      <c r="F1721">
        <v>13</v>
      </c>
      <c r="G1721">
        <v>0.03</v>
      </c>
      <c r="H1721">
        <v>23</v>
      </c>
      <c r="I1721">
        <v>0.03</v>
      </c>
      <c r="K1721">
        <f t="shared" si="132"/>
        <v>36</v>
      </c>
      <c r="L1721">
        <f t="shared" si="133"/>
        <v>61</v>
      </c>
      <c r="M1721" t="str">
        <f>IF(COUNT(FIND({0,1,2,3,4,5,6,7,8,9},IF(ISBLANK(A1721),IF(LEN(TRIM(B1721))&gt;0,TRIM(B1721),TRIM(C1721)),"")))&gt;0,IF(ISBLANK(A1721),IF(LEN(TRIM(B1721))&gt;0,TRIM(B1721),TRIM(C1721)),""),"")</f>
        <v>13</v>
      </c>
      <c r="N1721" t="str">
        <f>IF(COUNT(FIND({0,1,2,3,4,5,6,7,8,9},IF(ISBLANK(A1721),IF(LEN(TRIM(B1721))&gt;0,TRIM(C1721),LEFT(D1721, 4)),"")))&gt;0,IF(ISBLANK(A1721),IF(LEN(TRIM(B1721))&gt;0,TRIM(C1721),LEFT(D1721, 4)),""),"")</f>
        <v>245</v>
      </c>
      <c r="O1721" t="str">
        <f t="shared" si="134"/>
        <v>Ga</v>
      </c>
      <c r="P1721" t="str">
        <f>TRIM(IF(COUNT(FIND({0,1,2,3,4,5,6,7,8,9},B1721))&gt;0,D1721,IF(LEN(TRIM(B1721))&gt;0,CONCATENATE(B1721,C1721,D1721),MID(D1721,4,LEN(D1721)))))</f>
        <v>Richmond</v>
      </c>
      <c r="Q1721">
        <f t="shared" si="135"/>
        <v>13</v>
      </c>
      <c r="R1721">
        <f t="shared" si="136"/>
        <v>23</v>
      </c>
    </row>
    <row r="1722" spans="2:18" x14ac:dyDescent="0.25">
      <c r="B1722" s="1" t="s">
        <v>465</v>
      </c>
      <c r="C1722" s="1" t="s">
        <v>297</v>
      </c>
      <c r="D1722" s="1" t="s">
        <v>532</v>
      </c>
      <c r="E1722" s="1" t="s">
        <v>466</v>
      </c>
      <c r="F1722">
        <v>13</v>
      </c>
      <c r="G1722">
        <v>0.03</v>
      </c>
      <c r="H1722">
        <v>25</v>
      </c>
      <c r="I1722">
        <v>0.04</v>
      </c>
      <c r="K1722">
        <f t="shared" si="132"/>
        <v>36</v>
      </c>
      <c r="L1722">
        <f t="shared" si="133"/>
        <v>61</v>
      </c>
      <c r="M1722" t="str">
        <f>IF(COUNT(FIND({0,1,2,3,4,5,6,7,8,9},IF(ISBLANK(A1722),IF(LEN(TRIM(B1722))&gt;0,TRIM(B1722),TRIM(C1722)),"")))&gt;0,IF(ISBLANK(A1722),IF(LEN(TRIM(B1722))&gt;0,TRIM(B1722),TRIM(C1722)),""),"")</f>
        <v>01</v>
      </c>
      <c r="N1722" t="str">
        <f>IF(COUNT(FIND({0,1,2,3,4,5,6,7,8,9},IF(ISBLANK(A1722),IF(LEN(TRIM(B1722))&gt;0,TRIM(C1722),LEFT(D1722, 4)),"")))&gt;0,IF(ISBLANK(A1722),IF(LEN(TRIM(B1722))&gt;0,TRIM(C1722),LEFT(D1722, 4)),""),"")</f>
        <v>097</v>
      </c>
      <c r="O1722" t="str">
        <f t="shared" si="134"/>
        <v>Al</v>
      </c>
      <c r="P1722" t="str">
        <f>TRIM(IF(COUNT(FIND({0,1,2,3,4,5,6,7,8,9},B1722))&gt;0,D1722,IF(LEN(TRIM(B1722))&gt;0,CONCATENATE(B1722,C1722,D1722),MID(D1722,4,LEN(D1722)))))</f>
        <v>Mobile</v>
      </c>
      <c r="Q1722">
        <f t="shared" si="135"/>
        <v>13</v>
      </c>
      <c r="R1722">
        <f t="shared" si="136"/>
        <v>25</v>
      </c>
    </row>
    <row r="1723" spans="2:18" x14ac:dyDescent="0.25">
      <c r="B1723" s="1" t="s">
        <v>95</v>
      </c>
      <c r="C1723" s="1" t="s">
        <v>54</v>
      </c>
      <c r="D1723" s="1" t="s">
        <v>332</v>
      </c>
      <c r="E1723" s="1" t="s">
        <v>98</v>
      </c>
      <c r="F1723">
        <v>13</v>
      </c>
      <c r="G1723">
        <v>0.03</v>
      </c>
      <c r="H1723">
        <v>16</v>
      </c>
      <c r="I1723">
        <v>0.02</v>
      </c>
      <c r="K1723">
        <f t="shared" si="132"/>
        <v>36</v>
      </c>
      <c r="L1723">
        <f t="shared" si="133"/>
        <v>61</v>
      </c>
      <c r="M1723" t="str">
        <f>IF(COUNT(FIND({0,1,2,3,4,5,6,7,8,9},IF(ISBLANK(A1723),IF(LEN(TRIM(B1723))&gt;0,TRIM(B1723),TRIM(C1723)),"")))&gt;0,IF(ISBLANK(A1723),IF(LEN(TRIM(B1723))&gt;0,TRIM(B1723),TRIM(C1723)),""),"")</f>
        <v>12</v>
      </c>
      <c r="N1723" t="str">
        <f>IF(COUNT(FIND({0,1,2,3,4,5,6,7,8,9},IF(ISBLANK(A1723),IF(LEN(TRIM(B1723))&gt;0,TRIM(C1723),LEFT(D1723, 4)),"")))&gt;0,IF(ISBLANK(A1723),IF(LEN(TRIM(B1723))&gt;0,TRIM(C1723),LEFT(D1723, 4)),""),"")</f>
        <v>071</v>
      </c>
      <c r="O1723" t="str">
        <f t="shared" si="134"/>
        <v>Fl</v>
      </c>
      <c r="P1723" t="str">
        <f>TRIM(IF(COUNT(FIND({0,1,2,3,4,5,6,7,8,9},B1723))&gt;0,D1723,IF(LEN(TRIM(B1723))&gt;0,CONCATENATE(B1723,C1723,D1723),MID(D1723,4,LEN(D1723)))))</f>
        <v>Lee</v>
      </c>
      <c r="Q1723">
        <f t="shared" si="135"/>
        <v>13</v>
      </c>
      <c r="R1723">
        <f t="shared" si="136"/>
        <v>16</v>
      </c>
    </row>
    <row r="1724" spans="2:18" x14ac:dyDescent="0.25">
      <c r="B1724" s="1" t="s">
        <v>84</v>
      </c>
      <c r="C1724" s="1" t="s">
        <v>336</v>
      </c>
      <c r="D1724" s="1" t="s">
        <v>53</v>
      </c>
      <c r="E1724" s="1" t="s">
        <v>86</v>
      </c>
      <c r="F1724">
        <v>13</v>
      </c>
      <c r="G1724">
        <v>0.03</v>
      </c>
      <c r="H1724">
        <v>14</v>
      </c>
      <c r="I1724">
        <v>0.02</v>
      </c>
      <c r="K1724">
        <f t="shared" si="132"/>
        <v>36</v>
      </c>
      <c r="L1724">
        <f t="shared" si="133"/>
        <v>61</v>
      </c>
      <c r="M1724" t="str">
        <f>IF(COUNT(FIND({0,1,2,3,4,5,6,7,8,9},IF(ISBLANK(A1724),IF(LEN(TRIM(B1724))&gt;0,TRIM(B1724),TRIM(C1724)),"")))&gt;0,IF(ISBLANK(A1724),IF(LEN(TRIM(B1724))&gt;0,TRIM(B1724),TRIM(C1724)),""),"")</f>
        <v>34</v>
      </c>
      <c r="N1724" t="str">
        <f>IF(COUNT(FIND({0,1,2,3,4,5,6,7,8,9},IF(ISBLANK(A1724),IF(LEN(TRIM(B1724))&gt;0,TRIM(C1724),LEFT(D1724, 4)),"")))&gt;0,IF(ISBLANK(A1724),IF(LEN(TRIM(B1724))&gt;0,TRIM(C1724),LEFT(D1724, 4)),""),"")</f>
        <v>041</v>
      </c>
      <c r="O1724" t="str">
        <f t="shared" si="134"/>
        <v>NJ</v>
      </c>
      <c r="P1724" t="str">
        <f>TRIM(IF(COUNT(FIND({0,1,2,3,4,5,6,7,8,9},B1724))&gt;0,D1724,IF(LEN(TRIM(B1724))&gt;0,CONCATENATE(B1724,C1724,D1724),MID(D1724,4,LEN(D1724)))))</f>
        <v>Warren</v>
      </c>
      <c r="Q1724">
        <f t="shared" si="135"/>
        <v>13</v>
      </c>
      <c r="R1724">
        <f t="shared" si="136"/>
        <v>14</v>
      </c>
    </row>
    <row r="1725" spans="2:18" x14ac:dyDescent="0.25">
      <c r="B1725" s="1" t="s">
        <v>137</v>
      </c>
      <c r="C1725" s="1" t="s">
        <v>136</v>
      </c>
      <c r="D1725" s="1" t="s">
        <v>71</v>
      </c>
      <c r="E1725" s="1" t="s">
        <v>139</v>
      </c>
      <c r="F1725">
        <v>13</v>
      </c>
      <c r="G1725">
        <v>0.03</v>
      </c>
      <c r="H1725">
        <v>13</v>
      </c>
      <c r="I1725">
        <v>0.02</v>
      </c>
      <c r="K1725">
        <f t="shared" si="132"/>
        <v>36</v>
      </c>
      <c r="L1725">
        <f t="shared" si="133"/>
        <v>61</v>
      </c>
      <c r="M1725" t="str">
        <f>IF(COUNT(FIND({0,1,2,3,4,5,6,7,8,9},IF(ISBLANK(A1725),IF(LEN(TRIM(B1725))&gt;0,TRIM(B1725),TRIM(C1725)),"")))&gt;0,IF(ISBLANK(A1725),IF(LEN(TRIM(B1725))&gt;0,TRIM(B1725),TRIM(C1725)),""),"")</f>
        <v>50</v>
      </c>
      <c r="N1725" t="str">
        <f>IF(COUNT(FIND({0,1,2,3,4,5,6,7,8,9},IF(ISBLANK(A1725),IF(LEN(TRIM(B1725))&gt;0,TRIM(C1725),LEFT(D1725, 4)),"")))&gt;0,IF(ISBLANK(A1725),IF(LEN(TRIM(B1725))&gt;0,TRIM(C1725),LEFT(D1725, 4)),""),"")</f>
        <v>023</v>
      </c>
      <c r="O1725" t="str">
        <f t="shared" si="134"/>
        <v>Vt</v>
      </c>
      <c r="P1725" t="str">
        <f>TRIM(IF(COUNT(FIND({0,1,2,3,4,5,6,7,8,9},B1725))&gt;0,D1725,IF(LEN(TRIM(B1725))&gt;0,CONCATENATE(B1725,C1725,D1725),MID(D1725,4,LEN(D1725)))))</f>
        <v>Washington</v>
      </c>
      <c r="Q1725">
        <f t="shared" si="135"/>
        <v>13</v>
      </c>
      <c r="R1725">
        <f t="shared" si="136"/>
        <v>13</v>
      </c>
    </row>
    <row r="1726" spans="2:18" x14ac:dyDescent="0.25">
      <c r="B1726" s="1" t="s">
        <v>13</v>
      </c>
      <c r="C1726" s="1" t="s">
        <v>103</v>
      </c>
      <c r="D1726" s="1" t="s">
        <v>104</v>
      </c>
      <c r="E1726" s="1" t="s">
        <v>12</v>
      </c>
      <c r="F1726">
        <v>13</v>
      </c>
      <c r="G1726">
        <v>0.03</v>
      </c>
      <c r="H1726">
        <v>20</v>
      </c>
      <c r="I1726">
        <v>0.03</v>
      </c>
      <c r="K1726">
        <f t="shared" si="132"/>
        <v>36</v>
      </c>
      <c r="L1726">
        <f t="shared" si="133"/>
        <v>61</v>
      </c>
      <c r="M1726" t="str">
        <f>IF(COUNT(FIND({0,1,2,3,4,5,6,7,8,9},IF(ISBLANK(A1726),IF(LEN(TRIM(B1726))&gt;0,TRIM(B1726),TRIM(C1726)),"")))&gt;0,IF(ISBLANK(A1726),IF(LEN(TRIM(B1726))&gt;0,TRIM(B1726),TRIM(C1726)),""),"")</f>
        <v>36</v>
      </c>
      <c r="N1726" t="str">
        <f>IF(COUNT(FIND({0,1,2,3,4,5,6,7,8,9},IF(ISBLANK(A1726),IF(LEN(TRIM(B1726))&gt;0,TRIM(C1726),LEFT(D1726, 4)),"")))&gt;0,IF(ISBLANK(A1726),IF(LEN(TRIM(B1726))&gt;0,TRIM(C1726),LEFT(D1726, 4)),""),"")</f>
        <v>045</v>
      </c>
      <c r="O1726" t="str">
        <f t="shared" si="134"/>
        <v>NY</v>
      </c>
      <c r="P1726" t="str">
        <f>TRIM(IF(COUNT(FIND({0,1,2,3,4,5,6,7,8,9},B1726))&gt;0,D1726,IF(LEN(TRIM(B1726))&gt;0,CONCATENATE(B1726,C1726,D1726),MID(D1726,4,LEN(D1726)))))</f>
        <v>Jefferson</v>
      </c>
      <c r="Q1726">
        <f t="shared" si="135"/>
        <v>13</v>
      </c>
      <c r="R1726">
        <f t="shared" si="136"/>
        <v>20</v>
      </c>
    </row>
    <row r="1727" spans="2:18" x14ac:dyDescent="0.25">
      <c r="B1727" s="1" t="s">
        <v>56</v>
      </c>
      <c r="C1727" s="1" t="s">
        <v>96</v>
      </c>
      <c r="D1727" s="1" t="s">
        <v>112</v>
      </c>
      <c r="E1727" s="1" t="s">
        <v>59</v>
      </c>
      <c r="F1727">
        <v>12</v>
      </c>
      <c r="G1727">
        <v>0.03</v>
      </c>
      <c r="H1727">
        <v>14</v>
      </c>
      <c r="I1727">
        <v>0.02</v>
      </c>
      <c r="K1727">
        <f t="shared" si="132"/>
        <v>36</v>
      </c>
      <c r="L1727">
        <f t="shared" si="133"/>
        <v>61</v>
      </c>
      <c r="M1727" t="str">
        <f>IF(COUNT(FIND({0,1,2,3,4,5,6,7,8,9},IF(ISBLANK(A1727),IF(LEN(TRIM(B1727))&gt;0,TRIM(B1727),TRIM(C1727)),"")))&gt;0,IF(ISBLANK(A1727),IF(LEN(TRIM(B1727))&gt;0,TRIM(B1727),TRIM(C1727)),""),"")</f>
        <v>25</v>
      </c>
      <c r="N1727" t="str">
        <f>IF(COUNT(FIND({0,1,2,3,4,5,6,7,8,9},IF(ISBLANK(A1727),IF(LEN(TRIM(B1727))&gt;0,TRIM(C1727),LEFT(D1727, 4)),"")))&gt;0,IF(ISBLANK(A1727),IF(LEN(TRIM(B1727))&gt;0,TRIM(C1727),LEFT(D1727, 4)),""),"")</f>
        <v>011</v>
      </c>
      <c r="O1727" t="str">
        <f t="shared" si="134"/>
        <v>Ma</v>
      </c>
      <c r="P1727" t="str">
        <f>TRIM(IF(COUNT(FIND({0,1,2,3,4,5,6,7,8,9},B1727))&gt;0,D1727,IF(LEN(TRIM(B1727))&gt;0,CONCATENATE(B1727,C1727,D1727),MID(D1727,4,LEN(D1727)))))</f>
        <v>Franklin</v>
      </c>
      <c r="Q1727">
        <f t="shared" si="135"/>
        <v>12</v>
      </c>
      <c r="R1727">
        <f t="shared" si="136"/>
        <v>14</v>
      </c>
    </row>
    <row r="1728" spans="2:18" x14ac:dyDescent="0.25">
      <c r="B1728" s="1" t="s">
        <v>262</v>
      </c>
      <c r="C1728" s="1" t="s">
        <v>210</v>
      </c>
      <c r="D1728" s="1" t="s">
        <v>104</v>
      </c>
      <c r="E1728" s="1" t="s">
        <v>264</v>
      </c>
      <c r="F1728">
        <v>12</v>
      </c>
      <c r="G1728">
        <v>0.03</v>
      </c>
      <c r="H1728">
        <v>14</v>
      </c>
      <c r="I1728">
        <v>0.02</v>
      </c>
      <c r="K1728">
        <f t="shared" si="132"/>
        <v>36</v>
      </c>
      <c r="L1728">
        <f t="shared" si="133"/>
        <v>61</v>
      </c>
      <c r="M1728" t="str">
        <f>IF(COUNT(FIND({0,1,2,3,4,5,6,7,8,9},IF(ISBLANK(A1728),IF(LEN(TRIM(B1728))&gt;0,TRIM(B1728),TRIM(C1728)),"")))&gt;0,IF(ISBLANK(A1728),IF(LEN(TRIM(B1728))&gt;0,TRIM(B1728),TRIM(C1728)),""),"")</f>
        <v>22</v>
      </c>
      <c r="N1728" t="str">
        <f>IF(COUNT(FIND({0,1,2,3,4,5,6,7,8,9},IF(ISBLANK(A1728),IF(LEN(TRIM(B1728))&gt;0,TRIM(C1728),LEFT(D1728, 4)),"")))&gt;0,IF(ISBLANK(A1728),IF(LEN(TRIM(B1728))&gt;0,TRIM(C1728),LEFT(D1728, 4)),""),"")</f>
        <v>051</v>
      </c>
      <c r="O1728" t="str">
        <f t="shared" si="134"/>
        <v>La</v>
      </c>
      <c r="P1728" t="str">
        <f>TRIM(IF(COUNT(FIND({0,1,2,3,4,5,6,7,8,9},B1728))&gt;0,D1728,IF(LEN(TRIM(B1728))&gt;0,CONCATENATE(B1728,C1728,D1728),MID(D1728,4,LEN(D1728)))))</f>
        <v>Jefferson</v>
      </c>
      <c r="Q1728">
        <f t="shared" si="135"/>
        <v>12</v>
      </c>
      <c r="R1728">
        <f t="shared" si="136"/>
        <v>14</v>
      </c>
    </row>
    <row r="1729" spans="2:18" x14ac:dyDescent="0.25">
      <c r="B1729" s="1" t="s">
        <v>95</v>
      </c>
      <c r="C1729" s="1" t="s">
        <v>116</v>
      </c>
      <c r="D1729" s="1" t="s">
        <v>533</v>
      </c>
      <c r="E1729" s="1" t="s">
        <v>98</v>
      </c>
      <c r="F1729">
        <v>12</v>
      </c>
      <c r="G1729">
        <v>0.03</v>
      </c>
      <c r="H1729">
        <v>22</v>
      </c>
      <c r="I1729">
        <v>0.03</v>
      </c>
      <c r="K1729">
        <f t="shared" si="132"/>
        <v>36</v>
      </c>
      <c r="L1729">
        <f t="shared" si="133"/>
        <v>61</v>
      </c>
      <c r="M1729" t="str">
        <f>IF(COUNT(FIND({0,1,2,3,4,5,6,7,8,9},IF(ISBLANK(A1729),IF(LEN(TRIM(B1729))&gt;0,TRIM(B1729),TRIM(C1729)),"")))&gt;0,IF(ISBLANK(A1729),IF(LEN(TRIM(B1729))&gt;0,TRIM(B1729),TRIM(C1729)),""),"")</f>
        <v>12</v>
      </c>
      <c r="N1729" t="str">
        <f>IF(COUNT(FIND({0,1,2,3,4,5,6,7,8,9},IF(ISBLANK(A1729),IF(LEN(TRIM(B1729))&gt;0,TRIM(C1729),LEFT(D1729, 4)),"")))&gt;0,IF(ISBLANK(A1729),IF(LEN(TRIM(B1729))&gt;0,TRIM(C1729),LEFT(D1729, 4)),""),"")</f>
        <v>073</v>
      </c>
      <c r="O1729" t="str">
        <f t="shared" si="134"/>
        <v>Fl</v>
      </c>
      <c r="P1729" t="str">
        <f>TRIM(IF(COUNT(FIND({0,1,2,3,4,5,6,7,8,9},B1729))&gt;0,D1729,IF(LEN(TRIM(B1729))&gt;0,CONCATENATE(B1729,C1729,D1729),MID(D1729,4,LEN(D1729)))))</f>
        <v>Leon</v>
      </c>
      <c r="Q1729">
        <f t="shared" si="135"/>
        <v>12</v>
      </c>
      <c r="R1729">
        <f t="shared" si="136"/>
        <v>22</v>
      </c>
    </row>
    <row r="1730" spans="2:18" x14ac:dyDescent="0.25">
      <c r="B1730" s="1" t="s">
        <v>351</v>
      </c>
      <c r="C1730" s="1" t="s">
        <v>16</v>
      </c>
      <c r="D1730" s="1" t="s">
        <v>534</v>
      </c>
      <c r="E1730" s="1" t="s">
        <v>353</v>
      </c>
      <c r="F1730">
        <v>12</v>
      </c>
      <c r="G1730">
        <v>0.03</v>
      </c>
      <c r="H1730">
        <v>12</v>
      </c>
      <c r="I1730">
        <v>0.02</v>
      </c>
      <c r="K1730">
        <f t="shared" si="132"/>
        <v>36</v>
      </c>
      <c r="L1730">
        <f t="shared" si="133"/>
        <v>61</v>
      </c>
      <c r="M1730" t="str">
        <f>IF(COUNT(FIND({0,1,2,3,4,5,6,7,8,9},IF(ISBLANK(A1730),IF(LEN(TRIM(B1730))&gt;0,TRIM(B1730),TRIM(C1730)),"")))&gt;0,IF(ISBLANK(A1730),IF(LEN(TRIM(B1730))&gt;0,TRIM(B1730),TRIM(C1730)),""),"")</f>
        <v>47</v>
      </c>
      <c r="N1730" t="str">
        <f>IF(COUNT(FIND({0,1,2,3,4,5,6,7,8,9},IF(ISBLANK(A1730),IF(LEN(TRIM(B1730))&gt;0,TRIM(C1730),LEFT(D1730, 4)),"")))&gt;0,IF(ISBLANK(A1730),IF(LEN(TRIM(B1730))&gt;0,TRIM(C1730),LEFT(D1730, 4)),""),"")</f>
        <v>093</v>
      </c>
      <c r="O1730" t="str">
        <f t="shared" si="134"/>
        <v>Tn</v>
      </c>
      <c r="P1730" t="str">
        <f>TRIM(IF(COUNT(FIND({0,1,2,3,4,5,6,7,8,9},B1730))&gt;0,D1730,IF(LEN(TRIM(B1730))&gt;0,CONCATENATE(B1730,C1730,D1730),MID(D1730,4,LEN(D1730)))))</f>
        <v>Knox</v>
      </c>
      <c r="Q1730">
        <f t="shared" si="135"/>
        <v>12</v>
      </c>
      <c r="R1730">
        <f t="shared" si="136"/>
        <v>12</v>
      </c>
    </row>
    <row r="1731" spans="2:18" x14ac:dyDescent="0.25">
      <c r="B1731" s="1" t="s">
        <v>95</v>
      </c>
      <c r="C1731" s="1" t="s">
        <v>118</v>
      </c>
      <c r="D1731" s="1" t="s">
        <v>395</v>
      </c>
      <c r="E1731" s="1" t="s">
        <v>98</v>
      </c>
      <c r="F1731">
        <v>12</v>
      </c>
      <c r="G1731">
        <v>0.03</v>
      </c>
      <c r="H1731">
        <v>15</v>
      </c>
      <c r="I1731">
        <v>0.02</v>
      </c>
      <c r="K1731">
        <f t="shared" si="132"/>
        <v>36</v>
      </c>
      <c r="L1731">
        <f t="shared" si="133"/>
        <v>61</v>
      </c>
      <c r="M1731" t="str">
        <f>IF(COUNT(FIND({0,1,2,3,4,5,6,7,8,9},IF(ISBLANK(A1731),IF(LEN(TRIM(B1731))&gt;0,TRIM(B1731),TRIM(C1731)),"")))&gt;0,IF(ISBLANK(A1731),IF(LEN(TRIM(B1731))&gt;0,TRIM(B1731),TRIM(C1731)),""),"")</f>
        <v>12</v>
      </c>
      <c r="N1731" t="str">
        <f>IF(COUNT(FIND({0,1,2,3,4,5,6,7,8,9},IF(ISBLANK(A1731),IF(LEN(TRIM(B1731))&gt;0,TRIM(C1731),LEFT(D1731, 4)),"")))&gt;0,IF(ISBLANK(A1731),IF(LEN(TRIM(B1731))&gt;0,TRIM(C1731),LEFT(D1731, 4)),""),"")</f>
        <v>105</v>
      </c>
      <c r="O1731" t="str">
        <f t="shared" si="134"/>
        <v>Fl</v>
      </c>
      <c r="P1731" t="str">
        <f>TRIM(IF(COUNT(FIND({0,1,2,3,4,5,6,7,8,9},B1731))&gt;0,D1731,IF(LEN(TRIM(B1731))&gt;0,CONCATENATE(B1731,C1731,D1731),MID(D1731,4,LEN(D1731)))))</f>
        <v>Polk</v>
      </c>
      <c r="Q1731">
        <f t="shared" si="135"/>
        <v>12</v>
      </c>
      <c r="R1731">
        <f t="shared" si="136"/>
        <v>15</v>
      </c>
    </row>
    <row r="1732" spans="2:18" x14ac:dyDescent="0.25">
      <c r="B1732" s="1" t="s">
        <v>521</v>
      </c>
      <c r="C1732" s="1" t="s">
        <v>24</v>
      </c>
      <c r="D1732" s="1" t="s">
        <v>514</v>
      </c>
      <c r="E1732" s="1" t="s">
        <v>522</v>
      </c>
      <c r="F1732">
        <v>12</v>
      </c>
      <c r="G1732">
        <v>0.03</v>
      </c>
      <c r="H1732">
        <v>14</v>
      </c>
      <c r="I1732">
        <v>0.02</v>
      </c>
      <c r="K1732">
        <f t="shared" ref="K1732:K1795" si="137">VALUE(IF(ISBLANK(A1732),K1731,A1732))</f>
        <v>36</v>
      </c>
      <c r="L1732">
        <f t="shared" ref="L1732:L1795" si="138">VALUE(IF(ISBLANK(A1732),L1731,CONCATENATE(TRIM(B1732),TRIM(C1732))))</f>
        <v>61</v>
      </c>
      <c r="M1732" t="str">
        <f>IF(COUNT(FIND({0,1,2,3,4,5,6,7,8,9},IF(ISBLANK(A1732),IF(LEN(TRIM(B1732))&gt;0,TRIM(B1732),TRIM(C1732)),"")))&gt;0,IF(ISBLANK(A1732),IF(LEN(TRIM(B1732))&gt;0,TRIM(B1732),TRIM(C1732)),""),"")</f>
        <v>19</v>
      </c>
      <c r="N1732" t="str">
        <f>IF(COUNT(FIND({0,1,2,3,4,5,6,7,8,9},IF(ISBLANK(A1732),IF(LEN(TRIM(B1732))&gt;0,TRIM(C1732),LEFT(D1732, 4)),"")))&gt;0,IF(ISBLANK(A1732),IF(LEN(TRIM(B1732))&gt;0,TRIM(C1732),LEFT(D1732, 4)),""),"")</f>
        <v>103</v>
      </c>
      <c r="O1732" t="str">
        <f t="shared" ref="O1732:O1795" si="139">IF(LEN(TRIM(E1732))&gt;0,E1732,"XX")</f>
        <v>Ia</v>
      </c>
      <c r="P1732" t="str">
        <f>TRIM(IF(COUNT(FIND({0,1,2,3,4,5,6,7,8,9},B1732))&gt;0,D1732,IF(LEN(TRIM(B1732))&gt;0,CONCATENATE(B1732,C1732,D1732),MID(D1732,4,LEN(D1732)))))</f>
        <v>Johnson</v>
      </c>
      <c r="Q1732">
        <f t="shared" ref="Q1732:Q1795" si="140">F1732</f>
        <v>12</v>
      </c>
      <c r="R1732">
        <f t="shared" ref="R1732:R1795" si="141">H1732</f>
        <v>14</v>
      </c>
    </row>
    <row r="1733" spans="2:18" x14ac:dyDescent="0.25">
      <c r="B1733" s="1" t="s">
        <v>506</v>
      </c>
      <c r="C1733" s="1" t="s">
        <v>20</v>
      </c>
      <c r="D1733" s="1" t="s">
        <v>535</v>
      </c>
      <c r="E1733" s="1" t="s">
        <v>508</v>
      </c>
      <c r="F1733">
        <v>12</v>
      </c>
      <c r="G1733">
        <v>0.03</v>
      </c>
      <c r="H1733">
        <v>13</v>
      </c>
      <c r="I1733">
        <v>0.02</v>
      </c>
      <c r="K1733">
        <f t="shared" si="137"/>
        <v>36</v>
      </c>
      <c r="L1733">
        <f t="shared" si="138"/>
        <v>61</v>
      </c>
      <c r="M1733" t="str">
        <f>IF(COUNT(FIND({0,1,2,3,4,5,6,7,8,9},IF(ISBLANK(A1733),IF(LEN(TRIM(B1733))&gt;0,TRIM(B1733),TRIM(C1733)),"")))&gt;0,IF(ISBLANK(A1733),IF(LEN(TRIM(B1733))&gt;0,TRIM(B1733),TRIM(C1733)),""),"")</f>
        <v>41</v>
      </c>
      <c r="N1733" t="str">
        <f>IF(COUNT(FIND({0,1,2,3,4,5,6,7,8,9},IF(ISBLANK(A1733),IF(LEN(TRIM(B1733))&gt;0,TRIM(C1733),LEFT(D1733, 4)),"")))&gt;0,IF(ISBLANK(A1733),IF(LEN(TRIM(B1733))&gt;0,TRIM(C1733),LEFT(D1733, 4)),""),"")</f>
        <v>039</v>
      </c>
      <c r="O1733" t="str">
        <f t="shared" si="139"/>
        <v>Or</v>
      </c>
      <c r="P1733" t="str">
        <f>TRIM(IF(COUNT(FIND({0,1,2,3,4,5,6,7,8,9},B1733))&gt;0,D1733,IF(LEN(TRIM(B1733))&gt;0,CONCATENATE(B1733,C1733,D1733),MID(D1733,4,LEN(D1733)))))</f>
        <v>Lane</v>
      </c>
      <c r="Q1733">
        <f t="shared" si="140"/>
        <v>12</v>
      </c>
      <c r="R1733">
        <f t="shared" si="141"/>
        <v>13</v>
      </c>
    </row>
    <row r="1734" spans="2:18" x14ac:dyDescent="0.25">
      <c r="B1734" s="1" t="s">
        <v>315</v>
      </c>
      <c r="C1734" s="1" t="s">
        <v>38</v>
      </c>
      <c r="D1734" s="1" t="s">
        <v>104</v>
      </c>
      <c r="E1734" s="1" t="s">
        <v>317</v>
      </c>
      <c r="F1734">
        <v>12</v>
      </c>
      <c r="G1734">
        <v>0.03</v>
      </c>
      <c r="H1734">
        <v>12</v>
      </c>
      <c r="I1734">
        <v>0.02</v>
      </c>
      <c r="K1734">
        <f t="shared" si="137"/>
        <v>36</v>
      </c>
      <c r="L1734">
        <f t="shared" si="138"/>
        <v>61</v>
      </c>
      <c r="M1734" t="str">
        <f>IF(COUNT(FIND({0,1,2,3,4,5,6,7,8,9},IF(ISBLANK(A1734),IF(LEN(TRIM(B1734))&gt;0,TRIM(B1734),TRIM(C1734)),"")))&gt;0,IF(ISBLANK(A1734),IF(LEN(TRIM(B1734))&gt;0,TRIM(B1734),TRIM(C1734)),""),"")</f>
        <v>08</v>
      </c>
      <c r="N1734" t="str">
        <f>IF(COUNT(FIND({0,1,2,3,4,5,6,7,8,9},IF(ISBLANK(A1734),IF(LEN(TRIM(B1734))&gt;0,TRIM(C1734),LEFT(D1734, 4)),"")))&gt;0,IF(ISBLANK(A1734),IF(LEN(TRIM(B1734))&gt;0,TRIM(C1734),LEFT(D1734, 4)),""),"")</f>
        <v>059</v>
      </c>
      <c r="O1734" t="str">
        <f t="shared" si="139"/>
        <v>Co</v>
      </c>
      <c r="P1734" t="str">
        <f>TRIM(IF(COUNT(FIND({0,1,2,3,4,5,6,7,8,9},B1734))&gt;0,D1734,IF(LEN(TRIM(B1734))&gt;0,CONCATENATE(B1734,C1734,D1734),MID(D1734,4,LEN(D1734)))))</f>
        <v>Jefferson</v>
      </c>
      <c r="Q1734">
        <f t="shared" si="140"/>
        <v>12</v>
      </c>
      <c r="R1734">
        <f t="shared" si="141"/>
        <v>12</v>
      </c>
    </row>
    <row r="1735" spans="2:18" x14ac:dyDescent="0.25">
      <c r="B1735" s="1" t="s">
        <v>137</v>
      </c>
      <c r="C1735" s="1" t="s">
        <v>83</v>
      </c>
      <c r="D1735" s="1" t="s">
        <v>536</v>
      </c>
      <c r="E1735" s="1" t="s">
        <v>139</v>
      </c>
      <c r="F1735">
        <v>12</v>
      </c>
      <c r="G1735">
        <v>0.03</v>
      </c>
      <c r="H1735">
        <v>19</v>
      </c>
      <c r="I1735">
        <v>0.03</v>
      </c>
      <c r="K1735">
        <f t="shared" si="137"/>
        <v>36</v>
      </c>
      <c r="L1735">
        <f t="shared" si="138"/>
        <v>61</v>
      </c>
      <c r="M1735" t="str">
        <f>IF(COUNT(FIND({0,1,2,3,4,5,6,7,8,9},IF(ISBLANK(A1735),IF(LEN(TRIM(B1735))&gt;0,TRIM(B1735),TRIM(C1735)),"")))&gt;0,IF(ISBLANK(A1735),IF(LEN(TRIM(B1735))&gt;0,TRIM(B1735),TRIM(C1735)),""),"")</f>
        <v>50</v>
      </c>
      <c r="N1735" t="str">
        <f>IF(COUNT(FIND({0,1,2,3,4,5,6,7,8,9},IF(ISBLANK(A1735),IF(LEN(TRIM(B1735))&gt;0,TRIM(C1735),LEFT(D1735, 4)),"")))&gt;0,IF(ISBLANK(A1735),IF(LEN(TRIM(B1735))&gt;0,TRIM(C1735),LEFT(D1735, 4)),""),"")</f>
        <v>025</v>
      </c>
      <c r="O1735" t="str">
        <f t="shared" si="139"/>
        <v>Vt</v>
      </c>
      <c r="P1735" t="str">
        <f>TRIM(IF(COUNT(FIND({0,1,2,3,4,5,6,7,8,9},B1735))&gt;0,D1735,IF(LEN(TRIM(B1735))&gt;0,CONCATENATE(B1735,C1735,D1735),MID(D1735,4,LEN(D1735)))))</f>
        <v>Windham</v>
      </c>
      <c r="Q1735">
        <f t="shared" si="140"/>
        <v>12</v>
      </c>
      <c r="R1735">
        <f t="shared" si="141"/>
        <v>19</v>
      </c>
    </row>
    <row r="1736" spans="2:18" x14ac:dyDescent="0.25">
      <c r="B1736" s="1" t="s">
        <v>99</v>
      </c>
      <c r="C1736" s="1" t="s">
        <v>36</v>
      </c>
      <c r="D1736" s="1" t="s">
        <v>380</v>
      </c>
      <c r="E1736" s="1" t="s">
        <v>102</v>
      </c>
      <c r="F1736">
        <v>12</v>
      </c>
      <c r="G1736">
        <v>0.03</v>
      </c>
      <c r="H1736">
        <v>14</v>
      </c>
      <c r="I1736">
        <v>0.02</v>
      </c>
      <c r="K1736">
        <f t="shared" si="137"/>
        <v>36</v>
      </c>
      <c r="L1736">
        <f t="shared" si="138"/>
        <v>61</v>
      </c>
      <c r="M1736" t="str">
        <f>IF(COUNT(FIND({0,1,2,3,4,5,6,7,8,9},IF(ISBLANK(A1736),IF(LEN(TRIM(B1736))&gt;0,TRIM(B1736),TRIM(C1736)),"")))&gt;0,IF(ISBLANK(A1736),IF(LEN(TRIM(B1736))&gt;0,TRIM(B1736),TRIM(C1736)),""),"")</f>
        <v>06</v>
      </c>
      <c r="N1736" t="str">
        <f>IF(COUNT(FIND({0,1,2,3,4,5,6,7,8,9},IF(ISBLANK(A1736),IF(LEN(TRIM(B1736))&gt;0,TRIM(C1736),LEFT(D1736, 4)),"")))&gt;0,IF(ISBLANK(A1736),IF(LEN(TRIM(B1736))&gt;0,TRIM(C1736),LEFT(D1736, 4)),""),"")</f>
        <v>111</v>
      </c>
      <c r="O1736" t="str">
        <f t="shared" si="139"/>
        <v>Ca</v>
      </c>
      <c r="P1736" t="str">
        <f>TRIM(IF(COUNT(FIND({0,1,2,3,4,5,6,7,8,9},B1736))&gt;0,D1736,IF(LEN(TRIM(B1736))&gt;0,CONCATENATE(B1736,C1736,D1736),MID(D1736,4,LEN(D1736)))))</f>
        <v>Ventura</v>
      </c>
      <c r="Q1736">
        <f t="shared" si="140"/>
        <v>12</v>
      </c>
      <c r="R1736">
        <f t="shared" si="141"/>
        <v>14</v>
      </c>
    </row>
    <row r="1737" spans="2:18" x14ac:dyDescent="0.25">
      <c r="B1737" s="1" t="s">
        <v>13</v>
      </c>
      <c r="C1737" s="1" t="s">
        <v>20</v>
      </c>
      <c r="D1737" s="1" t="s">
        <v>21</v>
      </c>
      <c r="E1737" s="1" t="s">
        <v>12</v>
      </c>
      <c r="F1737">
        <v>11</v>
      </c>
      <c r="G1737">
        <v>0.02</v>
      </c>
      <c r="H1737">
        <v>11</v>
      </c>
      <c r="I1737">
        <v>0.02</v>
      </c>
      <c r="K1737">
        <f t="shared" si="137"/>
        <v>36</v>
      </c>
      <c r="L1737">
        <f t="shared" si="138"/>
        <v>61</v>
      </c>
      <c r="M1737" t="str">
        <f>IF(COUNT(FIND({0,1,2,3,4,5,6,7,8,9},IF(ISBLANK(A1737),IF(LEN(TRIM(B1737))&gt;0,TRIM(B1737),TRIM(C1737)),"")))&gt;0,IF(ISBLANK(A1737),IF(LEN(TRIM(B1737))&gt;0,TRIM(B1737),TRIM(C1737)),""),"")</f>
        <v>36</v>
      </c>
      <c r="N1737" t="str">
        <f>IF(COUNT(FIND({0,1,2,3,4,5,6,7,8,9},IF(ISBLANK(A1737),IF(LEN(TRIM(B1737))&gt;0,TRIM(C1737),LEFT(D1737, 4)),"")))&gt;0,IF(ISBLANK(A1737),IF(LEN(TRIM(B1737))&gt;0,TRIM(C1737),LEFT(D1737, 4)),""),"")</f>
        <v>039</v>
      </c>
      <c r="O1737" t="str">
        <f t="shared" si="139"/>
        <v>NY</v>
      </c>
      <c r="P1737" t="str">
        <f>TRIM(IF(COUNT(FIND({0,1,2,3,4,5,6,7,8,9},B1737))&gt;0,D1737,IF(LEN(TRIM(B1737))&gt;0,CONCATENATE(B1737,C1737,D1737),MID(D1737,4,LEN(D1737)))))</f>
        <v>Greene</v>
      </c>
      <c r="Q1737">
        <f t="shared" si="140"/>
        <v>11</v>
      </c>
      <c r="R1737">
        <f t="shared" si="141"/>
        <v>11</v>
      </c>
    </row>
    <row r="1738" spans="2:18" x14ac:dyDescent="0.25">
      <c r="B1738" s="1" t="s">
        <v>234</v>
      </c>
      <c r="C1738" s="1" t="s">
        <v>210</v>
      </c>
      <c r="D1738" s="1" t="s">
        <v>537</v>
      </c>
      <c r="E1738" s="1" t="s">
        <v>236</v>
      </c>
      <c r="F1738">
        <v>11</v>
      </c>
      <c r="G1738">
        <v>0.02</v>
      </c>
      <c r="H1738">
        <v>17</v>
      </c>
      <c r="I1738">
        <v>0.02</v>
      </c>
      <c r="K1738">
        <f t="shared" si="137"/>
        <v>36</v>
      </c>
      <c r="L1738">
        <f t="shared" si="138"/>
        <v>61</v>
      </c>
      <c r="M1738" t="str">
        <f>IF(COUNT(FIND({0,1,2,3,4,5,6,7,8,9},IF(ISBLANK(A1738),IF(LEN(TRIM(B1738))&gt;0,TRIM(B1738),TRIM(C1738)),"")))&gt;0,IF(ISBLANK(A1738),IF(LEN(TRIM(B1738))&gt;0,TRIM(B1738),TRIM(C1738)),""),"")</f>
        <v>13</v>
      </c>
      <c r="N1738" t="str">
        <f>IF(COUNT(FIND({0,1,2,3,4,5,6,7,8,9},IF(ISBLANK(A1738),IF(LEN(TRIM(B1738))&gt;0,TRIM(C1738),LEFT(D1738, 4)),"")))&gt;0,IF(ISBLANK(A1738),IF(LEN(TRIM(B1738))&gt;0,TRIM(C1738),LEFT(D1738, 4)),""),"")</f>
        <v>051</v>
      </c>
      <c r="O1738" t="str">
        <f t="shared" si="139"/>
        <v>Ga</v>
      </c>
      <c r="P1738" t="str">
        <f>TRIM(IF(COUNT(FIND({0,1,2,3,4,5,6,7,8,9},B1738))&gt;0,D1738,IF(LEN(TRIM(B1738))&gt;0,CONCATENATE(B1738,C1738,D1738),MID(D1738,4,LEN(D1738)))))</f>
        <v>Chatham</v>
      </c>
      <c r="Q1738">
        <f t="shared" si="140"/>
        <v>11</v>
      </c>
      <c r="R1738">
        <f t="shared" si="141"/>
        <v>17</v>
      </c>
    </row>
    <row r="1739" spans="2:18" x14ac:dyDescent="0.25">
      <c r="B1739" s="1" t="s">
        <v>144</v>
      </c>
      <c r="C1739" s="1" t="s">
        <v>64</v>
      </c>
      <c r="D1739" s="1" t="s">
        <v>484</v>
      </c>
      <c r="E1739" s="1" t="s">
        <v>146</v>
      </c>
      <c r="F1739">
        <v>11</v>
      </c>
      <c r="G1739">
        <v>0.02</v>
      </c>
      <c r="H1739">
        <v>11</v>
      </c>
      <c r="I1739">
        <v>0.02</v>
      </c>
      <c r="K1739">
        <f t="shared" si="137"/>
        <v>36</v>
      </c>
      <c r="L1739">
        <f t="shared" si="138"/>
        <v>61</v>
      </c>
      <c r="M1739" t="str">
        <f>IF(COUNT(FIND({0,1,2,3,4,5,6,7,8,9},IF(ISBLANK(A1739),IF(LEN(TRIM(B1739))&gt;0,TRIM(B1739),TRIM(C1739)),"")))&gt;0,IF(ISBLANK(A1739),IF(LEN(TRIM(B1739))&gt;0,TRIM(B1739),TRIM(C1739)),""),"")</f>
        <v>17</v>
      </c>
      <c r="N1739" t="str">
        <f>IF(COUNT(FIND({0,1,2,3,4,5,6,7,8,9},IF(ISBLANK(A1739),IF(LEN(TRIM(B1739))&gt;0,TRIM(C1739),LEFT(D1739, 4)),"")))&gt;0,IF(ISBLANK(A1739),IF(LEN(TRIM(B1739))&gt;0,TRIM(C1739),LEFT(D1739, 4)),""),"")</f>
        <v>019</v>
      </c>
      <c r="O1739" t="str">
        <f t="shared" si="139"/>
        <v>Il</v>
      </c>
      <c r="P1739" t="str">
        <f>TRIM(IF(COUNT(FIND({0,1,2,3,4,5,6,7,8,9},B1739))&gt;0,D1739,IF(LEN(TRIM(B1739))&gt;0,CONCATENATE(B1739,C1739,D1739),MID(D1739,4,LEN(D1739)))))</f>
        <v>Champaign</v>
      </c>
      <c r="Q1739">
        <f t="shared" si="140"/>
        <v>11</v>
      </c>
      <c r="R1739">
        <f t="shared" si="141"/>
        <v>11</v>
      </c>
    </row>
    <row r="1740" spans="2:18" x14ac:dyDescent="0.25">
      <c r="B1740" s="1" t="s">
        <v>343</v>
      </c>
      <c r="C1740" s="1" t="s">
        <v>76</v>
      </c>
      <c r="D1740" s="1" t="s">
        <v>538</v>
      </c>
      <c r="E1740" s="1" t="s">
        <v>345</v>
      </c>
      <c r="F1740">
        <v>11</v>
      </c>
      <c r="G1740">
        <v>0.02</v>
      </c>
      <c r="H1740">
        <v>12</v>
      </c>
      <c r="I1740">
        <v>0.02</v>
      </c>
      <c r="K1740">
        <f t="shared" si="137"/>
        <v>36</v>
      </c>
      <c r="L1740">
        <f t="shared" si="138"/>
        <v>61</v>
      </c>
      <c r="M1740" t="str">
        <f>IF(COUNT(FIND({0,1,2,3,4,5,6,7,8,9},IF(ISBLANK(A1740),IF(LEN(TRIM(B1740))&gt;0,TRIM(B1740),TRIM(C1740)),"")))&gt;0,IF(ISBLANK(A1740),IF(LEN(TRIM(B1740))&gt;0,TRIM(B1740),TRIM(C1740)),""),"")</f>
        <v>18</v>
      </c>
      <c r="N1740" t="str">
        <f>IF(COUNT(FIND({0,1,2,3,4,5,6,7,8,9},IF(ISBLANK(A1740),IF(LEN(TRIM(B1740))&gt;0,TRIM(C1740),LEFT(D1740, 4)),"")))&gt;0,IF(ISBLANK(A1740),IF(LEN(TRIM(B1740))&gt;0,TRIM(C1740),LEFT(D1740, 4)),""),"")</f>
        <v>003</v>
      </c>
      <c r="O1740" t="str">
        <f t="shared" si="139"/>
        <v>In</v>
      </c>
      <c r="P1740" t="str">
        <f>TRIM(IF(COUNT(FIND({0,1,2,3,4,5,6,7,8,9},B1740))&gt;0,D1740,IF(LEN(TRIM(B1740))&gt;0,CONCATENATE(B1740,C1740,D1740),MID(D1740,4,LEN(D1740)))))</f>
        <v>Allen</v>
      </c>
      <c r="Q1740">
        <f t="shared" si="140"/>
        <v>11</v>
      </c>
      <c r="R1740">
        <f t="shared" si="141"/>
        <v>12</v>
      </c>
    </row>
    <row r="1741" spans="2:18" x14ac:dyDescent="0.25">
      <c r="B1741" s="1" t="s">
        <v>262</v>
      </c>
      <c r="C1741" s="1" t="s">
        <v>111</v>
      </c>
      <c r="D1741" s="1" t="s">
        <v>539</v>
      </c>
      <c r="E1741" s="1" t="s">
        <v>264</v>
      </c>
      <c r="F1741">
        <v>11</v>
      </c>
      <c r="G1741">
        <v>0.02</v>
      </c>
      <c r="H1741">
        <v>12</v>
      </c>
      <c r="I1741">
        <v>0.02</v>
      </c>
      <c r="K1741">
        <f t="shared" si="137"/>
        <v>36</v>
      </c>
      <c r="L1741">
        <f t="shared" si="138"/>
        <v>61</v>
      </c>
      <c r="M1741" t="str">
        <f>IF(COUNT(FIND({0,1,2,3,4,5,6,7,8,9},IF(ISBLANK(A1741),IF(LEN(TRIM(B1741))&gt;0,TRIM(B1741),TRIM(C1741)),"")))&gt;0,IF(ISBLANK(A1741),IF(LEN(TRIM(B1741))&gt;0,TRIM(B1741),TRIM(C1741)),""),"")</f>
        <v>22</v>
      </c>
      <c r="N1741" t="str">
        <f>IF(COUNT(FIND({0,1,2,3,4,5,6,7,8,9},IF(ISBLANK(A1741),IF(LEN(TRIM(B1741))&gt;0,TRIM(C1741),LEFT(D1741, 4)),"")))&gt;0,IF(ISBLANK(A1741),IF(LEN(TRIM(B1741))&gt;0,TRIM(C1741),LEFT(D1741, 4)),""),"")</f>
        <v>033</v>
      </c>
      <c r="O1741" t="str">
        <f t="shared" si="139"/>
        <v>La</v>
      </c>
      <c r="P1741" t="str">
        <f>TRIM(IF(COUNT(FIND({0,1,2,3,4,5,6,7,8,9},B1741))&gt;0,D1741,IF(LEN(TRIM(B1741))&gt;0,CONCATENATE(B1741,C1741,D1741),MID(D1741,4,LEN(D1741)))))</f>
        <v>East Baton Rouge</v>
      </c>
      <c r="Q1741">
        <f t="shared" si="140"/>
        <v>11</v>
      </c>
      <c r="R1741">
        <f t="shared" si="141"/>
        <v>12</v>
      </c>
    </row>
    <row r="1742" spans="2:18" x14ac:dyDescent="0.25">
      <c r="B1742" s="1" t="s">
        <v>159</v>
      </c>
      <c r="C1742" s="1" t="s">
        <v>540</v>
      </c>
      <c r="D1742" s="1" t="s">
        <v>541</v>
      </c>
      <c r="E1742" s="1" t="s">
        <v>161</v>
      </c>
      <c r="F1742">
        <v>11</v>
      </c>
      <c r="G1742">
        <v>0.02</v>
      </c>
      <c r="H1742">
        <v>12</v>
      </c>
      <c r="I1742">
        <v>0.02</v>
      </c>
      <c r="K1742">
        <f t="shared" si="137"/>
        <v>36</v>
      </c>
      <c r="L1742">
        <f t="shared" si="138"/>
        <v>61</v>
      </c>
      <c r="M1742" t="str">
        <f>IF(COUNT(FIND({0,1,2,3,4,5,6,7,8,9},IF(ISBLANK(A1742),IF(LEN(TRIM(B1742))&gt;0,TRIM(B1742),TRIM(C1742)),"")))&gt;0,IF(ISBLANK(A1742),IF(LEN(TRIM(B1742))&gt;0,TRIM(B1742),TRIM(C1742)),""),"")</f>
        <v>51</v>
      </c>
      <c r="N1742" t="str">
        <f>IF(COUNT(FIND({0,1,2,3,4,5,6,7,8,9},IF(ISBLANK(A1742),IF(LEN(TRIM(B1742))&gt;0,TRIM(C1742),LEFT(D1742, 4)),"")))&gt;0,IF(ISBLANK(A1742),IF(LEN(TRIM(B1742))&gt;0,TRIM(C1742),LEFT(D1742, 4)),""),"")</f>
        <v>700</v>
      </c>
      <c r="O1742" t="str">
        <f t="shared" si="139"/>
        <v>Va</v>
      </c>
      <c r="P1742" t="str">
        <f>TRIM(IF(COUNT(FIND({0,1,2,3,4,5,6,7,8,9},B1742))&gt;0,D1742,IF(LEN(TRIM(B1742))&gt;0,CONCATENATE(B1742,C1742,D1742),MID(D1742,4,LEN(D1742)))))</f>
        <v>Newport News city</v>
      </c>
      <c r="Q1742">
        <f t="shared" si="140"/>
        <v>11</v>
      </c>
      <c r="R1742">
        <f t="shared" si="141"/>
        <v>12</v>
      </c>
    </row>
    <row r="1743" spans="2:18" x14ac:dyDescent="0.25">
      <c r="B1743" s="1" t="s">
        <v>156</v>
      </c>
      <c r="C1743" s="1" t="s">
        <v>41</v>
      </c>
      <c r="D1743" s="1" t="s">
        <v>367</v>
      </c>
      <c r="E1743" s="1" t="s">
        <v>158</v>
      </c>
      <c r="F1743">
        <v>11</v>
      </c>
      <c r="G1743">
        <v>0.02</v>
      </c>
      <c r="H1743">
        <v>14</v>
      </c>
      <c r="I1743">
        <v>0.02</v>
      </c>
      <c r="K1743">
        <f t="shared" si="137"/>
        <v>36</v>
      </c>
      <c r="L1743">
        <f t="shared" si="138"/>
        <v>61</v>
      </c>
      <c r="M1743" t="str">
        <f>IF(COUNT(FIND({0,1,2,3,4,5,6,7,8,9},IF(ISBLANK(A1743),IF(LEN(TRIM(B1743))&gt;0,TRIM(B1743),TRIM(C1743)),"")))&gt;0,IF(ISBLANK(A1743),IF(LEN(TRIM(B1743))&gt;0,TRIM(B1743),TRIM(C1743)),""),"")</f>
        <v>44</v>
      </c>
      <c r="N1743" t="str">
        <f>IF(COUNT(FIND({0,1,2,3,4,5,6,7,8,9},IF(ISBLANK(A1743),IF(LEN(TRIM(B1743))&gt;0,TRIM(C1743),LEFT(D1743, 4)),"")))&gt;0,IF(ISBLANK(A1743),IF(LEN(TRIM(B1743))&gt;0,TRIM(C1743),LEFT(D1743, 4)),""),"")</f>
        <v>001</v>
      </c>
      <c r="O1743" t="str">
        <f t="shared" si="139"/>
        <v>RI</v>
      </c>
      <c r="P1743" t="str">
        <f>TRIM(IF(COUNT(FIND({0,1,2,3,4,5,6,7,8,9},B1743))&gt;0,D1743,IF(LEN(TRIM(B1743))&gt;0,CONCATENATE(B1743,C1743,D1743),MID(D1743,4,LEN(D1743)))))</f>
        <v>Bristol</v>
      </c>
      <c r="Q1743">
        <f t="shared" si="140"/>
        <v>11</v>
      </c>
      <c r="R1743">
        <f t="shared" si="141"/>
        <v>14</v>
      </c>
    </row>
    <row r="1744" spans="2:18" x14ac:dyDescent="0.25">
      <c r="B1744" s="1" t="s">
        <v>13</v>
      </c>
      <c r="C1744" s="1" t="s">
        <v>210</v>
      </c>
      <c r="D1744" s="1" t="s">
        <v>211</v>
      </c>
      <c r="E1744" s="1" t="s">
        <v>12</v>
      </c>
      <c r="F1744">
        <v>11</v>
      </c>
      <c r="G1744">
        <v>0.02</v>
      </c>
      <c r="H1744">
        <v>11</v>
      </c>
      <c r="I1744">
        <v>0.02</v>
      </c>
      <c r="K1744">
        <f t="shared" si="137"/>
        <v>36</v>
      </c>
      <c r="L1744">
        <f t="shared" si="138"/>
        <v>61</v>
      </c>
      <c r="M1744" t="str">
        <f>IF(COUNT(FIND({0,1,2,3,4,5,6,7,8,9},IF(ISBLANK(A1744),IF(LEN(TRIM(B1744))&gt;0,TRIM(B1744),TRIM(C1744)),"")))&gt;0,IF(ISBLANK(A1744),IF(LEN(TRIM(B1744))&gt;0,TRIM(B1744),TRIM(C1744)),""),"")</f>
        <v>36</v>
      </c>
      <c r="N1744" t="str">
        <f>IF(COUNT(FIND({0,1,2,3,4,5,6,7,8,9},IF(ISBLANK(A1744),IF(LEN(TRIM(B1744))&gt;0,TRIM(C1744),LEFT(D1744, 4)),"")))&gt;0,IF(ISBLANK(A1744),IF(LEN(TRIM(B1744))&gt;0,TRIM(C1744),LEFT(D1744, 4)),""),"")</f>
        <v>051</v>
      </c>
      <c r="O1744" t="str">
        <f t="shared" si="139"/>
        <v>NY</v>
      </c>
      <c r="P1744" t="str">
        <f>TRIM(IF(COUNT(FIND({0,1,2,3,4,5,6,7,8,9},B1744))&gt;0,D1744,IF(LEN(TRIM(B1744))&gt;0,CONCATENATE(B1744,C1744,D1744),MID(D1744,4,LEN(D1744)))))</f>
        <v>Livingston</v>
      </c>
      <c r="Q1744">
        <f t="shared" si="140"/>
        <v>11</v>
      </c>
      <c r="R1744">
        <f t="shared" si="141"/>
        <v>11</v>
      </c>
    </row>
    <row r="1745" spans="2:18" x14ac:dyDescent="0.25">
      <c r="B1745" s="1" t="s">
        <v>343</v>
      </c>
      <c r="C1745" s="1" t="s">
        <v>118</v>
      </c>
      <c r="D1745" s="1" t="s">
        <v>33</v>
      </c>
      <c r="E1745" s="1" t="s">
        <v>345</v>
      </c>
      <c r="F1745">
        <v>11</v>
      </c>
      <c r="G1745">
        <v>0.02</v>
      </c>
      <c r="H1745">
        <v>13</v>
      </c>
      <c r="I1745">
        <v>0.02</v>
      </c>
      <c r="K1745">
        <f t="shared" si="137"/>
        <v>36</v>
      </c>
      <c r="L1745">
        <f t="shared" si="138"/>
        <v>61</v>
      </c>
      <c r="M1745" t="str">
        <f>IF(COUNT(FIND({0,1,2,3,4,5,6,7,8,9},IF(ISBLANK(A1745),IF(LEN(TRIM(B1745))&gt;0,TRIM(B1745),TRIM(C1745)),"")))&gt;0,IF(ISBLANK(A1745),IF(LEN(TRIM(B1745))&gt;0,TRIM(B1745),TRIM(C1745)),""),"")</f>
        <v>18</v>
      </c>
      <c r="N1745" t="str">
        <f>IF(COUNT(FIND({0,1,2,3,4,5,6,7,8,9},IF(ISBLANK(A1745),IF(LEN(TRIM(B1745))&gt;0,TRIM(C1745),LEFT(D1745, 4)),"")))&gt;0,IF(ISBLANK(A1745),IF(LEN(TRIM(B1745))&gt;0,TRIM(C1745),LEFT(D1745, 4)),""),"")</f>
        <v>105</v>
      </c>
      <c r="O1745" t="str">
        <f t="shared" si="139"/>
        <v>In</v>
      </c>
      <c r="P1745" t="str">
        <f>TRIM(IF(COUNT(FIND({0,1,2,3,4,5,6,7,8,9},B1745))&gt;0,D1745,IF(LEN(TRIM(B1745))&gt;0,CONCATENATE(B1745,C1745,D1745),MID(D1745,4,LEN(D1745)))))</f>
        <v>Monroe</v>
      </c>
      <c r="Q1745">
        <f t="shared" si="140"/>
        <v>11</v>
      </c>
      <c r="R1745">
        <f t="shared" si="141"/>
        <v>13</v>
      </c>
    </row>
    <row r="1746" spans="2:18" x14ac:dyDescent="0.25">
      <c r="B1746" s="1" t="s">
        <v>137</v>
      </c>
      <c r="C1746" s="1" t="s">
        <v>60</v>
      </c>
      <c r="D1746" s="1" t="s">
        <v>542</v>
      </c>
      <c r="E1746" s="1" t="s">
        <v>139</v>
      </c>
      <c r="F1746">
        <v>11</v>
      </c>
      <c r="G1746">
        <v>0.02</v>
      </c>
      <c r="H1746">
        <v>14</v>
      </c>
      <c r="I1746">
        <v>0.02</v>
      </c>
      <c r="K1746">
        <f t="shared" si="137"/>
        <v>36</v>
      </c>
      <c r="L1746">
        <f t="shared" si="138"/>
        <v>61</v>
      </c>
      <c r="M1746" t="str">
        <f>IF(COUNT(FIND({0,1,2,3,4,5,6,7,8,9},IF(ISBLANK(A1746),IF(LEN(TRIM(B1746))&gt;0,TRIM(B1746),TRIM(C1746)),"")))&gt;0,IF(ISBLANK(A1746),IF(LEN(TRIM(B1746))&gt;0,TRIM(B1746),TRIM(C1746)),""),"")</f>
        <v>50</v>
      </c>
      <c r="N1746" t="str">
        <f>IF(COUNT(FIND({0,1,2,3,4,5,6,7,8,9},IF(ISBLANK(A1746),IF(LEN(TRIM(B1746))&gt;0,TRIM(C1746),LEFT(D1746, 4)),"")))&gt;0,IF(ISBLANK(A1746),IF(LEN(TRIM(B1746))&gt;0,TRIM(C1746),LEFT(D1746, 4)),""),"")</f>
        <v>027</v>
      </c>
      <c r="O1746" t="str">
        <f t="shared" si="139"/>
        <v>Vt</v>
      </c>
      <c r="P1746" t="str">
        <f>TRIM(IF(COUNT(FIND({0,1,2,3,4,5,6,7,8,9},B1746))&gt;0,D1746,IF(LEN(TRIM(B1746))&gt;0,CONCATENATE(B1746,C1746,D1746),MID(D1746,4,LEN(D1746)))))</f>
        <v>Windsor</v>
      </c>
      <c r="Q1746">
        <f t="shared" si="140"/>
        <v>11</v>
      </c>
      <c r="R1746">
        <f t="shared" si="141"/>
        <v>14</v>
      </c>
    </row>
    <row r="1747" spans="2:18" x14ac:dyDescent="0.25">
      <c r="B1747" s="1" t="s">
        <v>95</v>
      </c>
      <c r="C1747" s="1" t="s">
        <v>22</v>
      </c>
      <c r="D1747" s="1" t="s">
        <v>372</v>
      </c>
      <c r="E1747" s="1" t="s">
        <v>98</v>
      </c>
      <c r="F1747">
        <v>11</v>
      </c>
      <c r="G1747">
        <v>0.02</v>
      </c>
      <c r="H1747">
        <v>16</v>
      </c>
      <c r="I1747">
        <v>0.02</v>
      </c>
      <c r="K1747">
        <f t="shared" si="137"/>
        <v>36</v>
      </c>
      <c r="L1747">
        <f t="shared" si="138"/>
        <v>61</v>
      </c>
      <c r="M1747" t="str">
        <f>IF(COUNT(FIND({0,1,2,3,4,5,6,7,8,9},IF(ISBLANK(A1747),IF(LEN(TRIM(B1747))&gt;0,TRIM(B1747),TRIM(C1747)),"")))&gt;0,IF(ISBLANK(A1747),IF(LEN(TRIM(B1747))&gt;0,TRIM(B1747),TRIM(C1747)),""),"")</f>
        <v>12</v>
      </c>
      <c r="N1747" t="str">
        <f>IF(COUNT(FIND({0,1,2,3,4,5,6,7,8,9},IF(ISBLANK(A1747),IF(LEN(TRIM(B1747))&gt;0,TRIM(C1747),LEFT(D1747, 4)),"")))&gt;0,IF(ISBLANK(A1747),IF(LEN(TRIM(B1747))&gt;0,TRIM(C1747),LEFT(D1747, 4)),""),"")</f>
        <v>021</v>
      </c>
      <c r="O1747" t="str">
        <f t="shared" si="139"/>
        <v>Fl</v>
      </c>
      <c r="P1747" t="str">
        <f>TRIM(IF(COUNT(FIND({0,1,2,3,4,5,6,7,8,9},B1747))&gt;0,D1747,IF(LEN(TRIM(B1747))&gt;0,CONCATENATE(B1747,C1747,D1747),MID(D1747,4,LEN(D1747)))))</f>
        <v>Collier</v>
      </c>
      <c r="Q1747">
        <f t="shared" si="140"/>
        <v>11</v>
      </c>
      <c r="R1747">
        <f t="shared" si="141"/>
        <v>16</v>
      </c>
    </row>
    <row r="1748" spans="2:18" x14ac:dyDescent="0.25">
      <c r="B1748" s="1" t="s">
        <v>238</v>
      </c>
      <c r="C1748" s="1" t="s">
        <v>103</v>
      </c>
      <c r="D1748" s="1" t="s">
        <v>543</v>
      </c>
      <c r="E1748" s="1" t="s">
        <v>240</v>
      </c>
      <c r="F1748">
        <v>11</v>
      </c>
      <c r="G1748">
        <v>0.02</v>
      </c>
      <c r="H1748">
        <v>13</v>
      </c>
      <c r="I1748">
        <v>0.02</v>
      </c>
      <c r="K1748">
        <f t="shared" si="137"/>
        <v>36</v>
      </c>
      <c r="L1748">
        <f t="shared" si="138"/>
        <v>61</v>
      </c>
      <c r="M1748" t="str">
        <f>IF(COUNT(FIND({0,1,2,3,4,5,6,7,8,9},IF(ISBLANK(A1748),IF(LEN(TRIM(B1748))&gt;0,TRIM(B1748),TRIM(C1748)),"")))&gt;0,IF(ISBLANK(A1748),IF(LEN(TRIM(B1748))&gt;0,TRIM(B1748),TRIM(C1748)),""),"")</f>
        <v>45</v>
      </c>
      <c r="N1748" t="str">
        <f>IF(COUNT(FIND({0,1,2,3,4,5,6,7,8,9},IF(ISBLANK(A1748),IF(LEN(TRIM(B1748))&gt;0,TRIM(C1748),LEFT(D1748, 4)),"")))&gt;0,IF(ISBLANK(A1748),IF(LEN(TRIM(B1748))&gt;0,TRIM(C1748),LEFT(D1748, 4)),""),"")</f>
        <v>045</v>
      </c>
      <c r="O1748" t="str">
        <f t="shared" si="139"/>
        <v>SC</v>
      </c>
      <c r="P1748" t="str">
        <f>TRIM(IF(COUNT(FIND({0,1,2,3,4,5,6,7,8,9},B1748))&gt;0,D1748,IF(LEN(TRIM(B1748))&gt;0,CONCATENATE(B1748,C1748,D1748),MID(D1748,4,LEN(D1748)))))</f>
        <v>Greenville</v>
      </c>
      <c r="Q1748">
        <f t="shared" si="140"/>
        <v>11</v>
      </c>
      <c r="R1748">
        <f t="shared" si="141"/>
        <v>13</v>
      </c>
    </row>
    <row r="1749" spans="2:18" x14ac:dyDescent="0.25">
      <c r="B1749" s="1" t="s">
        <v>234</v>
      </c>
      <c r="C1749" s="1" t="s">
        <v>397</v>
      </c>
      <c r="D1749" s="1" t="s">
        <v>398</v>
      </c>
      <c r="E1749" s="1" t="s">
        <v>236</v>
      </c>
      <c r="F1749">
        <v>10</v>
      </c>
      <c r="G1749">
        <v>0.02</v>
      </c>
      <c r="H1749">
        <v>12</v>
      </c>
      <c r="I1749">
        <v>0.02</v>
      </c>
      <c r="K1749">
        <f t="shared" si="137"/>
        <v>36</v>
      </c>
      <c r="L1749">
        <f t="shared" si="138"/>
        <v>61</v>
      </c>
      <c r="M1749" t="str">
        <f>IF(COUNT(FIND({0,1,2,3,4,5,6,7,8,9},IF(ISBLANK(A1749),IF(LEN(TRIM(B1749))&gt;0,TRIM(B1749),TRIM(C1749)),"")))&gt;0,IF(ISBLANK(A1749),IF(LEN(TRIM(B1749))&gt;0,TRIM(B1749),TRIM(C1749)),""),"")</f>
        <v>13</v>
      </c>
      <c r="N1749" t="str">
        <f>IF(COUNT(FIND({0,1,2,3,4,5,6,7,8,9},IF(ISBLANK(A1749),IF(LEN(TRIM(B1749))&gt;0,TRIM(C1749),LEFT(D1749, 4)),"")))&gt;0,IF(ISBLANK(A1749),IF(LEN(TRIM(B1749))&gt;0,TRIM(C1749),LEFT(D1749, 4)),""),"")</f>
        <v>135</v>
      </c>
      <c r="O1749" t="str">
        <f t="shared" si="139"/>
        <v>Ga</v>
      </c>
      <c r="P1749" t="str">
        <f>TRIM(IF(COUNT(FIND({0,1,2,3,4,5,6,7,8,9},B1749))&gt;0,D1749,IF(LEN(TRIM(B1749))&gt;0,CONCATENATE(B1749,C1749,D1749),MID(D1749,4,LEN(D1749)))))</f>
        <v>Gwinnett</v>
      </c>
      <c r="Q1749">
        <f t="shared" si="140"/>
        <v>10</v>
      </c>
      <c r="R1749">
        <f t="shared" si="141"/>
        <v>12</v>
      </c>
    </row>
    <row r="1750" spans="2:18" x14ac:dyDescent="0.25">
      <c r="B1750" s="1" t="s">
        <v>95</v>
      </c>
      <c r="C1750" s="1" t="s">
        <v>30</v>
      </c>
      <c r="D1750" s="1" t="s">
        <v>544</v>
      </c>
      <c r="E1750" s="1" t="s">
        <v>98</v>
      </c>
      <c r="F1750">
        <v>10</v>
      </c>
      <c r="G1750">
        <v>0.02</v>
      </c>
      <c r="H1750">
        <v>11</v>
      </c>
      <c r="I1750">
        <v>0.02</v>
      </c>
      <c r="K1750">
        <f t="shared" si="137"/>
        <v>36</v>
      </c>
      <c r="L1750">
        <f t="shared" si="138"/>
        <v>61</v>
      </c>
      <c r="M1750" t="str">
        <f>IF(COUNT(FIND({0,1,2,3,4,5,6,7,8,9},IF(ISBLANK(A1750),IF(LEN(TRIM(B1750))&gt;0,TRIM(B1750),TRIM(C1750)),"")))&gt;0,IF(ISBLANK(A1750),IF(LEN(TRIM(B1750))&gt;0,TRIM(B1750),TRIM(C1750)),""),"")</f>
        <v>12</v>
      </c>
      <c r="N1750" t="str">
        <f>IF(COUNT(FIND({0,1,2,3,4,5,6,7,8,9},IF(ISBLANK(A1750),IF(LEN(TRIM(B1750))&gt;0,TRIM(C1750),LEFT(D1750, 4)),"")))&gt;0,IF(ISBLANK(A1750),IF(LEN(TRIM(B1750))&gt;0,TRIM(C1750),LEFT(D1750, 4)),""),"")</f>
        <v>061</v>
      </c>
      <c r="O1750" t="str">
        <f t="shared" si="139"/>
        <v>Fl</v>
      </c>
      <c r="P1750" t="str">
        <f>TRIM(IF(COUNT(FIND({0,1,2,3,4,5,6,7,8,9},B1750))&gt;0,D1750,IF(LEN(TRIM(B1750))&gt;0,CONCATENATE(B1750,C1750,D1750),MID(D1750,4,LEN(D1750)))))</f>
        <v>Indian River</v>
      </c>
      <c r="Q1750">
        <f t="shared" si="140"/>
        <v>10</v>
      </c>
      <c r="R1750">
        <f t="shared" si="141"/>
        <v>11</v>
      </c>
    </row>
    <row r="1751" spans="2:18" x14ac:dyDescent="0.25">
      <c r="B1751" s="1" t="s">
        <v>144</v>
      </c>
      <c r="C1751" s="1" t="s">
        <v>545</v>
      </c>
      <c r="D1751" s="1" t="s">
        <v>546</v>
      </c>
      <c r="E1751" s="1" t="s">
        <v>146</v>
      </c>
      <c r="F1751">
        <v>10</v>
      </c>
      <c r="G1751">
        <v>0.02</v>
      </c>
      <c r="H1751">
        <v>11</v>
      </c>
      <c r="I1751">
        <v>0.02</v>
      </c>
      <c r="K1751">
        <f t="shared" si="137"/>
        <v>36</v>
      </c>
      <c r="L1751">
        <f t="shared" si="138"/>
        <v>61</v>
      </c>
      <c r="M1751" t="str">
        <f>IF(COUNT(FIND({0,1,2,3,4,5,6,7,8,9},IF(ISBLANK(A1751),IF(LEN(TRIM(B1751))&gt;0,TRIM(B1751),TRIM(C1751)),"")))&gt;0,IF(ISBLANK(A1751),IF(LEN(TRIM(B1751))&gt;0,TRIM(B1751),TRIM(C1751)),""),"")</f>
        <v>17</v>
      </c>
      <c r="N1751" t="str">
        <f>IF(COUNT(FIND({0,1,2,3,4,5,6,7,8,9},IF(ISBLANK(A1751),IF(LEN(TRIM(B1751))&gt;0,TRIM(C1751),LEFT(D1751, 4)),"")))&gt;0,IF(ISBLANK(A1751),IF(LEN(TRIM(B1751))&gt;0,TRIM(C1751),LEFT(D1751, 4)),""),"")</f>
        <v>197</v>
      </c>
      <c r="O1751" t="str">
        <f t="shared" si="139"/>
        <v>Il</v>
      </c>
      <c r="P1751" t="str">
        <f>TRIM(IF(COUNT(FIND({0,1,2,3,4,5,6,7,8,9},B1751))&gt;0,D1751,IF(LEN(TRIM(B1751))&gt;0,CONCATENATE(B1751,C1751,D1751),MID(D1751,4,LEN(D1751)))))</f>
        <v>Will</v>
      </c>
      <c r="Q1751">
        <f t="shared" si="140"/>
        <v>10</v>
      </c>
      <c r="R1751">
        <f t="shared" si="141"/>
        <v>11</v>
      </c>
    </row>
    <row r="1752" spans="2:18" x14ac:dyDescent="0.25">
      <c r="B1752" s="1" t="s">
        <v>13</v>
      </c>
      <c r="C1752" s="1" t="s">
        <v>140</v>
      </c>
      <c r="D1752" s="1" t="s">
        <v>141</v>
      </c>
      <c r="E1752" s="1" t="s">
        <v>12</v>
      </c>
      <c r="F1752">
        <v>10</v>
      </c>
      <c r="G1752">
        <v>0.02</v>
      </c>
      <c r="H1752">
        <v>12</v>
      </c>
      <c r="I1752">
        <v>0.02</v>
      </c>
      <c r="K1752">
        <f t="shared" si="137"/>
        <v>36</v>
      </c>
      <c r="L1752">
        <f t="shared" si="138"/>
        <v>61</v>
      </c>
      <c r="M1752" t="str">
        <f>IF(COUNT(FIND({0,1,2,3,4,5,6,7,8,9},IF(ISBLANK(A1752),IF(LEN(TRIM(B1752))&gt;0,TRIM(B1752),TRIM(C1752)),"")))&gt;0,IF(ISBLANK(A1752),IF(LEN(TRIM(B1752))&gt;0,TRIM(B1752),TRIM(C1752)),""),"")</f>
        <v>36</v>
      </c>
      <c r="N1752" t="str">
        <f>IF(COUNT(FIND({0,1,2,3,4,5,6,7,8,9},IF(ISBLANK(A1752),IF(LEN(TRIM(B1752))&gt;0,TRIM(C1752),LEFT(D1752, 4)),"")))&gt;0,IF(ISBLANK(A1752),IF(LEN(TRIM(B1752))&gt;0,TRIM(C1752),LEFT(D1752, 4)),""),"")</f>
        <v>015</v>
      </c>
      <c r="O1752" t="str">
        <f t="shared" si="139"/>
        <v>NY</v>
      </c>
      <c r="P1752" t="str">
        <f>TRIM(IF(COUNT(FIND({0,1,2,3,4,5,6,7,8,9},B1752))&gt;0,D1752,IF(LEN(TRIM(B1752))&gt;0,CONCATENATE(B1752,C1752,D1752),MID(D1752,4,LEN(D1752)))))</f>
        <v>Chemung</v>
      </c>
      <c r="Q1752">
        <f t="shared" si="140"/>
        <v>10</v>
      </c>
      <c r="R1752">
        <f t="shared" si="141"/>
        <v>12</v>
      </c>
    </row>
    <row r="1753" spans="2:18" x14ac:dyDescent="0.25">
      <c r="B1753" s="1" t="s">
        <v>137</v>
      </c>
      <c r="C1753" s="1" t="s">
        <v>22</v>
      </c>
      <c r="D1753" s="1" t="s">
        <v>186</v>
      </c>
      <c r="E1753" s="1" t="s">
        <v>139</v>
      </c>
      <c r="F1753">
        <v>10</v>
      </c>
      <c r="G1753">
        <v>0.02</v>
      </c>
      <c r="H1753">
        <v>16</v>
      </c>
      <c r="I1753">
        <v>0.02</v>
      </c>
      <c r="K1753">
        <f t="shared" si="137"/>
        <v>36</v>
      </c>
      <c r="L1753">
        <f t="shared" si="138"/>
        <v>61</v>
      </c>
      <c r="M1753" t="str">
        <f>IF(COUNT(FIND({0,1,2,3,4,5,6,7,8,9},IF(ISBLANK(A1753),IF(LEN(TRIM(B1753))&gt;0,TRIM(B1753),TRIM(C1753)),"")))&gt;0,IF(ISBLANK(A1753),IF(LEN(TRIM(B1753))&gt;0,TRIM(B1753),TRIM(C1753)),""),"")</f>
        <v>50</v>
      </c>
      <c r="N1753" t="str">
        <f>IF(COUNT(FIND({0,1,2,3,4,5,6,7,8,9},IF(ISBLANK(A1753),IF(LEN(TRIM(B1753))&gt;0,TRIM(C1753),LEFT(D1753, 4)),"")))&gt;0,IF(ISBLANK(A1753),IF(LEN(TRIM(B1753))&gt;0,TRIM(C1753),LEFT(D1753, 4)),""),"")</f>
        <v>021</v>
      </c>
      <c r="O1753" t="str">
        <f t="shared" si="139"/>
        <v>Vt</v>
      </c>
      <c r="P1753" t="str">
        <f>TRIM(IF(COUNT(FIND({0,1,2,3,4,5,6,7,8,9},B1753))&gt;0,D1753,IF(LEN(TRIM(B1753))&gt;0,CONCATENATE(B1753,C1753,D1753),MID(D1753,4,LEN(D1753)))))</f>
        <v>Rutland</v>
      </c>
      <c r="Q1753">
        <f t="shared" si="140"/>
        <v>10</v>
      </c>
      <c r="R1753">
        <f t="shared" si="141"/>
        <v>16</v>
      </c>
    </row>
    <row r="1754" spans="2:18" x14ac:dyDescent="0.25">
      <c r="B1754" s="1" t="s">
        <v>120</v>
      </c>
      <c r="C1754" s="1" t="s">
        <v>24</v>
      </c>
      <c r="D1754" s="1" t="s">
        <v>458</v>
      </c>
      <c r="E1754" s="1" t="s">
        <v>123</v>
      </c>
      <c r="F1754">
        <v>10</v>
      </c>
      <c r="G1754">
        <v>0.02</v>
      </c>
      <c r="H1754">
        <v>15</v>
      </c>
      <c r="I1754">
        <v>0.02</v>
      </c>
      <c r="K1754">
        <f t="shared" si="137"/>
        <v>36</v>
      </c>
      <c r="L1754">
        <f t="shared" si="138"/>
        <v>61</v>
      </c>
      <c r="M1754" t="str">
        <f>IF(COUNT(FIND({0,1,2,3,4,5,6,7,8,9},IF(ISBLANK(A1754),IF(LEN(TRIM(B1754))&gt;0,TRIM(B1754),TRIM(C1754)),"")))&gt;0,IF(ISBLANK(A1754),IF(LEN(TRIM(B1754))&gt;0,TRIM(B1754),TRIM(C1754)),""),"")</f>
        <v>42</v>
      </c>
      <c r="N1754" t="str">
        <f>IF(COUNT(FIND({0,1,2,3,4,5,6,7,8,9},IF(ISBLANK(A1754),IF(LEN(TRIM(B1754))&gt;0,TRIM(C1754),LEFT(D1754, 4)),"")))&gt;0,IF(ISBLANK(A1754),IF(LEN(TRIM(B1754))&gt;0,TRIM(C1754),LEFT(D1754, 4)),""),"")</f>
        <v>103</v>
      </c>
      <c r="O1754" t="str">
        <f t="shared" si="139"/>
        <v>Pa</v>
      </c>
      <c r="P1754" t="str">
        <f>TRIM(IF(COUNT(FIND({0,1,2,3,4,5,6,7,8,9},B1754))&gt;0,D1754,IF(LEN(TRIM(B1754))&gt;0,CONCATENATE(B1754,C1754,D1754),MID(D1754,4,LEN(D1754)))))</f>
        <v>Pike</v>
      </c>
      <c r="Q1754">
        <f t="shared" si="140"/>
        <v>10</v>
      </c>
      <c r="R1754">
        <f t="shared" si="141"/>
        <v>15</v>
      </c>
    </row>
    <row r="1755" spans="2:18" x14ac:dyDescent="0.25">
      <c r="B1755" s="1" t="s">
        <v>159</v>
      </c>
      <c r="C1755" s="1" t="s">
        <v>547</v>
      </c>
      <c r="D1755" s="1" t="s">
        <v>548</v>
      </c>
      <c r="E1755" s="1" t="s">
        <v>161</v>
      </c>
      <c r="F1755">
        <v>10</v>
      </c>
      <c r="G1755">
        <v>0.02</v>
      </c>
      <c r="H1755">
        <v>17</v>
      </c>
      <c r="I1755">
        <v>0.02</v>
      </c>
      <c r="K1755">
        <f t="shared" si="137"/>
        <v>36</v>
      </c>
      <c r="L1755">
        <f t="shared" si="138"/>
        <v>61</v>
      </c>
      <c r="M1755" t="str">
        <f>IF(COUNT(FIND({0,1,2,3,4,5,6,7,8,9},IF(ISBLANK(A1755),IF(LEN(TRIM(B1755))&gt;0,TRIM(B1755),TRIM(C1755)),"")))&gt;0,IF(ISBLANK(A1755),IF(LEN(TRIM(B1755))&gt;0,TRIM(B1755),TRIM(C1755)),""),"")</f>
        <v>51</v>
      </c>
      <c r="N1755" t="str">
        <f>IF(COUNT(FIND({0,1,2,3,4,5,6,7,8,9},IF(ISBLANK(A1755),IF(LEN(TRIM(B1755))&gt;0,TRIM(C1755),LEFT(D1755, 4)),"")))&gt;0,IF(ISBLANK(A1755),IF(LEN(TRIM(B1755))&gt;0,TRIM(C1755),LEFT(D1755, 4)),""),"")</f>
        <v>740</v>
      </c>
      <c r="O1755" t="str">
        <f t="shared" si="139"/>
        <v>Va</v>
      </c>
      <c r="P1755" t="str">
        <f>TRIM(IF(COUNT(FIND({0,1,2,3,4,5,6,7,8,9},B1755))&gt;0,D1755,IF(LEN(TRIM(B1755))&gt;0,CONCATENATE(B1755,C1755,D1755),MID(D1755,4,LEN(D1755)))))</f>
        <v>Portsmouth city</v>
      </c>
      <c r="Q1755">
        <f t="shared" si="140"/>
        <v>10</v>
      </c>
      <c r="R1755">
        <f t="shared" si="141"/>
        <v>17</v>
      </c>
    </row>
    <row r="1756" spans="2:18" x14ac:dyDescent="0.25">
      <c r="B1756" s="1" t="s">
        <v>165</v>
      </c>
      <c r="C1756" s="1" t="s">
        <v>60</v>
      </c>
      <c r="D1756" s="1" t="s">
        <v>365</v>
      </c>
      <c r="E1756" s="1" t="s">
        <v>168</v>
      </c>
      <c r="F1756">
        <v>10</v>
      </c>
      <c r="G1756">
        <v>0.02</v>
      </c>
      <c r="H1756">
        <v>18</v>
      </c>
      <c r="I1756">
        <v>0.03</v>
      </c>
      <c r="K1756">
        <f t="shared" si="137"/>
        <v>36</v>
      </c>
      <c r="L1756">
        <f t="shared" si="138"/>
        <v>61</v>
      </c>
      <c r="M1756" t="str">
        <f>IF(COUNT(FIND({0,1,2,3,4,5,6,7,8,9},IF(ISBLANK(A1756),IF(LEN(TRIM(B1756))&gt;0,TRIM(B1756),TRIM(C1756)),"")))&gt;0,IF(ISBLANK(A1756),IF(LEN(TRIM(B1756))&gt;0,TRIM(B1756),TRIM(C1756)),""),"")</f>
        <v>48</v>
      </c>
      <c r="N1756" t="str">
        <f>IF(COUNT(FIND({0,1,2,3,4,5,6,7,8,9},IF(ISBLANK(A1756),IF(LEN(TRIM(B1756))&gt;0,TRIM(C1756),LEFT(D1756, 4)),"")))&gt;0,IF(ISBLANK(A1756),IF(LEN(TRIM(B1756))&gt;0,TRIM(C1756),LEFT(D1756, 4)),""),"")</f>
        <v>027</v>
      </c>
      <c r="O1756" t="str">
        <f t="shared" si="139"/>
        <v>Tx</v>
      </c>
      <c r="P1756" t="str">
        <f>TRIM(IF(COUNT(FIND({0,1,2,3,4,5,6,7,8,9},B1756))&gt;0,D1756,IF(LEN(TRIM(B1756))&gt;0,CONCATENATE(B1756,C1756,D1756),MID(D1756,4,LEN(D1756)))))</f>
        <v>Bell</v>
      </c>
      <c r="Q1756">
        <f t="shared" si="140"/>
        <v>10</v>
      </c>
      <c r="R1756">
        <f t="shared" si="141"/>
        <v>18</v>
      </c>
    </row>
    <row r="1757" spans="2:18" x14ac:dyDescent="0.25">
      <c r="B1757" s="1" t="s">
        <v>159</v>
      </c>
      <c r="C1757" s="1" t="s">
        <v>338</v>
      </c>
      <c r="D1757" s="1" t="s">
        <v>377</v>
      </c>
      <c r="E1757" s="1" t="s">
        <v>161</v>
      </c>
      <c r="F1757">
        <v>10</v>
      </c>
      <c r="G1757">
        <v>0.02</v>
      </c>
      <c r="H1757">
        <v>12</v>
      </c>
      <c r="I1757">
        <v>0.02</v>
      </c>
      <c r="K1757">
        <f t="shared" si="137"/>
        <v>36</v>
      </c>
      <c r="L1757">
        <f t="shared" si="138"/>
        <v>61</v>
      </c>
      <c r="M1757" t="str">
        <f>IF(COUNT(FIND({0,1,2,3,4,5,6,7,8,9},IF(ISBLANK(A1757),IF(LEN(TRIM(B1757))&gt;0,TRIM(B1757),TRIM(C1757)),"")))&gt;0,IF(ISBLANK(A1757),IF(LEN(TRIM(B1757))&gt;0,TRIM(B1757),TRIM(C1757)),""),"")</f>
        <v>51</v>
      </c>
      <c r="N1757" t="str">
        <f>IF(COUNT(FIND({0,1,2,3,4,5,6,7,8,9},IF(ISBLANK(A1757),IF(LEN(TRIM(B1757))&gt;0,TRIM(C1757),LEFT(D1757, 4)),"")))&gt;0,IF(ISBLANK(A1757),IF(LEN(TRIM(B1757))&gt;0,TRIM(C1757),LEFT(D1757, 4)),""),"")</f>
        <v>153</v>
      </c>
      <c r="O1757" t="str">
        <f t="shared" si="139"/>
        <v>Va</v>
      </c>
      <c r="P1757" t="str">
        <f>TRIM(IF(COUNT(FIND({0,1,2,3,4,5,6,7,8,9},B1757))&gt;0,D1757,IF(LEN(TRIM(B1757))&gt;0,CONCATENATE(B1757,C1757,D1757),MID(D1757,4,LEN(D1757)))))</f>
        <v>Prince William</v>
      </c>
      <c r="Q1757">
        <f t="shared" si="140"/>
        <v>10</v>
      </c>
      <c r="R1757">
        <f t="shared" si="141"/>
        <v>12</v>
      </c>
    </row>
    <row r="1758" spans="2:18" x14ac:dyDescent="0.25">
      <c r="B1758" s="1" t="s">
        <v>13</v>
      </c>
      <c r="C1758" s="1" t="s">
        <v>52</v>
      </c>
      <c r="D1758" s="1" t="s">
        <v>53</v>
      </c>
      <c r="E1758" s="1" t="s">
        <v>12</v>
      </c>
      <c r="F1758">
        <v>10</v>
      </c>
      <c r="G1758">
        <v>0.02</v>
      </c>
      <c r="H1758">
        <v>14</v>
      </c>
      <c r="I1758">
        <v>0.02</v>
      </c>
      <c r="K1758">
        <f t="shared" si="137"/>
        <v>36</v>
      </c>
      <c r="L1758">
        <f t="shared" si="138"/>
        <v>61</v>
      </c>
      <c r="M1758" t="str">
        <f>IF(COUNT(FIND({0,1,2,3,4,5,6,7,8,9},IF(ISBLANK(A1758),IF(LEN(TRIM(B1758))&gt;0,TRIM(B1758),TRIM(C1758)),"")))&gt;0,IF(ISBLANK(A1758),IF(LEN(TRIM(B1758))&gt;0,TRIM(B1758),TRIM(C1758)),""),"")</f>
        <v>36</v>
      </c>
      <c r="N1758" t="str">
        <f>IF(COUNT(FIND({0,1,2,3,4,5,6,7,8,9},IF(ISBLANK(A1758),IF(LEN(TRIM(B1758))&gt;0,TRIM(C1758),LEFT(D1758, 4)),"")))&gt;0,IF(ISBLANK(A1758),IF(LEN(TRIM(B1758))&gt;0,TRIM(C1758),LEFT(D1758, 4)),""),"")</f>
        <v>113</v>
      </c>
      <c r="O1758" t="str">
        <f t="shared" si="139"/>
        <v>NY</v>
      </c>
      <c r="P1758" t="str">
        <f>TRIM(IF(COUNT(FIND({0,1,2,3,4,5,6,7,8,9},B1758))&gt;0,D1758,IF(LEN(TRIM(B1758))&gt;0,CONCATENATE(B1758,C1758,D1758),MID(D1758,4,LEN(D1758)))))</f>
        <v>Warren</v>
      </c>
      <c r="Q1758">
        <f t="shared" si="140"/>
        <v>10</v>
      </c>
      <c r="R1758">
        <f t="shared" si="141"/>
        <v>14</v>
      </c>
    </row>
    <row r="1759" spans="2:18" x14ac:dyDescent="0.25">
      <c r="B1759" s="1" t="s">
        <v>147</v>
      </c>
      <c r="C1759" s="1" t="s">
        <v>89</v>
      </c>
      <c r="D1759" s="1" t="s">
        <v>485</v>
      </c>
      <c r="E1759" s="1" t="s">
        <v>149</v>
      </c>
      <c r="F1759">
        <v>10</v>
      </c>
      <c r="G1759">
        <v>0.02</v>
      </c>
      <c r="H1759">
        <v>13</v>
      </c>
      <c r="I1759">
        <v>0.02</v>
      </c>
      <c r="K1759">
        <f t="shared" si="137"/>
        <v>36</v>
      </c>
      <c r="L1759">
        <f t="shared" si="138"/>
        <v>61</v>
      </c>
      <c r="M1759" t="str">
        <f>IF(COUNT(FIND({0,1,2,3,4,5,6,7,8,9},IF(ISBLANK(A1759),IF(LEN(TRIM(B1759))&gt;0,TRIM(B1759),TRIM(C1759)),"")))&gt;0,IF(ISBLANK(A1759),IF(LEN(TRIM(B1759))&gt;0,TRIM(B1759),TRIM(C1759)),""),"")</f>
        <v>23</v>
      </c>
      <c r="N1759" t="str">
        <f>IF(COUNT(FIND({0,1,2,3,4,5,6,7,8,9},IF(ISBLANK(A1759),IF(LEN(TRIM(B1759))&gt;0,TRIM(C1759),LEFT(D1759, 4)),"")))&gt;0,IF(ISBLANK(A1759),IF(LEN(TRIM(B1759))&gt;0,TRIM(C1759),LEFT(D1759, 4)),""),"")</f>
        <v>031</v>
      </c>
      <c r="O1759" t="str">
        <f t="shared" si="139"/>
        <v>Me</v>
      </c>
      <c r="P1759" t="str">
        <f>TRIM(IF(COUNT(FIND({0,1,2,3,4,5,6,7,8,9},B1759))&gt;0,D1759,IF(LEN(TRIM(B1759))&gt;0,CONCATENATE(B1759,C1759,D1759),MID(D1759,4,LEN(D1759)))))</f>
        <v>York</v>
      </c>
      <c r="Q1759">
        <f t="shared" si="140"/>
        <v>10</v>
      </c>
      <c r="R1759">
        <f t="shared" si="141"/>
        <v>13</v>
      </c>
    </row>
    <row r="1760" spans="2:18" x14ac:dyDescent="0.25">
      <c r="B1760" s="1" t="s">
        <v>13</v>
      </c>
      <c r="C1760" s="1" t="s">
        <v>113</v>
      </c>
      <c r="D1760" s="1" t="s">
        <v>183</v>
      </c>
      <c r="E1760" s="1" t="s">
        <v>12</v>
      </c>
      <c r="F1760">
        <v>10</v>
      </c>
      <c r="G1760">
        <v>0.02</v>
      </c>
      <c r="H1760">
        <v>10</v>
      </c>
      <c r="I1760">
        <v>0.01</v>
      </c>
      <c r="K1760">
        <f t="shared" si="137"/>
        <v>36</v>
      </c>
      <c r="L1760">
        <f t="shared" si="138"/>
        <v>61</v>
      </c>
      <c r="M1760" t="str">
        <f>IF(COUNT(FIND({0,1,2,3,4,5,6,7,8,9},IF(ISBLANK(A1760),IF(LEN(TRIM(B1760))&gt;0,TRIM(B1760),TRIM(C1760)),"")))&gt;0,IF(ISBLANK(A1760),IF(LEN(TRIM(B1760))&gt;0,TRIM(B1760),TRIM(C1760)),""),"")</f>
        <v>36</v>
      </c>
      <c r="N1760" t="str">
        <f>IF(COUNT(FIND({0,1,2,3,4,5,6,7,8,9},IF(ISBLANK(A1760),IF(LEN(TRIM(B1760))&gt;0,TRIM(C1760),LEFT(D1760, 4)),"")))&gt;0,IF(ISBLANK(A1760),IF(LEN(TRIM(B1760))&gt;0,TRIM(C1760),LEFT(D1760, 4)),""),"")</f>
        <v>013</v>
      </c>
      <c r="O1760" t="str">
        <f t="shared" si="139"/>
        <v>NY</v>
      </c>
      <c r="P1760" t="str">
        <f>TRIM(IF(COUNT(FIND({0,1,2,3,4,5,6,7,8,9},B1760))&gt;0,D1760,IF(LEN(TRIM(B1760))&gt;0,CONCATENATE(B1760,C1760,D1760),MID(D1760,4,LEN(D1760)))))</f>
        <v>Chautauqua</v>
      </c>
      <c r="Q1760">
        <f t="shared" si="140"/>
        <v>10</v>
      </c>
      <c r="R1760">
        <f t="shared" si="141"/>
        <v>10</v>
      </c>
    </row>
    <row r="1761" spans="1:18" x14ac:dyDescent="0.25">
      <c r="B1761" s="1" t="s">
        <v>165</v>
      </c>
      <c r="C1761" s="1" t="s">
        <v>340</v>
      </c>
      <c r="D1761" s="1" t="s">
        <v>337</v>
      </c>
      <c r="E1761" s="1" t="s">
        <v>168</v>
      </c>
      <c r="F1761">
        <v>10</v>
      </c>
      <c r="G1761">
        <v>0.02</v>
      </c>
      <c r="H1761">
        <v>12</v>
      </c>
      <c r="I1761">
        <v>0.02</v>
      </c>
      <c r="K1761">
        <f t="shared" si="137"/>
        <v>36</v>
      </c>
      <c r="L1761">
        <f t="shared" si="138"/>
        <v>61</v>
      </c>
      <c r="M1761" t="str">
        <f>IF(COUNT(FIND({0,1,2,3,4,5,6,7,8,9},IF(ISBLANK(A1761),IF(LEN(TRIM(B1761))&gt;0,TRIM(B1761),TRIM(C1761)),"")))&gt;0,IF(ISBLANK(A1761),IF(LEN(TRIM(B1761))&gt;0,TRIM(B1761),TRIM(C1761)),""),"")</f>
        <v>48</v>
      </c>
      <c r="N1761" t="str">
        <f>IF(COUNT(FIND({0,1,2,3,4,5,6,7,8,9},IF(ISBLANK(A1761),IF(LEN(TRIM(B1761))&gt;0,TRIM(C1761),LEFT(D1761, 4)),"")))&gt;0,IF(ISBLANK(A1761),IF(LEN(TRIM(B1761))&gt;0,TRIM(C1761),LEFT(D1761, 4)),""),"")</f>
        <v>141</v>
      </c>
      <c r="O1761" t="str">
        <f t="shared" si="139"/>
        <v>Tx</v>
      </c>
      <c r="P1761" t="str">
        <f>TRIM(IF(COUNT(FIND({0,1,2,3,4,5,6,7,8,9},B1761))&gt;0,D1761,IF(LEN(TRIM(B1761))&gt;0,CONCATENATE(B1761,C1761,D1761),MID(D1761,4,LEN(D1761)))))</f>
        <v>El Paso</v>
      </c>
      <c r="Q1761">
        <f t="shared" si="140"/>
        <v>10</v>
      </c>
      <c r="R1761">
        <f t="shared" si="141"/>
        <v>12</v>
      </c>
    </row>
    <row r="1762" spans="1:18" x14ac:dyDescent="0.25">
      <c r="B1762" s="1" t="s">
        <v>224</v>
      </c>
      <c r="C1762" s="1" t="s">
        <v>28</v>
      </c>
      <c r="D1762" s="1" t="s">
        <v>460</v>
      </c>
      <c r="E1762" s="1" t="s">
        <v>227</v>
      </c>
      <c r="F1762">
        <v>10</v>
      </c>
      <c r="G1762">
        <v>0.02</v>
      </c>
      <c r="H1762">
        <v>16</v>
      </c>
      <c r="I1762">
        <v>0.02</v>
      </c>
      <c r="K1762">
        <f t="shared" si="137"/>
        <v>36</v>
      </c>
      <c r="L1762">
        <f t="shared" si="138"/>
        <v>61</v>
      </c>
      <c r="M1762" t="str">
        <f>IF(COUNT(FIND({0,1,2,3,4,5,6,7,8,9},IF(ISBLANK(A1762),IF(LEN(TRIM(B1762))&gt;0,TRIM(B1762),TRIM(C1762)),"")))&gt;0,IF(ISBLANK(A1762),IF(LEN(TRIM(B1762))&gt;0,TRIM(B1762),TRIM(C1762)),""),"")</f>
        <v>37</v>
      </c>
      <c r="N1762" t="str">
        <f>IF(COUNT(FIND({0,1,2,3,4,5,6,7,8,9},IF(ISBLANK(A1762),IF(LEN(TRIM(B1762))&gt;0,TRIM(C1762),LEFT(D1762, 4)),"")))&gt;0,IF(ISBLANK(A1762),IF(LEN(TRIM(B1762))&gt;0,TRIM(C1762),LEFT(D1762, 4)),""),"")</f>
        <v>081</v>
      </c>
      <c r="O1762" t="str">
        <f t="shared" si="139"/>
        <v>NC</v>
      </c>
      <c r="P1762" t="str">
        <f>TRIM(IF(COUNT(FIND({0,1,2,3,4,5,6,7,8,9},B1762))&gt;0,D1762,IF(LEN(TRIM(B1762))&gt;0,CONCATENATE(B1762,C1762,D1762),MID(D1762,4,LEN(D1762)))))</f>
        <v>Guilford</v>
      </c>
      <c r="Q1762">
        <f t="shared" si="140"/>
        <v>10</v>
      </c>
      <c r="R1762">
        <f t="shared" si="141"/>
        <v>16</v>
      </c>
    </row>
    <row r="1763" spans="1:18" x14ac:dyDescent="0.25">
      <c r="B1763" s="1" t="s">
        <v>358</v>
      </c>
      <c r="C1763" s="1" t="s">
        <v>293</v>
      </c>
      <c r="D1763" s="1" t="s">
        <v>549</v>
      </c>
      <c r="E1763" s="1" t="s">
        <v>360</v>
      </c>
      <c r="F1763">
        <v>10</v>
      </c>
      <c r="G1763">
        <v>0.02</v>
      </c>
      <c r="H1763">
        <v>12</v>
      </c>
      <c r="I1763">
        <v>0.02</v>
      </c>
      <c r="K1763">
        <f t="shared" si="137"/>
        <v>36</v>
      </c>
      <c r="L1763">
        <f t="shared" si="138"/>
        <v>61</v>
      </c>
      <c r="M1763" t="str">
        <f>IF(COUNT(FIND({0,1,2,3,4,5,6,7,8,9},IF(ISBLANK(A1763),IF(LEN(TRIM(B1763))&gt;0,TRIM(B1763),TRIM(C1763)),"")))&gt;0,IF(ISBLANK(A1763),IF(LEN(TRIM(B1763))&gt;0,TRIM(B1763),TRIM(C1763)),""),"")</f>
        <v>35</v>
      </c>
      <c r="N1763" t="str">
        <f>IF(COUNT(FIND({0,1,2,3,4,5,6,7,8,9},IF(ISBLANK(A1763),IF(LEN(TRIM(B1763))&gt;0,TRIM(C1763),LEFT(D1763, 4)),"")))&gt;0,IF(ISBLANK(A1763),IF(LEN(TRIM(B1763))&gt;0,TRIM(C1763),LEFT(D1763, 4)),""),"")</f>
        <v>049</v>
      </c>
      <c r="O1763" t="str">
        <f t="shared" si="139"/>
        <v>NM</v>
      </c>
      <c r="P1763" t="str">
        <f>TRIM(IF(COUNT(FIND({0,1,2,3,4,5,6,7,8,9},B1763))&gt;0,D1763,IF(LEN(TRIM(B1763))&gt;0,CONCATENATE(B1763,C1763,D1763),MID(D1763,4,LEN(D1763)))))</f>
        <v>Santa Fe</v>
      </c>
      <c r="Q1763">
        <f t="shared" si="140"/>
        <v>10</v>
      </c>
      <c r="R1763">
        <f t="shared" si="141"/>
        <v>12</v>
      </c>
    </row>
    <row r="1764" spans="1:18" x14ac:dyDescent="0.25">
      <c r="B1764" s="1" t="s">
        <v>13</v>
      </c>
      <c r="C1764" s="1" t="s">
        <v>14</v>
      </c>
      <c r="D1764" s="1" t="s">
        <v>15</v>
      </c>
      <c r="E1764" s="1" t="s">
        <v>12</v>
      </c>
      <c r="F1764">
        <v>10</v>
      </c>
      <c r="G1764">
        <v>0.02</v>
      </c>
      <c r="H1764">
        <v>13</v>
      </c>
      <c r="I1764">
        <v>0.02</v>
      </c>
      <c r="K1764">
        <f t="shared" si="137"/>
        <v>36</v>
      </c>
      <c r="L1764">
        <f t="shared" si="138"/>
        <v>61</v>
      </c>
      <c r="M1764" t="str">
        <f>IF(COUNT(FIND({0,1,2,3,4,5,6,7,8,9},IF(ISBLANK(A1764),IF(LEN(TRIM(B1764))&gt;0,TRIM(B1764),TRIM(C1764)),"")))&gt;0,IF(ISBLANK(A1764),IF(LEN(TRIM(B1764))&gt;0,TRIM(B1764),TRIM(C1764)),""),"")</f>
        <v>36</v>
      </c>
      <c r="N1764" t="str">
        <f>IF(COUNT(FIND({0,1,2,3,4,5,6,7,8,9},IF(ISBLANK(A1764),IF(LEN(TRIM(B1764))&gt;0,TRIM(C1764),LEFT(D1764, 4)),"")))&gt;0,IF(ISBLANK(A1764),IF(LEN(TRIM(B1764))&gt;0,TRIM(C1764),LEFT(D1764, 4)),""),"")</f>
        <v>083</v>
      </c>
      <c r="O1764" t="str">
        <f t="shared" si="139"/>
        <v>NY</v>
      </c>
      <c r="P1764" t="str">
        <f>TRIM(IF(COUNT(FIND({0,1,2,3,4,5,6,7,8,9},B1764))&gt;0,D1764,IF(LEN(TRIM(B1764))&gt;0,CONCATENATE(B1764,C1764,D1764),MID(D1764,4,LEN(D1764)))))</f>
        <v>Rensselaer</v>
      </c>
      <c r="Q1764">
        <f t="shared" si="140"/>
        <v>10</v>
      </c>
      <c r="R1764">
        <f t="shared" si="141"/>
        <v>13</v>
      </c>
    </row>
    <row r="1765" spans="1:18" x14ac:dyDescent="0.25">
      <c r="B1765" s="1" t="s">
        <v>194</v>
      </c>
      <c r="C1765" s="1" t="s">
        <v>195</v>
      </c>
      <c r="D1765" s="1" t="s">
        <v>196</v>
      </c>
      <c r="E1765" s="1" t="s">
        <v>197</v>
      </c>
      <c r="F1765">
        <v>83</v>
      </c>
      <c r="G1765">
        <v>0.18</v>
      </c>
      <c r="H1765">
        <v>101</v>
      </c>
      <c r="I1765">
        <v>0.15</v>
      </c>
      <c r="K1765">
        <f t="shared" si="137"/>
        <v>36</v>
      </c>
      <c r="L1765">
        <f t="shared" si="138"/>
        <v>61</v>
      </c>
      <c r="M1765" t="str">
        <f>IF(COUNT(FIND({0,1,2,3,4,5,6,7,8,9},IF(ISBLANK(A1765),IF(LEN(TRIM(B1765))&gt;0,TRIM(B1765),TRIM(C1765)),"")))&gt;0,IF(ISBLANK(A1765),IF(LEN(TRIM(B1765))&gt;0,TRIM(B1765),TRIM(C1765)),""),"")</f>
        <v/>
      </c>
      <c r="N1765" t="str">
        <f>IF(COUNT(FIND({0,1,2,3,4,5,6,7,8,9},IF(ISBLANK(A1765),IF(LEN(TRIM(B1765))&gt;0,TRIM(C1765),LEFT(D1765, 4)),"")))&gt;0,IF(ISBLANK(A1765),IF(LEN(TRIM(B1765))&gt;0,TRIM(C1765),LEFT(D1765, 4)),""),"")</f>
        <v/>
      </c>
      <c r="O1765" t="str">
        <f t="shared" si="139"/>
        <v>XX</v>
      </c>
      <c r="P1765" t="str">
        <f>TRIM(IF(COUNT(FIND({0,1,2,3,4,5,6,7,8,9},B1765))&gt;0,D1765,IF(LEN(TRIM(B1765))&gt;0,CONCATENATE(B1765,C1765,D1765),MID(D1765,4,LEN(D1765)))))</f>
        <v>Same State</v>
      </c>
      <c r="Q1765">
        <f t="shared" si="140"/>
        <v>83</v>
      </c>
      <c r="R1765">
        <f t="shared" si="141"/>
        <v>101</v>
      </c>
    </row>
    <row r="1766" spans="1:18" x14ac:dyDescent="0.25">
      <c r="B1766" s="1" t="s">
        <v>198</v>
      </c>
      <c r="C1766" s="1" t="s">
        <v>199</v>
      </c>
      <c r="D1766" s="1" t="s">
        <v>200</v>
      </c>
      <c r="E1766" s="1" t="s">
        <v>197</v>
      </c>
      <c r="F1766">
        <v>223</v>
      </c>
      <c r="G1766">
        <v>0.49</v>
      </c>
      <c r="H1766">
        <v>268</v>
      </c>
      <c r="I1766">
        <v>0.39</v>
      </c>
      <c r="K1766">
        <f t="shared" si="137"/>
        <v>36</v>
      </c>
      <c r="L1766">
        <f t="shared" si="138"/>
        <v>61</v>
      </c>
      <c r="M1766" t="str">
        <f>IF(COUNT(FIND({0,1,2,3,4,5,6,7,8,9},IF(ISBLANK(A1766),IF(LEN(TRIM(B1766))&gt;0,TRIM(B1766),TRIM(C1766)),"")))&gt;0,IF(ISBLANK(A1766),IF(LEN(TRIM(B1766))&gt;0,TRIM(B1766),TRIM(C1766)),""),"")</f>
        <v/>
      </c>
      <c r="N1766" t="str">
        <f>IF(COUNT(FIND({0,1,2,3,4,5,6,7,8,9},IF(ISBLANK(A1766),IF(LEN(TRIM(B1766))&gt;0,TRIM(C1766),LEFT(D1766, 4)),"")))&gt;0,IF(ISBLANK(A1766),IF(LEN(TRIM(B1766))&gt;0,TRIM(C1766),LEFT(D1766, 4)),""),"")</f>
        <v/>
      </c>
      <c r="O1766" t="str">
        <f t="shared" si="139"/>
        <v>XX</v>
      </c>
      <c r="P1766" t="str">
        <f>TRIM(IF(COUNT(FIND({0,1,2,3,4,5,6,7,8,9},B1766))&gt;0,D1766,IF(LEN(TRIM(B1766))&gt;0,CONCATENATE(B1766,C1766,D1766),MID(D1766,4,LEN(D1766)))))</f>
        <v>Region 1: Northeast</v>
      </c>
      <c r="Q1766">
        <f t="shared" si="140"/>
        <v>223</v>
      </c>
      <c r="R1766">
        <f t="shared" si="141"/>
        <v>268</v>
      </c>
    </row>
    <row r="1767" spans="1:18" x14ac:dyDescent="0.25">
      <c r="B1767" s="1" t="s">
        <v>198</v>
      </c>
      <c r="C1767" s="1" t="s">
        <v>199</v>
      </c>
      <c r="D1767" s="1" t="s">
        <v>201</v>
      </c>
      <c r="E1767" s="1" t="s">
        <v>197</v>
      </c>
      <c r="F1767">
        <v>523</v>
      </c>
      <c r="G1767">
        <v>1.1499999999999999</v>
      </c>
      <c r="H1767">
        <v>660</v>
      </c>
      <c r="I1767">
        <v>0.97</v>
      </c>
      <c r="K1767">
        <f t="shared" si="137"/>
        <v>36</v>
      </c>
      <c r="L1767">
        <f t="shared" si="138"/>
        <v>61</v>
      </c>
      <c r="M1767" t="str">
        <f>IF(COUNT(FIND({0,1,2,3,4,5,6,7,8,9},IF(ISBLANK(A1767),IF(LEN(TRIM(B1767))&gt;0,TRIM(B1767),TRIM(C1767)),"")))&gt;0,IF(ISBLANK(A1767),IF(LEN(TRIM(B1767))&gt;0,TRIM(B1767),TRIM(C1767)),""),"")</f>
        <v/>
      </c>
      <c r="N1767" t="str">
        <f>IF(COUNT(FIND({0,1,2,3,4,5,6,7,8,9},IF(ISBLANK(A1767),IF(LEN(TRIM(B1767))&gt;0,TRIM(C1767),LEFT(D1767, 4)),"")))&gt;0,IF(ISBLANK(A1767),IF(LEN(TRIM(B1767))&gt;0,TRIM(C1767),LEFT(D1767, 4)),""),"")</f>
        <v/>
      </c>
      <c r="O1767" t="str">
        <f t="shared" si="139"/>
        <v>XX</v>
      </c>
      <c r="P1767" t="str">
        <f>TRIM(IF(COUNT(FIND({0,1,2,3,4,5,6,7,8,9},B1767))&gt;0,D1767,IF(LEN(TRIM(B1767))&gt;0,CONCATENATE(B1767,C1767,D1767),MID(D1767,4,LEN(D1767)))))</f>
        <v>Region 2: Midwest</v>
      </c>
      <c r="Q1767">
        <f t="shared" si="140"/>
        <v>523</v>
      </c>
      <c r="R1767">
        <f t="shared" si="141"/>
        <v>660</v>
      </c>
    </row>
    <row r="1768" spans="1:18" x14ac:dyDescent="0.25">
      <c r="B1768" s="1" t="s">
        <v>198</v>
      </c>
      <c r="C1768" s="1" t="s">
        <v>199</v>
      </c>
      <c r="D1768" s="1" t="s">
        <v>202</v>
      </c>
      <c r="E1768" s="1" t="s">
        <v>197</v>
      </c>
      <c r="F1768">
        <v>740</v>
      </c>
      <c r="G1768">
        <v>1.63</v>
      </c>
      <c r="H1768">
        <v>1010</v>
      </c>
      <c r="I1768">
        <v>1.48</v>
      </c>
      <c r="K1768">
        <f t="shared" si="137"/>
        <v>36</v>
      </c>
      <c r="L1768">
        <f t="shared" si="138"/>
        <v>61</v>
      </c>
      <c r="M1768" t="str">
        <f>IF(COUNT(FIND({0,1,2,3,4,5,6,7,8,9},IF(ISBLANK(A1768),IF(LEN(TRIM(B1768))&gt;0,TRIM(B1768),TRIM(C1768)),"")))&gt;0,IF(ISBLANK(A1768),IF(LEN(TRIM(B1768))&gt;0,TRIM(B1768),TRIM(C1768)),""),"")</f>
        <v/>
      </c>
      <c r="N1768" t="str">
        <f>IF(COUNT(FIND({0,1,2,3,4,5,6,7,8,9},IF(ISBLANK(A1768),IF(LEN(TRIM(B1768))&gt;0,TRIM(C1768),LEFT(D1768, 4)),"")))&gt;0,IF(ISBLANK(A1768),IF(LEN(TRIM(B1768))&gt;0,TRIM(C1768),LEFT(D1768, 4)),""),"")</f>
        <v/>
      </c>
      <c r="O1768" t="str">
        <f t="shared" si="139"/>
        <v>XX</v>
      </c>
      <c r="P1768" t="str">
        <f>TRIM(IF(COUNT(FIND({0,1,2,3,4,5,6,7,8,9},B1768))&gt;0,D1768,IF(LEN(TRIM(B1768))&gt;0,CONCATENATE(B1768,C1768,D1768),MID(D1768,4,LEN(D1768)))))</f>
        <v>Region 3: South</v>
      </c>
      <c r="Q1768">
        <f t="shared" si="140"/>
        <v>740</v>
      </c>
      <c r="R1768">
        <f t="shared" si="141"/>
        <v>1010</v>
      </c>
    </row>
    <row r="1769" spans="1:18" x14ac:dyDescent="0.25">
      <c r="B1769" s="1" t="s">
        <v>198</v>
      </c>
      <c r="C1769" s="1" t="s">
        <v>199</v>
      </c>
      <c r="D1769" s="1" t="s">
        <v>203</v>
      </c>
      <c r="E1769" s="1" t="s">
        <v>197</v>
      </c>
      <c r="F1769">
        <v>281</v>
      </c>
      <c r="G1769">
        <v>0.62</v>
      </c>
      <c r="H1769">
        <v>399</v>
      </c>
      <c r="I1769">
        <v>0.59</v>
      </c>
      <c r="K1769">
        <f t="shared" si="137"/>
        <v>36</v>
      </c>
      <c r="L1769">
        <f t="shared" si="138"/>
        <v>61</v>
      </c>
      <c r="M1769" t="str">
        <f>IF(COUNT(FIND({0,1,2,3,4,5,6,7,8,9},IF(ISBLANK(A1769),IF(LEN(TRIM(B1769))&gt;0,TRIM(B1769),TRIM(C1769)),"")))&gt;0,IF(ISBLANK(A1769),IF(LEN(TRIM(B1769))&gt;0,TRIM(B1769),TRIM(C1769)),""),"")</f>
        <v/>
      </c>
      <c r="N1769" t="str">
        <f>IF(COUNT(FIND({0,1,2,3,4,5,6,7,8,9},IF(ISBLANK(A1769),IF(LEN(TRIM(B1769))&gt;0,TRIM(C1769),LEFT(D1769, 4)),"")))&gt;0,IF(ISBLANK(A1769),IF(LEN(TRIM(B1769))&gt;0,TRIM(C1769),LEFT(D1769, 4)),""),"")</f>
        <v/>
      </c>
      <c r="O1769" t="str">
        <f t="shared" si="139"/>
        <v>XX</v>
      </c>
      <c r="P1769" t="str">
        <f>TRIM(IF(COUNT(FIND({0,1,2,3,4,5,6,7,8,9},B1769))&gt;0,D1769,IF(LEN(TRIM(B1769))&gt;0,CONCATENATE(B1769,C1769,D1769),MID(D1769,4,LEN(D1769)))))</f>
        <v>Region 4: West</v>
      </c>
      <c r="Q1769">
        <f t="shared" si="140"/>
        <v>281</v>
      </c>
      <c r="R1769">
        <f t="shared" si="141"/>
        <v>399</v>
      </c>
    </row>
    <row r="1770" spans="1:18" x14ac:dyDescent="0.25">
      <c r="B1770" s="1" t="s">
        <v>204</v>
      </c>
      <c r="C1770" s="1" t="s">
        <v>205</v>
      </c>
      <c r="D1770" s="1" t="s">
        <v>550</v>
      </c>
      <c r="E1770" s="1" t="s">
        <v>197</v>
      </c>
      <c r="F1770">
        <v>516417</v>
      </c>
      <c r="H1770">
        <v>864119</v>
      </c>
      <c r="K1770">
        <f t="shared" si="137"/>
        <v>36</v>
      </c>
      <c r="L1770">
        <f t="shared" si="138"/>
        <v>61</v>
      </c>
      <c r="M1770" t="str">
        <f>IF(COUNT(FIND({0,1,2,3,4,5,6,7,8,9},IF(ISBLANK(A1770),IF(LEN(TRIM(B1770))&gt;0,TRIM(B1770),TRIM(C1770)),"")))&gt;0,IF(ISBLANK(A1770),IF(LEN(TRIM(B1770))&gt;0,TRIM(B1770),TRIM(C1770)),""),"")</f>
        <v>36</v>
      </c>
      <c r="N1770" t="str">
        <f>IF(COUNT(FIND({0,1,2,3,4,5,6,7,8,9},IF(ISBLANK(A1770),IF(LEN(TRIM(B1770))&gt;0,TRIM(C1770),LEFT(D1770, 4)),"")))&gt;0,IF(ISBLANK(A1770),IF(LEN(TRIM(B1770))&gt;0,TRIM(C1770),LEFT(D1770, 4)),""),"")</f>
        <v xml:space="preserve">061 </v>
      </c>
      <c r="O1770" t="str">
        <f t="shared" si="139"/>
        <v>XX</v>
      </c>
      <c r="P1770" t="str">
        <f>TRIM(IF(COUNT(FIND({0,1,2,3,4,5,6,7,8,9},B1770))&gt;0,D1770,IF(LEN(TRIM(B1770))&gt;0,CONCATENATE(B1770,C1770,D1770),MID(D1770,4,LEN(D1770)))))</f>
        <v>County Non-Migrants</v>
      </c>
      <c r="Q1770">
        <f t="shared" si="140"/>
        <v>516417</v>
      </c>
      <c r="R1770">
        <f t="shared" si="141"/>
        <v>864119</v>
      </c>
    </row>
    <row r="1771" spans="1:18" x14ac:dyDescent="0.25">
      <c r="A1771">
        <v>36</v>
      </c>
      <c r="B1771" s="1" t="s">
        <v>498</v>
      </c>
      <c r="C1771" s="1" t="s">
        <v>207</v>
      </c>
      <c r="D1771" s="1" t="s">
        <v>551</v>
      </c>
      <c r="E1771" s="1" t="s">
        <v>12</v>
      </c>
      <c r="F1771">
        <v>3170</v>
      </c>
      <c r="H1771">
        <v>6105</v>
      </c>
      <c r="K1771">
        <f t="shared" si="137"/>
        <v>36</v>
      </c>
      <c r="L1771">
        <f t="shared" si="138"/>
        <v>63</v>
      </c>
      <c r="M1771" t="str">
        <f>IF(COUNT(FIND({0,1,2,3,4,5,6,7,8,9},IF(ISBLANK(A1771),IF(LEN(TRIM(B1771))&gt;0,TRIM(B1771),TRIM(C1771)),"")))&gt;0,IF(ISBLANK(A1771),IF(LEN(TRIM(B1771))&gt;0,TRIM(B1771),TRIM(C1771)),""),"")</f>
        <v/>
      </c>
      <c r="N1771" t="str">
        <f>IF(COUNT(FIND({0,1,2,3,4,5,6,7,8,9},IF(ISBLANK(A1771),IF(LEN(TRIM(B1771))&gt;0,TRIM(C1771),LEFT(D1771, 4)),"")))&gt;0,IF(ISBLANK(A1771),IF(LEN(TRIM(B1771))&gt;0,TRIM(C1771),LEFT(D1771, 4)),""),"")</f>
        <v/>
      </c>
      <c r="O1771" t="str">
        <f t="shared" si="139"/>
        <v>NY</v>
      </c>
      <c r="P1771" t="str">
        <f>TRIM(IF(COUNT(FIND({0,1,2,3,4,5,6,7,8,9},B1771))&gt;0,D1771,IF(LEN(TRIM(B1771))&gt;0,CONCATENATE(B1771,C1771,D1771),MID(D1771,4,LEN(D1771)))))</f>
        <v>Niagara Total Migration</v>
      </c>
      <c r="Q1771">
        <f t="shared" si="140"/>
        <v>3170</v>
      </c>
      <c r="R1771">
        <f t="shared" si="141"/>
        <v>6105</v>
      </c>
    </row>
    <row r="1772" spans="1:18" x14ac:dyDescent="0.25">
      <c r="B1772" s="1" t="s">
        <v>13</v>
      </c>
      <c r="C1772" s="1" t="s">
        <v>48</v>
      </c>
      <c r="D1772" s="1" t="s">
        <v>49</v>
      </c>
      <c r="E1772" s="1" t="s">
        <v>12</v>
      </c>
      <c r="F1772">
        <v>1549</v>
      </c>
      <c r="G1772">
        <v>48.86</v>
      </c>
      <c r="H1772">
        <v>2991</v>
      </c>
      <c r="I1772">
        <v>48.99</v>
      </c>
      <c r="K1772">
        <f t="shared" si="137"/>
        <v>36</v>
      </c>
      <c r="L1772">
        <f t="shared" si="138"/>
        <v>63</v>
      </c>
      <c r="M1772" t="str">
        <f>IF(COUNT(FIND({0,1,2,3,4,5,6,7,8,9},IF(ISBLANK(A1772),IF(LEN(TRIM(B1772))&gt;0,TRIM(B1772),TRIM(C1772)),"")))&gt;0,IF(ISBLANK(A1772),IF(LEN(TRIM(B1772))&gt;0,TRIM(B1772),TRIM(C1772)),""),"")</f>
        <v>36</v>
      </c>
      <c r="N1772" t="str">
        <f>IF(COUNT(FIND({0,1,2,3,4,5,6,7,8,9},IF(ISBLANK(A1772),IF(LEN(TRIM(B1772))&gt;0,TRIM(C1772),LEFT(D1772, 4)),"")))&gt;0,IF(ISBLANK(A1772),IF(LEN(TRIM(B1772))&gt;0,TRIM(C1772),LEFT(D1772, 4)),""),"")</f>
        <v>029</v>
      </c>
      <c r="O1772" t="str">
        <f t="shared" si="139"/>
        <v>NY</v>
      </c>
      <c r="P1772" t="str">
        <f>TRIM(IF(COUNT(FIND({0,1,2,3,4,5,6,7,8,9},B1772))&gt;0,D1772,IF(LEN(TRIM(B1772))&gt;0,CONCATENATE(B1772,C1772,D1772),MID(D1772,4,LEN(D1772)))))</f>
        <v>Erie</v>
      </c>
      <c r="Q1772">
        <f t="shared" si="140"/>
        <v>1549</v>
      </c>
      <c r="R1772">
        <f t="shared" si="141"/>
        <v>2991</v>
      </c>
    </row>
    <row r="1773" spans="1:18" x14ac:dyDescent="0.25">
      <c r="B1773" s="1" t="s">
        <v>13</v>
      </c>
      <c r="C1773" s="1" t="s">
        <v>116</v>
      </c>
      <c r="D1773" s="1" t="s">
        <v>263</v>
      </c>
      <c r="E1773" s="1" t="s">
        <v>12</v>
      </c>
      <c r="F1773">
        <v>112</v>
      </c>
      <c r="G1773">
        <v>3.53</v>
      </c>
      <c r="H1773">
        <v>226</v>
      </c>
      <c r="I1773">
        <v>3.7</v>
      </c>
      <c r="K1773">
        <f t="shared" si="137"/>
        <v>36</v>
      </c>
      <c r="L1773">
        <f t="shared" si="138"/>
        <v>63</v>
      </c>
      <c r="M1773" t="str">
        <f>IF(COUNT(FIND({0,1,2,3,4,5,6,7,8,9},IF(ISBLANK(A1773),IF(LEN(TRIM(B1773))&gt;0,TRIM(B1773),TRIM(C1773)),"")))&gt;0,IF(ISBLANK(A1773),IF(LEN(TRIM(B1773))&gt;0,TRIM(B1773),TRIM(C1773)),""),"")</f>
        <v>36</v>
      </c>
      <c r="N1773" t="str">
        <f>IF(COUNT(FIND({0,1,2,3,4,5,6,7,8,9},IF(ISBLANK(A1773),IF(LEN(TRIM(B1773))&gt;0,TRIM(C1773),LEFT(D1773, 4)),"")))&gt;0,IF(ISBLANK(A1773),IF(LEN(TRIM(B1773))&gt;0,TRIM(C1773),LEFT(D1773, 4)),""),"")</f>
        <v>073</v>
      </c>
      <c r="O1773" t="str">
        <f t="shared" si="139"/>
        <v>NY</v>
      </c>
      <c r="P1773" t="str">
        <f>TRIM(IF(COUNT(FIND({0,1,2,3,4,5,6,7,8,9},B1773))&gt;0,D1773,IF(LEN(TRIM(B1773))&gt;0,CONCATENATE(B1773,C1773,D1773),MID(D1773,4,LEN(D1773)))))</f>
        <v>Orleans</v>
      </c>
      <c r="Q1773">
        <f t="shared" si="140"/>
        <v>112</v>
      </c>
      <c r="R1773">
        <f t="shared" si="141"/>
        <v>226</v>
      </c>
    </row>
    <row r="1774" spans="1:18" x14ac:dyDescent="0.25">
      <c r="B1774" s="1" t="s">
        <v>13</v>
      </c>
      <c r="C1774" s="1" t="s">
        <v>32</v>
      </c>
      <c r="D1774" s="1" t="s">
        <v>33</v>
      </c>
      <c r="E1774" s="1" t="s">
        <v>12</v>
      </c>
      <c r="F1774">
        <v>79</v>
      </c>
      <c r="G1774">
        <v>2.4900000000000002</v>
      </c>
      <c r="H1774">
        <v>132</v>
      </c>
      <c r="I1774">
        <v>2.16</v>
      </c>
      <c r="K1774">
        <f t="shared" si="137"/>
        <v>36</v>
      </c>
      <c r="L1774">
        <f t="shared" si="138"/>
        <v>63</v>
      </c>
      <c r="M1774" t="str">
        <f>IF(COUNT(FIND({0,1,2,3,4,5,6,7,8,9},IF(ISBLANK(A1774),IF(LEN(TRIM(B1774))&gt;0,TRIM(B1774),TRIM(C1774)),"")))&gt;0,IF(ISBLANK(A1774),IF(LEN(TRIM(B1774))&gt;0,TRIM(B1774),TRIM(C1774)),""),"")</f>
        <v>36</v>
      </c>
      <c r="N1774" t="str">
        <f>IF(COUNT(FIND({0,1,2,3,4,5,6,7,8,9},IF(ISBLANK(A1774),IF(LEN(TRIM(B1774))&gt;0,TRIM(C1774),LEFT(D1774, 4)),"")))&gt;0,IF(ISBLANK(A1774),IF(LEN(TRIM(B1774))&gt;0,TRIM(C1774),LEFT(D1774, 4)),""),"")</f>
        <v>055</v>
      </c>
      <c r="O1774" t="str">
        <f t="shared" si="139"/>
        <v>NY</v>
      </c>
      <c r="P1774" t="str">
        <f>TRIM(IF(COUNT(FIND({0,1,2,3,4,5,6,7,8,9},B1774))&gt;0,D1774,IF(LEN(TRIM(B1774))&gt;0,CONCATENATE(B1774,C1774,D1774),MID(D1774,4,LEN(D1774)))))</f>
        <v>Monroe</v>
      </c>
      <c r="Q1774">
        <f t="shared" si="140"/>
        <v>79</v>
      </c>
      <c r="R1774">
        <f t="shared" si="141"/>
        <v>132</v>
      </c>
    </row>
    <row r="1775" spans="1:18" x14ac:dyDescent="0.25">
      <c r="B1775" s="1" t="s">
        <v>40</v>
      </c>
      <c r="C1775" s="1" t="s">
        <v>41</v>
      </c>
      <c r="D1775" s="1" t="s">
        <v>42</v>
      </c>
      <c r="E1775" s="1" t="s">
        <v>43</v>
      </c>
      <c r="F1775">
        <v>78</v>
      </c>
      <c r="G1775">
        <v>2.46</v>
      </c>
      <c r="H1775">
        <v>147</v>
      </c>
      <c r="I1775">
        <v>2.41</v>
      </c>
      <c r="K1775">
        <f t="shared" si="137"/>
        <v>36</v>
      </c>
      <c r="L1775">
        <f t="shared" si="138"/>
        <v>63</v>
      </c>
      <c r="M1775" t="str">
        <f>IF(COUNT(FIND({0,1,2,3,4,5,6,7,8,9},IF(ISBLANK(A1775),IF(LEN(TRIM(B1775))&gt;0,TRIM(B1775),TRIM(C1775)),"")))&gt;0,IF(ISBLANK(A1775),IF(LEN(TRIM(B1775))&gt;0,TRIM(B1775),TRIM(C1775)),""),"")</f>
        <v>57</v>
      </c>
      <c r="N1775" t="str">
        <f>IF(COUNT(FIND({0,1,2,3,4,5,6,7,8,9},IF(ISBLANK(A1775),IF(LEN(TRIM(B1775))&gt;0,TRIM(C1775),LEFT(D1775, 4)),"")))&gt;0,IF(ISBLANK(A1775),IF(LEN(TRIM(B1775))&gt;0,TRIM(C1775),LEFT(D1775, 4)),""),"")</f>
        <v>001</v>
      </c>
      <c r="O1775" t="str">
        <f t="shared" si="139"/>
        <v>FR</v>
      </c>
      <c r="P1775" t="str">
        <f>TRIM(IF(COUNT(FIND({0,1,2,3,4,5,6,7,8,9},B1775))&gt;0,D1775,IF(LEN(TRIM(B1775))&gt;0,CONCATENATE(B1775,C1775,D1775),MID(D1775,4,LEN(D1775)))))</f>
        <v>Foreign / Overseas</v>
      </c>
      <c r="Q1775">
        <f t="shared" si="140"/>
        <v>78</v>
      </c>
      <c r="R1775">
        <f t="shared" si="141"/>
        <v>147</v>
      </c>
    </row>
    <row r="1776" spans="1:18" x14ac:dyDescent="0.25">
      <c r="B1776" s="1" t="s">
        <v>13</v>
      </c>
      <c r="C1776" s="1" t="s">
        <v>113</v>
      </c>
      <c r="D1776" s="1" t="s">
        <v>183</v>
      </c>
      <c r="E1776" s="1" t="s">
        <v>12</v>
      </c>
      <c r="F1776">
        <v>44</v>
      </c>
      <c r="G1776">
        <v>1.39</v>
      </c>
      <c r="H1776">
        <v>66</v>
      </c>
      <c r="I1776">
        <v>1.08</v>
      </c>
      <c r="K1776">
        <f t="shared" si="137"/>
        <v>36</v>
      </c>
      <c r="L1776">
        <f t="shared" si="138"/>
        <v>63</v>
      </c>
      <c r="M1776" t="str">
        <f>IF(COUNT(FIND({0,1,2,3,4,5,6,7,8,9},IF(ISBLANK(A1776),IF(LEN(TRIM(B1776))&gt;0,TRIM(B1776),TRIM(C1776)),"")))&gt;0,IF(ISBLANK(A1776),IF(LEN(TRIM(B1776))&gt;0,TRIM(B1776),TRIM(C1776)),""),"")</f>
        <v>36</v>
      </c>
      <c r="N1776" t="str">
        <f>IF(COUNT(FIND({0,1,2,3,4,5,6,7,8,9},IF(ISBLANK(A1776),IF(LEN(TRIM(B1776))&gt;0,TRIM(C1776),LEFT(D1776, 4)),"")))&gt;0,IF(ISBLANK(A1776),IF(LEN(TRIM(B1776))&gt;0,TRIM(C1776),LEFT(D1776, 4)),""),"")</f>
        <v>013</v>
      </c>
      <c r="O1776" t="str">
        <f t="shared" si="139"/>
        <v>NY</v>
      </c>
      <c r="P1776" t="str">
        <f>TRIM(IF(COUNT(FIND({0,1,2,3,4,5,6,7,8,9},B1776))&gt;0,D1776,IF(LEN(TRIM(B1776))&gt;0,CONCATENATE(B1776,C1776,D1776),MID(D1776,4,LEN(D1776)))))</f>
        <v>Chautauqua</v>
      </c>
      <c r="Q1776">
        <f t="shared" si="140"/>
        <v>44</v>
      </c>
      <c r="R1776">
        <f t="shared" si="141"/>
        <v>66</v>
      </c>
    </row>
    <row r="1777" spans="2:18" x14ac:dyDescent="0.25">
      <c r="B1777" s="1" t="s">
        <v>13</v>
      </c>
      <c r="C1777" s="1" t="s">
        <v>100</v>
      </c>
      <c r="D1777" s="1" t="s">
        <v>218</v>
      </c>
      <c r="E1777" s="1" t="s">
        <v>12</v>
      </c>
      <c r="F1777">
        <v>33</v>
      </c>
      <c r="G1777">
        <v>1.04</v>
      </c>
      <c r="H1777">
        <v>61</v>
      </c>
      <c r="I1777">
        <v>1</v>
      </c>
      <c r="K1777">
        <f t="shared" si="137"/>
        <v>36</v>
      </c>
      <c r="L1777">
        <f t="shared" si="138"/>
        <v>63</v>
      </c>
      <c r="M1777" t="str">
        <f>IF(COUNT(FIND({0,1,2,3,4,5,6,7,8,9},IF(ISBLANK(A1777),IF(LEN(TRIM(B1777))&gt;0,TRIM(B1777),TRIM(C1777)),"")))&gt;0,IF(ISBLANK(A1777),IF(LEN(TRIM(B1777))&gt;0,TRIM(B1777),TRIM(C1777)),""),"")</f>
        <v>36</v>
      </c>
      <c r="N1777" t="str">
        <f>IF(COUNT(FIND({0,1,2,3,4,5,6,7,8,9},IF(ISBLANK(A1777),IF(LEN(TRIM(B1777))&gt;0,TRIM(C1777),LEFT(D1777, 4)),"")))&gt;0,IF(ISBLANK(A1777),IF(LEN(TRIM(B1777))&gt;0,TRIM(C1777),LEFT(D1777, 4)),""),"")</f>
        <v>037</v>
      </c>
      <c r="O1777" t="str">
        <f t="shared" si="139"/>
        <v>NY</v>
      </c>
      <c r="P1777" t="str">
        <f>TRIM(IF(COUNT(FIND({0,1,2,3,4,5,6,7,8,9},B1777))&gt;0,D1777,IF(LEN(TRIM(B1777))&gt;0,CONCATENATE(B1777,C1777,D1777),MID(D1777,4,LEN(D1777)))))</f>
        <v>Genesee</v>
      </c>
      <c r="Q1777">
        <f t="shared" si="140"/>
        <v>33</v>
      </c>
      <c r="R1777">
        <f t="shared" si="141"/>
        <v>61</v>
      </c>
    </row>
    <row r="1778" spans="2:18" x14ac:dyDescent="0.25">
      <c r="B1778" s="1" t="s">
        <v>13</v>
      </c>
      <c r="C1778" s="1" t="s">
        <v>26</v>
      </c>
      <c r="D1778" s="1" t="s">
        <v>27</v>
      </c>
      <c r="E1778" s="1" t="s">
        <v>12</v>
      </c>
      <c r="F1778">
        <v>27</v>
      </c>
      <c r="G1778">
        <v>0.85</v>
      </c>
      <c r="H1778">
        <v>48</v>
      </c>
      <c r="I1778">
        <v>0.79</v>
      </c>
      <c r="K1778">
        <f t="shared" si="137"/>
        <v>36</v>
      </c>
      <c r="L1778">
        <f t="shared" si="138"/>
        <v>63</v>
      </c>
      <c r="M1778" t="str">
        <f>IF(COUNT(FIND({0,1,2,3,4,5,6,7,8,9},IF(ISBLANK(A1778),IF(LEN(TRIM(B1778))&gt;0,TRIM(B1778),TRIM(C1778)),"")))&gt;0,IF(ISBLANK(A1778),IF(LEN(TRIM(B1778))&gt;0,TRIM(B1778),TRIM(C1778)),""),"")</f>
        <v>36</v>
      </c>
      <c r="N1778" t="str">
        <f>IF(COUNT(FIND({0,1,2,3,4,5,6,7,8,9},IF(ISBLANK(A1778),IF(LEN(TRIM(B1778))&gt;0,TRIM(C1778),LEFT(D1778, 4)),"")))&gt;0,IF(ISBLANK(A1778),IF(LEN(TRIM(B1778))&gt;0,TRIM(C1778),LEFT(D1778, 4)),""),"")</f>
        <v>067</v>
      </c>
      <c r="O1778" t="str">
        <f t="shared" si="139"/>
        <v>NY</v>
      </c>
      <c r="P1778" t="str">
        <f>TRIM(IF(COUNT(FIND({0,1,2,3,4,5,6,7,8,9},B1778))&gt;0,D1778,IF(LEN(TRIM(B1778))&gt;0,CONCATENATE(B1778,C1778,D1778),MID(D1778,4,LEN(D1778)))))</f>
        <v>Onondaga</v>
      </c>
      <c r="Q1778">
        <f t="shared" si="140"/>
        <v>27</v>
      </c>
      <c r="R1778">
        <f t="shared" si="141"/>
        <v>48</v>
      </c>
    </row>
    <row r="1779" spans="2:18" x14ac:dyDescent="0.25">
      <c r="B1779" s="1" t="s">
        <v>95</v>
      </c>
      <c r="C1779" s="1" t="s">
        <v>24</v>
      </c>
      <c r="D1779" s="1" t="s">
        <v>108</v>
      </c>
      <c r="E1779" s="1" t="s">
        <v>98</v>
      </c>
      <c r="F1779">
        <v>24</v>
      </c>
      <c r="G1779">
        <v>0.76</v>
      </c>
      <c r="H1779">
        <v>36</v>
      </c>
      <c r="I1779">
        <v>0.59</v>
      </c>
      <c r="K1779">
        <f t="shared" si="137"/>
        <v>36</v>
      </c>
      <c r="L1779">
        <f t="shared" si="138"/>
        <v>63</v>
      </c>
      <c r="M1779" t="str">
        <f>IF(COUNT(FIND({0,1,2,3,4,5,6,7,8,9},IF(ISBLANK(A1779),IF(LEN(TRIM(B1779))&gt;0,TRIM(B1779),TRIM(C1779)),"")))&gt;0,IF(ISBLANK(A1779),IF(LEN(TRIM(B1779))&gt;0,TRIM(B1779),TRIM(C1779)),""),"")</f>
        <v>12</v>
      </c>
      <c r="N1779" t="str">
        <f>IF(COUNT(FIND({0,1,2,3,4,5,6,7,8,9},IF(ISBLANK(A1779),IF(LEN(TRIM(B1779))&gt;0,TRIM(C1779),LEFT(D1779, 4)),"")))&gt;0,IF(ISBLANK(A1779),IF(LEN(TRIM(B1779))&gt;0,TRIM(C1779),LEFT(D1779, 4)),""),"")</f>
        <v>103</v>
      </c>
      <c r="O1779" t="str">
        <f t="shared" si="139"/>
        <v>Fl</v>
      </c>
      <c r="P1779" t="str">
        <f>TRIM(IF(COUNT(FIND({0,1,2,3,4,5,6,7,8,9},B1779))&gt;0,D1779,IF(LEN(TRIM(B1779))&gt;0,CONCATENATE(B1779,C1779,D1779),MID(D1779,4,LEN(D1779)))))</f>
        <v>Pinellas</v>
      </c>
      <c r="Q1779">
        <f t="shared" si="140"/>
        <v>24</v>
      </c>
      <c r="R1779">
        <f t="shared" si="141"/>
        <v>36</v>
      </c>
    </row>
    <row r="1780" spans="2:18" x14ac:dyDescent="0.25">
      <c r="B1780" s="1" t="s">
        <v>162</v>
      </c>
      <c r="C1780" s="1" t="s">
        <v>113</v>
      </c>
      <c r="D1780" s="1" t="s">
        <v>163</v>
      </c>
      <c r="E1780" s="1" t="s">
        <v>164</v>
      </c>
      <c r="F1780">
        <v>24</v>
      </c>
      <c r="G1780">
        <v>0.76</v>
      </c>
      <c r="H1780">
        <v>38</v>
      </c>
      <c r="I1780">
        <v>0.62</v>
      </c>
      <c r="K1780">
        <f t="shared" si="137"/>
        <v>36</v>
      </c>
      <c r="L1780">
        <f t="shared" si="138"/>
        <v>63</v>
      </c>
      <c r="M1780" t="str">
        <f>IF(COUNT(FIND({0,1,2,3,4,5,6,7,8,9},IF(ISBLANK(A1780),IF(LEN(TRIM(B1780))&gt;0,TRIM(B1780),TRIM(C1780)),"")))&gt;0,IF(ISBLANK(A1780),IF(LEN(TRIM(B1780))&gt;0,TRIM(B1780),TRIM(C1780)),""),"")</f>
        <v>04</v>
      </c>
      <c r="N1780" t="str">
        <f>IF(COUNT(FIND({0,1,2,3,4,5,6,7,8,9},IF(ISBLANK(A1780),IF(LEN(TRIM(B1780))&gt;0,TRIM(C1780),LEFT(D1780, 4)),"")))&gt;0,IF(ISBLANK(A1780),IF(LEN(TRIM(B1780))&gt;0,TRIM(C1780),LEFT(D1780, 4)),""),"")</f>
        <v>013</v>
      </c>
      <c r="O1780" t="str">
        <f t="shared" si="139"/>
        <v>Az</v>
      </c>
      <c r="P1780" t="str">
        <f>TRIM(IF(COUNT(FIND({0,1,2,3,4,5,6,7,8,9},B1780))&gt;0,D1780,IF(LEN(TRIM(B1780))&gt;0,CONCATENATE(B1780,C1780,D1780),MID(D1780,4,LEN(D1780)))))</f>
        <v>Maricopa</v>
      </c>
      <c r="Q1780">
        <f t="shared" si="140"/>
        <v>24</v>
      </c>
      <c r="R1780">
        <f t="shared" si="141"/>
        <v>38</v>
      </c>
    </row>
    <row r="1781" spans="2:18" x14ac:dyDescent="0.25">
      <c r="B1781" s="1" t="s">
        <v>13</v>
      </c>
      <c r="C1781" s="1" t="s">
        <v>126</v>
      </c>
      <c r="D1781" s="1" t="s">
        <v>209</v>
      </c>
      <c r="E1781" s="1" t="s">
        <v>12</v>
      </c>
      <c r="F1781">
        <v>23</v>
      </c>
      <c r="G1781">
        <v>0.73</v>
      </c>
      <c r="H1781">
        <v>49</v>
      </c>
      <c r="I1781">
        <v>0.8</v>
      </c>
      <c r="K1781">
        <f t="shared" si="137"/>
        <v>36</v>
      </c>
      <c r="L1781">
        <f t="shared" si="138"/>
        <v>63</v>
      </c>
      <c r="M1781" t="str">
        <f>IF(COUNT(FIND({0,1,2,3,4,5,6,7,8,9},IF(ISBLANK(A1781),IF(LEN(TRIM(B1781))&gt;0,TRIM(B1781),TRIM(C1781)),"")))&gt;0,IF(ISBLANK(A1781),IF(LEN(TRIM(B1781))&gt;0,TRIM(B1781),TRIM(C1781)),""),"")</f>
        <v>36</v>
      </c>
      <c r="N1781" t="str">
        <f>IF(COUNT(FIND({0,1,2,3,4,5,6,7,8,9},IF(ISBLANK(A1781),IF(LEN(TRIM(B1781))&gt;0,TRIM(C1781),LEFT(D1781, 4)),"")))&gt;0,IF(ISBLANK(A1781),IF(LEN(TRIM(B1781))&gt;0,TRIM(C1781),LEFT(D1781, 4)),""),"")</f>
        <v>009</v>
      </c>
      <c r="O1781" t="str">
        <f t="shared" si="139"/>
        <v>NY</v>
      </c>
      <c r="P1781" t="str">
        <f>TRIM(IF(COUNT(FIND({0,1,2,3,4,5,6,7,8,9},B1781))&gt;0,D1781,IF(LEN(TRIM(B1781))&gt;0,CONCATENATE(B1781,C1781,D1781),MID(D1781,4,LEN(D1781)))))</f>
        <v>Cattaraugus</v>
      </c>
      <c r="Q1781">
        <f t="shared" si="140"/>
        <v>23</v>
      </c>
      <c r="R1781">
        <f t="shared" si="141"/>
        <v>49</v>
      </c>
    </row>
    <row r="1782" spans="2:18" x14ac:dyDescent="0.25">
      <c r="B1782" s="1" t="s">
        <v>256</v>
      </c>
      <c r="C1782" s="1" t="s">
        <v>76</v>
      </c>
      <c r="D1782" s="1" t="s">
        <v>257</v>
      </c>
      <c r="E1782" s="1" t="s">
        <v>258</v>
      </c>
      <c r="F1782">
        <v>22</v>
      </c>
      <c r="G1782">
        <v>0.69</v>
      </c>
      <c r="H1782">
        <v>32</v>
      </c>
      <c r="I1782">
        <v>0.52</v>
      </c>
      <c r="K1782">
        <f t="shared" si="137"/>
        <v>36</v>
      </c>
      <c r="L1782">
        <f t="shared" si="138"/>
        <v>63</v>
      </c>
      <c r="M1782" t="str">
        <f>IF(COUNT(FIND({0,1,2,3,4,5,6,7,8,9},IF(ISBLANK(A1782),IF(LEN(TRIM(B1782))&gt;0,TRIM(B1782),TRIM(C1782)),"")))&gt;0,IF(ISBLANK(A1782),IF(LEN(TRIM(B1782))&gt;0,TRIM(B1782),TRIM(C1782)),""),"")</f>
        <v>32</v>
      </c>
      <c r="N1782" t="str">
        <f>IF(COUNT(FIND({0,1,2,3,4,5,6,7,8,9},IF(ISBLANK(A1782),IF(LEN(TRIM(B1782))&gt;0,TRIM(C1782),LEFT(D1782, 4)),"")))&gt;0,IF(ISBLANK(A1782),IF(LEN(TRIM(B1782))&gt;0,TRIM(C1782),LEFT(D1782, 4)),""),"")</f>
        <v>003</v>
      </c>
      <c r="O1782" t="str">
        <f t="shared" si="139"/>
        <v>Nv</v>
      </c>
      <c r="P1782" t="str">
        <f>TRIM(IF(COUNT(FIND({0,1,2,3,4,5,6,7,8,9},B1782))&gt;0,D1782,IF(LEN(TRIM(B1782))&gt;0,CONCATENATE(B1782,C1782,D1782),MID(D1782,4,LEN(D1782)))))</f>
        <v>Clark</v>
      </c>
      <c r="Q1782">
        <f t="shared" si="140"/>
        <v>22</v>
      </c>
      <c r="R1782">
        <f t="shared" si="141"/>
        <v>32</v>
      </c>
    </row>
    <row r="1783" spans="2:18" x14ac:dyDescent="0.25">
      <c r="B1783" s="1" t="s">
        <v>95</v>
      </c>
      <c r="C1783" s="1" t="s">
        <v>96</v>
      </c>
      <c r="D1783" s="1" t="s">
        <v>97</v>
      </c>
      <c r="E1783" s="1" t="s">
        <v>98</v>
      </c>
      <c r="F1783">
        <v>19</v>
      </c>
      <c r="G1783">
        <v>0.6</v>
      </c>
      <c r="H1783">
        <v>25</v>
      </c>
      <c r="I1783">
        <v>0.41</v>
      </c>
      <c r="K1783">
        <f t="shared" si="137"/>
        <v>36</v>
      </c>
      <c r="L1783">
        <f t="shared" si="138"/>
        <v>63</v>
      </c>
      <c r="M1783" t="str">
        <f>IF(COUNT(FIND({0,1,2,3,4,5,6,7,8,9},IF(ISBLANK(A1783),IF(LEN(TRIM(B1783))&gt;0,TRIM(B1783),TRIM(C1783)),"")))&gt;0,IF(ISBLANK(A1783),IF(LEN(TRIM(B1783))&gt;0,TRIM(B1783),TRIM(C1783)),""),"")</f>
        <v>12</v>
      </c>
      <c r="N1783" t="str">
        <f>IF(COUNT(FIND({0,1,2,3,4,5,6,7,8,9},IF(ISBLANK(A1783),IF(LEN(TRIM(B1783))&gt;0,TRIM(C1783),LEFT(D1783, 4)),"")))&gt;0,IF(ISBLANK(A1783),IF(LEN(TRIM(B1783))&gt;0,TRIM(C1783),LEFT(D1783, 4)),""),"")</f>
        <v>011</v>
      </c>
      <c r="O1783" t="str">
        <f t="shared" si="139"/>
        <v>Fl</v>
      </c>
      <c r="P1783" t="str">
        <f>TRIM(IF(COUNT(FIND({0,1,2,3,4,5,6,7,8,9},B1783))&gt;0,D1783,IF(LEN(TRIM(B1783))&gt;0,CONCATENATE(B1783,C1783,D1783),MID(D1783,4,LEN(D1783)))))</f>
        <v>Broward</v>
      </c>
      <c r="Q1783">
        <f t="shared" si="140"/>
        <v>19</v>
      </c>
      <c r="R1783">
        <f t="shared" si="141"/>
        <v>25</v>
      </c>
    </row>
    <row r="1784" spans="2:18" x14ac:dyDescent="0.25">
      <c r="B1784" s="1" t="s">
        <v>99</v>
      </c>
      <c r="C1784" s="1" t="s">
        <v>100</v>
      </c>
      <c r="D1784" s="1" t="s">
        <v>101</v>
      </c>
      <c r="E1784" s="1" t="s">
        <v>102</v>
      </c>
      <c r="F1784">
        <v>18</v>
      </c>
      <c r="G1784">
        <v>0.56999999999999995</v>
      </c>
      <c r="H1784">
        <v>24</v>
      </c>
      <c r="I1784">
        <v>0.39</v>
      </c>
      <c r="K1784">
        <f t="shared" si="137"/>
        <v>36</v>
      </c>
      <c r="L1784">
        <f t="shared" si="138"/>
        <v>63</v>
      </c>
      <c r="M1784" t="str">
        <f>IF(COUNT(FIND({0,1,2,3,4,5,6,7,8,9},IF(ISBLANK(A1784),IF(LEN(TRIM(B1784))&gt;0,TRIM(B1784),TRIM(C1784)),"")))&gt;0,IF(ISBLANK(A1784),IF(LEN(TRIM(B1784))&gt;0,TRIM(B1784),TRIM(C1784)),""),"")</f>
        <v>06</v>
      </c>
      <c r="N1784" t="str">
        <f>IF(COUNT(FIND({0,1,2,3,4,5,6,7,8,9},IF(ISBLANK(A1784),IF(LEN(TRIM(B1784))&gt;0,TRIM(C1784),LEFT(D1784, 4)),"")))&gt;0,IF(ISBLANK(A1784),IF(LEN(TRIM(B1784))&gt;0,TRIM(C1784),LEFT(D1784, 4)),""),"")</f>
        <v>037</v>
      </c>
      <c r="O1784" t="str">
        <f t="shared" si="139"/>
        <v>Ca</v>
      </c>
      <c r="P1784" t="str">
        <f>TRIM(IF(COUNT(FIND({0,1,2,3,4,5,6,7,8,9},B1784))&gt;0,D1784,IF(LEN(TRIM(B1784))&gt;0,CONCATENATE(B1784,C1784,D1784),MID(D1784,4,LEN(D1784)))))</f>
        <v>Los Angeles</v>
      </c>
      <c r="Q1784">
        <f t="shared" si="140"/>
        <v>18</v>
      </c>
      <c r="R1784">
        <f t="shared" si="141"/>
        <v>24</v>
      </c>
    </row>
    <row r="1785" spans="2:18" x14ac:dyDescent="0.25">
      <c r="B1785" s="1" t="s">
        <v>13</v>
      </c>
      <c r="C1785" s="1" t="s">
        <v>46</v>
      </c>
      <c r="D1785" s="1" t="s">
        <v>47</v>
      </c>
      <c r="E1785" s="1" t="s">
        <v>12</v>
      </c>
      <c r="F1785">
        <v>15</v>
      </c>
      <c r="G1785">
        <v>0.47</v>
      </c>
      <c r="H1785">
        <v>27</v>
      </c>
      <c r="I1785">
        <v>0.44</v>
      </c>
      <c r="K1785">
        <f t="shared" si="137"/>
        <v>36</v>
      </c>
      <c r="L1785">
        <f t="shared" si="138"/>
        <v>63</v>
      </c>
      <c r="M1785" t="str">
        <f>IF(COUNT(FIND({0,1,2,3,4,5,6,7,8,9},IF(ISBLANK(A1785),IF(LEN(TRIM(B1785))&gt;0,TRIM(B1785),TRIM(C1785)),"")))&gt;0,IF(ISBLANK(A1785),IF(LEN(TRIM(B1785))&gt;0,TRIM(B1785),TRIM(C1785)),""),"")</f>
        <v>36</v>
      </c>
      <c r="N1785" t="str">
        <f>IF(COUNT(FIND({0,1,2,3,4,5,6,7,8,9},IF(ISBLANK(A1785),IF(LEN(TRIM(B1785))&gt;0,TRIM(C1785),LEFT(D1785, 4)),"")))&gt;0,IF(ISBLANK(A1785),IF(LEN(TRIM(B1785))&gt;0,TRIM(C1785),LEFT(D1785, 4)),""),"")</f>
        <v>065</v>
      </c>
      <c r="O1785" t="str">
        <f t="shared" si="139"/>
        <v>NY</v>
      </c>
      <c r="P1785" t="str">
        <f>TRIM(IF(COUNT(FIND({0,1,2,3,4,5,6,7,8,9},B1785))&gt;0,D1785,IF(LEN(TRIM(B1785))&gt;0,CONCATENATE(B1785,C1785,D1785),MID(D1785,4,LEN(D1785)))))</f>
        <v>Oneida</v>
      </c>
      <c r="Q1785">
        <f t="shared" si="140"/>
        <v>15</v>
      </c>
      <c r="R1785">
        <f t="shared" si="141"/>
        <v>27</v>
      </c>
    </row>
    <row r="1786" spans="2:18" x14ac:dyDescent="0.25">
      <c r="B1786" s="1" t="s">
        <v>95</v>
      </c>
      <c r="C1786" s="1" t="s">
        <v>66</v>
      </c>
      <c r="D1786" s="1" t="s">
        <v>131</v>
      </c>
      <c r="E1786" s="1" t="s">
        <v>98</v>
      </c>
      <c r="F1786">
        <v>14</v>
      </c>
      <c r="G1786">
        <v>0.44</v>
      </c>
      <c r="H1786">
        <v>19</v>
      </c>
      <c r="I1786">
        <v>0.31</v>
      </c>
      <c r="K1786">
        <f t="shared" si="137"/>
        <v>36</v>
      </c>
      <c r="L1786">
        <f t="shared" si="138"/>
        <v>63</v>
      </c>
      <c r="M1786" t="str">
        <f>IF(COUNT(FIND({0,1,2,3,4,5,6,7,8,9},IF(ISBLANK(A1786),IF(LEN(TRIM(B1786))&gt;0,TRIM(B1786),TRIM(C1786)),"")))&gt;0,IF(ISBLANK(A1786),IF(LEN(TRIM(B1786))&gt;0,TRIM(B1786),TRIM(C1786)),""),"")</f>
        <v>12</v>
      </c>
      <c r="N1786" t="str">
        <f>IF(COUNT(FIND({0,1,2,3,4,5,6,7,8,9},IF(ISBLANK(A1786),IF(LEN(TRIM(B1786))&gt;0,TRIM(C1786),LEFT(D1786, 4)),"")))&gt;0,IF(ISBLANK(A1786),IF(LEN(TRIM(B1786))&gt;0,TRIM(C1786),LEFT(D1786, 4)),""),"")</f>
        <v>057</v>
      </c>
      <c r="O1786" t="str">
        <f t="shared" si="139"/>
        <v>Fl</v>
      </c>
      <c r="P1786" t="str">
        <f>TRIM(IF(COUNT(FIND({0,1,2,3,4,5,6,7,8,9},B1786))&gt;0,D1786,IF(LEN(TRIM(B1786))&gt;0,CONCATENATE(B1786,C1786,D1786),MID(D1786,4,LEN(D1786)))))</f>
        <v>Hillsborough</v>
      </c>
      <c r="Q1786">
        <f t="shared" si="140"/>
        <v>14</v>
      </c>
      <c r="R1786">
        <f t="shared" si="141"/>
        <v>19</v>
      </c>
    </row>
    <row r="1787" spans="2:18" x14ac:dyDescent="0.25">
      <c r="B1787" s="1" t="s">
        <v>99</v>
      </c>
      <c r="C1787" s="1" t="s">
        <v>38</v>
      </c>
      <c r="D1787" s="1" t="s">
        <v>55</v>
      </c>
      <c r="E1787" s="1" t="s">
        <v>102</v>
      </c>
      <c r="F1787">
        <v>14</v>
      </c>
      <c r="G1787">
        <v>0.44</v>
      </c>
      <c r="H1787">
        <v>22</v>
      </c>
      <c r="I1787">
        <v>0.36</v>
      </c>
      <c r="K1787">
        <f t="shared" si="137"/>
        <v>36</v>
      </c>
      <c r="L1787">
        <f t="shared" si="138"/>
        <v>63</v>
      </c>
      <c r="M1787" t="str">
        <f>IF(COUNT(FIND({0,1,2,3,4,5,6,7,8,9},IF(ISBLANK(A1787),IF(LEN(TRIM(B1787))&gt;0,TRIM(B1787),TRIM(C1787)),"")))&gt;0,IF(ISBLANK(A1787),IF(LEN(TRIM(B1787))&gt;0,TRIM(B1787),TRIM(C1787)),""),"")</f>
        <v>06</v>
      </c>
      <c r="N1787" t="str">
        <f>IF(COUNT(FIND({0,1,2,3,4,5,6,7,8,9},IF(ISBLANK(A1787),IF(LEN(TRIM(B1787))&gt;0,TRIM(C1787),LEFT(D1787, 4)),"")))&gt;0,IF(ISBLANK(A1787),IF(LEN(TRIM(B1787))&gt;0,TRIM(C1787),LEFT(D1787, 4)),""),"")</f>
        <v>059</v>
      </c>
      <c r="O1787" t="str">
        <f t="shared" si="139"/>
        <v>Ca</v>
      </c>
      <c r="P1787" t="str">
        <f>TRIM(IF(COUNT(FIND({0,1,2,3,4,5,6,7,8,9},B1787))&gt;0,D1787,IF(LEN(TRIM(B1787))&gt;0,CONCATENATE(B1787,C1787,D1787),MID(D1787,4,LEN(D1787)))))</f>
        <v>Orange</v>
      </c>
      <c r="Q1787">
        <f t="shared" si="140"/>
        <v>14</v>
      </c>
      <c r="R1787">
        <f t="shared" si="141"/>
        <v>22</v>
      </c>
    </row>
    <row r="1788" spans="2:18" x14ac:dyDescent="0.25">
      <c r="B1788" s="1" t="s">
        <v>13</v>
      </c>
      <c r="C1788" s="1" t="s">
        <v>24</v>
      </c>
      <c r="D1788" s="1" t="s">
        <v>25</v>
      </c>
      <c r="E1788" s="1" t="s">
        <v>12</v>
      </c>
      <c r="F1788">
        <v>13</v>
      </c>
      <c r="G1788">
        <v>0.41</v>
      </c>
      <c r="H1788">
        <v>21</v>
      </c>
      <c r="I1788">
        <v>0.34</v>
      </c>
      <c r="K1788">
        <f t="shared" si="137"/>
        <v>36</v>
      </c>
      <c r="L1788">
        <f t="shared" si="138"/>
        <v>63</v>
      </c>
      <c r="M1788" t="str">
        <f>IF(COUNT(FIND({0,1,2,3,4,5,6,7,8,9},IF(ISBLANK(A1788),IF(LEN(TRIM(B1788))&gt;0,TRIM(B1788),TRIM(C1788)),"")))&gt;0,IF(ISBLANK(A1788),IF(LEN(TRIM(B1788))&gt;0,TRIM(B1788),TRIM(C1788)),""),"")</f>
        <v>36</v>
      </c>
      <c r="N1788" t="str">
        <f>IF(COUNT(FIND({0,1,2,3,4,5,6,7,8,9},IF(ISBLANK(A1788),IF(LEN(TRIM(B1788))&gt;0,TRIM(C1788),LEFT(D1788, 4)),"")))&gt;0,IF(ISBLANK(A1788),IF(LEN(TRIM(B1788))&gt;0,TRIM(C1788),LEFT(D1788, 4)),""),"")</f>
        <v>103</v>
      </c>
      <c r="O1788" t="str">
        <f t="shared" si="139"/>
        <v>NY</v>
      </c>
      <c r="P1788" t="str">
        <f>TRIM(IF(COUNT(FIND({0,1,2,3,4,5,6,7,8,9},B1788))&gt;0,D1788,IF(LEN(TRIM(B1788))&gt;0,CONCATENATE(B1788,C1788,D1788),MID(D1788,4,LEN(D1788)))))</f>
        <v>Suffolk</v>
      </c>
      <c r="Q1788">
        <f t="shared" si="140"/>
        <v>13</v>
      </c>
      <c r="R1788">
        <f t="shared" si="141"/>
        <v>21</v>
      </c>
    </row>
    <row r="1789" spans="2:18" x14ac:dyDescent="0.25">
      <c r="B1789" s="1" t="s">
        <v>99</v>
      </c>
      <c r="C1789" s="1" t="s">
        <v>116</v>
      </c>
      <c r="D1789" s="1" t="s">
        <v>117</v>
      </c>
      <c r="E1789" s="1" t="s">
        <v>102</v>
      </c>
      <c r="F1789">
        <v>13</v>
      </c>
      <c r="G1789">
        <v>0.41</v>
      </c>
      <c r="H1789">
        <v>23</v>
      </c>
      <c r="I1789">
        <v>0.38</v>
      </c>
      <c r="K1789">
        <f t="shared" si="137"/>
        <v>36</v>
      </c>
      <c r="L1789">
        <f t="shared" si="138"/>
        <v>63</v>
      </c>
      <c r="M1789" t="str">
        <f>IF(COUNT(FIND({0,1,2,3,4,5,6,7,8,9},IF(ISBLANK(A1789),IF(LEN(TRIM(B1789))&gt;0,TRIM(B1789),TRIM(C1789)),"")))&gt;0,IF(ISBLANK(A1789),IF(LEN(TRIM(B1789))&gt;0,TRIM(B1789),TRIM(C1789)),""),"")</f>
        <v>06</v>
      </c>
      <c r="N1789" t="str">
        <f>IF(COUNT(FIND({0,1,2,3,4,5,6,7,8,9},IF(ISBLANK(A1789),IF(LEN(TRIM(B1789))&gt;0,TRIM(C1789),LEFT(D1789, 4)),"")))&gt;0,IF(ISBLANK(A1789),IF(LEN(TRIM(B1789))&gt;0,TRIM(C1789),LEFT(D1789, 4)),""),"")</f>
        <v>073</v>
      </c>
      <c r="O1789" t="str">
        <f t="shared" si="139"/>
        <v>Ca</v>
      </c>
      <c r="P1789" t="str">
        <f>TRIM(IF(COUNT(FIND({0,1,2,3,4,5,6,7,8,9},B1789))&gt;0,D1789,IF(LEN(TRIM(B1789))&gt;0,CONCATENATE(B1789,C1789,D1789),MID(D1789,4,LEN(D1789)))))</f>
        <v>San Diego</v>
      </c>
      <c r="Q1789">
        <f t="shared" si="140"/>
        <v>13</v>
      </c>
      <c r="R1789">
        <f t="shared" si="141"/>
        <v>23</v>
      </c>
    </row>
    <row r="1790" spans="2:18" x14ac:dyDescent="0.25">
      <c r="B1790" s="1" t="s">
        <v>144</v>
      </c>
      <c r="C1790" s="1" t="s">
        <v>89</v>
      </c>
      <c r="D1790" s="1" t="s">
        <v>145</v>
      </c>
      <c r="E1790" s="1" t="s">
        <v>146</v>
      </c>
      <c r="F1790">
        <v>13</v>
      </c>
      <c r="G1790">
        <v>0.41</v>
      </c>
      <c r="H1790">
        <v>18</v>
      </c>
      <c r="I1790">
        <v>0.28999999999999998</v>
      </c>
      <c r="K1790">
        <f t="shared" si="137"/>
        <v>36</v>
      </c>
      <c r="L1790">
        <f t="shared" si="138"/>
        <v>63</v>
      </c>
      <c r="M1790" t="str">
        <f>IF(COUNT(FIND({0,1,2,3,4,5,6,7,8,9},IF(ISBLANK(A1790),IF(LEN(TRIM(B1790))&gt;0,TRIM(B1790),TRIM(C1790)),"")))&gt;0,IF(ISBLANK(A1790),IF(LEN(TRIM(B1790))&gt;0,TRIM(B1790),TRIM(C1790)),""),"")</f>
        <v>17</v>
      </c>
      <c r="N1790" t="str">
        <f>IF(COUNT(FIND({0,1,2,3,4,5,6,7,8,9},IF(ISBLANK(A1790),IF(LEN(TRIM(B1790))&gt;0,TRIM(C1790),LEFT(D1790, 4)),"")))&gt;0,IF(ISBLANK(A1790),IF(LEN(TRIM(B1790))&gt;0,TRIM(C1790),LEFT(D1790, 4)),""),"")</f>
        <v>031</v>
      </c>
      <c r="O1790" t="str">
        <f t="shared" si="139"/>
        <v>Il</v>
      </c>
      <c r="P1790" t="str">
        <f>TRIM(IF(COUNT(FIND({0,1,2,3,4,5,6,7,8,9},B1790))&gt;0,D1790,IF(LEN(TRIM(B1790))&gt;0,CONCATENATE(B1790,C1790,D1790),MID(D1790,4,LEN(D1790)))))</f>
        <v>Cook</v>
      </c>
      <c r="Q1790">
        <f t="shared" si="140"/>
        <v>13</v>
      </c>
      <c r="R1790">
        <f t="shared" si="141"/>
        <v>18</v>
      </c>
    </row>
    <row r="1791" spans="2:18" x14ac:dyDescent="0.25">
      <c r="B1791" s="1" t="s">
        <v>13</v>
      </c>
      <c r="C1791" s="1" t="s">
        <v>212</v>
      </c>
      <c r="D1791" s="1" t="s">
        <v>213</v>
      </c>
      <c r="E1791" s="1" t="s">
        <v>12</v>
      </c>
      <c r="F1791">
        <v>13</v>
      </c>
      <c r="G1791">
        <v>0.41</v>
      </c>
      <c r="H1791">
        <v>26</v>
      </c>
      <c r="I1791">
        <v>0.43</v>
      </c>
      <c r="K1791">
        <f t="shared" si="137"/>
        <v>36</v>
      </c>
      <c r="L1791">
        <f t="shared" si="138"/>
        <v>63</v>
      </c>
      <c r="M1791" t="str">
        <f>IF(COUNT(FIND({0,1,2,3,4,5,6,7,8,9},IF(ISBLANK(A1791),IF(LEN(TRIM(B1791))&gt;0,TRIM(B1791),TRIM(C1791)),"")))&gt;0,IF(ISBLANK(A1791),IF(LEN(TRIM(B1791))&gt;0,TRIM(B1791),TRIM(C1791)),""),"")</f>
        <v>36</v>
      </c>
      <c r="N1791" t="str">
        <f>IF(COUNT(FIND({0,1,2,3,4,5,6,7,8,9},IF(ISBLANK(A1791),IF(LEN(TRIM(B1791))&gt;0,TRIM(C1791),LEFT(D1791, 4)),"")))&gt;0,IF(ISBLANK(A1791),IF(LEN(TRIM(B1791))&gt;0,TRIM(C1791),LEFT(D1791, 4)),""),"")</f>
        <v>121</v>
      </c>
      <c r="O1791" t="str">
        <f t="shared" si="139"/>
        <v>NY</v>
      </c>
      <c r="P1791" t="str">
        <f>TRIM(IF(COUNT(FIND({0,1,2,3,4,5,6,7,8,9},B1791))&gt;0,D1791,IF(LEN(TRIM(B1791))&gt;0,CONCATENATE(B1791,C1791,D1791),MID(D1791,4,LEN(D1791)))))</f>
        <v>Wyoming</v>
      </c>
      <c r="Q1791">
        <f t="shared" si="140"/>
        <v>13</v>
      </c>
      <c r="R1791">
        <f t="shared" si="141"/>
        <v>26</v>
      </c>
    </row>
    <row r="1792" spans="2:18" x14ac:dyDescent="0.25">
      <c r="B1792" s="1" t="s">
        <v>165</v>
      </c>
      <c r="C1792" s="1" t="s">
        <v>52</v>
      </c>
      <c r="D1792" s="1" t="s">
        <v>245</v>
      </c>
      <c r="E1792" s="1" t="s">
        <v>168</v>
      </c>
      <c r="F1792">
        <v>13</v>
      </c>
      <c r="G1792">
        <v>0.41</v>
      </c>
      <c r="H1792">
        <v>29</v>
      </c>
      <c r="I1792">
        <v>0.48</v>
      </c>
      <c r="K1792">
        <f t="shared" si="137"/>
        <v>36</v>
      </c>
      <c r="L1792">
        <f t="shared" si="138"/>
        <v>63</v>
      </c>
      <c r="M1792" t="str">
        <f>IF(COUNT(FIND({0,1,2,3,4,5,6,7,8,9},IF(ISBLANK(A1792),IF(LEN(TRIM(B1792))&gt;0,TRIM(B1792),TRIM(C1792)),"")))&gt;0,IF(ISBLANK(A1792),IF(LEN(TRIM(B1792))&gt;0,TRIM(B1792),TRIM(C1792)),""),"")</f>
        <v>48</v>
      </c>
      <c r="N1792" t="str">
        <f>IF(COUNT(FIND({0,1,2,3,4,5,6,7,8,9},IF(ISBLANK(A1792),IF(LEN(TRIM(B1792))&gt;0,TRIM(C1792),LEFT(D1792, 4)),"")))&gt;0,IF(ISBLANK(A1792),IF(LEN(TRIM(B1792))&gt;0,TRIM(C1792),LEFT(D1792, 4)),""),"")</f>
        <v>113</v>
      </c>
      <c r="O1792" t="str">
        <f t="shared" si="139"/>
        <v>Tx</v>
      </c>
      <c r="P1792" t="str">
        <f>TRIM(IF(COUNT(FIND({0,1,2,3,4,5,6,7,8,9},B1792))&gt;0,D1792,IF(LEN(TRIM(B1792))&gt;0,CONCATENATE(B1792,C1792,D1792),MID(D1792,4,LEN(D1792)))))</f>
        <v>Dallas</v>
      </c>
      <c r="Q1792">
        <f t="shared" si="140"/>
        <v>13</v>
      </c>
      <c r="R1792">
        <f t="shared" si="141"/>
        <v>29</v>
      </c>
    </row>
    <row r="1793" spans="1:18" x14ac:dyDescent="0.25">
      <c r="B1793" s="1" t="s">
        <v>159</v>
      </c>
      <c r="C1793" s="1" t="s">
        <v>259</v>
      </c>
      <c r="D1793" s="1" t="s">
        <v>260</v>
      </c>
      <c r="E1793" s="1" t="s">
        <v>161</v>
      </c>
      <c r="F1793">
        <v>12</v>
      </c>
      <c r="G1793">
        <v>0.38</v>
      </c>
      <c r="H1793">
        <v>22</v>
      </c>
      <c r="I1793">
        <v>0.36</v>
      </c>
      <c r="K1793">
        <f t="shared" si="137"/>
        <v>36</v>
      </c>
      <c r="L1793">
        <f t="shared" si="138"/>
        <v>63</v>
      </c>
      <c r="M1793" t="str">
        <f>IF(COUNT(FIND({0,1,2,3,4,5,6,7,8,9},IF(ISBLANK(A1793),IF(LEN(TRIM(B1793))&gt;0,TRIM(B1793),TRIM(C1793)),"")))&gt;0,IF(ISBLANK(A1793),IF(LEN(TRIM(B1793))&gt;0,TRIM(B1793),TRIM(C1793)),""),"")</f>
        <v>51</v>
      </c>
      <c r="N1793" t="str">
        <f>IF(COUNT(FIND({0,1,2,3,4,5,6,7,8,9},IF(ISBLANK(A1793),IF(LEN(TRIM(B1793))&gt;0,TRIM(C1793),LEFT(D1793, 4)),"")))&gt;0,IF(ISBLANK(A1793),IF(LEN(TRIM(B1793))&gt;0,TRIM(C1793),LEFT(D1793, 4)),""),"")</f>
        <v>810</v>
      </c>
      <c r="O1793" t="str">
        <f t="shared" si="139"/>
        <v>Va</v>
      </c>
      <c r="P1793" t="str">
        <f>TRIM(IF(COUNT(FIND({0,1,2,3,4,5,6,7,8,9},B1793))&gt;0,D1793,IF(LEN(TRIM(B1793))&gt;0,CONCATENATE(B1793,C1793,D1793),MID(D1793,4,LEN(D1793)))))</f>
        <v>Virginia Beach city</v>
      </c>
      <c r="Q1793">
        <f t="shared" si="140"/>
        <v>12</v>
      </c>
      <c r="R1793">
        <f t="shared" si="141"/>
        <v>22</v>
      </c>
    </row>
    <row r="1794" spans="1:18" x14ac:dyDescent="0.25">
      <c r="B1794" s="1" t="s">
        <v>241</v>
      </c>
      <c r="C1794" s="1" t="s">
        <v>72</v>
      </c>
      <c r="D1794" s="1" t="s">
        <v>242</v>
      </c>
      <c r="E1794" s="1" t="s">
        <v>243</v>
      </c>
      <c r="F1794">
        <v>12</v>
      </c>
      <c r="G1794">
        <v>0.38</v>
      </c>
      <c r="H1794">
        <v>18</v>
      </c>
      <c r="I1794">
        <v>0.28999999999999998</v>
      </c>
      <c r="K1794">
        <f t="shared" si="137"/>
        <v>36</v>
      </c>
      <c r="L1794">
        <f t="shared" si="138"/>
        <v>63</v>
      </c>
      <c r="M1794" t="str">
        <f>IF(COUNT(FIND({0,1,2,3,4,5,6,7,8,9},IF(ISBLANK(A1794),IF(LEN(TRIM(B1794))&gt;0,TRIM(B1794),TRIM(C1794)),"")))&gt;0,IF(ISBLANK(A1794),IF(LEN(TRIM(B1794))&gt;0,TRIM(B1794),TRIM(C1794)),""),"")</f>
        <v>39</v>
      </c>
      <c r="N1794" t="str">
        <f>IF(COUNT(FIND({0,1,2,3,4,5,6,7,8,9},IF(ISBLANK(A1794),IF(LEN(TRIM(B1794))&gt;0,TRIM(C1794),LEFT(D1794, 4)),"")))&gt;0,IF(ISBLANK(A1794),IF(LEN(TRIM(B1794))&gt;0,TRIM(C1794),LEFT(D1794, 4)),""),"")</f>
        <v>035</v>
      </c>
      <c r="O1794" t="str">
        <f t="shared" si="139"/>
        <v>Oh</v>
      </c>
      <c r="P1794" t="str">
        <f>TRIM(IF(COUNT(FIND({0,1,2,3,4,5,6,7,8,9},B1794))&gt;0,D1794,IF(LEN(TRIM(B1794))&gt;0,CONCATENATE(B1794,C1794,D1794),MID(D1794,4,LEN(D1794)))))</f>
        <v>Cuyahoga</v>
      </c>
      <c r="Q1794">
        <f t="shared" si="140"/>
        <v>12</v>
      </c>
      <c r="R1794">
        <f t="shared" si="141"/>
        <v>18</v>
      </c>
    </row>
    <row r="1795" spans="1:18" x14ac:dyDescent="0.25">
      <c r="B1795" s="1" t="s">
        <v>13</v>
      </c>
      <c r="C1795" s="1" t="s">
        <v>76</v>
      </c>
      <c r="D1795" s="1" t="s">
        <v>285</v>
      </c>
      <c r="E1795" s="1" t="s">
        <v>12</v>
      </c>
      <c r="F1795">
        <v>12</v>
      </c>
      <c r="G1795">
        <v>0.38</v>
      </c>
      <c r="H1795">
        <v>25</v>
      </c>
      <c r="I1795">
        <v>0.41</v>
      </c>
      <c r="K1795">
        <f t="shared" si="137"/>
        <v>36</v>
      </c>
      <c r="L1795">
        <f t="shared" si="138"/>
        <v>63</v>
      </c>
      <c r="M1795" t="str">
        <f>IF(COUNT(FIND({0,1,2,3,4,5,6,7,8,9},IF(ISBLANK(A1795),IF(LEN(TRIM(B1795))&gt;0,TRIM(B1795),TRIM(C1795)),"")))&gt;0,IF(ISBLANK(A1795),IF(LEN(TRIM(B1795))&gt;0,TRIM(B1795),TRIM(C1795)),""),"")</f>
        <v>36</v>
      </c>
      <c r="N1795" t="str">
        <f>IF(COUNT(FIND({0,1,2,3,4,5,6,7,8,9},IF(ISBLANK(A1795),IF(LEN(TRIM(B1795))&gt;0,TRIM(C1795),LEFT(D1795, 4)),"")))&gt;0,IF(ISBLANK(A1795),IF(LEN(TRIM(B1795))&gt;0,TRIM(C1795),LEFT(D1795, 4)),""),"")</f>
        <v>003</v>
      </c>
      <c r="O1795" t="str">
        <f t="shared" si="139"/>
        <v>NY</v>
      </c>
      <c r="P1795" t="str">
        <f>TRIM(IF(COUNT(FIND({0,1,2,3,4,5,6,7,8,9},B1795))&gt;0,D1795,IF(LEN(TRIM(B1795))&gt;0,CONCATENATE(B1795,C1795,D1795),MID(D1795,4,LEN(D1795)))))</f>
        <v>Allegany</v>
      </c>
      <c r="Q1795">
        <f t="shared" si="140"/>
        <v>12</v>
      </c>
      <c r="R1795">
        <f t="shared" si="141"/>
        <v>25</v>
      </c>
    </row>
    <row r="1796" spans="1:18" x14ac:dyDescent="0.25">
      <c r="B1796" s="1" t="s">
        <v>13</v>
      </c>
      <c r="C1796" s="1" t="s">
        <v>103</v>
      </c>
      <c r="D1796" s="1" t="s">
        <v>104</v>
      </c>
      <c r="E1796" s="1" t="s">
        <v>12</v>
      </c>
      <c r="F1796">
        <v>11</v>
      </c>
      <c r="G1796">
        <v>0.35</v>
      </c>
      <c r="H1796">
        <v>26</v>
      </c>
      <c r="I1796">
        <v>0.43</v>
      </c>
      <c r="K1796">
        <f t="shared" ref="K1796:K1859" si="142">VALUE(IF(ISBLANK(A1796),K1795,A1796))</f>
        <v>36</v>
      </c>
      <c r="L1796">
        <f t="shared" ref="L1796:L1859" si="143">VALUE(IF(ISBLANK(A1796),L1795,CONCATENATE(TRIM(B1796),TRIM(C1796))))</f>
        <v>63</v>
      </c>
      <c r="M1796" t="str">
        <f>IF(COUNT(FIND({0,1,2,3,4,5,6,7,8,9},IF(ISBLANK(A1796),IF(LEN(TRIM(B1796))&gt;0,TRIM(B1796),TRIM(C1796)),"")))&gt;0,IF(ISBLANK(A1796),IF(LEN(TRIM(B1796))&gt;0,TRIM(B1796),TRIM(C1796)),""),"")</f>
        <v>36</v>
      </c>
      <c r="N1796" t="str">
        <f>IF(COUNT(FIND({0,1,2,3,4,5,6,7,8,9},IF(ISBLANK(A1796),IF(LEN(TRIM(B1796))&gt;0,TRIM(C1796),LEFT(D1796, 4)),"")))&gt;0,IF(ISBLANK(A1796),IF(LEN(TRIM(B1796))&gt;0,TRIM(C1796),LEFT(D1796, 4)),""),"")</f>
        <v>045</v>
      </c>
      <c r="O1796" t="str">
        <f t="shared" ref="O1796:O1859" si="144">IF(LEN(TRIM(E1796))&gt;0,E1796,"XX")</f>
        <v>NY</v>
      </c>
      <c r="P1796" t="str">
        <f>TRIM(IF(COUNT(FIND({0,1,2,3,4,5,6,7,8,9},B1796))&gt;0,D1796,IF(LEN(TRIM(B1796))&gt;0,CONCATENATE(B1796,C1796,D1796),MID(D1796,4,LEN(D1796)))))</f>
        <v>Jefferson</v>
      </c>
      <c r="Q1796">
        <f t="shared" ref="Q1796:Q1859" si="145">F1796</f>
        <v>11</v>
      </c>
      <c r="R1796">
        <f t="shared" ref="R1796:R1859" si="146">H1796</f>
        <v>26</v>
      </c>
    </row>
    <row r="1797" spans="1:18" x14ac:dyDescent="0.25">
      <c r="B1797" s="1" t="s">
        <v>13</v>
      </c>
      <c r="C1797" s="1" t="s">
        <v>68</v>
      </c>
      <c r="D1797" s="1" t="s">
        <v>69</v>
      </c>
      <c r="E1797" s="1" t="s">
        <v>12</v>
      </c>
      <c r="F1797">
        <v>10</v>
      </c>
      <c r="G1797">
        <v>0.32</v>
      </c>
      <c r="H1797">
        <v>21</v>
      </c>
      <c r="I1797">
        <v>0.34</v>
      </c>
      <c r="K1797">
        <f t="shared" si="142"/>
        <v>36</v>
      </c>
      <c r="L1797">
        <f t="shared" si="143"/>
        <v>63</v>
      </c>
      <c r="M1797" t="str">
        <f>IF(COUNT(FIND({0,1,2,3,4,5,6,7,8,9},IF(ISBLANK(A1797),IF(LEN(TRIM(B1797))&gt;0,TRIM(B1797),TRIM(C1797)),"")))&gt;0,IF(ISBLANK(A1797),IF(LEN(TRIM(B1797))&gt;0,TRIM(B1797),TRIM(C1797)),""),"")</f>
        <v>36</v>
      </c>
      <c r="N1797" t="str">
        <f>IF(COUNT(FIND({0,1,2,3,4,5,6,7,8,9},IF(ISBLANK(A1797),IF(LEN(TRIM(B1797))&gt;0,TRIM(C1797),LEFT(D1797, 4)),"")))&gt;0,IF(ISBLANK(A1797),IF(LEN(TRIM(B1797))&gt;0,TRIM(C1797),LEFT(D1797, 4)),""),"")</f>
        <v>007</v>
      </c>
      <c r="O1797" t="str">
        <f t="shared" si="144"/>
        <v>NY</v>
      </c>
      <c r="P1797" t="str">
        <f>TRIM(IF(COUNT(FIND({0,1,2,3,4,5,6,7,8,9},B1797))&gt;0,D1797,IF(LEN(TRIM(B1797))&gt;0,CONCATENATE(B1797,C1797,D1797),MID(D1797,4,LEN(D1797)))))</f>
        <v>Broome</v>
      </c>
      <c r="Q1797">
        <f t="shared" si="145"/>
        <v>10</v>
      </c>
      <c r="R1797">
        <f t="shared" si="146"/>
        <v>21</v>
      </c>
    </row>
    <row r="1798" spans="1:18" x14ac:dyDescent="0.25">
      <c r="B1798" s="1" t="s">
        <v>95</v>
      </c>
      <c r="C1798" s="1" t="s">
        <v>150</v>
      </c>
      <c r="D1798" s="1" t="s">
        <v>151</v>
      </c>
      <c r="E1798" s="1" t="s">
        <v>98</v>
      </c>
      <c r="F1798">
        <v>10</v>
      </c>
      <c r="G1798">
        <v>0.32</v>
      </c>
      <c r="H1798">
        <v>17</v>
      </c>
      <c r="I1798">
        <v>0.28000000000000003</v>
      </c>
      <c r="K1798">
        <f t="shared" si="142"/>
        <v>36</v>
      </c>
      <c r="L1798">
        <f t="shared" si="143"/>
        <v>63</v>
      </c>
      <c r="M1798" t="str">
        <f>IF(COUNT(FIND({0,1,2,3,4,5,6,7,8,9},IF(ISBLANK(A1798),IF(LEN(TRIM(B1798))&gt;0,TRIM(B1798),TRIM(C1798)),"")))&gt;0,IF(ISBLANK(A1798),IF(LEN(TRIM(B1798))&gt;0,TRIM(B1798),TRIM(C1798)),""),"")</f>
        <v>12</v>
      </c>
      <c r="N1798" t="str">
        <f>IF(COUNT(FIND({0,1,2,3,4,5,6,7,8,9},IF(ISBLANK(A1798),IF(LEN(TRIM(B1798))&gt;0,TRIM(C1798),LEFT(D1798, 4)),"")))&gt;0,IF(ISBLANK(A1798),IF(LEN(TRIM(B1798))&gt;0,TRIM(C1798),LEFT(D1798, 4)),""),"")</f>
        <v>099</v>
      </c>
      <c r="O1798" t="str">
        <f t="shared" si="144"/>
        <v>Fl</v>
      </c>
      <c r="P1798" t="str">
        <f>TRIM(IF(COUNT(FIND({0,1,2,3,4,5,6,7,8,9},B1798))&gt;0,D1798,IF(LEN(TRIM(B1798))&gt;0,CONCATENATE(B1798,C1798,D1798),MID(D1798,4,LEN(D1798)))))</f>
        <v>Palm Beach</v>
      </c>
      <c r="Q1798">
        <f t="shared" si="145"/>
        <v>10</v>
      </c>
      <c r="R1798">
        <f t="shared" si="146"/>
        <v>17</v>
      </c>
    </row>
    <row r="1799" spans="1:18" x14ac:dyDescent="0.25">
      <c r="B1799" s="1" t="s">
        <v>194</v>
      </c>
      <c r="C1799" s="1" t="s">
        <v>195</v>
      </c>
      <c r="D1799" s="1" t="s">
        <v>196</v>
      </c>
      <c r="E1799" s="1" t="s">
        <v>197</v>
      </c>
      <c r="F1799">
        <v>140</v>
      </c>
      <c r="G1799">
        <v>4.42</v>
      </c>
      <c r="H1799">
        <v>266</v>
      </c>
      <c r="I1799">
        <v>4.3600000000000003</v>
      </c>
      <c r="K1799">
        <f t="shared" si="142"/>
        <v>36</v>
      </c>
      <c r="L1799">
        <f t="shared" si="143"/>
        <v>63</v>
      </c>
      <c r="M1799" t="str">
        <f>IF(COUNT(FIND({0,1,2,3,4,5,6,7,8,9},IF(ISBLANK(A1799),IF(LEN(TRIM(B1799))&gt;0,TRIM(B1799),TRIM(C1799)),"")))&gt;0,IF(ISBLANK(A1799),IF(LEN(TRIM(B1799))&gt;0,TRIM(B1799),TRIM(C1799)),""),"")</f>
        <v/>
      </c>
      <c r="N1799" t="str">
        <f>IF(COUNT(FIND({0,1,2,3,4,5,6,7,8,9},IF(ISBLANK(A1799),IF(LEN(TRIM(B1799))&gt;0,TRIM(C1799),LEFT(D1799, 4)),"")))&gt;0,IF(ISBLANK(A1799),IF(LEN(TRIM(B1799))&gt;0,TRIM(C1799),LEFT(D1799, 4)),""),"")</f>
        <v/>
      </c>
      <c r="O1799" t="str">
        <f t="shared" si="144"/>
        <v>XX</v>
      </c>
      <c r="P1799" t="str">
        <f>TRIM(IF(COUNT(FIND({0,1,2,3,4,5,6,7,8,9},B1799))&gt;0,D1799,IF(LEN(TRIM(B1799))&gt;0,CONCATENATE(B1799,C1799,D1799),MID(D1799,4,LEN(D1799)))))</f>
        <v>Same State</v>
      </c>
      <c r="Q1799">
        <f t="shared" si="145"/>
        <v>140</v>
      </c>
      <c r="R1799">
        <f t="shared" si="146"/>
        <v>266</v>
      </c>
    </row>
    <row r="1800" spans="1:18" x14ac:dyDescent="0.25">
      <c r="B1800" s="1" t="s">
        <v>198</v>
      </c>
      <c r="C1800" s="1" t="s">
        <v>199</v>
      </c>
      <c r="D1800" s="1" t="s">
        <v>200</v>
      </c>
      <c r="E1800" s="1" t="s">
        <v>197</v>
      </c>
      <c r="F1800">
        <v>203</v>
      </c>
      <c r="G1800">
        <v>6.4</v>
      </c>
      <c r="H1800">
        <v>398</v>
      </c>
      <c r="I1800">
        <v>6.52</v>
      </c>
      <c r="K1800">
        <f t="shared" si="142"/>
        <v>36</v>
      </c>
      <c r="L1800">
        <f t="shared" si="143"/>
        <v>63</v>
      </c>
      <c r="M1800" t="str">
        <f>IF(COUNT(FIND({0,1,2,3,4,5,6,7,8,9},IF(ISBLANK(A1800),IF(LEN(TRIM(B1800))&gt;0,TRIM(B1800),TRIM(C1800)),"")))&gt;0,IF(ISBLANK(A1800),IF(LEN(TRIM(B1800))&gt;0,TRIM(B1800),TRIM(C1800)),""),"")</f>
        <v/>
      </c>
      <c r="N1800" t="str">
        <f>IF(COUNT(FIND({0,1,2,3,4,5,6,7,8,9},IF(ISBLANK(A1800),IF(LEN(TRIM(B1800))&gt;0,TRIM(C1800),LEFT(D1800, 4)),"")))&gt;0,IF(ISBLANK(A1800),IF(LEN(TRIM(B1800))&gt;0,TRIM(C1800),LEFT(D1800, 4)),""),"")</f>
        <v/>
      </c>
      <c r="O1800" t="str">
        <f t="shared" si="144"/>
        <v>XX</v>
      </c>
      <c r="P1800" t="str">
        <f>TRIM(IF(COUNT(FIND({0,1,2,3,4,5,6,7,8,9},B1800))&gt;0,D1800,IF(LEN(TRIM(B1800))&gt;0,CONCATENATE(B1800,C1800,D1800),MID(D1800,4,LEN(D1800)))))</f>
        <v>Region 1: Northeast</v>
      </c>
      <c r="Q1800">
        <f t="shared" si="145"/>
        <v>203</v>
      </c>
      <c r="R1800">
        <f t="shared" si="146"/>
        <v>398</v>
      </c>
    </row>
    <row r="1801" spans="1:18" x14ac:dyDescent="0.25">
      <c r="B1801" s="1" t="s">
        <v>198</v>
      </c>
      <c r="C1801" s="1" t="s">
        <v>199</v>
      </c>
      <c r="D1801" s="1" t="s">
        <v>201</v>
      </c>
      <c r="E1801" s="1" t="s">
        <v>197</v>
      </c>
      <c r="F1801">
        <v>139</v>
      </c>
      <c r="G1801">
        <v>4.38</v>
      </c>
      <c r="H1801">
        <v>290</v>
      </c>
      <c r="I1801">
        <v>4.75</v>
      </c>
      <c r="K1801">
        <f t="shared" si="142"/>
        <v>36</v>
      </c>
      <c r="L1801">
        <f t="shared" si="143"/>
        <v>63</v>
      </c>
      <c r="M1801" t="str">
        <f>IF(COUNT(FIND({0,1,2,3,4,5,6,7,8,9},IF(ISBLANK(A1801),IF(LEN(TRIM(B1801))&gt;0,TRIM(B1801),TRIM(C1801)),"")))&gt;0,IF(ISBLANK(A1801),IF(LEN(TRIM(B1801))&gt;0,TRIM(B1801),TRIM(C1801)),""),"")</f>
        <v/>
      </c>
      <c r="N1801" t="str">
        <f>IF(COUNT(FIND({0,1,2,3,4,5,6,7,8,9},IF(ISBLANK(A1801),IF(LEN(TRIM(B1801))&gt;0,TRIM(C1801),LEFT(D1801, 4)),"")))&gt;0,IF(ISBLANK(A1801),IF(LEN(TRIM(B1801))&gt;0,TRIM(C1801),LEFT(D1801, 4)),""),"")</f>
        <v/>
      </c>
      <c r="O1801" t="str">
        <f t="shared" si="144"/>
        <v>XX</v>
      </c>
      <c r="P1801" t="str">
        <f>TRIM(IF(COUNT(FIND({0,1,2,3,4,5,6,7,8,9},B1801))&gt;0,D1801,IF(LEN(TRIM(B1801))&gt;0,CONCATENATE(B1801,C1801,D1801),MID(D1801,4,LEN(D1801)))))</f>
        <v>Region 2: Midwest</v>
      </c>
      <c r="Q1801">
        <f t="shared" si="145"/>
        <v>139</v>
      </c>
      <c r="R1801">
        <f t="shared" si="146"/>
        <v>290</v>
      </c>
    </row>
    <row r="1802" spans="1:18" x14ac:dyDescent="0.25">
      <c r="B1802" s="1" t="s">
        <v>198</v>
      </c>
      <c r="C1802" s="1" t="s">
        <v>199</v>
      </c>
      <c r="D1802" s="1" t="s">
        <v>202</v>
      </c>
      <c r="E1802" s="1" t="s">
        <v>197</v>
      </c>
      <c r="F1802">
        <v>350</v>
      </c>
      <c r="G1802">
        <v>11.04</v>
      </c>
      <c r="H1802">
        <v>743</v>
      </c>
      <c r="I1802">
        <v>12.17</v>
      </c>
      <c r="K1802">
        <f t="shared" si="142"/>
        <v>36</v>
      </c>
      <c r="L1802">
        <f t="shared" si="143"/>
        <v>63</v>
      </c>
      <c r="M1802" t="str">
        <f>IF(COUNT(FIND({0,1,2,3,4,5,6,7,8,9},IF(ISBLANK(A1802),IF(LEN(TRIM(B1802))&gt;0,TRIM(B1802),TRIM(C1802)),"")))&gt;0,IF(ISBLANK(A1802),IF(LEN(TRIM(B1802))&gt;0,TRIM(B1802),TRIM(C1802)),""),"")</f>
        <v/>
      </c>
      <c r="N1802" t="str">
        <f>IF(COUNT(FIND({0,1,2,3,4,5,6,7,8,9},IF(ISBLANK(A1802),IF(LEN(TRIM(B1802))&gt;0,TRIM(C1802),LEFT(D1802, 4)),"")))&gt;0,IF(ISBLANK(A1802),IF(LEN(TRIM(B1802))&gt;0,TRIM(C1802),LEFT(D1802, 4)),""),"")</f>
        <v/>
      </c>
      <c r="O1802" t="str">
        <f t="shared" si="144"/>
        <v>XX</v>
      </c>
      <c r="P1802" t="str">
        <f>TRIM(IF(COUNT(FIND({0,1,2,3,4,5,6,7,8,9},B1802))&gt;0,D1802,IF(LEN(TRIM(B1802))&gt;0,CONCATENATE(B1802,C1802,D1802),MID(D1802,4,LEN(D1802)))))</f>
        <v>Region 3: South</v>
      </c>
      <c r="Q1802">
        <f t="shared" si="145"/>
        <v>350</v>
      </c>
      <c r="R1802">
        <f t="shared" si="146"/>
        <v>743</v>
      </c>
    </row>
    <row r="1803" spans="1:18" x14ac:dyDescent="0.25">
      <c r="B1803" s="1" t="s">
        <v>198</v>
      </c>
      <c r="C1803" s="1" t="s">
        <v>199</v>
      </c>
      <c r="D1803" s="1" t="s">
        <v>203</v>
      </c>
      <c r="E1803" s="1" t="s">
        <v>197</v>
      </c>
      <c r="F1803">
        <v>111</v>
      </c>
      <c r="G1803">
        <v>3.5</v>
      </c>
      <c r="H1803">
        <v>219</v>
      </c>
      <c r="I1803">
        <v>3.59</v>
      </c>
      <c r="K1803">
        <f t="shared" si="142"/>
        <v>36</v>
      </c>
      <c r="L1803">
        <f t="shared" si="143"/>
        <v>63</v>
      </c>
      <c r="M1803" t="str">
        <f>IF(COUNT(FIND({0,1,2,3,4,5,6,7,8,9},IF(ISBLANK(A1803),IF(LEN(TRIM(B1803))&gt;0,TRIM(B1803),TRIM(C1803)),"")))&gt;0,IF(ISBLANK(A1803),IF(LEN(TRIM(B1803))&gt;0,TRIM(B1803),TRIM(C1803)),""),"")</f>
        <v/>
      </c>
      <c r="N1803" t="str">
        <f>IF(COUNT(FIND({0,1,2,3,4,5,6,7,8,9},IF(ISBLANK(A1803),IF(LEN(TRIM(B1803))&gt;0,TRIM(C1803),LEFT(D1803, 4)),"")))&gt;0,IF(ISBLANK(A1803),IF(LEN(TRIM(B1803))&gt;0,TRIM(C1803),LEFT(D1803, 4)),""),"")</f>
        <v/>
      </c>
      <c r="O1803" t="str">
        <f t="shared" si="144"/>
        <v>XX</v>
      </c>
      <c r="P1803" t="str">
        <f>TRIM(IF(COUNT(FIND({0,1,2,3,4,5,6,7,8,9},B1803))&gt;0,D1803,IF(LEN(TRIM(B1803))&gt;0,CONCATENATE(B1803,C1803,D1803),MID(D1803,4,LEN(D1803)))))</f>
        <v>Region 4: West</v>
      </c>
      <c r="Q1803">
        <f t="shared" si="145"/>
        <v>111</v>
      </c>
      <c r="R1803">
        <f t="shared" si="146"/>
        <v>219</v>
      </c>
    </row>
    <row r="1804" spans="1:18" x14ac:dyDescent="0.25">
      <c r="B1804" s="1" t="s">
        <v>204</v>
      </c>
      <c r="C1804" s="1" t="s">
        <v>205</v>
      </c>
      <c r="D1804" s="1" t="s">
        <v>552</v>
      </c>
      <c r="E1804" s="1" t="s">
        <v>197</v>
      </c>
      <c r="F1804">
        <v>80459</v>
      </c>
      <c r="H1804">
        <v>178859</v>
      </c>
      <c r="K1804">
        <f t="shared" si="142"/>
        <v>36</v>
      </c>
      <c r="L1804">
        <f t="shared" si="143"/>
        <v>63</v>
      </c>
      <c r="M1804" t="str">
        <f>IF(COUNT(FIND({0,1,2,3,4,5,6,7,8,9},IF(ISBLANK(A1804),IF(LEN(TRIM(B1804))&gt;0,TRIM(B1804),TRIM(C1804)),"")))&gt;0,IF(ISBLANK(A1804),IF(LEN(TRIM(B1804))&gt;0,TRIM(B1804),TRIM(C1804)),""),"")</f>
        <v>36</v>
      </c>
      <c r="N1804" t="str">
        <f>IF(COUNT(FIND({0,1,2,3,4,5,6,7,8,9},IF(ISBLANK(A1804),IF(LEN(TRIM(B1804))&gt;0,TRIM(C1804),LEFT(D1804, 4)),"")))&gt;0,IF(ISBLANK(A1804),IF(LEN(TRIM(B1804))&gt;0,TRIM(C1804),LEFT(D1804, 4)),""),"")</f>
        <v xml:space="preserve">063 </v>
      </c>
      <c r="O1804" t="str">
        <f t="shared" si="144"/>
        <v>XX</v>
      </c>
      <c r="P1804" t="str">
        <f>TRIM(IF(COUNT(FIND({0,1,2,3,4,5,6,7,8,9},B1804))&gt;0,D1804,IF(LEN(TRIM(B1804))&gt;0,CONCATENATE(B1804,C1804,D1804),MID(D1804,4,LEN(D1804)))))</f>
        <v>County Non-Migrants</v>
      </c>
      <c r="Q1804">
        <f t="shared" si="145"/>
        <v>80459</v>
      </c>
      <c r="R1804">
        <f t="shared" si="146"/>
        <v>178859</v>
      </c>
    </row>
    <row r="1805" spans="1:18" x14ac:dyDescent="0.25">
      <c r="A1805">
        <v>36</v>
      </c>
      <c r="B1805" s="1" t="s">
        <v>498</v>
      </c>
      <c r="C1805" s="1" t="s">
        <v>220</v>
      </c>
      <c r="D1805" s="1" t="s">
        <v>553</v>
      </c>
      <c r="E1805" s="1" t="s">
        <v>12</v>
      </c>
      <c r="F1805">
        <v>4162</v>
      </c>
      <c r="H1805">
        <v>8441</v>
      </c>
      <c r="K1805">
        <f t="shared" si="142"/>
        <v>36</v>
      </c>
      <c r="L1805">
        <f t="shared" si="143"/>
        <v>65</v>
      </c>
      <c r="M1805" t="str">
        <f>IF(COUNT(FIND({0,1,2,3,4,5,6,7,8,9},IF(ISBLANK(A1805),IF(LEN(TRIM(B1805))&gt;0,TRIM(B1805),TRIM(C1805)),"")))&gt;0,IF(ISBLANK(A1805),IF(LEN(TRIM(B1805))&gt;0,TRIM(B1805),TRIM(C1805)),""),"")</f>
        <v/>
      </c>
      <c r="N1805" t="str">
        <f>IF(COUNT(FIND({0,1,2,3,4,5,6,7,8,9},IF(ISBLANK(A1805),IF(LEN(TRIM(B1805))&gt;0,TRIM(C1805),LEFT(D1805, 4)),"")))&gt;0,IF(ISBLANK(A1805),IF(LEN(TRIM(B1805))&gt;0,TRIM(C1805),LEFT(D1805, 4)),""),"")</f>
        <v/>
      </c>
      <c r="O1805" t="str">
        <f t="shared" si="144"/>
        <v>NY</v>
      </c>
      <c r="P1805" t="str">
        <f>TRIM(IF(COUNT(FIND({0,1,2,3,4,5,6,7,8,9},B1805))&gt;0,D1805,IF(LEN(TRIM(B1805))&gt;0,CONCATENATE(B1805,C1805,D1805),MID(D1805,4,LEN(D1805)))))</f>
        <v>Oneida Total Migration F</v>
      </c>
      <c r="Q1805">
        <f t="shared" si="145"/>
        <v>4162</v>
      </c>
      <c r="R1805">
        <f t="shared" si="146"/>
        <v>8441</v>
      </c>
    </row>
    <row r="1806" spans="1:18" x14ac:dyDescent="0.25">
      <c r="B1806" s="1" t="s">
        <v>13</v>
      </c>
      <c r="C1806" s="1" t="s">
        <v>91</v>
      </c>
      <c r="D1806" s="1" t="s">
        <v>92</v>
      </c>
      <c r="E1806" s="1" t="s">
        <v>12</v>
      </c>
      <c r="F1806">
        <v>398</v>
      </c>
      <c r="G1806">
        <v>9.56</v>
      </c>
      <c r="H1806">
        <v>768</v>
      </c>
      <c r="I1806">
        <v>9.1</v>
      </c>
      <c r="K1806">
        <f t="shared" si="142"/>
        <v>36</v>
      </c>
      <c r="L1806">
        <f t="shared" si="143"/>
        <v>65</v>
      </c>
      <c r="M1806" t="str">
        <f>IF(COUNT(FIND({0,1,2,3,4,5,6,7,8,9},IF(ISBLANK(A1806),IF(LEN(TRIM(B1806))&gt;0,TRIM(B1806),TRIM(C1806)),"")))&gt;0,IF(ISBLANK(A1806),IF(LEN(TRIM(B1806))&gt;0,TRIM(B1806),TRIM(C1806)),""),"")</f>
        <v>36</v>
      </c>
      <c r="N1806" t="str">
        <f>IF(COUNT(FIND({0,1,2,3,4,5,6,7,8,9},IF(ISBLANK(A1806),IF(LEN(TRIM(B1806))&gt;0,TRIM(C1806),LEFT(D1806, 4)),"")))&gt;0,IF(ISBLANK(A1806),IF(LEN(TRIM(B1806))&gt;0,TRIM(C1806),LEFT(D1806, 4)),""),"")</f>
        <v>043</v>
      </c>
      <c r="O1806" t="str">
        <f t="shared" si="144"/>
        <v>NY</v>
      </c>
      <c r="P1806" t="str">
        <f>TRIM(IF(COUNT(FIND({0,1,2,3,4,5,6,7,8,9},B1806))&gt;0,D1806,IF(LEN(TRIM(B1806))&gt;0,CONCATENATE(B1806,C1806,D1806),MID(D1806,4,LEN(D1806)))))</f>
        <v>Herkimer</v>
      </c>
      <c r="Q1806">
        <f t="shared" si="145"/>
        <v>398</v>
      </c>
      <c r="R1806">
        <f t="shared" si="146"/>
        <v>768</v>
      </c>
    </row>
    <row r="1807" spans="1:18" x14ac:dyDescent="0.25">
      <c r="B1807" s="1" t="s">
        <v>40</v>
      </c>
      <c r="C1807" s="1" t="s">
        <v>41</v>
      </c>
      <c r="D1807" s="1" t="s">
        <v>42</v>
      </c>
      <c r="E1807" s="1" t="s">
        <v>43</v>
      </c>
      <c r="F1807">
        <v>340</v>
      </c>
      <c r="G1807">
        <v>8.17</v>
      </c>
      <c r="H1807">
        <v>831</v>
      </c>
      <c r="I1807">
        <v>9.84</v>
      </c>
      <c r="K1807">
        <f t="shared" si="142"/>
        <v>36</v>
      </c>
      <c r="L1807">
        <f t="shared" si="143"/>
        <v>65</v>
      </c>
      <c r="M1807" t="str">
        <f>IF(COUNT(FIND({0,1,2,3,4,5,6,7,8,9},IF(ISBLANK(A1807),IF(LEN(TRIM(B1807))&gt;0,TRIM(B1807),TRIM(C1807)),"")))&gt;0,IF(ISBLANK(A1807),IF(LEN(TRIM(B1807))&gt;0,TRIM(B1807),TRIM(C1807)),""),"")</f>
        <v>57</v>
      </c>
      <c r="N1807" t="str">
        <f>IF(COUNT(FIND({0,1,2,3,4,5,6,7,8,9},IF(ISBLANK(A1807),IF(LEN(TRIM(B1807))&gt;0,TRIM(C1807),LEFT(D1807, 4)),"")))&gt;0,IF(ISBLANK(A1807),IF(LEN(TRIM(B1807))&gt;0,TRIM(C1807),LEFT(D1807, 4)),""),"")</f>
        <v>001</v>
      </c>
      <c r="O1807" t="str">
        <f t="shared" si="144"/>
        <v>FR</v>
      </c>
      <c r="P1807" t="str">
        <f>TRIM(IF(COUNT(FIND({0,1,2,3,4,5,6,7,8,9},B1807))&gt;0,D1807,IF(LEN(TRIM(B1807))&gt;0,CONCATENATE(B1807,C1807,D1807),MID(D1807,4,LEN(D1807)))))</f>
        <v>Foreign / Overseas</v>
      </c>
      <c r="Q1807">
        <f t="shared" si="145"/>
        <v>340</v>
      </c>
      <c r="R1807">
        <f t="shared" si="146"/>
        <v>831</v>
      </c>
    </row>
    <row r="1808" spans="1:18" x14ac:dyDescent="0.25">
      <c r="B1808" s="1" t="s">
        <v>13</v>
      </c>
      <c r="C1808" s="1" t="s">
        <v>178</v>
      </c>
      <c r="D1808" s="1" t="s">
        <v>179</v>
      </c>
      <c r="E1808" s="1" t="s">
        <v>12</v>
      </c>
      <c r="F1808">
        <v>329</v>
      </c>
      <c r="G1808">
        <v>7.9</v>
      </c>
      <c r="H1808">
        <v>643</v>
      </c>
      <c r="I1808">
        <v>7.62</v>
      </c>
      <c r="K1808">
        <f t="shared" si="142"/>
        <v>36</v>
      </c>
      <c r="L1808">
        <f t="shared" si="143"/>
        <v>65</v>
      </c>
      <c r="M1808" t="str">
        <f>IF(COUNT(FIND({0,1,2,3,4,5,6,7,8,9},IF(ISBLANK(A1808),IF(LEN(TRIM(B1808))&gt;0,TRIM(B1808),TRIM(C1808)),"")))&gt;0,IF(ISBLANK(A1808),IF(LEN(TRIM(B1808))&gt;0,TRIM(B1808),TRIM(C1808)),""),"")</f>
        <v>36</v>
      </c>
      <c r="N1808" t="str">
        <f>IF(COUNT(FIND({0,1,2,3,4,5,6,7,8,9},IF(ISBLANK(A1808),IF(LEN(TRIM(B1808))&gt;0,TRIM(C1808),LEFT(D1808, 4)),"")))&gt;0,IF(ISBLANK(A1808),IF(LEN(TRIM(B1808))&gt;0,TRIM(C1808),LEFT(D1808, 4)),""),"")</f>
        <v>053</v>
      </c>
      <c r="O1808" t="str">
        <f t="shared" si="144"/>
        <v>NY</v>
      </c>
      <c r="P1808" t="str">
        <f>TRIM(IF(COUNT(FIND({0,1,2,3,4,5,6,7,8,9},B1808))&gt;0,D1808,IF(LEN(TRIM(B1808))&gt;0,CONCATENATE(B1808,C1808,D1808),MID(D1808,4,LEN(D1808)))))</f>
        <v>Madison</v>
      </c>
      <c r="Q1808">
        <f t="shared" si="145"/>
        <v>329</v>
      </c>
      <c r="R1808">
        <f t="shared" si="146"/>
        <v>643</v>
      </c>
    </row>
    <row r="1809" spans="2:18" x14ac:dyDescent="0.25">
      <c r="B1809" s="1" t="s">
        <v>13</v>
      </c>
      <c r="C1809" s="1" t="s">
        <v>26</v>
      </c>
      <c r="D1809" s="1" t="s">
        <v>27</v>
      </c>
      <c r="E1809" s="1" t="s">
        <v>12</v>
      </c>
      <c r="F1809">
        <v>230</v>
      </c>
      <c r="G1809">
        <v>5.53</v>
      </c>
      <c r="H1809">
        <v>450</v>
      </c>
      <c r="I1809">
        <v>5.33</v>
      </c>
      <c r="K1809">
        <f t="shared" si="142"/>
        <v>36</v>
      </c>
      <c r="L1809">
        <f t="shared" si="143"/>
        <v>65</v>
      </c>
      <c r="M1809" t="str">
        <f>IF(COUNT(FIND({0,1,2,3,4,5,6,7,8,9},IF(ISBLANK(A1809),IF(LEN(TRIM(B1809))&gt;0,TRIM(B1809),TRIM(C1809)),"")))&gt;0,IF(ISBLANK(A1809),IF(LEN(TRIM(B1809))&gt;0,TRIM(B1809),TRIM(C1809)),""),"")</f>
        <v>36</v>
      </c>
      <c r="N1809" t="str">
        <f>IF(COUNT(FIND({0,1,2,3,4,5,6,7,8,9},IF(ISBLANK(A1809),IF(LEN(TRIM(B1809))&gt;0,TRIM(C1809),LEFT(D1809, 4)),"")))&gt;0,IF(ISBLANK(A1809),IF(LEN(TRIM(B1809))&gt;0,TRIM(C1809),LEFT(D1809, 4)),""),"")</f>
        <v>067</v>
      </c>
      <c r="O1809" t="str">
        <f t="shared" si="144"/>
        <v>NY</v>
      </c>
      <c r="P1809" t="str">
        <f>TRIM(IF(COUNT(FIND({0,1,2,3,4,5,6,7,8,9},B1809))&gt;0,D1809,IF(LEN(TRIM(B1809))&gt;0,CONCATENATE(B1809,C1809,D1809),MID(D1809,4,LEN(D1809)))))</f>
        <v>Onondaga</v>
      </c>
      <c r="Q1809">
        <f t="shared" si="145"/>
        <v>230</v>
      </c>
      <c r="R1809">
        <f t="shared" si="146"/>
        <v>450</v>
      </c>
    </row>
    <row r="1810" spans="2:18" x14ac:dyDescent="0.25">
      <c r="B1810" s="1" t="s">
        <v>13</v>
      </c>
      <c r="C1810" s="1" t="s">
        <v>133</v>
      </c>
      <c r="D1810" s="1" t="s">
        <v>134</v>
      </c>
      <c r="E1810" s="1" t="s">
        <v>12</v>
      </c>
      <c r="F1810">
        <v>77</v>
      </c>
      <c r="G1810">
        <v>1.85</v>
      </c>
      <c r="H1810">
        <v>171</v>
      </c>
      <c r="I1810">
        <v>2.0299999999999998</v>
      </c>
      <c r="K1810">
        <f t="shared" si="142"/>
        <v>36</v>
      </c>
      <c r="L1810">
        <f t="shared" si="143"/>
        <v>65</v>
      </c>
      <c r="M1810" t="str">
        <f>IF(COUNT(FIND({0,1,2,3,4,5,6,7,8,9},IF(ISBLANK(A1810),IF(LEN(TRIM(B1810))&gt;0,TRIM(B1810),TRIM(C1810)),"")))&gt;0,IF(ISBLANK(A1810),IF(LEN(TRIM(B1810))&gt;0,TRIM(B1810),TRIM(C1810)),""),"")</f>
        <v>36</v>
      </c>
      <c r="N1810" t="str">
        <f>IF(COUNT(FIND({0,1,2,3,4,5,6,7,8,9},IF(ISBLANK(A1810),IF(LEN(TRIM(B1810))&gt;0,TRIM(C1810),LEFT(D1810, 4)),"")))&gt;0,IF(ISBLANK(A1810),IF(LEN(TRIM(B1810))&gt;0,TRIM(C1810),LEFT(D1810, 4)),""),"")</f>
        <v>075</v>
      </c>
      <c r="O1810" t="str">
        <f t="shared" si="144"/>
        <v>NY</v>
      </c>
      <c r="P1810" t="str">
        <f>TRIM(IF(COUNT(FIND({0,1,2,3,4,5,6,7,8,9},B1810))&gt;0,D1810,IF(LEN(TRIM(B1810))&gt;0,CONCATENATE(B1810,C1810,D1810),MID(D1810,4,LEN(D1810)))))</f>
        <v>Oswego</v>
      </c>
      <c r="Q1810">
        <f t="shared" si="145"/>
        <v>77</v>
      </c>
      <c r="R1810">
        <f t="shared" si="146"/>
        <v>171</v>
      </c>
    </row>
    <row r="1811" spans="2:18" x14ac:dyDescent="0.25">
      <c r="B1811" s="1" t="s">
        <v>13</v>
      </c>
      <c r="C1811" s="1" t="s">
        <v>32</v>
      </c>
      <c r="D1811" s="1" t="s">
        <v>33</v>
      </c>
      <c r="E1811" s="1" t="s">
        <v>12</v>
      </c>
      <c r="F1811">
        <v>59</v>
      </c>
      <c r="G1811">
        <v>1.42</v>
      </c>
      <c r="H1811">
        <v>99</v>
      </c>
      <c r="I1811">
        <v>1.17</v>
      </c>
      <c r="K1811">
        <f t="shared" si="142"/>
        <v>36</v>
      </c>
      <c r="L1811">
        <f t="shared" si="143"/>
        <v>65</v>
      </c>
      <c r="M1811" t="str">
        <f>IF(COUNT(FIND({0,1,2,3,4,5,6,7,8,9},IF(ISBLANK(A1811),IF(LEN(TRIM(B1811))&gt;0,TRIM(B1811),TRIM(C1811)),"")))&gt;0,IF(ISBLANK(A1811),IF(LEN(TRIM(B1811))&gt;0,TRIM(B1811),TRIM(C1811)),""),"")</f>
        <v>36</v>
      </c>
      <c r="N1811" t="str">
        <f>IF(COUNT(FIND({0,1,2,3,4,5,6,7,8,9},IF(ISBLANK(A1811),IF(LEN(TRIM(B1811))&gt;0,TRIM(C1811),LEFT(D1811, 4)),"")))&gt;0,IF(ISBLANK(A1811),IF(LEN(TRIM(B1811))&gt;0,TRIM(C1811),LEFT(D1811, 4)),""),"")</f>
        <v>055</v>
      </c>
      <c r="O1811" t="str">
        <f t="shared" si="144"/>
        <v>NY</v>
      </c>
      <c r="P1811" t="str">
        <f>TRIM(IF(COUNT(FIND({0,1,2,3,4,5,6,7,8,9},B1811))&gt;0,D1811,IF(LEN(TRIM(B1811))&gt;0,CONCATENATE(B1811,C1811,D1811),MID(D1811,4,LEN(D1811)))))</f>
        <v>Monroe</v>
      </c>
      <c r="Q1811">
        <f t="shared" si="145"/>
        <v>59</v>
      </c>
      <c r="R1811">
        <f t="shared" si="146"/>
        <v>99</v>
      </c>
    </row>
    <row r="1812" spans="2:18" x14ac:dyDescent="0.25">
      <c r="B1812" s="1" t="s">
        <v>13</v>
      </c>
      <c r="C1812" s="1" t="s">
        <v>48</v>
      </c>
      <c r="D1812" s="1" t="s">
        <v>49</v>
      </c>
      <c r="E1812" s="1" t="s">
        <v>12</v>
      </c>
      <c r="F1812">
        <v>59</v>
      </c>
      <c r="G1812">
        <v>1.42</v>
      </c>
      <c r="H1812">
        <v>112</v>
      </c>
      <c r="I1812">
        <v>1.33</v>
      </c>
      <c r="K1812">
        <f t="shared" si="142"/>
        <v>36</v>
      </c>
      <c r="L1812">
        <f t="shared" si="143"/>
        <v>65</v>
      </c>
      <c r="M1812" t="str">
        <f>IF(COUNT(FIND({0,1,2,3,4,5,6,7,8,9},IF(ISBLANK(A1812),IF(LEN(TRIM(B1812))&gt;0,TRIM(B1812),TRIM(C1812)),"")))&gt;0,IF(ISBLANK(A1812),IF(LEN(TRIM(B1812))&gt;0,TRIM(B1812),TRIM(C1812)),""),"")</f>
        <v>36</v>
      </c>
      <c r="N1812" t="str">
        <f>IF(COUNT(FIND({0,1,2,3,4,5,6,7,8,9},IF(ISBLANK(A1812),IF(LEN(TRIM(B1812))&gt;0,TRIM(C1812),LEFT(D1812, 4)),"")))&gt;0,IF(ISBLANK(A1812),IF(LEN(TRIM(B1812))&gt;0,TRIM(C1812),LEFT(D1812, 4)),""),"")</f>
        <v>029</v>
      </c>
      <c r="O1812" t="str">
        <f t="shared" si="144"/>
        <v>NY</v>
      </c>
      <c r="P1812" t="str">
        <f>TRIM(IF(COUNT(FIND({0,1,2,3,4,5,6,7,8,9},B1812))&gt;0,D1812,IF(LEN(TRIM(B1812))&gt;0,CONCATENATE(B1812,C1812,D1812),MID(D1812,4,LEN(D1812)))))</f>
        <v>Erie</v>
      </c>
      <c r="Q1812">
        <f t="shared" si="145"/>
        <v>59</v>
      </c>
      <c r="R1812">
        <f t="shared" si="146"/>
        <v>112</v>
      </c>
    </row>
    <row r="1813" spans="2:18" x14ac:dyDescent="0.25">
      <c r="B1813" s="1" t="s">
        <v>13</v>
      </c>
      <c r="C1813" s="1" t="s">
        <v>293</v>
      </c>
      <c r="D1813" s="1" t="s">
        <v>424</v>
      </c>
      <c r="E1813" s="1" t="s">
        <v>12</v>
      </c>
      <c r="F1813">
        <v>57</v>
      </c>
      <c r="G1813">
        <v>1.37</v>
      </c>
      <c r="H1813">
        <v>122</v>
      </c>
      <c r="I1813">
        <v>1.45</v>
      </c>
      <c r="K1813">
        <f t="shared" si="142"/>
        <v>36</v>
      </c>
      <c r="L1813">
        <f t="shared" si="143"/>
        <v>65</v>
      </c>
      <c r="M1813" t="str">
        <f>IF(COUNT(FIND({0,1,2,3,4,5,6,7,8,9},IF(ISBLANK(A1813),IF(LEN(TRIM(B1813))&gt;0,TRIM(B1813),TRIM(C1813)),"")))&gt;0,IF(ISBLANK(A1813),IF(LEN(TRIM(B1813))&gt;0,TRIM(B1813),TRIM(C1813)),""),"")</f>
        <v>36</v>
      </c>
      <c r="N1813" t="str">
        <f>IF(COUNT(FIND({0,1,2,3,4,5,6,7,8,9},IF(ISBLANK(A1813),IF(LEN(TRIM(B1813))&gt;0,TRIM(C1813),LEFT(D1813, 4)),"")))&gt;0,IF(ISBLANK(A1813),IF(LEN(TRIM(B1813))&gt;0,TRIM(C1813),LEFT(D1813, 4)),""),"")</f>
        <v>049</v>
      </c>
      <c r="O1813" t="str">
        <f t="shared" si="144"/>
        <v>NY</v>
      </c>
      <c r="P1813" t="str">
        <f>TRIM(IF(COUNT(FIND({0,1,2,3,4,5,6,7,8,9},B1813))&gt;0,D1813,IF(LEN(TRIM(B1813))&gt;0,CONCATENATE(B1813,C1813,D1813),MID(D1813,4,LEN(D1813)))))</f>
        <v>Lewis</v>
      </c>
      <c r="Q1813">
        <f t="shared" si="145"/>
        <v>57</v>
      </c>
      <c r="R1813">
        <f t="shared" si="146"/>
        <v>122</v>
      </c>
    </row>
    <row r="1814" spans="2:18" x14ac:dyDescent="0.25">
      <c r="B1814" s="1" t="s">
        <v>13</v>
      </c>
      <c r="C1814" s="1" t="s">
        <v>41</v>
      </c>
      <c r="D1814" s="1" t="s">
        <v>233</v>
      </c>
      <c r="E1814" s="1" t="s">
        <v>12</v>
      </c>
      <c r="F1814">
        <v>55</v>
      </c>
      <c r="G1814">
        <v>1.32</v>
      </c>
      <c r="H1814">
        <v>86</v>
      </c>
      <c r="I1814">
        <v>1.02</v>
      </c>
      <c r="K1814">
        <f t="shared" si="142"/>
        <v>36</v>
      </c>
      <c r="L1814">
        <f t="shared" si="143"/>
        <v>65</v>
      </c>
      <c r="M1814" t="str">
        <f>IF(COUNT(FIND({0,1,2,3,4,5,6,7,8,9},IF(ISBLANK(A1814),IF(LEN(TRIM(B1814))&gt;0,TRIM(B1814),TRIM(C1814)),"")))&gt;0,IF(ISBLANK(A1814),IF(LEN(TRIM(B1814))&gt;0,TRIM(B1814),TRIM(C1814)),""),"")</f>
        <v>36</v>
      </c>
      <c r="N1814" t="str">
        <f>IF(COUNT(FIND({0,1,2,3,4,5,6,7,8,9},IF(ISBLANK(A1814),IF(LEN(TRIM(B1814))&gt;0,TRIM(C1814),LEFT(D1814, 4)),"")))&gt;0,IF(ISBLANK(A1814),IF(LEN(TRIM(B1814))&gt;0,TRIM(C1814),LEFT(D1814, 4)),""),"")</f>
        <v>001</v>
      </c>
      <c r="O1814" t="str">
        <f t="shared" si="144"/>
        <v>NY</v>
      </c>
      <c r="P1814" t="str">
        <f>TRIM(IF(COUNT(FIND({0,1,2,3,4,5,6,7,8,9},B1814))&gt;0,D1814,IF(LEN(TRIM(B1814))&gt;0,CONCATENATE(B1814,C1814,D1814),MID(D1814,4,LEN(D1814)))))</f>
        <v>Albany</v>
      </c>
      <c r="Q1814">
        <f t="shared" si="145"/>
        <v>55</v>
      </c>
      <c r="R1814">
        <f t="shared" si="146"/>
        <v>86</v>
      </c>
    </row>
    <row r="1815" spans="2:18" x14ac:dyDescent="0.25">
      <c r="B1815" s="1" t="s">
        <v>13</v>
      </c>
      <c r="C1815" s="1" t="s">
        <v>103</v>
      </c>
      <c r="D1815" s="1" t="s">
        <v>104</v>
      </c>
      <c r="E1815" s="1" t="s">
        <v>12</v>
      </c>
      <c r="F1815">
        <v>51</v>
      </c>
      <c r="G1815">
        <v>1.23</v>
      </c>
      <c r="H1815">
        <v>98</v>
      </c>
      <c r="I1815">
        <v>1.1599999999999999</v>
      </c>
      <c r="K1815">
        <f t="shared" si="142"/>
        <v>36</v>
      </c>
      <c r="L1815">
        <f t="shared" si="143"/>
        <v>65</v>
      </c>
      <c r="M1815" t="str">
        <f>IF(COUNT(FIND({0,1,2,3,4,5,6,7,8,9},IF(ISBLANK(A1815),IF(LEN(TRIM(B1815))&gt;0,TRIM(B1815),TRIM(C1815)),"")))&gt;0,IF(ISBLANK(A1815),IF(LEN(TRIM(B1815))&gt;0,TRIM(B1815),TRIM(C1815)),""),"")</f>
        <v>36</v>
      </c>
      <c r="N1815" t="str">
        <f>IF(COUNT(FIND({0,1,2,3,4,5,6,7,8,9},IF(ISBLANK(A1815),IF(LEN(TRIM(B1815))&gt;0,TRIM(C1815),LEFT(D1815, 4)),"")))&gt;0,IF(ISBLANK(A1815),IF(LEN(TRIM(B1815))&gt;0,TRIM(C1815),LEFT(D1815, 4)),""),"")</f>
        <v>045</v>
      </c>
      <c r="O1815" t="str">
        <f t="shared" si="144"/>
        <v>NY</v>
      </c>
      <c r="P1815" t="str">
        <f>TRIM(IF(COUNT(FIND({0,1,2,3,4,5,6,7,8,9},B1815))&gt;0,D1815,IF(LEN(TRIM(B1815))&gt;0,CONCATENATE(B1815,C1815,D1815),MID(D1815,4,LEN(D1815)))))</f>
        <v>Jefferson</v>
      </c>
      <c r="Q1815">
        <f t="shared" si="145"/>
        <v>51</v>
      </c>
      <c r="R1815">
        <f t="shared" si="146"/>
        <v>98</v>
      </c>
    </row>
    <row r="1816" spans="2:18" x14ac:dyDescent="0.25">
      <c r="B1816" s="1" t="s">
        <v>13</v>
      </c>
      <c r="C1816" s="1" t="s">
        <v>68</v>
      </c>
      <c r="D1816" s="1" t="s">
        <v>69</v>
      </c>
      <c r="E1816" s="1" t="s">
        <v>12</v>
      </c>
      <c r="F1816">
        <v>50</v>
      </c>
      <c r="G1816">
        <v>1.2</v>
      </c>
      <c r="H1816">
        <v>85</v>
      </c>
      <c r="I1816">
        <v>1.01</v>
      </c>
      <c r="K1816">
        <f t="shared" si="142"/>
        <v>36</v>
      </c>
      <c r="L1816">
        <f t="shared" si="143"/>
        <v>65</v>
      </c>
      <c r="M1816" t="str">
        <f>IF(COUNT(FIND({0,1,2,3,4,5,6,7,8,9},IF(ISBLANK(A1816),IF(LEN(TRIM(B1816))&gt;0,TRIM(B1816),TRIM(C1816)),"")))&gt;0,IF(ISBLANK(A1816),IF(LEN(TRIM(B1816))&gt;0,TRIM(B1816),TRIM(C1816)),""),"")</f>
        <v>36</v>
      </c>
      <c r="N1816" t="str">
        <f>IF(COUNT(FIND({0,1,2,3,4,5,6,7,8,9},IF(ISBLANK(A1816),IF(LEN(TRIM(B1816))&gt;0,TRIM(C1816),LEFT(D1816, 4)),"")))&gt;0,IF(ISBLANK(A1816),IF(LEN(TRIM(B1816))&gt;0,TRIM(C1816),LEFT(D1816, 4)),""),"")</f>
        <v>007</v>
      </c>
      <c r="O1816" t="str">
        <f t="shared" si="144"/>
        <v>NY</v>
      </c>
      <c r="P1816" t="str">
        <f>TRIM(IF(COUNT(FIND({0,1,2,3,4,5,6,7,8,9},B1816))&gt;0,D1816,IF(LEN(TRIM(B1816))&gt;0,CONCATENATE(B1816,C1816,D1816),MID(D1816,4,LEN(D1816)))))</f>
        <v>Broome</v>
      </c>
      <c r="Q1816">
        <f t="shared" si="145"/>
        <v>50</v>
      </c>
      <c r="R1816">
        <f t="shared" si="146"/>
        <v>85</v>
      </c>
    </row>
    <row r="1817" spans="2:18" x14ac:dyDescent="0.25">
      <c r="B1817" s="1" t="s">
        <v>13</v>
      </c>
      <c r="C1817" s="1" t="s">
        <v>81</v>
      </c>
      <c r="D1817" s="1" t="s">
        <v>82</v>
      </c>
      <c r="E1817" s="1" t="s">
        <v>12</v>
      </c>
      <c r="F1817">
        <v>40</v>
      </c>
      <c r="G1817">
        <v>0.96</v>
      </c>
      <c r="H1817">
        <v>78</v>
      </c>
      <c r="I1817">
        <v>0.92</v>
      </c>
      <c r="K1817">
        <f t="shared" si="142"/>
        <v>36</v>
      </c>
      <c r="L1817">
        <f t="shared" si="143"/>
        <v>65</v>
      </c>
      <c r="M1817" t="str">
        <f>IF(COUNT(FIND({0,1,2,3,4,5,6,7,8,9},IF(ISBLANK(A1817),IF(LEN(TRIM(B1817))&gt;0,TRIM(B1817),TRIM(C1817)),"")))&gt;0,IF(ISBLANK(A1817),IF(LEN(TRIM(B1817))&gt;0,TRIM(B1817),TRIM(C1817)),""),"")</f>
        <v>36</v>
      </c>
      <c r="N1817" t="str">
        <f>IF(COUNT(FIND({0,1,2,3,4,5,6,7,8,9},IF(ISBLANK(A1817),IF(LEN(TRIM(B1817))&gt;0,TRIM(C1817),LEFT(D1817, 4)),"")))&gt;0,IF(ISBLANK(A1817),IF(LEN(TRIM(B1817))&gt;0,TRIM(C1817),LEFT(D1817, 4)),""),"")</f>
        <v>077</v>
      </c>
      <c r="O1817" t="str">
        <f t="shared" si="144"/>
        <v>NY</v>
      </c>
      <c r="P1817" t="str">
        <f>TRIM(IF(COUNT(FIND({0,1,2,3,4,5,6,7,8,9},B1817))&gt;0,D1817,IF(LEN(TRIM(B1817))&gt;0,CONCATENATE(B1817,C1817,D1817),MID(D1817,4,LEN(D1817)))))</f>
        <v>Otsego</v>
      </c>
      <c r="Q1817">
        <f t="shared" si="145"/>
        <v>40</v>
      </c>
      <c r="R1817">
        <f t="shared" si="146"/>
        <v>78</v>
      </c>
    </row>
    <row r="1818" spans="2:18" x14ac:dyDescent="0.25">
      <c r="B1818" s="1" t="s">
        <v>130</v>
      </c>
      <c r="C1818" s="1" t="s">
        <v>140</v>
      </c>
      <c r="D1818" s="1" t="s">
        <v>303</v>
      </c>
      <c r="E1818" s="1" t="s">
        <v>132</v>
      </c>
      <c r="F1818">
        <v>39</v>
      </c>
      <c r="G1818">
        <v>0.94</v>
      </c>
      <c r="H1818">
        <v>135</v>
      </c>
      <c r="I1818">
        <v>1.6</v>
      </c>
      <c r="K1818">
        <f t="shared" si="142"/>
        <v>36</v>
      </c>
      <c r="L1818">
        <f t="shared" si="143"/>
        <v>65</v>
      </c>
      <c r="M1818" t="str">
        <f>IF(COUNT(FIND({0,1,2,3,4,5,6,7,8,9},IF(ISBLANK(A1818),IF(LEN(TRIM(B1818))&gt;0,TRIM(B1818),TRIM(C1818)),"")))&gt;0,IF(ISBLANK(A1818),IF(LEN(TRIM(B1818))&gt;0,TRIM(B1818),TRIM(C1818)),""),"")</f>
        <v>33</v>
      </c>
      <c r="N1818" t="str">
        <f>IF(COUNT(FIND({0,1,2,3,4,5,6,7,8,9},IF(ISBLANK(A1818),IF(LEN(TRIM(B1818))&gt;0,TRIM(C1818),LEFT(D1818, 4)),"")))&gt;0,IF(ISBLANK(A1818),IF(LEN(TRIM(B1818))&gt;0,TRIM(C1818),LEFT(D1818, 4)),""),"")</f>
        <v>015</v>
      </c>
      <c r="O1818" t="str">
        <f t="shared" si="144"/>
        <v>NH</v>
      </c>
      <c r="P1818" t="str">
        <f>TRIM(IF(COUNT(FIND({0,1,2,3,4,5,6,7,8,9},B1818))&gt;0,D1818,IF(LEN(TRIM(B1818))&gt;0,CONCATENATE(B1818,C1818,D1818),MID(D1818,4,LEN(D1818)))))</f>
        <v>Rockingham</v>
      </c>
      <c r="Q1818">
        <f t="shared" si="145"/>
        <v>39</v>
      </c>
      <c r="R1818">
        <f t="shared" si="146"/>
        <v>135</v>
      </c>
    </row>
    <row r="1819" spans="2:18" x14ac:dyDescent="0.25">
      <c r="B1819" s="1" t="s">
        <v>56</v>
      </c>
      <c r="C1819" s="1" t="s">
        <v>57</v>
      </c>
      <c r="D1819" s="1" t="s">
        <v>58</v>
      </c>
      <c r="E1819" s="1" t="s">
        <v>59</v>
      </c>
      <c r="F1819">
        <v>36</v>
      </c>
      <c r="G1819">
        <v>0.86</v>
      </c>
      <c r="H1819">
        <v>61</v>
      </c>
      <c r="I1819">
        <v>0.72</v>
      </c>
      <c r="K1819">
        <f t="shared" si="142"/>
        <v>36</v>
      </c>
      <c r="L1819">
        <f t="shared" si="143"/>
        <v>65</v>
      </c>
      <c r="M1819" t="str">
        <f>IF(COUNT(FIND({0,1,2,3,4,5,6,7,8,9},IF(ISBLANK(A1819),IF(LEN(TRIM(B1819))&gt;0,TRIM(B1819),TRIM(C1819)),"")))&gt;0,IF(ISBLANK(A1819),IF(LEN(TRIM(B1819))&gt;0,TRIM(B1819),TRIM(C1819)),""),"")</f>
        <v>25</v>
      </c>
      <c r="N1819" t="str">
        <f>IF(COUNT(FIND({0,1,2,3,4,5,6,7,8,9},IF(ISBLANK(A1819),IF(LEN(TRIM(B1819))&gt;0,TRIM(C1819),LEFT(D1819, 4)),"")))&gt;0,IF(ISBLANK(A1819),IF(LEN(TRIM(B1819))&gt;0,TRIM(C1819),LEFT(D1819, 4)),""),"")</f>
        <v>017</v>
      </c>
      <c r="O1819" t="str">
        <f t="shared" si="144"/>
        <v>Ma</v>
      </c>
      <c r="P1819" t="str">
        <f>TRIM(IF(COUNT(FIND({0,1,2,3,4,5,6,7,8,9},B1819))&gt;0,D1819,IF(LEN(TRIM(B1819))&gt;0,CONCATENATE(B1819,C1819,D1819),MID(D1819,4,LEN(D1819)))))</f>
        <v>Middlesex</v>
      </c>
      <c r="Q1819">
        <f t="shared" si="145"/>
        <v>36</v>
      </c>
      <c r="R1819">
        <f t="shared" si="146"/>
        <v>61</v>
      </c>
    </row>
    <row r="1820" spans="2:18" x14ac:dyDescent="0.25">
      <c r="B1820" s="1" t="s">
        <v>13</v>
      </c>
      <c r="C1820" s="1" t="s">
        <v>24</v>
      </c>
      <c r="D1820" s="1" t="s">
        <v>25</v>
      </c>
      <c r="E1820" s="1" t="s">
        <v>12</v>
      </c>
      <c r="F1820">
        <v>31</v>
      </c>
      <c r="G1820">
        <v>0.74</v>
      </c>
      <c r="H1820">
        <v>54</v>
      </c>
      <c r="I1820">
        <v>0.64</v>
      </c>
      <c r="K1820">
        <f t="shared" si="142"/>
        <v>36</v>
      </c>
      <c r="L1820">
        <f t="shared" si="143"/>
        <v>65</v>
      </c>
      <c r="M1820" t="str">
        <f>IF(COUNT(FIND({0,1,2,3,4,5,6,7,8,9},IF(ISBLANK(A1820),IF(LEN(TRIM(B1820))&gt;0,TRIM(B1820),TRIM(C1820)),"")))&gt;0,IF(ISBLANK(A1820),IF(LEN(TRIM(B1820))&gt;0,TRIM(B1820),TRIM(C1820)),""),"")</f>
        <v>36</v>
      </c>
      <c r="N1820" t="str">
        <f>IF(COUNT(FIND({0,1,2,3,4,5,6,7,8,9},IF(ISBLANK(A1820),IF(LEN(TRIM(B1820))&gt;0,TRIM(C1820),LEFT(D1820, 4)),"")))&gt;0,IF(ISBLANK(A1820),IF(LEN(TRIM(B1820))&gt;0,TRIM(C1820),LEFT(D1820, 4)),""),"")</f>
        <v>103</v>
      </c>
      <c r="O1820" t="str">
        <f t="shared" si="144"/>
        <v>NY</v>
      </c>
      <c r="P1820" t="str">
        <f>TRIM(IF(COUNT(FIND({0,1,2,3,4,5,6,7,8,9},B1820))&gt;0,D1820,IF(LEN(TRIM(B1820))&gt;0,CONCATENATE(B1820,C1820,D1820),MID(D1820,4,LEN(D1820)))))</f>
        <v>Suffolk</v>
      </c>
      <c r="Q1820">
        <f t="shared" si="145"/>
        <v>31</v>
      </c>
      <c r="R1820">
        <f t="shared" si="146"/>
        <v>54</v>
      </c>
    </row>
    <row r="1821" spans="2:18" x14ac:dyDescent="0.25">
      <c r="B1821" s="1" t="s">
        <v>13</v>
      </c>
      <c r="C1821" s="1" t="s">
        <v>18</v>
      </c>
      <c r="D1821" s="1" t="s">
        <v>19</v>
      </c>
      <c r="E1821" s="1" t="s">
        <v>12</v>
      </c>
      <c r="F1821">
        <v>28</v>
      </c>
      <c r="G1821">
        <v>0.67</v>
      </c>
      <c r="H1821">
        <v>55</v>
      </c>
      <c r="I1821">
        <v>0.65</v>
      </c>
      <c r="K1821">
        <f t="shared" si="142"/>
        <v>36</v>
      </c>
      <c r="L1821">
        <f t="shared" si="143"/>
        <v>65</v>
      </c>
      <c r="M1821" t="str">
        <f>IF(COUNT(FIND({0,1,2,3,4,5,6,7,8,9},IF(ISBLANK(A1821),IF(LEN(TRIM(B1821))&gt;0,TRIM(B1821),TRIM(C1821)),"")))&gt;0,IF(ISBLANK(A1821),IF(LEN(TRIM(B1821))&gt;0,TRIM(B1821),TRIM(C1821)),""),"")</f>
        <v>36</v>
      </c>
      <c r="N1821" t="str">
        <f>IF(COUNT(FIND({0,1,2,3,4,5,6,7,8,9},IF(ISBLANK(A1821),IF(LEN(TRIM(B1821))&gt;0,TRIM(C1821),LEFT(D1821, 4)),"")))&gt;0,IF(ISBLANK(A1821),IF(LEN(TRIM(B1821))&gt;0,TRIM(C1821),LEFT(D1821, 4)),""),"")</f>
        <v>091</v>
      </c>
      <c r="O1821" t="str">
        <f t="shared" si="144"/>
        <v>NY</v>
      </c>
      <c r="P1821" t="str">
        <f>TRIM(IF(COUNT(FIND({0,1,2,3,4,5,6,7,8,9},B1821))&gt;0,D1821,IF(LEN(TRIM(B1821))&gt;0,CONCATENATE(B1821,C1821,D1821),MID(D1821,4,LEN(D1821)))))</f>
        <v>Saratoga</v>
      </c>
      <c r="Q1821">
        <f t="shared" si="145"/>
        <v>28</v>
      </c>
      <c r="R1821">
        <f t="shared" si="146"/>
        <v>55</v>
      </c>
    </row>
    <row r="1822" spans="2:18" x14ac:dyDescent="0.25">
      <c r="B1822" s="1" t="s">
        <v>13</v>
      </c>
      <c r="C1822" s="1" t="s">
        <v>44</v>
      </c>
      <c r="D1822" s="1" t="s">
        <v>45</v>
      </c>
      <c r="E1822" s="1" t="s">
        <v>12</v>
      </c>
      <c r="F1822">
        <v>26</v>
      </c>
      <c r="G1822">
        <v>0.62</v>
      </c>
      <c r="H1822">
        <v>43</v>
      </c>
      <c r="I1822">
        <v>0.51</v>
      </c>
      <c r="K1822">
        <f t="shared" si="142"/>
        <v>36</v>
      </c>
      <c r="L1822">
        <f t="shared" si="143"/>
        <v>65</v>
      </c>
      <c r="M1822" t="str">
        <f>IF(COUNT(FIND({0,1,2,3,4,5,6,7,8,9},IF(ISBLANK(A1822),IF(LEN(TRIM(B1822))&gt;0,TRIM(B1822),TRIM(C1822)),"")))&gt;0,IF(ISBLANK(A1822),IF(LEN(TRIM(B1822))&gt;0,TRIM(B1822),TRIM(C1822)),""),"")</f>
        <v>36</v>
      </c>
      <c r="N1822" t="str">
        <f>IF(COUNT(FIND({0,1,2,3,4,5,6,7,8,9},IF(ISBLANK(A1822),IF(LEN(TRIM(B1822))&gt;0,TRIM(C1822),LEFT(D1822, 4)),"")))&gt;0,IF(ISBLANK(A1822),IF(LEN(TRIM(B1822))&gt;0,TRIM(C1822),LEFT(D1822, 4)),""),"")</f>
        <v>047</v>
      </c>
      <c r="O1822" t="str">
        <f t="shared" si="144"/>
        <v>NY</v>
      </c>
      <c r="P1822" t="str">
        <f>TRIM(IF(COUNT(FIND({0,1,2,3,4,5,6,7,8,9},B1822))&gt;0,D1822,IF(LEN(TRIM(B1822))&gt;0,CONCATENATE(B1822,C1822,D1822),MID(D1822,4,LEN(D1822)))))</f>
        <v>Kings</v>
      </c>
      <c r="Q1822">
        <f t="shared" si="145"/>
        <v>26</v>
      </c>
      <c r="R1822">
        <f t="shared" si="146"/>
        <v>43</v>
      </c>
    </row>
    <row r="1823" spans="2:18" x14ac:dyDescent="0.25">
      <c r="B1823" s="1" t="s">
        <v>78</v>
      </c>
      <c r="C1823" s="1" t="s">
        <v>76</v>
      </c>
      <c r="D1823" s="1" t="s">
        <v>79</v>
      </c>
      <c r="E1823" s="1" t="s">
        <v>80</v>
      </c>
      <c r="F1823">
        <v>25</v>
      </c>
      <c r="G1823">
        <v>0.6</v>
      </c>
      <c r="H1823">
        <v>46</v>
      </c>
      <c r="I1823">
        <v>0.54</v>
      </c>
      <c r="K1823">
        <f t="shared" si="142"/>
        <v>36</v>
      </c>
      <c r="L1823">
        <f t="shared" si="143"/>
        <v>65</v>
      </c>
      <c r="M1823" t="str">
        <f>IF(COUNT(FIND({0,1,2,3,4,5,6,7,8,9},IF(ISBLANK(A1823),IF(LEN(TRIM(B1823))&gt;0,TRIM(B1823),TRIM(C1823)),"")))&gt;0,IF(ISBLANK(A1823),IF(LEN(TRIM(B1823))&gt;0,TRIM(B1823),TRIM(C1823)),""),"")</f>
        <v>09</v>
      </c>
      <c r="N1823" t="str">
        <f>IF(COUNT(FIND({0,1,2,3,4,5,6,7,8,9},IF(ISBLANK(A1823),IF(LEN(TRIM(B1823))&gt;0,TRIM(C1823),LEFT(D1823, 4)),"")))&gt;0,IF(ISBLANK(A1823),IF(LEN(TRIM(B1823))&gt;0,TRIM(C1823),LEFT(D1823, 4)),""),"")</f>
        <v>003</v>
      </c>
      <c r="O1823" t="str">
        <f t="shared" si="144"/>
        <v>Ct</v>
      </c>
      <c r="P1823" t="str">
        <f>TRIM(IF(COUNT(FIND({0,1,2,3,4,5,6,7,8,9},B1823))&gt;0,D1823,IF(LEN(TRIM(B1823))&gt;0,CONCATENATE(B1823,C1823,D1823),MID(D1823,4,LEN(D1823)))))</f>
        <v>Hartford</v>
      </c>
      <c r="Q1823">
        <f t="shared" si="145"/>
        <v>25</v>
      </c>
      <c r="R1823">
        <f t="shared" si="146"/>
        <v>46</v>
      </c>
    </row>
    <row r="1824" spans="2:18" x14ac:dyDescent="0.25">
      <c r="B1824" s="1" t="s">
        <v>13</v>
      </c>
      <c r="C1824" s="1" t="s">
        <v>54</v>
      </c>
      <c r="D1824" s="1" t="s">
        <v>55</v>
      </c>
      <c r="E1824" s="1" t="s">
        <v>12</v>
      </c>
      <c r="F1824">
        <v>25</v>
      </c>
      <c r="G1824">
        <v>0.6</v>
      </c>
      <c r="H1824">
        <v>54</v>
      </c>
      <c r="I1824">
        <v>0.64</v>
      </c>
      <c r="K1824">
        <f t="shared" si="142"/>
        <v>36</v>
      </c>
      <c r="L1824">
        <f t="shared" si="143"/>
        <v>65</v>
      </c>
      <c r="M1824" t="str">
        <f>IF(COUNT(FIND({0,1,2,3,4,5,6,7,8,9},IF(ISBLANK(A1824),IF(LEN(TRIM(B1824))&gt;0,TRIM(B1824),TRIM(C1824)),"")))&gt;0,IF(ISBLANK(A1824),IF(LEN(TRIM(B1824))&gt;0,TRIM(B1824),TRIM(C1824)),""),"")</f>
        <v>36</v>
      </c>
      <c r="N1824" t="str">
        <f>IF(COUNT(FIND({0,1,2,3,4,5,6,7,8,9},IF(ISBLANK(A1824),IF(LEN(TRIM(B1824))&gt;0,TRIM(C1824),LEFT(D1824, 4)),"")))&gt;0,IF(ISBLANK(A1824),IF(LEN(TRIM(B1824))&gt;0,TRIM(C1824),LEFT(D1824, 4)),""),"")</f>
        <v>071</v>
      </c>
      <c r="O1824" t="str">
        <f t="shared" si="144"/>
        <v>NY</v>
      </c>
      <c r="P1824" t="str">
        <f>TRIM(IF(COUNT(FIND({0,1,2,3,4,5,6,7,8,9},B1824))&gt;0,D1824,IF(LEN(TRIM(B1824))&gt;0,CONCATENATE(B1824,C1824,D1824),MID(D1824,4,LEN(D1824)))))</f>
        <v>Orange</v>
      </c>
      <c r="Q1824">
        <f t="shared" si="145"/>
        <v>25</v>
      </c>
      <c r="R1824">
        <f t="shared" si="146"/>
        <v>54</v>
      </c>
    </row>
    <row r="1825" spans="2:18" x14ac:dyDescent="0.25">
      <c r="B1825" s="1" t="s">
        <v>13</v>
      </c>
      <c r="C1825" s="1" t="s">
        <v>16</v>
      </c>
      <c r="D1825" s="1" t="s">
        <v>17</v>
      </c>
      <c r="E1825" s="1" t="s">
        <v>12</v>
      </c>
      <c r="F1825">
        <v>25</v>
      </c>
      <c r="G1825">
        <v>0.6</v>
      </c>
      <c r="H1825">
        <v>47</v>
      </c>
      <c r="I1825">
        <v>0.56000000000000005</v>
      </c>
      <c r="K1825">
        <f t="shared" si="142"/>
        <v>36</v>
      </c>
      <c r="L1825">
        <f t="shared" si="143"/>
        <v>65</v>
      </c>
      <c r="M1825" t="str">
        <f>IF(COUNT(FIND({0,1,2,3,4,5,6,7,8,9},IF(ISBLANK(A1825),IF(LEN(TRIM(B1825))&gt;0,TRIM(B1825),TRIM(C1825)),"")))&gt;0,IF(ISBLANK(A1825),IF(LEN(TRIM(B1825))&gt;0,TRIM(B1825),TRIM(C1825)),""),"")</f>
        <v>36</v>
      </c>
      <c r="N1825" t="str">
        <f>IF(COUNT(FIND({0,1,2,3,4,5,6,7,8,9},IF(ISBLANK(A1825),IF(LEN(TRIM(B1825))&gt;0,TRIM(C1825),LEFT(D1825, 4)),"")))&gt;0,IF(ISBLANK(A1825),IF(LEN(TRIM(B1825))&gt;0,TRIM(C1825),LEFT(D1825, 4)),""),"")</f>
        <v>093</v>
      </c>
      <c r="O1825" t="str">
        <f t="shared" si="144"/>
        <v>NY</v>
      </c>
      <c r="P1825" t="str">
        <f>TRIM(IF(COUNT(FIND({0,1,2,3,4,5,6,7,8,9},B1825))&gt;0,D1825,IF(LEN(TRIM(B1825))&gt;0,CONCATENATE(B1825,C1825,D1825),MID(D1825,4,LEN(D1825)))))</f>
        <v>Schenectady</v>
      </c>
      <c r="Q1825">
        <f t="shared" si="145"/>
        <v>25</v>
      </c>
      <c r="R1825">
        <f t="shared" si="146"/>
        <v>47</v>
      </c>
    </row>
    <row r="1826" spans="2:18" x14ac:dyDescent="0.25">
      <c r="B1826" s="1" t="s">
        <v>13</v>
      </c>
      <c r="C1826" s="1" t="s">
        <v>57</v>
      </c>
      <c r="D1826" s="1" t="s">
        <v>169</v>
      </c>
      <c r="E1826" s="1" t="s">
        <v>12</v>
      </c>
      <c r="F1826">
        <v>24</v>
      </c>
      <c r="G1826">
        <v>0.57999999999999996</v>
      </c>
      <c r="H1826">
        <v>48</v>
      </c>
      <c r="I1826">
        <v>0.56999999999999995</v>
      </c>
      <c r="K1826">
        <f t="shared" si="142"/>
        <v>36</v>
      </c>
      <c r="L1826">
        <f t="shared" si="143"/>
        <v>65</v>
      </c>
      <c r="M1826" t="str">
        <f>IF(COUNT(FIND({0,1,2,3,4,5,6,7,8,9},IF(ISBLANK(A1826),IF(LEN(TRIM(B1826))&gt;0,TRIM(B1826),TRIM(C1826)),"")))&gt;0,IF(ISBLANK(A1826),IF(LEN(TRIM(B1826))&gt;0,TRIM(B1826),TRIM(C1826)),""),"")</f>
        <v>36</v>
      </c>
      <c r="N1826" t="str">
        <f>IF(COUNT(FIND({0,1,2,3,4,5,6,7,8,9},IF(ISBLANK(A1826),IF(LEN(TRIM(B1826))&gt;0,TRIM(C1826),LEFT(D1826, 4)),"")))&gt;0,IF(ISBLANK(A1826),IF(LEN(TRIM(B1826))&gt;0,TRIM(C1826),LEFT(D1826, 4)),""),"")</f>
        <v>017</v>
      </c>
      <c r="O1826" t="str">
        <f t="shared" si="144"/>
        <v>NY</v>
      </c>
      <c r="P1826" t="str">
        <f>TRIM(IF(COUNT(FIND({0,1,2,3,4,5,6,7,8,9},B1826))&gt;0,D1826,IF(LEN(TRIM(B1826))&gt;0,CONCATENATE(B1826,C1826,D1826),MID(D1826,4,LEN(D1826)))))</f>
        <v>Chenango</v>
      </c>
      <c r="Q1826">
        <f t="shared" si="145"/>
        <v>24</v>
      </c>
      <c r="R1826">
        <f t="shared" si="146"/>
        <v>48</v>
      </c>
    </row>
    <row r="1827" spans="2:18" x14ac:dyDescent="0.25">
      <c r="B1827" s="1" t="s">
        <v>162</v>
      </c>
      <c r="C1827" s="1" t="s">
        <v>113</v>
      </c>
      <c r="D1827" s="1" t="s">
        <v>163</v>
      </c>
      <c r="E1827" s="1" t="s">
        <v>164</v>
      </c>
      <c r="F1827">
        <v>23</v>
      </c>
      <c r="G1827">
        <v>0.55000000000000004</v>
      </c>
      <c r="H1827">
        <v>53</v>
      </c>
      <c r="I1827">
        <v>0.63</v>
      </c>
      <c r="K1827">
        <f t="shared" si="142"/>
        <v>36</v>
      </c>
      <c r="L1827">
        <f t="shared" si="143"/>
        <v>65</v>
      </c>
      <c r="M1827" t="str">
        <f>IF(COUNT(FIND({0,1,2,3,4,5,6,7,8,9},IF(ISBLANK(A1827),IF(LEN(TRIM(B1827))&gt;0,TRIM(B1827),TRIM(C1827)),"")))&gt;0,IF(ISBLANK(A1827),IF(LEN(TRIM(B1827))&gt;0,TRIM(B1827),TRIM(C1827)),""),"")</f>
        <v>04</v>
      </c>
      <c r="N1827" t="str">
        <f>IF(COUNT(FIND({0,1,2,3,4,5,6,7,8,9},IF(ISBLANK(A1827),IF(LEN(TRIM(B1827))&gt;0,TRIM(C1827),LEFT(D1827, 4)),"")))&gt;0,IF(ISBLANK(A1827),IF(LEN(TRIM(B1827))&gt;0,TRIM(C1827),LEFT(D1827, 4)),""),"")</f>
        <v>013</v>
      </c>
      <c r="O1827" t="str">
        <f t="shared" si="144"/>
        <v>Az</v>
      </c>
      <c r="P1827" t="str">
        <f>TRIM(IF(COUNT(FIND({0,1,2,3,4,5,6,7,8,9},B1827))&gt;0,D1827,IF(LEN(TRIM(B1827))&gt;0,CONCATENATE(B1827,C1827,D1827),MID(D1827,4,LEN(D1827)))))</f>
        <v>Maricopa</v>
      </c>
      <c r="Q1827">
        <f t="shared" si="145"/>
        <v>23</v>
      </c>
      <c r="R1827">
        <f t="shared" si="146"/>
        <v>53</v>
      </c>
    </row>
    <row r="1828" spans="2:18" x14ac:dyDescent="0.25">
      <c r="B1828" s="1" t="s">
        <v>147</v>
      </c>
      <c r="C1828" s="1" t="s">
        <v>76</v>
      </c>
      <c r="D1828" s="1" t="s">
        <v>554</v>
      </c>
      <c r="E1828" s="1" t="s">
        <v>149</v>
      </c>
      <c r="F1828">
        <v>22</v>
      </c>
      <c r="G1828">
        <v>0.53</v>
      </c>
      <c r="H1828">
        <v>47</v>
      </c>
      <c r="I1828">
        <v>0.56000000000000005</v>
      </c>
      <c r="K1828">
        <f t="shared" si="142"/>
        <v>36</v>
      </c>
      <c r="L1828">
        <f t="shared" si="143"/>
        <v>65</v>
      </c>
      <c r="M1828" t="str">
        <f>IF(COUNT(FIND({0,1,2,3,4,5,6,7,8,9},IF(ISBLANK(A1828),IF(LEN(TRIM(B1828))&gt;0,TRIM(B1828),TRIM(C1828)),"")))&gt;0,IF(ISBLANK(A1828),IF(LEN(TRIM(B1828))&gt;0,TRIM(B1828),TRIM(C1828)),""),"")</f>
        <v>23</v>
      </c>
      <c r="N1828" t="str">
        <f>IF(COUNT(FIND({0,1,2,3,4,5,6,7,8,9},IF(ISBLANK(A1828),IF(LEN(TRIM(B1828))&gt;0,TRIM(C1828),LEFT(D1828, 4)),"")))&gt;0,IF(ISBLANK(A1828),IF(LEN(TRIM(B1828))&gt;0,TRIM(C1828),LEFT(D1828, 4)),""),"")</f>
        <v>003</v>
      </c>
      <c r="O1828" t="str">
        <f t="shared" si="144"/>
        <v>Me</v>
      </c>
      <c r="P1828" t="str">
        <f>TRIM(IF(COUNT(FIND({0,1,2,3,4,5,6,7,8,9},B1828))&gt;0,D1828,IF(LEN(TRIM(B1828))&gt;0,CONCATENATE(B1828,C1828,D1828),MID(D1828,4,LEN(D1828)))))</f>
        <v>Aroostook</v>
      </c>
      <c r="Q1828">
        <f t="shared" si="145"/>
        <v>22</v>
      </c>
      <c r="R1828">
        <f t="shared" si="146"/>
        <v>47</v>
      </c>
    </row>
    <row r="1829" spans="2:18" x14ac:dyDescent="0.25">
      <c r="B1829" s="1" t="s">
        <v>13</v>
      </c>
      <c r="C1829" s="1" t="s">
        <v>14</v>
      </c>
      <c r="D1829" s="1" t="s">
        <v>15</v>
      </c>
      <c r="E1829" s="1" t="s">
        <v>12</v>
      </c>
      <c r="F1829">
        <v>22</v>
      </c>
      <c r="G1829">
        <v>0.53</v>
      </c>
      <c r="H1829">
        <v>44</v>
      </c>
      <c r="I1829">
        <v>0.52</v>
      </c>
      <c r="K1829">
        <f t="shared" si="142"/>
        <v>36</v>
      </c>
      <c r="L1829">
        <f t="shared" si="143"/>
        <v>65</v>
      </c>
      <c r="M1829" t="str">
        <f>IF(COUNT(FIND({0,1,2,3,4,5,6,7,8,9},IF(ISBLANK(A1829),IF(LEN(TRIM(B1829))&gt;0,TRIM(B1829),TRIM(C1829)),"")))&gt;0,IF(ISBLANK(A1829),IF(LEN(TRIM(B1829))&gt;0,TRIM(B1829),TRIM(C1829)),""),"")</f>
        <v>36</v>
      </c>
      <c r="N1829" t="str">
        <f>IF(COUNT(FIND({0,1,2,3,4,5,6,7,8,9},IF(ISBLANK(A1829),IF(LEN(TRIM(B1829))&gt;0,TRIM(C1829),LEFT(D1829, 4)),"")))&gt;0,IF(ISBLANK(A1829),IF(LEN(TRIM(B1829))&gt;0,TRIM(C1829),LEFT(D1829, 4)),""),"")</f>
        <v>083</v>
      </c>
      <c r="O1829" t="str">
        <f t="shared" si="144"/>
        <v>NY</v>
      </c>
      <c r="P1829" t="str">
        <f>TRIM(IF(COUNT(FIND({0,1,2,3,4,5,6,7,8,9},B1829))&gt;0,D1829,IF(LEN(TRIM(B1829))&gt;0,CONCATENATE(B1829,C1829,D1829),MID(D1829,4,LEN(D1829)))))</f>
        <v>Rensselaer</v>
      </c>
      <c r="Q1829">
        <f t="shared" si="145"/>
        <v>22</v>
      </c>
      <c r="R1829">
        <f t="shared" si="146"/>
        <v>44</v>
      </c>
    </row>
    <row r="1830" spans="2:18" x14ac:dyDescent="0.25">
      <c r="B1830" s="1" t="s">
        <v>13</v>
      </c>
      <c r="C1830" s="1" t="s">
        <v>96</v>
      </c>
      <c r="D1830" s="1" t="s">
        <v>184</v>
      </c>
      <c r="E1830" s="1" t="s">
        <v>12</v>
      </c>
      <c r="F1830">
        <v>21</v>
      </c>
      <c r="G1830">
        <v>0.5</v>
      </c>
      <c r="H1830">
        <v>46</v>
      </c>
      <c r="I1830">
        <v>0.54</v>
      </c>
      <c r="K1830">
        <f t="shared" si="142"/>
        <v>36</v>
      </c>
      <c r="L1830">
        <f t="shared" si="143"/>
        <v>65</v>
      </c>
      <c r="M1830" t="str">
        <f>IF(COUNT(FIND({0,1,2,3,4,5,6,7,8,9},IF(ISBLANK(A1830),IF(LEN(TRIM(B1830))&gt;0,TRIM(B1830),TRIM(C1830)),"")))&gt;0,IF(ISBLANK(A1830),IF(LEN(TRIM(B1830))&gt;0,TRIM(B1830),TRIM(C1830)),""),"")</f>
        <v>36</v>
      </c>
      <c r="N1830" t="str">
        <f>IF(COUNT(FIND({0,1,2,3,4,5,6,7,8,9},IF(ISBLANK(A1830),IF(LEN(TRIM(B1830))&gt;0,TRIM(C1830),LEFT(D1830, 4)),"")))&gt;0,IF(ISBLANK(A1830),IF(LEN(TRIM(B1830))&gt;0,TRIM(C1830),LEFT(D1830, 4)),""),"")</f>
        <v>011</v>
      </c>
      <c r="O1830" t="str">
        <f t="shared" si="144"/>
        <v>NY</v>
      </c>
      <c r="P1830" t="str">
        <f>TRIM(IF(COUNT(FIND({0,1,2,3,4,5,6,7,8,9},B1830))&gt;0,D1830,IF(LEN(TRIM(B1830))&gt;0,CONCATENATE(B1830,C1830,D1830),MID(D1830,4,LEN(D1830)))))</f>
        <v>Cayuga</v>
      </c>
      <c r="Q1830">
        <f t="shared" si="145"/>
        <v>21</v>
      </c>
      <c r="R1830">
        <f t="shared" si="146"/>
        <v>46</v>
      </c>
    </row>
    <row r="1831" spans="2:18" x14ac:dyDescent="0.25">
      <c r="B1831" s="1" t="s">
        <v>555</v>
      </c>
      <c r="C1831" s="1" t="s">
        <v>44</v>
      </c>
      <c r="D1831" s="1" t="s">
        <v>556</v>
      </c>
      <c r="E1831" s="1" t="s">
        <v>557</v>
      </c>
      <c r="F1831">
        <v>21</v>
      </c>
      <c r="G1831">
        <v>0.5</v>
      </c>
      <c r="H1831">
        <v>42</v>
      </c>
      <c r="I1831">
        <v>0.5</v>
      </c>
      <c r="K1831">
        <f t="shared" si="142"/>
        <v>36</v>
      </c>
      <c r="L1831">
        <f t="shared" si="143"/>
        <v>65</v>
      </c>
      <c r="M1831" t="str">
        <f>IF(COUNT(FIND({0,1,2,3,4,5,6,7,8,9},IF(ISBLANK(A1831),IF(LEN(TRIM(B1831))&gt;0,TRIM(B1831),TRIM(C1831)),"")))&gt;0,IF(ISBLANK(A1831),IF(LEN(TRIM(B1831))&gt;0,TRIM(B1831),TRIM(C1831)),""),"")</f>
        <v>28</v>
      </c>
      <c r="N1831" t="str">
        <f>IF(COUNT(FIND({0,1,2,3,4,5,6,7,8,9},IF(ISBLANK(A1831),IF(LEN(TRIM(B1831))&gt;0,TRIM(C1831),LEFT(D1831, 4)),"")))&gt;0,IF(ISBLANK(A1831),IF(LEN(TRIM(B1831))&gt;0,TRIM(C1831),LEFT(D1831, 4)),""),"")</f>
        <v>047</v>
      </c>
      <c r="O1831" t="str">
        <f t="shared" si="144"/>
        <v>Ms</v>
      </c>
      <c r="P1831" t="str">
        <f>TRIM(IF(COUNT(FIND({0,1,2,3,4,5,6,7,8,9},B1831))&gt;0,D1831,IF(LEN(TRIM(B1831))&gt;0,CONCATENATE(B1831,C1831,D1831),MID(D1831,4,LEN(D1831)))))</f>
        <v>Harrison</v>
      </c>
      <c r="Q1831">
        <f t="shared" si="145"/>
        <v>21</v>
      </c>
      <c r="R1831">
        <f t="shared" si="146"/>
        <v>42</v>
      </c>
    </row>
    <row r="1832" spans="2:18" x14ac:dyDescent="0.25">
      <c r="B1832" s="1" t="s">
        <v>99</v>
      </c>
      <c r="C1832" s="1" t="s">
        <v>116</v>
      </c>
      <c r="D1832" s="1" t="s">
        <v>117</v>
      </c>
      <c r="E1832" s="1" t="s">
        <v>102</v>
      </c>
      <c r="F1832">
        <v>21</v>
      </c>
      <c r="G1832">
        <v>0.5</v>
      </c>
      <c r="H1832">
        <v>31</v>
      </c>
      <c r="I1832">
        <v>0.37</v>
      </c>
      <c r="K1832">
        <f t="shared" si="142"/>
        <v>36</v>
      </c>
      <c r="L1832">
        <f t="shared" si="143"/>
        <v>65</v>
      </c>
      <c r="M1832" t="str">
        <f>IF(COUNT(FIND({0,1,2,3,4,5,6,7,8,9},IF(ISBLANK(A1832),IF(LEN(TRIM(B1832))&gt;0,TRIM(B1832),TRIM(C1832)),"")))&gt;0,IF(ISBLANK(A1832),IF(LEN(TRIM(B1832))&gt;0,TRIM(B1832),TRIM(C1832)),""),"")</f>
        <v>06</v>
      </c>
      <c r="N1832" t="str">
        <f>IF(COUNT(FIND({0,1,2,3,4,5,6,7,8,9},IF(ISBLANK(A1832),IF(LEN(TRIM(B1832))&gt;0,TRIM(C1832),LEFT(D1832, 4)),"")))&gt;0,IF(ISBLANK(A1832),IF(LEN(TRIM(B1832))&gt;0,TRIM(C1832),LEFT(D1832, 4)),""),"")</f>
        <v>073</v>
      </c>
      <c r="O1832" t="str">
        <f t="shared" si="144"/>
        <v>Ca</v>
      </c>
      <c r="P1832" t="str">
        <f>TRIM(IF(COUNT(FIND({0,1,2,3,4,5,6,7,8,9},B1832))&gt;0,D1832,IF(LEN(TRIM(B1832))&gt;0,CONCATENATE(B1832,C1832,D1832),MID(D1832,4,LEN(D1832)))))</f>
        <v>San Diego</v>
      </c>
      <c r="Q1832">
        <f t="shared" si="145"/>
        <v>21</v>
      </c>
      <c r="R1832">
        <f t="shared" si="146"/>
        <v>31</v>
      </c>
    </row>
    <row r="1833" spans="2:18" x14ac:dyDescent="0.25">
      <c r="B1833" s="1" t="s">
        <v>13</v>
      </c>
      <c r="C1833" s="1" t="s">
        <v>87</v>
      </c>
      <c r="D1833" s="1" t="s">
        <v>88</v>
      </c>
      <c r="E1833" s="1" t="s">
        <v>12</v>
      </c>
      <c r="F1833">
        <v>21</v>
      </c>
      <c r="G1833">
        <v>0.5</v>
      </c>
      <c r="H1833">
        <v>35</v>
      </c>
      <c r="I1833">
        <v>0.41</v>
      </c>
      <c r="K1833">
        <f t="shared" si="142"/>
        <v>36</v>
      </c>
      <c r="L1833">
        <f t="shared" si="143"/>
        <v>65</v>
      </c>
      <c r="M1833" t="str">
        <f>IF(COUNT(FIND({0,1,2,3,4,5,6,7,8,9},IF(ISBLANK(A1833),IF(LEN(TRIM(B1833))&gt;0,TRIM(B1833),TRIM(C1833)),"")))&gt;0,IF(ISBLANK(A1833),IF(LEN(TRIM(B1833))&gt;0,TRIM(B1833),TRIM(C1833)),""),"")</f>
        <v>36</v>
      </c>
      <c r="N1833" t="str">
        <f>IF(COUNT(FIND({0,1,2,3,4,5,6,7,8,9},IF(ISBLANK(A1833),IF(LEN(TRIM(B1833))&gt;0,TRIM(C1833),LEFT(D1833, 4)),"")))&gt;0,IF(ISBLANK(A1833),IF(LEN(TRIM(B1833))&gt;0,TRIM(C1833),LEFT(D1833, 4)),""),"")</f>
        <v>089</v>
      </c>
      <c r="O1833" t="str">
        <f t="shared" si="144"/>
        <v>NY</v>
      </c>
      <c r="P1833" t="str">
        <f>TRIM(IF(COUNT(FIND({0,1,2,3,4,5,6,7,8,9},B1833))&gt;0,D1833,IF(LEN(TRIM(B1833))&gt;0,CONCATENATE(B1833,C1833,D1833),MID(D1833,4,LEN(D1833)))))</f>
        <v>St. Lawrence</v>
      </c>
      <c r="Q1833">
        <f t="shared" si="145"/>
        <v>21</v>
      </c>
      <c r="R1833">
        <f t="shared" si="146"/>
        <v>35</v>
      </c>
    </row>
    <row r="1834" spans="2:18" x14ac:dyDescent="0.25">
      <c r="B1834" s="1" t="s">
        <v>13</v>
      </c>
      <c r="C1834" s="1" t="s">
        <v>38</v>
      </c>
      <c r="D1834" s="1" t="s">
        <v>39</v>
      </c>
      <c r="E1834" s="1" t="s">
        <v>12</v>
      </c>
      <c r="F1834">
        <v>21</v>
      </c>
      <c r="G1834">
        <v>0.5</v>
      </c>
      <c r="H1834">
        <v>31</v>
      </c>
      <c r="I1834">
        <v>0.37</v>
      </c>
      <c r="K1834">
        <f t="shared" si="142"/>
        <v>36</v>
      </c>
      <c r="L1834">
        <f t="shared" si="143"/>
        <v>65</v>
      </c>
      <c r="M1834" t="str">
        <f>IF(COUNT(FIND({0,1,2,3,4,5,6,7,8,9},IF(ISBLANK(A1834),IF(LEN(TRIM(B1834))&gt;0,TRIM(B1834),TRIM(C1834)),"")))&gt;0,IF(ISBLANK(A1834),IF(LEN(TRIM(B1834))&gt;0,TRIM(B1834),TRIM(C1834)),""),"")</f>
        <v>36</v>
      </c>
      <c r="N1834" t="str">
        <f>IF(COUNT(FIND({0,1,2,3,4,5,6,7,8,9},IF(ISBLANK(A1834),IF(LEN(TRIM(B1834))&gt;0,TRIM(C1834),LEFT(D1834, 4)),"")))&gt;0,IF(ISBLANK(A1834),IF(LEN(TRIM(B1834))&gt;0,TRIM(C1834),LEFT(D1834, 4)),""),"")</f>
        <v>059</v>
      </c>
      <c r="O1834" t="str">
        <f t="shared" si="144"/>
        <v>NY</v>
      </c>
      <c r="P1834" t="str">
        <f>TRIM(IF(COUNT(FIND({0,1,2,3,4,5,6,7,8,9},B1834))&gt;0,D1834,IF(LEN(TRIM(B1834))&gt;0,CONCATENATE(B1834,C1834,D1834),MID(D1834,4,LEN(D1834)))))</f>
        <v>Nassau</v>
      </c>
      <c r="Q1834">
        <f t="shared" si="145"/>
        <v>21</v>
      </c>
      <c r="R1834">
        <f t="shared" si="146"/>
        <v>31</v>
      </c>
    </row>
    <row r="1835" spans="2:18" x14ac:dyDescent="0.25">
      <c r="B1835" s="1" t="s">
        <v>99</v>
      </c>
      <c r="C1835" s="1" t="s">
        <v>100</v>
      </c>
      <c r="D1835" s="1" t="s">
        <v>101</v>
      </c>
      <c r="E1835" s="1" t="s">
        <v>102</v>
      </c>
      <c r="F1835">
        <v>20</v>
      </c>
      <c r="G1835">
        <v>0.48</v>
      </c>
      <c r="H1835">
        <v>32</v>
      </c>
      <c r="I1835">
        <v>0.38</v>
      </c>
      <c r="K1835">
        <f t="shared" si="142"/>
        <v>36</v>
      </c>
      <c r="L1835">
        <f t="shared" si="143"/>
        <v>65</v>
      </c>
      <c r="M1835" t="str">
        <f>IF(COUNT(FIND({0,1,2,3,4,5,6,7,8,9},IF(ISBLANK(A1835),IF(LEN(TRIM(B1835))&gt;0,TRIM(B1835),TRIM(C1835)),"")))&gt;0,IF(ISBLANK(A1835),IF(LEN(TRIM(B1835))&gt;0,TRIM(B1835),TRIM(C1835)),""),"")</f>
        <v>06</v>
      </c>
      <c r="N1835" t="str">
        <f>IF(COUNT(FIND({0,1,2,3,4,5,6,7,8,9},IF(ISBLANK(A1835),IF(LEN(TRIM(B1835))&gt;0,TRIM(C1835),LEFT(D1835, 4)),"")))&gt;0,IF(ISBLANK(A1835),IF(LEN(TRIM(B1835))&gt;0,TRIM(C1835),LEFT(D1835, 4)),""),"")</f>
        <v>037</v>
      </c>
      <c r="O1835" t="str">
        <f t="shared" si="144"/>
        <v>Ca</v>
      </c>
      <c r="P1835" t="str">
        <f>TRIM(IF(COUNT(FIND({0,1,2,3,4,5,6,7,8,9},B1835))&gt;0,D1835,IF(LEN(TRIM(B1835))&gt;0,CONCATENATE(B1835,C1835,D1835),MID(D1835,4,LEN(D1835)))))</f>
        <v>Los Angeles</v>
      </c>
      <c r="Q1835">
        <f t="shared" si="145"/>
        <v>20</v>
      </c>
      <c r="R1835">
        <f t="shared" si="146"/>
        <v>32</v>
      </c>
    </row>
    <row r="1836" spans="2:18" x14ac:dyDescent="0.25">
      <c r="B1836" s="1" t="s">
        <v>13</v>
      </c>
      <c r="C1836" s="1" t="s">
        <v>64</v>
      </c>
      <c r="D1836" s="1" t="s">
        <v>65</v>
      </c>
      <c r="E1836" s="1" t="s">
        <v>12</v>
      </c>
      <c r="F1836">
        <v>20</v>
      </c>
      <c r="G1836">
        <v>0.48</v>
      </c>
      <c r="H1836">
        <v>39</v>
      </c>
      <c r="I1836">
        <v>0.46</v>
      </c>
      <c r="K1836">
        <f t="shared" si="142"/>
        <v>36</v>
      </c>
      <c r="L1836">
        <f t="shared" si="143"/>
        <v>65</v>
      </c>
      <c r="M1836" t="str">
        <f>IF(COUNT(FIND({0,1,2,3,4,5,6,7,8,9},IF(ISBLANK(A1836),IF(LEN(TRIM(B1836))&gt;0,TRIM(B1836),TRIM(C1836)),"")))&gt;0,IF(ISBLANK(A1836),IF(LEN(TRIM(B1836))&gt;0,TRIM(B1836),TRIM(C1836)),""),"")</f>
        <v>36</v>
      </c>
      <c r="N1836" t="str">
        <f>IF(COUNT(FIND({0,1,2,3,4,5,6,7,8,9},IF(ISBLANK(A1836),IF(LEN(TRIM(B1836))&gt;0,TRIM(C1836),LEFT(D1836, 4)),"")))&gt;0,IF(ISBLANK(A1836),IF(LEN(TRIM(B1836))&gt;0,TRIM(C1836),LEFT(D1836, 4)),""),"")</f>
        <v>019</v>
      </c>
      <c r="O1836" t="str">
        <f t="shared" si="144"/>
        <v>NY</v>
      </c>
      <c r="P1836" t="str">
        <f>TRIM(IF(COUNT(FIND({0,1,2,3,4,5,6,7,8,9},B1836))&gt;0,D1836,IF(LEN(TRIM(B1836))&gt;0,CONCATENATE(B1836,C1836,D1836),MID(D1836,4,LEN(D1836)))))</f>
        <v>Clinton</v>
      </c>
      <c r="Q1836">
        <f t="shared" si="145"/>
        <v>20</v>
      </c>
      <c r="R1836">
        <f t="shared" si="146"/>
        <v>39</v>
      </c>
    </row>
    <row r="1837" spans="2:18" x14ac:dyDescent="0.25">
      <c r="B1837" s="1" t="s">
        <v>13</v>
      </c>
      <c r="C1837" s="1" t="s">
        <v>36</v>
      </c>
      <c r="D1837" s="1" t="s">
        <v>37</v>
      </c>
      <c r="E1837" s="1" t="s">
        <v>12</v>
      </c>
      <c r="F1837">
        <v>20</v>
      </c>
      <c r="G1837">
        <v>0.48</v>
      </c>
      <c r="H1837">
        <v>52</v>
      </c>
      <c r="I1837">
        <v>0.62</v>
      </c>
      <c r="K1837">
        <f t="shared" si="142"/>
        <v>36</v>
      </c>
      <c r="L1837">
        <f t="shared" si="143"/>
        <v>65</v>
      </c>
      <c r="M1837" t="str">
        <f>IF(COUNT(FIND({0,1,2,3,4,5,6,7,8,9},IF(ISBLANK(A1837),IF(LEN(TRIM(B1837))&gt;0,TRIM(B1837),TRIM(C1837)),"")))&gt;0,IF(ISBLANK(A1837),IF(LEN(TRIM(B1837))&gt;0,TRIM(B1837),TRIM(C1837)),""),"")</f>
        <v>36</v>
      </c>
      <c r="N1837" t="str">
        <f>IF(COUNT(FIND({0,1,2,3,4,5,6,7,8,9},IF(ISBLANK(A1837),IF(LEN(TRIM(B1837))&gt;0,TRIM(C1837),LEFT(D1837, 4)),"")))&gt;0,IF(ISBLANK(A1837),IF(LEN(TRIM(B1837))&gt;0,TRIM(C1837),LEFT(D1837, 4)),""),"")</f>
        <v>111</v>
      </c>
      <c r="O1837" t="str">
        <f t="shared" si="144"/>
        <v>NY</v>
      </c>
      <c r="P1837" t="str">
        <f>TRIM(IF(COUNT(FIND({0,1,2,3,4,5,6,7,8,9},B1837))&gt;0,D1837,IF(LEN(TRIM(B1837))&gt;0,CONCATENATE(B1837,C1837,D1837),MID(D1837,4,LEN(D1837)))))</f>
        <v>Ulster</v>
      </c>
      <c r="Q1837">
        <f t="shared" si="145"/>
        <v>20</v>
      </c>
      <c r="R1837">
        <f t="shared" si="146"/>
        <v>52</v>
      </c>
    </row>
    <row r="1838" spans="2:18" x14ac:dyDescent="0.25">
      <c r="B1838" s="1" t="s">
        <v>13</v>
      </c>
      <c r="C1838" s="1" t="s">
        <v>30</v>
      </c>
      <c r="D1838" s="1" t="s">
        <v>31</v>
      </c>
      <c r="E1838" s="1" t="s">
        <v>12</v>
      </c>
      <c r="F1838">
        <v>20</v>
      </c>
      <c r="G1838">
        <v>0.48</v>
      </c>
      <c r="H1838">
        <v>34</v>
      </c>
      <c r="I1838">
        <v>0.4</v>
      </c>
      <c r="K1838">
        <f t="shared" si="142"/>
        <v>36</v>
      </c>
      <c r="L1838">
        <f t="shared" si="143"/>
        <v>65</v>
      </c>
      <c r="M1838" t="str">
        <f>IF(COUNT(FIND({0,1,2,3,4,5,6,7,8,9},IF(ISBLANK(A1838),IF(LEN(TRIM(B1838))&gt;0,TRIM(B1838),TRIM(C1838)),"")))&gt;0,IF(ISBLANK(A1838),IF(LEN(TRIM(B1838))&gt;0,TRIM(B1838),TRIM(C1838)),""),"")</f>
        <v>36</v>
      </c>
      <c r="N1838" t="str">
        <f>IF(COUNT(FIND({0,1,2,3,4,5,6,7,8,9},IF(ISBLANK(A1838),IF(LEN(TRIM(B1838))&gt;0,TRIM(C1838),LEFT(D1838, 4)),"")))&gt;0,IF(ISBLANK(A1838),IF(LEN(TRIM(B1838))&gt;0,TRIM(C1838),LEFT(D1838, 4)),""),"")</f>
        <v>061</v>
      </c>
      <c r="O1838" t="str">
        <f t="shared" si="144"/>
        <v>NY</v>
      </c>
      <c r="P1838" t="str">
        <f>TRIM(IF(COUNT(FIND({0,1,2,3,4,5,6,7,8,9},B1838))&gt;0,D1838,IF(LEN(TRIM(B1838))&gt;0,CONCATENATE(B1838,C1838,D1838),MID(D1838,4,LEN(D1838)))))</f>
        <v>New York</v>
      </c>
      <c r="Q1838">
        <f t="shared" si="145"/>
        <v>20</v>
      </c>
      <c r="R1838">
        <f t="shared" si="146"/>
        <v>34</v>
      </c>
    </row>
    <row r="1839" spans="2:18" x14ac:dyDescent="0.25">
      <c r="B1839" s="1" t="s">
        <v>95</v>
      </c>
      <c r="C1839" s="1" t="s">
        <v>96</v>
      </c>
      <c r="D1839" s="1" t="s">
        <v>97</v>
      </c>
      <c r="E1839" s="1" t="s">
        <v>98</v>
      </c>
      <c r="F1839">
        <v>20</v>
      </c>
      <c r="G1839">
        <v>0.48</v>
      </c>
      <c r="H1839">
        <v>31</v>
      </c>
      <c r="I1839">
        <v>0.37</v>
      </c>
      <c r="K1839">
        <f t="shared" si="142"/>
        <v>36</v>
      </c>
      <c r="L1839">
        <f t="shared" si="143"/>
        <v>65</v>
      </c>
      <c r="M1839" t="str">
        <f>IF(COUNT(FIND({0,1,2,3,4,5,6,7,8,9},IF(ISBLANK(A1839),IF(LEN(TRIM(B1839))&gt;0,TRIM(B1839),TRIM(C1839)),"")))&gt;0,IF(ISBLANK(A1839),IF(LEN(TRIM(B1839))&gt;0,TRIM(B1839),TRIM(C1839)),""),"")</f>
        <v>12</v>
      </c>
      <c r="N1839" t="str">
        <f>IF(COUNT(FIND({0,1,2,3,4,5,6,7,8,9},IF(ISBLANK(A1839),IF(LEN(TRIM(B1839))&gt;0,TRIM(C1839),LEFT(D1839, 4)),"")))&gt;0,IF(ISBLANK(A1839),IF(LEN(TRIM(B1839))&gt;0,TRIM(C1839),LEFT(D1839, 4)),""),"")</f>
        <v>011</v>
      </c>
      <c r="O1839" t="str">
        <f t="shared" si="144"/>
        <v>Fl</v>
      </c>
      <c r="P1839" t="str">
        <f>TRIM(IF(COUNT(FIND({0,1,2,3,4,5,6,7,8,9},B1839))&gt;0,D1839,IF(LEN(TRIM(B1839))&gt;0,CONCATENATE(B1839,C1839,D1839),MID(D1839,4,LEN(D1839)))))</f>
        <v>Broward</v>
      </c>
      <c r="Q1839">
        <f t="shared" si="145"/>
        <v>20</v>
      </c>
      <c r="R1839">
        <f t="shared" si="146"/>
        <v>31</v>
      </c>
    </row>
    <row r="1840" spans="2:18" x14ac:dyDescent="0.25">
      <c r="B1840" s="1" t="s">
        <v>95</v>
      </c>
      <c r="C1840" s="1" t="s">
        <v>66</v>
      </c>
      <c r="D1840" s="1" t="s">
        <v>131</v>
      </c>
      <c r="E1840" s="1" t="s">
        <v>98</v>
      </c>
      <c r="F1840">
        <v>20</v>
      </c>
      <c r="G1840">
        <v>0.48</v>
      </c>
      <c r="H1840">
        <v>42</v>
      </c>
      <c r="I1840">
        <v>0.5</v>
      </c>
      <c r="K1840">
        <f t="shared" si="142"/>
        <v>36</v>
      </c>
      <c r="L1840">
        <f t="shared" si="143"/>
        <v>65</v>
      </c>
      <c r="M1840" t="str">
        <f>IF(COUNT(FIND({0,1,2,3,4,5,6,7,8,9},IF(ISBLANK(A1840),IF(LEN(TRIM(B1840))&gt;0,TRIM(B1840),TRIM(C1840)),"")))&gt;0,IF(ISBLANK(A1840),IF(LEN(TRIM(B1840))&gt;0,TRIM(B1840),TRIM(C1840)),""),"")</f>
        <v>12</v>
      </c>
      <c r="N1840" t="str">
        <f>IF(COUNT(FIND({0,1,2,3,4,5,6,7,8,9},IF(ISBLANK(A1840),IF(LEN(TRIM(B1840))&gt;0,TRIM(C1840),LEFT(D1840, 4)),"")))&gt;0,IF(ISBLANK(A1840),IF(LEN(TRIM(B1840))&gt;0,TRIM(C1840),LEFT(D1840, 4)),""),"")</f>
        <v>057</v>
      </c>
      <c r="O1840" t="str">
        <f t="shared" si="144"/>
        <v>Fl</v>
      </c>
      <c r="P1840" t="str">
        <f>TRIM(IF(COUNT(FIND({0,1,2,3,4,5,6,7,8,9},B1840))&gt;0,D1840,IF(LEN(TRIM(B1840))&gt;0,CONCATENATE(B1840,C1840,D1840),MID(D1840,4,LEN(D1840)))))</f>
        <v>Hillsborough</v>
      </c>
      <c r="Q1840">
        <f t="shared" si="145"/>
        <v>20</v>
      </c>
      <c r="R1840">
        <f t="shared" si="146"/>
        <v>42</v>
      </c>
    </row>
    <row r="1841" spans="2:18" x14ac:dyDescent="0.25">
      <c r="B1841" s="1" t="s">
        <v>13</v>
      </c>
      <c r="C1841" s="1" t="s">
        <v>28</v>
      </c>
      <c r="D1841" s="1" t="s">
        <v>29</v>
      </c>
      <c r="E1841" s="1" t="s">
        <v>12</v>
      </c>
      <c r="F1841">
        <v>19</v>
      </c>
      <c r="G1841">
        <v>0.46</v>
      </c>
      <c r="H1841">
        <v>36</v>
      </c>
      <c r="I1841">
        <v>0.43</v>
      </c>
      <c r="K1841">
        <f t="shared" si="142"/>
        <v>36</v>
      </c>
      <c r="L1841">
        <f t="shared" si="143"/>
        <v>65</v>
      </c>
      <c r="M1841" t="str">
        <f>IF(COUNT(FIND({0,1,2,3,4,5,6,7,8,9},IF(ISBLANK(A1841),IF(LEN(TRIM(B1841))&gt;0,TRIM(B1841),TRIM(C1841)),"")))&gt;0,IF(ISBLANK(A1841),IF(LEN(TRIM(B1841))&gt;0,TRIM(B1841),TRIM(C1841)),""),"")</f>
        <v>36</v>
      </c>
      <c r="N1841" t="str">
        <f>IF(COUNT(FIND({0,1,2,3,4,5,6,7,8,9},IF(ISBLANK(A1841),IF(LEN(TRIM(B1841))&gt;0,TRIM(C1841),LEFT(D1841, 4)),"")))&gt;0,IF(ISBLANK(A1841),IF(LEN(TRIM(B1841))&gt;0,TRIM(C1841),LEFT(D1841, 4)),""),"")</f>
        <v>081</v>
      </c>
      <c r="O1841" t="str">
        <f t="shared" si="144"/>
        <v>NY</v>
      </c>
      <c r="P1841" t="str">
        <f>TRIM(IF(COUNT(FIND({0,1,2,3,4,5,6,7,8,9},B1841))&gt;0,D1841,IF(LEN(TRIM(B1841))&gt;0,CONCATENATE(B1841,C1841,D1841),MID(D1841,4,LEN(D1841)))))</f>
        <v>Queens</v>
      </c>
      <c r="Q1841">
        <f t="shared" si="145"/>
        <v>19</v>
      </c>
      <c r="R1841">
        <f t="shared" si="146"/>
        <v>36</v>
      </c>
    </row>
    <row r="1842" spans="2:18" x14ac:dyDescent="0.25">
      <c r="B1842" s="1" t="s">
        <v>13</v>
      </c>
      <c r="C1842" s="1" t="s">
        <v>34</v>
      </c>
      <c r="D1842" s="1" t="s">
        <v>35</v>
      </c>
      <c r="E1842" s="1" t="s">
        <v>12</v>
      </c>
      <c r="F1842">
        <v>19</v>
      </c>
      <c r="G1842">
        <v>0.46</v>
      </c>
      <c r="H1842">
        <v>33</v>
      </c>
      <c r="I1842">
        <v>0.39</v>
      </c>
      <c r="K1842">
        <f t="shared" si="142"/>
        <v>36</v>
      </c>
      <c r="L1842">
        <f t="shared" si="143"/>
        <v>65</v>
      </c>
      <c r="M1842" t="str">
        <f>IF(COUNT(FIND({0,1,2,3,4,5,6,7,8,9},IF(ISBLANK(A1842),IF(LEN(TRIM(B1842))&gt;0,TRIM(B1842),TRIM(C1842)),"")))&gt;0,IF(ISBLANK(A1842),IF(LEN(TRIM(B1842))&gt;0,TRIM(B1842),TRIM(C1842)),""),"")</f>
        <v>36</v>
      </c>
      <c r="N1842" t="str">
        <f>IF(COUNT(FIND({0,1,2,3,4,5,6,7,8,9},IF(ISBLANK(A1842),IF(LEN(TRIM(B1842))&gt;0,TRIM(C1842),LEFT(D1842, 4)),"")))&gt;0,IF(ISBLANK(A1842),IF(LEN(TRIM(B1842))&gt;0,TRIM(C1842),LEFT(D1842, 4)),""),"")</f>
        <v>119</v>
      </c>
      <c r="O1842" t="str">
        <f t="shared" si="144"/>
        <v>NY</v>
      </c>
      <c r="P1842" t="str">
        <f>TRIM(IF(COUNT(FIND({0,1,2,3,4,5,6,7,8,9},B1842))&gt;0,D1842,IF(LEN(TRIM(B1842))&gt;0,CONCATENATE(B1842,C1842,D1842),MID(D1842,4,LEN(D1842)))))</f>
        <v>Westchester</v>
      </c>
      <c r="Q1842">
        <f t="shared" si="145"/>
        <v>19</v>
      </c>
      <c r="R1842">
        <f t="shared" si="146"/>
        <v>33</v>
      </c>
    </row>
    <row r="1843" spans="2:18" x14ac:dyDescent="0.25">
      <c r="B1843" s="1" t="s">
        <v>78</v>
      </c>
      <c r="C1843" s="1" t="s">
        <v>41</v>
      </c>
      <c r="D1843" s="1" t="s">
        <v>115</v>
      </c>
      <c r="E1843" s="1" t="s">
        <v>80</v>
      </c>
      <c r="F1843">
        <v>18</v>
      </c>
      <c r="G1843">
        <v>0.43</v>
      </c>
      <c r="H1843">
        <v>29</v>
      </c>
      <c r="I1843">
        <v>0.34</v>
      </c>
      <c r="K1843">
        <f t="shared" si="142"/>
        <v>36</v>
      </c>
      <c r="L1843">
        <f t="shared" si="143"/>
        <v>65</v>
      </c>
      <c r="M1843" t="str">
        <f>IF(COUNT(FIND({0,1,2,3,4,5,6,7,8,9},IF(ISBLANK(A1843),IF(LEN(TRIM(B1843))&gt;0,TRIM(B1843),TRIM(C1843)),"")))&gt;0,IF(ISBLANK(A1843),IF(LEN(TRIM(B1843))&gt;0,TRIM(B1843),TRIM(C1843)),""),"")</f>
        <v>09</v>
      </c>
      <c r="N1843" t="str">
        <f>IF(COUNT(FIND({0,1,2,3,4,5,6,7,8,9},IF(ISBLANK(A1843),IF(LEN(TRIM(B1843))&gt;0,TRIM(C1843),LEFT(D1843, 4)),"")))&gt;0,IF(ISBLANK(A1843),IF(LEN(TRIM(B1843))&gt;0,TRIM(C1843),LEFT(D1843, 4)),""),"")</f>
        <v>001</v>
      </c>
      <c r="O1843" t="str">
        <f t="shared" si="144"/>
        <v>Ct</v>
      </c>
      <c r="P1843" t="str">
        <f>TRIM(IF(COUNT(FIND({0,1,2,3,4,5,6,7,8,9},B1843))&gt;0,D1843,IF(LEN(TRIM(B1843))&gt;0,CONCATENATE(B1843,C1843,D1843),MID(D1843,4,LEN(D1843)))))</f>
        <v>Fairfield</v>
      </c>
      <c r="Q1843">
        <f t="shared" si="145"/>
        <v>18</v>
      </c>
      <c r="R1843">
        <f t="shared" si="146"/>
        <v>29</v>
      </c>
    </row>
    <row r="1844" spans="2:18" x14ac:dyDescent="0.25">
      <c r="B1844" s="1" t="s">
        <v>13</v>
      </c>
      <c r="C1844" s="1" t="s">
        <v>66</v>
      </c>
      <c r="D1844" s="1" t="s">
        <v>67</v>
      </c>
      <c r="E1844" s="1" t="s">
        <v>12</v>
      </c>
      <c r="F1844">
        <v>17</v>
      </c>
      <c r="G1844">
        <v>0.41</v>
      </c>
      <c r="H1844">
        <v>30</v>
      </c>
      <c r="I1844">
        <v>0.36</v>
      </c>
      <c r="K1844">
        <f t="shared" si="142"/>
        <v>36</v>
      </c>
      <c r="L1844">
        <f t="shared" si="143"/>
        <v>65</v>
      </c>
      <c r="M1844" t="str">
        <f>IF(COUNT(FIND({0,1,2,3,4,5,6,7,8,9},IF(ISBLANK(A1844),IF(LEN(TRIM(B1844))&gt;0,TRIM(B1844),TRIM(C1844)),"")))&gt;0,IF(ISBLANK(A1844),IF(LEN(TRIM(B1844))&gt;0,TRIM(B1844),TRIM(C1844)),""),"")</f>
        <v>36</v>
      </c>
      <c r="N1844" t="str">
        <f>IF(COUNT(FIND({0,1,2,3,4,5,6,7,8,9},IF(ISBLANK(A1844),IF(LEN(TRIM(B1844))&gt;0,TRIM(C1844),LEFT(D1844, 4)),"")))&gt;0,IF(ISBLANK(A1844),IF(LEN(TRIM(B1844))&gt;0,TRIM(C1844),LEFT(D1844, 4)),""),"")</f>
        <v>057</v>
      </c>
      <c r="O1844" t="str">
        <f t="shared" si="144"/>
        <v>NY</v>
      </c>
      <c r="P1844" t="str">
        <f>TRIM(IF(COUNT(FIND({0,1,2,3,4,5,6,7,8,9},B1844))&gt;0,D1844,IF(LEN(TRIM(B1844))&gt;0,CONCATENATE(B1844,C1844,D1844),MID(D1844,4,LEN(D1844)))))</f>
        <v>Montgomery</v>
      </c>
      <c r="Q1844">
        <f t="shared" si="145"/>
        <v>17</v>
      </c>
      <c r="R1844">
        <f t="shared" si="146"/>
        <v>30</v>
      </c>
    </row>
    <row r="1845" spans="2:18" x14ac:dyDescent="0.25">
      <c r="B1845" s="1" t="s">
        <v>256</v>
      </c>
      <c r="C1845" s="1" t="s">
        <v>76</v>
      </c>
      <c r="D1845" s="1" t="s">
        <v>257</v>
      </c>
      <c r="E1845" s="1" t="s">
        <v>258</v>
      </c>
      <c r="F1845">
        <v>17</v>
      </c>
      <c r="G1845">
        <v>0.41</v>
      </c>
      <c r="H1845">
        <v>37</v>
      </c>
      <c r="I1845">
        <v>0.44</v>
      </c>
      <c r="K1845">
        <f t="shared" si="142"/>
        <v>36</v>
      </c>
      <c r="L1845">
        <f t="shared" si="143"/>
        <v>65</v>
      </c>
      <c r="M1845" t="str">
        <f>IF(COUNT(FIND({0,1,2,3,4,5,6,7,8,9},IF(ISBLANK(A1845),IF(LEN(TRIM(B1845))&gt;0,TRIM(B1845),TRIM(C1845)),"")))&gt;0,IF(ISBLANK(A1845),IF(LEN(TRIM(B1845))&gt;0,TRIM(B1845),TRIM(C1845)),""),"")</f>
        <v>32</v>
      </c>
      <c r="N1845" t="str">
        <f>IF(COUNT(FIND({0,1,2,3,4,5,6,7,8,9},IF(ISBLANK(A1845),IF(LEN(TRIM(B1845))&gt;0,TRIM(C1845),LEFT(D1845, 4)),"")))&gt;0,IF(ISBLANK(A1845),IF(LEN(TRIM(B1845))&gt;0,TRIM(C1845),LEFT(D1845, 4)),""),"")</f>
        <v>003</v>
      </c>
      <c r="O1845" t="str">
        <f t="shared" si="144"/>
        <v>Nv</v>
      </c>
      <c r="P1845" t="str">
        <f>TRIM(IF(COUNT(FIND({0,1,2,3,4,5,6,7,8,9},B1845))&gt;0,D1845,IF(LEN(TRIM(B1845))&gt;0,CONCATENATE(B1845,C1845,D1845),MID(D1845,4,LEN(D1845)))))</f>
        <v>Clark</v>
      </c>
      <c r="Q1845">
        <f t="shared" si="145"/>
        <v>17</v>
      </c>
      <c r="R1845">
        <f t="shared" si="146"/>
        <v>37</v>
      </c>
    </row>
    <row r="1846" spans="2:18" x14ac:dyDescent="0.25">
      <c r="B1846" s="1" t="s">
        <v>95</v>
      </c>
      <c r="C1846" s="1" t="s">
        <v>150</v>
      </c>
      <c r="D1846" s="1" t="s">
        <v>151</v>
      </c>
      <c r="E1846" s="1" t="s">
        <v>98</v>
      </c>
      <c r="F1846">
        <v>17</v>
      </c>
      <c r="G1846">
        <v>0.41</v>
      </c>
      <c r="H1846">
        <v>26</v>
      </c>
      <c r="I1846">
        <v>0.31</v>
      </c>
      <c r="K1846">
        <f t="shared" si="142"/>
        <v>36</v>
      </c>
      <c r="L1846">
        <f t="shared" si="143"/>
        <v>65</v>
      </c>
      <c r="M1846" t="str">
        <f>IF(COUNT(FIND({0,1,2,3,4,5,6,7,8,9},IF(ISBLANK(A1846),IF(LEN(TRIM(B1846))&gt;0,TRIM(B1846),TRIM(C1846)),"")))&gt;0,IF(ISBLANK(A1846),IF(LEN(TRIM(B1846))&gt;0,TRIM(B1846),TRIM(C1846)),""),"")</f>
        <v>12</v>
      </c>
      <c r="N1846" t="str">
        <f>IF(COUNT(FIND({0,1,2,3,4,5,6,7,8,9},IF(ISBLANK(A1846),IF(LEN(TRIM(B1846))&gt;0,TRIM(C1846),LEFT(D1846, 4)),"")))&gt;0,IF(ISBLANK(A1846),IF(LEN(TRIM(B1846))&gt;0,TRIM(C1846),LEFT(D1846, 4)),""),"")</f>
        <v>099</v>
      </c>
      <c r="O1846" t="str">
        <f t="shared" si="144"/>
        <v>Fl</v>
      </c>
      <c r="P1846" t="str">
        <f>TRIM(IF(COUNT(FIND({0,1,2,3,4,5,6,7,8,9},B1846))&gt;0,D1846,IF(LEN(TRIM(B1846))&gt;0,CONCATENATE(B1846,C1846,D1846),MID(D1846,4,LEN(D1846)))))</f>
        <v>Palm Beach</v>
      </c>
      <c r="Q1846">
        <f t="shared" si="145"/>
        <v>17</v>
      </c>
      <c r="R1846">
        <f t="shared" si="146"/>
        <v>26</v>
      </c>
    </row>
    <row r="1847" spans="2:18" x14ac:dyDescent="0.25">
      <c r="B1847" s="1" t="s">
        <v>13</v>
      </c>
      <c r="C1847" s="1" t="s">
        <v>215</v>
      </c>
      <c r="D1847" s="1" t="s">
        <v>216</v>
      </c>
      <c r="E1847" s="1" t="s">
        <v>12</v>
      </c>
      <c r="F1847">
        <v>16</v>
      </c>
      <c r="G1847">
        <v>0.38</v>
      </c>
      <c r="H1847">
        <v>30</v>
      </c>
      <c r="I1847">
        <v>0.36</v>
      </c>
      <c r="K1847">
        <f t="shared" si="142"/>
        <v>36</v>
      </c>
      <c r="L1847">
        <f t="shared" si="143"/>
        <v>65</v>
      </c>
      <c r="M1847" t="str">
        <f>IF(COUNT(FIND({0,1,2,3,4,5,6,7,8,9},IF(ISBLANK(A1847),IF(LEN(TRIM(B1847))&gt;0,TRIM(B1847),TRIM(C1847)),"")))&gt;0,IF(ISBLANK(A1847),IF(LEN(TRIM(B1847))&gt;0,TRIM(B1847),TRIM(C1847)),""),"")</f>
        <v>36</v>
      </c>
      <c r="N1847" t="str">
        <f>IF(COUNT(FIND({0,1,2,3,4,5,6,7,8,9},IF(ISBLANK(A1847),IF(LEN(TRIM(B1847))&gt;0,TRIM(C1847),LEFT(D1847, 4)),"")))&gt;0,IF(ISBLANK(A1847),IF(LEN(TRIM(B1847))&gt;0,TRIM(C1847),LEFT(D1847, 4)),""),"")</f>
        <v>063</v>
      </c>
      <c r="O1847" t="str">
        <f t="shared" si="144"/>
        <v>NY</v>
      </c>
      <c r="P1847" t="str">
        <f>TRIM(IF(COUNT(FIND({0,1,2,3,4,5,6,7,8,9},B1847))&gt;0,D1847,IF(LEN(TRIM(B1847))&gt;0,CONCATENATE(B1847,C1847,D1847),MID(D1847,4,LEN(D1847)))))</f>
        <v>Niagara</v>
      </c>
      <c r="Q1847">
        <f t="shared" si="145"/>
        <v>16</v>
      </c>
      <c r="R1847">
        <f t="shared" si="146"/>
        <v>30</v>
      </c>
    </row>
    <row r="1848" spans="2:18" x14ac:dyDescent="0.25">
      <c r="B1848" s="1" t="s">
        <v>13</v>
      </c>
      <c r="C1848" s="1" t="s">
        <v>60</v>
      </c>
      <c r="D1848" s="1" t="s">
        <v>61</v>
      </c>
      <c r="E1848" s="1" t="s">
        <v>12</v>
      </c>
      <c r="F1848">
        <v>16</v>
      </c>
      <c r="G1848">
        <v>0.38</v>
      </c>
      <c r="H1848">
        <v>30</v>
      </c>
      <c r="I1848">
        <v>0.36</v>
      </c>
      <c r="K1848">
        <f t="shared" si="142"/>
        <v>36</v>
      </c>
      <c r="L1848">
        <f t="shared" si="143"/>
        <v>65</v>
      </c>
      <c r="M1848" t="str">
        <f>IF(COUNT(FIND({0,1,2,3,4,5,6,7,8,9},IF(ISBLANK(A1848),IF(LEN(TRIM(B1848))&gt;0,TRIM(B1848),TRIM(C1848)),"")))&gt;0,IF(ISBLANK(A1848),IF(LEN(TRIM(B1848))&gt;0,TRIM(B1848),TRIM(C1848)),""),"")</f>
        <v>36</v>
      </c>
      <c r="N1848" t="str">
        <f>IF(COUNT(FIND({0,1,2,3,4,5,6,7,8,9},IF(ISBLANK(A1848),IF(LEN(TRIM(B1848))&gt;0,TRIM(C1848),LEFT(D1848, 4)),"")))&gt;0,IF(ISBLANK(A1848),IF(LEN(TRIM(B1848))&gt;0,TRIM(C1848),LEFT(D1848, 4)),""),"")</f>
        <v>027</v>
      </c>
      <c r="O1848" t="str">
        <f t="shared" si="144"/>
        <v>NY</v>
      </c>
      <c r="P1848" t="str">
        <f>TRIM(IF(COUNT(FIND({0,1,2,3,4,5,6,7,8,9},B1848))&gt;0,D1848,IF(LEN(TRIM(B1848))&gt;0,CONCATENATE(B1848,C1848,D1848),MID(D1848,4,LEN(D1848)))))</f>
        <v>Dutchess</v>
      </c>
      <c r="Q1848">
        <f t="shared" si="145"/>
        <v>16</v>
      </c>
      <c r="R1848">
        <f t="shared" si="146"/>
        <v>30</v>
      </c>
    </row>
    <row r="1849" spans="2:18" x14ac:dyDescent="0.25">
      <c r="B1849" s="1" t="s">
        <v>99</v>
      </c>
      <c r="C1849" s="1" t="s">
        <v>54</v>
      </c>
      <c r="D1849" s="1" t="s">
        <v>335</v>
      </c>
      <c r="E1849" s="1" t="s">
        <v>102</v>
      </c>
      <c r="F1849">
        <v>15</v>
      </c>
      <c r="G1849">
        <v>0.36</v>
      </c>
      <c r="H1849">
        <v>38</v>
      </c>
      <c r="I1849">
        <v>0.45</v>
      </c>
      <c r="K1849">
        <f t="shared" si="142"/>
        <v>36</v>
      </c>
      <c r="L1849">
        <f t="shared" si="143"/>
        <v>65</v>
      </c>
      <c r="M1849" t="str">
        <f>IF(COUNT(FIND({0,1,2,3,4,5,6,7,8,9},IF(ISBLANK(A1849),IF(LEN(TRIM(B1849))&gt;0,TRIM(B1849),TRIM(C1849)),"")))&gt;0,IF(ISBLANK(A1849),IF(LEN(TRIM(B1849))&gt;0,TRIM(B1849),TRIM(C1849)),""),"")</f>
        <v>06</v>
      </c>
      <c r="N1849" t="str">
        <f>IF(COUNT(FIND({0,1,2,3,4,5,6,7,8,9},IF(ISBLANK(A1849),IF(LEN(TRIM(B1849))&gt;0,TRIM(C1849),LEFT(D1849, 4)),"")))&gt;0,IF(ISBLANK(A1849),IF(LEN(TRIM(B1849))&gt;0,TRIM(C1849),LEFT(D1849, 4)),""),"")</f>
        <v>071</v>
      </c>
      <c r="O1849" t="str">
        <f t="shared" si="144"/>
        <v>Ca</v>
      </c>
      <c r="P1849" t="str">
        <f>TRIM(IF(COUNT(FIND({0,1,2,3,4,5,6,7,8,9},B1849))&gt;0,D1849,IF(LEN(TRIM(B1849))&gt;0,CONCATENATE(B1849,C1849,D1849),MID(D1849,4,LEN(D1849)))))</f>
        <v>San Bernardino</v>
      </c>
      <c r="Q1849">
        <f t="shared" si="145"/>
        <v>15</v>
      </c>
      <c r="R1849">
        <f t="shared" si="146"/>
        <v>38</v>
      </c>
    </row>
    <row r="1850" spans="2:18" x14ac:dyDescent="0.25">
      <c r="B1850" s="1" t="s">
        <v>130</v>
      </c>
      <c r="C1850" s="1" t="s">
        <v>96</v>
      </c>
      <c r="D1850" s="1" t="s">
        <v>131</v>
      </c>
      <c r="E1850" s="1" t="s">
        <v>132</v>
      </c>
      <c r="F1850">
        <v>15</v>
      </c>
      <c r="G1850">
        <v>0.36</v>
      </c>
      <c r="H1850">
        <v>22</v>
      </c>
      <c r="I1850">
        <v>0.26</v>
      </c>
      <c r="K1850">
        <f t="shared" si="142"/>
        <v>36</v>
      </c>
      <c r="L1850">
        <f t="shared" si="143"/>
        <v>65</v>
      </c>
      <c r="M1850" t="str">
        <f>IF(COUNT(FIND({0,1,2,3,4,5,6,7,8,9},IF(ISBLANK(A1850),IF(LEN(TRIM(B1850))&gt;0,TRIM(B1850),TRIM(C1850)),"")))&gt;0,IF(ISBLANK(A1850),IF(LEN(TRIM(B1850))&gt;0,TRIM(B1850),TRIM(C1850)),""),"")</f>
        <v>33</v>
      </c>
      <c r="N1850" t="str">
        <f>IF(COUNT(FIND({0,1,2,3,4,5,6,7,8,9},IF(ISBLANK(A1850),IF(LEN(TRIM(B1850))&gt;0,TRIM(C1850),LEFT(D1850, 4)),"")))&gt;0,IF(ISBLANK(A1850),IF(LEN(TRIM(B1850))&gt;0,TRIM(C1850),LEFT(D1850, 4)),""),"")</f>
        <v>011</v>
      </c>
      <c r="O1850" t="str">
        <f t="shared" si="144"/>
        <v>NH</v>
      </c>
      <c r="P1850" t="str">
        <f>TRIM(IF(COUNT(FIND({0,1,2,3,4,5,6,7,8,9},B1850))&gt;0,D1850,IF(LEN(TRIM(B1850))&gt;0,CONCATENATE(B1850,C1850,D1850),MID(D1850,4,LEN(D1850)))))</f>
        <v>Hillsborough</v>
      </c>
      <c r="Q1850">
        <f t="shared" si="145"/>
        <v>15</v>
      </c>
      <c r="R1850">
        <f t="shared" si="146"/>
        <v>22</v>
      </c>
    </row>
    <row r="1851" spans="2:18" x14ac:dyDescent="0.25">
      <c r="B1851" s="1" t="s">
        <v>13</v>
      </c>
      <c r="C1851" s="1" t="s">
        <v>62</v>
      </c>
      <c r="D1851" s="1" t="s">
        <v>63</v>
      </c>
      <c r="E1851" s="1" t="s">
        <v>12</v>
      </c>
      <c r="F1851">
        <v>15</v>
      </c>
      <c r="G1851">
        <v>0.36</v>
      </c>
      <c r="H1851">
        <v>22</v>
      </c>
      <c r="I1851">
        <v>0.26</v>
      </c>
      <c r="K1851">
        <f t="shared" si="142"/>
        <v>36</v>
      </c>
      <c r="L1851">
        <f t="shared" si="143"/>
        <v>65</v>
      </c>
      <c r="M1851" t="str">
        <f>IF(COUNT(FIND({0,1,2,3,4,5,6,7,8,9},IF(ISBLANK(A1851),IF(LEN(TRIM(B1851))&gt;0,TRIM(B1851),TRIM(C1851)),"")))&gt;0,IF(ISBLANK(A1851),IF(LEN(TRIM(B1851))&gt;0,TRIM(B1851),TRIM(C1851)),""),"")</f>
        <v>36</v>
      </c>
      <c r="N1851" t="str">
        <f>IF(COUNT(FIND({0,1,2,3,4,5,6,7,8,9},IF(ISBLANK(A1851),IF(LEN(TRIM(B1851))&gt;0,TRIM(C1851),LEFT(D1851, 4)),"")))&gt;0,IF(ISBLANK(A1851),IF(LEN(TRIM(B1851))&gt;0,TRIM(C1851),LEFT(D1851, 4)),""),"")</f>
        <v>005</v>
      </c>
      <c r="O1851" t="str">
        <f t="shared" si="144"/>
        <v>NY</v>
      </c>
      <c r="P1851" t="str">
        <f>TRIM(IF(COUNT(FIND({0,1,2,3,4,5,6,7,8,9},B1851))&gt;0,D1851,IF(LEN(TRIM(B1851))&gt;0,CONCATENATE(B1851,C1851,D1851),MID(D1851,4,LEN(D1851)))))</f>
        <v>Bronx</v>
      </c>
      <c r="Q1851">
        <f t="shared" si="145"/>
        <v>15</v>
      </c>
      <c r="R1851">
        <f t="shared" si="146"/>
        <v>22</v>
      </c>
    </row>
    <row r="1852" spans="2:18" x14ac:dyDescent="0.25">
      <c r="B1852" s="1" t="s">
        <v>99</v>
      </c>
      <c r="C1852" s="1" t="s">
        <v>38</v>
      </c>
      <c r="D1852" s="1" t="s">
        <v>55</v>
      </c>
      <c r="E1852" s="1" t="s">
        <v>102</v>
      </c>
      <c r="F1852">
        <v>14</v>
      </c>
      <c r="G1852">
        <v>0.34</v>
      </c>
      <c r="H1852">
        <v>32</v>
      </c>
      <c r="I1852">
        <v>0.38</v>
      </c>
      <c r="K1852">
        <f t="shared" si="142"/>
        <v>36</v>
      </c>
      <c r="L1852">
        <f t="shared" si="143"/>
        <v>65</v>
      </c>
      <c r="M1852" t="str">
        <f>IF(COUNT(FIND({0,1,2,3,4,5,6,7,8,9},IF(ISBLANK(A1852),IF(LEN(TRIM(B1852))&gt;0,TRIM(B1852),TRIM(C1852)),"")))&gt;0,IF(ISBLANK(A1852),IF(LEN(TRIM(B1852))&gt;0,TRIM(B1852),TRIM(C1852)),""),"")</f>
        <v>06</v>
      </c>
      <c r="N1852" t="str">
        <f>IF(COUNT(FIND({0,1,2,3,4,5,6,7,8,9},IF(ISBLANK(A1852),IF(LEN(TRIM(B1852))&gt;0,TRIM(C1852),LEFT(D1852, 4)),"")))&gt;0,IF(ISBLANK(A1852),IF(LEN(TRIM(B1852))&gt;0,TRIM(C1852),LEFT(D1852, 4)),""),"")</f>
        <v>059</v>
      </c>
      <c r="O1852" t="str">
        <f t="shared" si="144"/>
        <v>Ca</v>
      </c>
      <c r="P1852" t="str">
        <f>TRIM(IF(COUNT(FIND({0,1,2,3,4,5,6,7,8,9},B1852))&gt;0,D1852,IF(LEN(TRIM(B1852))&gt;0,CONCATENATE(B1852,C1852,D1852),MID(D1852,4,LEN(D1852)))))</f>
        <v>Orange</v>
      </c>
      <c r="Q1852">
        <f t="shared" si="145"/>
        <v>14</v>
      </c>
      <c r="R1852">
        <f t="shared" si="146"/>
        <v>32</v>
      </c>
    </row>
    <row r="1853" spans="2:18" x14ac:dyDescent="0.25">
      <c r="B1853" s="1" t="s">
        <v>175</v>
      </c>
      <c r="C1853" s="1" t="s">
        <v>76</v>
      </c>
      <c r="D1853" s="1" t="s">
        <v>176</v>
      </c>
      <c r="E1853" s="1" t="s">
        <v>177</v>
      </c>
      <c r="F1853">
        <v>14</v>
      </c>
      <c r="G1853">
        <v>0.34</v>
      </c>
      <c r="H1853">
        <v>35</v>
      </c>
      <c r="I1853">
        <v>0.41</v>
      </c>
      <c r="K1853">
        <f t="shared" si="142"/>
        <v>36</v>
      </c>
      <c r="L1853">
        <f t="shared" si="143"/>
        <v>65</v>
      </c>
      <c r="M1853" t="str">
        <f>IF(COUNT(FIND({0,1,2,3,4,5,6,7,8,9},IF(ISBLANK(A1853),IF(LEN(TRIM(B1853))&gt;0,TRIM(B1853),TRIM(C1853)),"")))&gt;0,IF(ISBLANK(A1853),IF(LEN(TRIM(B1853))&gt;0,TRIM(B1853),TRIM(C1853)),""),"")</f>
        <v>15</v>
      </c>
      <c r="N1853" t="str">
        <f>IF(COUNT(FIND({0,1,2,3,4,5,6,7,8,9},IF(ISBLANK(A1853),IF(LEN(TRIM(B1853))&gt;0,TRIM(C1853),LEFT(D1853, 4)),"")))&gt;0,IF(ISBLANK(A1853),IF(LEN(TRIM(B1853))&gt;0,TRIM(C1853),LEFT(D1853, 4)),""),"")</f>
        <v>003</v>
      </c>
      <c r="O1853" t="str">
        <f t="shared" si="144"/>
        <v>Hi</v>
      </c>
      <c r="P1853" t="str">
        <f>TRIM(IF(COUNT(FIND({0,1,2,3,4,5,6,7,8,9},B1853))&gt;0,D1853,IF(LEN(TRIM(B1853))&gt;0,CONCATENATE(B1853,C1853,D1853),MID(D1853,4,LEN(D1853)))))</f>
        <v>Honolulu</v>
      </c>
      <c r="Q1853">
        <f t="shared" si="145"/>
        <v>14</v>
      </c>
      <c r="R1853">
        <f t="shared" si="146"/>
        <v>35</v>
      </c>
    </row>
    <row r="1854" spans="2:18" x14ac:dyDescent="0.25">
      <c r="B1854" s="1" t="s">
        <v>13</v>
      </c>
      <c r="C1854" s="1" t="s">
        <v>72</v>
      </c>
      <c r="D1854" s="1" t="s">
        <v>73</v>
      </c>
      <c r="E1854" s="1" t="s">
        <v>12</v>
      </c>
      <c r="F1854">
        <v>14</v>
      </c>
      <c r="G1854">
        <v>0.34</v>
      </c>
      <c r="H1854">
        <v>30</v>
      </c>
      <c r="I1854">
        <v>0.36</v>
      </c>
      <c r="K1854">
        <f t="shared" si="142"/>
        <v>36</v>
      </c>
      <c r="L1854">
        <f t="shared" si="143"/>
        <v>65</v>
      </c>
      <c r="M1854" t="str">
        <f>IF(COUNT(FIND({0,1,2,3,4,5,6,7,8,9},IF(ISBLANK(A1854),IF(LEN(TRIM(B1854))&gt;0,TRIM(B1854),TRIM(C1854)),"")))&gt;0,IF(ISBLANK(A1854),IF(LEN(TRIM(B1854))&gt;0,TRIM(B1854),TRIM(C1854)),""),"")</f>
        <v>36</v>
      </c>
      <c r="N1854" t="str">
        <f>IF(COUNT(FIND({0,1,2,3,4,5,6,7,8,9},IF(ISBLANK(A1854),IF(LEN(TRIM(B1854))&gt;0,TRIM(C1854),LEFT(D1854, 4)),"")))&gt;0,IF(ISBLANK(A1854),IF(LEN(TRIM(B1854))&gt;0,TRIM(C1854),LEFT(D1854, 4)),""),"")</f>
        <v>035</v>
      </c>
      <c r="O1854" t="str">
        <f t="shared" si="144"/>
        <v>NY</v>
      </c>
      <c r="P1854" t="str">
        <f>TRIM(IF(COUNT(FIND({0,1,2,3,4,5,6,7,8,9},B1854))&gt;0,D1854,IF(LEN(TRIM(B1854))&gt;0,CONCATENATE(B1854,C1854,D1854),MID(D1854,4,LEN(D1854)))))</f>
        <v>Fulton</v>
      </c>
      <c r="Q1854">
        <f t="shared" si="145"/>
        <v>14</v>
      </c>
      <c r="R1854">
        <f t="shared" si="146"/>
        <v>30</v>
      </c>
    </row>
    <row r="1855" spans="2:18" x14ac:dyDescent="0.25">
      <c r="B1855" s="1" t="s">
        <v>13</v>
      </c>
      <c r="C1855" s="1" t="s">
        <v>83</v>
      </c>
      <c r="D1855" s="1" t="s">
        <v>135</v>
      </c>
      <c r="E1855" s="1" t="s">
        <v>12</v>
      </c>
      <c r="F1855">
        <v>14</v>
      </c>
      <c r="G1855">
        <v>0.34</v>
      </c>
      <c r="H1855">
        <v>27</v>
      </c>
      <c r="I1855">
        <v>0.32</v>
      </c>
      <c r="K1855">
        <f t="shared" si="142"/>
        <v>36</v>
      </c>
      <c r="L1855">
        <f t="shared" si="143"/>
        <v>65</v>
      </c>
      <c r="M1855" t="str">
        <f>IF(COUNT(FIND({0,1,2,3,4,5,6,7,8,9},IF(ISBLANK(A1855),IF(LEN(TRIM(B1855))&gt;0,TRIM(B1855),TRIM(C1855)),"")))&gt;0,IF(ISBLANK(A1855),IF(LEN(TRIM(B1855))&gt;0,TRIM(B1855),TRIM(C1855)),""),"")</f>
        <v>36</v>
      </c>
      <c r="N1855" t="str">
        <f>IF(COUNT(FIND({0,1,2,3,4,5,6,7,8,9},IF(ISBLANK(A1855),IF(LEN(TRIM(B1855))&gt;0,TRIM(C1855),LEFT(D1855, 4)),"")))&gt;0,IF(ISBLANK(A1855),IF(LEN(TRIM(B1855))&gt;0,TRIM(C1855),LEFT(D1855, 4)),""),"")</f>
        <v>025</v>
      </c>
      <c r="O1855" t="str">
        <f t="shared" si="144"/>
        <v>NY</v>
      </c>
      <c r="P1855" t="str">
        <f>TRIM(IF(COUNT(FIND({0,1,2,3,4,5,6,7,8,9},B1855))&gt;0,D1855,IF(LEN(TRIM(B1855))&gt;0,CONCATENATE(B1855,C1855,D1855),MID(D1855,4,LEN(D1855)))))</f>
        <v>Delaware</v>
      </c>
      <c r="Q1855">
        <f t="shared" si="145"/>
        <v>14</v>
      </c>
      <c r="R1855">
        <f t="shared" si="146"/>
        <v>27</v>
      </c>
    </row>
    <row r="1856" spans="2:18" x14ac:dyDescent="0.25">
      <c r="B1856" s="1" t="s">
        <v>95</v>
      </c>
      <c r="C1856" s="1" t="s">
        <v>24</v>
      </c>
      <c r="D1856" s="1" t="s">
        <v>108</v>
      </c>
      <c r="E1856" s="1" t="s">
        <v>98</v>
      </c>
      <c r="F1856">
        <v>13</v>
      </c>
      <c r="G1856">
        <v>0.31</v>
      </c>
      <c r="H1856">
        <v>28</v>
      </c>
      <c r="I1856">
        <v>0.33</v>
      </c>
      <c r="K1856">
        <f t="shared" si="142"/>
        <v>36</v>
      </c>
      <c r="L1856">
        <f t="shared" si="143"/>
        <v>65</v>
      </c>
      <c r="M1856" t="str">
        <f>IF(COUNT(FIND({0,1,2,3,4,5,6,7,8,9},IF(ISBLANK(A1856),IF(LEN(TRIM(B1856))&gt;0,TRIM(B1856),TRIM(C1856)),"")))&gt;0,IF(ISBLANK(A1856),IF(LEN(TRIM(B1856))&gt;0,TRIM(B1856),TRIM(C1856)),""),"")</f>
        <v>12</v>
      </c>
      <c r="N1856" t="str">
        <f>IF(COUNT(FIND({0,1,2,3,4,5,6,7,8,9},IF(ISBLANK(A1856),IF(LEN(TRIM(B1856))&gt;0,TRIM(C1856),LEFT(D1856, 4)),"")))&gt;0,IF(ISBLANK(A1856),IF(LEN(TRIM(B1856))&gt;0,TRIM(C1856),LEFT(D1856, 4)),""),"")</f>
        <v>103</v>
      </c>
      <c r="O1856" t="str">
        <f t="shared" si="144"/>
        <v>Fl</v>
      </c>
      <c r="P1856" t="str">
        <f>TRIM(IF(COUNT(FIND({0,1,2,3,4,5,6,7,8,9},B1856))&gt;0,D1856,IF(LEN(TRIM(B1856))&gt;0,CONCATENATE(B1856,C1856,D1856),MID(D1856,4,LEN(D1856)))))</f>
        <v>Pinellas</v>
      </c>
      <c r="Q1856">
        <f t="shared" si="145"/>
        <v>13</v>
      </c>
      <c r="R1856">
        <f t="shared" si="146"/>
        <v>28</v>
      </c>
    </row>
    <row r="1857" spans="2:18" x14ac:dyDescent="0.25">
      <c r="B1857" s="1" t="s">
        <v>159</v>
      </c>
      <c r="C1857" s="1" t="s">
        <v>38</v>
      </c>
      <c r="D1857" s="1" t="s">
        <v>160</v>
      </c>
      <c r="E1857" s="1" t="s">
        <v>161</v>
      </c>
      <c r="F1857">
        <v>13</v>
      </c>
      <c r="G1857">
        <v>0.31</v>
      </c>
      <c r="H1857">
        <v>40</v>
      </c>
      <c r="I1857">
        <v>0.47</v>
      </c>
      <c r="K1857">
        <f t="shared" si="142"/>
        <v>36</v>
      </c>
      <c r="L1857">
        <f t="shared" si="143"/>
        <v>65</v>
      </c>
      <c r="M1857" t="str">
        <f>IF(COUNT(FIND({0,1,2,3,4,5,6,7,8,9},IF(ISBLANK(A1857),IF(LEN(TRIM(B1857))&gt;0,TRIM(B1857),TRIM(C1857)),"")))&gt;0,IF(ISBLANK(A1857),IF(LEN(TRIM(B1857))&gt;0,TRIM(B1857),TRIM(C1857)),""),"")</f>
        <v>51</v>
      </c>
      <c r="N1857" t="str">
        <f>IF(COUNT(FIND({0,1,2,3,4,5,6,7,8,9},IF(ISBLANK(A1857),IF(LEN(TRIM(B1857))&gt;0,TRIM(C1857),LEFT(D1857, 4)),"")))&gt;0,IF(ISBLANK(A1857),IF(LEN(TRIM(B1857))&gt;0,TRIM(C1857),LEFT(D1857, 4)),""),"")</f>
        <v>059</v>
      </c>
      <c r="O1857" t="str">
        <f t="shared" si="144"/>
        <v>Va</v>
      </c>
      <c r="P1857" t="str">
        <f>TRIM(IF(COUNT(FIND({0,1,2,3,4,5,6,7,8,9},B1857))&gt;0,D1857,IF(LEN(TRIM(B1857))&gt;0,CONCATENATE(B1857,C1857,D1857),MID(D1857,4,LEN(D1857)))))</f>
        <v>Fairfax</v>
      </c>
      <c r="Q1857">
        <f t="shared" si="145"/>
        <v>13</v>
      </c>
      <c r="R1857">
        <f t="shared" si="146"/>
        <v>40</v>
      </c>
    </row>
    <row r="1858" spans="2:18" x14ac:dyDescent="0.25">
      <c r="B1858" s="1" t="s">
        <v>224</v>
      </c>
      <c r="C1858" s="1" t="s">
        <v>225</v>
      </c>
      <c r="D1858" s="1" t="s">
        <v>226</v>
      </c>
      <c r="E1858" s="1" t="s">
        <v>227</v>
      </c>
      <c r="F1858">
        <v>12</v>
      </c>
      <c r="G1858">
        <v>0.28999999999999998</v>
      </c>
      <c r="H1858">
        <v>28</v>
      </c>
      <c r="I1858">
        <v>0.33</v>
      </c>
      <c r="K1858">
        <f t="shared" si="142"/>
        <v>36</v>
      </c>
      <c r="L1858">
        <f t="shared" si="143"/>
        <v>65</v>
      </c>
      <c r="M1858" t="str">
        <f>IF(COUNT(FIND({0,1,2,3,4,5,6,7,8,9},IF(ISBLANK(A1858),IF(LEN(TRIM(B1858))&gt;0,TRIM(B1858),TRIM(C1858)),"")))&gt;0,IF(ISBLANK(A1858),IF(LEN(TRIM(B1858))&gt;0,TRIM(B1858),TRIM(C1858)),""),"")</f>
        <v>37</v>
      </c>
      <c r="N1858" t="str">
        <f>IF(COUNT(FIND({0,1,2,3,4,5,6,7,8,9},IF(ISBLANK(A1858),IF(LEN(TRIM(B1858))&gt;0,TRIM(C1858),LEFT(D1858, 4)),"")))&gt;0,IF(ISBLANK(A1858),IF(LEN(TRIM(B1858))&gt;0,TRIM(C1858),LEFT(D1858, 4)),""),"")</f>
        <v>133</v>
      </c>
      <c r="O1858" t="str">
        <f t="shared" si="144"/>
        <v>NC</v>
      </c>
      <c r="P1858" t="str">
        <f>TRIM(IF(COUNT(FIND({0,1,2,3,4,5,6,7,8,9},B1858))&gt;0,D1858,IF(LEN(TRIM(B1858))&gt;0,CONCATENATE(B1858,C1858,D1858),MID(D1858,4,LEN(D1858)))))</f>
        <v>Onslow</v>
      </c>
      <c r="Q1858">
        <f t="shared" si="145"/>
        <v>12</v>
      </c>
      <c r="R1858">
        <f t="shared" si="146"/>
        <v>28</v>
      </c>
    </row>
    <row r="1859" spans="2:18" x14ac:dyDescent="0.25">
      <c r="B1859" s="1" t="s">
        <v>13</v>
      </c>
      <c r="C1859" s="1" t="s">
        <v>136</v>
      </c>
      <c r="D1859" s="1" t="s">
        <v>153</v>
      </c>
      <c r="E1859" s="1" t="s">
        <v>12</v>
      </c>
      <c r="F1859">
        <v>12</v>
      </c>
      <c r="G1859">
        <v>0.28999999999999998</v>
      </c>
      <c r="H1859">
        <v>20</v>
      </c>
      <c r="I1859">
        <v>0.24</v>
      </c>
      <c r="K1859">
        <f t="shared" si="142"/>
        <v>36</v>
      </c>
      <c r="L1859">
        <f t="shared" si="143"/>
        <v>65</v>
      </c>
      <c r="M1859" t="str">
        <f>IF(COUNT(FIND({0,1,2,3,4,5,6,7,8,9},IF(ISBLANK(A1859),IF(LEN(TRIM(B1859))&gt;0,TRIM(B1859),TRIM(C1859)),"")))&gt;0,IF(ISBLANK(A1859),IF(LEN(TRIM(B1859))&gt;0,TRIM(B1859),TRIM(C1859)),""),"")</f>
        <v>36</v>
      </c>
      <c r="N1859" t="str">
        <f>IF(COUNT(FIND({0,1,2,3,4,5,6,7,8,9},IF(ISBLANK(A1859),IF(LEN(TRIM(B1859))&gt;0,TRIM(C1859),LEFT(D1859, 4)),"")))&gt;0,IF(ISBLANK(A1859),IF(LEN(TRIM(B1859))&gt;0,TRIM(C1859),LEFT(D1859, 4)),""),"")</f>
        <v>023</v>
      </c>
      <c r="O1859" t="str">
        <f t="shared" si="144"/>
        <v>NY</v>
      </c>
      <c r="P1859" t="str">
        <f>TRIM(IF(COUNT(FIND({0,1,2,3,4,5,6,7,8,9},B1859))&gt;0,D1859,IF(LEN(TRIM(B1859))&gt;0,CONCATENATE(B1859,C1859,D1859),MID(D1859,4,LEN(D1859)))))</f>
        <v>Cortland</v>
      </c>
      <c r="Q1859">
        <f t="shared" si="145"/>
        <v>12</v>
      </c>
      <c r="R1859">
        <f t="shared" si="146"/>
        <v>20</v>
      </c>
    </row>
    <row r="1860" spans="2:18" x14ac:dyDescent="0.25">
      <c r="B1860" s="1" t="s">
        <v>95</v>
      </c>
      <c r="C1860" s="1" t="s">
        <v>50</v>
      </c>
      <c r="D1860" s="1" t="s">
        <v>55</v>
      </c>
      <c r="E1860" s="1" t="s">
        <v>98</v>
      </c>
      <c r="F1860">
        <v>12</v>
      </c>
      <c r="G1860">
        <v>0.28999999999999998</v>
      </c>
      <c r="H1860">
        <v>23</v>
      </c>
      <c r="I1860">
        <v>0.27</v>
      </c>
      <c r="K1860">
        <f t="shared" ref="K1860:K1923" si="147">VALUE(IF(ISBLANK(A1860),K1859,A1860))</f>
        <v>36</v>
      </c>
      <c r="L1860">
        <f t="shared" ref="L1860:L1923" si="148">VALUE(IF(ISBLANK(A1860),L1859,CONCATENATE(TRIM(B1860),TRIM(C1860))))</f>
        <v>65</v>
      </c>
      <c r="M1860" t="str">
        <f>IF(COUNT(FIND({0,1,2,3,4,5,6,7,8,9},IF(ISBLANK(A1860),IF(LEN(TRIM(B1860))&gt;0,TRIM(B1860),TRIM(C1860)),"")))&gt;0,IF(ISBLANK(A1860),IF(LEN(TRIM(B1860))&gt;0,TRIM(B1860),TRIM(C1860)),""),"")</f>
        <v>12</v>
      </c>
      <c r="N1860" t="str">
        <f>IF(COUNT(FIND({0,1,2,3,4,5,6,7,8,9},IF(ISBLANK(A1860),IF(LEN(TRIM(B1860))&gt;0,TRIM(C1860),LEFT(D1860, 4)),"")))&gt;0,IF(ISBLANK(A1860),IF(LEN(TRIM(B1860))&gt;0,TRIM(C1860),LEFT(D1860, 4)),""),"")</f>
        <v>095</v>
      </c>
      <c r="O1860" t="str">
        <f t="shared" ref="O1860:O1923" si="149">IF(LEN(TRIM(E1860))&gt;0,E1860,"XX")</f>
        <v>Fl</v>
      </c>
      <c r="P1860" t="str">
        <f>TRIM(IF(COUNT(FIND({0,1,2,3,4,5,6,7,8,9},B1860))&gt;0,D1860,IF(LEN(TRIM(B1860))&gt;0,CONCATENATE(B1860,C1860,D1860),MID(D1860,4,LEN(D1860)))))</f>
        <v>Orange</v>
      </c>
      <c r="Q1860">
        <f t="shared" ref="Q1860:Q1923" si="150">F1860</f>
        <v>12</v>
      </c>
      <c r="R1860">
        <f t="shared" ref="R1860:R1923" si="151">H1860</f>
        <v>23</v>
      </c>
    </row>
    <row r="1861" spans="2:18" x14ac:dyDescent="0.25">
      <c r="B1861" s="1" t="s">
        <v>13</v>
      </c>
      <c r="C1861" s="1" t="s">
        <v>188</v>
      </c>
      <c r="D1861" s="1" t="s">
        <v>189</v>
      </c>
      <c r="E1861" s="1" t="s">
        <v>12</v>
      </c>
      <c r="F1861">
        <v>11</v>
      </c>
      <c r="G1861">
        <v>0.26</v>
      </c>
      <c r="H1861">
        <v>22</v>
      </c>
      <c r="I1861">
        <v>0.26</v>
      </c>
      <c r="K1861">
        <f t="shared" si="147"/>
        <v>36</v>
      </c>
      <c r="L1861">
        <f t="shared" si="148"/>
        <v>65</v>
      </c>
      <c r="M1861" t="str">
        <f>IF(COUNT(FIND({0,1,2,3,4,5,6,7,8,9},IF(ISBLANK(A1861),IF(LEN(TRIM(B1861))&gt;0,TRIM(B1861),TRIM(C1861)),"")))&gt;0,IF(ISBLANK(A1861),IF(LEN(TRIM(B1861))&gt;0,TRIM(B1861),TRIM(C1861)),""),"")</f>
        <v>36</v>
      </c>
      <c r="N1861" t="str">
        <f>IF(COUNT(FIND({0,1,2,3,4,5,6,7,8,9},IF(ISBLANK(A1861),IF(LEN(TRIM(B1861))&gt;0,TRIM(C1861),LEFT(D1861, 4)),"")))&gt;0,IF(ISBLANK(A1861),IF(LEN(TRIM(B1861))&gt;0,TRIM(C1861),LEFT(D1861, 4)),""),"")</f>
        <v>069</v>
      </c>
      <c r="O1861" t="str">
        <f t="shared" si="149"/>
        <v>NY</v>
      </c>
      <c r="P1861" t="str">
        <f>TRIM(IF(COUNT(FIND({0,1,2,3,4,5,6,7,8,9},B1861))&gt;0,D1861,IF(LEN(TRIM(B1861))&gt;0,CONCATENATE(B1861,C1861,D1861),MID(D1861,4,LEN(D1861)))))</f>
        <v>Ontario</v>
      </c>
      <c r="Q1861">
        <f t="shared" si="150"/>
        <v>11</v>
      </c>
      <c r="R1861">
        <f t="shared" si="151"/>
        <v>22</v>
      </c>
    </row>
    <row r="1862" spans="2:18" x14ac:dyDescent="0.25">
      <c r="B1862" s="1" t="s">
        <v>56</v>
      </c>
      <c r="C1862" s="1" t="s">
        <v>83</v>
      </c>
      <c r="D1862" s="1" t="s">
        <v>25</v>
      </c>
      <c r="E1862" s="1" t="s">
        <v>59</v>
      </c>
      <c r="F1862">
        <v>11</v>
      </c>
      <c r="G1862">
        <v>0.26</v>
      </c>
      <c r="H1862">
        <v>16</v>
      </c>
      <c r="I1862">
        <v>0.19</v>
      </c>
      <c r="K1862">
        <f t="shared" si="147"/>
        <v>36</v>
      </c>
      <c r="L1862">
        <f t="shared" si="148"/>
        <v>65</v>
      </c>
      <c r="M1862" t="str">
        <f>IF(COUNT(FIND({0,1,2,3,4,5,6,7,8,9},IF(ISBLANK(A1862),IF(LEN(TRIM(B1862))&gt;0,TRIM(B1862),TRIM(C1862)),"")))&gt;0,IF(ISBLANK(A1862),IF(LEN(TRIM(B1862))&gt;0,TRIM(B1862),TRIM(C1862)),""),"")</f>
        <v>25</v>
      </c>
      <c r="N1862" t="str">
        <f>IF(COUNT(FIND({0,1,2,3,4,5,6,7,8,9},IF(ISBLANK(A1862),IF(LEN(TRIM(B1862))&gt;0,TRIM(C1862),LEFT(D1862, 4)),"")))&gt;0,IF(ISBLANK(A1862),IF(LEN(TRIM(B1862))&gt;0,TRIM(C1862),LEFT(D1862, 4)),""),"")</f>
        <v>025</v>
      </c>
      <c r="O1862" t="str">
        <f t="shared" si="149"/>
        <v>Ma</v>
      </c>
      <c r="P1862" t="str">
        <f>TRIM(IF(COUNT(FIND({0,1,2,3,4,5,6,7,8,9},B1862))&gt;0,D1862,IF(LEN(TRIM(B1862))&gt;0,CONCATENATE(B1862,C1862,D1862),MID(D1862,4,LEN(D1862)))))</f>
        <v>Suffolk</v>
      </c>
      <c r="Q1862">
        <f t="shared" si="150"/>
        <v>11</v>
      </c>
      <c r="R1862">
        <f t="shared" si="151"/>
        <v>16</v>
      </c>
    </row>
    <row r="1863" spans="2:18" x14ac:dyDescent="0.25">
      <c r="B1863" s="1" t="s">
        <v>95</v>
      </c>
      <c r="C1863" s="1" t="s">
        <v>192</v>
      </c>
      <c r="D1863" s="1" t="s">
        <v>193</v>
      </c>
      <c r="E1863" s="1" t="s">
        <v>98</v>
      </c>
      <c r="F1863">
        <v>11</v>
      </c>
      <c r="G1863">
        <v>0.26</v>
      </c>
      <c r="H1863">
        <v>19</v>
      </c>
      <c r="I1863">
        <v>0.23</v>
      </c>
      <c r="K1863">
        <f t="shared" si="147"/>
        <v>36</v>
      </c>
      <c r="L1863">
        <f t="shared" si="148"/>
        <v>65</v>
      </c>
      <c r="M1863" t="str">
        <f>IF(COUNT(FIND({0,1,2,3,4,5,6,7,8,9},IF(ISBLANK(A1863),IF(LEN(TRIM(B1863))&gt;0,TRIM(B1863),TRIM(C1863)),"")))&gt;0,IF(ISBLANK(A1863),IF(LEN(TRIM(B1863))&gt;0,TRIM(B1863),TRIM(C1863)),""),"")</f>
        <v>12</v>
      </c>
      <c r="N1863" t="str">
        <f>IF(COUNT(FIND({0,1,2,3,4,5,6,7,8,9},IF(ISBLANK(A1863),IF(LEN(TRIM(B1863))&gt;0,TRIM(C1863),LEFT(D1863, 4)),"")))&gt;0,IF(ISBLANK(A1863),IF(LEN(TRIM(B1863))&gt;0,TRIM(C1863),LEFT(D1863, 4)),""),"")</f>
        <v>127</v>
      </c>
      <c r="O1863" t="str">
        <f t="shared" si="149"/>
        <v>Fl</v>
      </c>
      <c r="P1863" t="str">
        <f>TRIM(IF(COUNT(FIND({0,1,2,3,4,5,6,7,8,9},B1863))&gt;0,D1863,IF(LEN(TRIM(B1863))&gt;0,CONCATENATE(B1863,C1863,D1863),MID(D1863,4,LEN(D1863)))))</f>
        <v>Volusia</v>
      </c>
      <c r="Q1863">
        <f t="shared" si="150"/>
        <v>11</v>
      </c>
      <c r="R1863">
        <f t="shared" si="151"/>
        <v>19</v>
      </c>
    </row>
    <row r="1864" spans="2:18" x14ac:dyDescent="0.25">
      <c r="B1864" s="1" t="s">
        <v>165</v>
      </c>
      <c r="C1864" s="1" t="s">
        <v>48</v>
      </c>
      <c r="D1864" s="1" t="s">
        <v>261</v>
      </c>
      <c r="E1864" s="1" t="s">
        <v>168</v>
      </c>
      <c r="F1864">
        <v>11</v>
      </c>
      <c r="G1864">
        <v>0.26</v>
      </c>
      <c r="H1864">
        <v>29</v>
      </c>
      <c r="I1864">
        <v>0.34</v>
      </c>
      <c r="K1864">
        <f t="shared" si="147"/>
        <v>36</v>
      </c>
      <c r="L1864">
        <f t="shared" si="148"/>
        <v>65</v>
      </c>
      <c r="M1864" t="str">
        <f>IF(COUNT(FIND({0,1,2,3,4,5,6,7,8,9},IF(ISBLANK(A1864),IF(LEN(TRIM(B1864))&gt;0,TRIM(B1864),TRIM(C1864)),"")))&gt;0,IF(ISBLANK(A1864),IF(LEN(TRIM(B1864))&gt;0,TRIM(B1864),TRIM(C1864)),""),"")</f>
        <v>48</v>
      </c>
      <c r="N1864" t="str">
        <f>IF(COUNT(FIND({0,1,2,3,4,5,6,7,8,9},IF(ISBLANK(A1864),IF(LEN(TRIM(B1864))&gt;0,TRIM(C1864),LEFT(D1864, 4)),"")))&gt;0,IF(ISBLANK(A1864),IF(LEN(TRIM(B1864))&gt;0,TRIM(C1864),LEFT(D1864, 4)),""),"")</f>
        <v>029</v>
      </c>
      <c r="O1864" t="str">
        <f t="shared" si="149"/>
        <v>Tx</v>
      </c>
      <c r="P1864" t="str">
        <f>TRIM(IF(COUNT(FIND({0,1,2,3,4,5,6,7,8,9},B1864))&gt;0,D1864,IF(LEN(TRIM(B1864))&gt;0,CONCATENATE(B1864,C1864,D1864),MID(D1864,4,LEN(D1864)))))</f>
        <v>Bexar</v>
      </c>
      <c r="Q1864">
        <f t="shared" si="150"/>
        <v>11</v>
      </c>
      <c r="R1864">
        <f t="shared" si="151"/>
        <v>29</v>
      </c>
    </row>
    <row r="1865" spans="2:18" x14ac:dyDescent="0.25">
      <c r="B1865" s="1" t="s">
        <v>426</v>
      </c>
      <c r="C1865" s="1" t="s">
        <v>427</v>
      </c>
      <c r="D1865" s="1" t="s">
        <v>428</v>
      </c>
      <c r="E1865" s="1" t="s">
        <v>429</v>
      </c>
      <c r="F1865">
        <v>11</v>
      </c>
      <c r="G1865">
        <v>0.26</v>
      </c>
      <c r="H1865">
        <v>35</v>
      </c>
      <c r="I1865">
        <v>0.41</v>
      </c>
      <c r="K1865">
        <f t="shared" si="147"/>
        <v>36</v>
      </c>
      <c r="L1865">
        <f t="shared" si="148"/>
        <v>65</v>
      </c>
      <c r="M1865" t="str">
        <f>IF(COUNT(FIND({0,1,2,3,4,5,6,7,8,9},IF(ISBLANK(A1865),IF(LEN(TRIM(B1865))&gt;0,TRIM(B1865),TRIM(C1865)),"")))&gt;0,IF(ISBLANK(A1865),IF(LEN(TRIM(B1865))&gt;0,TRIM(B1865),TRIM(C1865)),""),"")</f>
        <v>02</v>
      </c>
      <c r="N1865" t="str">
        <f>IF(COUNT(FIND({0,1,2,3,4,5,6,7,8,9},IF(ISBLANK(A1865),IF(LEN(TRIM(B1865))&gt;0,TRIM(C1865),LEFT(D1865, 4)),"")))&gt;0,IF(ISBLANK(A1865),IF(LEN(TRIM(B1865))&gt;0,TRIM(C1865),LEFT(D1865, 4)),""),"")</f>
        <v>020</v>
      </c>
      <c r="O1865" t="str">
        <f t="shared" si="149"/>
        <v>Ak</v>
      </c>
      <c r="P1865" t="str">
        <f>TRIM(IF(COUNT(FIND({0,1,2,3,4,5,6,7,8,9},B1865))&gt;0,D1865,IF(LEN(TRIM(B1865))&gt;0,CONCATENATE(B1865,C1865,D1865),MID(D1865,4,LEN(D1865)))))</f>
        <v>Anchorage Borough</v>
      </c>
      <c r="Q1865">
        <f t="shared" si="150"/>
        <v>11</v>
      </c>
      <c r="R1865">
        <f t="shared" si="151"/>
        <v>35</v>
      </c>
    </row>
    <row r="1866" spans="2:18" x14ac:dyDescent="0.25">
      <c r="B1866" s="1" t="s">
        <v>120</v>
      </c>
      <c r="C1866" s="1" t="s">
        <v>76</v>
      </c>
      <c r="D1866" s="1" t="s">
        <v>142</v>
      </c>
      <c r="E1866" s="1" t="s">
        <v>123</v>
      </c>
      <c r="F1866">
        <v>10</v>
      </c>
      <c r="G1866">
        <v>0.24</v>
      </c>
      <c r="H1866">
        <v>24</v>
      </c>
      <c r="I1866">
        <v>0.28000000000000003</v>
      </c>
      <c r="K1866">
        <f t="shared" si="147"/>
        <v>36</v>
      </c>
      <c r="L1866">
        <f t="shared" si="148"/>
        <v>65</v>
      </c>
      <c r="M1866" t="str">
        <f>IF(COUNT(FIND({0,1,2,3,4,5,6,7,8,9},IF(ISBLANK(A1866),IF(LEN(TRIM(B1866))&gt;0,TRIM(B1866),TRIM(C1866)),"")))&gt;0,IF(ISBLANK(A1866),IF(LEN(TRIM(B1866))&gt;0,TRIM(B1866),TRIM(C1866)),""),"")</f>
        <v>42</v>
      </c>
      <c r="N1866" t="str">
        <f>IF(COUNT(FIND({0,1,2,3,4,5,6,7,8,9},IF(ISBLANK(A1866),IF(LEN(TRIM(B1866))&gt;0,TRIM(C1866),LEFT(D1866, 4)),"")))&gt;0,IF(ISBLANK(A1866),IF(LEN(TRIM(B1866))&gt;0,TRIM(C1866),LEFT(D1866, 4)),""),"")</f>
        <v>003</v>
      </c>
      <c r="O1866" t="str">
        <f t="shared" si="149"/>
        <v>Pa</v>
      </c>
      <c r="P1866" t="str">
        <f>TRIM(IF(COUNT(FIND({0,1,2,3,4,5,6,7,8,9},B1866))&gt;0,D1866,IF(LEN(TRIM(B1866))&gt;0,CONCATENATE(B1866,C1866,D1866),MID(D1866,4,LEN(D1866)))))</f>
        <v>Allegheny</v>
      </c>
      <c r="Q1866">
        <f t="shared" si="150"/>
        <v>10</v>
      </c>
      <c r="R1866">
        <f t="shared" si="151"/>
        <v>24</v>
      </c>
    </row>
    <row r="1867" spans="2:18" x14ac:dyDescent="0.25">
      <c r="B1867" s="1" t="s">
        <v>13</v>
      </c>
      <c r="C1867" s="1" t="s">
        <v>121</v>
      </c>
      <c r="D1867" s="1" t="s">
        <v>170</v>
      </c>
      <c r="E1867" s="1" t="s">
        <v>12</v>
      </c>
      <c r="F1867">
        <v>10</v>
      </c>
      <c r="G1867">
        <v>0.24</v>
      </c>
      <c r="H1867">
        <v>13</v>
      </c>
      <c r="I1867">
        <v>0.15</v>
      </c>
      <c r="K1867">
        <f t="shared" si="147"/>
        <v>36</v>
      </c>
      <c r="L1867">
        <f t="shared" si="148"/>
        <v>65</v>
      </c>
      <c r="M1867" t="str">
        <f>IF(COUNT(FIND({0,1,2,3,4,5,6,7,8,9},IF(ISBLANK(A1867),IF(LEN(TRIM(B1867))&gt;0,TRIM(B1867),TRIM(C1867)),"")))&gt;0,IF(ISBLANK(A1867),IF(LEN(TRIM(B1867))&gt;0,TRIM(B1867),TRIM(C1867)),""),"")</f>
        <v>36</v>
      </c>
      <c r="N1867" t="str">
        <f>IF(COUNT(FIND({0,1,2,3,4,5,6,7,8,9},IF(ISBLANK(A1867),IF(LEN(TRIM(B1867))&gt;0,TRIM(C1867),LEFT(D1867, 4)),"")))&gt;0,IF(ISBLANK(A1867),IF(LEN(TRIM(B1867))&gt;0,TRIM(C1867),LEFT(D1867, 4)),""),"")</f>
        <v>101</v>
      </c>
      <c r="O1867" t="str">
        <f t="shared" si="149"/>
        <v>NY</v>
      </c>
      <c r="P1867" t="str">
        <f>TRIM(IF(COUNT(FIND({0,1,2,3,4,5,6,7,8,9},B1867))&gt;0,D1867,IF(LEN(TRIM(B1867))&gt;0,CONCATENATE(B1867,C1867,D1867),MID(D1867,4,LEN(D1867)))))</f>
        <v>Steuben</v>
      </c>
      <c r="Q1867">
        <f t="shared" si="150"/>
        <v>10</v>
      </c>
      <c r="R1867">
        <f t="shared" si="151"/>
        <v>13</v>
      </c>
    </row>
    <row r="1868" spans="2:18" x14ac:dyDescent="0.25">
      <c r="B1868" s="1" t="s">
        <v>130</v>
      </c>
      <c r="C1868" s="1" t="s">
        <v>57</v>
      </c>
      <c r="D1868" s="1" t="s">
        <v>558</v>
      </c>
      <c r="E1868" s="1" t="s">
        <v>132</v>
      </c>
      <c r="F1868">
        <v>10</v>
      </c>
      <c r="G1868">
        <v>0.24</v>
      </c>
      <c r="H1868">
        <v>23</v>
      </c>
      <c r="I1868">
        <v>0.27</v>
      </c>
      <c r="K1868">
        <f t="shared" si="147"/>
        <v>36</v>
      </c>
      <c r="L1868">
        <f t="shared" si="148"/>
        <v>65</v>
      </c>
      <c r="M1868" t="str">
        <f>IF(COUNT(FIND({0,1,2,3,4,5,6,7,8,9},IF(ISBLANK(A1868),IF(LEN(TRIM(B1868))&gt;0,TRIM(B1868),TRIM(C1868)),"")))&gt;0,IF(ISBLANK(A1868),IF(LEN(TRIM(B1868))&gt;0,TRIM(B1868),TRIM(C1868)),""),"")</f>
        <v>33</v>
      </c>
      <c r="N1868" t="str">
        <f>IF(COUNT(FIND({0,1,2,3,4,5,6,7,8,9},IF(ISBLANK(A1868),IF(LEN(TRIM(B1868))&gt;0,TRIM(C1868),LEFT(D1868, 4)),"")))&gt;0,IF(ISBLANK(A1868),IF(LEN(TRIM(B1868))&gt;0,TRIM(C1868),LEFT(D1868, 4)),""),"")</f>
        <v>017</v>
      </c>
      <c r="O1868" t="str">
        <f t="shared" si="149"/>
        <v>NH</v>
      </c>
      <c r="P1868" t="str">
        <f>TRIM(IF(COUNT(FIND({0,1,2,3,4,5,6,7,8,9},B1868))&gt;0,D1868,IF(LEN(TRIM(B1868))&gt;0,CONCATENATE(B1868,C1868,D1868),MID(D1868,4,LEN(D1868)))))</f>
        <v>Strafford</v>
      </c>
      <c r="Q1868">
        <f t="shared" si="150"/>
        <v>10</v>
      </c>
      <c r="R1868">
        <f t="shared" si="151"/>
        <v>23</v>
      </c>
    </row>
    <row r="1869" spans="2:18" x14ac:dyDescent="0.25">
      <c r="B1869" s="1" t="s">
        <v>128</v>
      </c>
      <c r="C1869" s="1" t="s">
        <v>111</v>
      </c>
      <c r="D1869" s="1" t="s">
        <v>230</v>
      </c>
      <c r="E1869" s="1" t="s">
        <v>129</v>
      </c>
      <c r="F1869">
        <v>10</v>
      </c>
      <c r="G1869">
        <v>0.24</v>
      </c>
      <c r="H1869">
        <v>23</v>
      </c>
      <c r="I1869">
        <v>0.27</v>
      </c>
      <c r="K1869">
        <f t="shared" si="147"/>
        <v>36</v>
      </c>
      <c r="L1869">
        <f t="shared" si="148"/>
        <v>65</v>
      </c>
      <c r="M1869" t="str">
        <f>IF(COUNT(FIND({0,1,2,3,4,5,6,7,8,9},IF(ISBLANK(A1869),IF(LEN(TRIM(B1869))&gt;0,TRIM(B1869),TRIM(C1869)),"")))&gt;0,IF(ISBLANK(A1869),IF(LEN(TRIM(B1869))&gt;0,TRIM(B1869),TRIM(C1869)),""),"")</f>
        <v>24</v>
      </c>
      <c r="N1869" t="str">
        <f>IF(COUNT(FIND({0,1,2,3,4,5,6,7,8,9},IF(ISBLANK(A1869),IF(LEN(TRIM(B1869))&gt;0,TRIM(C1869),LEFT(D1869, 4)),"")))&gt;0,IF(ISBLANK(A1869),IF(LEN(TRIM(B1869))&gt;0,TRIM(C1869),LEFT(D1869, 4)),""),"")</f>
        <v>033</v>
      </c>
      <c r="O1869" t="str">
        <f t="shared" si="149"/>
        <v>Md</v>
      </c>
      <c r="P1869" t="str">
        <f>TRIM(IF(COUNT(FIND({0,1,2,3,4,5,6,7,8,9},B1869))&gt;0,D1869,IF(LEN(TRIM(B1869))&gt;0,CONCATENATE(B1869,C1869,D1869),MID(D1869,4,LEN(D1869)))))</f>
        <v>Prince George's</v>
      </c>
      <c r="Q1869">
        <f t="shared" si="150"/>
        <v>10</v>
      </c>
      <c r="R1869">
        <f t="shared" si="151"/>
        <v>23</v>
      </c>
    </row>
    <row r="1870" spans="2:18" x14ac:dyDescent="0.25">
      <c r="B1870" s="1" t="s">
        <v>120</v>
      </c>
      <c r="C1870" s="1" t="s">
        <v>121</v>
      </c>
      <c r="D1870" s="1" t="s">
        <v>122</v>
      </c>
      <c r="E1870" s="1" t="s">
        <v>123</v>
      </c>
      <c r="F1870">
        <v>10</v>
      </c>
      <c r="G1870">
        <v>0.24</v>
      </c>
      <c r="H1870">
        <v>17</v>
      </c>
      <c r="I1870">
        <v>0.2</v>
      </c>
      <c r="K1870">
        <f t="shared" si="147"/>
        <v>36</v>
      </c>
      <c r="L1870">
        <f t="shared" si="148"/>
        <v>65</v>
      </c>
      <c r="M1870" t="str">
        <f>IF(COUNT(FIND({0,1,2,3,4,5,6,7,8,9},IF(ISBLANK(A1870),IF(LEN(TRIM(B1870))&gt;0,TRIM(B1870),TRIM(C1870)),"")))&gt;0,IF(ISBLANK(A1870),IF(LEN(TRIM(B1870))&gt;0,TRIM(B1870),TRIM(C1870)),""),"")</f>
        <v>42</v>
      </c>
      <c r="N1870" t="str">
        <f>IF(COUNT(FIND({0,1,2,3,4,5,6,7,8,9},IF(ISBLANK(A1870),IF(LEN(TRIM(B1870))&gt;0,TRIM(C1870),LEFT(D1870, 4)),"")))&gt;0,IF(ISBLANK(A1870),IF(LEN(TRIM(B1870))&gt;0,TRIM(C1870),LEFT(D1870, 4)),""),"")</f>
        <v>101</v>
      </c>
      <c r="O1870" t="str">
        <f t="shared" si="149"/>
        <v>Pa</v>
      </c>
      <c r="P1870" t="str">
        <f>TRIM(IF(COUNT(FIND({0,1,2,3,4,5,6,7,8,9},B1870))&gt;0,D1870,IF(LEN(TRIM(B1870))&gt;0,CONCATENATE(B1870,C1870,D1870),MID(D1870,4,LEN(D1870)))))</f>
        <v>Philadelphia</v>
      </c>
      <c r="Q1870">
        <f t="shared" si="150"/>
        <v>10</v>
      </c>
      <c r="R1870">
        <f t="shared" si="151"/>
        <v>17</v>
      </c>
    </row>
    <row r="1871" spans="2:18" x14ac:dyDescent="0.25">
      <c r="B1871" s="1" t="s">
        <v>13</v>
      </c>
      <c r="C1871" s="1" t="s">
        <v>93</v>
      </c>
      <c r="D1871" s="1" t="s">
        <v>94</v>
      </c>
      <c r="E1871" s="1" t="s">
        <v>12</v>
      </c>
      <c r="F1871">
        <v>10</v>
      </c>
      <c r="G1871">
        <v>0.24</v>
      </c>
      <c r="H1871">
        <v>22</v>
      </c>
      <c r="I1871">
        <v>0.26</v>
      </c>
      <c r="K1871">
        <f t="shared" si="147"/>
        <v>36</v>
      </c>
      <c r="L1871">
        <f t="shared" si="148"/>
        <v>65</v>
      </c>
      <c r="M1871" t="str">
        <f>IF(COUNT(FIND({0,1,2,3,4,5,6,7,8,9},IF(ISBLANK(A1871),IF(LEN(TRIM(B1871))&gt;0,TRIM(B1871),TRIM(C1871)),"")))&gt;0,IF(ISBLANK(A1871),IF(LEN(TRIM(B1871))&gt;0,TRIM(B1871),TRIM(C1871)),""),"")</f>
        <v>36</v>
      </c>
      <c r="N1871" t="str">
        <f>IF(COUNT(FIND({0,1,2,3,4,5,6,7,8,9},IF(ISBLANK(A1871),IF(LEN(TRIM(B1871))&gt;0,TRIM(C1871),LEFT(D1871, 4)),"")))&gt;0,IF(ISBLANK(A1871),IF(LEN(TRIM(B1871))&gt;0,TRIM(C1871),LEFT(D1871, 4)),""),"")</f>
        <v>109</v>
      </c>
      <c r="O1871" t="str">
        <f t="shared" si="149"/>
        <v>NY</v>
      </c>
      <c r="P1871" t="str">
        <f>TRIM(IF(COUNT(FIND({0,1,2,3,4,5,6,7,8,9},B1871))&gt;0,D1871,IF(LEN(TRIM(B1871))&gt;0,CONCATENATE(B1871,C1871,D1871),MID(D1871,4,LEN(D1871)))))</f>
        <v>Tompkins</v>
      </c>
      <c r="Q1871">
        <f t="shared" si="150"/>
        <v>10</v>
      </c>
      <c r="R1871">
        <f t="shared" si="151"/>
        <v>22</v>
      </c>
    </row>
    <row r="1872" spans="2:18" x14ac:dyDescent="0.25">
      <c r="B1872" s="1" t="s">
        <v>84</v>
      </c>
      <c r="C1872" s="1" t="s">
        <v>76</v>
      </c>
      <c r="D1872" s="1" t="s">
        <v>85</v>
      </c>
      <c r="E1872" s="1" t="s">
        <v>86</v>
      </c>
      <c r="F1872">
        <v>10</v>
      </c>
      <c r="G1872">
        <v>0.24</v>
      </c>
      <c r="H1872">
        <v>13</v>
      </c>
      <c r="I1872">
        <v>0.15</v>
      </c>
      <c r="K1872">
        <f t="shared" si="147"/>
        <v>36</v>
      </c>
      <c r="L1872">
        <f t="shared" si="148"/>
        <v>65</v>
      </c>
      <c r="M1872" t="str">
        <f>IF(COUNT(FIND({0,1,2,3,4,5,6,7,8,9},IF(ISBLANK(A1872),IF(LEN(TRIM(B1872))&gt;0,TRIM(B1872),TRIM(C1872)),"")))&gt;0,IF(ISBLANK(A1872),IF(LEN(TRIM(B1872))&gt;0,TRIM(B1872),TRIM(C1872)),""),"")</f>
        <v>34</v>
      </c>
      <c r="N1872" t="str">
        <f>IF(COUNT(FIND({0,1,2,3,4,5,6,7,8,9},IF(ISBLANK(A1872),IF(LEN(TRIM(B1872))&gt;0,TRIM(C1872),LEFT(D1872, 4)),"")))&gt;0,IF(ISBLANK(A1872),IF(LEN(TRIM(B1872))&gt;0,TRIM(C1872),LEFT(D1872, 4)),""),"")</f>
        <v>003</v>
      </c>
      <c r="O1872" t="str">
        <f t="shared" si="149"/>
        <v>NJ</v>
      </c>
      <c r="P1872" t="str">
        <f>TRIM(IF(COUNT(FIND({0,1,2,3,4,5,6,7,8,9},B1872))&gt;0,D1872,IF(LEN(TRIM(B1872))&gt;0,CONCATENATE(B1872,C1872,D1872),MID(D1872,4,LEN(D1872)))))</f>
        <v>Bergen</v>
      </c>
      <c r="Q1872">
        <f t="shared" si="150"/>
        <v>10</v>
      </c>
      <c r="R1872">
        <f t="shared" si="151"/>
        <v>13</v>
      </c>
    </row>
    <row r="1873" spans="1:18" x14ac:dyDescent="0.25">
      <c r="B1873" s="1" t="s">
        <v>13</v>
      </c>
      <c r="C1873" s="1" t="s">
        <v>89</v>
      </c>
      <c r="D1873" s="1" t="s">
        <v>90</v>
      </c>
      <c r="E1873" s="1" t="s">
        <v>12</v>
      </c>
      <c r="F1873">
        <v>10</v>
      </c>
      <c r="G1873">
        <v>0.24</v>
      </c>
      <c r="H1873">
        <v>23</v>
      </c>
      <c r="I1873">
        <v>0.27</v>
      </c>
      <c r="K1873">
        <f t="shared" si="147"/>
        <v>36</v>
      </c>
      <c r="L1873">
        <f t="shared" si="148"/>
        <v>65</v>
      </c>
      <c r="M1873" t="str">
        <f>IF(COUNT(FIND({0,1,2,3,4,5,6,7,8,9},IF(ISBLANK(A1873),IF(LEN(TRIM(B1873))&gt;0,TRIM(B1873),TRIM(C1873)),"")))&gt;0,IF(ISBLANK(A1873),IF(LEN(TRIM(B1873))&gt;0,TRIM(B1873),TRIM(C1873)),""),"")</f>
        <v>36</v>
      </c>
      <c r="N1873" t="str">
        <f>IF(COUNT(FIND({0,1,2,3,4,5,6,7,8,9},IF(ISBLANK(A1873),IF(LEN(TRIM(B1873))&gt;0,TRIM(C1873),LEFT(D1873, 4)),"")))&gt;0,IF(ISBLANK(A1873),IF(LEN(TRIM(B1873))&gt;0,TRIM(C1873),LEFT(D1873, 4)),""),"")</f>
        <v>031</v>
      </c>
      <c r="O1873" t="str">
        <f t="shared" si="149"/>
        <v>NY</v>
      </c>
      <c r="P1873" t="str">
        <f>TRIM(IF(COUNT(FIND({0,1,2,3,4,5,6,7,8,9},B1873))&gt;0,D1873,IF(LEN(TRIM(B1873))&gt;0,CONCATENATE(B1873,C1873,D1873),MID(D1873,4,LEN(D1873)))))</f>
        <v>Essex</v>
      </c>
      <c r="Q1873">
        <f t="shared" si="150"/>
        <v>10</v>
      </c>
      <c r="R1873">
        <f t="shared" si="151"/>
        <v>23</v>
      </c>
    </row>
    <row r="1874" spans="1:18" x14ac:dyDescent="0.25">
      <c r="B1874" s="1" t="s">
        <v>465</v>
      </c>
      <c r="C1874" s="1" t="s">
        <v>103</v>
      </c>
      <c r="D1874" s="1" t="s">
        <v>559</v>
      </c>
      <c r="E1874" s="1" t="s">
        <v>466</v>
      </c>
      <c r="F1874">
        <v>10</v>
      </c>
      <c r="G1874">
        <v>0.24</v>
      </c>
      <c r="H1874">
        <v>19</v>
      </c>
      <c r="I1874">
        <v>0.23</v>
      </c>
      <c r="K1874">
        <f t="shared" si="147"/>
        <v>36</v>
      </c>
      <c r="L1874">
        <f t="shared" si="148"/>
        <v>65</v>
      </c>
      <c r="M1874" t="str">
        <f>IF(COUNT(FIND({0,1,2,3,4,5,6,7,8,9},IF(ISBLANK(A1874),IF(LEN(TRIM(B1874))&gt;0,TRIM(B1874),TRIM(C1874)),"")))&gt;0,IF(ISBLANK(A1874),IF(LEN(TRIM(B1874))&gt;0,TRIM(B1874),TRIM(C1874)),""),"")</f>
        <v>01</v>
      </c>
      <c r="N1874" t="str">
        <f>IF(COUNT(FIND({0,1,2,3,4,5,6,7,8,9},IF(ISBLANK(A1874),IF(LEN(TRIM(B1874))&gt;0,TRIM(C1874),LEFT(D1874, 4)),"")))&gt;0,IF(ISBLANK(A1874),IF(LEN(TRIM(B1874))&gt;0,TRIM(C1874),LEFT(D1874, 4)),""),"")</f>
        <v>045</v>
      </c>
      <c r="O1874" t="str">
        <f t="shared" si="149"/>
        <v>Al</v>
      </c>
      <c r="P1874" t="str">
        <f>TRIM(IF(COUNT(FIND({0,1,2,3,4,5,6,7,8,9},B1874))&gt;0,D1874,IF(LEN(TRIM(B1874))&gt;0,CONCATENATE(B1874,C1874,D1874),MID(D1874,4,LEN(D1874)))))</f>
        <v>Dale</v>
      </c>
      <c r="Q1874">
        <f t="shared" si="150"/>
        <v>10</v>
      </c>
      <c r="R1874">
        <f t="shared" si="151"/>
        <v>19</v>
      </c>
    </row>
    <row r="1875" spans="1:18" x14ac:dyDescent="0.25">
      <c r="B1875" s="1" t="s">
        <v>13</v>
      </c>
      <c r="C1875" s="1" t="s">
        <v>140</v>
      </c>
      <c r="D1875" s="1" t="s">
        <v>141</v>
      </c>
      <c r="E1875" s="1" t="s">
        <v>12</v>
      </c>
      <c r="F1875">
        <v>10</v>
      </c>
      <c r="G1875">
        <v>0.24</v>
      </c>
      <c r="H1875">
        <v>19</v>
      </c>
      <c r="I1875">
        <v>0.23</v>
      </c>
      <c r="K1875">
        <f t="shared" si="147"/>
        <v>36</v>
      </c>
      <c r="L1875">
        <f t="shared" si="148"/>
        <v>65</v>
      </c>
      <c r="M1875" t="str">
        <f>IF(COUNT(FIND({0,1,2,3,4,5,6,7,8,9},IF(ISBLANK(A1875),IF(LEN(TRIM(B1875))&gt;0,TRIM(B1875),TRIM(C1875)),"")))&gt;0,IF(ISBLANK(A1875),IF(LEN(TRIM(B1875))&gt;0,TRIM(B1875),TRIM(C1875)),""),"")</f>
        <v>36</v>
      </c>
      <c r="N1875" t="str">
        <f>IF(COUNT(FIND({0,1,2,3,4,5,6,7,8,9},IF(ISBLANK(A1875),IF(LEN(TRIM(B1875))&gt;0,TRIM(C1875),LEFT(D1875, 4)),"")))&gt;0,IF(ISBLANK(A1875),IF(LEN(TRIM(B1875))&gt;0,TRIM(C1875),LEFT(D1875, 4)),""),"")</f>
        <v>015</v>
      </c>
      <c r="O1875" t="str">
        <f t="shared" si="149"/>
        <v>NY</v>
      </c>
      <c r="P1875" t="str">
        <f>TRIM(IF(COUNT(FIND({0,1,2,3,4,5,6,7,8,9},B1875))&gt;0,D1875,IF(LEN(TRIM(B1875))&gt;0,CONCATENATE(B1875,C1875,D1875),MID(D1875,4,LEN(D1875)))))</f>
        <v>Chemung</v>
      </c>
      <c r="Q1875">
        <f t="shared" si="150"/>
        <v>10</v>
      </c>
      <c r="R1875">
        <f t="shared" si="151"/>
        <v>19</v>
      </c>
    </row>
    <row r="1876" spans="1:18" x14ac:dyDescent="0.25">
      <c r="B1876" s="1" t="s">
        <v>194</v>
      </c>
      <c r="C1876" s="1" t="s">
        <v>195</v>
      </c>
      <c r="D1876" s="1" t="s">
        <v>196</v>
      </c>
      <c r="E1876" s="1" t="s">
        <v>197</v>
      </c>
      <c r="F1876">
        <v>130</v>
      </c>
      <c r="G1876">
        <v>3.12</v>
      </c>
      <c r="H1876">
        <v>261</v>
      </c>
      <c r="I1876">
        <v>3.09</v>
      </c>
      <c r="K1876">
        <f t="shared" si="147"/>
        <v>36</v>
      </c>
      <c r="L1876">
        <f t="shared" si="148"/>
        <v>65</v>
      </c>
      <c r="M1876" t="str">
        <f>IF(COUNT(FIND({0,1,2,3,4,5,6,7,8,9},IF(ISBLANK(A1876),IF(LEN(TRIM(B1876))&gt;0,TRIM(B1876),TRIM(C1876)),"")))&gt;0,IF(ISBLANK(A1876),IF(LEN(TRIM(B1876))&gt;0,TRIM(B1876),TRIM(C1876)),""),"")</f>
        <v/>
      </c>
      <c r="N1876" t="str">
        <f>IF(COUNT(FIND({0,1,2,3,4,5,6,7,8,9},IF(ISBLANK(A1876),IF(LEN(TRIM(B1876))&gt;0,TRIM(C1876),LEFT(D1876, 4)),"")))&gt;0,IF(ISBLANK(A1876),IF(LEN(TRIM(B1876))&gt;0,TRIM(C1876),LEFT(D1876, 4)),""),"")</f>
        <v/>
      </c>
      <c r="O1876" t="str">
        <f t="shared" si="149"/>
        <v>XX</v>
      </c>
      <c r="P1876" t="str">
        <f>TRIM(IF(COUNT(FIND({0,1,2,3,4,5,6,7,8,9},B1876))&gt;0,D1876,IF(LEN(TRIM(B1876))&gt;0,CONCATENATE(B1876,C1876,D1876),MID(D1876,4,LEN(D1876)))))</f>
        <v>Same State</v>
      </c>
      <c r="Q1876">
        <f t="shared" si="150"/>
        <v>130</v>
      </c>
      <c r="R1876">
        <f t="shared" si="151"/>
        <v>261</v>
      </c>
    </row>
    <row r="1877" spans="1:18" x14ac:dyDescent="0.25">
      <c r="B1877" s="1" t="s">
        <v>198</v>
      </c>
      <c r="C1877" s="1" t="s">
        <v>199</v>
      </c>
      <c r="D1877" s="1" t="s">
        <v>200</v>
      </c>
      <c r="E1877" s="1" t="s">
        <v>197</v>
      </c>
      <c r="F1877">
        <v>344</v>
      </c>
      <c r="G1877">
        <v>8.27</v>
      </c>
      <c r="H1877">
        <v>661</v>
      </c>
      <c r="I1877">
        <v>7.83</v>
      </c>
      <c r="K1877">
        <f t="shared" si="147"/>
        <v>36</v>
      </c>
      <c r="L1877">
        <f t="shared" si="148"/>
        <v>65</v>
      </c>
      <c r="M1877" t="str">
        <f>IF(COUNT(FIND({0,1,2,3,4,5,6,7,8,9},IF(ISBLANK(A1877),IF(LEN(TRIM(B1877))&gt;0,TRIM(B1877),TRIM(C1877)),"")))&gt;0,IF(ISBLANK(A1877),IF(LEN(TRIM(B1877))&gt;0,TRIM(B1877),TRIM(C1877)),""),"")</f>
        <v/>
      </c>
      <c r="N1877" t="str">
        <f>IF(COUNT(FIND({0,1,2,3,4,5,6,7,8,9},IF(ISBLANK(A1877),IF(LEN(TRIM(B1877))&gt;0,TRIM(C1877),LEFT(D1877, 4)),"")))&gt;0,IF(ISBLANK(A1877),IF(LEN(TRIM(B1877))&gt;0,TRIM(C1877),LEFT(D1877, 4)),""),"")</f>
        <v/>
      </c>
      <c r="O1877" t="str">
        <f t="shared" si="149"/>
        <v>XX</v>
      </c>
      <c r="P1877" t="str">
        <f>TRIM(IF(COUNT(FIND({0,1,2,3,4,5,6,7,8,9},B1877))&gt;0,D1877,IF(LEN(TRIM(B1877))&gt;0,CONCATENATE(B1877,C1877,D1877),MID(D1877,4,LEN(D1877)))))</f>
        <v>Region 1: Northeast</v>
      </c>
      <c r="Q1877">
        <f t="shared" si="150"/>
        <v>344</v>
      </c>
      <c r="R1877">
        <f t="shared" si="151"/>
        <v>661</v>
      </c>
    </row>
    <row r="1878" spans="1:18" x14ac:dyDescent="0.25">
      <c r="B1878" s="1" t="s">
        <v>198</v>
      </c>
      <c r="C1878" s="1" t="s">
        <v>199</v>
      </c>
      <c r="D1878" s="1" t="s">
        <v>201</v>
      </c>
      <c r="E1878" s="1" t="s">
        <v>197</v>
      </c>
      <c r="F1878">
        <v>240</v>
      </c>
      <c r="G1878">
        <v>5.77</v>
      </c>
      <c r="H1878">
        <v>481</v>
      </c>
      <c r="I1878">
        <v>5.7</v>
      </c>
      <c r="K1878">
        <f t="shared" si="147"/>
        <v>36</v>
      </c>
      <c r="L1878">
        <f t="shared" si="148"/>
        <v>65</v>
      </c>
      <c r="M1878" t="str">
        <f>IF(COUNT(FIND({0,1,2,3,4,5,6,7,8,9},IF(ISBLANK(A1878),IF(LEN(TRIM(B1878))&gt;0,TRIM(B1878),TRIM(C1878)),"")))&gt;0,IF(ISBLANK(A1878),IF(LEN(TRIM(B1878))&gt;0,TRIM(B1878),TRIM(C1878)),""),"")</f>
        <v/>
      </c>
      <c r="N1878" t="str">
        <f>IF(COUNT(FIND({0,1,2,3,4,5,6,7,8,9},IF(ISBLANK(A1878),IF(LEN(TRIM(B1878))&gt;0,TRIM(C1878),LEFT(D1878, 4)),"")))&gt;0,IF(ISBLANK(A1878),IF(LEN(TRIM(B1878))&gt;0,TRIM(C1878),LEFT(D1878, 4)),""),"")</f>
        <v/>
      </c>
      <c r="O1878" t="str">
        <f t="shared" si="149"/>
        <v>XX</v>
      </c>
      <c r="P1878" t="str">
        <f>TRIM(IF(COUNT(FIND({0,1,2,3,4,5,6,7,8,9},B1878))&gt;0,D1878,IF(LEN(TRIM(B1878))&gt;0,CONCATENATE(B1878,C1878,D1878),MID(D1878,4,LEN(D1878)))))</f>
        <v>Region 2: Midwest</v>
      </c>
      <c r="Q1878">
        <f t="shared" si="150"/>
        <v>240</v>
      </c>
      <c r="R1878">
        <f t="shared" si="151"/>
        <v>481</v>
      </c>
    </row>
    <row r="1879" spans="1:18" x14ac:dyDescent="0.25">
      <c r="B1879" s="1" t="s">
        <v>198</v>
      </c>
      <c r="C1879" s="1" t="s">
        <v>199</v>
      </c>
      <c r="D1879" s="1" t="s">
        <v>202</v>
      </c>
      <c r="E1879" s="1" t="s">
        <v>197</v>
      </c>
      <c r="F1879">
        <v>514</v>
      </c>
      <c r="G1879">
        <v>12.35</v>
      </c>
      <c r="H1879">
        <v>1079</v>
      </c>
      <c r="I1879">
        <v>12.78</v>
      </c>
      <c r="K1879">
        <f t="shared" si="147"/>
        <v>36</v>
      </c>
      <c r="L1879">
        <f t="shared" si="148"/>
        <v>65</v>
      </c>
      <c r="M1879" t="str">
        <f>IF(COUNT(FIND({0,1,2,3,4,5,6,7,8,9},IF(ISBLANK(A1879),IF(LEN(TRIM(B1879))&gt;0,TRIM(B1879),TRIM(C1879)),"")))&gt;0,IF(ISBLANK(A1879),IF(LEN(TRIM(B1879))&gt;0,TRIM(B1879),TRIM(C1879)),""),"")</f>
        <v/>
      </c>
      <c r="N1879" t="str">
        <f>IF(COUNT(FIND({0,1,2,3,4,5,6,7,8,9},IF(ISBLANK(A1879),IF(LEN(TRIM(B1879))&gt;0,TRIM(C1879),LEFT(D1879, 4)),"")))&gt;0,IF(ISBLANK(A1879),IF(LEN(TRIM(B1879))&gt;0,TRIM(C1879),LEFT(D1879, 4)),""),"")</f>
        <v/>
      </c>
      <c r="O1879" t="str">
        <f t="shared" si="149"/>
        <v>XX</v>
      </c>
      <c r="P1879" t="str">
        <f>TRIM(IF(COUNT(FIND({0,1,2,3,4,5,6,7,8,9},B1879))&gt;0,D1879,IF(LEN(TRIM(B1879))&gt;0,CONCATENATE(B1879,C1879,D1879),MID(D1879,4,LEN(D1879)))))</f>
        <v>Region 3: South</v>
      </c>
      <c r="Q1879">
        <f t="shared" si="150"/>
        <v>514</v>
      </c>
      <c r="R1879">
        <f t="shared" si="151"/>
        <v>1079</v>
      </c>
    </row>
    <row r="1880" spans="1:18" x14ac:dyDescent="0.25">
      <c r="B1880" s="1" t="s">
        <v>198</v>
      </c>
      <c r="C1880" s="1" t="s">
        <v>199</v>
      </c>
      <c r="D1880" s="1" t="s">
        <v>203</v>
      </c>
      <c r="E1880" s="1" t="s">
        <v>197</v>
      </c>
      <c r="F1880">
        <v>181</v>
      </c>
      <c r="G1880">
        <v>4.3499999999999996</v>
      </c>
      <c r="H1880">
        <v>401</v>
      </c>
      <c r="I1880">
        <v>4.75</v>
      </c>
      <c r="K1880">
        <f t="shared" si="147"/>
        <v>36</v>
      </c>
      <c r="L1880">
        <f t="shared" si="148"/>
        <v>65</v>
      </c>
      <c r="M1880" t="str">
        <f>IF(COUNT(FIND({0,1,2,3,4,5,6,7,8,9},IF(ISBLANK(A1880),IF(LEN(TRIM(B1880))&gt;0,TRIM(B1880),TRIM(C1880)),"")))&gt;0,IF(ISBLANK(A1880),IF(LEN(TRIM(B1880))&gt;0,TRIM(B1880),TRIM(C1880)),""),"")</f>
        <v/>
      </c>
      <c r="N1880" t="str">
        <f>IF(COUNT(FIND({0,1,2,3,4,5,6,7,8,9},IF(ISBLANK(A1880),IF(LEN(TRIM(B1880))&gt;0,TRIM(C1880),LEFT(D1880, 4)),"")))&gt;0,IF(ISBLANK(A1880),IF(LEN(TRIM(B1880))&gt;0,TRIM(C1880),LEFT(D1880, 4)),""),"")</f>
        <v/>
      </c>
      <c r="O1880" t="str">
        <f t="shared" si="149"/>
        <v>XX</v>
      </c>
      <c r="P1880" t="str">
        <f>TRIM(IF(COUNT(FIND({0,1,2,3,4,5,6,7,8,9},B1880))&gt;0,D1880,IF(LEN(TRIM(B1880))&gt;0,CONCATENATE(B1880,C1880,D1880),MID(D1880,4,LEN(D1880)))))</f>
        <v>Region 4: West</v>
      </c>
      <c r="Q1880">
        <f t="shared" si="150"/>
        <v>181</v>
      </c>
      <c r="R1880">
        <f t="shared" si="151"/>
        <v>401</v>
      </c>
    </row>
    <row r="1881" spans="1:18" x14ac:dyDescent="0.25">
      <c r="B1881" s="1" t="s">
        <v>204</v>
      </c>
      <c r="C1881" s="1" t="s">
        <v>205</v>
      </c>
      <c r="D1881" s="1" t="s">
        <v>560</v>
      </c>
      <c r="E1881" s="1" t="s">
        <v>197</v>
      </c>
      <c r="F1881">
        <v>86602</v>
      </c>
      <c r="H1881">
        <v>191940</v>
      </c>
      <c r="K1881">
        <f t="shared" si="147"/>
        <v>36</v>
      </c>
      <c r="L1881">
        <f t="shared" si="148"/>
        <v>65</v>
      </c>
      <c r="M1881" t="str">
        <f>IF(COUNT(FIND({0,1,2,3,4,5,6,7,8,9},IF(ISBLANK(A1881),IF(LEN(TRIM(B1881))&gt;0,TRIM(B1881),TRIM(C1881)),"")))&gt;0,IF(ISBLANK(A1881),IF(LEN(TRIM(B1881))&gt;0,TRIM(B1881),TRIM(C1881)),""),"")</f>
        <v>36</v>
      </c>
      <c r="N1881" t="str">
        <f>IF(COUNT(FIND({0,1,2,3,4,5,6,7,8,9},IF(ISBLANK(A1881),IF(LEN(TRIM(B1881))&gt;0,TRIM(C1881),LEFT(D1881, 4)),"")))&gt;0,IF(ISBLANK(A1881),IF(LEN(TRIM(B1881))&gt;0,TRIM(C1881),LEFT(D1881, 4)),""),"")</f>
        <v xml:space="preserve">065 </v>
      </c>
      <c r="O1881" t="str">
        <f t="shared" si="149"/>
        <v>XX</v>
      </c>
      <c r="P1881" t="str">
        <f>TRIM(IF(COUNT(FIND({0,1,2,3,4,5,6,7,8,9},B1881))&gt;0,D1881,IF(LEN(TRIM(B1881))&gt;0,CONCATENATE(B1881,C1881,D1881),MID(D1881,4,LEN(D1881)))))</f>
        <v>County Non-Migrants</v>
      </c>
      <c r="Q1881">
        <f t="shared" si="150"/>
        <v>86602</v>
      </c>
      <c r="R1881">
        <f t="shared" si="151"/>
        <v>191940</v>
      </c>
    </row>
    <row r="1882" spans="1:18" x14ac:dyDescent="0.25">
      <c r="A1882">
        <v>36</v>
      </c>
      <c r="B1882" s="1" t="s">
        <v>498</v>
      </c>
      <c r="C1882" s="1" t="s">
        <v>273</v>
      </c>
      <c r="D1882" s="1" t="s">
        <v>561</v>
      </c>
      <c r="E1882" s="1" t="s">
        <v>12</v>
      </c>
      <c r="F1882">
        <v>7690</v>
      </c>
      <c r="H1882">
        <v>14090</v>
      </c>
      <c r="K1882">
        <f t="shared" si="147"/>
        <v>36</v>
      </c>
      <c r="L1882">
        <f t="shared" si="148"/>
        <v>67</v>
      </c>
      <c r="M1882" t="str">
        <f>IF(COUNT(FIND({0,1,2,3,4,5,6,7,8,9},IF(ISBLANK(A1882),IF(LEN(TRIM(B1882))&gt;0,TRIM(B1882),TRIM(C1882)),"")))&gt;0,IF(ISBLANK(A1882),IF(LEN(TRIM(B1882))&gt;0,TRIM(B1882),TRIM(C1882)),""),"")</f>
        <v/>
      </c>
      <c r="N1882" t="str">
        <f>IF(COUNT(FIND({0,1,2,3,4,5,6,7,8,9},IF(ISBLANK(A1882),IF(LEN(TRIM(B1882))&gt;0,TRIM(C1882),LEFT(D1882, 4)),"")))&gt;0,IF(ISBLANK(A1882),IF(LEN(TRIM(B1882))&gt;0,TRIM(C1882),LEFT(D1882, 4)),""),"")</f>
        <v/>
      </c>
      <c r="O1882" t="str">
        <f t="shared" si="149"/>
        <v>NY</v>
      </c>
      <c r="P1882" t="str">
        <f>TRIM(IF(COUNT(FIND({0,1,2,3,4,5,6,7,8,9},B1882))&gt;0,D1882,IF(LEN(TRIM(B1882))&gt;0,CONCATENATE(B1882,C1882,D1882),MID(D1882,4,LEN(D1882)))))</f>
        <v>Onondaga Total Migration</v>
      </c>
      <c r="Q1882">
        <f t="shared" si="150"/>
        <v>7690</v>
      </c>
      <c r="R1882">
        <f t="shared" si="151"/>
        <v>14090</v>
      </c>
    </row>
    <row r="1883" spans="1:18" x14ac:dyDescent="0.25">
      <c r="B1883" s="1" t="s">
        <v>13</v>
      </c>
      <c r="C1883" s="1" t="s">
        <v>133</v>
      </c>
      <c r="D1883" s="1" t="s">
        <v>134</v>
      </c>
      <c r="E1883" s="1" t="s">
        <v>12</v>
      </c>
      <c r="F1883">
        <v>891</v>
      </c>
      <c r="G1883">
        <v>11.59</v>
      </c>
      <c r="H1883">
        <v>1634</v>
      </c>
      <c r="I1883">
        <v>11.6</v>
      </c>
      <c r="K1883">
        <f t="shared" si="147"/>
        <v>36</v>
      </c>
      <c r="L1883">
        <f t="shared" si="148"/>
        <v>67</v>
      </c>
      <c r="M1883" t="str">
        <f>IF(COUNT(FIND({0,1,2,3,4,5,6,7,8,9},IF(ISBLANK(A1883),IF(LEN(TRIM(B1883))&gt;0,TRIM(B1883),TRIM(C1883)),"")))&gt;0,IF(ISBLANK(A1883),IF(LEN(TRIM(B1883))&gt;0,TRIM(B1883),TRIM(C1883)),""),"")</f>
        <v>36</v>
      </c>
      <c r="N1883" t="str">
        <f>IF(COUNT(FIND({0,1,2,3,4,5,6,7,8,9},IF(ISBLANK(A1883),IF(LEN(TRIM(B1883))&gt;0,TRIM(C1883),LEFT(D1883, 4)),"")))&gt;0,IF(ISBLANK(A1883),IF(LEN(TRIM(B1883))&gt;0,TRIM(C1883),LEFT(D1883, 4)),""),"")</f>
        <v>075</v>
      </c>
      <c r="O1883" t="str">
        <f t="shared" si="149"/>
        <v>NY</v>
      </c>
      <c r="P1883" t="str">
        <f>TRIM(IF(COUNT(FIND({0,1,2,3,4,5,6,7,8,9},B1883))&gt;0,D1883,IF(LEN(TRIM(B1883))&gt;0,CONCATENATE(B1883,C1883,D1883),MID(D1883,4,LEN(D1883)))))</f>
        <v>Oswego</v>
      </c>
      <c r="Q1883">
        <f t="shared" si="150"/>
        <v>891</v>
      </c>
      <c r="R1883">
        <f t="shared" si="151"/>
        <v>1634</v>
      </c>
    </row>
    <row r="1884" spans="1:18" x14ac:dyDescent="0.25">
      <c r="B1884" s="1" t="s">
        <v>13</v>
      </c>
      <c r="C1884" s="1" t="s">
        <v>178</v>
      </c>
      <c r="D1884" s="1" t="s">
        <v>179</v>
      </c>
      <c r="E1884" s="1" t="s">
        <v>12</v>
      </c>
      <c r="F1884">
        <v>511</v>
      </c>
      <c r="G1884">
        <v>6.64</v>
      </c>
      <c r="H1884">
        <v>895</v>
      </c>
      <c r="I1884">
        <v>6.35</v>
      </c>
      <c r="K1884">
        <f t="shared" si="147"/>
        <v>36</v>
      </c>
      <c r="L1884">
        <f t="shared" si="148"/>
        <v>67</v>
      </c>
      <c r="M1884" t="str">
        <f>IF(COUNT(FIND({0,1,2,3,4,5,6,7,8,9},IF(ISBLANK(A1884),IF(LEN(TRIM(B1884))&gt;0,TRIM(B1884),TRIM(C1884)),"")))&gt;0,IF(ISBLANK(A1884),IF(LEN(TRIM(B1884))&gt;0,TRIM(B1884),TRIM(C1884)),""),"")</f>
        <v>36</v>
      </c>
      <c r="N1884" t="str">
        <f>IF(COUNT(FIND({0,1,2,3,4,5,6,7,8,9},IF(ISBLANK(A1884),IF(LEN(TRIM(B1884))&gt;0,TRIM(C1884),LEFT(D1884, 4)),"")))&gt;0,IF(ISBLANK(A1884),IF(LEN(TRIM(B1884))&gt;0,TRIM(C1884),LEFT(D1884, 4)),""),"")</f>
        <v>053</v>
      </c>
      <c r="O1884" t="str">
        <f t="shared" si="149"/>
        <v>NY</v>
      </c>
      <c r="P1884" t="str">
        <f>TRIM(IF(COUNT(FIND({0,1,2,3,4,5,6,7,8,9},B1884))&gt;0,D1884,IF(LEN(TRIM(B1884))&gt;0,CONCATENATE(B1884,C1884,D1884),MID(D1884,4,LEN(D1884)))))</f>
        <v>Madison</v>
      </c>
      <c r="Q1884">
        <f t="shared" si="150"/>
        <v>511</v>
      </c>
      <c r="R1884">
        <f t="shared" si="151"/>
        <v>895</v>
      </c>
    </row>
    <row r="1885" spans="1:18" x14ac:dyDescent="0.25">
      <c r="B1885" s="1" t="s">
        <v>13</v>
      </c>
      <c r="C1885" s="1" t="s">
        <v>96</v>
      </c>
      <c r="D1885" s="1" t="s">
        <v>184</v>
      </c>
      <c r="E1885" s="1" t="s">
        <v>12</v>
      </c>
      <c r="F1885">
        <v>340</v>
      </c>
      <c r="G1885">
        <v>4.42</v>
      </c>
      <c r="H1885">
        <v>648</v>
      </c>
      <c r="I1885">
        <v>4.5999999999999996</v>
      </c>
      <c r="K1885">
        <f t="shared" si="147"/>
        <v>36</v>
      </c>
      <c r="L1885">
        <f t="shared" si="148"/>
        <v>67</v>
      </c>
      <c r="M1885" t="str">
        <f>IF(COUNT(FIND({0,1,2,3,4,5,6,7,8,9},IF(ISBLANK(A1885),IF(LEN(TRIM(B1885))&gt;0,TRIM(B1885),TRIM(C1885)),"")))&gt;0,IF(ISBLANK(A1885),IF(LEN(TRIM(B1885))&gt;0,TRIM(B1885),TRIM(C1885)),""),"")</f>
        <v>36</v>
      </c>
      <c r="N1885" t="str">
        <f>IF(COUNT(FIND({0,1,2,3,4,5,6,7,8,9},IF(ISBLANK(A1885),IF(LEN(TRIM(B1885))&gt;0,TRIM(C1885),LEFT(D1885, 4)),"")))&gt;0,IF(ISBLANK(A1885),IF(LEN(TRIM(B1885))&gt;0,TRIM(C1885),LEFT(D1885, 4)),""),"")</f>
        <v>011</v>
      </c>
      <c r="O1885" t="str">
        <f t="shared" si="149"/>
        <v>NY</v>
      </c>
      <c r="P1885" t="str">
        <f>TRIM(IF(COUNT(FIND({0,1,2,3,4,5,6,7,8,9},B1885))&gt;0,D1885,IF(LEN(TRIM(B1885))&gt;0,CONCATENATE(B1885,C1885,D1885),MID(D1885,4,LEN(D1885)))))</f>
        <v>Cayuga</v>
      </c>
      <c r="Q1885">
        <f t="shared" si="150"/>
        <v>340</v>
      </c>
      <c r="R1885">
        <f t="shared" si="151"/>
        <v>648</v>
      </c>
    </row>
    <row r="1886" spans="1:18" x14ac:dyDescent="0.25">
      <c r="B1886" s="1" t="s">
        <v>13</v>
      </c>
      <c r="C1886" s="1" t="s">
        <v>46</v>
      </c>
      <c r="D1886" s="1" t="s">
        <v>47</v>
      </c>
      <c r="E1886" s="1" t="s">
        <v>12</v>
      </c>
      <c r="F1886">
        <v>330</v>
      </c>
      <c r="G1886">
        <v>4.29</v>
      </c>
      <c r="H1886">
        <v>609</v>
      </c>
      <c r="I1886">
        <v>4.32</v>
      </c>
      <c r="K1886">
        <f t="shared" si="147"/>
        <v>36</v>
      </c>
      <c r="L1886">
        <f t="shared" si="148"/>
        <v>67</v>
      </c>
      <c r="M1886" t="str">
        <f>IF(COUNT(FIND({0,1,2,3,4,5,6,7,8,9},IF(ISBLANK(A1886),IF(LEN(TRIM(B1886))&gt;0,TRIM(B1886),TRIM(C1886)),"")))&gt;0,IF(ISBLANK(A1886),IF(LEN(TRIM(B1886))&gt;0,TRIM(B1886),TRIM(C1886)),""),"")</f>
        <v>36</v>
      </c>
      <c r="N1886" t="str">
        <f>IF(COUNT(FIND({0,1,2,3,4,5,6,7,8,9},IF(ISBLANK(A1886),IF(LEN(TRIM(B1886))&gt;0,TRIM(C1886),LEFT(D1886, 4)),"")))&gt;0,IF(ISBLANK(A1886),IF(LEN(TRIM(B1886))&gt;0,TRIM(C1886),LEFT(D1886, 4)),""),"")</f>
        <v>065</v>
      </c>
      <c r="O1886" t="str">
        <f t="shared" si="149"/>
        <v>NY</v>
      </c>
      <c r="P1886" t="str">
        <f>TRIM(IF(COUNT(FIND({0,1,2,3,4,5,6,7,8,9},B1886))&gt;0,D1886,IF(LEN(TRIM(B1886))&gt;0,CONCATENATE(B1886,C1886,D1886),MID(D1886,4,LEN(D1886)))))</f>
        <v>Oneida</v>
      </c>
      <c r="Q1886">
        <f t="shared" si="150"/>
        <v>330</v>
      </c>
      <c r="R1886">
        <f t="shared" si="151"/>
        <v>609</v>
      </c>
    </row>
    <row r="1887" spans="1:18" x14ac:dyDescent="0.25">
      <c r="B1887" s="1" t="s">
        <v>13</v>
      </c>
      <c r="C1887" s="1" t="s">
        <v>32</v>
      </c>
      <c r="D1887" s="1" t="s">
        <v>33</v>
      </c>
      <c r="E1887" s="1" t="s">
        <v>12</v>
      </c>
      <c r="F1887">
        <v>232</v>
      </c>
      <c r="G1887">
        <v>3.02</v>
      </c>
      <c r="H1887">
        <v>394</v>
      </c>
      <c r="I1887">
        <v>2.8</v>
      </c>
      <c r="K1887">
        <f t="shared" si="147"/>
        <v>36</v>
      </c>
      <c r="L1887">
        <f t="shared" si="148"/>
        <v>67</v>
      </c>
      <c r="M1887" t="str">
        <f>IF(COUNT(FIND({0,1,2,3,4,5,6,7,8,9},IF(ISBLANK(A1887),IF(LEN(TRIM(B1887))&gt;0,TRIM(B1887),TRIM(C1887)),"")))&gt;0,IF(ISBLANK(A1887),IF(LEN(TRIM(B1887))&gt;0,TRIM(B1887),TRIM(C1887)),""),"")</f>
        <v>36</v>
      </c>
      <c r="N1887" t="str">
        <f>IF(COUNT(FIND({0,1,2,3,4,5,6,7,8,9},IF(ISBLANK(A1887),IF(LEN(TRIM(B1887))&gt;0,TRIM(C1887),LEFT(D1887, 4)),"")))&gt;0,IF(ISBLANK(A1887),IF(LEN(TRIM(B1887))&gt;0,TRIM(C1887),LEFT(D1887, 4)),""),"")</f>
        <v>055</v>
      </c>
      <c r="O1887" t="str">
        <f t="shared" si="149"/>
        <v>NY</v>
      </c>
      <c r="P1887" t="str">
        <f>TRIM(IF(COUNT(FIND({0,1,2,3,4,5,6,7,8,9},B1887))&gt;0,D1887,IF(LEN(TRIM(B1887))&gt;0,CONCATENATE(B1887,C1887,D1887),MID(D1887,4,LEN(D1887)))))</f>
        <v>Monroe</v>
      </c>
      <c r="Q1887">
        <f t="shared" si="150"/>
        <v>232</v>
      </c>
      <c r="R1887">
        <f t="shared" si="151"/>
        <v>394</v>
      </c>
    </row>
    <row r="1888" spans="1:18" x14ac:dyDescent="0.25">
      <c r="B1888" s="1" t="s">
        <v>13</v>
      </c>
      <c r="C1888" s="1" t="s">
        <v>48</v>
      </c>
      <c r="D1888" s="1" t="s">
        <v>49</v>
      </c>
      <c r="E1888" s="1" t="s">
        <v>12</v>
      </c>
      <c r="F1888">
        <v>198</v>
      </c>
      <c r="G1888">
        <v>2.57</v>
      </c>
      <c r="H1888">
        <v>345</v>
      </c>
      <c r="I1888">
        <v>2.4500000000000002</v>
      </c>
      <c r="K1888">
        <f t="shared" si="147"/>
        <v>36</v>
      </c>
      <c r="L1888">
        <f t="shared" si="148"/>
        <v>67</v>
      </c>
      <c r="M1888" t="str">
        <f>IF(COUNT(FIND({0,1,2,3,4,5,6,7,8,9},IF(ISBLANK(A1888),IF(LEN(TRIM(B1888))&gt;0,TRIM(B1888),TRIM(C1888)),"")))&gt;0,IF(ISBLANK(A1888),IF(LEN(TRIM(B1888))&gt;0,TRIM(B1888),TRIM(C1888)),""),"")</f>
        <v>36</v>
      </c>
      <c r="N1888" t="str">
        <f>IF(COUNT(FIND({0,1,2,3,4,5,6,7,8,9},IF(ISBLANK(A1888),IF(LEN(TRIM(B1888))&gt;0,TRIM(C1888),LEFT(D1888, 4)),"")))&gt;0,IF(ISBLANK(A1888),IF(LEN(TRIM(B1888))&gt;0,TRIM(C1888),LEFT(D1888, 4)),""),"")</f>
        <v>029</v>
      </c>
      <c r="O1888" t="str">
        <f t="shared" si="149"/>
        <v>NY</v>
      </c>
      <c r="P1888" t="str">
        <f>TRIM(IF(COUNT(FIND({0,1,2,3,4,5,6,7,8,9},B1888))&gt;0,D1888,IF(LEN(TRIM(B1888))&gt;0,CONCATENATE(B1888,C1888,D1888),MID(D1888,4,LEN(D1888)))))</f>
        <v>Erie</v>
      </c>
      <c r="Q1888">
        <f t="shared" si="150"/>
        <v>198</v>
      </c>
      <c r="R1888">
        <f t="shared" si="151"/>
        <v>345</v>
      </c>
    </row>
    <row r="1889" spans="2:18" x14ac:dyDescent="0.25">
      <c r="B1889" s="1" t="s">
        <v>13</v>
      </c>
      <c r="C1889" s="1" t="s">
        <v>136</v>
      </c>
      <c r="D1889" s="1" t="s">
        <v>153</v>
      </c>
      <c r="E1889" s="1" t="s">
        <v>12</v>
      </c>
      <c r="F1889">
        <v>141</v>
      </c>
      <c r="G1889">
        <v>1.83</v>
      </c>
      <c r="H1889">
        <v>274</v>
      </c>
      <c r="I1889">
        <v>1.94</v>
      </c>
      <c r="K1889">
        <f t="shared" si="147"/>
        <v>36</v>
      </c>
      <c r="L1889">
        <f t="shared" si="148"/>
        <v>67</v>
      </c>
      <c r="M1889" t="str">
        <f>IF(COUNT(FIND({0,1,2,3,4,5,6,7,8,9},IF(ISBLANK(A1889),IF(LEN(TRIM(B1889))&gt;0,TRIM(B1889),TRIM(C1889)),"")))&gt;0,IF(ISBLANK(A1889),IF(LEN(TRIM(B1889))&gt;0,TRIM(B1889),TRIM(C1889)),""),"")</f>
        <v>36</v>
      </c>
      <c r="N1889" t="str">
        <f>IF(COUNT(FIND({0,1,2,3,4,5,6,7,8,9},IF(ISBLANK(A1889),IF(LEN(TRIM(B1889))&gt;0,TRIM(C1889),LEFT(D1889, 4)),"")))&gt;0,IF(ISBLANK(A1889),IF(LEN(TRIM(B1889))&gt;0,TRIM(C1889),LEFT(D1889, 4)),""),"")</f>
        <v>023</v>
      </c>
      <c r="O1889" t="str">
        <f t="shared" si="149"/>
        <v>NY</v>
      </c>
      <c r="P1889" t="str">
        <f>TRIM(IF(COUNT(FIND({0,1,2,3,4,5,6,7,8,9},B1889))&gt;0,D1889,IF(LEN(TRIM(B1889))&gt;0,CONCATENATE(B1889,C1889,D1889),MID(D1889,4,LEN(D1889)))))</f>
        <v>Cortland</v>
      </c>
      <c r="Q1889">
        <f t="shared" si="150"/>
        <v>141</v>
      </c>
      <c r="R1889">
        <f t="shared" si="151"/>
        <v>274</v>
      </c>
    </row>
    <row r="1890" spans="2:18" x14ac:dyDescent="0.25">
      <c r="B1890" s="1" t="s">
        <v>13</v>
      </c>
      <c r="C1890" s="1" t="s">
        <v>68</v>
      </c>
      <c r="D1890" s="1" t="s">
        <v>69</v>
      </c>
      <c r="E1890" s="1" t="s">
        <v>12</v>
      </c>
      <c r="F1890">
        <v>139</v>
      </c>
      <c r="G1890">
        <v>1.81</v>
      </c>
      <c r="H1890">
        <v>232</v>
      </c>
      <c r="I1890">
        <v>1.65</v>
      </c>
      <c r="K1890">
        <f t="shared" si="147"/>
        <v>36</v>
      </c>
      <c r="L1890">
        <f t="shared" si="148"/>
        <v>67</v>
      </c>
      <c r="M1890" t="str">
        <f>IF(COUNT(FIND({0,1,2,3,4,5,6,7,8,9},IF(ISBLANK(A1890),IF(LEN(TRIM(B1890))&gt;0,TRIM(B1890),TRIM(C1890)),"")))&gt;0,IF(ISBLANK(A1890),IF(LEN(TRIM(B1890))&gt;0,TRIM(B1890),TRIM(C1890)),""),"")</f>
        <v>36</v>
      </c>
      <c r="N1890" t="str">
        <f>IF(COUNT(FIND({0,1,2,3,4,5,6,7,8,9},IF(ISBLANK(A1890),IF(LEN(TRIM(B1890))&gt;0,TRIM(C1890),LEFT(D1890, 4)),"")))&gt;0,IF(ISBLANK(A1890),IF(LEN(TRIM(B1890))&gt;0,TRIM(C1890),LEFT(D1890, 4)),""),"")</f>
        <v>007</v>
      </c>
      <c r="O1890" t="str">
        <f t="shared" si="149"/>
        <v>NY</v>
      </c>
      <c r="P1890" t="str">
        <f>TRIM(IF(COUNT(FIND({0,1,2,3,4,5,6,7,8,9},B1890))&gt;0,D1890,IF(LEN(TRIM(B1890))&gt;0,CONCATENATE(B1890,C1890,D1890),MID(D1890,4,LEN(D1890)))))</f>
        <v>Broome</v>
      </c>
      <c r="Q1890">
        <f t="shared" si="150"/>
        <v>139</v>
      </c>
      <c r="R1890">
        <f t="shared" si="151"/>
        <v>232</v>
      </c>
    </row>
    <row r="1891" spans="2:18" x14ac:dyDescent="0.25">
      <c r="B1891" s="1" t="s">
        <v>40</v>
      </c>
      <c r="C1891" s="1" t="s">
        <v>41</v>
      </c>
      <c r="D1891" s="1" t="s">
        <v>42</v>
      </c>
      <c r="E1891" s="1" t="s">
        <v>43</v>
      </c>
      <c r="F1891">
        <v>137</v>
      </c>
      <c r="G1891">
        <v>1.78</v>
      </c>
      <c r="H1891">
        <v>282</v>
      </c>
      <c r="I1891">
        <v>2</v>
      </c>
      <c r="K1891">
        <f t="shared" si="147"/>
        <v>36</v>
      </c>
      <c r="L1891">
        <f t="shared" si="148"/>
        <v>67</v>
      </c>
      <c r="M1891" t="str">
        <f>IF(COUNT(FIND({0,1,2,3,4,5,6,7,8,9},IF(ISBLANK(A1891),IF(LEN(TRIM(B1891))&gt;0,TRIM(B1891),TRIM(C1891)),"")))&gt;0,IF(ISBLANK(A1891),IF(LEN(TRIM(B1891))&gt;0,TRIM(B1891),TRIM(C1891)),""),"")</f>
        <v>57</v>
      </c>
      <c r="N1891" t="str">
        <f>IF(COUNT(FIND({0,1,2,3,4,5,6,7,8,9},IF(ISBLANK(A1891),IF(LEN(TRIM(B1891))&gt;0,TRIM(C1891),LEFT(D1891, 4)),"")))&gt;0,IF(ISBLANK(A1891),IF(LEN(TRIM(B1891))&gt;0,TRIM(C1891),LEFT(D1891, 4)),""),"")</f>
        <v>001</v>
      </c>
      <c r="O1891" t="str">
        <f t="shared" si="149"/>
        <v>FR</v>
      </c>
      <c r="P1891" t="str">
        <f>TRIM(IF(COUNT(FIND({0,1,2,3,4,5,6,7,8,9},B1891))&gt;0,D1891,IF(LEN(TRIM(B1891))&gt;0,CONCATENATE(B1891,C1891,D1891),MID(D1891,4,LEN(D1891)))))</f>
        <v>Foreign / Overseas</v>
      </c>
      <c r="Q1891">
        <f t="shared" si="150"/>
        <v>137</v>
      </c>
      <c r="R1891">
        <f t="shared" si="151"/>
        <v>282</v>
      </c>
    </row>
    <row r="1892" spans="2:18" x14ac:dyDescent="0.25">
      <c r="B1892" s="1" t="s">
        <v>13</v>
      </c>
      <c r="C1892" s="1" t="s">
        <v>103</v>
      </c>
      <c r="D1892" s="1" t="s">
        <v>104</v>
      </c>
      <c r="E1892" s="1" t="s">
        <v>12</v>
      </c>
      <c r="F1892">
        <v>132</v>
      </c>
      <c r="G1892">
        <v>1.72</v>
      </c>
      <c r="H1892">
        <v>218</v>
      </c>
      <c r="I1892">
        <v>1.55</v>
      </c>
      <c r="K1892">
        <f t="shared" si="147"/>
        <v>36</v>
      </c>
      <c r="L1892">
        <f t="shared" si="148"/>
        <v>67</v>
      </c>
      <c r="M1892" t="str">
        <f>IF(COUNT(FIND({0,1,2,3,4,5,6,7,8,9},IF(ISBLANK(A1892),IF(LEN(TRIM(B1892))&gt;0,TRIM(B1892),TRIM(C1892)),"")))&gt;0,IF(ISBLANK(A1892),IF(LEN(TRIM(B1892))&gt;0,TRIM(B1892),TRIM(C1892)),""),"")</f>
        <v>36</v>
      </c>
      <c r="N1892" t="str">
        <f>IF(COUNT(FIND({0,1,2,3,4,5,6,7,8,9},IF(ISBLANK(A1892),IF(LEN(TRIM(B1892))&gt;0,TRIM(C1892),LEFT(D1892, 4)),"")))&gt;0,IF(ISBLANK(A1892),IF(LEN(TRIM(B1892))&gt;0,TRIM(C1892),LEFT(D1892, 4)),""),"")</f>
        <v>045</v>
      </c>
      <c r="O1892" t="str">
        <f t="shared" si="149"/>
        <v>NY</v>
      </c>
      <c r="P1892" t="str">
        <f>TRIM(IF(COUNT(FIND({0,1,2,3,4,5,6,7,8,9},B1892))&gt;0,D1892,IF(LEN(TRIM(B1892))&gt;0,CONCATENATE(B1892,C1892,D1892),MID(D1892,4,LEN(D1892)))))</f>
        <v>Jefferson</v>
      </c>
      <c r="Q1892">
        <f t="shared" si="150"/>
        <v>132</v>
      </c>
      <c r="R1892">
        <f t="shared" si="151"/>
        <v>218</v>
      </c>
    </row>
    <row r="1893" spans="2:18" x14ac:dyDescent="0.25">
      <c r="B1893" s="1" t="s">
        <v>13</v>
      </c>
      <c r="C1893" s="1" t="s">
        <v>41</v>
      </c>
      <c r="D1893" s="1" t="s">
        <v>233</v>
      </c>
      <c r="E1893" s="1" t="s">
        <v>12</v>
      </c>
      <c r="F1893">
        <v>109</v>
      </c>
      <c r="G1893">
        <v>1.42</v>
      </c>
      <c r="H1893">
        <v>169</v>
      </c>
      <c r="I1893">
        <v>1.2</v>
      </c>
      <c r="K1893">
        <f t="shared" si="147"/>
        <v>36</v>
      </c>
      <c r="L1893">
        <f t="shared" si="148"/>
        <v>67</v>
      </c>
      <c r="M1893" t="str">
        <f>IF(COUNT(FIND({0,1,2,3,4,5,6,7,8,9},IF(ISBLANK(A1893),IF(LEN(TRIM(B1893))&gt;0,TRIM(B1893),TRIM(C1893)),"")))&gt;0,IF(ISBLANK(A1893),IF(LEN(TRIM(B1893))&gt;0,TRIM(B1893),TRIM(C1893)),""),"")</f>
        <v>36</v>
      </c>
      <c r="N1893" t="str">
        <f>IF(COUNT(FIND({0,1,2,3,4,5,6,7,8,9},IF(ISBLANK(A1893),IF(LEN(TRIM(B1893))&gt;0,TRIM(C1893),LEFT(D1893, 4)),"")))&gt;0,IF(ISBLANK(A1893),IF(LEN(TRIM(B1893))&gt;0,TRIM(C1893),LEFT(D1893, 4)),""),"")</f>
        <v>001</v>
      </c>
      <c r="O1893" t="str">
        <f t="shared" si="149"/>
        <v>NY</v>
      </c>
      <c r="P1893" t="str">
        <f>TRIM(IF(COUNT(FIND({0,1,2,3,4,5,6,7,8,9},B1893))&gt;0,D1893,IF(LEN(TRIM(B1893))&gt;0,CONCATENATE(B1893,C1893,D1893),MID(D1893,4,LEN(D1893)))))</f>
        <v>Albany</v>
      </c>
      <c r="Q1893">
        <f t="shared" si="150"/>
        <v>109</v>
      </c>
      <c r="R1893">
        <f t="shared" si="151"/>
        <v>169</v>
      </c>
    </row>
    <row r="1894" spans="2:18" x14ac:dyDescent="0.25">
      <c r="B1894" s="1" t="s">
        <v>13</v>
      </c>
      <c r="C1894" s="1" t="s">
        <v>87</v>
      </c>
      <c r="D1894" s="1" t="s">
        <v>88</v>
      </c>
      <c r="E1894" s="1" t="s">
        <v>12</v>
      </c>
      <c r="F1894">
        <v>99</v>
      </c>
      <c r="G1894">
        <v>1.29</v>
      </c>
      <c r="H1894">
        <v>155</v>
      </c>
      <c r="I1894">
        <v>1.1000000000000001</v>
      </c>
      <c r="K1894">
        <f t="shared" si="147"/>
        <v>36</v>
      </c>
      <c r="L1894">
        <f t="shared" si="148"/>
        <v>67</v>
      </c>
      <c r="M1894" t="str">
        <f>IF(COUNT(FIND({0,1,2,3,4,5,6,7,8,9},IF(ISBLANK(A1894),IF(LEN(TRIM(B1894))&gt;0,TRIM(B1894),TRIM(C1894)),"")))&gt;0,IF(ISBLANK(A1894),IF(LEN(TRIM(B1894))&gt;0,TRIM(B1894),TRIM(C1894)),""),"")</f>
        <v>36</v>
      </c>
      <c r="N1894" t="str">
        <f>IF(COUNT(FIND({0,1,2,3,4,5,6,7,8,9},IF(ISBLANK(A1894),IF(LEN(TRIM(B1894))&gt;0,TRIM(C1894),LEFT(D1894, 4)),"")))&gt;0,IF(ISBLANK(A1894),IF(LEN(TRIM(B1894))&gt;0,TRIM(C1894),LEFT(D1894, 4)),""),"")</f>
        <v>089</v>
      </c>
      <c r="O1894" t="str">
        <f t="shared" si="149"/>
        <v>NY</v>
      </c>
      <c r="P1894" t="str">
        <f>TRIM(IF(COUNT(FIND({0,1,2,3,4,5,6,7,8,9},B1894))&gt;0,D1894,IF(LEN(TRIM(B1894))&gt;0,CONCATENATE(B1894,C1894,D1894),MID(D1894,4,LEN(D1894)))))</f>
        <v>St. Lawrence</v>
      </c>
      <c r="Q1894">
        <f t="shared" si="150"/>
        <v>99</v>
      </c>
      <c r="R1894">
        <f t="shared" si="151"/>
        <v>155</v>
      </c>
    </row>
    <row r="1895" spans="2:18" x14ac:dyDescent="0.25">
      <c r="B1895" s="1" t="s">
        <v>56</v>
      </c>
      <c r="C1895" s="1" t="s">
        <v>57</v>
      </c>
      <c r="D1895" s="1" t="s">
        <v>58</v>
      </c>
      <c r="E1895" s="1" t="s">
        <v>59</v>
      </c>
      <c r="F1895">
        <v>89</v>
      </c>
      <c r="G1895">
        <v>1.1599999999999999</v>
      </c>
      <c r="H1895">
        <v>134</v>
      </c>
      <c r="I1895">
        <v>0.95</v>
      </c>
      <c r="K1895">
        <f t="shared" si="147"/>
        <v>36</v>
      </c>
      <c r="L1895">
        <f t="shared" si="148"/>
        <v>67</v>
      </c>
      <c r="M1895" t="str">
        <f>IF(COUNT(FIND({0,1,2,3,4,5,6,7,8,9},IF(ISBLANK(A1895),IF(LEN(TRIM(B1895))&gt;0,TRIM(B1895),TRIM(C1895)),"")))&gt;0,IF(ISBLANK(A1895),IF(LEN(TRIM(B1895))&gt;0,TRIM(B1895),TRIM(C1895)),""),"")</f>
        <v>25</v>
      </c>
      <c r="N1895" t="str">
        <f>IF(COUNT(FIND({0,1,2,3,4,5,6,7,8,9},IF(ISBLANK(A1895),IF(LEN(TRIM(B1895))&gt;0,TRIM(C1895),LEFT(D1895, 4)),"")))&gt;0,IF(ISBLANK(A1895),IF(LEN(TRIM(B1895))&gt;0,TRIM(C1895),LEFT(D1895, 4)),""),"")</f>
        <v>017</v>
      </c>
      <c r="O1895" t="str">
        <f t="shared" si="149"/>
        <v>Ma</v>
      </c>
      <c r="P1895" t="str">
        <f>TRIM(IF(COUNT(FIND({0,1,2,3,4,5,6,7,8,9},B1895))&gt;0,D1895,IF(LEN(TRIM(B1895))&gt;0,CONCATENATE(B1895,C1895,D1895),MID(D1895,4,LEN(D1895)))))</f>
        <v>Middlesex</v>
      </c>
      <c r="Q1895">
        <f t="shared" si="150"/>
        <v>89</v>
      </c>
      <c r="R1895">
        <f t="shared" si="151"/>
        <v>134</v>
      </c>
    </row>
    <row r="1896" spans="2:18" x14ac:dyDescent="0.25">
      <c r="B1896" s="1" t="s">
        <v>13</v>
      </c>
      <c r="C1896" s="1" t="s">
        <v>24</v>
      </c>
      <c r="D1896" s="1" t="s">
        <v>25</v>
      </c>
      <c r="E1896" s="1" t="s">
        <v>12</v>
      </c>
      <c r="F1896">
        <v>72</v>
      </c>
      <c r="G1896">
        <v>0.94</v>
      </c>
      <c r="H1896">
        <v>118</v>
      </c>
      <c r="I1896">
        <v>0.84</v>
      </c>
      <c r="K1896">
        <f t="shared" si="147"/>
        <v>36</v>
      </c>
      <c r="L1896">
        <f t="shared" si="148"/>
        <v>67</v>
      </c>
      <c r="M1896" t="str">
        <f>IF(COUNT(FIND({0,1,2,3,4,5,6,7,8,9},IF(ISBLANK(A1896),IF(LEN(TRIM(B1896))&gt;0,TRIM(B1896),TRIM(C1896)),"")))&gt;0,IF(ISBLANK(A1896),IF(LEN(TRIM(B1896))&gt;0,TRIM(B1896),TRIM(C1896)),""),"")</f>
        <v>36</v>
      </c>
      <c r="N1896" t="str">
        <f>IF(COUNT(FIND({0,1,2,3,4,5,6,7,8,9},IF(ISBLANK(A1896),IF(LEN(TRIM(B1896))&gt;0,TRIM(C1896),LEFT(D1896, 4)),"")))&gt;0,IF(ISBLANK(A1896),IF(LEN(TRIM(B1896))&gt;0,TRIM(C1896),LEFT(D1896, 4)),""),"")</f>
        <v>103</v>
      </c>
      <c r="O1896" t="str">
        <f t="shared" si="149"/>
        <v>NY</v>
      </c>
      <c r="P1896" t="str">
        <f>TRIM(IF(COUNT(FIND({0,1,2,3,4,5,6,7,8,9},B1896))&gt;0,D1896,IF(LEN(TRIM(B1896))&gt;0,CONCATENATE(B1896,C1896,D1896),MID(D1896,4,LEN(D1896)))))</f>
        <v>Suffolk</v>
      </c>
      <c r="Q1896">
        <f t="shared" si="150"/>
        <v>72</v>
      </c>
      <c r="R1896">
        <f t="shared" si="151"/>
        <v>118</v>
      </c>
    </row>
    <row r="1897" spans="2:18" x14ac:dyDescent="0.25">
      <c r="B1897" s="1" t="s">
        <v>13</v>
      </c>
      <c r="C1897" s="1" t="s">
        <v>93</v>
      </c>
      <c r="D1897" s="1" t="s">
        <v>94</v>
      </c>
      <c r="E1897" s="1" t="s">
        <v>12</v>
      </c>
      <c r="F1897">
        <v>71</v>
      </c>
      <c r="G1897">
        <v>0.92</v>
      </c>
      <c r="H1897">
        <v>106</v>
      </c>
      <c r="I1897">
        <v>0.75</v>
      </c>
      <c r="K1897">
        <f t="shared" si="147"/>
        <v>36</v>
      </c>
      <c r="L1897">
        <f t="shared" si="148"/>
        <v>67</v>
      </c>
      <c r="M1897" t="str">
        <f>IF(COUNT(FIND({0,1,2,3,4,5,6,7,8,9},IF(ISBLANK(A1897),IF(LEN(TRIM(B1897))&gt;0,TRIM(B1897),TRIM(C1897)),"")))&gt;0,IF(ISBLANK(A1897),IF(LEN(TRIM(B1897))&gt;0,TRIM(B1897),TRIM(C1897)),""),"")</f>
        <v>36</v>
      </c>
      <c r="N1897" t="str">
        <f>IF(COUNT(FIND({0,1,2,3,4,5,6,7,8,9},IF(ISBLANK(A1897),IF(LEN(TRIM(B1897))&gt;0,TRIM(C1897),LEFT(D1897, 4)),"")))&gt;0,IF(ISBLANK(A1897),IF(LEN(TRIM(B1897))&gt;0,TRIM(C1897),LEFT(D1897, 4)),""),"")</f>
        <v>109</v>
      </c>
      <c r="O1897" t="str">
        <f t="shared" si="149"/>
        <v>NY</v>
      </c>
      <c r="P1897" t="str">
        <f>TRIM(IF(COUNT(FIND({0,1,2,3,4,5,6,7,8,9},B1897))&gt;0,D1897,IF(LEN(TRIM(B1897))&gt;0,CONCATENATE(B1897,C1897,D1897),MID(D1897,4,LEN(D1897)))))</f>
        <v>Tompkins</v>
      </c>
      <c r="Q1897">
        <f t="shared" si="150"/>
        <v>71</v>
      </c>
      <c r="R1897">
        <f t="shared" si="151"/>
        <v>106</v>
      </c>
    </row>
    <row r="1898" spans="2:18" x14ac:dyDescent="0.25">
      <c r="B1898" s="1" t="s">
        <v>13</v>
      </c>
      <c r="C1898" s="1" t="s">
        <v>34</v>
      </c>
      <c r="D1898" s="1" t="s">
        <v>35</v>
      </c>
      <c r="E1898" s="1" t="s">
        <v>12</v>
      </c>
      <c r="F1898">
        <v>67</v>
      </c>
      <c r="G1898">
        <v>0.87</v>
      </c>
      <c r="H1898">
        <v>104</v>
      </c>
      <c r="I1898">
        <v>0.74</v>
      </c>
      <c r="K1898">
        <f t="shared" si="147"/>
        <v>36</v>
      </c>
      <c r="L1898">
        <f t="shared" si="148"/>
        <v>67</v>
      </c>
      <c r="M1898" t="str">
        <f>IF(COUNT(FIND({0,1,2,3,4,5,6,7,8,9},IF(ISBLANK(A1898),IF(LEN(TRIM(B1898))&gt;0,TRIM(B1898),TRIM(C1898)),"")))&gt;0,IF(ISBLANK(A1898),IF(LEN(TRIM(B1898))&gt;0,TRIM(B1898),TRIM(C1898)),""),"")</f>
        <v>36</v>
      </c>
      <c r="N1898" t="str">
        <f>IF(COUNT(FIND({0,1,2,3,4,5,6,7,8,9},IF(ISBLANK(A1898),IF(LEN(TRIM(B1898))&gt;0,TRIM(C1898),LEFT(D1898, 4)),"")))&gt;0,IF(ISBLANK(A1898),IF(LEN(TRIM(B1898))&gt;0,TRIM(C1898),LEFT(D1898, 4)),""),"")</f>
        <v>119</v>
      </c>
      <c r="O1898" t="str">
        <f t="shared" si="149"/>
        <v>NY</v>
      </c>
      <c r="P1898" t="str">
        <f>TRIM(IF(COUNT(FIND({0,1,2,3,4,5,6,7,8,9},B1898))&gt;0,D1898,IF(LEN(TRIM(B1898))&gt;0,CONCATENATE(B1898,C1898,D1898),MID(D1898,4,LEN(D1898)))))</f>
        <v>Westchester</v>
      </c>
      <c r="Q1898">
        <f t="shared" si="150"/>
        <v>67</v>
      </c>
      <c r="R1898">
        <f t="shared" si="151"/>
        <v>104</v>
      </c>
    </row>
    <row r="1899" spans="2:18" x14ac:dyDescent="0.25">
      <c r="B1899" s="1" t="s">
        <v>13</v>
      </c>
      <c r="C1899" s="1" t="s">
        <v>30</v>
      </c>
      <c r="D1899" s="1" t="s">
        <v>31</v>
      </c>
      <c r="E1899" s="1" t="s">
        <v>12</v>
      </c>
      <c r="F1899">
        <v>60</v>
      </c>
      <c r="G1899">
        <v>0.78</v>
      </c>
      <c r="H1899">
        <v>80</v>
      </c>
      <c r="I1899">
        <v>0.56999999999999995</v>
      </c>
      <c r="K1899">
        <f t="shared" si="147"/>
        <v>36</v>
      </c>
      <c r="L1899">
        <f t="shared" si="148"/>
        <v>67</v>
      </c>
      <c r="M1899" t="str">
        <f>IF(COUNT(FIND({0,1,2,3,4,5,6,7,8,9},IF(ISBLANK(A1899),IF(LEN(TRIM(B1899))&gt;0,TRIM(B1899),TRIM(C1899)),"")))&gt;0,IF(ISBLANK(A1899),IF(LEN(TRIM(B1899))&gt;0,TRIM(B1899),TRIM(C1899)),""),"")</f>
        <v>36</v>
      </c>
      <c r="N1899" t="str">
        <f>IF(COUNT(FIND({0,1,2,3,4,5,6,7,8,9},IF(ISBLANK(A1899),IF(LEN(TRIM(B1899))&gt;0,TRIM(C1899),LEFT(D1899, 4)),"")))&gt;0,IF(ISBLANK(A1899),IF(LEN(TRIM(B1899))&gt;0,TRIM(C1899),LEFT(D1899, 4)),""),"")</f>
        <v>061</v>
      </c>
      <c r="O1899" t="str">
        <f t="shared" si="149"/>
        <v>NY</v>
      </c>
      <c r="P1899" t="str">
        <f>TRIM(IF(COUNT(FIND({0,1,2,3,4,5,6,7,8,9},B1899))&gt;0,D1899,IF(LEN(TRIM(B1899))&gt;0,CONCATENATE(B1899,C1899,D1899),MID(D1899,4,LEN(D1899)))))</f>
        <v>New York</v>
      </c>
      <c r="Q1899">
        <f t="shared" si="150"/>
        <v>60</v>
      </c>
      <c r="R1899">
        <f t="shared" si="151"/>
        <v>80</v>
      </c>
    </row>
    <row r="1900" spans="2:18" x14ac:dyDescent="0.25">
      <c r="B1900" s="1" t="s">
        <v>13</v>
      </c>
      <c r="C1900" s="1" t="s">
        <v>18</v>
      </c>
      <c r="D1900" s="1" t="s">
        <v>19</v>
      </c>
      <c r="E1900" s="1" t="s">
        <v>12</v>
      </c>
      <c r="F1900">
        <v>58</v>
      </c>
      <c r="G1900">
        <v>0.75</v>
      </c>
      <c r="H1900">
        <v>123</v>
      </c>
      <c r="I1900">
        <v>0.87</v>
      </c>
      <c r="K1900">
        <f t="shared" si="147"/>
        <v>36</v>
      </c>
      <c r="L1900">
        <f t="shared" si="148"/>
        <v>67</v>
      </c>
      <c r="M1900" t="str">
        <f>IF(COUNT(FIND({0,1,2,3,4,5,6,7,8,9},IF(ISBLANK(A1900),IF(LEN(TRIM(B1900))&gt;0,TRIM(B1900),TRIM(C1900)),"")))&gt;0,IF(ISBLANK(A1900),IF(LEN(TRIM(B1900))&gt;0,TRIM(B1900),TRIM(C1900)),""),"")</f>
        <v>36</v>
      </c>
      <c r="N1900" t="str">
        <f>IF(COUNT(FIND({0,1,2,3,4,5,6,7,8,9},IF(ISBLANK(A1900),IF(LEN(TRIM(B1900))&gt;0,TRIM(C1900),LEFT(D1900, 4)),"")))&gt;0,IF(ISBLANK(A1900),IF(LEN(TRIM(B1900))&gt;0,TRIM(C1900),LEFT(D1900, 4)),""),"")</f>
        <v>091</v>
      </c>
      <c r="O1900" t="str">
        <f t="shared" si="149"/>
        <v>NY</v>
      </c>
      <c r="P1900" t="str">
        <f>TRIM(IF(COUNT(FIND({0,1,2,3,4,5,6,7,8,9},B1900))&gt;0,D1900,IF(LEN(TRIM(B1900))&gt;0,CONCATENATE(B1900,C1900,D1900),MID(D1900,4,LEN(D1900)))))</f>
        <v>Saratoga</v>
      </c>
      <c r="Q1900">
        <f t="shared" si="150"/>
        <v>58</v>
      </c>
      <c r="R1900">
        <f t="shared" si="151"/>
        <v>123</v>
      </c>
    </row>
    <row r="1901" spans="2:18" x14ac:dyDescent="0.25">
      <c r="B1901" s="1" t="s">
        <v>99</v>
      </c>
      <c r="C1901" s="1" t="s">
        <v>116</v>
      </c>
      <c r="D1901" s="1" t="s">
        <v>117</v>
      </c>
      <c r="E1901" s="1" t="s">
        <v>102</v>
      </c>
      <c r="F1901">
        <v>56</v>
      </c>
      <c r="G1901">
        <v>0.73</v>
      </c>
      <c r="H1901">
        <v>119</v>
      </c>
      <c r="I1901">
        <v>0.84</v>
      </c>
      <c r="K1901">
        <f t="shared" si="147"/>
        <v>36</v>
      </c>
      <c r="L1901">
        <f t="shared" si="148"/>
        <v>67</v>
      </c>
      <c r="M1901" t="str">
        <f>IF(COUNT(FIND({0,1,2,3,4,5,6,7,8,9},IF(ISBLANK(A1901),IF(LEN(TRIM(B1901))&gt;0,TRIM(B1901),TRIM(C1901)),"")))&gt;0,IF(ISBLANK(A1901),IF(LEN(TRIM(B1901))&gt;0,TRIM(B1901),TRIM(C1901)),""),"")</f>
        <v>06</v>
      </c>
      <c r="N1901" t="str">
        <f>IF(COUNT(FIND({0,1,2,3,4,5,6,7,8,9},IF(ISBLANK(A1901),IF(LEN(TRIM(B1901))&gt;0,TRIM(C1901),LEFT(D1901, 4)),"")))&gt;0,IF(ISBLANK(A1901),IF(LEN(TRIM(B1901))&gt;0,TRIM(C1901),LEFT(D1901, 4)),""),"")</f>
        <v>073</v>
      </c>
      <c r="O1901" t="str">
        <f t="shared" si="149"/>
        <v>Ca</v>
      </c>
      <c r="P1901" t="str">
        <f>TRIM(IF(COUNT(FIND({0,1,2,3,4,5,6,7,8,9},B1901))&gt;0,D1901,IF(LEN(TRIM(B1901))&gt;0,CONCATENATE(B1901,C1901,D1901),MID(D1901,4,LEN(D1901)))))</f>
        <v>San Diego</v>
      </c>
      <c r="Q1901">
        <f t="shared" si="150"/>
        <v>56</v>
      </c>
      <c r="R1901">
        <f t="shared" si="151"/>
        <v>119</v>
      </c>
    </row>
    <row r="1902" spans="2:18" x14ac:dyDescent="0.25">
      <c r="B1902" s="1" t="s">
        <v>56</v>
      </c>
      <c r="C1902" s="1" t="s">
        <v>83</v>
      </c>
      <c r="D1902" s="1" t="s">
        <v>25</v>
      </c>
      <c r="E1902" s="1" t="s">
        <v>59</v>
      </c>
      <c r="F1902">
        <v>51</v>
      </c>
      <c r="G1902">
        <v>0.66</v>
      </c>
      <c r="H1902">
        <v>65</v>
      </c>
      <c r="I1902">
        <v>0.46</v>
      </c>
      <c r="K1902">
        <f t="shared" si="147"/>
        <v>36</v>
      </c>
      <c r="L1902">
        <f t="shared" si="148"/>
        <v>67</v>
      </c>
      <c r="M1902" t="str">
        <f>IF(COUNT(FIND({0,1,2,3,4,5,6,7,8,9},IF(ISBLANK(A1902),IF(LEN(TRIM(B1902))&gt;0,TRIM(B1902),TRIM(C1902)),"")))&gt;0,IF(ISBLANK(A1902),IF(LEN(TRIM(B1902))&gt;0,TRIM(B1902),TRIM(C1902)),""),"")</f>
        <v>25</v>
      </c>
      <c r="N1902" t="str">
        <f>IF(COUNT(FIND({0,1,2,3,4,5,6,7,8,9},IF(ISBLANK(A1902),IF(LEN(TRIM(B1902))&gt;0,TRIM(C1902),LEFT(D1902, 4)),"")))&gt;0,IF(ISBLANK(A1902),IF(LEN(TRIM(B1902))&gt;0,TRIM(C1902),LEFT(D1902, 4)),""),"")</f>
        <v>025</v>
      </c>
      <c r="O1902" t="str">
        <f t="shared" si="149"/>
        <v>Ma</v>
      </c>
      <c r="P1902" t="str">
        <f>TRIM(IF(COUNT(FIND({0,1,2,3,4,5,6,7,8,9},B1902))&gt;0,D1902,IF(LEN(TRIM(B1902))&gt;0,CONCATENATE(B1902,C1902,D1902),MID(D1902,4,LEN(D1902)))))</f>
        <v>Suffolk</v>
      </c>
      <c r="Q1902">
        <f t="shared" si="150"/>
        <v>51</v>
      </c>
      <c r="R1902">
        <f t="shared" si="151"/>
        <v>65</v>
      </c>
    </row>
    <row r="1903" spans="2:18" x14ac:dyDescent="0.25">
      <c r="B1903" s="1" t="s">
        <v>99</v>
      </c>
      <c r="C1903" s="1" t="s">
        <v>100</v>
      </c>
      <c r="D1903" s="1" t="s">
        <v>101</v>
      </c>
      <c r="E1903" s="1" t="s">
        <v>102</v>
      </c>
      <c r="F1903">
        <v>50</v>
      </c>
      <c r="G1903">
        <v>0.65</v>
      </c>
      <c r="H1903">
        <v>92</v>
      </c>
      <c r="I1903">
        <v>0.65</v>
      </c>
      <c r="K1903">
        <f t="shared" si="147"/>
        <v>36</v>
      </c>
      <c r="L1903">
        <f t="shared" si="148"/>
        <v>67</v>
      </c>
      <c r="M1903" t="str">
        <f>IF(COUNT(FIND({0,1,2,3,4,5,6,7,8,9},IF(ISBLANK(A1903),IF(LEN(TRIM(B1903))&gt;0,TRIM(B1903),TRIM(C1903)),"")))&gt;0,IF(ISBLANK(A1903),IF(LEN(TRIM(B1903))&gt;0,TRIM(B1903),TRIM(C1903)),""),"")</f>
        <v>06</v>
      </c>
      <c r="N1903" t="str">
        <f>IF(COUNT(FIND({0,1,2,3,4,5,6,7,8,9},IF(ISBLANK(A1903),IF(LEN(TRIM(B1903))&gt;0,TRIM(C1903),LEFT(D1903, 4)),"")))&gt;0,IF(ISBLANK(A1903),IF(LEN(TRIM(B1903))&gt;0,TRIM(C1903),LEFT(D1903, 4)),""),"")</f>
        <v>037</v>
      </c>
      <c r="O1903" t="str">
        <f t="shared" si="149"/>
        <v>Ca</v>
      </c>
      <c r="P1903" t="str">
        <f>TRIM(IF(COUNT(FIND({0,1,2,3,4,5,6,7,8,9},B1903))&gt;0,D1903,IF(LEN(TRIM(B1903))&gt;0,CONCATENATE(B1903,C1903,D1903),MID(D1903,4,LEN(D1903)))))</f>
        <v>Los Angeles</v>
      </c>
      <c r="Q1903">
        <f t="shared" si="150"/>
        <v>50</v>
      </c>
      <c r="R1903">
        <f t="shared" si="151"/>
        <v>92</v>
      </c>
    </row>
    <row r="1904" spans="2:18" x14ac:dyDescent="0.25">
      <c r="B1904" s="1" t="s">
        <v>13</v>
      </c>
      <c r="C1904" s="1" t="s">
        <v>28</v>
      </c>
      <c r="D1904" s="1" t="s">
        <v>29</v>
      </c>
      <c r="E1904" s="1" t="s">
        <v>12</v>
      </c>
      <c r="F1904">
        <v>50</v>
      </c>
      <c r="G1904">
        <v>0.65</v>
      </c>
      <c r="H1904">
        <v>99</v>
      </c>
      <c r="I1904">
        <v>0.7</v>
      </c>
      <c r="K1904">
        <f t="shared" si="147"/>
        <v>36</v>
      </c>
      <c r="L1904">
        <f t="shared" si="148"/>
        <v>67</v>
      </c>
      <c r="M1904" t="str">
        <f>IF(COUNT(FIND({0,1,2,3,4,5,6,7,8,9},IF(ISBLANK(A1904),IF(LEN(TRIM(B1904))&gt;0,TRIM(B1904),TRIM(C1904)),"")))&gt;0,IF(ISBLANK(A1904),IF(LEN(TRIM(B1904))&gt;0,TRIM(B1904),TRIM(C1904)),""),"")</f>
        <v>36</v>
      </c>
      <c r="N1904" t="str">
        <f>IF(COUNT(FIND({0,1,2,3,4,5,6,7,8,9},IF(ISBLANK(A1904),IF(LEN(TRIM(B1904))&gt;0,TRIM(C1904),LEFT(D1904, 4)),"")))&gt;0,IF(ISBLANK(A1904),IF(LEN(TRIM(B1904))&gt;0,TRIM(C1904),LEFT(D1904, 4)),""),"")</f>
        <v>081</v>
      </c>
      <c r="O1904" t="str">
        <f t="shared" si="149"/>
        <v>NY</v>
      </c>
      <c r="P1904" t="str">
        <f>TRIM(IF(COUNT(FIND({0,1,2,3,4,5,6,7,8,9},B1904))&gt;0,D1904,IF(LEN(TRIM(B1904))&gt;0,CONCATENATE(B1904,C1904,D1904),MID(D1904,4,LEN(D1904)))))</f>
        <v>Queens</v>
      </c>
      <c r="Q1904">
        <f t="shared" si="150"/>
        <v>50</v>
      </c>
      <c r="R1904">
        <f t="shared" si="151"/>
        <v>99</v>
      </c>
    </row>
    <row r="1905" spans="2:18" x14ac:dyDescent="0.25">
      <c r="B1905" s="1" t="s">
        <v>13</v>
      </c>
      <c r="C1905" s="1" t="s">
        <v>44</v>
      </c>
      <c r="D1905" s="1" t="s">
        <v>45</v>
      </c>
      <c r="E1905" s="1" t="s">
        <v>12</v>
      </c>
      <c r="F1905">
        <v>48</v>
      </c>
      <c r="G1905">
        <v>0.62</v>
      </c>
      <c r="H1905">
        <v>77</v>
      </c>
      <c r="I1905">
        <v>0.55000000000000004</v>
      </c>
      <c r="K1905">
        <f t="shared" si="147"/>
        <v>36</v>
      </c>
      <c r="L1905">
        <f t="shared" si="148"/>
        <v>67</v>
      </c>
      <c r="M1905" t="str">
        <f>IF(COUNT(FIND({0,1,2,3,4,5,6,7,8,9},IF(ISBLANK(A1905),IF(LEN(TRIM(B1905))&gt;0,TRIM(B1905),TRIM(C1905)),"")))&gt;0,IF(ISBLANK(A1905),IF(LEN(TRIM(B1905))&gt;0,TRIM(B1905),TRIM(C1905)),""),"")</f>
        <v>36</v>
      </c>
      <c r="N1905" t="str">
        <f>IF(COUNT(FIND({0,1,2,3,4,5,6,7,8,9},IF(ISBLANK(A1905),IF(LEN(TRIM(B1905))&gt;0,TRIM(C1905),LEFT(D1905, 4)),"")))&gt;0,IF(ISBLANK(A1905),IF(LEN(TRIM(B1905))&gt;0,TRIM(C1905),LEFT(D1905, 4)),""),"")</f>
        <v>047</v>
      </c>
      <c r="O1905" t="str">
        <f t="shared" si="149"/>
        <v>NY</v>
      </c>
      <c r="P1905" t="str">
        <f>TRIM(IF(COUNT(FIND({0,1,2,3,4,5,6,7,8,9},B1905))&gt;0,D1905,IF(LEN(TRIM(B1905))&gt;0,CONCATENATE(B1905,C1905,D1905),MID(D1905,4,LEN(D1905)))))</f>
        <v>Kings</v>
      </c>
      <c r="Q1905">
        <f t="shared" si="150"/>
        <v>48</v>
      </c>
      <c r="R1905">
        <f t="shared" si="151"/>
        <v>77</v>
      </c>
    </row>
    <row r="1906" spans="2:18" x14ac:dyDescent="0.25">
      <c r="B1906" s="1" t="s">
        <v>78</v>
      </c>
      <c r="C1906" s="1" t="s">
        <v>76</v>
      </c>
      <c r="D1906" s="1" t="s">
        <v>79</v>
      </c>
      <c r="E1906" s="1" t="s">
        <v>80</v>
      </c>
      <c r="F1906">
        <v>46</v>
      </c>
      <c r="G1906">
        <v>0.6</v>
      </c>
      <c r="H1906">
        <v>85</v>
      </c>
      <c r="I1906">
        <v>0.6</v>
      </c>
      <c r="K1906">
        <f t="shared" si="147"/>
        <v>36</v>
      </c>
      <c r="L1906">
        <f t="shared" si="148"/>
        <v>67</v>
      </c>
      <c r="M1906" t="str">
        <f>IF(COUNT(FIND({0,1,2,3,4,5,6,7,8,9},IF(ISBLANK(A1906),IF(LEN(TRIM(B1906))&gt;0,TRIM(B1906),TRIM(C1906)),"")))&gt;0,IF(ISBLANK(A1906),IF(LEN(TRIM(B1906))&gt;0,TRIM(B1906),TRIM(C1906)),""),"")</f>
        <v>09</v>
      </c>
      <c r="N1906" t="str">
        <f>IF(COUNT(FIND({0,1,2,3,4,5,6,7,8,9},IF(ISBLANK(A1906),IF(LEN(TRIM(B1906))&gt;0,TRIM(C1906),LEFT(D1906, 4)),"")))&gt;0,IF(ISBLANK(A1906),IF(LEN(TRIM(B1906))&gt;0,TRIM(C1906),LEFT(D1906, 4)),""),"")</f>
        <v>003</v>
      </c>
      <c r="O1906" t="str">
        <f t="shared" si="149"/>
        <v>Ct</v>
      </c>
      <c r="P1906" t="str">
        <f>TRIM(IF(COUNT(FIND({0,1,2,3,4,5,6,7,8,9},B1906))&gt;0,D1906,IF(LEN(TRIM(B1906))&gt;0,CONCATENATE(B1906,C1906,D1906),MID(D1906,4,LEN(D1906)))))</f>
        <v>Hartford</v>
      </c>
      <c r="Q1906">
        <f t="shared" si="150"/>
        <v>46</v>
      </c>
      <c r="R1906">
        <f t="shared" si="151"/>
        <v>85</v>
      </c>
    </row>
    <row r="1907" spans="2:18" x14ac:dyDescent="0.25">
      <c r="B1907" s="1" t="s">
        <v>13</v>
      </c>
      <c r="C1907" s="1" t="s">
        <v>188</v>
      </c>
      <c r="D1907" s="1" t="s">
        <v>189</v>
      </c>
      <c r="E1907" s="1" t="s">
        <v>12</v>
      </c>
      <c r="F1907">
        <v>45</v>
      </c>
      <c r="G1907">
        <v>0.59</v>
      </c>
      <c r="H1907">
        <v>88</v>
      </c>
      <c r="I1907">
        <v>0.62</v>
      </c>
      <c r="K1907">
        <f t="shared" si="147"/>
        <v>36</v>
      </c>
      <c r="L1907">
        <f t="shared" si="148"/>
        <v>67</v>
      </c>
      <c r="M1907" t="str">
        <f>IF(COUNT(FIND({0,1,2,3,4,5,6,7,8,9},IF(ISBLANK(A1907),IF(LEN(TRIM(B1907))&gt;0,TRIM(B1907),TRIM(C1907)),"")))&gt;0,IF(ISBLANK(A1907),IF(LEN(TRIM(B1907))&gt;0,TRIM(B1907),TRIM(C1907)),""),"")</f>
        <v>36</v>
      </c>
      <c r="N1907" t="str">
        <f>IF(COUNT(FIND({0,1,2,3,4,5,6,7,8,9},IF(ISBLANK(A1907),IF(LEN(TRIM(B1907))&gt;0,TRIM(C1907),LEFT(D1907, 4)),"")))&gt;0,IF(ISBLANK(A1907),IF(LEN(TRIM(B1907))&gt;0,TRIM(C1907),LEFT(D1907, 4)),""),"")</f>
        <v>069</v>
      </c>
      <c r="O1907" t="str">
        <f t="shared" si="149"/>
        <v>NY</v>
      </c>
      <c r="P1907" t="str">
        <f>TRIM(IF(COUNT(FIND({0,1,2,3,4,5,6,7,8,9},B1907))&gt;0,D1907,IF(LEN(TRIM(B1907))&gt;0,CONCATENATE(B1907,C1907,D1907),MID(D1907,4,LEN(D1907)))))</f>
        <v>Ontario</v>
      </c>
      <c r="Q1907">
        <f t="shared" si="150"/>
        <v>45</v>
      </c>
      <c r="R1907">
        <f t="shared" si="151"/>
        <v>88</v>
      </c>
    </row>
    <row r="1908" spans="2:18" x14ac:dyDescent="0.25">
      <c r="B1908" s="1" t="s">
        <v>13</v>
      </c>
      <c r="C1908" s="1" t="s">
        <v>38</v>
      </c>
      <c r="D1908" s="1" t="s">
        <v>39</v>
      </c>
      <c r="E1908" s="1" t="s">
        <v>12</v>
      </c>
      <c r="F1908">
        <v>44</v>
      </c>
      <c r="G1908">
        <v>0.56999999999999995</v>
      </c>
      <c r="H1908">
        <v>77</v>
      </c>
      <c r="I1908">
        <v>0.55000000000000004</v>
      </c>
      <c r="K1908">
        <f t="shared" si="147"/>
        <v>36</v>
      </c>
      <c r="L1908">
        <f t="shared" si="148"/>
        <v>67</v>
      </c>
      <c r="M1908" t="str">
        <f>IF(COUNT(FIND({0,1,2,3,4,5,6,7,8,9},IF(ISBLANK(A1908),IF(LEN(TRIM(B1908))&gt;0,TRIM(B1908),TRIM(C1908)),"")))&gt;0,IF(ISBLANK(A1908),IF(LEN(TRIM(B1908))&gt;0,TRIM(B1908),TRIM(C1908)),""),"")</f>
        <v>36</v>
      </c>
      <c r="N1908" t="str">
        <f>IF(COUNT(FIND({0,1,2,3,4,5,6,7,8,9},IF(ISBLANK(A1908),IF(LEN(TRIM(B1908))&gt;0,TRIM(C1908),LEFT(D1908, 4)),"")))&gt;0,IF(ISBLANK(A1908),IF(LEN(TRIM(B1908))&gt;0,TRIM(C1908),LEFT(D1908, 4)),""),"")</f>
        <v>059</v>
      </c>
      <c r="O1908" t="str">
        <f t="shared" si="149"/>
        <v>NY</v>
      </c>
      <c r="P1908" t="str">
        <f>TRIM(IF(COUNT(FIND({0,1,2,3,4,5,6,7,8,9},B1908))&gt;0,D1908,IF(LEN(TRIM(B1908))&gt;0,CONCATENATE(B1908,C1908,D1908),MID(D1908,4,LEN(D1908)))))</f>
        <v>Nassau</v>
      </c>
      <c r="Q1908">
        <f t="shared" si="150"/>
        <v>44</v>
      </c>
      <c r="R1908">
        <f t="shared" si="151"/>
        <v>77</v>
      </c>
    </row>
    <row r="1909" spans="2:18" x14ac:dyDescent="0.25">
      <c r="B1909" s="1" t="s">
        <v>13</v>
      </c>
      <c r="C1909" s="1" t="s">
        <v>172</v>
      </c>
      <c r="D1909" s="1" t="s">
        <v>173</v>
      </c>
      <c r="E1909" s="1" t="s">
        <v>12</v>
      </c>
      <c r="F1909">
        <v>43</v>
      </c>
      <c r="G1909">
        <v>0.56000000000000005</v>
      </c>
      <c r="H1909">
        <v>83</v>
      </c>
      <c r="I1909">
        <v>0.59</v>
      </c>
      <c r="K1909">
        <f t="shared" si="147"/>
        <v>36</v>
      </c>
      <c r="L1909">
        <f t="shared" si="148"/>
        <v>67</v>
      </c>
      <c r="M1909" t="str">
        <f>IF(COUNT(FIND({0,1,2,3,4,5,6,7,8,9},IF(ISBLANK(A1909),IF(LEN(TRIM(B1909))&gt;0,TRIM(B1909),TRIM(C1909)),"")))&gt;0,IF(ISBLANK(A1909),IF(LEN(TRIM(B1909))&gt;0,TRIM(B1909),TRIM(C1909)),""),"")</f>
        <v>36</v>
      </c>
      <c r="N1909" t="str">
        <f>IF(COUNT(FIND({0,1,2,3,4,5,6,7,8,9},IF(ISBLANK(A1909),IF(LEN(TRIM(B1909))&gt;0,TRIM(C1909),LEFT(D1909, 4)),"")))&gt;0,IF(ISBLANK(A1909),IF(LEN(TRIM(B1909))&gt;0,TRIM(C1909),LEFT(D1909, 4)),""),"")</f>
        <v>117</v>
      </c>
      <c r="O1909" t="str">
        <f t="shared" si="149"/>
        <v>NY</v>
      </c>
      <c r="P1909" t="str">
        <f>TRIM(IF(COUNT(FIND({0,1,2,3,4,5,6,7,8,9},B1909))&gt;0,D1909,IF(LEN(TRIM(B1909))&gt;0,CONCATENATE(B1909,C1909,D1909),MID(D1909,4,LEN(D1909)))))</f>
        <v>Wayne</v>
      </c>
      <c r="Q1909">
        <f t="shared" si="150"/>
        <v>43</v>
      </c>
      <c r="R1909">
        <f t="shared" si="151"/>
        <v>83</v>
      </c>
    </row>
    <row r="1910" spans="2:18" x14ac:dyDescent="0.25">
      <c r="B1910" s="1" t="s">
        <v>144</v>
      </c>
      <c r="C1910" s="1" t="s">
        <v>89</v>
      </c>
      <c r="D1910" s="1" t="s">
        <v>145</v>
      </c>
      <c r="E1910" s="1" t="s">
        <v>146</v>
      </c>
      <c r="F1910">
        <v>42</v>
      </c>
      <c r="G1910">
        <v>0.55000000000000004</v>
      </c>
      <c r="H1910">
        <v>65</v>
      </c>
      <c r="I1910">
        <v>0.46</v>
      </c>
      <c r="K1910">
        <f t="shared" si="147"/>
        <v>36</v>
      </c>
      <c r="L1910">
        <f t="shared" si="148"/>
        <v>67</v>
      </c>
      <c r="M1910" t="str">
        <f>IF(COUNT(FIND({0,1,2,3,4,5,6,7,8,9},IF(ISBLANK(A1910),IF(LEN(TRIM(B1910))&gt;0,TRIM(B1910),TRIM(C1910)),"")))&gt;0,IF(ISBLANK(A1910),IF(LEN(TRIM(B1910))&gt;0,TRIM(B1910),TRIM(C1910)),""),"")</f>
        <v>17</v>
      </c>
      <c r="N1910" t="str">
        <f>IF(COUNT(FIND({0,1,2,3,4,5,6,7,8,9},IF(ISBLANK(A1910),IF(LEN(TRIM(B1910))&gt;0,TRIM(C1910),LEFT(D1910, 4)),"")))&gt;0,IF(ISBLANK(A1910),IF(LEN(TRIM(B1910))&gt;0,TRIM(C1910),LEFT(D1910, 4)),""),"")</f>
        <v>031</v>
      </c>
      <c r="O1910" t="str">
        <f t="shared" si="149"/>
        <v>Il</v>
      </c>
      <c r="P1910" t="str">
        <f>TRIM(IF(COUNT(FIND({0,1,2,3,4,5,6,7,8,9},B1910))&gt;0,D1910,IF(LEN(TRIM(B1910))&gt;0,CONCATENATE(B1910,C1910,D1910),MID(D1910,4,LEN(D1910)))))</f>
        <v>Cook</v>
      </c>
      <c r="Q1910">
        <f t="shared" si="150"/>
        <v>42</v>
      </c>
      <c r="R1910">
        <f t="shared" si="151"/>
        <v>65</v>
      </c>
    </row>
    <row r="1911" spans="2:18" x14ac:dyDescent="0.25">
      <c r="B1911" s="1" t="s">
        <v>13</v>
      </c>
      <c r="C1911" s="1" t="s">
        <v>57</v>
      </c>
      <c r="D1911" s="1" t="s">
        <v>169</v>
      </c>
      <c r="E1911" s="1" t="s">
        <v>12</v>
      </c>
      <c r="F1911">
        <v>40</v>
      </c>
      <c r="G1911">
        <v>0.52</v>
      </c>
      <c r="H1911">
        <v>59</v>
      </c>
      <c r="I1911">
        <v>0.42</v>
      </c>
      <c r="K1911">
        <f t="shared" si="147"/>
        <v>36</v>
      </c>
      <c r="L1911">
        <f t="shared" si="148"/>
        <v>67</v>
      </c>
      <c r="M1911" t="str">
        <f>IF(COUNT(FIND({0,1,2,3,4,5,6,7,8,9},IF(ISBLANK(A1911),IF(LEN(TRIM(B1911))&gt;0,TRIM(B1911),TRIM(C1911)),"")))&gt;0,IF(ISBLANK(A1911),IF(LEN(TRIM(B1911))&gt;0,TRIM(B1911),TRIM(C1911)),""),"")</f>
        <v>36</v>
      </c>
      <c r="N1911" t="str">
        <f>IF(COUNT(FIND({0,1,2,3,4,5,6,7,8,9},IF(ISBLANK(A1911),IF(LEN(TRIM(B1911))&gt;0,TRIM(C1911),LEFT(D1911, 4)),"")))&gt;0,IF(ISBLANK(A1911),IF(LEN(TRIM(B1911))&gt;0,TRIM(C1911),LEFT(D1911, 4)),""),"")</f>
        <v>017</v>
      </c>
      <c r="O1911" t="str">
        <f t="shared" si="149"/>
        <v>NY</v>
      </c>
      <c r="P1911" t="str">
        <f>TRIM(IF(COUNT(FIND({0,1,2,3,4,5,6,7,8,9},B1911))&gt;0,D1911,IF(LEN(TRIM(B1911))&gt;0,CONCATENATE(B1911,C1911,D1911),MID(D1911,4,LEN(D1911)))))</f>
        <v>Chenango</v>
      </c>
      <c r="Q1911">
        <f t="shared" si="150"/>
        <v>40</v>
      </c>
      <c r="R1911">
        <f t="shared" si="151"/>
        <v>59</v>
      </c>
    </row>
    <row r="1912" spans="2:18" x14ac:dyDescent="0.25">
      <c r="B1912" s="1" t="s">
        <v>95</v>
      </c>
      <c r="C1912" s="1" t="s">
        <v>96</v>
      </c>
      <c r="D1912" s="1" t="s">
        <v>97</v>
      </c>
      <c r="E1912" s="1" t="s">
        <v>98</v>
      </c>
      <c r="F1912">
        <v>40</v>
      </c>
      <c r="G1912">
        <v>0.52</v>
      </c>
      <c r="H1912">
        <v>67</v>
      </c>
      <c r="I1912">
        <v>0.48</v>
      </c>
      <c r="K1912">
        <f t="shared" si="147"/>
        <v>36</v>
      </c>
      <c r="L1912">
        <f t="shared" si="148"/>
        <v>67</v>
      </c>
      <c r="M1912" t="str">
        <f>IF(COUNT(FIND({0,1,2,3,4,5,6,7,8,9},IF(ISBLANK(A1912),IF(LEN(TRIM(B1912))&gt;0,TRIM(B1912),TRIM(C1912)),"")))&gt;0,IF(ISBLANK(A1912),IF(LEN(TRIM(B1912))&gt;0,TRIM(B1912),TRIM(C1912)),""),"")</f>
        <v>12</v>
      </c>
      <c r="N1912" t="str">
        <f>IF(COUNT(FIND({0,1,2,3,4,5,6,7,8,9},IF(ISBLANK(A1912),IF(LEN(TRIM(B1912))&gt;0,TRIM(C1912),LEFT(D1912, 4)),"")))&gt;0,IF(ISBLANK(A1912),IF(LEN(TRIM(B1912))&gt;0,TRIM(C1912),LEFT(D1912, 4)),""),"")</f>
        <v>011</v>
      </c>
      <c r="O1912" t="str">
        <f t="shared" si="149"/>
        <v>Fl</v>
      </c>
      <c r="P1912" t="str">
        <f>TRIM(IF(COUNT(FIND({0,1,2,3,4,5,6,7,8,9},B1912))&gt;0,D1912,IF(LEN(TRIM(B1912))&gt;0,CONCATENATE(B1912,C1912,D1912),MID(D1912,4,LEN(D1912)))))</f>
        <v>Broward</v>
      </c>
      <c r="Q1912">
        <f t="shared" si="150"/>
        <v>40</v>
      </c>
      <c r="R1912">
        <f t="shared" si="151"/>
        <v>67</v>
      </c>
    </row>
    <row r="1913" spans="2:18" x14ac:dyDescent="0.25">
      <c r="B1913" s="1" t="s">
        <v>13</v>
      </c>
      <c r="C1913" s="1" t="s">
        <v>91</v>
      </c>
      <c r="D1913" s="1" t="s">
        <v>92</v>
      </c>
      <c r="E1913" s="1" t="s">
        <v>12</v>
      </c>
      <c r="F1913">
        <v>37</v>
      </c>
      <c r="G1913">
        <v>0.48</v>
      </c>
      <c r="H1913">
        <v>55</v>
      </c>
      <c r="I1913">
        <v>0.39</v>
      </c>
      <c r="K1913">
        <f t="shared" si="147"/>
        <v>36</v>
      </c>
      <c r="L1913">
        <f t="shared" si="148"/>
        <v>67</v>
      </c>
      <c r="M1913" t="str">
        <f>IF(COUNT(FIND({0,1,2,3,4,5,6,7,8,9},IF(ISBLANK(A1913),IF(LEN(TRIM(B1913))&gt;0,TRIM(B1913),TRIM(C1913)),"")))&gt;0,IF(ISBLANK(A1913),IF(LEN(TRIM(B1913))&gt;0,TRIM(B1913),TRIM(C1913)),""),"")</f>
        <v>36</v>
      </c>
      <c r="N1913" t="str">
        <f>IF(COUNT(FIND({0,1,2,3,4,5,6,7,8,9},IF(ISBLANK(A1913),IF(LEN(TRIM(B1913))&gt;0,TRIM(C1913),LEFT(D1913, 4)),"")))&gt;0,IF(ISBLANK(A1913),IF(LEN(TRIM(B1913))&gt;0,TRIM(C1913),LEFT(D1913, 4)),""),"")</f>
        <v>043</v>
      </c>
      <c r="O1913" t="str">
        <f t="shared" si="149"/>
        <v>NY</v>
      </c>
      <c r="P1913" t="str">
        <f>TRIM(IF(COUNT(FIND({0,1,2,3,4,5,6,7,8,9},B1913))&gt;0,D1913,IF(LEN(TRIM(B1913))&gt;0,CONCATENATE(B1913,C1913,D1913),MID(D1913,4,LEN(D1913)))))</f>
        <v>Herkimer</v>
      </c>
      <c r="Q1913">
        <f t="shared" si="150"/>
        <v>37</v>
      </c>
      <c r="R1913">
        <f t="shared" si="151"/>
        <v>55</v>
      </c>
    </row>
    <row r="1914" spans="2:18" x14ac:dyDescent="0.25">
      <c r="B1914" s="1" t="s">
        <v>120</v>
      </c>
      <c r="C1914" s="1" t="s">
        <v>76</v>
      </c>
      <c r="D1914" s="1" t="s">
        <v>142</v>
      </c>
      <c r="E1914" s="1" t="s">
        <v>123</v>
      </c>
      <c r="F1914">
        <v>36</v>
      </c>
      <c r="G1914">
        <v>0.47</v>
      </c>
      <c r="H1914">
        <v>64</v>
      </c>
      <c r="I1914">
        <v>0.45</v>
      </c>
      <c r="K1914">
        <f t="shared" si="147"/>
        <v>36</v>
      </c>
      <c r="L1914">
        <f t="shared" si="148"/>
        <v>67</v>
      </c>
      <c r="M1914" t="str">
        <f>IF(COUNT(FIND({0,1,2,3,4,5,6,7,8,9},IF(ISBLANK(A1914),IF(LEN(TRIM(B1914))&gt;0,TRIM(B1914),TRIM(C1914)),"")))&gt;0,IF(ISBLANK(A1914),IF(LEN(TRIM(B1914))&gt;0,TRIM(B1914),TRIM(C1914)),""),"")</f>
        <v>42</v>
      </c>
      <c r="N1914" t="str">
        <f>IF(COUNT(FIND({0,1,2,3,4,5,6,7,8,9},IF(ISBLANK(A1914),IF(LEN(TRIM(B1914))&gt;0,TRIM(C1914),LEFT(D1914, 4)),"")))&gt;0,IF(ISBLANK(A1914),IF(LEN(TRIM(B1914))&gt;0,TRIM(C1914),LEFT(D1914, 4)),""),"")</f>
        <v>003</v>
      </c>
      <c r="O1914" t="str">
        <f t="shared" si="149"/>
        <v>Pa</v>
      </c>
      <c r="P1914" t="str">
        <f>TRIM(IF(COUNT(FIND({0,1,2,3,4,5,6,7,8,9},B1914))&gt;0,D1914,IF(LEN(TRIM(B1914))&gt;0,CONCATENATE(B1914,C1914,D1914),MID(D1914,4,LEN(D1914)))))</f>
        <v>Allegheny</v>
      </c>
      <c r="Q1914">
        <f t="shared" si="150"/>
        <v>36</v>
      </c>
      <c r="R1914">
        <f t="shared" si="151"/>
        <v>64</v>
      </c>
    </row>
    <row r="1915" spans="2:18" x14ac:dyDescent="0.25">
      <c r="B1915" s="1" t="s">
        <v>13</v>
      </c>
      <c r="C1915" s="1" t="s">
        <v>81</v>
      </c>
      <c r="D1915" s="1" t="s">
        <v>82</v>
      </c>
      <c r="E1915" s="1" t="s">
        <v>12</v>
      </c>
      <c r="F1915">
        <v>36</v>
      </c>
      <c r="G1915">
        <v>0.47</v>
      </c>
      <c r="H1915">
        <v>58</v>
      </c>
      <c r="I1915">
        <v>0.41</v>
      </c>
      <c r="K1915">
        <f t="shared" si="147"/>
        <v>36</v>
      </c>
      <c r="L1915">
        <f t="shared" si="148"/>
        <v>67</v>
      </c>
      <c r="M1915" t="str">
        <f>IF(COUNT(FIND({0,1,2,3,4,5,6,7,8,9},IF(ISBLANK(A1915),IF(LEN(TRIM(B1915))&gt;0,TRIM(B1915),TRIM(C1915)),"")))&gt;0,IF(ISBLANK(A1915),IF(LEN(TRIM(B1915))&gt;0,TRIM(B1915),TRIM(C1915)),""),"")</f>
        <v>36</v>
      </c>
      <c r="N1915" t="str">
        <f>IF(COUNT(FIND({0,1,2,3,4,5,6,7,8,9},IF(ISBLANK(A1915),IF(LEN(TRIM(B1915))&gt;0,TRIM(C1915),LEFT(D1915, 4)),"")))&gt;0,IF(ISBLANK(A1915),IF(LEN(TRIM(B1915))&gt;0,TRIM(C1915),LEFT(D1915, 4)),""),"")</f>
        <v>077</v>
      </c>
      <c r="O1915" t="str">
        <f t="shared" si="149"/>
        <v>NY</v>
      </c>
      <c r="P1915" t="str">
        <f>TRIM(IF(COUNT(FIND({0,1,2,3,4,5,6,7,8,9},B1915))&gt;0,D1915,IF(LEN(TRIM(B1915))&gt;0,CONCATENATE(B1915,C1915,D1915),MID(D1915,4,LEN(D1915)))))</f>
        <v>Otsego</v>
      </c>
      <c r="Q1915">
        <f t="shared" si="150"/>
        <v>36</v>
      </c>
      <c r="R1915">
        <f t="shared" si="151"/>
        <v>58</v>
      </c>
    </row>
    <row r="1916" spans="2:18" x14ac:dyDescent="0.25">
      <c r="B1916" s="1" t="s">
        <v>78</v>
      </c>
      <c r="C1916" s="1" t="s">
        <v>41</v>
      </c>
      <c r="D1916" s="1" t="s">
        <v>115</v>
      </c>
      <c r="E1916" s="1" t="s">
        <v>80</v>
      </c>
      <c r="F1916">
        <v>36</v>
      </c>
      <c r="G1916">
        <v>0.47</v>
      </c>
      <c r="H1916">
        <v>61</v>
      </c>
      <c r="I1916">
        <v>0.43</v>
      </c>
      <c r="K1916">
        <f t="shared" si="147"/>
        <v>36</v>
      </c>
      <c r="L1916">
        <f t="shared" si="148"/>
        <v>67</v>
      </c>
      <c r="M1916" t="str">
        <f>IF(COUNT(FIND({0,1,2,3,4,5,6,7,8,9},IF(ISBLANK(A1916),IF(LEN(TRIM(B1916))&gt;0,TRIM(B1916),TRIM(C1916)),"")))&gt;0,IF(ISBLANK(A1916),IF(LEN(TRIM(B1916))&gt;0,TRIM(B1916),TRIM(C1916)),""),"")</f>
        <v>09</v>
      </c>
      <c r="N1916" t="str">
        <f>IF(COUNT(FIND({0,1,2,3,4,5,6,7,8,9},IF(ISBLANK(A1916),IF(LEN(TRIM(B1916))&gt;0,TRIM(C1916),LEFT(D1916, 4)),"")))&gt;0,IF(ISBLANK(A1916),IF(LEN(TRIM(B1916))&gt;0,TRIM(C1916),LEFT(D1916, 4)),""),"")</f>
        <v>001</v>
      </c>
      <c r="O1916" t="str">
        <f t="shared" si="149"/>
        <v>Ct</v>
      </c>
      <c r="P1916" t="str">
        <f>TRIM(IF(COUNT(FIND({0,1,2,3,4,5,6,7,8,9},B1916))&gt;0,D1916,IF(LEN(TRIM(B1916))&gt;0,CONCATENATE(B1916,C1916,D1916),MID(D1916,4,LEN(D1916)))))</f>
        <v>Fairfield</v>
      </c>
      <c r="Q1916">
        <f t="shared" si="150"/>
        <v>36</v>
      </c>
      <c r="R1916">
        <f t="shared" si="151"/>
        <v>61</v>
      </c>
    </row>
    <row r="1917" spans="2:18" x14ac:dyDescent="0.25">
      <c r="B1917" s="1" t="s">
        <v>95</v>
      </c>
      <c r="C1917" s="1" t="s">
        <v>50</v>
      </c>
      <c r="D1917" s="1" t="s">
        <v>55</v>
      </c>
      <c r="E1917" s="1" t="s">
        <v>98</v>
      </c>
      <c r="F1917">
        <v>35</v>
      </c>
      <c r="G1917">
        <v>0.46</v>
      </c>
      <c r="H1917">
        <v>64</v>
      </c>
      <c r="I1917">
        <v>0.45</v>
      </c>
      <c r="K1917">
        <f t="shared" si="147"/>
        <v>36</v>
      </c>
      <c r="L1917">
        <f t="shared" si="148"/>
        <v>67</v>
      </c>
      <c r="M1917" t="str">
        <f>IF(COUNT(FIND({0,1,2,3,4,5,6,7,8,9},IF(ISBLANK(A1917),IF(LEN(TRIM(B1917))&gt;0,TRIM(B1917),TRIM(C1917)),"")))&gt;0,IF(ISBLANK(A1917),IF(LEN(TRIM(B1917))&gt;0,TRIM(B1917),TRIM(C1917)),""),"")</f>
        <v>12</v>
      </c>
      <c r="N1917" t="str">
        <f>IF(COUNT(FIND({0,1,2,3,4,5,6,7,8,9},IF(ISBLANK(A1917),IF(LEN(TRIM(B1917))&gt;0,TRIM(C1917),LEFT(D1917, 4)),"")))&gt;0,IF(ISBLANK(A1917),IF(LEN(TRIM(B1917))&gt;0,TRIM(C1917),LEFT(D1917, 4)),""),"")</f>
        <v>095</v>
      </c>
      <c r="O1917" t="str">
        <f t="shared" si="149"/>
        <v>Fl</v>
      </c>
      <c r="P1917" t="str">
        <f>TRIM(IF(COUNT(FIND({0,1,2,3,4,5,6,7,8,9},B1917))&gt;0,D1917,IF(LEN(TRIM(B1917))&gt;0,CONCATENATE(B1917,C1917,D1917),MID(D1917,4,LEN(D1917)))))</f>
        <v>Orange</v>
      </c>
      <c r="Q1917">
        <f t="shared" si="150"/>
        <v>35</v>
      </c>
      <c r="R1917">
        <f t="shared" si="151"/>
        <v>64</v>
      </c>
    </row>
    <row r="1918" spans="2:18" x14ac:dyDescent="0.25">
      <c r="B1918" s="1" t="s">
        <v>95</v>
      </c>
      <c r="C1918" s="1" t="s">
        <v>150</v>
      </c>
      <c r="D1918" s="1" t="s">
        <v>151</v>
      </c>
      <c r="E1918" s="1" t="s">
        <v>98</v>
      </c>
      <c r="F1918">
        <v>32</v>
      </c>
      <c r="G1918">
        <v>0.42</v>
      </c>
      <c r="H1918">
        <v>55</v>
      </c>
      <c r="I1918">
        <v>0.39</v>
      </c>
      <c r="K1918">
        <f t="shared" si="147"/>
        <v>36</v>
      </c>
      <c r="L1918">
        <f t="shared" si="148"/>
        <v>67</v>
      </c>
      <c r="M1918" t="str">
        <f>IF(COUNT(FIND({0,1,2,3,4,5,6,7,8,9},IF(ISBLANK(A1918),IF(LEN(TRIM(B1918))&gt;0,TRIM(B1918),TRIM(C1918)),"")))&gt;0,IF(ISBLANK(A1918),IF(LEN(TRIM(B1918))&gt;0,TRIM(B1918),TRIM(C1918)),""),"")</f>
        <v>12</v>
      </c>
      <c r="N1918" t="str">
        <f>IF(COUNT(FIND({0,1,2,3,4,5,6,7,8,9},IF(ISBLANK(A1918),IF(LEN(TRIM(B1918))&gt;0,TRIM(C1918),LEFT(D1918, 4)),"")))&gt;0,IF(ISBLANK(A1918),IF(LEN(TRIM(B1918))&gt;0,TRIM(C1918),LEFT(D1918, 4)),""),"")</f>
        <v>099</v>
      </c>
      <c r="O1918" t="str">
        <f t="shared" si="149"/>
        <v>Fl</v>
      </c>
      <c r="P1918" t="str">
        <f>TRIM(IF(COUNT(FIND({0,1,2,3,4,5,6,7,8,9},B1918))&gt;0,D1918,IF(LEN(TRIM(B1918))&gt;0,CONCATENATE(B1918,C1918,D1918),MID(D1918,4,LEN(D1918)))))</f>
        <v>Palm Beach</v>
      </c>
      <c r="Q1918">
        <f t="shared" si="150"/>
        <v>32</v>
      </c>
      <c r="R1918">
        <f t="shared" si="151"/>
        <v>55</v>
      </c>
    </row>
    <row r="1919" spans="2:18" x14ac:dyDescent="0.25">
      <c r="B1919" s="1" t="s">
        <v>13</v>
      </c>
      <c r="C1919" s="1" t="s">
        <v>140</v>
      </c>
      <c r="D1919" s="1" t="s">
        <v>141</v>
      </c>
      <c r="E1919" s="1" t="s">
        <v>12</v>
      </c>
      <c r="F1919">
        <v>32</v>
      </c>
      <c r="G1919">
        <v>0.42</v>
      </c>
      <c r="H1919">
        <v>60</v>
      </c>
      <c r="I1919">
        <v>0.43</v>
      </c>
      <c r="K1919">
        <f t="shared" si="147"/>
        <v>36</v>
      </c>
      <c r="L1919">
        <f t="shared" si="148"/>
        <v>67</v>
      </c>
      <c r="M1919" t="str">
        <f>IF(COUNT(FIND({0,1,2,3,4,5,6,7,8,9},IF(ISBLANK(A1919),IF(LEN(TRIM(B1919))&gt;0,TRIM(B1919),TRIM(C1919)),"")))&gt;0,IF(ISBLANK(A1919),IF(LEN(TRIM(B1919))&gt;0,TRIM(B1919),TRIM(C1919)),""),"")</f>
        <v>36</v>
      </c>
      <c r="N1919" t="str">
        <f>IF(COUNT(FIND({0,1,2,3,4,5,6,7,8,9},IF(ISBLANK(A1919),IF(LEN(TRIM(B1919))&gt;0,TRIM(C1919),LEFT(D1919, 4)),"")))&gt;0,IF(ISBLANK(A1919),IF(LEN(TRIM(B1919))&gt;0,TRIM(C1919),LEFT(D1919, 4)),""),"")</f>
        <v>015</v>
      </c>
      <c r="O1919" t="str">
        <f t="shared" si="149"/>
        <v>NY</v>
      </c>
      <c r="P1919" t="str">
        <f>TRIM(IF(COUNT(FIND({0,1,2,3,4,5,6,7,8,9},B1919))&gt;0,D1919,IF(LEN(TRIM(B1919))&gt;0,CONCATENATE(B1919,C1919,D1919),MID(D1919,4,LEN(D1919)))))</f>
        <v>Chemung</v>
      </c>
      <c r="Q1919">
        <f t="shared" si="150"/>
        <v>32</v>
      </c>
      <c r="R1919">
        <f t="shared" si="151"/>
        <v>60</v>
      </c>
    </row>
    <row r="1920" spans="2:18" x14ac:dyDescent="0.25">
      <c r="B1920" s="1" t="s">
        <v>78</v>
      </c>
      <c r="C1920" s="1" t="s">
        <v>126</v>
      </c>
      <c r="D1920" s="1" t="s">
        <v>127</v>
      </c>
      <c r="E1920" s="1" t="s">
        <v>80</v>
      </c>
      <c r="F1920">
        <v>32</v>
      </c>
      <c r="G1920">
        <v>0.42</v>
      </c>
      <c r="H1920">
        <v>54</v>
      </c>
      <c r="I1920">
        <v>0.38</v>
      </c>
      <c r="K1920">
        <f t="shared" si="147"/>
        <v>36</v>
      </c>
      <c r="L1920">
        <f t="shared" si="148"/>
        <v>67</v>
      </c>
      <c r="M1920" t="str">
        <f>IF(COUNT(FIND({0,1,2,3,4,5,6,7,8,9},IF(ISBLANK(A1920),IF(LEN(TRIM(B1920))&gt;0,TRIM(B1920),TRIM(C1920)),"")))&gt;0,IF(ISBLANK(A1920),IF(LEN(TRIM(B1920))&gt;0,TRIM(B1920),TRIM(C1920)),""),"")</f>
        <v>09</v>
      </c>
      <c r="N1920" t="str">
        <f>IF(COUNT(FIND({0,1,2,3,4,5,6,7,8,9},IF(ISBLANK(A1920),IF(LEN(TRIM(B1920))&gt;0,TRIM(C1920),LEFT(D1920, 4)),"")))&gt;0,IF(ISBLANK(A1920),IF(LEN(TRIM(B1920))&gt;0,TRIM(C1920),LEFT(D1920, 4)),""),"")</f>
        <v>009</v>
      </c>
      <c r="O1920" t="str">
        <f t="shared" si="149"/>
        <v>Ct</v>
      </c>
      <c r="P1920" t="str">
        <f>TRIM(IF(COUNT(FIND({0,1,2,3,4,5,6,7,8,9},B1920))&gt;0,D1920,IF(LEN(TRIM(B1920))&gt;0,CONCATENATE(B1920,C1920,D1920),MID(D1920,4,LEN(D1920)))))</f>
        <v>New Haven</v>
      </c>
      <c r="Q1920">
        <f t="shared" si="150"/>
        <v>32</v>
      </c>
      <c r="R1920">
        <f t="shared" si="151"/>
        <v>54</v>
      </c>
    </row>
    <row r="1921" spans="2:18" x14ac:dyDescent="0.25">
      <c r="B1921" s="1" t="s">
        <v>13</v>
      </c>
      <c r="C1921" s="1" t="s">
        <v>215</v>
      </c>
      <c r="D1921" s="1" t="s">
        <v>216</v>
      </c>
      <c r="E1921" s="1" t="s">
        <v>12</v>
      </c>
      <c r="F1921">
        <v>29</v>
      </c>
      <c r="G1921">
        <v>0.38</v>
      </c>
      <c r="H1921">
        <v>58</v>
      </c>
      <c r="I1921">
        <v>0.41</v>
      </c>
      <c r="K1921">
        <f t="shared" si="147"/>
        <v>36</v>
      </c>
      <c r="L1921">
        <f t="shared" si="148"/>
        <v>67</v>
      </c>
      <c r="M1921" t="str">
        <f>IF(COUNT(FIND({0,1,2,3,4,5,6,7,8,9},IF(ISBLANK(A1921),IF(LEN(TRIM(B1921))&gt;0,TRIM(B1921),TRIM(C1921)),"")))&gt;0,IF(ISBLANK(A1921),IF(LEN(TRIM(B1921))&gt;0,TRIM(B1921),TRIM(C1921)),""),"")</f>
        <v>36</v>
      </c>
      <c r="N1921" t="str">
        <f>IF(COUNT(FIND({0,1,2,3,4,5,6,7,8,9},IF(ISBLANK(A1921),IF(LEN(TRIM(B1921))&gt;0,TRIM(C1921),LEFT(D1921, 4)),"")))&gt;0,IF(ISBLANK(A1921),IF(LEN(TRIM(B1921))&gt;0,TRIM(C1921),LEFT(D1921, 4)),""),"")</f>
        <v>063</v>
      </c>
      <c r="O1921" t="str">
        <f t="shared" si="149"/>
        <v>NY</v>
      </c>
      <c r="P1921" t="str">
        <f>TRIM(IF(COUNT(FIND({0,1,2,3,4,5,6,7,8,9},B1921))&gt;0,D1921,IF(LEN(TRIM(B1921))&gt;0,CONCATENATE(B1921,C1921,D1921),MID(D1921,4,LEN(D1921)))))</f>
        <v>Niagara</v>
      </c>
      <c r="Q1921">
        <f t="shared" si="150"/>
        <v>29</v>
      </c>
      <c r="R1921">
        <f t="shared" si="151"/>
        <v>58</v>
      </c>
    </row>
    <row r="1922" spans="2:18" x14ac:dyDescent="0.25">
      <c r="B1922" s="1" t="s">
        <v>95</v>
      </c>
      <c r="C1922" s="1" t="s">
        <v>24</v>
      </c>
      <c r="D1922" s="1" t="s">
        <v>108</v>
      </c>
      <c r="E1922" s="1" t="s">
        <v>98</v>
      </c>
      <c r="F1922">
        <v>28</v>
      </c>
      <c r="G1922">
        <v>0.36</v>
      </c>
      <c r="H1922">
        <v>56</v>
      </c>
      <c r="I1922">
        <v>0.4</v>
      </c>
      <c r="K1922">
        <f t="shared" si="147"/>
        <v>36</v>
      </c>
      <c r="L1922">
        <f t="shared" si="148"/>
        <v>67</v>
      </c>
      <c r="M1922" t="str">
        <f>IF(COUNT(FIND({0,1,2,3,4,5,6,7,8,9},IF(ISBLANK(A1922),IF(LEN(TRIM(B1922))&gt;0,TRIM(B1922),TRIM(C1922)),"")))&gt;0,IF(ISBLANK(A1922),IF(LEN(TRIM(B1922))&gt;0,TRIM(B1922),TRIM(C1922)),""),"")</f>
        <v>12</v>
      </c>
      <c r="N1922" t="str">
        <f>IF(COUNT(FIND({0,1,2,3,4,5,6,7,8,9},IF(ISBLANK(A1922),IF(LEN(TRIM(B1922))&gt;0,TRIM(C1922),LEFT(D1922, 4)),"")))&gt;0,IF(ISBLANK(A1922),IF(LEN(TRIM(B1922))&gt;0,TRIM(C1922),LEFT(D1922, 4)),""),"")</f>
        <v>103</v>
      </c>
      <c r="O1922" t="str">
        <f t="shared" si="149"/>
        <v>Fl</v>
      </c>
      <c r="P1922" t="str">
        <f>TRIM(IF(COUNT(FIND({0,1,2,3,4,5,6,7,8,9},B1922))&gt;0,D1922,IF(LEN(TRIM(B1922))&gt;0,CONCATENATE(B1922,C1922,D1922),MID(D1922,4,LEN(D1922)))))</f>
        <v>Pinellas</v>
      </c>
      <c r="Q1922">
        <f t="shared" si="150"/>
        <v>28</v>
      </c>
      <c r="R1922">
        <f t="shared" si="151"/>
        <v>56</v>
      </c>
    </row>
    <row r="1923" spans="2:18" x14ac:dyDescent="0.25">
      <c r="B1923" s="1" t="s">
        <v>13</v>
      </c>
      <c r="C1923" s="1" t="s">
        <v>16</v>
      </c>
      <c r="D1923" s="1" t="s">
        <v>17</v>
      </c>
      <c r="E1923" s="1" t="s">
        <v>12</v>
      </c>
      <c r="F1923">
        <v>28</v>
      </c>
      <c r="G1923">
        <v>0.36</v>
      </c>
      <c r="H1923">
        <v>61</v>
      </c>
      <c r="I1923">
        <v>0.43</v>
      </c>
      <c r="K1923">
        <f t="shared" si="147"/>
        <v>36</v>
      </c>
      <c r="L1923">
        <f t="shared" si="148"/>
        <v>67</v>
      </c>
      <c r="M1923" t="str">
        <f>IF(COUNT(FIND({0,1,2,3,4,5,6,7,8,9},IF(ISBLANK(A1923),IF(LEN(TRIM(B1923))&gt;0,TRIM(B1923),TRIM(C1923)),"")))&gt;0,IF(ISBLANK(A1923),IF(LEN(TRIM(B1923))&gt;0,TRIM(B1923),TRIM(C1923)),""),"")</f>
        <v>36</v>
      </c>
      <c r="N1923" t="str">
        <f>IF(COUNT(FIND({0,1,2,3,4,5,6,7,8,9},IF(ISBLANK(A1923),IF(LEN(TRIM(B1923))&gt;0,TRIM(C1923),LEFT(D1923, 4)),"")))&gt;0,IF(ISBLANK(A1923),IF(LEN(TRIM(B1923))&gt;0,TRIM(C1923),LEFT(D1923, 4)),""),"")</f>
        <v>093</v>
      </c>
      <c r="O1923" t="str">
        <f t="shared" si="149"/>
        <v>NY</v>
      </c>
      <c r="P1923" t="str">
        <f>TRIM(IF(COUNT(FIND({0,1,2,3,4,5,6,7,8,9},B1923))&gt;0,D1923,IF(LEN(TRIM(B1923))&gt;0,CONCATENATE(B1923,C1923,D1923),MID(D1923,4,LEN(D1923)))))</f>
        <v>Schenectady</v>
      </c>
      <c r="Q1923">
        <f t="shared" si="150"/>
        <v>28</v>
      </c>
      <c r="R1923">
        <f t="shared" si="151"/>
        <v>61</v>
      </c>
    </row>
    <row r="1924" spans="2:18" x14ac:dyDescent="0.25">
      <c r="B1924" s="1" t="s">
        <v>56</v>
      </c>
      <c r="C1924" s="1" t="s">
        <v>60</v>
      </c>
      <c r="D1924" s="1" t="s">
        <v>110</v>
      </c>
      <c r="E1924" s="1" t="s">
        <v>59</v>
      </c>
      <c r="F1924">
        <v>28</v>
      </c>
      <c r="G1924">
        <v>0.36</v>
      </c>
      <c r="H1924">
        <v>47</v>
      </c>
      <c r="I1924">
        <v>0.33</v>
      </c>
      <c r="K1924">
        <f t="shared" ref="K1924:K1987" si="152">VALUE(IF(ISBLANK(A1924),K1923,A1924))</f>
        <v>36</v>
      </c>
      <c r="L1924">
        <f t="shared" ref="L1924:L1987" si="153">VALUE(IF(ISBLANK(A1924),L1923,CONCATENATE(TRIM(B1924),TRIM(C1924))))</f>
        <v>67</v>
      </c>
      <c r="M1924" t="str">
        <f>IF(COUNT(FIND({0,1,2,3,4,5,6,7,8,9},IF(ISBLANK(A1924),IF(LEN(TRIM(B1924))&gt;0,TRIM(B1924),TRIM(C1924)),"")))&gt;0,IF(ISBLANK(A1924),IF(LEN(TRIM(B1924))&gt;0,TRIM(B1924),TRIM(C1924)),""),"")</f>
        <v>25</v>
      </c>
      <c r="N1924" t="str">
        <f>IF(COUNT(FIND({0,1,2,3,4,5,6,7,8,9},IF(ISBLANK(A1924),IF(LEN(TRIM(B1924))&gt;0,TRIM(C1924),LEFT(D1924, 4)),"")))&gt;0,IF(ISBLANK(A1924),IF(LEN(TRIM(B1924))&gt;0,TRIM(C1924),LEFT(D1924, 4)),""),"")</f>
        <v>027</v>
      </c>
      <c r="O1924" t="str">
        <f t="shared" ref="O1924:O1987" si="154">IF(LEN(TRIM(E1924))&gt;0,E1924,"XX")</f>
        <v>Ma</v>
      </c>
      <c r="P1924" t="str">
        <f>TRIM(IF(COUNT(FIND({0,1,2,3,4,5,6,7,8,9},B1924))&gt;0,D1924,IF(LEN(TRIM(B1924))&gt;0,CONCATENATE(B1924,C1924,D1924),MID(D1924,4,LEN(D1924)))))</f>
        <v>Worcester</v>
      </c>
      <c r="Q1924">
        <f t="shared" ref="Q1924:Q1987" si="155">F1924</f>
        <v>28</v>
      </c>
      <c r="R1924">
        <f t="shared" ref="R1924:R1987" si="156">H1924</f>
        <v>47</v>
      </c>
    </row>
    <row r="1925" spans="2:18" x14ac:dyDescent="0.25">
      <c r="B1925" s="1" t="s">
        <v>13</v>
      </c>
      <c r="C1925" s="1" t="s">
        <v>60</v>
      </c>
      <c r="D1925" s="1" t="s">
        <v>61</v>
      </c>
      <c r="E1925" s="1" t="s">
        <v>12</v>
      </c>
      <c r="F1925">
        <v>28</v>
      </c>
      <c r="G1925">
        <v>0.36</v>
      </c>
      <c r="H1925">
        <v>40</v>
      </c>
      <c r="I1925">
        <v>0.28000000000000003</v>
      </c>
      <c r="K1925">
        <f t="shared" si="152"/>
        <v>36</v>
      </c>
      <c r="L1925">
        <f t="shared" si="153"/>
        <v>67</v>
      </c>
      <c r="M1925" t="str">
        <f>IF(COUNT(FIND({0,1,2,3,4,5,6,7,8,9},IF(ISBLANK(A1925),IF(LEN(TRIM(B1925))&gt;0,TRIM(B1925),TRIM(C1925)),"")))&gt;0,IF(ISBLANK(A1925),IF(LEN(TRIM(B1925))&gt;0,TRIM(B1925),TRIM(C1925)),""),"")</f>
        <v>36</v>
      </c>
      <c r="N1925" t="str">
        <f>IF(COUNT(FIND({0,1,2,3,4,5,6,7,8,9},IF(ISBLANK(A1925),IF(LEN(TRIM(B1925))&gt;0,TRIM(C1925),LEFT(D1925, 4)),"")))&gt;0,IF(ISBLANK(A1925),IF(LEN(TRIM(B1925))&gt;0,TRIM(C1925),LEFT(D1925, 4)),""),"")</f>
        <v>027</v>
      </c>
      <c r="O1925" t="str">
        <f t="shared" si="154"/>
        <v>NY</v>
      </c>
      <c r="P1925" t="str">
        <f>TRIM(IF(COUNT(FIND({0,1,2,3,4,5,6,7,8,9},B1925))&gt;0,D1925,IF(LEN(TRIM(B1925))&gt;0,CONCATENATE(B1925,C1925,D1925),MID(D1925,4,LEN(D1925)))))</f>
        <v>Dutchess</v>
      </c>
      <c r="Q1925">
        <f t="shared" si="155"/>
        <v>28</v>
      </c>
      <c r="R1925">
        <f t="shared" si="156"/>
        <v>40</v>
      </c>
    </row>
    <row r="1926" spans="2:18" x14ac:dyDescent="0.25">
      <c r="B1926" s="1" t="s">
        <v>13</v>
      </c>
      <c r="C1926" s="1" t="s">
        <v>54</v>
      </c>
      <c r="D1926" s="1" t="s">
        <v>55</v>
      </c>
      <c r="E1926" s="1" t="s">
        <v>12</v>
      </c>
      <c r="F1926">
        <v>27</v>
      </c>
      <c r="G1926">
        <v>0.35</v>
      </c>
      <c r="H1926">
        <v>41</v>
      </c>
      <c r="I1926">
        <v>0.28999999999999998</v>
      </c>
      <c r="K1926">
        <f t="shared" si="152"/>
        <v>36</v>
      </c>
      <c r="L1926">
        <f t="shared" si="153"/>
        <v>67</v>
      </c>
      <c r="M1926" t="str">
        <f>IF(COUNT(FIND({0,1,2,3,4,5,6,7,8,9},IF(ISBLANK(A1926),IF(LEN(TRIM(B1926))&gt;0,TRIM(B1926),TRIM(C1926)),"")))&gt;0,IF(ISBLANK(A1926),IF(LEN(TRIM(B1926))&gt;0,TRIM(B1926),TRIM(C1926)),""),"")</f>
        <v>36</v>
      </c>
      <c r="N1926" t="str">
        <f>IF(COUNT(FIND({0,1,2,3,4,5,6,7,8,9},IF(ISBLANK(A1926),IF(LEN(TRIM(B1926))&gt;0,TRIM(C1926),LEFT(D1926, 4)),"")))&gt;0,IF(ISBLANK(A1926),IF(LEN(TRIM(B1926))&gt;0,TRIM(C1926),LEFT(D1926, 4)),""),"")</f>
        <v>071</v>
      </c>
      <c r="O1926" t="str">
        <f t="shared" si="154"/>
        <v>NY</v>
      </c>
      <c r="P1926" t="str">
        <f>TRIM(IF(COUNT(FIND({0,1,2,3,4,5,6,7,8,9},B1926))&gt;0,D1926,IF(LEN(TRIM(B1926))&gt;0,CONCATENATE(B1926,C1926,D1926),MID(D1926,4,LEN(D1926)))))</f>
        <v>Orange</v>
      </c>
      <c r="Q1926">
        <f t="shared" si="155"/>
        <v>27</v>
      </c>
      <c r="R1926">
        <f t="shared" si="156"/>
        <v>41</v>
      </c>
    </row>
    <row r="1927" spans="2:18" x14ac:dyDescent="0.25">
      <c r="B1927" s="1" t="s">
        <v>13</v>
      </c>
      <c r="C1927" s="1" t="s">
        <v>121</v>
      </c>
      <c r="D1927" s="1" t="s">
        <v>170</v>
      </c>
      <c r="E1927" s="1" t="s">
        <v>12</v>
      </c>
      <c r="F1927">
        <v>26</v>
      </c>
      <c r="G1927">
        <v>0.34</v>
      </c>
      <c r="H1927">
        <v>54</v>
      </c>
      <c r="I1927">
        <v>0.38</v>
      </c>
      <c r="K1927">
        <f t="shared" si="152"/>
        <v>36</v>
      </c>
      <c r="L1927">
        <f t="shared" si="153"/>
        <v>67</v>
      </c>
      <c r="M1927" t="str">
        <f>IF(COUNT(FIND({0,1,2,3,4,5,6,7,8,9},IF(ISBLANK(A1927),IF(LEN(TRIM(B1927))&gt;0,TRIM(B1927),TRIM(C1927)),"")))&gt;0,IF(ISBLANK(A1927),IF(LEN(TRIM(B1927))&gt;0,TRIM(B1927),TRIM(C1927)),""),"")</f>
        <v>36</v>
      </c>
      <c r="N1927" t="str">
        <f>IF(COUNT(FIND({0,1,2,3,4,5,6,7,8,9},IF(ISBLANK(A1927),IF(LEN(TRIM(B1927))&gt;0,TRIM(C1927),LEFT(D1927, 4)),"")))&gt;0,IF(ISBLANK(A1927),IF(LEN(TRIM(B1927))&gt;0,TRIM(C1927),LEFT(D1927, 4)),""),"")</f>
        <v>101</v>
      </c>
      <c r="O1927" t="str">
        <f t="shared" si="154"/>
        <v>NY</v>
      </c>
      <c r="P1927" t="str">
        <f>TRIM(IF(COUNT(FIND({0,1,2,3,4,5,6,7,8,9},B1927))&gt;0,D1927,IF(LEN(TRIM(B1927))&gt;0,CONCATENATE(B1927,C1927,D1927),MID(D1927,4,LEN(D1927)))))</f>
        <v>Steuben</v>
      </c>
      <c r="Q1927">
        <f t="shared" si="155"/>
        <v>26</v>
      </c>
      <c r="R1927">
        <f t="shared" si="156"/>
        <v>54</v>
      </c>
    </row>
    <row r="1928" spans="2:18" x14ac:dyDescent="0.25">
      <c r="B1928" s="1" t="s">
        <v>162</v>
      </c>
      <c r="C1928" s="1" t="s">
        <v>113</v>
      </c>
      <c r="D1928" s="1" t="s">
        <v>163</v>
      </c>
      <c r="E1928" s="1" t="s">
        <v>164</v>
      </c>
      <c r="F1928">
        <v>26</v>
      </c>
      <c r="G1928">
        <v>0.34</v>
      </c>
      <c r="H1928">
        <v>50</v>
      </c>
      <c r="I1928">
        <v>0.35</v>
      </c>
      <c r="K1928">
        <f t="shared" si="152"/>
        <v>36</v>
      </c>
      <c r="L1928">
        <f t="shared" si="153"/>
        <v>67</v>
      </c>
      <c r="M1928" t="str">
        <f>IF(COUNT(FIND({0,1,2,3,4,5,6,7,8,9},IF(ISBLANK(A1928),IF(LEN(TRIM(B1928))&gt;0,TRIM(B1928),TRIM(C1928)),"")))&gt;0,IF(ISBLANK(A1928),IF(LEN(TRIM(B1928))&gt;0,TRIM(B1928),TRIM(C1928)),""),"")</f>
        <v>04</v>
      </c>
      <c r="N1928" t="str">
        <f>IF(COUNT(FIND({0,1,2,3,4,5,6,7,8,9},IF(ISBLANK(A1928),IF(LEN(TRIM(B1928))&gt;0,TRIM(C1928),LEFT(D1928, 4)),"")))&gt;0,IF(ISBLANK(A1928),IF(LEN(TRIM(B1928))&gt;0,TRIM(C1928),LEFT(D1928, 4)),""),"")</f>
        <v>013</v>
      </c>
      <c r="O1928" t="str">
        <f t="shared" si="154"/>
        <v>Az</v>
      </c>
      <c r="P1928" t="str">
        <f>TRIM(IF(COUNT(FIND({0,1,2,3,4,5,6,7,8,9},B1928))&gt;0,D1928,IF(LEN(TRIM(B1928))&gt;0,CONCATENATE(B1928,C1928,D1928),MID(D1928,4,LEN(D1928)))))</f>
        <v>Maricopa</v>
      </c>
      <c r="Q1928">
        <f t="shared" si="155"/>
        <v>26</v>
      </c>
      <c r="R1928">
        <f t="shared" si="156"/>
        <v>50</v>
      </c>
    </row>
    <row r="1929" spans="2:18" x14ac:dyDescent="0.25">
      <c r="B1929" s="1" t="s">
        <v>13</v>
      </c>
      <c r="C1929" s="1" t="s">
        <v>293</v>
      </c>
      <c r="D1929" s="1" t="s">
        <v>424</v>
      </c>
      <c r="E1929" s="1" t="s">
        <v>12</v>
      </c>
      <c r="F1929">
        <v>26</v>
      </c>
      <c r="G1929">
        <v>0.34</v>
      </c>
      <c r="H1929">
        <v>37</v>
      </c>
      <c r="I1929">
        <v>0.26</v>
      </c>
      <c r="K1929">
        <f t="shared" si="152"/>
        <v>36</v>
      </c>
      <c r="L1929">
        <f t="shared" si="153"/>
        <v>67</v>
      </c>
      <c r="M1929" t="str">
        <f>IF(COUNT(FIND({0,1,2,3,4,5,6,7,8,9},IF(ISBLANK(A1929),IF(LEN(TRIM(B1929))&gt;0,TRIM(B1929),TRIM(C1929)),"")))&gt;0,IF(ISBLANK(A1929),IF(LEN(TRIM(B1929))&gt;0,TRIM(B1929),TRIM(C1929)),""),"")</f>
        <v>36</v>
      </c>
      <c r="N1929" t="str">
        <f>IF(COUNT(FIND({0,1,2,3,4,5,6,7,8,9},IF(ISBLANK(A1929),IF(LEN(TRIM(B1929))&gt;0,TRIM(C1929),LEFT(D1929, 4)),"")))&gt;0,IF(ISBLANK(A1929),IF(LEN(TRIM(B1929))&gt;0,TRIM(C1929),LEFT(D1929, 4)),""),"")</f>
        <v>049</v>
      </c>
      <c r="O1929" t="str">
        <f t="shared" si="154"/>
        <v>NY</v>
      </c>
      <c r="P1929" t="str">
        <f>TRIM(IF(COUNT(FIND({0,1,2,3,4,5,6,7,8,9},B1929))&gt;0,D1929,IF(LEN(TRIM(B1929))&gt;0,CONCATENATE(B1929,C1929,D1929),MID(D1929,4,LEN(D1929)))))</f>
        <v>Lewis</v>
      </c>
      <c r="Q1929">
        <f t="shared" si="155"/>
        <v>26</v>
      </c>
      <c r="R1929">
        <f t="shared" si="156"/>
        <v>37</v>
      </c>
    </row>
    <row r="1930" spans="2:18" x14ac:dyDescent="0.25">
      <c r="B1930" s="1" t="s">
        <v>165</v>
      </c>
      <c r="C1930" s="1" t="s">
        <v>166</v>
      </c>
      <c r="D1930" s="1" t="s">
        <v>167</v>
      </c>
      <c r="E1930" s="1" t="s">
        <v>168</v>
      </c>
      <c r="F1930">
        <v>26</v>
      </c>
      <c r="G1930">
        <v>0.34</v>
      </c>
      <c r="H1930">
        <v>50</v>
      </c>
      <c r="I1930">
        <v>0.35</v>
      </c>
      <c r="K1930">
        <f t="shared" si="152"/>
        <v>36</v>
      </c>
      <c r="L1930">
        <f t="shared" si="153"/>
        <v>67</v>
      </c>
      <c r="M1930" t="str">
        <f>IF(COUNT(FIND({0,1,2,3,4,5,6,7,8,9},IF(ISBLANK(A1930),IF(LEN(TRIM(B1930))&gt;0,TRIM(B1930),TRIM(C1930)),"")))&gt;0,IF(ISBLANK(A1930),IF(LEN(TRIM(B1930))&gt;0,TRIM(B1930),TRIM(C1930)),""),"")</f>
        <v>48</v>
      </c>
      <c r="N1930" t="str">
        <f>IF(COUNT(FIND({0,1,2,3,4,5,6,7,8,9},IF(ISBLANK(A1930),IF(LEN(TRIM(B1930))&gt;0,TRIM(C1930),LEFT(D1930, 4)),"")))&gt;0,IF(ISBLANK(A1930),IF(LEN(TRIM(B1930))&gt;0,TRIM(C1930),LEFT(D1930, 4)),""),"")</f>
        <v>201</v>
      </c>
      <c r="O1930" t="str">
        <f t="shared" si="154"/>
        <v>Tx</v>
      </c>
      <c r="P1930" t="str">
        <f>TRIM(IF(COUNT(FIND({0,1,2,3,4,5,6,7,8,9},B1930))&gt;0,D1930,IF(LEN(TRIM(B1930))&gt;0,CONCATENATE(B1930,C1930,D1930),MID(D1930,4,LEN(D1930)))))</f>
        <v>Harris</v>
      </c>
      <c r="Q1930">
        <f t="shared" si="155"/>
        <v>26</v>
      </c>
      <c r="R1930">
        <f t="shared" si="156"/>
        <v>50</v>
      </c>
    </row>
    <row r="1931" spans="2:18" x14ac:dyDescent="0.25">
      <c r="B1931" s="1" t="s">
        <v>13</v>
      </c>
      <c r="C1931" s="1" t="s">
        <v>64</v>
      </c>
      <c r="D1931" s="1" t="s">
        <v>65</v>
      </c>
      <c r="E1931" s="1" t="s">
        <v>12</v>
      </c>
      <c r="F1931">
        <v>26</v>
      </c>
      <c r="G1931">
        <v>0.34</v>
      </c>
      <c r="H1931">
        <v>36</v>
      </c>
      <c r="I1931">
        <v>0.26</v>
      </c>
      <c r="K1931">
        <f t="shared" si="152"/>
        <v>36</v>
      </c>
      <c r="L1931">
        <f t="shared" si="153"/>
        <v>67</v>
      </c>
      <c r="M1931" t="str">
        <f>IF(COUNT(FIND({0,1,2,3,4,5,6,7,8,9},IF(ISBLANK(A1931),IF(LEN(TRIM(B1931))&gt;0,TRIM(B1931),TRIM(C1931)),"")))&gt;0,IF(ISBLANK(A1931),IF(LEN(TRIM(B1931))&gt;0,TRIM(B1931),TRIM(C1931)),""),"")</f>
        <v>36</v>
      </c>
      <c r="N1931" t="str">
        <f>IF(COUNT(FIND({0,1,2,3,4,5,6,7,8,9},IF(ISBLANK(A1931),IF(LEN(TRIM(B1931))&gt;0,TRIM(C1931),LEFT(D1931, 4)),"")))&gt;0,IF(ISBLANK(A1931),IF(LEN(TRIM(B1931))&gt;0,TRIM(C1931),LEFT(D1931, 4)),""),"")</f>
        <v>019</v>
      </c>
      <c r="O1931" t="str">
        <f t="shared" si="154"/>
        <v>NY</v>
      </c>
      <c r="P1931" t="str">
        <f>TRIM(IF(COUNT(FIND({0,1,2,3,4,5,6,7,8,9},B1931))&gt;0,D1931,IF(LEN(TRIM(B1931))&gt;0,CONCATENATE(B1931,C1931,D1931),MID(D1931,4,LEN(D1931)))))</f>
        <v>Clinton</v>
      </c>
      <c r="Q1931">
        <f t="shared" si="155"/>
        <v>26</v>
      </c>
      <c r="R1931">
        <f t="shared" si="156"/>
        <v>36</v>
      </c>
    </row>
    <row r="1932" spans="2:18" x14ac:dyDescent="0.25">
      <c r="B1932" s="1" t="s">
        <v>56</v>
      </c>
      <c r="C1932" s="1" t="s">
        <v>22</v>
      </c>
      <c r="D1932" s="1" t="s">
        <v>109</v>
      </c>
      <c r="E1932" s="1" t="s">
        <v>59</v>
      </c>
      <c r="F1932">
        <v>25</v>
      </c>
      <c r="G1932">
        <v>0.33</v>
      </c>
      <c r="H1932">
        <v>37</v>
      </c>
      <c r="I1932">
        <v>0.26</v>
      </c>
      <c r="K1932">
        <f t="shared" si="152"/>
        <v>36</v>
      </c>
      <c r="L1932">
        <f t="shared" si="153"/>
        <v>67</v>
      </c>
      <c r="M1932" t="str">
        <f>IF(COUNT(FIND({0,1,2,3,4,5,6,7,8,9},IF(ISBLANK(A1932),IF(LEN(TRIM(B1932))&gt;0,TRIM(B1932),TRIM(C1932)),"")))&gt;0,IF(ISBLANK(A1932),IF(LEN(TRIM(B1932))&gt;0,TRIM(B1932),TRIM(C1932)),""),"")</f>
        <v>25</v>
      </c>
      <c r="N1932" t="str">
        <f>IF(COUNT(FIND({0,1,2,3,4,5,6,7,8,9},IF(ISBLANK(A1932),IF(LEN(TRIM(B1932))&gt;0,TRIM(C1932),LEFT(D1932, 4)),"")))&gt;0,IF(ISBLANK(A1932),IF(LEN(TRIM(B1932))&gt;0,TRIM(C1932),LEFT(D1932, 4)),""),"")</f>
        <v>021</v>
      </c>
      <c r="O1932" t="str">
        <f t="shared" si="154"/>
        <v>Ma</v>
      </c>
      <c r="P1932" t="str">
        <f>TRIM(IF(COUNT(FIND({0,1,2,3,4,5,6,7,8,9},B1932))&gt;0,D1932,IF(LEN(TRIM(B1932))&gt;0,CONCATENATE(B1932,C1932,D1932),MID(D1932,4,LEN(D1932)))))</f>
        <v>Norfolk</v>
      </c>
      <c r="Q1932">
        <f t="shared" si="155"/>
        <v>25</v>
      </c>
      <c r="R1932">
        <f t="shared" si="156"/>
        <v>37</v>
      </c>
    </row>
    <row r="1933" spans="2:18" x14ac:dyDescent="0.25">
      <c r="B1933" s="1" t="s">
        <v>130</v>
      </c>
      <c r="C1933" s="1" t="s">
        <v>96</v>
      </c>
      <c r="D1933" s="1" t="s">
        <v>131</v>
      </c>
      <c r="E1933" s="1" t="s">
        <v>132</v>
      </c>
      <c r="F1933">
        <v>25</v>
      </c>
      <c r="G1933">
        <v>0.33</v>
      </c>
      <c r="H1933">
        <v>52</v>
      </c>
      <c r="I1933">
        <v>0.37</v>
      </c>
      <c r="K1933">
        <f t="shared" si="152"/>
        <v>36</v>
      </c>
      <c r="L1933">
        <f t="shared" si="153"/>
        <v>67</v>
      </c>
      <c r="M1933" t="str">
        <f>IF(COUNT(FIND({0,1,2,3,4,5,6,7,8,9},IF(ISBLANK(A1933),IF(LEN(TRIM(B1933))&gt;0,TRIM(B1933),TRIM(C1933)),"")))&gt;0,IF(ISBLANK(A1933),IF(LEN(TRIM(B1933))&gt;0,TRIM(B1933),TRIM(C1933)),""),"")</f>
        <v>33</v>
      </c>
      <c r="N1933" t="str">
        <f>IF(COUNT(FIND({0,1,2,3,4,5,6,7,8,9},IF(ISBLANK(A1933),IF(LEN(TRIM(B1933))&gt;0,TRIM(C1933),LEFT(D1933, 4)),"")))&gt;0,IF(ISBLANK(A1933),IF(LEN(TRIM(B1933))&gt;0,TRIM(C1933),LEFT(D1933, 4)),""),"")</f>
        <v>011</v>
      </c>
      <c r="O1933" t="str">
        <f t="shared" si="154"/>
        <v>NH</v>
      </c>
      <c r="P1933" t="str">
        <f>TRIM(IF(COUNT(FIND({0,1,2,3,4,5,6,7,8,9},B1933))&gt;0,D1933,IF(LEN(TRIM(B1933))&gt;0,CONCATENATE(B1933,C1933,D1933),MID(D1933,4,LEN(D1933)))))</f>
        <v>Hillsborough</v>
      </c>
      <c r="Q1933">
        <f t="shared" si="155"/>
        <v>25</v>
      </c>
      <c r="R1933">
        <f t="shared" si="156"/>
        <v>52</v>
      </c>
    </row>
    <row r="1934" spans="2:18" x14ac:dyDescent="0.25">
      <c r="B1934" s="1" t="s">
        <v>13</v>
      </c>
      <c r="C1934" s="1" t="s">
        <v>111</v>
      </c>
      <c r="D1934" s="1" t="s">
        <v>112</v>
      </c>
      <c r="E1934" s="1" t="s">
        <v>12</v>
      </c>
      <c r="F1934">
        <v>25</v>
      </c>
      <c r="G1934">
        <v>0.33</v>
      </c>
      <c r="H1934">
        <v>44</v>
      </c>
      <c r="I1934">
        <v>0.31</v>
      </c>
      <c r="K1934">
        <f t="shared" si="152"/>
        <v>36</v>
      </c>
      <c r="L1934">
        <f t="shared" si="153"/>
        <v>67</v>
      </c>
      <c r="M1934" t="str">
        <f>IF(COUNT(FIND({0,1,2,3,4,5,6,7,8,9},IF(ISBLANK(A1934),IF(LEN(TRIM(B1934))&gt;0,TRIM(B1934),TRIM(C1934)),"")))&gt;0,IF(ISBLANK(A1934),IF(LEN(TRIM(B1934))&gt;0,TRIM(B1934),TRIM(C1934)),""),"")</f>
        <v>36</v>
      </c>
      <c r="N1934" t="str">
        <f>IF(COUNT(FIND({0,1,2,3,4,5,6,7,8,9},IF(ISBLANK(A1934),IF(LEN(TRIM(B1934))&gt;0,TRIM(C1934),LEFT(D1934, 4)),"")))&gt;0,IF(ISBLANK(A1934),IF(LEN(TRIM(B1934))&gt;0,TRIM(C1934),LEFT(D1934, 4)),""),"")</f>
        <v>033</v>
      </c>
      <c r="O1934" t="str">
        <f t="shared" si="154"/>
        <v>NY</v>
      </c>
      <c r="P1934" t="str">
        <f>TRIM(IF(COUNT(FIND({0,1,2,3,4,5,6,7,8,9},B1934))&gt;0,D1934,IF(LEN(TRIM(B1934))&gt;0,CONCATENATE(B1934,C1934,D1934),MID(D1934,4,LEN(D1934)))))</f>
        <v>Franklin</v>
      </c>
      <c r="Q1934">
        <f t="shared" si="155"/>
        <v>25</v>
      </c>
      <c r="R1934">
        <f t="shared" si="156"/>
        <v>44</v>
      </c>
    </row>
    <row r="1935" spans="2:18" x14ac:dyDescent="0.25">
      <c r="B1935" s="1" t="s">
        <v>159</v>
      </c>
      <c r="C1935" s="1" t="s">
        <v>38</v>
      </c>
      <c r="D1935" s="1" t="s">
        <v>160</v>
      </c>
      <c r="E1935" s="1" t="s">
        <v>161</v>
      </c>
      <c r="F1935">
        <v>24</v>
      </c>
      <c r="G1935">
        <v>0.31</v>
      </c>
      <c r="H1935">
        <v>43</v>
      </c>
      <c r="I1935">
        <v>0.31</v>
      </c>
      <c r="K1935">
        <f t="shared" si="152"/>
        <v>36</v>
      </c>
      <c r="L1935">
        <f t="shared" si="153"/>
        <v>67</v>
      </c>
      <c r="M1935" t="str">
        <f>IF(COUNT(FIND({0,1,2,3,4,5,6,7,8,9},IF(ISBLANK(A1935),IF(LEN(TRIM(B1935))&gt;0,TRIM(B1935),TRIM(C1935)),"")))&gt;0,IF(ISBLANK(A1935),IF(LEN(TRIM(B1935))&gt;0,TRIM(B1935),TRIM(C1935)),""),"")</f>
        <v>51</v>
      </c>
      <c r="N1935" t="str">
        <f>IF(COUNT(FIND({0,1,2,3,4,5,6,7,8,9},IF(ISBLANK(A1935),IF(LEN(TRIM(B1935))&gt;0,TRIM(C1935),LEFT(D1935, 4)),"")))&gt;0,IF(ISBLANK(A1935),IF(LEN(TRIM(B1935))&gt;0,TRIM(C1935),LEFT(D1935, 4)),""),"")</f>
        <v>059</v>
      </c>
      <c r="O1935" t="str">
        <f t="shared" si="154"/>
        <v>Va</v>
      </c>
      <c r="P1935" t="str">
        <f>TRIM(IF(COUNT(FIND({0,1,2,3,4,5,6,7,8,9},B1935))&gt;0,D1935,IF(LEN(TRIM(B1935))&gt;0,CONCATENATE(B1935,C1935,D1935),MID(D1935,4,LEN(D1935)))))</f>
        <v>Fairfax</v>
      </c>
      <c r="Q1935">
        <f t="shared" si="155"/>
        <v>24</v>
      </c>
      <c r="R1935">
        <f t="shared" si="156"/>
        <v>43</v>
      </c>
    </row>
    <row r="1936" spans="2:18" x14ac:dyDescent="0.25">
      <c r="B1936" s="1" t="s">
        <v>120</v>
      </c>
      <c r="C1936" s="1" t="s">
        <v>293</v>
      </c>
      <c r="D1936" s="1" t="s">
        <v>49</v>
      </c>
      <c r="E1936" s="1" t="s">
        <v>123</v>
      </c>
      <c r="F1936">
        <v>23</v>
      </c>
      <c r="G1936">
        <v>0.3</v>
      </c>
      <c r="H1936">
        <v>42</v>
      </c>
      <c r="I1936">
        <v>0.3</v>
      </c>
      <c r="K1936">
        <f t="shared" si="152"/>
        <v>36</v>
      </c>
      <c r="L1936">
        <f t="shared" si="153"/>
        <v>67</v>
      </c>
      <c r="M1936" t="str">
        <f>IF(COUNT(FIND({0,1,2,3,4,5,6,7,8,9},IF(ISBLANK(A1936),IF(LEN(TRIM(B1936))&gt;0,TRIM(B1936),TRIM(C1936)),"")))&gt;0,IF(ISBLANK(A1936),IF(LEN(TRIM(B1936))&gt;0,TRIM(B1936),TRIM(C1936)),""),"")</f>
        <v>42</v>
      </c>
      <c r="N1936" t="str">
        <f>IF(COUNT(FIND({0,1,2,3,4,5,6,7,8,9},IF(ISBLANK(A1936),IF(LEN(TRIM(B1936))&gt;0,TRIM(C1936),LEFT(D1936, 4)),"")))&gt;0,IF(ISBLANK(A1936),IF(LEN(TRIM(B1936))&gt;0,TRIM(C1936),LEFT(D1936, 4)),""),"")</f>
        <v>049</v>
      </c>
      <c r="O1936" t="str">
        <f t="shared" si="154"/>
        <v>Pa</v>
      </c>
      <c r="P1936" t="str">
        <f>TRIM(IF(COUNT(FIND({0,1,2,3,4,5,6,7,8,9},B1936))&gt;0,D1936,IF(LEN(TRIM(B1936))&gt;0,CONCATENATE(B1936,C1936,D1936),MID(D1936,4,LEN(D1936)))))</f>
        <v>Erie</v>
      </c>
      <c r="Q1936">
        <f t="shared" si="155"/>
        <v>23</v>
      </c>
      <c r="R1936">
        <f t="shared" si="156"/>
        <v>42</v>
      </c>
    </row>
    <row r="1937" spans="2:18" x14ac:dyDescent="0.25">
      <c r="B1937" s="1" t="s">
        <v>13</v>
      </c>
      <c r="C1937" s="1" t="s">
        <v>36</v>
      </c>
      <c r="D1937" s="1" t="s">
        <v>37</v>
      </c>
      <c r="E1937" s="1" t="s">
        <v>12</v>
      </c>
      <c r="F1937">
        <v>23</v>
      </c>
      <c r="G1937">
        <v>0.3</v>
      </c>
      <c r="H1937">
        <v>37</v>
      </c>
      <c r="I1937">
        <v>0.26</v>
      </c>
      <c r="K1937">
        <f t="shared" si="152"/>
        <v>36</v>
      </c>
      <c r="L1937">
        <f t="shared" si="153"/>
        <v>67</v>
      </c>
      <c r="M1937" t="str">
        <f>IF(COUNT(FIND({0,1,2,3,4,5,6,7,8,9},IF(ISBLANK(A1937),IF(LEN(TRIM(B1937))&gt;0,TRIM(B1937),TRIM(C1937)),"")))&gt;0,IF(ISBLANK(A1937),IF(LEN(TRIM(B1937))&gt;0,TRIM(B1937),TRIM(C1937)),""),"")</f>
        <v>36</v>
      </c>
      <c r="N1937" t="str">
        <f>IF(COUNT(FIND({0,1,2,3,4,5,6,7,8,9},IF(ISBLANK(A1937),IF(LEN(TRIM(B1937))&gt;0,TRIM(C1937),LEFT(D1937, 4)),"")))&gt;0,IF(ISBLANK(A1937),IF(LEN(TRIM(B1937))&gt;0,TRIM(C1937),LEFT(D1937, 4)),""),"")</f>
        <v>111</v>
      </c>
      <c r="O1937" t="str">
        <f t="shared" si="154"/>
        <v>NY</v>
      </c>
      <c r="P1937" t="str">
        <f>TRIM(IF(COUNT(FIND({0,1,2,3,4,5,6,7,8,9},B1937))&gt;0,D1937,IF(LEN(TRIM(B1937))&gt;0,CONCATENATE(B1937,C1937,D1937),MID(D1937,4,LEN(D1937)))))</f>
        <v>Ulster</v>
      </c>
      <c r="Q1937">
        <f t="shared" si="155"/>
        <v>23</v>
      </c>
      <c r="R1937">
        <f t="shared" si="156"/>
        <v>37</v>
      </c>
    </row>
    <row r="1938" spans="2:18" x14ac:dyDescent="0.25">
      <c r="B1938" s="1" t="s">
        <v>128</v>
      </c>
      <c r="C1938" s="1" t="s">
        <v>89</v>
      </c>
      <c r="D1938" s="1" t="s">
        <v>67</v>
      </c>
      <c r="E1938" s="1" t="s">
        <v>129</v>
      </c>
      <c r="F1938">
        <v>23</v>
      </c>
      <c r="G1938">
        <v>0.3</v>
      </c>
      <c r="H1938">
        <v>37</v>
      </c>
      <c r="I1938">
        <v>0.26</v>
      </c>
      <c r="K1938">
        <f t="shared" si="152"/>
        <v>36</v>
      </c>
      <c r="L1938">
        <f t="shared" si="153"/>
        <v>67</v>
      </c>
      <c r="M1938" t="str">
        <f>IF(COUNT(FIND({0,1,2,3,4,5,6,7,8,9},IF(ISBLANK(A1938),IF(LEN(TRIM(B1938))&gt;0,TRIM(B1938),TRIM(C1938)),"")))&gt;0,IF(ISBLANK(A1938),IF(LEN(TRIM(B1938))&gt;0,TRIM(B1938),TRIM(C1938)),""),"")</f>
        <v>24</v>
      </c>
      <c r="N1938" t="str">
        <f>IF(COUNT(FIND({0,1,2,3,4,5,6,7,8,9},IF(ISBLANK(A1938),IF(LEN(TRIM(B1938))&gt;0,TRIM(C1938),LEFT(D1938, 4)),"")))&gt;0,IF(ISBLANK(A1938),IF(LEN(TRIM(B1938))&gt;0,TRIM(C1938),LEFT(D1938, 4)),""),"")</f>
        <v>031</v>
      </c>
      <c r="O1938" t="str">
        <f t="shared" si="154"/>
        <v>Md</v>
      </c>
      <c r="P1938" t="str">
        <f>TRIM(IF(COUNT(FIND({0,1,2,3,4,5,6,7,8,9},B1938))&gt;0,D1938,IF(LEN(TRIM(B1938))&gt;0,CONCATENATE(B1938,C1938,D1938),MID(D1938,4,LEN(D1938)))))</f>
        <v>Montgomery</v>
      </c>
      <c r="Q1938">
        <f t="shared" si="155"/>
        <v>23</v>
      </c>
      <c r="R1938">
        <f t="shared" si="156"/>
        <v>37</v>
      </c>
    </row>
    <row r="1939" spans="2:18" x14ac:dyDescent="0.25">
      <c r="B1939" s="1" t="s">
        <v>120</v>
      </c>
      <c r="C1939" s="1" t="s">
        <v>48</v>
      </c>
      <c r="D1939" s="1" t="s">
        <v>369</v>
      </c>
      <c r="E1939" s="1" t="s">
        <v>123</v>
      </c>
      <c r="F1939">
        <v>23</v>
      </c>
      <c r="G1939">
        <v>0.3</v>
      </c>
      <c r="H1939">
        <v>51</v>
      </c>
      <c r="I1939">
        <v>0.36</v>
      </c>
      <c r="K1939">
        <f t="shared" si="152"/>
        <v>36</v>
      </c>
      <c r="L1939">
        <f t="shared" si="153"/>
        <v>67</v>
      </c>
      <c r="M1939" t="str">
        <f>IF(COUNT(FIND({0,1,2,3,4,5,6,7,8,9},IF(ISBLANK(A1939),IF(LEN(TRIM(B1939))&gt;0,TRIM(B1939),TRIM(C1939)),"")))&gt;0,IF(ISBLANK(A1939),IF(LEN(TRIM(B1939))&gt;0,TRIM(B1939),TRIM(C1939)),""),"")</f>
        <v>42</v>
      </c>
      <c r="N1939" t="str">
        <f>IF(COUNT(FIND({0,1,2,3,4,5,6,7,8,9},IF(ISBLANK(A1939),IF(LEN(TRIM(B1939))&gt;0,TRIM(C1939),LEFT(D1939, 4)),"")))&gt;0,IF(ISBLANK(A1939),IF(LEN(TRIM(B1939))&gt;0,TRIM(C1939),LEFT(D1939, 4)),""),"")</f>
        <v>029</v>
      </c>
      <c r="O1939" t="str">
        <f t="shared" si="154"/>
        <v>Pa</v>
      </c>
      <c r="P1939" t="str">
        <f>TRIM(IF(COUNT(FIND({0,1,2,3,4,5,6,7,8,9},B1939))&gt;0,D1939,IF(LEN(TRIM(B1939))&gt;0,CONCATENATE(B1939,C1939,D1939),MID(D1939,4,LEN(D1939)))))</f>
        <v>Chester</v>
      </c>
      <c r="Q1939">
        <f t="shared" si="155"/>
        <v>23</v>
      </c>
      <c r="R1939">
        <f t="shared" si="156"/>
        <v>51</v>
      </c>
    </row>
    <row r="1940" spans="2:18" x14ac:dyDescent="0.25">
      <c r="B1940" s="1" t="s">
        <v>13</v>
      </c>
      <c r="C1940" s="1" t="s">
        <v>62</v>
      </c>
      <c r="D1940" s="1" t="s">
        <v>63</v>
      </c>
      <c r="E1940" s="1" t="s">
        <v>12</v>
      </c>
      <c r="F1940">
        <v>22</v>
      </c>
      <c r="G1940">
        <v>0.28999999999999998</v>
      </c>
      <c r="H1940">
        <v>47</v>
      </c>
      <c r="I1940">
        <v>0.33</v>
      </c>
      <c r="K1940">
        <f t="shared" si="152"/>
        <v>36</v>
      </c>
      <c r="L1940">
        <f t="shared" si="153"/>
        <v>67</v>
      </c>
      <c r="M1940" t="str">
        <f>IF(COUNT(FIND({0,1,2,3,4,5,6,7,8,9},IF(ISBLANK(A1940),IF(LEN(TRIM(B1940))&gt;0,TRIM(B1940),TRIM(C1940)),"")))&gt;0,IF(ISBLANK(A1940),IF(LEN(TRIM(B1940))&gt;0,TRIM(B1940),TRIM(C1940)),""),"")</f>
        <v>36</v>
      </c>
      <c r="N1940" t="str">
        <f>IF(COUNT(FIND({0,1,2,3,4,5,6,7,8,9},IF(ISBLANK(A1940),IF(LEN(TRIM(B1940))&gt;0,TRIM(C1940),LEFT(D1940, 4)),"")))&gt;0,IF(ISBLANK(A1940),IF(LEN(TRIM(B1940))&gt;0,TRIM(C1940),LEFT(D1940, 4)),""),"")</f>
        <v>005</v>
      </c>
      <c r="O1940" t="str">
        <f t="shared" si="154"/>
        <v>NY</v>
      </c>
      <c r="P1940" t="str">
        <f>TRIM(IF(COUNT(FIND({0,1,2,3,4,5,6,7,8,9},B1940))&gt;0,D1940,IF(LEN(TRIM(B1940))&gt;0,CONCATENATE(B1940,C1940,D1940),MID(D1940,4,LEN(D1940)))))</f>
        <v>Bronx</v>
      </c>
      <c r="Q1940">
        <f t="shared" si="155"/>
        <v>22</v>
      </c>
      <c r="R1940">
        <f t="shared" si="156"/>
        <v>47</v>
      </c>
    </row>
    <row r="1941" spans="2:18" x14ac:dyDescent="0.25">
      <c r="B1941" s="1" t="s">
        <v>241</v>
      </c>
      <c r="C1941" s="1" t="s">
        <v>293</v>
      </c>
      <c r="D1941" s="1" t="s">
        <v>112</v>
      </c>
      <c r="E1941" s="1" t="s">
        <v>243</v>
      </c>
      <c r="F1941">
        <v>22</v>
      </c>
      <c r="G1941">
        <v>0.28999999999999998</v>
      </c>
      <c r="H1941">
        <v>43</v>
      </c>
      <c r="I1941">
        <v>0.31</v>
      </c>
      <c r="K1941">
        <f t="shared" si="152"/>
        <v>36</v>
      </c>
      <c r="L1941">
        <f t="shared" si="153"/>
        <v>67</v>
      </c>
      <c r="M1941" t="str">
        <f>IF(COUNT(FIND({0,1,2,3,4,5,6,7,8,9},IF(ISBLANK(A1941),IF(LEN(TRIM(B1941))&gt;0,TRIM(B1941),TRIM(C1941)),"")))&gt;0,IF(ISBLANK(A1941),IF(LEN(TRIM(B1941))&gt;0,TRIM(B1941),TRIM(C1941)),""),"")</f>
        <v>39</v>
      </c>
      <c r="N1941" t="str">
        <f>IF(COUNT(FIND({0,1,2,3,4,5,6,7,8,9},IF(ISBLANK(A1941),IF(LEN(TRIM(B1941))&gt;0,TRIM(C1941),LEFT(D1941, 4)),"")))&gt;0,IF(ISBLANK(A1941),IF(LEN(TRIM(B1941))&gt;0,TRIM(C1941),LEFT(D1941, 4)),""),"")</f>
        <v>049</v>
      </c>
      <c r="O1941" t="str">
        <f t="shared" si="154"/>
        <v>Oh</v>
      </c>
      <c r="P1941" t="str">
        <f>TRIM(IF(COUNT(FIND({0,1,2,3,4,5,6,7,8,9},B1941))&gt;0,D1941,IF(LEN(TRIM(B1941))&gt;0,CONCATENATE(B1941,C1941,D1941),MID(D1941,4,LEN(D1941)))))</f>
        <v>Franklin</v>
      </c>
      <c r="Q1941">
        <f t="shared" si="155"/>
        <v>22</v>
      </c>
      <c r="R1941">
        <f t="shared" si="156"/>
        <v>43</v>
      </c>
    </row>
    <row r="1942" spans="2:18" x14ac:dyDescent="0.25">
      <c r="B1942" s="1" t="s">
        <v>56</v>
      </c>
      <c r="C1942" s="1" t="s">
        <v>126</v>
      </c>
      <c r="D1942" s="1" t="s">
        <v>90</v>
      </c>
      <c r="E1942" s="1" t="s">
        <v>59</v>
      </c>
      <c r="F1942">
        <v>22</v>
      </c>
      <c r="G1942">
        <v>0.28999999999999998</v>
      </c>
      <c r="H1942">
        <v>31</v>
      </c>
      <c r="I1942">
        <v>0.22</v>
      </c>
      <c r="K1942">
        <f t="shared" si="152"/>
        <v>36</v>
      </c>
      <c r="L1942">
        <f t="shared" si="153"/>
        <v>67</v>
      </c>
      <c r="M1942" t="str">
        <f>IF(COUNT(FIND({0,1,2,3,4,5,6,7,8,9},IF(ISBLANK(A1942),IF(LEN(TRIM(B1942))&gt;0,TRIM(B1942),TRIM(C1942)),"")))&gt;0,IF(ISBLANK(A1942),IF(LEN(TRIM(B1942))&gt;0,TRIM(B1942),TRIM(C1942)),""),"")</f>
        <v>25</v>
      </c>
      <c r="N1942" t="str">
        <f>IF(COUNT(FIND({0,1,2,3,4,5,6,7,8,9},IF(ISBLANK(A1942),IF(LEN(TRIM(B1942))&gt;0,TRIM(C1942),LEFT(D1942, 4)),"")))&gt;0,IF(ISBLANK(A1942),IF(LEN(TRIM(B1942))&gt;0,TRIM(C1942),LEFT(D1942, 4)),""),"")</f>
        <v>009</v>
      </c>
      <c r="O1942" t="str">
        <f t="shared" si="154"/>
        <v>Ma</v>
      </c>
      <c r="P1942" t="str">
        <f>TRIM(IF(COUNT(FIND({0,1,2,3,4,5,6,7,8,9},B1942))&gt;0,D1942,IF(LEN(TRIM(B1942))&gt;0,CONCATENATE(B1942,C1942,D1942),MID(D1942,4,LEN(D1942)))))</f>
        <v>Essex</v>
      </c>
      <c r="Q1942">
        <f t="shared" si="155"/>
        <v>22</v>
      </c>
      <c r="R1942">
        <f t="shared" si="156"/>
        <v>31</v>
      </c>
    </row>
    <row r="1943" spans="2:18" x14ac:dyDescent="0.25">
      <c r="B1943" s="1" t="s">
        <v>120</v>
      </c>
      <c r="C1943" s="1" t="s">
        <v>103</v>
      </c>
      <c r="D1943" s="1" t="s">
        <v>135</v>
      </c>
      <c r="E1943" s="1" t="s">
        <v>123</v>
      </c>
      <c r="F1943">
        <v>21</v>
      </c>
      <c r="G1943">
        <v>0.27</v>
      </c>
      <c r="H1943">
        <v>41</v>
      </c>
      <c r="I1943">
        <v>0.28999999999999998</v>
      </c>
      <c r="K1943">
        <f t="shared" si="152"/>
        <v>36</v>
      </c>
      <c r="L1943">
        <f t="shared" si="153"/>
        <v>67</v>
      </c>
      <c r="M1943" t="str">
        <f>IF(COUNT(FIND({0,1,2,3,4,5,6,7,8,9},IF(ISBLANK(A1943),IF(LEN(TRIM(B1943))&gt;0,TRIM(B1943),TRIM(C1943)),"")))&gt;0,IF(ISBLANK(A1943),IF(LEN(TRIM(B1943))&gt;0,TRIM(B1943),TRIM(C1943)),""),"")</f>
        <v>42</v>
      </c>
      <c r="N1943" t="str">
        <f>IF(COUNT(FIND({0,1,2,3,4,5,6,7,8,9},IF(ISBLANK(A1943),IF(LEN(TRIM(B1943))&gt;0,TRIM(C1943),LEFT(D1943, 4)),"")))&gt;0,IF(ISBLANK(A1943),IF(LEN(TRIM(B1943))&gt;0,TRIM(C1943),LEFT(D1943, 4)),""),"")</f>
        <v>045</v>
      </c>
      <c r="O1943" t="str">
        <f t="shared" si="154"/>
        <v>Pa</v>
      </c>
      <c r="P1943" t="str">
        <f>TRIM(IF(COUNT(FIND({0,1,2,3,4,5,6,7,8,9},B1943))&gt;0,D1943,IF(LEN(TRIM(B1943))&gt;0,CONCATENATE(B1943,C1943,D1943),MID(D1943,4,LEN(D1943)))))</f>
        <v>Delaware</v>
      </c>
      <c r="Q1943">
        <f t="shared" si="155"/>
        <v>21</v>
      </c>
      <c r="R1943">
        <f t="shared" si="156"/>
        <v>41</v>
      </c>
    </row>
    <row r="1944" spans="2:18" x14ac:dyDescent="0.25">
      <c r="B1944" s="1" t="s">
        <v>95</v>
      </c>
      <c r="C1944" s="1" t="s">
        <v>66</v>
      </c>
      <c r="D1944" s="1" t="s">
        <v>131</v>
      </c>
      <c r="E1944" s="1" t="s">
        <v>98</v>
      </c>
      <c r="F1944">
        <v>21</v>
      </c>
      <c r="G1944">
        <v>0.27</v>
      </c>
      <c r="H1944">
        <v>34</v>
      </c>
      <c r="I1944">
        <v>0.24</v>
      </c>
      <c r="K1944">
        <f t="shared" si="152"/>
        <v>36</v>
      </c>
      <c r="L1944">
        <f t="shared" si="153"/>
        <v>67</v>
      </c>
      <c r="M1944" t="str">
        <f>IF(COUNT(FIND({0,1,2,3,4,5,6,7,8,9},IF(ISBLANK(A1944),IF(LEN(TRIM(B1944))&gt;0,TRIM(B1944),TRIM(C1944)),"")))&gt;0,IF(ISBLANK(A1944),IF(LEN(TRIM(B1944))&gt;0,TRIM(B1944),TRIM(C1944)),""),"")</f>
        <v>12</v>
      </c>
      <c r="N1944" t="str">
        <f>IF(COUNT(FIND({0,1,2,3,4,5,6,7,8,9},IF(ISBLANK(A1944),IF(LEN(TRIM(B1944))&gt;0,TRIM(C1944),LEFT(D1944, 4)),"")))&gt;0,IF(ISBLANK(A1944),IF(LEN(TRIM(B1944))&gt;0,TRIM(C1944),LEFT(D1944, 4)),""),"")</f>
        <v>057</v>
      </c>
      <c r="O1944" t="str">
        <f t="shared" si="154"/>
        <v>Fl</v>
      </c>
      <c r="P1944" t="str">
        <f>TRIM(IF(COUNT(FIND({0,1,2,3,4,5,6,7,8,9},B1944))&gt;0,D1944,IF(LEN(TRIM(B1944))&gt;0,CONCATENATE(B1944,C1944,D1944),MID(D1944,4,LEN(D1944)))))</f>
        <v>Hillsborough</v>
      </c>
      <c r="Q1944">
        <f t="shared" si="155"/>
        <v>21</v>
      </c>
      <c r="R1944">
        <f t="shared" si="156"/>
        <v>34</v>
      </c>
    </row>
    <row r="1945" spans="2:18" x14ac:dyDescent="0.25">
      <c r="B1945" s="1" t="s">
        <v>241</v>
      </c>
      <c r="C1945" s="1" t="s">
        <v>72</v>
      </c>
      <c r="D1945" s="1" t="s">
        <v>242</v>
      </c>
      <c r="E1945" s="1" t="s">
        <v>243</v>
      </c>
      <c r="F1945">
        <v>21</v>
      </c>
      <c r="G1945">
        <v>0.27</v>
      </c>
      <c r="H1945">
        <v>38</v>
      </c>
      <c r="I1945">
        <v>0.27</v>
      </c>
      <c r="K1945">
        <f t="shared" si="152"/>
        <v>36</v>
      </c>
      <c r="L1945">
        <f t="shared" si="153"/>
        <v>67</v>
      </c>
      <c r="M1945" t="str">
        <f>IF(COUNT(FIND({0,1,2,3,4,5,6,7,8,9},IF(ISBLANK(A1945),IF(LEN(TRIM(B1945))&gt;0,TRIM(B1945),TRIM(C1945)),"")))&gt;0,IF(ISBLANK(A1945),IF(LEN(TRIM(B1945))&gt;0,TRIM(B1945),TRIM(C1945)),""),"")</f>
        <v>39</v>
      </c>
      <c r="N1945" t="str">
        <f>IF(COUNT(FIND({0,1,2,3,4,5,6,7,8,9},IF(ISBLANK(A1945),IF(LEN(TRIM(B1945))&gt;0,TRIM(C1945),LEFT(D1945, 4)),"")))&gt;0,IF(ISBLANK(A1945),IF(LEN(TRIM(B1945))&gt;0,TRIM(C1945),LEFT(D1945, 4)),""),"")</f>
        <v>035</v>
      </c>
      <c r="O1945" t="str">
        <f t="shared" si="154"/>
        <v>Oh</v>
      </c>
      <c r="P1945" t="str">
        <f>TRIM(IF(COUNT(FIND({0,1,2,3,4,5,6,7,8,9},B1945))&gt;0,D1945,IF(LEN(TRIM(B1945))&gt;0,CONCATENATE(B1945,C1945,D1945),MID(D1945,4,LEN(D1945)))))</f>
        <v>Cuyahoga</v>
      </c>
      <c r="Q1945">
        <f t="shared" si="155"/>
        <v>21</v>
      </c>
      <c r="R1945">
        <f t="shared" si="156"/>
        <v>38</v>
      </c>
    </row>
    <row r="1946" spans="2:18" x14ac:dyDescent="0.25">
      <c r="B1946" s="1" t="s">
        <v>84</v>
      </c>
      <c r="C1946" s="1" t="s">
        <v>57</v>
      </c>
      <c r="D1946" s="1" t="s">
        <v>152</v>
      </c>
      <c r="E1946" s="1" t="s">
        <v>86</v>
      </c>
      <c r="F1946">
        <v>21</v>
      </c>
      <c r="G1946">
        <v>0.27</v>
      </c>
      <c r="H1946">
        <v>28</v>
      </c>
      <c r="I1946">
        <v>0.2</v>
      </c>
      <c r="K1946">
        <f t="shared" si="152"/>
        <v>36</v>
      </c>
      <c r="L1946">
        <f t="shared" si="153"/>
        <v>67</v>
      </c>
      <c r="M1946" t="str">
        <f>IF(COUNT(FIND({0,1,2,3,4,5,6,7,8,9},IF(ISBLANK(A1946),IF(LEN(TRIM(B1946))&gt;0,TRIM(B1946),TRIM(C1946)),"")))&gt;0,IF(ISBLANK(A1946),IF(LEN(TRIM(B1946))&gt;0,TRIM(B1946),TRIM(C1946)),""),"")</f>
        <v>34</v>
      </c>
      <c r="N1946" t="str">
        <f>IF(COUNT(FIND({0,1,2,3,4,5,6,7,8,9},IF(ISBLANK(A1946),IF(LEN(TRIM(B1946))&gt;0,TRIM(C1946),LEFT(D1946, 4)),"")))&gt;0,IF(ISBLANK(A1946),IF(LEN(TRIM(B1946))&gt;0,TRIM(C1946),LEFT(D1946, 4)),""),"")</f>
        <v>017</v>
      </c>
      <c r="O1946" t="str">
        <f t="shared" si="154"/>
        <v>NJ</v>
      </c>
      <c r="P1946" t="str">
        <f>TRIM(IF(COUNT(FIND({0,1,2,3,4,5,6,7,8,9},B1946))&gt;0,D1946,IF(LEN(TRIM(B1946))&gt;0,CONCATENATE(B1946,C1946,D1946),MID(D1946,4,LEN(D1946)))))</f>
        <v>Hudson</v>
      </c>
      <c r="Q1946">
        <f t="shared" si="155"/>
        <v>21</v>
      </c>
      <c r="R1946">
        <f t="shared" si="156"/>
        <v>28</v>
      </c>
    </row>
    <row r="1947" spans="2:18" x14ac:dyDescent="0.25">
      <c r="B1947" s="1" t="s">
        <v>95</v>
      </c>
      <c r="C1947" s="1" t="s">
        <v>192</v>
      </c>
      <c r="D1947" s="1" t="s">
        <v>193</v>
      </c>
      <c r="E1947" s="1" t="s">
        <v>98</v>
      </c>
      <c r="F1947">
        <v>21</v>
      </c>
      <c r="G1947">
        <v>0.27</v>
      </c>
      <c r="H1947">
        <v>44</v>
      </c>
      <c r="I1947">
        <v>0.31</v>
      </c>
      <c r="K1947">
        <f t="shared" si="152"/>
        <v>36</v>
      </c>
      <c r="L1947">
        <f t="shared" si="153"/>
        <v>67</v>
      </c>
      <c r="M1947" t="str">
        <f>IF(COUNT(FIND({0,1,2,3,4,5,6,7,8,9},IF(ISBLANK(A1947),IF(LEN(TRIM(B1947))&gt;0,TRIM(B1947),TRIM(C1947)),"")))&gt;0,IF(ISBLANK(A1947),IF(LEN(TRIM(B1947))&gt;0,TRIM(B1947),TRIM(C1947)),""),"")</f>
        <v>12</v>
      </c>
      <c r="N1947" t="str">
        <f>IF(COUNT(FIND({0,1,2,3,4,5,6,7,8,9},IF(ISBLANK(A1947),IF(LEN(TRIM(B1947))&gt;0,TRIM(C1947),LEFT(D1947, 4)),"")))&gt;0,IF(ISBLANK(A1947),IF(LEN(TRIM(B1947))&gt;0,TRIM(C1947),LEFT(D1947, 4)),""),"")</f>
        <v>127</v>
      </c>
      <c r="O1947" t="str">
        <f t="shared" si="154"/>
        <v>Fl</v>
      </c>
      <c r="P1947" t="str">
        <f>TRIM(IF(COUNT(FIND({0,1,2,3,4,5,6,7,8,9},B1947))&gt;0,D1947,IF(LEN(TRIM(B1947))&gt;0,CONCATENATE(B1947,C1947,D1947),MID(D1947,4,LEN(D1947)))))</f>
        <v>Volusia</v>
      </c>
      <c r="Q1947">
        <f t="shared" si="155"/>
        <v>21</v>
      </c>
      <c r="R1947">
        <f t="shared" si="156"/>
        <v>44</v>
      </c>
    </row>
    <row r="1948" spans="2:18" x14ac:dyDescent="0.25">
      <c r="B1948" s="1" t="s">
        <v>13</v>
      </c>
      <c r="C1948" s="1" t="s">
        <v>150</v>
      </c>
      <c r="D1948" s="1" t="s">
        <v>290</v>
      </c>
      <c r="E1948" s="1" t="s">
        <v>12</v>
      </c>
      <c r="F1948">
        <v>21</v>
      </c>
      <c r="G1948">
        <v>0.27</v>
      </c>
      <c r="H1948">
        <v>39</v>
      </c>
      <c r="I1948">
        <v>0.28000000000000003</v>
      </c>
      <c r="K1948">
        <f t="shared" si="152"/>
        <v>36</v>
      </c>
      <c r="L1948">
        <f t="shared" si="153"/>
        <v>67</v>
      </c>
      <c r="M1948" t="str">
        <f>IF(COUNT(FIND({0,1,2,3,4,5,6,7,8,9},IF(ISBLANK(A1948),IF(LEN(TRIM(B1948))&gt;0,TRIM(B1948),TRIM(C1948)),"")))&gt;0,IF(ISBLANK(A1948),IF(LEN(TRIM(B1948))&gt;0,TRIM(B1948),TRIM(C1948)),""),"")</f>
        <v>36</v>
      </c>
      <c r="N1948" t="str">
        <f>IF(COUNT(FIND({0,1,2,3,4,5,6,7,8,9},IF(ISBLANK(A1948),IF(LEN(TRIM(B1948))&gt;0,TRIM(C1948),LEFT(D1948, 4)),"")))&gt;0,IF(ISBLANK(A1948),IF(LEN(TRIM(B1948))&gt;0,TRIM(C1948),LEFT(D1948, 4)),""),"")</f>
        <v>099</v>
      </c>
      <c r="O1948" t="str">
        <f t="shared" si="154"/>
        <v>NY</v>
      </c>
      <c r="P1948" t="str">
        <f>TRIM(IF(COUNT(FIND({0,1,2,3,4,5,6,7,8,9},B1948))&gt;0,D1948,IF(LEN(TRIM(B1948))&gt;0,CONCATENATE(B1948,C1948,D1948),MID(D1948,4,LEN(D1948)))))</f>
        <v>Seneca</v>
      </c>
      <c r="Q1948">
        <f t="shared" si="155"/>
        <v>21</v>
      </c>
      <c r="R1948">
        <f t="shared" si="156"/>
        <v>39</v>
      </c>
    </row>
    <row r="1949" spans="2:18" x14ac:dyDescent="0.25">
      <c r="B1949" s="1" t="s">
        <v>13</v>
      </c>
      <c r="C1949" s="1" t="s">
        <v>14</v>
      </c>
      <c r="D1949" s="1" t="s">
        <v>15</v>
      </c>
      <c r="E1949" s="1" t="s">
        <v>12</v>
      </c>
      <c r="F1949">
        <v>21</v>
      </c>
      <c r="G1949">
        <v>0.27</v>
      </c>
      <c r="H1949">
        <v>33</v>
      </c>
      <c r="I1949">
        <v>0.23</v>
      </c>
      <c r="K1949">
        <f t="shared" si="152"/>
        <v>36</v>
      </c>
      <c r="L1949">
        <f t="shared" si="153"/>
        <v>67</v>
      </c>
      <c r="M1949" t="str">
        <f>IF(COUNT(FIND({0,1,2,3,4,5,6,7,8,9},IF(ISBLANK(A1949),IF(LEN(TRIM(B1949))&gt;0,TRIM(B1949),TRIM(C1949)),"")))&gt;0,IF(ISBLANK(A1949),IF(LEN(TRIM(B1949))&gt;0,TRIM(B1949),TRIM(C1949)),""),"")</f>
        <v>36</v>
      </c>
      <c r="N1949" t="str">
        <f>IF(COUNT(FIND({0,1,2,3,4,5,6,7,8,9},IF(ISBLANK(A1949),IF(LEN(TRIM(B1949))&gt;0,TRIM(C1949),LEFT(D1949, 4)),"")))&gt;0,IF(ISBLANK(A1949),IF(LEN(TRIM(B1949))&gt;0,TRIM(C1949),LEFT(D1949, 4)),""),"")</f>
        <v>083</v>
      </c>
      <c r="O1949" t="str">
        <f t="shared" si="154"/>
        <v>NY</v>
      </c>
      <c r="P1949" t="str">
        <f>TRIM(IF(COUNT(FIND({0,1,2,3,4,5,6,7,8,9},B1949))&gt;0,D1949,IF(LEN(TRIM(B1949))&gt;0,CONCATENATE(B1949,C1949,D1949),MID(D1949,4,LEN(D1949)))))</f>
        <v>Rensselaer</v>
      </c>
      <c r="Q1949">
        <f t="shared" si="155"/>
        <v>21</v>
      </c>
      <c r="R1949">
        <f t="shared" si="156"/>
        <v>33</v>
      </c>
    </row>
    <row r="1950" spans="2:18" x14ac:dyDescent="0.25">
      <c r="B1950" s="1" t="s">
        <v>128</v>
      </c>
      <c r="C1950" s="1" t="s">
        <v>111</v>
      </c>
      <c r="D1950" s="1" t="s">
        <v>230</v>
      </c>
      <c r="E1950" s="1" t="s">
        <v>129</v>
      </c>
      <c r="F1950">
        <v>20</v>
      </c>
      <c r="G1950">
        <v>0.26</v>
      </c>
      <c r="H1950">
        <v>37</v>
      </c>
      <c r="I1950">
        <v>0.26</v>
      </c>
      <c r="K1950">
        <f t="shared" si="152"/>
        <v>36</v>
      </c>
      <c r="L1950">
        <f t="shared" si="153"/>
        <v>67</v>
      </c>
      <c r="M1950" t="str">
        <f>IF(COUNT(FIND({0,1,2,3,4,5,6,7,8,9},IF(ISBLANK(A1950),IF(LEN(TRIM(B1950))&gt;0,TRIM(B1950),TRIM(C1950)),"")))&gt;0,IF(ISBLANK(A1950),IF(LEN(TRIM(B1950))&gt;0,TRIM(B1950),TRIM(C1950)),""),"")</f>
        <v>24</v>
      </c>
      <c r="N1950" t="str">
        <f>IF(COUNT(FIND({0,1,2,3,4,5,6,7,8,9},IF(ISBLANK(A1950),IF(LEN(TRIM(B1950))&gt;0,TRIM(C1950),LEFT(D1950, 4)),"")))&gt;0,IF(ISBLANK(A1950),IF(LEN(TRIM(B1950))&gt;0,TRIM(C1950),LEFT(D1950, 4)),""),"")</f>
        <v>033</v>
      </c>
      <c r="O1950" t="str">
        <f t="shared" si="154"/>
        <v>Md</v>
      </c>
      <c r="P1950" t="str">
        <f>TRIM(IF(COUNT(FIND({0,1,2,3,4,5,6,7,8,9},B1950))&gt;0,D1950,IF(LEN(TRIM(B1950))&gt;0,CONCATENATE(B1950,C1950,D1950),MID(D1950,4,LEN(D1950)))))</f>
        <v>Prince George's</v>
      </c>
      <c r="Q1950">
        <f t="shared" si="155"/>
        <v>20</v>
      </c>
      <c r="R1950">
        <f t="shared" si="156"/>
        <v>37</v>
      </c>
    </row>
    <row r="1951" spans="2:18" x14ac:dyDescent="0.25">
      <c r="B1951" s="1" t="s">
        <v>13</v>
      </c>
      <c r="C1951" s="1" t="s">
        <v>83</v>
      </c>
      <c r="D1951" s="1" t="s">
        <v>135</v>
      </c>
      <c r="E1951" s="1" t="s">
        <v>12</v>
      </c>
      <c r="F1951">
        <v>20</v>
      </c>
      <c r="G1951">
        <v>0.26</v>
      </c>
      <c r="H1951">
        <v>37</v>
      </c>
      <c r="I1951">
        <v>0.26</v>
      </c>
      <c r="K1951">
        <f t="shared" si="152"/>
        <v>36</v>
      </c>
      <c r="L1951">
        <f t="shared" si="153"/>
        <v>67</v>
      </c>
      <c r="M1951" t="str">
        <f>IF(COUNT(FIND({0,1,2,3,4,5,6,7,8,9},IF(ISBLANK(A1951),IF(LEN(TRIM(B1951))&gt;0,TRIM(B1951),TRIM(C1951)),"")))&gt;0,IF(ISBLANK(A1951),IF(LEN(TRIM(B1951))&gt;0,TRIM(B1951),TRIM(C1951)),""),"")</f>
        <v>36</v>
      </c>
      <c r="N1951" t="str">
        <f>IF(COUNT(FIND({0,1,2,3,4,5,6,7,8,9},IF(ISBLANK(A1951),IF(LEN(TRIM(B1951))&gt;0,TRIM(C1951),LEFT(D1951, 4)),"")))&gt;0,IF(ISBLANK(A1951),IF(LEN(TRIM(B1951))&gt;0,TRIM(C1951),LEFT(D1951, 4)),""),"")</f>
        <v>025</v>
      </c>
      <c r="O1951" t="str">
        <f t="shared" si="154"/>
        <v>NY</v>
      </c>
      <c r="P1951" t="str">
        <f>TRIM(IF(COUNT(FIND({0,1,2,3,4,5,6,7,8,9},B1951))&gt;0,D1951,IF(LEN(TRIM(B1951))&gt;0,CONCATENATE(B1951,C1951,D1951),MID(D1951,4,LEN(D1951)))))</f>
        <v>Delaware</v>
      </c>
      <c r="Q1951">
        <f t="shared" si="155"/>
        <v>20</v>
      </c>
      <c r="R1951">
        <f t="shared" si="156"/>
        <v>37</v>
      </c>
    </row>
    <row r="1952" spans="2:18" x14ac:dyDescent="0.25">
      <c r="B1952" s="1" t="s">
        <v>95</v>
      </c>
      <c r="C1952" s="1" t="s">
        <v>54</v>
      </c>
      <c r="D1952" s="1" t="s">
        <v>332</v>
      </c>
      <c r="E1952" s="1" t="s">
        <v>98</v>
      </c>
      <c r="F1952">
        <v>20</v>
      </c>
      <c r="G1952">
        <v>0.26</v>
      </c>
      <c r="H1952">
        <v>39</v>
      </c>
      <c r="I1952">
        <v>0.28000000000000003</v>
      </c>
      <c r="K1952">
        <f t="shared" si="152"/>
        <v>36</v>
      </c>
      <c r="L1952">
        <f t="shared" si="153"/>
        <v>67</v>
      </c>
      <c r="M1952" t="str">
        <f>IF(COUNT(FIND({0,1,2,3,4,5,6,7,8,9},IF(ISBLANK(A1952),IF(LEN(TRIM(B1952))&gt;0,TRIM(B1952),TRIM(C1952)),"")))&gt;0,IF(ISBLANK(A1952),IF(LEN(TRIM(B1952))&gt;0,TRIM(B1952),TRIM(C1952)),""),"")</f>
        <v>12</v>
      </c>
      <c r="N1952" t="str">
        <f>IF(COUNT(FIND({0,1,2,3,4,5,6,7,8,9},IF(ISBLANK(A1952),IF(LEN(TRIM(B1952))&gt;0,TRIM(C1952),LEFT(D1952, 4)),"")))&gt;0,IF(ISBLANK(A1952),IF(LEN(TRIM(B1952))&gt;0,TRIM(C1952),LEFT(D1952, 4)),""),"")</f>
        <v>071</v>
      </c>
      <c r="O1952" t="str">
        <f t="shared" si="154"/>
        <v>Fl</v>
      </c>
      <c r="P1952" t="str">
        <f>TRIM(IF(COUNT(FIND({0,1,2,3,4,5,6,7,8,9},B1952))&gt;0,D1952,IF(LEN(TRIM(B1952))&gt;0,CONCATENATE(B1952,C1952,D1952),MID(D1952,4,LEN(D1952)))))</f>
        <v>Lee</v>
      </c>
      <c r="Q1952">
        <f t="shared" si="155"/>
        <v>20</v>
      </c>
      <c r="R1952">
        <f t="shared" si="156"/>
        <v>39</v>
      </c>
    </row>
    <row r="1953" spans="2:18" x14ac:dyDescent="0.25">
      <c r="B1953" s="1" t="s">
        <v>130</v>
      </c>
      <c r="C1953" s="1" t="s">
        <v>140</v>
      </c>
      <c r="D1953" s="1" t="s">
        <v>303</v>
      </c>
      <c r="E1953" s="1" t="s">
        <v>132</v>
      </c>
      <c r="F1953">
        <v>20</v>
      </c>
      <c r="G1953">
        <v>0.26</v>
      </c>
      <c r="H1953">
        <v>50</v>
      </c>
      <c r="I1953">
        <v>0.35</v>
      </c>
      <c r="K1953">
        <f t="shared" si="152"/>
        <v>36</v>
      </c>
      <c r="L1953">
        <f t="shared" si="153"/>
        <v>67</v>
      </c>
      <c r="M1953" t="str">
        <f>IF(COUNT(FIND({0,1,2,3,4,5,6,7,8,9},IF(ISBLANK(A1953),IF(LEN(TRIM(B1953))&gt;0,TRIM(B1953),TRIM(C1953)),"")))&gt;0,IF(ISBLANK(A1953),IF(LEN(TRIM(B1953))&gt;0,TRIM(B1953),TRIM(C1953)),""),"")</f>
        <v>33</v>
      </c>
      <c r="N1953" t="str">
        <f>IF(COUNT(FIND({0,1,2,3,4,5,6,7,8,9},IF(ISBLANK(A1953),IF(LEN(TRIM(B1953))&gt;0,TRIM(C1953),LEFT(D1953, 4)),"")))&gt;0,IF(ISBLANK(A1953),IF(LEN(TRIM(B1953))&gt;0,TRIM(C1953),LEFT(D1953, 4)),""),"")</f>
        <v>015</v>
      </c>
      <c r="O1953" t="str">
        <f t="shared" si="154"/>
        <v>NH</v>
      </c>
      <c r="P1953" t="str">
        <f>TRIM(IF(COUNT(FIND({0,1,2,3,4,5,6,7,8,9},B1953))&gt;0,D1953,IF(LEN(TRIM(B1953))&gt;0,CONCATENATE(B1953,C1953,D1953),MID(D1953,4,LEN(D1953)))))</f>
        <v>Rockingham</v>
      </c>
      <c r="Q1953">
        <f t="shared" si="155"/>
        <v>20</v>
      </c>
      <c r="R1953">
        <f t="shared" si="156"/>
        <v>50</v>
      </c>
    </row>
    <row r="1954" spans="2:18" x14ac:dyDescent="0.25">
      <c r="B1954" s="1" t="s">
        <v>13</v>
      </c>
      <c r="C1954" s="1" t="s">
        <v>113</v>
      </c>
      <c r="D1954" s="1" t="s">
        <v>183</v>
      </c>
      <c r="E1954" s="1" t="s">
        <v>12</v>
      </c>
      <c r="F1954">
        <v>19</v>
      </c>
      <c r="G1954">
        <v>0.25</v>
      </c>
      <c r="H1954">
        <v>27</v>
      </c>
      <c r="I1954">
        <v>0.19</v>
      </c>
      <c r="K1954">
        <f t="shared" si="152"/>
        <v>36</v>
      </c>
      <c r="L1954">
        <f t="shared" si="153"/>
        <v>67</v>
      </c>
      <c r="M1954" t="str">
        <f>IF(COUNT(FIND({0,1,2,3,4,5,6,7,8,9},IF(ISBLANK(A1954),IF(LEN(TRIM(B1954))&gt;0,TRIM(B1954),TRIM(C1954)),"")))&gt;0,IF(ISBLANK(A1954),IF(LEN(TRIM(B1954))&gt;0,TRIM(B1954),TRIM(C1954)),""),"")</f>
        <v>36</v>
      </c>
      <c r="N1954" t="str">
        <f>IF(COUNT(FIND({0,1,2,3,4,5,6,7,8,9},IF(ISBLANK(A1954),IF(LEN(TRIM(B1954))&gt;0,TRIM(C1954),LEFT(D1954, 4)),"")))&gt;0,IF(ISBLANK(A1954),IF(LEN(TRIM(B1954))&gt;0,TRIM(C1954),LEFT(D1954, 4)),""),"")</f>
        <v>013</v>
      </c>
      <c r="O1954" t="str">
        <f t="shared" si="154"/>
        <v>NY</v>
      </c>
      <c r="P1954" t="str">
        <f>TRIM(IF(COUNT(FIND({0,1,2,3,4,5,6,7,8,9},B1954))&gt;0,D1954,IF(LEN(TRIM(B1954))&gt;0,CONCATENATE(B1954,C1954,D1954),MID(D1954,4,LEN(D1954)))))</f>
        <v>Chautauqua</v>
      </c>
      <c r="Q1954">
        <f t="shared" si="155"/>
        <v>19</v>
      </c>
      <c r="R1954">
        <f t="shared" si="156"/>
        <v>27</v>
      </c>
    </row>
    <row r="1955" spans="2:18" x14ac:dyDescent="0.25">
      <c r="B1955" s="1" t="s">
        <v>156</v>
      </c>
      <c r="C1955" s="1" t="s">
        <v>68</v>
      </c>
      <c r="D1955" s="1" t="s">
        <v>157</v>
      </c>
      <c r="E1955" s="1" t="s">
        <v>158</v>
      </c>
      <c r="F1955">
        <v>19</v>
      </c>
      <c r="G1955">
        <v>0.25</v>
      </c>
      <c r="H1955">
        <v>36</v>
      </c>
      <c r="I1955">
        <v>0.26</v>
      </c>
      <c r="K1955">
        <f t="shared" si="152"/>
        <v>36</v>
      </c>
      <c r="L1955">
        <f t="shared" si="153"/>
        <v>67</v>
      </c>
      <c r="M1955" t="str">
        <f>IF(COUNT(FIND({0,1,2,3,4,5,6,7,8,9},IF(ISBLANK(A1955),IF(LEN(TRIM(B1955))&gt;0,TRIM(B1955),TRIM(C1955)),"")))&gt;0,IF(ISBLANK(A1955),IF(LEN(TRIM(B1955))&gt;0,TRIM(B1955),TRIM(C1955)),""),"")</f>
        <v>44</v>
      </c>
      <c r="N1955" t="str">
        <f>IF(COUNT(FIND({0,1,2,3,4,5,6,7,8,9},IF(ISBLANK(A1955),IF(LEN(TRIM(B1955))&gt;0,TRIM(C1955),LEFT(D1955, 4)),"")))&gt;0,IF(ISBLANK(A1955),IF(LEN(TRIM(B1955))&gt;0,TRIM(C1955),LEFT(D1955, 4)),""),"")</f>
        <v>007</v>
      </c>
      <c r="O1955" t="str">
        <f t="shared" si="154"/>
        <v>RI</v>
      </c>
      <c r="P1955" t="str">
        <f>TRIM(IF(COUNT(FIND({0,1,2,3,4,5,6,7,8,9},B1955))&gt;0,D1955,IF(LEN(TRIM(B1955))&gt;0,CONCATENATE(B1955,C1955,D1955),MID(D1955,4,LEN(D1955)))))</f>
        <v>Providence</v>
      </c>
      <c r="Q1955">
        <f t="shared" si="155"/>
        <v>19</v>
      </c>
      <c r="R1955">
        <f t="shared" si="156"/>
        <v>36</v>
      </c>
    </row>
    <row r="1956" spans="2:18" x14ac:dyDescent="0.25">
      <c r="B1956" s="1" t="s">
        <v>120</v>
      </c>
      <c r="C1956" s="1" t="s">
        <v>121</v>
      </c>
      <c r="D1956" s="1" t="s">
        <v>122</v>
      </c>
      <c r="E1956" s="1" t="s">
        <v>123</v>
      </c>
      <c r="F1956">
        <v>19</v>
      </c>
      <c r="G1956">
        <v>0.25</v>
      </c>
      <c r="H1956">
        <v>39</v>
      </c>
      <c r="I1956">
        <v>0.28000000000000003</v>
      </c>
      <c r="K1956">
        <f t="shared" si="152"/>
        <v>36</v>
      </c>
      <c r="L1956">
        <f t="shared" si="153"/>
        <v>67</v>
      </c>
      <c r="M1956" t="str">
        <f>IF(COUNT(FIND({0,1,2,3,4,5,6,7,8,9},IF(ISBLANK(A1956),IF(LEN(TRIM(B1956))&gt;0,TRIM(B1956),TRIM(C1956)),"")))&gt;0,IF(ISBLANK(A1956),IF(LEN(TRIM(B1956))&gt;0,TRIM(B1956),TRIM(C1956)),""),"")</f>
        <v>42</v>
      </c>
      <c r="N1956" t="str">
        <f>IF(COUNT(FIND({0,1,2,3,4,5,6,7,8,9},IF(ISBLANK(A1956),IF(LEN(TRIM(B1956))&gt;0,TRIM(C1956),LEFT(D1956, 4)),"")))&gt;0,IF(ISBLANK(A1956),IF(LEN(TRIM(B1956))&gt;0,TRIM(C1956),LEFT(D1956, 4)),""),"")</f>
        <v>101</v>
      </c>
      <c r="O1956" t="str">
        <f t="shared" si="154"/>
        <v>Pa</v>
      </c>
      <c r="P1956" t="str">
        <f>TRIM(IF(COUNT(FIND({0,1,2,3,4,5,6,7,8,9},B1956))&gt;0,D1956,IF(LEN(TRIM(B1956))&gt;0,CONCATENATE(B1956,C1956,D1956),MID(D1956,4,LEN(D1956)))))</f>
        <v>Philadelphia</v>
      </c>
      <c r="Q1956">
        <f t="shared" si="155"/>
        <v>19</v>
      </c>
      <c r="R1956">
        <f t="shared" si="156"/>
        <v>39</v>
      </c>
    </row>
    <row r="1957" spans="2:18" x14ac:dyDescent="0.25">
      <c r="B1957" s="1" t="s">
        <v>165</v>
      </c>
      <c r="C1957" s="1" t="s">
        <v>52</v>
      </c>
      <c r="D1957" s="1" t="s">
        <v>245</v>
      </c>
      <c r="E1957" s="1" t="s">
        <v>168</v>
      </c>
      <c r="F1957">
        <v>18</v>
      </c>
      <c r="G1957">
        <v>0.23</v>
      </c>
      <c r="H1957">
        <v>32</v>
      </c>
      <c r="I1957">
        <v>0.23</v>
      </c>
      <c r="K1957">
        <f t="shared" si="152"/>
        <v>36</v>
      </c>
      <c r="L1957">
        <f t="shared" si="153"/>
        <v>67</v>
      </c>
      <c r="M1957" t="str">
        <f>IF(COUNT(FIND({0,1,2,3,4,5,6,7,8,9},IF(ISBLANK(A1957),IF(LEN(TRIM(B1957))&gt;0,TRIM(B1957),TRIM(C1957)),"")))&gt;0,IF(ISBLANK(A1957),IF(LEN(TRIM(B1957))&gt;0,TRIM(B1957),TRIM(C1957)),""),"")</f>
        <v>48</v>
      </c>
      <c r="N1957" t="str">
        <f>IF(COUNT(FIND({0,1,2,3,4,5,6,7,8,9},IF(ISBLANK(A1957),IF(LEN(TRIM(B1957))&gt;0,TRIM(C1957),LEFT(D1957, 4)),"")))&gt;0,IF(ISBLANK(A1957),IF(LEN(TRIM(B1957))&gt;0,TRIM(C1957),LEFT(D1957, 4)),""),"")</f>
        <v>113</v>
      </c>
      <c r="O1957" t="str">
        <f t="shared" si="154"/>
        <v>Tx</v>
      </c>
      <c r="P1957" t="str">
        <f>TRIM(IF(COUNT(FIND({0,1,2,3,4,5,6,7,8,9},B1957))&gt;0,D1957,IF(LEN(TRIM(B1957))&gt;0,CONCATENATE(B1957,C1957,D1957),MID(D1957,4,LEN(D1957)))))</f>
        <v>Dallas</v>
      </c>
      <c r="Q1957">
        <f t="shared" si="155"/>
        <v>18</v>
      </c>
      <c r="R1957">
        <f t="shared" si="156"/>
        <v>32</v>
      </c>
    </row>
    <row r="1958" spans="2:18" x14ac:dyDescent="0.25">
      <c r="B1958" s="1" t="s">
        <v>251</v>
      </c>
      <c r="C1958" s="1" t="s">
        <v>330</v>
      </c>
      <c r="D1958" s="1" t="s">
        <v>331</v>
      </c>
      <c r="E1958" s="1" t="s">
        <v>253</v>
      </c>
      <c r="F1958">
        <v>18</v>
      </c>
      <c r="G1958">
        <v>0.23</v>
      </c>
      <c r="H1958">
        <v>34</v>
      </c>
      <c r="I1958">
        <v>0.24</v>
      </c>
      <c r="K1958">
        <f t="shared" si="152"/>
        <v>36</v>
      </c>
      <c r="L1958">
        <f t="shared" si="153"/>
        <v>67</v>
      </c>
      <c r="M1958" t="str">
        <f>IF(COUNT(FIND({0,1,2,3,4,5,6,7,8,9},IF(ISBLANK(A1958),IF(LEN(TRIM(B1958))&gt;0,TRIM(B1958),TRIM(C1958)),"")))&gt;0,IF(ISBLANK(A1958),IF(LEN(TRIM(B1958))&gt;0,TRIM(B1958),TRIM(C1958)),""),"")</f>
        <v>26</v>
      </c>
      <c r="N1958" t="str">
        <f>IF(COUNT(FIND({0,1,2,3,4,5,6,7,8,9},IF(ISBLANK(A1958),IF(LEN(TRIM(B1958))&gt;0,TRIM(C1958),LEFT(D1958, 4)),"")))&gt;0,IF(ISBLANK(A1958),IF(LEN(TRIM(B1958))&gt;0,TRIM(C1958),LEFT(D1958, 4)),""),"")</f>
        <v>125</v>
      </c>
      <c r="O1958" t="str">
        <f t="shared" si="154"/>
        <v>Mi</v>
      </c>
      <c r="P1958" t="str">
        <f>TRIM(IF(COUNT(FIND({0,1,2,3,4,5,6,7,8,9},B1958))&gt;0,D1958,IF(LEN(TRIM(B1958))&gt;0,CONCATENATE(B1958,C1958,D1958),MID(D1958,4,LEN(D1958)))))</f>
        <v>Oakland</v>
      </c>
      <c r="Q1958">
        <f t="shared" si="155"/>
        <v>18</v>
      </c>
      <c r="R1958">
        <f t="shared" si="156"/>
        <v>34</v>
      </c>
    </row>
    <row r="1959" spans="2:18" x14ac:dyDescent="0.25">
      <c r="B1959" s="1" t="s">
        <v>99</v>
      </c>
      <c r="C1959" s="1" t="s">
        <v>38</v>
      </c>
      <c r="D1959" s="1" t="s">
        <v>55</v>
      </c>
      <c r="E1959" s="1" t="s">
        <v>102</v>
      </c>
      <c r="F1959">
        <v>18</v>
      </c>
      <c r="G1959">
        <v>0.23</v>
      </c>
      <c r="H1959">
        <v>32</v>
      </c>
      <c r="I1959">
        <v>0.23</v>
      </c>
      <c r="K1959">
        <f t="shared" si="152"/>
        <v>36</v>
      </c>
      <c r="L1959">
        <f t="shared" si="153"/>
        <v>67</v>
      </c>
      <c r="M1959" t="str">
        <f>IF(COUNT(FIND({0,1,2,3,4,5,6,7,8,9},IF(ISBLANK(A1959),IF(LEN(TRIM(B1959))&gt;0,TRIM(B1959),TRIM(C1959)),"")))&gt;0,IF(ISBLANK(A1959),IF(LEN(TRIM(B1959))&gt;0,TRIM(B1959),TRIM(C1959)),""),"")</f>
        <v>06</v>
      </c>
      <c r="N1959" t="str">
        <f>IF(COUNT(FIND({0,1,2,3,4,5,6,7,8,9},IF(ISBLANK(A1959),IF(LEN(TRIM(B1959))&gt;0,TRIM(C1959),LEFT(D1959, 4)),"")))&gt;0,IF(ISBLANK(A1959),IF(LEN(TRIM(B1959))&gt;0,TRIM(C1959),LEFT(D1959, 4)),""),"")</f>
        <v>059</v>
      </c>
      <c r="O1959" t="str">
        <f t="shared" si="154"/>
        <v>Ca</v>
      </c>
      <c r="P1959" t="str">
        <f>TRIM(IF(COUNT(FIND({0,1,2,3,4,5,6,7,8,9},B1959))&gt;0,D1959,IF(LEN(TRIM(B1959))&gt;0,CONCATENATE(B1959,C1959,D1959),MID(D1959,4,LEN(D1959)))))</f>
        <v>Orange</v>
      </c>
      <c r="Q1959">
        <f t="shared" si="155"/>
        <v>18</v>
      </c>
      <c r="R1959">
        <f t="shared" si="156"/>
        <v>32</v>
      </c>
    </row>
    <row r="1960" spans="2:18" x14ac:dyDescent="0.25">
      <c r="B1960" s="1" t="s">
        <v>13</v>
      </c>
      <c r="C1960" s="1" t="s">
        <v>210</v>
      </c>
      <c r="D1960" s="1" t="s">
        <v>211</v>
      </c>
      <c r="E1960" s="1" t="s">
        <v>12</v>
      </c>
      <c r="F1960">
        <v>18</v>
      </c>
      <c r="G1960">
        <v>0.23</v>
      </c>
      <c r="H1960">
        <v>35</v>
      </c>
      <c r="I1960">
        <v>0.25</v>
      </c>
      <c r="K1960">
        <f t="shared" si="152"/>
        <v>36</v>
      </c>
      <c r="L1960">
        <f t="shared" si="153"/>
        <v>67</v>
      </c>
      <c r="M1960" t="str">
        <f>IF(COUNT(FIND({0,1,2,3,4,5,6,7,8,9},IF(ISBLANK(A1960),IF(LEN(TRIM(B1960))&gt;0,TRIM(B1960),TRIM(C1960)),"")))&gt;0,IF(ISBLANK(A1960),IF(LEN(TRIM(B1960))&gt;0,TRIM(B1960),TRIM(C1960)),""),"")</f>
        <v>36</v>
      </c>
      <c r="N1960" t="str">
        <f>IF(COUNT(FIND({0,1,2,3,4,5,6,7,8,9},IF(ISBLANK(A1960),IF(LEN(TRIM(B1960))&gt;0,TRIM(C1960),LEFT(D1960, 4)),"")))&gt;0,IF(ISBLANK(A1960),IF(LEN(TRIM(B1960))&gt;0,TRIM(C1960),LEFT(D1960, 4)),""),"")</f>
        <v>051</v>
      </c>
      <c r="O1960" t="str">
        <f t="shared" si="154"/>
        <v>NY</v>
      </c>
      <c r="P1960" t="str">
        <f>TRIM(IF(COUNT(FIND({0,1,2,3,4,5,6,7,8,9},B1960))&gt;0,D1960,IF(LEN(TRIM(B1960))&gt;0,CONCATENATE(B1960,C1960,D1960),MID(D1960,4,LEN(D1960)))))</f>
        <v>Livingston</v>
      </c>
      <c r="Q1960">
        <f t="shared" si="155"/>
        <v>18</v>
      </c>
      <c r="R1960">
        <f t="shared" si="156"/>
        <v>35</v>
      </c>
    </row>
    <row r="1961" spans="2:18" x14ac:dyDescent="0.25">
      <c r="B1961" s="1" t="s">
        <v>56</v>
      </c>
      <c r="C1961" s="1" t="s">
        <v>113</v>
      </c>
      <c r="D1961" s="1" t="s">
        <v>114</v>
      </c>
      <c r="E1961" s="1" t="s">
        <v>59</v>
      </c>
      <c r="F1961">
        <v>18</v>
      </c>
      <c r="G1961">
        <v>0.23</v>
      </c>
      <c r="H1961">
        <v>35</v>
      </c>
      <c r="I1961">
        <v>0.25</v>
      </c>
      <c r="K1961">
        <f t="shared" si="152"/>
        <v>36</v>
      </c>
      <c r="L1961">
        <f t="shared" si="153"/>
        <v>67</v>
      </c>
      <c r="M1961" t="str">
        <f>IF(COUNT(FIND({0,1,2,3,4,5,6,7,8,9},IF(ISBLANK(A1961),IF(LEN(TRIM(B1961))&gt;0,TRIM(B1961),TRIM(C1961)),"")))&gt;0,IF(ISBLANK(A1961),IF(LEN(TRIM(B1961))&gt;0,TRIM(B1961),TRIM(C1961)),""),"")</f>
        <v>25</v>
      </c>
      <c r="N1961" t="str">
        <f>IF(COUNT(FIND({0,1,2,3,4,5,6,7,8,9},IF(ISBLANK(A1961),IF(LEN(TRIM(B1961))&gt;0,TRIM(C1961),LEFT(D1961, 4)),"")))&gt;0,IF(ISBLANK(A1961),IF(LEN(TRIM(B1961))&gt;0,TRIM(C1961),LEFT(D1961, 4)),""),"")</f>
        <v>013</v>
      </c>
      <c r="O1961" t="str">
        <f t="shared" si="154"/>
        <v>Ma</v>
      </c>
      <c r="P1961" t="str">
        <f>TRIM(IF(COUNT(FIND({0,1,2,3,4,5,6,7,8,9},B1961))&gt;0,D1961,IF(LEN(TRIM(B1961))&gt;0,CONCATENATE(B1961,C1961,D1961),MID(D1961,4,LEN(D1961)))))</f>
        <v>Hampden</v>
      </c>
      <c r="Q1961">
        <f t="shared" si="155"/>
        <v>18</v>
      </c>
      <c r="R1961">
        <f t="shared" si="156"/>
        <v>35</v>
      </c>
    </row>
    <row r="1962" spans="2:18" x14ac:dyDescent="0.25">
      <c r="B1962" s="1" t="s">
        <v>99</v>
      </c>
      <c r="C1962" s="1" t="s">
        <v>41</v>
      </c>
      <c r="D1962" s="1" t="s">
        <v>246</v>
      </c>
      <c r="E1962" s="1" t="s">
        <v>102</v>
      </c>
      <c r="F1962">
        <v>18</v>
      </c>
      <c r="G1962">
        <v>0.23</v>
      </c>
      <c r="H1962">
        <v>33</v>
      </c>
      <c r="I1962">
        <v>0.23</v>
      </c>
      <c r="K1962">
        <f t="shared" si="152"/>
        <v>36</v>
      </c>
      <c r="L1962">
        <f t="shared" si="153"/>
        <v>67</v>
      </c>
      <c r="M1962" t="str">
        <f>IF(COUNT(FIND({0,1,2,3,4,5,6,7,8,9},IF(ISBLANK(A1962),IF(LEN(TRIM(B1962))&gt;0,TRIM(B1962),TRIM(C1962)),"")))&gt;0,IF(ISBLANK(A1962),IF(LEN(TRIM(B1962))&gt;0,TRIM(B1962),TRIM(C1962)),""),"")</f>
        <v>06</v>
      </c>
      <c r="N1962" t="str">
        <f>IF(COUNT(FIND({0,1,2,3,4,5,6,7,8,9},IF(ISBLANK(A1962),IF(LEN(TRIM(B1962))&gt;0,TRIM(C1962),LEFT(D1962, 4)),"")))&gt;0,IF(ISBLANK(A1962),IF(LEN(TRIM(B1962))&gt;0,TRIM(C1962),LEFT(D1962, 4)),""),"")</f>
        <v>001</v>
      </c>
      <c r="O1962" t="str">
        <f t="shared" si="154"/>
        <v>Ca</v>
      </c>
      <c r="P1962" t="str">
        <f>TRIM(IF(COUNT(FIND({0,1,2,3,4,5,6,7,8,9},B1962))&gt;0,D1962,IF(LEN(TRIM(B1962))&gt;0,CONCATENATE(B1962,C1962,D1962),MID(D1962,4,LEN(D1962)))))</f>
        <v>Alameda</v>
      </c>
      <c r="Q1962">
        <f t="shared" si="155"/>
        <v>18</v>
      </c>
      <c r="R1962">
        <f t="shared" si="156"/>
        <v>33</v>
      </c>
    </row>
    <row r="1963" spans="2:18" x14ac:dyDescent="0.25">
      <c r="B1963" s="1" t="s">
        <v>224</v>
      </c>
      <c r="C1963" s="1" t="s">
        <v>210</v>
      </c>
      <c r="D1963" s="1" t="s">
        <v>148</v>
      </c>
      <c r="E1963" s="1" t="s">
        <v>227</v>
      </c>
      <c r="F1963">
        <v>17</v>
      </c>
      <c r="G1963">
        <v>0.22</v>
      </c>
      <c r="H1963">
        <v>33</v>
      </c>
      <c r="I1963">
        <v>0.23</v>
      </c>
      <c r="K1963">
        <f t="shared" si="152"/>
        <v>36</v>
      </c>
      <c r="L1963">
        <f t="shared" si="153"/>
        <v>67</v>
      </c>
      <c r="M1963" t="str">
        <f>IF(COUNT(FIND({0,1,2,3,4,5,6,7,8,9},IF(ISBLANK(A1963),IF(LEN(TRIM(B1963))&gt;0,TRIM(B1963),TRIM(C1963)),"")))&gt;0,IF(ISBLANK(A1963),IF(LEN(TRIM(B1963))&gt;0,TRIM(B1963),TRIM(C1963)),""),"")</f>
        <v>37</v>
      </c>
      <c r="N1963" t="str">
        <f>IF(COUNT(FIND({0,1,2,3,4,5,6,7,8,9},IF(ISBLANK(A1963),IF(LEN(TRIM(B1963))&gt;0,TRIM(C1963),LEFT(D1963, 4)),"")))&gt;0,IF(ISBLANK(A1963),IF(LEN(TRIM(B1963))&gt;0,TRIM(C1963),LEFT(D1963, 4)),""),"")</f>
        <v>051</v>
      </c>
      <c r="O1963" t="str">
        <f t="shared" si="154"/>
        <v>NC</v>
      </c>
      <c r="P1963" t="str">
        <f>TRIM(IF(COUNT(FIND({0,1,2,3,4,5,6,7,8,9},B1963))&gt;0,D1963,IF(LEN(TRIM(B1963))&gt;0,CONCATENATE(B1963,C1963,D1963),MID(D1963,4,LEN(D1963)))))</f>
        <v>Cumberland</v>
      </c>
      <c r="Q1963">
        <f t="shared" si="155"/>
        <v>17</v>
      </c>
      <c r="R1963">
        <f t="shared" si="156"/>
        <v>33</v>
      </c>
    </row>
    <row r="1964" spans="2:18" x14ac:dyDescent="0.25">
      <c r="B1964" s="1" t="s">
        <v>105</v>
      </c>
      <c r="C1964" s="1" t="s">
        <v>41</v>
      </c>
      <c r="D1964" s="1" t="s">
        <v>106</v>
      </c>
      <c r="E1964" s="1" t="s">
        <v>107</v>
      </c>
      <c r="F1964">
        <v>17</v>
      </c>
      <c r="G1964">
        <v>0.22</v>
      </c>
      <c r="H1964">
        <v>22</v>
      </c>
      <c r="I1964">
        <v>0.16</v>
      </c>
      <c r="K1964">
        <f t="shared" si="152"/>
        <v>36</v>
      </c>
      <c r="L1964">
        <f t="shared" si="153"/>
        <v>67</v>
      </c>
      <c r="M1964" t="str">
        <f>IF(COUNT(FIND({0,1,2,3,4,5,6,7,8,9},IF(ISBLANK(A1964),IF(LEN(TRIM(B1964))&gt;0,TRIM(B1964),TRIM(C1964)),"")))&gt;0,IF(ISBLANK(A1964),IF(LEN(TRIM(B1964))&gt;0,TRIM(B1964),TRIM(C1964)),""),"")</f>
        <v>11</v>
      </c>
      <c r="N1964" t="str">
        <f>IF(COUNT(FIND({0,1,2,3,4,5,6,7,8,9},IF(ISBLANK(A1964),IF(LEN(TRIM(B1964))&gt;0,TRIM(C1964),LEFT(D1964, 4)),"")))&gt;0,IF(ISBLANK(A1964),IF(LEN(TRIM(B1964))&gt;0,TRIM(C1964),LEFT(D1964, 4)),""),"")</f>
        <v>001</v>
      </c>
      <c r="O1964" t="str">
        <f t="shared" si="154"/>
        <v>DC</v>
      </c>
      <c r="P1964" t="str">
        <f>TRIM(IF(COUNT(FIND({0,1,2,3,4,5,6,7,8,9},B1964))&gt;0,D1964,IF(LEN(TRIM(B1964))&gt;0,CONCATENATE(B1964,C1964,D1964),MID(D1964,4,LEN(D1964)))))</f>
        <v>Wash.,D.C.</v>
      </c>
      <c r="Q1964">
        <f t="shared" si="155"/>
        <v>17</v>
      </c>
      <c r="R1964">
        <f t="shared" si="156"/>
        <v>22</v>
      </c>
    </row>
    <row r="1965" spans="2:18" x14ac:dyDescent="0.25">
      <c r="B1965" s="1" t="s">
        <v>84</v>
      </c>
      <c r="C1965" s="1" t="s">
        <v>76</v>
      </c>
      <c r="D1965" s="1" t="s">
        <v>85</v>
      </c>
      <c r="E1965" s="1" t="s">
        <v>86</v>
      </c>
      <c r="F1965">
        <v>17</v>
      </c>
      <c r="G1965">
        <v>0.22</v>
      </c>
      <c r="H1965">
        <v>28</v>
      </c>
      <c r="I1965">
        <v>0.2</v>
      </c>
      <c r="K1965">
        <f t="shared" si="152"/>
        <v>36</v>
      </c>
      <c r="L1965">
        <f t="shared" si="153"/>
        <v>67</v>
      </c>
      <c r="M1965" t="str">
        <f>IF(COUNT(FIND({0,1,2,3,4,5,6,7,8,9},IF(ISBLANK(A1965),IF(LEN(TRIM(B1965))&gt;0,TRIM(B1965),TRIM(C1965)),"")))&gt;0,IF(ISBLANK(A1965),IF(LEN(TRIM(B1965))&gt;0,TRIM(B1965),TRIM(C1965)),""),"")</f>
        <v>34</v>
      </c>
      <c r="N1965" t="str">
        <f>IF(COUNT(FIND({0,1,2,3,4,5,6,7,8,9},IF(ISBLANK(A1965),IF(LEN(TRIM(B1965))&gt;0,TRIM(C1965),LEFT(D1965, 4)),"")))&gt;0,IF(ISBLANK(A1965),IF(LEN(TRIM(B1965))&gt;0,TRIM(C1965),LEFT(D1965, 4)),""),"")</f>
        <v>003</v>
      </c>
      <c r="O1965" t="str">
        <f t="shared" si="154"/>
        <v>NJ</v>
      </c>
      <c r="P1965" t="str">
        <f>TRIM(IF(COUNT(FIND({0,1,2,3,4,5,6,7,8,9},B1965))&gt;0,D1965,IF(LEN(TRIM(B1965))&gt;0,CONCATENATE(B1965,C1965,D1965),MID(D1965,4,LEN(D1965)))))</f>
        <v>Bergen</v>
      </c>
      <c r="Q1965">
        <f t="shared" si="155"/>
        <v>17</v>
      </c>
      <c r="R1965">
        <f t="shared" si="156"/>
        <v>28</v>
      </c>
    </row>
    <row r="1966" spans="2:18" x14ac:dyDescent="0.25">
      <c r="B1966" s="1" t="s">
        <v>159</v>
      </c>
      <c r="C1966" s="1" t="s">
        <v>259</v>
      </c>
      <c r="D1966" s="1" t="s">
        <v>260</v>
      </c>
      <c r="E1966" s="1" t="s">
        <v>161</v>
      </c>
      <c r="F1966">
        <v>17</v>
      </c>
      <c r="G1966">
        <v>0.22</v>
      </c>
      <c r="H1966">
        <v>28</v>
      </c>
      <c r="I1966">
        <v>0.2</v>
      </c>
      <c r="K1966">
        <f t="shared" si="152"/>
        <v>36</v>
      </c>
      <c r="L1966">
        <f t="shared" si="153"/>
        <v>67</v>
      </c>
      <c r="M1966" t="str">
        <f>IF(COUNT(FIND({0,1,2,3,4,5,6,7,8,9},IF(ISBLANK(A1966),IF(LEN(TRIM(B1966))&gt;0,TRIM(B1966),TRIM(C1966)),"")))&gt;0,IF(ISBLANK(A1966),IF(LEN(TRIM(B1966))&gt;0,TRIM(B1966),TRIM(C1966)),""),"")</f>
        <v>51</v>
      </c>
      <c r="N1966" t="str">
        <f>IF(COUNT(FIND({0,1,2,3,4,5,6,7,8,9},IF(ISBLANK(A1966),IF(LEN(TRIM(B1966))&gt;0,TRIM(C1966),LEFT(D1966, 4)),"")))&gt;0,IF(ISBLANK(A1966),IF(LEN(TRIM(B1966))&gt;0,TRIM(C1966),LEFT(D1966, 4)),""),"")</f>
        <v>810</v>
      </c>
      <c r="O1966" t="str">
        <f t="shared" si="154"/>
        <v>Va</v>
      </c>
      <c r="P1966" t="str">
        <f>TRIM(IF(COUNT(FIND({0,1,2,3,4,5,6,7,8,9},B1966))&gt;0,D1966,IF(LEN(TRIM(B1966))&gt;0,CONCATENATE(B1966,C1966,D1966),MID(D1966,4,LEN(D1966)))))</f>
        <v>Virginia Beach city</v>
      </c>
      <c r="Q1966">
        <f t="shared" si="155"/>
        <v>17</v>
      </c>
      <c r="R1966">
        <f t="shared" si="156"/>
        <v>28</v>
      </c>
    </row>
    <row r="1967" spans="2:18" x14ac:dyDescent="0.25">
      <c r="B1967" s="1" t="s">
        <v>13</v>
      </c>
      <c r="C1967" s="1" t="s">
        <v>275</v>
      </c>
      <c r="D1967" s="1" t="s">
        <v>276</v>
      </c>
      <c r="E1967" s="1" t="s">
        <v>12</v>
      </c>
      <c r="F1967">
        <v>16</v>
      </c>
      <c r="G1967">
        <v>0.21</v>
      </c>
      <c r="H1967">
        <v>29</v>
      </c>
      <c r="I1967">
        <v>0.21</v>
      </c>
      <c r="K1967">
        <f t="shared" si="152"/>
        <v>36</v>
      </c>
      <c r="L1967">
        <f t="shared" si="153"/>
        <v>67</v>
      </c>
      <c r="M1967" t="str">
        <f>IF(COUNT(FIND({0,1,2,3,4,5,6,7,8,9},IF(ISBLANK(A1967),IF(LEN(TRIM(B1967))&gt;0,TRIM(B1967),TRIM(C1967)),"")))&gt;0,IF(ISBLANK(A1967),IF(LEN(TRIM(B1967))&gt;0,TRIM(B1967),TRIM(C1967)),""),"")</f>
        <v>36</v>
      </c>
      <c r="N1967" t="str">
        <f>IF(COUNT(FIND({0,1,2,3,4,5,6,7,8,9},IF(ISBLANK(A1967),IF(LEN(TRIM(B1967))&gt;0,TRIM(C1967),LEFT(D1967, 4)),"")))&gt;0,IF(ISBLANK(A1967),IF(LEN(TRIM(B1967))&gt;0,TRIM(C1967),LEFT(D1967, 4)),""),"")</f>
        <v>107</v>
      </c>
      <c r="O1967" t="str">
        <f t="shared" si="154"/>
        <v>NY</v>
      </c>
      <c r="P1967" t="str">
        <f>TRIM(IF(COUNT(FIND({0,1,2,3,4,5,6,7,8,9},B1967))&gt;0,D1967,IF(LEN(TRIM(B1967))&gt;0,CONCATENATE(B1967,C1967,D1967),MID(D1967,4,LEN(D1967)))))</f>
        <v>Tioga</v>
      </c>
      <c r="Q1967">
        <f t="shared" si="155"/>
        <v>16</v>
      </c>
      <c r="R1967">
        <f t="shared" si="156"/>
        <v>29</v>
      </c>
    </row>
    <row r="1968" spans="2:18" x14ac:dyDescent="0.25">
      <c r="B1968" s="1" t="s">
        <v>120</v>
      </c>
      <c r="C1968" s="1" t="s">
        <v>57</v>
      </c>
      <c r="D1968" s="1" t="s">
        <v>281</v>
      </c>
      <c r="E1968" s="1" t="s">
        <v>123</v>
      </c>
      <c r="F1968">
        <v>16</v>
      </c>
      <c r="G1968">
        <v>0.21</v>
      </c>
      <c r="H1968">
        <v>43</v>
      </c>
      <c r="I1968">
        <v>0.31</v>
      </c>
      <c r="K1968">
        <f t="shared" si="152"/>
        <v>36</v>
      </c>
      <c r="L1968">
        <f t="shared" si="153"/>
        <v>67</v>
      </c>
      <c r="M1968" t="str">
        <f>IF(COUNT(FIND({0,1,2,3,4,5,6,7,8,9},IF(ISBLANK(A1968),IF(LEN(TRIM(B1968))&gt;0,TRIM(B1968),TRIM(C1968)),"")))&gt;0,IF(ISBLANK(A1968),IF(LEN(TRIM(B1968))&gt;0,TRIM(B1968),TRIM(C1968)),""),"")</f>
        <v>42</v>
      </c>
      <c r="N1968" t="str">
        <f>IF(COUNT(FIND({0,1,2,3,4,5,6,7,8,9},IF(ISBLANK(A1968),IF(LEN(TRIM(B1968))&gt;0,TRIM(C1968),LEFT(D1968, 4)),"")))&gt;0,IF(ISBLANK(A1968),IF(LEN(TRIM(B1968))&gt;0,TRIM(C1968),LEFT(D1968, 4)),""),"")</f>
        <v>017</v>
      </c>
      <c r="O1968" t="str">
        <f t="shared" si="154"/>
        <v>Pa</v>
      </c>
      <c r="P1968" t="str">
        <f>TRIM(IF(COUNT(FIND({0,1,2,3,4,5,6,7,8,9},B1968))&gt;0,D1968,IF(LEN(TRIM(B1968))&gt;0,CONCATENATE(B1968,C1968,D1968),MID(D1968,4,LEN(D1968)))))</f>
        <v>Bucks</v>
      </c>
      <c r="Q1968">
        <f t="shared" si="155"/>
        <v>16</v>
      </c>
      <c r="R1968">
        <f t="shared" si="156"/>
        <v>43</v>
      </c>
    </row>
    <row r="1969" spans="2:18" x14ac:dyDescent="0.25">
      <c r="B1969" s="1" t="s">
        <v>95</v>
      </c>
      <c r="C1969" s="1" t="s">
        <v>83</v>
      </c>
      <c r="D1969" s="1" t="s">
        <v>143</v>
      </c>
      <c r="E1969" s="1" t="s">
        <v>98</v>
      </c>
      <c r="F1969">
        <v>16</v>
      </c>
      <c r="G1969">
        <v>0.21</v>
      </c>
      <c r="H1969">
        <v>28</v>
      </c>
      <c r="I1969">
        <v>0.2</v>
      </c>
      <c r="K1969">
        <f t="shared" si="152"/>
        <v>36</v>
      </c>
      <c r="L1969">
        <f t="shared" si="153"/>
        <v>67</v>
      </c>
      <c r="M1969" t="str">
        <f>IF(COUNT(FIND({0,1,2,3,4,5,6,7,8,9},IF(ISBLANK(A1969),IF(LEN(TRIM(B1969))&gt;0,TRIM(B1969),TRIM(C1969)),"")))&gt;0,IF(ISBLANK(A1969),IF(LEN(TRIM(B1969))&gt;0,TRIM(B1969),TRIM(C1969)),""),"")</f>
        <v>12</v>
      </c>
      <c r="N1969" t="str">
        <f>IF(COUNT(FIND({0,1,2,3,4,5,6,7,8,9},IF(ISBLANK(A1969),IF(LEN(TRIM(B1969))&gt;0,TRIM(C1969),LEFT(D1969, 4)),"")))&gt;0,IF(ISBLANK(A1969),IF(LEN(TRIM(B1969))&gt;0,TRIM(C1969),LEFT(D1969, 4)),""),"")</f>
        <v>025</v>
      </c>
      <c r="O1969" t="str">
        <f t="shared" si="154"/>
        <v>Fl</v>
      </c>
      <c r="P1969" t="str">
        <f>TRIM(IF(COUNT(FIND({0,1,2,3,4,5,6,7,8,9},B1969))&gt;0,D1969,IF(LEN(TRIM(B1969))&gt;0,CONCATENATE(B1969,C1969,D1969),MID(D1969,4,LEN(D1969)))))</f>
        <v>Dade</v>
      </c>
      <c r="Q1969">
        <f t="shared" si="155"/>
        <v>16</v>
      </c>
      <c r="R1969">
        <f t="shared" si="156"/>
        <v>28</v>
      </c>
    </row>
    <row r="1970" spans="2:18" x14ac:dyDescent="0.25">
      <c r="B1970" s="1" t="s">
        <v>95</v>
      </c>
      <c r="C1970" s="1" t="s">
        <v>89</v>
      </c>
      <c r="D1970" s="1" t="s">
        <v>328</v>
      </c>
      <c r="E1970" s="1" t="s">
        <v>98</v>
      </c>
      <c r="F1970">
        <v>16</v>
      </c>
      <c r="G1970">
        <v>0.21</v>
      </c>
      <c r="H1970">
        <v>28</v>
      </c>
      <c r="I1970">
        <v>0.2</v>
      </c>
      <c r="K1970">
        <f t="shared" si="152"/>
        <v>36</v>
      </c>
      <c r="L1970">
        <f t="shared" si="153"/>
        <v>67</v>
      </c>
      <c r="M1970" t="str">
        <f>IF(COUNT(FIND({0,1,2,3,4,5,6,7,8,9},IF(ISBLANK(A1970),IF(LEN(TRIM(B1970))&gt;0,TRIM(B1970),TRIM(C1970)),"")))&gt;0,IF(ISBLANK(A1970),IF(LEN(TRIM(B1970))&gt;0,TRIM(B1970),TRIM(C1970)),""),"")</f>
        <v>12</v>
      </c>
      <c r="N1970" t="str">
        <f>IF(COUNT(FIND({0,1,2,3,4,5,6,7,8,9},IF(ISBLANK(A1970),IF(LEN(TRIM(B1970))&gt;0,TRIM(C1970),LEFT(D1970, 4)),"")))&gt;0,IF(ISBLANK(A1970),IF(LEN(TRIM(B1970))&gt;0,TRIM(C1970),LEFT(D1970, 4)),""),"")</f>
        <v>031</v>
      </c>
      <c r="O1970" t="str">
        <f t="shared" si="154"/>
        <v>Fl</v>
      </c>
      <c r="P1970" t="str">
        <f>TRIM(IF(COUNT(FIND({0,1,2,3,4,5,6,7,8,9},B1970))&gt;0,D1970,IF(LEN(TRIM(B1970))&gt;0,CONCATENATE(B1970,C1970,D1970),MID(D1970,4,LEN(D1970)))))</f>
        <v>Duval</v>
      </c>
      <c r="Q1970">
        <f t="shared" si="155"/>
        <v>16</v>
      </c>
      <c r="R1970">
        <f t="shared" si="156"/>
        <v>28</v>
      </c>
    </row>
    <row r="1971" spans="2:18" x14ac:dyDescent="0.25">
      <c r="B1971" s="1" t="s">
        <v>84</v>
      </c>
      <c r="C1971" s="1" t="s">
        <v>136</v>
      </c>
      <c r="D1971" s="1" t="s">
        <v>58</v>
      </c>
      <c r="E1971" s="1" t="s">
        <v>86</v>
      </c>
      <c r="F1971">
        <v>16</v>
      </c>
      <c r="G1971">
        <v>0.21</v>
      </c>
      <c r="H1971">
        <v>30</v>
      </c>
      <c r="I1971">
        <v>0.21</v>
      </c>
      <c r="K1971">
        <f t="shared" si="152"/>
        <v>36</v>
      </c>
      <c r="L1971">
        <f t="shared" si="153"/>
        <v>67</v>
      </c>
      <c r="M1971" t="str">
        <f>IF(COUNT(FIND({0,1,2,3,4,5,6,7,8,9},IF(ISBLANK(A1971),IF(LEN(TRIM(B1971))&gt;0,TRIM(B1971),TRIM(C1971)),"")))&gt;0,IF(ISBLANK(A1971),IF(LEN(TRIM(B1971))&gt;0,TRIM(B1971),TRIM(C1971)),""),"")</f>
        <v>34</v>
      </c>
      <c r="N1971" t="str">
        <f>IF(COUNT(FIND({0,1,2,3,4,5,6,7,8,9},IF(ISBLANK(A1971),IF(LEN(TRIM(B1971))&gt;0,TRIM(C1971),LEFT(D1971, 4)),"")))&gt;0,IF(ISBLANK(A1971),IF(LEN(TRIM(B1971))&gt;0,TRIM(C1971),LEFT(D1971, 4)),""),"")</f>
        <v>023</v>
      </c>
      <c r="O1971" t="str">
        <f t="shared" si="154"/>
        <v>NJ</v>
      </c>
      <c r="P1971" t="str">
        <f>TRIM(IF(COUNT(FIND({0,1,2,3,4,5,6,7,8,9},B1971))&gt;0,D1971,IF(LEN(TRIM(B1971))&gt;0,CONCATENATE(B1971,C1971,D1971),MID(D1971,4,LEN(D1971)))))</f>
        <v>Middlesex</v>
      </c>
      <c r="Q1971">
        <f t="shared" si="155"/>
        <v>16</v>
      </c>
      <c r="R1971">
        <f t="shared" si="156"/>
        <v>30</v>
      </c>
    </row>
    <row r="1972" spans="2:18" x14ac:dyDescent="0.25">
      <c r="B1972" s="1" t="s">
        <v>13</v>
      </c>
      <c r="C1972" s="1" t="s">
        <v>66</v>
      </c>
      <c r="D1972" s="1" t="s">
        <v>67</v>
      </c>
      <c r="E1972" s="1" t="s">
        <v>12</v>
      </c>
      <c r="F1972">
        <v>15</v>
      </c>
      <c r="G1972">
        <v>0.2</v>
      </c>
      <c r="H1972">
        <v>18</v>
      </c>
      <c r="I1972">
        <v>0.13</v>
      </c>
      <c r="K1972">
        <f t="shared" si="152"/>
        <v>36</v>
      </c>
      <c r="L1972">
        <f t="shared" si="153"/>
        <v>67</v>
      </c>
      <c r="M1972" t="str">
        <f>IF(COUNT(FIND({0,1,2,3,4,5,6,7,8,9},IF(ISBLANK(A1972),IF(LEN(TRIM(B1972))&gt;0,TRIM(B1972),TRIM(C1972)),"")))&gt;0,IF(ISBLANK(A1972),IF(LEN(TRIM(B1972))&gt;0,TRIM(B1972),TRIM(C1972)),""),"")</f>
        <v>36</v>
      </c>
      <c r="N1972" t="str">
        <f>IF(COUNT(FIND({0,1,2,3,4,5,6,7,8,9},IF(ISBLANK(A1972),IF(LEN(TRIM(B1972))&gt;0,TRIM(C1972),LEFT(D1972, 4)),"")))&gt;0,IF(ISBLANK(A1972),IF(LEN(TRIM(B1972))&gt;0,TRIM(C1972),LEFT(D1972, 4)),""),"")</f>
        <v>057</v>
      </c>
      <c r="O1972" t="str">
        <f t="shared" si="154"/>
        <v>NY</v>
      </c>
      <c r="P1972" t="str">
        <f>TRIM(IF(COUNT(FIND({0,1,2,3,4,5,6,7,8,9},B1972))&gt;0,D1972,IF(LEN(TRIM(B1972))&gt;0,CONCATENATE(B1972,C1972,D1972),MID(D1972,4,LEN(D1972)))))</f>
        <v>Montgomery</v>
      </c>
      <c r="Q1972">
        <f t="shared" si="155"/>
        <v>15</v>
      </c>
      <c r="R1972">
        <f t="shared" si="156"/>
        <v>18</v>
      </c>
    </row>
    <row r="1973" spans="2:18" x14ac:dyDescent="0.25">
      <c r="B1973" s="1" t="s">
        <v>137</v>
      </c>
      <c r="C1973" s="1" t="s">
        <v>68</v>
      </c>
      <c r="D1973" s="1" t="s">
        <v>171</v>
      </c>
      <c r="E1973" s="1" t="s">
        <v>139</v>
      </c>
      <c r="F1973">
        <v>15</v>
      </c>
      <c r="G1973">
        <v>0.2</v>
      </c>
      <c r="H1973">
        <v>34</v>
      </c>
      <c r="I1973">
        <v>0.24</v>
      </c>
      <c r="K1973">
        <f t="shared" si="152"/>
        <v>36</v>
      </c>
      <c r="L1973">
        <f t="shared" si="153"/>
        <v>67</v>
      </c>
      <c r="M1973" t="str">
        <f>IF(COUNT(FIND({0,1,2,3,4,5,6,7,8,9},IF(ISBLANK(A1973),IF(LEN(TRIM(B1973))&gt;0,TRIM(B1973),TRIM(C1973)),"")))&gt;0,IF(ISBLANK(A1973),IF(LEN(TRIM(B1973))&gt;0,TRIM(B1973),TRIM(C1973)),""),"")</f>
        <v>50</v>
      </c>
      <c r="N1973" t="str">
        <f>IF(COUNT(FIND({0,1,2,3,4,5,6,7,8,9},IF(ISBLANK(A1973),IF(LEN(TRIM(B1973))&gt;0,TRIM(C1973),LEFT(D1973, 4)),"")))&gt;0,IF(ISBLANK(A1973),IF(LEN(TRIM(B1973))&gt;0,TRIM(C1973),LEFT(D1973, 4)),""),"")</f>
        <v>007</v>
      </c>
      <c r="O1973" t="str">
        <f t="shared" si="154"/>
        <v>Vt</v>
      </c>
      <c r="P1973" t="str">
        <f>TRIM(IF(COUNT(FIND({0,1,2,3,4,5,6,7,8,9},B1973))&gt;0,D1973,IF(LEN(TRIM(B1973))&gt;0,CONCATENATE(B1973,C1973,D1973),MID(D1973,4,LEN(D1973)))))</f>
        <v>Chittenden</v>
      </c>
      <c r="Q1973">
        <f t="shared" si="155"/>
        <v>15</v>
      </c>
      <c r="R1973">
        <f t="shared" si="156"/>
        <v>34</v>
      </c>
    </row>
    <row r="1974" spans="2:18" x14ac:dyDescent="0.25">
      <c r="B1974" s="1" t="s">
        <v>56</v>
      </c>
      <c r="C1974" s="1" t="s">
        <v>76</v>
      </c>
      <c r="D1974" s="1" t="s">
        <v>77</v>
      </c>
      <c r="E1974" s="1" t="s">
        <v>59</v>
      </c>
      <c r="F1974">
        <v>15</v>
      </c>
      <c r="G1974">
        <v>0.2</v>
      </c>
      <c r="H1974">
        <v>28</v>
      </c>
      <c r="I1974">
        <v>0.2</v>
      </c>
      <c r="K1974">
        <f t="shared" si="152"/>
        <v>36</v>
      </c>
      <c r="L1974">
        <f t="shared" si="153"/>
        <v>67</v>
      </c>
      <c r="M1974" t="str">
        <f>IF(COUNT(FIND({0,1,2,3,4,5,6,7,8,9},IF(ISBLANK(A1974),IF(LEN(TRIM(B1974))&gt;0,TRIM(B1974),TRIM(C1974)),"")))&gt;0,IF(ISBLANK(A1974),IF(LEN(TRIM(B1974))&gt;0,TRIM(B1974),TRIM(C1974)),""),"")</f>
        <v>25</v>
      </c>
      <c r="N1974" t="str">
        <f>IF(COUNT(FIND({0,1,2,3,4,5,6,7,8,9},IF(ISBLANK(A1974),IF(LEN(TRIM(B1974))&gt;0,TRIM(C1974),LEFT(D1974, 4)),"")))&gt;0,IF(ISBLANK(A1974),IF(LEN(TRIM(B1974))&gt;0,TRIM(C1974),LEFT(D1974, 4)),""),"")</f>
        <v>003</v>
      </c>
      <c r="O1974" t="str">
        <f t="shared" si="154"/>
        <v>Ma</v>
      </c>
      <c r="P1974" t="str">
        <f>TRIM(IF(COUNT(FIND({0,1,2,3,4,5,6,7,8,9},B1974))&gt;0,D1974,IF(LEN(TRIM(B1974))&gt;0,CONCATENATE(B1974,C1974,D1974),MID(D1974,4,LEN(D1974)))))</f>
        <v>Berkshire</v>
      </c>
      <c r="Q1974">
        <f t="shared" si="155"/>
        <v>15</v>
      </c>
      <c r="R1974">
        <f t="shared" si="156"/>
        <v>28</v>
      </c>
    </row>
    <row r="1975" spans="2:18" x14ac:dyDescent="0.25">
      <c r="B1975" s="1" t="s">
        <v>84</v>
      </c>
      <c r="C1975" s="1" t="s">
        <v>68</v>
      </c>
      <c r="D1975" s="1" t="s">
        <v>268</v>
      </c>
      <c r="E1975" s="1" t="s">
        <v>86</v>
      </c>
      <c r="F1975">
        <v>15</v>
      </c>
      <c r="G1975">
        <v>0.2</v>
      </c>
      <c r="H1975">
        <v>29</v>
      </c>
      <c r="I1975">
        <v>0.21</v>
      </c>
      <c r="K1975">
        <f t="shared" si="152"/>
        <v>36</v>
      </c>
      <c r="L1975">
        <f t="shared" si="153"/>
        <v>67</v>
      </c>
      <c r="M1975" t="str">
        <f>IF(COUNT(FIND({0,1,2,3,4,5,6,7,8,9},IF(ISBLANK(A1975),IF(LEN(TRIM(B1975))&gt;0,TRIM(B1975),TRIM(C1975)),"")))&gt;0,IF(ISBLANK(A1975),IF(LEN(TRIM(B1975))&gt;0,TRIM(B1975),TRIM(C1975)),""),"")</f>
        <v>34</v>
      </c>
      <c r="N1975" t="str">
        <f>IF(COUNT(FIND({0,1,2,3,4,5,6,7,8,9},IF(ISBLANK(A1975),IF(LEN(TRIM(B1975))&gt;0,TRIM(C1975),LEFT(D1975, 4)),"")))&gt;0,IF(ISBLANK(A1975),IF(LEN(TRIM(B1975))&gt;0,TRIM(C1975),LEFT(D1975, 4)),""),"")</f>
        <v>007</v>
      </c>
      <c r="O1975" t="str">
        <f t="shared" si="154"/>
        <v>NJ</v>
      </c>
      <c r="P1975" t="str">
        <f>TRIM(IF(COUNT(FIND({0,1,2,3,4,5,6,7,8,9},B1975))&gt;0,D1975,IF(LEN(TRIM(B1975))&gt;0,CONCATENATE(B1975,C1975,D1975),MID(D1975,4,LEN(D1975)))))</f>
        <v>Camden</v>
      </c>
      <c r="Q1975">
        <f t="shared" si="155"/>
        <v>15</v>
      </c>
      <c r="R1975">
        <f t="shared" si="156"/>
        <v>29</v>
      </c>
    </row>
    <row r="1976" spans="2:18" x14ac:dyDescent="0.25">
      <c r="B1976" s="1" t="s">
        <v>256</v>
      </c>
      <c r="C1976" s="1" t="s">
        <v>76</v>
      </c>
      <c r="D1976" s="1" t="s">
        <v>257</v>
      </c>
      <c r="E1976" s="1" t="s">
        <v>258</v>
      </c>
      <c r="F1976">
        <v>14</v>
      </c>
      <c r="G1976">
        <v>0.18</v>
      </c>
      <c r="H1976">
        <v>22</v>
      </c>
      <c r="I1976">
        <v>0.16</v>
      </c>
      <c r="K1976">
        <f t="shared" si="152"/>
        <v>36</v>
      </c>
      <c r="L1976">
        <f t="shared" si="153"/>
        <v>67</v>
      </c>
      <c r="M1976" t="str">
        <f>IF(COUNT(FIND({0,1,2,3,4,5,6,7,8,9},IF(ISBLANK(A1976),IF(LEN(TRIM(B1976))&gt;0,TRIM(B1976),TRIM(C1976)),"")))&gt;0,IF(ISBLANK(A1976),IF(LEN(TRIM(B1976))&gt;0,TRIM(B1976),TRIM(C1976)),""),"")</f>
        <v>32</v>
      </c>
      <c r="N1976" t="str">
        <f>IF(COUNT(FIND({0,1,2,3,4,5,6,7,8,9},IF(ISBLANK(A1976),IF(LEN(TRIM(B1976))&gt;0,TRIM(C1976),LEFT(D1976, 4)),"")))&gt;0,IF(ISBLANK(A1976),IF(LEN(TRIM(B1976))&gt;0,TRIM(C1976),LEFT(D1976, 4)),""),"")</f>
        <v>003</v>
      </c>
      <c r="O1976" t="str">
        <f t="shared" si="154"/>
        <v>Nv</v>
      </c>
      <c r="P1976" t="str">
        <f>TRIM(IF(COUNT(FIND({0,1,2,3,4,5,6,7,8,9},B1976))&gt;0,D1976,IF(LEN(TRIM(B1976))&gt;0,CONCATENATE(B1976,C1976,D1976),MID(D1976,4,LEN(D1976)))))</f>
        <v>Clark</v>
      </c>
      <c r="Q1976">
        <f t="shared" si="155"/>
        <v>14</v>
      </c>
      <c r="R1976">
        <f t="shared" si="156"/>
        <v>22</v>
      </c>
    </row>
    <row r="1977" spans="2:18" x14ac:dyDescent="0.25">
      <c r="B1977" s="1" t="s">
        <v>234</v>
      </c>
      <c r="C1977" s="1" t="s">
        <v>87</v>
      </c>
      <c r="D1977" s="1" t="s">
        <v>235</v>
      </c>
      <c r="E1977" s="1" t="s">
        <v>236</v>
      </c>
      <c r="F1977">
        <v>14</v>
      </c>
      <c r="G1977">
        <v>0.18</v>
      </c>
      <c r="H1977">
        <v>18</v>
      </c>
      <c r="I1977">
        <v>0.13</v>
      </c>
      <c r="K1977">
        <f t="shared" si="152"/>
        <v>36</v>
      </c>
      <c r="L1977">
        <f t="shared" si="153"/>
        <v>67</v>
      </c>
      <c r="M1977" t="str">
        <f>IF(COUNT(FIND({0,1,2,3,4,5,6,7,8,9},IF(ISBLANK(A1977),IF(LEN(TRIM(B1977))&gt;0,TRIM(B1977),TRIM(C1977)),"")))&gt;0,IF(ISBLANK(A1977),IF(LEN(TRIM(B1977))&gt;0,TRIM(B1977),TRIM(C1977)),""),"")</f>
        <v>13</v>
      </c>
      <c r="N1977" t="str">
        <f>IF(COUNT(FIND({0,1,2,3,4,5,6,7,8,9},IF(ISBLANK(A1977),IF(LEN(TRIM(B1977))&gt;0,TRIM(C1977),LEFT(D1977, 4)),"")))&gt;0,IF(ISBLANK(A1977),IF(LEN(TRIM(B1977))&gt;0,TRIM(C1977),LEFT(D1977, 4)),""),"")</f>
        <v>089</v>
      </c>
      <c r="O1977" t="str">
        <f t="shared" si="154"/>
        <v>Ga</v>
      </c>
      <c r="P1977" t="str">
        <f>TRIM(IF(COUNT(FIND({0,1,2,3,4,5,6,7,8,9},B1977))&gt;0,D1977,IF(LEN(TRIM(B1977))&gt;0,CONCATENATE(B1977,C1977,D1977),MID(D1977,4,LEN(D1977)))))</f>
        <v>De Kalb</v>
      </c>
      <c r="Q1977">
        <f t="shared" si="155"/>
        <v>14</v>
      </c>
      <c r="R1977">
        <f t="shared" si="156"/>
        <v>18</v>
      </c>
    </row>
    <row r="1978" spans="2:18" x14ac:dyDescent="0.25">
      <c r="B1978" s="1" t="s">
        <v>84</v>
      </c>
      <c r="C1978" s="1" t="s">
        <v>89</v>
      </c>
      <c r="D1978" s="1" t="s">
        <v>182</v>
      </c>
      <c r="E1978" s="1" t="s">
        <v>86</v>
      </c>
      <c r="F1978">
        <v>14</v>
      </c>
      <c r="G1978">
        <v>0.18</v>
      </c>
      <c r="H1978">
        <v>24</v>
      </c>
      <c r="I1978">
        <v>0.17</v>
      </c>
      <c r="K1978">
        <f t="shared" si="152"/>
        <v>36</v>
      </c>
      <c r="L1978">
        <f t="shared" si="153"/>
        <v>67</v>
      </c>
      <c r="M1978" t="str">
        <f>IF(COUNT(FIND({0,1,2,3,4,5,6,7,8,9},IF(ISBLANK(A1978),IF(LEN(TRIM(B1978))&gt;0,TRIM(B1978),TRIM(C1978)),"")))&gt;0,IF(ISBLANK(A1978),IF(LEN(TRIM(B1978))&gt;0,TRIM(B1978),TRIM(C1978)),""),"")</f>
        <v>34</v>
      </c>
      <c r="N1978" t="str">
        <f>IF(COUNT(FIND({0,1,2,3,4,5,6,7,8,9},IF(ISBLANK(A1978),IF(LEN(TRIM(B1978))&gt;0,TRIM(C1978),LEFT(D1978, 4)),"")))&gt;0,IF(ISBLANK(A1978),IF(LEN(TRIM(B1978))&gt;0,TRIM(C1978),LEFT(D1978, 4)),""),"")</f>
        <v>031</v>
      </c>
      <c r="O1978" t="str">
        <f t="shared" si="154"/>
        <v>NJ</v>
      </c>
      <c r="P1978" t="str">
        <f>TRIM(IF(COUNT(FIND({0,1,2,3,4,5,6,7,8,9},B1978))&gt;0,D1978,IF(LEN(TRIM(B1978))&gt;0,CONCATENATE(B1978,C1978,D1978),MID(D1978,4,LEN(D1978)))))</f>
        <v>Passaic</v>
      </c>
      <c r="Q1978">
        <f t="shared" si="155"/>
        <v>14</v>
      </c>
      <c r="R1978">
        <f t="shared" si="156"/>
        <v>24</v>
      </c>
    </row>
    <row r="1979" spans="2:18" x14ac:dyDescent="0.25">
      <c r="B1979" s="1" t="s">
        <v>84</v>
      </c>
      <c r="C1979" s="1" t="s">
        <v>60</v>
      </c>
      <c r="D1979" s="1" t="s">
        <v>187</v>
      </c>
      <c r="E1979" s="1" t="s">
        <v>86</v>
      </c>
      <c r="F1979">
        <v>14</v>
      </c>
      <c r="G1979">
        <v>0.18</v>
      </c>
      <c r="H1979">
        <v>23</v>
      </c>
      <c r="I1979">
        <v>0.16</v>
      </c>
      <c r="K1979">
        <f t="shared" si="152"/>
        <v>36</v>
      </c>
      <c r="L1979">
        <f t="shared" si="153"/>
        <v>67</v>
      </c>
      <c r="M1979" t="str">
        <f>IF(COUNT(FIND({0,1,2,3,4,5,6,7,8,9},IF(ISBLANK(A1979),IF(LEN(TRIM(B1979))&gt;0,TRIM(B1979),TRIM(C1979)),"")))&gt;0,IF(ISBLANK(A1979),IF(LEN(TRIM(B1979))&gt;0,TRIM(B1979),TRIM(C1979)),""),"")</f>
        <v>34</v>
      </c>
      <c r="N1979" t="str">
        <f>IF(COUNT(FIND({0,1,2,3,4,5,6,7,8,9},IF(ISBLANK(A1979),IF(LEN(TRIM(B1979))&gt;0,TRIM(C1979),LEFT(D1979, 4)),"")))&gt;0,IF(ISBLANK(A1979),IF(LEN(TRIM(B1979))&gt;0,TRIM(C1979),LEFT(D1979, 4)),""),"")</f>
        <v>027</v>
      </c>
      <c r="O1979" t="str">
        <f t="shared" si="154"/>
        <v>NJ</v>
      </c>
      <c r="P1979" t="str">
        <f>TRIM(IF(COUNT(FIND({0,1,2,3,4,5,6,7,8,9},B1979))&gt;0,D1979,IF(LEN(TRIM(B1979))&gt;0,CONCATENATE(B1979,C1979,D1979),MID(D1979,4,LEN(D1979)))))</f>
        <v>Morris</v>
      </c>
      <c r="Q1979">
        <f t="shared" si="155"/>
        <v>14</v>
      </c>
      <c r="R1979">
        <f t="shared" si="156"/>
        <v>23</v>
      </c>
    </row>
    <row r="1980" spans="2:18" x14ac:dyDescent="0.25">
      <c r="B1980" s="1" t="s">
        <v>147</v>
      </c>
      <c r="C1980" s="1" t="s">
        <v>62</v>
      </c>
      <c r="D1980" s="1" t="s">
        <v>148</v>
      </c>
      <c r="E1980" s="1" t="s">
        <v>149</v>
      </c>
      <c r="F1980">
        <v>14</v>
      </c>
      <c r="G1980">
        <v>0.18</v>
      </c>
      <c r="H1980">
        <v>23</v>
      </c>
      <c r="I1980">
        <v>0.16</v>
      </c>
      <c r="K1980">
        <f t="shared" si="152"/>
        <v>36</v>
      </c>
      <c r="L1980">
        <f t="shared" si="153"/>
        <v>67</v>
      </c>
      <c r="M1980" t="str">
        <f>IF(COUNT(FIND({0,1,2,3,4,5,6,7,8,9},IF(ISBLANK(A1980),IF(LEN(TRIM(B1980))&gt;0,TRIM(B1980),TRIM(C1980)),"")))&gt;0,IF(ISBLANK(A1980),IF(LEN(TRIM(B1980))&gt;0,TRIM(B1980),TRIM(C1980)),""),"")</f>
        <v>23</v>
      </c>
      <c r="N1980" t="str">
        <f>IF(COUNT(FIND({0,1,2,3,4,5,6,7,8,9},IF(ISBLANK(A1980),IF(LEN(TRIM(B1980))&gt;0,TRIM(C1980),LEFT(D1980, 4)),"")))&gt;0,IF(ISBLANK(A1980),IF(LEN(TRIM(B1980))&gt;0,TRIM(C1980),LEFT(D1980, 4)),""),"")</f>
        <v>005</v>
      </c>
      <c r="O1980" t="str">
        <f t="shared" si="154"/>
        <v>Me</v>
      </c>
      <c r="P1980" t="str">
        <f>TRIM(IF(COUNT(FIND({0,1,2,3,4,5,6,7,8,9},B1980))&gt;0,D1980,IF(LEN(TRIM(B1980))&gt;0,CONCATENATE(B1980,C1980,D1980),MID(D1980,4,LEN(D1980)))))</f>
        <v>Cumberland</v>
      </c>
      <c r="Q1980">
        <f t="shared" si="155"/>
        <v>14</v>
      </c>
      <c r="R1980">
        <f t="shared" si="156"/>
        <v>23</v>
      </c>
    </row>
    <row r="1981" spans="2:18" x14ac:dyDescent="0.25">
      <c r="B1981" s="1" t="s">
        <v>234</v>
      </c>
      <c r="C1981" s="1" t="s">
        <v>212</v>
      </c>
      <c r="D1981" s="1" t="s">
        <v>73</v>
      </c>
      <c r="E1981" s="1" t="s">
        <v>236</v>
      </c>
      <c r="F1981">
        <v>14</v>
      </c>
      <c r="G1981">
        <v>0.18</v>
      </c>
      <c r="H1981">
        <v>28</v>
      </c>
      <c r="I1981">
        <v>0.2</v>
      </c>
      <c r="K1981">
        <f t="shared" si="152"/>
        <v>36</v>
      </c>
      <c r="L1981">
        <f t="shared" si="153"/>
        <v>67</v>
      </c>
      <c r="M1981" t="str">
        <f>IF(COUNT(FIND({0,1,2,3,4,5,6,7,8,9},IF(ISBLANK(A1981),IF(LEN(TRIM(B1981))&gt;0,TRIM(B1981),TRIM(C1981)),"")))&gt;0,IF(ISBLANK(A1981),IF(LEN(TRIM(B1981))&gt;0,TRIM(B1981),TRIM(C1981)),""),"")</f>
        <v>13</v>
      </c>
      <c r="N1981" t="str">
        <f>IF(COUNT(FIND({0,1,2,3,4,5,6,7,8,9},IF(ISBLANK(A1981),IF(LEN(TRIM(B1981))&gt;0,TRIM(C1981),LEFT(D1981, 4)),"")))&gt;0,IF(ISBLANK(A1981),IF(LEN(TRIM(B1981))&gt;0,TRIM(C1981),LEFT(D1981, 4)),""),"")</f>
        <v>121</v>
      </c>
      <c r="O1981" t="str">
        <f t="shared" si="154"/>
        <v>Ga</v>
      </c>
      <c r="P1981" t="str">
        <f>TRIM(IF(COUNT(FIND({0,1,2,3,4,5,6,7,8,9},B1981))&gt;0,D1981,IF(LEN(TRIM(B1981))&gt;0,CONCATENATE(B1981,C1981,D1981),MID(D1981,4,LEN(D1981)))))</f>
        <v>Fulton</v>
      </c>
      <c r="Q1981">
        <f t="shared" si="155"/>
        <v>14</v>
      </c>
      <c r="R1981">
        <f t="shared" si="156"/>
        <v>28</v>
      </c>
    </row>
    <row r="1982" spans="2:18" x14ac:dyDescent="0.25">
      <c r="B1982" s="1" t="s">
        <v>159</v>
      </c>
      <c r="C1982" s="1" t="s">
        <v>231</v>
      </c>
      <c r="D1982" s="1" t="s">
        <v>232</v>
      </c>
      <c r="E1982" s="1" t="s">
        <v>161</v>
      </c>
      <c r="F1982">
        <v>14</v>
      </c>
      <c r="G1982">
        <v>0.18</v>
      </c>
      <c r="H1982">
        <v>25</v>
      </c>
      <c r="I1982">
        <v>0.18</v>
      </c>
      <c r="K1982">
        <f t="shared" si="152"/>
        <v>36</v>
      </c>
      <c r="L1982">
        <f t="shared" si="153"/>
        <v>67</v>
      </c>
      <c r="M1982" t="str">
        <f>IF(COUNT(FIND({0,1,2,3,4,5,6,7,8,9},IF(ISBLANK(A1982),IF(LEN(TRIM(B1982))&gt;0,TRIM(B1982),TRIM(C1982)),"")))&gt;0,IF(ISBLANK(A1982),IF(LEN(TRIM(B1982))&gt;0,TRIM(B1982),TRIM(C1982)),""),"")</f>
        <v>51</v>
      </c>
      <c r="N1982" t="str">
        <f>IF(COUNT(FIND({0,1,2,3,4,5,6,7,8,9},IF(ISBLANK(A1982),IF(LEN(TRIM(B1982))&gt;0,TRIM(C1982),LEFT(D1982, 4)),"")))&gt;0,IF(ISBLANK(A1982),IF(LEN(TRIM(B1982))&gt;0,TRIM(C1982),LEFT(D1982, 4)),""),"")</f>
        <v>710</v>
      </c>
      <c r="O1982" t="str">
        <f t="shared" si="154"/>
        <v>Va</v>
      </c>
      <c r="P1982" t="str">
        <f>TRIM(IF(COUNT(FIND({0,1,2,3,4,5,6,7,8,9},B1982))&gt;0,D1982,IF(LEN(TRIM(B1982))&gt;0,CONCATENATE(B1982,C1982,D1982),MID(D1982,4,LEN(D1982)))))</f>
        <v>Norfolk city</v>
      </c>
      <c r="Q1982">
        <f t="shared" si="155"/>
        <v>14</v>
      </c>
      <c r="R1982">
        <f t="shared" si="156"/>
        <v>25</v>
      </c>
    </row>
    <row r="1983" spans="2:18" x14ac:dyDescent="0.25">
      <c r="B1983" s="1" t="s">
        <v>13</v>
      </c>
      <c r="C1983" s="1" t="s">
        <v>52</v>
      </c>
      <c r="D1983" s="1" t="s">
        <v>53</v>
      </c>
      <c r="E1983" s="1" t="s">
        <v>12</v>
      </c>
      <c r="F1983">
        <v>14</v>
      </c>
      <c r="G1983">
        <v>0.18</v>
      </c>
      <c r="H1983">
        <v>22</v>
      </c>
      <c r="I1983">
        <v>0.16</v>
      </c>
      <c r="K1983">
        <f t="shared" si="152"/>
        <v>36</v>
      </c>
      <c r="L1983">
        <f t="shared" si="153"/>
        <v>67</v>
      </c>
      <c r="M1983" t="str">
        <f>IF(COUNT(FIND({0,1,2,3,4,5,6,7,8,9},IF(ISBLANK(A1983),IF(LEN(TRIM(B1983))&gt;0,TRIM(B1983),TRIM(C1983)),"")))&gt;0,IF(ISBLANK(A1983),IF(LEN(TRIM(B1983))&gt;0,TRIM(B1983),TRIM(C1983)),""),"")</f>
        <v>36</v>
      </c>
      <c r="N1983" t="str">
        <f>IF(COUNT(FIND({0,1,2,3,4,5,6,7,8,9},IF(ISBLANK(A1983),IF(LEN(TRIM(B1983))&gt;0,TRIM(C1983),LEFT(D1983, 4)),"")))&gt;0,IF(ISBLANK(A1983),IF(LEN(TRIM(B1983))&gt;0,TRIM(C1983),LEFT(D1983, 4)),""),"")</f>
        <v>113</v>
      </c>
      <c r="O1983" t="str">
        <f t="shared" si="154"/>
        <v>NY</v>
      </c>
      <c r="P1983" t="str">
        <f>TRIM(IF(COUNT(FIND({0,1,2,3,4,5,6,7,8,9},B1983))&gt;0,D1983,IF(LEN(TRIM(B1983))&gt;0,CONCATENATE(B1983,C1983,D1983),MID(D1983,4,LEN(D1983)))))</f>
        <v>Warren</v>
      </c>
      <c r="Q1983">
        <f t="shared" si="155"/>
        <v>14</v>
      </c>
      <c r="R1983">
        <f t="shared" si="156"/>
        <v>22</v>
      </c>
    </row>
    <row r="1984" spans="2:18" x14ac:dyDescent="0.25">
      <c r="B1984" s="1" t="s">
        <v>241</v>
      </c>
      <c r="C1984" s="1" t="s">
        <v>30</v>
      </c>
      <c r="D1984" s="1" t="s">
        <v>329</v>
      </c>
      <c r="E1984" s="1" t="s">
        <v>243</v>
      </c>
      <c r="F1984">
        <v>14</v>
      </c>
      <c r="G1984">
        <v>0.18</v>
      </c>
      <c r="H1984">
        <v>27</v>
      </c>
      <c r="I1984">
        <v>0.19</v>
      </c>
      <c r="K1984">
        <f t="shared" si="152"/>
        <v>36</v>
      </c>
      <c r="L1984">
        <f t="shared" si="153"/>
        <v>67</v>
      </c>
      <c r="M1984" t="str">
        <f>IF(COUNT(FIND({0,1,2,3,4,5,6,7,8,9},IF(ISBLANK(A1984),IF(LEN(TRIM(B1984))&gt;0,TRIM(B1984),TRIM(C1984)),"")))&gt;0,IF(ISBLANK(A1984),IF(LEN(TRIM(B1984))&gt;0,TRIM(B1984),TRIM(C1984)),""),"")</f>
        <v>39</v>
      </c>
      <c r="N1984" t="str">
        <f>IF(COUNT(FIND({0,1,2,3,4,5,6,7,8,9},IF(ISBLANK(A1984),IF(LEN(TRIM(B1984))&gt;0,TRIM(C1984),LEFT(D1984, 4)),"")))&gt;0,IF(ISBLANK(A1984),IF(LEN(TRIM(B1984))&gt;0,TRIM(C1984),LEFT(D1984, 4)),""),"")</f>
        <v>061</v>
      </c>
      <c r="O1984" t="str">
        <f t="shared" si="154"/>
        <v>Oh</v>
      </c>
      <c r="P1984" t="str">
        <f>TRIM(IF(COUNT(FIND({0,1,2,3,4,5,6,7,8,9},B1984))&gt;0,D1984,IF(LEN(TRIM(B1984))&gt;0,CONCATENATE(B1984,C1984,D1984),MID(D1984,4,LEN(D1984)))))</f>
        <v>Hamilton</v>
      </c>
      <c r="Q1984">
        <f t="shared" si="155"/>
        <v>14</v>
      </c>
      <c r="R1984">
        <f t="shared" si="156"/>
        <v>27</v>
      </c>
    </row>
    <row r="1985" spans="2:18" x14ac:dyDescent="0.25">
      <c r="B1985" s="1" t="s">
        <v>128</v>
      </c>
      <c r="C1985" s="1" t="s">
        <v>62</v>
      </c>
      <c r="D1985" s="1" t="s">
        <v>356</v>
      </c>
      <c r="E1985" s="1" t="s">
        <v>129</v>
      </c>
      <c r="F1985">
        <v>13</v>
      </c>
      <c r="G1985">
        <v>0.17</v>
      </c>
      <c r="H1985">
        <v>25</v>
      </c>
      <c r="I1985">
        <v>0.18</v>
      </c>
      <c r="K1985">
        <f t="shared" si="152"/>
        <v>36</v>
      </c>
      <c r="L1985">
        <f t="shared" si="153"/>
        <v>67</v>
      </c>
      <c r="M1985" t="str">
        <f>IF(COUNT(FIND({0,1,2,3,4,5,6,7,8,9},IF(ISBLANK(A1985),IF(LEN(TRIM(B1985))&gt;0,TRIM(B1985),TRIM(C1985)),"")))&gt;0,IF(ISBLANK(A1985),IF(LEN(TRIM(B1985))&gt;0,TRIM(B1985),TRIM(C1985)),""),"")</f>
        <v>24</v>
      </c>
      <c r="N1985" t="str">
        <f>IF(COUNT(FIND({0,1,2,3,4,5,6,7,8,9},IF(ISBLANK(A1985),IF(LEN(TRIM(B1985))&gt;0,TRIM(C1985),LEFT(D1985, 4)),"")))&gt;0,IF(ISBLANK(A1985),IF(LEN(TRIM(B1985))&gt;0,TRIM(C1985),LEFT(D1985, 4)),""),"")</f>
        <v>005</v>
      </c>
      <c r="O1985" t="str">
        <f t="shared" si="154"/>
        <v>Md</v>
      </c>
      <c r="P1985" t="str">
        <f>TRIM(IF(COUNT(FIND({0,1,2,3,4,5,6,7,8,9},B1985))&gt;0,D1985,IF(LEN(TRIM(B1985))&gt;0,CONCATENATE(B1985,C1985,D1985),MID(D1985,4,LEN(D1985)))))</f>
        <v>Baltimore</v>
      </c>
      <c r="Q1985">
        <f t="shared" si="155"/>
        <v>13</v>
      </c>
      <c r="R1985">
        <f t="shared" si="156"/>
        <v>25</v>
      </c>
    </row>
    <row r="1986" spans="2:18" x14ac:dyDescent="0.25">
      <c r="B1986" s="1" t="s">
        <v>162</v>
      </c>
      <c r="C1986" s="1" t="s">
        <v>64</v>
      </c>
      <c r="D1986" s="1" t="s">
        <v>314</v>
      </c>
      <c r="E1986" s="1" t="s">
        <v>164</v>
      </c>
      <c r="F1986">
        <v>13</v>
      </c>
      <c r="G1986">
        <v>0.17</v>
      </c>
      <c r="H1986">
        <v>21</v>
      </c>
      <c r="I1986">
        <v>0.15</v>
      </c>
      <c r="K1986">
        <f t="shared" si="152"/>
        <v>36</v>
      </c>
      <c r="L1986">
        <f t="shared" si="153"/>
        <v>67</v>
      </c>
      <c r="M1986" t="str">
        <f>IF(COUNT(FIND({0,1,2,3,4,5,6,7,8,9},IF(ISBLANK(A1986),IF(LEN(TRIM(B1986))&gt;0,TRIM(B1986),TRIM(C1986)),"")))&gt;0,IF(ISBLANK(A1986),IF(LEN(TRIM(B1986))&gt;0,TRIM(B1986),TRIM(C1986)),""),"")</f>
        <v>04</v>
      </c>
      <c r="N1986" t="str">
        <f>IF(COUNT(FIND({0,1,2,3,4,5,6,7,8,9},IF(ISBLANK(A1986),IF(LEN(TRIM(B1986))&gt;0,TRIM(C1986),LEFT(D1986, 4)),"")))&gt;0,IF(ISBLANK(A1986),IF(LEN(TRIM(B1986))&gt;0,TRIM(C1986),LEFT(D1986, 4)),""),"")</f>
        <v>019</v>
      </c>
      <c r="O1986" t="str">
        <f t="shared" si="154"/>
        <v>Az</v>
      </c>
      <c r="P1986" t="str">
        <f>TRIM(IF(COUNT(FIND({0,1,2,3,4,5,6,7,8,9},B1986))&gt;0,D1986,IF(LEN(TRIM(B1986))&gt;0,CONCATENATE(B1986,C1986,D1986),MID(D1986,4,LEN(D1986)))))</f>
        <v>Pima</v>
      </c>
      <c r="Q1986">
        <f t="shared" si="155"/>
        <v>13</v>
      </c>
      <c r="R1986">
        <f t="shared" si="156"/>
        <v>21</v>
      </c>
    </row>
    <row r="1987" spans="2:18" x14ac:dyDescent="0.25">
      <c r="B1987" s="1" t="s">
        <v>315</v>
      </c>
      <c r="C1987" s="1" t="s">
        <v>336</v>
      </c>
      <c r="D1987" s="1" t="s">
        <v>337</v>
      </c>
      <c r="E1987" s="1" t="s">
        <v>317</v>
      </c>
      <c r="F1987">
        <v>13</v>
      </c>
      <c r="G1987">
        <v>0.17</v>
      </c>
      <c r="H1987">
        <v>24</v>
      </c>
      <c r="I1987">
        <v>0.17</v>
      </c>
      <c r="K1987">
        <f t="shared" si="152"/>
        <v>36</v>
      </c>
      <c r="L1987">
        <f t="shared" si="153"/>
        <v>67</v>
      </c>
      <c r="M1987" t="str">
        <f>IF(COUNT(FIND({0,1,2,3,4,5,6,7,8,9},IF(ISBLANK(A1987),IF(LEN(TRIM(B1987))&gt;0,TRIM(B1987),TRIM(C1987)),"")))&gt;0,IF(ISBLANK(A1987),IF(LEN(TRIM(B1987))&gt;0,TRIM(B1987),TRIM(C1987)),""),"")</f>
        <v>08</v>
      </c>
      <c r="N1987" t="str">
        <f>IF(COUNT(FIND({0,1,2,3,4,5,6,7,8,9},IF(ISBLANK(A1987),IF(LEN(TRIM(B1987))&gt;0,TRIM(C1987),LEFT(D1987, 4)),"")))&gt;0,IF(ISBLANK(A1987),IF(LEN(TRIM(B1987))&gt;0,TRIM(C1987),LEFT(D1987, 4)),""),"")</f>
        <v>041</v>
      </c>
      <c r="O1987" t="str">
        <f t="shared" si="154"/>
        <v>Co</v>
      </c>
      <c r="P1987" t="str">
        <f>TRIM(IF(COUNT(FIND({0,1,2,3,4,5,6,7,8,9},B1987))&gt;0,D1987,IF(LEN(TRIM(B1987))&gt;0,CONCATENATE(B1987,C1987,D1987),MID(D1987,4,LEN(D1987)))))</f>
        <v>El Paso</v>
      </c>
      <c r="Q1987">
        <f t="shared" si="155"/>
        <v>13</v>
      </c>
      <c r="R1987">
        <f t="shared" si="156"/>
        <v>24</v>
      </c>
    </row>
    <row r="1988" spans="2:18" x14ac:dyDescent="0.25">
      <c r="B1988" s="1" t="s">
        <v>13</v>
      </c>
      <c r="C1988" s="1" t="s">
        <v>100</v>
      </c>
      <c r="D1988" s="1" t="s">
        <v>218</v>
      </c>
      <c r="E1988" s="1" t="s">
        <v>12</v>
      </c>
      <c r="F1988">
        <v>13</v>
      </c>
      <c r="G1988">
        <v>0.17</v>
      </c>
      <c r="H1988">
        <v>14</v>
      </c>
      <c r="I1988">
        <v>0.1</v>
      </c>
      <c r="K1988">
        <f t="shared" ref="K1988:K2051" si="157">VALUE(IF(ISBLANK(A1988),K1987,A1988))</f>
        <v>36</v>
      </c>
      <c r="L1988">
        <f t="shared" ref="L1988:L2051" si="158">VALUE(IF(ISBLANK(A1988),L1987,CONCATENATE(TRIM(B1988),TRIM(C1988))))</f>
        <v>67</v>
      </c>
      <c r="M1988" t="str">
        <f>IF(COUNT(FIND({0,1,2,3,4,5,6,7,8,9},IF(ISBLANK(A1988),IF(LEN(TRIM(B1988))&gt;0,TRIM(B1988),TRIM(C1988)),"")))&gt;0,IF(ISBLANK(A1988),IF(LEN(TRIM(B1988))&gt;0,TRIM(B1988),TRIM(C1988)),""),"")</f>
        <v>36</v>
      </c>
      <c r="N1988" t="str">
        <f>IF(COUNT(FIND({0,1,2,3,4,5,6,7,8,9},IF(ISBLANK(A1988),IF(LEN(TRIM(B1988))&gt;0,TRIM(C1988),LEFT(D1988, 4)),"")))&gt;0,IF(ISBLANK(A1988),IF(LEN(TRIM(B1988))&gt;0,TRIM(C1988),LEFT(D1988, 4)),""),"")</f>
        <v>037</v>
      </c>
      <c r="O1988" t="str">
        <f t="shared" ref="O1988:O2051" si="159">IF(LEN(TRIM(E1988))&gt;0,E1988,"XX")</f>
        <v>NY</v>
      </c>
      <c r="P1988" t="str">
        <f>TRIM(IF(COUNT(FIND({0,1,2,3,4,5,6,7,8,9},B1988))&gt;0,D1988,IF(LEN(TRIM(B1988))&gt;0,CONCATENATE(B1988,C1988,D1988),MID(D1988,4,LEN(D1988)))))</f>
        <v>Genesee</v>
      </c>
      <c r="Q1988">
        <f t="shared" ref="Q1988:Q2051" si="160">F1988</f>
        <v>13</v>
      </c>
      <c r="R1988">
        <f t="shared" ref="R1988:R2051" si="161">H1988</f>
        <v>14</v>
      </c>
    </row>
    <row r="1989" spans="2:18" x14ac:dyDescent="0.25">
      <c r="B1989" s="1" t="s">
        <v>13</v>
      </c>
      <c r="C1989" s="1" t="s">
        <v>22</v>
      </c>
      <c r="D1989" s="1" t="s">
        <v>23</v>
      </c>
      <c r="E1989" s="1" t="s">
        <v>12</v>
      </c>
      <c r="F1989">
        <v>13</v>
      </c>
      <c r="G1989">
        <v>0.17</v>
      </c>
      <c r="H1989">
        <v>24</v>
      </c>
      <c r="I1989">
        <v>0.17</v>
      </c>
      <c r="K1989">
        <f t="shared" si="157"/>
        <v>36</v>
      </c>
      <c r="L1989">
        <f t="shared" si="158"/>
        <v>67</v>
      </c>
      <c r="M1989" t="str">
        <f>IF(COUNT(FIND({0,1,2,3,4,5,6,7,8,9},IF(ISBLANK(A1989),IF(LEN(TRIM(B1989))&gt;0,TRIM(B1989),TRIM(C1989)),"")))&gt;0,IF(ISBLANK(A1989),IF(LEN(TRIM(B1989))&gt;0,TRIM(B1989),TRIM(C1989)),""),"")</f>
        <v>36</v>
      </c>
      <c r="N1989" t="str">
        <f>IF(COUNT(FIND({0,1,2,3,4,5,6,7,8,9},IF(ISBLANK(A1989),IF(LEN(TRIM(B1989))&gt;0,TRIM(C1989),LEFT(D1989, 4)),"")))&gt;0,IF(ISBLANK(A1989),IF(LEN(TRIM(B1989))&gt;0,TRIM(C1989),LEFT(D1989, 4)),""),"")</f>
        <v>021</v>
      </c>
      <c r="O1989" t="str">
        <f t="shared" si="159"/>
        <v>NY</v>
      </c>
      <c r="P1989" t="str">
        <f>TRIM(IF(COUNT(FIND({0,1,2,3,4,5,6,7,8,9},B1989))&gt;0,D1989,IF(LEN(TRIM(B1989))&gt;0,CONCATENATE(B1989,C1989,D1989),MID(D1989,4,LEN(D1989)))))</f>
        <v>Columbia</v>
      </c>
      <c r="Q1989">
        <f t="shared" si="160"/>
        <v>13</v>
      </c>
      <c r="R1989">
        <f t="shared" si="161"/>
        <v>24</v>
      </c>
    </row>
    <row r="1990" spans="2:18" x14ac:dyDescent="0.25">
      <c r="B1990" s="1" t="s">
        <v>95</v>
      </c>
      <c r="C1990" s="1" t="s">
        <v>126</v>
      </c>
      <c r="D1990" s="1" t="s">
        <v>350</v>
      </c>
      <c r="E1990" s="1" t="s">
        <v>98</v>
      </c>
      <c r="F1990">
        <v>13</v>
      </c>
      <c r="G1990">
        <v>0.17</v>
      </c>
      <c r="H1990">
        <v>29</v>
      </c>
      <c r="I1990">
        <v>0.21</v>
      </c>
      <c r="K1990">
        <f t="shared" si="157"/>
        <v>36</v>
      </c>
      <c r="L1990">
        <f t="shared" si="158"/>
        <v>67</v>
      </c>
      <c r="M1990" t="str">
        <f>IF(COUNT(FIND({0,1,2,3,4,5,6,7,8,9},IF(ISBLANK(A1990),IF(LEN(TRIM(B1990))&gt;0,TRIM(B1990),TRIM(C1990)),"")))&gt;0,IF(ISBLANK(A1990),IF(LEN(TRIM(B1990))&gt;0,TRIM(B1990),TRIM(C1990)),""),"")</f>
        <v>12</v>
      </c>
      <c r="N1990" t="str">
        <f>IF(COUNT(FIND({0,1,2,3,4,5,6,7,8,9},IF(ISBLANK(A1990),IF(LEN(TRIM(B1990))&gt;0,TRIM(C1990),LEFT(D1990, 4)),"")))&gt;0,IF(ISBLANK(A1990),IF(LEN(TRIM(B1990))&gt;0,TRIM(C1990),LEFT(D1990, 4)),""),"")</f>
        <v>009</v>
      </c>
      <c r="O1990" t="str">
        <f t="shared" si="159"/>
        <v>Fl</v>
      </c>
      <c r="P1990" t="str">
        <f>TRIM(IF(COUNT(FIND({0,1,2,3,4,5,6,7,8,9},B1990))&gt;0,D1990,IF(LEN(TRIM(B1990))&gt;0,CONCATENATE(B1990,C1990,D1990),MID(D1990,4,LEN(D1990)))))</f>
        <v>Brevard</v>
      </c>
      <c r="Q1990">
        <f t="shared" si="160"/>
        <v>13</v>
      </c>
      <c r="R1990">
        <f t="shared" si="161"/>
        <v>29</v>
      </c>
    </row>
    <row r="1991" spans="2:18" x14ac:dyDescent="0.25">
      <c r="B1991" s="1" t="s">
        <v>13</v>
      </c>
      <c r="C1991" s="1" t="s">
        <v>74</v>
      </c>
      <c r="D1991" s="1" t="s">
        <v>75</v>
      </c>
      <c r="E1991" s="1" t="s">
        <v>12</v>
      </c>
      <c r="F1991">
        <v>13</v>
      </c>
      <c r="G1991">
        <v>0.17</v>
      </c>
      <c r="H1991">
        <v>19</v>
      </c>
      <c r="I1991">
        <v>0.13</v>
      </c>
      <c r="K1991">
        <f t="shared" si="157"/>
        <v>36</v>
      </c>
      <c r="L1991">
        <f t="shared" si="158"/>
        <v>67</v>
      </c>
      <c r="M1991" t="str">
        <f>IF(COUNT(FIND({0,1,2,3,4,5,6,7,8,9},IF(ISBLANK(A1991),IF(LEN(TRIM(B1991))&gt;0,TRIM(B1991),TRIM(C1991)),"")))&gt;0,IF(ISBLANK(A1991),IF(LEN(TRIM(B1991))&gt;0,TRIM(B1991),TRIM(C1991)),""),"")</f>
        <v>36</v>
      </c>
      <c r="N1991" t="str">
        <f>IF(COUNT(FIND({0,1,2,3,4,5,6,7,8,9},IF(ISBLANK(A1991),IF(LEN(TRIM(B1991))&gt;0,TRIM(C1991),LEFT(D1991, 4)),"")))&gt;0,IF(ISBLANK(A1991),IF(LEN(TRIM(B1991))&gt;0,TRIM(C1991),LEFT(D1991, 4)),""),"")</f>
        <v>087</v>
      </c>
      <c r="O1991" t="str">
        <f t="shared" si="159"/>
        <v>NY</v>
      </c>
      <c r="P1991" t="str">
        <f>TRIM(IF(COUNT(FIND({0,1,2,3,4,5,6,7,8,9},B1991))&gt;0,D1991,IF(LEN(TRIM(B1991))&gt;0,CONCATENATE(B1991,C1991,D1991),MID(D1991,4,LEN(D1991)))))</f>
        <v>Rockland</v>
      </c>
      <c r="Q1991">
        <f t="shared" si="160"/>
        <v>13</v>
      </c>
      <c r="R1991">
        <f t="shared" si="161"/>
        <v>19</v>
      </c>
    </row>
    <row r="1992" spans="2:18" x14ac:dyDescent="0.25">
      <c r="B1992" s="1" t="s">
        <v>165</v>
      </c>
      <c r="C1992" s="1" t="s">
        <v>441</v>
      </c>
      <c r="D1992" s="1" t="s">
        <v>442</v>
      </c>
      <c r="E1992" s="1" t="s">
        <v>168</v>
      </c>
      <c r="F1992">
        <v>13</v>
      </c>
      <c r="G1992">
        <v>0.17</v>
      </c>
      <c r="H1992">
        <v>28</v>
      </c>
      <c r="I1992">
        <v>0.2</v>
      </c>
      <c r="K1992">
        <f t="shared" si="157"/>
        <v>36</v>
      </c>
      <c r="L1992">
        <f t="shared" si="158"/>
        <v>67</v>
      </c>
      <c r="M1992" t="str">
        <f>IF(COUNT(FIND({0,1,2,3,4,5,6,7,8,9},IF(ISBLANK(A1992),IF(LEN(TRIM(B1992))&gt;0,TRIM(B1992),TRIM(C1992)),"")))&gt;0,IF(ISBLANK(A1992),IF(LEN(TRIM(B1992))&gt;0,TRIM(B1992),TRIM(C1992)),""),"")</f>
        <v>48</v>
      </c>
      <c r="N1992" t="str">
        <f>IF(COUNT(FIND({0,1,2,3,4,5,6,7,8,9},IF(ISBLANK(A1992),IF(LEN(TRIM(B1992))&gt;0,TRIM(C1992),LEFT(D1992, 4)),"")))&gt;0,IF(ISBLANK(A1992),IF(LEN(TRIM(B1992))&gt;0,TRIM(C1992),LEFT(D1992, 4)),""),"")</f>
        <v>453</v>
      </c>
      <c r="O1992" t="str">
        <f t="shared" si="159"/>
        <v>Tx</v>
      </c>
      <c r="P1992" t="str">
        <f>TRIM(IF(COUNT(FIND({0,1,2,3,4,5,6,7,8,9},B1992))&gt;0,D1992,IF(LEN(TRIM(B1992))&gt;0,CONCATENATE(B1992,C1992,D1992),MID(D1992,4,LEN(D1992)))))</f>
        <v>Travis</v>
      </c>
      <c r="Q1992">
        <f t="shared" si="160"/>
        <v>13</v>
      </c>
      <c r="R1992">
        <f t="shared" si="161"/>
        <v>28</v>
      </c>
    </row>
    <row r="1993" spans="2:18" x14ac:dyDescent="0.25">
      <c r="B1993" s="1" t="s">
        <v>56</v>
      </c>
      <c r="C1993" s="1" t="s">
        <v>136</v>
      </c>
      <c r="D1993" s="1" t="s">
        <v>447</v>
      </c>
      <c r="E1993" s="1" t="s">
        <v>59</v>
      </c>
      <c r="F1993">
        <v>12</v>
      </c>
      <c r="G1993">
        <v>0.16</v>
      </c>
      <c r="H1993">
        <v>22</v>
      </c>
      <c r="I1993">
        <v>0.16</v>
      </c>
      <c r="K1993">
        <f t="shared" si="157"/>
        <v>36</v>
      </c>
      <c r="L1993">
        <f t="shared" si="158"/>
        <v>67</v>
      </c>
      <c r="M1993" t="str">
        <f>IF(COUNT(FIND({0,1,2,3,4,5,6,7,8,9},IF(ISBLANK(A1993),IF(LEN(TRIM(B1993))&gt;0,TRIM(B1993),TRIM(C1993)),"")))&gt;0,IF(ISBLANK(A1993),IF(LEN(TRIM(B1993))&gt;0,TRIM(B1993),TRIM(C1993)),""),"")</f>
        <v>25</v>
      </c>
      <c r="N1993" t="str">
        <f>IF(COUNT(FIND({0,1,2,3,4,5,6,7,8,9},IF(ISBLANK(A1993),IF(LEN(TRIM(B1993))&gt;0,TRIM(C1993),LEFT(D1993, 4)),"")))&gt;0,IF(ISBLANK(A1993),IF(LEN(TRIM(B1993))&gt;0,TRIM(C1993),LEFT(D1993, 4)),""),"")</f>
        <v>023</v>
      </c>
      <c r="O1993" t="str">
        <f t="shared" si="159"/>
        <v>Ma</v>
      </c>
      <c r="P1993" t="str">
        <f>TRIM(IF(COUNT(FIND({0,1,2,3,4,5,6,7,8,9},B1993))&gt;0,D1993,IF(LEN(TRIM(B1993))&gt;0,CONCATENATE(B1993,C1993,D1993),MID(D1993,4,LEN(D1993)))))</f>
        <v>Plymouth</v>
      </c>
      <c r="Q1993">
        <f t="shared" si="160"/>
        <v>12</v>
      </c>
      <c r="R1993">
        <f t="shared" si="161"/>
        <v>22</v>
      </c>
    </row>
    <row r="1994" spans="2:18" x14ac:dyDescent="0.25">
      <c r="B1994" s="1" t="s">
        <v>84</v>
      </c>
      <c r="C1994" s="1" t="s">
        <v>72</v>
      </c>
      <c r="D1994" s="1" t="s">
        <v>254</v>
      </c>
      <c r="E1994" s="1" t="s">
        <v>86</v>
      </c>
      <c r="F1994">
        <v>12</v>
      </c>
      <c r="G1994">
        <v>0.16</v>
      </c>
      <c r="H1994">
        <v>18</v>
      </c>
      <c r="I1994">
        <v>0.13</v>
      </c>
      <c r="K1994">
        <f t="shared" si="157"/>
        <v>36</v>
      </c>
      <c r="L1994">
        <f t="shared" si="158"/>
        <v>67</v>
      </c>
      <c r="M1994" t="str">
        <f>IF(COUNT(FIND({0,1,2,3,4,5,6,7,8,9},IF(ISBLANK(A1994),IF(LEN(TRIM(B1994))&gt;0,TRIM(B1994),TRIM(C1994)),"")))&gt;0,IF(ISBLANK(A1994),IF(LEN(TRIM(B1994))&gt;0,TRIM(B1994),TRIM(C1994)),""),"")</f>
        <v>34</v>
      </c>
      <c r="N1994" t="str">
        <f>IF(COUNT(FIND({0,1,2,3,4,5,6,7,8,9},IF(ISBLANK(A1994),IF(LEN(TRIM(B1994))&gt;0,TRIM(C1994),LEFT(D1994, 4)),"")))&gt;0,IF(ISBLANK(A1994),IF(LEN(TRIM(B1994))&gt;0,TRIM(C1994),LEFT(D1994, 4)),""),"")</f>
        <v>035</v>
      </c>
      <c r="O1994" t="str">
        <f t="shared" si="159"/>
        <v>NJ</v>
      </c>
      <c r="P1994" t="str">
        <f>TRIM(IF(COUNT(FIND({0,1,2,3,4,5,6,7,8,9},B1994))&gt;0,D1994,IF(LEN(TRIM(B1994))&gt;0,CONCATENATE(B1994,C1994,D1994),MID(D1994,4,LEN(D1994)))))</f>
        <v>Somerset</v>
      </c>
      <c r="Q1994">
        <f t="shared" si="160"/>
        <v>12</v>
      </c>
      <c r="R1994">
        <f t="shared" si="161"/>
        <v>18</v>
      </c>
    </row>
    <row r="1995" spans="2:18" x14ac:dyDescent="0.25">
      <c r="B1995" s="1" t="s">
        <v>84</v>
      </c>
      <c r="C1995" s="1" t="s">
        <v>113</v>
      </c>
      <c r="D1995" s="1" t="s">
        <v>90</v>
      </c>
      <c r="E1995" s="1" t="s">
        <v>86</v>
      </c>
      <c r="F1995">
        <v>12</v>
      </c>
      <c r="G1995">
        <v>0.16</v>
      </c>
      <c r="H1995">
        <v>25</v>
      </c>
      <c r="I1995">
        <v>0.18</v>
      </c>
      <c r="K1995">
        <f t="shared" si="157"/>
        <v>36</v>
      </c>
      <c r="L1995">
        <f t="shared" si="158"/>
        <v>67</v>
      </c>
      <c r="M1995" t="str">
        <f>IF(COUNT(FIND({0,1,2,3,4,5,6,7,8,9},IF(ISBLANK(A1995),IF(LEN(TRIM(B1995))&gt;0,TRIM(B1995),TRIM(C1995)),"")))&gt;0,IF(ISBLANK(A1995),IF(LEN(TRIM(B1995))&gt;0,TRIM(B1995),TRIM(C1995)),""),"")</f>
        <v>34</v>
      </c>
      <c r="N1995" t="str">
        <f>IF(COUNT(FIND({0,1,2,3,4,5,6,7,8,9},IF(ISBLANK(A1995),IF(LEN(TRIM(B1995))&gt;0,TRIM(C1995),LEFT(D1995, 4)),"")))&gt;0,IF(ISBLANK(A1995),IF(LEN(TRIM(B1995))&gt;0,TRIM(C1995),LEFT(D1995, 4)),""),"")</f>
        <v>013</v>
      </c>
      <c r="O1995" t="str">
        <f t="shared" si="159"/>
        <v>NJ</v>
      </c>
      <c r="P1995" t="str">
        <f>TRIM(IF(COUNT(FIND({0,1,2,3,4,5,6,7,8,9},B1995))&gt;0,D1995,IF(LEN(TRIM(B1995))&gt;0,CONCATENATE(B1995,C1995,D1995),MID(D1995,4,LEN(D1995)))))</f>
        <v>Essex</v>
      </c>
      <c r="Q1995">
        <f t="shared" si="160"/>
        <v>12</v>
      </c>
      <c r="R1995">
        <f t="shared" si="161"/>
        <v>25</v>
      </c>
    </row>
    <row r="1996" spans="2:18" x14ac:dyDescent="0.25">
      <c r="B1996" s="1" t="s">
        <v>251</v>
      </c>
      <c r="C1996" s="1" t="s">
        <v>252</v>
      </c>
      <c r="D1996" s="1" t="s">
        <v>173</v>
      </c>
      <c r="E1996" s="1" t="s">
        <v>253</v>
      </c>
      <c r="F1996">
        <v>12</v>
      </c>
      <c r="G1996">
        <v>0.16</v>
      </c>
      <c r="H1996">
        <v>18</v>
      </c>
      <c r="I1996">
        <v>0.13</v>
      </c>
      <c r="K1996">
        <f t="shared" si="157"/>
        <v>36</v>
      </c>
      <c r="L1996">
        <f t="shared" si="158"/>
        <v>67</v>
      </c>
      <c r="M1996" t="str">
        <f>IF(COUNT(FIND({0,1,2,3,4,5,6,7,8,9},IF(ISBLANK(A1996),IF(LEN(TRIM(B1996))&gt;0,TRIM(B1996),TRIM(C1996)),"")))&gt;0,IF(ISBLANK(A1996),IF(LEN(TRIM(B1996))&gt;0,TRIM(B1996),TRIM(C1996)),""),"")</f>
        <v>26</v>
      </c>
      <c r="N1996" t="str">
        <f>IF(COUNT(FIND({0,1,2,3,4,5,6,7,8,9},IF(ISBLANK(A1996),IF(LEN(TRIM(B1996))&gt;0,TRIM(C1996),LEFT(D1996, 4)),"")))&gt;0,IF(ISBLANK(A1996),IF(LEN(TRIM(B1996))&gt;0,TRIM(C1996),LEFT(D1996, 4)),""),"")</f>
        <v>163</v>
      </c>
      <c r="O1996" t="str">
        <f t="shared" si="159"/>
        <v>Mi</v>
      </c>
      <c r="P1996" t="str">
        <f>TRIM(IF(COUNT(FIND({0,1,2,3,4,5,6,7,8,9},B1996))&gt;0,D1996,IF(LEN(TRIM(B1996))&gt;0,CONCATENATE(B1996,C1996,D1996),MID(D1996,4,LEN(D1996)))))</f>
        <v>Wayne</v>
      </c>
      <c r="Q1996">
        <f t="shared" si="160"/>
        <v>12</v>
      </c>
      <c r="R1996">
        <f t="shared" si="161"/>
        <v>18</v>
      </c>
    </row>
    <row r="1997" spans="2:18" x14ac:dyDescent="0.25">
      <c r="B1997" s="1" t="s">
        <v>78</v>
      </c>
      <c r="C1997" s="1" t="s">
        <v>96</v>
      </c>
      <c r="D1997" s="1" t="s">
        <v>190</v>
      </c>
      <c r="E1997" s="1" t="s">
        <v>80</v>
      </c>
      <c r="F1997">
        <v>12</v>
      </c>
      <c r="G1997">
        <v>0.16</v>
      </c>
      <c r="H1997">
        <v>22</v>
      </c>
      <c r="I1997">
        <v>0.16</v>
      </c>
      <c r="K1997">
        <f t="shared" si="157"/>
        <v>36</v>
      </c>
      <c r="L1997">
        <f t="shared" si="158"/>
        <v>67</v>
      </c>
      <c r="M1997" t="str">
        <f>IF(COUNT(FIND({0,1,2,3,4,5,6,7,8,9},IF(ISBLANK(A1997),IF(LEN(TRIM(B1997))&gt;0,TRIM(B1997),TRIM(C1997)),"")))&gt;0,IF(ISBLANK(A1997),IF(LEN(TRIM(B1997))&gt;0,TRIM(B1997),TRIM(C1997)),""),"")</f>
        <v>09</v>
      </c>
      <c r="N1997" t="str">
        <f>IF(COUNT(FIND({0,1,2,3,4,5,6,7,8,9},IF(ISBLANK(A1997),IF(LEN(TRIM(B1997))&gt;0,TRIM(C1997),LEFT(D1997, 4)),"")))&gt;0,IF(ISBLANK(A1997),IF(LEN(TRIM(B1997))&gt;0,TRIM(C1997),LEFT(D1997, 4)),""),"")</f>
        <v>011</v>
      </c>
      <c r="O1997" t="str">
        <f t="shared" si="159"/>
        <v>Ct</v>
      </c>
      <c r="P1997" t="str">
        <f>TRIM(IF(COUNT(FIND({0,1,2,3,4,5,6,7,8,9},B1997))&gt;0,D1997,IF(LEN(TRIM(B1997))&gt;0,CONCATENATE(B1997,C1997,D1997),MID(D1997,4,LEN(D1997)))))</f>
        <v>New London</v>
      </c>
      <c r="Q1997">
        <f t="shared" si="160"/>
        <v>12</v>
      </c>
      <c r="R1997">
        <f t="shared" si="161"/>
        <v>22</v>
      </c>
    </row>
    <row r="1998" spans="2:18" x14ac:dyDescent="0.25">
      <c r="B1998" s="1" t="s">
        <v>120</v>
      </c>
      <c r="C1998" s="1" t="s">
        <v>154</v>
      </c>
      <c r="D1998" s="1" t="s">
        <v>456</v>
      </c>
      <c r="E1998" s="1" t="s">
        <v>123</v>
      </c>
      <c r="F1998">
        <v>12</v>
      </c>
      <c r="G1998">
        <v>0.16</v>
      </c>
      <c r="H1998">
        <v>18</v>
      </c>
      <c r="I1998">
        <v>0.13</v>
      </c>
      <c r="K1998">
        <f t="shared" si="157"/>
        <v>36</v>
      </c>
      <c r="L1998">
        <f t="shared" si="158"/>
        <v>67</v>
      </c>
      <c r="M1998" t="str">
        <f>IF(COUNT(FIND({0,1,2,3,4,5,6,7,8,9},IF(ISBLANK(A1998),IF(LEN(TRIM(B1998))&gt;0,TRIM(B1998),TRIM(C1998)),"")))&gt;0,IF(ISBLANK(A1998),IF(LEN(TRIM(B1998))&gt;0,TRIM(B1998),TRIM(C1998)),""),"")</f>
        <v>42</v>
      </c>
      <c r="N1998" t="str">
        <f>IF(COUNT(FIND({0,1,2,3,4,5,6,7,8,9},IF(ISBLANK(A1998),IF(LEN(TRIM(B1998))&gt;0,TRIM(C1998),LEFT(D1998, 4)),"")))&gt;0,IF(ISBLANK(A1998),IF(LEN(TRIM(B1998))&gt;0,TRIM(C1998),LEFT(D1998, 4)),""),"")</f>
        <v>079</v>
      </c>
      <c r="O1998" t="str">
        <f t="shared" si="159"/>
        <v>Pa</v>
      </c>
      <c r="P1998" t="str">
        <f>TRIM(IF(COUNT(FIND({0,1,2,3,4,5,6,7,8,9},B1998))&gt;0,D1998,IF(LEN(TRIM(B1998))&gt;0,CONCATENATE(B1998,C1998,D1998),MID(D1998,4,LEN(D1998)))))</f>
        <v>Luzerne</v>
      </c>
      <c r="Q1998">
        <f t="shared" si="160"/>
        <v>12</v>
      </c>
      <c r="R1998">
        <f t="shared" si="161"/>
        <v>18</v>
      </c>
    </row>
    <row r="1999" spans="2:18" x14ac:dyDescent="0.25">
      <c r="B1999" s="1" t="s">
        <v>224</v>
      </c>
      <c r="C1999" s="1" t="s">
        <v>225</v>
      </c>
      <c r="D1999" s="1" t="s">
        <v>226</v>
      </c>
      <c r="E1999" s="1" t="s">
        <v>227</v>
      </c>
      <c r="F1999">
        <v>12</v>
      </c>
      <c r="G1999">
        <v>0.16</v>
      </c>
      <c r="H1999">
        <v>23</v>
      </c>
      <c r="I1999">
        <v>0.16</v>
      </c>
      <c r="K1999">
        <f t="shared" si="157"/>
        <v>36</v>
      </c>
      <c r="L1999">
        <f t="shared" si="158"/>
        <v>67</v>
      </c>
      <c r="M1999" t="str">
        <f>IF(COUNT(FIND({0,1,2,3,4,5,6,7,8,9},IF(ISBLANK(A1999),IF(LEN(TRIM(B1999))&gt;0,TRIM(B1999),TRIM(C1999)),"")))&gt;0,IF(ISBLANK(A1999),IF(LEN(TRIM(B1999))&gt;0,TRIM(B1999),TRIM(C1999)),""),"")</f>
        <v>37</v>
      </c>
      <c r="N1999" t="str">
        <f>IF(COUNT(FIND({0,1,2,3,4,5,6,7,8,9},IF(ISBLANK(A1999),IF(LEN(TRIM(B1999))&gt;0,TRIM(C1999),LEFT(D1999, 4)),"")))&gt;0,IF(ISBLANK(A1999),IF(LEN(TRIM(B1999))&gt;0,TRIM(C1999),LEFT(D1999, 4)),""),"")</f>
        <v>133</v>
      </c>
      <c r="O1999" t="str">
        <f t="shared" si="159"/>
        <v>NC</v>
      </c>
      <c r="P1999" t="str">
        <f>TRIM(IF(COUNT(FIND({0,1,2,3,4,5,6,7,8,9},B1999))&gt;0,D1999,IF(LEN(TRIM(B1999))&gt;0,CONCATENATE(B1999,C1999,D1999),MID(D1999,4,LEN(D1999)))))</f>
        <v>Onslow</v>
      </c>
      <c r="Q1999">
        <f t="shared" si="160"/>
        <v>12</v>
      </c>
      <c r="R1999">
        <f t="shared" si="161"/>
        <v>23</v>
      </c>
    </row>
    <row r="2000" spans="2:18" x14ac:dyDescent="0.25">
      <c r="B2000" s="1" t="s">
        <v>137</v>
      </c>
      <c r="C2000" s="1" t="s">
        <v>60</v>
      </c>
      <c r="D2000" s="1" t="s">
        <v>542</v>
      </c>
      <c r="E2000" s="1" t="s">
        <v>139</v>
      </c>
      <c r="F2000">
        <v>12</v>
      </c>
      <c r="G2000">
        <v>0.16</v>
      </c>
      <c r="H2000">
        <v>24</v>
      </c>
      <c r="I2000">
        <v>0.17</v>
      </c>
      <c r="K2000">
        <f t="shared" si="157"/>
        <v>36</v>
      </c>
      <c r="L2000">
        <f t="shared" si="158"/>
        <v>67</v>
      </c>
      <c r="M2000" t="str">
        <f>IF(COUNT(FIND({0,1,2,3,4,5,6,7,8,9},IF(ISBLANK(A2000),IF(LEN(TRIM(B2000))&gt;0,TRIM(B2000),TRIM(C2000)),"")))&gt;0,IF(ISBLANK(A2000),IF(LEN(TRIM(B2000))&gt;0,TRIM(B2000),TRIM(C2000)),""),"")</f>
        <v>50</v>
      </c>
      <c r="N2000" t="str">
        <f>IF(COUNT(FIND({0,1,2,3,4,5,6,7,8,9},IF(ISBLANK(A2000),IF(LEN(TRIM(B2000))&gt;0,TRIM(C2000),LEFT(D2000, 4)),"")))&gt;0,IF(ISBLANK(A2000),IF(LEN(TRIM(B2000))&gt;0,TRIM(C2000),LEFT(D2000, 4)),""),"")</f>
        <v>027</v>
      </c>
      <c r="O2000" t="str">
        <f t="shared" si="159"/>
        <v>Vt</v>
      </c>
      <c r="P2000" t="str">
        <f>TRIM(IF(COUNT(FIND({0,1,2,3,4,5,6,7,8,9},B2000))&gt;0,D2000,IF(LEN(TRIM(B2000))&gt;0,CONCATENATE(B2000,C2000,D2000),MID(D2000,4,LEN(D2000)))))</f>
        <v>Windsor</v>
      </c>
      <c r="Q2000">
        <f t="shared" si="160"/>
        <v>12</v>
      </c>
      <c r="R2000">
        <f t="shared" si="161"/>
        <v>24</v>
      </c>
    </row>
    <row r="2001" spans="2:18" x14ac:dyDescent="0.25">
      <c r="B2001" s="1" t="s">
        <v>78</v>
      </c>
      <c r="C2001" s="1" t="s">
        <v>62</v>
      </c>
      <c r="D2001" s="1" t="s">
        <v>191</v>
      </c>
      <c r="E2001" s="1" t="s">
        <v>80</v>
      </c>
      <c r="F2001">
        <v>12</v>
      </c>
      <c r="G2001">
        <v>0.16</v>
      </c>
      <c r="H2001">
        <v>31</v>
      </c>
      <c r="I2001">
        <v>0.22</v>
      </c>
      <c r="K2001">
        <f t="shared" si="157"/>
        <v>36</v>
      </c>
      <c r="L2001">
        <f t="shared" si="158"/>
        <v>67</v>
      </c>
      <c r="M2001" t="str">
        <f>IF(COUNT(FIND({0,1,2,3,4,5,6,7,8,9},IF(ISBLANK(A2001),IF(LEN(TRIM(B2001))&gt;0,TRIM(B2001),TRIM(C2001)),"")))&gt;0,IF(ISBLANK(A2001),IF(LEN(TRIM(B2001))&gt;0,TRIM(B2001),TRIM(C2001)),""),"")</f>
        <v>09</v>
      </c>
      <c r="N2001" t="str">
        <f>IF(COUNT(FIND({0,1,2,3,4,5,6,7,8,9},IF(ISBLANK(A2001),IF(LEN(TRIM(B2001))&gt;0,TRIM(C2001),LEFT(D2001, 4)),"")))&gt;0,IF(ISBLANK(A2001),IF(LEN(TRIM(B2001))&gt;0,TRIM(C2001),LEFT(D2001, 4)),""),"")</f>
        <v>005</v>
      </c>
      <c r="O2001" t="str">
        <f t="shared" si="159"/>
        <v>Ct</v>
      </c>
      <c r="P2001" t="str">
        <f>TRIM(IF(COUNT(FIND({0,1,2,3,4,5,6,7,8,9},B2001))&gt;0,D2001,IF(LEN(TRIM(B2001))&gt;0,CONCATENATE(B2001,C2001,D2001),MID(D2001,4,LEN(D2001)))))</f>
        <v>Litchfield</v>
      </c>
      <c r="Q2001">
        <f t="shared" si="160"/>
        <v>12</v>
      </c>
      <c r="R2001">
        <f t="shared" si="161"/>
        <v>31</v>
      </c>
    </row>
    <row r="2002" spans="2:18" x14ac:dyDescent="0.25">
      <c r="B2002" s="1" t="s">
        <v>120</v>
      </c>
      <c r="C2002" s="1" t="s">
        <v>54</v>
      </c>
      <c r="D2002" s="1" t="s">
        <v>503</v>
      </c>
      <c r="E2002" s="1" t="s">
        <v>123</v>
      </c>
      <c r="F2002">
        <v>12</v>
      </c>
      <c r="G2002">
        <v>0.16</v>
      </c>
      <c r="H2002">
        <v>34</v>
      </c>
      <c r="I2002">
        <v>0.24</v>
      </c>
      <c r="K2002">
        <f t="shared" si="157"/>
        <v>36</v>
      </c>
      <c r="L2002">
        <f t="shared" si="158"/>
        <v>67</v>
      </c>
      <c r="M2002" t="str">
        <f>IF(COUNT(FIND({0,1,2,3,4,5,6,7,8,9},IF(ISBLANK(A2002),IF(LEN(TRIM(B2002))&gt;0,TRIM(B2002),TRIM(C2002)),"")))&gt;0,IF(ISBLANK(A2002),IF(LEN(TRIM(B2002))&gt;0,TRIM(B2002),TRIM(C2002)),""),"")</f>
        <v>42</v>
      </c>
      <c r="N2002" t="str">
        <f>IF(COUNT(FIND({0,1,2,3,4,5,6,7,8,9},IF(ISBLANK(A2002),IF(LEN(TRIM(B2002))&gt;0,TRIM(C2002),LEFT(D2002, 4)),"")))&gt;0,IF(ISBLANK(A2002),IF(LEN(TRIM(B2002))&gt;0,TRIM(C2002),LEFT(D2002, 4)),""),"")</f>
        <v>071</v>
      </c>
      <c r="O2002" t="str">
        <f t="shared" si="159"/>
        <v>Pa</v>
      </c>
      <c r="P2002" t="str">
        <f>TRIM(IF(COUNT(FIND({0,1,2,3,4,5,6,7,8,9},B2002))&gt;0,D2002,IF(LEN(TRIM(B2002))&gt;0,CONCATENATE(B2002,C2002,D2002),MID(D2002,4,LEN(D2002)))))</f>
        <v>Lancaster</v>
      </c>
      <c r="Q2002">
        <f t="shared" si="160"/>
        <v>12</v>
      </c>
      <c r="R2002">
        <f t="shared" si="161"/>
        <v>34</v>
      </c>
    </row>
    <row r="2003" spans="2:18" x14ac:dyDescent="0.25">
      <c r="B2003" s="1" t="s">
        <v>265</v>
      </c>
      <c r="C2003" s="1" t="s">
        <v>111</v>
      </c>
      <c r="D2003" s="1" t="s">
        <v>354</v>
      </c>
      <c r="E2003" s="1" t="s">
        <v>267</v>
      </c>
      <c r="F2003">
        <v>12</v>
      </c>
      <c r="G2003">
        <v>0.16</v>
      </c>
      <c r="H2003">
        <v>19</v>
      </c>
      <c r="I2003">
        <v>0.13</v>
      </c>
      <c r="K2003">
        <f t="shared" si="157"/>
        <v>36</v>
      </c>
      <c r="L2003">
        <f t="shared" si="158"/>
        <v>67</v>
      </c>
      <c r="M2003" t="str">
        <f>IF(COUNT(FIND({0,1,2,3,4,5,6,7,8,9},IF(ISBLANK(A2003),IF(LEN(TRIM(B2003))&gt;0,TRIM(B2003),TRIM(C2003)),"")))&gt;0,IF(ISBLANK(A2003),IF(LEN(TRIM(B2003))&gt;0,TRIM(B2003),TRIM(C2003)),""),"")</f>
        <v>53</v>
      </c>
      <c r="N2003" t="str">
        <f>IF(COUNT(FIND({0,1,2,3,4,5,6,7,8,9},IF(ISBLANK(A2003),IF(LEN(TRIM(B2003))&gt;0,TRIM(C2003),LEFT(D2003, 4)),"")))&gt;0,IF(ISBLANK(A2003),IF(LEN(TRIM(B2003))&gt;0,TRIM(C2003),LEFT(D2003, 4)),""),"")</f>
        <v>033</v>
      </c>
      <c r="O2003" t="str">
        <f t="shared" si="159"/>
        <v>Wa</v>
      </c>
      <c r="P2003" t="str">
        <f>TRIM(IF(COUNT(FIND({0,1,2,3,4,5,6,7,8,9},B2003))&gt;0,D2003,IF(LEN(TRIM(B2003))&gt;0,CONCATENATE(B2003,C2003,D2003),MID(D2003,4,LEN(D2003)))))</f>
        <v>King</v>
      </c>
      <c r="Q2003">
        <f t="shared" si="160"/>
        <v>12</v>
      </c>
      <c r="R2003">
        <f t="shared" si="161"/>
        <v>19</v>
      </c>
    </row>
    <row r="2004" spans="2:18" x14ac:dyDescent="0.25">
      <c r="B2004" s="1" t="s">
        <v>13</v>
      </c>
      <c r="C2004" s="1" t="s">
        <v>118</v>
      </c>
      <c r="D2004" s="1" t="s">
        <v>119</v>
      </c>
      <c r="E2004" s="1" t="s">
        <v>12</v>
      </c>
      <c r="F2004">
        <v>12</v>
      </c>
      <c r="G2004">
        <v>0.16</v>
      </c>
      <c r="H2004">
        <v>15</v>
      </c>
      <c r="I2004">
        <v>0.11</v>
      </c>
      <c r="K2004">
        <f t="shared" si="157"/>
        <v>36</v>
      </c>
      <c r="L2004">
        <f t="shared" si="158"/>
        <v>67</v>
      </c>
      <c r="M2004" t="str">
        <f>IF(COUNT(FIND({0,1,2,3,4,5,6,7,8,9},IF(ISBLANK(A2004),IF(LEN(TRIM(B2004))&gt;0,TRIM(B2004),TRIM(C2004)),"")))&gt;0,IF(ISBLANK(A2004),IF(LEN(TRIM(B2004))&gt;0,TRIM(B2004),TRIM(C2004)),""),"")</f>
        <v>36</v>
      </c>
      <c r="N2004" t="str">
        <f>IF(COUNT(FIND({0,1,2,3,4,5,6,7,8,9},IF(ISBLANK(A2004),IF(LEN(TRIM(B2004))&gt;0,TRIM(C2004),LEFT(D2004, 4)),"")))&gt;0,IF(ISBLANK(A2004),IF(LEN(TRIM(B2004))&gt;0,TRIM(C2004),LEFT(D2004, 4)),""),"")</f>
        <v>105</v>
      </c>
      <c r="O2004" t="str">
        <f t="shared" si="159"/>
        <v>NY</v>
      </c>
      <c r="P2004" t="str">
        <f>TRIM(IF(COUNT(FIND({0,1,2,3,4,5,6,7,8,9},B2004))&gt;0,D2004,IF(LEN(TRIM(B2004))&gt;0,CONCATENATE(B2004,C2004,D2004),MID(D2004,4,LEN(D2004)))))</f>
        <v>Sullivan</v>
      </c>
      <c r="Q2004">
        <f t="shared" si="160"/>
        <v>12</v>
      </c>
      <c r="R2004">
        <f t="shared" si="161"/>
        <v>15</v>
      </c>
    </row>
    <row r="2005" spans="2:18" x14ac:dyDescent="0.25">
      <c r="B2005" s="1" t="s">
        <v>13</v>
      </c>
      <c r="C2005" s="1" t="s">
        <v>116</v>
      </c>
      <c r="D2005" s="1" t="s">
        <v>263</v>
      </c>
      <c r="E2005" s="1" t="s">
        <v>12</v>
      </c>
      <c r="F2005">
        <v>12</v>
      </c>
      <c r="G2005">
        <v>0.16</v>
      </c>
      <c r="H2005">
        <v>19</v>
      </c>
      <c r="I2005">
        <v>0.13</v>
      </c>
      <c r="K2005">
        <f t="shared" si="157"/>
        <v>36</v>
      </c>
      <c r="L2005">
        <f t="shared" si="158"/>
        <v>67</v>
      </c>
      <c r="M2005" t="str">
        <f>IF(COUNT(FIND({0,1,2,3,4,5,6,7,8,9},IF(ISBLANK(A2005),IF(LEN(TRIM(B2005))&gt;0,TRIM(B2005),TRIM(C2005)),"")))&gt;0,IF(ISBLANK(A2005),IF(LEN(TRIM(B2005))&gt;0,TRIM(B2005),TRIM(C2005)),""),"")</f>
        <v>36</v>
      </c>
      <c r="N2005" t="str">
        <f>IF(COUNT(FIND({0,1,2,3,4,5,6,7,8,9},IF(ISBLANK(A2005),IF(LEN(TRIM(B2005))&gt;0,TRIM(C2005),LEFT(D2005, 4)),"")))&gt;0,IF(ISBLANK(A2005),IF(LEN(TRIM(B2005))&gt;0,TRIM(C2005),LEFT(D2005, 4)),""),"")</f>
        <v>073</v>
      </c>
      <c r="O2005" t="str">
        <f t="shared" si="159"/>
        <v>NY</v>
      </c>
      <c r="P2005" t="str">
        <f>TRIM(IF(COUNT(FIND({0,1,2,3,4,5,6,7,8,9},B2005))&gt;0,D2005,IF(LEN(TRIM(B2005))&gt;0,CONCATENATE(B2005,C2005,D2005),MID(D2005,4,LEN(D2005)))))</f>
        <v>Orleans</v>
      </c>
      <c r="Q2005">
        <f t="shared" si="160"/>
        <v>12</v>
      </c>
      <c r="R2005">
        <f t="shared" si="161"/>
        <v>19</v>
      </c>
    </row>
    <row r="2006" spans="2:18" x14ac:dyDescent="0.25">
      <c r="B2006" s="1" t="s">
        <v>95</v>
      </c>
      <c r="C2006" s="1" t="s">
        <v>172</v>
      </c>
      <c r="D2006" s="1" t="s">
        <v>394</v>
      </c>
      <c r="E2006" s="1" t="s">
        <v>98</v>
      </c>
      <c r="F2006">
        <v>11</v>
      </c>
      <c r="G2006">
        <v>0.14000000000000001</v>
      </c>
      <c r="H2006">
        <v>19</v>
      </c>
      <c r="I2006">
        <v>0.13</v>
      </c>
      <c r="K2006">
        <f t="shared" si="157"/>
        <v>36</v>
      </c>
      <c r="L2006">
        <f t="shared" si="158"/>
        <v>67</v>
      </c>
      <c r="M2006" t="str">
        <f>IF(COUNT(FIND({0,1,2,3,4,5,6,7,8,9},IF(ISBLANK(A2006),IF(LEN(TRIM(B2006))&gt;0,TRIM(B2006),TRIM(C2006)),"")))&gt;0,IF(ISBLANK(A2006),IF(LEN(TRIM(B2006))&gt;0,TRIM(B2006),TRIM(C2006)),""),"")</f>
        <v>12</v>
      </c>
      <c r="N2006" t="str">
        <f>IF(COUNT(FIND({0,1,2,3,4,5,6,7,8,9},IF(ISBLANK(A2006),IF(LEN(TRIM(B2006))&gt;0,TRIM(C2006),LEFT(D2006, 4)),"")))&gt;0,IF(ISBLANK(A2006),IF(LEN(TRIM(B2006))&gt;0,TRIM(C2006),LEFT(D2006, 4)),""),"")</f>
        <v>117</v>
      </c>
      <c r="O2006" t="str">
        <f t="shared" si="159"/>
        <v>Fl</v>
      </c>
      <c r="P2006" t="str">
        <f>TRIM(IF(COUNT(FIND({0,1,2,3,4,5,6,7,8,9},B2006))&gt;0,D2006,IF(LEN(TRIM(B2006))&gt;0,CONCATENATE(B2006,C2006,D2006),MID(D2006,4,LEN(D2006)))))</f>
        <v>Seminole</v>
      </c>
      <c r="Q2006">
        <f t="shared" si="160"/>
        <v>11</v>
      </c>
      <c r="R2006">
        <f t="shared" si="161"/>
        <v>19</v>
      </c>
    </row>
    <row r="2007" spans="2:18" x14ac:dyDescent="0.25">
      <c r="B2007" s="1" t="s">
        <v>500</v>
      </c>
      <c r="C2007" s="1" t="s">
        <v>72</v>
      </c>
      <c r="D2007" s="1" t="s">
        <v>501</v>
      </c>
      <c r="E2007" s="1" t="s">
        <v>502</v>
      </c>
      <c r="F2007">
        <v>11</v>
      </c>
      <c r="G2007">
        <v>0.14000000000000001</v>
      </c>
      <c r="H2007">
        <v>31</v>
      </c>
      <c r="I2007">
        <v>0.22</v>
      </c>
      <c r="K2007">
        <f t="shared" si="157"/>
        <v>36</v>
      </c>
      <c r="L2007">
        <f t="shared" si="158"/>
        <v>67</v>
      </c>
      <c r="M2007" t="str">
        <f>IF(COUNT(FIND({0,1,2,3,4,5,6,7,8,9},IF(ISBLANK(A2007),IF(LEN(TRIM(B2007))&gt;0,TRIM(B2007),TRIM(C2007)),"")))&gt;0,IF(ISBLANK(A2007),IF(LEN(TRIM(B2007))&gt;0,TRIM(B2007),TRIM(C2007)),""),"")</f>
        <v>49</v>
      </c>
      <c r="N2007" t="str">
        <f>IF(COUNT(FIND({0,1,2,3,4,5,6,7,8,9},IF(ISBLANK(A2007),IF(LEN(TRIM(B2007))&gt;0,TRIM(C2007),LEFT(D2007, 4)),"")))&gt;0,IF(ISBLANK(A2007),IF(LEN(TRIM(B2007))&gt;0,TRIM(C2007),LEFT(D2007, 4)),""),"")</f>
        <v>035</v>
      </c>
      <c r="O2007" t="str">
        <f t="shared" si="159"/>
        <v>Ut</v>
      </c>
      <c r="P2007" t="str">
        <f>TRIM(IF(COUNT(FIND({0,1,2,3,4,5,6,7,8,9},B2007))&gt;0,D2007,IF(LEN(TRIM(B2007))&gt;0,CONCATENATE(B2007,C2007,D2007),MID(D2007,4,LEN(D2007)))))</f>
        <v>Salt Lake</v>
      </c>
      <c r="Q2007">
        <f t="shared" si="160"/>
        <v>11</v>
      </c>
      <c r="R2007">
        <f t="shared" si="161"/>
        <v>31</v>
      </c>
    </row>
    <row r="2008" spans="2:18" x14ac:dyDescent="0.25">
      <c r="B2008" s="1" t="s">
        <v>99</v>
      </c>
      <c r="C2008" s="1" t="s">
        <v>133</v>
      </c>
      <c r="D2008" s="1" t="s">
        <v>247</v>
      </c>
      <c r="E2008" s="1" t="s">
        <v>102</v>
      </c>
      <c r="F2008">
        <v>11</v>
      </c>
      <c r="G2008">
        <v>0.14000000000000001</v>
      </c>
      <c r="H2008">
        <v>16</v>
      </c>
      <c r="I2008">
        <v>0.11</v>
      </c>
      <c r="K2008">
        <f t="shared" si="157"/>
        <v>36</v>
      </c>
      <c r="L2008">
        <f t="shared" si="158"/>
        <v>67</v>
      </c>
      <c r="M2008" t="str">
        <f>IF(COUNT(FIND({0,1,2,3,4,5,6,7,8,9},IF(ISBLANK(A2008),IF(LEN(TRIM(B2008))&gt;0,TRIM(B2008),TRIM(C2008)),"")))&gt;0,IF(ISBLANK(A2008),IF(LEN(TRIM(B2008))&gt;0,TRIM(B2008),TRIM(C2008)),""),"")</f>
        <v>06</v>
      </c>
      <c r="N2008" t="str">
        <f>IF(COUNT(FIND({0,1,2,3,4,5,6,7,8,9},IF(ISBLANK(A2008),IF(LEN(TRIM(B2008))&gt;0,TRIM(C2008),LEFT(D2008, 4)),"")))&gt;0,IF(ISBLANK(A2008),IF(LEN(TRIM(B2008))&gt;0,TRIM(C2008),LEFT(D2008, 4)),""),"")</f>
        <v>075</v>
      </c>
      <c r="O2008" t="str">
        <f t="shared" si="159"/>
        <v>Ca</v>
      </c>
      <c r="P2008" t="str">
        <f>TRIM(IF(COUNT(FIND({0,1,2,3,4,5,6,7,8,9},B2008))&gt;0,D2008,IF(LEN(TRIM(B2008))&gt;0,CONCATENATE(B2008,C2008,D2008),MID(D2008,4,LEN(D2008)))))</f>
        <v>San Francisco</v>
      </c>
      <c r="Q2008">
        <f t="shared" si="160"/>
        <v>11</v>
      </c>
      <c r="R2008">
        <f t="shared" si="161"/>
        <v>16</v>
      </c>
    </row>
    <row r="2009" spans="2:18" x14ac:dyDescent="0.25">
      <c r="B2009" s="1" t="s">
        <v>318</v>
      </c>
      <c r="C2009" s="1" t="s">
        <v>178</v>
      </c>
      <c r="D2009" s="1" t="s">
        <v>319</v>
      </c>
      <c r="E2009" s="1" t="s">
        <v>320</v>
      </c>
      <c r="F2009">
        <v>11</v>
      </c>
      <c r="G2009">
        <v>0.14000000000000001</v>
      </c>
      <c r="H2009">
        <v>19</v>
      </c>
      <c r="I2009">
        <v>0.13</v>
      </c>
      <c r="K2009">
        <f t="shared" si="157"/>
        <v>36</v>
      </c>
      <c r="L2009">
        <f t="shared" si="158"/>
        <v>67</v>
      </c>
      <c r="M2009" t="str">
        <f>IF(COUNT(FIND({0,1,2,3,4,5,6,7,8,9},IF(ISBLANK(A2009),IF(LEN(TRIM(B2009))&gt;0,TRIM(B2009),TRIM(C2009)),"")))&gt;0,IF(ISBLANK(A2009),IF(LEN(TRIM(B2009))&gt;0,TRIM(B2009),TRIM(C2009)),""),"")</f>
        <v>27</v>
      </c>
      <c r="N2009" t="str">
        <f>IF(COUNT(FIND({0,1,2,3,4,5,6,7,8,9},IF(ISBLANK(A2009),IF(LEN(TRIM(B2009))&gt;0,TRIM(C2009),LEFT(D2009, 4)),"")))&gt;0,IF(ISBLANK(A2009),IF(LEN(TRIM(B2009))&gt;0,TRIM(C2009),LEFT(D2009, 4)),""),"")</f>
        <v>053</v>
      </c>
      <c r="O2009" t="str">
        <f t="shared" si="159"/>
        <v>Mn</v>
      </c>
      <c r="P2009" t="str">
        <f>TRIM(IF(COUNT(FIND({0,1,2,3,4,5,6,7,8,9},B2009))&gt;0,D2009,IF(LEN(TRIM(B2009))&gt;0,CONCATENATE(B2009,C2009,D2009),MID(D2009,4,LEN(D2009)))))</f>
        <v>Hennepin</v>
      </c>
      <c r="Q2009">
        <f t="shared" si="160"/>
        <v>11</v>
      </c>
      <c r="R2009">
        <f t="shared" si="161"/>
        <v>19</v>
      </c>
    </row>
    <row r="2010" spans="2:18" x14ac:dyDescent="0.25">
      <c r="B2010" s="1" t="s">
        <v>449</v>
      </c>
      <c r="C2010" s="1" t="s">
        <v>154</v>
      </c>
      <c r="D2010" s="1" t="s">
        <v>450</v>
      </c>
      <c r="E2010" s="1" t="s">
        <v>451</v>
      </c>
      <c r="F2010">
        <v>11</v>
      </c>
      <c r="G2010">
        <v>0.14000000000000001</v>
      </c>
      <c r="H2010">
        <v>17</v>
      </c>
      <c r="I2010">
        <v>0.12</v>
      </c>
      <c r="K2010">
        <f t="shared" si="157"/>
        <v>36</v>
      </c>
      <c r="L2010">
        <f t="shared" si="158"/>
        <v>67</v>
      </c>
      <c r="M2010" t="str">
        <f>IF(COUNT(FIND({0,1,2,3,4,5,6,7,8,9},IF(ISBLANK(A2010),IF(LEN(TRIM(B2010))&gt;0,TRIM(B2010),TRIM(C2010)),"")))&gt;0,IF(ISBLANK(A2010),IF(LEN(TRIM(B2010))&gt;0,TRIM(B2010),TRIM(C2010)),""),"")</f>
        <v>55</v>
      </c>
      <c r="N2010" t="str">
        <f>IF(COUNT(FIND({0,1,2,3,4,5,6,7,8,9},IF(ISBLANK(A2010),IF(LEN(TRIM(B2010))&gt;0,TRIM(C2010),LEFT(D2010, 4)),"")))&gt;0,IF(ISBLANK(A2010),IF(LEN(TRIM(B2010))&gt;0,TRIM(C2010),LEFT(D2010, 4)),""),"")</f>
        <v>079</v>
      </c>
      <c r="O2010" t="str">
        <f t="shared" si="159"/>
        <v>Wi</v>
      </c>
      <c r="P2010" t="str">
        <f>TRIM(IF(COUNT(FIND({0,1,2,3,4,5,6,7,8,9},B2010))&gt;0,D2010,IF(LEN(TRIM(B2010))&gt;0,CONCATENATE(B2010,C2010,D2010),MID(D2010,4,LEN(D2010)))))</f>
        <v>Milwaukee</v>
      </c>
      <c r="Q2010">
        <f t="shared" si="160"/>
        <v>11</v>
      </c>
      <c r="R2010">
        <f t="shared" si="161"/>
        <v>17</v>
      </c>
    </row>
    <row r="2011" spans="2:18" x14ac:dyDescent="0.25">
      <c r="B2011" s="1" t="s">
        <v>241</v>
      </c>
      <c r="C2011" s="1" t="s">
        <v>57</v>
      </c>
      <c r="D2011" s="1" t="s">
        <v>562</v>
      </c>
      <c r="E2011" s="1" t="s">
        <v>243</v>
      </c>
      <c r="F2011">
        <v>11</v>
      </c>
      <c r="G2011">
        <v>0.14000000000000001</v>
      </c>
      <c r="H2011">
        <v>28</v>
      </c>
      <c r="I2011">
        <v>0.2</v>
      </c>
      <c r="K2011">
        <f t="shared" si="157"/>
        <v>36</v>
      </c>
      <c r="L2011">
        <f t="shared" si="158"/>
        <v>67</v>
      </c>
      <c r="M2011" t="str">
        <f>IF(COUNT(FIND({0,1,2,3,4,5,6,7,8,9},IF(ISBLANK(A2011),IF(LEN(TRIM(B2011))&gt;0,TRIM(B2011),TRIM(C2011)),"")))&gt;0,IF(ISBLANK(A2011),IF(LEN(TRIM(B2011))&gt;0,TRIM(B2011),TRIM(C2011)),""),"")</f>
        <v>39</v>
      </c>
      <c r="N2011" t="str">
        <f>IF(COUNT(FIND({0,1,2,3,4,5,6,7,8,9},IF(ISBLANK(A2011),IF(LEN(TRIM(B2011))&gt;0,TRIM(C2011),LEFT(D2011, 4)),"")))&gt;0,IF(ISBLANK(A2011),IF(LEN(TRIM(B2011))&gt;0,TRIM(C2011),LEFT(D2011, 4)),""),"")</f>
        <v>017</v>
      </c>
      <c r="O2011" t="str">
        <f t="shared" si="159"/>
        <v>Oh</v>
      </c>
      <c r="P2011" t="str">
        <f>TRIM(IF(COUNT(FIND({0,1,2,3,4,5,6,7,8,9},B2011))&gt;0,D2011,IF(LEN(TRIM(B2011))&gt;0,CONCATENATE(B2011,C2011,D2011),MID(D2011,4,LEN(D2011)))))</f>
        <v>Butler</v>
      </c>
      <c r="Q2011">
        <f t="shared" si="160"/>
        <v>11</v>
      </c>
      <c r="R2011">
        <f t="shared" si="161"/>
        <v>28</v>
      </c>
    </row>
    <row r="2012" spans="2:18" x14ac:dyDescent="0.25">
      <c r="B2012" s="1" t="s">
        <v>99</v>
      </c>
      <c r="C2012" s="1" t="s">
        <v>124</v>
      </c>
      <c r="D2012" s="1" t="s">
        <v>174</v>
      </c>
      <c r="E2012" s="1" t="s">
        <v>102</v>
      </c>
      <c r="F2012">
        <v>11</v>
      </c>
      <c r="G2012">
        <v>0.14000000000000001</v>
      </c>
      <c r="H2012">
        <v>22</v>
      </c>
      <c r="I2012">
        <v>0.16</v>
      </c>
      <c r="K2012">
        <f t="shared" si="157"/>
        <v>36</v>
      </c>
      <c r="L2012">
        <f t="shared" si="158"/>
        <v>67</v>
      </c>
      <c r="M2012" t="str">
        <f>IF(COUNT(FIND({0,1,2,3,4,5,6,7,8,9},IF(ISBLANK(A2012),IF(LEN(TRIM(B2012))&gt;0,TRIM(B2012),TRIM(C2012)),"")))&gt;0,IF(ISBLANK(A2012),IF(LEN(TRIM(B2012))&gt;0,TRIM(B2012),TRIM(C2012)),""),"")</f>
        <v>06</v>
      </c>
      <c r="N2012" t="str">
        <f>IF(COUNT(FIND({0,1,2,3,4,5,6,7,8,9},IF(ISBLANK(A2012),IF(LEN(TRIM(B2012))&gt;0,TRIM(C2012),LEFT(D2012, 4)),"")))&gt;0,IF(ISBLANK(A2012),IF(LEN(TRIM(B2012))&gt;0,TRIM(C2012),LEFT(D2012, 4)),""),"")</f>
        <v>085</v>
      </c>
      <c r="O2012" t="str">
        <f t="shared" si="159"/>
        <v>Ca</v>
      </c>
      <c r="P2012" t="str">
        <f>TRIM(IF(COUNT(FIND({0,1,2,3,4,5,6,7,8,9},B2012))&gt;0,D2012,IF(LEN(TRIM(B2012))&gt;0,CONCATENATE(B2012,C2012,D2012),MID(D2012,4,LEN(D2012)))))</f>
        <v>Santa Clara</v>
      </c>
      <c r="Q2012">
        <f t="shared" si="160"/>
        <v>11</v>
      </c>
      <c r="R2012">
        <f t="shared" si="161"/>
        <v>22</v>
      </c>
    </row>
    <row r="2013" spans="2:18" x14ac:dyDescent="0.25">
      <c r="B2013" s="1" t="s">
        <v>84</v>
      </c>
      <c r="C2013" s="1" t="s">
        <v>22</v>
      </c>
      <c r="D2013" s="1" t="s">
        <v>229</v>
      </c>
      <c r="E2013" s="1" t="s">
        <v>86</v>
      </c>
      <c r="F2013">
        <v>11</v>
      </c>
      <c r="G2013">
        <v>0.14000000000000001</v>
      </c>
      <c r="H2013">
        <v>17</v>
      </c>
      <c r="I2013">
        <v>0.12</v>
      </c>
      <c r="K2013">
        <f t="shared" si="157"/>
        <v>36</v>
      </c>
      <c r="L2013">
        <f t="shared" si="158"/>
        <v>67</v>
      </c>
      <c r="M2013" t="str">
        <f>IF(COUNT(FIND({0,1,2,3,4,5,6,7,8,9},IF(ISBLANK(A2013),IF(LEN(TRIM(B2013))&gt;0,TRIM(B2013),TRIM(C2013)),"")))&gt;0,IF(ISBLANK(A2013),IF(LEN(TRIM(B2013))&gt;0,TRIM(B2013),TRIM(C2013)),""),"")</f>
        <v>34</v>
      </c>
      <c r="N2013" t="str">
        <f>IF(COUNT(FIND({0,1,2,3,4,5,6,7,8,9},IF(ISBLANK(A2013),IF(LEN(TRIM(B2013))&gt;0,TRIM(C2013),LEFT(D2013, 4)),"")))&gt;0,IF(ISBLANK(A2013),IF(LEN(TRIM(B2013))&gt;0,TRIM(C2013),LEFT(D2013, 4)),""),"")</f>
        <v>021</v>
      </c>
      <c r="O2013" t="str">
        <f t="shared" si="159"/>
        <v>NJ</v>
      </c>
      <c r="P2013" t="str">
        <f>TRIM(IF(COUNT(FIND({0,1,2,3,4,5,6,7,8,9},B2013))&gt;0,D2013,IF(LEN(TRIM(B2013))&gt;0,CONCATENATE(B2013,C2013,D2013),MID(D2013,4,LEN(D2013)))))</f>
        <v>Mercer</v>
      </c>
      <c r="Q2013">
        <f t="shared" si="160"/>
        <v>11</v>
      </c>
      <c r="R2013">
        <f t="shared" si="161"/>
        <v>17</v>
      </c>
    </row>
    <row r="2014" spans="2:18" x14ac:dyDescent="0.25">
      <c r="B2014" s="1" t="s">
        <v>234</v>
      </c>
      <c r="C2014" s="1" t="s">
        <v>26</v>
      </c>
      <c r="D2014" s="1" t="s">
        <v>349</v>
      </c>
      <c r="E2014" s="1" t="s">
        <v>236</v>
      </c>
      <c r="F2014">
        <v>11</v>
      </c>
      <c r="G2014">
        <v>0.14000000000000001</v>
      </c>
      <c r="H2014">
        <v>20</v>
      </c>
      <c r="I2014">
        <v>0.14000000000000001</v>
      </c>
      <c r="K2014">
        <f t="shared" si="157"/>
        <v>36</v>
      </c>
      <c r="L2014">
        <f t="shared" si="158"/>
        <v>67</v>
      </c>
      <c r="M2014" t="str">
        <f>IF(COUNT(FIND({0,1,2,3,4,5,6,7,8,9},IF(ISBLANK(A2014),IF(LEN(TRIM(B2014))&gt;0,TRIM(B2014),TRIM(C2014)),"")))&gt;0,IF(ISBLANK(A2014),IF(LEN(TRIM(B2014))&gt;0,TRIM(B2014),TRIM(C2014)),""),"")</f>
        <v>13</v>
      </c>
      <c r="N2014" t="str">
        <f>IF(COUNT(FIND({0,1,2,3,4,5,6,7,8,9},IF(ISBLANK(A2014),IF(LEN(TRIM(B2014))&gt;0,TRIM(C2014),LEFT(D2014, 4)),"")))&gt;0,IF(ISBLANK(A2014),IF(LEN(TRIM(B2014))&gt;0,TRIM(C2014),LEFT(D2014, 4)),""),"")</f>
        <v>067</v>
      </c>
      <c r="O2014" t="str">
        <f t="shared" si="159"/>
        <v>Ga</v>
      </c>
      <c r="P2014" t="str">
        <f>TRIM(IF(COUNT(FIND({0,1,2,3,4,5,6,7,8,9},B2014))&gt;0,D2014,IF(LEN(TRIM(B2014))&gt;0,CONCATENATE(B2014,C2014,D2014),MID(D2014,4,LEN(D2014)))))</f>
        <v>Cobb</v>
      </c>
      <c r="Q2014">
        <f t="shared" si="160"/>
        <v>11</v>
      </c>
      <c r="R2014">
        <f t="shared" si="161"/>
        <v>20</v>
      </c>
    </row>
    <row r="2015" spans="2:18" x14ac:dyDescent="0.25">
      <c r="B2015" s="1" t="s">
        <v>84</v>
      </c>
      <c r="C2015" s="1" t="s">
        <v>48</v>
      </c>
      <c r="D2015" s="1" t="s">
        <v>250</v>
      </c>
      <c r="E2015" s="1" t="s">
        <v>86</v>
      </c>
      <c r="F2015">
        <v>11</v>
      </c>
      <c r="G2015">
        <v>0.14000000000000001</v>
      </c>
      <c r="H2015">
        <v>29</v>
      </c>
      <c r="I2015">
        <v>0.21</v>
      </c>
      <c r="K2015">
        <f t="shared" si="157"/>
        <v>36</v>
      </c>
      <c r="L2015">
        <f t="shared" si="158"/>
        <v>67</v>
      </c>
      <c r="M2015" t="str">
        <f>IF(COUNT(FIND({0,1,2,3,4,5,6,7,8,9},IF(ISBLANK(A2015),IF(LEN(TRIM(B2015))&gt;0,TRIM(B2015),TRIM(C2015)),"")))&gt;0,IF(ISBLANK(A2015),IF(LEN(TRIM(B2015))&gt;0,TRIM(B2015),TRIM(C2015)),""),"")</f>
        <v>34</v>
      </c>
      <c r="N2015" t="str">
        <f>IF(COUNT(FIND({0,1,2,3,4,5,6,7,8,9},IF(ISBLANK(A2015),IF(LEN(TRIM(B2015))&gt;0,TRIM(C2015),LEFT(D2015, 4)),"")))&gt;0,IF(ISBLANK(A2015),IF(LEN(TRIM(B2015))&gt;0,TRIM(C2015),LEFT(D2015, 4)),""),"")</f>
        <v>029</v>
      </c>
      <c r="O2015" t="str">
        <f t="shared" si="159"/>
        <v>NJ</v>
      </c>
      <c r="P2015" t="str">
        <f>TRIM(IF(COUNT(FIND({0,1,2,3,4,5,6,7,8,9},B2015))&gt;0,D2015,IF(LEN(TRIM(B2015))&gt;0,CONCATENATE(B2015,C2015,D2015),MID(D2015,4,LEN(D2015)))))</f>
        <v>Ocean</v>
      </c>
      <c r="Q2015">
        <f t="shared" si="160"/>
        <v>11</v>
      </c>
      <c r="R2015">
        <f t="shared" si="161"/>
        <v>29</v>
      </c>
    </row>
    <row r="2016" spans="2:18" x14ac:dyDescent="0.25">
      <c r="B2016" s="1" t="s">
        <v>13</v>
      </c>
      <c r="C2016" s="1" t="s">
        <v>72</v>
      </c>
      <c r="D2016" s="1" t="s">
        <v>73</v>
      </c>
      <c r="E2016" s="1" t="s">
        <v>12</v>
      </c>
      <c r="F2016">
        <v>11</v>
      </c>
      <c r="G2016">
        <v>0.14000000000000001</v>
      </c>
      <c r="H2016">
        <v>17</v>
      </c>
      <c r="I2016">
        <v>0.12</v>
      </c>
      <c r="K2016">
        <f t="shared" si="157"/>
        <v>36</v>
      </c>
      <c r="L2016">
        <f t="shared" si="158"/>
        <v>67</v>
      </c>
      <c r="M2016" t="str">
        <f>IF(COUNT(FIND({0,1,2,3,4,5,6,7,8,9},IF(ISBLANK(A2016),IF(LEN(TRIM(B2016))&gt;0,TRIM(B2016),TRIM(C2016)),"")))&gt;0,IF(ISBLANK(A2016),IF(LEN(TRIM(B2016))&gt;0,TRIM(B2016),TRIM(C2016)),""),"")</f>
        <v>36</v>
      </c>
      <c r="N2016" t="str">
        <f>IF(COUNT(FIND({0,1,2,3,4,5,6,7,8,9},IF(ISBLANK(A2016),IF(LEN(TRIM(B2016))&gt;0,TRIM(C2016),LEFT(D2016, 4)),"")))&gt;0,IF(ISBLANK(A2016),IF(LEN(TRIM(B2016))&gt;0,TRIM(C2016),LEFT(D2016, 4)),""),"")</f>
        <v>035</v>
      </c>
      <c r="O2016" t="str">
        <f t="shared" si="159"/>
        <v>NY</v>
      </c>
      <c r="P2016" t="str">
        <f>TRIM(IF(COUNT(FIND({0,1,2,3,4,5,6,7,8,9},B2016))&gt;0,D2016,IF(LEN(TRIM(B2016))&gt;0,CONCATENATE(B2016,C2016,D2016),MID(D2016,4,LEN(D2016)))))</f>
        <v>Fulton</v>
      </c>
      <c r="Q2016">
        <f t="shared" si="160"/>
        <v>11</v>
      </c>
      <c r="R2016">
        <f t="shared" si="161"/>
        <v>17</v>
      </c>
    </row>
    <row r="2017" spans="2:18" x14ac:dyDescent="0.25">
      <c r="B2017" s="1" t="s">
        <v>175</v>
      </c>
      <c r="C2017" s="1" t="s">
        <v>76</v>
      </c>
      <c r="D2017" s="1" t="s">
        <v>176</v>
      </c>
      <c r="E2017" s="1" t="s">
        <v>177</v>
      </c>
      <c r="F2017">
        <v>11</v>
      </c>
      <c r="G2017">
        <v>0.14000000000000001</v>
      </c>
      <c r="H2017">
        <v>27</v>
      </c>
      <c r="I2017">
        <v>0.19</v>
      </c>
      <c r="K2017">
        <f t="shared" si="157"/>
        <v>36</v>
      </c>
      <c r="L2017">
        <f t="shared" si="158"/>
        <v>67</v>
      </c>
      <c r="M2017" t="str">
        <f>IF(COUNT(FIND({0,1,2,3,4,5,6,7,8,9},IF(ISBLANK(A2017),IF(LEN(TRIM(B2017))&gt;0,TRIM(B2017),TRIM(C2017)),"")))&gt;0,IF(ISBLANK(A2017),IF(LEN(TRIM(B2017))&gt;0,TRIM(B2017),TRIM(C2017)),""),"")</f>
        <v>15</v>
      </c>
      <c r="N2017" t="str">
        <f>IF(COUNT(FIND({0,1,2,3,4,5,6,7,8,9},IF(ISBLANK(A2017),IF(LEN(TRIM(B2017))&gt;0,TRIM(C2017),LEFT(D2017, 4)),"")))&gt;0,IF(ISBLANK(A2017),IF(LEN(TRIM(B2017))&gt;0,TRIM(C2017),LEFT(D2017, 4)),""),"")</f>
        <v>003</v>
      </c>
      <c r="O2017" t="str">
        <f t="shared" si="159"/>
        <v>Hi</v>
      </c>
      <c r="P2017" t="str">
        <f>TRIM(IF(COUNT(FIND({0,1,2,3,4,5,6,7,8,9},B2017))&gt;0,D2017,IF(LEN(TRIM(B2017))&gt;0,CONCATENATE(B2017,C2017,D2017),MID(D2017,4,LEN(D2017)))))</f>
        <v>Honolulu</v>
      </c>
      <c r="Q2017">
        <f t="shared" si="160"/>
        <v>11</v>
      </c>
      <c r="R2017">
        <f t="shared" si="161"/>
        <v>27</v>
      </c>
    </row>
    <row r="2018" spans="2:18" x14ac:dyDescent="0.25">
      <c r="B2018" s="1" t="s">
        <v>251</v>
      </c>
      <c r="C2018" s="1" t="s">
        <v>445</v>
      </c>
      <c r="D2018" s="1" t="s">
        <v>446</v>
      </c>
      <c r="E2018" s="1" t="s">
        <v>253</v>
      </c>
      <c r="F2018">
        <v>10</v>
      </c>
      <c r="G2018">
        <v>0.13</v>
      </c>
      <c r="H2018">
        <v>21</v>
      </c>
      <c r="I2018">
        <v>0.15</v>
      </c>
      <c r="K2018">
        <f t="shared" si="157"/>
        <v>36</v>
      </c>
      <c r="L2018">
        <f t="shared" si="158"/>
        <v>67</v>
      </c>
      <c r="M2018" t="str">
        <f>IF(COUNT(FIND({0,1,2,3,4,5,6,7,8,9},IF(ISBLANK(A2018),IF(LEN(TRIM(B2018))&gt;0,TRIM(B2018),TRIM(C2018)),"")))&gt;0,IF(ISBLANK(A2018),IF(LEN(TRIM(B2018))&gt;0,TRIM(B2018),TRIM(C2018)),""),"")</f>
        <v>26</v>
      </c>
      <c r="N2018" t="str">
        <f>IF(COUNT(FIND({0,1,2,3,4,5,6,7,8,9},IF(ISBLANK(A2018),IF(LEN(TRIM(B2018))&gt;0,TRIM(C2018),LEFT(D2018, 4)),"")))&gt;0,IF(ISBLANK(A2018),IF(LEN(TRIM(B2018))&gt;0,TRIM(C2018),LEFT(D2018, 4)),""),"")</f>
        <v>161</v>
      </c>
      <c r="O2018" t="str">
        <f t="shared" si="159"/>
        <v>Mi</v>
      </c>
      <c r="P2018" t="str">
        <f>TRIM(IF(COUNT(FIND({0,1,2,3,4,5,6,7,8,9},B2018))&gt;0,D2018,IF(LEN(TRIM(B2018))&gt;0,CONCATENATE(B2018,C2018,D2018),MID(D2018,4,LEN(D2018)))))</f>
        <v>Washtenaw</v>
      </c>
      <c r="Q2018">
        <f t="shared" si="160"/>
        <v>10</v>
      </c>
      <c r="R2018">
        <f t="shared" si="161"/>
        <v>21</v>
      </c>
    </row>
    <row r="2019" spans="2:18" x14ac:dyDescent="0.25">
      <c r="B2019" s="1" t="s">
        <v>84</v>
      </c>
      <c r="C2019" s="1" t="s">
        <v>62</v>
      </c>
      <c r="D2019" s="1" t="s">
        <v>244</v>
      </c>
      <c r="E2019" s="1" t="s">
        <v>86</v>
      </c>
      <c r="F2019">
        <v>10</v>
      </c>
      <c r="G2019">
        <v>0.13</v>
      </c>
      <c r="H2019">
        <v>23</v>
      </c>
      <c r="I2019">
        <v>0.16</v>
      </c>
      <c r="K2019">
        <f t="shared" si="157"/>
        <v>36</v>
      </c>
      <c r="L2019">
        <f t="shared" si="158"/>
        <v>67</v>
      </c>
      <c r="M2019" t="str">
        <f>IF(COUNT(FIND({0,1,2,3,4,5,6,7,8,9},IF(ISBLANK(A2019),IF(LEN(TRIM(B2019))&gt;0,TRIM(B2019),TRIM(C2019)),"")))&gt;0,IF(ISBLANK(A2019),IF(LEN(TRIM(B2019))&gt;0,TRIM(B2019),TRIM(C2019)),""),"")</f>
        <v>34</v>
      </c>
      <c r="N2019" t="str">
        <f>IF(COUNT(FIND({0,1,2,3,4,5,6,7,8,9},IF(ISBLANK(A2019),IF(LEN(TRIM(B2019))&gt;0,TRIM(C2019),LEFT(D2019, 4)),"")))&gt;0,IF(ISBLANK(A2019),IF(LEN(TRIM(B2019))&gt;0,TRIM(C2019),LEFT(D2019, 4)),""),"")</f>
        <v>005</v>
      </c>
      <c r="O2019" t="str">
        <f t="shared" si="159"/>
        <v>NJ</v>
      </c>
      <c r="P2019" t="str">
        <f>TRIM(IF(COUNT(FIND({0,1,2,3,4,5,6,7,8,9},B2019))&gt;0,D2019,IF(LEN(TRIM(B2019))&gt;0,CONCATENATE(B2019,C2019,D2019),MID(D2019,4,LEN(D2019)))))</f>
        <v>Burlington</v>
      </c>
      <c r="Q2019">
        <f t="shared" si="160"/>
        <v>10</v>
      </c>
      <c r="R2019">
        <f t="shared" si="161"/>
        <v>23</v>
      </c>
    </row>
    <row r="2020" spans="2:18" x14ac:dyDescent="0.25">
      <c r="B2020" s="1" t="s">
        <v>120</v>
      </c>
      <c r="C2020" s="1" t="s">
        <v>18</v>
      </c>
      <c r="D2020" s="1" t="s">
        <v>67</v>
      </c>
      <c r="E2020" s="1" t="s">
        <v>123</v>
      </c>
      <c r="F2020">
        <v>10</v>
      </c>
      <c r="G2020">
        <v>0.13</v>
      </c>
      <c r="H2020">
        <v>17</v>
      </c>
      <c r="I2020">
        <v>0.12</v>
      </c>
      <c r="K2020">
        <f t="shared" si="157"/>
        <v>36</v>
      </c>
      <c r="L2020">
        <f t="shared" si="158"/>
        <v>67</v>
      </c>
      <c r="M2020" t="str">
        <f>IF(COUNT(FIND({0,1,2,3,4,5,6,7,8,9},IF(ISBLANK(A2020),IF(LEN(TRIM(B2020))&gt;0,TRIM(B2020),TRIM(C2020)),"")))&gt;0,IF(ISBLANK(A2020),IF(LEN(TRIM(B2020))&gt;0,TRIM(B2020),TRIM(C2020)),""),"")</f>
        <v>42</v>
      </c>
      <c r="N2020" t="str">
        <f>IF(COUNT(FIND({0,1,2,3,4,5,6,7,8,9},IF(ISBLANK(A2020),IF(LEN(TRIM(B2020))&gt;0,TRIM(C2020),LEFT(D2020, 4)),"")))&gt;0,IF(ISBLANK(A2020),IF(LEN(TRIM(B2020))&gt;0,TRIM(C2020),LEFT(D2020, 4)),""),"")</f>
        <v>091</v>
      </c>
      <c r="O2020" t="str">
        <f t="shared" si="159"/>
        <v>Pa</v>
      </c>
      <c r="P2020" t="str">
        <f>TRIM(IF(COUNT(FIND({0,1,2,3,4,5,6,7,8,9},B2020))&gt;0,D2020,IF(LEN(TRIM(B2020))&gt;0,CONCATENATE(B2020,C2020,D2020),MID(D2020,4,LEN(D2020)))))</f>
        <v>Montgomery</v>
      </c>
      <c r="Q2020">
        <f t="shared" si="160"/>
        <v>10</v>
      </c>
      <c r="R2020">
        <f t="shared" si="161"/>
        <v>17</v>
      </c>
    </row>
    <row r="2021" spans="2:18" x14ac:dyDescent="0.25">
      <c r="B2021" s="1" t="s">
        <v>351</v>
      </c>
      <c r="C2021" s="1" t="s">
        <v>100</v>
      </c>
      <c r="D2021" s="1" t="s">
        <v>352</v>
      </c>
      <c r="E2021" s="1" t="s">
        <v>353</v>
      </c>
      <c r="F2021">
        <v>10</v>
      </c>
      <c r="G2021">
        <v>0.13</v>
      </c>
      <c r="H2021">
        <v>13</v>
      </c>
      <c r="I2021">
        <v>0.09</v>
      </c>
      <c r="K2021">
        <f t="shared" si="157"/>
        <v>36</v>
      </c>
      <c r="L2021">
        <f t="shared" si="158"/>
        <v>67</v>
      </c>
      <c r="M2021" t="str">
        <f>IF(COUNT(FIND({0,1,2,3,4,5,6,7,8,9},IF(ISBLANK(A2021),IF(LEN(TRIM(B2021))&gt;0,TRIM(B2021),TRIM(C2021)),"")))&gt;0,IF(ISBLANK(A2021),IF(LEN(TRIM(B2021))&gt;0,TRIM(B2021),TRIM(C2021)),""),"")</f>
        <v>47</v>
      </c>
      <c r="N2021" t="str">
        <f>IF(COUNT(FIND({0,1,2,3,4,5,6,7,8,9},IF(ISBLANK(A2021),IF(LEN(TRIM(B2021))&gt;0,TRIM(C2021),LEFT(D2021, 4)),"")))&gt;0,IF(ISBLANK(A2021),IF(LEN(TRIM(B2021))&gt;0,TRIM(C2021),LEFT(D2021, 4)),""),"")</f>
        <v>037</v>
      </c>
      <c r="O2021" t="str">
        <f t="shared" si="159"/>
        <v>Tn</v>
      </c>
      <c r="P2021" t="str">
        <f>TRIM(IF(COUNT(FIND({0,1,2,3,4,5,6,7,8,9},B2021))&gt;0,D2021,IF(LEN(TRIM(B2021))&gt;0,CONCATENATE(B2021,C2021,D2021),MID(D2021,4,LEN(D2021)))))</f>
        <v>Davidson</v>
      </c>
      <c r="Q2021">
        <f t="shared" si="160"/>
        <v>10</v>
      </c>
      <c r="R2021">
        <f t="shared" si="161"/>
        <v>13</v>
      </c>
    </row>
    <row r="2022" spans="2:18" x14ac:dyDescent="0.25">
      <c r="B2022" s="1" t="s">
        <v>84</v>
      </c>
      <c r="C2022" s="1" t="s">
        <v>83</v>
      </c>
      <c r="D2022" s="1" t="s">
        <v>228</v>
      </c>
      <c r="E2022" s="1" t="s">
        <v>86</v>
      </c>
      <c r="F2022">
        <v>10</v>
      </c>
      <c r="G2022">
        <v>0.13</v>
      </c>
      <c r="H2022">
        <v>16</v>
      </c>
      <c r="I2022">
        <v>0.11</v>
      </c>
      <c r="K2022">
        <f t="shared" si="157"/>
        <v>36</v>
      </c>
      <c r="L2022">
        <f t="shared" si="158"/>
        <v>67</v>
      </c>
      <c r="M2022" t="str">
        <f>IF(COUNT(FIND({0,1,2,3,4,5,6,7,8,9},IF(ISBLANK(A2022),IF(LEN(TRIM(B2022))&gt;0,TRIM(B2022),TRIM(C2022)),"")))&gt;0,IF(ISBLANK(A2022),IF(LEN(TRIM(B2022))&gt;0,TRIM(B2022),TRIM(C2022)),""),"")</f>
        <v>34</v>
      </c>
      <c r="N2022" t="str">
        <f>IF(COUNT(FIND({0,1,2,3,4,5,6,7,8,9},IF(ISBLANK(A2022),IF(LEN(TRIM(B2022))&gt;0,TRIM(C2022),LEFT(D2022, 4)),"")))&gt;0,IF(ISBLANK(A2022),IF(LEN(TRIM(B2022))&gt;0,TRIM(C2022),LEFT(D2022, 4)),""),"")</f>
        <v>025</v>
      </c>
      <c r="O2022" t="str">
        <f t="shared" si="159"/>
        <v>NJ</v>
      </c>
      <c r="P2022" t="str">
        <f>TRIM(IF(COUNT(FIND({0,1,2,3,4,5,6,7,8,9},B2022))&gt;0,D2022,IF(LEN(TRIM(B2022))&gt;0,CONCATENATE(B2022,C2022,D2022),MID(D2022,4,LEN(D2022)))))</f>
        <v>Monmouth</v>
      </c>
      <c r="Q2022">
        <f t="shared" si="160"/>
        <v>10</v>
      </c>
      <c r="R2022">
        <f t="shared" si="161"/>
        <v>16</v>
      </c>
    </row>
    <row r="2023" spans="2:18" x14ac:dyDescent="0.25">
      <c r="B2023" s="1" t="s">
        <v>144</v>
      </c>
      <c r="C2023" s="1" t="s">
        <v>91</v>
      </c>
      <c r="D2023" s="1" t="s">
        <v>361</v>
      </c>
      <c r="E2023" s="1" t="s">
        <v>146</v>
      </c>
      <c r="F2023">
        <v>10</v>
      </c>
      <c r="G2023">
        <v>0.13</v>
      </c>
      <c r="H2023">
        <v>24</v>
      </c>
      <c r="I2023">
        <v>0.17</v>
      </c>
      <c r="K2023">
        <f t="shared" si="157"/>
        <v>36</v>
      </c>
      <c r="L2023">
        <f t="shared" si="158"/>
        <v>67</v>
      </c>
      <c r="M2023" t="str">
        <f>IF(COUNT(FIND({0,1,2,3,4,5,6,7,8,9},IF(ISBLANK(A2023),IF(LEN(TRIM(B2023))&gt;0,TRIM(B2023),TRIM(C2023)),"")))&gt;0,IF(ISBLANK(A2023),IF(LEN(TRIM(B2023))&gt;0,TRIM(B2023),TRIM(C2023)),""),"")</f>
        <v>17</v>
      </c>
      <c r="N2023" t="str">
        <f>IF(COUNT(FIND({0,1,2,3,4,5,6,7,8,9},IF(ISBLANK(A2023),IF(LEN(TRIM(B2023))&gt;0,TRIM(C2023),LEFT(D2023, 4)),"")))&gt;0,IF(ISBLANK(A2023),IF(LEN(TRIM(B2023))&gt;0,TRIM(C2023),LEFT(D2023, 4)),""),"")</f>
        <v>043</v>
      </c>
      <c r="O2023" t="str">
        <f t="shared" si="159"/>
        <v>Il</v>
      </c>
      <c r="P2023" t="str">
        <f>TRIM(IF(COUNT(FIND({0,1,2,3,4,5,6,7,8,9},B2023))&gt;0,D2023,IF(LEN(TRIM(B2023))&gt;0,CONCATENATE(B2023,C2023,D2023),MID(D2023,4,LEN(D2023)))))</f>
        <v>Du Page</v>
      </c>
      <c r="Q2023">
        <f t="shared" si="160"/>
        <v>10</v>
      </c>
      <c r="R2023">
        <f t="shared" si="161"/>
        <v>24</v>
      </c>
    </row>
    <row r="2024" spans="2:18" x14ac:dyDescent="0.25">
      <c r="B2024" s="1" t="s">
        <v>13</v>
      </c>
      <c r="C2024" s="1" t="s">
        <v>70</v>
      </c>
      <c r="D2024" s="1" t="s">
        <v>71</v>
      </c>
      <c r="E2024" s="1" t="s">
        <v>12</v>
      </c>
      <c r="F2024">
        <v>10</v>
      </c>
      <c r="G2024">
        <v>0.13</v>
      </c>
      <c r="H2024">
        <v>13</v>
      </c>
      <c r="I2024">
        <v>0.09</v>
      </c>
      <c r="K2024">
        <f t="shared" si="157"/>
        <v>36</v>
      </c>
      <c r="L2024">
        <f t="shared" si="158"/>
        <v>67</v>
      </c>
      <c r="M2024" t="str">
        <f>IF(COUNT(FIND({0,1,2,3,4,5,6,7,8,9},IF(ISBLANK(A2024),IF(LEN(TRIM(B2024))&gt;0,TRIM(B2024),TRIM(C2024)),"")))&gt;0,IF(ISBLANK(A2024),IF(LEN(TRIM(B2024))&gt;0,TRIM(B2024),TRIM(C2024)),""),"")</f>
        <v>36</v>
      </c>
      <c r="N2024" t="str">
        <f>IF(COUNT(FIND({0,1,2,3,4,5,6,7,8,9},IF(ISBLANK(A2024),IF(LEN(TRIM(B2024))&gt;0,TRIM(C2024),LEFT(D2024, 4)),"")))&gt;0,IF(ISBLANK(A2024),IF(LEN(TRIM(B2024))&gt;0,TRIM(C2024),LEFT(D2024, 4)),""),"")</f>
        <v>115</v>
      </c>
      <c r="O2024" t="str">
        <f t="shared" si="159"/>
        <v>NY</v>
      </c>
      <c r="P2024" t="str">
        <f>TRIM(IF(COUNT(FIND({0,1,2,3,4,5,6,7,8,9},B2024))&gt;0,D2024,IF(LEN(TRIM(B2024))&gt;0,CONCATENATE(B2024,C2024,D2024),MID(D2024,4,LEN(D2024)))))</f>
        <v>Washington</v>
      </c>
      <c r="Q2024">
        <f t="shared" si="160"/>
        <v>10</v>
      </c>
      <c r="R2024">
        <f t="shared" si="161"/>
        <v>13</v>
      </c>
    </row>
    <row r="2025" spans="2:18" x14ac:dyDescent="0.25">
      <c r="B2025" s="1" t="s">
        <v>95</v>
      </c>
      <c r="C2025" s="1" t="s">
        <v>118</v>
      </c>
      <c r="D2025" s="1" t="s">
        <v>395</v>
      </c>
      <c r="E2025" s="1" t="s">
        <v>98</v>
      </c>
      <c r="F2025">
        <v>10</v>
      </c>
      <c r="G2025">
        <v>0.13</v>
      </c>
      <c r="H2025">
        <v>22</v>
      </c>
      <c r="I2025">
        <v>0.16</v>
      </c>
      <c r="K2025">
        <f t="shared" si="157"/>
        <v>36</v>
      </c>
      <c r="L2025">
        <f t="shared" si="158"/>
        <v>67</v>
      </c>
      <c r="M2025" t="str">
        <f>IF(COUNT(FIND({0,1,2,3,4,5,6,7,8,9},IF(ISBLANK(A2025),IF(LEN(TRIM(B2025))&gt;0,TRIM(B2025),TRIM(C2025)),"")))&gt;0,IF(ISBLANK(A2025),IF(LEN(TRIM(B2025))&gt;0,TRIM(B2025),TRIM(C2025)),""),"")</f>
        <v>12</v>
      </c>
      <c r="N2025" t="str">
        <f>IF(COUNT(FIND({0,1,2,3,4,5,6,7,8,9},IF(ISBLANK(A2025),IF(LEN(TRIM(B2025))&gt;0,TRIM(C2025),LEFT(D2025, 4)),"")))&gt;0,IF(ISBLANK(A2025),IF(LEN(TRIM(B2025))&gt;0,TRIM(C2025),LEFT(D2025, 4)),""),"")</f>
        <v>105</v>
      </c>
      <c r="O2025" t="str">
        <f t="shared" si="159"/>
        <v>Fl</v>
      </c>
      <c r="P2025" t="str">
        <f>TRIM(IF(COUNT(FIND({0,1,2,3,4,5,6,7,8,9},B2025))&gt;0,D2025,IF(LEN(TRIM(B2025))&gt;0,CONCATENATE(B2025,C2025,D2025),MID(D2025,4,LEN(D2025)))))</f>
        <v>Polk</v>
      </c>
      <c r="Q2025">
        <f t="shared" si="160"/>
        <v>10</v>
      </c>
      <c r="R2025">
        <f t="shared" si="161"/>
        <v>22</v>
      </c>
    </row>
    <row r="2026" spans="2:18" x14ac:dyDescent="0.25">
      <c r="B2026" s="1" t="s">
        <v>120</v>
      </c>
      <c r="C2026" s="1" t="s">
        <v>81</v>
      </c>
      <c r="D2026" s="1" t="s">
        <v>376</v>
      </c>
      <c r="E2026" s="1" t="s">
        <v>123</v>
      </c>
      <c r="F2026">
        <v>10</v>
      </c>
      <c r="G2026">
        <v>0.13</v>
      </c>
      <c r="H2026">
        <v>18</v>
      </c>
      <c r="I2026">
        <v>0.13</v>
      </c>
      <c r="K2026">
        <f t="shared" si="157"/>
        <v>36</v>
      </c>
      <c r="L2026">
        <f t="shared" si="158"/>
        <v>67</v>
      </c>
      <c r="M2026" t="str">
        <f>IF(COUNT(FIND({0,1,2,3,4,5,6,7,8,9},IF(ISBLANK(A2026),IF(LEN(TRIM(B2026))&gt;0,TRIM(B2026),TRIM(C2026)),"")))&gt;0,IF(ISBLANK(A2026),IF(LEN(TRIM(B2026))&gt;0,TRIM(B2026),TRIM(C2026)),""),"")</f>
        <v>42</v>
      </c>
      <c r="N2026" t="str">
        <f>IF(COUNT(FIND({0,1,2,3,4,5,6,7,8,9},IF(ISBLANK(A2026),IF(LEN(TRIM(B2026))&gt;0,TRIM(C2026),LEFT(D2026, 4)),"")))&gt;0,IF(ISBLANK(A2026),IF(LEN(TRIM(B2026))&gt;0,TRIM(C2026),LEFT(D2026, 4)),""),"")</f>
        <v>077</v>
      </c>
      <c r="O2026" t="str">
        <f t="shared" si="159"/>
        <v>Pa</v>
      </c>
      <c r="P2026" t="str">
        <f>TRIM(IF(COUNT(FIND({0,1,2,3,4,5,6,7,8,9},B2026))&gt;0,D2026,IF(LEN(TRIM(B2026))&gt;0,CONCATENATE(B2026,C2026,D2026),MID(D2026,4,LEN(D2026)))))</f>
        <v>Lehigh</v>
      </c>
      <c r="Q2026">
        <f t="shared" si="160"/>
        <v>10</v>
      </c>
      <c r="R2026">
        <f t="shared" si="161"/>
        <v>18</v>
      </c>
    </row>
    <row r="2027" spans="2:18" x14ac:dyDescent="0.25">
      <c r="B2027" s="1" t="s">
        <v>56</v>
      </c>
      <c r="C2027" s="1" t="s">
        <v>62</v>
      </c>
      <c r="D2027" s="1" t="s">
        <v>367</v>
      </c>
      <c r="E2027" s="1" t="s">
        <v>59</v>
      </c>
      <c r="F2027">
        <v>10</v>
      </c>
      <c r="G2027">
        <v>0.13</v>
      </c>
      <c r="H2027">
        <v>17</v>
      </c>
      <c r="I2027">
        <v>0.12</v>
      </c>
      <c r="K2027">
        <f t="shared" si="157"/>
        <v>36</v>
      </c>
      <c r="L2027">
        <f t="shared" si="158"/>
        <v>67</v>
      </c>
      <c r="M2027" t="str">
        <f>IF(COUNT(FIND({0,1,2,3,4,5,6,7,8,9},IF(ISBLANK(A2027),IF(LEN(TRIM(B2027))&gt;0,TRIM(B2027),TRIM(C2027)),"")))&gt;0,IF(ISBLANK(A2027),IF(LEN(TRIM(B2027))&gt;0,TRIM(B2027),TRIM(C2027)),""),"")</f>
        <v>25</v>
      </c>
      <c r="N2027" t="str">
        <f>IF(COUNT(FIND({0,1,2,3,4,5,6,7,8,9},IF(ISBLANK(A2027),IF(LEN(TRIM(B2027))&gt;0,TRIM(C2027),LEFT(D2027, 4)),"")))&gt;0,IF(ISBLANK(A2027),IF(LEN(TRIM(B2027))&gt;0,TRIM(C2027),LEFT(D2027, 4)),""),"")</f>
        <v>005</v>
      </c>
      <c r="O2027" t="str">
        <f t="shared" si="159"/>
        <v>Ma</v>
      </c>
      <c r="P2027" t="str">
        <f>TRIM(IF(COUNT(FIND({0,1,2,3,4,5,6,7,8,9},B2027))&gt;0,D2027,IF(LEN(TRIM(B2027))&gt;0,CONCATENATE(B2027,C2027,D2027),MID(D2027,4,LEN(D2027)))))</f>
        <v>Bristol</v>
      </c>
      <c r="Q2027">
        <f t="shared" si="160"/>
        <v>10</v>
      </c>
      <c r="R2027">
        <f t="shared" si="161"/>
        <v>17</v>
      </c>
    </row>
    <row r="2028" spans="2:18" x14ac:dyDescent="0.25">
      <c r="B2028" s="1" t="s">
        <v>194</v>
      </c>
      <c r="C2028" s="1" t="s">
        <v>195</v>
      </c>
      <c r="D2028" s="1" t="s">
        <v>196</v>
      </c>
      <c r="E2028" s="1" t="s">
        <v>197</v>
      </c>
      <c r="F2028">
        <v>60</v>
      </c>
      <c r="G2028">
        <v>0.78</v>
      </c>
      <c r="H2028">
        <v>99</v>
      </c>
      <c r="I2028">
        <v>0.7</v>
      </c>
      <c r="K2028">
        <f t="shared" si="157"/>
        <v>36</v>
      </c>
      <c r="L2028">
        <f t="shared" si="158"/>
        <v>67</v>
      </c>
      <c r="M2028" t="str">
        <f>IF(COUNT(FIND({0,1,2,3,4,5,6,7,8,9},IF(ISBLANK(A2028),IF(LEN(TRIM(B2028))&gt;0,TRIM(B2028),TRIM(C2028)),"")))&gt;0,IF(ISBLANK(A2028),IF(LEN(TRIM(B2028))&gt;0,TRIM(B2028),TRIM(C2028)),""),"")</f>
        <v/>
      </c>
      <c r="N2028" t="str">
        <f>IF(COUNT(FIND({0,1,2,3,4,5,6,7,8,9},IF(ISBLANK(A2028),IF(LEN(TRIM(B2028))&gt;0,TRIM(C2028),LEFT(D2028, 4)),"")))&gt;0,IF(ISBLANK(A2028),IF(LEN(TRIM(B2028))&gt;0,TRIM(C2028),LEFT(D2028, 4)),""),"")</f>
        <v/>
      </c>
      <c r="O2028" t="str">
        <f t="shared" si="159"/>
        <v>XX</v>
      </c>
      <c r="P2028" t="str">
        <f>TRIM(IF(COUNT(FIND({0,1,2,3,4,5,6,7,8,9},B2028))&gt;0,D2028,IF(LEN(TRIM(B2028))&gt;0,CONCATENATE(B2028,C2028,D2028),MID(D2028,4,LEN(D2028)))))</f>
        <v>Same State</v>
      </c>
      <c r="Q2028">
        <f t="shared" si="160"/>
        <v>60</v>
      </c>
      <c r="R2028">
        <f t="shared" si="161"/>
        <v>99</v>
      </c>
    </row>
    <row r="2029" spans="2:18" x14ac:dyDescent="0.25">
      <c r="B2029" s="1" t="s">
        <v>198</v>
      </c>
      <c r="C2029" s="1" t="s">
        <v>199</v>
      </c>
      <c r="D2029" s="1" t="s">
        <v>200</v>
      </c>
      <c r="E2029" s="1" t="s">
        <v>197</v>
      </c>
      <c r="F2029">
        <v>257</v>
      </c>
      <c r="G2029">
        <v>3.34</v>
      </c>
      <c r="H2029">
        <v>478</v>
      </c>
      <c r="I2029">
        <v>3.39</v>
      </c>
      <c r="K2029">
        <f t="shared" si="157"/>
        <v>36</v>
      </c>
      <c r="L2029">
        <f t="shared" si="158"/>
        <v>67</v>
      </c>
      <c r="M2029" t="str">
        <f>IF(COUNT(FIND({0,1,2,3,4,5,6,7,8,9},IF(ISBLANK(A2029),IF(LEN(TRIM(B2029))&gt;0,TRIM(B2029),TRIM(C2029)),"")))&gt;0,IF(ISBLANK(A2029),IF(LEN(TRIM(B2029))&gt;0,TRIM(B2029),TRIM(C2029)),""),"")</f>
        <v/>
      </c>
      <c r="N2029" t="str">
        <f>IF(COUNT(FIND({0,1,2,3,4,5,6,7,8,9},IF(ISBLANK(A2029),IF(LEN(TRIM(B2029))&gt;0,TRIM(C2029),LEFT(D2029, 4)),"")))&gt;0,IF(ISBLANK(A2029),IF(LEN(TRIM(B2029))&gt;0,TRIM(C2029),LEFT(D2029, 4)),""),"")</f>
        <v/>
      </c>
      <c r="O2029" t="str">
        <f t="shared" si="159"/>
        <v>XX</v>
      </c>
      <c r="P2029" t="str">
        <f>TRIM(IF(COUNT(FIND({0,1,2,3,4,5,6,7,8,9},B2029))&gt;0,D2029,IF(LEN(TRIM(B2029))&gt;0,CONCATENATE(B2029,C2029,D2029),MID(D2029,4,LEN(D2029)))))</f>
        <v>Region 1: Northeast</v>
      </c>
      <c r="Q2029">
        <f t="shared" si="160"/>
        <v>257</v>
      </c>
      <c r="R2029">
        <f t="shared" si="161"/>
        <v>478</v>
      </c>
    </row>
    <row r="2030" spans="2:18" x14ac:dyDescent="0.25">
      <c r="B2030" s="1" t="s">
        <v>198</v>
      </c>
      <c r="C2030" s="1" t="s">
        <v>199</v>
      </c>
      <c r="D2030" s="1" t="s">
        <v>201</v>
      </c>
      <c r="E2030" s="1" t="s">
        <v>197</v>
      </c>
      <c r="F2030">
        <v>336</v>
      </c>
      <c r="G2030">
        <v>4.37</v>
      </c>
      <c r="H2030">
        <v>733</v>
      </c>
      <c r="I2030">
        <v>5.2</v>
      </c>
      <c r="K2030">
        <f t="shared" si="157"/>
        <v>36</v>
      </c>
      <c r="L2030">
        <f t="shared" si="158"/>
        <v>67</v>
      </c>
      <c r="M2030" t="str">
        <f>IF(COUNT(FIND({0,1,2,3,4,5,6,7,8,9},IF(ISBLANK(A2030),IF(LEN(TRIM(B2030))&gt;0,TRIM(B2030),TRIM(C2030)),"")))&gt;0,IF(ISBLANK(A2030),IF(LEN(TRIM(B2030))&gt;0,TRIM(B2030),TRIM(C2030)),""),"")</f>
        <v/>
      </c>
      <c r="N2030" t="str">
        <f>IF(COUNT(FIND({0,1,2,3,4,5,6,7,8,9},IF(ISBLANK(A2030),IF(LEN(TRIM(B2030))&gt;0,TRIM(C2030),LEFT(D2030, 4)),"")))&gt;0,IF(ISBLANK(A2030),IF(LEN(TRIM(B2030))&gt;0,TRIM(C2030),LEFT(D2030, 4)),""),"")</f>
        <v/>
      </c>
      <c r="O2030" t="str">
        <f t="shared" si="159"/>
        <v>XX</v>
      </c>
      <c r="P2030" t="str">
        <f>TRIM(IF(COUNT(FIND({0,1,2,3,4,5,6,7,8,9},B2030))&gt;0,D2030,IF(LEN(TRIM(B2030))&gt;0,CONCATENATE(B2030,C2030,D2030),MID(D2030,4,LEN(D2030)))))</f>
        <v>Region 2: Midwest</v>
      </c>
      <c r="Q2030">
        <f t="shared" si="160"/>
        <v>336</v>
      </c>
      <c r="R2030">
        <f t="shared" si="161"/>
        <v>733</v>
      </c>
    </row>
    <row r="2031" spans="2:18" x14ac:dyDescent="0.25">
      <c r="B2031" s="1" t="s">
        <v>198</v>
      </c>
      <c r="C2031" s="1" t="s">
        <v>199</v>
      </c>
      <c r="D2031" s="1" t="s">
        <v>202</v>
      </c>
      <c r="E2031" s="1" t="s">
        <v>197</v>
      </c>
      <c r="F2031">
        <v>551</v>
      </c>
      <c r="G2031">
        <v>7.17</v>
      </c>
      <c r="H2031">
        <v>1156</v>
      </c>
      <c r="I2031">
        <v>8.1999999999999993</v>
      </c>
      <c r="K2031">
        <f t="shared" si="157"/>
        <v>36</v>
      </c>
      <c r="L2031">
        <f t="shared" si="158"/>
        <v>67</v>
      </c>
      <c r="M2031" t="str">
        <f>IF(COUNT(FIND({0,1,2,3,4,5,6,7,8,9},IF(ISBLANK(A2031),IF(LEN(TRIM(B2031))&gt;0,TRIM(B2031),TRIM(C2031)),"")))&gt;0,IF(ISBLANK(A2031),IF(LEN(TRIM(B2031))&gt;0,TRIM(B2031),TRIM(C2031)),""),"")</f>
        <v/>
      </c>
      <c r="N2031" t="str">
        <f>IF(COUNT(FIND({0,1,2,3,4,5,6,7,8,9},IF(ISBLANK(A2031),IF(LEN(TRIM(B2031))&gt;0,TRIM(C2031),LEFT(D2031, 4)),"")))&gt;0,IF(ISBLANK(A2031),IF(LEN(TRIM(B2031))&gt;0,TRIM(C2031),LEFT(D2031, 4)),""),"")</f>
        <v/>
      </c>
      <c r="O2031" t="str">
        <f t="shared" si="159"/>
        <v>XX</v>
      </c>
      <c r="P2031" t="str">
        <f>TRIM(IF(COUNT(FIND({0,1,2,3,4,5,6,7,8,9},B2031))&gt;0,D2031,IF(LEN(TRIM(B2031))&gt;0,CONCATENATE(B2031,C2031,D2031),MID(D2031,4,LEN(D2031)))))</f>
        <v>Region 3: South</v>
      </c>
      <c r="Q2031">
        <f t="shared" si="160"/>
        <v>551</v>
      </c>
      <c r="R2031">
        <f t="shared" si="161"/>
        <v>1156</v>
      </c>
    </row>
    <row r="2032" spans="2:18" x14ac:dyDescent="0.25">
      <c r="B2032" s="1" t="s">
        <v>198</v>
      </c>
      <c r="C2032" s="1" t="s">
        <v>199</v>
      </c>
      <c r="D2032" s="1" t="s">
        <v>203</v>
      </c>
      <c r="E2032" s="1" t="s">
        <v>197</v>
      </c>
      <c r="F2032">
        <v>196</v>
      </c>
      <c r="G2032">
        <v>2.5499999999999998</v>
      </c>
      <c r="H2032">
        <v>412</v>
      </c>
      <c r="I2032">
        <v>2.92</v>
      </c>
      <c r="K2032">
        <f t="shared" si="157"/>
        <v>36</v>
      </c>
      <c r="L2032">
        <f t="shared" si="158"/>
        <v>67</v>
      </c>
      <c r="M2032" t="str">
        <f>IF(COUNT(FIND({0,1,2,3,4,5,6,7,8,9},IF(ISBLANK(A2032),IF(LEN(TRIM(B2032))&gt;0,TRIM(B2032),TRIM(C2032)),"")))&gt;0,IF(ISBLANK(A2032),IF(LEN(TRIM(B2032))&gt;0,TRIM(B2032),TRIM(C2032)),""),"")</f>
        <v/>
      </c>
      <c r="N2032" t="str">
        <f>IF(COUNT(FIND({0,1,2,3,4,5,6,7,8,9},IF(ISBLANK(A2032),IF(LEN(TRIM(B2032))&gt;0,TRIM(C2032),LEFT(D2032, 4)),"")))&gt;0,IF(ISBLANK(A2032),IF(LEN(TRIM(B2032))&gt;0,TRIM(C2032),LEFT(D2032, 4)),""),"")</f>
        <v/>
      </c>
      <c r="O2032" t="str">
        <f t="shared" si="159"/>
        <v>XX</v>
      </c>
      <c r="P2032" t="str">
        <f>TRIM(IF(COUNT(FIND({0,1,2,3,4,5,6,7,8,9},B2032))&gt;0,D2032,IF(LEN(TRIM(B2032))&gt;0,CONCATENATE(B2032,C2032,D2032),MID(D2032,4,LEN(D2032)))))</f>
        <v>Region 4: West</v>
      </c>
      <c r="Q2032">
        <f t="shared" si="160"/>
        <v>196</v>
      </c>
      <c r="R2032">
        <f t="shared" si="161"/>
        <v>412</v>
      </c>
    </row>
    <row r="2033" spans="1:18" x14ac:dyDescent="0.25">
      <c r="B2033" s="1" t="s">
        <v>269</v>
      </c>
      <c r="C2033" s="1" t="s">
        <v>270</v>
      </c>
      <c r="D2033" s="1" t="s">
        <v>271</v>
      </c>
      <c r="E2033" s="1" t="s">
        <v>197</v>
      </c>
      <c r="F2033">
        <v>10</v>
      </c>
      <c r="G2033">
        <v>0.13</v>
      </c>
      <c r="H2033">
        <v>20</v>
      </c>
      <c r="I2033">
        <v>0.14000000000000001</v>
      </c>
      <c r="K2033">
        <f t="shared" si="157"/>
        <v>36</v>
      </c>
      <c r="L2033">
        <f t="shared" si="158"/>
        <v>67</v>
      </c>
      <c r="M2033" t="str">
        <f>IF(COUNT(FIND({0,1,2,3,4,5,6,7,8,9},IF(ISBLANK(A2033),IF(LEN(TRIM(B2033))&gt;0,TRIM(B2033),TRIM(C2033)),"")))&gt;0,IF(ISBLANK(A2033),IF(LEN(TRIM(B2033))&gt;0,TRIM(B2033),TRIM(C2033)),""),"")</f>
        <v/>
      </c>
      <c r="N2033" t="str">
        <f>IF(COUNT(FIND({0,1,2,3,4,5,6,7,8,9},IF(ISBLANK(A2033),IF(LEN(TRIM(B2033))&gt;0,TRIM(C2033),LEFT(D2033, 4)),"")))&gt;0,IF(ISBLANK(A2033),IF(LEN(TRIM(B2033))&gt;0,TRIM(C2033),LEFT(D2033, 4)),""),"")</f>
        <v/>
      </c>
      <c r="O2033" t="str">
        <f t="shared" si="159"/>
        <v>XX</v>
      </c>
      <c r="P2033" t="str">
        <f>TRIM(IF(COUNT(FIND({0,1,2,3,4,5,6,7,8,9},B2033))&gt;0,D2033,IF(LEN(TRIM(B2033))&gt;0,CONCATENATE(B2033,C2033,D2033),MID(D2033,4,LEN(D2033)))))</f>
        <v>Foreign</v>
      </c>
      <c r="Q2033">
        <f t="shared" si="160"/>
        <v>10</v>
      </c>
      <c r="R2033">
        <f t="shared" si="161"/>
        <v>20</v>
      </c>
    </row>
    <row r="2034" spans="1:18" x14ac:dyDescent="0.25">
      <c r="B2034" s="1" t="s">
        <v>204</v>
      </c>
      <c r="C2034" s="1" t="s">
        <v>205</v>
      </c>
      <c r="D2034" s="1" t="s">
        <v>563</v>
      </c>
      <c r="E2034" s="1" t="s">
        <v>197</v>
      </c>
      <c r="F2034">
        <v>165702</v>
      </c>
      <c r="H2034">
        <v>358647</v>
      </c>
      <c r="K2034">
        <f t="shared" si="157"/>
        <v>36</v>
      </c>
      <c r="L2034">
        <f t="shared" si="158"/>
        <v>67</v>
      </c>
      <c r="M2034" t="str">
        <f>IF(COUNT(FIND({0,1,2,3,4,5,6,7,8,9},IF(ISBLANK(A2034),IF(LEN(TRIM(B2034))&gt;0,TRIM(B2034),TRIM(C2034)),"")))&gt;0,IF(ISBLANK(A2034),IF(LEN(TRIM(B2034))&gt;0,TRIM(B2034),TRIM(C2034)),""),"")</f>
        <v>36</v>
      </c>
      <c r="N2034" t="str">
        <f>IF(COUNT(FIND({0,1,2,3,4,5,6,7,8,9},IF(ISBLANK(A2034),IF(LEN(TRIM(B2034))&gt;0,TRIM(C2034),LEFT(D2034, 4)),"")))&gt;0,IF(ISBLANK(A2034),IF(LEN(TRIM(B2034))&gt;0,TRIM(C2034),LEFT(D2034, 4)),""),"")</f>
        <v xml:space="preserve">067 </v>
      </c>
      <c r="O2034" t="str">
        <f t="shared" si="159"/>
        <v>XX</v>
      </c>
      <c r="P2034" t="str">
        <f>TRIM(IF(COUNT(FIND({0,1,2,3,4,5,6,7,8,9},B2034))&gt;0,D2034,IF(LEN(TRIM(B2034))&gt;0,CONCATENATE(B2034,C2034,D2034),MID(D2034,4,LEN(D2034)))))</f>
        <v>County Non-Migrants</v>
      </c>
      <c r="Q2034">
        <f t="shared" si="160"/>
        <v>165702</v>
      </c>
      <c r="R2034">
        <f t="shared" si="161"/>
        <v>358647</v>
      </c>
    </row>
    <row r="2035" spans="1:18" x14ac:dyDescent="0.25">
      <c r="A2035">
        <v>36</v>
      </c>
      <c r="B2035" s="1" t="s">
        <v>498</v>
      </c>
      <c r="C2035" s="1" t="s">
        <v>283</v>
      </c>
      <c r="D2035" s="1" t="s">
        <v>564</v>
      </c>
      <c r="E2035" s="1" t="s">
        <v>12</v>
      </c>
      <c r="F2035">
        <v>2486</v>
      </c>
      <c r="H2035">
        <v>4724</v>
      </c>
      <c r="K2035">
        <f t="shared" si="157"/>
        <v>36</v>
      </c>
      <c r="L2035">
        <f t="shared" si="158"/>
        <v>69</v>
      </c>
      <c r="M2035" t="str">
        <f>IF(COUNT(FIND({0,1,2,3,4,5,6,7,8,9},IF(ISBLANK(A2035),IF(LEN(TRIM(B2035))&gt;0,TRIM(B2035),TRIM(C2035)),"")))&gt;0,IF(ISBLANK(A2035),IF(LEN(TRIM(B2035))&gt;0,TRIM(B2035),TRIM(C2035)),""),"")</f>
        <v/>
      </c>
      <c r="N2035" t="str">
        <f>IF(COUNT(FIND({0,1,2,3,4,5,6,7,8,9},IF(ISBLANK(A2035),IF(LEN(TRIM(B2035))&gt;0,TRIM(C2035),LEFT(D2035, 4)),"")))&gt;0,IF(ISBLANK(A2035),IF(LEN(TRIM(B2035))&gt;0,TRIM(C2035),LEFT(D2035, 4)),""),"")</f>
        <v/>
      </c>
      <c r="O2035" t="str">
        <f t="shared" si="159"/>
        <v>NY</v>
      </c>
      <c r="P2035" t="str">
        <f>TRIM(IF(COUNT(FIND({0,1,2,3,4,5,6,7,8,9},B2035))&gt;0,D2035,IF(LEN(TRIM(B2035))&gt;0,CONCATENATE(B2035,C2035,D2035),MID(D2035,4,LEN(D2035)))))</f>
        <v>Ontario Total Migration</v>
      </c>
      <c r="Q2035">
        <f t="shared" si="160"/>
        <v>2486</v>
      </c>
      <c r="R2035">
        <f t="shared" si="161"/>
        <v>4724</v>
      </c>
    </row>
    <row r="2036" spans="1:18" x14ac:dyDescent="0.25">
      <c r="B2036" s="1" t="s">
        <v>13</v>
      </c>
      <c r="C2036" s="1" t="s">
        <v>32</v>
      </c>
      <c r="D2036" s="1" t="s">
        <v>33</v>
      </c>
      <c r="E2036" s="1" t="s">
        <v>12</v>
      </c>
      <c r="F2036">
        <v>801</v>
      </c>
      <c r="G2036">
        <v>32.22</v>
      </c>
      <c r="H2036">
        <v>1459</v>
      </c>
      <c r="I2036">
        <v>30.88</v>
      </c>
      <c r="K2036">
        <f t="shared" si="157"/>
        <v>36</v>
      </c>
      <c r="L2036">
        <f t="shared" si="158"/>
        <v>69</v>
      </c>
      <c r="M2036" t="str">
        <f>IF(COUNT(FIND({0,1,2,3,4,5,6,7,8,9},IF(ISBLANK(A2036),IF(LEN(TRIM(B2036))&gt;0,TRIM(B2036),TRIM(C2036)),"")))&gt;0,IF(ISBLANK(A2036),IF(LEN(TRIM(B2036))&gt;0,TRIM(B2036),TRIM(C2036)),""),"")</f>
        <v>36</v>
      </c>
      <c r="N2036" t="str">
        <f>IF(COUNT(FIND({0,1,2,3,4,5,6,7,8,9},IF(ISBLANK(A2036),IF(LEN(TRIM(B2036))&gt;0,TRIM(C2036),LEFT(D2036, 4)),"")))&gt;0,IF(ISBLANK(A2036),IF(LEN(TRIM(B2036))&gt;0,TRIM(C2036),LEFT(D2036, 4)),""),"")</f>
        <v>055</v>
      </c>
      <c r="O2036" t="str">
        <f t="shared" si="159"/>
        <v>NY</v>
      </c>
      <c r="P2036" t="str">
        <f>TRIM(IF(COUNT(FIND({0,1,2,3,4,5,6,7,8,9},B2036))&gt;0,D2036,IF(LEN(TRIM(B2036))&gt;0,CONCATENATE(B2036,C2036,D2036),MID(D2036,4,LEN(D2036)))))</f>
        <v>Monroe</v>
      </c>
      <c r="Q2036">
        <f t="shared" si="160"/>
        <v>801</v>
      </c>
      <c r="R2036">
        <f t="shared" si="161"/>
        <v>1459</v>
      </c>
    </row>
    <row r="2037" spans="1:18" x14ac:dyDescent="0.25">
      <c r="B2037" s="1" t="s">
        <v>13</v>
      </c>
      <c r="C2037" s="1" t="s">
        <v>172</v>
      </c>
      <c r="D2037" s="1" t="s">
        <v>173</v>
      </c>
      <c r="E2037" s="1" t="s">
        <v>12</v>
      </c>
      <c r="F2037">
        <v>308</v>
      </c>
      <c r="G2037">
        <v>12.39</v>
      </c>
      <c r="H2037">
        <v>574</v>
      </c>
      <c r="I2037">
        <v>12.15</v>
      </c>
      <c r="K2037">
        <f t="shared" si="157"/>
        <v>36</v>
      </c>
      <c r="L2037">
        <f t="shared" si="158"/>
        <v>69</v>
      </c>
      <c r="M2037" t="str">
        <f>IF(COUNT(FIND({0,1,2,3,4,5,6,7,8,9},IF(ISBLANK(A2037),IF(LEN(TRIM(B2037))&gt;0,TRIM(B2037),TRIM(C2037)),"")))&gt;0,IF(ISBLANK(A2037),IF(LEN(TRIM(B2037))&gt;0,TRIM(B2037),TRIM(C2037)),""),"")</f>
        <v>36</v>
      </c>
      <c r="N2037" t="str">
        <f>IF(COUNT(FIND({0,1,2,3,4,5,6,7,8,9},IF(ISBLANK(A2037),IF(LEN(TRIM(B2037))&gt;0,TRIM(C2037),LEFT(D2037, 4)),"")))&gt;0,IF(ISBLANK(A2037),IF(LEN(TRIM(B2037))&gt;0,TRIM(C2037),LEFT(D2037, 4)),""),"")</f>
        <v>117</v>
      </c>
      <c r="O2037" t="str">
        <f t="shared" si="159"/>
        <v>NY</v>
      </c>
      <c r="P2037" t="str">
        <f>TRIM(IF(COUNT(FIND({0,1,2,3,4,5,6,7,8,9},B2037))&gt;0,D2037,IF(LEN(TRIM(B2037))&gt;0,CONCATENATE(B2037,C2037,D2037),MID(D2037,4,LEN(D2037)))))</f>
        <v>Wayne</v>
      </c>
      <c r="Q2037">
        <f t="shared" si="160"/>
        <v>308</v>
      </c>
      <c r="R2037">
        <f t="shared" si="161"/>
        <v>574</v>
      </c>
    </row>
    <row r="2038" spans="1:18" x14ac:dyDescent="0.25">
      <c r="B2038" s="1" t="s">
        <v>13</v>
      </c>
      <c r="C2038" s="1" t="s">
        <v>150</v>
      </c>
      <c r="D2038" s="1" t="s">
        <v>290</v>
      </c>
      <c r="E2038" s="1" t="s">
        <v>12</v>
      </c>
      <c r="F2038">
        <v>151</v>
      </c>
      <c r="G2038">
        <v>6.07</v>
      </c>
      <c r="H2038">
        <v>288</v>
      </c>
      <c r="I2038">
        <v>6.1</v>
      </c>
      <c r="K2038">
        <f t="shared" si="157"/>
        <v>36</v>
      </c>
      <c r="L2038">
        <f t="shared" si="158"/>
        <v>69</v>
      </c>
      <c r="M2038" t="str">
        <f>IF(COUNT(FIND({0,1,2,3,4,5,6,7,8,9},IF(ISBLANK(A2038),IF(LEN(TRIM(B2038))&gt;0,TRIM(B2038),TRIM(C2038)),"")))&gt;0,IF(ISBLANK(A2038),IF(LEN(TRIM(B2038))&gt;0,TRIM(B2038),TRIM(C2038)),""),"")</f>
        <v>36</v>
      </c>
      <c r="N2038" t="str">
        <f>IF(COUNT(FIND({0,1,2,3,4,5,6,7,8,9},IF(ISBLANK(A2038),IF(LEN(TRIM(B2038))&gt;0,TRIM(C2038),LEFT(D2038, 4)),"")))&gt;0,IF(ISBLANK(A2038),IF(LEN(TRIM(B2038))&gt;0,TRIM(C2038),LEFT(D2038, 4)),""),"")</f>
        <v>099</v>
      </c>
      <c r="O2038" t="str">
        <f t="shared" si="159"/>
        <v>NY</v>
      </c>
      <c r="P2038" t="str">
        <f>TRIM(IF(COUNT(FIND({0,1,2,3,4,5,6,7,8,9},B2038))&gt;0,D2038,IF(LEN(TRIM(B2038))&gt;0,CONCATENATE(B2038,C2038,D2038),MID(D2038,4,LEN(D2038)))))</f>
        <v>Seneca</v>
      </c>
      <c r="Q2038">
        <f t="shared" si="160"/>
        <v>151</v>
      </c>
      <c r="R2038">
        <f t="shared" si="161"/>
        <v>288</v>
      </c>
    </row>
    <row r="2039" spans="1:18" x14ac:dyDescent="0.25">
      <c r="B2039" s="1" t="s">
        <v>13</v>
      </c>
      <c r="C2039" s="1" t="s">
        <v>286</v>
      </c>
      <c r="D2039" s="1" t="s">
        <v>382</v>
      </c>
      <c r="E2039" s="1" t="s">
        <v>12</v>
      </c>
      <c r="F2039">
        <v>125</v>
      </c>
      <c r="G2039">
        <v>5.03</v>
      </c>
      <c r="H2039">
        <v>223</v>
      </c>
      <c r="I2039">
        <v>4.72</v>
      </c>
      <c r="K2039">
        <f t="shared" si="157"/>
        <v>36</v>
      </c>
      <c r="L2039">
        <f t="shared" si="158"/>
        <v>69</v>
      </c>
      <c r="M2039" t="str">
        <f>IF(COUNT(FIND({0,1,2,3,4,5,6,7,8,9},IF(ISBLANK(A2039),IF(LEN(TRIM(B2039))&gt;0,TRIM(B2039),TRIM(C2039)),"")))&gt;0,IF(ISBLANK(A2039),IF(LEN(TRIM(B2039))&gt;0,TRIM(B2039),TRIM(C2039)),""),"")</f>
        <v>36</v>
      </c>
      <c r="N2039" t="str">
        <f>IF(COUNT(FIND({0,1,2,3,4,5,6,7,8,9},IF(ISBLANK(A2039),IF(LEN(TRIM(B2039))&gt;0,TRIM(C2039),LEFT(D2039, 4)),"")))&gt;0,IF(ISBLANK(A2039),IF(LEN(TRIM(B2039))&gt;0,TRIM(C2039),LEFT(D2039, 4)),""),"")</f>
        <v>123</v>
      </c>
      <c r="O2039" t="str">
        <f t="shared" si="159"/>
        <v>NY</v>
      </c>
      <c r="P2039" t="str">
        <f>TRIM(IF(COUNT(FIND({0,1,2,3,4,5,6,7,8,9},B2039))&gt;0,D2039,IF(LEN(TRIM(B2039))&gt;0,CONCATENATE(B2039,C2039,D2039),MID(D2039,4,LEN(D2039)))))</f>
        <v>Yates</v>
      </c>
      <c r="Q2039">
        <f t="shared" si="160"/>
        <v>125</v>
      </c>
      <c r="R2039">
        <f t="shared" si="161"/>
        <v>223</v>
      </c>
    </row>
    <row r="2040" spans="1:18" x14ac:dyDescent="0.25">
      <c r="B2040" s="1" t="s">
        <v>13</v>
      </c>
      <c r="C2040" s="1" t="s">
        <v>210</v>
      </c>
      <c r="D2040" s="1" t="s">
        <v>211</v>
      </c>
      <c r="E2040" s="1" t="s">
        <v>12</v>
      </c>
      <c r="F2040">
        <v>103</v>
      </c>
      <c r="G2040">
        <v>4.1399999999999997</v>
      </c>
      <c r="H2040">
        <v>176</v>
      </c>
      <c r="I2040">
        <v>3.73</v>
      </c>
      <c r="K2040">
        <f t="shared" si="157"/>
        <v>36</v>
      </c>
      <c r="L2040">
        <f t="shared" si="158"/>
        <v>69</v>
      </c>
      <c r="M2040" t="str">
        <f>IF(COUNT(FIND({0,1,2,3,4,5,6,7,8,9},IF(ISBLANK(A2040),IF(LEN(TRIM(B2040))&gt;0,TRIM(B2040),TRIM(C2040)),"")))&gt;0,IF(ISBLANK(A2040),IF(LEN(TRIM(B2040))&gt;0,TRIM(B2040),TRIM(C2040)),""),"")</f>
        <v>36</v>
      </c>
      <c r="N2040" t="str">
        <f>IF(COUNT(FIND({0,1,2,3,4,5,6,7,8,9},IF(ISBLANK(A2040),IF(LEN(TRIM(B2040))&gt;0,TRIM(C2040),LEFT(D2040, 4)),"")))&gt;0,IF(ISBLANK(A2040),IF(LEN(TRIM(B2040))&gt;0,TRIM(C2040),LEFT(D2040, 4)),""),"")</f>
        <v>051</v>
      </c>
      <c r="O2040" t="str">
        <f t="shared" si="159"/>
        <v>NY</v>
      </c>
      <c r="P2040" t="str">
        <f>TRIM(IF(COUNT(FIND({0,1,2,3,4,5,6,7,8,9},B2040))&gt;0,D2040,IF(LEN(TRIM(B2040))&gt;0,CONCATENATE(B2040,C2040,D2040),MID(D2040,4,LEN(D2040)))))</f>
        <v>Livingston</v>
      </c>
      <c r="Q2040">
        <f t="shared" si="160"/>
        <v>103</v>
      </c>
      <c r="R2040">
        <f t="shared" si="161"/>
        <v>176</v>
      </c>
    </row>
    <row r="2041" spans="1:18" x14ac:dyDescent="0.25">
      <c r="B2041" s="1" t="s">
        <v>13</v>
      </c>
      <c r="C2041" s="1" t="s">
        <v>121</v>
      </c>
      <c r="D2041" s="1" t="s">
        <v>170</v>
      </c>
      <c r="E2041" s="1" t="s">
        <v>12</v>
      </c>
      <c r="F2041">
        <v>52</v>
      </c>
      <c r="G2041">
        <v>2.09</v>
      </c>
      <c r="H2041">
        <v>105</v>
      </c>
      <c r="I2041">
        <v>2.2200000000000002</v>
      </c>
      <c r="K2041">
        <f t="shared" si="157"/>
        <v>36</v>
      </c>
      <c r="L2041">
        <f t="shared" si="158"/>
        <v>69</v>
      </c>
      <c r="M2041" t="str">
        <f>IF(COUNT(FIND({0,1,2,3,4,5,6,7,8,9},IF(ISBLANK(A2041),IF(LEN(TRIM(B2041))&gt;0,TRIM(B2041),TRIM(C2041)),"")))&gt;0,IF(ISBLANK(A2041),IF(LEN(TRIM(B2041))&gt;0,TRIM(B2041),TRIM(C2041)),""),"")</f>
        <v>36</v>
      </c>
      <c r="N2041" t="str">
        <f>IF(COUNT(FIND({0,1,2,3,4,5,6,7,8,9},IF(ISBLANK(A2041),IF(LEN(TRIM(B2041))&gt;0,TRIM(C2041),LEFT(D2041, 4)),"")))&gt;0,IF(ISBLANK(A2041),IF(LEN(TRIM(B2041))&gt;0,TRIM(C2041),LEFT(D2041, 4)),""),"")</f>
        <v>101</v>
      </c>
      <c r="O2041" t="str">
        <f t="shared" si="159"/>
        <v>NY</v>
      </c>
      <c r="P2041" t="str">
        <f>TRIM(IF(COUNT(FIND({0,1,2,3,4,5,6,7,8,9},B2041))&gt;0,D2041,IF(LEN(TRIM(B2041))&gt;0,CONCATENATE(B2041,C2041,D2041),MID(D2041,4,LEN(D2041)))))</f>
        <v>Steuben</v>
      </c>
      <c r="Q2041">
        <f t="shared" si="160"/>
        <v>52</v>
      </c>
      <c r="R2041">
        <f t="shared" si="161"/>
        <v>105</v>
      </c>
    </row>
    <row r="2042" spans="1:18" x14ac:dyDescent="0.25">
      <c r="B2042" s="1" t="s">
        <v>13</v>
      </c>
      <c r="C2042" s="1" t="s">
        <v>48</v>
      </c>
      <c r="D2042" s="1" t="s">
        <v>49</v>
      </c>
      <c r="E2042" s="1" t="s">
        <v>12</v>
      </c>
      <c r="F2042">
        <v>27</v>
      </c>
      <c r="G2042">
        <v>1.0900000000000001</v>
      </c>
      <c r="H2042">
        <v>57</v>
      </c>
      <c r="I2042">
        <v>1.21</v>
      </c>
      <c r="K2042">
        <f t="shared" si="157"/>
        <v>36</v>
      </c>
      <c r="L2042">
        <f t="shared" si="158"/>
        <v>69</v>
      </c>
      <c r="M2042" t="str">
        <f>IF(COUNT(FIND({0,1,2,3,4,5,6,7,8,9},IF(ISBLANK(A2042),IF(LEN(TRIM(B2042))&gt;0,TRIM(B2042),TRIM(C2042)),"")))&gt;0,IF(ISBLANK(A2042),IF(LEN(TRIM(B2042))&gt;0,TRIM(B2042),TRIM(C2042)),""),"")</f>
        <v>36</v>
      </c>
      <c r="N2042" t="str">
        <f>IF(COUNT(FIND({0,1,2,3,4,5,6,7,8,9},IF(ISBLANK(A2042),IF(LEN(TRIM(B2042))&gt;0,TRIM(C2042),LEFT(D2042, 4)),"")))&gt;0,IF(ISBLANK(A2042),IF(LEN(TRIM(B2042))&gt;0,TRIM(C2042),LEFT(D2042, 4)),""),"")</f>
        <v>029</v>
      </c>
      <c r="O2042" t="str">
        <f t="shared" si="159"/>
        <v>NY</v>
      </c>
      <c r="P2042" t="str">
        <f>TRIM(IF(COUNT(FIND({0,1,2,3,4,5,6,7,8,9},B2042))&gt;0,D2042,IF(LEN(TRIM(B2042))&gt;0,CONCATENATE(B2042,C2042,D2042),MID(D2042,4,LEN(D2042)))))</f>
        <v>Erie</v>
      </c>
      <c r="Q2042">
        <f t="shared" si="160"/>
        <v>27</v>
      </c>
      <c r="R2042">
        <f t="shared" si="161"/>
        <v>57</v>
      </c>
    </row>
    <row r="2043" spans="1:18" x14ac:dyDescent="0.25">
      <c r="B2043" s="1" t="s">
        <v>13</v>
      </c>
      <c r="C2043" s="1" t="s">
        <v>26</v>
      </c>
      <c r="D2043" s="1" t="s">
        <v>27</v>
      </c>
      <c r="E2043" s="1" t="s">
        <v>12</v>
      </c>
      <c r="F2043">
        <v>25</v>
      </c>
      <c r="G2043">
        <v>1.01</v>
      </c>
      <c r="H2043">
        <v>47</v>
      </c>
      <c r="I2043">
        <v>0.99</v>
      </c>
      <c r="K2043">
        <f t="shared" si="157"/>
        <v>36</v>
      </c>
      <c r="L2043">
        <f t="shared" si="158"/>
        <v>69</v>
      </c>
      <c r="M2043" t="str">
        <f>IF(COUNT(FIND({0,1,2,3,4,5,6,7,8,9},IF(ISBLANK(A2043),IF(LEN(TRIM(B2043))&gt;0,TRIM(B2043),TRIM(C2043)),"")))&gt;0,IF(ISBLANK(A2043),IF(LEN(TRIM(B2043))&gt;0,TRIM(B2043),TRIM(C2043)),""),"")</f>
        <v>36</v>
      </c>
      <c r="N2043" t="str">
        <f>IF(COUNT(FIND({0,1,2,3,4,5,6,7,8,9},IF(ISBLANK(A2043),IF(LEN(TRIM(B2043))&gt;0,TRIM(C2043),LEFT(D2043, 4)),"")))&gt;0,IF(ISBLANK(A2043),IF(LEN(TRIM(B2043))&gt;0,TRIM(C2043),LEFT(D2043, 4)),""),"")</f>
        <v>067</v>
      </c>
      <c r="O2043" t="str">
        <f t="shared" si="159"/>
        <v>NY</v>
      </c>
      <c r="P2043" t="str">
        <f>TRIM(IF(COUNT(FIND({0,1,2,3,4,5,6,7,8,9},B2043))&gt;0,D2043,IF(LEN(TRIM(B2043))&gt;0,CONCATENATE(B2043,C2043,D2043),MID(D2043,4,LEN(D2043)))))</f>
        <v>Onondaga</v>
      </c>
      <c r="Q2043">
        <f t="shared" si="160"/>
        <v>25</v>
      </c>
      <c r="R2043">
        <f t="shared" si="161"/>
        <v>47</v>
      </c>
    </row>
    <row r="2044" spans="1:18" x14ac:dyDescent="0.25">
      <c r="B2044" s="1" t="s">
        <v>40</v>
      </c>
      <c r="C2044" s="1" t="s">
        <v>41</v>
      </c>
      <c r="D2044" s="1" t="s">
        <v>42</v>
      </c>
      <c r="E2044" s="1" t="s">
        <v>43</v>
      </c>
      <c r="F2044">
        <v>24</v>
      </c>
      <c r="G2044">
        <v>0.97</v>
      </c>
      <c r="H2044">
        <v>54</v>
      </c>
      <c r="I2044">
        <v>1.1399999999999999</v>
      </c>
      <c r="K2044">
        <f t="shared" si="157"/>
        <v>36</v>
      </c>
      <c r="L2044">
        <f t="shared" si="158"/>
        <v>69</v>
      </c>
      <c r="M2044" t="str">
        <f>IF(COUNT(FIND({0,1,2,3,4,5,6,7,8,9},IF(ISBLANK(A2044),IF(LEN(TRIM(B2044))&gt;0,TRIM(B2044),TRIM(C2044)),"")))&gt;0,IF(ISBLANK(A2044),IF(LEN(TRIM(B2044))&gt;0,TRIM(B2044),TRIM(C2044)),""),"")</f>
        <v>57</v>
      </c>
      <c r="N2044" t="str">
        <f>IF(COUNT(FIND({0,1,2,3,4,5,6,7,8,9},IF(ISBLANK(A2044),IF(LEN(TRIM(B2044))&gt;0,TRIM(C2044),LEFT(D2044, 4)),"")))&gt;0,IF(ISBLANK(A2044),IF(LEN(TRIM(B2044))&gt;0,TRIM(C2044),LEFT(D2044, 4)),""),"")</f>
        <v>001</v>
      </c>
      <c r="O2044" t="str">
        <f t="shared" si="159"/>
        <v>FR</v>
      </c>
      <c r="P2044" t="str">
        <f>TRIM(IF(COUNT(FIND({0,1,2,3,4,5,6,7,8,9},B2044))&gt;0,D2044,IF(LEN(TRIM(B2044))&gt;0,CONCATENATE(B2044,C2044,D2044),MID(D2044,4,LEN(D2044)))))</f>
        <v>Foreign / Overseas</v>
      </c>
      <c r="Q2044">
        <f t="shared" si="160"/>
        <v>24</v>
      </c>
      <c r="R2044">
        <f t="shared" si="161"/>
        <v>54</v>
      </c>
    </row>
    <row r="2045" spans="1:18" x14ac:dyDescent="0.25">
      <c r="B2045" s="1" t="s">
        <v>13</v>
      </c>
      <c r="C2045" s="1" t="s">
        <v>93</v>
      </c>
      <c r="D2045" s="1" t="s">
        <v>94</v>
      </c>
      <c r="E2045" s="1" t="s">
        <v>12</v>
      </c>
      <c r="F2045">
        <v>23</v>
      </c>
      <c r="G2045">
        <v>0.93</v>
      </c>
      <c r="H2045">
        <v>39</v>
      </c>
      <c r="I2045">
        <v>0.83</v>
      </c>
      <c r="K2045">
        <f t="shared" si="157"/>
        <v>36</v>
      </c>
      <c r="L2045">
        <f t="shared" si="158"/>
        <v>69</v>
      </c>
      <c r="M2045" t="str">
        <f>IF(COUNT(FIND({0,1,2,3,4,5,6,7,8,9},IF(ISBLANK(A2045),IF(LEN(TRIM(B2045))&gt;0,TRIM(B2045),TRIM(C2045)),"")))&gt;0,IF(ISBLANK(A2045),IF(LEN(TRIM(B2045))&gt;0,TRIM(B2045),TRIM(C2045)),""),"")</f>
        <v>36</v>
      </c>
      <c r="N2045" t="str">
        <f>IF(COUNT(FIND({0,1,2,3,4,5,6,7,8,9},IF(ISBLANK(A2045),IF(LEN(TRIM(B2045))&gt;0,TRIM(C2045),LEFT(D2045, 4)),"")))&gt;0,IF(ISBLANK(A2045),IF(LEN(TRIM(B2045))&gt;0,TRIM(C2045),LEFT(D2045, 4)),""),"")</f>
        <v>109</v>
      </c>
      <c r="O2045" t="str">
        <f t="shared" si="159"/>
        <v>NY</v>
      </c>
      <c r="P2045" t="str">
        <f>TRIM(IF(COUNT(FIND({0,1,2,3,4,5,6,7,8,9},B2045))&gt;0,D2045,IF(LEN(TRIM(B2045))&gt;0,CONCATENATE(B2045,C2045,D2045),MID(D2045,4,LEN(D2045)))))</f>
        <v>Tompkins</v>
      </c>
      <c r="Q2045">
        <f t="shared" si="160"/>
        <v>23</v>
      </c>
      <c r="R2045">
        <f t="shared" si="161"/>
        <v>39</v>
      </c>
    </row>
    <row r="2046" spans="1:18" x14ac:dyDescent="0.25">
      <c r="B2046" s="1" t="s">
        <v>13</v>
      </c>
      <c r="C2046" s="1" t="s">
        <v>96</v>
      </c>
      <c r="D2046" s="1" t="s">
        <v>184</v>
      </c>
      <c r="E2046" s="1" t="s">
        <v>12</v>
      </c>
      <c r="F2046">
        <v>21</v>
      </c>
      <c r="G2046">
        <v>0.84</v>
      </c>
      <c r="H2046">
        <v>41</v>
      </c>
      <c r="I2046">
        <v>0.87</v>
      </c>
      <c r="K2046">
        <f t="shared" si="157"/>
        <v>36</v>
      </c>
      <c r="L2046">
        <f t="shared" si="158"/>
        <v>69</v>
      </c>
      <c r="M2046" t="str">
        <f>IF(COUNT(FIND({0,1,2,3,4,5,6,7,8,9},IF(ISBLANK(A2046),IF(LEN(TRIM(B2046))&gt;0,TRIM(B2046),TRIM(C2046)),"")))&gt;0,IF(ISBLANK(A2046),IF(LEN(TRIM(B2046))&gt;0,TRIM(B2046),TRIM(C2046)),""),"")</f>
        <v>36</v>
      </c>
      <c r="N2046" t="str">
        <f>IF(COUNT(FIND({0,1,2,3,4,5,6,7,8,9},IF(ISBLANK(A2046),IF(LEN(TRIM(B2046))&gt;0,TRIM(C2046),LEFT(D2046, 4)),"")))&gt;0,IF(ISBLANK(A2046),IF(LEN(TRIM(B2046))&gt;0,TRIM(C2046),LEFT(D2046, 4)),""),"")</f>
        <v>011</v>
      </c>
      <c r="O2046" t="str">
        <f t="shared" si="159"/>
        <v>NY</v>
      </c>
      <c r="P2046" t="str">
        <f>TRIM(IF(COUNT(FIND({0,1,2,3,4,5,6,7,8,9},B2046))&gt;0,D2046,IF(LEN(TRIM(B2046))&gt;0,CONCATENATE(B2046,C2046,D2046),MID(D2046,4,LEN(D2046)))))</f>
        <v>Cayuga</v>
      </c>
      <c r="Q2046">
        <f t="shared" si="160"/>
        <v>21</v>
      </c>
      <c r="R2046">
        <f t="shared" si="161"/>
        <v>41</v>
      </c>
    </row>
    <row r="2047" spans="1:18" x14ac:dyDescent="0.25">
      <c r="B2047" s="1" t="s">
        <v>13</v>
      </c>
      <c r="C2047" s="1" t="s">
        <v>100</v>
      </c>
      <c r="D2047" s="1" t="s">
        <v>218</v>
      </c>
      <c r="E2047" s="1" t="s">
        <v>12</v>
      </c>
      <c r="F2047">
        <v>17</v>
      </c>
      <c r="G2047">
        <v>0.68</v>
      </c>
      <c r="H2047">
        <v>32</v>
      </c>
      <c r="I2047">
        <v>0.68</v>
      </c>
      <c r="K2047">
        <f t="shared" si="157"/>
        <v>36</v>
      </c>
      <c r="L2047">
        <f t="shared" si="158"/>
        <v>69</v>
      </c>
      <c r="M2047" t="str">
        <f>IF(COUNT(FIND({0,1,2,3,4,5,6,7,8,9},IF(ISBLANK(A2047),IF(LEN(TRIM(B2047))&gt;0,TRIM(B2047),TRIM(C2047)),"")))&gt;0,IF(ISBLANK(A2047),IF(LEN(TRIM(B2047))&gt;0,TRIM(B2047),TRIM(C2047)),""),"")</f>
        <v>36</v>
      </c>
      <c r="N2047" t="str">
        <f>IF(COUNT(FIND({0,1,2,3,4,5,6,7,8,9},IF(ISBLANK(A2047),IF(LEN(TRIM(B2047))&gt;0,TRIM(C2047),LEFT(D2047, 4)),"")))&gt;0,IF(ISBLANK(A2047),IF(LEN(TRIM(B2047))&gt;0,TRIM(C2047),LEFT(D2047, 4)),""),"")</f>
        <v>037</v>
      </c>
      <c r="O2047" t="str">
        <f t="shared" si="159"/>
        <v>NY</v>
      </c>
      <c r="P2047" t="str">
        <f>TRIM(IF(COUNT(FIND({0,1,2,3,4,5,6,7,8,9},B2047))&gt;0,D2047,IF(LEN(TRIM(B2047))&gt;0,CONCATENATE(B2047,C2047,D2047),MID(D2047,4,LEN(D2047)))))</f>
        <v>Genesee</v>
      </c>
      <c r="Q2047">
        <f t="shared" si="160"/>
        <v>17</v>
      </c>
      <c r="R2047">
        <f t="shared" si="161"/>
        <v>32</v>
      </c>
    </row>
    <row r="2048" spans="1:18" x14ac:dyDescent="0.25">
      <c r="B2048" s="1" t="s">
        <v>13</v>
      </c>
      <c r="C2048" s="1" t="s">
        <v>103</v>
      </c>
      <c r="D2048" s="1" t="s">
        <v>104</v>
      </c>
      <c r="E2048" s="1" t="s">
        <v>12</v>
      </c>
      <c r="F2048">
        <v>15</v>
      </c>
      <c r="G2048">
        <v>0.6</v>
      </c>
      <c r="H2048">
        <v>31</v>
      </c>
      <c r="I2048">
        <v>0.66</v>
      </c>
      <c r="K2048">
        <f t="shared" si="157"/>
        <v>36</v>
      </c>
      <c r="L2048">
        <f t="shared" si="158"/>
        <v>69</v>
      </c>
      <c r="M2048" t="str">
        <f>IF(COUNT(FIND({0,1,2,3,4,5,6,7,8,9},IF(ISBLANK(A2048),IF(LEN(TRIM(B2048))&gt;0,TRIM(B2048),TRIM(C2048)),"")))&gt;0,IF(ISBLANK(A2048),IF(LEN(TRIM(B2048))&gt;0,TRIM(B2048),TRIM(C2048)),""),"")</f>
        <v>36</v>
      </c>
      <c r="N2048" t="str">
        <f>IF(COUNT(FIND({0,1,2,3,4,5,6,7,8,9},IF(ISBLANK(A2048),IF(LEN(TRIM(B2048))&gt;0,TRIM(C2048),LEFT(D2048, 4)),"")))&gt;0,IF(ISBLANK(A2048),IF(LEN(TRIM(B2048))&gt;0,TRIM(C2048),LEFT(D2048, 4)),""),"")</f>
        <v>045</v>
      </c>
      <c r="O2048" t="str">
        <f t="shared" si="159"/>
        <v>NY</v>
      </c>
      <c r="P2048" t="str">
        <f>TRIM(IF(COUNT(FIND({0,1,2,3,4,5,6,7,8,9},B2048))&gt;0,D2048,IF(LEN(TRIM(B2048))&gt;0,CONCATENATE(B2048,C2048,D2048),MID(D2048,4,LEN(D2048)))))</f>
        <v>Jefferson</v>
      </c>
      <c r="Q2048">
        <f t="shared" si="160"/>
        <v>15</v>
      </c>
      <c r="R2048">
        <f t="shared" si="161"/>
        <v>31</v>
      </c>
    </row>
    <row r="2049" spans="1:18" x14ac:dyDescent="0.25">
      <c r="B2049" s="1" t="s">
        <v>56</v>
      </c>
      <c r="C2049" s="1" t="s">
        <v>57</v>
      </c>
      <c r="D2049" s="1" t="s">
        <v>58</v>
      </c>
      <c r="E2049" s="1" t="s">
        <v>59</v>
      </c>
      <c r="F2049">
        <v>13</v>
      </c>
      <c r="G2049">
        <v>0.52</v>
      </c>
      <c r="H2049">
        <v>23</v>
      </c>
      <c r="I2049">
        <v>0.49</v>
      </c>
      <c r="K2049">
        <f t="shared" si="157"/>
        <v>36</v>
      </c>
      <c r="L2049">
        <f t="shared" si="158"/>
        <v>69</v>
      </c>
      <c r="M2049" t="str">
        <f>IF(COUNT(FIND({0,1,2,3,4,5,6,7,8,9},IF(ISBLANK(A2049),IF(LEN(TRIM(B2049))&gt;0,TRIM(B2049),TRIM(C2049)),"")))&gt;0,IF(ISBLANK(A2049),IF(LEN(TRIM(B2049))&gt;0,TRIM(B2049),TRIM(C2049)),""),"")</f>
        <v>25</v>
      </c>
      <c r="N2049" t="str">
        <f>IF(COUNT(FIND({0,1,2,3,4,5,6,7,8,9},IF(ISBLANK(A2049),IF(LEN(TRIM(B2049))&gt;0,TRIM(C2049),LEFT(D2049, 4)),"")))&gt;0,IF(ISBLANK(A2049),IF(LEN(TRIM(B2049))&gt;0,TRIM(C2049),LEFT(D2049, 4)),""),"")</f>
        <v>017</v>
      </c>
      <c r="O2049" t="str">
        <f t="shared" si="159"/>
        <v>Ma</v>
      </c>
      <c r="P2049" t="str">
        <f>TRIM(IF(COUNT(FIND({0,1,2,3,4,5,6,7,8,9},B2049))&gt;0,D2049,IF(LEN(TRIM(B2049))&gt;0,CONCATENATE(B2049,C2049,D2049),MID(D2049,4,LEN(D2049)))))</f>
        <v>Middlesex</v>
      </c>
      <c r="Q2049">
        <f t="shared" si="160"/>
        <v>13</v>
      </c>
      <c r="R2049">
        <f t="shared" si="161"/>
        <v>23</v>
      </c>
    </row>
    <row r="2050" spans="1:18" x14ac:dyDescent="0.25">
      <c r="B2050" s="1" t="s">
        <v>95</v>
      </c>
      <c r="C2050" s="1" t="s">
        <v>96</v>
      </c>
      <c r="D2050" s="1" t="s">
        <v>97</v>
      </c>
      <c r="E2050" s="1" t="s">
        <v>98</v>
      </c>
      <c r="F2050">
        <v>13</v>
      </c>
      <c r="G2050">
        <v>0.52</v>
      </c>
      <c r="H2050">
        <v>23</v>
      </c>
      <c r="I2050">
        <v>0.49</v>
      </c>
      <c r="K2050">
        <f t="shared" si="157"/>
        <v>36</v>
      </c>
      <c r="L2050">
        <f t="shared" si="158"/>
        <v>69</v>
      </c>
      <c r="M2050" t="str">
        <f>IF(COUNT(FIND({0,1,2,3,4,5,6,7,8,9},IF(ISBLANK(A2050),IF(LEN(TRIM(B2050))&gt;0,TRIM(B2050),TRIM(C2050)),"")))&gt;0,IF(ISBLANK(A2050),IF(LEN(TRIM(B2050))&gt;0,TRIM(B2050),TRIM(C2050)),""),"")</f>
        <v>12</v>
      </c>
      <c r="N2050" t="str">
        <f>IF(COUNT(FIND({0,1,2,3,4,5,6,7,8,9},IF(ISBLANK(A2050),IF(LEN(TRIM(B2050))&gt;0,TRIM(C2050),LEFT(D2050, 4)),"")))&gt;0,IF(ISBLANK(A2050),IF(LEN(TRIM(B2050))&gt;0,TRIM(C2050),LEFT(D2050, 4)),""),"")</f>
        <v>011</v>
      </c>
      <c r="O2050" t="str">
        <f t="shared" si="159"/>
        <v>Fl</v>
      </c>
      <c r="P2050" t="str">
        <f>TRIM(IF(COUNT(FIND({0,1,2,3,4,5,6,7,8,9},B2050))&gt;0,D2050,IF(LEN(TRIM(B2050))&gt;0,CONCATENATE(B2050,C2050,D2050),MID(D2050,4,LEN(D2050)))))</f>
        <v>Broward</v>
      </c>
      <c r="Q2050">
        <f t="shared" si="160"/>
        <v>13</v>
      </c>
      <c r="R2050">
        <f t="shared" si="161"/>
        <v>23</v>
      </c>
    </row>
    <row r="2051" spans="1:18" x14ac:dyDescent="0.25">
      <c r="B2051" s="1" t="s">
        <v>13</v>
      </c>
      <c r="C2051" s="1" t="s">
        <v>46</v>
      </c>
      <c r="D2051" s="1" t="s">
        <v>47</v>
      </c>
      <c r="E2051" s="1" t="s">
        <v>12</v>
      </c>
      <c r="F2051">
        <v>12</v>
      </c>
      <c r="G2051">
        <v>0.48</v>
      </c>
      <c r="H2051">
        <v>21</v>
      </c>
      <c r="I2051">
        <v>0.44</v>
      </c>
      <c r="K2051">
        <f t="shared" si="157"/>
        <v>36</v>
      </c>
      <c r="L2051">
        <f t="shared" si="158"/>
        <v>69</v>
      </c>
      <c r="M2051" t="str">
        <f>IF(COUNT(FIND({0,1,2,3,4,5,6,7,8,9},IF(ISBLANK(A2051),IF(LEN(TRIM(B2051))&gt;0,TRIM(B2051),TRIM(C2051)),"")))&gt;0,IF(ISBLANK(A2051),IF(LEN(TRIM(B2051))&gt;0,TRIM(B2051),TRIM(C2051)),""),"")</f>
        <v>36</v>
      </c>
      <c r="N2051" t="str">
        <f>IF(COUNT(FIND({0,1,2,3,4,5,6,7,8,9},IF(ISBLANK(A2051),IF(LEN(TRIM(B2051))&gt;0,TRIM(C2051),LEFT(D2051, 4)),"")))&gt;0,IF(ISBLANK(A2051),IF(LEN(TRIM(B2051))&gt;0,TRIM(C2051),LEFT(D2051, 4)),""),"")</f>
        <v>065</v>
      </c>
      <c r="O2051" t="str">
        <f t="shared" si="159"/>
        <v>NY</v>
      </c>
      <c r="P2051" t="str">
        <f>TRIM(IF(COUNT(FIND({0,1,2,3,4,5,6,7,8,9},B2051))&gt;0,D2051,IF(LEN(TRIM(B2051))&gt;0,CONCATENATE(B2051,C2051,D2051),MID(D2051,4,LEN(D2051)))))</f>
        <v>Oneida</v>
      </c>
      <c r="Q2051">
        <f t="shared" si="160"/>
        <v>12</v>
      </c>
      <c r="R2051">
        <f t="shared" si="161"/>
        <v>21</v>
      </c>
    </row>
    <row r="2052" spans="1:18" x14ac:dyDescent="0.25">
      <c r="B2052" s="1" t="s">
        <v>13</v>
      </c>
      <c r="C2052" s="1" t="s">
        <v>76</v>
      </c>
      <c r="D2052" s="1" t="s">
        <v>285</v>
      </c>
      <c r="E2052" s="1" t="s">
        <v>12</v>
      </c>
      <c r="F2052">
        <v>11</v>
      </c>
      <c r="G2052">
        <v>0.44</v>
      </c>
      <c r="H2052">
        <v>21</v>
      </c>
      <c r="I2052">
        <v>0.44</v>
      </c>
      <c r="K2052">
        <f t="shared" ref="K2052:K2115" si="162">VALUE(IF(ISBLANK(A2052),K2051,A2052))</f>
        <v>36</v>
      </c>
      <c r="L2052">
        <f t="shared" ref="L2052:L2115" si="163">VALUE(IF(ISBLANK(A2052),L2051,CONCATENATE(TRIM(B2052),TRIM(C2052))))</f>
        <v>69</v>
      </c>
      <c r="M2052" t="str">
        <f>IF(COUNT(FIND({0,1,2,3,4,5,6,7,8,9},IF(ISBLANK(A2052),IF(LEN(TRIM(B2052))&gt;0,TRIM(B2052),TRIM(C2052)),"")))&gt;0,IF(ISBLANK(A2052),IF(LEN(TRIM(B2052))&gt;0,TRIM(B2052),TRIM(C2052)),""),"")</f>
        <v>36</v>
      </c>
      <c r="N2052" t="str">
        <f>IF(COUNT(FIND({0,1,2,3,4,5,6,7,8,9},IF(ISBLANK(A2052),IF(LEN(TRIM(B2052))&gt;0,TRIM(C2052),LEFT(D2052, 4)),"")))&gt;0,IF(ISBLANK(A2052),IF(LEN(TRIM(B2052))&gt;0,TRIM(C2052),LEFT(D2052, 4)),""),"")</f>
        <v>003</v>
      </c>
      <c r="O2052" t="str">
        <f t="shared" ref="O2052:O2115" si="164">IF(LEN(TRIM(E2052))&gt;0,E2052,"XX")</f>
        <v>NY</v>
      </c>
      <c r="P2052" t="str">
        <f>TRIM(IF(COUNT(FIND({0,1,2,3,4,5,6,7,8,9},B2052))&gt;0,D2052,IF(LEN(TRIM(B2052))&gt;0,CONCATENATE(B2052,C2052,D2052),MID(D2052,4,LEN(D2052)))))</f>
        <v>Allegany</v>
      </c>
      <c r="Q2052">
        <f t="shared" ref="Q2052:Q2115" si="165">F2052</f>
        <v>11</v>
      </c>
      <c r="R2052">
        <f t="shared" ref="R2052:R2115" si="166">H2052</f>
        <v>21</v>
      </c>
    </row>
    <row r="2053" spans="1:18" x14ac:dyDescent="0.25">
      <c r="B2053" s="1" t="s">
        <v>13</v>
      </c>
      <c r="C2053" s="1" t="s">
        <v>140</v>
      </c>
      <c r="D2053" s="1" t="s">
        <v>141</v>
      </c>
      <c r="E2053" s="1" t="s">
        <v>12</v>
      </c>
      <c r="F2053">
        <v>11</v>
      </c>
      <c r="G2053">
        <v>0.44</v>
      </c>
      <c r="H2053">
        <v>23</v>
      </c>
      <c r="I2053">
        <v>0.49</v>
      </c>
      <c r="K2053">
        <f t="shared" si="162"/>
        <v>36</v>
      </c>
      <c r="L2053">
        <f t="shared" si="163"/>
        <v>69</v>
      </c>
      <c r="M2053" t="str">
        <f>IF(COUNT(FIND({0,1,2,3,4,5,6,7,8,9},IF(ISBLANK(A2053),IF(LEN(TRIM(B2053))&gt;0,TRIM(B2053),TRIM(C2053)),"")))&gt;0,IF(ISBLANK(A2053),IF(LEN(TRIM(B2053))&gt;0,TRIM(B2053),TRIM(C2053)),""),"")</f>
        <v>36</v>
      </c>
      <c r="N2053" t="str">
        <f>IF(COUNT(FIND({0,1,2,3,4,5,6,7,8,9},IF(ISBLANK(A2053),IF(LEN(TRIM(B2053))&gt;0,TRIM(C2053),LEFT(D2053, 4)),"")))&gt;0,IF(ISBLANK(A2053),IF(LEN(TRIM(B2053))&gt;0,TRIM(C2053),LEFT(D2053, 4)),""),"")</f>
        <v>015</v>
      </c>
      <c r="O2053" t="str">
        <f t="shared" si="164"/>
        <v>NY</v>
      </c>
      <c r="P2053" t="str">
        <f>TRIM(IF(COUNT(FIND({0,1,2,3,4,5,6,7,8,9},B2053))&gt;0,D2053,IF(LEN(TRIM(B2053))&gt;0,CONCATENATE(B2053,C2053,D2053),MID(D2053,4,LEN(D2053)))))</f>
        <v>Chemung</v>
      </c>
      <c r="Q2053">
        <f t="shared" si="165"/>
        <v>11</v>
      </c>
      <c r="R2053">
        <f t="shared" si="166"/>
        <v>23</v>
      </c>
    </row>
    <row r="2054" spans="1:18" x14ac:dyDescent="0.25">
      <c r="B2054" s="1" t="s">
        <v>95</v>
      </c>
      <c r="C2054" s="1" t="s">
        <v>50</v>
      </c>
      <c r="D2054" s="1" t="s">
        <v>55</v>
      </c>
      <c r="E2054" s="1" t="s">
        <v>98</v>
      </c>
      <c r="F2054">
        <v>10</v>
      </c>
      <c r="G2054">
        <v>0.4</v>
      </c>
      <c r="H2054">
        <v>16</v>
      </c>
      <c r="I2054">
        <v>0.34</v>
      </c>
      <c r="K2054">
        <f t="shared" si="162"/>
        <v>36</v>
      </c>
      <c r="L2054">
        <f t="shared" si="163"/>
        <v>69</v>
      </c>
      <c r="M2054" t="str">
        <f>IF(COUNT(FIND({0,1,2,3,4,5,6,7,8,9},IF(ISBLANK(A2054),IF(LEN(TRIM(B2054))&gt;0,TRIM(B2054),TRIM(C2054)),"")))&gt;0,IF(ISBLANK(A2054),IF(LEN(TRIM(B2054))&gt;0,TRIM(B2054),TRIM(C2054)),""),"")</f>
        <v>12</v>
      </c>
      <c r="N2054" t="str">
        <f>IF(COUNT(FIND({0,1,2,3,4,5,6,7,8,9},IF(ISBLANK(A2054),IF(LEN(TRIM(B2054))&gt;0,TRIM(C2054),LEFT(D2054, 4)),"")))&gt;0,IF(ISBLANK(A2054),IF(LEN(TRIM(B2054))&gt;0,TRIM(C2054),LEFT(D2054, 4)),""),"")</f>
        <v>095</v>
      </c>
      <c r="O2054" t="str">
        <f t="shared" si="164"/>
        <v>Fl</v>
      </c>
      <c r="P2054" t="str">
        <f>TRIM(IF(COUNT(FIND({0,1,2,3,4,5,6,7,8,9},B2054))&gt;0,D2054,IF(LEN(TRIM(B2054))&gt;0,CONCATENATE(B2054,C2054,D2054),MID(D2054,4,LEN(D2054)))))</f>
        <v>Orange</v>
      </c>
      <c r="Q2054">
        <f t="shared" si="165"/>
        <v>10</v>
      </c>
      <c r="R2054">
        <f t="shared" si="166"/>
        <v>16</v>
      </c>
    </row>
    <row r="2055" spans="1:18" x14ac:dyDescent="0.25">
      <c r="B2055" s="1" t="s">
        <v>13</v>
      </c>
      <c r="C2055" s="1" t="s">
        <v>133</v>
      </c>
      <c r="D2055" s="1" t="s">
        <v>134</v>
      </c>
      <c r="E2055" s="1" t="s">
        <v>12</v>
      </c>
      <c r="F2055">
        <v>10</v>
      </c>
      <c r="G2055">
        <v>0.4</v>
      </c>
      <c r="H2055">
        <v>11</v>
      </c>
      <c r="I2055">
        <v>0.23</v>
      </c>
      <c r="K2055">
        <f t="shared" si="162"/>
        <v>36</v>
      </c>
      <c r="L2055">
        <f t="shared" si="163"/>
        <v>69</v>
      </c>
      <c r="M2055" t="str">
        <f>IF(COUNT(FIND({0,1,2,3,4,5,6,7,8,9},IF(ISBLANK(A2055),IF(LEN(TRIM(B2055))&gt;0,TRIM(B2055),TRIM(C2055)),"")))&gt;0,IF(ISBLANK(A2055),IF(LEN(TRIM(B2055))&gt;0,TRIM(B2055),TRIM(C2055)),""),"")</f>
        <v>36</v>
      </c>
      <c r="N2055" t="str">
        <f>IF(COUNT(FIND({0,1,2,3,4,5,6,7,8,9},IF(ISBLANK(A2055),IF(LEN(TRIM(B2055))&gt;0,TRIM(C2055),LEFT(D2055, 4)),"")))&gt;0,IF(ISBLANK(A2055),IF(LEN(TRIM(B2055))&gt;0,TRIM(C2055),LEFT(D2055, 4)),""),"")</f>
        <v>075</v>
      </c>
      <c r="O2055" t="str">
        <f t="shared" si="164"/>
        <v>NY</v>
      </c>
      <c r="P2055" t="str">
        <f>TRIM(IF(COUNT(FIND({0,1,2,3,4,5,6,7,8,9},B2055))&gt;0,D2055,IF(LEN(TRIM(B2055))&gt;0,CONCATENATE(B2055,C2055,D2055),MID(D2055,4,LEN(D2055)))))</f>
        <v>Oswego</v>
      </c>
      <c r="Q2055">
        <f t="shared" si="165"/>
        <v>10</v>
      </c>
      <c r="R2055">
        <f t="shared" si="166"/>
        <v>11</v>
      </c>
    </row>
    <row r="2056" spans="1:18" x14ac:dyDescent="0.25">
      <c r="B2056" s="1" t="s">
        <v>13</v>
      </c>
      <c r="C2056" s="1" t="s">
        <v>215</v>
      </c>
      <c r="D2056" s="1" t="s">
        <v>216</v>
      </c>
      <c r="E2056" s="1" t="s">
        <v>12</v>
      </c>
      <c r="F2056">
        <v>10</v>
      </c>
      <c r="G2056">
        <v>0.4</v>
      </c>
      <c r="H2056">
        <v>23</v>
      </c>
      <c r="I2056">
        <v>0.49</v>
      </c>
      <c r="K2056">
        <f t="shared" si="162"/>
        <v>36</v>
      </c>
      <c r="L2056">
        <f t="shared" si="163"/>
        <v>69</v>
      </c>
      <c r="M2056" t="str">
        <f>IF(COUNT(FIND({0,1,2,3,4,5,6,7,8,9},IF(ISBLANK(A2056),IF(LEN(TRIM(B2056))&gt;0,TRIM(B2056),TRIM(C2056)),"")))&gt;0,IF(ISBLANK(A2056),IF(LEN(TRIM(B2056))&gt;0,TRIM(B2056),TRIM(C2056)),""),"")</f>
        <v>36</v>
      </c>
      <c r="N2056" t="str">
        <f>IF(COUNT(FIND({0,1,2,3,4,5,6,7,8,9},IF(ISBLANK(A2056),IF(LEN(TRIM(B2056))&gt;0,TRIM(C2056),LEFT(D2056, 4)),"")))&gt;0,IF(ISBLANK(A2056),IF(LEN(TRIM(B2056))&gt;0,TRIM(C2056),LEFT(D2056, 4)),""),"")</f>
        <v>063</v>
      </c>
      <c r="O2056" t="str">
        <f t="shared" si="164"/>
        <v>NY</v>
      </c>
      <c r="P2056" t="str">
        <f>TRIM(IF(COUNT(FIND({0,1,2,3,4,5,6,7,8,9},B2056))&gt;0,D2056,IF(LEN(TRIM(B2056))&gt;0,CONCATENATE(B2056,C2056,D2056),MID(D2056,4,LEN(D2056)))))</f>
        <v>Niagara</v>
      </c>
      <c r="Q2056">
        <f t="shared" si="165"/>
        <v>10</v>
      </c>
      <c r="R2056">
        <f t="shared" si="166"/>
        <v>23</v>
      </c>
    </row>
    <row r="2057" spans="1:18" x14ac:dyDescent="0.25">
      <c r="B2057" s="1" t="s">
        <v>194</v>
      </c>
      <c r="C2057" s="1" t="s">
        <v>195</v>
      </c>
      <c r="D2057" s="1" t="s">
        <v>196</v>
      </c>
      <c r="E2057" s="1" t="s">
        <v>197</v>
      </c>
      <c r="F2057">
        <v>155</v>
      </c>
      <c r="G2057">
        <v>6.23</v>
      </c>
      <c r="H2057">
        <v>288</v>
      </c>
      <c r="I2057">
        <v>6.1</v>
      </c>
      <c r="K2057">
        <f t="shared" si="162"/>
        <v>36</v>
      </c>
      <c r="L2057">
        <f t="shared" si="163"/>
        <v>69</v>
      </c>
      <c r="M2057" t="str">
        <f>IF(COUNT(FIND({0,1,2,3,4,5,6,7,8,9},IF(ISBLANK(A2057),IF(LEN(TRIM(B2057))&gt;0,TRIM(B2057),TRIM(C2057)),"")))&gt;0,IF(ISBLANK(A2057),IF(LEN(TRIM(B2057))&gt;0,TRIM(B2057),TRIM(C2057)),""),"")</f>
        <v/>
      </c>
      <c r="N2057" t="str">
        <f>IF(COUNT(FIND({0,1,2,3,4,5,6,7,8,9},IF(ISBLANK(A2057),IF(LEN(TRIM(B2057))&gt;0,TRIM(C2057),LEFT(D2057, 4)),"")))&gt;0,IF(ISBLANK(A2057),IF(LEN(TRIM(B2057))&gt;0,TRIM(C2057),LEFT(D2057, 4)),""),"")</f>
        <v/>
      </c>
      <c r="O2057" t="str">
        <f t="shared" si="164"/>
        <v>XX</v>
      </c>
      <c r="P2057" t="str">
        <f>TRIM(IF(COUNT(FIND({0,1,2,3,4,5,6,7,8,9},B2057))&gt;0,D2057,IF(LEN(TRIM(B2057))&gt;0,CONCATENATE(B2057,C2057,D2057),MID(D2057,4,LEN(D2057)))))</f>
        <v>Same State</v>
      </c>
      <c r="Q2057">
        <f t="shared" si="165"/>
        <v>155</v>
      </c>
      <c r="R2057">
        <f t="shared" si="166"/>
        <v>288</v>
      </c>
    </row>
    <row r="2058" spans="1:18" x14ac:dyDescent="0.25">
      <c r="B2058" s="1" t="s">
        <v>198</v>
      </c>
      <c r="C2058" s="1" t="s">
        <v>199</v>
      </c>
      <c r="D2058" s="1" t="s">
        <v>200</v>
      </c>
      <c r="E2058" s="1" t="s">
        <v>197</v>
      </c>
      <c r="F2058">
        <v>153</v>
      </c>
      <c r="G2058">
        <v>6.15</v>
      </c>
      <c r="H2058">
        <v>304</v>
      </c>
      <c r="I2058">
        <v>6.44</v>
      </c>
      <c r="K2058">
        <f t="shared" si="162"/>
        <v>36</v>
      </c>
      <c r="L2058">
        <f t="shared" si="163"/>
        <v>69</v>
      </c>
      <c r="M2058" t="str">
        <f>IF(COUNT(FIND({0,1,2,3,4,5,6,7,8,9},IF(ISBLANK(A2058),IF(LEN(TRIM(B2058))&gt;0,TRIM(B2058),TRIM(C2058)),"")))&gt;0,IF(ISBLANK(A2058),IF(LEN(TRIM(B2058))&gt;0,TRIM(B2058),TRIM(C2058)),""),"")</f>
        <v/>
      </c>
      <c r="N2058" t="str">
        <f>IF(COUNT(FIND({0,1,2,3,4,5,6,7,8,9},IF(ISBLANK(A2058),IF(LEN(TRIM(B2058))&gt;0,TRIM(C2058),LEFT(D2058, 4)),"")))&gt;0,IF(ISBLANK(A2058),IF(LEN(TRIM(B2058))&gt;0,TRIM(C2058),LEFT(D2058, 4)),""),"")</f>
        <v/>
      </c>
      <c r="O2058" t="str">
        <f t="shared" si="164"/>
        <v>XX</v>
      </c>
      <c r="P2058" t="str">
        <f>TRIM(IF(COUNT(FIND({0,1,2,3,4,5,6,7,8,9},B2058))&gt;0,D2058,IF(LEN(TRIM(B2058))&gt;0,CONCATENATE(B2058,C2058,D2058),MID(D2058,4,LEN(D2058)))))</f>
        <v>Region 1: Northeast</v>
      </c>
      <c r="Q2058">
        <f t="shared" si="165"/>
        <v>153</v>
      </c>
      <c r="R2058">
        <f t="shared" si="166"/>
        <v>304</v>
      </c>
    </row>
    <row r="2059" spans="1:18" x14ac:dyDescent="0.25">
      <c r="B2059" s="1" t="s">
        <v>198</v>
      </c>
      <c r="C2059" s="1" t="s">
        <v>199</v>
      </c>
      <c r="D2059" s="1" t="s">
        <v>201</v>
      </c>
      <c r="E2059" s="1" t="s">
        <v>197</v>
      </c>
      <c r="F2059">
        <v>74</v>
      </c>
      <c r="G2059">
        <v>2.98</v>
      </c>
      <c r="H2059">
        <v>152</v>
      </c>
      <c r="I2059">
        <v>3.22</v>
      </c>
      <c r="K2059">
        <f t="shared" si="162"/>
        <v>36</v>
      </c>
      <c r="L2059">
        <f t="shared" si="163"/>
        <v>69</v>
      </c>
      <c r="M2059" t="str">
        <f>IF(COUNT(FIND({0,1,2,3,4,5,6,7,8,9},IF(ISBLANK(A2059),IF(LEN(TRIM(B2059))&gt;0,TRIM(B2059),TRIM(C2059)),"")))&gt;0,IF(ISBLANK(A2059),IF(LEN(TRIM(B2059))&gt;0,TRIM(B2059),TRIM(C2059)),""),"")</f>
        <v/>
      </c>
      <c r="N2059" t="str">
        <f>IF(COUNT(FIND({0,1,2,3,4,5,6,7,8,9},IF(ISBLANK(A2059),IF(LEN(TRIM(B2059))&gt;0,TRIM(C2059),LEFT(D2059, 4)),"")))&gt;0,IF(ISBLANK(A2059),IF(LEN(TRIM(B2059))&gt;0,TRIM(C2059),LEFT(D2059, 4)),""),"")</f>
        <v/>
      </c>
      <c r="O2059" t="str">
        <f t="shared" si="164"/>
        <v>XX</v>
      </c>
      <c r="P2059" t="str">
        <f>TRIM(IF(COUNT(FIND({0,1,2,3,4,5,6,7,8,9},B2059))&gt;0,D2059,IF(LEN(TRIM(B2059))&gt;0,CONCATENATE(B2059,C2059,D2059),MID(D2059,4,LEN(D2059)))))</f>
        <v>Region 2: Midwest</v>
      </c>
      <c r="Q2059">
        <f t="shared" si="165"/>
        <v>74</v>
      </c>
      <c r="R2059">
        <f t="shared" si="166"/>
        <v>152</v>
      </c>
    </row>
    <row r="2060" spans="1:18" x14ac:dyDescent="0.25">
      <c r="B2060" s="1" t="s">
        <v>198</v>
      </c>
      <c r="C2060" s="1" t="s">
        <v>199</v>
      </c>
      <c r="D2060" s="1" t="s">
        <v>202</v>
      </c>
      <c r="E2060" s="1" t="s">
        <v>197</v>
      </c>
      <c r="F2060">
        <v>230</v>
      </c>
      <c r="G2060">
        <v>9.25</v>
      </c>
      <c r="H2060">
        <v>492</v>
      </c>
      <c r="I2060">
        <v>10.41</v>
      </c>
      <c r="K2060">
        <f t="shared" si="162"/>
        <v>36</v>
      </c>
      <c r="L2060">
        <f t="shared" si="163"/>
        <v>69</v>
      </c>
      <c r="M2060" t="str">
        <f>IF(COUNT(FIND({0,1,2,3,4,5,6,7,8,9},IF(ISBLANK(A2060),IF(LEN(TRIM(B2060))&gt;0,TRIM(B2060),TRIM(C2060)),"")))&gt;0,IF(ISBLANK(A2060),IF(LEN(TRIM(B2060))&gt;0,TRIM(B2060),TRIM(C2060)),""),"")</f>
        <v/>
      </c>
      <c r="N2060" t="str">
        <f>IF(COUNT(FIND({0,1,2,3,4,5,6,7,8,9},IF(ISBLANK(A2060),IF(LEN(TRIM(B2060))&gt;0,TRIM(C2060),LEFT(D2060, 4)),"")))&gt;0,IF(ISBLANK(A2060),IF(LEN(TRIM(B2060))&gt;0,TRIM(C2060),LEFT(D2060, 4)),""),"")</f>
        <v/>
      </c>
      <c r="O2060" t="str">
        <f t="shared" si="164"/>
        <v>XX</v>
      </c>
      <c r="P2060" t="str">
        <f>TRIM(IF(COUNT(FIND({0,1,2,3,4,5,6,7,8,9},B2060))&gt;0,D2060,IF(LEN(TRIM(B2060))&gt;0,CONCATENATE(B2060,C2060,D2060),MID(D2060,4,LEN(D2060)))))</f>
        <v>Region 3: South</v>
      </c>
      <c r="Q2060">
        <f t="shared" si="165"/>
        <v>230</v>
      </c>
      <c r="R2060">
        <f t="shared" si="166"/>
        <v>492</v>
      </c>
    </row>
    <row r="2061" spans="1:18" x14ac:dyDescent="0.25">
      <c r="B2061" s="1" t="s">
        <v>198</v>
      </c>
      <c r="C2061" s="1" t="s">
        <v>199</v>
      </c>
      <c r="D2061" s="1" t="s">
        <v>203</v>
      </c>
      <c r="E2061" s="1" t="s">
        <v>197</v>
      </c>
      <c r="F2061">
        <v>92</v>
      </c>
      <c r="G2061">
        <v>3.7</v>
      </c>
      <c r="H2061">
        <v>201</v>
      </c>
      <c r="I2061">
        <v>4.25</v>
      </c>
      <c r="K2061">
        <f t="shared" si="162"/>
        <v>36</v>
      </c>
      <c r="L2061">
        <f t="shared" si="163"/>
        <v>69</v>
      </c>
      <c r="M2061" t="str">
        <f>IF(COUNT(FIND({0,1,2,3,4,5,6,7,8,9},IF(ISBLANK(A2061),IF(LEN(TRIM(B2061))&gt;0,TRIM(B2061),TRIM(C2061)),"")))&gt;0,IF(ISBLANK(A2061),IF(LEN(TRIM(B2061))&gt;0,TRIM(B2061),TRIM(C2061)),""),"")</f>
        <v/>
      </c>
      <c r="N2061" t="str">
        <f>IF(COUNT(FIND({0,1,2,3,4,5,6,7,8,9},IF(ISBLANK(A2061),IF(LEN(TRIM(B2061))&gt;0,TRIM(C2061),LEFT(D2061, 4)),"")))&gt;0,IF(ISBLANK(A2061),IF(LEN(TRIM(B2061))&gt;0,TRIM(C2061),LEFT(D2061, 4)),""),"")</f>
        <v/>
      </c>
      <c r="O2061" t="str">
        <f t="shared" si="164"/>
        <v>XX</v>
      </c>
      <c r="P2061" t="str">
        <f>TRIM(IF(COUNT(FIND({0,1,2,3,4,5,6,7,8,9},B2061))&gt;0,D2061,IF(LEN(TRIM(B2061))&gt;0,CONCATENATE(B2061,C2061,D2061),MID(D2061,4,LEN(D2061)))))</f>
        <v>Region 4: West</v>
      </c>
      <c r="Q2061">
        <f t="shared" si="165"/>
        <v>92</v>
      </c>
      <c r="R2061">
        <f t="shared" si="166"/>
        <v>201</v>
      </c>
    </row>
    <row r="2062" spans="1:18" x14ac:dyDescent="0.25">
      <c r="B2062" s="1" t="s">
        <v>204</v>
      </c>
      <c r="C2062" s="1" t="s">
        <v>205</v>
      </c>
      <c r="D2062" s="1" t="s">
        <v>565</v>
      </c>
      <c r="E2062" s="1" t="s">
        <v>197</v>
      </c>
      <c r="F2062">
        <v>34570</v>
      </c>
      <c r="H2062">
        <v>78197</v>
      </c>
      <c r="K2062">
        <f t="shared" si="162"/>
        <v>36</v>
      </c>
      <c r="L2062">
        <f t="shared" si="163"/>
        <v>69</v>
      </c>
      <c r="M2062" t="str">
        <f>IF(COUNT(FIND({0,1,2,3,4,5,6,7,8,9},IF(ISBLANK(A2062),IF(LEN(TRIM(B2062))&gt;0,TRIM(B2062),TRIM(C2062)),"")))&gt;0,IF(ISBLANK(A2062),IF(LEN(TRIM(B2062))&gt;0,TRIM(B2062),TRIM(C2062)),""),"")</f>
        <v>36</v>
      </c>
      <c r="N2062" t="str">
        <f>IF(COUNT(FIND({0,1,2,3,4,5,6,7,8,9},IF(ISBLANK(A2062),IF(LEN(TRIM(B2062))&gt;0,TRIM(C2062),LEFT(D2062, 4)),"")))&gt;0,IF(ISBLANK(A2062),IF(LEN(TRIM(B2062))&gt;0,TRIM(C2062),LEFT(D2062, 4)),""),"")</f>
        <v xml:space="preserve">069 </v>
      </c>
      <c r="O2062" t="str">
        <f t="shared" si="164"/>
        <v>XX</v>
      </c>
      <c r="P2062" t="str">
        <f>TRIM(IF(COUNT(FIND({0,1,2,3,4,5,6,7,8,9},B2062))&gt;0,D2062,IF(LEN(TRIM(B2062))&gt;0,CONCATENATE(B2062,C2062,D2062),MID(D2062,4,LEN(D2062)))))</f>
        <v>County Non-Migrants</v>
      </c>
      <c r="Q2062">
        <f t="shared" si="165"/>
        <v>34570</v>
      </c>
      <c r="R2062">
        <f t="shared" si="166"/>
        <v>78197</v>
      </c>
    </row>
    <row r="2063" spans="1:18" x14ac:dyDescent="0.25">
      <c r="A2063">
        <v>36</v>
      </c>
      <c r="B2063" s="1" t="s">
        <v>566</v>
      </c>
      <c r="C2063" s="1" t="s">
        <v>10</v>
      </c>
      <c r="D2063" s="1" t="s">
        <v>567</v>
      </c>
      <c r="E2063" s="1" t="s">
        <v>12</v>
      </c>
      <c r="F2063">
        <v>6592</v>
      </c>
      <c r="H2063">
        <v>13465</v>
      </c>
      <c r="K2063">
        <f t="shared" si="162"/>
        <v>36</v>
      </c>
      <c r="L2063">
        <f t="shared" si="163"/>
        <v>71</v>
      </c>
      <c r="M2063" t="str">
        <f>IF(COUNT(FIND({0,1,2,3,4,5,6,7,8,9},IF(ISBLANK(A2063),IF(LEN(TRIM(B2063))&gt;0,TRIM(B2063),TRIM(C2063)),"")))&gt;0,IF(ISBLANK(A2063),IF(LEN(TRIM(B2063))&gt;0,TRIM(B2063),TRIM(C2063)),""),"")</f>
        <v/>
      </c>
      <c r="N2063" t="str">
        <f>IF(COUNT(FIND({0,1,2,3,4,5,6,7,8,9},IF(ISBLANK(A2063),IF(LEN(TRIM(B2063))&gt;0,TRIM(C2063),LEFT(D2063, 4)),"")))&gt;0,IF(ISBLANK(A2063),IF(LEN(TRIM(B2063))&gt;0,TRIM(C2063),LEFT(D2063, 4)),""),"")</f>
        <v/>
      </c>
      <c r="O2063" t="str">
        <f t="shared" si="164"/>
        <v>NY</v>
      </c>
      <c r="P2063" t="str">
        <f>TRIM(IF(COUNT(FIND({0,1,2,3,4,5,6,7,8,9},B2063))&gt;0,D2063,IF(LEN(TRIM(B2063))&gt;0,CONCATENATE(B2063,C2063,D2063),MID(D2063,4,LEN(D2063)))))</f>
        <v>Orange Total Migration F</v>
      </c>
      <c r="Q2063">
        <f t="shared" si="165"/>
        <v>6592</v>
      </c>
      <c r="R2063">
        <f t="shared" si="166"/>
        <v>13465</v>
      </c>
    </row>
    <row r="2064" spans="1:18" x14ac:dyDescent="0.25">
      <c r="B2064" s="1" t="s">
        <v>13</v>
      </c>
      <c r="C2064" s="1" t="s">
        <v>74</v>
      </c>
      <c r="D2064" s="1" t="s">
        <v>75</v>
      </c>
      <c r="E2064" s="1" t="s">
        <v>12</v>
      </c>
      <c r="F2064">
        <v>626</v>
      </c>
      <c r="G2064">
        <v>9.5</v>
      </c>
      <c r="H2064">
        <v>1283</v>
      </c>
      <c r="I2064">
        <v>9.5299999999999994</v>
      </c>
      <c r="K2064">
        <f t="shared" si="162"/>
        <v>36</v>
      </c>
      <c r="L2064">
        <f t="shared" si="163"/>
        <v>71</v>
      </c>
      <c r="M2064" t="str">
        <f>IF(COUNT(FIND({0,1,2,3,4,5,6,7,8,9},IF(ISBLANK(A2064),IF(LEN(TRIM(B2064))&gt;0,TRIM(B2064),TRIM(C2064)),"")))&gt;0,IF(ISBLANK(A2064),IF(LEN(TRIM(B2064))&gt;0,TRIM(B2064),TRIM(C2064)),""),"")</f>
        <v>36</v>
      </c>
      <c r="N2064" t="str">
        <f>IF(COUNT(FIND({0,1,2,3,4,5,6,7,8,9},IF(ISBLANK(A2064),IF(LEN(TRIM(B2064))&gt;0,TRIM(C2064),LEFT(D2064, 4)),"")))&gt;0,IF(ISBLANK(A2064),IF(LEN(TRIM(B2064))&gt;0,TRIM(C2064),LEFT(D2064, 4)),""),"")</f>
        <v>087</v>
      </c>
      <c r="O2064" t="str">
        <f t="shared" si="164"/>
        <v>NY</v>
      </c>
      <c r="P2064" t="str">
        <f>TRIM(IF(COUNT(FIND({0,1,2,3,4,5,6,7,8,9},B2064))&gt;0,D2064,IF(LEN(TRIM(B2064))&gt;0,CONCATENATE(B2064,C2064,D2064),MID(D2064,4,LEN(D2064)))))</f>
        <v>Rockland</v>
      </c>
      <c r="Q2064">
        <f t="shared" si="165"/>
        <v>626</v>
      </c>
      <c r="R2064">
        <f t="shared" si="166"/>
        <v>1283</v>
      </c>
    </row>
    <row r="2065" spans="2:18" x14ac:dyDescent="0.25">
      <c r="B2065" s="1" t="s">
        <v>13</v>
      </c>
      <c r="C2065" s="1" t="s">
        <v>36</v>
      </c>
      <c r="D2065" s="1" t="s">
        <v>37</v>
      </c>
      <c r="E2065" s="1" t="s">
        <v>12</v>
      </c>
      <c r="F2065">
        <v>408</v>
      </c>
      <c r="G2065">
        <v>6.19</v>
      </c>
      <c r="H2065">
        <v>814</v>
      </c>
      <c r="I2065">
        <v>6.05</v>
      </c>
      <c r="K2065">
        <f t="shared" si="162"/>
        <v>36</v>
      </c>
      <c r="L2065">
        <f t="shared" si="163"/>
        <v>71</v>
      </c>
      <c r="M2065" t="str">
        <f>IF(COUNT(FIND({0,1,2,3,4,5,6,7,8,9},IF(ISBLANK(A2065),IF(LEN(TRIM(B2065))&gt;0,TRIM(B2065),TRIM(C2065)),"")))&gt;0,IF(ISBLANK(A2065),IF(LEN(TRIM(B2065))&gt;0,TRIM(B2065),TRIM(C2065)),""),"")</f>
        <v>36</v>
      </c>
      <c r="N2065" t="str">
        <f>IF(COUNT(FIND({0,1,2,3,4,5,6,7,8,9},IF(ISBLANK(A2065),IF(LEN(TRIM(B2065))&gt;0,TRIM(C2065),LEFT(D2065, 4)),"")))&gt;0,IF(ISBLANK(A2065),IF(LEN(TRIM(B2065))&gt;0,TRIM(C2065),LEFT(D2065, 4)),""),"")</f>
        <v>111</v>
      </c>
      <c r="O2065" t="str">
        <f t="shared" si="164"/>
        <v>NY</v>
      </c>
      <c r="P2065" t="str">
        <f>TRIM(IF(COUNT(FIND({0,1,2,3,4,5,6,7,8,9},B2065))&gt;0,D2065,IF(LEN(TRIM(B2065))&gt;0,CONCATENATE(B2065,C2065,D2065),MID(D2065,4,LEN(D2065)))))</f>
        <v>Ulster</v>
      </c>
      <c r="Q2065">
        <f t="shared" si="165"/>
        <v>408</v>
      </c>
      <c r="R2065">
        <f t="shared" si="166"/>
        <v>814</v>
      </c>
    </row>
    <row r="2066" spans="2:18" x14ac:dyDescent="0.25">
      <c r="B2066" s="1" t="s">
        <v>84</v>
      </c>
      <c r="C2066" s="1" t="s">
        <v>76</v>
      </c>
      <c r="D2066" s="1" t="s">
        <v>85</v>
      </c>
      <c r="E2066" s="1" t="s">
        <v>86</v>
      </c>
      <c r="F2066">
        <v>382</v>
      </c>
      <c r="G2066">
        <v>5.79</v>
      </c>
      <c r="H2066">
        <v>772</v>
      </c>
      <c r="I2066">
        <v>5.73</v>
      </c>
      <c r="K2066">
        <f t="shared" si="162"/>
        <v>36</v>
      </c>
      <c r="L2066">
        <f t="shared" si="163"/>
        <v>71</v>
      </c>
      <c r="M2066" t="str">
        <f>IF(COUNT(FIND({0,1,2,3,4,5,6,7,8,9},IF(ISBLANK(A2066),IF(LEN(TRIM(B2066))&gt;0,TRIM(B2066),TRIM(C2066)),"")))&gt;0,IF(ISBLANK(A2066),IF(LEN(TRIM(B2066))&gt;0,TRIM(B2066),TRIM(C2066)),""),"")</f>
        <v>34</v>
      </c>
      <c r="N2066" t="str">
        <f>IF(COUNT(FIND({0,1,2,3,4,5,6,7,8,9},IF(ISBLANK(A2066),IF(LEN(TRIM(B2066))&gt;0,TRIM(C2066),LEFT(D2066, 4)),"")))&gt;0,IF(ISBLANK(A2066),IF(LEN(TRIM(B2066))&gt;0,TRIM(C2066),LEFT(D2066, 4)),""),"")</f>
        <v>003</v>
      </c>
      <c r="O2066" t="str">
        <f t="shared" si="164"/>
        <v>NJ</v>
      </c>
      <c r="P2066" t="str">
        <f>TRIM(IF(COUNT(FIND({0,1,2,3,4,5,6,7,8,9},B2066))&gt;0,D2066,IF(LEN(TRIM(B2066))&gt;0,CONCATENATE(B2066,C2066,D2066),MID(D2066,4,LEN(D2066)))))</f>
        <v>Bergen</v>
      </c>
      <c r="Q2066">
        <f t="shared" si="165"/>
        <v>382</v>
      </c>
      <c r="R2066">
        <f t="shared" si="166"/>
        <v>772</v>
      </c>
    </row>
    <row r="2067" spans="2:18" x14ac:dyDescent="0.25">
      <c r="B2067" s="1" t="s">
        <v>13</v>
      </c>
      <c r="C2067" s="1" t="s">
        <v>118</v>
      </c>
      <c r="D2067" s="1" t="s">
        <v>119</v>
      </c>
      <c r="E2067" s="1" t="s">
        <v>12</v>
      </c>
      <c r="F2067">
        <v>339</v>
      </c>
      <c r="G2067">
        <v>5.14</v>
      </c>
      <c r="H2067">
        <v>693</v>
      </c>
      <c r="I2067">
        <v>5.15</v>
      </c>
      <c r="K2067">
        <f t="shared" si="162"/>
        <v>36</v>
      </c>
      <c r="L2067">
        <f t="shared" si="163"/>
        <v>71</v>
      </c>
      <c r="M2067" t="str">
        <f>IF(COUNT(FIND({0,1,2,3,4,5,6,7,8,9},IF(ISBLANK(A2067),IF(LEN(TRIM(B2067))&gt;0,TRIM(B2067),TRIM(C2067)),"")))&gt;0,IF(ISBLANK(A2067),IF(LEN(TRIM(B2067))&gt;0,TRIM(B2067),TRIM(C2067)),""),"")</f>
        <v>36</v>
      </c>
      <c r="N2067" t="str">
        <f>IF(COUNT(FIND({0,1,2,3,4,5,6,7,8,9},IF(ISBLANK(A2067),IF(LEN(TRIM(B2067))&gt;0,TRIM(C2067),LEFT(D2067, 4)),"")))&gt;0,IF(ISBLANK(A2067),IF(LEN(TRIM(B2067))&gt;0,TRIM(C2067),LEFT(D2067, 4)),""),"")</f>
        <v>105</v>
      </c>
      <c r="O2067" t="str">
        <f t="shared" si="164"/>
        <v>NY</v>
      </c>
      <c r="P2067" t="str">
        <f>TRIM(IF(COUNT(FIND({0,1,2,3,4,5,6,7,8,9},B2067))&gt;0,D2067,IF(LEN(TRIM(B2067))&gt;0,CONCATENATE(B2067,C2067,D2067),MID(D2067,4,LEN(D2067)))))</f>
        <v>Sullivan</v>
      </c>
      <c r="Q2067">
        <f t="shared" si="165"/>
        <v>339</v>
      </c>
      <c r="R2067">
        <f t="shared" si="166"/>
        <v>693</v>
      </c>
    </row>
    <row r="2068" spans="2:18" x14ac:dyDescent="0.25">
      <c r="B2068" s="1" t="s">
        <v>13</v>
      </c>
      <c r="C2068" s="1" t="s">
        <v>62</v>
      </c>
      <c r="D2068" s="1" t="s">
        <v>63</v>
      </c>
      <c r="E2068" s="1" t="s">
        <v>12</v>
      </c>
      <c r="F2068">
        <v>305</v>
      </c>
      <c r="G2068">
        <v>4.63</v>
      </c>
      <c r="H2068">
        <v>754</v>
      </c>
      <c r="I2068">
        <v>5.6</v>
      </c>
      <c r="K2068">
        <f t="shared" si="162"/>
        <v>36</v>
      </c>
      <c r="L2068">
        <f t="shared" si="163"/>
        <v>71</v>
      </c>
      <c r="M2068" t="str">
        <f>IF(COUNT(FIND({0,1,2,3,4,5,6,7,8,9},IF(ISBLANK(A2068),IF(LEN(TRIM(B2068))&gt;0,TRIM(B2068),TRIM(C2068)),"")))&gt;0,IF(ISBLANK(A2068),IF(LEN(TRIM(B2068))&gt;0,TRIM(B2068),TRIM(C2068)),""),"")</f>
        <v>36</v>
      </c>
      <c r="N2068" t="str">
        <f>IF(COUNT(FIND({0,1,2,3,4,5,6,7,8,9},IF(ISBLANK(A2068),IF(LEN(TRIM(B2068))&gt;0,TRIM(C2068),LEFT(D2068, 4)),"")))&gt;0,IF(ISBLANK(A2068),IF(LEN(TRIM(B2068))&gt;0,TRIM(C2068),LEFT(D2068, 4)),""),"")</f>
        <v>005</v>
      </c>
      <c r="O2068" t="str">
        <f t="shared" si="164"/>
        <v>NY</v>
      </c>
      <c r="P2068" t="str">
        <f>TRIM(IF(COUNT(FIND({0,1,2,3,4,5,6,7,8,9},B2068))&gt;0,D2068,IF(LEN(TRIM(B2068))&gt;0,CONCATENATE(B2068,C2068,D2068),MID(D2068,4,LEN(D2068)))))</f>
        <v>Bronx</v>
      </c>
      <c r="Q2068">
        <f t="shared" si="165"/>
        <v>305</v>
      </c>
      <c r="R2068">
        <f t="shared" si="166"/>
        <v>754</v>
      </c>
    </row>
    <row r="2069" spans="2:18" x14ac:dyDescent="0.25">
      <c r="B2069" s="1" t="s">
        <v>13</v>
      </c>
      <c r="C2069" s="1" t="s">
        <v>60</v>
      </c>
      <c r="D2069" s="1" t="s">
        <v>61</v>
      </c>
      <c r="E2069" s="1" t="s">
        <v>12</v>
      </c>
      <c r="F2069">
        <v>305</v>
      </c>
      <c r="G2069">
        <v>4.63</v>
      </c>
      <c r="H2069">
        <v>544</v>
      </c>
      <c r="I2069">
        <v>4.04</v>
      </c>
      <c r="K2069">
        <f t="shared" si="162"/>
        <v>36</v>
      </c>
      <c r="L2069">
        <f t="shared" si="163"/>
        <v>71</v>
      </c>
      <c r="M2069" t="str">
        <f>IF(COUNT(FIND({0,1,2,3,4,5,6,7,8,9},IF(ISBLANK(A2069),IF(LEN(TRIM(B2069))&gt;0,TRIM(B2069),TRIM(C2069)),"")))&gt;0,IF(ISBLANK(A2069),IF(LEN(TRIM(B2069))&gt;0,TRIM(B2069),TRIM(C2069)),""),"")</f>
        <v>36</v>
      </c>
      <c r="N2069" t="str">
        <f>IF(COUNT(FIND({0,1,2,3,4,5,6,7,8,9},IF(ISBLANK(A2069),IF(LEN(TRIM(B2069))&gt;0,TRIM(C2069),LEFT(D2069, 4)),"")))&gt;0,IF(ISBLANK(A2069),IF(LEN(TRIM(B2069))&gt;0,TRIM(C2069),LEFT(D2069, 4)),""),"")</f>
        <v>027</v>
      </c>
      <c r="O2069" t="str">
        <f t="shared" si="164"/>
        <v>NY</v>
      </c>
      <c r="P2069" t="str">
        <f>TRIM(IF(COUNT(FIND({0,1,2,3,4,5,6,7,8,9},B2069))&gt;0,D2069,IF(LEN(TRIM(B2069))&gt;0,CONCATENATE(B2069,C2069,D2069),MID(D2069,4,LEN(D2069)))))</f>
        <v>Dutchess</v>
      </c>
      <c r="Q2069">
        <f t="shared" si="165"/>
        <v>305</v>
      </c>
      <c r="R2069">
        <f t="shared" si="166"/>
        <v>544</v>
      </c>
    </row>
    <row r="2070" spans="2:18" x14ac:dyDescent="0.25">
      <c r="B2070" s="1" t="s">
        <v>13</v>
      </c>
      <c r="C2070" s="1" t="s">
        <v>28</v>
      </c>
      <c r="D2070" s="1" t="s">
        <v>29</v>
      </c>
      <c r="E2070" s="1" t="s">
        <v>12</v>
      </c>
      <c r="F2070">
        <v>280</v>
      </c>
      <c r="G2070">
        <v>4.25</v>
      </c>
      <c r="H2070">
        <v>637</v>
      </c>
      <c r="I2070">
        <v>4.7300000000000004</v>
      </c>
      <c r="K2070">
        <f t="shared" si="162"/>
        <v>36</v>
      </c>
      <c r="L2070">
        <f t="shared" si="163"/>
        <v>71</v>
      </c>
      <c r="M2070" t="str">
        <f>IF(COUNT(FIND({0,1,2,3,4,5,6,7,8,9},IF(ISBLANK(A2070),IF(LEN(TRIM(B2070))&gt;0,TRIM(B2070),TRIM(C2070)),"")))&gt;0,IF(ISBLANK(A2070),IF(LEN(TRIM(B2070))&gt;0,TRIM(B2070),TRIM(C2070)),""),"")</f>
        <v>36</v>
      </c>
      <c r="N2070" t="str">
        <f>IF(COUNT(FIND({0,1,2,3,4,5,6,7,8,9},IF(ISBLANK(A2070),IF(LEN(TRIM(B2070))&gt;0,TRIM(C2070),LEFT(D2070, 4)),"")))&gt;0,IF(ISBLANK(A2070),IF(LEN(TRIM(B2070))&gt;0,TRIM(C2070),LEFT(D2070, 4)),""),"")</f>
        <v>081</v>
      </c>
      <c r="O2070" t="str">
        <f t="shared" si="164"/>
        <v>NY</v>
      </c>
      <c r="P2070" t="str">
        <f>TRIM(IF(COUNT(FIND({0,1,2,3,4,5,6,7,8,9},B2070))&gt;0,D2070,IF(LEN(TRIM(B2070))&gt;0,CONCATENATE(B2070,C2070,D2070),MID(D2070,4,LEN(D2070)))))</f>
        <v>Queens</v>
      </c>
      <c r="Q2070">
        <f t="shared" si="165"/>
        <v>280</v>
      </c>
      <c r="R2070">
        <f t="shared" si="166"/>
        <v>637</v>
      </c>
    </row>
    <row r="2071" spans="2:18" x14ac:dyDescent="0.25">
      <c r="B2071" s="1" t="s">
        <v>13</v>
      </c>
      <c r="C2071" s="1" t="s">
        <v>34</v>
      </c>
      <c r="D2071" s="1" t="s">
        <v>35</v>
      </c>
      <c r="E2071" s="1" t="s">
        <v>12</v>
      </c>
      <c r="F2071">
        <v>271</v>
      </c>
      <c r="G2071">
        <v>4.1100000000000003</v>
      </c>
      <c r="H2071">
        <v>577</v>
      </c>
      <c r="I2071">
        <v>4.29</v>
      </c>
      <c r="K2071">
        <f t="shared" si="162"/>
        <v>36</v>
      </c>
      <c r="L2071">
        <f t="shared" si="163"/>
        <v>71</v>
      </c>
      <c r="M2071" t="str">
        <f>IF(COUNT(FIND({0,1,2,3,4,5,6,7,8,9},IF(ISBLANK(A2071),IF(LEN(TRIM(B2071))&gt;0,TRIM(B2071),TRIM(C2071)),"")))&gt;0,IF(ISBLANK(A2071),IF(LEN(TRIM(B2071))&gt;0,TRIM(B2071),TRIM(C2071)),""),"")</f>
        <v>36</v>
      </c>
      <c r="N2071" t="str">
        <f>IF(COUNT(FIND({0,1,2,3,4,5,6,7,8,9},IF(ISBLANK(A2071),IF(LEN(TRIM(B2071))&gt;0,TRIM(C2071),LEFT(D2071, 4)),"")))&gt;0,IF(ISBLANK(A2071),IF(LEN(TRIM(B2071))&gt;0,TRIM(C2071),LEFT(D2071, 4)),""),"")</f>
        <v>119</v>
      </c>
      <c r="O2071" t="str">
        <f t="shared" si="164"/>
        <v>NY</v>
      </c>
      <c r="P2071" t="str">
        <f>TRIM(IF(COUNT(FIND({0,1,2,3,4,5,6,7,8,9},B2071))&gt;0,D2071,IF(LEN(TRIM(B2071))&gt;0,CONCATENATE(B2071,C2071,D2071),MID(D2071,4,LEN(D2071)))))</f>
        <v>Westchester</v>
      </c>
      <c r="Q2071">
        <f t="shared" si="165"/>
        <v>271</v>
      </c>
      <c r="R2071">
        <f t="shared" si="166"/>
        <v>577</v>
      </c>
    </row>
    <row r="2072" spans="2:18" x14ac:dyDescent="0.25">
      <c r="B2072" s="1" t="s">
        <v>13</v>
      </c>
      <c r="C2072" s="1" t="s">
        <v>44</v>
      </c>
      <c r="D2072" s="1" t="s">
        <v>45</v>
      </c>
      <c r="E2072" s="1" t="s">
        <v>12</v>
      </c>
      <c r="F2072">
        <v>231</v>
      </c>
      <c r="G2072">
        <v>3.5</v>
      </c>
      <c r="H2072">
        <v>551</v>
      </c>
      <c r="I2072">
        <v>4.09</v>
      </c>
      <c r="K2072">
        <f t="shared" si="162"/>
        <v>36</v>
      </c>
      <c r="L2072">
        <f t="shared" si="163"/>
        <v>71</v>
      </c>
      <c r="M2072" t="str">
        <f>IF(COUNT(FIND({0,1,2,3,4,5,6,7,8,9},IF(ISBLANK(A2072),IF(LEN(TRIM(B2072))&gt;0,TRIM(B2072),TRIM(C2072)),"")))&gt;0,IF(ISBLANK(A2072),IF(LEN(TRIM(B2072))&gt;0,TRIM(B2072),TRIM(C2072)),""),"")</f>
        <v>36</v>
      </c>
      <c r="N2072" t="str">
        <f>IF(COUNT(FIND({0,1,2,3,4,5,6,7,8,9},IF(ISBLANK(A2072),IF(LEN(TRIM(B2072))&gt;0,TRIM(C2072),LEFT(D2072, 4)),"")))&gt;0,IF(ISBLANK(A2072),IF(LEN(TRIM(B2072))&gt;0,TRIM(C2072),LEFT(D2072, 4)),""),"")</f>
        <v>047</v>
      </c>
      <c r="O2072" t="str">
        <f t="shared" si="164"/>
        <v>NY</v>
      </c>
      <c r="P2072" t="str">
        <f>TRIM(IF(COUNT(FIND({0,1,2,3,4,5,6,7,8,9},B2072))&gt;0,D2072,IF(LEN(TRIM(B2072))&gt;0,CONCATENATE(B2072,C2072,D2072),MID(D2072,4,LEN(D2072)))))</f>
        <v>Kings</v>
      </c>
      <c r="Q2072">
        <f t="shared" si="165"/>
        <v>231</v>
      </c>
      <c r="R2072">
        <f t="shared" si="166"/>
        <v>551</v>
      </c>
    </row>
    <row r="2073" spans="2:18" x14ac:dyDescent="0.25">
      <c r="B2073" s="1" t="s">
        <v>13</v>
      </c>
      <c r="C2073" s="1" t="s">
        <v>30</v>
      </c>
      <c r="D2073" s="1" t="s">
        <v>31</v>
      </c>
      <c r="E2073" s="1" t="s">
        <v>12</v>
      </c>
      <c r="F2073">
        <v>186</v>
      </c>
      <c r="G2073">
        <v>2.82</v>
      </c>
      <c r="H2073">
        <v>343</v>
      </c>
      <c r="I2073">
        <v>2.5499999999999998</v>
      </c>
      <c r="K2073">
        <f t="shared" si="162"/>
        <v>36</v>
      </c>
      <c r="L2073">
        <f t="shared" si="163"/>
        <v>71</v>
      </c>
      <c r="M2073" t="str">
        <f>IF(COUNT(FIND({0,1,2,3,4,5,6,7,8,9},IF(ISBLANK(A2073),IF(LEN(TRIM(B2073))&gt;0,TRIM(B2073),TRIM(C2073)),"")))&gt;0,IF(ISBLANK(A2073),IF(LEN(TRIM(B2073))&gt;0,TRIM(B2073),TRIM(C2073)),""),"")</f>
        <v>36</v>
      </c>
      <c r="N2073" t="str">
        <f>IF(COUNT(FIND({0,1,2,3,4,5,6,7,8,9},IF(ISBLANK(A2073),IF(LEN(TRIM(B2073))&gt;0,TRIM(C2073),LEFT(D2073, 4)),"")))&gt;0,IF(ISBLANK(A2073),IF(LEN(TRIM(B2073))&gt;0,TRIM(C2073),LEFT(D2073, 4)),""),"")</f>
        <v>061</v>
      </c>
      <c r="O2073" t="str">
        <f t="shared" si="164"/>
        <v>NY</v>
      </c>
      <c r="P2073" t="str">
        <f>TRIM(IF(COUNT(FIND({0,1,2,3,4,5,6,7,8,9},B2073))&gt;0,D2073,IF(LEN(TRIM(B2073))&gt;0,CONCATENATE(B2073,C2073,D2073),MID(D2073,4,LEN(D2073)))))</f>
        <v>New York</v>
      </c>
      <c r="Q2073">
        <f t="shared" si="165"/>
        <v>186</v>
      </c>
      <c r="R2073">
        <f t="shared" si="166"/>
        <v>343</v>
      </c>
    </row>
    <row r="2074" spans="2:18" x14ac:dyDescent="0.25">
      <c r="B2074" s="1" t="s">
        <v>40</v>
      </c>
      <c r="C2074" s="1" t="s">
        <v>41</v>
      </c>
      <c r="D2074" s="1" t="s">
        <v>42</v>
      </c>
      <c r="E2074" s="1" t="s">
        <v>43</v>
      </c>
      <c r="F2074">
        <v>145</v>
      </c>
      <c r="G2074">
        <v>2.2000000000000002</v>
      </c>
      <c r="H2074">
        <v>334</v>
      </c>
      <c r="I2074">
        <v>2.48</v>
      </c>
      <c r="K2074">
        <f t="shared" si="162"/>
        <v>36</v>
      </c>
      <c r="L2074">
        <f t="shared" si="163"/>
        <v>71</v>
      </c>
      <c r="M2074" t="str">
        <f>IF(COUNT(FIND({0,1,2,3,4,5,6,7,8,9},IF(ISBLANK(A2074),IF(LEN(TRIM(B2074))&gt;0,TRIM(B2074),TRIM(C2074)),"")))&gt;0,IF(ISBLANK(A2074),IF(LEN(TRIM(B2074))&gt;0,TRIM(B2074),TRIM(C2074)),""),"")</f>
        <v>57</v>
      </c>
      <c r="N2074" t="str">
        <f>IF(COUNT(FIND({0,1,2,3,4,5,6,7,8,9},IF(ISBLANK(A2074),IF(LEN(TRIM(B2074))&gt;0,TRIM(C2074),LEFT(D2074, 4)),"")))&gt;0,IF(ISBLANK(A2074),IF(LEN(TRIM(B2074))&gt;0,TRIM(C2074),LEFT(D2074, 4)),""),"")</f>
        <v>001</v>
      </c>
      <c r="O2074" t="str">
        <f t="shared" si="164"/>
        <v>FR</v>
      </c>
      <c r="P2074" t="str">
        <f>TRIM(IF(COUNT(FIND({0,1,2,3,4,5,6,7,8,9},B2074))&gt;0,D2074,IF(LEN(TRIM(B2074))&gt;0,CONCATENATE(B2074,C2074,D2074),MID(D2074,4,LEN(D2074)))))</f>
        <v>Foreign / Overseas</v>
      </c>
      <c r="Q2074">
        <f t="shared" si="165"/>
        <v>145</v>
      </c>
      <c r="R2074">
        <f t="shared" si="166"/>
        <v>334</v>
      </c>
    </row>
    <row r="2075" spans="2:18" x14ac:dyDescent="0.25">
      <c r="B2075" s="1" t="s">
        <v>84</v>
      </c>
      <c r="C2075" s="1" t="s">
        <v>89</v>
      </c>
      <c r="D2075" s="1" t="s">
        <v>182</v>
      </c>
      <c r="E2075" s="1" t="s">
        <v>86</v>
      </c>
      <c r="F2075">
        <v>111</v>
      </c>
      <c r="G2075">
        <v>1.68</v>
      </c>
      <c r="H2075">
        <v>230</v>
      </c>
      <c r="I2075">
        <v>1.71</v>
      </c>
      <c r="K2075">
        <f t="shared" si="162"/>
        <v>36</v>
      </c>
      <c r="L2075">
        <f t="shared" si="163"/>
        <v>71</v>
      </c>
      <c r="M2075" t="str">
        <f>IF(COUNT(FIND({0,1,2,3,4,5,6,7,8,9},IF(ISBLANK(A2075),IF(LEN(TRIM(B2075))&gt;0,TRIM(B2075),TRIM(C2075)),"")))&gt;0,IF(ISBLANK(A2075),IF(LEN(TRIM(B2075))&gt;0,TRIM(B2075),TRIM(C2075)),""),"")</f>
        <v>34</v>
      </c>
      <c r="N2075" t="str">
        <f>IF(COUNT(FIND({0,1,2,3,4,5,6,7,8,9},IF(ISBLANK(A2075),IF(LEN(TRIM(B2075))&gt;0,TRIM(C2075),LEFT(D2075, 4)),"")))&gt;0,IF(ISBLANK(A2075),IF(LEN(TRIM(B2075))&gt;0,TRIM(C2075),LEFT(D2075, 4)),""),"")</f>
        <v>031</v>
      </c>
      <c r="O2075" t="str">
        <f t="shared" si="164"/>
        <v>NJ</v>
      </c>
      <c r="P2075" t="str">
        <f>TRIM(IF(COUNT(FIND({0,1,2,3,4,5,6,7,8,9},B2075))&gt;0,D2075,IF(LEN(TRIM(B2075))&gt;0,CONCATENATE(B2075,C2075,D2075),MID(D2075,4,LEN(D2075)))))</f>
        <v>Passaic</v>
      </c>
      <c r="Q2075">
        <f t="shared" si="165"/>
        <v>111</v>
      </c>
      <c r="R2075">
        <f t="shared" si="166"/>
        <v>230</v>
      </c>
    </row>
    <row r="2076" spans="2:18" x14ac:dyDescent="0.25">
      <c r="B2076" s="1" t="s">
        <v>13</v>
      </c>
      <c r="C2076" s="1" t="s">
        <v>38</v>
      </c>
      <c r="D2076" s="1" t="s">
        <v>39</v>
      </c>
      <c r="E2076" s="1" t="s">
        <v>12</v>
      </c>
      <c r="F2076">
        <v>103</v>
      </c>
      <c r="G2076">
        <v>1.56</v>
      </c>
      <c r="H2076">
        <v>198</v>
      </c>
      <c r="I2076">
        <v>1.47</v>
      </c>
      <c r="K2076">
        <f t="shared" si="162"/>
        <v>36</v>
      </c>
      <c r="L2076">
        <f t="shared" si="163"/>
        <v>71</v>
      </c>
      <c r="M2076" t="str">
        <f>IF(COUNT(FIND({0,1,2,3,4,5,6,7,8,9},IF(ISBLANK(A2076),IF(LEN(TRIM(B2076))&gt;0,TRIM(B2076),TRIM(C2076)),"")))&gt;0,IF(ISBLANK(A2076),IF(LEN(TRIM(B2076))&gt;0,TRIM(B2076),TRIM(C2076)),""),"")</f>
        <v>36</v>
      </c>
      <c r="N2076" t="str">
        <f>IF(COUNT(FIND({0,1,2,3,4,5,6,7,8,9},IF(ISBLANK(A2076),IF(LEN(TRIM(B2076))&gt;0,TRIM(C2076),LEFT(D2076, 4)),"")))&gt;0,IF(ISBLANK(A2076),IF(LEN(TRIM(B2076))&gt;0,TRIM(C2076),LEFT(D2076, 4)),""),"")</f>
        <v>059</v>
      </c>
      <c r="O2076" t="str">
        <f t="shared" si="164"/>
        <v>NY</v>
      </c>
      <c r="P2076" t="str">
        <f>TRIM(IF(COUNT(FIND({0,1,2,3,4,5,6,7,8,9},B2076))&gt;0,D2076,IF(LEN(TRIM(B2076))&gt;0,CONCATENATE(B2076,C2076,D2076),MID(D2076,4,LEN(D2076)))))</f>
        <v>Nassau</v>
      </c>
      <c r="Q2076">
        <f t="shared" si="165"/>
        <v>103</v>
      </c>
      <c r="R2076">
        <f t="shared" si="166"/>
        <v>198</v>
      </c>
    </row>
    <row r="2077" spans="2:18" x14ac:dyDescent="0.25">
      <c r="B2077" s="1" t="s">
        <v>84</v>
      </c>
      <c r="C2077" s="1" t="s">
        <v>100</v>
      </c>
      <c r="D2077" s="1" t="s">
        <v>455</v>
      </c>
      <c r="E2077" s="1" t="s">
        <v>86</v>
      </c>
      <c r="F2077">
        <v>83</v>
      </c>
      <c r="G2077">
        <v>1.26</v>
      </c>
      <c r="H2077">
        <v>203</v>
      </c>
      <c r="I2077">
        <v>1.51</v>
      </c>
      <c r="K2077">
        <f t="shared" si="162"/>
        <v>36</v>
      </c>
      <c r="L2077">
        <f t="shared" si="163"/>
        <v>71</v>
      </c>
      <c r="M2077" t="str">
        <f>IF(COUNT(FIND({0,1,2,3,4,5,6,7,8,9},IF(ISBLANK(A2077),IF(LEN(TRIM(B2077))&gt;0,TRIM(B2077),TRIM(C2077)),"")))&gt;0,IF(ISBLANK(A2077),IF(LEN(TRIM(B2077))&gt;0,TRIM(B2077),TRIM(C2077)),""),"")</f>
        <v>34</v>
      </c>
      <c r="N2077" t="str">
        <f>IF(COUNT(FIND({0,1,2,3,4,5,6,7,8,9},IF(ISBLANK(A2077),IF(LEN(TRIM(B2077))&gt;0,TRIM(C2077),LEFT(D2077, 4)),"")))&gt;0,IF(ISBLANK(A2077),IF(LEN(TRIM(B2077))&gt;0,TRIM(C2077),LEFT(D2077, 4)),""),"")</f>
        <v>037</v>
      </c>
      <c r="O2077" t="str">
        <f t="shared" si="164"/>
        <v>NJ</v>
      </c>
      <c r="P2077" t="str">
        <f>TRIM(IF(COUNT(FIND({0,1,2,3,4,5,6,7,8,9},B2077))&gt;0,D2077,IF(LEN(TRIM(B2077))&gt;0,CONCATENATE(B2077,C2077,D2077),MID(D2077,4,LEN(D2077)))))</f>
        <v>Sussex</v>
      </c>
      <c r="Q2077">
        <f t="shared" si="165"/>
        <v>83</v>
      </c>
      <c r="R2077">
        <f t="shared" si="166"/>
        <v>203</v>
      </c>
    </row>
    <row r="2078" spans="2:18" x14ac:dyDescent="0.25">
      <c r="B2078" s="1" t="s">
        <v>84</v>
      </c>
      <c r="C2078" s="1" t="s">
        <v>83</v>
      </c>
      <c r="D2078" s="1" t="s">
        <v>228</v>
      </c>
      <c r="E2078" s="1" t="s">
        <v>86</v>
      </c>
      <c r="F2078">
        <v>82</v>
      </c>
      <c r="G2078">
        <v>1.24</v>
      </c>
      <c r="H2078">
        <v>125</v>
      </c>
      <c r="I2078">
        <v>0.93</v>
      </c>
      <c r="K2078">
        <f t="shared" si="162"/>
        <v>36</v>
      </c>
      <c r="L2078">
        <f t="shared" si="163"/>
        <v>71</v>
      </c>
      <c r="M2078" t="str">
        <f>IF(COUNT(FIND({0,1,2,3,4,5,6,7,8,9},IF(ISBLANK(A2078),IF(LEN(TRIM(B2078))&gt;0,TRIM(B2078),TRIM(C2078)),"")))&gt;0,IF(ISBLANK(A2078),IF(LEN(TRIM(B2078))&gt;0,TRIM(B2078),TRIM(C2078)),""),"")</f>
        <v>34</v>
      </c>
      <c r="N2078" t="str">
        <f>IF(COUNT(FIND({0,1,2,3,4,5,6,7,8,9},IF(ISBLANK(A2078),IF(LEN(TRIM(B2078))&gt;0,TRIM(C2078),LEFT(D2078, 4)),"")))&gt;0,IF(ISBLANK(A2078),IF(LEN(TRIM(B2078))&gt;0,TRIM(C2078),LEFT(D2078, 4)),""),"")</f>
        <v>025</v>
      </c>
      <c r="O2078" t="str">
        <f t="shared" si="164"/>
        <v>NJ</v>
      </c>
      <c r="P2078" t="str">
        <f>TRIM(IF(COUNT(FIND({0,1,2,3,4,5,6,7,8,9},B2078))&gt;0,D2078,IF(LEN(TRIM(B2078))&gt;0,CONCATENATE(B2078,C2078,D2078),MID(D2078,4,LEN(D2078)))))</f>
        <v>Monmouth</v>
      </c>
      <c r="Q2078">
        <f t="shared" si="165"/>
        <v>82</v>
      </c>
      <c r="R2078">
        <f t="shared" si="166"/>
        <v>125</v>
      </c>
    </row>
    <row r="2079" spans="2:18" x14ac:dyDescent="0.25">
      <c r="B2079" s="1" t="s">
        <v>13</v>
      </c>
      <c r="C2079" s="1" t="s">
        <v>24</v>
      </c>
      <c r="D2079" s="1" t="s">
        <v>25</v>
      </c>
      <c r="E2079" s="1" t="s">
        <v>12</v>
      </c>
      <c r="F2079">
        <v>73</v>
      </c>
      <c r="G2079">
        <v>1.1100000000000001</v>
      </c>
      <c r="H2079">
        <v>147</v>
      </c>
      <c r="I2079">
        <v>1.0900000000000001</v>
      </c>
      <c r="K2079">
        <f t="shared" si="162"/>
        <v>36</v>
      </c>
      <c r="L2079">
        <f t="shared" si="163"/>
        <v>71</v>
      </c>
      <c r="M2079" t="str">
        <f>IF(COUNT(FIND({0,1,2,3,4,5,6,7,8,9},IF(ISBLANK(A2079),IF(LEN(TRIM(B2079))&gt;0,TRIM(B2079),TRIM(C2079)),"")))&gt;0,IF(ISBLANK(A2079),IF(LEN(TRIM(B2079))&gt;0,TRIM(B2079),TRIM(C2079)),""),"")</f>
        <v>36</v>
      </c>
      <c r="N2079" t="str">
        <f>IF(COUNT(FIND({0,1,2,3,4,5,6,7,8,9},IF(ISBLANK(A2079),IF(LEN(TRIM(B2079))&gt;0,TRIM(C2079),LEFT(D2079, 4)),"")))&gt;0,IF(ISBLANK(A2079),IF(LEN(TRIM(B2079))&gt;0,TRIM(C2079),LEFT(D2079, 4)),""),"")</f>
        <v>103</v>
      </c>
      <c r="O2079" t="str">
        <f t="shared" si="164"/>
        <v>NY</v>
      </c>
      <c r="P2079" t="str">
        <f>TRIM(IF(COUNT(FIND({0,1,2,3,4,5,6,7,8,9},B2079))&gt;0,D2079,IF(LEN(TRIM(B2079))&gt;0,CONCATENATE(B2079,C2079,D2079),MID(D2079,4,LEN(D2079)))))</f>
        <v>Suffolk</v>
      </c>
      <c r="Q2079">
        <f t="shared" si="165"/>
        <v>73</v>
      </c>
      <c r="R2079">
        <f t="shared" si="166"/>
        <v>147</v>
      </c>
    </row>
    <row r="2080" spans="2:18" x14ac:dyDescent="0.25">
      <c r="B2080" s="1" t="s">
        <v>120</v>
      </c>
      <c r="C2080" s="1" t="s">
        <v>24</v>
      </c>
      <c r="D2080" s="1" t="s">
        <v>458</v>
      </c>
      <c r="E2080" s="1" t="s">
        <v>123</v>
      </c>
      <c r="F2080">
        <v>60</v>
      </c>
      <c r="G2080">
        <v>0.91</v>
      </c>
      <c r="H2080">
        <v>124</v>
      </c>
      <c r="I2080">
        <v>0.92</v>
      </c>
      <c r="K2080">
        <f t="shared" si="162"/>
        <v>36</v>
      </c>
      <c r="L2080">
        <f t="shared" si="163"/>
        <v>71</v>
      </c>
      <c r="M2080" t="str">
        <f>IF(COUNT(FIND({0,1,2,3,4,5,6,7,8,9},IF(ISBLANK(A2080),IF(LEN(TRIM(B2080))&gt;0,TRIM(B2080),TRIM(C2080)),"")))&gt;0,IF(ISBLANK(A2080),IF(LEN(TRIM(B2080))&gt;0,TRIM(B2080),TRIM(C2080)),""),"")</f>
        <v>42</v>
      </c>
      <c r="N2080" t="str">
        <f>IF(COUNT(FIND({0,1,2,3,4,5,6,7,8,9},IF(ISBLANK(A2080),IF(LEN(TRIM(B2080))&gt;0,TRIM(C2080),LEFT(D2080, 4)),"")))&gt;0,IF(ISBLANK(A2080),IF(LEN(TRIM(B2080))&gt;0,TRIM(C2080),LEFT(D2080, 4)),""),"")</f>
        <v>103</v>
      </c>
      <c r="O2080" t="str">
        <f t="shared" si="164"/>
        <v>Pa</v>
      </c>
      <c r="P2080" t="str">
        <f>TRIM(IF(COUNT(FIND({0,1,2,3,4,5,6,7,8,9},B2080))&gt;0,D2080,IF(LEN(TRIM(B2080))&gt;0,CONCATENATE(B2080,C2080,D2080),MID(D2080,4,LEN(D2080)))))</f>
        <v>Pike</v>
      </c>
      <c r="Q2080">
        <f t="shared" si="165"/>
        <v>60</v>
      </c>
      <c r="R2080">
        <f t="shared" si="166"/>
        <v>124</v>
      </c>
    </row>
    <row r="2081" spans="2:18" x14ac:dyDescent="0.25">
      <c r="B2081" s="1" t="s">
        <v>13</v>
      </c>
      <c r="C2081" s="1" t="s">
        <v>154</v>
      </c>
      <c r="D2081" s="1" t="s">
        <v>155</v>
      </c>
      <c r="E2081" s="1" t="s">
        <v>12</v>
      </c>
      <c r="F2081">
        <v>58</v>
      </c>
      <c r="G2081">
        <v>0.88</v>
      </c>
      <c r="H2081">
        <v>116</v>
      </c>
      <c r="I2081">
        <v>0.86</v>
      </c>
      <c r="K2081">
        <f t="shared" si="162"/>
        <v>36</v>
      </c>
      <c r="L2081">
        <f t="shared" si="163"/>
        <v>71</v>
      </c>
      <c r="M2081" t="str">
        <f>IF(COUNT(FIND({0,1,2,3,4,5,6,7,8,9},IF(ISBLANK(A2081),IF(LEN(TRIM(B2081))&gt;0,TRIM(B2081),TRIM(C2081)),"")))&gt;0,IF(ISBLANK(A2081),IF(LEN(TRIM(B2081))&gt;0,TRIM(B2081),TRIM(C2081)),""),"")</f>
        <v>36</v>
      </c>
      <c r="N2081" t="str">
        <f>IF(COUNT(FIND({0,1,2,3,4,5,6,7,8,9},IF(ISBLANK(A2081),IF(LEN(TRIM(B2081))&gt;0,TRIM(C2081),LEFT(D2081, 4)),"")))&gt;0,IF(ISBLANK(A2081),IF(LEN(TRIM(B2081))&gt;0,TRIM(C2081),LEFT(D2081, 4)),""),"")</f>
        <v>079</v>
      </c>
      <c r="O2081" t="str">
        <f t="shared" si="164"/>
        <v>NY</v>
      </c>
      <c r="P2081" t="str">
        <f>TRIM(IF(COUNT(FIND({0,1,2,3,4,5,6,7,8,9},B2081))&gt;0,D2081,IF(LEN(TRIM(B2081))&gt;0,CONCATENATE(B2081,C2081,D2081),MID(D2081,4,LEN(D2081)))))</f>
        <v>Putnam</v>
      </c>
      <c r="Q2081">
        <f t="shared" si="165"/>
        <v>58</v>
      </c>
      <c r="R2081">
        <f t="shared" si="166"/>
        <v>116</v>
      </c>
    </row>
    <row r="2082" spans="2:18" x14ac:dyDescent="0.25">
      <c r="B2082" s="1" t="s">
        <v>13</v>
      </c>
      <c r="C2082" s="1" t="s">
        <v>124</v>
      </c>
      <c r="D2082" s="1" t="s">
        <v>125</v>
      </c>
      <c r="E2082" s="1" t="s">
        <v>12</v>
      </c>
      <c r="F2082">
        <v>50</v>
      </c>
      <c r="G2082">
        <v>0.76</v>
      </c>
      <c r="H2082">
        <v>134</v>
      </c>
      <c r="I2082">
        <v>1</v>
      </c>
      <c r="K2082">
        <f t="shared" si="162"/>
        <v>36</v>
      </c>
      <c r="L2082">
        <f t="shared" si="163"/>
        <v>71</v>
      </c>
      <c r="M2082" t="str">
        <f>IF(COUNT(FIND({0,1,2,3,4,5,6,7,8,9},IF(ISBLANK(A2082),IF(LEN(TRIM(B2082))&gt;0,TRIM(B2082),TRIM(C2082)),"")))&gt;0,IF(ISBLANK(A2082),IF(LEN(TRIM(B2082))&gt;0,TRIM(B2082),TRIM(C2082)),""),"")</f>
        <v>36</v>
      </c>
      <c r="N2082" t="str">
        <f>IF(COUNT(FIND({0,1,2,3,4,5,6,7,8,9},IF(ISBLANK(A2082),IF(LEN(TRIM(B2082))&gt;0,TRIM(C2082),LEFT(D2082, 4)),"")))&gt;0,IF(ISBLANK(A2082),IF(LEN(TRIM(B2082))&gt;0,TRIM(C2082),LEFT(D2082, 4)),""),"")</f>
        <v>085</v>
      </c>
      <c r="O2082" t="str">
        <f t="shared" si="164"/>
        <v>NY</v>
      </c>
      <c r="P2082" t="str">
        <f>TRIM(IF(COUNT(FIND({0,1,2,3,4,5,6,7,8,9},B2082))&gt;0,D2082,IF(LEN(TRIM(B2082))&gt;0,CONCATENATE(B2082,C2082,D2082),MID(D2082,4,LEN(D2082)))))</f>
        <v>Richmond</v>
      </c>
      <c r="Q2082">
        <f t="shared" si="165"/>
        <v>50</v>
      </c>
      <c r="R2082">
        <f t="shared" si="166"/>
        <v>134</v>
      </c>
    </row>
    <row r="2083" spans="2:18" x14ac:dyDescent="0.25">
      <c r="B2083" s="1" t="s">
        <v>84</v>
      </c>
      <c r="C2083" s="1" t="s">
        <v>57</v>
      </c>
      <c r="D2083" s="1" t="s">
        <v>152</v>
      </c>
      <c r="E2083" s="1" t="s">
        <v>86</v>
      </c>
      <c r="F2083">
        <v>45</v>
      </c>
      <c r="G2083">
        <v>0.68</v>
      </c>
      <c r="H2083">
        <v>78</v>
      </c>
      <c r="I2083">
        <v>0.57999999999999996</v>
      </c>
      <c r="K2083">
        <f t="shared" si="162"/>
        <v>36</v>
      </c>
      <c r="L2083">
        <f t="shared" si="163"/>
        <v>71</v>
      </c>
      <c r="M2083" t="str">
        <f>IF(COUNT(FIND({0,1,2,3,4,5,6,7,8,9},IF(ISBLANK(A2083),IF(LEN(TRIM(B2083))&gt;0,TRIM(B2083),TRIM(C2083)),"")))&gt;0,IF(ISBLANK(A2083),IF(LEN(TRIM(B2083))&gt;0,TRIM(B2083),TRIM(C2083)),""),"")</f>
        <v>34</v>
      </c>
      <c r="N2083" t="str">
        <f>IF(COUNT(FIND({0,1,2,3,4,5,6,7,8,9},IF(ISBLANK(A2083),IF(LEN(TRIM(B2083))&gt;0,TRIM(C2083),LEFT(D2083, 4)),"")))&gt;0,IF(ISBLANK(A2083),IF(LEN(TRIM(B2083))&gt;0,TRIM(C2083),LEFT(D2083, 4)),""),"")</f>
        <v>017</v>
      </c>
      <c r="O2083" t="str">
        <f t="shared" si="164"/>
        <v>NJ</v>
      </c>
      <c r="P2083" t="str">
        <f>TRIM(IF(COUNT(FIND({0,1,2,3,4,5,6,7,8,9},B2083))&gt;0,D2083,IF(LEN(TRIM(B2083))&gt;0,CONCATENATE(B2083,C2083,D2083),MID(D2083,4,LEN(D2083)))))</f>
        <v>Hudson</v>
      </c>
      <c r="Q2083">
        <f t="shared" si="165"/>
        <v>45</v>
      </c>
      <c r="R2083">
        <f t="shared" si="166"/>
        <v>78</v>
      </c>
    </row>
    <row r="2084" spans="2:18" x14ac:dyDescent="0.25">
      <c r="B2084" s="1" t="s">
        <v>78</v>
      </c>
      <c r="C2084" s="1" t="s">
        <v>41</v>
      </c>
      <c r="D2084" s="1" t="s">
        <v>115</v>
      </c>
      <c r="E2084" s="1" t="s">
        <v>80</v>
      </c>
      <c r="F2084">
        <v>35</v>
      </c>
      <c r="G2084">
        <v>0.53</v>
      </c>
      <c r="H2084">
        <v>58</v>
      </c>
      <c r="I2084">
        <v>0.43</v>
      </c>
      <c r="K2084">
        <f t="shared" si="162"/>
        <v>36</v>
      </c>
      <c r="L2084">
        <f t="shared" si="163"/>
        <v>71</v>
      </c>
      <c r="M2084" t="str">
        <f>IF(COUNT(FIND({0,1,2,3,4,5,6,7,8,9},IF(ISBLANK(A2084),IF(LEN(TRIM(B2084))&gt;0,TRIM(B2084),TRIM(C2084)),"")))&gt;0,IF(ISBLANK(A2084),IF(LEN(TRIM(B2084))&gt;0,TRIM(B2084),TRIM(C2084)),""),"")</f>
        <v>09</v>
      </c>
      <c r="N2084" t="str">
        <f>IF(COUNT(FIND({0,1,2,3,4,5,6,7,8,9},IF(ISBLANK(A2084),IF(LEN(TRIM(B2084))&gt;0,TRIM(C2084),LEFT(D2084, 4)),"")))&gt;0,IF(ISBLANK(A2084),IF(LEN(TRIM(B2084))&gt;0,TRIM(C2084),LEFT(D2084, 4)),""),"")</f>
        <v>001</v>
      </c>
      <c r="O2084" t="str">
        <f t="shared" si="164"/>
        <v>Ct</v>
      </c>
      <c r="P2084" t="str">
        <f>TRIM(IF(COUNT(FIND({0,1,2,3,4,5,6,7,8,9},B2084))&gt;0,D2084,IF(LEN(TRIM(B2084))&gt;0,CONCATENATE(B2084,C2084,D2084),MID(D2084,4,LEN(D2084)))))</f>
        <v>Fairfield</v>
      </c>
      <c r="Q2084">
        <f t="shared" si="165"/>
        <v>35</v>
      </c>
      <c r="R2084">
        <f t="shared" si="166"/>
        <v>58</v>
      </c>
    </row>
    <row r="2085" spans="2:18" x14ac:dyDescent="0.25">
      <c r="B2085" s="1" t="s">
        <v>84</v>
      </c>
      <c r="C2085" s="1" t="s">
        <v>113</v>
      </c>
      <c r="D2085" s="1" t="s">
        <v>90</v>
      </c>
      <c r="E2085" s="1" t="s">
        <v>86</v>
      </c>
      <c r="F2085">
        <v>34</v>
      </c>
      <c r="G2085">
        <v>0.52</v>
      </c>
      <c r="H2085">
        <v>67</v>
      </c>
      <c r="I2085">
        <v>0.5</v>
      </c>
      <c r="K2085">
        <f t="shared" si="162"/>
        <v>36</v>
      </c>
      <c r="L2085">
        <f t="shared" si="163"/>
        <v>71</v>
      </c>
      <c r="M2085" t="str">
        <f>IF(COUNT(FIND({0,1,2,3,4,5,6,7,8,9},IF(ISBLANK(A2085),IF(LEN(TRIM(B2085))&gt;0,TRIM(B2085),TRIM(C2085)),"")))&gt;0,IF(ISBLANK(A2085),IF(LEN(TRIM(B2085))&gt;0,TRIM(B2085),TRIM(C2085)),""),"")</f>
        <v>34</v>
      </c>
      <c r="N2085" t="str">
        <f>IF(COUNT(FIND({0,1,2,3,4,5,6,7,8,9},IF(ISBLANK(A2085),IF(LEN(TRIM(B2085))&gt;0,TRIM(C2085),LEFT(D2085, 4)),"")))&gt;0,IF(ISBLANK(A2085),IF(LEN(TRIM(B2085))&gt;0,TRIM(C2085),LEFT(D2085, 4)),""),"")</f>
        <v>013</v>
      </c>
      <c r="O2085" t="str">
        <f t="shared" si="164"/>
        <v>NJ</v>
      </c>
      <c r="P2085" t="str">
        <f>TRIM(IF(COUNT(FIND({0,1,2,3,4,5,6,7,8,9},B2085))&gt;0,D2085,IF(LEN(TRIM(B2085))&gt;0,CONCATENATE(B2085,C2085,D2085),MID(D2085,4,LEN(D2085)))))</f>
        <v>Essex</v>
      </c>
      <c r="Q2085">
        <f t="shared" si="165"/>
        <v>34</v>
      </c>
      <c r="R2085">
        <f t="shared" si="166"/>
        <v>67</v>
      </c>
    </row>
    <row r="2086" spans="2:18" x14ac:dyDescent="0.25">
      <c r="B2086" s="1" t="s">
        <v>13</v>
      </c>
      <c r="C2086" s="1" t="s">
        <v>41</v>
      </c>
      <c r="D2086" s="1" t="s">
        <v>233</v>
      </c>
      <c r="E2086" s="1" t="s">
        <v>12</v>
      </c>
      <c r="F2086">
        <v>31</v>
      </c>
      <c r="G2086">
        <v>0.47</v>
      </c>
      <c r="H2086">
        <v>52</v>
      </c>
      <c r="I2086">
        <v>0.39</v>
      </c>
      <c r="K2086">
        <f t="shared" si="162"/>
        <v>36</v>
      </c>
      <c r="L2086">
        <f t="shared" si="163"/>
        <v>71</v>
      </c>
      <c r="M2086" t="str">
        <f>IF(COUNT(FIND({0,1,2,3,4,5,6,7,8,9},IF(ISBLANK(A2086),IF(LEN(TRIM(B2086))&gt;0,TRIM(B2086),TRIM(C2086)),"")))&gt;0,IF(ISBLANK(A2086),IF(LEN(TRIM(B2086))&gt;0,TRIM(B2086),TRIM(C2086)),""),"")</f>
        <v>36</v>
      </c>
      <c r="N2086" t="str">
        <f>IF(COUNT(FIND({0,1,2,3,4,5,6,7,8,9},IF(ISBLANK(A2086),IF(LEN(TRIM(B2086))&gt;0,TRIM(C2086),LEFT(D2086, 4)),"")))&gt;0,IF(ISBLANK(A2086),IF(LEN(TRIM(B2086))&gt;0,TRIM(C2086),LEFT(D2086, 4)),""),"")</f>
        <v>001</v>
      </c>
      <c r="O2086" t="str">
        <f t="shared" si="164"/>
        <v>NY</v>
      </c>
      <c r="P2086" t="str">
        <f>TRIM(IF(COUNT(FIND({0,1,2,3,4,5,6,7,8,9},B2086))&gt;0,D2086,IF(LEN(TRIM(B2086))&gt;0,CONCATENATE(B2086,C2086,D2086),MID(D2086,4,LEN(D2086)))))</f>
        <v>Albany</v>
      </c>
      <c r="Q2086">
        <f t="shared" si="165"/>
        <v>31</v>
      </c>
      <c r="R2086">
        <f t="shared" si="166"/>
        <v>52</v>
      </c>
    </row>
    <row r="2087" spans="2:18" x14ac:dyDescent="0.25">
      <c r="B2087" s="1" t="s">
        <v>13</v>
      </c>
      <c r="C2087" s="1" t="s">
        <v>48</v>
      </c>
      <c r="D2087" s="1" t="s">
        <v>49</v>
      </c>
      <c r="E2087" s="1" t="s">
        <v>12</v>
      </c>
      <c r="F2087">
        <v>31</v>
      </c>
      <c r="G2087">
        <v>0.47</v>
      </c>
      <c r="H2087">
        <v>54</v>
      </c>
      <c r="I2087">
        <v>0.4</v>
      </c>
      <c r="K2087">
        <f t="shared" si="162"/>
        <v>36</v>
      </c>
      <c r="L2087">
        <f t="shared" si="163"/>
        <v>71</v>
      </c>
      <c r="M2087" t="str">
        <f>IF(COUNT(FIND({0,1,2,3,4,5,6,7,8,9},IF(ISBLANK(A2087),IF(LEN(TRIM(B2087))&gt;0,TRIM(B2087),TRIM(C2087)),"")))&gt;0,IF(ISBLANK(A2087),IF(LEN(TRIM(B2087))&gt;0,TRIM(B2087),TRIM(C2087)),""),"")</f>
        <v>36</v>
      </c>
      <c r="N2087" t="str">
        <f>IF(COUNT(FIND({0,1,2,3,4,5,6,7,8,9},IF(ISBLANK(A2087),IF(LEN(TRIM(B2087))&gt;0,TRIM(C2087),LEFT(D2087, 4)),"")))&gt;0,IF(ISBLANK(A2087),IF(LEN(TRIM(B2087))&gt;0,TRIM(C2087),LEFT(D2087, 4)),""),"")</f>
        <v>029</v>
      </c>
      <c r="O2087" t="str">
        <f t="shared" si="164"/>
        <v>NY</v>
      </c>
      <c r="P2087" t="str">
        <f>TRIM(IF(COUNT(FIND({0,1,2,3,4,5,6,7,8,9},B2087))&gt;0,D2087,IF(LEN(TRIM(B2087))&gt;0,CONCATENATE(B2087,C2087,D2087),MID(D2087,4,LEN(D2087)))))</f>
        <v>Erie</v>
      </c>
      <c r="Q2087">
        <f t="shared" si="165"/>
        <v>31</v>
      </c>
      <c r="R2087">
        <f t="shared" si="166"/>
        <v>54</v>
      </c>
    </row>
    <row r="2088" spans="2:18" x14ac:dyDescent="0.25">
      <c r="B2088" s="1" t="s">
        <v>99</v>
      </c>
      <c r="C2088" s="1" t="s">
        <v>100</v>
      </c>
      <c r="D2088" s="1" t="s">
        <v>101</v>
      </c>
      <c r="E2088" s="1" t="s">
        <v>102</v>
      </c>
      <c r="F2088">
        <v>30</v>
      </c>
      <c r="G2088">
        <v>0.46</v>
      </c>
      <c r="H2088">
        <v>53</v>
      </c>
      <c r="I2088">
        <v>0.39</v>
      </c>
      <c r="K2088">
        <f t="shared" si="162"/>
        <v>36</v>
      </c>
      <c r="L2088">
        <f t="shared" si="163"/>
        <v>71</v>
      </c>
      <c r="M2088" t="str">
        <f>IF(COUNT(FIND({0,1,2,3,4,5,6,7,8,9},IF(ISBLANK(A2088),IF(LEN(TRIM(B2088))&gt;0,TRIM(B2088),TRIM(C2088)),"")))&gt;0,IF(ISBLANK(A2088),IF(LEN(TRIM(B2088))&gt;0,TRIM(B2088),TRIM(C2088)),""),"")</f>
        <v>06</v>
      </c>
      <c r="N2088" t="str">
        <f>IF(COUNT(FIND({0,1,2,3,4,5,6,7,8,9},IF(ISBLANK(A2088),IF(LEN(TRIM(B2088))&gt;0,TRIM(C2088),LEFT(D2088, 4)),"")))&gt;0,IF(ISBLANK(A2088),IF(LEN(TRIM(B2088))&gt;0,TRIM(C2088),LEFT(D2088, 4)),""),"")</f>
        <v>037</v>
      </c>
      <c r="O2088" t="str">
        <f t="shared" si="164"/>
        <v>Ca</v>
      </c>
      <c r="P2088" t="str">
        <f>TRIM(IF(COUNT(FIND({0,1,2,3,4,5,6,7,8,9},B2088))&gt;0,D2088,IF(LEN(TRIM(B2088))&gt;0,CONCATENATE(B2088,C2088,D2088),MID(D2088,4,LEN(D2088)))))</f>
        <v>Los Angeles</v>
      </c>
      <c r="Q2088">
        <f t="shared" si="165"/>
        <v>30</v>
      </c>
      <c r="R2088">
        <f t="shared" si="166"/>
        <v>53</v>
      </c>
    </row>
    <row r="2089" spans="2:18" x14ac:dyDescent="0.25">
      <c r="B2089" s="1" t="s">
        <v>13</v>
      </c>
      <c r="C2089" s="1" t="s">
        <v>32</v>
      </c>
      <c r="D2089" s="1" t="s">
        <v>33</v>
      </c>
      <c r="E2089" s="1" t="s">
        <v>12</v>
      </c>
      <c r="F2089">
        <v>29</v>
      </c>
      <c r="G2089">
        <v>0.44</v>
      </c>
      <c r="H2089">
        <v>53</v>
      </c>
      <c r="I2089">
        <v>0.39</v>
      </c>
      <c r="K2089">
        <f t="shared" si="162"/>
        <v>36</v>
      </c>
      <c r="L2089">
        <f t="shared" si="163"/>
        <v>71</v>
      </c>
      <c r="M2089" t="str">
        <f>IF(COUNT(FIND({0,1,2,3,4,5,6,7,8,9},IF(ISBLANK(A2089),IF(LEN(TRIM(B2089))&gt;0,TRIM(B2089),TRIM(C2089)),"")))&gt;0,IF(ISBLANK(A2089),IF(LEN(TRIM(B2089))&gt;0,TRIM(B2089),TRIM(C2089)),""),"")</f>
        <v>36</v>
      </c>
      <c r="N2089" t="str">
        <f>IF(COUNT(FIND({0,1,2,3,4,5,6,7,8,9},IF(ISBLANK(A2089),IF(LEN(TRIM(B2089))&gt;0,TRIM(C2089),LEFT(D2089, 4)),"")))&gt;0,IF(ISBLANK(A2089),IF(LEN(TRIM(B2089))&gt;0,TRIM(C2089),LEFT(D2089, 4)),""),"")</f>
        <v>055</v>
      </c>
      <c r="O2089" t="str">
        <f t="shared" si="164"/>
        <v>NY</v>
      </c>
      <c r="P2089" t="str">
        <f>TRIM(IF(COUNT(FIND({0,1,2,3,4,5,6,7,8,9},B2089))&gt;0,D2089,IF(LEN(TRIM(B2089))&gt;0,CONCATENATE(B2089,C2089,D2089),MID(D2089,4,LEN(D2089)))))</f>
        <v>Monroe</v>
      </c>
      <c r="Q2089">
        <f t="shared" si="165"/>
        <v>29</v>
      </c>
      <c r="R2089">
        <f t="shared" si="166"/>
        <v>53</v>
      </c>
    </row>
    <row r="2090" spans="2:18" x14ac:dyDescent="0.25">
      <c r="B2090" s="1" t="s">
        <v>84</v>
      </c>
      <c r="C2090" s="1" t="s">
        <v>136</v>
      </c>
      <c r="D2090" s="1" t="s">
        <v>58</v>
      </c>
      <c r="E2090" s="1" t="s">
        <v>86</v>
      </c>
      <c r="F2090">
        <v>28</v>
      </c>
      <c r="G2090">
        <v>0.42</v>
      </c>
      <c r="H2090">
        <v>65</v>
      </c>
      <c r="I2090">
        <v>0.48</v>
      </c>
      <c r="K2090">
        <f t="shared" si="162"/>
        <v>36</v>
      </c>
      <c r="L2090">
        <f t="shared" si="163"/>
        <v>71</v>
      </c>
      <c r="M2090" t="str">
        <f>IF(COUNT(FIND({0,1,2,3,4,5,6,7,8,9},IF(ISBLANK(A2090),IF(LEN(TRIM(B2090))&gt;0,TRIM(B2090),TRIM(C2090)),"")))&gt;0,IF(ISBLANK(A2090),IF(LEN(TRIM(B2090))&gt;0,TRIM(B2090),TRIM(C2090)),""),"")</f>
        <v>34</v>
      </c>
      <c r="N2090" t="str">
        <f>IF(COUNT(FIND({0,1,2,3,4,5,6,7,8,9},IF(ISBLANK(A2090),IF(LEN(TRIM(B2090))&gt;0,TRIM(C2090),LEFT(D2090, 4)),"")))&gt;0,IF(ISBLANK(A2090),IF(LEN(TRIM(B2090))&gt;0,TRIM(C2090),LEFT(D2090, 4)),""),"")</f>
        <v>023</v>
      </c>
      <c r="O2090" t="str">
        <f t="shared" si="164"/>
        <v>NJ</v>
      </c>
      <c r="P2090" t="str">
        <f>TRIM(IF(COUNT(FIND({0,1,2,3,4,5,6,7,8,9},B2090))&gt;0,D2090,IF(LEN(TRIM(B2090))&gt;0,CONCATENATE(B2090,C2090,D2090),MID(D2090,4,LEN(D2090)))))</f>
        <v>Middlesex</v>
      </c>
      <c r="Q2090">
        <f t="shared" si="165"/>
        <v>28</v>
      </c>
      <c r="R2090">
        <f t="shared" si="166"/>
        <v>65</v>
      </c>
    </row>
    <row r="2091" spans="2:18" x14ac:dyDescent="0.25">
      <c r="B2091" s="1" t="s">
        <v>95</v>
      </c>
      <c r="C2091" s="1" t="s">
        <v>150</v>
      </c>
      <c r="D2091" s="1" t="s">
        <v>151</v>
      </c>
      <c r="E2091" s="1" t="s">
        <v>98</v>
      </c>
      <c r="F2091">
        <v>28</v>
      </c>
      <c r="G2091">
        <v>0.42</v>
      </c>
      <c r="H2091">
        <v>51</v>
      </c>
      <c r="I2091">
        <v>0.38</v>
      </c>
      <c r="K2091">
        <f t="shared" si="162"/>
        <v>36</v>
      </c>
      <c r="L2091">
        <f t="shared" si="163"/>
        <v>71</v>
      </c>
      <c r="M2091" t="str">
        <f>IF(COUNT(FIND({0,1,2,3,4,5,6,7,8,9},IF(ISBLANK(A2091),IF(LEN(TRIM(B2091))&gt;0,TRIM(B2091),TRIM(C2091)),"")))&gt;0,IF(ISBLANK(A2091),IF(LEN(TRIM(B2091))&gt;0,TRIM(B2091),TRIM(C2091)),""),"")</f>
        <v>12</v>
      </c>
      <c r="N2091" t="str">
        <f>IF(COUNT(FIND({0,1,2,3,4,5,6,7,8,9},IF(ISBLANK(A2091),IF(LEN(TRIM(B2091))&gt;0,TRIM(C2091),LEFT(D2091, 4)),"")))&gt;0,IF(ISBLANK(A2091),IF(LEN(TRIM(B2091))&gt;0,TRIM(C2091),LEFT(D2091, 4)),""),"")</f>
        <v>099</v>
      </c>
      <c r="O2091" t="str">
        <f t="shared" si="164"/>
        <v>Fl</v>
      </c>
      <c r="P2091" t="str">
        <f>TRIM(IF(COUNT(FIND({0,1,2,3,4,5,6,7,8,9},B2091))&gt;0,D2091,IF(LEN(TRIM(B2091))&gt;0,CONCATENATE(B2091,C2091,D2091),MID(D2091,4,LEN(D2091)))))</f>
        <v>Palm Beach</v>
      </c>
      <c r="Q2091">
        <f t="shared" si="165"/>
        <v>28</v>
      </c>
      <c r="R2091">
        <f t="shared" si="166"/>
        <v>51</v>
      </c>
    </row>
    <row r="2092" spans="2:18" x14ac:dyDescent="0.25">
      <c r="B2092" s="1" t="s">
        <v>56</v>
      </c>
      <c r="C2092" s="1" t="s">
        <v>57</v>
      </c>
      <c r="D2092" s="1" t="s">
        <v>58</v>
      </c>
      <c r="E2092" s="1" t="s">
        <v>59</v>
      </c>
      <c r="F2092">
        <v>26</v>
      </c>
      <c r="G2092">
        <v>0.39</v>
      </c>
      <c r="H2092">
        <v>63</v>
      </c>
      <c r="I2092">
        <v>0.47</v>
      </c>
      <c r="K2092">
        <f t="shared" si="162"/>
        <v>36</v>
      </c>
      <c r="L2092">
        <f t="shared" si="163"/>
        <v>71</v>
      </c>
      <c r="M2092" t="str">
        <f>IF(COUNT(FIND({0,1,2,3,4,5,6,7,8,9},IF(ISBLANK(A2092),IF(LEN(TRIM(B2092))&gt;0,TRIM(B2092),TRIM(C2092)),"")))&gt;0,IF(ISBLANK(A2092),IF(LEN(TRIM(B2092))&gt;0,TRIM(B2092),TRIM(C2092)),""),"")</f>
        <v>25</v>
      </c>
      <c r="N2092" t="str">
        <f>IF(COUNT(FIND({0,1,2,3,4,5,6,7,8,9},IF(ISBLANK(A2092),IF(LEN(TRIM(B2092))&gt;0,TRIM(C2092),LEFT(D2092, 4)),"")))&gt;0,IF(ISBLANK(A2092),IF(LEN(TRIM(B2092))&gt;0,TRIM(C2092),LEFT(D2092, 4)),""),"")</f>
        <v>017</v>
      </c>
      <c r="O2092" t="str">
        <f t="shared" si="164"/>
        <v>Ma</v>
      </c>
      <c r="P2092" t="str">
        <f>TRIM(IF(COUNT(FIND({0,1,2,3,4,5,6,7,8,9},B2092))&gt;0,D2092,IF(LEN(TRIM(B2092))&gt;0,CONCATENATE(B2092,C2092,D2092),MID(D2092,4,LEN(D2092)))))</f>
        <v>Middlesex</v>
      </c>
      <c r="Q2092">
        <f t="shared" si="165"/>
        <v>26</v>
      </c>
      <c r="R2092">
        <f t="shared" si="166"/>
        <v>63</v>
      </c>
    </row>
    <row r="2093" spans="2:18" x14ac:dyDescent="0.25">
      <c r="B2093" s="1" t="s">
        <v>78</v>
      </c>
      <c r="C2093" s="1" t="s">
        <v>126</v>
      </c>
      <c r="D2093" s="1" t="s">
        <v>127</v>
      </c>
      <c r="E2093" s="1" t="s">
        <v>80</v>
      </c>
      <c r="F2093">
        <v>26</v>
      </c>
      <c r="G2093">
        <v>0.39</v>
      </c>
      <c r="H2093">
        <v>41</v>
      </c>
      <c r="I2093">
        <v>0.3</v>
      </c>
      <c r="K2093">
        <f t="shared" si="162"/>
        <v>36</v>
      </c>
      <c r="L2093">
        <f t="shared" si="163"/>
        <v>71</v>
      </c>
      <c r="M2093" t="str">
        <f>IF(COUNT(FIND({0,1,2,3,4,5,6,7,8,9},IF(ISBLANK(A2093),IF(LEN(TRIM(B2093))&gt;0,TRIM(B2093),TRIM(C2093)),"")))&gt;0,IF(ISBLANK(A2093),IF(LEN(TRIM(B2093))&gt;0,TRIM(B2093),TRIM(C2093)),""),"")</f>
        <v>09</v>
      </c>
      <c r="N2093" t="str">
        <f>IF(COUNT(FIND({0,1,2,3,4,5,6,7,8,9},IF(ISBLANK(A2093),IF(LEN(TRIM(B2093))&gt;0,TRIM(C2093),LEFT(D2093, 4)),"")))&gt;0,IF(ISBLANK(A2093),IF(LEN(TRIM(B2093))&gt;0,TRIM(C2093),LEFT(D2093, 4)),""),"")</f>
        <v>009</v>
      </c>
      <c r="O2093" t="str">
        <f t="shared" si="164"/>
        <v>Ct</v>
      </c>
      <c r="P2093" t="str">
        <f>TRIM(IF(COUNT(FIND({0,1,2,3,4,5,6,7,8,9},B2093))&gt;0,D2093,IF(LEN(TRIM(B2093))&gt;0,CONCATENATE(B2093,C2093,D2093),MID(D2093,4,LEN(D2093)))))</f>
        <v>New Haven</v>
      </c>
      <c r="Q2093">
        <f t="shared" si="165"/>
        <v>26</v>
      </c>
      <c r="R2093">
        <f t="shared" si="166"/>
        <v>41</v>
      </c>
    </row>
    <row r="2094" spans="2:18" x14ac:dyDescent="0.25">
      <c r="B2094" s="1" t="s">
        <v>99</v>
      </c>
      <c r="C2094" s="1" t="s">
        <v>116</v>
      </c>
      <c r="D2094" s="1" t="s">
        <v>117</v>
      </c>
      <c r="E2094" s="1" t="s">
        <v>102</v>
      </c>
      <c r="F2094">
        <v>26</v>
      </c>
      <c r="G2094">
        <v>0.39</v>
      </c>
      <c r="H2094">
        <v>55</v>
      </c>
      <c r="I2094">
        <v>0.41</v>
      </c>
      <c r="K2094">
        <f t="shared" si="162"/>
        <v>36</v>
      </c>
      <c r="L2094">
        <f t="shared" si="163"/>
        <v>71</v>
      </c>
      <c r="M2094" t="str">
        <f>IF(COUNT(FIND({0,1,2,3,4,5,6,7,8,9},IF(ISBLANK(A2094),IF(LEN(TRIM(B2094))&gt;0,TRIM(B2094),TRIM(C2094)),"")))&gt;0,IF(ISBLANK(A2094),IF(LEN(TRIM(B2094))&gt;0,TRIM(B2094),TRIM(C2094)),""),"")</f>
        <v>06</v>
      </c>
      <c r="N2094" t="str">
        <f>IF(COUNT(FIND({0,1,2,3,4,5,6,7,8,9},IF(ISBLANK(A2094),IF(LEN(TRIM(B2094))&gt;0,TRIM(C2094),LEFT(D2094, 4)),"")))&gt;0,IF(ISBLANK(A2094),IF(LEN(TRIM(B2094))&gt;0,TRIM(C2094),LEFT(D2094, 4)),""),"")</f>
        <v>073</v>
      </c>
      <c r="O2094" t="str">
        <f t="shared" si="164"/>
        <v>Ca</v>
      </c>
      <c r="P2094" t="str">
        <f>TRIM(IF(COUNT(FIND({0,1,2,3,4,5,6,7,8,9},B2094))&gt;0,D2094,IF(LEN(TRIM(B2094))&gt;0,CONCATENATE(B2094,C2094,D2094),MID(D2094,4,LEN(D2094)))))</f>
        <v>San Diego</v>
      </c>
      <c r="Q2094">
        <f t="shared" si="165"/>
        <v>26</v>
      </c>
      <c r="R2094">
        <f t="shared" si="166"/>
        <v>55</v>
      </c>
    </row>
    <row r="2095" spans="2:18" x14ac:dyDescent="0.25">
      <c r="B2095" s="1" t="s">
        <v>13</v>
      </c>
      <c r="C2095" s="1" t="s">
        <v>68</v>
      </c>
      <c r="D2095" s="1" t="s">
        <v>69</v>
      </c>
      <c r="E2095" s="1" t="s">
        <v>12</v>
      </c>
      <c r="F2095">
        <v>25</v>
      </c>
      <c r="G2095">
        <v>0.38</v>
      </c>
      <c r="H2095">
        <v>39</v>
      </c>
      <c r="I2095">
        <v>0.28999999999999998</v>
      </c>
      <c r="K2095">
        <f t="shared" si="162"/>
        <v>36</v>
      </c>
      <c r="L2095">
        <f t="shared" si="163"/>
        <v>71</v>
      </c>
      <c r="M2095" t="str">
        <f>IF(COUNT(FIND({0,1,2,3,4,5,6,7,8,9},IF(ISBLANK(A2095),IF(LEN(TRIM(B2095))&gt;0,TRIM(B2095),TRIM(C2095)),"")))&gt;0,IF(ISBLANK(A2095),IF(LEN(TRIM(B2095))&gt;0,TRIM(B2095),TRIM(C2095)),""),"")</f>
        <v>36</v>
      </c>
      <c r="N2095" t="str">
        <f>IF(COUNT(FIND({0,1,2,3,4,5,6,7,8,9},IF(ISBLANK(A2095),IF(LEN(TRIM(B2095))&gt;0,TRIM(C2095),LEFT(D2095, 4)),"")))&gt;0,IF(ISBLANK(A2095),IF(LEN(TRIM(B2095))&gt;0,TRIM(C2095),LEFT(D2095, 4)),""),"")</f>
        <v>007</v>
      </c>
      <c r="O2095" t="str">
        <f t="shared" si="164"/>
        <v>NY</v>
      </c>
      <c r="P2095" t="str">
        <f>TRIM(IF(COUNT(FIND({0,1,2,3,4,5,6,7,8,9},B2095))&gt;0,D2095,IF(LEN(TRIM(B2095))&gt;0,CONCATENATE(B2095,C2095,D2095),MID(D2095,4,LEN(D2095)))))</f>
        <v>Broome</v>
      </c>
      <c r="Q2095">
        <f t="shared" si="165"/>
        <v>25</v>
      </c>
      <c r="R2095">
        <f t="shared" si="166"/>
        <v>39</v>
      </c>
    </row>
    <row r="2096" spans="2:18" x14ac:dyDescent="0.25">
      <c r="B2096" s="1" t="s">
        <v>95</v>
      </c>
      <c r="C2096" s="1" t="s">
        <v>96</v>
      </c>
      <c r="D2096" s="1" t="s">
        <v>97</v>
      </c>
      <c r="E2096" s="1" t="s">
        <v>98</v>
      </c>
      <c r="F2096">
        <v>25</v>
      </c>
      <c r="G2096">
        <v>0.38</v>
      </c>
      <c r="H2096">
        <v>47</v>
      </c>
      <c r="I2096">
        <v>0.35</v>
      </c>
      <c r="K2096">
        <f t="shared" si="162"/>
        <v>36</v>
      </c>
      <c r="L2096">
        <f t="shared" si="163"/>
        <v>71</v>
      </c>
      <c r="M2096" t="str">
        <f>IF(COUNT(FIND({0,1,2,3,4,5,6,7,8,9},IF(ISBLANK(A2096),IF(LEN(TRIM(B2096))&gt;0,TRIM(B2096),TRIM(C2096)),"")))&gt;0,IF(ISBLANK(A2096),IF(LEN(TRIM(B2096))&gt;0,TRIM(B2096),TRIM(C2096)),""),"")</f>
        <v>12</v>
      </c>
      <c r="N2096" t="str">
        <f>IF(COUNT(FIND({0,1,2,3,4,5,6,7,8,9},IF(ISBLANK(A2096),IF(LEN(TRIM(B2096))&gt;0,TRIM(C2096),LEFT(D2096, 4)),"")))&gt;0,IF(ISBLANK(A2096),IF(LEN(TRIM(B2096))&gt;0,TRIM(C2096),LEFT(D2096, 4)),""),"")</f>
        <v>011</v>
      </c>
      <c r="O2096" t="str">
        <f t="shared" si="164"/>
        <v>Fl</v>
      </c>
      <c r="P2096" t="str">
        <f>TRIM(IF(COUNT(FIND({0,1,2,3,4,5,6,7,8,9},B2096))&gt;0,D2096,IF(LEN(TRIM(B2096))&gt;0,CONCATENATE(B2096,C2096,D2096),MID(D2096,4,LEN(D2096)))))</f>
        <v>Broward</v>
      </c>
      <c r="Q2096">
        <f t="shared" si="165"/>
        <v>25</v>
      </c>
      <c r="R2096">
        <f t="shared" si="166"/>
        <v>47</v>
      </c>
    </row>
    <row r="2097" spans="2:18" x14ac:dyDescent="0.25">
      <c r="B2097" s="1" t="s">
        <v>84</v>
      </c>
      <c r="C2097" s="1" t="s">
        <v>60</v>
      </c>
      <c r="D2097" s="1" t="s">
        <v>187</v>
      </c>
      <c r="E2097" s="1" t="s">
        <v>86</v>
      </c>
      <c r="F2097">
        <v>25</v>
      </c>
      <c r="G2097">
        <v>0.38</v>
      </c>
      <c r="H2097">
        <v>46</v>
      </c>
      <c r="I2097">
        <v>0.34</v>
      </c>
      <c r="K2097">
        <f t="shared" si="162"/>
        <v>36</v>
      </c>
      <c r="L2097">
        <f t="shared" si="163"/>
        <v>71</v>
      </c>
      <c r="M2097" t="str">
        <f>IF(COUNT(FIND({0,1,2,3,4,5,6,7,8,9},IF(ISBLANK(A2097),IF(LEN(TRIM(B2097))&gt;0,TRIM(B2097),TRIM(C2097)),"")))&gt;0,IF(ISBLANK(A2097),IF(LEN(TRIM(B2097))&gt;0,TRIM(B2097),TRIM(C2097)),""),"")</f>
        <v>34</v>
      </c>
      <c r="N2097" t="str">
        <f>IF(COUNT(FIND({0,1,2,3,4,5,6,7,8,9},IF(ISBLANK(A2097),IF(LEN(TRIM(B2097))&gt;0,TRIM(C2097),LEFT(D2097, 4)),"")))&gt;0,IF(ISBLANK(A2097),IF(LEN(TRIM(B2097))&gt;0,TRIM(C2097),LEFT(D2097, 4)),""),"")</f>
        <v>027</v>
      </c>
      <c r="O2097" t="str">
        <f t="shared" si="164"/>
        <v>NJ</v>
      </c>
      <c r="P2097" t="str">
        <f>TRIM(IF(COUNT(FIND({0,1,2,3,4,5,6,7,8,9},B2097))&gt;0,D2097,IF(LEN(TRIM(B2097))&gt;0,CONCATENATE(B2097,C2097,D2097),MID(D2097,4,LEN(D2097)))))</f>
        <v>Morris</v>
      </c>
      <c r="Q2097">
        <f t="shared" si="165"/>
        <v>25</v>
      </c>
      <c r="R2097">
        <f t="shared" si="166"/>
        <v>46</v>
      </c>
    </row>
    <row r="2098" spans="2:18" x14ac:dyDescent="0.25">
      <c r="B2098" s="1" t="s">
        <v>175</v>
      </c>
      <c r="C2098" s="1" t="s">
        <v>76</v>
      </c>
      <c r="D2098" s="1" t="s">
        <v>176</v>
      </c>
      <c r="E2098" s="1" t="s">
        <v>177</v>
      </c>
      <c r="F2098">
        <v>25</v>
      </c>
      <c r="G2098">
        <v>0.38</v>
      </c>
      <c r="H2098">
        <v>63</v>
      </c>
      <c r="I2098">
        <v>0.47</v>
      </c>
      <c r="K2098">
        <f t="shared" si="162"/>
        <v>36</v>
      </c>
      <c r="L2098">
        <f t="shared" si="163"/>
        <v>71</v>
      </c>
      <c r="M2098" t="str">
        <f>IF(COUNT(FIND({0,1,2,3,4,5,6,7,8,9},IF(ISBLANK(A2098),IF(LEN(TRIM(B2098))&gt;0,TRIM(B2098),TRIM(C2098)),"")))&gt;0,IF(ISBLANK(A2098),IF(LEN(TRIM(B2098))&gt;0,TRIM(B2098),TRIM(C2098)),""),"")</f>
        <v>15</v>
      </c>
      <c r="N2098" t="str">
        <f>IF(COUNT(FIND({0,1,2,3,4,5,6,7,8,9},IF(ISBLANK(A2098),IF(LEN(TRIM(B2098))&gt;0,TRIM(C2098),LEFT(D2098, 4)),"")))&gt;0,IF(ISBLANK(A2098),IF(LEN(TRIM(B2098))&gt;0,TRIM(C2098),LEFT(D2098, 4)),""),"")</f>
        <v>003</v>
      </c>
      <c r="O2098" t="str">
        <f t="shared" si="164"/>
        <v>Hi</v>
      </c>
      <c r="P2098" t="str">
        <f>TRIM(IF(COUNT(FIND({0,1,2,3,4,5,6,7,8,9},B2098))&gt;0,D2098,IF(LEN(TRIM(B2098))&gt;0,CONCATENATE(B2098,C2098,D2098),MID(D2098,4,LEN(D2098)))))</f>
        <v>Honolulu</v>
      </c>
      <c r="Q2098">
        <f t="shared" si="165"/>
        <v>25</v>
      </c>
      <c r="R2098">
        <f t="shared" si="166"/>
        <v>63</v>
      </c>
    </row>
    <row r="2099" spans="2:18" x14ac:dyDescent="0.25">
      <c r="B2099" s="1" t="s">
        <v>13</v>
      </c>
      <c r="C2099" s="1" t="s">
        <v>26</v>
      </c>
      <c r="D2099" s="1" t="s">
        <v>27</v>
      </c>
      <c r="E2099" s="1" t="s">
        <v>12</v>
      </c>
      <c r="F2099">
        <v>24</v>
      </c>
      <c r="G2099">
        <v>0.36</v>
      </c>
      <c r="H2099">
        <v>49</v>
      </c>
      <c r="I2099">
        <v>0.36</v>
      </c>
      <c r="K2099">
        <f t="shared" si="162"/>
        <v>36</v>
      </c>
      <c r="L2099">
        <f t="shared" si="163"/>
        <v>71</v>
      </c>
      <c r="M2099" t="str">
        <f>IF(COUNT(FIND({0,1,2,3,4,5,6,7,8,9},IF(ISBLANK(A2099),IF(LEN(TRIM(B2099))&gt;0,TRIM(B2099),TRIM(C2099)),"")))&gt;0,IF(ISBLANK(A2099),IF(LEN(TRIM(B2099))&gt;0,TRIM(B2099),TRIM(C2099)),""),"")</f>
        <v>36</v>
      </c>
      <c r="N2099" t="str">
        <f>IF(COUNT(FIND({0,1,2,3,4,5,6,7,8,9},IF(ISBLANK(A2099),IF(LEN(TRIM(B2099))&gt;0,TRIM(C2099),LEFT(D2099, 4)),"")))&gt;0,IF(ISBLANK(A2099),IF(LEN(TRIM(B2099))&gt;0,TRIM(C2099),LEFT(D2099, 4)),""),"")</f>
        <v>067</v>
      </c>
      <c r="O2099" t="str">
        <f t="shared" si="164"/>
        <v>NY</v>
      </c>
      <c r="P2099" t="str">
        <f>TRIM(IF(COUNT(FIND({0,1,2,3,4,5,6,7,8,9},B2099))&gt;0,D2099,IF(LEN(TRIM(B2099))&gt;0,CONCATENATE(B2099,C2099,D2099),MID(D2099,4,LEN(D2099)))))</f>
        <v>Onondaga</v>
      </c>
      <c r="Q2099">
        <f t="shared" si="165"/>
        <v>24</v>
      </c>
      <c r="R2099">
        <f t="shared" si="166"/>
        <v>49</v>
      </c>
    </row>
    <row r="2100" spans="2:18" x14ac:dyDescent="0.25">
      <c r="B2100" s="1" t="s">
        <v>13</v>
      </c>
      <c r="C2100" s="1" t="s">
        <v>18</v>
      </c>
      <c r="D2100" s="1" t="s">
        <v>19</v>
      </c>
      <c r="E2100" s="1" t="s">
        <v>12</v>
      </c>
      <c r="F2100">
        <v>23</v>
      </c>
      <c r="G2100">
        <v>0.35</v>
      </c>
      <c r="H2100">
        <v>50</v>
      </c>
      <c r="I2100">
        <v>0.37</v>
      </c>
      <c r="K2100">
        <f t="shared" si="162"/>
        <v>36</v>
      </c>
      <c r="L2100">
        <f t="shared" si="163"/>
        <v>71</v>
      </c>
      <c r="M2100" t="str">
        <f>IF(COUNT(FIND({0,1,2,3,4,5,6,7,8,9},IF(ISBLANK(A2100),IF(LEN(TRIM(B2100))&gt;0,TRIM(B2100),TRIM(C2100)),"")))&gt;0,IF(ISBLANK(A2100),IF(LEN(TRIM(B2100))&gt;0,TRIM(B2100),TRIM(C2100)),""),"")</f>
        <v>36</v>
      </c>
      <c r="N2100" t="str">
        <f>IF(COUNT(FIND({0,1,2,3,4,5,6,7,8,9},IF(ISBLANK(A2100),IF(LEN(TRIM(B2100))&gt;0,TRIM(C2100),LEFT(D2100, 4)),"")))&gt;0,IF(ISBLANK(A2100),IF(LEN(TRIM(B2100))&gt;0,TRIM(C2100),LEFT(D2100, 4)),""),"")</f>
        <v>091</v>
      </c>
      <c r="O2100" t="str">
        <f t="shared" si="164"/>
        <v>NY</v>
      </c>
      <c r="P2100" t="str">
        <f>TRIM(IF(COUNT(FIND({0,1,2,3,4,5,6,7,8,9},B2100))&gt;0,D2100,IF(LEN(TRIM(B2100))&gt;0,CONCATENATE(B2100,C2100,D2100),MID(D2100,4,LEN(D2100)))))</f>
        <v>Saratoga</v>
      </c>
      <c r="Q2100">
        <f t="shared" si="165"/>
        <v>23</v>
      </c>
      <c r="R2100">
        <f t="shared" si="166"/>
        <v>50</v>
      </c>
    </row>
    <row r="2101" spans="2:18" x14ac:dyDescent="0.25">
      <c r="B2101" s="1" t="s">
        <v>95</v>
      </c>
      <c r="C2101" s="1" t="s">
        <v>24</v>
      </c>
      <c r="D2101" s="1" t="s">
        <v>108</v>
      </c>
      <c r="E2101" s="1" t="s">
        <v>98</v>
      </c>
      <c r="F2101">
        <v>22</v>
      </c>
      <c r="G2101">
        <v>0.33</v>
      </c>
      <c r="H2101">
        <v>47</v>
      </c>
      <c r="I2101">
        <v>0.35</v>
      </c>
      <c r="K2101">
        <f t="shared" si="162"/>
        <v>36</v>
      </c>
      <c r="L2101">
        <f t="shared" si="163"/>
        <v>71</v>
      </c>
      <c r="M2101" t="str">
        <f>IF(COUNT(FIND({0,1,2,3,4,5,6,7,8,9},IF(ISBLANK(A2101),IF(LEN(TRIM(B2101))&gt;0,TRIM(B2101),TRIM(C2101)),"")))&gt;0,IF(ISBLANK(A2101),IF(LEN(TRIM(B2101))&gt;0,TRIM(B2101),TRIM(C2101)),""),"")</f>
        <v>12</v>
      </c>
      <c r="N2101" t="str">
        <f>IF(COUNT(FIND({0,1,2,3,4,5,6,7,8,9},IF(ISBLANK(A2101),IF(LEN(TRIM(B2101))&gt;0,TRIM(C2101),LEFT(D2101, 4)),"")))&gt;0,IF(ISBLANK(A2101),IF(LEN(TRIM(B2101))&gt;0,TRIM(C2101),LEFT(D2101, 4)),""),"")</f>
        <v>103</v>
      </c>
      <c r="O2101" t="str">
        <f t="shared" si="164"/>
        <v>Fl</v>
      </c>
      <c r="P2101" t="str">
        <f>TRIM(IF(COUNT(FIND({0,1,2,3,4,5,6,7,8,9},B2101))&gt;0,D2101,IF(LEN(TRIM(B2101))&gt;0,CONCATENATE(B2101,C2101,D2101),MID(D2101,4,LEN(D2101)))))</f>
        <v>Pinellas</v>
      </c>
      <c r="Q2101">
        <f t="shared" si="165"/>
        <v>22</v>
      </c>
      <c r="R2101">
        <f t="shared" si="166"/>
        <v>47</v>
      </c>
    </row>
    <row r="2102" spans="2:18" x14ac:dyDescent="0.25">
      <c r="B2102" s="1" t="s">
        <v>78</v>
      </c>
      <c r="C2102" s="1" t="s">
        <v>76</v>
      </c>
      <c r="D2102" s="1" t="s">
        <v>79</v>
      </c>
      <c r="E2102" s="1" t="s">
        <v>80</v>
      </c>
      <c r="F2102">
        <v>21</v>
      </c>
      <c r="G2102">
        <v>0.32</v>
      </c>
      <c r="H2102">
        <v>39</v>
      </c>
      <c r="I2102">
        <v>0.28999999999999998</v>
      </c>
      <c r="K2102">
        <f t="shared" si="162"/>
        <v>36</v>
      </c>
      <c r="L2102">
        <f t="shared" si="163"/>
        <v>71</v>
      </c>
      <c r="M2102" t="str">
        <f>IF(COUNT(FIND({0,1,2,3,4,5,6,7,8,9},IF(ISBLANK(A2102),IF(LEN(TRIM(B2102))&gt;0,TRIM(B2102),TRIM(C2102)),"")))&gt;0,IF(ISBLANK(A2102),IF(LEN(TRIM(B2102))&gt;0,TRIM(B2102),TRIM(C2102)),""),"")</f>
        <v>09</v>
      </c>
      <c r="N2102" t="str">
        <f>IF(COUNT(FIND({0,1,2,3,4,5,6,7,8,9},IF(ISBLANK(A2102),IF(LEN(TRIM(B2102))&gt;0,TRIM(C2102),LEFT(D2102, 4)),"")))&gt;0,IF(ISBLANK(A2102),IF(LEN(TRIM(B2102))&gt;0,TRIM(C2102),LEFT(D2102, 4)),""),"")</f>
        <v>003</v>
      </c>
      <c r="O2102" t="str">
        <f t="shared" si="164"/>
        <v>Ct</v>
      </c>
      <c r="P2102" t="str">
        <f>TRIM(IF(COUNT(FIND({0,1,2,3,4,5,6,7,8,9},B2102))&gt;0,D2102,IF(LEN(TRIM(B2102))&gt;0,CONCATENATE(B2102,C2102,D2102),MID(D2102,4,LEN(D2102)))))</f>
        <v>Hartford</v>
      </c>
      <c r="Q2102">
        <f t="shared" si="165"/>
        <v>21</v>
      </c>
      <c r="R2102">
        <f t="shared" si="166"/>
        <v>39</v>
      </c>
    </row>
    <row r="2103" spans="2:18" x14ac:dyDescent="0.25">
      <c r="B2103" s="1" t="s">
        <v>159</v>
      </c>
      <c r="C2103" s="1" t="s">
        <v>38</v>
      </c>
      <c r="D2103" s="1" t="s">
        <v>160</v>
      </c>
      <c r="E2103" s="1" t="s">
        <v>161</v>
      </c>
      <c r="F2103">
        <v>20</v>
      </c>
      <c r="G2103">
        <v>0.3</v>
      </c>
      <c r="H2103">
        <v>42</v>
      </c>
      <c r="I2103">
        <v>0.31</v>
      </c>
      <c r="K2103">
        <f t="shared" si="162"/>
        <v>36</v>
      </c>
      <c r="L2103">
        <f t="shared" si="163"/>
        <v>71</v>
      </c>
      <c r="M2103" t="str">
        <f>IF(COUNT(FIND({0,1,2,3,4,5,6,7,8,9},IF(ISBLANK(A2103),IF(LEN(TRIM(B2103))&gt;0,TRIM(B2103),TRIM(C2103)),"")))&gt;0,IF(ISBLANK(A2103),IF(LEN(TRIM(B2103))&gt;0,TRIM(B2103),TRIM(C2103)),""),"")</f>
        <v>51</v>
      </c>
      <c r="N2103" t="str">
        <f>IF(COUNT(FIND({0,1,2,3,4,5,6,7,8,9},IF(ISBLANK(A2103),IF(LEN(TRIM(B2103))&gt;0,TRIM(C2103),LEFT(D2103, 4)),"")))&gt;0,IF(ISBLANK(A2103),IF(LEN(TRIM(B2103))&gt;0,TRIM(C2103),LEFT(D2103, 4)),""),"")</f>
        <v>059</v>
      </c>
      <c r="O2103" t="str">
        <f t="shared" si="164"/>
        <v>Va</v>
      </c>
      <c r="P2103" t="str">
        <f>TRIM(IF(COUNT(FIND({0,1,2,3,4,5,6,7,8,9},B2103))&gt;0,D2103,IF(LEN(TRIM(B2103))&gt;0,CONCATENATE(B2103,C2103,D2103),MID(D2103,4,LEN(D2103)))))</f>
        <v>Fairfax</v>
      </c>
      <c r="Q2103">
        <f t="shared" si="165"/>
        <v>20</v>
      </c>
      <c r="R2103">
        <f t="shared" si="166"/>
        <v>42</v>
      </c>
    </row>
    <row r="2104" spans="2:18" x14ac:dyDescent="0.25">
      <c r="B2104" s="1" t="s">
        <v>165</v>
      </c>
      <c r="C2104" s="1" t="s">
        <v>166</v>
      </c>
      <c r="D2104" s="1" t="s">
        <v>167</v>
      </c>
      <c r="E2104" s="1" t="s">
        <v>168</v>
      </c>
      <c r="F2104">
        <v>19</v>
      </c>
      <c r="G2104">
        <v>0.28999999999999998</v>
      </c>
      <c r="H2104">
        <v>40</v>
      </c>
      <c r="I2104">
        <v>0.3</v>
      </c>
      <c r="K2104">
        <f t="shared" si="162"/>
        <v>36</v>
      </c>
      <c r="L2104">
        <f t="shared" si="163"/>
        <v>71</v>
      </c>
      <c r="M2104" t="str">
        <f>IF(COUNT(FIND({0,1,2,3,4,5,6,7,8,9},IF(ISBLANK(A2104),IF(LEN(TRIM(B2104))&gt;0,TRIM(B2104),TRIM(C2104)),"")))&gt;0,IF(ISBLANK(A2104),IF(LEN(TRIM(B2104))&gt;0,TRIM(B2104),TRIM(C2104)),""),"")</f>
        <v>48</v>
      </c>
      <c r="N2104" t="str">
        <f>IF(COUNT(FIND({0,1,2,3,4,5,6,7,8,9},IF(ISBLANK(A2104),IF(LEN(TRIM(B2104))&gt;0,TRIM(C2104),LEFT(D2104, 4)),"")))&gt;0,IF(ISBLANK(A2104),IF(LEN(TRIM(B2104))&gt;0,TRIM(C2104),LEFT(D2104, 4)),""),"")</f>
        <v>201</v>
      </c>
      <c r="O2104" t="str">
        <f t="shared" si="164"/>
        <v>Tx</v>
      </c>
      <c r="P2104" t="str">
        <f>TRIM(IF(COUNT(FIND({0,1,2,3,4,5,6,7,8,9},B2104))&gt;0,D2104,IF(LEN(TRIM(B2104))&gt;0,CONCATENATE(B2104,C2104,D2104),MID(D2104,4,LEN(D2104)))))</f>
        <v>Harris</v>
      </c>
      <c r="Q2104">
        <f t="shared" si="165"/>
        <v>19</v>
      </c>
      <c r="R2104">
        <f t="shared" si="166"/>
        <v>40</v>
      </c>
    </row>
    <row r="2105" spans="2:18" x14ac:dyDescent="0.25">
      <c r="B2105" s="1" t="s">
        <v>99</v>
      </c>
      <c r="C2105" s="1" t="s">
        <v>38</v>
      </c>
      <c r="D2105" s="1" t="s">
        <v>55</v>
      </c>
      <c r="E2105" s="1" t="s">
        <v>102</v>
      </c>
      <c r="F2105">
        <v>17</v>
      </c>
      <c r="G2105">
        <v>0.26</v>
      </c>
      <c r="H2105">
        <v>30</v>
      </c>
      <c r="I2105">
        <v>0.22</v>
      </c>
      <c r="K2105">
        <f t="shared" si="162"/>
        <v>36</v>
      </c>
      <c r="L2105">
        <f t="shared" si="163"/>
        <v>71</v>
      </c>
      <c r="M2105" t="str">
        <f>IF(COUNT(FIND({0,1,2,3,4,5,6,7,8,9},IF(ISBLANK(A2105),IF(LEN(TRIM(B2105))&gt;0,TRIM(B2105),TRIM(C2105)),"")))&gt;0,IF(ISBLANK(A2105),IF(LEN(TRIM(B2105))&gt;0,TRIM(B2105),TRIM(C2105)),""),"")</f>
        <v>06</v>
      </c>
      <c r="N2105" t="str">
        <f>IF(COUNT(FIND({0,1,2,3,4,5,6,7,8,9},IF(ISBLANK(A2105),IF(LEN(TRIM(B2105))&gt;0,TRIM(C2105),LEFT(D2105, 4)),"")))&gt;0,IF(ISBLANK(A2105),IF(LEN(TRIM(B2105))&gt;0,TRIM(C2105),LEFT(D2105, 4)),""),"")</f>
        <v>059</v>
      </c>
      <c r="O2105" t="str">
        <f t="shared" si="164"/>
        <v>Ca</v>
      </c>
      <c r="P2105" t="str">
        <f>TRIM(IF(COUNT(FIND({0,1,2,3,4,5,6,7,8,9},B2105))&gt;0,D2105,IF(LEN(TRIM(B2105))&gt;0,CONCATENATE(B2105,C2105,D2105),MID(D2105,4,LEN(D2105)))))</f>
        <v>Orange</v>
      </c>
      <c r="Q2105">
        <f t="shared" si="165"/>
        <v>17</v>
      </c>
      <c r="R2105">
        <f t="shared" si="166"/>
        <v>30</v>
      </c>
    </row>
    <row r="2106" spans="2:18" x14ac:dyDescent="0.25">
      <c r="B2106" s="1" t="s">
        <v>128</v>
      </c>
      <c r="C2106" s="1" t="s">
        <v>89</v>
      </c>
      <c r="D2106" s="1" t="s">
        <v>67</v>
      </c>
      <c r="E2106" s="1" t="s">
        <v>129</v>
      </c>
      <c r="F2106">
        <v>17</v>
      </c>
      <c r="G2106">
        <v>0.26</v>
      </c>
      <c r="H2106">
        <v>31</v>
      </c>
      <c r="I2106">
        <v>0.23</v>
      </c>
      <c r="K2106">
        <f t="shared" si="162"/>
        <v>36</v>
      </c>
      <c r="L2106">
        <f t="shared" si="163"/>
        <v>71</v>
      </c>
      <c r="M2106" t="str">
        <f>IF(COUNT(FIND({0,1,2,3,4,5,6,7,8,9},IF(ISBLANK(A2106),IF(LEN(TRIM(B2106))&gt;0,TRIM(B2106),TRIM(C2106)),"")))&gt;0,IF(ISBLANK(A2106),IF(LEN(TRIM(B2106))&gt;0,TRIM(B2106),TRIM(C2106)),""),"")</f>
        <v>24</v>
      </c>
      <c r="N2106" t="str">
        <f>IF(COUNT(FIND({0,1,2,3,4,5,6,7,8,9},IF(ISBLANK(A2106),IF(LEN(TRIM(B2106))&gt;0,TRIM(C2106),LEFT(D2106, 4)),"")))&gt;0,IF(ISBLANK(A2106),IF(LEN(TRIM(B2106))&gt;0,TRIM(C2106),LEFT(D2106, 4)),""),"")</f>
        <v>031</v>
      </c>
      <c r="O2106" t="str">
        <f t="shared" si="164"/>
        <v>Md</v>
      </c>
      <c r="P2106" t="str">
        <f>TRIM(IF(COUNT(FIND({0,1,2,3,4,5,6,7,8,9},B2106))&gt;0,D2106,IF(LEN(TRIM(B2106))&gt;0,CONCATENATE(B2106,C2106,D2106),MID(D2106,4,LEN(D2106)))))</f>
        <v>Montgomery</v>
      </c>
      <c r="Q2106">
        <f t="shared" si="165"/>
        <v>17</v>
      </c>
      <c r="R2106">
        <f t="shared" si="166"/>
        <v>31</v>
      </c>
    </row>
    <row r="2107" spans="2:18" x14ac:dyDescent="0.25">
      <c r="B2107" s="1" t="s">
        <v>162</v>
      </c>
      <c r="C2107" s="1" t="s">
        <v>113</v>
      </c>
      <c r="D2107" s="1" t="s">
        <v>163</v>
      </c>
      <c r="E2107" s="1" t="s">
        <v>164</v>
      </c>
      <c r="F2107">
        <v>17</v>
      </c>
      <c r="G2107">
        <v>0.26</v>
      </c>
      <c r="H2107">
        <v>35</v>
      </c>
      <c r="I2107">
        <v>0.26</v>
      </c>
      <c r="K2107">
        <f t="shared" si="162"/>
        <v>36</v>
      </c>
      <c r="L2107">
        <f t="shared" si="163"/>
        <v>71</v>
      </c>
      <c r="M2107" t="str">
        <f>IF(COUNT(FIND({0,1,2,3,4,5,6,7,8,9},IF(ISBLANK(A2107),IF(LEN(TRIM(B2107))&gt;0,TRIM(B2107),TRIM(C2107)),"")))&gt;0,IF(ISBLANK(A2107),IF(LEN(TRIM(B2107))&gt;0,TRIM(B2107),TRIM(C2107)),""),"")</f>
        <v>04</v>
      </c>
      <c r="N2107" t="str">
        <f>IF(COUNT(FIND({0,1,2,3,4,5,6,7,8,9},IF(ISBLANK(A2107),IF(LEN(TRIM(B2107))&gt;0,TRIM(C2107),LEFT(D2107, 4)),"")))&gt;0,IF(ISBLANK(A2107),IF(LEN(TRIM(B2107))&gt;0,TRIM(C2107),LEFT(D2107, 4)),""),"")</f>
        <v>013</v>
      </c>
      <c r="O2107" t="str">
        <f t="shared" si="164"/>
        <v>Az</v>
      </c>
      <c r="P2107" t="str">
        <f>TRIM(IF(COUNT(FIND({0,1,2,3,4,5,6,7,8,9},B2107))&gt;0,D2107,IF(LEN(TRIM(B2107))&gt;0,CONCATENATE(B2107,C2107,D2107),MID(D2107,4,LEN(D2107)))))</f>
        <v>Maricopa</v>
      </c>
      <c r="Q2107">
        <f t="shared" si="165"/>
        <v>17</v>
      </c>
      <c r="R2107">
        <f t="shared" si="166"/>
        <v>35</v>
      </c>
    </row>
    <row r="2108" spans="2:18" x14ac:dyDescent="0.25">
      <c r="B2108" s="1" t="s">
        <v>165</v>
      </c>
      <c r="C2108" s="1" t="s">
        <v>333</v>
      </c>
      <c r="D2108" s="1" t="s">
        <v>334</v>
      </c>
      <c r="E2108" s="1" t="s">
        <v>168</v>
      </c>
      <c r="F2108">
        <v>15</v>
      </c>
      <c r="G2108">
        <v>0.23</v>
      </c>
      <c r="H2108">
        <v>32</v>
      </c>
      <c r="I2108">
        <v>0.24</v>
      </c>
      <c r="K2108">
        <f t="shared" si="162"/>
        <v>36</v>
      </c>
      <c r="L2108">
        <f t="shared" si="163"/>
        <v>71</v>
      </c>
      <c r="M2108" t="str">
        <f>IF(COUNT(FIND({0,1,2,3,4,5,6,7,8,9},IF(ISBLANK(A2108),IF(LEN(TRIM(B2108))&gt;0,TRIM(B2108),TRIM(C2108)),"")))&gt;0,IF(ISBLANK(A2108),IF(LEN(TRIM(B2108))&gt;0,TRIM(B2108),TRIM(C2108)),""),"")</f>
        <v>48</v>
      </c>
      <c r="N2108" t="str">
        <f>IF(COUNT(FIND({0,1,2,3,4,5,6,7,8,9},IF(ISBLANK(A2108),IF(LEN(TRIM(B2108))&gt;0,TRIM(C2108),LEFT(D2108, 4)),"")))&gt;0,IF(ISBLANK(A2108),IF(LEN(TRIM(B2108))&gt;0,TRIM(C2108),LEFT(D2108, 4)),""),"")</f>
        <v>439</v>
      </c>
      <c r="O2108" t="str">
        <f t="shared" si="164"/>
        <v>Tx</v>
      </c>
      <c r="P2108" t="str">
        <f>TRIM(IF(COUNT(FIND({0,1,2,3,4,5,6,7,8,9},B2108))&gt;0,D2108,IF(LEN(TRIM(B2108))&gt;0,CONCATENATE(B2108,C2108,D2108),MID(D2108,4,LEN(D2108)))))</f>
        <v>Tarrant</v>
      </c>
      <c r="Q2108">
        <f t="shared" si="165"/>
        <v>15</v>
      </c>
      <c r="R2108">
        <f t="shared" si="166"/>
        <v>32</v>
      </c>
    </row>
    <row r="2109" spans="2:18" x14ac:dyDescent="0.25">
      <c r="B2109" s="1" t="s">
        <v>165</v>
      </c>
      <c r="C2109" s="1" t="s">
        <v>60</v>
      </c>
      <c r="D2109" s="1" t="s">
        <v>365</v>
      </c>
      <c r="E2109" s="1" t="s">
        <v>168</v>
      </c>
      <c r="F2109">
        <v>15</v>
      </c>
      <c r="G2109">
        <v>0.23</v>
      </c>
      <c r="H2109">
        <v>35</v>
      </c>
      <c r="I2109">
        <v>0.26</v>
      </c>
      <c r="K2109">
        <f t="shared" si="162"/>
        <v>36</v>
      </c>
      <c r="L2109">
        <f t="shared" si="163"/>
        <v>71</v>
      </c>
      <c r="M2109" t="str">
        <f>IF(COUNT(FIND({0,1,2,3,4,5,6,7,8,9},IF(ISBLANK(A2109),IF(LEN(TRIM(B2109))&gt;0,TRIM(B2109),TRIM(C2109)),"")))&gt;0,IF(ISBLANK(A2109),IF(LEN(TRIM(B2109))&gt;0,TRIM(B2109),TRIM(C2109)),""),"")</f>
        <v>48</v>
      </c>
      <c r="N2109" t="str">
        <f>IF(COUNT(FIND({0,1,2,3,4,5,6,7,8,9},IF(ISBLANK(A2109),IF(LEN(TRIM(B2109))&gt;0,TRIM(C2109),LEFT(D2109, 4)),"")))&gt;0,IF(ISBLANK(A2109),IF(LEN(TRIM(B2109))&gt;0,TRIM(C2109),LEFT(D2109, 4)),""),"")</f>
        <v>027</v>
      </c>
      <c r="O2109" t="str">
        <f t="shared" si="164"/>
        <v>Tx</v>
      </c>
      <c r="P2109" t="str">
        <f>TRIM(IF(COUNT(FIND({0,1,2,3,4,5,6,7,8,9},B2109))&gt;0,D2109,IF(LEN(TRIM(B2109))&gt;0,CONCATENATE(B2109,C2109,D2109),MID(D2109,4,LEN(D2109)))))</f>
        <v>Bell</v>
      </c>
      <c r="Q2109">
        <f t="shared" si="165"/>
        <v>15</v>
      </c>
      <c r="R2109">
        <f t="shared" si="166"/>
        <v>35</v>
      </c>
    </row>
    <row r="2110" spans="2:18" x14ac:dyDescent="0.25">
      <c r="B2110" s="1" t="s">
        <v>13</v>
      </c>
      <c r="C2110" s="1" t="s">
        <v>46</v>
      </c>
      <c r="D2110" s="1" t="s">
        <v>47</v>
      </c>
      <c r="E2110" s="1" t="s">
        <v>12</v>
      </c>
      <c r="F2110">
        <v>15</v>
      </c>
      <c r="G2110">
        <v>0.23</v>
      </c>
      <c r="H2110">
        <v>26</v>
      </c>
      <c r="I2110">
        <v>0.19</v>
      </c>
      <c r="K2110">
        <f t="shared" si="162"/>
        <v>36</v>
      </c>
      <c r="L2110">
        <f t="shared" si="163"/>
        <v>71</v>
      </c>
      <c r="M2110" t="str">
        <f>IF(COUNT(FIND({0,1,2,3,4,5,6,7,8,9},IF(ISBLANK(A2110),IF(LEN(TRIM(B2110))&gt;0,TRIM(B2110),TRIM(C2110)),"")))&gt;0,IF(ISBLANK(A2110),IF(LEN(TRIM(B2110))&gt;0,TRIM(B2110),TRIM(C2110)),""),"")</f>
        <v>36</v>
      </c>
      <c r="N2110" t="str">
        <f>IF(COUNT(FIND({0,1,2,3,4,5,6,7,8,9},IF(ISBLANK(A2110),IF(LEN(TRIM(B2110))&gt;0,TRIM(C2110),LEFT(D2110, 4)),"")))&gt;0,IF(ISBLANK(A2110),IF(LEN(TRIM(B2110))&gt;0,TRIM(C2110),LEFT(D2110, 4)),""),"")</f>
        <v>065</v>
      </c>
      <c r="O2110" t="str">
        <f t="shared" si="164"/>
        <v>NY</v>
      </c>
      <c r="P2110" t="str">
        <f>TRIM(IF(COUNT(FIND({0,1,2,3,4,5,6,7,8,9},B2110))&gt;0,D2110,IF(LEN(TRIM(B2110))&gt;0,CONCATENATE(B2110,C2110,D2110),MID(D2110,4,LEN(D2110)))))</f>
        <v>Oneida</v>
      </c>
      <c r="Q2110">
        <f t="shared" si="165"/>
        <v>15</v>
      </c>
      <c r="R2110">
        <f t="shared" si="166"/>
        <v>26</v>
      </c>
    </row>
    <row r="2111" spans="2:18" x14ac:dyDescent="0.25">
      <c r="B2111" s="1" t="s">
        <v>13</v>
      </c>
      <c r="C2111" s="1" t="s">
        <v>14</v>
      </c>
      <c r="D2111" s="1" t="s">
        <v>15</v>
      </c>
      <c r="E2111" s="1" t="s">
        <v>12</v>
      </c>
      <c r="F2111">
        <v>14</v>
      </c>
      <c r="G2111">
        <v>0.21</v>
      </c>
      <c r="H2111">
        <v>23</v>
      </c>
      <c r="I2111">
        <v>0.17</v>
      </c>
      <c r="K2111">
        <f t="shared" si="162"/>
        <v>36</v>
      </c>
      <c r="L2111">
        <f t="shared" si="163"/>
        <v>71</v>
      </c>
      <c r="M2111" t="str">
        <f>IF(COUNT(FIND({0,1,2,3,4,5,6,7,8,9},IF(ISBLANK(A2111),IF(LEN(TRIM(B2111))&gt;0,TRIM(B2111),TRIM(C2111)),"")))&gt;0,IF(ISBLANK(A2111),IF(LEN(TRIM(B2111))&gt;0,TRIM(B2111),TRIM(C2111)),""),"")</f>
        <v>36</v>
      </c>
      <c r="N2111" t="str">
        <f>IF(COUNT(FIND({0,1,2,3,4,5,6,7,8,9},IF(ISBLANK(A2111),IF(LEN(TRIM(B2111))&gt;0,TRIM(C2111),LEFT(D2111, 4)),"")))&gt;0,IF(ISBLANK(A2111),IF(LEN(TRIM(B2111))&gt;0,TRIM(C2111),LEFT(D2111, 4)),""),"")</f>
        <v>083</v>
      </c>
      <c r="O2111" t="str">
        <f t="shared" si="164"/>
        <v>NY</v>
      </c>
      <c r="P2111" t="str">
        <f>TRIM(IF(COUNT(FIND({0,1,2,3,4,5,6,7,8,9},B2111))&gt;0,D2111,IF(LEN(TRIM(B2111))&gt;0,CONCATENATE(B2111,C2111,D2111),MID(D2111,4,LEN(D2111)))))</f>
        <v>Rensselaer</v>
      </c>
      <c r="Q2111">
        <f t="shared" si="165"/>
        <v>14</v>
      </c>
      <c r="R2111">
        <f t="shared" si="166"/>
        <v>23</v>
      </c>
    </row>
    <row r="2112" spans="2:18" x14ac:dyDescent="0.25">
      <c r="B2112" s="1" t="s">
        <v>84</v>
      </c>
      <c r="C2112" s="1" t="s">
        <v>48</v>
      </c>
      <c r="D2112" s="1" t="s">
        <v>250</v>
      </c>
      <c r="E2112" s="1" t="s">
        <v>86</v>
      </c>
      <c r="F2112">
        <v>14</v>
      </c>
      <c r="G2112">
        <v>0.21</v>
      </c>
      <c r="H2112">
        <v>28</v>
      </c>
      <c r="I2112">
        <v>0.21</v>
      </c>
      <c r="K2112">
        <f t="shared" si="162"/>
        <v>36</v>
      </c>
      <c r="L2112">
        <f t="shared" si="163"/>
        <v>71</v>
      </c>
      <c r="M2112" t="str">
        <f>IF(COUNT(FIND({0,1,2,3,4,5,6,7,8,9},IF(ISBLANK(A2112),IF(LEN(TRIM(B2112))&gt;0,TRIM(B2112),TRIM(C2112)),"")))&gt;0,IF(ISBLANK(A2112),IF(LEN(TRIM(B2112))&gt;0,TRIM(B2112),TRIM(C2112)),""),"")</f>
        <v>34</v>
      </c>
      <c r="N2112" t="str">
        <f>IF(COUNT(FIND({0,1,2,3,4,5,6,7,8,9},IF(ISBLANK(A2112),IF(LEN(TRIM(B2112))&gt;0,TRIM(C2112),LEFT(D2112, 4)),"")))&gt;0,IF(ISBLANK(A2112),IF(LEN(TRIM(B2112))&gt;0,TRIM(C2112),LEFT(D2112, 4)),""),"")</f>
        <v>029</v>
      </c>
      <c r="O2112" t="str">
        <f t="shared" si="164"/>
        <v>NJ</v>
      </c>
      <c r="P2112" t="str">
        <f>TRIM(IF(COUNT(FIND({0,1,2,3,4,5,6,7,8,9},B2112))&gt;0,D2112,IF(LEN(TRIM(B2112))&gt;0,CONCATENATE(B2112,C2112,D2112),MID(D2112,4,LEN(D2112)))))</f>
        <v>Ocean</v>
      </c>
      <c r="Q2112">
        <f t="shared" si="165"/>
        <v>14</v>
      </c>
      <c r="R2112">
        <f t="shared" si="166"/>
        <v>28</v>
      </c>
    </row>
    <row r="2113" spans="2:18" x14ac:dyDescent="0.25">
      <c r="B2113" s="1" t="s">
        <v>165</v>
      </c>
      <c r="C2113" s="1" t="s">
        <v>52</v>
      </c>
      <c r="D2113" s="1" t="s">
        <v>245</v>
      </c>
      <c r="E2113" s="1" t="s">
        <v>168</v>
      </c>
      <c r="F2113">
        <v>14</v>
      </c>
      <c r="G2113">
        <v>0.21</v>
      </c>
      <c r="H2113">
        <v>35</v>
      </c>
      <c r="I2113">
        <v>0.26</v>
      </c>
      <c r="K2113">
        <f t="shared" si="162"/>
        <v>36</v>
      </c>
      <c r="L2113">
        <f t="shared" si="163"/>
        <v>71</v>
      </c>
      <c r="M2113" t="str">
        <f>IF(COUNT(FIND({0,1,2,3,4,5,6,7,8,9},IF(ISBLANK(A2113),IF(LEN(TRIM(B2113))&gt;0,TRIM(B2113),TRIM(C2113)),"")))&gt;0,IF(ISBLANK(A2113),IF(LEN(TRIM(B2113))&gt;0,TRIM(B2113),TRIM(C2113)),""),"")</f>
        <v>48</v>
      </c>
      <c r="N2113" t="str">
        <f>IF(COUNT(FIND({0,1,2,3,4,5,6,7,8,9},IF(ISBLANK(A2113),IF(LEN(TRIM(B2113))&gt;0,TRIM(C2113),LEFT(D2113, 4)),"")))&gt;0,IF(ISBLANK(A2113),IF(LEN(TRIM(B2113))&gt;0,TRIM(C2113),LEFT(D2113, 4)),""),"")</f>
        <v>113</v>
      </c>
      <c r="O2113" t="str">
        <f t="shared" si="164"/>
        <v>Tx</v>
      </c>
      <c r="P2113" t="str">
        <f>TRIM(IF(COUNT(FIND({0,1,2,3,4,5,6,7,8,9},B2113))&gt;0,D2113,IF(LEN(TRIM(B2113))&gt;0,CONCATENATE(B2113,C2113,D2113),MID(D2113,4,LEN(D2113)))))</f>
        <v>Dallas</v>
      </c>
      <c r="Q2113">
        <f t="shared" si="165"/>
        <v>14</v>
      </c>
      <c r="R2113">
        <f t="shared" si="166"/>
        <v>35</v>
      </c>
    </row>
    <row r="2114" spans="2:18" x14ac:dyDescent="0.25">
      <c r="B2114" s="1" t="s">
        <v>95</v>
      </c>
      <c r="C2114" s="1" t="s">
        <v>192</v>
      </c>
      <c r="D2114" s="1" t="s">
        <v>193</v>
      </c>
      <c r="E2114" s="1" t="s">
        <v>98</v>
      </c>
      <c r="F2114">
        <v>14</v>
      </c>
      <c r="G2114">
        <v>0.21</v>
      </c>
      <c r="H2114">
        <v>22</v>
      </c>
      <c r="I2114">
        <v>0.16</v>
      </c>
      <c r="K2114">
        <f t="shared" si="162"/>
        <v>36</v>
      </c>
      <c r="L2114">
        <f t="shared" si="163"/>
        <v>71</v>
      </c>
      <c r="M2114" t="str">
        <f>IF(COUNT(FIND({0,1,2,3,4,5,6,7,8,9},IF(ISBLANK(A2114),IF(LEN(TRIM(B2114))&gt;0,TRIM(B2114),TRIM(C2114)),"")))&gt;0,IF(ISBLANK(A2114),IF(LEN(TRIM(B2114))&gt;0,TRIM(B2114),TRIM(C2114)),""),"")</f>
        <v>12</v>
      </c>
      <c r="N2114" t="str">
        <f>IF(COUNT(FIND({0,1,2,3,4,5,6,7,8,9},IF(ISBLANK(A2114),IF(LEN(TRIM(B2114))&gt;0,TRIM(C2114),LEFT(D2114, 4)),"")))&gt;0,IF(ISBLANK(A2114),IF(LEN(TRIM(B2114))&gt;0,TRIM(C2114),LEFT(D2114, 4)),""),"")</f>
        <v>127</v>
      </c>
      <c r="O2114" t="str">
        <f t="shared" si="164"/>
        <v>Fl</v>
      </c>
      <c r="P2114" t="str">
        <f>TRIM(IF(COUNT(FIND({0,1,2,3,4,5,6,7,8,9},B2114))&gt;0,D2114,IF(LEN(TRIM(B2114))&gt;0,CONCATENATE(B2114,C2114,D2114),MID(D2114,4,LEN(D2114)))))</f>
        <v>Volusia</v>
      </c>
      <c r="Q2114">
        <f t="shared" si="165"/>
        <v>14</v>
      </c>
      <c r="R2114">
        <f t="shared" si="166"/>
        <v>22</v>
      </c>
    </row>
    <row r="2115" spans="2:18" x14ac:dyDescent="0.25">
      <c r="B2115" s="1" t="s">
        <v>120</v>
      </c>
      <c r="C2115" s="1" t="s">
        <v>121</v>
      </c>
      <c r="D2115" s="1" t="s">
        <v>122</v>
      </c>
      <c r="E2115" s="1" t="s">
        <v>123</v>
      </c>
      <c r="F2115">
        <v>14</v>
      </c>
      <c r="G2115">
        <v>0.21</v>
      </c>
      <c r="H2115">
        <v>25</v>
      </c>
      <c r="I2115">
        <v>0.19</v>
      </c>
      <c r="K2115">
        <f t="shared" si="162"/>
        <v>36</v>
      </c>
      <c r="L2115">
        <f t="shared" si="163"/>
        <v>71</v>
      </c>
      <c r="M2115" t="str">
        <f>IF(COUNT(FIND({0,1,2,3,4,5,6,7,8,9},IF(ISBLANK(A2115),IF(LEN(TRIM(B2115))&gt;0,TRIM(B2115),TRIM(C2115)),"")))&gt;0,IF(ISBLANK(A2115),IF(LEN(TRIM(B2115))&gt;0,TRIM(B2115),TRIM(C2115)),""),"")</f>
        <v>42</v>
      </c>
      <c r="N2115" t="str">
        <f>IF(COUNT(FIND({0,1,2,3,4,5,6,7,8,9},IF(ISBLANK(A2115),IF(LEN(TRIM(B2115))&gt;0,TRIM(C2115),LEFT(D2115, 4)),"")))&gt;0,IF(ISBLANK(A2115),IF(LEN(TRIM(B2115))&gt;0,TRIM(C2115),LEFT(D2115, 4)),""),"")</f>
        <v>101</v>
      </c>
      <c r="O2115" t="str">
        <f t="shared" si="164"/>
        <v>Pa</v>
      </c>
      <c r="P2115" t="str">
        <f>TRIM(IF(COUNT(FIND({0,1,2,3,4,5,6,7,8,9},B2115))&gt;0,D2115,IF(LEN(TRIM(B2115))&gt;0,CONCATENATE(B2115,C2115,D2115),MID(D2115,4,LEN(D2115)))))</f>
        <v>Philadelphia</v>
      </c>
      <c r="Q2115">
        <f t="shared" si="165"/>
        <v>14</v>
      </c>
      <c r="R2115">
        <f t="shared" si="166"/>
        <v>25</v>
      </c>
    </row>
    <row r="2116" spans="2:18" x14ac:dyDescent="0.25">
      <c r="B2116" s="1" t="s">
        <v>13</v>
      </c>
      <c r="C2116" s="1" t="s">
        <v>103</v>
      </c>
      <c r="D2116" s="1" t="s">
        <v>104</v>
      </c>
      <c r="E2116" s="1" t="s">
        <v>12</v>
      </c>
      <c r="F2116">
        <v>13</v>
      </c>
      <c r="G2116">
        <v>0.2</v>
      </c>
      <c r="H2116">
        <v>29</v>
      </c>
      <c r="I2116">
        <v>0.22</v>
      </c>
      <c r="K2116">
        <f t="shared" ref="K2116:K2179" si="167">VALUE(IF(ISBLANK(A2116),K2115,A2116))</f>
        <v>36</v>
      </c>
      <c r="L2116">
        <f t="shared" ref="L2116:L2179" si="168">VALUE(IF(ISBLANK(A2116),L2115,CONCATENATE(TRIM(B2116),TRIM(C2116))))</f>
        <v>71</v>
      </c>
      <c r="M2116" t="str">
        <f>IF(COUNT(FIND({0,1,2,3,4,5,6,7,8,9},IF(ISBLANK(A2116),IF(LEN(TRIM(B2116))&gt;0,TRIM(B2116),TRIM(C2116)),"")))&gt;0,IF(ISBLANK(A2116),IF(LEN(TRIM(B2116))&gt;0,TRIM(B2116),TRIM(C2116)),""),"")</f>
        <v>36</v>
      </c>
      <c r="N2116" t="str">
        <f>IF(COUNT(FIND({0,1,2,3,4,5,6,7,8,9},IF(ISBLANK(A2116),IF(LEN(TRIM(B2116))&gt;0,TRIM(C2116),LEFT(D2116, 4)),"")))&gt;0,IF(ISBLANK(A2116),IF(LEN(TRIM(B2116))&gt;0,TRIM(C2116),LEFT(D2116, 4)),""),"")</f>
        <v>045</v>
      </c>
      <c r="O2116" t="str">
        <f t="shared" ref="O2116:O2179" si="169">IF(LEN(TRIM(E2116))&gt;0,E2116,"XX")</f>
        <v>NY</v>
      </c>
      <c r="P2116" t="str">
        <f>TRIM(IF(COUNT(FIND({0,1,2,3,4,5,6,7,8,9},B2116))&gt;0,D2116,IF(LEN(TRIM(B2116))&gt;0,CONCATENATE(B2116,C2116,D2116),MID(D2116,4,LEN(D2116)))))</f>
        <v>Jefferson</v>
      </c>
      <c r="Q2116">
        <f t="shared" ref="Q2116:Q2179" si="170">F2116</f>
        <v>13</v>
      </c>
      <c r="R2116">
        <f t="shared" ref="R2116:R2179" si="171">H2116</f>
        <v>29</v>
      </c>
    </row>
    <row r="2117" spans="2:18" x14ac:dyDescent="0.25">
      <c r="B2117" s="1" t="s">
        <v>95</v>
      </c>
      <c r="C2117" s="1" t="s">
        <v>66</v>
      </c>
      <c r="D2117" s="1" t="s">
        <v>131</v>
      </c>
      <c r="E2117" s="1" t="s">
        <v>98</v>
      </c>
      <c r="F2117">
        <v>13</v>
      </c>
      <c r="G2117">
        <v>0.2</v>
      </c>
      <c r="H2117">
        <v>23</v>
      </c>
      <c r="I2117">
        <v>0.17</v>
      </c>
      <c r="K2117">
        <f t="shared" si="167"/>
        <v>36</v>
      </c>
      <c r="L2117">
        <f t="shared" si="168"/>
        <v>71</v>
      </c>
      <c r="M2117" t="str">
        <f>IF(COUNT(FIND({0,1,2,3,4,5,6,7,8,9},IF(ISBLANK(A2117),IF(LEN(TRIM(B2117))&gt;0,TRIM(B2117),TRIM(C2117)),"")))&gt;0,IF(ISBLANK(A2117),IF(LEN(TRIM(B2117))&gt;0,TRIM(B2117),TRIM(C2117)),""),"")</f>
        <v>12</v>
      </c>
      <c r="N2117" t="str">
        <f>IF(COUNT(FIND({0,1,2,3,4,5,6,7,8,9},IF(ISBLANK(A2117),IF(LEN(TRIM(B2117))&gt;0,TRIM(C2117),LEFT(D2117, 4)),"")))&gt;0,IF(ISBLANK(A2117),IF(LEN(TRIM(B2117))&gt;0,TRIM(C2117),LEFT(D2117, 4)),""),"")</f>
        <v>057</v>
      </c>
      <c r="O2117" t="str">
        <f t="shared" si="169"/>
        <v>Fl</v>
      </c>
      <c r="P2117" t="str">
        <f>TRIM(IF(COUNT(FIND({0,1,2,3,4,5,6,7,8,9},B2117))&gt;0,D2117,IF(LEN(TRIM(B2117))&gt;0,CONCATENATE(B2117,C2117,D2117),MID(D2117,4,LEN(D2117)))))</f>
        <v>Hillsborough</v>
      </c>
      <c r="Q2117">
        <f t="shared" si="170"/>
        <v>13</v>
      </c>
      <c r="R2117">
        <f t="shared" si="171"/>
        <v>23</v>
      </c>
    </row>
    <row r="2118" spans="2:18" x14ac:dyDescent="0.25">
      <c r="B2118" s="1" t="s">
        <v>265</v>
      </c>
      <c r="C2118" s="1" t="s">
        <v>178</v>
      </c>
      <c r="D2118" s="1" t="s">
        <v>266</v>
      </c>
      <c r="E2118" s="1" t="s">
        <v>267</v>
      </c>
      <c r="F2118">
        <v>13</v>
      </c>
      <c r="G2118">
        <v>0.2</v>
      </c>
      <c r="H2118">
        <v>34</v>
      </c>
      <c r="I2118">
        <v>0.25</v>
      </c>
      <c r="K2118">
        <f t="shared" si="167"/>
        <v>36</v>
      </c>
      <c r="L2118">
        <f t="shared" si="168"/>
        <v>71</v>
      </c>
      <c r="M2118" t="str">
        <f>IF(COUNT(FIND({0,1,2,3,4,5,6,7,8,9},IF(ISBLANK(A2118),IF(LEN(TRIM(B2118))&gt;0,TRIM(B2118),TRIM(C2118)),"")))&gt;0,IF(ISBLANK(A2118),IF(LEN(TRIM(B2118))&gt;0,TRIM(B2118),TRIM(C2118)),""),"")</f>
        <v>53</v>
      </c>
      <c r="N2118" t="str">
        <f>IF(COUNT(FIND({0,1,2,3,4,5,6,7,8,9},IF(ISBLANK(A2118),IF(LEN(TRIM(B2118))&gt;0,TRIM(C2118),LEFT(D2118, 4)),"")))&gt;0,IF(ISBLANK(A2118),IF(LEN(TRIM(B2118))&gt;0,TRIM(C2118),LEFT(D2118, 4)),""),"")</f>
        <v>053</v>
      </c>
      <c r="O2118" t="str">
        <f t="shared" si="169"/>
        <v>Wa</v>
      </c>
      <c r="P2118" t="str">
        <f>TRIM(IF(COUNT(FIND({0,1,2,3,4,5,6,7,8,9},B2118))&gt;0,D2118,IF(LEN(TRIM(B2118))&gt;0,CONCATENATE(B2118,C2118,D2118),MID(D2118,4,LEN(D2118)))))</f>
        <v>Pierce</v>
      </c>
      <c r="Q2118">
        <f t="shared" si="170"/>
        <v>13</v>
      </c>
      <c r="R2118">
        <f t="shared" si="171"/>
        <v>34</v>
      </c>
    </row>
    <row r="2119" spans="2:18" x14ac:dyDescent="0.25">
      <c r="B2119" s="1" t="s">
        <v>165</v>
      </c>
      <c r="C2119" s="1" t="s">
        <v>48</v>
      </c>
      <c r="D2119" s="1" t="s">
        <v>261</v>
      </c>
      <c r="E2119" s="1" t="s">
        <v>168</v>
      </c>
      <c r="F2119">
        <v>13</v>
      </c>
      <c r="G2119">
        <v>0.2</v>
      </c>
      <c r="H2119">
        <v>23</v>
      </c>
      <c r="I2119">
        <v>0.17</v>
      </c>
      <c r="K2119">
        <f t="shared" si="167"/>
        <v>36</v>
      </c>
      <c r="L2119">
        <f t="shared" si="168"/>
        <v>71</v>
      </c>
      <c r="M2119" t="str">
        <f>IF(COUNT(FIND({0,1,2,3,4,5,6,7,8,9},IF(ISBLANK(A2119),IF(LEN(TRIM(B2119))&gt;0,TRIM(B2119),TRIM(C2119)),"")))&gt;0,IF(ISBLANK(A2119),IF(LEN(TRIM(B2119))&gt;0,TRIM(B2119),TRIM(C2119)),""),"")</f>
        <v>48</v>
      </c>
      <c r="N2119" t="str">
        <f>IF(COUNT(FIND({0,1,2,3,4,5,6,7,8,9},IF(ISBLANK(A2119),IF(LEN(TRIM(B2119))&gt;0,TRIM(C2119),LEFT(D2119, 4)),"")))&gt;0,IF(ISBLANK(A2119),IF(LEN(TRIM(B2119))&gt;0,TRIM(C2119),LEFT(D2119, 4)),""),"")</f>
        <v>029</v>
      </c>
      <c r="O2119" t="str">
        <f t="shared" si="169"/>
        <v>Tx</v>
      </c>
      <c r="P2119" t="str">
        <f>TRIM(IF(COUNT(FIND({0,1,2,3,4,5,6,7,8,9},B2119))&gt;0,D2119,IF(LEN(TRIM(B2119))&gt;0,CONCATENATE(B2119,C2119,D2119),MID(D2119,4,LEN(D2119)))))</f>
        <v>Bexar</v>
      </c>
      <c r="Q2119">
        <f t="shared" si="170"/>
        <v>13</v>
      </c>
      <c r="R2119">
        <f t="shared" si="171"/>
        <v>23</v>
      </c>
    </row>
    <row r="2120" spans="2:18" x14ac:dyDescent="0.25">
      <c r="B2120" s="1" t="s">
        <v>56</v>
      </c>
      <c r="C2120" s="1" t="s">
        <v>126</v>
      </c>
      <c r="D2120" s="1" t="s">
        <v>90</v>
      </c>
      <c r="E2120" s="1" t="s">
        <v>59</v>
      </c>
      <c r="F2120">
        <v>13</v>
      </c>
      <c r="G2120">
        <v>0.2</v>
      </c>
      <c r="H2120">
        <v>24</v>
      </c>
      <c r="I2120">
        <v>0.18</v>
      </c>
      <c r="K2120">
        <f t="shared" si="167"/>
        <v>36</v>
      </c>
      <c r="L2120">
        <f t="shared" si="168"/>
        <v>71</v>
      </c>
      <c r="M2120" t="str">
        <f>IF(COUNT(FIND({0,1,2,3,4,5,6,7,8,9},IF(ISBLANK(A2120),IF(LEN(TRIM(B2120))&gt;0,TRIM(B2120),TRIM(C2120)),"")))&gt;0,IF(ISBLANK(A2120),IF(LEN(TRIM(B2120))&gt;0,TRIM(B2120),TRIM(C2120)),""),"")</f>
        <v>25</v>
      </c>
      <c r="N2120" t="str">
        <f>IF(COUNT(FIND({0,1,2,3,4,5,6,7,8,9},IF(ISBLANK(A2120),IF(LEN(TRIM(B2120))&gt;0,TRIM(C2120),LEFT(D2120, 4)),"")))&gt;0,IF(ISBLANK(A2120),IF(LEN(TRIM(B2120))&gt;0,TRIM(C2120),LEFT(D2120, 4)),""),"")</f>
        <v>009</v>
      </c>
      <c r="O2120" t="str">
        <f t="shared" si="169"/>
        <v>Ma</v>
      </c>
      <c r="P2120" t="str">
        <f>TRIM(IF(COUNT(FIND({0,1,2,3,4,5,6,7,8,9},B2120))&gt;0,D2120,IF(LEN(TRIM(B2120))&gt;0,CONCATENATE(B2120,C2120,D2120),MID(D2120,4,LEN(D2120)))))</f>
        <v>Essex</v>
      </c>
      <c r="Q2120">
        <f t="shared" si="170"/>
        <v>13</v>
      </c>
      <c r="R2120">
        <f t="shared" si="171"/>
        <v>24</v>
      </c>
    </row>
    <row r="2121" spans="2:18" x14ac:dyDescent="0.25">
      <c r="B2121" s="1" t="s">
        <v>13</v>
      </c>
      <c r="C2121" s="1" t="s">
        <v>87</v>
      </c>
      <c r="D2121" s="1" t="s">
        <v>88</v>
      </c>
      <c r="E2121" s="1" t="s">
        <v>12</v>
      </c>
      <c r="F2121">
        <v>12</v>
      </c>
      <c r="G2121">
        <v>0.18</v>
      </c>
      <c r="H2121">
        <v>18</v>
      </c>
      <c r="I2121">
        <v>0.13</v>
      </c>
      <c r="K2121">
        <f t="shared" si="167"/>
        <v>36</v>
      </c>
      <c r="L2121">
        <f t="shared" si="168"/>
        <v>71</v>
      </c>
      <c r="M2121" t="str">
        <f>IF(COUNT(FIND({0,1,2,3,4,5,6,7,8,9},IF(ISBLANK(A2121),IF(LEN(TRIM(B2121))&gt;0,TRIM(B2121),TRIM(C2121)),"")))&gt;0,IF(ISBLANK(A2121),IF(LEN(TRIM(B2121))&gt;0,TRIM(B2121),TRIM(C2121)),""),"")</f>
        <v>36</v>
      </c>
      <c r="N2121" t="str">
        <f>IF(COUNT(FIND({0,1,2,3,4,5,6,7,8,9},IF(ISBLANK(A2121),IF(LEN(TRIM(B2121))&gt;0,TRIM(C2121),LEFT(D2121, 4)),"")))&gt;0,IF(ISBLANK(A2121),IF(LEN(TRIM(B2121))&gt;0,TRIM(C2121),LEFT(D2121, 4)),""),"")</f>
        <v>089</v>
      </c>
      <c r="O2121" t="str">
        <f t="shared" si="169"/>
        <v>NY</v>
      </c>
      <c r="P2121" t="str">
        <f>TRIM(IF(COUNT(FIND({0,1,2,3,4,5,6,7,8,9},B2121))&gt;0,D2121,IF(LEN(TRIM(B2121))&gt;0,CONCATENATE(B2121,C2121,D2121),MID(D2121,4,LEN(D2121)))))</f>
        <v>St. Lawrence</v>
      </c>
      <c r="Q2121">
        <f t="shared" si="170"/>
        <v>12</v>
      </c>
      <c r="R2121">
        <f t="shared" si="171"/>
        <v>18</v>
      </c>
    </row>
    <row r="2122" spans="2:18" x14ac:dyDescent="0.25">
      <c r="B2122" s="1" t="s">
        <v>144</v>
      </c>
      <c r="C2122" s="1" t="s">
        <v>89</v>
      </c>
      <c r="D2122" s="1" t="s">
        <v>145</v>
      </c>
      <c r="E2122" s="1" t="s">
        <v>146</v>
      </c>
      <c r="F2122">
        <v>12</v>
      </c>
      <c r="G2122">
        <v>0.18</v>
      </c>
      <c r="H2122">
        <v>22</v>
      </c>
      <c r="I2122">
        <v>0.16</v>
      </c>
      <c r="K2122">
        <f t="shared" si="167"/>
        <v>36</v>
      </c>
      <c r="L2122">
        <f t="shared" si="168"/>
        <v>71</v>
      </c>
      <c r="M2122" t="str">
        <f>IF(COUNT(FIND({0,1,2,3,4,5,6,7,8,9},IF(ISBLANK(A2122),IF(LEN(TRIM(B2122))&gt;0,TRIM(B2122),TRIM(C2122)),"")))&gt;0,IF(ISBLANK(A2122),IF(LEN(TRIM(B2122))&gt;0,TRIM(B2122),TRIM(C2122)),""),"")</f>
        <v>17</v>
      </c>
      <c r="N2122" t="str">
        <f>IF(COUNT(FIND({0,1,2,3,4,5,6,7,8,9},IF(ISBLANK(A2122),IF(LEN(TRIM(B2122))&gt;0,TRIM(C2122),LEFT(D2122, 4)),"")))&gt;0,IF(ISBLANK(A2122),IF(LEN(TRIM(B2122))&gt;0,TRIM(C2122),LEFT(D2122, 4)),""),"")</f>
        <v>031</v>
      </c>
      <c r="O2122" t="str">
        <f t="shared" si="169"/>
        <v>Il</v>
      </c>
      <c r="P2122" t="str">
        <f>TRIM(IF(COUNT(FIND({0,1,2,3,4,5,6,7,8,9},B2122))&gt;0,D2122,IF(LEN(TRIM(B2122))&gt;0,CONCATENATE(B2122,C2122,D2122),MID(D2122,4,LEN(D2122)))))</f>
        <v>Cook</v>
      </c>
      <c r="Q2122">
        <f t="shared" si="170"/>
        <v>12</v>
      </c>
      <c r="R2122">
        <f t="shared" si="171"/>
        <v>22</v>
      </c>
    </row>
    <row r="2123" spans="2:18" x14ac:dyDescent="0.25">
      <c r="B2123" s="1" t="s">
        <v>128</v>
      </c>
      <c r="C2123" s="1" t="s">
        <v>111</v>
      </c>
      <c r="D2123" s="1" t="s">
        <v>230</v>
      </c>
      <c r="E2123" s="1" t="s">
        <v>129</v>
      </c>
      <c r="F2123">
        <v>12</v>
      </c>
      <c r="G2123">
        <v>0.18</v>
      </c>
      <c r="H2123">
        <v>26</v>
      </c>
      <c r="I2123">
        <v>0.19</v>
      </c>
      <c r="K2123">
        <f t="shared" si="167"/>
        <v>36</v>
      </c>
      <c r="L2123">
        <f t="shared" si="168"/>
        <v>71</v>
      </c>
      <c r="M2123" t="str">
        <f>IF(COUNT(FIND({0,1,2,3,4,5,6,7,8,9},IF(ISBLANK(A2123),IF(LEN(TRIM(B2123))&gt;0,TRIM(B2123),TRIM(C2123)),"")))&gt;0,IF(ISBLANK(A2123),IF(LEN(TRIM(B2123))&gt;0,TRIM(B2123),TRIM(C2123)),""),"")</f>
        <v>24</v>
      </c>
      <c r="N2123" t="str">
        <f>IF(COUNT(FIND({0,1,2,3,4,5,6,7,8,9},IF(ISBLANK(A2123),IF(LEN(TRIM(B2123))&gt;0,TRIM(C2123),LEFT(D2123, 4)),"")))&gt;0,IF(ISBLANK(A2123),IF(LEN(TRIM(B2123))&gt;0,TRIM(C2123),LEFT(D2123, 4)),""),"")</f>
        <v>033</v>
      </c>
      <c r="O2123" t="str">
        <f t="shared" si="169"/>
        <v>Md</v>
      </c>
      <c r="P2123" t="str">
        <f>TRIM(IF(COUNT(FIND({0,1,2,3,4,5,6,7,8,9},B2123))&gt;0,D2123,IF(LEN(TRIM(B2123))&gt;0,CONCATENATE(B2123,C2123,D2123),MID(D2123,4,LEN(D2123)))))</f>
        <v>Prince George's</v>
      </c>
      <c r="Q2123">
        <f t="shared" si="170"/>
        <v>12</v>
      </c>
      <c r="R2123">
        <f t="shared" si="171"/>
        <v>26</v>
      </c>
    </row>
    <row r="2124" spans="2:18" x14ac:dyDescent="0.25">
      <c r="B2124" s="1" t="s">
        <v>13</v>
      </c>
      <c r="C2124" s="1" t="s">
        <v>81</v>
      </c>
      <c r="D2124" s="1" t="s">
        <v>82</v>
      </c>
      <c r="E2124" s="1" t="s">
        <v>12</v>
      </c>
      <c r="F2124">
        <v>12</v>
      </c>
      <c r="G2124">
        <v>0.18</v>
      </c>
      <c r="H2124">
        <v>21</v>
      </c>
      <c r="I2124">
        <v>0.16</v>
      </c>
      <c r="K2124">
        <f t="shared" si="167"/>
        <v>36</v>
      </c>
      <c r="L2124">
        <f t="shared" si="168"/>
        <v>71</v>
      </c>
      <c r="M2124" t="str">
        <f>IF(COUNT(FIND({0,1,2,3,4,5,6,7,8,9},IF(ISBLANK(A2124),IF(LEN(TRIM(B2124))&gt;0,TRIM(B2124),TRIM(C2124)),"")))&gt;0,IF(ISBLANK(A2124),IF(LEN(TRIM(B2124))&gt;0,TRIM(B2124),TRIM(C2124)),""),"")</f>
        <v>36</v>
      </c>
      <c r="N2124" t="str">
        <f>IF(COUNT(FIND({0,1,2,3,4,5,6,7,8,9},IF(ISBLANK(A2124),IF(LEN(TRIM(B2124))&gt;0,TRIM(C2124),LEFT(D2124, 4)),"")))&gt;0,IF(ISBLANK(A2124),IF(LEN(TRIM(B2124))&gt;0,TRIM(C2124),LEFT(D2124, 4)),""),"")</f>
        <v>077</v>
      </c>
      <c r="O2124" t="str">
        <f t="shared" si="169"/>
        <v>NY</v>
      </c>
      <c r="P2124" t="str">
        <f>TRIM(IF(COUNT(FIND({0,1,2,3,4,5,6,7,8,9},B2124))&gt;0,D2124,IF(LEN(TRIM(B2124))&gt;0,CONCATENATE(B2124,C2124,D2124),MID(D2124,4,LEN(D2124)))))</f>
        <v>Otsego</v>
      </c>
      <c r="Q2124">
        <f t="shared" si="170"/>
        <v>12</v>
      </c>
      <c r="R2124">
        <f t="shared" si="171"/>
        <v>21</v>
      </c>
    </row>
    <row r="2125" spans="2:18" x14ac:dyDescent="0.25">
      <c r="B2125" s="1" t="s">
        <v>99</v>
      </c>
      <c r="C2125" s="1" t="s">
        <v>124</v>
      </c>
      <c r="D2125" s="1" t="s">
        <v>174</v>
      </c>
      <c r="E2125" s="1" t="s">
        <v>102</v>
      </c>
      <c r="F2125">
        <v>12</v>
      </c>
      <c r="G2125">
        <v>0.18</v>
      </c>
      <c r="H2125">
        <v>27</v>
      </c>
      <c r="I2125">
        <v>0.2</v>
      </c>
      <c r="K2125">
        <f t="shared" si="167"/>
        <v>36</v>
      </c>
      <c r="L2125">
        <f t="shared" si="168"/>
        <v>71</v>
      </c>
      <c r="M2125" t="str">
        <f>IF(COUNT(FIND({0,1,2,3,4,5,6,7,8,9},IF(ISBLANK(A2125),IF(LEN(TRIM(B2125))&gt;0,TRIM(B2125),TRIM(C2125)),"")))&gt;0,IF(ISBLANK(A2125),IF(LEN(TRIM(B2125))&gt;0,TRIM(B2125),TRIM(C2125)),""),"")</f>
        <v>06</v>
      </c>
      <c r="N2125" t="str">
        <f>IF(COUNT(FIND({0,1,2,3,4,5,6,7,8,9},IF(ISBLANK(A2125),IF(LEN(TRIM(B2125))&gt;0,TRIM(C2125),LEFT(D2125, 4)),"")))&gt;0,IF(ISBLANK(A2125),IF(LEN(TRIM(B2125))&gt;0,TRIM(C2125),LEFT(D2125, 4)),""),"")</f>
        <v>085</v>
      </c>
      <c r="O2125" t="str">
        <f t="shared" si="169"/>
        <v>Ca</v>
      </c>
      <c r="P2125" t="str">
        <f>TRIM(IF(COUNT(FIND({0,1,2,3,4,5,6,7,8,9},B2125))&gt;0,D2125,IF(LEN(TRIM(B2125))&gt;0,CONCATENATE(B2125,C2125,D2125),MID(D2125,4,LEN(D2125)))))</f>
        <v>Santa Clara</v>
      </c>
      <c r="Q2125">
        <f t="shared" si="170"/>
        <v>12</v>
      </c>
      <c r="R2125">
        <f t="shared" si="171"/>
        <v>27</v>
      </c>
    </row>
    <row r="2126" spans="2:18" x14ac:dyDescent="0.25">
      <c r="B2126" s="1" t="s">
        <v>224</v>
      </c>
      <c r="C2126" s="1" t="s">
        <v>210</v>
      </c>
      <c r="D2126" s="1" t="s">
        <v>148</v>
      </c>
      <c r="E2126" s="1" t="s">
        <v>227</v>
      </c>
      <c r="F2126">
        <v>12</v>
      </c>
      <c r="G2126">
        <v>0.18</v>
      </c>
      <c r="H2126">
        <v>36</v>
      </c>
      <c r="I2126">
        <v>0.27</v>
      </c>
      <c r="K2126">
        <f t="shared" si="167"/>
        <v>36</v>
      </c>
      <c r="L2126">
        <f t="shared" si="168"/>
        <v>71</v>
      </c>
      <c r="M2126" t="str">
        <f>IF(COUNT(FIND({0,1,2,3,4,5,6,7,8,9},IF(ISBLANK(A2126),IF(LEN(TRIM(B2126))&gt;0,TRIM(B2126),TRIM(C2126)),"")))&gt;0,IF(ISBLANK(A2126),IF(LEN(TRIM(B2126))&gt;0,TRIM(B2126),TRIM(C2126)),""),"")</f>
        <v>37</v>
      </c>
      <c r="N2126" t="str">
        <f>IF(COUNT(FIND({0,1,2,3,4,5,6,7,8,9},IF(ISBLANK(A2126),IF(LEN(TRIM(B2126))&gt;0,TRIM(C2126),LEFT(D2126, 4)),"")))&gt;0,IF(ISBLANK(A2126),IF(LEN(TRIM(B2126))&gt;0,TRIM(C2126),LEFT(D2126, 4)),""),"")</f>
        <v>051</v>
      </c>
      <c r="O2126" t="str">
        <f t="shared" si="169"/>
        <v>NC</v>
      </c>
      <c r="P2126" t="str">
        <f>TRIM(IF(COUNT(FIND({0,1,2,3,4,5,6,7,8,9},B2126))&gt;0,D2126,IF(LEN(TRIM(B2126))&gt;0,CONCATENATE(B2126,C2126,D2126),MID(D2126,4,LEN(D2126)))))</f>
        <v>Cumberland</v>
      </c>
      <c r="Q2126">
        <f t="shared" si="170"/>
        <v>12</v>
      </c>
      <c r="R2126">
        <f t="shared" si="171"/>
        <v>36</v>
      </c>
    </row>
    <row r="2127" spans="2:18" x14ac:dyDescent="0.25">
      <c r="B2127" s="1" t="s">
        <v>95</v>
      </c>
      <c r="C2127" s="1" t="s">
        <v>50</v>
      </c>
      <c r="D2127" s="1" t="s">
        <v>55</v>
      </c>
      <c r="E2127" s="1" t="s">
        <v>98</v>
      </c>
      <c r="F2127">
        <v>12</v>
      </c>
      <c r="G2127">
        <v>0.18</v>
      </c>
      <c r="H2127">
        <v>20</v>
      </c>
      <c r="I2127">
        <v>0.15</v>
      </c>
      <c r="K2127">
        <f t="shared" si="167"/>
        <v>36</v>
      </c>
      <c r="L2127">
        <f t="shared" si="168"/>
        <v>71</v>
      </c>
      <c r="M2127" t="str">
        <f>IF(COUNT(FIND({0,1,2,3,4,5,6,7,8,9},IF(ISBLANK(A2127),IF(LEN(TRIM(B2127))&gt;0,TRIM(B2127),TRIM(C2127)),"")))&gt;0,IF(ISBLANK(A2127),IF(LEN(TRIM(B2127))&gt;0,TRIM(B2127),TRIM(C2127)),""),"")</f>
        <v>12</v>
      </c>
      <c r="N2127" t="str">
        <f>IF(COUNT(FIND({0,1,2,3,4,5,6,7,8,9},IF(ISBLANK(A2127),IF(LEN(TRIM(B2127))&gt;0,TRIM(C2127),LEFT(D2127, 4)),"")))&gt;0,IF(ISBLANK(A2127),IF(LEN(TRIM(B2127))&gt;0,TRIM(C2127),LEFT(D2127, 4)),""),"")</f>
        <v>095</v>
      </c>
      <c r="O2127" t="str">
        <f t="shared" si="169"/>
        <v>Fl</v>
      </c>
      <c r="P2127" t="str">
        <f>TRIM(IF(COUNT(FIND({0,1,2,3,4,5,6,7,8,9},B2127))&gt;0,D2127,IF(LEN(TRIM(B2127))&gt;0,CONCATENATE(B2127,C2127,D2127),MID(D2127,4,LEN(D2127)))))</f>
        <v>Orange</v>
      </c>
      <c r="Q2127">
        <f t="shared" si="170"/>
        <v>12</v>
      </c>
      <c r="R2127">
        <f t="shared" si="171"/>
        <v>20</v>
      </c>
    </row>
    <row r="2128" spans="2:18" x14ac:dyDescent="0.25">
      <c r="B2128" s="1" t="s">
        <v>315</v>
      </c>
      <c r="C2128" s="1" t="s">
        <v>336</v>
      </c>
      <c r="D2128" s="1" t="s">
        <v>337</v>
      </c>
      <c r="E2128" s="1" t="s">
        <v>317</v>
      </c>
      <c r="F2128">
        <v>12</v>
      </c>
      <c r="G2128">
        <v>0.18</v>
      </c>
      <c r="H2128">
        <v>31</v>
      </c>
      <c r="I2128">
        <v>0.23</v>
      </c>
      <c r="K2128">
        <f t="shared" si="167"/>
        <v>36</v>
      </c>
      <c r="L2128">
        <f t="shared" si="168"/>
        <v>71</v>
      </c>
      <c r="M2128" t="str">
        <f>IF(COUNT(FIND({0,1,2,3,4,5,6,7,8,9},IF(ISBLANK(A2128),IF(LEN(TRIM(B2128))&gt;0,TRIM(B2128),TRIM(C2128)),"")))&gt;0,IF(ISBLANK(A2128),IF(LEN(TRIM(B2128))&gt;0,TRIM(B2128),TRIM(C2128)),""),"")</f>
        <v>08</v>
      </c>
      <c r="N2128" t="str">
        <f>IF(COUNT(FIND({0,1,2,3,4,5,6,7,8,9},IF(ISBLANK(A2128),IF(LEN(TRIM(B2128))&gt;0,TRIM(C2128),LEFT(D2128, 4)),"")))&gt;0,IF(ISBLANK(A2128),IF(LEN(TRIM(B2128))&gt;0,TRIM(C2128),LEFT(D2128, 4)),""),"")</f>
        <v>041</v>
      </c>
      <c r="O2128" t="str">
        <f t="shared" si="169"/>
        <v>Co</v>
      </c>
      <c r="P2128" t="str">
        <f>TRIM(IF(COUNT(FIND({0,1,2,3,4,5,6,7,8,9},B2128))&gt;0,D2128,IF(LEN(TRIM(B2128))&gt;0,CONCATENATE(B2128,C2128,D2128),MID(D2128,4,LEN(D2128)))))</f>
        <v>El Paso</v>
      </c>
      <c r="Q2128">
        <f t="shared" si="170"/>
        <v>12</v>
      </c>
      <c r="R2128">
        <f t="shared" si="171"/>
        <v>31</v>
      </c>
    </row>
    <row r="2129" spans="2:18" x14ac:dyDescent="0.25">
      <c r="B2129" s="1" t="s">
        <v>120</v>
      </c>
      <c r="C2129" s="1" t="s">
        <v>18</v>
      </c>
      <c r="D2129" s="1" t="s">
        <v>67</v>
      </c>
      <c r="E2129" s="1" t="s">
        <v>123</v>
      </c>
      <c r="F2129">
        <v>12</v>
      </c>
      <c r="G2129">
        <v>0.18</v>
      </c>
      <c r="H2129">
        <v>23</v>
      </c>
      <c r="I2129">
        <v>0.17</v>
      </c>
      <c r="K2129">
        <f t="shared" si="167"/>
        <v>36</v>
      </c>
      <c r="L2129">
        <f t="shared" si="168"/>
        <v>71</v>
      </c>
      <c r="M2129" t="str">
        <f>IF(COUNT(FIND({0,1,2,3,4,5,6,7,8,9},IF(ISBLANK(A2129),IF(LEN(TRIM(B2129))&gt;0,TRIM(B2129),TRIM(C2129)),"")))&gt;0,IF(ISBLANK(A2129),IF(LEN(TRIM(B2129))&gt;0,TRIM(B2129),TRIM(C2129)),""),"")</f>
        <v>42</v>
      </c>
      <c r="N2129" t="str">
        <f>IF(COUNT(FIND({0,1,2,3,4,5,6,7,8,9},IF(ISBLANK(A2129),IF(LEN(TRIM(B2129))&gt;0,TRIM(C2129),LEFT(D2129, 4)),"")))&gt;0,IF(ISBLANK(A2129),IF(LEN(TRIM(B2129))&gt;0,TRIM(C2129),LEFT(D2129, 4)),""),"")</f>
        <v>091</v>
      </c>
      <c r="O2129" t="str">
        <f t="shared" si="169"/>
        <v>Pa</v>
      </c>
      <c r="P2129" t="str">
        <f>TRIM(IF(COUNT(FIND({0,1,2,3,4,5,6,7,8,9},B2129))&gt;0,D2129,IF(LEN(TRIM(B2129))&gt;0,CONCATENATE(B2129,C2129,D2129),MID(D2129,4,LEN(D2129)))))</f>
        <v>Montgomery</v>
      </c>
      <c r="Q2129">
        <f t="shared" si="170"/>
        <v>12</v>
      </c>
      <c r="R2129">
        <f t="shared" si="171"/>
        <v>23</v>
      </c>
    </row>
    <row r="2130" spans="2:18" x14ac:dyDescent="0.25">
      <c r="B2130" s="1" t="s">
        <v>13</v>
      </c>
      <c r="C2130" s="1" t="s">
        <v>215</v>
      </c>
      <c r="D2130" s="1" t="s">
        <v>216</v>
      </c>
      <c r="E2130" s="1" t="s">
        <v>12</v>
      </c>
      <c r="F2130">
        <v>12</v>
      </c>
      <c r="G2130">
        <v>0.18</v>
      </c>
      <c r="H2130">
        <v>15</v>
      </c>
      <c r="I2130">
        <v>0.11</v>
      </c>
      <c r="K2130">
        <f t="shared" si="167"/>
        <v>36</v>
      </c>
      <c r="L2130">
        <f t="shared" si="168"/>
        <v>71</v>
      </c>
      <c r="M2130" t="str">
        <f>IF(COUNT(FIND({0,1,2,3,4,5,6,7,8,9},IF(ISBLANK(A2130),IF(LEN(TRIM(B2130))&gt;0,TRIM(B2130),TRIM(C2130)),"")))&gt;0,IF(ISBLANK(A2130),IF(LEN(TRIM(B2130))&gt;0,TRIM(B2130),TRIM(C2130)),""),"")</f>
        <v>36</v>
      </c>
      <c r="N2130" t="str">
        <f>IF(COUNT(FIND({0,1,2,3,4,5,6,7,8,9},IF(ISBLANK(A2130),IF(LEN(TRIM(B2130))&gt;0,TRIM(C2130),LEFT(D2130, 4)),"")))&gt;0,IF(ISBLANK(A2130),IF(LEN(TRIM(B2130))&gt;0,TRIM(C2130),LEFT(D2130, 4)),""),"")</f>
        <v>063</v>
      </c>
      <c r="O2130" t="str">
        <f t="shared" si="169"/>
        <v>NY</v>
      </c>
      <c r="P2130" t="str">
        <f>TRIM(IF(COUNT(FIND({0,1,2,3,4,5,6,7,8,9},B2130))&gt;0,D2130,IF(LEN(TRIM(B2130))&gt;0,CONCATENATE(B2130,C2130,D2130),MID(D2130,4,LEN(D2130)))))</f>
        <v>Niagara</v>
      </c>
      <c r="Q2130">
        <f t="shared" si="170"/>
        <v>12</v>
      </c>
      <c r="R2130">
        <f t="shared" si="171"/>
        <v>15</v>
      </c>
    </row>
    <row r="2131" spans="2:18" x14ac:dyDescent="0.25">
      <c r="B2131" s="1" t="s">
        <v>99</v>
      </c>
      <c r="C2131" s="1" t="s">
        <v>178</v>
      </c>
      <c r="D2131" s="1" t="s">
        <v>381</v>
      </c>
      <c r="E2131" s="1" t="s">
        <v>102</v>
      </c>
      <c r="F2131">
        <v>12</v>
      </c>
      <c r="G2131">
        <v>0.18</v>
      </c>
      <c r="H2131">
        <v>33</v>
      </c>
      <c r="I2131">
        <v>0.25</v>
      </c>
      <c r="K2131">
        <f t="shared" si="167"/>
        <v>36</v>
      </c>
      <c r="L2131">
        <f t="shared" si="168"/>
        <v>71</v>
      </c>
      <c r="M2131" t="str">
        <f>IF(COUNT(FIND({0,1,2,3,4,5,6,7,8,9},IF(ISBLANK(A2131),IF(LEN(TRIM(B2131))&gt;0,TRIM(B2131),TRIM(C2131)),"")))&gt;0,IF(ISBLANK(A2131),IF(LEN(TRIM(B2131))&gt;0,TRIM(B2131),TRIM(C2131)),""),"")</f>
        <v>06</v>
      </c>
      <c r="N2131" t="str">
        <f>IF(COUNT(FIND({0,1,2,3,4,5,6,7,8,9},IF(ISBLANK(A2131),IF(LEN(TRIM(B2131))&gt;0,TRIM(C2131),LEFT(D2131, 4)),"")))&gt;0,IF(ISBLANK(A2131),IF(LEN(TRIM(B2131))&gt;0,TRIM(C2131),LEFT(D2131, 4)),""),"")</f>
        <v>053</v>
      </c>
      <c r="O2131" t="str">
        <f t="shared" si="169"/>
        <v>Ca</v>
      </c>
      <c r="P2131" t="str">
        <f>TRIM(IF(COUNT(FIND({0,1,2,3,4,5,6,7,8,9},B2131))&gt;0,D2131,IF(LEN(TRIM(B2131))&gt;0,CONCATENATE(B2131,C2131,D2131),MID(D2131,4,LEN(D2131)))))</f>
        <v>Monterey</v>
      </c>
      <c r="Q2131">
        <f t="shared" si="170"/>
        <v>12</v>
      </c>
      <c r="R2131">
        <f t="shared" si="171"/>
        <v>33</v>
      </c>
    </row>
    <row r="2132" spans="2:18" x14ac:dyDescent="0.25">
      <c r="B2132" s="1" t="s">
        <v>56</v>
      </c>
      <c r="C2132" s="1" t="s">
        <v>136</v>
      </c>
      <c r="D2132" s="1" t="s">
        <v>447</v>
      </c>
      <c r="E2132" s="1" t="s">
        <v>59</v>
      </c>
      <c r="F2132">
        <v>12</v>
      </c>
      <c r="G2132">
        <v>0.18</v>
      </c>
      <c r="H2132">
        <v>15</v>
      </c>
      <c r="I2132">
        <v>0.11</v>
      </c>
      <c r="K2132">
        <f t="shared" si="167"/>
        <v>36</v>
      </c>
      <c r="L2132">
        <f t="shared" si="168"/>
        <v>71</v>
      </c>
      <c r="M2132" t="str">
        <f>IF(COUNT(FIND({0,1,2,3,4,5,6,7,8,9},IF(ISBLANK(A2132),IF(LEN(TRIM(B2132))&gt;0,TRIM(B2132),TRIM(C2132)),"")))&gt;0,IF(ISBLANK(A2132),IF(LEN(TRIM(B2132))&gt;0,TRIM(B2132),TRIM(C2132)),""),"")</f>
        <v>25</v>
      </c>
      <c r="N2132" t="str">
        <f>IF(COUNT(FIND({0,1,2,3,4,5,6,7,8,9},IF(ISBLANK(A2132),IF(LEN(TRIM(B2132))&gt;0,TRIM(C2132),LEFT(D2132, 4)),"")))&gt;0,IF(ISBLANK(A2132),IF(LEN(TRIM(B2132))&gt;0,TRIM(C2132),LEFT(D2132, 4)),""),"")</f>
        <v>023</v>
      </c>
      <c r="O2132" t="str">
        <f t="shared" si="169"/>
        <v>Ma</v>
      </c>
      <c r="P2132" t="str">
        <f>TRIM(IF(COUNT(FIND({0,1,2,3,4,5,6,7,8,9},B2132))&gt;0,D2132,IF(LEN(TRIM(B2132))&gt;0,CONCATENATE(B2132,C2132,D2132),MID(D2132,4,LEN(D2132)))))</f>
        <v>Plymouth</v>
      </c>
      <c r="Q2132">
        <f t="shared" si="170"/>
        <v>12</v>
      </c>
      <c r="R2132">
        <f t="shared" si="171"/>
        <v>15</v>
      </c>
    </row>
    <row r="2133" spans="2:18" x14ac:dyDescent="0.25">
      <c r="B2133" s="1" t="s">
        <v>95</v>
      </c>
      <c r="C2133" s="1" t="s">
        <v>83</v>
      </c>
      <c r="D2133" s="1" t="s">
        <v>143</v>
      </c>
      <c r="E2133" s="1" t="s">
        <v>98</v>
      </c>
      <c r="F2133">
        <v>12</v>
      </c>
      <c r="G2133">
        <v>0.18</v>
      </c>
      <c r="H2133">
        <v>20</v>
      </c>
      <c r="I2133">
        <v>0.15</v>
      </c>
      <c r="K2133">
        <f t="shared" si="167"/>
        <v>36</v>
      </c>
      <c r="L2133">
        <f t="shared" si="168"/>
        <v>71</v>
      </c>
      <c r="M2133" t="str">
        <f>IF(COUNT(FIND({0,1,2,3,4,5,6,7,8,9},IF(ISBLANK(A2133),IF(LEN(TRIM(B2133))&gt;0,TRIM(B2133),TRIM(C2133)),"")))&gt;0,IF(ISBLANK(A2133),IF(LEN(TRIM(B2133))&gt;0,TRIM(B2133),TRIM(C2133)),""),"")</f>
        <v>12</v>
      </c>
      <c r="N2133" t="str">
        <f>IF(COUNT(FIND({0,1,2,3,4,5,6,7,8,9},IF(ISBLANK(A2133),IF(LEN(TRIM(B2133))&gt;0,TRIM(C2133),LEFT(D2133, 4)),"")))&gt;0,IF(ISBLANK(A2133),IF(LEN(TRIM(B2133))&gt;0,TRIM(C2133),LEFT(D2133, 4)),""),"")</f>
        <v>025</v>
      </c>
      <c r="O2133" t="str">
        <f t="shared" si="169"/>
        <v>Fl</v>
      </c>
      <c r="P2133" t="str">
        <f>TRIM(IF(COUNT(FIND({0,1,2,3,4,5,6,7,8,9},B2133))&gt;0,D2133,IF(LEN(TRIM(B2133))&gt;0,CONCATENATE(B2133,C2133,D2133),MID(D2133,4,LEN(D2133)))))</f>
        <v>Dade</v>
      </c>
      <c r="Q2133">
        <f t="shared" si="170"/>
        <v>12</v>
      </c>
      <c r="R2133">
        <f t="shared" si="171"/>
        <v>20</v>
      </c>
    </row>
    <row r="2134" spans="2:18" x14ac:dyDescent="0.25">
      <c r="B2134" s="1" t="s">
        <v>99</v>
      </c>
      <c r="C2134" s="1" t="s">
        <v>133</v>
      </c>
      <c r="D2134" s="1" t="s">
        <v>247</v>
      </c>
      <c r="E2134" s="1" t="s">
        <v>102</v>
      </c>
      <c r="F2134">
        <v>11</v>
      </c>
      <c r="G2134">
        <v>0.17</v>
      </c>
      <c r="H2134">
        <v>15</v>
      </c>
      <c r="I2134">
        <v>0.11</v>
      </c>
      <c r="K2134">
        <f t="shared" si="167"/>
        <v>36</v>
      </c>
      <c r="L2134">
        <f t="shared" si="168"/>
        <v>71</v>
      </c>
      <c r="M2134" t="str">
        <f>IF(COUNT(FIND({0,1,2,3,4,5,6,7,8,9},IF(ISBLANK(A2134),IF(LEN(TRIM(B2134))&gt;0,TRIM(B2134),TRIM(C2134)),"")))&gt;0,IF(ISBLANK(A2134),IF(LEN(TRIM(B2134))&gt;0,TRIM(B2134),TRIM(C2134)),""),"")</f>
        <v>06</v>
      </c>
      <c r="N2134" t="str">
        <f>IF(COUNT(FIND({0,1,2,3,4,5,6,7,8,9},IF(ISBLANK(A2134),IF(LEN(TRIM(B2134))&gt;0,TRIM(C2134),LEFT(D2134, 4)),"")))&gt;0,IF(ISBLANK(A2134),IF(LEN(TRIM(B2134))&gt;0,TRIM(C2134),LEFT(D2134, 4)),""),"")</f>
        <v>075</v>
      </c>
      <c r="O2134" t="str">
        <f t="shared" si="169"/>
        <v>Ca</v>
      </c>
      <c r="P2134" t="str">
        <f>TRIM(IF(COUNT(FIND({0,1,2,3,4,5,6,7,8,9},B2134))&gt;0,D2134,IF(LEN(TRIM(B2134))&gt;0,CONCATENATE(B2134,C2134,D2134),MID(D2134,4,LEN(D2134)))))</f>
        <v>San Francisco</v>
      </c>
      <c r="Q2134">
        <f t="shared" si="170"/>
        <v>11</v>
      </c>
      <c r="R2134">
        <f t="shared" si="171"/>
        <v>15</v>
      </c>
    </row>
    <row r="2135" spans="2:18" x14ac:dyDescent="0.25">
      <c r="B2135" s="1" t="s">
        <v>120</v>
      </c>
      <c r="C2135" s="1" t="s">
        <v>57</v>
      </c>
      <c r="D2135" s="1" t="s">
        <v>281</v>
      </c>
      <c r="E2135" s="1" t="s">
        <v>123</v>
      </c>
      <c r="F2135">
        <v>11</v>
      </c>
      <c r="G2135">
        <v>0.17</v>
      </c>
      <c r="H2135">
        <v>18</v>
      </c>
      <c r="I2135">
        <v>0.13</v>
      </c>
      <c r="K2135">
        <f t="shared" si="167"/>
        <v>36</v>
      </c>
      <c r="L2135">
        <f t="shared" si="168"/>
        <v>71</v>
      </c>
      <c r="M2135" t="str">
        <f>IF(COUNT(FIND({0,1,2,3,4,5,6,7,8,9},IF(ISBLANK(A2135),IF(LEN(TRIM(B2135))&gt;0,TRIM(B2135),TRIM(C2135)),"")))&gt;0,IF(ISBLANK(A2135),IF(LEN(TRIM(B2135))&gt;0,TRIM(B2135),TRIM(C2135)),""),"")</f>
        <v>42</v>
      </c>
      <c r="N2135" t="str">
        <f>IF(COUNT(FIND({0,1,2,3,4,5,6,7,8,9},IF(ISBLANK(A2135),IF(LEN(TRIM(B2135))&gt;0,TRIM(C2135),LEFT(D2135, 4)),"")))&gt;0,IF(ISBLANK(A2135),IF(LEN(TRIM(B2135))&gt;0,TRIM(C2135),LEFT(D2135, 4)),""),"")</f>
        <v>017</v>
      </c>
      <c r="O2135" t="str">
        <f t="shared" si="169"/>
        <v>Pa</v>
      </c>
      <c r="P2135" t="str">
        <f>TRIM(IF(COUNT(FIND({0,1,2,3,4,5,6,7,8,9},B2135))&gt;0,D2135,IF(LEN(TRIM(B2135))&gt;0,CONCATENATE(B2135,C2135,D2135),MID(D2135,4,LEN(D2135)))))</f>
        <v>Bucks</v>
      </c>
      <c r="Q2135">
        <f t="shared" si="170"/>
        <v>11</v>
      </c>
      <c r="R2135">
        <f t="shared" si="171"/>
        <v>18</v>
      </c>
    </row>
    <row r="2136" spans="2:18" x14ac:dyDescent="0.25">
      <c r="B2136" s="1" t="s">
        <v>84</v>
      </c>
      <c r="C2136" s="1" t="s">
        <v>72</v>
      </c>
      <c r="D2136" s="1" t="s">
        <v>254</v>
      </c>
      <c r="E2136" s="1" t="s">
        <v>86</v>
      </c>
      <c r="F2136">
        <v>11</v>
      </c>
      <c r="G2136">
        <v>0.17</v>
      </c>
      <c r="H2136">
        <v>20</v>
      </c>
      <c r="I2136">
        <v>0.15</v>
      </c>
      <c r="K2136">
        <f t="shared" si="167"/>
        <v>36</v>
      </c>
      <c r="L2136">
        <f t="shared" si="168"/>
        <v>71</v>
      </c>
      <c r="M2136" t="str">
        <f>IF(COUNT(FIND({0,1,2,3,4,5,6,7,8,9},IF(ISBLANK(A2136),IF(LEN(TRIM(B2136))&gt;0,TRIM(B2136),TRIM(C2136)),"")))&gt;0,IF(ISBLANK(A2136),IF(LEN(TRIM(B2136))&gt;0,TRIM(B2136),TRIM(C2136)),""),"")</f>
        <v>34</v>
      </c>
      <c r="N2136" t="str">
        <f>IF(COUNT(FIND({0,1,2,3,4,5,6,7,8,9},IF(ISBLANK(A2136),IF(LEN(TRIM(B2136))&gt;0,TRIM(C2136),LEFT(D2136, 4)),"")))&gt;0,IF(ISBLANK(A2136),IF(LEN(TRIM(B2136))&gt;0,TRIM(C2136),LEFT(D2136, 4)),""),"")</f>
        <v>035</v>
      </c>
      <c r="O2136" t="str">
        <f t="shared" si="169"/>
        <v>NJ</v>
      </c>
      <c r="P2136" t="str">
        <f>TRIM(IF(COUNT(FIND({0,1,2,3,4,5,6,7,8,9},B2136))&gt;0,D2136,IF(LEN(TRIM(B2136))&gt;0,CONCATENATE(B2136,C2136,D2136),MID(D2136,4,LEN(D2136)))))</f>
        <v>Somerset</v>
      </c>
      <c r="Q2136">
        <f t="shared" si="170"/>
        <v>11</v>
      </c>
      <c r="R2136">
        <f t="shared" si="171"/>
        <v>20</v>
      </c>
    </row>
    <row r="2137" spans="2:18" x14ac:dyDescent="0.25">
      <c r="B2137" s="1" t="s">
        <v>130</v>
      </c>
      <c r="C2137" s="1" t="s">
        <v>140</v>
      </c>
      <c r="D2137" s="1" t="s">
        <v>303</v>
      </c>
      <c r="E2137" s="1" t="s">
        <v>132</v>
      </c>
      <c r="F2137">
        <v>11</v>
      </c>
      <c r="G2137">
        <v>0.17</v>
      </c>
      <c r="H2137">
        <v>19</v>
      </c>
      <c r="I2137">
        <v>0.14000000000000001</v>
      </c>
      <c r="K2137">
        <f t="shared" si="167"/>
        <v>36</v>
      </c>
      <c r="L2137">
        <f t="shared" si="168"/>
        <v>71</v>
      </c>
      <c r="M2137" t="str">
        <f>IF(COUNT(FIND({0,1,2,3,4,5,6,7,8,9},IF(ISBLANK(A2137),IF(LEN(TRIM(B2137))&gt;0,TRIM(B2137),TRIM(C2137)),"")))&gt;0,IF(ISBLANK(A2137),IF(LEN(TRIM(B2137))&gt;0,TRIM(B2137),TRIM(C2137)),""),"")</f>
        <v>33</v>
      </c>
      <c r="N2137" t="str">
        <f>IF(COUNT(FIND({0,1,2,3,4,5,6,7,8,9},IF(ISBLANK(A2137),IF(LEN(TRIM(B2137))&gt;0,TRIM(C2137),LEFT(D2137, 4)),"")))&gt;0,IF(ISBLANK(A2137),IF(LEN(TRIM(B2137))&gt;0,TRIM(C2137),LEFT(D2137, 4)),""),"")</f>
        <v>015</v>
      </c>
      <c r="O2137" t="str">
        <f t="shared" si="169"/>
        <v>NH</v>
      </c>
      <c r="P2137" t="str">
        <f>TRIM(IF(COUNT(FIND({0,1,2,3,4,5,6,7,8,9},B2137))&gt;0,D2137,IF(LEN(TRIM(B2137))&gt;0,CONCATENATE(B2137,C2137,D2137),MID(D2137,4,LEN(D2137)))))</f>
        <v>Rockingham</v>
      </c>
      <c r="Q2137">
        <f t="shared" si="170"/>
        <v>11</v>
      </c>
      <c r="R2137">
        <f t="shared" si="171"/>
        <v>19</v>
      </c>
    </row>
    <row r="2138" spans="2:18" x14ac:dyDescent="0.25">
      <c r="B2138" s="1" t="s">
        <v>13</v>
      </c>
      <c r="C2138" s="1" t="s">
        <v>93</v>
      </c>
      <c r="D2138" s="1" t="s">
        <v>94</v>
      </c>
      <c r="E2138" s="1" t="s">
        <v>12</v>
      </c>
      <c r="F2138">
        <v>11</v>
      </c>
      <c r="G2138">
        <v>0.17</v>
      </c>
      <c r="H2138">
        <v>23</v>
      </c>
      <c r="I2138">
        <v>0.17</v>
      </c>
      <c r="K2138">
        <f t="shared" si="167"/>
        <v>36</v>
      </c>
      <c r="L2138">
        <f t="shared" si="168"/>
        <v>71</v>
      </c>
      <c r="M2138" t="str">
        <f>IF(COUNT(FIND({0,1,2,3,4,5,6,7,8,9},IF(ISBLANK(A2138),IF(LEN(TRIM(B2138))&gt;0,TRIM(B2138),TRIM(C2138)),"")))&gt;0,IF(ISBLANK(A2138),IF(LEN(TRIM(B2138))&gt;0,TRIM(B2138),TRIM(C2138)),""),"")</f>
        <v>36</v>
      </c>
      <c r="N2138" t="str">
        <f>IF(COUNT(FIND({0,1,2,3,4,5,6,7,8,9},IF(ISBLANK(A2138),IF(LEN(TRIM(B2138))&gt;0,TRIM(C2138),LEFT(D2138, 4)),"")))&gt;0,IF(ISBLANK(A2138),IF(LEN(TRIM(B2138))&gt;0,TRIM(C2138),LEFT(D2138, 4)),""),"")</f>
        <v>109</v>
      </c>
      <c r="O2138" t="str">
        <f t="shared" si="169"/>
        <v>NY</v>
      </c>
      <c r="P2138" t="str">
        <f>TRIM(IF(COUNT(FIND({0,1,2,3,4,5,6,7,8,9},B2138))&gt;0,D2138,IF(LEN(TRIM(B2138))&gt;0,CONCATENATE(B2138,C2138,D2138),MID(D2138,4,LEN(D2138)))))</f>
        <v>Tompkins</v>
      </c>
      <c r="Q2138">
        <f t="shared" si="170"/>
        <v>11</v>
      </c>
      <c r="R2138">
        <f t="shared" si="171"/>
        <v>23</v>
      </c>
    </row>
    <row r="2139" spans="2:18" x14ac:dyDescent="0.25">
      <c r="B2139" s="1" t="s">
        <v>128</v>
      </c>
      <c r="C2139" s="1" t="s">
        <v>76</v>
      </c>
      <c r="D2139" s="1" t="s">
        <v>341</v>
      </c>
      <c r="E2139" s="1" t="s">
        <v>129</v>
      </c>
      <c r="F2139">
        <v>10</v>
      </c>
      <c r="G2139">
        <v>0.15</v>
      </c>
      <c r="H2139">
        <v>23</v>
      </c>
      <c r="I2139">
        <v>0.17</v>
      </c>
      <c r="K2139">
        <f t="shared" si="167"/>
        <v>36</v>
      </c>
      <c r="L2139">
        <f t="shared" si="168"/>
        <v>71</v>
      </c>
      <c r="M2139" t="str">
        <f>IF(COUNT(FIND({0,1,2,3,4,5,6,7,8,9},IF(ISBLANK(A2139),IF(LEN(TRIM(B2139))&gt;0,TRIM(B2139),TRIM(C2139)),"")))&gt;0,IF(ISBLANK(A2139),IF(LEN(TRIM(B2139))&gt;0,TRIM(B2139),TRIM(C2139)),""),"")</f>
        <v>24</v>
      </c>
      <c r="N2139" t="str">
        <f>IF(COUNT(FIND({0,1,2,3,4,5,6,7,8,9},IF(ISBLANK(A2139),IF(LEN(TRIM(B2139))&gt;0,TRIM(C2139),LEFT(D2139, 4)),"")))&gt;0,IF(ISBLANK(A2139),IF(LEN(TRIM(B2139))&gt;0,TRIM(C2139),LEFT(D2139, 4)),""),"")</f>
        <v>003</v>
      </c>
      <c r="O2139" t="str">
        <f t="shared" si="169"/>
        <v>Md</v>
      </c>
      <c r="P2139" t="str">
        <f>TRIM(IF(COUNT(FIND({0,1,2,3,4,5,6,7,8,9},B2139))&gt;0,D2139,IF(LEN(TRIM(B2139))&gt;0,CONCATENATE(B2139,C2139,D2139),MID(D2139,4,LEN(D2139)))))</f>
        <v>Anne Arundel</v>
      </c>
      <c r="Q2139">
        <f t="shared" si="170"/>
        <v>10</v>
      </c>
      <c r="R2139">
        <f t="shared" si="171"/>
        <v>23</v>
      </c>
    </row>
    <row r="2140" spans="2:18" x14ac:dyDescent="0.25">
      <c r="B2140" s="1" t="s">
        <v>13</v>
      </c>
      <c r="C2140" s="1" t="s">
        <v>64</v>
      </c>
      <c r="D2140" s="1" t="s">
        <v>65</v>
      </c>
      <c r="E2140" s="1" t="s">
        <v>12</v>
      </c>
      <c r="F2140">
        <v>10</v>
      </c>
      <c r="G2140">
        <v>0.15</v>
      </c>
      <c r="H2140">
        <v>20</v>
      </c>
      <c r="I2140">
        <v>0.15</v>
      </c>
      <c r="K2140">
        <f t="shared" si="167"/>
        <v>36</v>
      </c>
      <c r="L2140">
        <f t="shared" si="168"/>
        <v>71</v>
      </c>
      <c r="M2140" t="str">
        <f>IF(COUNT(FIND({0,1,2,3,4,5,6,7,8,9},IF(ISBLANK(A2140),IF(LEN(TRIM(B2140))&gt;0,TRIM(B2140),TRIM(C2140)),"")))&gt;0,IF(ISBLANK(A2140),IF(LEN(TRIM(B2140))&gt;0,TRIM(B2140),TRIM(C2140)),""),"")</f>
        <v>36</v>
      </c>
      <c r="N2140" t="str">
        <f>IF(COUNT(FIND({0,1,2,3,4,5,6,7,8,9},IF(ISBLANK(A2140),IF(LEN(TRIM(B2140))&gt;0,TRIM(C2140),LEFT(D2140, 4)),"")))&gt;0,IF(ISBLANK(A2140),IF(LEN(TRIM(B2140))&gt;0,TRIM(C2140),LEFT(D2140, 4)),""),"")</f>
        <v>019</v>
      </c>
      <c r="O2140" t="str">
        <f t="shared" si="169"/>
        <v>NY</v>
      </c>
      <c r="P2140" t="str">
        <f>TRIM(IF(COUNT(FIND({0,1,2,3,4,5,6,7,8,9},B2140))&gt;0,D2140,IF(LEN(TRIM(B2140))&gt;0,CONCATENATE(B2140,C2140,D2140),MID(D2140,4,LEN(D2140)))))</f>
        <v>Clinton</v>
      </c>
      <c r="Q2140">
        <f t="shared" si="170"/>
        <v>10</v>
      </c>
      <c r="R2140">
        <f t="shared" si="171"/>
        <v>20</v>
      </c>
    </row>
    <row r="2141" spans="2:18" x14ac:dyDescent="0.25">
      <c r="B2141" s="1" t="s">
        <v>265</v>
      </c>
      <c r="C2141" s="1" t="s">
        <v>111</v>
      </c>
      <c r="D2141" s="1" t="s">
        <v>354</v>
      </c>
      <c r="E2141" s="1" t="s">
        <v>267</v>
      </c>
      <c r="F2141">
        <v>10</v>
      </c>
      <c r="G2141">
        <v>0.15</v>
      </c>
      <c r="H2141">
        <v>15</v>
      </c>
      <c r="I2141">
        <v>0.11</v>
      </c>
      <c r="K2141">
        <f t="shared" si="167"/>
        <v>36</v>
      </c>
      <c r="L2141">
        <f t="shared" si="168"/>
        <v>71</v>
      </c>
      <c r="M2141" t="str">
        <f>IF(COUNT(FIND({0,1,2,3,4,5,6,7,8,9},IF(ISBLANK(A2141),IF(LEN(TRIM(B2141))&gt;0,TRIM(B2141),TRIM(C2141)),"")))&gt;0,IF(ISBLANK(A2141),IF(LEN(TRIM(B2141))&gt;0,TRIM(B2141),TRIM(C2141)),""),"")</f>
        <v>53</v>
      </c>
      <c r="N2141" t="str">
        <f>IF(COUNT(FIND({0,1,2,3,4,5,6,7,8,9},IF(ISBLANK(A2141),IF(LEN(TRIM(B2141))&gt;0,TRIM(C2141),LEFT(D2141, 4)),"")))&gt;0,IF(ISBLANK(A2141),IF(LEN(TRIM(B2141))&gt;0,TRIM(C2141),LEFT(D2141, 4)),""),"")</f>
        <v>033</v>
      </c>
      <c r="O2141" t="str">
        <f t="shared" si="169"/>
        <v>Wa</v>
      </c>
      <c r="P2141" t="str">
        <f>TRIM(IF(COUNT(FIND({0,1,2,3,4,5,6,7,8,9},B2141))&gt;0,D2141,IF(LEN(TRIM(B2141))&gt;0,CONCATENATE(B2141,C2141,D2141),MID(D2141,4,LEN(D2141)))))</f>
        <v>King</v>
      </c>
      <c r="Q2141">
        <f t="shared" si="170"/>
        <v>10</v>
      </c>
      <c r="R2141">
        <f t="shared" si="171"/>
        <v>15</v>
      </c>
    </row>
    <row r="2142" spans="2:18" x14ac:dyDescent="0.25">
      <c r="B2142" s="1" t="s">
        <v>13</v>
      </c>
      <c r="C2142" s="1" t="s">
        <v>16</v>
      </c>
      <c r="D2142" s="1" t="s">
        <v>17</v>
      </c>
      <c r="E2142" s="1" t="s">
        <v>12</v>
      </c>
      <c r="F2142">
        <v>10</v>
      </c>
      <c r="G2142">
        <v>0.15</v>
      </c>
      <c r="H2142">
        <v>21</v>
      </c>
      <c r="I2142">
        <v>0.16</v>
      </c>
      <c r="K2142">
        <f t="shared" si="167"/>
        <v>36</v>
      </c>
      <c r="L2142">
        <f t="shared" si="168"/>
        <v>71</v>
      </c>
      <c r="M2142" t="str">
        <f>IF(COUNT(FIND({0,1,2,3,4,5,6,7,8,9},IF(ISBLANK(A2142),IF(LEN(TRIM(B2142))&gt;0,TRIM(B2142),TRIM(C2142)),"")))&gt;0,IF(ISBLANK(A2142),IF(LEN(TRIM(B2142))&gt;0,TRIM(B2142),TRIM(C2142)),""),"")</f>
        <v>36</v>
      </c>
      <c r="N2142" t="str">
        <f>IF(COUNT(FIND({0,1,2,3,4,5,6,7,8,9},IF(ISBLANK(A2142),IF(LEN(TRIM(B2142))&gt;0,TRIM(C2142),LEFT(D2142, 4)),"")))&gt;0,IF(ISBLANK(A2142),IF(LEN(TRIM(B2142))&gt;0,TRIM(C2142),LEFT(D2142, 4)),""),"")</f>
        <v>093</v>
      </c>
      <c r="O2142" t="str">
        <f t="shared" si="169"/>
        <v>NY</v>
      </c>
      <c r="P2142" t="str">
        <f>TRIM(IF(COUNT(FIND({0,1,2,3,4,5,6,7,8,9},B2142))&gt;0,D2142,IF(LEN(TRIM(B2142))&gt;0,CONCATENATE(B2142,C2142,D2142),MID(D2142,4,LEN(D2142)))))</f>
        <v>Schenectady</v>
      </c>
      <c r="Q2142">
        <f t="shared" si="170"/>
        <v>10</v>
      </c>
      <c r="R2142">
        <f t="shared" si="171"/>
        <v>21</v>
      </c>
    </row>
    <row r="2143" spans="2:18" x14ac:dyDescent="0.25">
      <c r="B2143" s="1" t="s">
        <v>95</v>
      </c>
      <c r="C2143" s="1" t="s">
        <v>126</v>
      </c>
      <c r="D2143" s="1" t="s">
        <v>350</v>
      </c>
      <c r="E2143" s="1" t="s">
        <v>98</v>
      </c>
      <c r="F2143">
        <v>10</v>
      </c>
      <c r="G2143">
        <v>0.15</v>
      </c>
      <c r="H2143">
        <v>21</v>
      </c>
      <c r="I2143">
        <v>0.16</v>
      </c>
      <c r="K2143">
        <f t="shared" si="167"/>
        <v>36</v>
      </c>
      <c r="L2143">
        <f t="shared" si="168"/>
        <v>71</v>
      </c>
      <c r="M2143" t="str">
        <f>IF(COUNT(FIND({0,1,2,3,4,5,6,7,8,9},IF(ISBLANK(A2143),IF(LEN(TRIM(B2143))&gt;0,TRIM(B2143),TRIM(C2143)),"")))&gt;0,IF(ISBLANK(A2143),IF(LEN(TRIM(B2143))&gt;0,TRIM(B2143),TRIM(C2143)),""),"")</f>
        <v>12</v>
      </c>
      <c r="N2143" t="str">
        <f>IF(COUNT(FIND({0,1,2,3,4,5,6,7,8,9},IF(ISBLANK(A2143),IF(LEN(TRIM(B2143))&gt;0,TRIM(C2143),LEFT(D2143, 4)),"")))&gt;0,IF(ISBLANK(A2143),IF(LEN(TRIM(B2143))&gt;0,TRIM(C2143),LEFT(D2143, 4)),""),"")</f>
        <v>009</v>
      </c>
      <c r="O2143" t="str">
        <f t="shared" si="169"/>
        <v>Fl</v>
      </c>
      <c r="P2143" t="str">
        <f>TRIM(IF(COUNT(FIND({0,1,2,3,4,5,6,7,8,9},B2143))&gt;0,D2143,IF(LEN(TRIM(B2143))&gt;0,CONCATENATE(B2143,C2143,D2143),MID(D2143,4,LEN(D2143)))))</f>
        <v>Brevard</v>
      </c>
      <c r="Q2143">
        <f t="shared" si="170"/>
        <v>10</v>
      </c>
      <c r="R2143">
        <f t="shared" si="171"/>
        <v>21</v>
      </c>
    </row>
    <row r="2144" spans="2:18" x14ac:dyDescent="0.25">
      <c r="B2144" s="1" t="s">
        <v>194</v>
      </c>
      <c r="C2144" s="1" t="s">
        <v>195</v>
      </c>
      <c r="D2144" s="1" t="s">
        <v>196</v>
      </c>
      <c r="E2144" s="1" t="s">
        <v>197</v>
      </c>
      <c r="F2144">
        <v>119</v>
      </c>
      <c r="G2144">
        <v>1.81</v>
      </c>
      <c r="H2144">
        <v>222</v>
      </c>
      <c r="I2144">
        <v>1.65</v>
      </c>
      <c r="K2144">
        <f t="shared" si="167"/>
        <v>36</v>
      </c>
      <c r="L2144">
        <f t="shared" si="168"/>
        <v>71</v>
      </c>
      <c r="M2144" t="str">
        <f>IF(COUNT(FIND({0,1,2,3,4,5,6,7,8,9},IF(ISBLANK(A2144),IF(LEN(TRIM(B2144))&gt;0,TRIM(B2144),TRIM(C2144)),"")))&gt;0,IF(ISBLANK(A2144),IF(LEN(TRIM(B2144))&gt;0,TRIM(B2144),TRIM(C2144)),""),"")</f>
        <v/>
      </c>
      <c r="N2144" t="str">
        <f>IF(COUNT(FIND({0,1,2,3,4,5,6,7,8,9},IF(ISBLANK(A2144),IF(LEN(TRIM(B2144))&gt;0,TRIM(C2144),LEFT(D2144, 4)),"")))&gt;0,IF(ISBLANK(A2144),IF(LEN(TRIM(B2144))&gt;0,TRIM(C2144),LEFT(D2144, 4)),""),"")</f>
        <v/>
      </c>
      <c r="O2144" t="str">
        <f t="shared" si="169"/>
        <v>XX</v>
      </c>
      <c r="P2144" t="str">
        <f>TRIM(IF(COUNT(FIND({0,1,2,3,4,5,6,7,8,9},B2144))&gt;0,D2144,IF(LEN(TRIM(B2144))&gt;0,CONCATENATE(B2144,C2144,D2144),MID(D2144,4,LEN(D2144)))))</f>
        <v>Same State</v>
      </c>
      <c r="Q2144">
        <f t="shared" si="170"/>
        <v>119</v>
      </c>
      <c r="R2144">
        <f t="shared" si="171"/>
        <v>222</v>
      </c>
    </row>
    <row r="2145" spans="1:18" x14ac:dyDescent="0.25">
      <c r="B2145" s="1" t="s">
        <v>198</v>
      </c>
      <c r="C2145" s="1" t="s">
        <v>199</v>
      </c>
      <c r="D2145" s="1" t="s">
        <v>200</v>
      </c>
      <c r="E2145" s="1" t="s">
        <v>197</v>
      </c>
      <c r="F2145">
        <v>269</v>
      </c>
      <c r="G2145">
        <v>4.08</v>
      </c>
      <c r="H2145">
        <v>533</v>
      </c>
      <c r="I2145">
        <v>3.96</v>
      </c>
      <c r="K2145">
        <f t="shared" si="167"/>
        <v>36</v>
      </c>
      <c r="L2145">
        <f t="shared" si="168"/>
        <v>71</v>
      </c>
      <c r="M2145" t="str">
        <f>IF(COUNT(FIND({0,1,2,3,4,5,6,7,8,9},IF(ISBLANK(A2145),IF(LEN(TRIM(B2145))&gt;0,TRIM(B2145),TRIM(C2145)),"")))&gt;0,IF(ISBLANK(A2145),IF(LEN(TRIM(B2145))&gt;0,TRIM(B2145),TRIM(C2145)),""),"")</f>
        <v/>
      </c>
      <c r="N2145" t="str">
        <f>IF(COUNT(FIND({0,1,2,3,4,5,6,7,8,9},IF(ISBLANK(A2145),IF(LEN(TRIM(B2145))&gt;0,TRIM(C2145),LEFT(D2145, 4)),"")))&gt;0,IF(ISBLANK(A2145),IF(LEN(TRIM(B2145))&gt;0,TRIM(C2145),LEFT(D2145, 4)),""),"")</f>
        <v/>
      </c>
      <c r="O2145" t="str">
        <f t="shared" si="169"/>
        <v>XX</v>
      </c>
      <c r="P2145" t="str">
        <f>TRIM(IF(COUNT(FIND({0,1,2,3,4,5,6,7,8,9},B2145))&gt;0,D2145,IF(LEN(TRIM(B2145))&gt;0,CONCATENATE(B2145,C2145,D2145),MID(D2145,4,LEN(D2145)))))</f>
        <v>Region 1: Northeast</v>
      </c>
      <c r="Q2145">
        <f t="shared" si="170"/>
        <v>269</v>
      </c>
      <c r="R2145">
        <f t="shared" si="171"/>
        <v>533</v>
      </c>
    </row>
    <row r="2146" spans="1:18" x14ac:dyDescent="0.25">
      <c r="B2146" s="1" t="s">
        <v>198</v>
      </c>
      <c r="C2146" s="1" t="s">
        <v>199</v>
      </c>
      <c r="D2146" s="1" t="s">
        <v>201</v>
      </c>
      <c r="E2146" s="1" t="s">
        <v>197</v>
      </c>
      <c r="F2146">
        <v>273</v>
      </c>
      <c r="G2146">
        <v>4.1399999999999997</v>
      </c>
      <c r="H2146">
        <v>490</v>
      </c>
      <c r="I2146">
        <v>3.64</v>
      </c>
      <c r="K2146">
        <f t="shared" si="167"/>
        <v>36</v>
      </c>
      <c r="L2146">
        <f t="shared" si="168"/>
        <v>71</v>
      </c>
      <c r="M2146" t="str">
        <f>IF(COUNT(FIND({0,1,2,3,4,5,6,7,8,9},IF(ISBLANK(A2146),IF(LEN(TRIM(B2146))&gt;0,TRIM(B2146),TRIM(C2146)),"")))&gt;0,IF(ISBLANK(A2146),IF(LEN(TRIM(B2146))&gt;0,TRIM(B2146),TRIM(C2146)),""),"")</f>
        <v/>
      </c>
      <c r="N2146" t="str">
        <f>IF(COUNT(FIND({0,1,2,3,4,5,6,7,8,9},IF(ISBLANK(A2146),IF(LEN(TRIM(B2146))&gt;0,TRIM(C2146),LEFT(D2146, 4)),"")))&gt;0,IF(ISBLANK(A2146),IF(LEN(TRIM(B2146))&gt;0,TRIM(C2146),LEFT(D2146, 4)),""),"")</f>
        <v/>
      </c>
      <c r="O2146" t="str">
        <f t="shared" si="169"/>
        <v>XX</v>
      </c>
      <c r="P2146" t="str">
        <f>TRIM(IF(COUNT(FIND({0,1,2,3,4,5,6,7,8,9},B2146))&gt;0,D2146,IF(LEN(TRIM(B2146))&gt;0,CONCATENATE(B2146,C2146,D2146),MID(D2146,4,LEN(D2146)))))</f>
        <v>Region 2: Midwest</v>
      </c>
      <c r="Q2146">
        <f t="shared" si="170"/>
        <v>273</v>
      </c>
      <c r="R2146">
        <f t="shared" si="171"/>
        <v>490</v>
      </c>
    </row>
    <row r="2147" spans="1:18" x14ac:dyDescent="0.25">
      <c r="B2147" s="1" t="s">
        <v>198</v>
      </c>
      <c r="C2147" s="1" t="s">
        <v>199</v>
      </c>
      <c r="D2147" s="1" t="s">
        <v>202</v>
      </c>
      <c r="E2147" s="1" t="s">
        <v>197</v>
      </c>
      <c r="F2147">
        <v>555</v>
      </c>
      <c r="G2147">
        <v>8.42</v>
      </c>
      <c r="H2147">
        <v>1181</v>
      </c>
      <c r="I2147">
        <v>8.77</v>
      </c>
      <c r="K2147">
        <f t="shared" si="167"/>
        <v>36</v>
      </c>
      <c r="L2147">
        <f t="shared" si="168"/>
        <v>71</v>
      </c>
      <c r="M2147" t="str">
        <f>IF(COUNT(FIND({0,1,2,3,4,5,6,7,8,9},IF(ISBLANK(A2147),IF(LEN(TRIM(B2147))&gt;0,TRIM(B2147),TRIM(C2147)),"")))&gt;0,IF(ISBLANK(A2147),IF(LEN(TRIM(B2147))&gt;0,TRIM(B2147),TRIM(C2147)),""),"")</f>
        <v/>
      </c>
      <c r="N2147" t="str">
        <f>IF(COUNT(FIND({0,1,2,3,4,5,6,7,8,9},IF(ISBLANK(A2147),IF(LEN(TRIM(B2147))&gt;0,TRIM(C2147),LEFT(D2147, 4)),"")))&gt;0,IF(ISBLANK(A2147),IF(LEN(TRIM(B2147))&gt;0,TRIM(C2147),LEFT(D2147, 4)),""),"")</f>
        <v/>
      </c>
      <c r="O2147" t="str">
        <f t="shared" si="169"/>
        <v>XX</v>
      </c>
      <c r="P2147" t="str">
        <f>TRIM(IF(COUNT(FIND({0,1,2,3,4,5,6,7,8,9},B2147))&gt;0,D2147,IF(LEN(TRIM(B2147))&gt;0,CONCATENATE(B2147,C2147,D2147),MID(D2147,4,LEN(D2147)))))</f>
        <v>Region 3: South</v>
      </c>
      <c r="Q2147">
        <f t="shared" si="170"/>
        <v>555</v>
      </c>
      <c r="R2147">
        <f t="shared" si="171"/>
        <v>1181</v>
      </c>
    </row>
    <row r="2148" spans="1:18" x14ac:dyDescent="0.25">
      <c r="B2148" s="1" t="s">
        <v>198</v>
      </c>
      <c r="C2148" s="1" t="s">
        <v>199</v>
      </c>
      <c r="D2148" s="1" t="s">
        <v>203</v>
      </c>
      <c r="E2148" s="1" t="s">
        <v>197</v>
      </c>
      <c r="F2148">
        <v>188</v>
      </c>
      <c r="G2148">
        <v>2.85</v>
      </c>
      <c r="H2148">
        <v>351</v>
      </c>
      <c r="I2148">
        <v>2.61</v>
      </c>
      <c r="K2148">
        <f t="shared" si="167"/>
        <v>36</v>
      </c>
      <c r="L2148">
        <f t="shared" si="168"/>
        <v>71</v>
      </c>
      <c r="M2148" t="str">
        <f>IF(COUNT(FIND({0,1,2,3,4,5,6,7,8,9},IF(ISBLANK(A2148),IF(LEN(TRIM(B2148))&gt;0,TRIM(B2148),TRIM(C2148)),"")))&gt;0,IF(ISBLANK(A2148),IF(LEN(TRIM(B2148))&gt;0,TRIM(B2148),TRIM(C2148)),""),"")</f>
        <v/>
      </c>
      <c r="N2148" t="str">
        <f>IF(COUNT(FIND({0,1,2,3,4,5,6,7,8,9},IF(ISBLANK(A2148),IF(LEN(TRIM(B2148))&gt;0,TRIM(C2148),LEFT(D2148, 4)),"")))&gt;0,IF(ISBLANK(A2148),IF(LEN(TRIM(B2148))&gt;0,TRIM(C2148),LEFT(D2148, 4)),""),"")</f>
        <v/>
      </c>
      <c r="O2148" t="str">
        <f t="shared" si="169"/>
        <v>XX</v>
      </c>
      <c r="P2148" t="str">
        <f>TRIM(IF(COUNT(FIND({0,1,2,3,4,5,6,7,8,9},B2148))&gt;0,D2148,IF(LEN(TRIM(B2148))&gt;0,CONCATENATE(B2148,C2148,D2148),MID(D2148,4,LEN(D2148)))))</f>
        <v>Region 4: West</v>
      </c>
      <c r="Q2148">
        <f t="shared" si="170"/>
        <v>188</v>
      </c>
      <c r="R2148">
        <f t="shared" si="171"/>
        <v>351</v>
      </c>
    </row>
    <row r="2149" spans="1:18" x14ac:dyDescent="0.25">
      <c r="B2149" s="1" t="s">
        <v>204</v>
      </c>
      <c r="C2149" s="1" t="s">
        <v>205</v>
      </c>
      <c r="D2149" s="1" t="s">
        <v>568</v>
      </c>
      <c r="E2149" s="1" t="s">
        <v>197</v>
      </c>
      <c r="F2149">
        <v>101832</v>
      </c>
      <c r="H2149">
        <v>237488</v>
      </c>
      <c r="K2149">
        <f t="shared" si="167"/>
        <v>36</v>
      </c>
      <c r="L2149">
        <f t="shared" si="168"/>
        <v>71</v>
      </c>
      <c r="M2149" t="str">
        <f>IF(COUNT(FIND({0,1,2,3,4,5,6,7,8,9},IF(ISBLANK(A2149),IF(LEN(TRIM(B2149))&gt;0,TRIM(B2149),TRIM(C2149)),"")))&gt;0,IF(ISBLANK(A2149),IF(LEN(TRIM(B2149))&gt;0,TRIM(B2149),TRIM(C2149)),""),"")</f>
        <v>36</v>
      </c>
      <c r="N2149" t="str">
        <f>IF(COUNT(FIND({0,1,2,3,4,5,6,7,8,9},IF(ISBLANK(A2149),IF(LEN(TRIM(B2149))&gt;0,TRIM(C2149),LEFT(D2149, 4)),"")))&gt;0,IF(ISBLANK(A2149),IF(LEN(TRIM(B2149))&gt;0,TRIM(C2149),LEFT(D2149, 4)),""),"")</f>
        <v xml:space="preserve">071 </v>
      </c>
      <c r="O2149" t="str">
        <f t="shared" si="169"/>
        <v>XX</v>
      </c>
      <c r="P2149" t="str">
        <f>TRIM(IF(COUNT(FIND({0,1,2,3,4,5,6,7,8,9},B2149))&gt;0,D2149,IF(LEN(TRIM(B2149))&gt;0,CONCATENATE(B2149,C2149,D2149),MID(D2149,4,LEN(D2149)))))</f>
        <v>County Non-Migrants</v>
      </c>
      <c r="Q2149">
        <f t="shared" si="170"/>
        <v>101832</v>
      </c>
      <c r="R2149">
        <f t="shared" si="171"/>
        <v>237488</v>
      </c>
    </row>
    <row r="2150" spans="1:18" x14ac:dyDescent="0.25">
      <c r="A2150">
        <v>36</v>
      </c>
      <c r="B2150" s="1" t="s">
        <v>566</v>
      </c>
      <c r="C2150" s="1" t="s">
        <v>207</v>
      </c>
      <c r="D2150" s="1" t="s">
        <v>569</v>
      </c>
      <c r="E2150" s="1" t="s">
        <v>12</v>
      </c>
      <c r="F2150">
        <v>851</v>
      </c>
      <c r="H2150">
        <v>1790</v>
      </c>
      <c r="K2150">
        <f t="shared" si="167"/>
        <v>36</v>
      </c>
      <c r="L2150">
        <f t="shared" si="168"/>
        <v>73</v>
      </c>
      <c r="M2150" t="str">
        <f>IF(COUNT(FIND({0,1,2,3,4,5,6,7,8,9},IF(ISBLANK(A2150),IF(LEN(TRIM(B2150))&gt;0,TRIM(B2150),TRIM(C2150)),"")))&gt;0,IF(ISBLANK(A2150),IF(LEN(TRIM(B2150))&gt;0,TRIM(B2150),TRIM(C2150)),""),"")</f>
        <v/>
      </c>
      <c r="N2150" t="str">
        <f>IF(COUNT(FIND({0,1,2,3,4,5,6,7,8,9},IF(ISBLANK(A2150),IF(LEN(TRIM(B2150))&gt;0,TRIM(C2150),LEFT(D2150, 4)),"")))&gt;0,IF(ISBLANK(A2150),IF(LEN(TRIM(B2150))&gt;0,TRIM(C2150),LEFT(D2150, 4)),""),"")</f>
        <v/>
      </c>
      <c r="O2150" t="str">
        <f t="shared" si="169"/>
        <v>NY</v>
      </c>
      <c r="P2150" t="str">
        <f>TRIM(IF(COUNT(FIND({0,1,2,3,4,5,6,7,8,9},B2150))&gt;0,D2150,IF(LEN(TRIM(B2150))&gt;0,CONCATENATE(B2150,C2150,D2150),MID(D2150,4,LEN(D2150)))))</f>
        <v>Orleans Total Migration</v>
      </c>
      <c r="Q2150">
        <f t="shared" si="170"/>
        <v>851</v>
      </c>
      <c r="R2150">
        <f t="shared" si="171"/>
        <v>1790</v>
      </c>
    </row>
    <row r="2151" spans="1:18" x14ac:dyDescent="0.25">
      <c r="B2151" s="1" t="s">
        <v>13</v>
      </c>
      <c r="C2151" s="1" t="s">
        <v>32</v>
      </c>
      <c r="D2151" s="1" t="s">
        <v>33</v>
      </c>
      <c r="E2151" s="1" t="s">
        <v>12</v>
      </c>
      <c r="F2151">
        <v>380</v>
      </c>
      <c r="G2151">
        <v>44.65</v>
      </c>
      <c r="H2151">
        <v>810</v>
      </c>
      <c r="I2151">
        <v>45.25</v>
      </c>
      <c r="K2151">
        <f t="shared" si="167"/>
        <v>36</v>
      </c>
      <c r="L2151">
        <f t="shared" si="168"/>
        <v>73</v>
      </c>
      <c r="M2151" t="str">
        <f>IF(COUNT(FIND({0,1,2,3,4,5,6,7,8,9},IF(ISBLANK(A2151),IF(LEN(TRIM(B2151))&gt;0,TRIM(B2151),TRIM(C2151)),"")))&gt;0,IF(ISBLANK(A2151),IF(LEN(TRIM(B2151))&gt;0,TRIM(B2151),TRIM(C2151)),""),"")</f>
        <v>36</v>
      </c>
      <c r="N2151" t="str">
        <f>IF(COUNT(FIND({0,1,2,3,4,5,6,7,8,9},IF(ISBLANK(A2151),IF(LEN(TRIM(B2151))&gt;0,TRIM(C2151),LEFT(D2151, 4)),"")))&gt;0,IF(ISBLANK(A2151),IF(LEN(TRIM(B2151))&gt;0,TRIM(C2151),LEFT(D2151, 4)),""),"")</f>
        <v>055</v>
      </c>
      <c r="O2151" t="str">
        <f t="shared" si="169"/>
        <v>NY</v>
      </c>
      <c r="P2151" t="str">
        <f>TRIM(IF(COUNT(FIND({0,1,2,3,4,5,6,7,8,9},B2151))&gt;0,D2151,IF(LEN(TRIM(B2151))&gt;0,CONCATENATE(B2151,C2151,D2151),MID(D2151,4,LEN(D2151)))))</f>
        <v>Monroe</v>
      </c>
      <c r="Q2151">
        <f t="shared" si="170"/>
        <v>380</v>
      </c>
      <c r="R2151">
        <f t="shared" si="171"/>
        <v>810</v>
      </c>
    </row>
    <row r="2152" spans="1:18" x14ac:dyDescent="0.25">
      <c r="B2152" s="1" t="s">
        <v>13</v>
      </c>
      <c r="C2152" s="1" t="s">
        <v>215</v>
      </c>
      <c r="D2152" s="1" t="s">
        <v>216</v>
      </c>
      <c r="E2152" s="1" t="s">
        <v>12</v>
      </c>
      <c r="F2152">
        <v>126</v>
      </c>
      <c r="G2152">
        <v>14.81</v>
      </c>
      <c r="H2152">
        <v>282</v>
      </c>
      <c r="I2152">
        <v>15.75</v>
      </c>
      <c r="K2152">
        <f t="shared" si="167"/>
        <v>36</v>
      </c>
      <c r="L2152">
        <f t="shared" si="168"/>
        <v>73</v>
      </c>
      <c r="M2152" t="str">
        <f>IF(COUNT(FIND({0,1,2,3,4,5,6,7,8,9},IF(ISBLANK(A2152),IF(LEN(TRIM(B2152))&gt;0,TRIM(B2152),TRIM(C2152)),"")))&gt;0,IF(ISBLANK(A2152),IF(LEN(TRIM(B2152))&gt;0,TRIM(B2152),TRIM(C2152)),""),"")</f>
        <v>36</v>
      </c>
      <c r="N2152" t="str">
        <f>IF(COUNT(FIND({0,1,2,3,4,5,6,7,8,9},IF(ISBLANK(A2152),IF(LEN(TRIM(B2152))&gt;0,TRIM(C2152),LEFT(D2152, 4)),"")))&gt;0,IF(ISBLANK(A2152),IF(LEN(TRIM(B2152))&gt;0,TRIM(C2152),LEFT(D2152, 4)),""),"")</f>
        <v>063</v>
      </c>
      <c r="O2152" t="str">
        <f t="shared" si="169"/>
        <v>NY</v>
      </c>
      <c r="P2152" t="str">
        <f>TRIM(IF(COUNT(FIND({0,1,2,3,4,5,6,7,8,9},B2152))&gt;0,D2152,IF(LEN(TRIM(B2152))&gt;0,CONCATENATE(B2152,C2152,D2152),MID(D2152,4,LEN(D2152)))))</f>
        <v>Niagara</v>
      </c>
      <c r="Q2152">
        <f t="shared" si="170"/>
        <v>126</v>
      </c>
      <c r="R2152">
        <f t="shared" si="171"/>
        <v>282</v>
      </c>
    </row>
    <row r="2153" spans="1:18" x14ac:dyDescent="0.25">
      <c r="B2153" s="1" t="s">
        <v>13</v>
      </c>
      <c r="C2153" s="1" t="s">
        <v>100</v>
      </c>
      <c r="D2153" s="1" t="s">
        <v>218</v>
      </c>
      <c r="E2153" s="1" t="s">
        <v>12</v>
      </c>
      <c r="F2153">
        <v>58</v>
      </c>
      <c r="G2153">
        <v>6.82</v>
      </c>
      <c r="H2153">
        <v>131</v>
      </c>
      <c r="I2153">
        <v>7.32</v>
      </c>
      <c r="K2153">
        <f t="shared" si="167"/>
        <v>36</v>
      </c>
      <c r="L2153">
        <f t="shared" si="168"/>
        <v>73</v>
      </c>
      <c r="M2153" t="str">
        <f>IF(COUNT(FIND({0,1,2,3,4,5,6,7,8,9},IF(ISBLANK(A2153),IF(LEN(TRIM(B2153))&gt;0,TRIM(B2153),TRIM(C2153)),"")))&gt;0,IF(ISBLANK(A2153),IF(LEN(TRIM(B2153))&gt;0,TRIM(B2153),TRIM(C2153)),""),"")</f>
        <v>36</v>
      </c>
      <c r="N2153" t="str">
        <f>IF(COUNT(FIND({0,1,2,3,4,5,6,7,8,9},IF(ISBLANK(A2153),IF(LEN(TRIM(B2153))&gt;0,TRIM(C2153),LEFT(D2153, 4)),"")))&gt;0,IF(ISBLANK(A2153),IF(LEN(TRIM(B2153))&gt;0,TRIM(C2153),LEFT(D2153, 4)),""),"")</f>
        <v>037</v>
      </c>
      <c r="O2153" t="str">
        <f t="shared" si="169"/>
        <v>NY</v>
      </c>
      <c r="P2153" t="str">
        <f>TRIM(IF(COUNT(FIND({0,1,2,3,4,5,6,7,8,9},B2153))&gt;0,D2153,IF(LEN(TRIM(B2153))&gt;0,CONCATENATE(B2153,C2153,D2153),MID(D2153,4,LEN(D2153)))))</f>
        <v>Genesee</v>
      </c>
      <c r="Q2153">
        <f t="shared" si="170"/>
        <v>58</v>
      </c>
      <c r="R2153">
        <f t="shared" si="171"/>
        <v>131</v>
      </c>
    </row>
    <row r="2154" spans="1:18" x14ac:dyDescent="0.25">
      <c r="B2154" s="1" t="s">
        <v>13</v>
      </c>
      <c r="C2154" s="1" t="s">
        <v>48</v>
      </c>
      <c r="D2154" s="1" t="s">
        <v>49</v>
      </c>
      <c r="E2154" s="1" t="s">
        <v>12</v>
      </c>
      <c r="F2154">
        <v>32</v>
      </c>
      <c r="G2154">
        <v>3.76</v>
      </c>
      <c r="H2154">
        <v>63</v>
      </c>
      <c r="I2154">
        <v>3.52</v>
      </c>
      <c r="K2154">
        <f t="shared" si="167"/>
        <v>36</v>
      </c>
      <c r="L2154">
        <f t="shared" si="168"/>
        <v>73</v>
      </c>
      <c r="M2154" t="str">
        <f>IF(COUNT(FIND({0,1,2,3,4,5,6,7,8,9},IF(ISBLANK(A2154),IF(LEN(TRIM(B2154))&gt;0,TRIM(B2154),TRIM(C2154)),"")))&gt;0,IF(ISBLANK(A2154),IF(LEN(TRIM(B2154))&gt;0,TRIM(B2154),TRIM(C2154)),""),"")</f>
        <v>36</v>
      </c>
      <c r="N2154" t="str">
        <f>IF(COUNT(FIND({0,1,2,3,4,5,6,7,8,9},IF(ISBLANK(A2154),IF(LEN(TRIM(B2154))&gt;0,TRIM(C2154),LEFT(D2154, 4)),"")))&gt;0,IF(ISBLANK(A2154),IF(LEN(TRIM(B2154))&gt;0,TRIM(C2154),LEFT(D2154, 4)),""),"")</f>
        <v>029</v>
      </c>
      <c r="O2154" t="str">
        <f t="shared" si="169"/>
        <v>NY</v>
      </c>
      <c r="P2154" t="str">
        <f>TRIM(IF(COUNT(FIND({0,1,2,3,4,5,6,7,8,9},B2154))&gt;0,D2154,IF(LEN(TRIM(B2154))&gt;0,CONCATENATE(B2154,C2154,D2154),MID(D2154,4,LEN(D2154)))))</f>
        <v>Erie</v>
      </c>
      <c r="Q2154">
        <f t="shared" si="170"/>
        <v>32</v>
      </c>
      <c r="R2154">
        <f t="shared" si="171"/>
        <v>63</v>
      </c>
    </row>
    <row r="2155" spans="1:18" x14ac:dyDescent="0.25">
      <c r="B2155" s="1" t="s">
        <v>194</v>
      </c>
      <c r="C2155" s="1" t="s">
        <v>195</v>
      </c>
      <c r="D2155" s="1" t="s">
        <v>196</v>
      </c>
      <c r="E2155" s="1" t="s">
        <v>197</v>
      </c>
      <c r="F2155">
        <v>81</v>
      </c>
      <c r="G2155">
        <v>9.52</v>
      </c>
      <c r="H2155">
        <v>148</v>
      </c>
      <c r="I2155">
        <v>8.27</v>
      </c>
      <c r="K2155">
        <f t="shared" si="167"/>
        <v>36</v>
      </c>
      <c r="L2155">
        <f t="shared" si="168"/>
        <v>73</v>
      </c>
      <c r="M2155" t="str">
        <f>IF(COUNT(FIND({0,1,2,3,4,5,6,7,8,9},IF(ISBLANK(A2155),IF(LEN(TRIM(B2155))&gt;0,TRIM(B2155),TRIM(C2155)),"")))&gt;0,IF(ISBLANK(A2155),IF(LEN(TRIM(B2155))&gt;0,TRIM(B2155),TRIM(C2155)),""),"")</f>
        <v/>
      </c>
      <c r="N2155" t="str">
        <f>IF(COUNT(FIND({0,1,2,3,4,5,6,7,8,9},IF(ISBLANK(A2155),IF(LEN(TRIM(B2155))&gt;0,TRIM(C2155),LEFT(D2155, 4)),"")))&gt;0,IF(ISBLANK(A2155),IF(LEN(TRIM(B2155))&gt;0,TRIM(C2155),LEFT(D2155, 4)),""),"")</f>
        <v/>
      </c>
      <c r="O2155" t="str">
        <f t="shared" si="169"/>
        <v>XX</v>
      </c>
      <c r="P2155" t="str">
        <f>TRIM(IF(COUNT(FIND({0,1,2,3,4,5,6,7,8,9},B2155))&gt;0,D2155,IF(LEN(TRIM(B2155))&gt;0,CONCATENATE(B2155,C2155,D2155),MID(D2155,4,LEN(D2155)))))</f>
        <v>Same State</v>
      </c>
      <c r="Q2155">
        <f t="shared" si="170"/>
        <v>81</v>
      </c>
      <c r="R2155">
        <f t="shared" si="171"/>
        <v>148</v>
      </c>
    </row>
    <row r="2156" spans="1:18" x14ac:dyDescent="0.25">
      <c r="B2156" s="1" t="s">
        <v>198</v>
      </c>
      <c r="C2156" s="1" t="s">
        <v>199</v>
      </c>
      <c r="D2156" s="1" t="s">
        <v>200</v>
      </c>
      <c r="E2156" s="1" t="s">
        <v>197</v>
      </c>
      <c r="F2156">
        <v>33</v>
      </c>
      <c r="G2156">
        <v>3.88</v>
      </c>
      <c r="H2156">
        <v>76</v>
      </c>
      <c r="I2156">
        <v>4.25</v>
      </c>
      <c r="K2156">
        <f t="shared" si="167"/>
        <v>36</v>
      </c>
      <c r="L2156">
        <f t="shared" si="168"/>
        <v>73</v>
      </c>
      <c r="M2156" t="str">
        <f>IF(COUNT(FIND({0,1,2,3,4,5,6,7,8,9},IF(ISBLANK(A2156),IF(LEN(TRIM(B2156))&gt;0,TRIM(B2156),TRIM(C2156)),"")))&gt;0,IF(ISBLANK(A2156),IF(LEN(TRIM(B2156))&gt;0,TRIM(B2156),TRIM(C2156)),""),"")</f>
        <v/>
      </c>
      <c r="N2156" t="str">
        <f>IF(COUNT(FIND({0,1,2,3,4,5,6,7,8,9},IF(ISBLANK(A2156),IF(LEN(TRIM(B2156))&gt;0,TRIM(C2156),LEFT(D2156, 4)),"")))&gt;0,IF(ISBLANK(A2156),IF(LEN(TRIM(B2156))&gt;0,TRIM(C2156),LEFT(D2156, 4)),""),"")</f>
        <v/>
      </c>
      <c r="O2156" t="str">
        <f t="shared" si="169"/>
        <v>XX</v>
      </c>
      <c r="P2156" t="str">
        <f>TRIM(IF(COUNT(FIND({0,1,2,3,4,5,6,7,8,9},B2156))&gt;0,D2156,IF(LEN(TRIM(B2156))&gt;0,CONCATENATE(B2156,C2156,D2156),MID(D2156,4,LEN(D2156)))))</f>
        <v>Region 1: Northeast</v>
      </c>
      <c r="Q2156">
        <f t="shared" si="170"/>
        <v>33</v>
      </c>
      <c r="R2156">
        <f t="shared" si="171"/>
        <v>76</v>
      </c>
    </row>
    <row r="2157" spans="1:18" x14ac:dyDescent="0.25">
      <c r="B2157" s="1" t="s">
        <v>198</v>
      </c>
      <c r="C2157" s="1" t="s">
        <v>199</v>
      </c>
      <c r="D2157" s="1" t="s">
        <v>201</v>
      </c>
      <c r="E2157" s="1" t="s">
        <v>197</v>
      </c>
      <c r="F2157">
        <v>18</v>
      </c>
      <c r="G2157">
        <v>2.12</v>
      </c>
      <c r="H2157">
        <v>39</v>
      </c>
      <c r="I2157">
        <v>2.1800000000000002</v>
      </c>
      <c r="K2157">
        <f t="shared" si="167"/>
        <v>36</v>
      </c>
      <c r="L2157">
        <f t="shared" si="168"/>
        <v>73</v>
      </c>
      <c r="M2157" t="str">
        <f>IF(COUNT(FIND({0,1,2,3,4,5,6,7,8,9},IF(ISBLANK(A2157),IF(LEN(TRIM(B2157))&gt;0,TRIM(B2157),TRIM(C2157)),"")))&gt;0,IF(ISBLANK(A2157),IF(LEN(TRIM(B2157))&gt;0,TRIM(B2157),TRIM(C2157)),""),"")</f>
        <v/>
      </c>
      <c r="N2157" t="str">
        <f>IF(COUNT(FIND({0,1,2,3,4,5,6,7,8,9},IF(ISBLANK(A2157),IF(LEN(TRIM(B2157))&gt;0,TRIM(C2157),LEFT(D2157, 4)),"")))&gt;0,IF(ISBLANK(A2157),IF(LEN(TRIM(B2157))&gt;0,TRIM(C2157),LEFT(D2157, 4)),""),"")</f>
        <v/>
      </c>
      <c r="O2157" t="str">
        <f t="shared" si="169"/>
        <v>XX</v>
      </c>
      <c r="P2157" t="str">
        <f>TRIM(IF(COUNT(FIND({0,1,2,3,4,5,6,7,8,9},B2157))&gt;0,D2157,IF(LEN(TRIM(B2157))&gt;0,CONCATENATE(B2157,C2157,D2157),MID(D2157,4,LEN(D2157)))))</f>
        <v>Region 2: Midwest</v>
      </c>
      <c r="Q2157">
        <f t="shared" si="170"/>
        <v>18</v>
      </c>
      <c r="R2157">
        <f t="shared" si="171"/>
        <v>39</v>
      </c>
    </row>
    <row r="2158" spans="1:18" x14ac:dyDescent="0.25">
      <c r="B2158" s="1" t="s">
        <v>198</v>
      </c>
      <c r="C2158" s="1" t="s">
        <v>199</v>
      </c>
      <c r="D2158" s="1" t="s">
        <v>202</v>
      </c>
      <c r="E2158" s="1" t="s">
        <v>197</v>
      </c>
      <c r="F2158">
        <v>98</v>
      </c>
      <c r="G2158">
        <v>11.52</v>
      </c>
      <c r="H2158">
        <v>190</v>
      </c>
      <c r="I2158">
        <v>10.61</v>
      </c>
      <c r="K2158">
        <f t="shared" si="167"/>
        <v>36</v>
      </c>
      <c r="L2158">
        <f t="shared" si="168"/>
        <v>73</v>
      </c>
      <c r="M2158" t="str">
        <f>IF(COUNT(FIND({0,1,2,3,4,5,6,7,8,9},IF(ISBLANK(A2158),IF(LEN(TRIM(B2158))&gt;0,TRIM(B2158),TRIM(C2158)),"")))&gt;0,IF(ISBLANK(A2158),IF(LEN(TRIM(B2158))&gt;0,TRIM(B2158),TRIM(C2158)),""),"")</f>
        <v/>
      </c>
      <c r="N2158" t="str">
        <f>IF(COUNT(FIND({0,1,2,3,4,5,6,7,8,9},IF(ISBLANK(A2158),IF(LEN(TRIM(B2158))&gt;0,TRIM(C2158),LEFT(D2158, 4)),"")))&gt;0,IF(ISBLANK(A2158),IF(LEN(TRIM(B2158))&gt;0,TRIM(C2158),LEFT(D2158, 4)),""),"")</f>
        <v/>
      </c>
      <c r="O2158" t="str">
        <f t="shared" si="169"/>
        <v>XX</v>
      </c>
      <c r="P2158" t="str">
        <f>TRIM(IF(COUNT(FIND({0,1,2,3,4,5,6,7,8,9},B2158))&gt;0,D2158,IF(LEN(TRIM(B2158))&gt;0,CONCATENATE(B2158,C2158,D2158),MID(D2158,4,LEN(D2158)))))</f>
        <v>Region 3: South</v>
      </c>
      <c r="Q2158">
        <f t="shared" si="170"/>
        <v>98</v>
      </c>
      <c r="R2158">
        <f t="shared" si="171"/>
        <v>190</v>
      </c>
    </row>
    <row r="2159" spans="1:18" x14ac:dyDescent="0.25">
      <c r="B2159" s="1" t="s">
        <v>198</v>
      </c>
      <c r="C2159" s="1" t="s">
        <v>199</v>
      </c>
      <c r="D2159" s="1" t="s">
        <v>203</v>
      </c>
      <c r="E2159" s="1" t="s">
        <v>197</v>
      </c>
      <c r="F2159">
        <v>15</v>
      </c>
      <c r="G2159">
        <v>1.76</v>
      </c>
      <c r="H2159">
        <v>35</v>
      </c>
      <c r="I2159">
        <v>1.96</v>
      </c>
      <c r="K2159">
        <f t="shared" si="167"/>
        <v>36</v>
      </c>
      <c r="L2159">
        <f t="shared" si="168"/>
        <v>73</v>
      </c>
      <c r="M2159" t="str">
        <f>IF(COUNT(FIND({0,1,2,3,4,5,6,7,8,9},IF(ISBLANK(A2159),IF(LEN(TRIM(B2159))&gt;0,TRIM(B2159),TRIM(C2159)),"")))&gt;0,IF(ISBLANK(A2159),IF(LEN(TRIM(B2159))&gt;0,TRIM(B2159),TRIM(C2159)),""),"")</f>
        <v/>
      </c>
      <c r="N2159" t="str">
        <f>IF(COUNT(FIND({0,1,2,3,4,5,6,7,8,9},IF(ISBLANK(A2159),IF(LEN(TRIM(B2159))&gt;0,TRIM(C2159),LEFT(D2159, 4)),"")))&gt;0,IF(ISBLANK(A2159),IF(LEN(TRIM(B2159))&gt;0,TRIM(C2159),LEFT(D2159, 4)),""),"")</f>
        <v/>
      </c>
      <c r="O2159" t="str">
        <f t="shared" si="169"/>
        <v>XX</v>
      </c>
      <c r="P2159" t="str">
        <f>TRIM(IF(COUNT(FIND({0,1,2,3,4,5,6,7,8,9},B2159))&gt;0,D2159,IF(LEN(TRIM(B2159))&gt;0,CONCATENATE(B2159,C2159,D2159),MID(D2159,4,LEN(D2159)))))</f>
        <v>Region 4: West</v>
      </c>
      <c r="Q2159">
        <f t="shared" si="170"/>
        <v>15</v>
      </c>
      <c r="R2159">
        <f t="shared" si="171"/>
        <v>35</v>
      </c>
    </row>
    <row r="2160" spans="1:18" x14ac:dyDescent="0.25">
      <c r="B2160" s="1" t="s">
        <v>269</v>
      </c>
      <c r="C2160" s="1" t="s">
        <v>270</v>
      </c>
      <c r="D2160" s="1" t="s">
        <v>271</v>
      </c>
      <c r="E2160" s="1" t="s">
        <v>197</v>
      </c>
      <c r="F2160">
        <v>10</v>
      </c>
      <c r="G2160">
        <v>1.18</v>
      </c>
      <c r="H2160">
        <v>16</v>
      </c>
      <c r="I2160">
        <v>0.89</v>
      </c>
      <c r="K2160">
        <f t="shared" si="167"/>
        <v>36</v>
      </c>
      <c r="L2160">
        <f t="shared" si="168"/>
        <v>73</v>
      </c>
      <c r="M2160" t="str">
        <f>IF(COUNT(FIND({0,1,2,3,4,5,6,7,8,9},IF(ISBLANK(A2160),IF(LEN(TRIM(B2160))&gt;0,TRIM(B2160),TRIM(C2160)),"")))&gt;0,IF(ISBLANK(A2160),IF(LEN(TRIM(B2160))&gt;0,TRIM(B2160),TRIM(C2160)),""),"")</f>
        <v/>
      </c>
      <c r="N2160" t="str">
        <f>IF(COUNT(FIND({0,1,2,3,4,5,6,7,8,9},IF(ISBLANK(A2160),IF(LEN(TRIM(B2160))&gt;0,TRIM(C2160),LEFT(D2160, 4)),"")))&gt;0,IF(ISBLANK(A2160),IF(LEN(TRIM(B2160))&gt;0,TRIM(C2160),LEFT(D2160, 4)),""),"")</f>
        <v/>
      </c>
      <c r="O2160" t="str">
        <f t="shared" si="169"/>
        <v>XX</v>
      </c>
      <c r="P2160" t="str">
        <f>TRIM(IF(COUNT(FIND({0,1,2,3,4,5,6,7,8,9},B2160))&gt;0,D2160,IF(LEN(TRIM(B2160))&gt;0,CONCATENATE(B2160,C2160,D2160),MID(D2160,4,LEN(D2160)))))</f>
        <v>Foreign</v>
      </c>
      <c r="Q2160">
        <f t="shared" si="170"/>
        <v>10</v>
      </c>
      <c r="R2160">
        <f t="shared" si="171"/>
        <v>16</v>
      </c>
    </row>
    <row r="2161" spans="1:18" x14ac:dyDescent="0.25">
      <c r="B2161" s="1" t="s">
        <v>204</v>
      </c>
      <c r="C2161" s="1" t="s">
        <v>205</v>
      </c>
      <c r="D2161" s="1" t="s">
        <v>570</v>
      </c>
      <c r="E2161" s="1" t="s">
        <v>197</v>
      </c>
      <c r="F2161">
        <v>13788</v>
      </c>
      <c r="H2161">
        <v>32380</v>
      </c>
      <c r="K2161">
        <f t="shared" si="167"/>
        <v>36</v>
      </c>
      <c r="L2161">
        <f t="shared" si="168"/>
        <v>73</v>
      </c>
      <c r="M2161" t="str">
        <f>IF(COUNT(FIND({0,1,2,3,4,5,6,7,8,9},IF(ISBLANK(A2161),IF(LEN(TRIM(B2161))&gt;0,TRIM(B2161),TRIM(C2161)),"")))&gt;0,IF(ISBLANK(A2161),IF(LEN(TRIM(B2161))&gt;0,TRIM(B2161),TRIM(C2161)),""),"")</f>
        <v>36</v>
      </c>
      <c r="N2161" t="str">
        <f>IF(COUNT(FIND({0,1,2,3,4,5,6,7,8,9},IF(ISBLANK(A2161),IF(LEN(TRIM(B2161))&gt;0,TRIM(C2161),LEFT(D2161, 4)),"")))&gt;0,IF(ISBLANK(A2161),IF(LEN(TRIM(B2161))&gt;0,TRIM(C2161),LEFT(D2161, 4)),""),"")</f>
        <v xml:space="preserve">073 </v>
      </c>
      <c r="O2161" t="str">
        <f t="shared" si="169"/>
        <v>XX</v>
      </c>
      <c r="P2161" t="str">
        <f>TRIM(IF(COUNT(FIND({0,1,2,3,4,5,6,7,8,9},B2161))&gt;0,D2161,IF(LEN(TRIM(B2161))&gt;0,CONCATENATE(B2161,C2161,D2161),MID(D2161,4,LEN(D2161)))))</f>
        <v>County Non-Migrants</v>
      </c>
      <c r="Q2161">
        <f t="shared" si="170"/>
        <v>13788</v>
      </c>
      <c r="R2161">
        <f t="shared" si="171"/>
        <v>32380</v>
      </c>
    </row>
    <row r="2162" spans="1:18" x14ac:dyDescent="0.25">
      <c r="A2162">
        <v>36</v>
      </c>
      <c r="B2162" s="1" t="s">
        <v>566</v>
      </c>
      <c r="C2162" s="1" t="s">
        <v>220</v>
      </c>
      <c r="D2162" s="1" t="s">
        <v>571</v>
      </c>
      <c r="E2162" s="1" t="s">
        <v>12</v>
      </c>
      <c r="F2162">
        <v>2427</v>
      </c>
      <c r="H2162">
        <v>4793</v>
      </c>
      <c r="K2162">
        <f t="shared" si="167"/>
        <v>36</v>
      </c>
      <c r="L2162">
        <f t="shared" si="168"/>
        <v>75</v>
      </c>
      <c r="M2162" t="str">
        <f>IF(COUNT(FIND({0,1,2,3,4,5,6,7,8,9},IF(ISBLANK(A2162),IF(LEN(TRIM(B2162))&gt;0,TRIM(B2162),TRIM(C2162)),"")))&gt;0,IF(ISBLANK(A2162),IF(LEN(TRIM(B2162))&gt;0,TRIM(B2162),TRIM(C2162)),""),"")</f>
        <v/>
      </c>
      <c r="N2162" t="str">
        <f>IF(COUNT(FIND({0,1,2,3,4,5,6,7,8,9},IF(ISBLANK(A2162),IF(LEN(TRIM(B2162))&gt;0,TRIM(C2162),LEFT(D2162, 4)),"")))&gt;0,IF(ISBLANK(A2162),IF(LEN(TRIM(B2162))&gt;0,TRIM(C2162),LEFT(D2162, 4)),""),"")</f>
        <v/>
      </c>
      <c r="O2162" t="str">
        <f t="shared" si="169"/>
        <v>NY</v>
      </c>
      <c r="P2162" t="str">
        <f>TRIM(IF(COUNT(FIND({0,1,2,3,4,5,6,7,8,9},B2162))&gt;0,D2162,IF(LEN(TRIM(B2162))&gt;0,CONCATENATE(B2162,C2162,D2162),MID(D2162,4,LEN(D2162)))))</f>
        <v>Oswego Total Migration F</v>
      </c>
      <c r="Q2162">
        <f t="shared" si="170"/>
        <v>2427</v>
      </c>
      <c r="R2162">
        <f t="shared" si="171"/>
        <v>4793</v>
      </c>
    </row>
    <row r="2163" spans="1:18" x14ac:dyDescent="0.25">
      <c r="B2163" s="1" t="s">
        <v>13</v>
      </c>
      <c r="C2163" s="1" t="s">
        <v>26</v>
      </c>
      <c r="D2163" s="1" t="s">
        <v>27</v>
      </c>
      <c r="E2163" s="1" t="s">
        <v>12</v>
      </c>
      <c r="F2163">
        <v>1076</v>
      </c>
      <c r="G2163">
        <v>44.33</v>
      </c>
      <c r="H2163">
        <v>2121</v>
      </c>
      <c r="I2163">
        <v>44.25</v>
      </c>
      <c r="K2163">
        <f t="shared" si="167"/>
        <v>36</v>
      </c>
      <c r="L2163">
        <f t="shared" si="168"/>
        <v>75</v>
      </c>
      <c r="M2163" t="str">
        <f>IF(COUNT(FIND({0,1,2,3,4,5,6,7,8,9},IF(ISBLANK(A2163),IF(LEN(TRIM(B2163))&gt;0,TRIM(B2163),TRIM(C2163)),"")))&gt;0,IF(ISBLANK(A2163),IF(LEN(TRIM(B2163))&gt;0,TRIM(B2163),TRIM(C2163)),""),"")</f>
        <v>36</v>
      </c>
      <c r="N2163" t="str">
        <f>IF(COUNT(FIND({0,1,2,3,4,5,6,7,8,9},IF(ISBLANK(A2163),IF(LEN(TRIM(B2163))&gt;0,TRIM(C2163),LEFT(D2163, 4)),"")))&gt;0,IF(ISBLANK(A2163),IF(LEN(TRIM(B2163))&gt;0,TRIM(C2163),LEFT(D2163, 4)),""),"")</f>
        <v>067</v>
      </c>
      <c r="O2163" t="str">
        <f t="shared" si="169"/>
        <v>NY</v>
      </c>
      <c r="P2163" t="str">
        <f>TRIM(IF(COUNT(FIND({0,1,2,3,4,5,6,7,8,9},B2163))&gt;0,D2163,IF(LEN(TRIM(B2163))&gt;0,CONCATENATE(B2163,C2163,D2163),MID(D2163,4,LEN(D2163)))))</f>
        <v>Onondaga</v>
      </c>
      <c r="Q2163">
        <f t="shared" si="170"/>
        <v>1076</v>
      </c>
      <c r="R2163">
        <f t="shared" si="171"/>
        <v>2121</v>
      </c>
    </row>
    <row r="2164" spans="1:18" x14ac:dyDescent="0.25">
      <c r="B2164" s="1" t="s">
        <v>13</v>
      </c>
      <c r="C2164" s="1" t="s">
        <v>46</v>
      </c>
      <c r="D2164" s="1" t="s">
        <v>47</v>
      </c>
      <c r="E2164" s="1" t="s">
        <v>12</v>
      </c>
      <c r="F2164">
        <v>95</v>
      </c>
      <c r="G2164">
        <v>3.91</v>
      </c>
      <c r="H2164">
        <v>187</v>
      </c>
      <c r="I2164">
        <v>3.9</v>
      </c>
      <c r="K2164">
        <f t="shared" si="167"/>
        <v>36</v>
      </c>
      <c r="L2164">
        <f t="shared" si="168"/>
        <v>75</v>
      </c>
      <c r="M2164" t="str">
        <f>IF(COUNT(FIND({0,1,2,3,4,5,6,7,8,9},IF(ISBLANK(A2164),IF(LEN(TRIM(B2164))&gt;0,TRIM(B2164),TRIM(C2164)),"")))&gt;0,IF(ISBLANK(A2164),IF(LEN(TRIM(B2164))&gt;0,TRIM(B2164),TRIM(C2164)),""),"")</f>
        <v>36</v>
      </c>
      <c r="N2164" t="str">
        <f>IF(COUNT(FIND({0,1,2,3,4,5,6,7,8,9},IF(ISBLANK(A2164),IF(LEN(TRIM(B2164))&gt;0,TRIM(C2164),LEFT(D2164, 4)),"")))&gt;0,IF(ISBLANK(A2164),IF(LEN(TRIM(B2164))&gt;0,TRIM(C2164),LEFT(D2164, 4)),""),"")</f>
        <v>065</v>
      </c>
      <c r="O2164" t="str">
        <f t="shared" si="169"/>
        <v>NY</v>
      </c>
      <c r="P2164" t="str">
        <f>TRIM(IF(COUNT(FIND({0,1,2,3,4,5,6,7,8,9},B2164))&gt;0,D2164,IF(LEN(TRIM(B2164))&gt;0,CONCATENATE(B2164,C2164,D2164),MID(D2164,4,LEN(D2164)))))</f>
        <v>Oneida</v>
      </c>
      <c r="Q2164">
        <f t="shared" si="170"/>
        <v>95</v>
      </c>
      <c r="R2164">
        <f t="shared" si="171"/>
        <v>187</v>
      </c>
    </row>
    <row r="2165" spans="1:18" x14ac:dyDescent="0.25">
      <c r="B2165" s="1" t="s">
        <v>13</v>
      </c>
      <c r="C2165" s="1" t="s">
        <v>96</v>
      </c>
      <c r="D2165" s="1" t="s">
        <v>184</v>
      </c>
      <c r="E2165" s="1" t="s">
        <v>12</v>
      </c>
      <c r="F2165">
        <v>92</v>
      </c>
      <c r="G2165">
        <v>3.79</v>
      </c>
      <c r="H2165">
        <v>203</v>
      </c>
      <c r="I2165">
        <v>4.24</v>
      </c>
      <c r="K2165">
        <f t="shared" si="167"/>
        <v>36</v>
      </c>
      <c r="L2165">
        <f t="shared" si="168"/>
        <v>75</v>
      </c>
      <c r="M2165" t="str">
        <f>IF(COUNT(FIND({0,1,2,3,4,5,6,7,8,9},IF(ISBLANK(A2165),IF(LEN(TRIM(B2165))&gt;0,TRIM(B2165),TRIM(C2165)),"")))&gt;0,IF(ISBLANK(A2165),IF(LEN(TRIM(B2165))&gt;0,TRIM(B2165),TRIM(C2165)),""),"")</f>
        <v>36</v>
      </c>
      <c r="N2165" t="str">
        <f>IF(COUNT(FIND({0,1,2,3,4,5,6,7,8,9},IF(ISBLANK(A2165),IF(LEN(TRIM(B2165))&gt;0,TRIM(C2165),LEFT(D2165, 4)),"")))&gt;0,IF(ISBLANK(A2165),IF(LEN(TRIM(B2165))&gt;0,TRIM(C2165),LEFT(D2165, 4)),""),"")</f>
        <v>011</v>
      </c>
      <c r="O2165" t="str">
        <f t="shared" si="169"/>
        <v>NY</v>
      </c>
      <c r="P2165" t="str">
        <f>TRIM(IF(COUNT(FIND({0,1,2,3,4,5,6,7,8,9},B2165))&gt;0,D2165,IF(LEN(TRIM(B2165))&gt;0,CONCATENATE(B2165,C2165,D2165),MID(D2165,4,LEN(D2165)))))</f>
        <v>Cayuga</v>
      </c>
      <c r="Q2165">
        <f t="shared" si="170"/>
        <v>92</v>
      </c>
      <c r="R2165">
        <f t="shared" si="171"/>
        <v>203</v>
      </c>
    </row>
    <row r="2166" spans="1:18" x14ac:dyDescent="0.25">
      <c r="B2166" s="1" t="s">
        <v>13</v>
      </c>
      <c r="C2166" s="1" t="s">
        <v>103</v>
      </c>
      <c r="D2166" s="1" t="s">
        <v>104</v>
      </c>
      <c r="E2166" s="1" t="s">
        <v>12</v>
      </c>
      <c r="F2166">
        <v>84</v>
      </c>
      <c r="G2166">
        <v>3.46</v>
      </c>
      <c r="H2166">
        <v>172</v>
      </c>
      <c r="I2166">
        <v>3.59</v>
      </c>
      <c r="K2166">
        <f t="shared" si="167"/>
        <v>36</v>
      </c>
      <c r="L2166">
        <f t="shared" si="168"/>
        <v>75</v>
      </c>
      <c r="M2166" t="str">
        <f>IF(COUNT(FIND({0,1,2,3,4,5,6,7,8,9},IF(ISBLANK(A2166),IF(LEN(TRIM(B2166))&gt;0,TRIM(B2166),TRIM(C2166)),"")))&gt;0,IF(ISBLANK(A2166),IF(LEN(TRIM(B2166))&gt;0,TRIM(B2166),TRIM(C2166)),""),"")</f>
        <v>36</v>
      </c>
      <c r="N2166" t="str">
        <f>IF(COUNT(FIND({0,1,2,3,4,5,6,7,8,9},IF(ISBLANK(A2166),IF(LEN(TRIM(B2166))&gt;0,TRIM(C2166),LEFT(D2166, 4)),"")))&gt;0,IF(ISBLANK(A2166),IF(LEN(TRIM(B2166))&gt;0,TRIM(C2166),LEFT(D2166, 4)),""),"")</f>
        <v>045</v>
      </c>
      <c r="O2166" t="str">
        <f t="shared" si="169"/>
        <v>NY</v>
      </c>
      <c r="P2166" t="str">
        <f>TRIM(IF(COUNT(FIND({0,1,2,3,4,5,6,7,8,9},B2166))&gt;0,D2166,IF(LEN(TRIM(B2166))&gt;0,CONCATENATE(B2166,C2166,D2166),MID(D2166,4,LEN(D2166)))))</f>
        <v>Jefferson</v>
      </c>
      <c r="Q2166">
        <f t="shared" si="170"/>
        <v>84</v>
      </c>
      <c r="R2166">
        <f t="shared" si="171"/>
        <v>172</v>
      </c>
    </row>
    <row r="2167" spans="1:18" x14ac:dyDescent="0.25">
      <c r="B2167" s="1" t="s">
        <v>13</v>
      </c>
      <c r="C2167" s="1" t="s">
        <v>32</v>
      </c>
      <c r="D2167" s="1" t="s">
        <v>33</v>
      </c>
      <c r="E2167" s="1" t="s">
        <v>12</v>
      </c>
      <c r="F2167">
        <v>47</v>
      </c>
      <c r="G2167">
        <v>1.94</v>
      </c>
      <c r="H2167">
        <v>76</v>
      </c>
      <c r="I2167">
        <v>1.59</v>
      </c>
      <c r="K2167">
        <f t="shared" si="167"/>
        <v>36</v>
      </c>
      <c r="L2167">
        <f t="shared" si="168"/>
        <v>75</v>
      </c>
      <c r="M2167" t="str">
        <f>IF(COUNT(FIND({0,1,2,3,4,5,6,7,8,9},IF(ISBLANK(A2167),IF(LEN(TRIM(B2167))&gt;0,TRIM(B2167),TRIM(C2167)),"")))&gt;0,IF(ISBLANK(A2167),IF(LEN(TRIM(B2167))&gt;0,TRIM(B2167),TRIM(C2167)),""),"")</f>
        <v>36</v>
      </c>
      <c r="N2167" t="str">
        <f>IF(COUNT(FIND({0,1,2,3,4,5,6,7,8,9},IF(ISBLANK(A2167),IF(LEN(TRIM(B2167))&gt;0,TRIM(C2167),LEFT(D2167, 4)),"")))&gt;0,IF(ISBLANK(A2167),IF(LEN(TRIM(B2167))&gt;0,TRIM(C2167),LEFT(D2167, 4)),""),"")</f>
        <v>055</v>
      </c>
      <c r="O2167" t="str">
        <f t="shared" si="169"/>
        <v>NY</v>
      </c>
      <c r="P2167" t="str">
        <f>TRIM(IF(COUNT(FIND({0,1,2,3,4,5,6,7,8,9},B2167))&gt;0,D2167,IF(LEN(TRIM(B2167))&gt;0,CONCATENATE(B2167,C2167,D2167),MID(D2167,4,LEN(D2167)))))</f>
        <v>Monroe</v>
      </c>
      <c r="Q2167">
        <f t="shared" si="170"/>
        <v>47</v>
      </c>
      <c r="R2167">
        <f t="shared" si="171"/>
        <v>76</v>
      </c>
    </row>
    <row r="2168" spans="1:18" x14ac:dyDescent="0.25">
      <c r="B2168" s="1" t="s">
        <v>13</v>
      </c>
      <c r="C2168" s="1" t="s">
        <v>178</v>
      </c>
      <c r="D2168" s="1" t="s">
        <v>179</v>
      </c>
      <c r="E2168" s="1" t="s">
        <v>12</v>
      </c>
      <c r="F2168">
        <v>45</v>
      </c>
      <c r="G2168">
        <v>1.85</v>
      </c>
      <c r="H2168">
        <v>98</v>
      </c>
      <c r="I2168">
        <v>2.04</v>
      </c>
      <c r="K2168">
        <f t="shared" si="167"/>
        <v>36</v>
      </c>
      <c r="L2168">
        <f t="shared" si="168"/>
        <v>75</v>
      </c>
      <c r="M2168" t="str">
        <f>IF(COUNT(FIND({0,1,2,3,4,5,6,7,8,9},IF(ISBLANK(A2168),IF(LEN(TRIM(B2168))&gt;0,TRIM(B2168),TRIM(C2168)),"")))&gt;0,IF(ISBLANK(A2168),IF(LEN(TRIM(B2168))&gt;0,TRIM(B2168),TRIM(C2168)),""),"")</f>
        <v>36</v>
      </c>
      <c r="N2168" t="str">
        <f>IF(COUNT(FIND({0,1,2,3,4,5,6,7,8,9},IF(ISBLANK(A2168),IF(LEN(TRIM(B2168))&gt;0,TRIM(C2168),LEFT(D2168, 4)),"")))&gt;0,IF(ISBLANK(A2168),IF(LEN(TRIM(B2168))&gt;0,TRIM(C2168),LEFT(D2168, 4)),""),"")</f>
        <v>053</v>
      </c>
      <c r="O2168" t="str">
        <f t="shared" si="169"/>
        <v>NY</v>
      </c>
      <c r="P2168" t="str">
        <f>TRIM(IF(COUNT(FIND({0,1,2,3,4,5,6,7,8,9},B2168))&gt;0,D2168,IF(LEN(TRIM(B2168))&gt;0,CONCATENATE(B2168,C2168,D2168),MID(D2168,4,LEN(D2168)))))</f>
        <v>Madison</v>
      </c>
      <c r="Q2168">
        <f t="shared" si="170"/>
        <v>45</v>
      </c>
      <c r="R2168">
        <f t="shared" si="171"/>
        <v>98</v>
      </c>
    </row>
    <row r="2169" spans="1:18" x14ac:dyDescent="0.25">
      <c r="B2169" s="1" t="s">
        <v>40</v>
      </c>
      <c r="C2169" s="1" t="s">
        <v>41</v>
      </c>
      <c r="D2169" s="1" t="s">
        <v>42</v>
      </c>
      <c r="E2169" s="1" t="s">
        <v>43</v>
      </c>
      <c r="F2169">
        <v>44</v>
      </c>
      <c r="G2169">
        <v>1.81</v>
      </c>
      <c r="H2169">
        <v>93</v>
      </c>
      <c r="I2169">
        <v>1.94</v>
      </c>
      <c r="K2169">
        <f t="shared" si="167"/>
        <v>36</v>
      </c>
      <c r="L2169">
        <f t="shared" si="168"/>
        <v>75</v>
      </c>
      <c r="M2169" t="str">
        <f>IF(COUNT(FIND({0,1,2,3,4,5,6,7,8,9},IF(ISBLANK(A2169),IF(LEN(TRIM(B2169))&gt;0,TRIM(B2169),TRIM(C2169)),"")))&gt;0,IF(ISBLANK(A2169),IF(LEN(TRIM(B2169))&gt;0,TRIM(B2169),TRIM(C2169)),""),"")</f>
        <v>57</v>
      </c>
      <c r="N2169" t="str">
        <f>IF(COUNT(FIND({0,1,2,3,4,5,6,7,8,9},IF(ISBLANK(A2169),IF(LEN(TRIM(B2169))&gt;0,TRIM(C2169),LEFT(D2169, 4)),"")))&gt;0,IF(ISBLANK(A2169),IF(LEN(TRIM(B2169))&gt;0,TRIM(C2169),LEFT(D2169, 4)),""),"")</f>
        <v>001</v>
      </c>
      <c r="O2169" t="str">
        <f t="shared" si="169"/>
        <v>FR</v>
      </c>
      <c r="P2169" t="str">
        <f>TRIM(IF(COUNT(FIND({0,1,2,3,4,5,6,7,8,9},B2169))&gt;0,D2169,IF(LEN(TRIM(B2169))&gt;0,CONCATENATE(B2169,C2169,D2169),MID(D2169,4,LEN(D2169)))))</f>
        <v>Foreign / Overseas</v>
      </c>
      <c r="Q2169">
        <f t="shared" si="170"/>
        <v>44</v>
      </c>
      <c r="R2169">
        <f t="shared" si="171"/>
        <v>93</v>
      </c>
    </row>
    <row r="2170" spans="1:18" x14ac:dyDescent="0.25">
      <c r="B2170" s="1" t="s">
        <v>13</v>
      </c>
      <c r="C2170" s="1" t="s">
        <v>48</v>
      </c>
      <c r="D2170" s="1" t="s">
        <v>49</v>
      </c>
      <c r="E2170" s="1" t="s">
        <v>12</v>
      </c>
      <c r="F2170">
        <v>37</v>
      </c>
      <c r="G2170">
        <v>1.52</v>
      </c>
      <c r="H2170">
        <v>55</v>
      </c>
      <c r="I2170">
        <v>1.1499999999999999</v>
      </c>
      <c r="K2170">
        <f t="shared" si="167"/>
        <v>36</v>
      </c>
      <c r="L2170">
        <f t="shared" si="168"/>
        <v>75</v>
      </c>
      <c r="M2170" t="str">
        <f>IF(COUNT(FIND({0,1,2,3,4,5,6,7,8,9},IF(ISBLANK(A2170),IF(LEN(TRIM(B2170))&gt;0,TRIM(B2170),TRIM(C2170)),"")))&gt;0,IF(ISBLANK(A2170),IF(LEN(TRIM(B2170))&gt;0,TRIM(B2170),TRIM(C2170)),""),"")</f>
        <v>36</v>
      </c>
      <c r="N2170" t="str">
        <f>IF(COUNT(FIND({0,1,2,3,4,5,6,7,8,9},IF(ISBLANK(A2170),IF(LEN(TRIM(B2170))&gt;0,TRIM(C2170),LEFT(D2170, 4)),"")))&gt;0,IF(ISBLANK(A2170),IF(LEN(TRIM(B2170))&gt;0,TRIM(C2170),LEFT(D2170, 4)),""),"")</f>
        <v>029</v>
      </c>
      <c r="O2170" t="str">
        <f t="shared" si="169"/>
        <v>NY</v>
      </c>
      <c r="P2170" t="str">
        <f>TRIM(IF(COUNT(FIND({0,1,2,3,4,5,6,7,8,9},B2170))&gt;0,D2170,IF(LEN(TRIM(B2170))&gt;0,CONCATENATE(B2170,C2170,D2170),MID(D2170,4,LEN(D2170)))))</f>
        <v>Erie</v>
      </c>
      <c r="Q2170">
        <f t="shared" si="170"/>
        <v>37</v>
      </c>
      <c r="R2170">
        <f t="shared" si="171"/>
        <v>55</v>
      </c>
    </row>
    <row r="2171" spans="1:18" x14ac:dyDescent="0.25">
      <c r="B2171" s="1" t="s">
        <v>13</v>
      </c>
      <c r="C2171" s="1" t="s">
        <v>87</v>
      </c>
      <c r="D2171" s="1" t="s">
        <v>88</v>
      </c>
      <c r="E2171" s="1" t="s">
        <v>12</v>
      </c>
      <c r="F2171">
        <v>30</v>
      </c>
      <c r="G2171">
        <v>1.24</v>
      </c>
      <c r="H2171">
        <v>56</v>
      </c>
      <c r="I2171">
        <v>1.17</v>
      </c>
      <c r="K2171">
        <f t="shared" si="167"/>
        <v>36</v>
      </c>
      <c r="L2171">
        <f t="shared" si="168"/>
        <v>75</v>
      </c>
      <c r="M2171" t="str">
        <f>IF(COUNT(FIND({0,1,2,3,4,5,6,7,8,9},IF(ISBLANK(A2171),IF(LEN(TRIM(B2171))&gt;0,TRIM(B2171),TRIM(C2171)),"")))&gt;0,IF(ISBLANK(A2171),IF(LEN(TRIM(B2171))&gt;0,TRIM(B2171),TRIM(C2171)),""),"")</f>
        <v>36</v>
      </c>
      <c r="N2171" t="str">
        <f>IF(COUNT(FIND({0,1,2,3,4,5,6,7,8,9},IF(ISBLANK(A2171),IF(LEN(TRIM(B2171))&gt;0,TRIM(C2171),LEFT(D2171, 4)),"")))&gt;0,IF(ISBLANK(A2171),IF(LEN(TRIM(B2171))&gt;0,TRIM(C2171),LEFT(D2171, 4)),""),"")</f>
        <v>089</v>
      </c>
      <c r="O2171" t="str">
        <f t="shared" si="169"/>
        <v>NY</v>
      </c>
      <c r="P2171" t="str">
        <f>TRIM(IF(COUNT(FIND({0,1,2,3,4,5,6,7,8,9},B2171))&gt;0,D2171,IF(LEN(TRIM(B2171))&gt;0,CONCATENATE(B2171,C2171,D2171),MID(D2171,4,LEN(D2171)))))</f>
        <v>St. Lawrence</v>
      </c>
      <c r="Q2171">
        <f t="shared" si="170"/>
        <v>30</v>
      </c>
      <c r="R2171">
        <f t="shared" si="171"/>
        <v>56</v>
      </c>
    </row>
    <row r="2172" spans="1:18" x14ac:dyDescent="0.25">
      <c r="B2172" s="1" t="s">
        <v>13</v>
      </c>
      <c r="C2172" s="1" t="s">
        <v>172</v>
      </c>
      <c r="D2172" s="1" t="s">
        <v>173</v>
      </c>
      <c r="E2172" s="1" t="s">
        <v>12</v>
      </c>
      <c r="F2172">
        <v>23</v>
      </c>
      <c r="G2172">
        <v>0.95</v>
      </c>
      <c r="H2172">
        <v>41</v>
      </c>
      <c r="I2172">
        <v>0.86</v>
      </c>
      <c r="K2172">
        <f t="shared" si="167"/>
        <v>36</v>
      </c>
      <c r="L2172">
        <f t="shared" si="168"/>
        <v>75</v>
      </c>
      <c r="M2172" t="str">
        <f>IF(COUNT(FIND({0,1,2,3,4,5,6,7,8,9},IF(ISBLANK(A2172),IF(LEN(TRIM(B2172))&gt;0,TRIM(B2172),TRIM(C2172)),"")))&gt;0,IF(ISBLANK(A2172),IF(LEN(TRIM(B2172))&gt;0,TRIM(B2172),TRIM(C2172)),""),"")</f>
        <v>36</v>
      </c>
      <c r="N2172" t="str">
        <f>IF(COUNT(FIND({0,1,2,3,4,5,6,7,8,9},IF(ISBLANK(A2172),IF(LEN(TRIM(B2172))&gt;0,TRIM(C2172),LEFT(D2172, 4)),"")))&gt;0,IF(ISBLANK(A2172),IF(LEN(TRIM(B2172))&gt;0,TRIM(C2172),LEFT(D2172, 4)),""),"")</f>
        <v>117</v>
      </c>
      <c r="O2172" t="str">
        <f t="shared" si="169"/>
        <v>NY</v>
      </c>
      <c r="P2172" t="str">
        <f>TRIM(IF(COUNT(FIND({0,1,2,3,4,5,6,7,8,9},B2172))&gt;0,D2172,IF(LEN(TRIM(B2172))&gt;0,CONCATENATE(B2172,C2172,D2172),MID(D2172,4,LEN(D2172)))))</f>
        <v>Wayne</v>
      </c>
      <c r="Q2172">
        <f t="shared" si="170"/>
        <v>23</v>
      </c>
      <c r="R2172">
        <f t="shared" si="171"/>
        <v>41</v>
      </c>
    </row>
    <row r="2173" spans="1:18" x14ac:dyDescent="0.25">
      <c r="B2173" s="1" t="s">
        <v>13</v>
      </c>
      <c r="C2173" s="1" t="s">
        <v>68</v>
      </c>
      <c r="D2173" s="1" t="s">
        <v>69</v>
      </c>
      <c r="E2173" s="1" t="s">
        <v>12</v>
      </c>
      <c r="F2173">
        <v>19</v>
      </c>
      <c r="G2173">
        <v>0.78</v>
      </c>
      <c r="H2173">
        <v>33</v>
      </c>
      <c r="I2173">
        <v>0.69</v>
      </c>
      <c r="K2173">
        <f t="shared" si="167"/>
        <v>36</v>
      </c>
      <c r="L2173">
        <f t="shared" si="168"/>
        <v>75</v>
      </c>
      <c r="M2173" t="str">
        <f>IF(COUNT(FIND({0,1,2,3,4,5,6,7,8,9},IF(ISBLANK(A2173),IF(LEN(TRIM(B2173))&gt;0,TRIM(B2173),TRIM(C2173)),"")))&gt;0,IF(ISBLANK(A2173),IF(LEN(TRIM(B2173))&gt;0,TRIM(B2173),TRIM(C2173)),""),"")</f>
        <v>36</v>
      </c>
      <c r="N2173" t="str">
        <f>IF(COUNT(FIND({0,1,2,3,4,5,6,7,8,9},IF(ISBLANK(A2173),IF(LEN(TRIM(B2173))&gt;0,TRIM(C2173),LEFT(D2173, 4)),"")))&gt;0,IF(ISBLANK(A2173),IF(LEN(TRIM(B2173))&gt;0,TRIM(C2173),LEFT(D2173, 4)),""),"")</f>
        <v>007</v>
      </c>
      <c r="O2173" t="str">
        <f t="shared" si="169"/>
        <v>NY</v>
      </c>
      <c r="P2173" t="str">
        <f>TRIM(IF(COUNT(FIND({0,1,2,3,4,5,6,7,8,9},B2173))&gt;0,D2173,IF(LEN(TRIM(B2173))&gt;0,CONCATENATE(B2173,C2173,D2173),MID(D2173,4,LEN(D2173)))))</f>
        <v>Broome</v>
      </c>
      <c r="Q2173">
        <f t="shared" si="170"/>
        <v>19</v>
      </c>
      <c r="R2173">
        <f t="shared" si="171"/>
        <v>33</v>
      </c>
    </row>
    <row r="2174" spans="1:18" x14ac:dyDescent="0.25">
      <c r="B2174" s="1" t="s">
        <v>13</v>
      </c>
      <c r="C2174" s="1" t="s">
        <v>34</v>
      </c>
      <c r="D2174" s="1" t="s">
        <v>35</v>
      </c>
      <c r="E2174" s="1" t="s">
        <v>12</v>
      </c>
      <c r="F2174">
        <v>16</v>
      </c>
      <c r="G2174">
        <v>0.66</v>
      </c>
      <c r="H2174">
        <v>37</v>
      </c>
      <c r="I2174">
        <v>0.77</v>
      </c>
      <c r="K2174">
        <f t="shared" si="167"/>
        <v>36</v>
      </c>
      <c r="L2174">
        <f t="shared" si="168"/>
        <v>75</v>
      </c>
      <c r="M2174" t="str">
        <f>IF(COUNT(FIND({0,1,2,3,4,5,6,7,8,9},IF(ISBLANK(A2174),IF(LEN(TRIM(B2174))&gt;0,TRIM(B2174),TRIM(C2174)),"")))&gt;0,IF(ISBLANK(A2174),IF(LEN(TRIM(B2174))&gt;0,TRIM(B2174),TRIM(C2174)),""),"")</f>
        <v>36</v>
      </c>
      <c r="N2174" t="str">
        <f>IF(COUNT(FIND({0,1,2,3,4,5,6,7,8,9},IF(ISBLANK(A2174),IF(LEN(TRIM(B2174))&gt;0,TRIM(C2174),LEFT(D2174, 4)),"")))&gt;0,IF(ISBLANK(A2174),IF(LEN(TRIM(B2174))&gt;0,TRIM(C2174),LEFT(D2174, 4)),""),"")</f>
        <v>119</v>
      </c>
      <c r="O2174" t="str">
        <f t="shared" si="169"/>
        <v>NY</v>
      </c>
      <c r="P2174" t="str">
        <f>TRIM(IF(COUNT(FIND({0,1,2,3,4,5,6,7,8,9},B2174))&gt;0,D2174,IF(LEN(TRIM(B2174))&gt;0,CONCATENATE(B2174,C2174,D2174),MID(D2174,4,LEN(D2174)))))</f>
        <v>Westchester</v>
      </c>
      <c r="Q2174">
        <f t="shared" si="170"/>
        <v>16</v>
      </c>
      <c r="R2174">
        <f t="shared" si="171"/>
        <v>37</v>
      </c>
    </row>
    <row r="2175" spans="1:18" x14ac:dyDescent="0.25">
      <c r="B2175" s="1" t="s">
        <v>13</v>
      </c>
      <c r="C2175" s="1" t="s">
        <v>24</v>
      </c>
      <c r="D2175" s="1" t="s">
        <v>25</v>
      </c>
      <c r="E2175" s="1" t="s">
        <v>12</v>
      </c>
      <c r="F2175">
        <v>15</v>
      </c>
      <c r="G2175">
        <v>0.62</v>
      </c>
      <c r="H2175">
        <v>20</v>
      </c>
      <c r="I2175">
        <v>0.42</v>
      </c>
      <c r="K2175">
        <f t="shared" si="167"/>
        <v>36</v>
      </c>
      <c r="L2175">
        <f t="shared" si="168"/>
        <v>75</v>
      </c>
      <c r="M2175" t="str">
        <f>IF(COUNT(FIND({0,1,2,3,4,5,6,7,8,9},IF(ISBLANK(A2175),IF(LEN(TRIM(B2175))&gt;0,TRIM(B2175),TRIM(C2175)),"")))&gt;0,IF(ISBLANK(A2175),IF(LEN(TRIM(B2175))&gt;0,TRIM(B2175),TRIM(C2175)),""),"")</f>
        <v>36</v>
      </c>
      <c r="N2175" t="str">
        <f>IF(COUNT(FIND({0,1,2,3,4,5,6,7,8,9},IF(ISBLANK(A2175),IF(LEN(TRIM(B2175))&gt;0,TRIM(C2175),LEFT(D2175, 4)),"")))&gt;0,IF(ISBLANK(A2175),IF(LEN(TRIM(B2175))&gt;0,TRIM(C2175),LEFT(D2175, 4)),""),"")</f>
        <v>103</v>
      </c>
      <c r="O2175" t="str">
        <f t="shared" si="169"/>
        <v>NY</v>
      </c>
      <c r="P2175" t="str">
        <f>TRIM(IF(COUNT(FIND({0,1,2,3,4,5,6,7,8,9},B2175))&gt;0,D2175,IF(LEN(TRIM(B2175))&gt;0,CONCATENATE(B2175,C2175,D2175),MID(D2175,4,LEN(D2175)))))</f>
        <v>Suffolk</v>
      </c>
      <c r="Q2175">
        <f t="shared" si="170"/>
        <v>15</v>
      </c>
      <c r="R2175">
        <f t="shared" si="171"/>
        <v>20</v>
      </c>
    </row>
    <row r="2176" spans="1:18" x14ac:dyDescent="0.25">
      <c r="B2176" s="1" t="s">
        <v>95</v>
      </c>
      <c r="C2176" s="1" t="s">
        <v>50</v>
      </c>
      <c r="D2176" s="1" t="s">
        <v>55</v>
      </c>
      <c r="E2176" s="1" t="s">
        <v>98</v>
      </c>
      <c r="F2176">
        <v>14</v>
      </c>
      <c r="G2176">
        <v>0.57999999999999996</v>
      </c>
      <c r="H2176">
        <v>16</v>
      </c>
      <c r="I2176">
        <v>0.33</v>
      </c>
      <c r="K2176">
        <f t="shared" si="167"/>
        <v>36</v>
      </c>
      <c r="L2176">
        <f t="shared" si="168"/>
        <v>75</v>
      </c>
      <c r="M2176" t="str">
        <f>IF(COUNT(FIND({0,1,2,3,4,5,6,7,8,9},IF(ISBLANK(A2176),IF(LEN(TRIM(B2176))&gt;0,TRIM(B2176),TRIM(C2176)),"")))&gt;0,IF(ISBLANK(A2176),IF(LEN(TRIM(B2176))&gt;0,TRIM(B2176),TRIM(C2176)),""),"")</f>
        <v>12</v>
      </c>
      <c r="N2176" t="str">
        <f>IF(COUNT(FIND({0,1,2,3,4,5,6,7,8,9},IF(ISBLANK(A2176),IF(LEN(TRIM(B2176))&gt;0,TRIM(C2176),LEFT(D2176, 4)),"")))&gt;0,IF(ISBLANK(A2176),IF(LEN(TRIM(B2176))&gt;0,TRIM(C2176),LEFT(D2176, 4)),""),"")</f>
        <v>095</v>
      </c>
      <c r="O2176" t="str">
        <f t="shared" si="169"/>
        <v>Fl</v>
      </c>
      <c r="P2176" t="str">
        <f>TRIM(IF(COUNT(FIND({0,1,2,3,4,5,6,7,8,9},B2176))&gt;0,D2176,IF(LEN(TRIM(B2176))&gt;0,CONCATENATE(B2176,C2176,D2176),MID(D2176,4,LEN(D2176)))))</f>
        <v>Orange</v>
      </c>
      <c r="Q2176">
        <f t="shared" si="170"/>
        <v>14</v>
      </c>
      <c r="R2176">
        <f t="shared" si="171"/>
        <v>16</v>
      </c>
    </row>
    <row r="2177" spans="1:18" x14ac:dyDescent="0.25">
      <c r="B2177" s="1" t="s">
        <v>13</v>
      </c>
      <c r="C2177" s="1" t="s">
        <v>293</v>
      </c>
      <c r="D2177" s="1" t="s">
        <v>424</v>
      </c>
      <c r="E2177" s="1" t="s">
        <v>12</v>
      </c>
      <c r="F2177">
        <v>14</v>
      </c>
      <c r="G2177">
        <v>0.57999999999999996</v>
      </c>
      <c r="H2177">
        <v>27</v>
      </c>
      <c r="I2177">
        <v>0.56000000000000005</v>
      </c>
      <c r="K2177">
        <f t="shared" si="167"/>
        <v>36</v>
      </c>
      <c r="L2177">
        <f t="shared" si="168"/>
        <v>75</v>
      </c>
      <c r="M2177" t="str">
        <f>IF(COUNT(FIND({0,1,2,3,4,5,6,7,8,9},IF(ISBLANK(A2177),IF(LEN(TRIM(B2177))&gt;0,TRIM(B2177),TRIM(C2177)),"")))&gt;0,IF(ISBLANK(A2177),IF(LEN(TRIM(B2177))&gt;0,TRIM(B2177),TRIM(C2177)),""),"")</f>
        <v>36</v>
      </c>
      <c r="N2177" t="str">
        <f>IF(COUNT(FIND({0,1,2,3,4,5,6,7,8,9},IF(ISBLANK(A2177),IF(LEN(TRIM(B2177))&gt;0,TRIM(C2177),LEFT(D2177, 4)),"")))&gt;0,IF(ISBLANK(A2177),IF(LEN(TRIM(B2177))&gt;0,TRIM(C2177),LEFT(D2177, 4)),""),"")</f>
        <v>049</v>
      </c>
      <c r="O2177" t="str">
        <f t="shared" si="169"/>
        <v>NY</v>
      </c>
      <c r="P2177" t="str">
        <f>TRIM(IF(COUNT(FIND({0,1,2,3,4,5,6,7,8,9},B2177))&gt;0,D2177,IF(LEN(TRIM(B2177))&gt;0,CONCATENATE(B2177,C2177,D2177),MID(D2177,4,LEN(D2177)))))</f>
        <v>Lewis</v>
      </c>
      <c r="Q2177">
        <f t="shared" si="170"/>
        <v>14</v>
      </c>
      <c r="R2177">
        <f t="shared" si="171"/>
        <v>27</v>
      </c>
    </row>
    <row r="2178" spans="1:18" x14ac:dyDescent="0.25">
      <c r="B2178" s="1" t="s">
        <v>13</v>
      </c>
      <c r="C2178" s="1" t="s">
        <v>136</v>
      </c>
      <c r="D2178" s="1" t="s">
        <v>153</v>
      </c>
      <c r="E2178" s="1" t="s">
        <v>12</v>
      </c>
      <c r="F2178">
        <v>12</v>
      </c>
      <c r="G2178">
        <v>0.49</v>
      </c>
      <c r="H2178">
        <v>29</v>
      </c>
      <c r="I2178">
        <v>0.61</v>
      </c>
      <c r="K2178">
        <f t="shared" si="167"/>
        <v>36</v>
      </c>
      <c r="L2178">
        <f t="shared" si="168"/>
        <v>75</v>
      </c>
      <c r="M2178" t="str">
        <f>IF(COUNT(FIND({0,1,2,3,4,5,6,7,8,9},IF(ISBLANK(A2178),IF(LEN(TRIM(B2178))&gt;0,TRIM(B2178),TRIM(C2178)),"")))&gt;0,IF(ISBLANK(A2178),IF(LEN(TRIM(B2178))&gt;0,TRIM(B2178),TRIM(C2178)),""),"")</f>
        <v>36</v>
      </c>
      <c r="N2178" t="str">
        <f>IF(COUNT(FIND({0,1,2,3,4,5,6,7,8,9},IF(ISBLANK(A2178),IF(LEN(TRIM(B2178))&gt;0,TRIM(C2178),LEFT(D2178, 4)),"")))&gt;0,IF(ISBLANK(A2178),IF(LEN(TRIM(B2178))&gt;0,TRIM(C2178),LEFT(D2178, 4)),""),"")</f>
        <v>023</v>
      </c>
      <c r="O2178" t="str">
        <f t="shared" si="169"/>
        <v>NY</v>
      </c>
      <c r="P2178" t="str">
        <f>TRIM(IF(COUNT(FIND({0,1,2,3,4,5,6,7,8,9},B2178))&gt;0,D2178,IF(LEN(TRIM(B2178))&gt;0,CONCATENATE(B2178,C2178,D2178),MID(D2178,4,LEN(D2178)))))</f>
        <v>Cortland</v>
      </c>
      <c r="Q2178">
        <f t="shared" si="170"/>
        <v>12</v>
      </c>
      <c r="R2178">
        <f t="shared" si="171"/>
        <v>29</v>
      </c>
    </row>
    <row r="2179" spans="1:18" x14ac:dyDescent="0.25">
      <c r="B2179" s="1" t="s">
        <v>13</v>
      </c>
      <c r="C2179" s="1" t="s">
        <v>18</v>
      </c>
      <c r="D2179" s="1" t="s">
        <v>19</v>
      </c>
      <c r="E2179" s="1" t="s">
        <v>12</v>
      </c>
      <c r="F2179">
        <v>11</v>
      </c>
      <c r="G2179">
        <v>0.45</v>
      </c>
      <c r="H2179">
        <v>18</v>
      </c>
      <c r="I2179">
        <v>0.38</v>
      </c>
      <c r="K2179">
        <f t="shared" si="167"/>
        <v>36</v>
      </c>
      <c r="L2179">
        <f t="shared" si="168"/>
        <v>75</v>
      </c>
      <c r="M2179" t="str">
        <f>IF(COUNT(FIND({0,1,2,3,4,5,6,7,8,9},IF(ISBLANK(A2179),IF(LEN(TRIM(B2179))&gt;0,TRIM(B2179),TRIM(C2179)),"")))&gt;0,IF(ISBLANK(A2179),IF(LEN(TRIM(B2179))&gt;0,TRIM(B2179),TRIM(C2179)),""),"")</f>
        <v>36</v>
      </c>
      <c r="N2179" t="str">
        <f>IF(COUNT(FIND({0,1,2,3,4,5,6,7,8,9},IF(ISBLANK(A2179),IF(LEN(TRIM(B2179))&gt;0,TRIM(C2179),LEFT(D2179, 4)),"")))&gt;0,IF(ISBLANK(A2179),IF(LEN(TRIM(B2179))&gt;0,TRIM(C2179),LEFT(D2179, 4)),""),"")</f>
        <v>091</v>
      </c>
      <c r="O2179" t="str">
        <f t="shared" si="169"/>
        <v>NY</v>
      </c>
      <c r="P2179" t="str">
        <f>TRIM(IF(COUNT(FIND({0,1,2,3,4,5,6,7,8,9},B2179))&gt;0,D2179,IF(LEN(TRIM(B2179))&gt;0,CONCATENATE(B2179,C2179,D2179),MID(D2179,4,LEN(D2179)))))</f>
        <v>Saratoga</v>
      </c>
      <c r="Q2179">
        <f t="shared" si="170"/>
        <v>11</v>
      </c>
      <c r="R2179">
        <f t="shared" si="171"/>
        <v>18</v>
      </c>
    </row>
    <row r="2180" spans="1:18" x14ac:dyDescent="0.25">
      <c r="B2180" s="1" t="s">
        <v>56</v>
      </c>
      <c r="C2180" s="1" t="s">
        <v>60</v>
      </c>
      <c r="D2180" s="1" t="s">
        <v>110</v>
      </c>
      <c r="E2180" s="1" t="s">
        <v>59</v>
      </c>
      <c r="F2180">
        <v>11</v>
      </c>
      <c r="G2180">
        <v>0.45</v>
      </c>
      <c r="H2180">
        <v>20</v>
      </c>
      <c r="I2180">
        <v>0.42</v>
      </c>
      <c r="K2180">
        <f t="shared" ref="K2180:K2243" si="172">VALUE(IF(ISBLANK(A2180),K2179,A2180))</f>
        <v>36</v>
      </c>
      <c r="L2180">
        <f t="shared" ref="L2180:L2243" si="173">VALUE(IF(ISBLANK(A2180),L2179,CONCATENATE(TRIM(B2180),TRIM(C2180))))</f>
        <v>75</v>
      </c>
      <c r="M2180" t="str">
        <f>IF(COUNT(FIND({0,1,2,3,4,5,6,7,8,9},IF(ISBLANK(A2180),IF(LEN(TRIM(B2180))&gt;0,TRIM(B2180),TRIM(C2180)),"")))&gt;0,IF(ISBLANK(A2180),IF(LEN(TRIM(B2180))&gt;0,TRIM(B2180),TRIM(C2180)),""),"")</f>
        <v>25</v>
      </c>
      <c r="N2180" t="str">
        <f>IF(COUNT(FIND({0,1,2,3,4,5,6,7,8,9},IF(ISBLANK(A2180),IF(LEN(TRIM(B2180))&gt;0,TRIM(C2180),LEFT(D2180, 4)),"")))&gt;0,IF(ISBLANK(A2180),IF(LEN(TRIM(B2180))&gt;0,TRIM(C2180),LEFT(D2180, 4)),""),"")</f>
        <v>027</v>
      </c>
      <c r="O2180" t="str">
        <f t="shared" ref="O2180:O2243" si="174">IF(LEN(TRIM(E2180))&gt;0,E2180,"XX")</f>
        <v>Ma</v>
      </c>
      <c r="P2180" t="str">
        <f>TRIM(IF(COUNT(FIND({0,1,2,3,4,5,6,7,8,9},B2180))&gt;0,D2180,IF(LEN(TRIM(B2180))&gt;0,CONCATENATE(B2180,C2180,D2180),MID(D2180,4,LEN(D2180)))))</f>
        <v>Worcester</v>
      </c>
      <c r="Q2180">
        <f t="shared" ref="Q2180:Q2243" si="175">F2180</f>
        <v>11</v>
      </c>
      <c r="R2180">
        <f t="shared" ref="R2180:R2243" si="176">H2180</f>
        <v>20</v>
      </c>
    </row>
    <row r="2181" spans="1:18" x14ac:dyDescent="0.25">
      <c r="B2181" s="1" t="s">
        <v>162</v>
      </c>
      <c r="C2181" s="1" t="s">
        <v>113</v>
      </c>
      <c r="D2181" s="1" t="s">
        <v>163</v>
      </c>
      <c r="E2181" s="1" t="s">
        <v>164</v>
      </c>
      <c r="F2181">
        <v>10</v>
      </c>
      <c r="G2181">
        <v>0.41</v>
      </c>
      <c r="H2181">
        <v>28</v>
      </c>
      <c r="I2181">
        <v>0.57999999999999996</v>
      </c>
      <c r="K2181">
        <f t="shared" si="172"/>
        <v>36</v>
      </c>
      <c r="L2181">
        <f t="shared" si="173"/>
        <v>75</v>
      </c>
      <c r="M2181" t="str">
        <f>IF(COUNT(FIND({0,1,2,3,4,5,6,7,8,9},IF(ISBLANK(A2181),IF(LEN(TRIM(B2181))&gt;0,TRIM(B2181),TRIM(C2181)),"")))&gt;0,IF(ISBLANK(A2181),IF(LEN(TRIM(B2181))&gt;0,TRIM(B2181),TRIM(C2181)),""),"")</f>
        <v>04</v>
      </c>
      <c r="N2181" t="str">
        <f>IF(COUNT(FIND({0,1,2,3,4,5,6,7,8,9},IF(ISBLANK(A2181),IF(LEN(TRIM(B2181))&gt;0,TRIM(C2181),LEFT(D2181, 4)),"")))&gt;0,IF(ISBLANK(A2181),IF(LEN(TRIM(B2181))&gt;0,TRIM(C2181),LEFT(D2181, 4)),""),"")</f>
        <v>013</v>
      </c>
      <c r="O2181" t="str">
        <f t="shared" si="174"/>
        <v>Az</v>
      </c>
      <c r="P2181" t="str">
        <f>TRIM(IF(COUNT(FIND({0,1,2,3,4,5,6,7,8,9},B2181))&gt;0,D2181,IF(LEN(TRIM(B2181))&gt;0,CONCATENATE(B2181,C2181,D2181),MID(D2181,4,LEN(D2181)))))</f>
        <v>Maricopa</v>
      </c>
      <c r="Q2181">
        <f t="shared" si="175"/>
        <v>10</v>
      </c>
      <c r="R2181">
        <f t="shared" si="176"/>
        <v>28</v>
      </c>
    </row>
    <row r="2182" spans="1:18" x14ac:dyDescent="0.25">
      <c r="B2182" s="1" t="s">
        <v>95</v>
      </c>
      <c r="C2182" s="1" t="s">
        <v>150</v>
      </c>
      <c r="D2182" s="1" t="s">
        <v>151</v>
      </c>
      <c r="E2182" s="1" t="s">
        <v>98</v>
      </c>
      <c r="F2182">
        <v>10</v>
      </c>
      <c r="G2182">
        <v>0.41</v>
      </c>
      <c r="H2182">
        <v>24</v>
      </c>
      <c r="I2182">
        <v>0.5</v>
      </c>
      <c r="K2182">
        <f t="shared" si="172"/>
        <v>36</v>
      </c>
      <c r="L2182">
        <f t="shared" si="173"/>
        <v>75</v>
      </c>
      <c r="M2182" t="str">
        <f>IF(COUNT(FIND({0,1,2,3,4,5,6,7,8,9},IF(ISBLANK(A2182),IF(LEN(TRIM(B2182))&gt;0,TRIM(B2182),TRIM(C2182)),"")))&gt;0,IF(ISBLANK(A2182),IF(LEN(TRIM(B2182))&gt;0,TRIM(B2182),TRIM(C2182)),""),"")</f>
        <v>12</v>
      </c>
      <c r="N2182" t="str">
        <f>IF(COUNT(FIND({0,1,2,3,4,5,6,7,8,9},IF(ISBLANK(A2182),IF(LEN(TRIM(B2182))&gt;0,TRIM(C2182),LEFT(D2182, 4)),"")))&gt;0,IF(ISBLANK(A2182),IF(LEN(TRIM(B2182))&gt;0,TRIM(C2182),LEFT(D2182, 4)),""),"")</f>
        <v>099</v>
      </c>
      <c r="O2182" t="str">
        <f t="shared" si="174"/>
        <v>Fl</v>
      </c>
      <c r="P2182" t="str">
        <f>TRIM(IF(COUNT(FIND({0,1,2,3,4,5,6,7,8,9},B2182))&gt;0,D2182,IF(LEN(TRIM(B2182))&gt;0,CONCATENATE(B2182,C2182,D2182),MID(D2182,4,LEN(D2182)))))</f>
        <v>Palm Beach</v>
      </c>
      <c r="Q2182">
        <f t="shared" si="175"/>
        <v>10</v>
      </c>
      <c r="R2182">
        <f t="shared" si="176"/>
        <v>24</v>
      </c>
    </row>
    <row r="2183" spans="1:18" x14ac:dyDescent="0.25">
      <c r="B2183" s="1" t="s">
        <v>13</v>
      </c>
      <c r="C2183" s="1" t="s">
        <v>121</v>
      </c>
      <c r="D2183" s="1" t="s">
        <v>170</v>
      </c>
      <c r="E2183" s="1" t="s">
        <v>12</v>
      </c>
      <c r="F2183">
        <v>10</v>
      </c>
      <c r="G2183">
        <v>0.41</v>
      </c>
      <c r="H2183">
        <v>11</v>
      </c>
      <c r="I2183">
        <v>0.23</v>
      </c>
      <c r="K2183">
        <f t="shared" si="172"/>
        <v>36</v>
      </c>
      <c r="L2183">
        <f t="shared" si="173"/>
        <v>75</v>
      </c>
      <c r="M2183" t="str">
        <f>IF(COUNT(FIND({0,1,2,3,4,5,6,7,8,9},IF(ISBLANK(A2183),IF(LEN(TRIM(B2183))&gt;0,TRIM(B2183),TRIM(C2183)),"")))&gt;0,IF(ISBLANK(A2183),IF(LEN(TRIM(B2183))&gt;0,TRIM(B2183),TRIM(C2183)),""),"")</f>
        <v>36</v>
      </c>
      <c r="N2183" t="str">
        <f>IF(COUNT(FIND({0,1,2,3,4,5,6,7,8,9},IF(ISBLANK(A2183),IF(LEN(TRIM(B2183))&gt;0,TRIM(C2183),LEFT(D2183, 4)),"")))&gt;0,IF(ISBLANK(A2183),IF(LEN(TRIM(B2183))&gt;0,TRIM(C2183),LEFT(D2183, 4)),""),"")</f>
        <v>101</v>
      </c>
      <c r="O2183" t="str">
        <f t="shared" si="174"/>
        <v>NY</v>
      </c>
      <c r="P2183" t="str">
        <f>TRIM(IF(COUNT(FIND({0,1,2,3,4,5,6,7,8,9},B2183))&gt;0,D2183,IF(LEN(TRIM(B2183))&gt;0,CONCATENATE(B2183,C2183,D2183),MID(D2183,4,LEN(D2183)))))</f>
        <v>Steuben</v>
      </c>
      <c r="Q2183">
        <f t="shared" si="175"/>
        <v>10</v>
      </c>
      <c r="R2183">
        <f t="shared" si="176"/>
        <v>11</v>
      </c>
    </row>
    <row r="2184" spans="1:18" x14ac:dyDescent="0.25">
      <c r="B2184" s="1" t="s">
        <v>194</v>
      </c>
      <c r="C2184" s="1" t="s">
        <v>195</v>
      </c>
      <c r="D2184" s="1" t="s">
        <v>196</v>
      </c>
      <c r="E2184" s="1" t="s">
        <v>197</v>
      </c>
      <c r="F2184">
        <v>165</v>
      </c>
      <c r="G2184">
        <v>6.8</v>
      </c>
      <c r="H2184">
        <v>307</v>
      </c>
      <c r="I2184">
        <v>6.41</v>
      </c>
      <c r="K2184">
        <f t="shared" si="172"/>
        <v>36</v>
      </c>
      <c r="L2184">
        <f t="shared" si="173"/>
        <v>75</v>
      </c>
      <c r="M2184" t="str">
        <f>IF(COUNT(FIND({0,1,2,3,4,5,6,7,8,9},IF(ISBLANK(A2184),IF(LEN(TRIM(B2184))&gt;0,TRIM(B2184),TRIM(C2184)),"")))&gt;0,IF(ISBLANK(A2184),IF(LEN(TRIM(B2184))&gt;0,TRIM(B2184),TRIM(C2184)),""),"")</f>
        <v/>
      </c>
      <c r="N2184" t="str">
        <f>IF(COUNT(FIND({0,1,2,3,4,5,6,7,8,9},IF(ISBLANK(A2184),IF(LEN(TRIM(B2184))&gt;0,TRIM(C2184),LEFT(D2184, 4)),"")))&gt;0,IF(ISBLANK(A2184),IF(LEN(TRIM(B2184))&gt;0,TRIM(C2184),LEFT(D2184, 4)),""),"")</f>
        <v/>
      </c>
      <c r="O2184" t="str">
        <f t="shared" si="174"/>
        <v>XX</v>
      </c>
      <c r="P2184" t="str">
        <f>TRIM(IF(COUNT(FIND({0,1,2,3,4,5,6,7,8,9},B2184))&gt;0,D2184,IF(LEN(TRIM(B2184))&gt;0,CONCATENATE(B2184,C2184,D2184),MID(D2184,4,LEN(D2184)))))</f>
        <v>Same State</v>
      </c>
      <c r="Q2184">
        <f t="shared" si="175"/>
        <v>165</v>
      </c>
      <c r="R2184">
        <f t="shared" si="176"/>
        <v>307</v>
      </c>
    </row>
    <row r="2185" spans="1:18" x14ac:dyDescent="0.25">
      <c r="B2185" s="1" t="s">
        <v>198</v>
      </c>
      <c r="C2185" s="1" t="s">
        <v>199</v>
      </c>
      <c r="D2185" s="1" t="s">
        <v>200</v>
      </c>
      <c r="E2185" s="1" t="s">
        <v>197</v>
      </c>
      <c r="F2185">
        <v>177</v>
      </c>
      <c r="G2185">
        <v>7.29</v>
      </c>
      <c r="H2185">
        <v>347</v>
      </c>
      <c r="I2185">
        <v>7.24</v>
      </c>
      <c r="K2185">
        <f t="shared" si="172"/>
        <v>36</v>
      </c>
      <c r="L2185">
        <f t="shared" si="173"/>
        <v>75</v>
      </c>
      <c r="M2185" t="str">
        <f>IF(COUNT(FIND({0,1,2,3,4,5,6,7,8,9},IF(ISBLANK(A2185),IF(LEN(TRIM(B2185))&gt;0,TRIM(B2185),TRIM(C2185)),"")))&gt;0,IF(ISBLANK(A2185),IF(LEN(TRIM(B2185))&gt;0,TRIM(B2185),TRIM(C2185)),""),"")</f>
        <v/>
      </c>
      <c r="N2185" t="str">
        <f>IF(COUNT(FIND({0,1,2,3,4,5,6,7,8,9},IF(ISBLANK(A2185),IF(LEN(TRIM(B2185))&gt;0,TRIM(C2185),LEFT(D2185, 4)),"")))&gt;0,IF(ISBLANK(A2185),IF(LEN(TRIM(B2185))&gt;0,TRIM(C2185),LEFT(D2185, 4)),""),"")</f>
        <v/>
      </c>
      <c r="O2185" t="str">
        <f t="shared" si="174"/>
        <v>XX</v>
      </c>
      <c r="P2185" t="str">
        <f>TRIM(IF(COUNT(FIND({0,1,2,3,4,5,6,7,8,9},B2185))&gt;0,D2185,IF(LEN(TRIM(B2185))&gt;0,CONCATENATE(B2185,C2185,D2185),MID(D2185,4,LEN(D2185)))))</f>
        <v>Region 1: Northeast</v>
      </c>
      <c r="Q2185">
        <f t="shared" si="175"/>
        <v>177</v>
      </c>
      <c r="R2185">
        <f t="shared" si="176"/>
        <v>347</v>
      </c>
    </row>
    <row r="2186" spans="1:18" x14ac:dyDescent="0.25">
      <c r="B2186" s="1" t="s">
        <v>198</v>
      </c>
      <c r="C2186" s="1" t="s">
        <v>199</v>
      </c>
      <c r="D2186" s="1" t="s">
        <v>201</v>
      </c>
      <c r="E2186" s="1" t="s">
        <v>197</v>
      </c>
      <c r="F2186">
        <v>60</v>
      </c>
      <c r="G2186">
        <v>2.4700000000000002</v>
      </c>
      <c r="H2186">
        <v>122</v>
      </c>
      <c r="I2186">
        <v>2.5499999999999998</v>
      </c>
      <c r="K2186">
        <f t="shared" si="172"/>
        <v>36</v>
      </c>
      <c r="L2186">
        <f t="shared" si="173"/>
        <v>75</v>
      </c>
      <c r="M2186" t="str">
        <f>IF(COUNT(FIND({0,1,2,3,4,5,6,7,8,9},IF(ISBLANK(A2186),IF(LEN(TRIM(B2186))&gt;0,TRIM(B2186),TRIM(C2186)),"")))&gt;0,IF(ISBLANK(A2186),IF(LEN(TRIM(B2186))&gt;0,TRIM(B2186),TRIM(C2186)),""),"")</f>
        <v/>
      </c>
      <c r="N2186" t="str">
        <f>IF(COUNT(FIND({0,1,2,3,4,5,6,7,8,9},IF(ISBLANK(A2186),IF(LEN(TRIM(B2186))&gt;0,TRIM(C2186),LEFT(D2186, 4)),"")))&gt;0,IF(ISBLANK(A2186),IF(LEN(TRIM(B2186))&gt;0,TRIM(C2186),LEFT(D2186, 4)),""),"")</f>
        <v/>
      </c>
      <c r="O2186" t="str">
        <f t="shared" si="174"/>
        <v>XX</v>
      </c>
      <c r="P2186" t="str">
        <f>TRIM(IF(COUNT(FIND({0,1,2,3,4,5,6,7,8,9},B2186))&gt;0,D2186,IF(LEN(TRIM(B2186))&gt;0,CONCATENATE(B2186,C2186,D2186),MID(D2186,4,LEN(D2186)))))</f>
        <v>Region 2: Midwest</v>
      </c>
      <c r="Q2186">
        <f t="shared" si="175"/>
        <v>60</v>
      </c>
      <c r="R2186">
        <f t="shared" si="176"/>
        <v>122</v>
      </c>
    </row>
    <row r="2187" spans="1:18" x14ac:dyDescent="0.25">
      <c r="B2187" s="1" t="s">
        <v>198</v>
      </c>
      <c r="C2187" s="1" t="s">
        <v>199</v>
      </c>
      <c r="D2187" s="1" t="s">
        <v>202</v>
      </c>
      <c r="E2187" s="1" t="s">
        <v>197</v>
      </c>
      <c r="F2187">
        <v>225</v>
      </c>
      <c r="G2187">
        <v>9.27</v>
      </c>
      <c r="H2187">
        <v>496</v>
      </c>
      <c r="I2187">
        <v>10.35</v>
      </c>
      <c r="K2187">
        <f t="shared" si="172"/>
        <v>36</v>
      </c>
      <c r="L2187">
        <f t="shared" si="173"/>
        <v>75</v>
      </c>
      <c r="M2187" t="str">
        <f>IF(COUNT(FIND({0,1,2,3,4,5,6,7,8,9},IF(ISBLANK(A2187),IF(LEN(TRIM(B2187))&gt;0,TRIM(B2187),TRIM(C2187)),"")))&gt;0,IF(ISBLANK(A2187),IF(LEN(TRIM(B2187))&gt;0,TRIM(B2187),TRIM(C2187)),""),"")</f>
        <v/>
      </c>
      <c r="N2187" t="str">
        <f>IF(COUNT(FIND({0,1,2,3,4,5,6,7,8,9},IF(ISBLANK(A2187),IF(LEN(TRIM(B2187))&gt;0,TRIM(C2187),LEFT(D2187, 4)),"")))&gt;0,IF(ISBLANK(A2187),IF(LEN(TRIM(B2187))&gt;0,TRIM(C2187),LEFT(D2187, 4)),""),"")</f>
        <v/>
      </c>
      <c r="O2187" t="str">
        <f t="shared" si="174"/>
        <v>XX</v>
      </c>
      <c r="P2187" t="str">
        <f>TRIM(IF(COUNT(FIND({0,1,2,3,4,5,6,7,8,9},B2187))&gt;0,D2187,IF(LEN(TRIM(B2187))&gt;0,CONCATENATE(B2187,C2187,D2187),MID(D2187,4,LEN(D2187)))))</f>
        <v>Region 3: South</v>
      </c>
      <c r="Q2187">
        <f t="shared" si="175"/>
        <v>225</v>
      </c>
      <c r="R2187">
        <f t="shared" si="176"/>
        <v>496</v>
      </c>
    </row>
    <row r="2188" spans="1:18" x14ac:dyDescent="0.25">
      <c r="B2188" s="1" t="s">
        <v>198</v>
      </c>
      <c r="C2188" s="1" t="s">
        <v>199</v>
      </c>
      <c r="D2188" s="1" t="s">
        <v>203</v>
      </c>
      <c r="E2188" s="1" t="s">
        <v>197</v>
      </c>
      <c r="F2188">
        <v>85</v>
      </c>
      <c r="G2188">
        <v>3.5</v>
      </c>
      <c r="H2188">
        <v>156</v>
      </c>
      <c r="I2188">
        <v>3.25</v>
      </c>
      <c r="K2188">
        <f t="shared" si="172"/>
        <v>36</v>
      </c>
      <c r="L2188">
        <f t="shared" si="173"/>
        <v>75</v>
      </c>
      <c r="M2188" t="str">
        <f>IF(COUNT(FIND({0,1,2,3,4,5,6,7,8,9},IF(ISBLANK(A2188),IF(LEN(TRIM(B2188))&gt;0,TRIM(B2188),TRIM(C2188)),"")))&gt;0,IF(ISBLANK(A2188),IF(LEN(TRIM(B2188))&gt;0,TRIM(B2188),TRIM(C2188)),""),"")</f>
        <v/>
      </c>
      <c r="N2188" t="str">
        <f>IF(COUNT(FIND({0,1,2,3,4,5,6,7,8,9},IF(ISBLANK(A2188),IF(LEN(TRIM(B2188))&gt;0,TRIM(C2188),LEFT(D2188, 4)),"")))&gt;0,IF(ISBLANK(A2188),IF(LEN(TRIM(B2188))&gt;0,TRIM(C2188),LEFT(D2188, 4)),""),"")</f>
        <v/>
      </c>
      <c r="O2188" t="str">
        <f t="shared" si="174"/>
        <v>XX</v>
      </c>
      <c r="P2188" t="str">
        <f>TRIM(IF(COUNT(FIND({0,1,2,3,4,5,6,7,8,9},B2188))&gt;0,D2188,IF(LEN(TRIM(B2188))&gt;0,CONCATENATE(B2188,C2188,D2188),MID(D2188,4,LEN(D2188)))))</f>
        <v>Region 4: West</v>
      </c>
      <c r="Q2188">
        <f t="shared" si="175"/>
        <v>85</v>
      </c>
      <c r="R2188">
        <f t="shared" si="176"/>
        <v>156</v>
      </c>
    </row>
    <row r="2189" spans="1:18" x14ac:dyDescent="0.25">
      <c r="B2189" s="1" t="s">
        <v>204</v>
      </c>
      <c r="C2189" s="1" t="s">
        <v>205</v>
      </c>
      <c r="D2189" s="1" t="s">
        <v>572</v>
      </c>
      <c r="E2189" s="1" t="s">
        <v>197</v>
      </c>
      <c r="F2189">
        <v>40530</v>
      </c>
      <c r="H2189">
        <v>97582</v>
      </c>
      <c r="K2189">
        <f t="shared" si="172"/>
        <v>36</v>
      </c>
      <c r="L2189">
        <f t="shared" si="173"/>
        <v>75</v>
      </c>
      <c r="M2189" t="str">
        <f>IF(COUNT(FIND({0,1,2,3,4,5,6,7,8,9},IF(ISBLANK(A2189),IF(LEN(TRIM(B2189))&gt;0,TRIM(B2189),TRIM(C2189)),"")))&gt;0,IF(ISBLANK(A2189),IF(LEN(TRIM(B2189))&gt;0,TRIM(B2189),TRIM(C2189)),""),"")</f>
        <v>36</v>
      </c>
      <c r="N2189" t="str">
        <f>IF(COUNT(FIND({0,1,2,3,4,5,6,7,8,9},IF(ISBLANK(A2189),IF(LEN(TRIM(B2189))&gt;0,TRIM(C2189),LEFT(D2189, 4)),"")))&gt;0,IF(ISBLANK(A2189),IF(LEN(TRIM(B2189))&gt;0,TRIM(C2189),LEFT(D2189, 4)),""),"")</f>
        <v xml:space="preserve">075 </v>
      </c>
      <c r="O2189" t="str">
        <f t="shared" si="174"/>
        <v>XX</v>
      </c>
      <c r="P2189" t="str">
        <f>TRIM(IF(COUNT(FIND({0,1,2,3,4,5,6,7,8,9},B2189))&gt;0,D2189,IF(LEN(TRIM(B2189))&gt;0,CONCATENATE(B2189,C2189,D2189),MID(D2189,4,LEN(D2189)))))</f>
        <v>County Non-Migrants</v>
      </c>
      <c r="Q2189">
        <f t="shared" si="175"/>
        <v>40530</v>
      </c>
      <c r="R2189">
        <f t="shared" si="176"/>
        <v>97582</v>
      </c>
    </row>
    <row r="2190" spans="1:18" x14ac:dyDescent="0.25">
      <c r="A2190">
        <v>36</v>
      </c>
      <c r="B2190" s="1" t="s">
        <v>566</v>
      </c>
      <c r="C2190" s="1" t="s">
        <v>273</v>
      </c>
      <c r="D2190" s="1" t="s">
        <v>573</v>
      </c>
      <c r="E2190" s="1" t="s">
        <v>12</v>
      </c>
      <c r="F2190">
        <v>1321</v>
      </c>
      <c r="H2190">
        <v>2568</v>
      </c>
      <c r="K2190">
        <f t="shared" si="172"/>
        <v>36</v>
      </c>
      <c r="L2190">
        <f t="shared" si="173"/>
        <v>77</v>
      </c>
      <c r="M2190" t="str">
        <f>IF(COUNT(FIND({0,1,2,3,4,5,6,7,8,9},IF(ISBLANK(A2190),IF(LEN(TRIM(B2190))&gt;0,TRIM(B2190),TRIM(C2190)),"")))&gt;0,IF(ISBLANK(A2190),IF(LEN(TRIM(B2190))&gt;0,TRIM(B2190),TRIM(C2190)),""),"")</f>
        <v/>
      </c>
      <c r="N2190" t="str">
        <f>IF(COUNT(FIND({0,1,2,3,4,5,6,7,8,9},IF(ISBLANK(A2190),IF(LEN(TRIM(B2190))&gt;0,TRIM(C2190),LEFT(D2190, 4)),"")))&gt;0,IF(ISBLANK(A2190),IF(LEN(TRIM(B2190))&gt;0,TRIM(C2190),LEFT(D2190, 4)),""),"")</f>
        <v/>
      </c>
      <c r="O2190" t="str">
        <f t="shared" si="174"/>
        <v>NY</v>
      </c>
      <c r="P2190" t="str">
        <f>TRIM(IF(COUNT(FIND({0,1,2,3,4,5,6,7,8,9},B2190))&gt;0,D2190,IF(LEN(TRIM(B2190))&gt;0,CONCATENATE(B2190,C2190,D2190),MID(D2190,4,LEN(D2190)))))</f>
        <v>Otsego Total Migration F</v>
      </c>
      <c r="Q2190">
        <f t="shared" si="175"/>
        <v>1321</v>
      </c>
      <c r="R2190">
        <f t="shared" si="176"/>
        <v>2568</v>
      </c>
    </row>
    <row r="2191" spans="1:18" x14ac:dyDescent="0.25">
      <c r="B2191" s="1" t="s">
        <v>13</v>
      </c>
      <c r="C2191" s="1" t="s">
        <v>83</v>
      </c>
      <c r="D2191" s="1" t="s">
        <v>135</v>
      </c>
      <c r="E2191" s="1" t="s">
        <v>12</v>
      </c>
      <c r="F2191">
        <v>227</v>
      </c>
      <c r="G2191">
        <v>17.18</v>
      </c>
      <c r="H2191">
        <v>474</v>
      </c>
      <c r="I2191">
        <v>18.46</v>
      </c>
      <c r="K2191">
        <f t="shared" si="172"/>
        <v>36</v>
      </c>
      <c r="L2191">
        <f t="shared" si="173"/>
        <v>77</v>
      </c>
      <c r="M2191" t="str">
        <f>IF(COUNT(FIND({0,1,2,3,4,5,6,7,8,9},IF(ISBLANK(A2191),IF(LEN(TRIM(B2191))&gt;0,TRIM(B2191),TRIM(C2191)),"")))&gt;0,IF(ISBLANK(A2191),IF(LEN(TRIM(B2191))&gt;0,TRIM(B2191),TRIM(C2191)),""),"")</f>
        <v>36</v>
      </c>
      <c r="N2191" t="str">
        <f>IF(COUNT(FIND({0,1,2,3,4,5,6,7,8,9},IF(ISBLANK(A2191),IF(LEN(TRIM(B2191))&gt;0,TRIM(C2191),LEFT(D2191, 4)),"")))&gt;0,IF(ISBLANK(A2191),IF(LEN(TRIM(B2191))&gt;0,TRIM(C2191),LEFT(D2191, 4)),""),"")</f>
        <v>025</v>
      </c>
      <c r="O2191" t="str">
        <f t="shared" si="174"/>
        <v>NY</v>
      </c>
      <c r="P2191" t="str">
        <f>TRIM(IF(COUNT(FIND({0,1,2,3,4,5,6,7,8,9},B2191))&gt;0,D2191,IF(LEN(TRIM(B2191))&gt;0,CONCATENATE(B2191,C2191,D2191),MID(D2191,4,LEN(D2191)))))</f>
        <v>Delaware</v>
      </c>
      <c r="Q2191">
        <f t="shared" si="175"/>
        <v>227</v>
      </c>
      <c r="R2191">
        <f t="shared" si="176"/>
        <v>474</v>
      </c>
    </row>
    <row r="2192" spans="1:18" x14ac:dyDescent="0.25">
      <c r="B2192" s="1" t="s">
        <v>13</v>
      </c>
      <c r="C2192" s="1" t="s">
        <v>57</v>
      </c>
      <c r="D2192" s="1" t="s">
        <v>169</v>
      </c>
      <c r="E2192" s="1" t="s">
        <v>12</v>
      </c>
      <c r="F2192">
        <v>118</v>
      </c>
      <c r="G2192">
        <v>8.93</v>
      </c>
      <c r="H2192">
        <v>241</v>
      </c>
      <c r="I2192">
        <v>9.3800000000000008</v>
      </c>
      <c r="K2192">
        <f t="shared" si="172"/>
        <v>36</v>
      </c>
      <c r="L2192">
        <f t="shared" si="173"/>
        <v>77</v>
      </c>
      <c r="M2192" t="str">
        <f>IF(COUNT(FIND({0,1,2,3,4,5,6,7,8,9},IF(ISBLANK(A2192),IF(LEN(TRIM(B2192))&gt;0,TRIM(B2192),TRIM(C2192)),"")))&gt;0,IF(ISBLANK(A2192),IF(LEN(TRIM(B2192))&gt;0,TRIM(B2192),TRIM(C2192)),""),"")</f>
        <v>36</v>
      </c>
      <c r="N2192" t="str">
        <f>IF(COUNT(FIND({0,1,2,3,4,5,6,7,8,9},IF(ISBLANK(A2192),IF(LEN(TRIM(B2192))&gt;0,TRIM(C2192),LEFT(D2192, 4)),"")))&gt;0,IF(ISBLANK(A2192),IF(LEN(TRIM(B2192))&gt;0,TRIM(C2192),LEFT(D2192, 4)),""),"")</f>
        <v>017</v>
      </c>
      <c r="O2192" t="str">
        <f t="shared" si="174"/>
        <v>NY</v>
      </c>
      <c r="P2192" t="str">
        <f>TRIM(IF(COUNT(FIND({0,1,2,3,4,5,6,7,8,9},B2192))&gt;0,D2192,IF(LEN(TRIM(B2192))&gt;0,CONCATENATE(B2192,C2192,D2192),MID(D2192,4,LEN(D2192)))))</f>
        <v>Chenango</v>
      </c>
      <c r="Q2192">
        <f t="shared" si="175"/>
        <v>118</v>
      </c>
      <c r="R2192">
        <f t="shared" si="176"/>
        <v>241</v>
      </c>
    </row>
    <row r="2193" spans="2:18" x14ac:dyDescent="0.25">
      <c r="B2193" s="1" t="s">
        <v>13</v>
      </c>
      <c r="C2193" s="1" t="s">
        <v>91</v>
      </c>
      <c r="D2193" s="1" t="s">
        <v>92</v>
      </c>
      <c r="E2193" s="1" t="s">
        <v>12</v>
      </c>
      <c r="F2193">
        <v>63</v>
      </c>
      <c r="G2193">
        <v>4.7699999999999996</v>
      </c>
      <c r="H2193">
        <v>137</v>
      </c>
      <c r="I2193">
        <v>5.33</v>
      </c>
      <c r="K2193">
        <f t="shared" si="172"/>
        <v>36</v>
      </c>
      <c r="L2193">
        <f t="shared" si="173"/>
        <v>77</v>
      </c>
      <c r="M2193" t="str">
        <f>IF(COUNT(FIND({0,1,2,3,4,5,6,7,8,9},IF(ISBLANK(A2193),IF(LEN(TRIM(B2193))&gt;0,TRIM(B2193),TRIM(C2193)),"")))&gt;0,IF(ISBLANK(A2193),IF(LEN(TRIM(B2193))&gt;0,TRIM(B2193),TRIM(C2193)),""),"")</f>
        <v>36</v>
      </c>
      <c r="N2193" t="str">
        <f>IF(COUNT(FIND({0,1,2,3,4,5,6,7,8,9},IF(ISBLANK(A2193),IF(LEN(TRIM(B2193))&gt;0,TRIM(C2193),LEFT(D2193, 4)),"")))&gt;0,IF(ISBLANK(A2193),IF(LEN(TRIM(B2193))&gt;0,TRIM(C2193),LEFT(D2193, 4)),""),"")</f>
        <v>043</v>
      </c>
      <c r="O2193" t="str">
        <f t="shared" si="174"/>
        <v>NY</v>
      </c>
      <c r="P2193" t="str">
        <f>TRIM(IF(COUNT(FIND({0,1,2,3,4,5,6,7,8,9},B2193))&gt;0,D2193,IF(LEN(TRIM(B2193))&gt;0,CONCATENATE(B2193,C2193,D2193),MID(D2193,4,LEN(D2193)))))</f>
        <v>Herkimer</v>
      </c>
      <c r="Q2193">
        <f t="shared" si="175"/>
        <v>63</v>
      </c>
      <c r="R2193">
        <f t="shared" si="176"/>
        <v>137</v>
      </c>
    </row>
    <row r="2194" spans="2:18" x14ac:dyDescent="0.25">
      <c r="B2194" s="1" t="s">
        <v>13</v>
      </c>
      <c r="C2194" s="1" t="s">
        <v>24</v>
      </c>
      <c r="D2194" s="1" t="s">
        <v>25</v>
      </c>
      <c r="E2194" s="1" t="s">
        <v>12</v>
      </c>
      <c r="F2194">
        <v>47</v>
      </c>
      <c r="G2194">
        <v>3.56</v>
      </c>
      <c r="H2194">
        <v>89</v>
      </c>
      <c r="I2194">
        <v>3.47</v>
      </c>
      <c r="K2194">
        <f t="shared" si="172"/>
        <v>36</v>
      </c>
      <c r="L2194">
        <f t="shared" si="173"/>
        <v>77</v>
      </c>
      <c r="M2194" t="str">
        <f>IF(COUNT(FIND({0,1,2,3,4,5,6,7,8,9},IF(ISBLANK(A2194),IF(LEN(TRIM(B2194))&gt;0,TRIM(B2194),TRIM(C2194)),"")))&gt;0,IF(ISBLANK(A2194),IF(LEN(TRIM(B2194))&gt;0,TRIM(B2194),TRIM(C2194)),""),"")</f>
        <v>36</v>
      </c>
      <c r="N2194" t="str">
        <f>IF(COUNT(FIND({0,1,2,3,4,5,6,7,8,9},IF(ISBLANK(A2194),IF(LEN(TRIM(B2194))&gt;0,TRIM(C2194),LEFT(D2194, 4)),"")))&gt;0,IF(ISBLANK(A2194),IF(LEN(TRIM(B2194))&gt;0,TRIM(C2194),LEFT(D2194, 4)),""),"")</f>
        <v>103</v>
      </c>
      <c r="O2194" t="str">
        <f t="shared" si="174"/>
        <v>NY</v>
      </c>
      <c r="P2194" t="str">
        <f>TRIM(IF(COUNT(FIND({0,1,2,3,4,5,6,7,8,9},B2194))&gt;0,D2194,IF(LEN(TRIM(B2194))&gt;0,CONCATENATE(B2194,C2194,D2194),MID(D2194,4,LEN(D2194)))))</f>
        <v>Suffolk</v>
      </c>
      <c r="Q2194">
        <f t="shared" si="175"/>
        <v>47</v>
      </c>
      <c r="R2194">
        <f t="shared" si="176"/>
        <v>89</v>
      </c>
    </row>
    <row r="2195" spans="2:18" x14ac:dyDescent="0.25">
      <c r="B2195" s="1" t="s">
        <v>13</v>
      </c>
      <c r="C2195" s="1" t="s">
        <v>46</v>
      </c>
      <c r="D2195" s="1" t="s">
        <v>47</v>
      </c>
      <c r="E2195" s="1" t="s">
        <v>12</v>
      </c>
      <c r="F2195">
        <v>42</v>
      </c>
      <c r="G2195">
        <v>3.18</v>
      </c>
      <c r="H2195">
        <v>83</v>
      </c>
      <c r="I2195">
        <v>3.23</v>
      </c>
      <c r="K2195">
        <f t="shared" si="172"/>
        <v>36</v>
      </c>
      <c r="L2195">
        <f t="shared" si="173"/>
        <v>77</v>
      </c>
      <c r="M2195" t="str">
        <f>IF(COUNT(FIND({0,1,2,3,4,5,6,7,8,9},IF(ISBLANK(A2195),IF(LEN(TRIM(B2195))&gt;0,TRIM(B2195),TRIM(C2195)),"")))&gt;0,IF(ISBLANK(A2195),IF(LEN(TRIM(B2195))&gt;0,TRIM(B2195),TRIM(C2195)),""),"")</f>
        <v>36</v>
      </c>
      <c r="N2195" t="str">
        <f>IF(COUNT(FIND({0,1,2,3,4,5,6,7,8,9},IF(ISBLANK(A2195),IF(LEN(TRIM(B2195))&gt;0,TRIM(C2195),LEFT(D2195, 4)),"")))&gt;0,IF(ISBLANK(A2195),IF(LEN(TRIM(B2195))&gt;0,TRIM(C2195),LEFT(D2195, 4)),""),"")</f>
        <v>065</v>
      </c>
      <c r="O2195" t="str">
        <f t="shared" si="174"/>
        <v>NY</v>
      </c>
      <c r="P2195" t="str">
        <f>TRIM(IF(COUNT(FIND({0,1,2,3,4,5,6,7,8,9},B2195))&gt;0,D2195,IF(LEN(TRIM(B2195))&gt;0,CONCATENATE(B2195,C2195,D2195),MID(D2195,4,LEN(D2195)))))</f>
        <v>Oneida</v>
      </c>
      <c r="Q2195">
        <f t="shared" si="175"/>
        <v>42</v>
      </c>
      <c r="R2195">
        <f t="shared" si="176"/>
        <v>83</v>
      </c>
    </row>
    <row r="2196" spans="2:18" x14ac:dyDescent="0.25">
      <c r="B2196" s="1" t="s">
        <v>13</v>
      </c>
      <c r="C2196" s="1" t="s">
        <v>50</v>
      </c>
      <c r="D2196" s="1" t="s">
        <v>51</v>
      </c>
      <c r="E2196" s="1" t="s">
        <v>12</v>
      </c>
      <c r="F2196">
        <v>40</v>
      </c>
      <c r="G2196">
        <v>3.03</v>
      </c>
      <c r="H2196">
        <v>71</v>
      </c>
      <c r="I2196">
        <v>2.76</v>
      </c>
      <c r="K2196">
        <f t="shared" si="172"/>
        <v>36</v>
      </c>
      <c r="L2196">
        <f t="shared" si="173"/>
        <v>77</v>
      </c>
      <c r="M2196" t="str">
        <f>IF(COUNT(FIND({0,1,2,3,4,5,6,7,8,9},IF(ISBLANK(A2196),IF(LEN(TRIM(B2196))&gt;0,TRIM(B2196),TRIM(C2196)),"")))&gt;0,IF(ISBLANK(A2196),IF(LEN(TRIM(B2196))&gt;0,TRIM(B2196),TRIM(C2196)),""),"")</f>
        <v>36</v>
      </c>
      <c r="N2196" t="str">
        <f>IF(COUNT(FIND({0,1,2,3,4,5,6,7,8,9},IF(ISBLANK(A2196),IF(LEN(TRIM(B2196))&gt;0,TRIM(C2196),LEFT(D2196, 4)),"")))&gt;0,IF(ISBLANK(A2196),IF(LEN(TRIM(B2196))&gt;0,TRIM(C2196),LEFT(D2196, 4)),""),"")</f>
        <v>095</v>
      </c>
      <c r="O2196" t="str">
        <f t="shared" si="174"/>
        <v>NY</v>
      </c>
      <c r="P2196" t="str">
        <f>TRIM(IF(COUNT(FIND({0,1,2,3,4,5,6,7,8,9},B2196))&gt;0,D2196,IF(LEN(TRIM(B2196))&gt;0,CONCATENATE(B2196,C2196,D2196),MID(D2196,4,LEN(D2196)))))</f>
        <v>Schoharie</v>
      </c>
      <c r="Q2196">
        <f t="shared" si="175"/>
        <v>40</v>
      </c>
      <c r="R2196">
        <f t="shared" si="176"/>
        <v>71</v>
      </c>
    </row>
    <row r="2197" spans="2:18" x14ac:dyDescent="0.25">
      <c r="B2197" s="1" t="s">
        <v>13</v>
      </c>
      <c r="C2197" s="1" t="s">
        <v>38</v>
      </c>
      <c r="D2197" s="1" t="s">
        <v>39</v>
      </c>
      <c r="E2197" s="1" t="s">
        <v>12</v>
      </c>
      <c r="F2197">
        <v>33</v>
      </c>
      <c r="G2197">
        <v>2.5</v>
      </c>
      <c r="H2197">
        <v>56</v>
      </c>
      <c r="I2197">
        <v>2.1800000000000002</v>
      </c>
      <c r="K2197">
        <f t="shared" si="172"/>
        <v>36</v>
      </c>
      <c r="L2197">
        <f t="shared" si="173"/>
        <v>77</v>
      </c>
      <c r="M2197" t="str">
        <f>IF(COUNT(FIND({0,1,2,3,4,5,6,7,8,9},IF(ISBLANK(A2197),IF(LEN(TRIM(B2197))&gt;0,TRIM(B2197),TRIM(C2197)),"")))&gt;0,IF(ISBLANK(A2197),IF(LEN(TRIM(B2197))&gt;0,TRIM(B2197),TRIM(C2197)),""),"")</f>
        <v>36</v>
      </c>
      <c r="N2197" t="str">
        <f>IF(COUNT(FIND({0,1,2,3,4,5,6,7,8,9},IF(ISBLANK(A2197),IF(LEN(TRIM(B2197))&gt;0,TRIM(C2197),LEFT(D2197, 4)),"")))&gt;0,IF(ISBLANK(A2197),IF(LEN(TRIM(B2197))&gt;0,TRIM(C2197),LEFT(D2197, 4)),""),"")</f>
        <v>059</v>
      </c>
      <c r="O2197" t="str">
        <f t="shared" si="174"/>
        <v>NY</v>
      </c>
      <c r="P2197" t="str">
        <f>TRIM(IF(COUNT(FIND({0,1,2,3,4,5,6,7,8,9},B2197))&gt;0,D2197,IF(LEN(TRIM(B2197))&gt;0,CONCATENATE(B2197,C2197,D2197),MID(D2197,4,LEN(D2197)))))</f>
        <v>Nassau</v>
      </c>
      <c r="Q2197">
        <f t="shared" si="175"/>
        <v>33</v>
      </c>
      <c r="R2197">
        <f t="shared" si="176"/>
        <v>56</v>
      </c>
    </row>
    <row r="2198" spans="2:18" x14ac:dyDescent="0.25">
      <c r="B2198" s="1" t="s">
        <v>13</v>
      </c>
      <c r="C2198" s="1" t="s">
        <v>68</v>
      </c>
      <c r="D2198" s="1" t="s">
        <v>69</v>
      </c>
      <c r="E2198" s="1" t="s">
        <v>12</v>
      </c>
      <c r="F2198">
        <v>31</v>
      </c>
      <c r="G2198">
        <v>2.35</v>
      </c>
      <c r="H2198">
        <v>57</v>
      </c>
      <c r="I2198">
        <v>2.2200000000000002</v>
      </c>
      <c r="K2198">
        <f t="shared" si="172"/>
        <v>36</v>
      </c>
      <c r="L2198">
        <f t="shared" si="173"/>
        <v>77</v>
      </c>
      <c r="M2198" t="str">
        <f>IF(COUNT(FIND({0,1,2,3,4,5,6,7,8,9},IF(ISBLANK(A2198),IF(LEN(TRIM(B2198))&gt;0,TRIM(B2198),TRIM(C2198)),"")))&gt;0,IF(ISBLANK(A2198),IF(LEN(TRIM(B2198))&gt;0,TRIM(B2198),TRIM(C2198)),""),"")</f>
        <v>36</v>
      </c>
      <c r="N2198" t="str">
        <f>IF(COUNT(FIND({0,1,2,3,4,5,6,7,8,9},IF(ISBLANK(A2198),IF(LEN(TRIM(B2198))&gt;0,TRIM(C2198),LEFT(D2198, 4)),"")))&gt;0,IF(ISBLANK(A2198),IF(LEN(TRIM(B2198))&gt;0,TRIM(C2198),LEFT(D2198, 4)),""),"")</f>
        <v>007</v>
      </c>
      <c r="O2198" t="str">
        <f t="shared" si="174"/>
        <v>NY</v>
      </c>
      <c r="P2198" t="str">
        <f>TRIM(IF(COUNT(FIND({0,1,2,3,4,5,6,7,8,9},B2198))&gt;0,D2198,IF(LEN(TRIM(B2198))&gt;0,CONCATENATE(B2198,C2198,D2198),MID(D2198,4,LEN(D2198)))))</f>
        <v>Broome</v>
      </c>
      <c r="Q2198">
        <f t="shared" si="175"/>
        <v>31</v>
      </c>
      <c r="R2198">
        <f t="shared" si="176"/>
        <v>57</v>
      </c>
    </row>
    <row r="2199" spans="2:18" x14ac:dyDescent="0.25">
      <c r="B2199" s="1" t="s">
        <v>40</v>
      </c>
      <c r="C2199" s="1" t="s">
        <v>41</v>
      </c>
      <c r="D2199" s="1" t="s">
        <v>42</v>
      </c>
      <c r="E2199" s="1" t="s">
        <v>43</v>
      </c>
      <c r="F2199">
        <v>26</v>
      </c>
      <c r="G2199">
        <v>1.97</v>
      </c>
      <c r="H2199">
        <v>62</v>
      </c>
      <c r="I2199">
        <v>2.41</v>
      </c>
      <c r="K2199">
        <f t="shared" si="172"/>
        <v>36</v>
      </c>
      <c r="L2199">
        <f t="shared" si="173"/>
        <v>77</v>
      </c>
      <c r="M2199" t="str">
        <f>IF(COUNT(FIND({0,1,2,3,4,5,6,7,8,9},IF(ISBLANK(A2199),IF(LEN(TRIM(B2199))&gt;0,TRIM(B2199),TRIM(C2199)),"")))&gt;0,IF(ISBLANK(A2199),IF(LEN(TRIM(B2199))&gt;0,TRIM(B2199),TRIM(C2199)),""),"")</f>
        <v>57</v>
      </c>
      <c r="N2199" t="str">
        <f>IF(COUNT(FIND({0,1,2,3,4,5,6,7,8,9},IF(ISBLANK(A2199),IF(LEN(TRIM(B2199))&gt;0,TRIM(C2199),LEFT(D2199, 4)),"")))&gt;0,IF(ISBLANK(A2199),IF(LEN(TRIM(B2199))&gt;0,TRIM(C2199),LEFT(D2199, 4)),""),"")</f>
        <v>001</v>
      </c>
      <c r="O2199" t="str">
        <f t="shared" si="174"/>
        <v>FR</v>
      </c>
      <c r="P2199" t="str">
        <f>TRIM(IF(COUNT(FIND({0,1,2,3,4,5,6,7,8,9},B2199))&gt;0,D2199,IF(LEN(TRIM(B2199))&gt;0,CONCATENATE(B2199,C2199,D2199),MID(D2199,4,LEN(D2199)))))</f>
        <v>Foreign / Overseas</v>
      </c>
      <c r="Q2199">
        <f t="shared" si="175"/>
        <v>26</v>
      </c>
      <c r="R2199">
        <f t="shared" si="176"/>
        <v>62</v>
      </c>
    </row>
    <row r="2200" spans="2:18" x14ac:dyDescent="0.25">
      <c r="B2200" s="1" t="s">
        <v>13</v>
      </c>
      <c r="C2200" s="1" t="s">
        <v>32</v>
      </c>
      <c r="D2200" s="1" t="s">
        <v>33</v>
      </c>
      <c r="E2200" s="1" t="s">
        <v>12</v>
      </c>
      <c r="F2200">
        <v>22</v>
      </c>
      <c r="G2200">
        <v>1.67</v>
      </c>
      <c r="H2200">
        <v>47</v>
      </c>
      <c r="I2200">
        <v>1.83</v>
      </c>
      <c r="K2200">
        <f t="shared" si="172"/>
        <v>36</v>
      </c>
      <c r="L2200">
        <f t="shared" si="173"/>
        <v>77</v>
      </c>
      <c r="M2200" t="str">
        <f>IF(COUNT(FIND({0,1,2,3,4,5,6,7,8,9},IF(ISBLANK(A2200),IF(LEN(TRIM(B2200))&gt;0,TRIM(B2200),TRIM(C2200)),"")))&gt;0,IF(ISBLANK(A2200),IF(LEN(TRIM(B2200))&gt;0,TRIM(B2200),TRIM(C2200)),""),"")</f>
        <v>36</v>
      </c>
      <c r="N2200" t="str">
        <f>IF(COUNT(FIND({0,1,2,3,4,5,6,7,8,9},IF(ISBLANK(A2200),IF(LEN(TRIM(B2200))&gt;0,TRIM(C2200),LEFT(D2200, 4)),"")))&gt;0,IF(ISBLANK(A2200),IF(LEN(TRIM(B2200))&gt;0,TRIM(C2200),LEFT(D2200, 4)),""),"")</f>
        <v>055</v>
      </c>
      <c r="O2200" t="str">
        <f t="shared" si="174"/>
        <v>NY</v>
      </c>
      <c r="P2200" t="str">
        <f>TRIM(IF(COUNT(FIND({0,1,2,3,4,5,6,7,8,9},B2200))&gt;0,D2200,IF(LEN(TRIM(B2200))&gt;0,CONCATENATE(B2200,C2200,D2200),MID(D2200,4,LEN(D2200)))))</f>
        <v>Monroe</v>
      </c>
      <c r="Q2200">
        <f t="shared" si="175"/>
        <v>22</v>
      </c>
      <c r="R2200">
        <f t="shared" si="176"/>
        <v>47</v>
      </c>
    </row>
    <row r="2201" spans="2:18" x14ac:dyDescent="0.25">
      <c r="B2201" s="1" t="s">
        <v>13</v>
      </c>
      <c r="C2201" s="1" t="s">
        <v>28</v>
      </c>
      <c r="D2201" s="1" t="s">
        <v>29</v>
      </c>
      <c r="E2201" s="1" t="s">
        <v>12</v>
      </c>
      <c r="F2201">
        <v>22</v>
      </c>
      <c r="G2201">
        <v>1.67</v>
      </c>
      <c r="H2201">
        <v>39</v>
      </c>
      <c r="I2201">
        <v>1.52</v>
      </c>
      <c r="K2201">
        <f t="shared" si="172"/>
        <v>36</v>
      </c>
      <c r="L2201">
        <f t="shared" si="173"/>
        <v>77</v>
      </c>
      <c r="M2201" t="str">
        <f>IF(COUNT(FIND({0,1,2,3,4,5,6,7,8,9},IF(ISBLANK(A2201),IF(LEN(TRIM(B2201))&gt;0,TRIM(B2201),TRIM(C2201)),"")))&gt;0,IF(ISBLANK(A2201),IF(LEN(TRIM(B2201))&gt;0,TRIM(B2201),TRIM(C2201)),""),"")</f>
        <v>36</v>
      </c>
      <c r="N2201" t="str">
        <f>IF(COUNT(FIND({0,1,2,3,4,5,6,7,8,9},IF(ISBLANK(A2201),IF(LEN(TRIM(B2201))&gt;0,TRIM(C2201),LEFT(D2201, 4)),"")))&gt;0,IF(ISBLANK(A2201),IF(LEN(TRIM(B2201))&gt;0,TRIM(C2201),LEFT(D2201, 4)),""),"")</f>
        <v>081</v>
      </c>
      <c r="O2201" t="str">
        <f t="shared" si="174"/>
        <v>NY</v>
      </c>
      <c r="P2201" t="str">
        <f>TRIM(IF(COUNT(FIND({0,1,2,3,4,5,6,7,8,9},B2201))&gt;0,D2201,IF(LEN(TRIM(B2201))&gt;0,CONCATENATE(B2201,C2201,D2201),MID(D2201,4,LEN(D2201)))))</f>
        <v>Queens</v>
      </c>
      <c r="Q2201">
        <f t="shared" si="175"/>
        <v>22</v>
      </c>
      <c r="R2201">
        <f t="shared" si="176"/>
        <v>39</v>
      </c>
    </row>
    <row r="2202" spans="2:18" x14ac:dyDescent="0.25">
      <c r="B2202" s="1" t="s">
        <v>13</v>
      </c>
      <c r="C2202" s="1" t="s">
        <v>41</v>
      </c>
      <c r="D2202" s="1" t="s">
        <v>233</v>
      </c>
      <c r="E2202" s="1" t="s">
        <v>12</v>
      </c>
      <c r="F2202">
        <v>21</v>
      </c>
      <c r="G2202">
        <v>1.59</v>
      </c>
      <c r="H2202">
        <v>32</v>
      </c>
      <c r="I2202">
        <v>1.25</v>
      </c>
      <c r="K2202">
        <f t="shared" si="172"/>
        <v>36</v>
      </c>
      <c r="L2202">
        <f t="shared" si="173"/>
        <v>77</v>
      </c>
      <c r="M2202" t="str">
        <f>IF(COUNT(FIND({0,1,2,3,4,5,6,7,8,9},IF(ISBLANK(A2202),IF(LEN(TRIM(B2202))&gt;0,TRIM(B2202),TRIM(C2202)),"")))&gt;0,IF(ISBLANK(A2202),IF(LEN(TRIM(B2202))&gt;0,TRIM(B2202),TRIM(C2202)),""),"")</f>
        <v>36</v>
      </c>
      <c r="N2202" t="str">
        <f>IF(COUNT(FIND({0,1,2,3,4,5,6,7,8,9},IF(ISBLANK(A2202),IF(LEN(TRIM(B2202))&gt;0,TRIM(C2202),LEFT(D2202, 4)),"")))&gt;0,IF(ISBLANK(A2202),IF(LEN(TRIM(B2202))&gt;0,TRIM(C2202),LEFT(D2202, 4)),""),"")</f>
        <v>001</v>
      </c>
      <c r="O2202" t="str">
        <f t="shared" si="174"/>
        <v>NY</v>
      </c>
      <c r="P2202" t="str">
        <f>TRIM(IF(COUNT(FIND({0,1,2,3,4,5,6,7,8,9},B2202))&gt;0,D2202,IF(LEN(TRIM(B2202))&gt;0,CONCATENATE(B2202,C2202,D2202),MID(D2202,4,LEN(D2202)))))</f>
        <v>Albany</v>
      </c>
      <c r="Q2202">
        <f t="shared" si="175"/>
        <v>21</v>
      </c>
      <c r="R2202">
        <f t="shared" si="176"/>
        <v>32</v>
      </c>
    </row>
    <row r="2203" spans="2:18" x14ac:dyDescent="0.25">
      <c r="B2203" s="1" t="s">
        <v>13</v>
      </c>
      <c r="C2203" s="1" t="s">
        <v>60</v>
      </c>
      <c r="D2203" s="1" t="s">
        <v>61</v>
      </c>
      <c r="E2203" s="1" t="s">
        <v>12</v>
      </c>
      <c r="F2203">
        <v>17</v>
      </c>
      <c r="G2203">
        <v>1.29</v>
      </c>
      <c r="H2203">
        <v>39</v>
      </c>
      <c r="I2203">
        <v>1.52</v>
      </c>
      <c r="K2203">
        <f t="shared" si="172"/>
        <v>36</v>
      </c>
      <c r="L2203">
        <f t="shared" si="173"/>
        <v>77</v>
      </c>
      <c r="M2203" t="str">
        <f>IF(COUNT(FIND({0,1,2,3,4,5,6,7,8,9},IF(ISBLANK(A2203),IF(LEN(TRIM(B2203))&gt;0,TRIM(B2203),TRIM(C2203)),"")))&gt;0,IF(ISBLANK(A2203),IF(LEN(TRIM(B2203))&gt;0,TRIM(B2203),TRIM(C2203)),""),"")</f>
        <v>36</v>
      </c>
      <c r="N2203" t="str">
        <f>IF(COUNT(FIND({0,1,2,3,4,5,6,7,8,9},IF(ISBLANK(A2203),IF(LEN(TRIM(B2203))&gt;0,TRIM(C2203),LEFT(D2203, 4)),"")))&gt;0,IF(ISBLANK(A2203),IF(LEN(TRIM(B2203))&gt;0,TRIM(C2203),LEFT(D2203, 4)),""),"")</f>
        <v>027</v>
      </c>
      <c r="O2203" t="str">
        <f t="shared" si="174"/>
        <v>NY</v>
      </c>
      <c r="P2203" t="str">
        <f>TRIM(IF(COUNT(FIND({0,1,2,3,4,5,6,7,8,9},B2203))&gt;0,D2203,IF(LEN(TRIM(B2203))&gt;0,CONCATENATE(B2203,C2203,D2203),MID(D2203,4,LEN(D2203)))))</f>
        <v>Dutchess</v>
      </c>
      <c r="Q2203">
        <f t="shared" si="175"/>
        <v>17</v>
      </c>
      <c r="R2203">
        <f t="shared" si="176"/>
        <v>39</v>
      </c>
    </row>
    <row r="2204" spans="2:18" x14ac:dyDescent="0.25">
      <c r="B2204" s="1" t="s">
        <v>13</v>
      </c>
      <c r="C2204" s="1" t="s">
        <v>30</v>
      </c>
      <c r="D2204" s="1" t="s">
        <v>31</v>
      </c>
      <c r="E2204" s="1" t="s">
        <v>12</v>
      </c>
      <c r="F2204">
        <v>16</v>
      </c>
      <c r="G2204">
        <v>1.21</v>
      </c>
      <c r="H2204">
        <v>20</v>
      </c>
      <c r="I2204">
        <v>0.78</v>
      </c>
      <c r="K2204">
        <f t="shared" si="172"/>
        <v>36</v>
      </c>
      <c r="L2204">
        <f t="shared" si="173"/>
        <v>77</v>
      </c>
      <c r="M2204" t="str">
        <f>IF(COUNT(FIND({0,1,2,3,4,5,6,7,8,9},IF(ISBLANK(A2204),IF(LEN(TRIM(B2204))&gt;0,TRIM(B2204),TRIM(C2204)),"")))&gt;0,IF(ISBLANK(A2204),IF(LEN(TRIM(B2204))&gt;0,TRIM(B2204),TRIM(C2204)),""),"")</f>
        <v>36</v>
      </c>
      <c r="N2204" t="str">
        <f>IF(COUNT(FIND({0,1,2,3,4,5,6,7,8,9},IF(ISBLANK(A2204),IF(LEN(TRIM(B2204))&gt;0,TRIM(C2204),LEFT(D2204, 4)),"")))&gt;0,IF(ISBLANK(A2204),IF(LEN(TRIM(B2204))&gt;0,TRIM(C2204),LEFT(D2204, 4)),""),"")</f>
        <v>061</v>
      </c>
      <c r="O2204" t="str">
        <f t="shared" si="174"/>
        <v>NY</v>
      </c>
      <c r="P2204" t="str">
        <f>TRIM(IF(COUNT(FIND({0,1,2,3,4,5,6,7,8,9},B2204))&gt;0,D2204,IF(LEN(TRIM(B2204))&gt;0,CONCATENATE(B2204,C2204,D2204),MID(D2204,4,LEN(D2204)))))</f>
        <v>New York</v>
      </c>
      <c r="Q2204">
        <f t="shared" si="175"/>
        <v>16</v>
      </c>
      <c r="R2204">
        <f t="shared" si="176"/>
        <v>20</v>
      </c>
    </row>
    <row r="2205" spans="2:18" x14ac:dyDescent="0.25">
      <c r="B2205" s="1" t="s">
        <v>13</v>
      </c>
      <c r="C2205" s="1" t="s">
        <v>34</v>
      </c>
      <c r="D2205" s="1" t="s">
        <v>35</v>
      </c>
      <c r="E2205" s="1" t="s">
        <v>12</v>
      </c>
      <c r="F2205">
        <v>15</v>
      </c>
      <c r="G2205">
        <v>1.1399999999999999</v>
      </c>
      <c r="H2205">
        <v>31</v>
      </c>
      <c r="I2205">
        <v>1.21</v>
      </c>
      <c r="K2205">
        <f t="shared" si="172"/>
        <v>36</v>
      </c>
      <c r="L2205">
        <f t="shared" si="173"/>
        <v>77</v>
      </c>
      <c r="M2205" t="str">
        <f>IF(COUNT(FIND({0,1,2,3,4,5,6,7,8,9},IF(ISBLANK(A2205),IF(LEN(TRIM(B2205))&gt;0,TRIM(B2205),TRIM(C2205)),"")))&gt;0,IF(ISBLANK(A2205),IF(LEN(TRIM(B2205))&gt;0,TRIM(B2205),TRIM(C2205)),""),"")</f>
        <v>36</v>
      </c>
      <c r="N2205" t="str">
        <f>IF(COUNT(FIND({0,1,2,3,4,5,6,7,8,9},IF(ISBLANK(A2205),IF(LEN(TRIM(B2205))&gt;0,TRIM(C2205),LEFT(D2205, 4)),"")))&gt;0,IF(ISBLANK(A2205),IF(LEN(TRIM(B2205))&gt;0,TRIM(C2205),LEFT(D2205, 4)),""),"")</f>
        <v>119</v>
      </c>
      <c r="O2205" t="str">
        <f t="shared" si="174"/>
        <v>NY</v>
      </c>
      <c r="P2205" t="str">
        <f>TRIM(IF(COUNT(FIND({0,1,2,3,4,5,6,7,8,9},B2205))&gt;0,D2205,IF(LEN(TRIM(B2205))&gt;0,CONCATENATE(B2205,C2205,D2205),MID(D2205,4,LEN(D2205)))))</f>
        <v>Westchester</v>
      </c>
      <c r="Q2205">
        <f t="shared" si="175"/>
        <v>15</v>
      </c>
      <c r="R2205">
        <f t="shared" si="176"/>
        <v>31</v>
      </c>
    </row>
    <row r="2206" spans="2:18" x14ac:dyDescent="0.25">
      <c r="B2206" s="1" t="s">
        <v>13</v>
      </c>
      <c r="C2206" s="1" t="s">
        <v>16</v>
      </c>
      <c r="D2206" s="1" t="s">
        <v>17</v>
      </c>
      <c r="E2206" s="1" t="s">
        <v>12</v>
      </c>
      <c r="F2206">
        <v>14</v>
      </c>
      <c r="G2206">
        <v>1.06</v>
      </c>
      <c r="H2206">
        <v>24</v>
      </c>
      <c r="I2206">
        <v>0.93</v>
      </c>
      <c r="K2206">
        <f t="shared" si="172"/>
        <v>36</v>
      </c>
      <c r="L2206">
        <f t="shared" si="173"/>
        <v>77</v>
      </c>
      <c r="M2206" t="str">
        <f>IF(COUNT(FIND({0,1,2,3,4,5,6,7,8,9},IF(ISBLANK(A2206),IF(LEN(TRIM(B2206))&gt;0,TRIM(B2206),TRIM(C2206)),"")))&gt;0,IF(ISBLANK(A2206),IF(LEN(TRIM(B2206))&gt;0,TRIM(B2206),TRIM(C2206)),""),"")</f>
        <v>36</v>
      </c>
      <c r="N2206" t="str">
        <f>IF(COUNT(FIND({0,1,2,3,4,5,6,7,8,9},IF(ISBLANK(A2206),IF(LEN(TRIM(B2206))&gt;0,TRIM(C2206),LEFT(D2206, 4)),"")))&gt;0,IF(ISBLANK(A2206),IF(LEN(TRIM(B2206))&gt;0,TRIM(C2206),LEFT(D2206, 4)),""),"")</f>
        <v>093</v>
      </c>
      <c r="O2206" t="str">
        <f t="shared" si="174"/>
        <v>NY</v>
      </c>
      <c r="P2206" t="str">
        <f>TRIM(IF(COUNT(FIND({0,1,2,3,4,5,6,7,8,9},B2206))&gt;0,D2206,IF(LEN(TRIM(B2206))&gt;0,CONCATENATE(B2206,C2206,D2206),MID(D2206,4,LEN(D2206)))))</f>
        <v>Schenectady</v>
      </c>
      <c r="Q2206">
        <f t="shared" si="175"/>
        <v>14</v>
      </c>
      <c r="R2206">
        <f t="shared" si="176"/>
        <v>24</v>
      </c>
    </row>
    <row r="2207" spans="2:18" x14ac:dyDescent="0.25">
      <c r="B2207" s="1" t="s">
        <v>84</v>
      </c>
      <c r="C2207" s="1" t="s">
        <v>76</v>
      </c>
      <c r="D2207" s="1" t="s">
        <v>85</v>
      </c>
      <c r="E2207" s="1" t="s">
        <v>86</v>
      </c>
      <c r="F2207">
        <v>14</v>
      </c>
      <c r="G2207">
        <v>1.06</v>
      </c>
      <c r="H2207">
        <v>27</v>
      </c>
      <c r="I2207">
        <v>1.05</v>
      </c>
      <c r="K2207">
        <f t="shared" si="172"/>
        <v>36</v>
      </c>
      <c r="L2207">
        <f t="shared" si="173"/>
        <v>77</v>
      </c>
      <c r="M2207" t="str">
        <f>IF(COUNT(FIND({0,1,2,3,4,5,6,7,8,9},IF(ISBLANK(A2207),IF(LEN(TRIM(B2207))&gt;0,TRIM(B2207),TRIM(C2207)),"")))&gt;0,IF(ISBLANK(A2207),IF(LEN(TRIM(B2207))&gt;0,TRIM(B2207),TRIM(C2207)),""),"")</f>
        <v>34</v>
      </c>
      <c r="N2207" t="str">
        <f>IF(COUNT(FIND({0,1,2,3,4,5,6,7,8,9},IF(ISBLANK(A2207),IF(LEN(TRIM(B2207))&gt;0,TRIM(C2207),LEFT(D2207, 4)),"")))&gt;0,IF(ISBLANK(A2207),IF(LEN(TRIM(B2207))&gt;0,TRIM(C2207),LEFT(D2207, 4)),""),"")</f>
        <v>003</v>
      </c>
      <c r="O2207" t="str">
        <f t="shared" si="174"/>
        <v>NJ</v>
      </c>
      <c r="P2207" t="str">
        <f>TRIM(IF(COUNT(FIND({0,1,2,3,4,5,6,7,8,9},B2207))&gt;0,D2207,IF(LEN(TRIM(B2207))&gt;0,CONCATENATE(B2207,C2207,D2207),MID(D2207,4,LEN(D2207)))))</f>
        <v>Bergen</v>
      </c>
      <c r="Q2207">
        <f t="shared" si="175"/>
        <v>14</v>
      </c>
      <c r="R2207">
        <f t="shared" si="176"/>
        <v>27</v>
      </c>
    </row>
    <row r="2208" spans="2:18" x14ac:dyDescent="0.25">
      <c r="B2208" s="1" t="s">
        <v>13</v>
      </c>
      <c r="C2208" s="1" t="s">
        <v>66</v>
      </c>
      <c r="D2208" s="1" t="s">
        <v>67</v>
      </c>
      <c r="E2208" s="1" t="s">
        <v>12</v>
      </c>
      <c r="F2208">
        <v>14</v>
      </c>
      <c r="G2208">
        <v>1.06</v>
      </c>
      <c r="H2208">
        <v>21</v>
      </c>
      <c r="I2208">
        <v>0.82</v>
      </c>
      <c r="K2208">
        <f t="shared" si="172"/>
        <v>36</v>
      </c>
      <c r="L2208">
        <f t="shared" si="173"/>
        <v>77</v>
      </c>
      <c r="M2208" t="str">
        <f>IF(COUNT(FIND({0,1,2,3,4,5,6,7,8,9},IF(ISBLANK(A2208),IF(LEN(TRIM(B2208))&gt;0,TRIM(B2208),TRIM(C2208)),"")))&gt;0,IF(ISBLANK(A2208),IF(LEN(TRIM(B2208))&gt;0,TRIM(B2208),TRIM(C2208)),""),"")</f>
        <v>36</v>
      </c>
      <c r="N2208" t="str">
        <f>IF(COUNT(FIND({0,1,2,3,4,5,6,7,8,9},IF(ISBLANK(A2208),IF(LEN(TRIM(B2208))&gt;0,TRIM(C2208),LEFT(D2208, 4)),"")))&gt;0,IF(ISBLANK(A2208),IF(LEN(TRIM(B2208))&gt;0,TRIM(C2208),LEFT(D2208, 4)),""),"")</f>
        <v>057</v>
      </c>
      <c r="O2208" t="str">
        <f t="shared" si="174"/>
        <v>NY</v>
      </c>
      <c r="P2208" t="str">
        <f>TRIM(IF(COUNT(FIND({0,1,2,3,4,5,6,7,8,9},B2208))&gt;0,D2208,IF(LEN(TRIM(B2208))&gt;0,CONCATENATE(B2208,C2208,D2208),MID(D2208,4,LEN(D2208)))))</f>
        <v>Montgomery</v>
      </c>
      <c r="Q2208">
        <f t="shared" si="175"/>
        <v>14</v>
      </c>
      <c r="R2208">
        <f t="shared" si="176"/>
        <v>21</v>
      </c>
    </row>
    <row r="2209" spans="1:18" x14ac:dyDescent="0.25">
      <c r="B2209" s="1" t="s">
        <v>13</v>
      </c>
      <c r="C2209" s="1" t="s">
        <v>26</v>
      </c>
      <c r="D2209" s="1" t="s">
        <v>27</v>
      </c>
      <c r="E2209" s="1" t="s">
        <v>12</v>
      </c>
      <c r="F2209">
        <v>13</v>
      </c>
      <c r="G2209">
        <v>0.98</v>
      </c>
      <c r="H2209">
        <v>16</v>
      </c>
      <c r="I2209">
        <v>0.62</v>
      </c>
      <c r="K2209">
        <f t="shared" si="172"/>
        <v>36</v>
      </c>
      <c r="L2209">
        <f t="shared" si="173"/>
        <v>77</v>
      </c>
      <c r="M2209" t="str">
        <f>IF(COUNT(FIND({0,1,2,3,4,5,6,7,8,9},IF(ISBLANK(A2209),IF(LEN(TRIM(B2209))&gt;0,TRIM(B2209),TRIM(C2209)),"")))&gt;0,IF(ISBLANK(A2209),IF(LEN(TRIM(B2209))&gt;0,TRIM(B2209),TRIM(C2209)),""),"")</f>
        <v>36</v>
      </c>
      <c r="N2209" t="str">
        <f>IF(COUNT(FIND({0,1,2,3,4,5,6,7,8,9},IF(ISBLANK(A2209),IF(LEN(TRIM(B2209))&gt;0,TRIM(C2209),LEFT(D2209, 4)),"")))&gt;0,IF(ISBLANK(A2209),IF(LEN(TRIM(B2209))&gt;0,TRIM(C2209),LEFT(D2209, 4)),""),"")</f>
        <v>067</v>
      </c>
      <c r="O2209" t="str">
        <f t="shared" si="174"/>
        <v>NY</v>
      </c>
      <c r="P2209" t="str">
        <f>TRIM(IF(COUNT(FIND({0,1,2,3,4,5,6,7,8,9},B2209))&gt;0,D2209,IF(LEN(TRIM(B2209))&gt;0,CONCATENATE(B2209,C2209,D2209),MID(D2209,4,LEN(D2209)))))</f>
        <v>Onondaga</v>
      </c>
      <c r="Q2209">
        <f t="shared" si="175"/>
        <v>13</v>
      </c>
      <c r="R2209">
        <f t="shared" si="176"/>
        <v>16</v>
      </c>
    </row>
    <row r="2210" spans="1:18" x14ac:dyDescent="0.25">
      <c r="B2210" s="1" t="s">
        <v>13</v>
      </c>
      <c r="C2210" s="1" t="s">
        <v>14</v>
      </c>
      <c r="D2210" s="1" t="s">
        <v>15</v>
      </c>
      <c r="E2210" s="1" t="s">
        <v>12</v>
      </c>
      <c r="F2210">
        <v>12</v>
      </c>
      <c r="G2210">
        <v>0.91</v>
      </c>
      <c r="H2210">
        <v>16</v>
      </c>
      <c r="I2210">
        <v>0.62</v>
      </c>
      <c r="K2210">
        <f t="shared" si="172"/>
        <v>36</v>
      </c>
      <c r="L2210">
        <f t="shared" si="173"/>
        <v>77</v>
      </c>
      <c r="M2210" t="str">
        <f>IF(COUNT(FIND({0,1,2,3,4,5,6,7,8,9},IF(ISBLANK(A2210),IF(LEN(TRIM(B2210))&gt;0,TRIM(B2210),TRIM(C2210)),"")))&gt;0,IF(ISBLANK(A2210),IF(LEN(TRIM(B2210))&gt;0,TRIM(B2210),TRIM(C2210)),""),"")</f>
        <v>36</v>
      </c>
      <c r="N2210" t="str">
        <f>IF(COUNT(FIND({0,1,2,3,4,5,6,7,8,9},IF(ISBLANK(A2210),IF(LEN(TRIM(B2210))&gt;0,TRIM(C2210),LEFT(D2210, 4)),"")))&gt;0,IF(ISBLANK(A2210),IF(LEN(TRIM(B2210))&gt;0,TRIM(C2210),LEFT(D2210, 4)),""),"")</f>
        <v>083</v>
      </c>
      <c r="O2210" t="str">
        <f t="shared" si="174"/>
        <v>NY</v>
      </c>
      <c r="P2210" t="str">
        <f>TRIM(IF(COUNT(FIND({0,1,2,3,4,5,6,7,8,9},B2210))&gt;0,D2210,IF(LEN(TRIM(B2210))&gt;0,CONCATENATE(B2210,C2210,D2210),MID(D2210,4,LEN(D2210)))))</f>
        <v>Rensselaer</v>
      </c>
      <c r="Q2210">
        <f t="shared" si="175"/>
        <v>12</v>
      </c>
      <c r="R2210">
        <f t="shared" si="176"/>
        <v>16</v>
      </c>
    </row>
    <row r="2211" spans="1:18" x14ac:dyDescent="0.25">
      <c r="B2211" s="1" t="s">
        <v>13</v>
      </c>
      <c r="C2211" s="1" t="s">
        <v>54</v>
      </c>
      <c r="D2211" s="1" t="s">
        <v>55</v>
      </c>
      <c r="E2211" s="1" t="s">
        <v>12</v>
      </c>
      <c r="F2211">
        <v>12</v>
      </c>
      <c r="G2211">
        <v>0.91</v>
      </c>
      <c r="H2211">
        <v>22</v>
      </c>
      <c r="I2211">
        <v>0.86</v>
      </c>
      <c r="K2211">
        <f t="shared" si="172"/>
        <v>36</v>
      </c>
      <c r="L2211">
        <f t="shared" si="173"/>
        <v>77</v>
      </c>
      <c r="M2211" t="str">
        <f>IF(COUNT(FIND({0,1,2,3,4,5,6,7,8,9},IF(ISBLANK(A2211),IF(LEN(TRIM(B2211))&gt;0,TRIM(B2211),TRIM(C2211)),"")))&gt;0,IF(ISBLANK(A2211),IF(LEN(TRIM(B2211))&gt;0,TRIM(B2211),TRIM(C2211)),""),"")</f>
        <v>36</v>
      </c>
      <c r="N2211" t="str">
        <f>IF(COUNT(FIND({0,1,2,3,4,5,6,7,8,9},IF(ISBLANK(A2211),IF(LEN(TRIM(B2211))&gt;0,TRIM(C2211),LEFT(D2211, 4)),"")))&gt;0,IF(ISBLANK(A2211),IF(LEN(TRIM(B2211))&gt;0,TRIM(C2211),LEFT(D2211, 4)),""),"")</f>
        <v>071</v>
      </c>
      <c r="O2211" t="str">
        <f t="shared" si="174"/>
        <v>NY</v>
      </c>
      <c r="P2211" t="str">
        <f>TRIM(IF(COUNT(FIND({0,1,2,3,4,5,6,7,8,9},B2211))&gt;0,D2211,IF(LEN(TRIM(B2211))&gt;0,CONCATENATE(B2211,C2211,D2211),MID(D2211,4,LEN(D2211)))))</f>
        <v>Orange</v>
      </c>
      <c r="Q2211">
        <f t="shared" si="175"/>
        <v>12</v>
      </c>
      <c r="R2211">
        <f t="shared" si="176"/>
        <v>22</v>
      </c>
    </row>
    <row r="2212" spans="1:18" x14ac:dyDescent="0.25">
      <c r="B2212" s="1" t="s">
        <v>13</v>
      </c>
      <c r="C2212" s="1" t="s">
        <v>18</v>
      </c>
      <c r="D2212" s="1" t="s">
        <v>19</v>
      </c>
      <c r="E2212" s="1" t="s">
        <v>12</v>
      </c>
      <c r="F2212">
        <v>11</v>
      </c>
      <c r="G2212">
        <v>0.83</v>
      </c>
      <c r="H2212">
        <v>22</v>
      </c>
      <c r="I2212">
        <v>0.86</v>
      </c>
      <c r="K2212">
        <f t="shared" si="172"/>
        <v>36</v>
      </c>
      <c r="L2212">
        <f t="shared" si="173"/>
        <v>77</v>
      </c>
      <c r="M2212" t="str">
        <f>IF(COUNT(FIND({0,1,2,3,4,5,6,7,8,9},IF(ISBLANK(A2212),IF(LEN(TRIM(B2212))&gt;0,TRIM(B2212),TRIM(C2212)),"")))&gt;0,IF(ISBLANK(A2212),IF(LEN(TRIM(B2212))&gt;0,TRIM(B2212),TRIM(C2212)),""),"")</f>
        <v>36</v>
      </c>
      <c r="N2212" t="str">
        <f>IF(COUNT(FIND({0,1,2,3,4,5,6,7,8,9},IF(ISBLANK(A2212),IF(LEN(TRIM(B2212))&gt;0,TRIM(C2212),LEFT(D2212, 4)),"")))&gt;0,IF(ISBLANK(A2212),IF(LEN(TRIM(B2212))&gt;0,TRIM(C2212),LEFT(D2212, 4)),""),"")</f>
        <v>091</v>
      </c>
      <c r="O2212" t="str">
        <f t="shared" si="174"/>
        <v>NY</v>
      </c>
      <c r="P2212" t="str">
        <f>TRIM(IF(COUNT(FIND({0,1,2,3,4,5,6,7,8,9},B2212))&gt;0,D2212,IF(LEN(TRIM(B2212))&gt;0,CONCATENATE(B2212,C2212,D2212),MID(D2212,4,LEN(D2212)))))</f>
        <v>Saratoga</v>
      </c>
      <c r="Q2212">
        <f t="shared" si="175"/>
        <v>11</v>
      </c>
      <c r="R2212">
        <f t="shared" si="176"/>
        <v>22</v>
      </c>
    </row>
    <row r="2213" spans="1:18" x14ac:dyDescent="0.25">
      <c r="B2213" s="1" t="s">
        <v>13</v>
      </c>
      <c r="C2213" s="1" t="s">
        <v>36</v>
      </c>
      <c r="D2213" s="1" t="s">
        <v>37</v>
      </c>
      <c r="E2213" s="1" t="s">
        <v>12</v>
      </c>
      <c r="F2213">
        <v>11</v>
      </c>
      <c r="G2213">
        <v>0.83</v>
      </c>
      <c r="H2213">
        <v>19</v>
      </c>
      <c r="I2213">
        <v>0.74</v>
      </c>
      <c r="K2213">
        <f t="shared" si="172"/>
        <v>36</v>
      </c>
      <c r="L2213">
        <f t="shared" si="173"/>
        <v>77</v>
      </c>
      <c r="M2213" t="str">
        <f>IF(COUNT(FIND({0,1,2,3,4,5,6,7,8,9},IF(ISBLANK(A2213),IF(LEN(TRIM(B2213))&gt;0,TRIM(B2213),TRIM(C2213)),"")))&gt;0,IF(ISBLANK(A2213),IF(LEN(TRIM(B2213))&gt;0,TRIM(B2213),TRIM(C2213)),""),"")</f>
        <v>36</v>
      </c>
      <c r="N2213" t="str">
        <f>IF(COUNT(FIND({0,1,2,3,4,5,6,7,8,9},IF(ISBLANK(A2213),IF(LEN(TRIM(B2213))&gt;0,TRIM(C2213),LEFT(D2213, 4)),"")))&gt;0,IF(ISBLANK(A2213),IF(LEN(TRIM(B2213))&gt;0,TRIM(C2213),LEFT(D2213, 4)),""),"")</f>
        <v>111</v>
      </c>
      <c r="O2213" t="str">
        <f t="shared" si="174"/>
        <v>NY</v>
      </c>
      <c r="P2213" t="str">
        <f>TRIM(IF(COUNT(FIND({0,1,2,3,4,5,6,7,8,9},B2213))&gt;0,D2213,IF(LEN(TRIM(B2213))&gt;0,CONCATENATE(B2213,C2213,D2213),MID(D2213,4,LEN(D2213)))))</f>
        <v>Ulster</v>
      </c>
      <c r="Q2213">
        <f t="shared" si="175"/>
        <v>11</v>
      </c>
      <c r="R2213">
        <f t="shared" si="176"/>
        <v>19</v>
      </c>
    </row>
    <row r="2214" spans="1:18" x14ac:dyDescent="0.25">
      <c r="B2214" s="1" t="s">
        <v>13</v>
      </c>
      <c r="C2214" s="1" t="s">
        <v>44</v>
      </c>
      <c r="D2214" s="1" t="s">
        <v>45</v>
      </c>
      <c r="E2214" s="1" t="s">
        <v>12</v>
      </c>
      <c r="F2214">
        <v>11</v>
      </c>
      <c r="G2214">
        <v>0.83</v>
      </c>
      <c r="H2214">
        <v>16</v>
      </c>
      <c r="I2214">
        <v>0.62</v>
      </c>
      <c r="K2214">
        <f t="shared" si="172"/>
        <v>36</v>
      </c>
      <c r="L2214">
        <f t="shared" si="173"/>
        <v>77</v>
      </c>
      <c r="M2214" t="str">
        <f>IF(COUNT(FIND({0,1,2,3,4,5,6,7,8,9},IF(ISBLANK(A2214),IF(LEN(TRIM(B2214))&gt;0,TRIM(B2214),TRIM(C2214)),"")))&gt;0,IF(ISBLANK(A2214),IF(LEN(TRIM(B2214))&gt;0,TRIM(B2214),TRIM(C2214)),""),"")</f>
        <v>36</v>
      </c>
      <c r="N2214" t="str">
        <f>IF(COUNT(FIND({0,1,2,3,4,5,6,7,8,9},IF(ISBLANK(A2214),IF(LEN(TRIM(B2214))&gt;0,TRIM(C2214),LEFT(D2214, 4)),"")))&gt;0,IF(ISBLANK(A2214),IF(LEN(TRIM(B2214))&gt;0,TRIM(C2214),LEFT(D2214, 4)),""),"")</f>
        <v>047</v>
      </c>
      <c r="O2214" t="str">
        <f t="shared" si="174"/>
        <v>NY</v>
      </c>
      <c r="P2214" t="str">
        <f>TRIM(IF(COUNT(FIND({0,1,2,3,4,5,6,7,8,9},B2214))&gt;0,D2214,IF(LEN(TRIM(B2214))&gt;0,CONCATENATE(B2214,C2214,D2214),MID(D2214,4,LEN(D2214)))))</f>
        <v>Kings</v>
      </c>
      <c r="Q2214">
        <f t="shared" si="175"/>
        <v>11</v>
      </c>
      <c r="R2214">
        <f t="shared" si="176"/>
        <v>16</v>
      </c>
    </row>
    <row r="2215" spans="1:18" x14ac:dyDescent="0.25">
      <c r="B2215" s="1" t="s">
        <v>13</v>
      </c>
      <c r="C2215" s="1" t="s">
        <v>178</v>
      </c>
      <c r="D2215" s="1" t="s">
        <v>179</v>
      </c>
      <c r="E2215" s="1" t="s">
        <v>12</v>
      </c>
      <c r="F2215">
        <v>11</v>
      </c>
      <c r="G2215">
        <v>0.83</v>
      </c>
      <c r="H2215">
        <v>23</v>
      </c>
      <c r="I2215">
        <v>0.9</v>
      </c>
      <c r="K2215">
        <f t="shared" si="172"/>
        <v>36</v>
      </c>
      <c r="L2215">
        <f t="shared" si="173"/>
        <v>77</v>
      </c>
      <c r="M2215" t="str">
        <f>IF(COUNT(FIND({0,1,2,3,4,5,6,7,8,9},IF(ISBLANK(A2215),IF(LEN(TRIM(B2215))&gt;0,TRIM(B2215),TRIM(C2215)),"")))&gt;0,IF(ISBLANK(A2215),IF(LEN(TRIM(B2215))&gt;0,TRIM(B2215),TRIM(C2215)),""),"")</f>
        <v>36</v>
      </c>
      <c r="N2215" t="str">
        <f>IF(COUNT(FIND({0,1,2,3,4,5,6,7,8,9},IF(ISBLANK(A2215),IF(LEN(TRIM(B2215))&gt;0,TRIM(C2215),LEFT(D2215, 4)),"")))&gt;0,IF(ISBLANK(A2215),IF(LEN(TRIM(B2215))&gt;0,TRIM(C2215),LEFT(D2215, 4)),""),"")</f>
        <v>053</v>
      </c>
      <c r="O2215" t="str">
        <f t="shared" si="174"/>
        <v>NY</v>
      </c>
      <c r="P2215" t="str">
        <f>TRIM(IF(COUNT(FIND({0,1,2,3,4,5,6,7,8,9},B2215))&gt;0,D2215,IF(LEN(TRIM(B2215))&gt;0,CONCATENATE(B2215,C2215,D2215),MID(D2215,4,LEN(D2215)))))</f>
        <v>Madison</v>
      </c>
      <c r="Q2215">
        <f t="shared" si="175"/>
        <v>11</v>
      </c>
      <c r="R2215">
        <f t="shared" si="176"/>
        <v>23</v>
      </c>
    </row>
    <row r="2216" spans="1:18" x14ac:dyDescent="0.25">
      <c r="B2216" s="1" t="s">
        <v>13</v>
      </c>
      <c r="C2216" s="1" t="s">
        <v>74</v>
      </c>
      <c r="D2216" s="1" t="s">
        <v>75</v>
      </c>
      <c r="E2216" s="1" t="s">
        <v>12</v>
      </c>
      <c r="F2216">
        <v>10</v>
      </c>
      <c r="G2216">
        <v>0.76</v>
      </c>
      <c r="H2216">
        <v>21</v>
      </c>
      <c r="I2216">
        <v>0.82</v>
      </c>
      <c r="K2216">
        <f t="shared" si="172"/>
        <v>36</v>
      </c>
      <c r="L2216">
        <f t="shared" si="173"/>
        <v>77</v>
      </c>
      <c r="M2216" t="str">
        <f>IF(COUNT(FIND({0,1,2,3,4,5,6,7,8,9},IF(ISBLANK(A2216),IF(LEN(TRIM(B2216))&gt;0,TRIM(B2216),TRIM(C2216)),"")))&gt;0,IF(ISBLANK(A2216),IF(LEN(TRIM(B2216))&gt;0,TRIM(B2216),TRIM(C2216)),""),"")</f>
        <v>36</v>
      </c>
      <c r="N2216" t="str">
        <f>IF(COUNT(FIND({0,1,2,3,4,5,6,7,8,9},IF(ISBLANK(A2216),IF(LEN(TRIM(B2216))&gt;0,TRIM(C2216),LEFT(D2216, 4)),"")))&gt;0,IF(ISBLANK(A2216),IF(LEN(TRIM(B2216))&gt;0,TRIM(C2216),LEFT(D2216, 4)),""),"")</f>
        <v>087</v>
      </c>
      <c r="O2216" t="str">
        <f t="shared" si="174"/>
        <v>NY</v>
      </c>
      <c r="P2216" t="str">
        <f>TRIM(IF(COUNT(FIND({0,1,2,3,4,5,6,7,8,9},B2216))&gt;0,D2216,IF(LEN(TRIM(B2216))&gt;0,CONCATENATE(B2216,C2216,D2216),MID(D2216,4,LEN(D2216)))))</f>
        <v>Rockland</v>
      </c>
      <c r="Q2216">
        <f t="shared" si="175"/>
        <v>10</v>
      </c>
      <c r="R2216">
        <f t="shared" si="176"/>
        <v>21</v>
      </c>
    </row>
    <row r="2217" spans="1:18" x14ac:dyDescent="0.25">
      <c r="B2217" s="1" t="s">
        <v>194</v>
      </c>
      <c r="C2217" s="1" t="s">
        <v>195</v>
      </c>
      <c r="D2217" s="1" t="s">
        <v>196</v>
      </c>
      <c r="E2217" s="1" t="s">
        <v>197</v>
      </c>
      <c r="F2217">
        <v>107</v>
      </c>
      <c r="G2217">
        <v>8.1</v>
      </c>
      <c r="H2217">
        <v>201</v>
      </c>
      <c r="I2217">
        <v>7.83</v>
      </c>
      <c r="K2217">
        <f t="shared" si="172"/>
        <v>36</v>
      </c>
      <c r="L2217">
        <f t="shared" si="173"/>
        <v>77</v>
      </c>
      <c r="M2217" t="str">
        <f>IF(COUNT(FIND({0,1,2,3,4,5,6,7,8,9},IF(ISBLANK(A2217),IF(LEN(TRIM(B2217))&gt;0,TRIM(B2217),TRIM(C2217)),"")))&gt;0,IF(ISBLANK(A2217),IF(LEN(TRIM(B2217))&gt;0,TRIM(B2217),TRIM(C2217)),""),"")</f>
        <v/>
      </c>
      <c r="N2217" t="str">
        <f>IF(COUNT(FIND({0,1,2,3,4,5,6,7,8,9},IF(ISBLANK(A2217),IF(LEN(TRIM(B2217))&gt;0,TRIM(C2217),LEFT(D2217, 4)),"")))&gt;0,IF(ISBLANK(A2217),IF(LEN(TRIM(B2217))&gt;0,TRIM(C2217),LEFT(D2217, 4)),""),"")</f>
        <v/>
      </c>
      <c r="O2217" t="str">
        <f t="shared" si="174"/>
        <v>XX</v>
      </c>
      <c r="P2217" t="str">
        <f>TRIM(IF(COUNT(FIND({0,1,2,3,4,5,6,7,8,9},B2217))&gt;0,D2217,IF(LEN(TRIM(B2217))&gt;0,CONCATENATE(B2217,C2217,D2217),MID(D2217,4,LEN(D2217)))))</f>
        <v>Same State</v>
      </c>
      <c r="Q2217">
        <f t="shared" si="175"/>
        <v>107</v>
      </c>
      <c r="R2217">
        <f t="shared" si="176"/>
        <v>201</v>
      </c>
    </row>
    <row r="2218" spans="1:18" x14ac:dyDescent="0.25">
      <c r="B2218" s="1" t="s">
        <v>198</v>
      </c>
      <c r="C2218" s="1" t="s">
        <v>199</v>
      </c>
      <c r="D2218" s="1" t="s">
        <v>200</v>
      </c>
      <c r="E2218" s="1" t="s">
        <v>197</v>
      </c>
      <c r="F2218">
        <v>147</v>
      </c>
      <c r="G2218">
        <v>11.13</v>
      </c>
      <c r="H2218">
        <v>294</v>
      </c>
      <c r="I2218">
        <v>11.45</v>
      </c>
      <c r="K2218">
        <f t="shared" si="172"/>
        <v>36</v>
      </c>
      <c r="L2218">
        <f t="shared" si="173"/>
        <v>77</v>
      </c>
      <c r="M2218" t="str">
        <f>IF(COUNT(FIND({0,1,2,3,4,5,6,7,8,9},IF(ISBLANK(A2218),IF(LEN(TRIM(B2218))&gt;0,TRIM(B2218),TRIM(C2218)),"")))&gt;0,IF(ISBLANK(A2218),IF(LEN(TRIM(B2218))&gt;0,TRIM(B2218),TRIM(C2218)),""),"")</f>
        <v/>
      </c>
      <c r="N2218" t="str">
        <f>IF(COUNT(FIND({0,1,2,3,4,5,6,7,8,9},IF(ISBLANK(A2218),IF(LEN(TRIM(B2218))&gt;0,TRIM(C2218),LEFT(D2218, 4)),"")))&gt;0,IF(ISBLANK(A2218),IF(LEN(TRIM(B2218))&gt;0,TRIM(C2218),LEFT(D2218, 4)),""),"")</f>
        <v/>
      </c>
      <c r="O2218" t="str">
        <f t="shared" si="174"/>
        <v>XX</v>
      </c>
      <c r="P2218" t="str">
        <f>TRIM(IF(COUNT(FIND({0,1,2,3,4,5,6,7,8,9},B2218))&gt;0,D2218,IF(LEN(TRIM(B2218))&gt;0,CONCATENATE(B2218,C2218,D2218),MID(D2218,4,LEN(D2218)))))</f>
        <v>Region 1: Northeast</v>
      </c>
      <c r="Q2218">
        <f t="shared" si="175"/>
        <v>147</v>
      </c>
      <c r="R2218">
        <f t="shared" si="176"/>
        <v>294</v>
      </c>
    </row>
    <row r="2219" spans="1:18" x14ac:dyDescent="0.25">
      <c r="B2219" s="1" t="s">
        <v>198</v>
      </c>
      <c r="C2219" s="1" t="s">
        <v>199</v>
      </c>
      <c r="D2219" s="1" t="s">
        <v>201</v>
      </c>
      <c r="E2219" s="1" t="s">
        <v>197</v>
      </c>
      <c r="F2219">
        <v>31</v>
      </c>
      <c r="G2219">
        <v>2.35</v>
      </c>
      <c r="H2219">
        <v>64</v>
      </c>
      <c r="I2219">
        <v>2.4900000000000002</v>
      </c>
      <c r="K2219">
        <f t="shared" si="172"/>
        <v>36</v>
      </c>
      <c r="L2219">
        <f t="shared" si="173"/>
        <v>77</v>
      </c>
      <c r="M2219" t="str">
        <f>IF(COUNT(FIND({0,1,2,3,4,5,6,7,8,9},IF(ISBLANK(A2219),IF(LEN(TRIM(B2219))&gt;0,TRIM(B2219),TRIM(C2219)),"")))&gt;0,IF(ISBLANK(A2219),IF(LEN(TRIM(B2219))&gt;0,TRIM(B2219),TRIM(C2219)),""),"")</f>
        <v/>
      </c>
      <c r="N2219" t="str">
        <f>IF(COUNT(FIND({0,1,2,3,4,5,6,7,8,9},IF(ISBLANK(A2219),IF(LEN(TRIM(B2219))&gt;0,TRIM(C2219),LEFT(D2219, 4)),"")))&gt;0,IF(ISBLANK(A2219),IF(LEN(TRIM(B2219))&gt;0,TRIM(C2219),LEFT(D2219, 4)),""),"")</f>
        <v/>
      </c>
      <c r="O2219" t="str">
        <f t="shared" si="174"/>
        <v>XX</v>
      </c>
      <c r="P2219" t="str">
        <f>TRIM(IF(COUNT(FIND({0,1,2,3,4,5,6,7,8,9},B2219))&gt;0,D2219,IF(LEN(TRIM(B2219))&gt;0,CONCATENATE(B2219,C2219,D2219),MID(D2219,4,LEN(D2219)))))</f>
        <v>Region 2: Midwest</v>
      </c>
      <c r="Q2219">
        <f t="shared" si="175"/>
        <v>31</v>
      </c>
      <c r="R2219">
        <f t="shared" si="176"/>
        <v>64</v>
      </c>
    </row>
    <row r="2220" spans="1:18" x14ac:dyDescent="0.25">
      <c r="B2220" s="1" t="s">
        <v>198</v>
      </c>
      <c r="C2220" s="1" t="s">
        <v>199</v>
      </c>
      <c r="D2220" s="1" t="s">
        <v>202</v>
      </c>
      <c r="E2220" s="1" t="s">
        <v>197</v>
      </c>
      <c r="F2220">
        <v>109</v>
      </c>
      <c r="G2220">
        <v>8.25</v>
      </c>
      <c r="H2220">
        <v>196</v>
      </c>
      <c r="I2220">
        <v>7.63</v>
      </c>
      <c r="K2220">
        <f t="shared" si="172"/>
        <v>36</v>
      </c>
      <c r="L2220">
        <f t="shared" si="173"/>
        <v>77</v>
      </c>
      <c r="M2220" t="str">
        <f>IF(COUNT(FIND({0,1,2,3,4,5,6,7,8,9},IF(ISBLANK(A2220),IF(LEN(TRIM(B2220))&gt;0,TRIM(B2220),TRIM(C2220)),"")))&gt;0,IF(ISBLANK(A2220),IF(LEN(TRIM(B2220))&gt;0,TRIM(B2220),TRIM(C2220)),""),"")</f>
        <v/>
      </c>
      <c r="N2220" t="str">
        <f>IF(COUNT(FIND({0,1,2,3,4,5,6,7,8,9},IF(ISBLANK(A2220),IF(LEN(TRIM(B2220))&gt;0,TRIM(C2220),LEFT(D2220, 4)),"")))&gt;0,IF(ISBLANK(A2220),IF(LEN(TRIM(B2220))&gt;0,TRIM(C2220),LEFT(D2220, 4)),""),"")</f>
        <v/>
      </c>
      <c r="O2220" t="str">
        <f t="shared" si="174"/>
        <v>XX</v>
      </c>
      <c r="P2220" t="str">
        <f>TRIM(IF(COUNT(FIND({0,1,2,3,4,5,6,7,8,9},B2220))&gt;0,D2220,IF(LEN(TRIM(B2220))&gt;0,CONCATENATE(B2220,C2220,D2220),MID(D2220,4,LEN(D2220)))))</f>
        <v>Region 3: South</v>
      </c>
      <c r="Q2220">
        <f t="shared" si="175"/>
        <v>109</v>
      </c>
      <c r="R2220">
        <f t="shared" si="176"/>
        <v>196</v>
      </c>
    </row>
    <row r="2221" spans="1:18" x14ac:dyDescent="0.25">
      <c r="B2221" s="1" t="s">
        <v>198</v>
      </c>
      <c r="C2221" s="1" t="s">
        <v>199</v>
      </c>
      <c r="D2221" s="1" t="s">
        <v>203</v>
      </c>
      <c r="E2221" s="1" t="s">
        <v>197</v>
      </c>
      <c r="F2221">
        <v>54</v>
      </c>
      <c r="G2221">
        <v>4.09</v>
      </c>
      <c r="H2221">
        <v>108</v>
      </c>
      <c r="I2221">
        <v>4.21</v>
      </c>
      <c r="K2221">
        <f t="shared" si="172"/>
        <v>36</v>
      </c>
      <c r="L2221">
        <f t="shared" si="173"/>
        <v>77</v>
      </c>
      <c r="M2221" t="str">
        <f>IF(COUNT(FIND({0,1,2,3,4,5,6,7,8,9},IF(ISBLANK(A2221),IF(LEN(TRIM(B2221))&gt;0,TRIM(B2221),TRIM(C2221)),"")))&gt;0,IF(ISBLANK(A2221),IF(LEN(TRIM(B2221))&gt;0,TRIM(B2221),TRIM(C2221)),""),"")</f>
        <v/>
      </c>
      <c r="N2221" t="str">
        <f>IF(COUNT(FIND({0,1,2,3,4,5,6,7,8,9},IF(ISBLANK(A2221),IF(LEN(TRIM(B2221))&gt;0,TRIM(C2221),LEFT(D2221, 4)),"")))&gt;0,IF(ISBLANK(A2221),IF(LEN(TRIM(B2221))&gt;0,TRIM(C2221),LEFT(D2221, 4)),""),"")</f>
        <v/>
      </c>
      <c r="O2221" t="str">
        <f t="shared" si="174"/>
        <v>XX</v>
      </c>
      <c r="P2221" t="str">
        <f>TRIM(IF(COUNT(FIND({0,1,2,3,4,5,6,7,8,9},B2221))&gt;0,D2221,IF(LEN(TRIM(B2221))&gt;0,CONCATENATE(B2221,C2221,D2221),MID(D2221,4,LEN(D2221)))))</f>
        <v>Region 4: West</v>
      </c>
      <c r="Q2221">
        <f t="shared" si="175"/>
        <v>54</v>
      </c>
      <c r="R2221">
        <f t="shared" si="176"/>
        <v>108</v>
      </c>
    </row>
    <row r="2222" spans="1:18" x14ac:dyDescent="0.25">
      <c r="B2222" s="1" t="s">
        <v>204</v>
      </c>
      <c r="C2222" s="1" t="s">
        <v>205</v>
      </c>
      <c r="D2222" s="1" t="s">
        <v>574</v>
      </c>
      <c r="E2222" s="1" t="s">
        <v>197</v>
      </c>
      <c r="F2222">
        <v>19449</v>
      </c>
      <c r="H2222">
        <v>43842</v>
      </c>
      <c r="K2222">
        <f t="shared" si="172"/>
        <v>36</v>
      </c>
      <c r="L2222">
        <f t="shared" si="173"/>
        <v>77</v>
      </c>
      <c r="M2222" t="str">
        <f>IF(COUNT(FIND({0,1,2,3,4,5,6,7,8,9},IF(ISBLANK(A2222),IF(LEN(TRIM(B2222))&gt;0,TRIM(B2222),TRIM(C2222)),"")))&gt;0,IF(ISBLANK(A2222),IF(LEN(TRIM(B2222))&gt;0,TRIM(B2222),TRIM(C2222)),""),"")</f>
        <v>36</v>
      </c>
      <c r="N2222" t="str">
        <f>IF(COUNT(FIND({0,1,2,3,4,5,6,7,8,9},IF(ISBLANK(A2222),IF(LEN(TRIM(B2222))&gt;0,TRIM(C2222),LEFT(D2222, 4)),"")))&gt;0,IF(ISBLANK(A2222),IF(LEN(TRIM(B2222))&gt;0,TRIM(C2222),LEFT(D2222, 4)),""),"")</f>
        <v xml:space="preserve">077 </v>
      </c>
      <c r="O2222" t="str">
        <f t="shared" si="174"/>
        <v>XX</v>
      </c>
      <c r="P2222" t="str">
        <f>TRIM(IF(COUNT(FIND({0,1,2,3,4,5,6,7,8,9},B2222))&gt;0,D2222,IF(LEN(TRIM(B2222))&gt;0,CONCATENATE(B2222,C2222,D2222),MID(D2222,4,LEN(D2222)))))</f>
        <v>County Non-Migrants</v>
      </c>
      <c r="Q2222">
        <f t="shared" si="175"/>
        <v>19449</v>
      </c>
      <c r="R2222">
        <f t="shared" si="176"/>
        <v>43842</v>
      </c>
    </row>
    <row r="2223" spans="1:18" x14ac:dyDescent="0.25">
      <c r="A2223">
        <v>36</v>
      </c>
      <c r="B2223" s="1" t="s">
        <v>566</v>
      </c>
      <c r="C2223" s="1" t="s">
        <v>283</v>
      </c>
      <c r="D2223" s="1" t="s">
        <v>575</v>
      </c>
      <c r="E2223" s="1" t="s">
        <v>12</v>
      </c>
      <c r="F2223">
        <v>2676</v>
      </c>
      <c r="H2223">
        <v>5076</v>
      </c>
      <c r="K2223">
        <f t="shared" si="172"/>
        <v>36</v>
      </c>
      <c r="L2223">
        <f t="shared" si="173"/>
        <v>79</v>
      </c>
      <c r="M2223" t="str">
        <f>IF(COUNT(FIND({0,1,2,3,4,5,6,7,8,9},IF(ISBLANK(A2223),IF(LEN(TRIM(B2223))&gt;0,TRIM(B2223),TRIM(C2223)),"")))&gt;0,IF(ISBLANK(A2223),IF(LEN(TRIM(B2223))&gt;0,TRIM(B2223),TRIM(C2223)),""),"")</f>
        <v/>
      </c>
      <c r="N2223" t="str">
        <f>IF(COUNT(FIND({0,1,2,3,4,5,6,7,8,9},IF(ISBLANK(A2223),IF(LEN(TRIM(B2223))&gt;0,TRIM(C2223),LEFT(D2223, 4)),"")))&gt;0,IF(ISBLANK(A2223),IF(LEN(TRIM(B2223))&gt;0,TRIM(C2223),LEFT(D2223, 4)),""),"")</f>
        <v/>
      </c>
      <c r="O2223" t="str">
        <f t="shared" si="174"/>
        <v>NY</v>
      </c>
      <c r="P2223" t="str">
        <f>TRIM(IF(COUNT(FIND({0,1,2,3,4,5,6,7,8,9},B2223))&gt;0,D2223,IF(LEN(TRIM(B2223))&gt;0,CONCATENATE(B2223,C2223,D2223),MID(D2223,4,LEN(D2223)))))</f>
        <v>Putnam Total Migration F</v>
      </c>
      <c r="Q2223">
        <f t="shared" si="175"/>
        <v>2676</v>
      </c>
      <c r="R2223">
        <f t="shared" si="176"/>
        <v>5076</v>
      </c>
    </row>
    <row r="2224" spans="1:18" x14ac:dyDescent="0.25">
      <c r="B2224" s="1" t="s">
        <v>13</v>
      </c>
      <c r="C2224" s="1" t="s">
        <v>34</v>
      </c>
      <c r="D2224" s="1" t="s">
        <v>35</v>
      </c>
      <c r="E2224" s="1" t="s">
        <v>12</v>
      </c>
      <c r="F2224">
        <v>1121</v>
      </c>
      <c r="G2224">
        <v>41.89</v>
      </c>
      <c r="H2224">
        <v>2111</v>
      </c>
      <c r="I2224">
        <v>41.59</v>
      </c>
      <c r="K2224">
        <f t="shared" si="172"/>
        <v>36</v>
      </c>
      <c r="L2224">
        <f t="shared" si="173"/>
        <v>79</v>
      </c>
      <c r="M2224" t="str">
        <f>IF(COUNT(FIND({0,1,2,3,4,5,6,7,8,9},IF(ISBLANK(A2224),IF(LEN(TRIM(B2224))&gt;0,TRIM(B2224),TRIM(C2224)),"")))&gt;0,IF(ISBLANK(A2224),IF(LEN(TRIM(B2224))&gt;0,TRIM(B2224),TRIM(C2224)),""),"")</f>
        <v>36</v>
      </c>
      <c r="N2224" t="str">
        <f>IF(COUNT(FIND({0,1,2,3,4,5,6,7,8,9},IF(ISBLANK(A2224),IF(LEN(TRIM(B2224))&gt;0,TRIM(C2224),LEFT(D2224, 4)),"")))&gt;0,IF(ISBLANK(A2224),IF(LEN(TRIM(B2224))&gt;0,TRIM(C2224),LEFT(D2224, 4)),""),"")</f>
        <v>119</v>
      </c>
      <c r="O2224" t="str">
        <f t="shared" si="174"/>
        <v>NY</v>
      </c>
      <c r="P2224" t="str">
        <f>TRIM(IF(COUNT(FIND({0,1,2,3,4,5,6,7,8,9},B2224))&gt;0,D2224,IF(LEN(TRIM(B2224))&gt;0,CONCATENATE(B2224,C2224,D2224),MID(D2224,4,LEN(D2224)))))</f>
        <v>Westchester</v>
      </c>
      <c r="Q2224">
        <f t="shared" si="175"/>
        <v>1121</v>
      </c>
      <c r="R2224">
        <f t="shared" si="176"/>
        <v>2111</v>
      </c>
    </row>
    <row r="2225" spans="2:18" x14ac:dyDescent="0.25">
      <c r="B2225" s="1" t="s">
        <v>13</v>
      </c>
      <c r="C2225" s="1" t="s">
        <v>60</v>
      </c>
      <c r="D2225" s="1" t="s">
        <v>61</v>
      </c>
      <c r="E2225" s="1" t="s">
        <v>12</v>
      </c>
      <c r="F2225">
        <v>275</v>
      </c>
      <c r="G2225">
        <v>10.28</v>
      </c>
      <c r="H2225">
        <v>518</v>
      </c>
      <c r="I2225">
        <v>10.199999999999999</v>
      </c>
      <c r="K2225">
        <f t="shared" si="172"/>
        <v>36</v>
      </c>
      <c r="L2225">
        <f t="shared" si="173"/>
        <v>79</v>
      </c>
      <c r="M2225" t="str">
        <f>IF(COUNT(FIND({0,1,2,3,4,5,6,7,8,9},IF(ISBLANK(A2225),IF(LEN(TRIM(B2225))&gt;0,TRIM(B2225),TRIM(C2225)),"")))&gt;0,IF(ISBLANK(A2225),IF(LEN(TRIM(B2225))&gt;0,TRIM(B2225),TRIM(C2225)),""),"")</f>
        <v>36</v>
      </c>
      <c r="N2225" t="str">
        <f>IF(COUNT(FIND({0,1,2,3,4,5,6,7,8,9},IF(ISBLANK(A2225),IF(LEN(TRIM(B2225))&gt;0,TRIM(C2225),LEFT(D2225, 4)),"")))&gt;0,IF(ISBLANK(A2225),IF(LEN(TRIM(B2225))&gt;0,TRIM(C2225),LEFT(D2225, 4)),""),"")</f>
        <v>027</v>
      </c>
      <c r="O2225" t="str">
        <f t="shared" si="174"/>
        <v>NY</v>
      </c>
      <c r="P2225" t="str">
        <f>TRIM(IF(COUNT(FIND({0,1,2,3,4,5,6,7,8,9},B2225))&gt;0,D2225,IF(LEN(TRIM(B2225))&gt;0,CONCATENATE(B2225,C2225,D2225),MID(D2225,4,LEN(D2225)))))</f>
        <v>Dutchess</v>
      </c>
      <c r="Q2225">
        <f t="shared" si="175"/>
        <v>275</v>
      </c>
      <c r="R2225">
        <f t="shared" si="176"/>
        <v>518</v>
      </c>
    </row>
    <row r="2226" spans="2:18" x14ac:dyDescent="0.25">
      <c r="B2226" s="1" t="s">
        <v>13</v>
      </c>
      <c r="C2226" s="1" t="s">
        <v>62</v>
      </c>
      <c r="D2226" s="1" t="s">
        <v>63</v>
      </c>
      <c r="E2226" s="1" t="s">
        <v>12</v>
      </c>
      <c r="F2226">
        <v>189</v>
      </c>
      <c r="G2226">
        <v>7.06</v>
      </c>
      <c r="H2226">
        <v>440</v>
      </c>
      <c r="I2226">
        <v>8.67</v>
      </c>
      <c r="K2226">
        <f t="shared" si="172"/>
        <v>36</v>
      </c>
      <c r="L2226">
        <f t="shared" si="173"/>
        <v>79</v>
      </c>
      <c r="M2226" t="str">
        <f>IF(COUNT(FIND({0,1,2,3,4,5,6,7,8,9},IF(ISBLANK(A2226),IF(LEN(TRIM(B2226))&gt;0,TRIM(B2226),TRIM(C2226)),"")))&gt;0,IF(ISBLANK(A2226),IF(LEN(TRIM(B2226))&gt;0,TRIM(B2226),TRIM(C2226)),""),"")</f>
        <v>36</v>
      </c>
      <c r="N2226" t="str">
        <f>IF(COUNT(FIND({0,1,2,3,4,5,6,7,8,9},IF(ISBLANK(A2226),IF(LEN(TRIM(B2226))&gt;0,TRIM(C2226),LEFT(D2226, 4)),"")))&gt;0,IF(ISBLANK(A2226),IF(LEN(TRIM(B2226))&gt;0,TRIM(C2226),LEFT(D2226, 4)),""),"")</f>
        <v>005</v>
      </c>
      <c r="O2226" t="str">
        <f t="shared" si="174"/>
        <v>NY</v>
      </c>
      <c r="P2226" t="str">
        <f>TRIM(IF(COUNT(FIND({0,1,2,3,4,5,6,7,8,9},B2226))&gt;0,D2226,IF(LEN(TRIM(B2226))&gt;0,CONCATENATE(B2226,C2226,D2226),MID(D2226,4,LEN(D2226)))))</f>
        <v>Bronx</v>
      </c>
      <c r="Q2226">
        <f t="shared" si="175"/>
        <v>189</v>
      </c>
      <c r="R2226">
        <f t="shared" si="176"/>
        <v>440</v>
      </c>
    </row>
    <row r="2227" spans="2:18" x14ac:dyDescent="0.25">
      <c r="B2227" s="1" t="s">
        <v>13</v>
      </c>
      <c r="C2227" s="1" t="s">
        <v>30</v>
      </c>
      <c r="D2227" s="1" t="s">
        <v>31</v>
      </c>
      <c r="E2227" s="1" t="s">
        <v>12</v>
      </c>
      <c r="F2227">
        <v>107</v>
      </c>
      <c r="G2227">
        <v>4</v>
      </c>
      <c r="H2227">
        <v>198</v>
      </c>
      <c r="I2227">
        <v>3.9</v>
      </c>
      <c r="K2227">
        <f t="shared" si="172"/>
        <v>36</v>
      </c>
      <c r="L2227">
        <f t="shared" si="173"/>
        <v>79</v>
      </c>
      <c r="M2227" t="str">
        <f>IF(COUNT(FIND({0,1,2,3,4,5,6,7,8,9},IF(ISBLANK(A2227),IF(LEN(TRIM(B2227))&gt;0,TRIM(B2227),TRIM(C2227)),"")))&gt;0,IF(ISBLANK(A2227),IF(LEN(TRIM(B2227))&gt;0,TRIM(B2227),TRIM(C2227)),""),"")</f>
        <v>36</v>
      </c>
      <c r="N2227" t="str">
        <f>IF(COUNT(FIND({0,1,2,3,4,5,6,7,8,9},IF(ISBLANK(A2227),IF(LEN(TRIM(B2227))&gt;0,TRIM(C2227),LEFT(D2227, 4)),"")))&gt;0,IF(ISBLANK(A2227),IF(LEN(TRIM(B2227))&gt;0,TRIM(C2227),LEFT(D2227, 4)),""),"")</f>
        <v>061</v>
      </c>
      <c r="O2227" t="str">
        <f t="shared" si="174"/>
        <v>NY</v>
      </c>
      <c r="P2227" t="str">
        <f>TRIM(IF(COUNT(FIND({0,1,2,3,4,5,6,7,8,9},B2227))&gt;0,D2227,IF(LEN(TRIM(B2227))&gt;0,CONCATENATE(B2227,C2227,D2227),MID(D2227,4,LEN(D2227)))))</f>
        <v>New York</v>
      </c>
      <c r="Q2227">
        <f t="shared" si="175"/>
        <v>107</v>
      </c>
      <c r="R2227">
        <f t="shared" si="176"/>
        <v>198</v>
      </c>
    </row>
    <row r="2228" spans="2:18" x14ac:dyDescent="0.25">
      <c r="B2228" s="1" t="s">
        <v>13</v>
      </c>
      <c r="C2228" s="1" t="s">
        <v>28</v>
      </c>
      <c r="D2228" s="1" t="s">
        <v>29</v>
      </c>
      <c r="E2228" s="1" t="s">
        <v>12</v>
      </c>
      <c r="F2228">
        <v>92</v>
      </c>
      <c r="G2228">
        <v>3.44</v>
      </c>
      <c r="H2228">
        <v>191</v>
      </c>
      <c r="I2228">
        <v>3.76</v>
      </c>
      <c r="K2228">
        <f t="shared" si="172"/>
        <v>36</v>
      </c>
      <c r="L2228">
        <f t="shared" si="173"/>
        <v>79</v>
      </c>
      <c r="M2228" t="str">
        <f>IF(COUNT(FIND({0,1,2,3,4,5,6,7,8,9},IF(ISBLANK(A2228),IF(LEN(TRIM(B2228))&gt;0,TRIM(B2228),TRIM(C2228)),"")))&gt;0,IF(ISBLANK(A2228),IF(LEN(TRIM(B2228))&gt;0,TRIM(B2228),TRIM(C2228)),""),"")</f>
        <v>36</v>
      </c>
      <c r="N2228" t="str">
        <f>IF(COUNT(FIND({0,1,2,3,4,5,6,7,8,9},IF(ISBLANK(A2228),IF(LEN(TRIM(B2228))&gt;0,TRIM(C2228),LEFT(D2228, 4)),"")))&gt;0,IF(ISBLANK(A2228),IF(LEN(TRIM(B2228))&gt;0,TRIM(C2228),LEFT(D2228, 4)),""),"")</f>
        <v>081</v>
      </c>
      <c r="O2228" t="str">
        <f t="shared" si="174"/>
        <v>NY</v>
      </c>
      <c r="P2228" t="str">
        <f>TRIM(IF(COUNT(FIND({0,1,2,3,4,5,6,7,8,9},B2228))&gt;0,D2228,IF(LEN(TRIM(B2228))&gt;0,CONCATENATE(B2228,C2228,D2228),MID(D2228,4,LEN(D2228)))))</f>
        <v>Queens</v>
      </c>
      <c r="Q2228">
        <f t="shared" si="175"/>
        <v>92</v>
      </c>
      <c r="R2228">
        <f t="shared" si="176"/>
        <v>191</v>
      </c>
    </row>
    <row r="2229" spans="2:18" x14ac:dyDescent="0.25">
      <c r="B2229" s="1" t="s">
        <v>78</v>
      </c>
      <c r="C2229" s="1" t="s">
        <v>41</v>
      </c>
      <c r="D2229" s="1" t="s">
        <v>115</v>
      </c>
      <c r="E2229" s="1" t="s">
        <v>80</v>
      </c>
      <c r="F2229">
        <v>89</v>
      </c>
      <c r="G2229">
        <v>3.33</v>
      </c>
      <c r="H2229">
        <v>174</v>
      </c>
      <c r="I2229">
        <v>3.43</v>
      </c>
      <c r="K2229">
        <f t="shared" si="172"/>
        <v>36</v>
      </c>
      <c r="L2229">
        <f t="shared" si="173"/>
        <v>79</v>
      </c>
      <c r="M2229" t="str">
        <f>IF(COUNT(FIND({0,1,2,3,4,5,6,7,8,9},IF(ISBLANK(A2229),IF(LEN(TRIM(B2229))&gt;0,TRIM(B2229),TRIM(C2229)),"")))&gt;0,IF(ISBLANK(A2229),IF(LEN(TRIM(B2229))&gt;0,TRIM(B2229),TRIM(C2229)),""),"")</f>
        <v>09</v>
      </c>
      <c r="N2229" t="str">
        <f>IF(COUNT(FIND({0,1,2,3,4,5,6,7,8,9},IF(ISBLANK(A2229),IF(LEN(TRIM(B2229))&gt;0,TRIM(C2229),LEFT(D2229, 4)),"")))&gt;0,IF(ISBLANK(A2229),IF(LEN(TRIM(B2229))&gt;0,TRIM(C2229),LEFT(D2229, 4)),""),"")</f>
        <v>001</v>
      </c>
      <c r="O2229" t="str">
        <f t="shared" si="174"/>
        <v>Ct</v>
      </c>
      <c r="P2229" t="str">
        <f>TRIM(IF(COUNT(FIND({0,1,2,3,4,5,6,7,8,9},B2229))&gt;0,D2229,IF(LEN(TRIM(B2229))&gt;0,CONCATENATE(B2229,C2229,D2229),MID(D2229,4,LEN(D2229)))))</f>
        <v>Fairfield</v>
      </c>
      <c r="Q2229">
        <f t="shared" si="175"/>
        <v>89</v>
      </c>
      <c r="R2229">
        <f t="shared" si="176"/>
        <v>174</v>
      </c>
    </row>
    <row r="2230" spans="2:18" x14ac:dyDescent="0.25">
      <c r="B2230" s="1" t="s">
        <v>13</v>
      </c>
      <c r="C2230" s="1" t="s">
        <v>44</v>
      </c>
      <c r="D2230" s="1" t="s">
        <v>45</v>
      </c>
      <c r="E2230" s="1" t="s">
        <v>12</v>
      </c>
      <c r="F2230">
        <v>54</v>
      </c>
      <c r="G2230">
        <v>2.02</v>
      </c>
      <c r="H2230">
        <v>130</v>
      </c>
      <c r="I2230">
        <v>2.56</v>
      </c>
      <c r="K2230">
        <f t="shared" si="172"/>
        <v>36</v>
      </c>
      <c r="L2230">
        <f t="shared" si="173"/>
        <v>79</v>
      </c>
      <c r="M2230" t="str">
        <f>IF(COUNT(FIND({0,1,2,3,4,5,6,7,8,9},IF(ISBLANK(A2230),IF(LEN(TRIM(B2230))&gt;0,TRIM(B2230),TRIM(C2230)),"")))&gt;0,IF(ISBLANK(A2230),IF(LEN(TRIM(B2230))&gt;0,TRIM(B2230),TRIM(C2230)),""),"")</f>
        <v>36</v>
      </c>
      <c r="N2230" t="str">
        <f>IF(COUNT(FIND({0,1,2,3,4,5,6,7,8,9},IF(ISBLANK(A2230),IF(LEN(TRIM(B2230))&gt;0,TRIM(C2230),LEFT(D2230, 4)),"")))&gt;0,IF(ISBLANK(A2230),IF(LEN(TRIM(B2230))&gt;0,TRIM(C2230),LEFT(D2230, 4)),""),"")</f>
        <v>047</v>
      </c>
      <c r="O2230" t="str">
        <f t="shared" si="174"/>
        <v>NY</v>
      </c>
      <c r="P2230" t="str">
        <f>TRIM(IF(COUNT(FIND({0,1,2,3,4,5,6,7,8,9},B2230))&gt;0,D2230,IF(LEN(TRIM(B2230))&gt;0,CONCATENATE(B2230,C2230,D2230),MID(D2230,4,LEN(D2230)))))</f>
        <v>Kings</v>
      </c>
      <c r="Q2230">
        <f t="shared" si="175"/>
        <v>54</v>
      </c>
      <c r="R2230">
        <f t="shared" si="176"/>
        <v>130</v>
      </c>
    </row>
    <row r="2231" spans="2:18" x14ac:dyDescent="0.25">
      <c r="B2231" s="1" t="s">
        <v>13</v>
      </c>
      <c r="C2231" s="1" t="s">
        <v>54</v>
      </c>
      <c r="D2231" s="1" t="s">
        <v>55</v>
      </c>
      <c r="E2231" s="1" t="s">
        <v>12</v>
      </c>
      <c r="F2231">
        <v>34</v>
      </c>
      <c r="G2231">
        <v>1.27</v>
      </c>
      <c r="H2231">
        <v>62</v>
      </c>
      <c r="I2231">
        <v>1.22</v>
      </c>
      <c r="K2231">
        <f t="shared" si="172"/>
        <v>36</v>
      </c>
      <c r="L2231">
        <f t="shared" si="173"/>
        <v>79</v>
      </c>
      <c r="M2231" t="str">
        <f>IF(COUNT(FIND({0,1,2,3,4,5,6,7,8,9},IF(ISBLANK(A2231),IF(LEN(TRIM(B2231))&gt;0,TRIM(B2231),TRIM(C2231)),"")))&gt;0,IF(ISBLANK(A2231),IF(LEN(TRIM(B2231))&gt;0,TRIM(B2231),TRIM(C2231)),""),"")</f>
        <v>36</v>
      </c>
      <c r="N2231" t="str">
        <f>IF(COUNT(FIND({0,1,2,3,4,5,6,7,8,9},IF(ISBLANK(A2231),IF(LEN(TRIM(B2231))&gt;0,TRIM(C2231),LEFT(D2231, 4)),"")))&gt;0,IF(ISBLANK(A2231),IF(LEN(TRIM(B2231))&gt;0,TRIM(C2231),LEFT(D2231, 4)),""),"")</f>
        <v>071</v>
      </c>
      <c r="O2231" t="str">
        <f t="shared" si="174"/>
        <v>NY</v>
      </c>
      <c r="P2231" t="str">
        <f>TRIM(IF(COUNT(FIND({0,1,2,3,4,5,6,7,8,9},B2231))&gt;0,D2231,IF(LEN(TRIM(B2231))&gt;0,CONCATENATE(B2231,C2231,D2231),MID(D2231,4,LEN(D2231)))))</f>
        <v>Orange</v>
      </c>
      <c r="Q2231">
        <f t="shared" si="175"/>
        <v>34</v>
      </c>
      <c r="R2231">
        <f t="shared" si="176"/>
        <v>62</v>
      </c>
    </row>
    <row r="2232" spans="2:18" x14ac:dyDescent="0.25">
      <c r="B2232" s="1" t="s">
        <v>13</v>
      </c>
      <c r="C2232" s="1" t="s">
        <v>38</v>
      </c>
      <c r="D2232" s="1" t="s">
        <v>39</v>
      </c>
      <c r="E2232" s="1" t="s">
        <v>12</v>
      </c>
      <c r="F2232">
        <v>30</v>
      </c>
      <c r="G2232">
        <v>1.1200000000000001</v>
      </c>
      <c r="H2232">
        <v>64</v>
      </c>
      <c r="I2232">
        <v>1.26</v>
      </c>
      <c r="K2232">
        <f t="shared" si="172"/>
        <v>36</v>
      </c>
      <c r="L2232">
        <f t="shared" si="173"/>
        <v>79</v>
      </c>
      <c r="M2232" t="str">
        <f>IF(COUNT(FIND({0,1,2,3,4,5,6,7,8,9},IF(ISBLANK(A2232),IF(LEN(TRIM(B2232))&gt;0,TRIM(B2232),TRIM(C2232)),"")))&gt;0,IF(ISBLANK(A2232),IF(LEN(TRIM(B2232))&gt;0,TRIM(B2232),TRIM(C2232)),""),"")</f>
        <v>36</v>
      </c>
      <c r="N2232" t="str">
        <f>IF(COUNT(FIND({0,1,2,3,4,5,6,7,8,9},IF(ISBLANK(A2232),IF(LEN(TRIM(B2232))&gt;0,TRIM(C2232),LEFT(D2232, 4)),"")))&gt;0,IF(ISBLANK(A2232),IF(LEN(TRIM(B2232))&gt;0,TRIM(C2232),LEFT(D2232, 4)),""),"")</f>
        <v>059</v>
      </c>
      <c r="O2232" t="str">
        <f t="shared" si="174"/>
        <v>NY</v>
      </c>
      <c r="P2232" t="str">
        <f>TRIM(IF(COUNT(FIND({0,1,2,3,4,5,6,7,8,9},B2232))&gt;0,D2232,IF(LEN(TRIM(B2232))&gt;0,CONCATENATE(B2232,C2232,D2232),MID(D2232,4,LEN(D2232)))))</f>
        <v>Nassau</v>
      </c>
      <c r="Q2232">
        <f t="shared" si="175"/>
        <v>30</v>
      </c>
      <c r="R2232">
        <f t="shared" si="176"/>
        <v>64</v>
      </c>
    </row>
    <row r="2233" spans="2:18" x14ac:dyDescent="0.25">
      <c r="B2233" s="1" t="s">
        <v>13</v>
      </c>
      <c r="C2233" s="1" t="s">
        <v>74</v>
      </c>
      <c r="D2233" s="1" t="s">
        <v>75</v>
      </c>
      <c r="E2233" s="1" t="s">
        <v>12</v>
      </c>
      <c r="F2233">
        <v>28</v>
      </c>
      <c r="G2233">
        <v>1.05</v>
      </c>
      <c r="H2233">
        <v>46</v>
      </c>
      <c r="I2233">
        <v>0.91</v>
      </c>
      <c r="K2233">
        <f t="shared" si="172"/>
        <v>36</v>
      </c>
      <c r="L2233">
        <f t="shared" si="173"/>
        <v>79</v>
      </c>
      <c r="M2233" t="str">
        <f>IF(COUNT(FIND({0,1,2,3,4,5,6,7,8,9},IF(ISBLANK(A2233),IF(LEN(TRIM(B2233))&gt;0,TRIM(B2233),TRIM(C2233)),"")))&gt;0,IF(ISBLANK(A2233),IF(LEN(TRIM(B2233))&gt;0,TRIM(B2233),TRIM(C2233)),""),"")</f>
        <v>36</v>
      </c>
      <c r="N2233" t="str">
        <f>IF(COUNT(FIND({0,1,2,3,4,5,6,7,8,9},IF(ISBLANK(A2233),IF(LEN(TRIM(B2233))&gt;0,TRIM(C2233),LEFT(D2233, 4)),"")))&gt;0,IF(ISBLANK(A2233),IF(LEN(TRIM(B2233))&gt;0,TRIM(C2233),LEFT(D2233, 4)),""),"")</f>
        <v>087</v>
      </c>
      <c r="O2233" t="str">
        <f t="shared" si="174"/>
        <v>NY</v>
      </c>
      <c r="P2233" t="str">
        <f>TRIM(IF(COUNT(FIND({0,1,2,3,4,5,6,7,8,9},B2233))&gt;0,D2233,IF(LEN(TRIM(B2233))&gt;0,CONCATENATE(B2233,C2233,D2233),MID(D2233,4,LEN(D2233)))))</f>
        <v>Rockland</v>
      </c>
      <c r="Q2233">
        <f t="shared" si="175"/>
        <v>28</v>
      </c>
      <c r="R2233">
        <f t="shared" si="176"/>
        <v>46</v>
      </c>
    </row>
    <row r="2234" spans="2:18" x14ac:dyDescent="0.25">
      <c r="B2234" s="1" t="s">
        <v>13</v>
      </c>
      <c r="C2234" s="1" t="s">
        <v>24</v>
      </c>
      <c r="D2234" s="1" t="s">
        <v>25</v>
      </c>
      <c r="E2234" s="1" t="s">
        <v>12</v>
      </c>
      <c r="F2234">
        <v>28</v>
      </c>
      <c r="G2234">
        <v>1.05</v>
      </c>
      <c r="H2234">
        <v>57</v>
      </c>
      <c r="I2234">
        <v>1.1200000000000001</v>
      </c>
      <c r="K2234">
        <f t="shared" si="172"/>
        <v>36</v>
      </c>
      <c r="L2234">
        <f t="shared" si="173"/>
        <v>79</v>
      </c>
      <c r="M2234" t="str">
        <f>IF(COUNT(FIND({0,1,2,3,4,5,6,7,8,9},IF(ISBLANK(A2234),IF(LEN(TRIM(B2234))&gt;0,TRIM(B2234),TRIM(C2234)),"")))&gt;0,IF(ISBLANK(A2234),IF(LEN(TRIM(B2234))&gt;0,TRIM(B2234),TRIM(C2234)),""),"")</f>
        <v>36</v>
      </c>
      <c r="N2234" t="str">
        <f>IF(COUNT(FIND({0,1,2,3,4,5,6,7,8,9},IF(ISBLANK(A2234),IF(LEN(TRIM(B2234))&gt;0,TRIM(C2234),LEFT(D2234, 4)),"")))&gt;0,IF(ISBLANK(A2234),IF(LEN(TRIM(B2234))&gt;0,TRIM(C2234),LEFT(D2234, 4)),""),"")</f>
        <v>103</v>
      </c>
      <c r="O2234" t="str">
        <f t="shared" si="174"/>
        <v>NY</v>
      </c>
      <c r="P2234" t="str">
        <f>TRIM(IF(COUNT(FIND({0,1,2,3,4,5,6,7,8,9},B2234))&gt;0,D2234,IF(LEN(TRIM(B2234))&gt;0,CONCATENATE(B2234,C2234,D2234),MID(D2234,4,LEN(D2234)))))</f>
        <v>Suffolk</v>
      </c>
      <c r="Q2234">
        <f t="shared" si="175"/>
        <v>28</v>
      </c>
      <c r="R2234">
        <f t="shared" si="176"/>
        <v>57</v>
      </c>
    </row>
    <row r="2235" spans="2:18" x14ac:dyDescent="0.25">
      <c r="B2235" s="1" t="s">
        <v>84</v>
      </c>
      <c r="C2235" s="1" t="s">
        <v>76</v>
      </c>
      <c r="D2235" s="1" t="s">
        <v>85</v>
      </c>
      <c r="E2235" s="1" t="s">
        <v>86</v>
      </c>
      <c r="F2235">
        <v>24</v>
      </c>
      <c r="G2235">
        <v>0.9</v>
      </c>
      <c r="H2235">
        <v>38</v>
      </c>
      <c r="I2235">
        <v>0.75</v>
      </c>
      <c r="K2235">
        <f t="shared" si="172"/>
        <v>36</v>
      </c>
      <c r="L2235">
        <f t="shared" si="173"/>
        <v>79</v>
      </c>
      <c r="M2235" t="str">
        <f>IF(COUNT(FIND({0,1,2,3,4,5,6,7,8,9},IF(ISBLANK(A2235),IF(LEN(TRIM(B2235))&gt;0,TRIM(B2235),TRIM(C2235)),"")))&gt;0,IF(ISBLANK(A2235),IF(LEN(TRIM(B2235))&gt;0,TRIM(B2235),TRIM(C2235)),""),"")</f>
        <v>34</v>
      </c>
      <c r="N2235" t="str">
        <f>IF(COUNT(FIND({0,1,2,3,4,5,6,7,8,9},IF(ISBLANK(A2235),IF(LEN(TRIM(B2235))&gt;0,TRIM(C2235),LEFT(D2235, 4)),"")))&gt;0,IF(ISBLANK(A2235),IF(LEN(TRIM(B2235))&gt;0,TRIM(C2235),LEFT(D2235, 4)),""),"")</f>
        <v>003</v>
      </c>
      <c r="O2235" t="str">
        <f t="shared" si="174"/>
        <v>NJ</v>
      </c>
      <c r="P2235" t="str">
        <f>TRIM(IF(COUNT(FIND({0,1,2,3,4,5,6,7,8,9},B2235))&gt;0,D2235,IF(LEN(TRIM(B2235))&gt;0,CONCATENATE(B2235,C2235,D2235),MID(D2235,4,LEN(D2235)))))</f>
        <v>Bergen</v>
      </c>
      <c r="Q2235">
        <f t="shared" si="175"/>
        <v>24</v>
      </c>
      <c r="R2235">
        <f t="shared" si="176"/>
        <v>38</v>
      </c>
    </row>
    <row r="2236" spans="2:18" x14ac:dyDescent="0.25">
      <c r="B2236" s="1" t="s">
        <v>13</v>
      </c>
      <c r="C2236" s="1" t="s">
        <v>36</v>
      </c>
      <c r="D2236" s="1" t="s">
        <v>37</v>
      </c>
      <c r="E2236" s="1" t="s">
        <v>12</v>
      </c>
      <c r="F2236">
        <v>19</v>
      </c>
      <c r="G2236">
        <v>0.71</v>
      </c>
      <c r="H2236">
        <v>29</v>
      </c>
      <c r="I2236">
        <v>0.56999999999999995</v>
      </c>
      <c r="K2236">
        <f t="shared" si="172"/>
        <v>36</v>
      </c>
      <c r="L2236">
        <f t="shared" si="173"/>
        <v>79</v>
      </c>
      <c r="M2236" t="str">
        <f>IF(COUNT(FIND({0,1,2,3,4,5,6,7,8,9},IF(ISBLANK(A2236),IF(LEN(TRIM(B2236))&gt;0,TRIM(B2236),TRIM(C2236)),"")))&gt;0,IF(ISBLANK(A2236),IF(LEN(TRIM(B2236))&gt;0,TRIM(B2236),TRIM(C2236)),""),"")</f>
        <v>36</v>
      </c>
      <c r="N2236" t="str">
        <f>IF(COUNT(FIND({0,1,2,3,4,5,6,7,8,9},IF(ISBLANK(A2236),IF(LEN(TRIM(B2236))&gt;0,TRIM(C2236),LEFT(D2236, 4)),"")))&gt;0,IF(ISBLANK(A2236),IF(LEN(TRIM(B2236))&gt;0,TRIM(C2236),LEFT(D2236, 4)),""),"")</f>
        <v>111</v>
      </c>
      <c r="O2236" t="str">
        <f t="shared" si="174"/>
        <v>NY</v>
      </c>
      <c r="P2236" t="str">
        <f>TRIM(IF(COUNT(FIND({0,1,2,3,4,5,6,7,8,9},B2236))&gt;0,D2236,IF(LEN(TRIM(B2236))&gt;0,CONCATENATE(B2236,C2236,D2236),MID(D2236,4,LEN(D2236)))))</f>
        <v>Ulster</v>
      </c>
      <c r="Q2236">
        <f t="shared" si="175"/>
        <v>19</v>
      </c>
      <c r="R2236">
        <f t="shared" si="176"/>
        <v>29</v>
      </c>
    </row>
    <row r="2237" spans="2:18" x14ac:dyDescent="0.25">
      <c r="B2237" s="1" t="s">
        <v>40</v>
      </c>
      <c r="C2237" s="1" t="s">
        <v>41</v>
      </c>
      <c r="D2237" s="1" t="s">
        <v>42</v>
      </c>
      <c r="E2237" s="1" t="s">
        <v>43</v>
      </c>
      <c r="F2237">
        <v>15</v>
      </c>
      <c r="G2237">
        <v>0.56000000000000005</v>
      </c>
      <c r="H2237">
        <v>36</v>
      </c>
      <c r="I2237">
        <v>0.71</v>
      </c>
      <c r="K2237">
        <f t="shared" si="172"/>
        <v>36</v>
      </c>
      <c r="L2237">
        <f t="shared" si="173"/>
        <v>79</v>
      </c>
      <c r="M2237" t="str">
        <f>IF(COUNT(FIND({0,1,2,3,4,5,6,7,8,9},IF(ISBLANK(A2237),IF(LEN(TRIM(B2237))&gt;0,TRIM(B2237),TRIM(C2237)),"")))&gt;0,IF(ISBLANK(A2237),IF(LEN(TRIM(B2237))&gt;0,TRIM(B2237),TRIM(C2237)),""),"")</f>
        <v>57</v>
      </c>
      <c r="N2237" t="str">
        <f>IF(COUNT(FIND({0,1,2,3,4,5,6,7,8,9},IF(ISBLANK(A2237),IF(LEN(TRIM(B2237))&gt;0,TRIM(C2237),LEFT(D2237, 4)),"")))&gt;0,IF(ISBLANK(A2237),IF(LEN(TRIM(B2237))&gt;0,TRIM(C2237),LEFT(D2237, 4)),""),"")</f>
        <v>001</v>
      </c>
      <c r="O2237" t="str">
        <f t="shared" si="174"/>
        <v>FR</v>
      </c>
      <c r="P2237" t="str">
        <f>TRIM(IF(COUNT(FIND({0,1,2,3,4,5,6,7,8,9},B2237))&gt;0,D2237,IF(LEN(TRIM(B2237))&gt;0,CONCATENATE(B2237,C2237,D2237),MID(D2237,4,LEN(D2237)))))</f>
        <v>Foreign / Overseas</v>
      </c>
      <c r="Q2237">
        <f t="shared" si="175"/>
        <v>15</v>
      </c>
      <c r="R2237">
        <f t="shared" si="176"/>
        <v>36</v>
      </c>
    </row>
    <row r="2238" spans="2:18" x14ac:dyDescent="0.25">
      <c r="B2238" s="1" t="s">
        <v>78</v>
      </c>
      <c r="C2238" s="1" t="s">
        <v>62</v>
      </c>
      <c r="D2238" s="1" t="s">
        <v>191</v>
      </c>
      <c r="E2238" s="1" t="s">
        <v>80</v>
      </c>
      <c r="F2238">
        <v>12</v>
      </c>
      <c r="G2238">
        <v>0.45</v>
      </c>
      <c r="H2238">
        <v>24</v>
      </c>
      <c r="I2238">
        <v>0.47</v>
      </c>
      <c r="K2238">
        <f t="shared" si="172"/>
        <v>36</v>
      </c>
      <c r="L2238">
        <f t="shared" si="173"/>
        <v>79</v>
      </c>
      <c r="M2238" t="str">
        <f>IF(COUNT(FIND({0,1,2,3,4,5,6,7,8,9},IF(ISBLANK(A2238),IF(LEN(TRIM(B2238))&gt;0,TRIM(B2238),TRIM(C2238)),"")))&gt;0,IF(ISBLANK(A2238),IF(LEN(TRIM(B2238))&gt;0,TRIM(B2238),TRIM(C2238)),""),"")</f>
        <v>09</v>
      </c>
      <c r="N2238" t="str">
        <f>IF(COUNT(FIND({0,1,2,3,4,5,6,7,8,9},IF(ISBLANK(A2238),IF(LEN(TRIM(B2238))&gt;0,TRIM(C2238),LEFT(D2238, 4)),"")))&gt;0,IF(ISBLANK(A2238),IF(LEN(TRIM(B2238))&gt;0,TRIM(C2238),LEFT(D2238, 4)),""),"")</f>
        <v>005</v>
      </c>
      <c r="O2238" t="str">
        <f t="shared" si="174"/>
        <v>Ct</v>
      </c>
      <c r="P2238" t="str">
        <f>TRIM(IF(COUNT(FIND({0,1,2,3,4,5,6,7,8,9},B2238))&gt;0,D2238,IF(LEN(TRIM(B2238))&gt;0,CONCATENATE(B2238,C2238,D2238),MID(D2238,4,LEN(D2238)))))</f>
        <v>Litchfield</v>
      </c>
      <c r="Q2238">
        <f t="shared" si="175"/>
        <v>12</v>
      </c>
      <c r="R2238">
        <f t="shared" si="176"/>
        <v>24</v>
      </c>
    </row>
    <row r="2239" spans="2:18" x14ac:dyDescent="0.25">
      <c r="B2239" s="1" t="s">
        <v>13</v>
      </c>
      <c r="C2239" s="1" t="s">
        <v>26</v>
      </c>
      <c r="D2239" s="1" t="s">
        <v>27</v>
      </c>
      <c r="E2239" s="1" t="s">
        <v>12</v>
      </c>
      <c r="F2239">
        <v>12</v>
      </c>
      <c r="G2239">
        <v>0.45</v>
      </c>
      <c r="H2239">
        <v>19</v>
      </c>
      <c r="I2239">
        <v>0.37</v>
      </c>
      <c r="K2239">
        <f t="shared" si="172"/>
        <v>36</v>
      </c>
      <c r="L2239">
        <f t="shared" si="173"/>
        <v>79</v>
      </c>
      <c r="M2239" t="str">
        <f>IF(COUNT(FIND({0,1,2,3,4,5,6,7,8,9},IF(ISBLANK(A2239),IF(LEN(TRIM(B2239))&gt;0,TRIM(B2239),TRIM(C2239)),"")))&gt;0,IF(ISBLANK(A2239),IF(LEN(TRIM(B2239))&gt;0,TRIM(B2239),TRIM(C2239)),""),"")</f>
        <v>36</v>
      </c>
      <c r="N2239" t="str">
        <f>IF(COUNT(FIND({0,1,2,3,4,5,6,7,8,9},IF(ISBLANK(A2239),IF(LEN(TRIM(B2239))&gt;0,TRIM(C2239),LEFT(D2239, 4)),"")))&gt;0,IF(ISBLANK(A2239),IF(LEN(TRIM(B2239))&gt;0,TRIM(C2239),LEFT(D2239, 4)),""),"")</f>
        <v>067</v>
      </c>
      <c r="O2239" t="str">
        <f t="shared" si="174"/>
        <v>NY</v>
      </c>
      <c r="P2239" t="str">
        <f>TRIM(IF(COUNT(FIND({0,1,2,3,4,5,6,7,8,9},B2239))&gt;0,D2239,IF(LEN(TRIM(B2239))&gt;0,CONCATENATE(B2239,C2239,D2239),MID(D2239,4,LEN(D2239)))))</f>
        <v>Onondaga</v>
      </c>
      <c r="Q2239">
        <f t="shared" si="175"/>
        <v>12</v>
      </c>
      <c r="R2239">
        <f t="shared" si="176"/>
        <v>19</v>
      </c>
    </row>
    <row r="2240" spans="2:18" x14ac:dyDescent="0.25">
      <c r="B2240" s="1" t="s">
        <v>99</v>
      </c>
      <c r="C2240" s="1" t="s">
        <v>100</v>
      </c>
      <c r="D2240" s="1" t="s">
        <v>101</v>
      </c>
      <c r="E2240" s="1" t="s">
        <v>102</v>
      </c>
      <c r="F2240">
        <v>10</v>
      </c>
      <c r="G2240">
        <v>0.37</v>
      </c>
      <c r="H2240">
        <v>23</v>
      </c>
      <c r="I2240">
        <v>0.45</v>
      </c>
      <c r="K2240">
        <f t="shared" si="172"/>
        <v>36</v>
      </c>
      <c r="L2240">
        <f t="shared" si="173"/>
        <v>79</v>
      </c>
      <c r="M2240" t="str">
        <f>IF(COUNT(FIND({0,1,2,3,4,5,6,7,8,9},IF(ISBLANK(A2240),IF(LEN(TRIM(B2240))&gt;0,TRIM(B2240),TRIM(C2240)),"")))&gt;0,IF(ISBLANK(A2240),IF(LEN(TRIM(B2240))&gt;0,TRIM(B2240),TRIM(C2240)),""),"")</f>
        <v>06</v>
      </c>
      <c r="N2240" t="str">
        <f>IF(COUNT(FIND({0,1,2,3,4,5,6,7,8,9},IF(ISBLANK(A2240),IF(LEN(TRIM(B2240))&gt;0,TRIM(C2240),LEFT(D2240, 4)),"")))&gt;0,IF(ISBLANK(A2240),IF(LEN(TRIM(B2240))&gt;0,TRIM(C2240),LEFT(D2240, 4)),""),"")</f>
        <v>037</v>
      </c>
      <c r="O2240" t="str">
        <f t="shared" si="174"/>
        <v>Ca</v>
      </c>
      <c r="P2240" t="str">
        <f>TRIM(IF(COUNT(FIND({0,1,2,3,4,5,6,7,8,9},B2240))&gt;0,D2240,IF(LEN(TRIM(B2240))&gt;0,CONCATENATE(B2240,C2240,D2240),MID(D2240,4,LEN(D2240)))))</f>
        <v>Los Angeles</v>
      </c>
      <c r="Q2240">
        <f t="shared" si="175"/>
        <v>10</v>
      </c>
      <c r="R2240">
        <f t="shared" si="176"/>
        <v>23</v>
      </c>
    </row>
    <row r="2241" spans="1:18" x14ac:dyDescent="0.25">
      <c r="B2241" s="1" t="s">
        <v>78</v>
      </c>
      <c r="C2241" s="1" t="s">
        <v>126</v>
      </c>
      <c r="D2241" s="1" t="s">
        <v>127</v>
      </c>
      <c r="E2241" s="1" t="s">
        <v>80</v>
      </c>
      <c r="F2241">
        <v>10</v>
      </c>
      <c r="G2241">
        <v>0.37</v>
      </c>
      <c r="H2241">
        <v>18</v>
      </c>
      <c r="I2241">
        <v>0.35</v>
      </c>
      <c r="K2241">
        <f t="shared" si="172"/>
        <v>36</v>
      </c>
      <c r="L2241">
        <f t="shared" si="173"/>
        <v>79</v>
      </c>
      <c r="M2241" t="str">
        <f>IF(COUNT(FIND({0,1,2,3,4,5,6,7,8,9},IF(ISBLANK(A2241),IF(LEN(TRIM(B2241))&gt;0,TRIM(B2241),TRIM(C2241)),"")))&gt;0,IF(ISBLANK(A2241),IF(LEN(TRIM(B2241))&gt;0,TRIM(B2241),TRIM(C2241)),""),"")</f>
        <v>09</v>
      </c>
      <c r="N2241" t="str">
        <f>IF(COUNT(FIND({0,1,2,3,4,5,6,7,8,9},IF(ISBLANK(A2241),IF(LEN(TRIM(B2241))&gt;0,TRIM(C2241),LEFT(D2241, 4)),"")))&gt;0,IF(ISBLANK(A2241),IF(LEN(TRIM(B2241))&gt;0,TRIM(C2241),LEFT(D2241, 4)),""),"")</f>
        <v>009</v>
      </c>
      <c r="O2241" t="str">
        <f t="shared" si="174"/>
        <v>Ct</v>
      </c>
      <c r="P2241" t="str">
        <f>TRIM(IF(COUNT(FIND({0,1,2,3,4,5,6,7,8,9},B2241))&gt;0,D2241,IF(LEN(TRIM(B2241))&gt;0,CONCATENATE(B2241,C2241,D2241),MID(D2241,4,LEN(D2241)))))</f>
        <v>New Haven</v>
      </c>
      <c r="Q2241">
        <f t="shared" si="175"/>
        <v>10</v>
      </c>
      <c r="R2241">
        <f t="shared" si="176"/>
        <v>18</v>
      </c>
    </row>
    <row r="2242" spans="1:18" x14ac:dyDescent="0.25">
      <c r="B2242" s="1" t="s">
        <v>56</v>
      </c>
      <c r="C2242" s="1" t="s">
        <v>57</v>
      </c>
      <c r="D2242" s="1" t="s">
        <v>58</v>
      </c>
      <c r="E2242" s="1" t="s">
        <v>59</v>
      </c>
      <c r="F2242">
        <v>10</v>
      </c>
      <c r="G2242">
        <v>0.37</v>
      </c>
      <c r="H2242">
        <v>18</v>
      </c>
      <c r="I2242">
        <v>0.35</v>
      </c>
      <c r="K2242">
        <f t="shared" si="172"/>
        <v>36</v>
      </c>
      <c r="L2242">
        <f t="shared" si="173"/>
        <v>79</v>
      </c>
      <c r="M2242" t="str">
        <f>IF(COUNT(FIND({0,1,2,3,4,5,6,7,8,9},IF(ISBLANK(A2242),IF(LEN(TRIM(B2242))&gt;0,TRIM(B2242),TRIM(C2242)),"")))&gt;0,IF(ISBLANK(A2242),IF(LEN(TRIM(B2242))&gt;0,TRIM(B2242),TRIM(C2242)),""),"")</f>
        <v>25</v>
      </c>
      <c r="N2242" t="str">
        <f>IF(COUNT(FIND({0,1,2,3,4,5,6,7,8,9},IF(ISBLANK(A2242),IF(LEN(TRIM(B2242))&gt;0,TRIM(C2242),LEFT(D2242, 4)),"")))&gt;0,IF(ISBLANK(A2242),IF(LEN(TRIM(B2242))&gt;0,TRIM(C2242),LEFT(D2242, 4)),""),"")</f>
        <v>017</v>
      </c>
      <c r="O2242" t="str">
        <f t="shared" si="174"/>
        <v>Ma</v>
      </c>
      <c r="P2242" t="str">
        <f>TRIM(IF(COUNT(FIND({0,1,2,3,4,5,6,7,8,9},B2242))&gt;0,D2242,IF(LEN(TRIM(B2242))&gt;0,CONCATENATE(B2242,C2242,D2242),MID(D2242,4,LEN(D2242)))))</f>
        <v>Middlesex</v>
      </c>
      <c r="Q2242">
        <f t="shared" si="175"/>
        <v>10</v>
      </c>
      <c r="R2242">
        <f t="shared" si="176"/>
        <v>18</v>
      </c>
    </row>
    <row r="2243" spans="1:18" x14ac:dyDescent="0.25">
      <c r="B2243" s="1" t="s">
        <v>194</v>
      </c>
      <c r="C2243" s="1" t="s">
        <v>195</v>
      </c>
      <c r="D2243" s="1" t="s">
        <v>196</v>
      </c>
      <c r="E2243" s="1" t="s">
        <v>197</v>
      </c>
      <c r="F2243">
        <v>80</v>
      </c>
      <c r="G2243">
        <v>2.99</v>
      </c>
      <c r="H2243">
        <v>126</v>
      </c>
      <c r="I2243">
        <v>2.48</v>
      </c>
      <c r="K2243">
        <f t="shared" si="172"/>
        <v>36</v>
      </c>
      <c r="L2243">
        <f t="shared" si="173"/>
        <v>79</v>
      </c>
      <c r="M2243" t="str">
        <f>IF(COUNT(FIND({0,1,2,3,4,5,6,7,8,9},IF(ISBLANK(A2243),IF(LEN(TRIM(B2243))&gt;0,TRIM(B2243),TRIM(C2243)),"")))&gt;0,IF(ISBLANK(A2243),IF(LEN(TRIM(B2243))&gt;0,TRIM(B2243),TRIM(C2243)),""),"")</f>
        <v/>
      </c>
      <c r="N2243" t="str">
        <f>IF(COUNT(FIND({0,1,2,3,4,5,6,7,8,9},IF(ISBLANK(A2243),IF(LEN(TRIM(B2243))&gt;0,TRIM(C2243),LEFT(D2243, 4)),"")))&gt;0,IF(ISBLANK(A2243),IF(LEN(TRIM(B2243))&gt;0,TRIM(C2243),LEFT(D2243, 4)),""),"")</f>
        <v/>
      </c>
      <c r="O2243" t="str">
        <f t="shared" si="174"/>
        <v>XX</v>
      </c>
      <c r="P2243" t="str">
        <f>TRIM(IF(COUNT(FIND({0,1,2,3,4,5,6,7,8,9},B2243))&gt;0,D2243,IF(LEN(TRIM(B2243))&gt;0,CONCATENATE(B2243,C2243,D2243),MID(D2243,4,LEN(D2243)))))</f>
        <v>Same State</v>
      </c>
      <c r="Q2243">
        <f t="shared" si="175"/>
        <v>80</v>
      </c>
      <c r="R2243">
        <f t="shared" si="176"/>
        <v>126</v>
      </c>
    </row>
    <row r="2244" spans="1:18" x14ac:dyDescent="0.25">
      <c r="B2244" s="1" t="s">
        <v>198</v>
      </c>
      <c r="C2244" s="1" t="s">
        <v>199</v>
      </c>
      <c r="D2244" s="1" t="s">
        <v>200</v>
      </c>
      <c r="E2244" s="1" t="s">
        <v>197</v>
      </c>
      <c r="F2244">
        <v>150</v>
      </c>
      <c r="G2244">
        <v>5.61</v>
      </c>
      <c r="H2244">
        <v>257</v>
      </c>
      <c r="I2244">
        <v>5.0599999999999996</v>
      </c>
      <c r="K2244">
        <f t="shared" ref="K2244:K2307" si="177">VALUE(IF(ISBLANK(A2244),K2243,A2244))</f>
        <v>36</v>
      </c>
      <c r="L2244">
        <f t="shared" ref="L2244:L2307" si="178">VALUE(IF(ISBLANK(A2244),L2243,CONCATENATE(TRIM(B2244),TRIM(C2244))))</f>
        <v>79</v>
      </c>
      <c r="M2244" t="str">
        <f>IF(COUNT(FIND({0,1,2,3,4,5,6,7,8,9},IF(ISBLANK(A2244),IF(LEN(TRIM(B2244))&gt;0,TRIM(B2244),TRIM(C2244)),"")))&gt;0,IF(ISBLANK(A2244),IF(LEN(TRIM(B2244))&gt;0,TRIM(B2244),TRIM(C2244)),""),"")</f>
        <v/>
      </c>
      <c r="N2244" t="str">
        <f>IF(COUNT(FIND({0,1,2,3,4,5,6,7,8,9},IF(ISBLANK(A2244),IF(LEN(TRIM(B2244))&gt;0,TRIM(C2244),LEFT(D2244, 4)),"")))&gt;0,IF(ISBLANK(A2244),IF(LEN(TRIM(B2244))&gt;0,TRIM(C2244),LEFT(D2244, 4)),""),"")</f>
        <v/>
      </c>
      <c r="O2244" t="str">
        <f t="shared" ref="O2244:O2307" si="179">IF(LEN(TRIM(E2244))&gt;0,E2244,"XX")</f>
        <v>XX</v>
      </c>
      <c r="P2244" t="str">
        <f>TRIM(IF(COUNT(FIND({0,1,2,3,4,5,6,7,8,9},B2244))&gt;0,D2244,IF(LEN(TRIM(B2244))&gt;0,CONCATENATE(B2244,C2244,D2244),MID(D2244,4,LEN(D2244)))))</f>
        <v>Region 1: Northeast</v>
      </c>
      <c r="Q2244">
        <f t="shared" ref="Q2244:Q2307" si="180">F2244</f>
        <v>150</v>
      </c>
      <c r="R2244">
        <f t="shared" ref="R2244:R2307" si="181">H2244</f>
        <v>257</v>
      </c>
    </row>
    <row r="2245" spans="1:18" x14ac:dyDescent="0.25">
      <c r="B2245" s="1" t="s">
        <v>198</v>
      </c>
      <c r="C2245" s="1" t="s">
        <v>199</v>
      </c>
      <c r="D2245" s="1" t="s">
        <v>201</v>
      </c>
      <c r="E2245" s="1" t="s">
        <v>197</v>
      </c>
      <c r="F2245">
        <v>72</v>
      </c>
      <c r="G2245">
        <v>2.69</v>
      </c>
      <c r="H2245">
        <v>122</v>
      </c>
      <c r="I2245">
        <v>2.4</v>
      </c>
      <c r="K2245">
        <f t="shared" si="177"/>
        <v>36</v>
      </c>
      <c r="L2245">
        <f t="shared" si="178"/>
        <v>79</v>
      </c>
      <c r="M2245" t="str">
        <f>IF(COUNT(FIND({0,1,2,3,4,5,6,7,8,9},IF(ISBLANK(A2245),IF(LEN(TRIM(B2245))&gt;0,TRIM(B2245),TRIM(C2245)),"")))&gt;0,IF(ISBLANK(A2245),IF(LEN(TRIM(B2245))&gt;0,TRIM(B2245),TRIM(C2245)),""),"")</f>
        <v/>
      </c>
      <c r="N2245" t="str">
        <f>IF(COUNT(FIND({0,1,2,3,4,5,6,7,8,9},IF(ISBLANK(A2245),IF(LEN(TRIM(B2245))&gt;0,TRIM(C2245),LEFT(D2245, 4)),"")))&gt;0,IF(ISBLANK(A2245),IF(LEN(TRIM(B2245))&gt;0,TRIM(C2245),LEFT(D2245, 4)),""),"")</f>
        <v/>
      </c>
      <c r="O2245" t="str">
        <f t="shared" si="179"/>
        <v>XX</v>
      </c>
      <c r="P2245" t="str">
        <f>TRIM(IF(COUNT(FIND({0,1,2,3,4,5,6,7,8,9},B2245))&gt;0,D2245,IF(LEN(TRIM(B2245))&gt;0,CONCATENATE(B2245,C2245,D2245),MID(D2245,4,LEN(D2245)))))</f>
        <v>Region 2: Midwest</v>
      </c>
      <c r="Q2245">
        <f t="shared" si="180"/>
        <v>72</v>
      </c>
      <c r="R2245">
        <f t="shared" si="181"/>
        <v>122</v>
      </c>
    </row>
    <row r="2246" spans="1:18" x14ac:dyDescent="0.25">
      <c r="B2246" s="1" t="s">
        <v>198</v>
      </c>
      <c r="C2246" s="1" t="s">
        <v>199</v>
      </c>
      <c r="D2246" s="1" t="s">
        <v>202</v>
      </c>
      <c r="E2246" s="1" t="s">
        <v>197</v>
      </c>
      <c r="F2246">
        <v>137</v>
      </c>
      <c r="G2246">
        <v>5.12</v>
      </c>
      <c r="H2246">
        <v>240</v>
      </c>
      <c r="I2246">
        <v>4.7300000000000004</v>
      </c>
      <c r="K2246">
        <f t="shared" si="177"/>
        <v>36</v>
      </c>
      <c r="L2246">
        <f t="shared" si="178"/>
        <v>79</v>
      </c>
      <c r="M2246" t="str">
        <f>IF(COUNT(FIND({0,1,2,3,4,5,6,7,8,9},IF(ISBLANK(A2246),IF(LEN(TRIM(B2246))&gt;0,TRIM(B2246),TRIM(C2246)),"")))&gt;0,IF(ISBLANK(A2246),IF(LEN(TRIM(B2246))&gt;0,TRIM(B2246),TRIM(C2246)),""),"")</f>
        <v/>
      </c>
      <c r="N2246" t="str">
        <f>IF(COUNT(FIND({0,1,2,3,4,5,6,7,8,9},IF(ISBLANK(A2246),IF(LEN(TRIM(B2246))&gt;0,TRIM(C2246),LEFT(D2246, 4)),"")))&gt;0,IF(ISBLANK(A2246),IF(LEN(TRIM(B2246))&gt;0,TRIM(C2246),LEFT(D2246, 4)),""),"")</f>
        <v/>
      </c>
      <c r="O2246" t="str">
        <f t="shared" si="179"/>
        <v>XX</v>
      </c>
      <c r="P2246" t="str">
        <f>TRIM(IF(COUNT(FIND({0,1,2,3,4,5,6,7,8,9},B2246))&gt;0,D2246,IF(LEN(TRIM(B2246))&gt;0,CONCATENATE(B2246,C2246,D2246),MID(D2246,4,LEN(D2246)))))</f>
        <v>Region 3: South</v>
      </c>
      <c r="Q2246">
        <f t="shared" si="180"/>
        <v>137</v>
      </c>
      <c r="R2246">
        <f t="shared" si="181"/>
        <v>240</v>
      </c>
    </row>
    <row r="2247" spans="1:18" x14ac:dyDescent="0.25">
      <c r="B2247" s="1" t="s">
        <v>198</v>
      </c>
      <c r="C2247" s="1" t="s">
        <v>199</v>
      </c>
      <c r="D2247" s="1" t="s">
        <v>203</v>
      </c>
      <c r="E2247" s="1" t="s">
        <v>197</v>
      </c>
      <c r="F2247">
        <v>78</v>
      </c>
      <c r="G2247">
        <v>2.91</v>
      </c>
      <c r="H2247">
        <v>135</v>
      </c>
      <c r="I2247">
        <v>2.66</v>
      </c>
      <c r="K2247">
        <f t="shared" si="177"/>
        <v>36</v>
      </c>
      <c r="L2247">
        <f t="shared" si="178"/>
        <v>79</v>
      </c>
      <c r="M2247" t="str">
        <f>IF(COUNT(FIND({0,1,2,3,4,5,6,7,8,9},IF(ISBLANK(A2247),IF(LEN(TRIM(B2247))&gt;0,TRIM(B2247),TRIM(C2247)),"")))&gt;0,IF(ISBLANK(A2247),IF(LEN(TRIM(B2247))&gt;0,TRIM(B2247),TRIM(C2247)),""),"")</f>
        <v/>
      </c>
      <c r="N2247" t="str">
        <f>IF(COUNT(FIND({0,1,2,3,4,5,6,7,8,9},IF(ISBLANK(A2247),IF(LEN(TRIM(B2247))&gt;0,TRIM(C2247),LEFT(D2247, 4)),"")))&gt;0,IF(ISBLANK(A2247),IF(LEN(TRIM(B2247))&gt;0,TRIM(C2247),LEFT(D2247, 4)),""),"")</f>
        <v/>
      </c>
      <c r="O2247" t="str">
        <f t="shared" si="179"/>
        <v>XX</v>
      </c>
      <c r="P2247" t="str">
        <f>TRIM(IF(COUNT(FIND({0,1,2,3,4,5,6,7,8,9},B2247))&gt;0,D2247,IF(LEN(TRIM(B2247))&gt;0,CONCATENATE(B2247,C2247,D2247),MID(D2247,4,LEN(D2247)))))</f>
        <v>Region 4: West</v>
      </c>
      <c r="Q2247">
        <f t="shared" si="180"/>
        <v>78</v>
      </c>
      <c r="R2247">
        <f t="shared" si="181"/>
        <v>135</v>
      </c>
    </row>
    <row r="2248" spans="1:18" x14ac:dyDescent="0.25">
      <c r="B2248" s="1" t="s">
        <v>204</v>
      </c>
      <c r="C2248" s="1" t="s">
        <v>205</v>
      </c>
      <c r="D2248" s="1" t="s">
        <v>576</v>
      </c>
      <c r="E2248" s="1" t="s">
        <v>197</v>
      </c>
      <c r="F2248">
        <v>30514</v>
      </c>
      <c r="H2248">
        <v>71380</v>
      </c>
      <c r="K2248">
        <f t="shared" si="177"/>
        <v>36</v>
      </c>
      <c r="L2248">
        <f t="shared" si="178"/>
        <v>79</v>
      </c>
      <c r="M2248" t="str">
        <f>IF(COUNT(FIND({0,1,2,3,4,5,6,7,8,9},IF(ISBLANK(A2248),IF(LEN(TRIM(B2248))&gt;0,TRIM(B2248),TRIM(C2248)),"")))&gt;0,IF(ISBLANK(A2248),IF(LEN(TRIM(B2248))&gt;0,TRIM(B2248),TRIM(C2248)),""),"")</f>
        <v>36</v>
      </c>
      <c r="N2248" t="str">
        <f>IF(COUNT(FIND({0,1,2,3,4,5,6,7,8,9},IF(ISBLANK(A2248),IF(LEN(TRIM(B2248))&gt;0,TRIM(C2248),LEFT(D2248, 4)),"")))&gt;0,IF(ISBLANK(A2248),IF(LEN(TRIM(B2248))&gt;0,TRIM(C2248),LEFT(D2248, 4)),""),"")</f>
        <v xml:space="preserve">079 </v>
      </c>
      <c r="O2248" t="str">
        <f t="shared" si="179"/>
        <v>XX</v>
      </c>
      <c r="P2248" t="str">
        <f>TRIM(IF(COUNT(FIND({0,1,2,3,4,5,6,7,8,9},B2248))&gt;0,D2248,IF(LEN(TRIM(B2248))&gt;0,CONCATENATE(B2248,C2248,D2248),MID(D2248,4,LEN(D2248)))))</f>
        <v>County Non-Migrants</v>
      </c>
      <c r="Q2248">
        <f t="shared" si="180"/>
        <v>30514</v>
      </c>
      <c r="R2248">
        <f t="shared" si="181"/>
        <v>71380</v>
      </c>
    </row>
    <row r="2249" spans="1:18" x14ac:dyDescent="0.25">
      <c r="A2249">
        <v>36</v>
      </c>
      <c r="B2249" s="1" t="s">
        <v>577</v>
      </c>
      <c r="C2249" s="1" t="s">
        <v>10</v>
      </c>
      <c r="D2249" s="1" t="s">
        <v>578</v>
      </c>
      <c r="E2249" s="1" t="s">
        <v>12</v>
      </c>
      <c r="F2249">
        <v>31194</v>
      </c>
      <c r="H2249">
        <v>58829</v>
      </c>
      <c r="K2249">
        <f t="shared" si="177"/>
        <v>36</v>
      </c>
      <c r="L2249">
        <f t="shared" si="178"/>
        <v>81</v>
      </c>
      <c r="M2249" t="str">
        <f>IF(COUNT(FIND({0,1,2,3,4,5,6,7,8,9},IF(ISBLANK(A2249),IF(LEN(TRIM(B2249))&gt;0,TRIM(B2249),TRIM(C2249)),"")))&gt;0,IF(ISBLANK(A2249),IF(LEN(TRIM(B2249))&gt;0,TRIM(B2249),TRIM(C2249)),""),"")</f>
        <v/>
      </c>
      <c r="N2249" t="str">
        <f>IF(COUNT(FIND({0,1,2,3,4,5,6,7,8,9},IF(ISBLANK(A2249),IF(LEN(TRIM(B2249))&gt;0,TRIM(C2249),LEFT(D2249, 4)),"")))&gt;0,IF(ISBLANK(A2249),IF(LEN(TRIM(B2249))&gt;0,TRIM(C2249),LEFT(D2249, 4)),""),"")</f>
        <v/>
      </c>
      <c r="O2249" t="str">
        <f t="shared" si="179"/>
        <v>NY</v>
      </c>
      <c r="P2249" t="str">
        <f>TRIM(IF(COUNT(FIND({0,1,2,3,4,5,6,7,8,9},B2249))&gt;0,D2249,IF(LEN(TRIM(B2249))&gt;0,CONCATENATE(B2249,C2249,D2249),MID(D2249,4,LEN(D2249)))))</f>
        <v>Queens Total Migration F</v>
      </c>
      <c r="Q2249">
        <f t="shared" si="180"/>
        <v>31194</v>
      </c>
      <c r="R2249">
        <f t="shared" si="181"/>
        <v>58829</v>
      </c>
    </row>
    <row r="2250" spans="1:18" x14ac:dyDescent="0.25">
      <c r="B2250" s="1" t="s">
        <v>13</v>
      </c>
      <c r="C2250" s="1" t="s">
        <v>44</v>
      </c>
      <c r="D2250" s="1" t="s">
        <v>45</v>
      </c>
      <c r="E2250" s="1" t="s">
        <v>12</v>
      </c>
      <c r="F2250">
        <v>9495</v>
      </c>
      <c r="G2250">
        <v>30.44</v>
      </c>
      <c r="H2250">
        <v>20334</v>
      </c>
      <c r="I2250">
        <v>34.56</v>
      </c>
      <c r="K2250">
        <f t="shared" si="177"/>
        <v>36</v>
      </c>
      <c r="L2250">
        <f t="shared" si="178"/>
        <v>81</v>
      </c>
      <c r="M2250" t="str">
        <f>IF(COUNT(FIND({0,1,2,3,4,5,6,7,8,9},IF(ISBLANK(A2250),IF(LEN(TRIM(B2250))&gt;0,TRIM(B2250),TRIM(C2250)),"")))&gt;0,IF(ISBLANK(A2250),IF(LEN(TRIM(B2250))&gt;0,TRIM(B2250),TRIM(C2250)),""),"")</f>
        <v>36</v>
      </c>
      <c r="N2250" t="str">
        <f>IF(COUNT(FIND({0,1,2,3,4,5,6,7,8,9},IF(ISBLANK(A2250),IF(LEN(TRIM(B2250))&gt;0,TRIM(C2250),LEFT(D2250, 4)),"")))&gt;0,IF(ISBLANK(A2250),IF(LEN(TRIM(B2250))&gt;0,TRIM(C2250),LEFT(D2250, 4)),""),"")</f>
        <v>047</v>
      </c>
      <c r="O2250" t="str">
        <f t="shared" si="179"/>
        <v>NY</v>
      </c>
      <c r="P2250" t="str">
        <f>TRIM(IF(COUNT(FIND({0,1,2,3,4,5,6,7,8,9},B2250))&gt;0,D2250,IF(LEN(TRIM(B2250))&gt;0,CONCATENATE(B2250,C2250,D2250),MID(D2250,4,LEN(D2250)))))</f>
        <v>Kings</v>
      </c>
      <c r="Q2250">
        <f t="shared" si="180"/>
        <v>9495</v>
      </c>
      <c r="R2250">
        <f t="shared" si="181"/>
        <v>20334</v>
      </c>
    </row>
    <row r="2251" spans="1:18" x14ac:dyDescent="0.25">
      <c r="B2251" s="1" t="s">
        <v>13</v>
      </c>
      <c r="C2251" s="1" t="s">
        <v>30</v>
      </c>
      <c r="D2251" s="1" t="s">
        <v>31</v>
      </c>
      <c r="E2251" s="1" t="s">
        <v>12</v>
      </c>
      <c r="F2251">
        <v>5280</v>
      </c>
      <c r="G2251">
        <v>16.93</v>
      </c>
      <c r="H2251">
        <v>9685</v>
      </c>
      <c r="I2251">
        <v>16.46</v>
      </c>
      <c r="K2251">
        <f t="shared" si="177"/>
        <v>36</v>
      </c>
      <c r="L2251">
        <f t="shared" si="178"/>
        <v>81</v>
      </c>
      <c r="M2251" t="str">
        <f>IF(COUNT(FIND({0,1,2,3,4,5,6,7,8,9},IF(ISBLANK(A2251),IF(LEN(TRIM(B2251))&gt;0,TRIM(B2251),TRIM(C2251)),"")))&gt;0,IF(ISBLANK(A2251),IF(LEN(TRIM(B2251))&gt;0,TRIM(B2251),TRIM(C2251)),""),"")</f>
        <v>36</v>
      </c>
      <c r="N2251" t="str">
        <f>IF(COUNT(FIND({0,1,2,3,4,5,6,7,8,9},IF(ISBLANK(A2251),IF(LEN(TRIM(B2251))&gt;0,TRIM(C2251),LEFT(D2251, 4)),"")))&gt;0,IF(ISBLANK(A2251),IF(LEN(TRIM(B2251))&gt;0,TRIM(C2251),LEFT(D2251, 4)),""),"")</f>
        <v>061</v>
      </c>
      <c r="O2251" t="str">
        <f t="shared" si="179"/>
        <v>NY</v>
      </c>
      <c r="P2251" t="str">
        <f>TRIM(IF(COUNT(FIND({0,1,2,3,4,5,6,7,8,9},B2251))&gt;0,D2251,IF(LEN(TRIM(B2251))&gt;0,CONCATENATE(B2251,C2251,D2251),MID(D2251,4,LEN(D2251)))))</f>
        <v>New York</v>
      </c>
      <c r="Q2251">
        <f t="shared" si="180"/>
        <v>5280</v>
      </c>
      <c r="R2251">
        <f t="shared" si="181"/>
        <v>9685</v>
      </c>
    </row>
    <row r="2252" spans="1:18" x14ac:dyDescent="0.25">
      <c r="B2252" s="1" t="s">
        <v>13</v>
      </c>
      <c r="C2252" s="1" t="s">
        <v>38</v>
      </c>
      <c r="D2252" s="1" t="s">
        <v>39</v>
      </c>
      <c r="E2252" s="1" t="s">
        <v>12</v>
      </c>
      <c r="F2252">
        <v>3321</v>
      </c>
      <c r="G2252">
        <v>10.65</v>
      </c>
      <c r="H2252">
        <v>5798</v>
      </c>
      <c r="I2252">
        <v>9.86</v>
      </c>
      <c r="K2252">
        <f t="shared" si="177"/>
        <v>36</v>
      </c>
      <c r="L2252">
        <f t="shared" si="178"/>
        <v>81</v>
      </c>
      <c r="M2252" t="str">
        <f>IF(COUNT(FIND({0,1,2,3,4,5,6,7,8,9},IF(ISBLANK(A2252),IF(LEN(TRIM(B2252))&gt;0,TRIM(B2252),TRIM(C2252)),"")))&gt;0,IF(ISBLANK(A2252),IF(LEN(TRIM(B2252))&gt;0,TRIM(B2252),TRIM(C2252)),""),"")</f>
        <v>36</v>
      </c>
      <c r="N2252" t="str">
        <f>IF(COUNT(FIND({0,1,2,3,4,5,6,7,8,9},IF(ISBLANK(A2252),IF(LEN(TRIM(B2252))&gt;0,TRIM(C2252),LEFT(D2252, 4)),"")))&gt;0,IF(ISBLANK(A2252),IF(LEN(TRIM(B2252))&gt;0,TRIM(C2252),LEFT(D2252, 4)),""),"")</f>
        <v>059</v>
      </c>
      <c r="O2252" t="str">
        <f t="shared" si="179"/>
        <v>NY</v>
      </c>
      <c r="P2252" t="str">
        <f>TRIM(IF(COUNT(FIND({0,1,2,3,4,5,6,7,8,9},B2252))&gt;0,D2252,IF(LEN(TRIM(B2252))&gt;0,CONCATENATE(B2252,C2252,D2252),MID(D2252,4,LEN(D2252)))))</f>
        <v>Nassau</v>
      </c>
      <c r="Q2252">
        <f t="shared" si="180"/>
        <v>3321</v>
      </c>
      <c r="R2252">
        <f t="shared" si="181"/>
        <v>5798</v>
      </c>
    </row>
    <row r="2253" spans="1:18" x14ac:dyDescent="0.25">
      <c r="B2253" s="1" t="s">
        <v>13</v>
      </c>
      <c r="C2253" s="1" t="s">
        <v>62</v>
      </c>
      <c r="D2253" s="1" t="s">
        <v>63</v>
      </c>
      <c r="E2253" s="1" t="s">
        <v>12</v>
      </c>
      <c r="F2253">
        <v>2899</v>
      </c>
      <c r="G2253">
        <v>9.2899999999999991</v>
      </c>
      <c r="H2253">
        <v>5840</v>
      </c>
      <c r="I2253">
        <v>9.93</v>
      </c>
      <c r="K2253">
        <f t="shared" si="177"/>
        <v>36</v>
      </c>
      <c r="L2253">
        <f t="shared" si="178"/>
        <v>81</v>
      </c>
      <c r="M2253" t="str">
        <f>IF(COUNT(FIND({0,1,2,3,4,5,6,7,8,9},IF(ISBLANK(A2253),IF(LEN(TRIM(B2253))&gt;0,TRIM(B2253),TRIM(C2253)),"")))&gt;0,IF(ISBLANK(A2253),IF(LEN(TRIM(B2253))&gt;0,TRIM(B2253),TRIM(C2253)),""),"")</f>
        <v>36</v>
      </c>
      <c r="N2253" t="str">
        <f>IF(COUNT(FIND({0,1,2,3,4,5,6,7,8,9},IF(ISBLANK(A2253),IF(LEN(TRIM(B2253))&gt;0,TRIM(C2253),LEFT(D2253, 4)),"")))&gt;0,IF(ISBLANK(A2253),IF(LEN(TRIM(B2253))&gt;0,TRIM(C2253),LEFT(D2253, 4)),""),"")</f>
        <v>005</v>
      </c>
      <c r="O2253" t="str">
        <f t="shared" si="179"/>
        <v>NY</v>
      </c>
      <c r="P2253" t="str">
        <f>TRIM(IF(COUNT(FIND({0,1,2,3,4,5,6,7,8,9},B2253))&gt;0,D2253,IF(LEN(TRIM(B2253))&gt;0,CONCATENATE(B2253,C2253,D2253),MID(D2253,4,LEN(D2253)))))</f>
        <v>Bronx</v>
      </c>
      <c r="Q2253">
        <f t="shared" si="180"/>
        <v>2899</v>
      </c>
      <c r="R2253">
        <f t="shared" si="181"/>
        <v>5840</v>
      </c>
    </row>
    <row r="2254" spans="1:18" x14ac:dyDescent="0.25">
      <c r="B2254" s="1" t="s">
        <v>13</v>
      </c>
      <c r="C2254" s="1" t="s">
        <v>24</v>
      </c>
      <c r="D2254" s="1" t="s">
        <v>25</v>
      </c>
      <c r="E2254" s="1" t="s">
        <v>12</v>
      </c>
      <c r="F2254">
        <v>1239</v>
      </c>
      <c r="G2254">
        <v>3.97</v>
      </c>
      <c r="H2254">
        <v>2107</v>
      </c>
      <c r="I2254">
        <v>3.58</v>
      </c>
      <c r="K2254">
        <f t="shared" si="177"/>
        <v>36</v>
      </c>
      <c r="L2254">
        <f t="shared" si="178"/>
        <v>81</v>
      </c>
      <c r="M2254" t="str">
        <f>IF(COUNT(FIND({0,1,2,3,4,5,6,7,8,9},IF(ISBLANK(A2254),IF(LEN(TRIM(B2254))&gt;0,TRIM(B2254),TRIM(C2254)),"")))&gt;0,IF(ISBLANK(A2254),IF(LEN(TRIM(B2254))&gt;0,TRIM(B2254),TRIM(C2254)),""),"")</f>
        <v>36</v>
      </c>
      <c r="N2254" t="str">
        <f>IF(COUNT(FIND({0,1,2,3,4,5,6,7,8,9},IF(ISBLANK(A2254),IF(LEN(TRIM(B2254))&gt;0,TRIM(C2254),LEFT(D2254, 4)),"")))&gt;0,IF(ISBLANK(A2254),IF(LEN(TRIM(B2254))&gt;0,TRIM(C2254),LEFT(D2254, 4)),""),"")</f>
        <v>103</v>
      </c>
      <c r="O2254" t="str">
        <f t="shared" si="179"/>
        <v>NY</v>
      </c>
      <c r="P2254" t="str">
        <f>TRIM(IF(COUNT(FIND({0,1,2,3,4,5,6,7,8,9},B2254))&gt;0,D2254,IF(LEN(TRIM(B2254))&gt;0,CONCATENATE(B2254,C2254,D2254),MID(D2254,4,LEN(D2254)))))</f>
        <v>Suffolk</v>
      </c>
      <c r="Q2254">
        <f t="shared" si="180"/>
        <v>1239</v>
      </c>
      <c r="R2254">
        <f t="shared" si="181"/>
        <v>2107</v>
      </c>
    </row>
    <row r="2255" spans="1:18" x14ac:dyDescent="0.25">
      <c r="B2255" s="1" t="s">
        <v>84</v>
      </c>
      <c r="C2255" s="1" t="s">
        <v>57</v>
      </c>
      <c r="D2255" s="1" t="s">
        <v>152</v>
      </c>
      <c r="E2255" s="1" t="s">
        <v>86</v>
      </c>
      <c r="F2255">
        <v>474</v>
      </c>
      <c r="G2255">
        <v>1.52</v>
      </c>
      <c r="H2255">
        <v>829</v>
      </c>
      <c r="I2255">
        <v>1.41</v>
      </c>
      <c r="K2255">
        <f t="shared" si="177"/>
        <v>36</v>
      </c>
      <c r="L2255">
        <f t="shared" si="178"/>
        <v>81</v>
      </c>
      <c r="M2255" t="str">
        <f>IF(COUNT(FIND({0,1,2,3,4,5,6,7,8,9},IF(ISBLANK(A2255),IF(LEN(TRIM(B2255))&gt;0,TRIM(B2255),TRIM(C2255)),"")))&gt;0,IF(ISBLANK(A2255),IF(LEN(TRIM(B2255))&gt;0,TRIM(B2255),TRIM(C2255)),""),"")</f>
        <v>34</v>
      </c>
      <c r="N2255" t="str">
        <f>IF(COUNT(FIND({0,1,2,3,4,5,6,7,8,9},IF(ISBLANK(A2255),IF(LEN(TRIM(B2255))&gt;0,TRIM(C2255),LEFT(D2255, 4)),"")))&gt;0,IF(ISBLANK(A2255),IF(LEN(TRIM(B2255))&gt;0,TRIM(C2255),LEFT(D2255, 4)),""),"")</f>
        <v>017</v>
      </c>
      <c r="O2255" t="str">
        <f t="shared" si="179"/>
        <v>NJ</v>
      </c>
      <c r="P2255" t="str">
        <f>TRIM(IF(COUNT(FIND({0,1,2,3,4,5,6,7,8,9},B2255))&gt;0,D2255,IF(LEN(TRIM(B2255))&gt;0,CONCATENATE(B2255,C2255,D2255),MID(D2255,4,LEN(D2255)))))</f>
        <v>Hudson</v>
      </c>
      <c r="Q2255">
        <f t="shared" si="180"/>
        <v>474</v>
      </c>
      <c r="R2255">
        <f t="shared" si="181"/>
        <v>829</v>
      </c>
    </row>
    <row r="2256" spans="1:18" x14ac:dyDescent="0.25">
      <c r="B2256" s="1" t="s">
        <v>13</v>
      </c>
      <c r="C2256" s="1" t="s">
        <v>34</v>
      </c>
      <c r="D2256" s="1" t="s">
        <v>35</v>
      </c>
      <c r="E2256" s="1" t="s">
        <v>12</v>
      </c>
      <c r="F2256">
        <v>462</v>
      </c>
      <c r="G2256">
        <v>1.48</v>
      </c>
      <c r="H2256">
        <v>785</v>
      </c>
      <c r="I2256">
        <v>1.33</v>
      </c>
      <c r="K2256">
        <f t="shared" si="177"/>
        <v>36</v>
      </c>
      <c r="L2256">
        <f t="shared" si="178"/>
        <v>81</v>
      </c>
      <c r="M2256" t="str">
        <f>IF(COUNT(FIND({0,1,2,3,4,5,6,7,8,9},IF(ISBLANK(A2256),IF(LEN(TRIM(B2256))&gt;0,TRIM(B2256),TRIM(C2256)),"")))&gt;0,IF(ISBLANK(A2256),IF(LEN(TRIM(B2256))&gt;0,TRIM(B2256),TRIM(C2256)),""),"")</f>
        <v>36</v>
      </c>
      <c r="N2256" t="str">
        <f>IF(COUNT(FIND({0,1,2,3,4,5,6,7,8,9},IF(ISBLANK(A2256),IF(LEN(TRIM(B2256))&gt;0,TRIM(C2256),LEFT(D2256, 4)),"")))&gt;0,IF(ISBLANK(A2256),IF(LEN(TRIM(B2256))&gt;0,TRIM(C2256),LEFT(D2256, 4)),""),"")</f>
        <v>119</v>
      </c>
      <c r="O2256" t="str">
        <f t="shared" si="179"/>
        <v>NY</v>
      </c>
      <c r="P2256" t="str">
        <f>TRIM(IF(COUNT(FIND({0,1,2,3,4,5,6,7,8,9},B2256))&gt;0,D2256,IF(LEN(TRIM(B2256))&gt;0,CONCATENATE(B2256,C2256,D2256),MID(D2256,4,LEN(D2256)))))</f>
        <v>Westchester</v>
      </c>
      <c r="Q2256">
        <f t="shared" si="180"/>
        <v>462</v>
      </c>
      <c r="R2256">
        <f t="shared" si="181"/>
        <v>785</v>
      </c>
    </row>
    <row r="2257" spans="2:18" x14ac:dyDescent="0.25">
      <c r="B2257" s="1" t="s">
        <v>40</v>
      </c>
      <c r="C2257" s="1" t="s">
        <v>41</v>
      </c>
      <c r="D2257" s="1" t="s">
        <v>42</v>
      </c>
      <c r="E2257" s="1" t="s">
        <v>43</v>
      </c>
      <c r="F2257">
        <v>452</v>
      </c>
      <c r="G2257">
        <v>1.45</v>
      </c>
      <c r="H2257">
        <v>810</v>
      </c>
      <c r="I2257">
        <v>1.38</v>
      </c>
      <c r="K2257">
        <f t="shared" si="177"/>
        <v>36</v>
      </c>
      <c r="L2257">
        <f t="shared" si="178"/>
        <v>81</v>
      </c>
      <c r="M2257" t="str">
        <f>IF(COUNT(FIND({0,1,2,3,4,5,6,7,8,9},IF(ISBLANK(A2257),IF(LEN(TRIM(B2257))&gt;0,TRIM(B2257),TRIM(C2257)),"")))&gt;0,IF(ISBLANK(A2257),IF(LEN(TRIM(B2257))&gt;0,TRIM(B2257),TRIM(C2257)),""),"")</f>
        <v>57</v>
      </c>
      <c r="N2257" t="str">
        <f>IF(COUNT(FIND({0,1,2,3,4,5,6,7,8,9},IF(ISBLANK(A2257),IF(LEN(TRIM(B2257))&gt;0,TRIM(C2257),LEFT(D2257, 4)),"")))&gt;0,IF(ISBLANK(A2257),IF(LEN(TRIM(B2257))&gt;0,TRIM(C2257),LEFT(D2257, 4)),""),"")</f>
        <v>001</v>
      </c>
      <c r="O2257" t="str">
        <f t="shared" si="179"/>
        <v>FR</v>
      </c>
      <c r="P2257" t="str">
        <f>TRIM(IF(COUNT(FIND({0,1,2,3,4,5,6,7,8,9},B2257))&gt;0,D2257,IF(LEN(TRIM(B2257))&gt;0,CONCATENATE(B2257,C2257,D2257),MID(D2257,4,LEN(D2257)))))</f>
        <v>Foreign / Overseas</v>
      </c>
      <c r="Q2257">
        <f t="shared" si="180"/>
        <v>452</v>
      </c>
      <c r="R2257">
        <f t="shared" si="181"/>
        <v>810</v>
      </c>
    </row>
    <row r="2258" spans="2:18" x14ac:dyDescent="0.25">
      <c r="B2258" s="1" t="s">
        <v>84</v>
      </c>
      <c r="C2258" s="1" t="s">
        <v>76</v>
      </c>
      <c r="D2258" s="1" t="s">
        <v>85</v>
      </c>
      <c r="E2258" s="1" t="s">
        <v>86</v>
      </c>
      <c r="F2258">
        <v>360</v>
      </c>
      <c r="G2258">
        <v>1.1499999999999999</v>
      </c>
      <c r="H2258">
        <v>621</v>
      </c>
      <c r="I2258">
        <v>1.06</v>
      </c>
      <c r="K2258">
        <f t="shared" si="177"/>
        <v>36</v>
      </c>
      <c r="L2258">
        <f t="shared" si="178"/>
        <v>81</v>
      </c>
      <c r="M2258" t="str">
        <f>IF(COUNT(FIND({0,1,2,3,4,5,6,7,8,9},IF(ISBLANK(A2258),IF(LEN(TRIM(B2258))&gt;0,TRIM(B2258),TRIM(C2258)),"")))&gt;0,IF(ISBLANK(A2258),IF(LEN(TRIM(B2258))&gt;0,TRIM(B2258),TRIM(C2258)),""),"")</f>
        <v>34</v>
      </c>
      <c r="N2258" t="str">
        <f>IF(COUNT(FIND({0,1,2,3,4,5,6,7,8,9},IF(ISBLANK(A2258),IF(LEN(TRIM(B2258))&gt;0,TRIM(C2258),LEFT(D2258, 4)),"")))&gt;0,IF(ISBLANK(A2258),IF(LEN(TRIM(B2258))&gt;0,TRIM(C2258),LEFT(D2258, 4)),""),"")</f>
        <v>003</v>
      </c>
      <c r="O2258" t="str">
        <f t="shared" si="179"/>
        <v>NJ</v>
      </c>
      <c r="P2258" t="str">
        <f>TRIM(IF(COUNT(FIND({0,1,2,3,4,5,6,7,8,9},B2258))&gt;0,D2258,IF(LEN(TRIM(B2258))&gt;0,CONCATENATE(B2258,C2258,D2258),MID(D2258,4,LEN(D2258)))))</f>
        <v>Bergen</v>
      </c>
      <c r="Q2258">
        <f t="shared" si="180"/>
        <v>360</v>
      </c>
      <c r="R2258">
        <f t="shared" si="181"/>
        <v>621</v>
      </c>
    </row>
    <row r="2259" spans="2:18" x14ac:dyDescent="0.25">
      <c r="B2259" s="1" t="s">
        <v>13</v>
      </c>
      <c r="C2259" s="1" t="s">
        <v>124</v>
      </c>
      <c r="D2259" s="1" t="s">
        <v>125</v>
      </c>
      <c r="E2259" s="1" t="s">
        <v>12</v>
      </c>
      <c r="F2259">
        <v>332</v>
      </c>
      <c r="G2259">
        <v>1.06</v>
      </c>
      <c r="H2259">
        <v>583</v>
      </c>
      <c r="I2259">
        <v>0.99</v>
      </c>
      <c r="K2259">
        <f t="shared" si="177"/>
        <v>36</v>
      </c>
      <c r="L2259">
        <f t="shared" si="178"/>
        <v>81</v>
      </c>
      <c r="M2259" t="str">
        <f>IF(COUNT(FIND({0,1,2,3,4,5,6,7,8,9},IF(ISBLANK(A2259),IF(LEN(TRIM(B2259))&gt;0,TRIM(B2259),TRIM(C2259)),"")))&gt;0,IF(ISBLANK(A2259),IF(LEN(TRIM(B2259))&gt;0,TRIM(B2259),TRIM(C2259)),""),"")</f>
        <v>36</v>
      </c>
      <c r="N2259" t="str">
        <f>IF(COUNT(FIND({0,1,2,3,4,5,6,7,8,9},IF(ISBLANK(A2259),IF(LEN(TRIM(B2259))&gt;0,TRIM(C2259),LEFT(D2259, 4)),"")))&gt;0,IF(ISBLANK(A2259),IF(LEN(TRIM(B2259))&gt;0,TRIM(C2259),LEFT(D2259, 4)),""),"")</f>
        <v>085</v>
      </c>
      <c r="O2259" t="str">
        <f t="shared" si="179"/>
        <v>NY</v>
      </c>
      <c r="P2259" t="str">
        <f>TRIM(IF(COUNT(FIND({0,1,2,3,4,5,6,7,8,9},B2259))&gt;0,D2259,IF(LEN(TRIM(B2259))&gt;0,CONCATENATE(B2259,C2259,D2259),MID(D2259,4,LEN(D2259)))))</f>
        <v>Richmond</v>
      </c>
      <c r="Q2259">
        <f t="shared" si="180"/>
        <v>332</v>
      </c>
      <c r="R2259">
        <f t="shared" si="181"/>
        <v>583</v>
      </c>
    </row>
    <row r="2260" spans="2:18" x14ac:dyDescent="0.25">
      <c r="B2260" s="1" t="s">
        <v>95</v>
      </c>
      <c r="C2260" s="1" t="s">
        <v>83</v>
      </c>
      <c r="D2260" s="1" t="s">
        <v>143</v>
      </c>
      <c r="E2260" s="1" t="s">
        <v>98</v>
      </c>
      <c r="F2260">
        <v>298</v>
      </c>
      <c r="G2260">
        <v>0.96</v>
      </c>
      <c r="H2260">
        <v>524</v>
      </c>
      <c r="I2260">
        <v>0.89</v>
      </c>
      <c r="K2260">
        <f t="shared" si="177"/>
        <v>36</v>
      </c>
      <c r="L2260">
        <f t="shared" si="178"/>
        <v>81</v>
      </c>
      <c r="M2260" t="str">
        <f>IF(COUNT(FIND({0,1,2,3,4,5,6,7,8,9},IF(ISBLANK(A2260),IF(LEN(TRIM(B2260))&gt;0,TRIM(B2260),TRIM(C2260)),"")))&gt;0,IF(ISBLANK(A2260),IF(LEN(TRIM(B2260))&gt;0,TRIM(B2260),TRIM(C2260)),""),"")</f>
        <v>12</v>
      </c>
      <c r="N2260" t="str">
        <f>IF(COUNT(FIND({0,1,2,3,4,5,6,7,8,9},IF(ISBLANK(A2260),IF(LEN(TRIM(B2260))&gt;0,TRIM(C2260),LEFT(D2260, 4)),"")))&gt;0,IF(ISBLANK(A2260),IF(LEN(TRIM(B2260))&gt;0,TRIM(C2260),LEFT(D2260, 4)),""),"")</f>
        <v>025</v>
      </c>
      <c r="O2260" t="str">
        <f t="shared" si="179"/>
        <v>Fl</v>
      </c>
      <c r="P2260" t="str">
        <f>TRIM(IF(COUNT(FIND({0,1,2,3,4,5,6,7,8,9},B2260))&gt;0,D2260,IF(LEN(TRIM(B2260))&gt;0,CONCATENATE(B2260,C2260,D2260),MID(D2260,4,LEN(D2260)))))</f>
        <v>Dade</v>
      </c>
      <c r="Q2260">
        <f t="shared" si="180"/>
        <v>298</v>
      </c>
      <c r="R2260">
        <f t="shared" si="181"/>
        <v>524</v>
      </c>
    </row>
    <row r="2261" spans="2:18" x14ac:dyDescent="0.25">
      <c r="B2261" s="1" t="s">
        <v>99</v>
      </c>
      <c r="C2261" s="1" t="s">
        <v>100</v>
      </c>
      <c r="D2261" s="1" t="s">
        <v>101</v>
      </c>
      <c r="E2261" s="1" t="s">
        <v>102</v>
      </c>
      <c r="F2261">
        <v>242</v>
      </c>
      <c r="G2261">
        <v>0.78</v>
      </c>
      <c r="H2261">
        <v>432</v>
      </c>
      <c r="I2261">
        <v>0.73</v>
      </c>
      <c r="K2261">
        <f t="shared" si="177"/>
        <v>36</v>
      </c>
      <c r="L2261">
        <f t="shared" si="178"/>
        <v>81</v>
      </c>
      <c r="M2261" t="str">
        <f>IF(COUNT(FIND({0,1,2,3,4,5,6,7,8,9},IF(ISBLANK(A2261),IF(LEN(TRIM(B2261))&gt;0,TRIM(B2261),TRIM(C2261)),"")))&gt;0,IF(ISBLANK(A2261),IF(LEN(TRIM(B2261))&gt;0,TRIM(B2261),TRIM(C2261)),""),"")</f>
        <v>06</v>
      </c>
      <c r="N2261" t="str">
        <f>IF(COUNT(FIND({0,1,2,3,4,5,6,7,8,9},IF(ISBLANK(A2261),IF(LEN(TRIM(B2261))&gt;0,TRIM(C2261),LEFT(D2261, 4)),"")))&gt;0,IF(ISBLANK(A2261),IF(LEN(TRIM(B2261))&gt;0,TRIM(C2261),LEFT(D2261, 4)),""),"")</f>
        <v>037</v>
      </c>
      <c r="O2261" t="str">
        <f t="shared" si="179"/>
        <v>Ca</v>
      </c>
      <c r="P2261" t="str">
        <f>TRIM(IF(COUNT(FIND({0,1,2,3,4,5,6,7,8,9},B2261))&gt;0,D2261,IF(LEN(TRIM(B2261))&gt;0,CONCATENATE(B2261,C2261,D2261),MID(D2261,4,LEN(D2261)))))</f>
        <v>Los Angeles</v>
      </c>
      <c r="Q2261">
        <f t="shared" si="180"/>
        <v>242</v>
      </c>
      <c r="R2261">
        <f t="shared" si="181"/>
        <v>432</v>
      </c>
    </row>
    <row r="2262" spans="2:18" x14ac:dyDescent="0.25">
      <c r="B2262" s="1" t="s">
        <v>95</v>
      </c>
      <c r="C2262" s="1" t="s">
        <v>96</v>
      </c>
      <c r="D2262" s="1" t="s">
        <v>97</v>
      </c>
      <c r="E2262" s="1" t="s">
        <v>98</v>
      </c>
      <c r="F2262">
        <v>231</v>
      </c>
      <c r="G2262">
        <v>0.74</v>
      </c>
      <c r="H2262">
        <v>361</v>
      </c>
      <c r="I2262">
        <v>0.61</v>
      </c>
      <c r="K2262">
        <f t="shared" si="177"/>
        <v>36</v>
      </c>
      <c r="L2262">
        <f t="shared" si="178"/>
        <v>81</v>
      </c>
      <c r="M2262" t="str">
        <f>IF(COUNT(FIND({0,1,2,3,4,5,6,7,8,9},IF(ISBLANK(A2262),IF(LEN(TRIM(B2262))&gt;0,TRIM(B2262),TRIM(C2262)),"")))&gt;0,IF(ISBLANK(A2262),IF(LEN(TRIM(B2262))&gt;0,TRIM(B2262),TRIM(C2262)),""),"")</f>
        <v>12</v>
      </c>
      <c r="N2262" t="str">
        <f>IF(COUNT(FIND({0,1,2,3,4,5,6,7,8,9},IF(ISBLANK(A2262),IF(LEN(TRIM(B2262))&gt;0,TRIM(C2262),LEFT(D2262, 4)),"")))&gt;0,IF(ISBLANK(A2262),IF(LEN(TRIM(B2262))&gt;0,TRIM(C2262),LEFT(D2262, 4)),""),"")</f>
        <v>011</v>
      </c>
      <c r="O2262" t="str">
        <f t="shared" si="179"/>
        <v>Fl</v>
      </c>
      <c r="P2262" t="str">
        <f>TRIM(IF(COUNT(FIND({0,1,2,3,4,5,6,7,8,9},B2262))&gt;0,D2262,IF(LEN(TRIM(B2262))&gt;0,CONCATENATE(B2262,C2262,D2262),MID(D2262,4,LEN(D2262)))))</f>
        <v>Broward</v>
      </c>
      <c r="Q2262">
        <f t="shared" si="180"/>
        <v>231</v>
      </c>
      <c r="R2262">
        <f t="shared" si="181"/>
        <v>361</v>
      </c>
    </row>
    <row r="2263" spans="2:18" x14ac:dyDescent="0.25">
      <c r="B2263" s="1" t="s">
        <v>84</v>
      </c>
      <c r="C2263" s="1" t="s">
        <v>113</v>
      </c>
      <c r="D2263" s="1" t="s">
        <v>90</v>
      </c>
      <c r="E2263" s="1" t="s">
        <v>86</v>
      </c>
      <c r="F2263">
        <v>197</v>
      </c>
      <c r="G2263">
        <v>0.63</v>
      </c>
      <c r="H2263">
        <v>392</v>
      </c>
      <c r="I2263">
        <v>0.67</v>
      </c>
      <c r="K2263">
        <f t="shared" si="177"/>
        <v>36</v>
      </c>
      <c r="L2263">
        <f t="shared" si="178"/>
        <v>81</v>
      </c>
      <c r="M2263" t="str">
        <f>IF(COUNT(FIND({0,1,2,3,4,5,6,7,8,9},IF(ISBLANK(A2263),IF(LEN(TRIM(B2263))&gt;0,TRIM(B2263),TRIM(C2263)),"")))&gt;0,IF(ISBLANK(A2263),IF(LEN(TRIM(B2263))&gt;0,TRIM(B2263),TRIM(C2263)),""),"")</f>
        <v>34</v>
      </c>
      <c r="N2263" t="str">
        <f>IF(COUNT(FIND({0,1,2,3,4,5,6,7,8,9},IF(ISBLANK(A2263),IF(LEN(TRIM(B2263))&gt;0,TRIM(C2263),LEFT(D2263, 4)),"")))&gt;0,IF(ISBLANK(A2263),IF(LEN(TRIM(B2263))&gt;0,TRIM(C2263),LEFT(D2263, 4)),""),"")</f>
        <v>013</v>
      </c>
      <c r="O2263" t="str">
        <f t="shared" si="179"/>
        <v>NJ</v>
      </c>
      <c r="P2263" t="str">
        <f>TRIM(IF(COUNT(FIND({0,1,2,3,4,5,6,7,8,9},B2263))&gt;0,D2263,IF(LEN(TRIM(B2263))&gt;0,CONCATENATE(B2263,C2263,D2263),MID(D2263,4,LEN(D2263)))))</f>
        <v>Essex</v>
      </c>
      <c r="Q2263">
        <f t="shared" si="180"/>
        <v>197</v>
      </c>
      <c r="R2263">
        <f t="shared" si="181"/>
        <v>392</v>
      </c>
    </row>
    <row r="2264" spans="2:18" x14ac:dyDescent="0.25">
      <c r="B2264" s="1" t="s">
        <v>78</v>
      </c>
      <c r="C2264" s="1" t="s">
        <v>41</v>
      </c>
      <c r="D2264" s="1" t="s">
        <v>115</v>
      </c>
      <c r="E2264" s="1" t="s">
        <v>80</v>
      </c>
      <c r="F2264">
        <v>172</v>
      </c>
      <c r="G2264">
        <v>0.55000000000000004</v>
      </c>
      <c r="H2264">
        <v>279</v>
      </c>
      <c r="I2264">
        <v>0.47</v>
      </c>
      <c r="K2264">
        <f t="shared" si="177"/>
        <v>36</v>
      </c>
      <c r="L2264">
        <f t="shared" si="178"/>
        <v>81</v>
      </c>
      <c r="M2264" t="str">
        <f>IF(COUNT(FIND({0,1,2,3,4,5,6,7,8,9},IF(ISBLANK(A2264),IF(LEN(TRIM(B2264))&gt;0,TRIM(B2264),TRIM(C2264)),"")))&gt;0,IF(ISBLANK(A2264),IF(LEN(TRIM(B2264))&gt;0,TRIM(B2264),TRIM(C2264)),""),"")</f>
        <v>09</v>
      </c>
      <c r="N2264" t="str">
        <f>IF(COUNT(FIND({0,1,2,3,4,5,6,7,8,9},IF(ISBLANK(A2264),IF(LEN(TRIM(B2264))&gt;0,TRIM(C2264),LEFT(D2264, 4)),"")))&gt;0,IF(ISBLANK(A2264),IF(LEN(TRIM(B2264))&gt;0,TRIM(C2264),LEFT(D2264, 4)),""),"")</f>
        <v>001</v>
      </c>
      <c r="O2264" t="str">
        <f t="shared" si="179"/>
        <v>Ct</v>
      </c>
      <c r="P2264" t="str">
        <f>TRIM(IF(COUNT(FIND({0,1,2,3,4,5,6,7,8,9},B2264))&gt;0,D2264,IF(LEN(TRIM(B2264))&gt;0,CONCATENATE(B2264,C2264,D2264),MID(D2264,4,LEN(D2264)))))</f>
        <v>Fairfield</v>
      </c>
      <c r="Q2264">
        <f t="shared" si="180"/>
        <v>172</v>
      </c>
      <c r="R2264">
        <f t="shared" si="181"/>
        <v>279</v>
      </c>
    </row>
    <row r="2265" spans="2:18" x14ac:dyDescent="0.25">
      <c r="B2265" s="1" t="s">
        <v>84</v>
      </c>
      <c r="C2265" s="1" t="s">
        <v>136</v>
      </c>
      <c r="D2265" s="1" t="s">
        <v>58</v>
      </c>
      <c r="E2265" s="1" t="s">
        <v>86</v>
      </c>
      <c r="F2265">
        <v>162</v>
      </c>
      <c r="G2265">
        <v>0.52</v>
      </c>
      <c r="H2265">
        <v>314</v>
      </c>
      <c r="I2265">
        <v>0.53</v>
      </c>
      <c r="K2265">
        <f t="shared" si="177"/>
        <v>36</v>
      </c>
      <c r="L2265">
        <f t="shared" si="178"/>
        <v>81</v>
      </c>
      <c r="M2265" t="str">
        <f>IF(COUNT(FIND({0,1,2,3,4,5,6,7,8,9},IF(ISBLANK(A2265),IF(LEN(TRIM(B2265))&gt;0,TRIM(B2265),TRIM(C2265)),"")))&gt;0,IF(ISBLANK(A2265),IF(LEN(TRIM(B2265))&gt;0,TRIM(B2265),TRIM(C2265)),""),"")</f>
        <v>34</v>
      </c>
      <c r="N2265" t="str">
        <f>IF(COUNT(FIND({0,1,2,3,4,5,6,7,8,9},IF(ISBLANK(A2265),IF(LEN(TRIM(B2265))&gt;0,TRIM(C2265),LEFT(D2265, 4)),"")))&gt;0,IF(ISBLANK(A2265),IF(LEN(TRIM(B2265))&gt;0,TRIM(C2265),LEFT(D2265, 4)),""),"")</f>
        <v>023</v>
      </c>
      <c r="O2265" t="str">
        <f t="shared" si="179"/>
        <v>NJ</v>
      </c>
      <c r="P2265" t="str">
        <f>TRIM(IF(COUNT(FIND({0,1,2,3,4,5,6,7,8,9},B2265))&gt;0,D2265,IF(LEN(TRIM(B2265))&gt;0,CONCATENATE(B2265,C2265,D2265),MID(D2265,4,LEN(D2265)))))</f>
        <v>Middlesex</v>
      </c>
      <c r="Q2265">
        <f t="shared" si="180"/>
        <v>162</v>
      </c>
      <c r="R2265">
        <f t="shared" si="181"/>
        <v>314</v>
      </c>
    </row>
    <row r="2266" spans="2:18" x14ac:dyDescent="0.25">
      <c r="B2266" s="1" t="s">
        <v>13</v>
      </c>
      <c r="C2266" s="1" t="s">
        <v>74</v>
      </c>
      <c r="D2266" s="1" t="s">
        <v>75</v>
      </c>
      <c r="E2266" s="1" t="s">
        <v>12</v>
      </c>
      <c r="F2266">
        <v>133</v>
      </c>
      <c r="G2266">
        <v>0.43</v>
      </c>
      <c r="H2266">
        <v>231</v>
      </c>
      <c r="I2266">
        <v>0.39</v>
      </c>
      <c r="K2266">
        <f t="shared" si="177"/>
        <v>36</v>
      </c>
      <c r="L2266">
        <f t="shared" si="178"/>
        <v>81</v>
      </c>
      <c r="M2266" t="str">
        <f>IF(COUNT(FIND({0,1,2,3,4,5,6,7,8,9},IF(ISBLANK(A2266),IF(LEN(TRIM(B2266))&gt;0,TRIM(B2266),TRIM(C2266)),"")))&gt;0,IF(ISBLANK(A2266),IF(LEN(TRIM(B2266))&gt;0,TRIM(B2266),TRIM(C2266)),""),"")</f>
        <v>36</v>
      </c>
      <c r="N2266" t="str">
        <f>IF(COUNT(FIND({0,1,2,3,4,5,6,7,8,9},IF(ISBLANK(A2266),IF(LEN(TRIM(B2266))&gt;0,TRIM(C2266),LEFT(D2266, 4)),"")))&gt;0,IF(ISBLANK(A2266),IF(LEN(TRIM(B2266))&gt;0,TRIM(C2266),LEFT(D2266, 4)),""),"")</f>
        <v>087</v>
      </c>
      <c r="O2266" t="str">
        <f t="shared" si="179"/>
        <v>NY</v>
      </c>
      <c r="P2266" t="str">
        <f>TRIM(IF(COUNT(FIND({0,1,2,3,4,5,6,7,8,9},B2266))&gt;0,D2266,IF(LEN(TRIM(B2266))&gt;0,CONCATENATE(B2266,C2266,D2266),MID(D2266,4,LEN(D2266)))))</f>
        <v>Rockland</v>
      </c>
      <c r="Q2266">
        <f t="shared" si="180"/>
        <v>133</v>
      </c>
      <c r="R2266">
        <f t="shared" si="181"/>
        <v>231</v>
      </c>
    </row>
    <row r="2267" spans="2:18" x14ac:dyDescent="0.25">
      <c r="B2267" s="1" t="s">
        <v>95</v>
      </c>
      <c r="C2267" s="1" t="s">
        <v>150</v>
      </c>
      <c r="D2267" s="1" t="s">
        <v>151</v>
      </c>
      <c r="E2267" s="1" t="s">
        <v>98</v>
      </c>
      <c r="F2267">
        <v>111</v>
      </c>
      <c r="G2267">
        <v>0.36</v>
      </c>
      <c r="H2267">
        <v>195</v>
      </c>
      <c r="I2267">
        <v>0.33</v>
      </c>
      <c r="K2267">
        <f t="shared" si="177"/>
        <v>36</v>
      </c>
      <c r="L2267">
        <f t="shared" si="178"/>
        <v>81</v>
      </c>
      <c r="M2267" t="str">
        <f>IF(COUNT(FIND({0,1,2,3,4,5,6,7,8,9},IF(ISBLANK(A2267),IF(LEN(TRIM(B2267))&gt;0,TRIM(B2267),TRIM(C2267)),"")))&gt;0,IF(ISBLANK(A2267),IF(LEN(TRIM(B2267))&gt;0,TRIM(B2267),TRIM(C2267)),""),"")</f>
        <v>12</v>
      </c>
      <c r="N2267" t="str">
        <f>IF(COUNT(FIND({0,1,2,3,4,5,6,7,8,9},IF(ISBLANK(A2267),IF(LEN(TRIM(B2267))&gt;0,TRIM(C2267),LEFT(D2267, 4)),"")))&gt;0,IF(ISBLANK(A2267),IF(LEN(TRIM(B2267))&gt;0,TRIM(C2267),LEFT(D2267, 4)),""),"")</f>
        <v>099</v>
      </c>
      <c r="O2267" t="str">
        <f t="shared" si="179"/>
        <v>Fl</v>
      </c>
      <c r="P2267" t="str">
        <f>TRIM(IF(COUNT(FIND({0,1,2,3,4,5,6,7,8,9},B2267))&gt;0,D2267,IF(LEN(TRIM(B2267))&gt;0,CONCATENATE(B2267,C2267,D2267),MID(D2267,4,LEN(D2267)))))</f>
        <v>Palm Beach</v>
      </c>
      <c r="Q2267">
        <f t="shared" si="180"/>
        <v>111</v>
      </c>
      <c r="R2267">
        <f t="shared" si="181"/>
        <v>195</v>
      </c>
    </row>
    <row r="2268" spans="2:18" x14ac:dyDescent="0.25">
      <c r="B2268" s="1" t="s">
        <v>84</v>
      </c>
      <c r="C2268" s="1" t="s">
        <v>20</v>
      </c>
      <c r="D2268" s="1" t="s">
        <v>223</v>
      </c>
      <c r="E2268" s="1" t="s">
        <v>86</v>
      </c>
      <c r="F2268">
        <v>108</v>
      </c>
      <c r="G2268">
        <v>0.35</v>
      </c>
      <c r="H2268">
        <v>198</v>
      </c>
      <c r="I2268">
        <v>0.34</v>
      </c>
      <c r="K2268">
        <f t="shared" si="177"/>
        <v>36</v>
      </c>
      <c r="L2268">
        <f t="shared" si="178"/>
        <v>81</v>
      </c>
      <c r="M2268" t="str">
        <f>IF(COUNT(FIND({0,1,2,3,4,5,6,7,8,9},IF(ISBLANK(A2268),IF(LEN(TRIM(B2268))&gt;0,TRIM(B2268),TRIM(C2268)),"")))&gt;0,IF(ISBLANK(A2268),IF(LEN(TRIM(B2268))&gt;0,TRIM(B2268),TRIM(C2268)),""),"")</f>
        <v>34</v>
      </c>
      <c r="N2268" t="str">
        <f>IF(COUNT(FIND({0,1,2,3,4,5,6,7,8,9},IF(ISBLANK(A2268),IF(LEN(TRIM(B2268))&gt;0,TRIM(C2268),LEFT(D2268, 4)),"")))&gt;0,IF(ISBLANK(A2268),IF(LEN(TRIM(B2268))&gt;0,TRIM(C2268),LEFT(D2268, 4)),""),"")</f>
        <v>039</v>
      </c>
      <c r="O2268" t="str">
        <f t="shared" si="179"/>
        <v>NJ</v>
      </c>
      <c r="P2268" t="str">
        <f>TRIM(IF(COUNT(FIND({0,1,2,3,4,5,6,7,8,9},B2268))&gt;0,D2268,IF(LEN(TRIM(B2268))&gt;0,CONCATENATE(B2268,C2268,D2268),MID(D2268,4,LEN(D2268)))))</f>
        <v>Union</v>
      </c>
      <c r="Q2268">
        <f t="shared" si="180"/>
        <v>108</v>
      </c>
      <c r="R2268">
        <f t="shared" si="181"/>
        <v>198</v>
      </c>
    </row>
    <row r="2269" spans="2:18" x14ac:dyDescent="0.25">
      <c r="B2269" s="1" t="s">
        <v>84</v>
      </c>
      <c r="C2269" s="1" t="s">
        <v>89</v>
      </c>
      <c r="D2269" s="1" t="s">
        <v>182</v>
      </c>
      <c r="E2269" s="1" t="s">
        <v>86</v>
      </c>
      <c r="F2269">
        <v>96</v>
      </c>
      <c r="G2269">
        <v>0.31</v>
      </c>
      <c r="H2269">
        <v>186</v>
      </c>
      <c r="I2269">
        <v>0.32</v>
      </c>
      <c r="K2269">
        <f t="shared" si="177"/>
        <v>36</v>
      </c>
      <c r="L2269">
        <f t="shared" si="178"/>
        <v>81</v>
      </c>
      <c r="M2269" t="str">
        <f>IF(COUNT(FIND({0,1,2,3,4,5,6,7,8,9},IF(ISBLANK(A2269),IF(LEN(TRIM(B2269))&gt;0,TRIM(B2269),TRIM(C2269)),"")))&gt;0,IF(ISBLANK(A2269),IF(LEN(TRIM(B2269))&gt;0,TRIM(B2269),TRIM(C2269)),""),"")</f>
        <v>34</v>
      </c>
      <c r="N2269" t="str">
        <f>IF(COUNT(FIND({0,1,2,3,4,5,6,7,8,9},IF(ISBLANK(A2269),IF(LEN(TRIM(B2269))&gt;0,TRIM(C2269),LEFT(D2269, 4)),"")))&gt;0,IF(ISBLANK(A2269),IF(LEN(TRIM(B2269))&gt;0,TRIM(C2269),LEFT(D2269, 4)),""),"")</f>
        <v>031</v>
      </c>
      <c r="O2269" t="str">
        <f t="shared" si="179"/>
        <v>NJ</v>
      </c>
      <c r="P2269" t="str">
        <f>TRIM(IF(COUNT(FIND({0,1,2,3,4,5,6,7,8,9},B2269))&gt;0,D2269,IF(LEN(TRIM(B2269))&gt;0,CONCATENATE(B2269,C2269,D2269),MID(D2269,4,LEN(D2269)))))</f>
        <v>Passaic</v>
      </c>
      <c r="Q2269">
        <f t="shared" si="180"/>
        <v>96</v>
      </c>
      <c r="R2269">
        <f t="shared" si="181"/>
        <v>186</v>
      </c>
    </row>
    <row r="2270" spans="2:18" x14ac:dyDescent="0.25">
      <c r="B2270" s="1" t="s">
        <v>13</v>
      </c>
      <c r="C2270" s="1" t="s">
        <v>54</v>
      </c>
      <c r="D2270" s="1" t="s">
        <v>55</v>
      </c>
      <c r="E2270" s="1" t="s">
        <v>12</v>
      </c>
      <c r="F2270">
        <v>95</v>
      </c>
      <c r="G2270">
        <v>0.3</v>
      </c>
      <c r="H2270">
        <v>177</v>
      </c>
      <c r="I2270">
        <v>0.3</v>
      </c>
      <c r="K2270">
        <f t="shared" si="177"/>
        <v>36</v>
      </c>
      <c r="L2270">
        <f t="shared" si="178"/>
        <v>81</v>
      </c>
      <c r="M2270" t="str">
        <f>IF(COUNT(FIND({0,1,2,3,4,5,6,7,8,9},IF(ISBLANK(A2270),IF(LEN(TRIM(B2270))&gt;0,TRIM(B2270),TRIM(C2270)),"")))&gt;0,IF(ISBLANK(A2270),IF(LEN(TRIM(B2270))&gt;0,TRIM(B2270),TRIM(C2270)),""),"")</f>
        <v>36</v>
      </c>
      <c r="N2270" t="str">
        <f>IF(COUNT(FIND({0,1,2,3,4,5,6,7,8,9},IF(ISBLANK(A2270),IF(LEN(TRIM(B2270))&gt;0,TRIM(C2270),LEFT(D2270, 4)),"")))&gt;0,IF(ISBLANK(A2270),IF(LEN(TRIM(B2270))&gt;0,TRIM(C2270),LEFT(D2270, 4)),""),"")</f>
        <v>071</v>
      </c>
      <c r="O2270" t="str">
        <f t="shared" si="179"/>
        <v>NY</v>
      </c>
      <c r="P2270" t="str">
        <f>TRIM(IF(COUNT(FIND({0,1,2,3,4,5,6,7,8,9},B2270))&gt;0,D2270,IF(LEN(TRIM(B2270))&gt;0,CONCATENATE(B2270,C2270,D2270),MID(D2270,4,LEN(D2270)))))</f>
        <v>Orange</v>
      </c>
      <c r="Q2270">
        <f t="shared" si="180"/>
        <v>95</v>
      </c>
      <c r="R2270">
        <f t="shared" si="181"/>
        <v>177</v>
      </c>
    </row>
    <row r="2271" spans="2:18" x14ac:dyDescent="0.25">
      <c r="B2271" s="1" t="s">
        <v>144</v>
      </c>
      <c r="C2271" s="1" t="s">
        <v>89</v>
      </c>
      <c r="D2271" s="1" t="s">
        <v>145</v>
      </c>
      <c r="E2271" s="1" t="s">
        <v>146</v>
      </c>
      <c r="F2271">
        <v>95</v>
      </c>
      <c r="G2271">
        <v>0.3</v>
      </c>
      <c r="H2271">
        <v>166</v>
      </c>
      <c r="I2271">
        <v>0.28000000000000003</v>
      </c>
      <c r="K2271">
        <f t="shared" si="177"/>
        <v>36</v>
      </c>
      <c r="L2271">
        <f t="shared" si="178"/>
        <v>81</v>
      </c>
      <c r="M2271" t="str">
        <f>IF(COUNT(FIND({0,1,2,3,4,5,6,7,8,9},IF(ISBLANK(A2271),IF(LEN(TRIM(B2271))&gt;0,TRIM(B2271),TRIM(C2271)),"")))&gt;0,IF(ISBLANK(A2271),IF(LEN(TRIM(B2271))&gt;0,TRIM(B2271),TRIM(C2271)),""),"")</f>
        <v>17</v>
      </c>
      <c r="N2271" t="str">
        <f>IF(COUNT(FIND({0,1,2,3,4,5,6,7,8,9},IF(ISBLANK(A2271),IF(LEN(TRIM(B2271))&gt;0,TRIM(C2271),LEFT(D2271, 4)),"")))&gt;0,IF(ISBLANK(A2271),IF(LEN(TRIM(B2271))&gt;0,TRIM(C2271),LEFT(D2271, 4)),""),"")</f>
        <v>031</v>
      </c>
      <c r="O2271" t="str">
        <f t="shared" si="179"/>
        <v>Il</v>
      </c>
      <c r="P2271" t="str">
        <f>TRIM(IF(COUNT(FIND({0,1,2,3,4,5,6,7,8,9},B2271))&gt;0,D2271,IF(LEN(TRIM(B2271))&gt;0,CONCATENATE(B2271,C2271,D2271),MID(D2271,4,LEN(D2271)))))</f>
        <v>Cook</v>
      </c>
      <c r="Q2271">
        <f t="shared" si="180"/>
        <v>95</v>
      </c>
      <c r="R2271">
        <f t="shared" si="181"/>
        <v>166</v>
      </c>
    </row>
    <row r="2272" spans="2:18" x14ac:dyDescent="0.25">
      <c r="B2272" s="1" t="s">
        <v>56</v>
      </c>
      <c r="C2272" s="1" t="s">
        <v>83</v>
      </c>
      <c r="D2272" s="1" t="s">
        <v>25</v>
      </c>
      <c r="E2272" s="1" t="s">
        <v>59</v>
      </c>
      <c r="F2272">
        <v>90</v>
      </c>
      <c r="G2272">
        <v>0.28999999999999998</v>
      </c>
      <c r="H2272">
        <v>119</v>
      </c>
      <c r="I2272">
        <v>0.2</v>
      </c>
      <c r="K2272">
        <f t="shared" si="177"/>
        <v>36</v>
      </c>
      <c r="L2272">
        <f t="shared" si="178"/>
        <v>81</v>
      </c>
      <c r="M2272" t="str">
        <f>IF(COUNT(FIND({0,1,2,3,4,5,6,7,8,9},IF(ISBLANK(A2272),IF(LEN(TRIM(B2272))&gt;0,TRIM(B2272),TRIM(C2272)),"")))&gt;0,IF(ISBLANK(A2272),IF(LEN(TRIM(B2272))&gt;0,TRIM(B2272),TRIM(C2272)),""),"")</f>
        <v>25</v>
      </c>
      <c r="N2272" t="str">
        <f>IF(COUNT(FIND({0,1,2,3,4,5,6,7,8,9},IF(ISBLANK(A2272),IF(LEN(TRIM(B2272))&gt;0,TRIM(C2272),LEFT(D2272, 4)),"")))&gt;0,IF(ISBLANK(A2272),IF(LEN(TRIM(B2272))&gt;0,TRIM(C2272),LEFT(D2272, 4)),""),"")</f>
        <v>025</v>
      </c>
      <c r="O2272" t="str">
        <f t="shared" si="179"/>
        <v>Ma</v>
      </c>
      <c r="P2272" t="str">
        <f>TRIM(IF(COUNT(FIND({0,1,2,3,4,5,6,7,8,9},B2272))&gt;0,D2272,IF(LEN(TRIM(B2272))&gt;0,CONCATENATE(B2272,C2272,D2272),MID(D2272,4,LEN(D2272)))))</f>
        <v>Suffolk</v>
      </c>
      <c r="Q2272">
        <f t="shared" si="180"/>
        <v>90</v>
      </c>
      <c r="R2272">
        <f t="shared" si="181"/>
        <v>119</v>
      </c>
    </row>
    <row r="2273" spans="2:18" x14ac:dyDescent="0.25">
      <c r="B2273" s="1" t="s">
        <v>84</v>
      </c>
      <c r="C2273" s="1" t="s">
        <v>60</v>
      </c>
      <c r="D2273" s="1" t="s">
        <v>187</v>
      </c>
      <c r="E2273" s="1" t="s">
        <v>86</v>
      </c>
      <c r="F2273">
        <v>83</v>
      </c>
      <c r="G2273">
        <v>0.27</v>
      </c>
      <c r="H2273">
        <v>134</v>
      </c>
      <c r="I2273">
        <v>0.23</v>
      </c>
      <c r="K2273">
        <f t="shared" si="177"/>
        <v>36</v>
      </c>
      <c r="L2273">
        <f t="shared" si="178"/>
        <v>81</v>
      </c>
      <c r="M2273" t="str">
        <f>IF(COUNT(FIND({0,1,2,3,4,5,6,7,8,9},IF(ISBLANK(A2273),IF(LEN(TRIM(B2273))&gt;0,TRIM(B2273),TRIM(C2273)),"")))&gt;0,IF(ISBLANK(A2273),IF(LEN(TRIM(B2273))&gt;0,TRIM(B2273),TRIM(C2273)),""),"")</f>
        <v>34</v>
      </c>
      <c r="N2273" t="str">
        <f>IF(COUNT(FIND({0,1,2,3,4,5,6,7,8,9},IF(ISBLANK(A2273),IF(LEN(TRIM(B2273))&gt;0,TRIM(C2273),LEFT(D2273, 4)),"")))&gt;0,IF(ISBLANK(A2273),IF(LEN(TRIM(B2273))&gt;0,TRIM(C2273),LEFT(D2273, 4)),""),"")</f>
        <v>027</v>
      </c>
      <c r="O2273" t="str">
        <f t="shared" si="179"/>
        <v>NJ</v>
      </c>
      <c r="P2273" t="str">
        <f>TRIM(IF(COUNT(FIND({0,1,2,3,4,5,6,7,8,9},B2273))&gt;0,D2273,IF(LEN(TRIM(B2273))&gt;0,CONCATENATE(B2273,C2273,D2273),MID(D2273,4,LEN(D2273)))))</f>
        <v>Morris</v>
      </c>
      <c r="Q2273">
        <f t="shared" si="180"/>
        <v>83</v>
      </c>
      <c r="R2273">
        <f t="shared" si="181"/>
        <v>134</v>
      </c>
    </row>
    <row r="2274" spans="2:18" x14ac:dyDescent="0.25">
      <c r="B2274" s="1" t="s">
        <v>84</v>
      </c>
      <c r="C2274" s="1" t="s">
        <v>83</v>
      </c>
      <c r="D2274" s="1" t="s">
        <v>228</v>
      </c>
      <c r="E2274" s="1" t="s">
        <v>86</v>
      </c>
      <c r="F2274">
        <v>82</v>
      </c>
      <c r="G2274">
        <v>0.26</v>
      </c>
      <c r="H2274">
        <v>141</v>
      </c>
      <c r="I2274">
        <v>0.24</v>
      </c>
      <c r="K2274">
        <f t="shared" si="177"/>
        <v>36</v>
      </c>
      <c r="L2274">
        <f t="shared" si="178"/>
        <v>81</v>
      </c>
      <c r="M2274" t="str">
        <f>IF(COUNT(FIND({0,1,2,3,4,5,6,7,8,9},IF(ISBLANK(A2274),IF(LEN(TRIM(B2274))&gt;0,TRIM(B2274),TRIM(C2274)),"")))&gt;0,IF(ISBLANK(A2274),IF(LEN(TRIM(B2274))&gt;0,TRIM(B2274),TRIM(C2274)),""),"")</f>
        <v>34</v>
      </c>
      <c r="N2274" t="str">
        <f>IF(COUNT(FIND({0,1,2,3,4,5,6,7,8,9},IF(ISBLANK(A2274),IF(LEN(TRIM(B2274))&gt;0,TRIM(C2274),LEFT(D2274, 4)),"")))&gt;0,IF(ISBLANK(A2274),IF(LEN(TRIM(B2274))&gt;0,TRIM(C2274),LEFT(D2274, 4)),""),"")</f>
        <v>025</v>
      </c>
      <c r="O2274" t="str">
        <f t="shared" si="179"/>
        <v>NJ</v>
      </c>
      <c r="P2274" t="str">
        <f>TRIM(IF(COUNT(FIND({0,1,2,3,4,5,6,7,8,9},B2274))&gt;0,D2274,IF(LEN(TRIM(B2274))&gt;0,CONCATENATE(B2274,C2274,D2274),MID(D2274,4,LEN(D2274)))))</f>
        <v>Monmouth</v>
      </c>
      <c r="Q2274">
        <f t="shared" si="180"/>
        <v>82</v>
      </c>
      <c r="R2274">
        <f t="shared" si="181"/>
        <v>141</v>
      </c>
    </row>
    <row r="2275" spans="2:18" x14ac:dyDescent="0.25">
      <c r="B2275" s="1" t="s">
        <v>120</v>
      </c>
      <c r="C2275" s="1" t="s">
        <v>121</v>
      </c>
      <c r="D2275" s="1" t="s">
        <v>122</v>
      </c>
      <c r="E2275" s="1" t="s">
        <v>123</v>
      </c>
      <c r="F2275">
        <v>79</v>
      </c>
      <c r="G2275">
        <v>0.25</v>
      </c>
      <c r="H2275">
        <v>130</v>
      </c>
      <c r="I2275">
        <v>0.22</v>
      </c>
      <c r="K2275">
        <f t="shared" si="177"/>
        <v>36</v>
      </c>
      <c r="L2275">
        <f t="shared" si="178"/>
        <v>81</v>
      </c>
      <c r="M2275" t="str">
        <f>IF(COUNT(FIND({0,1,2,3,4,5,6,7,8,9},IF(ISBLANK(A2275),IF(LEN(TRIM(B2275))&gt;0,TRIM(B2275),TRIM(C2275)),"")))&gt;0,IF(ISBLANK(A2275),IF(LEN(TRIM(B2275))&gt;0,TRIM(B2275),TRIM(C2275)),""),"")</f>
        <v>42</v>
      </c>
      <c r="N2275" t="str">
        <f>IF(COUNT(FIND({0,1,2,3,4,5,6,7,8,9},IF(ISBLANK(A2275),IF(LEN(TRIM(B2275))&gt;0,TRIM(C2275),LEFT(D2275, 4)),"")))&gt;0,IF(ISBLANK(A2275),IF(LEN(TRIM(B2275))&gt;0,TRIM(C2275),LEFT(D2275, 4)),""),"")</f>
        <v>101</v>
      </c>
      <c r="O2275" t="str">
        <f t="shared" si="179"/>
        <v>Pa</v>
      </c>
      <c r="P2275" t="str">
        <f>TRIM(IF(COUNT(FIND({0,1,2,3,4,5,6,7,8,9},B2275))&gt;0,D2275,IF(LEN(TRIM(B2275))&gt;0,CONCATENATE(B2275,C2275,D2275),MID(D2275,4,LEN(D2275)))))</f>
        <v>Philadelphia</v>
      </c>
      <c r="Q2275">
        <f t="shared" si="180"/>
        <v>79</v>
      </c>
      <c r="R2275">
        <f t="shared" si="181"/>
        <v>130</v>
      </c>
    </row>
    <row r="2276" spans="2:18" x14ac:dyDescent="0.25">
      <c r="B2276" s="1" t="s">
        <v>56</v>
      </c>
      <c r="C2276" s="1" t="s">
        <v>57</v>
      </c>
      <c r="D2276" s="1" t="s">
        <v>58</v>
      </c>
      <c r="E2276" s="1" t="s">
        <v>59</v>
      </c>
      <c r="F2276">
        <v>79</v>
      </c>
      <c r="G2276">
        <v>0.25</v>
      </c>
      <c r="H2276">
        <v>111</v>
      </c>
      <c r="I2276">
        <v>0.19</v>
      </c>
      <c r="K2276">
        <f t="shared" si="177"/>
        <v>36</v>
      </c>
      <c r="L2276">
        <f t="shared" si="178"/>
        <v>81</v>
      </c>
      <c r="M2276" t="str">
        <f>IF(COUNT(FIND({0,1,2,3,4,5,6,7,8,9},IF(ISBLANK(A2276),IF(LEN(TRIM(B2276))&gt;0,TRIM(B2276),TRIM(C2276)),"")))&gt;0,IF(ISBLANK(A2276),IF(LEN(TRIM(B2276))&gt;0,TRIM(B2276),TRIM(C2276)),""),"")</f>
        <v>25</v>
      </c>
      <c r="N2276" t="str">
        <f>IF(COUNT(FIND({0,1,2,3,4,5,6,7,8,9},IF(ISBLANK(A2276),IF(LEN(TRIM(B2276))&gt;0,TRIM(C2276),LEFT(D2276, 4)),"")))&gt;0,IF(ISBLANK(A2276),IF(LEN(TRIM(B2276))&gt;0,TRIM(C2276),LEFT(D2276, 4)),""),"")</f>
        <v>017</v>
      </c>
      <c r="O2276" t="str">
        <f t="shared" si="179"/>
        <v>Ma</v>
      </c>
      <c r="P2276" t="str">
        <f>TRIM(IF(COUNT(FIND({0,1,2,3,4,5,6,7,8,9},B2276))&gt;0,D2276,IF(LEN(TRIM(B2276))&gt;0,CONCATENATE(B2276,C2276,D2276),MID(D2276,4,LEN(D2276)))))</f>
        <v>Middlesex</v>
      </c>
      <c r="Q2276">
        <f t="shared" si="180"/>
        <v>79</v>
      </c>
      <c r="R2276">
        <f t="shared" si="181"/>
        <v>111</v>
      </c>
    </row>
    <row r="2277" spans="2:18" x14ac:dyDescent="0.25">
      <c r="B2277" s="1" t="s">
        <v>78</v>
      </c>
      <c r="C2277" s="1" t="s">
        <v>76</v>
      </c>
      <c r="D2277" s="1" t="s">
        <v>79</v>
      </c>
      <c r="E2277" s="1" t="s">
        <v>80</v>
      </c>
      <c r="F2277">
        <v>77</v>
      </c>
      <c r="G2277">
        <v>0.25</v>
      </c>
      <c r="H2277">
        <v>127</v>
      </c>
      <c r="I2277">
        <v>0.22</v>
      </c>
      <c r="K2277">
        <f t="shared" si="177"/>
        <v>36</v>
      </c>
      <c r="L2277">
        <f t="shared" si="178"/>
        <v>81</v>
      </c>
      <c r="M2277" t="str">
        <f>IF(COUNT(FIND({0,1,2,3,4,5,6,7,8,9},IF(ISBLANK(A2277),IF(LEN(TRIM(B2277))&gt;0,TRIM(B2277),TRIM(C2277)),"")))&gt;0,IF(ISBLANK(A2277),IF(LEN(TRIM(B2277))&gt;0,TRIM(B2277),TRIM(C2277)),""),"")</f>
        <v>09</v>
      </c>
      <c r="N2277" t="str">
        <f>IF(COUNT(FIND({0,1,2,3,4,5,6,7,8,9},IF(ISBLANK(A2277),IF(LEN(TRIM(B2277))&gt;0,TRIM(C2277),LEFT(D2277, 4)),"")))&gt;0,IF(ISBLANK(A2277),IF(LEN(TRIM(B2277))&gt;0,TRIM(C2277),LEFT(D2277, 4)),""),"")</f>
        <v>003</v>
      </c>
      <c r="O2277" t="str">
        <f t="shared" si="179"/>
        <v>Ct</v>
      </c>
      <c r="P2277" t="str">
        <f>TRIM(IF(COUNT(FIND({0,1,2,3,4,5,6,7,8,9},B2277))&gt;0,D2277,IF(LEN(TRIM(B2277))&gt;0,CONCATENATE(B2277,C2277,D2277),MID(D2277,4,LEN(D2277)))))</f>
        <v>Hartford</v>
      </c>
      <c r="Q2277">
        <f t="shared" si="180"/>
        <v>77</v>
      </c>
      <c r="R2277">
        <f t="shared" si="181"/>
        <v>127</v>
      </c>
    </row>
    <row r="2278" spans="2:18" x14ac:dyDescent="0.25">
      <c r="B2278" s="1" t="s">
        <v>99</v>
      </c>
      <c r="C2278" s="1" t="s">
        <v>116</v>
      </c>
      <c r="D2278" s="1" t="s">
        <v>117</v>
      </c>
      <c r="E2278" s="1" t="s">
        <v>102</v>
      </c>
      <c r="F2278">
        <v>74</v>
      </c>
      <c r="G2278">
        <v>0.24</v>
      </c>
      <c r="H2278">
        <v>111</v>
      </c>
      <c r="I2278">
        <v>0.19</v>
      </c>
      <c r="K2278">
        <f t="shared" si="177"/>
        <v>36</v>
      </c>
      <c r="L2278">
        <f t="shared" si="178"/>
        <v>81</v>
      </c>
      <c r="M2278" t="str">
        <f>IF(COUNT(FIND({0,1,2,3,4,5,6,7,8,9},IF(ISBLANK(A2278),IF(LEN(TRIM(B2278))&gt;0,TRIM(B2278),TRIM(C2278)),"")))&gt;0,IF(ISBLANK(A2278),IF(LEN(TRIM(B2278))&gt;0,TRIM(B2278),TRIM(C2278)),""),"")</f>
        <v>06</v>
      </c>
      <c r="N2278" t="str">
        <f>IF(COUNT(FIND({0,1,2,3,4,5,6,7,8,9},IF(ISBLANK(A2278),IF(LEN(TRIM(B2278))&gt;0,TRIM(C2278),LEFT(D2278, 4)),"")))&gt;0,IF(ISBLANK(A2278),IF(LEN(TRIM(B2278))&gt;0,TRIM(C2278),LEFT(D2278, 4)),""),"")</f>
        <v>073</v>
      </c>
      <c r="O2278" t="str">
        <f t="shared" si="179"/>
        <v>Ca</v>
      </c>
      <c r="P2278" t="str">
        <f>TRIM(IF(COUNT(FIND({0,1,2,3,4,5,6,7,8,9},B2278))&gt;0,D2278,IF(LEN(TRIM(B2278))&gt;0,CONCATENATE(B2278,C2278,D2278),MID(D2278,4,LEN(D2278)))))</f>
        <v>San Diego</v>
      </c>
      <c r="Q2278">
        <f t="shared" si="180"/>
        <v>74</v>
      </c>
      <c r="R2278">
        <f t="shared" si="181"/>
        <v>111</v>
      </c>
    </row>
    <row r="2279" spans="2:18" x14ac:dyDescent="0.25">
      <c r="B2279" s="1" t="s">
        <v>95</v>
      </c>
      <c r="C2279" s="1" t="s">
        <v>50</v>
      </c>
      <c r="D2279" s="1" t="s">
        <v>55</v>
      </c>
      <c r="E2279" s="1" t="s">
        <v>98</v>
      </c>
      <c r="F2279">
        <v>68</v>
      </c>
      <c r="G2279">
        <v>0.22</v>
      </c>
      <c r="H2279">
        <v>128</v>
      </c>
      <c r="I2279">
        <v>0.22</v>
      </c>
      <c r="K2279">
        <f t="shared" si="177"/>
        <v>36</v>
      </c>
      <c r="L2279">
        <f t="shared" si="178"/>
        <v>81</v>
      </c>
      <c r="M2279" t="str">
        <f>IF(COUNT(FIND({0,1,2,3,4,5,6,7,8,9},IF(ISBLANK(A2279),IF(LEN(TRIM(B2279))&gt;0,TRIM(B2279),TRIM(C2279)),"")))&gt;0,IF(ISBLANK(A2279),IF(LEN(TRIM(B2279))&gt;0,TRIM(B2279),TRIM(C2279)),""),"")</f>
        <v>12</v>
      </c>
      <c r="N2279" t="str">
        <f>IF(COUNT(FIND({0,1,2,3,4,5,6,7,8,9},IF(ISBLANK(A2279),IF(LEN(TRIM(B2279))&gt;0,TRIM(C2279),LEFT(D2279, 4)),"")))&gt;0,IF(ISBLANK(A2279),IF(LEN(TRIM(B2279))&gt;0,TRIM(C2279),LEFT(D2279, 4)),""),"")</f>
        <v>095</v>
      </c>
      <c r="O2279" t="str">
        <f t="shared" si="179"/>
        <v>Fl</v>
      </c>
      <c r="P2279" t="str">
        <f>TRIM(IF(COUNT(FIND({0,1,2,3,4,5,6,7,8,9},B2279))&gt;0,D2279,IF(LEN(TRIM(B2279))&gt;0,CONCATENATE(B2279,C2279,D2279),MID(D2279,4,LEN(D2279)))))</f>
        <v>Orange</v>
      </c>
      <c r="Q2279">
        <f t="shared" si="180"/>
        <v>68</v>
      </c>
      <c r="R2279">
        <f t="shared" si="181"/>
        <v>128</v>
      </c>
    </row>
    <row r="2280" spans="2:18" x14ac:dyDescent="0.25">
      <c r="B2280" s="1" t="s">
        <v>165</v>
      </c>
      <c r="C2280" s="1" t="s">
        <v>166</v>
      </c>
      <c r="D2280" s="1" t="s">
        <v>167</v>
      </c>
      <c r="E2280" s="1" t="s">
        <v>168</v>
      </c>
      <c r="F2280">
        <v>67</v>
      </c>
      <c r="G2280">
        <v>0.21</v>
      </c>
      <c r="H2280">
        <v>126</v>
      </c>
      <c r="I2280">
        <v>0.21</v>
      </c>
      <c r="K2280">
        <f t="shared" si="177"/>
        <v>36</v>
      </c>
      <c r="L2280">
        <f t="shared" si="178"/>
        <v>81</v>
      </c>
      <c r="M2280" t="str">
        <f>IF(COUNT(FIND({0,1,2,3,4,5,6,7,8,9},IF(ISBLANK(A2280),IF(LEN(TRIM(B2280))&gt;0,TRIM(B2280),TRIM(C2280)),"")))&gt;0,IF(ISBLANK(A2280),IF(LEN(TRIM(B2280))&gt;0,TRIM(B2280),TRIM(C2280)),""),"")</f>
        <v>48</v>
      </c>
      <c r="N2280" t="str">
        <f>IF(COUNT(FIND({0,1,2,3,4,5,6,7,8,9},IF(ISBLANK(A2280),IF(LEN(TRIM(B2280))&gt;0,TRIM(C2280),LEFT(D2280, 4)),"")))&gt;0,IF(ISBLANK(A2280),IF(LEN(TRIM(B2280))&gt;0,TRIM(C2280),LEFT(D2280, 4)),""),"")</f>
        <v>201</v>
      </c>
      <c r="O2280" t="str">
        <f t="shared" si="179"/>
        <v>Tx</v>
      </c>
      <c r="P2280" t="str">
        <f>TRIM(IF(COUNT(FIND({0,1,2,3,4,5,6,7,8,9},B2280))&gt;0,D2280,IF(LEN(TRIM(B2280))&gt;0,CONCATENATE(B2280,C2280,D2280),MID(D2280,4,LEN(D2280)))))</f>
        <v>Harris</v>
      </c>
      <c r="Q2280">
        <f t="shared" si="180"/>
        <v>67</v>
      </c>
      <c r="R2280">
        <f t="shared" si="181"/>
        <v>126</v>
      </c>
    </row>
    <row r="2281" spans="2:18" x14ac:dyDescent="0.25">
      <c r="B2281" s="1" t="s">
        <v>13</v>
      </c>
      <c r="C2281" s="1" t="s">
        <v>41</v>
      </c>
      <c r="D2281" s="1" t="s">
        <v>233</v>
      </c>
      <c r="E2281" s="1" t="s">
        <v>12</v>
      </c>
      <c r="F2281">
        <v>67</v>
      </c>
      <c r="G2281">
        <v>0.21</v>
      </c>
      <c r="H2281">
        <v>87</v>
      </c>
      <c r="I2281">
        <v>0.15</v>
      </c>
      <c r="K2281">
        <f t="shared" si="177"/>
        <v>36</v>
      </c>
      <c r="L2281">
        <f t="shared" si="178"/>
        <v>81</v>
      </c>
      <c r="M2281" t="str">
        <f>IF(COUNT(FIND({0,1,2,3,4,5,6,7,8,9},IF(ISBLANK(A2281),IF(LEN(TRIM(B2281))&gt;0,TRIM(B2281),TRIM(C2281)),"")))&gt;0,IF(ISBLANK(A2281),IF(LEN(TRIM(B2281))&gt;0,TRIM(B2281),TRIM(C2281)),""),"")</f>
        <v>36</v>
      </c>
      <c r="N2281" t="str">
        <f>IF(COUNT(FIND({0,1,2,3,4,5,6,7,8,9},IF(ISBLANK(A2281),IF(LEN(TRIM(B2281))&gt;0,TRIM(C2281),LEFT(D2281, 4)),"")))&gt;0,IF(ISBLANK(A2281),IF(LEN(TRIM(B2281))&gt;0,TRIM(C2281),LEFT(D2281, 4)),""),"")</f>
        <v>001</v>
      </c>
      <c r="O2281" t="str">
        <f t="shared" si="179"/>
        <v>NY</v>
      </c>
      <c r="P2281" t="str">
        <f>TRIM(IF(COUNT(FIND({0,1,2,3,4,5,6,7,8,9},B2281))&gt;0,D2281,IF(LEN(TRIM(B2281))&gt;0,CONCATENATE(B2281,C2281,D2281),MID(D2281,4,LEN(D2281)))))</f>
        <v>Albany</v>
      </c>
      <c r="Q2281">
        <f t="shared" si="180"/>
        <v>67</v>
      </c>
      <c r="R2281">
        <f t="shared" si="181"/>
        <v>87</v>
      </c>
    </row>
    <row r="2282" spans="2:18" x14ac:dyDescent="0.25">
      <c r="B2282" s="1" t="s">
        <v>13</v>
      </c>
      <c r="C2282" s="1" t="s">
        <v>60</v>
      </c>
      <c r="D2282" s="1" t="s">
        <v>61</v>
      </c>
      <c r="E2282" s="1" t="s">
        <v>12</v>
      </c>
      <c r="F2282">
        <v>66</v>
      </c>
      <c r="G2282">
        <v>0.21</v>
      </c>
      <c r="H2282">
        <v>114</v>
      </c>
      <c r="I2282">
        <v>0.19</v>
      </c>
      <c r="K2282">
        <f t="shared" si="177"/>
        <v>36</v>
      </c>
      <c r="L2282">
        <f t="shared" si="178"/>
        <v>81</v>
      </c>
      <c r="M2282" t="str">
        <f>IF(COUNT(FIND({0,1,2,3,4,5,6,7,8,9},IF(ISBLANK(A2282),IF(LEN(TRIM(B2282))&gt;0,TRIM(B2282),TRIM(C2282)),"")))&gt;0,IF(ISBLANK(A2282),IF(LEN(TRIM(B2282))&gt;0,TRIM(B2282),TRIM(C2282)),""),"")</f>
        <v>36</v>
      </c>
      <c r="N2282" t="str">
        <f>IF(COUNT(FIND({0,1,2,3,4,5,6,7,8,9},IF(ISBLANK(A2282),IF(LEN(TRIM(B2282))&gt;0,TRIM(C2282),LEFT(D2282, 4)),"")))&gt;0,IF(ISBLANK(A2282),IF(LEN(TRIM(B2282))&gt;0,TRIM(C2282),LEFT(D2282, 4)),""),"")</f>
        <v>027</v>
      </c>
      <c r="O2282" t="str">
        <f t="shared" si="179"/>
        <v>NY</v>
      </c>
      <c r="P2282" t="str">
        <f>TRIM(IF(COUNT(FIND({0,1,2,3,4,5,6,7,8,9},B2282))&gt;0,D2282,IF(LEN(TRIM(B2282))&gt;0,CONCATENATE(B2282,C2282,D2282),MID(D2282,4,LEN(D2282)))))</f>
        <v>Dutchess</v>
      </c>
      <c r="Q2282">
        <f t="shared" si="180"/>
        <v>66</v>
      </c>
      <c r="R2282">
        <f t="shared" si="181"/>
        <v>114</v>
      </c>
    </row>
    <row r="2283" spans="2:18" x14ac:dyDescent="0.25">
      <c r="B2283" s="1" t="s">
        <v>78</v>
      </c>
      <c r="C2283" s="1" t="s">
        <v>126</v>
      </c>
      <c r="D2283" s="1" t="s">
        <v>127</v>
      </c>
      <c r="E2283" s="1" t="s">
        <v>80</v>
      </c>
      <c r="F2283">
        <v>62</v>
      </c>
      <c r="G2283">
        <v>0.2</v>
      </c>
      <c r="H2283">
        <v>102</v>
      </c>
      <c r="I2283">
        <v>0.17</v>
      </c>
      <c r="K2283">
        <f t="shared" si="177"/>
        <v>36</v>
      </c>
      <c r="L2283">
        <f t="shared" si="178"/>
        <v>81</v>
      </c>
      <c r="M2283" t="str">
        <f>IF(COUNT(FIND({0,1,2,3,4,5,6,7,8,9},IF(ISBLANK(A2283),IF(LEN(TRIM(B2283))&gt;0,TRIM(B2283),TRIM(C2283)),"")))&gt;0,IF(ISBLANK(A2283),IF(LEN(TRIM(B2283))&gt;0,TRIM(B2283),TRIM(C2283)),""),"")</f>
        <v>09</v>
      </c>
      <c r="N2283" t="str">
        <f>IF(COUNT(FIND({0,1,2,3,4,5,6,7,8,9},IF(ISBLANK(A2283),IF(LEN(TRIM(B2283))&gt;0,TRIM(C2283),LEFT(D2283, 4)),"")))&gt;0,IF(ISBLANK(A2283),IF(LEN(TRIM(B2283))&gt;0,TRIM(C2283),LEFT(D2283, 4)),""),"")</f>
        <v>009</v>
      </c>
      <c r="O2283" t="str">
        <f t="shared" si="179"/>
        <v>Ct</v>
      </c>
      <c r="P2283" t="str">
        <f>TRIM(IF(COUNT(FIND({0,1,2,3,4,5,6,7,8,9},B2283))&gt;0,D2283,IF(LEN(TRIM(B2283))&gt;0,CONCATENATE(B2283,C2283,D2283),MID(D2283,4,LEN(D2283)))))</f>
        <v>New Haven</v>
      </c>
      <c r="Q2283">
        <f t="shared" si="180"/>
        <v>62</v>
      </c>
      <c r="R2283">
        <f t="shared" si="181"/>
        <v>102</v>
      </c>
    </row>
    <row r="2284" spans="2:18" x14ac:dyDescent="0.25">
      <c r="B2284" s="1" t="s">
        <v>95</v>
      </c>
      <c r="C2284" s="1" t="s">
        <v>24</v>
      </c>
      <c r="D2284" s="1" t="s">
        <v>108</v>
      </c>
      <c r="E2284" s="1" t="s">
        <v>98</v>
      </c>
      <c r="F2284">
        <v>55</v>
      </c>
      <c r="G2284">
        <v>0.18</v>
      </c>
      <c r="H2284">
        <v>84</v>
      </c>
      <c r="I2284">
        <v>0.14000000000000001</v>
      </c>
      <c r="K2284">
        <f t="shared" si="177"/>
        <v>36</v>
      </c>
      <c r="L2284">
        <f t="shared" si="178"/>
        <v>81</v>
      </c>
      <c r="M2284" t="str">
        <f>IF(COUNT(FIND({0,1,2,3,4,5,6,7,8,9},IF(ISBLANK(A2284),IF(LEN(TRIM(B2284))&gt;0,TRIM(B2284),TRIM(C2284)),"")))&gt;0,IF(ISBLANK(A2284),IF(LEN(TRIM(B2284))&gt;0,TRIM(B2284),TRIM(C2284)),""),"")</f>
        <v>12</v>
      </c>
      <c r="N2284" t="str">
        <f>IF(COUNT(FIND({0,1,2,3,4,5,6,7,8,9},IF(ISBLANK(A2284),IF(LEN(TRIM(B2284))&gt;0,TRIM(C2284),LEFT(D2284, 4)),"")))&gt;0,IF(ISBLANK(A2284),IF(LEN(TRIM(B2284))&gt;0,TRIM(C2284),LEFT(D2284, 4)),""),"")</f>
        <v>103</v>
      </c>
      <c r="O2284" t="str">
        <f t="shared" si="179"/>
        <v>Fl</v>
      </c>
      <c r="P2284" t="str">
        <f>TRIM(IF(COUNT(FIND({0,1,2,3,4,5,6,7,8,9},B2284))&gt;0,D2284,IF(LEN(TRIM(B2284))&gt;0,CONCATENATE(B2284,C2284,D2284),MID(D2284,4,LEN(D2284)))))</f>
        <v>Pinellas</v>
      </c>
      <c r="Q2284">
        <f t="shared" si="180"/>
        <v>55</v>
      </c>
      <c r="R2284">
        <f t="shared" si="181"/>
        <v>84</v>
      </c>
    </row>
    <row r="2285" spans="2:18" x14ac:dyDescent="0.25">
      <c r="B2285" s="1" t="s">
        <v>128</v>
      </c>
      <c r="C2285" s="1" t="s">
        <v>89</v>
      </c>
      <c r="D2285" s="1" t="s">
        <v>67</v>
      </c>
      <c r="E2285" s="1" t="s">
        <v>129</v>
      </c>
      <c r="F2285">
        <v>53</v>
      </c>
      <c r="G2285">
        <v>0.17</v>
      </c>
      <c r="H2285">
        <v>87</v>
      </c>
      <c r="I2285">
        <v>0.15</v>
      </c>
      <c r="K2285">
        <f t="shared" si="177"/>
        <v>36</v>
      </c>
      <c r="L2285">
        <f t="shared" si="178"/>
        <v>81</v>
      </c>
      <c r="M2285" t="str">
        <f>IF(COUNT(FIND({0,1,2,3,4,5,6,7,8,9},IF(ISBLANK(A2285),IF(LEN(TRIM(B2285))&gt;0,TRIM(B2285),TRIM(C2285)),"")))&gt;0,IF(ISBLANK(A2285),IF(LEN(TRIM(B2285))&gt;0,TRIM(B2285),TRIM(C2285)),""),"")</f>
        <v>24</v>
      </c>
      <c r="N2285" t="str">
        <f>IF(COUNT(FIND({0,1,2,3,4,5,6,7,8,9},IF(ISBLANK(A2285),IF(LEN(TRIM(B2285))&gt;0,TRIM(C2285),LEFT(D2285, 4)),"")))&gt;0,IF(ISBLANK(A2285),IF(LEN(TRIM(B2285))&gt;0,TRIM(C2285),LEFT(D2285, 4)),""),"")</f>
        <v>031</v>
      </c>
      <c r="O2285" t="str">
        <f t="shared" si="179"/>
        <v>Md</v>
      </c>
      <c r="P2285" t="str">
        <f>TRIM(IF(COUNT(FIND({0,1,2,3,4,5,6,7,8,9},B2285))&gt;0,D2285,IF(LEN(TRIM(B2285))&gt;0,CONCATENATE(B2285,C2285,D2285),MID(D2285,4,LEN(D2285)))))</f>
        <v>Montgomery</v>
      </c>
      <c r="Q2285">
        <f t="shared" si="180"/>
        <v>53</v>
      </c>
      <c r="R2285">
        <f t="shared" si="181"/>
        <v>87</v>
      </c>
    </row>
    <row r="2286" spans="2:18" x14ac:dyDescent="0.25">
      <c r="B2286" s="1" t="s">
        <v>13</v>
      </c>
      <c r="C2286" s="1" t="s">
        <v>36</v>
      </c>
      <c r="D2286" s="1" t="s">
        <v>37</v>
      </c>
      <c r="E2286" s="1" t="s">
        <v>12</v>
      </c>
      <c r="F2286">
        <v>51</v>
      </c>
      <c r="G2286">
        <v>0.16</v>
      </c>
      <c r="H2286">
        <v>69</v>
      </c>
      <c r="I2286">
        <v>0.12</v>
      </c>
      <c r="K2286">
        <f t="shared" si="177"/>
        <v>36</v>
      </c>
      <c r="L2286">
        <f t="shared" si="178"/>
        <v>81</v>
      </c>
      <c r="M2286" t="str">
        <f>IF(COUNT(FIND({0,1,2,3,4,5,6,7,8,9},IF(ISBLANK(A2286),IF(LEN(TRIM(B2286))&gt;0,TRIM(B2286),TRIM(C2286)),"")))&gt;0,IF(ISBLANK(A2286),IF(LEN(TRIM(B2286))&gt;0,TRIM(B2286),TRIM(C2286)),""),"")</f>
        <v>36</v>
      </c>
      <c r="N2286" t="str">
        <f>IF(COUNT(FIND({0,1,2,3,4,5,6,7,8,9},IF(ISBLANK(A2286),IF(LEN(TRIM(B2286))&gt;0,TRIM(C2286),LEFT(D2286, 4)),"")))&gt;0,IF(ISBLANK(A2286),IF(LEN(TRIM(B2286))&gt;0,TRIM(C2286),LEFT(D2286, 4)),""),"")</f>
        <v>111</v>
      </c>
      <c r="O2286" t="str">
        <f t="shared" si="179"/>
        <v>NY</v>
      </c>
      <c r="P2286" t="str">
        <f>TRIM(IF(COUNT(FIND({0,1,2,3,4,5,6,7,8,9},B2286))&gt;0,D2286,IF(LEN(TRIM(B2286))&gt;0,CONCATENATE(B2286,C2286,D2286),MID(D2286,4,LEN(D2286)))))</f>
        <v>Ulster</v>
      </c>
      <c r="Q2286">
        <f t="shared" si="180"/>
        <v>51</v>
      </c>
      <c r="R2286">
        <f t="shared" si="181"/>
        <v>69</v>
      </c>
    </row>
    <row r="2287" spans="2:18" x14ac:dyDescent="0.25">
      <c r="B2287" s="1" t="s">
        <v>95</v>
      </c>
      <c r="C2287" s="1" t="s">
        <v>66</v>
      </c>
      <c r="D2287" s="1" t="s">
        <v>131</v>
      </c>
      <c r="E2287" s="1" t="s">
        <v>98</v>
      </c>
      <c r="F2287">
        <v>50</v>
      </c>
      <c r="G2287">
        <v>0.16</v>
      </c>
      <c r="H2287">
        <v>99</v>
      </c>
      <c r="I2287">
        <v>0.17</v>
      </c>
      <c r="K2287">
        <f t="shared" si="177"/>
        <v>36</v>
      </c>
      <c r="L2287">
        <f t="shared" si="178"/>
        <v>81</v>
      </c>
      <c r="M2287" t="str">
        <f>IF(COUNT(FIND({0,1,2,3,4,5,6,7,8,9},IF(ISBLANK(A2287),IF(LEN(TRIM(B2287))&gt;0,TRIM(B2287),TRIM(C2287)),"")))&gt;0,IF(ISBLANK(A2287),IF(LEN(TRIM(B2287))&gt;0,TRIM(B2287),TRIM(C2287)),""),"")</f>
        <v>12</v>
      </c>
      <c r="N2287" t="str">
        <f>IF(COUNT(FIND({0,1,2,3,4,5,6,7,8,9},IF(ISBLANK(A2287),IF(LEN(TRIM(B2287))&gt;0,TRIM(C2287),LEFT(D2287, 4)),"")))&gt;0,IF(ISBLANK(A2287),IF(LEN(TRIM(B2287))&gt;0,TRIM(C2287),LEFT(D2287, 4)),""),"")</f>
        <v>057</v>
      </c>
      <c r="O2287" t="str">
        <f t="shared" si="179"/>
        <v>Fl</v>
      </c>
      <c r="P2287" t="str">
        <f>TRIM(IF(COUNT(FIND({0,1,2,3,4,5,6,7,8,9},B2287))&gt;0,D2287,IF(LEN(TRIM(B2287))&gt;0,CONCATENATE(B2287,C2287,D2287),MID(D2287,4,LEN(D2287)))))</f>
        <v>Hillsborough</v>
      </c>
      <c r="Q2287">
        <f t="shared" si="180"/>
        <v>50</v>
      </c>
      <c r="R2287">
        <f t="shared" si="181"/>
        <v>99</v>
      </c>
    </row>
    <row r="2288" spans="2:18" x14ac:dyDescent="0.25">
      <c r="B2288" s="1" t="s">
        <v>99</v>
      </c>
      <c r="C2288" s="1" t="s">
        <v>38</v>
      </c>
      <c r="D2288" s="1" t="s">
        <v>55</v>
      </c>
      <c r="E2288" s="1" t="s">
        <v>102</v>
      </c>
      <c r="F2288">
        <v>49</v>
      </c>
      <c r="G2288">
        <v>0.16</v>
      </c>
      <c r="H2288">
        <v>83</v>
      </c>
      <c r="I2288">
        <v>0.14000000000000001</v>
      </c>
      <c r="K2288">
        <f t="shared" si="177"/>
        <v>36</v>
      </c>
      <c r="L2288">
        <f t="shared" si="178"/>
        <v>81</v>
      </c>
      <c r="M2288" t="str">
        <f>IF(COUNT(FIND({0,1,2,3,4,5,6,7,8,9},IF(ISBLANK(A2288),IF(LEN(TRIM(B2288))&gt;0,TRIM(B2288),TRIM(C2288)),"")))&gt;0,IF(ISBLANK(A2288),IF(LEN(TRIM(B2288))&gt;0,TRIM(B2288),TRIM(C2288)),""),"")</f>
        <v>06</v>
      </c>
      <c r="N2288" t="str">
        <f>IF(COUNT(FIND({0,1,2,3,4,5,6,7,8,9},IF(ISBLANK(A2288),IF(LEN(TRIM(B2288))&gt;0,TRIM(C2288),LEFT(D2288, 4)),"")))&gt;0,IF(ISBLANK(A2288),IF(LEN(TRIM(B2288))&gt;0,TRIM(C2288),LEFT(D2288, 4)),""),"")</f>
        <v>059</v>
      </c>
      <c r="O2288" t="str">
        <f t="shared" si="179"/>
        <v>Ca</v>
      </c>
      <c r="P2288" t="str">
        <f>TRIM(IF(COUNT(FIND({0,1,2,3,4,5,6,7,8,9},B2288))&gt;0,D2288,IF(LEN(TRIM(B2288))&gt;0,CONCATENATE(B2288,C2288,D2288),MID(D2288,4,LEN(D2288)))))</f>
        <v>Orange</v>
      </c>
      <c r="Q2288">
        <f t="shared" si="180"/>
        <v>49</v>
      </c>
      <c r="R2288">
        <f t="shared" si="181"/>
        <v>83</v>
      </c>
    </row>
    <row r="2289" spans="2:18" x14ac:dyDescent="0.25">
      <c r="B2289" s="1" t="s">
        <v>105</v>
      </c>
      <c r="C2289" s="1" t="s">
        <v>41</v>
      </c>
      <c r="D2289" s="1" t="s">
        <v>106</v>
      </c>
      <c r="E2289" s="1" t="s">
        <v>107</v>
      </c>
      <c r="F2289">
        <v>48</v>
      </c>
      <c r="G2289">
        <v>0.15</v>
      </c>
      <c r="H2289">
        <v>62</v>
      </c>
      <c r="I2289">
        <v>0.11</v>
      </c>
      <c r="K2289">
        <f t="shared" si="177"/>
        <v>36</v>
      </c>
      <c r="L2289">
        <f t="shared" si="178"/>
        <v>81</v>
      </c>
      <c r="M2289" t="str">
        <f>IF(COUNT(FIND({0,1,2,3,4,5,6,7,8,9},IF(ISBLANK(A2289),IF(LEN(TRIM(B2289))&gt;0,TRIM(B2289),TRIM(C2289)),"")))&gt;0,IF(ISBLANK(A2289),IF(LEN(TRIM(B2289))&gt;0,TRIM(B2289),TRIM(C2289)),""),"")</f>
        <v>11</v>
      </c>
      <c r="N2289" t="str">
        <f>IF(COUNT(FIND({0,1,2,3,4,5,6,7,8,9},IF(ISBLANK(A2289),IF(LEN(TRIM(B2289))&gt;0,TRIM(C2289),LEFT(D2289, 4)),"")))&gt;0,IF(ISBLANK(A2289),IF(LEN(TRIM(B2289))&gt;0,TRIM(C2289),LEFT(D2289, 4)),""),"")</f>
        <v>001</v>
      </c>
      <c r="O2289" t="str">
        <f t="shared" si="179"/>
        <v>DC</v>
      </c>
      <c r="P2289" t="str">
        <f>TRIM(IF(COUNT(FIND({0,1,2,3,4,5,6,7,8,9},B2289))&gt;0,D2289,IF(LEN(TRIM(B2289))&gt;0,CONCATENATE(B2289,C2289,D2289),MID(D2289,4,LEN(D2289)))))</f>
        <v>Wash.,D.C.</v>
      </c>
      <c r="Q2289">
        <f t="shared" si="180"/>
        <v>48</v>
      </c>
      <c r="R2289">
        <f t="shared" si="181"/>
        <v>62</v>
      </c>
    </row>
    <row r="2290" spans="2:18" x14ac:dyDescent="0.25">
      <c r="B2290" s="1" t="s">
        <v>13</v>
      </c>
      <c r="C2290" s="1" t="s">
        <v>48</v>
      </c>
      <c r="D2290" s="1" t="s">
        <v>49</v>
      </c>
      <c r="E2290" s="1" t="s">
        <v>12</v>
      </c>
      <c r="F2290">
        <v>47</v>
      </c>
      <c r="G2290">
        <v>0.15</v>
      </c>
      <c r="H2290">
        <v>58</v>
      </c>
      <c r="I2290">
        <v>0.1</v>
      </c>
      <c r="K2290">
        <f t="shared" si="177"/>
        <v>36</v>
      </c>
      <c r="L2290">
        <f t="shared" si="178"/>
        <v>81</v>
      </c>
      <c r="M2290" t="str">
        <f>IF(COUNT(FIND({0,1,2,3,4,5,6,7,8,9},IF(ISBLANK(A2290),IF(LEN(TRIM(B2290))&gt;0,TRIM(B2290),TRIM(C2290)),"")))&gt;0,IF(ISBLANK(A2290),IF(LEN(TRIM(B2290))&gt;0,TRIM(B2290),TRIM(C2290)),""),"")</f>
        <v>36</v>
      </c>
      <c r="N2290" t="str">
        <f>IF(COUNT(FIND({0,1,2,3,4,5,6,7,8,9},IF(ISBLANK(A2290),IF(LEN(TRIM(B2290))&gt;0,TRIM(C2290),LEFT(D2290, 4)),"")))&gt;0,IF(ISBLANK(A2290),IF(LEN(TRIM(B2290))&gt;0,TRIM(C2290),LEFT(D2290, 4)),""),"")</f>
        <v>029</v>
      </c>
      <c r="O2290" t="str">
        <f t="shared" si="179"/>
        <v>NY</v>
      </c>
      <c r="P2290" t="str">
        <f>TRIM(IF(COUNT(FIND({0,1,2,3,4,5,6,7,8,9},B2290))&gt;0,D2290,IF(LEN(TRIM(B2290))&gt;0,CONCATENATE(B2290,C2290,D2290),MID(D2290,4,LEN(D2290)))))</f>
        <v>Erie</v>
      </c>
      <c r="Q2290">
        <f t="shared" si="180"/>
        <v>47</v>
      </c>
      <c r="R2290">
        <f t="shared" si="181"/>
        <v>58</v>
      </c>
    </row>
    <row r="2291" spans="2:18" x14ac:dyDescent="0.25">
      <c r="B2291" s="1" t="s">
        <v>162</v>
      </c>
      <c r="C2291" s="1" t="s">
        <v>113</v>
      </c>
      <c r="D2291" s="1" t="s">
        <v>163</v>
      </c>
      <c r="E2291" s="1" t="s">
        <v>164</v>
      </c>
      <c r="F2291">
        <v>45</v>
      </c>
      <c r="G2291">
        <v>0.14000000000000001</v>
      </c>
      <c r="H2291">
        <v>70</v>
      </c>
      <c r="I2291">
        <v>0.12</v>
      </c>
      <c r="K2291">
        <f t="shared" si="177"/>
        <v>36</v>
      </c>
      <c r="L2291">
        <f t="shared" si="178"/>
        <v>81</v>
      </c>
      <c r="M2291" t="str">
        <f>IF(COUNT(FIND({0,1,2,3,4,5,6,7,8,9},IF(ISBLANK(A2291),IF(LEN(TRIM(B2291))&gt;0,TRIM(B2291),TRIM(C2291)),"")))&gt;0,IF(ISBLANK(A2291),IF(LEN(TRIM(B2291))&gt;0,TRIM(B2291),TRIM(C2291)),""),"")</f>
        <v>04</v>
      </c>
      <c r="N2291" t="str">
        <f>IF(COUNT(FIND({0,1,2,3,4,5,6,7,8,9},IF(ISBLANK(A2291),IF(LEN(TRIM(B2291))&gt;0,TRIM(C2291),LEFT(D2291, 4)),"")))&gt;0,IF(ISBLANK(A2291),IF(LEN(TRIM(B2291))&gt;0,TRIM(C2291),LEFT(D2291, 4)),""),"")</f>
        <v>013</v>
      </c>
      <c r="O2291" t="str">
        <f t="shared" si="179"/>
        <v>Az</v>
      </c>
      <c r="P2291" t="str">
        <f>TRIM(IF(COUNT(FIND({0,1,2,3,4,5,6,7,8,9},B2291))&gt;0,D2291,IF(LEN(TRIM(B2291))&gt;0,CONCATENATE(B2291,C2291,D2291),MID(D2291,4,LEN(D2291)))))</f>
        <v>Maricopa</v>
      </c>
      <c r="Q2291">
        <f t="shared" si="180"/>
        <v>45</v>
      </c>
      <c r="R2291">
        <f t="shared" si="181"/>
        <v>70</v>
      </c>
    </row>
    <row r="2292" spans="2:18" x14ac:dyDescent="0.25">
      <c r="B2292" s="1" t="s">
        <v>13</v>
      </c>
      <c r="C2292" s="1" t="s">
        <v>32</v>
      </c>
      <c r="D2292" s="1" t="s">
        <v>33</v>
      </c>
      <c r="E2292" s="1" t="s">
        <v>12</v>
      </c>
      <c r="F2292">
        <v>44</v>
      </c>
      <c r="G2292">
        <v>0.14000000000000001</v>
      </c>
      <c r="H2292">
        <v>53</v>
      </c>
      <c r="I2292">
        <v>0.09</v>
      </c>
      <c r="K2292">
        <f t="shared" si="177"/>
        <v>36</v>
      </c>
      <c r="L2292">
        <f t="shared" si="178"/>
        <v>81</v>
      </c>
      <c r="M2292" t="str">
        <f>IF(COUNT(FIND({0,1,2,3,4,5,6,7,8,9},IF(ISBLANK(A2292),IF(LEN(TRIM(B2292))&gt;0,TRIM(B2292),TRIM(C2292)),"")))&gt;0,IF(ISBLANK(A2292),IF(LEN(TRIM(B2292))&gt;0,TRIM(B2292),TRIM(C2292)),""),"")</f>
        <v>36</v>
      </c>
      <c r="N2292" t="str">
        <f>IF(COUNT(FIND({0,1,2,3,4,5,6,7,8,9},IF(ISBLANK(A2292),IF(LEN(TRIM(B2292))&gt;0,TRIM(C2292),LEFT(D2292, 4)),"")))&gt;0,IF(ISBLANK(A2292),IF(LEN(TRIM(B2292))&gt;0,TRIM(C2292),LEFT(D2292, 4)),""),"")</f>
        <v>055</v>
      </c>
      <c r="O2292" t="str">
        <f t="shared" si="179"/>
        <v>NY</v>
      </c>
      <c r="P2292" t="str">
        <f>TRIM(IF(COUNT(FIND({0,1,2,3,4,5,6,7,8,9},B2292))&gt;0,D2292,IF(LEN(TRIM(B2292))&gt;0,CONCATENATE(B2292,C2292,D2292),MID(D2292,4,LEN(D2292)))))</f>
        <v>Monroe</v>
      </c>
      <c r="Q2292">
        <f t="shared" si="180"/>
        <v>44</v>
      </c>
      <c r="R2292">
        <f t="shared" si="181"/>
        <v>53</v>
      </c>
    </row>
    <row r="2293" spans="2:18" x14ac:dyDescent="0.25">
      <c r="B2293" s="1" t="s">
        <v>13</v>
      </c>
      <c r="C2293" s="1" t="s">
        <v>118</v>
      </c>
      <c r="D2293" s="1" t="s">
        <v>119</v>
      </c>
      <c r="E2293" s="1" t="s">
        <v>12</v>
      </c>
      <c r="F2293">
        <v>44</v>
      </c>
      <c r="G2293">
        <v>0.14000000000000001</v>
      </c>
      <c r="H2293">
        <v>61</v>
      </c>
      <c r="I2293">
        <v>0.1</v>
      </c>
      <c r="K2293">
        <f t="shared" si="177"/>
        <v>36</v>
      </c>
      <c r="L2293">
        <f t="shared" si="178"/>
        <v>81</v>
      </c>
      <c r="M2293" t="str">
        <f>IF(COUNT(FIND({0,1,2,3,4,5,6,7,8,9},IF(ISBLANK(A2293),IF(LEN(TRIM(B2293))&gt;0,TRIM(B2293),TRIM(C2293)),"")))&gt;0,IF(ISBLANK(A2293),IF(LEN(TRIM(B2293))&gt;0,TRIM(B2293),TRIM(C2293)),""),"")</f>
        <v>36</v>
      </c>
      <c r="N2293" t="str">
        <f>IF(COUNT(FIND({0,1,2,3,4,5,6,7,8,9},IF(ISBLANK(A2293),IF(LEN(TRIM(B2293))&gt;0,TRIM(C2293),LEFT(D2293, 4)),"")))&gt;0,IF(ISBLANK(A2293),IF(LEN(TRIM(B2293))&gt;0,TRIM(C2293),LEFT(D2293, 4)),""),"")</f>
        <v>105</v>
      </c>
      <c r="O2293" t="str">
        <f t="shared" si="179"/>
        <v>NY</v>
      </c>
      <c r="P2293" t="str">
        <f>TRIM(IF(COUNT(FIND({0,1,2,3,4,5,6,7,8,9},B2293))&gt;0,D2293,IF(LEN(TRIM(B2293))&gt;0,CONCATENATE(B2293,C2293,D2293),MID(D2293,4,LEN(D2293)))))</f>
        <v>Sullivan</v>
      </c>
      <c r="Q2293">
        <f t="shared" si="180"/>
        <v>44</v>
      </c>
      <c r="R2293">
        <f t="shared" si="181"/>
        <v>61</v>
      </c>
    </row>
    <row r="2294" spans="2:18" x14ac:dyDescent="0.25">
      <c r="B2294" s="1" t="s">
        <v>165</v>
      </c>
      <c r="C2294" s="1" t="s">
        <v>52</v>
      </c>
      <c r="D2294" s="1" t="s">
        <v>245</v>
      </c>
      <c r="E2294" s="1" t="s">
        <v>168</v>
      </c>
      <c r="F2294">
        <v>44</v>
      </c>
      <c r="G2294">
        <v>0.14000000000000001</v>
      </c>
      <c r="H2294">
        <v>84</v>
      </c>
      <c r="I2294">
        <v>0.14000000000000001</v>
      </c>
      <c r="K2294">
        <f t="shared" si="177"/>
        <v>36</v>
      </c>
      <c r="L2294">
        <f t="shared" si="178"/>
        <v>81</v>
      </c>
      <c r="M2294" t="str">
        <f>IF(COUNT(FIND({0,1,2,3,4,5,6,7,8,9},IF(ISBLANK(A2294),IF(LEN(TRIM(B2294))&gt;0,TRIM(B2294),TRIM(C2294)),"")))&gt;0,IF(ISBLANK(A2294),IF(LEN(TRIM(B2294))&gt;0,TRIM(B2294),TRIM(C2294)),""),"")</f>
        <v>48</v>
      </c>
      <c r="N2294" t="str">
        <f>IF(COUNT(FIND({0,1,2,3,4,5,6,7,8,9},IF(ISBLANK(A2294),IF(LEN(TRIM(B2294))&gt;0,TRIM(C2294),LEFT(D2294, 4)),"")))&gt;0,IF(ISBLANK(A2294),IF(LEN(TRIM(B2294))&gt;0,TRIM(C2294),LEFT(D2294, 4)),""),"")</f>
        <v>113</v>
      </c>
      <c r="O2294" t="str">
        <f t="shared" si="179"/>
        <v>Tx</v>
      </c>
      <c r="P2294" t="str">
        <f>TRIM(IF(COUNT(FIND({0,1,2,3,4,5,6,7,8,9},B2294))&gt;0,D2294,IF(LEN(TRIM(B2294))&gt;0,CONCATENATE(B2294,C2294,D2294),MID(D2294,4,LEN(D2294)))))</f>
        <v>Dallas</v>
      </c>
      <c r="Q2294">
        <f t="shared" si="180"/>
        <v>44</v>
      </c>
      <c r="R2294">
        <f t="shared" si="181"/>
        <v>84</v>
      </c>
    </row>
    <row r="2295" spans="2:18" x14ac:dyDescent="0.25">
      <c r="B2295" s="1" t="s">
        <v>99</v>
      </c>
      <c r="C2295" s="1" t="s">
        <v>41</v>
      </c>
      <c r="D2295" s="1" t="s">
        <v>246</v>
      </c>
      <c r="E2295" s="1" t="s">
        <v>102</v>
      </c>
      <c r="F2295">
        <v>42</v>
      </c>
      <c r="G2295">
        <v>0.13</v>
      </c>
      <c r="H2295">
        <v>62</v>
      </c>
      <c r="I2295">
        <v>0.11</v>
      </c>
      <c r="K2295">
        <f t="shared" si="177"/>
        <v>36</v>
      </c>
      <c r="L2295">
        <f t="shared" si="178"/>
        <v>81</v>
      </c>
      <c r="M2295" t="str">
        <f>IF(COUNT(FIND({0,1,2,3,4,5,6,7,8,9},IF(ISBLANK(A2295),IF(LEN(TRIM(B2295))&gt;0,TRIM(B2295),TRIM(C2295)),"")))&gt;0,IF(ISBLANK(A2295),IF(LEN(TRIM(B2295))&gt;0,TRIM(B2295),TRIM(C2295)),""),"")</f>
        <v>06</v>
      </c>
      <c r="N2295" t="str">
        <f>IF(COUNT(FIND({0,1,2,3,4,5,6,7,8,9},IF(ISBLANK(A2295),IF(LEN(TRIM(B2295))&gt;0,TRIM(C2295),LEFT(D2295, 4)),"")))&gt;0,IF(ISBLANK(A2295),IF(LEN(TRIM(B2295))&gt;0,TRIM(C2295),LEFT(D2295, 4)),""),"")</f>
        <v>001</v>
      </c>
      <c r="O2295" t="str">
        <f t="shared" si="179"/>
        <v>Ca</v>
      </c>
      <c r="P2295" t="str">
        <f>TRIM(IF(COUNT(FIND({0,1,2,3,4,5,6,7,8,9},B2295))&gt;0,D2295,IF(LEN(TRIM(B2295))&gt;0,CONCATENATE(B2295,C2295,D2295),MID(D2295,4,LEN(D2295)))))</f>
        <v>Alameda</v>
      </c>
      <c r="Q2295">
        <f t="shared" si="180"/>
        <v>42</v>
      </c>
      <c r="R2295">
        <f t="shared" si="181"/>
        <v>62</v>
      </c>
    </row>
    <row r="2296" spans="2:18" x14ac:dyDescent="0.25">
      <c r="B2296" s="1" t="s">
        <v>84</v>
      </c>
      <c r="C2296" s="1" t="s">
        <v>72</v>
      </c>
      <c r="D2296" s="1" t="s">
        <v>254</v>
      </c>
      <c r="E2296" s="1" t="s">
        <v>86</v>
      </c>
      <c r="F2296">
        <v>41</v>
      </c>
      <c r="G2296">
        <v>0.13</v>
      </c>
      <c r="H2296">
        <v>55</v>
      </c>
      <c r="I2296">
        <v>0.09</v>
      </c>
      <c r="K2296">
        <f t="shared" si="177"/>
        <v>36</v>
      </c>
      <c r="L2296">
        <f t="shared" si="178"/>
        <v>81</v>
      </c>
      <c r="M2296" t="str">
        <f>IF(COUNT(FIND({0,1,2,3,4,5,6,7,8,9},IF(ISBLANK(A2296),IF(LEN(TRIM(B2296))&gt;0,TRIM(B2296),TRIM(C2296)),"")))&gt;0,IF(ISBLANK(A2296),IF(LEN(TRIM(B2296))&gt;0,TRIM(B2296),TRIM(C2296)),""),"")</f>
        <v>34</v>
      </c>
      <c r="N2296" t="str">
        <f>IF(COUNT(FIND({0,1,2,3,4,5,6,7,8,9},IF(ISBLANK(A2296),IF(LEN(TRIM(B2296))&gt;0,TRIM(C2296),LEFT(D2296, 4)),"")))&gt;0,IF(ISBLANK(A2296),IF(LEN(TRIM(B2296))&gt;0,TRIM(C2296),LEFT(D2296, 4)),""),"")</f>
        <v>035</v>
      </c>
      <c r="O2296" t="str">
        <f t="shared" si="179"/>
        <v>NJ</v>
      </c>
      <c r="P2296" t="str">
        <f>TRIM(IF(COUNT(FIND({0,1,2,3,4,5,6,7,8,9},B2296))&gt;0,D2296,IF(LEN(TRIM(B2296))&gt;0,CONCATENATE(B2296,C2296,D2296),MID(D2296,4,LEN(D2296)))))</f>
        <v>Somerset</v>
      </c>
      <c r="Q2296">
        <f t="shared" si="180"/>
        <v>41</v>
      </c>
      <c r="R2296">
        <f t="shared" si="181"/>
        <v>55</v>
      </c>
    </row>
    <row r="2297" spans="2:18" x14ac:dyDescent="0.25">
      <c r="B2297" s="1" t="s">
        <v>224</v>
      </c>
      <c r="C2297" s="1" t="s">
        <v>225</v>
      </c>
      <c r="D2297" s="1" t="s">
        <v>226</v>
      </c>
      <c r="E2297" s="1" t="s">
        <v>227</v>
      </c>
      <c r="F2297">
        <v>40</v>
      </c>
      <c r="G2297">
        <v>0.13</v>
      </c>
      <c r="H2297">
        <v>67</v>
      </c>
      <c r="I2297">
        <v>0.11</v>
      </c>
      <c r="K2297">
        <f t="shared" si="177"/>
        <v>36</v>
      </c>
      <c r="L2297">
        <f t="shared" si="178"/>
        <v>81</v>
      </c>
      <c r="M2297" t="str">
        <f>IF(COUNT(FIND({0,1,2,3,4,5,6,7,8,9},IF(ISBLANK(A2297),IF(LEN(TRIM(B2297))&gt;0,TRIM(B2297),TRIM(C2297)),"")))&gt;0,IF(ISBLANK(A2297),IF(LEN(TRIM(B2297))&gt;0,TRIM(B2297),TRIM(C2297)),""),"")</f>
        <v>37</v>
      </c>
      <c r="N2297" t="str">
        <f>IF(COUNT(FIND({0,1,2,3,4,5,6,7,8,9},IF(ISBLANK(A2297),IF(LEN(TRIM(B2297))&gt;0,TRIM(C2297),LEFT(D2297, 4)),"")))&gt;0,IF(ISBLANK(A2297),IF(LEN(TRIM(B2297))&gt;0,TRIM(C2297),LEFT(D2297, 4)),""),"")</f>
        <v>133</v>
      </c>
      <c r="O2297" t="str">
        <f t="shared" si="179"/>
        <v>NC</v>
      </c>
      <c r="P2297" t="str">
        <f>TRIM(IF(COUNT(FIND({0,1,2,3,4,5,6,7,8,9},B2297))&gt;0,D2297,IF(LEN(TRIM(B2297))&gt;0,CONCATENATE(B2297,C2297,D2297),MID(D2297,4,LEN(D2297)))))</f>
        <v>Onslow</v>
      </c>
      <c r="Q2297">
        <f t="shared" si="180"/>
        <v>40</v>
      </c>
      <c r="R2297">
        <f t="shared" si="181"/>
        <v>67</v>
      </c>
    </row>
    <row r="2298" spans="2:18" x14ac:dyDescent="0.25">
      <c r="B2298" s="1" t="s">
        <v>175</v>
      </c>
      <c r="C2298" s="1" t="s">
        <v>76</v>
      </c>
      <c r="D2298" s="1" t="s">
        <v>176</v>
      </c>
      <c r="E2298" s="1" t="s">
        <v>177</v>
      </c>
      <c r="F2298">
        <v>38</v>
      </c>
      <c r="G2298">
        <v>0.12</v>
      </c>
      <c r="H2298">
        <v>54</v>
      </c>
      <c r="I2298">
        <v>0.09</v>
      </c>
      <c r="K2298">
        <f t="shared" si="177"/>
        <v>36</v>
      </c>
      <c r="L2298">
        <f t="shared" si="178"/>
        <v>81</v>
      </c>
      <c r="M2298" t="str">
        <f>IF(COUNT(FIND({0,1,2,3,4,5,6,7,8,9},IF(ISBLANK(A2298),IF(LEN(TRIM(B2298))&gt;0,TRIM(B2298),TRIM(C2298)),"")))&gt;0,IF(ISBLANK(A2298),IF(LEN(TRIM(B2298))&gt;0,TRIM(B2298),TRIM(C2298)),""),"")</f>
        <v>15</v>
      </c>
      <c r="N2298" t="str">
        <f>IF(COUNT(FIND({0,1,2,3,4,5,6,7,8,9},IF(ISBLANK(A2298),IF(LEN(TRIM(B2298))&gt;0,TRIM(C2298),LEFT(D2298, 4)),"")))&gt;0,IF(ISBLANK(A2298),IF(LEN(TRIM(B2298))&gt;0,TRIM(C2298),LEFT(D2298, 4)),""),"")</f>
        <v>003</v>
      </c>
      <c r="O2298" t="str">
        <f t="shared" si="179"/>
        <v>Hi</v>
      </c>
      <c r="P2298" t="str">
        <f>TRIM(IF(COUNT(FIND({0,1,2,3,4,5,6,7,8,9},B2298))&gt;0,D2298,IF(LEN(TRIM(B2298))&gt;0,CONCATENATE(B2298,C2298,D2298),MID(D2298,4,LEN(D2298)))))</f>
        <v>Honolulu</v>
      </c>
      <c r="Q2298">
        <f t="shared" si="180"/>
        <v>38</v>
      </c>
      <c r="R2298">
        <f t="shared" si="181"/>
        <v>54</v>
      </c>
    </row>
    <row r="2299" spans="2:18" x14ac:dyDescent="0.25">
      <c r="B2299" s="1" t="s">
        <v>56</v>
      </c>
      <c r="C2299" s="1" t="s">
        <v>126</v>
      </c>
      <c r="D2299" s="1" t="s">
        <v>90</v>
      </c>
      <c r="E2299" s="1" t="s">
        <v>59</v>
      </c>
      <c r="F2299">
        <v>38</v>
      </c>
      <c r="G2299">
        <v>0.12</v>
      </c>
      <c r="H2299">
        <v>66</v>
      </c>
      <c r="I2299">
        <v>0.11</v>
      </c>
      <c r="K2299">
        <f t="shared" si="177"/>
        <v>36</v>
      </c>
      <c r="L2299">
        <f t="shared" si="178"/>
        <v>81</v>
      </c>
      <c r="M2299" t="str">
        <f>IF(COUNT(FIND({0,1,2,3,4,5,6,7,8,9},IF(ISBLANK(A2299),IF(LEN(TRIM(B2299))&gt;0,TRIM(B2299),TRIM(C2299)),"")))&gt;0,IF(ISBLANK(A2299),IF(LEN(TRIM(B2299))&gt;0,TRIM(B2299),TRIM(C2299)),""),"")</f>
        <v>25</v>
      </c>
      <c r="N2299" t="str">
        <f>IF(COUNT(FIND({0,1,2,3,4,5,6,7,8,9},IF(ISBLANK(A2299),IF(LEN(TRIM(B2299))&gt;0,TRIM(C2299),LEFT(D2299, 4)),"")))&gt;0,IF(ISBLANK(A2299),IF(LEN(TRIM(B2299))&gt;0,TRIM(C2299),LEFT(D2299, 4)),""),"")</f>
        <v>009</v>
      </c>
      <c r="O2299" t="str">
        <f t="shared" si="179"/>
        <v>Ma</v>
      </c>
      <c r="P2299" t="str">
        <f>TRIM(IF(COUNT(FIND({0,1,2,3,4,5,6,7,8,9},B2299))&gt;0,D2299,IF(LEN(TRIM(B2299))&gt;0,CONCATENATE(B2299,C2299,D2299),MID(D2299,4,LEN(D2299)))))</f>
        <v>Essex</v>
      </c>
      <c r="Q2299">
        <f t="shared" si="180"/>
        <v>38</v>
      </c>
      <c r="R2299">
        <f t="shared" si="181"/>
        <v>66</v>
      </c>
    </row>
    <row r="2300" spans="2:18" x14ac:dyDescent="0.25">
      <c r="B2300" s="1" t="s">
        <v>234</v>
      </c>
      <c r="C2300" s="1" t="s">
        <v>212</v>
      </c>
      <c r="D2300" s="1" t="s">
        <v>73</v>
      </c>
      <c r="E2300" s="1" t="s">
        <v>236</v>
      </c>
      <c r="F2300">
        <v>36</v>
      </c>
      <c r="G2300">
        <v>0.12</v>
      </c>
      <c r="H2300">
        <v>70</v>
      </c>
      <c r="I2300">
        <v>0.12</v>
      </c>
      <c r="K2300">
        <f t="shared" si="177"/>
        <v>36</v>
      </c>
      <c r="L2300">
        <f t="shared" si="178"/>
        <v>81</v>
      </c>
      <c r="M2300" t="str">
        <f>IF(COUNT(FIND({0,1,2,3,4,5,6,7,8,9},IF(ISBLANK(A2300),IF(LEN(TRIM(B2300))&gt;0,TRIM(B2300),TRIM(C2300)),"")))&gt;0,IF(ISBLANK(A2300),IF(LEN(TRIM(B2300))&gt;0,TRIM(B2300),TRIM(C2300)),""),"")</f>
        <v>13</v>
      </c>
      <c r="N2300" t="str">
        <f>IF(COUNT(FIND({0,1,2,3,4,5,6,7,8,9},IF(ISBLANK(A2300),IF(LEN(TRIM(B2300))&gt;0,TRIM(C2300),LEFT(D2300, 4)),"")))&gt;0,IF(ISBLANK(A2300),IF(LEN(TRIM(B2300))&gt;0,TRIM(C2300),LEFT(D2300, 4)),""),"")</f>
        <v>121</v>
      </c>
      <c r="O2300" t="str">
        <f t="shared" si="179"/>
        <v>Ga</v>
      </c>
      <c r="P2300" t="str">
        <f>TRIM(IF(COUNT(FIND({0,1,2,3,4,5,6,7,8,9},B2300))&gt;0,D2300,IF(LEN(TRIM(B2300))&gt;0,CONCATENATE(B2300,C2300,D2300),MID(D2300,4,LEN(D2300)))))</f>
        <v>Fulton</v>
      </c>
      <c r="Q2300">
        <f t="shared" si="180"/>
        <v>36</v>
      </c>
      <c r="R2300">
        <f t="shared" si="181"/>
        <v>70</v>
      </c>
    </row>
    <row r="2301" spans="2:18" x14ac:dyDescent="0.25">
      <c r="B2301" s="1" t="s">
        <v>156</v>
      </c>
      <c r="C2301" s="1" t="s">
        <v>68</v>
      </c>
      <c r="D2301" s="1" t="s">
        <v>157</v>
      </c>
      <c r="E2301" s="1" t="s">
        <v>158</v>
      </c>
      <c r="F2301">
        <v>35</v>
      </c>
      <c r="G2301">
        <v>0.11</v>
      </c>
      <c r="H2301">
        <v>58</v>
      </c>
      <c r="I2301">
        <v>0.1</v>
      </c>
      <c r="K2301">
        <f t="shared" si="177"/>
        <v>36</v>
      </c>
      <c r="L2301">
        <f t="shared" si="178"/>
        <v>81</v>
      </c>
      <c r="M2301" t="str">
        <f>IF(COUNT(FIND({0,1,2,3,4,5,6,7,8,9},IF(ISBLANK(A2301),IF(LEN(TRIM(B2301))&gt;0,TRIM(B2301),TRIM(C2301)),"")))&gt;0,IF(ISBLANK(A2301),IF(LEN(TRIM(B2301))&gt;0,TRIM(B2301),TRIM(C2301)),""),"")</f>
        <v>44</v>
      </c>
      <c r="N2301" t="str">
        <f>IF(COUNT(FIND({0,1,2,3,4,5,6,7,8,9},IF(ISBLANK(A2301),IF(LEN(TRIM(B2301))&gt;0,TRIM(C2301),LEFT(D2301, 4)),"")))&gt;0,IF(ISBLANK(A2301),IF(LEN(TRIM(B2301))&gt;0,TRIM(C2301),LEFT(D2301, 4)),""),"")</f>
        <v>007</v>
      </c>
      <c r="O2301" t="str">
        <f t="shared" si="179"/>
        <v>RI</v>
      </c>
      <c r="P2301" t="str">
        <f>TRIM(IF(COUNT(FIND({0,1,2,3,4,5,6,7,8,9},B2301))&gt;0,D2301,IF(LEN(TRIM(B2301))&gt;0,CONCATENATE(B2301,C2301,D2301),MID(D2301,4,LEN(D2301)))))</f>
        <v>Providence</v>
      </c>
      <c r="Q2301">
        <f t="shared" si="180"/>
        <v>35</v>
      </c>
      <c r="R2301">
        <f t="shared" si="181"/>
        <v>58</v>
      </c>
    </row>
    <row r="2302" spans="2:18" x14ac:dyDescent="0.25">
      <c r="B2302" s="1" t="s">
        <v>159</v>
      </c>
      <c r="C2302" s="1" t="s">
        <v>259</v>
      </c>
      <c r="D2302" s="1" t="s">
        <v>260</v>
      </c>
      <c r="E2302" s="1" t="s">
        <v>161</v>
      </c>
      <c r="F2302">
        <v>35</v>
      </c>
      <c r="G2302">
        <v>0.11</v>
      </c>
      <c r="H2302">
        <v>50</v>
      </c>
      <c r="I2302">
        <v>0.08</v>
      </c>
      <c r="K2302">
        <f t="shared" si="177"/>
        <v>36</v>
      </c>
      <c r="L2302">
        <f t="shared" si="178"/>
        <v>81</v>
      </c>
      <c r="M2302" t="str">
        <f>IF(COUNT(FIND({0,1,2,3,4,5,6,7,8,9},IF(ISBLANK(A2302),IF(LEN(TRIM(B2302))&gt;0,TRIM(B2302),TRIM(C2302)),"")))&gt;0,IF(ISBLANK(A2302),IF(LEN(TRIM(B2302))&gt;0,TRIM(B2302),TRIM(C2302)),""),"")</f>
        <v>51</v>
      </c>
      <c r="N2302" t="str">
        <f>IF(COUNT(FIND({0,1,2,3,4,5,6,7,8,9},IF(ISBLANK(A2302),IF(LEN(TRIM(B2302))&gt;0,TRIM(C2302),LEFT(D2302, 4)),"")))&gt;0,IF(ISBLANK(A2302),IF(LEN(TRIM(B2302))&gt;0,TRIM(C2302),LEFT(D2302, 4)),""),"")</f>
        <v>810</v>
      </c>
      <c r="O2302" t="str">
        <f t="shared" si="179"/>
        <v>Va</v>
      </c>
      <c r="P2302" t="str">
        <f>TRIM(IF(COUNT(FIND({0,1,2,3,4,5,6,7,8,9},B2302))&gt;0,D2302,IF(LEN(TRIM(B2302))&gt;0,CONCATENATE(B2302,C2302,D2302),MID(D2302,4,LEN(D2302)))))</f>
        <v>Virginia Beach city</v>
      </c>
      <c r="Q2302">
        <f t="shared" si="180"/>
        <v>35</v>
      </c>
      <c r="R2302">
        <f t="shared" si="181"/>
        <v>50</v>
      </c>
    </row>
    <row r="2303" spans="2:18" x14ac:dyDescent="0.25">
      <c r="B2303" s="1" t="s">
        <v>99</v>
      </c>
      <c r="C2303" s="1" t="s">
        <v>133</v>
      </c>
      <c r="D2303" s="1" t="s">
        <v>247</v>
      </c>
      <c r="E2303" s="1" t="s">
        <v>102</v>
      </c>
      <c r="F2303">
        <v>35</v>
      </c>
      <c r="G2303">
        <v>0.11</v>
      </c>
      <c r="H2303">
        <v>40</v>
      </c>
      <c r="I2303">
        <v>7.0000000000000007E-2</v>
      </c>
      <c r="K2303">
        <f t="shared" si="177"/>
        <v>36</v>
      </c>
      <c r="L2303">
        <f t="shared" si="178"/>
        <v>81</v>
      </c>
      <c r="M2303" t="str">
        <f>IF(COUNT(FIND({0,1,2,3,4,5,6,7,8,9},IF(ISBLANK(A2303),IF(LEN(TRIM(B2303))&gt;0,TRIM(B2303),TRIM(C2303)),"")))&gt;0,IF(ISBLANK(A2303),IF(LEN(TRIM(B2303))&gt;0,TRIM(B2303),TRIM(C2303)),""),"")</f>
        <v>06</v>
      </c>
      <c r="N2303" t="str">
        <f>IF(COUNT(FIND({0,1,2,3,4,5,6,7,8,9},IF(ISBLANK(A2303),IF(LEN(TRIM(B2303))&gt;0,TRIM(C2303),LEFT(D2303, 4)),"")))&gt;0,IF(ISBLANK(A2303),IF(LEN(TRIM(B2303))&gt;0,TRIM(C2303),LEFT(D2303, 4)),""),"")</f>
        <v>075</v>
      </c>
      <c r="O2303" t="str">
        <f t="shared" si="179"/>
        <v>Ca</v>
      </c>
      <c r="P2303" t="str">
        <f>TRIM(IF(COUNT(FIND({0,1,2,3,4,5,6,7,8,9},B2303))&gt;0,D2303,IF(LEN(TRIM(B2303))&gt;0,CONCATENATE(B2303,C2303,D2303),MID(D2303,4,LEN(D2303)))))</f>
        <v>San Francisco</v>
      </c>
      <c r="Q2303">
        <f t="shared" si="180"/>
        <v>35</v>
      </c>
      <c r="R2303">
        <f t="shared" si="181"/>
        <v>40</v>
      </c>
    </row>
    <row r="2304" spans="2:18" x14ac:dyDescent="0.25">
      <c r="B2304" s="1" t="s">
        <v>265</v>
      </c>
      <c r="C2304" s="1" t="s">
        <v>111</v>
      </c>
      <c r="D2304" s="1" t="s">
        <v>354</v>
      </c>
      <c r="E2304" s="1" t="s">
        <v>267</v>
      </c>
      <c r="F2304">
        <v>35</v>
      </c>
      <c r="G2304">
        <v>0.11</v>
      </c>
      <c r="H2304">
        <v>55</v>
      </c>
      <c r="I2304">
        <v>0.09</v>
      </c>
      <c r="K2304">
        <f t="shared" si="177"/>
        <v>36</v>
      </c>
      <c r="L2304">
        <f t="shared" si="178"/>
        <v>81</v>
      </c>
      <c r="M2304" t="str">
        <f>IF(COUNT(FIND({0,1,2,3,4,5,6,7,8,9},IF(ISBLANK(A2304),IF(LEN(TRIM(B2304))&gt;0,TRIM(B2304),TRIM(C2304)),"")))&gt;0,IF(ISBLANK(A2304),IF(LEN(TRIM(B2304))&gt;0,TRIM(B2304),TRIM(C2304)),""),"")</f>
        <v>53</v>
      </c>
      <c r="N2304" t="str">
        <f>IF(COUNT(FIND({0,1,2,3,4,5,6,7,8,9},IF(ISBLANK(A2304),IF(LEN(TRIM(B2304))&gt;0,TRIM(C2304),LEFT(D2304, 4)),"")))&gt;0,IF(ISBLANK(A2304),IF(LEN(TRIM(B2304))&gt;0,TRIM(C2304),LEFT(D2304, 4)),""),"")</f>
        <v>033</v>
      </c>
      <c r="O2304" t="str">
        <f t="shared" si="179"/>
        <v>Wa</v>
      </c>
      <c r="P2304" t="str">
        <f>TRIM(IF(COUNT(FIND({0,1,2,3,4,5,6,7,8,9},B2304))&gt;0,D2304,IF(LEN(TRIM(B2304))&gt;0,CONCATENATE(B2304,C2304,D2304),MID(D2304,4,LEN(D2304)))))</f>
        <v>King</v>
      </c>
      <c r="Q2304">
        <f t="shared" si="180"/>
        <v>35</v>
      </c>
      <c r="R2304">
        <f t="shared" si="181"/>
        <v>55</v>
      </c>
    </row>
    <row r="2305" spans="2:18" x14ac:dyDescent="0.25">
      <c r="B2305" s="1" t="s">
        <v>159</v>
      </c>
      <c r="C2305" s="1" t="s">
        <v>38</v>
      </c>
      <c r="D2305" s="1" t="s">
        <v>160</v>
      </c>
      <c r="E2305" s="1" t="s">
        <v>161</v>
      </c>
      <c r="F2305">
        <v>34</v>
      </c>
      <c r="G2305">
        <v>0.11</v>
      </c>
      <c r="H2305">
        <v>50</v>
      </c>
      <c r="I2305">
        <v>0.08</v>
      </c>
      <c r="K2305">
        <f t="shared" si="177"/>
        <v>36</v>
      </c>
      <c r="L2305">
        <f t="shared" si="178"/>
        <v>81</v>
      </c>
      <c r="M2305" t="str">
        <f>IF(COUNT(FIND({0,1,2,3,4,5,6,7,8,9},IF(ISBLANK(A2305),IF(LEN(TRIM(B2305))&gt;0,TRIM(B2305),TRIM(C2305)),"")))&gt;0,IF(ISBLANK(A2305),IF(LEN(TRIM(B2305))&gt;0,TRIM(B2305),TRIM(C2305)),""),"")</f>
        <v>51</v>
      </c>
      <c r="N2305" t="str">
        <f>IF(COUNT(FIND({0,1,2,3,4,5,6,7,8,9},IF(ISBLANK(A2305),IF(LEN(TRIM(B2305))&gt;0,TRIM(C2305),LEFT(D2305, 4)),"")))&gt;0,IF(ISBLANK(A2305),IF(LEN(TRIM(B2305))&gt;0,TRIM(C2305),LEFT(D2305, 4)),""),"")</f>
        <v>059</v>
      </c>
      <c r="O2305" t="str">
        <f t="shared" si="179"/>
        <v>Va</v>
      </c>
      <c r="P2305" t="str">
        <f>TRIM(IF(COUNT(FIND({0,1,2,3,4,5,6,7,8,9},B2305))&gt;0,D2305,IF(LEN(TRIM(B2305))&gt;0,CONCATENATE(B2305,C2305,D2305),MID(D2305,4,LEN(D2305)))))</f>
        <v>Fairfax</v>
      </c>
      <c r="Q2305">
        <f t="shared" si="180"/>
        <v>34</v>
      </c>
      <c r="R2305">
        <f t="shared" si="181"/>
        <v>50</v>
      </c>
    </row>
    <row r="2306" spans="2:18" x14ac:dyDescent="0.25">
      <c r="B2306" s="1" t="s">
        <v>13</v>
      </c>
      <c r="C2306" s="1" t="s">
        <v>26</v>
      </c>
      <c r="D2306" s="1" t="s">
        <v>27</v>
      </c>
      <c r="E2306" s="1" t="s">
        <v>12</v>
      </c>
      <c r="F2306">
        <v>34</v>
      </c>
      <c r="G2306">
        <v>0.11</v>
      </c>
      <c r="H2306">
        <v>40</v>
      </c>
      <c r="I2306">
        <v>7.0000000000000007E-2</v>
      </c>
      <c r="K2306">
        <f t="shared" si="177"/>
        <v>36</v>
      </c>
      <c r="L2306">
        <f t="shared" si="178"/>
        <v>81</v>
      </c>
      <c r="M2306" t="str">
        <f>IF(COUNT(FIND({0,1,2,3,4,5,6,7,8,9},IF(ISBLANK(A2306),IF(LEN(TRIM(B2306))&gt;0,TRIM(B2306),TRIM(C2306)),"")))&gt;0,IF(ISBLANK(A2306),IF(LEN(TRIM(B2306))&gt;0,TRIM(B2306),TRIM(C2306)),""),"")</f>
        <v>36</v>
      </c>
      <c r="N2306" t="str">
        <f>IF(COUNT(FIND({0,1,2,3,4,5,6,7,8,9},IF(ISBLANK(A2306),IF(LEN(TRIM(B2306))&gt;0,TRIM(C2306),LEFT(D2306, 4)),"")))&gt;0,IF(ISBLANK(A2306),IF(LEN(TRIM(B2306))&gt;0,TRIM(C2306),LEFT(D2306, 4)),""),"")</f>
        <v>067</v>
      </c>
      <c r="O2306" t="str">
        <f t="shared" si="179"/>
        <v>NY</v>
      </c>
      <c r="P2306" t="str">
        <f>TRIM(IF(COUNT(FIND({0,1,2,3,4,5,6,7,8,9},B2306))&gt;0,D2306,IF(LEN(TRIM(B2306))&gt;0,CONCATENATE(B2306,C2306,D2306),MID(D2306,4,LEN(D2306)))))</f>
        <v>Onondaga</v>
      </c>
      <c r="Q2306">
        <f t="shared" si="180"/>
        <v>34</v>
      </c>
      <c r="R2306">
        <f t="shared" si="181"/>
        <v>40</v>
      </c>
    </row>
    <row r="2307" spans="2:18" x14ac:dyDescent="0.25">
      <c r="B2307" s="1" t="s">
        <v>84</v>
      </c>
      <c r="C2307" s="1" t="s">
        <v>22</v>
      </c>
      <c r="D2307" s="1" t="s">
        <v>229</v>
      </c>
      <c r="E2307" s="1" t="s">
        <v>86</v>
      </c>
      <c r="F2307">
        <v>34</v>
      </c>
      <c r="G2307">
        <v>0.11</v>
      </c>
      <c r="H2307">
        <v>57</v>
      </c>
      <c r="I2307">
        <v>0.1</v>
      </c>
      <c r="K2307">
        <f t="shared" si="177"/>
        <v>36</v>
      </c>
      <c r="L2307">
        <f t="shared" si="178"/>
        <v>81</v>
      </c>
      <c r="M2307" t="str">
        <f>IF(COUNT(FIND({0,1,2,3,4,5,6,7,8,9},IF(ISBLANK(A2307),IF(LEN(TRIM(B2307))&gt;0,TRIM(B2307),TRIM(C2307)),"")))&gt;0,IF(ISBLANK(A2307),IF(LEN(TRIM(B2307))&gt;0,TRIM(B2307),TRIM(C2307)),""),"")</f>
        <v>34</v>
      </c>
      <c r="N2307" t="str">
        <f>IF(COUNT(FIND({0,1,2,3,4,5,6,7,8,9},IF(ISBLANK(A2307),IF(LEN(TRIM(B2307))&gt;0,TRIM(C2307),LEFT(D2307, 4)),"")))&gt;0,IF(ISBLANK(A2307),IF(LEN(TRIM(B2307))&gt;0,TRIM(C2307),LEFT(D2307, 4)),""),"")</f>
        <v>021</v>
      </c>
      <c r="O2307" t="str">
        <f t="shared" si="179"/>
        <v>NJ</v>
      </c>
      <c r="P2307" t="str">
        <f>TRIM(IF(COUNT(FIND({0,1,2,3,4,5,6,7,8,9},B2307))&gt;0,D2307,IF(LEN(TRIM(B2307))&gt;0,CONCATENATE(B2307,C2307,D2307),MID(D2307,4,LEN(D2307)))))</f>
        <v>Mercer</v>
      </c>
      <c r="Q2307">
        <f t="shared" si="180"/>
        <v>34</v>
      </c>
      <c r="R2307">
        <f t="shared" si="181"/>
        <v>57</v>
      </c>
    </row>
    <row r="2308" spans="2:18" x14ac:dyDescent="0.25">
      <c r="B2308" s="1" t="s">
        <v>234</v>
      </c>
      <c r="C2308" s="1" t="s">
        <v>87</v>
      </c>
      <c r="D2308" s="1" t="s">
        <v>235</v>
      </c>
      <c r="E2308" s="1" t="s">
        <v>236</v>
      </c>
      <c r="F2308">
        <v>33</v>
      </c>
      <c r="G2308">
        <v>0.11</v>
      </c>
      <c r="H2308">
        <v>65</v>
      </c>
      <c r="I2308">
        <v>0.11</v>
      </c>
      <c r="K2308">
        <f t="shared" ref="K2308:K2371" si="182">VALUE(IF(ISBLANK(A2308),K2307,A2308))</f>
        <v>36</v>
      </c>
      <c r="L2308">
        <f t="shared" ref="L2308:L2371" si="183">VALUE(IF(ISBLANK(A2308),L2307,CONCATENATE(TRIM(B2308),TRIM(C2308))))</f>
        <v>81</v>
      </c>
      <c r="M2308" t="str">
        <f>IF(COUNT(FIND({0,1,2,3,4,5,6,7,8,9},IF(ISBLANK(A2308),IF(LEN(TRIM(B2308))&gt;0,TRIM(B2308),TRIM(C2308)),"")))&gt;0,IF(ISBLANK(A2308),IF(LEN(TRIM(B2308))&gt;0,TRIM(B2308),TRIM(C2308)),""),"")</f>
        <v>13</v>
      </c>
      <c r="N2308" t="str">
        <f>IF(COUNT(FIND({0,1,2,3,4,5,6,7,8,9},IF(ISBLANK(A2308),IF(LEN(TRIM(B2308))&gt;0,TRIM(C2308),LEFT(D2308, 4)),"")))&gt;0,IF(ISBLANK(A2308),IF(LEN(TRIM(B2308))&gt;0,TRIM(C2308),LEFT(D2308, 4)),""),"")</f>
        <v>089</v>
      </c>
      <c r="O2308" t="str">
        <f t="shared" ref="O2308:O2371" si="184">IF(LEN(TRIM(E2308))&gt;0,E2308,"XX")</f>
        <v>Ga</v>
      </c>
      <c r="P2308" t="str">
        <f>TRIM(IF(COUNT(FIND({0,1,2,3,4,5,6,7,8,9},B2308))&gt;0,D2308,IF(LEN(TRIM(B2308))&gt;0,CONCATENATE(B2308,C2308,D2308),MID(D2308,4,LEN(D2308)))))</f>
        <v>De Kalb</v>
      </c>
      <c r="Q2308">
        <f t="shared" ref="Q2308:Q2371" si="185">F2308</f>
        <v>33</v>
      </c>
      <c r="R2308">
        <f t="shared" ref="R2308:R2371" si="186">H2308</f>
        <v>65</v>
      </c>
    </row>
    <row r="2309" spans="2:18" x14ac:dyDescent="0.25">
      <c r="B2309" s="1" t="s">
        <v>99</v>
      </c>
      <c r="C2309" s="1" t="s">
        <v>54</v>
      </c>
      <c r="D2309" s="1" t="s">
        <v>335</v>
      </c>
      <c r="E2309" s="1" t="s">
        <v>102</v>
      </c>
      <c r="F2309">
        <v>32</v>
      </c>
      <c r="G2309">
        <v>0.1</v>
      </c>
      <c r="H2309">
        <v>75</v>
      </c>
      <c r="I2309">
        <v>0.13</v>
      </c>
      <c r="K2309">
        <f t="shared" si="182"/>
        <v>36</v>
      </c>
      <c r="L2309">
        <f t="shared" si="183"/>
        <v>81</v>
      </c>
      <c r="M2309" t="str">
        <f>IF(COUNT(FIND({0,1,2,3,4,5,6,7,8,9},IF(ISBLANK(A2309),IF(LEN(TRIM(B2309))&gt;0,TRIM(B2309),TRIM(C2309)),"")))&gt;0,IF(ISBLANK(A2309),IF(LEN(TRIM(B2309))&gt;0,TRIM(B2309),TRIM(C2309)),""),"")</f>
        <v>06</v>
      </c>
      <c r="N2309" t="str">
        <f>IF(COUNT(FIND({0,1,2,3,4,5,6,7,8,9},IF(ISBLANK(A2309),IF(LEN(TRIM(B2309))&gt;0,TRIM(C2309),LEFT(D2309, 4)),"")))&gt;0,IF(ISBLANK(A2309),IF(LEN(TRIM(B2309))&gt;0,TRIM(C2309),LEFT(D2309, 4)),""),"")</f>
        <v>071</v>
      </c>
      <c r="O2309" t="str">
        <f t="shared" si="184"/>
        <v>Ca</v>
      </c>
      <c r="P2309" t="str">
        <f>TRIM(IF(COUNT(FIND({0,1,2,3,4,5,6,7,8,9},B2309))&gt;0,D2309,IF(LEN(TRIM(B2309))&gt;0,CONCATENATE(B2309,C2309,D2309),MID(D2309,4,LEN(D2309)))))</f>
        <v>San Bernardino</v>
      </c>
      <c r="Q2309">
        <f t="shared" si="185"/>
        <v>32</v>
      </c>
      <c r="R2309">
        <f t="shared" si="186"/>
        <v>75</v>
      </c>
    </row>
    <row r="2310" spans="2:18" x14ac:dyDescent="0.25">
      <c r="B2310" s="1" t="s">
        <v>128</v>
      </c>
      <c r="C2310" s="1" t="s">
        <v>111</v>
      </c>
      <c r="D2310" s="1" t="s">
        <v>230</v>
      </c>
      <c r="E2310" s="1" t="s">
        <v>129</v>
      </c>
      <c r="F2310">
        <v>32</v>
      </c>
      <c r="G2310">
        <v>0.1</v>
      </c>
      <c r="H2310">
        <v>54</v>
      </c>
      <c r="I2310">
        <v>0.09</v>
      </c>
      <c r="K2310">
        <f t="shared" si="182"/>
        <v>36</v>
      </c>
      <c r="L2310">
        <f t="shared" si="183"/>
        <v>81</v>
      </c>
      <c r="M2310" t="str">
        <f>IF(COUNT(FIND({0,1,2,3,4,5,6,7,8,9},IF(ISBLANK(A2310),IF(LEN(TRIM(B2310))&gt;0,TRIM(B2310),TRIM(C2310)),"")))&gt;0,IF(ISBLANK(A2310),IF(LEN(TRIM(B2310))&gt;0,TRIM(B2310),TRIM(C2310)),""),"")</f>
        <v>24</v>
      </c>
      <c r="N2310" t="str">
        <f>IF(COUNT(FIND({0,1,2,3,4,5,6,7,8,9},IF(ISBLANK(A2310),IF(LEN(TRIM(B2310))&gt;0,TRIM(C2310),LEFT(D2310, 4)),"")))&gt;0,IF(ISBLANK(A2310),IF(LEN(TRIM(B2310))&gt;0,TRIM(C2310),LEFT(D2310, 4)),""),"")</f>
        <v>033</v>
      </c>
      <c r="O2310" t="str">
        <f t="shared" si="184"/>
        <v>Md</v>
      </c>
      <c r="P2310" t="str">
        <f>TRIM(IF(COUNT(FIND({0,1,2,3,4,5,6,7,8,9},B2310))&gt;0,D2310,IF(LEN(TRIM(B2310))&gt;0,CONCATENATE(B2310,C2310,D2310),MID(D2310,4,LEN(D2310)))))</f>
        <v>Prince George's</v>
      </c>
      <c r="Q2310">
        <f t="shared" si="185"/>
        <v>32</v>
      </c>
      <c r="R2310">
        <f t="shared" si="186"/>
        <v>54</v>
      </c>
    </row>
    <row r="2311" spans="2:18" x14ac:dyDescent="0.25">
      <c r="B2311" s="1" t="s">
        <v>84</v>
      </c>
      <c r="C2311" s="1" t="s">
        <v>48</v>
      </c>
      <c r="D2311" s="1" t="s">
        <v>250</v>
      </c>
      <c r="E2311" s="1" t="s">
        <v>86</v>
      </c>
      <c r="F2311">
        <v>31</v>
      </c>
      <c r="G2311">
        <v>0.1</v>
      </c>
      <c r="H2311">
        <v>45</v>
      </c>
      <c r="I2311">
        <v>0.08</v>
      </c>
      <c r="K2311">
        <f t="shared" si="182"/>
        <v>36</v>
      </c>
      <c r="L2311">
        <f t="shared" si="183"/>
        <v>81</v>
      </c>
      <c r="M2311" t="str">
        <f>IF(COUNT(FIND({0,1,2,3,4,5,6,7,8,9},IF(ISBLANK(A2311),IF(LEN(TRIM(B2311))&gt;0,TRIM(B2311),TRIM(C2311)),"")))&gt;0,IF(ISBLANK(A2311),IF(LEN(TRIM(B2311))&gt;0,TRIM(B2311),TRIM(C2311)),""),"")</f>
        <v>34</v>
      </c>
      <c r="N2311" t="str">
        <f>IF(COUNT(FIND({0,1,2,3,4,5,6,7,8,9},IF(ISBLANK(A2311),IF(LEN(TRIM(B2311))&gt;0,TRIM(C2311),LEFT(D2311, 4)),"")))&gt;0,IF(ISBLANK(A2311),IF(LEN(TRIM(B2311))&gt;0,TRIM(C2311),LEFT(D2311, 4)),""),"")</f>
        <v>029</v>
      </c>
      <c r="O2311" t="str">
        <f t="shared" si="184"/>
        <v>NJ</v>
      </c>
      <c r="P2311" t="str">
        <f>TRIM(IF(COUNT(FIND({0,1,2,3,4,5,6,7,8,9},B2311))&gt;0,D2311,IF(LEN(TRIM(B2311))&gt;0,CONCATENATE(B2311,C2311,D2311),MID(D2311,4,LEN(D2311)))))</f>
        <v>Ocean</v>
      </c>
      <c r="Q2311">
        <f t="shared" si="185"/>
        <v>31</v>
      </c>
      <c r="R2311">
        <f t="shared" si="186"/>
        <v>45</v>
      </c>
    </row>
    <row r="2312" spans="2:18" x14ac:dyDescent="0.25">
      <c r="B2312" s="1" t="s">
        <v>40</v>
      </c>
      <c r="C2312" s="1" t="s">
        <v>76</v>
      </c>
      <c r="D2312" s="1" t="s">
        <v>222</v>
      </c>
      <c r="E2312" s="1" t="s">
        <v>43</v>
      </c>
      <c r="F2312">
        <v>30</v>
      </c>
      <c r="G2312">
        <v>0.1</v>
      </c>
      <c r="H2312">
        <v>59</v>
      </c>
      <c r="I2312">
        <v>0.1</v>
      </c>
      <c r="K2312">
        <f t="shared" si="182"/>
        <v>36</v>
      </c>
      <c r="L2312">
        <f t="shared" si="183"/>
        <v>81</v>
      </c>
      <c r="M2312" t="str">
        <f>IF(COUNT(FIND({0,1,2,3,4,5,6,7,8,9},IF(ISBLANK(A2312),IF(LEN(TRIM(B2312))&gt;0,TRIM(B2312),TRIM(C2312)),"")))&gt;0,IF(ISBLANK(A2312),IF(LEN(TRIM(B2312))&gt;0,TRIM(B2312),TRIM(C2312)),""),"")</f>
        <v>57</v>
      </c>
      <c r="N2312" t="str">
        <f>IF(COUNT(FIND({0,1,2,3,4,5,6,7,8,9},IF(ISBLANK(A2312),IF(LEN(TRIM(B2312))&gt;0,TRIM(C2312),LEFT(D2312, 4)),"")))&gt;0,IF(ISBLANK(A2312),IF(LEN(TRIM(B2312))&gt;0,TRIM(C2312),LEFT(D2312, 4)),""),"")</f>
        <v>003</v>
      </c>
      <c r="O2312" t="str">
        <f t="shared" si="184"/>
        <v>FR</v>
      </c>
      <c r="P2312" t="str">
        <f>TRIM(IF(COUNT(FIND({0,1,2,3,4,5,6,7,8,9},B2312))&gt;0,D2312,IF(LEN(TRIM(B2312))&gt;0,CONCATENATE(B2312,C2312,D2312),MID(D2312,4,LEN(D2312)))))</f>
        <v>Foreign / Puerto Rico</v>
      </c>
      <c r="Q2312">
        <f t="shared" si="185"/>
        <v>30</v>
      </c>
      <c r="R2312">
        <f t="shared" si="186"/>
        <v>59</v>
      </c>
    </row>
    <row r="2313" spans="2:18" x14ac:dyDescent="0.25">
      <c r="B2313" s="1" t="s">
        <v>56</v>
      </c>
      <c r="C2313" s="1" t="s">
        <v>22</v>
      </c>
      <c r="D2313" s="1" t="s">
        <v>109</v>
      </c>
      <c r="E2313" s="1" t="s">
        <v>59</v>
      </c>
      <c r="F2313">
        <v>29</v>
      </c>
      <c r="G2313">
        <v>0.09</v>
      </c>
      <c r="H2313">
        <v>43</v>
      </c>
      <c r="I2313">
        <v>7.0000000000000007E-2</v>
      </c>
      <c r="K2313">
        <f t="shared" si="182"/>
        <v>36</v>
      </c>
      <c r="L2313">
        <f t="shared" si="183"/>
        <v>81</v>
      </c>
      <c r="M2313" t="str">
        <f>IF(COUNT(FIND({0,1,2,3,4,5,6,7,8,9},IF(ISBLANK(A2313),IF(LEN(TRIM(B2313))&gt;0,TRIM(B2313),TRIM(C2313)),"")))&gt;0,IF(ISBLANK(A2313),IF(LEN(TRIM(B2313))&gt;0,TRIM(B2313),TRIM(C2313)),""),"")</f>
        <v>25</v>
      </c>
      <c r="N2313" t="str">
        <f>IF(COUNT(FIND({0,1,2,3,4,5,6,7,8,9},IF(ISBLANK(A2313),IF(LEN(TRIM(B2313))&gt;0,TRIM(C2313),LEFT(D2313, 4)),"")))&gt;0,IF(ISBLANK(A2313),IF(LEN(TRIM(B2313))&gt;0,TRIM(C2313),LEFT(D2313, 4)),""),"")</f>
        <v>021</v>
      </c>
      <c r="O2313" t="str">
        <f t="shared" si="184"/>
        <v>Ma</v>
      </c>
      <c r="P2313" t="str">
        <f>TRIM(IF(COUNT(FIND({0,1,2,3,4,5,6,7,8,9},B2313))&gt;0,D2313,IF(LEN(TRIM(B2313))&gt;0,CONCATENATE(B2313,C2313,D2313),MID(D2313,4,LEN(D2313)))))</f>
        <v>Norfolk</v>
      </c>
      <c r="Q2313">
        <f t="shared" si="185"/>
        <v>29</v>
      </c>
      <c r="R2313">
        <f t="shared" si="186"/>
        <v>43</v>
      </c>
    </row>
    <row r="2314" spans="2:18" x14ac:dyDescent="0.25">
      <c r="B2314" s="1" t="s">
        <v>84</v>
      </c>
      <c r="C2314" s="1" t="s">
        <v>62</v>
      </c>
      <c r="D2314" s="1" t="s">
        <v>244</v>
      </c>
      <c r="E2314" s="1" t="s">
        <v>86</v>
      </c>
      <c r="F2314">
        <v>29</v>
      </c>
      <c r="G2314">
        <v>0.09</v>
      </c>
      <c r="H2314">
        <v>58</v>
      </c>
      <c r="I2314">
        <v>0.1</v>
      </c>
      <c r="K2314">
        <f t="shared" si="182"/>
        <v>36</v>
      </c>
      <c r="L2314">
        <f t="shared" si="183"/>
        <v>81</v>
      </c>
      <c r="M2314" t="str">
        <f>IF(COUNT(FIND({0,1,2,3,4,5,6,7,8,9},IF(ISBLANK(A2314),IF(LEN(TRIM(B2314))&gt;0,TRIM(B2314),TRIM(C2314)),"")))&gt;0,IF(ISBLANK(A2314),IF(LEN(TRIM(B2314))&gt;0,TRIM(B2314),TRIM(C2314)),""),"")</f>
        <v>34</v>
      </c>
      <c r="N2314" t="str">
        <f>IF(COUNT(FIND({0,1,2,3,4,5,6,7,8,9},IF(ISBLANK(A2314),IF(LEN(TRIM(B2314))&gt;0,TRIM(C2314),LEFT(D2314, 4)),"")))&gt;0,IF(ISBLANK(A2314),IF(LEN(TRIM(B2314))&gt;0,TRIM(C2314),LEFT(D2314, 4)),""),"")</f>
        <v>005</v>
      </c>
      <c r="O2314" t="str">
        <f t="shared" si="184"/>
        <v>NJ</v>
      </c>
      <c r="P2314" t="str">
        <f>TRIM(IF(COUNT(FIND({0,1,2,3,4,5,6,7,8,9},B2314))&gt;0,D2314,IF(LEN(TRIM(B2314))&gt;0,CONCATENATE(B2314,C2314,D2314),MID(D2314,4,LEN(D2314)))))</f>
        <v>Burlington</v>
      </c>
      <c r="Q2314">
        <f t="shared" si="185"/>
        <v>29</v>
      </c>
      <c r="R2314">
        <f t="shared" si="186"/>
        <v>58</v>
      </c>
    </row>
    <row r="2315" spans="2:18" x14ac:dyDescent="0.25">
      <c r="B2315" s="1" t="s">
        <v>120</v>
      </c>
      <c r="C2315" s="1" t="s">
        <v>76</v>
      </c>
      <c r="D2315" s="1" t="s">
        <v>142</v>
      </c>
      <c r="E2315" s="1" t="s">
        <v>123</v>
      </c>
      <c r="F2315">
        <v>29</v>
      </c>
      <c r="G2315">
        <v>0.09</v>
      </c>
      <c r="H2315">
        <v>41</v>
      </c>
      <c r="I2315">
        <v>7.0000000000000007E-2</v>
      </c>
      <c r="K2315">
        <f t="shared" si="182"/>
        <v>36</v>
      </c>
      <c r="L2315">
        <f t="shared" si="183"/>
        <v>81</v>
      </c>
      <c r="M2315" t="str">
        <f>IF(COUNT(FIND({0,1,2,3,4,5,6,7,8,9},IF(ISBLANK(A2315),IF(LEN(TRIM(B2315))&gt;0,TRIM(B2315),TRIM(C2315)),"")))&gt;0,IF(ISBLANK(A2315),IF(LEN(TRIM(B2315))&gt;0,TRIM(B2315),TRIM(C2315)),""),"")</f>
        <v>42</v>
      </c>
      <c r="N2315" t="str">
        <f>IF(COUNT(FIND({0,1,2,3,4,5,6,7,8,9},IF(ISBLANK(A2315),IF(LEN(TRIM(B2315))&gt;0,TRIM(C2315),LEFT(D2315, 4)),"")))&gt;0,IF(ISBLANK(A2315),IF(LEN(TRIM(B2315))&gt;0,TRIM(C2315),LEFT(D2315, 4)),""),"")</f>
        <v>003</v>
      </c>
      <c r="O2315" t="str">
        <f t="shared" si="184"/>
        <v>Pa</v>
      </c>
      <c r="P2315" t="str">
        <f>TRIM(IF(COUNT(FIND({0,1,2,3,4,5,6,7,8,9},B2315))&gt;0,D2315,IF(LEN(TRIM(B2315))&gt;0,CONCATENATE(B2315,C2315,D2315),MID(D2315,4,LEN(D2315)))))</f>
        <v>Allegheny</v>
      </c>
      <c r="Q2315">
        <f t="shared" si="185"/>
        <v>29</v>
      </c>
      <c r="R2315">
        <f t="shared" si="186"/>
        <v>41</v>
      </c>
    </row>
    <row r="2316" spans="2:18" x14ac:dyDescent="0.25">
      <c r="B2316" s="1" t="s">
        <v>13</v>
      </c>
      <c r="C2316" s="1" t="s">
        <v>154</v>
      </c>
      <c r="D2316" s="1" t="s">
        <v>155</v>
      </c>
      <c r="E2316" s="1" t="s">
        <v>12</v>
      </c>
      <c r="F2316">
        <v>29</v>
      </c>
      <c r="G2316">
        <v>0.09</v>
      </c>
      <c r="H2316">
        <v>59</v>
      </c>
      <c r="I2316">
        <v>0.1</v>
      </c>
      <c r="K2316">
        <f t="shared" si="182"/>
        <v>36</v>
      </c>
      <c r="L2316">
        <f t="shared" si="183"/>
        <v>81</v>
      </c>
      <c r="M2316" t="str">
        <f>IF(COUNT(FIND({0,1,2,3,4,5,6,7,8,9},IF(ISBLANK(A2316),IF(LEN(TRIM(B2316))&gt;0,TRIM(B2316),TRIM(C2316)),"")))&gt;0,IF(ISBLANK(A2316),IF(LEN(TRIM(B2316))&gt;0,TRIM(B2316),TRIM(C2316)),""),"")</f>
        <v>36</v>
      </c>
      <c r="N2316" t="str">
        <f>IF(COUNT(FIND({0,1,2,3,4,5,6,7,8,9},IF(ISBLANK(A2316),IF(LEN(TRIM(B2316))&gt;0,TRIM(C2316),LEFT(D2316, 4)),"")))&gt;0,IF(ISBLANK(A2316),IF(LEN(TRIM(B2316))&gt;0,TRIM(C2316),LEFT(D2316, 4)),""),"")</f>
        <v>079</v>
      </c>
      <c r="O2316" t="str">
        <f t="shared" si="184"/>
        <v>NY</v>
      </c>
      <c r="P2316" t="str">
        <f>TRIM(IF(COUNT(FIND({0,1,2,3,4,5,6,7,8,9},B2316))&gt;0,D2316,IF(LEN(TRIM(B2316))&gt;0,CONCATENATE(B2316,C2316,D2316),MID(D2316,4,LEN(D2316)))))</f>
        <v>Putnam</v>
      </c>
      <c r="Q2316">
        <f t="shared" si="185"/>
        <v>29</v>
      </c>
      <c r="R2316">
        <f t="shared" si="186"/>
        <v>59</v>
      </c>
    </row>
    <row r="2317" spans="2:18" x14ac:dyDescent="0.25">
      <c r="B2317" s="1" t="s">
        <v>120</v>
      </c>
      <c r="C2317" s="1" t="s">
        <v>57</v>
      </c>
      <c r="D2317" s="1" t="s">
        <v>281</v>
      </c>
      <c r="E2317" s="1" t="s">
        <v>123</v>
      </c>
      <c r="F2317">
        <v>28</v>
      </c>
      <c r="G2317">
        <v>0.09</v>
      </c>
      <c r="H2317">
        <v>42</v>
      </c>
      <c r="I2317">
        <v>7.0000000000000007E-2</v>
      </c>
      <c r="K2317">
        <f t="shared" si="182"/>
        <v>36</v>
      </c>
      <c r="L2317">
        <f t="shared" si="183"/>
        <v>81</v>
      </c>
      <c r="M2317" t="str">
        <f>IF(COUNT(FIND({0,1,2,3,4,5,6,7,8,9},IF(ISBLANK(A2317),IF(LEN(TRIM(B2317))&gt;0,TRIM(B2317),TRIM(C2317)),"")))&gt;0,IF(ISBLANK(A2317),IF(LEN(TRIM(B2317))&gt;0,TRIM(B2317),TRIM(C2317)),""),"")</f>
        <v>42</v>
      </c>
      <c r="N2317" t="str">
        <f>IF(COUNT(FIND({0,1,2,3,4,5,6,7,8,9},IF(ISBLANK(A2317),IF(LEN(TRIM(B2317))&gt;0,TRIM(C2317),LEFT(D2317, 4)),"")))&gt;0,IF(ISBLANK(A2317),IF(LEN(TRIM(B2317))&gt;0,TRIM(C2317),LEFT(D2317, 4)),""),"")</f>
        <v>017</v>
      </c>
      <c r="O2317" t="str">
        <f t="shared" si="184"/>
        <v>Pa</v>
      </c>
      <c r="P2317" t="str">
        <f>TRIM(IF(COUNT(FIND({0,1,2,3,4,5,6,7,8,9},B2317))&gt;0,D2317,IF(LEN(TRIM(B2317))&gt;0,CONCATENATE(B2317,C2317,D2317),MID(D2317,4,LEN(D2317)))))</f>
        <v>Bucks</v>
      </c>
      <c r="Q2317">
        <f t="shared" si="185"/>
        <v>28</v>
      </c>
      <c r="R2317">
        <f t="shared" si="186"/>
        <v>42</v>
      </c>
    </row>
    <row r="2318" spans="2:18" x14ac:dyDescent="0.25">
      <c r="B2318" s="1" t="s">
        <v>241</v>
      </c>
      <c r="C2318" s="1" t="s">
        <v>72</v>
      </c>
      <c r="D2318" s="1" t="s">
        <v>242</v>
      </c>
      <c r="E2318" s="1" t="s">
        <v>243</v>
      </c>
      <c r="F2318">
        <v>28</v>
      </c>
      <c r="G2318">
        <v>0.09</v>
      </c>
      <c r="H2318">
        <v>41</v>
      </c>
      <c r="I2318">
        <v>7.0000000000000007E-2</v>
      </c>
      <c r="K2318">
        <f t="shared" si="182"/>
        <v>36</v>
      </c>
      <c r="L2318">
        <f t="shared" si="183"/>
        <v>81</v>
      </c>
      <c r="M2318" t="str">
        <f>IF(COUNT(FIND({0,1,2,3,4,5,6,7,8,9},IF(ISBLANK(A2318),IF(LEN(TRIM(B2318))&gt;0,TRIM(B2318),TRIM(C2318)),"")))&gt;0,IF(ISBLANK(A2318),IF(LEN(TRIM(B2318))&gt;0,TRIM(B2318),TRIM(C2318)),""),"")</f>
        <v>39</v>
      </c>
      <c r="N2318" t="str">
        <f>IF(COUNT(FIND({0,1,2,3,4,5,6,7,8,9},IF(ISBLANK(A2318),IF(LEN(TRIM(B2318))&gt;0,TRIM(C2318),LEFT(D2318, 4)),"")))&gt;0,IF(ISBLANK(A2318),IF(LEN(TRIM(B2318))&gt;0,TRIM(C2318),LEFT(D2318, 4)),""),"")</f>
        <v>035</v>
      </c>
      <c r="O2318" t="str">
        <f t="shared" si="184"/>
        <v>Oh</v>
      </c>
      <c r="P2318" t="str">
        <f>TRIM(IF(COUNT(FIND({0,1,2,3,4,5,6,7,8,9},B2318))&gt;0,D2318,IF(LEN(TRIM(B2318))&gt;0,CONCATENATE(B2318,C2318,D2318),MID(D2318,4,LEN(D2318)))))</f>
        <v>Cuyahoga</v>
      </c>
      <c r="Q2318">
        <f t="shared" si="185"/>
        <v>28</v>
      </c>
      <c r="R2318">
        <f t="shared" si="186"/>
        <v>41</v>
      </c>
    </row>
    <row r="2319" spans="2:18" x14ac:dyDescent="0.25">
      <c r="B2319" s="1" t="s">
        <v>128</v>
      </c>
      <c r="C2319" s="1" t="s">
        <v>180</v>
      </c>
      <c r="D2319" s="1" t="s">
        <v>237</v>
      </c>
      <c r="E2319" s="1" t="s">
        <v>129</v>
      </c>
      <c r="F2319">
        <v>28</v>
      </c>
      <c r="G2319">
        <v>0.09</v>
      </c>
      <c r="H2319">
        <v>45</v>
      </c>
      <c r="I2319">
        <v>0.08</v>
      </c>
      <c r="K2319">
        <f t="shared" si="182"/>
        <v>36</v>
      </c>
      <c r="L2319">
        <f t="shared" si="183"/>
        <v>81</v>
      </c>
      <c r="M2319" t="str">
        <f>IF(COUNT(FIND({0,1,2,3,4,5,6,7,8,9},IF(ISBLANK(A2319),IF(LEN(TRIM(B2319))&gt;0,TRIM(B2319),TRIM(C2319)),"")))&gt;0,IF(ISBLANK(A2319),IF(LEN(TRIM(B2319))&gt;0,TRIM(B2319),TRIM(C2319)),""),"")</f>
        <v>24</v>
      </c>
      <c r="N2319" t="str">
        <f>IF(COUNT(FIND({0,1,2,3,4,5,6,7,8,9},IF(ISBLANK(A2319),IF(LEN(TRIM(B2319))&gt;0,TRIM(C2319),LEFT(D2319, 4)),"")))&gt;0,IF(ISBLANK(A2319),IF(LEN(TRIM(B2319))&gt;0,TRIM(C2319),LEFT(D2319, 4)),""),"")</f>
        <v>510</v>
      </c>
      <c r="O2319" t="str">
        <f t="shared" si="184"/>
        <v>Md</v>
      </c>
      <c r="P2319" t="str">
        <f>TRIM(IF(COUNT(FIND({0,1,2,3,4,5,6,7,8,9},B2319))&gt;0,D2319,IF(LEN(TRIM(B2319))&gt;0,CONCATENATE(B2319,C2319,D2319),MID(D2319,4,LEN(D2319)))))</f>
        <v>Baltimore city</v>
      </c>
      <c r="Q2319">
        <f t="shared" si="185"/>
        <v>28</v>
      </c>
      <c r="R2319">
        <f t="shared" si="186"/>
        <v>45</v>
      </c>
    </row>
    <row r="2320" spans="2:18" x14ac:dyDescent="0.25">
      <c r="B2320" s="1" t="s">
        <v>84</v>
      </c>
      <c r="C2320" s="1" t="s">
        <v>41</v>
      </c>
      <c r="D2320" s="1" t="s">
        <v>255</v>
      </c>
      <c r="E2320" s="1" t="s">
        <v>86</v>
      </c>
      <c r="F2320">
        <v>27</v>
      </c>
      <c r="G2320">
        <v>0.09</v>
      </c>
      <c r="H2320">
        <v>51</v>
      </c>
      <c r="I2320">
        <v>0.09</v>
      </c>
      <c r="K2320">
        <f t="shared" si="182"/>
        <v>36</v>
      </c>
      <c r="L2320">
        <f t="shared" si="183"/>
        <v>81</v>
      </c>
      <c r="M2320" t="str">
        <f>IF(COUNT(FIND({0,1,2,3,4,5,6,7,8,9},IF(ISBLANK(A2320),IF(LEN(TRIM(B2320))&gt;0,TRIM(B2320),TRIM(C2320)),"")))&gt;0,IF(ISBLANK(A2320),IF(LEN(TRIM(B2320))&gt;0,TRIM(B2320),TRIM(C2320)),""),"")</f>
        <v>34</v>
      </c>
      <c r="N2320" t="str">
        <f>IF(COUNT(FIND({0,1,2,3,4,5,6,7,8,9},IF(ISBLANK(A2320),IF(LEN(TRIM(B2320))&gt;0,TRIM(C2320),LEFT(D2320, 4)),"")))&gt;0,IF(ISBLANK(A2320),IF(LEN(TRIM(B2320))&gt;0,TRIM(C2320),LEFT(D2320, 4)),""),"")</f>
        <v>001</v>
      </c>
      <c r="O2320" t="str">
        <f t="shared" si="184"/>
        <v>NJ</v>
      </c>
      <c r="P2320" t="str">
        <f>TRIM(IF(COUNT(FIND({0,1,2,3,4,5,6,7,8,9},B2320))&gt;0,D2320,IF(LEN(TRIM(B2320))&gt;0,CONCATENATE(B2320,C2320,D2320),MID(D2320,4,LEN(D2320)))))</f>
        <v>Atlantic</v>
      </c>
      <c r="Q2320">
        <f t="shared" si="185"/>
        <v>27</v>
      </c>
      <c r="R2320">
        <f t="shared" si="186"/>
        <v>51</v>
      </c>
    </row>
    <row r="2321" spans="2:18" x14ac:dyDescent="0.25">
      <c r="B2321" s="1" t="s">
        <v>40</v>
      </c>
      <c r="C2321" s="1" t="s">
        <v>62</v>
      </c>
      <c r="D2321" s="1" t="s">
        <v>363</v>
      </c>
      <c r="E2321" s="1" t="s">
        <v>43</v>
      </c>
      <c r="F2321">
        <v>27</v>
      </c>
      <c r="G2321">
        <v>0.09</v>
      </c>
      <c r="H2321">
        <v>52</v>
      </c>
      <c r="I2321">
        <v>0.09</v>
      </c>
      <c r="K2321">
        <f t="shared" si="182"/>
        <v>36</v>
      </c>
      <c r="L2321">
        <f t="shared" si="183"/>
        <v>81</v>
      </c>
      <c r="M2321" t="str">
        <f>IF(COUNT(FIND({0,1,2,3,4,5,6,7,8,9},IF(ISBLANK(A2321),IF(LEN(TRIM(B2321))&gt;0,TRIM(B2321),TRIM(C2321)),"")))&gt;0,IF(ISBLANK(A2321),IF(LEN(TRIM(B2321))&gt;0,TRIM(B2321),TRIM(C2321)),""),"")</f>
        <v>57</v>
      </c>
      <c r="N2321" t="str">
        <f>IF(COUNT(FIND({0,1,2,3,4,5,6,7,8,9},IF(ISBLANK(A2321),IF(LEN(TRIM(B2321))&gt;0,TRIM(C2321),LEFT(D2321, 4)),"")))&gt;0,IF(ISBLANK(A2321),IF(LEN(TRIM(B2321))&gt;0,TRIM(C2321),LEFT(D2321, 4)),""),"")</f>
        <v>005</v>
      </c>
      <c r="O2321" t="str">
        <f t="shared" si="184"/>
        <v>FR</v>
      </c>
      <c r="P2321" t="str">
        <f>TRIM(IF(COUNT(FIND({0,1,2,3,4,5,6,7,8,9},B2321))&gt;0,D2321,IF(LEN(TRIM(B2321))&gt;0,CONCATENATE(B2321,C2321,D2321),MID(D2321,4,LEN(D2321)))))</f>
        <v>APO / FPO Zip Code</v>
      </c>
      <c r="Q2321">
        <f t="shared" si="185"/>
        <v>27</v>
      </c>
      <c r="R2321">
        <f t="shared" si="186"/>
        <v>52</v>
      </c>
    </row>
    <row r="2322" spans="2:18" x14ac:dyDescent="0.25">
      <c r="B2322" s="1" t="s">
        <v>159</v>
      </c>
      <c r="C2322" s="1" t="s">
        <v>231</v>
      </c>
      <c r="D2322" s="1" t="s">
        <v>232</v>
      </c>
      <c r="E2322" s="1" t="s">
        <v>161</v>
      </c>
      <c r="F2322">
        <v>26</v>
      </c>
      <c r="G2322">
        <v>0.08</v>
      </c>
      <c r="H2322">
        <v>45</v>
      </c>
      <c r="I2322">
        <v>0.08</v>
      </c>
      <c r="K2322">
        <f t="shared" si="182"/>
        <v>36</v>
      </c>
      <c r="L2322">
        <f t="shared" si="183"/>
        <v>81</v>
      </c>
      <c r="M2322" t="str">
        <f>IF(COUNT(FIND({0,1,2,3,4,5,6,7,8,9},IF(ISBLANK(A2322),IF(LEN(TRIM(B2322))&gt;0,TRIM(B2322),TRIM(C2322)),"")))&gt;0,IF(ISBLANK(A2322),IF(LEN(TRIM(B2322))&gt;0,TRIM(B2322),TRIM(C2322)),""),"")</f>
        <v>51</v>
      </c>
      <c r="N2322" t="str">
        <f>IF(COUNT(FIND({0,1,2,3,4,5,6,7,8,9},IF(ISBLANK(A2322),IF(LEN(TRIM(B2322))&gt;0,TRIM(C2322),LEFT(D2322, 4)),"")))&gt;0,IF(ISBLANK(A2322),IF(LEN(TRIM(B2322))&gt;0,TRIM(C2322),LEFT(D2322, 4)),""),"")</f>
        <v>710</v>
      </c>
      <c r="O2322" t="str">
        <f t="shared" si="184"/>
        <v>Va</v>
      </c>
      <c r="P2322" t="str">
        <f>TRIM(IF(COUNT(FIND({0,1,2,3,4,5,6,7,8,9},B2322))&gt;0,D2322,IF(LEN(TRIM(B2322))&gt;0,CONCATENATE(B2322,C2322,D2322),MID(D2322,4,LEN(D2322)))))</f>
        <v>Norfolk city</v>
      </c>
      <c r="Q2322">
        <f t="shared" si="185"/>
        <v>26</v>
      </c>
      <c r="R2322">
        <f t="shared" si="186"/>
        <v>45</v>
      </c>
    </row>
    <row r="2323" spans="2:18" x14ac:dyDescent="0.25">
      <c r="B2323" s="1" t="s">
        <v>95</v>
      </c>
      <c r="C2323" s="1" t="s">
        <v>126</v>
      </c>
      <c r="D2323" s="1" t="s">
        <v>350</v>
      </c>
      <c r="E2323" s="1" t="s">
        <v>98</v>
      </c>
      <c r="F2323">
        <v>25</v>
      </c>
      <c r="G2323">
        <v>0.08</v>
      </c>
      <c r="H2323">
        <v>44</v>
      </c>
      <c r="I2323">
        <v>7.0000000000000007E-2</v>
      </c>
      <c r="K2323">
        <f t="shared" si="182"/>
        <v>36</v>
      </c>
      <c r="L2323">
        <f t="shared" si="183"/>
        <v>81</v>
      </c>
      <c r="M2323" t="str">
        <f>IF(COUNT(FIND({0,1,2,3,4,5,6,7,8,9},IF(ISBLANK(A2323),IF(LEN(TRIM(B2323))&gt;0,TRIM(B2323),TRIM(C2323)),"")))&gt;0,IF(ISBLANK(A2323),IF(LEN(TRIM(B2323))&gt;0,TRIM(B2323),TRIM(C2323)),""),"")</f>
        <v>12</v>
      </c>
      <c r="N2323" t="str">
        <f>IF(COUNT(FIND({0,1,2,3,4,5,6,7,8,9},IF(ISBLANK(A2323),IF(LEN(TRIM(B2323))&gt;0,TRIM(C2323),LEFT(D2323, 4)),"")))&gt;0,IF(ISBLANK(A2323),IF(LEN(TRIM(B2323))&gt;0,TRIM(C2323),LEFT(D2323, 4)),""),"")</f>
        <v>009</v>
      </c>
      <c r="O2323" t="str">
        <f t="shared" si="184"/>
        <v>Fl</v>
      </c>
      <c r="P2323" t="str">
        <f>TRIM(IF(COUNT(FIND({0,1,2,3,4,5,6,7,8,9},B2323))&gt;0,D2323,IF(LEN(TRIM(B2323))&gt;0,CONCATENATE(B2323,C2323,D2323),MID(D2323,4,LEN(D2323)))))</f>
        <v>Brevard</v>
      </c>
      <c r="Q2323">
        <f t="shared" si="185"/>
        <v>25</v>
      </c>
      <c r="R2323">
        <f t="shared" si="186"/>
        <v>44</v>
      </c>
    </row>
    <row r="2324" spans="2:18" x14ac:dyDescent="0.25">
      <c r="B2324" s="1" t="s">
        <v>56</v>
      </c>
      <c r="C2324" s="1" t="s">
        <v>60</v>
      </c>
      <c r="D2324" s="1" t="s">
        <v>110</v>
      </c>
      <c r="E2324" s="1" t="s">
        <v>59</v>
      </c>
      <c r="F2324">
        <v>25</v>
      </c>
      <c r="G2324">
        <v>0.08</v>
      </c>
      <c r="H2324">
        <v>44</v>
      </c>
      <c r="I2324">
        <v>7.0000000000000007E-2</v>
      </c>
      <c r="K2324">
        <f t="shared" si="182"/>
        <v>36</v>
      </c>
      <c r="L2324">
        <f t="shared" si="183"/>
        <v>81</v>
      </c>
      <c r="M2324" t="str">
        <f>IF(COUNT(FIND({0,1,2,3,4,5,6,7,8,9},IF(ISBLANK(A2324),IF(LEN(TRIM(B2324))&gt;0,TRIM(B2324),TRIM(C2324)),"")))&gt;0,IF(ISBLANK(A2324),IF(LEN(TRIM(B2324))&gt;0,TRIM(B2324),TRIM(C2324)),""),"")</f>
        <v>25</v>
      </c>
      <c r="N2324" t="str">
        <f>IF(COUNT(FIND({0,1,2,3,4,5,6,7,8,9},IF(ISBLANK(A2324),IF(LEN(TRIM(B2324))&gt;0,TRIM(C2324),LEFT(D2324, 4)),"")))&gt;0,IF(ISBLANK(A2324),IF(LEN(TRIM(B2324))&gt;0,TRIM(C2324),LEFT(D2324, 4)),""),"")</f>
        <v>027</v>
      </c>
      <c r="O2324" t="str">
        <f t="shared" si="184"/>
        <v>Ma</v>
      </c>
      <c r="P2324" t="str">
        <f>TRIM(IF(COUNT(FIND({0,1,2,3,4,5,6,7,8,9},B2324))&gt;0,D2324,IF(LEN(TRIM(B2324))&gt;0,CONCATENATE(B2324,C2324,D2324),MID(D2324,4,LEN(D2324)))))</f>
        <v>Worcester</v>
      </c>
      <c r="Q2324">
        <f t="shared" si="185"/>
        <v>25</v>
      </c>
      <c r="R2324">
        <f t="shared" si="186"/>
        <v>44</v>
      </c>
    </row>
    <row r="2325" spans="2:18" x14ac:dyDescent="0.25">
      <c r="B2325" s="1" t="s">
        <v>251</v>
      </c>
      <c r="C2325" s="1" t="s">
        <v>252</v>
      </c>
      <c r="D2325" s="1" t="s">
        <v>173</v>
      </c>
      <c r="E2325" s="1" t="s">
        <v>253</v>
      </c>
      <c r="F2325">
        <v>24</v>
      </c>
      <c r="G2325">
        <v>0.08</v>
      </c>
      <c r="H2325">
        <v>35</v>
      </c>
      <c r="I2325">
        <v>0.06</v>
      </c>
      <c r="K2325">
        <f t="shared" si="182"/>
        <v>36</v>
      </c>
      <c r="L2325">
        <f t="shared" si="183"/>
        <v>81</v>
      </c>
      <c r="M2325" t="str">
        <f>IF(COUNT(FIND({0,1,2,3,4,5,6,7,8,9},IF(ISBLANK(A2325),IF(LEN(TRIM(B2325))&gt;0,TRIM(B2325),TRIM(C2325)),"")))&gt;0,IF(ISBLANK(A2325),IF(LEN(TRIM(B2325))&gt;0,TRIM(B2325),TRIM(C2325)),""),"")</f>
        <v>26</v>
      </c>
      <c r="N2325" t="str">
        <f>IF(COUNT(FIND({0,1,2,3,4,5,6,7,8,9},IF(ISBLANK(A2325),IF(LEN(TRIM(B2325))&gt;0,TRIM(C2325),LEFT(D2325, 4)),"")))&gt;0,IF(ISBLANK(A2325),IF(LEN(TRIM(B2325))&gt;0,TRIM(C2325),LEFT(D2325, 4)),""),"")</f>
        <v>163</v>
      </c>
      <c r="O2325" t="str">
        <f t="shared" si="184"/>
        <v>Mi</v>
      </c>
      <c r="P2325" t="str">
        <f>TRIM(IF(COUNT(FIND({0,1,2,3,4,5,6,7,8,9},B2325))&gt;0,D2325,IF(LEN(TRIM(B2325))&gt;0,CONCATENATE(B2325,C2325,D2325),MID(D2325,4,LEN(D2325)))))</f>
        <v>Wayne</v>
      </c>
      <c r="Q2325">
        <f t="shared" si="185"/>
        <v>24</v>
      </c>
      <c r="R2325">
        <f t="shared" si="186"/>
        <v>35</v>
      </c>
    </row>
    <row r="2326" spans="2:18" x14ac:dyDescent="0.25">
      <c r="B2326" s="1" t="s">
        <v>99</v>
      </c>
      <c r="C2326" s="1" t="s">
        <v>124</v>
      </c>
      <c r="D2326" s="1" t="s">
        <v>174</v>
      </c>
      <c r="E2326" s="1" t="s">
        <v>102</v>
      </c>
      <c r="F2326">
        <v>24</v>
      </c>
      <c r="G2326">
        <v>0.08</v>
      </c>
      <c r="H2326">
        <v>49</v>
      </c>
      <c r="I2326">
        <v>0.08</v>
      </c>
      <c r="K2326">
        <f t="shared" si="182"/>
        <v>36</v>
      </c>
      <c r="L2326">
        <f t="shared" si="183"/>
        <v>81</v>
      </c>
      <c r="M2326" t="str">
        <f>IF(COUNT(FIND({0,1,2,3,4,5,6,7,8,9},IF(ISBLANK(A2326),IF(LEN(TRIM(B2326))&gt;0,TRIM(B2326),TRIM(C2326)),"")))&gt;0,IF(ISBLANK(A2326),IF(LEN(TRIM(B2326))&gt;0,TRIM(B2326),TRIM(C2326)),""),"")</f>
        <v>06</v>
      </c>
      <c r="N2326" t="str">
        <f>IF(COUNT(FIND({0,1,2,3,4,5,6,7,8,9},IF(ISBLANK(A2326),IF(LEN(TRIM(B2326))&gt;0,TRIM(C2326),LEFT(D2326, 4)),"")))&gt;0,IF(ISBLANK(A2326),IF(LEN(TRIM(B2326))&gt;0,TRIM(C2326),LEFT(D2326, 4)),""),"")</f>
        <v>085</v>
      </c>
      <c r="O2326" t="str">
        <f t="shared" si="184"/>
        <v>Ca</v>
      </c>
      <c r="P2326" t="str">
        <f>TRIM(IF(COUNT(FIND({0,1,2,3,4,5,6,7,8,9},B2326))&gt;0,D2326,IF(LEN(TRIM(B2326))&gt;0,CONCATENATE(B2326,C2326,D2326),MID(D2326,4,LEN(D2326)))))</f>
        <v>Santa Clara</v>
      </c>
      <c r="Q2326">
        <f t="shared" si="185"/>
        <v>24</v>
      </c>
      <c r="R2326">
        <f t="shared" si="186"/>
        <v>49</v>
      </c>
    </row>
    <row r="2327" spans="2:18" x14ac:dyDescent="0.25">
      <c r="B2327" s="1" t="s">
        <v>13</v>
      </c>
      <c r="C2327" s="1" t="s">
        <v>68</v>
      </c>
      <c r="D2327" s="1" t="s">
        <v>69</v>
      </c>
      <c r="E2327" s="1" t="s">
        <v>12</v>
      </c>
      <c r="F2327">
        <v>23</v>
      </c>
      <c r="G2327">
        <v>7.0000000000000007E-2</v>
      </c>
      <c r="H2327">
        <v>27</v>
      </c>
      <c r="I2327">
        <v>0.05</v>
      </c>
      <c r="K2327">
        <f t="shared" si="182"/>
        <v>36</v>
      </c>
      <c r="L2327">
        <f t="shared" si="183"/>
        <v>81</v>
      </c>
      <c r="M2327" t="str">
        <f>IF(COUNT(FIND({0,1,2,3,4,5,6,7,8,9},IF(ISBLANK(A2327),IF(LEN(TRIM(B2327))&gt;0,TRIM(B2327),TRIM(C2327)),"")))&gt;0,IF(ISBLANK(A2327),IF(LEN(TRIM(B2327))&gt;0,TRIM(B2327),TRIM(C2327)),""),"")</f>
        <v>36</v>
      </c>
      <c r="N2327" t="str">
        <f>IF(COUNT(FIND({0,1,2,3,4,5,6,7,8,9},IF(ISBLANK(A2327),IF(LEN(TRIM(B2327))&gt;0,TRIM(C2327),LEFT(D2327, 4)),"")))&gt;0,IF(ISBLANK(A2327),IF(LEN(TRIM(B2327))&gt;0,TRIM(C2327),LEFT(D2327, 4)),""),"")</f>
        <v>007</v>
      </c>
      <c r="O2327" t="str">
        <f t="shared" si="184"/>
        <v>NY</v>
      </c>
      <c r="P2327" t="str">
        <f>TRIM(IF(COUNT(FIND({0,1,2,3,4,5,6,7,8,9},B2327))&gt;0,D2327,IF(LEN(TRIM(B2327))&gt;0,CONCATENATE(B2327,C2327,D2327),MID(D2327,4,LEN(D2327)))))</f>
        <v>Broome</v>
      </c>
      <c r="Q2327">
        <f t="shared" si="185"/>
        <v>23</v>
      </c>
      <c r="R2327">
        <f t="shared" si="186"/>
        <v>27</v>
      </c>
    </row>
    <row r="2328" spans="2:18" x14ac:dyDescent="0.25">
      <c r="B2328" s="1" t="s">
        <v>95</v>
      </c>
      <c r="C2328" s="1" t="s">
        <v>192</v>
      </c>
      <c r="D2328" s="1" t="s">
        <v>193</v>
      </c>
      <c r="E2328" s="1" t="s">
        <v>98</v>
      </c>
      <c r="F2328">
        <v>23</v>
      </c>
      <c r="G2328">
        <v>7.0000000000000007E-2</v>
      </c>
      <c r="H2328">
        <v>39</v>
      </c>
      <c r="I2328">
        <v>7.0000000000000007E-2</v>
      </c>
      <c r="K2328">
        <f t="shared" si="182"/>
        <v>36</v>
      </c>
      <c r="L2328">
        <f t="shared" si="183"/>
        <v>81</v>
      </c>
      <c r="M2328" t="str">
        <f>IF(COUNT(FIND({0,1,2,3,4,5,6,7,8,9},IF(ISBLANK(A2328),IF(LEN(TRIM(B2328))&gt;0,TRIM(B2328),TRIM(C2328)),"")))&gt;0,IF(ISBLANK(A2328),IF(LEN(TRIM(B2328))&gt;0,TRIM(B2328),TRIM(C2328)),""),"")</f>
        <v>12</v>
      </c>
      <c r="N2328" t="str">
        <f>IF(COUNT(FIND({0,1,2,3,4,5,6,7,8,9},IF(ISBLANK(A2328),IF(LEN(TRIM(B2328))&gt;0,TRIM(C2328),LEFT(D2328, 4)),"")))&gt;0,IF(ISBLANK(A2328),IF(LEN(TRIM(B2328))&gt;0,TRIM(C2328),LEFT(D2328, 4)),""),"")</f>
        <v>127</v>
      </c>
      <c r="O2328" t="str">
        <f t="shared" si="184"/>
        <v>Fl</v>
      </c>
      <c r="P2328" t="str">
        <f>TRIM(IF(COUNT(FIND({0,1,2,3,4,5,6,7,8,9},B2328))&gt;0,D2328,IF(LEN(TRIM(B2328))&gt;0,CONCATENATE(B2328,C2328,D2328),MID(D2328,4,LEN(D2328)))))</f>
        <v>Volusia</v>
      </c>
      <c r="Q2328">
        <f t="shared" si="185"/>
        <v>23</v>
      </c>
      <c r="R2328">
        <f t="shared" si="186"/>
        <v>39</v>
      </c>
    </row>
    <row r="2329" spans="2:18" x14ac:dyDescent="0.25">
      <c r="B2329" s="1" t="s">
        <v>318</v>
      </c>
      <c r="C2329" s="1" t="s">
        <v>178</v>
      </c>
      <c r="D2329" s="1" t="s">
        <v>319</v>
      </c>
      <c r="E2329" s="1" t="s">
        <v>320</v>
      </c>
      <c r="F2329">
        <v>22</v>
      </c>
      <c r="G2329">
        <v>7.0000000000000007E-2</v>
      </c>
      <c r="H2329">
        <v>32</v>
      </c>
      <c r="I2329">
        <v>0.05</v>
      </c>
      <c r="K2329">
        <f t="shared" si="182"/>
        <v>36</v>
      </c>
      <c r="L2329">
        <f t="shared" si="183"/>
        <v>81</v>
      </c>
      <c r="M2329" t="str">
        <f>IF(COUNT(FIND({0,1,2,3,4,5,6,7,8,9},IF(ISBLANK(A2329),IF(LEN(TRIM(B2329))&gt;0,TRIM(B2329),TRIM(C2329)),"")))&gt;0,IF(ISBLANK(A2329),IF(LEN(TRIM(B2329))&gt;0,TRIM(B2329),TRIM(C2329)),""),"")</f>
        <v>27</v>
      </c>
      <c r="N2329" t="str">
        <f>IF(COUNT(FIND({0,1,2,3,4,5,6,7,8,9},IF(ISBLANK(A2329),IF(LEN(TRIM(B2329))&gt;0,TRIM(C2329),LEFT(D2329, 4)),"")))&gt;0,IF(ISBLANK(A2329),IF(LEN(TRIM(B2329))&gt;0,TRIM(C2329),LEFT(D2329, 4)),""),"")</f>
        <v>053</v>
      </c>
      <c r="O2329" t="str">
        <f t="shared" si="184"/>
        <v>Mn</v>
      </c>
      <c r="P2329" t="str">
        <f>TRIM(IF(COUNT(FIND({0,1,2,3,4,5,6,7,8,9},B2329))&gt;0,D2329,IF(LEN(TRIM(B2329))&gt;0,CONCATENATE(B2329,C2329,D2329),MID(D2329,4,LEN(D2329)))))</f>
        <v>Hennepin</v>
      </c>
      <c r="Q2329">
        <f t="shared" si="185"/>
        <v>22</v>
      </c>
      <c r="R2329">
        <f t="shared" si="186"/>
        <v>32</v>
      </c>
    </row>
    <row r="2330" spans="2:18" x14ac:dyDescent="0.25">
      <c r="B2330" s="1" t="s">
        <v>251</v>
      </c>
      <c r="C2330" s="1" t="s">
        <v>330</v>
      </c>
      <c r="D2330" s="1" t="s">
        <v>331</v>
      </c>
      <c r="E2330" s="1" t="s">
        <v>253</v>
      </c>
      <c r="F2330">
        <v>22</v>
      </c>
      <c r="G2330">
        <v>7.0000000000000007E-2</v>
      </c>
      <c r="H2330">
        <v>37</v>
      </c>
      <c r="I2330">
        <v>0.06</v>
      </c>
      <c r="K2330">
        <f t="shared" si="182"/>
        <v>36</v>
      </c>
      <c r="L2330">
        <f t="shared" si="183"/>
        <v>81</v>
      </c>
      <c r="M2330" t="str">
        <f>IF(COUNT(FIND({0,1,2,3,4,5,6,7,8,9},IF(ISBLANK(A2330),IF(LEN(TRIM(B2330))&gt;0,TRIM(B2330),TRIM(C2330)),"")))&gt;0,IF(ISBLANK(A2330),IF(LEN(TRIM(B2330))&gt;0,TRIM(B2330),TRIM(C2330)),""),"")</f>
        <v>26</v>
      </c>
      <c r="N2330" t="str">
        <f>IF(COUNT(FIND({0,1,2,3,4,5,6,7,8,9},IF(ISBLANK(A2330),IF(LEN(TRIM(B2330))&gt;0,TRIM(C2330),LEFT(D2330, 4)),"")))&gt;0,IF(ISBLANK(A2330),IF(LEN(TRIM(B2330))&gt;0,TRIM(C2330),LEFT(D2330, 4)),""),"")</f>
        <v>125</v>
      </c>
      <c r="O2330" t="str">
        <f t="shared" si="184"/>
        <v>Mi</v>
      </c>
      <c r="P2330" t="str">
        <f>TRIM(IF(COUNT(FIND({0,1,2,3,4,5,6,7,8,9},B2330))&gt;0,D2330,IF(LEN(TRIM(B2330))&gt;0,CONCATENATE(B2330,C2330,D2330),MID(D2330,4,LEN(D2330)))))</f>
        <v>Oakland</v>
      </c>
      <c r="Q2330">
        <f t="shared" si="185"/>
        <v>22</v>
      </c>
      <c r="R2330">
        <f t="shared" si="186"/>
        <v>37</v>
      </c>
    </row>
    <row r="2331" spans="2:18" x14ac:dyDescent="0.25">
      <c r="B2331" s="1" t="s">
        <v>13</v>
      </c>
      <c r="C2331" s="1" t="s">
        <v>20</v>
      </c>
      <c r="D2331" s="1" t="s">
        <v>21</v>
      </c>
      <c r="E2331" s="1" t="s">
        <v>12</v>
      </c>
      <c r="F2331">
        <v>21</v>
      </c>
      <c r="G2331">
        <v>7.0000000000000007E-2</v>
      </c>
      <c r="H2331">
        <v>31</v>
      </c>
      <c r="I2331">
        <v>0.05</v>
      </c>
      <c r="K2331">
        <f t="shared" si="182"/>
        <v>36</v>
      </c>
      <c r="L2331">
        <f t="shared" si="183"/>
        <v>81</v>
      </c>
      <c r="M2331" t="str">
        <f>IF(COUNT(FIND({0,1,2,3,4,5,6,7,8,9},IF(ISBLANK(A2331),IF(LEN(TRIM(B2331))&gt;0,TRIM(B2331),TRIM(C2331)),"")))&gt;0,IF(ISBLANK(A2331),IF(LEN(TRIM(B2331))&gt;0,TRIM(B2331),TRIM(C2331)),""),"")</f>
        <v>36</v>
      </c>
      <c r="N2331" t="str">
        <f>IF(COUNT(FIND({0,1,2,3,4,5,6,7,8,9},IF(ISBLANK(A2331),IF(LEN(TRIM(B2331))&gt;0,TRIM(C2331),LEFT(D2331, 4)),"")))&gt;0,IF(ISBLANK(A2331),IF(LEN(TRIM(B2331))&gt;0,TRIM(C2331),LEFT(D2331, 4)),""),"")</f>
        <v>039</v>
      </c>
      <c r="O2331" t="str">
        <f t="shared" si="184"/>
        <v>NY</v>
      </c>
      <c r="P2331" t="str">
        <f>TRIM(IF(COUNT(FIND({0,1,2,3,4,5,6,7,8,9},B2331))&gt;0,D2331,IF(LEN(TRIM(B2331))&gt;0,CONCATENATE(B2331,C2331,D2331),MID(D2331,4,LEN(D2331)))))</f>
        <v>Greene</v>
      </c>
      <c r="Q2331">
        <f t="shared" si="185"/>
        <v>21</v>
      </c>
      <c r="R2331">
        <f t="shared" si="186"/>
        <v>31</v>
      </c>
    </row>
    <row r="2332" spans="2:18" x14ac:dyDescent="0.25">
      <c r="B2332" s="1" t="s">
        <v>165</v>
      </c>
      <c r="C2332" s="1" t="s">
        <v>48</v>
      </c>
      <c r="D2332" s="1" t="s">
        <v>261</v>
      </c>
      <c r="E2332" s="1" t="s">
        <v>168</v>
      </c>
      <c r="F2332">
        <v>21</v>
      </c>
      <c r="G2332">
        <v>7.0000000000000007E-2</v>
      </c>
      <c r="H2332">
        <v>33</v>
      </c>
      <c r="I2332">
        <v>0.06</v>
      </c>
      <c r="K2332">
        <f t="shared" si="182"/>
        <v>36</v>
      </c>
      <c r="L2332">
        <f t="shared" si="183"/>
        <v>81</v>
      </c>
      <c r="M2332" t="str">
        <f>IF(COUNT(FIND({0,1,2,3,4,5,6,7,8,9},IF(ISBLANK(A2332),IF(LEN(TRIM(B2332))&gt;0,TRIM(B2332),TRIM(C2332)),"")))&gt;0,IF(ISBLANK(A2332),IF(LEN(TRIM(B2332))&gt;0,TRIM(B2332),TRIM(C2332)),""),"")</f>
        <v>48</v>
      </c>
      <c r="N2332" t="str">
        <f>IF(COUNT(FIND({0,1,2,3,4,5,6,7,8,9},IF(ISBLANK(A2332),IF(LEN(TRIM(B2332))&gt;0,TRIM(C2332),LEFT(D2332, 4)),"")))&gt;0,IF(ISBLANK(A2332),IF(LEN(TRIM(B2332))&gt;0,TRIM(C2332),LEFT(D2332, 4)),""),"")</f>
        <v>029</v>
      </c>
      <c r="O2332" t="str">
        <f t="shared" si="184"/>
        <v>Tx</v>
      </c>
      <c r="P2332" t="str">
        <f>TRIM(IF(COUNT(FIND({0,1,2,3,4,5,6,7,8,9},B2332))&gt;0,D2332,IF(LEN(TRIM(B2332))&gt;0,CONCATENATE(B2332,C2332,D2332),MID(D2332,4,LEN(D2332)))))</f>
        <v>Bexar</v>
      </c>
      <c r="Q2332">
        <f t="shared" si="185"/>
        <v>21</v>
      </c>
      <c r="R2332">
        <f t="shared" si="186"/>
        <v>33</v>
      </c>
    </row>
    <row r="2333" spans="2:18" x14ac:dyDescent="0.25">
      <c r="B2333" s="1" t="s">
        <v>95</v>
      </c>
      <c r="C2333" s="1" t="s">
        <v>89</v>
      </c>
      <c r="D2333" s="1" t="s">
        <v>328</v>
      </c>
      <c r="E2333" s="1" t="s">
        <v>98</v>
      </c>
      <c r="F2333">
        <v>21</v>
      </c>
      <c r="G2333">
        <v>7.0000000000000007E-2</v>
      </c>
      <c r="H2333">
        <v>35</v>
      </c>
      <c r="I2333">
        <v>0.06</v>
      </c>
      <c r="K2333">
        <f t="shared" si="182"/>
        <v>36</v>
      </c>
      <c r="L2333">
        <f t="shared" si="183"/>
        <v>81</v>
      </c>
      <c r="M2333" t="str">
        <f>IF(COUNT(FIND({0,1,2,3,4,5,6,7,8,9},IF(ISBLANK(A2333),IF(LEN(TRIM(B2333))&gt;0,TRIM(B2333),TRIM(C2333)),"")))&gt;0,IF(ISBLANK(A2333),IF(LEN(TRIM(B2333))&gt;0,TRIM(B2333),TRIM(C2333)),""),"")</f>
        <v>12</v>
      </c>
      <c r="N2333" t="str">
        <f>IF(COUNT(FIND({0,1,2,3,4,5,6,7,8,9},IF(ISBLANK(A2333),IF(LEN(TRIM(B2333))&gt;0,TRIM(C2333),LEFT(D2333, 4)),"")))&gt;0,IF(ISBLANK(A2333),IF(LEN(TRIM(B2333))&gt;0,TRIM(C2333),LEFT(D2333, 4)),""),"")</f>
        <v>031</v>
      </c>
      <c r="O2333" t="str">
        <f t="shared" si="184"/>
        <v>Fl</v>
      </c>
      <c r="P2333" t="str">
        <f>TRIM(IF(COUNT(FIND({0,1,2,3,4,5,6,7,8,9},B2333))&gt;0,D2333,IF(LEN(TRIM(B2333))&gt;0,CONCATENATE(B2333,C2333,D2333),MID(D2333,4,LEN(D2333)))))</f>
        <v>Duval</v>
      </c>
      <c r="Q2333">
        <f t="shared" si="185"/>
        <v>21</v>
      </c>
      <c r="R2333">
        <f t="shared" si="186"/>
        <v>35</v>
      </c>
    </row>
    <row r="2334" spans="2:18" x14ac:dyDescent="0.25">
      <c r="B2334" s="1" t="s">
        <v>95</v>
      </c>
      <c r="C2334" s="1" t="s">
        <v>121</v>
      </c>
      <c r="D2334" s="1" t="s">
        <v>294</v>
      </c>
      <c r="E2334" s="1" t="s">
        <v>98</v>
      </c>
      <c r="F2334">
        <v>21</v>
      </c>
      <c r="G2334">
        <v>7.0000000000000007E-2</v>
      </c>
      <c r="H2334">
        <v>35</v>
      </c>
      <c r="I2334">
        <v>0.06</v>
      </c>
      <c r="K2334">
        <f t="shared" si="182"/>
        <v>36</v>
      </c>
      <c r="L2334">
        <f t="shared" si="183"/>
        <v>81</v>
      </c>
      <c r="M2334" t="str">
        <f>IF(COUNT(FIND({0,1,2,3,4,5,6,7,8,9},IF(ISBLANK(A2334),IF(LEN(TRIM(B2334))&gt;0,TRIM(B2334),TRIM(C2334)),"")))&gt;0,IF(ISBLANK(A2334),IF(LEN(TRIM(B2334))&gt;0,TRIM(B2334),TRIM(C2334)),""),"")</f>
        <v>12</v>
      </c>
      <c r="N2334" t="str">
        <f>IF(COUNT(FIND({0,1,2,3,4,5,6,7,8,9},IF(ISBLANK(A2334),IF(LEN(TRIM(B2334))&gt;0,TRIM(C2334),LEFT(D2334, 4)),"")))&gt;0,IF(ISBLANK(A2334),IF(LEN(TRIM(B2334))&gt;0,TRIM(C2334),LEFT(D2334, 4)),""),"")</f>
        <v>101</v>
      </c>
      <c r="O2334" t="str">
        <f t="shared" si="184"/>
        <v>Fl</v>
      </c>
      <c r="P2334" t="str">
        <f>TRIM(IF(COUNT(FIND({0,1,2,3,4,5,6,7,8,9},B2334))&gt;0,D2334,IF(LEN(TRIM(B2334))&gt;0,CONCATENATE(B2334,C2334,D2334),MID(D2334,4,LEN(D2334)))))</f>
        <v>Pasco</v>
      </c>
      <c r="Q2334">
        <f t="shared" si="185"/>
        <v>21</v>
      </c>
      <c r="R2334">
        <f t="shared" si="186"/>
        <v>35</v>
      </c>
    </row>
    <row r="2335" spans="2:18" x14ac:dyDescent="0.25">
      <c r="B2335" s="1" t="s">
        <v>128</v>
      </c>
      <c r="C2335" s="1" t="s">
        <v>62</v>
      </c>
      <c r="D2335" s="1" t="s">
        <v>356</v>
      </c>
      <c r="E2335" s="1" t="s">
        <v>129</v>
      </c>
      <c r="F2335">
        <v>20</v>
      </c>
      <c r="G2335">
        <v>0.06</v>
      </c>
      <c r="H2335">
        <v>38</v>
      </c>
      <c r="I2335">
        <v>0.06</v>
      </c>
      <c r="K2335">
        <f t="shared" si="182"/>
        <v>36</v>
      </c>
      <c r="L2335">
        <f t="shared" si="183"/>
        <v>81</v>
      </c>
      <c r="M2335" t="str">
        <f>IF(COUNT(FIND({0,1,2,3,4,5,6,7,8,9},IF(ISBLANK(A2335),IF(LEN(TRIM(B2335))&gt;0,TRIM(B2335),TRIM(C2335)),"")))&gt;0,IF(ISBLANK(A2335),IF(LEN(TRIM(B2335))&gt;0,TRIM(B2335),TRIM(C2335)),""),"")</f>
        <v>24</v>
      </c>
      <c r="N2335" t="str">
        <f>IF(COUNT(FIND({0,1,2,3,4,5,6,7,8,9},IF(ISBLANK(A2335),IF(LEN(TRIM(B2335))&gt;0,TRIM(C2335),LEFT(D2335, 4)),"")))&gt;0,IF(ISBLANK(A2335),IF(LEN(TRIM(B2335))&gt;0,TRIM(C2335),LEFT(D2335, 4)),""),"")</f>
        <v>005</v>
      </c>
      <c r="O2335" t="str">
        <f t="shared" si="184"/>
        <v>Md</v>
      </c>
      <c r="P2335" t="str">
        <f>TRIM(IF(COUNT(FIND({0,1,2,3,4,5,6,7,8,9},B2335))&gt;0,D2335,IF(LEN(TRIM(B2335))&gt;0,CONCATENATE(B2335,C2335,D2335),MID(D2335,4,LEN(D2335)))))</f>
        <v>Baltimore</v>
      </c>
      <c r="Q2335">
        <f t="shared" si="185"/>
        <v>20</v>
      </c>
      <c r="R2335">
        <f t="shared" si="186"/>
        <v>38</v>
      </c>
    </row>
    <row r="2336" spans="2:18" x14ac:dyDescent="0.25">
      <c r="B2336" s="1" t="s">
        <v>95</v>
      </c>
      <c r="C2336" s="1" t="s">
        <v>14</v>
      </c>
      <c r="D2336" s="1" t="s">
        <v>344</v>
      </c>
      <c r="E2336" s="1" t="s">
        <v>98</v>
      </c>
      <c r="F2336">
        <v>20</v>
      </c>
      <c r="G2336">
        <v>0.06</v>
      </c>
      <c r="H2336">
        <v>32</v>
      </c>
      <c r="I2336">
        <v>0.05</v>
      </c>
      <c r="K2336">
        <f t="shared" si="182"/>
        <v>36</v>
      </c>
      <c r="L2336">
        <f t="shared" si="183"/>
        <v>81</v>
      </c>
      <c r="M2336" t="str">
        <f>IF(COUNT(FIND({0,1,2,3,4,5,6,7,8,9},IF(ISBLANK(A2336),IF(LEN(TRIM(B2336))&gt;0,TRIM(B2336),TRIM(C2336)),"")))&gt;0,IF(ISBLANK(A2336),IF(LEN(TRIM(B2336))&gt;0,TRIM(B2336),TRIM(C2336)),""),"")</f>
        <v>12</v>
      </c>
      <c r="N2336" t="str">
        <f>IF(COUNT(FIND({0,1,2,3,4,5,6,7,8,9},IF(ISBLANK(A2336),IF(LEN(TRIM(B2336))&gt;0,TRIM(C2336),LEFT(D2336, 4)),"")))&gt;0,IF(ISBLANK(A2336),IF(LEN(TRIM(B2336))&gt;0,TRIM(C2336),LEFT(D2336, 4)),""),"")</f>
        <v>083</v>
      </c>
      <c r="O2336" t="str">
        <f t="shared" si="184"/>
        <v>Fl</v>
      </c>
      <c r="P2336" t="str">
        <f>TRIM(IF(COUNT(FIND({0,1,2,3,4,5,6,7,8,9},B2336))&gt;0,D2336,IF(LEN(TRIM(B2336))&gt;0,CONCATENATE(B2336,C2336,D2336),MID(D2336,4,LEN(D2336)))))</f>
        <v>Marion</v>
      </c>
      <c r="Q2336">
        <f t="shared" si="185"/>
        <v>20</v>
      </c>
      <c r="R2336">
        <f t="shared" si="186"/>
        <v>32</v>
      </c>
    </row>
    <row r="2337" spans="2:18" x14ac:dyDescent="0.25">
      <c r="B2337" s="1" t="s">
        <v>224</v>
      </c>
      <c r="C2337" s="1" t="s">
        <v>210</v>
      </c>
      <c r="D2337" s="1" t="s">
        <v>148</v>
      </c>
      <c r="E2337" s="1" t="s">
        <v>227</v>
      </c>
      <c r="F2337">
        <v>19</v>
      </c>
      <c r="G2337">
        <v>0.06</v>
      </c>
      <c r="H2337">
        <v>37</v>
      </c>
      <c r="I2337">
        <v>0.06</v>
      </c>
      <c r="K2337">
        <f t="shared" si="182"/>
        <v>36</v>
      </c>
      <c r="L2337">
        <f t="shared" si="183"/>
        <v>81</v>
      </c>
      <c r="M2337" t="str">
        <f>IF(COUNT(FIND({0,1,2,3,4,5,6,7,8,9},IF(ISBLANK(A2337),IF(LEN(TRIM(B2337))&gt;0,TRIM(B2337),TRIM(C2337)),"")))&gt;0,IF(ISBLANK(A2337),IF(LEN(TRIM(B2337))&gt;0,TRIM(B2337),TRIM(C2337)),""),"")</f>
        <v>37</v>
      </c>
      <c r="N2337" t="str">
        <f>IF(COUNT(FIND({0,1,2,3,4,5,6,7,8,9},IF(ISBLANK(A2337),IF(LEN(TRIM(B2337))&gt;0,TRIM(C2337),LEFT(D2337, 4)),"")))&gt;0,IF(ISBLANK(A2337),IF(LEN(TRIM(B2337))&gt;0,TRIM(C2337),LEFT(D2337, 4)),""),"")</f>
        <v>051</v>
      </c>
      <c r="O2337" t="str">
        <f t="shared" si="184"/>
        <v>NC</v>
      </c>
      <c r="P2337" t="str">
        <f>TRIM(IF(COUNT(FIND({0,1,2,3,4,5,6,7,8,9},B2337))&gt;0,D2337,IF(LEN(TRIM(B2337))&gt;0,CONCATENATE(B2337,C2337,D2337),MID(D2337,4,LEN(D2337)))))</f>
        <v>Cumberland</v>
      </c>
      <c r="Q2337">
        <f t="shared" si="185"/>
        <v>19</v>
      </c>
      <c r="R2337">
        <f t="shared" si="186"/>
        <v>37</v>
      </c>
    </row>
    <row r="2338" spans="2:18" x14ac:dyDescent="0.25">
      <c r="B2338" s="1" t="s">
        <v>165</v>
      </c>
      <c r="C2338" s="1" t="s">
        <v>60</v>
      </c>
      <c r="D2338" s="1" t="s">
        <v>365</v>
      </c>
      <c r="E2338" s="1" t="s">
        <v>168</v>
      </c>
      <c r="F2338">
        <v>19</v>
      </c>
      <c r="G2338">
        <v>0.06</v>
      </c>
      <c r="H2338">
        <v>44</v>
      </c>
      <c r="I2338">
        <v>7.0000000000000007E-2</v>
      </c>
      <c r="K2338">
        <f t="shared" si="182"/>
        <v>36</v>
      </c>
      <c r="L2338">
        <f t="shared" si="183"/>
        <v>81</v>
      </c>
      <c r="M2338" t="str">
        <f>IF(COUNT(FIND({0,1,2,3,4,5,6,7,8,9},IF(ISBLANK(A2338),IF(LEN(TRIM(B2338))&gt;0,TRIM(B2338),TRIM(C2338)),"")))&gt;0,IF(ISBLANK(A2338),IF(LEN(TRIM(B2338))&gt;0,TRIM(B2338),TRIM(C2338)),""),"")</f>
        <v>48</v>
      </c>
      <c r="N2338" t="str">
        <f>IF(COUNT(FIND({0,1,2,3,4,5,6,7,8,9},IF(ISBLANK(A2338),IF(LEN(TRIM(B2338))&gt;0,TRIM(C2338),LEFT(D2338, 4)),"")))&gt;0,IF(ISBLANK(A2338),IF(LEN(TRIM(B2338))&gt;0,TRIM(C2338),LEFT(D2338, 4)),""),"")</f>
        <v>027</v>
      </c>
      <c r="O2338" t="str">
        <f t="shared" si="184"/>
        <v>Tx</v>
      </c>
      <c r="P2338" t="str">
        <f>TRIM(IF(COUNT(FIND({0,1,2,3,4,5,6,7,8,9},B2338))&gt;0,D2338,IF(LEN(TRIM(B2338))&gt;0,CONCATENATE(B2338,C2338,D2338),MID(D2338,4,LEN(D2338)))))</f>
        <v>Bell</v>
      </c>
      <c r="Q2338">
        <f t="shared" si="185"/>
        <v>19</v>
      </c>
      <c r="R2338">
        <f t="shared" si="186"/>
        <v>44</v>
      </c>
    </row>
    <row r="2339" spans="2:18" x14ac:dyDescent="0.25">
      <c r="B2339" s="1" t="s">
        <v>56</v>
      </c>
      <c r="C2339" s="1" t="s">
        <v>113</v>
      </c>
      <c r="D2339" s="1" t="s">
        <v>114</v>
      </c>
      <c r="E2339" s="1" t="s">
        <v>59</v>
      </c>
      <c r="F2339">
        <v>19</v>
      </c>
      <c r="G2339">
        <v>0.06</v>
      </c>
      <c r="H2339">
        <v>28</v>
      </c>
      <c r="I2339">
        <v>0.05</v>
      </c>
      <c r="K2339">
        <f t="shared" si="182"/>
        <v>36</v>
      </c>
      <c r="L2339">
        <f t="shared" si="183"/>
        <v>81</v>
      </c>
      <c r="M2339" t="str">
        <f>IF(COUNT(FIND({0,1,2,3,4,5,6,7,8,9},IF(ISBLANK(A2339),IF(LEN(TRIM(B2339))&gt;0,TRIM(B2339),TRIM(C2339)),"")))&gt;0,IF(ISBLANK(A2339),IF(LEN(TRIM(B2339))&gt;0,TRIM(B2339),TRIM(C2339)),""),"")</f>
        <v>25</v>
      </c>
      <c r="N2339" t="str">
        <f>IF(COUNT(FIND({0,1,2,3,4,5,6,7,8,9},IF(ISBLANK(A2339),IF(LEN(TRIM(B2339))&gt;0,TRIM(C2339),LEFT(D2339, 4)),"")))&gt;0,IF(ISBLANK(A2339),IF(LEN(TRIM(B2339))&gt;0,TRIM(C2339),LEFT(D2339, 4)),""),"")</f>
        <v>013</v>
      </c>
      <c r="O2339" t="str">
        <f t="shared" si="184"/>
        <v>Ma</v>
      </c>
      <c r="P2339" t="str">
        <f>TRIM(IF(COUNT(FIND({0,1,2,3,4,5,6,7,8,9},B2339))&gt;0,D2339,IF(LEN(TRIM(B2339))&gt;0,CONCATENATE(B2339,C2339,D2339),MID(D2339,4,LEN(D2339)))))</f>
        <v>Hampden</v>
      </c>
      <c r="Q2339">
        <f t="shared" si="185"/>
        <v>19</v>
      </c>
      <c r="R2339">
        <f t="shared" si="186"/>
        <v>28</v>
      </c>
    </row>
    <row r="2340" spans="2:18" x14ac:dyDescent="0.25">
      <c r="B2340" s="1" t="s">
        <v>95</v>
      </c>
      <c r="C2340" s="1" t="s">
        <v>297</v>
      </c>
      <c r="D2340" s="1" t="s">
        <v>464</v>
      </c>
      <c r="E2340" s="1" t="s">
        <v>98</v>
      </c>
      <c r="F2340">
        <v>19</v>
      </c>
      <c r="G2340">
        <v>0.06</v>
      </c>
      <c r="H2340">
        <v>43</v>
      </c>
      <c r="I2340">
        <v>7.0000000000000007E-2</v>
      </c>
      <c r="K2340">
        <f t="shared" si="182"/>
        <v>36</v>
      </c>
      <c r="L2340">
        <f t="shared" si="183"/>
        <v>81</v>
      </c>
      <c r="M2340" t="str">
        <f>IF(COUNT(FIND({0,1,2,3,4,5,6,7,8,9},IF(ISBLANK(A2340),IF(LEN(TRIM(B2340))&gt;0,TRIM(B2340),TRIM(C2340)),"")))&gt;0,IF(ISBLANK(A2340),IF(LEN(TRIM(B2340))&gt;0,TRIM(B2340),TRIM(C2340)),""),"")</f>
        <v>12</v>
      </c>
      <c r="N2340" t="str">
        <f>IF(COUNT(FIND({0,1,2,3,4,5,6,7,8,9},IF(ISBLANK(A2340),IF(LEN(TRIM(B2340))&gt;0,TRIM(C2340),LEFT(D2340, 4)),"")))&gt;0,IF(ISBLANK(A2340),IF(LEN(TRIM(B2340))&gt;0,TRIM(C2340),LEFT(D2340, 4)),""),"")</f>
        <v>097</v>
      </c>
      <c r="O2340" t="str">
        <f t="shared" si="184"/>
        <v>Fl</v>
      </c>
      <c r="P2340" t="str">
        <f>TRIM(IF(COUNT(FIND({0,1,2,3,4,5,6,7,8,9},B2340))&gt;0,D2340,IF(LEN(TRIM(B2340))&gt;0,CONCATENATE(B2340,C2340,D2340),MID(D2340,4,LEN(D2340)))))</f>
        <v>Osceola</v>
      </c>
      <c r="Q2340">
        <f t="shared" si="185"/>
        <v>19</v>
      </c>
      <c r="R2340">
        <f t="shared" si="186"/>
        <v>43</v>
      </c>
    </row>
    <row r="2341" spans="2:18" x14ac:dyDescent="0.25">
      <c r="B2341" s="1" t="s">
        <v>84</v>
      </c>
      <c r="C2341" s="1" t="s">
        <v>68</v>
      </c>
      <c r="D2341" s="1" t="s">
        <v>268</v>
      </c>
      <c r="E2341" s="1" t="s">
        <v>86</v>
      </c>
      <c r="F2341">
        <v>18</v>
      </c>
      <c r="G2341">
        <v>0.06</v>
      </c>
      <c r="H2341">
        <v>30</v>
      </c>
      <c r="I2341">
        <v>0.05</v>
      </c>
      <c r="K2341">
        <f t="shared" si="182"/>
        <v>36</v>
      </c>
      <c r="L2341">
        <f t="shared" si="183"/>
        <v>81</v>
      </c>
      <c r="M2341" t="str">
        <f>IF(COUNT(FIND({0,1,2,3,4,5,6,7,8,9},IF(ISBLANK(A2341),IF(LEN(TRIM(B2341))&gt;0,TRIM(B2341),TRIM(C2341)),"")))&gt;0,IF(ISBLANK(A2341),IF(LEN(TRIM(B2341))&gt;0,TRIM(B2341),TRIM(C2341)),""),"")</f>
        <v>34</v>
      </c>
      <c r="N2341" t="str">
        <f>IF(COUNT(FIND({0,1,2,3,4,5,6,7,8,9},IF(ISBLANK(A2341),IF(LEN(TRIM(B2341))&gt;0,TRIM(C2341),LEFT(D2341, 4)),"")))&gt;0,IF(ISBLANK(A2341),IF(LEN(TRIM(B2341))&gt;0,TRIM(C2341),LEFT(D2341, 4)),""),"")</f>
        <v>007</v>
      </c>
      <c r="O2341" t="str">
        <f t="shared" si="184"/>
        <v>NJ</v>
      </c>
      <c r="P2341" t="str">
        <f>TRIM(IF(COUNT(FIND({0,1,2,3,4,5,6,7,8,9},B2341))&gt;0,D2341,IF(LEN(TRIM(B2341))&gt;0,CONCATENATE(B2341,C2341,D2341),MID(D2341,4,LEN(D2341)))))</f>
        <v>Camden</v>
      </c>
      <c r="Q2341">
        <f t="shared" si="185"/>
        <v>18</v>
      </c>
      <c r="R2341">
        <f t="shared" si="186"/>
        <v>30</v>
      </c>
    </row>
    <row r="2342" spans="2:18" x14ac:dyDescent="0.25">
      <c r="B2342" s="1" t="s">
        <v>120</v>
      </c>
      <c r="C2342" s="1" t="s">
        <v>103</v>
      </c>
      <c r="D2342" s="1" t="s">
        <v>135</v>
      </c>
      <c r="E2342" s="1" t="s">
        <v>123</v>
      </c>
      <c r="F2342">
        <v>17</v>
      </c>
      <c r="G2342">
        <v>0.05</v>
      </c>
      <c r="H2342">
        <v>23</v>
      </c>
      <c r="I2342">
        <v>0.04</v>
      </c>
      <c r="K2342">
        <f t="shared" si="182"/>
        <v>36</v>
      </c>
      <c r="L2342">
        <f t="shared" si="183"/>
        <v>81</v>
      </c>
      <c r="M2342" t="str">
        <f>IF(COUNT(FIND({0,1,2,3,4,5,6,7,8,9},IF(ISBLANK(A2342),IF(LEN(TRIM(B2342))&gt;0,TRIM(B2342),TRIM(C2342)),"")))&gt;0,IF(ISBLANK(A2342),IF(LEN(TRIM(B2342))&gt;0,TRIM(B2342),TRIM(C2342)),""),"")</f>
        <v>42</v>
      </c>
      <c r="N2342" t="str">
        <f>IF(COUNT(FIND({0,1,2,3,4,5,6,7,8,9},IF(ISBLANK(A2342),IF(LEN(TRIM(B2342))&gt;0,TRIM(C2342),LEFT(D2342, 4)),"")))&gt;0,IF(ISBLANK(A2342),IF(LEN(TRIM(B2342))&gt;0,TRIM(C2342),LEFT(D2342, 4)),""),"")</f>
        <v>045</v>
      </c>
      <c r="O2342" t="str">
        <f t="shared" si="184"/>
        <v>Pa</v>
      </c>
      <c r="P2342" t="str">
        <f>TRIM(IF(COUNT(FIND({0,1,2,3,4,5,6,7,8,9},B2342))&gt;0,D2342,IF(LEN(TRIM(B2342))&gt;0,CONCATENATE(B2342,C2342,D2342),MID(D2342,4,LEN(D2342)))))</f>
        <v>Delaware</v>
      </c>
      <c r="Q2342">
        <f t="shared" si="185"/>
        <v>17</v>
      </c>
      <c r="R2342">
        <f t="shared" si="186"/>
        <v>23</v>
      </c>
    </row>
    <row r="2343" spans="2:18" x14ac:dyDescent="0.25">
      <c r="B2343" s="1" t="s">
        <v>120</v>
      </c>
      <c r="C2343" s="1" t="s">
        <v>18</v>
      </c>
      <c r="D2343" s="1" t="s">
        <v>67</v>
      </c>
      <c r="E2343" s="1" t="s">
        <v>123</v>
      </c>
      <c r="F2343">
        <v>17</v>
      </c>
      <c r="G2343">
        <v>0.05</v>
      </c>
      <c r="H2343">
        <v>25</v>
      </c>
      <c r="I2343">
        <v>0.04</v>
      </c>
      <c r="K2343">
        <f t="shared" si="182"/>
        <v>36</v>
      </c>
      <c r="L2343">
        <f t="shared" si="183"/>
        <v>81</v>
      </c>
      <c r="M2343" t="str">
        <f>IF(COUNT(FIND({0,1,2,3,4,5,6,7,8,9},IF(ISBLANK(A2343),IF(LEN(TRIM(B2343))&gt;0,TRIM(B2343),TRIM(C2343)),"")))&gt;0,IF(ISBLANK(A2343),IF(LEN(TRIM(B2343))&gt;0,TRIM(B2343),TRIM(C2343)),""),"")</f>
        <v>42</v>
      </c>
      <c r="N2343" t="str">
        <f>IF(COUNT(FIND({0,1,2,3,4,5,6,7,8,9},IF(ISBLANK(A2343),IF(LEN(TRIM(B2343))&gt;0,TRIM(C2343),LEFT(D2343, 4)),"")))&gt;0,IF(ISBLANK(A2343),IF(LEN(TRIM(B2343))&gt;0,TRIM(C2343),LEFT(D2343, 4)),""),"")</f>
        <v>091</v>
      </c>
      <c r="O2343" t="str">
        <f t="shared" si="184"/>
        <v>Pa</v>
      </c>
      <c r="P2343" t="str">
        <f>TRIM(IF(COUNT(FIND({0,1,2,3,4,5,6,7,8,9},B2343))&gt;0,D2343,IF(LEN(TRIM(B2343))&gt;0,CONCATENATE(B2343,C2343,D2343),MID(D2343,4,LEN(D2343)))))</f>
        <v>Montgomery</v>
      </c>
      <c r="Q2343">
        <f t="shared" si="185"/>
        <v>17</v>
      </c>
      <c r="R2343">
        <f t="shared" si="186"/>
        <v>25</v>
      </c>
    </row>
    <row r="2344" spans="2:18" x14ac:dyDescent="0.25">
      <c r="B2344" s="1" t="s">
        <v>120</v>
      </c>
      <c r="C2344" s="1" t="s">
        <v>87</v>
      </c>
      <c r="D2344" s="1" t="s">
        <v>33</v>
      </c>
      <c r="E2344" s="1" t="s">
        <v>123</v>
      </c>
      <c r="F2344">
        <v>16</v>
      </c>
      <c r="G2344">
        <v>0.05</v>
      </c>
      <c r="H2344">
        <v>33</v>
      </c>
      <c r="I2344">
        <v>0.06</v>
      </c>
      <c r="K2344">
        <f t="shared" si="182"/>
        <v>36</v>
      </c>
      <c r="L2344">
        <f t="shared" si="183"/>
        <v>81</v>
      </c>
      <c r="M2344" t="str">
        <f>IF(COUNT(FIND({0,1,2,3,4,5,6,7,8,9},IF(ISBLANK(A2344),IF(LEN(TRIM(B2344))&gt;0,TRIM(B2344),TRIM(C2344)),"")))&gt;0,IF(ISBLANK(A2344),IF(LEN(TRIM(B2344))&gt;0,TRIM(B2344),TRIM(C2344)),""),"")</f>
        <v>42</v>
      </c>
      <c r="N2344" t="str">
        <f>IF(COUNT(FIND({0,1,2,3,4,5,6,7,8,9},IF(ISBLANK(A2344),IF(LEN(TRIM(B2344))&gt;0,TRIM(C2344),LEFT(D2344, 4)),"")))&gt;0,IF(ISBLANK(A2344),IF(LEN(TRIM(B2344))&gt;0,TRIM(C2344),LEFT(D2344, 4)),""),"")</f>
        <v>089</v>
      </c>
      <c r="O2344" t="str">
        <f t="shared" si="184"/>
        <v>Pa</v>
      </c>
      <c r="P2344" t="str">
        <f>TRIM(IF(COUNT(FIND({0,1,2,3,4,5,6,7,8,9},B2344))&gt;0,D2344,IF(LEN(TRIM(B2344))&gt;0,CONCATENATE(B2344,C2344,D2344),MID(D2344,4,LEN(D2344)))))</f>
        <v>Monroe</v>
      </c>
      <c r="Q2344">
        <f t="shared" si="185"/>
        <v>16</v>
      </c>
      <c r="R2344">
        <f t="shared" si="186"/>
        <v>33</v>
      </c>
    </row>
    <row r="2345" spans="2:18" x14ac:dyDescent="0.25">
      <c r="B2345" s="1" t="s">
        <v>256</v>
      </c>
      <c r="C2345" s="1" t="s">
        <v>76</v>
      </c>
      <c r="D2345" s="1" t="s">
        <v>257</v>
      </c>
      <c r="E2345" s="1" t="s">
        <v>258</v>
      </c>
      <c r="F2345">
        <v>16</v>
      </c>
      <c r="G2345">
        <v>0.05</v>
      </c>
      <c r="H2345">
        <v>29</v>
      </c>
      <c r="I2345">
        <v>0.05</v>
      </c>
      <c r="K2345">
        <f t="shared" si="182"/>
        <v>36</v>
      </c>
      <c r="L2345">
        <f t="shared" si="183"/>
        <v>81</v>
      </c>
      <c r="M2345" t="str">
        <f>IF(COUNT(FIND({0,1,2,3,4,5,6,7,8,9},IF(ISBLANK(A2345),IF(LEN(TRIM(B2345))&gt;0,TRIM(B2345),TRIM(C2345)),"")))&gt;0,IF(ISBLANK(A2345),IF(LEN(TRIM(B2345))&gt;0,TRIM(B2345),TRIM(C2345)),""),"")</f>
        <v>32</v>
      </c>
      <c r="N2345" t="str">
        <f>IF(COUNT(FIND({0,1,2,3,4,5,6,7,8,9},IF(ISBLANK(A2345),IF(LEN(TRIM(B2345))&gt;0,TRIM(C2345),LEFT(D2345, 4)),"")))&gt;0,IF(ISBLANK(A2345),IF(LEN(TRIM(B2345))&gt;0,TRIM(C2345),LEFT(D2345, 4)),""),"")</f>
        <v>003</v>
      </c>
      <c r="O2345" t="str">
        <f t="shared" si="184"/>
        <v>Nv</v>
      </c>
      <c r="P2345" t="str">
        <f>TRIM(IF(COUNT(FIND({0,1,2,3,4,5,6,7,8,9},B2345))&gt;0,D2345,IF(LEN(TRIM(B2345))&gt;0,CONCATENATE(B2345,C2345,D2345),MID(D2345,4,LEN(D2345)))))</f>
        <v>Clark</v>
      </c>
      <c r="Q2345">
        <f t="shared" si="185"/>
        <v>16</v>
      </c>
      <c r="R2345">
        <f t="shared" si="186"/>
        <v>29</v>
      </c>
    </row>
    <row r="2346" spans="2:18" x14ac:dyDescent="0.25">
      <c r="B2346" s="1" t="s">
        <v>224</v>
      </c>
      <c r="C2346" s="1" t="s">
        <v>452</v>
      </c>
      <c r="D2346" s="1" t="s">
        <v>453</v>
      </c>
      <c r="E2346" s="1" t="s">
        <v>227</v>
      </c>
      <c r="F2346">
        <v>16</v>
      </c>
      <c r="G2346">
        <v>0.05</v>
      </c>
      <c r="H2346">
        <v>25</v>
      </c>
      <c r="I2346">
        <v>0.04</v>
      </c>
      <c r="K2346">
        <f t="shared" si="182"/>
        <v>36</v>
      </c>
      <c r="L2346">
        <f t="shared" si="183"/>
        <v>81</v>
      </c>
      <c r="M2346" t="str">
        <f>IF(COUNT(FIND({0,1,2,3,4,5,6,7,8,9},IF(ISBLANK(A2346),IF(LEN(TRIM(B2346))&gt;0,TRIM(B2346),TRIM(C2346)),"")))&gt;0,IF(ISBLANK(A2346),IF(LEN(TRIM(B2346))&gt;0,TRIM(B2346),TRIM(C2346)),""),"")</f>
        <v>37</v>
      </c>
      <c r="N2346" t="str">
        <f>IF(COUNT(FIND({0,1,2,3,4,5,6,7,8,9},IF(ISBLANK(A2346),IF(LEN(TRIM(B2346))&gt;0,TRIM(C2346),LEFT(D2346, 4)),"")))&gt;0,IF(ISBLANK(A2346),IF(LEN(TRIM(B2346))&gt;0,TRIM(C2346),LEFT(D2346, 4)),""),"")</f>
        <v>183</v>
      </c>
      <c r="O2346" t="str">
        <f t="shared" si="184"/>
        <v>NC</v>
      </c>
      <c r="P2346" t="str">
        <f>TRIM(IF(COUNT(FIND({0,1,2,3,4,5,6,7,8,9},B2346))&gt;0,D2346,IF(LEN(TRIM(B2346))&gt;0,CONCATENATE(B2346,C2346,D2346),MID(D2346,4,LEN(D2346)))))</f>
        <v>Wake</v>
      </c>
      <c r="Q2346">
        <f t="shared" si="185"/>
        <v>16</v>
      </c>
      <c r="R2346">
        <f t="shared" si="186"/>
        <v>25</v>
      </c>
    </row>
    <row r="2347" spans="2:18" x14ac:dyDescent="0.25">
      <c r="B2347" s="1" t="s">
        <v>120</v>
      </c>
      <c r="C2347" s="1" t="s">
        <v>81</v>
      </c>
      <c r="D2347" s="1" t="s">
        <v>376</v>
      </c>
      <c r="E2347" s="1" t="s">
        <v>123</v>
      </c>
      <c r="F2347">
        <v>16</v>
      </c>
      <c r="G2347">
        <v>0.05</v>
      </c>
      <c r="H2347">
        <v>25</v>
      </c>
      <c r="I2347">
        <v>0.04</v>
      </c>
      <c r="K2347">
        <f t="shared" si="182"/>
        <v>36</v>
      </c>
      <c r="L2347">
        <f t="shared" si="183"/>
        <v>81</v>
      </c>
      <c r="M2347" t="str">
        <f>IF(COUNT(FIND({0,1,2,3,4,5,6,7,8,9},IF(ISBLANK(A2347),IF(LEN(TRIM(B2347))&gt;0,TRIM(B2347),TRIM(C2347)),"")))&gt;0,IF(ISBLANK(A2347),IF(LEN(TRIM(B2347))&gt;0,TRIM(B2347),TRIM(C2347)),""),"")</f>
        <v>42</v>
      </c>
      <c r="N2347" t="str">
        <f>IF(COUNT(FIND({0,1,2,3,4,5,6,7,8,9},IF(ISBLANK(A2347),IF(LEN(TRIM(B2347))&gt;0,TRIM(C2347),LEFT(D2347, 4)),"")))&gt;0,IF(ISBLANK(A2347),IF(LEN(TRIM(B2347))&gt;0,TRIM(C2347),LEFT(D2347, 4)),""),"")</f>
        <v>077</v>
      </c>
      <c r="O2347" t="str">
        <f t="shared" si="184"/>
        <v>Pa</v>
      </c>
      <c r="P2347" t="str">
        <f>TRIM(IF(COUNT(FIND({0,1,2,3,4,5,6,7,8,9},B2347))&gt;0,D2347,IF(LEN(TRIM(B2347))&gt;0,CONCATENATE(B2347,C2347,D2347),MID(D2347,4,LEN(D2347)))))</f>
        <v>Lehigh</v>
      </c>
      <c r="Q2347">
        <f t="shared" si="185"/>
        <v>16</v>
      </c>
      <c r="R2347">
        <f t="shared" si="186"/>
        <v>25</v>
      </c>
    </row>
    <row r="2348" spans="2:18" x14ac:dyDescent="0.25">
      <c r="B2348" s="1" t="s">
        <v>13</v>
      </c>
      <c r="C2348" s="1" t="s">
        <v>83</v>
      </c>
      <c r="D2348" s="1" t="s">
        <v>135</v>
      </c>
      <c r="E2348" s="1" t="s">
        <v>12</v>
      </c>
      <c r="F2348">
        <v>16</v>
      </c>
      <c r="G2348">
        <v>0.05</v>
      </c>
      <c r="H2348">
        <v>28</v>
      </c>
      <c r="I2348">
        <v>0.05</v>
      </c>
      <c r="K2348">
        <f t="shared" si="182"/>
        <v>36</v>
      </c>
      <c r="L2348">
        <f t="shared" si="183"/>
        <v>81</v>
      </c>
      <c r="M2348" t="str">
        <f>IF(COUNT(FIND({0,1,2,3,4,5,6,7,8,9},IF(ISBLANK(A2348),IF(LEN(TRIM(B2348))&gt;0,TRIM(B2348),TRIM(C2348)),"")))&gt;0,IF(ISBLANK(A2348),IF(LEN(TRIM(B2348))&gt;0,TRIM(B2348),TRIM(C2348)),""),"")</f>
        <v>36</v>
      </c>
      <c r="N2348" t="str">
        <f>IF(COUNT(FIND({0,1,2,3,4,5,6,7,8,9},IF(ISBLANK(A2348),IF(LEN(TRIM(B2348))&gt;0,TRIM(C2348),LEFT(D2348, 4)),"")))&gt;0,IF(ISBLANK(A2348),IF(LEN(TRIM(B2348))&gt;0,TRIM(C2348),LEFT(D2348, 4)),""),"")</f>
        <v>025</v>
      </c>
      <c r="O2348" t="str">
        <f t="shared" si="184"/>
        <v>NY</v>
      </c>
      <c r="P2348" t="str">
        <f>TRIM(IF(COUNT(FIND({0,1,2,3,4,5,6,7,8,9},B2348))&gt;0,D2348,IF(LEN(TRIM(B2348))&gt;0,CONCATENATE(B2348,C2348,D2348),MID(D2348,4,LEN(D2348)))))</f>
        <v>Delaware</v>
      </c>
      <c r="Q2348">
        <f t="shared" si="185"/>
        <v>16</v>
      </c>
      <c r="R2348">
        <f t="shared" si="186"/>
        <v>28</v>
      </c>
    </row>
    <row r="2349" spans="2:18" x14ac:dyDescent="0.25">
      <c r="B2349" s="1" t="s">
        <v>241</v>
      </c>
      <c r="C2349" s="1" t="s">
        <v>293</v>
      </c>
      <c r="D2349" s="1" t="s">
        <v>112</v>
      </c>
      <c r="E2349" s="1" t="s">
        <v>243</v>
      </c>
      <c r="F2349">
        <v>16</v>
      </c>
      <c r="G2349">
        <v>0.05</v>
      </c>
      <c r="H2349">
        <v>29</v>
      </c>
      <c r="I2349">
        <v>0.05</v>
      </c>
      <c r="K2349">
        <f t="shared" si="182"/>
        <v>36</v>
      </c>
      <c r="L2349">
        <f t="shared" si="183"/>
        <v>81</v>
      </c>
      <c r="M2349" t="str">
        <f>IF(COUNT(FIND({0,1,2,3,4,5,6,7,8,9},IF(ISBLANK(A2349),IF(LEN(TRIM(B2349))&gt;0,TRIM(B2349),TRIM(C2349)),"")))&gt;0,IF(ISBLANK(A2349),IF(LEN(TRIM(B2349))&gt;0,TRIM(B2349),TRIM(C2349)),""),"")</f>
        <v>39</v>
      </c>
      <c r="N2349" t="str">
        <f>IF(COUNT(FIND({0,1,2,3,4,5,6,7,8,9},IF(ISBLANK(A2349),IF(LEN(TRIM(B2349))&gt;0,TRIM(C2349),LEFT(D2349, 4)),"")))&gt;0,IF(ISBLANK(A2349),IF(LEN(TRIM(B2349))&gt;0,TRIM(C2349),LEFT(D2349, 4)),""),"")</f>
        <v>049</v>
      </c>
      <c r="O2349" t="str">
        <f t="shared" si="184"/>
        <v>Oh</v>
      </c>
      <c r="P2349" t="str">
        <f>TRIM(IF(COUNT(FIND({0,1,2,3,4,5,6,7,8,9},B2349))&gt;0,D2349,IF(LEN(TRIM(B2349))&gt;0,CONCATENATE(B2349,C2349,D2349),MID(D2349,4,LEN(D2349)))))</f>
        <v>Franklin</v>
      </c>
      <c r="Q2349">
        <f t="shared" si="185"/>
        <v>16</v>
      </c>
      <c r="R2349">
        <f t="shared" si="186"/>
        <v>29</v>
      </c>
    </row>
    <row r="2350" spans="2:18" x14ac:dyDescent="0.25">
      <c r="B2350" s="1" t="s">
        <v>159</v>
      </c>
      <c r="C2350" s="1" t="s">
        <v>113</v>
      </c>
      <c r="D2350" s="1" t="s">
        <v>347</v>
      </c>
      <c r="E2350" s="1" t="s">
        <v>161</v>
      </c>
      <c r="F2350">
        <v>16</v>
      </c>
      <c r="G2350">
        <v>0.05</v>
      </c>
      <c r="H2350">
        <v>21</v>
      </c>
      <c r="I2350">
        <v>0.04</v>
      </c>
      <c r="K2350">
        <f t="shared" si="182"/>
        <v>36</v>
      </c>
      <c r="L2350">
        <f t="shared" si="183"/>
        <v>81</v>
      </c>
      <c r="M2350" t="str">
        <f>IF(COUNT(FIND({0,1,2,3,4,5,6,7,8,9},IF(ISBLANK(A2350),IF(LEN(TRIM(B2350))&gt;0,TRIM(B2350),TRIM(C2350)),"")))&gt;0,IF(ISBLANK(A2350),IF(LEN(TRIM(B2350))&gt;0,TRIM(B2350),TRIM(C2350)),""),"")</f>
        <v>51</v>
      </c>
      <c r="N2350" t="str">
        <f>IF(COUNT(FIND({0,1,2,3,4,5,6,7,8,9},IF(ISBLANK(A2350),IF(LEN(TRIM(B2350))&gt;0,TRIM(C2350),LEFT(D2350, 4)),"")))&gt;0,IF(ISBLANK(A2350),IF(LEN(TRIM(B2350))&gt;0,TRIM(C2350),LEFT(D2350, 4)),""),"")</f>
        <v>013</v>
      </c>
      <c r="O2350" t="str">
        <f t="shared" si="184"/>
        <v>Va</v>
      </c>
      <c r="P2350" t="str">
        <f>TRIM(IF(COUNT(FIND({0,1,2,3,4,5,6,7,8,9},B2350))&gt;0,D2350,IF(LEN(TRIM(B2350))&gt;0,CONCATENATE(B2350,C2350,D2350),MID(D2350,4,LEN(D2350)))))</f>
        <v>Arlington</v>
      </c>
      <c r="Q2350">
        <f t="shared" si="185"/>
        <v>16</v>
      </c>
      <c r="R2350">
        <f t="shared" si="186"/>
        <v>21</v>
      </c>
    </row>
    <row r="2351" spans="2:18" x14ac:dyDescent="0.25">
      <c r="B2351" s="1" t="s">
        <v>325</v>
      </c>
      <c r="C2351" s="1" t="s">
        <v>76</v>
      </c>
      <c r="D2351" s="1" t="s">
        <v>326</v>
      </c>
      <c r="E2351" s="1" t="s">
        <v>327</v>
      </c>
      <c r="F2351">
        <v>16</v>
      </c>
      <c r="G2351">
        <v>0.05</v>
      </c>
      <c r="H2351">
        <v>26</v>
      </c>
      <c r="I2351">
        <v>0.04</v>
      </c>
      <c r="K2351">
        <f t="shared" si="182"/>
        <v>36</v>
      </c>
      <c r="L2351">
        <f t="shared" si="183"/>
        <v>81</v>
      </c>
      <c r="M2351" t="str">
        <f>IF(COUNT(FIND({0,1,2,3,4,5,6,7,8,9},IF(ISBLANK(A2351),IF(LEN(TRIM(B2351))&gt;0,TRIM(B2351),TRIM(C2351)),"")))&gt;0,IF(ISBLANK(A2351),IF(LEN(TRIM(B2351))&gt;0,TRIM(B2351),TRIM(C2351)),""),"")</f>
        <v>10</v>
      </c>
      <c r="N2351" t="str">
        <f>IF(COUNT(FIND({0,1,2,3,4,5,6,7,8,9},IF(ISBLANK(A2351),IF(LEN(TRIM(B2351))&gt;0,TRIM(C2351),LEFT(D2351, 4)),"")))&gt;0,IF(ISBLANK(A2351),IF(LEN(TRIM(B2351))&gt;0,TRIM(C2351),LEFT(D2351, 4)),""),"")</f>
        <v>003</v>
      </c>
      <c r="O2351" t="str">
        <f t="shared" si="184"/>
        <v>De</v>
      </c>
      <c r="P2351" t="str">
        <f>TRIM(IF(COUNT(FIND({0,1,2,3,4,5,6,7,8,9},B2351))&gt;0,D2351,IF(LEN(TRIM(B2351))&gt;0,CONCATENATE(B2351,C2351,D2351),MID(D2351,4,LEN(D2351)))))</f>
        <v>New Castle</v>
      </c>
      <c r="Q2351">
        <f t="shared" si="185"/>
        <v>16</v>
      </c>
      <c r="R2351">
        <f t="shared" si="186"/>
        <v>26</v>
      </c>
    </row>
    <row r="2352" spans="2:18" x14ac:dyDescent="0.25">
      <c r="B2352" s="1" t="s">
        <v>390</v>
      </c>
      <c r="C2352" s="1" t="s">
        <v>443</v>
      </c>
      <c r="D2352" s="1" t="s">
        <v>444</v>
      </c>
      <c r="E2352" s="1" t="s">
        <v>392</v>
      </c>
      <c r="F2352">
        <v>15</v>
      </c>
      <c r="G2352">
        <v>0.05</v>
      </c>
      <c r="H2352">
        <v>18</v>
      </c>
      <c r="I2352">
        <v>0.03</v>
      </c>
      <c r="K2352">
        <f t="shared" si="182"/>
        <v>36</v>
      </c>
      <c r="L2352">
        <f t="shared" si="183"/>
        <v>81</v>
      </c>
      <c r="M2352" t="str">
        <f>IF(COUNT(FIND({0,1,2,3,4,5,6,7,8,9},IF(ISBLANK(A2352),IF(LEN(TRIM(B2352))&gt;0,TRIM(B2352),TRIM(C2352)),"")))&gt;0,IF(ISBLANK(A2352),IF(LEN(TRIM(B2352))&gt;0,TRIM(B2352),TRIM(C2352)),""),"")</f>
        <v>29</v>
      </c>
      <c r="N2352" t="str">
        <f>IF(COUNT(FIND({0,1,2,3,4,5,6,7,8,9},IF(ISBLANK(A2352),IF(LEN(TRIM(B2352))&gt;0,TRIM(C2352),LEFT(D2352, 4)),"")))&gt;0,IF(ISBLANK(A2352),IF(LEN(TRIM(B2352))&gt;0,TRIM(C2352),LEFT(D2352, 4)),""),"")</f>
        <v>189</v>
      </c>
      <c r="O2352" t="str">
        <f t="shared" si="184"/>
        <v>Mo</v>
      </c>
      <c r="P2352" t="str">
        <f>TRIM(IF(COUNT(FIND({0,1,2,3,4,5,6,7,8,9},B2352))&gt;0,D2352,IF(LEN(TRIM(B2352))&gt;0,CONCATENATE(B2352,C2352,D2352),MID(D2352,4,LEN(D2352)))))</f>
        <v>St. Louis</v>
      </c>
      <c r="Q2352">
        <f t="shared" si="185"/>
        <v>15</v>
      </c>
      <c r="R2352">
        <f t="shared" si="186"/>
        <v>18</v>
      </c>
    </row>
    <row r="2353" spans="2:18" x14ac:dyDescent="0.25">
      <c r="B2353" s="1" t="s">
        <v>95</v>
      </c>
      <c r="C2353" s="1" t="s">
        <v>172</v>
      </c>
      <c r="D2353" s="1" t="s">
        <v>394</v>
      </c>
      <c r="E2353" s="1" t="s">
        <v>98</v>
      </c>
      <c r="F2353">
        <v>15</v>
      </c>
      <c r="G2353">
        <v>0.05</v>
      </c>
      <c r="H2353">
        <v>21</v>
      </c>
      <c r="I2353">
        <v>0.04</v>
      </c>
      <c r="K2353">
        <f t="shared" si="182"/>
        <v>36</v>
      </c>
      <c r="L2353">
        <f t="shared" si="183"/>
        <v>81</v>
      </c>
      <c r="M2353" t="str">
        <f>IF(COUNT(FIND({0,1,2,3,4,5,6,7,8,9},IF(ISBLANK(A2353),IF(LEN(TRIM(B2353))&gt;0,TRIM(B2353),TRIM(C2353)),"")))&gt;0,IF(ISBLANK(A2353),IF(LEN(TRIM(B2353))&gt;0,TRIM(B2353),TRIM(C2353)),""),"")</f>
        <v>12</v>
      </c>
      <c r="N2353" t="str">
        <f>IF(COUNT(FIND({0,1,2,3,4,5,6,7,8,9},IF(ISBLANK(A2353),IF(LEN(TRIM(B2353))&gt;0,TRIM(C2353),LEFT(D2353, 4)),"")))&gt;0,IF(ISBLANK(A2353),IF(LEN(TRIM(B2353))&gt;0,TRIM(C2353),LEFT(D2353, 4)),""),"")</f>
        <v>117</v>
      </c>
      <c r="O2353" t="str">
        <f t="shared" si="184"/>
        <v>Fl</v>
      </c>
      <c r="P2353" t="str">
        <f>TRIM(IF(COUNT(FIND({0,1,2,3,4,5,6,7,8,9},B2353))&gt;0,D2353,IF(LEN(TRIM(B2353))&gt;0,CONCATENATE(B2353,C2353,D2353),MID(D2353,4,LEN(D2353)))))</f>
        <v>Seminole</v>
      </c>
      <c r="Q2353">
        <f t="shared" si="185"/>
        <v>15</v>
      </c>
      <c r="R2353">
        <f t="shared" si="186"/>
        <v>21</v>
      </c>
    </row>
    <row r="2354" spans="2:18" x14ac:dyDescent="0.25">
      <c r="B2354" s="1" t="s">
        <v>99</v>
      </c>
      <c r="C2354" s="1" t="s">
        <v>46</v>
      </c>
      <c r="D2354" s="1" t="s">
        <v>375</v>
      </c>
      <c r="E2354" s="1" t="s">
        <v>102</v>
      </c>
      <c r="F2354">
        <v>15</v>
      </c>
      <c r="G2354">
        <v>0.05</v>
      </c>
      <c r="H2354">
        <v>23</v>
      </c>
      <c r="I2354">
        <v>0.04</v>
      </c>
      <c r="K2354">
        <f t="shared" si="182"/>
        <v>36</v>
      </c>
      <c r="L2354">
        <f t="shared" si="183"/>
        <v>81</v>
      </c>
      <c r="M2354" t="str">
        <f>IF(COUNT(FIND({0,1,2,3,4,5,6,7,8,9},IF(ISBLANK(A2354),IF(LEN(TRIM(B2354))&gt;0,TRIM(B2354),TRIM(C2354)),"")))&gt;0,IF(ISBLANK(A2354),IF(LEN(TRIM(B2354))&gt;0,TRIM(B2354),TRIM(C2354)),""),"")</f>
        <v>06</v>
      </c>
      <c r="N2354" t="str">
        <f>IF(COUNT(FIND({0,1,2,3,4,5,6,7,8,9},IF(ISBLANK(A2354),IF(LEN(TRIM(B2354))&gt;0,TRIM(C2354),LEFT(D2354, 4)),"")))&gt;0,IF(ISBLANK(A2354),IF(LEN(TRIM(B2354))&gt;0,TRIM(C2354),LEFT(D2354, 4)),""),"")</f>
        <v>065</v>
      </c>
      <c r="O2354" t="str">
        <f t="shared" si="184"/>
        <v>Ca</v>
      </c>
      <c r="P2354" t="str">
        <f>TRIM(IF(COUNT(FIND({0,1,2,3,4,5,6,7,8,9},B2354))&gt;0,D2354,IF(LEN(TRIM(B2354))&gt;0,CONCATENATE(B2354,C2354,D2354),MID(D2354,4,LEN(D2354)))))</f>
        <v>Riverside</v>
      </c>
      <c r="Q2354">
        <f t="shared" si="185"/>
        <v>15</v>
      </c>
      <c r="R2354">
        <f t="shared" si="186"/>
        <v>23</v>
      </c>
    </row>
    <row r="2355" spans="2:18" x14ac:dyDescent="0.25">
      <c r="B2355" s="1" t="s">
        <v>147</v>
      </c>
      <c r="C2355" s="1" t="s">
        <v>62</v>
      </c>
      <c r="D2355" s="1" t="s">
        <v>148</v>
      </c>
      <c r="E2355" s="1" t="s">
        <v>149</v>
      </c>
      <c r="F2355">
        <v>15</v>
      </c>
      <c r="G2355">
        <v>0.05</v>
      </c>
      <c r="H2355">
        <v>24</v>
      </c>
      <c r="I2355">
        <v>0.04</v>
      </c>
      <c r="K2355">
        <f t="shared" si="182"/>
        <v>36</v>
      </c>
      <c r="L2355">
        <f t="shared" si="183"/>
        <v>81</v>
      </c>
      <c r="M2355" t="str">
        <f>IF(COUNT(FIND({0,1,2,3,4,5,6,7,8,9},IF(ISBLANK(A2355),IF(LEN(TRIM(B2355))&gt;0,TRIM(B2355),TRIM(C2355)),"")))&gt;0,IF(ISBLANK(A2355),IF(LEN(TRIM(B2355))&gt;0,TRIM(B2355),TRIM(C2355)),""),"")</f>
        <v>23</v>
      </c>
      <c r="N2355" t="str">
        <f>IF(COUNT(FIND({0,1,2,3,4,5,6,7,8,9},IF(ISBLANK(A2355),IF(LEN(TRIM(B2355))&gt;0,TRIM(C2355),LEFT(D2355, 4)),"")))&gt;0,IF(ISBLANK(A2355),IF(LEN(TRIM(B2355))&gt;0,TRIM(C2355),LEFT(D2355, 4)),""),"")</f>
        <v>005</v>
      </c>
      <c r="O2355" t="str">
        <f t="shared" si="184"/>
        <v>Me</v>
      </c>
      <c r="P2355" t="str">
        <f>TRIM(IF(COUNT(FIND({0,1,2,3,4,5,6,7,8,9},B2355))&gt;0,D2355,IF(LEN(TRIM(B2355))&gt;0,CONCATENATE(B2355,C2355,D2355),MID(D2355,4,LEN(D2355)))))</f>
        <v>Cumberland</v>
      </c>
      <c r="Q2355">
        <f t="shared" si="185"/>
        <v>15</v>
      </c>
      <c r="R2355">
        <f t="shared" si="186"/>
        <v>24</v>
      </c>
    </row>
    <row r="2356" spans="2:18" x14ac:dyDescent="0.25">
      <c r="B2356" s="1" t="s">
        <v>120</v>
      </c>
      <c r="C2356" s="1" t="s">
        <v>24</v>
      </c>
      <c r="D2356" s="1" t="s">
        <v>458</v>
      </c>
      <c r="E2356" s="1" t="s">
        <v>123</v>
      </c>
      <c r="F2356">
        <v>15</v>
      </c>
      <c r="G2356">
        <v>0.05</v>
      </c>
      <c r="H2356">
        <v>19</v>
      </c>
      <c r="I2356">
        <v>0.03</v>
      </c>
      <c r="K2356">
        <f t="shared" si="182"/>
        <v>36</v>
      </c>
      <c r="L2356">
        <f t="shared" si="183"/>
        <v>81</v>
      </c>
      <c r="M2356" t="str">
        <f>IF(COUNT(FIND({0,1,2,3,4,5,6,7,8,9},IF(ISBLANK(A2356),IF(LEN(TRIM(B2356))&gt;0,TRIM(B2356),TRIM(C2356)),"")))&gt;0,IF(ISBLANK(A2356),IF(LEN(TRIM(B2356))&gt;0,TRIM(B2356),TRIM(C2356)),""),"")</f>
        <v>42</v>
      </c>
      <c r="N2356" t="str">
        <f>IF(COUNT(FIND({0,1,2,3,4,5,6,7,8,9},IF(ISBLANK(A2356),IF(LEN(TRIM(B2356))&gt;0,TRIM(C2356),LEFT(D2356, 4)),"")))&gt;0,IF(ISBLANK(A2356),IF(LEN(TRIM(B2356))&gt;0,TRIM(C2356),LEFT(D2356, 4)),""),"")</f>
        <v>103</v>
      </c>
      <c r="O2356" t="str">
        <f t="shared" si="184"/>
        <v>Pa</v>
      </c>
      <c r="P2356" t="str">
        <f>TRIM(IF(COUNT(FIND({0,1,2,3,4,5,6,7,8,9},B2356))&gt;0,D2356,IF(LEN(TRIM(B2356))&gt;0,CONCATENATE(B2356,C2356,D2356),MID(D2356,4,LEN(D2356)))))</f>
        <v>Pike</v>
      </c>
      <c r="Q2356">
        <f t="shared" si="185"/>
        <v>15</v>
      </c>
      <c r="R2356">
        <f t="shared" si="186"/>
        <v>19</v>
      </c>
    </row>
    <row r="2357" spans="2:18" x14ac:dyDescent="0.25">
      <c r="B2357" s="1" t="s">
        <v>13</v>
      </c>
      <c r="C2357" s="1" t="s">
        <v>46</v>
      </c>
      <c r="D2357" s="1" t="s">
        <v>47</v>
      </c>
      <c r="E2357" s="1" t="s">
        <v>12</v>
      </c>
      <c r="F2357">
        <v>14</v>
      </c>
      <c r="G2357">
        <v>0.04</v>
      </c>
      <c r="H2357">
        <v>17</v>
      </c>
      <c r="I2357">
        <v>0.03</v>
      </c>
      <c r="K2357">
        <f t="shared" si="182"/>
        <v>36</v>
      </c>
      <c r="L2357">
        <f t="shared" si="183"/>
        <v>81</v>
      </c>
      <c r="M2357" t="str">
        <f>IF(COUNT(FIND({0,1,2,3,4,5,6,7,8,9},IF(ISBLANK(A2357),IF(LEN(TRIM(B2357))&gt;0,TRIM(B2357),TRIM(C2357)),"")))&gt;0,IF(ISBLANK(A2357),IF(LEN(TRIM(B2357))&gt;0,TRIM(B2357),TRIM(C2357)),""),"")</f>
        <v>36</v>
      </c>
      <c r="N2357" t="str">
        <f>IF(COUNT(FIND({0,1,2,3,4,5,6,7,8,9},IF(ISBLANK(A2357),IF(LEN(TRIM(B2357))&gt;0,TRIM(C2357),LEFT(D2357, 4)),"")))&gt;0,IF(ISBLANK(A2357),IF(LEN(TRIM(B2357))&gt;0,TRIM(C2357),LEFT(D2357, 4)),""),"")</f>
        <v>065</v>
      </c>
      <c r="O2357" t="str">
        <f t="shared" si="184"/>
        <v>NY</v>
      </c>
      <c r="P2357" t="str">
        <f>TRIM(IF(COUNT(FIND({0,1,2,3,4,5,6,7,8,9},B2357))&gt;0,D2357,IF(LEN(TRIM(B2357))&gt;0,CONCATENATE(B2357,C2357,D2357),MID(D2357,4,LEN(D2357)))))</f>
        <v>Oneida</v>
      </c>
      <c r="Q2357">
        <f t="shared" si="185"/>
        <v>14</v>
      </c>
      <c r="R2357">
        <f t="shared" si="186"/>
        <v>17</v>
      </c>
    </row>
    <row r="2358" spans="2:18" x14ac:dyDescent="0.25">
      <c r="B2358" s="1" t="s">
        <v>95</v>
      </c>
      <c r="C2358" s="1" t="s">
        <v>54</v>
      </c>
      <c r="D2358" s="1" t="s">
        <v>332</v>
      </c>
      <c r="E2358" s="1" t="s">
        <v>98</v>
      </c>
      <c r="F2358">
        <v>14</v>
      </c>
      <c r="G2358">
        <v>0.04</v>
      </c>
      <c r="H2358">
        <v>22</v>
      </c>
      <c r="I2358">
        <v>0.04</v>
      </c>
      <c r="K2358">
        <f t="shared" si="182"/>
        <v>36</v>
      </c>
      <c r="L2358">
        <f t="shared" si="183"/>
        <v>81</v>
      </c>
      <c r="M2358" t="str">
        <f>IF(COUNT(FIND({0,1,2,3,4,5,6,7,8,9},IF(ISBLANK(A2358),IF(LEN(TRIM(B2358))&gt;0,TRIM(B2358),TRIM(C2358)),"")))&gt;0,IF(ISBLANK(A2358),IF(LEN(TRIM(B2358))&gt;0,TRIM(B2358),TRIM(C2358)),""),"")</f>
        <v>12</v>
      </c>
      <c r="N2358" t="str">
        <f>IF(COUNT(FIND({0,1,2,3,4,5,6,7,8,9},IF(ISBLANK(A2358),IF(LEN(TRIM(B2358))&gt;0,TRIM(C2358),LEFT(D2358, 4)),"")))&gt;0,IF(ISBLANK(A2358),IF(LEN(TRIM(B2358))&gt;0,TRIM(C2358),LEFT(D2358, 4)),""),"")</f>
        <v>071</v>
      </c>
      <c r="O2358" t="str">
        <f t="shared" si="184"/>
        <v>Fl</v>
      </c>
      <c r="P2358" t="str">
        <f>TRIM(IF(COUNT(FIND({0,1,2,3,4,5,6,7,8,9},B2358))&gt;0,D2358,IF(LEN(TRIM(B2358))&gt;0,CONCATENATE(B2358,C2358,D2358),MID(D2358,4,LEN(D2358)))))</f>
        <v>Lee</v>
      </c>
      <c r="Q2358">
        <f t="shared" si="185"/>
        <v>14</v>
      </c>
      <c r="R2358">
        <f t="shared" si="186"/>
        <v>22</v>
      </c>
    </row>
    <row r="2359" spans="2:18" x14ac:dyDescent="0.25">
      <c r="B2359" s="1" t="s">
        <v>165</v>
      </c>
      <c r="C2359" s="1" t="s">
        <v>441</v>
      </c>
      <c r="D2359" s="1" t="s">
        <v>442</v>
      </c>
      <c r="E2359" s="1" t="s">
        <v>168</v>
      </c>
      <c r="F2359">
        <v>14</v>
      </c>
      <c r="G2359">
        <v>0.04</v>
      </c>
      <c r="H2359">
        <v>27</v>
      </c>
      <c r="I2359">
        <v>0.05</v>
      </c>
      <c r="K2359">
        <f t="shared" si="182"/>
        <v>36</v>
      </c>
      <c r="L2359">
        <f t="shared" si="183"/>
        <v>81</v>
      </c>
      <c r="M2359" t="str">
        <f>IF(COUNT(FIND({0,1,2,3,4,5,6,7,8,9},IF(ISBLANK(A2359),IF(LEN(TRIM(B2359))&gt;0,TRIM(B2359),TRIM(C2359)),"")))&gt;0,IF(ISBLANK(A2359),IF(LEN(TRIM(B2359))&gt;0,TRIM(B2359),TRIM(C2359)),""),"")</f>
        <v>48</v>
      </c>
      <c r="N2359" t="str">
        <f>IF(COUNT(FIND({0,1,2,3,4,5,6,7,8,9},IF(ISBLANK(A2359),IF(LEN(TRIM(B2359))&gt;0,TRIM(C2359),LEFT(D2359, 4)),"")))&gt;0,IF(ISBLANK(A2359),IF(LEN(TRIM(B2359))&gt;0,TRIM(C2359),LEFT(D2359, 4)),""),"")</f>
        <v>453</v>
      </c>
      <c r="O2359" t="str">
        <f t="shared" si="184"/>
        <v>Tx</v>
      </c>
      <c r="P2359" t="str">
        <f>TRIM(IF(COUNT(FIND({0,1,2,3,4,5,6,7,8,9},B2359))&gt;0,D2359,IF(LEN(TRIM(B2359))&gt;0,CONCATENATE(B2359,C2359,D2359),MID(D2359,4,LEN(D2359)))))</f>
        <v>Travis</v>
      </c>
      <c r="Q2359">
        <f t="shared" si="185"/>
        <v>14</v>
      </c>
      <c r="R2359">
        <f t="shared" si="186"/>
        <v>27</v>
      </c>
    </row>
    <row r="2360" spans="2:18" x14ac:dyDescent="0.25">
      <c r="B2360" s="1" t="s">
        <v>321</v>
      </c>
      <c r="C2360" s="1" t="s">
        <v>36</v>
      </c>
      <c r="D2360" s="1" t="s">
        <v>104</v>
      </c>
      <c r="E2360" s="1" t="s">
        <v>322</v>
      </c>
      <c r="F2360">
        <v>14</v>
      </c>
      <c r="G2360">
        <v>0.04</v>
      </c>
      <c r="H2360">
        <v>17</v>
      </c>
      <c r="I2360">
        <v>0.03</v>
      </c>
      <c r="K2360">
        <f t="shared" si="182"/>
        <v>36</v>
      </c>
      <c r="L2360">
        <f t="shared" si="183"/>
        <v>81</v>
      </c>
      <c r="M2360" t="str">
        <f>IF(COUNT(FIND({0,1,2,3,4,5,6,7,8,9},IF(ISBLANK(A2360),IF(LEN(TRIM(B2360))&gt;0,TRIM(B2360),TRIM(C2360)),"")))&gt;0,IF(ISBLANK(A2360),IF(LEN(TRIM(B2360))&gt;0,TRIM(B2360),TRIM(C2360)),""),"")</f>
        <v>21</v>
      </c>
      <c r="N2360" t="str">
        <f>IF(COUNT(FIND({0,1,2,3,4,5,6,7,8,9},IF(ISBLANK(A2360),IF(LEN(TRIM(B2360))&gt;0,TRIM(C2360),LEFT(D2360, 4)),"")))&gt;0,IF(ISBLANK(A2360),IF(LEN(TRIM(B2360))&gt;0,TRIM(C2360),LEFT(D2360, 4)),""),"")</f>
        <v>111</v>
      </c>
      <c r="O2360" t="str">
        <f t="shared" si="184"/>
        <v>Ky</v>
      </c>
      <c r="P2360" t="str">
        <f>TRIM(IF(COUNT(FIND({0,1,2,3,4,5,6,7,8,9},B2360))&gt;0,D2360,IF(LEN(TRIM(B2360))&gt;0,CONCATENATE(B2360,C2360,D2360),MID(D2360,4,LEN(D2360)))))</f>
        <v>Jefferson</v>
      </c>
      <c r="Q2360">
        <f t="shared" si="185"/>
        <v>14</v>
      </c>
      <c r="R2360">
        <f t="shared" si="186"/>
        <v>17</v>
      </c>
    </row>
    <row r="2361" spans="2:18" x14ac:dyDescent="0.25">
      <c r="B2361" s="1" t="s">
        <v>95</v>
      </c>
      <c r="C2361" s="1" t="s">
        <v>36</v>
      </c>
      <c r="D2361" s="1" t="s">
        <v>379</v>
      </c>
      <c r="E2361" s="1" t="s">
        <v>98</v>
      </c>
      <c r="F2361">
        <v>14</v>
      </c>
      <c r="G2361">
        <v>0.04</v>
      </c>
      <c r="H2361">
        <v>28</v>
      </c>
      <c r="I2361">
        <v>0.05</v>
      </c>
      <c r="K2361">
        <f t="shared" si="182"/>
        <v>36</v>
      </c>
      <c r="L2361">
        <f t="shared" si="183"/>
        <v>81</v>
      </c>
      <c r="M2361" t="str">
        <f>IF(COUNT(FIND({0,1,2,3,4,5,6,7,8,9},IF(ISBLANK(A2361),IF(LEN(TRIM(B2361))&gt;0,TRIM(B2361),TRIM(C2361)),"")))&gt;0,IF(ISBLANK(A2361),IF(LEN(TRIM(B2361))&gt;0,TRIM(B2361),TRIM(C2361)),""),"")</f>
        <v>12</v>
      </c>
      <c r="N2361" t="str">
        <f>IF(COUNT(FIND({0,1,2,3,4,5,6,7,8,9},IF(ISBLANK(A2361),IF(LEN(TRIM(B2361))&gt;0,TRIM(C2361),LEFT(D2361, 4)),"")))&gt;0,IF(ISBLANK(A2361),IF(LEN(TRIM(B2361))&gt;0,TRIM(C2361),LEFT(D2361, 4)),""),"")</f>
        <v>111</v>
      </c>
      <c r="O2361" t="str">
        <f t="shared" si="184"/>
        <v>Fl</v>
      </c>
      <c r="P2361" t="str">
        <f>TRIM(IF(COUNT(FIND({0,1,2,3,4,5,6,7,8,9},B2361))&gt;0,D2361,IF(LEN(TRIM(B2361))&gt;0,CONCATENATE(B2361,C2361,D2361),MID(D2361,4,LEN(D2361)))))</f>
        <v>St. Lucie</v>
      </c>
      <c r="Q2361">
        <f t="shared" si="185"/>
        <v>14</v>
      </c>
      <c r="R2361">
        <f t="shared" si="186"/>
        <v>28</v>
      </c>
    </row>
    <row r="2362" spans="2:18" x14ac:dyDescent="0.25">
      <c r="B2362" s="1" t="s">
        <v>165</v>
      </c>
      <c r="C2362" s="1" t="s">
        <v>333</v>
      </c>
      <c r="D2362" s="1" t="s">
        <v>334</v>
      </c>
      <c r="E2362" s="1" t="s">
        <v>168</v>
      </c>
      <c r="F2362">
        <v>14</v>
      </c>
      <c r="G2362">
        <v>0.04</v>
      </c>
      <c r="H2362">
        <v>24</v>
      </c>
      <c r="I2362">
        <v>0.04</v>
      </c>
      <c r="K2362">
        <f t="shared" si="182"/>
        <v>36</v>
      </c>
      <c r="L2362">
        <f t="shared" si="183"/>
        <v>81</v>
      </c>
      <c r="M2362" t="str">
        <f>IF(COUNT(FIND({0,1,2,3,4,5,6,7,8,9},IF(ISBLANK(A2362),IF(LEN(TRIM(B2362))&gt;0,TRIM(B2362),TRIM(C2362)),"")))&gt;0,IF(ISBLANK(A2362),IF(LEN(TRIM(B2362))&gt;0,TRIM(B2362),TRIM(C2362)),""),"")</f>
        <v>48</v>
      </c>
      <c r="N2362" t="str">
        <f>IF(COUNT(FIND({0,1,2,3,4,5,6,7,8,9},IF(ISBLANK(A2362),IF(LEN(TRIM(B2362))&gt;0,TRIM(C2362),LEFT(D2362, 4)),"")))&gt;0,IF(ISBLANK(A2362),IF(LEN(TRIM(B2362))&gt;0,TRIM(C2362),LEFT(D2362, 4)),""),"")</f>
        <v>439</v>
      </c>
      <c r="O2362" t="str">
        <f t="shared" si="184"/>
        <v>Tx</v>
      </c>
      <c r="P2362" t="str">
        <f>TRIM(IF(COUNT(FIND({0,1,2,3,4,5,6,7,8,9},B2362))&gt;0,D2362,IF(LEN(TRIM(B2362))&gt;0,CONCATENATE(B2362,C2362,D2362),MID(D2362,4,LEN(D2362)))))</f>
        <v>Tarrant</v>
      </c>
      <c r="Q2362">
        <f t="shared" si="185"/>
        <v>14</v>
      </c>
      <c r="R2362">
        <f t="shared" si="186"/>
        <v>24</v>
      </c>
    </row>
    <row r="2363" spans="2:18" x14ac:dyDescent="0.25">
      <c r="B2363" s="1" t="s">
        <v>56</v>
      </c>
      <c r="C2363" s="1" t="s">
        <v>136</v>
      </c>
      <c r="D2363" s="1" t="s">
        <v>447</v>
      </c>
      <c r="E2363" s="1" t="s">
        <v>59</v>
      </c>
      <c r="F2363">
        <v>14</v>
      </c>
      <c r="G2363">
        <v>0.04</v>
      </c>
      <c r="H2363">
        <v>22</v>
      </c>
      <c r="I2363">
        <v>0.04</v>
      </c>
      <c r="K2363">
        <f t="shared" si="182"/>
        <v>36</v>
      </c>
      <c r="L2363">
        <f t="shared" si="183"/>
        <v>81</v>
      </c>
      <c r="M2363" t="str">
        <f>IF(COUNT(FIND({0,1,2,3,4,5,6,7,8,9},IF(ISBLANK(A2363),IF(LEN(TRIM(B2363))&gt;0,TRIM(B2363),TRIM(C2363)),"")))&gt;0,IF(ISBLANK(A2363),IF(LEN(TRIM(B2363))&gt;0,TRIM(B2363),TRIM(C2363)),""),"")</f>
        <v>25</v>
      </c>
      <c r="N2363" t="str">
        <f>IF(COUNT(FIND({0,1,2,3,4,5,6,7,8,9},IF(ISBLANK(A2363),IF(LEN(TRIM(B2363))&gt;0,TRIM(C2363),LEFT(D2363, 4)),"")))&gt;0,IF(ISBLANK(A2363),IF(LEN(TRIM(B2363))&gt;0,TRIM(C2363),LEFT(D2363, 4)),""),"")</f>
        <v>023</v>
      </c>
      <c r="O2363" t="str">
        <f t="shared" si="184"/>
        <v>Ma</v>
      </c>
      <c r="P2363" t="str">
        <f>TRIM(IF(COUNT(FIND({0,1,2,3,4,5,6,7,8,9},B2363))&gt;0,D2363,IF(LEN(TRIM(B2363))&gt;0,CONCATENATE(B2363,C2363,D2363),MID(D2363,4,LEN(D2363)))))</f>
        <v>Plymouth</v>
      </c>
      <c r="Q2363">
        <f t="shared" si="185"/>
        <v>14</v>
      </c>
      <c r="R2363">
        <f t="shared" si="186"/>
        <v>22</v>
      </c>
    </row>
    <row r="2364" spans="2:18" x14ac:dyDescent="0.25">
      <c r="B2364" s="1" t="s">
        <v>13</v>
      </c>
      <c r="C2364" s="1" t="s">
        <v>93</v>
      </c>
      <c r="D2364" s="1" t="s">
        <v>94</v>
      </c>
      <c r="E2364" s="1" t="s">
        <v>12</v>
      </c>
      <c r="F2364">
        <v>14</v>
      </c>
      <c r="G2364">
        <v>0.04</v>
      </c>
      <c r="H2364">
        <v>15</v>
      </c>
      <c r="I2364">
        <v>0.03</v>
      </c>
      <c r="K2364">
        <f t="shared" si="182"/>
        <v>36</v>
      </c>
      <c r="L2364">
        <f t="shared" si="183"/>
        <v>81</v>
      </c>
      <c r="M2364" t="str">
        <f>IF(COUNT(FIND({0,1,2,3,4,5,6,7,8,9},IF(ISBLANK(A2364),IF(LEN(TRIM(B2364))&gt;0,TRIM(B2364),TRIM(C2364)),"")))&gt;0,IF(ISBLANK(A2364),IF(LEN(TRIM(B2364))&gt;0,TRIM(B2364),TRIM(C2364)),""),"")</f>
        <v>36</v>
      </c>
      <c r="N2364" t="str">
        <f>IF(COUNT(FIND({0,1,2,3,4,5,6,7,8,9},IF(ISBLANK(A2364),IF(LEN(TRIM(B2364))&gt;0,TRIM(C2364),LEFT(D2364, 4)),"")))&gt;0,IF(ISBLANK(A2364),IF(LEN(TRIM(B2364))&gt;0,TRIM(C2364),LEFT(D2364, 4)),""),"")</f>
        <v>109</v>
      </c>
      <c r="O2364" t="str">
        <f t="shared" si="184"/>
        <v>NY</v>
      </c>
      <c r="P2364" t="str">
        <f>TRIM(IF(COUNT(FIND({0,1,2,3,4,5,6,7,8,9},B2364))&gt;0,D2364,IF(LEN(TRIM(B2364))&gt;0,CONCATENATE(B2364,C2364,D2364),MID(D2364,4,LEN(D2364)))))</f>
        <v>Tompkins</v>
      </c>
      <c r="Q2364">
        <f t="shared" si="185"/>
        <v>14</v>
      </c>
      <c r="R2364">
        <f t="shared" si="186"/>
        <v>15</v>
      </c>
    </row>
    <row r="2365" spans="2:18" x14ac:dyDescent="0.25">
      <c r="B2365" s="1" t="s">
        <v>224</v>
      </c>
      <c r="C2365" s="1" t="s">
        <v>34</v>
      </c>
      <c r="D2365" s="1" t="s">
        <v>280</v>
      </c>
      <c r="E2365" s="1" t="s">
        <v>227</v>
      </c>
      <c r="F2365">
        <v>14</v>
      </c>
      <c r="G2365">
        <v>0.04</v>
      </c>
      <c r="H2365">
        <v>31</v>
      </c>
      <c r="I2365">
        <v>0.05</v>
      </c>
      <c r="K2365">
        <f t="shared" si="182"/>
        <v>36</v>
      </c>
      <c r="L2365">
        <f t="shared" si="183"/>
        <v>81</v>
      </c>
      <c r="M2365" t="str">
        <f>IF(COUNT(FIND({0,1,2,3,4,5,6,7,8,9},IF(ISBLANK(A2365),IF(LEN(TRIM(B2365))&gt;0,TRIM(B2365),TRIM(C2365)),"")))&gt;0,IF(ISBLANK(A2365),IF(LEN(TRIM(B2365))&gt;0,TRIM(B2365),TRIM(C2365)),""),"")</f>
        <v>37</v>
      </c>
      <c r="N2365" t="str">
        <f>IF(COUNT(FIND({0,1,2,3,4,5,6,7,8,9},IF(ISBLANK(A2365),IF(LEN(TRIM(B2365))&gt;0,TRIM(C2365),LEFT(D2365, 4)),"")))&gt;0,IF(ISBLANK(A2365),IF(LEN(TRIM(B2365))&gt;0,TRIM(C2365),LEFT(D2365, 4)),""),"")</f>
        <v>119</v>
      </c>
      <c r="O2365" t="str">
        <f t="shared" si="184"/>
        <v>NC</v>
      </c>
      <c r="P2365" t="str">
        <f>TRIM(IF(COUNT(FIND({0,1,2,3,4,5,6,7,8,9},B2365))&gt;0,D2365,IF(LEN(TRIM(B2365))&gt;0,CONCATENATE(B2365,C2365,D2365),MID(D2365,4,LEN(D2365)))))</f>
        <v>Mecklenburg</v>
      </c>
      <c r="Q2365">
        <f t="shared" si="185"/>
        <v>14</v>
      </c>
      <c r="R2365">
        <f t="shared" si="186"/>
        <v>31</v>
      </c>
    </row>
    <row r="2366" spans="2:18" x14ac:dyDescent="0.25">
      <c r="B2366" s="1" t="s">
        <v>262</v>
      </c>
      <c r="C2366" s="1" t="s">
        <v>54</v>
      </c>
      <c r="D2366" s="1" t="s">
        <v>263</v>
      </c>
      <c r="E2366" s="1" t="s">
        <v>264</v>
      </c>
      <c r="F2366">
        <v>14</v>
      </c>
      <c r="G2366">
        <v>0.04</v>
      </c>
      <c r="H2366">
        <v>23</v>
      </c>
      <c r="I2366">
        <v>0.04</v>
      </c>
      <c r="K2366">
        <f t="shared" si="182"/>
        <v>36</v>
      </c>
      <c r="L2366">
        <f t="shared" si="183"/>
        <v>81</v>
      </c>
      <c r="M2366" t="str">
        <f>IF(COUNT(FIND({0,1,2,3,4,5,6,7,8,9},IF(ISBLANK(A2366),IF(LEN(TRIM(B2366))&gt;0,TRIM(B2366),TRIM(C2366)),"")))&gt;0,IF(ISBLANK(A2366),IF(LEN(TRIM(B2366))&gt;0,TRIM(B2366),TRIM(C2366)),""),"")</f>
        <v>22</v>
      </c>
      <c r="N2366" t="str">
        <f>IF(COUNT(FIND({0,1,2,3,4,5,6,7,8,9},IF(ISBLANK(A2366),IF(LEN(TRIM(B2366))&gt;0,TRIM(C2366),LEFT(D2366, 4)),"")))&gt;0,IF(ISBLANK(A2366),IF(LEN(TRIM(B2366))&gt;0,TRIM(C2366),LEFT(D2366, 4)),""),"")</f>
        <v>071</v>
      </c>
      <c r="O2366" t="str">
        <f t="shared" si="184"/>
        <v>La</v>
      </c>
      <c r="P2366" t="str">
        <f>TRIM(IF(COUNT(FIND({0,1,2,3,4,5,6,7,8,9},B2366))&gt;0,D2366,IF(LEN(TRIM(B2366))&gt;0,CONCATENATE(B2366,C2366,D2366),MID(D2366,4,LEN(D2366)))))</f>
        <v>Orleans</v>
      </c>
      <c r="Q2366">
        <f t="shared" si="185"/>
        <v>14</v>
      </c>
      <c r="R2366">
        <f t="shared" si="186"/>
        <v>23</v>
      </c>
    </row>
    <row r="2367" spans="2:18" x14ac:dyDescent="0.25">
      <c r="B2367" s="1" t="s">
        <v>78</v>
      </c>
      <c r="C2367" s="1" t="s">
        <v>96</v>
      </c>
      <c r="D2367" s="1" t="s">
        <v>190</v>
      </c>
      <c r="E2367" s="1" t="s">
        <v>80</v>
      </c>
      <c r="F2367">
        <v>14</v>
      </c>
      <c r="G2367">
        <v>0.04</v>
      </c>
      <c r="H2367">
        <v>16</v>
      </c>
      <c r="I2367">
        <v>0.03</v>
      </c>
      <c r="K2367">
        <f t="shared" si="182"/>
        <v>36</v>
      </c>
      <c r="L2367">
        <f t="shared" si="183"/>
        <v>81</v>
      </c>
      <c r="M2367" t="str">
        <f>IF(COUNT(FIND({0,1,2,3,4,5,6,7,8,9},IF(ISBLANK(A2367),IF(LEN(TRIM(B2367))&gt;0,TRIM(B2367),TRIM(C2367)),"")))&gt;0,IF(ISBLANK(A2367),IF(LEN(TRIM(B2367))&gt;0,TRIM(B2367),TRIM(C2367)),""),"")</f>
        <v>09</v>
      </c>
      <c r="N2367" t="str">
        <f>IF(COUNT(FIND({0,1,2,3,4,5,6,7,8,9},IF(ISBLANK(A2367),IF(LEN(TRIM(B2367))&gt;0,TRIM(C2367),LEFT(D2367, 4)),"")))&gt;0,IF(ISBLANK(A2367),IF(LEN(TRIM(B2367))&gt;0,TRIM(C2367),LEFT(D2367, 4)),""),"")</f>
        <v>011</v>
      </c>
      <c r="O2367" t="str">
        <f t="shared" si="184"/>
        <v>Ct</v>
      </c>
      <c r="P2367" t="str">
        <f>TRIM(IF(COUNT(FIND({0,1,2,3,4,5,6,7,8,9},B2367))&gt;0,D2367,IF(LEN(TRIM(B2367))&gt;0,CONCATENATE(B2367,C2367,D2367),MID(D2367,4,LEN(D2367)))))</f>
        <v>New London</v>
      </c>
      <c r="Q2367">
        <f t="shared" si="185"/>
        <v>14</v>
      </c>
      <c r="R2367">
        <f t="shared" si="186"/>
        <v>16</v>
      </c>
    </row>
    <row r="2368" spans="2:18" x14ac:dyDescent="0.25">
      <c r="B2368" s="1" t="s">
        <v>238</v>
      </c>
      <c r="C2368" s="1" t="s">
        <v>154</v>
      </c>
      <c r="D2368" s="1" t="s">
        <v>438</v>
      </c>
      <c r="E2368" s="1" t="s">
        <v>240</v>
      </c>
      <c r="F2368">
        <v>13</v>
      </c>
      <c r="G2368">
        <v>0.04</v>
      </c>
      <c r="H2368">
        <v>17</v>
      </c>
      <c r="I2368">
        <v>0.03</v>
      </c>
      <c r="K2368">
        <f t="shared" si="182"/>
        <v>36</v>
      </c>
      <c r="L2368">
        <f t="shared" si="183"/>
        <v>81</v>
      </c>
      <c r="M2368" t="str">
        <f>IF(COUNT(FIND({0,1,2,3,4,5,6,7,8,9},IF(ISBLANK(A2368),IF(LEN(TRIM(B2368))&gt;0,TRIM(B2368),TRIM(C2368)),"")))&gt;0,IF(ISBLANK(A2368),IF(LEN(TRIM(B2368))&gt;0,TRIM(B2368),TRIM(C2368)),""),"")</f>
        <v>45</v>
      </c>
      <c r="N2368" t="str">
        <f>IF(COUNT(FIND({0,1,2,3,4,5,6,7,8,9},IF(ISBLANK(A2368),IF(LEN(TRIM(B2368))&gt;0,TRIM(C2368),LEFT(D2368, 4)),"")))&gt;0,IF(ISBLANK(A2368),IF(LEN(TRIM(B2368))&gt;0,TRIM(C2368),LEFT(D2368, 4)),""),"")</f>
        <v>079</v>
      </c>
      <c r="O2368" t="str">
        <f t="shared" si="184"/>
        <v>SC</v>
      </c>
      <c r="P2368" t="str">
        <f>TRIM(IF(COUNT(FIND({0,1,2,3,4,5,6,7,8,9},B2368))&gt;0,D2368,IF(LEN(TRIM(B2368))&gt;0,CONCATENATE(B2368,C2368,D2368),MID(D2368,4,LEN(D2368)))))</f>
        <v>Richland</v>
      </c>
      <c r="Q2368">
        <f t="shared" si="185"/>
        <v>13</v>
      </c>
      <c r="R2368">
        <f t="shared" si="186"/>
        <v>17</v>
      </c>
    </row>
    <row r="2369" spans="2:18" x14ac:dyDescent="0.25">
      <c r="B2369" s="1" t="s">
        <v>128</v>
      </c>
      <c r="C2369" s="1" t="s">
        <v>76</v>
      </c>
      <c r="D2369" s="1" t="s">
        <v>341</v>
      </c>
      <c r="E2369" s="1" t="s">
        <v>129</v>
      </c>
      <c r="F2369">
        <v>13</v>
      </c>
      <c r="G2369">
        <v>0.04</v>
      </c>
      <c r="H2369">
        <v>22</v>
      </c>
      <c r="I2369">
        <v>0.04</v>
      </c>
      <c r="K2369">
        <f t="shared" si="182"/>
        <v>36</v>
      </c>
      <c r="L2369">
        <f t="shared" si="183"/>
        <v>81</v>
      </c>
      <c r="M2369" t="str">
        <f>IF(COUNT(FIND({0,1,2,3,4,5,6,7,8,9},IF(ISBLANK(A2369),IF(LEN(TRIM(B2369))&gt;0,TRIM(B2369),TRIM(C2369)),"")))&gt;0,IF(ISBLANK(A2369),IF(LEN(TRIM(B2369))&gt;0,TRIM(B2369),TRIM(C2369)),""),"")</f>
        <v>24</v>
      </c>
      <c r="N2369" t="str">
        <f>IF(COUNT(FIND({0,1,2,3,4,5,6,7,8,9},IF(ISBLANK(A2369),IF(LEN(TRIM(B2369))&gt;0,TRIM(C2369),LEFT(D2369, 4)),"")))&gt;0,IF(ISBLANK(A2369),IF(LEN(TRIM(B2369))&gt;0,TRIM(C2369),LEFT(D2369, 4)),""),"")</f>
        <v>003</v>
      </c>
      <c r="O2369" t="str">
        <f t="shared" si="184"/>
        <v>Md</v>
      </c>
      <c r="P2369" t="str">
        <f>TRIM(IF(COUNT(FIND({0,1,2,3,4,5,6,7,8,9},B2369))&gt;0,D2369,IF(LEN(TRIM(B2369))&gt;0,CONCATENATE(B2369,C2369,D2369),MID(D2369,4,LEN(D2369)))))</f>
        <v>Anne Arundel</v>
      </c>
      <c r="Q2369">
        <f t="shared" si="185"/>
        <v>13</v>
      </c>
      <c r="R2369">
        <f t="shared" si="186"/>
        <v>22</v>
      </c>
    </row>
    <row r="2370" spans="2:18" x14ac:dyDescent="0.25">
      <c r="B2370" s="1" t="s">
        <v>351</v>
      </c>
      <c r="C2370" s="1" t="s">
        <v>373</v>
      </c>
      <c r="D2370" s="1" t="s">
        <v>374</v>
      </c>
      <c r="E2370" s="1" t="s">
        <v>353</v>
      </c>
      <c r="F2370">
        <v>13</v>
      </c>
      <c r="G2370">
        <v>0.04</v>
      </c>
      <c r="H2370">
        <v>32</v>
      </c>
      <c r="I2370">
        <v>0.05</v>
      </c>
      <c r="K2370">
        <f t="shared" si="182"/>
        <v>36</v>
      </c>
      <c r="L2370">
        <f t="shared" si="183"/>
        <v>81</v>
      </c>
      <c r="M2370" t="str">
        <f>IF(COUNT(FIND({0,1,2,3,4,5,6,7,8,9},IF(ISBLANK(A2370),IF(LEN(TRIM(B2370))&gt;0,TRIM(B2370),TRIM(C2370)),"")))&gt;0,IF(ISBLANK(A2370),IF(LEN(TRIM(B2370))&gt;0,TRIM(B2370),TRIM(C2370)),""),"")</f>
        <v>47</v>
      </c>
      <c r="N2370" t="str">
        <f>IF(COUNT(FIND({0,1,2,3,4,5,6,7,8,9},IF(ISBLANK(A2370),IF(LEN(TRIM(B2370))&gt;0,TRIM(C2370),LEFT(D2370, 4)),"")))&gt;0,IF(ISBLANK(A2370),IF(LEN(TRIM(B2370))&gt;0,TRIM(C2370),LEFT(D2370, 4)),""),"")</f>
        <v>157</v>
      </c>
      <c r="O2370" t="str">
        <f t="shared" si="184"/>
        <v>Tn</v>
      </c>
      <c r="P2370" t="str">
        <f>TRIM(IF(COUNT(FIND({0,1,2,3,4,5,6,7,8,9},B2370))&gt;0,D2370,IF(LEN(TRIM(B2370))&gt;0,CONCATENATE(B2370,C2370,D2370),MID(D2370,4,LEN(D2370)))))</f>
        <v>Shelby</v>
      </c>
      <c r="Q2370">
        <f t="shared" si="185"/>
        <v>13</v>
      </c>
      <c r="R2370">
        <f t="shared" si="186"/>
        <v>32</v>
      </c>
    </row>
    <row r="2371" spans="2:18" x14ac:dyDescent="0.25">
      <c r="B2371" s="1" t="s">
        <v>162</v>
      </c>
      <c r="C2371" s="1" t="s">
        <v>64</v>
      </c>
      <c r="D2371" s="1" t="s">
        <v>314</v>
      </c>
      <c r="E2371" s="1" t="s">
        <v>164</v>
      </c>
      <c r="F2371">
        <v>13</v>
      </c>
      <c r="G2371">
        <v>0.04</v>
      </c>
      <c r="H2371">
        <v>20</v>
      </c>
      <c r="I2371">
        <v>0.03</v>
      </c>
      <c r="K2371">
        <f t="shared" si="182"/>
        <v>36</v>
      </c>
      <c r="L2371">
        <f t="shared" si="183"/>
        <v>81</v>
      </c>
      <c r="M2371" t="str">
        <f>IF(COUNT(FIND({0,1,2,3,4,5,6,7,8,9},IF(ISBLANK(A2371),IF(LEN(TRIM(B2371))&gt;0,TRIM(B2371),TRIM(C2371)),"")))&gt;0,IF(ISBLANK(A2371),IF(LEN(TRIM(B2371))&gt;0,TRIM(B2371),TRIM(C2371)),""),"")</f>
        <v>04</v>
      </c>
      <c r="N2371" t="str">
        <f>IF(COUNT(FIND({0,1,2,3,4,5,6,7,8,9},IF(ISBLANK(A2371),IF(LEN(TRIM(B2371))&gt;0,TRIM(C2371),LEFT(D2371, 4)),"")))&gt;0,IF(ISBLANK(A2371),IF(LEN(TRIM(B2371))&gt;0,TRIM(C2371),LEFT(D2371, 4)),""),"")</f>
        <v>019</v>
      </c>
      <c r="O2371" t="str">
        <f t="shared" si="184"/>
        <v>Az</v>
      </c>
      <c r="P2371" t="str">
        <f>TRIM(IF(COUNT(FIND({0,1,2,3,4,5,6,7,8,9},B2371))&gt;0,D2371,IF(LEN(TRIM(B2371))&gt;0,CONCATENATE(B2371,C2371,D2371),MID(D2371,4,LEN(D2371)))))</f>
        <v>Pima</v>
      </c>
      <c r="Q2371">
        <f t="shared" si="185"/>
        <v>13</v>
      </c>
      <c r="R2371">
        <f t="shared" si="186"/>
        <v>20</v>
      </c>
    </row>
    <row r="2372" spans="2:18" x14ac:dyDescent="0.25">
      <c r="B2372" s="1" t="s">
        <v>120</v>
      </c>
      <c r="C2372" s="1" t="s">
        <v>54</v>
      </c>
      <c r="D2372" s="1" t="s">
        <v>503</v>
      </c>
      <c r="E2372" s="1" t="s">
        <v>123</v>
      </c>
      <c r="F2372">
        <v>13</v>
      </c>
      <c r="G2372">
        <v>0.04</v>
      </c>
      <c r="H2372">
        <v>15</v>
      </c>
      <c r="I2372">
        <v>0.03</v>
      </c>
      <c r="K2372">
        <f t="shared" ref="K2372:K2435" si="187">VALUE(IF(ISBLANK(A2372),K2371,A2372))</f>
        <v>36</v>
      </c>
      <c r="L2372">
        <f t="shared" ref="L2372:L2435" si="188">VALUE(IF(ISBLANK(A2372),L2371,CONCATENATE(TRIM(B2372),TRIM(C2372))))</f>
        <v>81</v>
      </c>
      <c r="M2372" t="str">
        <f>IF(COUNT(FIND({0,1,2,3,4,5,6,7,8,9},IF(ISBLANK(A2372),IF(LEN(TRIM(B2372))&gt;0,TRIM(B2372),TRIM(C2372)),"")))&gt;0,IF(ISBLANK(A2372),IF(LEN(TRIM(B2372))&gt;0,TRIM(B2372),TRIM(C2372)),""),"")</f>
        <v>42</v>
      </c>
      <c r="N2372" t="str">
        <f>IF(COUNT(FIND({0,1,2,3,4,5,6,7,8,9},IF(ISBLANK(A2372),IF(LEN(TRIM(B2372))&gt;0,TRIM(C2372),LEFT(D2372, 4)),"")))&gt;0,IF(ISBLANK(A2372),IF(LEN(TRIM(B2372))&gt;0,TRIM(C2372),LEFT(D2372, 4)),""),"")</f>
        <v>071</v>
      </c>
      <c r="O2372" t="str">
        <f t="shared" ref="O2372:O2435" si="189">IF(LEN(TRIM(E2372))&gt;0,E2372,"XX")</f>
        <v>Pa</v>
      </c>
      <c r="P2372" t="str">
        <f>TRIM(IF(COUNT(FIND({0,1,2,3,4,5,6,7,8,9},B2372))&gt;0,D2372,IF(LEN(TRIM(B2372))&gt;0,CONCATENATE(B2372,C2372,D2372),MID(D2372,4,LEN(D2372)))))</f>
        <v>Lancaster</v>
      </c>
      <c r="Q2372">
        <f t="shared" ref="Q2372:Q2435" si="190">F2372</f>
        <v>13</v>
      </c>
      <c r="R2372">
        <f t="shared" ref="R2372:R2435" si="191">H2372</f>
        <v>15</v>
      </c>
    </row>
    <row r="2373" spans="2:18" x14ac:dyDescent="0.25">
      <c r="B2373" s="1" t="s">
        <v>130</v>
      </c>
      <c r="C2373" s="1" t="s">
        <v>96</v>
      </c>
      <c r="D2373" s="1" t="s">
        <v>131</v>
      </c>
      <c r="E2373" s="1" t="s">
        <v>132</v>
      </c>
      <c r="F2373">
        <v>13</v>
      </c>
      <c r="G2373">
        <v>0.04</v>
      </c>
      <c r="H2373">
        <v>20</v>
      </c>
      <c r="I2373">
        <v>0.03</v>
      </c>
      <c r="K2373">
        <f t="shared" si="187"/>
        <v>36</v>
      </c>
      <c r="L2373">
        <f t="shared" si="188"/>
        <v>81</v>
      </c>
      <c r="M2373" t="str">
        <f>IF(COUNT(FIND({0,1,2,3,4,5,6,7,8,9},IF(ISBLANK(A2373),IF(LEN(TRIM(B2373))&gt;0,TRIM(B2373),TRIM(C2373)),"")))&gt;0,IF(ISBLANK(A2373),IF(LEN(TRIM(B2373))&gt;0,TRIM(B2373),TRIM(C2373)),""),"")</f>
        <v>33</v>
      </c>
      <c r="N2373" t="str">
        <f>IF(COUNT(FIND({0,1,2,3,4,5,6,7,8,9},IF(ISBLANK(A2373),IF(LEN(TRIM(B2373))&gt;0,TRIM(C2373),LEFT(D2373, 4)),"")))&gt;0,IF(ISBLANK(A2373),IF(LEN(TRIM(B2373))&gt;0,TRIM(C2373),LEFT(D2373, 4)),""),"")</f>
        <v>011</v>
      </c>
      <c r="O2373" t="str">
        <f t="shared" si="189"/>
        <v>NH</v>
      </c>
      <c r="P2373" t="str">
        <f>TRIM(IF(COUNT(FIND({0,1,2,3,4,5,6,7,8,9},B2373))&gt;0,D2373,IF(LEN(TRIM(B2373))&gt;0,CONCATENATE(B2373,C2373,D2373),MID(D2373,4,LEN(D2373)))))</f>
        <v>Hillsborough</v>
      </c>
      <c r="Q2373">
        <f t="shared" si="190"/>
        <v>13</v>
      </c>
      <c r="R2373">
        <f t="shared" si="191"/>
        <v>20</v>
      </c>
    </row>
    <row r="2374" spans="2:18" x14ac:dyDescent="0.25">
      <c r="B2374" s="1" t="s">
        <v>144</v>
      </c>
      <c r="C2374" s="1" t="s">
        <v>91</v>
      </c>
      <c r="D2374" s="1" t="s">
        <v>361</v>
      </c>
      <c r="E2374" s="1" t="s">
        <v>146</v>
      </c>
      <c r="F2374">
        <v>13</v>
      </c>
      <c r="G2374">
        <v>0.04</v>
      </c>
      <c r="H2374">
        <v>16</v>
      </c>
      <c r="I2374">
        <v>0.03</v>
      </c>
      <c r="K2374">
        <f t="shared" si="187"/>
        <v>36</v>
      </c>
      <c r="L2374">
        <f t="shared" si="188"/>
        <v>81</v>
      </c>
      <c r="M2374" t="str">
        <f>IF(COUNT(FIND({0,1,2,3,4,5,6,7,8,9},IF(ISBLANK(A2374),IF(LEN(TRIM(B2374))&gt;0,TRIM(B2374),TRIM(C2374)),"")))&gt;0,IF(ISBLANK(A2374),IF(LEN(TRIM(B2374))&gt;0,TRIM(B2374),TRIM(C2374)),""),"")</f>
        <v>17</v>
      </c>
      <c r="N2374" t="str">
        <f>IF(COUNT(FIND({0,1,2,3,4,5,6,7,8,9},IF(ISBLANK(A2374),IF(LEN(TRIM(B2374))&gt;0,TRIM(C2374),LEFT(D2374, 4)),"")))&gt;0,IF(ISBLANK(A2374),IF(LEN(TRIM(B2374))&gt;0,TRIM(C2374),LEFT(D2374, 4)),""),"")</f>
        <v>043</v>
      </c>
      <c r="O2374" t="str">
        <f t="shared" si="189"/>
        <v>Il</v>
      </c>
      <c r="P2374" t="str">
        <f>TRIM(IF(COUNT(FIND({0,1,2,3,4,5,6,7,8,9},B2374))&gt;0,D2374,IF(LEN(TRIM(B2374))&gt;0,CONCATENATE(B2374,C2374,D2374),MID(D2374,4,LEN(D2374)))))</f>
        <v>Du Page</v>
      </c>
      <c r="Q2374">
        <f t="shared" si="190"/>
        <v>13</v>
      </c>
      <c r="R2374">
        <f t="shared" si="191"/>
        <v>16</v>
      </c>
    </row>
    <row r="2375" spans="2:18" x14ac:dyDescent="0.25">
      <c r="B2375" s="1" t="s">
        <v>99</v>
      </c>
      <c r="C2375" s="1" t="s">
        <v>28</v>
      </c>
      <c r="D2375" s="1" t="s">
        <v>468</v>
      </c>
      <c r="E2375" s="1" t="s">
        <v>102</v>
      </c>
      <c r="F2375">
        <v>13</v>
      </c>
      <c r="G2375">
        <v>0.04</v>
      </c>
      <c r="H2375">
        <v>20</v>
      </c>
      <c r="I2375">
        <v>0.03</v>
      </c>
      <c r="K2375">
        <f t="shared" si="187"/>
        <v>36</v>
      </c>
      <c r="L2375">
        <f t="shared" si="188"/>
        <v>81</v>
      </c>
      <c r="M2375" t="str">
        <f>IF(COUNT(FIND({0,1,2,3,4,5,6,7,8,9},IF(ISBLANK(A2375),IF(LEN(TRIM(B2375))&gt;0,TRIM(B2375),TRIM(C2375)),"")))&gt;0,IF(ISBLANK(A2375),IF(LEN(TRIM(B2375))&gt;0,TRIM(B2375),TRIM(C2375)),""),"")</f>
        <v>06</v>
      </c>
      <c r="N2375" t="str">
        <f>IF(COUNT(FIND({0,1,2,3,4,5,6,7,8,9},IF(ISBLANK(A2375),IF(LEN(TRIM(B2375))&gt;0,TRIM(C2375),LEFT(D2375, 4)),"")))&gt;0,IF(ISBLANK(A2375),IF(LEN(TRIM(B2375))&gt;0,TRIM(C2375),LEFT(D2375, 4)),""),"")</f>
        <v>081</v>
      </c>
      <c r="O2375" t="str">
        <f t="shared" si="189"/>
        <v>Ca</v>
      </c>
      <c r="P2375" t="str">
        <f>TRIM(IF(COUNT(FIND({0,1,2,3,4,5,6,7,8,9},B2375))&gt;0,D2375,IF(LEN(TRIM(B2375))&gt;0,CONCATENATE(B2375,C2375,D2375),MID(D2375,4,LEN(D2375)))))</f>
        <v>San Mateo</v>
      </c>
      <c r="Q2375">
        <f t="shared" si="190"/>
        <v>13</v>
      </c>
      <c r="R2375">
        <f t="shared" si="191"/>
        <v>20</v>
      </c>
    </row>
    <row r="2376" spans="2:18" x14ac:dyDescent="0.25">
      <c r="B2376" s="1" t="s">
        <v>13</v>
      </c>
      <c r="C2376" s="1" t="s">
        <v>18</v>
      </c>
      <c r="D2376" s="1" t="s">
        <v>19</v>
      </c>
      <c r="E2376" s="1" t="s">
        <v>12</v>
      </c>
      <c r="F2376">
        <v>13</v>
      </c>
      <c r="G2376">
        <v>0.04</v>
      </c>
      <c r="H2376">
        <v>15</v>
      </c>
      <c r="I2376">
        <v>0.03</v>
      </c>
      <c r="K2376">
        <f t="shared" si="187"/>
        <v>36</v>
      </c>
      <c r="L2376">
        <f t="shared" si="188"/>
        <v>81</v>
      </c>
      <c r="M2376" t="str">
        <f>IF(COUNT(FIND({0,1,2,3,4,5,6,7,8,9},IF(ISBLANK(A2376),IF(LEN(TRIM(B2376))&gt;0,TRIM(B2376),TRIM(C2376)),"")))&gt;0,IF(ISBLANK(A2376),IF(LEN(TRIM(B2376))&gt;0,TRIM(B2376),TRIM(C2376)),""),"")</f>
        <v>36</v>
      </c>
      <c r="N2376" t="str">
        <f>IF(COUNT(FIND({0,1,2,3,4,5,6,7,8,9},IF(ISBLANK(A2376),IF(LEN(TRIM(B2376))&gt;0,TRIM(C2376),LEFT(D2376, 4)),"")))&gt;0,IF(ISBLANK(A2376),IF(LEN(TRIM(B2376))&gt;0,TRIM(C2376),LEFT(D2376, 4)),""),"")</f>
        <v>091</v>
      </c>
      <c r="O2376" t="str">
        <f t="shared" si="189"/>
        <v>NY</v>
      </c>
      <c r="P2376" t="str">
        <f>TRIM(IF(COUNT(FIND({0,1,2,3,4,5,6,7,8,9},B2376))&gt;0,D2376,IF(LEN(TRIM(B2376))&gt;0,CONCATENATE(B2376,C2376,D2376),MID(D2376,4,LEN(D2376)))))</f>
        <v>Saratoga</v>
      </c>
      <c r="Q2376">
        <f t="shared" si="190"/>
        <v>13</v>
      </c>
      <c r="R2376">
        <f t="shared" si="191"/>
        <v>15</v>
      </c>
    </row>
    <row r="2377" spans="2:18" x14ac:dyDescent="0.25">
      <c r="B2377" s="1" t="s">
        <v>265</v>
      </c>
      <c r="C2377" s="1" t="s">
        <v>178</v>
      </c>
      <c r="D2377" s="1" t="s">
        <v>266</v>
      </c>
      <c r="E2377" s="1" t="s">
        <v>267</v>
      </c>
      <c r="F2377">
        <v>12</v>
      </c>
      <c r="G2377">
        <v>0.04</v>
      </c>
      <c r="H2377">
        <v>20</v>
      </c>
      <c r="I2377">
        <v>0.03</v>
      </c>
      <c r="K2377">
        <f t="shared" si="187"/>
        <v>36</v>
      </c>
      <c r="L2377">
        <f t="shared" si="188"/>
        <v>81</v>
      </c>
      <c r="M2377" t="str">
        <f>IF(COUNT(FIND({0,1,2,3,4,5,6,7,8,9},IF(ISBLANK(A2377),IF(LEN(TRIM(B2377))&gt;0,TRIM(B2377),TRIM(C2377)),"")))&gt;0,IF(ISBLANK(A2377),IF(LEN(TRIM(B2377))&gt;0,TRIM(B2377),TRIM(C2377)),""),"")</f>
        <v>53</v>
      </c>
      <c r="N2377" t="str">
        <f>IF(COUNT(FIND({0,1,2,3,4,5,6,7,8,9},IF(ISBLANK(A2377),IF(LEN(TRIM(B2377))&gt;0,TRIM(C2377),LEFT(D2377, 4)),"")))&gt;0,IF(ISBLANK(A2377),IF(LEN(TRIM(B2377))&gt;0,TRIM(C2377),LEFT(D2377, 4)),""),"")</f>
        <v>053</v>
      </c>
      <c r="O2377" t="str">
        <f t="shared" si="189"/>
        <v>Wa</v>
      </c>
      <c r="P2377" t="str">
        <f>TRIM(IF(COUNT(FIND({0,1,2,3,4,5,6,7,8,9},B2377))&gt;0,D2377,IF(LEN(TRIM(B2377))&gt;0,CONCATENATE(B2377,C2377,D2377),MID(D2377,4,LEN(D2377)))))</f>
        <v>Pierce</v>
      </c>
      <c r="Q2377">
        <f t="shared" si="190"/>
        <v>12</v>
      </c>
      <c r="R2377">
        <f t="shared" si="191"/>
        <v>20</v>
      </c>
    </row>
    <row r="2378" spans="2:18" x14ac:dyDescent="0.25">
      <c r="B2378" s="1" t="s">
        <v>426</v>
      </c>
      <c r="C2378" s="1" t="s">
        <v>427</v>
      </c>
      <c r="D2378" s="1" t="s">
        <v>428</v>
      </c>
      <c r="E2378" s="1" t="s">
        <v>429</v>
      </c>
      <c r="F2378">
        <v>12</v>
      </c>
      <c r="G2378">
        <v>0.04</v>
      </c>
      <c r="H2378">
        <v>18</v>
      </c>
      <c r="I2378">
        <v>0.03</v>
      </c>
      <c r="K2378">
        <f t="shared" si="187"/>
        <v>36</v>
      </c>
      <c r="L2378">
        <f t="shared" si="188"/>
        <v>81</v>
      </c>
      <c r="M2378" t="str">
        <f>IF(COUNT(FIND({0,1,2,3,4,5,6,7,8,9},IF(ISBLANK(A2378),IF(LEN(TRIM(B2378))&gt;0,TRIM(B2378),TRIM(C2378)),"")))&gt;0,IF(ISBLANK(A2378),IF(LEN(TRIM(B2378))&gt;0,TRIM(B2378),TRIM(C2378)),""),"")</f>
        <v>02</v>
      </c>
      <c r="N2378" t="str">
        <f>IF(COUNT(FIND({0,1,2,3,4,5,6,7,8,9},IF(ISBLANK(A2378),IF(LEN(TRIM(B2378))&gt;0,TRIM(C2378),LEFT(D2378, 4)),"")))&gt;0,IF(ISBLANK(A2378),IF(LEN(TRIM(B2378))&gt;0,TRIM(C2378),LEFT(D2378, 4)),""),"")</f>
        <v>020</v>
      </c>
      <c r="O2378" t="str">
        <f t="shared" si="189"/>
        <v>Ak</v>
      </c>
      <c r="P2378" t="str">
        <f>TRIM(IF(COUNT(FIND({0,1,2,3,4,5,6,7,8,9},B2378))&gt;0,D2378,IF(LEN(TRIM(B2378))&gt;0,CONCATENATE(B2378,C2378,D2378),MID(D2378,4,LEN(D2378)))))</f>
        <v>Anchorage Borough</v>
      </c>
      <c r="Q2378">
        <f t="shared" si="190"/>
        <v>12</v>
      </c>
      <c r="R2378">
        <f t="shared" si="191"/>
        <v>18</v>
      </c>
    </row>
    <row r="2379" spans="2:18" x14ac:dyDescent="0.25">
      <c r="B2379" s="1" t="s">
        <v>262</v>
      </c>
      <c r="C2379" s="1" t="s">
        <v>210</v>
      </c>
      <c r="D2379" s="1" t="s">
        <v>104</v>
      </c>
      <c r="E2379" s="1" t="s">
        <v>264</v>
      </c>
      <c r="F2379">
        <v>12</v>
      </c>
      <c r="G2379">
        <v>0.04</v>
      </c>
      <c r="H2379">
        <v>21</v>
      </c>
      <c r="I2379">
        <v>0.04</v>
      </c>
      <c r="K2379">
        <f t="shared" si="187"/>
        <v>36</v>
      </c>
      <c r="L2379">
        <f t="shared" si="188"/>
        <v>81</v>
      </c>
      <c r="M2379" t="str">
        <f>IF(COUNT(FIND({0,1,2,3,4,5,6,7,8,9},IF(ISBLANK(A2379),IF(LEN(TRIM(B2379))&gt;0,TRIM(B2379),TRIM(C2379)),"")))&gt;0,IF(ISBLANK(A2379),IF(LEN(TRIM(B2379))&gt;0,TRIM(B2379),TRIM(C2379)),""),"")</f>
        <v>22</v>
      </c>
      <c r="N2379" t="str">
        <f>IF(COUNT(FIND({0,1,2,3,4,5,6,7,8,9},IF(ISBLANK(A2379),IF(LEN(TRIM(B2379))&gt;0,TRIM(C2379),LEFT(D2379, 4)),"")))&gt;0,IF(ISBLANK(A2379),IF(LEN(TRIM(B2379))&gt;0,TRIM(C2379),LEFT(D2379, 4)),""),"")</f>
        <v>051</v>
      </c>
      <c r="O2379" t="str">
        <f t="shared" si="189"/>
        <v>La</v>
      </c>
      <c r="P2379" t="str">
        <f>TRIM(IF(COUNT(FIND({0,1,2,3,4,5,6,7,8,9},B2379))&gt;0,D2379,IF(LEN(TRIM(B2379))&gt;0,CONCATENATE(B2379,C2379,D2379),MID(D2379,4,LEN(D2379)))))</f>
        <v>Jefferson</v>
      </c>
      <c r="Q2379">
        <f t="shared" si="190"/>
        <v>12</v>
      </c>
      <c r="R2379">
        <f t="shared" si="191"/>
        <v>21</v>
      </c>
    </row>
    <row r="2380" spans="2:18" x14ac:dyDescent="0.25">
      <c r="B2380" s="1" t="s">
        <v>241</v>
      </c>
      <c r="C2380" s="1" t="s">
        <v>30</v>
      </c>
      <c r="D2380" s="1" t="s">
        <v>329</v>
      </c>
      <c r="E2380" s="1" t="s">
        <v>243</v>
      </c>
      <c r="F2380">
        <v>12</v>
      </c>
      <c r="G2380">
        <v>0.04</v>
      </c>
      <c r="H2380">
        <v>15</v>
      </c>
      <c r="I2380">
        <v>0.03</v>
      </c>
      <c r="K2380">
        <f t="shared" si="187"/>
        <v>36</v>
      </c>
      <c r="L2380">
        <f t="shared" si="188"/>
        <v>81</v>
      </c>
      <c r="M2380" t="str">
        <f>IF(COUNT(FIND({0,1,2,3,4,5,6,7,8,9},IF(ISBLANK(A2380),IF(LEN(TRIM(B2380))&gt;0,TRIM(B2380),TRIM(C2380)),"")))&gt;0,IF(ISBLANK(A2380),IF(LEN(TRIM(B2380))&gt;0,TRIM(B2380),TRIM(C2380)),""),"")</f>
        <v>39</v>
      </c>
      <c r="N2380" t="str">
        <f>IF(COUNT(FIND({0,1,2,3,4,5,6,7,8,9},IF(ISBLANK(A2380),IF(LEN(TRIM(B2380))&gt;0,TRIM(C2380),LEFT(D2380, 4)),"")))&gt;0,IF(ISBLANK(A2380),IF(LEN(TRIM(B2380))&gt;0,TRIM(C2380),LEFT(D2380, 4)),""),"")</f>
        <v>061</v>
      </c>
      <c r="O2380" t="str">
        <f t="shared" si="189"/>
        <v>Oh</v>
      </c>
      <c r="P2380" t="str">
        <f>TRIM(IF(COUNT(FIND({0,1,2,3,4,5,6,7,8,9},B2380))&gt;0,D2380,IF(LEN(TRIM(B2380))&gt;0,CONCATENATE(B2380,C2380,D2380),MID(D2380,4,LEN(D2380)))))</f>
        <v>Hamilton</v>
      </c>
      <c r="Q2380">
        <f t="shared" si="190"/>
        <v>12</v>
      </c>
      <c r="R2380">
        <f t="shared" si="191"/>
        <v>15</v>
      </c>
    </row>
    <row r="2381" spans="2:18" x14ac:dyDescent="0.25">
      <c r="B2381" s="1" t="s">
        <v>238</v>
      </c>
      <c r="C2381" s="1" t="s">
        <v>64</v>
      </c>
      <c r="D2381" s="1" t="s">
        <v>239</v>
      </c>
      <c r="E2381" s="1" t="s">
        <v>240</v>
      </c>
      <c r="F2381">
        <v>12</v>
      </c>
      <c r="G2381">
        <v>0.04</v>
      </c>
      <c r="H2381">
        <v>28</v>
      </c>
      <c r="I2381">
        <v>0.05</v>
      </c>
      <c r="K2381">
        <f t="shared" si="187"/>
        <v>36</v>
      </c>
      <c r="L2381">
        <f t="shared" si="188"/>
        <v>81</v>
      </c>
      <c r="M2381" t="str">
        <f>IF(COUNT(FIND({0,1,2,3,4,5,6,7,8,9},IF(ISBLANK(A2381),IF(LEN(TRIM(B2381))&gt;0,TRIM(B2381),TRIM(C2381)),"")))&gt;0,IF(ISBLANK(A2381),IF(LEN(TRIM(B2381))&gt;0,TRIM(B2381),TRIM(C2381)),""),"")</f>
        <v>45</v>
      </c>
      <c r="N2381" t="str">
        <f>IF(COUNT(FIND({0,1,2,3,4,5,6,7,8,9},IF(ISBLANK(A2381),IF(LEN(TRIM(B2381))&gt;0,TRIM(C2381),LEFT(D2381, 4)),"")))&gt;0,IF(ISBLANK(A2381),IF(LEN(TRIM(B2381))&gt;0,TRIM(C2381),LEFT(D2381, 4)),""),"")</f>
        <v>019</v>
      </c>
      <c r="O2381" t="str">
        <f t="shared" si="189"/>
        <v>SC</v>
      </c>
      <c r="P2381" t="str">
        <f>TRIM(IF(COUNT(FIND({0,1,2,3,4,5,6,7,8,9},B2381))&gt;0,D2381,IF(LEN(TRIM(B2381))&gt;0,CONCATENATE(B2381,C2381,D2381),MID(D2381,4,LEN(D2381)))))</f>
        <v>Charleston</v>
      </c>
      <c r="Q2381">
        <f t="shared" si="190"/>
        <v>12</v>
      </c>
      <c r="R2381">
        <f t="shared" si="191"/>
        <v>28</v>
      </c>
    </row>
    <row r="2382" spans="2:18" x14ac:dyDescent="0.25">
      <c r="B2382" s="1" t="s">
        <v>95</v>
      </c>
      <c r="C2382" s="1" t="s">
        <v>118</v>
      </c>
      <c r="D2382" s="1" t="s">
        <v>395</v>
      </c>
      <c r="E2382" s="1" t="s">
        <v>98</v>
      </c>
      <c r="F2382">
        <v>12</v>
      </c>
      <c r="G2382">
        <v>0.04</v>
      </c>
      <c r="H2382">
        <v>21</v>
      </c>
      <c r="I2382">
        <v>0.04</v>
      </c>
      <c r="K2382">
        <f t="shared" si="187"/>
        <v>36</v>
      </c>
      <c r="L2382">
        <f t="shared" si="188"/>
        <v>81</v>
      </c>
      <c r="M2382" t="str">
        <f>IF(COUNT(FIND({0,1,2,3,4,5,6,7,8,9},IF(ISBLANK(A2382),IF(LEN(TRIM(B2382))&gt;0,TRIM(B2382),TRIM(C2382)),"")))&gt;0,IF(ISBLANK(A2382),IF(LEN(TRIM(B2382))&gt;0,TRIM(B2382),TRIM(C2382)),""),"")</f>
        <v>12</v>
      </c>
      <c r="N2382" t="str">
        <f>IF(COUNT(FIND({0,1,2,3,4,5,6,7,8,9},IF(ISBLANK(A2382),IF(LEN(TRIM(B2382))&gt;0,TRIM(C2382),LEFT(D2382, 4)),"")))&gt;0,IF(ISBLANK(A2382),IF(LEN(TRIM(B2382))&gt;0,TRIM(C2382),LEFT(D2382, 4)),""),"")</f>
        <v>105</v>
      </c>
      <c r="O2382" t="str">
        <f t="shared" si="189"/>
        <v>Fl</v>
      </c>
      <c r="P2382" t="str">
        <f>TRIM(IF(COUNT(FIND({0,1,2,3,4,5,6,7,8,9},B2382))&gt;0,D2382,IF(LEN(TRIM(B2382))&gt;0,CONCATENATE(B2382,C2382,D2382),MID(D2382,4,LEN(D2382)))))</f>
        <v>Polk</v>
      </c>
      <c r="Q2382">
        <f t="shared" si="190"/>
        <v>12</v>
      </c>
      <c r="R2382">
        <f t="shared" si="191"/>
        <v>21</v>
      </c>
    </row>
    <row r="2383" spans="2:18" x14ac:dyDescent="0.25">
      <c r="B2383" s="1" t="s">
        <v>99</v>
      </c>
      <c r="C2383" s="1" t="s">
        <v>178</v>
      </c>
      <c r="D2383" s="1" t="s">
        <v>381</v>
      </c>
      <c r="E2383" s="1" t="s">
        <v>102</v>
      </c>
      <c r="F2383">
        <v>11</v>
      </c>
      <c r="G2383">
        <v>0.04</v>
      </c>
      <c r="H2383">
        <v>23</v>
      </c>
      <c r="I2383">
        <v>0.04</v>
      </c>
      <c r="K2383">
        <f t="shared" si="187"/>
        <v>36</v>
      </c>
      <c r="L2383">
        <f t="shared" si="188"/>
        <v>81</v>
      </c>
      <c r="M2383" t="str">
        <f>IF(COUNT(FIND({0,1,2,3,4,5,6,7,8,9},IF(ISBLANK(A2383),IF(LEN(TRIM(B2383))&gt;0,TRIM(B2383),TRIM(C2383)),"")))&gt;0,IF(ISBLANK(A2383),IF(LEN(TRIM(B2383))&gt;0,TRIM(B2383),TRIM(C2383)),""),"")</f>
        <v>06</v>
      </c>
      <c r="N2383" t="str">
        <f>IF(COUNT(FIND({0,1,2,3,4,5,6,7,8,9},IF(ISBLANK(A2383),IF(LEN(TRIM(B2383))&gt;0,TRIM(C2383),LEFT(D2383, 4)),"")))&gt;0,IF(ISBLANK(A2383),IF(LEN(TRIM(B2383))&gt;0,TRIM(C2383),LEFT(D2383, 4)),""),"")</f>
        <v>053</v>
      </c>
      <c r="O2383" t="str">
        <f t="shared" si="189"/>
        <v>Ca</v>
      </c>
      <c r="P2383" t="str">
        <f>TRIM(IF(COUNT(FIND({0,1,2,3,4,5,6,7,8,9},B2383))&gt;0,D2383,IF(LEN(TRIM(B2383))&gt;0,CONCATENATE(B2383,C2383,D2383),MID(D2383,4,LEN(D2383)))))</f>
        <v>Monterey</v>
      </c>
      <c r="Q2383">
        <f t="shared" si="190"/>
        <v>11</v>
      </c>
      <c r="R2383">
        <f t="shared" si="191"/>
        <v>23</v>
      </c>
    </row>
    <row r="2384" spans="2:18" x14ac:dyDescent="0.25">
      <c r="B2384" s="1" t="s">
        <v>99</v>
      </c>
      <c r="C2384" s="1" t="s">
        <v>26</v>
      </c>
      <c r="D2384" s="1" t="s">
        <v>304</v>
      </c>
      <c r="E2384" s="1" t="s">
        <v>102</v>
      </c>
      <c r="F2384">
        <v>11</v>
      </c>
      <c r="G2384">
        <v>0.04</v>
      </c>
      <c r="H2384">
        <v>22</v>
      </c>
      <c r="I2384">
        <v>0.04</v>
      </c>
      <c r="K2384">
        <f t="shared" si="187"/>
        <v>36</v>
      </c>
      <c r="L2384">
        <f t="shared" si="188"/>
        <v>81</v>
      </c>
      <c r="M2384" t="str">
        <f>IF(COUNT(FIND({0,1,2,3,4,5,6,7,8,9},IF(ISBLANK(A2384),IF(LEN(TRIM(B2384))&gt;0,TRIM(B2384),TRIM(C2384)),"")))&gt;0,IF(ISBLANK(A2384),IF(LEN(TRIM(B2384))&gt;0,TRIM(B2384),TRIM(C2384)),""),"")</f>
        <v>06</v>
      </c>
      <c r="N2384" t="str">
        <f>IF(COUNT(FIND({0,1,2,3,4,5,6,7,8,9},IF(ISBLANK(A2384),IF(LEN(TRIM(B2384))&gt;0,TRIM(C2384),LEFT(D2384, 4)),"")))&gt;0,IF(ISBLANK(A2384),IF(LEN(TRIM(B2384))&gt;0,TRIM(C2384),LEFT(D2384, 4)),""),"")</f>
        <v>067</v>
      </c>
      <c r="O2384" t="str">
        <f t="shared" si="189"/>
        <v>Ca</v>
      </c>
      <c r="P2384" t="str">
        <f>TRIM(IF(COUNT(FIND({0,1,2,3,4,5,6,7,8,9},B2384))&gt;0,D2384,IF(LEN(TRIM(B2384))&gt;0,CONCATENATE(B2384,C2384,D2384),MID(D2384,4,LEN(D2384)))))</f>
        <v>Sacramento</v>
      </c>
      <c r="Q2384">
        <f t="shared" si="190"/>
        <v>11</v>
      </c>
      <c r="R2384">
        <f t="shared" si="191"/>
        <v>22</v>
      </c>
    </row>
    <row r="2385" spans="2:18" x14ac:dyDescent="0.25">
      <c r="B2385" s="1" t="s">
        <v>95</v>
      </c>
      <c r="C2385" s="1" t="s">
        <v>140</v>
      </c>
      <c r="D2385" s="1" t="s">
        <v>579</v>
      </c>
      <c r="E2385" s="1" t="s">
        <v>98</v>
      </c>
      <c r="F2385">
        <v>11</v>
      </c>
      <c r="G2385">
        <v>0.04</v>
      </c>
      <c r="H2385">
        <v>14</v>
      </c>
      <c r="I2385">
        <v>0.02</v>
      </c>
      <c r="K2385">
        <f t="shared" si="187"/>
        <v>36</v>
      </c>
      <c r="L2385">
        <f t="shared" si="188"/>
        <v>81</v>
      </c>
      <c r="M2385" t="str">
        <f>IF(COUNT(FIND({0,1,2,3,4,5,6,7,8,9},IF(ISBLANK(A2385),IF(LEN(TRIM(B2385))&gt;0,TRIM(B2385),TRIM(C2385)),"")))&gt;0,IF(ISBLANK(A2385),IF(LEN(TRIM(B2385))&gt;0,TRIM(B2385),TRIM(C2385)),""),"")</f>
        <v>12</v>
      </c>
      <c r="N2385" t="str">
        <f>IF(COUNT(FIND({0,1,2,3,4,5,6,7,8,9},IF(ISBLANK(A2385),IF(LEN(TRIM(B2385))&gt;0,TRIM(C2385),LEFT(D2385, 4)),"")))&gt;0,IF(ISBLANK(A2385),IF(LEN(TRIM(B2385))&gt;0,TRIM(C2385),LEFT(D2385, 4)),""),"")</f>
        <v>015</v>
      </c>
      <c r="O2385" t="str">
        <f t="shared" si="189"/>
        <v>Fl</v>
      </c>
      <c r="P2385" t="str">
        <f>TRIM(IF(COUNT(FIND({0,1,2,3,4,5,6,7,8,9},B2385))&gt;0,D2385,IF(LEN(TRIM(B2385))&gt;0,CONCATENATE(B2385,C2385,D2385),MID(D2385,4,LEN(D2385)))))</f>
        <v>Charlotte</v>
      </c>
      <c r="Q2385">
        <f t="shared" si="190"/>
        <v>11</v>
      </c>
      <c r="R2385">
        <f t="shared" si="191"/>
        <v>14</v>
      </c>
    </row>
    <row r="2386" spans="2:18" x14ac:dyDescent="0.25">
      <c r="B2386" s="1" t="s">
        <v>315</v>
      </c>
      <c r="C2386" s="1" t="s">
        <v>336</v>
      </c>
      <c r="D2386" s="1" t="s">
        <v>337</v>
      </c>
      <c r="E2386" s="1" t="s">
        <v>317</v>
      </c>
      <c r="F2386">
        <v>11</v>
      </c>
      <c r="G2386">
        <v>0.04</v>
      </c>
      <c r="H2386">
        <v>19</v>
      </c>
      <c r="I2386">
        <v>0.03</v>
      </c>
      <c r="K2386">
        <f t="shared" si="187"/>
        <v>36</v>
      </c>
      <c r="L2386">
        <f t="shared" si="188"/>
        <v>81</v>
      </c>
      <c r="M2386" t="str">
        <f>IF(COUNT(FIND({0,1,2,3,4,5,6,7,8,9},IF(ISBLANK(A2386),IF(LEN(TRIM(B2386))&gt;0,TRIM(B2386),TRIM(C2386)),"")))&gt;0,IF(ISBLANK(A2386),IF(LEN(TRIM(B2386))&gt;0,TRIM(B2386),TRIM(C2386)),""),"")</f>
        <v>08</v>
      </c>
      <c r="N2386" t="str">
        <f>IF(COUNT(FIND({0,1,2,3,4,5,6,7,8,9},IF(ISBLANK(A2386),IF(LEN(TRIM(B2386))&gt;0,TRIM(C2386),LEFT(D2386, 4)),"")))&gt;0,IF(ISBLANK(A2386),IF(LEN(TRIM(B2386))&gt;0,TRIM(C2386),LEFT(D2386, 4)),""),"")</f>
        <v>041</v>
      </c>
      <c r="O2386" t="str">
        <f t="shared" si="189"/>
        <v>Co</v>
      </c>
      <c r="P2386" t="str">
        <f>TRIM(IF(COUNT(FIND({0,1,2,3,4,5,6,7,8,9},B2386))&gt;0,D2386,IF(LEN(TRIM(B2386))&gt;0,CONCATENATE(B2386,C2386,D2386),MID(D2386,4,LEN(D2386)))))</f>
        <v>El Paso</v>
      </c>
      <c r="Q2386">
        <f t="shared" si="190"/>
        <v>11</v>
      </c>
      <c r="R2386">
        <f t="shared" si="191"/>
        <v>19</v>
      </c>
    </row>
    <row r="2387" spans="2:18" x14ac:dyDescent="0.25">
      <c r="B2387" s="1" t="s">
        <v>165</v>
      </c>
      <c r="C2387" s="1" t="s">
        <v>340</v>
      </c>
      <c r="D2387" s="1" t="s">
        <v>337</v>
      </c>
      <c r="E2387" s="1" t="s">
        <v>168</v>
      </c>
      <c r="F2387">
        <v>11</v>
      </c>
      <c r="G2387">
        <v>0.04</v>
      </c>
      <c r="H2387">
        <v>19</v>
      </c>
      <c r="I2387">
        <v>0.03</v>
      </c>
      <c r="K2387">
        <f t="shared" si="187"/>
        <v>36</v>
      </c>
      <c r="L2387">
        <f t="shared" si="188"/>
        <v>81</v>
      </c>
      <c r="M2387" t="str">
        <f>IF(COUNT(FIND({0,1,2,3,4,5,6,7,8,9},IF(ISBLANK(A2387),IF(LEN(TRIM(B2387))&gt;0,TRIM(B2387),TRIM(C2387)),"")))&gt;0,IF(ISBLANK(A2387),IF(LEN(TRIM(B2387))&gt;0,TRIM(B2387),TRIM(C2387)),""),"")</f>
        <v>48</v>
      </c>
      <c r="N2387" t="str">
        <f>IF(COUNT(FIND({0,1,2,3,4,5,6,7,8,9},IF(ISBLANK(A2387),IF(LEN(TRIM(B2387))&gt;0,TRIM(C2387),LEFT(D2387, 4)),"")))&gt;0,IF(ISBLANK(A2387),IF(LEN(TRIM(B2387))&gt;0,TRIM(C2387),LEFT(D2387, 4)),""),"")</f>
        <v>141</v>
      </c>
      <c r="O2387" t="str">
        <f t="shared" si="189"/>
        <v>Tx</v>
      </c>
      <c r="P2387" t="str">
        <f>TRIM(IF(COUNT(FIND({0,1,2,3,4,5,6,7,8,9},B2387))&gt;0,D2387,IF(LEN(TRIM(B2387))&gt;0,CONCATENATE(B2387,C2387,D2387),MID(D2387,4,LEN(D2387)))))</f>
        <v>El Paso</v>
      </c>
      <c r="Q2387">
        <f t="shared" si="190"/>
        <v>11</v>
      </c>
      <c r="R2387">
        <f t="shared" si="191"/>
        <v>19</v>
      </c>
    </row>
    <row r="2388" spans="2:18" x14ac:dyDescent="0.25">
      <c r="B2388" s="1" t="s">
        <v>159</v>
      </c>
      <c r="C2388" s="1" t="s">
        <v>180</v>
      </c>
      <c r="D2388" s="1" t="s">
        <v>181</v>
      </c>
      <c r="E2388" s="1" t="s">
        <v>161</v>
      </c>
      <c r="F2388">
        <v>11</v>
      </c>
      <c r="G2388">
        <v>0.04</v>
      </c>
      <c r="H2388">
        <v>18</v>
      </c>
      <c r="I2388">
        <v>0.03</v>
      </c>
      <c r="K2388">
        <f t="shared" si="187"/>
        <v>36</v>
      </c>
      <c r="L2388">
        <f t="shared" si="188"/>
        <v>81</v>
      </c>
      <c r="M2388" t="str">
        <f>IF(COUNT(FIND({0,1,2,3,4,5,6,7,8,9},IF(ISBLANK(A2388),IF(LEN(TRIM(B2388))&gt;0,TRIM(B2388),TRIM(C2388)),"")))&gt;0,IF(ISBLANK(A2388),IF(LEN(TRIM(B2388))&gt;0,TRIM(B2388),TRIM(C2388)),""),"")</f>
        <v>51</v>
      </c>
      <c r="N2388" t="str">
        <f>IF(COUNT(FIND({0,1,2,3,4,5,6,7,8,9},IF(ISBLANK(A2388),IF(LEN(TRIM(B2388))&gt;0,TRIM(C2388),LEFT(D2388, 4)),"")))&gt;0,IF(ISBLANK(A2388),IF(LEN(TRIM(B2388))&gt;0,TRIM(C2388),LEFT(D2388, 4)),""),"")</f>
        <v>510</v>
      </c>
      <c r="O2388" t="str">
        <f t="shared" si="189"/>
        <v>Va</v>
      </c>
      <c r="P2388" t="str">
        <f>TRIM(IF(COUNT(FIND({0,1,2,3,4,5,6,7,8,9},B2388))&gt;0,D2388,IF(LEN(TRIM(B2388))&gt;0,CONCATENATE(B2388,C2388,D2388),MID(D2388,4,LEN(D2388)))))</f>
        <v>Alexandria city</v>
      </c>
      <c r="Q2388">
        <f t="shared" si="190"/>
        <v>11</v>
      </c>
      <c r="R2388">
        <f t="shared" si="191"/>
        <v>18</v>
      </c>
    </row>
    <row r="2389" spans="2:18" x14ac:dyDescent="0.25">
      <c r="B2389" s="1" t="s">
        <v>251</v>
      </c>
      <c r="C2389" s="1" t="s">
        <v>445</v>
      </c>
      <c r="D2389" s="1" t="s">
        <v>446</v>
      </c>
      <c r="E2389" s="1" t="s">
        <v>253</v>
      </c>
      <c r="F2389">
        <v>11</v>
      </c>
      <c r="G2389">
        <v>0.04</v>
      </c>
      <c r="H2389">
        <v>15</v>
      </c>
      <c r="I2389">
        <v>0.03</v>
      </c>
      <c r="K2389">
        <f t="shared" si="187"/>
        <v>36</v>
      </c>
      <c r="L2389">
        <f t="shared" si="188"/>
        <v>81</v>
      </c>
      <c r="M2389" t="str">
        <f>IF(COUNT(FIND({0,1,2,3,4,5,6,7,8,9},IF(ISBLANK(A2389),IF(LEN(TRIM(B2389))&gt;0,TRIM(B2389),TRIM(C2389)),"")))&gt;0,IF(ISBLANK(A2389),IF(LEN(TRIM(B2389))&gt;0,TRIM(B2389),TRIM(C2389)),""),"")</f>
        <v>26</v>
      </c>
      <c r="N2389" t="str">
        <f>IF(COUNT(FIND({0,1,2,3,4,5,6,7,8,9},IF(ISBLANK(A2389),IF(LEN(TRIM(B2389))&gt;0,TRIM(C2389),LEFT(D2389, 4)),"")))&gt;0,IF(ISBLANK(A2389),IF(LEN(TRIM(B2389))&gt;0,TRIM(C2389),LEFT(D2389, 4)),""),"")</f>
        <v>161</v>
      </c>
      <c r="O2389" t="str">
        <f t="shared" si="189"/>
        <v>Mi</v>
      </c>
      <c r="P2389" t="str">
        <f>TRIM(IF(COUNT(FIND({0,1,2,3,4,5,6,7,8,9},B2389))&gt;0,D2389,IF(LEN(TRIM(B2389))&gt;0,CONCATENATE(B2389,C2389,D2389),MID(D2389,4,LEN(D2389)))))</f>
        <v>Washtenaw</v>
      </c>
      <c r="Q2389">
        <f t="shared" si="190"/>
        <v>11</v>
      </c>
      <c r="R2389">
        <f t="shared" si="191"/>
        <v>15</v>
      </c>
    </row>
    <row r="2390" spans="2:18" x14ac:dyDescent="0.25">
      <c r="B2390" s="1" t="s">
        <v>13</v>
      </c>
      <c r="C2390" s="1" t="s">
        <v>16</v>
      </c>
      <c r="D2390" s="1" t="s">
        <v>17</v>
      </c>
      <c r="E2390" s="1" t="s">
        <v>12</v>
      </c>
      <c r="F2390">
        <v>11</v>
      </c>
      <c r="G2390">
        <v>0.04</v>
      </c>
      <c r="H2390">
        <v>13</v>
      </c>
      <c r="I2390">
        <v>0.02</v>
      </c>
      <c r="K2390">
        <f t="shared" si="187"/>
        <v>36</v>
      </c>
      <c r="L2390">
        <f t="shared" si="188"/>
        <v>81</v>
      </c>
      <c r="M2390" t="str">
        <f>IF(COUNT(FIND({0,1,2,3,4,5,6,7,8,9},IF(ISBLANK(A2390),IF(LEN(TRIM(B2390))&gt;0,TRIM(B2390),TRIM(C2390)),"")))&gt;0,IF(ISBLANK(A2390),IF(LEN(TRIM(B2390))&gt;0,TRIM(B2390),TRIM(C2390)),""),"")</f>
        <v>36</v>
      </c>
      <c r="N2390" t="str">
        <f>IF(COUNT(FIND({0,1,2,3,4,5,6,7,8,9},IF(ISBLANK(A2390),IF(LEN(TRIM(B2390))&gt;0,TRIM(C2390),LEFT(D2390, 4)),"")))&gt;0,IF(ISBLANK(A2390),IF(LEN(TRIM(B2390))&gt;0,TRIM(C2390),LEFT(D2390, 4)),""),"")</f>
        <v>093</v>
      </c>
      <c r="O2390" t="str">
        <f t="shared" si="189"/>
        <v>NY</v>
      </c>
      <c r="P2390" t="str">
        <f>TRIM(IF(COUNT(FIND({0,1,2,3,4,5,6,7,8,9},B2390))&gt;0,D2390,IF(LEN(TRIM(B2390))&gt;0,CONCATENATE(B2390,C2390,D2390),MID(D2390,4,LEN(D2390)))))</f>
        <v>Schenectady</v>
      </c>
      <c r="Q2390">
        <f t="shared" si="190"/>
        <v>11</v>
      </c>
      <c r="R2390">
        <f t="shared" si="191"/>
        <v>13</v>
      </c>
    </row>
    <row r="2391" spans="2:18" x14ac:dyDescent="0.25">
      <c r="B2391" s="1" t="s">
        <v>120</v>
      </c>
      <c r="C2391" s="1" t="s">
        <v>154</v>
      </c>
      <c r="D2391" s="1" t="s">
        <v>456</v>
      </c>
      <c r="E2391" s="1" t="s">
        <v>123</v>
      </c>
      <c r="F2391">
        <v>11</v>
      </c>
      <c r="G2391">
        <v>0.04</v>
      </c>
      <c r="H2391">
        <v>26</v>
      </c>
      <c r="I2391">
        <v>0.04</v>
      </c>
      <c r="K2391">
        <f t="shared" si="187"/>
        <v>36</v>
      </c>
      <c r="L2391">
        <f t="shared" si="188"/>
        <v>81</v>
      </c>
      <c r="M2391" t="str">
        <f>IF(COUNT(FIND({0,1,2,3,4,5,6,7,8,9},IF(ISBLANK(A2391),IF(LEN(TRIM(B2391))&gt;0,TRIM(B2391),TRIM(C2391)),"")))&gt;0,IF(ISBLANK(A2391),IF(LEN(TRIM(B2391))&gt;0,TRIM(B2391),TRIM(C2391)),""),"")</f>
        <v>42</v>
      </c>
      <c r="N2391" t="str">
        <f>IF(COUNT(FIND({0,1,2,3,4,5,6,7,8,9},IF(ISBLANK(A2391),IF(LEN(TRIM(B2391))&gt;0,TRIM(C2391),LEFT(D2391, 4)),"")))&gt;0,IF(ISBLANK(A2391),IF(LEN(TRIM(B2391))&gt;0,TRIM(C2391),LEFT(D2391, 4)),""),"")</f>
        <v>079</v>
      </c>
      <c r="O2391" t="str">
        <f t="shared" si="189"/>
        <v>Pa</v>
      </c>
      <c r="P2391" t="str">
        <f>TRIM(IF(COUNT(FIND({0,1,2,3,4,5,6,7,8,9},B2391))&gt;0,D2391,IF(LEN(TRIM(B2391))&gt;0,CONCATENATE(B2391,C2391,D2391),MID(D2391,4,LEN(D2391)))))</f>
        <v>Luzerne</v>
      </c>
      <c r="Q2391">
        <f t="shared" si="190"/>
        <v>11</v>
      </c>
      <c r="R2391">
        <f t="shared" si="191"/>
        <v>26</v>
      </c>
    </row>
    <row r="2392" spans="2:18" x14ac:dyDescent="0.25">
      <c r="B2392" s="1" t="s">
        <v>234</v>
      </c>
      <c r="C2392" s="1" t="s">
        <v>26</v>
      </c>
      <c r="D2392" s="1" t="s">
        <v>349</v>
      </c>
      <c r="E2392" s="1" t="s">
        <v>236</v>
      </c>
      <c r="F2392">
        <v>11</v>
      </c>
      <c r="G2392">
        <v>0.04</v>
      </c>
      <c r="H2392">
        <v>24</v>
      </c>
      <c r="I2392">
        <v>0.04</v>
      </c>
      <c r="K2392">
        <f t="shared" si="187"/>
        <v>36</v>
      </c>
      <c r="L2392">
        <f t="shared" si="188"/>
        <v>81</v>
      </c>
      <c r="M2392" t="str">
        <f>IF(COUNT(FIND({0,1,2,3,4,5,6,7,8,9},IF(ISBLANK(A2392),IF(LEN(TRIM(B2392))&gt;0,TRIM(B2392),TRIM(C2392)),"")))&gt;0,IF(ISBLANK(A2392),IF(LEN(TRIM(B2392))&gt;0,TRIM(B2392),TRIM(C2392)),""),"")</f>
        <v>13</v>
      </c>
      <c r="N2392" t="str">
        <f>IF(COUNT(FIND({0,1,2,3,4,5,6,7,8,9},IF(ISBLANK(A2392),IF(LEN(TRIM(B2392))&gt;0,TRIM(C2392),LEFT(D2392, 4)),"")))&gt;0,IF(ISBLANK(A2392),IF(LEN(TRIM(B2392))&gt;0,TRIM(C2392),LEFT(D2392, 4)),""),"")</f>
        <v>067</v>
      </c>
      <c r="O2392" t="str">
        <f t="shared" si="189"/>
        <v>Ga</v>
      </c>
      <c r="P2392" t="str">
        <f>TRIM(IF(COUNT(FIND({0,1,2,3,4,5,6,7,8,9},B2392))&gt;0,D2392,IF(LEN(TRIM(B2392))&gt;0,CONCATENATE(B2392,C2392,D2392),MID(D2392,4,LEN(D2392)))))</f>
        <v>Cobb</v>
      </c>
      <c r="Q2392">
        <f t="shared" si="190"/>
        <v>11</v>
      </c>
      <c r="R2392">
        <f t="shared" si="191"/>
        <v>24</v>
      </c>
    </row>
    <row r="2393" spans="2:18" x14ac:dyDescent="0.25">
      <c r="B2393" s="1" t="s">
        <v>99</v>
      </c>
      <c r="C2393" s="1" t="s">
        <v>113</v>
      </c>
      <c r="D2393" s="1" t="s">
        <v>366</v>
      </c>
      <c r="E2393" s="1" t="s">
        <v>102</v>
      </c>
      <c r="F2393">
        <v>11</v>
      </c>
      <c r="G2393">
        <v>0.04</v>
      </c>
      <c r="H2393">
        <v>19</v>
      </c>
      <c r="I2393">
        <v>0.03</v>
      </c>
      <c r="K2393">
        <f t="shared" si="187"/>
        <v>36</v>
      </c>
      <c r="L2393">
        <f t="shared" si="188"/>
        <v>81</v>
      </c>
      <c r="M2393" t="str">
        <f>IF(COUNT(FIND({0,1,2,3,4,5,6,7,8,9},IF(ISBLANK(A2393),IF(LEN(TRIM(B2393))&gt;0,TRIM(B2393),TRIM(C2393)),"")))&gt;0,IF(ISBLANK(A2393),IF(LEN(TRIM(B2393))&gt;0,TRIM(B2393),TRIM(C2393)),""),"")</f>
        <v>06</v>
      </c>
      <c r="N2393" t="str">
        <f>IF(COUNT(FIND({0,1,2,3,4,5,6,7,8,9},IF(ISBLANK(A2393),IF(LEN(TRIM(B2393))&gt;0,TRIM(C2393),LEFT(D2393, 4)),"")))&gt;0,IF(ISBLANK(A2393),IF(LEN(TRIM(B2393))&gt;0,TRIM(C2393),LEFT(D2393, 4)),""),"")</f>
        <v>013</v>
      </c>
      <c r="O2393" t="str">
        <f t="shared" si="189"/>
        <v>Ca</v>
      </c>
      <c r="P2393" t="str">
        <f>TRIM(IF(COUNT(FIND({0,1,2,3,4,5,6,7,8,9},B2393))&gt;0,D2393,IF(LEN(TRIM(B2393))&gt;0,CONCATENATE(B2393,C2393,D2393),MID(D2393,4,LEN(D2393)))))</f>
        <v>Contra Costa</v>
      </c>
      <c r="Q2393">
        <f t="shared" si="190"/>
        <v>11</v>
      </c>
      <c r="R2393">
        <f t="shared" si="191"/>
        <v>19</v>
      </c>
    </row>
    <row r="2394" spans="2:18" x14ac:dyDescent="0.25">
      <c r="B2394" s="1" t="s">
        <v>315</v>
      </c>
      <c r="C2394" s="1" t="s">
        <v>89</v>
      </c>
      <c r="D2394" s="1" t="s">
        <v>355</v>
      </c>
      <c r="E2394" s="1" t="s">
        <v>317</v>
      </c>
      <c r="F2394">
        <v>11</v>
      </c>
      <c r="G2394">
        <v>0.04</v>
      </c>
      <c r="H2394">
        <v>17</v>
      </c>
      <c r="I2394">
        <v>0.03</v>
      </c>
      <c r="K2394">
        <f t="shared" si="187"/>
        <v>36</v>
      </c>
      <c r="L2394">
        <f t="shared" si="188"/>
        <v>81</v>
      </c>
      <c r="M2394" t="str">
        <f>IF(COUNT(FIND({0,1,2,3,4,5,6,7,8,9},IF(ISBLANK(A2394),IF(LEN(TRIM(B2394))&gt;0,TRIM(B2394),TRIM(C2394)),"")))&gt;0,IF(ISBLANK(A2394),IF(LEN(TRIM(B2394))&gt;0,TRIM(B2394),TRIM(C2394)),""),"")</f>
        <v>08</v>
      </c>
      <c r="N2394" t="str">
        <f>IF(COUNT(FIND({0,1,2,3,4,5,6,7,8,9},IF(ISBLANK(A2394),IF(LEN(TRIM(B2394))&gt;0,TRIM(C2394),LEFT(D2394, 4)),"")))&gt;0,IF(ISBLANK(A2394),IF(LEN(TRIM(B2394))&gt;0,TRIM(C2394),LEFT(D2394, 4)),""),"")</f>
        <v>031</v>
      </c>
      <c r="O2394" t="str">
        <f t="shared" si="189"/>
        <v>Co</v>
      </c>
      <c r="P2394" t="str">
        <f>TRIM(IF(COUNT(FIND({0,1,2,3,4,5,6,7,8,9},B2394))&gt;0,D2394,IF(LEN(TRIM(B2394))&gt;0,CONCATENATE(B2394,C2394,D2394),MID(D2394,4,LEN(D2394)))))</f>
        <v>Denver</v>
      </c>
      <c r="Q2394">
        <f t="shared" si="190"/>
        <v>11</v>
      </c>
      <c r="R2394">
        <f t="shared" si="191"/>
        <v>17</v>
      </c>
    </row>
    <row r="2395" spans="2:18" x14ac:dyDescent="0.25">
      <c r="B2395" s="1" t="s">
        <v>343</v>
      </c>
      <c r="C2395" s="1" t="s">
        <v>297</v>
      </c>
      <c r="D2395" s="1" t="s">
        <v>344</v>
      </c>
      <c r="E2395" s="1" t="s">
        <v>345</v>
      </c>
      <c r="F2395">
        <v>10</v>
      </c>
      <c r="G2395">
        <v>0.03</v>
      </c>
      <c r="H2395">
        <v>18</v>
      </c>
      <c r="I2395">
        <v>0.03</v>
      </c>
      <c r="K2395">
        <f t="shared" si="187"/>
        <v>36</v>
      </c>
      <c r="L2395">
        <f t="shared" si="188"/>
        <v>81</v>
      </c>
      <c r="M2395" t="str">
        <f>IF(COUNT(FIND({0,1,2,3,4,5,6,7,8,9},IF(ISBLANK(A2395),IF(LEN(TRIM(B2395))&gt;0,TRIM(B2395),TRIM(C2395)),"")))&gt;0,IF(ISBLANK(A2395),IF(LEN(TRIM(B2395))&gt;0,TRIM(B2395),TRIM(C2395)),""),"")</f>
        <v>18</v>
      </c>
      <c r="N2395" t="str">
        <f>IF(COUNT(FIND({0,1,2,3,4,5,6,7,8,9},IF(ISBLANK(A2395),IF(LEN(TRIM(B2395))&gt;0,TRIM(C2395),LEFT(D2395, 4)),"")))&gt;0,IF(ISBLANK(A2395),IF(LEN(TRIM(B2395))&gt;0,TRIM(C2395),LEFT(D2395, 4)),""),"")</f>
        <v>097</v>
      </c>
      <c r="O2395" t="str">
        <f t="shared" si="189"/>
        <v>In</v>
      </c>
      <c r="P2395" t="str">
        <f>TRIM(IF(COUNT(FIND({0,1,2,3,4,5,6,7,8,9},B2395))&gt;0,D2395,IF(LEN(TRIM(B2395))&gt;0,CONCATENATE(B2395,C2395,D2395),MID(D2395,4,LEN(D2395)))))</f>
        <v>Marion</v>
      </c>
      <c r="Q2395">
        <f t="shared" si="190"/>
        <v>10</v>
      </c>
      <c r="R2395">
        <f t="shared" si="191"/>
        <v>18</v>
      </c>
    </row>
    <row r="2396" spans="2:18" x14ac:dyDescent="0.25">
      <c r="B2396" s="1" t="s">
        <v>159</v>
      </c>
      <c r="C2396" s="1" t="s">
        <v>248</v>
      </c>
      <c r="D2396" s="1" t="s">
        <v>249</v>
      </c>
      <c r="E2396" s="1" t="s">
        <v>161</v>
      </c>
      <c r="F2396">
        <v>10</v>
      </c>
      <c r="G2396">
        <v>0.03</v>
      </c>
      <c r="H2396">
        <v>12</v>
      </c>
      <c r="I2396">
        <v>0.02</v>
      </c>
      <c r="K2396">
        <f t="shared" si="187"/>
        <v>36</v>
      </c>
      <c r="L2396">
        <f t="shared" si="188"/>
        <v>81</v>
      </c>
      <c r="M2396" t="str">
        <f>IF(COUNT(FIND({0,1,2,3,4,5,6,7,8,9},IF(ISBLANK(A2396),IF(LEN(TRIM(B2396))&gt;0,TRIM(B2396),TRIM(C2396)),"")))&gt;0,IF(ISBLANK(A2396),IF(LEN(TRIM(B2396))&gt;0,TRIM(B2396),TRIM(C2396)),""),"")</f>
        <v>51</v>
      </c>
      <c r="N2396" t="str">
        <f>IF(COUNT(FIND({0,1,2,3,4,5,6,7,8,9},IF(ISBLANK(A2396),IF(LEN(TRIM(B2396))&gt;0,TRIM(C2396),LEFT(D2396, 4)),"")))&gt;0,IF(ISBLANK(A2396),IF(LEN(TRIM(B2396))&gt;0,TRIM(C2396),LEFT(D2396, 4)),""),"")</f>
        <v>760</v>
      </c>
      <c r="O2396" t="str">
        <f t="shared" si="189"/>
        <v>Va</v>
      </c>
      <c r="P2396" t="str">
        <f>TRIM(IF(COUNT(FIND({0,1,2,3,4,5,6,7,8,9},B2396))&gt;0,D2396,IF(LEN(TRIM(B2396))&gt;0,CONCATENATE(B2396,C2396,D2396),MID(D2396,4,LEN(D2396)))))</f>
        <v>Richmond city</v>
      </c>
      <c r="Q2396">
        <f t="shared" si="190"/>
        <v>10</v>
      </c>
      <c r="R2396">
        <f t="shared" si="191"/>
        <v>12</v>
      </c>
    </row>
    <row r="2397" spans="2:18" x14ac:dyDescent="0.25">
      <c r="B2397" s="1" t="s">
        <v>234</v>
      </c>
      <c r="C2397" s="1" t="s">
        <v>461</v>
      </c>
      <c r="D2397" s="1" t="s">
        <v>462</v>
      </c>
      <c r="E2397" s="1" t="s">
        <v>236</v>
      </c>
      <c r="F2397">
        <v>10</v>
      </c>
      <c r="G2397">
        <v>0.03</v>
      </c>
      <c r="H2397">
        <v>21</v>
      </c>
      <c r="I2397">
        <v>0.04</v>
      </c>
      <c r="K2397">
        <f t="shared" si="187"/>
        <v>36</v>
      </c>
      <c r="L2397">
        <f t="shared" si="188"/>
        <v>81</v>
      </c>
      <c r="M2397" t="str">
        <f>IF(COUNT(FIND({0,1,2,3,4,5,6,7,8,9},IF(ISBLANK(A2397),IF(LEN(TRIM(B2397))&gt;0,TRIM(B2397),TRIM(C2397)),"")))&gt;0,IF(ISBLANK(A2397),IF(LEN(TRIM(B2397))&gt;0,TRIM(B2397),TRIM(C2397)),""),"")</f>
        <v>13</v>
      </c>
      <c r="N2397" t="str">
        <f>IF(COUNT(FIND({0,1,2,3,4,5,6,7,8,9},IF(ISBLANK(A2397),IF(LEN(TRIM(B2397))&gt;0,TRIM(C2397),LEFT(D2397, 4)),"")))&gt;0,IF(ISBLANK(A2397),IF(LEN(TRIM(B2397))&gt;0,TRIM(C2397),LEFT(D2397, 4)),""),"")</f>
        <v>179</v>
      </c>
      <c r="O2397" t="str">
        <f t="shared" si="189"/>
        <v>Ga</v>
      </c>
      <c r="P2397" t="str">
        <f>TRIM(IF(COUNT(FIND({0,1,2,3,4,5,6,7,8,9},B2397))&gt;0,D2397,IF(LEN(TRIM(B2397))&gt;0,CONCATENATE(B2397,C2397,D2397),MID(D2397,4,LEN(D2397)))))</f>
        <v>Liberty</v>
      </c>
      <c r="Q2397">
        <f t="shared" si="190"/>
        <v>10</v>
      </c>
      <c r="R2397">
        <f t="shared" si="191"/>
        <v>21</v>
      </c>
    </row>
    <row r="2398" spans="2:18" x14ac:dyDescent="0.25">
      <c r="B2398" s="1" t="s">
        <v>120</v>
      </c>
      <c r="C2398" s="1" t="s">
        <v>50</v>
      </c>
      <c r="D2398" s="1" t="s">
        <v>346</v>
      </c>
      <c r="E2398" s="1" t="s">
        <v>123</v>
      </c>
      <c r="F2398">
        <v>10</v>
      </c>
      <c r="G2398">
        <v>0.03</v>
      </c>
      <c r="H2398">
        <v>22</v>
      </c>
      <c r="I2398">
        <v>0.04</v>
      </c>
      <c r="K2398">
        <f t="shared" si="187"/>
        <v>36</v>
      </c>
      <c r="L2398">
        <f t="shared" si="188"/>
        <v>81</v>
      </c>
      <c r="M2398" t="str">
        <f>IF(COUNT(FIND({0,1,2,3,4,5,6,7,8,9},IF(ISBLANK(A2398),IF(LEN(TRIM(B2398))&gt;0,TRIM(B2398),TRIM(C2398)),"")))&gt;0,IF(ISBLANK(A2398),IF(LEN(TRIM(B2398))&gt;0,TRIM(B2398),TRIM(C2398)),""),"")</f>
        <v>42</v>
      </c>
      <c r="N2398" t="str">
        <f>IF(COUNT(FIND({0,1,2,3,4,5,6,7,8,9},IF(ISBLANK(A2398),IF(LEN(TRIM(B2398))&gt;0,TRIM(C2398),LEFT(D2398, 4)),"")))&gt;0,IF(ISBLANK(A2398),IF(LEN(TRIM(B2398))&gt;0,TRIM(C2398),LEFT(D2398, 4)),""),"")</f>
        <v>095</v>
      </c>
      <c r="O2398" t="str">
        <f t="shared" si="189"/>
        <v>Pa</v>
      </c>
      <c r="P2398" t="str">
        <f>TRIM(IF(COUNT(FIND({0,1,2,3,4,5,6,7,8,9},B2398))&gt;0,D2398,IF(LEN(TRIM(B2398))&gt;0,CONCATENATE(B2398,C2398,D2398),MID(D2398,4,LEN(D2398)))))</f>
        <v>Northampton</v>
      </c>
      <c r="Q2398">
        <f t="shared" si="190"/>
        <v>10</v>
      </c>
      <c r="R2398">
        <f t="shared" si="191"/>
        <v>22</v>
      </c>
    </row>
    <row r="2399" spans="2:18" x14ac:dyDescent="0.25">
      <c r="B2399" s="1" t="s">
        <v>128</v>
      </c>
      <c r="C2399" s="1" t="s">
        <v>60</v>
      </c>
      <c r="D2399" s="1" t="s">
        <v>362</v>
      </c>
      <c r="E2399" s="1" t="s">
        <v>129</v>
      </c>
      <c r="F2399">
        <v>10</v>
      </c>
      <c r="G2399">
        <v>0.03</v>
      </c>
      <c r="H2399">
        <v>19</v>
      </c>
      <c r="I2399">
        <v>0.03</v>
      </c>
      <c r="K2399">
        <f t="shared" si="187"/>
        <v>36</v>
      </c>
      <c r="L2399">
        <f t="shared" si="188"/>
        <v>81</v>
      </c>
      <c r="M2399" t="str">
        <f>IF(COUNT(FIND({0,1,2,3,4,5,6,7,8,9},IF(ISBLANK(A2399),IF(LEN(TRIM(B2399))&gt;0,TRIM(B2399),TRIM(C2399)),"")))&gt;0,IF(ISBLANK(A2399),IF(LEN(TRIM(B2399))&gt;0,TRIM(B2399),TRIM(C2399)),""),"")</f>
        <v>24</v>
      </c>
      <c r="N2399" t="str">
        <f>IF(COUNT(FIND({0,1,2,3,4,5,6,7,8,9},IF(ISBLANK(A2399),IF(LEN(TRIM(B2399))&gt;0,TRIM(C2399),LEFT(D2399, 4)),"")))&gt;0,IF(ISBLANK(A2399),IF(LEN(TRIM(B2399))&gt;0,TRIM(C2399),LEFT(D2399, 4)),""),"")</f>
        <v>027</v>
      </c>
      <c r="O2399" t="str">
        <f t="shared" si="189"/>
        <v>Md</v>
      </c>
      <c r="P2399" t="str">
        <f>TRIM(IF(COUNT(FIND({0,1,2,3,4,5,6,7,8,9},B2399))&gt;0,D2399,IF(LEN(TRIM(B2399))&gt;0,CONCATENATE(B2399,C2399,D2399),MID(D2399,4,LEN(D2399)))))</f>
        <v>Howard</v>
      </c>
      <c r="Q2399">
        <f t="shared" si="190"/>
        <v>10</v>
      </c>
      <c r="R2399">
        <f t="shared" si="191"/>
        <v>19</v>
      </c>
    </row>
    <row r="2400" spans="2:18" x14ac:dyDescent="0.25">
      <c r="B2400" s="1" t="s">
        <v>251</v>
      </c>
      <c r="C2400" s="1" t="s">
        <v>46</v>
      </c>
      <c r="D2400" s="1" t="s">
        <v>368</v>
      </c>
      <c r="E2400" s="1" t="s">
        <v>253</v>
      </c>
      <c r="F2400">
        <v>10</v>
      </c>
      <c r="G2400">
        <v>0.03</v>
      </c>
      <c r="H2400">
        <v>14</v>
      </c>
      <c r="I2400">
        <v>0.02</v>
      </c>
      <c r="K2400">
        <f t="shared" si="187"/>
        <v>36</v>
      </c>
      <c r="L2400">
        <f t="shared" si="188"/>
        <v>81</v>
      </c>
      <c r="M2400" t="str">
        <f>IF(COUNT(FIND({0,1,2,3,4,5,6,7,8,9},IF(ISBLANK(A2400),IF(LEN(TRIM(B2400))&gt;0,TRIM(B2400),TRIM(C2400)),"")))&gt;0,IF(ISBLANK(A2400),IF(LEN(TRIM(B2400))&gt;0,TRIM(B2400),TRIM(C2400)),""),"")</f>
        <v>26</v>
      </c>
      <c r="N2400" t="str">
        <f>IF(COUNT(FIND({0,1,2,3,4,5,6,7,8,9},IF(ISBLANK(A2400),IF(LEN(TRIM(B2400))&gt;0,TRIM(C2400),LEFT(D2400, 4)),"")))&gt;0,IF(ISBLANK(A2400),IF(LEN(TRIM(B2400))&gt;0,TRIM(C2400),LEFT(D2400, 4)),""),"")</f>
        <v>065</v>
      </c>
      <c r="O2400" t="str">
        <f t="shared" si="189"/>
        <v>Mi</v>
      </c>
      <c r="P2400" t="str">
        <f>TRIM(IF(COUNT(FIND({0,1,2,3,4,5,6,7,8,9},B2400))&gt;0,D2400,IF(LEN(TRIM(B2400))&gt;0,CONCATENATE(B2400,C2400,D2400),MID(D2400,4,LEN(D2400)))))</f>
        <v>Ingham</v>
      </c>
      <c r="Q2400">
        <f t="shared" si="190"/>
        <v>10</v>
      </c>
      <c r="R2400">
        <f t="shared" si="191"/>
        <v>14</v>
      </c>
    </row>
    <row r="2401" spans="1:18" x14ac:dyDescent="0.25">
      <c r="B2401" s="1" t="s">
        <v>234</v>
      </c>
      <c r="C2401" s="1" t="s">
        <v>397</v>
      </c>
      <c r="D2401" s="1" t="s">
        <v>398</v>
      </c>
      <c r="E2401" s="1" t="s">
        <v>236</v>
      </c>
      <c r="F2401">
        <v>10</v>
      </c>
      <c r="G2401">
        <v>0.03</v>
      </c>
      <c r="H2401">
        <v>12</v>
      </c>
      <c r="I2401">
        <v>0.02</v>
      </c>
      <c r="K2401">
        <f t="shared" si="187"/>
        <v>36</v>
      </c>
      <c r="L2401">
        <f t="shared" si="188"/>
        <v>81</v>
      </c>
      <c r="M2401" t="str">
        <f>IF(COUNT(FIND({0,1,2,3,4,5,6,7,8,9},IF(ISBLANK(A2401),IF(LEN(TRIM(B2401))&gt;0,TRIM(B2401),TRIM(C2401)),"")))&gt;0,IF(ISBLANK(A2401),IF(LEN(TRIM(B2401))&gt;0,TRIM(B2401),TRIM(C2401)),""),"")</f>
        <v>13</v>
      </c>
      <c r="N2401" t="str">
        <f>IF(COUNT(FIND({0,1,2,3,4,5,6,7,8,9},IF(ISBLANK(A2401),IF(LEN(TRIM(B2401))&gt;0,TRIM(C2401),LEFT(D2401, 4)),"")))&gt;0,IF(ISBLANK(A2401),IF(LEN(TRIM(B2401))&gt;0,TRIM(C2401),LEFT(D2401, 4)),""),"")</f>
        <v>135</v>
      </c>
      <c r="O2401" t="str">
        <f t="shared" si="189"/>
        <v>Ga</v>
      </c>
      <c r="P2401" t="str">
        <f>TRIM(IF(COUNT(FIND({0,1,2,3,4,5,6,7,8,9},B2401))&gt;0,D2401,IF(LEN(TRIM(B2401))&gt;0,CONCATENATE(B2401,C2401,D2401),MID(D2401,4,LEN(D2401)))))</f>
        <v>Gwinnett</v>
      </c>
      <c r="Q2401">
        <f t="shared" si="190"/>
        <v>10</v>
      </c>
      <c r="R2401">
        <f t="shared" si="191"/>
        <v>12</v>
      </c>
    </row>
    <row r="2402" spans="1:18" x14ac:dyDescent="0.25">
      <c r="B2402" s="1" t="s">
        <v>194</v>
      </c>
      <c r="C2402" s="1" t="s">
        <v>195</v>
      </c>
      <c r="D2402" s="1" t="s">
        <v>196</v>
      </c>
      <c r="E2402" s="1" t="s">
        <v>197</v>
      </c>
      <c r="F2402">
        <v>124</v>
      </c>
      <c r="G2402">
        <v>0.4</v>
      </c>
      <c r="H2402">
        <v>187</v>
      </c>
      <c r="I2402">
        <v>0.32</v>
      </c>
      <c r="K2402">
        <f t="shared" si="187"/>
        <v>36</v>
      </c>
      <c r="L2402">
        <f t="shared" si="188"/>
        <v>81</v>
      </c>
      <c r="M2402" t="str">
        <f>IF(COUNT(FIND({0,1,2,3,4,5,6,7,8,9},IF(ISBLANK(A2402),IF(LEN(TRIM(B2402))&gt;0,TRIM(B2402),TRIM(C2402)),"")))&gt;0,IF(ISBLANK(A2402),IF(LEN(TRIM(B2402))&gt;0,TRIM(B2402),TRIM(C2402)),""),"")</f>
        <v/>
      </c>
      <c r="N2402" t="str">
        <f>IF(COUNT(FIND({0,1,2,3,4,5,6,7,8,9},IF(ISBLANK(A2402),IF(LEN(TRIM(B2402))&gt;0,TRIM(C2402),LEFT(D2402, 4)),"")))&gt;0,IF(ISBLANK(A2402),IF(LEN(TRIM(B2402))&gt;0,TRIM(C2402),LEFT(D2402, 4)),""),"")</f>
        <v/>
      </c>
      <c r="O2402" t="str">
        <f t="shared" si="189"/>
        <v>XX</v>
      </c>
      <c r="P2402" t="str">
        <f>TRIM(IF(COUNT(FIND({0,1,2,3,4,5,6,7,8,9},B2402))&gt;0,D2402,IF(LEN(TRIM(B2402))&gt;0,CONCATENATE(B2402,C2402,D2402),MID(D2402,4,LEN(D2402)))))</f>
        <v>Same State</v>
      </c>
      <c r="Q2402">
        <f t="shared" si="190"/>
        <v>124</v>
      </c>
      <c r="R2402">
        <f t="shared" si="191"/>
        <v>187</v>
      </c>
    </row>
    <row r="2403" spans="1:18" x14ac:dyDescent="0.25">
      <c r="B2403" s="1" t="s">
        <v>198</v>
      </c>
      <c r="C2403" s="1" t="s">
        <v>199</v>
      </c>
      <c r="D2403" s="1" t="s">
        <v>200</v>
      </c>
      <c r="E2403" s="1" t="s">
        <v>197</v>
      </c>
      <c r="F2403">
        <v>236</v>
      </c>
      <c r="G2403">
        <v>0.76</v>
      </c>
      <c r="H2403">
        <v>372</v>
      </c>
      <c r="I2403">
        <v>0.63</v>
      </c>
      <c r="K2403">
        <f t="shared" si="187"/>
        <v>36</v>
      </c>
      <c r="L2403">
        <f t="shared" si="188"/>
        <v>81</v>
      </c>
      <c r="M2403" t="str">
        <f>IF(COUNT(FIND({0,1,2,3,4,5,6,7,8,9},IF(ISBLANK(A2403),IF(LEN(TRIM(B2403))&gt;0,TRIM(B2403),TRIM(C2403)),"")))&gt;0,IF(ISBLANK(A2403),IF(LEN(TRIM(B2403))&gt;0,TRIM(B2403),TRIM(C2403)),""),"")</f>
        <v/>
      </c>
      <c r="N2403" t="str">
        <f>IF(COUNT(FIND({0,1,2,3,4,5,6,7,8,9},IF(ISBLANK(A2403),IF(LEN(TRIM(B2403))&gt;0,TRIM(C2403),LEFT(D2403, 4)),"")))&gt;0,IF(ISBLANK(A2403),IF(LEN(TRIM(B2403))&gt;0,TRIM(C2403),LEFT(D2403, 4)),""),"")</f>
        <v/>
      </c>
      <c r="O2403" t="str">
        <f t="shared" si="189"/>
        <v>XX</v>
      </c>
      <c r="P2403" t="str">
        <f>TRIM(IF(COUNT(FIND({0,1,2,3,4,5,6,7,8,9},B2403))&gt;0,D2403,IF(LEN(TRIM(B2403))&gt;0,CONCATENATE(B2403,C2403,D2403),MID(D2403,4,LEN(D2403)))))</f>
        <v>Region 1: Northeast</v>
      </c>
      <c r="Q2403">
        <f t="shared" si="190"/>
        <v>236</v>
      </c>
      <c r="R2403">
        <f t="shared" si="191"/>
        <v>372</v>
      </c>
    </row>
    <row r="2404" spans="1:18" x14ac:dyDescent="0.25">
      <c r="B2404" s="1" t="s">
        <v>198</v>
      </c>
      <c r="C2404" s="1" t="s">
        <v>199</v>
      </c>
      <c r="D2404" s="1" t="s">
        <v>201</v>
      </c>
      <c r="E2404" s="1" t="s">
        <v>197</v>
      </c>
      <c r="F2404">
        <v>241</v>
      </c>
      <c r="G2404">
        <v>0.77</v>
      </c>
      <c r="H2404">
        <v>357</v>
      </c>
      <c r="I2404">
        <v>0.61</v>
      </c>
      <c r="K2404">
        <f t="shared" si="187"/>
        <v>36</v>
      </c>
      <c r="L2404">
        <f t="shared" si="188"/>
        <v>81</v>
      </c>
      <c r="M2404" t="str">
        <f>IF(COUNT(FIND({0,1,2,3,4,5,6,7,8,9},IF(ISBLANK(A2404),IF(LEN(TRIM(B2404))&gt;0,TRIM(B2404),TRIM(C2404)),"")))&gt;0,IF(ISBLANK(A2404),IF(LEN(TRIM(B2404))&gt;0,TRIM(B2404),TRIM(C2404)),""),"")</f>
        <v/>
      </c>
      <c r="N2404" t="str">
        <f>IF(COUNT(FIND({0,1,2,3,4,5,6,7,8,9},IF(ISBLANK(A2404),IF(LEN(TRIM(B2404))&gt;0,TRIM(C2404),LEFT(D2404, 4)),"")))&gt;0,IF(ISBLANK(A2404),IF(LEN(TRIM(B2404))&gt;0,TRIM(C2404),LEFT(D2404, 4)),""),"")</f>
        <v/>
      </c>
      <c r="O2404" t="str">
        <f t="shared" si="189"/>
        <v>XX</v>
      </c>
      <c r="P2404" t="str">
        <f>TRIM(IF(COUNT(FIND({0,1,2,3,4,5,6,7,8,9},B2404))&gt;0,D2404,IF(LEN(TRIM(B2404))&gt;0,CONCATENATE(B2404,C2404,D2404),MID(D2404,4,LEN(D2404)))))</f>
        <v>Region 2: Midwest</v>
      </c>
      <c r="Q2404">
        <f t="shared" si="190"/>
        <v>241</v>
      </c>
      <c r="R2404">
        <f t="shared" si="191"/>
        <v>357</v>
      </c>
    </row>
    <row r="2405" spans="1:18" x14ac:dyDescent="0.25">
      <c r="B2405" s="1" t="s">
        <v>198</v>
      </c>
      <c r="C2405" s="1" t="s">
        <v>199</v>
      </c>
      <c r="D2405" s="1" t="s">
        <v>202</v>
      </c>
      <c r="E2405" s="1" t="s">
        <v>197</v>
      </c>
      <c r="F2405">
        <v>661</v>
      </c>
      <c r="G2405">
        <v>2.12</v>
      </c>
      <c r="H2405">
        <v>1144</v>
      </c>
      <c r="I2405">
        <v>1.94</v>
      </c>
      <c r="K2405">
        <f t="shared" si="187"/>
        <v>36</v>
      </c>
      <c r="L2405">
        <f t="shared" si="188"/>
        <v>81</v>
      </c>
      <c r="M2405" t="str">
        <f>IF(COUNT(FIND({0,1,2,3,4,5,6,7,8,9},IF(ISBLANK(A2405),IF(LEN(TRIM(B2405))&gt;0,TRIM(B2405),TRIM(C2405)),"")))&gt;0,IF(ISBLANK(A2405),IF(LEN(TRIM(B2405))&gt;0,TRIM(B2405),TRIM(C2405)),""),"")</f>
        <v/>
      </c>
      <c r="N2405" t="str">
        <f>IF(COUNT(FIND({0,1,2,3,4,5,6,7,8,9},IF(ISBLANK(A2405),IF(LEN(TRIM(B2405))&gt;0,TRIM(C2405),LEFT(D2405, 4)),"")))&gt;0,IF(ISBLANK(A2405),IF(LEN(TRIM(B2405))&gt;0,TRIM(C2405),LEFT(D2405, 4)),""),"")</f>
        <v/>
      </c>
      <c r="O2405" t="str">
        <f t="shared" si="189"/>
        <v>XX</v>
      </c>
      <c r="P2405" t="str">
        <f>TRIM(IF(COUNT(FIND({0,1,2,3,4,5,6,7,8,9},B2405))&gt;0,D2405,IF(LEN(TRIM(B2405))&gt;0,CONCATENATE(B2405,C2405,D2405),MID(D2405,4,LEN(D2405)))))</f>
        <v>Region 3: South</v>
      </c>
      <c r="Q2405">
        <f t="shared" si="190"/>
        <v>661</v>
      </c>
      <c r="R2405">
        <f t="shared" si="191"/>
        <v>1144</v>
      </c>
    </row>
    <row r="2406" spans="1:18" x14ac:dyDescent="0.25">
      <c r="B2406" s="1" t="s">
        <v>198</v>
      </c>
      <c r="C2406" s="1" t="s">
        <v>199</v>
      </c>
      <c r="D2406" s="1" t="s">
        <v>203</v>
      </c>
      <c r="E2406" s="1" t="s">
        <v>197</v>
      </c>
      <c r="F2406">
        <v>151</v>
      </c>
      <c r="G2406">
        <v>0.48</v>
      </c>
      <c r="H2406">
        <v>232</v>
      </c>
      <c r="I2406">
        <v>0.39</v>
      </c>
      <c r="K2406">
        <f t="shared" si="187"/>
        <v>36</v>
      </c>
      <c r="L2406">
        <f t="shared" si="188"/>
        <v>81</v>
      </c>
      <c r="M2406" t="str">
        <f>IF(COUNT(FIND({0,1,2,3,4,5,6,7,8,9},IF(ISBLANK(A2406),IF(LEN(TRIM(B2406))&gt;0,TRIM(B2406),TRIM(C2406)),"")))&gt;0,IF(ISBLANK(A2406),IF(LEN(TRIM(B2406))&gt;0,TRIM(B2406),TRIM(C2406)),""),"")</f>
        <v/>
      </c>
      <c r="N2406" t="str">
        <f>IF(COUNT(FIND({0,1,2,3,4,5,6,7,8,9},IF(ISBLANK(A2406),IF(LEN(TRIM(B2406))&gt;0,TRIM(C2406),LEFT(D2406, 4)),"")))&gt;0,IF(ISBLANK(A2406),IF(LEN(TRIM(B2406))&gt;0,TRIM(C2406),LEFT(D2406, 4)),""),"")</f>
        <v/>
      </c>
      <c r="O2406" t="str">
        <f t="shared" si="189"/>
        <v>XX</v>
      </c>
      <c r="P2406" t="str">
        <f>TRIM(IF(COUNT(FIND({0,1,2,3,4,5,6,7,8,9},B2406))&gt;0,D2406,IF(LEN(TRIM(B2406))&gt;0,CONCATENATE(B2406,C2406,D2406),MID(D2406,4,LEN(D2406)))))</f>
        <v>Region 4: West</v>
      </c>
      <c r="Q2406">
        <f t="shared" si="190"/>
        <v>151</v>
      </c>
      <c r="R2406">
        <f t="shared" si="191"/>
        <v>232</v>
      </c>
    </row>
    <row r="2407" spans="1:18" x14ac:dyDescent="0.25">
      <c r="B2407" s="1" t="s">
        <v>204</v>
      </c>
      <c r="C2407" s="1" t="s">
        <v>205</v>
      </c>
      <c r="D2407" s="1" t="s">
        <v>580</v>
      </c>
      <c r="E2407" s="1" t="s">
        <v>197</v>
      </c>
      <c r="F2407">
        <v>659176</v>
      </c>
      <c r="H2407">
        <v>1344455</v>
      </c>
      <c r="K2407">
        <f t="shared" si="187"/>
        <v>36</v>
      </c>
      <c r="L2407">
        <f t="shared" si="188"/>
        <v>81</v>
      </c>
      <c r="M2407" t="str">
        <f>IF(COUNT(FIND({0,1,2,3,4,5,6,7,8,9},IF(ISBLANK(A2407),IF(LEN(TRIM(B2407))&gt;0,TRIM(B2407),TRIM(C2407)),"")))&gt;0,IF(ISBLANK(A2407),IF(LEN(TRIM(B2407))&gt;0,TRIM(B2407),TRIM(C2407)),""),"")</f>
        <v>36</v>
      </c>
      <c r="N2407" t="str">
        <f>IF(COUNT(FIND({0,1,2,3,4,5,6,7,8,9},IF(ISBLANK(A2407),IF(LEN(TRIM(B2407))&gt;0,TRIM(C2407),LEFT(D2407, 4)),"")))&gt;0,IF(ISBLANK(A2407),IF(LEN(TRIM(B2407))&gt;0,TRIM(C2407),LEFT(D2407, 4)),""),"")</f>
        <v xml:space="preserve">081 </v>
      </c>
      <c r="O2407" t="str">
        <f t="shared" si="189"/>
        <v>XX</v>
      </c>
      <c r="P2407" t="str">
        <f>TRIM(IF(COUNT(FIND({0,1,2,3,4,5,6,7,8,9},B2407))&gt;0,D2407,IF(LEN(TRIM(B2407))&gt;0,CONCATENATE(B2407,C2407,D2407),MID(D2407,4,LEN(D2407)))))</f>
        <v>County Non-Migrants</v>
      </c>
      <c r="Q2407">
        <f t="shared" si="190"/>
        <v>659176</v>
      </c>
      <c r="R2407">
        <f t="shared" si="191"/>
        <v>1344455</v>
      </c>
    </row>
    <row r="2408" spans="1:18" x14ac:dyDescent="0.25">
      <c r="A2408">
        <v>36</v>
      </c>
      <c r="B2408" s="1" t="s">
        <v>577</v>
      </c>
      <c r="C2408" s="1" t="s">
        <v>207</v>
      </c>
      <c r="D2408" s="1" t="s">
        <v>581</v>
      </c>
      <c r="E2408" s="1" t="s">
        <v>12</v>
      </c>
      <c r="F2408">
        <v>3586</v>
      </c>
      <c r="H2408">
        <v>6346</v>
      </c>
      <c r="K2408">
        <f t="shared" si="187"/>
        <v>36</v>
      </c>
      <c r="L2408">
        <f t="shared" si="188"/>
        <v>83</v>
      </c>
      <c r="M2408" t="str">
        <f>IF(COUNT(FIND({0,1,2,3,4,5,6,7,8,9},IF(ISBLANK(A2408),IF(LEN(TRIM(B2408))&gt;0,TRIM(B2408),TRIM(C2408)),"")))&gt;0,IF(ISBLANK(A2408),IF(LEN(TRIM(B2408))&gt;0,TRIM(B2408),TRIM(C2408)),""),"")</f>
        <v/>
      </c>
      <c r="N2408" t="str">
        <f>IF(COUNT(FIND({0,1,2,3,4,5,6,7,8,9},IF(ISBLANK(A2408),IF(LEN(TRIM(B2408))&gt;0,TRIM(C2408),LEFT(D2408, 4)),"")))&gt;0,IF(ISBLANK(A2408),IF(LEN(TRIM(B2408))&gt;0,TRIM(C2408),LEFT(D2408, 4)),""),"")</f>
        <v/>
      </c>
      <c r="O2408" t="str">
        <f t="shared" si="189"/>
        <v>NY</v>
      </c>
      <c r="P2408" t="str">
        <f>TRIM(IF(COUNT(FIND({0,1,2,3,4,5,6,7,8,9},B2408))&gt;0,D2408,IF(LEN(TRIM(B2408))&gt;0,CONCATENATE(B2408,C2408,D2408),MID(D2408,4,LEN(D2408)))))</f>
        <v>Rensselaer Total Migrati</v>
      </c>
      <c r="Q2408">
        <f t="shared" si="190"/>
        <v>3586</v>
      </c>
      <c r="R2408">
        <f t="shared" si="191"/>
        <v>6346</v>
      </c>
    </row>
    <row r="2409" spans="1:18" x14ac:dyDescent="0.25">
      <c r="B2409" s="1" t="s">
        <v>13</v>
      </c>
      <c r="C2409" s="1" t="s">
        <v>41</v>
      </c>
      <c r="D2409" s="1" t="s">
        <v>233</v>
      </c>
      <c r="E2409" s="1" t="s">
        <v>12</v>
      </c>
      <c r="F2409">
        <v>1351</v>
      </c>
      <c r="G2409">
        <v>37.67</v>
      </c>
      <c r="H2409">
        <v>2363</v>
      </c>
      <c r="I2409">
        <v>37.24</v>
      </c>
      <c r="K2409">
        <f t="shared" si="187"/>
        <v>36</v>
      </c>
      <c r="L2409">
        <f t="shared" si="188"/>
        <v>83</v>
      </c>
      <c r="M2409" t="str">
        <f>IF(COUNT(FIND({0,1,2,3,4,5,6,7,8,9},IF(ISBLANK(A2409),IF(LEN(TRIM(B2409))&gt;0,TRIM(B2409),TRIM(C2409)),"")))&gt;0,IF(ISBLANK(A2409),IF(LEN(TRIM(B2409))&gt;0,TRIM(B2409),TRIM(C2409)),""),"")</f>
        <v>36</v>
      </c>
      <c r="N2409" t="str">
        <f>IF(COUNT(FIND({0,1,2,3,4,5,6,7,8,9},IF(ISBLANK(A2409),IF(LEN(TRIM(B2409))&gt;0,TRIM(C2409),LEFT(D2409, 4)),"")))&gt;0,IF(ISBLANK(A2409),IF(LEN(TRIM(B2409))&gt;0,TRIM(C2409),LEFT(D2409, 4)),""),"")</f>
        <v>001</v>
      </c>
      <c r="O2409" t="str">
        <f t="shared" si="189"/>
        <v>NY</v>
      </c>
      <c r="P2409" t="str">
        <f>TRIM(IF(COUNT(FIND({0,1,2,3,4,5,6,7,8,9},B2409))&gt;0,D2409,IF(LEN(TRIM(B2409))&gt;0,CONCATENATE(B2409,C2409,D2409),MID(D2409,4,LEN(D2409)))))</f>
        <v>Albany</v>
      </c>
      <c r="Q2409">
        <f t="shared" si="190"/>
        <v>1351</v>
      </c>
      <c r="R2409">
        <f t="shared" si="191"/>
        <v>2363</v>
      </c>
    </row>
    <row r="2410" spans="1:18" x14ac:dyDescent="0.25">
      <c r="B2410" s="1" t="s">
        <v>13</v>
      </c>
      <c r="C2410" s="1" t="s">
        <v>18</v>
      </c>
      <c r="D2410" s="1" t="s">
        <v>19</v>
      </c>
      <c r="E2410" s="1" t="s">
        <v>12</v>
      </c>
      <c r="F2410">
        <v>394</v>
      </c>
      <c r="G2410">
        <v>10.99</v>
      </c>
      <c r="H2410">
        <v>745</v>
      </c>
      <c r="I2410">
        <v>11.74</v>
      </c>
      <c r="K2410">
        <f t="shared" si="187"/>
        <v>36</v>
      </c>
      <c r="L2410">
        <f t="shared" si="188"/>
        <v>83</v>
      </c>
      <c r="M2410" t="str">
        <f>IF(COUNT(FIND({0,1,2,3,4,5,6,7,8,9},IF(ISBLANK(A2410),IF(LEN(TRIM(B2410))&gt;0,TRIM(B2410),TRIM(C2410)),"")))&gt;0,IF(ISBLANK(A2410),IF(LEN(TRIM(B2410))&gt;0,TRIM(B2410),TRIM(C2410)),""),"")</f>
        <v>36</v>
      </c>
      <c r="N2410" t="str">
        <f>IF(COUNT(FIND({0,1,2,3,4,5,6,7,8,9},IF(ISBLANK(A2410),IF(LEN(TRIM(B2410))&gt;0,TRIM(C2410),LEFT(D2410, 4)),"")))&gt;0,IF(ISBLANK(A2410),IF(LEN(TRIM(B2410))&gt;0,TRIM(C2410),LEFT(D2410, 4)),""),"")</f>
        <v>091</v>
      </c>
      <c r="O2410" t="str">
        <f t="shared" si="189"/>
        <v>NY</v>
      </c>
      <c r="P2410" t="str">
        <f>TRIM(IF(COUNT(FIND({0,1,2,3,4,5,6,7,8,9},B2410))&gt;0,D2410,IF(LEN(TRIM(B2410))&gt;0,CONCATENATE(B2410,C2410,D2410),MID(D2410,4,LEN(D2410)))))</f>
        <v>Saratoga</v>
      </c>
      <c r="Q2410">
        <f t="shared" si="190"/>
        <v>394</v>
      </c>
      <c r="R2410">
        <f t="shared" si="191"/>
        <v>745</v>
      </c>
    </row>
    <row r="2411" spans="1:18" x14ac:dyDescent="0.25">
      <c r="B2411" s="1" t="s">
        <v>13</v>
      </c>
      <c r="C2411" s="1" t="s">
        <v>16</v>
      </c>
      <c r="D2411" s="1" t="s">
        <v>17</v>
      </c>
      <c r="E2411" s="1" t="s">
        <v>12</v>
      </c>
      <c r="F2411">
        <v>164</v>
      </c>
      <c r="G2411">
        <v>4.57</v>
      </c>
      <c r="H2411">
        <v>282</v>
      </c>
      <c r="I2411">
        <v>4.4400000000000004</v>
      </c>
      <c r="K2411">
        <f t="shared" si="187"/>
        <v>36</v>
      </c>
      <c r="L2411">
        <f t="shared" si="188"/>
        <v>83</v>
      </c>
      <c r="M2411" t="str">
        <f>IF(COUNT(FIND({0,1,2,3,4,5,6,7,8,9},IF(ISBLANK(A2411),IF(LEN(TRIM(B2411))&gt;0,TRIM(B2411),TRIM(C2411)),"")))&gt;0,IF(ISBLANK(A2411),IF(LEN(TRIM(B2411))&gt;0,TRIM(B2411),TRIM(C2411)),""),"")</f>
        <v>36</v>
      </c>
      <c r="N2411" t="str">
        <f>IF(COUNT(FIND({0,1,2,3,4,5,6,7,8,9},IF(ISBLANK(A2411),IF(LEN(TRIM(B2411))&gt;0,TRIM(C2411),LEFT(D2411, 4)),"")))&gt;0,IF(ISBLANK(A2411),IF(LEN(TRIM(B2411))&gt;0,TRIM(C2411),LEFT(D2411, 4)),""),"")</f>
        <v>093</v>
      </c>
      <c r="O2411" t="str">
        <f t="shared" si="189"/>
        <v>NY</v>
      </c>
      <c r="P2411" t="str">
        <f>TRIM(IF(COUNT(FIND({0,1,2,3,4,5,6,7,8,9},B2411))&gt;0,D2411,IF(LEN(TRIM(B2411))&gt;0,CONCATENATE(B2411,C2411,D2411),MID(D2411,4,LEN(D2411)))))</f>
        <v>Schenectady</v>
      </c>
      <c r="Q2411">
        <f t="shared" si="190"/>
        <v>164</v>
      </c>
      <c r="R2411">
        <f t="shared" si="191"/>
        <v>282</v>
      </c>
    </row>
    <row r="2412" spans="1:18" x14ac:dyDescent="0.25">
      <c r="B2412" s="1" t="s">
        <v>13</v>
      </c>
      <c r="C2412" s="1" t="s">
        <v>22</v>
      </c>
      <c r="D2412" s="1" t="s">
        <v>23</v>
      </c>
      <c r="E2412" s="1" t="s">
        <v>12</v>
      </c>
      <c r="F2412">
        <v>145</v>
      </c>
      <c r="G2412">
        <v>4.04</v>
      </c>
      <c r="H2412">
        <v>278</v>
      </c>
      <c r="I2412">
        <v>4.38</v>
      </c>
      <c r="K2412">
        <f t="shared" si="187"/>
        <v>36</v>
      </c>
      <c r="L2412">
        <f t="shared" si="188"/>
        <v>83</v>
      </c>
      <c r="M2412" t="str">
        <f>IF(COUNT(FIND({0,1,2,3,4,5,6,7,8,9},IF(ISBLANK(A2412),IF(LEN(TRIM(B2412))&gt;0,TRIM(B2412),TRIM(C2412)),"")))&gt;0,IF(ISBLANK(A2412),IF(LEN(TRIM(B2412))&gt;0,TRIM(B2412),TRIM(C2412)),""),"")</f>
        <v>36</v>
      </c>
      <c r="N2412" t="str">
        <f>IF(COUNT(FIND({0,1,2,3,4,5,6,7,8,9},IF(ISBLANK(A2412),IF(LEN(TRIM(B2412))&gt;0,TRIM(C2412),LEFT(D2412, 4)),"")))&gt;0,IF(ISBLANK(A2412),IF(LEN(TRIM(B2412))&gt;0,TRIM(C2412),LEFT(D2412, 4)),""),"")</f>
        <v>021</v>
      </c>
      <c r="O2412" t="str">
        <f t="shared" si="189"/>
        <v>NY</v>
      </c>
      <c r="P2412" t="str">
        <f>TRIM(IF(COUNT(FIND({0,1,2,3,4,5,6,7,8,9},B2412))&gt;0,D2412,IF(LEN(TRIM(B2412))&gt;0,CONCATENATE(B2412,C2412,D2412),MID(D2412,4,LEN(D2412)))))</f>
        <v>Columbia</v>
      </c>
      <c r="Q2412">
        <f t="shared" si="190"/>
        <v>145</v>
      </c>
      <c r="R2412">
        <f t="shared" si="191"/>
        <v>278</v>
      </c>
    </row>
    <row r="2413" spans="1:18" x14ac:dyDescent="0.25">
      <c r="B2413" s="1" t="s">
        <v>13</v>
      </c>
      <c r="C2413" s="1" t="s">
        <v>70</v>
      </c>
      <c r="D2413" s="1" t="s">
        <v>71</v>
      </c>
      <c r="E2413" s="1" t="s">
        <v>12</v>
      </c>
      <c r="F2413">
        <v>66</v>
      </c>
      <c r="G2413">
        <v>1.84</v>
      </c>
      <c r="H2413">
        <v>144</v>
      </c>
      <c r="I2413">
        <v>2.27</v>
      </c>
      <c r="K2413">
        <f t="shared" si="187"/>
        <v>36</v>
      </c>
      <c r="L2413">
        <f t="shared" si="188"/>
        <v>83</v>
      </c>
      <c r="M2413" t="str">
        <f>IF(COUNT(FIND({0,1,2,3,4,5,6,7,8,9},IF(ISBLANK(A2413),IF(LEN(TRIM(B2413))&gt;0,TRIM(B2413),TRIM(C2413)),"")))&gt;0,IF(ISBLANK(A2413),IF(LEN(TRIM(B2413))&gt;0,TRIM(B2413),TRIM(C2413)),""),"")</f>
        <v>36</v>
      </c>
      <c r="N2413" t="str">
        <f>IF(COUNT(FIND({0,1,2,3,4,5,6,7,8,9},IF(ISBLANK(A2413),IF(LEN(TRIM(B2413))&gt;0,TRIM(C2413),LEFT(D2413, 4)),"")))&gt;0,IF(ISBLANK(A2413),IF(LEN(TRIM(B2413))&gt;0,TRIM(C2413),LEFT(D2413, 4)),""),"")</f>
        <v>115</v>
      </c>
      <c r="O2413" t="str">
        <f t="shared" si="189"/>
        <v>NY</v>
      </c>
      <c r="P2413" t="str">
        <f>TRIM(IF(COUNT(FIND({0,1,2,3,4,5,6,7,8,9},B2413))&gt;0,D2413,IF(LEN(TRIM(B2413))&gt;0,CONCATENATE(B2413,C2413,D2413),MID(D2413,4,LEN(D2413)))))</f>
        <v>Washington</v>
      </c>
      <c r="Q2413">
        <f t="shared" si="190"/>
        <v>66</v>
      </c>
      <c r="R2413">
        <f t="shared" si="191"/>
        <v>144</v>
      </c>
    </row>
    <row r="2414" spans="1:18" x14ac:dyDescent="0.25">
      <c r="B2414" s="1" t="s">
        <v>56</v>
      </c>
      <c r="C2414" s="1" t="s">
        <v>76</v>
      </c>
      <c r="D2414" s="1" t="s">
        <v>77</v>
      </c>
      <c r="E2414" s="1" t="s">
        <v>59</v>
      </c>
      <c r="F2414">
        <v>66</v>
      </c>
      <c r="G2414">
        <v>1.84</v>
      </c>
      <c r="H2414">
        <v>119</v>
      </c>
      <c r="I2414">
        <v>1.88</v>
      </c>
      <c r="K2414">
        <f t="shared" si="187"/>
        <v>36</v>
      </c>
      <c r="L2414">
        <f t="shared" si="188"/>
        <v>83</v>
      </c>
      <c r="M2414" t="str">
        <f>IF(COUNT(FIND({0,1,2,3,4,5,6,7,8,9},IF(ISBLANK(A2414),IF(LEN(TRIM(B2414))&gt;0,TRIM(B2414),TRIM(C2414)),"")))&gt;0,IF(ISBLANK(A2414),IF(LEN(TRIM(B2414))&gt;0,TRIM(B2414),TRIM(C2414)),""),"")</f>
        <v>25</v>
      </c>
      <c r="N2414" t="str">
        <f>IF(COUNT(FIND({0,1,2,3,4,5,6,7,8,9},IF(ISBLANK(A2414),IF(LEN(TRIM(B2414))&gt;0,TRIM(C2414),LEFT(D2414, 4)),"")))&gt;0,IF(ISBLANK(A2414),IF(LEN(TRIM(B2414))&gt;0,TRIM(C2414),LEFT(D2414, 4)),""),"")</f>
        <v>003</v>
      </c>
      <c r="O2414" t="str">
        <f t="shared" si="189"/>
        <v>Ma</v>
      </c>
      <c r="P2414" t="str">
        <f>TRIM(IF(COUNT(FIND({0,1,2,3,4,5,6,7,8,9},B2414))&gt;0,D2414,IF(LEN(TRIM(B2414))&gt;0,CONCATENATE(B2414,C2414,D2414),MID(D2414,4,LEN(D2414)))))</f>
        <v>Berkshire</v>
      </c>
      <c r="Q2414">
        <f t="shared" si="190"/>
        <v>66</v>
      </c>
      <c r="R2414">
        <f t="shared" si="191"/>
        <v>119</v>
      </c>
    </row>
    <row r="2415" spans="1:18" x14ac:dyDescent="0.25">
      <c r="B2415" s="1" t="s">
        <v>137</v>
      </c>
      <c r="C2415" s="1" t="s">
        <v>76</v>
      </c>
      <c r="D2415" s="1" t="s">
        <v>138</v>
      </c>
      <c r="E2415" s="1" t="s">
        <v>139</v>
      </c>
      <c r="F2415">
        <v>57</v>
      </c>
      <c r="G2415">
        <v>1.59</v>
      </c>
      <c r="H2415">
        <v>115</v>
      </c>
      <c r="I2415">
        <v>1.81</v>
      </c>
      <c r="K2415">
        <f t="shared" si="187"/>
        <v>36</v>
      </c>
      <c r="L2415">
        <f t="shared" si="188"/>
        <v>83</v>
      </c>
      <c r="M2415" t="str">
        <f>IF(COUNT(FIND({0,1,2,3,4,5,6,7,8,9},IF(ISBLANK(A2415),IF(LEN(TRIM(B2415))&gt;0,TRIM(B2415),TRIM(C2415)),"")))&gt;0,IF(ISBLANK(A2415),IF(LEN(TRIM(B2415))&gt;0,TRIM(B2415),TRIM(C2415)),""),"")</f>
        <v>50</v>
      </c>
      <c r="N2415" t="str">
        <f>IF(COUNT(FIND({0,1,2,3,4,5,6,7,8,9},IF(ISBLANK(A2415),IF(LEN(TRIM(B2415))&gt;0,TRIM(C2415),LEFT(D2415, 4)),"")))&gt;0,IF(ISBLANK(A2415),IF(LEN(TRIM(B2415))&gt;0,TRIM(C2415),LEFT(D2415, 4)),""),"")</f>
        <v>003</v>
      </c>
      <c r="O2415" t="str">
        <f t="shared" si="189"/>
        <v>Vt</v>
      </c>
      <c r="P2415" t="str">
        <f>TRIM(IF(COUNT(FIND({0,1,2,3,4,5,6,7,8,9},B2415))&gt;0,D2415,IF(LEN(TRIM(B2415))&gt;0,CONCATENATE(B2415,C2415,D2415),MID(D2415,4,LEN(D2415)))))</f>
        <v>Bennington</v>
      </c>
      <c r="Q2415">
        <f t="shared" si="190"/>
        <v>57</v>
      </c>
      <c r="R2415">
        <f t="shared" si="191"/>
        <v>115</v>
      </c>
    </row>
    <row r="2416" spans="1:18" x14ac:dyDescent="0.25">
      <c r="B2416" s="1" t="s">
        <v>40</v>
      </c>
      <c r="C2416" s="1" t="s">
        <v>41</v>
      </c>
      <c r="D2416" s="1" t="s">
        <v>42</v>
      </c>
      <c r="E2416" s="1" t="s">
        <v>43</v>
      </c>
      <c r="F2416">
        <v>53</v>
      </c>
      <c r="G2416">
        <v>1.48</v>
      </c>
      <c r="H2416">
        <v>93</v>
      </c>
      <c r="I2416">
        <v>1.47</v>
      </c>
      <c r="K2416">
        <f t="shared" si="187"/>
        <v>36</v>
      </c>
      <c r="L2416">
        <f t="shared" si="188"/>
        <v>83</v>
      </c>
      <c r="M2416" t="str">
        <f>IF(COUNT(FIND({0,1,2,3,4,5,6,7,8,9},IF(ISBLANK(A2416),IF(LEN(TRIM(B2416))&gt;0,TRIM(B2416),TRIM(C2416)),"")))&gt;0,IF(ISBLANK(A2416),IF(LEN(TRIM(B2416))&gt;0,TRIM(B2416),TRIM(C2416)),""),"")</f>
        <v>57</v>
      </c>
      <c r="N2416" t="str">
        <f>IF(COUNT(FIND({0,1,2,3,4,5,6,7,8,9},IF(ISBLANK(A2416),IF(LEN(TRIM(B2416))&gt;0,TRIM(C2416),LEFT(D2416, 4)),"")))&gt;0,IF(ISBLANK(A2416),IF(LEN(TRIM(B2416))&gt;0,TRIM(C2416),LEFT(D2416, 4)),""),"")</f>
        <v>001</v>
      </c>
      <c r="O2416" t="str">
        <f t="shared" si="189"/>
        <v>FR</v>
      </c>
      <c r="P2416" t="str">
        <f>TRIM(IF(COUNT(FIND({0,1,2,3,4,5,6,7,8,9},B2416))&gt;0,D2416,IF(LEN(TRIM(B2416))&gt;0,CONCATENATE(B2416,C2416,D2416),MID(D2416,4,LEN(D2416)))))</f>
        <v>Foreign / Overseas</v>
      </c>
      <c r="Q2416">
        <f t="shared" si="190"/>
        <v>53</v>
      </c>
      <c r="R2416">
        <f t="shared" si="191"/>
        <v>93</v>
      </c>
    </row>
    <row r="2417" spans="2:18" x14ac:dyDescent="0.25">
      <c r="B2417" s="1" t="s">
        <v>13</v>
      </c>
      <c r="C2417" s="1" t="s">
        <v>38</v>
      </c>
      <c r="D2417" s="1" t="s">
        <v>39</v>
      </c>
      <c r="E2417" s="1" t="s">
        <v>12</v>
      </c>
      <c r="F2417">
        <v>39</v>
      </c>
      <c r="G2417">
        <v>1.0900000000000001</v>
      </c>
      <c r="H2417">
        <v>72</v>
      </c>
      <c r="I2417">
        <v>1.1299999999999999</v>
      </c>
      <c r="K2417">
        <f t="shared" si="187"/>
        <v>36</v>
      </c>
      <c r="L2417">
        <f t="shared" si="188"/>
        <v>83</v>
      </c>
      <c r="M2417" t="str">
        <f>IF(COUNT(FIND({0,1,2,3,4,5,6,7,8,9},IF(ISBLANK(A2417),IF(LEN(TRIM(B2417))&gt;0,TRIM(B2417),TRIM(C2417)),"")))&gt;0,IF(ISBLANK(A2417),IF(LEN(TRIM(B2417))&gt;0,TRIM(B2417),TRIM(C2417)),""),"")</f>
        <v>36</v>
      </c>
      <c r="N2417" t="str">
        <f>IF(COUNT(FIND({0,1,2,3,4,5,6,7,8,9},IF(ISBLANK(A2417),IF(LEN(TRIM(B2417))&gt;0,TRIM(C2417),LEFT(D2417, 4)),"")))&gt;0,IF(ISBLANK(A2417),IF(LEN(TRIM(B2417))&gt;0,TRIM(C2417),LEFT(D2417, 4)),""),"")</f>
        <v>059</v>
      </c>
      <c r="O2417" t="str">
        <f t="shared" si="189"/>
        <v>NY</v>
      </c>
      <c r="P2417" t="str">
        <f>TRIM(IF(COUNT(FIND({0,1,2,3,4,5,6,7,8,9},B2417))&gt;0,D2417,IF(LEN(TRIM(B2417))&gt;0,CONCATENATE(B2417,C2417,D2417),MID(D2417,4,LEN(D2417)))))</f>
        <v>Nassau</v>
      </c>
      <c r="Q2417">
        <f t="shared" si="190"/>
        <v>39</v>
      </c>
      <c r="R2417">
        <f t="shared" si="191"/>
        <v>72</v>
      </c>
    </row>
    <row r="2418" spans="2:18" x14ac:dyDescent="0.25">
      <c r="B2418" s="1" t="s">
        <v>13</v>
      </c>
      <c r="C2418" s="1" t="s">
        <v>26</v>
      </c>
      <c r="D2418" s="1" t="s">
        <v>27</v>
      </c>
      <c r="E2418" s="1" t="s">
        <v>12</v>
      </c>
      <c r="F2418">
        <v>36</v>
      </c>
      <c r="G2418">
        <v>1</v>
      </c>
      <c r="H2418">
        <v>62</v>
      </c>
      <c r="I2418">
        <v>0.98</v>
      </c>
      <c r="K2418">
        <f t="shared" si="187"/>
        <v>36</v>
      </c>
      <c r="L2418">
        <f t="shared" si="188"/>
        <v>83</v>
      </c>
      <c r="M2418" t="str">
        <f>IF(COUNT(FIND({0,1,2,3,4,5,6,7,8,9},IF(ISBLANK(A2418),IF(LEN(TRIM(B2418))&gt;0,TRIM(B2418),TRIM(C2418)),"")))&gt;0,IF(ISBLANK(A2418),IF(LEN(TRIM(B2418))&gt;0,TRIM(B2418),TRIM(C2418)),""),"")</f>
        <v>36</v>
      </c>
      <c r="N2418" t="str">
        <f>IF(COUNT(FIND({0,1,2,3,4,5,6,7,8,9},IF(ISBLANK(A2418),IF(LEN(TRIM(B2418))&gt;0,TRIM(C2418),LEFT(D2418, 4)),"")))&gt;0,IF(ISBLANK(A2418),IF(LEN(TRIM(B2418))&gt;0,TRIM(C2418),LEFT(D2418, 4)),""),"")</f>
        <v>067</v>
      </c>
      <c r="O2418" t="str">
        <f t="shared" si="189"/>
        <v>NY</v>
      </c>
      <c r="P2418" t="str">
        <f>TRIM(IF(COUNT(FIND({0,1,2,3,4,5,6,7,8,9},B2418))&gt;0,D2418,IF(LEN(TRIM(B2418))&gt;0,CONCATENATE(B2418,C2418,D2418),MID(D2418,4,LEN(D2418)))))</f>
        <v>Onondaga</v>
      </c>
      <c r="Q2418">
        <f t="shared" si="190"/>
        <v>36</v>
      </c>
      <c r="R2418">
        <f t="shared" si="191"/>
        <v>62</v>
      </c>
    </row>
    <row r="2419" spans="2:18" x14ac:dyDescent="0.25">
      <c r="B2419" s="1" t="s">
        <v>13</v>
      </c>
      <c r="C2419" s="1" t="s">
        <v>48</v>
      </c>
      <c r="D2419" s="1" t="s">
        <v>49</v>
      </c>
      <c r="E2419" s="1" t="s">
        <v>12</v>
      </c>
      <c r="F2419">
        <v>27</v>
      </c>
      <c r="G2419">
        <v>0.75</v>
      </c>
      <c r="H2419">
        <v>39</v>
      </c>
      <c r="I2419">
        <v>0.61</v>
      </c>
      <c r="K2419">
        <f t="shared" si="187"/>
        <v>36</v>
      </c>
      <c r="L2419">
        <f t="shared" si="188"/>
        <v>83</v>
      </c>
      <c r="M2419" t="str">
        <f>IF(COUNT(FIND({0,1,2,3,4,5,6,7,8,9},IF(ISBLANK(A2419),IF(LEN(TRIM(B2419))&gt;0,TRIM(B2419),TRIM(C2419)),"")))&gt;0,IF(ISBLANK(A2419),IF(LEN(TRIM(B2419))&gt;0,TRIM(B2419),TRIM(C2419)),""),"")</f>
        <v>36</v>
      </c>
      <c r="N2419" t="str">
        <f>IF(COUNT(FIND({0,1,2,3,4,5,6,7,8,9},IF(ISBLANK(A2419),IF(LEN(TRIM(B2419))&gt;0,TRIM(C2419),LEFT(D2419, 4)),"")))&gt;0,IF(ISBLANK(A2419),IF(LEN(TRIM(B2419))&gt;0,TRIM(C2419),LEFT(D2419, 4)),""),"")</f>
        <v>029</v>
      </c>
      <c r="O2419" t="str">
        <f t="shared" si="189"/>
        <v>NY</v>
      </c>
      <c r="P2419" t="str">
        <f>TRIM(IF(COUNT(FIND({0,1,2,3,4,5,6,7,8,9},B2419))&gt;0,D2419,IF(LEN(TRIM(B2419))&gt;0,CONCATENATE(B2419,C2419,D2419),MID(D2419,4,LEN(D2419)))))</f>
        <v>Erie</v>
      </c>
      <c r="Q2419">
        <f t="shared" si="190"/>
        <v>27</v>
      </c>
      <c r="R2419">
        <f t="shared" si="191"/>
        <v>39</v>
      </c>
    </row>
    <row r="2420" spans="2:18" x14ac:dyDescent="0.25">
      <c r="B2420" s="1" t="s">
        <v>13</v>
      </c>
      <c r="C2420" s="1" t="s">
        <v>44</v>
      </c>
      <c r="D2420" s="1" t="s">
        <v>45</v>
      </c>
      <c r="E2420" s="1" t="s">
        <v>12</v>
      </c>
      <c r="F2420">
        <v>26</v>
      </c>
      <c r="G2420">
        <v>0.73</v>
      </c>
      <c r="H2420">
        <v>49</v>
      </c>
      <c r="I2420">
        <v>0.77</v>
      </c>
      <c r="K2420">
        <f t="shared" si="187"/>
        <v>36</v>
      </c>
      <c r="L2420">
        <f t="shared" si="188"/>
        <v>83</v>
      </c>
      <c r="M2420" t="str">
        <f>IF(COUNT(FIND({0,1,2,3,4,5,6,7,8,9},IF(ISBLANK(A2420),IF(LEN(TRIM(B2420))&gt;0,TRIM(B2420),TRIM(C2420)),"")))&gt;0,IF(ISBLANK(A2420),IF(LEN(TRIM(B2420))&gt;0,TRIM(B2420),TRIM(C2420)),""),"")</f>
        <v>36</v>
      </c>
      <c r="N2420" t="str">
        <f>IF(COUNT(FIND({0,1,2,3,4,5,6,7,8,9},IF(ISBLANK(A2420),IF(LEN(TRIM(B2420))&gt;0,TRIM(C2420),LEFT(D2420, 4)),"")))&gt;0,IF(ISBLANK(A2420),IF(LEN(TRIM(B2420))&gt;0,TRIM(C2420),LEFT(D2420, 4)),""),"")</f>
        <v>047</v>
      </c>
      <c r="O2420" t="str">
        <f t="shared" si="189"/>
        <v>NY</v>
      </c>
      <c r="P2420" t="str">
        <f>TRIM(IF(COUNT(FIND({0,1,2,3,4,5,6,7,8,9},B2420))&gt;0,D2420,IF(LEN(TRIM(B2420))&gt;0,CONCATENATE(B2420,C2420,D2420),MID(D2420,4,LEN(D2420)))))</f>
        <v>Kings</v>
      </c>
      <c r="Q2420">
        <f t="shared" si="190"/>
        <v>26</v>
      </c>
      <c r="R2420">
        <f t="shared" si="191"/>
        <v>49</v>
      </c>
    </row>
    <row r="2421" spans="2:18" x14ac:dyDescent="0.25">
      <c r="B2421" s="1" t="s">
        <v>13</v>
      </c>
      <c r="C2421" s="1" t="s">
        <v>46</v>
      </c>
      <c r="D2421" s="1" t="s">
        <v>47</v>
      </c>
      <c r="E2421" s="1" t="s">
        <v>12</v>
      </c>
      <c r="F2421">
        <v>26</v>
      </c>
      <c r="G2421">
        <v>0.73</v>
      </c>
      <c r="H2421">
        <v>44</v>
      </c>
      <c r="I2421">
        <v>0.69</v>
      </c>
      <c r="K2421">
        <f t="shared" si="187"/>
        <v>36</v>
      </c>
      <c r="L2421">
        <f t="shared" si="188"/>
        <v>83</v>
      </c>
      <c r="M2421" t="str">
        <f>IF(COUNT(FIND({0,1,2,3,4,5,6,7,8,9},IF(ISBLANK(A2421),IF(LEN(TRIM(B2421))&gt;0,TRIM(B2421),TRIM(C2421)),"")))&gt;0,IF(ISBLANK(A2421),IF(LEN(TRIM(B2421))&gt;0,TRIM(B2421),TRIM(C2421)),""),"")</f>
        <v>36</v>
      </c>
      <c r="N2421" t="str">
        <f>IF(COUNT(FIND({0,1,2,3,4,5,6,7,8,9},IF(ISBLANK(A2421),IF(LEN(TRIM(B2421))&gt;0,TRIM(C2421),LEFT(D2421, 4)),"")))&gt;0,IF(ISBLANK(A2421),IF(LEN(TRIM(B2421))&gt;0,TRIM(C2421),LEFT(D2421, 4)),""),"")</f>
        <v>065</v>
      </c>
      <c r="O2421" t="str">
        <f t="shared" si="189"/>
        <v>NY</v>
      </c>
      <c r="P2421" t="str">
        <f>TRIM(IF(COUNT(FIND({0,1,2,3,4,5,6,7,8,9},B2421))&gt;0,D2421,IF(LEN(TRIM(B2421))&gt;0,CONCATENATE(B2421,C2421,D2421),MID(D2421,4,LEN(D2421)))))</f>
        <v>Oneida</v>
      </c>
      <c r="Q2421">
        <f t="shared" si="190"/>
        <v>26</v>
      </c>
      <c r="R2421">
        <f t="shared" si="191"/>
        <v>44</v>
      </c>
    </row>
    <row r="2422" spans="2:18" x14ac:dyDescent="0.25">
      <c r="B2422" s="1" t="s">
        <v>13</v>
      </c>
      <c r="C2422" s="1" t="s">
        <v>32</v>
      </c>
      <c r="D2422" s="1" t="s">
        <v>33</v>
      </c>
      <c r="E2422" s="1" t="s">
        <v>12</v>
      </c>
      <c r="F2422">
        <v>25</v>
      </c>
      <c r="G2422">
        <v>0.7</v>
      </c>
      <c r="H2422">
        <v>37</v>
      </c>
      <c r="I2422">
        <v>0.57999999999999996</v>
      </c>
      <c r="K2422">
        <f t="shared" si="187"/>
        <v>36</v>
      </c>
      <c r="L2422">
        <f t="shared" si="188"/>
        <v>83</v>
      </c>
      <c r="M2422" t="str">
        <f>IF(COUNT(FIND({0,1,2,3,4,5,6,7,8,9},IF(ISBLANK(A2422),IF(LEN(TRIM(B2422))&gt;0,TRIM(B2422),TRIM(C2422)),"")))&gt;0,IF(ISBLANK(A2422),IF(LEN(TRIM(B2422))&gt;0,TRIM(B2422),TRIM(C2422)),""),"")</f>
        <v>36</v>
      </c>
      <c r="N2422" t="str">
        <f>IF(COUNT(FIND({0,1,2,3,4,5,6,7,8,9},IF(ISBLANK(A2422),IF(LEN(TRIM(B2422))&gt;0,TRIM(C2422),LEFT(D2422, 4)),"")))&gt;0,IF(ISBLANK(A2422),IF(LEN(TRIM(B2422))&gt;0,TRIM(C2422),LEFT(D2422, 4)),""),"")</f>
        <v>055</v>
      </c>
      <c r="O2422" t="str">
        <f t="shared" si="189"/>
        <v>NY</v>
      </c>
      <c r="P2422" t="str">
        <f>TRIM(IF(COUNT(FIND({0,1,2,3,4,5,6,7,8,9},B2422))&gt;0,D2422,IF(LEN(TRIM(B2422))&gt;0,CONCATENATE(B2422,C2422,D2422),MID(D2422,4,LEN(D2422)))))</f>
        <v>Monroe</v>
      </c>
      <c r="Q2422">
        <f t="shared" si="190"/>
        <v>25</v>
      </c>
      <c r="R2422">
        <f t="shared" si="191"/>
        <v>37</v>
      </c>
    </row>
    <row r="2423" spans="2:18" x14ac:dyDescent="0.25">
      <c r="B2423" s="1" t="s">
        <v>13</v>
      </c>
      <c r="C2423" s="1" t="s">
        <v>24</v>
      </c>
      <c r="D2423" s="1" t="s">
        <v>25</v>
      </c>
      <c r="E2423" s="1" t="s">
        <v>12</v>
      </c>
      <c r="F2423">
        <v>25</v>
      </c>
      <c r="G2423">
        <v>0.7</v>
      </c>
      <c r="H2423">
        <v>36</v>
      </c>
      <c r="I2423">
        <v>0.56999999999999995</v>
      </c>
      <c r="K2423">
        <f t="shared" si="187"/>
        <v>36</v>
      </c>
      <c r="L2423">
        <f t="shared" si="188"/>
        <v>83</v>
      </c>
      <c r="M2423" t="str">
        <f>IF(COUNT(FIND({0,1,2,3,4,5,6,7,8,9},IF(ISBLANK(A2423),IF(LEN(TRIM(B2423))&gt;0,TRIM(B2423),TRIM(C2423)),"")))&gt;0,IF(ISBLANK(A2423),IF(LEN(TRIM(B2423))&gt;0,TRIM(B2423),TRIM(C2423)),""),"")</f>
        <v>36</v>
      </c>
      <c r="N2423" t="str">
        <f>IF(COUNT(FIND({0,1,2,3,4,5,6,7,8,9},IF(ISBLANK(A2423),IF(LEN(TRIM(B2423))&gt;0,TRIM(C2423),LEFT(D2423, 4)),"")))&gt;0,IF(ISBLANK(A2423),IF(LEN(TRIM(B2423))&gt;0,TRIM(C2423),LEFT(D2423, 4)),""),"")</f>
        <v>103</v>
      </c>
      <c r="O2423" t="str">
        <f t="shared" si="189"/>
        <v>NY</v>
      </c>
      <c r="P2423" t="str">
        <f>TRIM(IF(COUNT(FIND({0,1,2,3,4,5,6,7,8,9},B2423))&gt;0,D2423,IF(LEN(TRIM(B2423))&gt;0,CONCATENATE(B2423,C2423,D2423),MID(D2423,4,LEN(D2423)))))</f>
        <v>Suffolk</v>
      </c>
      <c r="Q2423">
        <f t="shared" si="190"/>
        <v>25</v>
      </c>
      <c r="R2423">
        <f t="shared" si="191"/>
        <v>36</v>
      </c>
    </row>
    <row r="2424" spans="2:18" x14ac:dyDescent="0.25">
      <c r="B2424" s="1" t="s">
        <v>13</v>
      </c>
      <c r="C2424" s="1" t="s">
        <v>60</v>
      </c>
      <c r="D2424" s="1" t="s">
        <v>61</v>
      </c>
      <c r="E2424" s="1" t="s">
        <v>12</v>
      </c>
      <c r="F2424">
        <v>24</v>
      </c>
      <c r="G2424">
        <v>0.67</v>
      </c>
      <c r="H2424">
        <v>43</v>
      </c>
      <c r="I2424">
        <v>0.68</v>
      </c>
      <c r="K2424">
        <f t="shared" si="187"/>
        <v>36</v>
      </c>
      <c r="L2424">
        <f t="shared" si="188"/>
        <v>83</v>
      </c>
      <c r="M2424" t="str">
        <f>IF(COUNT(FIND({0,1,2,3,4,5,6,7,8,9},IF(ISBLANK(A2424),IF(LEN(TRIM(B2424))&gt;0,TRIM(B2424),TRIM(C2424)),"")))&gt;0,IF(ISBLANK(A2424),IF(LEN(TRIM(B2424))&gt;0,TRIM(B2424),TRIM(C2424)),""),"")</f>
        <v>36</v>
      </c>
      <c r="N2424" t="str">
        <f>IF(COUNT(FIND({0,1,2,3,4,5,6,7,8,9},IF(ISBLANK(A2424),IF(LEN(TRIM(B2424))&gt;0,TRIM(C2424),LEFT(D2424, 4)),"")))&gt;0,IF(ISBLANK(A2424),IF(LEN(TRIM(B2424))&gt;0,TRIM(C2424),LEFT(D2424, 4)),""),"")</f>
        <v>027</v>
      </c>
      <c r="O2424" t="str">
        <f t="shared" si="189"/>
        <v>NY</v>
      </c>
      <c r="P2424" t="str">
        <f>TRIM(IF(COUNT(FIND({0,1,2,3,4,5,6,7,8,9},B2424))&gt;0,D2424,IF(LEN(TRIM(B2424))&gt;0,CONCATENATE(B2424,C2424,D2424),MID(D2424,4,LEN(D2424)))))</f>
        <v>Dutchess</v>
      </c>
      <c r="Q2424">
        <f t="shared" si="190"/>
        <v>24</v>
      </c>
      <c r="R2424">
        <f t="shared" si="191"/>
        <v>43</v>
      </c>
    </row>
    <row r="2425" spans="2:18" x14ac:dyDescent="0.25">
      <c r="B2425" s="1" t="s">
        <v>13</v>
      </c>
      <c r="C2425" s="1" t="s">
        <v>20</v>
      </c>
      <c r="D2425" s="1" t="s">
        <v>21</v>
      </c>
      <c r="E2425" s="1" t="s">
        <v>12</v>
      </c>
      <c r="F2425">
        <v>23</v>
      </c>
      <c r="G2425">
        <v>0.64</v>
      </c>
      <c r="H2425">
        <v>34</v>
      </c>
      <c r="I2425">
        <v>0.54</v>
      </c>
      <c r="K2425">
        <f t="shared" si="187"/>
        <v>36</v>
      </c>
      <c r="L2425">
        <f t="shared" si="188"/>
        <v>83</v>
      </c>
      <c r="M2425" t="str">
        <f>IF(COUNT(FIND({0,1,2,3,4,5,6,7,8,9},IF(ISBLANK(A2425),IF(LEN(TRIM(B2425))&gt;0,TRIM(B2425),TRIM(C2425)),"")))&gt;0,IF(ISBLANK(A2425),IF(LEN(TRIM(B2425))&gt;0,TRIM(B2425),TRIM(C2425)),""),"")</f>
        <v>36</v>
      </c>
      <c r="N2425" t="str">
        <f>IF(COUNT(FIND({0,1,2,3,4,5,6,7,8,9},IF(ISBLANK(A2425),IF(LEN(TRIM(B2425))&gt;0,TRIM(C2425),LEFT(D2425, 4)),"")))&gt;0,IF(ISBLANK(A2425),IF(LEN(TRIM(B2425))&gt;0,TRIM(C2425),LEFT(D2425, 4)),""),"")</f>
        <v>039</v>
      </c>
      <c r="O2425" t="str">
        <f t="shared" si="189"/>
        <v>NY</v>
      </c>
      <c r="P2425" t="str">
        <f>TRIM(IF(COUNT(FIND({0,1,2,3,4,5,6,7,8,9},B2425))&gt;0,D2425,IF(LEN(TRIM(B2425))&gt;0,CONCATENATE(B2425,C2425,D2425),MID(D2425,4,LEN(D2425)))))</f>
        <v>Greene</v>
      </c>
      <c r="Q2425">
        <f t="shared" si="190"/>
        <v>23</v>
      </c>
      <c r="R2425">
        <f t="shared" si="191"/>
        <v>34</v>
      </c>
    </row>
    <row r="2426" spans="2:18" x14ac:dyDescent="0.25">
      <c r="B2426" s="1" t="s">
        <v>56</v>
      </c>
      <c r="C2426" s="1" t="s">
        <v>57</v>
      </c>
      <c r="D2426" s="1" t="s">
        <v>58</v>
      </c>
      <c r="E2426" s="1" t="s">
        <v>59</v>
      </c>
      <c r="F2426">
        <v>23</v>
      </c>
      <c r="G2426">
        <v>0.64</v>
      </c>
      <c r="H2426">
        <v>35</v>
      </c>
      <c r="I2426">
        <v>0.55000000000000004</v>
      </c>
      <c r="K2426">
        <f t="shared" si="187"/>
        <v>36</v>
      </c>
      <c r="L2426">
        <f t="shared" si="188"/>
        <v>83</v>
      </c>
      <c r="M2426" t="str">
        <f>IF(COUNT(FIND({0,1,2,3,4,5,6,7,8,9},IF(ISBLANK(A2426),IF(LEN(TRIM(B2426))&gt;0,TRIM(B2426),TRIM(C2426)),"")))&gt;0,IF(ISBLANK(A2426),IF(LEN(TRIM(B2426))&gt;0,TRIM(B2426),TRIM(C2426)),""),"")</f>
        <v>25</v>
      </c>
      <c r="N2426" t="str">
        <f>IF(COUNT(FIND({0,1,2,3,4,5,6,7,8,9},IF(ISBLANK(A2426),IF(LEN(TRIM(B2426))&gt;0,TRIM(C2426),LEFT(D2426, 4)),"")))&gt;0,IF(ISBLANK(A2426),IF(LEN(TRIM(B2426))&gt;0,TRIM(C2426),LEFT(D2426, 4)),""),"")</f>
        <v>017</v>
      </c>
      <c r="O2426" t="str">
        <f t="shared" si="189"/>
        <v>Ma</v>
      </c>
      <c r="P2426" t="str">
        <f>TRIM(IF(COUNT(FIND({0,1,2,3,4,5,6,7,8,9},B2426))&gt;0,D2426,IF(LEN(TRIM(B2426))&gt;0,CONCATENATE(B2426,C2426,D2426),MID(D2426,4,LEN(D2426)))))</f>
        <v>Middlesex</v>
      </c>
      <c r="Q2426">
        <f t="shared" si="190"/>
        <v>23</v>
      </c>
      <c r="R2426">
        <f t="shared" si="191"/>
        <v>35</v>
      </c>
    </row>
    <row r="2427" spans="2:18" x14ac:dyDescent="0.25">
      <c r="B2427" s="1" t="s">
        <v>13</v>
      </c>
      <c r="C2427" s="1" t="s">
        <v>30</v>
      </c>
      <c r="D2427" s="1" t="s">
        <v>31</v>
      </c>
      <c r="E2427" s="1" t="s">
        <v>12</v>
      </c>
      <c r="F2427">
        <v>22</v>
      </c>
      <c r="G2427">
        <v>0.61</v>
      </c>
      <c r="H2427">
        <v>33</v>
      </c>
      <c r="I2427">
        <v>0.52</v>
      </c>
      <c r="K2427">
        <f t="shared" si="187"/>
        <v>36</v>
      </c>
      <c r="L2427">
        <f t="shared" si="188"/>
        <v>83</v>
      </c>
      <c r="M2427" t="str">
        <f>IF(COUNT(FIND({0,1,2,3,4,5,6,7,8,9},IF(ISBLANK(A2427),IF(LEN(TRIM(B2427))&gt;0,TRIM(B2427),TRIM(C2427)),"")))&gt;0,IF(ISBLANK(A2427),IF(LEN(TRIM(B2427))&gt;0,TRIM(B2427),TRIM(C2427)),""),"")</f>
        <v>36</v>
      </c>
      <c r="N2427" t="str">
        <f>IF(COUNT(FIND({0,1,2,3,4,5,6,7,8,9},IF(ISBLANK(A2427),IF(LEN(TRIM(B2427))&gt;0,TRIM(C2427),LEFT(D2427, 4)),"")))&gt;0,IF(ISBLANK(A2427),IF(LEN(TRIM(B2427))&gt;0,TRIM(C2427),LEFT(D2427, 4)),""),"")</f>
        <v>061</v>
      </c>
      <c r="O2427" t="str">
        <f t="shared" si="189"/>
        <v>NY</v>
      </c>
      <c r="P2427" t="str">
        <f>TRIM(IF(COUNT(FIND({0,1,2,3,4,5,6,7,8,9},B2427))&gt;0,D2427,IF(LEN(TRIM(B2427))&gt;0,CONCATENATE(B2427,C2427,D2427),MID(D2427,4,LEN(D2427)))))</f>
        <v>New York</v>
      </c>
      <c r="Q2427">
        <f t="shared" si="190"/>
        <v>22</v>
      </c>
      <c r="R2427">
        <f t="shared" si="191"/>
        <v>33</v>
      </c>
    </row>
    <row r="2428" spans="2:18" x14ac:dyDescent="0.25">
      <c r="B2428" s="1" t="s">
        <v>13</v>
      </c>
      <c r="C2428" s="1" t="s">
        <v>52</v>
      </c>
      <c r="D2428" s="1" t="s">
        <v>53</v>
      </c>
      <c r="E2428" s="1" t="s">
        <v>12</v>
      </c>
      <c r="F2428">
        <v>20</v>
      </c>
      <c r="G2428">
        <v>0.56000000000000005</v>
      </c>
      <c r="H2428">
        <v>32</v>
      </c>
      <c r="I2428">
        <v>0.5</v>
      </c>
      <c r="K2428">
        <f t="shared" si="187"/>
        <v>36</v>
      </c>
      <c r="L2428">
        <f t="shared" si="188"/>
        <v>83</v>
      </c>
      <c r="M2428" t="str">
        <f>IF(COUNT(FIND({0,1,2,3,4,5,6,7,8,9},IF(ISBLANK(A2428),IF(LEN(TRIM(B2428))&gt;0,TRIM(B2428),TRIM(C2428)),"")))&gt;0,IF(ISBLANK(A2428),IF(LEN(TRIM(B2428))&gt;0,TRIM(B2428),TRIM(C2428)),""),"")</f>
        <v>36</v>
      </c>
      <c r="N2428" t="str">
        <f>IF(COUNT(FIND({0,1,2,3,4,5,6,7,8,9},IF(ISBLANK(A2428),IF(LEN(TRIM(B2428))&gt;0,TRIM(C2428),LEFT(D2428, 4)),"")))&gt;0,IF(ISBLANK(A2428),IF(LEN(TRIM(B2428))&gt;0,TRIM(C2428),LEFT(D2428, 4)),""),"")</f>
        <v>113</v>
      </c>
      <c r="O2428" t="str">
        <f t="shared" si="189"/>
        <v>NY</v>
      </c>
      <c r="P2428" t="str">
        <f>TRIM(IF(COUNT(FIND({0,1,2,3,4,5,6,7,8,9},B2428))&gt;0,D2428,IF(LEN(TRIM(B2428))&gt;0,CONCATENATE(B2428,C2428,D2428),MID(D2428,4,LEN(D2428)))))</f>
        <v>Warren</v>
      </c>
      <c r="Q2428">
        <f t="shared" si="190"/>
        <v>20</v>
      </c>
      <c r="R2428">
        <f t="shared" si="191"/>
        <v>32</v>
      </c>
    </row>
    <row r="2429" spans="2:18" x14ac:dyDescent="0.25">
      <c r="B2429" s="1" t="s">
        <v>13</v>
      </c>
      <c r="C2429" s="1" t="s">
        <v>34</v>
      </c>
      <c r="D2429" s="1" t="s">
        <v>35</v>
      </c>
      <c r="E2429" s="1" t="s">
        <v>12</v>
      </c>
      <c r="F2429">
        <v>19</v>
      </c>
      <c r="G2429">
        <v>0.53</v>
      </c>
      <c r="H2429">
        <v>41</v>
      </c>
      <c r="I2429">
        <v>0.65</v>
      </c>
      <c r="K2429">
        <f t="shared" si="187"/>
        <v>36</v>
      </c>
      <c r="L2429">
        <f t="shared" si="188"/>
        <v>83</v>
      </c>
      <c r="M2429" t="str">
        <f>IF(COUNT(FIND({0,1,2,3,4,5,6,7,8,9},IF(ISBLANK(A2429),IF(LEN(TRIM(B2429))&gt;0,TRIM(B2429),TRIM(C2429)),"")))&gt;0,IF(ISBLANK(A2429),IF(LEN(TRIM(B2429))&gt;0,TRIM(B2429),TRIM(C2429)),""),"")</f>
        <v>36</v>
      </c>
      <c r="N2429" t="str">
        <f>IF(COUNT(FIND({0,1,2,3,4,5,6,7,8,9},IF(ISBLANK(A2429),IF(LEN(TRIM(B2429))&gt;0,TRIM(C2429),LEFT(D2429, 4)),"")))&gt;0,IF(ISBLANK(A2429),IF(LEN(TRIM(B2429))&gt;0,TRIM(C2429),LEFT(D2429, 4)),""),"")</f>
        <v>119</v>
      </c>
      <c r="O2429" t="str">
        <f t="shared" si="189"/>
        <v>NY</v>
      </c>
      <c r="P2429" t="str">
        <f>TRIM(IF(COUNT(FIND({0,1,2,3,4,5,6,7,8,9},B2429))&gt;0,D2429,IF(LEN(TRIM(B2429))&gt;0,CONCATENATE(B2429,C2429,D2429),MID(D2429,4,LEN(D2429)))))</f>
        <v>Westchester</v>
      </c>
      <c r="Q2429">
        <f t="shared" si="190"/>
        <v>19</v>
      </c>
      <c r="R2429">
        <f t="shared" si="191"/>
        <v>41</v>
      </c>
    </row>
    <row r="2430" spans="2:18" x14ac:dyDescent="0.25">
      <c r="B2430" s="1" t="s">
        <v>56</v>
      </c>
      <c r="C2430" s="1" t="s">
        <v>60</v>
      </c>
      <c r="D2430" s="1" t="s">
        <v>110</v>
      </c>
      <c r="E2430" s="1" t="s">
        <v>59</v>
      </c>
      <c r="F2430">
        <v>15</v>
      </c>
      <c r="G2430">
        <v>0.42</v>
      </c>
      <c r="H2430">
        <v>32</v>
      </c>
      <c r="I2430">
        <v>0.5</v>
      </c>
      <c r="K2430">
        <f t="shared" si="187"/>
        <v>36</v>
      </c>
      <c r="L2430">
        <f t="shared" si="188"/>
        <v>83</v>
      </c>
      <c r="M2430" t="str">
        <f>IF(COUNT(FIND({0,1,2,3,4,5,6,7,8,9},IF(ISBLANK(A2430),IF(LEN(TRIM(B2430))&gt;0,TRIM(B2430),TRIM(C2430)),"")))&gt;0,IF(ISBLANK(A2430),IF(LEN(TRIM(B2430))&gt;0,TRIM(B2430),TRIM(C2430)),""),"")</f>
        <v>25</v>
      </c>
      <c r="N2430" t="str">
        <f>IF(COUNT(FIND({0,1,2,3,4,5,6,7,8,9},IF(ISBLANK(A2430),IF(LEN(TRIM(B2430))&gt;0,TRIM(C2430),LEFT(D2430, 4)),"")))&gt;0,IF(ISBLANK(A2430),IF(LEN(TRIM(B2430))&gt;0,TRIM(C2430),LEFT(D2430, 4)),""),"")</f>
        <v>027</v>
      </c>
      <c r="O2430" t="str">
        <f t="shared" si="189"/>
        <v>Ma</v>
      </c>
      <c r="P2430" t="str">
        <f>TRIM(IF(COUNT(FIND({0,1,2,3,4,5,6,7,8,9},B2430))&gt;0,D2430,IF(LEN(TRIM(B2430))&gt;0,CONCATENATE(B2430,C2430,D2430),MID(D2430,4,LEN(D2430)))))</f>
        <v>Worcester</v>
      </c>
      <c r="Q2430">
        <f t="shared" si="190"/>
        <v>15</v>
      </c>
      <c r="R2430">
        <f t="shared" si="191"/>
        <v>32</v>
      </c>
    </row>
    <row r="2431" spans="2:18" x14ac:dyDescent="0.25">
      <c r="B2431" s="1" t="s">
        <v>13</v>
      </c>
      <c r="C2431" s="1" t="s">
        <v>66</v>
      </c>
      <c r="D2431" s="1" t="s">
        <v>67</v>
      </c>
      <c r="E2431" s="1" t="s">
        <v>12</v>
      </c>
      <c r="F2431">
        <v>14</v>
      </c>
      <c r="G2431">
        <v>0.39</v>
      </c>
      <c r="H2431">
        <v>20</v>
      </c>
      <c r="I2431">
        <v>0.32</v>
      </c>
      <c r="K2431">
        <f t="shared" si="187"/>
        <v>36</v>
      </c>
      <c r="L2431">
        <f t="shared" si="188"/>
        <v>83</v>
      </c>
      <c r="M2431" t="str">
        <f>IF(COUNT(FIND({0,1,2,3,4,5,6,7,8,9},IF(ISBLANK(A2431),IF(LEN(TRIM(B2431))&gt;0,TRIM(B2431),TRIM(C2431)),"")))&gt;0,IF(ISBLANK(A2431),IF(LEN(TRIM(B2431))&gt;0,TRIM(B2431),TRIM(C2431)),""),"")</f>
        <v>36</v>
      </c>
      <c r="N2431" t="str">
        <f>IF(COUNT(FIND({0,1,2,3,4,5,6,7,8,9},IF(ISBLANK(A2431),IF(LEN(TRIM(B2431))&gt;0,TRIM(C2431),LEFT(D2431, 4)),"")))&gt;0,IF(ISBLANK(A2431),IF(LEN(TRIM(B2431))&gt;0,TRIM(C2431),LEFT(D2431, 4)),""),"")</f>
        <v>057</v>
      </c>
      <c r="O2431" t="str">
        <f t="shared" si="189"/>
        <v>NY</v>
      </c>
      <c r="P2431" t="str">
        <f>TRIM(IF(COUNT(FIND({0,1,2,3,4,5,6,7,8,9},B2431))&gt;0,D2431,IF(LEN(TRIM(B2431))&gt;0,CONCATENATE(B2431,C2431,D2431),MID(D2431,4,LEN(D2431)))))</f>
        <v>Montgomery</v>
      </c>
      <c r="Q2431">
        <f t="shared" si="190"/>
        <v>14</v>
      </c>
      <c r="R2431">
        <f t="shared" si="191"/>
        <v>20</v>
      </c>
    </row>
    <row r="2432" spans="2:18" x14ac:dyDescent="0.25">
      <c r="B2432" s="1" t="s">
        <v>13</v>
      </c>
      <c r="C2432" s="1" t="s">
        <v>54</v>
      </c>
      <c r="D2432" s="1" t="s">
        <v>55</v>
      </c>
      <c r="E2432" s="1" t="s">
        <v>12</v>
      </c>
      <c r="F2432">
        <v>14</v>
      </c>
      <c r="G2432">
        <v>0.39</v>
      </c>
      <c r="H2432">
        <v>21</v>
      </c>
      <c r="I2432">
        <v>0.33</v>
      </c>
      <c r="K2432">
        <f t="shared" si="187"/>
        <v>36</v>
      </c>
      <c r="L2432">
        <f t="shared" si="188"/>
        <v>83</v>
      </c>
      <c r="M2432" t="str">
        <f>IF(COUNT(FIND({0,1,2,3,4,5,6,7,8,9},IF(ISBLANK(A2432),IF(LEN(TRIM(B2432))&gt;0,TRIM(B2432),TRIM(C2432)),"")))&gt;0,IF(ISBLANK(A2432),IF(LEN(TRIM(B2432))&gt;0,TRIM(B2432),TRIM(C2432)),""),"")</f>
        <v>36</v>
      </c>
      <c r="N2432" t="str">
        <f>IF(COUNT(FIND({0,1,2,3,4,5,6,7,8,9},IF(ISBLANK(A2432),IF(LEN(TRIM(B2432))&gt;0,TRIM(C2432),LEFT(D2432, 4)),"")))&gt;0,IF(ISBLANK(A2432),IF(LEN(TRIM(B2432))&gt;0,TRIM(C2432),LEFT(D2432, 4)),""),"")</f>
        <v>071</v>
      </c>
      <c r="O2432" t="str">
        <f t="shared" si="189"/>
        <v>NY</v>
      </c>
      <c r="P2432" t="str">
        <f>TRIM(IF(COUNT(FIND({0,1,2,3,4,5,6,7,8,9},B2432))&gt;0,D2432,IF(LEN(TRIM(B2432))&gt;0,CONCATENATE(B2432,C2432,D2432),MID(D2432,4,LEN(D2432)))))</f>
        <v>Orange</v>
      </c>
      <c r="Q2432">
        <f t="shared" si="190"/>
        <v>14</v>
      </c>
      <c r="R2432">
        <f t="shared" si="191"/>
        <v>21</v>
      </c>
    </row>
    <row r="2433" spans="2:18" x14ac:dyDescent="0.25">
      <c r="B2433" s="1" t="s">
        <v>147</v>
      </c>
      <c r="C2433" s="1" t="s">
        <v>62</v>
      </c>
      <c r="D2433" s="1" t="s">
        <v>148</v>
      </c>
      <c r="E2433" s="1" t="s">
        <v>149</v>
      </c>
      <c r="F2433">
        <v>14</v>
      </c>
      <c r="G2433">
        <v>0.39</v>
      </c>
      <c r="H2433">
        <v>20</v>
      </c>
      <c r="I2433">
        <v>0.32</v>
      </c>
      <c r="K2433">
        <f t="shared" si="187"/>
        <v>36</v>
      </c>
      <c r="L2433">
        <f t="shared" si="188"/>
        <v>83</v>
      </c>
      <c r="M2433" t="str">
        <f>IF(COUNT(FIND({0,1,2,3,4,5,6,7,8,9},IF(ISBLANK(A2433),IF(LEN(TRIM(B2433))&gt;0,TRIM(B2433),TRIM(C2433)),"")))&gt;0,IF(ISBLANK(A2433),IF(LEN(TRIM(B2433))&gt;0,TRIM(B2433),TRIM(C2433)),""),"")</f>
        <v>23</v>
      </c>
      <c r="N2433" t="str">
        <f>IF(COUNT(FIND({0,1,2,3,4,5,6,7,8,9},IF(ISBLANK(A2433),IF(LEN(TRIM(B2433))&gt;0,TRIM(C2433),LEFT(D2433, 4)),"")))&gt;0,IF(ISBLANK(A2433),IF(LEN(TRIM(B2433))&gt;0,TRIM(C2433),LEFT(D2433, 4)),""),"")</f>
        <v>005</v>
      </c>
      <c r="O2433" t="str">
        <f t="shared" si="189"/>
        <v>Me</v>
      </c>
      <c r="P2433" t="str">
        <f>TRIM(IF(COUNT(FIND({0,1,2,3,4,5,6,7,8,9},B2433))&gt;0,D2433,IF(LEN(TRIM(B2433))&gt;0,CONCATENATE(B2433,C2433,D2433),MID(D2433,4,LEN(D2433)))))</f>
        <v>Cumberland</v>
      </c>
      <c r="Q2433">
        <f t="shared" si="190"/>
        <v>14</v>
      </c>
      <c r="R2433">
        <f t="shared" si="191"/>
        <v>20</v>
      </c>
    </row>
    <row r="2434" spans="2:18" x14ac:dyDescent="0.25">
      <c r="B2434" s="1" t="s">
        <v>13</v>
      </c>
      <c r="C2434" s="1" t="s">
        <v>36</v>
      </c>
      <c r="D2434" s="1" t="s">
        <v>37</v>
      </c>
      <c r="E2434" s="1" t="s">
        <v>12</v>
      </c>
      <c r="F2434">
        <v>14</v>
      </c>
      <c r="G2434">
        <v>0.39</v>
      </c>
      <c r="H2434">
        <v>26</v>
      </c>
      <c r="I2434">
        <v>0.41</v>
      </c>
      <c r="K2434">
        <f t="shared" si="187"/>
        <v>36</v>
      </c>
      <c r="L2434">
        <f t="shared" si="188"/>
        <v>83</v>
      </c>
      <c r="M2434" t="str">
        <f>IF(COUNT(FIND({0,1,2,3,4,5,6,7,8,9},IF(ISBLANK(A2434),IF(LEN(TRIM(B2434))&gt;0,TRIM(B2434),TRIM(C2434)),"")))&gt;0,IF(ISBLANK(A2434),IF(LEN(TRIM(B2434))&gt;0,TRIM(B2434),TRIM(C2434)),""),"")</f>
        <v>36</v>
      </c>
      <c r="N2434" t="str">
        <f>IF(COUNT(FIND({0,1,2,3,4,5,6,7,8,9},IF(ISBLANK(A2434),IF(LEN(TRIM(B2434))&gt;0,TRIM(C2434),LEFT(D2434, 4)),"")))&gt;0,IF(ISBLANK(A2434),IF(LEN(TRIM(B2434))&gt;0,TRIM(C2434),LEFT(D2434, 4)),""),"")</f>
        <v>111</v>
      </c>
      <c r="O2434" t="str">
        <f t="shared" si="189"/>
        <v>NY</v>
      </c>
      <c r="P2434" t="str">
        <f>TRIM(IF(COUNT(FIND({0,1,2,3,4,5,6,7,8,9},B2434))&gt;0,D2434,IF(LEN(TRIM(B2434))&gt;0,CONCATENATE(B2434,C2434,D2434),MID(D2434,4,LEN(D2434)))))</f>
        <v>Ulster</v>
      </c>
      <c r="Q2434">
        <f t="shared" si="190"/>
        <v>14</v>
      </c>
      <c r="R2434">
        <f t="shared" si="191"/>
        <v>26</v>
      </c>
    </row>
    <row r="2435" spans="2:18" x14ac:dyDescent="0.25">
      <c r="B2435" s="1" t="s">
        <v>13</v>
      </c>
      <c r="C2435" s="1" t="s">
        <v>28</v>
      </c>
      <c r="D2435" s="1" t="s">
        <v>29</v>
      </c>
      <c r="E2435" s="1" t="s">
        <v>12</v>
      </c>
      <c r="F2435">
        <v>13</v>
      </c>
      <c r="G2435">
        <v>0.36</v>
      </c>
      <c r="H2435">
        <v>28</v>
      </c>
      <c r="I2435">
        <v>0.44</v>
      </c>
      <c r="K2435">
        <f t="shared" si="187"/>
        <v>36</v>
      </c>
      <c r="L2435">
        <f t="shared" si="188"/>
        <v>83</v>
      </c>
      <c r="M2435" t="str">
        <f>IF(COUNT(FIND({0,1,2,3,4,5,6,7,8,9},IF(ISBLANK(A2435),IF(LEN(TRIM(B2435))&gt;0,TRIM(B2435),TRIM(C2435)),"")))&gt;0,IF(ISBLANK(A2435),IF(LEN(TRIM(B2435))&gt;0,TRIM(B2435),TRIM(C2435)),""),"")</f>
        <v>36</v>
      </c>
      <c r="N2435" t="str">
        <f>IF(COUNT(FIND({0,1,2,3,4,5,6,7,8,9},IF(ISBLANK(A2435),IF(LEN(TRIM(B2435))&gt;0,TRIM(C2435),LEFT(D2435, 4)),"")))&gt;0,IF(ISBLANK(A2435),IF(LEN(TRIM(B2435))&gt;0,TRIM(C2435),LEFT(D2435, 4)),""),"")</f>
        <v>081</v>
      </c>
      <c r="O2435" t="str">
        <f t="shared" si="189"/>
        <v>NY</v>
      </c>
      <c r="P2435" t="str">
        <f>TRIM(IF(COUNT(FIND({0,1,2,3,4,5,6,7,8,9},B2435))&gt;0,D2435,IF(LEN(TRIM(B2435))&gt;0,CONCATENATE(B2435,C2435,D2435),MID(D2435,4,LEN(D2435)))))</f>
        <v>Queens</v>
      </c>
      <c r="Q2435">
        <f t="shared" si="190"/>
        <v>13</v>
      </c>
      <c r="R2435">
        <f t="shared" si="191"/>
        <v>28</v>
      </c>
    </row>
    <row r="2436" spans="2:18" x14ac:dyDescent="0.25">
      <c r="B2436" s="1" t="s">
        <v>13</v>
      </c>
      <c r="C2436" s="1" t="s">
        <v>87</v>
      </c>
      <c r="D2436" s="1" t="s">
        <v>88</v>
      </c>
      <c r="E2436" s="1" t="s">
        <v>12</v>
      </c>
      <c r="F2436">
        <v>13</v>
      </c>
      <c r="G2436">
        <v>0.36</v>
      </c>
      <c r="H2436">
        <v>26</v>
      </c>
      <c r="I2436">
        <v>0.41</v>
      </c>
      <c r="K2436">
        <f t="shared" ref="K2436:K2499" si="192">VALUE(IF(ISBLANK(A2436),K2435,A2436))</f>
        <v>36</v>
      </c>
      <c r="L2436">
        <f t="shared" ref="L2436:L2499" si="193">VALUE(IF(ISBLANK(A2436),L2435,CONCATENATE(TRIM(B2436),TRIM(C2436))))</f>
        <v>83</v>
      </c>
      <c r="M2436" t="str">
        <f>IF(COUNT(FIND({0,1,2,3,4,5,6,7,8,9},IF(ISBLANK(A2436),IF(LEN(TRIM(B2436))&gt;0,TRIM(B2436),TRIM(C2436)),"")))&gt;0,IF(ISBLANK(A2436),IF(LEN(TRIM(B2436))&gt;0,TRIM(B2436),TRIM(C2436)),""),"")</f>
        <v>36</v>
      </c>
      <c r="N2436" t="str">
        <f>IF(COUNT(FIND({0,1,2,3,4,5,6,7,8,9},IF(ISBLANK(A2436),IF(LEN(TRIM(B2436))&gt;0,TRIM(C2436),LEFT(D2436, 4)),"")))&gt;0,IF(ISBLANK(A2436),IF(LEN(TRIM(B2436))&gt;0,TRIM(C2436),LEFT(D2436, 4)),""),"")</f>
        <v>089</v>
      </c>
      <c r="O2436" t="str">
        <f t="shared" ref="O2436:O2499" si="194">IF(LEN(TRIM(E2436))&gt;0,E2436,"XX")</f>
        <v>NY</v>
      </c>
      <c r="P2436" t="str">
        <f>TRIM(IF(COUNT(FIND({0,1,2,3,4,5,6,7,8,9},B2436))&gt;0,D2436,IF(LEN(TRIM(B2436))&gt;0,CONCATENATE(B2436,C2436,D2436),MID(D2436,4,LEN(D2436)))))</f>
        <v>St. Lawrence</v>
      </c>
      <c r="Q2436">
        <f t="shared" ref="Q2436:Q2499" si="195">F2436</f>
        <v>13</v>
      </c>
      <c r="R2436">
        <f t="shared" ref="R2436:R2499" si="196">H2436</f>
        <v>26</v>
      </c>
    </row>
    <row r="2437" spans="2:18" x14ac:dyDescent="0.25">
      <c r="B2437" s="1" t="s">
        <v>13</v>
      </c>
      <c r="C2437" s="1" t="s">
        <v>62</v>
      </c>
      <c r="D2437" s="1" t="s">
        <v>63</v>
      </c>
      <c r="E2437" s="1" t="s">
        <v>12</v>
      </c>
      <c r="F2437">
        <v>13</v>
      </c>
      <c r="G2437">
        <v>0.36</v>
      </c>
      <c r="H2437">
        <v>23</v>
      </c>
      <c r="I2437">
        <v>0.36</v>
      </c>
      <c r="K2437">
        <f t="shared" si="192"/>
        <v>36</v>
      </c>
      <c r="L2437">
        <f t="shared" si="193"/>
        <v>83</v>
      </c>
      <c r="M2437" t="str">
        <f>IF(COUNT(FIND({0,1,2,3,4,5,6,7,8,9},IF(ISBLANK(A2437),IF(LEN(TRIM(B2437))&gt;0,TRIM(B2437),TRIM(C2437)),"")))&gt;0,IF(ISBLANK(A2437),IF(LEN(TRIM(B2437))&gt;0,TRIM(B2437),TRIM(C2437)),""),"")</f>
        <v>36</v>
      </c>
      <c r="N2437" t="str">
        <f>IF(COUNT(FIND({0,1,2,3,4,5,6,7,8,9},IF(ISBLANK(A2437),IF(LEN(TRIM(B2437))&gt;0,TRIM(C2437),LEFT(D2437, 4)),"")))&gt;0,IF(ISBLANK(A2437),IF(LEN(TRIM(B2437))&gt;0,TRIM(C2437),LEFT(D2437, 4)),""),"")</f>
        <v>005</v>
      </c>
      <c r="O2437" t="str">
        <f t="shared" si="194"/>
        <v>NY</v>
      </c>
      <c r="P2437" t="str">
        <f>TRIM(IF(COUNT(FIND({0,1,2,3,4,5,6,7,8,9},B2437))&gt;0,D2437,IF(LEN(TRIM(B2437))&gt;0,CONCATENATE(B2437,C2437,D2437),MID(D2437,4,LEN(D2437)))))</f>
        <v>Bronx</v>
      </c>
      <c r="Q2437">
        <f t="shared" si="195"/>
        <v>13</v>
      </c>
      <c r="R2437">
        <f t="shared" si="196"/>
        <v>23</v>
      </c>
    </row>
    <row r="2438" spans="2:18" x14ac:dyDescent="0.25">
      <c r="B2438" s="1" t="s">
        <v>56</v>
      </c>
      <c r="C2438" s="1" t="s">
        <v>83</v>
      </c>
      <c r="D2438" s="1" t="s">
        <v>25</v>
      </c>
      <c r="E2438" s="1" t="s">
        <v>59</v>
      </c>
      <c r="F2438">
        <v>13</v>
      </c>
      <c r="G2438">
        <v>0.36</v>
      </c>
      <c r="H2438">
        <v>14</v>
      </c>
      <c r="I2438">
        <v>0.22</v>
      </c>
      <c r="K2438">
        <f t="shared" si="192"/>
        <v>36</v>
      </c>
      <c r="L2438">
        <f t="shared" si="193"/>
        <v>83</v>
      </c>
      <c r="M2438" t="str">
        <f>IF(COUNT(FIND({0,1,2,3,4,5,6,7,8,9},IF(ISBLANK(A2438),IF(LEN(TRIM(B2438))&gt;0,TRIM(B2438),TRIM(C2438)),"")))&gt;0,IF(ISBLANK(A2438),IF(LEN(TRIM(B2438))&gt;0,TRIM(B2438),TRIM(C2438)),""),"")</f>
        <v>25</v>
      </c>
      <c r="N2438" t="str">
        <f>IF(COUNT(FIND({0,1,2,3,4,5,6,7,8,9},IF(ISBLANK(A2438),IF(LEN(TRIM(B2438))&gt;0,TRIM(C2438),LEFT(D2438, 4)),"")))&gt;0,IF(ISBLANK(A2438),IF(LEN(TRIM(B2438))&gt;0,TRIM(C2438),LEFT(D2438, 4)),""),"")</f>
        <v>025</v>
      </c>
      <c r="O2438" t="str">
        <f t="shared" si="194"/>
        <v>Ma</v>
      </c>
      <c r="P2438" t="str">
        <f>TRIM(IF(COUNT(FIND({0,1,2,3,4,5,6,7,8,9},B2438))&gt;0,D2438,IF(LEN(TRIM(B2438))&gt;0,CONCATENATE(B2438,C2438,D2438),MID(D2438,4,LEN(D2438)))))</f>
        <v>Suffolk</v>
      </c>
      <c r="Q2438">
        <f t="shared" si="195"/>
        <v>13</v>
      </c>
      <c r="R2438">
        <f t="shared" si="196"/>
        <v>14</v>
      </c>
    </row>
    <row r="2439" spans="2:18" x14ac:dyDescent="0.25">
      <c r="B2439" s="1" t="s">
        <v>13</v>
      </c>
      <c r="C2439" s="1" t="s">
        <v>81</v>
      </c>
      <c r="D2439" s="1" t="s">
        <v>82</v>
      </c>
      <c r="E2439" s="1" t="s">
        <v>12</v>
      </c>
      <c r="F2439">
        <v>13</v>
      </c>
      <c r="G2439">
        <v>0.36</v>
      </c>
      <c r="H2439">
        <v>27</v>
      </c>
      <c r="I2439">
        <v>0.43</v>
      </c>
      <c r="K2439">
        <f t="shared" si="192"/>
        <v>36</v>
      </c>
      <c r="L2439">
        <f t="shared" si="193"/>
        <v>83</v>
      </c>
      <c r="M2439" t="str">
        <f>IF(COUNT(FIND({0,1,2,3,4,5,6,7,8,9},IF(ISBLANK(A2439),IF(LEN(TRIM(B2439))&gt;0,TRIM(B2439),TRIM(C2439)),"")))&gt;0,IF(ISBLANK(A2439),IF(LEN(TRIM(B2439))&gt;0,TRIM(B2439),TRIM(C2439)),""),"")</f>
        <v>36</v>
      </c>
      <c r="N2439" t="str">
        <f>IF(COUNT(FIND({0,1,2,3,4,5,6,7,8,9},IF(ISBLANK(A2439),IF(LEN(TRIM(B2439))&gt;0,TRIM(C2439),LEFT(D2439, 4)),"")))&gt;0,IF(ISBLANK(A2439),IF(LEN(TRIM(B2439))&gt;0,TRIM(C2439),LEFT(D2439, 4)),""),"")</f>
        <v>077</v>
      </c>
      <c r="O2439" t="str">
        <f t="shared" si="194"/>
        <v>NY</v>
      </c>
      <c r="P2439" t="str">
        <f>TRIM(IF(COUNT(FIND({0,1,2,3,4,5,6,7,8,9},B2439))&gt;0,D2439,IF(LEN(TRIM(B2439))&gt;0,CONCATENATE(B2439,C2439,D2439),MID(D2439,4,LEN(D2439)))))</f>
        <v>Otsego</v>
      </c>
      <c r="Q2439">
        <f t="shared" si="195"/>
        <v>13</v>
      </c>
      <c r="R2439">
        <f t="shared" si="196"/>
        <v>27</v>
      </c>
    </row>
    <row r="2440" spans="2:18" x14ac:dyDescent="0.25">
      <c r="B2440" s="1" t="s">
        <v>56</v>
      </c>
      <c r="C2440" s="1" t="s">
        <v>22</v>
      </c>
      <c r="D2440" s="1" t="s">
        <v>109</v>
      </c>
      <c r="E2440" s="1" t="s">
        <v>59</v>
      </c>
      <c r="F2440">
        <v>13</v>
      </c>
      <c r="G2440">
        <v>0.36</v>
      </c>
      <c r="H2440">
        <v>23</v>
      </c>
      <c r="I2440">
        <v>0.36</v>
      </c>
      <c r="K2440">
        <f t="shared" si="192"/>
        <v>36</v>
      </c>
      <c r="L2440">
        <f t="shared" si="193"/>
        <v>83</v>
      </c>
      <c r="M2440" t="str">
        <f>IF(COUNT(FIND({0,1,2,3,4,5,6,7,8,9},IF(ISBLANK(A2440),IF(LEN(TRIM(B2440))&gt;0,TRIM(B2440),TRIM(C2440)),"")))&gt;0,IF(ISBLANK(A2440),IF(LEN(TRIM(B2440))&gt;0,TRIM(B2440),TRIM(C2440)),""),"")</f>
        <v>25</v>
      </c>
      <c r="N2440" t="str">
        <f>IF(COUNT(FIND({0,1,2,3,4,5,6,7,8,9},IF(ISBLANK(A2440),IF(LEN(TRIM(B2440))&gt;0,TRIM(C2440),LEFT(D2440, 4)),"")))&gt;0,IF(ISBLANK(A2440),IF(LEN(TRIM(B2440))&gt;0,TRIM(C2440),LEFT(D2440, 4)),""),"")</f>
        <v>021</v>
      </c>
      <c r="O2440" t="str">
        <f t="shared" si="194"/>
        <v>Ma</v>
      </c>
      <c r="P2440" t="str">
        <f>TRIM(IF(COUNT(FIND({0,1,2,3,4,5,6,7,8,9},B2440))&gt;0,D2440,IF(LEN(TRIM(B2440))&gt;0,CONCATENATE(B2440,C2440,D2440),MID(D2440,4,LEN(D2440)))))</f>
        <v>Norfolk</v>
      </c>
      <c r="Q2440">
        <f t="shared" si="195"/>
        <v>13</v>
      </c>
      <c r="R2440">
        <f t="shared" si="196"/>
        <v>23</v>
      </c>
    </row>
    <row r="2441" spans="2:18" x14ac:dyDescent="0.25">
      <c r="B2441" s="1" t="s">
        <v>13</v>
      </c>
      <c r="C2441" s="1" t="s">
        <v>72</v>
      </c>
      <c r="D2441" s="1" t="s">
        <v>73</v>
      </c>
      <c r="E2441" s="1" t="s">
        <v>12</v>
      </c>
      <c r="F2441">
        <v>12</v>
      </c>
      <c r="G2441">
        <v>0.33</v>
      </c>
      <c r="H2441">
        <v>13</v>
      </c>
      <c r="I2441">
        <v>0.2</v>
      </c>
      <c r="K2441">
        <f t="shared" si="192"/>
        <v>36</v>
      </c>
      <c r="L2441">
        <f t="shared" si="193"/>
        <v>83</v>
      </c>
      <c r="M2441" t="str">
        <f>IF(COUNT(FIND({0,1,2,3,4,5,6,7,8,9},IF(ISBLANK(A2441),IF(LEN(TRIM(B2441))&gt;0,TRIM(B2441),TRIM(C2441)),"")))&gt;0,IF(ISBLANK(A2441),IF(LEN(TRIM(B2441))&gt;0,TRIM(B2441),TRIM(C2441)),""),"")</f>
        <v>36</v>
      </c>
      <c r="N2441" t="str">
        <f>IF(COUNT(FIND({0,1,2,3,4,5,6,7,8,9},IF(ISBLANK(A2441),IF(LEN(TRIM(B2441))&gt;0,TRIM(C2441),LEFT(D2441, 4)),"")))&gt;0,IF(ISBLANK(A2441),IF(LEN(TRIM(B2441))&gt;0,TRIM(C2441),LEFT(D2441, 4)),""),"")</f>
        <v>035</v>
      </c>
      <c r="O2441" t="str">
        <f t="shared" si="194"/>
        <v>NY</v>
      </c>
      <c r="P2441" t="str">
        <f>TRIM(IF(COUNT(FIND({0,1,2,3,4,5,6,7,8,9},B2441))&gt;0,D2441,IF(LEN(TRIM(B2441))&gt;0,CONCATENATE(B2441,C2441,D2441),MID(D2441,4,LEN(D2441)))))</f>
        <v>Fulton</v>
      </c>
      <c r="Q2441">
        <f t="shared" si="195"/>
        <v>12</v>
      </c>
      <c r="R2441">
        <f t="shared" si="196"/>
        <v>13</v>
      </c>
    </row>
    <row r="2442" spans="2:18" x14ac:dyDescent="0.25">
      <c r="B2442" s="1" t="s">
        <v>84</v>
      </c>
      <c r="C2442" s="1" t="s">
        <v>76</v>
      </c>
      <c r="D2442" s="1" t="s">
        <v>85</v>
      </c>
      <c r="E2442" s="1" t="s">
        <v>86</v>
      </c>
      <c r="F2442">
        <v>12</v>
      </c>
      <c r="G2442">
        <v>0.33</v>
      </c>
      <c r="H2442">
        <v>16</v>
      </c>
      <c r="I2442">
        <v>0.25</v>
      </c>
      <c r="K2442">
        <f t="shared" si="192"/>
        <v>36</v>
      </c>
      <c r="L2442">
        <f t="shared" si="193"/>
        <v>83</v>
      </c>
      <c r="M2442" t="str">
        <f>IF(COUNT(FIND({0,1,2,3,4,5,6,7,8,9},IF(ISBLANK(A2442),IF(LEN(TRIM(B2442))&gt;0,TRIM(B2442),TRIM(C2442)),"")))&gt;0,IF(ISBLANK(A2442),IF(LEN(TRIM(B2442))&gt;0,TRIM(B2442),TRIM(C2442)),""),"")</f>
        <v>34</v>
      </c>
      <c r="N2442" t="str">
        <f>IF(COUNT(FIND({0,1,2,3,4,5,6,7,8,9},IF(ISBLANK(A2442),IF(LEN(TRIM(B2442))&gt;0,TRIM(C2442),LEFT(D2442, 4)),"")))&gt;0,IF(ISBLANK(A2442),IF(LEN(TRIM(B2442))&gt;0,TRIM(C2442),LEFT(D2442, 4)),""),"")</f>
        <v>003</v>
      </c>
      <c r="O2442" t="str">
        <f t="shared" si="194"/>
        <v>NJ</v>
      </c>
      <c r="P2442" t="str">
        <f>TRIM(IF(COUNT(FIND({0,1,2,3,4,5,6,7,8,9},B2442))&gt;0,D2442,IF(LEN(TRIM(B2442))&gt;0,CONCATENATE(B2442,C2442,D2442),MID(D2442,4,LEN(D2442)))))</f>
        <v>Bergen</v>
      </c>
      <c r="Q2442">
        <f t="shared" si="195"/>
        <v>12</v>
      </c>
      <c r="R2442">
        <f t="shared" si="196"/>
        <v>16</v>
      </c>
    </row>
    <row r="2443" spans="2:18" x14ac:dyDescent="0.25">
      <c r="B2443" s="1" t="s">
        <v>99</v>
      </c>
      <c r="C2443" s="1" t="s">
        <v>116</v>
      </c>
      <c r="D2443" s="1" t="s">
        <v>117</v>
      </c>
      <c r="E2443" s="1" t="s">
        <v>102</v>
      </c>
      <c r="F2443">
        <v>12</v>
      </c>
      <c r="G2443">
        <v>0.33</v>
      </c>
      <c r="H2443">
        <v>21</v>
      </c>
      <c r="I2443">
        <v>0.33</v>
      </c>
      <c r="K2443">
        <f t="shared" si="192"/>
        <v>36</v>
      </c>
      <c r="L2443">
        <f t="shared" si="193"/>
        <v>83</v>
      </c>
      <c r="M2443" t="str">
        <f>IF(COUNT(FIND({0,1,2,3,4,5,6,7,8,9},IF(ISBLANK(A2443),IF(LEN(TRIM(B2443))&gt;0,TRIM(B2443),TRIM(C2443)),"")))&gt;0,IF(ISBLANK(A2443),IF(LEN(TRIM(B2443))&gt;0,TRIM(B2443),TRIM(C2443)),""),"")</f>
        <v>06</v>
      </c>
      <c r="N2443" t="str">
        <f>IF(COUNT(FIND({0,1,2,3,4,5,6,7,8,9},IF(ISBLANK(A2443),IF(LEN(TRIM(B2443))&gt;0,TRIM(C2443),LEFT(D2443, 4)),"")))&gt;0,IF(ISBLANK(A2443),IF(LEN(TRIM(B2443))&gt;0,TRIM(C2443),LEFT(D2443, 4)),""),"")</f>
        <v>073</v>
      </c>
      <c r="O2443" t="str">
        <f t="shared" si="194"/>
        <v>Ca</v>
      </c>
      <c r="P2443" t="str">
        <f>TRIM(IF(COUNT(FIND({0,1,2,3,4,5,6,7,8,9},B2443))&gt;0,D2443,IF(LEN(TRIM(B2443))&gt;0,CONCATENATE(B2443,C2443,D2443),MID(D2443,4,LEN(D2443)))))</f>
        <v>San Diego</v>
      </c>
      <c r="Q2443">
        <f t="shared" si="195"/>
        <v>12</v>
      </c>
      <c r="R2443">
        <f t="shared" si="196"/>
        <v>21</v>
      </c>
    </row>
    <row r="2444" spans="2:18" x14ac:dyDescent="0.25">
      <c r="B2444" s="1" t="s">
        <v>95</v>
      </c>
      <c r="C2444" s="1" t="s">
        <v>96</v>
      </c>
      <c r="D2444" s="1" t="s">
        <v>97</v>
      </c>
      <c r="E2444" s="1" t="s">
        <v>98</v>
      </c>
      <c r="F2444">
        <v>12</v>
      </c>
      <c r="G2444">
        <v>0.33</v>
      </c>
      <c r="H2444">
        <v>26</v>
      </c>
      <c r="I2444">
        <v>0.41</v>
      </c>
      <c r="K2444">
        <f t="shared" si="192"/>
        <v>36</v>
      </c>
      <c r="L2444">
        <f t="shared" si="193"/>
        <v>83</v>
      </c>
      <c r="M2444" t="str">
        <f>IF(COUNT(FIND({0,1,2,3,4,5,6,7,8,9},IF(ISBLANK(A2444),IF(LEN(TRIM(B2444))&gt;0,TRIM(B2444),TRIM(C2444)),"")))&gt;0,IF(ISBLANK(A2444),IF(LEN(TRIM(B2444))&gt;0,TRIM(B2444),TRIM(C2444)),""),"")</f>
        <v>12</v>
      </c>
      <c r="N2444" t="str">
        <f>IF(COUNT(FIND({0,1,2,3,4,5,6,7,8,9},IF(ISBLANK(A2444),IF(LEN(TRIM(B2444))&gt;0,TRIM(C2444),LEFT(D2444, 4)),"")))&gt;0,IF(ISBLANK(A2444),IF(LEN(TRIM(B2444))&gt;0,TRIM(C2444),LEFT(D2444, 4)),""),"")</f>
        <v>011</v>
      </c>
      <c r="O2444" t="str">
        <f t="shared" si="194"/>
        <v>Fl</v>
      </c>
      <c r="P2444" t="str">
        <f>TRIM(IF(COUNT(FIND({0,1,2,3,4,5,6,7,8,9},B2444))&gt;0,D2444,IF(LEN(TRIM(B2444))&gt;0,CONCATENATE(B2444,C2444,D2444),MID(D2444,4,LEN(D2444)))))</f>
        <v>Broward</v>
      </c>
      <c r="Q2444">
        <f t="shared" si="195"/>
        <v>12</v>
      </c>
      <c r="R2444">
        <f t="shared" si="196"/>
        <v>26</v>
      </c>
    </row>
    <row r="2445" spans="2:18" x14ac:dyDescent="0.25">
      <c r="B2445" s="1" t="s">
        <v>147</v>
      </c>
      <c r="C2445" s="1" t="s">
        <v>89</v>
      </c>
      <c r="D2445" s="1" t="s">
        <v>485</v>
      </c>
      <c r="E2445" s="1" t="s">
        <v>149</v>
      </c>
      <c r="F2445">
        <v>12</v>
      </c>
      <c r="G2445">
        <v>0.33</v>
      </c>
      <c r="H2445">
        <v>19</v>
      </c>
      <c r="I2445">
        <v>0.3</v>
      </c>
      <c r="K2445">
        <f t="shared" si="192"/>
        <v>36</v>
      </c>
      <c r="L2445">
        <f t="shared" si="193"/>
        <v>83</v>
      </c>
      <c r="M2445" t="str">
        <f>IF(COUNT(FIND({0,1,2,3,4,5,6,7,8,9},IF(ISBLANK(A2445),IF(LEN(TRIM(B2445))&gt;0,TRIM(B2445),TRIM(C2445)),"")))&gt;0,IF(ISBLANK(A2445),IF(LEN(TRIM(B2445))&gt;0,TRIM(B2445),TRIM(C2445)),""),"")</f>
        <v>23</v>
      </c>
      <c r="N2445" t="str">
        <f>IF(COUNT(FIND({0,1,2,3,4,5,6,7,8,9},IF(ISBLANK(A2445),IF(LEN(TRIM(B2445))&gt;0,TRIM(C2445),LEFT(D2445, 4)),"")))&gt;0,IF(ISBLANK(A2445),IF(LEN(TRIM(B2445))&gt;0,TRIM(C2445),LEFT(D2445, 4)),""),"")</f>
        <v>031</v>
      </c>
      <c r="O2445" t="str">
        <f t="shared" si="194"/>
        <v>Me</v>
      </c>
      <c r="P2445" t="str">
        <f>TRIM(IF(COUNT(FIND({0,1,2,3,4,5,6,7,8,9},B2445))&gt;0,D2445,IF(LEN(TRIM(B2445))&gt;0,CONCATENATE(B2445,C2445,D2445),MID(D2445,4,LEN(D2445)))))</f>
        <v>York</v>
      </c>
      <c r="Q2445">
        <f t="shared" si="195"/>
        <v>12</v>
      </c>
      <c r="R2445">
        <f t="shared" si="196"/>
        <v>19</v>
      </c>
    </row>
    <row r="2446" spans="2:18" x14ac:dyDescent="0.25">
      <c r="B2446" s="1" t="s">
        <v>13</v>
      </c>
      <c r="C2446" s="1" t="s">
        <v>64</v>
      </c>
      <c r="D2446" s="1" t="s">
        <v>65</v>
      </c>
      <c r="E2446" s="1" t="s">
        <v>12</v>
      </c>
      <c r="F2446">
        <v>11</v>
      </c>
      <c r="G2446">
        <v>0.31</v>
      </c>
      <c r="H2446">
        <v>16</v>
      </c>
      <c r="I2446">
        <v>0.25</v>
      </c>
      <c r="K2446">
        <f t="shared" si="192"/>
        <v>36</v>
      </c>
      <c r="L2446">
        <f t="shared" si="193"/>
        <v>83</v>
      </c>
      <c r="M2446" t="str">
        <f>IF(COUNT(FIND({0,1,2,3,4,5,6,7,8,9},IF(ISBLANK(A2446),IF(LEN(TRIM(B2446))&gt;0,TRIM(B2446),TRIM(C2446)),"")))&gt;0,IF(ISBLANK(A2446),IF(LEN(TRIM(B2446))&gt;0,TRIM(B2446),TRIM(C2446)),""),"")</f>
        <v>36</v>
      </c>
      <c r="N2446" t="str">
        <f>IF(COUNT(FIND({0,1,2,3,4,5,6,7,8,9},IF(ISBLANK(A2446),IF(LEN(TRIM(B2446))&gt;0,TRIM(C2446),LEFT(D2446, 4)),"")))&gt;0,IF(ISBLANK(A2446),IF(LEN(TRIM(B2446))&gt;0,TRIM(C2446),LEFT(D2446, 4)),""),"")</f>
        <v>019</v>
      </c>
      <c r="O2446" t="str">
        <f t="shared" si="194"/>
        <v>NY</v>
      </c>
      <c r="P2446" t="str">
        <f>TRIM(IF(COUNT(FIND({0,1,2,3,4,5,6,7,8,9},B2446))&gt;0,D2446,IF(LEN(TRIM(B2446))&gt;0,CONCATENATE(B2446,C2446,D2446),MID(D2446,4,LEN(D2446)))))</f>
        <v>Clinton</v>
      </c>
      <c r="Q2446">
        <f t="shared" si="195"/>
        <v>11</v>
      </c>
      <c r="R2446">
        <f t="shared" si="196"/>
        <v>16</v>
      </c>
    </row>
    <row r="2447" spans="2:18" x14ac:dyDescent="0.25">
      <c r="B2447" s="1" t="s">
        <v>56</v>
      </c>
      <c r="C2447" s="1" t="s">
        <v>113</v>
      </c>
      <c r="D2447" s="1" t="s">
        <v>114</v>
      </c>
      <c r="E2447" s="1" t="s">
        <v>59</v>
      </c>
      <c r="F2447">
        <v>11</v>
      </c>
      <c r="G2447">
        <v>0.31</v>
      </c>
      <c r="H2447">
        <v>18</v>
      </c>
      <c r="I2447">
        <v>0.28000000000000003</v>
      </c>
      <c r="K2447">
        <f t="shared" si="192"/>
        <v>36</v>
      </c>
      <c r="L2447">
        <f t="shared" si="193"/>
        <v>83</v>
      </c>
      <c r="M2447" t="str">
        <f>IF(COUNT(FIND({0,1,2,3,4,5,6,7,8,9},IF(ISBLANK(A2447),IF(LEN(TRIM(B2447))&gt;0,TRIM(B2447),TRIM(C2447)),"")))&gt;0,IF(ISBLANK(A2447),IF(LEN(TRIM(B2447))&gt;0,TRIM(B2447),TRIM(C2447)),""),"")</f>
        <v>25</v>
      </c>
      <c r="N2447" t="str">
        <f>IF(COUNT(FIND({0,1,2,3,4,5,6,7,8,9},IF(ISBLANK(A2447),IF(LEN(TRIM(B2447))&gt;0,TRIM(C2447),LEFT(D2447, 4)),"")))&gt;0,IF(ISBLANK(A2447),IF(LEN(TRIM(B2447))&gt;0,TRIM(C2447),LEFT(D2447, 4)),""),"")</f>
        <v>013</v>
      </c>
      <c r="O2447" t="str">
        <f t="shared" si="194"/>
        <v>Ma</v>
      </c>
      <c r="P2447" t="str">
        <f>TRIM(IF(COUNT(FIND({0,1,2,3,4,5,6,7,8,9},B2447))&gt;0,D2447,IF(LEN(TRIM(B2447))&gt;0,CONCATENATE(B2447,C2447,D2447),MID(D2447,4,LEN(D2447)))))</f>
        <v>Hampden</v>
      </c>
      <c r="Q2447">
        <f t="shared" si="195"/>
        <v>11</v>
      </c>
      <c r="R2447">
        <f t="shared" si="196"/>
        <v>18</v>
      </c>
    </row>
    <row r="2448" spans="2:18" x14ac:dyDescent="0.25">
      <c r="B2448" s="1" t="s">
        <v>95</v>
      </c>
      <c r="C2448" s="1" t="s">
        <v>24</v>
      </c>
      <c r="D2448" s="1" t="s">
        <v>108</v>
      </c>
      <c r="E2448" s="1" t="s">
        <v>98</v>
      </c>
      <c r="F2448">
        <v>11</v>
      </c>
      <c r="G2448">
        <v>0.31</v>
      </c>
      <c r="H2448">
        <v>24</v>
      </c>
      <c r="I2448">
        <v>0.38</v>
      </c>
      <c r="K2448">
        <f t="shared" si="192"/>
        <v>36</v>
      </c>
      <c r="L2448">
        <f t="shared" si="193"/>
        <v>83</v>
      </c>
      <c r="M2448" t="str">
        <f>IF(COUNT(FIND({0,1,2,3,4,5,6,7,8,9},IF(ISBLANK(A2448),IF(LEN(TRIM(B2448))&gt;0,TRIM(B2448),TRIM(C2448)),"")))&gt;0,IF(ISBLANK(A2448),IF(LEN(TRIM(B2448))&gt;0,TRIM(B2448),TRIM(C2448)),""),"")</f>
        <v>12</v>
      </c>
      <c r="N2448" t="str">
        <f>IF(COUNT(FIND({0,1,2,3,4,5,6,7,8,9},IF(ISBLANK(A2448),IF(LEN(TRIM(B2448))&gt;0,TRIM(C2448),LEFT(D2448, 4)),"")))&gt;0,IF(ISBLANK(A2448),IF(LEN(TRIM(B2448))&gt;0,TRIM(C2448),LEFT(D2448, 4)),""),"")</f>
        <v>103</v>
      </c>
      <c r="O2448" t="str">
        <f t="shared" si="194"/>
        <v>Fl</v>
      </c>
      <c r="P2448" t="str">
        <f>TRIM(IF(COUNT(FIND({0,1,2,3,4,5,6,7,8,9},B2448))&gt;0,D2448,IF(LEN(TRIM(B2448))&gt;0,CONCATENATE(B2448,C2448,D2448),MID(D2448,4,LEN(D2448)))))</f>
        <v>Pinellas</v>
      </c>
      <c r="Q2448">
        <f t="shared" si="195"/>
        <v>11</v>
      </c>
      <c r="R2448">
        <f t="shared" si="196"/>
        <v>24</v>
      </c>
    </row>
    <row r="2449" spans="1:18" x14ac:dyDescent="0.25">
      <c r="B2449" s="1" t="s">
        <v>13</v>
      </c>
      <c r="C2449" s="1" t="s">
        <v>50</v>
      </c>
      <c r="D2449" s="1" t="s">
        <v>51</v>
      </c>
      <c r="E2449" s="1" t="s">
        <v>12</v>
      </c>
      <c r="F2449">
        <v>10</v>
      </c>
      <c r="G2449">
        <v>0.28000000000000003</v>
      </c>
      <c r="H2449">
        <v>15</v>
      </c>
      <c r="I2449">
        <v>0.24</v>
      </c>
      <c r="K2449">
        <f t="shared" si="192"/>
        <v>36</v>
      </c>
      <c r="L2449">
        <f t="shared" si="193"/>
        <v>83</v>
      </c>
      <c r="M2449" t="str">
        <f>IF(COUNT(FIND({0,1,2,3,4,5,6,7,8,9},IF(ISBLANK(A2449),IF(LEN(TRIM(B2449))&gt;0,TRIM(B2449),TRIM(C2449)),"")))&gt;0,IF(ISBLANK(A2449),IF(LEN(TRIM(B2449))&gt;0,TRIM(B2449),TRIM(C2449)),""),"")</f>
        <v>36</v>
      </c>
      <c r="N2449" t="str">
        <f>IF(COUNT(FIND({0,1,2,3,4,5,6,7,8,9},IF(ISBLANK(A2449),IF(LEN(TRIM(B2449))&gt;0,TRIM(C2449),LEFT(D2449, 4)),"")))&gt;0,IF(ISBLANK(A2449),IF(LEN(TRIM(B2449))&gt;0,TRIM(C2449),LEFT(D2449, 4)),""),"")</f>
        <v>095</v>
      </c>
      <c r="O2449" t="str">
        <f t="shared" si="194"/>
        <v>NY</v>
      </c>
      <c r="P2449" t="str">
        <f>TRIM(IF(COUNT(FIND({0,1,2,3,4,5,6,7,8,9},B2449))&gt;0,D2449,IF(LEN(TRIM(B2449))&gt;0,CONCATENATE(B2449,C2449,D2449),MID(D2449,4,LEN(D2449)))))</f>
        <v>Schoharie</v>
      </c>
      <c r="Q2449">
        <f t="shared" si="195"/>
        <v>10</v>
      </c>
      <c r="R2449">
        <f t="shared" si="196"/>
        <v>15</v>
      </c>
    </row>
    <row r="2450" spans="1:18" x14ac:dyDescent="0.25">
      <c r="B2450" s="1" t="s">
        <v>95</v>
      </c>
      <c r="C2450" s="1" t="s">
        <v>150</v>
      </c>
      <c r="D2450" s="1" t="s">
        <v>151</v>
      </c>
      <c r="E2450" s="1" t="s">
        <v>98</v>
      </c>
      <c r="F2450">
        <v>10</v>
      </c>
      <c r="G2450">
        <v>0.28000000000000003</v>
      </c>
      <c r="H2450">
        <v>12</v>
      </c>
      <c r="I2450">
        <v>0.19</v>
      </c>
      <c r="K2450">
        <f t="shared" si="192"/>
        <v>36</v>
      </c>
      <c r="L2450">
        <f t="shared" si="193"/>
        <v>83</v>
      </c>
      <c r="M2450" t="str">
        <f>IF(COUNT(FIND({0,1,2,3,4,5,6,7,8,9},IF(ISBLANK(A2450),IF(LEN(TRIM(B2450))&gt;0,TRIM(B2450),TRIM(C2450)),"")))&gt;0,IF(ISBLANK(A2450),IF(LEN(TRIM(B2450))&gt;0,TRIM(B2450),TRIM(C2450)),""),"")</f>
        <v>12</v>
      </c>
      <c r="N2450" t="str">
        <f>IF(COUNT(FIND({0,1,2,3,4,5,6,7,8,9},IF(ISBLANK(A2450),IF(LEN(TRIM(B2450))&gt;0,TRIM(C2450),LEFT(D2450, 4)),"")))&gt;0,IF(ISBLANK(A2450),IF(LEN(TRIM(B2450))&gt;0,TRIM(C2450),LEFT(D2450, 4)),""),"")</f>
        <v>099</v>
      </c>
      <c r="O2450" t="str">
        <f t="shared" si="194"/>
        <v>Fl</v>
      </c>
      <c r="P2450" t="str">
        <f>TRIM(IF(COUNT(FIND({0,1,2,3,4,5,6,7,8,9},B2450))&gt;0,D2450,IF(LEN(TRIM(B2450))&gt;0,CONCATENATE(B2450,C2450,D2450),MID(D2450,4,LEN(D2450)))))</f>
        <v>Palm Beach</v>
      </c>
      <c r="Q2450">
        <f t="shared" si="195"/>
        <v>10</v>
      </c>
      <c r="R2450">
        <f t="shared" si="196"/>
        <v>12</v>
      </c>
    </row>
    <row r="2451" spans="1:18" x14ac:dyDescent="0.25">
      <c r="B2451" s="1" t="s">
        <v>78</v>
      </c>
      <c r="C2451" s="1" t="s">
        <v>126</v>
      </c>
      <c r="D2451" s="1" t="s">
        <v>127</v>
      </c>
      <c r="E2451" s="1" t="s">
        <v>80</v>
      </c>
      <c r="F2451">
        <v>10</v>
      </c>
      <c r="G2451">
        <v>0.28000000000000003</v>
      </c>
      <c r="H2451">
        <v>17</v>
      </c>
      <c r="I2451">
        <v>0.27</v>
      </c>
      <c r="K2451">
        <f t="shared" si="192"/>
        <v>36</v>
      </c>
      <c r="L2451">
        <f t="shared" si="193"/>
        <v>83</v>
      </c>
      <c r="M2451" t="str">
        <f>IF(COUNT(FIND({0,1,2,3,4,5,6,7,8,9},IF(ISBLANK(A2451),IF(LEN(TRIM(B2451))&gt;0,TRIM(B2451),TRIM(C2451)),"")))&gt;0,IF(ISBLANK(A2451),IF(LEN(TRIM(B2451))&gt;0,TRIM(B2451),TRIM(C2451)),""),"")</f>
        <v>09</v>
      </c>
      <c r="N2451" t="str">
        <f>IF(COUNT(FIND({0,1,2,3,4,5,6,7,8,9},IF(ISBLANK(A2451),IF(LEN(TRIM(B2451))&gt;0,TRIM(C2451),LEFT(D2451, 4)),"")))&gt;0,IF(ISBLANK(A2451),IF(LEN(TRIM(B2451))&gt;0,TRIM(C2451),LEFT(D2451, 4)),""),"")</f>
        <v>009</v>
      </c>
      <c r="O2451" t="str">
        <f t="shared" si="194"/>
        <v>Ct</v>
      </c>
      <c r="P2451" t="str">
        <f>TRIM(IF(COUNT(FIND({0,1,2,3,4,5,6,7,8,9},B2451))&gt;0,D2451,IF(LEN(TRIM(B2451))&gt;0,CONCATENATE(B2451,C2451,D2451),MID(D2451,4,LEN(D2451)))))</f>
        <v>New Haven</v>
      </c>
      <c r="Q2451">
        <f t="shared" si="195"/>
        <v>10</v>
      </c>
      <c r="R2451">
        <f t="shared" si="196"/>
        <v>17</v>
      </c>
    </row>
    <row r="2452" spans="1:18" x14ac:dyDescent="0.25">
      <c r="B2452" s="1" t="s">
        <v>95</v>
      </c>
      <c r="C2452" s="1" t="s">
        <v>50</v>
      </c>
      <c r="D2452" s="1" t="s">
        <v>55</v>
      </c>
      <c r="E2452" s="1" t="s">
        <v>98</v>
      </c>
      <c r="F2452">
        <v>10</v>
      </c>
      <c r="G2452">
        <v>0.28000000000000003</v>
      </c>
      <c r="H2452">
        <v>19</v>
      </c>
      <c r="I2452">
        <v>0.3</v>
      </c>
      <c r="K2452">
        <f t="shared" si="192"/>
        <v>36</v>
      </c>
      <c r="L2452">
        <f t="shared" si="193"/>
        <v>83</v>
      </c>
      <c r="M2452" t="str">
        <f>IF(COUNT(FIND({0,1,2,3,4,5,6,7,8,9},IF(ISBLANK(A2452),IF(LEN(TRIM(B2452))&gt;0,TRIM(B2452),TRIM(C2452)),"")))&gt;0,IF(ISBLANK(A2452),IF(LEN(TRIM(B2452))&gt;0,TRIM(B2452),TRIM(C2452)),""),"")</f>
        <v>12</v>
      </c>
      <c r="N2452" t="str">
        <f>IF(COUNT(FIND({0,1,2,3,4,5,6,7,8,9},IF(ISBLANK(A2452),IF(LEN(TRIM(B2452))&gt;0,TRIM(C2452),LEFT(D2452, 4)),"")))&gt;0,IF(ISBLANK(A2452),IF(LEN(TRIM(B2452))&gt;0,TRIM(C2452),LEFT(D2452, 4)),""),"")</f>
        <v>095</v>
      </c>
      <c r="O2452" t="str">
        <f t="shared" si="194"/>
        <v>Fl</v>
      </c>
      <c r="P2452" t="str">
        <f>TRIM(IF(COUNT(FIND({0,1,2,3,4,5,6,7,8,9},B2452))&gt;0,D2452,IF(LEN(TRIM(B2452))&gt;0,CONCATENATE(B2452,C2452,D2452),MID(D2452,4,LEN(D2452)))))</f>
        <v>Orange</v>
      </c>
      <c r="Q2452">
        <f t="shared" si="195"/>
        <v>10</v>
      </c>
      <c r="R2452">
        <f t="shared" si="196"/>
        <v>19</v>
      </c>
    </row>
    <row r="2453" spans="1:18" x14ac:dyDescent="0.25">
      <c r="B2453" s="1" t="s">
        <v>194</v>
      </c>
      <c r="C2453" s="1" t="s">
        <v>195</v>
      </c>
      <c r="D2453" s="1" t="s">
        <v>196</v>
      </c>
      <c r="E2453" s="1" t="s">
        <v>197</v>
      </c>
      <c r="F2453">
        <v>100</v>
      </c>
      <c r="G2453">
        <v>2.79</v>
      </c>
      <c r="H2453">
        <v>168</v>
      </c>
      <c r="I2453">
        <v>2.65</v>
      </c>
      <c r="K2453">
        <f t="shared" si="192"/>
        <v>36</v>
      </c>
      <c r="L2453">
        <f t="shared" si="193"/>
        <v>83</v>
      </c>
      <c r="M2453" t="str">
        <f>IF(COUNT(FIND({0,1,2,3,4,5,6,7,8,9},IF(ISBLANK(A2453),IF(LEN(TRIM(B2453))&gt;0,TRIM(B2453),TRIM(C2453)),"")))&gt;0,IF(ISBLANK(A2453),IF(LEN(TRIM(B2453))&gt;0,TRIM(B2453),TRIM(C2453)),""),"")</f>
        <v/>
      </c>
      <c r="N2453" t="str">
        <f>IF(COUNT(FIND({0,1,2,3,4,5,6,7,8,9},IF(ISBLANK(A2453),IF(LEN(TRIM(B2453))&gt;0,TRIM(C2453),LEFT(D2453, 4)),"")))&gt;0,IF(ISBLANK(A2453),IF(LEN(TRIM(B2453))&gt;0,TRIM(C2453),LEFT(D2453, 4)),""),"")</f>
        <v/>
      </c>
      <c r="O2453" t="str">
        <f t="shared" si="194"/>
        <v>XX</v>
      </c>
      <c r="P2453" t="str">
        <f>TRIM(IF(COUNT(FIND({0,1,2,3,4,5,6,7,8,9},B2453))&gt;0,D2453,IF(LEN(TRIM(B2453))&gt;0,CONCATENATE(B2453,C2453,D2453),MID(D2453,4,LEN(D2453)))))</f>
        <v>Same State</v>
      </c>
      <c r="Q2453">
        <f t="shared" si="195"/>
        <v>100</v>
      </c>
      <c r="R2453">
        <f t="shared" si="196"/>
        <v>168</v>
      </c>
    </row>
    <row r="2454" spans="1:18" x14ac:dyDescent="0.25">
      <c r="B2454" s="1" t="s">
        <v>198</v>
      </c>
      <c r="C2454" s="1" t="s">
        <v>199</v>
      </c>
      <c r="D2454" s="1" t="s">
        <v>200</v>
      </c>
      <c r="E2454" s="1" t="s">
        <v>197</v>
      </c>
      <c r="F2454">
        <v>205</v>
      </c>
      <c r="G2454">
        <v>5.72</v>
      </c>
      <c r="H2454">
        <v>345</v>
      </c>
      <c r="I2454">
        <v>5.44</v>
      </c>
      <c r="K2454">
        <f t="shared" si="192"/>
        <v>36</v>
      </c>
      <c r="L2454">
        <f t="shared" si="193"/>
        <v>83</v>
      </c>
      <c r="M2454" t="str">
        <f>IF(COUNT(FIND({0,1,2,3,4,5,6,7,8,9},IF(ISBLANK(A2454),IF(LEN(TRIM(B2454))&gt;0,TRIM(B2454),TRIM(C2454)),"")))&gt;0,IF(ISBLANK(A2454),IF(LEN(TRIM(B2454))&gt;0,TRIM(B2454),TRIM(C2454)),""),"")</f>
        <v/>
      </c>
      <c r="N2454" t="str">
        <f>IF(COUNT(FIND({0,1,2,3,4,5,6,7,8,9},IF(ISBLANK(A2454),IF(LEN(TRIM(B2454))&gt;0,TRIM(C2454),LEFT(D2454, 4)),"")))&gt;0,IF(ISBLANK(A2454),IF(LEN(TRIM(B2454))&gt;0,TRIM(C2454),LEFT(D2454, 4)),""),"")</f>
        <v/>
      </c>
      <c r="O2454" t="str">
        <f t="shared" si="194"/>
        <v>XX</v>
      </c>
      <c r="P2454" t="str">
        <f>TRIM(IF(COUNT(FIND({0,1,2,3,4,5,6,7,8,9},B2454))&gt;0,D2454,IF(LEN(TRIM(B2454))&gt;0,CONCATENATE(B2454,C2454,D2454),MID(D2454,4,LEN(D2454)))))</f>
        <v>Region 1: Northeast</v>
      </c>
      <c r="Q2454">
        <f t="shared" si="195"/>
        <v>205</v>
      </c>
      <c r="R2454">
        <f t="shared" si="196"/>
        <v>345</v>
      </c>
    </row>
    <row r="2455" spans="1:18" x14ac:dyDescent="0.25">
      <c r="B2455" s="1" t="s">
        <v>198</v>
      </c>
      <c r="C2455" s="1" t="s">
        <v>199</v>
      </c>
      <c r="D2455" s="1" t="s">
        <v>201</v>
      </c>
      <c r="E2455" s="1" t="s">
        <v>197</v>
      </c>
      <c r="F2455">
        <v>74</v>
      </c>
      <c r="G2455">
        <v>2.06</v>
      </c>
      <c r="H2455">
        <v>131</v>
      </c>
      <c r="I2455">
        <v>2.06</v>
      </c>
      <c r="K2455">
        <f t="shared" si="192"/>
        <v>36</v>
      </c>
      <c r="L2455">
        <f t="shared" si="193"/>
        <v>83</v>
      </c>
      <c r="M2455" t="str">
        <f>IF(COUNT(FIND({0,1,2,3,4,5,6,7,8,9},IF(ISBLANK(A2455),IF(LEN(TRIM(B2455))&gt;0,TRIM(B2455),TRIM(C2455)),"")))&gt;0,IF(ISBLANK(A2455),IF(LEN(TRIM(B2455))&gt;0,TRIM(B2455),TRIM(C2455)),""),"")</f>
        <v/>
      </c>
      <c r="N2455" t="str">
        <f>IF(COUNT(FIND({0,1,2,3,4,5,6,7,8,9},IF(ISBLANK(A2455),IF(LEN(TRIM(B2455))&gt;0,TRIM(C2455),LEFT(D2455, 4)),"")))&gt;0,IF(ISBLANK(A2455),IF(LEN(TRIM(B2455))&gt;0,TRIM(C2455),LEFT(D2455, 4)),""),"")</f>
        <v/>
      </c>
      <c r="O2455" t="str">
        <f t="shared" si="194"/>
        <v>XX</v>
      </c>
      <c r="P2455" t="str">
        <f>TRIM(IF(COUNT(FIND({0,1,2,3,4,5,6,7,8,9},B2455))&gt;0,D2455,IF(LEN(TRIM(B2455))&gt;0,CONCATENATE(B2455,C2455,D2455),MID(D2455,4,LEN(D2455)))))</f>
        <v>Region 2: Midwest</v>
      </c>
      <c r="Q2455">
        <f t="shared" si="195"/>
        <v>74</v>
      </c>
      <c r="R2455">
        <f t="shared" si="196"/>
        <v>131</v>
      </c>
    </row>
    <row r="2456" spans="1:18" x14ac:dyDescent="0.25">
      <c r="B2456" s="1" t="s">
        <v>198</v>
      </c>
      <c r="C2456" s="1" t="s">
        <v>199</v>
      </c>
      <c r="D2456" s="1" t="s">
        <v>202</v>
      </c>
      <c r="E2456" s="1" t="s">
        <v>197</v>
      </c>
      <c r="F2456">
        <v>190</v>
      </c>
      <c r="G2456">
        <v>5.3</v>
      </c>
      <c r="H2456">
        <v>345</v>
      </c>
      <c r="I2456">
        <v>5.44</v>
      </c>
      <c r="K2456">
        <f t="shared" si="192"/>
        <v>36</v>
      </c>
      <c r="L2456">
        <f t="shared" si="193"/>
        <v>83</v>
      </c>
      <c r="M2456" t="str">
        <f>IF(COUNT(FIND({0,1,2,3,4,5,6,7,8,9},IF(ISBLANK(A2456),IF(LEN(TRIM(B2456))&gt;0,TRIM(B2456),TRIM(C2456)),"")))&gt;0,IF(ISBLANK(A2456),IF(LEN(TRIM(B2456))&gt;0,TRIM(B2456),TRIM(C2456)),""),"")</f>
        <v/>
      </c>
      <c r="N2456" t="str">
        <f>IF(COUNT(FIND({0,1,2,3,4,5,6,7,8,9},IF(ISBLANK(A2456),IF(LEN(TRIM(B2456))&gt;0,TRIM(C2456),LEFT(D2456, 4)),"")))&gt;0,IF(ISBLANK(A2456),IF(LEN(TRIM(B2456))&gt;0,TRIM(C2456),LEFT(D2456, 4)),""),"")</f>
        <v/>
      </c>
      <c r="O2456" t="str">
        <f t="shared" si="194"/>
        <v>XX</v>
      </c>
      <c r="P2456" t="str">
        <f>TRIM(IF(COUNT(FIND({0,1,2,3,4,5,6,7,8,9},B2456))&gt;0,D2456,IF(LEN(TRIM(B2456))&gt;0,CONCATENATE(B2456,C2456,D2456),MID(D2456,4,LEN(D2456)))))</f>
        <v>Region 3: South</v>
      </c>
      <c r="Q2456">
        <f t="shared" si="195"/>
        <v>190</v>
      </c>
      <c r="R2456">
        <f t="shared" si="196"/>
        <v>345</v>
      </c>
    </row>
    <row r="2457" spans="1:18" x14ac:dyDescent="0.25">
      <c r="B2457" s="1" t="s">
        <v>198</v>
      </c>
      <c r="C2457" s="1" t="s">
        <v>199</v>
      </c>
      <c r="D2457" s="1" t="s">
        <v>203</v>
      </c>
      <c r="E2457" s="1" t="s">
        <v>197</v>
      </c>
      <c r="F2457">
        <v>104</v>
      </c>
      <c r="G2457">
        <v>2.9</v>
      </c>
      <c r="H2457">
        <v>185</v>
      </c>
      <c r="I2457">
        <v>2.92</v>
      </c>
      <c r="K2457">
        <f t="shared" si="192"/>
        <v>36</v>
      </c>
      <c r="L2457">
        <f t="shared" si="193"/>
        <v>83</v>
      </c>
      <c r="M2457" t="str">
        <f>IF(COUNT(FIND({0,1,2,3,4,5,6,7,8,9},IF(ISBLANK(A2457),IF(LEN(TRIM(B2457))&gt;0,TRIM(B2457),TRIM(C2457)),"")))&gt;0,IF(ISBLANK(A2457),IF(LEN(TRIM(B2457))&gt;0,TRIM(B2457),TRIM(C2457)),""),"")</f>
        <v/>
      </c>
      <c r="N2457" t="str">
        <f>IF(COUNT(FIND({0,1,2,3,4,5,6,7,8,9},IF(ISBLANK(A2457),IF(LEN(TRIM(B2457))&gt;0,TRIM(C2457),LEFT(D2457, 4)),"")))&gt;0,IF(ISBLANK(A2457),IF(LEN(TRIM(B2457))&gt;0,TRIM(C2457),LEFT(D2457, 4)),""),"")</f>
        <v/>
      </c>
      <c r="O2457" t="str">
        <f t="shared" si="194"/>
        <v>XX</v>
      </c>
      <c r="P2457" t="str">
        <f>TRIM(IF(COUNT(FIND({0,1,2,3,4,5,6,7,8,9},B2457))&gt;0,D2457,IF(LEN(TRIM(B2457))&gt;0,CONCATENATE(B2457,C2457,D2457),MID(D2457,4,LEN(D2457)))))</f>
        <v>Region 4: West</v>
      </c>
      <c r="Q2457">
        <f t="shared" si="195"/>
        <v>104</v>
      </c>
      <c r="R2457">
        <f t="shared" si="196"/>
        <v>185</v>
      </c>
    </row>
    <row r="2458" spans="1:18" x14ac:dyDescent="0.25">
      <c r="B2458" s="1" t="s">
        <v>204</v>
      </c>
      <c r="C2458" s="1" t="s">
        <v>205</v>
      </c>
      <c r="D2458" s="1" t="s">
        <v>582</v>
      </c>
      <c r="E2458" s="1" t="s">
        <v>197</v>
      </c>
      <c r="F2458">
        <v>55000</v>
      </c>
      <c r="H2458">
        <v>118470</v>
      </c>
      <c r="K2458">
        <f t="shared" si="192"/>
        <v>36</v>
      </c>
      <c r="L2458">
        <f t="shared" si="193"/>
        <v>83</v>
      </c>
      <c r="M2458" t="str">
        <f>IF(COUNT(FIND({0,1,2,3,4,5,6,7,8,9},IF(ISBLANK(A2458),IF(LEN(TRIM(B2458))&gt;0,TRIM(B2458),TRIM(C2458)),"")))&gt;0,IF(ISBLANK(A2458),IF(LEN(TRIM(B2458))&gt;0,TRIM(B2458),TRIM(C2458)),""),"")</f>
        <v>36</v>
      </c>
      <c r="N2458" t="str">
        <f>IF(COUNT(FIND({0,1,2,3,4,5,6,7,8,9},IF(ISBLANK(A2458),IF(LEN(TRIM(B2458))&gt;0,TRIM(C2458),LEFT(D2458, 4)),"")))&gt;0,IF(ISBLANK(A2458),IF(LEN(TRIM(B2458))&gt;0,TRIM(C2458),LEFT(D2458, 4)),""),"")</f>
        <v xml:space="preserve">083 </v>
      </c>
      <c r="O2458" t="str">
        <f t="shared" si="194"/>
        <v>XX</v>
      </c>
      <c r="P2458" t="str">
        <f>TRIM(IF(COUNT(FIND({0,1,2,3,4,5,6,7,8,9},B2458))&gt;0,D2458,IF(LEN(TRIM(B2458))&gt;0,CONCATENATE(B2458,C2458,D2458),MID(D2458,4,LEN(D2458)))))</f>
        <v>County Non-Migrants</v>
      </c>
      <c r="Q2458">
        <f t="shared" si="195"/>
        <v>55000</v>
      </c>
      <c r="R2458">
        <f t="shared" si="196"/>
        <v>118470</v>
      </c>
    </row>
    <row r="2459" spans="1:18" x14ac:dyDescent="0.25">
      <c r="A2459">
        <v>36</v>
      </c>
      <c r="B2459" s="1" t="s">
        <v>577</v>
      </c>
      <c r="C2459" s="1" t="s">
        <v>220</v>
      </c>
      <c r="D2459" s="1" t="s">
        <v>583</v>
      </c>
      <c r="E2459" s="1" t="s">
        <v>12</v>
      </c>
      <c r="F2459">
        <v>6167</v>
      </c>
      <c r="H2459">
        <v>12495</v>
      </c>
      <c r="K2459">
        <f t="shared" si="192"/>
        <v>36</v>
      </c>
      <c r="L2459">
        <f t="shared" si="193"/>
        <v>85</v>
      </c>
      <c r="M2459" t="str">
        <f>IF(COUNT(FIND({0,1,2,3,4,5,6,7,8,9},IF(ISBLANK(A2459),IF(LEN(TRIM(B2459))&gt;0,TRIM(B2459),TRIM(C2459)),"")))&gt;0,IF(ISBLANK(A2459),IF(LEN(TRIM(B2459))&gt;0,TRIM(B2459),TRIM(C2459)),""),"")</f>
        <v/>
      </c>
      <c r="N2459" t="str">
        <f>IF(COUNT(FIND({0,1,2,3,4,5,6,7,8,9},IF(ISBLANK(A2459),IF(LEN(TRIM(B2459))&gt;0,TRIM(C2459),LEFT(D2459, 4)),"")))&gt;0,IF(ISBLANK(A2459),IF(LEN(TRIM(B2459))&gt;0,TRIM(C2459),LEFT(D2459, 4)),""),"")</f>
        <v/>
      </c>
      <c r="O2459" t="str">
        <f t="shared" si="194"/>
        <v>NY</v>
      </c>
      <c r="P2459" t="str">
        <f>TRIM(IF(COUNT(FIND({0,1,2,3,4,5,6,7,8,9},B2459))&gt;0,D2459,IF(LEN(TRIM(B2459))&gt;0,CONCATENATE(B2459,C2459,D2459),MID(D2459,4,LEN(D2459)))))</f>
        <v>Richmond Total Migration</v>
      </c>
      <c r="Q2459">
        <f t="shared" si="195"/>
        <v>6167</v>
      </c>
      <c r="R2459">
        <f t="shared" si="196"/>
        <v>12495</v>
      </c>
    </row>
    <row r="2460" spans="1:18" x14ac:dyDescent="0.25">
      <c r="B2460" s="1" t="s">
        <v>13</v>
      </c>
      <c r="C2460" s="1" t="s">
        <v>44</v>
      </c>
      <c r="D2460" s="1" t="s">
        <v>45</v>
      </c>
      <c r="E2460" s="1" t="s">
        <v>12</v>
      </c>
      <c r="F2460">
        <v>2721</v>
      </c>
      <c r="G2460">
        <v>44.12</v>
      </c>
      <c r="H2460">
        <v>5989</v>
      </c>
      <c r="I2460">
        <v>47.93</v>
      </c>
      <c r="K2460">
        <f t="shared" si="192"/>
        <v>36</v>
      </c>
      <c r="L2460">
        <f t="shared" si="193"/>
        <v>85</v>
      </c>
      <c r="M2460" t="str">
        <f>IF(COUNT(FIND({0,1,2,3,4,5,6,7,8,9},IF(ISBLANK(A2460),IF(LEN(TRIM(B2460))&gt;0,TRIM(B2460),TRIM(C2460)),"")))&gt;0,IF(ISBLANK(A2460),IF(LEN(TRIM(B2460))&gt;0,TRIM(B2460),TRIM(C2460)),""),"")</f>
        <v>36</v>
      </c>
      <c r="N2460" t="str">
        <f>IF(COUNT(FIND({0,1,2,3,4,5,6,7,8,9},IF(ISBLANK(A2460),IF(LEN(TRIM(B2460))&gt;0,TRIM(C2460),LEFT(D2460, 4)),"")))&gt;0,IF(ISBLANK(A2460),IF(LEN(TRIM(B2460))&gt;0,TRIM(C2460),LEFT(D2460, 4)),""),"")</f>
        <v>047</v>
      </c>
      <c r="O2460" t="str">
        <f t="shared" si="194"/>
        <v>NY</v>
      </c>
      <c r="P2460" t="str">
        <f>TRIM(IF(COUNT(FIND({0,1,2,3,4,5,6,7,8,9},B2460))&gt;0,D2460,IF(LEN(TRIM(B2460))&gt;0,CONCATENATE(B2460,C2460,D2460),MID(D2460,4,LEN(D2460)))))</f>
        <v>Kings</v>
      </c>
      <c r="Q2460">
        <f t="shared" si="195"/>
        <v>2721</v>
      </c>
      <c r="R2460">
        <f t="shared" si="196"/>
        <v>5989</v>
      </c>
    </row>
    <row r="2461" spans="1:18" x14ac:dyDescent="0.25">
      <c r="B2461" s="1" t="s">
        <v>13</v>
      </c>
      <c r="C2461" s="1" t="s">
        <v>28</v>
      </c>
      <c r="D2461" s="1" t="s">
        <v>29</v>
      </c>
      <c r="E2461" s="1" t="s">
        <v>12</v>
      </c>
      <c r="F2461">
        <v>544</v>
      </c>
      <c r="G2461">
        <v>8.82</v>
      </c>
      <c r="H2461">
        <v>1163</v>
      </c>
      <c r="I2461">
        <v>9.31</v>
      </c>
      <c r="K2461">
        <f t="shared" si="192"/>
        <v>36</v>
      </c>
      <c r="L2461">
        <f t="shared" si="193"/>
        <v>85</v>
      </c>
      <c r="M2461" t="str">
        <f>IF(COUNT(FIND({0,1,2,3,4,5,6,7,8,9},IF(ISBLANK(A2461),IF(LEN(TRIM(B2461))&gt;0,TRIM(B2461),TRIM(C2461)),"")))&gt;0,IF(ISBLANK(A2461),IF(LEN(TRIM(B2461))&gt;0,TRIM(B2461),TRIM(C2461)),""),"")</f>
        <v>36</v>
      </c>
      <c r="N2461" t="str">
        <f>IF(COUNT(FIND({0,1,2,3,4,5,6,7,8,9},IF(ISBLANK(A2461),IF(LEN(TRIM(B2461))&gt;0,TRIM(C2461),LEFT(D2461, 4)),"")))&gt;0,IF(ISBLANK(A2461),IF(LEN(TRIM(B2461))&gt;0,TRIM(C2461),LEFT(D2461, 4)),""),"")</f>
        <v>081</v>
      </c>
      <c r="O2461" t="str">
        <f t="shared" si="194"/>
        <v>NY</v>
      </c>
      <c r="P2461" t="str">
        <f>TRIM(IF(COUNT(FIND({0,1,2,3,4,5,6,7,8,9},B2461))&gt;0,D2461,IF(LEN(TRIM(B2461))&gt;0,CONCATENATE(B2461,C2461,D2461),MID(D2461,4,LEN(D2461)))))</f>
        <v>Queens</v>
      </c>
      <c r="Q2461">
        <f t="shared" si="195"/>
        <v>544</v>
      </c>
      <c r="R2461">
        <f t="shared" si="196"/>
        <v>1163</v>
      </c>
    </row>
    <row r="2462" spans="1:18" x14ac:dyDescent="0.25">
      <c r="B2462" s="1" t="s">
        <v>13</v>
      </c>
      <c r="C2462" s="1" t="s">
        <v>30</v>
      </c>
      <c r="D2462" s="1" t="s">
        <v>31</v>
      </c>
      <c r="E2462" s="1" t="s">
        <v>12</v>
      </c>
      <c r="F2462">
        <v>504</v>
      </c>
      <c r="G2462">
        <v>8.17</v>
      </c>
      <c r="H2462">
        <v>918</v>
      </c>
      <c r="I2462">
        <v>7.35</v>
      </c>
      <c r="K2462">
        <f t="shared" si="192"/>
        <v>36</v>
      </c>
      <c r="L2462">
        <f t="shared" si="193"/>
        <v>85</v>
      </c>
      <c r="M2462" t="str">
        <f>IF(COUNT(FIND({0,1,2,3,4,5,6,7,8,9},IF(ISBLANK(A2462),IF(LEN(TRIM(B2462))&gt;0,TRIM(B2462),TRIM(C2462)),"")))&gt;0,IF(ISBLANK(A2462),IF(LEN(TRIM(B2462))&gt;0,TRIM(B2462),TRIM(C2462)),""),"")</f>
        <v>36</v>
      </c>
      <c r="N2462" t="str">
        <f>IF(COUNT(FIND({0,1,2,3,4,5,6,7,8,9},IF(ISBLANK(A2462),IF(LEN(TRIM(B2462))&gt;0,TRIM(C2462),LEFT(D2462, 4)),"")))&gt;0,IF(ISBLANK(A2462),IF(LEN(TRIM(B2462))&gt;0,TRIM(C2462),LEFT(D2462, 4)),""),"")</f>
        <v>061</v>
      </c>
      <c r="O2462" t="str">
        <f t="shared" si="194"/>
        <v>NY</v>
      </c>
      <c r="P2462" t="str">
        <f>TRIM(IF(COUNT(FIND({0,1,2,3,4,5,6,7,8,9},B2462))&gt;0,D2462,IF(LEN(TRIM(B2462))&gt;0,CONCATENATE(B2462,C2462,D2462),MID(D2462,4,LEN(D2462)))))</f>
        <v>New York</v>
      </c>
      <c r="Q2462">
        <f t="shared" si="195"/>
        <v>504</v>
      </c>
      <c r="R2462">
        <f t="shared" si="196"/>
        <v>918</v>
      </c>
    </row>
    <row r="2463" spans="1:18" x14ac:dyDescent="0.25">
      <c r="B2463" s="1" t="s">
        <v>13</v>
      </c>
      <c r="C2463" s="1" t="s">
        <v>62</v>
      </c>
      <c r="D2463" s="1" t="s">
        <v>63</v>
      </c>
      <c r="E2463" s="1" t="s">
        <v>12</v>
      </c>
      <c r="F2463">
        <v>203</v>
      </c>
      <c r="G2463">
        <v>3.29</v>
      </c>
      <c r="H2463">
        <v>414</v>
      </c>
      <c r="I2463">
        <v>3.31</v>
      </c>
      <c r="K2463">
        <f t="shared" si="192"/>
        <v>36</v>
      </c>
      <c r="L2463">
        <f t="shared" si="193"/>
        <v>85</v>
      </c>
      <c r="M2463" t="str">
        <f>IF(COUNT(FIND({0,1,2,3,4,5,6,7,8,9},IF(ISBLANK(A2463),IF(LEN(TRIM(B2463))&gt;0,TRIM(B2463),TRIM(C2463)),"")))&gt;0,IF(ISBLANK(A2463),IF(LEN(TRIM(B2463))&gt;0,TRIM(B2463),TRIM(C2463)),""),"")</f>
        <v>36</v>
      </c>
      <c r="N2463" t="str">
        <f>IF(COUNT(FIND({0,1,2,3,4,5,6,7,8,9},IF(ISBLANK(A2463),IF(LEN(TRIM(B2463))&gt;0,TRIM(C2463),LEFT(D2463, 4)),"")))&gt;0,IF(ISBLANK(A2463),IF(LEN(TRIM(B2463))&gt;0,TRIM(C2463),LEFT(D2463, 4)),""),"")</f>
        <v>005</v>
      </c>
      <c r="O2463" t="str">
        <f t="shared" si="194"/>
        <v>NY</v>
      </c>
      <c r="P2463" t="str">
        <f>TRIM(IF(COUNT(FIND({0,1,2,3,4,5,6,7,8,9},B2463))&gt;0,D2463,IF(LEN(TRIM(B2463))&gt;0,CONCATENATE(B2463,C2463,D2463),MID(D2463,4,LEN(D2463)))))</f>
        <v>Bronx</v>
      </c>
      <c r="Q2463">
        <f t="shared" si="195"/>
        <v>203</v>
      </c>
      <c r="R2463">
        <f t="shared" si="196"/>
        <v>414</v>
      </c>
    </row>
    <row r="2464" spans="1:18" x14ac:dyDescent="0.25">
      <c r="B2464" s="1" t="s">
        <v>84</v>
      </c>
      <c r="C2464" s="1" t="s">
        <v>136</v>
      </c>
      <c r="D2464" s="1" t="s">
        <v>58</v>
      </c>
      <c r="E2464" s="1" t="s">
        <v>86</v>
      </c>
      <c r="F2464">
        <v>138</v>
      </c>
      <c r="G2464">
        <v>2.2400000000000002</v>
      </c>
      <c r="H2464">
        <v>244</v>
      </c>
      <c r="I2464">
        <v>1.95</v>
      </c>
      <c r="K2464">
        <f t="shared" si="192"/>
        <v>36</v>
      </c>
      <c r="L2464">
        <f t="shared" si="193"/>
        <v>85</v>
      </c>
      <c r="M2464" t="str">
        <f>IF(COUNT(FIND({0,1,2,3,4,5,6,7,8,9},IF(ISBLANK(A2464),IF(LEN(TRIM(B2464))&gt;0,TRIM(B2464),TRIM(C2464)),"")))&gt;0,IF(ISBLANK(A2464),IF(LEN(TRIM(B2464))&gt;0,TRIM(B2464),TRIM(C2464)),""),"")</f>
        <v>34</v>
      </c>
      <c r="N2464" t="str">
        <f>IF(COUNT(FIND({0,1,2,3,4,5,6,7,8,9},IF(ISBLANK(A2464),IF(LEN(TRIM(B2464))&gt;0,TRIM(C2464),LEFT(D2464, 4)),"")))&gt;0,IF(ISBLANK(A2464),IF(LEN(TRIM(B2464))&gt;0,TRIM(C2464),LEFT(D2464, 4)),""),"")</f>
        <v>023</v>
      </c>
      <c r="O2464" t="str">
        <f t="shared" si="194"/>
        <v>NJ</v>
      </c>
      <c r="P2464" t="str">
        <f>TRIM(IF(COUNT(FIND({0,1,2,3,4,5,6,7,8,9},B2464))&gt;0,D2464,IF(LEN(TRIM(B2464))&gt;0,CONCATENATE(B2464,C2464,D2464),MID(D2464,4,LEN(D2464)))))</f>
        <v>Middlesex</v>
      </c>
      <c r="Q2464">
        <f t="shared" si="195"/>
        <v>138</v>
      </c>
      <c r="R2464">
        <f t="shared" si="196"/>
        <v>244</v>
      </c>
    </row>
    <row r="2465" spans="2:18" x14ac:dyDescent="0.25">
      <c r="B2465" s="1" t="s">
        <v>40</v>
      </c>
      <c r="C2465" s="1" t="s">
        <v>41</v>
      </c>
      <c r="D2465" s="1" t="s">
        <v>42</v>
      </c>
      <c r="E2465" s="1" t="s">
        <v>43</v>
      </c>
      <c r="F2465">
        <v>119</v>
      </c>
      <c r="G2465">
        <v>1.93</v>
      </c>
      <c r="H2465">
        <v>247</v>
      </c>
      <c r="I2465">
        <v>1.98</v>
      </c>
      <c r="K2465">
        <f t="shared" si="192"/>
        <v>36</v>
      </c>
      <c r="L2465">
        <f t="shared" si="193"/>
        <v>85</v>
      </c>
      <c r="M2465" t="str">
        <f>IF(COUNT(FIND({0,1,2,3,4,5,6,7,8,9},IF(ISBLANK(A2465),IF(LEN(TRIM(B2465))&gt;0,TRIM(B2465),TRIM(C2465)),"")))&gt;0,IF(ISBLANK(A2465),IF(LEN(TRIM(B2465))&gt;0,TRIM(B2465),TRIM(C2465)),""),"")</f>
        <v>57</v>
      </c>
      <c r="N2465" t="str">
        <f>IF(COUNT(FIND({0,1,2,3,4,5,6,7,8,9},IF(ISBLANK(A2465),IF(LEN(TRIM(B2465))&gt;0,TRIM(C2465),LEFT(D2465, 4)),"")))&gt;0,IF(ISBLANK(A2465),IF(LEN(TRIM(B2465))&gt;0,TRIM(C2465),LEFT(D2465, 4)),""),"")</f>
        <v>001</v>
      </c>
      <c r="O2465" t="str">
        <f t="shared" si="194"/>
        <v>FR</v>
      </c>
      <c r="P2465" t="str">
        <f>TRIM(IF(COUNT(FIND({0,1,2,3,4,5,6,7,8,9},B2465))&gt;0,D2465,IF(LEN(TRIM(B2465))&gt;0,CONCATENATE(B2465,C2465,D2465),MID(D2465,4,LEN(D2465)))))</f>
        <v>Foreign / Overseas</v>
      </c>
      <c r="Q2465">
        <f t="shared" si="195"/>
        <v>119</v>
      </c>
      <c r="R2465">
        <f t="shared" si="196"/>
        <v>247</v>
      </c>
    </row>
    <row r="2466" spans="2:18" x14ac:dyDescent="0.25">
      <c r="B2466" s="1" t="s">
        <v>84</v>
      </c>
      <c r="C2466" s="1" t="s">
        <v>83</v>
      </c>
      <c r="D2466" s="1" t="s">
        <v>228</v>
      </c>
      <c r="E2466" s="1" t="s">
        <v>86</v>
      </c>
      <c r="F2466">
        <v>117</v>
      </c>
      <c r="G2466">
        <v>1.9</v>
      </c>
      <c r="H2466">
        <v>199</v>
      </c>
      <c r="I2466">
        <v>1.59</v>
      </c>
      <c r="K2466">
        <f t="shared" si="192"/>
        <v>36</v>
      </c>
      <c r="L2466">
        <f t="shared" si="193"/>
        <v>85</v>
      </c>
      <c r="M2466" t="str">
        <f>IF(COUNT(FIND({0,1,2,3,4,5,6,7,8,9},IF(ISBLANK(A2466),IF(LEN(TRIM(B2466))&gt;0,TRIM(B2466),TRIM(C2466)),"")))&gt;0,IF(ISBLANK(A2466),IF(LEN(TRIM(B2466))&gt;0,TRIM(B2466),TRIM(C2466)),""),"")</f>
        <v>34</v>
      </c>
      <c r="N2466" t="str">
        <f>IF(COUNT(FIND({0,1,2,3,4,5,6,7,8,9},IF(ISBLANK(A2466),IF(LEN(TRIM(B2466))&gt;0,TRIM(C2466),LEFT(D2466, 4)),"")))&gt;0,IF(ISBLANK(A2466),IF(LEN(TRIM(B2466))&gt;0,TRIM(C2466),LEFT(D2466, 4)),""),"")</f>
        <v>025</v>
      </c>
      <c r="O2466" t="str">
        <f t="shared" si="194"/>
        <v>NJ</v>
      </c>
      <c r="P2466" t="str">
        <f>TRIM(IF(COUNT(FIND({0,1,2,3,4,5,6,7,8,9},B2466))&gt;0,D2466,IF(LEN(TRIM(B2466))&gt;0,CONCATENATE(B2466,C2466,D2466),MID(D2466,4,LEN(D2466)))))</f>
        <v>Monmouth</v>
      </c>
      <c r="Q2466">
        <f t="shared" si="195"/>
        <v>117</v>
      </c>
      <c r="R2466">
        <f t="shared" si="196"/>
        <v>199</v>
      </c>
    </row>
    <row r="2467" spans="2:18" x14ac:dyDescent="0.25">
      <c r="B2467" s="1" t="s">
        <v>13</v>
      </c>
      <c r="C2467" s="1" t="s">
        <v>38</v>
      </c>
      <c r="D2467" s="1" t="s">
        <v>39</v>
      </c>
      <c r="E2467" s="1" t="s">
        <v>12</v>
      </c>
      <c r="F2467">
        <v>108</v>
      </c>
      <c r="G2467">
        <v>1.75</v>
      </c>
      <c r="H2467">
        <v>211</v>
      </c>
      <c r="I2467">
        <v>1.69</v>
      </c>
      <c r="K2467">
        <f t="shared" si="192"/>
        <v>36</v>
      </c>
      <c r="L2467">
        <f t="shared" si="193"/>
        <v>85</v>
      </c>
      <c r="M2467" t="str">
        <f>IF(COUNT(FIND({0,1,2,3,4,5,6,7,8,9},IF(ISBLANK(A2467),IF(LEN(TRIM(B2467))&gt;0,TRIM(B2467),TRIM(C2467)),"")))&gt;0,IF(ISBLANK(A2467),IF(LEN(TRIM(B2467))&gt;0,TRIM(B2467),TRIM(C2467)),""),"")</f>
        <v>36</v>
      </c>
      <c r="N2467" t="str">
        <f>IF(COUNT(FIND({0,1,2,3,4,5,6,7,8,9},IF(ISBLANK(A2467),IF(LEN(TRIM(B2467))&gt;0,TRIM(C2467),LEFT(D2467, 4)),"")))&gt;0,IF(ISBLANK(A2467),IF(LEN(TRIM(B2467))&gt;0,TRIM(C2467),LEFT(D2467, 4)),""),"")</f>
        <v>059</v>
      </c>
      <c r="O2467" t="str">
        <f t="shared" si="194"/>
        <v>NY</v>
      </c>
      <c r="P2467" t="str">
        <f>TRIM(IF(COUNT(FIND({0,1,2,3,4,5,6,7,8,9},B2467))&gt;0,D2467,IF(LEN(TRIM(B2467))&gt;0,CONCATENATE(B2467,C2467,D2467),MID(D2467,4,LEN(D2467)))))</f>
        <v>Nassau</v>
      </c>
      <c r="Q2467">
        <f t="shared" si="195"/>
        <v>108</v>
      </c>
      <c r="R2467">
        <f t="shared" si="196"/>
        <v>211</v>
      </c>
    </row>
    <row r="2468" spans="2:18" x14ac:dyDescent="0.25">
      <c r="B2468" s="1" t="s">
        <v>84</v>
      </c>
      <c r="C2468" s="1" t="s">
        <v>57</v>
      </c>
      <c r="D2468" s="1" t="s">
        <v>152</v>
      </c>
      <c r="E2468" s="1" t="s">
        <v>86</v>
      </c>
      <c r="F2468">
        <v>89</v>
      </c>
      <c r="G2468">
        <v>1.44</v>
      </c>
      <c r="H2468">
        <v>161</v>
      </c>
      <c r="I2468">
        <v>1.29</v>
      </c>
      <c r="K2468">
        <f t="shared" si="192"/>
        <v>36</v>
      </c>
      <c r="L2468">
        <f t="shared" si="193"/>
        <v>85</v>
      </c>
      <c r="M2468" t="str">
        <f>IF(COUNT(FIND({0,1,2,3,4,5,6,7,8,9},IF(ISBLANK(A2468),IF(LEN(TRIM(B2468))&gt;0,TRIM(B2468),TRIM(C2468)),"")))&gt;0,IF(ISBLANK(A2468),IF(LEN(TRIM(B2468))&gt;0,TRIM(B2468),TRIM(C2468)),""),"")</f>
        <v>34</v>
      </c>
      <c r="N2468" t="str">
        <f>IF(COUNT(FIND({0,1,2,3,4,5,6,7,8,9},IF(ISBLANK(A2468),IF(LEN(TRIM(B2468))&gt;0,TRIM(C2468),LEFT(D2468, 4)),"")))&gt;0,IF(ISBLANK(A2468),IF(LEN(TRIM(B2468))&gt;0,TRIM(C2468),LEFT(D2468, 4)),""),"")</f>
        <v>017</v>
      </c>
      <c r="O2468" t="str">
        <f t="shared" si="194"/>
        <v>NJ</v>
      </c>
      <c r="P2468" t="str">
        <f>TRIM(IF(COUNT(FIND({0,1,2,3,4,5,6,7,8,9},B2468))&gt;0,D2468,IF(LEN(TRIM(B2468))&gt;0,CONCATENATE(B2468,C2468,D2468),MID(D2468,4,LEN(D2468)))))</f>
        <v>Hudson</v>
      </c>
      <c r="Q2468">
        <f t="shared" si="195"/>
        <v>89</v>
      </c>
      <c r="R2468">
        <f t="shared" si="196"/>
        <v>161</v>
      </c>
    </row>
    <row r="2469" spans="2:18" x14ac:dyDescent="0.25">
      <c r="B2469" s="1" t="s">
        <v>13</v>
      </c>
      <c r="C2469" s="1" t="s">
        <v>24</v>
      </c>
      <c r="D2469" s="1" t="s">
        <v>25</v>
      </c>
      <c r="E2469" s="1" t="s">
        <v>12</v>
      </c>
      <c r="F2469">
        <v>74</v>
      </c>
      <c r="G2469">
        <v>1.2</v>
      </c>
      <c r="H2469">
        <v>132</v>
      </c>
      <c r="I2469">
        <v>1.06</v>
      </c>
      <c r="K2469">
        <f t="shared" si="192"/>
        <v>36</v>
      </c>
      <c r="L2469">
        <f t="shared" si="193"/>
        <v>85</v>
      </c>
      <c r="M2469" t="str">
        <f>IF(COUNT(FIND({0,1,2,3,4,5,6,7,8,9},IF(ISBLANK(A2469),IF(LEN(TRIM(B2469))&gt;0,TRIM(B2469),TRIM(C2469)),"")))&gt;0,IF(ISBLANK(A2469),IF(LEN(TRIM(B2469))&gt;0,TRIM(B2469),TRIM(C2469)),""),"")</f>
        <v>36</v>
      </c>
      <c r="N2469" t="str">
        <f>IF(COUNT(FIND({0,1,2,3,4,5,6,7,8,9},IF(ISBLANK(A2469),IF(LEN(TRIM(B2469))&gt;0,TRIM(C2469),LEFT(D2469, 4)),"")))&gt;0,IF(ISBLANK(A2469),IF(LEN(TRIM(B2469))&gt;0,TRIM(C2469),LEFT(D2469, 4)),""),"")</f>
        <v>103</v>
      </c>
      <c r="O2469" t="str">
        <f t="shared" si="194"/>
        <v>NY</v>
      </c>
      <c r="P2469" t="str">
        <f>TRIM(IF(COUNT(FIND({0,1,2,3,4,5,6,7,8,9},B2469))&gt;0,D2469,IF(LEN(TRIM(B2469))&gt;0,CONCATENATE(B2469,C2469,D2469),MID(D2469,4,LEN(D2469)))))</f>
        <v>Suffolk</v>
      </c>
      <c r="Q2469">
        <f t="shared" si="195"/>
        <v>74</v>
      </c>
      <c r="R2469">
        <f t="shared" si="196"/>
        <v>132</v>
      </c>
    </row>
    <row r="2470" spans="2:18" x14ac:dyDescent="0.25">
      <c r="B2470" s="1" t="s">
        <v>84</v>
      </c>
      <c r="C2470" s="1" t="s">
        <v>76</v>
      </c>
      <c r="D2470" s="1" t="s">
        <v>85</v>
      </c>
      <c r="E2470" s="1" t="s">
        <v>86</v>
      </c>
      <c r="F2470">
        <v>64</v>
      </c>
      <c r="G2470">
        <v>1.04</v>
      </c>
      <c r="H2470">
        <v>130</v>
      </c>
      <c r="I2470">
        <v>1.04</v>
      </c>
      <c r="K2470">
        <f t="shared" si="192"/>
        <v>36</v>
      </c>
      <c r="L2470">
        <f t="shared" si="193"/>
        <v>85</v>
      </c>
      <c r="M2470" t="str">
        <f>IF(COUNT(FIND({0,1,2,3,4,5,6,7,8,9},IF(ISBLANK(A2470),IF(LEN(TRIM(B2470))&gt;0,TRIM(B2470),TRIM(C2470)),"")))&gt;0,IF(ISBLANK(A2470),IF(LEN(TRIM(B2470))&gt;0,TRIM(B2470),TRIM(C2470)),""),"")</f>
        <v>34</v>
      </c>
      <c r="N2470" t="str">
        <f>IF(COUNT(FIND({0,1,2,3,4,5,6,7,8,9},IF(ISBLANK(A2470),IF(LEN(TRIM(B2470))&gt;0,TRIM(C2470),LEFT(D2470, 4)),"")))&gt;0,IF(ISBLANK(A2470),IF(LEN(TRIM(B2470))&gt;0,TRIM(C2470),LEFT(D2470, 4)),""),"")</f>
        <v>003</v>
      </c>
      <c r="O2470" t="str">
        <f t="shared" si="194"/>
        <v>NJ</v>
      </c>
      <c r="P2470" t="str">
        <f>TRIM(IF(COUNT(FIND({0,1,2,3,4,5,6,7,8,9},B2470))&gt;0,D2470,IF(LEN(TRIM(B2470))&gt;0,CONCATENATE(B2470,C2470,D2470),MID(D2470,4,LEN(D2470)))))</f>
        <v>Bergen</v>
      </c>
      <c r="Q2470">
        <f t="shared" si="195"/>
        <v>64</v>
      </c>
      <c r="R2470">
        <f t="shared" si="196"/>
        <v>130</v>
      </c>
    </row>
    <row r="2471" spans="2:18" x14ac:dyDescent="0.25">
      <c r="B2471" s="1" t="s">
        <v>84</v>
      </c>
      <c r="C2471" s="1" t="s">
        <v>48</v>
      </c>
      <c r="D2471" s="1" t="s">
        <v>250</v>
      </c>
      <c r="E2471" s="1" t="s">
        <v>86</v>
      </c>
      <c r="F2471">
        <v>58</v>
      </c>
      <c r="G2471">
        <v>0.94</v>
      </c>
      <c r="H2471">
        <v>104</v>
      </c>
      <c r="I2471">
        <v>0.83</v>
      </c>
      <c r="K2471">
        <f t="shared" si="192"/>
        <v>36</v>
      </c>
      <c r="L2471">
        <f t="shared" si="193"/>
        <v>85</v>
      </c>
      <c r="M2471" t="str">
        <f>IF(COUNT(FIND({0,1,2,3,4,5,6,7,8,9},IF(ISBLANK(A2471),IF(LEN(TRIM(B2471))&gt;0,TRIM(B2471),TRIM(C2471)),"")))&gt;0,IF(ISBLANK(A2471),IF(LEN(TRIM(B2471))&gt;0,TRIM(B2471),TRIM(C2471)),""),"")</f>
        <v>34</v>
      </c>
      <c r="N2471" t="str">
        <f>IF(COUNT(FIND({0,1,2,3,4,5,6,7,8,9},IF(ISBLANK(A2471),IF(LEN(TRIM(B2471))&gt;0,TRIM(C2471),LEFT(D2471, 4)),"")))&gt;0,IF(ISBLANK(A2471),IF(LEN(TRIM(B2471))&gt;0,TRIM(C2471),LEFT(D2471, 4)),""),"")</f>
        <v>029</v>
      </c>
      <c r="O2471" t="str">
        <f t="shared" si="194"/>
        <v>NJ</v>
      </c>
      <c r="P2471" t="str">
        <f>TRIM(IF(COUNT(FIND({0,1,2,3,4,5,6,7,8,9},B2471))&gt;0,D2471,IF(LEN(TRIM(B2471))&gt;0,CONCATENATE(B2471,C2471,D2471),MID(D2471,4,LEN(D2471)))))</f>
        <v>Ocean</v>
      </c>
      <c r="Q2471">
        <f t="shared" si="195"/>
        <v>58</v>
      </c>
      <c r="R2471">
        <f t="shared" si="196"/>
        <v>104</v>
      </c>
    </row>
    <row r="2472" spans="2:18" x14ac:dyDescent="0.25">
      <c r="B2472" s="1" t="s">
        <v>84</v>
      </c>
      <c r="C2472" s="1" t="s">
        <v>20</v>
      </c>
      <c r="D2472" s="1" t="s">
        <v>223</v>
      </c>
      <c r="E2472" s="1" t="s">
        <v>86</v>
      </c>
      <c r="F2472">
        <v>56</v>
      </c>
      <c r="G2472">
        <v>0.91</v>
      </c>
      <c r="H2472">
        <v>93</v>
      </c>
      <c r="I2472">
        <v>0.74</v>
      </c>
      <c r="K2472">
        <f t="shared" si="192"/>
        <v>36</v>
      </c>
      <c r="L2472">
        <f t="shared" si="193"/>
        <v>85</v>
      </c>
      <c r="M2472" t="str">
        <f>IF(COUNT(FIND({0,1,2,3,4,5,6,7,8,9},IF(ISBLANK(A2472),IF(LEN(TRIM(B2472))&gt;0,TRIM(B2472),TRIM(C2472)),"")))&gt;0,IF(ISBLANK(A2472),IF(LEN(TRIM(B2472))&gt;0,TRIM(B2472),TRIM(C2472)),""),"")</f>
        <v>34</v>
      </c>
      <c r="N2472" t="str">
        <f>IF(COUNT(FIND({0,1,2,3,4,5,6,7,8,9},IF(ISBLANK(A2472),IF(LEN(TRIM(B2472))&gt;0,TRIM(C2472),LEFT(D2472, 4)),"")))&gt;0,IF(ISBLANK(A2472),IF(LEN(TRIM(B2472))&gt;0,TRIM(C2472),LEFT(D2472, 4)),""),"")</f>
        <v>039</v>
      </c>
      <c r="O2472" t="str">
        <f t="shared" si="194"/>
        <v>NJ</v>
      </c>
      <c r="P2472" t="str">
        <f>TRIM(IF(COUNT(FIND({0,1,2,3,4,5,6,7,8,9},B2472))&gt;0,D2472,IF(LEN(TRIM(B2472))&gt;0,CONCATENATE(B2472,C2472,D2472),MID(D2472,4,LEN(D2472)))))</f>
        <v>Union</v>
      </c>
      <c r="Q2472">
        <f t="shared" si="195"/>
        <v>56</v>
      </c>
      <c r="R2472">
        <f t="shared" si="196"/>
        <v>93</v>
      </c>
    </row>
    <row r="2473" spans="2:18" x14ac:dyDescent="0.25">
      <c r="B2473" s="1" t="s">
        <v>84</v>
      </c>
      <c r="C2473" s="1" t="s">
        <v>113</v>
      </c>
      <c r="D2473" s="1" t="s">
        <v>90</v>
      </c>
      <c r="E2473" s="1" t="s">
        <v>86</v>
      </c>
      <c r="F2473">
        <v>52</v>
      </c>
      <c r="G2473">
        <v>0.84</v>
      </c>
      <c r="H2473">
        <v>111</v>
      </c>
      <c r="I2473">
        <v>0.89</v>
      </c>
      <c r="K2473">
        <f t="shared" si="192"/>
        <v>36</v>
      </c>
      <c r="L2473">
        <f t="shared" si="193"/>
        <v>85</v>
      </c>
      <c r="M2473" t="str">
        <f>IF(COUNT(FIND({0,1,2,3,4,5,6,7,8,9},IF(ISBLANK(A2473),IF(LEN(TRIM(B2473))&gt;0,TRIM(B2473),TRIM(C2473)),"")))&gt;0,IF(ISBLANK(A2473),IF(LEN(TRIM(B2473))&gt;0,TRIM(B2473),TRIM(C2473)),""),"")</f>
        <v>34</v>
      </c>
      <c r="N2473" t="str">
        <f>IF(COUNT(FIND({0,1,2,3,4,5,6,7,8,9},IF(ISBLANK(A2473),IF(LEN(TRIM(B2473))&gt;0,TRIM(C2473),LEFT(D2473, 4)),"")))&gt;0,IF(ISBLANK(A2473),IF(LEN(TRIM(B2473))&gt;0,TRIM(C2473),LEFT(D2473, 4)),""),"")</f>
        <v>013</v>
      </c>
      <c r="O2473" t="str">
        <f t="shared" si="194"/>
        <v>NJ</v>
      </c>
      <c r="P2473" t="str">
        <f>TRIM(IF(COUNT(FIND({0,1,2,3,4,5,6,7,8,9},B2473))&gt;0,D2473,IF(LEN(TRIM(B2473))&gt;0,CONCATENATE(B2473,C2473,D2473),MID(D2473,4,LEN(D2473)))))</f>
        <v>Essex</v>
      </c>
      <c r="Q2473">
        <f t="shared" si="195"/>
        <v>52</v>
      </c>
      <c r="R2473">
        <f t="shared" si="196"/>
        <v>111</v>
      </c>
    </row>
    <row r="2474" spans="2:18" x14ac:dyDescent="0.25">
      <c r="B2474" s="1" t="s">
        <v>159</v>
      </c>
      <c r="C2474" s="1" t="s">
        <v>259</v>
      </c>
      <c r="D2474" s="1" t="s">
        <v>260</v>
      </c>
      <c r="E2474" s="1" t="s">
        <v>161</v>
      </c>
      <c r="F2474">
        <v>40</v>
      </c>
      <c r="G2474">
        <v>0.65</v>
      </c>
      <c r="H2474">
        <v>116</v>
      </c>
      <c r="I2474">
        <v>0.93</v>
      </c>
      <c r="K2474">
        <f t="shared" si="192"/>
        <v>36</v>
      </c>
      <c r="L2474">
        <f t="shared" si="193"/>
        <v>85</v>
      </c>
      <c r="M2474" t="str">
        <f>IF(COUNT(FIND({0,1,2,3,4,5,6,7,8,9},IF(ISBLANK(A2474),IF(LEN(TRIM(B2474))&gt;0,TRIM(B2474),TRIM(C2474)),"")))&gt;0,IF(ISBLANK(A2474),IF(LEN(TRIM(B2474))&gt;0,TRIM(B2474),TRIM(C2474)),""),"")</f>
        <v>51</v>
      </c>
      <c r="N2474" t="str">
        <f>IF(COUNT(FIND({0,1,2,3,4,5,6,7,8,9},IF(ISBLANK(A2474),IF(LEN(TRIM(B2474))&gt;0,TRIM(C2474),LEFT(D2474, 4)),"")))&gt;0,IF(ISBLANK(A2474),IF(LEN(TRIM(B2474))&gt;0,TRIM(C2474),LEFT(D2474, 4)),""),"")</f>
        <v>810</v>
      </c>
      <c r="O2474" t="str">
        <f t="shared" si="194"/>
        <v>Va</v>
      </c>
      <c r="P2474" t="str">
        <f>TRIM(IF(COUNT(FIND({0,1,2,3,4,5,6,7,8,9},B2474))&gt;0,D2474,IF(LEN(TRIM(B2474))&gt;0,CONCATENATE(B2474,C2474,D2474),MID(D2474,4,LEN(D2474)))))</f>
        <v>Virginia Beach city</v>
      </c>
      <c r="Q2474">
        <f t="shared" si="195"/>
        <v>40</v>
      </c>
      <c r="R2474">
        <f t="shared" si="196"/>
        <v>116</v>
      </c>
    </row>
    <row r="2475" spans="2:18" x14ac:dyDescent="0.25">
      <c r="B2475" s="1" t="s">
        <v>13</v>
      </c>
      <c r="C2475" s="1" t="s">
        <v>34</v>
      </c>
      <c r="D2475" s="1" t="s">
        <v>35</v>
      </c>
      <c r="E2475" s="1" t="s">
        <v>12</v>
      </c>
      <c r="F2475">
        <v>38</v>
      </c>
      <c r="G2475">
        <v>0.62</v>
      </c>
      <c r="H2475">
        <v>57</v>
      </c>
      <c r="I2475">
        <v>0.46</v>
      </c>
      <c r="K2475">
        <f t="shared" si="192"/>
        <v>36</v>
      </c>
      <c r="L2475">
        <f t="shared" si="193"/>
        <v>85</v>
      </c>
      <c r="M2475" t="str">
        <f>IF(COUNT(FIND({0,1,2,3,4,5,6,7,8,9},IF(ISBLANK(A2475),IF(LEN(TRIM(B2475))&gt;0,TRIM(B2475),TRIM(C2475)),"")))&gt;0,IF(ISBLANK(A2475),IF(LEN(TRIM(B2475))&gt;0,TRIM(B2475),TRIM(C2475)),""),"")</f>
        <v>36</v>
      </c>
      <c r="N2475" t="str">
        <f>IF(COUNT(FIND({0,1,2,3,4,5,6,7,8,9},IF(ISBLANK(A2475),IF(LEN(TRIM(B2475))&gt;0,TRIM(C2475),LEFT(D2475, 4)),"")))&gt;0,IF(ISBLANK(A2475),IF(LEN(TRIM(B2475))&gt;0,TRIM(C2475),LEFT(D2475, 4)),""),"")</f>
        <v>119</v>
      </c>
      <c r="O2475" t="str">
        <f t="shared" si="194"/>
        <v>NY</v>
      </c>
      <c r="P2475" t="str">
        <f>TRIM(IF(COUNT(FIND({0,1,2,3,4,5,6,7,8,9},B2475))&gt;0,D2475,IF(LEN(TRIM(B2475))&gt;0,CONCATENATE(B2475,C2475,D2475),MID(D2475,4,LEN(D2475)))))</f>
        <v>Westchester</v>
      </c>
      <c r="Q2475">
        <f t="shared" si="195"/>
        <v>38</v>
      </c>
      <c r="R2475">
        <f t="shared" si="196"/>
        <v>57</v>
      </c>
    </row>
    <row r="2476" spans="2:18" x14ac:dyDescent="0.25">
      <c r="B2476" s="1" t="s">
        <v>99</v>
      </c>
      <c r="C2476" s="1" t="s">
        <v>100</v>
      </c>
      <c r="D2476" s="1" t="s">
        <v>101</v>
      </c>
      <c r="E2476" s="1" t="s">
        <v>102</v>
      </c>
      <c r="F2476">
        <v>37</v>
      </c>
      <c r="G2476">
        <v>0.6</v>
      </c>
      <c r="H2476">
        <v>58</v>
      </c>
      <c r="I2476">
        <v>0.46</v>
      </c>
      <c r="K2476">
        <f t="shared" si="192"/>
        <v>36</v>
      </c>
      <c r="L2476">
        <f t="shared" si="193"/>
        <v>85</v>
      </c>
      <c r="M2476" t="str">
        <f>IF(COUNT(FIND({0,1,2,3,4,5,6,7,8,9},IF(ISBLANK(A2476),IF(LEN(TRIM(B2476))&gt;0,TRIM(B2476),TRIM(C2476)),"")))&gt;0,IF(ISBLANK(A2476),IF(LEN(TRIM(B2476))&gt;0,TRIM(B2476),TRIM(C2476)),""),"")</f>
        <v>06</v>
      </c>
      <c r="N2476" t="str">
        <f>IF(COUNT(FIND({0,1,2,3,4,5,6,7,8,9},IF(ISBLANK(A2476),IF(LEN(TRIM(B2476))&gt;0,TRIM(C2476),LEFT(D2476, 4)),"")))&gt;0,IF(ISBLANK(A2476),IF(LEN(TRIM(B2476))&gt;0,TRIM(C2476),LEFT(D2476, 4)),""),"")</f>
        <v>037</v>
      </c>
      <c r="O2476" t="str">
        <f t="shared" si="194"/>
        <v>Ca</v>
      </c>
      <c r="P2476" t="str">
        <f>TRIM(IF(COUNT(FIND({0,1,2,3,4,5,6,7,8,9},B2476))&gt;0,D2476,IF(LEN(TRIM(B2476))&gt;0,CONCATENATE(B2476,C2476,D2476),MID(D2476,4,LEN(D2476)))))</f>
        <v>Los Angeles</v>
      </c>
      <c r="Q2476">
        <f t="shared" si="195"/>
        <v>37</v>
      </c>
      <c r="R2476">
        <f t="shared" si="196"/>
        <v>58</v>
      </c>
    </row>
    <row r="2477" spans="2:18" x14ac:dyDescent="0.25">
      <c r="B2477" s="1" t="s">
        <v>95</v>
      </c>
      <c r="C2477" s="1" t="s">
        <v>96</v>
      </c>
      <c r="D2477" s="1" t="s">
        <v>97</v>
      </c>
      <c r="E2477" s="1" t="s">
        <v>98</v>
      </c>
      <c r="F2477">
        <v>37</v>
      </c>
      <c r="G2477">
        <v>0.6</v>
      </c>
      <c r="H2477">
        <v>59</v>
      </c>
      <c r="I2477">
        <v>0.47</v>
      </c>
      <c r="K2477">
        <f t="shared" si="192"/>
        <v>36</v>
      </c>
      <c r="L2477">
        <f t="shared" si="193"/>
        <v>85</v>
      </c>
      <c r="M2477" t="str">
        <f>IF(COUNT(FIND({0,1,2,3,4,5,6,7,8,9},IF(ISBLANK(A2477),IF(LEN(TRIM(B2477))&gt;0,TRIM(B2477),TRIM(C2477)),"")))&gt;0,IF(ISBLANK(A2477),IF(LEN(TRIM(B2477))&gt;0,TRIM(B2477),TRIM(C2477)),""),"")</f>
        <v>12</v>
      </c>
      <c r="N2477" t="str">
        <f>IF(COUNT(FIND({0,1,2,3,4,5,6,7,8,9},IF(ISBLANK(A2477),IF(LEN(TRIM(B2477))&gt;0,TRIM(C2477),LEFT(D2477, 4)),"")))&gt;0,IF(ISBLANK(A2477),IF(LEN(TRIM(B2477))&gt;0,TRIM(C2477),LEFT(D2477, 4)),""),"")</f>
        <v>011</v>
      </c>
      <c r="O2477" t="str">
        <f t="shared" si="194"/>
        <v>Fl</v>
      </c>
      <c r="P2477" t="str">
        <f>TRIM(IF(COUNT(FIND({0,1,2,3,4,5,6,7,8,9},B2477))&gt;0,D2477,IF(LEN(TRIM(B2477))&gt;0,CONCATENATE(B2477,C2477,D2477),MID(D2477,4,LEN(D2477)))))</f>
        <v>Broward</v>
      </c>
      <c r="Q2477">
        <f t="shared" si="195"/>
        <v>37</v>
      </c>
      <c r="R2477">
        <f t="shared" si="196"/>
        <v>59</v>
      </c>
    </row>
    <row r="2478" spans="2:18" x14ac:dyDescent="0.25">
      <c r="B2478" s="1" t="s">
        <v>95</v>
      </c>
      <c r="C2478" s="1" t="s">
        <v>150</v>
      </c>
      <c r="D2478" s="1" t="s">
        <v>151</v>
      </c>
      <c r="E2478" s="1" t="s">
        <v>98</v>
      </c>
      <c r="F2478">
        <v>28</v>
      </c>
      <c r="G2478">
        <v>0.45</v>
      </c>
      <c r="H2478">
        <v>50</v>
      </c>
      <c r="I2478">
        <v>0.4</v>
      </c>
      <c r="K2478">
        <f t="shared" si="192"/>
        <v>36</v>
      </c>
      <c r="L2478">
        <f t="shared" si="193"/>
        <v>85</v>
      </c>
      <c r="M2478" t="str">
        <f>IF(COUNT(FIND({0,1,2,3,4,5,6,7,8,9},IF(ISBLANK(A2478),IF(LEN(TRIM(B2478))&gt;0,TRIM(B2478),TRIM(C2478)),"")))&gt;0,IF(ISBLANK(A2478),IF(LEN(TRIM(B2478))&gt;0,TRIM(B2478),TRIM(C2478)),""),"")</f>
        <v>12</v>
      </c>
      <c r="N2478" t="str">
        <f>IF(COUNT(FIND({0,1,2,3,4,5,6,7,8,9},IF(ISBLANK(A2478),IF(LEN(TRIM(B2478))&gt;0,TRIM(C2478),LEFT(D2478, 4)),"")))&gt;0,IF(ISBLANK(A2478),IF(LEN(TRIM(B2478))&gt;0,TRIM(C2478),LEFT(D2478, 4)),""),"")</f>
        <v>099</v>
      </c>
      <c r="O2478" t="str">
        <f t="shared" si="194"/>
        <v>Fl</v>
      </c>
      <c r="P2478" t="str">
        <f>TRIM(IF(COUNT(FIND({0,1,2,3,4,5,6,7,8,9},B2478))&gt;0,D2478,IF(LEN(TRIM(B2478))&gt;0,CONCATENATE(B2478,C2478,D2478),MID(D2478,4,LEN(D2478)))))</f>
        <v>Palm Beach</v>
      </c>
      <c r="Q2478">
        <f t="shared" si="195"/>
        <v>28</v>
      </c>
      <c r="R2478">
        <f t="shared" si="196"/>
        <v>50</v>
      </c>
    </row>
    <row r="2479" spans="2:18" x14ac:dyDescent="0.25">
      <c r="B2479" s="1" t="s">
        <v>159</v>
      </c>
      <c r="C2479" s="1" t="s">
        <v>231</v>
      </c>
      <c r="D2479" s="1" t="s">
        <v>232</v>
      </c>
      <c r="E2479" s="1" t="s">
        <v>161</v>
      </c>
      <c r="F2479">
        <v>26</v>
      </c>
      <c r="G2479">
        <v>0.42</v>
      </c>
      <c r="H2479">
        <v>70</v>
      </c>
      <c r="I2479">
        <v>0.56000000000000005</v>
      </c>
      <c r="K2479">
        <f t="shared" si="192"/>
        <v>36</v>
      </c>
      <c r="L2479">
        <f t="shared" si="193"/>
        <v>85</v>
      </c>
      <c r="M2479" t="str">
        <f>IF(COUNT(FIND({0,1,2,3,4,5,6,7,8,9},IF(ISBLANK(A2479),IF(LEN(TRIM(B2479))&gt;0,TRIM(B2479),TRIM(C2479)),"")))&gt;0,IF(ISBLANK(A2479),IF(LEN(TRIM(B2479))&gt;0,TRIM(B2479),TRIM(C2479)),""),"")</f>
        <v>51</v>
      </c>
      <c r="N2479" t="str">
        <f>IF(COUNT(FIND({0,1,2,3,4,5,6,7,8,9},IF(ISBLANK(A2479),IF(LEN(TRIM(B2479))&gt;0,TRIM(C2479),LEFT(D2479, 4)),"")))&gt;0,IF(ISBLANK(A2479),IF(LEN(TRIM(B2479))&gt;0,TRIM(C2479),LEFT(D2479, 4)),""),"")</f>
        <v>710</v>
      </c>
      <c r="O2479" t="str">
        <f t="shared" si="194"/>
        <v>Va</v>
      </c>
      <c r="P2479" t="str">
        <f>TRIM(IF(COUNT(FIND({0,1,2,3,4,5,6,7,8,9},B2479))&gt;0,D2479,IF(LEN(TRIM(B2479))&gt;0,CONCATENATE(B2479,C2479,D2479),MID(D2479,4,LEN(D2479)))))</f>
        <v>Norfolk city</v>
      </c>
      <c r="Q2479">
        <f t="shared" si="195"/>
        <v>26</v>
      </c>
      <c r="R2479">
        <f t="shared" si="196"/>
        <v>70</v>
      </c>
    </row>
    <row r="2480" spans="2:18" x14ac:dyDescent="0.25">
      <c r="B2480" s="1" t="s">
        <v>95</v>
      </c>
      <c r="C2480" s="1" t="s">
        <v>83</v>
      </c>
      <c r="D2480" s="1" t="s">
        <v>143</v>
      </c>
      <c r="E2480" s="1" t="s">
        <v>98</v>
      </c>
      <c r="F2480">
        <v>25</v>
      </c>
      <c r="G2480">
        <v>0.41</v>
      </c>
      <c r="H2480">
        <v>35</v>
      </c>
      <c r="I2480">
        <v>0.28000000000000003</v>
      </c>
      <c r="K2480">
        <f t="shared" si="192"/>
        <v>36</v>
      </c>
      <c r="L2480">
        <f t="shared" si="193"/>
        <v>85</v>
      </c>
      <c r="M2480" t="str">
        <f>IF(COUNT(FIND({0,1,2,3,4,5,6,7,8,9},IF(ISBLANK(A2480),IF(LEN(TRIM(B2480))&gt;0,TRIM(B2480),TRIM(C2480)),"")))&gt;0,IF(ISBLANK(A2480),IF(LEN(TRIM(B2480))&gt;0,TRIM(B2480),TRIM(C2480)),""),"")</f>
        <v>12</v>
      </c>
      <c r="N2480" t="str">
        <f>IF(COUNT(FIND({0,1,2,3,4,5,6,7,8,9},IF(ISBLANK(A2480),IF(LEN(TRIM(B2480))&gt;0,TRIM(C2480),LEFT(D2480, 4)),"")))&gt;0,IF(ISBLANK(A2480),IF(LEN(TRIM(B2480))&gt;0,TRIM(C2480),LEFT(D2480, 4)),""),"")</f>
        <v>025</v>
      </c>
      <c r="O2480" t="str">
        <f t="shared" si="194"/>
        <v>Fl</v>
      </c>
      <c r="P2480" t="str">
        <f>TRIM(IF(COUNT(FIND({0,1,2,3,4,5,6,7,8,9},B2480))&gt;0,D2480,IF(LEN(TRIM(B2480))&gt;0,CONCATENATE(B2480,C2480,D2480),MID(D2480,4,LEN(D2480)))))</f>
        <v>Dade</v>
      </c>
      <c r="Q2480">
        <f t="shared" si="195"/>
        <v>25</v>
      </c>
      <c r="R2480">
        <f t="shared" si="196"/>
        <v>35</v>
      </c>
    </row>
    <row r="2481" spans="2:18" x14ac:dyDescent="0.25">
      <c r="B2481" s="1" t="s">
        <v>84</v>
      </c>
      <c r="C2481" s="1" t="s">
        <v>72</v>
      </c>
      <c r="D2481" s="1" t="s">
        <v>254</v>
      </c>
      <c r="E2481" s="1" t="s">
        <v>86</v>
      </c>
      <c r="F2481">
        <v>24</v>
      </c>
      <c r="G2481">
        <v>0.39</v>
      </c>
      <c r="H2481">
        <v>45</v>
      </c>
      <c r="I2481">
        <v>0.36</v>
      </c>
      <c r="K2481">
        <f t="shared" si="192"/>
        <v>36</v>
      </c>
      <c r="L2481">
        <f t="shared" si="193"/>
        <v>85</v>
      </c>
      <c r="M2481" t="str">
        <f>IF(COUNT(FIND({0,1,2,3,4,5,6,7,8,9},IF(ISBLANK(A2481),IF(LEN(TRIM(B2481))&gt;0,TRIM(B2481),TRIM(C2481)),"")))&gt;0,IF(ISBLANK(A2481),IF(LEN(TRIM(B2481))&gt;0,TRIM(B2481),TRIM(C2481)),""),"")</f>
        <v>34</v>
      </c>
      <c r="N2481" t="str">
        <f>IF(COUNT(FIND({0,1,2,3,4,5,6,7,8,9},IF(ISBLANK(A2481),IF(LEN(TRIM(B2481))&gt;0,TRIM(C2481),LEFT(D2481, 4)),"")))&gt;0,IF(ISBLANK(A2481),IF(LEN(TRIM(B2481))&gt;0,TRIM(C2481),LEFT(D2481, 4)),""),"")</f>
        <v>035</v>
      </c>
      <c r="O2481" t="str">
        <f t="shared" si="194"/>
        <v>NJ</v>
      </c>
      <c r="P2481" t="str">
        <f>TRIM(IF(COUNT(FIND({0,1,2,3,4,5,6,7,8,9},B2481))&gt;0,D2481,IF(LEN(TRIM(B2481))&gt;0,CONCATENATE(B2481,C2481,D2481),MID(D2481,4,LEN(D2481)))))</f>
        <v>Somerset</v>
      </c>
      <c r="Q2481">
        <f t="shared" si="195"/>
        <v>24</v>
      </c>
      <c r="R2481">
        <f t="shared" si="196"/>
        <v>45</v>
      </c>
    </row>
    <row r="2482" spans="2:18" x14ac:dyDescent="0.25">
      <c r="B2482" s="1" t="s">
        <v>120</v>
      </c>
      <c r="C2482" s="1" t="s">
        <v>121</v>
      </c>
      <c r="D2482" s="1" t="s">
        <v>122</v>
      </c>
      <c r="E2482" s="1" t="s">
        <v>123</v>
      </c>
      <c r="F2482">
        <v>21</v>
      </c>
      <c r="G2482">
        <v>0.34</v>
      </c>
      <c r="H2482">
        <v>49</v>
      </c>
      <c r="I2482">
        <v>0.39</v>
      </c>
      <c r="K2482">
        <f t="shared" si="192"/>
        <v>36</v>
      </c>
      <c r="L2482">
        <f t="shared" si="193"/>
        <v>85</v>
      </c>
      <c r="M2482" t="str">
        <f>IF(COUNT(FIND({0,1,2,3,4,5,6,7,8,9},IF(ISBLANK(A2482),IF(LEN(TRIM(B2482))&gt;0,TRIM(B2482),TRIM(C2482)),"")))&gt;0,IF(ISBLANK(A2482),IF(LEN(TRIM(B2482))&gt;0,TRIM(B2482),TRIM(C2482)),""),"")</f>
        <v>42</v>
      </c>
      <c r="N2482" t="str">
        <f>IF(COUNT(FIND({0,1,2,3,4,5,6,7,8,9},IF(ISBLANK(A2482),IF(LEN(TRIM(B2482))&gt;0,TRIM(C2482),LEFT(D2482, 4)),"")))&gt;0,IF(ISBLANK(A2482),IF(LEN(TRIM(B2482))&gt;0,TRIM(C2482),LEFT(D2482, 4)),""),"")</f>
        <v>101</v>
      </c>
      <c r="O2482" t="str">
        <f t="shared" si="194"/>
        <v>Pa</v>
      </c>
      <c r="P2482" t="str">
        <f>TRIM(IF(COUNT(FIND({0,1,2,3,4,5,6,7,8,9},B2482))&gt;0,D2482,IF(LEN(TRIM(B2482))&gt;0,CONCATENATE(B2482,C2482,D2482),MID(D2482,4,LEN(D2482)))))</f>
        <v>Philadelphia</v>
      </c>
      <c r="Q2482">
        <f t="shared" si="195"/>
        <v>21</v>
      </c>
      <c r="R2482">
        <f t="shared" si="196"/>
        <v>49</v>
      </c>
    </row>
    <row r="2483" spans="2:18" x14ac:dyDescent="0.25">
      <c r="B2483" s="1" t="s">
        <v>13</v>
      </c>
      <c r="C2483" s="1" t="s">
        <v>54</v>
      </c>
      <c r="D2483" s="1" t="s">
        <v>55</v>
      </c>
      <c r="E2483" s="1" t="s">
        <v>12</v>
      </c>
      <c r="F2483">
        <v>16</v>
      </c>
      <c r="G2483">
        <v>0.26</v>
      </c>
      <c r="H2483">
        <v>25</v>
      </c>
      <c r="I2483">
        <v>0.2</v>
      </c>
      <c r="K2483">
        <f t="shared" si="192"/>
        <v>36</v>
      </c>
      <c r="L2483">
        <f t="shared" si="193"/>
        <v>85</v>
      </c>
      <c r="M2483" t="str">
        <f>IF(COUNT(FIND({0,1,2,3,4,5,6,7,8,9},IF(ISBLANK(A2483),IF(LEN(TRIM(B2483))&gt;0,TRIM(B2483),TRIM(C2483)),"")))&gt;0,IF(ISBLANK(A2483),IF(LEN(TRIM(B2483))&gt;0,TRIM(B2483),TRIM(C2483)),""),"")</f>
        <v>36</v>
      </c>
      <c r="N2483" t="str">
        <f>IF(COUNT(FIND({0,1,2,3,4,5,6,7,8,9},IF(ISBLANK(A2483),IF(LEN(TRIM(B2483))&gt;0,TRIM(C2483),LEFT(D2483, 4)),"")))&gt;0,IF(ISBLANK(A2483),IF(LEN(TRIM(B2483))&gt;0,TRIM(C2483),LEFT(D2483, 4)),""),"")</f>
        <v>071</v>
      </c>
      <c r="O2483" t="str">
        <f t="shared" si="194"/>
        <v>NY</v>
      </c>
      <c r="P2483" t="str">
        <f>TRIM(IF(COUNT(FIND({0,1,2,3,4,5,6,7,8,9},B2483))&gt;0,D2483,IF(LEN(TRIM(B2483))&gt;0,CONCATENATE(B2483,C2483,D2483),MID(D2483,4,LEN(D2483)))))</f>
        <v>Orange</v>
      </c>
      <c r="Q2483">
        <f t="shared" si="195"/>
        <v>16</v>
      </c>
      <c r="R2483">
        <f t="shared" si="196"/>
        <v>25</v>
      </c>
    </row>
    <row r="2484" spans="2:18" x14ac:dyDescent="0.25">
      <c r="B2484" s="1" t="s">
        <v>84</v>
      </c>
      <c r="C2484" s="1" t="s">
        <v>22</v>
      </c>
      <c r="D2484" s="1" t="s">
        <v>229</v>
      </c>
      <c r="E2484" s="1" t="s">
        <v>86</v>
      </c>
      <c r="F2484">
        <v>16</v>
      </c>
      <c r="G2484">
        <v>0.26</v>
      </c>
      <c r="H2484">
        <v>28</v>
      </c>
      <c r="I2484">
        <v>0.22</v>
      </c>
      <c r="K2484">
        <f t="shared" si="192"/>
        <v>36</v>
      </c>
      <c r="L2484">
        <f t="shared" si="193"/>
        <v>85</v>
      </c>
      <c r="M2484" t="str">
        <f>IF(COUNT(FIND({0,1,2,3,4,5,6,7,8,9},IF(ISBLANK(A2484),IF(LEN(TRIM(B2484))&gt;0,TRIM(B2484),TRIM(C2484)),"")))&gt;0,IF(ISBLANK(A2484),IF(LEN(TRIM(B2484))&gt;0,TRIM(B2484),TRIM(C2484)),""),"")</f>
        <v>34</v>
      </c>
      <c r="N2484" t="str">
        <f>IF(COUNT(FIND({0,1,2,3,4,5,6,7,8,9},IF(ISBLANK(A2484),IF(LEN(TRIM(B2484))&gt;0,TRIM(C2484),LEFT(D2484, 4)),"")))&gt;0,IF(ISBLANK(A2484),IF(LEN(TRIM(B2484))&gt;0,TRIM(C2484),LEFT(D2484, 4)),""),"")</f>
        <v>021</v>
      </c>
      <c r="O2484" t="str">
        <f t="shared" si="194"/>
        <v>NJ</v>
      </c>
      <c r="P2484" t="str">
        <f>TRIM(IF(COUNT(FIND({0,1,2,3,4,5,6,7,8,9},B2484))&gt;0,D2484,IF(LEN(TRIM(B2484))&gt;0,CONCATENATE(B2484,C2484,D2484),MID(D2484,4,LEN(D2484)))))</f>
        <v>Mercer</v>
      </c>
      <c r="Q2484">
        <f t="shared" si="195"/>
        <v>16</v>
      </c>
      <c r="R2484">
        <f t="shared" si="196"/>
        <v>28</v>
      </c>
    </row>
    <row r="2485" spans="2:18" x14ac:dyDescent="0.25">
      <c r="B2485" s="1" t="s">
        <v>13</v>
      </c>
      <c r="C2485" s="1" t="s">
        <v>48</v>
      </c>
      <c r="D2485" s="1" t="s">
        <v>49</v>
      </c>
      <c r="E2485" s="1" t="s">
        <v>12</v>
      </c>
      <c r="F2485">
        <v>15</v>
      </c>
      <c r="G2485">
        <v>0.24</v>
      </c>
      <c r="H2485">
        <v>23</v>
      </c>
      <c r="I2485">
        <v>0.18</v>
      </c>
      <c r="K2485">
        <f t="shared" si="192"/>
        <v>36</v>
      </c>
      <c r="L2485">
        <f t="shared" si="193"/>
        <v>85</v>
      </c>
      <c r="M2485" t="str">
        <f>IF(COUNT(FIND({0,1,2,3,4,5,6,7,8,9},IF(ISBLANK(A2485),IF(LEN(TRIM(B2485))&gt;0,TRIM(B2485),TRIM(C2485)),"")))&gt;0,IF(ISBLANK(A2485),IF(LEN(TRIM(B2485))&gt;0,TRIM(B2485),TRIM(C2485)),""),"")</f>
        <v>36</v>
      </c>
      <c r="N2485" t="str">
        <f>IF(COUNT(FIND({0,1,2,3,4,5,6,7,8,9},IF(ISBLANK(A2485),IF(LEN(TRIM(B2485))&gt;0,TRIM(C2485),LEFT(D2485, 4)),"")))&gt;0,IF(ISBLANK(A2485),IF(LEN(TRIM(B2485))&gt;0,TRIM(C2485),LEFT(D2485, 4)),""),"")</f>
        <v>029</v>
      </c>
      <c r="O2485" t="str">
        <f t="shared" si="194"/>
        <v>NY</v>
      </c>
      <c r="P2485" t="str">
        <f>TRIM(IF(COUNT(FIND({0,1,2,3,4,5,6,7,8,9},B2485))&gt;0,D2485,IF(LEN(TRIM(B2485))&gt;0,CONCATENATE(B2485,C2485,D2485),MID(D2485,4,LEN(D2485)))))</f>
        <v>Erie</v>
      </c>
      <c r="Q2485">
        <f t="shared" si="195"/>
        <v>15</v>
      </c>
      <c r="R2485">
        <f t="shared" si="196"/>
        <v>23</v>
      </c>
    </row>
    <row r="2486" spans="2:18" x14ac:dyDescent="0.25">
      <c r="B2486" s="1" t="s">
        <v>13</v>
      </c>
      <c r="C2486" s="1" t="s">
        <v>74</v>
      </c>
      <c r="D2486" s="1" t="s">
        <v>75</v>
      </c>
      <c r="E2486" s="1" t="s">
        <v>12</v>
      </c>
      <c r="F2486">
        <v>15</v>
      </c>
      <c r="G2486">
        <v>0.24</v>
      </c>
      <c r="H2486">
        <v>18</v>
      </c>
      <c r="I2486">
        <v>0.14000000000000001</v>
      </c>
      <c r="K2486">
        <f t="shared" si="192"/>
        <v>36</v>
      </c>
      <c r="L2486">
        <f t="shared" si="193"/>
        <v>85</v>
      </c>
      <c r="M2486" t="str">
        <f>IF(COUNT(FIND({0,1,2,3,4,5,6,7,8,9},IF(ISBLANK(A2486),IF(LEN(TRIM(B2486))&gt;0,TRIM(B2486),TRIM(C2486)),"")))&gt;0,IF(ISBLANK(A2486),IF(LEN(TRIM(B2486))&gt;0,TRIM(B2486),TRIM(C2486)),""),"")</f>
        <v>36</v>
      </c>
      <c r="N2486" t="str">
        <f>IF(COUNT(FIND({0,1,2,3,4,5,6,7,8,9},IF(ISBLANK(A2486),IF(LEN(TRIM(B2486))&gt;0,TRIM(C2486),LEFT(D2486, 4)),"")))&gt;0,IF(ISBLANK(A2486),IF(LEN(TRIM(B2486))&gt;0,TRIM(C2486),LEFT(D2486, 4)),""),"")</f>
        <v>087</v>
      </c>
      <c r="O2486" t="str">
        <f t="shared" si="194"/>
        <v>NY</v>
      </c>
      <c r="P2486" t="str">
        <f>TRIM(IF(COUNT(FIND({0,1,2,3,4,5,6,7,8,9},B2486))&gt;0,D2486,IF(LEN(TRIM(B2486))&gt;0,CONCATENATE(B2486,C2486,D2486),MID(D2486,4,LEN(D2486)))))</f>
        <v>Rockland</v>
      </c>
      <c r="Q2486">
        <f t="shared" si="195"/>
        <v>15</v>
      </c>
      <c r="R2486">
        <f t="shared" si="196"/>
        <v>18</v>
      </c>
    </row>
    <row r="2487" spans="2:18" x14ac:dyDescent="0.25">
      <c r="B2487" s="1" t="s">
        <v>99</v>
      </c>
      <c r="C2487" s="1" t="s">
        <v>116</v>
      </c>
      <c r="D2487" s="1" t="s">
        <v>117</v>
      </c>
      <c r="E2487" s="1" t="s">
        <v>102</v>
      </c>
      <c r="F2487">
        <v>14</v>
      </c>
      <c r="G2487">
        <v>0.23</v>
      </c>
      <c r="H2487">
        <v>31</v>
      </c>
      <c r="I2487">
        <v>0.25</v>
      </c>
      <c r="K2487">
        <f t="shared" si="192"/>
        <v>36</v>
      </c>
      <c r="L2487">
        <f t="shared" si="193"/>
        <v>85</v>
      </c>
      <c r="M2487" t="str">
        <f>IF(COUNT(FIND({0,1,2,3,4,5,6,7,8,9},IF(ISBLANK(A2487),IF(LEN(TRIM(B2487))&gt;0,TRIM(B2487),TRIM(C2487)),"")))&gt;0,IF(ISBLANK(A2487),IF(LEN(TRIM(B2487))&gt;0,TRIM(B2487),TRIM(C2487)),""),"")</f>
        <v>06</v>
      </c>
      <c r="N2487" t="str">
        <f>IF(COUNT(FIND({0,1,2,3,4,5,6,7,8,9},IF(ISBLANK(A2487),IF(LEN(TRIM(B2487))&gt;0,TRIM(C2487),LEFT(D2487, 4)),"")))&gt;0,IF(ISBLANK(A2487),IF(LEN(TRIM(B2487))&gt;0,TRIM(C2487),LEFT(D2487, 4)),""),"")</f>
        <v>073</v>
      </c>
      <c r="O2487" t="str">
        <f t="shared" si="194"/>
        <v>Ca</v>
      </c>
      <c r="P2487" t="str">
        <f>TRIM(IF(COUNT(FIND({0,1,2,3,4,5,6,7,8,9},B2487))&gt;0,D2487,IF(LEN(TRIM(B2487))&gt;0,CONCATENATE(B2487,C2487,D2487),MID(D2487,4,LEN(D2487)))))</f>
        <v>San Diego</v>
      </c>
      <c r="Q2487">
        <f t="shared" si="195"/>
        <v>14</v>
      </c>
      <c r="R2487">
        <f t="shared" si="196"/>
        <v>31</v>
      </c>
    </row>
    <row r="2488" spans="2:18" x14ac:dyDescent="0.25">
      <c r="B2488" s="1" t="s">
        <v>13</v>
      </c>
      <c r="C2488" s="1" t="s">
        <v>41</v>
      </c>
      <c r="D2488" s="1" t="s">
        <v>233</v>
      </c>
      <c r="E2488" s="1" t="s">
        <v>12</v>
      </c>
      <c r="F2488">
        <v>14</v>
      </c>
      <c r="G2488">
        <v>0.23</v>
      </c>
      <c r="H2488">
        <v>23</v>
      </c>
      <c r="I2488">
        <v>0.18</v>
      </c>
      <c r="K2488">
        <f t="shared" si="192"/>
        <v>36</v>
      </c>
      <c r="L2488">
        <f t="shared" si="193"/>
        <v>85</v>
      </c>
      <c r="M2488" t="str">
        <f>IF(COUNT(FIND({0,1,2,3,4,5,6,7,8,9},IF(ISBLANK(A2488),IF(LEN(TRIM(B2488))&gt;0,TRIM(B2488),TRIM(C2488)),"")))&gt;0,IF(ISBLANK(A2488),IF(LEN(TRIM(B2488))&gt;0,TRIM(B2488),TRIM(C2488)),""),"")</f>
        <v>36</v>
      </c>
      <c r="N2488" t="str">
        <f>IF(COUNT(FIND({0,1,2,3,4,5,6,7,8,9},IF(ISBLANK(A2488),IF(LEN(TRIM(B2488))&gt;0,TRIM(C2488),LEFT(D2488, 4)),"")))&gt;0,IF(ISBLANK(A2488),IF(LEN(TRIM(B2488))&gt;0,TRIM(C2488),LEFT(D2488, 4)),""),"")</f>
        <v>001</v>
      </c>
      <c r="O2488" t="str">
        <f t="shared" si="194"/>
        <v>NY</v>
      </c>
      <c r="P2488" t="str">
        <f>TRIM(IF(COUNT(FIND({0,1,2,3,4,5,6,7,8,9},B2488))&gt;0,D2488,IF(LEN(TRIM(B2488))&gt;0,CONCATENATE(B2488,C2488,D2488),MID(D2488,4,LEN(D2488)))))</f>
        <v>Albany</v>
      </c>
      <c r="Q2488">
        <f t="shared" si="195"/>
        <v>14</v>
      </c>
      <c r="R2488">
        <f t="shared" si="196"/>
        <v>23</v>
      </c>
    </row>
    <row r="2489" spans="2:18" x14ac:dyDescent="0.25">
      <c r="B2489" s="1" t="s">
        <v>84</v>
      </c>
      <c r="C2489" s="1" t="s">
        <v>89</v>
      </c>
      <c r="D2489" s="1" t="s">
        <v>182</v>
      </c>
      <c r="E2489" s="1" t="s">
        <v>86</v>
      </c>
      <c r="F2489">
        <v>14</v>
      </c>
      <c r="G2489">
        <v>0.23</v>
      </c>
      <c r="H2489">
        <v>22</v>
      </c>
      <c r="I2489">
        <v>0.18</v>
      </c>
      <c r="K2489">
        <f t="shared" si="192"/>
        <v>36</v>
      </c>
      <c r="L2489">
        <f t="shared" si="193"/>
        <v>85</v>
      </c>
      <c r="M2489" t="str">
        <f>IF(COUNT(FIND({0,1,2,3,4,5,6,7,8,9},IF(ISBLANK(A2489),IF(LEN(TRIM(B2489))&gt;0,TRIM(B2489),TRIM(C2489)),"")))&gt;0,IF(ISBLANK(A2489),IF(LEN(TRIM(B2489))&gt;0,TRIM(B2489),TRIM(C2489)),""),"")</f>
        <v>34</v>
      </c>
      <c r="N2489" t="str">
        <f>IF(COUNT(FIND({0,1,2,3,4,5,6,7,8,9},IF(ISBLANK(A2489),IF(LEN(TRIM(B2489))&gt;0,TRIM(C2489),LEFT(D2489, 4)),"")))&gt;0,IF(ISBLANK(A2489),IF(LEN(TRIM(B2489))&gt;0,TRIM(C2489),LEFT(D2489, 4)),""),"")</f>
        <v>031</v>
      </c>
      <c r="O2489" t="str">
        <f t="shared" si="194"/>
        <v>NJ</v>
      </c>
      <c r="P2489" t="str">
        <f>TRIM(IF(COUNT(FIND({0,1,2,3,4,5,6,7,8,9},B2489))&gt;0,D2489,IF(LEN(TRIM(B2489))&gt;0,CONCATENATE(B2489,C2489,D2489),MID(D2489,4,LEN(D2489)))))</f>
        <v>Passaic</v>
      </c>
      <c r="Q2489">
        <f t="shared" si="195"/>
        <v>14</v>
      </c>
      <c r="R2489">
        <f t="shared" si="196"/>
        <v>22</v>
      </c>
    </row>
    <row r="2490" spans="2:18" x14ac:dyDescent="0.25">
      <c r="B2490" s="1" t="s">
        <v>84</v>
      </c>
      <c r="C2490" s="1" t="s">
        <v>60</v>
      </c>
      <c r="D2490" s="1" t="s">
        <v>187</v>
      </c>
      <c r="E2490" s="1" t="s">
        <v>86</v>
      </c>
      <c r="F2490">
        <v>14</v>
      </c>
      <c r="G2490">
        <v>0.23</v>
      </c>
      <c r="H2490">
        <v>17</v>
      </c>
      <c r="I2490">
        <v>0.14000000000000001</v>
      </c>
      <c r="K2490">
        <f t="shared" si="192"/>
        <v>36</v>
      </c>
      <c r="L2490">
        <f t="shared" si="193"/>
        <v>85</v>
      </c>
      <c r="M2490" t="str">
        <f>IF(COUNT(FIND({0,1,2,3,4,5,6,7,8,9},IF(ISBLANK(A2490),IF(LEN(TRIM(B2490))&gt;0,TRIM(B2490),TRIM(C2490)),"")))&gt;0,IF(ISBLANK(A2490),IF(LEN(TRIM(B2490))&gt;0,TRIM(B2490),TRIM(C2490)),""),"")</f>
        <v>34</v>
      </c>
      <c r="N2490" t="str">
        <f>IF(COUNT(FIND({0,1,2,3,4,5,6,7,8,9},IF(ISBLANK(A2490),IF(LEN(TRIM(B2490))&gt;0,TRIM(C2490),LEFT(D2490, 4)),"")))&gt;0,IF(ISBLANK(A2490),IF(LEN(TRIM(B2490))&gt;0,TRIM(C2490),LEFT(D2490, 4)),""),"")</f>
        <v>027</v>
      </c>
      <c r="O2490" t="str">
        <f t="shared" si="194"/>
        <v>NJ</v>
      </c>
      <c r="P2490" t="str">
        <f>TRIM(IF(COUNT(FIND({0,1,2,3,4,5,6,7,8,9},B2490))&gt;0,D2490,IF(LEN(TRIM(B2490))&gt;0,CONCATENATE(B2490,C2490,D2490),MID(D2490,4,LEN(D2490)))))</f>
        <v>Morris</v>
      </c>
      <c r="Q2490">
        <f t="shared" si="195"/>
        <v>14</v>
      </c>
      <c r="R2490">
        <f t="shared" si="196"/>
        <v>17</v>
      </c>
    </row>
    <row r="2491" spans="2:18" x14ac:dyDescent="0.25">
      <c r="B2491" s="1" t="s">
        <v>13</v>
      </c>
      <c r="C2491" s="1" t="s">
        <v>32</v>
      </c>
      <c r="D2491" s="1" t="s">
        <v>33</v>
      </c>
      <c r="E2491" s="1" t="s">
        <v>12</v>
      </c>
      <c r="F2491">
        <v>13</v>
      </c>
      <c r="G2491">
        <v>0.21</v>
      </c>
      <c r="H2491">
        <v>14</v>
      </c>
      <c r="I2491">
        <v>0.11</v>
      </c>
      <c r="K2491">
        <f t="shared" si="192"/>
        <v>36</v>
      </c>
      <c r="L2491">
        <f t="shared" si="193"/>
        <v>85</v>
      </c>
      <c r="M2491" t="str">
        <f>IF(COUNT(FIND({0,1,2,3,4,5,6,7,8,9},IF(ISBLANK(A2491),IF(LEN(TRIM(B2491))&gt;0,TRIM(B2491),TRIM(C2491)),"")))&gt;0,IF(ISBLANK(A2491),IF(LEN(TRIM(B2491))&gt;0,TRIM(B2491),TRIM(C2491)),""),"")</f>
        <v>36</v>
      </c>
      <c r="N2491" t="str">
        <f>IF(COUNT(FIND({0,1,2,3,4,5,6,7,8,9},IF(ISBLANK(A2491),IF(LEN(TRIM(B2491))&gt;0,TRIM(C2491),LEFT(D2491, 4)),"")))&gt;0,IF(ISBLANK(A2491),IF(LEN(TRIM(B2491))&gt;0,TRIM(C2491),LEFT(D2491, 4)),""),"")</f>
        <v>055</v>
      </c>
      <c r="O2491" t="str">
        <f t="shared" si="194"/>
        <v>NY</v>
      </c>
      <c r="P2491" t="str">
        <f>TRIM(IF(COUNT(FIND({0,1,2,3,4,5,6,7,8,9},B2491))&gt;0,D2491,IF(LEN(TRIM(B2491))&gt;0,CONCATENATE(B2491,C2491,D2491),MID(D2491,4,LEN(D2491)))))</f>
        <v>Monroe</v>
      </c>
      <c r="Q2491">
        <f t="shared" si="195"/>
        <v>13</v>
      </c>
      <c r="R2491">
        <f t="shared" si="196"/>
        <v>14</v>
      </c>
    </row>
    <row r="2492" spans="2:18" x14ac:dyDescent="0.25">
      <c r="B2492" s="1" t="s">
        <v>95</v>
      </c>
      <c r="C2492" s="1" t="s">
        <v>89</v>
      </c>
      <c r="D2492" s="1" t="s">
        <v>328</v>
      </c>
      <c r="E2492" s="1" t="s">
        <v>98</v>
      </c>
      <c r="F2492">
        <v>13</v>
      </c>
      <c r="G2492">
        <v>0.21</v>
      </c>
      <c r="H2492">
        <v>40</v>
      </c>
      <c r="I2492">
        <v>0.32</v>
      </c>
      <c r="K2492">
        <f t="shared" si="192"/>
        <v>36</v>
      </c>
      <c r="L2492">
        <f t="shared" si="193"/>
        <v>85</v>
      </c>
      <c r="M2492" t="str">
        <f>IF(COUNT(FIND({0,1,2,3,4,5,6,7,8,9},IF(ISBLANK(A2492),IF(LEN(TRIM(B2492))&gt;0,TRIM(B2492),TRIM(C2492)),"")))&gt;0,IF(ISBLANK(A2492),IF(LEN(TRIM(B2492))&gt;0,TRIM(B2492),TRIM(C2492)),""),"")</f>
        <v>12</v>
      </c>
      <c r="N2492" t="str">
        <f>IF(COUNT(FIND({0,1,2,3,4,5,6,7,8,9},IF(ISBLANK(A2492),IF(LEN(TRIM(B2492))&gt;0,TRIM(C2492),LEFT(D2492, 4)),"")))&gt;0,IF(ISBLANK(A2492),IF(LEN(TRIM(B2492))&gt;0,TRIM(C2492),LEFT(D2492, 4)),""),"")</f>
        <v>031</v>
      </c>
      <c r="O2492" t="str">
        <f t="shared" si="194"/>
        <v>Fl</v>
      </c>
      <c r="P2492" t="str">
        <f>TRIM(IF(COUNT(FIND({0,1,2,3,4,5,6,7,8,9},B2492))&gt;0,D2492,IF(LEN(TRIM(B2492))&gt;0,CONCATENATE(B2492,C2492,D2492),MID(D2492,4,LEN(D2492)))))</f>
        <v>Duval</v>
      </c>
      <c r="Q2492">
        <f t="shared" si="195"/>
        <v>13</v>
      </c>
      <c r="R2492">
        <f t="shared" si="196"/>
        <v>40</v>
      </c>
    </row>
    <row r="2493" spans="2:18" x14ac:dyDescent="0.25">
      <c r="B2493" s="1" t="s">
        <v>144</v>
      </c>
      <c r="C2493" s="1" t="s">
        <v>89</v>
      </c>
      <c r="D2493" s="1" t="s">
        <v>145</v>
      </c>
      <c r="E2493" s="1" t="s">
        <v>146</v>
      </c>
      <c r="F2493">
        <v>13</v>
      </c>
      <c r="G2493">
        <v>0.21</v>
      </c>
      <c r="H2493">
        <v>26</v>
      </c>
      <c r="I2493">
        <v>0.21</v>
      </c>
      <c r="K2493">
        <f t="shared" si="192"/>
        <v>36</v>
      </c>
      <c r="L2493">
        <f t="shared" si="193"/>
        <v>85</v>
      </c>
      <c r="M2493" t="str">
        <f>IF(COUNT(FIND({0,1,2,3,4,5,6,7,8,9},IF(ISBLANK(A2493),IF(LEN(TRIM(B2493))&gt;0,TRIM(B2493),TRIM(C2493)),"")))&gt;0,IF(ISBLANK(A2493),IF(LEN(TRIM(B2493))&gt;0,TRIM(B2493),TRIM(C2493)),""),"")</f>
        <v>17</v>
      </c>
      <c r="N2493" t="str">
        <f>IF(COUNT(FIND({0,1,2,3,4,5,6,7,8,9},IF(ISBLANK(A2493),IF(LEN(TRIM(B2493))&gt;0,TRIM(C2493),LEFT(D2493, 4)),"")))&gt;0,IF(ISBLANK(A2493),IF(LEN(TRIM(B2493))&gt;0,TRIM(C2493),LEFT(D2493, 4)),""),"")</f>
        <v>031</v>
      </c>
      <c r="O2493" t="str">
        <f t="shared" si="194"/>
        <v>Il</v>
      </c>
      <c r="P2493" t="str">
        <f>TRIM(IF(COUNT(FIND({0,1,2,3,4,5,6,7,8,9},B2493))&gt;0,D2493,IF(LEN(TRIM(B2493))&gt;0,CONCATENATE(B2493,C2493,D2493),MID(D2493,4,LEN(D2493)))))</f>
        <v>Cook</v>
      </c>
      <c r="Q2493">
        <f t="shared" si="195"/>
        <v>13</v>
      </c>
      <c r="R2493">
        <f t="shared" si="196"/>
        <v>26</v>
      </c>
    </row>
    <row r="2494" spans="2:18" x14ac:dyDescent="0.25">
      <c r="B2494" s="1" t="s">
        <v>78</v>
      </c>
      <c r="C2494" s="1" t="s">
        <v>41</v>
      </c>
      <c r="D2494" s="1" t="s">
        <v>115</v>
      </c>
      <c r="E2494" s="1" t="s">
        <v>80</v>
      </c>
      <c r="F2494">
        <v>12</v>
      </c>
      <c r="G2494">
        <v>0.19</v>
      </c>
      <c r="H2494">
        <v>19</v>
      </c>
      <c r="I2494">
        <v>0.15</v>
      </c>
      <c r="K2494">
        <f t="shared" si="192"/>
        <v>36</v>
      </c>
      <c r="L2494">
        <f t="shared" si="193"/>
        <v>85</v>
      </c>
      <c r="M2494" t="str">
        <f>IF(COUNT(FIND({0,1,2,3,4,5,6,7,8,9},IF(ISBLANK(A2494),IF(LEN(TRIM(B2494))&gt;0,TRIM(B2494),TRIM(C2494)),"")))&gt;0,IF(ISBLANK(A2494),IF(LEN(TRIM(B2494))&gt;0,TRIM(B2494),TRIM(C2494)),""),"")</f>
        <v>09</v>
      </c>
      <c r="N2494" t="str">
        <f>IF(COUNT(FIND({0,1,2,3,4,5,6,7,8,9},IF(ISBLANK(A2494),IF(LEN(TRIM(B2494))&gt;0,TRIM(C2494),LEFT(D2494, 4)),"")))&gt;0,IF(ISBLANK(A2494),IF(LEN(TRIM(B2494))&gt;0,TRIM(C2494),LEFT(D2494, 4)),""),"")</f>
        <v>001</v>
      </c>
      <c r="O2494" t="str">
        <f t="shared" si="194"/>
        <v>Ct</v>
      </c>
      <c r="P2494" t="str">
        <f>TRIM(IF(COUNT(FIND({0,1,2,3,4,5,6,7,8,9},B2494))&gt;0,D2494,IF(LEN(TRIM(B2494))&gt;0,CONCATENATE(B2494,C2494,D2494),MID(D2494,4,LEN(D2494)))))</f>
        <v>Fairfield</v>
      </c>
      <c r="Q2494">
        <f t="shared" si="195"/>
        <v>12</v>
      </c>
      <c r="R2494">
        <f t="shared" si="196"/>
        <v>19</v>
      </c>
    </row>
    <row r="2495" spans="2:18" x14ac:dyDescent="0.25">
      <c r="B2495" s="1" t="s">
        <v>95</v>
      </c>
      <c r="C2495" s="1" t="s">
        <v>24</v>
      </c>
      <c r="D2495" s="1" t="s">
        <v>108</v>
      </c>
      <c r="E2495" s="1" t="s">
        <v>98</v>
      </c>
      <c r="F2495">
        <v>12</v>
      </c>
      <c r="G2495">
        <v>0.19</v>
      </c>
      <c r="H2495">
        <v>16</v>
      </c>
      <c r="I2495">
        <v>0.13</v>
      </c>
      <c r="K2495">
        <f t="shared" si="192"/>
        <v>36</v>
      </c>
      <c r="L2495">
        <f t="shared" si="193"/>
        <v>85</v>
      </c>
      <c r="M2495" t="str">
        <f>IF(COUNT(FIND({0,1,2,3,4,5,6,7,8,9},IF(ISBLANK(A2495),IF(LEN(TRIM(B2495))&gt;0,TRIM(B2495),TRIM(C2495)),"")))&gt;0,IF(ISBLANK(A2495),IF(LEN(TRIM(B2495))&gt;0,TRIM(B2495),TRIM(C2495)),""),"")</f>
        <v>12</v>
      </c>
      <c r="N2495" t="str">
        <f>IF(COUNT(FIND({0,1,2,3,4,5,6,7,8,9},IF(ISBLANK(A2495),IF(LEN(TRIM(B2495))&gt;0,TRIM(C2495),LEFT(D2495, 4)),"")))&gt;0,IF(ISBLANK(A2495),IF(LEN(TRIM(B2495))&gt;0,TRIM(C2495),LEFT(D2495, 4)),""),"")</f>
        <v>103</v>
      </c>
      <c r="O2495" t="str">
        <f t="shared" si="194"/>
        <v>Fl</v>
      </c>
      <c r="P2495" t="str">
        <f>TRIM(IF(COUNT(FIND({0,1,2,3,4,5,6,7,8,9},B2495))&gt;0,D2495,IF(LEN(TRIM(B2495))&gt;0,CONCATENATE(B2495,C2495,D2495),MID(D2495,4,LEN(D2495)))))</f>
        <v>Pinellas</v>
      </c>
      <c r="Q2495">
        <f t="shared" si="195"/>
        <v>12</v>
      </c>
      <c r="R2495">
        <f t="shared" si="196"/>
        <v>16</v>
      </c>
    </row>
    <row r="2496" spans="2:18" x14ac:dyDescent="0.25">
      <c r="B2496" s="1" t="s">
        <v>95</v>
      </c>
      <c r="C2496" s="1" t="s">
        <v>50</v>
      </c>
      <c r="D2496" s="1" t="s">
        <v>55</v>
      </c>
      <c r="E2496" s="1" t="s">
        <v>98</v>
      </c>
      <c r="F2496">
        <v>12</v>
      </c>
      <c r="G2496">
        <v>0.19</v>
      </c>
      <c r="H2496">
        <v>21</v>
      </c>
      <c r="I2496">
        <v>0.17</v>
      </c>
      <c r="K2496">
        <f t="shared" si="192"/>
        <v>36</v>
      </c>
      <c r="L2496">
        <f t="shared" si="193"/>
        <v>85</v>
      </c>
      <c r="M2496" t="str">
        <f>IF(COUNT(FIND({0,1,2,3,4,5,6,7,8,9},IF(ISBLANK(A2496),IF(LEN(TRIM(B2496))&gt;0,TRIM(B2496),TRIM(C2496)),"")))&gt;0,IF(ISBLANK(A2496),IF(LEN(TRIM(B2496))&gt;0,TRIM(B2496),TRIM(C2496)),""),"")</f>
        <v>12</v>
      </c>
      <c r="N2496" t="str">
        <f>IF(COUNT(FIND({0,1,2,3,4,5,6,7,8,9},IF(ISBLANK(A2496),IF(LEN(TRIM(B2496))&gt;0,TRIM(C2496),LEFT(D2496, 4)),"")))&gt;0,IF(ISBLANK(A2496),IF(LEN(TRIM(B2496))&gt;0,TRIM(C2496),LEFT(D2496, 4)),""),"")</f>
        <v>095</v>
      </c>
      <c r="O2496" t="str">
        <f t="shared" si="194"/>
        <v>Fl</v>
      </c>
      <c r="P2496" t="str">
        <f>TRIM(IF(COUNT(FIND({0,1,2,3,4,5,6,7,8,9},B2496))&gt;0,D2496,IF(LEN(TRIM(B2496))&gt;0,CONCATENATE(B2496,C2496,D2496),MID(D2496,4,LEN(D2496)))))</f>
        <v>Orange</v>
      </c>
      <c r="Q2496">
        <f t="shared" si="195"/>
        <v>12</v>
      </c>
      <c r="R2496">
        <f t="shared" si="196"/>
        <v>21</v>
      </c>
    </row>
    <row r="2497" spans="1:18" x14ac:dyDescent="0.25">
      <c r="B2497" s="1" t="s">
        <v>120</v>
      </c>
      <c r="C2497" s="1" t="s">
        <v>87</v>
      </c>
      <c r="D2497" s="1" t="s">
        <v>33</v>
      </c>
      <c r="E2497" s="1" t="s">
        <v>123</v>
      </c>
      <c r="F2497">
        <v>11</v>
      </c>
      <c r="G2497">
        <v>0.18</v>
      </c>
      <c r="H2497">
        <v>24</v>
      </c>
      <c r="I2497">
        <v>0.19</v>
      </c>
      <c r="K2497">
        <f t="shared" si="192"/>
        <v>36</v>
      </c>
      <c r="L2497">
        <f t="shared" si="193"/>
        <v>85</v>
      </c>
      <c r="M2497" t="str">
        <f>IF(COUNT(FIND({0,1,2,3,4,5,6,7,8,9},IF(ISBLANK(A2497),IF(LEN(TRIM(B2497))&gt;0,TRIM(B2497),TRIM(C2497)),"")))&gt;0,IF(ISBLANK(A2497),IF(LEN(TRIM(B2497))&gt;0,TRIM(B2497),TRIM(C2497)),""),"")</f>
        <v>42</v>
      </c>
      <c r="N2497" t="str">
        <f>IF(COUNT(FIND({0,1,2,3,4,5,6,7,8,9},IF(ISBLANK(A2497),IF(LEN(TRIM(B2497))&gt;0,TRIM(C2497),LEFT(D2497, 4)),"")))&gt;0,IF(ISBLANK(A2497),IF(LEN(TRIM(B2497))&gt;0,TRIM(C2497),LEFT(D2497, 4)),""),"")</f>
        <v>089</v>
      </c>
      <c r="O2497" t="str">
        <f t="shared" si="194"/>
        <v>Pa</v>
      </c>
      <c r="P2497" t="str">
        <f>TRIM(IF(COUNT(FIND({0,1,2,3,4,5,6,7,8,9},B2497))&gt;0,D2497,IF(LEN(TRIM(B2497))&gt;0,CONCATENATE(B2497,C2497,D2497),MID(D2497,4,LEN(D2497)))))</f>
        <v>Monroe</v>
      </c>
      <c r="Q2497">
        <f t="shared" si="195"/>
        <v>11</v>
      </c>
      <c r="R2497">
        <f t="shared" si="196"/>
        <v>24</v>
      </c>
    </row>
    <row r="2498" spans="1:18" x14ac:dyDescent="0.25">
      <c r="B2498" s="1" t="s">
        <v>95</v>
      </c>
      <c r="C2498" s="1" t="s">
        <v>121</v>
      </c>
      <c r="D2498" s="1" t="s">
        <v>294</v>
      </c>
      <c r="E2498" s="1" t="s">
        <v>98</v>
      </c>
      <c r="F2498">
        <v>11</v>
      </c>
      <c r="G2498">
        <v>0.18</v>
      </c>
      <c r="H2498">
        <v>18</v>
      </c>
      <c r="I2498">
        <v>0.14000000000000001</v>
      </c>
      <c r="K2498">
        <f t="shared" si="192"/>
        <v>36</v>
      </c>
      <c r="L2498">
        <f t="shared" si="193"/>
        <v>85</v>
      </c>
      <c r="M2498" t="str">
        <f>IF(COUNT(FIND({0,1,2,3,4,5,6,7,8,9},IF(ISBLANK(A2498),IF(LEN(TRIM(B2498))&gt;0,TRIM(B2498),TRIM(C2498)),"")))&gt;0,IF(ISBLANK(A2498),IF(LEN(TRIM(B2498))&gt;0,TRIM(B2498),TRIM(C2498)),""),"")</f>
        <v>12</v>
      </c>
      <c r="N2498" t="str">
        <f>IF(COUNT(FIND({0,1,2,3,4,5,6,7,8,9},IF(ISBLANK(A2498),IF(LEN(TRIM(B2498))&gt;0,TRIM(C2498),LEFT(D2498, 4)),"")))&gt;0,IF(ISBLANK(A2498),IF(LEN(TRIM(B2498))&gt;0,TRIM(C2498),LEFT(D2498, 4)),""),"")</f>
        <v>101</v>
      </c>
      <c r="O2498" t="str">
        <f t="shared" si="194"/>
        <v>Fl</v>
      </c>
      <c r="P2498" t="str">
        <f>TRIM(IF(COUNT(FIND({0,1,2,3,4,5,6,7,8,9},B2498))&gt;0,D2498,IF(LEN(TRIM(B2498))&gt;0,CONCATENATE(B2498,C2498,D2498),MID(D2498,4,LEN(D2498)))))</f>
        <v>Pasco</v>
      </c>
      <c r="Q2498">
        <f t="shared" si="195"/>
        <v>11</v>
      </c>
      <c r="R2498">
        <f t="shared" si="196"/>
        <v>18</v>
      </c>
    </row>
    <row r="2499" spans="1:18" x14ac:dyDescent="0.25">
      <c r="B2499" s="1" t="s">
        <v>256</v>
      </c>
      <c r="C2499" s="1" t="s">
        <v>76</v>
      </c>
      <c r="D2499" s="1" t="s">
        <v>257</v>
      </c>
      <c r="E2499" s="1" t="s">
        <v>258</v>
      </c>
      <c r="F2499">
        <v>11</v>
      </c>
      <c r="G2499">
        <v>0.18</v>
      </c>
      <c r="H2499">
        <v>18</v>
      </c>
      <c r="I2499">
        <v>0.14000000000000001</v>
      </c>
      <c r="K2499">
        <f t="shared" si="192"/>
        <v>36</v>
      </c>
      <c r="L2499">
        <f t="shared" si="193"/>
        <v>85</v>
      </c>
      <c r="M2499" t="str">
        <f>IF(COUNT(FIND({0,1,2,3,4,5,6,7,8,9},IF(ISBLANK(A2499),IF(LEN(TRIM(B2499))&gt;0,TRIM(B2499),TRIM(C2499)),"")))&gt;0,IF(ISBLANK(A2499),IF(LEN(TRIM(B2499))&gt;0,TRIM(B2499),TRIM(C2499)),""),"")</f>
        <v>32</v>
      </c>
      <c r="N2499" t="str">
        <f>IF(COUNT(FIND({0,1,2,3,4,5,6,7,8,9},IF(ISBLANK(A2499),IF(LEN(TRIM(B2499))&gt;0,TRIM(C2499),LEFT(D2499, 4)),"")))&gt;0,IF(ISBLANK(A2499),IF(LEN(TRIM(B2499))&gt;0,TRIM(C2499),LEFT(D2499, 4)),""),"")</f>
        <v>003</v>
      </c>
      <c r="O2499" t="str">
        <f t="shared" si="194"/>
        <v>Nv</v>
      </c>
      <c r="P2499" t="str">
        <f>TRIM(IF(COUNT(FIND({0,1,2,3,4,5,6,7,8,9},B2499))&gt;0,D2499,IF(LEN(TRIM(B2499))&gt;0,CONCATENATE(B2499,C2499,D2499),MID(D2499,4,LEN(D2499)))))</f>
        <v>Clark</v>
      </c>
      <c r="Q2499">
        <f t="shared" si="195"/>
        <v>11</v>
      </c>
      <c r="R2499">
        <f t="shared" si="196"/>
        <v>18</v>
      </c>
    </row>
    <row r="2500" spans="1:18" x14ac:dyDescent="0.25">
      <c r="B2500" s="1" t="s">
        <v>194</v>
      </c>
      <c r="C2500" s="1" t="s">
        <v>195</v>
      </c>
      <c r="D2500" s="1" t="s">
        <v>196</v>
      </c>
      <c r="E2500" s="1" t="s">
        <v>197</v>
      </c>
      <c r="F2500">
        <v>73</v>
      </c>
      <c r="G2500">
        <v>1.18</v>
      </c>
      <c r="H2500">
        <v>135</v>
      </c>
      <c r="I2500">
        <v>1.08</v>
      </c>
      <c r="K2500">
        <f t="shared" ref="K2500:K2563" si="197">VALUE(IF(ISBLANK(A2500),K2499,A2500))</f>
        <v>36</v>
      </c>
      <c r="L2500">
        <f t="shared" ref="L2500:L2563" si="198">VALUE(IF(ISBLANK(A2500),L2499,CONCATENATE(TRIM(B2500),TRIM(C2500))))</f>
        <v>85</v>
      </c>
      <c r="M2500" t="str">
        <f>IF(COUNT(FIND({0,1,2,3,4,5,6,7,8,9},IF(ISBLANK(A2500),IF(LEN(TRIM(B2500))&gt;0,TRIM(B2500),TRIM(C2500)),"")))&gt;0,IF(ISBLANK(A2500),IF(LEN(TRIM(B2500))&gt;0,TRIM(B2500),TRIM(C2500)),""),"")</f>
        <v/>
      </c>
      <c r="N2500" t="str">
        <f>IF(COUNT(FIND({0,1,2,3,4,5,6,7,8,9},IF(ISBLANK(A2500),IF(LEN(TRIM(B2500))&gt;0,TRIM(C2500),LEFT(D2500, 4)),"")))&gt;0,IF(ISBLANK(A2500),IF(LEN(TRIM(B2500))&gt;0,TRIM(C2500),LEFT(D2500, 4)),""),"")</f>
        <v/>
      </c>
      <c r="O2500" t="str">
        <f t="shared" ref="O2500:O2563" si="199">IF(LEN(TRIM(E2500))&gt;0,E2500,"XX")</f>
        <v>XX</v>
      </c>
      <c r="P2500" t="str">
        <f>TRIM(IF(COUNT(FIND({0,1,2,3,4,5,6,7,8,9},B2500))&gt;0,D2500,IF(LEN(TRIM(B2500))&gt;0,CONCATENATE(B2500,C2500,D2500),MID(D2500,4,LEN(D2500)))))</f>
        <v>Same State</v>
      </c>
      <c r="Q2500">
        <f t="shared" ref="Q2500:Q2563" si="200">F2500</f>
        <v>73</v>
      </c>
      <c r="R2500">
        <f t="shared" ref="R2500:R2563" si="201">H2500</f>
        <v>135</v>
      </c>
    </row>
    <row r="2501" spans="1:18" x14ac:dyDescent="0.25">
      <c r="B2501" s="1" t="s">
        <v>198</v>
      </c>
      <c r="C2501" s="1" t="s">
        <v>199</v>
      </c>
      <c r="D2501" s="1" t="s">
        <v>200</v>
      </c>
      <c r="E2501" s="1" t="s">
        <v>197</v>
      </c>
      <c r="F2501">
        <v>244</v>
      </c>
      <c r="G2501">
        <v>3.96</v>
      </c>
      <c r="H2501">
        <v>415</v>
      </c>
      <c r="I2501">
        <v>3.32</v>
      </c>
      <c r="K2501">
        <f t="shared" si="197"/>
        <v>36</v>
      </c>
      <c r="L2501">
        <f t="shared" si="198"/>
        <v>85</v>
      </c>
      <c r="M2501" t="str">
        <f>IF(COUNT(FIND({0,1,2,3,4,5,6,7,8,9},IF(ISBLANK(A2501),IF(LEN(TRIM(B2501))&gt;0,TRIM(B2501),TRIM(C2501)),"")))&gt;0,IF(ISBLANK(A2501),IF(LEN(TRIM(B2501))&gt;0,TRIM(B2501),TRIM(C2501)),""),"")</f>
        <v/>
      </c>
      <c r="N2501" t="str">
        <f>IF(COUNT(FIND({0,1,2,3,4,5,6,7,8,9},IF(ISBLANK(A2501),IF(LEN(TRIM(B2501))&gt;0,TRIM(C2501),LEFT(D2501, 4)),"")))&gt;0,IF(ISBLANK(A2501),IF(LEN(TRIM(B2501))&gt;0,TRIM(C2501),LEFT(D2501, 4)),""),"")</f>
        <v/>
      </c>
      <c r="O2501" t="str">
        <f t="shared" si="199"/>
        <v>XX</v>
      </c>
      <c r="P2501" t="str">
        <f>TRIM(IF(COUNT(FIND({0,1,2,3,4,5,6,7,8,9},B2501))&gt;0,D2501,IF(LEN(TRIM(B2501))&gt;0,CONCATENATE(B2501,C2501,D2501),MID(D2501,4,LEN(D2501)))))</f>
        <v>Region 1: Northeast</v>
      </c>
      <c r="Q2501">
        <f t="shared" si="200"/>
        <v>244</v>
      </c>
      <c r="R2501">
        <f t="shared" si="201"/>
        <v>415</v>
      </c>
    </row>
    <row r="2502" spans="1:18" x14ac:dyDescent="0.25">
      <c r="B2502" s="1" t="s">
        <v>198</v>
      </c>
      <c r="C2502" s="1" t="s">
        <v>199</v>
      </c>
      <c r="D2502" s="1" t="s">
        <v>201</v>
      </c>
      <c r="E2502" s="1" t="s">
        <v>197</v>
      </c>
      <c r="F2502">
        <v>101</v>
      </c>
      <c r="G2502">
        <v>1.64</v>
      </c>
      <c r="H2502">
        <v>154</v>
      </c>
      <c r="I2502">
        <v>1.23</v>
      </c>
      <c r="K2502">
        <f t="shared" si="197"/>
        <v>36</v>
      </c>
      <c r="L2502">
        <f t="shared" si="198"/>
        <v>85</v>
      </c>
      <c r="M2502" t="str">
        <f>IF(COUNT(FIND({0,1,2,3,4,5,6,7,8,9},IF(ISBLANK(A2502),IF(LEN(TRIM(B2502))&gt;0,TRIM(B2502),TRIM(C2502)),"")))&gt;0,IF(ISBLANK(A2502),IF(LEN(TRIM(B2502))&gt;0,TRIM(B2502),TRIM(C2502)),""),"")</f>
        <v/>
      </c>
      <c r="N2502" t="str">
        <f>IF(COUNT(FIND({0,1,2,3,4,5,6,7,8,9},IF(ISBLANK(A2502),IF(LEN(TRIM(B2502))&gt;0,TRIM(C2502),LEFT(D2502, 4)),"")))&gt;0,IF(ISBLANK(A2502),IF(LEN(TRIM(B2502))&gt;0,TRIM(C2502),LEFT(D2502, 4)),""),"")</f>
        <v/>
      </c>
      <c r="O2502" t="str">
        <f t="shared" si="199"/>
        <v>XX</v>
      </c>
      <c r="P2502" t="str">
        <f>TRIM(IF(COUNT(FIND({0,1,2,3,4,5,6,7,8,9},B2502))&gt;0,D2502,IF(LEN(TRIM(B2502))&gt;0,CONCATENATE(B2502,C2502,D2502),MID(D2502,4,LEN(D2502)))))</f>
        <v>Region 2: Midwest</v>
      </c>
      <c r="Q2502">
        <f t="shared" si="200"/>
        <v>101</v>
      </c>
      <c r="R2502">
        <f t="shared" si="201"/>
        <v>154</v>
      </c>
    </row>
    <row r="2503" spans="1:18" x14ac:dyDescent="0.25">
      <c r="B2503" s="1" t="s">
        <v>198</v>
      </c>
      <c r="C2503" s="1" t="s">
        <v>199</v>
      </c>
      <c r="D2503" s="1" t="s">
        <v>202</v>
      </c>
      <c r="E2503" s="1" t="s">
        <v>197</v>
      </c>
      <c r="F2503">
        <v>294</v>
      </c>
      <c r="G2503">
        <v>4.7699999999999996</v>
      </c>
      <c r="H2503">
        <v>560</v>
      </c>
      <c r="I2503">
        <v>4.4800000000000004</v>
      </c>
      <c r="K2503">
        <f t="shared" si="197"/>
        <v>36</v>
      </c>
      <c r="L2503">
        <f t="shared" si="198"/>
        <v>85</v>
      </c>
      <c r="M2503" t="str">
        <f>IF(COUNT(FIND({0,1,2,3,4,5,6,7,8,9},IF(ISBLANK(A2503),IF(LEN(TRIM(B2503))&gt;0,TRIM(B2503),TRIM(C2503)),"")))&gt;0,IF(ISBLANK(A2503),IF(LEN(TRIM(B2503))&gt;0,TRIM(B2503),TRIM(C2503)),""),"")</f>
        <v/>
      </c>
      <c r="N2503" t="str">
        <f>IF(COUNT(FIND({0,1,2,3,4,5,6,7,8,9},IF(ISBLANK(A2503),IF(LEN(TRIM(B2503))&gt;0,TRIM(C2503),LEFT(D2503, 4)),"")))&gt;0,IF(ISBLANK(A2503),IF(LEN(TRIM(B2503))&gt;0,TRIM(C2503),LEFT(D2503, 4)),""),"")</f>
        <v/>
      </c>
      <c r="O2503" t="str">
        <f t="shared" si="199"/>
        <v>XX</v>
      </c>
      <c r="P2503" t="str">
        <f>TRIM(IF(COUNT(FIND({0,1,2,3,4,5,6,7,8,9},B2503))&gt;0,D2503,IF(LEN(TRIM(B2503))&gt;0,CONCATENATE(B2503,C2503,D2503),MID(D2503,4,LEN(D2503)))))</f>
        <v>Region 3: South</v>
      </c>
      <c r="Q2503">
        <f t="shared" si="200"/>
        <v>294</v>
      </c>
      <c r="R2503">
        <f t="shared" si="201"/>
        <v>560</v>
      </c>
    </row>
    <row r="2504" spans="1:18" x14ac:dyDescent="0.25">
      <c r="B2504" s="1" t="s">
        <v>198</v>
      </c>
      <c r="C2504" s="1" t="s">
        <v>199</v>
      </c>
      <c r="D2504" s="1" t="s">
        <v>203</v>
      </c>
      <c r="E2504" s="1" t="s">
        <v>197</v>
      </c>
      <c r="F2504">
        <v>106</v>
      </c>
      <c r="G2504">
        <v>1.72</v>
      </c>
      <c r="H2504">
        <v>193</v>
      </c>
      <c r="I2504">
        <v>1.54</v>
      </c>
      <c r="K2504">
        <f t="shared" si="197"/>
        <v>36</v>
      </c>
      <c r="L2504">
        <f t="shared" si="198"/>
        <v>85</v>
      </c>
      <c r="M2504" t="str">
        <f>IF(COUNT(FIND({0,1,2,3,4,5,6,7,8,9},IF(ISBLANK(A2504),IF(LEN(TRIM(B2504))&gt;0,TRIM(B2504),TRIM(C2504)),"")))&gt;0,IF(ISBLANK(A2504),IF(LEN(TRIM(B2504))&gt;0,TRIM(B2504),TRIM(C2504)),""),"")</f>
        <v/>
      </c>
      <c r="N2504" t="str">
        <f>IF(COUNT(FIND({0,1,2,3,4,5,6,7,8,9},IF(ISBLANK(A2504),IF(LEN(TRIM(B2504))&gt;0,TRIM(C2504),LEFT(D2504, 4)),"")))&gt;0,IF(ISBLANK(A2504),IF(LEN(TRIM(B2504))&gt;0,TRIM(C2504),LEFT(D2504, 4)),""),"")</f>
        <v/>
      </c>
      <c r="O2504" t="str">
        <f t="shared" si="199"/>
        <v>XX</v>
      </c>
      <c r="P2504" t="str">
        <f>TRIM(IF(COUNT(FIND({0,1,2,3,4,5,6,7,8,9},B2504))&gt;0,D2504,IF(LEN(TRIM(B2504))&gt;0,CONCATENATE(B2504,C2504,D2504),MID(D2504,4,LEN(D2504)))))</f>
        <v>Region 4: West</v>
      </c>
      <c r="Q2504">
        <f t="shared" si="200"/>
        <v>106</v>
      </c>
      <c r="R2504">
        <f t="shared" si="201"/>
        <v>193</v>
      </c>
    </row>
    <row r="2505" spans="1:18" x14ac:dyDescent="0.25">
      <c r="B2505" s="1" t="s">
        <v>204</v>
      </c>
      <c r="C2505" s="1" t="s">
        <v>205</v>
      </c>
      <c r="D2505" s="1" t="s">
        <v>584</v>
      </c>
      <c r="E2505" s="1" t="s">
        <v>197</v>
      </c>
      <c r="F2505">
        <v>129218</v>
      </c>
      <c r="H2505">
        <v>288760</v>
      </c>
      <c r="K2505">
        <f t="shared" si="197"/>
        <v>36</v>
      </c>
      <c r="L2505">
        <f t="shared" si="198"/>
        <v>85</v>
      </c>
      <c r="M2505" t="str">
        <f>IF(COUNT(FIND({0,1,2,3,4,5,6,7,8,9},IF(ISBLANK(A2505),IF(LEN(TRIM(B2505))&gt;0,TRIM(B2505),TRIM(C2505)),"")))&gt;0,IF(ISBLANK(A2505),IF(LEN(TRIM(B2505))&gt;0,TRIM(B2505),TRIM(C2505)),""),"")</f>
        <v>36</v>
      </c>
      <c r="N2505" t="str">
        <f>IF(COUNT(FIND({0,1,2,3,4,5,6,7,8,9},IF(ISBLANK(A2505),IF(LEN(TRIM(B2505))&gt;0,TRIM(C2505),LEFT(D2505, 4)),"")))&gt;0,IF(ISBLANK(A2505),IF(LEN(TRIM(B2505))&gt;0,TRIM(C2505),LEFT(D2505, 4)),""),"")</f>
        <v xml:space="preserve">085 </v>
      </c>
      <c r="O2505" t="str">
        <f t="shared" si="199"/>
        <v>XX</v>
      </c>
      <c r="P2505" t="str">
        <f>TRIM(IF(COUNT(FIND({0,1,2,3,4,5,6,7,8,9},B2505))&gt;0,D2505,IF(LEN(TRIM(B2505))&gt;0,CONCATENATE(B2505,C2505,D2505),MID(D2505,4,LEN(D2505)))))</f>
        <v>County Non-Migrants</v>
      </c>
      <c r="Q2505">
        <f t="shared" si="200"/>
        <v>129218</v>
      </c>
      <c r="R2505">
        <f t="shared" si="201"/>
        <v>288760</v>
      </c>
    </row>
    <row r="2506" spans="1:18" x14ac:dyDescent="0.25">
      <c r="A2506">
        <v>36</v>
      </c>
      <c r="B2506" s="1" t="s">
        <v>577</v>
      </c>
      <c r="C2506" s="1" t="s">
        <v>273</v>
      </c>
      <c r="D2506" s="1" t="s">
        <v>585</v>
      </c>
      <c r="E2506" s="1" t="s">
        <v>12</v>
      </c>
      <c r="F2506">
        <v>4557</v>
      </c>
      <c r="H2506">
        <v>8666</v>
      </c>
      <c r="K2506">
        <f t="shared" si="197"/>
        <v>36</v>
      </c>
      <c r="L2506">
        <f t="shared" si="198"/>
        <v>87</v>
      </c>
      <c r="M2506" t="str">
        <f>IF(COUNT(FIND({0,1,2,3,4,5,6,7,8,9},IF(ISBLANK(A2506),IF(LEN(TRIM(B2506))&gt;0,TRIM(B2506),TRIM(C2506)),"")))&gt;0,IF(ISBLANK(A2506),IF(LEN(TRIM(B2506))&gt;0,TRIM(B2506),TRIM(C2506)),""),"")</f>
        <v/>
      </c>
      <c r="N2506" t="str">
        <f>IF(COUNT(FIND({0,1,2,3,4,5,6,7,8,9},IF(ISBLANK(A2506),IF(LEN(TRIM(B2506))&gt;0,TRIM(C2506),LEFT(D2506, 4)),"")))&gt;0,IF(ISBLANK(A2506),IF(LEN(TRIM(B2506))&gt;0,TRIM(C2506),LEFT(D2506, 4)),""),"")</f>
        <v/>
      </c>
      <c r="O2506" t="str">
        <f t="shared" si="199"/>
        <v>NY</v>
      </c>
      <c r="P2506" t="str">
        <f>TRIM(IF(COUNT(FIND({0,1,2,3,4,5,6,7,8,9},B2506))&gt;0,D2506,IF(LEN(TRIM(B2506))&gt;0,CONCATENATE(B2506,C2506,D2506),MID(D2506,4,LEN(D2506)))))</f>
        <v>Rockland Total Migration</v>
      </c>
      <c r="Q2506">
        <f t="shared" si="200"/>
        <v>4557</v>
      </c>
      <c r="R2506">
        <f t="shared" si="201"/>
        <v>8666</v>
      </c>
    </row>
    <row r="2507" spans="1:18" x14ac:dyDescent="0.25">
      <c r="B2507" s="1" t="s">
        <v>13</v>
      </c>
      <c r="C2507" s="1" t="s">
        <v>62</v>
      </c>
      <c r="D2507" s="1" t="s">
        <v>63</v>
      </c>
      <c r="E2507" s="1" t="s">
        <v>12</v>
      </c>
      <c r="F2507">
        <v>514</v>
      </c>
      <c r="G2507">
        <v>11.28</v>
      </c>
      <c r="H2507">
        <v>1130</v>
      </c>
      <c r="I2507">
        <v>13.04</v>
      </c>
      <c r="K2507">
        <f t="shared" si="197"/>
        <v>36</v>
      </c>
      <c r="L2507">
        <f t="shared" si="198"/>
        <v>87</v>
      </c>
      <c r="M2507" t="str">
        <f>IF(COUNT(FIND({0,1,2,3,4,5,6,7,8,9},IF(ISBLANK(A2507),IF(LEN(TRIM(B2507))&gt;0,TRIM(B2507),TRIM(C2507)),"")))&gt;0,IF(ISBLANK(A2507),IF(LEN(TRIM(B2507))&gt;0,TRIM(B2507),TRIM(C2507)),""),"")</f>
        <v>36</v>
      </c>
      <c r="N2507" t="str">
        <f>IF(COUNT(FIND({0,1,2,3,4,5,6,7,8,9},IF(ISBLANK(A2507),IF(LEN(TRIM(B2507))&gt;0,TRIM(C2507),LEFT(D2507, 4)),"")))&gt;0,IF(ISBLANK(A2507),IF(LEN(TRIM(B2507))&gt;0,TRIM(C2507),LEFT(D2507, 4)),""),"")</f>
        <v>005</v>
      </c>
      <c r="O2507" t="str">
        <f t="shared" si="199"/>
        <v>NY</v>
      </c>
      <c r="P2507" t="str">
        <f>TRIM(IF(COUNT(FIND({0,1,2,3,4,5,6,7,8,9},B2507))&gt;0,D2507,IF(LEN(TRIM(B2507))&gt;0,CONCATENATE(B2507,C2507,D2507),MID(D2507,4,LEN(D2507)))))</f>
        <v>Bronx</v>
      </c>
      <c r="Q2507">
        <f t="shared" si="200"/>
        <v>514</v>
      </c>
      <c r="R2507">
        <f t="shared" si="201"/>
        <v>1130</v>
      </c>
    </row>
    <row r="2508" spans="1:18" x14ac:dyDescent="0.25">
      <c r="B2508" s="1" t="s">
        <v>84</v>
      </c>
      <c r="C2508" s="1" t="s">
        <v>76</v>
      </c>
      <c r="D2508" s="1" t="s">
        <v>85</v>
      </c>
      <c r="E2508" s="1" t="s">
        <v>86</v>
      </c>
      <c r="F2508">
        <v>489</v>
      </c>
      <c r="G2508">
        <v>10.73</v>
      </c>
      <c r="H2508">
        <v>822</v>
      </c>
      <c r="I2508">
        <v>9.49</v>
      </c>
      <c r="K2508">
        <f t="shared" si="197"/>
        <v>36</v>
      </c>
      <c r="L2508">
        <f t="shared" si="198"/>
        <v>87</v>
      </c>
      <c r="M2508" t="str">
        <f>IF(COUNT(FIND({0,1,2,3,4,5,6,7,8,9},IF(ISBLANK(A2508),IF(LEN(TRIM(B2508))&gt;0,TRIM(B2508),TRIM(C2508)),"")))&gt;0,IF(ISBLANK(A2508),IF(LEN(TRIM(B2508))&gt;0,TRIM(B2508),TRIM(C2508)),""),"")</f>
        <v>34</v>
      </c>
      <c r="N2508" t="str">
        <f>IF(COUNT(FIND({0,1,2,3,4,5,6,7,8,9},IF(ISBLANK(A2508),IF(LEN(TRIM(B2508))&gt;0,TRIM(C2508),LEFT(D2508, 4)),"")))&gt;0,IF(ISBLANK(A2508),IF(LEN(TRIM(B2508))&gt;0,TRIM(C2508),LEFT(D2508, 4)),""),"")</f>
        <v>003</v>
      </c>
      <c r="O2508" t="str">
        <f t="shared" si="199"/>
        <v>NJ</v>
      </c>
      <c r="P2508" t="str">
        <f>TRIM(IF(COUNT(FIND({0,1,2,3,4,5,6,7,8,9},B2508))&gt;0,D2508,IF(LEN(TRIM(B2508))&gt;0,CONCATENATE(B2508,C2508,D2508),MID(D2508,4,LEN(D2508)))))</f>
        <v>Bergen</v>
      </c>
      <c r="Q2508">
        <f t="shared" si="200"/>
        <v>489</v>
      </c>
      <c r="R2508">
        <f t="shared" si="201"/>
        <v>822</v>
      </c>
    </row>
    <row r="2509" spans="1:18" x14ac:dyDescent="0.25">
      <c r="B2509" s="1" t="s">
        <v>13</v>
      </c>
      <c r="C2509" s="1" t="s">
        <v>34</v>
      </c>
      <c r="D2509" s="1" t="s">
        <v>35</v>
      </c>
      <c r="E2509" s="1" t="s">
        <v>12</v>
      </c>
      <c r="F2509">
        <v>449</v>
      </c>
      <c r="G2509">
        <v>9.85</v>
      </c>
      <c r="H2509">
        <v>850</v>
      </c>
      <c r="I2509">
        <v>9.81</v>
      </c>
      <c r="K2509">
        <f t="shared" si="197"/>
        <v>36</v>
      </c>
      <c r="L2509">
        <f t="shared" si="198"/>
        <v>87</v>
      </c>
      <c r="M2509" t="str">
        <f>IF(COUNT(FIND({0,1,2,3,4,5,6,7,8,9},IF(ISBLANK(A2509),IF(LEN(TRIM(B2509))&gt;0,TRIM(B2509),TRIM(C2509)),"")))&gt;0,IF(ISBLANK(A2509),IF(LEN(TRIM(B2509))&gt;0,TRIM(B2509),TRIM(C2509)),""),"")</f>
        <v>36</v>
      </c>
      <c r="N2509" t="str">
        <f>IF(COUNT(FIND({0,1,2,3,4,5,6,7,8,9},IF(ISBLANK(A2509),IF(LEN(TRIM(B2509))&gt;0,TRIM(C2509),LEFT(D2509, 4)),"")))&gt;0,IF(ISBLANK(A2509),IF(LEN(TRIM(B2509))&gt;0,TRIM(C2509),LEFT(D2509, 4)),""),"")</f>
        <v>119</v>
      </c>
      <c r="O2509" t="str">
        <f t="shared" si="199"/>
        <v>NY</v>
      </c>
      <c r="P2509" t="str">
        <f>TRIM(IF(COUNT(FIND({0,1,2,3,4,5,6,7,8,9},B2509))&gt;0,D2509,IF(LEN(TRIM(B2509))&gt;0,CONCATENATE(B2509,C2509,D2509),MID(D2509,4,LEN(D2509)))))</f>
        <v>Westchester</v>
      </c>
      <c r="Q2509">
        <f t="shared" si="200"/>
        <v>449</v>
      </c>
      <c r="R2509">
        <f t="shared" si="201"/>
        <v>850</v>
      </c>
    </row>
    <row r="2510" spans="1:18" x14ac:dyDescent="0.25">
      <c r="B2510" s="1" t="s">
        <v>13</v>
      </c>
      <c r="C2510" s="1" t="s">
        <v>30</v>
      </c>
      <c r="D2510" s="1" t="s">
        <v>31</v>
      </c>
      <c r="E2510" s="1" t="s">
        <v>12</v>
      </c>
      <c r="F2510">
        <v>404</v>
      </c>
      <c r="G2510">
        <v>8.8699999999999992</v>
      </c>
      <c r="H2510">
        <v>774</v>
      </c>
      <c r="I2510">
        <v>8.93</v>
      </c>
      <c r="K2510">
        <f t="shared" si="197"/>
        <v>36</v>
      </c>
      <c r="L2510">
        <f t="shared" si="198"/>
        <v>87</v>
      </c>
      <c r="M2510" t="str">
        <f>IF(COUNT(FIND({0,1,2,3,4,5,6,7,8,9},IF(ISBLANK(A2510),IF(LEN(TRIM(B2510))&gt;0,TRIM(B2510),TRIM(C2510)),"")))&gt;0,IF(ISBLANK(A2510),IF(LEN(TRIM(B2510))&gt;0,TRIM(B2510),TRIM(C2510)),""),"")</f>
        <v>36</v>
      </c>
      <c r="N2510" t="str">
        <f>IF(COUNT(FIND({0,1,2,3,4,5,6,7,8,9},IF(ISBLANK(A2510),IF(LEN(TRIM(B2510))&gt;0,TRIM(C2510),LEFT(D2510, 4)),"")))&gt;0,IF(ISBLANK(A2510),IF(LEN(TRIM(B2510))&gt;0,TRIM(C2510),LEFT(D2510, 4)),""),"")</f>
        <v>061</v>
      </c>
      <c r="O2510" t="str">
        <f t="shared" si="199"/>
        <v>NY</v>
      </c>
      <c r="P2510" t="str">
        <f>TRIM(IF(COUNT(FIND({0,1,2,3,4,5,6,7,8,9},B2510))&gt;0,D2510,IF(LEN(TRIM(B2510))&gt;0,CONCATENATE(B2510,C2510,D2510),MID(D2510,4,LEN(D2510)))))</f>
        <v>New York</v>
      </c>
      <c r="Q2510">
        <f t="shared" si="200"/>
        <v>404</v>
      </c>
      <c r="R2510">
        <f t="shared" si="201"/>
        <v>774</v>
      </c>
    </row>
    <row r="2511" spans="1:18" x14ac:dyDescent="0.25">
      <c r="B2511" s="1" t="s">
        <v>13</v>
      </c>
      <c r="C2511" s="1" t="s">
        <v>54</v>
      </c>
      <c r="D2511" s="1" t="s">
        <v>55</v>
      </c>
      <c r="E2511" s="1" t="s">
        <v>12</v>
      </c>
      <c r="F2511">
        <v>335</v>
      </c>
      <c r="G2511">
        <v>7.35</v>
      </c>
      <c r="H2511">
        <v>682</v>
      </c>
      <c r="I2511">
        <v>7.87</v>
      </c>
      <c r="K2511">
        <f t="shared" si="197"/>
        <v>36</v>
      </c>
      <c r="L2511">
        <f t="shared" si="198"/>
        <v>87</v>
      </c>
      <c r="M2511" t="str">
        <f>IF(COUNT(FIND({0,1,2,3,4,5,6,7,8,9},IF(ISBLANK(A2511),IF(LEN(TRIM(B2511))&gt;0,TRIM(B2511),TRIM(C2511)),"")))&gt;0,IF(ISBLANK(A2511),IF(LEN(TRIM(B2511))&gt;0,TRIM(B2511),TRIM(C2511)),""),"")</f>
        <v>36</v>
      </c>
      <c r="N2511" t="str">
        <f>IF(COUNT(FIND({0,1,2,3,4,5,6,7,8,9},IF(ISBLANK(A2511),IF(LEN(TRIM(B2511))&gt;0,TRIM(C2511),LEFT(D2511, 4)),"")))&gt;0,IF(ISBLANK(A2511),IF(LEN(TRIM(B2511))&gt;0,TRIM(C2511),LEFT(D2511, 4)),""),"")</f>
        <v>071</v>
      </c>
      <c r="O2511" t="str">
        <f t="shared" si="199"/>
        <v>NY</v>
      </c>
      <c r="P2511" t="str">
        <f>TRIM(IF(COUNT(FIND({0,1,2,3,4,5,6,7,8,9},B2511))&gt;0,D2511,IF(LEN(TRIM(B2511))&gt;0,CONCATENATE(B2511,C2511,D2511),MID(D2511,4,LEN(D2511)))))</f>
        <v>Orange</v>
      </c>
      <c r="Q2511">
        <f t="shared" si="200"/>
        <v>335</v>
      </c>
      <c r="R2511">
        <f t="shared" si="201"/>
        <v>682</v>
      </c>
    </row>
    <row r="2512" spans="1:18" x14ac:dyDescent="0.25">
      <c r="B2512" s="1" t="s">
        <v>13</v>
      </c>
      <c r="C2512" s="1" t="s">
        <v>28</v>
      </c>
      <c r="D2512" s="1" t="s">
        <v>29</v>
      </c>
      <c r="E2512" s="1" t="s">
        <v>12</v>
      </c>
      <c r="F2512">
        <v>304</v>
      </c>
      <c r="G2512">
        <v>6.67</v>
      </c>
      <c r="H2512">
        <v>679</v>
      </c>
      <c r="I2512">
        <v>7.84</v>
      </c>
      <c r="K2512">
        <f t="shared" si="197"/>
        <v>36</v>
      </c>
      <c r="L2512">
        <f t="shared" si="198"/>
        <v>87</v>
      </c>
      <c r="M2512" t="str">
        <f>IF(COUNT(FIND({0,1,2,3,4,5,6,7,8,9},IF(ISBLANK(A2512),IF(LEN(TRIM(B2512))&gt;0,TRIM(B2512),TRIM(C2512)),"")))&gt;0,IF(ISBLANK(A2512),IF(LEN(TRIM(B2512))&gt;0,TRIM(B2512),TRIM(C2512)),""),"")</f>
        <v>36</v>
      </c>
      <c r="N2512" t="str">
        <f>IF(COUNT(FIND({0,1,2,3,4,5,6,7,8,9},IF(ISBLANK(A2512),IF(LEN(TRIM(B2512))&gt;0,TRIM(C2512),LEFT(D2512, 4)),"")))&gt;0,IF(ISBLANK(A2512),IF(LEN(TRIM(B2512))&gt;0,TRIM(C2512),LEFT(D2512, 4)),""),"")</f>
        <v>081</v>
      </c>
      <c r="O2512" t="str">
        <f t="shared" si="199"/>
        <v>NY</v>
      </c>
      <c r="P2512" t="str">
        <f>TRIM(IF(COUNT(FIND({0,1,2,3,4,5,6,7,8,9},B2512))&gt;0,D2512,IF(LEN(TRIM(B2512))&gt;0,CONCATENATE(B2512,C2512,D2512),MID(D2512,4,LEN(D2512)))))</f>
        <v>Queens</v>
      </c>
      <c r="Q2512">
        <f t="shared" si="200"/>
        <v>304</v>
      </c>
      <c r="R2512">
        <f t="shared" si="201"/>
        <v>679</v>
      </c>
    </row>
    <row r="2513" spans="2:18" x14ac:dyDescent="0.25">
      <c r="B2513" s="1" t="s">
        <v>13</v>
      </c>
      <c r="C2513" s="1" t="s">
        <v>44</v>
      </c>
      <c r="D2513" s="1" t="s">
        <v>45</v>
      </c>
      <c r="E2513" s="1" t="s">
        <v>12</v>
      </c>
      <c r="F2513">
        <v>293</v>
      </c>
      <c r="G2513">
        <v>6.43</v>
      </c>
      <c r="H2513">
        <v>666</v>
      </c>
      <c r="I2513">
        <v>7.69</v>
      </c>
      <c r="K2513">
        <f t="shared" si="197"/>
        <v>36</v>
      </c>
      <c r="L2513">
        <f t="shared" si="198"/>
        <v>87</v>
      </c>
      <c r="M2513" t="str">
        <f>IF(COUNT(FIND({0,1,2,3,4,5,6,7,8,9},IF(ISBLANK(A2513),IF(LEN(TRIM(B2513))&gt;0,TRIM(B2513),TRIM(C2513)),"")))&gt;0,IF(ISBLANK(A2513),IF(LEN(TRIM(B2513))&gt;0,TRIM(B2513),TRIM(C2513)),""),"")</f>
        <v>36</v>
      </c>
      <c r="N2513" t="str">
        <f>IF(COUNT(FIND({0,1,2,3,4,5,6,7,8,9},IF(ISBLANK(A2513),IF(LEN(TRIM(B2513))&gt;0,TRIM(C2513),LEFT(D2513, 4)),"")))&gt;0,IF(ISBLANK(A2513),IF(LEN(TRIM(B2513))&gt;0,TRIM(C2513),LEFT(D2513, 4)),""),"")</f>
        <v>047</v>
      </c>
      <c r="O2513" t="str">
        <f t="shared" si="199"/>
        <v>NY</v>
      </c>
      <c r="P2513" t="str">
        <f>TRIM(IF(COUNT(FIND({0,1,2,3,4,5,6,7,8,9},B2513))&gt;0,D2513,IF(LEN(TRIM(B2513))&gt;0,CONCATENATE(B2513,C2513,D2513),MID(D2513,4,LEN(D2513)))))</f>
        <v>Kings</v>
      </c>
      <c r="Q2513">
        <f t="shared" si="200"/>
        <v>293</v>
      </c>
      <c r="R2513">
        <f t="shared" si="201"/>
        <v>666</v>
      </c>
    </row>
    <row r="2514" spans="2:18" x14ac:dyDescent="0.25">
      <c r="B2514" s="1" t="s">
        <v>13</v>
      </c>
      <c r="C2514" s="1" t="s">
        <v>38</v>
      </c>
      <c r="D2514" s="1" t="s">
        <v>39</v>
      </c>
      <c r="E2514" s="1" t="s">
        <v>12</v>
      </c>
      <c r="F2514">
        <v>81</v>
      </c>
      <c r="G2514">
        <v>1.78</v>
      </c>
      <c r="H2514">
        <v>146</v>
      </c>
      <c r="I2514">
        <v>1.68</v>
      </c>
      <c r="K2514">
        <f t="shared" si="197"/>
        <v>36</v>
      </c>
      <c r="L2514">
        <f t="shared" si="198"/>
        <v>87</v>
      </c>
      <c r="M2514" t="str">
        <f>IF(COUNT(FIND({0,1,2,3,4,5,6,7,8,9},IF(ISBLANK(A2514),IF(LEN(TRIM(B2514))&gt;0,TRIM(B2514),TRIM(C2514)),"")))&gt;0,IF(ISBLANK(A2514),IF(LEN(TRIM(B2514))&gt;0,TRIM(B2514),TRIM(C2514)),""),"")</f>
        <v>36</v>
      </c>
      <c r="N2514" t="str">
        <f>IF(COUNT(FIND({0,1,2,3,4,5,6,7,8,9},IF(ISBLANK(A2514),IF(LEN(TRIM(B2514))&gt;0,TRIM(C2514),LEFT(D2514, 4)),"")))&gt;0,IF(ISBLANK(A2514),IF(LEN(TRIM(B2514))&gt;0,TRIM(C2514),LEFT(D2514, 4)),""),"")</f>
        <v>059</v>
      </c>
      <c r="O2514" t="str">
        <f t="shared" si="199"/>
        <v>NY</v>
      </c>
      <c r="P2514" t="str">
        <f>TRIM(IF(COUNT(FIND({0,1,2,3,4,5,6,7,8,9},B2514))&gt;0,D2514,IF(LEN(TRIM(B2514))&gt;0,CONCATENATE(B2514,C2514,D2514),MID(D2514,4,LEN(D2514)))))</f>
        <v>Nassau</v>
      </c>
      <c r="Q2514">
        <f t="shared" si="200"/>
        <v>81</v>
      </c>
      <c r="R2514">
        <f t="shared" si="201"/>
        <v>146</v>
      </c>
    </row>
    <row r="2515" spans="2:18" x14ac:dyDescent="0.25">
      <c r="B2515" s="1" t="s">
        <v>84</v>
      </c>
      <c r="C2515" s="1" t="s">
        <v>113</v>
      </c>
      <c r="D2515" s="1" t="s">
        <v>90</v>
      </c>
      <c r="E2515" s="1" t="s">
        <v>86</v>
      </c>
      <c r="F2515">
        <v>71</v>
      </c>
      <c r="G2515">
        <v>1.56</v>
      </c>
      <c r="H2515">
        <v>123</v>
      </c>
      <c r="I2515">
        <v>1.42</v>
      </c>
      <c r="K2515">
        <f t="shared" si="197"/>
        <v>36</v>
      </c>
      <c r="L2515">
        <f t="shared" si="198"/>
        <v>87</v>
      </c>
      <c r="M2515" t="str">
        <f>IF(COUNT(FIND({0,1,2,3,4,5,6,7,8,9},IF(ISBLANK(A2515),IF(LEN(TRIM(B2515))&gt;0,TRIM(B2515),TRIM(C2515)),"")))&gt;0,IF(ISBLANK(A2515),IF(LEN(TRIM(B2515))&gt;0,TRIM(B2515),TRIM(C2515)),""),"")</f>
        <v>34</v>
      </c>
      <c r="N2515" t="str">
        <f>IF(COUNT(FIND({0,1,2,3,4,5,6,7,8,9},IF(ISBLANK(A2515),IF(LEN(TRIM(B2515))&gt;0,TRIM(C2515),LEFT(D2515, 4)),"")))&gt;0,IF(ISBLANK(A2515),IF(LEN(TRIM(B2515))&gt;0,TRIM(C2515),LEFT(D2515, 4)),""),"")</f>
        <v>013</v>
      </c>
      <c r="O2515" t="str">
        <f t="shared" si="199"/>
        <v>NJ</v>
      </c>
      <c r="P2515" t="str">
        <f>TRIM(IF(COUNT(FIND({0,1,2,3,4,5,6,7,8,9},B2515))&gt;0,D2515,IF(LEN(TRIM(B2515))&gt;0,CONCATENATE(B2515,C2515,D2515),MID(D2515,4,LEN(D2515)))))</f>
        <v>Essex</v>
      </c>
      <c r="Q2515">
        <f t="shared" si="200"/>
        <v>71</v>
      </c>
      <c r="R2515">
        <f t="shared" si="201"/>
        <v>123</v>
      </c>
    </row>
    <row r="2516" spans="2:18" x14ac:dyDescent="0.25">
      <c r="B2516" s="1" t="s">
        <v>13</v>
      </c>
      <c r="C2516" s="1" t="s">
        <v>24</v>
      </c>
      <c r="D2516" s="1" t="s">
        <v>25</v>
      </c>
      <c r="E2516" s="1" t="s">
        <v>12</v>
      </c>
      <c r="F2516">
        <v>58</v>
      </c>
      <c r="G2516">
        <v>1.27</v>
      </c>
      <c r="H2516">
        <v>100</v>
      </c>
      <c r="I2516">
        <v>1.1499999999999999</v>
      </c>
      <c r="K2516">
        <f t="shared" si="197"/>
        <v>36</v>
      </c>
      <c r="L2516">
        <f t="shared" si="198"/>
        <v>87</v>
      </c>
      <c r="M2516" t="str">
        <f>IF(COUNT(FIND({0,1,2,3,4,5,6,7,8,9},IF(ISBLANK(A2516),IF(LEN(TRIM(B2516))&gt;0,TRIM(B2516),TRIM(C2516)),"")))&gt;0,IF(ISBLANK(A2516),IF(LEN(TRIM(B2516))&gt;0,TRIM(B2516),TRIM(C2516)),""),"")</f>
        <v>36</v>
      </c>
      <c r="N2516" t="str">
        <f>IF(COUNT(FIND({0,1,2,3,4,5,6,7,8,9},IF(ISBLANK(A2516),IF(LEN(TRIM(B2516))&gt;0,TRIM(C2516),LEFT(D2516, 4)),"")))&gt;0,IF(ISBLANK(A2516),IF(LEN(TRIM(B2516))&gt;0,TRIM(C2516),LEFT(D2516, 4)),""),"")</f>
        <v>103</v>
      </c>
      <c r="O2516" t="str">
        <f t="shared" si="199"/>
        <v>NY</v>
      </c>
      <c r="P2516" t="str">
        <f>TRIM(IF(COUNT(FIND({0,1,2,3,4,5,6,7,8,9},B2516))&gt;0,D2516,IF(LEN(TRIM(B2516))&gt;0,CONCATENATE(B2516,C2516,D2516),MID(D2516,4,LEN(D2516)))))</f>
        <v>Suffolk</v>
      </c>
      <c r="Q2516">
        <f t="shared" si="200"/>
        <v>58</v>
      </c>
      <c r="R2516">
        <f t="shared" si="201"/>
        <v>100</v>
      </c>
    </row>
    <row r="2517" spans="2:18" x14ac:dyDescent="0.25">
      <c r="B2517" s="1" t="s">
        <v>84</v>
      </c>
      <c r="C2517" s="1" t="s">
        <v>89</v>
      </c>
      <c r="D2517" s="1" t="s">
        <v>182</v>
      </c>
      <c r="E2517" s="1" t="s">
        <v>86</v>
      </c>
      <c r="F2517">
        <v>54</v>
      </c>
      <c r="G2517">
        <v>1.18</v>
      </c>
      <c r="H2517">
        <v>93</v>
      </c>
      <c r="I2517">
        <v>1.07</v>
      </c>
      <c r="K2517">
        <f t="shared" si="197"/>
        <v>36</v>
      </c>
      <c r="L2517">
        <f t="shared" si="198"/>
        <v>87</v>
      </c>
      <c r="M2517" t="str">
        <f>IF(COUNT(FIND({0,1,2,3,4,5,6,7,8,9},IF(ISBLANK(A2517),IF(LEN(TRIM(B2517))&gt;0,TRIM(B2517),TRIM(C2517)),"")))&gt;0,IF(ISBLANK(A2517),IF(LEN(TRIM(B2517))&gt;0,TRIM(B2517),TRIM(C2517)),""),"")</f>
        <v>34</v>
      </c>
      <c r="N2517" t="str">
        <f>IF(COUNT(FIND({0,1,2,3,4,5,6,7,8,9},IF(ISBLANK(A2517),IF(LEN(TRIM(B2517))&gt;0,TRIM(C2517),LEFT(D2517, 4)),"")))&gt;0,IF(ISBLANK(A2517),IF(LEN(TRIM(B2517))&gt;0,TRIM(C2517),LEFT(D2517, 4)),""),"")</f>
        <v>031</v>
      </c>
      <c r="O2517" t="str">
        <f t="shared" si="199"/>
        <v>NJ</v>
      </c>
      <c r="P2517" t="str">
        <f>TRIM(IF(COUNT(FIND({0,1,2,3,4,5,6,7,8,9},B2517))&gt;0,D2517,IF(LEN(TRIM(B2517))&gt;0,CONCATENATE(B2517,C2517,D2517),MID(D2517,4,LEN(D2517)))))</f>
        <v>Passaic</v>
      </c>
      <c r="Q2517">
        <f t="shared" si="200"/>
        <v>54</v>
      </c>
      <c r="R2517">
        <f t="shared" si="201"/>
        <v>93</v>
      </c>
    </row>
    <row r="2518" spans="2:18" x14ac:dyDescent="0.25">
      <c r="B2518" s="1" t="s">
        <v>84</v>
      </c>
      <c r="C2518" s="1" t="s">
        <v>57</v>
      </c>
      <c r="D2518" s="1" t="s">
        <v>152</v>
      </c>
      <c r="E2518" s="1" t="s">
        <v>86</v>
      </c>
      <c r="F2518">
        <v>53</v>
      </c>
      <c r="G2518">
        <v>1.1599999999999999</v>
      </c>
      <c r="H2518">
        <v>85</v>
      </c>
      <c r="I2518">
        <v>0.98</v>
      </c>
      <c r="K2518">
        <f t="shared" si="197"/>
        <v>36</v>
      </c>
      <c r="L2518">
        <f t="shared" si="198"/>
        <v>87</v>
      </c>
      <c r="M2518" t="str">
        <f>IF(COUNT(FIND({0,1,2,3,4,5,6,7,8,9},IF(ISBLANK(A2518),IF(LEN(TRIM(B2518))&gt;0,TRIM(B2518),TRIM(C2518)),"")))&gt;0,IF(ISBLANK(A2518),IF(LEN(TRIM(B2518))&gt;0,TRIM(B2518),TRIM(C2518)),""),"")</f>
        <v>34</v>
      </c>
      <c r="N2518" t="str">
        <f>IF(COUNT(FIND({0,1,2,3,4,5,6,7,8,9},IF(ISBLANK(A2518),IF(LEN(TRIM(B2518))&gt;0,TRIM(C2518),LEFT(D2518, 4)),"")))&gt;0,IF(ISBLANK(A2518),IF(LEN(TRIM(B2518))&gt;0,TRIM(C2518),LEFT(D2518, 4)),""),"")</f>
        <v>017</v>
      </c>
      <c r="O2518" t="str">
        <f t="shared" si="199"/>
        <v>NJ</v>
      </c>
      <c r="P2518" t="str">
        <f>TRIM(IF(COUNT(FIND({0,1,2,3,4,5,6,7,8,9},B2518))&gt;0,D2518,IF(LEN(TRIM(B2518))&gt;0,CONCATENATE(B2518,C2518,D2518),MID(D2518,4,LEN(D2518)))))</f>
        <v>Hudson</v>
      </c>
      <c r="Q2518">
        <f t="shared" si="200"/>
        <v>53</v>
      </c>
      <c r="R2518">
        <f t="shared" si="201"/>
        <v>85</v>
      </c>
    </row>
    <row r="2519" spans="2:18" x14ac:dyDescent="0.25">
      <c r="B2519" s="1" t="s">
        <v>40</v>
      </c>
      <c r="C2519" s="1" t="s">
        <v>41</v>
      </c>
      <c r="D2519" s="1" t="s">
        <v>42</v>
      </c>
      <c r="E2519" s="1" t="s">
        <v>43</v>
      </c>
      <c r="F2519">
        <v>44</v>
      </c>
      <c r="G2519">
        <v>0.97</v>
      </c>
      <c r="H2519">
        <v>87</v>
      </c>
      <c r="I2519">
        <v>1</v>
      </c>
      <c r="K2519">
        <f t="shared" si="197"/>
        <v>36</v>
      </c>
      <c r="L2519">
        <f t="shared" si="198"/>
        <v>87</v>
      </c>
      <c r="M2519" t="str">
        <f>IF(COUNT(FIND({0,1,2,3,4,5,6,7,8,9},IF(ISBLANK(A2519),IF(LEN(TRIM(B2519))&gt;0,TRIM(B2519),TRIM(C2519)),"")))&gt;0,IF(ISBLANK(A2519),IF(LEN(TRIM(B2519))&gt;0,TRIM(B2519),TRIM(C2519)),""),"")</f>
        <v>57</v>
      </c>
      <c r="N2519" t="str">
        <f>IF(COUNT(FIND({0,1,2,3,4,5,6,7,8,9},IF(ISBLANK(A2519),IF(LEN(TRIM(B2519))&gt;0,TRIM(C2519),LEFT(D2519, 4)),"")))&gt;0,IF(ISBLANK(A2519),IF(LEN(TRIM(B2519))&gt;0,TRIM(C2519),LEFT(D2519, 4)),""),"")</f>
        <v>001</v>
      </c>
      <c r="O2519" t="str">
        <f t="shared" si="199"/>
        <v>FR</v>
      </c>
      <c r="P2519" t="str">
        <f>TRIM(IF(COUNT(FIND({0,1,2,3,4,5,6,7,8,9},B2519))&gt;0,D2519,IF(LEN(TRIM(B2519))&gt;0,CONCATENATE(B2519,C2519,D2519),MID(D2519,4,LEN(D2519)))))</f>
        <v>Foreign / Overseas</v>
      </c>
      <c r="Q2519">
        <f t="shared" si="200"/>
        <v>44</v>
      </c>
      <c r="R2519">
        <f t="shared" si="201"/>
        <v>87</v>
      </c>
    </row>
    <row r="2520" spans="2:18" x14ac:dyDescent="0.25">
      <c r="B2520" s="1" t="s">
        <v>78</v>
      </c>
      <c r="C2520" s="1" t="s">
        <v>41</v>
      </c>
      <c r="D2520" s="1" t="s">
        <v>115</v>
      </c>
      <c r="E2520" s="1" t="s">
        <v>80</v>
      </c>
      <c r="F2520">
        <v>42</v>
      </c>
      <c r="G2520">
        <v>0.92</v>
      </c>
      <c r="H2520">
        <v>63</v>
      </c>
      <c r="I2520">
        <v>0.73</v>
      </c>
      <c r="K2520">
        <f t="shared" si="197"/>
        <v>36</v>
      </c>
      <c r="L2520">
        <f t="shared" si="198"/>
        <v>87</v>
      </c>
      <c r="M2520" t="str">
        <f>IF(COUNT(FIND({0,1,2,3,4,5,6,7,8,9},IF(ISBLANK(A2520),IF(LEN(TRIM(B2520))&gt;0,TRIM(B2520),TRIM(C2520)),"")))&gt;0,IF(ISBLANK(A2520),IF(LEN(TRIM(B2520))&gt;0,TRIM(B2520),TRIM(C2520)),""),"")</f>
        <v>09</v>
      </c>
      <c r="N2520" t="str">
        <f>IF(COUNT(FIND({0,1,2,3,4,5,6,7,8,9},IF(ISBLANK(A2520),IF(LEN(TRIM(B2520))&gt;0,TRIM(C2520),LEFT(D2520, 4)),"")))&gt;0,IF(ISBLANK(A2520),IF(LEN(TRIM(B2520))&gt;0,TRIM(C2520),LEFT(D2520, 4)),""),"")</f>
        <v>001</v>
      </c>
      <c r="O2520" t="str">
        <f t="shared" si="199"/>
        <v>Ct</v>
      </c>
      <c r="P2520" t="str">
        <f>TRIM(IF(COUNT(FIND({0,1,2,3,4,5,6,7,8,9},B2520))&gt;0,D2520,IF(LEN(TRIM(B2520))&gt;0,CONCATENATE(B2520,C2520,D2520),MID(D2520,4,LEN(D2520)))))</f>
        <v>Fairfield</v>
      </c>
      <c r="Q2520">
        <f t="shared" si="200"/>
        <v>42</v>
      </c>
      <c r="R2520">
        <f t="shared" si="201"/>
        <v>63</v>
      </c>
    </row>
    <row r="2521" spans="2:18" x14ac:dyDescent="0.25">
      <c r="B2521" s="1" t="s">
        <v>95</v>
      </c>
      <c r="C2521" s="1" t="s">
        <v>96</v>
      </c>
      <c r="D2521" s="1" t="s">
        <v>97</v>
      </c>
      <c r="E2521" s="1" t="s">
        <v>98</v>
      </c>
      <c r="F2521">
        <v>39</v>
      </c>
      <c r="G2521">
        <v>0.86</v>
      </c>
      <c r="H2521">
        <v>56</v>
      </c>
      <c r="I2521">
        <v>0.65</v>
      </c>
      <c r="K2521">
        <f t="shared" si="197"/>
        <v>36</v>
      </c>
      <c r="L2521">
        <f t="shared" si="198"/>
        <v>87</v>
      </c>
      <c r="M2521" t="str">
        <f>IF(COUNT(FIND({0,1,2,3,4,5,6,7,8,9},IF(ISBLANK(A2521),IF(LEN(TRIM(B2521))&gt;0,TRIM(B2521),TRIM(C2521)),"")))&gt;0,IF(ISBLANK(A2521),IF(LEN(TRIM(B2521))&gt;0,TRIM(B2521),TRIM(C2521)),""),"")</f>
        <v>12</v>
      </c>
      <c r="N2521" t="str">
        <f>IF(COUNT(FIND({0,1,2,3,4,5,6,7,8,9},IF(ISBLANK(A2521),IF(LEN(TRIM(B2521))&gt;0,TRIM(C2521),LEFT(D2521, 4)),"")))&gt;0,IF(ISBLANK(A2521),IF(LEN(TRIM(B2521))&gt;0,TRIM(C2521),LEFT(D2521, 4)),""),"")</f>
        <v>011</v>
      </c>
      <c r="O2521" t="str">
        <f t="shared" si="199"/>
        <v>Fl</v>
      </c>
      <c r="P2521" t="str">
        <f>TRIM(IF(COUNT(FIND({0,1,2,3,4,5,6,7,8,9},B2521))&gt;0,D2521,IF(LEN(TRIM(B2521))&gt;0,CONCATENATE(B2521,C2521,D2521),MID(D2521,4,LEN(D2521)))))</f>
        <v>Broward</v>
      </c>
      <c r="Q2521">
        <f t="shared" si="200"/>
        <v>39</v>
      </c>
      <c r="R2521">
        <f t="shared" si="201"/>
        <v>56</v>
      </c>
    </row>
    <row r="2522" spans="2:18" x14ac:dyDescent="0.25">
      <c r="B2522" s="1" t="s">
        <v>13</v>
      </c>
      <c r="C2522" s="1" t="s">
        <v>60</v>
      </c>
      <c r="D2522" s="1" t="s">
        <v>61</v>
      </c>
      <c r="E2522" s="1" t="s">
        <v>12</v>
      </c>
      <c r="F2522">
        <v>37</v>
      </c>
      <c r="G2522">
        <v>0.81</v>
      </c>
      <c r="H2522">
        <v>69</v>
      </c>
      <c r="I2522">
        <v>0.8</v>
      </c>
      <c r="K2522">
        <f t="shared" si="197"/>
        <v>36</v>
      </c>
      <c r="L2522">
        <f t="shared" si="198"/>
        <v>87</v>
      </c>
      <c r="M2522" t="str">
        <f>IF(COUNT(FIND({0,1,2,3,4,5,6,7,8,9},IF(ISBLANK(A2522),IF(LEN(TRIM(B2522))&gt;0,TRIM(B2522),TRIM(C2522)),"")))&gt;0,IF(ISBLANK(A2522),IF(LEN(TRIM(B2522))&gt;0,TRIM(B2522),TRIM(C2522)),""),"")</f>
        <v>36</v>
      </c>
      <c r="N2522" t="str">
        <f>IF(COUNT(FIND({0,1,2,3,4,5,6,7,8,9},IF(ISBLANK(A2522),IF(LEN(TRIM(B2522))&gt;0,TRIM(C2522),LEFT(D2522, 4)),"")))&gt;0,IF(ISBLANK(A2522),IF(LEN(TRIM(B2522))&gt;0,TRIM(C2522),LEFT(D2522, 4)),""),"")</f>
        <v>027</v>
      </c>
      <c r="O2522" t="str">
        <f t="shared" si="199"/>
        <v>NY</v>
      </c>
      <c r="P2522" t="str">
        <f>TRIM(IF(COUNT(FIND({0,1,2,3,4,5,6,7,8,9},B2522))&gt;0,D2522,IF(LEN(TRIM(B2522))&gt;0,CONCATENATE(B2522,C2522,D2522),MID(D2522,4,LEN(D2522)))))</f>
        <v>Dutchess</v>
      </c>
      <c r="Q2522">
        <f t="shared" si="200"/>
        <v>37</v>
      </c>
      <c r="R2522">
        <f t="shared" si="201"/>
        <v>69</v>
      </c>
    </row>
    <row r="2523" spans="2:18" x14ac:dyDescent="0.25">
      <c r="B2523" s="1" t="s">
        <v>95</v>
      </c>
      <c r="C2523" s="1" t="s">
        <v>150</v>
      </c>
      <c r="D2523" s="1" t="s">
        <v>151</v>
      </c>
      <c r="E2523" s="1" t="s">
        <v>98</v>
      </c>
      <c r="F2523">
        <v>35</v>
      </c>
      <c r="G2523">
        <v>0.77</v>
      </c>
      <c r="H2523">
        <v>55</v>
      </c>
      <c r="I2523">
        <v>0.63</v>
      </c>
      <c r="K2523">
        <f t="shared" si="197"/>
        <v>36</v>
      </c>
      <c r="L2523">
        <f t="shared" si="198"/>
        <v>87</v>
      </c>
      <c r="M2523" t="str">
        <f>IF(COUNT(FIND({0,1,2,3,4,5,6,7,8,9},IF(ISBLANK(A2523),IF(LEN(TRIM(B2523))&gt;0,TRIM(B2523),TRIM(C2523)),"")))&gt;0,IF(ISBLANK(A2523),IF(LEN(TRIM(B2523))&gt;0,TRIM(B2523),TRIM(C2523)),""),"")</f>
        <v>12</v>
      </c>
      <c r="N2523" t="str">
        <f>IF(COUNT(FIND({0,1,2,3,4,5,6,7,8,9},IF(ISBLANK(A2523),IF(LEN(TRIM(B2523))&gt;0,TRIM(C2523),LEFT(D2523, 4)),"")))&gt;0,IF(ISBLANK(A2523),IF(LEN(TRIM(B2523))&gt;0,TRIM(C2523),LEFT(D2523, 4)),""),"")</f>
        <v>099</v>
      </c>
      <c r="O2523" t="str">
        <f t="shared" si="199"/>
        <v>Fl</v>
      </c>
      <c r="P2523" t="str">
        <f>TRIM(IF(COUNT(FIND({0,1,2,3,4,5,6,7,8,9},B2523))&gt;0,D2523,IF(LEN(TRIM(B2523))&gt;0,CONCATENATE(B2523,C2523,D2523),MID(D2523,4,LEN(D2523)))))</f>
        <v>Palm Beach</v>
      </c>
      <c r="Q2523">
        <f t="shared" si="200"/>
        <v>35</v>
      </c>
      <c r="R2523">
        <f t="shared" si="201"/>
        <v>55</v>
      </c>
    </row>
    <row r="2524" spans="2:18" x14ac:dyDescent="0.25">
      <c r="B2524" s="1" t="s">
        <v>13</v>
      </c>
      <c r="C2524" s="1" t="s">
        <v>124</v>
      </c>
      <c r="D2524" s="1" t="s">
        <v>125</v>
      </c>
      <c r="E2524" s="1" t="s">
        <v>12</v>
      </c>
      <c r="F2524">
        <v>33</v>
      </c>
      <c r="G2524">
        <v>0.72</v>
      </c>
      <c r="H2524">
        <v>68</v>
      </c>
      <c r="I2524">
        <v>0.78</v>
      </c>
      <c r="K2524">
        <f t="shared" si="197"/>
        <v>36</v>
      </c>
      <c r="L2524">
        <f t="shared" si="198"/>
        <v>87</v>
      </c>
      <c r="M2524" t="str">
        <f>IF(COUNT(FIND({0,1,2,3,4,5,6,7,8,9},IF(ISBLANK(A2524),IF(LEN(TRIM(B2524))&gt;0,TRIM(B2524),TRIM(C2524)),"")))&gt;0,IF(ISBLANK(A2524),IF(LEN(TRIM(B2524))&gt;0,TRIM(B2524),TRIM(C2524)),""),"")</f>
        <v>36</v>
      </c>
      <c r="N2524" t="str">
        <f>IF(COUNT(FIND({0,1,2,3,4,5,6,7,8,9},IF(ISBLANK(A2524),IF(LEN(TRIM(B2524))&gt;0,TRIM(C2524),LEFT(D2524, 4)),"")))&gt;0,IF(ISBLANK(A2524),IF(LEN(TRIM(B2524))&gt;0,TRIM(C2524),LEFT(D2524, 4)),""),"")</f>
        <v>085</v>
      </c>
      <c r="O2524" t="str">
        <f t="shared" si="199"/>
        <v>NY</v>
      </c>
      <c r="P2524" t="str">
        <f>TRIM(IF(COUNT(FIND({0,1,2,3,4,5,6,7,8,9},B2524))&gt;0,D2524,IF(LEN(TRIM(B2524))&gt;0,CONCATENATE(B2524,C2524,D2524),MID(D2524,4,LEN(D2524)))))</f>
        <v>Richmond</v>
      </c>
      <c r="Q2524">
        <f t="shared" si="200"/>
        <v>33</v>
      </c>
      <c r="R2524">
        <f t="shared" si="201"/>
        <v>68</v>
      </c>
    </row>
    <row r="2525" spans="2:18" x14ac:dyDescent="0.25">
      <c r="B2525" s="1" t="s">
        <v>84</v>
      </c>
      <c r="C2525" s="1" t="s">
        <v>136</v>
      </c>
      <c r="D2525" s="1" t="s">
        <v>58</v>
      </c>
      <c r="E2525" s="1" t="s">
        <v>86</v>
      </c>
      <c r="F2525">
        <v>28</v>
      </c>
      <c r="G2525">
        <v>0.61</v>
      </c>
      <c r="H2525">
        <v>70</v>
      </c>
      <c r="I2525">
        <v>0.81</v>
      </c>
      <c r="K2525">
        <f t="shared" si="197"/>
        <v>36</v>
      </c>
      <c r="L2525">
        <f t="shared" si="198"/>
        <v>87</v>
      </c>
      <c r="M2525" t="str">
        <f>IF(COUNT(FIND({0,1,2,3,4,5,6,7,8,9},IF(ISBLANK(A2525),IF(LEN(TRIM(B2525))&gt;0,TRIM(B2525),TRIM(C2525)),"")))&gt;0,IF(ISBLANK(A2525),IF(LEN(TRIM(B2525))&gt;0,TRIM(B2525),TRIM(C2525)),""),"")</f>
        <v>34</v>
      </c>
      <c r="N2525" t="str">
        <f>IF(COUNT(FIND({0,1,2,3,4,5,6,7,8,9},IF(ISBLANK(A2525),IF(LEN(TRIM(B2525))&gt;0,TRIM(C2525),LEFT(D2525, 4)),"")))&gt;0,IF(ISBLANK(A2525),IF(LEN(TRIM(B2525))&gt;0,TRIM(C2525),LEFT(D2525, 4)),""),"")</f>
        <v>023</v>
      </c>
      <c r="O2525" t="str">
        <f t="shared" si="199"/>
        <v>NJ</v>
      </c>
      <c r="P2525" t="str">
        <f>TRIM(IF(COUNT(FIND({0,1,2,3,4,5,6,7,8,9},B2525))&gt;0,D2525,IF(LEN(TRIM(B2525))&gt;0,CONCATENATE(B2525,C2525,D2525),MID(D2525,4,LEN(D2525)))))</f>
        <v>Middlesex</v>
      </c>
      <c r="Q2525">
        <f t="shared" si="200"/>
        <v>28</v>
      </c>
      <c r="R2525">
        <f t="shared" si="201"/>
        <v>70</v>
      </c>
    </row>
    <row r="2526" spans="2:18" x14ac:dyDescent="0.25">
      <c r="B2526" s="1" t="s">
        <v>13</v>
      </c>
      <c r="C2526" s="1" t="s">
        <v>41</v>
      </c>
      <c r="D2526" s="1" t="s">
        <v>233</v>
      </c>
      <c r="E2526" s="1" t="s">
        <v>12</v>
      </c>
      <c r="F2526">
        <v>27</v>
      </c>
      <c r="G2526">
        <v>0.59</v>
      </c>
      <c r="H2526">
        <v>39</v>
      </c>
      <c r="I2526">
        <v>0.45</v>
      </c>
      <c r="K2526">
        <f t="shared" si="197"/>
        <v>36</v>
      </c>
      <c r="L2526">
        <f t="shared" si="198"/>
        <v>87</v>
      </c>
      <c r="M2526" t="str">
        <f>IF(COUNT(FIND({0,1,2,3,4,5,6,7,8,9},IF(ISBLANK(A2526),IF(LEN(TRIM(B2526))&gt;0,TRIM(B2526),TRIM(C2526)),"")))&gt;0,IF(ISBLANK(A2526),IF(LEN(TRIM(B2526))&gt;0,TRIM(B2526),TRIM(C2526)),""),"")</f>
        <v>36</v>
      </c>
      <c r="N2526" t="str">
        <f>IF(COUNT(FIND({0,1,2,3,4,5,6,7,8,9},IF(ISBLANK(A2526),IF(LEN(TRIM(B2526))&gt;0,TRIM(C2526),LEFT(D2526, 4)),"")))&gt;0,IF(ISBLANK(A2526),IF(LEN(TRIM(B2526))&gt;0,TRIM(C2526),LEFT(D2526, 4)),""),"")</f>
        <v>001</v>
      </c>
      <c r="O2526" t="str">
        <f t="shared" si="199"/>
        <v>NY</v>
      </c>
      <c r="P2526" t="str">
        <f>TRIM(IF(COUNT(FIND({0,1,2,3,4,5,6,7,8,9},B2526))&gt;0,D2526,IF(LEN(TRIM(B2526))&gt;0,CONCATENATE(B2526,C2526,D2526),MID(D2526,4,LEN(D2526)))))</f>
        <v>Albany</v>
      </c>
      <c r="Q2526">
        <f t="shared" si="200"/>
        <v>27</v>
      </c>
      <c r="R2526">
        <f t="shared" si="201"/>
        <v>39</v>
      </c>
    </row>
    <row r="2527" spans="2:18" x14ac:dyDescent="0.25">
      <c r="B2527" s="1" t="s">
        <v>56</v>
      </c>
      <c r="C2527" s="1" t="s">
        <v>57</v>
      </c>
      <c r="D2527" s="1" t="s">
        <v>58</v>
      </c>
      <c r="E2527" s="1" t="s">
        <v>59</v>
      </c>
      <c r="F2527">
        <v>27</v>
      </c>
      <c r="G2527">
        <v>0.59</v>
      </c>
      <c r="H2527">
        <v>40</v>
      </c>
      <c r="I2527">
        <v>0.46</v>
      </c>
      <c r="K2527">
        <f t="shared" si="197"/>
        <v>36</v>
      </c>
      <c r="L2527">
        <f t="shared" si="198"/>
        <v>87</v>
      </c>
      <c r="M2527" t="str">
        <f>IF(COUNT(FIND({0,1,2,3,4,5,6,7,8,9},IF(ISBLANK(A2527),IF(LEN(TRIM(B2527))&gt;0,TRIM(B2527),TRIM(C2527)),"")))&gt;0,IF(ISBLANK(A2527),IF(LEN(TRIM(B2527))&gt;0,TRIM(B2527),TRIM(C2527)),""),"")</f>
        <v>25</v>
      </c>
      <c r="N2527" t="str">
        <f>IF(COUNT(FIND({0,1,2,3,4,5,6,7,8,9},IF(ISBLANK(A2527),IF(LEN(TRIM(B2527))&gt;0,TRIM(C2527),LEFT(D2527, 4)),"")))&gt;0,IF(ISBLANK(A2527),IF(LEN(TRIM(B2527))&gt;0,TRIM(C2527),LEFT(D2527, 4)),""),"")</f>
        <v>017</v>
      </c>
      <c r="O2527" t="str">
        <f t="shared" si="199"/>
        <v>Ma</v>
      </c>
      <c r="P2527" t="str">
        <f>TRIM(IF(COUNT(FIND({0,1,2,3,4,5,6,7,8,9},B2527))&gt;0,D2527,IF(LEN(TRIM(B2527))&gt;0,CONCATENATE(B2527,C2527,D2527),MID(D2527,4,LEN(D2527)))))</f>
        <v>Middlesex</v>
      </c>
      <c r="Q2527">
        <f t="shared" si="200"/>
        <v>27</v>
      </c>
      <c r="R2527">
        <f t="shared" si="201"/>
        <v>40</v>
      </c>
    </row>
    <row r="2528" spans="2:18" x14ac:dyDescent="0.25">
      <c r="B2528" s="1" t="s">
        <v>95</v>
      </c>
      <c r="C2528" s="1" t="s">
        <v>83</v>
      </c>
      <c r="D2528" s="1" t="s">
        <v>143</v>
      </c>
      <c r="E2528" s="1" t="s">
        <v>98</v>
      </c>
      <c r="F2528">
        <v>26</v>
      </c>
      <c r="G2528">
        <v>0.56999999999999995</v>
      </c>
      <c r="H2528">
        <v>46</v>
      </c>
      <c r="I2528">
        <v>0.53</v>
      </c>
      <c r="K2528">
        <f t="shared" si="197"/>
        <v>36</v>
      </c>
      <c r="L2528">
        <f t="shared" si="198"/>
        <v>87</v>
      </c>
      <c r="M2528" t="str">
        <f>IF(COUNT(FIND({0,1,2,3,4,5,6,7,8,9},IF(ISBLANK(A2528),IF(LEN(TRIM(B2528))&gt;0,TRIM(B2528),TRIM(C2528)),"")))&gt;0,IF(ISBLANK(A2528),IF(LEN(TRIM(B2528))&gt;0,TRIM(B2528),TRIM(C2528)),""),"")</f>
        <v>12</v>
      </c>
      <c r="N2528" t="str">
        <f>IF(COUNT(FIND({0,1,2,3,4,5,6,7,8,9},IF(ISBLANK(A2528),IF(LEN(TRIM(B2528))&gt;0,TRIM(C2528),LEFT(D2528, 4)),"")))&gt;0,IF(ISBLANK(A2528),IF(LEN(TRIM(B2528))&gt;0,TRIM(C2528),LEFT(D2528, 4)),""),"")</f>
        <v>025</v>
      </c>
      <c r="O2528" t="str">
        <f t="shared" si="199"/>
        <v>Fl</v>
      </c>
      <c r="P2528" t="str">
        <f>TRIM(IF(COUNT(FIND({0,1,2,3,4,5,6,7,8,9},B2528))&gt;0,D2528,IF(LEN(TRIM(B2528))&gt;0,CONCATENATE(B2528,C2528,D2528),MID(D2528,4,LEN(D2528)))))</f>
        <v>Dade</v>
      </c>
      <c r="Q2528">
        <f t="shared" si="200"/>
        <v>26</v>
      </c>
      <c r="R2528">
        <f t="shared" si="201"/>
        <v>46</v>
      </c>
    </row>
    <row r="2529" spans="2:18" x14ac:dyDescent="0.25">
      <c r="B2529" s="1" t="s">
        <v>99</v>
      </c>
      <c r="C2529" s="1" t="s">
        <v>100</v>
      </c>
      <c r="D2529" s="1" t="s">
        <v>101</v>
      </c>
      <c r="E2529" s="1" t="s">
        <v>102</v>
      </c>
      <c r="F2529">
        <v>26</v>
      </c>
      <c r="G2529">
        <v>0.56999999999999995</v>
      </c>
      <c r="H2529">
        <v>54</v>
      </c>
      <c r="I2529">
        <v>0.62</v>
      </c>
      <c r="K2529">
        <f t="shared" si="197"/>
        <v>36</v>
      </c>
      <c r="L2529">
        <f t="shared" si="198"/>
        <v>87</v>
      </c>
      <c r="M2529" t="str">
        <f>IF(COUNT(FIND({0,1,2,3,4,5,6,7,8,9},IF(ISBLANK(A2529),IF(LEN(TRIM(B2529))&gt;0,TRIM(B2529),TRIM(C2529)),"")))&gt;0,IF(ISBLANK(A2529),IF(LEN(TRIM(B2529))&gt;0,TRIM(B2529),TRIM(C2529)),""),"")</f>
        <v>06</v>
      </c>
      <c r="N2529" t="str">
        <f>IF(COUNT(FIND({0,1,2,3,4,5,6,7,8,9},IF(ISBLANK(A2529),IF(LEN(TRIM(B2529))&gt;0,TRIM(C2529),LEFT(D2529, 4)),"")))&gt;0,IF(ISBLANK(A2529),IF(LEN(TRIM(B2529))&gt;0,TRIM(C2529),LEFT(D2529, 4)),""),"")</f>
        <v>037</v>
      </c>
      <c r="O2529" t="str">
        <f t="shared" si="199"/>
        <v>Ca</v>
      </c>
      <c r="P2529" t="str">
        <f>TRIM(IF(COUNT(FIND({0,1,2,3,4,5,6,7,8,9},B2529))&gt;0,D2529,IF(LEN(TRIM(B2529))&gt;0,CONCATENATE(B2529,C2529,D2529),MID(D2529,4,LEN(D2529)))))</f>
        <v>Los Angeles</v>
      </c>
      <c r="Q2529">
        <f t="shared" si="200"/>
        <v>26</v>
      </c>
      <c r="R2529">
        <f t="shared" si="201"/>
        <v>54</v>
      </c>
    </row>
    <row r="2530" spans="2:18" x14ac:dyDescent="0.25">
      <c r="B2530" s="1" t="s">
        <v>13</v>
      </c>
      <c r="C2530" s="1" t="s">
        <v>154</v>
      </c>
      <c r="D2530" s="1" t="s">
        <v>155</v>
      </c>
      <c r="E2530" s="1" t="s">
        <v>12</v>
      </c>
      <c r="F2530">
        <v>26</v>
      </c>
      <c r="G2530">
        <v>0.56999999999999995</v>
      </c>
      <c r="H2530">
        <v>48</v>
      </c>
      <c r="I2530">
        <v>0.55000000000000004</v>
      </c>
      <c r="K2530">
        <f t="shared" si="197"/>
        <v>36</v>
      </c>
      <c r="L2530">
        <f t="shared" si="198"/>
        <v>87</v>
      </c>
      <c r="M2530" t="str">
        <f>IF(COUNT(FIND({0,1,2,3,4,5,6,7,8,9},IF(ISBLANK(A2530),IF(LEN(TRIM(B2530))&gt;0,TRIM(B2530),TRIM(C2530)),"")))&gt;0,IF(ISBLANK(A2530),IF(LEN(TRIM(B2530))&gt;0,TRIM(B2530),TRIM(C2530)),""),"")</f>
        <v>36</v>
      </c>
      <c r="N2530" t="str">
        <f>IF(COUNT(FIND({0,1,2,3,4,5,6,7,8,9},IF(ISBLANK(A2530),IF(LEN(TRIM(B2530))&gt;0,TRIM(C2530),LEFT(D2530, 4)),"")))&gt;0,IF(ISBLANK(A2530),IF(LEN(TRIM(B2530))&gt;0,TRIM(C2530),LEFT(D2530, 4)),""),"")</f>
        <v>079</v>
      </c>
      <c r="O2530" t="str">
        <f t="shared" si="199"/>
        <v>NY</v>
      </c>
      <c r="P2530" t="str">
        <f>TRIM(IF(COUNT(FIND({0,1,2,3,4,5,6,7,8,9},B2530))&gt;0,D2530,IF(LEN(TRIM(B2530))&gt;0,CONCATENATE(B2530,C2530,D2530),MID(D2530,4,LEN(D2530)))))</f>
        <v>Putnam</v>
      </c>
      <c r="Q2530">
        <f t="shared" si="200"/>
        <v>26</v>
      </c>
      <c r="R2530">
        <f t="shared" si="201"/>
        <v>48</v>
      </c>
    </row>
    <row r="2531" spans="2:18" x14ac:dyDescent="0.25">
      <c r="B2531" s="1" t="s">
        <v>13</v>
      </c>
      <c r="C2531" s="1" t="s">
        <v>118</v>
      </c>
      <c r="D2531" s="1" t="s">
        <v>119</v>
      </c>
      <c r="E2531" s="1" t="s">
        <v>12</v>
      </c>
      <c r="F2531">
        <v>25</v>
      </c>
      <c r="G2531">
        <v>0.55000000000000004</v>
      </c>
      <c r="H2531">
        <v>50</v>
      </c>
      <c r="I2531">
        <v>0.57999999999999996</v>
      </c>
      <c r="K2531">
        <f t="shared" si="197"/>
        <v>36</v>
      </c>
      <c r="L2531">
        <f t="shared" si="198"/>
        <v>87</v>
      </c>
      <c r="M2531" t="str">
        <f>IF(COUNT(FIND({0,1,2,3,4,5,6,7,8,9},IF(ISBLANK(A2531),IF(LEN(TRIM(B2531))&gt;0,TRIM(B2531),TRIM(C2531)),"")))&gt;0,IF(ISBLANK(A2531),IF(LEN(TRIM(B2531))&gt;0,TRIM(B2531),TRIM(C2531)),""),"")</f>
        <v>36</v>
      </c>
      <c r="N2531" t="str">
        <f>IF(COUNT(FIND({0,1,2,3,4,5,6,7,8,9},IF(ISBLANK(A2531),IF(LEN(TRIM(B2531))&gt;0,TRIM(C2531),LEFT(D2531, 4)),"")))&gt;0,IF(ISBLANK(A2531),IF(LEN(TRIM(B2531))&gt;0,TRIM(C2531),LEFT(D2531, 4)),""),"")</f>
        <v>105</v>
      </c>
      <c r="O2531" t="str">
        <f t="shared" si="199"/>
        <v>NY</v>
      </c>
      <c r="P2531" t="str">
        <f>TRIM(IF(COUNT(FIND({0,1,2,3,4,5,6,7,8,9},B2531))&gt;0,D2531,IF(LEN(TRIM(B2531))&gt;0,CONCATENATE(B2531,C2531,D2531),MID(D2531,4,LEN(D2531)))))</f>
        <v>Sullivan</v>
      </c>
      <c r="Q2531">
        <f t="shared" si="200"/>
        <v>25</v>
      </c>
      <c r="R2531">
        <f t="shared" si="201"/>
        <v>50</v>
      </c>
    </row>
    <row r="2532" spans="2:18" x14ac:dyDescent="0.25">
      <c r="B2532" s="1" t="s">
        <v>13</v>
      </c>
      <c r="C2532" s="1" t="s">
        <v>36</v>
      </c>
      <c r="D2532" s="1" t="s">
        <v>37</v>
      </c>
      <c r="E2532" s="1" t="s">
        <v>12</v>
      </c>
      <c r="F2532">
        <v>23</v>
      </c>
      <c r="G2532">
        <v>0.5</v>
      </c>
      <c r="H2532">
        <v>32</v>
      </c>
      <c r="I2532">
        <v>0.37</v>
      </c>
      <c r="K2532">
        <f t="shared" si="197"/>
        <v>36</v>
      </c>
      <c r="L2532">
        <f t="shared" si="198"/>
        <v>87</v>
      </c>
      <c r="M2532" t="str">
        <f>IF(COUNT(FIND({0,1,2,3,4,5,6,7,8,9},IF(ISBLANK(A2532),IF(LEN(TRIM(B2532))&gt;0,TRIM(B2532),TRIM(C2532)),"")))&gt;0,IF(ISBLANK(A2532),IF(LEN(TRIM(B2532))&gt;0,TRIM(B2532),TRIM(C2532)),""),"")</f>
        <v>36</v>
      </c>
      <c r="N2532" t="str">
        <f>IF(COUNT(FIND({0,1,2,3,4,5,6,7,8,9},IF(ISBLANK(A2532),IF(LEN(TRIM(B2532))&gt;0,TRIM(C2532),LEFT(D2532, 4)),"")))&gt;0,IF(ISBLANK(A2532),IF(LEN(TRIM(B2532))&gt;0,TRIM(C2532),LEFT(D2532, 4)),""),"")</f>
        <v>111</v>
      </c>
      <c r="O2532" t="str">
        <f t="shared" si="199"/>
        <v>NY</v>
      </c>
      <c r="P2532" t="str">
        <f>TRIM(IF(COUNT(FIND({0,1,2,3,4,5,6,7,8,9},B2532))&gt;0,D2532,IF(LEN(TRIM(B2532))&gt;0,CONCATENATE(B2532,C2532,D2532),MID(D2532,4,LEN(D2532)))))</f>
        <v>Ulster</v>
      </c>
      <c r="Q2532">
        <f t="shared" si="200"/>
        <v>23</v>
      </c>
      <c r="R2532">
        <f t="shared" si="201"/>
        <v>32</v>
      </c>
    </row>
    <row r="2533" spans="2:18" x14ac:dyDescent="0.25">
      <c r="B2533" s="1" t="s">
        <v>84</v>
      </c>
      <c r="C2533" s="1" t="s">
        <v>20</v>
      </c>
      <c r="D2533" s="1" t="s">
        <v>223</v>
      </c>
      <c r="E2533" s="1" t="s">
        <v>86</v>
      </c>
      <c r="F2533">
        <v>23</v>
      </c>
      <c r="G2533">
        <v>0.5</v>
      </c>
      <c r="H2533">
        <v>35</v>
      </c>
      <c r="I2533">
        <v>0.4</v>
      </c>
      <c r="K2533">
        <f t="shared" si="197"/>
        <v>36</v>
      </c>
      <c r="L2533">
        <f t="shared" si="198"/>
        <v>87</v>
      </c>
      <c r="M2533" t="str">
        <f>IF(COUNT(FIND({0,1,2,3,4,5,6,7,8,9},IF(ISBLANK(A2533),IF(LEN(TRIM(B2533))&gt;0,TRIM(B2533),TRIM(C2533)),"")))&gt;0,IF(ISBLANK(A2533),IF(LEN(TRIM(B2533))&gt;0,TRIM(B2533),TRIM(C2533)),""),"")</f>
        <v>34</v>
      </c>
      <c r="N2533" t="str">
        <f>IF(COUNT(FIND({0,1,2,3,4,5,6,7,8,9},IF(ISBLANK(A2533),IF(LEN(TRIM(B2533))&gt;0,TRIM(C2533),LEFT(D2533, 4)),"")))&gt;0,IF(ISBLANK(A2533),IF(LEN(TRIM(B2533))&gt;0,TRIM(C2533),LEFT(D2533, 4)),""),"")</f>
        <v>039</v>
      </c>
      <c r="O2533" t="str">
        <f t="shared" si="199"/>
        <v>NJ</v>
      </c>
      <c r="P2533" t="str">
        <f>TRIM(IF(COUNT(FIND({0,1,2,3,4,5,6,7,8,9},B2533))&gt;0,D2533,IF(LEN(TRIM(B2533))&gt;0,CONCATENATE(B2533,C2533,D2533),MID(D2533,4,LEN(D2533)))))</f>
        <v>Union</v>
      </c>
      <c r="Q2533">
        <f t="shared" si="200"/>
        <v>23</v>
      </c>
      <c r="R2533">
        <f t="shared" si="201"/>
        <v>35</v>
      </c>
    </row>
    <row r="2534" spans="2:18" x14ac:dyDescent="0.25">
      <c r="B2534" s="1" t="s">
        <v>84</v>
      </c>
      <c r="C2534" s="1" t="s">
        <v>60</v>
      </c>
      <c r="D2534" s="1" t="s">
        <v>187</v>
      </c>
      <c r="E2534" s="1" t="s">
        <v>86</v>
      </c>
      <c r="F2534">
        <v>22</v>
      </c>
      <c r="G2534">
        <v>0.48</v>
      </c>
      <c r="H2534">
        <v>46</v>
      </c>
      <c r="I2534">
        <v>0.53</v>
      </c>
      <c r="K2534">
        <f t="shared" si="197"/>
        <v>36</v>
      </c>
      <c r="L2534">
        <f t="shared" si="198"/>
        <v>87</v>
      </c>
      <c r="M2534" t="str">
        <f>IF(COUNT(FIND({0,1,2,3,4,5,6,7,8,9},IF(ISBLANK(A2534),IF(LEN(TRIM(B2534))&gt;0,TRIM(B2534),TRIM(C2534)),"")))&gt;0,IF(ISBLANK(A2534),IF(LEN(TRIM(B2534))&gt;0,TRIM(B2534),TRIM(C2534)),""),"")</f>
        <v>34</v>
      </c>
      <c r="N2534" t="str">
        <f>IF(COUNT(FIND({0,1,2,3,4,5,6,7,8,9},IF(ISBLANK(A2534),IF(LEN(TRIM(B2534))&gt;0,TRIM(C2534),LEFT(D2534, 4)),"")))&gt;0,IF(ISBLANK(A2534),IF(LEN(TRIM(B2534))&gt;0,TRIM(C2534),LEFT(D2534, 4)),""),"")</f>
        <v>027</v>
      </c>
      <c r="O2534" t="str">
        <f t="shared" si="199"/>
        <v>NJ</v>
      </c>
      <c r="P2534" t="str">
        <f>TRIM(IF(COUNT(FIND({0,1,2,3,4,5,6,7,8,9},B2534))&gt;0,D2534,IF(LEN(TRIM(B2534))&gt;0,CONCATENATE(B2534,C2534,D2534),MID(D2534,4,LEN(D2534)))))</f>
        <v>Morris</v>
      </c>
      <c r="Q2534">
        <f t="shared" si="200"/>
        <v>22</v>
      </c>
      <c r="R2534">
        <f t="shared" si="201"/>
        <v>46</v>
      </c>
    </row>
    <row r="2535" spans="2:18" x14ac:dyDescent="0.25">
      <c r="B2535" s="1" t="s">
        <v>56</v>
      </c>
      <c r="C2535" s="1" t="s">
        <v>83</v>
      </c>
      <c r="D2535" s="1" t="s">
        <v>25</v>
      </c>
      <c r="E2535" s="1" t="s">
        <v>59</v>
      </c>
      <c r="F2535">
        <v>21</v>
      </c>
      <c r="G2535">
        <v>0.46</v>
      </c>
      <c r="H2535">
        <v>26</v>
      </c>
      <c r="I2535">
        <v>0.3</v>
      </c>
      <c r="K2535">
        <f t="shared" si="197"/>
        <v>36</v>
      </c>
      <c r="L2535">
        <f t="shared" si="198"/>
        <v>87</v>
      </c>
      <c r="M2535" t="str">
        <f>IF(COUNT(FIND({0,1,2,3,4,5,6,7,8,9},IF(ISBLANK(A2535),IF(LEN(TRIM(B2535))&gt;0,TRIM(B2535),TRIM(C2535)),"")))&gt;0,IF(ISBLANK(A2535),IF(LEN(TRIM(B2535))&gt;0,TRIM(B2535),TRIM(C2535)),""),"")</f>
        <v>25</v>
      </c>
      <c r="N2535" t="str">
        <f>IF(COUNT(FIND({0,1,2,3,4,5,6,7,8,9},IF(ISBLANK(A2535),IF(LEN(TRIM(B2535))&gt;0,TRIM(C2535),LEFT(D2535, 4)),"")))&gt;0,IF(ISBLANK(A2535),IF(LEN(TRIM(B2535))&gt;0,TRIM(C2535),LEFT(D2535, 4)),""),"")</f>
        <v>025</v>
      </c>
      <c r="O2535" t="str">
        <f t="shared" si="199"/>
        <v>Ma</v>
      </c>
      <c r="P2535" t="str">
        <f>TRIM(IF(COUNT(FIND({0,1,2,3,4,5,6,7,8,9},B2535))&gt;0,D2535,IF(LEN(TRIM(B2535))&gt;0,CONCATENATE(B2535,C2535,D2535),MID(D2535,4,LEN(D2535)))))</f>
        <v>Suffolk</v>
      </c>
      <c r="Q2535">
        <f t="shared" si="200"/>
        <v>21</v>
      </c>
      <c r="R2535">
        <f t="shared" si="201"/>
        <v>26</v>
      </c>
    </row>
    <row r="2536" spans="2:18" x14ac:dyDescent="0.25">
      <c r="B2536" s="1" t="s">
        <v>84</v>
      </c>
      <c r="C2536" s="1" t="s">
        <v>83</v>
      </c>
      <c r="D2536" s="1" t="s">
        <v>228</v>
      </c>
      <c r="E2536" s="1" t="s">
        <v>86</v>
      </c>
      <c r="F2536">
        <v>18</v>
      </c>
      <c r="G2536">
        <v>0.39</v>
      </c>
      <c r="H2536">
        <v>33</v>
      </c>
      <c r="I2536">
        <v>0.38</v>
      </c>
      <c r="K2536">
        <f t="shared" si="197"/>
        <v>36</v>
      </c>
      <c r="L2536">
        <f t="shared" si="198"/>
        <v>87</v>
      </c>
      <c r="M2536" t="str">
        <f>IF(COUNT(FIND({0,1,2,3,4,5,6,7,8,9},IF(ISBLANK(A2536),IF(LEN(TRIM(B2536))&gt;0,TRIM(B2536),TRIM(C2536)),"")))&gt;0,IF(ISBLANK(A2536),IF(LEN(TRIM(B2536))&gt;0,TRIM(B2536),TRIM(C2536)),""),"")</f>
        <v>34</v>
      </c>
      <c r="N2536" t="str">
        <f>IF(COUNT(FIND({0,1,2,3,4,5,6,7,8,9},IF(ISBLANK(A2536),IF(LEN(TRIM(B2536))&gt;0,TRIM(C2536),LEFT(D2536, 4)),"")))&gt;0,IF(ISBLANK(A2536),IF(LEN(TRIM(B2536))&gt;0,TRIM(C2536),LEFT(D2536, 4)),""),"")</f>
        <v>025</v>
      </c>
      <c r="O2536" t="str">
        <f t="shared" si="199"/>
        <v>NJ</v>
      </c>
      <c r="P2536" t="str">
        <f>TRIM(IF(COUNT(FIND({0,1,2,3,4,5,6,7,8,9},B2536))&gt;0,D2536,IF(LEN(TRIM(B2536))&gt;0,CONCATENATE(B2536,C2536,D2536),MID(D2536,4,LEN(D2536)))))</f>
        <v>Monmouth</v>
      </c>
      <c r="Q2536">
        <f t="shared" si="200"/>
        <v>18</v>
      </c>
      <c r="R2536">
        <f t="shared" si="201"/>
        <v>33</v>
      </c>
    </row>
    <row r="2537" spans="2:18" x14ac:dyDescent="0.25">
      <c r="B2537" s="1" t="s">
        <v>78</v>
      </c>
      <c r="C2537" s="1" t="s">
        <v>126</v>
      </c>
      <c r="D2537" s="1" t="s">
        <v>127</v>
      </c>
      <c r="E2537" s="1" t="s">
        <v>80</v>
      </c>
      <c r="F2537">
        <v>17</v>
      </c>
      <c r="G2537">
        <v>0.37</v>
      </c>
      <c r="H2537">
        <v>27</v>
      </c>
      <c r="I2537">
        <v>0.31</v>
      </c>
      <c r="K2537">
        <f t="shared" si="197"/>
        <v>36</v>
      </c>
      <c r="L2537">
        <f t="shared" si="198"/>
        <v>87</v>
      </c>
      <c r="M2537" t="str">
        <f>IF(COUNT(FIND({0,1,2,3,4,5,6,7,8,9},IF(ISBLANK(A2537),IF(LEN(TRIM(B2537))&gt;0,TRIM(B2537),TRIM(C2537)),"")))&gt;0,IF(ISBLANK(A2537),IF(LEN(TRIM(B2537))&gt;0,TRIM(B2537),TRIM(C2537)),""),"")</f>
        <v>09</v>
      </c>
      <c r="N2537" t="str">
        <f>IF(COUNT(FIND({0,1,2,3,4,5,6,7,8,9},IF(ISBLANK(A2537),IF(LEN(TRIM(B2537))&gt;0,TRIM(C2537),LEFT(D2537, 4)),"")))&gt;0,IF(ISBLANK(A2537),IF(LEN(TRIM(B2537))&gt;0,TRIM(C2537),LEFT(D2537, 4)),""),"")</f>
        <v>009</v>
      </c>
      <c r="O2537" t="str">
        <f t="shared" si="199"/>
        <v>Ct</v>
      </c>
      <c r="P2537" t="str">
        <f>TRIM(IF(COUNT(FIND({0,1,2,3,4,5,6,7,8,9},B2537))&gt;0,D2537,IF(LEN(TRIM(B2537))&gt;0,CONCATENATE(B2537,C2537,D2537),MID(D2537,4,LEN(D2537)))))</f>
        <v>New Haven</v>
      </c>
      <c r="Q2537">
        <f t="shared" si="200"/>
        <v>17</v>
      </c>
      <c r="R2537">
        <f t="shared" si="201"/>
        <v>27</v>
      </c>
    </row>
    <row r="2538" spans="2:18" x14ac:dyDescent="0.25">
      <c r="B2538" s="1" t="s">
        <v>78</v>
      </c>
      <c r="C2538" s="1" t="s">
        <v>76</v>
      </c>
      <c r="D2538" s="1" t="s">
        <v>79</v>
      </c>
      <c r="E2538" s="1" t="s">
        <v>80</v>
      </c>
      <c r="F2538">
        <v>15</v>
      </c>
      <c r="G2538">
        <v>0.33</v>
      </c>
      <c r="H2538">
        <v>29</v>
      </c>
      <c r="I2538">
        <v>0.33</v>
      </c>
      <c r="K2538">
        <f t="shared" si="197"/>
        <v>36</v>
      </c>
      <c r="L2538">
        <f t="shared" si="198"/>
        <v>87</v>
      </c>
      <c r="M2538" t="str">
        <f>IF(COUNT(FIND({0,1,2,3,4,5,6,7,8,9},IF(ISBLANK(A2538),IF(LEN(TRIM(B2538))&gt;0,TRIM(B2538),TRIM(C2538)),"")))&gt;0,IF(ISBLANK(A2538),IF(LEN(TRIM(B2538))&gt;0,TRIM(B2538),TRIM(C2538)),""),"")</f>
        <v>09</v>
      </c>
      <c r="N2538" t="str">
        <f>IF(COUNT(FIND({0,1,2,3,4,5,6,7,8,9},IF(ISBLANK(A2538),IF(LEN(TRIM(B2538))&gt;0,TRIM(C2538),LEFT(D2538, 4)),"")))&gt;0,IF(ISBLANK(A2538),IF(LEN(TRIM(B2538))&gt;0,TRIM(C2538),LEFT(D2538, 4)),""),"")</f>
        <v>003</v>
      </c>
      <c r="O2538" t="str">
        <f t="shared" si="199"/>
        <v>Ct</v>
      </c>
      <c r="P2538" t="str">
        <f>TRIM(IF(COUNT(FIND({0,1,2,3,4,5,6,7,8,9},B2538))&gt;0,D2538,IF(LEN(TRIM(B2538))&gt;0,CONCATENATE(B2538,C2538,D2538),MID(D2538,4,LEN(D2538)))))</f>
        <v>Hartford</v>
      </c>
      <c r="Q2538">
        <f t="shared" si="200"/>
        <v>15</v>
      </c>
      <c r="R2538">
        <f t="shared" si="201"/>
        <v>29</v>
      </c>
    </row>
    <row r="2539" spans="2:18" x14ac:dyDescent="0.25">
      <c r="B2539" s="1" t="s">
        <v>13</v>
      </c>
      <c r="C2539" s="1" t="s">
        <v>48</v>
      </c>
      <c r="D2539" s="1" t="s">
        <v>49</v>
      </c>
      <c r="E2539" s="1" t="s">
        <v>12</v>
      </c>
      <c r="F2539">
        <v>15</v>
      </c>
      <c r="G2539">
        <v>0.33</v>
      </c>
      <c r="H2539">
        <v>19</v>
      </c>
      <c r="I2539">
        <v>0.22</v>
      </c>
      <c r="K2539">
        <f t="shared" si="197"/>
        <v>36</v>
      </c>
      <c r="L2539">
        <f t="shared" si="198"/>
        <v>87</v>
      </c>
      <c r="M2539" t="str">
        <f>IF(COUNT(FIND({0,1,2,3,4,5,6,7,8,9},IF(ISBLANK(A2539),IF(LEN(TRIM(B2539))&gt;0,TRIM(B2539),TRIM(C2539)),"")))&gt;0,IF(ISBLANK(A2539),IF(LEN(TRIM(B2539))&gt;0,TRIM(B2539),TRIM(C2539)),""),"")</f>
        <v>36</v>
      </c>
      <c r="N2539" t="str">
        <f>IF(COUNT(FIND({0,1,2,3,4,5,6,7,8,9},IF(ISBLANK(A2539),IF(LEN(TRIM(B2539))&gt;0,TRIM(C2539),LEFT(D2539, 4)),"")))&gt;0,IF(ISBLANK(A2539),IF(LEN(TRIM(B2539))&gt;0,TRIM(C2539),LEFT(D2539, 4)),""),"")</f>
        <v>029</v>
      </c>
      <c r="O2539" t="str">
        <f t="shared" si="199"/>
        <v>NY</v>
      </c>
      <c r="P2539" t="str">
        <f>TRIM(IF(COUNT(FIND({0,1,2,3,4,5,6,7,8,9},B2539))&gt;0,D2539,IF(LEN(TRIM(B2539))&gt;0,CONCATENATE(B2539,C2539,D2539),MID(D2539,4,LEN(D2539)))))</f>
        <v>Erie</v>
      </c>
      <c r="Q2539">
        <f t="shared" si="200"/>
        <v>15</v>
      </c>
      <c r="R2539">
        <f t="shared" si="201"/>
        <v>19</v>
      </c>
    </row>
    <row r="2540" spans="2:18" x14ac:dyDescent="0.25">
      <c r="B2540" s="1" t="s">
        <v>156</v>
      </c>
      <c r="C2540" s="1" t="s">
        <v>68</v>
      </c>
      <c r="D2540" s="1" t="s">
        <v>157</v>
      </c>
      <c r="E2540" s="1" t="s">
        <v>158</v>
      </c>
      <c r="F2540">
        <v>14</v>
      </c>
      <c r="G2540">
        <v>0.31</v>
      </c>
      <c r="H2540">
        <v>18</v>
      </c>
      <c r="I2540">
        <v>0.21</v>
      </c>
      <c r="K2540">
        <f t="shared" si="197"/>
        <v>36</v>
      </c>
      <c r="L2540">
        <f t="shared" si="198"/>
        <v>87</v>
      </c>
      <c r="M2540" t="str">
        <f>IF(COUNT(FIND({0,1,2,3,4,5,6,7,8,9},IF(ISBLANK(A2540),IF(LEN(TRIM(B2540))&gt;0,TRIM(B2540),TRIM(C2540)),"")))&gt;0,IF(ISBLANK(A2540),IF(LEN(TRIM(B2540))&gt;0,TRIM(B2540),TRIM(C2540)),""),"")</f>
        <v>44</v>
      </c>
      <c r="N2540" t="str">
        <f>IF(COUNT(FIND({0,1,2,3,4,5,6,7,8,9},IF(ISBLANK(A2540),IF(LEN(TRIM(B2540))&gt;0,TRIM(C2540),LEFT(D2540, 4)),"")))&gt;0,IF(ISBLANK(A2540),IF(LEN(TRIM(B2540))&gt;0,TRIM(C2540),LEFT(D2540, 4)),""),"")</f>
        <v>007</v>
      </c>
      <c r="O2540" t="str">
        <f t="shared" si="199"/>
        <v>RI</v>
      </c>
      <c r="P2540" t="str">
        <f>TRIM(IF(COUNT(FIND({0,1,2,3,4,5,6,7,8,9},B2540))&gt;0,D2540,IF(LEN(TRIM(B2540))&gt;0,CONCATENATE(B2540,C2540,D2540),MID(D2540,4,LEN(D2540)))))</f>
        <v>Providence</v>
      </c>
      <c r="Q2540">
        <f t="shared" si="200"/>
        <v>14</v>
      </c>
      <c r="R2540">
        <f t="shared" si="201"/>
        <v>18</v>
      </c>
    </row>
    <row r="2541" spans="2:18" x14ac:dyDescent="0.25">
      <c r="B2541" s="1" t="s">
        <v>84</v>
      </c>
      <c r="C2541" s="1" t="s">
        <v>48</v>
      </c>
      <c r="D2541" s="1" t="s">
        <v>250</v>
      </c>
      <c r="E2541" s="1" t="s">
        <v>86</v>
      </c>
      <c r="F2541">
        <v>14</v>
      </c>
      <c r="G2541">
        <v>0.31</v>
      </c>
      <c r="H2541">
        <v>23</v>
      </c>
      <c r="I2541">
        <v>0.27</v>
      </c>
      <c r="K2541">
        <f t="shared" si="197"/>
        <v>36</v>
      </c>
      <c r="L2541">
        <f t="shared" si="198"/>
        <v>87</v>
      </c>
      <c r="M2541" t="str">
        <f>IF(COUNT(FIND({0,1,2,3,4,5,6,7,8,9},IF(ISBLANK(A2541),IF(LEN(TRIM(B2541))&gt;0,TRIM(B2541),TRIM(C2541)),"")))&gt;0,IF(ISBLANK(A2541),IF(LEN(TRIM(B2541))&gt;0,TRIM(B2541),TRIM(C2541)),""),"")</f>
        <v>34</v>
      </c>
      <c r="N2541" t="str">
        <f>IF(COUNT(FIND({0,1,2,3,4,5,6,7,8,9},IF(ISBLANK(A2541),IF(LEN(TRIM(B2541))&gt;0,TRIM(C2541),LEFT(D2541, 4)),"")))&gt;0,IF(ISBLANK(A2541),IF(LEN(TRIM(B2541))&gt;0,TRIM(C2541),LEFT(D2541, 4)),""),"")</f>
        <v>029</v>
      </c>
      <c r="O2541" t="str">
        <f t="shared" si="199"/>
        <v>NJ</v>
      </c>
      <c r="P2541" t="str">
        <f>TRIM(IF(COUNT(FIND({0,1,2,3,4,5,6,7,8,9},B2541))&gt;0,D2541,IF(LEN(TRIM(B2541))&gt;0,CONCATENATE(B2541,C2541,D2541),MID(D2541,4,LEN(D2541)))))</f>
        <v>Ocean</v>
      </c>
      <c r="Q2541">
        <f t="shared" si="200"/>
        <v>14</v>
      </c>
      <c r="R2541">
        <f t="shared" si="201"/>
        <v>23</v>
      </c>
    </row>
    <row r="2542" spans="2:18" x14ac:dyDescent="0.25">
      <c r="B2542" s="1" t="s">
        <v>144</v>
      </c>
      <c r="C2542" s="1" t="s">
        <v>89</v>
      </c>
      <c r="D2542" s="1" t="s">
        <v>145</v>
      </c>
      <c r="E2542" s="1" t="s">
        <v>146</v>
      </c>
      <c r="F2542">
        <v>14</v>
      </c>
      <c r="G2542">
        <v>0.31</v>
      </c>
      <c r="H2542">
        <v>30</v>
      </c>
      <c r="I2542">
        <v>0.35</v>
      </c>
      <c r="K2542">
        <f t="shared" si="197"/>
        <v>36</v>
      </c>
      <c r="L2542">
        <f t="shared" si="198"/>
        <v>87</v>
      </c>
      <c r="M2542" t="str">
        <f>IF(COUNT(FIND({0,1,2,3,4,5,6,7,8,9},IF(ISBLANK(A2542),IF(LEN(TRIM(B2542))&gt;0,TRIM(B2542),TRIM(C2542)),"")))&gt;0,IF(ISBLANK(A2542),IF(LEN(TRIM(B2542))&gt;0,TRIM(B2542),TRIM(C2542)),""),"")</f>
        <v>17</v>
      </c>
      <c r="N2542" t="str">
        <f>IF(COUNT(FIND({0,1,2,3,4,5,6,7,8,9},IF(ISBLANK(A2542),IF(LEN(TRIM(B2542))&gt;0,TRIM(C2542),LEFT(D2542, 4)),"")))&gt;0,IF(ISBLANK(A2542),IF(LEN(TRIM(B2542))&gt;0,TRIM(C2542),LEFT(D2542, 4)),""),"")</f>
        <v>031</v>
      </c>
      <c r="O2542" t="str">
        <f t="shared" si="199"/>
        <v>Il</v>
      </c>
      <c r="P2542" t="str">
        <f>TRIM(IF(COUNT(FIND({0,1,2,3,4,5,6,7,8,9},B2542))&gt;0,D2542,IF(LEN(TRIM(B2542))&gt;0,CONCATENATE(B2542,C2542,D2542),MID(D2542,4,LEN(D2542)))))</f>
        <v>Cook</v>
      </c>
      <c r="Q2542">
        <f t="shared" si="200"/>
        <v>14</v>
      </c>
      <c r="R2542">
        <f t="shared" si="201"/>
        <v>30</v>
      </c>
    </row>
    <row r="2543" spans="2:18" x14ac:dyDescent="0.25">
      <c r="B2543" s="1" t="s">
        <v>13</v>
      </c>
      <c r="C2543" s="1" t="s">
        <v>26</v>
      </c>
      <c r="D2543" s="1" t="s">
        <v>27</v>
      </c>
      <c r="E2543" s="1" t="s">
        <v>12</v>
      </c>
      <c r="F2543">
        <v>13</v>
      </c>
      <c r="G2543">
        <v>0.28999999999999998</v>
      </c>
      <c r="H2543">
        <v>14</v>
      </c>
      <c r="I2543">
        <v>0.16</v>
      </c>
      <c r="K2543">
        <f t="shared" si="197"/>
        <v>36</v>
      </c>
      <c r="L2543">
        <f t="shared" si="198"/>
        <v>87</v>
      </c>
      <c r="M2543" t="str">
        <f>IF(COUNT(FIND({0,1,2,3,4,5,6,7,8,9},IF(ISBLANK(A2543),IF(LEN(TRIM(B2543))&gt;0,TRIM(B2543),TRIM(C2543)),"")))&gt;0,IF(ISBLANK(A2543),IF(LEN(TRIM(B2543))&gt;0,TRIM(B2543),TRIM(C2543)),""),"")</f>
        <v>36</v>
      </c>
      <c r="N2543" t="str">
        <f>IF(COUNT(FIND({0,1,2,3,4,5,6,7,8,9},IF(ISBLANK(A2543),IF(LEN(TRIM(B2543))&gt;0,TRIM(C2543),LEFT(D2543, 4)),"")))&gt;0,IF(ISBLANK(A2543),IF(LEN(TRIM(B2543))&gt;0,TRIM(C2543),LEFT(D2543, 4)),""),"")</f>
        <v>067</v>
      </c>
      <c r="O2543" t="str">
        <f t="shared" si="199"/>
        <v>NY</v>
      </c>
      <c r="P2543" t="str">
        <f>TRIM(IF(COUNT(FIND({0,1,2,3,4,5,6,7,8,9},B2543))&gt;0,D2543,IF(LEN(TRIM(B2543))&gt;0,CONCATENATE(B2543,C2543,D2543),MID(D2543,4,LEN(D2543)))))</f>
        <v>Onondaga</v>
      </c>
      <c r="Q2543">
        <f t="shared" si="200"/>
        <v>13</v>
      </c>
      <c r="R2543">
        <f t="shared" si="201"/>
        <v>14</v>
      </c>
    </row>
    <row r="2544" spans="2:18" x14ac:dyDescent="0.25">
      <c r="B2544" s="1" t="s">
        <v>95</v>
      </c>
      <c r="C2544" s="1" t="s">
        <v>24</v>
      </c>
      <c r="D2544" s="1" t="s">
        <v>108</v>
      </c>
      <c r="E2544" s="1" t="s">
        <v>98</v>
      </c>
      <c r="F2544">
        <v>13</v>
      </c>
      <c r="G2544">
        <v>0.28999999999999998</v>
      </c>
      <c r="H2544">
        <v>23</v>
      </c>
      <c r="I2544">
        <v>0.27</v>
      </c>
      <c r="K2544">
        <f t="shared" si="197"/>
        <v>36</v>
      </c>
      <c r="L2544">
        <f t="shared" si="198"/>
        <v>87</v>
      </c>
      <c r="M2544" t="str">
        <f>IF(COUNT(FIND({0,1,2,3,4,5,6,7,8,9},IF(ISBLANK(A2544),IF(LEN(TRIM(B2544))&gt;0,TRIM(B2544),TRIM(C2544)),"")))&gt;0,IF(ISBLANK(A2544),IF(LEN(TRIM(B2544))&gt;0,TRIM(B2544),TRIM(C2544)),""),"")</f>
        <v>12</v>
      </c>
      <c r="N2544" t="str">
        <f>IF(COUNT(FIND({0,1,2,3,4,5,6,7,8,9},IF(ISBLANK(A2544),IF(LEN(TRIM(B2544))&gt;0,TRIM(C2544),LEFT(D2544, 4)),"")))&gt;0,IF(ISBLANK(A2544),IF(LEN(TRIM(B2544))&gt;0,TRIM(C2544),LEFT(D2544, 4)),""),"")</f>
        <v>103</v>
      </c>
      <c r="O2544" t="str">
        <f t="shared" si="199"/>
        <v>Fl</v>
      </c>
      <c r="P2544" t="str">
        <f>TRIM(IF(COUNT(FIND({0,1,2,3,4,5,6,7,8,9},B2544))&gt;0,D2544,IF(LEN(TRIM(B2544))&gt;0,CONCATENATE(B2544,C2544,D2544),MID(D2544,4,LEN(D2544)))))</f>
        <v>Pinellas</v>
      </c>
      <c r="Q2544">
        <f t="shared" si="200"/>
        <v>13</v>
      </c>
      <c r="R2544">
        <f t="shared" si="201"/>
        <v>23</v>
      </c>
    </row>
    <row r="2545" spans="1:18" x14ac:dyDescent="0.25">
      <c r="B2545" s="1" t="s">
        <v>120</v>
      </c>
      <c r="C2545" s="1" t="s">
        <v>121</v>
      </c>
      <c r="D2545" s="1" t="s">
        <v>122</v>
      </c>
      <c r="E2545" s="1" t="s">
        <v>123</v>
      </c>
      <c r="F2545">
        <v>12</v>
      </c>
      <c r="G2545">
        <v>0.26</v>
      </c>
      <c r="H2545">
        <v>23</v>
      </c>
      <c r="I2545">
        <v>0.27</v>
      </c>
      <c r="K2545">
        <f t="shared" si="197"/>
        <v>36</v>
      </c>
      <c r="L2545">
        <f t="shared" si="198"/>
        <v>87</v>
      </c>
      <c r="M2545" t="str">
        <f>IF(COUNT(FIND({0,1,2,3,4,5,6,7,8,9},IF(ISBLANK(A2545),IF(LEN(TRIM(B2545))&gt;0,TRIM(B2545),TRIM(C2545)),"")))&gt;0,IF(ISBLANK(A2545),IF(LEN(TRIM(B2545))&gt;0,TRIM(B2545),TRIM(C2545)),""),"")</f>
        <v>42</v>
      </c>
      <c r="N2545" t="str">
        <f>IF(COUNT(FIND({0,1,2,3,4,5,6,7,8,9},IF(ISBLANK(A2545),IF(LEN(TRIM(B2545))&gt;0,TRIM(C2545),LEFT(D2545, 4)),"")))&gt;0,IF(ISBLANK(A2545),IF(LEN(TRIM(B2545))&gt;0,TRIM(C2545),LEFT(D2545, 4)),""),"")</f>
        <v>101</v>
      </c>
      <c r="O2545" t="str">
        <f t="shared" si="199"/>
        <v>Pa</v>
      </c>
      <c r="P2545" t="str">
        <f>TRIM(IF(COUNT(FIND({0,1,2,3,4,5,6,7,8,9},B2545))&gt;0,D2545,IF(LEN(TRIM(B2545))&gt;0,CONCATENATE(B2545,C2545,D2545),MID(D2545,4,LEN(D2545)))))</f>
        <v>Philadelphia</v>
      </c>
      <c r="Q2545">
        <f t="shared" si="200"/>
        <v>12</v>
      </c>
      <c r="R2545">
        <f t="shared" si="201"/>
        <v>23</v>
      </c>
    </row>
    <row r="2546" spans="1:18" x14ac:dyDescent="0.25">
      <c r="B2546" s="1" t="s">
        <v>99</v>
      </c>
      <c r="C2546" s="1" t="s">
        <v>116</v>
      </c>
      <c r="D2546" s="1" t="s">
        <v>117</v>
      </c>
      <c r="E2546" s="1" t="s">
        <v>102</v>
      </c>
      <c r="F2546">
        <v>11</v>
      </c>
      <c r="G2546">
        <v>0.24</v>
      </c>
      <c r="H2546">
        <v>14</v>
      </c>
      <c r="I2546">
        <v>0.16</v>
      </c>
      <c r="K2546">
        <f t="shared" si="197"/>
        <v>36</v>
      </c>
      <c r="L2546">
        <f t="shared" si="198"/>
        <v>87</v>
      </c>
      <c r="M2546" t="str">
        <f>IF(COUNT(FIND({0,1,2,3,4,5,6,7,8,9},IF(ISBLANK(A2546),IF(LEN(TRIM(B2546))&gt;0,TRIM(B2546),TRIM(C2546)),"")))&gt;0,IF(ISBLANK(A2546),IF(LEN(TRIM(B2546))&gt;0,TRIM(B2546),TRIM(C2546)),""),"")</f>
        <v>06</v>
      </c>
      <c r="N2546" t="str">
        <f>IF(COUNT(FIND({0,1,2,3,4,5,6,7,8,9},IF(ISBLANK(A2546),IF(LEN(TRIM(B2546))&gt;0,TRIM(C2546),LEFT(D2546, 4)),"")))&gt;0,IF(ISBLANK(A2546),IF(LEN(TRIM(B2546))&gt;0,TRIM(C2546),LEFT(D2546, 4)),""),"")</f>
        <v>073</v>
      </c>
      <c r="O2546" t="str">
        <f t="shared" si="199"/>
        <v>Ca</v>
      </c>
      <c r="P2546" t="str">
        <f>TRIM(IF(COUNT(FIND({0,1,2,3,4,5,6,7,8,9},B2546))&gt;0,D2546,IF(LEN(TRIM(B2546))&gt;0,CONCATENATE(B2546,C2546,D2546),MID(D2546,4,LEN(D2546)))))</f>
        <v>San Diego</v>
      </c>
      <c r="Q2546">
        <f t="shared" si="200"/>
        <v>11</v>
      </c>
      <c r="R2546">
        <f t="shared" si="201"/>
        <v>14</v>
      </c>
    </row>
    <row r="2547" spans="1:18" x14ac:dyDescent="0.25">
      <c r="B2547" s="1" t="s">
        <v>95</v>
      </c>
      <c r="C2547" s="1" t="s">
        <v>66</v>
      </c>
      <c r="D2547" s="1" t="s">
        <v>131</v>
      </c>
      <c r="E2547" s="1" t="s">
        <v>98</v>
      </c>
      <c r="F2547">
        <v>11</v>
      </c>
      <c r="G2547">
        <v>0.24</v>
      </c>
      <c r="H2547">
        <v>19</v>
      </c>
      <c r="I2547">
        <v>0.22</v>
      </c>
      <c r="K2547">
        <f t="shared" si="197"/>
        <v>36</v>
      </c>
      <c r="L2547">
        <f t="shared" si="198"/>
        <v>87</v>
      </c>
      <c r="M2547" t="str">
        <f>IF(COUNT(FIND({0,1,2,3,4,5,6,7,8,9},IF(ISBLANK(A2547),IF(LEN(TRIM(B2547))&gt;0,TRIM(B2547),TRIM(C2547)),"")))&gt;0,IF(ISBLANK(A2547),IF(LEN(TRIM(B2547))&gt;0,TRIM(B2547),TRIM(C2547)),""),"")</f>
        <v>12</v>
      </c>
      <c r="N2547" t="str">
        <f>IF(COUNT(FIND({0,1,2,3,4,5,6,7,8,9},IF(ISBLANK(A2547),IF(LEN(TRIM(B2547))&gt;0,TRIM(C2547),LEFT(D2547, 4)),"")))&gt;0,IF(ISBLANK(A2547),IF(LEN(TRIM(B2547))&gt;0,TRIM(C2547),LEFT(D2547, 4)),""),"")</f>
        <v>057</v>
      </c>
      <c r="O2547" t="str">
        <f t="shared" si="199"/>
        <v>Fl</v>
      </c>
      <c r="P2547" t="str">
        <f>TRIM(IF(COUNT(FIND({0,1,2,3,4,5,6,7,8,9},B2547))&gt;0,D2547,IF(LEN(TRIM(B2547))&gt;0,CONCATENATE(B2547,C2547,D2547),MID(D2547,4,LEN(D2547)))))</f>
        <v>Hillsborough</v>
      </c>
      <c r="Q2547">
        <f t="shared" si="200"/>
        <v>11</v>
      </c>
      <c r="R2547">
        <f t="shared" si="201"/>
        <v>19</v>
      </c>
    </row>
    <row r="2548" spans="1:18" x14ac:dyDescent="0.25">
      <c r="B2548" s="1" t="s">
        <v>162</v>
      </c>
      <c r="C2548" s="1" t="s">
        <v>113</v>
      </c>
      <c r="D2548" s="1" t="s">
        <v>163</v>
      </c>
      <c r="E2548" s="1" t="s">
        <v>164</v>
      </c>
      <c r="F2548">
        <v>11</v>
      </c>
      <c r="G2548">
        <v>0.24</v>
      </c>
      <c r="H2548">
        <v>22</v>
      </c>
      <c r="I2548">
        <v>0.25</v>
      </c>
      <c r="K2548">
        <f t="shared" si="197"/>
        <v>36</v>
      </c>
      <c r="L2548">
        <f t="shared" si="198"/>
        <v>87</v>
      </c>
      <c r="M2548" t="str">
        <f>IF(COUNT(FIND({0,1,2,3,4,5,6,7,8,9},IF(ISBLANK(A2548),IF(LEN(TRIM(B2548))&gt;0,TRIM(B2548),TRIM(C2548)),"")))&gt;0,IF(ISBLANK(A2548),IF(LEN(TRIM(B2548))&gt;0,TRIM(B2548),TRIM(C2548)),""),"")</f>
        <v>04</v>
      </c>
      <c r="N2548" t="str">
        <f>IF(COUNT(FIND({0,1,2,3,4,5,6,7,8,9},IF(ISBLANK(A2548),IF(LEN(TRIM(B2548))&gt;0,TRIM(C2548),LEFT(D2548, 4)),"")))&gt;0,IF(ISBLANK(A2548),IF(LEN(TRIM(B2548))&gt;0,TRIM(C2548),LEFT(D2548, 4)),""),"")</f>
        <v>013</v>
      </c>
      <c r="O2548" t="str">
        <f t="shared" si="199"/>
        <v>Az</v>
      </c>
      <c r="P2548" t="str">
        <f>TRIM(IF(COUNT(FIND({0,1,2,3,4,5,6,7,8,9},B2548))&gt;0,D2548,IF(LEN(TRIM(B2548))&gt;0,CONCATENATE(B2548,C2548,D2548),MID(D2548,4,LEN(D2548)))))</f>
        <v>Maricopa</v>
      </c>
      <c r="Q2548">
        <f t="shared" si="200"/>
        <v>11</v>
      </c>
      <c r="R2548">
        <f t="shared" si="201"/>
        <v>22</v>
      </c>
    </row>
    <row r="2549" spans="1:18" x14ac:dyDescent="0.25">
      <c r="B2549" s="1" t="s">
        <v>224</v>
      </c>
      <c r="C2549" s="1" t="s">
        <v>225</v>
      </c>
      <c r="D2549" s="1" t="s">
        <v>226</v>
      </c>
      <c r="E2549" s="1" t="s">
        <v>227</v>
      </c>
      <c r="F2549">
        <v>10</v>
      </c>
      <c r="G2549">
        <v>0.22</v>
      </c>
      <c r="H2549">
        <v>12</v>
      </c>
      <c r="I2549">
        <v>0.14000000000000001</v>
      </c>
      <c r="K2549">
        <f t="shared" si="197"/>
        <v>36</v>
      </c>
      <c r="L2549">
        <f t="shared" si="198"/>
        <v>87</v>
      </c>
      <c r="M2549" t="str">
        <f>IF(COUNT(FIND({0,1,2,3,4,5,6,7,8,9},IF(ISBLANK(A2549),IF(LEN(TRIM(B2549))&gt;0,TRIM(B2549),TRIM(C2549)),"")))&gt;0,IF(ISBLANK(A2549),IF(LEN(TRIM(B2549))&gt;0,TRIM(B2549),TRIM(C2549)),""),"")</f>
        <v>37</v>
      </c>
      <c r="N2549" t="str">
        <f>IF(COUNT(FIND({0,1,2,3,4,5,6,7,8,9},IF(ISBLANK(A2549),IF(LEN(TRIM(B2549))&gt;0,TRIM(C2549),LEFT(D2549, 4)),"")))&gt;0,IF(ISBLANK(A2549),IF(LEN(TRIM(B2549))&gt;0,TRIM(C2549),LEFT(D2549, 4)),""),"")</f>
        <v>133</v>
      </c>
      <c r="O2549" t="str">
        <f t="shared" si="199"/>
        <v>NC</v>
      </c>
      <c r="P2549" t="str">
        <f>TRIM(IF(COUNT(FIND({0,1,2,3,4,5,6,7,8,9},B2549))&gt;0,D2549,IF(LEN(TRIM(B2549))&gt;0,CONCATENATE(B2549,C2549,D2549),MID(D2549,4,LEN(D2549)))))</f>
        <v>Onslow</v>
      </c>
      <c r="Q2549">
        <f t="shared" si="200"/>
        <v>10</v>
      </c>
      <c r="R2549">
        <f t="shared" si="201"/>
        <v>12</v>
      </c>
    </row>
    <row r="2550" spans="1:18" x14ac:dyDescent="0.25">
      <c r="B2550" s="1" t="s">
        <v>13</v>
      </c>
      <c r="C2550" s="1" t="s">
        <v>32</v>
      </c>
      <c r="D2550" s="1" t="s">
        <v>33</v>
      </c>
      <c r="E2550" s="1" t="s">
        <v>12</v>
      </c>
      <c r="F2550">
        <v>10</v>
      </c>
      <c r="G2550">
        <v>0.22</v>
      </c>
      <c r="H2550">
        <v>19</v>
      </c>
      <c r="I2550">
        <v>0.22</v>
      </c>
      <c r="K2550">
        <f t="shared" si="197"/>
        <v>36</v>
      </c>
      <c r="L2550">
        <f t="shared" si="198"/>
        <v>87</v>
      </c>
      <c r="M2550" t="str">
        <f>IF(COUNT(FIND({0,1,2,3,4,5,6,7,8,9},IF(ISBLANK(A2550),IF(LEN(TRIM(B2550))&gt;0,TRIM(B2550),TRIM(C2550)),"")))&gt;0,IF(ISBLANK(A2550),IF(LEN(TRIM(B2550))&gt;0,TRIM(B2550),TRIM(C2550)),""),"")</f>
        <v>36</v>
      </c>
      <c r="N2550" t="str">
        <f>IF(COUNT(FIND({0,1,2,3,4,5,6,7,8,9},IF(ISBLANK(A2550),IF(LEN(TRIM(B2550))&gt;0,TRIM(C2550),LEFT(D2550, 4)),"")))&gt;0,IF(ISBLANK(A2550),IF(LEN(TRIM(B2550))&gt;0,TRIM(C2550),LEFT(D2550, 4)),""),"")</f>
        <v>055</v>
      </c>
      <c r="O2550" t="str">
        <f t="shared" si="199"/>
        <v>NY</v>
      </c>
      <c r="P2550" t="str">
        <f>TRIM(IF(COUNT(FIND({0,1,2,3,4,5,6,7,8,9},B2550))&gt;0,D2550,IF(LEN(TRIM(B2550))&gt;0,CONCATENATE(B2550,C2550,D2550),MID(D2550,4,LEN(D2550)))))</f>
        <v>Monroe</v>
      </c>
      <c r="Q2550">
        <f t="shared" si="200"/>
        <v>10</v>
      </c>
      <c r="R2550">
        <f t="shared" si="201"/>
        <v>19</v>
      </c>
    </row>
    <row r="2551" spans="1:18" x14ac:dyDescent="0.25">
      <c r="B2551" s="1" t="s">
        <v>84</v>
      </c>
      <c r="C2551" s="1" t="s">
        <v>72</v>
      </c>
      <c r="D2551" s="1" t="s">
        <v>254</v>
      </c>
      <c r="E2551" s="1" t="s">
        <v>86</v>
      </c>
      <c r="F2551">
        <v>10</v>
      </c>
      <c r="G2551">
        <v>0.22</v>
      </c>
      <c r="H2551">
        <v>16</v>
      </c>
      <c r="I2551">
        <v>0.18</v>
      </c>
      <c r="K2551">
        <f t="shared" si="197"/>
        <v>36</v>
      </c>
      <c r="L2551">
        <f t="shared" si="198"/>
        <v>87</v>
      </c>
      <c r="M2551" t="str">
        <f>IF(COUNT(FIND({0,1,2,3,4,5,6,7,8,9},IF(ISBLANK(A2551),IF(LEN(TRIM(B2551))&gt;0,TRIM(B2551),TRIM(C2551)),"")))&gt;0,IF(ISBLANK(A2551),IF(LEN(TRIM(B2551))&gt;0,TRIM(B2551),TRIM(C2551)),""),"")</f>
        <v>34</v>
      </c>
      <c r="N2551" t="str">
        <f>IF(COUNT(FIND({0,1,2,3,4,5,6,7,8,9},IF(ISBLANK(A2551),IF(LEN(TRIM(B2551))&gt;0,TRIM(C2551),LEFT(D2551, 4)),"")))&gt;0,IF(ISBLANK(A2551),IF(LEN(TRIM(B2551))&gt;0,TRIM(C2551),LEFT(D2551, 4)),""),"")</f>
        <v>035</v>
      </c>
      <c r="O2551" t="str">
        <f t="shared" si="199"/>
        <v>NJ</v>
      </c>
      <c r="P2551" t="str">
        <f>TRIM(IF(COUNT(FIND({0,1,2,3,4,5,6,7,8,9},B2551))&gt;0,D2551,IF(LEN(TRIM(B2551))&gt;0,CONCATENATE(B2551,C2551,D2551),MID(D2551,4,LEN(D2551)))))</f>
        <v>Somerset</v>
      </c>
      <c r="Q2551">
        <f t="shared" si="200"/>
        <v>10</v>
      </c>
      <c r="R2551">
        <f t="shared" si="201"/>
        <v>16</v>
      </c>
    </row>
    <row r="2552" spans="1:18" x14ac:dyDescent="0.25">
      <c r="B2552" s="1" t="s">
        <v>56</v>
      </c>
      <c r="C2552" s="1" t="s">
        <v>22</v>
      </c>
      <c r="D2552" s="1" t="s">
        <v>109</v>
      </c>
      <c r="E2552" s="1" t="s">
        <v>59</v>
      </c>
      <c r="F2552">
        <v>10</v>
      </c>
      <c r="G2552">
        <v>0.22</v>
      </c>
      <c r="H2552">
        <v>19</v>
      </c>
      <c r="I2552">
        <v>0.22</v>
      </c>
      <c r="K2552">
        <f t="shared" si="197"/>
        <v>36</v>
      </c>
      <c r="L2552">
        <f t="shared" si="198"/>
        <v>87</v>
      </c>
      <c r="M2552" t="str">
        <f>IF(COUNT(FIND({0,1,2,3,4,5,6,7,8,9},IF(ISBLANK(A2552),IF(LEN(TRIM(B2552))&gt;0,TRIM(B2552),TRIM(C2552)),"")))&gt;0,IF(ISBLANK(A2552),IF(LEN(TRIM(B2552))&gt;0,TRIM(B2552),TRIM(C2552)),""),"")</f>
        <v>25</v>
      </c>
      <c r="N2552" t="str">
        <f>IF(COUNT(FIND({0,1,2,3,4,5,6,7,8,9},IF(ISBLANK(A2552),IF(LEN(TRIM(B2552))&gt;0,TRIM(C2552),LEFT(D2552, 4)),"")))&gt;0,IF(ISBLANK(A2552),IF(LEN(TRIM(B2552))&gt;0,TRIM(C2552),LEFT(D2552, 4)),""),"")</f>
        <v>021</v>
      </c>
      <c r="O2552" t="str">
        <f t="shared" si="199"/>
        <v>Ma</v>
      </c>
      <c r="P2552" t="str">
        <f>TRIM(IF(COUNT(FIND({0,1,2,3,4,5,6,7,8,9},B2552))&gt;0,D2552,IF(LEN(TRIM(B2552))&gt;0,CONCATENATE(B2552,C2552,D2552),MID(D2552,4,LEN(D2552)))))</f>
        <v>Norfolk</v>
      </c>
      <c r="Q2552">
        <f t="shared" si="200"/>
        <v>10</v>
      </c>
      <c r="R2552">
        <f t="shared" si="201"/>
        <v>19</v>
      </c>
    </row>
    <row r="2553" spans="1:18" x14ac:dyDescent="0.25">
      <c r="B2553" s="1" t="s">
        <v>194</v>
      </c>
      <c r="C2553" s="1" t="s">
        <v>195</v>
      </c>
      <c r="D2553" s="1" t="s">
        <v>196</v>
      </c>
      <c r="E2553" s="1" t="s">
        <v>197</v>
      </c>
      <c r="F2553">
        <v>79</v>
      </c>
      <c r="G2553">
        <v>1.73</v>
      </c>
      <c r="H2553">
        <v>116</v>
      </c>
      <c r="I2553">
        <v>1.34</v>
      </c>
      <c r="K2553">
        <f t="shared" si="197"/>
        <v>36</v>
      </c>
      <c r="L2553">
        <f t="shared" si="198"/>
        <v>87</v>
      </c>
      <c r="M2553" t="str">
        <f>IF(COUNT(FIND({0,1,2,3,4,5,6,7,8,9},IF(ISBLANK(A2553),IF(LEN(TRIM(B2553))&gt;0,TRIM(B2553),TRIM(C2553)),"")))&gt;0,IF(ISBLANK(A2553),IF(LEN(TRIM(B2553))&gt;0,TRIM(B2553),TRIM(C2553)),""),"")</f>
        <v/>
      </c>
      <c r="N2553" t="str">
        <f>IF(COUNT(FIND({0,1,2,3,4,5,6,7,8,9},IF(ISBLANK(A2553),IF(LEN(TRIM(B2553))&gt;0,TRIM(C2553),LEFT(D2553, 4)),"")))&gt;0,IF(ISBLANK(A2553),IF(LEN(TRIM(B2553))&gt;0,TRIM(C2553),LEFT(D2553, 4)),""),"")</f>
        <v/>
      </c>
      <c r="O2553" t="str">
        <f t="shared" si="199"/>
        <v>XX</v>
      </c>
      <c r="P2553" t="str">
        <f>TRIM(IF(COUNT(FIND({0,1,2,3,4,5,6,7,8,9},B2553))&gt;0,D2553,IF(LEN(TRIM(B2553))&gt;0,CONCATENATE(B2553,C2553,D2553),MID(D2553,4,LEN(D2553)))))</f>
        <v>Same State</v>
      </c>
      <c r="Q2553">
        <f t="shared" si="200"/>
        <v>79</v>
      </c>
      <c r="R2553">
        <f t="shared" si="201"/>
        <v>116</v>
      </c>
    </row>
    <row r="2554" spans="1:18" x14ac:dyDescent="0.25">
      <c r="B2554" s="1" t="s">
        <v>198</v>
      </c>
      <c r="C2554" s="1" t="s">
        <v>199</v>
      </c>
      <c r="D2554" s="1" t="s">
        <v>200</v>
      </c>
      <c r="E2554" s="1" t="s">
        <v>197</v>
      </c>
      <c r="F2554">
        <v>170</v>
      </c>
      <c r="G2554">
        <v>3.73</v>
      </c>
      <c r="H2554">
        <v>281</v>
      </c>
      <c r="I2554">
        <v>3.24</v>
      </c>
      <c r="K2554">
        <f t="shared" si="197"/>
        <v>36</v>
      </c>
      <c r="L2554">
        <f t="shared" si="198"/>
        <v>87</v>
      </c>
      <c r="M2554" t="str">
        <f>IF(COUNT(FIND({0,1,2,3,4,5,6,7,8,9},IF(ISBLANK(A2554),IF(LEN(TRIM(B2554))&gt;0,TRIM(B2554),TRIM(C2554)),"")))&gt;0,IF(ISBLANK(A2554),IF(LEN(TRIM(B2554))&gt;0,TRIM(B2554),TRIM(C2554)),""),"")</f>
        <v/>
      </c>
      <c r="N2554" t="str">
        <f>IF(COUNT(FIND({0,1,2,3,4,5,6,7,8,9},IF(ISBLANK(A2554),IF(LEN(TRIM(B2554))&gt;0,TRIM(C2554),LEFT(D2554, 4)),"")))&gt;0,IF(ISBLANK(A2554),IF(LEN(TRIM(B2554))&gt;0,TRIM(C2554),LEFT(D2554, 4)),""),"")</f>
        <v/>
      </c>
      <c r="O2554" t="str">
        <f t="shared" si="199"/>
        <v>XX</v>
      </c>
      <c r="P2554" t="str">
        <f>TRIM(IF(COUNT(FIND({0,1,2,3,4,5,6,7,8,9},B2554))&gt;0,D2554,IF(LEN(TRIM(B2554))&gt;0,CONCATENATE(B2554,C2554,D2554),MID(D2554,4,LEN(D2554)))))</f>
        <v>Region 1: Northeast</v>
      </c>
      <c r="Q2554">
        <f t="shared" si="200"/>
        <v>170</v>
      </c>
      <c r="R2554">
        <f t="shared" si="201"/>
        <v>281</v>
      </c>
    </row>
    <row r="2555" spans="1:18" x14ac:dyDescent="0.25">
      <c r="B2555" s="1" t="s">
        <v>198</v>
      </c>
      <c r="C2555" s="1" t="s">
        <v>199</v>
      </c>
      <c r="D2555" s="1" t="s">
        <v>201</v>
      </c>
      <c r="E2555" s="1" t="s">
        <v>197</v>
      </c>
      <c r="F2555">
        <v>91</v>
      </c>
      <c r="G2555">
        <v>2</v>
      </c>
      <c r="H2555">
        <v>179</v>
      </c>
      <c r="I2555">
        <v>2.0699999999999998</v>
      </c>
      <c r="K2555">
        <f t="shared" si="197"/>
        <v>36</v>
      </c>
      <c r="L2555">
        <f t="shared" si="198"/>
        <v>87</v>
      </c>
      <c r="M2555" t="str">
        <f>IF(COUNT(FIND({0,1,2,3,4,5,6,7,8,9},IF(ISBLANK(A2555),IF(LEN(TRIM(B2555))&gt;0,TRIM(B2555),TRIM(C2555)),"")))&gt;0,IF(ISBLANK(A2555),IF(LEN(TRIM(B2555))&gt;0,TRIM(B2555),TRIM(C2555)),""),"")</f>
        <v/>
      </c>
      <c r="N2555" t="str">
        <f>IF(COUNT(FIND({0,1,2,3,4,5,6,7,8,9},IF(ISBLANK(A2555),IF(LEN(TRIM(B2555))&gt;0,TRIM(C2555),LEFT(D2555, 4)),"")))&gt;0,IF(ISBLANK(A2555),IF(LEN(TRIM(B2555))&gt;0,TRIM(C2555),LEFT(D2555, 4)),""),"")</f>
        <v/>
      </c>
      <c r="O2555" t="str">
        <f t="shared" si="199"/>
        <v>XX</v>
      </c>
      <c r="P2555" t="str">
        <f>TRIM(IF(COUNT(FIND({0,1,2,3,4,5,6,7,8,9},B2555))&gt;0,D2555,IF(LEN(TRIM(B2555))&gt;0,CONCATENATE(B2555,C2555,D2555),MID(D2555,4,LEN(D2555)))))</f>
        <v>Region 2: Midwest</v>
      </c>
      <c r="Q2555">
        <f t="shared" si="200"/>
        <v>91</v>
      </c>
      <c r="R2555">
        <f t="shared" si="201"/>
        <v>179</v>
      </c>
    </row>
    <row r="2556" spans="1:18" x14ac:dyDescent="0.25">
      <c r="B2556" s="1" t="s">
        <v>198</v>
      </c>
      <c r="C2556" s="1" t="s">
        <v>199</v>
      </c>
      <c r="D2556" s="1" t="s">
        <v>202</v>
      </c>
      <c r="E2556" s="1" t="s">
        <v>197</v>
      </c>
      <c r="F2556">
        <v>274</v>
      </c>
      <c r="G2556">
        <v>6.01</v>
      </c>
      <c r="H2556">
        <v>499</v>
      </c>
      <c r="I2556">
        <v>5.76</v>
      </c>
      <c r="K2556">
        <f t="shared" si="197"/>
        <v>36</v>
      </c>
      <c r="L2556">
        <f t="shared" si="198"/>
        <v>87</v>
      </c>
      <c r="M2556" t="str">
        <f>IF(COUNT(FIND({0,1,2,3,4,5,6,7,8,9},IF(ISBLANK(A2556),IF(LEN(TRIM(B2556))&gt;0,TRIM(B2556),TRIM(C2556)),"")))&gt;0,IF(ISBLANK(A2556),IF(LEN(TRIM(B2556))&gt;0,TRIM(B2556),TRIM(C2556)),""),"")</f>
        <v/>
      </c>
      <c r="N2556" t="str">
        <f>IF(COUNT(FIND({0,1,2,3,4,5,6,7,8,9},IF(ISBLANK(A2556),IF(LEN(TRIM(B2556))&gt;0,TRIM(C2556),LEFT(D2556, 4)),"")))&gt;0,IF(ISBLANK(A2556),IF(LEN(TRIM(B2556))&gt;0,TRIM(C2556),LEFT(D2556, 4)),""),"")</f>
        <v/>
      </c>
      <c r="O2556" t="str">
        <f t="shared" si="199"/>
        <v>XX</v>
      </c>
      <c r="P2556" t="str">
        <f>TRIM(IF(COUNT(FIND({0,1,2,3,4,5,6,7,8,9},B2556))&gt;0,D2556,IF(LEN(TRIM(B2556))&gt;0,CONCATENATE(B2556,C2556,D2556),MID(D2556,4,LEN(D2556)))))</f>
        <v>Region 3: South</v>
      </c>
      <c r="Q2556">
        <f t="shared" si="200"/>
        <v>274</v>
      </c>
      <c r="R2556">
        <f t="shared" si="201"/>
        <v>499</v>
      </c>
    </row>
    <row r="2557" spans="1:18" x14ac:dyDescent="0.25">
      <c r="B2557" s="1" t="s">
        <v>198</v>
      </c>
      <c r="C2557" s="1" t="s">
        <v>199</v>
      </c>
      <c r="D2557" s="1" t="s">
        <v>203</v>
      </c>
      <c r="E2557" s="1" t="s">
        <v>197</v>
      </c>
      <c r="F2557">
        <v>116</v>
      </c>
      <c r="G2557">
        <v>2.5499999999999998</v>
      </c>
      <c r="H2557">
        <v>197</v>
      </c>
      <c r="I2557">
        <v>2.27</v>
      </c>
      <c r="K2557">
        <f t="shared" si="197"/>
        <v>36</v>
      </c>
      <c r="L2557">
        <f t="shared" si="198"/>
        <v>87</v>
      </c>
      <c r="M2557" t="str">
        <f>IF(COUNT(FIND({0,1,2,3,4,5,6,7,8,9},IF(ISBLANK(A2557),IF(LEN(TRIM(B2557))&gt;0,TRIM(B2557),TRIM(C2557)),"")))&gt;0,IF(ISBLANK(A2557),IF(LEN(TRIM(B2557))&gt;0,TRIM(B2557),TRIM(C2557)),""),"")</f>
        <v/>
      </c>
      <c r="N2557" t="str">
        <f>IF(COUNT(FIND({0,1,2,3,4,5,6,7,8,9},IF(ISBLANK(A2557),IF(LEN(TRIM(B2557))&gt;0,TRIM(C2557),LEFT(D2557, 4)),"")))&gt;0,IF(ISBLANK(A2557),IF(LEN(TRIM(B2557))&gt;0,TRIM(C2557),LEFT(D2557, 4)),""),"")</f>
        <v/>
      </c>
      <c r="O2557" t="str">
        <f t="shared" si="199"/>
        <v>XX</v>
      </c>
      <c r="P2557" t="str">
        <f>TRIM(IF(COUNT(FIND({0,1,2,3,4,5,6,7,8,9},B2557))&gt;0,D2557,IF(LEN(TRIM(B2557))&gt;0,CONCATENATE(B2557,C2557,D2557),MID(D2557,4,LEN(D2557)))))</f>
        <v>Region 4: West</v>
      </c>
      <c r="Q2557">
        <f t="shared" si="200"/>
        <v>116</v>
      </c>
      <c r="R2557">
        <f t="shared" si="201"/>
        <v>197</v>
      </c>
    </row>
    <row r="2558" spans="1:18" x14ac:dyDescent="0.25">
      <c r="B2558" s="1" t="s">
        <v>204</v>
      </c>
      <c r="C2558" s="1" t="s">
        <v>205</v>
      </c>
      <c r="D2558" s="1" t="s">
        <v>586</v>
      </c>
      <c r="E2558" s="1" t="s">
        <v>197</v>
      </c>
      <c r="F2558">
        <v>92712</v>
      </c>
      <c r="H2558">
        <v>212452</v>
      </c>
      <c r="K2558">
        <f t="shared" si="197"/>
        <v>36</v>
      </c>
      <c r="L2558">
        <f t="shared" si="198"/>
        <v>87</v>
      </c>
      <c r="M2558" t="str">
        <f>IF(COUNT(FIND({0,1,2,3,4,5,6,7,8,9},IF(ISBLANK(A2558),IF(LEN(TRIM(B2558))&gt;0,TRIM(B2558),TRIM(C2558)),"")))&gt;0,IF(ISBLANK(A2558),IF(LEN(TRIM(B2558))&gt;0,TRIM(B2558),TRIM(C2558)),""),"")</f>
        <v>36</v>
      </c>
      <c r="N2558" t="str">
        <f>IF(COUNT(FIND({0,1,2,3,4,5,6,7,8,9},IF(ISBLANK(A2558),IF(LEN(TRIM(B2558))&gt;0,TRIM(C2558),LEFT(D2558, 4)),"")))&gt;0,IF(ISBLANK(A2558),IF(LEN(TRIM(B2558))&gt;0,TRIM(C2558),LEFT(D2558, 4)),""),"")</f>
        <v xml:space="preserve">087 </v>
      </c>
      <c r="O2558" t="str">
        <f t="shared" si="199"/>
        <v>XX</v>
      </c>
      <c r="P2558" t="str">
        <f>TRIM(IF(COUNT(FIND({0,1,2,3,4,5,6,7,8,9},B2558))&gt;0,D2558,IF(LEN(TRIM(B2558))&gt;0,CONCATENATE(B2558,C2558,D2558),MID(D2558,4,LEN(D2558)))))</f>
        <v>County Non-Migrants</v>
      </c>
      <c r="Q2558">
        <f t="shared" si="200"/>
        <v>92712</v>
      </c>
      <c r="R2558">
        <f t="shared" si="201"/>
        <v>212452</v>
      </c>
    </row>
    <row r="2559" spans="1:18" x14ac:dyDescent="0.25">
      <c r="A2559">
        <v>36</v>
      </c>
      <c r="B2559" s="1" t="s">
        <v>577</v>
      </c>
      <c r="C2559" s="1" t="s">
        <v>283</v>
      </c>
      <c r="D2559" s="1" t="s">
        <v>587</v>
      </c>
      <c r="E2559" s="1" t="s">
        <v>12</v>
      </c>
      <c r="F2559">
        <v>1701</v>
      </c>
      <c r="H2559">
        <v>3487</v>
      </c>
      <c r="K2559">
        <f t="shared" si="197"/>
        <v>36</v>
      </c>
      <c r="L2559">
        <f t="shared" si="198"/>
        <v>89</v>
      </c>
      <c r="M2559" t="str">
        <f>IF(COUNT(FIND({0,1,2,3,4,5,6,7,8,9},IF(ISBLANK(A2559),IF(LEN(TRIM(B2559))&gt;0,TRIM(B2559),TRIM(C2559)),"")))&gt;0,IF(ISBLANK(A2559),IF(LEN(TRIM(B2559))&gt;0,TRIM(B2559),TRIM(C2559)),""),"")</f>
        <v/>
      </c>
      <c r="N2559" t="str">
        <f>IF(COUNT(FIND({0,1,2,3,4,5,6,7,8,9},IF(ISBLANK(A2559),IF(LEN(TRIM(B2559))&gt;0,TRIM(C2559),LEFT(D2559, 4)),"")))&gt;0,IF(ISBLANK(A2559),IF(LEN(TRIM(B2559))&gt;0,TRIM(C2559),LEFT(D2559, 4)),""),"")</f>
        <v/>
      </c>
      <c r="O2559" t="str">
        <f t="shared" si="199"/>
        <v>NY</v>
      </c>
      <c r="P2559" t="str">
        <f>TRIM(IF(COUNT(FIND({0,1,2,3,4,5,6,7,8,9},B2559))&gt;0,D2559,IF(LEN(TRIM(B2559))&gt;0,CONCATENATE(B2559,C2559,D2559),MID(D2559,4,LEN(D2559)))))</f>
        <v>St. Lawrence Total Migra</v>
      </c>
      <c r="Q2559">
        <f t="shared" si="200"/>
        <v>1701</v>
      </c>
      <c r="R2559">
        <f t="shared" si="201"/>
        <v>3487</v>
      </c>
    </row>
    <row r="2560" spans="1:18" x14ac:dyDescent="0.25">
      <c r="B2560" s="1" t="s">
        <v>13</v>
      </c>
      <c r="C2560" s="1" t="s">
        <v>103</v>
      </c>
      <c r="D2560" s="1" t="s">
        <v>104</v>
      </c>
      <c r="E2560" s="1" t="s">
        <v>12</v>
      </c>
      <c r="F2560">
        <v>183</v>
      </c>
      <c r="G2560">
        <v>10.76</v>
      </c>
      <c r="H2560">
        <v>389</v>
      </c>
      <c r="I2560">
        <v>11.16</v>
      </c>
      <c r="K2560">
        <f t="shared" si="197"/>
        <v>36</v>
      </c>
      <c r="L2560">
        <f t="shared" si="198"/>
        <v>89</v>
      </c>
      <c r="M2560" t="str">
        <f>IF(COUNT(FIND({0,1,2,3,4,5,6,7,8,9},IF(ISBLANK(A2560),IF(LEN(TRIM(B2560))&gt;0,TRIM(B2560),TRIM(C2560)),"")))&gt;0,IF(ISBLANK(A2560),IF(LEN(TRIM(B2560))&gt;0,TRIM(B2560),TRIM(C2560)),""),"")</f>
        <v>36</v>
      </c>
      <c r="N2560" t="str">
        <f>IF(COUNT(FIND({0,1,2,3,4,5,6,7,8,9},IF(ISBLANK(A2560),IF(LEN(TRIM(B2560))&gt;0,TRIM(C2560),LEFT(D2560, 4)),"")))&gt;0,IF(ISBLANK(A2560),IF(LEN(TRIM(B2560))&gt;0,TRIM(C2560),LEFT(D2560, 4)),""),"")</f>
        <v>045</v>
      </c>
      <c r="O2560" t="str">
        <f t="shared" si="199"/>
        <v>NY</v>
      </c>
      <c r="P2560" t="str">
        <f>TRIM(IF(COUNT(FIND({0,1,2,3,4,5,6,7,8,9},B2560))&gt;0,D2560,IF(LEN(TRIM(B2560))&gt;0,CONCATENATE(B2560,C2560,D2560),MID(D2560,4,LEN(D2560)))))</f>
        <v>Jefferson</v>
      </c>
      <c r="Q2560">
        <f t="shared" si="200"/>
        <v>183</v>
      </c>
      <c r="R2560">
        <f t="shared" si="201"/>
        <v>389</v>
      </c>
    </row>
    <row r="2561" spans="2:18" x14ac:dyDescent="0.25">
      <c r="B2561" s="1" t="s">
        <v>13</v>
      </c>
      <c r="C2561" s="1" t="s">
        <v>111</v>
      </c>
      <c r="D2561" s="1" t="s">
        <v>112</v>
      </c>
      <c r="E2561" s="1" t="s">
        <v>12</v>
      </c>
      <c r="F2561">
        <v>98</v>
      </c>
      <c r="G2561">
        <v>5.76</v>
      </c>
      <c r="H2561">
        <v>211</v>
      </c>
      <c r="I2561">
        <v>6.05</v>
      </c>
      <c r="K2561">
        <f t="shared" si="197"/>
        <v>36</v>
      </c>
      <c r="L2561">
        <f t="shared" si="198"/>
        <v>89</v>
      </c>
      <c r="M2561" t="str">
        <f>IF(COUNT(FIND({0,1,2,3,4,5,6,7,8,9},IF(ISBLANK(A2561),IF(LEN(TRIM(B2561))&gt;0,TRIM(B2561),TRIM(C2561)),"")))&gt;0,IF(ISBLANK(A2561),IF(LEN(TRIM(B2561))&gt;0,TRIM(B2561),TRIM(C2561)),""),"")</f>
        <v>36</v>
      </c>
      <c r="N2561" t="str">
        <f>IF(COUNT(FIND({0,1,2,3,4,5,6,7,8,9},IF(ISBLANK(A2561),IF(LEN(TRIM(B2561))&gt;0,TRIM(C2561),LEFT(D2561, 4)),"")))&gt;0,IF(ISBLANK(A2561),IF(LEN(TRIM(B2561))&gt;0,TRIM(C2561),LEFT(D2561, 4)),""),"")</f>
        <v>033</v>
      </c>
      <c r="O2561" t="str">
        <f t="shared" si="199"/>
        <v>NY</v>
      </c>
      <c r="P2561" t="str">
        <f>TRIM(IF(COUNT(FIND({0,1,2,3,4,5,6,7,8,9},B2561))&gt;0,D2561,IF(LEN(TRIM(B2561))&gt;0,CONCATENATE(B2561,C2561,D2561),MID(D2561,4,LEN(D2561)))))</f>
        <v>Franklin</v>
      </c>
      <c r="Q2561">
        <f t="shared" si="200"/>
        <v>98</v>
      </c>
      <c r="R2561">
        <f t="shared" si="201"/>
        <v>211</v>
      </c>
    </row>
    <row r="2562" spans="2:18" x14ac:dyDescent="0.25">
      <c r="B2562" s="1" t="s">
        <v>40</v>
      </c>
      <c r="C2562" s="1" t="s">
        <v>41</v>
      </c>
      <c r="D2562" s="1" t="s">
        <v>42</v>
      </c>
      <c r="E2562" s="1" t="s">
        <v>43</v>
      </c>
      <c r="F2562">
        <v>91</v>
      </c>
      <c r="G2562">
        <v>5.35</v>
      </c>
      <c r="H2562">
        <v>212</v>
      </c>
      <c r="I2562">
        <v>6.08</v>
      </c>
      <c r="K2562">
        <f t="shared" si="197"/>
        <v>36</v>
      </c>
      <c r="L2562">
        <f t="shared" si="198"/>
        <v>89</v>
      </c>
      <c r="M2562" t="str">
        <f>IF(COUNT(FIND({0,1,2,3,4,5,6,7,8,9},IF(ISBLANK(A2562),IF(LEN(TRIM(B2562))&gt;0,TRIM(B2562),TRIM(C2562)),"")))&gt;0,IF(ISBLANK(A2562),IF(LEN(TRIM(B2562))&gt;0,TRIM(B2562),TRIM(C2562)),""),"")</f>
        <v>57</v>
      </c>
      <c r="N2562" t="str">
        <f>IF(COUNT(FIND({0,1,2,3,4,5,6,7,8,9},IF(ISBLANK(A2562),IF(LEN(TRIM(B2562))&gt;0,TRIM(C2562),LEFT(D2562, 4)),"")))&gt;0,IF(ISBLANK(A2562),IF(LEN(TRIM(B2562))&gt;0,TRIM(C2562),LEFT(D2562, 4)),""),"")</f>
        <v>001</v>
      </c>
      <c r="O2562" t="str">
        <f t="shared" si="199"/>
        <v>FR</v>
      </c>
      <c r="P2562" t="str">
        <f>TRIM(IF(COUNT(FIND({0,1,2,3,4,5,6,7,8,9},B2562))&gt;0,D2562,IF(LEN(TRIM(B2562))&gt;0,CONCATENATE(B2562,C2562,D2562),MID(D2562,4,LEN(D2562)))))</f>
        <v>Foreign / Overseas</v>
      </c>
      <c r="Q2562">
        <f t="shared" si="200"/>
        <v>91</v>
      </c>
      <c r="R2562">
        <f t="shared" si="201"/>
        <v>212</v>
      </c>
    </row>
    <row r="2563" spans="2:18" x14ac:dyDescent="0.25">
      <c r="B2563" s="1" t="s">
        <v>13</v>
      </c>
      <c r="C2563" s="1" t="s">
        <v>26</v>
      </c>
      <c r="D2563" s="1" t="s">
        <v>27</v>
      </c>
      <c r="E2563" s="1" t="s">
        <v>12</v>
      </c>
      <c r="F2563">
        <v>79</v>
      </c>
      <c r="G2563">
        <v>4.6399999999999997</v>
      </c>
      <c r="H2563">
        <v>138</v>
      </c>
      <c r="I2563">
        <v>3.96</v>
      </c>
      <c r="K2563">
        <f t="shared" si="197"/>
        <v>36</v>
      </c>
      <c r="L2563">
        <f t="shared" si="198"/>
        <v>89</v>
      </c>
      <c r="M2563" t="str">
        <f>IF(COUNT(FIND({0,1,2,3,4,5,6,7,8,9},IF(ISBLANK(A2563),IF(LEN(TRIM(B2563))&gt;0,TRIM(B2563),TRIM(C2563)),"")))&gt;0,IF(ISBLANK(A2563),IF(LEN(TRIM(B2563))&gt;0,TRIM(B2563),TRIM(C2563)),""),"")</f>
        <v>36</v>
      </c>
      <c r="N2563" t="str">
        <f>IF(COUNT(FIND({0,1,2,3,4,5,6,7,8,9},IF(ISBLANK(A2563),IF(LEN(TRIM(B2563))&gt;0,TRIM(C2563),LEFT(D2563, 4)),"")))&gt;0,IF(ISBLANK(A2563),IF(LEN(TRIM(B2563))&gt;0,TRIM(C2563),LEFT(D2563, 4)),""),"")</f>
        <v>067</v>
      </c>
      <c r="O2563" t="str">
        <f t="shared" si="199"/>
        <v>NY</v>
      </c>
      <c r="P2563" t="str">
        <f>TRIM(IF(COUNT(FIND({0,1,2,3,4,5,6,7,8,9},B2563))&gt;0,D2563,IF(LEN(TRIM(B2563))&gt;0,CONCATENATE(B2563,C2563,D2563),MID(D2563,4,LEN(D2563)))))</f>
        <v>Onondaga</v>
      </c>
      <c r="Q2563">
        <f t="shared" si="200"/>
        <v>79</v>
      </c>
      <c r="R2563">
        <f t="shared" si="201"/>
        <v>138</v>
      </c>
    </row>
    <row r="2564" spans="2:18" x14ac:dyDescent="0.25">
      <c r="B2564" s="1" t="s">
        <v>13</v>
      </c>
      <c r="C2564" s="1" t="s">
        <v>32</v>
      </c>
      <c r="D2564" s="1" t="s">
        <v>33</v>
      </c>
      <c r="E2564" s="1" t="s">
        <v>12</v>
      </c>
      <c r="F2564">
        <v>47</v>
      </c>
      <c r="G2564">
        <v>2.76</v>
      </c>
      <c r="H2564">
        <v>81</v>
      </c>
      <c r="I2564">
        <v>2.3199999999999998</v>
      </c>
      <c r="K2564">
        <f t="shared" ref="K2564:K2627" si="202">VALUE(IF(ISBLANK(A2564),K2563,A2564))</f>
        <v>36</v>
      </c>
      <c r="L2564">
        <f t="shared" ref="L2564:L2627" si="203">VALUE(IF(ISBLANK(A2564),L2563,CONCATENATE(TRIM(B2564),TRIM(C2564))))</f>
        <v>89</v>
      </c>
      <c r="M2564" t="str">
        <f>IF(COUNT(FIND({0,1,2,3,4,5,6,7,8,9},IF(ISBLANK(A2564),IF(LEN(TRIM(B2564))&gt;0,TRIM(B2564),TRIM(C2564)),"")))&gt;0,IF(ISBLANK(A2564),IF(LEN(TRIM(B2564))&gt;0,TRIM(B2564),TRIM(C2564)),""),"")</f>
        <v>36</v>
      </c>
      <c r="N2564" t="str">
        <f>IF(COUNT(FIND({0,1,2,3,4,5,6,7,8,9},IF(ISBLANK(A2564),IF(LEN(TRIM(B2564))&gt;0,TRIM(C2564),LEFT(D2564, 4)),"")))&gt;0,IF(ISBLANK(A2564),IF(LEN(TRIM(B2564))&gt;0,TRIM(C2564),LEFT(D2564, 4)),""),"")</f>
        <v>055</v>
      </c>
      <c r="O2564" t="str">
        <f t="shared" ref="O2564:O2627" si="204">IF(LEN(TRIM(E2564))&gt;0,E2564,"XX")</f>
        <v>NY</v>
      </c>
      <c r="P2564" t="str">
        <f>TRIM(IF(COUNT(FIND({0,1,2,3,4,5,6,7,8,9},B2564))&gt;0,D2564,IF(LEN(TRIM(B2564))&gt;0,CONCATENATE(B2564,C2564,D2564),MID(D2564,4,LEN(D2564)))))</f>
        <v>Monroe</v>
      </c>
      <c r="Q2564">
        <f t="shared" ref="Q2564:Q2627" si="205">F2564</f>
        <v>47</v>
      </c>
      <c r="R2564">
        <f t="shared" ref="R2564:R2627" si="206">H2564</f>
        <v>81</v>
      </c>
    </row>
    <row r="2565" spans="2:18" x14ac:dyDescent="0.25">
      <c r="B2565" s="1" t="s">
        <v>13</v>
      </c>
      <c r="C2565" s="1" t="s">
        <v>133</v>
      </c>
      <c r="D2565" s="1" t="s">
        <v>134</v>
      </c>
      <c r="E2565" s="1" t="s">
        <v>12</v>
      </c>
      <c r="F2565">
        <v>43</v>
      </c>
      <c r="G2565">
        <v>2.5299999999999998</v>
      </c>
      <c r="H2565">
        <v>91</v>
      </c>
      <c r="I2565">
        <v>2.61</v>
      </c>
      <c r="K2565">
        <f t="shared" si="202"/>
        <v>36</v>
      </c>
      <c r="L2565">
        <f t="shared" si="203"/>
        <v>89</v>
      </c>
      <c r="M2565" t="str">
        <f>IF(COUNT(FIND({0,1,2,3,4,5,6,7,8,9},IF(ISBLANK(A2565),IF(LEN(TRIM(B2565))&gt;0,TRIM(B2565),TRIM(C2565)),"")))&gt;0,IF(ISBLANK(A2565),IF(LEN(TRIM(B2565))&gt;0,TRIM(B2565),TRIM(C2565)),""),"")</f>
        <v>36</v>
      </c>
      <c r="N2565" t="str">
        <f>IF(COUNT(FIND({0,1,2,3,4,5,6,7,8,9},IF(ISBLANK(A2565),IF(LEN(TRIM(B2565))&gt;0,TRIM(C2565),LEFT(D2565, 4)),"")))&gt;0,IF(ISBLANK(A2565),IF(LEN(TRIM(B2565))&gt;0,TRIM(C2565),LEFT(D2565, 4)),""),"")</f>
        <v>075</v>
      </c>
      <c r="O2565" t="str">
        <f t="shared" si="204"/>
        <v>NY</v>
      </c>
      <c r="P2565" t="str">
        <f>TRIM(IF(COUNT(FIND({0,1,2,3,4,5,6,7,8,9},B2565))&gt;0,D2565,IF(LEN(TRIM(B2565))&gt;0,CONCATENATE(B2565,C2565,D2565),MID(D2565,4,LEN(D2565)))))</f>
        <v>Oswego</v>
      </c>
      <c r="Q2565">
        <f t="shared" si="205"/>
        <v>43</v>
      </c>
      <c r="R2565">
        <f t="shared" si="206"/>
        <v>91</v>
      </c>
    </row>
    <row r="2566" spans="2:18" x14ac:dyDescent="0.25">
      <c r="B2566" s="1" t="s">
        <v>13</v>
      </c>
      <c r="C2566" s="1" t="s">
        <v>46</v>
      </c>
      <c r="D2566" s="1" t="s">
        <v>47</v>
      </c>
      <c r="E2566" s="1" t="s">
        <v>12</v>
      </c>
      <c r="F2566">
        <v>37</v>
      </c>
      <c r="G2566">
        <v>2.1800000000000002</v>
      </c>
      <c r="H2566">
        <v>66</v>
      </c>
      <c r="I2566">
        <v>1.89</v>
      </c>
      <c r="K2566">
        <f t="shared" si="202"/>
        <v>36</v>
      </c>
      <c r="L2566">
        <f t="shared" si="203"/>
        <v>89</v>
      </c>
      <c r="M2566" t="str">
        <f>IF(COUNT(FIND({0,1,2,3,4,5,6,7,8,9},IF(ISBLANK(A2566),IF(LEN(TRIM(B2566))&gt;0,TRIM(B2566),TRIM(C2566)),"")))&gt;0,IF(ISBLANK(A2566),IF(LEN(TRIM(B2566))&gt;0,TRIM(B2566),TRIM(C2566)),""),"")</f>
        <v>36</v>
      </c>
      <c r="N2566" t="str">
        <f>IF(COUNT(FIND({0,1,2,3,4,5,6,7,8,9},IF(ISBLANK(A2566),IF(LEN(TRIM(B2566))&gt;0,TRIM(C2566),LEFT(D2566, 4)),"")))&gt;0,IF(ISBLANK(A2566),IF(LEN(TRIM(B2566))&gt;0,TRIM(C2566),LEFT(D2566, 4)),""),"")</f>
        <v>065</v>
      </c>
      <c r="O2566" t="str">
        <f t="shared" si="204"/>
        <v>NY</v>
      </c>
      <c r="P2566" t="str">
        <f>TRIM(IF(COUNT(FIND({0,1,2,3,4,5,6,7,8,9},B2566))&gt;0,D2566,IF(LEN(TRIM(B2566))&gt;0,CONCATENATE(B2566,C2566,D2566),MID(D2566,4,LEN(D2566)))))</f>
        <v>Oneida</v>
      </c>
      <c r="Q2566">
        <f t="shared" si="205"/>
        <v>37</v>
      </c>
      <c r="R2566">
        <f t="shared" si="206"/>
        <v>66</v>
      </c>
    </row>
    <row r="2567" spans="2:18" x14ac:dyDescent="0.25">
      <c r="B2567" s="1" t="s">
        <v>13</v>
      </c>
      <c r="C2567" s="1" t="s">
        <v>64</v>
      </c>
      <c r="D2567" s="1" t="s">
        <v>65</v>
      </c>
      <c r="E2567" s="1" t="s">
        <v>12</v>
      </c>
      <c r="F2567">
        <v>34</v>
      </c>
      <c r="G2567">
        <v>2</v>
      </c>
      <c r="H2567">
        <v>61</v>
      </c>
      <c r="I2567">
        <v>1.75</v>
      </c>
      <c r="K2567">
        <f t="shared" si="202"/>
        <v>36</v>
      </c>
      <c r="L2567">
        <f t="shared" si="203"/>
        <v>89</v>
      </c>
      <c r="M2567" t="str">
        <f>IF(COUNT(FIND({0,1,2,3,4,5,6,7,8,9},IF(ISBLANK(A2567),IF(LEN(TRIM(B2567))&gt;0,TRIM(B2567),TRIM(C2567)),"")))&gt;0,IF(ISBLANK(A2567),IF(LEN(TRIM(B2567))&gt;0,TRIM(B2567),TRIM(C2567)),""),"")</f>
        <v>36</v>
      </c>
      <c r="N2567" t="str">
        <f>IF(COUNT(FIND({0,1,2,3,4,5,6,7,8,9},IF(ISBLANK(A2567),IF(LEN(TRIM(B2567))&gt;0,TRIM(C2567),LEFT(D2567, 4)),"")))&gt;0,IF(ISBLANK(A2567),IF(LEN(TRIM(B2567))&gt;0,TRIM(C2567),LEFT(D2567, 4)),""),"")</f>
        <v>019</v>
      </c>
      <c r="O2567" t="str">
        <f t="shared" si="204"/>
        <v>NY</v>
      </c>
      <c r="P2567" t="str">
        <f>TRIM(IF(COUNT(FIND({0,1,2,3,4,5,6,7,8,9},B2567))&gt;0,D2567,IF(LEN(TRIM(B2567))&gt;0,CONCATENATE(B2567,C2567,D2567),MID(D2567,4,LEN(D2567)))))</f>
        <v>Clinton</v>
      </c>
      <c r="Q2567">
        <f t="shared" si="205"/>
        <v>34</v>
      </c>
      <c r="R2567">
        <f t="shared" si="206"/>
        <v>61</v>
      </c>
    </row>
    <row r="2568" spans="2:18" x14ac:dyDescent="0.25">
      <c r="B2568" s="1" t="s">
        <v>13</v>
      </c>
      <c r="C2568" s="1" t="s">
        <v>293</v>
      </c>
      <c r="D2568" s="1" t="s">
        <v>424</v>
      </c>
      <c r="E2568" s="1" t="s">
        <v>12</v>
      </c>
      <c r="F2568">
        <v>24</v>
      </c>
      <c r="G2568">
        <v>1.41</v>
      </c>
      <c r="H2568">
        <v>52</v>
      </c>
      <c r="I2568">
        <v>1.49</v>
      </c>
      <c r="K2568">
        <f t="shared" si="202"/>
        <v>36</v>
      </c>
      <c r="L2568">
        <f t="shared" si="203"/>
        <v>89</v>
      </c>
      <c r="M2568" t="str">
        <f>IF(COUNT(FIND({0,1,2,3,4,5,6,7,8,9},IF(ISBLANK(A2568),IF(LEN(TRIM(B2568))&gt;0,TRIM(B2568),TRIM(C2568)),"")))&gt;0,IF(ISBLANK(A2568),IF(LEN(TRIM(B2568))&gt;0,TRIM(B2568),TRIM(C2568)),""),"")</f>
        <v>36</v>
      </c>
      <c r="N2568" t="str">
        <f>IF(COUNT(FIND({0,1,2,3,4,5,6,7,8,9},IF(ISBLANK(A2568),IF(LEN(TRIM(B2568))&gt;0,TRIM(C2568),LEFT(D2568, 4)),"")))&gt;0,IF(ISBLANK(A2568),IF(LEN(TRIM(B2568))&gt;0,TRIM(C2568),LEFT(D2568, 4)),""),"")</f>
        <v>049</v>
      </c>
      <c r="O2568" t="str">
        <f t="shared" si="204"/>
        <v>NY</v>
      </c>
      <c r="P2568" t="str">
        <f>TRIM(IF(COUNT(FIND({0,1,2,3,4,5,6,7,8,9},B2568))&gt;0,D2568,IF(LEN(TRIM(B2568))&gt;0,CONCATENATE(B2568,C2568,D2568),MID(D2568,4,LEN(D2568)))))</f>
        <v>Lewis</v>
      </c>
      <c r="Q2568">
        <f t="shared" si="205"/>
        <v>24</v>
      </c>
      <c r="R2568">
        <f t="shared" si="206"/>
        <v>52</v>
      </c>
    </row>
    <row r="2569" spans="2:18" x14ac:dyDescent="0.25">
      <c r="B2569" s="1" t="s">
        <v>13</v>
      </c>
      <c r="C2569" s="1" t="s">
        <v>41</v>
      </c>
      <c r="D2569" s="1" t="s">
        <v>233</v>
      </c>
      <c r="E2569" s="1" t="s">
        <v>12</v>
      </c>
      <c r="F2569">
        <v>20</v>
      </c>
      <c r="G2569">
        <v>1.18</v>
      </c>
      <c r="H2569">
        <v>35</v>
      </c>
      <c r="I2569">
        <v>1</v>
      </c>
      <c r="K2569">
        <f t="shared" si="202"/>
        <v>36</v>
      </c>
      <c r="L2569">
        <f t="shared" si="203"/>
        <v>89</v>
      </c>
      <c r="M2569" t="str">
        <f>IF(COUNT(FIND({0,1,2,3,4,5,6,7,8,9},IF(ISBLANK(A2569),IF(LEN(TRIM(B2569))&gt;0,TRIM(B2569),TRIM(C2569)),"")))&gt;0,IF(ISBLANK(A2569),IF(LEN(TRIM(B2569))&gt;0,TRIM(B2569),TRIM(C2569)),""),"")</f>
        <v>36</v>
      </c>
      <c r="N2569" t="str">
        <f>IF(COUNT(FIND({0,1,2,3,4,5,6,7,8,9},IF(ISBLANK(A2569),IF(LEN(TRIM(B2569))&gt;0,TRIM(C2569),LEFT(D2569, 4)),"")))&gt;0,IF(ISBLANK(A2569),IF(LEN(TRIM(B2569))&gt;0,TRIM(C2569),LEFT(D2569, 4)),""),"")</f>
        <v>001</v>
      </c>
      <c r="O2569" t="str">
        <f t="shared" si="204"/>
        <v>NY</v>
      </c>
      <c r="P2569" t="str">
        <f>TRIM(IF(COUNT(FIND({0,1,2,3,4,5,6,7,8,9},B2569))&gt;0,D2569,IF(LEN(TRIM(B2569))&gt;0,CONCATENATE(B2569,C2569,D2569),MID(D2569,4,LEN(D2569)))))</f>
        <v>Albany</v>
      </c>
      <c r="Q2569">
        <f t="shared" si="205"/>
        <v>20</v>
      </c>
      <c r="R2569">
        <f t="shared" si="206"/>
        <v>35</v>
      </c>
    </row>
    <row r="2570" spans="2:18" x14ac:dyDescent="0.25">
      <c r="B2570" s="1" t="s">
        <v>13</v>
      </c>
      <c r="C2570" s="1" t="s">
        <v>48</v>
      </c>
      <c r="D2570" s="1" t="s">
        <v>49</v>
      </c>
      <c r="E2570" s="1" t="s">
        <v>12</v>
      </c>
      <c r="F2570">
        <v>20</v>
      </c>
      <c r="G2570">
        <v>1.18</v>
      </c>
      <c r="H2570">
        <v>30</v>
      </c>
      <c r="I2570">
        <v>0.86</v>
      </c>
      <c r="K2570">
        <f t="shared" si="202"/>
        <v>36</v>
      </c>
      <c r="L2570">
        <f t="shared" si="203"/>
        <v>89</v>
      </c>
      <c r="M2570" t="str">
        <f>IF(COUNT(FIND({0,1,2,3,4,5,6,7,8,9},IF(ISBLANK(A2570),IF(LEN(TRIM(B2570))&gt;0,TRIM(B2570),TRIM(C2570)),"")))&gt;0,IF(ISBLANK(A2570),IF(LEN(TRIM(B2570))&gt;0,TRIM(B2570),TRIM(C2570)),""),"")</f>
        <v>36</v>
      </c>
      <c r="N2570" t="str">
        <f>IF(COUNT(FIND({0,1,2,3,4,5,6,7,8,9},IF(ISBLANK(A2570),IF(LEN(TRIM(B2570))&gt;0,TRIM(C2570),LEFT(D2570, 4)),"")))&gt;0,IF(ISBLANK(A2570),IF(LEN(TRIM(B2570))&gt;0,TRIM(C2570),LEFT(D2570, 4)),""),"")</f>
        <v>029</v>
      </c>
      <c r="O2570" t="str">
        <f t="shared" si="204"/>
        <v>NY</v>
      </c>
      <c r="P2570" t="str">
        <f>TRIM(IF(COUNT(FIND({0,1,2,3,4,5,6,7,8,9},B2570))&gt;0,D2570,IF(LEN(TRIM(B2570))&gt;0,CONCATENATE(B2570,C2570,D2570),MID(D2570,4,LEN(D2570)))))</f>
        <v>Erie</v>
      </c>
      <c r="Q2570">
        <f t="shared" si="205"/>
        <v>20</v>
      </c>
      <c r="R2570">
        <f t="shared" si="206"/>
        <v>30</v>
      </c>
    </row>
    <row r="2571" spans="2:18" x14ac:dyDescent="0.25">
      <c r="B2571" s="1" t="s">
        <v>13</v>
      </c>
      <c r="C2571" s="1" t="s">
        <v>60</v>
      </c>
      <c r="D2571" s="1" t="s">
        <v>61</v>
      </c>
      <c r="E2571" s="1" t="s">
        <v>12</v>
      </c>
      <c r="F2571">
        <v>20</v>
      </c>
      <c r="G2571">
        <v>1.18</v>
      </c>
      <c r="H2571">
        <v>40</v>
      </c>
      <c r="I2571">
        <v>1.1499999999999999</v>
      </c>
      <c r="K2571">
        <f t="shared" si="202"/>
        <v>36</v>
      </c>
      <c r="L2571">
        <f t="shared" si="203"/>
        <v>89</v>
      </c>
      <c r="M2571" t="str">
        <f>IF(COUNT(FIND({0,1,2,3,4,5,6,7,8,9},IF(ISBLANK(A2571),IF(LEN(TRIM(B2571))&gt;0,TRIM(B2571),TRIM(C2571)),"")))&gt;0,IF(ISBLANK(A2571),IF(LEN(TRIM(B2571))&gt;0,TRIM(B2571),TRIM(C2571)),""),"")</f>
        <v>36</v>
      </c>
      <c r="N2571" t="str">
        <f>IF(COUNT(FIND({0,1,2,3,4,5,6,7,8,9},IF(ISBLANK(A2571),IF(LEN(TRIM(B2571))&gt;0,TRIM(C2571),LEFT(D2571, 4)),"")))&gt;0,IF(ISBLANK(A2571),IF(LEN(TRIM(B2571))&gt;0,TRIM(C2571),LEFT(D2571, 4)),""),"")</f>
        <v>027</v>
      </c>
      <c r="O2571" t="str">
        <f t="shared" si="204"/>
        <v>NY</v>
      </c>
      <c r="P2571" t="str">
        <f>TRIM(IF(COUNT(FIND({0,1,2,3,4,5,6,7,8,9},B2571))&gt;0,D2571,IF(LEN(TRIM(B2571))&gt;0,CONCATENATE(B2571,C2571,D2571),MID(D2571,4,LEN(D2571)))))</f>
        <v>Dutchess</v>
      </c>
      <c r="Q2571">
        <f t="shared" si="205"/>
        <v>20</v>
      </c>
      <c r="R2571">
        <f t="shared" si="206"/>
        <v>40</v>
      </c>
    </row>
    <row r="2572" spans="2:18" x14ac:dyDescent="0.25">
      <c r="B2572" s="1" t="s">
        <v>13</v>
      </c>
      <c r="C2572" s="1" t="s">
        <v>89</v>
      </c>
      <c r="D2572" s="1" t="s">
        <v>90</v>
      </c>
      <c r="E2572" s="1" t="s">
        <v>12</v>
      </c>
      <c r="F2572">
        <v>18</v>
      </c>
      <c r="G2572">
        <v>1.06</v>
      </c>
      <c r="H2572">
        <v>31</v>
      </c>
      <c r="I2572">
        <v>0.89</v>
      </c>
      <c r="K2572">
        <f t="shared" si="202"/>
        <v>36</v>
      </c>
      <c r="L2572">
        <f t="shared" si="203"/>
        <v>89</v>
      </c>
      <c r="M2572" t="str">
        <f>IF(COUNT(FIND({0,1,2,3,4,5,6,7,8,9},IF(ISBLANK(A2572),IF(LEN(TRIM(B2572))&gt;0,TRIM(B2572),TRIM(C2572)),"")))&gt;0,IF(ISBLANK(A2572),IF(LEN(TRIM(B2572))&gt;0,TRIM(B2572),TRIM(C2572)),""),"")</f>
        <v>36</v>
      </c>
      <c r="N2572" t="str">
        <f>IF(COUNT(FIND({0,1,2,3,4,5,6,7,8,9},IF(ISBLANK(A2572),IF(LEN(TRIM(B2572))&gt;0,TRIM(C2572),LEFT(D2572, 4)),"")))&gt;0,IF(ISBLANK(A2572),IF(LEN(TRIM(B2572))&gt;0,TRIM(C2572),LEFT(D2572, 4)),""),"")</f>
        <v>031</v>
      </c>
      <c r="O2572" t="str">
        <f t="shared" si="204"/>
        <v>NY</v>
      </c>
      <c r="P2572" t="str">
        <f>TRIM(IF(COUNT(FIND({0,1,2,3,4,5,6,7,8,9},B2572))&gt;0,D2572,IF(LEN(TRIM(B2572))&gt;0,CONCATENATE(B2572,C2572,D2572),MID(D2572,4,LEN(D2572)))))</f>
        <v>Essex</v>
      </c>
      <c r="Q2572">
        <f t="shared" si="205"/>
        <v>18</v>
      </c>
      <c r="R2572">
        <f t="shared" si="206"/>
        <v>31</v>
      </c>
    </row>
    <row r="2573" spans="2:18" x14ac:dyDescent="0.25">
      <c r="B2573" s="1" t="s">
        <v>13</v>
      </c>
      <c r="C2573" s="1" t="s">
        <v>52</v>
      </c>
      <c r="D2573" s="1" t="s">
        <v>53</v>
      </c>
      <c r="E2573" s="1" t="s">
        <v>12</v>
      </c>
      <c r="F2573">
        <v>16</v>
      </c>
      <c r="G2573">
        <v>0.94</v>
      </c>
      <c r="H2573">
        <v>34</v>
      </c>
      <c r="I2573">
        <v>0.98</v>
      </c>
      <c r="K2573">
        <f t="shared" si="202"/>
        <v>36</v>
      </c>
      <c r="L2573">
        <f t="shared" si="203"/>
        <v>89</v>
      </c>
      <c r="M2573" t="str">
        <f>IF(COUNT(FIND({0,1,2,3,4,5,6,7,8,9},IF(ISBLANK(A2573),IF(LEN(TRIM(B2573))&gt;0,TRIM(B2573),TRIM(C2573)),"")))&gt;0,IF(ISBLANK(A2573),IF(LEN(TRIM(B2573))&gt;0,TRIM(B2573),TRIM(C2573)),""),"")</f>
        <v>36</v>
      </c>
      <c r="N2573" t="str">
        <f>IF(COUNT(FIND({0,1,2,3,4,5,6,7,8,9},IF(ISBLANK(A2573),IF(LEN(TRIM(B2573))&gt;0,TRIM(C2573),LEFT(D2573, 4)),"")))&gt;0,IF(ISBLANK(A2573),IF(LEN(TRIM(B2573))&gt;0,TRIM(C2573),LEFT(D2573, 4)),""),"")</f>
        <v>113</v>
      </c>
      <c r="O2573" t="str">
        <f t="shared" si="204"/>
        <v>NY</v>
      </c>
      <c r="P2573" t="str">
        <f>TRIM(IF(COUNT(FIND({0,1,2,3,4,5,6,7,8,9},B2573))&gt;0,D2573,IF(LEN(TRIM(B2573))&gt;0,CONCATENATE(B2573,C2573,D2573),MID(D2573,4,LEN(D2573)))))</f>
        <v>Warren</v>
      </c>
      <c r="Q2573">
        <f t="shared" si="205"/>
        <v>16</v>
      </c>
      <c r="R2573">
        <f t="shared" si="206"/>
        <v>34</v>
      </c>
    </row>
    <row r="2574" spans="2:18" x14ac:dyDescent="0.25">
      <c r="B2574" s="1" t="s">
        <v>137</v>
      </c>
      <c r="C2574" s="1" t="s">
        <v>68</v>
      </c>
      <c r="D2574" s="1" t="s">
        <v>171</v>
      </c>
      <c r="E2574" s="1" t="s">
        <v>139</v>
      </c>
      <c r="F2574">
        <v>13</v>
      </c>
      <c r="G2574">
        <v>0.76</v>
      </c>
      <c r="H2574">
        <v>24</v>
      </c>
      <c r="I2574">
        <v>0.69</v>
      </c>
      <c r="K2574">
        <f t="shared" si="202"/>
        <v>36</v>
      </c>
      <c r="L2574">
        <f t="shared" si="203"/>
        <v>89</v>
      </c>
      <c r="M2574" t="str">
        <f>IF(COUNT(FIND({0,1,2,3,4,5,6,7,8,9},IF(ISBLANK(A2574),IF(LEN(TRIM(B2574))&gt;0,TRIM(B2574),TRIM(C2574)),"")))&gt;0,IF(ISBLANK(A2574),IF(LEN(TRIM(B2574))&gt;0,TRIM(B2574),TRIM(C2574)),""),"")</f>
        <v>50</v>
      </c>
      <c r="N2574" t="str">
        <f>IF(COUNT(FIND({0,1,2,3,4,5,6,7,8,9},IF(ISBLANK(A2574),IF(LEN(TRIM(B2574))&gt;0,TRIM(C2574),LEFT(D2574, 4)),"")))&gt;0,IF(ISBLANK(A2574),IF(LEN(TRIM(B2574))&gt;0,TRIM(C2574),LEFT(D2574, 4)),""),"")</f>
        <v>007</v>
      </c>
      <c r="O2574" t="str">
        <f t="shared" si="204"/>
        <v>Vt</v>
      </c>
      <c r="P2574" t="str">
        <f>TRIM(IF(COUNT(FIND({0,1,2,3,4,5,6,7,8,9},B2574))&gt;0,D2574,IF(LEN(TRIM(B2574))&gt;0,CONCATENATE(B2574,C2574,D2574),MID(D2574,4,LEN(D2574)))))</f>
        <v>Chittenden</v>
      </c>
      <c r="Q2574">
        <f t="shared" si="205"/>
        <v>13</v>
      </c>
      <c r="R2574">
        <f t="shared" si="206"/>
        <v>24</v>
      </c>
    </row>
    <row r="2575" spans="2:18" x14ac:dyDescent="0.25">
      <c r="B2575" s="1" t="s">
        <v>13</v>
      </c>
      <c r="C2575" s="1" t="s">
        <v>93</v>
      </c>
      <c r="D2575" s="1" t="s">
        <v>94</v>
      </c>
      <c r="E2575" s="1" t="s">
        <v>12</v>
      </c>
      <c r="F2575">
        <v>12</v>
      </c>
      <c r="G2575">
        <v>0.71</v>
      </c>
      <c r="H2575">
        <v>28</v>
      </c>
      <c r="I2575">
        <v>0.8</v>
      </c>
      <c r="K2575">
        <f t="shared" si="202"/>
        <v>36</v>
      </c>
      <c r="L2575">
        <f t="shared" si="203"/>
        <v>89</v>
      </c>
      <c r="M2575" t="str">
        <f>IF(COUNT(FIND({0,1,2,3,4,5,6,7,8,9},IF(ISBLANK(A2575),IF(LEN(TRIM(B2575))&gt;0,TRIM(B2575),TRIM(C2575)),"")))&gt;0,IF(ISBLANK(A2575),IF(LEN(TRIM(B2575))&gt;0,TRIM(B2575),TRIM(C2575)),""),"")</f>
        <v>36</v>
      </c>
      <c r="N2575" t="str">
        <f>IF(COUNT(FIND({0,1,2,3,4,5,6,7,8,9},IF(ISBLANK(A2575),IF(LEN(TRIM(B2575))&gt;0,TRIM(C2575),LEFT(D2575, 4)),"")))&gt;0,IF(ISBLANK(A2575),IF(LEN(TRIM(B2575))&gt;0,TRIM(C2575),LEFT(D2575, 4)),""),"")</f>
        <v>109</v>
      </c>
      <c r="O2575" t="str">
        <f t="shared" si="204"/>
        <v>NY</v>
      </c>
      <c r="P2575" t="str">
        <f>TRIM(IF(COUNT(FIND({0,1,2,3,4,5,6,7,8,9},B2575))&gt;0,D2575,IF(LEN(TRIM(B2575))&gt;0,CONCATENATE(B2575,C2575,D2575),MID(D2575,4,LEN(D2575)))))</f>
        <v>Tompkins</v>
      </c>
      <c r="Q2575">
        <f t="shared" si="205"/>
        <v>12</v>
      </c>
      <c r="R2575">
        <f t="shared" si="206"/>
        <v>28</v>
      </c>
    </row>
    <row r="2576" spans="2:18" x14ac:dyDescent="0.25">
      <c r="B2576" s="1" t="s">
        <v>13</v>
      </c>
      <c r="C2576" s="1" t="s">
        <v>68</v>
      </c>
      <c r="D2576" s="1" t="s">
        <v>69</v>
      </c>
      <c r="E2576" s="1" t="s">
        <v>12</v>
      </c>
      <c r="F2576">
        <v>11</v>
      </c>
      <c r="G2576">
        <v>0.65</v>
      </c>
      <c r="H2576">
        <v>20</v>
      </c>
      <c r="I2576">
        <v>0.56999999999999995</v>
      </c>
      <c r="K2576">
        <f t="shared" si="202"/>
        <v>36</v>
      </c>
      <c r="L2576">
        <f t="shared" si="203"/>
        <v>89</v>
      </c>
      <c r="M2576" t="str">
        <f>IF(COUNT(FIND({0,1,2,3,4,5,6,7,8,9},IF(ISBLANK(A2576),IF(LEN(TRIM(B2576))&gt;0,TRIM(B2576),TRIM(C2576)),"")))&gt;0,IF(ISBLANK(A2576),IF(LEN(TRIM(B2576))&gt;0,TRIM(B2576),TRIM(C2576)),""),"")</f>
        <v>36</v>
      </c>
      <c r="N2576" t="str">
        <f>IF(COUNT(FIND({0,1,2,3,4,5,6,7,8,9},IF(ISBLANK(A2576),IF(LEN(TRIM(B2576))&gt;0,TRIM(C2576),LEFT(D2576, 4)),"")))&gt;0,IF(ISBLANK(A2576),IF(LEN(TRIM(B2576))&gt;0,TRIM(C2576),LEFT(D2576, 4)),""),"")</f>
        <v>007</v>
      </c>
      <c r="O2576" t="str">
        <f t="shared" si="204"/>
        <v>NY</v>
      </c>
      <c r="P2576" t="str">
        <f>TRIM(IF(COUNT(FIND({0,1,2,3,4,5,6,7,8,9},B2576))&gt;0,D2576,IF(LEN(TRIM(B2576))&gt;0,CONCATENATE(B2576,C2576,D2576),MID(D2576,4,LEN(D2576)))))</f>
        <v>Broome</v>
      </c>
      <c r="Q2576">
        <f t="shared" si="205"/>
        <v>11</v>
      </c>
      <c r="R2576">
        <f t="shared" si="206"/>
        <v>20</v>
      </c>
    </row>
    <row r="2577" spans="1:18" x14ac:dyDescent="0.25">
      <c r="B2577" s="1" t="s">
        <v>99</v>
      </c>
      <c r="C2577" s="1" t="s">
        <v>100</v>
      </c>
      <c r="D2577" s="1" t="s">
        <v>101</v>
      </c>
      <c r="E2577" s="1" t="s">
        <v>102</v>
      </c>
      <c r="F2577">
        <v>11</v>
      </c>
      <c r="G2577">
        <v>0.65</v>
      </c>
      <c r="H2577">
        <v>18</v>
      </c>
      <c r="I2577">
        <v>0.52</v>
      </c>
      <c r="K2577">
        <f t="shared" si="202"/>
        <v>36</v>
      </c>
      <c r="L2577">
        <f t="shared" si="203"/>
        <v>89</v>
      </c>
      <c r="M2577" t="str">
        <f>IF(COUNT(FIND({0,1,2,3,4,5,6,7,8,9},IF(ISBLANK(A2577),IF(LEN(TRIM(B2577))&gt;0,TRIM(B2577),TRIM(C2577)),"")))&gt;0,IF(ISBLANK(A2577),IF(LEN(TRIM(B2577))&gt;0,TRIM(B2577),TRIM(C2577)),""),"")</f>
        <v>06</v>
      </c>
      <c r="N2577" t="str">
        <f>IF(COUNT(FIND({0,1,2,3,4,5,6,7,8,9},IF(ISBLANK(A2577),IF(LEN(TRIM(B2577))&gt;0,TRIM(C2577),LEFT(D2577, 4)),"")))&gt;0,IF(ISBLANK(A2577),IF(LEN(TRIM(B2577))&gt;0,TRIM(C2577),LEFT(D2577, 4)),""),"")</f>
        <v>037</v>
      </c>
      <c r="O2577" t="str">
        <f t="shared" si="204"/>
        <v>Ca</v>
      </c>
      <c r="P2577" t="str">
        <f>TRIM(IF(COUNT(FIND({0,1,2,3,4,5,6,7,8,9},B2577))&gt;0,D2577,IF(LEN(TRIM(B2577))&gt;0,CONCATENATE(B2577,C2577,D2577),MID(D2577,4,LEN(D2577)))))</f>
        <v>Los Angeles</v>
      </c>
      <c r="Q2577">
        <f t="shared" si="205"/>
        <v>11</v>
      </c>
      <c r="R2577">
        <f t="shared" si="206"/>
        <v>18</v>
      </c>
    </row>
    <row r="2578" spans="1:18" x14ac:dyDescent="0.25">
      <c r="B2578" s="1" t="s">
        <v>13</v>
      </c>
      <c r="C2578" s="1" t="s">
        <v>54</v>
      </c>
      <c r="D2578" s="1" t="s">
        <v>55</v>
      </c>
      <c r="E2578" s="1" t="s">
        <v>12</v>
      </c>
      <c r="F2578">
        <v>11</v>
      </c>
      <c r="G2578">
        <v>0.65</v>
      </c>
      <c r="H2578">
        <v>29</v>
      </c>
      <c r="I2578">
        <v>0.83</v>
      </c>
      <c r="K2578">
        <f t="shared" si="202"/>
        <v>36</v>
      </c>
      <c r="L2578">
        <f t="shared" si="203"/>
        <v>89</v>
      </c>
      <c r="M2578" t="str">
        <f>IF(COUNT(FIND({0,1,2,3,4,5,6,7,8,9},IF(ISBLANK(A2578),IF(LEN(TRIM(B2578))&gt;0,TRIM(B2578),TRIM(C2578)),"")))&gt;0,IF(ISBLANK(A2578),IF(LEN(TRIM(B2578))&gt;0,TRIM(B2578),TRIM(C2578)),""),"")</f>
        <v>36</v>
      </c>
      <c r="N2578" t="str">
        <f>IF(COUNT(FIND({0,1,2,3,4,5,6,7,8,9},IF(ISBLANK(A2578),IF(LEN(TRIM(B2578))&gt;0,TRIM(C2578),LEFT(D2578, 4)),"")))&gt;0,IF(ISBLANK(A2578),IF(LEN(TRIM(B2578))&gt;0,TRIM(C2578),LEFT(D2578, 4)),""),"")</f>
        <v>071</v>
      </c>
      <c r="O2578" t="str">
        <f t="shared" si="204"/>
        <v>NY</v>
      </c>
      <c r="P2578" t="str">
        <f>TRIM(IF(COUNT(FIND({0,1,2,3,4,5,6,7,8,9},B2578))&gt;0,D2578,IF(LEN(TRIM(B2578))&gt;0,CONCATENATE(B2578,C2578,D2578),MID(D2578,4,LEN(D2578)))))</f>
        <v>Orange</v>
      </c>
      <c r="Q2578">
        <f t="shared" si="205"/>
        <v>11</v>
      </c>
      <c r="R2578">
        <f t="shared" si="206"/>
        <v>29</v>
      </c>
    </row>
    <row r="2579" spans="1:18" x14ac:dyDescent="0.25">
      <c r="B2579" s="1" t="s">
        <v>78</v>
      </c>
      <c r="C2579" s="1" t="s">
        <v>96</v>
      </c>
      <c r="D2579" s="1" t="s">
        <v>190</v>
      </c>
      <c r="E2579" s="1" t="s">
        <v>80</v>
      </c>
      <c r="F2579">
        <v>10</v>
      </c>
      <c r="G2579">
        <v>0.59</v>
      </c>
      <c r="H2579">
        <v>18</v>
      </c>
      <c r="I2579">
        <v>0.52</v>
      </c>
      <c r="K2579">
        <f t="shared" si="202"/>
        <v>36</v>
      </c>
      <c r="L2579">
        <f t="shared" si="203"/>
        <v>89</v>
      </c>
      <c r="M2579" t="str">
        <f>IF(COUNT(FIND({0,1,2,3,4,5,6,7,8,9},IF(ISBLANK(A2579),IF(LEN(TRIM(B2579))&gt;0,TRIM(B2579),TRIM(C2579)),"")))&gt;0,IF(ISBLANK(A2579),IF(LEN(TRIM(B2579))&gt;0,TRIM(B2579),TRIM(C2579)),""),"")</f>
        <v>09</v>
      </c>
      <c r="N2579" t="str">
        <f>IF(COUNT(FIND({0,1,2,3,4,5,6,7,8,9},IF(ISBLANK(A2579),IF(LEN(TRIM(B2579))&gt;0,TRIM(C2579),LEFT(D2579, 4)),"")))&gt;0,IF(ISBLANK(A2579),IF(LEN(TRIM(B2579))&gt;0,TRIM(C2579),LEFT(D2579, 4)),""),"")</f>
        <v>011</v>
      </c>
      <c r="O2579" t="str">
        <f t="shared" si="204"/>
        <v>Ct</v>
      </c>
      <c r="P2579" t="str">
        <f>TRIM(IF(COUNT(FIND({0,1,2,3,4,5,6,7,8,9},B2579))&gt;0,D2579,IF(LEN(TRIM(B2579))&gt;0,CONCATENATE(B2579,C2579,D2579),MID(D2579,4,LEN(D2579)))))</f>
        <v>New London</v>
      </c>
      <c r="Q2579">
        <f t="shared" si="205"/>
        <v>10</v>
      </c>
      <c r="R2579">
        <f t="shared" si="206"/>
        <v>18</v>
      </c>
    </row>
    <row r="2580" spans="1:18" x14ac:dyDescent="0.25">
      <c r="B2580" s="1" t="s">
        <v>13</v>
      </c>
      <c r="C2580" s="1" t="s">
        <v>140</v>
      </c>
      <c r="D2580" s="1" t="s">
        <v>141</v>
      </c>
      <c r="E2580" s="1" t="s">
        <v>12</v>
      </c>
      <c r="F2580">
        <v>10</v>
      </c>
      <c r="G2580">
        <v>0.59</v>
      </c>
      <c r="H2580">
        <v>20</v>
      </c>
      <c r="I2580">
        <v>0.56999999999999995</v>
      </c>
      <c r="K2580">
        <f t="shared" si="202"/>
        <v>36</v>
      </c>
      <c r="L2580">
        <f t="shared" si="203"/>
        <v>89</v>
      </c>
      <c r="M2580" t="str">
        <f>IF(COUNT(FIND({0,1,2,3,4,5,6,7,8,9},IF(ISBLANK(A2580),IF(LEN(TRIM(B2580))&gt;0,TRIM(B2580),TRIM(C2580)),"")))&gt;0,IF(ISBLANK(A2580),IF(LEN(TRIM(B2580))&gt;0,TRIM(B2580),TRIM(C2580)),""),"")</f>
        <v>36</v>
      </c>
      <c r="N2580" t="str">
        <f>IF(COUNT(FIND({0,1,2,3,4,5,6,7,8,9},IF(ISBLANK(A2580),IF(LEN(TRIM(B2580))&gt;0,TRIM(C2580),LEFT(D2580, 4)),"")))&gt;0,IF(ISBLANK(A2580),IF(LEN(TRIM(B2580))&gt;0,TRIM(C2580),LEFT(D2580, 4)),""),"")</f>
        <v>015</v>
      </c>
      <c r="O2580" t="str">
        <f t="shared" si="204"/>
        <v>NY</v>
      </c>
      <c r="P2580" t="str">
        <f>TRIM(IF(COUNT(FIND({0,1,2,3,4,5,6,7,8,9},B2580))&gt;0,D2580,IF(LEN(TRIM(B2580))&gt;0,CONCATENATE(B2580,C2580,D2580),MID(D2580,4,LEN(D2580)))))</f>
        <v>Chemung</v>
      </c>
      <c r="Q2580">
        <f t="shared" si="205"/>
        <v>10</v>
      </c>
      <c r="R2580">
        <f t="shared" si="206"/>
        <v>20</v>
      </c>
    </row>
    <row r="2581" spans="1:18" x14ac:dyDescent="0.25">
      <c r="B2581" s="1" t="s">
        <v>13</v>
      </c>
      <c r="C2581" s="1" t="s">
        <v>36</v>
      </c>
      <c r="D2581" s="1" t="s">
        <v>37</v>
      </c>
      <c r="E2581" s="1" t="s">
        <v>12</v>
      </c>
      <c r="F2581">
        <v>10</v>
      </c>
      <c r="G2581">
        <v>0.59</v>
      </c>
      <c r="H2581">
        <v>16</v>
      </c>
      <c r="I2581">
        <v>0.46</v>
      </c>
      <c r="K2581">
        <f t="shared" si="202"/>
        <v>36</v>
      </c>
      <c r="L2581">
        <f t="shared" si="203"/>
        <v>89</v>
      </c>
      <c r="M2581" t="str">
        <f>IF(COUNT(FIND({0,1,2,3,4,5,6,7,8,9},IF(ISBLANK(A2581),IF(LEN(TRIM(B2581))&gt;0,TRIM(B2581),TRIM(C2581)),"")))&gt;0,IF(ISBLANK(A2581),IF(LEN(TRIM(B2581))&gt;0,TRIM(B2581),TRIM(C2581)),""),"")</f>
        <v>36</v>
      </c>
      <c r="N2581" t="str">
        <f>IF(COUNT(FIND({0,1,2,3,4,5,6,7,8,9},IF(ISBLANK(A2581),IF(LEN(TRIM(B2581))&gt;0,TRIM(C2581),LEFT(D2581, 4)),"")))&gt;0,IF(ISBLANK(A2581),IF(LEN(TRIM(B2581))&gt;0,TRIM(C2581),LEFT(D2581, 4)),""),"")</f>
        <v>111</v>
      </c>
      <c r="O2581" t="str">
        <f t="shared" si="204"/>
        <v>NY</v>
      </c>
      <c r="P2581" t="str">
        <f>TRIM(IF(COUNT(FIND({0,1,2,3,4,5,6,7,8,9},B2581))&gt;0,D2581,IF(LEN(TRIM(B2581))&gt;0,CONCATENATE(B2581,C2581,D2581),MID(D2581,4,LEN(D2581)))))</f>
        <v>Ulster</v>
      </c>
      <c r="Q2581">
        <f t="shared" si="205"/>
        <v>10</v>
      </c>
      <c r="R2581">
        <f t="shared" si="206"/>
        <v>16</v>
      </c>
    </row>
    <row r="2582" spans="1:18" x14ac:dyDescent="0.25">
      <c r="B2582" s="1" t="s">
        <v>194</v>
      </c>
      <c r="C2582" s="1" t="s">
        <v>195</v>
      </c>
      <c r="D2582" s="1" t="s">
        <v>196</v>
      </c>
      <c r="E2582" s="1" t="s">
        <v>197</v>
      </c>
      <c r="F2582">
        <v>179</v>
      </c>
      <c r="G2582">
        <v>10.52</v>
      </c>
      <c r="H2582">
        <v>336</v>
      </c>
      <c r="I2582">
        <v>9.64</v>
      </c>
      <c r="K2582">
        <f t="shared" si="202"/>
        <v>36</v>
      </c>
      <c r="L2582">
        <f t="shared" si="203"/>
        <v>89</v>
      </c>
      <c r="M2582" t="str">
        <f>IF(COUNT(FIND({0,1,2,3,4,5,6,7,8,9},IF(ISBLANK(A2582),IF(LEN(TRIM(B2582))&gt;0,TRIM(B2582),TRIM(C2582)),"")))&gt;0,IF(ISBLANK(A2582),IF(LEN(TRIM(B2582))&gt;0,TRIM(B2582),TRIM(C2582)),""),"")</f>
        <v/>
      </c>
      <c r="N2582" t="str">
        <f>IF(COUNT(FIND({0,1,2,3,4,5,6,7,8,9},IF(ISBLANK(A2582),IF(LEN(TRIM(B2582))&gt;0,TRIM(C2582),LEFT(D2582, 4)),"")))&gt;0,IF(ISBLANK(A2582),IF(LEN(TRIM(B2582))&gt;0,TRIM(C2582),LEFT(D2582, 4)),""),"")</f>
        <v/>
      </c>
      <c r="O2582" t="str">
        <f t="shared" si="204"/>
        <v>XX</v>
      </c>
      <c r="P2582" t="str">
        <f>TRIM(IF(COUNT(FIND({0,1,2,3,4,5,6,7,8,9},B2582))&gt;0,D2582,IF(LEN(TRIM(B2582))&gt;0,CONCATENATE(B2582,C2582,D2582),MID(D2582,4,LEN(D2582)))))</f>
        <v>Same State</v>
      </c>
      <c r="Q2582">
        <f t="shared" si="205"/>
        <v>179</v>
      </c>
      <c r="R2582">
        <f t="shared" si="206"/>
        <v>336</v>
      </c>
    </row>
    <row r="2583" spans="1:18" x14ac:dyDescent="0.25">
      <c r="B2583" s="1" t="s">
        <v>198</v>
      </c>
      <c r="C2583" s="1" t="s">
        <v>199</v>
      </c>
      <c r="D2583" s="1" t="s">
        <v>200</v>
      </c>
      <c r="E2583" s="1" t="s">
        <v>197</v>
      </c>
      <c r="F2583">
        <v>242</v>
      </c>
      <c r="G2583">
        <v>14.23</v>
      </c>
      <c r="H2583">
        <v>501</v>
      </c>
      <c r="I2583">
        <v>14.37</v>
      </c>
      <c r="K2583">
        <f t="shared" si="202"/>
        <v>36</v>
      </c>
      <c r="L2583">
        <f t="shared" si="203"/>
        <v>89</v>
      </c>
      <c r="M2583" t="str">
        <f>IF(COUNT(FIND({0,1,2,3,4,5,6,7,8,9},IF(ISBLANK(A2583),IF(LEN(TRIM(B2583))&gt;0,TRIM(B2583),TRIM(C2583)),"")))&gt;0,IF(ISBLANK(A2583),IF(LEN(TRIM(B2583))&gt;0,TRIM(B2583),TRIM(C2583)),""),"")</f>
        <v/>
      </c>
      <c r="N2583" t="str">
        <f>IF(COUNT(FIND({0,1,2,3,4,5,6,7,8,9},IF(ISBLANK(A2583),IF(LEN(TRIM(B2583))&gt;0,TRIM(C2583),LEFT(D2583, 4)),"")))&gt;0,IF(ISBLANK(A2583),IF(LEN(TRIM(B2583))&gt;0,TRIM(C2583),LEFT(D2583, 4)),""),"")</f>
        <v/>
      </c>
      <c r="O2583" t="str">
        <f t="shared" si="204"/>
        <v>XX</v>
      </c>
      <c r="P2583" t="str">
        <f>TRIM(IF(COUNT(FIND({0,1,2,3,4,5,6,7,8,9},B2583))&gt;0,D2583,IF(LEN(TRIM(B2583))&gt;0,CONCATENATE(B2583,C2583,D2583),MID(D2583,4,LEN(D2583)))))</f>
        <v>Region 1: Northeast</v>
      </c>
      <c r="Q2583">
        <f t="shared" si="205"/>
        <v>242</v>
      </c>
      <c r="R2583">
        <f t="shared" si="206"/>
        <v>501</v>
      </c>
    </row>
    <row r="2584" spans="1:18" x14ac:dyDescent="0.25">
      <c r="B2584" s="1" t="s">
        <v>198</v>
      </c>
      <c r="C2584" s="1" t="s">
        <v>199</v>
      </c>
      <c r="D2584" s="1" t="s">
        <v>201</v>
      </c>
      <c r="E2584" s="1" t="s">
        <v>197</v>
      </c>
      <c r="F2584">
        <v>101</v>
      </c>
      <c r="G2584">
        <v>5.94</v>
      </c>
      <c r="H2584">
        <v>252</v>
      </c>
      <c r="I2584">
        <v>7.23</v>
      </c>
      <c r="K2584">
        <f t="shared" si="202"/>
        <v>36</v>
      </c>
      <c r="L2584">
        <f t="shared" si="203"/>
        <v>89</v>
      </c>
      <c r="M2584" t="str">
        <f>IF(COUNT(FIND({0,1,2,3,4,5,6,7,8,9},IF(ISBLANK(A2584),IF(LEN(TRIM(B2584))&gt;0,TRIM(B2584),TRIM(C2584)),"")))&gt;0,IF(ISBLANK(A2584),IF(LEN(TRIM(B2584))&gt;0,TRIM(B2584),TRIM(C2584)),""),"")</f>
        <v/>
      </c>
      <c r="N2584" t="str">
        <f>IF(COUNT(FIND({0,1,2,3,4,5,6,7,8,9},IF(ISBLANK(A2584),IF(LEN(TRIM(B2584))&gt;0,TRIM(C2584),LEFT(D2584, 4)),"")))&gt;0,IF(ISBLANK(A2584),IF(LEN(TRIM(B2584))&gt;0,TRIM(C2584),LEFT(D2584, 4)),""),"")</f>
        <v/>
      </c>
      <c r="O2584" t="str">
        <f t="shared" si="204"/>
        <v>XX</v>
      </c>
      <c r="P2584" t="str">
        <f>TRIM(IF(COUNT(FIND({0,1,2,3,4,5,6,7,8,9},B2584))&gt;0,D2584,IF(LEN(TRIM(B2584))&gt;0,CONCATENATE(B2584,C2584,D2584),MID(D2584,4,LEN(D2584)))))</f>
        <v>Region 2: Midwest</v>
      </c>
      <c r="Q2584">
        <f t="shared" si="205"/>
        <v>101</v>
      </c>
      <c r="R2584">
        <f t="shared" si="206"/>
        <v>252</v>
      </c>
    </row>
    <row r="2585" spans="1:18" x14ac:dyDescent="0.25">
      <c r="B2585" s="1" t="s">
        <v>198</v>
      </c>
      <c r="C2585" s="1" t="s">
        <v>199</v>
      </c>
      <c r="D2585" s="1" t="s">
        <v>202</v>
      </c>
      <c r="E2585" s="1" t="s">
        <v>197</v>
      </c>
      <c r="F2585">
        <v>262</v>
      </c>
      <c r="G2585">
        <v>15.4</v>
      </c>
      <c r="H2585">
        <v>580</v>
      </c>
      <c r="I2585">
        <v>16.63</v>
      </c>
      <c r="K2585">
        <f t="shared" si="202"/>
        <v>36</v>
      </c>
      <c r="L2585">
        <f t="shared" si="203"/>
        <v>89</v>
      </c>
      <c r="M2585" t="str">
        <f>IF(COUNT(FIND({0,1,2,3,4,5,6,7,8,9},IF(ISBLANK(A2585),IF(LEN(TRIM(B2585))&gt;0,TRIM(B2585),TRIM(C2585)),"")))&gt;0,IF(ISBLANK(A2585),IF(LEN(TRIM(B2585))&gt;0,TRIM(B2585),TRIM(C2585)),""),"")</f>
        <v/>
      </c>
      <c r="N2585" t="str">
        <f>IF(COUNT(FIND({0,1,2,3,4,5,6,7,8,9},IF(ISBLANK(A2585),IF(LEN(TRIM(B2585))&gt;0,TRIM(C2585),LEFT(D2585, 4)),"")))&gt;0,IF(ISBLANK(A2585),IF(LEN(TRIM(B2585))&gt;0,TRIM(C2585),LEFT(D2585, 4)),""),"")</f>
        <v/>
      </c>
      <c r="O2585" t="str">
        <f t="shared" si="204"/>
        <v>XX</v>
      </c>
      <c r="P2585" t="str">
        <f>TRIM(IF(COUNT(FIND({0,1,2,3,4,5,6,7,8,9},B2585))&gt;0,D2585,IF(LEN(TRIM(B2585))&gt;0,CONCATENATE(B2585,C2585,D2585),MID(D2585,4,LEN(D2585)))))</f>
        <v>Region 3: South</v>
      </c>
      <c r="Q2585">
        <f t="shared" si="205"/>
        <v>262</v>
      </c>
      <c r="R2585">
        <f t="shared" si="206"/>
        <v>580</v>
      </c>
    </row>
    <row r="2586" spans="1:18" x14ac:dyDescent="0.25">
      <c r="B2586" s="1" t="s">
        <v>198</v>
      </c>
      <c r="C2586" s="1" t="s">
        <v>199</v>
      </c>
      <c r="D2586" s="1" t="s">
        <v>203</v>
      </c>
      <c r="E2586" s="1" t="s">
        <v>197</v>
      </c>
      <c r="F2586">
        <v>99</v>
      </c>
      <c r="G2586">
        <v>5.82</v>
      </c>
      <c r="H2586">
        <v>174</v>
      </c>
      <c r="I2586">
        <v>4.99</v>
      </c>
      <c r="K2586">
        <f t="shared" si="202"/>
        <v>36</v>
      </c>
      <c r="L2586">
        <f t="shared" si="203"/>
        <v>89</v>
      </c>
      <c r="M2586" t="str">
        <f>IF(COUNT(FIND({0,1,2,3,4,5,6,7,8,9},IF(ISBLANK(A2586),IF(LEN(TRIM(B2586))&gt;0,TRIM(B2586),TRIM(C2586)),"")))&gt;0,IF(ISBLANK(A2586),IF(LEN(TRIM(B2586))&gt;0,TRIM(B2586),TRIM(C2586)),""),"")</f>
        <v/>
      </c>
      <c r="N2586" t="str">
        <f>IF(COUNT(FIND({0,1,2,3,4,5,6,7,8,9},IF(ISBLANK(A2586),IF(LEN(TRIM(B2586))&gt;0,TRIM(C2586),LEFT(D2586, 4)),"")))&gt;0,IF(ISBLANK(A2586),IF(LEN(TRIM(B2586))&gt;0,TRIM(C2586),LEFT(D2586, 4)),""),"")</f>
        <v/>
      </c>
      <c r="O2586" t="str">
        <f t="shared" si="204"/>
        <v>XX</v>
      </c>
      <c r="P2586" t="str">
        <f>TRIM(IF(COUNT(FIND({0,1,2,3,4,5,6,7,8,9},B2586))&gt;0,D2586,IF(LEN(TRIM(B2586))&gt;0,CONCATENATE(B2586,C2586,D2586),MID(D2586,4,LEN(D2586)))))</f>
        <v>Region 4: West</v>
      </c>
      <c r="Q2586">
        <f t="shared" si="205"/>
        <v>99</v>
      </c>
      <c r="R2586">
        <f t="shared" si="206"/>
        <v>174</v>
      </c>
    </row>
    <row r="2587" spans="1:18" x14ac:dyDescent="0.25">
      <c r="B2587" s="1" t="s">
        <v>204</v>
      </c>
      <c r="C2587" s="1" t="s">
        <v>205</v>
      </c>
      <c r="D2587" s="1" t="s">
        <v>588</v>
      </c>
      <c r="E2587" s="1" t="s">
        <v>197</v>
      </c>
      <c r="F2587">
        <v>33592</v>
      </c>
      <c r="H2587">
        <v>80759</v>
      </c>
      <c r="K2587">
        <f t="shared" si="202"/>
        <v>36</v>
      </c>
      <c r="L2587">
        <f t="shared" si="203"/>
        <v>89</v>
      </c>
      <c r="M2587" t="str">
        <f>IF(COUNT(FIND({0,1,2,3,4,5,6,7,8,9},IF(ISBLANK(A2587),IF(LEN(TRIM(B2587))&gt;0,TRIM(B2587),TRIM(C2587)),"")))&gt;0,IF(ISBLANK(A2587),IF(LEN(TRIM(B2587))&gt;0,TRIM(B2587),TRIM(C2587)),""),"")</f>
        <v>36</v>
      </c>
      <c r="N2587" t="str">
        <f>IF(COUNT(FIND({0,1,2,3,4,5,6,7,8,9},IF(ISBLANK(A2587),IF(LEN(TRIM(B2587))&gt;0,TRIM(C2587),LEFT(D2587, 4)),"")))&gt;0,IF(ISBLANK(A2587),IF(LEN(TRIM(B2587))&gt;0,TRIM(C2587),LEFT(D2587, 4)),""),"")</f>
        <v xml:space="preserve">089 </v>
      </c>
      <c r="O2587" t="str">
        <f t="shared" si="204"/>
        <v>XX</v>
      </c>
      <c r="P2587" t="str">
        <f>TRIM(IF(COUNT(FIND({0,1,2,3,4,5,6,7,8,9},B2587))&gt;0,D2587,IF(LEN(TRIM(B2587))&gt;0,CONCATENATE(B2587,C2587,D2587),MID(D2587,4,LEN(D2587)))))</f>
        <v>County Non-Migrants</v>
      </c>
      <c r="Q2587">
        <f t="shared" si="205"/>
        <v>33592</v>
      </c>
      <c r="R2587">
        <f t="shared" si="206"/>
        <v>80759</v>
      </c>
    </row>
    <row r="2588" spans="1:18" x14ac:dyDescent="0.25">
      <c r="A2588">
        <v>36</v>
      </c>
      <c r="B2588" s="1" t="s">
        <v>589</v>
      </c>
      <c r="C2588" s="1" t="s">
        <v>10</v>
      </c>
      <c r="D2588" s="1" t="s">
        <v>590</v>
      </c>
      <c r="E2588" s="1" t="s">
        <v>12</v>
      </c>
      <c r="F2588">
        <v>5936</v>
      </c>
      <c r="H2588">
        <v>11450</v>
      </c>
      <c r="K2588">
        <f t="shared" si="202"/>
        <v>36</v>
      </c>
      <c r="L2588">
        <f t="shared" si="203"/>
        <v>91</v>
      </c>
      <c r="M2588" t="str">
        <f>IF(COUNT(FIND({0,1,2,3,4,5,6,7,8,9},IF(ISBLANK(A2588),IF(LEN(TRIM(B2588))&gt;0,TRIM(B2588),TRIM(C2588)),"")))&gt;0,IF(ISBLANK(A2588),IF(LEN(TRIM(B2588))&gt;0,TRIM(B2588),TRIM(C2588)),""),"")</f>
        <v/>
      </c>
      <c r="N2588" t="str">
        <f>IF(COUNT(FIND({0,1,2,3,4,5,6,7,8,9},IF(ISBLANK(A2588),IF(LEN(TRIM(B2588))&gt;0,TRIM(C2588),LEFT(D2588, 4)),"")))&gt;0,IF(ISBLANK(A2588),IF(LEN(TRIM(B2588))&gt;0,TRIM(C2588),LEFT(D2588, 4)),""),"")</f>
        <v/>
      </c>
      <c r="O2588" t="str">
        <f t="shared" si="204"/>
        <v>NY</v>
      </c>
      <c r="P2588" t="str">
        <f>TRIM(IF(COUNT(FIND({0,1,2,3,4,5,6,7,8,9},B2588))&gt;0,D2588,IF(LEN(TRIM(B2588))&gt;0,CONCATENATE(B2588,C2588,D2588),MID(D2588,4,LEN(D2588)))))</f>
        <v>Saratoga Total Migration</v>
      </c>
      <c r="Q2588">
        <f t="shared" si="205"/>
        <v>5936</v>
      </c>
      <c r="R2588">
        <f t="shared" si="206"/>
        <v>11450</v>
      </c>
    </row>
    <row r="2589" spans="1:18" x14ac:dyDescent="0.25">
      <c r="B2589" s="1" t="s">
        <v>13</v>
      </c>
      <c r="C2589" s="1" t="s">
        <v>41</v>
      </c>
      <c r="D2589" s="1" t="s">
        <v>233</v>
      </c>
      <c r="E2589" s="1" t="s">
        <v>12</v>
      </c>
      <c r="F2589">
        <v>1034</v>
      </c>
      <c r="G2589">
        <v>17.420000000000002</v>
      </c>
      <c r="H2589">
        <v>1851</v>
      </c>
      <c r="I2589">
        <v>16.170000000000002</v>
      </c>
      <c r="K2589">
        <f t="shared" si="202"/>
        <v>36</v>
      </c>
      <c r="L2589">
        <f t="shared" si="203"/>
        <v>91</v>
      </c>
      <c r="M2589" t="str">
        <f>IF(COUNT(FIND({0,1,2,3,4,5,6,7,8,9},IF(ISBLANK(A2589),IF(LEN(TRIM(B2589))&gt;0,TRIM(B2589),TRIM(C2589)),"")))&gt;0,IF(ISBLANK(A2589),IF(LEN(TRIM(B2589))&gt;0,TRIM(B2589),TRIM(C2589)),""),"")</f>
        <v>36</v>
      </c>
      <c r="N2589" t="str">
        <f>IF(COUNT(FIND({0,1,2,3,4,5,6,7,8,9},IF(ISBLANK(A2589),IF(LEN(TRIM(B2589))&gt;0,TRIM(C2589),LEFT(D2589, 4)),"")))&gt;0,IF(ISBLANK(A2589),IF(LEN(TRIM(B2589))&gt;0,TRIM(C2589),LEFT(D2589, 4)),""),"")</f>
        <v>001</v>
      </c>
      <c r="O2589" t="str">
        <f t="shared" si="204"/>
        <v>NY</v>
      </c>
      <c r="P2589" t="str">
        <f>TRIM(IF(COUNT(FIND({0,1,2,3,4,5,6,7,8,9},B2589))&gt;0,D2589,IF(LEN(TRIM(B2589))&gt;0,CONCATENATE(B2589,C2589,D2589),MID(D2589,4,LEN(D2589)))))</f>
        <v>Albany</v>
      </c>
      <c r="Q2589">
        <f t="shared" si="205"/>
        <v>1034</v>
      </c>
      <c r="R2589">
        <f t="shared" si="206"/>
        <v>1851</v>
      </c>
    </row>
    <row r="2590" spans="1:18" x14ac:dyDescent="0.25">
      <c r="B2590" s="1" t="s">
        <v>13</v>
      </c>
      <c r="C2590" s="1" t="s">
        <v>16</v>
      </c>
      <c r="D2590" s="1" t="s">
        <v>17</v>
      </c>
      <c r="E2590" s="1" t="s">
        <v>12</v>
      </c>
      <c r="F2590">
        <v>610</v>
      </c>
      <c r="G2590">
        <v>10.28</v>
      </c>
      <c r="H2590">
        <v>1149</v>
      </c>
      <c r="I2590">
        <v>10.029999999999999</v>
      </c>
      <c r="K2590">
        <f t="shared" si="202"/>
        <v>36</v>
      </c>
      <c r="L2590">
        <f t="shared" si="203"/>
        <v>91</v>
      </c>
      <c r="M2590" t="str">
        <f>IF(COUNT(FIND({0,1,2,3,4,5,6,7,8,9},IF(ISBLANK(A2590),IF(LEN(TRIM(B2590))&gt;0,TRIM(B2590),TRIM(C2590)),"")))&gt;0,IF(ISBLANK(A2590),IF(LEN(TRIM(B2590))&gt;0,TRIM(B2590),TRIM(C2590)),""),"")</f>
        <v>36</v>
      </c>
      <c r="N2590" t="str">
        <f>IF(COUNT(FIND({0,1,2,3,4,5,6,7,8,9},IF(ISBLANK(A2590),IF(LEN(TRIM(B2590))&gt;0,TRIM(C2590),LEFT(D2590, 4)),"")))&gt;0,IF(ISBLANK(A2590),IF(LEN(TRIM(B2590))&gt;0,TRIM(C2590),LEFT(D2590, 4)),""),"")</f>
        <v>093</v>
      </c>
      <c r="O2590" t="str">
        <f t="shared" si="204"/>
        <v>NY</v>
      </c>
      <c r="P2590" t="str">
        <f>TRIM(IF(COUNT(FIND({0,1,2,3,4,5,6,7,8,9},B2590))&gt;0,D2590,IF(LEN(TRIM(B2590))&gt;0,CONCATENATE(B2590,C2590,D2590),MID(D2590,4,LEN(D2590)))))</f>
        <v>Schenectady</v>
      </c>
      <c r="Q2590">
        <f t="shared" si="205"/>
        <v>610</v>
      </c>
      <c r="R2590">
        <f t="shared" si="206"/>
        <v>1149</v>
      </c>
    </row>
    <row r="2591" spans="1:18" x14ac:dyDescent="0.25">
      <c r="B2591" s="1" t="s">
        <v>13</v>
      </c>
      <c r="C2591" s="1" t="s">
        <v>14</v>
      </c>
      <c r="D2591" s="1" t="s">
        <v>15</v>
      </c>
      <c r="E2591" s="1" t="s">
        <v>12</v>
      </c>
      <c r="F2591">
        <v>468</v>
      </c>
      <c r="G2591">
        <v>7.88</v>
      </c>
      <c r="H2591">
        <v>822</v>
      </c>
      <c r="I2591">
        <v>7.18</v>
      </c>
      <c r="K2591">
        <f t="shared" si="202"/>
        <v>36</v>
      </c>
      <c r="L2591">
        <f t="shared" si="203"/>
        <v>91</v>
      </c>
      <c r="M2591" t="str">
        <f>IF(COUNT(FIND({0,1,2,3,4,5,6,7,8,9},IF(ISBLANK(A2591),IF(LEN(TRIM(B2591))&gt;0,TRIM(B2591),TRIM(C2591)),"")))&gt;0,IF(ISBLANK(A2591),IF(LEN(TRIM(B2591))&gt;0,TRIM(B2591),TRIM(C2591)),""),"")</f>
        <v>36</v>
      </c>
      <c r="N2591" t="str">
        <f>IF(COUNT(FIND({0,1,2,3,4,5,6,7,8,9},IF(ISBLANK(A2591),IF(LEN(TRIM(B2591))&gt;0,TRIM(C2591),LEFT(D2591, 4)),"")))&gt;0,IF(ISBLANK(A2591),IF(LEN(TRIM(B2591))&gt;0,TRIM(C2591),LEFT(D2591, 4)),""),"")</f>
        <v>083</v>
      </c>
      <c r="O2591" t="str">
        <f t="shared" si="204"/>
        <v>NY</v>
      </c>
      <c r="P2591" t="str">
        <f>TRIM(IF(COUNT(FIND({0,1,2,3,4,5,6,7,8,9},B2591))&gt;0,D2591,IF(LEN(TRIM(B2591))&gt;0,CONCATENATE(B2591,C2591,D2591),MID(D2591,4,LEN(D2591)))))</f>
        <v>Rensselaer</v>
      </c>
      <c r="Q2591">
        <f t="shared" si="205"/>
        <v>468</v>
      </c>
      <c r="R2591">
        <f t="shared" si="206"/>
        <v>822</v>
      </c>
    </row>
    <row r="2592" spans="1:18" x14ac:dyDescent="0.25">
      <c r="B2592" s="1" t="s">
        <v>13</v>
      </c>
      <c r="C2592" s="1" t="s">
        <v>52</v>
      </c>
      <c r="D2592" s="1" t="s">
        <v>53</v>
      </c>
      <c r="E2592" s="1" t="s">
        <v>12</v>
      </c>
      <c r="F2592">
        <v>343</v>
      </c>
      <c r="G2592">
        <v>5.78</v>
      </c>
      <c r="H2592">
        <v>668</v>
      </c>
      <c r="I2592">
        <v>5.83</v>
      </c>
      <c r="K2592">
        <f t="shared" si="202"/>
        <v>36</v>
      </c>
      <c r="L2592">
        <f t="shared" si="203"/>
        <v>91</v>
      </c>
      <c r="M2592" t="str">
        <f>IF(COUNT(FIND({0,1,2,3,4,5,6,7,8,9},IF(ISBLANK(A2592),IF(LEN(TRIM(B2592))&gt;0,TRIM(B2592),TRIM(C2592)),"")))&gt;0,IF(ISBLANK(A2592),IF(LEN(TRIM(B2592))&gt;0,TRIM(B2592),TRIM(C2592)),""),"")</f>
        <v>36</v>
      </c>
      <c r="N2592" t="str">
        <f>IF(COUNT(FIND({0,1,2,3,4,5,6,7,8,9},IF(ISBLANK(A2592),IF(LEN(TRIM(B2592))&gt;0,TRIM(C2592),LEFT(D2592, 4)),"")))&gt;0,IF(ISBLANK(A2592),IF(LEN(TRIM(B2592))&gt;0,TRIM(C2592),LEFT(D2592, 4)),""),"")</f>
        <v>113</v>
      </c>
      <c r="O2592" t="str">
        <f t="shared" si="204"/>
        <v>NY</v>
      </c>
      <c r="P2592" t="str">
        <f>TRIM(IF(COUNT(FIND({0,1,2,3,4,5,6,7,8,9},B2592))&gt;0,D2592,IF(LEN(TRIM(B2592))&gt;0,CONCATENATE(B2592,C2592,D2592),MID(D2592,4,LEN(D2592)))))</f>
        <v>Warren</v>
      </c>
      <c r="Q2592">
        <f t="shared" si="205"/>
        <v>343</v>
      </c>
      <c r="R2592">
        <f t="shared" si="206"/>
        <v>668</v>
      </c>
    </row>
    <row r="2593" spans="2:18" x14ac:dyDescent="0.25">
      <c r="B2593" s="1" t="s">
        <v>13</v>
      </c>
      <c r="C2593" s="1" t="s">
        <v>70</v>
      </c>
      <c r="D2593" s="1" t="s">
        <v>71</v>
      </c>
      <c r="E2593" s="1" t="s">
        <v>12</v>
      </c>
      <c r="F2593">
        <v>256</v>
      </c>
      <c r="G2593">
        <v>4.3099999999999996</v>
      </c>
      <c r="H2593">
        <v>488</v>
      </c>
      <c r="I2593">
        <v>4.26</v>
      </c>
      <c r="K2593">
        <f t="shared" si="202"/>
        <v>36</v>
      </c>
      <c r="L2593">
        <f t="shared" si="203"/>
        <v>91</v>
      </c>
      <c r="M2593" t="str">
        <f>IF(COUNT(FIND({0,1,2,3,4,5,6,7,8,9},IF(ISBLANK(A2593),IF(LEN(TRIM(B2593))&gt;0,TRIM(B2593),TRIM(C2593)),"")))&gt;0,IF(ISBLANK(A2593),IF(LEN(TRIM(B2593))&gt;0,TRIM(B2593),TRIM(C2593)),""),"")</f>
        <v>36</v>
      </c>
      <c r="N2593" t="str">
        <f>IF(COUNT(FIND({0,1,2,3,4,5,6,7,8,9},IF(ISBLANK(A2593),IF(LEN(TRIM(B2593))&gt;0,TRIM(C2593),LEFT(D2593, 4)),"")))&gt;0,IF(ISBLANK(A2593),IF(LEN(TRIM(B2593))&gt;0,TRIM(C2593),LEFT(D2593, 4)),""),"")</f>
        <v>115</v>
      </c>
      <c r="O2593" t="str">
        <f t="shared" si="204"/>
        <v>NY</v>
      </c>
      <c r="P2593" t="str">
        <f>TRIM(IF(COUNT(FIND({0,1,2,3,4,5,6,7,8,9},B2593))&gt;0,D2593,IF(LEN(TRIM(B2593))&gt;0,CONCATENATE(B2593,C2593,D2593),MID(D2593,4,LEN(D2593)))))</f>
        <v>Washington</v>
      </c>
      <c r="Q2593">
        <f t="shared" si="205"/>
        <v>256</v>
      </c>
      <c r="R2593">
        <f t="shared" si="206"/>
        <v>488</v>
      </c>
    </row>
    <row r="2594" spans="2:18" x14ac:dyDescent="0.25">
      <c r="B2594" s="1" t="s">
        <v>95</v>
      </c>
      <c r="C2594" s="1" t="s">
        <v>50</v>
      </c>
      <c r="D2594" s="1" t="s">
        <v>55</v>
      </c>
      <c r="E2594" s="1" t="s">
        <v>98</v>
      </c>
      <c r="F2594">
        <v>153</v>
      </c>
      <c r="G2594">
        <v>2.58</v>
      </c>
      <c r="H2594">
        <v>263</v>
      </c>
      <c r="I2594">
        <v>2.2999999999999998</v>
      </c>
      <c r="K2594">
        <f t="shared" si="202"/>
        <v>36</v>
      </c>
      <c r="L2594">
        <f t="shared" si="203"/>
        <v>91</v>
      </c>
      <c r="M2594" t="str">
        <f>IF(COUNT(FIND({0,1,2,3,4,5,6,7,8,9},IF(ISBLANK(A2594),IF(LEN(TRIM(B2594))&gt;0,TRIM(B2594),TRIM(C2594)),"")))&gt;0,IF(ISBLANK(A2594),IF(LEN(TRIM(B2594))&gt;0,TRIM(B2594),TRIM(C2594)),""),"")</f>
        <v>12</v>
      </c>
      <c r="N2594" t="str">
        <f>IF(COUNT(FIND({0,1,2,3,4,5,6,7,8,9},IF(ISBLANK(A2594),IF(LEN(TRIM(B2594))&gt;0,TRIM(C2594),LEFT(D2594, 4)),"")))&gt;0,IF(ISBLANK(A2594),IF(LEN(TRIM(B2594))&gt;0,TRIM(C2594),LEFT(D2594, 4)),""),"")</f>
        <v>095</v>
      </c>
      <c r="O2594" t="str">
        <f t="shared" si="204"/>
        <v>Fl</v>
      </c>
      <c r="P2594" t="str">
        <f>TRIM(IF(COUNT(FIND({0,1,2,3,4,5,6,7,8,9},B2594))&gt;0,D2594,IF(LEN(TRIM(B2594))&gt;0,CONCATENATE(B2594,C2594,D2594),MID(D2594,4,LEN(D2594)))))</f>
        <v>Orange</v>
      </c>
      <c r="Q2594">
        <f t="shared" si="205"/>
        <v>153</v>
      </c>
      <c r="R2594">
        <f t="shared" si="206"/>
        <v>263</v>
      </c>
    </row>
    <row r="2595" spans="2:18" x14ac:dyDescent="0.25">
      <c r="B2595" s="1" t="s">
        <v>13</v>
      </c>
      <c r="C2595" s="1" t="s">
        <v>72</v>
      </c>
      <c r="D2595" s="1" t="s">
        <v>73</v>
      </c>
      <c r="E2595" s="1" t="s">
        <v>12</v>
      </c>
      <c r="F2595">
        <v>80</v>
      </c>
      <c r="G2595">
        <v>1.35</v>
      </c>
      <c r="H2595">
        <v>160</v>
      </c>
      <c r="I2595">
        <v>1.4</v>
      </c>
      <c r="K2595">
        <f t="shared" si="202"/>
        <v>36</v>
      </c>
      <c r="L2595">
        <f t="shared" si="203"/>
        <v>91</v>
      </c>
      <c r="M2595" t="str">
        <f>IF(COUNT(FIND({0,1,2,3,4,5,6,7,8,9},IF(ISBLANK(A2595),IF(LEN(TRIM(B2595))&gt;0,TRIM(B2595),TRIM(C2595)),"")))&gt;0,IF(ISBLANK(A2595),IF(LEN(TRIM(B2595))&gt;0,TRIM(B2595),TRIM(C2595)),""),"")</f>
        <v>36</v>
      </c>
      <c r="N2595" t="str">
        <f>IF(COUNT(FIND({0,1,2,3,4,5,6,7,8,9},IF(ISBLANK(A2595),IF(LEN(TRIM(B2595))&gt;0,TRIM(C2595),LEFT(D2595, 4)),"")))&gt;0,IF(ISBLANK(A2595),IF(LEN(TRIM(B2595))&gt;0,TRIM(C2595),LEFT(D2595, 4)),""),"")</f>
        <v>035</v>
      </c>
      <c r="O2595" t="str">
        <f t="shared" si="204"/>
        <v>NY</v>
      </c>
      <c r="P2595" t="str">
        <f>TRIM(IF(COUNT(FIND({0,1,2,3,4,5,6,7,8,9},B2595))&gt;0,D2595,IF(LEN(TRIM(B2595))&gt;0,CONCATENATE(B2595,C2595,D2595),MID(D2595,4,LEN(D2595)))))</f>
        <v>Fulton</v>
      </c>
      <c r="Q2595">
        <f t="shared" si="205"/>
        <v>80</v>
      </c>
      <c r="R2595">
        <f t="shared" si="206"/>
        <v>160</v>
      </c>
    </row>
    <row r="2596" spans="2:18" x14ac:dyDescent="0.25">
      <c r="B2596" s="1" t="s">
        <v>13</v>
      </c>
      <c r="C2596" s="1" t="s">
        <v>26</v>
      </c>
      <c r="D2596" s="1" t="s">
        <v>27</v>
      </c>
      <c r="E2596" s="1" t="s">
        <v>12</v>
      </c>
      <c r="F2596">
        <v>76</v>
      </c>
      <c r="G2596">
        <v>1.28</v>
      </c>
      <c r="H2596">
        <v>150</v>
      </c>
      <c r="I2596">
        <v>1.31</v>
      </c>
      <c r="K2596">
        <f t="shared" si="202"/>
        <v>36</v>
      </c>
      <c r="L2596">
        <f t="shared" si="203"/>
        <v>91</v>
      </c>
      <c r="M2596" t="str">
        <f>IF(COUNT(FIND({0,1,2,3,4,5,6,7,8,9},IF(ISBLANK(A2596),IF(LEN(TRIM(B2596))&gt;0,TRIM(B2596),TRIM(C2596)),"")))&gt;0,IF(ISBLANK(A2596),IF(LEN(TRIM(B2596))&gt;0,TRIM(B2596),TRIM(C2596)),""),"")</f>
        <v>36</v>
      </c>
      <c r="N2596" t="str">
        <f>IF(COUNT(FIND({0,1,2,3,4,5,6,7,8,9},IF(ISBLANK(A2596),IF(LEN(TRIM(B2596))&gt;0,TRIM(C2596),LEFT(D2596, 4)),"")))&gt;0,IF(ISBLANK(A2596),IF(LEN(TRIM(B2596))&gt;0,TRIM(C2596),LEFT(D2596, 4)),""),"")</f>
        <v>067</v>
      </c>
      <c r="O2596" t="str">
        <f t="shared" si="204"/>
        <v>NY</v>
      </c>
      <c r="P2596" t="str">
        <f>TRIM(IF(COUNT(FIND({0,1,2,3,4,5,6,7,8,9},B2596))&gt;0,D2596,IF(LEN(TRIM(B2596))&gt;0,CONCATENATE(B2596,C2596,D2596),MID(D2596,4,LEN(D2596)))))</f>
        <v>Onondaga</v>
      </c>
      <c r="Q2596">
        <f t="shared" si="205"/>
        <v>76</v>
      </c>
      <c r="R2596">
        <f t="shared" si="206"/>
        <v>150</v>
      </c>
    </row>
    <row r="2597" spans="2:18" x14ac:dyDescent="0.25">
      <c r="B2597" s="1" t="s">
        <v>13</v>
      </c>
      <c r="C2597" s="1" t="s">
        <v>66</v>
      </c>
      <c r="D2597" s="1" t="s">
        <v>67</v>
      </c>
      <c r="E2597" s="1" t="s">
        <v>12</v>
      </c>
      <c r="F2597">
        <v>74</v>
      </c>
      <c r="G2597">
        <v>1.25</v>
      </c>
      <c r="H2597">
        <v>125</v>
      </c>
      <c r="I2597">
        <v>1.0900000000000001</v>
      </c>
      <c r="K2597">
        <f t="shared" si="202"/>
        <v>36</v>
      </c>
      <c r="L2597">
        <f t="shared" si="203"/>
        <v>91</v>
      </c>
      <c r="M2597" t="str">
        <f>IF(COUNT(FIND({0,1,2,3,4,5,6,7,8,9},IF(ISBLANK(A2597),IF(LEN(TRIM(B2597))&gt;0,TRIM(B2597),TRIM(C2597)),"")))&gt;0,IF(ISBLANK(A2597),IF(LEN(TRIM(B2597))&gt;0,TRIM(B2597),TRIM(C2597)),""),"")</f>
        <v>36</v>
      </c>
      <c r="N2597" t="str">
        <f>IF(COUNT(FIND({0,1,2,3,4,5,6,7,8,9},IF(ISBLANK(A2597),IF(LEN(TRIM(B2597))&gt;0,TRIM(C2597),LEFT(D2597, 4)),"")))&gt;0,IF(ISBLANK(A2597),IF(LEN(TRIM(B2597))&gt;0,TRIM(C2597),LEFT(D2597, 4)),""),"")</f>
        <v>057</v>
      </c>
      <c r="O2597" t="str">
        <f t="shared" si="204"/>
        <v>NY</v>
      </c>
      <c r="P2597" t="str">
        <f>TRIM(IF(COUNT(FIND({0,1,2,3,4,5,6,7,8,9},B2597))&gt;0,D2597,IF(LEN(TRIM(B2597))&gt;0,CONCATENATE(B2597,C2597,D2597),MID(D2597,4,LEN(D2597)))))</f>
        <v>Montgomery</v>
      </c>
      <c r="Q2597">
        <f t="shared" si="205"/>
        <v>74</v>
      </c>
      <c r="R2597">
        <f t="shared" si="206"/>
        <v>125</v>
      </c>
    </row>
    <row r="2598" spans="2:18" x14ac:dyDescent="0.25">
      <c r="B2598" s="1" t="s">
        <v>13</v>
      </c>
      <c r="C2598" s="1" t="s">
        <v>24</v>
      </c>
      <c r="D2598" s="1" t="s">
        <v>25</v>
      </c>
      <c r="E2598" s="1" t="s">
        <v>12</v>
      </c>
      <c r="F2598">
        <v>64</v>
      </c>
      <c r="G2598">
        <v>1.08</v>
      </c>
      <c r="H2598">
        <v>140</v>
      </c>
      <c r="I2598">
        <v>1.22</v>
      </c>
      <c r="K2598">
        <f t="shared" si="202"/>
        <v>36</v>
      </c>
      <c r="L2598">
        <f t="shared" si="203"/>
        <v>91</v>
      </c>
      <c r="M2598" t="str">
        <f>IF(COUNT(FIND({0,1,2,3,4,5,6,7,8,9},IF(ISBLANK(A2598),IF(LEN(TRIM(B2598))&gt;0,TRIM(B2598),TRIM(C2598)),"")))&gt;0,IF(ISBLANK(A2598),IF(LEN(TRIM(B2598))&gt;0,TRIM(B2598),TRIM(C2598)),""),"")</f>
        <v>36</v>
      </c>
      <c r="N2598" t="str">
        <f>IF(COUNT(FIND({0,1,2,3,4,5,6,7,8,9},IF(ISBLANK(A2598),IF(LEN(TRIM(B2598))&gt;0,TRIM(C2598),LEFT(D2598, 4)),"")))&gt;0,IF(ISBLANK(A2598),IF(LEN(TRIM(B2598))&gt;0,TRIM(C2598),LEFT(D2598, 4)),""),"")</f>
        <v>103</v>
      </c>
      <c r="O2598" t="str">
        <f t="shared" si="204"/>
        <v>NY</v>
      </c>
      <c r="P2598" t="str">
        <f>TRIM(IF(COUNT(FIND({0,1,2,3,4,5,6,7,8,9},B2598))&gt;0,D2598,IF(LEN(TRIM(B2598))&gt;0,CONCATENATE(B2598,C2598,D2598),MID(D2598,4,LEN(D2598)))))</f>
        <v>Suffolk</v>
      </c>
      <c r="Q2598">
        <f t="shared" si="205"/>
        <v>64</v>
      </c>
      <c r="R2598">
        <f t="shared" si="206"/>
        <v>140</v>
      </c>
    </row>
    <row r="2599" spans="2:18" x14ac:dyDescent="0.25">
      <c r="B2599" s="1" t="s">
        <v>40</v>
      </c>
      <c r="C2599" s="1" t="s">
        <v>41</v>
      </c>
      <c r="D2599" s="1" t="s">
        <v>42</v>
      </c>
      <c r="E2599" s="1" t="s">
        <v>43</v>
      </c>
      <c r="F2599">
        <v>64</v>
      </c>
      <c r="G2599">
        <v>1.08</v>
      </c>
      <c r="H2599">
        <v>111</v>
      </c>
      <c r="I2599">
        <v>0.97</v>
      </c>
      <c r="K2599">
        <f t="shared" si="202"/>
        <v>36</v>
      </c>
      <c r="L2599">
        <f t="shared" si="203"/>
        <v>91</v>
      </c>
      <c r="M2599" t="str">
        <f>IF(COUNT(FIND({0,1,2,3,4,5,6,7,8,9},IF(ISBLANK(A2599),IF(LEN(TRIM(B2599))&gt;0,TRIM(B2599),TRIM(C2599)),"")))&gt;0,IF(ISBLANK(A2599),IF(LEN(TRIM(B2599))&gt;0,TRIM(B2599),TRIM(C2599)),""),"")</f>
        <v>57</v>
      </c>
      <c r="N2599" t="str">
        <f>IF(COUNT(FIND({0,1,2,3,4,5,6,7,8,9},IF(ISBLANK(A2599),IF(LEN(TRIM(B2599))&gt;0,TRIM(C2599),LEFT(D2599, 4)),"")))&gt;0,IF(ISBLANK(A2599),IF(LEN(TRIM(B2599))&gt;0,TRIM(C2599),LEFT(D2599, 4)),""),"")</f>
        <v>001</v>
      </c>
      <c r="O2599" t="str">
        <f t="shared" si="204"/>
        <v>FR</v>
      </c>
      <c r="P2599" t="str">
        <f>TRIM(IF(COUNT(FIND({0,1,2,3,4,5,6,7,8,9},B2599))&gt;0,D2599,IF(LEN(TRIM(B2599))&gt;0,CONCATENATE(B2599,C2599,D2599),MID(D2599,4,LEN(D2599)))))</f>
        <v>Foreign / Overseas</v>
      </c>
      <c r="Q2599">
        <f t="shared" si="205"/>
        <v>64</v>
      </c>
      <c r="R2599">
        <f t="shared" si="206"/>
        <v>111</v>
      </c>
    </row>
    <row r="2600" spans="2:18" x14ac:dyDescent="0.25">
      <c r="B2600" s="1" t="s">
        <v>13</v>
      </c>
      <c r="C2600" s="1" t="s">
        <v>32</v>
      </c>
      <c r="D2600" s="1" t="s">
        <v>33</v>
      </c>
      <c r="E2600" s="1" t="s">
        <v>12</v>
      </c>
      <c r="F2600">
        <v>50</v>
      </c>
      <c r="G2600">
        <v>0.84</v>
      </c>
      <c r="H2600">
        <v>100</v>
      </c>
      <c r="I2600">
        <v>0.87</v>
      </c>
      <c r="K2600">
        <f t="shared" si="202"/>
        <v>36</v>
      </c>
      <c r="L2600">
        <f t="shared" si="203"/>
        <v>91</v>
      </c>
      <c r="M2600" t="str">
        <f>IF(COUNT(FIND({0,1,2,3,4,5,6,7,8,9},IF(ISBLANK(A2600),IF(LEN(TRIM(B2600))&gt;0,TRIM(B2600),TRIM(C2600)),"")))&gt;0,IF(ISBLANK(A2600),IF(LEN(TRIM(B2600))&gt;0,TRIM(B2600),TRIM(C2600)),""),"")</f>
        <v>36</v>
      </c>
      <c r="N2600" t="str">
        <f>IF(COUNT(FIND({0,1,2,3,4,5,6,7,8,9},IF(ISBLANK(A2600),IF(LEN(TRIM(B2600))&gt;0,TRIM(C2600),LEFT(D2600, 4)),"")))&gt;0,IF(ISBLANK(A2600),IF(LEN(TRIM(B2600))&gt;0,TRIM(C2600),LEFT(D2600, 4)),""),"")</f>
        <v>055</v>
      </c>
      <c r="O2600" t="str">
        <f t="shared" si="204"/>
        <v>NY</v>
      </c>
      <c r="P2600" t="str">
        <f>TRIM(IF(COUNT(FIND({0,1,2,3,4,5,6,7,8,9},B2600))&gt;0,D2600,IF(LEN(TRIM(B2600))&gt;0,CONCATENATE(B2600,C2600,D2600),MID(D2600,4,LEN(D2600)))))</f>
        <v>Monroe</v>
      </c>
      <c r="Q2600">
        <f t="shared" si="205"/>
        <v>50</v>
      </c>
      <c r="R2600">
        <f t="shared" si="206"/>
        <v>100</v>
      </c>
    </row>
    <row r="2601" spans="2:18" x14ac:dyDescent="0.25">
      <c r="B2601" s="1" t="s">
        <v>56</v>
      </c>
      <c r="C2601" s="1" t="s">
        <v>57</v>
      </c>
      <c r="D2601" s="1" t="s">
        <v>58</v>
      </c>
      <c r="E2601" s="1" t="s">
        <v>59</v>
      </c>
      <c r="F2601">
        <v>48</v>
      </c>
      <c r="G2601">
        <v>0.81</v>
      </c>
      <c r="H2601">
        <v>99</v>
      </c>
      <c r="I2601">
        <v>0.86</v>
      </c>
      <c r="K2601">
        <f t="shared" si="202"/>
        <v>36</v>
      </c>
      <c r="L2601">
        <f t="shared" si="203"/>
        <v>91</v>
      </c>
      <c r="M2601" t="str">
        <f>IF(COUNT(FIND({0,1,2,3,4,5,6,7,8,9},IF(ISBLANK(A2601),IF(LEN(TRIM(B2601))&gt;0,TRIM(B2601),TRIM(C2601)),"")))&gt;0,IF(ISBLANK(A2601),IF(LEN(TRIM(B2601))&gt;0,TRIM(B2601),TRIM(C2601)),""),"")</f>
        <v>25</v>
      </c>
      <c r="N2601" t="str">
        <f>IF(COUNT(FIND({0,1,2,3,4,5,6,7,8,9},IF(ISBLANK(A2601),IF(LEN(TRIM(B2601))&gt;0,TRIM(C2601),LEFT(D2601, 4)),"")))&gt;0,IF(ISBLANK(A2601),IF(LEN(TRIM(B2601))&gt;0,TRIM(C2601),LEFT(D2601, 4)),""),"")</f>
        <v>017</v>
      </c>
      <c r="O2601" t="str">
        <f t="shared" si="204"/>
        <v>Ma</v>
      </c>
      <c r="P2601" t="str">
        <f>TRIM(IF(COUNT(FIND({0,1,2,3,4,5,6,7,8,9},B2601))&gt;0,D2601,IF(LEN(TRIM(B2601))&gt;0,CONCATENATE(B2601,C2601,D2601),MID(D2601,4,LEN(D2601)))))</f>
        <v>Middlesex</v>
      </c>
      <c r="Q2601">
        <f t="shared" si="205"/>
        <v>48</v>
      </c>
      <c r="R2601">
        <f t="shared" si="206"/>
        <v>99</v>
      </c>
    </row>
    <row r="2602" spans="2:18" x14ac:dyDescent="0.25">
      <c r="B2602" s="1" t="s">
        <v>13</v>
      </c>
      <c r="C2602" s="1" t="s">
        <v>38</v>
      </c>
      <c r="D2602" s="1" t="s">
        <v>39</v>
      </c>
      <c r="E2602" s="1" t="s">
        <v>12</v>
      </c>
      <c r="F2602">
        <v>48</v>
      </c>
      <c r="G2602">
        <v>0.81</v>
      </c>
      <c r="H2602">
        <v>93</v>
      </c>
      <c r="I2602">
        <v>0.81</v>
      </c>
      <c r="K2602">
        <f t="shared" si="202"/>
        <v>36</v>
      </c>
      <c r="L2602">
        <f t="shared" si="203"/>
        <v>91</v>
      </c>
      <c r="M2602" t="str">
        <f>IF(COUNT(FIND({0,1,2,3,4,5,6,7,8,9},IF(ISBLANK(A2602),IF(LEN(TRIM(B2602))&gt;0,TRIM(B2602),TRIM(C2602)),"")))&gt;0,IF(ISBLANK(A2602),IF(LEN(TRIM(B2602))&gt;0,TRIM(B2602),TRIM(C2602)),""),"")</f>
        <v>36</v>
      </c>
      <c r="N2602" t="str">
        <f>IF(COUNT(FIND({0,1,2,3,4,5,6,7,8,9},IF(ISBLANK(A2602),IF(LEN(TRIM(B2602))&gt;0,TRIM(C2602),LEFT(D2602, 4)),"")))&gt;0,IF(ISBLANK(A2602),IF(LEN(TRIM(B2602))&gt;0,TRIM(C2602),LEFT(D2602, 4)),""),"")</f>
        <v>059</v>
      </c>
      <c r="O2602" t="str">
        <f t="shared" si="204"/>
        <v>NY</v>
      </c>
      <c r="P2602" t="str">
        <f>TRIM(IF(COUNT(FIND({0,1,2,3,4,5,6,7,8,9},B2602))&gt;0,D2602,IF(LEN(TRIM(B2602))&gt;0,CONCATENATE(B2602,C2602,D2602),MID(D2602,4,LEN(D2602)))))</f>
        <v>Nassau</v>
      </c>
      <c r="Q2602">
        <f t="shared" si="205"/>
        <v>48</v>
      </c>
      <c r="R2602">
        <f t="shared" si="206"/>
        <v>93</v>
      </c>
    </row>
    <row r="2603" spans="2:18" x14ac:dyDescent="0.25">
      <c r="B2603" s="1" t="s">
        <v>13</v>
      </c>
      <c r="C2603" s="1" t="s">
        <v>34</v>
      </c>
      <c r="D2603" s="1" t="s">
        <v>35</v>
      </c>
      <c r="E2603" s="1" t="s">
        <v>12</v>
      </c>
      <c r="F2603">
        <v>47</v>
      </c>
      <c r="G2603">
        <v>0.79</v>
      </c>
      <c r="H2603">
        <v>87</v>
      </c>
      <c r="I2603">
        <v>0.76</v>
      </c>
      <c r="K2603">
        <f t="shared" si="202"/>
        <v>36</v>
      </c>
      <c r="L2603">
        <f t="shared" si="203"/>
        <v>91</v>
      </c>
      <c r="M2603" t="str">
        <f>IF(COUNT(FIND({0,1,2,3,4,5,6,7,8,9},IF(ISBLANK(A2603),IF(LEN(TRIM(B2603))&gt;0,TRIM(B2603),TRIM(C2603)),"")))&gt;0,IF(ISBLANK(A2603),IF(LEN(TRIM(B2603))&gt;0,TRIM(B2603),TRIM(C2603)),""),"")</f>
        <v>36</v>
      </c>
      <c r="N2603" t="str">
        <f>IF(COUNT(FIND({0,1,2,3,4,5,6,7,8,9},IF(ISBLANK(A2603),IF(LEN(TRIM(B2603))&gt;0,TRIM(C2603),LEFT(D2603, 4)),"")))&gt;0,IF(ISBLANK(A2603),IF(LEN(TRIM(B2603))&gt;0,TRIM(C2603),LEFT(D2603, 4)),""),"")</f>
        <v>119</v>
      </c>
      <c r="O2603" t="str">
        <f t="shared" si="204"/>
        <v>NY</v>
      </c>
      <c r="P2603" t="str">
        <f>TRIM(IF(COUNT(FIND({0,1,2,3,4,5,6,7,8,9},B2603))&gt;0,D2603,IF(LEN(TRIM(B2603))&gt;0,CONCATENATE(B2603,C2603,D2603),MID(D2603,4,LEN(D2603)))))</f>
        <v>Westchester</v>
      </c>
      <c r="Q2603">
        <f t="shared" si="205"/>
        <v>47</v>
      </c>
      <c r="R2603">
        <f t="shared" si="206"/>
        <v>87</v>
      </c>
    </row>
    <row r="2604" spans="2:18" x14ac:dyDescent="0.25">
      <c r="B2604" s="1" t="s">
        <v>78</v>
      </c>
      <c r="C2604" s="1" t="s">
        <v>96</v>
      </c>
      <c r="D2604" s="1" t="s">
        <v>190</v>
      </c>
      <c r="E2604" s="1" t="s">
        <v>80</v>
      </c>
      <c r="F2604">
        <v>44</v>
      </c>
      <c r="G2604">
        <v>0.74</v>
      </c>
      <c r="H2604">
        <v>114</v>
      </c>
      <c r="I2604">
        <v>1</v>
      </c>
      <c r="K2604">
        <f t="shared" si="202"/>
        <v>36</v>
      </c>
      <c r="L2604">
        <f t="shared" si="203"/>
        <v>91</v>
      </c>
      <c r="M2604" t="str">
        <f>IF(COUNT(FIND({0,1,2,3,4,5,6,7,8,9},IF(ISBLANK(A2604),IF(LEN(TRIM(B2604))&gt;0,TRIM(B2604),TRIM(C2604)),"")))&gt;0,IF(ISBLANK(A2604),IF(LEN(TRIM(B2604))&gt;0,TRIM(B2604),TRIM(C2604)),""),"")</f>
        <v>09</v>
      </c>
      <c r="N2604" t="str">
        <f>IF(COUNT(FIND({0,1,2,3,4,5,6,7,8,9},IF(ISBLANK(A2604),IF(LEN(TRIM(B2604))&gt;0,TRIM(C2604),LEFT(D2604, 4)),"")))&gt;0,IF(ISBLANK(A2604),IF(LEN(TRIM(B2604))&gt;0,TRIM(C2604),LEFT(D2604, 4)),""),"")</f>
        <v>011</v>
      </c>
      <c r="O2604" t="str">
        <f t="shared" si="204"/>
        <v>Ct</v>
      </c>
      <c r="P2604" t="str">
        <f>TRIM(IF(COUNT(FIND({0,1,2,3,4,5,6,7,8,9},B2604))&gt;0,D2604,IF(LEN(TRIM(B2604))&gt;0,CONCATENATE(B2604,C2604,D2604),MID(D2604,4,LEN(D2604)))))</f>
        <v>New London</v>
      </c>
      <c r="Q2604">
        <f t="shared" si="205"/>
        <v>44</v>
      </c>
      <c r="R2604">
        <f t="shared" si="206"/>
        <v>114</v>
      </c>
    </row>
    <row r="2605" spans="2:18" x14ac:dyDescent="0.25">
      <c r="B2605" s="1" t="s">
        <v>13</v>
      </c>
      <c r="C2605" s="1" t="s">
        <v>46</v>
      </c>
      <c r="D2605" s="1" t="s">
        <v>47</v>
      </c>
      <c r="E2605" s="1" t="s">
        <v>12</v>
      </c>
      <c r="F2605">
        <v>43</v>
      </c>
      <c r="G2605">
        <v>0.72</v>
      </c>
      <c r="H2605">
        <v>89</v>
      </c>
      <c r="I2605">
        <v>0.78</v>
      </c>
      <c r="K2605">
        <f t="shared" si="202"/>
        <v>36</v>
      </c>
      <c r="L2605">
        <f t="shared" si="203"/>
        <v>91</v>
      </c>
      <c r="M2605" t="str">
        <f>IF(COUNT(FIND({0,1,2,3,4,5,6,7,8,9},IF(ISBLANK(A2605),IF(LEN(TRIM(B2605))&gt;0,TRIM(B2605),TRIM(C2605)),"")))&gt;0,IF(ISBLANK(A2605),IF(LEN(TRIM(B2605))&gt;0,TRIM(B2605),TRIM(C2605)),""),"")</f>
        <v>36</v>
      </c>
      <c r="N2605" t="str">
        <f>IF(COUNT(FIND({0,1,2,3,4,5,6,7,8,9},IF(ISBLANK(A2605),IF(LEN(TRIM(B2605))&gt;0,TRIM(C2605),LEFT(D2605, 4)),"")))&gt;0,IF(ISBLANK(A2605),IF(LEN(TRIM(B2605))&gt;0,TRIM(C2605),LEFT(D2605, 4)),""),"")</f>
        <v>065</v>
      </c>
      <c r="O2605" t="str">
        <f t="shared" si="204"/>
        <v>NY</v>
      </c>
      <c r="P2605" t="str">
        <f>TRIM(IF(COUNT(FIND({0,1,2,3,4,5,6,7,8,9},B2605))&gt;0,D2605,IF(LEN(TRIM(B2605))&gt;0,CONCATENATE(B2605,C2605,D2605),MID(D2605,4,LEN(D2605)))))</f>
        <v>Oneida</v>
      </c>
      <c r="Q2605">
        <f t="shared" si="205"/>
        <v>43</v>
      </c>
      <c r="R2605">
        <f t="shared" si="206"/>
        <v>89</v>
      </c>
    </row>
    <row r="2606" spans="2:18" x14ac:dyDescent="0.25">
      <c r="B2606" s="1" t="s">
        <v>13</v>
      </c>
      <c r="C2606" s="1" t="s">
        <v>48</v>
      </c>
      <c r="D2606" s="1" t="s">
        <v>49</v>
      </c>
      <c r="E2606" s="1" t="s">
        <v>12</v>
      </c>
      <c r="F2606">
        <v>42</v>
      </c>
      <c r="G2606">
        <v>0.71</v>
      </c>
      <c r="H2606">
        <v>84</v>
      </c>
      <c r="I2606">
        <v>0.73</v>
      </c>
      <c r="K2606">
        <f t="shared" si="202"/>
        <v>36</v>
      </c>
      <c r="L2606">
        <f t="shared" si="203"/>
        <v>91</v>
      </c>
      <c r="M2606" t="str">
        <f>IF(COUNT(FIND({0,1,2,3,4,5,6,7,8,9},IF(ISBLANK(A2606),IF(LEN(TRIM(B2606))&gt;0,TRIM(B2606),TRIM(C2606)),"")))&gt;0,IF(ISBLANK(A2606),IF(LEN(TRIM(B2606))&gt;0,TRIM(B2606),TRIM(C2606)),""),"")</f>
        <v>36</v>
      </c>
      <c r="N2606" t="str">
        <f>IF(COUNT(FIND({0,1,2,3,4,5,6,7,8,9},IF(ISBLANK(A2606),IF(LEN(TRIM(B2606))&gt;0,TRIM(C2606),LEFT(D2606, 4)),"")))&gt;0,IF(ISBLANK(A2606),IF(LEN(TRIM(B2606))&gt;0,TRIM(C2606),LEFT(D2606, 4)),""),"")</f>
        <v>029</v>
      </c>
      <c r="O2606" t="str">
        <f t="shared" si="204"/>
        <v>NY</v>
      </c>
      <c r="P2606" t="str">
        <f>TRIM(IF(COUNT(FIND({0,1,2,3,4,5,6,7,8,9},B2606))&gt;0,D2606,IF(LEN(TRIM(B2606))&gt;0,CONCATENATE(B2606,C2606,D2606),MID(D2606,4,LEN(D2606)))))</f>
        <v>Erie</v>
      </c>
      <c r="Q2606">
        <f t="shared" si="205"/>
        <v>42</v>
      </c>
      <c r="R2606">
        <f t="shared" si="206"/>
        <v>84</v>
      </c>
    </row>
    <row r="2607" spans="2:18" x14ac:dyDescent="0.25">
      <c r="B2607" s="1" t="s">
        <v>78</v>
      </c>
      <c r="C2607" s="1" t="s">
        <v>76</v>
      </c>
      <c r="D2607" s="1" t="s">
        <v>79</v>
      </c>
      <c r="E2607" s="1" t="s">
        <v>80</v>
      </c>
      <c r="F2607">
        <v>38</v>
      </c>
      <c r="G2607">
        <v>0.64</v>
      </c>
      <c r="H2607">
        <v>80</v>
      </c>
      <c r="I2607">
        <v>0.7</v>
      </c>
      <c r="K2607">
        <f t="shared" si="202"/>
        <v>36</v>
      </c>
      <c r="L2607">
        <f t="shared" si="203"/>
        <v>91</v>
      </c>
      <c r="M2607" t="str">
        <f>IF(COUNT(FIND({0,1,2,3,4,5,6,7,8,9},IF(ISBLANK(A2607),IF(LEN(TRIM(B2607))&gt;0,TRIM(B2607),TRIM(C2607)),"")))&gt;0,IF(ISBLANK(A2607),IF(LEN(TRIM(B2607))&gt;0,TRIM(B2607),TRIM(C2607)),""),"")</f>
        <v>09</v>
      </c>
      <c r="N2607" t="str">
        <f>IF(COUNT(FIND({0,1,2,3,4,5,6,7,8,9},IF(ISBLANK(A2607),IF(LEN(TRIM(B2607))&gt;0,TRIM(C2607),LEFT(D2607, 4)),"")))&gt;0,IF(ISBLANK(A2607),IF(LEN(TRIM(B2607))&gt;0,TRIM(C2607),LEFT(D2607, 4)),""),"")</f>
        <v>003</v>
      </c>
      <c r="O2607" t="str">
        <f t="shared" si="204"/>
        <v>Ct</v>
      </c>
      <c r="P2607" t="str">
        <f>TRIM(IF(COUNT(FIND({0,1,2,3,4,5,6,7,8,9},B2607))&gt;0,D2607,IF(LEN(TRIM(B2607))&gt;0,CONCATENATE(B2607,C2607,D2607),MID(D2607,4,LEN(D2607)))))</f>
        <v>Hartford</v>
      </c>
      <c r="Q2607">
        <f t="shared" si="205"/>
        <v>38</v>
      </c>
      <c r="R2607">
        <f t="shared" si="206"/>
        <v>80</v>
      </c>
    </row>
    <row r="2608" spans="2:18" x14ac:dyDescent="0.25">
      <c r="B2608" s="1" t="s">
        <v>13</v>
      </c>
      <c r="C2608" s="1" t="s">
        <v>60</v>
      </c>
      <c r="D2608" s="1" t="s">
        <v>61</v>
      </c>
      <c r="E2608" s="1" t="s">
        <v>12</v>
      </c>
      <c r="F2608">
        <v>38</v>
      </c>
      <c r="G2608">
        <v>0.64</v>
      </c>
      <c r="H2608">
        <v>54</v>
      </c>
      <c r="I2608">
        <v>0.47</v>
      </c>
      <c r="K2608">
        <f t="shared" si="202"/>
        <v>36</v>
      </c>
      <c r="L2608">
        <f t="shared" si="203"/>
        <v>91</v>
      </c>
      <c r="M2608" t="str">
        <f>IF(COUNT(FIND({0,1,2,3,4,5,6,7,8,9},IF(ISBLANK(A2608),IF(LEN(TRIM(B2608))&gt;0,TRIM(B2608),TRIM(C2608)),"")))&gt;0,IF(ISBLANK(A2608),IF(LEN(TRIM(B2608))&gt;0,TRIM(B2608),TRIM(C2608)),""),"")</f>
        <v>36</v>
      </c>
      <c r="N2608" t="str">
        <f>IF(COUNT(FIND({0,1,2,3,4,5,6,7,8,9},IF(ISBLANK(A2608),IF(LEN(TRIM(B2608))&gt;0,TRIM(C2608),LEFT(D2608, 4)),"")))&gt;0,IF(ISBLANK(A2608),IF(LEN(TRIM(B2608))&gt;0,TRIM(C2608),LEFT(D2608, 4)),""),"")</f>
        <v>027</v>
      </c>
      <c r="O2608" t="str">
        <f t="shared" si="204"/>
        <v>NY</v>
      </c>
      <c r="P2608" t="str">
        <f>TRIM(IF(COUNT(FIND({0,1,2,3,4,5,6,7,8,9},B2608))&gt;0,D2608,IF(LEN(TRIM(B2608))&gt;0,CONCATENATE(B2608,C2608,D2608),MID(D2608,4,LEN(D2608)))))</f>
        <v>Dutchess</v>
      </c>
      <c r="Q2608">
        <f t="shared" si="205"/>
        <v>38</v>
      </c>
      <c r="R2608">
        <f t="shared" si="206"/>
        <v>54</v>
      </c>
    </row>
    <row r="2609" spans="2:18" x14ac:dyDescent="0.25">
      <c r="B2609" s="1" t="s">
        <v>13</v>
      </c>
      <c r="C2609" s="1" t="s">
        <v>54</v>
      </c>
      <c r="D2609" s="1" t="s">
        <v>55</v>
      </c>
      <c r="E2609" s="1" t="s">
        <v>12</v>
      </c>
      <c r="F2609">
        <v>36</v>
      </c>
      <c r="G2609">
        <v>0.61</v>
      </c>
      <c r="H2609">
        <v>69</v>
      </c>
      <c r="I2609">
        <v>0.6</v>
      </c>
      <c r="K2609">
        <f t="shared" si="202"/>
        <v>36</v>
      </c>
      <c r="L2609">
        <f t="shared" si="203"/>
        <v>91</v>
      </c>
      <c r="M2609" t="str">
        <f>IF(COUNT(FIND({0,1,2,3,4,5,6,7,8,9},IF(ISBLANK(A2609),IF(LEN(TRIM(B2609))&gt;0,TRIM(B2609),TRIM(C2609)),"")))&gt;0,IF(ISBLANK(A2609),IF(LEN(TRIM(B2609))&gt;0,TRIM(B2609),TRIM(C2609)),""),"")</f>
        <v>36</v>
      </c>
      <c r="N2609" t="str">
        <f>IF(COUNT(FIND({0,1,2,3,4,5,6,7,8,9},IF(ISBLANK(A2609),IF(LEN(TRIM(B2609))&gt;0,TRIM(C2609),LEFT(D2609, 4)),"")))&gt;0,IF(ISBLANK(A2609),IF(LEN(TRIM(B2609))&gt;0,TRIM(C2609),LEFT(D2609, 4)),""),"")</f>
        <v>071</v>
      </c>
      <c r="O2609" t="str">
        <f t="shared" si="204"/>
        <v>NY</v>
      </c>
      <c r="P2609" t="str">
        <f>TRIM(IF(COUNT(FIND({0,1,2,3,4,5,6,7,8,9},B2609))&gt;0,D2609,IF(LEN(TRIM(B2609))&gt;0,CONCATENATE(B2609,C2609,D2609),MID(D2609,4,LEN(D2609)))))</f>
        <v>Orange</v>
      </c>
      <c r="Q2609">
        <f t="shared" si="205"/>
        <v>36</v>
      </c>
      <c r="R2609">
        <f t="shared" si="206"/>
        <v>69</v>
      </c>
    </row>
    <row r="2610" spans="2:18" x14ac:dyDescent="0.25">
      <c r="B2610" s="1" t="s">
        <v>99</v>
      </c>
      <c r="C2610" s="1" t="s">
        <v>116</v>
      </c>
      <c r="D2610" s="1" t="s">
        <v>117</v>
      </c>
      <c r="E2610" s="1" t="s">
        <v>102</v>
      </c>
      <c r="F2610">
        <v>35</v>
      </c>
      <c r="G2610">
        <v>0.59</v>
      </c>
      <c r="H2610">
        <v>88</v>
      </c>
      <c r="I2610">
        <v>0.77</v>
      </c>
      <c r="K2610">
        <f t="shared" si="202"/>
        <v>36</v>
      </c>
      <c r="L2610">
        <f t="shared" si="203"/>
        <v>91</v>
      </c>
      <c r="M2610" t="str">
        <f>IF(COUNT(FIND({0,1,2,3,4,5,6,7,8,9},IF(ISBLANK(A2610),IF(LEN(TRIM(B2610))&gt;0,TRIM(B2610),TRIM(C2610)),"")))&gt;0,IF(ISBLANK(A2610),IF(LEN(TRIM(B2610))&gt;0,TRIM(B2610),TRIM(C2610)),""),"")</f>
        <v>06</v>
      </c>
      <c r="N2610" t="str">
        <f>IF(COUNT(FIND({0,1,2,3,4,5,6,7,8,9},IF(ISBLANK(A2610),IF(LEN(TRIM(B2610))&gt;0,TRIM(C2610),LEFT(D2610, 4)),"")))&gt;0,IF(ISBLANK(A2610),IF(LEN(TRIM(B2610))&gt;0,TRIM(C2610),LEFT(D2610, 4)),""),"")</f>
        <v>073</v>
      </c>
      <c r="O2610" t="str">
        <f t="shared" si="204"/>
        <v>Ca</v>
      </c>
      <c r="P2610" t="str">
        <f>TRIM(IF(COUNT(FIND({0,1,2,3,4,5,6,7,8,9},B2610))&gt;0,D2610,IF(LEN(TRIM(B2610))&gt;0,CONCATENATE(B2610,C2610,D2610),MID(D2610,4,LEN(D2610)))))</f>
        <v>San Diego</v>
      </c>
      <c r="Q2610">
        <f t="shared" si="205"/>
        <v>35</v>
      </c>
      <c r="R2610">
        <f t="shared" si="206"/>
        <v>88</v>
      </c>
    </row>
    <row r="2611" spans="2:18" x14ac:dyDescent="0.25">
      <c r="B2611" s="1" t="s">
        <v>78</v>
      </c>
      <c r="C2611" s="1" t="s">
        <v>41</v>
      </c>
      <c r="D2611" s="1" t="s">
        <v>115</v>
      </c>
      <c r="E2611" s="1" t="s">
        <v>80</v>
      </c>
      <c r="F2611">
        <v>32</v>
      </c>
      <c r="G2611">
        <v>0.54</v>
      </c>
      <c r="H2611">
        <v>67</v>
      </c>
      <c r="I2611">
        <v>0.59</v>
      </c>
      <c r="K2611">
        <f t="shared" si="202"/>
        <v>36</v>
      </c>
      <c r="L2611">
        <f t="shared" si="203"/>
        <v>91</v>
      </c>
      <c r="M2611" t="str">
        <f>IF(COUNT(FIND({0,1,2,3,4,5,6,7,8,9},IF(ISBLANK(A2611),IF(LEN(TRIM(B2611))&gt;0,TRIM(B2611),TRIM(C2611)),"")))&gt;0,IF(ISBLANK(A2611),IF(LEN(TRIM(B2611))&gt;0,TRIM(B2611),TRIM(C2611)),""),"")</f>
        <v>09</v>
      </c>
      <c r="N2611" t="str">
        <f>IF(COUNT(FIND({0,1,2,3,4,5,6,7,8,9},IF(ISBLANK(A2611),IF(LEN(TRIM(B2611))&gt;0,TRIM(C2611),LEFT(D2611, 4)),"")))&gt;0,IF(ISBLANK(A2611),IF(LEN(TRIM(B2611))&gt;0,TRIM(C2611),LEFT(D2611, 4)),""),"")</f>
        <v>001</v>
      </c>
      <c r="O2611" t="str">
        <f t="shared" si="204"/>
        <v>Ct</v>
      </c>
      <c r="P2611" t="str">
        <f>TRIM(IF(COUNT(FIND({0,1,2,3,4,5,6,7,8,9},B2611))&gt;0,D2611,IF(LEN(TRIM(B2611))&gt;0,CONCATENATE(B2611,C2611,D2611),MID(D2611,4,LEN(D2611)))))</f>
        <v>Fairfield</v>
      </c>
      <c r="Q2611">
        <f t="shared" si="205"/>
        <v>32</v>
      </c>
      <c r="R2611">
        <f t="shared" si="206"/>
        <v>67</v>
      </c>
    </row>
    <row r="2612" spans="2:18" x14ac:dyDescent="0.25">
      <c r="B2612" s="1" t="s">
        <v>13</v>
      </c>
      <c r="C2612" s="1" t="s">
        <v>36</v>
      </c>
      <c r="D2612" s="1" t="s">
        <v>37</v>
      </c>
      <c r="E2612" s="1" t="s">
        <v>12</v>
      </c>
      <c r="F2612">
        <v>31</v>
      </c>
      <c r="G2612">
        <v>0.52</v>
      </c>
      <c r="H2612">
        <v>60</v>
      </c>
      <c r="I2612">
        <v>0.52</v>
      </c>
      <c r="K2612">
        <f t="shared" si="202"/>
        <v>36</v>
      </c>
      <c r="L2612">
        <f t="shared" si="203"/>
        <v>91</v>
      </c>
      <c r="M2612" t="str">
        <f>IF(COUNT(FIND({0,1,2,3,4,5,6,7,8,9},IF(ISBLANK(A2612),IF(LEN(TRIM(B2612))&gt;0,TRIM(B2612),TRIM(C2612)),"")))&gt;0,IF(ISBLANK(A2612),IF(LEN(TRIM(B2612))&gt;0,TRIM(B2612),TRIM(C2612)),""),"")</f>
        <v>36</v>
      </c>
      <c r="N2612" t="str">
        <f>IF(COUNT(FIND({0,1,2,3,4,5,6,7,8,9},IF(ISBLANK(A2612),IF(LEN(TRIM(B2612))&gt;0,TRIM(C2612),LEFT(D2612, 4)),"")))&gt;0,IF(ISBLANK(A2612),IF(LEN(TRIM(B2612))&gt;0,TRIM(C2612),LEFT(D2612, 4)),""),"")</f>
        <v>111</v>
      </c>
      <c r="O2612" t="str">
        <f t="shared" si="204"/>
        <v>NY</v>
      </c>
      <c r="P2612" t="str">
        <f>TRIM(IF(COUNT(FIND({0,1,2,3,4,5,6,7,8,9},B2612))&gt;0,D2612,IF(LEN(TRIM(B2612))&gt;0,CONCATENATE(B2612,C2612,D2612),MID(D2612,4,LEN(D2612)))))</f>
        <v>Ulster</v>
      </c>
      <c r="Q2612">
        <f t="shared" si="205"/>
        <v>31</v>
      </c>
      <c r="R2612">
        <f t="shared" si="206"/>
        <v>60</v>
      </c>
    </row>
    <row r="2613" spans="2:18" x14ac:dyDescent="0.25">
      <c r="B2613" s="1" t="s">
        <v>56</v>
      </c>
      <c r="C2613" s="1" t="s">
        <v>60</v>
      </c>
      <c r="D2613" s="1" t="s">
        <v>110</v>
      </c>
      <c r="E2613" s="1" t="s">
        <v>59</v>
      </c>
      <c r="F2613">
        <v>30</v>
      </c>
      <c r="G2613">
        <v>0.51</v>
      </c>
      <c r="H2613">
        <v>62</v>
      </c>
      <c r="I2613">
        <v>0.54</v>
      </c>
      <c r="K2613">
        <f t="shared" si="202"/>
        <v>36</v>
      </c>
      <c r="L2613">
        <f t="shared" si="203"/>
        <v>91</v>
      </c>
      <c r="M2613" t="str">
        <f>IF(COUNT(FIND({0,1,2,3,4,5,6,7,8,9},IF(ISBLANK(A2613),IF(LEN(TRIM(B2613))&gt;0,TRIM(B2613),TRIM(C2613)),"")))&gt;0,IF(ISBLANK(A2613),IF(LEN(TRIM(B2613))&gt;0,TRIM(B2613),TRIM(C2613)),""),"")</f>
        <v>25</v>
      </c>
      <c r="N2613" t="str">
        <f>IF(COUNT(FIND({0,1,2,3,4,5,6,7,8,9},IF(ISBLANK(A2613),IF(LEN(TRIM(B2613))&gt;0,TRIM(C2613),LEFT(D2613, 4)),"")))&gt;0,IF(ISBLANK(A2613),IF(LEN(TRIM(B2613))&gt;0,TRIM(C2613),LEFT(D2613, 4)),""),"")</f>
        <v>027</v>
      </c>
      <c r="O2613" t="str">
        <f t="shared" si="204"/>
        <v>Ma</v>
      </c>
      <c r="P2613" t="str">
        <f>TRIM(IF(COUNT(FIND({0,1,2,3,4,5,6,7,8,9},B2613))&gt;0,D2613,IF(LEN(TRIM(B2613))&gt;0,CONCATENATE(B2613,C2613,D2613),MID(D2613,4,LEN(D2613)))))</f>
        <v>Worcester</v>
      </c>
      <c r="Q2613">
        <f t="shared" si="205"/>
        <v>30</v>
      </c>
      <c r="R2613">
        <f t="shared" si="206"/>
        <v>62</v>
      </c>
    </row>
    <row r="2614" spans="2:18" x14ac:dyDescent="0.25">
      <c r="B2614" s="1" t="s">
        <v>13</v>
      </c>
      <c r="C2614" s="1" t="s">
        <v>64</v>
      </c>
      <c r="D2614" s="1" t="s">
        <v>65</v>
      </c>
      <c r="E2614" s="1" t="s">
        <v>12</v>
      </c>
      <c r="F2614">
        <v>30</v>
      </c>
      <c r="G2614">
        <v>0.51</v>
      </c>
      <c r="H2614">
        <v>45</v>
      </c>
      <c r="I2614">
        <v>0.39</v>
      </c>
      <c r="K2614">
        <f t="shared" si="202"/>
        <v>36</v>
      </c>
      <c r="L2614">
        <f t="shared" si="203"/>
        <v>91</v>
      </c>
      <c r="M2614" t="str">
        <f>IF(COUNT(FIND({0,1,2,3,4,5,6,7,8,9},IF(ISBLANK(A2614),IF(LEN(TRIM(B2614))&gt;0,TRIM(B2614),TRIM(C2614)),"")))&gt;0,IF(ISBLANK(A2614),IF(LEN(TRIM(B2614))&gt;0,TRIM(B2614),TRIM(C2614)),""),"")</f>
        <v>36</v>
      </c>
      <c r="N2614" t="str">
        <f>IF(COUNT(FIND({0,1,2,3,4,5,6,7,8,9},IF(ISBLANK(A2614),IF(LEN(TRIM(B2614))&gt;0,TRIM(C2614),LEFT(D2614, 4)),"")))&gt;0,IF(ISBLANK(A2614),IF(LEN(TRIM(B2614))&gt;0,TRIM(C2614),LEFT(D2614, 4)),""),"")</f>
        <v>019</v>
      </c>
      <c r="O2614" t="str">
        <f t="shared" si="204"/>
        <v>NY</v>
      </c>
      <c r="P2614" t="str">
        <f>TRIM(IF(COUNT(FIND({0,1,2,3,4,5,6,7,8,9},B2614))&gt;0,D2614,IF(LEN(TRIM(B2614))&gt;0,CONCATENATE(B2614,C2614,D2614),MID(D2614,4,LEN(D2614)))))</f>
        <v>Clinton</v>
      </c>
      <c r="Q2614">
        <f t="shared" si="205"/>
        <v>30</v>
      </c>
      <c r="R2614">
        <f t="shared" si="206"/>
        <v>45</v>
      </c>
    </row>
    <row r="2615" spans="2:18" x14ac:dyDescent="0.25">
      <c r="B2615" s="1" t="s">
        <v>13</v>
      </c>
      <c r="C2615" s="1" t="s">
        <v>68</v>
      </c>
      <c r="D2615" s="1" t="s">
        <v>69</v>
      </c>
      <c r="E2615" s="1" t="s">
        <v>12</v>
      </c>
      <c r="F2615">
        <v>30</v>
      </c>
      <c r="G2615">
        <v>0.51</v>
      </c>
      <c r="H2615">
        <v>59</v>
      </c>
      <c r="I2615">
        <v>0.52</v>
      </c>
      <c r="K2615">
        <f t="shared" si="202"/>
        <v>36</v>
      </c>
      <c r="L2615">
        <f t="shared" si="203"/>
        <v>91</v>
      </c>
      <c r="M2615" t="str">
        <f>IF(COUNT(FIND({0,1,2,3,4,5,6,7,8,9},IF(ISBLANK(A2615),IF(LEN(TRIM(B2615))&gt;0,TRIM(B2615),TRIM(C2615)),"")))&gt;0,IF(ISBLANK(A2615),IF(LEN(TRIM(B2615))&gt;0,TRIM(B2615),TRIM(C2615)),""),"")</f>
        <v>36</v>
      </c>
      <c r="N2615" t="str">
        <f>IF(COUNT(FIND({0,1,2,3,4,5,6,7,8,9},IF(ISBLANK(A2615),IF(LEN(TRIM(B2615))&gt;0,TRIM(C2615),LEFT(D2615, 4)),"")))&gt;0,IF(ISBLANK(A2615),IF(LEN(TRIM(B2615))&gt;0,TRIM(C2615),LEFT(D2615, 4)),""),"")</f>
        <v>007</v>
      </c>
      <c r="O2615" t="str">
        <f t="shared" si="204"/>
        <v>NY</v>
      </c>
      <c r="P2615" t="str">
        <f>TRIM(IF(COUNT(FIND({0,1,2,3,4,5,6,7,8,9},B2615))&gt;0,D2615,IF(LEN(TRIM(B2615))&gt;0,CONCATENATE(B2615,C2615,D2615),MID(D2615,4,LEN(D2615)))))</f>
        <v>Broome</v>
      </c>
      <c r="Q2615">
        <f t="shared" si="205"/>
        <v>30</v>
      </c>
      <c r="R2615">
        <f t="shared" si="206"/>
        <v>59</v>
      </c>
    </row>
    <row r="2616" spans="2:18" x14ac:dyDescent="0.25">
      <c r="B2616" s="1" t="s">
        <v>99</v>
      </c>
      <c r="C2616" s="1" t="s">
        <v>100</v>
      </c>
      <c r="D2616" s="1" t="s">
        <v>101</v>
      </c>
      <c r="E2616" s="1" t="s">
        <v>102</v>
      </c>
      <c r="F2616">
        <v>29</v>
      </c>
      <c r="G2616">
        <v>0.49</v>
      </c>
      <c r="H2616">
        <v>45</v>
      </c>
      <c r="I2616">
        <v>0.39</v>
      </c>
      <c r="K2616">
        <f t="shared" si="202"/>
        <v>36</v>
      </c>
      <c r="L2616">
        <f t="shared" si="203"/>
        <v>91</v>
      </c>
      <c r="M2616" t="str">
        <f>IF(COUNT(FIND({0,1,2,3,4,5,6,7,8,9},IF(ISBLANK(A2616),IF(LEN(TRIM(B2616))&gt;0,TRIM(B2616),TRIM(C2616)),"")))&gt;0,IF(ISBLANK(A2616),IF(LEN(TRIM(B2616))&gt;0,TRIM(B2616),TRIM(C2616)),""),"")</f>
        <v>06</v>
      </c>
      <c r="N2616" t="str">
        <f>IF(COUNT(FIND({0,1,2,3,4,5,6,7,8,9},IF(ISBLANK(A2616),IF(LEN(TRIM(B2616))&gt;0,TRIM(C2616),LEFT(D2616, 4)),"")))&gt;0,IF(ISBLANK(A2616),IF(LEN(TRIM(B2616))&gt;0,TRIM(C2616),LEFT(D2616, 4)),""),"")</f>
        <v>037</v>
      </c>
      <c r="O2616" t="str">
        <f t="shared" si="204"/>
        <v>Ca</v>
      </c>
      <c r="P2616" t="str">
        <f>TRIM(IF(COUNT(FIND({0,1,2,3,4,5,6,7,8,9},B2616))&gt;0,D2616,IF(LEN(TRIM(B2616))&gt;0,CONCATENATE(B2616,C2616,D2616),MID(D2616,4,LEN(D2616)))))</f>
        <v>Los Angeles</v>
      </c>
      <c r="Q2616">
        <f t="shared" si="205"/>
        <v>29</v>
      </c>
      <c r="R2616">
        <f t="shared" si="206"/>
        <v>45</v>
      </c>
    </row>
    <row r="2617" spans="2:18" x14ac:dyDescent="0.25">
      <c r="B2617" s="1" t="s">
        <v>13</v>
      </c>
      <c r="C2617" s="1" t="s">
        <v>30</v>
      </c>
      <c r="D2617" s="1" t="s">
        <v>31</v>
      </c>
      <c r="E2617" s="1" t="s">
        <v>12</v>
      </c>
      <c r="F2617">
        <v>28</v>
      </c>
      <c r="G2617">
        <v>0.47</v>
      </c>
      <c r="H2617">
        <v>41</v>
      </c>
      <c r="I2617">
        <v>0.36</v>
      </c>
      <c r="K2617">
        <f t="shared" si="202"/>
        <v>36</v>
      </c>
      <c r="L2617">
        <f t="shared" si="203"/>
        <v>91</v>
      </c>
      <c r="M2617" t="str">
        <f>IF(COUNT(FIND({0,1,2,3,4,5,6,7,8,9},IF(ISBLANK(A2617),IF(LEN(TRIM(B2617))&gt;0,TRIM(B2617),TRIM(C2617)),"")))&gt;0,IF(ISBLANK(A2617),IF(LEN(TRIM(B2617))&gt;0,TRIM(B2617),TRIM(C2617)),""),"")</f>
        <v>36</v>
      </c>
      <c r="N2617" t="str">
        <f>IF(COUNT(FIND({0,1,2,3,4,5,6,7,8,9},IF(ISBLANK(A2617),IF(LEN(TRIM(B2617))&gt;0,TRIM(C2617),LEFT(D2617, 4)),"")))&gt;0,IF(ISBLANK(A2617),IF(LEN(TRIM(B2617))&gt;0,TRIM(C2617),LEFT(D2617, 4)),""),"")</f>
        <v>061</v>
      </c>
      <c r="O2617" t="str">
        <f t="shared" si="204"/>
        <v>NY</v>
      </c>
      <c r="P2617" t="str">
        <f>TRIM(IF(COUNT(FIND({0,1,2,3,4,5,6,7,8,9},B2617))&gt;0,D2617,IF(LEN(TRIM(B2617))&gt;0,CONCATENATE(B2617,C2617,D2617),MID(D2617,4,LEN(D2617)))))</f>
        <v>New York</v>
      </c>
      <c r="Q2617">
        <f t="shared" si="205"/>
        <v>28</v>
      </c>
      <c r="R2617">
        <f t="shared" si="206"/>
        <v>41</v>
      </c>
    </row>
    <row r="2618" spans="2:18" x14ac:dyDescent="0.25">
      <c r="B2618" s="1" t="s">
        <v>159</v>
      </c>
      <c r="C2618" s="1" t="s">
        <v>259</v>
      </c>
      <c r="D2618" s="1" t="s">
        <v>260</v>
      </c>
      <c r="E2618" s="1" t="s">
        <v>161</v>
      </c>
      <c r="F2618">
        <v>28</v>
      </c>
      <c r="G2618">
        <v>0.47</v>
      </c>
      <c r="H2618">
        <v>88</v>
      </c>
      <c r="I2618">
        <v>0.77</v>
      </c>
      <c r="K2618">
        <f t="shared" si="202"/>
        <v>36</v>
      </c>
      <c r="L2618">
        <f t="shared" si="203"/>
        <v>91</v>
      </c>
      <c r="M2618" t="str">
        <f>IF(COUNT(FIND({0,1,2,3,4,5,6,7,8,9},IF(ISBLANK(A2618),IF(LEN(TRIM(B2618))&gt;0,TRIM(B2618),TRIM(C2618)),"")))&gt;0,IF(ISBLANK(A2618),IF(LEN(TRIM(B2618))&gt;0,TRIM(B2618),TRIM(C2618)),""),"")</f>
        <v>51</v>
      </c>
      <c r="N2618" t="str">
        <f>IF(COUNT(FIND({0,1,2,3,4,5,6,7,8,9},IF(ISBLANK(A2618),IF(LEN(TRIM(B2618))&gt;0,TRIM(C2618),LEFT(D2618, 4)),"")))&gt;0,IF(ISBLANK(A2618),IF(LEN(TRIM(B2618))&gt;0,TRIM(C2618),LEFT(D2618, 4)),""),"")</f>
        <v>810</v>
      </c>
      <c r="O2618" t="str">
        <f t="shared" si="204"/>
        <v>Va</v>
      </c>
      <c r="P2618" t="str">
        <f>TRIM(IF(COUNT(FIND({0,1,2,3,4,5,6,7,8,9},B2618))&gt;0,D2618,IF(LEN(TRIM(B2618))&gt;0,CONCATENATE(B2618,C2618,D2618),MID(D2618,4,LEN(D2618)))))</f>
        <v>Virginia Beach city</v>
      </c>
      <c r="Q2618">
        <f t="shared" si="205"/>
        <v>28</v>
      </c>
      <c r="R2618">
        <f t="shared" si="206"/>
        <v>88</v>
      </c>
    </row>
    <row r="2619" spans="2:18" x14ac:dyDescent="0.25">
      <c r="B2619" s="1" t="s">
        <v>56</v>
      </c>
      <c r="C2619" s="1" t="s">
        <v>126</v>
      </c>
      <c r="D2619" s="1" t="s">
        <v>90</v>
      </c>
      <c r="E2619" s="1" t="s">
        <v>59</v>
      </c>
      <c r="F2619">
        <v>25</v>
      </c>
      <c r="G2619">
        <v>0.42</v>
      </c>
      <c r="H2619">
        <v>62</v>
      </c>
      <c r="I2619">
        <v>0.54</v>
      </c>
      <c r="K2619">
        <f t="shared" si="202"/>
        <v>36</v>
      </c>
      <c r="L2619">
        <f t="shared" si="203"/>
        <v>91</v>
      </c>
      <c r="M2619" t="str">
        <f>IF(COUNT(FIND({0,1,2,3,4,5,6,7,8,9},IF(ISBLANK(A2619),IF(LEN(TRIM(B2619))&gt;0,TRIM(B2619),TRIM(C2619)),"")))&gt;0,IF(ISBLANK(A2619),IF(LEN(TRIM(B2619))&gt;0,TRIM(B2619),TRIM(C2619)),""),"")</f>
        <v>25</v>
      </c>
      <c r="N2619" t="str">
        <f>IF(COUNT(FIND({0,1,2,3,4,5,6,7,8,9},IF(ISBLANK(A2619),IF(LEN(TRIM(B2619))&gt;0,TRIM(C2619),LEFT(D2619, 4)),"")))&gt;0,IF(ISBLANK(A2619),IF(LEN(TRIM(B2619))&gt;0,TRIM(C2619),LEFT(D2619, 4)),""),"")</f>
        <v>009</v>
      </c>
      <c r="O2619" t="str">
        <f t="shared" si="204"/>
        <v>Ma</v>
      </c>
      <c r="P2619" t="str">
        <f>TRIM(IF(COUNT(FIND({0,1,2,3,4,5,6,7,8,9},B2619))&gt;0,D2619,IF(LEN(TRIM(B2619))&gt;0,CONCATENATE(B2619,C2619,D2619),MID(D2619,4,LEN(D2619)))))</f>
        <v>Essex</v>
      </c>
      <c r="Q2619">
        <f t="shared" si="205"/>
        <v>25</v>
      </c>
      <c r="R2619">
        <f t="shared" si="206"/>
        <v>62</v>
      </c>
    </row>
    <row r="2620" spans="2:18" x14ac:dyDescent="0.25">
      <c r="B2620" s="1" t="s">
        <v>84</v>
      </c>
      <c r="C2620" s="1" t="s">
        <v>60</v>
      </c>
      <c r="D2620" s="1" t="s">
        <v>187</v>
      </c>
      <c r="E2620" s="1" t="s">
        <v>86</v>
      </c>
      <c r="F2620">
        <v>25</v>
      </c>
      <c r="G2620">
        <v>0.42</v>
      </c>
      <c r="H2620">
        <v>50</v>
      </c>
      <c r="I2620">
        <v>0.44</v>
      </c>
      <c r="K2620">
        <f t="shared" si="202"/>
        <v>36</v>
      </c>
      <c r="L2620">
        <f t="shared" si="203"/>
        <v>91</v>
      </c>
      <c r="M2620" t="str">
        <f>IF(COUNT(FIND({0,1,2,3,4,5,6,7,8,9},IF(ISBLANK(A2620),IF(LEN(TRIM(B2620))&gt;0,TRIM(B2620),TRIM(C2620)),"")))&gt;0,IF(ISBLANK(A2620),IF(LEN(TRIM(B2620))&gt;0,TRIM(B2620),TRIM(C2620)),""),"")</f>
        <v>34</v>
      </c>
      <c r="N2620" t="str">
        <f>IF(COUNT(FIND({0,1,2,3,4,5,6,7,8,9},IF(ISBLANK(A2620),IF(LEN(TRIM(B2620))&gt;0,TRIM(C2620),LEFT(D2620, 4)),"")))&gt;0,IF(ISBLANK(A2620),IF(LEN(TRIM(B2620))&gt;0,TRIM(C2620),LEFT(D2620, 4)),""),"")</f>
        <v>027</v>
      </c>
      <c r="O2620" t="str">
        <f t="shared" si="204"/>
        <v>NJ</v>
      </c>
      <c r="P2620" t="str">
        <f>TRIM(IF(COUNT(FIND({0,1,2,3,4,5,6,7,8,9},B2620))&gt;0,D2620,IF(LEN(TRIM(B2620))&gt;0,CONCATENATE(B2620,C2620,D2620),MID(D2620,4,LEN(D2620)))))</f>
        <v>Morris</v>
      </c>
      <c r="Q2620">
        <f t="shared" si="205"/>
        <v>25</v>
      </c>
      <c r="R2620">
        <f t="shared" si="206"/>
        <v>50</v>
      </c>
    </row>
    <row r="2621" spans="2:18" x14ac:dyDescent="0.25">
      <c r="B2621" s="1" t="s">
        <v>13</v>
      </c>
      <c r="C2621" s="1" t="s">
        <v>89</v>
      </c>
      <c r="D2621" s="1" t="s">
        <v>90</v>
      </c>
      <c r="E2621" s="1" t="s">
        <v>12</v>
      </c>
      <c r="F2621">
        <v>25</v>
      </c>
      <c r="G2621">
        <v>0.42</v>
      </c>
      <c r="H2621">
        <v>45</v>
      </c>
      <c r="I2621">
        <v>0.39</v>
      </c>
      <c r="K2621">
        <f t="shared" si="202"/>
        <v>36</v>
      </c>
      <c r="L2621">
        <f t="shared" si="203"/>
        <v>91</v>
      </c>
      <c r="M2621" t="str">
        <f>IF(COUNT(FIND({0,1,2,3,4,5,6,7,8,9},IF(ISBLANK(A2621),IF(LEN(TRIM(B2621))&gt;0,TRIM(B2621),TRIM(C2621)),"")))&gt;0,IF(ISBLANK(A2621),IF(LEN(TRIM(B2621))&gt;0,TRIM(B2621),TRIM(C2621)),""),"")</f>
        <v>36</v>
      </c>
      <c r="N2621" t="str">
        <f>IF(COUNT(FIND({0,1,2,3,4,5,6,7,8,9},IF(ISBLANK(A2621),IF(LEN(TRIM(B2621))&gt;0,TRIM(C2621),LEFT(D2621, 4)),"")))&gt;0,IF(ISBLANK(A2621),IF(LEN(TRIM(B2621))&gt;0,TRIM(C2621),LEFT(D2621, 4)),""),"")</f>
        <v>031</v>
      </c>
      <c r="O2621" t="str">
        <f t="shared" si="204"/>
        <v>NY</v>
      </c>
      <c r="P2621" t="str">
        <f>TRIM(IF(COUNT(FIND({0,1,2,3,4,5,6,7,8,9},B2621))&gt;0,D2621,IF(LEN(TRIM(B2621))&gt;0,CONCATENATE(B2621,C2621,D2621),MID(D2621,4,LEN(D2621)))))</f>
        <v>Essex</v>
      </c>
      <c r="Q2621">
        <f t="shared" si="205"/>
        <v>25</v>
      </c>
      <c r="R2621">
        <f t="shared" si="206"/>
        <v>45</v>
      </c>
    </row>
    <row r="2622" spans="2:18" x14ac:dyDescent="0.25">
      <c r="B2622" s="1" t="s">
        <v>13</v>
      </c>
      <c r="C2622" s="1" t="s">
        <v>28</v>
      </c>
      <c r="D2622" s="1" t="s">
        <v>29</v>
      </c>
      <c r="E2622" s="1" t="s">
        <v>12</v>
      </c>
      <c r="F2622">
        <v>24</v>
      </c>
      <c r="G2622">
        <v>0.4</v>
      </c>
      <c r="H2622">
        <v>50</v>
      </c>
      <c r="I2622">
        <v>0.44</v>
      </c>
      <c r="K2622">
        <f t="shared" si="202"/>
        <v>36</v>
      </c>
      <c r="L2622">
        <f t="shared" si="203"/>
        <v>91</v>
      </c>
      <c r="M2622" t="str">
        <f>IF(COUNT(FIND({0,1,2,3,4,5,6,7,8,9},IF(ISBLANK(A2622),IF(LEN(TRIM(B2622))&gt;0,TRIM(B2622),TRIM(C2622)),"")))&gt;0,IF(ISBLANK(A2622),IF(LEN(TRIM(B2622))&gt;0,TRIM(B2622),TRIM(C2622)),""),"")</f>
        <v>36</v>
      </c>
      <c r="N2622" t="str">
        <f>IF(COUNT(FIND({0,1,2,3,4,5,6,7,8,9},IF(ISBLANK(A2622),IF(LEN(TRIM(B2622))&gt;0,TRIM(C2622),LEFT(D2622, 4)),"")))&gt;0,IF(ISBLANK(A2622),IF(LEN(TRIM(B2622))&gt;0,TRIM(C2622),LEFT(D2622, 4)),""),"")</f>
        <v>081</v>
      </c>
      <c r="O2622" t="str">
        <f t="shared" si="204"/>
        <v>NY</v>
      </c>
      <c r="P2622" t="str">
        <f>TRIM(IF(COUNT(FIND({0,1,2,3,4,5,6,7,8,9},B2622))&gt;0,D2622,IF(LEN(TRIM(B2622))&gt;0,CONCATENATE(B2622,C2622,D2622),MID(D2622,4,LEN(D2622)))))</f>
        <v>Queens</v>
      </c>
      <c r="Q2622">
        <f t="shared" si="205"/>
        <v>24</v>
      </c>
      <c r="R2622">
        <f t="shared" si="206"/>
        <v>50</v>
      </c>
    </row>
    <row r="2623" spans="2:18" x14ac:dyDescent="0.25">
      <c r="B2623" s="1" t="s">
        <v>56</v>
      </c>
      <c r="C2623" s="1" t="s">
        <v>76</v>
      </c>
      <c r="D2623" s="1" t="s">
        <v>77</v>
      </c>
      <c r="E2623" s="1" t="s">
        <v>59</v>
      </c>
      <c r="F2623">
        <v>24</v>
      </c>
      <c r="G2623">
        <v>0.4</v>
      </c>
      <c r="H2623">
        <v>52</v>
      </c>
      <c r="I2623">
        <v>0.45</v>
      </c>
      <c r="K2623">
        <f t="shared" si="202"/>
        <v>36</v>
      </c>
      <c r="L2623">
        <f t="shared" si="203"/>
        <v>91</v>
      </c>
      <c r="M2623" t="str">
        <f>IF(COUNT(FIND({0,1,2,3,4,5,6,7,8,9},IF(ISBLANK(A2623),IF(LEN(TRIM(B2623))&gt;0,TRIM(B2623),TRIM(C2623)),"")))&gt;0,IF(ISBLANK(A2623),IF(LEN(TRIM(B2623))&gt;0,TRIM(B2623),TRIM(C2623)),""),"")</f>
        <v>25</v>
      </c>
      <c r="N2623" t="str">
        <f>IF(COUNT(FIND({0,1,2,3,4,5,6,7,8,9},IF(ISBLANK(A2623),IF(LEN(TRIM(B2623))&gt;0,TRIM(C2623),LEFT(D2623, 4)),"")))&gt;0,IF(ISBLANK(A2623),IF(LEN(TRIM(B2623))&gt;0,TRIM(C2623),LEFT(D2623, 4)),""),"")</f>
        <v>003</v>
      </c>
      <c r="O2623" t="str">
        <f t="shared" si="204"/>
        <v>Ma</v>
      </c>
      <c r="P2623" t="str">
        <f>TRIM(IF(COUNT(FIND({0,1,2,3,4,5,6,7,8,9},B2623))&gt;0,D2623,IF(LEN(TRIM(B2623))&gt;0,CONCATENATE(B2623,C2623,D2623),MID(D2623,4,LEN(D2623)))))</f>
        <v>Berkshire</v>
      </c>
      <c r="Q2623">
        <f t="shared" si="205"/>
        <v>24</v>
      </c>
      <c r="R2623">
        <f t="shared" si="206"/>
        <v>52</v>
      </c>
    </row>
    <row r="2624" spans="2:18" x14ac:dyDescent="0.25">
      <c r="B2624" s="1" t="s">
        <v>13</v>
      </c>
      <c r="C2624" s="1" t="s">
        <v>50</v>
      </c>
      <c r="D2624" s="1" t="s">
        <v>51</v>
      </c>
      <c r="E2624" s="1" t="s">
        <v>12</v>
      </c>
      <c r="F2624">
        <v>23</v>
      </c>
      <c r="G2624">
        <v>0.39</v>
      </c>
      <c r="H2624">
        <v>36</v>
      </c>
      <c r="I2624">
        <v>0.31</v>
      </c>
      <c r="K2624">
        <f t="shared" si="202"/>
        <v>36</v>
      </c>
      <c r="L2624">
        <f t="shared" si="203"/>
        <v>91</v>
      </c>
      <c r="M2624" t="str">
        <f>IF(COUNT(FIND({0,1,2,3,4,5,6,7,8,9},IF(ISBLANK(A2624),IF(LEN(TRIM(B2624))&gt;0,TRIM(B2624),TRIM(C2624)),"")))&gt;0,IF(ISBLANK(A2624),IF(LEN(TRIM(B2624))&gt;0,TRIM(B2624),TRIM(C2624)),""),"")</f>
        <v>36</v>
      </c>
      <c r="N2624" t="str">
        <f>IF(COUNT(FIND({0,1,2,3,4,5,6,7,8,9},IF(ISBLANK(A2624),IF(LEN(TRIM(B2624))&gt;0,TRIM(C2624),LEFT(D2624, 4)),"")))&gt;0,IF(ISBLANK(A2624),IF(LEN(TRIM(B2624))&gt;0,TRIM(C2624),LEFT(D2624, 4)),""),"")</f>
        <v>095</v>
      </c>
      <c r="O2624" t="str">
        <f t="shared" si="204"/>
        <v>NY</v>
      </c>
      <c r="P2624" t="str">
        <f>TRIM(IF(COUNT(FIND({0,1,2,3,4,5,6,7,8,9},B2624))&gt;0,D2624,IF(LEN(TRIM(B2624))&gt;0,CONCATENATE(B2624,C2624,D2624),MID(D2624,4,LEN(D2624)))))</f>
        <v>Schoharie</v>
      </c>
      <c r="Q2624">
        <f t="shared" si="205"/>
        <v>23</v>
      </c>
      <c r="R2624">
        <f t="shared" si="206"/>
        <v>36</v>
      </c>
    </row>
    <row r="2625" spans="2:18" x14ac:dyDescent="0.25">
      <c r="B2625" s="1" t="s">
        <v>13</v>
      </c>
      <c r="C2625" s="1" t="s">
        <v>44</v>
      </c>
      <c r="D2625" s="1" t="s">
        <v>45</v>
      </c>
      <c r="E2625" s="1" t="s">
        <v>12</v>
      </c>
      <c r="F2625">
        <v>23</v>
      </c>
      <c r="G2625">
        <v>0.39</v>
      </c>
      <c r="H2625">
        <v>41</v>
      </c>
      <c r="I2625">
        <v>0.36</v>
      </c>
      <c r="K2625">
        <f t="shared" si="202"/>
        <v>36</v>
      </c>
      <c r="L2625">
        <f t="shared" si="203"/>
        <v>91</v>
      </c>
      <c r="M2625" t="str">
        <f>IF(COUNT(FIND({0,1,2,3,4,5,6,7,8,9},IF(ISBLANK(A2625),IF(LEN(TRIM(B2625))&gt;0,TRIM(B2625),TRIM(C2625)),"")))&gt;0,IF(ISBLANK(A2625),IF(LEN(TRIM(B2625))&gt;0,TRIM(B2625),TRIM(C2625)),""),"")</f>
        <v>36</v>
      </c>
      <c r="N2625" t="str">
        <f>IF(COUNT(FIND({0,1,2,3,4,5,6,7,8,9},IF(ISBLANK(A2625),IF(LEN(TRIM(B2625))&gt;0,TRIM(C2625),LEFT(D2625, 4)),"")))&gt;0,IF(ISBLANK(A2625),IF(LEN(TRIM(B2625))&gt;0,TRIM(C2625),LEFT(D2625, 4)),""),"")</f>
        <v>047</v>
      </c>
      <c r="O2625" t="str">
        <f t="shared" si="204"/>
        <v>NY</v>
      </c>
      <c r="P2625" t="str">
        <f>TRIM(IF(COUNT(FIND({0,1,2,3,4,5,6,7,8,9},B2625))&gt;0,D2625,IF(LEN(TRIM(B2625))&gt;0,CONCATENATE(B2625,C2625,D2625),MID(D2625,4,LEN(D2625)))))</f>
        <v>Kings</v>
      </c>
      <c r="Q2625">
        <f t="shared" si="205"/>
        <v>23</v>
      </c>
      <c r="R2625">
        <f t="shared" si="206"/>
        <v>41</v>
      </c>
    </row>
    <row r="2626" spans="2:18" x14ac:dyDescent="0.25">
      <c r="B2626" s="1" t="s">
        <v>56</v>
      </c>
      <c r="C2626" s="1" t="s">
        <v>113</v>
      </c>
      <c r="D2626" s="1" t="s">
        <v>114</v>
      </c>
      <c r="E2626" s="1" t="s">
        <v>59</v>
      </c>
      <c r="F2626">
        <v>22</v>
      </c>
      <c r="G2626">
        <v>0.37</v>
      </c>
      <c r="H2626">
        <v>46</v>
      </c>
      <c r="I2626">
        <v>0.4</v>
      </c>
      <c r="K2626">
        <f t="shared" si="202"/>
        <v>36</v>
      </c>
      <c r="L2626">
        <f t="shared" si="203"/>
        <v>91</v>
      </c>
      <c r="M2626" t="str">
        <f>IF(COUNT(FIND({0,1,2,3,4,5,6,7,8,9},IF(ISBLANK(A2626),IF(LEN(TRIM(B2626))&gt;0,TRIM(B2626),TRIM(C2626)),"")))&gt;0,IF(ISBLANK(A2626),IF(LEN(TRIM(B2626))&gt;0,TRIM(B2626),TRIM(C2626)),""),"")</f>
        <v>25</v>
      </c>
      <c r="N2626" t="str">
        <f>IF(COUNT(FIND({0,1,2,3,4,5,6,7,8,9},IF(ISBLANK(A2626),IF(LEN(TRIM(B2626))&gt;0,TRIM(C2626),LEFT(D2626, 4)),"")))&gt;0,IF(ISBLANK(A2626),IF(LEN(TRIM(B2626))&gt;0,TRIM(C2626),LEFT(D2626, 4)),""),"")</f>
        <v>013</v>
      </c>
      <c r="O2626" t="str">
        <f t="shared" si="204"/>
        <v>Ma</v>
      </c>
      <c r="P2626" t="str">
        <f>TRIM(IF(COUNT(FIND({0,1,2,3,4,5,6,7,8,9},B2626))&gt;0,D2626,IF(LEN(TRIM(B2626))&gt;0,CONCATENATE(B2626,C2626,D2626),MID(D2626,4,LEN(D2626)))))</f>
        <v>Hampden</v>
      </c>
      <c r="Q2626">
        <f t="shared" si="205"/>
        <v>22</v>
      </c>
      <c r="R2626">
        <f t="shared" si="206"/>
        <v>46</v>
      </c>
    </row>
    <row r="2627" spans="2:18" x14ac:dyDescent="0.25">
      <c r="B2627" s="1" t="s">
        <v>13</v>
      </c>
      <c r="C2627" s="1" t="s">
        <v>22</v>
      </c>
      <c r="D2627" s="1" t="s">
        <v>23</v>
      </c>
      <c r="E2627" s="1" t="s">
        <v>12</v>
      </c>
      <c r="F2627">
        <v>21</v>
      </c>
      <c r="G2627">
        <v>0.35</v>
      </c>
      <c r="H2627">
        <v>33</v>
      </c>
      <c r="I2627">
        <v>0.28999999999999998</v>
      </c>
      <c r="K2627">
        <f t="shared" si="202"/>
        <v>36</v>
      </c>
      <c r="L2627">
        <f t="shared" si="203"/>
        <v>91</v>
      </c>
      <c r="M2627" t="str">
        <f>IF(COUNT(FIND({0,1,2,3,4,5,6,7,8,9},IF(ISBLANK(A2627),IF(LEN(TRIM(B2627))&gt;0,TRIM(B2627),TRIM(C2627)),"")))&gt;0,IF(ISBLANK(A2627),IF(LEN(TRIM(B2627))&gt;0,TRIM(B2627),TRIM(C2627)),""),"")</f>
        <v>36</v>
      </c>
      <c r="N2627" t="str">
        <f>IF(COUNT(FIND({0,1,2,3,4,5,6,7,8,9},IF(ISBLANK(A2627),IF(LEN(TRIM(B2627))&gt;0,TRIM(C2627),LEFT(D2627, 4)),"")))&gt;0,IF(ISBLANK(A2627),IF(LEN(TRIM(B2627))&gt;0,TRIM(C2627),LEFT(D2627, 4)),""),"")</f>
        <v>021</v>
      </c>
      <c r="O2627" t="str">
        <f t="shared" si="204"/>
        <v>NY</v>
      </c>
      <c r="P2627" t="str">
        <f>TRIM(IF(COUNT(FIND({0,1,2,3,4,5,6,7,8,9},B2627))&gt;0,D2627,IF(LEN(TRIM(B2627))&gt;0,CONCATENATE(B2627,C2627,D2627),MID(D2627,4,LEN(D2627)))))</f>
        <v>Columbia</v>
      </c>
      <c r="Q2627">
        <f t="shared" si="205"/>
        <v>21</v>
      </c>
      <c r="R2627">
        <f t="shared" si="206"/>
        <v>33</v>
      </c>
    </row>
    <row r="2628" spans="2:18" x14ac:dyDescent="0.25">
      <c r="B2628" s="1" t="s">
        <v>265</v>
      </c>
      <c r="C2628" s="1" t="s">
        <v>72</v>
      </c>
      <c r="D2628" s="1" t="s">
        <v>591</v>
      </c>
      <c r="E2628" s="1" t="s">
        <v>267</v>
      </c>
      <c r="F2628">
        <v>20</v>
      </c>
      <c r="G2628">
        <v>0.34</v>
      </c>
      <c r="H2628">
        <v>55</v>
      </c>
      <c r="I2628">
        <v>0.48</v>
      </c>
      <c r="K2628">
        <f t="shared" ref="K2628:K2691" si="207">VALUE(IF(ISBLANK(A2628),K2627,A2628))</f>
        <v>36</v>
      </c>
      <c r="L2628">
        <f t="shared" ref="L2628:L2691" si="208">VALUE(IF(ISBLANK(A2628),L2627,CONCATENATE(TRIM(B2628),TRIM(C2628))))</f>
        <v>91</v>
      </c>
      <c r="M2628" t="str">
        <f>IF(COUNT(FIND({0,1,2,3,4,5,6,7,8,9},IF(ISBLANK(A2628),IF(LEN(TRIM(B2628))&gt;0,TRIM(B2628),TRIM(C2628)),"")))&gt;0,IF(ISBLANK(A2628),IF(LEN(TRIM(B2628))&gt;0,TRIM(B2628),TRIM(C2628)),""),"")</f>
        <v>53</v>
      </c>
      <c r="N2628" t="str">
        <f>IF(COUNT(FIND({0,1,2,3,4,5,6,7,8,9},IF(ISBLANK(A2628),IF(LEN(TRIM(B2628))&gt;0,TRIM(C2628),LEFT(D2628, 4)),"")))&gt;0,IF(ISBLANK(A2628),IF(LEN(TRIM(B2628))&gt;0,TRIM(C2628),LEFT(D2628, 4)),""),"")</f>
        <v>035</v>
      </c>
      <c r="O2628" t="str">
        <f t="shared" ref="O2628:O2691" si="209">IF(LEN(TRIM(E2628))&gt;0,E2628,"XX")</f>
        <v>Wa</v>
      </c>
      <c r="P2628" t="str">
        <f>TRIM(IF(COUNT(FIND({0,1,2,3,4,5,6,7,8,9},B2628))&gt;0,D2628,IF(LEN(TRIM(B2628))&gt;0,CONCATENATE(B2628,C2628,D2628),MID(D2628,4,LEN(D2628)))))</f>
        <v>Kitsap</v>
      </c>
      <c r="Q2628">
        <f t="shared" ref="Q2628:Q2691" si="210">F2628</f>
        <v>20</v>
      </c>
      <c r="R2628">
        <f t="shared" ref="R2628:R2691" si="211">H2628</f>
        <v>55</v>
      </c>
    </row>
    <row r="2629" spans="2:18" x14ac:dyDescent="0.25">
      <c r="B2629" s="1" t="s">
        <v>137</v>
      </c>
      <c r="C2629" s="1" t="s">
        <v>22</v>
      </c>
      <c r="D2629" s="1" t="s">
        <v>186</v>
      </c>
      <c r="E2629" s="1" t="s">
        <v>139</v>
      </c>
      <c r="F2629">
        <v>19</v>
      </c>
      <c r="G2629">
        <v>0.32</v>
      </c>
      <c r="H2629">
        <v>37</v>
      </c>
      <c r="I2629">
        <v>0.32</v>
      </c>
      <c r="K2629">
        <f t="shared" si="207"/>
        <v>36</v>
      </c>
      <c r="L2629">
        <f t="shared" si="208"/>
        <v>91</v>
      </c>
      <c r="M2629" t="str">
        <f>IF(COUNT(FIND({0,1,2,3,4,5,6,7,8,9},IF(ISBLANK(A2629),IF(LEN(TRIM(B2629))&gt;0,TRIM(B2629),TRIM(C2629)),"")))&gt;0,IF(ISBLANK(A2629),IF(LEN(TRIM(B2629))&gt;0,TRIM(B2629),TRIM(C2629)),""),"")</f>
        <v>50</v>
      </c>
      <c r="N2629" t="str">
        <f>IF(COUNT(FIND({0,1,2,3,4,5,6,7,8,9},IF(ISBLANK(A2629),IF(LEN(TRIM(B2629))&gt;0,TRIM(C2629),LEFT(D2629, 4)),"")))&gt;0,IF(ISBLANK(A2629),IF(LEN(TRIM(B2629))&gt;0,TRIM(C2629),LEFT(D2629, 4)),""),"")</f>
        <v>021</v>
      </c>
      <c r="O2629" t="str">
        <f t="shared" si="209"/>
        <v>Vt</v>
      </c>
      <c r="P2629" t="str">
        <f>TRIM(IF(COUNT(FIND({0,1,2,3,4,5,6,7,8,9},B2629))&gt;0,D2629,IF(LEN(TRIM(B2629))&gt;0,CONCATENATE(B2629,C2629,D2629),MID(D2629,4,LEN(D2629)))))</f>
        <v>Rutland</v>
      </c>
      <c r="Q2629">
        <f t="shared" si="210"/>
        <v>19</v>
      </c>
      <c r="R2629">
        <f t="shared" si="211"/>
        <v>37</v>
      </c>
    </row>
    <row r="2630" spans="2:18" x14ac:dyDescent="0.25">
      <c r="B2630" s="1" t="s">
        <v>84</v>
      </c>
      <c r="C2630" s="1" t="s">
        <v>76</v>
      </c>
      <c r="D2630" s="1" t="s">
        <v>85</v>
      </c>
      <c r="E2630" s="1" t="s">
        <v>86</v>
      </c>
      <c r="F2630">
        <v>19</v>
      </c>
      <c r="G2630">
        <v>0.32</v>
      </c>
      <c r="H2630">
        <v>45</v>
      </c>
      <c r="I2630">
        <v>0.39</v>
      </c>
      <c r="K2630">
        <f t="shared" si="207"/>
        <v>36</v>
      </c>
      <c r="L2630">
        <f t="shared" si="208"/>
        <v>91</v>
      </c>
      <c r="M2630" t="str">
        <f>IF(COUNT(FIND({0,1,2,3,4,5,6,7,8,9},IF(ISBLANK(A2630),IF(LEN(TRIM(B2630))&gt;0,TRIM(B2630),TRIM(C2630)),"")))&gt;0,IF(ISBLANK(A2630),IF(LEN(TRIM(B2630))&gt;0,TRIM(B2630),TRIM(C2630)),""),"")</f>
        <v>34</v>
      </c>
      <c r="N2630" t="str">
        <f>IF(COUNT(FIND({0,1,2,3,4,5,6,7,8,9},IF(ISBLANK(A2630),IF(LEN(TRIM(B2630))&gt;0,TRIM(C2630),LEFT(D2630, 4)),"")))&gt;0,IF(ISBLANK(A2630),IF(LEN(TRIM(B2630))&gt;0,TRIM(C2630),LEFT(D2630, 4)),""),"")</f>
        <v>003</v>
      </c>
      <c r="O2630" t="str">
        <f t="shared" si="209"/>
        <v>NJ</v>
      </c>
      <c r="P2630" t="str">
        <f>TRIM(IF(COUNT(FIND({0,1,2,3,4,5,6,7,8,9},B2630))&gt;0,D2630,IF(LEN(TRIM(B2630))&gt;0,CONCATENATE(B2630,C2630,D2630),MID(D2630,4,LEN(D2630)))))</f>
        <v>Bergen</v>
      </c>
      <c r="Q2630">
        <f t="shared" si="210"/>
        <v>19</v>
      </c>
      <c r="R2630">
        <f t="shared" si="211"/>
        <v>45</v>
      </c>
    </row>
    <row r="2631" spans="2:18" x14ac:dyDescent="0.25">
      <c r="B2631" s="1" t="s">
        <v>99</v>
      </c>
      <c r="C2631" s="1" t="s">
        <v>38</v>
      </c>
      <c r="D2631" s="1" t="s">
        <v>55</v>
      </c>
      <c r="E2631" s="1" t="s">
        <v>102</v>
      </c>
      <c r="F2631">
        <v>19</v>
      </c>
      <c r="G2631">
        <v>0.32</v>
      </c>
      <c r="H2631">
        <v>39</v>
      </c>
      <c r="I2631">
        <v>0.34</v>
      </c>
      <c r="K2631">
        <f t="shared" si="207"/>
        <v>36</v>
      </c>
      <c r="L2631">
        <f t="shared" si="208"/>
        <v>91</v>
      </c>
      <c r="M2631" t="str">
        <f>IF(COUNT(FIND({0,1,2,3,4,5,6,7,8,9},IF(ISBLANK(A2631),IF(LEN(TRIM(B2631))&gt;0,TRIM(B2631),TRIM(C2631)),"")))&gt;0,IF(ISBLANK(A2631),IF(LEN(TRIM(B2631))&gt;0,TRIM(B2631),TRIM(C2631)),""),"")</f>
        <v>06</v>
      </c>
      <c r="N2631" t="str">
        <f>IF(COUNT(FIND({0,1,2,3,4,5,6,7,8,9},IF(ISBLANK(A2631),IF(LEN(TRIM(B2631))&gt;0,TRIM(C2631),LEFT(D2631, 4)),"")))&gt;0,IF(ISBLANK(A2631),IF(LEN(TRIM(B2631))&gt;0,TRIM(C2631),LEFT(D2631, 4)),""),"")</f>
        <v>059</v>
      </c>
      <c r="O2631" t="str">
        <f t="shared" si="209"/>
        <v>Ca</v>
      </c>
      <c r="P2631" t="str">
        <f>TRIM(IF(COUNT(FIND({0,1,2,3,4,5,6,7,8,9},B2631))&gt;0,D2631,IF(LEN(TRIM(B2631))&gt;0,CONCATENATE(B2631,C2631,D2631),MID(D2631,4,LEN(D2631)))))</f>
        <v>Orange</v>
      </c>
      <c r="Q2631">
        <f t="shared" si="210"/>
        <v>19</v>
      </c>
      <c r="R2631">
        <f t="shared" si="211"/>
        <v>39</v>
      </c>
    </row>
    <row r="2632" spans="2:18" x14ac:dyDescent="0.25">
      <c r="B2632" s="1" t="s">
        <v>95</v>
      </c>
      <c r="C2632" s="1" t="s">
        <v>96</v>
      </c>
      <c r="D2632" s="1" t="s">
        <v>97</v>
      </c>
      <c r="E2632" s="1" t="s">
        <v>98</v>
      </c>
      <c r="F2632">
        <v>19</v>
      </c>
      <c r="G2632">
        <v>0.32</v>
      </c>
      <c r="H2632">
        <v>41</v>
      </c>
      <c r="I2632">
        <v>0.36</v>
      </c>
      <c r="K2632">
        <f t="shared" si="207"/>
        <v>36</v>
      </c>
      <c r="L2632">
        <f t="shared" si="208"/>
        <v>91</v>
      </c>
      <c r="M2632" t="str">
        <f>IF(COUNT(FIND({0,1,2,3,4,5,6,7,8,9},IF(ISBLANK(A2632),IF(LEN(TRIM(B2632))&gt;0,TRIM(B2632),TRIM(C2632)),"")))&gt;0,IF(ISBLANK(A2632),IF(LEN(TRIM(B2632))&gt;0,TRIM(B2632),TRIM(C2632)),""),"")</f>
        <v>12</v>
      </c>
      <c r="N2632" t="str">
        <f>IF(COUNT(FIND({0,1,2,3,4,5,6,7,8,9},IF(ISBLANK(A2632),IF(LEN(TRIM(B2632))&gt;0,TRIM(C2632),LEFT(D2632, 4)),"")))&gt;0,IF(ISBLANK(A2632),IF(LEN(TRIM(B2632))&gt;0,TRIM(C2632),LEFT(D2632, 4)),""),"")</f>
        <v>011</v>
      </c>
      <c r="O2632" t="str">
        <f t="shared" si="209"/>
        <v>Fl</v>
      </c>
      <c r="P2632" t="str">
        <f>TRIM(IF(COUNT(FIND({0,1,2,3,4,5,6,7,8,9},B2632))&gt;0,D2632,IF(LEN(TRIM(B2632))&gt;0,CONCATENATE(B2632,C2632,D2632),MID(D2632,4,LEN(D2632)))))</f>
        <v>Broward</v>
      </c>
      <c r="Q2632">
        <f t="shared" si="210"/>
        <v>19</v>
      </c>
      <c r="R2632">
        <f t="shared" si="211"/>
        <v>41</v>
      </c>
    </row>
    <row r="2633" spans="2:18" x14ac:dyDescent="0.25">
      <c r="B2633" s="1" t="s">
        <v>159</v>
      </c>
      <c r="C2633" s="1" t="s">
        <v>540</v>
      </c>
      <c r="D2633" s="1" t="s">
        <v>541</v>
      </c>
      <c r="E2633" s="1" t="s">
        <v>161</v>
      </c>
      <c r="F2633">
        <v>18</v>
      </c>
      <c r="G2633">
        <v>0.3</v>
      </c>
      <c r="H2633">
        <v>44</v>
      </c>
      <c r="I2633">
        <v>0.38</v>
      </c>
      <c r="K2633">
        <f t="shared" si="207"/>
        <v>36</v>
      </c>
      <c r="L2633">
        <f t="shared" si="208"/>
        <v>91</v>
      </c>
      <c r="M2633" t="str">
        <f>IF(COUNT(FIND({0,1,2,3,4,5,6,7,8,9},IF(ISBLANK(A2633),IF(LEN(TRIM(B2633))&gt;0,TRIM(B2633),TRIM(C2633)),"")))&gt;0,IF(ISBLANK(A2633),IF(LEN(TRIM(B2633))&gt;0,TRIM(B2633),TRIM(C2633)),""),"")</f>
        <v>51</v>
      </c>
      <c r="N2633" t="str">
        <f>IF(COUNT(FIND({0,1,2,3,4,5,6,7,8,9},IF(ISBLANK(A2633),IF(LEN(TRIM(B2633))&gt;0,TRIM(C2633),LEFT(D2633, 4)),"")))&gt;0,IF(ISBLANK(A2633),IF(LEN(TRIM(B2633))&gt;0,TRIM(C2633),LEFT(D2633, 4)),""),"")</f>
        <v>700</v>
      </c>
      <c r="O2633" t="str">
        <f t="shared" si="209"/>
        <v>Va</v>
      </c>
      <c r="P2633" t="str">
        <f>TRIM(IF(COUNT(FIND({0,1,2,3,4,5,6,7,8,9},B2633))&gt;0,D2633,IF(LEN(TRIM(B2633))&gt;0,CONCATENATE(B2633,C2633,D2633),MID(D2633,4,LEN(D2633)))))</f>
        <v>Newport News city</v>
      </c>
      <c r="Q2633">
        <f t="shared" si="210"/>
        <v>18</v>
      </c>
      <c r="R2633">
        <f t="shared" si="211"/>
        <v>44</v>
      </c>
    </row>
    <row r="2634" spans="2:18" x14ac:dyDescent="0.25">
      <c r="B2634" s="1" t="s">
        <v>144</v>
      </c>
      <c r="C2634" s="1" t="s">
        <v>52</v>
      </c>
      <c r="D2634" s="1" t="s">
        <v>592</v>
      </c>
      <c r="E2634" s="1" t="s">
        <v>146</v>
      </c>
      <c r="F2634">
        <v>17</v>
      </c>
      <c r="G2634">
        <v>0.28999999999999998</v>
      </c>
      <c r="H2634">
        <v>36</v>
      </c>
      <c r="I2634">
        <v>0.31</v>
      </c>
      <c r="K2634">
        <f t="shared" si="207"/>
        <v>36</v>
      </c>
      <c r="L2634">
        <f t="shared" si="208"/>
        <v>91</v>
      </c>
      <c r="M2634" t="str">
        <f>IF(COUNT(FIND({0,1,2,3,4,5,6,7,8,9},IF(ISBLANK(A2634),IF(LEN(TRIM(B2634))&gt;0,TRIM(B2634),TRIM(C2634)),"")))&gt;0,IF(ISBLANK(A2634),IF(LEN(TRIM(B2634))&gt;0,TRIM(B2634),TRIM(C2634)),""),"")</f>
        <v>17</v>
      </c>
      <c r="N2634" t="str">
        <f>IF(COUNT(FIND({0,1,2,3,4,5,6,7,8,9},IF(ISBLANK(A2634),IF(LEN(TRIM(B2634))&gt;0,TRIM(C2634),LEFT(D2634, 4)),"")))&gt;0,IF(ISBLANK(A2634),IF(LEN(TRIM(B2634))&gt;0,TRIM(C2634),LEFT(D2634, 4)),""),"")</f>
        <v>113</v>
      </c>
      <c r="O2634" t="str">
        <f t="shared" si="209"/>
        <v>Il</v>
      </c>
      <c r="P2634" t="str">
        <f>TRIM(IF(COUNT(FIND({0,1,2,3,4,5,6,7,8,9},B2634))&gt;0,D2634,IF(LEN(TRIM(B2634))&gt;0,CONCATENATE(B2634,C2634,D2634),MID(D2634,4,LEN(D2634)))))</f>
        <v>McLean</v>
      </c>
      <c r="Q2634">
        <f t="shared" si="210"/>
        <v>17</v>
      </c>
      <c r="R2634">
        <f t="shared" si="211"/>
        <v>36</v>
      </c>
    </row>
    <row r="2635" spans="2:18" x14ac:dyDescent="0.25">
      <c r="B2635" s="1" t="s">
        <v>13</v>
      </c>
      <c r="C2635" s="1" t="s">
        <v>103</v>
      </c>
      <c r="D2635" s="1" t="s">
        <v>104</v>
      </c>
      <c r="E2635" s="1" t="s">
        <v>12</v>
      </c>
      <c r="F2635">
        <v>17</v>
      </c>
      <c r="G2635">
        <v>0.28999999999999998</v>
      </c>
      <c r="H2635">
        <v>33</v>
      </c>
      <c r="I2635">
        <v>0.28999999999999998</v>
      </c>
      <c r="K2635">
        <f t="shared" si="207"/>
        <v>36</v>
      </c>
      <c r="L2635">
        <f t="shared" si="208"/>
        <v>91</v>
      </c>
      <c r="M2635" t="str">
        <f>IF(COUNT(FIND({0,1,2,3,4,5,6,7,8,9},IF(ISBLANK(A2635),IF(LEN(TRIM(B2635))&gt;0,TRIM(B2635),TRIM(C2635)),"")))&gt;0,IF(ISBLANK(A2635),IF(LEN(TRIM(B2635))&gt;0,TRIM(B2635),TRIM(C2635)),""),"")</f>
        <v>36</v>
      </c>
      <c r="N2635" t="str">
        <f>IF(COUNT(FIND({0,1,2,3,4,5,6,7,8,9},IF(ISBLANK(A2635),IF(LEN(TRIM(B2635))&gt;0,TRIM(C2635),LEFT(D2635, 4)),"")))&gt;0,IF(ISBLANK(A2635),IF(LEN(TRIM(B2635))&gt;0,TRIM(C2635),LEFT(D2635, 4)),""),"")</f>
        <v>045</v>
      </c>
      <c r="O2635" t="str">
        <f t="shared" si="209"/>
        <v>NY</v>
      </c>
      <c r="P2635" t="str">
        <f>TRIM(IF(COUNT(FIND({0,1,2,3,4,5,6,7,8,9},B2635))&gt;0,D2635,IF(LEN(TRIM(B2635))&gt;0,CONCATENATE(B2635,C2635,D2635),MID(D2635,4,LEN(D2635)))))</f>
        <v>Jefferson</v>
      </c>
      <c r="Q2635">
        <f t="shared" si="210"/>
        <v>17</v>
      </c>
      <c r="R2635">
        <f t="shared" si="211"/>
        <v>33</v>
      </c>
    </row>
    <row r="2636" spans="2:18" x14ac:dyDescent="0.25">
      <c r="B2636" s="1" t="s">
        <v>137</v>
      </c>
      <c r="C2636" s="1" t="s">
        <v>76</v>
      </c>
      <c r="D2636" s="1" t="s">
        <v>138</v>
      </c>
      <c r="E2636" s="1" t="s">
        <v>139</v>
      </c>
      <c r="F2636">
        <v>16</v>
      </c>
      <c r="G2636">
        <v>0.27</v>
      </c>
      <c r="H2636">
        <v>27</v>
      </c>
      <c r="I2636">
        <v>0.24</v>
      </c>
      <c r="K2636">
        <f t="shared" si="207"/>
        <v>36</v>
      </c>
      <c r="L2636">
        <f t="shared" si="208"/>
        <v>91</v>
      </c>
      <c r="M2636" t="str">
        <f>IF(COUNT(FIND({0,1,2,3,4,5,6,7,8,9},IF(ISBLANK(A2636),IF(LEN(TRIM(B2636))&gt;0,TRIM(B2636),TRIM(C2636)),"")))&gt;0,IF(ISBLANK(A2636),IF(LEN(TRIM(B2636))&gt;0,TRIM(B2636),TRIM(C2636)),""),"")</f>
        <v>50</v>
      </c>
      <c r="N2636" t="str">
        <f>IF(COUNT(FIND({0,1,2,3,4,5,6,7,8,9},IF(ISBLANK(A2636),IF(LEN(TRIM(B2636))&gt;0,TRIM(C2636),LEFT(D2636, 4)),"")))&gt;0,IF(ISBLANK(A2636),IF(LEN(TRIM(B2636))&gt;0,TRIM(C2636),LEFT(D2636, 4)),""),"")</f>
        <v>003</v>
      </c>
      <c r="O2636" t="str">
        <f t="shared" si="209"/>
        <v>Vt</v>
      </c>
      <c r="P2636" t="str">
        <f>TRIM(IF(COUNT(FIND({0,1,2,3,4,5,6,7,8,9},B2636))&gt;0,D2636,IF(LEN(TRIM(B2636))&gt;0,CONCATENATE(B2636,C2636,D2636),MID(D2636,4,LEN(D2636)))))</f>
        <v>Bennington</v>
      </c>
      <c r="Q2636">
        <f t="shared" si="210"/>
        <v>16</v>
      </c>
      <c r="R2636">
        <f t="shared" si="211"/>
        <v>27</v>
      </c>
    </row>
    <row r="2637" spans="2:18" x14ac:dyDescent="0.25">
      <c r="B2637" s="1" t="s">
        <v>13</v>
      </c>
      <c r="C2637" s="1" t="s">
        <v>87</v>
      </c>
      <c r="D2637" s="1" t="s">
        <v>88</v>
      </c>
      <c r="E2637" s="1" t="s">
        <v>12</v>
      </c>
      <c r="F2637">
        <v>16</v>
      </c>
      <c r="G2637">
        <v>0.27</v>
      </c>
      <c r="H2637">
        <v>28</v>
      </c>
      <c r="I2637">
        <v>0.24</v>
      </c>
      <c r="K2637">
        <f t="shared" si="207"/>
        <v>36</v>
      </c>
      <c r="L2637">
        <f t="shared" si="208"/>
        <v>91</v>
      </c>
      <c r="M2637" t="str">
        <f>IF(COUNT(FIND({0,1,2,3,4,5,6,7,8,9},IF(ISBLANK(A2637),IF(LEN(TRIM(B2637))&gt;0,TRIM(B2637),TRIM(C2637)),"")))&gt;0,IF(ISBLANK(A2637),IF(LEN(TRIM(B2637))&gt;0,TRIM(B2637),TRIM(C2637)),""),"")</f>
        <v>36</v>
      </c>
      <c r="N2637" t="str">
        <f>IF(COUNT(FIND({0,1,2,3,4,5,6,7,8,9},IF(ISBLANK(A2637),IF(LEN(TRIM(B2637))&gt;0,TRIM(C2637),LEFT(D2637, 4)),"")))&gt;0,IF(ISBLANK(A2637),IF(LEN(TRIM(B2637))&gt;0,TRIM(C2637),LEFT(D2637, 4)),""),"")</f>
        <v>089</v>
      </c>
      <c r="O2637" t="str">
        <f t="shared" si="209"/>
        <v>NY</v>
      </c>
      <c r="P2637" t="str">
        <f>TRIM(IF(COUNT(FIND({0,1,2,3,4,5,6,7,8,9},B2637))&gt;0,D2637,IF(LEN(TRIM(B2637))&gt;0,CONCATENATE(B2637,C2637,D2637),MID(D2637,4,LEN(D2637)))))</f>
        <v>St. Lawrence</v>
      </c>
      <c r="Q2637">
        <f t="shared" si="210"/>
        <v>16</v>
      </c>
      <c r="R2637">
        <f t="shared" si="211"/>
        <v>28</v>
      </c>
    </row>
    <row r="2638" spans="2:18" x14ac:dyDescent="0.25">
      <c r="B2638" s="1" t="s">
        <v>13</v>
      </c>
      <c r="C2638" s="1" t="s">
        <v>81</v>
      </c>
      <c r="D2638" s="1" t="s">
        <v>82</v>
      </c>
      <c r="E2638" s="1" t="s">
        <v>12</v>
      </c>
      <c r="F2638">
        <v>16</v>
      </c>
      <c r="G2638">
        <v>0.27</v>
      </c>
      <c r="H2638">
        <v>26</v>
      </c>
      <c r="I2638">
        <v>0.23</v>
      </c>
      <c r="K2638">
        <f t="shared" si="207"/>
        <v>36</v>
      </c>
      <c r="L2638">
        <f t="shared" si="208"/>
        <v>91</v>
      </c>
      <c r="M2638" t="str">
        <f>IF(COUNT(FIND({0,1,2,3,4,5,6,7,8,9},IF(ISBLANK(A2638),IF(LEN(TRIM(B2638))&gt;0,TRIM(B2638),TRIM(C2638)),"")))&gt;0,IF(ISBLANK(A2638),IF(LEN(TRIM(B2638))&gt;0,TRIM(B2638),TRIM(C2638)),""),"")</f>
        <v>36</v>
      </c>
      <c r="N2638" t="str">
        <f>IF(COUNT(FIND({0,1,2,3,4,5,6,7,8,9},IF(ISBLANK(A2638),IF(LEN(TRIM(B2638))&gt;0,TRIM(C2638),LEFT(D2638, 4)),"")))&gt;0,IF(ISBLANK(A2638),IF(LEN(TRIM(B2638))&gt;0,TRIM(C2638),LEFT(D2638, 4)),""),"")</f>
        <v>077</v>
      </c>
      <c r="O2638" t="str">
        <f t="shared" si="209"/>
        <v>NY</v>
      </c>
      <c r="P2638" t="str">
        <f>TRIM(IF(COUNT(FIND({0,1,2,3,4,5,6,7,8,9},B2638))&gt;0,D2638,IF(LEN(TRIM(B2638))&gt;0,CONCATENATE(B2638,C2638,D2638),MID(D2638,4,LEN(D2638)))))</f>
        <v>Otsego</v>
      </c>
      <c r="Q2638">
        <f t="shared" si="210"/>
        <v>16</v>
      </c>
      <c r="R2638">
        <f t="shared" si="211"/>
        <v>26</v>
      </c>
    </row>
    <row r="2639" spans="2:18" x14ac:dyDescent="0.25">
      <c r="B2639" s="1" t="s">
        <v>95</v>
      </c>
      <c r="C2639" s="1" t="s">
        <v>150</v>
      </c>
      <c r="D2639" s="1" t="s">
        <v>151</v>
      </c>
      <c r="E2639" s="1" t="s">
        <v>98</v>
      </c>
      <c r="F2639">
        <v>15</v>
      </c>
      <c r="G2639">
        <v>0.25</v>
      </c>
      <c r="H2639">
        <v>29</v>
      </c>
      <c r="I2639">
        <v>0.25</v>
      </c>
      <c r="K2639">
        <f t="shared" si="207"/>
        <v>36</v>
      </c>
      <c r="L2639">
        <f t="shared" si="208"/>
        <v>91</v>
      </c>
      <c r="M2639" t="str">
        <f>IF(COUNT(FIND({0,1,2,3,4,5,6,7,8,9},IF(ISBLANK(A2639),IF(LEN(TRIM(B2639))&gt;0,TRIM(B2639),TRIM(C2639)),"")))&gt;0,IF(ISBLANK(A2639),IF(LEN(TRIM(B2639))&gt;0,TRIM(B2639),TRIM(C2639)),""),"")</f>
        <v>12</v>
      </c>
      <c r="N2639" t="str">
        <f>IF(COUNT(FIND({0,1,2,3,4,5,6,7,8,9},IF(ISBLANK(A2639),IF(LEN(TRIM(B2639))&gt;0,TRIM(C2639),LEFT(D2639, 4)),"")))&gt;0,IF(ISBLANK(A2639),IF(LEN(TRIM(B2639))&gt;0,TRIM(C2639),LEFT(D2639, 4)),""),"")</f>
        <v>099</v>
      </c>
      <c r="O2639" t="str">
        <f t="shared" si="209"/>
        <v>Fl</v>
      </c>
      <c r="P2639" t="str">
        <f>TRIM(IF(COUNT(FIND({0,1,2,3,4,5,6,7,8,9},B2639))&gt;0,D2639,IF(LEN(TRIM(B2639))&gt;0,CONCATENATE(B2639,C2639,D2639),MID(D2639,4,LEN(D2639)))))</f>
        <v>Palm Beach</v>
      </c>
      <c r="Q2639">
        <f t="shared" si="210"/>
        <v>15</v>
      </c>
      <c r="R2639">
        <f t="shared" si="211"/>
        <v>29</v>
      </c>
    </row>
    <row r="2640" spans="2:18" x14ac:dyDescent="0.25">
      <c r="B2640" s="1" t="s">
        <v>162</v>
      </c>
      <c r="C2640" s="1" t="s">
        <v>113</v>
      </c>
      <c r="D2640" s="1" t="s">
        <v>163</v>
      </c>
      <c r="E2640" s="1" t="s">
        <v>164</v>
      </c>
      <c r="F2640">
        <v>15</v>
      </c>
      <c r="G2640">
        <v>0.25</v>
      </c>
      <c r="H2640">
        <v>24</v>
      </c>
      <c r="I2640">
        <v>0.21</v>
      </c>
      <c r="K2640">
        <f t="shared" si="207"/>
        <v>36</v>
      </c>
      <c r="L2640">
        <f t="shared" si="208"/>
        <v>91</v>
      </c>
      <c r="M2640" t="str">
        <f>IF(COUNT(FIND({0,1,2,3,4,5,6,7,8,9},IF(ISBLANK(A2640),IF(LEN(TRIM(B2640))&gt;0,TRIM(B2640),TRIM(C2640)),"")))&gt;0,IF(ISBLANK(A2640),IF(LEN(TRIM(B2640))&gt;0,TRIM(B2640),TRIM(C2640)),""),"")</f>
        <v>04</v>
      </c>
      <c r="N2640" t="str">
        <f>IF(COUNT(FIND({0,1,2,3,4,5,6,7,8,9},IF(ISBLANK(A2640),IF(LEN(TRIM(B2640))&gt;0,TRIM(C2640),LEFT(D2640, 4)),"")))&gt;0,IF(ISBLANK(A2640),IF(LEN(TRIM(B2640))&gt;0,TRIM(C2640),LEFT(D2640, 4)),""),"")</f>
        <v>013</v>
      </c>
      <c r="O2640" t="str">
        <f t="shared" si="209"/>
        <v>Az</v>
      </c>
      <c r="P2640" t="str">
        <f>TRIM(IF(COUNT(FIND({0,1,2,3,4,5,6,7,8,9},B2640))&gt;0,D2640,IF(LEN(TRIM(B2640))&gt;0,CONCATENATE(B2640,C2640,D2640),MID(D2640,4,LEN(D2640)))))</f>
        <v>Maricopa</v>
      </c>
      <c r="Q2640">
        <f t="shared" si="210"/>
        <v>15</v>
      </c>
      <c r="R2640">
        <f t="shared" si="211"/>
        <v>24</v>
      </c>
    </row>
    <row r="2641" spans="2:18" x14ac:dyDescent="0.25">
      <c r="B2641" s="1" t="s">
        <v>13</v>
      </c>
      <c r="C2641" s="1" t="s">
        <v>111</v>
      </c>
      <c r="D2641" s="1" t="s">
        <v>112</v>
      </c>
      <c r="E2641" s="1" t="s">
        <v>12</v>
      </c>
      <c r="F2641">
        <v>15</v>
      </c>
      <c r="G2641">
        <v>0.25</v>
      </c>
      <c r="H2641">
        <v>26</v>
      </c>
      <c r="I2641">
        <v>0.23</v>
      </c>
      <c r="K2641">
        <f t="shared" si="207"/>
        <v>36</v>
      </c>
      <c r="L2641">
        <f t="shared" si="208"/>
        <v>91</v>
      </c>
      <c r="M2641" t="str">
        <f>IF(COUNT(FIND({0,1,2,3,4,5,6,7,8,9},IF(ISBLANK(A2641),IF(LEN(TRIM(B2641))&gt;0,TRIM(B2641),TRIM(C2641)),"")))&gt;0,IF(ISBLANK(A2641),IF(LEN(TRIM(B2641))&gt;0,TRIM(B2641),TRIM(C2641)),""),"")</f>
        <v>36</v>
      </c>
      <c r="N2641" t="str">
        <f>IF(COUNT(FIND({0,1,2,3,4,5,6,7,8,9},IF(ISBLANK(A2641),IF(LEN(TRIM(B2641))&gt;0,TRIM(C2641),LEFT(D2641, 4)),"")))&gt;0,IF(ISBLANK(A2641),IF(LEN(TRIM(B2641))&gt;0,TRIM(C2641),LEFT(D2641, 4)),""),"")</f>
        <v>033</v>
      </c>
      <c r="O2641" t="str">
        <f t="shared" si="209"/>
        <v>NY</v>
      </c>
      <c r="P2641" t="str">
        <f>TRIM(IF(COUNT(FIND({0,1,2,3,4,5,6,7,8,9},B2641))&gt;0,D2641,IF(LEN(TRIM(B2641))&gt;0,CONCATENATE(B2641,C2641,D2641),MID(D2641,4,LEN(D2641)))))</f>
        <v>Franklin</v>
      </c>
      <c r="Q2641">
        <f t="shared" si="210"/>
        <v>15</v>
      </c>
      <c r="R2641">
        <f t="shared" si="211"/>
        <v>26</v>
      </c>
    </row>
    <row r="2642" spans="2:18" x14ac:dyDescent="0.25">
      <c r="B2642" s="1" t="s">
        <v>120</v>
      </c>
      <c r="C2642" s="1" t="s">
        <v>57</v>
      </c>
      <c r="D2642" s="1" t="s">
        <v>281</v>
      </c>
      <c r="E2642" s="1" t="s">
        <v>123</v>
      </c>
      <c r="F2642">
        <v>15</v>
      </c>
      <c r="G2642">
        <v>0.25</v>
      </c>
      <c r="H2642">
        <v>28</v>
      </c>
      <c r="I2642">
        <v>0.24</v>
      </c>
      <c r="K2642">
        <f t="shared" si="207"/>
        <v>36</v>
      </c>
      <c r="L2642">
        <f t="shared" si="208"/>
        <v>91</v>
      </c>
      <c r="M2642" t="str">
        <f>IF(COUNT(FIND({0,1,2,3,4,5,6,7,8,9},IF(ISBLANK(A2642),IF(LEN(TRIM(B2642))&gt;0,TRIM(B2642),TRIM(C2642)),"")))&gt;0,IF(ISBLANK(A2642),IF(LEN(TRIM(B2642))&gt;0,TRIM(B2642),TRIM(C2642)),""),"")</f>
        <v>42</v>
      </c>
      <c r="N2642" t="str">
        <f>IF(COUNT(FIND({0,1,2,3,4,5,6,7,8,9},IF(ISBLANK(A2642),IF(LEN(TRIM(B2642))&gt;0,TRIM(C2642),LEFT(D2642, 4)),"")))&gt;0,IF(ISBLANK(A2642),IF(LEN(TRIM(B2642))&gt;0,TRIM(C2642),LEFT(D2642, 4)),""),"")</f>
        <v>017</v>
      </c>
      <c r="O2642" t="str">
        <f t="shared" si="209"/>
        <v>Pa</v>
      </c>
      <c r="P2642" t="str">
        <f>TRIM(IF(COUNT(FIND({0,1,2,3,4,5,6,7,8,9},B2642))&gt;0,D2642,IF(LEN(TRIM(B2642))&gt;0,CONCATENATE(B2642,C2642,D2642),MID(D2642,4,LEN(D2642)))))</f>
        <v>Bucks</v>
      </c>
      <c r="Q2642">
        <f t="shared" si="210"/>
        <v>15</v>
      </c>
      <c r="R2642">
        <f t="shared" si="211"/>
        <v>28</v>
      </c>
    </row>
    <row r="2643" spans="2:18" x14ac:dyDescent="0.25">
      <c r="B2643" s="1" t="s">
        <v>13</v>
      </c>
      <c r="C2643" s="1" t="s">
        <v>91</v>
      </c>
      <c r="D2643" s="1" t="s">
        <v>92</v>
      </c>
      <c r="E2643" s="1" t="s">
        <v>12</v>
      </c>
      <c r="F2643">
        <v>14</v>
      </c>
      <c r="G2643">
        <v>0.24</v>
      </c>
      <c r="H2643">
        <v>28</v>
      </c>
      <c r="I2643">
        <v>0.24</v>
      </c>
      <c r="K2643">
        <f t="shared" si="207"/>
        <v>36</v>
      </c>
      <c r="L2643">
        <f t="shared" si="208"/>
        <v>91</v>
      </c>
      <c r="M2643" t="str">
        <f>IF(COUNT(FIND({0,1,2,3,4,5,6,7,8,9},IF(ISBLANK(A2643),IF(LEN(TRIM(B2643))&gt;0,TRIM(B2643),TRIM(C2643)),"")))&gt;0,IF(ISBLANK(A2643),IF(LEN(TRIM(B2643))&gt;0,TRIM(B2643),TRIM(C2643)),""),"")</f>
        <v>36</v>
      </c>
      <c r="N2643" t="str">
        <f>IF(COUNT(FIND({0,1,2,3,4,5,6,7,8,9},IF(ISBLANK(A2643),IF(LEN(TRIM(B2643))&gt;0,TRIM(C2643),LEFT(D2643, 4)),"")))&gt;0,IF(ISBLANK(A2643),IF(LEN(TRIM(B2643))&gt;0,TRIM(C2643),LEFT(D2643, 4)),""),"")</f>
        <v>043</v>
      </c>
      <c r="O2643" t="str">
        <f t="shared" si="209"/>
        <v>NY</v>
      </c>
      <c r="P2643" t="str">
        <f>TRIM(IF(COUNT(FIND({0,1,2,3,4,5,6,7,8,9},B2643))&gt;0,D2643,IF(LEN(TRIM(B2643))&gt;0,CONCATENATE(B2643,C2643,D2643),MID(D2643,4,LEN(D2643)))))</f>
        <v>Herkimer</v>
      </c>
      <c r="Q2643">
        <f t="shared" si="210"/>
        <v>14</v>
      </c>
      <c r="R2643">
        <f t="shared" si="211"/>
        <v>28</v>
      </c>
    </row>
    <row r="2644" spans="2:18" x14ac:dyDescent="0.25">
      <c r="B2644" s="1" t="s">
        <v>95</v>
      </c>
      <c r="C2644" s="1" t="s">
        <v>66</v>
      </c>
      <c r="D2644" s="1" t="s">
        <v>131</v>
      </c>
      <c r="E2644" s="1" t="s">
        <v>98</v>
      </c>
      <c r="F2644">
        <v>14</v>
      </c>
      <c r="G2644">
        <v>0.24</v>
      </c>
      <c r="H2644">
        <v>25</v>
      </c>
      <c r="I2644">
        <v>0.22</v>
      </c>
      <c r="K2644">
        <f t="shared" si="207"/>
        <v>36</v>
      </c>
      <c r="L2644">
        <f t="shared" si="208"/>
        <v>91</v>
      </c>
      <c r="M2644" t="str">
        <f>IF(COUNT(FIND({0,1,2,3,4,5,6,7,8,9},IF(ISBLANK(A2644),IF(LEN(TRIM(B2644))&gt;0,TRIM(B2644),TRIM(C2644)),"")))&gt;0,IF(ISBLANK(A2644),IF(LEN(TRIM(B2644))&gt;0,TRIM(B2644),TRIM(C2644)),""),"")</f>
        <v>12</v>
      </c>
      <c r="N2644" t="str">
        <f>IF(COUNT(FIND({0,1,2,3,4,5,6,7,8,9},IF(ISBLANK(A2644),IF(LEN(TRIM(B2644))&gt;0,TRIM(C2644),LEFT(D2644, 4)),"")))&gt;0,IF(ISBLANK(A2644),IF(LEN(TRIM(B2644))&gt;0,TRIM(C2644),LEFT(D2644, 4)),""),"")</f>
        <v>057</v>
      </c>
      <c r="O2644" t="str">
        <f t="shared" si="209"/>
        <v>Fl</v>
      </c>
      <c r="P2644" t="str">
        <f>TRIM(IF(COUNT(FIND({0,1,2,3,4,5,6,7,8,9},B2644))&gt;0,D2644,IF(LEN(TRIM(B2644))&gt;0,CONCATENATE(B2644,C2644,D2644),MID(D2644,4,LEN(D2644)))))</f>
        <v>Hillsborough</v>
      </c>
      <c r="Q2644">
        <f t="shared" si="210"/>
        <v>14</v>
      </c>
      <c r="R2644">
        <f t="shared" si="211"/>
        <v>25</v>
      </c>
    </row>
    <row r="2645" spans="2:18" x14ac:dyDescent="0.25">
      <c r="B2645" s="1" t="s">
        <v>159</v>
      </c>
      <c r="C2645" s="1" t="s">
        <v>231</v>
      </c>
      <c r="D2645" s="1" t="s">
        <v>232</v>
      </c>
      <c r="E2645" s="1" t="s">
        <v>161</v>
      </c>
      <c r="F2645">
        <v>14</v>
      </c>
      <c r="G2645">
        <v>0.24</v>
      </c>
      <c r="H2645">
        <v>33</v>
      </c>
      <c r="I2645">
        <v>0.28999999999999998</v>
      </c>
      <c r="K2645">
        <f t="shared" si="207"/>
        <v>36</v>
      </c>
      <c r="L2645">
        <f t="shared" si="208"/>
        <v>91</v>
      </c>
      <c r="M2645" t="str">
        <f>IF(COUNT(FIND({0,1,2,3,4,5,6,7,8,9},IF(ISBLANK(A2645),IF(LEN(TRIM(B2645))&gt;0,TRIM(B2645),TRIM(C2645)),"")))&gt;0,IF(ISBLANK(A2645),IF(LEN(TRIM(B2645))&gt;0,TRIM(B2645),TRIM(C2645)),""),"")</f>
        <v>51</v>
      </c>
      <c r="N2645" t="str">
        <f>IF(COUNT(FIND({0,1,2,3,4,5,6,7,8,9},IF(ISBLANK(A2645),IF(LEN(TRIM(B2645))&gt;0,TRIM(C2645),LEFT(D2645, 4)),"")))&gt;0,IF(ISBLANK(A2645),IF(LEN(TRIM(B2645))&gt;0,TRIM(C2645),LEFT(D2645, 4)),""),"")</f>
        <v>710</v>
      </c>
      <c r="O2645" t="str">
        <f t="shared" si="209"/>
        <v>Va</v>
      </c>
      <c r="P2645" t="str">
        <f>TRIM(IF(COUNT(FIND({0,1,2,3,4,5,6,7,8,9},B2645))&gt;0,D2645,IF(LEN(TRIM(B2645))&gt;0,CONCATENATE(B2645,C2645,D2645),MID(D2645,4,LEN(D2645)))))</f>
        <v>Norfolk city</v>
      </c>
      <c r="Q2645">
        <f t="shared" si="210"/>
        <v>14</v>
      </c>
      <c r="R2645">
        <f t="shared" si="211"/>
        <v>33</v>
      </c>
    </row>
    <row r="2646" spans="2:18" x14ac:dyDescent="0.25">
      <c r="B2646" s="1" t="s">
        <v>78</v>
      </c>
      <c r="C2646" s="1" t="s">
        <v>126</v>
      </c>
      <c r="D2646" s="1" t="s">
        <v>127</v>
      </c>
      <c r="E2646" s="1" t="s">
        <v>80</v>
      </c>
      <c r="F2646">
        <v>14</v>
      </c>
      <c r="G2646">
        <v>0.24</v>
      </c>
      <c r="H2646">
        <v>28</v>
      </c>
      <c r="I2646">
        <v>0.24</v>
      </c>
      <c r="K2646">
        <f t="shared" si="207"/>
        <v>36</v>
      </c>
      <c r="L2646">
        <f t="shared" si="208"/>
        <v>91</v>
      </c>
      <c r="M2646" t="str">
        <f>IF(COUNT(FIND({0,1,2,3,4,5,6,7,8,9},IF(ISBLANK(A2646),IF(LEN(TRIM(B2646))&gt;0,TRIM(B2646),TRIM(C2646)),"")))&gt;0,IF(ISBLANK(A2646),IF(LEN(TRIM(B2646))&gt;0,TRIM(B2646),TRIM(C2646)),""),"")</f>
        <v>09</v>
      </c>
      <c r="N2646" t="str">
        <f>IF(COUNT(FIND({0,1,2,3,4,5,6,7,8,9},IF(ISBLANK(A2646),IF(LEN(TRIM(B2646))&gt;0,TRIM(C2646),LEFT(D2646, 4)),"")))&gt;0,IF(ISBLANK(A2646),IF(LEN(TRIM(B2646))&gt;0,TRIM(C2646),LEFT(D2646, 4)),""),"")</f>
        <v>009</v>
      </c>
      <c r="O2646" t="str">
        <f t="shared" si="209"/>
        <v>Ct</v>
      </c>
      <c r="P2646" t="str">
        <f>TRIM(IF(COUNT(FIND({0,1,2,3,4,5,6,7,8,9},B2646))&gt;0,D2646,IF(LEN(TRIM(B2646))&gt;0,CONCATENATE(B2646,C2646,D2646),MID(D2646,4,LEN(D2646)))))</f>
        <v>New Haven</v>
      </c>
      <c r="Q2646">
        <f t="shared" si="210"/>
        <v>14</v>
      </c>
      <c r="R2646">
        <f t="shared" si="211"/>
        <v>28</v>
      </c>
    </row>
    <row r="2647" spans="2:18" x14ac:dyDescent="0.25">
      <c r="B2647" s="1" t="s">
        <v>56</v>
      </c>
      <c r="C2647" s="1" t="s">
        <v>22</v>
      </c>
      <c r="D2647" s="1" t="s">
        <v>109</v>
      </c>
      <c r="E2647" s="1" t="s">
        <v>59</v>
      </c>
      <c r="F2647">
        <v>14</v>
      </c>
      <c r="G2647">
        <v>0.24</v>
      </c>
      <c r="H2647">
        <v>27</v>
      </c>
      <c r="I2647">
        <v>0.24</v>
      </c>
      <c r="K2647">
        <f t="shared" si="207"/>
        <v>36</v>
      </c>
      <c r="L2647">
        <f t="shared" si="208"/>
        <v>91</v>
      </c>
      <c r="M2647" t="str">
        <f>IF(COUNT(FIND({0,1,2,3,4,5,6,7,8,9},IF(ISBLANK(A2647),IF(LEN(TRIM(B2647))&gt;0,TRIM(B2647),TRIM(C2647)),"")))&gt;0,IF(ISBLANK(A2647),IF(LEN(TRIM(B2647))&gt;0,TRIM(B2647),TRIM(C2647)),""),"")</f>
        <v>25</v>
      </c>
      <c r="N2647" t="str">
        <f>IF(COUNT(FIND({0,1,2,3,4,5,6,7,8,9},IF(ISBLANK(A2647),IF(LEN(TRIM(B2647))&gt;0,TRIM(C2647),LEFT(D2647, 4)),"")))&gt;0,IF(ISBLANK(A2647),IF(LEN(TRIM(B2647))&gt;0,TRIM(C2647),LEFT(D2647, 4)),""),"")</f>
        <v>021</v>
      </c>
      <c r="O2647" t="str">
        <f t="shared" si="209"/>
        <v>Ma</v>
      </c>
      <c r="P2647" t="str">
        <f>TRIM(IF(COUNT(FIND({0,1,2,3,4,5,6,7,8,9},B2647))&gt;0,D2647,IF(LEN(TRIM(B2647))&gt;0,CONCATENATE(B2647,C2647,D2647),MID(D2647,4,LEN(D2647)))))</f>
        <v>Norfolk</v>
      </c>
      <c r="Q2647">
        <f t="shared" si="210"/>
        <v>14</v>
      </c>
      <c r="R2647">
        <f t="shared" si="211"/>
        <v>27</v>
      </c>
    </row>
    <row r="2648" spans="2:18" x14ac:dyDescent="0.25">
      <c r="B2648" s="1" t="s">
        <v>84</v>
      </c>
      <c r="C2648" s="1" t="s">
        <v>136</v>
      </c>
      <c r="D2648" s="1" t="s">
        <v>58</v>
      </c>
      <c r="E2648" s="1" t="s">
        <v>86</v>
      </c>
      <c r="F2648">
        <v>13</v>
      </c>
      <c r="G2648">
        <v>0.22</v>
      </c>
      <c r="H2648">
        <v>31</v>
      </c>
      <c r="I2648">
        <v>0.27</v>
      </c>
      <c r="K2648">
        <f t="shared" si="207"/>
        <v>36</v>
      </c>
      <c r="L2648">
        <f t="shared" si="208"/>
        <v>91</v>
      </c>
      <c r="M2648" t="str">
        <f>IF(COUNT(FIND({0,1,2,3,4,5,6,7,8,9},IF(ISBLANK(A2648),IF(LEN(TRIM(B2648))&gt;0,TRIM(B2648),TRIM(C2648)),"")))&gt;0,IF(ISBLANK(A2648),IF(LEN(TRIM(B2648))&gt;0,TRIM(B2648),TRIM(C2648)),""),"")</f>
        <v>34</v>
      </c>
      <c r="N2648" t="str">
        <f>IF(COUNT(FIND({0,1,2,3,4,5,6,7,8,9},IF(ISBLANK(A2648),IF(LEN(TRIM(B2648))&gt;0,TRIM(C2648),LEFT(D2648, 4)),"")))&gt;0,IF(ISBLANK(A2648),IF(LEN(TRIM(B2648))&gt;0,TRIM(C2648),LEFT(D2648, 4)),""),"")</f>
        <v>023</v>
      </c>
      <c r="O2648" t="str">
        <f t="shared" si="209"/>
        <v>NJ</v>
      </c>
      <c r="P2648" t="str">
        <f>TRIM(IF(COUNT(FIND({0,1,2,3,4,5,6,7,8,9},B2648))&gt;0,D2648,IF(LEN(TRIM(B2648))&gt;0,CONCATENATE(B2648,C2648,D2648),MID(D2648,4,LEN(D2648)))))</f>
        <v>Middlesex</v>
      </c>
      <c r="Q2648">
        <f t="shared" si="210"/>
        <v>13</v>
      </c>
      <c r="R2648">
        <f t="shared" si="211"/>
        <v>31</v>
      </c>
    </row>
    <row r="2649" spans="2:18" x14ac:dyDescent="0.25">
      <c r="B2649" s="1" t="s">
        <v>13</v>
      </c>
      <c r="C2649" s="1" t="s">
        <v>336</v>
      </c>
      <c r="D2649" s="1" t="s">
        <v>329</v>
      </c>
      <c r="E2649" s="1" t="s">
        <v>12</v>
      </c>
      <c r="F2649">
        <v>13</v>
      </c>
      <c r="G2649">
        <v>0.22</v>
      </c>
      <c r="H2649">
        <v>30</v>
      </c>
      <c r="I2649">
        <v>0.26</v>
      </c>
      <c r="K2649">
        <f t="shared" si="207"/>
        <v>36</v>
      </c>
      <c r="L2649">
        <f t="shared" si="208"/>
        <v>91</v>
      </c>
      <c r="M2649" t="str">
        <f>IF(COUNT(FIND({0,1,2,3,4,5,6,7,8,9},IF(ISBLANK(A2649),IF(LEN(TRIM(B2649))&gt;0,TRIM(B2649),TRIM(C2649)),"")))&gt;0,IF(ISBLANK(A2649),IF(LEN(TRIM(B2649))&gt;0,TRIM(B2649),TRIM(C2649)),""),"")</f>
        <v>36</v>
      </c>
      <c r="N2649" t="str">
        <f>IF(COUNT(FIND({0,1,2,3,4,5,6,7,8,9},IF(ISBLANK(A2649),IF(LEN(TRIM(B2649))&gt;0,TRIM(C2649),LEFT(D2649, 4)),"")))&gt;0,IF(ISBLANK(A2649),IF(LEN(TRIM(B2649))&gt;0,TRIM(C2649),LEFT(D2649, 4)),""),"")</f>
        <v>041</v>
      </c>
      <c r="O2649" t="str">
        <f t="shared" si="209"/>
        <v>NY</v>
      </c>
      <c r="P2649" t="str">
        <f>TRIM(IF(COUNT(FIND({0,1,2,3,4,5,6,7,8,9},B2649))&gt;0,D2649,IF(LEN(TRIM(B2649))&gt;0,CONCATENATE(B2649,C2649,D2649),MID(D2649,4,LEN(D2649)))))</f>
        <v>Hamilton</v>
      </c>
      <c r="Q2649">
        <f t="shared" si="210"/>
        <v>13</v>
      </c>
      <c r="R2649">
        <f t="shared" si="211"/>
        <v>30</v>
      </c>
    </row>
    <row r="2650" spans="2:18" x14ac:dyDescent="0.25">
      <c r="B2650" s="1" t="s">
        <v>137</v>
      </c>
      <c r="C2650" s="1" t="s">
        <v>68</v>
      </c>
      <c r="D2650" s="1" t="s">
        <v>171</v>
      </c>
      <c r="E2650" s="1" t="s">
        <v>139</v>
      </c>
      <c r="F2650">
        <v>13</v>
      </c>
      <c r="G2650">
        <v>0.22</v>
      </c>
      <c r="H2650">
        <v>30</v>
      </c>
      <c r="I2650">
        <v>0.26</v>
      </c>
      <c r="K2650">
        <f t="shared" si="207"/>
        <v>36</v>
      </c>
      <c r="L2650">
        <f t="shared" si="208"/>
        <v>91</v>
      </c>
      <c r="M2650" t="str">
        <f>IF(COUNT(FIND({0,1,2,3,4,5,6,7,8,9},IF(ISBLANK(A2650),IF(LEN(TRIM(B2650))&gt;0,TRIM(B2650),TRIM(C2650)),"")))&gt;0,IF(ISBLANK(A2650),IF(LEN(TRIM(B2650))&gt;0,TRIM(B2650),TRIM(C2650)),""),"")</f>
        <v>50</v>
      </c>
      <c r="N2650" t="str">
        <f>IF(COUNT(FIND({0,1,2,3,4,5,6,7,8,9},IF(ISBLANK(A2650),IF(LEN(TRIM(B2650))&gt;0,TRIM(C2650),LEFT(D2650, 4)),"")))&gt;0,IF(ISBLANK(A2650),IF(LEN(TRIM(B2650))&gt;0,TRIM(C2650),LEFT(D2650, 4)),""),"")</f>
        <v>007</v>
      </c>
      <c r="O2650" t="str">
        <f t="shared" si="209"/>
        <v>Vt</v>
      </c>
      <c r="P2650" t="str">
        <f>TRIM(IF(COUNT(FIND({0,1,2,3,4,5,6,7,8,9},B2650))&gt;0,D2650,IF(LEN(TRIM(B2650))&gt;0,CONCATENATE(B2650,C2650,D2650),MID(D2650,4,LEN(D2650)))))</f>
        <v>Chittenden</v>
      </c>
      <c r="Q2650">
        <f t="shared" si="210"/>
        <v>13</v>
      </c>
      <c r="R2650">
        <f t="shared" si="211"/>
        <v>30</v>
      </c>
    </row>
    <row r="2651" spans="2:18" x14ac:dyDescent="0.25">
      <c r="B2651" s="1" t="s">
        <v>130</v>
      </c>
      <c r="C2651" s="1" t="s">
        <v>96</v>
      </c>
      <c r="D2651" s="1" t="s">
        <v>131</v>
      </c>
      <c r="E2651" s="1" t="s">
        <v>132</v>
      </c>
      <c r="F2651">
        <v>12</v>
      </c>
      <c r="G2651">
        <v>0.2</v>
      </c>
      <c r="H2651">
        <v>24</v>
      </c>
      <c r="I2651">
        <v>0.21</v>
      </c>
      <c r="K2651">
        <f t="shared" si="207"/>
        <v>36</v>
      </c>
      <c r="L2651">
        <f t="shared" si="208"/>
        <v>91</v>
      </c>
      <c r="M2651" t="str">
        <f>IF(COUNT(FIND({0,1,2,3,4,5,6,7,8,9},IF(ISBLANK(A2651),IF(LEN(TRIM(B2651))&gt;0,TRIM(B2651),TRIM(C2651)),"")))&gt;0,IF(ISBLANK(A2651),IF(LEN(TRIM(B2651))&gt;0,TRIM(B2651),TRIM(C2651)),""),"")</f>
        <v>33</v>
      </c>
      <c r="N2651" t="str">
        <f>IF(COUNT(FIND({0,1,2,3,4,5,6,7,8,9},IF(ISBLANK(A2651),IF(LEN(TRIM(B2651))&gt;0,TRIM(C2651),LEFT(D2651, 4)),"")))&gt;0,IF(ISBLANK(A2651),IF(LEN(TRIM(B2651))&gt;0,TRIM(C2651),LEFT(D2651, 4)),""),"")</f>
        <v>011</v>
      </c>
      <c r="O2651" t="str">
        <f t="shared" si="209"/>
        <v>NH</v>
      </c>
      <c r="P2651" t="str">
        <f>TRIM(IF(COUNT(FIND({0,1,2,3,4,5,6,7,8,9},B2651))&gt;0,D2651,IF(LEN(TRIM(B2651))&gt;0,CONCATENATE(B2651,C2651,D2651),MID(D2651,4,LEN(D2651)))))</f>
        <v>Hillsborough</v>
      </c>
      <c r="Q2651">
        <f t="shared" si="210"/>
        <v>12</v>
      </c>
      <c r="R2651">
        <f t="shared" si="211"/>
        <v>24</v>
      </c>
    </row>
    <row r="2652" spans="2:18" x14ac:dyDescent="0.25">
      <c r="B2652" s="1" t="s">
        <v>56</v>
      </c>
      <c r="C2652" s="1" t="s">
        <v>83</v>
      </c>
      <c r="D2652" s="1" t="s">
        <v>25</v>
      </c>
      <c r="E2652" s="1" t="s">
        <v>59</v>
      </c>
      <c r="F2652">
        <v>12</v>
      </c>
      <c r="G2652">
        <v>0.2</v>
      </c>
      <c r="H2652">
        <v>15</v>
      </c>
      <c r="I2652">
        <v>0.13</v>
      </c>
      <c r="K2652">
        <f t="shared" si="207"/>
        <v>36</v>
      </c>
      <c r="L2652">
        <f t="shared" si="208"/>
        <v>91</v>
      </c>
      <c r="M2652" t="str">
        <f>IF(COUNT(FIND({0,1,2,3,4,5,6,7,8,9},IF(ISBLANK(A2652),IF(LEN(TRIM(B2652))&gt;0,TRIM(B2652),TRIM(C2652)),"")))&gt;0,IF(ISBLANK(A2652),IF(LEN(TRIM(B2652))&gt;0,TRIM(B2652),TRIM(C2652)),""),"")</f>
        <v>25</v>
      </c>
      <c r="N2652" t="str">
        <f>IF(COUNT(FIND({0,1,2,3,4,5,6,7,8,9},IF(ISBLANK(A2652),IF(LEN(TRIM(B2652))&gt;0,TRIM(C2652),LEFT(D2652, 4)),"")))&gt;0,IF(ISBLANK(A2652),IF(LEN(TRIM(B2652))&gt;0,TRIM(C2652),LEFT(D2652, 4)),""),"")</f>
        <v>025</v>
      </c>
      <c r="O2652" t="str">
        <f t="shared" si="209"/>
        <v>Ma</v>
      </c>
      <c r="P2652" t="str">
        <f>TRIM(IF(COUNT(FIND({0,1,2,3,4,5,6,7,8,9},B2652))&gt;0,D2652,IF(LEN(TRIM(B2652))&gt;0,CONCATENATE(B2652,C2652,D2652),MID(D2652,4,LEN(D2652)))))</f>
        <v>Suffolk</v>
      </c>
      <c r="Q2652">
        <f t="shared" si="210"/>
        <v>12</v>
      </c>
      <c r="R2652">
        <f t="shared" si="211"/>
        <v>15</v>
      </c>
    </row>
    <row r="2653" spans="2:18" x14ac:dyDescent="0.25">
      <c r="B2653" s="1" t="s">
        <v>13</v>
      </c>
      <c r="C2653" s="1" t="s">
        <v>74</v>
      </c>
      <c r="D2653" s="1" t="s">
        <v>75</v>
      </c>
      <c r="E2653" s="1" t="s">
        <v>12</v>
      </c>
      <c r="F2653">
        <v>12</v>
      </c>
      <c r="G2653">
        <v>0.2</v>
      </c>
      <c r="H2653">
        <v>29</v>
      </c>
      <c r="I2653">
        <v>0.25</v>
      </c>
      <c r="K2653">
        <f t="shared" si="207"/>
        <v>36</v>
      </c>
      <c r="L2653">
        <f t="shared" si="208"/>
        <v>91</v>
      </c>
      <c r="M2653" t="str">
        <f>IF(COUNT(FIND({0,1,2,3,4,5,6,7,8,9},IF(ISBLANK(A2653),IF(LEN(TRIM(B2653))&gt;0,TRIM(B2653),TRIM(C2653)),"")))&gt;0,IF(ISBLANK(A2653),IF(LEN(TRIM(B2653))&gt;0,TRIM(B2653),TRIM(C2653)),""),"")</f>
        <v>36</v>
      </c>
      <c r="N2653" t="str">
        <f>IF(COUNT(FIND({0,1,2,3,4,5,6,7,8,9},IF(ISBLANK(A2653),IF(LEN(TRIM(B2653))&gt;0,TRIM(C2653),LEFT(D2653, 4)),"")))&gt;0,IF(ISBLANK(A2653),IF(LEN(TRIM(B2653))&gt;0,TRIM(C2653),LEFT(D2653, 4)),""),"")</f>
        <v>087</v>
      </c>
      <c r="O2653" t="str">
        <f t="shared" si="209"/>
        <v>NY</v>
      </c>
      <c r="P2653" t="str">
        <f>TRIM(IF(COUNT(FIND({0,1,2,3,4,5,6,7,8,9},B2653))&gt;0,D2653,IF(LEN(TRIM(B2653))&gt;0,CONCATENATE(B2653,C2653,D2653),MID(D2653,4,LEN(D2653)))))</f>
        <v>Rockland</v>
      </c>
      <c r="Q2653">
        <f t="shared" si="210"/>
        <v>12</v>
      </c>
      <c r="R2653">
        <f t="shared" si="211"/>
        <v>29</v>
      </c>
    </row>
    <row r="2654" spans="2:18" x14ac:dyDescent="0.25">
      <c r="B2654" s="1" t="s">
        <v>95</v>
      </c>
      <c r="C2654" s="1" t="s">
        <v>192</v>
      </c>
      <c r="D2654" s="1" t="s">
        <v>193</v>
      </c>
      <c r="E2654" s="1" t="s">
        <v>98</v>
      </c>
      <c r="F2654">
        <v>12</v>
      </c>
      <c r="G2654">
        <v>0.2</v>
      </c>
      <c r="H2654">
        <v>20</v>
      </c>
      <c r="I2654">
        <v>0.17</v>
      </c>
      <c r="K2654">
        <f t="shared" si="207"/>
        <v>36</v>
      </c>
      <c r="L2654">
        <f t="shared" si="208"/>
        <v>91</v>
      </c>
      <c r="M2654" t="str">
        <f>IF(COUNT(FIND({0,1,2,3,4,5,6,7,8,9},IF(ISBLANK(A2654),IF(LEN(TRIM(B2654))&gt;0,TRIM(B2654),TRIM(C2654)),"")))&gt;0,IF(ISBLANK(A2654),IF(LEN(TRIM(B2654))&gt;0,TRIM(B2654),TRIM(C2654)),""),"")</f>
        <v>12</v>
      </c>
      <c r="N2654" t="str">
        <f>IF(COUNT(FIND({0,1,2,3,4,5,6,7,8,9},IF(ISBLANK(A2654),IF(LEN(TRIM(B2654))&gt;0,TRIM(C2654),LEFT(D2654, 4)),"")))&gt;0,IF(ISBLANK(A2654),IF(LEN(TRIM(B2654))&gt;0,TRIM(C2654),LEFT(D2654, 4)),""),"")</f>
        <v>127</v>
      </c>
      <c r="O2654" t="str">
        <f t="shared" si="209"/>
        <v>Fl</v>
      </c>
      <c r="P2654" t="str">
        <f>TRIM(IF(COUNT(FIND({0,1,2,3,4,5,6,7,8,9},B2654))&gt;0,D2654,IF(LEN(TRIM(B2654))&gt;0,CONCATENATE(B2654,C2654,D2654),MID(D2654,4,LEN(D2654)))))</f>
        <v>Volusia</v>
      </c>
      <c r="Q2654">
        <f t="shared" si="210"/>
        <v>12</v>
      </c>
      <c r="R2654">
        <f t="shared" si="211"/>
        <v>20</v>
      </c>
    </row>
    <row r="2655" spans="2:18" x14ac:dyDescent="0.25">
      <c r="B2655" s="1" t="s">
        <v>95</v>
      </c>
      <c r="C2655" s="1" t="s">
        <v>24</v>
      </c>
      <c r="D2655" s="1" t="s">
        <v>108</v>
      </c>
      <c r="E2655" s="1" t="s">
        <v>98</v>
      </c>
      <c r="F2655">
        <v>12</v>
      </c>
      <c r="G2655">
        <v>0.2</v>
      </c>
      <c r="H2655">
        <v>21</v>
      </c>
      <c r="I2655">
        <v>0.18</v>
      </c>
      <c r="K2655">
        <f t="shared" si="207"/>
        <v>36</v>
      </c>
      <c r="L2655">
        <f t="shared" si="208"/>
        <v>91</v>
      </c>
      <c r="M2655" t="str">
        <f>IF(COUNT(FIND({0,1,2,3,4,5,6,7,8,9},IF(ISBLANK(A2655),IF(LEN(TRIM(B2655))&gt;0,TRIM(B2655),TRIM(C2655)),"")))&gt;0,IF(ISBLANK(A2655),IF(LEN(TRIM(B2655))&gt;0,TRIM(B2655),TRIM(C2655)),""),"")</f>
        <v>12</v>
      </c>
      <c r="N2655" t="str">
        <f>IF(COUNT(FIND({0,1,2,3,4,5,6,7,8,9},IF(ISBLANK(A2655),IF(LEN(TRIM(B2655))&gt;0,TRIM(C2655),LEFT(D2655, 4)),"")))&gt;0,IF(ISBLANK(A2655),IF(LEN(TRIM(B2655))&gt;0,TRIM(C2655),LEFT(D2655, 4)),""),"")</f>
        <v>103</v>
      </c>
      <c r="O2655" t="str">
        <f t="shared" si="209"/>
        <v>Fl</v>
      </c>
      <c r="P2655" t="str">
        <f>TRIM(IF(COUNT(FIND({0,1,2,3,4,5,6,7,8,9},B2655))&gt;0,D2655,IF(LEN(TRIM(B2655))&gt;0,CONCATENATE(B2655,C2655,D2655),MID(D2655,4,LEN(D2655)))))</f>
        <v>Pinellas</v>
      </c>
      <c r="Q2655">
        <f t="shared" si="210"/>
        <v>12</v>
      </c>
      <c r="R2655">
        <f t="shared" si="211"/>
        <v>21</v>
      </c>
    </row>
    <row r="2656" spans="2:18" x14ac:dyDescent="0.25">
      <c r="B2656" s="1" t="s">
        <v>159</v>
      </c>
      <c r="C2656" s="1" t="s">
        <v>38</v>
      </c>
      <c r="D2656" s="1" t="s">
        <v>160</v>
      </c>
      <c r="E2656" s="1" t="s">
        <v>161</v>
      </c>
      <c r="F2656">
        <v>11</v>
      </c>
      <c r="G2656">
        <v>0.19</v>
      </c>
      <c r="H2656">
        <v>24</v>
      </c>
      <c r="I2656">
        <v>0.21</v>
      </c>
      <c r="K2656">
        <f t="shared" si="207"/>
        <v>36</v>
      </c>
      <c r="L2656">
        <f t="shared" si="208"/>
        <v>91</v>
      </c>
      <c r="M2656" t="str">
        <f>IF(COUNT(FIND({0,1,2,3,4,5,6,7,8,9},IF(ISBLANK(A2656),IF(LEN(TRIM(B2656))&gt;0,TRIM(B2656),TRIM(C2656)),"")))&gt;0,IF(ISBLANK(A2656),IF(LEN(TRIM(B2656))&gt;0,TRIM(B2656),TRIM(C2656)),""),"")</f>
        <v>51</v>
      </c>
      <c r="N2656" t="str">
        <f>IF(COUNT(FIND({0,1,2,3,4,5,6,7,8,9},IF(ISBLANK(A2656),IF(LEN(TRIM(B2656))&gt;0,TRIM(C2656),LEFT(D2656, 4)),"")))&gt;0,IF(ISBLANK(A2656),IF(LEN(TRIM(B2656))&gt;0,TRIM(C2656),LEFT(D2656, 4)),""),"")</f>
        <v>059</v>
      </c>
      <c r="O2656" t="str">
        <f t="shared" si="209"/>
        <v>Va</v>
      </c>
      <c r="P2656" t="str">
        <f>TRIM(IF(COUNT(FIND({0,1,2,3,4,5,6,7,8,9},B2656))&gt;0,D2656,IF(LEN(TRIM(B2656))&gt;0,CONCATENATE(B2656,C2656,D2656),MID(D2656,4,LEN(D2656)))))</f>
        <v>Fairfax</v>
      </c>
      <c r="Q2656">
        <f t="shared" si="210"/>
        <v>11</v>
      </c>
      <c r="R2656">
        <f t="shared" si="211"/>
        <v>24</v>
      </c>
    </row>
    <row r="2657" spans="2:18" x14ac:dyDescent="0.25">
      <c r="B2657" s="1" t="s">
        <v>13</v>
      </c>
      <c r="C2657" s="1" t="s">
        <v>62</v>
      </c>
      <c r="D2657" s="1" t="s">
        <v>63</v>
      </c>
      <c r="E2657" s="1" t="s">
        <v>12</v>
      </c>
      <c r="F2657">
        <v>11</v>
      </c>
      <c r="G2657">
        <v>0.19</v>
      </c>
      <c r="H2657">
        <v>21</v>
      </c>
      <c r="I2657">
        <v>0.18</v>
      </c>
      <c r="K2657">
        <f t="shared" si="207"/>
        <v>36</v>
      </c>
      <c r="L2657">
        <f t="shared" si="208"/>
        <v>91</v>
      </c>
      <c r="M2657" t="str">
        <f>IF(COUNT(FIND({0,1,2,3,4,5,6,7,8,9},IF(ISBLANK(A2657),IF(LEN(TRIM(B2657))&gt;0,TRIM(B2657),TRIM(C2657)),"")))&gt;0,IF(ISBLANK(A2657),IF(LEN(TRIM(B2657))&gt;0,TRIM(B2657),TRIM(C2657)),""),"")</f>
        <v>36</v>
      </c>
      <c r="N2657" t="str">
        <f>IF(COUNT(FIND({0,1,2,3,4,5,6,7,8,9},IF(ISBLANK(A2657),IF(LEN(TRIM(B2657))&gt;0,TRIM(C2657),LEFT(D2657, 4)),"")))&gt;0,IF(ISBLANK(A2657),IF(LEN(TRIM(B2657))&gt;0,TRIM(C2657),LEFT(D2657, 4)),""),"")</f>
        <v>005</v>
      </c>
      <c r="O2657" t="str">
        <f t="shared" si="209"/>
        <v>NY</v>
      </c>
      <c r="P2657" t="str">
        <f>TRIM(IF(COUNT(FIND({0,1,2,3,4,5,6,7,8,9},B2657))&gt;0,D2657,IF(LEN(TRIM(B2657))&gt;0,CONCATENATE(B2657,C2657,D2657),MID(D2657,4,LEN(D2657)))))</f>
        <v>Bronx</v>
      </c>
      <c r="Q2657">
        <f t="shared" si="210"/>
        <v>11</v>
      </c>
      <c r="R2657">
        <f t="shared" si="211"/>
        <v>21</v>
      </c>
    </row>
    <row r="2658" spans="2:18" x14ac:dyDescent="0.25">
      <c r="B2658" s="1" t="s">
        <v>13</v>
      </c>
      <c r="C2658" s="1" t="s">
        <v>20</v>
      </c>
      <c r="D2658" s="1" t="s">
        <v>21</v>
      </c>
      <c r="E2658" s="1" t="s">
        <v>12</v>
      </c>
      <c r="F2658">
        <v>11</v>
      </c>
      <c r="G2658">
        <v>0.19</v>
      </c>
      <c r="H2658">
        <v>14</v>
      </c>
      <c r="I2658">
        <v>0.12</v>
      </c>
      <c r="K2658">
        <f t="shared" si="207"/>
        <v>36</v>
      </c>
      <c r="L2658">
        <f t="shared" si="208"/>
        <v>91</v>
      </c>
      <c r="M2658" t="str">
        <f>IF(COUNT(FIND({0,1,2,3,4,5,6,7,8,9},IF(ISBLANK(A2658),IF(LEN(TRIM(B2658))&gt;0,TRIM(B2658),TRIM(C2658)),"")))&gt;0,IF(ISBLANK(A2658),IF(LEN(TRIM(B2658))&gt;0,TRIM(B2658),TRIM(C2658)),""),"")</f>
        <v>36</v>
      </c>
      <c r="N2658" t="str">
        <f>IF(COUNT(FIND({0,1,2,3,4,5,6,7,8,9},IF(ISBLANK(A2658),IF(LEN(TRIM(B2658))&gt;0,TRIM(C2658),LEFT(D2658, 4)),"")))&gt;0,IF(ISBLANK(A2658),IF(LEN(TRIM(B2658))&gt;0,TRIM(C2658),LEFT(D2658, 4)),""),"")</f>
        <v>039</v>
      </c>
      <c r="O2658" t="str">
        <f t="shared" si="209"/>
        <v>NY</v>
      </c>
      <c r="P2658" t="str">
        <f>TRIM(IF(COUNT(FIND({0,1,2,3,4,5,6,7,8,9},B2658))&gt;0,D2658,IF(LEN(TRIM(B2658))&gt;0,CONCATENATE(B2658,C2658,D2658),MID(D2658,4,LEN(D2658)))))</f>
        <v>Greene</v>
      </c>
      <c r="Q2658">
        <f t="shared" si="210"/>
        <v>11</v>
      </c>
      <c r="R2658">
        <f t="shared" si="211"/>
        <v>14</v>
      </c>
    </row>
    <row r="2659" spans="2:18" x14ac:dyDescent="0.25">
      <c r="B2659" s="1" t="s">
        <v>144</v>
      </c>
      <c r="C2659" s="1" t="s">
        <v>89</v>
      </c>
      <c r="D2659" s="1" t="s">
        <v>145</v>
      </c>
      <c r="E2659" s="1" t="s">
        <v>146</v>
      </c>
      <c r="F2659">
        <v>11</v>
      </c>
      <c r="G2659">
        <v>0.19</v>
      </c>
      <c r="H2659">
        <v>18</v>
      </c>
      <c r="I2659">
        <v>0.16</v>
      </c>
      <c r="K2659">
        <f t="shared" si="207"/>
        <v>36</v>
      </c>
      <c r="L2659">
        <f t="shared" si="208"/>
        <v>91</v>
      </c>
      <c r="M2659" t="str">
        <f>IF(COUNT(FIND({0,1,2,3,4,5,6,7,8,9},IF(ISBLANK(A2659),IF(LEN(TRIM(B2659))&gt;0,TRIM(B2659),TRIM(C2659)),"")))&gt;0,IF(ISBLANK(A2659),IF(LEN(TRIM(B2659))&gt;0,TRIM(B2659),TRIM(C2659)),""),"")</f>
        <v>17</v>
      </c>
      <c r="N2659" t="str">
        <f>IF(COUNT(FIND({0,1,2,3,4,5,6,7,8,9},IF(ISBLANK(A2659),IF(LEN(TRIM(B2659))&gt;0,TRIM(C2659),LEFT(D2659, 4)),"")))&gt;0,IF(ISBLANK(A2659),IF(LEN(TRIM(B2659))&gt;0,TRIM(C2659),LEFT(D2659, 4)),""),"")</f>
        <v>031</v>
      </c>
      <c r="O2659" t="str">
        <f t="shared" si="209"/>
        <v>Il</v>
      </c>
      <c r="P2659" t="str">
        <f>TRIM(IF(COUNT(FIND({0,1,2,3,4,5,6,7,8,9},B2659))&gt;0,D2659,IF(LEN(TRIM(B2659))&gt;0,CONCATENATE(B2659,C2659,D2659),MID(D2659,4,LEN(D2659)))))</f>
        <v>Cook</v>
      </c>
      <c r="Q2659">
        <f t="shared" si="210"/>
        <v>11</v>
      </c>
      <c r="R2659">
        <f t="shared" si="211"/>
        <v>18</v>
      </c>
    </row>
    <row r="2660" spans="2:18" x14ac:dyDescent="0.25">
      <c r="B2660" s="1" t="s">
        <v>13</v>
      </c>
      <c r="C2660" s="1" t="s">
        <v>133</v>
      </c>
      <c r="D2660" s="1" t="s">
        <v>134</v>
      </c>
      <c r="E2660" s="1" t="s">
        <v>12</v>
      </c>
      <c r="F2660">
        <v>11</v>
      </c>
      <c r="G2660">
        <v>0.19</v>
      </c>
      <c r="H2660">
        <v>20</v>
      </c>
      <c r="I2660">
        <v>0.17</v>
      </c>
      <c r="K2660">
        <f t="shared" si="207"/>
        <v>36</v>
      </c>
      <c r="L2660">
        <f t="shared" si="208"/>
        <v>91</v>
      </c>
      <c r="M2660" t="str">
        <f>IF(COUNT(FIND({0,1,2,3,4,5,6,7,8,9},IF(ISBLANK(A2660),IF(LEN(TRIM(B2660))&gt;0,TRIM(B2660),TRIM(C2660)),"")))&gt;0,IF(ISBLANK(A2660),IF(LEN(TRIM(B2660))&gt;0,TRIM(B2660),TRIM(C2660)),""),"")</f>
        <v>36</v>
      </c>
      <c r="N2660" t="str">
        <f>IF(COUNT(FIND({0,1,2,3,4,5,6,7,8,9},IF(ISBLANK(A2660),IF(LEN(TRIM(B2660))&gt;0,TRIM(C2660),LEFT(D2660, 4)),"")))&gt;0,IF(ISBLANK(A2660),IF(LEN(TRIM(B2660))&gt;0,TRIM(C2660),LEFT(D2660, 4)),""),"")</f>
        <v>075</v>
      </c>
      <c r="O2660" t="str">
        <f t="shared" si="209"/>
        <v>NY</v>
      </c>
      <c r="P2660" t="str">
        <f>TRIM(IF(COUNT(FIND({0,1,2,3,4,5,6,7,8,9},B2660))&gt;0,D2660,IF(LEN(TRIM(B2660))&gt;0,CONCATENATE(B2660,C2660,D2660),MID(D2660,4,LEN(D2660)))))</f>
        <v>Oswego</v>
      </c>
      <c r="Q2660">
        <f t="shared" si="210"/>
        <v>11</v>
      </c>
      <c r="R2660">
        <f t="shared" si="211"/>
        <v>20</v>
      </c>
    </row>
    <row r="2661" spans="2:18" x14ac:dyDescent="0.25">
      <c r="B2661" s="1" t="s">
        <v>95</v>
      </c>
      <c r="C2661" s="1" t="s">
        <v>172</v>
      </c>
      <c r="D2661" s="1" t="s">
        <v>394</v>
      </c>
      <c r="E2661" s="1" t="s">
        <v>98</v>
      </c>
      <c r="F2661">
        <v>11</v>
      </c>
      <c r="G2661">
        <v>0.19</v>
      </c>
      <c r="H2661">
        <v>17</v>
      </c>
      <c r="I2661">
        <v>0.15</v>
      </c>
      <c r="K2661">
        <f t="shared" si="207"/>
        <v>36</v>
      </c>
      <c r="L2661">
        <f t="shared" si="208"/>
        <v>91</v>
      </c>
      <c r="M2661" t="str">
        <f>IF(COUNT(FIND({0,1,2,3,4,5,6,7,8,9},IF(ISBLANK(A2661),IF(LEN(TRIM(B2661))&gt;0,TRIM(B2661),TRIM(C2661)),"")))&gt;0,IF(ISBLANK(A2661),IF(LEN(TRIM(B2661))&gt;0,TRIM(B2661),TRIM(C2661)),""),"")</f>
        <v>12</v>
      </c>
      <c r="N2661" t="str">
        <f>IF(COUNT(FIND({0,1,2,3,4,5,6,7,8,9},IF(ISBLANK(A2661),IF(LEN(TRIM(B2661))&gt;0,TRIM(C2661),LEFT(D2661, 4)),"")))&gt;0,IF(ISBLANK(A2661),IF(LEN(TRIM(B2661))&gt;0,TRIM(C2661),LEFT(D2661, 4)),""),"")</f>
        <v>117</v>
      </c>
      <c r="O2661" t="str">
        <f t="shared" si="209"/>
        <v>Fl</v>
      </c>
      <c r="P2661" t="str">
        <f>TRIM(IF(COUNT(FIND({0,1,2,3,4,5,6,7,8,9},B2661))&gt;0,D2661,IF(LEN(TRIM(B2661))&gt;0,CONCATENATE(B2661,C2661,D2661),MID(D2661,4,LEN(D2661)))))</f>
        <v>Seminole</v>
      </c>
      <c r="Q2661">
        <f t="shared" si="210"/>
        <v>11</v>
      </c>
      <c r="R2661">
        <f t="shared" si="211"/>
        <v>17</v>
      </c>
    </row>
    <row r="2662" spans="2:18" x14ac:dyDescent="0.25">
      <c r="B2662" s="1" t="s">
        <v>147</v>
      </c>
      <c r="C2662" s="1" t="s">
        <v>62</v>
      </c>
      <c r="D2662" s="1" t="s">
        <v>148</v>
      </c>
      <c r="E2662" s="1" t="s">
        <v>149</v>
      </c>
      <c r="F2662">
        <v>11</v>
      </c>
      <c r="G2662">
        <v>0.19</v>
      </c>
      <c r="H2662">
        <v>18</v>
      </c>
      <c r="I2662">
        <v>0.16</v>
      </c>
      <c r="K2662">
        <f t="shared" si="207"/>
        <v>36</v>
      </c>
      <c r="L2662">
        <f t="shared" si="208"/>
        <v>91</v>
      </c>
      <c r="M2662" t="str">
        <f>IF(COUNT(FIND({0,1,2,3,4,5,6,7,8,9},IF(ISBLANK(A2662),IF(LEN(TRIM(B2662))&gt;0,TRIM(B2662),TRIM(C2662)),"")))&gt;0,IF(ISBLANK(A2662),IF(LEN(TRIM(B2662))&gt;0,TRIM(B2662),TRIM(C2662)),""),"")</f>
        <v>23</v>
      </c>
      <c r="N2662" t="str">
        <f>IF(COUNT(FIND({0,1,2,3,4,5,6,7,8,9},IF(ISBLANK(A2662),IF(LEN(TRIM(B2662))&gt;0,TRIM(C2662),LEFT(D2662, 4)),"")))&gt;0,IF(ISBLANK(A2662),IF(LEN(TRIM(B2662))&gt;0,TRIM(C2662),LEFT(D2662, 4)),""),"")</f>
        <v>005</v>
      </c>
      <c r="O2662" t="str">
        <f t="shared" si="209"/>
        <v>Me</v>
      </c>
      <c r="P2662" t="str">
        <f>TRIM(IF(COUNT(FIND({0,1,2,3,4,5,6,7,8,9},B2662))&gt;0,D2662,IF(LEN(TRIM(B2662))&gt;0,CONCATENATE(B2662,C2662,D2662),MID(D2662,4,LEN(D2662)))))</f>
        <v>Cumberland</v>
      </c>
      <c r="Q2662">
        <f t="shared" si="210"/>
        <v>11</v>
      </c>
      <c r="R2662">
        <f t="shared" si="211"/>
        <v>18</v>
      </c>
    </row>
    <row r="2663" spans="2:18" x14ac:dyDescent="0.25">
      <c r="B2663" s="1" t="s">
        <v>13</v>
      </c>
      <c r="C2663" s="1" t="s">
        <v>154</v>
      </c>
      <c r="D2663" s="1" t="s">
        <v>155</v>
      </c>
      <c r="E2663" s="1" t="s">
        <v>12</v>
      </c>
      <c r="F2663">
        <v>11</v>
      </c>
      <c r="G2663">
        <v>0.19</v>
      </c>
      <c r="H2663">
        <v>26</v>
      </c>
      <c r="I2663">
        <v>0.23</v>
      </c>
      <c r="K2663">
        <f t="shared" si="207"/>
        <v>36</v>
      </c>
      <c r="L2663">
        <f t="shared" si="208"/>
        <v>91</v>
      </c>
      <c r="M2663" t="str">
        <f>IF(COUNT(FIND({0,1,2,3,4,5,6,7,8,9},IF(ISBLANK(A2663),IF(LEN(TRIM(B2663))&gt;0,TRIM(B2663),TRIM(C2663)),"")))&gt;0,IF(ISBLANK(A2663),IF(LEN(TRIM(B2663))&gt;0,TRIM(B2663),TRIM(C2663)),""),"")</f>
        <v>36</v>
      </c>
      <c r="N2663" t="str">
        <f>IF(COUNT(FIND({0,1,2,3,4,5,6,7,8,9},IF(ISBLANK(A2663),IF(LEN(TRIM(B2663))&gt;0,TRIM(C2663),LEFT(D2663, 4)),"")))&gt;0,IF(ISBLANK(A2663),IF(LEN(TRIM(B2663))&gt;0,TRIM(C2663),LEFT(D2663, 4)),""),"")</f>
        <v>079</v>
      </c>
      <c r="O2663" t="str">
        <f t="shared" si="209"/>
        <v>NY</v>
      </c>
      <c r="P2663" t="str">
        <f>TRIM(IF(COUNT(FIND({0,1,2,3,4,5,6,7,8,9},B2663))&gt;0,D2663,IF(LEN(TRIM(B2663))&gt;0,CONCATENATE(B2663,C2663,D2663),MID(D2663,4,LEN(D2663)))))</f>
        <v>Putnam</v>
      </c>
      <c r="Q2663">
        <f t="shared" si="210"/>
        <v>11</v>
      </c>
      <c r="R2663">
        <f t="shared" si="211"/>
        <v>26</v>
      </c>
    </row>
    <row r="2664" spans="2:18" x14ac:dyDescent="0.25">
      <c r="B2664" s="1" t="s">
        <v>238</v>
      </c>
      <c r="C2664" s="1" t="s">
        <v>72</v>
      </c>
      <c r="D2664" s="1" t="s">
        <v>593</v>
      </c>
      <c r="E2664" s="1" t="s">
        <v>240</v>
      </c>
      <c r="F2664">
        <v>10</v>
      </c>
      <c r="G2664">
        <v>0.17</v>
      </c>
      <c r="H2664">
        <v>37</v>
      </c>
      <c r="I2664">
        <v>0.32</v>
      </c>
      <c r="K2664">
        <f t="shared" si="207"/>
        <v>36</v>
      </c>
      <c r="L2664">
        <f t="shared" si="208"/>
        <v>91</v>
      </c>
      <c r="M2664" t="str">
        <f>IF(COUNT(FIND({0,1,2,3,4,5,6,7,8,9},IF(ISBLANK(A2664),IF(LEN(TRIM(B2664))&gt;0,TRIM(B2664),TRIM(C2664)),"")))&gt;0,IF(ISBLANK(A2664),IF(LEN(TRIM(B2664))&gt;0,TRIM(B2664),TRIM(C2664)),""),"")</f>
        <v>45</v>
      </c>
      <c r="N2664" t="str">
        <f>IF(COUNT(FIND({0,1,2,3,4,5,6,7,8,9},IF(ISBLANK(A2664),IF(LEN(TRIM(B2664))&gt;0,TRIM(C2664),LEFT(D2664, 4)),"")))&gt;0,IF(ISBLANK(A2664),IF(LEN(TRIM(B2664))&gt;0,TRIM(C2664),LEFT(D2664, 4)),""),"")</f>
        <v>035</v>
      </c>
      <c r="O2664" t="str">
        <f t="shared" si="209"/>
        <v>SC</v>
      </c>
      <c r="P2664" t="str">
        <f>TRIM(IF(COUNT(FIND({0,1,2,3,4,5,6,7,8,9},B2664))&gt;0,D2664,IF(LEN(TRIM(B2664))&gt;0,CONCATENATE(B2664,C2664,D2664),MID(D2664,4,LEN(D2664)))))</f>
        <v>Dorchester</v>
      </c>
      <c r="Q2664">
        <f t="shared" si="210"/>
        <v>10</v>
      </c>
      <c r="R2664">
        <f t="shared" si="211"/>
        <v>37</v>
      </c>
    </row>
    <row r="2665" spans="2:18" x14ac:dyDescent="0.25">
      <c r="B2665" s="1" t="s">
        <v>147</v>
      </c>
      <c r="C2665" s="1" t="s">
        <v>89</v>
      </c>
      <c r="D2665" s="1" t="s">
        <v>485</v>
      </c>
      <c r="E2665" s="1" t="s">
        <v>149</v>
      </c>
      <c r="F2665">
        <v>10</v>
      </c>
      <c r="G2665">
        <v>0.17</v>
      </c>
      <c r="H2665">
        <v>19</v>
      </c>
      <c r="I2665">
        <v>0.17</v>
      </c>
      <c r="K2665">
        <f t="shared" si="207"/>
        <v>36</v>
      </c>
      <c r="L2665">
        <f t="shared" si="208"/>
        <v>91</v>
      </c>
      <c r="M2665" t="str">
        <f>IF(COUNT(FIND({0,1,2,3,4,5,6,7,8,9},IF(ISBLANK(A2665),IF(LEN(TRIM(B2665))&gt;0,TRIM(B2665),TRIM(C2665)),"")))&gt;0,IF(ISBLANK(A2665),IF(LEN(TRIM(B2665))&gt;0,TRIM(B2665),TRIM(C2665)),""),"")</f>
        <v>23</v>
      </c>
      <c r="N2665" t="str">
        <f>IF(COUNT(FIND({0,1,2,3,4,5,6,7,8,9},IF(ISBLANK(A2665),IF(LEN(TRIM(B2665))&gt;0,TRIM(C2665),LEFT(D2665, 4)),"")))&gt;0,IF(ISBLANK(A2665),IF(LEN(TRIM(B2665))&gt;0,TRIM(C2665),LEFT(D2665, 4)),""),"")</f>
        <v>031</v>
      </c>
      <c r="O2665" t="str">
        <f t="shared" si="209"/>
        <v>Me</v>
      </c>
      <c r="P2665" t="str">
        <f>TRIM(IF(COUNT(FIND({0,1,2,3,4,5,6,7,8,9},B2665))&gt;0,D2665,IF(LEN(TRIM(B2665))&gt;0,CONCATENATE(B2665,C2665,D2665),MID(D2665,4,LEN(D2665)))))</f>
        <v>York</v>
      </c>
      <c r="Q2665">
        <f t="shared" si="210"/>
        <v>10</v>
      </c>
      <c r="R2665">
        <f t="shared" si="211"/>
        <v>19</v>
      </c>
    </row>
    <row r="2666" spans="2:18" x14ac:dyDescent="0.25">
      <c r="B2666" s="1" t="s">
        <v>95</v>
      </c>
      <c r="C2666" s="1" t="s">
        <v>83</v>
      </c>
      <c r="D2666" s="1" t="s">
        <v>143</v>
      </c>
      <c r="E2666" s="1" t="s">
        <v>98</v>
      </c>
      <c r="F2666">
        <v>10</v>
      </c>
      <c r="G2666">
        <v>0.17</v>
      </c>
      <c r="H2666">
        <v>19</v>
      </c>
      <c r="I2666">
        <v>0.17</v>
      </c>
      <c r="K2666">
        <f t="shared" si="207"/>
        <v>36</v>
      </c>
      <c r="L2666">
        <f t="shared" si="208"/>
        <v>91</v>
      </c>
      <c r="M2666" t="str">
        <f>IF(COUNT(FIND({0,1,2,3,4,5,6,7,8,9},IF(ISBLANK(A2666),IF(LEN(TRIM(B2666))&gt;0,TRIM(B2666),TRIM(C2666)),"")))&gt;0,IF(ISBLANK(A2666),IF(LEN(TRIM(B2666))&gt;0,TRIM(B2666),TRIM(C2666)),""),"")</f>
        <v>12</v>
      </c>
      <c r="N2666" t="str">
        <f>IF(COUNT(FIND({0,1,2,3,4,5,6,7,8,9},IF(ISBLANK(A2666),IF(LEN(TRIM(B2666))&gt;0,TRIM(C2666),LEFT(D2666, 4)),"")))&gt;0,IF(ISBLANK(A2666),IF(LEN(TRIM(B2666))&gt;0,TRIM(C2666),LEFT(D2666, 4)),""),"")</f>
        <v>025</v>
      </c>
      <c r="O2666" t="str">
        <f t="shared" si="209"/>
        <v>Fl</v>
      </c>
      <c r="P2666" t="str">
        <f>TRIM(IF(COUNT(FIND({0,1,2,3,4,5,6,7,8,9},B2666))&gt;0,D2666,IF(LEN(TRIM(B2666))&gt;0,CONCATENATE(B2666,C2666,D2666),MID(D2666,4,LEN(D2666)))))</f>
        <v>Dade</v>
      </c>
      <c r="Q2666">
        <f t="shared" si="210"/>
        <v>10</v>
      </c>
      <c r="R2666">
        <f t="shared" si="211"/>
        <v>19</v>
      </c>
    </row>
    <row r="2667" spans="2:18" x14ac:dyDescent="0.25">
      <c r="B2667" s="1" t="s">
        <v>128</v>
      </c>
      <c r="C2667" s="1" t="s">
        <v>89</v>
      </c>
      <c r="D2667" s="1" t="s">
        <v>67</v>
      </c>
      <c r="E2667" s="1" t="s">
        <v>129</v>
      </c>
      <c r="F2667">
        <v>10</v>
      </c>
      <c r="G2667">
        <v>0.17</v>
      </c>
      <c r="H2667">
        <v>17</v>
      </c>
      <c r="I2667">
        <v>0.15</v>
      </c>
      <c r="K2667">
        <f t="shared" si="207"/>
        <v>36</v>
      </c>
      <c r="L2667">
        <f t="shared" si="208"/>
        <v>91</v>
      </c>
      <c r="M2667" t="str">
        <f>IF(COUNT(FIND({0,1,2,3,4,5,6,7,8,9},IF(ISBLANK(A2667),IF(LEN(TRIM(B2667))&gt;0,TRIM(B2667),TRIM(C2667)),"")))&gt;0,IF(ISBLANK(A2667),IF(LEN(TRIM(B2667))&gt;0,TRIM(B2667),TRIM(C2667)),""),"")</f>
        <v>24</v>
      </c>
      <c r="N2667" t="str">
        <f>IF(COUNT(FIND({0,1,2,3,4,5,6,7,8,9},IF(ISBLANK(A2667),IF(LEN(TRIM(B2667))&gt;0,TRIM(C2667),LEFT(D2667, 4)),"")))&gt;0,IF(ISBLANK(A2667),IF(LEN(TRIM(B2667))&gt;0,TRIM(C2667),LEFT(D2667, 4)),""),"")</f>
        <v>031</v>
      </c>
      <c r="O2667" t="str">
        <f t="shared" si="209"/>
        <v>Md</v>
      </c>
      <c r="P2667" t="str">
        <f>TRIM(IF(COUNT(FIND({0,1,2,3,4,5,6,7,8,9},B2667))&gt;0,D2667,IF(LEN(TRIM(B2667))&gt;0,CONCATENATE(B2667,C2667,D2667),MID(D2667,4,LEN(D2667)))))</f>
        <v>Montgomery</v>
      </c>
      <c r="Q2667">
        <f t="shared" si="210"/>
        <v>10</v>
      </c>
      <c r="R2667">
        <f t="shared" si="211"/>
        <v>17</v>
      </c>
    </row>
    <row r="2668" spans="2:18" x14ac:dyDescent="0.25">
      <c r="B2668" s="1" t="s">
        <v>78</v>
      </c>
      <c r="C2668" s="1" t="s">
        <v>62</v>
      </c>
      <c r="D2668" s="1" t="s">
        <v>191</v>
      </c>
      <c r="E2668" s="1" t="s">
        <v>80</v>
      </c>
      <c r="F2668">
        <v>10</v>
      </c>
      <c r="G2668">
        <v>0.17</v>
      </c>
      <c r="H2668">
        <v>15</v>
      </c>
      <c r="I2668">
        <v>0.13</v>
      </c>
      <c r="K2668">
        <f t="shared" si="207"/>
        <v>36</v>
      </c>
      <c r="L2668">
        <f t="shared" si="208"/>
        <v>91</v>
      </c>
      <c r="M2668" t="str">
        <f>IF(COUNT(FIND({0,1,2,3,4,5,6,7,8,9},IF(ISBLANK(A2668),IF(LEN(TRIM(B2668))&gt;0,TRIM(B2668),TRIM(C2668)),"")))&gt;0,IF(ISBLANK(A2668),IF(LEN(TRIM(B2668))&gt;0,TRIM(B2668),TRIM(C2668)),""),"")</f>
        <v>09</v>
      </c>
      <c r="N2668" t="str">
        <f>IF(COUNT(FIND({0,1,2,3,4,5,6,7,8,9},IF(ISBLANK(A2668),IF(LEN(TRIM(B2668))&gt;0,TRIM(C2668),LEFT(D2668, 4)),"")))&gt;0,IF(ISBLANK(A2668),IF(LEN(TRIM(B2668))&gt;0,TRIM(C2668),LEFT(D2668, 4)),""),"")</f>
        <v>005</v>
      </c>
      <c r="O2668" t="str">
        <f t="shared" si="209"/>
        <v>Ct</v>
      </c>
      <c r="P2668" t="str">
        <f>TRIM(IF(COUNT(FIND({0,1,2,3,4,5,6,7,8,9},B2668))&gt;0,D2668,IF(LEN(TRIM(B2668))&gt;0,CONCATENATE(B2668,C2668,D2668),MID(D2668,4,LEN(D2668)))))</f>
        <v>Litchfield</v>
      </c>
      <c r="Q2668">
        <f t="shared" si="210"/>
        <v>10</v>
      </c>
      <c r="R2668">
        <f t="shared" si="211"/>
        <v>15</v>
      </c>
    </row>
    <row r="2669" spans="2:18" x14ac:dyDescent="0.25">
      <c r="B2669" s="1" t="s">
        <v>130</v>
      </c>
      <c r="C2669" s="1" t="s">
        <v>140</v>
      </c>
      <c r="D2669" s="1" t="s">
        <v>303</v>
      </c>
      <c r="E2669" s="1" t="s">
        <v>132</v>
      </c>
      <c r="F2669">
        <v>10</v>
      </c>
      <c r="G2669">
        <v>0.17</v>
      </c>
      <c r="H2669">
        <v>25</v>
      </c>
      <c r="I2669">
        <v>0.22</v>
      </c>
      <c r="K2669">
        <f t="shared" si="207"/>
        <v>36</v>
      </c>
      <c r="L2669">
        <f t="shared" si="208"/>
        <v>91</v>
      </c>
      <c r="M2669" t="str">
        <f>IF(COUNT(FIND({0,1,2,3,4,5,6,7,8,9},IF(ISBLANK(A2669),IF(LEN(TRIM(B2669))&gt;0,TRIM(B2669),TRIM(C2669)),"")))&gt;0,IF(ISBLANK(A2669),IF(LEN(TRIM(B2669))&gt;0,TRIM(B2669),TRIM(C2669)),""),"")</f>
        <v>33</v>
      </c>
      <c r="N2669" t="str">
        <f>IF(COUNT(FIND({0,1,2,3,4,5,6,7,8,9},IF(ISBLANK(A2669),IF(LEN(TRIM(B2669))&gt;0,TRIM(C2669),LEFT(D2669, 4)),"")))&gt;0,IF(ISBLANK(A2669),IF(LEN(TRIM(B2669))&gt;0,TRIM(C2669),LEFT(D2669, 4)),""),"")</f>
        <v>015</v>
      </c>
      <c r="O2669" t="str">
        <f t="shared" si="209"/>
        <v>NH</v>
      </c>
      <c r="P2669" t="str">
        <f>TRIM(IF(COUNT(FIND({0,1,2,3,4,5,6,7,8,9},B2669))&gt;0,D2669,IF(LEN(TRIM(B2669))&gt;0,CONCATENATE(B2669,C2669,D2669),MID(D2669,4,LEN(D2669)))))</f>
        <v>Rockingham</v>
      </c>
      <c r="Q2669">
        <f t="shared" si="210"/>
        <v>10</v>
      </c>
      <c r="R2669">
        <f t="shared" si="211"/>
        <v>25</v>
      </c>
    </row>
    <row r="2670" spans="2:18" x14ac:dyDescent="0.25">
      <c r="B2670" s="1" t="s">
        <v>175</v>
      </c>
      <c r="C2670" s="1" t="s">
        <v>76</v>
      </c>
      <c r="D2670" s="1" t="s">
        <v>176</v>
      </c>
      <c r="E2670" s="1" t="s">
        <v>177</v>
      </c>
      <c r="F2670">
        <v>10</v>
      </c>
      <c r="G2670">
        <v>0.17</v>
      </c>
      <c r="H2670">
        <v>24</v>
      </c>
      <c r="I2670">
        <v>0.21</v>
      </c>
      <c r="K2670">
        <f t="shared" si="207"/>
        <v>36</v>
      </c>
      <c r="L2670">
        <f t="shared" si="208"/>
        <v>91</v>
      </c>
      <c r="M2670" t="str">
        <f>IF(COUNT(FIND({0,1,2,3,4,5,6,7,8,9},IF(ISBLANK(A2670),IF(LEN(TRIM(B2670))&gt;0,TRIM(B2670),TRIM(C2670)),"")))&gt;0,IF(ISBLANK(A2670),IF(LEN(TRIM(B2670))&gt;0,TRIM(B2670),TRIM(C2670)),""),"")</f>
        <v>15</v>
      </c>
      <c r="N2670" t="str">
        <f>IF(COUNT(FIND({0,1,2,3,4,5,6,7,8,9},IF(ISBLANK(A2670),IF(LEN(TRIM(B2670))&gt;0,TRIM(C2670),LEFT(D2670, 4)),"")))&gt;0,IF(ISBLANK(A2670),IF(LEN(TRIM(B2670))&gt;0,TRIM(C2670),LEFT(D2670, 4)),""),"")</f>
        <v>003</v>
      </c>
      <c r="O2670" t="str">
        <f t="shared" si="209"/>
        <v>Hi</v>
      </c>
      <c r="P2670" t="str">
        <f>TRIM(IF(COUNT(FIND({0,1,2,3,4,5,6,7,8,9},B2670))&gt;0,D2670,IF(LEN(TRIM(B2670))&gt;0,CONCATENATE(B2670,C2670,D2670),MID(D2670,4,LEN(D2670)))))</f>
        <v>Honolulu</v>
      </c>
      <c r="Q2670">
        <f t="shared" si="210"/>
        <v>10</v>
      </c>
      <c r="R2670">
        <f t="shared" si="211"/>
        <v>24</v>
      </c>
    </row>
    <row r="2671" spans="2:18" x14ac:dyDescent="0.25">
      <c r="B2671" s="1" t="s">
        <v>13</v>
      </c>
      <c r="C2671" s="1" t="s">
        <v>83</v>
      </c>
      <c r="D2671" s="1" t="s">
        <v>135</v>
      </c>
      <c r="E2671" s="1" t="s">
        <v>12</v>
      </c>
      <c r="F2671">
        <v>10</v>
      </c>
      <c r="G2671">
        <v>0.17</v>
      </c>
      <c r="H2671">
        <v>21</v>
      </c>
      <c r="I2671">
        <v>0.18</v>
      </c>
      <c r="K2671">
        <f t="shared" si="207"/>
        <v>36</v>
      </c>
      <c r="L2671">
        <f t="shared" si="208"/>
        <v>91</v>
      </c>
      <c r="M2671" t="str">
        <f>IF(COUNT(FIND({0,1,2,3,4,5,6,7,8,9},IF(ISBLANK(A2671),IF(LEN(TRIM(B2671))&gt;0,TRIM(B2671),TRIM(C2671)),"")))&gt;0,IF(ISBLANK(A2671),IF(LEN(TRIM(B2671))&gt;0,TRIM(B2671),TRIM(C2671)),""),"")</f>
        <v>36</v>
      </c>
      <c r="N2671" t="str">
        <f>IF(COUNT(FIND({0,1,2,3,4,5,6,7,8,9},IF(ISBLANK(A2671),IF(LEN(TRIM(B2671))&gt;0,TRIM(C2671),LEFT(D2671, 4)),"")))&gt;0,IF(ISBLANK(A2671),IF(LEN(TRIM(B2671))&gt;0,TRIM(C2671),LEFT(D2671, 4)),""),"")</f>
        <v>025</v>
      </c>
      <c r="O2671" t="str">
        <f t="shared" si="209"/>
        <v>NY</v>
      </c>
      <c r="P2671" t="str">
        <f>TRIM(IF(COUNT(FIND({0,1,2,3,4,5,6,7,8,9},B2671))&gt;0,D2671,IF(LEN(TRIM(B2671))&gt;0,CONCATENATE(B2671,C2671,D2671),MID(D2671,4,LEN(D2671)))))</f>
        <v>Delaware</v>
      </c>
      <c r="Q2671">
        <f t="shared" si="210"/>
        <v>10</v>
      </c>
      <c r="R2671">
        <f t="shared" si="211"/>
        <v>21</v>
      </c>
    </row>
    <row r="2672" spans="2:18" x14ac:dyDescent="0.25">
      <c r="B2672" s="1" t="s">
        <v>56</v>
      </c>
      <c r="C2672" s="1" t="s">
        <v>140</v>
      </c>
      <c r="D2672" s="1" t="s">
        <v>185</v>
      </c>
      <c r="E2672" s="1" t="s">
        <v>59</v>
      </c>
      <c r="F2672">
        <v>10</v>
      </c>
      <c r="G2672">
        <v>0.17</v>
      </c>
      <c r="H2672">
        <v>18</v>
      </c>
      <c r="I2672">
        <v>0.16</v>
      </c>
      <c r="K2672">
        <f t="shared" si="207"/>
        <v>36</v>
      </c>
      <c r="L2672">
        <f t="shared" si="208"/>
        <v>91</v>
      </c>
      <c r="M2672" t="str">
        <f>IF(COUNT(FIND({0,1,2,3,4,5,6,7,8,9},IF(ISBLANK(A2672),IF(LEN(TRIM(B2672))&gt;0,TRIM(B2672),TRIM(C2672)),"")))&gt;0,IF(ISBLANK(A2672),IF(LEN(TRIM(B2672))&gt;0,TRIM(B2672),TRIM(C2672)),""),"")</f>
        <v>25</v>
      </c>
      <c r="N2672" t="str">
        <f>IF(COUNT(FIND({0,1,2,3,4,5,6,7,8,9},IF(ISBLANK(A2672),IF(LEN(TRIM(B2672))&gt;0,TRIM(C2672),LEFT(D2672, 4)),"")))&gt;0,IF(ISBLANK(A2672),IF(LEN(TRIM(B2672))&gt;0,TRIM(C2672),LEFT(D2672, 4)),""),"")</f>
        <v>015</v>
      </c>
      <c r="O2672" t="str">
        <f t="shared" si="209"/>
        <v>Ma</v>
      </c>
      <c r="P2672" t="str">
        <f>TRIM(IF(COUNT(FIND({0,1,2,3,4,5,6,7,8,9},B2672))&gt;0,D2672,IF(LEN(TRIM(B2672))&gt;0,CONCATENATE(B2672,C2672,D2672),MID(D2672,4,LEN(D2672)))))</f>
        <v>Hampshire</v>
      </c>
      <c r="Q2672">
        <f t="shared" si="210"/>
        <v>10</v>
      </c>
      <c r="R2672">
        <f t="shared" si="211"/>
        <v>18</v>
      </c>
    </row>
    <row r="2673" spans="1:18" x14ac:dyDescent="0.25">
      <c r="B2673" s="1" t="s">
        <v>238</v>
      </c>
      <c r="C2673" s="1" t="s">
        <v>64</v>
      </c>
      <c r="D2673" s="1" t="s">
        <v>239</v>
      </c>
      <c r="E2673" s="1" t="s">
        <v>240</v>
      </c>
      <c r="F2673">
        <v>10</v>
      </c>
      <c r="G2673">
        <v>0.17</v>
      </c>
      <c r="H2673">
        <v>17</v>
      </c>
      <c r="I2673">
        <v>0.15</v>
      </c>
      <c r="K2673">
        <f t="shared" si="207"/>
        <v>36</v>
      </c>
      <c r="L2673">
        <f t="shared" si="208"/>
        <v>91</v>
      </c>
      <c r="M2673" t="str">
        <f>IF(COUNT(FIND({0,1,2,3,4,5,6,7,8,9},IF(ISBLANK(A2673),IF(LEN(TRIM(B2673))&gt;0,TRIM(B2673),TRIM(C2673)),"")))&gt;0,IF(ISBLANK(A2673),IF(LEN(TRIM(B2673))&gt;0,TRIM(B2673),TRIM(C2673)),""),"")</f>
        <v>45</v>
      </c>
      <c r="N2673" t="str">
        <f>IF(COUNT(FIND({0,1,2,3,4,5,6,7,8,9},IF(ISBLANK(A2673),IF(LEN(TRIM(B2673))&gt;0,TRIM(C2673),LEFT(D2673, 4)),"")))&gt;0,IF(ISBLANK(A2673),IF(LEN(TRIM(B2673))&gt;0,TRIM(C2673),LEFT(D2673, 4)),""),"")</f>
        <v>019</v>
      </c>
      <c r="O2673" t="str">
        <f t="shared" si="209"/>
        <v>SC</v>
      </c>
      <c r="P2673" t="str">
        <f>TRIM(IF(COUNT(FIND({0,1,2,3,4,5,6,7,8,9},B2673))&gt;0,D2673,IF(LEN(TRIM(B2673))&gt;0,CONCATENATE(B2673,C2673,D2673),MID(D2673,4,LEN(D2673)))))</f>
        <v>Charleston</v>
      </c>
      <c r="Q2673">
        <f t="shared" si="210"/>
        <v>10</v>
      </c>
      <c r="R2673">
        <f t="shared" si="211"/>
        <v>17</v>
      </c>
    </row>
    <row r="2674" spans="1:18" x14ac:dyDescent="0.25">
      <c r="B2674" s="1" t="s">
        <v>194</v>
      </c>
      <c r="C2674" s="1" t="s">
        <v>195</v>
      </c>
      <c r="D2674" s="1" t="s">
        <v>196</v>
      </c>
      <c r="E2674" s="1" t="s">
        <v>197</v>
      </c>
      <c r="F2674">
        <v>95</v>
      </c>
      <c r="G2674">
        <v>1.6</v>
      </c>
      <c r="H2674">
        <v>205</v>
      </c>
      <c r="I2674">
        <v>1.79</v>
      </c>
      <c r="K2674">
        <f t="shared" si="207"/>
        <v>36</v>
      </c>
      <c r="L2674">
        <f t="shared" si="208"/>
        <v>91</v>
      </c>
      <c r="M2674" t="str">
        <f>IF(COUNT(FIND({0,1,2,3,4,5,6,7,8,9},IF(ISBLANK(A2674),IF(LEN(TRIM(B2674))&gt;0,TRIM(B2674),TRIM(C2674)),"")))&gt;0,IF(ISBLANK(A2674),IF(LEN(TRIM(B2674))&gt;0,TRIM(B2674),TRIM(C2674)),""),"")</f>
        <v/>
      </c>
      <c r="N2674" t="str">
        <f>IF(COUNT(FIND({0,1,2,3,4,5,6,7,8,9},IF(ISBLANK(A2674),IF(LEN(TRIM(B2674))&gt;0,TRIM(C2674),LEFT(D2674, 4)),"")))&gt;0,IF(ISBLANK(A2674),IF(LEN(TRIM(B2674))&gt;0,TRIM(C2674),LEFT(D2674, 4)),""),"")</f>
        <v/>
      </c>
      <c r="O2674" t="str">
        <f t="shared" si="209"/>
        <v>XX</v>
      </c>
      <c r="P2674" t="str">
        <f>TRIM(IF(COUNT(FIND({0,1,2,3,4,5,6,7,8,9},B2674))&gt;0,D2674,IF(LEN(TRIM(B2674))&gt;0,CONCATENATE(B2674,C2674,D2674),MID(D2674,4,LEN(D2674)))))</f>
        <v>Same State</v>
      </c>
      <c r="Q2674">
        <f t="shared" si="210"/>
        <v>95</v>
      </c>
      <c r="R2674">
        <f t="shared" si="211"/>
        <v>205</v>
      </c>
    </row>
    <row r="2675" spans="1:18" x14ac:dyDescent="0.25">
      <c r="B2675" s="1" t="s">
        <v>198</v>
      </c>
      <c r="C2675" s="1" t="s">
        <v>199</v>
      </c>
      <c r="D2675" s="1" t="s">
        <v>200</v>
      </c>
      <c r="E2675" s="1" t="s">
        <v>197</v>
      </c>
      <c r="F2675">
        <v>319</v>
      </c>
      <c r="G2675">
        <v>5.37</v>
      </c>
      <c r="H2675">
        <v>644</v>
      </c>
      <c r="I2675">
        <v>5.62</v>
      </c>
      <c r="K2675">
        <f t="shared" si="207"/>
        <v>36</v>
      </c>
      <c r="L2675">
        <f t="shared" si="208"/>
        <v>91</v>
      </c>
      <c r="M2675" t="str">
        <f>IF(COUNT(FIND({0,1,2,3,4,5,6,7,8,9},IF(ISBLANK(A2675),IF(LEN(TRIM(B2675))&gt;0,TRIM(B2675),TRIM(C2675)),"")))&gt;0,IF(ISBLANK(A2675),IF(LEN(TRIM(B2675))&gt;0,TRIM(B2675),TRIM(C2675)),""),"")</f>
        <v/>
      </c>
      <c r="N2675" t="str">
        <f>IF(COUNT(FIND({0,1,2,3,4,5,6,7,8,9},IF(ISBLANK(A2675),IF(LEN(TRIM(B2675))&gt;0,TRIM(C2675),LEFT(D2675, 4)),"")))&gt;0,IF(ISBLANK(A2675),IF(LEN(TRIM(B2675))&gt;0,TRIM(C2675),LEFT(D2675, 4)),""),"")</f>
        <v/>
      </c>
      <c r="O2675" t="str">
        <f t="shared" si="209"/>
        <v>XX</v>
      </c>
      <c r="P2675" t="str">
        <f>TRIM(IF(COUNT(FIND({0,1,2,3,4,5,6,7,8,9},B2675))&gt;0,D2675,IF(LEN(TRIM(B2675))&gt;0,CONCATENATE(B2675,C2675,D2675),MID(D2675,4,LEN(D2675)))))</f>
        <v>Region 1: Northeast</v>
      </c>
      <c r="Q2675">
        <f t="shared" si="210"/>
        <v>319</v>
      </c>
      <c r="R2675">
        <f t="shared" si="211"/>
        <v>644</v>
      </c>
    </row>
    <row r="2676" spans="1:18" x14ac:dyDescent="0.25">
      <c r="B2676" s="1" t="s">
        <v>198</v>
      </c>
      <c r="C2676" s="1" t="s">
        <v>199</v>
      </c>
      <c r="D2676" s="1" t="s">
        <v>201</v>
      </c>
      <c r="E2676" s="1" t="s">
        <v>197</v>
      </c>
      <c r="F2676">
        <v>245</v>
      </c>
      <c r="G2676">
        <v>4.13</v>
      </c>
      <c r="H2676">
        <v>520</v>
      </c>
      <c r="I2676">
        <v>4.54</v>
      </c>
      <c r="K2676">
        <f t="shared" si="207"/>
        <v>36</v>
      </c>
      <c r="L2676">
        <f t="shared" si="208"/>
        <v>91</v>
      </c>
      <c r="M2676" t="str">
        <f>IF(COUNT(FIND({0,1,2,3,4,5,6,7,8,9},IF(ISBLANK(A2676),IF(LEN(TRIM(B2676))&gt;0,TRIM(B2676),TRIM(C2676)),"")))&gt;0,IF(ISBLANK(A2676),IF(LEN(TRIM(B2676))&gt;0,TRIM(B2676),TRIM(C2676)),""),"")</f>
        <v/>
      </c>
      <c r="N2676" t="str">
        <f>IF(COUNT(FIND({0,1,2,3,4,5,6,7,8,9},IF(ISBLANK(A2676),IF(LEN(TRIM(B2676))&gt;0,TRIM(C2676),LEFT(D2676, 4)),"")))&gt;0,IF(ISBLANK(A2676),IF(LEN(TRIM(B2676))&gt;0,TRIM(C2676),LEFT(D2676, 4)),""),"")</f>
        <v/>
      </c>
      <c r="O2676" t="str">
        <f t="shared" si="209"/>
        <v>XX</v>
      </c>
      <c r="P2676" t="str">
        <f>TRIM(IF(COUNT(FIND({0,1,2,3,4,5,6,7,8,9},B2676))&gt;0,D2676,IF(LEN(TRIM(B2676))&gt;0,CONCATENATE(B2676,C2676,D2676),MID(D2676,4,LEN(D2676)))))</f>
        <v>Region 2: Midwest</v>
      </c>
      <c r="Q2676">
        <f t="shared" si="210"/>
        <v>245</v>
      </c>
      <c r="R2676">
        <f t="shared" si="211"/>
        <v>520</v>
      </c>
    </row>
    <row r="2677" spans="1:18" x14ac:dyDescent="0.25">
      <c r="B2677" s="1" t="s">
        <v>198</v>
      </c>
      <c r="C2677" s="1" t="s">
        <v>199</v>
      </c>
      <c r="D2677" s="1" t="s">
        <v>202</v>
      </c>
      <c r="E2677" s="1" t="s">
        <v>197</v>
      </c>
      <c r="F2677">
        <v>381</v>
      </c>
      <c r="G2677">
        <v>6.42</v>
      </c>
      <c r="H2677">
        <v>810</v>
      </c>
      <c r="I2677">
        <v>7.07</v>
      </c>
      <c r="K2677">
        <f t="shared" si="207"/>
        <v>36</v>
      </c>
      <c r="L2677">
        <f t="shared" si="208"/>
        <v>91</v>
      </c>
      <c r="M2677" t="str">
        <f>IF(COUNT(FIND({0,1,2,3,4,5,6,7,8,9},IF(ISBLANK(A2677),IF(LEN(TRIM(B2677))&gt;0,TRIM(B2677),TRIM(C2677)),"")))&gt;0,IF(ISBLANK(A2677),IF(LEN(TRIM(B2677))&gt;0,TRIM(B2677),TRIM(C2677)),""),"")</f>
        <v/>
      </c>
      <c r="N2677" t="str">
        <f>IF(COUNT(FIND({0,1,2,3,4,5,6,7,8,9},IF(ISBLANK(A2677),IF(LEN(TRIM(B2677))&gt;0,TRIM(C2677),LEFT(D2677, 4)),"")))&gt;0,IF(ISBLANK(A2677),IF(LEN(TRIM(B2677))&gt;0,TRIM(C2677),LEFT(D2677, 4)),""),"")</f>
        <v/>
      </c>
      <c r="O2677" t="str">
        <f t="shared" si="209"/>
        <v>XX</v>
      </c>
      <c r="P2677" t="str">
        <f>TRIM(IF(COUNT(FIND({0,1,2,3,4,5,6,7,8,9},B2677))&gt;0,D2677,IF(LEN(TRIM(B2677))&gt;0,CONCATENATE(B2677,C2677,D2677),MID(D2677,4,LEN(D2677)))))</f>
        <v>Region 3: South</v>
      </c>
      <c r="Q2677">
        <f t="shared" si="210"/>
        <v>381</v>
      </c>
      <c r="R2677">
        <f t="shared" si="211"/>
        <v>810</v>
      </c>
    </row>
    <row r="2678" spans="1:18" x14ac:dyDescent="0.25">
      <c r="B2678" s="1" t="s">
        <v>198</v>
      </c>
      <c r="C2678" s="1" t="s">
        <v>199</v>
      </c>
      <c r="D2678" s="1" t="s">
        <v>203</v>
      </c>
      <c r="E2678" s="1" t="s">
        <v>197</v>
      </c>
      <c r="F2678">
        <v>142</v>
      </c>
      <c r="G2678">
        <v>2.39</v>
      </c>
      <c r="H2678">
        <v>276</v>
      </c>
      <c r="I2678">
        <v>2.41</v>
      </c>
      <c r="K2678">
        <f t="shared" si="207"/>
        <v>36</v>
      </c>
      <c r="L2678">
        <f t="shared" si="208"/>
        <v>91</v>
      </c>
      <c r="M2678" t="str">
        <f>IF(COUNT(FIND({0,1,2,3,4,5,6,7,8,9},IF(ISBLANK(A2678),IF(LEN(TRIM(B2678))&gt;0,TRIM(B2678),TRIM(C2678)),"")))&gt;0,IF(ISBLANK(A2678),IF(LEN(TRIM(B2678))&gt;0,TRIM(B2678),TRIM(C2678)),""),"")</f>
        <v/>
      </c>
      <c r="N2678" t="str">
        <f>IF(COUNT(FIND({0,1,2,3,4,5,6,7,8,9},IF(ISBLANK(A2678),IF(LEN(TRIM(B2678))&gt;0,TRIM(C2678),LEFT(D2678, 4)),"")))&gt;0,IF(ISBLANK(A2678),IF(LEN(TRIM(B2678))&gt;0,TRIM(C2678),LEFT(D2678, 4)),""),"")</f>
        <v/>
      </c>
      <c r="O2678" t="str">
        <f t="shared" si="209"/>
        <v>XX</v>
      </c>
      <c r="P2678" t="str">
        <f>TRIM(IF(COUNT(FIND({0,1,2,3,4,5,6,7,8,9},B2678))&gt;0,D2678,IF(LEN(TRIM(B2678))&gt;0,CONCATENATE(B2678,C2678,D2678),MID(D2678,4,LEN(D2678)))))</f>
        <v>Region 4: West</v>
      </c>
      <c r="Q2678">
        <f t="shared" si="210"/>
        <v>142</v>
      </c>
      <c r="R2678">
        <f t="shared" si="211"/>
        <v>276</v>
      </c>
    </row>
    <row r="2679" spans="1:18" x14ac:dyDescent="0.25">
      <c r="B2679" s="1" t="s">
        <v>204</v>
      </c>
      <c r="C2679" s="1" t="s">
        <v>205</v>
      </c>
      <c r="D2679" s="1" t="s">
        <v>594</v>
      </c>
      <c r="E2679" s="1" t="s">
        <v>197</v>
      </c>
      <c r="F2679">
        <v>63343</v>
      </c>
      <c r="H2679">
        <v>146147</v>
      </c>
      <c r="K2679">
        <f t="shared" si="207"/>
        <v>36</v>
      </c>
      <c r="L2679">
        <f t="shared" si="208"/>
        <v>91</v>
      </c>
      <c r="M2679" t="str">
        <f>IF(COUNT(FIND({0,1,2,3,4,5,6,7,8,9},IF(ISBLANK(A2679),IF(LEN(TRIM(B2679))&gt;0,TRIM(B2679),TRIM(C2679)),"")))&gt;0,IF(ISBLANK(A2679),IF(LEN(TRIM(B2679))&gt;0,TRIM(B2679),TRIM(C2679)),""),"")</f>
        <v>36</v>
      </c>
      <c r="N2679" t="str">
        <f>IF(COUNT(FIND({0,1,2,3,4,5,6,7,8,9},IF(ISBLANK(A2679),IF(LEN(TRIM(B2679))&gt;0,TRIM(C2679),LEFT(D2679, 4)),"")))&gt;0,IF(ISBLANK(A2679),IF(LEN(TRIM(B2679))&gt;0,TRIM(C2679),LEFT(D2679, 4)),""),"")</f>
        <v xml:space="preserve">091 </v>
      </c>
      <c r="O2679" t="str">
        <f t="shared" si="209"/>
        <v>XX</v>
      </c>
      <c r="P2679" t="str">
        <f>TRIM(IF(COUNT(FIND({0,1,2,3,4,5,6,7,8,9},B2679))&gt;0,D2679,IF(LEN(TRIM(B2679))&gt;0,CONCATENATE(B2679,C2679,D2679),MID(D2679,4,LEN(D2679)))))</f>
        <v>County Non-Migrants</v>
      </c>
      <c r="Q2679">
        <f t="shared" si="210"/>
        <v>63343</v>
      </c>
      <c r="R2679">
        <f t="shared" si="211"/>
        <v>146147</v>
      </c>
    </row>
    <row r="2680" spans="1:18" x14ac:dyDescent="0.25">
      <c r="A2680">
        <v>36</v>
      </c>
      <c r="B2680" s="1" t="s">
        <v>589</v>
      </c>
      <c r="C2680" s="1" t="s">
        <v>207</v>
      </c>
      <c r="D2680" s="1" t="s">
        <v>595</v>
      </c>
      <c r="E2680" s="1" t="s">
        <v>12</v>
      </c>
      <c r="F2680">
        <v>3534</v>
      </c>
      <c r="H2680">
        <v>6398</v>
      </c>
      <c r="K2680">
        <f t="shared" si="207"/>
        <v>36</v>
      </c>
      <c r="L2680">
        <f t="shared" si="208"/>
        <v>93</v>
      </c>
      <c r="M2680" t="str">
        <f>IF(COUNT(FIND({0,1,2,3,4,5,6,7,8,9},IF(ISBLANK(A2680),IF(LEN(TRIM(B2680))&gt;0,TRIM(B2680),TRIM(C2680)),"")))&gt;0,IF(ISBLANK(A2680),IF(LEN(TRIM(B2680))&gt;0,TRIM(B2680),TRIM(C2680)),""),"")</f>
        <v/>
      </c>
      <c r="N2680" t="str">
        <f>IF(COUNT(FIND({0,1,2,3,4,5,6,7,8,9},IF(ISBLANK(A2680),IF(LEN(TRIM(B2680))&gt;0,TRIM(C2680),LEFT(D2680, 4)),"")))&gt;0,IF(ISBLANK(A2680),IF(LEN(TRIM(B2680))&gt;0,TRIM(C2680),LEFT(D2680, 4)),""),"")</f>
        <v/>
      </c>
      <c r="O2680" t="str">
        <f t="shared" si="209"/>
        <v>NY</v>
      </c>
      <c r="P2680" t="str">
        <f>TRIM(IF(COUNT(FIND({0,1,2,3,4,5,6,7,8,9},B2680))&gt;0,D2680,IF(LEN(TRIM(B2680))&gt;0,CONCATENATE(B2680,C2680,D2680),MID(D2680,4,LEN(D2680)))))</f>
        <v>Schenectady Total Migrat</v>
      </c>
      <c r="Q2680">
        <f t="shared" si="210"/>
        <v>3534</v>
      </c>
      <c r="R2680">
        <f t="shared" si="211"/>
        <v>6398</v>
      </c>
    </row>
    <row r="2681" spans="1:18" x14ac:dyDescent="0.25">
      <c r="B2681" s="1" t="s">
        <v>13</v>
      </c>
      <c r="C2681" s="1" t="s">
        <v>41</v>
      </c>
      <c r="D2681" s="1" t="s">
        <v>233</v>
      </c>
      <c r="E2681" s="1" t="s">
        <v>12</v>
      </c>
      <c r="F2681">
        <v>1168</v>
      </c>
      <c r="G2681">
        <v>33.049999999999997</v>
      </c>
      <c r="H2681">
        <v>2116</v>
      </c>
      <c r="I2681">
        <v>33.07</v>
      </c>
      <c r="K2681">
        <f t="shared" si="207"/>
        <v>36</v>
      </c>
      <c r="L2681">
        <f t="shared" si="208"/>
        <v>93</v>
      </c>
      <c r="M2681" t="str">
        <f>IF(COUNT(FIND({0,1,2,3,4,5,6,7,8,9},IF(ISBLANK(A2681),IF(LEN(TRIM(B2681))&gt;0,TRIM(B2681),TRIM(C2681)),"")))&gt;0,IF(ISBLANK(A2681),IF(LEN(TRIM(B2681))&gt;0,TRIM(B2681),TRIM(C2681)),""),"")</f>
        <v>36</v>
      </c>
      <c r="N2681" t="str">
        <f>IF(COUNT(FIND({0,1,2,3,4,5,6,7,8,9},IF(ISBLANK(A2681),IF(LEN(TRIM(B2681))&gt;0,TRIM(C2681),LEFT(D2681, 4)),"")))&gt;0,IF(ISBLANK(A2681),IF(LEN(TRIM(B2681))&gt;0,TRIM(C2681),LEFT(D2681, 4)),""),"")</f>
        <v>001</v>
      </c>
      <c r="O2681" t="str">
        <f t="shared" si="209"/>
        <v>NY</v>
      </c>
      <c r="P2681" t="str">
        <f>TRIM(IF(COUNT(FIND({0,1,2,3,4,5,6,7,8,9},B2681))&gt;0,D2681,IF(LEN(TRIM(B2681))&gt;0,CONCATENATE(B2681,C2681,D2681),MID(D2681,4,LEN(D2681)))))</f>
        <v>Albany</v>
      </c>
      <c r="Q2681">
        <f t="shared" si="210"/>
        <v>1168</v>
      </c>
      <c r="R2681">
        <f t="shared" si="211"/>
        <v>2116</v>
      </c>
    </row>
    <row r="2682" spans="1:18" x14ac:dyDescent="0.25">
      <c r="B2682" s="1" t="s">
        <v>13</v>
      </c>
      <c r="C2682" s="1" t="s">
        <v>18</v>
      </c>
      <c r="D2682" s="1" t="s">
        <v>19</v>
      </c>
      <c r="E2682" s="1" t="s">
        <v>12</v>
      </c>
      <c r="F2682">
        <v>511</v>
      </c>
      <c r="G2682">
        <v>14.46</v>
      </c>
      <c r="H2682">
        <v>925</v>
      </c>
      <c r="I2682">
        <v>14.46</v>
      </c>
      <c r="K2682">
        <f t="shared" si="207"/>
        <v>36</v>
      </c>
      <c r="L2682">
        <f t="shared" si="208"/>
        <v>93</v>
      </c>
      <c r="M2682" t="str">
        <f>IF(COUNT(FIND({0,1,2,3,4,5,6,7,8,9},IF(ISBLANK(A2682),IF(LEN(TRIM(B2682))&gt;0,TRIM(B2682),TRIM(C2682)),"")))&gt;0,IF(ISBLANK(A2682),IF(LEN(TRIM(B2682))&gt;0,TRIM(B2682),TRIM(C2682)),""),"")</f>
        <v>36</v>
      </c>
      <c r="N2682" t="str">
        <f>IF(COUNT(FIND({0,1,2,3,4,5,6,7,8,9},IF(ISBLANK(A2682),IF(LEN(TRIM(B2682))&gt;0,TRIM(C2682),LEFT(D2682, 4)),"")))&gt;0,IF(ISBLANK(A2682),IF(LEN(TRIM(B2682))&gt;0,TRIM(C2682),LEFT(D2682, 4)),""),"")</f>
        <v>091</v>
      </c>
      <c r="O2682" t="str">
        <f t="shared" si="209"/>
        <v>NY</v>
      </c>
      <c r="P2682" t="str">
        <f>TRIM(IF(COUNT(FIND({0,1,2,3,4,5,6,7,8,9},B2682))&gt;0,D2682,IF(LEN(TRIM(B2682))&gt;0,CONCATENATE(B2682,C2682,D2682),MID(D2682,4,LEN(D2682)))))</f>
        <v>Saratoga</v>
      </c>
      <c r="Q2682">
        <f t="shared" si="210"/>
        <v>511</v>
      </c>
      <c r="R2682">
        <f t="shared" si="211"/>
        <v>925</v>
      </c>
    </row>
    <row r="2683" spans="1:18" x14ac:dyDescent="0.25">
      <c r="B2683" s="1" t="s">
        <v>13</v>
      </c>
      <c r="C2683" s="1" t="s">
        <v>14</v>
      </c>
      <c r="D2683" s="1" t="s">
        <v>15</v>
      </c>
      <c r="E2683" s="1" t="s">
        <v>12</v>
      </c>
      <c r="F2683">
        <v>172</v>
      </c>
      <c r="G2683">
        <v>4.87</v>
      </c>
      <c r="H2683">
        <v>298</v>
      </c>
      <c r="I2683">
        <v>4.66</v>
      </c>
      <c r="K2683">
        <f t="shared" si="207"/>
        <v>36</v>
      </c>
      <c r="L2683">
        <f t="shared" si="208"/>
        <v>93</v>
      </c>
      <c r="M2683" t="str">
        <f>IF(COUNT(FIND({0,1,2,3,4,5,6,7,8,9},IF(ISBLANK(A2683),IF(LEN(TRIM(B2683))&gt;0,TRIM(B2683),TRIM(C2683)),"")))&gt;0,IF(ISBLANK(A2683),IF(LEN(TRIM(B2683))&gt;0,TRIM(B2683),TRIM(C2683)),""),"")</f>
        <v>36</v>
      </c>
      <c r="N2683" t="str">
        <f>IF(COUNT(FIND({0,1,2,3,4,5,6,7,8,9},IF(ISBLANK(A2683),IF(LEN(TRIM(B2683))&gt;0,TRIM(C2683),LEFT(D2683, 4)),"")))&gt;0,IF(ISBLANK(A2683),IF(LEN(TRIM(B2683))&gt;0,TRIM(C2683),LEFT(D2683, 4)),""),"")</f>
        <v>083</v>
      </c>
      <c r="O2683" t="str">
        <f t="shared" si="209"/>
        <v>NY</v>
      </c>
      <c r="P2683" t="str">
        <f>TRIM(IF(COUNT(FIND({0,1,2,3,4,5,6,7,8,9},B2683))&gt;0,D2683,IF(LEN(TRIM(B2683))&gt;0,CONCATENATE(B2683,C2683,D2683),MID(D2683,4,LEN(D2683)))))</f>
        <v>Rensselaer</v>
      </c>
      <c r="Q2683">
        <f t="shared" si="210"/>
        <v>172</v>
      </c>
      <c r="R2683">
        <f t="shared" si="211"/>
        <v>298</v>
      </c>
    </row>
    <row r="2684" spans="1:18" x14ac:dyDescent="0.25">
      <c r="B2684" s="1" t="s">
        <v>13</v>
      </c>
      <c r="C2684" s="1" t="s">
        <v>66</v>
      </c>
      <c r="D2684" s="1" t="s">
        <v>67</v>
      </c>
      <c r="E2684" s="1" t="s">
        <v>12</v>
      </c>
      <c r="F2684">
        <v>87</v>
      </c>
      <c r="G2684">
        <v>2.46</v>
      </c>
      <c r="H2684">
        <v>149</v>
      </c>
      <c r="I2684">
        <v>2.33</v>
      </c>
      <c r="K2684">
        <f t="shared" si="207"/>
        <v>36</v>
      </c>
      <c r="L2684">
        <f t="shared" si="208"/>
        <v>93</v>
      </c>
      <c r="M2684" t="str">
        <f>IF(COUNT(FIND({0,1,2,3,4,5,6,7,8,9},IF(ISBLANK(A2684),IF(LEN(TRIM(B2684))&gt;0,TRIM(B2684),TRIM(C2684)),"")))&gt;0,IF(ISBLANK(A2684),IF(LEN(TRIM(B2684))&gt;0,TRIM(B2684),TRIM(C2684)),""),"")</f>
        <v>36</v>
      </c>
      <c r="N2684" t="str">
        <f>IF(COUNT(FIND({0,1,2,3,4,5,6,7,8,9},IF(ISBLANK(A2684),IF(LEN(TRIM(B2684))&gt;0,TRIM(C2684),LEFT(D2684, 4)),"")))&gt;0,IF(ISBLANK(A2684),IF(LEN(TRIM(B2684))&gt;0,TRIM(C2684),LEFT(D2684, 4)),""),"")</f>
        <v>057</v>
      </c>
      <c r="O2684" t="str">
        <f t="shared" si="209"/>
        <v>NY</v>
      </c>
      <c r="P2684" t="str">
        <f>TRIM(IF(COUNT(FIND({0,1,2,3,4,5,6,7,8,9},B2684))&gt;0,D2684,IF(LEN(TRIM(B2684))&gt;0,CONCATENATE(B2684,C2684,D2684),MID(D2684,4,LEN(D2684)))))</f>
        <v>Montgomery</v>
      </c>
      <c r="Q2684">
        <f t="shared" si="210"/>
        <v>87</v>
      </c>
      <c r="R2684">
        <f t="shared" si="211"/>
        <v>149</v>
      </c>
    </row>
    <row r="2685" spans="1:18" x14ac:dyDescent="0.25">
      <c r="B2685" s="1" t="s">
        <v>13</v>
      </c>
      <c r="C2685" s="1" t="s">
        <v>50</v>
      </c>
      <c r="D2685" s="1" t="s">
        <v>51</v>
      </c>
      <c r="E2685" s="1" t="s">
        <v>12</v>
      </c>
      <c r="F2685">
        <v>85</v>
      </c>
      <c r="G2685">
        <v>2.41</v>
      </c>
      <c r="H2685">
        <v>135</v>
      </c>
      <c r="I2685">
        <v>2.11</v>
      </c>
      <c r="K2685">
        <f t="shared" si="207"/>
        <v>36</v>
      </c>
      <c r="L2685">
        <f t="shared" si="208"/>
        <v>93</v>
      </c>
      <c r="M2685" t="str">
        <f>IF(COUNT(FIND({0,1,2,3,4,5,6,7,8,9},IF(ISBLANK(A2685),IF(LEN(TRIM(B2685))&gt;0,TRIM(B2685),TRIM(C2685)),"")))&gt;0,IF(ISBLANK(A2685),IF(LEN(TRIM(B2685))&gt;0,TRIM(B2685),TRIM(C2685)),""),"")</f>
        <v>36</v>
      </c>
      <c r="N2685" t="str">
        <f>IF(COUNT(FIND({0,1,2,3,4,5,6,7,8,9},IF(ISBLANK(A2685),IF(LEN(TRIM(B2685))&gt;0,TRIM(C2685),LEFT(D2685, 4)),"")))&gt;0,IF(ISBLANK(A2685),IF(LEN(TRIM(B2685))&gt;0,TRIM(C2685),LEFT(D2685, 4)),""),"")</f>
        <v>095</v>
      </c>
      <c r="O2685" t="str">
        <f t="shared" si="209"/>
        <v>NY</v>
      </c>
      <c r="P2685" t="str">
        <f>TRIM(IF(COUNT(FIND({0,1,2,3,4,5,6,7,8,9},B2685))&gt;0,D2685,IF(LEN(TRIM(B2685))&gt;0,CONCATENATE(B2685,C2685,D2685),MID(D2685,4,LEN(D2685)))))</f>
        <v>Schoharie</v>
      </c>
      <c r="Q2685">
        <f t="shared" si="210"/>
        <v>85</v>
      </c>
      <c r="R2685">
        <f t="shared" si="211"/>
        <v>135</v>
      </c>
    </row>
    <row r="2686" spans="1:18" x14ac:dyDescent="0.25">
      <c r="B2686" s="1" t="s">
        <v>13</v>
      </c>
      <c r="C2686" s="1" t="s">
        <v>72</v>
      </c>
      <c r="D2686" s="1" t="s">
        <v>73</v>
      </c>
      <c r="E2686" s="1" t="s">
        <v>12</v>
      </c>
      <c r="F2686">
        <v>61</v>
      </c>
      <c r="G2686">
        <v>1.73</v>
      </c>
      <c r="H2686">
        <v>113</v>
      </c>
      <c r="I2686">
        <v>1.77</v>
      </c>
      <c r="K2686">
        <f t="shared" si="207"/>
        <v>36</v>
      </c>
      <c r="L2686">
        <f t="shared" si="208"/>
        <v>93</v>
      </c>
      <c r="M2686" t="str">
        <f>IF(COUNT(FIND({0,1,2,3,4,5,6,7,8,9},IF(ISBLANK(A2686),IF(LEN(TRIM(B2686))&gt;0,TRIM(B2686),TRIM(C2686)),"")))&gt;0,IF(ISBLANK(A2686),IF(LEN(TRIM(B2686))&gt;0,TRIM(B2686),TRIM(C2686)),""),"")</f>
        <v>36</v>
      </c>
      <c r="N2686" t="str">
        <f>IF(COUNT(FIND({0,1,2,3,4,5,6,7,8,9},IF(ISBLANK(A2686),IF(LEN(TRIM(B2686))&gt;0,TRIM(C2686),LEFT(D2686, 4)),"")))&gt;0,IF(ISBLANK(A2686),IF(LEN(TRIM(B2686))&gt;0,TRIM(C2686),LEFT(D2686, 4)),""),"")</f>
        <v>035</v>
      </c>
      <c r="O2686" t="str">
        <f t="shared" si="209"/>
        <v>NY</v>
      </c>
      <c r="P2686" t="str">
        <f>TRIM(IF(COUNT(FIND({0,1,2,3,4,5,6,7,8,9},B2686))&gt;0,D2686,IF(LEN(TRIM(B2686))&gt;0,CONCATENATE(B2686,C2686,D2686),MID(D2686,4,LEN(D2686)))))</f>
        <v>Fulton</v>
      </c>
      <c r="Q2686">
        <f t="shared" si="210"/>
        <v>61</v>
      </c>
      <c r="R2686">
        <f t="shared" si="211"/>
        <v>113</v>
      </c>
    </row>
    <row r="2687" spans="1:18" x14ac:dyDescent="0.25">
      <c r="B2687" s="1" t="s">
        <v>40</v>
      </c>
      <c r="C2687" s="1" t="s">
        <v>41</v>
      </c>
      <c r="D2687" s="1" t="s">
        <v>42</v>
      </c>
      <c r="E2687" s="1" t="s">
        <v>43</v>
      </c>
      <c r="F2687">
        <v>43</v>
      </c>
      <c r="G2687">
        <v>1.22</v>
      </c>
      <c r="H2687">
        <v>77</v>
      </c>
      <c r="I2687">
        <v>1.2</v>
      </c>
      <c r="K2687">
        <f t="shared" si="207"/>
        <v>36</v>
      </c>
      <c r="L2687">
        <f t="shared" si="208"/>
        <v>93</v>
      </c>
      <c r="M2687" t="str">
        <f>IF(COUNT(FIND({0,1,2,3,4,5,6,7,8,9},IF(ISBLANK(A2687),IF(LEN(TRIM(B2687))&gt;0,TRIM(B2687),TRIM(C2687)),"")))&gt;0,IF(ISBLANK(A2687),IF(LEN(TRIM(B2687))&gt;0,TRIM(B2687),TRIM(C2687)),""),"")</f>
        <v>57</v>
      </c>
      <c r="N2687" t="str">
        <f>IF(COUNT(FIND({0,1,2,3,4,5,6,7,8,9},IF(ISBLANK(A2687),IF(LEN(TRIM(B2687))&gt;0,TRIM(C2687),LEFT(D2687, 4)),"")))&gt;0,IF(ISBLANK(A2687),IF(LEN(TRIM(B2687))&gt;0,TRIM(C2687),LEFT(D2687, 4)),""),"")</f>
        <v>001</v>
      </c>
      <c r="O2687" t="str">
        <f t="shared" si="209"/>
        <v>FR</v>
      </c>
      <c r="P2687" t="str">
        <f>TRIM(IF(COUNT(FIND({0,1,2,3,4,5,6,7,8,9},B2687))&gt;0,D2687,IF(LEN(TRIM(B2687))&gt;0,CONCATENATE(B2687,C2687,D2687),MID(D2687,4,LEN(D2687)))))</f>
        <v>Foreign / Overseas</v>
      </c>
      <c r="Q2687">
        <f t="shared" si="210"/>
        <v>43</v>
      </c>
      <c r="R2687">
        <f t="shared" si="211"/>
        <v>77</v>
      </c>
    </row>
    <row r="2688" spans="1:18" x14ac:dyDescent="0.25">
      <c r="B2688" s="1" t="s">
        <v>13</v>
      </c>
      <c r="C2688" s="1" t="s">
        <v>24</v>
      </c>
      <c r="D2688" s="1" t="s">
        <v>25</v>
      </c>
      <c r="E2688" s="1" t="s">
        <v>12</v>
      </c>
      <c r="F2688">
        <v>34</v>
      </c>
      <c r="G2688">
        <v>0.96</v>
      </c>
      <c r="H2688">
        <v>62</v>
      </c>
      <c r="I2688">
        <v>0.97</v>
      </c>
      <c r="K2688">
        <f t="shared" si="207"/>
        <v>36</v>
      </c>
      <c r="L2688">
        <f t="shared" si="208"/>
        <v>93</v>
      </c>
      <c r="M2688" t="str">
        <f>IF(COUNT(FIND({0,1,2,3,4,5,6,7,8,9},IF(ISBLANK(A2688),IF(LEN(TRIM(B2688))&gt;0,TRIM(B2688),TRIM(C2688)),"")))&gt;0,IF(ISBLANK(A2688),IF(LEN(TRIM(B2688))&gt;0,TRIM(B2688),TRIM(C2688)),""),"")</f>
        <v>36</v>
      </c>
      <c r="N2688" t="str">
        <f>IF(COUNT(FIND({0,1,2,3,4,5,6,7,8,9},IF(ISBLANK(A2688),IF(LEN(TRIM(B2688))&gt;0,TRIM(C2688),LEFT(D2688, 4)),"")))&gt;0,IF(ISBLANK(A2688),IF(LEN(TRIM(B2688))&gt;0,TRIM(C2688),LEFT(D2688, 4)),""),"")</f>
        <v>103</v>
      </c>
      <c r="O2688" t="str">
        <f t="shared" si="209"/>
        <v>NY</v>
      </c>
      <c r="P2688" t="str">
        <f>TRIM(IF(COUNT(FIND({0,1,2,3,4,5,6,7,8,9},B2688))&gt;0,D2688,IF(LEN(TRIM(B2688))&gt;0,CONCATENATE(B2688,C2688,D2688),MID(D2688,4,LEN(D2688)))))</f>
        <v>Suffolk</v>
      </c>
      <c r="Q2688">
        <f t="shared" si="210"/>
        <v>34</v>
      </c>
      <c r="R2688">
        <f t="shared" si="211"/>
        <v>62</v>
      </c>
    </row>
    <row r="2689" spans="2:18" x14ac:dyDescent="0.25">
      <c r="B2689" s="1" t="s">
        <v>13</v>
      </c>
      <c r="C2689" s="1" t="s">
        <v>26</v>
      </c>
      <c r="D2689" s="1" t="s">
        <v>27</v>
      </c>
      <c r="E2689" s="1" t="s">
        <v>12</v>
      </c>
      <c r="F2689">
        <v>32</v>
      </c>
      <c r="G2689">
        <v>0.91</v>
      </c>
      <c r="H2689">
        <v>66</v>
      </c>
      <c r="I2689">
        <v>1.03</v>
      </c>
      <c r="K2689">
        <f t="shared" si="207"/>
        <v>36</v>
      </c>
      <c r="L2689">
        <f t="shared" si="208"/>
        <v>93</v>
      </c>
      <c r="M2689" t="str">
        <f>IF(COUNT(FIND({0,1,2,3,4,5,6,7,8,9},IF(ISBLANK(A2689),IF(LEN(TRIM(B2689))&gt;0,TRIM(B2689),TRIM(C2689)),"")))&gt;0,IF(ISBLANK(A2689),IF(LEN(TRIM(B2689))&gt;0,TRIM(B2689),TRIM(C2689)),""),"")</f>
        <v>36</v>
      </c>
      <c r="N2689" t="str">
        <f>IF(COUNT(FIND({0,1,2,3,4,5,6,7,8,9},IF(ISBLANK(A2689),IF(LEN(TRIM(B2689))&gt;0,TRIM(C2689),LEFT(D2689, 4)),"")))&gt;0,IF(ISBLANK(A2689),IF(LEN(TRIM(B2689))&gt;0,TRIM(C2689),LEFT(D2689, 4)),""),"")</f>
        <v>067</v>
      </c>
      <c r="O2689" t="str">
        <f t="shared" si="209"/>
        <v>NY</v>
      </c>
      <c r="P2689" t="str">
        <f>TRIM(IF(COUNT(FIND({0,1,2,3,4,5,6,7,8,9},B2689))&gt;0,D2689,IF(LEN(TRIM(B2689))&gt;0,CONCATENATE(B2689,C2689,D2689),MID(D2689,4,LEN(D2689)))))</f>
        <v>Onondaga</v>
      </c>
      <c r="Q2689">
        <f t="shared" si="210"/>
        <v>32</v>
      </c>
      <c r="R2689">
        <f t="shared" si="211"/>
        <v>66</v>
      </c>
    </row>
    <row r="2690" spans="2:18" x14ac:dyDescent="0.25">
      <c r="B2690" s="1" t="s">
        <v>13</v>
      </c>
      <c r="C2690" s="1" t="s">
        <v>32</v>
      </c>
      <c r="D2690" s="1" t="s">
        <v>33</v>
      </c>
      <c r="E2690" s="1" t="s">
        <v>12</v>
      </c>
      <c r="F2690">
        <v>32</v>
      </c>
      <c r="G2690">
        <v>0.91</v>
      </c>
      <c r="H2690">
        <v>56</v>
      </c>
      <c r="I2690">
        <v>0.88</v>
      </c>
      <c r="K2690">
        <f t="shared" si="207"/>
        <v>36</v>
      </c>
      <c r="L2690">
        <f t="shared" si="208"/>
        <v>93</v>
      </c>
      <c r="M2690" t="str">
        <f>IF(COUNT(FIND({0,1,2,3,4,5,6,7,8,9},IF(ISBLANK(A2690),IF(LEN(TRIM(B2690))&gt;0,TRIM(B2690),TRIM(C2690)),"")))&gt;0,IF(ISBLANK(A2690),IF(LEN(TRIM(B2690))&gt;0,TRIM(B2690),TRIM(C2690)),""),"")</f>
        <v>36</v>
      </c>
      <c r="N2690" t="str">
        <f>IF(COUNT(FIND({0,1,2,3,4,5,6,7,8,9},IF(ISBLANK(A2690),IF(LEN(TRIM(B2690))&gt;0,TRIM(C2690),LEFT(D2690, 4)),"")))&gt;0,IF(ISBLANK(A2690),IF(LEN(TRIM(B2690))&gt;0,TRIM(C2690),LEFT(D2690, 4)),""),"")</f>
        <v>055</v>
      </c>
      <c r="O2690" t="str">
        <f t="shared" si="209"/>
        <v>NY</v>
      </c>
      <c r="P2690" t="str">
        <f>TRIM(IF(COUNT(FIND({0,1,2,3,4,5,6,7,8,9},B2690))&gt;0,D2690,IF(LEN(TRIM(B2690))&gt;0,CONCATENATE(B2690,C2690,D2690),MID(D2690,4,LEN(D2690)))))</f>
        <v>Monroe</v>
      </c>
      <c r="Q2690">
        <f t="shared" si="210"/>
        <v>32</v>
      </c>
      <c r="R2690">
        <f t="shared" si="211"/>
        <v>56</v>
      </c>
    </row>
    <row r="2691" spans="2:18" x14ac:dyDescent="0.25">
      <c r="B2691" s="1" t="s">
        <v>13</v>
      </c>
      <c r="C2691" s="1" t="s">
        <v>30</v>
      </c>
      <c r="D2691" s="1" t="s">
        <v>31</v>
      </c>
      <c r="E2691" s="1" t="s">
        <v>12</v>
      </c>
      <c r="F2691">
        <v>30</v>
      </c>
      <c r="G2691">
        <v>0.85</v>
      </c>
      <c r="H2691">
        <v>66</v>
      </c>
      <c r="I2691">
        <v>1.03</v>
      </c>
      <c r="K2691">
        <f t="shared" si="207"/>
        <v>36</v>
      </c>
      <c r="L2691">
        <f t="shared" si="208"/>
        <v>93</v>
      </c>
      <c r="M2691" t="str">
        <f>IF(COUNT(FIND({0,1,2,3,4,5,6,7,8,9},IF(ISBLANK(A2691),IF(LEN(TRIM(B2691))&gt;0,TRIM(B2691),TRIM(C2691)),"")))&gt;0,IF(ISBLANK(A2691),IF(LEN(TRIM(B2691))&gt;0,TRIM(B2691),TRIM(C2691)),""),"")</f>
        <v>36</v>
      </c>
      <c r="N2691" t="str">
        <f>IF(COUNT(FIND({0,1,2,3,4,5,6,7,8,9},IF(ISBLANK(A2691),IF(LEN(TRIM(B2691))&gt;0,TRIM(C2691),LEFT(D2691, 4)),"")))&gt;0,IF(ISBLANK(A2691),IF(LEN(TRIM(B2691))&gt;0,TRIM(C2691),LEFT(D2691, 4)),""),"")</f>
        <v>061</v>
      </c>
      <c r="O2691" t="str">
        <f t="shared" si="209"/>
        <v>NY</v>
      </c>
      <c r="P2691" t="str">
        <f>TRIM(IF(COUNT(FIND({0,1,2,3,4,5,6,7,8,9},B2691))&gt;0,D2691,IF(LEN(TRIM(B2691))&gt;0,CONCATENATE(B2691,C2691,D2691),MID(D2691,4,LEN(D2691)))))</f>
        <v>New York</v>
      </c>
      <c r="Q2691">
        <f t="shared" si="210"/>
        <v>30</v>
      </c>
      <c r="R2691">
        <f t="shared" si="211"/>
        <v>66</v>
      </c>
    </row>
    <row r="2692" spans="2:18" x14ac:dyDescent="0.25">
      <c r="B2692" s="1" t="s">
        <v>13</v>
      </c>
      <c r="C2692" s="1" t="s">
        <v>28</v>
      </c>
      <c r="D2692" s="1" t="s">
        <v>29</v>
      </c>
      <c r="E2692" s="1" t="s">
        <v>12</v>
      </c>
      <c r="F2692">
        <v>29</v>
      </c>
      <c r="G2692">
        <v>0.82</v>
      </c>
      <c r="H2692">
        <v>58</v>
      </c>
      <c r="I2692">
        <v>0.91</v>
      </c>
      <c r="K2692">
        <f t="shared" ref="K2692:K2755" si="212">VALUE(IF(ISBLANK(A2692),K2691,A2692))</f>
        <v>36</v>
      </c>
      <c r="L2692">
        <f t="shared" ref="L2692:L2755" si="213">VALUE(IF(ISBLANK(A2692),L2691,CONCATENATE(TRIM(B2692),TRIM(C2692))))</f>
        <v>93</v>
      </c>
      <c r="M2692" t="str">
        <f>IF(COUNT(FIND({0,1,2,3,4,5,6,7,8,9},IF(ISBLANK(A2692),IF(LEN(TRIM(B2692))&gt;0,TRIM(B2692),TRIM(C2692)),"")))&gt;0,IF(ISBLANK(A2692),IF(LEN(TRIM(B2692))&gt;0,TRIM(B2692),TRIM(C2692)),""),"")</f>
        <v>36</v>
      </c>
      <c r="N2692" t="str">
        <f>IF(COUNT(FIND({0,1,2,3,4,5,6,7,8,9},IF(ISBLANK(A2692),IF(LEN(TRIM(B2692))&gt;0,TRIM(C2692),LEFT(D2692, 4)),"")))&gt;0,IF(ISBLANK(A2692),IF(LEN(TRIM(B2692))&gt;0,TRIM(C2692),LEFT(D2692, 4)),""),"")</f>
        <v>081</v>
      </c>
      <c r="O2692" t="str">
        <f t="shared" ref="O2692:O2755" si="214">IF(LEN(TRIM(E2692))&gt;0,E2692,"XX")</f>
        <v>NY</v>
      </c>
      <c r="P2692" t="str">
        <f>TRIM(IF(COUNT(FIND({0,1,2,3,4,5,6,7,8,9},B2692))&gt;0,D2692,IF(LEN(TRIM(B2692))&gt;0,CONCATENATE(B2692,C2692,D2692),MID(D2692,4,LEN(D2692)))))</f>
        <v>Queens</v>
      </c>
      <c r="Q2692">
        <f t="shared" ref="Q2692:Q2755" si="215">F2692</f>
        <v>29</v>
      </c>
      <c r="R2692">
        <f t="shared" ref="R2692:R2755" si="216">H2692</f>
        <v>58</v>
      </c>
    </row>
    <row r="2693" spans="2:18" x14ac:dyDescent="0.25">
      <c r="B2693" s="1" t="s">
        <v>13</v>
      </c>
      <c r="C2693" s="1" t="s">
        <v>22</v>
      </c>
      <c r="D2693" s="1" t="s">
        <v>23</v>
      </c>
      <c r="E2693" s="1" t="s">
        <v>12</v>
      </c>
      <c r="F2693">
        <v>25</v>
      </c>
      <c r="G2693">
        <v>0.71</v>
      </c>
      <c r="H2693">
        <v>38</v>
      </c>
      <c r="I2693">
        <v>0.59</v>
      </c>
      <c r="K2693">
        <f t="shared" si="212"/>
        <v>36</v>
      </c>
      <c r="L2693">
        <f t="shared" si="213"/>
        <v>93</v>
      </c>
      <c r="M2693" t="str">
        <f>IF(COUNT(FIND({0,1,2,3,4,5,6,7,8,9},IF(ISBLANK(A2693),IF(LEN(TRIM(B2693))&gt;0,TRIM(B2693),TRIM(C2693)),"")))&gt;0,IF(ISBLANK(A2693),IF(LEN(TRIM(B2693))&gt;0,TRIM(B2693),TRIM(C2693)),""),"")</f>
        <v>36</v>
      </c>
      <c r="N2693" t="str">
        <f>IF(COUNT(FIND({0,1,2,3,4,5,6,7,8,9},IF(ISBLANK(A2693),IF(LEN(TRIM(B2693))&gt;0,TRIM(C2693),LEFT(D2693, 4)),"")))&gt;0,IF(ISBLANK(A2693),IF(LEN(TRIM(B2693))&gt;0,TRIM(C2693),LEFT(D2693, 4)),""),"")</f>
        <v>021</v>
      </c>
      <c r="O2693" t="str">
        <f t="shared" si="214"/>
        <v>NY</v>
      </c>
      <c r="P2693" t="str">
        <f>TRIM(IF(COUNT(FIND({0,1,2,3,4,5,6,7,8,9},B2693))&gt;0,D2693,IF(LEN(TRIM(B2693))&gt;0,CONCATENATE(B2693,C2693,D2693),MID(D2693,4,LEN(D2693)))))</f>
        <v>Columbia</v>
      </c>
      <c r="Q2693">
        <f t="shared" si="215"/>
        <v>25</v>
      </c>
      <c r="R2693">
        <f t="shared" si="216"/>
        <v>38</v>
      </c>
    </row>
    <row r="2694" spans="2:18" x14ac:dyDescent="0.25">
      <c r="B2694" s="1" t="s">
        <v>13</v>
      </c>
      <c r="C2694" s="1" t="s">
        <v>52</v>
      </c>
      <c r="D2694" s="1" t="s">
        <v>53</v>
      </c>
      <c r="E2694" s="1" t="s">
        <v>12</v>
      </c>
      <c r="F2694">
        <v>24</v>
      </c>
      <c r="G2694">
        <v>0.68</v>
      </c>
      <c r="H2694">
        <v>45</v>
      </c>
      <c r="I2694">
        <v>0.7</v>
      </c>
      <c r="K2694">
        <f t="shared" si="212"/>
        <v>36</v>
      </c>
      <c r="L2694">
        <f t="shared" si="213"/>
        <v>93</v>
      </c>
      <c r="M2694" t="str">
        <f>IF(COUNT(FIND({0,1,2,3,4,5,6,7,8,9},IF(ISBLANK(A2694),IF(LEN(TRIM(B2694))&gt;0,TRIM(B2694),TRIM(C2694)),"")))&gt;0,IF(ISBLANK(A2694),IF(LEN(TRIM(B2694))&gt;0,TRIM(B2694),TRIM(C2694)),""),"")</f>
        <v>36</v>
      </c>
      <c r="N2694" t="str">
        <f>IF(COUNT(FIND({0,1,2,3,4,5,6,7,8,9},IF(ISBLANK(A2694),IF(LEN(TRIM(B2694))&gt;0,TRIM(C2694),LEFT(D2694, 4)),"")))&gt;0,IF(ISBLANK(A2694),IF(LEN(TRIM(B2694))&gt;0,TRIM(C2694),LEFT(D2694, 4)),""),"")</f>
        <v>113</v>
      </c>
      <c r="O2694" t="str">
        <f t="shared" si="214"/>
        <v>NY</v>
      </c>
      <c r="P2694" t="str">
        <f>TRIM(IF(COUNT(FIND({0,1,2,3,4,5,6,7,8,9},B2694))&gt;0,D2694,IF(LEN(TRIM(B2694))&gt;0,CONCATENATE(B2694,C2694,D2694),MID(D2694,4,LEN(D2694)))))</f>
        <v>Warren</v>
      </c>
      <c r="Q2694">
        <f t="shared" si="215"/>
        <v>24</v>
      </c>
      <c r="R2694">
        <f t="shared" si="216"/>
        <v>45</v>
      </c>
    </row>
    <row r="2695" spans="2:18" x14ac:dyDescent="0.25">
      <c r="B2695" s="1" t="s">
        <v>13</v>
      </c>
      <c r="C2695" s="1" t="s">
        <v>46</v>
      </c>
      <c r="D2695" s="1" t="s">
        <v>47</v>
      </c>
      <c r="E2695" s="1" t="s">
        <v>12</v>
      </c>
      <c r="F2695">
        <v>22</v>
      </c>
      <c r="G2695">
        <v>0.62</v>
      </c>
      <c r="H2695">
        <v>42</v>
      </c>
      <c r="I2695">
        <v>0.66</v>
      </c>
      <c r="K2695">
        <f t="shared" si="212"/>
        <v>36</v>
      </c>
      <c r="L2695">
        <f t="shared" si="213"/>
        <v>93</v>
      </c>
      <c r="M2695" t="str">
        <f>IF(COUNT(FIND({0,1,2,3,4,5,6,7,8,9},IF(ISBLANK(A2695),IF(LEN(TRIM(B2695))&gt;0,TRIM(B2695),TRIM(C2695)),"")))&gt;0,IF(ISBLANK(A2695),IF(LEN(TRIM(B2695))&gt;0,TRIM(B2695),TRIM(C2695)),""),"")</f>
        <v>36</v>
      </c>
      <c r="N2695" t="str">
        <f>IF(COUNT(FIND({0,1,2,3,4,5,6,7,8,9},IF(ISBLANK(A2695),IF(LEN(TRIM(B2695))&gt;0,TRIM(C2695),LEFT(D2695, 4)),"")))&gt;0,IF(ISBLANK(A2695),IF(LEN(TRIM(B2695))&gt;0,TRIM(C2695),LEFT(D2695, 4)),""),"")</f>
        <v>065</v>
      </c>
      <c r="O2695" t="str">
        <f t="shared" si="214"/>
        <v>NY</v>
      </c>
      <c r="P2695" t="str">
        <f>TRIM(IF(COUNT(FIND({0,1,2,3,4,5,6,7,8,9},B2695))&gt;0,D2695,IF(LEN(TRIM(B2695))&gt;0,CONCATENATE(B2695,C2695,D2695),MID(D2695,4,LEN(D2695)))))</f>
        <v>Oneida</v>
      </c>
      <c r="Q2695">
        <f t="shared" si="215"/>
        <v>22</v>
      </c>
      <c r="R2695">
        <f t="shared" si="216"/>
        <v>42</v>
      </c>
    </row>
    <row r="2696" spans="2:18" x14ac:dyDescent="0.25">
      <c r="B2696" s="1" t="s">
        <v>13</v>
      </c>
      <c r="C2696" s="1" t="s">
        <v>60</v>
      </c>
      <c r="D2696" s="1" t="s">
        <v>61</v>
      </c>
      <c r="E2696" s="1" t="s">
        <v>12</v>
      </c>
      <c r="F2696">
        <v>22</v>
      </c>
      <c r="G2696">
        <v>0.62</v>
      </c>
      <c r="H2696">
        <v>35</v>
      </c>
      <c r="I2696">
        <v>0.55000000000000004</v>
      </c>
      <c r="K2696">
        <f t="shared" si="212"/>
        <v>36</v>
      </c>
      <c r="L2696">
        <f t="shared" si="213"/>
        <v>93</v>
      </c>
      <c r="M2696" t="str">
        <f>IF(COUNT(FIND({0,1,2,3,4,5,6,7,8,9},IF(ISBLANK(A2696),IF(LEN(TRIM(B2696))&gt;0,TRIM(B2696),TRIM(C2696)),"")))&gt;0,IF(ISBLANK(A2696),IF(LEN(TRIM(B2696))&gt;0,TRIM(B2696),TRIM(C2696)),""),"")</f>
        <v>36</v>
      </c>
      <c r="N2696" t="str">
        <f>IF(COUNT(FIND({0,1,2,3,4,5,6,7,8,9},IF(ISBLANK(A2696),IF(LEN(TRIM(B2696))&gt;0,TRIM(C2696),LEFT(D2696, 4)),"")))&gt;0,IF(ISBLANK(A2696),IF(LEN(TRIM(B2696))&gt;0,TRIM(C2696),LEFT(D2696, 4)),""),"")</f>
        <v>027</v>
      </c>
      <c r="O2696" t="str">
        <f t="shared" si="214"/>
        <v>NY</v>
      </c>
      <c r="P2696" t="str">
        <f>TRIM(IF(COUNT(FIND({0,1,2,3,4,5,6,7,8,9},B2696))&gt;0,D2696,IF(LEN(TRIM(B2696))&gt;0,CONCATENATE(B2696,C2696,D2696),MID(D2696,4,LEN(D2696)))))</f>
        <v>Dutchess</v>
      </c>
      <c r="Q2696">
        <f t="shared" si="215"/>
        <v>22</v>
      </c>
      <c r="R2696">
        <f t="shared" si="216"/>
        <v>35</v>
      </c>
    </row>
    <row r="2697" spans="2:18" x14ac:dyDescent="0.25">
      <c r="B2697" s="1" t="s">
        <v>56</v>
      </c>
      <c r="C2697" s="1" t="s">
        <v>57</v>
      </c>
      <c r="D2697" s="1" t="s">
        <v>58</v>
      </c>
      <c r="E2697" s="1" t="s">
        <v>59</v>
      </c>
      <c r="F2697">
        <v>22</v>
      </c>
      <c r="G2697">
        <v>0.62</v>
      </c>
      <c r="H2697">
        <v>38</v>
      </c>
      <c r="I2697">
        <v>0.59</v>
      </c>
      <c r="K2697">
        <f t="shared" si="212"/>
        <v>36</v>
      </c>
      <c r="L2697">
        <f t="shared" si="213"/>
        <v>93</v>
      </c>
      <c r="M2697" t="str">
        <f>IF(COUNT(FIND({0,1,2,3,4,5,6,7,8,9},IF(ISBLANK(A2697),IF(LEN(TRIM(B2697))&gt;0,TRIM(B2697),TRIM(C2697)),"")))&gt;0,IF(ISBLANK(A2697),IF(LEN(TRIM(B2697))&gt;0,TRIM(B2697),TRIM(C2697)),""),"")</f>
        <v>25</v>
      </c>
      <c r="N2697" t="str">
        <f>IF(COUNT(FIND({0,1,2,3,4,5,6,7,8,9},IF(ISBLANK(A2697),IF(LEN(TRIM(B2697))&gt;0,TRIM(C2697),LEFT(D2697, 4)),"")))&gt;0,IF(ISBLANK(A2697),IF(LEN(TRIM(B2697))&gt;0,TRIM(C2697),LEFT(D2697, 4)),""),"")</f>
        <v>017</v>
      </c>
      <c r="O2697" t="str">
        <f t="shared" si="214"/>
        <v>Ma</v>
      </c>
      <c r="P2697" t="str">
        <f>TRIM(IF(COUNT(FIND({0,1,2,3,4,5,6,7,8,9},B2697))&gt;0,D2697,IF(LEN(TRIM(B2697))&gt;0,CONCATENATE(B2697,C2697,D2697),MID(D2697,4,LEN(D2697)))))</f>
        <v>Middlesex</v>
      </c>
      <c r="Q2697">
        <f t="shared" si="215"/>
        <v>22</v>
      </c>
      <c r="R2697">
        <f t="shared" si="216"/>
        <v>38</v>
      </c>
    </row>
    <row r="2698" spans="2:18" x14ac:dyDescent="0.25">
      <c r="B2698" s="1" t="s">
        <v>13</v>
      </c>
      <c r="C2698" s="1" t="s">
        <v>44</v>
      </c>
      <c r="D2698" s="1" t="s">
        <v>45</v>
      </c>
      <c r="E2698" s="1" t="s">
        <v>12</v>
      </c>
      <c r="F2698">
        <v>22</v>
      </c>
      <c r="G2698">
        <v>0.62</v>
      </c>
      <c r="H2698">
        <v>46</v>
      </c>
      <c r="I2698">
        <v>0.72</v>
      </c>
      <c r="K2698">
        <f t="shared" si="212"/>
        <v>36</v>
      </c>
      <c r="L2698">
        <f t="shared" si="213"/>
        <v>93</v>
      </c>
      <c r="M2698" t="str">
        <f>IF(COUNT(FIND({0,1,2,3,4,5,6,7,8,9},IF(ISBLANK(A2698),IF(LEN(TRIM(B2698))&gt;0,TRIM(B2698),TRIM(C2698)),"")))&gt;0,IF(ISBLANK(A2698),IF(LEN(TRIM(B2698))&gt;0,TRIM(B2698),TRIM(C2698)),""),"")</f>
        <v>36</v>
      </c>
      <c r="N2698" t="str">
        <f>IF(COUNT(FIND({0,1,2,3,4,5,6,7,8,9},IF(ISBLANK(A2698),IF(LEN(TRIM(B2698))&gt;0,TRIM(C2698),LEFT(D2698, 4)),"")))&gt;0,IF(ISBLANK(A2698),IF(LEN(TRIM(B2698))&gt;0,TRIM(C2698),LEFT(D2698, 4)),""),"")</f>
        <v>047</v>
      </c>
      <c r="O2698" t="str">
        <f t="shared" si="214"/>
        <v>NY</v>
      </c>
      <c r="P2698" t="str">
        <f>TRIM(IF(COUNT(FIND({0,1,2,3,4,5,6,7,8,9},B2698))&gt;0,D2698,IF(LEN(TRIM(B2698))&gt;0,CONCATENATE(B2698,C2698,D2698),MID(D2698,4,LEN(D2698)))))</f>
        <v>Kings</v>
      </c>
      <c r="Q2698">
        <f t="shared" si="215"/>
        <v>22</v>
      </c>
      <c r="R2698">
        <f t="shared" si="216"/>
        <v>46</v>
      </c>
    </row>
    <row r="2699" spans="2:18" x14ac:dyDescent="0.25">
      <c r="B2699" s="1" t="s">
        <v>56</v>
      </c>
      <c r="C2699" s="1" t="s">
        <v>76</v>
      </c>
      <c r="D2699" s="1" t="s">
        <v>77</v>
      </c>
      <c r="E2699" s="1" t="s">
        <v>59</v>
      </c>
      <c r="F2699">
        <v>20</v>
      </c>
      <c r="G2699">
        <v>0.56999999999999995</v>
      </c>
      <c r="H2699">
        <v>40</v>
      </c>
      <c r="I2699">
        <v>0.63</v>
      </c>
      <c r="K2699">
        <f t="shared" si="212"/>
        <v>36</v>
      </c>
      <c r="L2699">
        <f t="shared" si="213"/>
        <v>93</v>
      </c>
      <c r="M2699" t="str">
        <f>IF(COUNT(FIND({0,1,2,3,4,5,6,7,8,9},IF(ISBLANK(A2699),IF(LEN(TRIM(B2699))&gt;0,TRIM(B2699),TRIM(C2699)),"")))&gt;0,IF(ISBLANK(A2699),IF(LEN(TRIM(B2699))&gt;0,TRIM(B2699),TRIM(C2699)),""),"")</f>
        <v>25</v>
      </c>
      <c r="N2699" t="str">
        <f>IF(COUNT(FIND({0,1,2,3,4,5,6,7,8,9},IF(ISBLANK(A2699),IF(LEN(TRIM(B2699))&gt;0,TRIM(C2699),LEFT(D2699, 4)),"")))&gt;0,IF(ISBLANK(A2699),IF(LEN(TRIM(B2699))&gt;0,TRIM(C2699),LEFT(D2699, 4)),""),"")</f>
        <v>003</v>
      </c>
      <c r="O2699" t="str">
        <f t="shared" si="214"/>
        <v>Ma</v>
      </c>
      <c r="P2699" t="str">
        <f>TRIM(IF(COUNT(FIND({0,1,2,3,4,5,6,7,8,9},B2699))&gt;0,D2699,IF(LEN(TRIM(B2699))&gt;0,CONCATENATE(B2699,C2699,D2699),MID(D2699,4,LEN(D2699)))))</f>
        <v>Berkshire</v>
      </c>
      <c r="Q2699">
        <f t="shared" si="215"/>
        <v>20</v>
      </c>
      <c r="R2699">
        <f t="shared" si="216"/>
        <v>40</v>
      </c>
    </row>
    <row r="2700" spans="2:18" x14ac:dyDescent="0.25">
      <c r="B2700" s="1" t="s">
        <v>78</v>
      </c>
      <c r="C2700" s="1" t="s">
        <v>41</v>
      </c>
      <c r="D2700" s="1" t="s">
        <v>115</v>
      </c>
      <c r="E2700" s="1" t="s">
        <v>80</v>
      </c>
      <c r="F2700">
        <v>20</v>
      </c>
      <c r="G2700">
        <v>0.56999999999999995</v>
      </c>
      <c r="H2700">
        <v>33</v>
      </c>
      <c r="I2700">
        <v>0.52</v>
      </c>
      <c r="K2700">
        <f t="shared" si="212"/>
        <v>36</v>
      </c>
      <c r="L2700">
        <f t="shared" si="213"/>
        <v>93</v>
      </c>
      <c r="M2700" t="str">
        <f>IF(COUNT(FIND({0,1,2,3,4,5,6,7,8,9},IF(ISBLANK(A2700),IF(LEN(TRIM(B2700))&gt;0,TRIM(B2700),TRIM(C2700)),"")))&gt;0,IF(ISBLANK(A2700),IF(LEN(TRIM(B2700))&gt;0,TRIM(B2700),TRIM(C2700)),""),"")</f>
        <v>09</v>
      </c>
      <c r="N2700" t="str">
        <f>IF(COUNT(FIND({0,1,2,3,4,5,6,7,8,9},IF(ISBLANK(A2700),IF(LEN(TRIM(B2700))&gt;0,TRIM(C2700),LEFT(D2700, 4)),"")))&gt;0,IF(ISBLANK(A2700),IF(LEN(TRIM(B2700))&gt;0,TRIM(C2700),LEFT(D2700, 4)),""),"")</f>
        <v>001</v>
      </c>
      <c r="O2700" t="str">
        <f t="shared" si="214"/>
        <v>Ct</v>
      </c>
      <c r="P2700" t="str">
        <f>TRIM(IF(COUNT(FIND({0,1,2,3,4,5,6,7,8,9},B2700))&gt;0,D2700,IF(LEN(TRIM(B2700))&gt;0,CONCATENATE(B2700,C2700,D2700),MID(D2700,4,LEN(D2700)))))</f>
        <v>Fairfield</v>
      </c>
      <c r="Q2700">
        <f t="shared" si="215"/>
        <v>20</v>
      </c>
      <c r="R2700">
        <f t="shared" si="216"/>
        <v>33</v>
      </c>
    </row>
    <row r="2701" spans="2:18" x14ac:dyDescent="0.25">
      <c r="B2701" s="1" t="s">
        <v>13</v>
      </c>
      <c r="C2701" s="1" t="s">
        <v>38</v>
      </c>
      <c r="D2701" s="1" t="s">
        <v>39</v>
      </c>
      <c r="E2701" s="1" t="s">
        <v>12</v>
      </c>
      <c r="F2701">
        <v>20</v>
      </c>
      <c r="G2701">
        <v>0.56999999999999995</v>
      </c>
      <c r="H2701">
        <v>41</v>
      </c>
      <c r="I2701">
        <v>0.64</v>
      </c>
      <c r="K2701">
        <f t="shared" si="212"/>
        <v>36</v>
      </c>
      <c r="L2701">
        <f t="shared" si="213"/>
        <v>93</v>
      </c>
      <c r="M2701" t="str">
        <f>IF(COUNT(FIND({0,1,2,3,4,5,6,7,8,9},IF(ISBLANK(A2701),IF(LEN(TRIM(B2701))&gt;0,TRIM(B2701),TRIM(C2701)),"")))&gt;0,IF(ISBLANK(A2701),IF(LEN(TRIM(B2701))&gt;0,TRIM(B2701),TRIM(C2701)),""),"")</f>
        <v>36</v>
      </c>
      <c r="N2701" t="str">
        <f>IF(COUNT(FIND({0,1,2,3,4,5,6,7,8,9},IF(ISBLANK(A2701),IF(LEN(TRIM(B2701))&gt;0,TRIM(C2701),LEFT(D2701, 4)),"")))&gt;0,IF(ISBLANK(A2701),IF(LEN(TRIM(B2701))&gt;0,TRIM(C2701),LEFT(D2701, 4)),""),"")</f>
        <v>059</v>
      </c>
      <c r="O2701" t="str">
        <f t="shared" si="214"/>
        <v>NY</v>
      </c>
      <c r="P2701" t="str">
        <f>TRIM(IF(COUNT(FIND({0,1,2,3,4,5,6,7,8,9},B2701))&gt;0,D2701,IF(LEN(TRIM(B2701))&gt;0,CONCATENATE(B2701,C2701,D2701),MID(D2701,4,LEN(D2701)))))</f>
        <v>Nassau</v>
      </c>
      <c r="Q2701">
        <f t="shared" si="215"/>
        <v>20</v>
      </c>
      <c r="R2701">
        <f t="shared" si="216"/>
        <v>41</v>
      </c>
    </row>
    <row r="2702" spans="2:18" x14ac:dyDescent="0.25">
      <c r="B2702" s="1" t="s">
        <v>13</v>
      </c>
      <c r="C2702" s="1" t="s">
        <v>64</v>
      </c>
      <c r="D2702" s="1" t="s">
        <v>65</v>
      </c>
      <c r="E2702" s="1" t="s">
        <v>12</v>
      </c>
      <c r="F2702">
        <v>20</v>
      </c>
      <c r="G2702">
        <v>0.56999999999999995</v>
      </c>
      <c r="H2702">
        <v>36</v>
      </c>
      <c r="I2702">
        <v>0.56000000000000005</v>
      </c>
      <c r="K2702">
        <f t="shared" si="212"/>
        <v>36</v>
      </c>
      <c r="L2702">
        <f t="shared" si="213"/>
        <v>93</v>
      </c>
      <c r="M2702" t="str">
        <f>IF(COUNT(FIND({0,1,2,3,4,5,6,7,8,9},IF(ISBLANK(A2702),IF(LEN(TRIM(B2702))&gt;0,TRIM(B2702),TRIM(C2702)),"")))&gt;0,IF(ISBLANK(A2702),IF(LEN(TRIM(B2702))&gt;0,TRIM(B2702),TRIM(C2702)),""),"")</f>
        <v>36</v>
      </c>
      <c r="N2702" t="str">
        <f>IF(COUNT(FIND({0,1,2,3,4,5,6,7,8,9},IF(ISBLANK(A2702),IF(LEN(TRIM(B2702))&gt;0,TRIM(C2702),LEFT(D2702, 4)),"")))&gt;0,IF(ISBLANK(A2702),IF(LEN(TRIM(B2702))&gt;0,TRIM(C2702),LEFT(D2702, 4)),""),"")</f>
        <v>019</v>
      </c>
      <c r="O2702" t="str">
        <f t="shared" si="214"/>
        <v>NY</v>
      </c>
      <c r="P2702" t="str">
        <f>TRIM(IF(COUNT(FIND({0,1,2,3,4,5,6,7,8,9},B2702))&gt;0,D2702,IF(LEN(TRIM(B2702))&gt;0,CONCATENATE(B2702,C2702,D2702),MID(D2702,4,LEN(D2702)))))</f>
        <v>Clinton</v>
      </c>
      <c r="Q2702">
        <f t="shared" si="215"/>
        <v>20</v>
      </c>
      <c r="R2702">
        <f t="shared" si="216"/>
        <v>36</v>
      </c>
    </row>
    <row r="2703" spans="2:18" x14ac:dyDescent="0.25">
      <c r="B2703" s="1" t="s">
        <v>13</v>
      </c>
      <c r="C2703" s="1" t="s">
        <v>48</v>
      </c>
      <c r="D2703" s="1" t="s">
        <v>49</v>
      </c>
      <c r="E2703" s="1" t="s">
        <v>12</v>
      </c>
      <c r="F2703">
        <v>19</v>
      </c>
      <c r="G2703">
        <v>0.54</v>
      </c>
      <c r="H2703">
        <v>35</v>
      </c>
      <c r="I2703">
        <v>0.55000000000000004</v>
      </c>
      <c r="K2703">
        <f t="shared" si="212"/>
        <v>36</v>
      </c>
      <c r="L2703">
        <f t="shared" si="213"/>
        <v>93</v>
      </c>
      <c r="M2703" t="str">
        <f>IF(COUNT(FIND({0,1,2,3,4,5,6,7,8,9},IF(ISBLANK(A2703),IF(LEN(TRIM(B2703))&gt;0,TRIM(B2703),TRIM(C2703)),"")))&gt;0,IF(ISBLANK(A2703),IF(LEN(TRIM(B2703))&gt;0,TRIM(B2703),TRIM(C2703)),""),"")</f>
        <v>36</v>
      </c>
      <c r="N2703" t="str">
        <f>IF(COUNT(FIND({0,1,2,3,4,5,6,7,8,9},IF(ISBLANK(A2703),IF(LEN(TRIM(B2703))&gt;0,TRIM(C2703),LEFT(D2703, 4)),"")))&gt;0,IF(ISBLANK(A2703),IF(LEN(TRIM(B2703))&gt;0,TRIM(C2703),LEFT(D2703, 4)),""),"")</f>
        <v>029</v>
      </c>
      <c r="O2703" t="str">
        <f t="shared" si="214"/>
        <v>NY</v>
      </c>
      <c r="P2703" t="str">
        <f>TRIM(IF(COUNT(FIND({0,1,2,3,4,5,6,7,8,9},B2703))&gt;0,D2703,IF(LEN(TRIM(B2703))&gt;0,CONCATENATE(B2703,C2703,D2703),MID(D2703,4,LEN(D2703)))))</f>
        <v>Erie</v>
      </c>
      <c r="Q2703">
        <f t="shared" si="215"/>
        <v>19</v>
      </c>
      <c r="R2703">
        <f t="shared" si="216"/>
        <v>35</v>
      </c>
    </row>
    <row r="2704" spans="2:18" x14ac:dyDescent="0.25">
      <c r="B2704" s="1" t="s">
        <v>13</v>
      </c>
      <c r="C2704" s="1" t="s">
        <v>62</v>
      </c>
      <c r="D2704" s="1" t="s">
        <v>63</v>
      </c>
      <c r="E2704" s="1" t="s">
        <v>12</v>
      </c>
      <c r="F2704">
        <v>18</v>
      </c>
      <c r="G2704">
        <v>0.51</v>
      </c>
      <c r="H2704">
        <v>40</v>
      </c>
      <c r="I2704">
        <v>0.63</v>
      </c>
      <c r="K2704">
        <f t="shared" si="212"/>
        <v>36</v>
      </c>
      <c r="L2704">
        <f t="shared" si="213"/>
        <v>93</v>
      </c>
      <c r="M2704" t="str">
        <f>IF(COUNT(FIND({0,1,2,3,4,5,6,7,8,9},IF(ISBLANK(A2704),IF(LEN(TRIM(B2704))&gt;0,TRIM(B2704),TRIM(C2704)),"")))&gt;0,IF(ISBLANK(A2704),IF(LEN(TRIM(B2704))&gt;0,TRIM(B2704),TRIM(C2704)),""),"")</f>
        <v>36</v>
      </c>
      <c r="N2704" t="str">
        <f>IF(COUNT(FIND({0,1,2,3,4,5,6,7,8,9},IF(ISBLANK(A2704),IF(LEN(TRIM(B2704))&gt;0,TRIM(C2704),LEFT(D2704, 4)),"")))&gt;0,IF(ISBLANK(A2704),IF(LEN(TRIM(B2704))&gt;0,TRIM(C2704),LEFT(D2704, 4)),""),"")</f>
        <v>005</v>
      </c>
      <c r="O2704" t="str">
        <f t="shared" si="214"/>
        <v>NY</v>
      </c>
      <c r="P2704" t="str">
        <f>TRIM(IF(COUNT(FIND({0,1,2,3,4,5,6,7,8,9},B2704))&gt;0,D2704,IF(LEN(TRIM(B2704))&gt;0,CONCATENATE(B2704,C2704,D2704),MID(D2704,4,LEN(D2704)))))</f>
        <v>Bronx</v>
      </c>
      <c r="Q2704">
        <f t="shared" si="215"/>
        <v>18</v>
      </c>
      <c r="R2704">
        <f t="shared" si="216"/>
        <v>40</v>
      </c>
    </row>
    <row r="2705" spans="2:18" x14ac:dyDescent="0.25">
      <c r="B2705" s="1" t="s">
        <v>13</v>
      </c>
      <c r="C2705" s="1" t="s">
        <v>36</v>
      </c>
      <c r="D2705" s="1" t="s">
        <v>37</v>
      </c>
      <c r="E2705" s="1" t="s">
        <v>12</v>
      </c>
      <c r="F2705">
        <v>18</v>
      </c>
      <c r="G2705">
        <v>0.51</v>
      </c>
      <c r="H2705">
        <v>28</v>
      </c>
      <c r="I2705">
        <v>0.44</v>
      </c>
      <c r="K2705">
        <f t="shared" si="212"/>
        <v>36</v>
      </c>
      <c r="L2705">
        <f t="shared" si="213"/>
        <v>93</v>
      </c>
      <c r="M2705" t="str">
        <f>IF(COUNT(FIND({0,1,2,3,4,5,6,7,8,9},IF(ISBLANK(A2705),IF(LEN(TRIM(B2705))&gt;0,TRIM(B2705),TRIM(C2705)),"")))&gt;0,IF(ISBLANK(A2705),IF(LEN(TRIM(B2705))&gt;0,TRIM(B2705),TRIM(C2705)),""),"")</f>
        <v>36</v>
      </c>
      <c r="N2705" t="str">
        <f>IF(COUNT(FIND({0,1,2,3,4,5,6,7,8,9},IF(ISBLANK(A2705),IF(LEN(TRIM(B2705))&gt;0,TRIM(C2705),LEFT(D2705, 4)),"")))&gt;0,IF(ISBLANK(A2705),IF(LEN(TRIM(B2705))&gt;0,TRIM(C2705),LEFT(D2705, 4)),""),"")</f>
        <v>111</v>
      </c>
      <c r="O2705" t="str">
        <f t="shared" si="214"/>
        <v>NY</v>
      </c>
      <c r="P2705" t="str">
        <f>TRIM(IF(COUNT(FIND({0,1,2,3,4,5,6,7,8,9},B2705))&gt;0,D2705,IF(LEN(TRIM(B2705))&gt;0,CONCATENATE(B2705,C2705,D2705),MID(D2705,4,LEN(D2705)))))</f>
        <v>Ulster</v>
      </c>
      <c r="Q2705">
        <f t="shared" si="215"/>
        <v>18</v>
      </c>
      <c r="R2705">
        <f t="shared" si="216"/>
        <v>28</v>
      </c>
    </row>
    <row r="2706" spans="2:18" x14ac:dyDescent="0.25">
      <c r="B2706" s="1" t="s">
        <v>78</v>
      </c>
      <c r="C2706" s="1" t="s">
        <v>76</v>
      </c>
      <c r="D2706" s="1" t="s">
        <v>79</v>
      </c>
      <c r="E2706" s="1" t="s">
        <v>80</v>
      </c>
      <c r="F2706">
        <v>18</v>
      </c>
      <c r="G2706">
        <v>0.51</v>
      </c>
      <c r="H2706">
        <v>30</v>
      </c>
      <c r="I2706">
        <v>0.47</v>
      </c>
      <c r="K2706">
        <f t="shared" si="212"/>
        <v>36</v>
      </c>
      <c r="L2706">
        <f t="shared" si="213"/>
        <v>93</v>
      </c>
      <c r="M2706" t="str">
        <f>IF(COUNT(FIND({0,1,2,3,4,5,6,7,8,9},IF(ISBLANK(A2706),IF(LEN(TRIM(B2706))&gt;0,TRIM(B2706),TRIM(C2706)),"")))&gt;0,IF(ISBLANK(A2706),IF(LEN(TRIM(B2706))&gt;0,TRIM(B2706),TRIM(C2706)),""),"")</f>
        <v>09</v>
      </c>
      <c r="N2706" t="str">
        <f>IF(COUNT(FIND({0,1,2,3,4,5,6,7,8,9},IF(ISBLANK(A2706),IF(LEN(TRIM(B2706))&gt;0,TRIM(C2706),LEFT(D2706, 4)),"")))&gt;0,IF(ISBLANK(A2706),IF(LEN(TRIM(B2706))&gt;0,TRIM(C2706),LEFT(D2706, 4)),""),"")</f>
        <v>003</v>
      </c>
      <c r="O2706" t="str">
        <f t="shared" si="214"/>
        <v>Ct</v>
      </c>
      <c r="P2706" t="str">
        <f>TRIM(IF(COUNT(FIND({0,1,2,3,4,5,6,7,8,9},B2706))&gt;0,D2706,IF(LEN(TRIM(B2706))&gt;0,CONCATENATE(B2706,C2706,D2706),MID(D2706,4,LEN(D2706)))))</f>
        <v>Hartford</v>
      </c>
      <c r="Q2706">
        <f t="shared" si="215"/>
        <v>18</v>
      </c>
      <c r="R2706">
        <f t="shared" si="216"/>
        <v>30</v>
      </c>
    </row>
    <row r="2707" spans="2:18" x14ac:dyDescent="0.25">
      <c r="B2707" s="1" t="s">
        <v>13</v>
      </c>
      <c r="C2707" s="1" t="s">
        <v>20</v>
      </c>
      <c r="D2707" s="1" t="s">
        <v>21</v>
      </c>
      <c r="E2707" s="1" t="s">
        <v>12</v>
      </c>
      <c r="F2707">
        <v>18</v>
      </c>
      <c r="G2707">
        <v>0.51</v>
      </c>
      <c r="H2707">
        <v>36</v>
      </c>
      <c r="I2707">
        <v>0.56000000000000005</v>
      </c>
      <c r="K2707">
        <f t="shared" si="212"/>
        <v>36</v>
      </c>
      <c r="L2707">
        <f t="shared" si="213"/>
        <v>93</v>
      </c>
      <c r="M2707" t="str">
        <f>IF(COUNT(FIND({0,1,2,3,4,5,6,7,8,9},IF(ISBLANK(A2707),IF(LEN(TRIM(B2707))&gt;0,TRIM(B2707),TRIM(C2707)),"")))&gt;0,IF(ISBLANK(A2707),IF(LEN(TRIM(B2707))&gt;0,TRIM(B2707),TRIM(C2707)),""),"")</f>
        <v>36</v>
      </c>
      <c r="N2707" t="str">
        <f>IF(COUNT(FIND({0,1,2,3,4,5,6,7,8,9},IF(ISBLANK(A2707),IF(LEN(TRIM(B2707))&gt;0,TRIM(C2707),LEFT(D2707, 4)),"")))&gt;0,IF(ISBLANK(A2707),IF(LEN(TRIM(B2707))&gt;0,TRIM(C2707),LEFT(D2707, 4)),""),"")</f>
        <v>039</v>
      </c>
      <c r="O2707" t="str">
        <f t="shared" si="214"/>
        <v>NY</v>
      </c>
      <c r="P2707" t="str">
        <f>TRIM(IF(COUNT(FIND({0,1,2,3,4,5,6,7,8,9},B2707))&gt;0,D2707,IF(LEN(TRIM(B2707))&gt;0,CONCATENATE(B2707,C2707,D2707),MID(D2707,4,LEN(D2707)))))</f>
        <v>Greene</v>
      </c>
      <c r="Q2707">
        <f t="shared" si="215"/>
        <v>18</v>
      </c>
      <c r="R2707">
        <f t="shared" si="216"/>
        <v>36</v>
      </c>
    </row>
    <row r="2708" spans="2:18" x14ac:dyDescent="0.25">
      <c r="B2708" s="1" t="s">
        <v>56</v>
      </c>
      <c r="C2708" s="1" t="s">
        <v>126</v>
      </c>
      <c r="D2708" s="1" t="s">
        <v>90</v>
      </c>
      <c r="E2708" s="1" t="s">
        <v>59</v>
      </c>
      <c r="F2708">
        <v>18</v>
      </c>
      <c r="G2708">
        <v>0.51</v>
      </c>
      <c r="H2708">
        <v>31</v>
      </c>
      <c r="I2708">
        <v>0.48</v>
      </c>
      <c r="K2708">
        <f t="shared" si="212"/>
        <v>36</v>
      </c>
      <c r="L2708">
        <f t="shared" si="213"/>
        <v>93</v>
      </c>
      <c r="M2708" t="str">
        <f>IF(COUNT(FIND({0,1,2,3,4,5,6,7,8,9},IF(ISBLANK(A2708),IF(LEN(TRIM(B2708))&gt;0,TRIM(B2708),TRIM(C2708)),"")))&gt;0,IF(ISBLANK(A2708),IF(LEN(TRIM(B2708))&gt;0,TRIM(B2708),TRIM(C2708)),""),"")</f>
        <v>25</v>
      </c>
      <c r="N2708" t="str">
        <f>IF(COUNT(FIND({0,1,2,3,4,5,6,7,8,9},IF(ISBLANK(A2708),IF(LEN(TRIM(B2708))&gt;0,TRIM(C2708),LEFT(D2708, 4)),"")))&gt;0,IF(ISBLANK(A2708),IF(LEN(TRIM(B2708))&gt;0,TRIM(C2708),LEFT(D2708, 4)),""),"")</f>
        <v>009</v>
      </c>
      <c r="O2708" t="str">
        <f t="shared" si="214"/>
        <v>Ma</v>
      </c>
      <c r="P2708" t="str">
        <f>TRIM(IF(COUNT(FIND({0,1,2,3,4,5,6,7,8,9},B2708))&gt;0,D2708,IF(LEN(TRIM(B2708))&gt;0,CONCATENATE(B2708,C2708,D2708),MID(D2708,4,LEN(D2708)))))</f>
        <v>Essex</v>
      </c>
      <c r="Q2708">
        <f t="shared" si="215"/>
        <v>18</v>
      </c>
      <c r="R2708">
        <f t="shared" si="216"/>
        <v>31</v>
      </c>
    </row>
    <row r="2709" spans="2:18" x14ac:dyDescent="0.25">
      <c r="B2709" s="1" t="s">
        <v>95</v>
      </c>
      <c r="C2709" s="1" t="s">
        <v>96</v>
      </c>
      <c r="D2709" s="1" t="s">
        <v>97</v>
      </c>
      <c r="E2709" s="1" t="s">
        <v>98</v>
      </c>
      <c r="F2709">
        <v>16</v>
      </c>
      <c r="G2709">
        <v>0.45</v>
      </c>
      <c r="H2709">
        <v>22</v>
      </c>
      <c r="I2709">
        <v>0.34</v>
      </c>
      <c r="K2709">
        <f t="shared" si="212"/>
        <v>36</v>
      </c>
      <c r="L2709">
        <f t="shared" si="213"/>
        <v>93</v>
      </c>
      <c r="M2709" t="str">
        <f>IF(COUNT(FIND({0,1,2,3,4,5,6,7,8,9},IF(ISBLANK(A2709),IF(LEN(TRIM(B2709))&gt;0,TRIM(B2709),TRIM(C2709)),"")))&gt;0,IF(ISBLANK(A2709),IF(LEN(TRIM(B2709))&gt;0,TRIM(B2709),TRIM(C2709)),""),"")</f>
        <v>12</v>
      </c>
      <c r="N2709" t="str">
        <f>IF(COUNT(FIND({0,1,2,3,4,5,6,7,8,9},IF(ISBLANK(A2709),IF(LEN(TRIM(B2709))&gt;0,TRIM(C2709),LEFT(D2709, 4)),"")))&gt;0,IF(ISBLANK(A2709),IF(LEN(TRIM(B2709))&gt;0,TRIM(C2709),LEFT(D2709, 4)),""),"")</f>
        <v>011</v>
      </c>
      <c r="O2709" t="str">
        <f t="shared" si="214"/>
        <v>Fl</v>
      </c>
      <c r="P2709" t="str">
        <f>TRIM(IF(COUNT(FIND({0,1,2,3,4,5,6,7,8,9},B2709))&gt;0,D2709,IF(LEN(TRIM(B2709))&gt;0,CONCATENATE(B2709,C2709,D2709),MID(D2709,4,LEN(D2709)))))</f>
        <v>Broward</v>
      </c>
      <c r="Q2709">
        <f t="shared" si="215"/>
        <v>16</v>
      </c>
      <c r="R2709">
        <f t="shared" si="216"/>
        <v>22</v>
      </c>
    </row>
    <row r="2710" spans="2:18" x14ac:dyDescent="0.25">
      <c r="B2710" s="1" t="s">
        <v>13</v>
      </c>
      <c r="C2710" s="1" t="s">
        <v>81</v>
      </c>
      <c r="D2710" s="1" t="s">
        <v>82</v>
      </c>
      <c r="E2710" s="1" t="s">
        <v>12</v>
      </c>
      <c r="F2710">
        <v>16</v>
      </c>
      <c r="G2710">
        <v>0.45</v>
      </c>
      <c r="H2710">
        <v>21</v>
      </c>
      <c r="I2710">
        <v>0.33</v>
      </c>
      <c r="K2710">
        <f t="shared" si="212"/>
        <v>36</v>
      </c>
      <c r="L2710">
        <f t="shared" si="213"/>
        <v>93</v>
      </c>
      <c r="M2710" t="str">
        <f>IF(COUNT(FIND({0,1,2,3,4,5,6,7,8,9},IF(ISBLANK(A2710),IF(LEN(TRIM(B2710))&gt;0,TRIM(B2710),TRIM(C2710)),"")))&gt;0,IF(ISBLANK(A2710),IF(LEN(TRIM(B2710))&gt;0,TRIM(B2710),TRIM(C2710)),""),"")</f>
        <v>36</v>
      </c>
      <c r="N2710" t="str">
        <f>IF(COUNT(FIND({0,1,2,3,4,5,6,7,8,9},IF(ISBLANK(A2710),IF(LEN(TRIM(B2710))&gt;0,TRIM(C2710),LEFT(D2710, 4)),"")))&gt;0,IF(ISBLANK(A2710),IF(LEN(TRIM(B2710))&gt;0,TRIM(C2710),LEFT(D2710, 4)),""),"")</f>
        <v>077</v>
      </c>
      <c r="O2710" t="str">
        <f t="shared" si="214"/>
        <v>NY</v>
      </c>
      <c r="P2710" t="str">
        <f>TRIM(IF(COUNT(FIND({0,1,2,3,4,5,6,7,8,9},B2710))&gt;0,D2710,IF(LEN(TRIM(B2710))&gt;0,CONCATENATE(B2710,C2710,D2710),MID(D2710,4,LEN(D2710)))))</f>
        <v>Otsego</v>
      </c>
      <c r="Q2710">
        <f t="shared" si="215"/>
        <v>16</v>
      </c>
      <c r="R2710">
        <f t="shared" si="216"/>
        <v>21</v>
      </c>
    </row>
    <row r="2711" spans="2:18" x14ac:dyDescent="0.25">
      <c r="B2711" s="1" t="s">
        <v>13</v>
      </c>
      <c r="C2711" s="1" t="s">
        <v>34</v>
      </c>
      <c r="D2711" s="1" t="s">
        <v>35</v>
      </c>
      <c r="E2711" s="1" t="s">
        <v>12</v>
      </c>
      <c r="F2711">
        <v>15</v>
      </c>
      <c r="G2711">
        <v>0.42</v>
      </c>
      <c r="H2711">
        <v>26</v>
      </c>
      <c r="I2711">
        <v>0.41</v>
      </c>
      <c r="K2711">
        <f t="shared" si="212"/>
        <v>36</v>
      </c>
      <c r="L2711">
        <f t="shared" si="213"/>
        <v>93</v>
      </c>
      <c r="M2711" t="str">
        <f>IF(COUNT(FIND({0,1,2,3,4,5,6,7,8,9},IF(ISBLANK(A2711),IF(LEN(TRIM(B2711))&gt;0,TRIM(B2711),TRIM(C2711)),"")))&gt;0,IF(ISBLANK(A2711),IF(LEN(TRIM(B2711))&gt;0,TRIM(B2711),TRIM(C2711)),""),"")</f>
        <v>36</v>
      </c>
      <c r="N2711" t="str">
        <f>IF(COUNT(FIND({0,1,2,3,4,5,6,7,8,9},IF(ISBLANK(A2711),IF(LEN(TRIM(B2711))&gt;0,TRIM(C2711),LEFT(D2711, 4)),"")))&gt;0,IF(ISBLANK(A2711),IF(LEN(TRIM(B2711))&gt;0,TRIM(C2711),LEFT(D2711, 4)),""),"")</f>
        <v>119</v>
      </c>
      <c r="O2711" t="str">
        <f t="shared" si="214"/>
        <v>NY</v>
      </c>
      <c r="P2711" t="str">
        <f>TRIM(IF(COUNT(FIND({0,1,2,3,4,5,6,7,8,9},B2711))&gt;0,D2711,IF(LEN(TRIM(B2711))&gt;0,CONCATENATE(B2711,C2711,D2711),MID(D2711,4,LEN(D2711)))))</f>
        <v>Westchester</v>
      </c>
      <c r="Q2711">
        <f t="shared" si="215"/>
        <v>15</v>
      </c>
      <c r="R2711">
        <f t="shared" si="216"/>
        <v>26</v>
      </c>
    </row>
    <row r="2712" spans="2:18" x14ac:dyDescent="0.25">
      <c r="B2712" s="1" t="s">
        <v>13</v>
      </c>
      <c r="C2712" s="1" t="s">
        <v>54</v>
      </c>
      <c r="D2712" s="1" t="s">
        <v>55</v>
      </c>
      <c r="E2712" s="1" t="s">
        <v>12</v>
      </c>
      <c r="F2712">
        <v>14</v>
      </c>
      <c r="G2712">
        <v>0.4</v>
      </c>
      <c r="H2712">
        <v>22</v>
      </c>
      <c r="I2712">
        <v>0.34</v>
      </c>
      <c r="K2712">
        <f t="shared" si="212"/>
        <v>36</v>
      </c>
      <c r="L2712">
        <f t="shared" si="213"/>
        <v>93</v>
      </c>
      <c r="M2712" t="str">
        <f>IF(COUNT(FIND({0,1,2,3,4,5,6,7,8,9},IF(ISBLANK(A2712),IF(LEN(TRIM(B2712))&gt;0,TRIM(B2712),TRIM(C2712)),"")))&gt;0,IF(ISBLANK(A2712),IF(LEN(TRIM(B2712))&gt;0,TRIM(B2712),TRIM(C2712)),""),"")</f>
        <v>36</v>
      </c>
      <c r="N2712" t="str">
        <f>IF(COUNT(FIND({0,1,2,3,4,5,6,7,8,9},IF(ISBLANK(A2712),IF(LEN(TRIM(B2712))&gt;0,TRIM(C2712),LEFT(D2712, 4)),"")))&gt;0,IF(ISBLANK(A2712),IF(LEN(TRIM(B2712))&gt;0,TRIM(C2712),LEFT(D2712, 4)),""),"")</f>
        <v>071</v>
      </c>
      <c r="O2712" t="str">
        <f t="shared" si="214"/>
        <v>NY</v>
      </c>
      <c r="P2712" t="str">
        <f>TRIM(IF(COUNT(FIND({0,1,2,3,4,5,6,7,8,9},B2712))&gt;0,D2712,IF(LEN(TRIM(B2712))&gt;0,CONCATENATE(B2712,C2712,D2712),MID(D2712,4,LEN(D2712)))))</f>
        <v>Orange</v>
      </c>
      <c r="Q2712">
        <f t="shared" si="215"/>
        <v>14</v>
      </c>
      <c r="R2712">
        <f t="shared" si="216"/>
        <v>22</v>
      </c>
    </row>
    <row r="2713" spans="2:18" x14ac:dyDescent="0.25">
      <c r="B2713" s="1" t="s">
        <v>99</v>
      </c>
      <c r="C2713" s="1" t="s">
        <v>100</v>
      </c>
      <c r="D2713" s="1" t="s">
        <v>101</v>
      </c>
      <c r="E2713" s="1" t="s">
        <v>102</v>
      </c>
      <c r="F2713">
        <v>14</v>
      </c>
      <c r="G2713">
        <v>0.4</v>
      </c>
      <c r="H2713">
        <v>33</v>
      </c>
      <c r="I2713">
        <v>0.52</v>
      </c>
      <c r="K2713">
        <f t="shared" si="212"/>
        <v>36</v>
      </c>
      <c r="L2713">
        <f t="shared" si="213"/>
        <v>93</v>
      </c>
      <c r="M2713" t="str">
        <f>IF(COUNT(FIND({0,1,2,3,4,5,6,7,8,9},IF(ISBLANK(A2713),IF(LEN(TRIM(B2713))&gt;0,TRIM(B2713),TRIM(C2713)),"")))&gt;0,IF(ISBLANK(A2713),IF(LEN(TRIM(B2713))&gt;0,TRIM(B2713),TRIM(C2713)),""),"")</f>
        <v>06</v>
      </c>
      <c r="N2713" t="str">
        <f>IF(COUNT(FIND({0,1,2,3,4,5,6,7,8,9},IF(ISBLANK(A2713),IF(LEN(TRIM(B2713))&gt;0,TRIM(C2713),LEFT(D2713, 4)),"")))&gt;0,IF(ISBLANK(A2713),IF(LEN(TRIM(B2713))&gt;0,TRIM(C2713),LEFT(D2713, 4)),""),"")</f>
        <v>037</v>
      </c>
      <c r="O2713" t="str">
        <f t="shared" si="214"/>
        <v>Ca</v>
      </c>
      <c r="P2713" t="str">
        <f>TRIM(IF(COUNT(FIND({0,1,2,3,4,5,6,7,8,9},B2713))&gt;0,D2713,IF(LEN(TRIM(B2713))&gt;0,CONCATENATE(B2713,C2713,D2713),MID(D2713,4,LEN(D2713)))))</f>
        <v>Los Angeles</v>
      </c>
      <c r="Q2713">
        <f t="shared" si="215"/>
        <v>14</v>
      </c>
      <c r="R2713">
        <f t="shared" si="216"/>
        <v>33</v>
      </c>
    </row>
    <row r="2714" spans="2:18" x14ac:dyDescent="0.25">
      <c r="B2714" s="1" t="s">
        <v>95</v>
      </c>
      <c r="C2714" s="1" t="s">
        <v>24</v>
      </c>
      <c r="D2714" s="1" t="s">
        <v>108</v>
      </c>
      <c r="E2714" s="1" t="s">
        <v>98</v>
      </c>
      <c r="F2714">
        <v>13</v>
      </c>
      <c r="G2714">
        <v>0.37</v>
      </c>
      <c r="H2714">
        <v>17</v>
      </c>
      <c r="I2714">
        <v>0.27</v>
      </c>
      <c r="K2714">
        <f t="shared" si="212"/>
        <v>36</v>
      </c>
      <c r="L2714">
        <f t="shared" si="213"/>
        <v>93</v>
      </c>
      <c r="M2714" t="str">
        <f>IF(COUNT(FIND({0,1,2,3,4,5,6,7,8,9},IF(ISBLANK(A2714),IF(LEN(TRIM(B2714))&gt;0,TRIM(B2714),TRIM(C2714)),"")))&gt;0,IF(ISBLANK(A2714),IF(LEN(TRIM(B2714))&gt;0,TRIM(B2714),TRIM(C2714)),""),"")</f>
        <v>12</v>
      </c>
      <c r="N2714" t="str">
        <f>IF(COUNT(FIND({0,1,2,3,4,5,6,7,8,9},IF(ISBLANK(A2714),IF(LEN(TRIM(B2714))&gt;0,TRIM(C2714),LEFT(D2714, 4)),"")))&gt;0,IF(ISBLANK(A2714),IF(LEN(TRIM(B2714))&gt;0,TRIM(C2714),LEFT(D2714, 4)),""),"")</f>
        <v>103</v>
      </c>
      <c r="O2714" t="str">
        <f t="shared" si="214"/>
        <v>Fl</v>
      </c>
      <c r="P2714" t="str">
        <f>TRIM(IF(COUNT(FIND({0,1,2,3,4,5,6,7,8,9},B2714))&gt;0,D2714,IF(LEN(TRIM(B2714))&gt;0,CONCATENATE(B2714,C2714,D2714),MID(D2714,4,LEN(D2714)))))</f>
        <v>Pinellas</v>
      </c>
      <c r="Q2714">
        <f t="shared" si="215"/>
        <v>13</v>
      </c>
      <c r="R2714">
        <f t="shared" si="216"/>
        <v>17</v>
      </c>
    </row>
    <row r="2715" spans="2:18" x14ac:dyDescent="0.25">
      <c r="B2715" s="1" t="s">
        <v>13</v>
      </c>
      <c r="C2715" s="1" t="s">
        <v>83</v>
      </c>
      <c r="D2715" s="1" t="s">
        <v>135</v>
      </c>
      <c r="E2715" s="1" t="s">
        <v>12</v>
      </c>
      <c r="F2715">
        <v>13</v>
      </c>
      <c r="G2715">
        <v>0.37</v>
      </c>
      <c r="H2715">
        <v>24</v>
      </c>
      <c r="I2715">
        <v>0.38</v>
      </c>
      <c r="K2715">
        <f t="shared" si="212"/>
        <v>36</v>
      </c>
      <c r="L2715">
        <f t="shared" si="213"/>
        <v>93</v>
      </c>
      <c r="M2715" t="str">
        <f>IF(COUNT(FIND({0,1,2,3,4,5,6,7,8,9},IF(ISBLANK(A2715),IF(LEN(TRIM(B2715))&gt;0,TRIM(B2715),TRIM(C2715)),"")))&gt;0,IF(ISBLANK(A2715),IF(LEN(TRIM(B2715))&gt;0,TRIM(B2715),TRIM(C2715)),""),"")</f>
        <v>36</v>
      </c>
      <c r="N2715" t="str">
        <f>IF(COUNT(FIND({0,1,2,3,4,5,6,7,8,9},IF(ISBLANK(A2715),IF(LEN(TRIM(B2715))&gt;0,TRIM(C2715),LEFT(D2715, 4)),"")))&gt;0,IF(ISBLANK(A2715),IF(LEN(TRIM(B2715))&gt;0,TRIM(C2715),LEFT(D2715, 4)),""),"")</f>
        <v>025</v>
      </c>
      <c r="O2715" t="str">
        <f t="shared" si="214"/>
        <v>NY</v>
      </c>
      <c r="P2715" t="str">
        <f>TRIM(IF(COUNT(FIND({0,1,2,3,4,5,6,7,8,9},B2715))&gt;0,D2715,IF(LEN(TRIM(B2715))&gt;0,CONCATENATE(B2715,C2715,D2715),MID(D2715,4,LEN(D2715)))))</f>
        <v>Delaware</v>
      </c>
      <c r="Q2715">
        <f t="shared" si="215"/>
        <v>13</v>
      </c>
      <c r="R2715">
        <f t="shared" si="216"/>
        <v>24</v>
      </c>
    </row>
    <row r="2716" spans="2:18" x14ac:dyDescent="0.25">
      <c r="B2716" s="1" t="s">
        <v>13</v>
      </c>
      <c r="C2716" s="1" t="s">
        <v>89</v>
      </c>
      <c r="D2716" s="1" t="s">
        <v>90</v>
      </c>
      <c r="E2716" s="1" t="s">
        <v>12</v>
      </c>
      <c r="F2716">
        <v>13</v>
      </c>
      <c r="G2716">
        <v>0.37</v>
      </c>
      <c r="H2716">
        <v>18</v>
      </c>
      <c r="I2716">
        <v>0.28000000000000003</v>
      </c>
      <c r="K2716">
        <f t="shared" si="212"/>
        <v>36</v>
      </c>
      <c r="L2716">
        <f t="shared" si="213"/>
        <v>93</v>
      </c>
      <c r="M2716" t="str">
        <f>IF(COUNT(FIND({0,1,2,3,4,5,6,7,8,9},IF(ISBLANK(A2716),IF(LEN(TRIM(B2716))&gt;0,TRIM(B2716),TRIM(C2716)),"")))&gt;0,IF(ISBLANK(A2716),IF(LEN(TRIM(B2716))&gt;0,TRIM(B2716),TRIM(C2716)),""),"")</f>
        <v>36</v>
      </c>
      <c r="N2716" t="str">
        <f>IF(COUNT(FIND({0,1,2,3,4,5,6,7,8,9},IF(ISBLANK(A2716),IF(LEN(TRIM(B2716))&gt;0,TRIM(C2716),LEFT(D2716, 4)),"")))&gt;0,IF(ISBLANK(A2716),IF(LEN(TRIM(B2716))&gt;0,TRIM(C2716),LEFT(D2716, 4)),""),"")</f>
        <v>031</v>
      </c>
      <c r="O2716" t="str">
        <f t="shared" si="214"/>
        <v>NY</v>
      </c>
      <c r="P2716" t="str">
        <f>TRIM(IF(COUNT(FIND({0,1,2,3,4,5,6,7,8,9},B2716))&gt;0,D2716,IF(LEN(TRIM(B2716))&gt;0,CONCATENATE(B2716,C2716,D2716),MID(D2716,4,LEN(D2716)))))</f>
        <v>Essex</v>
      </c>
      <c r="Q2716">
        <f t="shared" si="215"/>
        <v>13</v>
      </c>
      <c r="R2716">
        <f t="shared" si="216"/>
        <v>18</v>
      </c>
    </row>
    <row r="2717" spans="2:18" x14ac:dyDescent="0.25">
      <c r="B2717" s="1" t="s">
        <v>95</v>
      </c>
      <c r="C2717" s="1" t="s">
        <v>150</v>
      </c>
      <c r="D2717" s="1" t="s">
        <v>151</v>
      </c>
      <c r="E2717" s="1" t="s">
        <v>98</v>
      </c>
      <c r="F2717">
        <v>12</v>
      </c>
      <c r="G2717">
        <v>0.34</v>
      </c>
      <c r="H2717">
        <v>24</v>
      </c>
      <c r="I2717">
        <v>0.38</v>
      </c>
      <c r="K2717">
        <f t="shared" si="212"/>
        <v>36</v>
      </c>
      <c r="L2717">
        <f t="shared" si="213"/>
        <v>93</v>
      </c>
      <c r="M2717" t="str">
        <f>IF(COUNT(FIND({0,1,2,3,4,5,6,7,8,9},IF(ISBLANK(A2717),IF(LEN(TRIM(B2717))&gt;0,TRIM(B2717),TRIM(C2717)),"")))&gt;0,IF(ISBLANK(A2717),IF(LEN(TRIM(B2717))&gt;0,TRIM(B2717),TRIM(C2717)),""),"")</f>
        <v>12</v>
      </c>
      <c r="N2717" t="str">
        <f>IF(COUNT(FIND({0,1,2,3,4,5,6,7,8,9},IF(ISBLANK(A2717),IF(LEN(TRIM(B2717))&gt;0,TRIM(C2717),LEFT(D2717, 4)),"")))&gt;0,IF(ISBLANK(A2717),IF(LEN(TRIM(B2717))&gt;0,TRIM(C2717),LEFT(D2717, 4)),""),"")</f>
        <v>099</v>
      </c>
      <c r="O2717" t="str">
        <f t="shared" si="214"/>
        <v>Fl</v>
      </c>
      <c r="P2717" t="str">
        <f>TRIM(IF(COUNT(FIND({0,1,2,3,4,5,6,7,8,9},B2717))&gt;0,D2717,IF(LEN(TRIM(B2717))&gt;0,CONCATENATE(B2717,C2717,D2717),MID(D2717,4,LEN(D2717)))))</f>
        <v>Palm Beach</v>
      </c>
      <c r="Q2717">
        <f t="shared" si="215"/>
        <v>12</v>
      </c>
      <c r="R2717">
        <f t="shared" si="216"/>
        <v>24</v>
      </c>
    </row>
    <row r="2718" spans="2:18" x14ac:dyDescent="0.25">
      <c r="B2718" s="1" t="s">
        <v>56</v>
      </c>
      <c r="C2718" s="1" t="s">
        <v>60</v>
      </c>
      <c r="D2718" s="1" t="s">
        <v>110</v>
      </c>
      <c r="E2718" s="1" t="s">
        <v>59</v>
      </c>
      <c r="F2718">
        <v>12</v>
      </c>
      <c r="G2718">
        <v>0.34</v>
      </c>
      <c r="H2718">
        <v>23</v>
      </c>
      <c r="I2718">
        <v>0.36</v>
      </c>
      <c r="K2718">
        <f t="shared" si="212"/>
        <v>36</v>
      </c>
      <c r="L2718">
        <f t="shared" si="213"/>
        <v>93</v>
      </c>
      <c r="M2718" t="str">
        <f>IF(COUNT(FIND({0,1,2,3,4,5,6,7,8,9},IF(ISBLANK(A2718),IF(LEN(TRIM(B2718))&gt;0,TRIM(B2718),TRIM(C2718)),"")))&gt;0,IF(ISBLANK(A2718),IF(LEN(TRIM(B2718))&gt;0,TRIM(B2718),TRIM(C2718)),""),"")</f>
        <v>25</v>
      </c>
      <c r="N2718" t="str">
        <f>IF(COUNT(FIND({0,1,2,3,4,5,6,7,8,9},IF(ISBLANK(A2718),IF(LEN(TRIM(B2718))&gt;0,TRIM(C2718),LEFT(D2718, 4)),"")))&gt;0,IF(ISBLANK(A2718),IF(LEN(TRIM(B2718))&gt;0,TRIM(C2718),LEFT(D2718, 4)),""),"")</f>
        <v>027</v>
      </c>
      <c r="O2718" t="str">
        <f t="shared" si="214"/>
        <v>Ma</v>
      </c>
      <c r="P2718" t="str">
        <f>TRIM(IF(COUNT(FIND({0,1,2,3,4,5,6,7,8,9},B2718))&gt;0,D2718,IF(LEN(TRIM(B2718))&gt;0,CONCATENATE(B2718,C2718,D2718),MID(D2718,4,LEN(D2718)))))</f>
        <v>Worcester</v>
      </c>
      <c r="Q2718">
        <f t="shared" si="215"/>
        <v>12</v>
      </c>
      <c r="R2718">
        <f t="shared" si="216"/>
        <v>23</v>
      </c>
    </row>
    <row r="2719" spans="2:18" x14ac:dyDescent="0.25">
      <c r="B2719" s="1" t="s">
        <v>95</v>
      </c>
      <c r="C2719" s="1" t="s">
        <v>50</v>
      </c>
      <c r="D2719" s="1" t="s">
        <v>55</v>
      </c>
      <c r="E2719" s="1" t="s">
        <v>98</v>
      </c>
      <c r="F2719">
        <v>11</v>
      </c>
      <c r="G2719">
        <v>0.31</v>
      </c>
      <c r="H2719">
        <v>21</v>
      </c>
      <c r="I2719">
        <v>0.33</v>
      </c>
      <c r="K2719">
        <f t="shared" si="212"/>
        <v>36</v>
      </c>
      <c r="L2719">
        <f t="shared" si="213"/>
        <v>93</v>
      </c>
      <c r="M2719" t="str">
        <f>IF(COUNT(FIND({0,1,2,3,4,5,6,7,8,9},IF(ISBLANK(A2719),IF(LEN(TRIM(B2719))&gt;0,TRIM(B2719),TRIM(C2719)),"")))&gt;0,IF(ISBLANK(A2719),IF(LEN(TRIM(B2719))&gt;0,TRIM(B2719),TRIM(C2719)),""),"")</f>
        <v>12</v>
      </c>
      <c r="N2719" t="str">
        <f>IF(COUNT(FIND({0,1,2,3,4,5,6,7,8,9},IF(ISBLANK(A2719),IF(LEN(TRIM(B2719))&gt;0,TRIM(C2719),LEFT(D2719, 4)),"")))&gt;0,IF(ISBLANK(A2719),IF(LEN(TRIM(B2719))&gt;0,TRIM(C2719),LEFT(D2719, 4)),""),"")</f>
        <v>095</v>
      </c>
      <c r="O2719" t="str">
        <f t="shared" si="214"/>
        <v>Fl</v>
      </c>
      <c r="P2719" t="str">
        <f>TRIM(IF(COUNT(FIND({0,1,2,3,4,5,6,7,8,9},B2719))&gt;0,D2719,IF(LEN(TRIM(B2719))&gt;0,CONCATENATE(B2719,C2719,D2719),MID(D2719,4,LEN(D2719)))))</f>
        <v>Orange</v>
      </c>
      <c r="Q2719">
        <f t="shared" si="215"/>
        <v>11</v>
      </c>
      <c r="R2719">
        <f t="shared" si="216"/>
        <v>21</v>
      </c>
    </row>
    <row r="2720" spans="2:18" x14ac:dyDescent="0.25">
      <c r="B2720" s="1" t="s">
        <v>78</v>
      </c>
      <c r="C2720" s="1" t="s">
        <v>96</v>
      </c>
      <c r="D2720" s="1" t="s">
        <v>190</v>
      </c>
      <c r="E2720" s="1" t="s">
        <v>80</v>
      </c>
      <c r="F2720">
        <v>11</v>
      </c>
      <c r="G2720">
        <v>0.31</v>
      </c>
      <c r="H2720">
        <v>21</v>
      </c>
      <c r="I2720">
        <v>0.33</v>
      </c>
      <c r="K2720">
        <f t="shared" si="212"/>
        <v>36</v>
      </c>
      <c r="L2720">
        <f t="shared" si="213"/>
        <v>93</v>
      </c>
      <c r="M2720" t="str">
        <f>IF(COUNT(FIND({0,1,2,3,4,5,6,7,8,9},IF(ISBLANK(A2720),IF(LEN(TRIM(B2720))&gt;0,TRIM(B2720),TRIM(C2720)),"")))&gt;0,IF(ISBLANK(A2720),IF(LEN(TRIM(B2720))&gt;0,TRIM(B2720),TRIM(C2720)),""),"")</f>
        <v>09</v>
      </c>
      <c r="N2720" t="str">
        <f>IF(COUNT(FIND({0,1,2,3,4,5,6,7,8,9},IF(ISBLANK(A2720),IF(LEN(TRIM(B2720))&gt;0,TRIM(C2720),LEFT(D2720, 4)),"")))&gt;0,IF(ISBLANK(A2720),IF(LEN(TRIM(B2720))&gt;0,TRIM(C2720),LEFT(D2720, 4)),""),"")</f>
        <v>011</v>
      </c>
      <c r="O2720" t="str">
        <f t="shared" si="214"/>
        <v>Ct</v>
      </c>
      <c r="P2720" t="str">
        <f>TRIM(IF(COUNT(FIND({0,1,2,3,4,5,6,7,8,9},B2720))&gt;0,D2720,IF(LEN(TRIM(B2720))&gt;0,CONCATENATE(B2720,C2720,D2720),MID(D2720,4,LEN(D2720)))))</f>
        <v>New London</v>
      </c>
      <c r="Q2720">
        <f t="shared" si="215"/>
        <v>11</v>
      </c>
      <c r="R2720">
        <f t="shared" si="216"/>
        <v>21</v>
      </c>
    </row>
    <row r="2721" spans="1:18" x14ac:dyDescent="0.25">
      <c r="B2721" s="1" t="s">
        <v>130</v>
      </c>
      <c r="C2721" s="1" t="s">
        <v>96</v>
      </c>
      <c r="D2721" s="1" t="s">
        <v>131</v>
      </c>
      <c r="E2721" s="1" t="s">
        <v>132</v>
      </c>
      <c r="F2721">
        <v>10</v>
      </c>
      <c r="G2721">
        <v>0.28000000000000003</v>
      </c>
      <c r="H2721">
        <v>19</v>
      </c>
      <c r="I2721">
        <v>0.3</v>
      </c>
      <c r="K2721">
        <f t="shared" si="212"/>
        <v>36</v>
      </c>
      <c r="L2721">
        <f t="shared" si="213"/>
        <v>93</v>
      </c>
      <c r="M2721" t="str">
        <f>IF(COUNT(FIND({0,1,2,3,4,5,6,7,8,9},IF(ISBLANK(A2721),IF(LEN(TRIM(B2721))&gt;0,TRIM(B2721),TRIM(C2721)),"")))&gt;0,IF(ISBLANK(A2721),IF(LEN(TRIM(B2721))&gt;0,TRIM(B2721),TRIM(C2721)),""),"")</f>
        <v>33</v>
      </c>
      <c r="N2721" t="str">
        <f>IF(COUNT(FIND({0,1,2,3,4,5,6,7,8,9},IF(ISBLANK(A2721),IF(LEN(TRIM(B2721))&gt;0,TRIM(C2721),LEFT(D2721, 4)),"")))&gt;0,IF(ISBLANK(A2721),IF(LEN(TRIM(B2721))&gt;0,TRIM(C2721),LEFT(D2721, 4)),""),"")</f>
        <v>011</v>
      </c>
      <c r="O2721" t="str">
        <f t="shared" si="214"/>
        <v>NH</v>
      </c>
      <c r="P2721" t="str">
        <f>TRIM(IF(COUNT(FIND({0,1,2,3,4,5,6,7,8,9},B2721))&gt;0,D2721,IF(LEN(TRIM(B2721))&gt;0,CONCATENATE(B2721,C2721,D2721),MID(D2721,4,LEN(D2721)))))</f>
        <v>Hillsborough</v>
      </c>
      <c r="Q2721">
        <f t="shared" si="215"/>
        <v>10</v>
      </c>
      <c r="R2721">
        <f t="shared" si="216"/>
        <v>19</v>
      </c>
    </row>
    <row r="2722" spans="1:18" x14ac:dyDescent="0.25">
      <c r="B2722" s="1" t="s">
        <v>56</v>
      </c>
      <c r="C2722" s="1" t="s">
        <v>113</v>
      </c>
      <c r="D2722" s="1" t="s">
        <v>114</v>
      </c>
      <c r="E2722" s="1" t="s">
        <v>59</v>
      </c>
      <c r="F2722">
        <v>10</v>
      </c>
      <c r="G2722">
        <v>0.28000000000000003</v>
      </c>
      <c r="H2722">
        <v>15</v>
      </c>
      <c r="I2722">
        <v>0.23</v>
      </c>
      <c r="K2722">
        <f t="shared" si="212"/>
        <v>36</v>
      </c>
      <c r="L2722">
        <f t="shared" si="213"/>
        <v>93</v>
      </c>
      <c r="M2722" t="str">
        <f>IF(COUNT(FIND({0,1,2,3,4,5,6,7,8,9},IF(ISBLANK(A2722),IF(LEN(TRIM(B2722))&gt;0,TRIM(B2722),TRIM(C2722)),"")))&gt;0,IF(ISBLANK(A2722),IF(LEN(TRIM(B2722))&gt;0,TRIM(B2722),TRIM(C2722)),""),"")</f>
        <v>25</v>
      </c>
      <c r="N2722" t="str">
        <f>IF(COUNT(FIND({0,1,2,3,4,5,6,7,8,9},IF(ISBLANK(A2722),IF(LEN(TRIM(B2722))&gt;0,TRIM(C2722),LEFT(D2722, 4)),"")))&gt;0,IF(ISBLANK(A2722),IF(LEN(TRIM(B2722))&gt;0,TRIM(C2722),LEFT(D2722, 4)),""),"")</f>
        <v>013</v>
      </c>
      <c r="O2722" t="str">
        <f t="shared" si="214"/>
        <v>Ma</v>
      </c>
      <c r="P2722" t="str">
        <f>TRIM(IF(COUNT(FIND({0,1,2,3,4,5,6,7,8,9},B2722))&gt;0,D2722,IF(LEN(TRIM(B2722))&gt;0,CONCATENATE(B2722,C2722,D2722),MID(D2722,4,LEN(D2722)))))</f>
        <v>Hampden</v>
      </c>
      <c r="Q2722">
        <f t="shared" si="215"/>
        <v>10</v>
      </c>
      <c r="R2722">
        <f t="shared" si="216"/>
        <v>15</v>
      </c>
    </row>
    <row r="2723" spans="1:18" x14ac:dyDescent="0.25">
      <c r="B2723" s="1" t="s">
        <v>13</v>
      </c>
      <c r="C2723" s="1" t="s">
        <v>91</v>
      </c>
      <c r="D2723" s="1" t="s">
        <v>92</v>
      </c>
      <c r="E2723" s="1" t="s">
        <v>12</v>
      </c>
      <c r="F2723">
        <v>10</v>
      </c>
      <c r="G2723">
        <v>0.28000000000000003</v>
      </c>
      <c r="H2723">
        <v>11</v>
      </c>
      <c r="I2723">
        <v>0.17</v>
      </c>
      <c r="K2723">
        <f t="shared" si="212"/>
        <v>36</v>
      </c>
      <c r="L2723">
        <f t="shared" si="213"/>
        <v>93</v>
      </c>
      <c r="M2723" t="str">
        <f>IF(COUNT(FIND({0,1,2,3,4,5,6,7,8,9},IF(ISBLANK(A2723),IF(LEN(TRIM(B2723))&gt;0,TRIM(B2723),TRIM(C2723)),"")))&gt;0,IF(ISBLANK(A2723),IF(LEN(TRIM(B2723))&gt;0,TRIM(B2723),TRIM(C2723)),""),"")</f>
        <v>36</v>
      </c>
      <c r="N2723" t="str">
        <f>IF(COUNT(FIND({0,1,2,3,4,5,6,7,8,9},IF(ISBLANK(A2723),IF(LEN(TRIM(B2723))&gt;0,TRIM(C2723),LEFT(D2723, 4)),"")))&gt;0,IF(ISBLANK(A2723),IF(LEN(TRIM(B2723))&gt;0,TRIM(C2723),LEFT(D2723, 4)),""),"")</f>
        <v>043</v>
      </c>
      <c r="O2723" t="str">
        <f t="shared" si="214"/>
        <v>NY</v>
      </c>
      <c r="P2723" t="str">
        <f>TRIM(IF(COUNT(FIND({0,1,2,3,4,5,6,7,8,9},B2723))&gt;0,D2723,IF(LEN(TRIM(B2723))&gt;0,CONCATENATE(B2723,C2723,D2723),MID(D2723,4,LEN(D2723)))))</f>
        <v>Herkimer</v>
      </c>
      <c r="Q2723">
        <f t="shared" si="215"/>
        <v>10</v>
      </c>
      <c r="R2723">
        <f t="shared" si="216"/>
        <v>11</v>
      </c>
    </row>
    <row r="2724" spans="1:18" x14ac:dyDescent="0.25">
      <c r="B2724" s="1" t="s">
        <v>78</v>
      </c>
      <c r="C2724" s="1" t="s">
        <v>126</v>
      </c>
      <c r="D2724" s="1" t="s">
        <v>127</v>
      </c>
      <c r="E2724" s="1" t="s">
        <v>80</v>
      </c>
      <c r="F2724">
        <v>10</v>
      </c>
      <c r="G2724">
        <v>0.28000000000000003</v>
      </c>
      <c r="H2724">
        <v>15</v>
      </c>
      <c r="I2724">
        <v>0.23</v>
      </c>
      <c r="K2724">
        <f t="shared" si="212"/>
        <v>36</v>
      </c>
      <c r="L2724">
        <f t="shared" si="213"/>
        <v>93</v>
      </c>
      <c r="M2724" t="str">
        <f>IF(COUNT(FIND({0,1,2,3,4,5,6,7,8,9},IF(ISBLANK(A2724),IF(LEN(TRIM(B2724))&gt;0,TRIM(B2724),TRIM(C2724)),"")))&gt;0,IF(ISBLANK(A2724),IF(LEN(TRIM(B2724))&gt;0,TRIM(B2724),TRIM(C2724)),""),"")</f>
        <v>09</v>
      </c>
      <c r="N2724" t="str">
        <f>IF(COUNT(FIND({0,1,2,3,4,5,6,7,8,9},IF(ISBLANK(A2724),IF(LEN(TRIM(B2724))&gt;0,TRIM(C2724),LEFT(D2724, 4)),"")))&gt;0,IF(ISBLANK(A2724),IF(LEN(TRIM(B2724))&gt;0,TRIM(C2724),LEFT(D2724, 4)),""),"")</f>
        <v>009</v>
      </c>
      <c r="O2724" t="str">
        <f t="shared" si="214"/>
        <v>Ct</v>
      </c>
      <c r="P2724" t="str">
        <f>TRIM(IF(COUNT(FIND({0,1,2,3,4,5,6,7,8,9},B2724))&gt;0,D2724,IF(LEN(TRIM(B2724))&gt;0,CONCATENATE(B2724,C2724,D2724),MID(D2724,4,LEN(D2724)))))</f>
        <v>New Haven</v>
      </c>
      <c r="Q2724">
        <f t="shared" si="215"/>
        <v>10</v>
      </c>
      <c r="R2724">
        <f t="shared" si="216"/>
        <v>15</v>
      </c>
    </row>
    <row r="2725" spans="1:18" x14ac:dyDescent="0.25">
      <c r="B2725" s="1" t="s">
        <v>56</v>
      </c>
      <c r="C2725" s="1" t="s">
        <v>83</v>
      </c>
      <c r="D2725" s="1" t="s">
        <v>25</v>
      </c>
      <c r="E2725" s="1" t="s">
        <v>59</v>
      </c>
      <c r="F2725">
        <v>10</v>
      </c>
      <c r="G2725">
        <v>0.28000000000000003</v>
      </c>
      <c r="H2725">
        <v>10</v>
      </c>
      <c r="I2725">
        <v>0.16</v>
      </c>
      <c r="K2725">
        <f t="shared" si="212"/>
        <v>36</v>
      </c>
      <c r="L2725">
        <f t="shared" si="213"/>
        <v>93</v>
      </c>
      <c r="M2725" t="str">
        <f>IF(COUNT(FIND({0,1,2,3,4,5,6,7,8,9},IF(ISBLANK(A2725),IF(LEN(TRIM(B2725))&gt;0,TRIM(B2725),TRIM(C2725)),"")))&gt;0,IF(ISBLANK(A2725),IF(LEN(TRIM(B2725))&gt;0,TRIM(B2725),TRIM(C2725)),""),"")</f>
        <v>25</v>
      </c>
      <c r="N2725" t="str">
        <f>IF(COUNT(FIND({0,1,2,3,4,5,6,7,8,9},IF(ISBLANK(A2725),IF(LEN(TRIM(B2725))&gt;0,TRIM(C2725),LEFT(D2725, 4)),"")))&gt;0,IF(ISBLANK(A2725),IF(LEN(TRIM(B2725))&gt;0,TRIM(C2725),LEFT(D2725, 4)),""),"")</f>
        <v>025</v>
      </c>
      <c r="O2725" t="str">
        <f t="shared" si="214"/>
        <v>Ma</v>
      </c>
      <c r="P2725" t="str">
        <f>TRIM(IF(COUNT(FIND({0,1,2,3,4,5,6,7,8,9},B2725))&gt;0,D2725,IF(LEN(TRIM(B2725))&gt;0,CONCATENATE(B2725,C2725,D2725),MID(D2725,4,LEN(D2725)))))</f>
        <v>Suffolk</v>
      </c>
      <c r="Q2725">
        <f t="shared" si="215"/>
        <v>10</v>
      </c>
      <c r="R2725">
        <f t="shared" si="216"/>
        <v>10</v>
      </c>
    </row>
    <row r="2726" spans="1:18" x14ac:dyDescent="0.25">
      <c r="B2726" s="1" t="s">
        <v>194</v>
      </c>
      <c r="C2726" s="1" t="s">
        <v>195</v>
      </c>
      <c r="D2726" s="1" t="s">
        <v>196</v>
      </c>
      <c r="E2726" s="1" t="s">
        <v>197</v>
      </c>
      <c r="F2726">
        <v>113</v>
      </c>
      <c r="G2726">
        <v>3.2</v>
      </c>
      <c r="H2726">
        <v>195</v>
      </c>
      <c r="I2726">
        <v>3.05</v>
      </c>
      <c r="K2726">
        <f t="shared" si="212"/>
        <v>36</v>
      </c>
      <c r="L2726">
        <f t="shared" si="213"/>
        <v>93</v>
      </c>
      <c r="M2726" t="str">
        <f>IF(COUNT(FIND({0,1,2,3,4,5,6,7,8,9},IF(ISBLANK(A2726),IF(LEN(TRIM(B2726))&gt;0,TRIM(B2726),TRIM(C2726)),"")))&gt;0,IF(ISBLANK(A2726),IF(LEN(TRIM(B2726))&gt;0,TRIM(B2726),TRIM(C2726)),""),"")</f>
        <v/>
      </c>
      <c r="N2726" t="str">
        <f>IF(COUNT(FIND({0,1,2,3,4,5,6,7,8,9},IF(ISBLANK(A2726),IF(LEN(TRIM(B2726))&gt;0,TRIM(C2726),LEFT(D2726, 4)),"")))&gt;0,IF(ISBLANK(A2726),IF(LEN(TRIM(B2726))&gt;0,TRIM(C2726),LEFT(D2726, 4)),""),"")</f>
        <v/>
      </c>
      <c r="O2726" t="str">
        <f t="shared" si="214"/>
        <v>XX</v>
      </c>
      <c r="P2726" t="str">
        <f>TRIM(IF(COUNT(FIND({0,1,2,3,4,5,6,7,8,9},B2726))&gt;0,D2726,IF(LEN(TRIM(B2726))&gt;0,CONCATENATE(B2726,C2726,D2726),MID(D2726,4,LEN(D2726)))))</f>
        <v>Same State</v>
      </c>
      <c r="Q2726">
        <f t="shared" si="215"/>
        <v>113</v>
      </c>
      <c r="R2726">
        <f t="shared" si="216"/>
        <v>195</v>
      </c>
    </row>
    <row r="2727" spans="1:18" x14ac:dyDescent="0.25">
      <c r="B2727" s="1" t="s">
        <v>198</v>
      </c>
      <c r="C2727" s="1" t="s">
        <v>199</v>
      </c>
      <c r="D2727" s="1" t="s">
        <v>200</v>
      </c>
      <c r="E2727" s="1" t="s">
        <v>197</v>
      </c>
      <c r="F2727">
        <v>191</v>
      </c>
      <c r="G2727">
        <v>5.4</v>
      </c>
      <c r="H2727">
        <v>361</v>
      </c>
      <c r="I2727">
        <v>5.64</v>
      </c>
      <c r="K2727">
        <f t="shared" si="212"/>
        <v>36</v>
      </c>
      <c r="L2727">
        <f t="shared" si="213"/>
        <v>93</v>
      </c>
      <c r="M2727" t="str">
        <f>IF(COUNT(FIND({0,1,2,3,4,5,6,7,8,9},IF(ISBLANK(A2727),IF(LEN(TRIM(B2727))&gt;0,TRIM(B2727),TRIM(C2727)),"")))&gt;0,IF(ISBLANK(A2727),IF(LEN(TRIM(B2727))&gt;0,TRIM(B2727),TRIM(C2727)),""),"")</f>
        <v/>
      </c>
      <c r="N2727" t="str">
        <f>IF(COUNT(FIND({0,1,2,3,4,5,6,7,8,9},IF(ISBLANK(A2727),IF(LEN(TRIM(B2727))&gt;0,TRIM(C2727),LEFT(D2727, 4)),"")))&gt;0,IF(ISBLANK(A2727),IF(LEN(TRIM(B2727))&gt;0,TRIM(C2727),LEFT(D2727, 4)),""),"")</f>
        <v/>
      </c>
      <c r="O2727" t="str">
        <f t="shared" si="214"/>
        <v>XX</v>
      </c>
      <c r="P2727" t="str">
        <f>TRIM(IF(COUNT(FIND({0,1,2,3,4,5,6,7,8,9},B2727))&gt;0,D2727,IF(LEN(TRIM(B2727))&gt;0,CONCATENATE(B2727,C2727,D2727),MID(D2727,4,LEN(D2727)))))</f>
        <v>Region 1: Northeast</v>
      </c>
      <c r="Q2727">
        <f t="shared" si="215"/>
        <v>191</v>
      </c>
      <c r="R2727">
        <f t="shared" si="216"/>
        <v>361</v>
      </c>
    </row>
    <row r="2728" spans="1:18" x14ac:dyDescent="0.25">
      <c r="B2728" s="1" t="s">
        <v>198</v>
      </c>
      <c r="C2728" s="1" t="s">
        <v>199</v>
      </c>
      <c r="D2728" s="1" t="s">
        <v>201</v>
      </c>
      <c r="E2728" s="1" t="s">
        <v>197</v>
      </c>
      <c r="F2728">
        <v>85</v>
      </c>
      <c r="G2728">
        <v>2.41</v>
      </c>
      <c r="H2728">
        <v>186</v>
      </c>
      <c r="I2728">
        <v>2.91</v>
      </c>
      <c r="K2728">
        <f t="shared" si="212"/>
        <v>36</v>
      </c>
      <c r="L2728">
        <f t="shared" si="213"/>
        <v>93</v>
      </c>
      <c r="M2728" t="str">
        <f>IF(COUNT(FIND({0,1,2,3,4,5,6,7,8,9},IF(ISBLANK(A2728),IF(LEN(TRIM(B2728))&gt;0,TRIM(B2728),TRIM(C2728)),"")))&gt;0,IF(ISBLANK(A2728),IF(LEN(TRIM(B2728))&gt;0,TRIM(B2728),TRIM(C2728)),""),"")</f>
        <v/>
      </c>
      <c r="N2728" t="str">
        <f>IF(COUNT(FIND({0,1,2,3,4,5,6,7,8,9},IF(ISBLANK(A2728),IF(LEN(TRIM(B2728))&gt;0,TRIM(C2728),LEFT(D2728, 4)),"")))&gt;0,IF(ISBLANK(A2728),IF(LEN(TRIM(B2728))&gt;0,TRIM(C2728),LEFT(D2728, 4)),""),"")</f>
        <v/>
      </c>
      <c r="O2728" t="str">
        <f t="shared" si="214"/>
        <v>XX</v>
      </c>
      <c r="P2728" t="str">
        <f>TRIM(IF(COUNT(FIND({0,1,2,3,4,5,6,7,8,9},B2728))&gt;0,D2728,IF(LEN(TRIM(B2728))&gt;0,CONCATENATE(B2728,C2728,D2728),MID(D2728,4,LEN(D2728)))))</f>
        <v>Region 2: Midwest</v>
      </c>
      <c r="Q2728">
        <f t="shared" si="215"/>
        <v>85</v>
      </c>
      <c r="R2728">
        <f t="shared" si="216"/>
        <v>186</v>
      </c>
    </row>
    <row r="2729" spans="1:18" x14ac:dyDescent="0.25">
      <c r="B2729" s="1" t="s">
        <v>198</v>
      </c>
      <c r="C2729" s="1" t="s">
        <v>199</v>
      </c>
      <c r="D2729" s="1" t="s">
        <v>202</v>
      </c>
      <c r="E2729" s="1" t="s">
        <v>197</v>
      </c>
      <c r="F2729">
        <v>227</v>
      </c>
      <c r="G2729">
        <v>6.42</v>
      </c>
      <c r="H2729">
        <v>445</v>
      </c>
      <c r="I2729">
        <v>6.96</v>
      </c>
      <c r="K2729">
        <f t="shared" si="212"/>
        <v>36</v>
      </c>
      <c r="L2729">
        <f t="shared" si="213"/>
        <v>93</v>
      </c>
      <c r="M2729" t="str">
        <f>IF(COUNT(FIND({0,1,2,3,4,5,6,7,8,9},IF(ISBLANK(A2729),IF(LEN(TRIM(B2729))&gt;0,TRIM(B2729),TRIM(C2729)),"")))&gt;0,IF(ISBLANK(A2729),IF(LEN(TRIM(B2729))&gt;0,TRIM(B2729),TRIM(C2729)),""),"")</f>
        <v/>
      </c>
      <c r="N2729" t="str">
        <f>IF(COUNT(FIND({0,1,2,3,4,5,6,7,8,9},IF(ISBLANK(A2729),IF(LEN(TRIM(B2729))&gt;0,TRIM(C2729),LEFT(D2729, 4)),"")))&gt;0,IF(ISBLANK(A2729),IF(LEN(TRIM(B2729))&gt;0,TRIM(C2729),LEFT(D2729, 4)),""),"")</f>
        <v/>
      </c>
      <c r="O2729" t="str">
        <f t="shared" si="214"/>
        <v>XX</v>
      </c>
      <c r="P2729" t="str">
        <f>TRIM(IF(COUNT(FIND({0,1,2,3,4,5,6,7,8,9},B2729))&gt;0,D2729,IF(LEN(TRIM(B2729))&gt;0,CONCATENATE(B2729,C2729,D2729),MID(D2729,4,LEN(D2729)))))</f>
        <v>Region 3: South</v>
      </c>
      <c r="Q2729">
        <f t="shared" si="215"/>
        <v>227</v>
      </c>
      <c r="R2729">
        <f t="shared" si="216"/>
        <v>445</v>
      </c>
    </row>
    <row r="2730" spans="1:18" x14ac:dyDescent="0.25">
      <c r="B2730" s="1" t="s">
        <v>198</v>
      </c>
      <c r="C2730" s="1" t="s">
        <v>199</v>
      </c>
      <c r="D2730" s="1" t="s">
        <v>203</v>
      </c>
      <c r="E2730" s="1" t="s">
        <v>197</v>
      </c>
      <c r="F2730">
        <v>98</v>
      </c>
      <c r="G2730">
        <v>2.77</v>
      </c>
      <c r="H2730">
        <v>154</v>
      </c>
      <c r="I2730">
        <v>2.41</v>
      </c>
      <c r="K2730">
        <f t="shared" si="212"/>
        <v>36</v>
      </c>
      <c r="L2730">
        <f t="shared" si="213"/>
        <v>93</v>
      </c>
      <c r="M2730" t="str">
        <f>IF(COUNT(FIND({0,1,2,3,4,5,6,7,8,9},IF(ISBLANK(A2730),IF(LEN(TRIM(B2730))&gt;0,TRIM(B2730),TRIM(C2730)),"")))&gt;0,IF(ISBLANK(A2730),IF(LEN(TRIM(B2730))&gt;0,TRIM(B2730),TRIM(C2730)),""),"")</f>
        <v/>
      </c>
      <c r="N2730" t="str">
        <f>IF(COUNT(FIND({0,1,2,3,4,5,6,7,8,9},IF(ISBLANK(A2730),IF(LEN(TRIM(B2730))&gt;0,TRIM(C2730),LEFT(D2730, 4)),"")))&gt;0,IF(ISBLANK(A2730),IF(LEN(TRIM(B2730))&gt;0,TRIM(C2730),LEFT(D2730, 4)),""),"")</f>
        <v/>
      </c>
      <c r="O2730" t="str">
        <f t="shared" si="214"/>
        <v>XX</v>
      </c>
      <c r="P2730" t="str">
        <f>TRIM(IF(COUNT(FIND({0,1,2,3,4,5,6,7,8,9},B2730))&gt;0,D2730,IF(LEN(TRIM(B2730))&gt;0,CONCATENATE(B2730,C2730,D2730),MID(D2730,4,LEN(D2730)))))</f>
        <v>Region 4: West</v>
      </c>
      <c r="Q2730">
        <f t="shared" si="215"/>
        <v>98</v>
      </c>
      <c r="R2730">
        <f t="shared" si="216"/>
        <v>154</v>
      </c>
    </row>
    <row r="2731" spans="1:18" x14ac:dyDescent="0.25">
      <c r="B2731" s="1" t="s">
        <v>204</v>
      </c>
      <c r="C2731" s="1" t="s">
        <v>205</v>
      </c>
      <c r="D2731" s="1" t="s">
        <v>596</v>
      </c>
      <c r="E2731" s="1" t="s">
        <v>197</v>
      </c>
      <c r="F2731">
        <v>57393</v>
      </c>
      <c r="H2731">
        <v>121747</v>
      </c>
      <c r="K2731">
        <f t="shared" si="212"/>
        <v>36</v>
      </c>
      <c r="L2731">
        <f t="shared" si="213"/>
        <v>93</v>
      </c>
      <c r="M2731" t="str">
        <f>IF(COUNT(FIND({0,1,2,3,4,5,6,7,8,9},IF(ISBLANK(A2731),IF(LEN(TRIM(B2731))&gt;0,TRIM(B2731),TRIM(C2731)),"")))&gt;0,IF(ISBLANK(A2731),IF(LEN(TRIM(B2731))&gt;0,TRIM(B2731),TRIM(C2731)),""),"")</f>
        <v>36</v>
      </c>
      <c r="N2731" t="str">
        <f>IF(COUNT(FIND({0,1,2,3,4,5,6,7,8,9},IF(ISBLANK(A2731),IF(LEN(TRIM(B2731))&gt;0,TRIM(C2731),LEFT(D2731, 4)),"")))&gt;0,IF(ISBLANK(A2731),IF(LEN(TRIM(B2731))&gt;0,TRIM(C2731),LEFT(D2731, 4)),""),"")</f>
        <v xml:space="preserve">093 </v>
      </c>
      <c r="O2731" t="str">
        <f t="shared" si="214"/>
        <v>XX</v>
      </c>
      <c r="P2731" t="str">
        <f>TRIM(IF(COUNT(FIND({0,1,2,3,4,5,6,7,8,9},B2731))&gt;0,D2731,IF(LEN(TRIM(B2731))&gt;0,CONCATENATE(B2731,C2731,D2731),MID(D2731,4,LEN(D2731)))))</f>
        <v>County Non-Migrants</v>
      </c>
      <c r="Q2731">
        <f t="shared" si="215"/>
        <v>57393</v>
      </c>
      <c r="R2731">
        <f t="shared" si="216"/>
        <v>121747</v>
      </c>
    </row>
    <row r="2732" spans="1:18" x14ac:dyDescent="0.25">
      <c r="A2732">
        <v>36</v>
      </c>
      <c r="B2732" s="1" t="s">
        <v>589</v>
      </c>
      <c r="C2732" s="1" t="s">
        <v>220</v>
      </c>
      <c r="D2732" s="1" t="s">
        <v>597</v>
      </c>
      <c r="E2732" s="1" t="s">
        <v>12</v>
      </c>
      <c r="F2732">
        <v>707</v>
      </c>
      <c r="H2732">
        <v>1524</v>
      </c>
      <c r="K2732">
        <f t="shared" si="212"/>
        <v>36</v>
      </c>
      <c r="L2732">
        <f t="shared" si="213"/>
        <v>95</v>
      </c>
      <c r="M2732" t="str">
        <f>IF(COUNT(FIND({0,1,2,3,4,5,6,7,8,9},IF(ISBLANK(A2732),IF(LEN(TRIM(B2732))&gt;0,TRIM(B2732),TRIM(C2732)),"")))&gt;0,IF(ISBLANK(A2732),IF(LEN(TRIM(B2732))&gt;0,TRIM(B2732),TRIM(C2732)),""),"")</f>
        <v/>
      </c>
      <c r="N2732" t="str">
        <f>IF(COUNT(FIND({0,1,2,3,4,5,6,7,8,9},IF(ISBLANK(A2732),IF(LEN(TRIM(B2732))&gt;0,TRIM(C2732),LEFT(D2732, 4)),"")))&gt;0,IF(ISBLANK(A2732),IF(LEN(TRIM(B2732))&gt;0,TRIM(C2732),LEFT(D2732, 4)),""),"")</f>
        <v/>
      </c>
      <c r="O2732" t="str">
        <f t="shared" si="214"/>
        <v>NY</v>
      </c>
      <c r="P2732" t="str">
        <f>TRIM(IF(COUNT(FIND({0,1,2,3,4,5,6,7,8,9},B2732))&gt;0,D2732,IF(LEN(TRIM(B2732))&gt;0,CONCATENATE(B2732,C2732,D2732),MID(D2732,4,LEN(D2732)))))</f>
        <v>Schoharie Total Migratio</v>
      </c>
      <c r="Q2732">
        <f t="shared" si="215"/>
        <v>707</v>
      </c>
      <c r="R2732">
        <f t="shared" si="216"/>
        <v>1524</v>
      </c>
    </row>
    <row r="2733" spans="1:18" x14ac:dyDescent="0.25">
      <c r="B2733" s="1" t="s">
        <v>13</v>
      </c>
      <c r="C2733" s="1" t="s">
        <v>41</v>
      </c>
      <c r="D2733" s="1" t="s">
        <v>233</v>
      </c>
      <c r="E2733" s="1" t="s">
        <v>12</v>
      </c>
      <c r="F2733">
        <v>94</v>
      </c>
      <c r="G2733">
        <v>13.3</v>
      </c>
      <c r="H2733">
        <v>208</v>
      </c>
      <c r="I2733">
        <v>13.65</v>
      </c>
      <c r="K2733">
        <f t="shared" si="212"/>
        <v>36</v>
      </c>
      <c r="L2733">
        <f t="shared" si="213"/>
        <v>95</v>
      </c>
      <c r="M2733" t="str">
        <f>IF(COUNT(FIND({0,1,2,3,4,5,6,7,8,9},IF(ISBLANK(A2733),IF(LEN(TRIM(B2733))&gt;0,TRIM(B2733),TRIM(C2733)),"")))&gt;0,IF(ISBLANK(A2733),IF(LEN(TRIM(B2733))&gt;0,TRIM(B2733),TRIM(C2733)),""),"")</f>
        <v>36</v>
      </c>
      <c r="N2733" t="str">
        <f>IF(COUNT(FIND({0,1,2,3,4,5,6,7,8,9},IF(ISBLANK(A2733),IF(LEN(TRIM(B2733))&gt;0,TRIM(C2733),LEFT(D2733, 4)),"")))&gt;0,IF(ISBLANK(A2733),IF(LEN(TRIM(B2733))&gt;0,TRIM(C2733),LEFT(D2733, 4)),""),"")</f>
        <v>001</v>
      </c>
      <c r="O2733" t="str">
        <f t="shared" si="214"/>
        <v>NY</v>
      </c>
      <c r="P2733" t="str">
        <f>TRIM(IF(COUNT(FIND({0,1,2,3,4,5,6,7,8,9},B2733))&gt;0,D2733,IF(LEN(TRIM(B2733))&gt;0,CONCATENATE(B2733,C2733,D2733),MID(D2733,4,LEN(D2733)))))</f>
        <v>Albany</v>
      </c>
      <c r="Q2733">
        <f t="shared" si="215"/>
        <v>94</v>
      </c>
      <c r="R2733">
        <f t="shared" si="216"/>
        <v>208</v>
      </c>
    </row>
    <row r="2734" spans="1:18" x14ac:dyDescent="0.25">
      <c r="B2734" s="1" t="s">
        <v>13</v>
      </c>
      <c r="C2734" s="1" t="s">
        <v>16</v>
      </c>
      <c r="D2734" s="1" t="s">
        <v>17</v>
      </c>
      <c r="E2734" s="1" t="s">
        <v>12</v>
      </c>
      <c r="F2734">
        <v>86</v>
      </c>
      <c r="G2734">
        <v>12.16</v>
      </c>
      <c r="H2734">
        <v>193</v>
      </c>
      <c r="I2734">
        <v>12.66</v>
      </c>
      <c r="K2734">
        <f t="shared" si="212"/>
        <v>36</v>
      </c>
      <c r="L2734">
        <f t="shared" si="213"/>
        <v>95</v>
      </c>
      <c r="M2734" t="str">
        <f>IF(COUNT(FIND({0,1,2,3,4,5,6,7,8,9},IF(ISBLANK(A2734),IF(LEN(TRIM(B2734))&gt;0,TRIM(B2734),TRIM(C2734)),"")))&gt;0,IF(ISBLANK(A2734),IF(LEN(TRIM(B2734))&gt;0,TRIM(B2734),TRIM(C2734)),""),"")</f>
        <v>36</v>
      </c>
      <c r="N2734" t="str">
        <f>IF(COUNT(FIND({0,1,2,3,4,5,6,7,8,9},IF(ISBLANK(A2734),IF(LEN(TRIM(B2734))&gt;0,TRIM(C2734),LEFT(D2734, 4)),"")))&gt;0,IF(ISBLANK(A2734),IF(LEN(TRIM(B2734))&gt;0,TRIM(C2734),LEFT(D2734, 4)),""),"")</f>
        <v>093</v>
      </c>
      <c r="O2734" t="str">
        <f t="shared" si="214"/>
        <v>NY</v>
      </c>
      <c r="P2734" t="str">
        <f>TRIM(IF(COUNT(FIND({0,1,2,3,4,5,6,7,8,9},B2734))&gt;0,D2734,IF(LEN(TRIM(B2734))&gt;0,CONCATENATE(B2734,C2734,D2734),MID(D2734,4,LEN(D2734)))))</f>
        <v>Schenectady</v>
      </c>
      <c r="Q2734">
        <f t="shared" si="215"/>
        <v>86</v>
      </c>
      <c r="R2734">
        <f t="shared" si="216"/>
        <v>193</v>
      </c>
    </row>
    <row r="2735" spans="1:18" x14ac:dyDescent="0.25">
      <c r="B2735" s="1" t="s">
        <v>13</v>
      </c>
      <c r="C2735" s="1" t="s">
        <v>81</v>
      </c>
      <c r="D2735" s="1" t="s">
        <v>82</v>
      </c>
      <c r="E2735" s="1" t="s">
        <v>12</v>
      </c>
      <c r="F2735">
        <v>40</v>
      </c>
      <c r="G2735">
        <v>5.66</v>
      </c>
      <c r="H2735">
        <v>82</v>
      </c>
      <c r="I2735">
        <v>5.38</v>
      </c>
      <c r="K2735">
        <f t="shared" si="212"/>
        <v>36</v>
      </c>
      <c r="L2735">
        <f t="shared" si="213"/>
        <v>95</v>
      </c>
      <c r="M2735" t="str">
        <f>IF(COUNT(FIND({0,1,2,3,4,5,6,7,8,9},IF(ISBLANK(A2735),IF(LEN(TRIM(B2735))&gt;0,TRIM(B2735),TRIM(C2735)),"")))&gt;0,IF(ISBLANK(A2735),IF(LEN(TRIM(B2735))&gt;0,TRIM(B2735),TRIM(C2735)),""),"")</f>
        <v>36</v>
      </c>
      <c r="N2735" t="str">
        <f>IF(COUNT(FIND({0,1,2,3,4,5,6,7,8,9},IF(ISBLANK(A2735),IF(LEN(TRIM(B2735))&gt;0,TRIM(C2735),LEFT(D2735, 4)),"")))&gt;0,IF(ISBLANK(A2735),IF(LEN(TRIM(B2735))&gt;0,TRIM(C2735),LEFT(D2735, 4)),""),"")</f>
        <v>077</v>
      </c>
      <c r="O2735" t="str">
        <f t="shared" si="214"/>
        <v>NY</v>
      </c>
      <c r="P2735" t="str">
        <f>TRIM(IF(COUNT(FIND({0,1,2,3,4,5,6,7,8,9},B2735))&gt;0,D2735,IF(LEN(TRIM(B2735))&gt;0,CONCATENATE(B2735,C2735,D2735),MID(D2735,4,LEN(D2735)))))</f>
        <v>Otsego</v>
      </c>
      <c r="Q2735">
        <f t="shared" si="215"/>
        <v>40</v>
      </c>
      <c r="R2735">
        <f t="shared" si="216"/>
        <v>82</v>
      </c>
    </row>
    <row r="2736" spans="1:18" x14ac:dyDescent="0.25">
      <c r="B2736" s="1" t="s">
        <v>13</v>
      </c>
      <c r="C2736" s="1" t="s">
        <v>83</v>
      </c>
      <c r="D2736" s="1" t="s">
        <v>135</v>
      </c>
      <c r="E2736" s="1" t="s">
        <v>12</v>
      </c>
      <c r="F2736">
        <v>34</v>
      </c>
      <c r="G2736">
        <v>4.8099999999999996</v>
      </c>
      <c r="H2736">
        <v>75</v>
      </c>
      <c r="I2736">
        <v>4.92</v>
      </c>
      <c r="K2736">
        <f t="shared" si="212"/>
        <v>36</v>
      </c>
      <c r="L2736">
        <f t="shared" si="213"/>
        <v>95</v>
      </c>
      <c r="M2736" t="str">
        <f>IF(COUNT(FIND({0,1,2,3,4,5,6,7,8,9},IF(ISBLANK(A2736),IF(LEN(TRIM(B2736))&gt;0,TRIM(B2736),TRIM(C2736)),"")))&gt;0,IF(ISBLANK(A2736),IF(LEN(TRIM(B2736))&gt;0,TRIM(B2736),TRIM(C2736)),""),"")</f>
        <v>36</v>
      </c>
      <c r="N2736" t="str">
        <f>IF(COUNT(FIND({0,1,2,3,4,5,6,7,8,9},IF(ISBLANK(A2736),IF(LEN(TRIM(B2736))&gt;0,TRIM(C2736),LEFT(D2736, 4)),"")))&gt;0,IF(ISBLANK(A2736),IF(LEN(TRIM(B2736))&gt;0,TRIM(C2736),LEFT(D2736, 4)),""),"")</f>
        <v>025</v>
      </c>
      <c r="O2736" t="str">
        <f t="shared" si="214"/>
        <v>NY</v>
      </c>
      <c r="P2736" t="str">
        <f>TRIM(IF(COUNT(FIND({0,1,2,3,4,5,6,7,8,9},B2736))&gt;0,D2736,IF(LEN(TRIM(B2736))&gt;0,CONCATENATE(B2736,C2736,D2736),MID(D2736,4,LEN(D2736)))))</f>
        <v>Delaware</v>
      </c>
      <c r="Q2736">
        <f t="shared" si="215"/>
        <v>34</v>
      </c>
      <c r="R2736">
        <f t="shared" si="216"/>
        <v>75</v>
      </c>
    </row>
    <row r="2737" spans="1:18" x14ac:dyDescent="0.25">
      <c r="B2737" s="1" t="s">
        <v>13</v>
      </c>
      <c r="C2737" s="1" t="s">
        <v>66</v>
      </c>
      <c r="D2737" s="1" t="s">
        <v>67</v>
      </c>
      <c r="E2737" s="1" t="s">
        <v>12</v>
      </c>
      <c r="F2737">
        <v>29</v>
      </c>
      <c r="G2737">
        <v>4.0999999999999996</v>
      </c>
      <c r="H2737">
        <v>70</v>
      </c>
      <c r="I2737">
        <v>4.59</v>
      </c>
      <c r="K2737">
        <f t="shared" si="212"/>
        <v>36</v>
      </c>
      <c r="L2737">
        <f t="shared" si="213"/>
        <v>95</v>
      </c>
      <c r="M2737" t="str">
        <f>IF(COUNT(FIND({0,1,2,3,4,5,6,7,8,9},IF(ISBLANK(A2737),IF(LEN(TRIM(B2737))&gt;0,TRIM(B2737),TRIM(C2737)),"")))&gt;0,IF(ISBLANK(A2737),IF(LEN(TRIM(B2737))&gt;0,TRIM(B2737),TRIM(C2737)),""),"")</f>
        <v>36</v>
      </c>
      <c r="N2737" t="str">
        <f>IF(COUNT(FIND({0,1,2,3,4,5,6,7,8,9},IF(ISBLANK(A2737),IF(LEN(TRIM(B2737))&gt;0,TRIM(C2737),LEFT(D2737, 4)),"")))&gt;0,IF(ISBLANK(A2737),IF(LEN(TRIM(B2737))&gt;0,TRIM(C2737),LEFT(D2737, 4)),""),"")</f>
        <v>057</v>
      </c>
      <c r="O2737" t="str">
        <f t="shared" si="214"/>
        <v>NY</v>
      </c>
      <c r="P2737" t="str">
        <f>TRIM(IF(COUNT(FIND({0,1,2,3,4,5,6,7,8,9},B2737))&gt;0,D2737,IF(LEN(TRIM(B2737))&gt;0,CONCATENATE(B2737,C2737,D2737),MID(D2737,4,LEN(D2737)))))</f>
        <v>Montgomery</v>
      </c>
      <c r="Q2737">
        <f t="shared" si="215"/>
        <v>29</v>
      </c>
      <c r="R2737">
        <f t="shared" si="216"/>
        <v>70</v>
      </c>
    </row>
    <row r="2738" spans="1:18" x14ac:dyDescent="0.25">
      <c r="B2738" s="1" t="s">
        <v>13</v>
      </c>
      <c r="C2738" s="1" t="s">
        <v>20</v>
      </c>
      <c r="D2738" s="1" t="s">
        <v>21</v>
      </c>
      <c r="E2738" s="1" t="s">
        <v>12</v>
      </c>
      <c r="F2738">
        <v>27</v>
      </c>
      <c r="G2738">
        <v>3.82</v>
      </c>
      <c r="H2738">
        <v>56</v>
      </c>
      <c r="I2738">
        <v>3.67</v>
      </c>
      <c r="K2738">
        <f t="shared" si="212"/>
        <v>36</v>
      </c>
      <c r="L2738">
        <f t="shared" si="213"/>
        <v>95</v>
      </c>
      <c r="M2738" t="str">
        <f>IF(COUNT(FIND({0,1,2,3,4,5,6,7,8,9},IF(ISBLANK(A2738),IF(LEN(TRIM(B2738))&gt;0,TRIM(B2738),TRIM(C2738)),"")))&gt;0,IF(ISBLANK(A2738),IF(LEN(TRIM(B2738))&gt;0,TRIM(B2738),TRIM(C2738)),""),"")</f>
        <v>36</v>
      </c>
      <c r="N2738" t="str">
        <f>IF(COUNT(FIND({0,1,2,3,4,5,6,7,8,9},IF(ISBLANK(A2738),IF(LEN(TRIM(B2738))&gt;0,TRIM(C2738),LEFT(D2738, 4)),"")))&gt;0,IF(ISBLANK(A2738),IF(LEN(TRIM(B2738))&gt;0,TRIM(C2738),LEFT(D2738, 4)),""),"")</f>
        <v>039</v>
      </c>
      <c r="O2738" t="str">
        <f t="shared" si="214"/>
        <v>NY</v>
      </c>
      <c r="P2738" t="str">
        <f>TRIM(IF(COUNT(FIND({0,1,2,3,4,5,6,7,8,9},B2738))&gt;0,D2738,IF(LEN(TRIM(B2738))&gt;0,CONCATENATE(B2738,C2738,D2738),MID(D2738,4,LEN(D2738)))))</f>
        <v>Greene</v>
      </c>
      <c r="Q2738">
        <f t="shared" si="215"/>
        <v>27</v>
      </c>
      <c r="R2738">
        <f t="shared" si="216"/>
        <v>56</v>
      </c>
    </row>
    <row r="2739" spans="1:18" x14ac:dyDescent="0.25">
      <c r="B2739" s="1" t="s">
        <v>13</v>
      </c>
      <c r="C2739" s="1" t="s">
        <v>24</v>
      </c>
      <c r="D2739" s="1" t="s">
        <v>25</v>
      </c>
      <c r="E2739" s="1" t="s">
        <v>12</v>
      </c>
      <c r="F2739">
        <v>26</v>
      </c>
      <c r="G2739">
        <v>3.68</v>
      </c>
      <c r="H2739">
        <v>74</v>
      </c>
      <c r="I2739">
        <v>4.8600000000000003</v>
      </c>
      <c r="K2739">
        <f t="shared" si="212"/>
        <v>36</v>
      </c>
      <c r="L2739">
        <f t="shared" si="213"/>
        <v>95</v>
      </c>
      <c r="M2739" t="str">
        <f>IF(COUNT(FIND({0,1,2,3,4,5,6,7,8,9},IF(ISBLANK(A2739),IF(LEN(TRIM(B2739))&gt;0,TRIM(B2739),TRIM(C2739)),"")))&gt;0,IF(ISBLANK(A2739),IF(LEN(TRIM(B2739))&gt;0,TRIM(B2739),TRIM(C2739)),""),"")</f>
        <v>36</v>
      </c>
      <c r="N2739" t="str">
        <f>IF(COUNT(FIND({0,1,2,3,4,5,6,7,8,9},IF(ISBLANK(A2739),IF(LEN(TRIM(B2739))&gt;0,TRIM(C2739),LEFT(D2739, 4)),"")))&gt;0,IF(ISBLANK(A2739),IF(LEN(TRIM(B2739))&gt;0,TRIM(C2739),LEFT(D2739, 4)),""),"")</f>
        <v>103</v>
      </c>
      <c r="O2739" t="str">
        <f t="shared" si="214"/>
        <v>NY</v>
      </c>
      <c r="P2739" t="str">
        <f>TRIM(IF(COUNT(FIND({0,1,2,3,4,5,6,7,8,9},B2739))&gt;0,D2739,IF(LEN(TRIM(B2739))&gt;0,CONCATENATE(B2739,C2739,D2739),MID(D2739,4,LEN(D2739)))))</f>
        <v>Suffolk</v>
      </c>
      <c r="Q2739">
        <f t="shared" si="215"/>
        <v>26</v>
      </c>
      <c r="R2739">
        <f t="shared" si="216"/>
        <v>74</v>
      </c>
    </row>
    <row r="2740" spans="1:18" x14ac:dyDescent="0.25">
      <c r="B2740" s="1" t="s">
        <v>13</v>
      </c>
      <c r="C2740" s="1" t="s">
        <v>28</v>
      </c>
      <c r="D2740" s="1" t="s">
        <v>29</v>
      </c>
      <c r="E2740" s="1" t="s">
        <v>12</v>
      </c>
      <c r="F2740">
        <v>21</v>
      </c>
      <c r="G2740">
        <v>2.97</v>
      </c>
      <c r="H2740">
        <v>41</v>
      </c>
      <c r="I2740">
        <v>2.69</v>
      </c>
      <c r="K2740">
        <f t="shared" si="212"/>
        <v>36</v>
      </c>
      <c r="L2740">
        <f t="shared" si="213"/>
        <v>95</v>
      </c>
      <c r="M2740" t="str">
        <f>IF(COUNT(FIND({0,1,2,3,4,5,6,7,8,9},IF(ISBLANK(A2740),IF(LEN(TRIM(B2740))&gt;0,TRIM(B2740),TRIM(C2740)),"")))&gt;0,IF(ISBLANK(A2740),IF(LEN(TRIM(B2740))&gt;0,TRIM(B2740),TRIM(C2740)),""),"")</f>
        <v>36</v>
      </c>
      <c r="N2740" t="str">
        <f>IF(COUNT(FIND({0,1,2,3,4,5,6,7,8,9},IF(ISBLANK(A2740),IF(LEN(TRIM(B2740))&gt;0,TRIM(C2740),LEFT(D2740, 4)),"")))&gt;0,IF(ISBLANK(A2740),IF(LEN(TRIM(B2740))&gt;0,TRIM(C2740),LEFT(D2740, 4)),""),"")</f>
        <v>081</v>
      </c>
      <c r="O2740" t="str">
        <f t="shared" si="214"/>
        <v>NY</v>
      </c>
      <c r="P2740" t="str">
        <f>TRIM(IF(COUNT(FIND({0,1,2,3,4,5,6,7,8,9},B2740))&gt;0,D2740,IF(LEN(TRIM(B2740))&gt;0,CONCATENATE(B2740,C2740,D2740),MID(D2740,4,LEN(D2740)))))</f>
        <v>Queens</v>
      </c>
      <c r="Q2740">
        <f t="shared" si="215"/>
        <v>21</v>
      </c>
      <c r="R2740">
        <f t="shared" si="216"/>
        <v>41</v>
      </c>
    </row>
    <row r="2741" spans="1:18" x14ac:dyDescent="0.25">
      <c r="B2741" s="1" t="s">
        <v>13</v>
      </c>
      <c r="C2741" s="1" t="s">
        <v>14</v>
      </c>
      <c r="D2741" s="1" t="s">
        <v>15</v>
      </c>
      <c r="E2741" s="1" t="s">
        <v>12</v>
      </c>
      <c r="F2741">
        <v>19</v>
      </c>
      <c r="G2741">
        <v>2.69</v>
      </c>
      <c r="H2741">
        <v>39</v>
      </c>
      <c r="I2741">
        <v>2.56</v>
      </c>
      <c r="K2741">
        <f t="shared" si="212"/>
        <v>36</v>
      </c>
      <c r="L2741">
        <f t="shared" si="213"/>
        <v>95</v>
      </c>
      <c r="M2741" t="str">
        <f>IF(COUNT(FIND({0,1,2,3,4,5,6,7,8,9},IF(ISBLANK(A2741),IF(LEN(TRIM(B2741))&gt;0,TRIM(B2741),TRIM(C2741)),"")))&gt;0,IF(ISBLANK(A2741),IF(LEN(TRIM(B2741))&gt;0,TRIM(B2741),TRIM(C2741)),""),"")</f>
        <v>36</v>
      </c>
      <c r="N2741" t="str">
        <f>IF(COUNT(FIND({0,1,2,3,4,5,6,7,8,9},IF(ISBLANK(A2741),IF(LEN(TRIM(B2741))&gt;0,TRIM(C2741),LEFT(D2741, 4)),"")))&gt;0,IF(ISBLANK(A2741),IF(LEN(TRIM(B2741))&gt;0,TRIM(C2741),LEFT(D2741, 4)),""),"")</f>
        <v>083</v>
      </c>
      <c r="O2741" t="str">
        <f t="shared" si="214"/>
        <v>NY</v>
      </c>
      <c r="P2741" t="str">
        <f>TRIM(IF(COUNT(FIND({0,1,2,3,4,5,6,7,8,9},B2741))&gt;0,D2741,IF(LEN(TRIM(B2741))&gt;0,CONCATENATE(B2741,C2741,D2741),MID(D2741,4,LEN(D2741)))))</f>
        <v>Rensselaer</v>
      </c>
      <c r="Q2741">
        <f t="shared" si="215"/>
        <v>19</v>
      </c>
      <c r="R2741">
        <f t="shared" si="216"/>
        <v>39</v>
      </c>
    </row>
    <row r="2742" spans="1:18" x14ac:dyDescent="0.25">
      <c r="B2742" s="1" t="s">
        <v>13</v>
      </c>
      <c r="C2742" s="1" t="s">
        <v>18</v>
      </c>
      <c r="D2742" s="1" t="s">
        <v>19</v>
      </c>
      <c r="E2742" s="1" t="s">
        <v>12</v>
      </c>
      <c r="F2742">
        <v>19</v>
      </c>
      <c r="G2742">
        <v>2.69</v>
      </c>
      <c r="H2742">
        <v>51</v>
      </c>
      <c r="I2742">
        <v>3.35</v>
      </c>
      <c r="K2742">
        <f t="shared" si="212"/>
        <v>36</v>
      </c>
      <c r="L2742">
        <f t="shared" si="213"/>
        <v>95</v>
      </c>
      <c r="M2742" t="str">
        <f>IF(COUNT(FIND({0,1,2,3,4,5,6,7,8,9},IF(ISBLANK(A2742),IF(LEN(TRIM(B2742))&gt;0,TRIM(B2742),TRIM(C2742)),"")))&gt;0,IF(ISBLANK(A2742),IF(LEN(TRIM(B2742))&gt;0,TRIM(B2742),TRIM(C2742)),""),"")</f>
        <v>36</v>
      </c>
      <c r="N2742" t="str">
        <f>IF(COUNT(FIND({0,1,2,3,4,5,6,7,8,9},IF(ISBLANK(A2742),IF(LEN(TRIM(B2742))&gt;0,TRIM(C2742),LEFT(D2742, 4)),"")))&gt;0,IF(ISBLANK(A2742),IF(LEN(TRIM(B2742))&gt;0,TRIM(C2742),LEFT(D2742, 4)),""),"")</f>
        <v>091</v>
      </c>
      <c r="O2742" t="str">
        <f t="shared" si="214"/>
        <v>NY</v>
      </c>
      <c r="P2742" t="str">
        <f>TRIM(IF(COUNT(FIND({0,1,2,3,4,5,6,7,8,9},B2742))&gt;0,D2742,IF(LEN(TRIM(B2742))&gt;0,CONCATENATE(B2742,C2742,D2742),MID(D2742,4,LEN(D2742)))))</f>
        <v>Saratoga</v>
      </c>
      <c r="Q2742">
        <f t="shared" si="215"/>
        <v>19</v>
      </c>
      <c r="R2742">
        <f t="shared" si="216"/>
        <v>51</v>
      </c>
    </row>
    <row r="2743" spans="1:18" x14ac:dyDescent="0.25">
      <c r="B2743" s="1" t="s">
        <v>13</v>
      </c>
      <c r="C2743" s="1" t="s">
        <v>34</v>
      </c>
      <c r="D2743" s="1" t="s">
        <v>35</v>
      </c>
      <c r="E2743" s="1" t="s">
        <v>12</v>
      </c>
      <c r="F2743">
        <v>15</v>
      </c>
      <c r="G2743">
        <v>2.12</v>
      </c>
      <c r="H2743">
        <v>28</v>
      </c>
      <c r="I2743">
        <v>1.84</v>
      </c>
      <c r="K2743">
        <f t="shared" si="212"/>
        <v>36</v>
      </c>
      <c r="L2743">
        <f t="shared" si="213"/>
        <v>95</v>
      </c>
      <c r="M2743" t="str">
        <f>IF(COUNT(FIND({0,1,2,3,4,5,6,7,8,9},IF(ISBLANK(A2743),IF(LEN(TRIM(B2743))&gt;0,TRIM(B2743),TRIM(C2743)),"")))&gt;0,IF(ISBLANK(A2743),IF(LEN(TRIM(B2743))&gt;0,TRIM(B2743),TRIM(C2743)),""),"")</f>
        <v>36</v>
      </c>
      <c r="N2743" t="str">
        <f>IF(COUNT(FIND({0,1,2,3,4,5,6,7,8,9},IF(ISBLANK(A2743),IF(LEN(TRIM(B2743))&gt;0,TRIM(C2743),LEFT(D2743, 4)),"")))&gt;0,IF(ISBLANK(A2743),IF(LEN(TRIM(B2743))&gt;0,TRIM(C2743),LEFT(D2743, 4)),""),"")</f>
        <v>119</v>
      </c>
      <c r="O2743" t="str">
        <f t="shared" si="214"/>
        <v>NY</v>
      </c>
      <c r="P2743" t="str">
        <f>TRIM(IF(COUNT(FIND({0,1,2,3,4,5,6,7,8,9},B2743))&gt;0,D2743,IF(LEN(TRIM(B2743))&gt;0,CONCATENATE(B2743,C2743,D2743),MID(D2743,4,LEN(D2743)))))</f>
        <v>Westchester</v>
      </c>
      <c r="Q2743">
        <f t="shared" si="215"/>
        <v>15</v>
      </c>
      <c r="R2743">
        <f t="shared" si="216"/>
        <v>28</v>
      </c>
    </row>
    <row r="2744" spans="1:18" x14ac:dyDescent="0.25">
      <c r="B2744" s="1" t="s">
        <v>13</v>
      </c>
      <c r="C2744" s="1" t="s">
        <v>38</v>
      </c>
      <c r="D2744" s="1" t="s">
        <v>39</v>
      </c>
      <c r="E2744" s="1" t="s">
        <v>12</v>
      </c>
      <c r="F2744">
        <v>14</v>
      </c>
      <c r="G2744">
        <v>1.98</v>
      </c>
      <c r="H2744">
        <v>32</v>
      </c>
      <c r="I2744">
        <v>2.1</v>
      </c>
      <c r="K2744">
        <f t="shared" si="212"/>
        <v>36</v>
      </c>
      <c r="L2744">
        <f t="shared" si="213"/>
        <v>95</v>
      </c>
      <c r="M2744" t="str">
        <f>IF(COUNT(FIND({0,1,2,3,4,5,6,7,8,9},IF(ISBLANK(A2744),IF(LEN(TRIM(B2744))&gt;0,TRIM(B2744),TRIM(C2744)),"")))&gt;0,IF(ISBLANK(A2744),IF(LEN(TRIM(B2744))&gt;0,TRIM(B2744),TRIM(C2744)),""),"")</f>
        <v>36</v>
      </c>
      <c r="N2744" t="str">
        <f>IF(COUNT(FIND({0,1,2,3,4,5,6,7,8,9},IF(ISBLANK(A2744),IF(LEN(TRIM(B2744))&gt;0,TRIM(C2744),LEFT(D2744, 4)),"")))&gt;0,IF(ISBLANK(A2744),IF(LEN(TRIM(B2744))&gt;0,TRIM(C2744),LEFT(D2744, 4)),""),"")</f>
        <v>059</v>
      </c>
      <c r="O2744" t="str">
        <f t="shared" si="214"/>
        <v>NY</v>
      </c>
      <c r="P2744" t="str">
        <f>TRIM(IF(COUNT(FIND({0,1,2,3,4,5,6,7,8,9},B2744))&gt;0,D2744,IF(LEN(TRIM(B2744))&gt;0,CONCATENATE(B2744,C2744,D2744),MID(D2744,4,LEN(D2744)))))</f>
        <v>Nassau</v>
      </c>
      <c r="Q2744">
        <f t="shared" si="215"/>
        <v>14</v>
      </c>
      <c r="R2744">
        <f t="shared" si="216"/>
        <v>32</v>
      </c>
    </row>
    <row r="2745" spans="1:18" x14ac:dyDescent="0.25">
      <c r="B2745" s="1" t="s">
        <v>194</v>
      </c>
      <c r="C2745" s="1" t="s">
        <v>195</v>
      </c>
      <c r="D2745" s="1" t="s">
        <v>196</v>
      </c>
      <c r="E2745" s="1" t="s">
        <v>197</v>
      </c>
      <c r="F2745">
        <v>115</v>
      </c>
      <c r="G2745">
        <v>16.27</v>
      </c>
      <c r="H2745">
        <v>250</v>
      </c>
      <c r="I2745">
        <v>16.399999999999999</v>
      </c>
      <c r="K2745">
        <f t="shared" si="212"/>
        <v>36</v>
      </c>
      <c r="L2745">
        <f t="shared" si="213"/>
        <v>95</v>
      </c>
      <c r="M2745" t="str">
        <f>IF(COUNT(FIND({0,1,2,3,4,5,6,7,8,9},IF(ISBLANK(A2745),IF(LEN(TRIM(B2745))&gt;0,TRIM(B2745),TRIM(C2745)),"")))&gt;0,IF(ISBLANK(A2745),IF(LEN(TRIM(B2745))&gt;0,TRIM(B2745),TRIM(C2745)),""),"")</f>
        <v/>
      </c>
      <c r="N2745" t="str">
        <f>IF(COUNT(FIND({0,1,2,3,4,5,6,7,8,9},IF(ISBLANK(A2745),IF(LEN(TRIM(B2745))&gt;0,TRIM(C2745),LEFT(D2745, 4)),"")))&gt;0,IF(ISBLANK(A2745),IF(LEN(TRIM(B2745))&gt;0,TRIM(C2745),LEFT(D2745, 4)),""),"")</f>
        <v/>
      </c>
      <c r="O2745" t="str">
        <f t="shared" si="214"/>
        <v>XX</v>
      </c>
      <c r="P2745" t="str">
        <f>TRIM(IF(COUNT(FIND({0,1,2,3,4,5,6,7,8,9},B2745))&gt;0,D2745,IF(LEN(TRIM(B2745))&gt;0,CONCATENATE(B2745,C2745,D2745),MID(D2745,4,LEN(D2745)))))</f>
        <v>Same State</v>
      </c>
      <c r="Q2745">
        <f t="shared" si="215"/>
        <v>115</v>
      </c>
      <c r="R2745">
        <f t="shared" si="216"/>
        <v>250</v>
      </c>
    </row>
    <row r="2746" spans="1:18" x14ac:dyDescent="0.25">
      <c r="B2746" s="1" t="s">
        <v>198</v>
      </c>
      <c r="C2746" s="1" t="s">
        <v>199</v>
      </c>
      <c r="D2746" s="1" t="s">
        <v>200</v>
      </c>
      <c r="E2746" s="1" t="s">
        <v>197</v>
      </c>
      <c r="F2746">
        <v>77</v>
      </c>
      <c r="G2746">
        <v>10.89</v>
      </c>
      <c r="H2746">
        <v>141</v>
      </c>
      <c r="I2746">
        <v>9.25</v>
      </c>
      <c r="K2746">
        <f t="shared" si="212"/>
        <v>36</v>
      </c>
      <c r="L2746">
        <f t="shared" si="213"/>
        <v>95</v>
      </c>
      <c r="M2746" t="str">
        <f>IF(COUNT(FIND({0,1,2,3,4,5,6,7,8,9},IF(ISBLANK(A2746),IF(LEN(TRIM(B2746))&gt;0,TRIM(B2746),TRIM(C2746)),"")))&gt;0,IF(ISBLANK(A2746),IF(LEN(TRIM(B2746))&gt;0,TRIM(B2746),TRIM(C2746)),""),"")</f>
        <v/>
      </c>
      <c r="N2746" t="str">
        <f>IF(COUNT(FIND({0,1,2,3,4,5,6,7,8,9},IF(ISBLANK(A2746),IF(LEN(TRIM(B2746))&gt;0,TRIM(C2746),LEFT(D2746, 4)),"")))&gt;0,IF(ISBLANK(A2746),IF(LEN(TRIM(B2746))&gt;0,TRIM(C2746),LEFT(D2746, 4)),""),"")</f>
        <v/>
      </c>
      <c r="O2746" t="str">
        <f t="shared" si="214"/>
        <v>XX</v>
      </c>
      <c r="P2746" t="str">
        <f>TRIM(IF(COUNT(FIND({0,1,2,3,4,5,6,7,8,9},B2746))&gt;0,D2746,IF(LEN(TRIM(B2746))&gt;0,CONCATENATE(B2746,C2746,D2746),MID(D2746,4,LEN(D2746)))))</f>
        <v>Region 1: Northeast</v>
      </c>
      <c r="Q2746">
        <f t="shared" si="215"/>
        <v>77</v>
      </c>
      <c r="R2746">
        <f t="shared" si="216"/>
        <v>141</v>
      </c>
    </row>
    <row r="2747" spans="1:18" x14ac:dyDescent="0.25">
      <c r="B2747" s="1" t="s">
        <v>198</v>
      </c>
      <c r="C2747" s="1" t="s">
        <v>199</v>
      </c>
      <c r="D2747" s="1" t="s">
        <v>201</v>
      </c>
      <c r="E2747" s="1" t="s">
        <v>197</v>
      </c>
      <c r="F2747">
        <v>12</v>
      </c>
      <c r="G2747">
        <v>1.7</v>
      </c>
      <c r="H2747">
        <v>29</v>
      </c>
      <c r="I2747">
        <v>1.9</v>
      </c>
      <c r="K2747">
        <f t="shared" si="212"/>
        <v>36</v>
      </c>
      <c r="L2747">
        <f t="shared" si="213"/>
        <v>95</v>
      </c>
      <c r="M2747" t="str">
        <f>IF(COUNT(FIND({0,1,2,3,4,5,6,7,8,9},IF(ISBLANK(A2747),IF(LEN(TRIM(B2747))&gt;0,TRIM(B2747),TRIM(C2747)),"")))&gt;0,IF(ISBLANK(A2747),IF(LEN(TRIM(B2747))&gt;0,TRIM(B2747),TRIM(C2747)),""),"")</f>
        <v/>
      </c>
      <c r="N2747" t="str">
        <f>IF(COUNT(FIND({0,1,2,3,4,5,6,7,8,9},IF(ISBLANK(A2747),IF(LEN(TRIM(B2747))&gt;0,TRIM(C2747),LEFT(D2747, 4)),"")))&gt;0,IF(ISBLANK(A2747),IF(LEN(TRIM(B2747))&gt;0,TRIM(C2747),LEFT(D2747, 4)),""),"")</f>
        <v/>
      </c>
      <c r="O2747" t="str">
        <f t="shared" si="214"/>
        <v>XX</v>
      </c>
      <c r="P2747" t="str">
        <f>TRIM(IF(COUNT(FIND({0,1,2,3,4,5,6,7,8,9},B2747))&gt;0,D2747,IF(LEN(TRIM(B2747))&gt;0,CONCATENATE(B2747,C2747,D2747),MID(D2747,4,LEN(D2747)))))</f>
        <v>Region 2: Midwest</v>
      </c>
      <c r="Q2747">
        <f t="shared" si="215"/>
        <v>12</v>
      </c>
      <c r="R2747">
        <f t="shared" si="216"/>
        <v>29</v>
      </c>
    </row>
    <row r="2748" spans="1:18" x14ac:dyDescent="0.25">
      <c r="B2748" s="1" t="s">
        <v>198</v>
      </c>
      <c r="C2748" s="1" t="s">
        <v>199</v>
      </c>
      <c r="D2748" s="1" t="s">
        <v>202</v>
      </c>
      <c r="E2748" s="1" t="s">
        <v>197</v>
      </c>
      <c r="F2748">
        <v>59</v>
      </c>
      <c r="G2748">
        <v>8.35</v>
      </c>
      <c r="H2748">
        <v>124</v>
      </c>
      <c r="I2748">
        <v>8.14</v>
      </c>
      <c r="K2748">
        <f t="shared" si="212"/>
        <v>36</v>
      </c>
      <c r="L2748">
        <f t="shared" si="213"/>
        <v>95</v>
      </c>
      <c r="M2748" t="str">
        <f>IF(COUNT(FIND({0,1,2,3,4,5,6,7,8,9},IF(ISBLANK(A2748),IF(LEN(TRIM(B2748))&gt;0,TRIM(B2748),TRIM(C2748)),"")))&gt;0,IF(ISBLANK(A2748),IF(LEN(TRIM(B2748))&gt;0,TRIM(B2748),TRIM(C2748)),""),"")</f>
        <v/>
      </c>
      <c r="N2748" t="str">
        <f>IF(COUNT(FIND({0,1,2,3,4,5,6,7,8,9},IF(ISBLANK(A2748),IF(LEN(TRIM(B2748))&gt;0,TRIM(C2748),LEFT(D2748, 4)),"")))&gt;0,IF(ISBLANK(A2748),IF(LEN(TRIM(B2748))&gt;0,TRIM(C2748),LEFT(D2748, 4)),""),"")</f>
        <v/>
      </c>
      <c r="O2748" t="str">
        <f t="shared" si="214"/>
        <v>XX</v>
      </c>
      <c r="P2748" t="str">
        <f>TRIM(IF(COUNT(FIND({0,1,2,3,4,5,6,7,8,9},B2748))&gt;0,D2748,IF(LEN(TRIM(B2748))&gt;0,CONCATENATE(B2748,C2748,D2748),MID(D2748,4,LEN(D2748)))))</f>
        <v>Region 3: South</v>
      </c>
      <c r="Q2748">
        <f t="shared" si="215"/>
        <v>59</v>
      </c>
      <c r="R2748">
        <f t="shared" si="216"/>
        <v>124</v>
      </c>
    </row>
    <row r="2749" spans="1:18" x14ac:dyDescent="0.25">
      <c r="B2749" s="1" t="s">
        <v>198</v>
      </c>
      <c r="C2749" s="1" t="s">
        <v>199</v>
      </c>
      <c r="D2749" s="1" t="s">
        <v>203</v>
      </c>
      <c r="E2749" s="1" t="s">
        <v>197</v>
      </c>
      <c r="F2749">
        <v>20</v>
      </c>
      <c r="G2749">
        <v>2.83</v>
      </c>
      <c r="H2749">
        <v>31</v>
      </c>
      <c r="I2749">
        <v>2.0299999999999998</v>
      </c>
      <c r="K2749">
        <f t="shared" si="212"/>
        <v>36</v>
      </c>
      <c r="L2749">
        <f t="shared" si="213"/>
        <v>95</v>
      </c>
      <c r="M2749" t="str">
        <f>IF(COUNT(FIND({0,1,2,3,4,5,6,7,8,9},IF(ISBLANK(A2749),IF(LEN(TRIM(B2749))&gt;0,TRIM(B2749),TRIM(C2749)),"")))&gt;0,IF(ISBLANK(A2749),IF(LEN(TRIM(B2749))&gt;0,TRIM(B2749),TRIM(C2749)),""),"")</f>
        <v/>
      </c>
      <c r="N2749" t="str">
        <f>IF(COUNT(FIND({0,1,2,3,4,5,6,7,8,9},IF(ISBLANK(A2749),IF(LEN(TRIM(B2749))&gt;0,TRIM(C2749),LEFT(D2749, 4)),"")))&gt;0,IF(ISBLANK(A2749),IF(LEN(TRIM(B2749))&gt;0,TRIM(C2749),LEFT(D2749, 4)),""),"")</f>
        <v/>
      </c>
      <c r="O2749" t="str">
        <f t="shared" si="214"/>
        <v>XX</v>
      </c>
      <c r="P2749" t="str">
        <f>TRIM(IF(COUNT(FIND({0,1,2,3,4,5,6,7,8,9},B2749))&gt;0,D2749,IF(LEN(TRIM(B2749))&gt;0,CONCATENATE(B2749,C2749,D2749),MID(D2749,4,LEN(D2749)))))</f>
        <v>Region 4: West</v>
      </c>
      <c r="Q2749">
        <f t="shared" si="215"/>
        <v>20</v>
      </c>
      <c r="R2749">
        <f t="shared" si="216"/>
        <v>31</v>
      </c>
    </row>
    <row r="2750" spans="1:18" x14ac:dyDescent="0.25">
      <c r="B2750" s="1" t="s">
        <v>204</v>
      </c>
      <c r="C2750" s="1" t="s">
        <v>205</v>
      </c>
      <c r="D2750" s="1" t="s">
        <v>598</v>
      </c>
      <c r="E2750" s="1" t="s">
        <v>197</v>
      </c>
      <c r="F2750">
        <v>9912</v>
      </c>
      <c r="H2750">
        <v>22690</v>
      </c>
      <c r="K2750">
        <f t="shared" si="212"/>
        <v>36</v>
      </c>
      <c r="L2750">
        <f t="shared" si="213"/>
        <v>95</v>
      </c>
      <c r="M2750" t="str">
        <f>IF(COUNT(FIND({0,1,2,3,4,5,6,7,8,9},IF(ISBLANK(A2750),IF(LEN(TRIM(B2750))&gt;0,TRIM(B2750),TRIM(C2750)),"")))&gt;0,IF(ISBLANK(A2750),IF(LEN(TRIM(B2750))&gt;0,TRIM(B2750),TRIM(C2750)),""),"")</f>
        <v>36</v>
      </c>
      <c r="N2750" t="str">
        <f>IF(COUNT(FIND({0,1,2,3,4,5,6,7,8,9},IF(ISBLANK(A2750),IF(LEN(TRIM(B2750))&gt;0,TRIM(C2750),LEFT(D2750, 4)),"")))&gt;0,IF(ISBLANK(A2750),IF(LEN(TRIM(B2750))&gt;0,TRIM(C2750),LEFT(D2750, 4)),""),"")</f>
        <v xml:space="preserve">095 </v>
      </c>
      <c r="O2750" t="str">
        <f t="shared" si="214"/>
        <v>XX</v>
      </c>
      <c r="P2750" t="str">
        <f>TRIM(IF(COUNT(FIND({0,1,2,3,4,5,6,7,8,9},B2750))&gt;0,D2750,IF(LEN(TRIM(B2750))&gt;0,CONCATENATE(B2750,C2750,D2750),MID(D2750,4,LEN(D2750)))))</f>
        <v>County Non-Migrants</v>
      </c>
      <c r="Q2750">
        <f t="shared" si="215"/>
        <v>9912</v>
      </c>
      <c r="R2750">
        <f t="shared" si="216"/>
        <v>22690</v>
      </c>
    </row>
    <row r="2751" spans="1:18" x14ac:dyDescent="0.25">
      <c r="A2751">
        <v>36</v>
      </c>
      <c r="B2751" s="1" t="s">
        <v>589</v>
      </c>
      <c r="C2751" s="1" t="s">
        <v>273</v>
      </c>
      <c r="D2751" s="1" t="s">
        <v>599</v>
      </c>
      <c r="E2751" s="1" t="s">
        <v>12</v>
      </c>
      <c r="F2751">
        <v>473</v>
      </c>
      <c r="H2751">
        <v>929</v>
      </c>
      <c r="K2751">
        <f t="shared" si="212"/>
        <v>36</v>
      </c>
      <c r="L2751">
        <f t="shared" si="213"/>
        <v>97</v>
      </c>
      <c r="M2751" t="str">
        <f>IF(COUNT(FIND({0,1,2,3,4,5,6,7,8,9},IF(ISBLANK(A2751),IF(LEN(TRIM(B2751))&gt;0,TRIM(B2751),TRIM(C2751)),"")))&gt;0,IF(ISBLANK(A2751),IF(LEN(TRIM(B2751))&gt;0,TRIM(B2751),TRIM(C2751)),""),"")</f>
        <v/>
      </c>
      <c r="N2751" t="str">
        <f>IF(COUNT(FIND({0,1,2,3,4,5,6,7,8,9},IF(ISBLANK(A2751),IF(LEN(TRIM(B2751))&gt;0,TRIM(C2751),LEFT(D2751, 4)),"")))&gt;0,IF(ISBLANK(A2751),IF(LEN(TRIM(B2751))&gt;0,TRIM(C2751),LEFT(D2751, 4)),""),"")</f>
        <v/>
      </c>
      <c r="O2751" t="str">
        <f t="shared" si="214"/>
        <v>NY</v>
      </c>
      <c r="P2751" t="str">
        <f>TRIM(IF(COUNT(FIND({0,1,2,3,4,5,6,7,8,9},B2751))&gt;0,D2751,IF(LEN(TRIM(B2751))&gt;0,CONCATENATE(B2751,C2751,D2751),MID(D2751,4,LEN(D2751)))))</f>
        <v>Schuyler Total Migration</v>
      </c>
      <c r="Q2751">
        <f t="shared" si="215"/>
        <v>473</v>
      </c>
      <c r="R2751">
        <f t="shared" si="216"/>
        <v>929</v>
      </c>
    </row>
    <row r="2752" spans="1:18" x14ac:dyDescent="0.25">
      <c r="B2752" s="1" t="s">
        <v>13</v>
      </c>
      <c r="C2752" s="1" t="s">
        <v>140</v>
      </c>
      <c r="D2752" s="1" t="s">
        <v>141</v>
      </c>
      <c r="E2752" s="1" t="s">
        <v>12</v>
      </c>
      <c r="F2752">
        <v>92</v>
      </c>
      <c r="G2752">
        <v>19.45</v>
      </c>
      <c r="H2752">
        <v>200</v>
      </c>
      <c r="I2752">
        <v>21.53</v>
      </c>
      <c r="K2752">
        <f t="shared" si="212"/>
        <v>36</v>
      </c>
      <c r="L2752">
        <f t="shared" si="213"/>
        <v>97</v>
      </c>
      <c r="M2752" t="str">
        <f>IF(COUNT(FIND({0,1,2,3,4,5,6,7,8,9},IF(ISBLANK(A2752),IF(LEN(TRIM(B2752))&gt;0,TRIM(B2752),TRIM(C2752)),"")))&gt;0,IF(ISBLANK(A2752),IF(LEN(TRIM(B2752))&gt;0,TRIM(B2752),TRIM(C2752)),""),"")</f>
        <v>36</v>
      </c>
      <c r="N2752" t="str">
        <f>IF(COUNT(FIND({0,1,2,3,4,5,6,7,8,9},IF(ISBLANK(A2752),IF(LEN(TRIM(B2752))&gt;0,TRIM(C2752),LEFT(D2752, 4)),"")))&gt;0,IF(ISBLANK(A2752),IF(LEN(TRIM(B2752))&gt;0,TRIM(C2752),LEFT(D2752, 4)),""),"")</f>
        <v>015</v>
      </c>
      <c r="O2752" t="str">
        <f t="shared" si="214"/>
        <v>NY</v>
      </c>
      <c r="P2752" t="str">
        <f>TRIM(IF(COUNT(FIND({0,1,2,3,4,5,6,7,8,9},B2752))&gt;0,D2752,IF(LEN(TRIM(B2752))&gt;0,CONCATENATE(B2752,C2752,D2752),MID(D2752,4,LEN(D2752)))))</f>
        <v>Chemung</v>
      </c>
      <c r="Q2752">
        <f t="shared" si="215"/>
        <v>92</v>
      </c>
      <c r="R2752">
        <f t="shared" si="216"/>
        <v>200</v>
      </c>
    </row>
    <row r="2753" spans="1:18" x14ac:dyDescent="0.25">
      <c r="B2753" s="1" t="s">
        <v>13</v>
      </c>
      <c r="C2753" s="1" t="s">
        <v>93</v>
      </c>
      <c r="D2753" s="1" t="s">
        <v>94</v>
      </c>
      <c r="E2753" s="1" t="s">
        <v>12</v>
      </c>
      <c r="F2753">
        <v>84</v>
      </c>
      <c r="G2753">
        <v>17.760000000000002</v>
      </c>
      <c r="H2753">
        <v>157</v>
      </c>
      <c r="I2753">
        <v>16.899999999999999</v>
      </c>
      <c r="K2753">
        <f t="shared" si="212"/>
        <v>36</v>
      </c>
      <c r="L2753">
        <f t="shared" si="213"/>
        <v>97</v>
      </c>
      <c r="M2753" t="str">
        <f>IF(COUNT(FIND({0,1,2,3,4,5,6,7,8,9},IF(ISBLANK(A2753),IF(LEN(TRIM(B2753))&gt;0,TRIM(B2753),TRIM(C2753)),"")))&gt;0,IF(ISBLANK(A2753),IF(LEN(TRIM(B2753))&gt;0,TRIM(B2753),TRIM(C2753)),""),"")</f>
        <v>36</v>
      </c>
      <c r="N2753" t="str">
        <f>IF(COUNT(FIND({0,1,2,3,4,5,6,7,8,9},IF(ISBLANK(A2753),IF(LEN(TRIM(B2753))&gt;0,TRIM(C2753),LEFT(D2753, 4)),"")))&gt;0,IF(ISBLANK(A2753),IF(LEN(TRIM(B2753))&gt;0,TRIM(C2753),LEFT(D2753, 4)),""),"")</f>
        <v>109</v>
      </c>
      <c r="O2753" t="str">
        <f t="shared" si="214"/>
        <v>NY</v>
      </c>
      <c r="P2753" t="str">
        <f>TRIM(IF(COUNT(FIND({0,1,2,3,4,5,6,7,8,9},B2753))&gt;0,D2753,IF(LEN(TRIM(B2753))&gt;0,CONCATENATE(B2753,C2753,D2753),MID(D2753,4,LEN(D2753)))))</f>
        <v>Tompkins</v>
      </c>
      <c r="Q2753">
        <f t="shared" si="215"/>
        <v>84</v>
      </c>
      <c r="R2753">
        <f t="shared" si="216"/>
        <v>157</v>
      </c>
    </row>
    <row r="2754" spans="1:18" x14ac:dyDescent="0.25">
      <c r="B2754" s="1" t="s">
        <v>13</v>
      </c>
      <c r="C2754" s="1" t="s">
        <v>121</v>
      </c>
      <c r="D2754" s="1" t="s">
        <v>170</v>
      </c>
      <c r="E2754" s="1" t="s">
        <v>12</v>
      </c>
      <c r="F2754">
        <v>67</v>
      </c>
      <c r="G2754">
        <v>14.16</v>
      </c>
      <c r="H2754">
        <v>134</v>
      </c>
      <c r="I2754">
        <v>14.42</v>
      </c>
      <c r="K2754">
        <f t="shared" si="212"/>
        <v>36</v>
      </c>
      <c r="L2754">
        <f t="shared" si="213"/>
        <v>97</v>
      </c>
      <c r="M2754" t="str">
        <f>IF(COUNT(FIND({0,1,2,3,4,5,6,7,8,9},IF(ISBLANK(A2754),IF(LEN(TRIM(B2754))&gt;0,TRIM(B2754),TRIM(C2754)),"")))&gt;0,IF(ISBLANK(A2754),IF(LEN(TRIM(B2754))&gt;0,TRIM(B2754),TRIM(C2754)),""),"")</f>
        <v>36</v>
      </c>
      <c r="N2754" t="str">
        <f>IF(COUNT(FIND({0,1,2,3,4,5,6,7,8,9},IF(ISBLANK(A2754),IF(LEN(TRIM(B2754))&gt;0,TRIM(C2754),LEFT(D2754, 4)),"")))&gt;0,IF(ISBLANK(A2754),IF(LEN(TRIM(B2754))&gt;0,TRIM(C2754),LEFT(D2754, 4)),""),"")</f>
        <v>101</v>
      </c>
      <c r="O2754" t="str">
        <f t="shared" si="214"/>
        <v>NY</v>
      </c>
      <c r="P2754" t="str">
        <f>TRIM(IF(COUNT(FIND({0,1,2,3,4,5,6,7,8,9},B2754))&gt;0,D2754,IF(LEN(TRIM(B2754))&gt;0,CONCATENATE(B2754,C2754,D2754),MID(D2754,4,LEN(D2754)))))</f>
        <v>Steuben</v>
      </c>
      <c r="Q2754">
        <f t="shared" si="215"/>
        <v>67</v>
      </c>
      <c r="R2754">
        <f t="shared" si="216"/>
        <v>134</v>
      </c>
    </row>
    <row r="2755" spans="1:18" x14ac:dyDescent="0.25">
      <c r="B2755" s="1" t="s">
        <v>13</v>
      </c>
      <c r="C2755" s="1" t="s">
        <v>286</v>
      </c>
      <c r="D2755" s="1" t="s">
        <v>382</v>
      </c>
      <c r="E2755" s="1" t="s">
        <v>12</v>
      </c>
      <c r="F2755">
        <v>20</v>
      </c>
      <c r="G2755">
        <v>4.2300000000000004</v>
      </c>
      <c r="H2755">
        <v>40</v>
      </c>
      <c r="I2755">
        <v>4.3099999999999996</v>
      </c>
      <c r="K2755">
        <f t="shared" si="212"/>
        <v>36</v>
      </c>
      <c r="L2755">
        <f t="shared" si="213"/>
        <v>97</v>
      </c>
      <c r="M2755" t="str">
        <f>IF(COUNT(FIND({0,1,2,3,4,5,6,7,8,9},IF(ISBLANK(A2755),IF(LEN(TRIM(B2755))&gt;0,TRIM(B2755),TRIM(C2755)),"")))&gt;0,IF(ISBLANK(A2755),IF(LEN(TRIM(B2755))&gt;0,TRIM(B2755),TRIM(C2755)),""),"")</f>
        <v>36</v>
      </c>
      <c r="N2755" t="str">
        <f>IF(COUNT(FIND({0,1,2,3,4,5,6,7,8,9},IF(ISBLANK(A2755),IF(LEN(TRIM(B2755))&gt;0,TRIM(C2755),LEFT(D2755, 4)),"")))&gt;0,IF(ISBLANK(A2755),IF(LEN(TRIM(B2755))&gt;0,TRIM(C2755),LEFT(D2755, 4)),""),"")</f>
        <v>123</v>
      </c>
      <c r="O2755" t="str">
        <f t="shared" si="214"/>
        <v>NY</v>
      </c>
      <c r="P2755" t="str">
        <f>TRIM(IF(COUNT(FIND({0,1,2,3,4,5,6,7,8,9},B2755))&gt;0,D2755,IF(LEN(TRIM(B2755))&gt;0,CONCATENATE(B2755,C2755,D2755),MID(D2755,4,LEN(D2755)))))</f>
        <v>Yates</v>
      </c>
      <c r="Q2755">
        <f t="shared" si="215"/>
        <v>20</v>
      </c>
      <c r="R2755">
        <f t="shared" si="216"/>
        <v>40</v>
      </c>
    </row>
    <row r="2756" spans="1:18" x14ac:dyDescent="0.25">
      <c r="B2756" s="1" t="s">
        <v>13</v>
      </c>
      <c r="C2756" s="1" t="s">
        <v>150</v>
      </c>
      <c r="D2756" s="1" t="s">
        <v>290</v>
      </c>
      <c r="E2756" s="1" t="s">
        <v>12</v>
      </c>
      <c r="F2756">
        <v>17</v>
      </c>
      <c r="G2756">
        <v>3.59</v>
      </c>
      <c r="H2756">
        <v>32</v>
      </c>
      <c r="I2756">
        <v>3.44</v>
      </c>
      <c r="K2756">
        <f t="shared" ref="K2756:K2819" si="217">VALUE(IF(ISBLANK(A2756),K2755,A2756))</f>
        <v>36</v>
      </c>
      <c r="L2756">
        <f t="shared" ref="L2756:L2819" si="218">VALUE(IF(ISBLANK(A2756),L2755,CONCATENATE(TRIM(B2756),TRIM(C2756))))</f>
        <v>97</v>
      </c>
      <c r="M2756" t="str">
        <f>IF(COUNT(FIND({0,1,2,3,4,5,6,7,8,9},IF(ISBLANK(A2756),IF(LEN(TRIM(B2756))&gt;0,TRIM(B2756),TRIM(C2756)),"")))&gt;0,IF(ISBLANK(A2756),IF(LEN(TRIM(B2756))&gt;0,TRIM(B2756),TRIM(C2756)),""),"")</f>
        <v>36</v>
      </c>
      <c r="N2756" t="str">
        <f>IF(COUNT(FIND({0,1,2,3,4,5,6,7,8,9},IF(ISBLANK(A2756),IF(LEN(TRIM(B2756))&gt;0,TRIM(C2756),LEFT(D2756, 4)),"")))&gt;0,IF(ISBLANK(A2756),IF(LEN(TRIM(B2756))&gt;0,TRIM(C2756),LEFT(D2756, 4)),""),"")</f>
        <v>099</v>
      </c>
      <c r="O2756" t="str">
        <f t="shared" ref="O2756:O2819" si="219">IF(LEN(TRIM(E2756))&gt;0,E2756,"XX")</f>
        <v>NY</v>
      </c>
      <c r="P2756" t="str">
        <f>TRIM(IF(COUNT(FIND({0,1,2,3,4,5,6,7,8,9},B2756))&gt;0,D2756,IF(LEN(TRIM(B2756))&gt;0,CONCATENATE(B2756,C2756,D2756),MID(D2756,4,LEN(D2756)))))</f>
        <v>Seneca</v>
      </c>
      <c r="Q2756">
        <f t="shared" ref="Q2756:Q2819" si="220">F2756</f>
        <v>17</v>
      </c>
      <c r="R2756">
        <f t="shared" ref="R2756:R2819" si="221">H2756</f>
        <v>32</v>
      </c>
    </row>
    <row r="2757" spans="1:18" x14ac:dyDescent="0.25">
      <c r="B2757" s="1" t="s">
        <v>194</v>
      </c>
      <c r="C2757" s="1" t="s">
        <v>195</v>
      </c>
      <c r="D2757" s="1" t="s">
        <v>196</v>
      </c>
      <c r="E2757" s="1" t="s">
        <v>197</v>
      </c>
      <c r="F2757">
        <v>59</v>
      </c>
      <c r="G2757">
        <v>12.47</v>
      </c>
      <c r="H2757">
        <v>116</v>
      </c>
      <c r="I2757">
        <v>12.49</v>
      </c>
      <c r="K2757">
        <f t="shared" si="217"/>
        <v>36</v>
      </c>
      <c r="L2757">
        <f t="shared" si="218"/>
        <v>97</v>
      </c>
      <c r="M2757" t="str">
        <f>IF(COUNT(FIND({0,1,2,3,4,5,6,7,8,9},IF(ISBLANK(A2757),IF(LEN(TRIM(B2757))&gt;0,TRIM(B2757),TRIM(C2757)),"")))&gt;0,IF(ISBLANK(A2757),IF(LEN(TRIM(B2757))&gt;0,TRIM(B2757),TRIM(C2757)),""),"")</f>
        <v/>
      </c>
      <c r="N2757" t="str">
        <f>IF(COUNT(FIND({0,1,2,3,4,5,6,7,8,9},IF(ISBLANK(A2757),IF(LEN(TRIM(B2757))&gt;0,TRIM(C2757),LEFT(D2757, 4)),"")))&gt;0,IF(ISBLANK(A2757),IF(LEN(TRIM(B2757))&gt;0,TRIM(C2757),LEFT(D2757, 4)),""),"")</f>
        <v/>
      </c>
      <c r="O2757" t="str">
        <f t="shared" si="219"/>
        <v>XX</v>
      </c>
      <c r="P2757" t="str">
        <f>TRIM(IF(COUNT(FIND({0,1,2,3,4,5,6,7,8,9},B2757))&gt;0,D2757,IF(LEN(TRIM(B2757))&gt;0,CONCATENATE(B2757,C2757,D2757),MID(D2757,4,LEN(D2757)))))</f>
        <v>Same State</v>
      </c>
      <c r="Q2757">
        <f t="shared" si="220"/>
        <v>59</v>
      </c>
      <c r="R2757">
        <f t="shared" si="221"/>
        <v>116</v>
      </c>
    </row>
    <row r="2758" spans="1:18" x14ac:dyDescent="0.25">
      <c r="B2758" s="1" t="s">
        <v>198</v>
      </c>
      <c r="C2758" s="1" t="s">
        <v>199</v>
      </c>
      <c r="D2758" s="1" t="s">
        <v>200</v>
      </c>
      <c r="E2758" s="1" t="s">
        <v>197</v>
      </c>
      <c r="F2758">
        <v>47</v>
      </c>
      <c r="G2758">
        <v>9.94</v>
      </c>
      <c r="H2758">
        <v>90</v>
      </c>
      <c r="I2758">
        <v>9.69</v>
      </c>
      <c r="K2758">
        <f t="shared" si="217"/>
        <v>36</v>
      </c>
      <c r="L2758">
        <f t="shared" si="218"/>
        <v>97</v>
      </c>
      <c r="M2758" t="str">
        <f>IF(COUNT(FIND({0,1,2,3,4,5,6,7,8,9},IF(ISBLANK(A2758),IF(LEN(TRIM(B2758))&gt;0,TRIM(B2758),TRIM(C2758)),"")))&gt;0,IF(ISBLANK(A2758),IF(LEN(TRIM(B2758))&gt;0,TRIM(B2758),TRIM(C2758)),""),"")</f>
        <v/>
      </c>
      <c r="N2758" t="str">
        <f>IF(COUNT(FIND({0,1,2,3,4,5,6,7,8,9},IF(ISBLANK(A2758),IF(LEN(TRIM(B2758))&gt;0,TRIM(C2758),LEFT(D2758, 4)),"")))&gt;0,IF(ISBLANK(A2758),IF(LEN(TRIM(B2758))&gt;0,TRIM(C2758),LEFT(D2758, 4)),""),"")</f>
        <v/>
      </c>
      <c r="O2758" t="str">
        <f t="shared" si="219"/>
        <v>XX</v>
      </c>
      <c r="P2758" t="str">
        <f>TRIM(IF(COUNT(FIND({0,1,2,3,4,5,6,7,8,9},B2758))&gt;0,D2758,IF(LEN(TRIM(B2758))&gt;0,CONCATENATE(B2758,C2758,D2758),MID(D2758,4,LEN(D2758)))))</f>
        <v>Region 1: Northeast</v>
      </c>
      <c r="Q2758">
        <f t="shared" si="220"/>
        <v>47</v>
      </c>
      <c r="R2758">
        <f t="shared" si="221"/>
        <v>90</v>
      </c>
    </row>
    <row r="2759" spans="1:18" x14ac:dyDescent="0.25">
      <c r="B2759" s="1" t="s">
        <v>198</v>
      </c>
      <c r="C2759" s="1" t="s">
        <v>199</v>
      </c>
      <c r="D2759" s="1" t="s">
        <v>201</v>
      </c>
      <c r="E2759" s="1" t="s">
        <v>197</v>
      </c>
      <c r="F2759">
        <v>12</v>
      </c>
      <c r="G2759">
        <v>2.54</v>
      </c>
      <c r="H2759">
        <v>19</v>
      </c>
      <c r="I2759">
        <v>2.0499999999999998</v>
      </c>
      <c r="K2759">
        <f t="shared" si="217"/>
        <v>36</v>
      </c>
      <c r="L2759">
        <f t="shared" si="218"/>
        <v>97</v>
      </c>
      <c r="M2759" t="str">
        <f>IF(COUNT(FIND({0,1,2,3,4,5,6,7,8,9},IF(ISBLANK(A2759),IF(LEN(TRIM(B2759))&gt;0,TRIM(B2759),TRIM(C2759)),"")))&gt;0,IF(ISBLANK(A2759),IF(LEN(TRIM(B2759))&gt;0,TRIM(B2759),TRIM(C2759)),""),"")</f>
        <v/>
      </c>
      <c r="N2759" t="str">
        <f>IF(COUNT(FIND({0,1,2,3,4,5,6,7,8,9},IF(ISBLANK(A2759),IF(LEN(TRIM(B2759))&gt;0,TRIM(C2759),LEFT(D2759, 4)),"")))&gt;0,IF(ISBLANK(A2759),IF(LEN(TRIM(B2759))&gt;0,TRIM(C2759),LEFT(D2759, 4)),""),"")</f>
        <v/>
      </c>
      <c r="O2759" t="str">
        <f t="shared" si="219"/>
        <v>XX</v>
      </c>
      <c r="P2759" t="str">
        <f>TRIM(IF(COUNT(FIND({0,1,2,3,4,5,6,7,8,9},B2759))&gt;0,D2759,IF(LEN(TRIM(B2759))&gt;0,CONCATENATE(B2759,C2759,D2759),MID(D2759,4,LEN(D2759)))))</f>
        <v>Region 2: Midwest</v>
      </c>
      <c r="Q2759">
        <f t="shared" si="220"/>
        <v>12</v>
      </c>
      <c r="R2759">
        <f t="shared" si="221"/>
        <v>19</v>
      </c>
    </row>
    <row r="2760" spans="1:18" x14ac:dyDescent="0.25">
      <c r="B2760" s="1" t="s">
        <v>198</v>
      </c>
      <c r="C2760" s="1" t="s">
        <v>199</v>
      </c>
      <c r="D2760" s="1" t="s">
        <v>202</v>
      </c>
      <c r="E2760" s="1" t="s">
        <v>197</v>
      </c>
      <c r="F2760">
        <v>56</v>
      </c>
      <c r="G2760">
        <v>11.84</v>
      </c>
      <c r="H2760">
        <v>100</v>
      </c>
      <c r="I2760">
        <v>10.76</v>
      </c>
      <c r="K2760">
        <f t="shared" si="217"/>
        <v>36</v>
      </c>
      <c r="L2760">
        <f t="shared" si="218"/>
        <v>97</v>
      </c>
      <c r="M2760" t="str">
        <f>IF(COUNT(FIND({0,1,2,3,4,5,6,7,8,9},IF(ISBLANK(A2760),IF(LEN(TRIM(B2760))&gt;0,TRIM(B2760),TRIM(C2760)),"")))&gt;0,IF(ISBLANK(A2760),IF(LEN(TRIM(B2760))&gt;0,TRIM(B2760),TRIM(C2760)),""),"")</f>
        <v/>
      </c>
      <c r="N2760" t="str">
        <f>IF(COUNT(FIND({0,1,2,3,4,5,6,7,8,9},IF(ISBLANK(A2760),IF(LEN(TRIM(B2760))&gt;0,TRIM(C2760),LEFT(D2760, 4)),"")))&gt;0,IF(ISBLANK(A2760),IF(LEN(TRIM(B2760))&gt;0,TRIM(C2760),LEFT(D2760, 4)),""),"")</f>
        <v/>
      </c>
      <c r="O2760" t="str">
        <f t="shared" si="219"/>
        <v>XX</v>
      </c>
      <c r="P2760" t="str">
        <f>TRIM(IF(COUNT(FIND({0,1,2,3,4,5,6,7,8,9},B2760))&gt;0,D2760,IF(LEN(TRIM(B2760))&gt;0,CONCATENATE(B2760,C2760,D2760),MID(D2760,4,LEN(D2760)))))</f>
        <v>Region 3: South</v>
      </c>
      <c r="Q2760">
        <f t="shared" si="220"/>
        <v>56</v>
      </c>
      <c r="R2760">
        <f t="shared" si="221"/>
        <v>100</v>
      </c>
    </row>
    <row r="2761" spans="1:18" x14ac:dyDescent="0.25">
      <c r="B2761" s="1" t="s">
        <v>198</v>
      </c>
      <c r="C2761" s="1" t="s">
        <v>199</v>
      </c>
      <c r="D2761" s="1" t="s">
        <v>203</v>
      </c>
      <c r="E2761" s="1" t="s">
        <v>197</v>
      </c>
      <c r="F2761">
        <v>19</v>
      </c>
      <c r="G2761">
        <v>4.0199999999999996</v>
      </c>
      <c r="H2761">
        <v>41</v>
      </c>
      <c r="I2761">
        <v>4.41</v>
      </c>
      <c r="K2761">
        <f t="shared" si="217"/>
        <v>36</v>
      </c>
      <c r="L2761">
        <f t="shared" si="218"/>
        <v>97</v>
      </c>
      <c r="M2761" t="str">
        <f>IF(COUNT(FIND({0,1,2,3,4,5,6,7,8,9},IF(ISBLANK(A2761),IF(LEN(TRIM(B2761))&gt;0,TRIM(B2761),TRIM(C2761)),"")))&gt;0,IF(ISBLANK(A2761),IF(LEN(TRIM(B2761))&gt;0,TRIM(B2761),TRIM(C2761)),""),"")</f>
        <v/>
      </c>
      <c r="N2761" t="str">
        <f>IF(COUNT(FIND({0,1,2,3,4,5,6,7,8,9},IF(ISBLANK(A2761),IF(LEN(TRIM(B2761))&gt;0,TRIM(C2761),LEFT(D2761, 4)),"")))&gt;0,IF(ISBLANK(A2761),IF(LEN(TRIM(B2761))&gt;0,TRIM(C2761),LEFT(D2761, 4)),""),"")</f>
        <v/>
      </c>
      <c r="O2761" t="str">
        <f t="shared" si="219"/>
        <v>XX</v>
      </c>
      <c r="P2761" t="str">
        <f>TRIM(IF(COUNT(FIND({0,1,2,3,4,5,6,7,8,9},B2761))&gt;0,D2761,IF(LEN(TRIM(B2761))&gt;0,CONCATENATE(B2761,C2761,D2761),MID(D2761,4,LEN(D2761)))))</f>
        <v>Region 4: West</v>
      </c>
      <c r="Q2761">
        <f t="shared" si="220"/>
        <v>19</v>
      </c>
      <c r="R2761">
        <f t="shared" si="221"/>
        <v>41</v>
      </c>
    </row>
    <row r="2762" spans="1:18" x14ac:dyDescent="0.25">
      <c r="B2762" s="1" t="s">
        <v>204</v>
      </c>
      <c r="C2762" s="1" t="s">
        <v>205</v>
      </c>
      <c r="D2762" s="1" t="s">
        <v>600</v>
      </c>
      <c r="E2762" s="1" t="s">
        <v>197</v>
      </c>
      <c r="F2762">
        <v>5928</v>
      </c>
      <c r="H2762">
        <v>13973</v>
      </c>
      <c r="K2762">
        <f t="shared" si="217"/>
        <v>36</v>
      </c>
      <c r="L2762">
        <f t="shared" si="218"/>
        <v>97</v>
      </c>
      <c r="M2762" t="str">
        <f>IF(COUNT(FIND({0,1,2,3,4,5,6,7,8,9},IF(ISBLANK(A2762),IF(LEN(TRIM(B2762))&gt;0,TRIM(B2762),TRIM(C2762)),"")))&gt;0,IF(ISBLANK(A2762),IF(LEN(TRIM(B2762))&gt;0,TRIM(B2762),TRIM(C2762)),""),"")</f>
        <v>36</v>
      </c>
      <c r="N2762" t="str">
        <f>IF(COUNT(FIND({0,1,2,3,4,5,6,7,8,9},IF(ISBLANK(A2762),IF(LEN(TRIM(B2762))&gt;0,TRIM(C2762),LEFT(D2762, 4)),"")))&gt;0,IF(ISBLANK(A2762),IF(LEN(TRIM(B2762))&gt;0,TRIM(C2762),LEFT(D2762, 4)),""),"")</f>
        <v xml:space="preserve">097 </v>
      </c>
      <c r="O2762" t="str">
        <f t="shared" si="219"/>
        <v>XX</v>
      </c>
      <c r="P2762" t="str">
        <f>TRIM(IF(COUNT(FIND({0,1,2,3,4,5,6,7,8,9},B2762))&gt;0,D2762,IF(LEN(TRIM(B2762))&gt;0,CONCATENATE(B2762,C2762,D2762),MID(D2762,4,LEN(D2762)))))</f>
        <v>County Non-Migrants</v>
      </c>
      <c r="Q2762">
        <f t="shared" si="220"/>
        <v>5928</v>
      </c>
      <c r="R2762">
        <f t="shared" si="221"/>
        <v>13973</v>
      </c>
    </row>
    <row r="2763" spans="1:18" x14ac:dyDescent="0.25">
      <c r="A2763">
        <v>36</v>
      </c>
      <c r="B2763" s="1" t="s">
        <v>589</v>
      </c>
      <c r="C2763" s="1" t="s">
        <v>283</v>
      </c>
      <c r="D2763" s="1" t="s">
        <v>601</v>
      </c>
      <c r="E2763" s="1" t="s">
        <v>12</v>
      </c>
      <c r="F2763">
        <v>782</v>
      </c>
      <c r="H2763">
        <v>1632</v>
      </c>
      <c r="K2763">
        <f t="shared" si="217"/>
        <v>36</v>
      </c>
      <c r="L2763">
        <f t="shared" si="218"/>
        <v>99</v>
      </c>
      <c r="M2763" t="str">
        <f>IF(COUNT(FIND({0,1,2,3,4,5,6,7,8,9},IF(ISBLANK(A2763),IF(LEN(TRIM(B2763))&gt;0,TRIM(B2763),TRIM(C2763)),"")))&gt;0,IF(ISBLANK(A2763),IF(LEN(TRIM(B2763))&gt;0,TRIM(B2763),TRIM(C2763)),""),"")</f>
        <v/>
      </c>
      <c r="N2763" t="str">
        <f>IF(COUNT(FIND({0,1,2,3,4,5,6,7,8,9},IF(ISBLANK(A2763),IF(LEN(TRIM(B2763))&gt;0,TRIM(C2763),LEFT(D2763, 4)),"")))&gt;0,IF(ISBLANK(A2763),IF(LEN(TRIM(B2763))&gt;0,TRIM(C2763),LEFT(D2763, 4)),""),"")</f>
        <v/>
      </c>
      <c r="O2763" t="str">
        <f t="shared" si="219"/>
        <v>NY</v>
      </c>
      <c r="P2763" t="str">
        <f>TRIM(IF(COUNT(FIND({0,1,2,3,4,5,6,7,8,9},B2763))&gt;0,D2763,IF(LEN(TRIM(B2763))&gt;0,CONCATENATE(B2763,C2763,D2763),MID(D2763,4,LEN(D2763)))))</f>
        <v>Seneca Total Migration F</v>
      </c>
      <c r="Q2763">
        <f t="shared" si="220"/>
        <v>782</v>
      </c>
      <c r="R2763">
        <f t="shared" si="221"/>
        <v>1632</v>
      </c>
    </row>
    <row r="2764" spans="1:18" x14ac:dyDescent="0.25">
      <c r="B2764" s="1" t="s">
        <v>13</v>
      </c>
      <c r="C2764" s="1" t="s">
        <v>188</v>
      </c>
      <c r="D2764" s="1" t="s">
        <v>189</v>
      </c>
      <c r="E2764" s="1" t="s">
        <v>12</v>
      </c>
      <c r="F2764">
        <v>151</v>
      </c>
      <c r="G2764">
        <v>19.309999999999999</v>
      </c>
      <c r="H2764">
        <v>300</v>
      </c>
      <c r="I2764">
        <v>18.38</v>
      </c>
      <c r="K2764">
        <f t="shared" si="217"/>
        <v>36</v>
      </c>
      <c r="L2764">
        <f t="shared" si="218"/>
        <v>99</v>
      </c>
      <c r="M2764" t="str">
        <f>IF(COUNT(FIND({0,1,2,3,4,5,6,7,8,9},IF(ISBLANK(A2764),IF(LEN(TRIM(B2764))&gt;0,TRIM(B2764),TRIM(C2764)),"")))&gt;0,IF(ISBLANK(A2764),IF(LEN(TRIM(B2764))&gt;0,TRIM(B2764),TRIM(C2764)),""),"")</f>
        <v>36</v>
      </c>
      <c r="N2764" t="str">
        <f>IF(COUNT(FIND({0,1,2,3,4,5,6,7,8,9},IF(ISBLANK(A2764),IF(LEN(TRIM(B2764))&gt;0,TRIM(C2764),LEFT(D2764, 4)),"")))&gt;0,IF(ISBLANK(A2764),IF(LEN(TRIM(B2764))&gt;0,TRIM(C2764),LEFT(D2764, 4)),""),"")</f>
        <v>069</v>
      </c>
      <c r="O2764" t="str">
        <f t="shared" si="219"/>
        <v>NY</v>
      </c>
      <c r="P2764" t="str">
        <f>TRIM(IF(COUNT(FIND({0,1,2,3,4,5,6,7,8,9},B2764))&gt;0,D2764,IF(LEN(TRIM(B2764))&gt;0,CONCATENATE(B2764,C2764,D2764),MID(D2764,4,LEN(D2764)))))</f>
        <v>Ontario</v>
      </c>
      <c r="Q2764">
        <f t="shared" si="220"/>
        <v>151</v>
      </c>
      <c r="R2764">
        <f t="shared" si="221"/>
        <v>300</v>
      </c>
    </row>
    <row r="2765" spans="1:18" x14ac:dyDescent="0.25">
      <c r="B2765" s="1" t="s">
        <v>40</v>
      </c>
      <c r="C2765" s="1" t="s">
        <v>41</v>
      </c>
      <c r="D2765" s="1" t="s">
        <v>42</v>
      </c>
      <c r="E2765" s="1" t="s">
        <v>43</v>
      </c>
      <c r="F2765">
        <v>65</v>
      </c>
      <c r="G2765">
        <v>8.31</v>
      </c>
      <c r="H2765">
        <v>161</v>
      </c>
      <c r="I2765">
        <v>9.8699999999999992</v>
      </c>
      <c r="K2765">
        <f t="shared" si="217"/>
        <v>36</v>
      </c>
      <c r="L2765">
        <f t="shared" si="218"/>
        <v>99</v>
      </c>
      <c r="M2765" t="str">
        <f>IF(COUNT(FIND({0,1,2,3,4,5,6,7,8,9},IF(ISBLANK(A2765),IF(LEN(TRIM(B2765))&gt;0,TRIM(B2765),TRIM(C2765)),"")))&gt;0,IF(ISBLANK(A2765),IF(LEN(TRIM(B2765))&gt;0,TRIM(B2765),TRIM(C2765)),""),"")</f>
        <v>57</v>
      </c>
      <c r="N2765" t="str">
        <f>IF(COUNT(FIND({0,1,2,3,4,5,6,7,8,9},IF(ISBLANK(A2765),IF(LEN(TRIM(B2765))&gt;0,TRIM(C2765),LEFT(D2765, 4)),"")))&gt;0,IF(ISBLANK(A2765),IF(LEN(TRIM(B2765))&gt;0,TRIM(C2765),LEFT(D2765, 4)),""),"")</f>
        <v>001</v>
      </c>
      <c r="O2765" t="str">
        <f t="shared" si="219"/>
        <v>FR</v>
      </c>
      <c r="P2765" t="str">
        <f>TRIM(IF(COUNT(FIND({0,1,2,3,4,5,6,7,8,9},B2765))&gt;0,D2765,IF(LEN(TRIM(B2765))&gt;0,CONCATENATE(B2765,C2765,D2765),MID(D2765,4,LEN(D2765)))))</f>
        <v>Foreign / Overseas</v>
      </c>
      <c r="Q2765">
        <f t="shared" si="220"/>
        <v>65</v>
      </c>
      <c r="R2765">
        <f t="shared" si="221"/>
        <v>161</v>
      </c>
    </row>
    <row r="2766" spans="1:18" x14ac:dyDescent="0.25">
      <c r="B2766" s="1" t="s">
        <v>13</v>
      </c>
      <c r="C2766" s="1" t="s">
        <v>93</v>
      </c>
      <c r="D2766" s="1" t="s">
        <v>94</v>
      </c>
      <c r="E2766" s="1" t="s">
        <v>12</v>
      </c>
      <c r="F2766">
        <v>43</v>
      </c>
      <c r="G2766">
        <v>5.5</v>
      </c>
      <c r="H2766">
        <v>63</v>
      </c>
      <c r="I2766">
        <v>3.86</v>
      </c>
      <c r="K2766">
        <f t="shared" si="217"/>
        <v>36</v>
      </c>
      <c r="L2766">
        <f t="shared" si="218"/>
        <v>99</v>
      </c>
      <c r="M2766" t="str">
        <f>IF(COUNT(FIND({0,1,2,3,4,5,6,7,8,9},IF(ISBLANK(A2766),IF(LEN(TRIM(B2766))&gt;0,TRIM(B2766),TRIM(C2766)),"")))&gt;0,IF(ISBLANK(A2766),IF(LEN(TRIM(B2766))&gt;0,TRIM(B2766),TRIM(C2766)),""),"")</f>
        <v>36</v>
      </c>
      <c r="N2766" t="str">
        <f>IF(COUNT(FIND({0,1,2,3,4,5,6,7,8,9},IF(ISBLANK(A2766),IF(LEN(TRIM(B2766))&gt;0,TRIM(C2766),LEFT(D2766, 4)),"")))&gt;0,IF(ISBLANK(A2766),IF(LEN(TRIM(B2766))&gt;0,TRIM(C2766),LEFT(D2766, 4)),""),"")</f>
        <v>109</v>
      </c>
      <c r="O2766" t="str">
        <f t="shared" si="219"/>
        <v>NY</v>
      </c>
      <c r="P2766" t="str">
        <f>TRIM(IF(COUNT(FIND({0,1,2,3,4,5,6,7,8,9},B2766))&gt;0,D2766,IF(LEN(TRIM(B2766))&gt;0,CONCATENATE(B2766,C2766,D2766),MID(D2766,4,LEN(D2766)))))</f>
        <v>Tompkins</v>
      </c>
      <c r="Q2766">
        <f t="shared" si="220"/>
        <v>43</v>
      </c>
      <c r="R2766">
        <f t="shared" si="221"/>
        <v>63</v>
      </c>
    </row>
    <row r="2767" spans="1:18" x14ac:dyDescent="0.25">
      <c r="B2767" s="1" t="s">
        <v>13</v>
      </c>
      <c r="C2767" s="1" t="s">
        <v>172</v>
      </c>
      <c r="D2767" s="1" t="s">
        <v>173</v>
      </c>
      <c r="E2767" s="1" t="s">
        <v>12</v>
      </c>
      <c r="F2767">
        <v>37</v>
      </c>
      <c r="G2767">
        <v>4.7300000000000004</v>
      </c>
      <c r="H2767">
        <v>81</v>
      </c>
      <c r="I2767">
        <v>4.96</v>
      </c>
      <c r="K2767">
        <f t="shared" si="217"/>
        <v>36</v>
      </c>
      <c r="L2767">
        <f t="shared" si="218"/>
        <v>99</v>
      </c>
      <c r="M2767" t="str">
        <f>IF(COUNT(FIND({0,1,2,3,4,5,6,7,8,9},IF(ISBLANK(A2767),IF(LEN(TRIM(B2767))&gt;0,TRIM(B2767),TRIM(C2767)),"")))&gt;0,IF(ISBLANK(A2767),IF(LEN(TRIM(B2767))&gt;0,TRIM(B2767),TRIM(C2767)),""),"")</f>
        <v>36</v>
      </c>
      <c r="N2767" t="str">
        <f>IF(COUNT(FIND({0,1,2,3,4,5,6,7,8,9},IF(ISBLANK(A2767),IF(LEN(TRIM(B2767))&gt;0,TRIM(C2767),LEFT(D2767, 4)),"")))&gt;0,IF(ISBLANK(A2767),IF(LEN(TRIM(B2767))&gt;0,TRIM(C2767),LEFT(D2767, 4)),""),"")</f>
        <v>117</v>
      </c>
      <c r="O2767" t="str">
        <f t="shared" si="219"/>
        <v>NY</v>
      </c>
      <c r="P2767" t="str">
        <f>TRIM(IF(COUNT(FIND({0,1,2,3,4,5,6,7,8,9},B2767))&gt;0,D2767,IF(LEN(TRIM(B2767))&gt;0,CONCATENATE(B2767,C2767,D2767),MID(D2767,4,LEN(D2767)))))</f>
        <v>Wayne</v>
      </c>
      <c r="Q2767">
        <f t="shared" si="220"/>
        <v>37</v>
      </c>
      <c r="R2767">
        <f t="shared" si="221"/>
        <v>81</v>
      </c>
    </row>
    <row r="2768" spans="1:18" x14ac:dyDescent="0.25">
      <c r="B2768" s="1" t="s">
        <v>13</v>
      </c>
      <c r="C2768" s="1" t="s">
        <v>96</v>
      </c>
      <c r="D2768" s="1" t="s">
        <v>184</v>
      </c>
      <c r="E2768" s="1" t="s">
        <v>12</v>
      </c>
      <c r="F2768">
        <v>36</v>
      </c>
      <c r="G2768">
        <v>4.5999999999999996</v>
      </c>
      <c r="H2768">
        <v>73</v>
      </c>
      <c r="I2768">
        <v>4.47</v>
      </c>
      <c r="K2768">
        <f t="shared" si="217"/>
        <v>36</v>
      </c>
      <c r="L2768">
        <f t="shared" si="218"/>
        <v>99</v>
      </c>
      <c r="M2768" t="str">
        <f>IF(COUNT(FIND({0,1,2,3,4,5,6,7,8,9},IF(ISBLANK(A2768),IF(LEN(TRIM(B2768))&gt;0,TRIM(B2768),TRIM(C2768)),"")))&gt;0,IF(ISBLANK(A2768),IF(LEN(TRIM(B2768))&gt;0,TRIM(B2768),TRIM(C2768)),""),"")</f>
        <v>36</v>
      </c>
      <c r="N2768" t="str">
        <f>IF(COUNT(FIND({0,1,2,3,4,5,6,7,8,9},IF(ISBLANK(A2768),IF(LEN(TRIM(B2768))&gt;0,TRIM(C2768),LEFT(D2768, 4)),"")))&gt;0,IF(ISBLANK(A2768),IF(LEN(TRIM(B2768))&gt;0,TRIM(C2768),LEFT(D2768, 4)),""),"")</f>
        <v>011</v>
      </c>
      <c r="O2768" t="str">
        <f t="shared" si="219"/>
        <v>NY</v>
      </c>
      <c r="P2768" t="str">
        <f>TRIM(IF(COUNT(FIND({0,1,2,3,4,5,6,7,8,9},B2768))&gt;0,D2768,IF(LEN(TRIM(B2768))&gt;0,CONCATENATE(B2768,C2768,D2768),MID(D2768,4,LEN(D2768)))))</f>
        <v>Cayuga</v>
      </c>
      <c r="Q2768">
        <f t="shared" si="220"/>
        <v>36</v>
      </c>
      <c r="R2768">
        <f t="shared" si="221"/>
        <v>73</v>
      </c>
    </row>
    <row r="2769" spans="1:18" x14ac:dyDescent="0.25">
      <c r="B2769" s="1" t="s">
        <v>13</v>
      </c>
      <c r="C2769" s="1" t="s">
        <v>32</v>
      </c>
      <c r="D2769" s="1" t="s">
        <v>33</v>
      </c>
      <c r="E2769" s="1" t="s">
        <v>12</v>
      </c>
      <c r="F2769">
        <v>28</v>
      </c>
      <c r="G2769">
        <v>3.58</v>
      </c>
      <c r="H2769">
        <v>41</v>
      </c>
      <c r="I2769">
        <v>2.5099999999999998</v>
      </c>
      <c r="K2769">
        <f t="shared" si="217"/>
        <v>36</v>
      </c>
      <c r="L2769">
        <f t="shared" si="218"/>
        <v>99</v>
      </c>
      <c r="M2769" t="str">
        <f>IF(COUNT(FIND({0,1,2,3,4,5,6,7,8,9},IF(ISBLANK(A2769),IF(LEN(TRIM(B2769))&gt;0,TRIM(B2769),TRIM(C2769)),"")))&gt;0,IF(ISBLANK(A2769),IF(LEN(TRIM(B2769))&gt;0,TRIM(B2769),TRIM(C2769)),""),"")</f>
        <v>36</v>
      </c>
      <c r="N2769" t="str">
        <f>IF(COUNT(FIND({0,1,2,3,4,5,6,7,8,9},IF(ISBLANK(A2769),IF(LEN(TRIM(B2769))&gt;0,TRIM(C2769),LEFT(D2769, 4)),"")))&gt;0,IF(ISBLANK(A2769),IF(LEN(TRIM(B2769))&gt;0,TRIM(C2769),LEFT(D2769, 4)),""),"")</f>
        <v>055</v>
      </c>
      <c r="O2769" t="str">
        <f t="shared" si="219"/>
        <v>NY</v>
      </c>
      <c r="P2769" t="str">
        <f>TRIM(IF(COUNT(FIND({0,1,2,3,4,5,6,7,8,9},B2769))&gt;0,D2769,IF(LEN(TRIM(B2769))&gt;0,CONCATENATE(B2769,C2769,D2769),MID(D2769,4,LEN(D2769)))))</f>
        <v>Monroe</v>
      </c>
      <c r="Q2769">
        <f t="shared" si="220"/>
        <v>28</v>
      </c>
      <c r="R2769">
        <f t="shared" si="221"/>
        <v>41</v>
      </c>
    </row>
    <row r="2770" spans="1:18" x14ac:dyDescent="0.25">
      <c r="B2770" s="1" t="s">
        <v>13</v>
      </c>
      <c r="C2770" s="1" t="s">
        <v>26</v>
      </c>
      <c r="D2770" s="1" t="s">
        <v>27</v>
      </c>
      <c r="E2770" s="1" t="s">
        <v>12</v>
      </c>
      <c r="F2770">
        <v>15</v>
      </c>
      <c r="G2770">
        <v>1.92</v>
      </c>
      <c r="H2770">
        <v>34</v>
      </c>
      <c r="I2770">
        <v>2.08</v>
      </c>
      <c r="K2770">
        <f t="shared" si="217"/>
        <v>36</v>
      </c>
      <c r="L2770">
        <f t="shared" si="218"/>
        <v>99</v>
      </c>
      <c r="M2770" t="str">
        <f>IF(COUNT(FIND({0,1,2,3,4,5,6,7,8,9},IF(ISBLANK(A2770),IF(LEN(TRIM(B2770))&gt;0,TRIM(B2770),TRIM(C2770)),"")))&gt;0,IF(ISBLANK(A2770),IF(LEN(TRIM(B2770))&gt;0,TRIM(B2770),TRIM(C2770)),""),"")</f>
        <v>36</v>
      </c>
      <c r="N2770" t="str">
        <f>IF(COUNT(FIND({0,1,2,3,4,5,6,7,8,9},IF(ISBLANK(A2770),IF(LEN(TRIM(B2770))&gt;0,TRIM(C2770),LEFT(D2770, 4)),"")))&gt;0,IF(ISBLANK(A2770),IF(LEN(TRIM(B2770))&gt;0,TRIM(C2770),LEFT(D2770, 4)),""),"")</f>
        <v>067</v>
      </c>
      <c r="O2770" t="str">
        <f t="shared" si="219"/>
        <v>NY</v>
      </c>
      <c r="P2770" t="str">
        <f>TRIM(IF(COUNT(FIND({0,1,2,3,4,5,6,7,8,9},B2770))&gt;0,D2770,IF(LEN(TRIM(B2770))&gt;0,CONCATENATE(B2770,C2770,D2770),MID(D2770,4,LEN(D2770)))))</f>
        <v>Onondaga</v>
      </c>
      <c r="Q2770">
        <f t="shared" si="220"/>
        <v>15</v>
      </c>
      <c r="R2770">
        <f t="shared" si="221"/>
        <v>34</v>
      </c>
    </row>
    <row r="2771" spans="1:18" x14ac:dyDescent="0.25">
      <c r="B2771" s="1" t="s">
        <v>13</v>
      </c>
      <c r="C2771" s="1" t="s">
        <v>297</v>
      </c>
      <c r="D2771" s="1" t="s">
        <v>298</v>
      </c>
      <c r="E2771" s="1" t="s">
        <v>12</v>
      </c>
      <c r="F2771">
        <v>14</v>
      </c>
      <c r="G2771">
        <v>1.79</v>
      </c>
      <c r="H2771">
        <v>39</v>
      </c>
      <c r="I2771">
        <v>2.39</v>
      </c>
      <c r="K2771">
        <f t="shared" si="217"/>
        <v>36</v>
      </c>
      <c r="L2771">
        <f t="shared" si="218"/>
        <v>99</v>
      </c>
      <c r="M2771" t="str">
        <f>IF(COUNT(FIND({0,1,2,3,4,5,6,7,8,9},IF(ISBLANK(A2771),IF(LEN(TRIM(B2771))&gt;0,TRIM(B2771),TRIM(C2771)),"")))&gt;0,IF(ISBLANK(A2771),IF(LEN(TRIM(B2771))&gt;0,TRIM(B2771),TRIM(C2771)),""),"")</f>
        <v>36</v>
      </c>
      <c r="N2771" t="str">
        <f>IF(COUNT(FIND({0,1,2,3,4,5,6,7,8,9},IF(ISBLANK(A2771),IF(LEN(TRIM(B2771))&gt;0,TRIM(C2771),LEFT(D2771, 4)),"")))&gt;0,IF(ISBLANK(A2771),IF(LEN(TRIM(B2771))&gt;0,TRIM(C2771),LEFT(D2771, 4)),""),"")</f>
        <v>097</v>
      </c>
      <c r="O2771" t="str">
        <f t="shared" si="219"/>
        <v>NY</v>
      </c>
      <c r="P2771" t="str">
        <f>TRIM(IF(COUNT(FIND({0,1,2,3,4,5,6,7,8,9},B2771))&gt;0,D2771,IF(LEN(TRIM(B2771))&gt;0,CONCATENATE(B2771,C2771,D2771),MID(D2771,4,LEN(D2771)))))</f>
        <v>Schuyler</v>
      </c>
      <c r="Q2771">
        <f t="shared" si="220"/>
        <v>14</v>
      </c>
      <c r="R2771">
        <f t="shared" si="221"/>
        <v>39</v>
      </c>
    </row>
    <row r="2772" spans="1:18" x14ac:dyDescent="0.25">
      <c r="B2772" s="1" t="s">
        <v>13</v>
      </c>
      <c r="C2772" s="1" t="s">
        <v>286</v>
      </c>
      <c r="D2772" s="1" t="s">
        <v>382</v>
      </c>
      <c r="E2772" s="1" t="s">
        <v>12</v>
      </c>
      <c r="F2772">
        <v>10</v>
      </c>
      <c r="G2772">
        <v>1.28</v>
      </c>
      <c r="H2772">
        <v>21</v>
      </c>
      <c r="I2772">
        <v>1.29</v>
      </c>
      <c r="K2772">
        <f t="shared" si="217"/>
        <v>36</v>
      </c>
      <c r="L2772">
        <f t="shared" si="218"/>
        <v>99</v>
      </c>
      <c r="M2772" t="str">
        <f>IF(COUNT(FIND({0,1,2,3,4,5,6,7,8,9},IF(ISBLANK(A2772),IF(LEN(TRIM(B2772))&gt;0,TRIM(B2772),TRIM(C2772)),"")))&gt;0,IF(ISBLANK(A2772),IF(LEN(TRIM(B2772))&gt;0,TRIM(B2772),TRIM(C2772)),""),"")</f>
        <v>36</v>
      </c>
      <c r="N2772" t="str">
        <f>IF(COUNT(FIND({0,1,2,3,4,5,6,7,8,9},IF(ISBLANK(A2772),IF(LEN(TRIM(B2772))&gt;0,TRIM(C2772),LEFT(D2772, 4)),"")))&gt;0,IF(ISBLANK(A2772),IF(LEN(TRIM(B2772))&gt;0,TRIM(C2772),LEFT(D2772, 4)),""),"")</f>
        <v>123</v>
      </c>
      <c r="O2772" t="str">
        <f t="shared" si="219"/>
        <v>NY</v>
      </c>
      <c r="P2772" t="str">
        <f>TRIM(IF(COUNT(FIND({0,1,2,3,4,5,6,7,8,9},B2772))&gt;0,D2772,IF(LEN(TRIM(B2772))&gt;0,CONCATENATE(B2772,C2772,D2772),MID(D2772,4,LEN(D2772)))))</f>
        <v>Yates</v>
      </c>
      <c r="Q2772">
        <f t="shared" si="220"/>
        <v>10</v>
      </c>
      <c r="R2772">
        <f t="shared" si="221"/>
        <v>21</v>
      </c>
    </row>
    <row r="2773" spans="1:18" x14ac:dyDescent="0.25">
      <c r="B2773" s="1" t="s">
        <v>194</v>
      </c>
      <c r="C2773" s="1" t="s">
        <v>195</v>
      </c>
      <c r="D2773" s="1" t="s">
        <v>196</v>
      </c>
      <c r="E2773" s="1" t="s">
        <v>197</v>
      </c>
      <c r="F2773">
        <v>99</v>
      </c>
      <c r="G2773">
        <v>12.66</v>
      </c>
      <c r="H2773">
        <v>236</v>
      </c>
      <c r="I2773">
        <v>14.46</v>
      </c>
      <c r="K2773">
        <f t="shared" si="217"/>
        <v>36</v>
      </c>
      <c r="L2773">
        <f t="shared" si="218"/>
        <v>99</v>
      </c>
      <c r="M2773" t="str">
        <f>IF(COUNT(FIND({0,1,2,3,4,5,6,7,8,9},IF(ISBLANK(A2773),IF(LEN(TRIM(B2773))&gt;0,TRIM(B2773),TRIM(C2773)),"")))&gt;0,IF(ISBLANK(A2773),IF(LEN(TRIM(B2773))&gt;0,TRIM(B2773),TRIM(C2773)),""),"")</f>
        <v/>
      </c>
      <c r="N2773" t="str">
        <f>IF(COUNT(FIND({0,1,2,3,4,5,6,7,8,9},IF(ISBLANK(A2773),IF(LEN(TRIM(B2773))&gt;0,TRIM(C2773),LEFT(D2773, 4)),"")))&gt;0,IF(ISBLANK(A2773),IF(LEN(TRIM(B2773))&gt;0,TRIM(C2773),LEFT(D2773, 4)),""),"")</f>
        <v/>
      </c>
      <c r="O2773" t="str">
        <f t="shared" si="219"/>
        <v>XX</v>
      </c>
      <c r="P2773" t="str">
        <f>TRIM(IF(COUNT(FIND({0,1,2,3,4,5,6,7,8,9},B2773))&gt;0,D2773,IF(LEN(TRIM(B2773))&gt;0,CONCATENATE(B2773,C2773,D2773),MID(D2773,4,LEN(D2773)))))</f>
        <v>Same State</v>
      </c>
      <c r="Q2773">
        <f t="shared" si="220"/>
        <v>99</v>
      </c>
      <c r="R2773">
        <f t="shared" si="221"/>
        <v>236</v>
      </c>
    </row>
    <row r="2774" spans="1:18" x14ac:dyDescent="0.25">
      <c r="B2774" s="1" t="s">
        <v>198</v>
      </c>
      <c r="C2774" s="1" t="s">
        <v>199</v>
      </c>
      <c r="D2774" s="1" t="s">
        <v>200</v>
      </c>
      <c r="E2774" s="1" t="s">
        <v>197</v>
      </c>
      <c r="F2774">
        <v>62</v>
      </c>
      <c r="G2774">
        <v>7.93</v>
      </c>
      <c r="H2774">
        <v>140</v>
      </c>
      <c r="I2774">
        <v>8.58</v>
      </c>
      <c r="K2774">
        <f t="shared" si="217"/>
        <v>36</v>
      </c>
      <c r="L2774">
        <f t="shared" si="218"/>
        <v>99</v>
      </c>
      <c r="M2774" t="str">
        <f>IF(COUNT(FIND({0,1,2,3,4,5,6,7,8,9},IF(ISBLANK(A2774),IF(LEN(TRIM(B2774))&gt;0,TRIM(B2774),TRIM(C2774)),"")))&gt;0,IF(ISBLANK(A2774),IF(LEN(TRIM(B2774))&gt;0,TRIM(B2774),TRIM(C2774)),""),"")</f>
        <v/>
      </c>
      <c r="N2774" t="str">
        <f>IF(COUNT(FIND({0,1,2,3,4,5,6,7,8,9},IF(ISBLANK(A2774),IF(LEN(TRIM(B2774))&gt;0,TRIM(C2774),LEFT(D2774, 4)),"")))&gt;0,IF(ISBLANK(A2774),IF(LEN(TRIM(B2774))&gt;0,TRIM(C2774),LEFT(D2774, 4)),""),"")</f>
        <v/>
      </c>
      <c r="O2774" t="str">
        <f t="shared" si="219"/>
        <v>XX</v>
      </c>
      <c r="P2774" t="str">
        <f>TRIM(IF(COUNT(FIND({0,1,2,3,4,5,6,7,8,9},B2774))&gt;0,D2774,IF(LEN(TRIM(B2774))&gt;0,CONCATENATE(B2774,C2774,D2774),MID(D2774,4,LEN(D2774)))))</f>
        <v>Region 1: Northeast</v>
      </c>
      <c r="Q2774">
        <f t="shared" si="220"/>
        <v>62</v>
      </c>
      <c r="R2774">
        <f t="shared" si="221"/>
        <v>140</v>
      </c>
    </row>
    <row r="2775" spans="1:18" x14ac:dyDescent="0.25">
      <c r="B2775" s="1" t="s">
        <v>198</v>
      </c>
      <c r="C2775" s="1" t="s">
        <v>199</v>
      </c>
      <c r="D2775" s="1" t="s">
        <v>201</v>
      </c>
      <c r="E2775" s="1" t="s">
        <v>197</v>
      </c>
      <c r="F2775">
        <v>59</v>
      </c>
      <c r="G2775">
        <v>7.54</v>
      </c>
      <c r="H2775">
        <v>106</v>
      </c>
      <c r="I2775">
        <v>6.5</v>
      </c>
      <c r="K2775">
        <f t="shared" si="217"/>
        <v>36</v>
      </c>
      <c r="L2775">
        <f t="shared" si="218"/>
        <v>99</v>
      </c>
      <c r="M2775" t="str">
        <f>IF(COUNT(FIND({0,1,2,3,4,5,6,7,8,9},IF(ISBLANK(A2775),IF(LEN(TRIM(B2775))&gt;0,TRIM(B2775),TRIM(C2775)),"")))&gt;0,IF(ISBLANK(A2775),IF(LEN(TRIM(B2775))&gt;0,TRIM(B2775),TRIM(C2775)),""),"")</f>
        <v/>
      </c>
      <c r="N2775" t="str">
        <f>IF(COUNT(FIND({0,1,2,3,4,5,6,7,8,9},IF(ISBLANK(A2775),IF(LEN(TRIM(B2775))&gt;0,TRIM(C2775),LEFT(D2775, 4)),"")))&gt;0,IF(ISBLANK(A2775),IF(LEN(TRIM(B2775))&gt;0,TRIM(C2775),LEFT(D2775, 4)),""),"")</f>
        <v/>
      </c>
      <c r="O2775" t="str">
        <f t="shared" si="219"/>
        <v>XX</v>
      </c>
      <c r="P2775" t="str">
        <f>TRIM(IF(COUNT(FIND({0,1,2,3,4,5,6,7,8,9},B2775))&gt;0,D2775,IF(LEN(TRIM(B2775))&gt;0,CONCATENATE(B2775,C2775,D2775),MID(D2775,4,LEN(D2775)))))</f>
        <v>Region 2: Midwest</v>
      </c>
      <c r="Q2775">
        <f t="shared" si="220"/>
        <v>59</v>
      </c>
      <c r="R2775">
        <f t="shared" si="221"/>
        <v>106</v>
      </c>
    </row>
    <row r="2776" spans="1:18" x14ac:dyDescent="0.25">
      <c r="B2776" s="1" t="s">
        <v>198</v>
      </c>
      <c r="C2776" s="1" t="s">
        <v>199</v>
      </c>
      <c r="D2776" s="1" t="s">
        <v>202</v>
      </c>
      <c r="E2776" s="1" t="s">
        <v>197</v>
      </c>
      <c r="F2776">
        <v>112</v>
      </c>
      <c r="G2776">
        <v>14.32</v>
      </c>
      <c r="H2776">
        <v>242</v>
      </c>
      <c r="I2776">
        <v>14.83</v>
      </c>
      <c r="K2776">
        <f t="shared" si="217"/>
        <v>36</v>
      </c>
      <c r="L2776">
        <f t="shared" si="218"/>
        <v>99</v>
      </c>
      <c r="M2776" t="str">
        <f>IF(COUNT(FIND({0,1,2,3,4,5,6,7,8,9},IF(ISBLANK(A2776),IF(LEN(TRIM(B2776))&gt;0,TRIM(B2776),TRIM(C2776)),"")))&gt;0,IF(ISBLANK(A2776),IF(LEN(TRIM(B2776))&gt;0,TRIM(B2776),TRIM(C2776)),""),"")</f>
        <v/>
      </c>
      <c r="N2776" t="str">
        <f>IF(COUNT(FIND({0,1,2,3,4,5,6,7,8,9},IF(ISBLANK(A2776),IF(LEN(TRIM(B2776))&gt;0,TRIM(C2776),LEFT(D2776, 4)),"")))&gt;0,IF(ISBLANK(A2776),IF(LEN(TRIM(B2776))&gt;0,TRIM(C2776),LEFT(D2776, 4)),""),"")</f>
        <v/>
      </c>
      <c r="O2776" t="str">
        <f t="shared" si="219"/>
        <v>XX</v>
      </c>
      <c r="P2776" t="str">
        <f>TRIM(IF(COUNT(FIND({0,1,2,3,4,5,6,7,8,9},B2776))&gt;0,D2776,IF(LEN(TRIM(B2776))&gt;0,CONCATENATE(B2776,C2776,D2776),MID(D2776,4,LEN(D2776)))))</f>
        <v>Region 3: South</v>
      </c>
      <c r="Q2776">
        <f t="shared" si="220"/>
        <v>112</v>
      </c>
      <c r="R2776">
        <f t="shared" si="221"/>
        <v>242</v>
      </c>
    </row>
    <row r="2777" spans="1:18" x14ac:dyDescent="0.25">
      <c r="B2777" s="1" t="s">
        <v>198</v>
      </c>
      <c r="C2777" s="1" t="s">
        <v>199</v>
      </c>
      <c r="D2777" s="1" t="s">
        <v>203</v>
      </c>
      <c r="E2777" s="1" t="s">
        <v>197</v>
      </c>
      <c r="F2777">
        <v>51</v>
      </c>
      <c r="G2777">
        <v>6.52</v>
      </c>
      <c r="H2777">
        <v>95</v>
      </c>
      <c r="I2777">
        <v>5.82</v>
      </c>
      <c r="K2777">
        <f t="shared" si="217"/>
        <v>36</v>
      </c>
      <c r="L2777">
        <f t="shared" si="218"/>
        <v>99</v>
      </c>
      <c r="M2777" t="str">
        <f>IF(COUNT(FIND({0,1,2,3,4,5,6,7,8,9},IF(ISBLANK(A2777),IF(LEN(TRIM(B2777))&gt;0,TRIM(B2777),TRIM(C2777)),"")))&gt;0,IF(ISBLANK(A2777),IF(LEN(TRIM(B2777))&gt;0,TRIM(B2777),TRIM(C2777)),""),"")</f>
        <v/>
      </c>
      <c r="N2777" t="str">
        <f>IF(COUNT(FIND({0,1,2,3,4,5,6,7,8,9},IF(ISBLANK(A2777),IF(LEN(TRIM(B2777))&gt;0,TRIM(C2777),LEFT(D2777, 4)),"")))&gt;0,IF(ISBLANK(A2777),IF(LEN(TRIM(B2777))&gt;0,TRIM(C2777),LEFT(D2777, 4)),""),"")</f>
        <v/>
      </c>
      <c r="O2777" t="str">
        <f t="shared" si="219"/>
        <v>XX</v>
      </c>
      <c r="P2777" t="str">
        <f>TRIM(IF(COUNT(FIND({0,1,2,3,4,5,6,7,8,9},B2777))&gt;0,D2777,IF(LEN(TRIM(B2777))&gt;0,CONCATENATE(B2777,C2777,D2777),MID(D2777,4,LEN(D2777)))))</f>
        <v>Region 4: West</v>
      </c>
      <c r="Q2777">
        <f t="shared" si="220"/>
        <v>51</v>
      </c>
      <c r="R2777">
        <f t="shared" si="221"/>
        <v>95</v>
      </c>
    </row>
    <row r="2778" spans="1:18" x14ac:dyDescent="0.25">
      <c r="B2778" s="1" t="s">
        <v>204</v>
      </c>
      <c r="C2778" s="1" t="s">
        <v>205</v>
      </c>
      <c r="D2778" s="1" t="s">
        <v>602</v>
      </c>
      <c r="E2778" s="1" t="s">
        <v>197</v>
      </c>
      <c r="F2778">
        <v>11229</v>
      </c>
      <c r="H2778">
        <v>25798</v>
      </c>
      <c r="K2778">
        <f t="shared" si="217"/>
        <v>36</v>
      </c>
      <c r="L2778">
        <f t="shared" si="218"/>
        <v>99</v>
      </c>
      <c r="M2778" t="str">
        <f>IF(COUNT(FIND({0,1,2,3,4,5,6,7,8,9},IF(ISBLANK(A2778),IF(LEN(TRIM(B2778))&gt;0,TRIM(B2778),TRIM(C2778)),"")))&gt;0,IF(ISBLANK(A2778),IF(LEN(TRIM(B2778))&gt;0,TRIM(B2778),TRIM(C2778)),""),"")</f>
        <v>36</v>
      </c>
      <c r="N2778" t="str">
        <f>IF(COUNT(FIND({0,1,2,3,4,5,6,7,8,9},IF(ISBLANK(A2778),IF(LEN(TRIM(B2778))&gt;0,TRIM(C2778),LEFT(D2778, 4)),"")))&gt;0,IF(ISBLANK(A2778),IF(LEN(TRIM(B2778))&gt;0,TRIM(C2778),LEFT(D2778, 4)),""),"")</f>
        <v xml:space="preserve">099 </v>
      </c>
      <c r="O2778" t="str">
        <f t="shared" si="219"/>
        <v>XX</v>
      </c>
      <c r="P2778" t="str">
        <f>TRIM(IF(COUNT(FIND({0,1,2,3,4,5,6,7,8,9},B2778))&gt;0,D2778,IF(LEN(TRIM(B2778))&gt;0,CONCATENATE(B2778,C2778,D2778),MID(D2778,4,LEN(D2778)))))</f>
        <v>County Non-Migrants</v>
      </c>
      <c r="Q2778">
        <f t="shared" si="220"/>
        <v>11229</v>
      </c>
      <c r="R2778">
        <f t="shared" si="221"/>
        <v>25798</v>
      </c>
    </row>
    <row r="2779" spans="1:18" x14ac:dyDescent="0.25">
      <c r="A2779">
        <v>36</v>
      </c>
      <c r="B2779" s="1" t="s">
        <v>603</v>
      </c>
      <c r="C2779" s="1" t="s">
        <v>10</v>
      </c>
      <c r="D2779" s="1" t="s">
        <v>604</v>
      </c>
      <c r="E2779" s="1" t="s">
        <v>12</v>
      </c>
      <c r="F2779">
        <v>1769</v>
      </c>
      <c r="H2779">
        <v>3503</v>
      </c>
      <c r="K2779">
        <f t="shared" si="217"/>
        <v>36</v>
      </c>
      <c r="L2779">
        <f t="shared" si="218"/>
        <v>101</v>
      </c>
      <c r="M2779" t="str">
        <f>IF(COUNT(FIND({0,1,2,3,4,5,6,7,8,9},IF(ISBLANK(A2779),IF(LEN(TRIM(B2779))&gt;0,TRIM(B2779),TRIM(C2779)),"")))&gt;0,IF(ISBLANK(A2779),IF(LEN(TRIM(B2779))&gt;0,TRIM(B2779),TRIM(C2779)),""),"")</f>
        <v/>
      </c>
      <c r="N2779" t="str">
        <f>IF(COUNT(FIND({0,1,2,3,4,5,6,7,8,9},IF(ISBLANK(A2779),IF(LEN(TRIM(B2779))&gt;0,TRIM(C2779),LEFT(D2779, 4)),"")))&gt;0,IF(ISBLANK(A2779),IF(LEN(TRIM(B2779))&gt;0,TRIM(C2779),LEFT(D2779, 4)),""),"")</f>
        <v/>
      </c>
      <c r="O2779" t="str">
        <f t="shared" si="219"/>
        <v>NY</v>
      </c>
      <c r="P2779" t="str">
        <f>TRIM(IF(COUNT(FIND({0,1,2,3,4,5,6,7,8,9},B2779))&gt;0,D2779,IF(LEN(TRIM(B2779))&gt;0,CONCATENATE(B2779,C2779,D2779),MID(D2779,4,LEN(D2779)))))</f>
        <v>Steuben Total Migration</v>
      </c>
      <c r="Q2779">
        <f t="shared" si="220"/>
        <v>1769</v>
      </c>
      <c r="R2779">
        <f t="shared" si="221"/>
        <v>3503</v>
      </c>
    </row>
    <row r="2780" spans="1:18" x14ac:dyDescent="0.25">
      <c r="B2780" s="1" t="s">
        <v>13</v>
      </c>
      <c r="C2780" s="1" t="s">
        <v>140</v>
      </c>
      <c r="D2780" s="1" t="s">
        <v>141</v>
      </c>
      <c r="E2780" s="1" t="s">
        <v>12</v>
      </c>
      <c r="F2780">
        <v>220</v>
      </c>
      <c r="G2780">
        <v>12.44</v>
      </c>
      <c r="H2780">
        <v>422</v>
      </c>
      <c r="I2780">
        <v>12.05</v>
      </c>
      <c r="K2780">
        <f t="shared" si="217"/>
        <v>36</v>
      </c>
      <c r="L2780">
        <f t="shared" si="218"/>
        <v>101</v>
      </c>
      <c r="M2780" t="str">
        <f>IF(COUNT(FIND({0,1,2,3,4,5,6,7,8,9},IF(ISBLANK(A2780),IF(LEN(TRIM(B2780))&gt;0,TRIM(B2780),TRIM(C2780)),"")))&gt;0,IF(ISBLANK(A2780),IF(LEN(TRIM(B2780))&gt;0,TRIM(B2780),TRIM(C2780)),""),"")</f>
        <v>36</v>
      </c>
      <c r="N2780" t="str">
        <f>IF(COUNT(FIND({0,1,2,3,4,5,6,7,8,9},IF(ISBLANK(A2780),IF(LEN(TRIM(B2780))&gt;0,TRIM(C2780),LEFT(D2780, 4)),"")))&gt;0,IF(ISBLANK(A2780),IF(LEN(TRIM(B2780))&gt;0,TRIM(C2780),LEFT(D2780, 4)),""),"")</f>
        <v>015</v>
      </c>
      <c r="O2780" t="str">
        <f t="shared" si="219"/>
        <v>NY</v>
      </c>
      <c r="P2780" t="str">
        <f>TRIM(IF(COUNT(FIND({0,1,2,3,4,5,6,7,8,9},B2780))&gt;0,D2780,IF(LEN(TRIM(B2780))&gt;0,CONCATENATE(B2780,C2780,D2780),MID(D2780,4,LEN(D2780)))))</f>
        <v>Chemung</v>
      </c>
      <c r="Q2780">
        <f t="shared" si="220"/>
        <v>220</v>
      </c>
      <c r="R2780">
        <f t="shared" si="221"/>
        <v>422</v>
      </c>
    </row>
    <row r="2781" spans="1:18" x14ac:dyDescent="0.25">
      <c r="B2781" s="1" t="s">
        <v>13</v>
      </c>
      <c r="C2781" s="1" t="s">
        <v>32</v>
      </c>
      <c r="D2781" s="1" t="s">
        <v>33</v>
      </c>
      <c r="E2781" s="1" t="s">
        <v>12</v>
      </c>
      <c r="F2781">
        <v>131</v>
      </c>
      <c r="G2781">
        <v>7.41</v>
      </c>
      <c r="H2781">
        <v>219</v>
      </c>
      <c r="I2781">
        <v>6.25</v>
      </c>
      <c r="K2781">
        <f t="shared" si="217"/>
        <v>36</v>
      </c>
      <c r="L2781">
        <f t="shared" si="218"/>
        <v>101</v>
      </c>
      <c r="M2781" t="str">
        <f>IF(COUNT(FIND({0,1,2,3,4,5,6,7,8,9},IF(ISBLANK(A2781),IF(LEN(TRIM(B2781))&gt;0,TRIM(B2781),TRIM(C2781)),"")))&gt;0,IF(ISBLANK(A2781),IF(LEN(TRIM(B2781))&gt;0,TRIM(B2781),TRIM(C2781)),""),"")</f>
        <v>36</v>
      </c>
      <c r="N2781" t="str">
        <f>IF(COUNT(FIND({0,1,2,3,4,5,6,7,8,9},IF(ISBLANK(A2781),IF(LEN(TRIM(B2781))&gt;0,TRIM(C2781),LEFT(D2781, 4)),"")))&gt;0,IF(ISBLANK(A2781),IF(LEN(TRIM(B2781))&gt;0,TRIM(C2781),LEFT(D2781, 4)),""),"")</f>
        <v>055</v>
      </c>
      <c r="O2781" t="str">
        <f t="shared" si="219"/>
        <v>NY</v>
      </c>
      <c r="P2781" t="str">
        <f>TRIM(IF(COUNT(FIND({0,1,2,3,4,5,6,7,8,9},B2781))&gt;0,D2781,IF(LEN(TRIM(B2781))&gt;0,CONCATENATE(B2781,C2781,D2781),MID(D2781,4,LEN(D2781)))))</f>
        <v>Monroe</v>
      </c>
      <c r="Q2781">
        <f t="shared" si="220"/>
        <v>131</v>
      </c>
      <c r="R2781">
        <f t="shared" si="221"/>
        <v>219</v>
      </c>
    </row>
    <row r="2782" spans="1:18" x14ac:dyDescent="0.25">
      <c r="B2782" s="1" t="s">
        <v>13</v>
      </c>
      <c r="C2782" s="1" t="s">
        <v>210</v>
      </c>
      <c r="D2782" s="1" t="s">
        <v>211</v>
      </c>
      <c r="E2782" s="1" t="s">
        <v>12</v>
      </c>
      <c r="F2782">
        <v>109</v>
      </c>
      <c r="G2782">
        <v>6.16</v>
      </c>
      <c r="H2782">
        <v>227</v>
      </c>
      <c r="I2782">
        <v>6.48</v>
      </c>
      <c r="K2782">
        <f t="shared" si="217"/>
        <v>36</v>
      </c>
      <c r="L2782">
        <f t="shared" si="218"/>
        <v>101</v>
      </c>
      <c r="M2782" t="str">
        <f>IF(COUNT(FIND({0,1,2,3,4,5,6,7,8,9},IF(ISBLANK(A2782),IF(LEN(TRIM(B2782))&gt;0,TRIM(B2782),TRIM(C2782)),"")))&gt;0,IF(ISBLANK(A2782),IF(LEN(TRIM(B2782))&gt;0,TRIM(B2782),TRIM(C2782)),""),"")</f>
        <v>36</v>
      </c>
      <c r="N2782" t="str">
        <f>IF(COUNT(FIND({0,1,2,3,4,5,6,7,8,9},IF(ISBLANK(A2782),IF(LEN(TRIM(B2782))&gt;0,TRIM(C2782),LEFT(D2782, 4)),"")))&gt;0,IF(ISBLANK(A2782),IF(LEN(TRIM(B2782))&gt;0,TRIM(C2782),LEFT(D2782, 4)),""),"")</f>
        <v>051</v>
      </c>
      <c r="O2782" t="str">
        <f t="shared" si="219"/>
        <v>NY</v>
      </c>
      <c r="P2782" t="str">
        <f>TRIM(IF(COUNT(FIND({0,1,2,3,4,5,6,7,8,9},B2782))&gt;0,D2782,IF(LEN(TRIM(B2782))&gt;0,CONCATENATE(B2782,C2782,D2782),MID(D2782,4,LEN(D2782)))))</f>
        <v>Livingston</v>
      </c>
      <c r="Q2782">
        <f t="shared" si="220"/>
        <v>109</v>
      </c>
      <c r="R2782">
        <f t="shared" si="221"/>
        <v>227</v>
      </c>
    </row>
    <row r="2783" spans="1:18" x14ac:dyDescent="0.25">
      <c r="B2783" s="1" t="s">
        <v>13</v>
      </c>
      <c r="C2783" s="1" t="s">
        <v>76</v>
      </c>
      <c r="D2783" s="1" t="s">
        <v>285</v>
      </c>
      <c r="E2783" s="1" t="s">
        <v>12</v>
      </c>
      <c r="F2783">
        <v>75</v>
      </c>
      <c r="G2783">
        <v>4.24</v>
      </c>
      <c r="H2783">
        <v>170</v>
      </c>
      <c r="I2783">
        <v>4.8499999999999996</v>
      </c>
      <c r="K2783">
        <f t="shared" si="217"/>
        <v>36</v>
      </c>
      <c r="L2783">
        <f t="shared" si="218"/>
        <v>101</v>
      </c>
      <c r="M2783" t="str">
        <f>IF(COUNT(FIND({0,1,2,3,4,5,6,7,8,9},IF(ISBLANK(A2783),IF(LEN(TRIM(B2783))&gt;0,TRIM(B2783),TRIM(C2783)),"")))&gt;0,IF(ISBLANK(A2783),IF(LEN(TRIM(B2783))&gt;0,TRIM(B2783),TRIM(C2783)),""),"")</f>
        <v>36</v>
      </c>
      <c r="N2783" t="str">
        <f>IF(COUNT(FIND({0,1,2,3,4,5,6,7,8,9},IF(ISBLANK(A2783),IF(LEN(TRIM(B2783))&gt;0,TRIM(C2783),LEFT(D2783, 4)),"")))&gt;0,IF(ISBLANK(A2783),IF(LEN(TRIM(B2783))&gt;0,TRIM(C2783),LEFT(D2783, 4)),""),"")</f>
        <v>003</v>
      </c>
      <c r="O2783" t="str">
        <f t="shared" si="219"/>
        <v>NY</v>
      </c>
      <c r="P2783" t="str">
        <f>TRIM(IF(COUNT(FIND({0,1,2,3,4,5,6,7,8,9},B2783))&gt;0,D2783,IF(LEN(TRIM(B2783))&gt;0,CONCATENATE(B2783,C2783,D2783),MID(D2783,4,LEN(D2783)))))</f>
        <v>Allegany</v>
      </c>
      <c r="Q2783">
        <f t="shared" si="220"/>
        <v>75</v>
      </c>
      <c r="R2783">
        <f t="shared" si="221"/>
        <v>170</v>
      </c>
    </row>
    <row r="2784" spans="1:18" x14ac:dyDescent="0.25">
      <c r="B2784" s="1" t="s">
        <v>13</v>
      </c>
      <c r="C2784" s="1" t="s">
        <v>188</v>
      </c>
      <c r="D2784" s="1" t="s">
        <v>189</v>
      </c>
      <c r="E2784" s="1" t="s">
        <v>12</v>
      </c>
      <c r="F2784">
        <v>71</v>
      </c>
      <c r="G2784">
        <v>4.01</v>
      </c>
      <c r="H2784">
        <v>151</v>
      </c>
      <c r="I2784">
        <v>4.3099999999999996</v>
      </c>
      <c r="K2784">
        <f t="shared" si="217"/>
        <v>36</v>
      </c>
      <c r="L2784">
        <f t="shared" si="218"/>
        <v>101</v>
      </c>
      <c r="M2784" t="str">
        <f>IF(COUNT(FIND({0,1,2,3,4,5,6,7,8,9},IF(ISBLANK(A2784),IF(LEN(TRIM(B2784))&gt;0,TRIM(B2784),TRIM(C2784)),"")))&gt;0,IF(ISBLANK(A2784),IF(LEN(TRIM(B2784))&gt;0,TRIM(B2784),TRIM(C2784)),""),"")</f>
        <v>36</v>
      </c>
      <c r="N2784" t="str">
        <f>IF(COUNT(FIND({0,1,2,3,4,5,6,7,8,9},IF(ISBLANK(A2784),IF(LEN(TRIM(B2784))&gt;0,TRIM(C2784),LEFT(D2784, 4)),"")))&gt;0,IF(ISBLANK(A2784),IF(LEN(TRIM(B2784))&gt;0,TRIM(C2784),LEFT(D2784, 4)),""),"")</f>
        <v>069</v>
      </c>
      <c r="O2784" t="str">
        <f t="shared" si="219"/>
        <v>NY</v>
      </c>
      <c r="P2784" t="str">
        <f>TRIM(IF(COUNT(FIND({0,1,2,3,4,5,6,7,8,9},B2784))&gt;0,D2784,IF(LEN(TRIM(B2784))&gt;0,CONCATENATE(B2784,C2784,D2784),MID(D2784,4,LEN(D2784)))))</f>
        <v>Ontario</v>
      </c>
      <c r="Q2784">
        <f t="shared" si="220"/>
        <v>71</v>
      </c>
      <c r="R2784">
        <f t="shared" si="221"/>
        <v>151</v>
      </c>
    </row>
    <row r="2785" spans="2:18" x14ac:dyDescent="0.25">
      <c r="B2785" s="1" t="s">
        <v>120</v>
      </c>
      <c r="C2785" s="1" t="s">
        <v>172</v>
      </c>
      <c r="D2785" s="1" t="s">
        <v>276</v>
      </c>
      <c r="E2785" s="1" t="s">
        <v>123</v>
      </c>
      <c r="F2785">
        <v>66</v>
      </c>
      <c r="G2785">
        <v>3.73</v>
      </c>
      <c r="H2785">
        <v>129</v>
      </c>
      <c r="I2785">
        <v>3.68</v>
      </c>
      <c r="K2785">
        <f t="shared" si="217"/>
        <v>36</v>
      </c>
      <c r="L2785">
        <f t="shared" si="218"/>
        <v>101</v>
      </c>
      <c r="M2785" t="str">
        <f>IF(COUNT(FIND({0,1,2,3,4,5,6,7,8,9},IF(ISBLANK(A2785),IF(LEN(TRIM(B2785))&gt;0,TRIM(B2785),TRIM(C2785)),"")))&gt;0,IF(ISBLANK(A2785),IF(LEN(TRIM(B2785))&gt;0,TRIM(B2785),TRIM(C2785)),""),"")</f>
        <v>42</v>
      </c>
      <c r="N2785" t="str">
        <f>IF(COUNT(FIND({0,1,2,3,4,5,6,7,8,9},IF(ISBLANK(A2785),IF(LEN(TRIM(B2785))&gt;0,TRIM(C2785),LEFT(D2785, 4)),"")))&gt;0,IF(ISBLANK(A2785),IF(LEN(TRIM(B2785))&gt;0,TRIM(C2785),LEFT(D2785, 4)),""),"")</f>
        <v>117</v>
      </c>
      <c r="O2785" t="str">
        <f t="shared" si="219"/>
        <v>Pa</v>
      </c>
      <c r="P2785" t="str">
        <f>TRIM(IF(COUNT(FIND({0,1,2,3,4,5,6,7,8,9},B2785))&gt;0,D2785,IF(LEN(TRIM(B2785))&gt;0,CONCATENATE(B2785,C2785,D2785),MID(D2785,4,LEN(D2785)))))</f>
        <v>Tioga</v>
      </c>
      <c r="Q2785">
        <f t="shared" si="220"/>
        <v>66</v>
      </c>
      <c r="R2785">
        <f t="shared" si="221"/>
        <v>129</v>
      </c>
    </row>
    <row r="2786" spans="2:18" x14ac:dyDescent="0.25">
      <c r="B2786" s="1" t="s">
        <v>13</v>
      </c>
      <c r="C2786" s="1" t="s">
        <v>297</v>
      </c>
      <c r="D2786" s="1" t="s">
        <v>298</v>
      </c>
      <c r="E2786" s="1" t="s">
        <v>12</v>
      </c>
      <c r="F2786">
        <v>62</v>
      </c>
      <c r="G2786">
        <v>3.5</v>
      </c>
      <c r="H2786">
        <v>122</v>
      </c>
      <c r="I2786">
        <v>3.48</v>
      </c>
      <c r="K2786">
        <f t="shared" si="217"/>
        <v>36</v>
      </c>
      <c r="L2786">
        <f t="shared" si="218"/>
        <v>101</v>
      </c>
      <c r="M2786" t="str">
        <f>IF(COUNT(FIND({0,1,2,3,4,5,6,7,8,9},IF(ISBLANK(A2786),IF(LEN(TRIM(B2786))&gt;0,TRIM(B2786),TRIM(C2786)),"")))&gt;0,IF(ISBLANK(A2786),IF(LEN(TRIM(B2786))&gt;0,TRIM(B2786),TRIM(C2786)),""),"")</f>
        <v>36</v>
      </c>
      <c r="N2786" t="str">
        <f>IF(COUNT(FIND({0,1,2,3,4,5,6,7,8,9},IF(ISBLANK(A2786),IF(LEN(TRIM(B2786))&gt;0,TRIM(C2786),LEFT(D2786, 4)),"")))&gt;0,IF(ISBLANK(A2786),IF(LEN(TRIM(B2786))&gt;0,TRIM(C2786),LEFT(D2786, 4)),""),"")</f>
        <v>097</v>
      </c>
      <c r="O2786" t="str">
        <f t="shared" si="219"/>
        <v>NY</v>
      </c>
      <c r="P2786" t="str">
        <f>TRIM(IF(COUNT(FIND({0,1,2,3,4,5,6,7,8,9},B2786))&gt;0,D2786,IF(LEN(TRIM(B2786))&gt;0,CONCATENATE(B2786,C2786,D2786),MID(D2786,4,LEN(D2786)))))</f>
        <v>Schuyler</v>
      </c>
      <c r="Q2786">
        <f t="shared" si="220"/>
        <v>62</v>
      </c>
      <c r="R2786">
        <f t="shared" si="221"/>
        <v>122</v>
      </c>
    </row>
    <row r="2787" spans="2:18" x14ac:dyDescent="0.25">
      <c r="B2787" s="1" t="s">
        <v>13</v>
      </c>
      <c r="C2787" s="1" t="s">
        <v>286</v>
      </c>
      <c r="D2787" s="1" t="s">
        <v>382</v>
      </c>
      <c r="E2787" s="1" t="s">
        <v>12</v>
      </c>
      <c r="F2787">
        <v>39</v>
      </c>
      <c r="G2787">
        <v>2.2000000000000002</v>
      </c>
      <c r="H2787">
        <v>75</v>
      </c>
      <c r="I2787">
        <v>2.14</v>
      </c>
      <c r="K2787">
        <f t="shared" si="217"/>
        <v>36</v>
      </c>
      <c r="L2787">
        <f t="shared" si="218"/>
        <v>101</v>
      </c>
      <c r="M2787" t="str">
        <f>IF(COUNT(FIND({0,1,2,3,4,5,6,7,8,9},IF(ISBLANK(A2787),IF(LEN(TRIM(B2787))&gt;0,TRIM(B2787),TRIM(C2787)),"")))&gt;0,IF(ISBLANK(A2787),IF(LEN(TRIM(B2787))&gt;0,TRIM(B2787),TRIM(C2787)),""),"")</f>
        <v>36</v>
      </c>
      <c r="N2787" t="str">
        <f>IF(COUNT(FIND({0,1,2,3,4,5,6,7,8,9},IF(ISBLANK(A2787),IF(LEN(TRIM(B2787))&gt;0,TRIM(C2787),LEFT(D2787, 4)),"")))&gt;0,IF(ISBLANK(A2787),IF(LEN(TRIM(B2787))&gt;0,TRIM(C2787),LEFT(D2787, 4)),""),"")</f>
        <v>123</v>
      </c>
      <c r="O2787" t="str">
        <f t="shared" si="219"/>
        <v>NY</v>
      </c>
      <c r="P2787" t="str">
        <f>TRIM(IF(COUNT(FIND({0,1,2,3,4,5,6,7,8,9},B2787))&gt;0,D2787,IF(LEN(TRIM(B2787))&gt;0,CONCATENATE(B2787,C2787,D2787),MID(D2787,4,LEN(D2787)))))</f>
        <v>Yates</v>
      </c>
      <c r="Q2787">
        <f t="shared" si="220"/>
        <v>39</v>
      </c>
      <c r="R2787">
        <f t="shared" si="221"/>
        <v>75</v>
      </c>
    </row>
    <row r="2788" spans="2:18" x14ac:dyDescent="0.25">
      <c r="B2788" s="1" t="s">
        <v>40</v>
      </c>
      <c r="C2788" s="1" t="s">
        <v>41</v>
      </c>
      <c r="D2788" s="1" t="s">
        <v>42</v>
      </c>
      <c r="E2788" s="1" t="s">
        <v>43</v>
      </c>
      <c r="F2788">
        <v>36</v>
      </c>
      <c r="G2788">
        <v>2.04</v>
      </c>
      <c r="H2788">
        <v>62</v>
      </c>
      <c r="I2788">
        <v>1.77</v>
      </c>
      <c r="K2788">
        <f t="shared" si="217"/>
        <v>36</v>
      </c>
      <c r="L2788">
        <f t="shared" si="218"/>
        <v>101</v>
      </c>
      <c r="M2788" t="str">
        <f>IF(COUNT(FIND({0,1,2,3,4,5,6,7,8,9},IF(ISBLANK(A2788),IF(LEN(TRIM(B2788))&gt;0,TRIM(B2788),TRIM(C2788)),"")))&gt;0,IF(ISBLANK(A2788),IF(LEN(TRIM(B2788))&gt;0,TRIM(B2788),TRIM(C2788)),""),"")</f>
        <v>57</v>
      </c>
      <c r="N2788" t="str">
        <f>IF(COUNT(FIND({0,1,2,3,4,5,6,7,8,9},IF(ISBLANK(A2788),IF(LEN(TRIM(B2788))&gt;0,TRIM(C2788),LEFT(D2788, 4)),"")))&gt;0,IF(ISBLANK(A2788),IF(LEN(TRIM(B2788))&gt;0,TRIM(C2788),LEFT(D2788, 4)),""),"")</f>
        <v>001</v>
      </c>
      <c r="O2788" t="str">
        <f t="shared" si="219"/>
        <v>FR</v>
      </c>
      <c r="P2788" t="str">
        <f>TRIM(IF(COUNT(FIND({0,1,2,3,4,5,6,7,8,9},B2788))&gt;0,D2788,IF(LEN(TRIM(B2788))&gt;0,CONCATENATE(B2788,C2788,D2788),MID(D2788,4,LEN(D2788)))))</f>
        <v>Foreign / Overseas</v>
      </c>
      <c r="Q2788">
        <f t="shared" si="220"/>
        <v>36</v>
      </c>
      <c r="R2788">
        <f t="shared" si="221"/>
        <v>62</v>
      </c>
    </row>
    <row r="2789" spans="2:18" x14ac:dyDescent="0.25">
      <c r="B2789" s="1" t="s">
        <v>13</v>
      </c>
      <c r="C2789" s="1" t="s">
        <v>48</v>
      </c>
      <c r="D2789" s="1" t="s">
        <v>49</v>
      </c>
      <c r="E2789" s="1" t="s">
        <v>12</v>
      </c>
      <c r="F2789">
        <v>35</v>
      </c>
      <c r="G2789">
        <v>1.98</v>
      </c>
      <c r="H2789">
        <v>67</v>
      </c>
      <c r="I2789">
        <v>1.91</v>
      </c>
      <c r="K2789">
        <f t="shared" si="217"/>
        <v>36</v>
      </c>
      <c r="L2789">
        <f t="shared" si="218"/>
        <v>101</v>
      </c>
      <c r="M2789" t="str">
        <f>IF(COUNT(FIND({0,1,2,3,4,5,6,7,8,9},IF(ISBLANK(A2789),IF(LEN(TRIM(B2789))&gt;0,TRIM(B2789),TRIM(C2789)),"")))&gt;0,IF(ISBLANK(A2789),IF(LEN(TRIM(B2789))&gt;0,TRIM(B2789),TRIM(C2789)),""),"")</f>
        <v>36</v>
      </c>
      <c r="N2789" t="str">
        <f>IF(COUNT(FIND({0,1,2,3,4,5,6,7,8,9},IF(ISBLANK(A2789),IF(LEN(TRIM(B2789))&gt;0,TRIM(C2789),LEFT(D2789, 4)),"")))&gt;0,IF(ISBLANK(A2789),IF(LEN(TRIM(B2789))&gt;0,TRIM(C2789),LEFT(D2789, 4)),""),"")</f>
        <v>029</v>
      </c>
      <c r="O2789" t="str">
        <f t="shared" si="219"/>
        <v>NY</v>
      </c>
      <c r="P2789" t="str">
        <f>TRIM(IF(COUNT(FIND({0,1,2,3,4,5,6,7,8,9},B2789))&gt;0,D2789,IF(LEN(TRIM(B2789))&gt;0,CONCATENATE(B2789,C2789,D2789),MID(D2789,4,LEN(D2789)))))</f>
        <v>Erie</v>
      </c>
      <c r="Q2789">
        <f t="shared" si="220"/>
        <v>35</v>
      </c>
      <c r="R2789">
        <f t="shared" si="221"/>
        <v>67</v>
      </c>
    </row>
    <row r="2790" spans="2:18" x14ac:dyDescent="0.25">
      <c r="B2790" s="1" t="s">
        <v>13</v>
      </c>
      <c r="C2790" s="1" t="s">
        <v>26</v>
      </c>
      <c r="D2790" s="1" t="s">
        <v>27</v>
      </c>
      <c r="E2790" s="1" t="s">
        <v>12</v>
      </c>
      <c r="F2790">
        <v>21</v>
      </c>
      <c r="G2790">
        <v>1.19</v>
      </c>
      <c r="H2790">
        <v>39</v>
      </c>
      <c r="I2790">
        <v>1.1100000000000001</v>
      </c>
      <c r="K2790">
        <f t="shared" si="217"/>
        <v>36</v>
      </c>
      <c r="L2790">
        <f t="shared" si="218"/>
        <v>101</v>
      </c>
      <c r="M2790" t="str">
        <f>IF(COUNT(FIND({0,1,2,3,4,5,6,7,8,9},IF(ISBLANK(A2790),IF(LEN(TRIM(B2790))&gt;0,TRIM(B2790),TRIM(C2790)),"")))&gt;0,IF(ISBLANK(A2790),IF(LEN(TRIM(B2790))&gt;0,TRIM(B2790),TRIM(C2790)),""),"")</f>
        <v>36</v>
      </c>
      <c r="N2790" t="str">
        <f>IF(COUNT(FIND({0,1,2,3,4,5,6,7,8,9},IF(ISBLANK(A2790),IF(LEN(TRIM(B2790))&gt;0,TRIM(C2790),LEFT(D2790, 4)),"")))&gt;0,IF(ISBLANK(A2790),IF(LEN(TRIM(B2790))&gt;0,TRIM(C2790),LEFT(D2790, 4)),""),"")</f>
        <v>067</v>
      </c>
      <c r="O2790" t="str">
        <f t="shared" si="219"/>
        <v>NY</v>
      </c>
      <c r="P2790" t="str">
        <f>TRIM(IF(COUNT(FIND({0,1,2,3,4,5,6,7,8,9},B2790))&gt;0,D2790,IF(LEN(TRIM(B2790))&gt;0,CONCATENATE(B2790,C2790,D2790),MID(D2790,4,LEN(D2790)))))</f>
        <v>Onondaga</v>
      </c>
      <c r="Q2790">
        <f t="shared" si="220"/>
        <v>21</v>
      </c>
      <c r="R2790">
        <f t="shared" si="221"/>
        <v>39</v>
      </c>
    </row>
    <row r="2791" spans="2:18" x14ac:dyDescent="0.25">
      <c r="B2791" s="1" t="s">
        <v>13</v>
      </c>
      <c r="C2791" s="1" t="s">
        <v>93</v>
      </c>
      <c r="D2791" s="1" t="s">
        <v>94</v>
      </c>
      <c r="E2791" s="1" t="s">
        <v>12</v>
      </c>
      <c r="F2791">
        <v>20</v>
      </c>
      <c r="G2791">
        <v>1.1299999999999999</v>
      </c>
      <c r="H2791">
        <v>29</v>
      </c>
      <c r="I2791">
        <v>0.83</v>
      </c>
      <c r="K2791">
        <f t="shared" si="217"/>
        <v>36</v>
      </c>
      <c r="L2791">
        <f t="shared" si="218"/>
        <v>101</v>
      </c>
      <c r="M2791" t="str">
        <f>IF(COUNT(FIND({0,1,2,3,4,5,6,7,8,9},IF(ISBLANK(A2791),IF(LEN(TRIM(B2791))&gt;0,TRIM(B2791),TRIM(C2791)),"")))&gt;0,IF(ISBLANK(A2791),IF(LEN(TRIM(B2791))&gt;0,TRIM(B2791),TRIM(C2791)),""),"")</f>
        <v>36</v>
      </c>
      <c r="N2791" t="str">
        <f>IF(COUNT(FIND({0,1,2,3,4,5,6,7,8,9},IF(ISBLANK(A2791),IF(LEN(TRIM(B2791))&gt;0,TRIM(C2791),LEFT(D2791, 4)),"")))&gt;0,IF(ISBLANK(A2791),IF(LEN(TRIM(B2791))&gt;0,TRIM(C2791),LEFT(D2791, 4)),""),"")</f>
        <v>109</v>
      </c>
      <c r="O2791" t="str">
        <f t="shared" si="219"/>
        <v>NY</v>
      </c>
      <c r="P2791" t="str">
        <f>TRIM(IF(COUNT(FIND({0,1,2,3,4,5,6,7,8,9},B2791))&gt;0,D2791,IF(LEN(TRIM(B2791))&gt;0,CONCATENATE(B2791,C2791,D2791),MID(D2791,4,LEN(D2791)))))</f>
        <v>Tompkins</v>
      </c>
      <c r="Q2791">
        <f t="shared" si="220"/>
        <v>20</v>
      </c>
      <c r="R2791">
        <f t="shared" si="221"/>
        <v>29</v>
      </c>
    </row>
    <row r="2792" spans="2:18" x14ac:dyDescent="0.25">
      <c r="B2792" s="1" t="s">
        <v>13</v>
      </c>
      <c r="C2792" s="1" t="s">
        <v>68</v>
      </c>
      <c r="D2792" s="1" t="s">
        <v>69</v>
      </c>
      <c r="E2792" s="1" t="s">
        <v>12</v>
      </c>
      <c r="F2792">
        <v>16</v>
      </c>
      <c r="G2792">
        <v>0.9</v>
      </c>
      <c r="H2792">
        <v>28</v>
      </c>
      <c r="I2792">
        <v>0.8</v>
      </c>
      <c r="K2792">
        <f t="shared" si="217"/>
        <v>36</v>
      </c>
      <c r="L2792">
        <f t="shared" si="218"/>
        <v>101</v>
      </c>
      <c r="M2792" t="str">
        <f>IF(COUNT(FIND({0,1,2,3,4,5,6,7,8,9},IF(ISBLANK(A2792),IF(LEN(TRIM(B2792))&gt;0,TRIM(B2792),TRIM(C2792)),"")))&gt;0,IF(ISBLANK(A2792),IF(LEN(TRIM(B2792))&gt;0,TRIM(B2792),TRIM(C2792)),""),"")</f>
        <v>36</v>
      </c>
      <c r="N2792" t="str">
        <f>IF(COUNT(FIND({0,1,2,3,4,5,6,7,8,9},IF(ISBLANK(A2792),IF(LEN(TRIM(B2792))&gt;0,TRIM(C2792),LEFT(D2792, 4)),"")))&gt;0,IF(ISBLANK(A2792),IF(LEN(TRIM(B2792))&gt;0,TRIM(C2792),LEFT(D2792, 4)),""),"")</f>
        <v>007</v>
      </c>
      <c r="O2792" t="str">
        <f t="shared" si="219"/>
        <v>NY</v>
      </c>
      <c r="P2792" t="str">
        <f>TRIM(IF(COUNT(FIND({0,1,2,3,4,5,6,7,8,9},B2792))&gt;0,D2792,IF(LEN(TRIM(B2792))&gt;0,CONCATENATE(B2792,C2792,D2792),MID(D2792,4,LEN(D2792)))))</f>
        <v>Broome</v>
      </c>
      <c r="Q2792">
        <f t="shared" si="220"/>
        <v>16</v>
      </c>
      <c r="R2792">
        <f t="shared" si="221"/>
        <v>28</v>
      </c>
    </row>
    <row r="2793" spans="2:18" x14ac:dyDescent="0.25">
      <c r="B2793" s="1" t="s">
        <v>13</v>
      </c>
      <c r="C2793" s="1" t="s">
        <v>172</v>
      </c>
      <c r="D2793" s="1" t="s">
        <v>173</v>
      </c>
      <c r="E2793" s="1" t="s">
        <v>12</v>
      </c>
      <c r="F2793">
        <v>16</v>
      </c>
      <c r="G2793">
        <v>0.9</v>
      </c>
      <c r="H2793">
        <v>42</v>
      </c>
      <c r="I2793">
        <v>1.2</v>
      </c>
      <c r="K2793">
        <f t="shared" si="217"/>
        <v>36</v>
      </c>
      <c r="L2793">
        <f t="shared" si="218"/>
        <v>101</v>
      </c>
      <c r="M2793" t="str">
        <f>IF(COUNT(FIND({0,1,2,3,4,5,6,7,8,9},IF(ISBLANK(A2793),IF(LEN(TRIM(B2793))&gt;0,TRIM(B2793),TRIM(C2793)),"")))&gt;0,IF(ISBLANK(A2793),IF(LEN(TRIM(B2793))&gt;0,TRIM(B2793),TRIM(C2793)),""),"")</f>
        <v>36</v>
      </c>
      <c r="N2793" t="str">
        <f>IF(COUNT(FIND({0,1,2,3,4,5,6,7,8,9},IF(ISBLANK(A2793),IF(LEN(TRIM(B2793))&gt;0,TRIM(C2793),LEFT(D2793, 4)),"")))&gt;0,IF(ISBLANK(A2793),IF(LEN(TRIM(B2793))&gt;0,TRIM(C2793),LEFT(D2793, 4)),""),"")</f>
        <v>117</v>
      </c>
      <c r="O2793" t="str">
        <f t="shared" si="219"/>
        <v>NY</v>
      </c>
      <c r="P2793" t="str">
        <f>TRIM(IF(COUNT(FIND({0,1,2,3,4,5,6,7,8,9},B2793))&gt;0,D2793,IF(LEN(TRIM(B2793))&gt;0,CONCATENATE(B2793,C2793,D2793),MID(D2793,4,LEN(D2793)))))</f>
        <v>Wayne</v>
      </c>
      <c r="Q2793">
        <f t="shared" si="220"/>
        <v>16</v>
      </c>
      <c r="R2793">
        <f t="shared" si="221"/>
        <v>42</v>
      </c>
    </row>
    <row r="2794" spans="2:18" x14ac:dyDescent="0.25">
      <c r="B2794" s="1" t="s">
        <v>13</v>
      </c>
      <c r="C2794" s="1" t="s">
        <v>113</v>
      </c>
      <c r="D2794" s="1" t="s">
        <v>183</v>
      </c>
      <c r="E2794" s="1" t="s">
        <v>12</v>
      </c>
      <c r="F2794">
        <v>13</v>
      </c>
      <c r="G2794">
        <v>0.73</v>
      </c>
      <c r="H2794">
        <v>27</v>
      </c>
      <c r="I2794">
        <v>0.77</v>
      </c>
      <c r="K2794">
        <f t="shared" si="217"/>
        <v>36</v>
      </c>
      <c r="L2794">
        <f t="shared" si="218"/>
        <v>101</v>
      </c>
      <c r="M2794" t="str">
        <f>IF(COUNT(FIND({0,1,2,3,4,5,6,7,8,9},IF(ISBLANK(A2794),IF(LEN(TRIM(B2794))&gt;0,TRIM(B2794),TRIM(C2794)),"")))&gt;0,IF(ISBLANK(A2794),IF(LEN(TRIM(B2794))&gt;0,TRIM(B2794),TRIM(C2794)),""),"")</f>
        <v>36</v>
      </c>
      <c r="N2794" t="str">
        <f>IF(COUNT(FIND({0,1,2,3,4,5,6,7,8,9},IF(ISBLANK(A2794),IF(LEN(TRIM(B2794))&gt;0,TRIM(C2794),LEFT(D2794, 4)),"")))&gt;0,IF(ISBLANK(A2794),IF(LEN(TRIM(B2794))&gt;0,TRIM(C2794),LEFT(D2794, 4)),""),"")</f>
        <v>013</v>
      </c>
      <c r="O2794" t="str">
        <f t="shared" si="219"/>
        <v>NY</v>
      </c>
      <c r="P2794" t="str">
        <f>TRIM(IF(COUNT(FIND({0,1,2,3,4,5,6,7,8,9},B2794))&gt;0,D2794,IF(LEN(TRIM(B2794))&gt;0,CONCATENATE(B2794,C2794,D2794),MID(D2794,4,LEN(D2794)))))</f>
        <v>Chautauqua</v>
      </c>
      <c r="Q2794">
        <f t="shared" si="220"/>
        <v>13</v>
      </c>
      <c r="R2794">
        <f t="shared" si="221"/>
        <v>27</v>
      </c>
    </row>
    <row r="2795" spans="2:18" x14ac:dyDescent="0.25">
      <c r="B2795" s="1" t="s">
        <v>224</v>
      </c>
      <c r="C2795" s="1" t="s">
        <v>225</v>
      </c>
      <c r="D2795" s="1" t="s">
        <v>226</v>
      </c>
      <c r="E2795" s="1" t="s">
        <v>227</v>
      </c>
      <c r="F2795">
        <v>11</v>
      </c>
      <c r="G2795">
        <v>0.62</v>
      </c>
      <c r="H2795">
        <v>22</v>
      </c>
      <c r="I2795">
        <v>0.63</v>
      </c>
      <c r="K2795">
        <f t="shared" si="217"/>
        <v>36</v>
      </c>
      <c r="L2795">
        <f t="shared" si="218"/>
        <v>101</v>
      </c>
      <c r="M2795" t="str">
        <f>IF(COUNT(FIND({0,1,2,3,4,5,6,7,8,9},IF(ISBLANK(A2795),IF(LEN(TRIM(B2795))&gt;0,TRIM(B2795),TRIM(C2795)),"")))&gt;0,IF(ISBLANK(A2795),IF(LEN(TRIM(B2795))&gt;0,TRIM(B2795),TRIM(C2795)),""),"")</f>
        <v>37</v>
      </c>
      <c r="N2795" t="str">
        <f>IF(COUNT(FIND({0,1,2,3,4,5,6,7,8,9},IF(ISBLANK(A2795),IF(LEN(TRIM(B2795))&gt;0,TRIM(C2795),LEFT(D2795, 4)),"")))&gt;0,IF(ISBLANK(A2795),IF(LEN(TRIM(B2795))&gt;0,TRIM(C2795),LEFT(D2795, 4)),""),"")</f>
        <v>133</v>
      </c>
      <c r="O2795" t="str">
        <f t="shared" si="219"/>
        <v>NC</v>
      </c>
      <c r="P2795" t="str">
        <f>TRIM(IF(COUNT(FIND({0,1,2,3,4,5,6,7,8,9},B2795))&gt;0,D2795,IF(LEN(TRIM(B2795))&gt;0,CONCATENATE(B2795,C2795,D2795),MID(D2795,4,LEN(D2795)))))</f>
        <v>Onslow</v>
      </c>
      <c r="Q2795">
        <f t="shared" si="220"/>
        <v>11</v>
      </c>
      <c r="R2795">
        <f t="shared" si="221"/>
        <v>22</v>
      </c>
    </row>
    <row r="2796" spans="2:18" x14ac:dyDescent="0.25">
      <c r="B2796" s="1" t="s">
        <v>56</v>
      </c>
      <c r="C2796" s="1" t="s">
        <v>57</v>
      </c>
      <c r="D2796" s="1" t="s">
        <v>58</v>
      </c>
      <c r="E2796" s="1" t="s">
        <v>59</v>
      </c>
      <c r="F2796">
        <v>11</v>
      </c>
      <c r="G2796">
        <v>0.62</v>
      </c>
      <c r="H2796">
        <v>16</v>
      </c>
      <c r="I2796">
        <v>0.46</v>
      </c>
      <c r="K2796">
        <f t="shared" si="217"/>
        <v>36</v>
      </c>
      <c r="L2796">
        <f t="shared" si="218"/>
        <v>101</v>
      </c>
      <c r="M2796" t="str">
        <f>IF(COUNT(FIND({0,1,2,3,4,5,6,7,8,9},IF(ISBLANK(A2796),IF(LEN(TRIM(B2796))&gt;0,TRIM(B2796),TRIM(C2796)),"")))&gt;0,IF(ISBLANK(A2796),IF(LEN(TRIM(B2796))&gt;0,TRIM(B2796),TRIM(C2796)),""),"")</f>
        <v>25</v>
      </c>
      <c r="N2796" t="str">
        <f>IF(COUNT(FIND({0,1,2,3,4,5,6,7,8,9},IF(ISBLANK(A2796),IF(LEN(TRIM(B2796))&gt;0,TRIM(C2796),LEFT(D2796, 4)),"")))&gt;0,IF(ISBLANK(A2796),IF(LEN(TRIM(B2796))&gt;0,TRIM(C2796),LEFT(D2796, 4)),""),"")</f>
        <v>017</v>
      </c>
      <c r="O2796" t="str">
        <f t="shared" si="219"/>
        <v>Ma</v>
      </c>
      <c r="P2796" t="str">
        <f>TRIM(IF(COUNT(FIND({0,1,2,3,4,5,6,7,8,9},B2796))&gt;0,D2796,IF(LEN(TRIM(B2796))&gt;0,CONCATENATE(B2796,C2796,D2796),MID(D2796,4,LEN(D2796)))))</f>
        <v>Middlesex</v>
      </c>
      <c r="Q2796">
        <f t="shared" si="220"/>
        <v>11</v>
      </c>
      <c r="R2796">
        <f t="shared" si="221"/>
        <v>16</v>
      </c>
    </row>
    <row r="2797" spans="2:18" x14ac:dyDescent="0.25">
      <c r="B2797" s="1" t="s">
        <v>13</v>
      </c>
      <c r="C2797" s="1" t="s">
        <v>46</v>
      </c>
      <c r="D2797" s="1" t="s">
        <v>47</v>
      </c>
      <c r="E2797" s="1" t="s">
        <v>12</v>
      </c>
      <c r="F2797">
        <v>11</v>
      </c>
      <c r="G2797">
        <v>0.62</v>
      </c>
      <c r="H2797">
        <v>22</v>
      </c>
      <c r="I2797">
        <v>0.63</v>
      </c>
      <c r="K2797">
        <f t="shared" si="217"/>
        <v>36</v>
      </c>
      <c r="L2797">
        <f t="shared" si="218"/>
        <v>101</v>
      </c>
      <c r="M2797" t="str">
        <f>IF(COUNT(FIND({0,1,2,3,4,5,6,7,8,9},IF(ISBLANK(A2797),IF(LEN(TRIM(B2797))&gt;0,TRIM(B2797),TRIM(C2797)),"")))&gt;0,IF(ISBLANK(A2797),IF(LEN(TRIM(B2797))&gt;0,TRIM(B2797),TRIM(C2797)),""),"")</f>
        <v>36</v>
      </c>
      <c r="N2797" t="str">
        <f>IF(COUNT(FIND({0,1,2,3,4,5,6,7,8,9},IF(ISBLANK(A2797),IF(LEN(TRIM(B2797))&gt;0,TRIM(C2797),LEFT(D2797, 4)),"")))&gt;0,IF(ISBLANK(A2797),IF(LEN(TRIM(B2797))&gt;0,TRIM(C2797),LEFT(D2797, 4)),""),"")</f>
        <v>065</v>
      </c>
      <c r="O2797" t="str">
        <f t="shared" si="219"/>
        <v>NY</v>
      </c>
      <c r="P2797" t="str">
        <f>TRIM(IF(COUNT(FIND({0,1,2,3,4,5,6,7,8,9},B2797))&gt;0,D2797,IF(LEN(TRIM(B2797))&gt;0,CONCATENATE(B2797,C2797,D2797),MID(D2797,4,LEN(D2797)))))</f>
        <v>Oneida</v>
      </c>
      <c r="Q2797">
        <f t="shared" si="220"/>
        <v>11</v>
      </c>
      <c r="R2797">
        <f t="shared" si="221"/>
        <v>22</v>
      </c>
    </row>
    <row r="2798" spans="2:18" x14ac:dyDescent="0.25">
      <c r="B2798" s="1" t="s">
        <v>13</v>
      </c>
      <c r="C2798" s="1" t="s">
        <v>96</v>
      </c>
      <c r="D2798" s="1" t="s">
        <v>184</v>
      </c>
      <c r="E2798" s="1" t="s">
        <v>12</v>
      </c>
      <c r="F2798">
        <v>10</v>
      </c>
      <c r="G2798">
        <v>0.56999999999999995</v>
      </c>
      <c r="H2798">
        <v>14</v>
      </c>
      <c r="I2798">
        <v>0.4</v>
      </c>
      <c r="K2798">
        <f t="shared" si="217"/>
        <v>36</v>
      </c>
      <c r="L2798">
        <f t="shared" si="218"/>
        <v>101</v>
      </c>
      <c r="M2798" t="str">
        <f>IF(COUNT(FIND({0,1,2,3,4,5,6,7,8,9},IF(ISBLANK(A2798),IF(LEN(TRIM(B2798))&gt;0,TRIM(B2798),TRIM(C2798)),"")))&gt;0,IF(ISBLANK(A2798),IF(LEN(TRIM(B2798))&gt;0,TRIM(B2798),TRIM(C2798)),""),"")</f>
        <v>36</v>
      </c>
      <c r="N2798" t="str">
        <f>IF(COUNT(FIND({0,1,2,3,4,5,6,7,8,9},IF(ISBLANK(A2798),IF(LEN(TRIM(B2798))&gt;0,TRIM(C2798),LEFT(D2798, 4)),"")))&gt;0,IF(ISBLANK(A2798),IF(LEN(TRIM(B2798))&gt;0,TRIM(C2798),LEFT(D2798, 4)),""),"")</f>
        <v>011</v>
      </c>
      <c r="O2798" t="str">
        <f t="shared" si="219"/>
        <v>NY</v>
      </c>
      <c r="P2798" t="str">
        <f>TRIM(IF(COUNT(FIND({0,1,2,3,4,5,6,7,8,9},B2798))&gt;0,D2798,IF(LEN(TRIM(B2798))&gt;0,CONCATENATE(B2798,C2798,D2798),MID(D2798,4,LEN(D2798)))))</f>
        <v>Cayuga</v>
      </c>
      <c r="Q2798">
        <f t="shared" si="220"/>
        <v>10</v>
      </c>
      <c r="R2798">
        <f t="shared" si="221"/>
        <v>14</v>
      </c>
    </row>
    <row r="2799" spans="2:18" x14ac:dyDescent="0.25">
      <c r="B2799" s="1" t="s">
        <v>159</v>
      </c>
      <c r="C2799" s="1" t="s">
        <v>231</v>
      </c>
      <c r="D2799" s="1" t="s">
        <v>232</v>
      </c>
      <c r="E2799" s="1" t="s">
        <v>161</v>
      </c>
      <c r="F2799">
        <v>10</v>
      </c>
      <c r="G2799">
        <v>0.56999999999999995</v>
      </c>
      <c r="H2799">
        <v>20</v>
      </c>
      <c r="I2799">
        <v>0.56999999999999995</v>
      </c>
      <c r="K2799">
        <f t="shared" si="217"/>
        <v>36</v>
      </c>
      <c r="L2799">
        <f t="shared" si="218"/>
        <v>101</v>
      </c>
      <c r="M2799" t="str">
        <f>IF(COUNT(FIND({0,1,2,3,4,5,6,7,8,9},IF(ISBLANK(A2799),IF(LEN(TRIM(B2799))&gt;0,TRIM(B2799),TRIM(C2799)),"")))&gt;0,IF(ISBLANK(A2799),IF(LEN(TRIM(B2799))&gt;0,TRIM(B2799),TRIM(C2799)),""),"")</f>
        <v>51</v>
      </c>
      <c r="N2799" t="str">
        <f>IF(COUNT(FIND({0,1,2,3,4,5,6,7,8,9},IF(ISBLANK(A2799),IF(LEN(TRIM(B2799))&gt;0,TRIM(C2799),LEFT(D2799, 4)),"")))&gt;0,IF(ISBLANK(A2799),IF(LEN(TRIM(B2799))&gt;0,TRIM(C2799),LEFT(D2799, 4)),""),"")</f>
        <v>710</v>
      </c>
      <c r="O2799" t="str">
        <f t="shared" si="219"/>
        <v>Va</v>
      </c>
      <c r="P2799" t="str">
        <f>TRIM(IF(COUNT(FIND({0,1,2,3,4,5,6,7,8,9},B2799))&gt;0,D2799,IF(LEN(TRIM(B2799))&gt;0,CONCATENATE(B2799,C2799,D2799),MID(D2799,4,LEN(D2799)))))</f>
        <v>Norfolk city</v>
      </c>
      <c r="Q2799">
        <f t="shared" si="220"/>
        <v>10</v>
      </c>
      <c r="R2799">
        <f t="shared" si="221"/>
        <v>20</v>
      </c>
    </row>
    <row r="2800" spans="2:18" x14ac:dyDescent="0.25">
      <c r="B2800" s="1" t="s">
        <v>194</v>
      </c>
      <c r="C2800" s="1" t="s">
        <v>195</v>
      </c>
      <c r="D2800" s="1" t="s">
        <v>196</v>
      </c>
      <c r="E2800" s="1" t="s">
        <v>197</v>
      </c>
      <c r="F2800">
        <v>165</v>
      </c>
      <c r="G2800">
        <v>9.33</v>
      </c>
      <c r="H2800">
        <v>352</v>
      </c>
      <c r="I2800">
        <v>10.050000000000001</v>
      </c>
      <c r="K2800">
        <f t="shared" si="217"/>
        <v>36</v>
      </c>
      <c r="L2800">
        <f t="shared" si="218"/>
        <v>101</v>
      </c>
      <c r="M2800" t="str">
        <f>IF(COUNT(FIND({0,1,2,3,4,5,6,7,8,9},IF(ISBLANK(A2800),IF(LEN(TRIM(B2800))&gt;0,TRIM(B2800),TRIM(C2800)),"")))&gt;0,IF(ISBLANK(A2800),IF(LEN(TRIM(B2800))&gt;0,TRIM(B2800),TRIM(C2800)),""),"")</f>
        <v/>
      </c>
      <c r="N2800" t="str">
        <f>IF(COUNT(FIND({0,1,2,3,4,5,6,7,8,9},IF(ISBLANK(A2800),IF(LEN(TRIM(B2800))&gt;0,TRIM(C2800),LEFT(D2800, 4)),"")))&gt;0,IF(ISBLANK(A2800),IF(LEN(TRIM(B2800))&gt;0,TRIM(C2800),LEFT(D2800, 4)),""),"")</f>
        <v/>
      </c>
      <c r="O2800" t="str">
        <f t="shared" si="219"/>
        <v>XX</v>
      </c>
      <c r="P2800" t="str">
        <f>TRIM(IF(COUNT(FIND({0,1,2,3,4,5,6,7,8,9},B2800))&gt;0,D2800,IF(LEN(TRIM(B2800))&gt;0,CONCATENATE(B2800,C2800,D2800),MID(D2800,4,LEN(D2800)))))</f>
        <v>Same State</v>
      </c>
      <c r="Q2800">
        <f t="shared" si="220"/>
        <v>165</v>
      </c>
      <c r="R2800">
        <f t="shared" si="221"/>
        <v>352</v>
      </c>
    </row>
    <row r="2801" spans="1:18" x14ac:dyDescent="0.25">
      <c r="B2801" s="1" t="s">
        <v>198</v>
      </c>
      <c r="C2801" s="1" t="s">
        <v>199</v>
      </c>
      <c r="D2801" s="1" t="s">
        <v>200</v>
      </c>
      <c r="E2801" s="1" t="s">
        <v>197</v>
      </c>
      <c r="F2801">
        <v>199</v>
      </c>
      <c r="G2801">
        <v>11.25</v>
      </c>
      <c r="H2801">
        <v>383</v>
      </c>
      <c r="I2801">
        <v>10.93</v>
      </c>
      <c r="K2801">
        <f t="shared" si="217"/>
        <v>36</v>
      </c>
      <c r="L2801">
        <f t="shared" si="218"/>
        <v>101</v>
      </c>
      <c r="M2801" t="str">
        <f>IF(COUNT(FIND({0,1,2,3,4,5,6,7,8,9},IF(ISBLANK(A2801),IF(LEN(TRIM(B2801))&gt;0,TRIM(B2801),TRIM(C2801)),"")))&gt;0,IF(ISBLANK(A2801),IF(LEN(TRIM(B2801))&gt;0,TRIM(B2801),TRIM(C2801)),""),"")</f>
        <v/>
      </c>
      <c r="N2801" t="str">
        <f>IF(COUNT(FIND({0,1,2,3,4,5,6,7,8,9},IF(ISBLANK(A2801),IF(LEN(TRIM(B2801))&gt;0,TRIM(C2801),LEFT(D2801, 4)),"")))&gt;0,IF(ISBLANK(A2801),IF(LEN(TRIM(B2801))&gt;0,TRIM(C2801),LEFT(D2801, 4)),""),"")</f>
        <v/>
      </c>
      <c r="O2801" t="str">
        <f t="shared" si="219"/>
        <v>XX</v>
      </c>
      <c r="P2801" t="str">
        <f>TRIM(IF(COUNT(FIND({0,1,2,3,4,5,6,7,8,9},B2801))&gt;0,D2801,IF(LEN(TRIM(B2801))&gt;0,CONCATENATE(B2801,C2801,D2801),MID(D2801,4,LEN(D2801)))))</f>
        <v>Region 1: Northeast</v>
      </c>
      <c r="Q2801">
        <f t="shared" si="220"/>
        <v>199</v>
      </c>
      <c r="R2801">
        <f t="shared" si="221"/>
        <v>383</v>
      </c>
    </row>
    <row r="2802" spans="1:18" x14ac:dyDescent="0.25">
      <c r="B2802" s="1" t="s">
        <v>198</v>
      </c>
      <c r="C2802" s="1" t="s">
        <v>199</v>
      </c>
      <c r="D2802" s="1" t="s">
        <v>201</v>
      </c>
      <c r="E2802" s="1" t="s">
        <v>197</v>
      </c>
      <c r="F2802">
        <v>79</v>
      </c>
      <c r="G2802">
        <v>4.47</v>
      </c>
      <c r="H2802">
        <v>151</v>
      </c>
      <c r="I2802">
        <v>4.3099999999999996</v>
      </c>
      <c r="K2802">
        <f t="shared" si="217"/>
        <v>36</v>
      </c>
      <c r="L2802">
        <f t="shared" si="218"/>
        <v>101</v>
      </c>
      <c r="M2802" t="str">
        <f>IF(COUNT(FIND({0,1,2,3,4,5,6,7,8,9},IF(ISBLANK(A2802),IF(LEN(TRIM(B2802))&gt;0,TRIM(B2802),TRIM(C2802)),"")))&gt;0,IF(ISBLANK(A2802),IF(LEN(TRIM(B2802))&gt;0,TRIM(B2802),TRIM(C2802)),""),"")</f>
        <v/>
      </c>
      <c r="N2802" t="str">
        <f>IF(COUNT(FIND({0,1,2,3,4,5,6,7,8,9},IF(ISBLANK(A2802),IF(LEN(TRIM(B2802))&gt;0,TRIM(C2802),LEFT(D2802, 4)),"")))&gt;0,IF(ISBLANK(A2802),IF(LEN(TRIM(B2802))&gt;0,TRIM(C2802),LEFT(D2802, 4)),""),"")</f>
        <v/>
      </c>
      <c r="O2802" t="str">
        <f t="shared" si="219"/>
        <v>XX</v>
      </c>
      <c r="P2802" t="str">
        <f>TRIM(IF(COUNT(FIND({0,1,2,3,4,5,6,7,8,9},B2802))&gt;0,D2802,IF(LEN(TRIM(B2802))&gt;0,CONCATENATE(B2802,C2802,D2802),MID(D2802,4,LEN(D2802)))))</f>
        <v>Region 2: Midwest</v>
      </c>
      <c r="Q2802">
        <f t="shared" si="220"/>
        <v>79</v>
      </c>
      <c r="R2802">
        <f t="shared" si="221"/>
        <v>151</v>
      </c>
    </row>
    <row r="2803" spans="1:18" x14ac:dyDescent="0.25">
      <c r="B2803" s="1" t="s">
        <v>198</v>
      </c>
      <c r="C2803" s="1" t="s">
        <v>199</v>
      </c>
      <c r="D2803" s="1" t="s">
        <v>202</v>
      </c>
      <c r="E2803" s="1" t="s">
        <v>197</v>
      </c>
      <c r="F2803">
        <v>262</v>
      </c>
      <c r="G2803">
        <v>14.81</v>
      </c>
      <c r="H2803">
        <v>553</v>
      </c>
      <c r="I2803">
        <v>15.79</v>
      </c>
      <c r="K2803">
        <f t="shared" si="217"/>
        <v>36</v>
      </c>
      <c r="L2803">
        <f t="shared" si="218"/>
        <v>101</v>
      </c>
      <c r="M2803" t="str">
        <f>IF(COUNT(FIND({0,1,2,3,4,5,6,7,8,9},IF(ISBLANK(A2803),IF(LEN(TRIM(B2803))&gt;0,TRIM(B2803),TRIM(C2803)),"")))&gt;0,IF(ISBLANK(A2803),IF(LEN(TRIM(B2803))&gt;0,TRIM(B2803),TRIM(C2803)),""),"")</f>
        <v/>
      </c>
      <c r="N2803" t="str">
        <f>IF(COUNT(FIND({0,1,2,3,4,5,6,7,8,9},IF(ISBLANK(A2803),IF(LEN(TRIM(B2803))&gt;0,TRIM(C2803),LEFT(D2803, 4)),"")))&gt;0,IF(ISBLANK(A2803),IF(LEN(TRIM(B2803))&gt;0,TRIM(C2803),LEFT(D2803, 4)),""),"")</f>
        <v/>
      </c>
      <c r="O2803" t="str">
        <f t="shared" si="219"/>
        <v>XX</v>
      </c>
      <c r="P2803" t="str">
        <f>TRIM(IF(COUNT(FIND({0,1,2,3,4,5,6,7,8,9},B2803))&gt;0,D2803,IF(LEN(TRIM(B2803))&gt;0,CONCATENATE(B2803,C2803,D2803),MID(D2803,4,LEN(D2803)))))</f>
        <v>Region 3: South</v>
      </c>
      <c r="Q2803">
        <f t="shared" si="220"/>
        <v>262</v>
      </c>
      <c r="R2803">
        <f t="shared" si="221"/>
        <v>553</v>
      </c>
    </row>
    <row r="2804" spans="1:18" x14ac:dyDescent="0.25">
      <c r="B2804" s="1" t="s">
        <v>198</v>
      </c>
      <c r="C2804" s="1" t="s">
        <v>199</v>
      </c>
      <c r="D2804" s="1" t="s">
        <v>203</v>
      </c>
      <c r="E2804" s="1" t="s">
        <v>197</v>
      </c>
      <c r="F2804">
        <v>81</v>
      </c>
      <c r="G2804">
        <v>4.58</v>
      </c>
      <c r="H2804">
        <v>161</v>
      </c>
      <c r="I2804">
        <v>4.5999999999999996</v>
      </c>
      <c r="K2804">
        <f t="shared" si="217"/>
        <v>36</v>
      </c>
      <c r="L2804">
        <f t="shared" si="218"/>
        <v>101</v>
      </c>
      <c r="M2804" t="str">
        <f>IF(COUNT(FIND({0,1,2,3,4,5,6,7,8,9},IF(ISBLANK(A2804),IF(LEN(TRIM(B2804))&gt;0,TRIM(B2804),TRIM(C2804)),"")))&gt;0,IF(ISBLANK(A2804),IF(LEN(TRIM(B2804))&gt;0,TRIM(B2804),TRIM(C2804)),""),"")</f>
        <v/>
      </c>
      <c r="N2804" t="str">
        <f>IF(COUNT(FIND({0,1,2,3,4,5,6,7,8,9},IF(ISBLANK(A2804),IF(LEN(TRIM(B2804))&gt;0,TRIM(C2804),LEFT(D2804, 4)),"")))&gt;0,IF(ISBLANK(A2804),IF(LEN(TRIM(B2804))&gt;0,TRIM(C2804),LEFT(D2804, 4)),""),"")</f>
        <v/>
      </c>
      <c r="O2804" t="str">
        <f t="shared" si="219"/>
        <v>XX</v>
      </c>
      <c r="P2804" t="str">
        <f>TRIM(IF(COUNT(FIND({0,1,2,3,4,5,6,7,8,9},B2804))&gt;0,D2804,IF(LEN(TRIM(B2804))&gt;0,CONCATENATE(B2804,C2804,D2804),MID(D2804,4,LEN(D2804)))))</f>
        <v>Region 4: West</v>
      </c>
      <c r="Q2804">
        <f t="shared" si="220"/>
        <v>81</v>
      </c>
      <c r="R2804">
        <f t="shared" si="221"/>
        <v>161</v>
      </c>
    </row>
    <row r="2805" spans="1:18" x14ac:dyDescent="0.25">
      <c r="B2805" s="1" t="s">
        <v>204</v>
      </c>
      <c r="C2805" s="1" t="s">
        <v>205</v>
      </c>
      <c r="D2805" s="1" t="s">
        <v>605</v>
      </c>
      <c r="E2805" s="1" t="s">
        <v>197</v>
      </c>
      <c r="F2805">
        <v>33995</v>
      </c>
      <c r="H2805">
        <v>79235</v>
      </c>
      <c r="K2805">
        <f t="shared" si="217"/>
        <v>36</v>
      </c>
      <c r="L2805">
        <f t="shared" si="218"/>
        <v>101</v>
      </c>
      <c r="M2805" t="str">
        <f>IF(COUNT(FIND({0,1,2,3,4,5,6,7,8,9},IF(ISBLANK(A2805),IF(LEN(TRIM(B2805))&gt;0,TRIM(B2805),TRIM(C2805)),"")))&gt;0,IF(ISBLANK(A2805),IF(LEN(TRIM(B2805))&gt;0,TRIM(B2805),TRIM(C2805)),""),"")</f>
        <v>36</v>
      </c>
      <c r="N2805" t="str">
        <f>IF(COUNT(FIND({0,1,2,3,4,5,6,7,8,9},IF(ISBLANK(A2805),IF(LEN(TRIM(B2805))&gt;0,TRIM(C2805),LEFT(D2805, 4)),"")))&gt;0,IF(ISBLANK(A2805),IF(LEN(TRIM(B2805))&gt;0,TRIM(C2805),LEFT(D2805, 4)),""),"")</f>
        <v xml:space="preserve">101 </v>
      </c>
      <c r="O2805" t="str">
        <f t="shared" si="219"/>
        <v>XX</v>
      </c>
      <c r="P2805" t="str">
        <f>TRIM(IF(COUNT(FIND({0,1,2,3,4,5,6,7,8,9},B2805))&gt;0,D2805,IF(LEN(TRIM(B2805))&gt;0,CONCATENATE(B2805,C2805,D2805),MID(D2805,4,LEN(D2805)))))</f>
        <v>County Non-Migrants</v>
      </c>
      <c r="Q2805">
        <f t="shared" si="220"/>
        <v>33995</v>
      </c>
      <c r="R2805">
        <f t="shared" si="221"/>
        <v>79235</v>
      </c>
    </row>
    <row r="2806" spans="1:18" x14ac:dyDescent="0.25">
      <c r="A2806">
        <v>36</v>
      </c>
      <c r="B2806" s="1" t="s">
        <v>603</v>
      </c>
      <c r="C2806" s="1" t="s">
        <v>207</v>
      </c>
      <c r="D2806" s="1" t="s">
        <v>606</v>
      </c>
      <c r="E2806" s="1" t="s">
        <v>12</v>
      </c>
      <c r="F2806">
        <v>18700</v>
      </c>
      <c r="H2806">
        <v>35012</v>
      </c>
      <c r="K2806">
        <f t="shared" si="217"/>
        <v>36</v>
      </c>
      <c r="L2806">
        <f t="shared" si="218"/>
        <v>103</v>
      </c>
      <c r="M2806" t="str">
        <f>IF(COUNT(FIND({0,1,2,3,4,5,6,7,8,9},IF(ISBLANK(A2806),IF(LEN(TRIM(B2806))&gt;0,TRIM(B2806),TRIM(C2806)),"")))&gt;0,IF(ISBLANK(A2806),IF(LEN(TRIM(B2806))&gt;0,TRIM(B2806),TRIM(C2806)),""),"")</f>
        <v/>
      </c>
      <c r="N2806" t="str">
        <f>IF(COUNT(FIND({0,1,2,3,4,5,6,7,8,9},IF(ISBLANK(A2806),IF(LEN(TRIM(B2806))&gt;0,TRIM(C2806),LEFT(D2806, 4)),"")))&gt;0,IF(ISBLANK(A2806),IF(LEN(TRIM(B2806))&gt;0,TRIM(C2806),LEFT(D2806, 4)),""),"")</f>
        <v/>
      </c>
      <c r="O2806" t="str">
        <f t="shared" si="219"/>
        <v>NY</v>
      </c>
      <c r="P2806" t="str">
        <f>TRIM(IF(COUNT(FIND({0,1,2,3,4,5,6,7,8,9},B2806))&gt;0,D2806,IF(LEN(TRIM(B2806))&gt;0,CONCATENATE(B2806,C2806,D2806),MID(D2806,4,LEN(D2806)))))</f>
        <v>Suffolk Total Migration</v>
      </c>
      <c r="Q2806">
        <f t="shared" si="220"/>
        <v>18700</v>
      </c>
      <c r="R2806">
        <f t="shared" si="221"/>
        <v>35012</v>
      </c>
    </row>
    <row r="2807" spans="1:18" x14ac:dyDescent="0.25">
      <c r="B2807" s="1" t="s">
        <v>13</v>
      </c>
      <c r="C2807" s="1" t="s">
        <v>38</v>
      </c>
      <c r="D2807" s="1" t="s">
        <v>39</v>
      </c>
      <c r="E2807" s="1" t="s">
        <v>12</v>
      </c>
      <c r="F2807">
        <v>6178</v>
      </c>
      <c r="G2807">
        <v>33.04</v>
      </c>
      <c r="H2807">
        <v>11614</v>
      </c>
      <c r="I2807">
        <v>33.17</v>
      </c>
      <c r="K2807">
        <f t="shared" si="217"/>
        <v>36</v>
      </c>
      <c r="L2807">
        <f t="shared" si="218"/>
        <v>103</v>
      </c>
      <c r="M2807" t="str">
        <f>IF(COUNT(FIND({0,1,2,3,4,5,6,7,8,9},IF(ISBLANK(A2807),IF(LEN(TRIM(B2807))&gt;0,TRIM(B2807),TRIM(C2807)),"")))&gt;0,IF(ISBLANK(A2807),IF(LEN(TRIM(B2807))&gt;0,TRIM(B2807),TRIM(C2807)),""),"")</f>
        <v>36</v>
      </c>
      <c r="N2807" t="str">
        <f>IF(COUNT(FIND({0,1,2,3,4,5,6,7,8,9},IF(ISBLANK(A2807),IF(LEN(TRIM(B2807))&gt;0,TRIM(C2807),LEFT(D2807, 4)),"")))&gt;0,IF(ISBLANK(A2807),IF(LEN(TRIM(B2807))&gt;0,TRIM(C2807),LEFT(D2807, 4)),""),"")</f>
        <v>059</v>
      </c>
      <c r="O2807" t="str">
        <f t="shared" si="219"/>
        <v>NY</v>
      </c>
      <c r="P2807" t="str">
        <f>TRIM(IF(COUNT(FIND({0,1,2,3,4,5,6,7,8,9},B2807))&gt;0,D2807,IF(LEN(TRIM(B2807))&gt;0,CONCATENATE(B2807,C2807,D2807),MID(D2807,4,LEN(D2807)))))</f>
        <v>Nassau</v>
      </c>
      <c r="Q2807">
        <f t="shared" si="220"/>
        <v>6178</v>
      </c>
      <c r="R2807">
        <f t="shared" si="221"/>
        <v>11614</v>
      </c>
    </row>
    <row r="2808" spans="1:18" x14ac:dyDescent="0.25">
      <c r="B2808" s="1" t="s">
        <v>13</v>
      </c>
      <c r="C2808" s="1" t="s">
        <v>28</v>
      </c>
      <c r="D2808" s="1" t="s">
        <v>29</v>
      </c>
      <c r="E2808" s="1" t="s">
        <v>12</v>
      </c>
      <c r="F2808">
        <v>2761</v>
      </c>
      <c r="G2808">
        <v>14.76</v>
      </c>
      <c r="H2808">
        <v>5806</v>
      </c>
      <c r="I2808">
        <v>16.579999999999998</v>
      </c>
      <c r="K2808">
        <f t="shared" si="217"/>
        <v>36</v>
      </c>
      <c r="L2808">
        <f t="shared" si="218"/>
        <v>103</v>
      </c>
      <c r="M2808" t="str">
        <f>IF(COUNT(FIND({0,1,2,3,4,5,6,7,8,9},IF(ISBLANK(A2808),IF(LEN(TRIM(B2808))&gt;0,TRIM(B2808),TRIM(C2808)),"")))&gt;0,IF(ISBLANK(A2808),IF(LEN(TRIM(B2808))&gt;0,TRIM(B2808),TRIM(C2808)),""),"")</f>
        <v>36</v>
      </c>
      <c r="N2808" t="str">
        <f>IF(COUNT(FIND({0,1,2,3,4,5,6,7,8,9},IF(ISBLANK(A2808),IF(LEN(TRIM(B2808))&gt;0,TRIM(C2808),LEFT(D2808, 4)),"")))&gt;0,IF(ISBLANK(A2808),IF(LEN(TRIM(B2808))&gt;0,TRIM(C2808),LEFT(D2808, 4)),""),"")</f>
        <v>081</v>
      </c>
      <c r="O2808" t="str">
        <f t="shared" si="219"/>
        <v>NY</v>
      </c>
      <c r="P2808" t="str">
        <f>TRIM(IF(COUNT(FIND({0,1,2,3,4,5,6,7,8,9},B2808))&gt;0,D2808,IF(LEN(TRIM(B2808))&gt;0,CONCATENATE(B2808,C2808,D2808),MID(D2808,4,LEN(D2808)))))</f>
        <v>Queens</v>
      </c>
      <c r="Q2808">
        <f t="shared" si="220"/>
        <v>2761</v>
      </c>
      <c r="R2808">
        <f t="shared" si="221"/>
        <v>5806</v>
      </c>
    </row>
    <row r="2809" spans="1:18" x14ac:dyDescent="0.25">
      <c r="B2809" s="1" t="s">
        <v>13</v>
      </c>
      <c r="C2809" s="1" t="s">
        <v>44</v>
      </c>
      <c r="D2809" s="1" t="s">
        <v>45</v>
      </c>
      <c r="E2809" s="1" t="s">
        <v>12</v>
      </c>
      <c r="F2809">
        <v>1216</v>
      </c>
      <c r="G2809">
        <v>6.5</v>
      </c>
      <c r="H2809">
        <v>2528</v>
      </c>
      <c r="I2809">
        <v>7.22</v>
      </c>
      <c r="K2809">
        <f t="shared" si="217"/>
        <v>36</v>
      </c>
      <c r="L2809">
        <f t="shared" si="218"/>
        <v>103</v>
      </c>
      <c r="M2809" t="str">
        <f>IF(COUNT(FIND({0,1,2,3,4,5,6,7,8,9},IF(ISBLANK(A2809),IF(LEN(TRIM(B2809))&gt;0,TRIM(B2809),TRIM(C2809)),"")))&gt;0,IF(ISBLANK(A2809),IF(LEN(TRIM(B2809))&gt;0,TRIM(B2809),TRIM(C2809)),""),"")</f>
        <v>36</v>
      </c>
      <c r="N2809" t="str">
        <f>IF(COUNT(FIND({0,1,2,3,4,5,6,7,8,9},IF(ISBLANK(A2809),IF(LEN(TRIM(B2809))&gt;0,TRIM(C2809),LEFT(D2809, 4)),"")))&gt;0,IF(ISBLANK(A2809),IF(LEN(TRIM(B2809))&gt;0,TRIM(C2809),LEFT(D2809, 4)),""),"")</f>
        <v>047</v>
      </c>
      <c r="O2809" t="str">
        <f t="shared" si="219"/>
        <v>NY</v>
      </c>
      <c r="P2809" t="str">
        <f>TRIM(IF(COUNT(FIND({0,1,2,3,4,5,6,7,8,9},B2809))&gt;0,D2809,IF(LEN(TRIM(B2809))&gt;0,CONCATENATE(B2809,C2809,D2809),MID(D2809,4,LEN(D2809)))))</f>
        <v>Kings</v>
      </c>
      <c r="Q2809">
        <f t="shared" si="220"/>
        <v>1216</v>
      </c>
      <c r="R2809">
        <f t="shared" si="221"/>
        <v>2528</v>
      </c>
    </row>
    <row r="2810" spans="1:18" x14ac:dyDescent="0.25">
      <c r="B2810" s="1" t="s">
        <v>13</v>
      </c>
      <c r="C2810" s="1" t="s">
        <v>30</v>
      </c>
      <c r="D2810" s="1" t="s">
        <v>31</v>
      </c>
      <c r="E2810" s="1" t="s">
        <v>12</v>
      </c>
      <c r="F2810">
        <v>1053</v>
      </c>
      <c r="G2810">
        <v>5.63</v>
      </c>
      <c r="H2810">
        <v>1722</v>
      </c>
      <c r="I2810">
        <v>4.92</v>
      </c>
      <c r="K2810">
        <f t="shared" si="217"/>
        <v>36</v>
      </c>
      <c r="L2810">
        <f t="shared" si="218"/>
        <v>103</v>
      </c>
      <c r="M2810" t="str">
        <f>IF(COUNT(FIND({0,1,2,3,4,5,6,7,8,9},IF(ISBLANK(A2810),IF(LEN(TRIM(B2810))&gt;0,TRIM(B2810),TRIM(C2810)),"")))&gt;0,IF(ISBLANK(A2810),IF(LEN(TRIM(B2810))&gt;0,TRIM(B2810),TRIM(C2810)),""),"")</f>
        <v>36</v>
      </c>
      <c r="N2810" t="str">
        <f>IF(COUNT(FIND({0,1,2,3,4,5,6,7,8,9},IF(ISBLANK(A2810),IF(LEN(TRIM(B2810))&gt;0,TRIM(C2810),LEFT(D2810, 4)),"")))&gt;0,IF(ISBLANK(A2810),IF(LEN(TRIM(B2810))&gt;0,TRIM(C2810),LEFT(D2810, 4)),""),"")</f>
        <v>061</v>
      </c>
      <c r="O2810" t="str">
        <f t="shared" si="219"/>
        <v>NY</v>
      </c>
      <c r="P2810" t="str">
        <f>TRIM(IF(COUNT(FIND({0,1,2,3,4,5,6,7,8,9},B2810))&gt;0,D2810,IF(LEN(TRIM(B2810))&gt;0,CONCATENATE(B2810,C2810,D2810),MID(D2810,4,LEN(D2810)))))</f>
        <v>New York</v>
      </c>
      <c r="Q2810">
        <f t="shared" si="220"/>
        <v>1053</v>
      </c>
      <c r="R2810">
        <f t="shared" si="221"/>
        <v>1722</v>
      </c>
    </row>
    <row r="2811" spans="1:18" x14ac:dyDescent="0.25">
      <c r="B2811" s="1" t="s">
        <v>13</v>
      </c>
      <c r="C2811" s="1" t="s">
        <v>62</v>
      </c>
      <c r="D2811" s="1" t="s">
        <v>63</v>
      </c>
      <c r="E2811" s="1" t="s">
        <v>12</v>
      </c>
      <c r="F2811">
        <v>402</v>
      </c>
      <c r="G2811">
        <v>2.15</v>
      </c>
      <c r="H2811">
        <v>830</v>
      </c>
      <c r="I2811">
        <v>2.37</v>
      </c>
      <c r="K2811">
        <f t="shared" si="217"/>
        <v>36</v>
      </c>
      <c r="L2811">
        <f t="shared" si="218"/>
        <v>103</v>
      </c>
      <c r="M2811" t="str">
        <f>IF(COUNT(FIND({0,1,2,3,4,5,6,7,8,9},IF(ISBLANK(A2811),IF(LEN(TRIM(B2811))&gt;0,TRIM(B2811),TRIM(C2811)),"")))&gt;0,IF(ISBLANK(A2811),IF(LEN(TRIM(B2811))&gt;0,TRIM(B2811),TRIM(C2811)),""),"")</f>
        <v>36</v>
      </c>
      <c r="N2811" t="str">
        <f>IF(COUNT(FIND({0,1,2,3,4,5,6,7,8,9},IF(ISBLANK(A2811),IF(LEN(TRIM(B2811))&gt;0,TRIM(C2811),LEFT(D2811, 4)),"")))&gt;0,IF(ISBLANK(A2811),IF(LEN(TRIM(B2811))&gt;0,TRIM(C2811),LEFT(D2811, 4)),""),"")</f>
        <v>005</v>
      </c>
      <c r="O2811" t="str">
        <f t="shared" si="219"/>
        <v>NY</v>
      </c>
      <c r="P2811" t="str">
        <f>TRIM(IF(COUNT(FIND({0,1,2,3,4,5,6,7,8,9},B2811))&gt;0,D2811,IF(LEN(TRIM(B2811))&gt;0,CONCATENATE(B2811,C2811,D2811),MID(D2811,4,LEN(D2811)))))</f>
        <v>Bronx</v>
      </c>
      <c r="Q2811">
        <f t="shared" si="220"/>
        <v>402</v>
      </c>
      <c r="R2811">
        <f t="shared" si="221"/>
        <v>830</v>
      </c>
    </row>
    <row r="2812" spans="1:18" x14ac:dyDescent="0.25">
      <c r="B2812" s="1" t="s">
        <v>40</v>
      </c>
      <c r="C2812" s="1" t="s">
        <v>41</v>
      </c>
      <c r="D2812" s="1" t="s">
        <v>42</v>
      </c>
      <c r="E2812" s="1" t="s">
        <v>43</v>
      </c>
      <c r="F2812">
        <v>279</v>
      </c>
      <c r="G2812">
        <v>1.49</v>
      </c>
      <c r="H2812">
        <v>463</v>
      </c>
      <c r="I2812">
        <v>1.32</v>
      </c>
      <c r="K2812">
        <f t="shared" si="217"/>
        <v>36</v>
      </c>
      <c r="L2812">
        <f t="shared" si="218"/>
        <v>103</v>
      </c>
      <c r="M2812" t="str">
        <f>IF(COUNT(FIND({0,1,2,3,4,5,6,7,8,9},IF(ISBLANK(A2812),IF(LEN(TRIM(B2812))&gt;0,TRIM(B2812),TRIM(C2812)),"")))&gt;0,IF(ISBLANK(A2812),IF(LEN(TRIM(B2812))&gt;0,TRIM(B2812),TRIM(C2812)),""),"")</f>
        <v>57</v>
      </c>
      <c r="N2812" t="str">
        <f>IF(COUNT(FIND({0,1,2,3,4,5,6,7,8,9},IF(ISBLANK(A2812),IF(LEN(TRIM(B2812))&gt;0,TRIM(C2812),LEFT(D2812, 4)),"")))&gt;0,IF(ISBLANK(A2812),IF(LEN(TRIM(B2812))&gt;0,TRIM(C2812),LEFT(D2812, 4)),""),"")</f>
        <v>001</v>
      </c>
      <c r="O2812" t="str">
        <f t="shared" si="219"/>
        <v>FR</v>
      </c>
      <c r="P2812" t="str">
        <f>TRIM(IF(COUNT(FIND({0,1,2,3,4,5,6,7,8,9},B2812))&gt;0,D2812,IF(LEN(TRIM(B2812))&gt;0,CONCATENATE(B2812,C2812,D2812),MID(D2812,4,LEN(D2812)))))</f>
        <v>Foreign / Overseas</v>
      </c>
      <c r="Q2812">
        <f t="shared" si="220"/>
        <v>279</v>
      </c>
      <c r="R2812">
        <f t="shared" si="221"/>
        <v>463</v>
      </c>
    </row>
    <row r="2813" spans="1:18" x14ac:dyDescent="0.25">
      <c r="B2813" s="1" t="s">
        <v>13</v>
      </c>
      <c r="C2813" s="1" t="s">
        <v>34</v>
      </c>
      <c r="D2813" s="1" t="s">
        <v>35</v>
      </c>
      <c r="E2813" s="1" t="s">
        <v>12</v>
      </c>
      <c r="F2813">
        <v>253</v>
      </c>
      <c r="G2813">
        <v>1.35</v>
      </c>
      <c r="H2813">
        <v>426</v>
      </c>
      <c r="I2813">
        <v>1.22</v>
      </c>
      <c r="K2813">
        <f t="shared" si="217"/>
        <v>36</v>
      </c>
      <c r="L2813">
        <f t="shared" si="218"/>
        <v>103</v>
      </c>
      <c r="M2813" t="str">
        <f>IF(COUNT(FIND({0,1,2,3,4,5,6,7,8,9},IF(ISBLANK(A2813),IF(LEN(TRIM(B2813))&gt;0,TRIM(B2813),TRIM(C2813)),"")))&gt;0,IF(ISBLANK(A2813),IF(LEN(TRIM(B2813))&gt;0,TRIM(B2813),TRIM(C2813)),""),"")</f>
        <v>36</v>
      </c>
      <c r="N2813" t="str">
        <f>IF(COUNT(FIND({0,1,2,3,4,5,6,7,8,9},IF(ISBLANK(A2813),IF(LEN(TRIM(B2813))&gt;0,TRIM(C2813),LEFT(D2813, 4)),"")))&gt;0,IF(ISBLANK(A2813),IF(LEN(TRIM(B2813))&gt;0,TRIM(C2813),LEFT(D2813, 4)),""),"")</f>
        <v>119</v>
      </c>
      <c r="O2813" t="str">
        <f t="shared" si="219"/>
        <v>NY</v>
      </c>
      <c r="P2813" t="str">
        <f>TRIM(IF(COUNT(FIND({0,1,2,3,4,5,6,7,8,9},B2813))&gt;0,D2813,IF(LEN(TRIM(B2813))&gt;0,CONCATENATE(B2813,C2813,D2813),MID(D2813,4,LEN(D2813)))))</f>
        <v>Westchester</v>
      </c>
      <c r="Q2813">
        <f t="shared" si="220"/>
        <v>253</v>
      </c>
      <c r="R2813">
        <f t="shared" si="221"/>
        <v>426</v>
      </c>
    </row>
    <row r="2814" spans="1:18" x14ac:dyDescent="0.25">
      <c r="B2814" s="1" t="s">
        <v>95</v>
      </c>
      <c r="C2814" s="1" t="s">
        <v>96</v>
      </c>
      <c r="D2814" s="1" t="s">
        <v>97</v>
      </c>
      <c r="E2814" s="1" t="s">
        <v>98</v>
      </c>
      <c r="F2814">
        <v>199</v>
      </c>
      <c r="G2814">
        <v>1.06</v>
      </c>
      <c r="H2814">
        <v>338</v>
      </c>
      <c r="I2814">
        <v>0.97</v>
      </c>
      <c r="K2814">
        <f t="shared" si="217"/>
        <v>36</v>
      </c>
      <c r="L2814">
        <f t="shared" si="218"/>
        <v>103</v>
      </c>
      <c r="M2814" t="str">
        <f>IF(COUNT(FIND({0,1,2,3,4,5,6,7,8,9},IF(ISBLANK(A2814),IF(LEN(TRIM(B2814))&gt;0,TRIM(B2814),TRIM(C2814)),"")))&gt;0,IF(ISBLANK(A2814),IF(LEN(TRIM(B2814))&gt;0,TRIM(B2814),TRIM(C2814)),""),"")</f>
        <v>12</v>
      </c>
      <c r="N2814" t="str">
        <f>IF(COUNT(FIND({0,1,2,3,4,5,6,7,8,9},IF(ISBLANK(A2814),IF(LEN(TRIM(B2814))&gt;0,TRIM(C2814),LEFT(D2814, 4)),"")))&gt;0,IF(ISBLANK(A2814),IF(LEN(TRIM(B2814))&gt;0,TRIM(C2814),LEFT(D2814, 4)),""),"")</f>
        <v>011</v>
      </c>
      <c r="O2814" t="str">
        <f t="shared" si="219"/>
        <v>Fl</v>
      </c>
      <c r="P2814" t="str">
        <f>TRIM(IF(COUNT(FIND({0,1,2,3,4,5,6,7,8,9},B2814))&gt;0,D2814,IF(LEN(TRIM(B2814))&gt;0,CONCATENATE(B2814,C2814,D2814),MID(D2814,4,LEN(D2814)))))</f>
        <v>Broward</v>
      </c>
      <c r="Q2814">
        <f t="shared" si="220"/>
        <v>199</v>
      </c>
      <c r="R2814">
        <f t="shared" si="221"/>
        <v>338</v>
      </c>
    </row>
    <row r="2815" spans="1:18" x14ac:dyDescent="0.25">
      <c r="B2815" s="1" t="s">
        <v>99</v>
      </c>
      <c r="C2815" s="1" t="s">
        <v>100</v>
      </c>
      <c r="D2815" s="1" t="s">
        <v>101</v>
      </c>
      <c r="E2815" s="1" t="s">
        <v>102</v>
      </c>
      <c r="F2815">
        <v>160</v>
      </c>
      <c r="G2815">
        <v>0.86</v>
      </c>
      <c r="H2815">
        <v>276</v>
      </c>
      <c r="I2815">
        <v>0.79</v>
      </c>
      <c r="K2815">
        <f t="shared" si="217"/>
        <v>36</v>
      </c>
      <c r="L2815">
        <f t="shared" si="218"/>
        <v>103</v>
      </c>
      <c r="M2815" t="str">
        <f>IF(COUNT(FIND({0,1,2,3,4,5,6,7,8,9},IF(ISBLANK(A2815),IF(LEN(TRIM(B2815))&gt;0,TRIM(B2815),TRIM(C2815)),"")))&gt;0,IF(ISBLANK(A2815),IF(LEN(TRIM(B2815))&gt;0,TRIM(B2815),TRIM(C2815)),""),"")</f>
        <v>06</v>
      </c>
      <c r="N2815" t="str">
        <f>IF(COUNT(FIND({0,1,2,3,4,5,6,7,8,9},IF(ISBLANK(A2815),IF(LEN(TRIM(B2815))&gt;0,TRIM(C2815),LEFT(D2815, 4)),"")))&gt;0,IF(ISBLANK(A2815),IF(LEN(TRIM(B2815))&gt;0,TRIM(C2815),LEFT(D2815, 4)),""),"")</f>
        <v>037</v>
      </c>
      <c r="O2815" t="str">
        <f t="shared" si="219"/>
        <v>Ca</v>
      </c>
      <c r="P2815" t="str">
        <f>TRIM(IF(COUNT(FIND({0,1,2,3,4,5,6,7,8,9},B2815))&gt;0,D2815,IF(LEN(TRIM(B2815))&gt;0,CONCATENATE(B2815,C2815,D2815),MID(D2815,4,LEN(D2815)))))</f>
        <v>Los Angeles</v>
      </c>
      <c r="Q2815">
        <f t="shared" si="220"/>
        <v>160</v>
      </c>
      <c r="R2815">
        <f t="shared" si="221"/>
        <v>276</v>
      </c>
    </row>
    <row r="2816" spans="1:18" x14ac:dyDescent="0.25">
      <c r="B2816" s="1" t="s">
        <v>95</v>
      </c>
      <c r="C2816" s="1" t="s">
        <v>150</v>
      </c>
      <c r="D2816" s="1" t="s">
        <v>151</v>
      </c>
      <c r="E2816" s="1" t="s">
        <v>98</v>
      </c>
      <c r="F2816">
        <v>156</v>
      </c>
      <c r="G2816">
        <v>0.83</v>
      </c>
      <c r="H2816">
        <v>238</v>
      </c>
      <c r="I2816">
        <v>0.68</v>
      </c>
      <c r="K2816">
        <f t="shared" si="217"/>
        <v>36</v>
      </c>
      <c r="L2816">
        <f t="shared" si="218"/>
        <v>103</v>
      </c>
      <c r="M2816" t="str">
        <f>IF(COUNT(FIND({0,1,2,3,4,5,6,7,8,9},IF(ISBLANK(A2816),IF(LEN(TRIM(B2816))&gt;0,TRIM(B2816),TRIM(C2816)),"")))&gt;0,IF(ISBLANK(A2816),IF(LEN(TRIM(B2816))&gt;0,TRIM(B2816),TRIM(C2816)),""),"")</f>
        <v>12</v>
      </c>
      <c r="N2816" t="str">
        <f>IF(COUNT(FIND({0,1,2,3,4,5,6,7,8,9},IF(ISBLANK(A2816),IF(LEN(TRIM(B2816))&gt;0,TRIM(C2816),LEFT(D2816, 4)),"")))&gt;0,IF(ISBLANK(A2816),IF(LEN(TRIM(B2816))&gt;0,TRIM(C2816),LEFT(D2816, 4)),""),"")</f>
        <v>099</v>
      </c>
      <c r="O2816" t="str">
        <f t="shared" si="219"/>
        <v>Fl</v>
      </c>
      <c r="P2816" t="str">
        <f>TRIM(IF(COUNT(FIND({0,1,2,3,4,5,6,7,8,9},B2816))&gt;0,D2816,IF(LEN(TRIM(B2816))&gt;0,CONCATENATE(B2816,C2816,D2816),MID(D2816,4,LEN(D2816)))))</f>
        <v>Palm Beach</v>
      </c>
      <c r="Q2816">
        <f t="shared" si="220"/>
        <v>156</v>
      </c>
      <c r="R2816">
        <f t="shared" si="221"/>
        <v>238</v>
      </c>
    </row>
    <row r="2817" spans="2:18" x14ac:dyDescent="0.25">
      <c r="B2817" s="1" t="s">
        <v>84</v>
      </c>
      <c r="C2817" s="1" t="s">
        <v>76</v>
      </c>
      <c r="D2817" s="1" t="s">
        <v>85</v>
      </c>
      <c r="E2817" s="1" t="s">
        <v>86</v>
      </c>
      <c r="F2817">
        <v>134</v>
      </c>
      <c r="G2817">
        <v>0.72</v>
      </c>
      <c r="H2817">
        <v>221</v>
      </c>
      <c r="I2817">
        <v>0.63</v>
      </c>
      <c r="K2817">
        <f t="shared" si="217"/>
        <v>36</v>
      </c>
      <c r="L2817">
        <f t="shared" si="218"/>
        <v>103</v>
      </c>
      <c r="M2817" t="str">
        <f>IF(COUNT(FIND({0,1,2,3,4,5,6,7,8,9},IF(ISBLANK(A2817),IF(LEN(TRIM(B2817))&gt;0,TRIM(B2817),TRIM(C2817)),"")))&gt;0,IF(ISBLANK(A2817),IF(LEN(TRIM(B2817))&gt;0,TRIM(B2817),TRIM(C2817)),""),"")</f>
        <v>34</v>
      </c>
      <c r="N2817" t="str">
        <f>IF(COUNT(FIND({0,1,2,3,4,5,6,7,8,9},IF(ISBLANK(A2817),IF(LEN(TRIM(B2817))&gt;0,TRIM(C2817),LEFT(D2817, 4)),"")))&gt;0,IF(ISBLANK(A2817),IF(LEN(TRIM(B2817))&gt;0,TRIM(C2817),LEFT(D2817, 4)),""),"")</f>
        <v>003</v>
      </c>
      <c r="O2817" t="str">
        <f t="shared" si="219"/>
        <v>NJ</v>
      </c>
      <c r="P2817" t="str">
        <f>TRIM(IF(COUNT(FIND({0,1,2,3,4,5,6,7,8,9},B2817))&gt;0,D2817,IF(LEN(TRIM(B2817))&gt;0,CONCATENATE(B2817,C2817,D2817),MID(D2817,4,LEN(D2817)))))</f>
        <v>Bergen</v>
      </c>
      <c r="Q2817">
        <f t="shared" si="220"/>
        <v>134</v>
      </c>
      <c r="R2817">
        <f t="shared" si="221"/>
        <v>221</v>
      </c>
    </row>
    <row r="2818" spans="2:18" x14ac:dyDescent="0.25">
      <c r="B2818" s="1" t="s">
        <v>13</v>
      </c>
      <c r="C2818" s="1" t="s">
        <v>124</v>
      </c>
      <c r="D2818" s="1" t="s">
        <v>125</v>
      </c>
      <c r="E2818" s="1" t="s">
        <v>12</v>
      </c>
      <c r="F2818">
        <v>111</v>
      </c>
      <c r="G2818">
        <v>0.59</v>
      </c>
      <c r="H2818">
        <v>228</v>
      </c>
      <c r="I2818">
        <v>0.65</v>
      </c>
      <c r="K2818">
        <f t="shared" si="217"/>
        <v>36</v>
      </c>
      <c r="L2818">
        <f t="shared" si="218"/>
        <v>103</v>
      </c>
      <c r="M2818" t="str">
        <f>IF(COUNT(FIND({0,1,2,3,4,5,6,7,8,9},IF(ISBLANK(A2818),IF(LEN(TRIM(B2818))&gt;0,TRIM(B2818),TRIM(C2818)),"")))&gt;0,IF(ISBLANK(A2818),IF(LEN(TRIM(B2818))&gt;0,TRIM(B2818),TRIM(C2818)),""),"")</f>
        <v>36</v>
      </c>
      <c r="N2818" t="str">
        <f>IF(COUNT(FIND({0,1,2,3,4,5,6,7,8,9},IF(ISBLANK(A2818),IF(LEN(TRIM(B2818))&gt;0,TRIM(C2818),LEFT(D2818, 4)),"")))&gt;0,IF(ISBLANK(A2818),IF(LEN(TRIM(B2818))&gt;0,TRIM(C2818),LEFT(D2818, 4)),""),"")</f>
        <v>085</v>
      </c>
      <c r="O2818" t="str">
        <f t="shared" si="219"/>
        <v>NY</v>
      </c>
      <c r="P2818" t="str">
        <f>TRIM(IF(COUNT(FIND({0,1,2,3,4,5,6,7,8,9},B2818))&gt;0,D2818,IF(LEN(TRIM(B2818))&gt;0,CONCATENATE(B2818,C2818,D2818),MID(D2818,4,LEN(D2818)))))</f>
        <v>Richmond</v>
      </c>
      <c r="Q2818">
        <f t="shared" si="220"/>
        <v>111</v>
      </c>
      <c r="R2818">
        <f t="shared" si="221"/>
        <v>228</v>
      </c>
    </row>
    <row r="2819" spans="2:18" x14ac:dyDescent="0.25">
      <c r="B2819" s="1" t="s">
        <v>99</v>
      </c>
      <c r="C2819" s="1" t="s">
        <v>116</v>
      </c>
      <c r="D2819" s="1" t="s">
        <v>117</v>
      </c>
      <c r="E2819" s="1" t="s">
        <v>102</v>
      </c>
      <c r="F2819">
        <v>107</v>
      </c>
      <c r="G2819">
        <v>0.56999999999999995</v>
      </c>
      <c r="H2819">
        <v>182</v>
      </c>
      <c r="I2819">
        <v>0.52</v>
      </c>
      <c r="K2819">
        <f t="shared" si="217"/>
        <v>36</v>
      </c>
      <c r="L2819">
        <f t="shared" si="218"/>
        <v>103</v>
      </c>
      <c r="M2819" t="str">
        <f>IF(COUNT(FIND({0,1,2,3,4,5,6,7,8,9},IF(ISBLANK(A2819),IF(LEN(TRIM(B2819))&gt;0,TRIM(B2819),TRIM(C2819)),"")))&gt;0,IF(ISBLANK(A2819),IF(LEN(TRIM(B2819))&gt;0,TRIM(B2819),TRIM(C2819)),""),"")</f>
        <v>06</v>
      </c>
      <c r="N2819" t="str">
        <f>IF(COUNT(FIND({0,1,2,3,4,5,6,7,8,9},IF(ISBLANK(A2819),IF(LEN(TRIM(B2819))&gt;0,TRIM(C2819),LEFT(D2819, 4)),"")))&gt;0,IF(ISBLANK(A2819),IF(LEN(TRIM(B2819))&gt;0,TRIM(C2819),LEFT(D2819, 4)),""),"")</f>
        <v>073</v>
      </c>
      <c r="O2819" t="str">
        <f t="shared" si="219"/>
        <v>Ca</v>
      </c>
      <c r="P2819" t="str">
        <f>TRIM(IF(COUNT(FIND({0,1,2,3,4,5,6,7,8,9},B2819))&gt;0,D2819,IF(LEN(TRIM(B2819))&gt;0,CONCATENATE(B2819,C2819,D2819),MID(D2819,4,LEN(D2819)))))</f>
        <v>San Diego</v>
      </c>
      <c r="Q2819">
        <f t="shared" si="220"/>
        <v>107</v>
      </c>
      <c r="R2819">
        <f t="shared" si="221"/>
        <v>182</v>
      </c>
    </row>
    <row r="2820" spans="2:18" x14ac:dyDescent="0.25">
      <c r="B2820" s="1" t="s">
        <v>78</v>
      </c>
      <c r="C2820" s="1" t="s">
        <v>41</v>
      </c>
      <c r="D2820" s="1" t="s">
        <v>115</v>
      </c>
      <c r="E2820" s="1" t="s">
        <v>80</v>
      </c>
      <c r="F2820">
        <v>102</v>
      </c>
      <c r="G2820">
        <v>0.55000000000000004</v>
      </c>
      <c r="H2820">
        <v>187</v>
      </c>
      <c r="I2820">
        <v>0.53</v>
      </c>
      <c r="K2820">
        <f t="shared" ref="K2820:K2883" si="222">VALUE(IF(ISBLANK(A2820),K2819,A2820))</f>
        <v>36</v>
      </c>
      <c r="L2820">
        <f t="shared" ref="L2820:L2883" si="223">VALUE(IF(ISBLANK(A2820),L2819,CONCATENATE(TRIM(B2820),TRIM(C2820))))</f>
        <v>103</v>
      </c>
      <c r="M2820" t="str">
        <f>IF(COUNT(FIND({0,1,2,3,4,5,6,7,8,9},IF(ISBLANK(A2820),IF(LEN(TRIM(B2820))&gt;0,TRIM(B2820),TRIM(C2820)),"")))&gt;0,IF(ISBLANK(A2820),IF(LEN(TRIM(B2820))&gt;0,TRIM(B2820),TRIM(C2820)),""),"")</f>
        <v>09</v>
      </c>
      <c r="N2820" t="str">
        <f>IF(COUNT(FIND({0,1,2,3,4,5,6,7,8,9},IF(ISBLANK(A2820),IF(LEN(TRIM(B2820))&gt;0,TRIM(C2820),LEFT(D2820, 4)),"")))&gt;0,IF(ISBLANK(A2820),IF(LEN(TRIM(B2820))&gt;0,TRIM(C2820),LEFT(D2820, 4)),""),"")</f>
        <v>001</v>
      </c>
      <c r="O2820" t="str">
        <f t="shared" ref="O2820:O2883" si="224">IF(LEN(TRIM(E2820))&gt;0,E2820,"XX")</f>
        <v>Ct</v>
      </c>
      <c r="P2820" t="str">
        <f>TRIM(IF(COUNT(FIND({0,1,2,3,4,5,6,7,8,9},B2820))&gt;0,D2820,IF(LEN(TRIM(B2820))&gt;0,CONCATENATE(B2820,C2820,D2820),MID(D2820,4,LEN(D2820)))))</f>
        <v>Fairfield</v>
      </c>
      <c r="Q2820">
        <f t="shared" ref="Q2820:Q2883" si="225">F2820</f>
        <v>102</v>
      </c>
      <c r="R2820">
        <f t="shared" ref="R2820:R2883" si="226">H2820</f>
        <v>187</v>
      </c>
    </row>
    <row r="2821" spans="2:18" x14ac:dyDescent="0.25">
      <c r="B2821" s="1" t="s">
        <v>56</v>
      </c>
      <c r="C2821" s="1" t="s">
        <v>57</v>
      </c>
      <c r="D2821" s="1" t="s">
        <v>58</v>
      </c>
      <c r="E2821" s="1" t="s">
        <v>59</v>
      </c>
      <c r="F2821">
        <v>101</v>
      </c>
      <c r="G2821">
        <v>0.54</v>
      </c>
      <c r="H2821">
        <v>159</v>
      </c>
      <c r="I2821">
        <v>0.45</v>
      </c>
      <c r="K2821">
        <f t="shared" si="222"/>
        <v>36</v>
      </c>
      <c r="L2821">
        <f t="shared" si="223"/>
        <v>103</v>
      </c>
      <c r="M2821" t="str">
        <f>IF(COUNT(FIND({0,1,2,3,4,5,6,7,8,9},IF(ISBLANK(A2821),IF(LEN(TRIM(B2821))&gt;0,TRIM(B2821),TRIM(C2821)),"")))&gt;0,IF(ISBLANK(A2821),IF(LEN(TRIM(B2821))&gt;0,TRIM(B2821),TRIM(C2821)),""),"")</f>
        <v>25</v>
      </c>
      <c r="N2821" t="str">
        <f>IF(COUNT(FIND({0,1,2,3,4,5,6,7,8,9},IF(ISBLANK(A2821),IF(LEN(TRIM(B2821))&gt;0,TRIM(C2821),LEFT(D2821, 4)),"")))&gt;0,IF(ISBLANK(A2821),IF(LEN(TRIM(B2821))&gt;0,TRIM(C2821),LEFT(D2821, 4)),""),"")</f>
        <v>017</v>
      </c>
      <c r="O2821" t="str">
        <f t="shared" si="224"/>
        <v>Ma</v>
      </c>
      <c r="P2821" t="str">
        <f>TRIM(IF(COUNT(FIND({0,1,2,3,4,5,6,7,8,9},B2821))&gt;0,D2821,IF(LEN(TRIM(B2821))&gt;0,CONCATENATE(B2821,C2821,D2821),MID(D2821,4,LEN(D2821)))))</f>
        <v>Middlesex</v>
      </c>
      <c r="Q2821">
        <f t="shared" si="225"/>
        <v>101</v>
      </c>
      <c r="R2821">
        <f t="shared" si="226"/>
        <v>159</v>
      </c>
    </row>
    <row r="2822" spans="2:18" x14ac:dyDescent="0.25">
      <c r="B2822" s="1" t="s">
        <v>84</v>
      </c>
      <c r="C2822" s="1" t="s">
        <v>57</v>
      </c>
      <c r="D2822" s="1" t="s">
        <v>152</v>
      </c>
      <c r="E2822" s="1" t="s">
        <v>86</v>
      </c>
      <c r="F2822">
        <v>90</v>
      </c>
      <c r="G2822">
        <v>0.48</v>
      </c>
      <c r="H2822">
        <v>137</v>
      </c>
      <c r="I2822">
        <v>0.39</v>
      </c>
      <c r="K2822">
        <f t="shared" si="222"/>
        <v>36</v>
      </c>
      <c r="L2822">
        <f t="shared" si="223"/>
        <v>103</v>
      </c>
      <c r="M2822" t="str">
        <f>IF(COUNT(FIND({0,1,2,3,4,5,6,7,8,9},IF(ISBLANK(A2822),IF(LEN(TRIM(B2822))&gt;0,TRIM(B2822),TRIM(C2822)),"")))&gt;0,IF(ISBLANK(A2822),IF(LEN(TRIM(B2822))&gt;0,TRIM(B2822),TRIM(C2822)),""),"")</f>
        <v>34</v>
      </c>
      <c r="N2822" t="str">
        <f>IF(COUNT(FIND({0,1,2,3,4,5,6,7,8,9},IF(ISBLANK(A2822),IF(LEN(TRIM(B2822))&gt;0,TRIM(C2822),LEFT(D2822, 4)),"")))&gt;0,IF(ISBLANK(A2822),IF(LEN(TRIM(B2822))&gt;0,TRIM(C2822),LEFT(D2822, 4)),""),"")</f>
        <v>017</v>
      </c>
      <c r="O2822" t="str">
        <f t="shared" si="224"/>
        <v>NJ</v>
      </c>
      <c r="P2822" t="str">
        <f>TRIM(IF(COUNT(FIND({0,1,2,3,4,5,6,7,8,9},B2822))&gt;0,D2822,IF(LEN(TRIM(B2822))&gt;0,CONCATENATE(B2822,C2822,D2822),MID(D2822,4,LEN(D2822)))))</f>
        <v>Hudson</v>
      </c>
      <c r="Q2822">
        <f t="shared" si="225"/>
        <v>90</v>
      </c>
      <c r="R2822">
        <f t="shared" si="226"/>
        <v>137</v>
      </c>
    </row>
    <row r="2823" spans="2:18" x14ac:dyDescent="0.25">
      <c r="B2823" s="1" t="s">
        <v>95</v>
      </c>
      <c r="C2823" s="1" t="s">
        <v>83</v>
      </c>
      <c r="D2823" s="1" t="s">
        <v>143</v>
      </c>
      <c r="E2823" s="1" t="s">
        <v>98</v>
      </c>
      <c r="F2823">
        <v>85</v>
      </c>
      <c r="G2823">
        <v>0.45</v>
      </c>
      <c r="H2823">
        <v>157</v>
      </c>
      <c r="I2823">
        <v>0.45</v>
      </c>
      <c r="K2823">
        <f t="shared" si="222"/>
        <v>36</v>
      </c>
      <c r="L2823">
        <f t="shared" si="223"/>
        <v>103</v>
      </c>
      <c r="M2823" t="str">
        <f>IF(COUNT(FIND({0,1,2,3,4,5,6,7,8,9},IF(ISBLANK(A2823),IF(LEN(TRIM(B2823))&gt;0,TRIM(B2823),TRIM(C2823)),"")))&gt;0,IF(ISBLANK(A2823),IF(LEN(TRIM(B2823))&gt;0,TRIM(B2823),TRIM(C2823)),""),"")</f>
        <v>12</v>
      </c>
      <c r="N2823" t="str">
        <f>IF(COUNT(FIND({0,1,2,3,4,5,6,7,8,9},IF(ISBLANK(A2823),IF(LEN(TRIM(B2823))&gt;0,TRIM(C2823),LEFT(D2823, 4)),"")))&gt;0,IF(ISBLANK(A2823),IF(LEN(TRIM(B2823))&gt;0,TRIM(C2823),LEFT(D2823, 4)),""),"")</f>
        <v>025</v>
      </c>
      <c r="O2823" t="str">
        <f t="shared" si="224"/>
        <v>Fl</v>
      </c>
      <c r="P2823" t="str">
        <f>TRIM(IF(COUNT(FIND({0,1,2,3,4,5,6,7,8,9},B2823))&gt;0,D2823,IF(LEN(TRIM(B2823))&gt;0,CONCATENATE(B2823,C2823,D2823),MID(D2823,4,LEN(D2823)))))</f>
        <v>Dade</v>
      </c>
      <c r="Q2823">
        <f t="shared" si="225"/>
        <v>85</v>
      </c>
      <c r="R2823">
        <f t="shared" si="226"/>
        <v>157</v>
      </c>
    </row>
    <row r="2824" spans="2:18" x14ac:dyDescent="0.25">
      <c r="B2824" s="1" t="s">
        <v>95</v>
      </c>
      <c r="C2824" s="1" t="s">
        <v>126</v>
      </c>
      <c r="D2824" s="1" t="s">
        <v>350</v>
      </c>
      <c r="E2824" s="1" t="s">
        <v>98</v>
      </c>
      <c r="F2824">
        <v>78</v>
      </c>
      <c r="G2824">
        <v>0.42</v>
      </c>
      <c r="H2824">
        <v>149</v>
      </c>
      <c r="I2824">
        <v>0.43</v>
      </c>
      <c r="K2824">
        <f t="shared" si="222"/>
        <v>36</v>
      </c>
      <c r="L2824">
        <f t="shared" si="223"/>
        <v>103</v>
      </c>
      <c r="M2824" t="str">
        <f>IF(COUNT(FIND({0,1,2,3,4,5,6,7,8,9},IF(ISBLANK(A2824),IF(LEN(TRIM(B2824))&gt;0,TRIM(B2824),TRIM(C2824)),"")))&gt;0,IF(ISBLANK(A2824),IF(LEN(TRIM(B2824))&gt;0,TRIM(B2824),TRIM(C2824)),""),"")</f>
        <v>12</v>
      </c>
      <c r="N2824" t="str">
        <f>IF(COUNT(FIND({0,1,2,3,4,5,6,7,8,9},IF(ISBLANK(A2824),IF(LEN(TRIM(B2824))&gt;0,TRIM(C2824),LEFT(D2824, 4)),"")))&gt;0,IF(ISBLANK(A2824),IF(LEN(TRIM(B2824))&gt;0,TRIM(C2824),LEFT(D2824, 4)),""),"")</f>
        <v>009</v>
      </c>
      <c r="O2824" t="str">
        <f t="shared" si="224"/>
        <v>Fl</v>
      </c>
      <c r="P2824" t="str">
        <f>TRIM(IF(COUNT(FIND({0,1,2,3,4,5,6,7,8,9},B2824))&gt;0,D2824,IF(LEN(TRIM(B2824))&gt;0,CONCATENATE(B2824,C2824,D2824),MID(D2824,4,LEN(D2824)))))</f>
        <v>Brevard</v>
      </c>
      <c r="Q2824">
        <f t="shared" si="225"/>
        <v>78</v>
      </c>
      <c r="R2824">
        <f t="shared" si="226"/>
        <v>149</v>
      </c>
    </row>
    <row r="2825" spans="2:18" x14ac:dyDescent="0.25">
      <c r="B2825" s="1" t="s">
        <v>95</v>
      </c>
      <c r="C2825" s="1" t="s">
        <v>24</v>
      </c>
      <c r="D2825" s="1" t="s">
        <v>108</v>
      </c>
      <c r="E2825" s="1" t="s">
        <v>98</v>
      </c>
      <c r="F2825">
        <v>75</v>
      </c>
      <c r="G2825">
        <v>0.4</v>
      </c>
      <c r="H2825">
        <v>137</v>
      </c>
      <c r="I2825">
        <v>0.39</v>
      </c>
      <c r="K2825">
        <f t="shared" si="222"/>
        <v>36</v>
      </c>
      <c r="L2825">
        <f t="shared" si="223"/>
        <v>103</v>
      </c>
      <c r="M2825" t="str">
        <f>IF(COUNT(FIND({0,1,2,3,4,5,6,7,8,9},IF(ISBLANK(A2825),IF(LEN(TRIM(B2825))&gt;0,TRIM(B2825),TRIM(C2825)),"")))&gt;0,IF(ISBLANK(A2825),IF(LEN(TRIM(B2825))&gt;0,TRIM(B2825),TRIM(C2825)),""),"")</f>
        <v>12</v>
      </c>
      <c r="N2825" t="str">
        <f>IF(COUNT(FIND({0,1,2,3,4,5,6,7,8,9},IF(ISBLANK(A2825),IF(LEN(TRIM(B2825))&gt;0,TRIM(C2825),LEFT(D2825, 4)),"")))&gt;0,IF(ISBLANK(A2825),IF(LEN(TRIM(B2825))&gt;0,TRIM(C2825),LEFT(D2825, 4)),""),"")</f>
        <v>103</v>
      </c>
      <c r="O2825" t="str">
        <f t="shared" si="224"/>
        <v>Fl</v>
      </c>
      <c r="P2825" t="str">
        <f>TRIM(IF(COUNT(FIND({0,1,2,3,4,5,6,7,8,9},B2825))&gt;0,D2825,IF(LEN(TRIM(B2825))&gt;0,CONCATENATE(B2825,C2825,D2825),MID(D2825,4,LEN(D2825)))))</f>
        <v>Pinellas</v>
      </c>
      <c r="Q2825">
        <f t="shared" si="225"/>
        <v>75</v>
      </c>
      <c r="R2825">
        <f t="shared" si="226"/>
        <v>137</v>
      </c>
    </row>
    <row r="2826" spans="2:18" x14ac:dyDescent="0.25">
      <c r="B2826" s="1" t="s">
        <v>84</v>
      </c>
      <c r="C2826" s="1" t="s">
        <v>136</v>
      </c>
      <c r="D2826" s="1" t="s">
        <v>58</v>
      </c>
      <c r="E2826" s="1" t="s">
        <v>86</v>
      </c>
      <c r="F2826">
        <v>73</v>
      </c>
      <c r="G2826">
        <v>0.39</v>
      </c>
      <c r="H2826">
        <v>159</v>
      </c>
      <c r="I2826">
        <v>0.45</v>
      </c>
      <c r="K2826">
        <f t="shared" si="222"/>
        <v>36</v>
      </c>
      <c r="L2826">
        <f t="shared" si="223"/>
        <v>103</v>
      </c>
      <c r="M2826" t="str">
        <f>IF(COUNT(FIND({0,1,2,3,4,5,6,7,8,9},IF(ISBLANK(A2826),IF(LEN(TRIM(B2826))&gt;0,TRIM(B2826),TRIM(C2826)),"")))&gt;0,IF(ISBLANK(A2826),IF(LEN(TRIM(B2826))&gt;0,TRIM(B2826),TRIM(C2826)),""),"")</f>
        <v>34</v>
      </c>
      <c r="N2826" t="str">
        <f>IF(COUNT(FIND({0,1,2,3,4,5,6,7,8,9},IF(ISBLANK(A2826),IF(LEN(TRIM(B2826))&gt;0,TRIM(C2826),LEFT(D2826, 4)),"")))&gt;0,IF(ISBLANK(A2826),IF(LEN(TRIM(B2826))&gt;0,TRIM(C2826),LEFT(D2826, 4)),""),"")</f>
        <v>023</v>
      </c>
      <c r="O2826" t="str">
        <f t="shared" si="224"/>
        <v>NJ</v>
      </c>
      <c r="P2826" t="str">
        <f>TRIM(IF(COUNT(FIND({0,1,2,3,4,5,6,7,8,9},B2826))&gt;0,D2826,IF(LEN(TRIM(B2826))&gt;0,CONCATENATE(B2826,C2826,D2826),MID(D2826,4,LEN(D2826)))))</f>
        <v>Middlesex</v>
      </c>
      <c r="Q2826">
        <f t="shared" si="225"/>
        <v>73</v>
      </c>
      <c r="R2826">
        <f t="shared" si="226"/>
        <v>159</v>
      </c>
    </row>
    <row r="2827" spans="2:18" x14ac:dyDescent="0.25">
      <c r="B2827" s="1" t="s">
        <v>99</v>
      </c>
      <c r="C2827" s="1" t="s">
        <v>38</v>
      </c>
      <c r="D2827" s="1" t="s">
        <v>55</v>
      </c>
      <c r="E2827" s="1" t="s">
        <v>102</v>
      </c>
      <c r="F2827">
        <v>68</v>
      </c>
      <c r="G2827">
        <v>0.36</v>
      </c>
      <c r="H2827">
        <v>124</v>
      </c>
      <c r="I2827">
        <v>0.35</v>
      </c>
      <c r="K2827">
        <f t="shared" si="222"/>
        <v>36</v>
      </c>
      <c r="L2827">
        <f t="shared" si="223"/>
        <v>103</v>
      </c>
      <c r="M2827" t="str">
        <f>IF(COUNT(FIND({0,1,2,3,4,5,6,7,8,9},IF(ISBLANK(A2827),IF(LEN(TRIM(B2827))&gt;0,TRIM(B2827),TRIM(C2827)),"")))&gt;0,IF(ISBLANK(A2827),IF(LEN(TRIM(B2827))&gt;0,TRIM(B2827),TRIM(C2827)),""),"")</f>
        <v>06</v>
      </c>
      <c r="N2827" t="str">
        <f>IF(COUNT(FIND({0,1,2,3,4,5,6,7,8,9},IF(ISBLANK(A2827),IF(LEN(TRIM(B2827))&gt;0,TRIM(C2827),LEFT(D2827, 4)),"")))&gt;0,IF(ISBLANK(A2827),IF(LEN(TRIM(B2827))&gt;0,TRIM(C2827),LEFT(D2827, 4)),""),"")</f>
        <v>059</v>
      </c>
      <c r="O2827" t="str">
        <f t="shared" si="224"/>
        <v>Ca</v>
      </c>
      <c r="P2827" t="str">
        <f>TRIM(IF(COUNT(FIND({0,1,2,3,4,5,6,7,8,9},B2827))&gt;0,D2827,IF(LEN(TRIM(B2827))&gt;0,CONCATENATE(B2827,C2827,D2827),MID(D2827,4,LEN(D2827)))))</f>
        <v>Orange</v>
      </c>
      <c r="Q2827">
        <f t="shared" si="225"/>
        <v>68</v>
      </c>
      <c r="R2827">
        <f t="shared" si="226"/>
        <v>124</v>
      </c>
    </row>
    <row r="2828" spans="2:18" x14ac:dyDescent="0.25">
      <c r="B2828" s="1" t="s">
        <v>13</v>
      </c>
      <c r="C2828" s="1" t="s">
        <v>74</v>
      </c>
      <c r="D2828" s="1" t="s">
        <v>75</v>
      </c>
      <c r="E2828" s="1" t="s">
        <v>12</v>
      </c>
      <c r="F2828">
        <v>67</v>
      </c>
      <c r="G2828">
        <v>0.36</v>
      </c>
      <c r="H2828">
        <v>123</v>
      </c>
      <c r="I2828">
        <v>0.35</v>
      </c>
      <c r="K2828">
        <f t="shared" si="222"/>
        <v>36</v>
      </c>
      <c r="L2828">
        <f t="shared" si="223"/>
        <v>103</v>
      </c>
      <c r="M2828" t="str">
        <f>IF(COUNT(FIND({0,1,2,3,4,5,6,7,8,9},IF(ISBLANK(A2828),IF(LEN(TRIM(B2828))&gt;0,TRIM(B2828),TRIM(C2828)),"")))&gt;0,IF(ISBLANK(A2828),IF(LEN(TRIM(B2828))&gt;0,TRIM(B2828),TRIM(C2828)),""),"")</f>
        <v>36</v>
      </c>
      <c r="N2828" t="str">
        <f>IF(COUNT(FIND({0,1,2,3,4,5,6,7,8,9},IF(ISBLANK(A2828),IF(LEN(TRIM(B2828))&gt;0,TRIM(C2828),LEFT(D2828, 4)),"")))&gt;0,IF(ISBLANK(A2828),IF(LEN(TRIM(B2828))&gt;0,TRIM(C2828),LEFT(D2828, 4)),""),"")</f>
        <v>087</v>
      </c>
      <c r="O2828" t="str">
        <f t="shared" si="224"/>
        <v>NY</v>
      </c>
      <c r="P2828" t="str">
        <f>TRIM(IF(COUNT(FIND({0,1,2,3,4,5,6,7,8,9},B2828))&gt;0,D2828,IF(LEN(TRIM(B2828))&gt;0,CONCATENATE(B2828,C2828,D2828),MID(D2828,4,LEN(D2828)))))</f>
        <v>Rockland</v>
      </c>
      <c r="Q2828">
        <f t="shared" si="225"/>
        <v>67</v>
      </c>
      <c r="R2828">
        <f t="shared" si="226"/>
        <v>123</v>
      </c>
    </row>
    <row r="2829" spans="2:18" x14ac:dyDescent="0.25">
      <c r="B2829" s="1" t="s">
        <v>78</v>
      </c>
      <c r="C2829" s="1" t="s">
        <v>126</v>
      </c>
      <c r="D2829" s="1" t="s">
        <v>127</v>
      </c>
      <c r="E2829" s="1" t="s">
        <v>80</v>
      </c>
      <c r="F2829">
        <v>61</v>
      </c>
      <c r="G2829">
        <v>0.33</v>
      </c>
      <c r="H2829">
        <v>100</v>
      </c>
      <c r="I2829">
        <v>0.28999999999999998</v>
      </c>
      <c r="K2829">
        <f t="shared" si="222"/>
        <v>36</v>
      </c>
      <c r="L2829">
        <f t="shared" si="223"/>
        <v>103</v>
      </c>
      <c r="M2829" t="str">
        <f>IF(COUNT(FIND({0,1,2,3,4,5,6,7,8,9},IF(ISBLANK(A2829),IF(LEN(TRIM(B2829))&gt;0,TRIM(B2829),TRIM(C2829)),"")))&gt;0,IF(ISBLANK(A2829),IF(LEN(TRIM(B2829))&gt;0,TRIM(B2829),TRIM(C2829)),""),"")</f>
        <v>09</v>
      </c>
      <c r="N2829" t="str">
        <f>IF(COUNT(FIND({0,1,2,3,4,5,6,7,8,9},IF(ISBLANK(A2829),IF(LEN(TRIM(B2829))&gt;0,TRIM(C2829),LEFT(D2829, 4)),"")))&gt;0,IF(ISBLANK(A2829),IF(LEN(TRIM(B2829))&gt;0,TRIM(C2829),LEFT(D2829, 4)),""),"")</f>
        <v>009</v>
      </c>
      <c r="O2829" t="str">
        <f t="shared" si="224"/>
        <v>Ct</v>
      </c>
      <c r="P2829" t="str">
        <f>TRIM(IF(COUNT(FIND({0,1,2,3,4,5,6,7,8,9},B2829))&gt;0,D2829,IF(LEN(TRIM(B2829))&gt;0,CONCATENATE(B2829,C2829,D2829),MID(D2829,4,LEN(D2829)))))</f>
        <v>New Haven</v>
      </c>
      <c r="Q2829">
        <f t="shared" si="225"/>
        <v>61</v>
      </c>
      <c r="R2829">
        <f t="shared" si="226"/>
        <v>100</v>
      </c>
    </row>
    <row r="2830" spans="2:18" x14ac:dyDescent="0.25">
      <c r="B2830" s="1" t="s">
        <v>56</v>
      </c>
      <c r="C2830" s="1" t="s">
        <v>83</v>
      </c>
      <c r="D2830" s="1" t="s">
        <v>25</v>
      </c>
      <c r="E2830" s="1" t="s">
        <v>59</v>
      </c>
      <c r="F2830">
        <v>61</v>
      </c>
      <c r="G2830">
        <v>0.33</v>
      </c>
      <c r="H2830">
        <v>72</v>
      </c>
      <c r="I2830">
        <v>0.21</v>
      </c>
      <c r="K2830">
        <f t="shared" si="222"/>
        <v>36</v>
      </c>
      <c r="L2830">
        <f t="shared" si="223"/>
        <v>103</v>
      </c>
      <c r="M2830" t="str">
        <f>IF(COUNT(FIND({0,1,2,3,4,5,6,7,8,9},IF(ISBLANK(A2830),IF(LEN(TRIM(B2830))&gt;0,TRIM(B2830),TRIM(C2830)),"")))&gt;0,IF(ISBLANK(A2830),IF(LEN(TRIM(B2830))&gt;0,TRIM(B2830),TRIM(C2830)),""),"")</f>
        <v>25</v>
      </c>
      <c r="N2830" t="str">
        <f>IF(COUNT(FIND({0,1,2,3,4,5,6,7,8,9},IF(ISBLANK(A2830),IF(LEN(TRIM(B2830))&gt;0,TRIM(C2830),LEFT(D2830, 4)),"")))&gt;0,IF(ISBLANK(A2830),IF(LEN(TRIM(B2830))&gt;0,TRIM(C2830),LEFT(D2830, 4)),""),"")</f>
        <v>025</v>
      </c>
      <c r="O2830" t="str">
        <f t="shared" si="224"/>
        <v>Ma</v>
      </c>
      <c r="P2830" t="str">
        <f>TRIM(IF(COUNT(FIND({0,1,2,3,4,5,6,7,8,9},B2830))&gt;0,D2830,IF(LEN(TRIM(B2830))&gt;0,CONCATENATE(B2830,C2830,D2830),MID(D2830,4,LEN(D2830)))))</f>
        <v>Suffolk</v>
      </c>
      <c r="Q2830">
        <f t="shared" si="225"/>
        <v>61</v>
      </c>
      <c r="R2830">
        <f t="shared" si="226"/>
        <v>72</v>
      </c>
    </row>
    <row r="2831" spans="2:18" x14ac:dyDescent="0.25">
      <c r="B2831" s="1" t="s">
        <v>13</v>
      </c>
      <c r="C2831" s="1" t="s">
        <v>41</v>
      </c>
      <c r="D2831" s="1" t="s">
        <v>233</v>
      </c>
      <c r="E2831" s="1" t="s">
        <v>12</v>
      </c>
      <c r="F2831">
        <v>61</v>
      </c>
      <c r="G2831">
        <v>0.33</v>
      </c>
      <c r="H2831">
        <v>95</v>
      </c>
      <c r="I2831">
        <v>0.27</v>
      </c>
      <c r="K2831">
        <f t="shared" si="222"/>
        <v>36</v>
      </c>
      <c r="L2831">
        <f t="shared" si="223"/>
        <v>103</v>
      </c>
      <c r="M2831" t="str">
        <f>IF(COUNT(FIND({0,1,2,3,4,5,6,7,8,9},IF(ISBLANK(A2831),IF(LEN(TRIM(B2831))&gt;0,TRIM(B2831),TRIM(C2831)),"")))&gt;0,IF(ISBLANK(A2831),IF(LEN(TRIM(B2831))&gt;0,TRIM(B2831),TRIM(C2831)),""),"")</f>
        <v>36</v>
      </c>
      <c r="N2831" t="str">
        <f>IF(COUNT(FIND({0,1,2,3,4,5,6,7,8,9},IF(ISBLANK(A2831),IF(LEN(TRIM(B2831))&gt;0,TRIM(C2831),LEFT(D2831, 4)),"")))&gt;0,IF(ISBLANK(A2831),IF(LEN(TRIM(B2831))&gt;0,TRIM(C2831),LEFT(D2831, 4)),""),"")</f>
        <v>001</v>
      </c>
      <c r="O2831" t="str">
        <f t="shared" si="224"/>
        <v>NY</v>
      </c>
      <c r="P2831" t="str">
        <f>TRIM(IF(COUNT(FIND({0,1,2,3,4,5,6,7,8,9},B2831))&gt;0,D2831,IF(LEN(TRIM(B2831))&gt;0,CONCATENATE(B2831,C2831,D2831),MID(D2831,4,LEN(D2831)))))</f>
        <v>Albany</v>
      </c>
      <c r="Q2831">
        <f t="shared" si="225"/>
        <v>61</v>
      </c>
      <c r="R2831">
        <f t="shared" si="226"/>
        <v>95</v>
      </c>
    </row>
    <row r="2832" spans="2:18" x14ac:dyDescent="0.25">
      <c r="B2832" s="1" t="s">
        <v>13</v>
      </c>
      <c r="C2832" s="1" t="s">
        <v>48</v>
      </c>
      <c r="D2832" s="1" t="s">
        <v>49</v>
      </c>
      <c r="E2832" s="1" t="s">
        <v>12</v>
      </c>
      <c r="F2832">
        <v>59</v>
      </c>
      <c r="G2832">
        <v>0.32</v>
      </c>
      <c r="H2832">
        <v>96</v>
      </c>
      <c r="I2832">
        <v>0.27</v>
      </c>
      <c r="K2832">
        <f t="shared" si="222"/>
        <v>36</v>
      </c>
      <c r="L2832">
        <f t="shared" si="223"/>
        <v>103</v>
      </c>
      <c r="M2832" t="str">
        <f>IF(COUNT(FIND({0,1,2,3,4,5,6,7,8,9},IF(ISBLANK(A2832),IF(LEN(TRIM(B2832))&gt;0,TRIM(B2832),TRIM(C2832)),"")))&gt;0,IF(ISBLANK(A2832),IF(LEN(TRIM(B2832))&gt;0,TRIM(B2832),TRIM(C2832)),""),"")</f>
        <v>36</v>
      </c>
      <c r="N2832" t="str">
        <f>IF(COUNT(FIND({0,1,2,3,4,5,6,7,8,9},IF(ISBLANK(A2832),IF(LEN(TRIM(B2832))&gt;0,TRIM(C2832),LEFT(D2832, 4)),"")))&gt;0,IF(ISBLANK(A2832),IF(LEN(TRIM(B2832))&gt;0,TRIM(C2832),LEFT(D2832, 4)),""),"")</f>
        <v>029</v>
      </c>
      <c r="O2832" t="str">
        <f t="shared" si="224"/>
        <v>NY</v>
      </c>
      <c r="P2832" t="str">
        <f>TRIM(IF(COUNT(FIND({0,1,2,3,4,5,6,7,8,9},B2832))&gt;0,D2832,IF(LEN(TRIM(B2832))&gt;0,CONCATENATE(B2832,C2832,D2832),MID(D2832,4,LEN(D2832)))))</f>
        <v>Erie</v>
      </c>
      <c r="Q2832">
        <f t="shared" si="225"/>
        <v>59</v>
      </c>
      <c r="R2832">
        <f t="shared" si="226"/>
        <v>96</v>
      </c>
    </row>
    <row r="2833" spans="2:18" x14ac:dyDescent="0.25">
      <c r="B2833" s="1" t="s">
        <v>95</v>
      </c>
      <c r="C2833" s="1" t="s">
        <v>192</v>
      </c>
      <c r="D2833" s="1" t="s">
        <v>193</v>
      </c>
      <c r="E2833" s="1" t="s">
        <v>98</v>
      </c>
      <c r="F2833">
        <v>59</v>
      </c>
      <c r="G2833">
        <v>0.32</v>
      </c>
      <c r="H2833">
        <v>95</v>
      </c>
      <c r="I2833">
        <v>0.27</v>
      </c>
      <c r="K2833">
        <f t="shared" si="222"/>
        <v>36</v>
      </c>
      <c r="L2833">
        <f t="shared" si="223"/>
        <v>103</v>
      </c>
      <c r="M2833" t="str">
        <f>IF(COUNT(FIND({0,1,2,3,4,5,6,7,8,9},IF(ISBLANK(A2833),IF(LEN(TRIM(B2833))&gt;0,TRIM(B2833),TRIM(C2833)),"")))&gt;0,IF(ISBLANK(A2833),IF(LEN(TRIM(B2833))&gt;0,TRIM(B2833),TRIM(C2833)),""),"")</f>
        <v>12</v>
      </c>
      <c r="N2833" t="str">
        <f>IF(COUNT(FIND({0,1,2,3,4,5,6,7,8,9},IF(ISBLANK(A2833),IF(LEN(TRIM(B2833))&gt;0,TRIM(C2833),LEFT(D2833, 4)),"")))&gt;0,IF(ISBLANK(A2833),IF(LEN(TRIM(B2833))&gt;0,TRIM(C2833),LEFT(D2833, 4)),""),"")</f>
        <v>127</v>
      </c>
      <c r="O2833" t="str">
        <f t="shared" si="224"/>
        <v>Fl</v>
      </c>
      <c r="P2833" t="str">
        <f>TRIM(IF(COUNT(FIND({0,1,2,3,4,5,6,7,8,9},B2833))&gt;0,D2833,IF(LEN(TRIM(B2833))&gt;0,CONCATENATE(B2833,C2833,D2833),MID(D2833,4,LEN(D2833)))))</f>
        <v>Volusia</v>
      </c>
      <c r="Q2833">
        <f t="shared" si="225"/>
        <v>59</v>
      </c>
      <c r="R2833">
        <f t="shared" si="226"/>
        <v>95</v>
      </c>
    </row>
    <row r="2834" spans="2:18" x14ac:dyDescent="0.25">
      <c r="B2834" s="1" t="s">
        <v>84</v>
      </c>
      <c r="C2834" s="1" t="s">
        <v>113</v>
      </c>
      <c r="D2834" s="1" t="s">
        <v>90</v>
      </c>
      <c r="E2834" s="1" t="s">
        <v>86</v>
      </c>
      <c r="F2834">
        <v>59</v>
      </c>
      <c r="G2834">
        <v>0.32</v>
      </c>
      <c r="H2834">
        <v>100</v>
      </c>
      <c r="I2834">
        <v>0.28999999999999998</v>
      </c>
      <c r="K2834">
        <f t="shared" si="222"/>
        <v>36</v>
      </c>
      <c r="L2834">
        <f t="shared" si="223"/>
        <v>103</v>
      </c>
      <c r="M2834" t="str">
        <f>IF(COUNT(FIND({0,1,2,3,4,5,6,7,8,9},IF(ISBLANK(A2834),IF(LEN(TRIM(B2834))&gt;0,TRIM(B2834),TRIM(C2834)),"")))&gt;0,IF(ISBLANK(A2834),IF(LEN(TRIM(B2834))&gt;0,TRIM(B2834),TRIM(C2834)),""),"")</f>
        <v>34</v>
      </c>
      <c r="N2834" t="str">
        <f>IF(COUNT(FIND({0,1,2,3,4,5,6,7,8,9},IF(ISBLANK(A2834),IF(LEN(TRIM(B2834))&gt;0,TRIM(C2834),LEFT(D2834, 4)),"")))&gt;0,IF(ISBLANK(A2834),IF(LEN(TRIM(B2834))&gt;0,TRIM(C2834),LEFT(D2834, 4)),""),"")</f>
        <v>013</v>
      </c>
      <c r="O2834" t="str">
        <f t="shared" si="224"/>
        <v>NJ</v>
      </c>
      <c r="P2834" t="str">
        <f>TRIM(IF(COUNT(FIND({0,1,2,3,4,5,6,7,8,9},B2834))&gt;0,D2834,IF(LEN(TRIM(B2834))&gt;0,CONCATENATE(B2834,C2834,D2834),MID(D2834,4,LEN(D2834)))))</f>
        <v>Essex</v>
      </c>
      <c r="Q2834">
        <f t="shared" si="225"/>
        <v>59</v>
      </c>
      <c r="R2834">
        <f t="shared" si="226"/>
        <v>100</v>
      </c>
    </row>
    <row r="2835" spans="2:18" x14ac:dyDescent="0.25">
      <c r="B2835" s="1" t="s">
        <v>13</v>
      </c>
      <c r="C2835" s="1" t="s">
        <v>54</v>
      </c>
      <c r="D2835" s="1" t="s">
        <v>55</v>
      </c>
      <c r="E2835" s="1" t="s">
        <v>12</v>
      </c>
      <c r="F2835">
        <v>59</v>
      </c>
      <c r="G2835">
        <v>0.32</v>
      </c>
      <c r="H2835">
        <v>92</v>
      </c>
      <c r="I2835">
        <v>0.26</v>
      </c>
      <c r="K2835">
        <f t="shared" si="222"/>
        <v>36</v>
      </c>
      <c r="L2835">
        <f t="shared" si="223"/>
        <v>103</v>
      </c>
      <c r="M2835" t="str">
        <f>IF(COUNT(FIND({0,1,2,3,4,5,6,7,8,9},IF(ISBLANK(A2835),IF(LEN(TRIM(B2835))&gt;0,TRIM(B2835),TRIM(C2835)),"")))&gt;0,IF(ISBLANK(A2835),IF(LEN(TRIM(B2835))&gt;0,TRIM(B2835),TRIM(C2835)),""),"")</f>
        <v>36</v>
      </c>
      <c r="N2835" t="str">
        <f>IF(COUNT(FIND({0,1,2,3,4,5,6,7,8,9},IF(ISBLANK(A2835),IF(LEN(TRIM(B2835))&gt;0,TRIM(C2835),LEFT(D2835, 4)),"")))&gt;0,IF(ISBLANK(A2835),IF(LEN(TRIM(B2835))&gt;0,TRIM(C2835),LEFT(D2835, 4)),""),"")</f>
        <v>071</v>
      </c>
      <c r="O2835" t="str">
        <f t="shared" si="224"/>
        <v>NY</v>
      </c>
      <c r="P2835" t="str">
        <f>TRIM(IF(COUNT(FIND({0,1,2,3,4,5,6,7,8,9},B2835))&gt;0,D2835,IF(LEN(TRIM(B2835))&gt;0,CONCATENATE(B2835,C2835,D2835),MID(D2835,4,LEN(D2835)))))</f>
        <v>Orange</v>
      </c>
      <c r="Q2835">
        <f t="shared" si="225"/>
        <v>59</v>
      </c>
      <c r="R2835">
        <f t="shared" si="226"/>
        <v>92</v>
      </c>
    </row>
    <row r="2836" spans="2:18" x14ac:dyDescent="0.25">
      <c r="B2836" s="1" t="s">
        <v>95</v>
      </c>
      <c r="C2836" s="1" t="s">
        <v>50</v>
      </c>
      <c r="D2836" s="1" t="s">
        <v>55</v>
      </c>
      <c r="E2836" s="1" t="s">
        <v>98</v>
      </c>
      <c r="F2836">
        <v>57</v>
      </c>
      <c r="G2836">
        <v>0.3</v>
      </c>
      <c r="H2836">
        <v>92</v>
      </c>
      <c r="I2836">
        <v>0.26</v>
      </c>
      <c r="K2836">
        <f t="shared" si="222"/>
        <v>36</v>
      </c>
      <c r="L2836">
        <f t="shared" si="223"/>
        <v>103</v>
      </c>
      <c r="M2836" t="str">
        <f>IF(COUNT(FIND({0,1,2,3,4,5,6,7,8,9},IF(ISBLANK(A2836),IF(LEN(TRIM(B2836))&gt;0,TRIM(B2836),TRIM(C2836)),"")))&gt;0,IF(ISBLANK(A2836),IF(LEN(TRIM(B2836))&gt;0,TRIM(B2836),TRIM(C2836)),""),"")</f>
        <v>12</v>
      </c>
      <c r="N2836" t="str">
        <f>IF(COUNT(FIND({0,1,2,3,4,5,6,7,8,9},IF(ISBLANK(A2836),IF(LEN(TRIM(B2836))&gt;0,TRIM(C2836),LEFT(D2836, 4)),"")))&gt;0,IF(ISBLANK(A2836),IF(LEN(TRIM(B2836))&gt;0,TRIM(C2836),LEFT(D2836, 4)),""),"")</f>
        <v>095</v>
      </c>
      <c r="O2836" t="str">
        <f t="shared" si="224"/>
        <v>Fl</v>
      </c>
      <c r="P2836" t="str">
        <f>TRIM(IF(COUNT(FIND({0,1,2,3,4,5,6,7,8,9},B2836))&gt;0,D2836,IF(LEN(TRIM(B2836))&gt;0,CONCATENATE(B2836,C2836,D2836),MID(D2836,4,LEN(D2836)))))</f>
        <v>Orange</v>
      </c>
      <c r="Q2836">
        <f t="shared" si="225"/>
        <v>57</v>
      </c>
      <c r="R2836">
        <f t="shared" si="226"/>
        <v>92</v>
      </c>
    </row>
    <row r="2837" spans="2:18" x14ac:dyDescent="0.25">
      <c r="B2837" s="1" t="s">
        <v>13</v>
      </c>
      <c r="C2837" s="1" t="s">
        <v>26</v>
      </c>
      <c r="D2837" s="1" t="s">
        <v>27</v>
      </c>
      <c r="E2837" s="1" t="s">
        <v>12</v>
      </c>
      <c r="F2837">
        <v>57</v>
      </c>
      <c r="G2837">
        <v>0.3</v>
      </c>
      <c r="H2837">
        <v>87</v>
      </c>
      <c r="I2837">
        <v>0.25</v>
      </c>
      <c r="K2837">
        <f t="shared" si="222"/>
        <v>36</v>
      </c>
      <c r="L2837">
        <f t="shared" si="223"/>
        <v>103</v>
      </c>
      <c r="M2837" t="str">
        <f>IF(COUNT(FIND({0,1,2,3,4,5,6,7,8,9},IF(ISBLANK(A2837),IF(LEN(TRIM(B2837))&gt;0,TRIM(B2837),TRIM(C2837)),"")))&gt;0,IF(ISBLANK(A2837),IF(LEN(TRIM(B2837))&gt;0,TRIM(B2837),TRIM(C2837)),""),"")</f>
        <v>36</v>
      </c>
      <c r="N2837" t="str">
        <f>IF(COUNT(FIND({0,1,2,3,4,5,6,7,8,9},IF(ISBLANK(A2837),IF(LEN(TRIM(B2837))&gt;0,TRIM(C2837),LEFT(D2837, 4)),"")))&gt;0,IF(ISBLANK(A2837),IF(LEN(TRIM(B2837))&gt;0,TRIM(C2837),LEFT(D2837, 4)),""),"")</f>
        <v>067</v>
      </c>
      <c r="O2837" t="str">
        <f t="shared" si="224"/>
        <v>NY</v>
      </c>
      <c r="P2837" t="str">
        <f>TRIM(IF(COUNT(FIND({0,1,2,3,4,5,6,7,8,9},B2837))&gt;0,D2837,IF(LEN(TRIM(B2837))&gt;0,CONCATENATE(B2837,C2837,D2837),MID(D2837,4,LEN(D2837)))))</f>
        <v>Onondaga</v>
      </c>
      <c r="Q2837">
        <f t="shared" si="225"/>
        <v>57</v>
      </c>
      <c r="R2837">
        <f t="shared" si="226"/>
        <v>87</v>
      </c>
    </row>
    <row r="2838" spans="2:18" x14ac:dyDescent="0.25">
      <c r="B2838" s="1" t="s">
        <v>95</v>
      </c>
      <c r="C2838" s="1" t="s">
        <v>66</v>
      </c>
      <c r="D2838" s="1" t="s">
        <v>131</v>
      </c>
      <c r="E2838" s="1" t="s">
        <v>98</v>
      </c>
      <c r="F2838">
        <v>56</v>
      </c>
      <c r="G2838">
        <v>0.3</v>
      </c>
      <c r="H2838">
        <v>85</v>
      </c>
      <c r="I2838">
        <v>0.24</v>
      </c>
      <c r="K2838">
        <f t="shared" si="222"/>
        <v>36</v>
      </c>
      <c r="L2838">
        <f t="shared" si="223"/>
        <v>103</v>
      </c>
      <c r="M2838" t="str">
        <f>IF(COUNT(FIND({0,1,2,3,4,5,6,7,8,9},IF(ISBLANK(A2838),IF(LEN(TRIM(B2838))&gt;0,TRIM(B2838),TRIM(C2838)),"")))&gt;0,IF(ISBLANK(A2838),IF(LEN(TRIM(B2838))&gt;0,TRIM(B2838),TRIM(C2838)),""),"")</f>
        <v>12</v>
      </c>
      <c r="N2838" t="str">
        <f>IF(COUNT(FIND({0,1,2,3,4,5,6,7,8,9},IF(ISBLANK(A2838),IF(LEN(TRIM(B2838))&gt;0,TRIM(C2838),LEFT(D2838, 4)),"")))&gt;0,IF(ISBLANK(A2838),IF(LEN(TRIM(B2838))&gt;0,TRIM(C2838),LEFT(D2838, 4)),""),"")</f>
        <v>057</v>
      </c>
      <c r="O2838" t="str">
        <f t="shared" si="224"/>
        <v>Fl</v>
      </c>
      <c r="P2838" t="str">
        <f>TRIM(IF(COUNT(FIND({0,1,2,3,4,5,6,7,8,9},B2838))&gt;0,D2838,IF(LEN(TRIM(B2838))&gt;0,CONCATENATE(B2838,C2838,D2838),MID(D2838,4,LEN(D2838)))))</f>
        <v>Hillsborough</v>
      </c>
      <c r="Q2838">
        <f t="shared" si="225"/>
        <v>56</v>
      </c>
      <c r="R2838">
        <f t="shared" si="226"/>
        <v>85</v>
      </c>
    </row>
    <row r="2839" spans="2:18" x14ac:dyDescent="0.25">
      <c r="B2839" s="1" t="s">
        <v>165</v>
      </c>
      <c r="C2839" s="1" t="s">
        <v>166</v>
      </c>
      <c r="D2839" s="1" t="s">
        <v>167</v>
      </c>
      <c r="E2839" s="1" t="s">
        <v>168</v>
      </c>
      <c r="F2839">
        <v>54</v>
      </c>
      <c r="G2839">
        <v>0.28999999999999998</v>
      </c>
      <c r="H2839">
        <v>106</v>
      </c>
      <c r="I2839">
        <v>0.3</v>
      </c>
      <c r="K2839">
        <f t="shared" si="222"/>
        <v>36</v>
      </c>
      <c r="L2839">
        <f t="shared" si="223"/>
        <v>103</v>
      </c>
      <c r="M2839" t="str">
        <f>IF(COUNT(FIND({0,1,2,3,4,5,6,7,8,9},IF(ISBLANK(A2839),IF(LEN(TRIM(B2839))&gt;0,TRIM(B2839),TRIM(C2839)),"")))&gt;0,IF(ISBLANK(A2839),IF(LEN(TRIM(B2839))&gt;0,TRIM(B2839),TRIM(C2839)),""),"")</f>
        <v>48</v>
      </c>
      <c r="N2839" t="str">
        <f>IF(COUNT(FIND({0,1,2,3,4,5,6,7,8,9},IF(ISBLANK(A2839),IF(LEN(TRIM(B2839))&gt;0,TRIM(C2839),LEFT(D2839, 4)),"")))&gt;0,IF(ISBLANK(A2839),IF(LEN(TRIM(B2839))&gt;0,TRIM(C2839),LEFT(D2839, 4)),""),"")</f>
        <v>201</v>
      </c>
      <c r="O2839" t="str">
        <f t="shared" si="224"/>
        <v>Tx</v>
      </c>
      <c r="P2839" t="str">
        <f>TRIM(IF(COUNT(FIND({0,1,2,3,4,5,6,7,8,9},B2839))&gt;0,D2839,IF(LEN(TRIM(B2839))&gt;0,CONCATENATE(B2839,C2839,D2839),MID(D2839,4,LEN(D2839)))))</f>
        <v>Harris</v>
      </c>
      <c r="Q2839">
        <f t="shared" si="225"/>
        <v>54</v>
      </c>
      <c r="R2839">
        <f t="shared" si="226"/>
        <v>106</v>
      </c>
    </row>
    <row r="2840" spans="2:18" x14ac:dyDescent="0.25">
      <c r="B2840" s="1" t="s">
        <v>13</v>
      </c>
      <c r="C2840" s="1" t="s">
        <v>32</v>
      </c>
      <c r="D2840" s="1" t="s">
        <v>33</v>
      </c>
      <c r="E2840" s="1" t="s">
        <v>12</v>
      </c>
      <c r="F2840">
        <v>53</v>
      </c>
      <c r="G2840">
        <v>0.28000000000000003</v>
      </c>
      <c r="H2840">
        <v>82</v>
      </c>
      <c r="I2840">
        <v>0.23</v>
      </c>
      <c r="K2840">
        <f t="shared" si="222"/>
        <v>36</v>
      </c>
      <c r="L2840">
        <f t="shared" si="223"/>
        <v>103</v>
      </c>
      <c r="M2840" t="str">
        <f>IF(COUNT(FIND({0,1,2,3,4,5,6,7,8,9},IF(ISBLANK(A2840),IF(LEN(TRIM(B2840))&gt;0,TRIM(B2840),TRIM(C2840)),"")))&gt;0,IF(ISBLANK(A2840),IF(LEN(TRIM(B2840))&gt;0,TRIM(B2840),TRIM(C2840)),""),"")</f>
        <v>36</v>
      </c>
      <c r="N2840" t="str">
        <f>IF(COUNT(FIND({0,1,2,3,4,5,6,7,8,9},IF(ISBLANK(A2840),IF(LEN(TRIM(B2840))&gt;0,TRIM(C2840),LEFT(D2840, 4)),"")))&gt;0,IF(ISBLANK(A2840),IF(LEN(TRIM(B2840))&gt;0,TRIM(C2840),LEFT(D2840, 4)),""),"")</f>
        <v>055</v>
      </c>
      <c r="O2840" t="str">
        <f t="shared" si="224"/>
        <v>NY</v>
      </c>
      <c r="P2840" t="str">
        <f>TRIM(IF(COUNT(FIND({0,1,2,3,4,5,6,7,8,9},B2840))&gt;0,D2840,IF(LEN(TRIM(B2840))&gt;0,CONCATENATE(B2840,C2840,D2840),MID(D2840,4,LEN(D2840)))))</f>
        <v>Monroe</v>
      </c>
      <c r="Q2840">
        <f t="shared" si="225"/>
        <v>53</v>
      </c>
      <c r="R2840">
        <f t="shared" si="226"/>
        <v>82</v>
      </c>
    </row>
    <row r="2841" spans="2:18" x14ac:dyDescent="0.25">
      <c r="B2841" s="1" t="s">
        <v>95</v>
      </c>
      <c r="C2841" s="1" t="s">
        <v>121</v>
      </c>
      <c r="D2841" s="1" t="s">
        <v>294</v>
      </c>
      <c r="E2841" s="1" t="s">
        <v>98</v>
      </c>
      <c r="F2841">
        <v>53</v>
      </c>
      <c r="G2841">
        <v>0.28000000000000003</v>
      </c>
      <c r="H2841">
        <v>104</v>
      </c>
      <c r="I2841">
        <v>0.3</v>
      </c>
      <c r="K2841">
        <f t="shared" si="222"/>
        <v>36</v>
      </c>
      <c r="L2841">
        <f t="shared" si="223"/>
        <v>103</v>
      </c>
      <c r="M2841" t="str">
        <f>IF(COUNT(FIND({0,1,2,3,4,5,6,7,8,9},IF(ISBLANK(A2841),IF(LEN(TRIM(B2841))&gt;0,TRIM(B2841),TRIM(C2841)),"")))&gt;0,IF(ISBLANK(A2841),IF(LEN(TRIM(B2841))&gt;0,TRIM(B2841),TRIM(C2841)),""),"")</f>
        <v>12</v>
      </c>
      <c r="N2841" t="str">
        <f>IF(COUNT(FIND({0,1,2,3,4,5,6,7,8,9},IF(ISBLANK(A2841),IF(LEN(TRIM(B2841))&gt;0,TRIM(C2841),LEFT(D2841, 4)),"")))&gt;0,IF(ISBLANK(A2841),IF(LEN(TRIM(B2841))&gt;0,TRIM(C2841),LEFT(D2841, 4)),""),"")</f>
        <v>101</v>
      </c>
      <c r="O2841" t="str">
        <f t="shared" si="224"/>
        <v>Fl</v>
      </c>
      <c r="P2841" t="str">
        <f>TRIM(IF(COUNT(FIND({0,1,2,3,4,5,6,7,8,9},B2841))&gt;0,D2841,IF(LEN(TRIM(B2841))&gt;0,CONCATENATE(B2841,C2841,D2841),MID(D2841,4,LEN(D2841)))))</f>
        <v>Pasco</v>
      </c>
      <c r="Q2841">
        <f t="shared" si="225"/>
        <v>53</v>
      </c>
      <c r="R2841">
        <f t="shared" si="226"/>
        <v>104</v>
      </c>
    </row>
    <row r="2842" spans="2:18" x14ac:dyDescent="0.25">
      <c r="B2842" s="1" t="s">
        <v>144</v>
      </c>
      <c r="C2842" s="1" t="s">
        <v>89</v>
      </c>
      <c r="D2842" s="1" t="s">
        <v>145</v>
      </c>
      <c r="E2842" s="1" t="s">
        <v>146</v>
      </c>
      <c r="F2842">
        <v>51</v>
      </c>
      <c r="G2842">
        <v>0.27</v>
      </c>
      <c r="H2842">
        <v>85</v>
      </c>
      <c r="I2842">
        <v>0.24</v>
      </c>
      <c r="K2842">
        <f t="shared" si="222"/>
        <v>36</v>
      </c>
      <c r="L2842">
        <f t="shared" si="223"/>
        <v>103</v>
      </c>
      <c r="M2842" t="str">
        <f>IF(COUNT(FIND({0,1,2,3,4,5,6,7,8,9},IF(ISBLANK(A2842),IF(LEN(TRIM(B2842))&gt;0,TRIM(B2842),TRIM(C2842)),"")))&gt;0,IF(ISBLANK(A2842),IF(LEN(TRIM(B2842))&gt;0,TRIM(B2842),TRIM(C2842)),""),"")</f>
        <v>17</v>
      </c>
      <c r="N2842" t="str">
        <f>IF(COUNT(FIND({0,1,2,3,4,5,6,7,8,9},IF(ISBLANK(A2842),IF(LEN(TRIM(B2842))&gt;0,TRIM(C2842),LEFT(D2842, 4)),"")))&gt;0,IF(ISBLANK(A2842),IF(LEN(TRIM(B2842))&gt;0,TRIM(C2842),LEFT(D2842, 4)),""),"")</f>
        <v>031</v>
      </c>
      <c r="O2842" t="str">
        <f t="shared" si="224"/>
        <v>Il</v>
      </c>
      <c r="P2842" t="str">
        <f>TRIM(IF(COUNT(FIND({0,1,2,3,4,5,6,7,8,9},B2842))&gt;0,D2842,IF(LEN(TRIM(B2842))&gt;0,CONCATENATE(B2842,C2842,D2842),MID(D2842,4,LEN(D2842)))))</f>
        <v>Cook</v>
      </c>
      <c r="Q2842">
        <f t="shared" si="225"/>
        <v>51</v>
      </c>
      <c r="R2842">
        <f t="shared" si="226"/>
        <v>85</v>
      </c>
    </row>
    <row r="2843" spans="2:18" x14ac:dyDescent="0.25">
      <c r="B2843" s="1" t="s">
        <v>13</v>
      </c>
      <c r="C2843" s="1" t="s">
        <v>60</v>
      </c>
      <c r="D2843" s="1" t="s">
        <v>61</v>
      </c>
      <c r="E2843" s="1" t="s">
        <v>12</v>
      </c>
      <c r="F2843">
        <v>49</v>
      </c>
      <c r="G2843">
        <v>0.26</v>
      </c>
      <c r="H2843">
        <v>79</v>
      </c>
      <c r="I2843">
        <v>0.23</v>
      </c>
      <c r="K2843">
        <f t="shared" si="222"/>
        <v>36</v>
      </c>
      <c r="L2843">
        <f t="shared" si="223"/>
        <v>103</v>
      </c>
      <c r="M2843" t="str">
        <f>IF(COUNT(FIND({0,1,2,3,4,5,6,7,8,9},IF(ISBLANK(A2843),IF(LEN(TRIM(B2843))&gt;0,TRIM(B2843),TRIM(C2843)),"")))&gt;0,IF(ISBLANK(A2843),IF(LEN(TRIM(B2843))&gt;0,TRIM(B2843),TRIM(C2843)),""),"")</f>
        <v>36</v>
      </c>
      <c r="N2843" t="str">
        <f>IF(COUNT(FIND({0,1,2,3,4,5,6,7,8,9},IF(ISBLANK(A2843),IF(LEN(TRIM(B2843))&gt;0,TRIM(C2843),LEFT(D2843, 4)),"")))&gt;0,IF(ISBLANK(A2843),IF(LEN(TRIM(B2843))&gt;0,TRIM(C2843),LEFT(D2843, 4)),""),"")</f>
        <v>027</v>
      </c>
      <c r="O2843" t="str">
        <f t="shared" si="224"/>
        <v>NY</v>
      </c>
      <c r="P2843" t="str">
        <f>TRIM(IF(COUNT(FIND({0,1,2,3,4,5,6,7,8,9},B2843))&gt;0,D2843,IF(LEN(TRIM(B2843))&gt;0,CONCATENATE(B2843,C2843,D2843),MID(D2843,4,LEN(D2843)))))</f>
        <v>Dutchess</v>
      </c>
      <c r="Q2843">
        <f t="shared" si="225"/>
        <v>49</v>
      </c>
      <c r="R2843">
        <f t="shared" si="226"/>
        <v>79</v>
      </c>
    </row>
    <row r="2844" spans="2:18" x14ac:dyDescent="0.25">
      <c r="B2844" s="1" t="s">
        <v>159</v>
      </c>
      <c r="C2844" s="1" t="s">
        <v>38</v>
      </c>
      <c r="D2844" s="1" t="s">
        <v>160</v>
      </c>
      <c r="E2844" s="1" t="s">
        <v>161</v>
      </c>
      <c r="F2844">
        <v>49</v>
      </c>
      <c r="G2844">
        <v>0.26</v>
      </c>
      <c r="H2844">
        <v>96</v>
      </c>
      <c r="I2844">
        <v>0.27</v>
      </c>
      <c r="K2844">
        <f t="shared" si="222"/>
        <v>36</v>
      </c>
      <c r="L2844">
        <f t="shared" si="223"/>
        <v>103</v>
      </c>
      <c r="M2844" t="str">
        <f>IF(COUNT(FIND({0,1,2,3,4,5,6,7,8,9},IF(ISBLANK(A2844),IF(LEN(TRIM(B2844))&gt;0,TRIM(B2844),TRIM(C2844)),"")))&gt;0,IF(ISBLANK(A2844),IF(LEN(TRIM(B2844))&gt;0,TRIM(B2844),TRIM(C2844)),""),"")</f>
        <v>51</v>
      </c>
      <c r="N2844" t="str">
        <f>IF(COUNT(FIND({0,1,2,3,4,5,6,7,8,9},IF(ISBLANK(A2844),IF(LEN(TRIM(B2844))&gt;0,TRIM(C2844),LEFT(D2844, 4)),"")))&gt;0,IF(ISBLANK(A2844),IF(LEN(TRIM(B2844))&gt;0,TRIM(C2844),LEFT(D2844, 4)),""),"")</f>
        <v>059</v>
      </c>
      <c r="O2844" t="str">
        <f t="shared" si="224"/>
        <v>Va</v>
      </c>
      <c r="P2844" t="str">
        <f>TRIM(IF(COUNT(FIND({0,1,2,3,4,5,6,7,8,9},B2844))&gt;0,D2844,IF(LEN(TRIM(B2844))&gt;0,CONCATENATE(B2844,C2844,D2844),MID(D2844,4,LEN(D2844)))))</f>
        <v>Fairfax</v>
      </c>
      <c r="Q2844">
        <f t="shared" si="225"/>
        <v>49</v>
      </c>
      <c r="R2844">
        <f t="shared" si="226"/>
        <v>96</v>
      </c>
    </row>
    <row r="2845" spans="2:18" x14ac:dyDescent="0.25">
      <c r="B2845" s="1" t="s">
        <v>78</v>
      </c>
      <c r="C2845" s="1" t="s">
        <v>76</v>
      </c>
      <c r="D2845" s="1" t="s">
        <v>79</v>
      </c>
      <c r="E2845" s="1" t="s">
        <v>80</v>
      </c>
      <c r="F2845">
        <v>48</v>
      </c>
      <c r="G2845">
        <v>0.26</v>
      </c>
      <c r="H2845">
        <v>86</v>
      </c>
      <c r="I2845">
        <v>0.25</v>
      </c>
      <c r="K2845">
        <f t="shared" si="222"/>
        <v>36</v>
      </c>
      <c r="L2845">
        <f t="shared" si="223"/>
        <v>103</v>
      </c>
      <c r="M2845" t="str">
        <f>IF(COUNT(FIND({0,1,2,3,4,5,6,7,8,9},IF(ISBLANK(A2845),IF(LEN(TRIM(B2845))&gt;0,TRIM(B2845),TRIM(C2845)),"")))&gt;0,IF(ISBLANK(A2845),IF(LEN(TRIM(B2845))&gt;0,TRIM(B2845),TRIM(C2845)),""),"")</f>
        <v>09</v>
      </c>
      <c r="N2845" t="str">
        <f>IF(COUNT(FIND({0,1,2,3,4,5,6,7,8,9},IF(ISBLANK(A2845),IF(LEN(TRIM(B2845))&gt;0,TRIM(C2845),LEFT(D2845, 4)),"")))&gt;0,IF(ISBLANK(A2845),IF(LEN(TRIM(B2845))&gt;0,TRIM(C2845),LEFT(D2845, 4)),""),"")</f>
        <v>003</v>
      </c>
      <c r="O2845" t="str">
        <f t="shared" si="224"/>
        <v>Ct</v>
      </c>
      <c r="P2845" t="str">
        <f>TRIM(IF(COUNT(FIND({0,1,2,3,4,5,6,7,8,9},B2845))&gt;0,D2845,IF(LEN(TRIM(B2845))&gt;0,CONCATENATE(B2845,C2845,D2845),MID(D2845,4,LEN(D2845)))))</f>
        <v>Hartford</v>
      </c>
      <c r="Q2845">
        <f t="shared" si="225"/>
        <v>48</v>
      </c>
      <c r="R2845">
        <f t="shared" si="226"/>
        <v>86</v>
      </c>
    </row>
    <row r="2846" spans="2:18" x14ac:dyDescent="0.25">
      <c r="B2846" s="1" t="s">
        <v>95</v>
      </c>
      <c r="C2846" s="1" t="s">
        <v>178</v>
      </c>
      <c r="D2846" s="1" t="s">
        <v>469</v>
      </c>
      <c r="E2846" s="1" t="s">
        <v>98</v>
      </c>
      <c r="F2846">
        <v>47</v>
      </c>
      <c r="G2846">
        <v>0.25</v>
      </c>
      <c r="H2846">
        <v>99</v>
      </c>
      <c r="I2846">
        <v>0.28000000000000003</v>
      </c>
      <c r="K2846">
        <f t="shared" si="222"/>
        <v>36</v>
      </c>
      <c r="L2846">
        <f t="shared" si="223"/>
        <v>103</v>
      </c>
      <c r="M2846" t="str">
        <f>IF(COUNT(FIND({0,1,2,3,4,5,6,7,8,9},IF(ISBLANK(A2846),IF(LEN(TRIM(B2846))&gt;0,TRIM(B2846),TRIM(C2846)),"")))&gt;0,IF(ISBLANK(A2846),IF(LEN(TRIM(B2846))&gt;0,TRIM(B2846),TRIM(C2846)),""),"")</f>
        <v>12</v>
      </c>
      <c r="N2846" t="str">
        <f>IF(COUNT(FIND({0,1,2,3,4,5,6,7,8,9},IF(ISBLANK(A2846),IF(LEN(TRIM(B2846))&gt;0,TRIM(C2846),LEFT(D2846, 4)),"")))&gt;0,IF(ISBLANK(A2846),IF(LEN(TRIM(B2846))&gt;0,TRIM(C2846),LEFT(D2846, 4)),""),"")</f>
        <v>053</v>
      </c>
      <c r="O2846" t="str">
        <f t="shared" si="224"/>
        <v>Fl</v>
      </c>
      <c r="P2846" t="str">
        <f>TRIM(IF(COUNT(FIND({0,1,2,3,4,5,6,7,8,9},B2846))&gt;0,D2846,IF(LEN(TRIM(B2846))&gt;0,CONCATENATE(B2846,C2846,D2846),MID(D2846,4,LEN(D2846)))))</f>
        <v>Hernando</v>
      </c>
      <c r="Q2846">
        <f t="shared" si="225"/>
        <v>47</v>
      </c>
      <c r="R2846">
        <f t="shared" si="226"/>
        <v>99</v>
      </c>
    </row>
    <row r="2847" spans="2:18" x14ac:dyDescent="0.25">
      <c r="B2847" s="1" t="s">
        <v>84</v>
      </c>
      <c r="C2847" s="1" t="s">
        <v>60</v>
      </c>
      <c r="D2847" s="1" t="s">
        <v>187</v>
      </c>
      <c r="E2847" s="1" t="s">
        <v>86</v>
      </c>
      <c r="F2847">
        <v>47</v>
      </c>
      <c r="G2847">
        <v>0.25</v>
      </c>
      <c r="H2847">
        <v>79</v>
      </c>
      <c r="I2847">
        <v>0.23</v>
      </c>
      <c r="K2847">
        <f t="shared" si="222"/>
        <v>36</v>
      </c>
      <c r="L2847">
        <f t="shared" si="223"/>
        <v>103</v>
      </c>
      <c r="M2847" t="str">
        <f>IF(COUNT(FIND({0,1,2,3,4,5,6,7,8,9},IF(ISBLANK(A2847),IF(LEN(TRIM(B2847))&gt;0,TRIM(B2847),TRIM(C2847)),"")))&gt;0,IF(ISBLANK(A2847),IF(LEN(TRIM(B2847))&gt;0,TRIM(B2847),TRIM(C2847)),""),"")</f>
        <v>34</v>
      </c>
      <c r="N2847" t="str">
        <f>IF(COUNT(FIND({0,1,2,3,4,5,6,7,8,9},IF(ISBLANK(A2847),IF(LEN(TRIM(B2847))&gt;0,TRIM(C2847),LEFT(D2847, 4)),"")))&gt;0,IF(ISBLANK(A2847),IF(LEN(TRIM(B2847))&gt;0,TRIM(C2847),LEFT(D2847, 4)),""),"")</f>
        <v>027</v>
      </c>
      <c r="O2847" t="str">
        <f t="shared" si="224"/>
        <v>NJ</v>
      </c>
      <c r="P2847" t="str">
        <f>TRIM(IF(COUNT(FIND({0,1,2,3,4,5,6,7,8,9},B2847))&gt;0,D2847,IF(LEN(TRIM(B2847))&gt;0,CONCATENATE(B2847,C2847,D2847),MID(D2847,4,LEN(D2847)))))</f>
        <v>Morris</v>
      </c>
      <c r="Q2847">
        <f t="shared" si="225"/>
        <v>47</v>
      </c>
      <c r="R2847">
        <f t="shared" si="226"/>
        <v>79</v>
      </c>
    </row>
    <row r="2848" spans="2:18" x14ac:dyDescent="0.25">
      <c r="B2848" s="1" t="s">
        <v>120</v>
      </c>
      <c r="C2848" s="1" t="s">
        <v>121</v>
      </c>
      <c r="D2848" s="1" t="s">
        <v>122</v>
      </c>
      <c r="E2848" s="1" t="s">
        <v>123</v>
      </c>
      <c r="F2848">
        <v>44</v>
      </c>
      <c r="G2848">
        <v>0.24</v>
      </c>
      <c r="H2848">
        <v>72</v>
      </c>
      <c r="I2848">
        <v>0.21</v>
      </c>
      <c r="K2848">
        <f t="shared" si="222"/>
        <v>36</v>
      </c>
      <c r="L2848">
        <f t="shared" si="223"/>
        <v>103</v>
      </c>
      <c r="M2848" t="str">
        <f>IF(COUNT(FIND({0,1,2,3,4,5,6,7,8,9},IF(ISBLANK(A2848),IF(LEN(TRIM(B2848))&gt;0,TRIM(B2848),TRIM(C2848)),"")))&gt;0,IF(ISBLANK(A2848),IF(LEN(TRIM(B2848))&gt;0,TRIM(B2848),TRIM(C2848)),""),"")</f>
        <v>42</v>
      </c>
      <c r="N2848" t="str">
        <f>IF(COUNT(FIND({0,1,2,3,4,5,6,7,8,9},IF(ISBLANK(A2848),IF(LEN(TRIM(B2848))&gt;0,TRIM(C2848),LEFT(D2848, 4)),"")))&gt;0,IF(ISBLANK(A2848),IF(LEN(TRIM(B2848))&gt;0,TRIM(C2848),LEFT(D2848, 4)),""),"")</f>
        <v>101</v>
      </c>
      <c r="O2848" t="str">
        <f t="shared" si="224"/>
        <v>Pa</v>
      </c>
      <c r="P2848" t="str">
        <f>TRIM(IF(COUNT(FIND({0,1,2,3,4,5,6,7,8,9},B2848))&gt;0,D2848,IF(LEN(TRIM(B2848))&gt;0,CONCATENATE(B2848,C2848,D2848),MID(D2848,4,LEN(D2848)))))</f>
        <v>Philadelphia</v>
      </c>
      <c r="Q2848">
        <f t="shared" si="225"/>
        <v>44</v>
      </c>
      <c r="R2848">
        <f t="shared" si="226"/>
        <v>72</v>
      </c>
    </row>
    <row r="2849" spans="2:18" x14ac:dyDescent="0.25">
      <c r="B2849" s="1" t="s">
        <v>84</v>
      </c>
      <c r="C2849" s="1" t="s">
        <v>83</v>
      </c>
      <c r="D2849" s="1" t="s">
        <v>228</v>
      </c>
      <c r="E2849" s="1" t="s">
        <v>86</v>
      </c>
      <c r="F2849">
        <v>44</v>
      </c>
      <c r="G2849">
        <v>0.24</v>
      </c>
      <c r="H2849">
        <v>63</v>
      </c>
      <c r="I2849">
        <v>0.18</v>
      </c>
      <c r="K2849">
        <f t="shared" si="222"/>
        <v>36</v>
      </c>
      <c r="L2849">
        <f t="shared" si="223"/>
        <v>103</v>
      </c>
      <c r="M2849" t="str">
        <f>IF(COUNT(FIND({0,1,2,3,4,5,6,7,8,9},IF(ISBLANK(A2849),IF(LEN(TRIM(B2849))&gt;0,TRIM(B2849),TRIM(C2849)),"")))&gt;0,IF(ISBLANK(A2849),IF(LEN(TRIM(B2849))&gt;0,TRIM(B2849),TRIM(C2849)),""),"")</f>
        <v>34</v>
      </c>
      <c r="N2849" t="str">
        <f>IF(COUNT(FIND({0,1,2,3,4,5,6,7,8,9},IF(ISBLANK(A2849),IF(LEN(TRIM(B2849))&gt;0,TRIM(C2849),LEFT(D2849, 4)),"")))&gt;0,IF(ISBLANK(A2849),IF(LEN(TRIM(B2849))&gt;0,TRIM(C2849),LEFT(D2849, 4)),""),"")</f>
        <v>025</v>
      </c>
      <c r="O2849" t="str">
        <f t="shared" si="224"/>
        <v>NJ</v>
      </c>
      <c r="P2849" t="str">
        <f>TRIM(IF(COUNT(FIND({0,1,2,3,4,5,6,7,8,9},B2849))&gt;0,D2849,IF(LEN(TRIM(B2849))&gt;0,CONCATENATE(B2849,C2849,D2849),MID(D2849,4,LEN(D2849)))))</f>
        <v>Monmouth</v>
      </c>
      <c r="Q2849">
        <f t="shared" si="225"/>
        <v>44</v>
      </c>
      <c r="R2849">
        <f t="shared" si="226"/>
        <v>63</v>
      </c>
    </row>
    <row r="2850" spans="2:18" x14ac:dyDescent="0.25">
      <c r="B2850" s="1" t="s">
        <v>13</v>
      </c>
      <c r="C2850" s="1" t="s">
        <v>36</v>
      </c>
      <c r="D2850" s="1" t="s">
        <v>37</v>
      </c>
      <c r="E2850" s="1" t="s">
        <v>12</v>
      </c>
      <c r="F2850">
        <v>40</v>
      </c>
      <c r="G2850">
        <v>0.21</v>
      </c>
      <c r="H2850">
        <v>66</v>
      </c>
      <c r="I2850">
        <v>0.19</v>
      </c>
      <c r="K2850">
        <f t="shared" si="222"/>
        <v>36</v>
      </c>
      <c r="L2850">
        <f t="shared" si="223"/>
        <v>103</v>
      </c>
      <c r="M2850" t="str">
        <f>IF(COUNT(FIND({0,1,2,3,4,5,6,7,8,9},IF(ISBLANK(A2850),IF(LEN(TRIM(B2850))&gt;0,TRIM(B2850),TRIM(C2850)),"")))&gt;0,IF(ISBLANK(A2850),IF(LEN(TRIM(B2850))&gt;0,TRIM(B2850),TRIM(C2850)),""),"")</f>
        <v>36</v>
      </c>
      <c r="N2850" t="str">
        <f>IF(COUNT(FIND({0,1,2,3,4,5,6,7,8,9},IF(ISBLANK(A2850),IF(LEN(TRIM(B2850))&gt;0,TRIM(C2850),LEFT(D2850, 4)),"")))&gt;0,IF(ISBLANK(A2850),IF(LEN(TRIM(B2850))&gt;0,TRIM(C2850),LEFT(D2850, 4)),""),"")</f>
        <v>111</v>
      </c>
      <c r="O2850" t="str">
        <f t="shared" si="224"/>
        <v>NY</v>
      </c>
      <c r="P2850" t="str">
        <f>TRIM(IF(COUNT(FIND({0,1,2,3,4,5,6,7,8,9},B2850))&gt;0,D2850,IF(LEN(TRIM(B2850))&gt;0,CONCATENATE(B2850,C2850,D2850),MID(D2850,4,LEN(D2850)))))</f>
        <v>Ulster</v>
      </c>
      <c r="Q2850">
        <f t="shared" si="225"/>
        <v>40</v>
      </c>
      <c r="R2850">
        <f t="shared" si="226"/>
        <v>66</v>
      </c>
    </row>
    <row r="2851" spans="2:18" x14ac:dyDescent="0.25">
      <c r="B2851" s="1" t="s">
        <v>84</v>
      </c>
      <c r="C2851" s="1" t="s">
        <v>89</v>
      </c>
      <c r="D2851" s="1" t="s">
        <v>182</v>
      </c>
      <c r="E2851" s="1" t="s">
        <v>86</v>
      </c>
      <c r="F2851">
        <v>39</v>
      </c>
      <c r="G2851">
        <v>0.21</v>
      </c>
      <c r="H2851">
        <v>68</v>
      </c>
      <c r="I2851">
        <v>0.19</v>
      </c>
      <c r="K2851">
        <f t="shared" si="222"/>
        <v>36</v>
      </c>
      <c r="L2851">
        <f t="shared" si="223"/>
        <v>103</v>
      </c>
      <c r="M2851" t="str">
        <f>IF(COUNT(FIND({0,1,2,3,4,5,6,7,8,9},IF(ISBLANK(A2851),IF(LEN(TRIM(B2851))&gt;0,TRIM(B2851),TRIM(C2851)),"")))&gt;0,IF(ISBLANK(A2851),IF(LEN(TRIM(B2851))&gt;0,TRIM(B2851),TRIM(C2851)),""),"")</f>
        <v>34</v>
      </c>
      <c r="N2851" t="str">
        <f>IF(COUNT(FIND({0,1,2,3,4,5,6,7,8,9},IF(ISBLANK(A2851),IF(LEN(TRIM(B2851))&gt;0,TRIM(C2851),LEFT(D2851, 4)),"")))&gt;0,IF(ISBLANK(A2851),IF(LEN(TRIM(B2851))&gt;0,TRIM(C2851),LEFT(D2851, 4)),""),"")</f>
        <v>031</v>
      </c>
      <c r="O2851" t="str">
        <f t="shared" si="224"/>
        <v>NJ</v>
      </c>
      <c r="P2851" t="str">
        <f>TRIM(IF(COUNT(FIND({0,1,2,3,4,5,6,7,8,9},B2851))&gt;0,D2851,IF(LEN(TRIM(B2851))&gt;0,CONCATENATE(B2851,C2851,D2851),MID(D2851,4,LEN(D2851)))))</f>
        <v>Passaic</v>
      </c>
      <c r="Q2851">
        <f t="shared" si="225"/>
        <v>39</v>
      </c>
      <c r="R2851">
        <f t="shared" si="226"/>
        <v>68</v>
      </c>
    </row>
    <row r="2852" spans="2:18" x14ac:dyDescent="0.25">
      <c r="B2852" s="1" t="s">
        <v>13</v>
      </c>
      <c r="C2852" s="1" t="s">
        <v>18</v>
      </c>
      <c r="D2852" s="1" t="s">
        <v>19</v>
      </c>
      <c r="E2852" s="1" t="s">
        <v>12</v>
      </c>
      <c r="F2852">
        <v>38</v>
      </c>
      <c r="G2852">
        <v>0.2</v>
      </c>
      <c r="H2852">
        <v>77</v>
      </c>
      <c r="I2852">
        <v>0.22</v>
      </c>
      <c r="K2852">
        <f t="shared" si="222"/>
        <v>36</v>
      </c>
      <c r="L2852">
        <f t="shared" si="223"/>
        <v>103</v>
      </c>
      <c r="M2852" t="str">
        <f>IF(COUNT(FIND({0,1,2,3,4,5,6,7,8,9},IF(ISBLANK(A2852),IF(LEN(TRIM(B2852))&gt;0,TRIM(B2852),TRIM(C2852)),"")))&gt;0,IF(ISBLANK(A2852),IF(LEN(TRIM(B2852))&gt;0,TRIM(B2852),TRIM(C2852)),""),"")</f>
        <v>36</v>
      </c>
      <c r="N2852" t="str">
        <f>IF(COUNT(FIND({0,1,2,3,4,5,6,7,8,9},IF(ISBLANK(A2852),IF(LEN(TRIM(B2852))&gt;0,TRIM(C2852),LEFT(D2852, 4)),"")))&gt;0,IF(ISBLANK(A2852),IF(LEN(TRIM(B2852))&gt;0,TRIM(C2852),LEFT(D2852, 4)),""),"")</f>
        <v>091</v>
      </c>
      <c r="O2852" t="str">
        <f t="shared" si="224"/>
        <v>NY</v>
      </c>
      <c r="P2852" t="str">
        <f>TRIM(IF(COUNT(FIND({0,1,2,3,4,5,6,7,8,9},B2852))&gt;0,D2852,IF(LEN(TRIM(B2852))&gt;0,CONCATENATE(B2852,C2852,D2852),MID(D2852,4,LEN(D2852)))))</f>
        <v>Saratoga</v>
      </c>
      <c r="Q2852">
        <f t="shared" si="225"/>
        <v>38</v>
      </c>
      <c r="R2852">
        <f t="shared" si="226"/>
        <v>77</v>
      </c>
    </row>
    <row r="2853" spans="2:18" x14ac:dyDescent="0.25">
      <c r="B2853" s="1" t="s">
        <v>159</v>
      </c>
      <c r="C2853" s="1" t="s">
        <v>259</v>
      </c>
      <c r="D2853" s="1" t="s">
        <v>260</v>
      </c>
      <c r="E2853" s="1" t="s">
        <v>161</v>
      </c>
      <c r="F2853">
        <v>38</v>
      </c>
      <c r="G2853">
        <v>0.2</v>
      </c>
      <c r="H2853">
        <v>76</v>
      </c>
      <c r="I2853">
        <v>0.22</v>
      </c>
      <c r="K2853">
        <f t="shared" si="222"/>
        <v>36</v>
      </c>
      <c r="L2853">
        <f t="shared" si="223"/>
        <v>103</v>
      </c>
      <c r="M2853" t="str">
        <f>IF(COUNT(FIND({0,1,2,3,4,5,6,7,8,9},IF(ISBLANK(A2853),IF(LEN(TRIM(B2853))&gt;0,TRIM(B2853),TRIM(C2853)),"")))&gt;0,IF(ISBLANK(A2853),IF(LEN(TRIM(B2853))&gt;0,TRIM(B2853),TRIM(C2853)),""),"")</f>
        <v>51</v>
      </c>
      <c r="N2853" t="str">
        <f>IF(COUNT(FIND({0,1,2,3,4,5,6,7,8,9},IF(ISBLANK(A2853),IF(LEN(TRIM(B2853))&gt;0,TRIM(C2853),LEFT(D2853, 4)),"")))&gt;0,IF(ISBLANK(A2853),IF(LEN(TRIM(B2853))&gt;0,TRIM(C2853),LEFT(D2853, 4)),""),"")</f>
        <v>810</v>
      </c>
      <c r="O2853" t="str">
        <f t="shared" si="224"/>
        <v>Va</v>
      </c>
      <c r="P2853" t="str">
        <f>TRIM(IF(COUNT(FIND({0,1,2,3,4,5,6,7,8,9},B2853))&gt;0,D2853,IF(LEN(TRIM(B2853))&gt;0,CONCATENATE(B2853,C2853,D2853),MID(D2853,4,LEN(D2853)))))</f>
        <v>Virginia Beach city</v>
      </c>
      <c r="Q2853">
        <f t="shared" si="225"/>
        <v>38</v>
      </c>
      <c r="R2853">
        <f t="shared" si="226"/>
        <v>76</v>
      </c>
    </row>
    <row r="2854" spans="2:18" x14ac:dyDescent="0.25">
      <c r="B2854" s="1" t="s">
        <v>162</v>
      </c>
      <c r="C2854" s="1" t="s">
        <v>113</v>
      </c>
      <c r="D2854" s="1" t="s">
        <v>163</v>
      </c>
      <c r="E2854" s="1" t="s">
        <v>164</v>
      </c>
      <c r="F2854">
        <v>37</v>
      </c>
      <c r="G2854">
        <v>0.2</v>
      </c>
      <c r="H2854">
        <v>69</v>
      </c>
      <c r="I2854">
        <v>0.2</v>
      </c>
      <c r="K2854">
        <f t="shared" si="222"/>
        <v>36</v>
      </c>
      <c r="L2854">
        <f t="shared" si="223"/>
        <v>103</v>
      </c>
      <c r="M2854" t="str">
        <f>IF(COUNT(FIND({0,1,2,3,4,5,6,7,8,9},IF(ISBLANK(A2854),IF(LEN(TRIM(B2854))&gt;0,TRIM(B2854),TRIM(C2854)),"")))&gt;0,IF(ISBLANK(A2854),IF(LEN(TRIM(B2854))&gt;0,TRIM(B2854),TRIM(C2854)),""),"")</f>
        <v>04</v>
      </c>
      <c r="N2854" t="str">
        <f>IF(COUNT(FIND({0,1,2,3,4,5,6,7,8,9},IF(ISBLANK(A2854),IF(LEN(TRIM(B2854))&gt;0,TRIM(C2854),LEFT(D2854, 4)),"")))&gt;0,IF(ISBLANK(A2854),IF(LEN(TRIM(B2854))&gt;0,TRIM(C2854),LEFT(D2854, 4)),""),"")</f>
        <v>013</v>
      </c>
      <c r="O2854" t="str">
        <f t="shared" si="224"/>
        <v>Az</v>
      </c>
      <c r="P2854" t="str">
        <f>TRIM(IF(COUNT(FIND({0,1,2,3,4,5,6,7,8,9},B2854))&gt;0,D2854,IF(LEN(TRIM(B2854))&gt;0,CONCATENATE(B2854,C2854,D2854),MID(D2854,4,LEN(D2854)))))</f>
        <v>Maricopa</v>
      </c>
      <c r="Q2854">
        <f t="shared" si="225"/>
        <v>37</v>
      </c>
      <c r="R2854">
        <f t="shared" si="226"/>
        <v>69</v>
      </c>
    </row>
    <row r="2855" spans="2:18" x14ac:dyDescent="0.25">
      <c r="B2855" s="1" t="s">
        <v>95</v>
      </c>
      <c r="C2855" s="1" t="s">
        <v>54</v>
      </c>
      <c r="D2855" s="1" t="s">
        <v>332</v>
      </c>
      <c r="E2855" s="1" t="s">
        <v>98</v>
      </c>
      <c r="F2855">
        <v>36</v>
      </c>
      <c r="G2855">
        <v>0.19</v>
      </c>
      <c r="H2855">
        <v>73</v>
      </c>
      <c r="I2855">
        <v>0.21</v>
      </c>
      <c r="K2855">
        <f t="shared" si="222"/>
        <v>36</v>
      </c>
      <c r="L2855">
        <f t="shared" si="223"/>
        <v>103</v>
      </c>
      <c r="M2855" t="str">
        <f>IF(COUNT(FIND({0,1,2,3,4,5,6,7,8,9},IF(ISBLANK(A2855),IF(LEN(TRIM(B2855))&gt;0,TRIM(B2855),TRIM(C2855)),"")))&gt;0,IF(ISBLANK(A2855),IF(LEN(TRIM(B2855))&gt;0,TRIM(B2855),TRIM(C2855)),""),"")</f>
        <v>12</v>
      </c>
      <c r="N2855" t="str">
        <f>IF(COUNT(FIND({0,1,2,3,4,5,6,7,8,9},IF(ISBLANK(A2855),IF(LEN(TRIM(B2855))&gt;0,TRIM(C2855),LEFT(D2855, 4)),"")))&gt;0,IF(ISBLANK(A2855),IF(LEN(TRIM(B2855))&gt;0,TRIM(C2855),LEFT(D2855, 4)),""),"")</f>
        <v>071</v>
      </c>
      <c r="O2855" t="str">
        <f t="shared" si="224"/>
        <v>Fl</v>
      </c>
      <c r="P2855" t="str">
        <f>TRIM(IF(COUNT(FIND({0,1,2,3,4,5,6,7,8,9},B2855))&gt;0,D2855,IF(LEN(TRIM(B2855))&gt;0,CONCATENATE(B2855,C2855,D2855),MID(D2855,4,LEN(D2855)))))</f>
        <v>Lee</v>
      </c>
      <c r="Q2855">
        <f t="shared" si="225"/>
        <v>36</v>
      </c>
      <c r="R2855">
        <f t="shared" si="226"/>
        <v>73</v>
      </c>
    </row>
    <row r="2856" spans="2:18" x14ac:dyDescent="0.25">
      <c r="B2856" s="1" t="s">
        <v>120</v>
      </c>
      <c r="C2856" s="1" t="s">
        <v>76</v>
      </c>
      <c r="D2856" s="1" t="s">
        <v>142</v>
      </c>
      <c r="E2856" s="1" t="s">
        <v>123</v>
      </c>
      <c r="F2856">
        <v>34</v>
      </c>
      <c r="G2856">
        <v>0.18</v>
      </c>
      <c r="H2856">
        <v>65</v>
      </c>
      <c r="I2856">
        <v>0.19</v>
      </c>
      <c r="K2856">
        <f t="shared" si="222"/>
        <v>36</v>
      </c>
      <c r="L2856">
        <f t="shared" si="223"/>
        <v>103</v>
      </c>
      <c r="M2856" t="str">
        <f>IF(COUNT(FIND({0,1,2,3,4,5,6,7,8,9},IF(ISBLANK(A2856),IF(LEN(TRIM(B2856))&gt;0,TRIM(B2856),TRIM(C2856)),"")))&gt;0,IF(ISBLANK(A2856),IF(LEN(TRIM(B2856))&gt;0,TRIM(B2856),TRIM(C2856)),""),"")</f>
        <v>42</v>
      </c>
      <c r="N2856" t="str">
        <f>IF(COUNT(FIND({0,1,2,3,4,5,6,7,8,9},IF(ISBLANK(A2856),IF(LEN(TRIM(B2856))&gt;0,TRIM(C2856),LEFT(D2856, 4)),"")))&gt;0,IF(ISBLANK(A2856),IF(LEN(TRIM(B2856))&gt;0,TRIM(C2856),LEFT(D2856, 4)),""),"")</f>
        <v>003</v>
      </c>
      <c r="O2856" t="str">
        <f t="shared" si="224"/>
        <v>Pa</v>
      </c>
      <c r="P2856" t="str">
        <f>TRIM(IF(COUNT(FIND({0,1,2,3,4,5,6,7,8,9},B2856))&gt;0,D2856,IF(LEN(TRIM(B2856))&gt;0,CONCATENATE(B2856,C2856,D2856),MID(D2856,4,LEN(D2856)))))</f>
        <v>Allegheny</v>
      </c>
      <c r="Q2856">
        <f t="shared" si="225"/>
        <v>34</v>
      </c>
      <c r="R2856">
        <f t="shared" si="226"/>
        <v>65</v>
      </c>
    </row>
    <row r="2857" spans="2:18" x14ac:dyDescent="0.25">
      <c r="B2857" s="1" t="s">
        <v>95</v>
      </c>
      <c r="C2857" s="1" t="s">
        <v>36</v>
      </c>
      <c r="D2857" s="1" t="s">
        <v>379</v>
      </c>
      <c r="E2857" s="1" t="s">
        <v>98</v>
      </c>
      <c r="F2857">
        <v>34</v>
      </c>
      <c r="G2857">
        <v>0.18</v>
      </c>
      <c r="H2857">
        <v>49</v>
      </c>
      <c r="I2857">
        <v>0.14000000000000001</v>
      </c>
      <c r="K2857">
        <f t="shared" si="222"/>
        <v>36</v>
      </c>
      <c r="L2857">
        <f t="shared" si="223"/>
        <v>103</v>
      </c>
      <c r="M2857" t="str">
        <f>IF(COUNT(FIND({0,1,2,3,4,5,6,7,8,9},IF(ISBLANK(A2857),IF(LEN(TRIM(B2857))&gt;0,TRIM(B2857),TRIM(C2857)),"")))&gt;0,IF(ISBLANK(A2857),IF(LEN(TRIM(B2857))&gt;0,TRIM(B2857),TRIM(C2857)),""),"")</f>
        <v>12</v>
      </c>
      <c r="N2857" t="str">
        <f>IF(COUNT(FIND({0,1,2,3,4,5,6,7,8,9},IF(ISBLANK(A2857),IF(LEN(TRIM(B2857))&gt;0,TRIM(C2857),LEFT(D2857, 4)),"")))&gt;0,IF(ISBLANK(A2857),IF(LEN(TRIM(B2857))&gt;0,TRIM(C2857),LEFT(D2857, 4)),""),"")</f>
        <v>111</v>
      </c>
      <c r="O2857" t="str">
        <f t="shared" si="224"/>
        <v>Fl</v>
      </c>
      <c r="P2857" t="str">
        <f>TRIM(IF(COUNT(FIND({0,1,2,3,4,5,6,7,8,9},B2857))&gt;0,D2857,IF(LEN(TRIM(B2857))&gt;0,CONCATENATE(B2857,C2857,D2857),MID(D2857,4,LEN(D2857)))))</f>
        <v>St. Lucie</v>
      </c>
      <c r="Q2857">
        <f t="shared" si="225"/>
        <v>34</v>
      </c>
      <c r="R2857">
        <f t="shared" si="226"/>
        <v>49</v>
      </c>
    </row>
    <row r="2858" spans="2:18" x14ac:dyDescent="0.25">
      <c r="B2858" s="1" t="s">
        <v>99</v>
      </c>
      <c r="C2858" s="1" t="s">
        <v>124</v>
      </c>
      <c r="D2858" s="1" t="s">
        <v>174</v>
      </c>
      <c r="E2858" s="1" t="s">
        <v>102</v>
      </c>
      <c r="F2858">
        <v>33</v>
      </c>
      <c r="G2858">
        <v>0.18</v>
      </c>
      <c r="H2858">
        <v>50</v>
      </c>
      <c r="I2858">
        <v>0.14000000000000001</v>
      </c>
      <c r="K2858">
        <f t="shared" si="222"/>
        <v>36</v>
      </c>
      <c r="L2858">
        <f t="shared" si="223"/>
        <v>103</v>
      </c>
      <c r="M2858" t="str">
        <f>IF(COUNT(FIND({0,1,2,3,4,5,6,7,8,9},IF(ISBLANK(A2858),IF(LEN(TRIM(B2858))&gt;0,TRIM(B2858),TRIM(C2858)),"")))&gt;0,IF(ISBLANK(A2858),IF(LEN(TRIM(B2858))&gt;0,TRIM(B2858),TRIM(C2858)),""),"")</f>
        <v>06</v>
      </c>
      <c r="N2858" t="str">
        <f>IF(COUNT(FIND({0,1,2,3,4,5,6,7,8,9},IF(ISBLANK(A2858),IF(LEN(TRIM(B2858))&gt;0,TRIM(C2858),LEFT(D2858, 4)),"")))&gt;0,IF(ISBLANK(A2858),IF(LEN(TRIM(B2858))&gt;0,TRIM(C2858),LEFT(D2858, 4)),""),"")</f>
        <v>085</v>
      </c>
      <c r="O2858" t="str">
        <f t="shared" si="224"/>
        <v>Ca</v>
      </c>
      <c r="P2858" t="str">
        <f>TRIM(IF(COUNT(FIND({0,1,2,3,4,5,6,7,8,9},B2858))&gt;0,D2858,IF(LEN(TRIM(B2858))&gt;0,CONCATENATE(B2858,C2858,D2858),MID(D2858,4,LEN(D2858)))))</f>
        <v>Santa Clara</v>
      </c>
      <c r="Q2858">
        <f t="shared" si="225"/>
        <v>33</v>
      </c>
      <c r="R2858">
        <f t="shared" si="226"/>
        <v>50</v>
      </c>
    </row>
    <row r="2859" spans="2:18" x14ac:dyDescent="0.25">
      <c r="B2859" s="1" t="s">
        <v>84</v>
      </c>
      <c r="C2859" s="1" t="s">
        <v>48</v>
      </c>
      <c r="D2859" s="1" t="s">
        <v>250</v>
      </c>
      <c r="E2859" s="1" t="s">
        <v>86</v>
      </c>
      <c r="F2859">
        <v>31</v>
      </c>
      <c r="G2859">
        <v>0.17</v>
      </c>
      <c r="H2859">
        <v>50</v>
      </c>
      <c r="I2859">
        <v>0.14000000000000001</v>
      </c>
      <c r="K2859">
        <f t="shared" si="222"/>
        <v>36</v>
      </c>
      <c r="L2859">
        <f t="shared" si="223"/>
        <v>103</v>
      </c>
      <c r="M2859" t="str">
        <f>IF(COUNT(FIND({0,1,2,3,4,5,6,7,8,9},IF(ISBLANK(A2859),IF(LEN(TRIM(B2859))&gt;0,TRIM(B2859),TRIM(C2859)),"")))&gt;0,IF(ISBLANK(A2859),IF(LEN(TRIM(B2859))&gt;0,TRIM(B2859),TRIM(C2859)),""),"")</f>
        <v>34</v>
      </c>
      <c r="N2859" t="str">
        <f>IF(COUNT(FIND({0,1,2,3,4,5,6,7,8,9},IF(ISBLANK(A2859),IF(LEN(TRIM(B2859))&gt;0,TRIM(C2859),LEFT(D2859, 4)),"")))&gt;0,IF(ISBLANK(A2859),IF(LEN(TRIM(B2859))&gt;0,TRIM(C2859),LEFT(D2859, 4)),""),"")</f>
        <v>029</v>
      </c>
      <c r="O2859" t="str">
        <f t="shared" si="224"/>
        <v>NJ</v>
      </c>
      <c r="P2859" t="str">
        <f>TRIM(IF(COUNT(FIND({0,1,2,3,4,5,6,7,8,9},B2859))&gt;0,D2859,IF(LEN(TRIM(B2859))&gt;0,CONCATENATE(B2859,C2859,D2859),MID(D2859,4,LEN(D2859)))))</f>
        <v>Ocean</v>
      </c>
      <c r="Q2859">
        <f t="shared" si="225"/>
        <v>31</v>
      </c>
      <c r="R2859">
        <f t="shared" si="226"/>
        <v>50</v>
      </c>
    </row>
    <row r="2860" spans="2:18" x14ac:dyDescent="0.25">
      <c r="B2860" s="1" t="s">
        <v>84</v>
      </c>
      <c r="C2860" s="1" t="s">
        <v>22</v>
      </c>
      <c r="D2860" s="1" t="s">
        <v>229</v>
      </c>
      <c r="E2860" s="1" t="s">
        <v>86</v>
      </c>
      <c r="F2860">
        <v>31</v>
      </c>
      <c r="G2860">
        <v>0.17</v>
      </c>
      <c r="H2860">
        <v>65</v>
      </c>
      <c r="I2860">
        <v>0.19</v>
      </c>
      <c r="K2860">
        <f t="shared" si="222"/>
        <v>36</v>
      </c>
      <c r="L2860">
        <f t="shared" si="223"/>
        <v>103</v>
      </c>
      <c r="M2860" t="str">
        <f>IF(COUNT(FIND({0,1,2,3,4,5,6,7,8,9},IF(ISBLANK(A2860),IF(LEN(TRIM(B2860))&gt;0,TRIM(B2860),TRIM(C2860)),"")))&gt;0,IF(ISBLANK(A2860),IF(LEN(TRIM(B2860))&gt;0,TRIM(B2860),TRIM(C2860)),""),"")</f>
        <v>34</v>
      </c>
      <c r="N2860" t="str">
        <f>IF(COUNT(FIND({0,1,2,3,4,5,6,7,8,9},IF(ISBLANK(A2860),IF(LEN(TRIM(B2860))&gt;0,TRIM(C2860),LEFT(D2860, 4)),"")))&gt;0,IF(ISBLANK(A2860),IF(LEN(TRIM(B2860))&gt;0,TRIM(C2860),LEFT(D2860, 4)),""),"")</f>
        <v>021</v>
      </c>
      <c r="O2860" t="str">
        <f t="shared" si="224"/>
        <v>NJ</v>
      </c>
      <c r="P2860" t="str">
        <f>TRIM(IF(COUNT(FIND({0,1,2,3,4,5,6,7,8,9},B2860))&gt;0,D2860,IF(LEN(TRIM(B2860))&gt;0,CONCATENATE(B2860,C2860,D2860),MID(D2860,4,LEN(D2860)))))</f>
        <v>Mercer</v>
      </c>
      <c r="Q2860">
        <f t="shared" si="225"/>
        <v>31</v>
      </c>
      <c r="R2860">
        <f t="shared" si="226"/>
        <v>65</v>
      </c>
    </row>
    <row r="2861" spans="2:18" x14ac:dyDescent="0.25">
      <c r="B2861" s="1" t="s">
        <v>56</v>
      </c>
      <c r="C2861" s="1" t="s">
        <v>60</v>
      </c>
      <c r="D2861" s="1" t="s">
        <v>110</v>
      </c>
      <c r="E2861" s="1" t="s">
        <v>59</v>
      </c>
      <c r="F2861">
        <v>31</v>
      </c>
      <c r="G2861">
        <v>0.17</v>
      </c>
      <c r="H2861">
        <v>74</v>
      </c>
      <c r="I2861">
        <v>0.21</v>
      </c>
      <c r="K2861">
        <f t="shared" si="222"/>
        <v>36</v>
      </c>
      <c r="L2861">
        <f t="shared" si="223"/>
        <v>103</v>
      </c>
      <c r="M2861" t="str">
        <f>IF(COUNT(FIND({0,1,2,3,4,5,6,7,8,9},IF(ISBLANK(A2861),IF(LEN(TRIM(B2861))&gt;0,TRIM(B2861),TRIM(C2861)),"")))&gt;0,IF(ISBLANK(A2861),IF(LEN(TRIM(B2861))&gt;0,TRIM(B2861),TRIM(C2861)),""),"")</f>
        <v>25</v>
      </c>
      <c r="N2861" t="str">
        <f>IF(COUNT(FIND({0,1,2,3,4,5,6,7,8,9},IF(ISBLANK(A2861),IF(LEN(TRIM(B2861))&gt;0,TRIM(C2861),LEFT(D2861, 4)),"")))&gt;0,IF(ISBLANK(A2861),IF(LEN(TRIM(B2861))&gt;0,TRIM(C2861),LEFT(D2861, 4)),""),"")</f>
        <v>027</v>
      </c>
      <c r="O2861" t="str">
        <f t="shared" si="224"/>
        <v>Ma</v>
      </c>
      <c r="P2861" t="str">
        <f>TRIM(IF(COUNT(FIND({0,1,2,3,4,5,6,7,8,9},B2861))&gt;0,D2861,IF(LEN(TRIM(B2861))&gt;0,CONCATENATE(B2861,C2861,D2861),MID(D2861,4,LEN(D2861)))))</f>
        <v>Worcester</v>
      </c>
      <c r="Q2861">
        <f t="shared" si="225"/>
        <v>31</v>
      </c>
      <c r="R2861">
        <f t="shared" si="226"/>
        <v>74</v>
      </c>
    </row>
    <row r="2862" spans="2:18" x14ac:dyDescent="0.25">
      <c r="B2862" s="1" t="s">
        <v>224</v>
      </c>
      <c r="C2862" s="1" t="s">
        <v>225</v>
      </c>
      <c r="D2862" s="1" t="s">
        <v>226</v>
      </c>
      <c r="E2862" s="1" t="s">
        <v>227</v>
      </c>
      <c r="F2862">
        <v>30</v>
      </c>
      <c r="G2862">
        <v>0.16</v>
      </c>
      <c r="H2862">
        <v>46</v>
      </c>
      <c r="I2862">
        <v>0.13</v>
      </c>
      <c r="K2862">
        <f t="shared" si="222"/>
        <v>36</v>
      </c>
      <c r="L2862">
        <f t="shared" si="223"/>
        <v>103</v>
      </c>
      <c r="M2862" t="str">
        <f>IF(COUNT(FIND({0,1,2,3,4,5,6,7,8,9},IF(ISBLANK(A2862),IF(LEN(TRIM(B2862))&gt;0,TRIM(B2862),TRIM(C2862)),"")))&gt;0,IF(ISBLANK(A2862),IF(LEN(TRIM(B2862))&gt;0,TRIM(B2862),TRIM(C2862)),""),"")</f>
        <v>37</v>
      </c>
      <c r="N2862" t="str">
        <f>IF(COUNT(FIND({0,1,2,3,4,5,6,7,8,9},IF(ISBLANK(A2862),IF(LEN(TRIM(B2862))&gt;0,TRIM(C2862),LEFT(D2862, 4)),"")))&gt;0,IF(ISBLANK(A2862),IF(LEN(TRIM(B2862))&gt;0,TRIM(C2862),LEFT(D2862, 4)),""),"")</f>
        <v>133</v>
      </c>
      <c r="O2862" t="str">
        <f t="shared" si="224"/>
        <v>NC</v>
      </c>
      <c r="P2862" t="str">
        <f>TRIM(IF(COUNT(FIND({0,1,2,3,4,5,6,7,8,9},B2862))&gt;0,D2862,IF(LEN(TRIM(B2862))&gt;0,CONCATENATE(B2862,C2862,D2862),MID(D2862,4,LEN(D2862)))))</f>
        <v>Onslow</v>
      </c>
      <c r="Q2862">
        <f t="shared" si="225"/>
        <v>30</v>
      </c>
      <c r="R2862">
        <f t="shared" si="226"/>
        <v>46</v>
      </c>
    </row>
    <row r="2863" spans="2:18" x14ac:dyDescent="0.25">
      <c r="B2863" s="1" t="s">
        <v>56</v>
      </c>
      <c r="C2863" s="1" t="s">
        <v>126</v>
      </c>
      <c r="D2863" s="1" t="s">
        <v>90</v>
      </c>
      <c r="E2863" s="1" t="s">
        <v>59</v>
      </c>
      <c r="F2863">
        <v>30</v>
      </c>
      <c r="G2863">
        <v>0.16</v>
      </c>
      <c r="H2863">
        <v>50</v>
      </c>
      <c r="I2863">
        <v>0.14000000000000001</v>
      </c>
      <c r="K2863">
        <f t="shared" si="222"/>
        <v>36</v>
      </c>
      <c r="L2863">
        <f t="shared" si="223"/>
        <v>103</v>
      </c>
      <c r="M2863" t="str">
        <f>IF(COUNT(FIND({0,1,2,3,4,5,6,7,8,9},IF(ISBLANK(A2863),IF(LEN(TRIM(B2863))&gt;0,TRIM(B2863),TRIM(C2863)),"")))&gt;0,IF(ISBLANK(A2863),IF(LEN(TRIM(B2863))&gt;0,TRIM(B2863),TRIM(C2863)),""),"")</f>
        <v>25</v>
      </c>
      <c r="N2863" t="str">
        <f>IF(COUNT(FIND({0,1,2,3,4,5,6,7,8,9},IF(ISBLANK(A2863),IF(LEN(TRIM(B2863))&gt;0,TRIM(C2863),LEFT(D2863, 4)),"")))&gt;0,IF(ISBLANK(A2863),IF(LEN(TRIM(B2863))&gt;0,TRIM(C2863),LEFT(D2863, 4)),""),"")</f>
        <v>009</v>
      </c>
      <c r="O2863" t="str">
        <f t="shared" si="224"/>
        <v>Ma</v>
      </c>
      <c r="P2863" t="str">
        <f>TRIM(IF(COUNT(FIND({0,1,2,3,4,5,6,7,8,9},B2863))&gt;0,D2863,IF(LEN(TRIM(B2863))&gt;0,CONCATENATE(B2863,C2863,D2863),MID(D2863,4,LEN(D2863)))))</f>
        <v>Essex</v>
      </c>
      <c r="Q2863">
        <f t="shared" si="225"/>
        <v>30</v>
      </c>
      <c r="R2863">
        <f t="shared" si="226"/>
        <v>50</v>
      </c>
    </row>
    <row r="2864" spans="2:18" x14ac:dyDescent="0.25">
      <c r="B2864" s="1" t="s">
        <v>128</v>
      </c>
      <c r="C2864" s="1" t="s">
        <v>89</v>
      </c>
      <c r="D2864" s="1" t="s">
        <v>67</v>
      </c>
      <c r="E2864" s="1" t="s">
        <v>129</v>
      </c>
      <c r="F2864">
        <v>30</v>
      </c>
      <c r="G2864">
        <v>0.16</v>
      </c>
      <c r="H2864">
        <v>62</v>
      </c>
      <c r="I2864">
        <v>0.18</v>
      </c>
      <c r="K2864">
        <f t="shared" si="222"/>
        <v>36</v>
      </c>
      <c r="L2864">
        <f t="shared" si="223"/>
        <v>103</v>
      </c>
      <c r="M2864" t="str">
        <f>IF(COUNT(FIND({0,1,2,3,4,5,6,7,8,9},IF(ISBLANK(A2864),IF(LEN(TRIM(B2864))&gt;0,TRIM(B2864),TRIM(C2864)),"")))&gt;0,IF(ISBLANK(A2864),IF(LEN(TRIM(B2864))&gt;0,TRIM(B2864),TRIM(C2864)),""),"")</f>
        <v>24</v>
      </c>
      <c r="N2864" t="str">
        <f>IF(COUNT(FIND({0,1,2,3,4,5,6,7,8,9},IF(ISBLANK(A2864),IF(LEN(TRIM(B2864))&gt;0,TRIM(C2864),LEFT(D2864, 4)),"")))&gt;0,IF(ISBLANK(A2864),IF(LEN(TRIM(B2864))&gt;0,TRIM(C2864),LEFT(D2864, 4)),""),"")</f>
        <v>031</v>
      </c>
      <c r="O2864" t="str">
        <f t="shared" si="224"/>
        <v>Md</v>
      </c>
      <c r="P2864" t="str">
        <f>TRIM(IF(COUNT(FIND({0,1,2,3,4,5,6,7,8,9},B2864))&gt;0,D2864,IF(LEN(TRIM(B2864))&gt;0,CONCATENATE(B2864,C2864,D2864),MID(D2864,4,LEN(D2864)))))</f>
        <v>Montgomery</v>
      </c>
      <c r="Q2864">
        <f t="shared" si="225"/>
        <v>30</v>
      </c>
      <c r="R2864">
        <f t="shared" si="226"/>
        <v>62</v>
      </c>
    </row>
    <row r="2865" spans="2:18" x14ac:dyDescent="0.25">
      <c r="B2865" s="1" t="s">
        <v>84</v>
      </c>
      <c r="C2865" s="1" t="s">
        <v>20</v>
      </c>
      <c r="D2865" s="1" t="s">
        <v>223</v>
      </c>
      <c r="E2865" s="1" t="s">
        <v>86</v>
      </c>
      <c r="F2865">
        <v>30</v>
      </c>
      <c r="G2865">
        <v>0.16</v>
      </c>
      <c r="H2865">
        <v>59</v>
      </c>
      <c r="I2865">
        <v>0.17</v>
      </c>
      <c r="K2865">
        <f t="shared" si="222"/>
        <v>36</v>
      </c>
      <c r="L2865">
        <f t="shared" si="223"/>
        <v>103</v>
      </c>
      <c r="M2865" t="str">
        <f>IF(COUNT(FIND({0,1,2,3,4,5,6,7,8,9},IF(ISBLANK(A2865),IF(LEN(TRIM(B2865))&gt;0,TRIM(B2865),TRIM(C2865)),"")))&gt;0,IF(ISBLANK(A2865),IF(LEN(TRIM(B2865))&gt;0,TRIM(B2865),TRIM(C2865)),""),"")</f>
        <v>34</v>
      </c>
      <c r="N2865" t="str">
        <f>IF(COUNT(FIND({0,1,2,3,4,5,6,7,8,9},IF(ISBLANK(A2865),IF(LEN(TRIM(B2865))&gt;0,TRIM(C2865),LEFT(D2865, 4)),"")))&gt;0,IF(ISBLANK(A2865),IF(LEN(TRIM(B2865))&gt;0,TRIM(C2865),LEFT(D2865, 4)),""),"")</f>
        <v>039</v>
      </c>
      <c r="O2865" t="str">
        <f t="shared" si="224"/>
        <v>NJ</v>
      </c>
      <c r="P2865" t="str">
        <f>TRIM(IF(COUNT(FIND({0,1,2,3,4,5,6,7,8,9},B2865))&gt;0,D2865,IF(LEN(TRIM(B2865))&gt;0,CONCATENATE(B2865,C2865,D2865),MID(D2865,4,LEN(D2865)))))</f>
        <v>Union</v>
      </c>
      <c r="Q2865">
        <f t="shared" si="225"/>
        <v>30</v>
      </c>
      <c r="R2865">
        <f t="shared" si="226"/>
        <v>59</v>
      </c>
    </row>
    <row r="2866" spans="2:18" x14ac:dyDescent="0.25">
      <c r="B2866" s="1" t="s">
        <v>175</v>
      </c>
      <c r="C2866" s="1" t="s">
        <v>76</v>
      </c>
      <c r="D2866" s="1" t="s">
        <v>176</v>
      </c>
      <c r="E2866" s="1" t="s">
        <v>177</v>
      </c>
      <c r="F2866">
        <v>29</v>
      </c>
      <c r="G2866">
        <v>0.16</v>
      </c>
      <c r="H2866">
        <v>53</v>
      </c>
      <c r="I2866">
        <v>0.15</v>
      </c>
      <c r="K2866">
        <f t="shared" si="222"/>
        <v>36</v>
      </c>
      <c r="L2866">
        <f t="shared" si="223"/>
        <v>103</v>
      </c>
      <c r="M2866" t="str">
        <f>IF(COUNT(FIND({0,1,2,3,4,5,6,7,8,9},IF(ISBLANK(A2866),IF(LEN(TRIM(B2866))&gt;0,TRIM(B2866),TRIM(C2866)),"")))&gt;0,IF(ISBLANK(A2866),IF(LEN(TRIM(B2866))&gt;0,TRIM(B2866),TRIM(C2866)),""),"")</f>
        <v>15</v>
      </c>
      <c r="N2866" t="str">
        <f>IF(COUNT(FIND({0,1,2,3,4,5,6,7,8,9},IF(ISBLANK(A2866),IF(LEN(TRIM(B2866))&gt;0,TRIM(C2866),LEFT(D2866, 4)),"")))&gt;0,IF(ISBLANK(A2866),IF(LEN(TRIM(B2866))&gt;0,TRIM(C2866),LEFT(D2866, 4)),""),"")</f>
        <v>003</v>
      </c>
      <c r="O2866" t="str">
        <f t="shared" si="224"/>
        <v>Hi</v>
      </c>
      <c r="P2866" t="str">
        <f>TRIM(IF(COUNT(FIND({0,1,2,3,4,5,6,7,8,9},B2866))&gt;0,D2866,IF(LEN(TRIM(B2866))&gt;0,CONCATENATE(B2866,C2866,D2866),MID(D2866,4,LEN(D2866)))))</f>
        <v>Honolulu</v>
      </c>
      <c r="Q2866">
        <f t="shared" si="225"/>
        <v>29</v>
      </c>
      <c r="R2866">
        <f t="shared" si="226"/>
        <v>53</v>
      </c>
    </row>
    <row r="2867" spans="2:18" x14ac:dyDescent="0.25">
      <c r="B2867" s="1" t="s">
        <v>105</v>
      </c>
      <c r="C2867" s="1" t="s">
        <v>41</v>
      </c>
      <c r="D2867" s="1" t="s">
        <v>106</v>
      </c>
      <c r="E2867" s="1" t="s">
        <v>107</v>
      </c>
      <c r="F2867">
        <v>29</v>
      </c>
      <c r="G2867">
        <v>0.16</v>
      </c>
      <c r="H2867">
        <v>38</v>
      </c>
      <c r="I2867">
        <v>0.11</v>
      </c>
      <c r="K2867">
        <f t="shared" si="222"/>
        <v>36</v>
      </c>
      <c r="L2867">
        <f t="shared" si="223"/>
        <v>103</v>
      </c>
      <c r="M2867" t="str">
        <f>IF(COUNT(FIND({0,1,2,3,4,5,6,7,8,9},IF(ISBLANK(A2867),IF(LEN(TRIM(B2867))&gt;0,TRIM(B2867),TRIM(C2867)),"")))&gt;0,IF(ISBLANK(A2867),IF(LEN(TRIM(B2867))&gt;0,TRIM(B2867),TRIM(C2867)),""),"")</f>
        <v>11</v>
      </c>
      <c r="N2867" t="str">
        <f>IF(COUNT(FIND({0,1,2,3,4,5,6,7,8,9},IF(ISBLANK(A2867),IF(LEN(TRIM(B2867))&gt;0,TRIM(C2867),LEFT(D2867, 4)),"")))&gt;0,IF(ISBLANK(A2867),IF(LEN(TRIM(B2867))&gt;0,TRIM(C2867),LEFT(D2867, 4)),""),"")</f>
        <v>001</v>
      </c>
      <c r="O2867" t="str">
        <f t="shared" si="224"/>
        <v>DC</v>
      </c>
      <c r="P2867" t="str">
        <f>TRIM(IF(COUNT(FIND({0,1,2,3,4,5,6,7,8,9},B2867))&gt;0,D2867,IF(LEN(TRIM(B2867))&gt;0,CONCATENATE(B2867,C2867,D2867),MID(D2867,4,LEN(D2867)))))</f>
        <v>Wash.,D.C.</v>
      </c>
      <c r="Q2867">
        <f t="shared" si="225"/>
        <v>29</v>
      </c>
      <c r="R2867">
        <f t="shared" si="226"/>
        <v>38</v>
      </c>
    </row>
    <row r="2868" spans="2:18" x14ac:dyDescent="0.25">
      <c r="B2868" s="1" t="s">
        <v>128</v>
      </c>
      <c r="C2868" s="1" t="s">
        <v>111</v>
      </c>
      <c r="D2868" s="1" t="s">
        <v>230</v>
      </c>
      <c r="E2868" s="1" t="s">
        <v>129</v>
      </c>
      <c r="F2868">
        <v>27</v>
      </c>
      <c r="G2868">
        <v>0.14000000000000001</v>
      </c>
      <c r="H2868">
        <v>49</v>
      </c>
      <c r="I2868">
        <v>0.14000000000000001</v>
      </c>
      <c r="K2868">
        <f t="shared" si="222"/>
        <v>36</v>
      </c>
      <c r="L2868">
        <f t="shared" si="223"/>
        <v>103</v>
      </c>
      <c r="M2868" t="str">
        <f>IF(COUNT(FIND({0,1,2,3,4,5,6,7,8,9},IF(ISBLANK(A2868),IF(LEN(TRIM(B2868))&gt;0,TRIM(B2868),TRIM(C2868)),"")))&gt;0,IF(ISBLANK(A2868),IF(LEN(TRIM(B2868))&gt;0,TRIM(B2868),TRIM(C2868)),""),"")</f>
        <v>24</v>
      </c>
      <c r="N2868" t="str">
        <f>IF(COUNT(FIND({0,1,2,3,4,5,6,7,8,9},IF(ISBLANK(A2868),IF(LEN(TRIM(B2868))&gt;0,TRIM(C2868),LEFT(D2868, 4)),"")))&gt;0,IF(ISBLANK(A2868),IF(LEN(TRIM(B2868))&gt;0,TRIM(C2868),LEFT(D2868, 4)),""),"")</f>
        <v>033</v>
      </c>
      <c r="O2868" t="str">
        <f t="shared" si="224"/>
        <v>Md</v>
      </c>
      <c r="P2868" t="str">
        <f>TRIM(IF(COUNT(FIND({0,1,2,3,4,5,6,7,8,9},B2868))&gt;0,D2868,IF(LEN(TRIM(B2868))&gt;0,CONCATENATE(B2868,C2868,D2868),MID(D2868,4,LEN(D2868)))))</f>
        <v>Prince George's</v>
      </c>
      <c r="Q2868">
        <f t="shared" si="225"/>
        <v>27</v>
      </c>
      <c r="R2868">
        <f t="shared" si="226"/>
        <v>49</v>
      </c>
    </row>
    <row r="2869" spans="2:18" x14ac:dyDescent="0.25">
      <c r="B2869" s="1" t="s">
        <v>165</v>
      </c>
      <c r="C2869" s="1" t="s">
        <v>52</v>
      </c>
      <c r="D2869" s="1" t="s">
        <v>245</v>
      </c>
      <c r="E2869" s="1" t="s">
        <v>168</v>
      </c>
      <c r="F2869">
        <v>27</v>
      </c>
      <c r="G2869">
        <v>0.14000000000000001</v>
      </c>
      <c r="H2869">
        <v>46</v>
      </c>
      <c r="I2869">
        <v>0.13</v>
      </c>
      <c r="K2869">
        <f t="shared" si="222"/>
        <v>36</v>
      </c>
      <c r="L2869">
        <f t="shared" si="223"/>
        <v>103</v>
      </c>
      <c r="M2869" t="str">
        <f>IF(COUNT(FIND({0,1,2,3,4,5,6,7,8,9},IF(ISBLANK(A2869),IF(LEN(TRIM(B2869))&gt;0,TRIM(B2869),TRIM(C2869)),"")))&gt;0,IF(ISBLANK(A2869),IF(LEN(TRIM(B2869))&gt;0,TRIM(B2869),TRIM(C2869)),""),"")</f>
        <v>48</v>
      </c>
      <c r="N2869" t="str">
        <f>IF(COUNT(FIND({0,1,2,3,4,5,6,7,8,9},IF(ISBLANK(A2869),IF(LEN(TRIM(B2869))&gt;0,TRIM(C2869),LEFT(D2869, 4)),"")))&gt;0,IF(ISBLANK(A2869),IF(LEN(TRIM(B2869))&gt;0,TRIM(C2869),LEFT(D2869, 4)),""),"")</f>
        <v>113</v>
      </c>
      <c r="O2869" t="str">
        <f t="shared" si="224"/>
        <v>Tx</v>
      </c>
      <c r="P2869" t="str">
        <f>TRIM(IF(COUNT(FIND({0,1,2,3,4,5,6,7,8,9},B2869))&gt;0,D2869,IF(LEN(TRIM(B2869))&gt;0,CONCATENATE(B2869,C2869,D2869),MID(D2869,4,LEN(D2869)))))</f>
        <v>Dallas</v>
      </c>
      <c r="Q2869">
        <f t="shared" si="225"/>
        <v>27</v>
      </c>
      <c r="R2869">
        <f t="shared" si="226"/>
        <v>46</v>
      </c>
    </row>
    <row r="2870" spans="2:18" x14ac:dyDescent="0.25">
      <c r="B2870" s="1" t="s">
        <v>120</v>
      </c>
      <c r="C2870" s="1" t="s">
        <v>18</v>
      </c>
      <c r="D2870" s="1" t="s">
        <v>67</v>
      </c>
      <c r="E2870" s="1" t="s">
        <v>123</v>
      </c>
      <c r="F2870">
        <v>27</v>
      </c>
      <c r="G2870">
        <v>0.14000000000000001</v>
      </c>
      <c r="H2870">
        <v>45</v>
      </c>
      <c r="I2870">
        <v>0.13</v>
      </c>
      <c r="K2870">
        <f t="shared" si="222"/>
        <v>36</v>
      </c>
      <c r="L2870">
        <f t="shared" si="223"/>
        <v>103</v>
      </c>
      <c r="M2870" t="str">
        <f>IF(COUNT(FIND({0,1,2,3,4,5,6,7,8,9},IF(ISBLANK(A2870),IF(LEN(TRIM(B2870))&gt;0,TRIM(B2870),TRIM(C2870)),"")))&gt;0,IF(ISBLANK(A2870),IF(LEN(TRIM(B2870))&gt;0,TRIM(B2870),TRIM(C2870)),""),"")</f>
        <v>42</v>
      </c>
      <c r="N2870" t="str">
        <f>IF(COUNT(FIND({0,1,2,3,4,5,6,7,8,9},IF(ISBLANK(A2870),IF(LEN(TRIM(B2870))&gt;0,TRIM(C2870),LEFT(D2870, 4)),"")))&gt;0,IF(ISBLANK(A2870),IF(LEN(TRIM(B2870))&gt;0,TRIM(C2870),LEFT(D2870, 4)),""),"")</f>
        <v>091</v>
      </c>
      <c r="O2870" t="str">
        <f t="shared" si="224"/>
        <v>Pa</v>
      </c>
      <c r="P2870" t="str">
        <f>TRIM(IF(COUNT(FIND({0,1,2,3,4,5,6,7,8,9},B2870))&gt;0,D2870,IF(LEN(TRIM(B2870))&gt;0,CONCATENATE(B2870,C2870,D2870),MID(D2870,4,LEN(D2870)))))</f>
        <v>Montgomery</v>
      </c>
      <c r="Q2870">
        <f t="shared" si="225"/>
        <v>27</v>
      </c>
      <c r="R2870">
        <f t="shared" si="226"/>
        <v>45</v>
      </c>
    </row>
    <row r="2871" spans="2:18" x14ac:dyDescent="0.25">
      <c r="B2871" s="1" t="s">
        <v>84</v>
      </c>
      <c r="C2871" s="1" t="s">
        <v>72</v>
      </c>
      <c r="D2871" s="1" t="s">
        <v>254</v>
      </c>
      <c r="E2871" s="1" t="s">
        <v>86</v>
      </c>
      <c r="F2871">
        <v>27</v>
      </c>
      <c r="G2871">
        <v>0.14000000000000001</v>
      </c>
      <c r="H2871">
        <v>51</v>
      </c>
      <c r="I2871">
        <v>0.15</v>
      </c>
      <c r="K2871">
        <f t="shared" si="222"/>
        <v>36</v>
      </c>
      <c r="L2871">
        <f t="shared" si="223"/>
        <v>103</v>
      </c>
      <c r="M2871" t="str">
        <f>IF(COUNT(FIND({0,1,2,3,4,5,6,7,8,9},IF(ISBLANK(A2871),IF(LEN(TRIM(B2871))&gt;0,TRIM(B2871),TRIM(C2871)),"")))&gt;0,IF(ISBLANK(A2871),IF(LEN(TRIM(B2871))&gt;0,TRIM(B2871),TRIM(C2871)),""),"")</f>
        <v>34</v>
      </c>
      <c r="N2871" t="str">
        <f>IF(COUNT(FIND({0,1,2,3,4,5,6,7,8,9},IF(ISBLANK(A2871),IF(LEN(TRIM(B2871))&gt;0,TRIM(C2871),LEFT(D2871, 4)),"")))&gt;0,IF(ISBLANK(A2871),IF(LEN(TRIM(B2871))&gt;0,TRIM(C2871),LEFT(D2871, 4)),""),"")</f>
        <v>035</v>
      </c>
      <c r="O2871" t="str">
        <f t="shared" si="224"/>
        <v>NJ</v>
      </c>
      <c r="P2871" t="str">
        <f>TRIM(IF(COUNT(FIND({0,1,2,3,4,5,6,7,8,9},B2871))&gt;0,D2871,IF(LEN(TRIM(B2871))&gt;0,CONCATENATE(B2871,C2871,D2871),MID(D2871,4,LEN(D2871)))))</f>
        <v>Somerset</v>
      </c>
      <c r="Q2871">
        <f t="shared" si="225"/>
        <v>27</v>
      </c>
      <c r="R2871">
        <f t="shared" si="226"/>
        <v>51</v>
      </c>
    </row>
    <row r="2872" spans="2:18" x14ac:dyDescent="0.25">
      <c r="B2872" s="1" t="s">
        <v>99</v>
      </c>
      <c r="C2872" s="1" t="s">
        <v>133</v>
      </c>
      <c r="D2872" s="1" t="s">
        <v>247</v>
      </c>
      <c r="E2872" s="1" t="s">
        <v>102</v>
      </c>
      <c r="F2872">
        <v>26</v>
      </c>
      <c r="G2872">
        <v>0.14000000000000001</v>
      </c>
      <c r="H2872">
        <v>36</v>
      </c>
      <c r="I2872">
        <v>0.1</v>
      </c>
      <c r="K2872">
        <f t="shared" si="222"/>
        <v>36</v>
      </c>
      <c r="L2872">
        <f t="shared" si="223"/>
        <v>103</v>
      </c>
      <c r="M2872" t="str">
        <f>IF(COUNT(FIND({0,1,2,3,4,5,6,7,8,9},IF(ISBLANK(A2872),IF(LEN(TRIM(B2872))&gt;0,TRIM(B2872),TRIM(C2872)),"")))&gt;0,IF(ISBLANK(A2872),IF(LEN(TRIM(B2872))&gt;0,TRIM(B2872),TRIM(C2872)),""),"")</f>
        <v>06</v>
      </c>
      <c r="N2872" t="str">
        <f>IF(COUNT(FIND({0,1,2,3,4,5,6,7,8,9},IF(ISBLANK(A2872),IF(LEN(TRIM(B2872))&gt;0,TRIM(C2872),LEFT(D2872, 4)),"")))&gt;0,IF(ISBLANK(A2872),IF(LEN(TRIM(B2872))&gt;0,TRIM(C2872),LEFT(D2872, 4)),""),"")</f>
        <v>075</v>
      </c>
      <c r="O2872" t="str">
        <f t="shared" si="224"/>
        <v>Ca</v>
      </c>
      <c r="P2872" t="str">
        <f>TRIM(IF(COUNT(FIND({0,1,2,3,4,5,6,7,8,9},B2872))&gt;0,D2872,IF(LEN(TRIM(B2872))&gt;0,CONCATENATE(B2872,C2872,D2872),MID(D2872,4,LEN(D2872)))))</f>
        <v>San Francisco</v>
      </c>
      <c r="Q2872">
        <f t="shared" si="225"/>
        <v>26</v>
      </c>
      <c r="R2872">
        <f t="shared" si="226"/>
        <v>36</v>
      </c>
    </row>
    <row r="2873" spans="2:18" x14ac:dyDescent="0.25">
      <c r="B2873" s="1" t="s">
        <v>78</v>
      </c>
      <c r="C2873" s="1" t="s">
        <v>96</v>
      </c>
      <c r="D2873" s="1" t="s">
        <v>190</v>
      </c>
      <c r="E2873" s="1" t="s">
        <v>80</v>
      </c>
      <c r="F2873">
        <v>26</v>
      </c>
      <c r="G2873">
        <v>0.14000000000000001</v>
      </c>
      <c r="H2873">
        <v>48</v>
      </c>
      <c r="I2873">
        <v>0.14000000000000001</v>
      </c>
      <c r="K2873">
        <f t="shared" si="222"/>
        <v>36</v>
      </c>
      <c r="L2873">
        <f t="shared" si="223"/>
        <v>103</v>
      </c>
      <c r="M2873" t="str">
        <f>IF(COUNT(FIND({0,1,2,3,4,5,6,7,8,9},IF(ISBLANK(A2873),IF(LEN(TRIM(B2873))&gt;0,TRIM(B2873),TRIM(C2873)),"")))&gt;0,IF(ISBLANK(A2873),IF(LEN(TRIM(B2873))&gt;0,TRIM(B2873),TRIM(C2873)),""),"")</f>
        <v>09</v>
      </c>
      <c r="N2873" t="str">
        <f>IF(COUNT(FIND({0,1,2,3,4,5,6,7,8,9},IF(ISBLANK(A2873),IF(LEN(TRIM(B2873))&gt;0,TRIM(C2873),LEFT(D2873, 4)),"")))&gt;0,IF(ISBLANK(A2873),IF(LEN(TRIM(B2873))&gt;0,TRIM(C2873),LEFT(D2873, 4)),""),"")</f>
        <v>011</v>
      </c>
      <c r="O2873" t="str">
        <f t="shared" si="224"/>
        <v>Ct</v>
      </c>
      <c r="P2873" t="str">
        <f>TRIM(IF(COUNT(FIND({0,1,2,3,4,5,6,7,8,9},B2873))&gt;0,D2873,IF(LEN(TRIM(B2873))&gt;0,CONCATENATE(B2873,C2873,D2873),MID(D2873,4,LEN(D2873)))))</f>
        <v>New London</v>
      </c>
      <c r="Q2873">
        <f t="shared" si="225"/>
        <v>26</v>
      </c>
      <c r="R2873">
        <f t="shared" si="226"/>
        <v>48</v>
      </c>
    </row>
    <row r="2874" spans="2:18" x14ac:dyDescent="0.25">
      <c r="B2874" s="1" t="s">
        <v>13</v>
      </c>
      <c r="C2874" s="1" t="s">
        <v>83</v>
      </c>
      <c r="D2874" s="1" t="s">
        <v>135</v>
      </c>
      <c r="E2874" s="1" t="s">
        <v>12</v>
      </c>
      <c r="F2874">
        <v>26</v>
      </c>
      <c r="G2874">
        <v>0.14000000000000001</v>
      </c>
      <c r="H2874">
        <v>48</v>
      </c>
      <c r="I2874">
        <v>0.14000000000000001</v>
      </c>
      <c r="K2874">
        <f t="shared" si="222"/>
        <v>36</v>
      </c>
      <c r="L2874">
        <f t="shared" si="223"/>
        <v>103</v>
      </c>
      <c r="M2874" t="str">
        <f>IF(COUNT(FIND({0,1,2,3,4,5,6,7,8,9},IF(ISBLANK(A2874),IF(LEN(TRIM(B2874))&gt;0,TRIM(B2874),TRIM(C2874)),"")))&gt;0,IF(ISBLANK(A2874),IF(LEN(TRIM(B2874))&gt;0,TRIM(B2874),TRIM(C2874)),""),"")</f>
        <v>36</v>
      </c>
      <c r="N2874" t="str">
        <f>IF(COUNT(FIND({0,1,2,3,4,5,6,7,8,9},IF(ISBLANK(A2874),IF(LEN(TRIM(B2874))&gt;0,TRIM(C2874),LEFT(D2874, 4)),"")))&gt;0,IF(ISBLANK(A2874),IF(LEN(TRIM(B2874))&gt;0,TRIM(C2874),LEFT(D2874, 4)),""),"")</f>
        <v>025</v>
      </c>
      <c r="O2874" t="str">
        <f t="shared" si="224"/>
        <v>NY</v>
      </c>
      <c r="P2874" t="str">
        <f>TRIM(IF(COUNT(FIND({0,1,2,3,4,5,6,7,8,9},B2874))&gt;0,D2874,IF(LEN(TRIM(B2874))&gt;0,CONCATENATE(B2874,C2874,D2874),MID(D2874,4,LEN(D2874)))))</f>
        <v>Delaware</v>
      </c>
      <c r="Q2874">
        <f t="shared" si="225"/>
        <v>26</v>
      </c>
      <c r="R2874">
        <f t="shared" si="226"/>
        <v>48</v>
      </c>
    </row>
    <row r="2875" spans="2:18" x14ac:dyDescent="0.25">
      <c r="B2875" s="1" t="s">
        <v>95</v>
      </c>
      <c r="C2875" s="1" t="s">
        <v>14</v>
      </c>
      <c r="D2875" s="1" t="s">
        <v>344</v>
      </c>
      <c r="E2875" s="1" t="s">
        <v>98</v>
      </c>
      <c r="F2875">
        <v>26</v>
      </c>
      <c r="G2875">
        <v>0.14000000000000001</v>
      </c>
      <c r="H2875">
        <v>58</v>
      </c>
      <c r="I2875">
        <v>0.17</v>
      </c>
      <c r="K2875">
        <f t="shared" si="222"/>
        <v>36</v>
      </c>
      <c r="L2875">
        <f t="shared" si="223"/>
        <v>103</v>
      </c>
      <c r="M2875" t="str">
        <f>IF(COUNT(FIND({0,1,2,3,4,5,6,7,8,9},IF(ISBLANK(A2875),IF(LEN(TRIM(B2875))&gt;0,TRIM(B2875),TRIM(C2875)),"")))&gt;0,IF(ISBLANK(A2875),IF(LEN(TRIM(B2875))&gt;0,TRIM(B2875),TRIM(C2875)),""),"")</f>
        <v>12</v>
      </c>
      <c r="N2875" t="str">
        <f>IF(COUNT(FIND({0,1,2,3,4,5,6,7,8,9},IF(ISBLANK(A2875),IF(LEN(TRIM(B2875))&gt;0,TRIM(C2875),LEFT(D2875, 4)),"")))&gt;0,IF(ISBLANK(A2875),IF(LEN(TRIM(B2875))&gt;0,TRIM(C2875),LEFT(D2875, 4)),""),"")</f>
        <v>083</v>
      </c>
      <c r="O2875" t="str">
        <f t="shared" si="224"/>
        <v>Fl</v>
      </c>
      <c r="P2875" t="str">
        <f>TRIM(IF(COUNT(FIND({0,1,2,3,4,5,6,7,8,9},B2875))&gt;0,D2875,IF(LEN(TRIM(B2875))&gt;0,CONCATENATE(B2875,C2875,D2875),MID(D2875,4,LEN(D2875)))))</f>
        <v>Marion</v>
      </c>
      <c r="Q2875">
        <f t="shared" si="225"/>
        <v>26</v>
      </c>
      <c r="R2875">
        <f t="shared" si="226"/>
        <v>58</v>
      </c>
    </row>
    <row r="2876" spans="2:18" x14ac:dyDescent="0.25">
      <c r="B2876" s="1" t="s">
        <v>95</v>
      </c>
      <c r="C2876" s="1" t="s">
        <v>89</v>
      </c>
      <c r="D2876" s="1" t="s">
        <v>328</v>
      </c>
      <c r="E2876" s="1" t="s">
        <v>98</v>
      </c>
      <c r="F2876">
        <v>25</v>
      </c>
      <c r="G2876">
        <v>0.13</v>
      </c>
      <c r="H2876">
        <v>49</v>
      </c>
      <c r="I2876">
        <v>0.14000000000000001</v>
      </c>
      <c r="K2876">
        <f t="shared" si="222"/>
        <v>36</v>
      </c>
      <c r="L2876">
        <f t="shared" si="223"/>
        <v>103</v>
      </c>
      <c r="M2876" t="str">
        <f>IF(COUNT(FIND({0,1,2,3,4,5,6,7,8,9},IF(ISBLANK(A2876),IF(LEN(TRIM(B2876))&gt;0,TRIM(B2876),TRIM(C2876)),"")))&gt;0,IF(ISBLANK(A2876),IF(LEN(TRIM(B2876))&gt;0,TRIM(B2876),TRIM(C2876)),""),"")</f>
        <v>12</v>
      </c>
      <c r="N2876" t="str">
        <f>IF(COUNT(FIND({0,1,2,3,4,5,6,7,8,9},IF(ISBLANK(A2876),IF(LEN(TRIM(B2876))&gt;0,TRIM(C2876),LEFT(D2876, 4)),"")))&gt;0,IF(ISBLANK(A2876),IF(LEN(TRIM(B2876))&gt;0,TRIM(C2876),LEFT(D2876, 4)),""),"")</f>
        <v>031</v>
      </c>
      <c r="O2876" t="str">
        <f t="shared" si="224"/>
        <v>Fl</v>
      </c>
      <c r="P2876" t="str">
        <f>TRIM(IF(COUNT(FIND({0,1,2,3,4,5,6,7,8,9},B2876))&gt;0,D2876,IF(LEN(TRIM(B2876))&gt;0,CONCATENATE(B2876,C2876,D2876),MID(D2876,4,LEN(D2876)))))</f>
        <v>Duval</v>
      </c>
      <c r="Q2876">
        <f t="shared" si="225"/>
        <v>25</v>
      </c>
      <c r="R2876">
        <f t="shared" si="226"/>
        <v>49</v>
      </c>
    </row>
    <row r="2877" spans="2:18" x14ac:dyDescent="0.25">
      <c r="B2877" s="1" t="s">
        <v>56</v>
      </c>
      <c r="C2877" s="1" t="s">
        <v>22</v>
      </c>
      <c r="D2877" s="1" t="s">
        <v>109</v>
      </c>
      <c r="E2877" s="1" t="s">
        <v>59</v>
      </c>
      <c r="F2877">
        <v>25</v>
      </c>
      <c r="G2877">
        <v>0.13</v>
      </c>
      <c r="H2877">
        <v>38</v>
      </c>
      <c r="I2877">
        <v>0.11</v>
      </c>
      <c r="K2877">
        <f t="shared" si="222"/>
        <v>36</v>
      </c>
      <c r="L2877">
        <f t="shared" si="223"/>
        <v>103</v>
      </c>
      <c r="M2877" t="str">
        <f>IF(COUNT(FIND({0,1,2,3,4,5,6,7,8,9},IF(ISBLANK(A2877),IF(LEN(TRIM(B2877))&gt;0,TRIM(B2877),TRIM(C2877)),"")))&gt;0,IF(ISBLANK(A2877),IF(LEN(TRIM(B2877))&gt;0,TRIM(B2877),TRIM(C2877)),""),"")</f>
        <v>25</v>
      </c>
      <c r="N2877" t="str">
        <f>IF(COUNT(FIND({0,1,2,3,4,5,6,7,8,9},IF(ISBLANK(A2877),IF(LEN(TRIM(B2877))&gt;0,TRIM(C2877),LEFT(D2877, 4)),"")))&gt;0,IF(ISBLANK(A2877),IF(LEN(TRIM(B2877))&gt;0,TRIM(C2877),LEFT(D2877, 4)),""),"")</f>
        <v>021</v>
      </c>
      <c r="O2877" t="str">
        <f t="shared" si="224"/>
        <v>Ma</v>
      </c>
      <c r="P2877" t="str">
        <f>TRIM(IF(COUNT(FIND({0,1,2,3,4,5,6,7,8,9},B2877))&gt;0,D2877,IF(LEN(TRIM(B2877))&gt;0,CONCATENATE(B2877,C2877,D2877),MID(D2877,4,LEN(D2877)))))</f>
        <v>Norfolk</v>
      </c>
      <c r="Q2877">
        <f t="shared" si="225"/>
        <v>25</v>
      </c>
      <c r="R2877">
        <f t="shared" si="226"/>
        <v>38</v>
      </c>
    </row>
    <row r="2878" spans="2:18" x14ac:dyDescent="0.25">
      <c r="B2878" s="1" t="s">
        <v>256</v>
      </c>
      <c r="C2878" s="1" t="s">
        <v>76</v>
      </c>
      <c r="D2878" s="1" t="s">
        <v>257</v>
      </c>
      <c r="E2878" s="1" t="s">
        <v>258</v>
      </c>
      <c r="F2878">
        <v>25</v>
      </c>
      <c r="G2878">
        <v>0.13</v>
      </c>
      <c r="H2878">
        <v>43</v>
      </c>
      <c r="I2878">
        <v>0.12</v>
      </c>
      <c r="K2878">
        <f t="shared" si="222"/>
        <v>36</v>
      </c>
      <c r="L2878">
        <f t="shared" si="223"/>
        <v>103</v>
      </c>
      <c r="M2878" t="str">
        <f>IF(COUNT(FIND({0,1,2,3,4,5,6,7,8,9},IF(ISBLANK(A2878),IF(LEN(TRIM(B2878))&gt;0,TRIM(B2878),TRIM(C2878)),"")))&gt;0,IF(ISBLANK(A2878),IF(LEN(TRIM(B2878))&gt;0,TRIM(B2878),TRIM(C2878)),""),"")</f>
        <v>32</v>
      </c>
      <c r="N2878" t="str">
        <f>IF(COUNT(FIND({0,1,2,3,4,5,6,7,8,9},IF(ISBLANK(A2878),IF(LEN(TRIM(B2878))&gt;0,TRIM(C2878),LEFT(D2878, 4)),"")))&gt;0,IF(ISBLANK(A2878),IF(LEN(TRIM(B2878))&gt;0,TRIM(C2878),LEFT(D2878, 4)),""),"")</f>
        <v>003</v>
      </c>
      <c r="O2878" t="str">
        <f t="shared" si="224"/>
        <v>Nv</v>
      </c>
      <c r="P2878" t="str">
        <f>TRIM(IF(COUNT(FIND({0,1,2,3,4,5,6,7,8,9},B2878))&gt;0,D2878,IF(LEN(TRIM(B2878))&gt;0,CONCATENATE(B2878,C2878,D2878),MID(D2878,4,LEN(D2878)))))</f>
        <v>Clark</v>
      </c>
      <c r="Q2878">
        <f t="shared" si="225"/>
        <v>25</v>
      </c>
      <c r="R2878">
        <f t="shared" si="226"/>
        <v>43</v>
      </c>
    </row>
    <row r="2879" spans="2:18" x14ac:dyDescent="0.25">
      <c r="B2879" s="1" t="s">
        <v>13</v>
      </c>
      <c r="C2879" s="1" t="s">
        <v>68</v>
      </c>
      <c r="D2879" s="1" t="s">
        <v>69</v>
      </c>
      <c r="E2879" s="1" t="s">
        <v>12</v>
      </c>
      <c r="F2879">
        <v>25</v>
      </c>
      <c r="G2879">
        <v>0.13</v>
      </c>
      <c r="H2879">
        <v>34</v>
      </c>
      <c r="I2879">
        <v>0.1</v>
      </c>
      <c r="K2879">
        <f t="shared" si="222"/>
        <v>36</v>
      </c>
      <c r="L2879">
        <f t="shared" si="223"/>
        <v>103</v>
      </c>
      <c r="M2879" t="str">
        <f>IF(COUNT(FIND({0,1,2,3,4,5,6,7,8,9},IF(ISBLANK(A2879),IF(LEN(TRIM(B2879))&gt;0,TRIM(B2879),TRIM(C2879)),"")))&gt;0,IF(ISBLANK(A2879),IF(LEN(TRIM(B2879))&gt;0,TRIM(B2879),TRIM(C2879)),""),"")</f>
        <v>36</v>
      </c>
      <c r="N2879" t="str">
        <f>IF(COUNT(FIND({0,1,2,3,4,5,6,7,8,9},IF(ISBLANK(A2879),IF(LEN(TRIM(B2879))&gt;0,TRIM(C2879),LEFT(D2879, 4)),"")))&gt;0,IF(ISBLANK(A2879),IF(LEN(TRIM(B2879))&gt;0,TRIM(C2879),LEFT(D2879, 4)),""),"")</f>
        <v>007</v>
      </c>
      <c r="O2879" t="str">
        <f t="shared" si="224"/>
        <v>NY</v>
      </c>
      <c r="P2879" t="str">
        <f>TRIM(IF(COUNT(FIND({0,1,2,3,4,5,6,7,8,9},B2879))&gt;0,D2879,IF(LEN(TRIM(B2879))&gt;0,CONCATENATE(B2879,C2879,D2879),MID(D2879,4,LEN(D2879)))))</f>
        <v>Broome</v>
      </c>
      <c r="Q2879">
        <f t="shared" si="225"/>
        <v>25</v>
      </c>
      <c r="R2879">
        <f t="shared" si="226"/>
        <v>34</v>
      </c>
    </row>
    <row r="2880" spans="2:18" x14ac:dyDescent="0.25">
      <c r="B2880" s="1" t="s">
        <v>95</v>
      </c>
      <c r="C2880" s="1" t="s">
        <v>124</v>
      </c>
      <c r="D2880" s="1" t="s">
        <v>493</v>
      </c>
      <c r="E2880" s="1" t="s">
        <v>98</v>
      </c>
      <c r="F2880">
        <v>24</v>
      </c>
      <c r="G2880">
        <v>0.13</v>
      </c>
      <c r="H2880">
        <v>42</v>
      </c>
      <c r="I2880">
        <v>0.12</v>
      </c>
      <c r="K2880">
        <f t="shared" si="222"/>
        <v>36</v>
      </c>
      <c r="L2880">
        <f t="shared" si="223"/>
        <v>103</v>
      </c>
      <c r="M2880" t="str">
        <f>IF(COUNT(FIND({0,1,2,3,4,5,6,7,8,9},IF(ISBLANK(A2880),IF(LEN(TRIM(B2880))&gt;0,TRIM(B2880),TRIM(C2880)),"")))&gt;0,IF(ISBLANK(A2880),IF(LEN(TRIM(B2880))&gt;0,TRIM(B2880),TRIM(C2880)),""),"")</f>
        <v>12</v>
      </c>
      <c r="N2880" t="str">
        <f>IF(COUNT(FIND({0,1,2,3,4,5,6,7,8,9},IF(ISBLANK(A2880),IF(LEN(TRIM(B2880))&gt;0,TRIM(C2880),LEFT(D2880, 4)),"")))&gt;0,IF(ISBLANK(A2880),IF(LEN(TRIM(B2880))&gt;0,TRIM(C2880),LEFT(D2880, 4)),""),"")</f>
        <v>085</v>
      </c>
      <c r="O2880" t="str">
        <f t="shared" si="224"/>
        <v>Fl</v>
      </c>
      <c r="P2880" t="str">
        <f>TRIM(IF(COUNT(FIND({0,1,2,3,4,5,6,7,8,9},B2880))&gt;0,D2880,IF(LEN(TRIM(B2880))&gt;0,CONCATENATE(B2880,C2880,D2880),MID(D2880,4,LEN(D2880)))))</f>
        <v>Martin</v>
      </c>
      <c r="Q2880">
        <f t="shared" si="225"/>
        <v>24</v>
      </c>
      <c r="R2880">
        <f t="shared" si="226"/>
        <v>42</v>
      </c>
    </row>
    <row r="2881" spans="2:18" x14ac:dyDescent="0.25">
      <c r="B2881" s="1" t="s">
        <v>165</v>
      </c>
      <c r="C2881" s="1" t="s">
        <v>333</v>
      </c>
      <c r="D2881" s="1" t="s">
        <v>334</v>
      </c>
      <c r="E2881" s="1" t="s">
        <v>168</v>
      </c>
      <c r="F2881">
        <v>24</v>
      </c>
      <c r="G2881">
        <v>0.13</v>
      </c>
      <c r="H2881">
        <v>50</v>
      </c>
      <c r="I2881">
        <v>0.14000000000000001</v>
      </c>
      <c r="K2881">
        <f t="shared" si="222"/>
        <v>36</v>
      </c>
      <c r="L2881">
        <f t="shared" si="223"/>
        <v>103</v>
      </c>
      <c r="M2881" t="str">
        <f>IF(COUNT(FIND({0,1,2,3,4,5,6,7,8,9},IF(ISBLANK(A2881),IF(LEN(TRIM(B2881))&gt;0,TRIM(B2881),TRIM(C2881)),"")))&gt;0,IF(ISBLANK(A2881),IF(LEN(TRIM(B2881))&gt;0,TRIM(B2881),TRIM(C2881)),""),"")</f>
        <v>48</v>
      </c>
      <c r="N2881" t="str">
        <f>IF(COUNT(FIND({0,1,2,3,4,5,6,7,8,9},IF(ISBLANK(A2881),IF(LEN(TRIM(B2881))&gt;0,TRIM(C2881),LEFT(D2881, 4)),"")))&gt;0,IF(ISBLANK(A2881),IF(LEN(TRIM(B2881))&gt;0,TRIM(C2881),LEFT(D2881, 4)),""),"")</f>
        <v>439</v>
      </c>
      <c r="O2881" t="str">
        <f t="shared" si="224"/>
        <v>Tx</v>
      </c>
      <c r="P2881" t="str">
        <f>TRIM(IF(COUNT(FIND({0,1,2,3,4,5,6,7,8,9},B2881))&gt;0,D2881,IF(LEN(TRIM(B2881))&gt;0,CONCATENATE(B2881,C2881,D2881),MID(D2881,4,LEN(D2881)))))</f>
        <v>Tarrant</v>
      </c>
      <c r="Q2881">
        <f t="shared" si="225"/>
        <v>24</v>
      </c>
      <c r="R2881">
        <f t="shared" si="226"/>
        <v>50</v>
      </c>
    </row>
    <row r="2882" spans="2:18" x14ac:dyDescent="0.25">
      <c r="B2882" s="1" t="s">
        <v>95</v>
      </c>
      <c r="C2882" s="1" t="s">
        <v>70</v>
      </c>
      <c r="D2882" s="1" t="s">
        <v>348</v>
      </c>
      <c r="E2882" s="1" t="s">
        <v>98</v>
      </c>
      <c r="F2882">
        <v>24</v>
      </c>
      <c r="G2882">
        <v>0.13</v>
      </c>
      <c r="H2882">
        <v>38</v>
      </c>
      <c r="I2882">
        <v>0.11</v>
      </c>
      <c r="K2882">
        <f t="shared" si="222"/>
        <v>36</v>
      </c>
      <c r="L2882">
        <f t="shared" si="223"/>
        <v>103</v>
      </c>
      <c r="M2882" t="str">
        <f>IF(COUNT(FIND({0,1,2,3,4,5,6,7,8,9},IF(ISBLANK(A2882),IF(LEN(TRIM(B2882))&gt;0,TRIM(B2882),TRIM(C2882)),"")))&gt;0,IF(ISBLANK(A2882),IF(LEN(TRIM(B2882))&gt;0,TRIM(B2882),TRIM(C2882)),""),"")</f>
        <v>12</v>
      </c>
      <c r="N2882" t="str">
        <f>IF(COUNT(FIND({0,1,2,3,4,5,6,7,8,9},IF(ISBLANK(A2882),IF(LEN(TRIM(B2882))&gt;0,TRIM(C2882),LEFT(D2882, 4)),"")))&gt;0,IF(ISBLANK(A2882),IF(LEN(TRIM(B2882))&gt;0,TRIM(C2882),LEFT(D2882, 4)),""),"")</f>
        <v>115</v>
      </c>
      <c r="O2882" t="str">
        <f t="shared" si="224"/>
        <v>Fl</v>
      </c>
      <c r="P2882" t="str">
        <f>TRIM(IF(COUNT(FIND({0,1,2,3,4,5,6,7,8,9},B2882))&gt;0,D2882,IF(LEN(TRIM(B2882))&gt;0,CONCATENATE(B2882,C2882,D2882),MID(D2882,4,LEN(D2882)))))</f>
        <v>Sarasota</v>
      </c>
      <c r="Q2882">
        <f t="shared" si="225"/>
        <v>24</v>
      </c>
      <c r="R2882">
        <f t="shared" si="226"/>
        <v>38</v>
      </c>
    </row>
    <row r="2883" spans="2:18" x14ac:dyDescent="0.25">
      <c r="B2883" s="1" t="s">
        <v>99</v>
      </c>
      <c r="C2883" s="1" t="s">
        <v>41</v>
      </c>
      <c r="D2883" s="1" t="s">
        <v>246</v>
      </c>
      <c r="E2883" s="1" t="s">
        <v>102</v>
      </c>
      <c r="F2883">
        <v>23</v>
      </c>
      <c r="G2883">
        <v>0.12</v>
      </c>
      <c r="H2883">
        <v>32</v>
      </c>
      <c r="I2883">
        <v>0.09</v>
      </c>
      <c r="K2883">
        <f t="shared" si="222"/>
        <v>36</v>
      </c>
      <c r="L2883">
        <f t="shared" si="223"/>
        <v>103</v>
      </c>
      <c r="M2883" t="str">
        <f>IF(COUNT(FIND({0,1,2,3,4,5,6,7,8,9},IF(ISBLANK(A2883),IF(LEN(TRIM(B2883))&gt;0,TRIM(B2883),TRIM(C2883)),"")))&gt;0,IF(ISBLANK(A2883),IF(LEN(TRIM(B2883))&gt;0,TRIM(B2883),TRIM(C2883)),""),"")</f>
        <v>06</v>
      </c>
      <c r="N2883" t="str">
        <f>IF(COUNT(FIND({0,1,2,3,4,5,6,7,8,9},IF(ISBLANK(A2883),IF(LEN(TRIM(B2883))&gt;0,TRIM(C2883),LEFT(D2883, 4)),"")))&gt;0,IF(ISBLANK(A2883),IF(LEN(TRIM(B2883))&gt;0,TRIM(C2883),LEFT(D2883, 4)),""),"")</f>
        <v>001</v>
      </c>
      <c r="O2883" t="str">
        <f t="shared" si="224"/>
        <v>Ca</v>
      </c>
      <c r="P2883" t="str">
        <f>TRIM(IF(COUNT(FIND({0,1,2,3,4,5,6,7,8,9},B2883))&gt;0,D2883,IF(LEN(TRIM(B2883))&gt;0,CONCATENATE(B2883,C2883,D2883),MID(D2883,4,LEN(D2883)))))</f>
        <v>Alameda</v>
      </c>
      <c r="Q2883">
        <f t="shared" si="225"/>
        <v>23</v>
      </c>
      <c r="R2883">
        <f t="shared" si="226"/>
        <v>32</v>
      </c>
    </row>
    <row r="2884" spans="2:18" x14ac:dyDescent="0.25">
      <c r="B2884" s="1" t="s">
        <v>159</v>
      </c>
      <c r="C2884" s="1" t="s">
        <v>113</v>
      </c>
      <c r="D2884" s="1" t="s">
        <v>347</v>
      </c>
      <c r="E2884" s="1" t="s">
        <v>161</v>
      </c>
      <c r="F2884">
        <v>23</v>
      </c>
      <c r="G2884">
        <v>0.12</v>
      </c>
      <c r="H2884">
        <v>35</v>
      </c>
      <c r="I2884">
        <v>0.1</v>
      </c>
      <c r="K2884">
        <f t="shared" ref="K2884:K2947" si="227">VALUE(IF(ISBLANK(A2884),K2883,A2884))</f>
        <v>36</v>
      </c>
      <c r="L2884">
        <f t="shared" ref="L2884:L2947" si="228">VALUE(IF(ISBLANK(A2884),L2883,CONCATENATE(TRIM(B2884),TRIM(C2884))))</f>
        <v>103</v>
      </c>
      <c r="M2884" t="str">
        <f>IF(COUNT(FIND({0,1,2,3,4,5,6,7,8,9},IF(ISBLANK(A2884),IF(LEN(TRIM(B2884))&gt;0,TRIM(B2884),TRIM(C2884)),"")))&gt;0,IF(ISBLANK(A2884),IF(LEN(TRIM(B2884))&gt;0,TRIM(B2884),TRIM(C2884)),""),"")</f>
        <v>51</v>
      </c>
      <c r="N2884" t="str">
        <f>IF(COUNT(FIND({0,1,2,3,4,5,6,7,8,9},IF(ISBLANK(A2884),IF(LEN(TRIM(B2884))&gt;0,TRIM(C2884),LEFT(D2884, 4)),"")))&gt;0,IF(ISBLANK(A2884),IF(LEN(TRIM(B2884))&gt;0,TRIM(C2884),LEFT(D2884, 4)),""),"")</f>
        <v>013</v>
      </c>
      <c r="O2884" t="str">
        <f t="shared" ref="O2884:O2947" si="229">IF(LEN(TRIM(E2884))&gt;0,E2884,"XX")</f>
        <v>Va</v>
      </c>
      <c r="P2884" t="str">
        <f>TRIM(IF(COUNT(FIND({0,1,2,3,4,5,6,7,8,9},B2884))&gt;0,D2884,IF(LEN(TRIM(B2884))&gt;0,CONCATENATE(B2884,C2884,D2884),MID(D2884,4,LEN(D2884)))))</f>
        <v>Arlington</v>
      </c>
      <c r="Q2884">
        <f t="shared" ref="Q2884:Q2947" si="230">F2884</f>
        <v>23</v>
      </c>
      <c r="R2884">
        <f t="shared" ref="R2884:R2947" si="231">H2884</f>
        <v>35</v>
      </c>
    </row>
    <row r="2885" spans="2:18" x14ac:dyDescent="0.25">
      <c r="B2885" s="1" t="s">
        <v>13</v>
      </c>
      <c r="C2885" s="1" t="s">
        <v>118</v>
      </c>
      <c r="D2885" s="1" t="s">
        <v>119</v>
      </c>
      <c r="E2885" s="1" t="s">
        <v>12</v>
      </c>
      <c r="F2885">
        <v>22</v>
      </c>
      <c r="G2885">
        <v>0.12</v>
      </c>
      <c r="H2885">
        <v>40</v>
      </c>
      <c r="I2885">
        <v>0.11</v>
      </c>
      <c r="K2885">
        <f t="shared" si="227"/>
        <v>36</v>
      </c>
      <c r="L2885">
        <f t="shared" si="228"/>
        <v>103</v>
      </c>
      <c r="M2885" t="str">
        <f>IF(COUNT(FIND({0,1,2,3,4,5,6,7,8,9},IF(ISBLANK(A2885),IF(LEN(TRIM(B2885))&gt;0,TRIM(B2885),TRIM(C2885)),"")))&gt;0,IF(ISBLANK(A2885),IF(LEN(TRIM(B2885))&gt;0,TRIM(B2885),TRIM(C2885)),""),"")</f>
        <v>36</v>
      </c>
      <c r="N2885" t="str">
        <f>IF(COUNT(FIND({0,1,2,3,4,5,6,7,8,9},IF(ISBLANK(A2885),IF(LEN(TRIM(B2885))&gt;0,TRIM(C2885),LEFT(D2885, 4)),"")))&gt;0,IF(ISBLANK(A2885),IF(LEN(TRIM(B2885))&gt;0,TRIM(C2885),LEFT(D2885, 4)),""),"")</f>
        <v>105</v>
      </c>
      <c r="O2885" t="str">
        <f t="shared" si="229"/>
        <v>NY</v>
      </c>
      <c r="P2885" t="str">
        <f>TRIM(IF(COUNT(FIND({0,1,2,3,4,5,6,7,8,9},B2885))&gt;0,D2885,IF(LEN(TRIM(B2885))&gt;0,CONCATENATE(B2885,C2885,D2885),MID(D2885,4,LEN(D2885)))))</f>
        <v>Sullivan</v>
      </c>
      <c r="Q2885">
        <f t="shared" si="230"/>
        <v>22</v>
      </c>
      <c r="R2885">
        <f t="shared" si="231"/>
        <v>40</v>
      </c>
    </row>
    <row r="2886" spans="2:18" x14ac:dyDescent="0.25">
      <c r="B2886" s="1" t="s">
        <v>224</v>
      </c>
      <c r="C2886" s="1" t="s">
        <v>452</v>
      </c>
      <c r="D2886" s="1" t="s">
        <v>453</v>
      </c>
      <c r="E2886" s="1" t="s">
        <v>227</v>
      </c>
      <c r="F2886">
        <v>22</v>
      </c>
      <c r="G2886">
        <v>0.12</v>
      </c>
      <c r="H2886">
        <v>46</v>
      </c>
      <c r="I2886">
        <v>0.13</v>
      </c>
      <c r="K2886">
        <f t="shared" si="227"/>
        <v>36</v>
      </c>
      <c r="L2886">
        <f t="shared" si="228"/>
        <v>103</v>
      </c>
      <c r="M2886" t="str">
        <f>IF(COUNT(FIND({0,1,2,3,4,5,6,7,8,9},IF(ISBLANK(A2886),IF(LEN(TRIM(B2886))&gt;0,TRIM(B2886),TRIM(C2886)),"")))&gt;0,IF(ISBLANK(A2886),IF(LEN(TRIM(B2886))&gt;0,TRIM(B2886),TRIM(C2886)),""),"")</f>
        <v>37</v>
      </c>
      <c r="N2886" t="str">
        <f>IF(COUNT(FIND({0,1,2,3,4,5,6,7,8,9},IF(ISBLANK(A2886),IF(LEN(TRIM(B2886))&gt;0,TRIM(C2886),LEFT(D2886, 4)),"")))&gt;0,IF(ISBLANK(A2886),IF(LEN(TRIM(B2886))&gt;0,TRIM(C2886),LEFT(D2886, 4)),""),"")</f>
        <v>183</v>
      </c>
      <c r="O2886" t="str">
        <f t="shared" si="229"/>
        <v>NC</v>
      </c>
      <c r="P2886" t="str">
        <f>TRIM(IF(COUNT(FIND({0,1,2,3,4,5,6,7,8,9},B2886))&gt;0,D2886,IF(LEN(TRIM(B2886))&gt;0,CONCATENATE(B2886,C2886,D2886),MID(D2886,4,LEN(D2886)))))</f>
        <v>Wake</v>
      </c>
      <c r="Q2886">
        <f t="shared" si="230"/>
        <v>22</v>
      </c>
      <c r="R2886">
        <f t="shared" si="231"/>
        <v>46</v>
      </c>
    </row>
    <row r="2887" spans="2:18" x14ac:dyDescent="0.25">
      <c r="B2887" s="1" t="s">
        <v>13</v>
      </c>
      <c r="C2887" s="1" t="s">
        <v>154</v>
      </c>
      <c r="D2887" s="1" t="s">
        <v>155</v>
      </c>
      <c r="E2887" s="1" t="s">
        <v>12</v>
      </c>
      <c r="F2887">
        <v>21</v>
      </c>
      <c r="G2887">
        <v>0.11</v>
      </c>
      <c r="H2887">
        <v>37</v>
      </c>
      <c r="I2887">
        <v>0.11</v>
      </c>
      <c r="K2887">
        <f t="shared" si="227"/>
        <v>36</v>
      </c>
      <c r="L2887">
        <f t="shared" si="228"/>
        <v>103</v>
      </c>
      <c r="M2887" t="str">
        <f>IF(COUNT(FIND({0,1,2,3,4,5,6,7,8,9},IF(ISBLANK(A2887),IF(LEN(TRIM(B2887))&gt;0,TRIM(B2887),TRIM(C2887)),"")))&gt;0,IF(ISBLANK(A2887),IF(LEN(TRIM(B2887))&gt;0,TRIM(B2887),TRIM(C2887)),""),"")</f>
        <v>36</v>
      </c>
      <c r="N2887" t="str">
        <f>IF(COUNT(FIND({0,1,2,3,4,5,6,7,8,9},IF(ISBLANK(A2887),IF(LEN(TRIM(B2887))&gt;0,TRIM(C2887),LEFT(D2887, 4)),"")))&gt;0,IF(ISBLANK(A2887),IF(LEN(TRIM(B2887))&gt;0,TRIM(C2887),LEFT(D2887, 4)),""),"")</f>
        <v>079</v>
      </c>
      <c r="O2887" t="str">
        <f t="shared" si="229"/>
        <v>NY</v>
      </c>
      <c r="P2887" t="str">
        <f>TRIM(IF(COUNT(FIND({0,1,2,3,4,5,6,7,8,9},B2887))&gt;0,D2887,IF(LEN(TRIM(B2887))&gt;0,CONCATENATE(B2887,C2887,D2887),MID(D2887,4,LEN(D2887)))))</f>
        <v>Putnam</v>
      </c>
      <c r="Q2887">
        <f t="shared" si="230"/>
        <v>21</v>
      </c>
      <c r="R2887">
        <f t="shared" si="231"/>
        <v>37</v>
      </c>
    </row>
    <row r="2888" spans="2:18" x14ac:dyDescent="0.25">
      <c r="B2888" s="1" t="s">
        <v>130</v>
      </c>
      <c r="C2888" s="1" t="s">
        <v>96</v>
      </c>
      <c r="D2888" s="1" t="s">
        <v>131</v>
      </c>
      <c r="E2888" s="1" t="s">
        <v>132</v>
      </c>
      <c r="F2888">
        <v>21</v>
      </c>
      <c r="G2888">
        <v>0.11</v>
      </c>
      <c r="H2888">
        <v>30</v>
      </c>
      <c r="I2888">
        <v>0.09</v>
      </c>
      <c r="K2888">
        <f t="shared" si="227"/>
        <v>36</v>
      </c>
      <c r="L2888">
        <f t="shared" si="228"/>
        <v>103</v>
      </c>
      <c r="M2888" t="str">
        <f>IF(COUNT(FIND({0,1,2,3,4,5,6,7,8,9},IF(ISBLANK(A2888),IF(LEN(TRIM(B2888))&gt;0,TRIM(B2888),TRIM(C2888)),"")))&gt;0,IF(ISBLANK(A2888),IF(LEN(TRIM(B2888))&gt;0,TRIM(B2888),TRIM(C2888)),""),"")</f>
        <v>33</v>
      </c>
      <c r="N2888" t="str">
        <f>IF(COUNT(FIND({0,1,2,3,4,5,6,7,8,9},IF(ISBLANK(A2888),IF(LEN(TRIM(B2888))&gt;0,TRIM(C2888),LEFT(D2888, 4)),"")))&gt;0,IF(ISBLANK(A2888),IF(LEN(TRIM(B2888))&gt;0,TRIM(C2888),LEFT(D2888, 4)),""),"")</f>
        <v>011</v>
      </c>
      <c r="O2888" t="str">
        <f t="shared" si="229"/>
        <v>NH</v>
      </c>
      <c r="P2888" t="str">
        <f>TRIM(IF(COUNT(FIND({0,1,2,3,4,5,6,7,8,9},B2888))&gt;0,D2888,IF(LEN(TRIM(B2888))&gt;0,CONCATENATE(B2888,C2888,D2888),MID(D2888,4,LEN(D2888)))))</f>
        <v>Hillsborough</v>
      </c>
      <c r="Q2888">
        <f t="shared" si="230"/>
        <v>21</v>
      </c>
      <c r="R2888">
        <f t="shared" si="231"/>
        <v>30</v>
      </c>
    </row>
    <row r="2889" spans="2:18" x14ac:dyDescent="0.25">
      <c r="B2889" s="1" t="s">
        <v>265</v>
      </c>
      <c r="C2889" s="1" t="s">
        <v>111</v>
      </c>
      <c r="D2889" s="1" t="s">
        <v>354</v>
      </c>
      <c r="E2889" s="1" t="s">
        <v>267</v>
      </c>
      <c r="F2889">
        <v>21</v>
      </c>
      <c r="G2889">
        <v>0.11</v>
      </c>
      <c r="H2889">
        <v>43</v>
      </c>
      <c r="I2889">
        <v>0.12</v>
      </c>
      <c r="K2889">
        <f t="shared" si="227"/>
        <v>36</v>
      </c>
      <c r="L2889">
        <f t="shared" si="228"/>
        <v>103</v>
      </c>
      <c r="M2889" t="str">
        <f>IF(COUNT(FIND({0,1,2,3,4,5,6,7,8,9},IF(ISBLANK(A2889),IF(LEN(TRIM(B2889))&gt;0,TRIM(B2889),TRIM(C2889)),"")))&gt;0,IF(ISBLANK(A2889),IF(LEN(TRIM(B2889))&gt;0,TRIM(B2889),TRIM(C2889)),""),"")</f>
        <v>53</v>
      </c>
      <c r="N2889" t="str">
        <f>IF(COUNT(FIND({0,1,2,3,4,5,6,7,8,9},IF(ISBLANK(A2889),IF(LEN(TRIM(B2889))&gt;0,TRIM(C2889),LEFT(D2889, 4)),"")))&gt;0,IF(ISBLANK(A2889),IF(LEN(TRIM(B2889))&gt;0,TRIM(C2889),LEFT(D2889, 4)),""),"")</f>
        <v>033</v>
      </c>
      <c r="O2889" t="str">
        <f t="shared" si="229"/>
        <v>Wa</v>
      </c>
      <c r="P2889" t="str">
        <f>TRIM(IF(COUNT(FIND({0,1,2,3,4,5,6,7,8,9},B2889))&gt;0,D2889,IF(LEN(TRIM(B2889))&gt;0,CONCATENATE(B2889,C2889,D2889),MID(D2889,4,LEN(D2889)))))</f>
        <v>King</v>
      </c>
      <c r="Q2889">
        <f t="shared" si="230"/>
        <v>21</v>
      </c>
      <c r="R2889">
        <f t="shared" si="231"/>
        <v>43</v>
      </c>
    </row>
    <row r="2890" spans="2:18" x14ac:dyDescent="0.25">
      <c r="B2890" s="1" t="s">
        <v>241</v>
      </c>
      <c r="C2890" s="1" t="s">
        <v>72</v>
      </c>
      <c r="D2890" s="1" t="s">
        <v>242</v>
      </c>
      <c r="E2890" s="1" t="s">
        <v>243</v>
      </c>
      <c r="F2890">
        <v>20</v>
      </c>
      <c r="G2890">
        <v>0.11</v>
      </c>
      <c r="H2890">
        <v>48</v>
      </c>
      <c r="I2890">
        <v>0.14000000000000001</v>
      </c>
      <c r="K2890">
        <f t="shared" si="227"/>
        <v>36</v>
      </c>
      <c r="L2890">
        <f t="shared" si="228"/>
        <v>103</v>
      </c>
      <c r="M2890" t="str">
        <f>IF(COUNT(FIND({0,1,2,3,4,5,6,7,8,9},IF(ISBLANK(A2890),IF(LEN(TRIM(B2890))&gt;0,TRIM(B2890),TRIM(C2890)),"")))&gt;0,IF(ISBLANK(A2890),IF(LEN(TRIM(B2890))&gt;0,TRIM(B2890),TRIM(C2890)),""),"")</f>
        <v>39</v>
      </c>
      <c r="N2890" t="str">
        <f>IF(COUNT(FIND({0,1,2,3,4,5,6,7,8,9},IF(ISBLANK(A2890),IF(LEN(TRIM(B2890))&gt;0,TRIM(C2890),LEFT(D2890, 4)),"")))&gt;0,IF(ISBLANK(A2890),IF(LEN(TRIM(B2890))&gt;0,TRIM(C2890),LEFT(D2890, 4)),""),"")</f>
        <v>035</v>
      </c>
      <c r="O2890" t="str">
        <f t="shared" si="229"/>
        <v>Oh</v>
      </c>
      <c r="P2890" t="str">
        <f>TRIM(IF(COUNT(FIND({0,1,2,3,4,5,6,7,8,9},B2890))&gt;0,D2890,IF(LEN(TRIM(B2890))&gt;0,CONCATENATE(B2890,C2890,D2890),MID(D2890,4,LEN(D2890)))))</f>
        <v>Cuyahoga</v>
      </c>
      <c r="Q2890">
        <f t="shared" si="230"/>
        <v>20</v>
      </c>
      <c r="R2890">
        <f t="shared" si="231"/>
        <v>48</v>
      </c>
    </row>
    <row r="2891" spans="2:18" x14ac:dyDescent="0.25">
      <c r="B2891" s="1" t="s">
        <v>120</v>
      </c>
      <c r="C2891" s="1" t="s">
        <v>87</v>
      </c>
      <c r="D2891" s="1" t="s">
        <v>33</v>
      </c>
      <c r="E2891" s="1" t="s">
        <v>123</v>
      </c>
      <c r="F2891">
        <v>20</v>
      </c>
      <c r="G2891">
        <v>0.11</v>
      </c>
      <c r="H2891">
        <v>39</v>
      </c>
      <c r="I2891">
        <v>0.11</v>
      </c>
      <c r="K2891">
        <f t="shared" si="227"/>
        <v>36</v>
      </c>
      <c r="L2891">
        <f t="shared" si="228"/>
        <v>103</v>
      </c>
      <c r="M2891" t="str">
        <f>IF(COUNT(FIND({0,1,2,3,4,5,6,7,8,9},IF(ISBLANK(A2891),IF(LEN(TRIM(B2891))&gt;0,TRIM(B2891),TRIM(C2891)),"")))&gt;0,IF(ISBLANK(A2891),IF(LEN(TRIM(B2891))&gt;0,TRIM(B2891),TRIM(C2891)),""),"")</f>
        <v>42</v>
      </c>
      <c r="N2891" t="str">
        <f>IF(COUNT(FIND({0,1,2,3,4,5,6,7,8,9},IF(ISBLANK(A2891),IF(LEN(TRIM(B2891))&gt;0,TRIM(C2891),LEFT(D2891, 4)),"")))&gt;0,IF(ISBLANK(A2891),IF(LEN(TRIM(B2891))&gt;0,TRIM(C2891),LEFT(D2891, 4)),""),"")</f>
        <v>089</v>
      </c>
      <c r="O2891" t="str">
        <f t="shared" si="229"/>
        <v>Pa</v>
      </c>
      <c r="P2891" t="str">
        <f>TRIM(IF(COUNT(FIND({0,1,2,3,4,5,6,7,8,9},B2891))&gt;0,D2891,IF(LEN(TRIM(B2891))&gt;0,CONCATENATE(B2891,C2891,D2891),MID(D2891,4,LEN(D2891)))))</f>
        <v>Monroe</v>
      </c>
      <c r="Q2891">
        <f t="shared" si="230"/>
        <v>20</v>
      </c>
      <c r="R2891">
        <f t="shared" si="231"/>
        <v>39</v>
      </c>
    </row>
    <row r="2892" spans="2:18" x14ac:dyDescent="0.25">
      <c r="B2892" s="1" t="s">
        <v>95</v>
      </c>
      <c r="C2892" s="1" t="s">
        <v>22</v>
      </c>
      <c r="D2892" s="1" t="s">
        <v>372</v>
      </c>
      <c r="E2892" s="1" t="s">
        <v>98</v>
      </c>
      <c r="F2892">
        <v>20</v>
      </c>
      <c r="G2892">
        <v>0.11</v>
      </c>
      <c r="H2892">
        <v>36</v>
      </c>
      <c r="I2892">
        <v>0.1</v>
      </c>
      <c r="K2892">
        <f t="shared" si="227"/>
        <v>36</v>
      </c>
      <c r="L2892">
        <f t="shared" si="228"/>
        <v>103</v>
      </c>
      <c r="M2892" t="str">
        <f>IF(COUNT(FIND({0,1,2,3,4,5,6,7,8,9},IF(ISBLANK(A2892),IF(LEN(TRIM(B2892))&gt;0,TRIM(B2892),TRIM(C2892)),"")))&gt;0,IF(ISBLANK(A2892),IF(LEN(TRIM(B2892))&gt;0,TRIM(B2892),TRIM(C2892)),""),"")</f>
        <v>12</v>
      </c>
      <c r="N2892" t="str">
        <f>IF(COUNT(FIND({0,1,2,3,4,5,6,7,8,9},IF(ISBLANK(A2892),IF(LEN(TRIM(B2892))&gt;0,TRIM(C2892),LEFT(D2892, 4)),"")))&gt;0,IF(ISBLANK(A2892),IF(LEN(TRIM(B2892))&gt;0,TRIM(C2892),LEFT(D2892, 4)),""),"")</f>
        <v>021</v>
      </c>
      <c r="O2892" t="str">
        <f t="shared" si="229"/>
        <v>Fl</v>
      </c>
      <c r="P2892" t="str">
        <f>TRIM(IF(COUNT(FIND({0,1,2,3,4,5,6,7,8,9},B2892))&gt;0,D2892,IF(LEN(TRIM(B2892))&gt;0,CONCATENATE(B2892,C2892,D2892),MID(D2892,4,LEN(D2892)))))</f>
        <v>Collier</v>
      </c>
      <c r="Q2892">
        <f t="shared" si="230"/>
        <v>20</v>
      </c>
      <c r="R2892">
        <f t="shared" si="231"/>
        <v>36</v>
      </c>
    </row>
    <row r="2893" spans="2:18" x14ac:dyDescent="0.25">
      <c r="B2893" s="1" t="s">
        <v>40</v>
      </c>
      <c r="C2893" s="1" t="s">
        <v>76</v>
      </c>
      <c r="D2893" s="1" t="s">
        <v>222</v>
      </c>
      <c r="E2893" s="1" t="s">
        <v>43</v>
      </c>
      <c r="F2893">
        <v>20</v>
      </c>
      <c r="G2893">
        <v>0.11</v>
      </c>
      <c r="H2893">
        <v>45</v>
      </c>
      <c r="I2893">
        <v>0.13</v>
      </c>
      <c r="K2893">
        <f t="shared" si="227"/>
        <v>36</v>
      </c>
      <c r="L2893">
        <f t="shared" si="228"/>
        <v>103</v>
      </c>
      <c r="M2893" t="str">
        <f>IF(COUNT(FIND({0,1,2,3,4,5,6,7,8,9},IF(ISBLANK(A2893),IF(LEN(TRIM(B2893))&gt;0,TRIM(B2893),TRIM(C2893)),"")))&gt;0,IF(ISBLANK(A2893),IF(LEN(TRIM(B2893))&gt;0,TRIM(B2893),TRIM(C2893)),""),"")</f>
        <v>57</v>
      </c>
      <c r="N2893" t="str">
        <f>IF(COUNT(FIND({0,1,2,3,4,5,6,7,8,9},IF(ISBLANK(A2893),IF(LEN(TRIM(B2893))&gt;0,TRIM(C2893),LEFT(D2893, 4)),"")))&gt;0,IF(ISBLANK(A2893),IF(LEN(TRIM(B2893))&gt;0,TRIM(C2893),LEFT(D2893, 4)),""),"")</f>
        <v>003</v>
      </c>
      <c r="O2893" t="str">
        <f t="shared" si="229"/>
        <v>FR</v>
      </c>
      <c r="P2893" t="str">
        <f>TRIM(IF(COUNT(FIND({0,1,2,3,4,5,6,7,8,9},B2893))&gt;0,D2893,IF(LEN(TRIM(B2893))&gt;0,CONCATENATE(B2893,C2893,D2893),MID(D2893,4,LEN(D2893)))))</f>
        <v>Foreign / Puerto Rico</v>
      </c>
      <c r="Q2893">
        <f t="shared" si="230"/>
        <v>20</v>
      </c>
      <c r="R2893">
        <f t="shared" si="231"/>
        <v>45</v>
      </c>
    </row>
    <row r="2894" spans="2:18" x14ac:dyDescent="0.25">
      <c r="B2894" s="1" t="s">
        <v>251</v>
      </c>
      <c r="C2894" s="1" t="s">
        <v>252</v>
      </c>
      <c r="D2894" s="1" t="s">
        <v>173</v>
      </c>
      <c r="E2894" s="1" t="s">
        <v>253</v>
      </c>
      <c r="F2894">
        <v>19</v>
      </c>
      <c r="G2894">
        <v>0.1</v>
      </c>
      <c r="H2894">
        <v>27</v>
      </c>
      <c r="I2894">
        <v>0.08</v>
      </c>
      <c r="K2894">
        <f t="shared" si="227"/>
        <v>36</v>
      </c>
      <c r="L2894">
        <f t="shared" si="228"/>
        <v>103</v>
      </c>
      <c r="M2894" t="str">
        <f>IF(COUNT(FIND({0,1,2,3,4,5,6,7,8,9},IF(ISBLANK(A2894),IF(LEN(TRIM(B2894))&gt;0,TRIM(B2894),TRIM(C2894)),"")))&gt;0,IF(ISBLANK(A2894),IF(LEN(TRIM(B2894))&gt;0,TRIM(B2894),TRIM(C2894)),""),"")</f>
        <v>26</v>
      </c>
      <c r="N2894" t="str">
        <f>IF(COUNT(FIND({0,1,2,3,4,5,6,7,8,9},IF(ISBLANK(A2894),IF(LEN(TRIM(B2894))&gt;0,TRIM(C2894),LEFT(D2894, 4)),"")))&gt;0,IF(ISBLANK(A2894),IF(LEN(TRIM(B2894))&gt;0,TRIM(C2894),LEFT(D2894, 4)),""),"")</f>
        <v>163</v>
      </c>
      <c r="O2894" t="str">
        <f t="shared" si="229"/>
        <v>Mi</v>
      </c>
      <c r="P2894" t="str">
        <f>TRIM(IF(COUNT(FIND({0,1,2,3,4,5,6,7,8,9},B2894))&gt;0,D2894,IF(LEN(TRIM(B2894))&gt;0,CONCATENATE(B2894,C2894,D2894),MID(D2894,4,LEN(D2894)))))</f>
        <v>Wayne</v>
      </c>
      <c r="Q2894">
        <f t="shared" si="230"/>
        <v>19</v>
      </c>
      <c r="R2894">
        <f t="shared" si="231"/>
        <v>27</v>
      </c>
    </row>
    <row r="2895" spans="2:18" x14ac:dyDescent="0.25">
      <c r="B2895" s="1" t="s">
        <v>318</v>
      </c>
      <c r="C2895" s="1" t="s">
        <v>178</v>
      </c>
      <c r="D2895" s="1" t="s">
        <v>319</v>
      </c>
      <c r="E2895" s="1" t="s">
        <v>320</v>
      </c>
      <c r="F2895">
        <v>19</v>
      </c>
      <c r="G2895">
        <v>0.1</v>
      </c>
      <c r="H2895">
        <v>33</v>
      </c>
      <c r="I2895">
        <v>0.09</v>
      </c>
      <c r="K2895">
        <f t="shared" si="227"/>
        <v>36</v>
      </c>
      <c r="L2895">
        <f t="shared" si="228"/>
        <v>103</v>
      </c>
      <c r="M2895" t="str">
        <f>IF(COUNT(FIND({0,1,2,3,4,5,6,7,8,9},IF(ISBLANK(A2895),IF(LEN(TRIM(B2895))&gt;0,TRIM(B2895),TRIM(C2895)),"")))&gt;0,IF(ISBLANK(A2895),IF(LEN(TRIM(B2895))&gt;0,TRIM(B2895),TRIM(C2895)),""),"")</f>
        <v>27</v>
      </c>
      <c r="N2895" t="str">
        <f>IF(COUNT(FIND({0,1,2,3,4,5,6,7,8,9},IF(ISBLANK(A2895),IF(LEN(TRIM(B2895))&gt;0,TRIM(C2895),LEFT(D2895, 4)),"")))&gt;0,IF(ISBLANK(A2895),IF(LEN(TRIM(B2895))&gt;0,TRIM(C2895),LEFT(D2895, 4)),""),"")</f>
        <v>053</v>
      </c>
      <c r="O2895" t="str">
        <f t="shared" si="229"/>
        <v>Mn</v>
      </c>
      <c r="P2895" t="str">
        <f>TRIM(IF(COUNT(FIND({0,1,2,3,4,5,6,7,8,9},B2895))&gt;0,D2895,IF(LEN(TRIM(B2895))&gt;0,CONCATENATE(B2895,C2895,D2895),MID(D2895,4,LEN(D2895)))))</f>
        <v>Hennepin</v>
      </c>
      <c r="Q2895">
        <f t="shared" si="230"/>
        <v>19</v>
      </c>
      <c r="R2895">
        <f t="shared" si="231"/>
        <v>33</v>
      </c>
    </row>
    <row r="2896" spans="2:18" x14ac:dyDescent="0.25">
      <c r="B2896" s="1" t="s">
        <v>13</v>
      </c>
      <c r="C2896" s="1" t="s">
        <v>81</v>
      </c>
      <c r="D2896" s="1" t="s">
        <v>82</v>
      </c>
      <c r="E2896" s="1" t="s">
        <v>12</v>
      </c>
      <c r="F2896">
        <v>19</v>
      </c>
      <c r="G2896">
        <v>0.1</v>
      </c>
      <c r="H2896">
        <v>29</v>
      </c>
      <c r="I2896">
        <v>0.08</v>
      </c>
      <c r="K2896">
        <f t="shared" si="227"/>
        <v>36</v>
      </c>
      <c r="L2896">
        <f t="shared" si="228"/>
        <v>103</v>
      </c>
      <c r="M2896" t="str">
        <f>IF(COUNT(FIND({0,1,2,3,4,5,6,7,8,9},IF(ISBLANK(A2896),IF(LEN(TRIM(B2896))&gt;0,TRIM(B2896),TRIM(C2896)),"")))&gt;0,IF(ISBLANK(A2896),IF(LEN(TRIM(B2896))&gt;0,TRIM(B2896),TRIM(C2896)),""),"")</f>
        <v>36</v>
      </c>
      <c r="N2896" t="str">
        <f>IF(COUNT(FIND({0,1,2,3,4,5,6,7,8,9},IF(ISBLANK(A2896),IF(LEN(TRIM(B2896))&gt;0,TRIM(C2896),LEFT(D2896, 4)),"")))&gt;0,IF(ISBLANK(A2896),IF(LEN(TRIM(B2896))&gt;0,TRIM(C2896),LEFT(D2896, 4)),""),"")</f>
        <v>077</v>
      </c>
      <c r="O2896" t="str">
        <f t="shared" si="229"/>
        <v>NY</v>
      </c>
      <c r="P2896" t="str">
        <f>TRIM(IF(COUNT(FIND({0,1,2,3,4,5,6,7,8,9},B2896))&gt;0,D2896,IF(LEN(TRIM(B2896))&gt;0,CONCATENATE(B2896,C2896,D2896),MID(D2896,4,LEN(D2896)))))</f>
        <v>Otsego</v>
      </c>
      <c r="Q2896">
        <f t="shared" si="230"/>
        <v>19</v>
      </c>
      <c r="R2896">
        <f t="shared" si="231"/>
        <v>29</v>
      </c>
    </row>
    <row r="2897" spans="2:18" x14ac:dyDescent="0.25">
      <c r="B2897" s="1" t="s">
        <v>13</v>
      </c>
      <c r="C2897" s="1" t="s">
        <v>93</v>
      </c>
      <c r="D2897" s="1" t="s">
        <v>94</v>
      </c>
      <c r="E2897" s="1" t="s">
        <v>12</v>
      </c>
      <c r="F2897">
        <v>18</v>
      </c>
      <c r="G2897">
        <v>0.1</v>
      </c>
      <c r="H2897">
        <v>32</v>
      </c>
      <c r="I2897">
        <v>0.09</v>
      </c>
      <c r="K2897">
        <f t="shared" si="227"/>
        <v>36</v>
      </c>
      <c r="L2897">
        <f t="shared" si="228"/>
        <v>103</v>
      </c>
      <c r="M2897" t="str">
        <f>IF(COUNT(FIND({0,1,2,3,4,5,6,7,8,9},IF(ISBLANK(A2897),IF(LEN(TRIM(B2897))&gt;0,TRIM(B2897),TRIM(C2897)),"")))&gt;0,IF(ISBLANK(A2897),IF(LEN(TRIM(B2897))&gt;0,TRIM(B2897),TRIM(C2897)),""),"")</f>
        <v>36</v>
      </c>
      <c r="N2897" t="str">
        <f>IF(COUNT(FIND({0,1,2,3,4,5,6,7,8,9},IF(ISBLANK(A2897),IF(LEN(TRIM(B2897))&gt;0,TRIM(C2897),LEFT(D2897, 4)),"")))&gt;0,IF(ISBLANK(A2897),IF(LEN(TRIM(B2897))&gt;0,TRIM(C2897),LEFT(D2897, 4)),""),"")</f>
        <v>109</v>
      </c>
      <c r="O2897" t="str">
        <f t="shared" si="229"/>
        <v>NY</v>
      </c>
      <c r="P2897" t="str">
        <f>TRIM(IF(COUNT(FIND({0,1,2,3,4,5,6,7,8,9},B2897))&gt;0,D2897,IF(LEN(TRIM(B2897))&gt;0,CONCATENATE(B2897,C2897,D2897),MID(D2897,4,LEN(D2897)))))</f>
        <v>Tompkins</v>
      </c>
      <c r="Q2897">
        <f t="shared" si="230"/>
        <v>18</v>
      </c>
      <c r="R2897">
        <f t="shared" si="231"/>
        <v>32</v>
      </c>
    </row>
    <row r="2898" spans="2:18" x14ac:dyDescent="0.25">
      <c r="B2898" s="1" t="s">
        <v>128</v>
      </c>
      <c r="C2898" s="1" t="s">
        <v>76</v>
      </c>
      <c r="D2898" s="1" t="s">
        <v>341</v>
      </c>
      <c r="E2898" s="1" t="s">
        <v>129</v>
      </c>
      <c r="F2898">
        <v>18</v>
      </c>
      <c r="G2898">
        <v>0.1</v>
      </c>
      <c r="H2898">
        <v>29</v>
      </c>
      <c r="I2898">
        <v>0.08</v>
      </c>
      <c r="K2898">
        <f t="shared" si="227"/>
        <v>36</v>
      </c>
      <c r="L2898">
        <f t="shared" si="228"/>
        <v>103</v>
      </c>
      <c r="M2898" t="str">
        <f>IF(COUNT(FIND({0,1,2,3,4,5,6,7,8,9},IF(ISBLANK(A2898),IF(LEN(TRIM(B2898))&gt;0,TRIM(B2898),TRIM(C2898)),"")))&gt;0,IF(ISBLANK(A2898),IF(LEN(TRIM(B2898))&gt;0,TRIM(B2898),TRIM(C2898)),""),"")</f>
        <v>24</v>
      </c>
      <c r="N2898" t="str">
        <f>IF(COUNT(FIND({0,1,2,3,4,5,6,7,8,9},IF(ISBLANK(A2898),IF(LEN(TRIM(B2898))&gt;0,TRIM(C2898),LEFT(D2898, 4)),"")))&gt;0,IF(ISBLANK(A2898),IF(LEN(TRIM(B2898))&gt;0,TRIM(C2898),LEFT(D2898, 4)),""),"")</f>
        <v>003</v>
      </c>
      <c r="O2898" t="str">
        <f t="shared" si="229"/>
        <v>Md</v>
      </c>
      <c r="P2898" t="str">
        <f>TRIM(IF(COUNT(FIND({0,1,2,3,4,5,6,7,8,9},B2898))&gt;0,D2898,IF(LEN(TRIM(B2898))&gt;0,CONCATENATE(B2898,C2898,D2898),MID(D2898,4,LEN(D2898)))))</f>
        <v>Anne Arundel</v>
      </c>
      <c r="Q2898">
        <f t="shared" si="230"/>
        <v>18</v>
      </c>
      <c r="R2898">
        <f t="shared" si="231"/>
        <v>29</v>
      </c>
    </row>
    <row r="2899" spans="2:18" x14ac:dyDescent="0.25">
      <c r="B2899" s="1" t="s">
        <v>13</v>
      </c>
      <c r="C2899" s="1" t="s">
        <v>14</v>
      </c>
      <c r="D2899" s="1" t="s">
        <v>15</v>
      </c>
      <c r="E2899" s="1" t="s">
        <v>12</v>
      </c>
      <c r="F2899">
        <v>18</v>
      </c>
      <c r="G2899">
        <v>0.1</v>
      </c>
      <c r="H2899">
        <v>29</v>
      </c>
      <c r="I2899">
        <v>0.08</v>
      </c>
      <c r="K2899">
        <f t="shared" si="227"/>
        <v>36</v>
      </c>
      <c r="L2899">
        <f t="shared" si="228"/>
        <v>103</v>
      </c>
      <c r="M2899" t="str">
        <f>IF(COUNT(FIND({0,1,2,3,4,5,6,7,8,9},IF(ISBLANK(A2899),IF(LEN(TRIM(B2899))&gt;0,TRIM(B2899),TRIM(C2899)),"")))&gt;0,IF(ISBLANK(A2899),IF(LEN(TRIM(B2899))&gt;0,TRIM(B2899),TRIM(C2899)),""),"")</f>
        <v>36</v>
      </c>
      <c r="N2899" t="str">
        <f>IF(COUNT(FIND({0,1,2,3,4,5,6,7,8,9},IF(ISBLANK(A2899),IF(LEN(TRIM(B2899))&gt;0,TRIM(C2899),LEFT(D2899, 4)),"")))&gt;0,IF(ISBLANK(A2899),IF(LEN(TRIM(B2899))&gt;0,TRIM(C2899),LEFT(D2899, 4)),""),"")</f>
        <v>083</v>
      </c>
      <c r="O2899" t="str">
        <f t="shared" si="229"/>
        <v>NY</v>
      </c>
      <c r="P2899" t="str">
        <f>TRIM(IF(COUNT(FIND({0,1,2,3,4,5,6,7,8,9},B2899))&gt;0,D2899,IF(LEN(TRIM(B2899))&gt;0,CONCATENATE(B2899,C2899,D2899),MID(D2899,4,LEN(D2899)))))</f>
        <v>Rensselaer</v>
      </c>
      <c r="Q2899">
        <f t="shared" si="230"/>
        <v>18</v>
      </c>
      <c r="R2899">
        <f t="shared" si="231"/>
        <v>29</v>
      </c>
    </row>
    <row r="2900" spans="2:18" x14ac:dyDescent="0.25">
      <c r="B2900" s="1" t="s">
        <v>144</v>
      </c>
      <c r="C2900" s="1" t="s">
        <v>91</v>
      </c>
      <c r="D2900" s="1" t="s">
        <v>361</v>
      </c>
      <c r="E2900" s="1" t="s">
        <v>146</v>
      </c>
      <c r="F2900">
        <v>18</v>
      </c>
      <c r="G2900">
        <v>0.1</v>
      </c>
      <c r="H2900">
        <v>40</v>
      </c>
      <c r="I2900">
        <v>0.11</v>
      </c>
      <c r="K2900">
        <f t="shared" si="227"/>
        <v>36</v>
      </c>
      <c r="L2900">
        <f t="shared" si="228"/>
        <v>103</v>
      </c>
      <c r="M2900" t="str">
        <f>IF(COUNT(FIND({0,1,2,3,4,5,6,7,8,9},IF(ISBLANK(A2900),IF(LEN(TRIM(B2900))&gt;0,TRIM(B2900),TRIM(C2900)),"")))&gt;0,IF(ISBLANK(A2900),IF(LEN(TRIM(B2900))&gt;0,TRIM(B2900),TRIM(C2900)),""),"")</f>
        <v>17</v>
      </c>
      <c r="N2900" t="str">
        <f>IF(COUNT(FIND({0,1,2,3,4,5,6,7,8,9},IF(ISBLANK(A2900),IF(LEN(TRIM(B2900))&gt;0,TRIM(C2900),LEFT(D2900, 4)),"")))&gt;0,IF(ISBLANK(A2900),IF(LEN(TRIM(B2900))&gt;0,TRIM(C2900),LEFT(D2900, 4)),""),"")</f>
        <v>043</v>
      </c>
      <c r="O2900" t="str">
        <f t="shared" si="229"/>
        <v>Il</v>
      </c>
      <c r="P2900" t="str">
        <f>TRIM(IF(COUNT(FIND({0,1,2,3,4,5,6,7,8,9},B2900))&gt;0,D2900,IF(LEN(TRIM(B2900))&gt;0,CONCATENATE(B2900,C2900,D2900),MID(D2900,4,LEN(D2900)))))</f>
        <v>Du Page</v>
      </c>
      <c r="Q2900">
        <f t="shared" si="230"/>
        <v>18</v>
      </c>
      <c r="R2900">
        <f t="shared" si="231"/>
        <v>40</v>
      </c>
    </row>
    <row r="2901" spans="2:18" x14ac:dyDescent="0.25">
      <c r="B2901" s="1" t="s">
        <v>99</v>
      </c>
      <c r="C2901" s="1" t="s">
        <v>36</v>
      </c>
      <c r="D2901" s="1" t="s">
        <v>380</v>
      </c>
      <c r="E2901" s="1" t="s">
        <v>102</v>
      </c>
      <c r="F2901">
        <v>18</v>
      </c>
      <c r="G2901">
        <v>0.1</v>
      </c>
      <c r="H2901">
        <v>38</v>
      </c>
      <c r="I2901">
        <v>0.11</v>
      </c>
      <c r="K2901">
        <f t="shared" si="227"/>
        <v>36</v>
      </c>
      <c r="L2901">
        <f t="shared" si="228"/>
        <v>103</v>
      </c>
      <c r="M2901" t="str">
        <f>IF(COUNT(FIND({0,1,2,3,4,5,6,7,8,9},IF(ISBLANK(A2901),IF(LEN(TRIM(B2901))&gt;0,TRIM(B2901),TRIM(C2901)),"")))&gt;0,IF(ISBLANK(A2901),IF(LEN(TRIM(B2901))&gt;0,TRIM(B2901),TRIM(C2901)),""),"")</f>
        <v>06</v>
      </c>
      <c r="N2901" t="str">
        <f>IF(COUNT(FIND({0,1,2,3,4,5,6,7,8,9},IF(ISBLANK(A2901),IF(LEN(TRIM(B2901))&gt;0,TRIM(C2901),LEFT(D2901, 4)),"")))&gt;0,IF(ISBLANK(A2901),IF(LEN(TRIM(B2901))&gt;0,TRIM(C2901),LEFT(D2901, 4)),""),"")</f>
        <v>111</v>
      </c>
      <c r="O2901" t="str">
        <f t="shared" si="229"/>
        <v>Ca</v>
      </c>
      <c r="P2901" t="str">
        <f>TRIM(IF(COUNT(FIND({0,1,2,3,4,5,6,7,8,9},B2901))&gt;0,D2901,IF(LEN(TRIM(B2901))&gt;0,CONCATENATE(B2901,C2901,D2901),MID(D2901,4,LEN(D2901)))))</f>
        <v>Ventura</v>
      </c>
      <c r="Q2901">
        <f t="shared" si="230"/>
        <v>18</v>
      </c>
      <c r="R2901">
        <f t="shared" si="231"/>
        <v>38</v>
      </c>
    </row>
    <row r="2902" spans="2:18" x14ac:dyDescent="0.25">
      <c r="B2902" s="1" t="s">
        <v>84</v>
      </c>
      <c r="C2902" s="1" t="s">
        <v>62</v>
      </c>
      <c r="D2902" s="1" t="s">
        <v>244</v>
      </c>
      <c r="E2902" s="1" t="s">
        <v>86</v>
      </c>
      <c r="F2902">
        <v>18</v>
      </c>
      <c r="G2902">
        <v>0.1</v>
      </c>
      <c r="H2902">
        <v>41</v>
      </c>
      <c r="I2902">
        <v>0.12</v>
      </c>
      <c r="K2902">
        <f t="shared" si="227"/>
        <v>36</v>
      </c>
      <c r="L2902">
        <f t="shared" si="228"/>
        <v>103</v>
      </c>
      <c r="M2902" t="str">
        <f>IF(COUNT(FIND({0,1,2,3,4,5,6,7,8,9},IF(ISBLANK(A2902),IF(LEN(TRIM(B2902))&gt;0,TRIM(B2902),TRIM(C2902)),"")))&gt;0,IF(ISBLANK(A2902),IF(LEN(TRIM(B2902))&gt;0,TRIM(B2902),TRIM(C2902)),""),"")</f>
        <v>34</v>
      </c>
      <c r="N2902" t="str">
        <f>IF(COUNT(FIND({0,1,2,3,4,5,6,7,8,9},IF(ISBLANK(A2902),IF(LEN(TRIM(B2902))&gt;0,TRIM(C2902),LEFT(D2902, 4)),"")))&gt;0,IF(ISBLANK(A2902),IF(LEN(TRIM(B2902))&gt;0,TRIM(C2902),LEFT(D2902, 4)),""),"")</f>
        <v>005</v>
      </c>
      <c r="O2902" t="str">
        <f t="shared" si="229"/>
        <v>NJ</v>
      </c>
      <c r="P2902" t="str">
        <f>TRIM(IF(COUNT(FIND({0,1,2,3,4,5,6,7,8,9},B2902))&gt;0,D2902,IF(LEN(TRIM(B2902))&gt;0,CONCATENATE(B2902,C2902,D2902),MID(D2902,4,LEN(D2902)))))</f>
        <v>Burlington</v>
      </c>
      <c r="Q2902">
        <f t="shared" si="230"/>
        <v>18</v>
      </c>
      <c r="R2902">
        <f t="shared" si="231"/>
        <v>41</v>
      </c>
    </row>
    <row r="2903" spans="2:18" x14ac:dyDescent="0.25">
      <c r="B2903" s="1" t="s">
        <v>95</v>
      </c>
      <c r="C2903" s="1" t="s">
        <v>57</v>
      </c>
      <c r="D2903" s="1" t="s">
        <v>607</v>
      </c>
      <c r="E2903" s="1" t="s">
        <v>98</v>
      </c>
      <c r="F2903">
        <v>18</v>
      </c>
      <c r="G2903">
        <v>0.1</v>
      </c>
      <c r="H2903">
        <v>37</v>
      </c>
      <c r="I2903">
        <v>0.11</v>
      </c>
      <c r="K2903">
        <f t="shared" si="227"/>
        <v>36</v>
      </c>
      <c r="L2903">
        <f t="shared" si="228"/>
        <v>103</v>
      </c>
      <c r="M2903" t="str">
        <f>IF(COUNT(FIND({0,1,2,3,4,5,6,7,8,9},IF(ISBLANK(A2903),IF(LEN(TRIM(B2903))&gt;0,TRIM(B2903),TRIM(C2903)),"")))&gt;0,IF(ISBLANK(A2903),IF(LEN(TRIM(B2903))&gt;0,TRIM(B2903),TRIM(C2903)),""),"")</f>
        <v>12</v>
      </c>
      <c r="N2903" t="str">
        <f>IF(COUNT(FIND({0,1,2,3,4,5,6,7,8,9},IF(ISBLANK(A2903),IF(LEN(TRIM(B2903))&gt;0,TRIM(C2903),LEFT(D2903, 4)),"")))&gt;0,IF(ISBLANK(A2903),IF(LEN(TRIM(B2903))&gt;0,TRIM(C2903),LEFT(D2903, 4)),""),"")</f>
        <v>017</v>
      </c>
      <c r="O2903" t="str">
        <f t="shared" si="229"/>
        <v>Fl</v>
      </c>
      <c r="P2903" t="str">
        <f>TRIM(IF(COUNT(FIND({0,1,2,3,4,5,6,7,8,9},B2903))&gt;0,D2903,IF(LEN(TRIM(B2903))&gt;0,CONCATENATE(B2903,C2903,D2903),MID(D2903,4,LEN(D2903)))))</f>
        <v>Citrus</v>
      </c>
      <c r="Q2903">
        <f t="shared" si="230"/>
        <v>18</v>
      </c>
      <c r="R2903">
        <f t="shared" si="231"/>
        <v>37</v>
      </c>
    </row>
    <row r="2904" spans="2:18" x14ac:dyDescent="0.25">
      <c r="B2904" s="1" t="s">
        <v>120</v>
      </c>
      <c r="C2904" s="1" t="s">
        <v>48</v>
      </c>
      <c r="D2904" s="1" t="s">
        <v>369</v>
      </c>
      <c r="E2904" s="1" t="s">
        <v>123</v>
      </c>
      <c r="F2904">
        <v>18</v>
      </c>
      <c r="G2904">
        <v>0.1</v>
      </c>
      <c r="H2904">
        <v>33</v>
      </c>
      <c r="I2904">
        <v>0.09</v>
      </c>
      <c r="K2904">
        <f t="shared" si="227"/>
        <v>36</v>
      </c>
      <c r="L2904">
        <f t="shared" si="228"/>
        <v>103</v>
      </c>
      <c r="M2904" t="str">
        <f>IF(COUNT(FIND({0,1,2,3,4,5,6,7,8,9},IF(ISBLANK(A2904),IF(LEN(TRIM(B2904))&gt;0,TRIM(B2904),TRIM(C2904)),"")))&gt;0,IF(ISBLANK(A2904),IF(LEN(TRIM(B2904))&gt;0,TRIM(B2904),TRIM(C2904)),""),"")</f>
        <v>42</v>
      </c>
      <c r="N2904" t="str">
        <f>IF(COUNT(FIND({0,1,2,3,4,5,6,7,8,9},IF(ISBLANK(A2904),IF(LEN(TRIM(B2904))&gt;0,TRIM(C2904),LEFT(D2904, 4)),"")))&gt;0,IF(ISBLANK(A2904),IF(LEN(TRIM(B2904))&gt;0,TRIM(C2904),LEFT(D2904, 4)),""),"")</f>
        <v>029</v>
      </c>
      <c r="O2904" t="str">
        <f t="shared" si="229"/>
        <v>Pa</v>
      </c>
      <c r="P2904" t="str">
        <f>TRIM(IF(COUNT(FIND({0,1,2,3,4,5,6,7,8,9},B2904))&gt;0,D2904,IF(LEN(TRIM(B2904))&gt;0,CONCATENATE(B2904,C2904,D2904),MID(D2904,4,LEN(D2904)))))</f>
        <v>Chester</v>
      </c>
      <c r="Q2904">
        <f t="shared" si="230"/>
        <v>18</v>
      </c>
      <c r="R2904">
        <f t="shared" si="231"/>
        <v>33</v>
      </c>
    </row>
    <row r="2905" spans="2:18" x14ac:dyDescent="0.25">
      <c r="B2905" s="1" t="s">
        <v>95</v>
      </c>
      <c r="C2905" s="1" t="s">
        <v>140</v>
      </c>
      <c r="D2905" s="1" t="s">
        <v>579</v>
      </c>
      <c r="E2905" s="1" t="s">
        <v>98</v>
      </c>
      <c r="F2905">
        <v>18</v>
      </c>
      <c r="G2905">
        <v>0.1</v>
      </c>
      <c r="H2905">
        <v>32</v>
      </c>
      <c r="I2905">
        <v>0.09</v>
      </c>
      <c r="K2905">
        <f t="shared" si="227"/>
        <v>36</v>
      </c>
      <c r="L2905">
        <f t="shared" si="228"/>
        <v>103</v>
      </c>
      <c r="M2905" t="str">
        <f>IF(COUNT(FIND({0,1,2,3,4,5,6,7,8,9},IF(ISBLANK(A2905),IF(LEN(TRIM(B2905))&gt;0,TRIM(B2905),TRIM(C2905)),"")))&gt;0,IF(ISBLANK(A2905),IF(LEN(TRIM(B2905))&gt;0,TRIM(B2905),TRIM(C2905)),""),"")</f>
        <v>12</v>
      </c>
      <c r="N2905" t="str">
        <f>IF(COUNT(FIND({0,1,2,3,4,5,6,7,8,9},IF(ISBLANK(A2905),IF(LEN(TRIM(B2905))&gt;0,TRIM(C2905),LEFT(D2905, 4)),"")))&gt;0,IF(ISBLANK(A2905),IF(LEN(TRIM(B2905))&gt;0,TRIM(C2905),LEFT(D2905, 4)),""),"")</f>
        <v>015</v>
      </c>
      <c r="O2905" t="str">
        <f t="shared" si="229"/>
        <v>Fl</v>
      </c>
      <c r="P2905" t="str">
        <f>TRIM(IF(COUNT(FIND({0,1,2,3,4,5,6,7,8,9},B2905))&gt;0,D2905,IF(LEN(TRIM(B2905))&gt;0,CONCATENATE(B2905,C2905,D2905),MID(D2905,4,LEN(D2905)))))</f>
        <v>Charlotte</v>
      </c>
      <c r="Q2905">
        <f t="shared" si="230"/>
        <v>18</v>
      </c>
      <c r="R2905">
        <f t="shared" si="231"/>
        <v>32</v>
      </c>
    </row>
    <row r="2906" spans="2:18" x14ac:dyDescent="0.25">
      <c r="B2906" s="1" t="s">
        <v>99</v>
      </c>
      <c r="C2906" s="1" t="s">
        <v>46</v>
      </c>
      <c r="D2906" s="1" t="s">
        <v>375</v>
      </c>
      <c r="E2906" s="1" t="s">
        <v>102</v>
      </c>
      <c r="F2906">
        <v>18</v>
      </c>
      <c r="G2906">
        <v>0.1</v>
      </c>
      <c r="H2906">
        <v>31</v>
      </c>
      <c r="I2906">
        <v>0.09</v>
      </c>
      <c r="K2906">
        <f t="shared" si="227"/>
        <v>36</v>
      </c>
      <c r="L2906">
        <f t="shared" si="228"/>
        <v>103</v>
      </c>
      <c r="M2906" t="str">
        <f>IF(COUNT(FIND({0,1,2,3,4,5,6,7,8,9},IF(ISBLANK(A2906),IF(LEN(TRIM(B2906))&gt;0,TRIM(B2906),TRIM(C2906)),"")))&gt;0,IF(ISBLANK(A2906),IF(LEN(TRIM(B2906))&gt;0,TRIM(B2906),TRIM(C2906)),""),"")</f>
        <v>06</v>
      </c>
      <c r="N2906" t="str">
        <f>IF(COUNT(FIND({0,1,2,3,4,5,6,7,8,9},IF(ISBLANK(A2906),IF(LEN(TRIM(B2906))&gt;0,TRIM(C2906),LEFT(D2906, 4)),"")))&gt;0,IF(ISBLANK(A2906),IF(LEN(TRIM(B2906))&gt;0,TRIM(C2906),LEFT(D2906, 4)),""),"")</f>
        <v>065</v>
      </c>
      <c r="O2906" t="str">
        <f t="shared" si="229"/>
        <v>Ca</v>
      </c>
      <c r="P2906" t="str">
        <f>TRIM(IF(COUNT(FIND({0,1,2,3,4,5,6,7,8,9},B2906))&gt;0,D2906,IF(LEN(TRIM(B2906))&gt;0,CONCATENATE(B2906,C2906,D2906),MID(D2906,4,LEN(D2906)))))</f>
        <v>Riverside</v>
      </c>
      <c r="Q2906">
        <f t="shared" si="230"/>
        <v>18</v>
      </c>
      <c r="R2906">
        <f t="shared" si="231"/>
        <v>31</v>
      </c>
    </row>
    <row r="2907" spans="2:18" x14ac:dyDescent="0.25">
      <c r="B2907" s="1" t="s">
        <v>234</v>
      </c>
      <c r="C2907" s="1" t="s">
        <v>26</v>
      </c>
      <c r="D2907" s="1" t="s">
        <v>349</v>
      </c>
      <c r="E2907" s="1" t="s">
        <v>236</v>
      </c>
      <c r="F2907">
        <v>17</v>
      </c>
      <c r="G2907">
        <v>0.09</v>
      </c>
      <c r="H2907">
        <v>27</v>
      </c>
      <c r="I2907">
        <v>0.08</v>
      </c>
      <c r="K2907">
        <f t="shared" si="227"/>
        <v>36</v>
      </c>
      <c r="L2907">
        <f t="shared" si="228"/>
        <v>103</v>
      </c>
      <c r="M2907" t="str">
        <f>IF(COUNT(FIND({0,1,2,3,4,5,6,7,8,9},IF(ISBLANK(A2907),IF(LEN(TRIM(B2907))&gt;0,TRIM(B2907),TRIM(C2907)),"")))&gt;0,IF(ISBLANK(A2907),IF(LEN(TRIM(B2907))&gt;0,TRIM(B2907),TRIM(C2907)),""),"")</f>
        <v>13</v>
      </c>
      <c r="N2907" t="str">
        <f>IF(COUNT(FIND({0,1,2,3,4,5,6,7,8,9},IF(ISBLANK(A2907),IF(LEN(TRIM(B2907))&gt;0,TRIM(C2907),LEFT(D2907, 4)),"")))&gt;0,IF(ISBLANK(A2907),IF(LEN(TRIM(B2907))&gt;0,TRIM(C2907),LEFT(D2907, 4)),""),"")</f>
        <v>067</v>
      </c>
      <c r="O2907" t="str">
        <f t="shared" si="229"/>
        <v>Ga</v>
      </c>
      <c r="P2907" t="str">
        <f>TRIM(IF(COUNT(FIND({0,1,2,3,4,5,6,7,8,9},B2907))&gt;0,D2907,IF(LEN(TRIM(B2907))&gt;0,CONCATENATE(B2907,C2907,D2907),MID(D2907,4,LEN(D2907)))))</f>
        <v>Cobb</v>
      </c>
      <c r="Q2907">
        <f t="shared" si="230"/>
        <v>17</v>
      </c>
      <c r="R2907">
        <f t="shared" si="231"/>
        <v>27</v>
      </c>
    </row>
    <row r="2908" spans="2:18" x14ac:dyDescent="0.25">
      <c r="B2908" s="1" t="s">
        <v>325</v>
      </c>
      <c r="C2908" s="1" t="s">
        <v>76</v>
      </c>
      <c r="D2908" s="1" t="s">
        <v>326</v>
      </c>
      <c r="E2908" s="1" t="s">
        <v>327</v>
      </c>
      <c r="F2908">
        <v>17</v>
      </c>
      <c r="G2908">
        <v>0.09</v>
      </c>
      <c r="H2908">
        <v>37</v>
      </c>
      <c r="I2908">
        <v>0.11</v>
      </c>
      <c r="K2908">
        <f t="shared" si="227"/>
        <v>36</v>
      </c>
      <c r="L2908">
        <f t="shared" si="228"/>
        <v>103</v>
      </c>
      <c r="M2908" t="str">
        <f>IF(COUNT(FIND({0,1,2,3,4,5,6,7,8,9},IF(ISBLANK(A2908),IF(LEN(TRIM(B2908))&gt;0,TRIM(B2908),TRIM(C2908)),"")))&gt;0,IF(ISBLANK(A2908),IF(LEN(TRIM(B2908))&gt;0,TRIM(B2908),TRIM(C2908)),""),"")</f>
        <v>10</v>
      </c>
      <c r="N2908" t="str">
        <f>IF(COUNT(FIND({0,1,2,3,4,5,6,7,8,9},IF(ISBLANK(A2908),IF(LEN(TRIM(B2908))&gt;0,TRIM(C2908),LEFT(D2908, 4)),"")))&gt;0,IF(ISBLANK(A2908),IF(LEN(TRIM(B2908))&gt;0,TRIM(C2908),LEFT(D2908, 4)),""),"")</f>
        <v>003</v>
      </c>
      <c r="O2908" t="str">
        <f t="shared" si="229"/>
        <v>De</v>
      </c>
      <c r="P2908" t="str">
        <f>TRIM(IF(COUNT(FIND({0,1,2,3,4,5,6,7,8,9},B2908))&gt;0,D2908,IF(LEN(TRIM(B2908))&gt;0,CONCATENATE(B2908,C2908,D2908),MID(D2908,4,LEN(D2908)))))</f>
        <v>New Castle</v>
      </c>
      <c r="Q2908">
        <f t="shared" si="230"/>
        <v>17</v>
      </c>
      <c r="R2908">
        <f t="shared" si="231"/>
        <v>37</v>
      </c>
    </row>
    <row r="2909" spans="2:18" x14ac:dyDescent="0.25">
      <c r="B2909" s="1" t="s">
        <v>241</v>
      </c>
      <c r="C2909" s="1" t="s">
        <v>293</v>
      </c>
      <c r="D2909" s="1" t="s">
        <v>112</v>
      </c>
      <c r="E2909" s="1" t="s">
        <v>243</v>
      </c>
      <c r="F2909">
        <v>17</v>
      </c>
      <c r="G2909">
        <v>0.09</v>
      </c>
      <c r="H2909">
        <v>25</v>
      </c>
      <c r="I2909">
        <v>7.0000000000000007E-2</v>
      </c>
      <c r="K2909">
        <f t="shared" si="227"/>
        <v>36</v>
      </c>
      <c r="L2909">
        <f t="shared" si="228"/>
        <v>103</v>
      </c>
      <c r="M2909" t="str">
        <f>IF(COUNT(FIND({0,1,2,3,4,5,6,7,8,9},IF(ISBLANK(A2909),IF(LEN(TRIM(B2909))&gt;0,TRIM(B2909),TRIM(C2909)),"")))&gt;0,IF(ISBLANK(A2909),IF(LEN(TRIM(B2909))&gt;0,TRIM(B2909),TRIM(C2909)),""),"")</f>
        <v>39</v>
      </c>
      <c r="N2909" t="str">
        <f>IF(COUNT(FIND({0,1,2,3,4,5,6,7,8,9},IF(ISBLANK(A2909),IF(LEN(TRIM(B2909))&gt;0,TRIM(C2909),LEFT(D2909, 4)),"")))&gt;0,IF(ISBLANK(A2909),IF(LEN(TRIM(B2909))&gt;0,TRIM(C2909),LEFT(D2909, 4)),""),"")</f>
        <v>049</v>
      </c>
      <c r="O2909" t="str">
        <f t="shared" si="229"/>
        <v>Oh</v>
      </c>
      <c r="P2909" t="str">
        <f>TRIM(IF(COUNT(FIND({0,1,2,3,4,5,6,7,8,9},B2909))&gt;0,D2909,IF(LEN(TRIM(B2909))&gt;0,CONCATENATE(B2909,C2909,D2909),MID(D2909,4,LEN(D2909)))))</f>
        <v>Franklin</v>
      </c>
      <c r="Q2909">
        <f t="shared" si="230"/>
        <v>17</v>
      </c>
      <c r="R2909">
        <f t="shared" si="231"/>
        <v>25</v>
      </c>
    </row>
    <row r="2910" spans="2:18" x14ac:dyDescent="0.25">
      <c r="B2910" s="1" t="s">
        <v>40</v>
      </c>
      <c r="C2910" s="1" t="s">
        <v>62</v>
      </c>
      <c r="D2910" s="1" t="s">
        <v>363</v>
      </c>
      <c r="E2910" s="1" t="s">
        <v>43</v>
      </c>
      <c r="F2910">
        <v>17</v>
      </c>
      <c r="G2910">
        <v>0.09</v>
      </c>
      <c r="H2910">
        <v>40</v>
      </c>
      <c r="I2910">
        <v>0.11</v>
      </c>
      <c r="K2910">
        <f t="shared" si="227"/>
        <v>36</v>
      </c>
      <c r="L2910">
        <f t="shared" si="228"/>
        <v>103</v>
      </c>
      <c r="M2910" t="str">
        <f>IF(COUNT(FIND({0,1,2,3,4,5,6,7,8,9},IF(ISBLANK(A2910),IF(LEN(TRIM(B2910))&gt;0,TRIM(B2910),TRIM(C2910)),"")))&gt;0,IF(ISBLANK(A2910),IF(LEN(TRIM(B2910))&gt;0,TRIM(B2910),TRIM(C2910)),""),"")</f>
        <v>57</v>
      </c>
      <c r="N2910" t="str">
        <f>IF(COUNT(FIND({0,1,2,3,4,5,6,7,8,9},IF(ISBLANK(A2910),IF(LEN(TRIM(B2910))&gt;0,TRIM(C2910),LEFT(D2910, 4)),"")))&gt;0,IF(ISBLANK(A2910),IF(LEN(TRIM(B2910))&gt;0,TRIM(C2910),LEFT(D2910, 4)),""),"")</f>
        <v>005</v>
      </c>
      <c r="O2910" t="str">
        <f t="shared" si="229"/>
        <v>FR</v>
      </c>
      <c r="P2910" t="str">
        <f>TRIM(IF(COUNT(FIND({0,1,2,3,4,5,6,7,8,9},B2910))&gt;0,D2910,IF(LEN(TRIM(B2910))&gt;0,CONCATENATE(B2910,C2910,D2910),MID(D2910,4,LEN(D2910)))))</f>
        <v>APO / FPO Zip Code</v>
      </c>
      <c r="Q2910">
        <f t="shared" si="230"/>
        <v>17</v>
      </c>
      <c r="R2910">
        <f t="shared" si="231"/>
        <v>40</v>
      </c>
    </row>
    <row r="2911" spans="2:18" x14ac:dyDescent="0.25">
      <c r="B2911" s="1" t="s">
        <v>128</v>
      </c>
      <c r="C2911" s="1" t="s">
        <v>62</v>
      </c>
      <c r="D2911" s="1" t="s">
        <v>356</v>
      </c>
      <c r="E2911" s="1" t="s">
        <v>129</v>
      </c>
      <c r="F2911">
        <v>17</v>
      </c>
      <c r="G2911">
        <v>0.09</v>
      </c>
      <c r="H2911">
        <v>30</v>
      </c>
      <c r="I2911">
        <v>0.09</v>
      </c>
      <c r="K2911">
        <f t="shared" si="227"/>
        <v>36</v>
      </c>
      <c r="L2911">
        <f t="shared" si="228"/>
        <v>103</v>
      </c>
      <c r="M2911" t="str">
        <f>IF(COUNT(FIND({0,1,2,3,4,5,6,7,8,9},IF(ISBLANK(A2911),IF(LEN(TRIM(B2911))&gt;0,TRIM(B2911),TRIM(C2911)),"")))&gt;0,IF(ISBLANK(A2911),IF(LEN(TRIM(B2911))&gt;0,TRIM(B2911),TRIM(C2911)),""),"")</f>
        <v>24</v>
      </c>
      <c r="N2911" t="str">
        <f>IF(COUNT(FIND({0,1,2,3,4,5,6,7,8,9},IF(ISBLANK(A2911),IF(LEN(TRIM(B2911))&gt;0,TRIM(C2911),LEFT(D2911, 4)),"")))&gt;0,IF(ISBLANK(A2911),IF(LEN(TRIM(B2911))&gt;0,TRIM(C2911),LEFT(D2911, 4)),""),"")</f>
        <v>005</v>
      </c>
      <c r="O2911" t="str">
        <f t="shared" si="229"/>
        <v>Md</v>
      </c>
      <c r="P2911" t="str">
        <f>TRIM(IF(COUNT(FIND({0,1,2,3,4,5,6,7,8,9},B2911))&gt;0,D2911,IF(LEN(TRIM(B2911))&gt;0,CONCATENATE(B2911,C2911,D2911),MID(D2911,4,LEN(D2911)))))</f>
        <v>Baltimore</v>
      </c>
      <c r="Q2911">
        <f t="shared" si="230"/>
        <v>17</v>
      </c>
      <c r="R2911">
        <f t="shared" si="231"/>
        <v>30</v>
      </c>
    </row>
    <row r="2912" spans="2:18" x14ac:dyDescent="0.25">
      <c r="B2912" s="1" t="s">
        <v>95</v>
      </c>
      <c r="C2912" s="1" t="s">
        <v>28</v>
      </c>
      <c r="D2912" s="1" t="s">
        <v>357</v>
      </c>
      <c r="E2912" s="1" t="s">
        <v>98</v>
      </c>
      <c r="F2912">
        <v>17</v>
      </c>
      <c r="G2912">
        <v>0.09</v>
      </c>
      <c r="H2912">
        <v>26</v>
      </c>
      <c r="I2912">
        <v>7.0000000000000007E-2</v>
      </c>
      <c r="K2912">
        <f t="shared" si="227"/>
        <v>36</v>
      </c>
      <c r="L2912">
        <f t="shared" si="228"/>
        <v>103</v>
      </c>
      <c r="M2912" t="str">
        <f>IF(COUNT(FIND({0,1,2,3,4,5,6,7,8,9},IF(ISBLANK(A2912),IF(LEN(TRIM(B2912))&gt;0,TRIM(B2912),TRIM(C2912)),"")))&gt;0,IF(ISBLANK(A2912),IF(LEN(TRIM(B2912))&gt;0,TRIM(B2912),TRIM(C2912)),""),"")</f>
        <v>12</v>
      </c>
      <c r="N2912" t="str">
        <f>IF(COUNT(FIND({0,1,2,3,4,5,6,7,8,9},IF(ISBLANK(A2912),IF(LEN(TRIM(B2912))&gt;0,TRIM(C2912),LEFT(D2912, 4)),"")))&gt;0,IF(ISBLANK(A2912),IF(LEN(TRIM(B2912))&gt;0,TRIM(C2912),LEFT(D2912, 4)),""),"")</f>
        <v>081</v>
      </c>
      <c r="O2912" t="str">
        <f t="shared" si="229"/>
        <v>Fl</v>
      </c>
      <c r="P2912" t="str">
        <f>TRIM(IF(COUNT(FIND({0,1,2,3,4,5,6,7,8,9},B2912))&gt;0,D2912,IF(LEN(TRIM(B2912))&gt;0,CONCATENATE(B2912,C2912,D2912),MID(D2912,4,LEN(D2912)))))</f>
        <v>Manatee</v>
      </c>
      <c r="Q2912">
        <f t="shared" si="230"/>
        <v>17</v>
      </c>
      <c r="R2912">
        <f t="shared" si="231"/>
        <v>26</v>
      </c>
    </row>
    <row r="2913" spans="2:18" x14ac:dyDescent="0.25">
      <c r="B2913" s="1" t="s">
        <v>95</v>
      </c>
      <c r="C2913" s="1" t="s">
        <v>172</v>
      </c>
      <c r="D2913" s="1" t="s">
        <v>394</v>
      </c>
      <c r="E2913" s="1" t="s">
        <v>98</v>
      </c>
      <c r="F2913">
        <v>17</v>
      </c>
      <c r="G2913">
        <v>0.09</v>
      </c>
      <c r="H2913">
        <v>33</v>
      </c>
      <c r="I2913">
        <v>0.09</v>
      </c>
      <c r="K2913">
        <f t="shared" si="227"/>
        <v>36</v>
      </c>
      <c r="L2913">
        <f t="shared" si="228"/>
        <v>103</v>
      </c>
      <c r="M2913" t="str">
        <f>IF(COUNT(FIND({0,1,2,3,4,5,6,7,8,9},IF(ISBLANK(A2913),IF(LEN(TRIM(B2913))&gt;0,TRIM(B2913),TRIM(C2913)),"")))&gt;0,IF(ISBLANK(A2913),IF(LEN(TRIM(B2913))&gt;0,TRIM(B2913),TRIM(C2913)),""),"")</f>
        <v>12</v>
      </c>
      <c r="N2913" t="str">
        <f>IF(COUNT(FIND({0,1,2,3,4,5,6,7,8,9},IF(ISBLANK(A2913),IF(LEN(TRIM(B2913))&gt;0,TRIM(C2913),LEFT(D2913, 4)),"")))&gt;0,IF(ISBLANK(A2913),IF(LEN(TRIM(B2913))&gt;0,TRIM(C2913),LEFT(D2913, 4)),""),"")</f>
        <v>117</v>
      </c>
      <c r="O2913" t="str">
        <f t="shared" si="229"/>
        <v>Fl</v>
      </c>
      <c r="P2913" t="str">
        <f>TRIM(IF(COUNT(FIND({0,1,2,3,4,5,6,7,8,9},B2913))&gt;0,D2913,IF(LEN(TRIM(B2913))&gt;0,CONCATENATE(B2913,C2913,D2913),MID(D2913,4,LEN(D2913)))))</f>
        <v>Seminole</v>
      </c>
      <c r="Q2913">
        <f t="shared" si="230"/>
        <v>17</v>
      </c>
      <c r="R2913">
        <f t="shared" si="231"/>
        <v>33</v>
      </c>
    </row>
    <row r="2914" spans="2:18" x14ac:dyDescent="0.25">
      <c r="B2914" s="1" t="s">
        <v>120</v>
      </c>
      <c r="C2914" s="1" t="s">
        <v>57</v>
      </c>
      <c r="D2914" s="1" t="s">
        <v>281</v>
      </c>
      <c r="E2914" s="1" t="s">
        <v>123</v>
      </c>
      <c r="F2914">
        <v>16</v>
      </c>
      <c r="G2914">
        <v>0.09</v>
      </c>
      <c r="H2914">
        <v>49</v>
      </c>
      <c r="I2914">
        <v>0.14000000000000001</v>
      </c>
      <c r="K2914">
        <f t="shared" si="227"/>
        <v>36</v>
      </c>
      <c r="L2914">
        <f t="shared" si="228"/>
        <v>103</v>
      </c>
      <c r="M2914" t="str">
        <f>IF(COUNT(FIND({0,1,2,3,4,5,6,7,8,9},IF(ISBLANK(A2914),IF(LEN(TRIM(B2914))&gt;0,TRIM(B2914),TRIM(C2914)),"")))&gt;0,IF(ISBLANK(A2914),IF(LEN(TRIM(B2914))&gt;0,TRIM(B2914),TRIM(C2914)),""),"")</f>
        <v>42</v>
      </c>
      <c r="N2914" t="str">
        <f>IF(COUNT(FIND({0,1,2,3,4,5,6,7,8,9},IF(ISBLANK(A2914),IF(LEN(TRIM(B2914))&gt;0,TRIM(C2914),LEFT(D2914, 4)),"")))&gt;0,IF(ISBLANK(A2914),IF(LEN(TRIM(B2914))&gt;0,TRIM(C2914),LEFT(D2914, 4)),""),"")</f>
        <v>017</v>
      </c>
      <c r="O2914" t="str">
        <f t="shared" si="229"/>
        <v>Pa</v>
      </c>
      <c r="P2914" t="str">
        <f>TRIM(IF(COUNT(FIND({0,1,2,3,4,5,6,7,8,9},B2914))&gt;0,D2914,IF(LEN(TRIM(B2914))&gt;0,CONCATENATE(B2914,C2914,D2914),MID(D2914,4,LEN(D2914)))))</f>
        <v>Bucks</v>
      </c>
      <c r="Q2914">
        <f t="shared" si="230"/>
        <v>16</v>
      </c>
      <c r="R2914">
        <f t="shared" si="231"/>
        <v>49</v>
      </c>
    </row>
    <row r="2915" spans="2:18" x14ac:dyDescent="0.25">
      <c r="B2915" s="1" t="s">
        <v>13</v>
      </c>
      <c r="C2915" s="1" t="s">
        <v>16</v>
      </c>
      <c r="D2915" s="1" t="s">
        <v>17</v>
      </c>
      <c r="E2915" s="1" t="s">
        <v>12</v>
      </c>
      <c r="F2915">
        <v>16</v>
      </c>
      <c r="G2915">
        <v>0.09</v>
      </c>
      <c r="H2915">
        <v>24</v>
      </c>
      <c r="I2915">
        <v>7.0000000000000007E-2</v>
      </c>
      <c r="K2915">
        <f t="shared" si="227"/>
        <v>36</v>
      </c>
      <c r="L2915">
        <f t="shared" si="228"/>
        <v>103</v>
      </c>
      <c r="M2915" t="str">
        <f>IF(COUNT(FIND({0,1,2,3,4,5,6,7,8,9},IF(ISBLANK(A2915),IF(LEN(TRIM(B2915))&gt;0,TRIM(B2915),TRIM(C2915)),"")))&gt;0,IF(ISBLANK(A2915),IF(LEN(TRIM(B2915))&gt;0,TRIM(B2915),TRIM(C2915)),""),"")</f>
        <v>36</v>
      </c>
      <c r="N2915" t="str">
        <f>IF(COUNT(FIND({0,1,2,3,4,5,6,7,8,9},IF(ISBLANK(A2915),IF(LEN(TRIM(B2915))&gt;0,TRIM(C2915),LEFT(D2915, 4)),"")))&gt;0,IF(ISBLANK(A2915),IF(LEN(TRIM(B2915))&gt;0,TRIM(C2915),LEFT(D2915, 4)),""),"")</f>
        <v>093</v>
      </c>
      <c r="O2915" t="str">
        <f t="shared" si="229"/>
        <v>NY</v>
      </c>
      <c r="P2915" t="str">
        <f>TRIM(IF(COUNT(FIND({0,1,2,3,4,5,6,7,8,9},B2915))&gt;0,D2915,IF(LEN(TRIM(B2915))&gt;0,CONCATENATE(B2915,C2915,D2915),MID(D2915,4,LEN(D2915)))))</f>
        <v>Schenectady</v>
      </c>
      <c r="Q2915">
        <f t="shared" si="230"/>
        <v>16</v>
      </c>
      <c r="R2915">
        <f t="shared" si="231"/>
        <v>24</v>
      </c>
    </row>
    <row r="2916" spans="2:18" x14ac:dyDescent="0.25">
      <c r="B2916" s="1" t="s">
        <v>159</v>
      </c>
      <c r="C2916" s="1" t="s">
        <v>180</v>
      </c>
      <c r="D2916" s="1" t="s">
        <v>181</v>
      </c>
      <c r="E2916" s="1" t="s">
        <v>161</v>
      </c>
      <c r="F2916">
        <v>16</v>
      </c>
      <c r="G2916">
        <v>0.09</v>
      </c>
      <c r="H2916">
        <v>25</v>
      </c>
      <c r="I2916">
        <v>7.0000000000000007E-2</v>
      </c>
      <c r="K2916">
        <f t="shared" si="227"/>
        <v>36</v>
      </c>
      <c r="L2916">
        <f t="shared" si="228"/>
        <v>103</v>
      </c>
      <c r="M2916" t="str">
        <f>IF(COUNT(FIND({0,1,2,3,4,5,6,7,8,9},IF(ISBLANK(A2916),IF(LEN(TRIM(B2916))&gt;0,TRIM(B2916),TRIM(C2916)),"")))&gt;0,IF(ISBLANK(A2916),IF(LEN(TRIM(B2916))&gt;0,TRIM(B2916),TRIM(C2916)),""),"")</f>
        <v>51</v>
      </c>
      <c r="N2916" t="str">
        <f>IF(COUNT(FIND({0,1,2,3,4,5,6,7,8,9},IF(ISBLANK(A2916),IF(LEN(TRIM(B2916))&gt;0,TRIM(C2916),LEFT(D2916, 4)),"")))&gt;0,IF(ISBLANK(A2916),IF(LEN(TRIM(B2916))&gt;0,TRIM(C2916),LEFT(D2916, 4)),""),"")</f>
        <v>510</v>
      </c>
      <c r="O2916" t="str">
        <f t="shared" si="229"/>
        <v>Va</v>
      </c>
      <c r="P2916" t="str">
        <f>TRIM(IF(COUNT(FIND({0,1,2,3,4,5,6,7,8,9},B2916))&gt;0,D2916,IF(LEN(TRIM(B2916))&gt;0,CONCATENATE(B2916,C2916,D2916),MID(D2916,4,LEN(D2916)))))</f>
        <v>Alexandria city</v>
      </c>
      <c r="Q2916">
        <f t="shared" si="230"/>
        <v>16</v>
      </c>
      <c r="R2916">
        <f t="shared" si="231"/>
        <v>25</v>
      </c>
    </row>
    <row r="2917" spans="2:18" x14ac:dyDescent="0.25">
      <c r="B2917" s="1" t="s">
        <v>234</v>
      </c>
      <c r="C2917" s="1" t="s">
        <v>87</v>
      </c>
      <c r="D2917" s="1" t="s">
        <v>235</v>
      </c>
      <c r="E2917" s="1" t="s">
        <v>236</v>
      </c>
      <c r="F2917">
        <v>16</v>
      </c>
      <c r="G2917">
        <v>0.09</v>
      </c>
      <c r="H2917">
        <v>20</v>
      </c>
      <c r="I2917">
        <v>0.06</v>
      </c>
      <c r="K2917">
        <f t="shared" si="227"/>
        <v>36</v>
      </c>
      <c r="L2917">
        <f t="shared" si="228"/>
        <v>103</v>
      </c>
      <c r="M2917" t="str">
        <f>IF(COUNT(FIND({0,1,2,3,4,5,6,7,8,9},IF(ISBLANK(A2917),IF(LEN(TRIM(B2917))&gt;0,TRIM(B2917),TRIM(C2917)),"")))&gt;0,IF(ISBLANK(A2917),IF(LEN(TRIM(B2917))&gt;0,TRIM(B2917),TRIM(C2917)),""),"")</f>
        <v>13</v>
      </c>
      <c r="N2917" t="str">
        <f>IF(COUNT(FIND({0,1,2,3,4,5,6,7,8,9},IF(ISBLANK(A2917),IF(LEN(TRIM(B2917))&gt;0,TRIM(C2917),LEFT(D2917, 4)),"")))&gt;0,IF(ISBLANK(A2917),IF(LEN(TRIM(B2917))&gt;0,TRIM(C2917),LEFT(D2917, 4)),""),"")</f>
        <v>089</v>
      </c>
      <c r="O2917" t="str">
        <f t="shared" si="229"/>
        <v>Ga</v>
      </c>
      <c r="P2917" t="str">
        <f>TRIM(IF(COUNT(FIND({0,1,2,3,4,5,6,7,8,9},B2917))&gt;0,D2917,IF(LEN(TRIM(B2917))&gt;0,CONCATENATE(B2917,C2917,D2917),MID(D2917,4,LEN(D2917)))))</f>
        <v>De Kalb</v>
      </c>
      <c r="Q2917">
        <f t="shared" si="230"/>
        <v>16</v>
      </c>
      <c r="R2917">
        <f t="shared" si="231"/>
        <v>20</v>
      </c>
    </row>
    <row r="2918" spans="2:18" x14ac:dyDescent="0.25">
      <c r="B2918" s="1" t="s">
        <v>315</v>
      </c>
      <c r="C2918" s="1" t="s">
        <v>62</v>
      </c>
      <c r="D2918" s="1" t="s">
        <v>342</v>
      </c>
      <c r="E2918" s="1" t="s">
        <v>317</v>
      </c>
      <c r="F2918">
        <v>16</v>
      </c>
      <c r="G2918">
        <v>0.09</v>
      </c>
      <c r="H2918">
        <v>28</v>
      </c>
      <c r="I2918">
        <v>0.08</v>
      </c>
      <c r="K2918">
        <f t="shared" si="227"/>
        <v>36</v>
      </c>
      <c r="L2918">
        <f t="shared" si="228"/>
        <v>103</v>
      </c>
      <c r="M2918" t="str">
        <f>IF(COUNT(FIND({0,1,2,3,4,5,6,7,8,9},IF(ISBLANK(A2918),IF(LEN(TRIM(B2918))&gt;0,TRIM(B2918),TRIM(C2918)),"")))&gt;0,IF(ISBLANK(A2918),IF(LEN(TRIM(B2918))&gt;0,TRIM(B2918),TRIM(C2918)),""),"")</f>
        <v>08</v>
      </c>
      <c r="N2918" t="str">
        <f>IF(COUNT(FIND({0,1,2,3,4,5,6,7,8,9},IF(ISBLANK(A2918),IF(LEN(TRIM(B2918))&gt;0,TRIM(C2918),LEFT(D2918, 4)),"")))&gt;0,IF(ISBLANK(A2918),IF(LEN(TRIM(B2918))&gt;0,TRIM(C2918),LEFT(D2918, 4)),""),"")</f>
        <v>005</v>
      </c>
      <c r="O2918" t="str">
        <f t="shared" si="229"/>
        <v>Co</v>
      </c>
      <c r="P2918" t="str">
        <f>TRIM(IF(COUNT(FIND({0,1,2,3,4,5,6,7,8,9},B2918))&gt;0,D2918,IF(LEN(TRIM(B2918))&gt;0,CONCATENATE(B2918,C2918,D2918),MID(D2918,4,LEN(D2918)))))</f>
        <v>Arapahoe</v>
      </c>
      <c r="Q2918">
        <f t="shared" si="230"/>
        <v>16</v>
      </c>
      <c r="R2918">
        <f t="shared" si="231"/>
        <v>28</v>
      </c>
    </row>
    <row r="2919" spans="2:18" x14ac:dyDescent="0.25">
      <c r="B2919" s="1" t="s">
        <v>224</v>
      </c>
      <c r="C2919" s="1" t="s">
        <v>210</v>
      </c>
      <c r="D2919" s="1" t="s">
        <v>148</v>
      </c>
      <c r="E2919" s="1" t="s">
        <v>227</v>
      </c>
      <c r="F2919">
        <v>15</v>
      </c>
      <c r="G2919">
        <v>0.08</v>
      </c>
      <c r="H2919">
        <v>26</v>
      </c>
      <c r="I2919">
        <v>7.0000000000000007E-2</v>
      </c>
      <c r="K2919">
        <f t="shared" si="227"/>
        <v>36</v>
      </c>
      <c r="L2919">
        <f t="shared" si="228"/>
        <v>103</v>
      </c>
      <c r="M2919" t="str">
        <f>IF(COUNT(FIND({0,1,2,3,4,5,6,7,8,9},IF(ISBLANK(A2919),IF(LEN(TRIM(B2919))&gt;0,TRIM(B2919),TRIM(C2919)),"")))&gt;0,IF(ISBLANK(A2919),IF(LEN(TRIM(B2919))&gt;0,TRIM(B2919),TRIM(C2919)),""),"")</f>
        <v>37</v>
      </c>
      <c r="N2919" t="str">
        <f>IF(COUNT(FIND({0,1,2,3,4,5,6,7,8,9},IF(ISBLANK(A2919),IF(LEN(TRIM(B2919))&gt;0,TRIM(C2919),LEFT(D2919, 4)),"")))&gt;0,IF(ISBLANK(A2919),IF(LEN(TRIM(B2919))&gt;0,TRIM(C2919),LEFT(D2919, 4)),""),"")</f>
        <v>051</v>
      </c>
      <c r="O2919" t="str">
        <f t="shared" si="229"/>
        <v>NC</v>
      </c>
      <c r="P2919" t="str">
        <f>TRIM(IF(COUNT(FIND({0,1,2,3,4,5,6,7,8,9},B2919))&gt;0,D2919,IF(LEN(TRIM(B2919))&gt;0,CONCATENATE(B2919,C2919,D2919),MID(D2919,4,LEN(D2919)))))</f>
        <v>Cumberland</v>
      </c>
      <c r="Q2919">
        <f t="shared" si="230"/>
        <v>15</v>
      </c>
      <c r="R2919">
        <f t="shared" si="231"/>
        <v>26</v>
      </c>
    </row>
    <row r="2920" spans="2:18" x14ac:dyDescent="0.25">
      <c r="B2920" s="1" t="s">
        <v>390</v>
      </c>
      <c r="C2920" s="1" t="s">
        <v>443</v>
      </c>
      <c r="D2920" s="1" t="s">
        <v>444</v>
      </c>
      <c r="E2920" s="1" t="s">
        <v>392</v>
      </c>
      <c r="F2920">
        <v>15</v>
      </c>
      <c r="G2920">
        <v>0.08</v>
      </c>
      <c r="H2920">
        <v>23</v>
      </c>
      <c r="I2920">
        <v>7.0000000000000007E-2</v>
      </c>
      <c r="K2920">
        <f t="shared" si="227"/>
        <v>36</v>
      </c>
      <c r="L2920">
        <f t="shared" si="228"/>
        <v>103</v>
      </c>
      <c r="M2920" t="str">
        <f>IF(COUNT(FIND({0,1,2,3,4,5,6,7,8,9},IF(ISBLANK(A2920),IF(LEN(TRIM(B2920))&gt;0,TRIM(B2920),TRIM(C2920)),"")))&gt;0,IF(ISBLANK(A2920),IF(LEN(TRIM(B2920))&gt;0,TRIM(B2920),TRIM(C2920)),""),"")</f>
        <v>29</v>
      </c>
      <c r="N2920" t="str">
        <f>IF(COUNT(FIND({0,1,2,3,4,5,6,7,8,9},IF(ISBLANK(A2920),IF(LEN(TRIM(B2920))&gt;0,TRIM(C2920),LEFT(D2920, 4)),"")))&gt;0,IF(ISBLANK(A2920),IF(LEN(TRIM(B2920))&gt;0,TRIM(C2920),LEFT(D2920, 4)),""),"")</f>
        <v>189</v>
      </c>
      <c r="O2920" t="str">
        <f t="shared" si="229"/>
        <v>Mo</v>
      </c>
      <c r="P2920" t="str">
        <f>TRIM(IF(COUNT(FIND({0,1,2,3,4,5,6,7,8,9},B2920))&gt;0,D2920,IF(LEN(TRIM(B2920))&gt;0,CONCATENATE(B2920,C2920,D2920),MID(D2920,4,LEN(D2920)))))</f>
        <v>St. Louis</v>
      </c>
      <c r="Q2920">
        <f t="shared" si="230"/>
        <v>15</v>
      </c>
      <c r="R2920">
        <f t="shared" si="231"/>
        <v>23</v>
      </c>
    </row>
    <row r="2921" spans="2:18" x14ac:dyDescent="0.25">
      <c r="B2921" s="1" t="s">
        <v>165</v>
      </c>
      <c r="C2921" s="1" t="s">
        <v>48</v>
      </c>
      <c r="D2921" s="1" t="s">
        <v>261</v>
      </c>
      <c r="E2921" s="1" t="s">
        <v>168</v>
      </c>
      <c r="F2921">
        <v>15</v>
      </c>
      <c r="G2921">
        <v>0.08</v>
      </c>
      <c r="H2921">
        <v>31</v>
      </c>
      <c r="I2921">
        <v>0.09</v>
      </c>
      <c r="K2921">
        <f t="shared" si="227"/>
        <v>36</v>
      </c>
      <c r="L2921">
        <f t="shared" si="228"/>
        <v>103</v>
      </c>
      <c r="M2921" t="str">
        <f>IF(COUNT(FIND({0,1,2,3,4,5,6,7,8,9},IF(ISBLANK(A2921),IF(LEN(TRIM(B2921))&gt;0,TRIM(B2921),TRIM(C2921)),"")))&gt;0,IF(ISBLANK(A2921),IF(LEN(TRIM(B2921))&gt;0,TRIM(B2921),TRIM(C2921)),""),"")</f>
        <v>48</v>
      </c>
      <c r="N2921" t="str">
        <f>IF(COUNT(FIND({0,1,2,3,4,5,6,7,8,9},IF(ISBLANK(A2921),IF(LEN(TRIM(B2921))&gt;0,TRIM(C2921),LEFT(D2921, 4)),"")))&gt;0,IF(ISBLANK(A2921),IF(LEN(TRIM(B2921))&gt;0,TRIM(C2921),LEFT(D2921, 4)),""),"")</f>
        <v>029</v>
      </c>
      <c r="O2921" t="str">
        <f t="shared" si="229"/>
        <v>Tx</v>
      </c>
      <c r="P2921" t="str">
        <f>TRIM(IF(COUNT(FIND({0,1,2,3,4,5,6,7,8,9},B2921))&gt;0,D2921,IF(LEN(TRIM(B2921))&gt;0,CONCATENATE(B2921,C2921,D2921),MID(D2921,4,LEN(D2921)))))</f>
        <v>Bexar</v>
      </c>
      <c r="Q2921">
        <f t="shared" si="230"/>
        <v>15</v>
      </c>
      <c r="R2921">
        <f t="shared" si="231"/>
        <v>31</v>
      </c>
    </row>
    <row r="2922" spans="2:18" x14ac:dyDescent="0.25">
      <c r="B2922" s="1" t="s">
        <v>159</v>
      </c>
      <c r="C2922" s="1" t="s">
        <v>338</v>
      </c>
      <c r="D2922" s="1" t="s">
        <v>377</v>
      </c>
      <c r="E2922" s="1" t="s">
        <v>161</v>
      </c>
      <c r="F2922">
        <v>15</v>
      </c>
      <c r="G2922">
        <v>0.08</v>
      </c>
      <c r="H2922">
        <v>29</v>
      </c>
      <c r="I2922">
        <v>0.08</v>
      </c>
      <c r="K2922">
        <f t="shared" si="227"/>
        <v>36</v>
      </c>
      <c r="L2922">
        <f t="shared" si="228"/>
        <v>103</v>
      </c>
      <c r="M2922" t="str">
        <f>IF(COUNT(FIND({0,1,2,3,4,5,6,7,8,9},IF(ISBLANK(A2922),IF(LEN(TRIM(B2922))&gt;0,TRIM(B2922),TRIM(C2922)),"")))&gt;0,IF(ISBLANK(A2922),IF(LEN(TRIM(B2922))&gt;0,TRIM(B2922),TRIM(C2922)),""),"")</f>
        <v>51</v>
      </c>
      <c r="N2922" t="str">
        <f>IF(COUNT(FIND({0,1,2,3,4,5,6,7,8,9},IF(ISBLANK(A2922),IF(LEN(TRIM(B2922))&gt;0,TRIM(C2922),LEFT(D2922, 4)),"")))&gt;0,IF(ISBLANK(A2922),IF(LEN(TRIM(B2922))&gt;0,TRIM(C2922),LEFT(D2922, 4)),""),"")</f>
        <v>153</v>
      </c>
      <c r="O2922" t="str">
        <f t="shared" si="229"/>
        <v>Va</v>
      </c>
      <c r="P2922" t="str">
        <f>TRIM(IF(COUNT(FIND({0,1,2,3,4,5,6,7,8,9},B2922))&gt;0,D2922,IF(LEN(TRIM(B2922))&gt;0,CONCATENATE(B2922,C2922,D2922),MID(D2922,4,LEN(D2922)))))</f>
        <v>Prince William</v>
      </c>
      <c r="Q2922">
        <f t="shared" si="230"/>
        <v>15</v>
      </c>
      <c r="R2922">
        <f t="shared" si="231"/>
        <v>29</v>
      </c>
    </row>
    <row r="2923" spans="2:18" x14ac:dyDescent="0.25">
      <c r="B2923" s="1" t="s">
        <v>78</v>
      </c>
      <c r="C2923" s="1" t="s">
        <v>62</v>
      </c>
      <c r="D2923" s="1" t="s">
        <v>191</v>
      </c>
      <c r="E2923" s="1" t="s">
        <v>80</v>
      </c>
      <c r="F2923">
        <v>15</v>
      </c>
      <c r="G2923">
        <v>0.08</v>
      </c>
      <c r="H2923">
        <v>28</v>
      </c>
      <c r="I2923">
        <v>0.08</v>
      </c>
      <c r="K2923">
        <f t="shared" si="227"/>
        <v>36</v>
      </c>
      <c r="L2923">
        <f t="shared" si="228"/>
        <v>103</v>
      </c>
      <c r="M2923" t="str">
        <f>IF(COUNT(FIND({0,1,2,3,4,5,6,7,8,9},IF(ISBLANK(A2923),IF(LEN(TRIM(B2923))&gt;0,TRIM(B2923),TRIM(C2923)),"")))&gt;0,IF(ISBLANK(A2923),IF(LEN(TRIM(B2923))&gt;0,TRIM(B2923),TRIM(C2923)),""),"")</f>
        <v>09</v>
      </c>
      <c r="N2923" t="str">
        <f>IF(COUNT(FIND({0,1,2,3,4,5,6,7,8,9},IF(ISBLANK(A2923),IF(LEN(TRIM(B2923))&gt;0,TRIM(C2923),LEFT(D2923, 4)),"")))&gt;0,IF(ISBLANK(A2923),IF(LEN(TRIM(B2923))&gt;0,TRIM(C2923),LEFT(D2923, 4)),""),"")</f>
        <v>005</v>
      </c>
      <c r="O2923" t="str">
        <f t="shared" si="229"/>
        <v>Ct</v>
      </c>
      <c r="P2923" t="str">
        <f>TRIM(IF(COUNT(FIND({0,1,2,3,4,5,6,7,8,9},B2923))&gt;0,D2923,IF(LEN(TRIM(B2923))&gt;0,CONCATENATE(B2923,C2923,D2923),MID(D2923,4,LEN(D2923)))))</f>
        <v>Litchfield</v>
      </c>
      <c r="Q2923">
        <f t="shared" si="230"/>
        <v>15</v>
      </c>
      <c r="R2923">
        <f t="shared" si="231"/>
        <v>28</v>
      </c>
    </row>
    <row r="2924" spans="2:18" x14ac:dyDescent="0.25">
      <c r="B2924" s="1" t="s">
        <v>156</v>
      </c>
      <c r="C2924" s="1" t="s">
        <v>68</v>
      </c>
      <c r="D2924" s="1" t="s">
        <v>157</v>
      </c>
      <c r="E2924" s="1" t="s">
        <v>158</v>
      </c>
      <c r="F2924">
        <v>14</v>
      </c>
      <c r="G2924">
        <v>7.0000000000000007E-2</v>
      </c>
      <c r="H2924">
        <v>26</v>
      </c>
      <c r="I2924">
        <v>7.0000000000000007E-2</v>
      </c>
      <c r="K2924">
        <f t="shared" si="227"/>
        <v>36</v>
      </c>
      <c r="L2924">
        <f t="shared" si="228"/>
        <v>103</v>
      </c>
      <c r="M2924" t="str">
        <f>IF(COUNT(FIND({0,1,2,3,4,5,6,7,8,9},IF(ISBLANK(A2924),IF(LEN(TRIM(B2924))&gt;0,TRIM(B2924),TRIM(C2924)),"")))&gt;0,IF(ISBLANK(A2924),IF(LEN(TRIM(B2924))&gt;0,TRIM(B2924),TRIM(C2924)),""),"")</f>
        <v>44</v>
      </c>
      <c r="N2924" t="str">
        <f>IF(COUNT(FIND({0,1,2,3,4,5,6,7,8,9},IF(ISBLANK(A2924),IF(LEN(TRIM(B2924))&gt;0,TRIM(C2924),LEFT(D2924, 4)),"")))&gt;0,IF(ISBLANK(A2924),IF(LEN(TRIM(B2924))&gt;0,TRIM(C2924),LEFT(D2924, 4)),""),"")</f>
        <v>007</v>
      </c>
      <c r="O2924" t="str">
        <f t="shared" si="229"/>
        <v>RI</v>
      </c>
      <c r="P2924" t="str">
        <f>TRIM(IF(COUNT(FIND({0,1,2,3,4,5,6,7,8,9},B2924))&gt;0,D2924,IF(LEN(TRIM(B2924))&gt;0,CONCATENATE(B2924,C2924,D2924),MID(D2924,4,LEN(D2924)))))</f>
        <v>Providence</v>
      </c>
      <c r="Q2924">
        <f t="shared" si="230"/>
        <v>14</v>
      </c>
      <c r="R2924">
        <f t="shared" si="231"/>
        <v>26</v>
      </c>
    </row>
    <row r="2925" spans="2:18" x14ac:dyDescent="0.25">
      <c r="B2925" s="1" t="s">
        <v>78</v>
      </c>
      <c r="C2925" s="1" t="s">
        <v>68</v>
      </c>
      <c r="D2925" s="1" t="s">
        <v>58</v>
      </c>
      <c r="E2925" s="1" t="s">
        <v>80</v>
      </c>
      <c r="F2925">
        <v>14</v>
      </c>
      <c r="G2925">
        <v>7.0000000000000007E-2</v>
      </c>
      <c r="H2925">
        <v>24</v>
      </c>
      <c r="I2925">
        <v>7.0000000000000007E-2</v>
      </c>
      <c r="K2925">
        <f t="shared" si="227"/>
        <v>36</v>
      </c>
      <c r="L2925">
        <f t="shared" si="228"/>
        <v>103</v>
      </c>
      <c r="M2925" t="str">
        <f>IF(COUNT(FIND({0,1,2,3,4,5,6,7,8,9},IF(ISBLANK(A2925),IF(LEN(TRIM(B2925))&gt;0,TRIM(B2925),TRIM(C2925)),"")))&gt;0,IF(ISBLANK(A2925),IF(LEN(TRIM(B2925))&gt;0,TRIM(B2925),TRIM(C2925)),""),"")</f>
        <v>09</v>
      </c>
      <c r="N2925" t="str">
        <f>IF(COUNT(FIND({0,1,2,3,4,5,6,7,8,9},IF(ISBLANK(A2925),IF(LEN(TRIM(B2925))&gt;0,TRIM(C2925),LEFT(D2925, 4)),"")))&gt;0,IF(ISBLANK(A2925),IF(LEN(TRIM(B2925))&gt;0,TRIM(C2925),LEFT(D2925, 4)),""),"")</f>
        <v>007</v>
      </c>
      <c r="O2925" t="str">
        <f t="shared" si="229"/>
        <v>Ct</v>
      </c>
      <c r="P2925" t="str">
        <f>TRIM(IF(COUNT(FIND({0,1,2,3,4,5,6,7,8,9},B2925))&gt;0,D2925,IF(LEN(TRIM(B2925))&gt;0,CONCATENATE(B2925,C2925,D2925),MID(D2925,4,LEN(D2925)))))</f>
        <v>Middlesex</v>
      </c>
      <c r="Q2925">
        <f t="shared" si="230"/>
        <v>14</v>
      </c>
      <c r="R2925">
        <f t="shared" si="231"/>
        <v>24</v>
      </c>
    </row>
    <row r="2926" spans="2:18" x14ac:dyDescent="0.25">
      <c r="B2926" s="1" t="s">
        <v>241</v>
      </c>
      <c r="C2926" s="1" t="s">
        <v>30</v>
      </c>
      <c r="D2926" s="1" t="s">
        <v>329</v>
      </c>
      <c r="E2926" s="1" t="s">
        <v>243</v>
      </c>
      <c r="F2926">
        <v>14</v>
      </c>
      <c r="G2926">
        <v>7.0000000000000007E-2</v>
      </c>
      <c r="H2926">
        <v>24</v>
      </c>
      <c r="I2926">
        <v>7.0000000000000007E-2</v>
      </c>
      <c r="K2926">
        <f t="shared" si="227"/>
        <v>36</v>
      </c>
      <c r="L2926">
        <f t="shared" si="228"/>
        <v>103</v>
      </c>
      <c r="M2926" t="str">
        <f>IF(COUNT(FIND({0,1,2,3,4,5,6,7,8,9},IF(ISBLANK(A2926),IF(LEN(TRIM(B2926))&gt;0,TRIM(B2926),TRIM(C2926)),"")))&gt;0,IF(ISBLANK(A2926),IF(LEN(TRIM(B2926))&gt;0,TRIM(B2926),TRIM(C2926)),""),"")</f>
        <v>39</v>
      </c>
      <c r="N2926" t="str">
        <f>IF(COUNT(FIND({0,1,2,3,4,5,6,7,8,9},IF(ISBLANK(A2926),IF(LEN(TRIM(B2926))&gt;0,TRIM(C2926),LEFT(D2926, 4)),"")))&gt;0,IF(ISBLANK(A2926),IF(LEN(TRIM(B2926))&gt;0,TRIM(C2926),LEFT(D2926, 4)),""),"")</f>
        <v>061</v>
      </c>
      <c r="O2926" t="str">
        <f t="shared" si="229"/>
        <v>Oh</v>
      </c>
      <c r="P2926" t="str">
        <f>TRIM(IF(COUNT(FIND({0,1,2,3,4,5,6,7,8,9},B2926))&gt;0,D2926,IF(LEN(TRIM(B2926))&gt;0,CONCATENATE(B2926,C2926,D2926),MID(D2926,4,LEN(D2926)))))</f>
        <v>Hamilton</v>
      </c>
      <c r="Q2926">
        <f t="shared" si="230"/>
        <v>14</v>
      </c>
      <c r="R2926">
        <f t="shared" si="231"/>
        <v>24</v>
      </c>
    </row>
    <row r="2927" spans="2:18" x14ac:dyDescent="0.25">
      <c r="B2927" s="1" t="s">
        <v>120</v>
      </c>
      <c r="C2927" s="1" t="s">
        <v>103</v>
      </c>
      <c r="D2927" s="1" t="s">
        <v>135</v>
      </c>
      <c r="E2927" s="1" t="s">
        <v>123</v>
      </c>
      <c r="F2927">
        <v>14</v>
      </c>
      <c r="G2927">
        <v>7.0000000000000007E-2</v>
      </c>
      <c r="H2927">
        <v>35</v>
      </c>
      <c r="I2927">
        <v>0.1</v>
      </c>
      <c r="K2927">
        <f t="shared" si="227"/>
        <v>36</v>
      </c>
      <c r="L2927">
        <f t="shared" si="228"/>
        <v>103</v>
      </c>
      <c r="M2927" t="str">
        <f>IF(COUNT(FIND({0,1,2,3,4,5,6,7,8,9},IF(ISBLANK(A2927),IF(LEN(TRIM(B2927))&gt;0,TRIM(B2927),TRIM(C2927)),"")))&gt;0,IF(ISBLANK(A2927),IF(LEN(TRIM(B2927))&gt;0,TRIM(B2927),TRIM(C2927)),""),"")</f>
        <v>42</v>
      </c>
      <c r="N2927" t="str">
        <f>IF(COUNT(FIND({0,1,2,3,4,5,6,7,8,9},IF(ISBLANK(A2927),IF(LEN(TRIM(B2927))&gt;0,TRIM(C2927),LEFT(D2927, 4)),"")))&gt;0,IF(ISBLANK(A2927),IF(LEN(TRIM(B2927))&gt;0,TRIM(C2927),LEFT(D2927, 4)),""),"")</f>
        <v>045</v>
      </c>
      <c r="O2927" t="str">
        <f t="shared" si="229"/>
        <v>Pa</v>
      </c>
      <c r="P2927" t="str">
        <f>TRIM(IF(COUNT(FIND({0,1,2,3,4,5,6,7,8,9},B2927))&gt;0,D2927,IF(LEN(TRIM(B2927))&gt;0,CONCATENATE(B2927,C2927,D2927),MID(D2927,4,LEN(D2927)))))</f>
        <v>Delaware</v>
      </c>
      <c r="Q2927">
        <f t="shared" si="230"/>
        <v>14</v>
      </c>
      <c r="R2927">
        <f t="shared" si="231"/>
        <v>35</v>
      </c>
    </row>
    <row r="2928" spans="2:18" x14ac:dyDescent="0.25">
      <c r="B2928" s="1" t="s">
        <v>162</v>
      </c>
      <c r="C2928" s="1" t="s">
        <v>64</v>
      </c>
      <c r="D2928" s="1" t="s">
        <v>314</v>
      </c>
      <c r="E2928" s="1" t="s">
        <v>164</v>
      </c>
      <c r="F2928">
        <v>14</v>
      </c>
      <c r="G2928">
        <v>7.0000000000000007E-2</v>
      </c>
      <c r="H2928">
        <v>23</v>
      </c>
      <c r="I2928">
        <v>7.0000000000000007E-2</v>
      </c>
      <c r="K2928">
        <f t="shared" si="227"/>
        <v>36</v>
      </c>
      <c r="L2928">
        <f t="shared" si="228"/>
        <v>103</v>
      </c>
      <c r="M2928" t="str">
        <f>IF(COUNT(FIND({0,1,2,3,4,5,6,7,8,9},IF(ISBLANK(A2928),IF(LEN(TRIM(B2928))&gt;0,TRIM(B2928),TRIM(C2928)),"")))&gt;0,IF(ISBLANK(A2928),IF(LEN(TRIM(B2928))&gt;0,TRIM(B2928),TRIM(C2928)),""),"")</f>
        <v>04</v>
      </c>
      <c r="N2928" t="str">
        <f>IF(COUNT(FIND({0,1,2,3,4,5,6,7,8,9},IF(ISBLANK(A2928),IF(LEN(TRIM(B2928))&gt;0,TRIM(C2928),LEFT(D2928, 4)),"")))&gt;0,IF(ISBLANK(A2928),IF(LEN(TRIM(B2928))&gt;0,TRIM(C2928),LEFT(D2928, 4)),""),"")</f>
        <v>019</v>
      </c>
      <c r="O2928" t="str">
        <f t="shared" si="229"/>
        <v>Az</v>
      </c>
      <c r="P2928" t="str">
        <f>TRIM(IF(COUNT(FIND({0,1,2,3,4,5,6,7,8,9},B2928))&gt;0,D2928,IF(LEN(TRIM(B2928))&gt;0,CONCATENATE(B2928,C2928,D2928),MID(D2928,4,LEN(D2928)))))</f>
        <v>Pima</v>
      </c>
      <c r="Q2928">
        <f t="shared" si="230"/>
        <v>14</v>
      </c>
      <c r="R2928">
        <f t="shared" si="231"/>
        <v>23</v>
      </c>
    </row>
    <row r="2929" spans="2:18" x14ac:dyDescent="0.25">
      <c r="B2929" s="1" t="s">
        <v>351</v>
      </c>
      <c r="C2929" s="1" t="s">
        <v>100</v>
      </c>
      <c r="D2929" s="1" t="s">
        <v>352</v>
      </c>
      <c r="E2929" s="1" t="s">
        <v>353</v>
      </c>
      <c r="F2929">
        <v>13</v>
      </c>
      <c r="G2929">
        <v>7.0000000000000007E-2</v>
      </c>
      <c r="H2929">
        <v>18</v>
      </c>
      <c r="I2929">
        <v>0.05</v>
      </c>
      <c r="K2929">
        <f t="shared" si="227"/>
        <v>36</v>
      </c>
      <c r="L2929">
        <f t="shared" si="228"/>
        <v>103</v>
      </c>
      <c r="M2929" t="str">
        <f>IF(COUNT(FIND({0,1,2,3,4,5,6,7,8,9},IF(ISBLANK(A2929),IF(LEN(TRIM(B2929))&gt;0,TRIM(B2929),TRIM(C2929)),"")))&gt;0,IF(ISBLANK(A2929),IF(LEN(TRIM(B2929))&gt;0,TRIM(B2929),TRIM(C2929)),""),"")</f>
        <v>47</v>
      </c>
      <c r="N2929" t="str">
        <f>IF(COUNT(FIND({0,1,2,3,4,5,6,7,8,9},IF(ISBLANK(A2929),IF(LEN(TRIM(B2929))&gt;0,TRIM(C2929),LEFT(D2929, 4)),"")))&gt;0,IF(ISBLANK(A2929),IF(LEN(TRIM(B2929))&gt;0,TRIM(C2929),LEFT(D2929, 4)),""),"")</f>
        <v>037</v>
      </c>
      <c r="O2929" t="str">
        <f t="shared" si="229"/>
        <v>Tn</v>
      </c>
      <c r="P2929" t="str">
        <f>TRIM(IF(COUNT(FIND({0,1,2,3,4,5,6,7,8,9},B2929))&gt;0,D2929,IF(LEN(TRIM(B2929))&gt;0,CONCATENATE(B2929,C2929,D2929),MID(D2929,4,LEN(D2929)))))</f>
        <v>Davidson</v>
      </c>
      <c r="Q2929">
        <f t="shared" si="230"/>
        <v>13</v>
      </c>
      <c r="R2929">
        <f t="shared" si="231"/>
        <v>18</v>
      </c>
    </row>
    <row r="2930" spans="2:18" x14ac:dyDescent="0.25">
      <c r="B2930" s="1" t="s">
        <v>265</v>
      </c>
      <c r="C2930" s="1" t="s">
        <v>178</v>
      </c>
      <c r="D2930" s="1" t="s">
        <v>266</v>
      </c>
      <c r="E2930" s="1" t="s">
        <v>267</v>
      </c>
      <c r="F2930">
        <v>13</v>
      </c>
      <c r="G2930">
        <v>7.0000000000000007E-2</v>
      </c>
      <c r="H2930">
        <v>24</v>
      </c>
      <c r="I2930">
        <v>7.0000000000000007E-2</v>
      </c>
      <c r="K2930">
        <f t="shared" si="227"/>
        <v>36</v>
      </c>
      <c r="L2930">
        <f t="shared" si="228"/>
        <v>103</v>
      </c>
      <c r="M2930" t="str">
        <f>IF(COUNT(FIND({0,1,2,3,4,5,6,7,8,9},IF(ISBLANK(A2930),IF(LEN(TRIM(B2930))&gt;0,TRIM(B2930),TRIM(C2930)),"")))&gt;0,IF(ISBLANK(A2930),IF(LEN(TRIM(B2930))&gt;0,TRIM(B2930),TRIM(C2930)),""),"")</f>
        <v>53</v>
      </c>
      <c r="N2930" t="str">
        <f>IF(COUNT(FIND({0,1,2,3,4,5,6,7,8,9},IF(ISBLANK(A2930),IF(LEN(TRIM(B2930))&gt;0,TRIM(C2930),LEFT(D2930, 4)),"")))&gt;0,IF(ISBLANK(A2930),IF(LEN(TRIM(B2930))&gt;0,TRIM(C2930),LEFT(D2930, 4)),""),"")</f>
        <v>053</v>
      </c>
      <c r="O2930" t="str">
        <f t="shared" si="229"/>
        <v>Wa</v>
      </c>
      <c r="P2930" t="str">
        <f>TRIM(IF(COUNT(FIND({0,1,2,3,4,5,6,7,8,9},B2930))&gt;0,D2930,IF(LEN(TRIM(B2930))&gt;0,CONCATENATE(B2930,C2930,D2930),MID(D2930,4,LEN(D2930)))))</f>
        <v>Pierce</v>
      </c>
      <c r="Q2930">
        <f t="shared" si="230"/>
        <v>13</v>
      </c>
      <c r="R2930">
        <f t="shared" si="231"/>
        <v>24</v>
      </c>
    </row>
    <row r="2931" spans="2:18" x14ac:dyDescent="0.25">
      <c r="B2931" s="1" t="s">
        <v>56</v>
      </c>
      <c r="C2931" s="1" t="s">
        <v>140</v>
      </c>
      <c r="D2931" s="1" t="s">
        <v>185</v>
      </c>
      <c r="E2931" s="1" t="s">
        <v>59</v>
      </c>
      <c r="F2931">
        <v>13</v>
      </c>
      <c r="G2931">
        <v>7.0000000000000007E-2</v>
      </c>
      <c r="H2931">
        <v>18</v>
      </c>
      <c r="I2931">
        <v>0.05</v>
      </c>
      <c r="K2931">
        <f t="shared" si="227"/>
        <v>36</v>
      </c>
      <c r="L2931">
        <f t="shared" si="228"/>
        <v>103</v>
      </c>
      <c r="M2931" t="str">
        <f>IF(COUNT(FIND({0,1,2,3,4,5,6,7,8,9},IF(ISBLANK(A2931),IF(LEN(TRIM(B2931))&gt;0,TRIM(B2931),TRIM(C2931)),"")))&gt;0,IF(ISBLANK(A2931),IF(LEN(TRIM(B2931))&gt;0,TRIM(B2931),TRIM(C2931)),""),"")</f>
        <v>25</v>
      </c>
      <c r="N2931" t="str">
        <f>IF(COUNT(FIND({0,1,2,3,4,5,6,7,8,9},IF(ISBLANK(A2931),IF(LEN(TRIM(B2931))&gt;0,TRIM(C2931),LEFT(D2931, 4)),"")))&gt;0,IF(ISBLANK(A2931),IF(LEN(TRIM(B2931))&gt;0,TRIM(C2931),LEFT(D2931, 4)),""),"")</f>
        <v>015</v>
      </c>
      <c r="O2931" t="str">
        <f t="shared" si="229"/>
        <v>Ma</v>
      </c>
      <c r="P2931" t="str">
        <f>TRIM(IF(COUNT(FIND({0,1,2,3,4,5,6,7,8,9},B2931))&gt;0,D2931,IF(LEN(TRIM(B2931))&gt;0,CONCATENATE(B2931,C2931,D2931),MID(D2931,4,LEN(D2931)))))</f>
        <v>Hampshire</v>
      </c>
      <c r="Q2931">
        <f t="shared" si="230"/>
        <v>13</v>
      </c>
      <c r="R2931">
        <f t="shared" si="231"/>
        <v>18</v>
      </c>
    </row>
    <row r="2932" spans="2:18" x14ac:dyDescent="0.25">
      <c r="B2932" s="1" t="s">
        <v>84</v>
      </c>
      <c r="C2932" s="1" t="s">
        <v>68</v>
      </c>
      <c r="D2932" s="1" t="s">
        <v>268</v>
      </c>
      <c r="E2932" s="1" t="s">
        <v>86</v>
      </c>
      <c r="F2932">
        <v>13</v>
      </c>
      <c r="G2932">
        <v>7.0000000000000007E-2</v>
      </c>
      <c r="H2932">
        <v>22</v>
      </c>
      <c r="I2932">
        <v>0.06</v>
      </c>
      <c r="K2932">
        <f t="shared" si="227"/>
        <v>36</v>
      </c>
      <c r="L2932">
        <f t="shared" si="228"/>
        <v>103</v>
      </c>
      <c r="M2932" t="str">
        <f>IF(COUNT(FIND({0,1,2,3,4,5,6,7,8,9},IF(ISBLANK(A2932),IF(LEN(TRIM(B2932))&gt;0,TRIM(B2932),TRIM(C2932)),"")))&gt;0,IF(ISBLANK(A2932),IF(LEN(TRIM(B2932))&gt;0,TRIM(B2932),TRIM(C2932)),""),"")</f>
        <v>34</v>
      </c>
      <c r="N2932" t="str">
        <f>IF(COUNT(FIND({0,1,2,3,4,5,6,7,8,9},IF(ISBLANK(A2932),IF(LEN(TRIM(B2932))&gt;0,TRIM(C2932),LEFT(D2932, 4)),"")))&gt;0,IF(ISBLANK(A2932),IF(LEN(TRIM(B2932))&gt;0,TRIM(C2932),LEFT(D2932, 4)),""),"")</f>
        <v>007</v>
      </c>
      <c r="O2932" t="str">
        <f t="shared" si="229"/>
        <v>NJ</v>
      </c>
      <c r="P2932" t="str">
        <f>TRIM(IF(COUNT(FIND({0,1,2,3,4,5,6,7,8,9},B2932))&gt;0,D2932,IF(LEN(TRIM(B2932))&gt;0,CONCATENATE(B2932,C2932,D2932),MID(D2932,4,LEN(D2932)))))</f>
        <v>Camden</v>
      </c>
      <c r="Q2932">
        <f t="shared" si="230"/>
        <v>13</v>
      </c>
      <c r="R2932">
        <f t="shared" si="231"/>
        <v>22</v>
      </c>
    </row>
    <row r="2933" spans="2:18" x14ac:dyDescent="0.25">
      <c r="B2933" s="1" t="s">
        <v>234</v>
      </c>
      <c r="C2933" s="1" t="s">
        <v>212</v>
      </c>
      <c r="D2933" s="1" t="s">
        <v>73</v>
      </c>
      <c r="E2933" s="1" t="s">
        <v>236</v>
      </c>
      <c r="F2933">
        <v>13</v>
      </c>
      <c r="G2933">
        <v>7.0000000000000007E-2</v>
      </c>
      <c r="H2933">
        <v>21</v>
      </c>
      <c r="I2933">
        <v>0.06</v>
      </c>
      <c r="K2933">
        <f t="shared" si="227"/>
        <v>36</v>
      </c>
      <c r="L2933">
        <f t="shared" si="228"/>
        <v>103</v>
      </c>
      <c r="M2933" t="str">
        <f>IF(COUNT(FIND({0,1,2,3,4,5,6,7,8,9},IF(ISBLANK(A2933),IF(LEN(TRIM(B2933))&gt;0,TRIM(B2933),TRIM(C2933)),"")))&gt;0,IF(ISBLANK(A2933),IF(LEN(TRIM(B2933))&gt;0,TRIM(B2933),TRIM(C2933)),""),"")</f>
        <v>13</v>
      </c>
      <c r="N2933" t="str">
        <f>IF(COUNT(FIND({0,1,2,3,4,5,6,7,8,9},IF(ISBLANK(A2933),IF(LEN(TRIM(B2933))&gt;0,TRIM(C2933),LEFT(D2933, 4)),"")))&gt;0,IF(ISBLANK(A2933),IF(LEN(TRIM(B2933))&gt;0,TRIM(C2933),LEFT(D2933, 4)),""),"")</f>
        <v>121</v>
      </c>
      <c r="O2933" t="str">
        <f t="shared" si="229"/>
        <v>Ga</v>
      </c>
      <c r="P2933" t="str">
        <f>TRIM(IF(COUNT(FIND({0,1,2,3,4,5,6,7,8,9},B2933))&gt;0,D2933,IF(LEN(TRIM(B2933))&gt;0,CONCATENATE(B2933,C2933,D2933),MID(D2933,4,LEN(D2933)))))</f>
        <v>Fulton</v>
      </c>
      <c r="Q2933">
        <f t="shared" si="230"/>
        <v>13</v>
      </c>
      <c r="R2933">
        <f t="shared" si="231"/>
        <v>21</v>
      </c>
    </row>
    <row r="2934" spans="2:18" x14ac:dyDescent="0.25">
      <c r="B2934" s="1" t="s">
        <v>130</v>
      </c>
      <c r="C2934" s="1" t="s">
        <v>140</v>
      </c>
      <c r="D2934" s="1" t="s">
        <v>303</v>
      </c>
      <c r="E2934" s="1" t="s">
        <v>132</v>
      </c>
      <c r="F2934">
        <v>13</v>
      </c>
      <c r="G2934">
        <v>7.0000000000000007E-2</v>
      </c>
      <c r="H2934">
        <v>20</v>
      </c>
      <c r="I2934">
        <v>0.06</v>
      </c>
      <c r="K2934">
        <f t="shared" si="227"/>
        <v>36</v>
      </c>
      <c r="L2934">
        <f t="shared" si="228"/>
        <v>103</v>
      </c>
      <c r="M2934" t="str">
        <f>IF(COUNT(FIND({0,1,2,3,4,5,6,7,8,9},IF(ISBLANK(A2934),IF(LEN(TRIM(B2934))&gt;0,TRIM(B2934),TRIM(C2934)),"")))&gt;0,IF(ISBLANK(A2934),IF(LEN(TRIM(B2934))&gt;0,TRIM(B2934),TRIM(C2934)),""),"")</f>
        <v>33</v>
      </c>
      <c r="N2934" t="str">
        <f>IF(COUNT(FIND({0,1,2,3,4,5,6,7,8,9},IF(ISBLANK(A2934),IF(LEN(TRIM(B2934))&gt;0,TRIM(C2934),LEFT(D2934, 4)),"")))&gt;0,IF(ISBLANK(A2934),IF(LEN(TRIM(B2934))&gt;0,TRIM(C2934),LEFT(D2934, 4)),""),"")</f>
        <v>015</v>
      </c>
      <c r="O2934" t="str">
        <f t="shared" si="229"/>
        <v>NH</v>
      </c>
      <c r="P2934" t="str">
        <f>TRIM(IF(COUNT(FIND({0,1,2,3,4,5,6,7,8,9},B2934))&gt;0,D2934,IF(LEN(TRIM(B2934))&gt;0,CONCATENATE(B2934,C2934,D2934),MID(D2934,4,LEN(D2934)))))</f>
        <v>Rockingham</v>
      </c>
      <c r="Q2934">
        <f t="shared" si="230"/>
        <v>13</v>
      </c>
      <c r="R2934">
        <f t="shared" si="231"/>
        <v>20</v>
      </c>
    </row>
    <row r="2935" spans="2:18" x14ac:dyDescent="0.25">
      <c r="B2935" s="1" t="s">
        <v>56</v>
      </c>
      <c r="C2935" s="1" t="s">
        <v>113</v>
      </c>
      <c r="D2935" s="1" t="s">
        <v>114</v>
      </c>
      <c r="E2935" s="1" t="s">
        <v>59</v>
      </c>
      <c r="F2935">
        <v>13</v>
      </c>
      <c r="G2935">
        <v>7.0000000000000007E-2</v>
      </c>
      <c r="H2935">
        <v>21</v>
      </c>
      <c r="I2935">
        <v>0.06</v>
      </c>
      <c r="K2935">
        <f t="shared" si="227"/>
        <v>36</v>
      </c>
      <c r="L2935">
        <f t="shared" si="228"/>
        <v>103</v>
      </c>
      <c r="M2935" t="str">
        <f>IF(COUNT(FIND({0,1,2,3,4,5,6,7,8,9},IF(ISBLANK(A2935),IF(LEN(TRIM(B2935))&gt;0,TRIM(B2935),TRIM(C2935)),"")))&gt;0,IF(ISBLANK(A2935),IF(LEN(TRIM(B2935))&gt;0,TRIM(B2935),TRIM(C2935)),""),"")</f>
        <v>25</v>
      </c>
      <c r="N2935" t="str">
        <f>IF(COUNT(FIND({0,1,2,3,4,5,6,7,8,9},IF(ISBLANK(A2935),IF(LEN(TRIM(B2935))&gt;0,TRIM(C2935),LEFT(D2935, 4)),"")))&gt;0,IF(ISBLANK(A2935),IF(LEN(TRIM(B2935))&gt;0,TRIM(C2935),LEFT(D2935, 4)),""),"")</f>
        <v>013</v>
      </c>
      <c r="O2935" t="str">
        <f t="shared" si="229"/>
        <v>Ma</v>
      </c>
      <c r="P2935" t="str">
        <f>TRIM(IF(COUNT(FIND({0,1,2,3,4,5,6,7,8,9},B2935))&gt;0,D2935,IF(LEN(TRIM(B2935))&gt;0,CONCATENATE(B2935,C2935,D2935),MID(D2935,4,LEN(D2935)))))</f>
        <v>Hampden</v>
      </c>
      <c r="Q2935">
        <f t="shared" si="230"/>
        <v>13</v>
      </c>
      <c r="R2935">
        <f t="shared" si="231"/>
        <v>21</v>
      </c>
    </row>
    <row r="2936" spans="2:18" x14ac:dyDescent="0.25">
      <c r="B2936" s="1" t="s">
        <v>241</v>
      </c>
      <c r="C2936" s="1" t="s">
        <v>52</v>
      </c>
      <c r="D2936" s="1" t="s">
        <v>67</v>
      </c>
      <c r="E2936" s="1" t="s">
        <v>243</v>
      </c>
      <c r="F2936">
        <v>13</v>
      </c>
      <c r="G2936">
        <v>7.0000000000000007E-2</v>
      </c>
      <c r="H2936">
        <v>24</v>
      </c>
      <c r="I2936">
        <v>7.0000000000000007E-2</v>
      </c>
      <c r="K2936">
        <f t="shared" si="227"/>
        <v>36</v>
      </c>
      <c r="L2936">
        <f t="shared" si="228"/>
        <v>103</v>
      </c>
      <c r="M2936" t="str">
        <f>IF(COUNT(FIND({0,1,2,3,4,5,6,7,8,9},IF(ISBLANK(A2936),IF(LEN(TRIM(B2936))&gt;0,TRIM(B2936),TRIM(C2936)),"")))&gt;0,IF(ISBLANK(A2936),IF(LEN(TRIM(B2936))&gt;0,TRIM(B2936),TRIM(C2936)),""),"")</f>
        <v>39</v>
      </c>
      <c r="N2936" t="str">
        <f>IF(COUNT(FIND({0,1,2,3,4,5,6,7,8,9},IF(ISBLANK(A2936),IF(LEN(TRIM(B2936))&gt;0,TRIM(C2936),LEFT(D2936, 4)),"")))&gt;0,IF(ISBLANK(A2936),IF(LEN(TRIM(B2936))&gt;0,TRIM(C2936),LEFT(D2936, 4)),""),"")</f>
        <v>113</v>
      </c>
      <c r="O2936" t="str">
        <f t="shared" si="229"/>
        <v>Oh</v>
      </c>
      <c r="P2936" t="str">
        <f>TRIM(IF(COUNT(FIND({0,1,2,3,4,5,6,7,8,9},B2936))&gt;0,D2936,IF(LEN(TRIM(B2936))&gt;0,CONCATENATE(B2936,C2936,D2936),MID(D2936,4,LEN(D2936)))))</f>
        <v>Montgomery</v>
      </c>
      <c r="Q2936">
        <f t="shared" si="230"/>
        <v>13</v>
      </c>
      <c r="R2936">
        <f t="shared" si="231"/>
        <v>24</v>
      </c>
    </row>
    <row r="2937" spans="2:18" x14ac:dyDescent="0.25">
      <c r="B2937" s="1" t="s">
        <v>99</v>
      </c>
      <c r="C2937" s="1" t="s">
        <v>54</v>
      </c>
      <c r="D2937" s="1" t="s">
        <v>335</v>
      </c>
      <c r="E2937" s="1" t="s">
        <v>102</v>
      </c>
      <c r="F2937">
        <v>13</v>
      </c>
      <c r="G2937">
        <v>7.0000000000000007E-2</v>
      </c>
      <c r="H2937">
        <v>35</v>
      </c>
      <c r="I2937">
        <v>0.1</v>
      </c>
      <c r="K2937">
        <f t="shared" si="227"/>
        <v>36</v>
      </c>
      <c r="L2937">
        <f t="shared" si="228"/>
        <v>103</v>
      </c>
      <c r="M2937" t="str">
        <f>IF(COUNT(FIND({0,1,2,3,4,5,6,7,8,9},IF(ISBLANK(A2937),IF(LEN(TRIM(B2937))&gt;0,TRIM(B2937),TRIM(C2937)),"")))&gt;0,IF(ISBLANK(A2937),IF(LEN(TRIM(B2937))&gt;0,TRIM(B2937),TRIM(C2937)),""),"")</f>
        <v>06</v>
      </c>
      <c r="N2937" t="str">
        <f>IF(COUNT(FIND({0,1,2,3,4,5,6,7,8,9},IF(ISBLANK(A2937),IF(LEN(TRIM(B2937))&gt;0,TRIM(C2937),LEFT(D2937, 4)),"")))&gt;0,IF(ISBLANK(A2937),IF(LEN(TRIM(B2937))&gt;0,TRIM(C2937),LEFT(D2937, 4)),""),"")</f>
        <v>071</v>
      </c>
      <c r="O2937" t="str">
        <f t="shared" si="229"/>
        <v>Ca</v>
      </c>
      <c r="P2937" t="str">
        <f>TRIM(IF(COUNT(FIND({0,1,2,3,4,5,6,7,8,9},B2937))&gt;0,D2937,IF(LEN(TRIM(B2937))&gt;0,CONCATENATE(B2937,C2937,D2937),MID(D2937,4,LEN(D2937)))))</f>
        <v>San Bernardino</v>
      </c>
      <c r="Q2937">
        <f t="shared" si="230"/>
        <v>13</v>
      </c>
      <c r="R2937">
        <f t="shared" si="231"/>
        <v>35</v>
      </c>
    </row>
    <row r="2938" spans="2:18" x14ac:dyDescent="0.25">
      <c r="B2938" s="1" t="s">
        <v>159</v>
      </c>
      <c r="C2938" s="1" t="s">
        <v>231</v>
      </c>
      <c r="D2938" s="1" t="s">
        <v>232</v>
      </c>
      <c r="E2938" s="1" t="s">
        <v>161</v>
      </c>
      <c r="F2938">
        <v>13</v>
      </c>
      <c r="G2938">
        <v>7.0000000000000007E-2</v>
      </c>
      <c r="H2938">
        <v>19</v>
      </c>
      <c r="I2938">
        <v>0.05</v>
      </c>
      <c r="K2938">
        <f t="shared" si="227"/>
        <v>36</v>
      </c>
      <c r="L2938">
        <f t="shared" si="228"/>
        <v>103</v>
      </c>
      <c r="M2938" t="str">
        <f>IF(COUNT(FIND({0,1,2,3,4,5,6,7,8,9},IF(ISBLANK(A2938),IF(LEN(TRIM(B2938))&gt;0,TRIM(B2938),TRIM(C2938)),"")))&gt;0,IF(ISBLANK(A2938),IF(LEN(TRIM(B2938))&gt;0,TRIM(B2938),TRIM(C2938)),""),"")</f>
        <v>51</v>
      </c>
      <c r="N2938" t="str">
        <f>IF(COUNT(FIND({0,1,2,3,4,5,6,7,8,9},IF(ISBLANK(A2938),IF(LEN(TRIM(B2938))&gt;0,TRIM(C2938),LEFT(D2938, 4)),"")))&gt;0,IF(ISBLANK(A2938),IF(LEN(TRIM(B2938))&gt;0,TRIM(C2938),LEFT(D2938, 4)),""),"")</f>
        <v>710</v>
      </c>
      <c r="O2938" t="str">
        <f t="shared" si="229"/>
        <v>Va</v>
      </c>
      <c r="P2938" t="str">
        <f>TRIM(IF(COUNT(FIND({0,1,2,3,4,5,6,7,8,9},B2938))&gt;0,D2938,IF(LEN(TRIM(B2938))&gt;0,CONCATENATE(B2938,C2938,D2938),MID(D2938,4,LEN(D2938)))))</f>
        <v>Norfolk city</v>
      </c>
      <c r="Q2938">
        <f t="shared" si="230"/>
        <v>13</v>
      </c>
      <c r="R2938">
        <f t="shared" si="231"/>
        <v>19</v>
      </c>
    </row>
    <row r="2939" spans="2:18" x14ac:dyDescent="0.25">
      <c r="B2939" s="1" t="s">
        <v>128</v>
      </c>
      <c r="C2939" s="1" t="s">
        <v>180</v>
      </c>
      <c r="D2939" s="1" t="s">
        <v>237</v>
      </c>
      <c r="E2939" s="1" t="s">
        <v>129</v>
      </c>
      <c r="F2939">
        <v>13</v>
      </c>
      <c r="G2939">
        <v>7.0000000000000007E-2</v>
      </c>
      <c r="H2939">
        <v>17</v>
      </c>
      <c r="I2939">
        <v>0.05</v>
      </c>
      <c r="K2939">
        <f t="shared" si="227"/>
        <v>36</v>
      </c>
      <c r="L2939">
        <f t="shared" si="228"/>
        <v>103</v>
      </c>
      <c r="M2939" t="str">
        <f>IF(COUNT(FIND({0,1,2,3,4,5,6,7,8,9},IF(ISBLANK(A2939),IF(LEN(TRIM(B2939))&gt;0,TRIM(B2939),TRIM(C2939)),"")))&gt;0,IF(ISBLANK(A2939),IF(LEN(TRIM(B2939))&gt;0,TRIM(B2939),TRIM(C2939)),""),"")</f>
        <v>24</v>
      </c>
      <c r="N2939" t="str">
        <f>IF(COUNT(FIND({0,1,2,3,4,5,6,7,8,9},IF(ISBLANK(A2939),IF(LEN(TRIM(B2939))&gt;0,TRIM(C2939),LEFT(D2939, 4)),"")))&gt;0,IF(ISBLANK(A2939),IF(LEN(TRIM(B2939))&gt;0,TRIM(C2939),LEFT(D2939, 4)),""),"")</f>
        <v>510</v>
      </c>
      <c r="O2939" t="str">
        <f t="shared" si="229"/>
        <v>Md</v>
      </c>
      <c r="P2939" t="str">
        <f>TRIM(IF(COUNT(FIND({0,1,2,3,4,5,6,7,8,9},B2939))&gt;0,D2939,IF(LEN(TRIM(B2939))&gt;0,CONCATENATE(B2939,C2939,D2939),MID(D2939,4,LEN(D2939)))))</f>
        <v>Baltimore city</v>
      </c>
      <c r="Q2939">
        <f t="shared" si="230"/>
        <v>13</v>
      </c>
      <c r="R2939">
        <f t="shared" si="231"/>
        <v>17</v>
      </c>
    </row>
    <row r="2940" spans="2:18" x14ac:dyDescent="0.25">
      <c r="B2940" s="1" t="s">
        <v>159</v>
      </c>
      <c r="C2940" s="1" t="s">
        <v>540</v>
      </c>
      <c r="D2940" s="1" t="s">
        <v>541</v>
      </c>
      <c r="E2940" s="1" t="s">
        <v>161</v>
      </c>
      <c r="F2940">
        <v>13</v>
      </c>
      <c r="G2940">
        <v>7.0000000000000007E-2</v>
      </c>
      <c r="H2940">
        <v>19</v>
      </c>
      <c r="I2940">
        <v>0.05</v>
      </c>
      <c r="K2940">
        <f t="shared" si="227"/>
        <v>36</v>
      </c>
      <c r="L2940">
        <f t="shared" si="228"/>
        <v>103</v>
      </c>
      <c r="M2940" t="str">
        <f>IF(COUNT(FIND({0,1,2,3,4,5,6,7,8,9},IF(ISBLANK(A2940),IF(LEN(TRIM(B2940))&gt;0,TRIM(B2940),TRIM(C2940)),"")))&gt;0,IF(ISBLANK(A2940),IF(LEN(TRIM(B2940))&gt;0,TRIM(B2940),TRIM(C2940)),""),"")</f>
        <v>51</v>
      </c>
      <c r="N2940" t="str">
        <f>IF(COUNT(FIND({0,1,2,3,4,5,6,7,8,9},IF(ISBLANK(A2940),IF(LEN(TRIM(B2940))&gt;0,TRIM(C2940),LEFT(D2940, 4)),"")))&gt;0,IF(ISBLANK(A2940),IF(LEN(TRIM(B2940))&gt;0,TRIM(C2940),LEFT(D2940, 4)),""),"")</f>
        <v>700</v>
      </c>
      <c r="O2940" t="str">
        <f t="shared" si="229"/>
        <v>Va</v>
      </c>
      <c r="P2940" t="str">
        <f>TRIM(IF(COUNT(FIND({0,1,2,3,4,5,6,7,8,9},B2940))&gt;0,D2940,IF(LEN(TRIM(B2940))&gt;0,CONCATENATE(B2940,C2940,D2940),MID(D2940,4,LEN(D2940)))))</f>
        <v>Newport News city</v>
      </c>
      <c r="Q2940">
        <f t="shared" si="230"/>
        <v>13</v>
      </c>
      <c r="R2940">
        <f t="shared" si="231"/>
        <v>19</v>
      </c>
    </row>
    <row r="2941" spans="2:18" x14ac:dyDescent="0.25">
      <c r="B2941" s="1" t="s">
        <v>156</v>
      </c>
      <c r="C2941" s="1" t="s">
        <v>62</v>
      </c>
      <c r="D2941" s="1" t="s">
        <v>496</v>
      </c>
      <c r="E2941" s="1" t="s">
        <v>158</v>
      </c>
      <c r="F2941">
        <v>13</v>
      </c>
      <c r="G2941">
        <v>7.0000000000000007E-2</v>
      </c>
      <c r="H2941">
        <v>28</v>
      </c>
      <c r="I2941">
        <v>0.08</v>
      </c>
      <c r="K2941">
        <f t="shared" si="227"/>
        <v>36</v>
      </c>
      <c r="L2941">
        <f t="shared" si="228"/>
        <v>103</v>
      </c>
      <c r="M2941" t="str">
        <f>IF(COUNT(FIND({0,1,2,3,4,5,6,7,8,9},IF(ISBLANK(A2941),IF(LEN(TRIM(B2941))&gt;0,TRIM(B2941),TRIM(C2941)),"")))&gt;0,IF(ISBLANK(A2941),IF(LEN(TRIM(B2941))&gt;0,TRIM(B2941),TRIM(C2941)),""),"")</f>
        <v>44</v>
      </c>
      <c r="N2941" t="str">
        <f>IF(COUNT(FIND({0,1,2,3,4,5,6,7,8,9},IF(ISBLANK(A2941),IF(LEN(TRIM(B2941))&gt;0,TRIM(C2941),LEFT(D2941, 4)),"")))&gt;0,IF(ISBLANK(A2941),IF(LEN(TRIM(B2941))&gt;0,TRIM(C2941),LEFT(D2941, 4)),""),"")</f>
        <v>005</v>
      </c>
      <c r="O2941" t="str">
        <f t="shared" si="229"/>
        <v>RI</v>
      </c>
      <c r="P2941" t="str">
        <f>TRIM(IF(COUNT(FIND({0,1,2,3,4,5,6,7,8,9},B2941))&gt;0,D2941,IF(LEN(TRIM(B2941))&gt;0,CONCATENATE(B2941,C2941,D2941),MID(D2941,4,LEN(D2941)))))</f>
        <v>Newport</v>
      </c>
      <c r="Q2941">
        <f t="shared" si="230"/>
        <v>13</v>
      </c>
      <c r="R2941">
        <f t="shared" si="231"/>
        <v>28</v>
      </c>
    </row>
    <row r="2942" spans="2:18" x14ac:dyDescent="0.25">
      <c r="B2942" s="1" t="s">
        <v>251</v>
      </c>
      <c r="C2942" s="1" t="s">
        <v>330</v>
      </c>
      <c r="D2942" s="1" t="s">
        <v>331</v>
      </c>
      <c r="E2942" s="1" t="s">
        <v>253</v>
      </c>
      <c r="F2942">
        <v>12</v>
      </c>
      <c r="G2942">
        <v>0.06</v>
      </c>
      <c r="H2942">
        <v>18</v>
      </c>
      <c r="I2942">
        <v>0.05</v>
      </c>
      <c r="K2942">
        <f t="shared" si="227"/>
        <v>36</v>
      </c>
      <c r="L2942">
        <f t="shared" si="228"/>
        <v>103</v>
      </c>
      <c r="M2942" t="str">
        <f>IF(COUNT(FIND({0,1,2,3,4,5,6,7,8,9},IF(ISBLANK(A2942),IF(LEN(TRIM(B2942))&gt;0,TRIM(B2942),TRIM(C2942)),"")))&gt;0,IF(ISBLANK(A2942),IF(LEN(TRIM(B2942))&gt;0,TRIM(B2942),TRIM(C2942)),""),"")</f>
        <v>26</v>
      </c>
      <c r="N2942" t="str">
        <f>IF(COUNT(FIND({0,1,2,3,4,5,6,7,8,9},IF(ISBLANK(A2942),IF(LEN(TRIM(B2942))&gt;0,TRIM(C2942),LEFT(D2942, 4)),"")))&gt;0,IF(ISBLANK(A2942),IF(LEN(TRIM(B2942))&gt;0,TRIM(C2942),LEFT(D2942, 4)),""),"")</f>
        <v>125</v>
      </c>
      <c r="O2942" t="str">
        <f t="shared" si="229"/>
        <v>Mi</v>
      </c>
      <c r="P2942" t="str">
        <f>TRIM(IF(COUNT(FIND({0,1,2,3,4,5,6,7,8,9},B2942))&gt;0,D2942,IF(LEN(TRIM(B2942))&gt;0,CONCATENATE(B2942,C2942,D2942),MID(D2942,4,LEN(D2942)))))</f>
        <v>Oakland</v>
      </c>
      <c r="Q2942">
        <f t="shared" si="230"/>
        <v>12</v>
      </c>
      <c r="R2942">
        <f t="shared" si="231"/>
        <v>18</v>
      </c>
    </row>
    <row r="2943" spans="2:18" x14ac:dyDescent="0.25">
      <c r="B2943" s="1" t="s">
        <v>95</v>
      </c>
      <c r="C2943" s="1" t="s">
        <v>297</v>
      </c>
      <c r="D2943" s="1" t="s">
        <v>464</v>
      </c>
      <c r="E2943" s="1" t="s">
        <v>98</v>
      </c>
      <c r="F2943">
        <v>12</v>
      </c>
      <c r="G2943">
        <v>0.06</v>
      </c>
      <c r="H2943">
        <v>27</v>
      </c>
      <c r="I2943">
        <v>0.08</v>
      </c>
      <c r="K2943">
        <f t="shared" si="227"/>
        <v>36</v>
      </c>
      <c r="L2943">
        <f t="shared" si="228"/>
        <v>103</v>
      </c>
      <c r="M2943" t="str">
        <f>IF(COUNT(FIND({0,1,2,3,4,5,6,7,8,9},IF(ISBLANK(A2943),IF(LEN(TRIM(B2943))&gt;0,TRIM(B2943),TRIM(C2943)),"")))&gt;0,IF(ISBLANK(A2943),IF(LEN(TRIM(B2943))&gt;0,TRIM(B2943),TRIM(C2943)),""),"")</f>
        <v>12</v>
      </c>
      <c r="N2943" t="str">
        <f>IF(COUNT(FIND({0,1,2,3,4,5,6,7,8,9},IF(ISBLANK(A2943),IF(LEN(TRIM(B2943))&gt;0,TRIM(C2943),LEFT(D2943, 4)),"")))&gt;0,IF(ISBLANK(A2943),IF(LEN(TRIM(B2943))&gt;0,TRIM(C2943),LEFT(D2943, 4)),""),"")</f>
        <v>097</v>
      </c>
      <c r="O2943" t="str">
        <f t="shared" si="229"/>
        <v>Fl</v>
      </c>
      <c r="P2943" t="str">
        <f>TRIM(IF(COUNT(FIND({0,1,2,3,4,5,6,7,8,9},B2943))&gt;0,D2943,IF(LEN(TRIM(B2943))&gt;0,CONCATENATE(B2943,C2943,D2943),MID(D2943,4,LEN(D2943)))))</f>
        <v>Osceola</v>
      </c>
      <c r="Q2943">
        <f t="shared" si="230"/>
        <v>12</v>
      </c>
      <c r="R2943">
        <f t="shared" si="231"/>
        <v>27</v>
      </c>
    </row>
    <row r="2944" spans="2:18" x14ac:dyDescent="0.25">
      <c r="B2944" s="1" t="s">
        <v>13</v>
      </c>
      <c r="C2944" s="1" t="s">
        <v>22</v>
      </c>
      <c r="D2944" s="1" t="s">
        <v>23</v>
      </c>
      <c r="E2944" s="1" t="s">
        <v>12</v>
      </c>
      <c r="F2944">
        <v>12</v>
      </c>
      <c r="G2944">
        <v>0.06</v>
      </c>
      <c r="H2944">
        <v>23</v>
      </c>
      <c r="I2944">
        <v>7.0000000000000007E-2</v>
      </c>
      <c r="K2944">
        <f t="shared" si="227"/>
        <v>36</v>
      </c>
      <c r="L2944">
        <f t="shared" si="228"/>
        <v>103</v>
      </c>
      <c r="M2944" t="str">
        <f>IF(COUNT(FIND({0,1,2,3,4,5,6,7,8,9},IF(ISBLANK(A2944),IF(LEN(TRIM(B2944))&gt;0,TRIM(B2944),TRIM(C2944)),"")))&gt;0,IF(ISBLANK(A2944),IF(LEN(TRIM(B2944))&gt;0,TRIM(B2944),TRIM(C2944)),""),"")</f>
        <v>36</v>
      </c>
      <c r="N2944" t="str">
        <f>IF(COUNT(FIND({0,1,2,3,4,5,6,7,8,9},IF(ISBLANK(A2944),IF(LEN(TRIM(B2944))&gt;0,TRIM(C2944),LEFT(D2944, 4)),"")))&gt;0,IF(ISBLANK(A2944),IF(LEN(TRIM(B2944))&gt;0,TRIM(C2944),LEFT(D2944, 4)),""),"")</f>
        <v>021</v>
      </c>
      <c r="O2944" t="str">
        <f t="shared" si="229"/>
        <v>NY</v>
      </c>
      <c r="P2944" t="str">
        <f>TRIM(IF(COUNT(FIND({0,1,2,3,4,5,6,7,8,9},B2944))&gt;0,D2944,IF(LEN(TRIM(B2944))&gt;0,CONCATENATE(B2944,C2944,D2944),MID(D2944,4,LEN(D2944)))))</f>
        <v>Columbia</v>
      </c>
      <c r="Q2944">
        <f t="shared" si="230"/>
        <v>12</v>
      </c>
      <c r="R2944">
        <f t="shared" si="231"/>
        <v>23</v>
      </c>
    </row>
    <row r="2945" spans="2:18" x14ac:dyDescent="0.25">
      <c r="B2945" s="1" t="s">
        <v>84</v>
      </c>
      <c r="C2945" s="1" t="s">
        <v>336</v>
      </c>
      <c r="D2945" s="1" t="s">
        <v>53</v>
      </c>
      <c r="E2945" s="1" t="s">
        <v>86</v>
      </c>
      <c r="F2945">
        <v>11</v>
      </c>
      <c r="G2945">
        <v>0.06</v>
      </c>
      <c r="H2945">
        <v>26</v>
      </c>
      <c r="I2945">
        <v>7.0000000000000007E-2</v>
      </c>
      <c r="K2945">
        <f t="shared" si="227"/>
        <v>36</v>
      </c>
      <c r="L2945">
        <f t="shared" si="228"/>
        <v>103</v>
      </c>
      <c r="M2945" t="str">
        <f>IF(COUNT(FIND({0,1,2,3,4,5,6,7,8,9},IF(ISBLANK(A2945),IF(LEN(TRIM(B2945))&gt;0,TRIM(B2945),TRIM(C2945)),"")))&gt;0,IF(ISBLANK(A2945),IF(LEN(TRIM(B2945))&gt;0,TRIM(B2945),TRIM(C2945)),""),"")</f>
        <v>34</v>
      </c>
      <c r="N2945" t="str">
        <f>IF(COUNT(FIND({0,1,2,3,4,5,6,7,8,9},IF(ISBLANK(A2945),IF(LEN(TRIM(B2945))&gt;0,TRIM(C2945),LEFT(D2945, 4)),"")))&gt;0,IF(ISBLANK(A2945),IF(LEN(TRIM(B2945))&gt;0,TRIM(C2945),LEFT(D2945, 4)),""),"")</f>
        <v>041</v>
      </c>
      <c r="O2945" t="str">
        <f t="shared" si="229"/>
        <v>NJ</v>
      </c>
      <c r="P2945" t="str">
        <f>TRIM(IF(COUNT(FIND({0,1,2,3,4,5,6,7,8,9},B2945))&gt;0,D2945,IF(LEN(TRIM(B2945))&gt;0,CONCATENATE(B2945,C2945,D2945),MID(D2945,4,LEN(D2945)))))</f>
        <v>Warren</v>
      </c>
      <c r="Q2945">
        <f t="shared" si="230"/>
        <v>11</v>
      </c>
      <c r="R2945">
        <f t="shared" si="231"/>
        <v>26</v>
      </c>
    </row>
    <row r="2946" spans="2:18" x14ac:dyDescent="0.25">
      <c r="B2946" s="1" t="s">
        <v>84</v>
      </c>
      <c r="C2946" s="1" t="s">
        <v>41</v>
      </c>
      <c r="D2946" s="1" t="s">
        <v>255</v>
      </c>
      <c r="E2946" s="1" t="s">
        <v>86</v>
      </c>
      <c r="F2946">
        <v>11</v>
      </c>
      <c r="G2946">
        <v>0.06</v>
      </c>
      <c r="H2946">
        <v>18</v>
      </c>
      <c r="I2946">
        <v>0.05</v>
      </c>
      <c r="K2946">
        <f t="shared" si="227"/>
        <v>36</v>
      </c>
      <c r="L2946">
        <f t="shared" si="228"/>
        <v>103</v>
      </c>
      <c r="M2946" t="str">
        <f>IF(COUNT(FIND({0,1,2,3,4,5,6,7,8,9},IF(ISBLANK(A2946),IF(LEN(TRIM(B2946))&gt;0,TRIM(B2946),TRIM(C2946)),"")))&gt;0,IF(ISBLANK(A2946),IF(LEN(TRIM(B2946))&gt;0,TRIM(B2946),TRIM(C2946)),""),"")</f>
        <v>34</v>
      </c>
      <c r="N2946" t="str">
        <f>IF(COUNT(FIND({0,1,2,3,4,5,6,7,8,9},IF(ISBLANK(A2946),IF(LEN(TRIM(B2946))&gt;0,TRIM(C2946),LEFT(D2946, 4)),"")))&gt;0,IF(ISBLANK(A2946),IF(LEN(TRIM(B2946))&gt;0,TRIM(C2946),LEFT(D2946, 4)),""),"")</f>
        <v>001</v>
      </c>
      <c r="O2946" t="str">
        <f t="shared" si="229"/>
        <v>NJ</v>
      </c>
      <c r="P2946" t="str">
        <f>TRIM(IF(COUNT(FIND({0,1,2,3,4,5,6,7,8,9},B2946))&gt;0,D2946,IF(LEN(TRIM(B2946))&gt;0,CONCATENATE(B2946,C2946,D2946),MID(D2946,4,LEN(D2946)))))</f>
        <v>Atlantic</v>
      </c>
      <c r="Q2946">
        <f t="shared" si="230"/>
        <v>11</v>
      </c>
      <c r="R2946">
        <f t="shared" si="231"/>
        <v>18</v>
      </c>
    </row>
    <row r="2947" spans="2:18" x14ac:dyDescent="0.25">
      <c r="B2947" s="1" t="s">
        <v>99</v>
      </c>
      <c r="C2947" s="1" t="s">
        <v>28</v>
      </c>
      <c r="D2947" s="1" t="s">
        <v>468</v>
      </c>
      <c r="E2947" s="1" t="s">
        <v>102</v>
      </c>
      <c r="F2947">
        <v>11</v>
      </c>
      <c r="G2947">
        <v>0.06</v>
      </c>
      <c r="H2947">
        <v>16</v>
      </c>
      <c r="I2947">
        <v>0.05</v>
      </c>
      <c r="K2947">
        <f t="shared" si="227"/>
        <v>36</v>
      </c>
      <c r="L2947">
        <f t="shared" si="228"/>
        <v>103</v>
      </c>
      <c r="M2947" t="str">
        <f>IF(COUNT(FIND({0,1,2,3,4,5,6,7,8,9},IF(ISBLANK(A2947),IF(LEN(TRIM(B2947))&gt;0,TRIM(B2947),TRIM(C2947)),"")))&gt;0,IF(ISBLANK(A2947),IF(LEN(TRIM(B2947))&gt;0,TRIM(B2947),TRIM(C2947)),""),"")</f>
        <v>06</v>
      </c>
      <c r="N2947" t="str">
        <f>IF(COUNT(FIND({0,1,2,3,4,5,6,7,8,9},IF(ISBLANK(A2947),IF(LEN(TRIM(B2947))&gt;0,TRIM(C2947),LEFT(D2947, 4)),"")))&gt;0,IF(ISBLANK(A2947),IF(LEN(TRIM(B2947))&gt;0,TRIM(C2947),LEFT(D2947, 4)),""),"")</f>
        <v>081</v>
      </c>
      <c r="O2947" t="str">
        <f t="shared" si="229"/>
        <v>Ca</v>
      </c>
      <c r="P2947" t="str">
        <f>TRIM(IF(COUNT(FIND({0,1,2,3,4,5,6,7,8,9},B2947))&gt;0,D2947,IF(LEN(TRIM(B2947))&gt;0,CONCATENATE(B2947,C2947,D2947),MID(D2947,4,LEN(D2947)))))</f>
        <v>San Mateo</v>
      </c>
      <c r="Q2947">
        <f t="shared" si="230"/>
        <v>11</v>
      </c>
      <c r="R2947">
        <f t="shared" si="231"/>
        <v>16</v>
      </c>
    </row>
    <row r="2948" spans="2:18" x14ac:dyDescent="0.25">
      <c r="B2948" s="1" t="s">
        <v>262</v>
      </c>
      <c r="C2948" s="1" t="s">
        <v>54</v>
      </c>
      <c r="D2948" s="1" t="s">
        <v>263</v>
      </c>
      <c r="E2948" s="1" t="s">
        <v>264</v>
      </c>
      <c r="F2948">
        <v>11</v>
      </c>
      <c r="G2948">
        <v>0.06</v>
      </c>
      <c r="H2948">
        <v>15</v>
      </c>
      <c r="I2948">
        <v>0.04</v>
      </c>
      <c r="K2948">
        <f t="shared" ref="K2948:K3011" si="232">VALUE(IF(ISBLANK(A2948),K2947,A2948))</f>
        <v>36</v>
      </c>
      <c r="L2948">
        <f t="shared" ref="L2948:L3011" si="233">VALUE(IF(ISBLANK(A2948),L2947,CONCATENATE(TRIM(B2948),TRIM(C2948))))</f>
        <v>103</v>
      </c>
      <c r="M2948" t="str">
        <f>IF(COUNT(FIND({0,1,2,3,4,5,6,7,8,9},IF(ISBLANK(A2948),IF(LEN(TRIM(B2948))&gt;0,TRIM(B2948),TRIM(C2948)),"")))&gt;0,IF(ISBLANK(A2948),IF(LEN(TRIM(B2948))&gt;0,TRIM(B2948),TRIM(C2948)),""),"")</f>
        <v>22</v>
      </c>
      <c r="N2948" t="str">
        <f>IF(COUNT(FIND({0,1,2,3,4,5,6,7,8,9},IF(ISBLANK(A2948),IF(LEN(TRIM(B2948))&gt;0,TRIM(C2948),LEFT(D2948, 4)),"")))&gt;0,IF(ISBLANK(A2948),IF(LEN(TRIM(B2948))&gt;0,TRIM(C2948),LEFT(D2948, 4)),""),"")</f>
        <v>071</v>
      </c>
      <c r="O2948" t="str">
        <f t="shared" ref="O2948:O3011" si="234">IF(LEN(TRIM(E2948))&gt;0,E2948,"XX")</f>
        <v>La</v>
      </c>
      <c r="P2948" t="str">
        <f>TRIM(IF(COUNT(FIND({0,1,2,3,4,5,6,7,8,9},B2948))&gt;0,D2948,IF(LEN(TRIM(B2948))&gt;0,CONCATENATE(B2948,C2948,D2948),MID(D2948,4,LEN(D2948)))))</f>
        <v>Orleans</v>
      </c>
      <c r="Q2948">
        <f t="shared" ref="Q2948:Q3011" si="235">F2948</f>
        <v>11</v>
      </c>
      <c r="R2948">
        <f t="shared" ref="R2948:R3011" si="236">H2948</f>
        <v>15</v>
      </c>
    </row>
    <row r="2949" spans="2:18" x14ac:dyDescent="0.25">
      <c r="B2949" s="1" t="s">
        <v>224</v>
      </c>
      <c r="C2949" s="1" t="s">
        <v>293</v>
      </c>
      <c r="D2949" s="1" t="s">
        <v>470</v>
      </c>
      <c r="E2949" s="1" t="s">
        <v>227</v>
      </c>
      <c r="F2949">
        <v>11</v>
      </c>
      <c r="G2949">
        <v>0.06</v>
      </c>
      <c r="H2949">
        <v>25</v>
      </c>
      <c r="I2949">
        <v>7.0000000000000007E-2</v>
      </c>
      <c r="K2949">
        <f t="shared" si="232"/>
        <v>36</v>
      </c>
      <c r="L2949">
        <f t="shared" si="233"/>
        <v>103</v>
      </c>
      <c r="M2949" t="str">
        <f>IF(COUNT(FIND({0,1,2,3,4,5,6,7,8,9},IF(ISBLANK(A2949),IF(LEN(TRIM(B2949))&gt;0,TRIM(B2949),TRIM(C2949)),"")))&gt;0,IF(ISBLANK(A2949),IF(LEN(TRIM(B2949))&gt;0,TRIM(B2949),TRIM(C2949)),""),"")</f>
        <v>37</v>
      </c>
      <c r="N2949" t="str">
        <f>IF(COUNT(FIND({0,1,2,3,4,5,6,7,8,9},IF(ISBLANK(A2949),IF(LEN(TRIM(B2949))&gt;0,TRIM(C2949),LEFT(D2949, 4)),"")))&gt;0,IF(ISBLANK(A2949),IF(LEN(TRIM(B2949))&gt;0,TRIM(C2949),LEFT(D2949, 4)),""),"")</f>
        <v>049</v>
      </c>
      <c r="O2949" t="str">
        <f t="shared" si="234"/>
        <v>NC</v>
      </c>
      <c r="P2949" t="str">
        <f>TRIM(IF(COUNT(FIND({0,1,2,3,4,5,6,7,8,9},B2949))&gt;0,D2949,IF(LEN(TRIM(B2949))&gt;0,CONCATENATE(B2949,C2949,D2949),MID(D2949,4,LEN(D2949)))))</f>
        <v>Craven</v>
      </c>
      <c r="Q2949">
        <f t="shared" si="235"/>
        <v>11</v>
      </c>
      <c r="R2949">
        <f t="shared" si="236"/>
        <v>25</v>
      </c>
    </row>
    <row r="2950" spans="2:18" x14ac:dyDescent="0.25">
      <c r="B2950" s="1" t="s">
        <v>159</v>
      </c>
      <c r="C2950" s="1" t="s">
        <v>336</v>
      </c>
      <c r="D2950" s="1" t="s">
        <v>608</v>
      </c>
      <c r="E2950" s="1" t="s">
        <v>161</v>
      </c>
      <c r="F2950">
        <v>11</v>
      </c>
      <c r="G2950">
        <v>0.06</v>
      </c>
      <c r="H2950">
        <v>24</v>
      </c>
      <c r="I2950">
        <v>7.0000000000000007E-2</v>
      </c>
      <c r="K2950">
        <f t="shared" si="232"/>
        <v>36</v>
      </c>
      <c r="L2950">
        <f t="shared" si="233"/>
        <v>103</v>
      </c>
      <c r="M2950" t="str">
        <f>IF(COUNT(FIND({0,1,2,3,4,5,6,7,8,9},IF(ISBLANK(A2950),IF(LEN(TRIM(B2950))&gt;0,TRIM(B2950),TRIM(C2950)),"")))&gt;0,IF(ISBLANK(A2950),IF(LEN(TRIM(B2950))&gt;0,TRIM(B2950),TRIM(C2950)),""),"")</f>
        <v>51</v>
      </c>
      <c r="N2950" t="str">
        <f>IF(COUNT(FIND({0,1,2,3,4,5,6,7,8,9},IF(ISBLANK(A2950),IF(LEN(TRIM(B2950))&gt;0,TRIM(C2950),LEFT(D2950, 4)),"")))&gt;0,IF(ISBLANK(A2950),IF(LEN(TRIM(B2950))&gt;0,TRIM(C2950),LEFT(D2950, 4)),""),"")</f>
        <v>041</v>
      </c>
      <c r="O2950" t="str">
        <f t="shared" si="234"/>
        <v>Va</v>
      </c>
      <c r="P2950" t="str">
        <f>TRIM(IF(COUNT(FIND({0,1,2,3,4,5,6,7,8,9},B2950))&gt;0,D2950,IF(LEN(TRIM(B2950))&gt;0,CONCATENATE(B2950,C2950,D2950),MID(D2950,4,LEN(D2950)))))</f>
        <v>Chesterfield</v>
      </c>
      <c r="Q2950">
        <f t="shared" si="235"/>
        <v>11</v>
      </c>
      <c r="R2950">
        <f t="shared" si="236"/>
        <v>24</v>
      </c>
    </row>
    <row r="2951" spans="2:18" x14ac:dyDescent="0.25">
      <c r="B2951" s="1" t="s">
        <v>137</v>
      </c>
      <c r="C2951" s="1" t="s">
        <v>68</v>
      </c>
      <c r="D2951" s="1" t="s">
        <v>171</v>
      </c>
      <c r="E2951" s="1" t="s">
        <v>139</v>
      </c>
      <c r="F2951">
        <v>11</v>
      </c>
      <c r="G2951">
        <v>0.06</v>
      </c>
      <c r="H2951">
        <v>16</v>
      </c>
      <c r="I2951">
        <v>0.05</v>
      </c>
      <c r="K2951">
        <f t="shared" si="232"/>
        <v>36</v>
      </c>
      <c r="L2951">
        <f t="shared" si="233"/>
        <v>103</v>
      </c>
      <c r="M2951" t="str">
        <f>IF(COUNT(FIND({0,1,2,3,4,5,6,7,8,9},IF(ISBLANK(A2951),IF(LEN(TRIM(B2951))&gt;0,TRIM(B2951),TRIM(C2951)),"")))&gt;0,IF(ISBLANK(A2951),IF(LEN(TRIM(B2951))&gt;0,TRIM(B2951),TRIM(C2951)),""),"")</f>
        <v>50</v>
      </c>
      <c r="N2951" t="str">
        <f>IF(COUNT(FIND({0,1,2,3,4,5,6,7,8,9},IF(ISBLANK(A2951),IF(LEN(TRIM(B2951))&gt;0,TRIM(C2951),LEFT(D2951, 4)),"")))&gt;0,IF(ISBLANK(A2951),IF(LEN(TRIM(B2951))&gt;0,TRIM(C2951),LEFT(D2951, 4)),""),"")</f>
        <v>007</v>
      </c>
      <c r="O2951" t="str">
        <f t="shared" si="234"/>
        <v>Vt</v>
      </c>
      <c r="P2951" t="str">
        <f>TRIM(IF(COUNT(FIND({0,1,2,3,4,5,6,7,8,9},B2951))&gt;0,D2951,IF(LEN(TRIM(B2951))&gt;0,CONCATENATE(B2951,C2951,D2951),MID(D2951,4,LEN(D2951)))))</f>
        <v>Chittenden</v>
      </c>
      <c r="Q2951">
        <f t="shared" si="235"/>
        <v>11</v>
      </c>
      <c r="R2951">
        <f t="shared" si="236"/>
        <v>16</v>
      </c>
    </row>
    <row r="2952" spans="2:18" x14ac:dyDescent="0.25">
      <c r="B2952" s="1" t="s">
        <v>56</v>
      </c>
      <c r="C2952" s="1" t="s">
        <v>62</v>
      </c>
      <c r="D2952" s="1" t="s">
        <v>367</v>
      </c>
      <c r="E2952" s="1" t="s">
        <v>59</v>
      </c>
      <c r="F2952">
        <v>11</v>
      </c>
      <c r="G2952">
        <v>0.06</v>
      </c>
      <c r="H2952">
        <v>22</v>
      </c>
      <c r="I2952">
        <v>0.06</v>
      </c>
      <c r="K2952">
        <f t="shared" si="232"/>
        <v>36</v>
      </c>
      <c r="L2952">
        <f t="shared" si="233"/>
        <v>103</v>
      </c>
      <c r="M2952" t="str">
        <f>IF(COUNT(FIND({0,1,2,3,4,5,6,7,8,9},IF(ISBLANK(A2952),IF(LEN(TRIM(B2952))&gt;0,TRIM(B2952),TRIM(C2952)),"")))&gt;0,IF(ISBLANK(A2952),IF(LEN(TRIM(B2952))&gt;0,TRIM(B2952),TRIM(C2952)),""),"")</f>
        <v>25</v>
      </c>
      <c r="N2952" t="str">
        <f>IF(COUNT(FIND({0,1,2,3,4,5,6,7,8,9},IF(ISBLANK(A2952),IF(LEN(TRIM(B2952))&gt;0,TRIM(C2952),LEFT(D2952, 4)),"")))&gt;0,IF(ISBLANK(A2952),IF(LEN(TRIM(B2952))&gt;0,TRIM(C2952),LEFT(D2952, 4)),""),"")</f>
        <v>005</v>
      </c>
      <c r="O2952" t="str">
        <f t="shared" si="234"/>
        <v>Ma</v>
      </c>
      <c r="P2952" t="str">
        <f>TRIM(IF(COUNT(FIND({0,1,2,3,4,5,6,7,8,9},B2952))&gt;0,D2952,IF(LEN(TRIM(B2952))&gt;0,CONCATENATE(B2952,C2952,D2952),MID(D2952,4,LEN(D2952)))))</f>
        <v>Bristol</v>
      </c>
      <c r="Q2952">
        <f t="shared" si="235"/>
        <v>11</v>
      </c>
      <c r="R2952">
        <f t="shared" si="236"/>
        <v>22</v>
      </c>
    </row>
    <row r="2953" spans="2:18" x14ac:dyDescent="0.25">
      <c r="B2953" s="1" t="s">
        <v>56</v>
      </c>
      <c r="C2953" s="1" t="s">
        <v>41</v>
      </c>
      <c r="D2953" s="1" t="s">
        <v>459</v>
      </c>
      <c r="E2953" s="1" t="s">
        <v>59</v>
      </c>
      <c r="F2953">
        <v>11</v>
      </c>
      <c r="G2953">
        <v>0.06</v>
      </c>
      <c r="H2953">
        <v>25</v>
      </c>
      <c r="I2953">
        <v>7.0000000000000007E-2</v>
      </c>
      <c r="K2953">
        <f t="shared" si="232"/>
        <v>36</v>
      </c>
      <c r="L2953">
        <f t="shared" si="233"/>
        <v>103</v>
      </c>
      <c r="M2953" t="str">
        <f>IF(COUNT(FIND({0,1,2,3,4,5,6,7,8,9},IF(ISBLANK(A2953),IF(LEN(TRIM(B2953))&gt;0,TRIM(B2953),TRIM(C2953)),"")))&gt;0,IF(ISBLANK(A2953),IF(LEN(TRIM(B2953))&gt;0,TRIM(B2953),TRIM(C2953)),""),"")</f>
        <v>25</v>
      </c>
      <c r="N2953" t="str">
        <f>IF(COUNT(FIND({0,1,2,3,4,5,6,7,8,9},IF(ISBLANK(A2953),IF(LEN(TRIM(B2953))&gt;0,TRIM(C2953),LEFT(D2953, 4)),"")))&gt;0,IF(ISBLANK(A2953),IF(LEN(TRIM(B2953))&gt;0,TRIM(C2953),LEFT(D2953, 4)),""),"")</f>
        <v>001</v>
      </c>
      <c r="O2953" t="str">
        <f t="shared" si="234"/>
        <v>Ma</v>
      </c>
      <c r="P2953" t="str">
        <f>TRIM(IF(COUNT(FIND({0,1,2,3,4,5,6,7,8,9},B2953))&gt;0,D2953,IF(LEN(TRIM(B2953))&gt;0,CONCATENATE(B2953,C2953,D2953),MID(D2953,4,LEN(D2953)))))</f>
        <v>Barnstable</v>
      </c>
      <c r="Q2953">
        <f t="shared" si="235"/>
        <v>11</v>
      </c>
      <c r="R2953">
        <f t="shared" si="236"/>
        <v>25</v>
      </c>
    </row>
    <row r="2954" spans="2:18" x14ac:dyDescent="0.25">
      <c r="B2954" s="1" t="s">
        <v>95</v>
      </c>
      <c r="C2954" s="1" t="s">
        <v>74</v>
      </c>
      <c r="D2954" s="1" t="s">
        <v>33</v>
      </c>
      <c r="E2954" s="1" t="s">
        <v>98</v>
      </c>
      <c r="F2954">
        <v>11</v>
      </c>
      <c r="G2954">
        <v>0.06</v>
      </c>
      <c r="H2954">
        <v>16</v>
      </c>
      <c r="I2954">
        <v>0.05</v>
      </c>
      <c r="K2954">
        <f t="shared" si="232"/>
        <v>36</v>
      </c>
      <c r="L2954">
        <f t="shared" si="233"/>
        <v>103</v>
      </c>
      <c r="M2954" t="str">
        <f>IF(COUNT(FIND({0,1,2,3,4,5,6,7,8,9},IF(ISBLANK(A2954),IF(LEN(TRIM(B2954))&gt;0,TRIM(B2954),TRIM(C2954)),"")))&gt;0,IF(ISBLANK(A2954),IF(LEN(TRIM(B2954))&gt;0,TRIM(B2954),TRIM(C2954)),""),"")</f>
        <v>12</v>
      </c>
      <c r="N2954" t="str">
        <f>IF(COUNT(FIND({0,1,2,3,4,5,6,7,8,9},IF(ISBLANK(A2954),IF(LEN(TRIM(B2954))&gt;0,TRIM(C2954),LEFT(D2954, 4)),"")))&gt;0,IF(ISBLANK(A2954),IF(LEN(TRIM(B2954))&gt;0,TRIM(C2954),LEFT(D2954, 4)),""),"")</f>
        <v>087</v>
      </c>
      <c r="O2954" t="str">
        <f t="shared" si="234"/>
        <v>Fl</v>
      </c>
      <c r="P2954" t="str">
        <f>TRIM(IF(COUNT(FIND({0,1,2,3,4,5,6,7,8,9},B2954))&gt;0,D2954,IF(LEN(TRIM(B2954))&gt;0,CONCATENATE(B2954,C2954,D2954),MID(D2954,4,LEN(D2954)))))</f>
        <v>Monroe</v>
      </c>
      <c r="Q2954">
        <f t="shared" si="235"/>
        <v>11</v>
      </c>
      <c r="R2954">
        <f t="shared" si="236"/>
        <v>16</v>
      </c>
    </row>
    <row r="2955" spans="2:18" x14ac:dyDescent="0.25">
      <c r="B2955" s="1" t="s">
        <v>120</v>
      </c>
      <c r="C2955" s="1" t="s">
        <v>154</v>
      </c>
      <c r="D2955" s="1" t="s">
        <v>456</v>
      </c>
      <c r="E2955" s="1" t="s">
        <v>123</v>
      </c>
      <c r="F2955">
        <v>11</v>
      </c>
      <c r="G2955">
        <v>0.06</v>
      </c>
      <c r="H2955">
        <v>23</v>
      </c>
      <c r="I2955">
        <v>7.0000000000000007E-2</v>
      </c>
      <c r="K2955">
        <f t="shared" si="232"/>
        <v>36</v>
      </c>
      <c r="L2955">
        <f t="shared" si="233"/>
        <v>103</v>
      </c>
      <c r="M2955" t="str">
        <f>IF(COUNT(FIND({0,1,2,3,4,5,6,7,8,9},IF(ISBLANK(A2955),IF(LEN(TRIM(B2955))&gt;0,TRIM(B2955),TRIM(C2955)),"")))&gt;0,IF(ISBLANK(A2955),IF(LEN(TRIM(B2955))&gt;0,TRIM(B2955),TRIM(C2955)),""),"")</f>
        <v>42</v>
      </c>
      <c r="N2955" t="str">
        <f>IF(COUNT(FIND({0,1,2,3,4,5,6,7,8,9},IF(ISBLANK(A2955),IF(LEN(TRIM(B2955))&gt;0,TRIM(C2955),LEFT(D2955, 4)),"")))&gt;0,IF(ISBLANK(A2955),IF(LEN(TRIM(B2955))&gt;0,TRIM(C2955),LEFT(D2955, 4)),""),"")</f>
        <v>079</v>
      </c>
      <c r="O2955" t="str">
        <f t="shared" si="234"/>
        <v>Pa</v>
      </c>
      <c r="P2955" t="str">
        <f>TRIM(IF(COUNT(FIND({0,1,2,3,4,5,6,7,8,9},B2955))&gt;0,D2955,IF(LEN(TRIM(B2955))&gt;0,CONCATENATE(B2955,C2955,D2955),MID(D2955,4,LEN(D2955)))))</f>
        <v>Luzerne</v>
      </c>
      <c r="Q2955">
        <f t="shared" si="235"/>
        <v>11</v>
      </c>
      <c r="R2955">
        <f t="shared" si="236"/>
        <v>23</v>
      </c>
    </row>
    <row r="2956" spans="2:18" x14ac:dyDescent="0.25">
      <c r="B2956" s="1" t="s">
        <v>224</v>
      </c>
      <c r="C2956" s="1" t="s">
        <v>34</v>
      </c>
      <c r="D2956" s="1" t="s">
        <v>280</v>
      </c>
      <c r="E2956" s="1" t="s">
        <v>227</v>
      </c>
      <c r="F2956">
        <v>10</v>
      </c>
      <c r="G2956">
        <v>0.05</v>
      </c>
      <c r="H2956">
        <v>21</v>
      </c>
      <c r="I2956">
        <v>0.06</v>
      </c>
      <c r="K2956">
        <f t="shared" si="232"/>
        <v>36</v>
      </c>
      <c r="L2956">
        <f t="shared" si="233"/>
        <v>103</v>
      </c>
      <c r="M2956" t="str">
        <f>IF(COUNT(FIND({0,1,2,3,4,5,6,7,8,9},IF(ISBLANK(A2956),IF(LEN(TRIM(B2956))&gt;0,TRIM(B2956),TRIM(C2956)),"")))&gt;0,IF(ISBLANK(A2956),IF(LEN(TRIM(B2956))&gt;0,TRIM(B2956),TRIM(C2956)),""),"")</f>
        <v>37</v>
      </c>
      <c r="N2956" t="str">
        <f>IF(COUNT(FIND({0,1,2,3,4,5,6,7,8,9},IF(ISBLANK(A2956),IF(LEN(TRIM(B2956))&gt;0,TRIM(C2956),LEFT(D2956, 4)),"")))&gt;0,IF(ISBLANK(A2956),IF(LEN(TRIM(B2956))&gt;0,TRIM(C2956),LEFT(D2956, 4)),""),"")</f>
        <v>119</v>
      </c>
      <c r="O2956" t="str">
        <f t="shared" si="234"/>
        <v>NC</v>
      </c>
      <c r="P2956" t="str">
        <f>TRIM(IF(COUNT(FIND({0,1,2,3,4,5,6,7,8,9},B2956))&gt;0,D2956,IF(LEN(TRIM(B2956))&gt;0,CONCATENATE(B2956,C2956,D2956),MID(D2956,4,LEN(D2956)))))</f>
        <v>Mecklenburg</v>
      </c>
      <c r="Q2956">
        <f t="shared" si="235"/>
        <v>10</v>
      </c>
      <c r="R2956">
        <f t="shared" si="236"/>
        <v>21</v>
      </c>
    </row>
    <row r="2957" spans="2:18" x14ac:dyDescent="0.25">
      <c r="B2957" s="1" t="s">
        <v>449</v>
      </c>
      <c r="C2957" s="1" t="s">
        <v>154</v>
      </c>
      <c r="D2957" s="1" t="s">
        <v>450</v>
      </c>
      <c r="E2957" s="1" t="s">
        <v>451</v>
      </c>
      <c r="F2957">
        <v>10</v>
      </c>
      <c r="G2957">
        <v>0.05</v>
      </c>
      <c r="H2957">
        <v>13</v>
      </c>
      <c r="I2957">
        <v>0.04</v>
      </c>
      <c r="K2957">
        <f t="shared" si="232"/>
        <v>36</v>
      </c>
      <c r="L2957">
        <f t="shared" si="233"/>
        <v>103</v>
      </c>
      <c r="M2957" t="str">
        <f>IF(COUNT(FIND({0,1,2,3,4,5,6,7,8,9},IF(ISBLANK(A2957),IF(LEN(TRIM(B2957))&gt;0,TRIM(B2957),TRIM(C2957)),"")))&gt;0,IF(ISBLANK(A2957),IF(LEN(TRIM(B2957))&gt;0,TRIM(B2957),TRIM(C2957)),""),"")</f>
        <v>55</v>
      </c>
      <c r="N2957" t="str">
        <f>IF(COUNT(FIND({0,1,2,3,4,5,6,7,8,9},IF(ISBLANK(A2957),IF(LEN(TRIM(B2957))&gt;0,TRIM(C2957),LEFT(D2957, 4)),"")))&gt;0,IF(ISBLANK(A2957),IF(LEN(TRIM(B2957))&gt;0,TRIM(C2957),LEFT(D2957, 4)),""),"")</f>
        <v>079</v>
      </c>
      <c r="O2957" t="str">
        <f t="shared" si="234"/>
        <v>Wi</v>
      </c>
      <c r="P2957" t="str">
        <f>TRIM(IF(COUNT(FIND({0,1,2,3,4,5,6,7,8,9},B2957))&gt;0,D2957,IF(LEN(TRIM(B2957))&gt;0,CONCATENATE(B2957,C2957,D2957),MID(D2957,4,LEN(D2957)))))</f>
        <v>Milwaukee</v>
      </c>
      <c r="Q2957">
        <f t="shared" si="235"/>
        <v>10</v>
      </c>
      <c r="R2957">
        <f t="shared" si="236"/>
        <v>13</v>
      </c>
    </row>
    <row r="2958" spans="2:18" x14ac:dyDescent="0.25">
      <c r="B2958" s="1" t="s">
        <v>159</v>
      </c>
      <c r="C2958" s="1" t="s">
        <v>248</v>
      </c>
      <c r="D2958" s="1" t="s">
        <v>249</v>
      </c>
      <c r="E2958" s="1" t="s">
        <v>161</v>
      </c>
      <c r="F2958">
        <v>10</v>
      </c>
      <c r="G2958">
        <v>0.05</v>
      </c>
      <c r="H2958">
        <v>11</v>
      </c>
      <c r="I2958">
        <v>0.03</v>
      </c>
      <c r="K2958">
        <f t="shared" si="232"/>
        <v>36</v>
      </c>
      <c r="L2958">
        <f t="shared" si="233"/>
        <v>103</v>
      </c>
      <c r="M2958" t="str">
        <f>IF(COUNT(FIND({0,1,2,3,4,5,6,7,8,9},IF(ISBLANK(A2958),IF(LEN(TRIM(B2958))&gt;0,TRIM(B2958),TRIM(C2958)),"")))&gt;0,IF(ISBLANK(A2958),IF(LEN(TRIM(B2958))&gt;0,TRIM(B2958),TRIM(C2958)),""),"")</f>
        <v>51</v>
      </c>
      <c r="N2958" t="str">
        <f>IF(COUNT(FIND({0,1,2,3,4,5,6,7,8,9},IF(ISBLANK(A2958),IF(LEN(TRIM(B2958))&gt;0,TRIM(C2958),LEFT(D2958, 4)),"")))&gt;0,IF(ISBLANK(A2958),IF(LEN(TRIM(B2958))&gt;0,TRIM(C2958),LEFT(D2958, 4)),""),"")</f>
        <v>760</v>
      </c>
      <c r="O2958" t="str">
        <f t="shared" si="234"/>
        <v>Va</v>
      </c>
      <c r="P2958" t="str">
        <f>TRIM(IF(COUNT(FIND({0,1,2,3,4,5,6,7,8,9},B2958))&gt;0,D2958,IF(LEN(TRIM(B2958))&gt;0,CONCATENATE(B2958,C2958,D2958),MID(D2958,4,LEN(D2958)))))</f>
        <v>Richmond city</v>
      </c>
      <c r="Q2958">
        <f t="shared" si="235"/>
        <v>10</v>
      </c>
      <c r="R2958">
        <f t="shared" si="236"/>
        <v>11</v>
      </c>
    </row>
    <row r="2959" spans="2:18" x14ac:dyDescent="0.25">
      <c r="B2959" s="1" t="s">
        <v>120</v>
      </c>
      <c r="C2959" s="1" t="s">
        <v>81</v>
      </c>
      <c r="D2959" s="1" t="s">
        <v>376</v>
      </c>
      <c r="E2959" s="1" t="s">
        <v>123</v>
      </c>
      <c r="F2959">
        <v>10</v>
      </c>
      <c r="G2959">
        <v>0.05</v>
      </c>
      <c r="H2959">
        <v>19</v>
      </c>
      <c r="I2959">
        <v>0.05</v>
      </c>
      <c r="K2959">
        <f t="shared" si="232"/>
        <v>36</v>
      </c>
      <c r="L2959">
        <f t="shared" si="233"/>
        <v>103</v>
      </c>
      <c r="M2959" t="str">
        <f>IF(COUNT(FIND({0,1,2,3,4,5,6,7,8,9},IF(ISBLANK(A2959),IF(LEN(TRIM(B2959))&gt;0,TRIM(B2959),TRIM(C2959)),"")))&gt;0,IF(ISBLANK(A2959),IF(LEN(TRIM(B2959))&gt;0,TRIM(B2959),TRIM(C2959)),""),"")</f>
        <v>42</v>
      </c>
      <c r="N2959" t="str">
        <f>IF(COUNT(FIND({0,1,2,3,4,5,6,7,8,9},IF(ISBLANK(A2959),IF(LEN(TRIM(B2959))&gt;0,TRIM(C2959),LEFT(D2959, 4)),"")))&gt;0,IF(ISBLANK(A2959),IF(LEN(TRIM(B2959))&gt;0,TRIM(C2959),LEFT(D2959, 4)),""),"")</f>
        <v>077</v>
      </c>
      <c r="O2959" t="str">
        <f t="shared" si="234"/>
        <v>Pa</v>
      </c>
      <c r="P2959" t="str">
        <f>TRIM(IF(COUNT(FIND({0,1,2,3,4,5,6,7,8,9},B2959))&gt;0,D2959,IF(LEN(TRIM(B2959))&gt;0,CONCATENATE(B2959,C2959,D2959),MID(D2959,4,LEN(D2959)))))</f>
        <v>Lehigh</v>
      </c>
      <c r="Q2959">
        <f t="shared" si="235"/>
        <v>10</v>
      </c>
      <c r="R2959">
        <f t="shared" si="236"/>
        <v>19</v>
      </c>
    </row>
    <row r="2960" spans="2:18" x14ac:dyDescent="0.25">
      <c r="B2960" s="1" t="s">
        <v>156</v>
      </c>
      <c r="C2960" s="1" t="s">
        <v>76</v>
      </c>
      <c r="D2960" s="1" t="s">
        <v>526</v>
      </c>
      <c r="E2960" s="1" t="s">
        <v>158</v>
      </c>
      <c r="F2960">
        <v>10</v>
      </c>
      <c r="G2960">
        <v>0.05</v>
      </c>
      <c r="H2960">
        <v>18</v>
      </c>
      <c r="I2960">
        <v>0.05</v>
      </c>
      <c r="K2960">
        <f t="shared" si="232"/>
        <v>36</v>
      </c>
      <c r="L2960">
        <f t="shared" si="233"/>
        <v>103</v>
      </c>
      <c r="M2960" t="str">
        <f>IF(COUNT(FIND({0,1,2,3,4,5,6,7,8,9},IF(ISBLANK(A2960),IF(LEN(TRIM(B2960))&gt;0,TRIM(B2960),TRIM(C2960)),"")))&gt;0,IF(ISBLANK(A2960),IF(LEN(TRIM(B2960))&gt;0,TRIM(B2960),TRIM(C2960)),""),"")</f>
        <v>44</v>
      </c>
      <c r="N2960" t="str">
        <f>IF(COUNT(FIND({0,1,2,3,4,5,6,7,8,9},IF(ISBLANK(A2960),IF(LEN(TRIM(B2960))&gt;0,TRIM(C2960),LEFT(D2960, 4)),"")))&gt;0,IF(ISBLANK(A2960),IF(LEN(TRIM(B2960))&gt;0,TRIM(C2960),LEFT(D2960, 4)),""),"")</f>
        <v>003</v>
      </c>
      <c r="O2960" t="str">
        <f t="shared" si="234"/>
        <v>RI</v>
      </c>
      <c r="P2960" t="str">
        <f>TRIM(IF(COUNT(FIND({0,1,2,3,4,5,6,7,8,9},B2960))&gt;0,D2960,IF(LEN(TRIM(B2960))&gt;0,CONCATENATE(B2960,C2960,D2960),MID(D2960,4,LEN(D2960)))))</f>
        <v>Kent</v>
      </c>
      <c r="Q2960">
        <f t="shared" si="235"/>
        <v>10</v>
      </c>
      <c r="R2960">
        <f t="shared" si="236"/>
        <v>18</v>
      </c>
    </row>
    <row r="2961" spans="2:18" x14ac:dyDescent="0.25">
      <c r="B2961" s="1" t="s">
        <v>147</v>
      </c>
      <c r="C2961" s="1" t="s">
        <v>62</v>
      </c>
      <c r="D2961" s="1" t="s">
        <v>148</v>
      </c>
      <c r="E2961" s="1" t="s">
        <v>149</v>
      </c>
      <c r="F2961">
        <v>10</v>
      </c>
      <c r="G2961">
        <v>0.05</v>
      </c>
      <c r="H2961">
        <v>17</v>
      </c>
      <c r="I2961">
        <v>0.05</v>
      </c>
      <c r="K2961">
        <f t="shared" si="232"/>
        <v>36</v>
      </c>
      <c r="L2961">
        <f t="shared" si="233"/>
        <v>103</v>
      </c>
      <c r="M2961" t="str">
        <f>IF(COUNT(FIND({0,1,2,3,4,5,6,7,8,9},IF(ISBLANK(A2961),IF(LEN(TRIM(B2961))&gt;0,TRIM(B2961),TRIM(C2961)),"")))&gt;0,IF(ISBLANK(A2961),IF(LEN(TRIM(B2961))&gt;0,TRIM(B2961),TRIM(C2961)),""),"")</f>
        <v>23</v>
      </c>
      <c r="N2961" t="str">
        <f>IF(COUNT(FIND({0,1,2,3,4,5,6,7,8,9},IF(ISBLANK(A2961),IF(LEN(TRIM(B2961))&gt;0,TRIM(C2961),LEFT(D2961, 4)),"")))&gt;0,IF(ISBLANK(A2961),IF(LEN(TRIM(B2961))&gt;0,TRIM(C2961),LEFT(D2961, 4)),""),"")</f>
        <v>005</v>
      </c>
      <c r="O2961" t="str">
        <f t="shared" si="234"/>
        <v>Me</v>
      </c>
      <c r="P2961" t="str">
        <f>TRIM(IF(COUNT(FIND({0,1,2,3,4,5,6,7,8,9},B2961))&gt;0,D2961,IF(LEN(TRIM(B2961))&gt;0,CONCATENATE(B2961,C2961,D2961),MID(D2961,4,LEN(D2961)))))</f>
        <v>Cumberland</v>
      </c>
      <c r="Q2961">
        <f t="shared" si="235"/>
        <v>10</v>
      </c>
      <c r="R2961">
        <f t="shared" si="236"/>
        <v>17</v>
      </c>
    </row>
    <row r="2962" spans="2:18" x14ac:dyDescent="0.25">
      <c r="B2962" s="1" t="s">
        <v>351</v>
      </c>
      <c r="C2962" s="1" t="s">
        <v>373</v>
      </c>
      <c r="D2962" s="1" t="s">
        <v>374</v>
      </c>
      <c r="E2962" s="1" t="s">
        <v>353</v>
      </c>
      <c r="F2962">
        <v>10</v>
      </c>
      <c r="G2962">
        <v>0.05</v>
      </c>
      <c r="H2962">
        <v>34</v>
      </c>
      <c r="I2962">
        <v>0.1</v>
      </c>
      <c r="K2962">
        <f t="shared" si="232"/>
        <v>36</v>
      </c>
      <c r="L2962">
        <f t="shared" si="233"/>
        <v>103</v>
      </c>
      <c r="M2962" t="str">
        <f>IF(COUNT(FIND({0,1,2,3,4,5,6,7,8,9},IF(ISBLANK(A2962),IF(LEN(TRIM(B2962))&gt;0,TRIM(B2962),TRIM(C2962)),"")))&gt;0,IF(ISBLANK(A2962),IF(LEN(TRIM(B2962))&gt;0,TRIM(B2962),TRIM(C2962)),""),"")</f>
        <v>47</v>
      </c>
      <c r="N2962" t="str">
        <f>IF(COUNT(FIND({0,1,2,3,4,5,6,7,8,9},IF(ISBLANK(A2962),IF(LEN(TRIM(B2962))&gt;0,TRIM(C2962),LEFT(D2962, 4)),"")))&gt;0,IF(ISBLANK(A2962),IF(LEN(TRIM(B2962))&gt;0,TRIM(C2962),LEFT(D2962, 4)),""),"")</f>
        <v>157</v>
      </c>
      <c r="O2962" t="str">
        <f t="shared" si="234"/>
        <v>Tn</v>
      </c>
      <c r="P2962" t="str">
        <f>TRIM(IF(COUNT(FIND({0,1,2,3,4,5,6,7,8,9},B2962))&gt;0,D2962,IF(LEN(TRIM(B2962))&gt;0,CONCATENATE(B2962,C2962,D2962),MID(D2962,4,LEN(D2962)))))</f>
        <v>Shelby</v>
      </c>
      <c r="Q2962">
        <f t="shared" si="235"/>
        <v>10</v>
      </c>
      <c r="R2962">
        <f t="shared" si="236"/>
        <v>34</v>
      </c>
    </row>
    <row r="2963" spans="2:18" x14ac:dyDescent="0.25">
      <c r="B2963" s="1" t="s">
        <v>13</v>
      </c>
      <c r="C2963" s="1" t="s">
        <v>20</v>
      </c>
      <c r="D2963" s="1" t="s">
        <v>21</v>
      </c>
      <c r="E2963" s="1" t="s">
        <v>12</v>
      </c>
      <c r="F2963">
        <v>10</v>
      </c>
      <c r="G2963">
        <v>0.05</v>
      </c>
      <c r="H2963">
        <v>20</v>
      </c>
      <c r="I2963">
        <v>0.06</v>
      </c>
      <c r="K2963">
        <f t="shared" si="232"/>
        <v>36</v>
      </c>
      <c r="L2963">
        <f t="shared" si="233"/>
        <v>103</v>
      </c>
      <c r="M2963" t="str">
        <f>IF(COUNT(FIND({0,1,2,3,4,5,6,7,8,9},IF(ISBLANK(A2963),IF(LEN(TRIM(B2963))&gt;0,TRIM(B2963),TRIM(C2963)),"")))&gt;0,IF(ISBLANK(A2963),IF(LEN(TRIM(B2963))&gt;0,TRIM(B2963),TRIM(C2963)),""),"")</f>
        <v>36</v>
      </c>
      <c r="N2963" t="str">
        <f>IF(COUNT(FIND({0,1,2,3,4,5,6,7,8,9},IF(ISBLANK(A2963),IF(LEN(TRIM(B2963))&gt;0,TRIM(C2963),LEFT(D2963, 4)),"")))&gt;0,IF(ISBLANK(A2963),IF(LEN(TRIM(B2963))&gt;0,TRIM(C2963),LEFT(D2963, 4)),""),"")</f>
        <v>039</v>
      </c>
      <c r="O2963" t="str">
        <f t="shared" si="234"/>
        <v>NY</v>
      </c>
      <c r="P2963" t="str">
        <f>TRIM(IF(COUNT(FIND({0,1,2,3,4,5,6,7,8,9},B2963))&gt;0,D2963,IF(LEN(TRIM(B2963))&gt;0,CONCATENATE(B2963,C2963,D2963),MID(D2963,4,LEN(D2963)))))</f>
        <v>Greene</v>
      </c>
      <c r="Q2963">
        <f t="shared" si="235"/>
        <v>10</v>
      </c>
      <c r="R2963">
        <f t="shared" si="236"/>
        <v>20</v>
      </c>
    </row>
    <row r="2964" spans="2:18" x14ac:dyDescent="0.25">
      <c r="B2964" s="1" t="s">
        <v>56</v>
      </c>
      <c r="C2964" s="1" t="s">
        <v>136</v>
      </c>
      <c r="D2964" s="1" t="s">
        <v>447</v>
      </c>
      <c r="E2964" s="1" t="s">
        <v>59</v>
      </c>
      <c r="F2964">
        <v>10</v>
      </c>
      <c r="G2964">
        <v>0.05</v>
      </c>
      <c r="H2964">
        <v>20</v>
      </c>
      <c r="I2964">
        <v>0.06</v>
      </c>
      <c r="K2964">
        <f t="shared" si="232"/>
        <v>36</v>
      </c>
      <c r="L2964">
        <f t="shared" si="233"/>
        <v>103</v>
      </c>
      <c r="M2964" t="str">
        <f>IF(COUNT(FIND({0,1,2,3,4,5,6,7,8,9},IF(ISBLANK(A2964),IF(LEN(TRIM(B2964))&gt;0,TRIM(B2964),TRIM(C2964)),"")))&gt;0,IF(ISBLANK(A2964),IF(LEN(TRIM(B2964))&gt;0,TRIM(B2964),TRIM(C2964)),""),"")</f>
        <v>25</v>
      </c>
      <c r="N2964" t="str">
        <f>IF(COUNT(FIND({0,1,2,3,4,5,6,7,8,9},IF(ISBLANK(A2964),IF(LEN(TRIM(B2964))&gt;0,TRIM(C2964),LEFT(D2964, 4)),"")))&gt;0,IF(ISBLANK(A2964),IF(LEN(TRIM(B2964))&gt;0,TRIM(C2964),LEFT(D2964, 4)),""),"")</f>
        <v>023</v>
      </c>
      <c r="O2964" t="str">
        <f t="shared" si="234"/>
        <v>Ma</v>
      </c>
      <c r="P2964" t="str">
        <f>TRIM(IF(COUNT(FIND({0,1,2,3,4,5,6,7,8,9},B2964))&gt;0,D2964,IF(LEN(TRIM(B2964))&gt;0,CONCATENATE(B2964,C2964,D2964),MID(D2964,4,LEN(D2964)))))</f>
        <v>Plymouth</v>
      </c>
      <c r="Q2964">
        <f t="shared" si="235"/>
        <v>10</v>
      </c>
      <c r="R2964">
        <f t="shared" si="236"/>
        <v>20</v>
      </c>
    </row>
    <row r="2965" spans="2:18" x14ac:dyDescent="0.25">
      <c r="B2965" s="1" t="s">
        <v>13</v>
      </c>
      <c r="C2965" s="1" t="s">
        <v>64</v>
      </c>
      <c r="D2965" s="1" t="s">
        <v>65</v>
      </c>
      <c r="E2965" s="1" t="s">
        <v>12</v>
      </c>
      <c r="F2965">
        <v>10</v>
      </c>
      <c r="G2965">
        <v>0.05</v>
      </c>
      <c r="H2965">
        <v>14</v>
      </c>
      <c r="I2965">
        <v>0.04</v>
      </c>
      <c r="K2965">
        <f t="shared" si="232"/>
        <v>36</v>
      </c>
      <c r="L2965">
        <f t="shared" si="233"/>
        <v>103</v>
      </c>
      <c r="M2965" t="str">
        <f>IF(COUNT(FIND({0,1,2,3,4,5,6,7,8,9},IF(ISBLANK(A2965),IF(LEN(TRIM(B2965))&gt;0,TRIM(B2965),TRIM(C2965)),"")))&gt;0,IF(ISBLANK(A2965),IF(LEN(TRIM(B2965))&gt;0,TRIM(B2965),TRIM(C2965)),""),"")</f>
        <v>36</v>
      </c>
      <c r="N2965" t="str">
        <f>IF(COUNT(FIND({0,1,2,3,4,5,6,7,8,9},IF(ISBLANK(A2965),IF(LEN(TRIM(B2965))&gt;0,TRIM(C2965),LEFT(D2965, 4)),"")))&gt;0,IF(ISBLANK(A2965),IF(LEN(TRIM(B2965))&gt;0,TRIM(C2965),LEFT(D2965, 4)),""),"")</f>
        <v>019</v>
      </c>
      <c r="O2965" t="str">
        <f t="shared" si="234"/>
        <v>NY</v>
      </c>
      <c r="P2965" t="str">
        <f>TRIM(IF(COUNT(FIND({0,1,2,3,4,5,6,7,8,9},B2965))&gt;0,D2965,IF(LEN(TRIM(B2965))&gt;0,CONCATENATE(B2965,C2965,D2965),MID(D2965,4,LEN(D2965)))))</f>
        <v>Clinton</v>
      </c>
      <c r="Q2965">
        <f t="shared" si="235"/>
        <v>10</v>
      </c>
      <c r="R2965">
        <f t="shared" si="236"/>
        <v>14</v>
      </c>
    </row>
    <row r="2966" spans="2:18" x14ac:dyDescent="0.25">
      <c r="B2966" s="1" t="s">
        <v>315</v>
      </c>
      <c r="C2966" s="1" t="s">
        <v>89</v>
      </c>
      <c r="D2966" s="1" t="s">
        <v>355</v>
      </c>
      <c r="E2966" s="1" t="s">
        <v>317</v>
      </c>
      <c r="F2966">
        <v>10</v>
      </c>
      <c r="G2966">
        <v>0.05</v>
      </c>
      <c r="H2966">
        <v>12</v>
      </c>
      <c r="I2966">
        <v>0.03</v>
      </c>
      <c r="K2966">
        <f t="shared" si="232"/>
        <v>36</v>
      </c>
      <c r="L2966">
        <f t="shared" si="233"/>
        <v>103</v>
      </c>
      <c r="M2966" t="str">
        <f>IF(COUNT(FIND({0,1,2,3,4,5,6,7,8,9},IF(ISBLANK(A2966),IF(LEN(TRIM(B2966))&gt;0,TRIM(B2966),TRIM(C2966)),"")))&gt;0,IF(ISBLANK(A2966),IF(LEN(TRIM(B2966))&gt;0,TRIM(B2966),TRIM(C2966)),""),"")</f>
        <v>08</v>
      </c>
      <c r="N2966" t="str">
        <f>IF(COUNT(FIND({0,1,2,3,4,5,6,7,8,9},IF(ISBLANK(A2966),IF(LEN(TRIM(B2966))&gt;0,TRIM(C2966),LEFT(D2966, 4)),"")))&gt;0,IF(ISBLANK(A2966),IF(LEN(TRIM(B2966))&gt;0,TRIM(C2966),LEFT(D2966, 4)),""),"")</f>
        <v>031</v>
      </c>
      <c r="O2966" t="str">
        <f t="shared" si="234"/>
        <v>Co</v>
      </c>
      <c r="P2966" t="str">
        <f>TRIM(IF(COUNT(FIND({0,1,2,3,4,5,6,7,8,9},B2966))&gt;0,D2966,IF(LEN(TRIM(B2966))&gt;0,CONCATENATE(B2966,C2966,D2966),MID(D2966,4,LEN(D2966)))))</f>
        <v>Denver</v>
      </c>
      <c r="Q2966">
        <f t="shared" si="235"/>
        <v>10</v>
      </c>
      <c r="R2966">
        <f t="shared" si="236"/>
        <v>12</v>
      </c>
    </row>
    <row r="2967" spans="2:18" x14ac:dyDescent="0.25">
      <c r="B2967" s="1" t="s">
        <v>120</v>
      </c>
      <c r="C2967" s="1" t="s">
        <v>50</v>
      </c>
      <c r="D2967" s="1" t="s">
        <v>346</v>
      </c>
      <c r="E2967" s="1" t="s">
        <v>123</v>
      </c>
      <c r="F2967">
        <v>10</v>
      </c>
      <c r="G2967">
        <v>0.05</v>
      </c>
      <c r="H2967">
        <v>27</v>
      </c>
      <c r="I2967">
        <v>0.08</v>
      </c>
      <c r="K2967">
        <f t="shared" si="232"/>
        <v>36</v>
      </c>
      <c r="L2967">
        <f t="shared" si="233"/>
        <v>103</v>
      </c>
      <c r="M2967" t="str">
        <f>IF(COUNT(FIND({0,1,2,3,4,5,6,7,8,9},IF(ISBLANK(A2967),IF(LEN(TRIM(B2967))&gt;0,TRIM(B2967),TRIM(C2967)),"")))&gt;0,IF(ISBLANK(A2967),IF(LEN(TRIM(B2967))&gt;0,TRIM(B2967),TRIM(C2967)),""),"")</f>
        <v>42</v>
      </c>
      <c r="N2967" t="str">
        <f>IF(COUNT(FIND({0,1,2,3,4,5,6,7,8,9},IF(ISBLANK(A2967),IF(LEN(TRIM(B2967))&gt;0,TRIM(C2967),LEFT(D2967, 4)),"")))&gt;0,IF(ISBLANK(A2967),IF(LEN(TRIM(B2967))&gt;0,TRIM(C2967),LEFT(D2967, 4)),""),"")</f>
        <v>095</v>
      </c>
      <c r="O2967" t="str">
        <f t="shared" si="234"/>
        <v>Pa</v>
      </c>
      <c r="P2967" t="str">
        <f>TRIM(IF(COUNT(FIND({0,1,2,3,4,5,6,7,8,9},B2967))&gt;0,D2967,IF(LEN(TRIM(B2967))&gt;0,CONCATENATE(B2967,C2967,D2967),MID(D2967,4,LEN(D2967)))))</f>
        <v>Northampton</v>
      </c>
      <c r="Q2967">
        <f t="shared" si="235"/>
        <v>10</v>
      </c>
      <c r="R2967">
        <f t="shared" si="236"/>
        <v>27</v>
      </c>
    </row>
    <row r="2968" spans="2:18" x14ac:dyDescent="0.25">
      <c r="B2968" s="1" t="s">
        <v>95</v>
      </c>
      <c r="C2968" s="1" t="s">
        <v>72</v>
      </c>
      <c r="D2968" s="1" t="s">
        <v>609</v>
      </c>
      <c r="E2968" s="1" t="s">
        <v>98</v>
      </c>
      <c r="F2968">
        <v>10</v>
      </c>
      <c r="G2968">
        <v>0.05</v>
      </c>
      <c r="H2968">
        <v>19</v>
      </c>
      <c r="I2968">
        <v>0.05</v>
      </c>
      <c r="K2968">
        <f t="shared" si="232"/>
        <v>36</v>
      </c>
      <c r="L2968">
        <f t="shared" si="233"/>
        <v>103</v>
      </c>
      <c r="M2968" t="str">
        <f>IF(COUNT(FIND({0,1,2,3,4,5,6,7,8,9},IF(ISBLANK(A2968),IF(LEN(TRIM(B2968))&gt;0,TRIM(B2968),TRIM(C2968)),"")))&gt;0,IF(ISBLANK(A2968),IF(LEN(TRIM(B2968))&gt;0,TRIM(B2968),TRIM(C2968)),""),"")</f>
        <v>12</v>
      </c>
      <c r="N2968" t="str">
        <f>IF(COUNT(FIND({0,1,2,3,4,5,6,7,8,9},IF(ISBLANK(A2968),IF(LEN(TRIM(B2968))&gt;0,TRIM(C2968),LEFT(D2968, 4)),"")))&gt;0,IF(ISBLANK(A2968),IF(LEN(TRIM(B2968))&gt;0,TRIM(C2968),LEFT(D2968, 4)),""),"")</f>
        <v>035</v>
      </c>
      <c r="O2968" t="str">
        <f t="shared" si="234"/>
        <v>Fl</v>
      </c>
      <c r="P2968" t="str">
        <f>TRIM(IF(COUNT(FIND({0,1,2,3,4,5,6,7,8,9},B2968))&gt;0,D2968,IF(LEN(TRIM(B2968))&gt;0,CONCATENATE(B2968,C2968,D2968),MID(D2968,4,LEN(D2968)))))</f>
        <v>Flagler</v>
      </c>
      <c r="Q2968">
        <f t="shared" si="235"/>
        <v>10</v>
      </c>
      <c r="R2968">
        <f t="shared" si="236"/>
        <v>19</v>
      </c>
    </row>
    <row r="2969" spans="2:18" x14ac:dyDescent="0.25">
      <c r="B2969" s="1" t="s">
        <v>95</v>
      </c>
      <c r="C2969" s="1" t="s">
        <v>93</v>
      </c>
      <c r="D2969" s="1" t="s">
        <v>610</v>
      </c>
      <c r="E2969" s="1" t="s">
        <v>98</v>
      </c>
      <c r="F2969">
        <v>10</v>
      </c>
      <c r="G2969">
        <v>0.05</v>
      </c>
      <c r="H2969">
        <v>15</v>
      </c>
      <c r="I2969">
        <v>0.04</v>
      </c>
      <c r="K2969">
        <f t="shared" si="232"/>
        <v>36</v>
      </c>
      <c r="L2969">
        <f t="shared" si="233"/>
        <v>103</v>
      </c>
      <c r="M2969" t="str">
        <f>IF(COUNT(FIND({0,1,2,3,4,5,6,7,8,9},IF(ISBLANK(A2969),IF(LEN(TRIM(B2969))&gt;0,TRIM(B2969),TRIM(C2969)),"")))&gt;0,IF(ISBLANK(A2969),IF(LEN(TRIM(B2969))&gt;0,TRIM(B2969),TRIM(C2969)),""),"")</f>
        <v>12</v>
      </c>
      <c r="N2969" t="str">
        <f>IF(COUNT(FIND({0,1,2,3,4,5,6,7,8,9},IF(ISBLANK(A2969),IF(LEN(TRIM(B2969))&gt;0,TRIM(C2969),LEFT(D2969, 4)),"")))&gt;0,IF(ISBLANK(A2969),IF(LEN(TRIM(B2969))&gt;0,TRIM(C2969),LEFT(D2969, 4)),""),"")</f>
        <v>109</v>
      </c>
      <c r="O2969" t="str">
        <f t="shared" si="234"/>
        <v>Fl</v>
      </c>
      <c r="P2969" t="str">
        <f>TRIM(IF(COUNT(FIND({0,1,2,3,4,5,6,7,8,9},B2969))&gt;0,D2969,IF(LEN(TRIM(B2969))&gt;0,CONCATENATE(B2969,C2969,D2969),MID(D2969,4,LEN(D2969)))))</f>
        <v>St. Johns</v>
      </c>
      <c r="Q2969">
        <f t="shared" si="235"/>
        <v>10</v>
      </c>
      <c r="R2969">
        <f t="shared" si="236"/>
        <v>15</v>
      </c>
    </row>
    <row r="2970" spans="2:18" x14ac:dyDescent="0.25">
      <c r="B2970" s="1" t="s">
        <v>78</v>
      </c>
      <c r="C2970" s="1" t="s">
        <v>113</v>
      </c>
      <c r="D2970" s="1" t="s">
        <v>486</v>
      </c>
      <c r="E2970" s="1" t="s">
        <v>80</v>
      </c>
      <c r="F2970">
        <v>10</v>
      </c>
      <c r="G2970">
        <v>0.05</v>
      </c>
      <c r="H2970">
        <v>24</v>
      </c>
      <c r="I2970">
        <v>7.0000000000000007E-2</v>
      </c>
      <c r="K2970">
        <f t="shared" si="232"/>
        <v>36</v>
      </c>
      <c r="L2970">
        <f t="shared" si="233"/>
        <v>103</v>
      </c>
      <c r="M2970" t="str">
        <f>IF(COUNT(FIND({0,1,2,3,4,5,6,7,8,9},IF(ISBLANK(A2970),IF(LEN(TRIM(B2970))&gt;0,TRIM(B2970),TRIM(C2970)),"")))&gt;0,IF(ISBLANK(A2970),IF(LEN(TRIM(B2970))&gt;0,TRIM(B2970),TRIM(C2970)),""),"")</f>
        <v>09</v>
      </c>
      <c r="N2970" t="str">
        <f>IF(COUNT(FIND({0,1,2,3,4,5,6,7,8,9},IF(ISBLANK(A2970),IF(LEN(TRIM(B2970))&gt;0,TRIM(C2970),LEFT(D2970, 4)),"")))&gt;0,IF(ISBLANK(A2970),IF(LEN(TRIM(B2970))&gt;0,TRIM(C2970),LEFT(D2970, 4)),""),"")</f>
        <v>013</v>
      </c>
      <c r="O2970" t="str">
        <f t="shared" si="234"/>
        <v>Ct</v>
      </c>
      <c r="P2970" t="str">
        <f>TRIM(IF(COUNT(FIND({0,1,2,3,4,5,6,7,8,9},B2970))&gt;0,D2970,IF(LEN(TRIM(B2970))&gt;0,CONCATENATE(B2970,C2970,D2970),MID(D2970,4,LEN(D2970)))))</f>
        <v>Tolland</v>
      </c>
      <c r="Q2970">
        <f t="shared" si="235"/>
        <v>10</v>
      </c>
      <c r="R2970">
        <f t="shared" si="236"/>
        <v>24</v>
      </c>
    </row>
    <row r="2971" spans="2:18" x14ac:dyDescent="0.25">
      <c r="B2971" s="1" t="s">
        <v>194</v>
      </c>
      <c r="C2971" s="1" t="s">
        <v>195</v>
      </c>
      <c r="D2971" s="1" t="s">
        <v>196</v>
      </c>
      <c r="E2971" s="1" t="s">
        <v>197</v>
      </c>
      <c r="F2971">
        <v>151</v>
      </c>
      <c r="G2971">
        <v>0.81</v>
      </c>
      <c r="H2971">
        <v>270</v>
      </c>
      <c r="I2971">
        <v>0.77</v>
      </c>
      <c r="K2971">
        <f t="shared" si="232"/>
        <v>36</v>
      </c>
      <c r="L2971">
        <f t="shared" si="233"/>
        <v>103</v>
      </c>
      <c r="M2971" t="str">
        <f>IF(COUNT(FIND({0,1,2,3,4,5,6,7,8,9},IF(ISBLANK(A2971),IF(LEN(TRIM(B2971))&gt;0,TRIM(B2971),TRIM(C2971)),"")))&gt;0,IF(ISBLANK(A2971),IF(LEN(TRIM(B2971))&gt;0,TRIM(B2971),TRIM(C2971)),""),"")</f>
        <v/>
      </c>
      <c r="N2971" t="str">
        <f>IF(COUNT(FIND({0,1,2,3,4,5,6,7,8,9},IF(ISBLANK(A2971),IF(LEN(TRIM(B2971))&gt;0,TRIM(C2971),LEFT(D2971, 4)),"")))&gt;0,IF(ISBLANK(A2971),IF(LEN(TRIM(B2971))&gt;0,TRIM(C2971),LEFT(D2971, 4)),""),"")</f>
        <v/>
      </c>
      <c r="O2971" t="str">
        <f t="shared" si="234"/>
        <v>XX</v>
      </c>
      <c r="P2971" t="str">
        <f>TRIM(IF(COUNT(FIND({0,1,2,3,4,5,6,7,8,9},B2971))&gt;0,D2971,IF(LEN(TRIM(B2971))&gt;0,CONCATENATE(B2971,C2971,D2971),MID(D2971,4,LEN(D2971)))))</f>
        <v>Same State</v>
      </c>
      <c r="Q2971">
        <f t="shared" si="235"/>
        <v>151</v>
      </c>
      <c r="R2971">
        <f t="shared" si="236"/>
        <v>270</v>
      </c>
    </row>
    <row r="2972" spans="2:18" x14ac:dyDescent="0.25">
      <c r="B2972" s="1" t="s">
        <v>198</v>
      </c>
      <c r="C2972" s="1" t="s">
        <v>199</v>
      </c>
      <c r="D2972" s="1" t="s">
        <v>200</v>
      </c>
      <c r="E2972" s="1" t="s">
        <v>197</v>
      </c>
      <c r="F2972">
        <v>237</v>
      </c>
      <c r="G2972">
        <v>1.27</v>
      </c>
      <c r="H2972">
        <v>421</v>
      </c>
      <c r="I2972">
        <v>1.2</v>
      </c>
      <c r="K2972">
        <f t="shared" si="232"/>
        <v>36</v>
      </c>
      <c r="L2972">
        <f t="shared" si="233"/>
        <v>103</v>
      </c>
      <c r="M2972" t="str">
        <f>IF(COUNT(FIND({0,1,2,3,4,5,6,7,8,9},IF(ISBLANK(A2972),IF(LEN(TRIM(B2972))&gt;0,TRIM(B2972),TRIM(C2972)),"")))&gt;0,IF(ISBLANK(A2972),IF(LEN(TRIM(B2972))&gt;0,TRIM(B2972),TRIM(C2972)),""),"")</f>
        <v/>
      </c>
      <c r="N2972" t="str">
        <f>IF(COUNT(FIND({0,1,2,3,4,5,6,7,8,9},IF(ISBLANK(A2972),IF(LEN(TRIM(B2972))&gt;0,TRIM(C2972),LEFT(D2972, 4)),"")))&gt;0,IF(ISBLANK(A2972),IF(LEN(TRIM(B2972))&gt;0,TRIM(C2972),LEFT(D2972, 4)),""),"")</f>
        <v/>
      </c>
      <c r="O2972" t="str">
        <f t="shared" si="234"/>
        <v>XX</v>
      </c>
      <c r="P2972" t="str">
        <f>TRIM(IF(COUNT(FIND({0,1,2,3,4,5,6,7,8,9},B2972))&gt;0,D2972,IF(LEN(TRIM(B2972))&gt;0,CONCATENATE(B2972,C2972,D2972),MID(D2972,4,LEN(D2972)))))</f>
        <v>Region 1: Northeast</v>
      </c>
      <c r="Q2972">
        <f t="shared" si="235"/>
        <v>237</v>
      </c>
      <c r="R2972">
        <f t="shared" si="236"/>
        <v>421</v>
      </c>
    </row>
    <row r="2973" spans="2:18" x14ac:dyDescent="0.25">
      <c r="B2973" s="1" t="s">
        <v>198</v>
      </c>
      <c r="C2973" s="1" t="s">
        <v>199</v>
      </c>
      <c r="D2973" s="1" t="s">
        <v>201</v>
      </c>
      <c r="E2973" s="1" t="s">
        <v>197</v>
      </c>
      <c r="F2973">
        <v>255</v>
      </c>
      <c r="G2973">
        <v>1.36</v>
      </c>
      <c r="H2973">
        <v>502</v>
      </c>
      <c r="I2973">
        <v>1.43</v>
      </c>
      <c r="K2973">
        <f t="shared" si="232"/>
        <v>36</v>
      </c>
      <c r="L2973">
        <f t="shared" si="233"/>
        <v>103</v>
      </c>
      <c r="M2973" t="str">
        <f>IF(COUNT(FIND({0,1,2,3,4,5,6,7,8,9},IF(ISBLANK(A2973),IF(LEN(TRIM(B2973))&gt;0,TRIM(B2973),TRIM(C2973)),"")))&gt;0,IF(ISBLANK(A2973),IF(LEN(TRIM(B2973))&gt;0,TRIM(B2973),TRIM(C2973)),""),"")</f>
        <v/>
      </c>
      <c r="N2973" t="str">
        <f>IF(COUNT(FIND({0,1,2,3,4,5,6,7,8,9},IF(ISBLANK(A2973),IF(LEN(TRIM(B2973))&gt;0,TRIM(C2973),LEFT(D2973, 4)),"")))&gt;0,IF(ISBLANK(A2973),IF(LEN(TRIM(B2973))&gt;0,TRIM(C2973),LEFT(D2973, 4)),""),"")</f>
        <v/>
      </c>
      <c r="O2973" t="str">
        <f t="shared" si="234"/>
        <v>XX</v>
      </c>
      <c r="P2973" t="str">
        <f>TRIM(IF(COUNT(FIND({0,1,2,3,4,5,6,7,8,9},B2973))&gt;0,D2973,IF(LEN(TRIM(B2973))&gt;0,CONCATENATE(B2973,C2973,D2973),MID(D2973,4,LEN(D2973)))))</f>
        <v>Region 2: Midwest</v>
      </c>
      <c r="Q2973">
        <f t="shared" si="235"/>
        <v>255</v>
      </c>
      <c r="R2973">
        <f t="shared" si="236"/>
        <v>502</v>
      </c>
    </row>
    <row r="2974" spans="2:18" x14ac:dyDescent="0.25">
      <c r="B2974" s="1" t="s">
        <v>198</v>
      </c>
      <c r="C2974" s="1" t="s">
        <v>199</v>
      </c>
      <c r="D2974" s="1" t="s">
        <v>202</v>
      </c>
      <c r="E2974" s="1" t="s">
        <v>197</v>
      </c>
      <c r="F2974">
        <v>667</v>
      </c>
      <c r="G2974">
        <v>3.57</v>
      </c>
      <c r="H2974">
        <v>1227</v>
      </c>
      <c r="I2974">
        <v>3.5</v>
      </c>
      <c r="K2974">
        <f t="shared" si="232"/>
        <v>36</v>
      </c>
      <c r="L2974">
        <f t="shared" si="233"/>
        <v>103</v>
      </c>
      <c r="M2974" t="str">
        <f>IF(COUNT(FIND({0,1,2,3,4,5,6,7,8,9},IF(ISBLANK(A2974),IF(LEN(TRIM(B2974))&gt;0,TRIM(B2974),TRIM(C2974)),"")))&gt;0,IF(ISBLANK(A2974),IF(LEN(TRIM(B2974))&gt;0,TRIM(B2974),TRIM(C2974)),""),"")</f>
        <v/>
      </c>
      <c r="N2974" t="str">
        <f>IF(COUNT(FIND({0,1,2,3,4,5,6,7,8,9},IF(ISBLANK(A2974),IF(LEN(TRIM(B2974))&gt;0,TRIM(C2974),LEFT(D2974, 4)),"")))&gt;0,IF(ISBLANK(A2974),IF(LEN(TRIM(B2974))&gt;0,TRIM(C2974),LEFT(D2974, 4)),""),"")</f>
        <v/>
      </c>
      <c r="O2974" t="str">
        <f t="shared" si="234"/>
        <v>XX</v>
      </c>
      <c r="P2974" t="str">
        <f>TRIM(IF(COUNT(FIND({0,1,2,3,4,5,6,7,8,9},B2974))&gt;0,D2974,IF(LEN(TRIM(B2974))&gt;0,CONCATENATE(B2974,C2974,D2974),MID(D2974,4,LEN(D2974)))))</f>
        <v>Region 3: South</v>
      </c>
      <c r="Q2974">
        <f t="shared" si="235"/>
        <v>667</v>
      </c>
      <c r="R2974">
        <f t="shared" si="236"/>
        <v>1227</v>
      </c>
    </row>
    <row r="2975" spans="2:18" x14ac:dyDescent="0.25">
      <c r="B2975" s="1" t="s">
        <v>198</v>
      </c>
      <c r="C2975" s="1" t="s">
        <v>199</v>
      </c>
      <c r="D2975" s="1" t="s">
        <v>203</v>
      </c>
      <c r="E2975" s="1" t="s">
        <v>197</v>
      </c>
      <c r="F2975">
        <v>240</v>
      </c>
      <c r="G2975">
        <v>1.28</v>
      </c>
      <c r="H2975">
        <v>399</v>
      </c>
      <c r="I2975">
        <v>1.1399999999999999</v>
      </c>
      <c r="K2975">
        <f t="shared" si="232"/>
        <v>36</v>
      </c>
      <c r="L2975">
        <f t="shared" si="233"/>
        <v>103</v>
      </c>
      <c r="M2975" t="str">
        <f>IF(COUNT(FIND({0,1,2,3,4,5,6,7,8,9},IF(ISBLANK(A2975),IF(LEN(TRIM(B2975))&gt;0,TRIM(B2975),TRIM(C2975)),"")))&gt;0,IF(ISBLANK(A2975),IF(LEN(TRIM(B2975))&gt;0,TRIM(B2975),TRIM(C2975)),""),"")</f>
        <v/>
      </c>
      <c r="N2975" t="str">
        <f>IF(COUNT(FIND({0,1,2,3,4,5,6,7,8,9},IF(ISBLANK(A2975),IF(LEN(TRIM(B2975))&gt;0,TRIM(C2975),LEFT(D2975, 4)),"")))&gt;0,IF(ISBLANK(A2975),IF(LEN(TRIM(B2975))&gt;0,TRIM(C2975),LEFT(D2975, 4)),""),"")</f>
        <v/>
      </c>
      <c r="O2975" t="str">
        <f t="shared" si="234"/>
        <v>XX</v>
      </c>
      <c r="P2975" t="str">
        <f>TRIM(IF(COUNT(FIND({0,1,2,3,4,5,6,7,8,9},B2975))&gt;0,D2975,IF(LEN(TRIM(B2975))&gt;0,CONCATENATE(B2975,C2975,D2975),MID(D2975,4,LEN(D2975)))))</f>
        <v>Region 4: West</v>
      </c>
      <c r="Q2975">
        <f t="shared" si="235"/>
        <v>240</v>
      </c>
      <c r="R2975">
        <f t="shared" si="236"/>
        <v>399</v>
      </c>
    </row>
    <row r="2976" spans="2:18" x14ac:dyDescent="0.25">
      <c r="B2976" s="1" t="s">
        <v>204</v>
      </c>
      <c r="C2976" s="1" t="s">
        <v>205</v>
      </c>
      <c r="D2976" s="1" t="s">
        <v>611</v>
      </c>
      <c r="E2976" s="1" t="s">
        <v>197</v>
      </c>
      <c r="F2976">
        <v>482251</v>
      </c>
      <c r="H2976">
        <v>1086036</v>
      </c>
      <c r="K2976">
        <f t="shared" si="232"/>
        <v>36</v>
      </c>
      <c r="L2976">
        <f t="shared" si="233"/>
        <v>103</v>
      </c>
      <c r="M2976" t="str">
        <f>IF(COUNT(FIND({0,1,2,3,4,5,6,7,8,9},IF(ISBLANK(A2976),IF(LEN(TRIM(B2976))&gt;0,TRIM(B2976),TRIM(C2976)),"")))&gt;0,IF(ISBLANK(A2976),IF(LEN(TRIM(B2976))&gt;0,TRIM(B2976),TRIM(C2976)),""),"")</f>
        <v>36</v>
      </c>
      <c r="N2976" t="str">
        <f>IF(COUNT(FIND({0,1,2,3,4,5,6,7,8,9},IF(ISBLANK(A2976),IF(LEN(TRIM(B2976))&gt;0,TRIM(C2976),LEFT(D2976, 4)),"")))&gt;0,IF(ISBLANK(A2976),IF(LEN(TRIM(B2976))&gt;0,TRIM(C2976),LEFT(D2976, 4)),""),"")</f>
        <v xml:space="preserve">103 </v>
      </c>
      <c r="O2976" t="str">
        <f t="shared" si="234"/>
        <v>XX</v>
      </c>
      <c r="P2976" t="str">
        <f>TRIM(IF(COUNT(FIND({0,1,2,3,4,5,6,7,8,9},B2976))&gt;0,D2976,IF(LEN(TRIM(B2976))&gt;0,CONCATENATE(B2976,C2976,D2976),MID(D2976,4,LEN(D2976)))))</f>
        <v>County Non-Migrants</v>
      </c>
      <c r="Q2976">
        <f t="shared" si="235"/>
        <v>482251</v>
      </c>
      <c r="R2976">
        <f t="shared" si="236"/>
        <v>1086036</v>
      </c>
    </row>
    <row r="2977" spans="1:18" x14ac:dyDescent="0.25">
      <c r="A2977">
        <v>36</v>
      </c>
      <c r="B2977" s="1" t="s">
        <v>603</v>
      </c>
      <c r="C2977" s="1" t="s">
        <v>220</v>
      </c>
      <c r="D2977" s="1" t="s">
        <v>612</v>
      </c>
      <c r="E2977" s="1" t="s">
        <v>12</v>
      </c>
      <c r="F2977">
        <v>1709</v>
      </c>
      <c r="H2977">
        <v>3386</v>
      </c>
      <c r="K2977">
        <f t="shared" si="232"/>
        <v>36</v>
      </c>
      <c r="L2977">
        <f t="shared" si="233"/>
        <v>105</v>
      </c>
      <c r="M2977" t="str">
        <f>IF(COUNT(FIND({0,1,2,3,4,5,6,7,8,9},IF(ISBLANK(A2977),IF(LEN(TRIM(B2977))&gt;0,TRIM(B2977),TRIM(C2977)),"")))&gt;0,IF(ISBLANK(A2977),IF(LEN(TRIM(B2977))&gt;0,TRIM(B2977),TRIM(C2977)),""),"")</f>
        <v/>
      </c>
      <c r="N2977" t="str">
        <f>IF(COUNT(FIND({0,1,2,3,4,5,6,7,8,9},IF(ISBLANK(A2977),IF(LEN(TRIM(B2977))&gt;0,TRIM(C2977),LEFT(D2977, 4)),"")))&gt;0,IF(ISBLANK(A2977),IF(LEN(TRIM(B2977))&gt;0,TRIM(C2977),LEFT(D2977, 4)),""),"")</f>
        <v/>
      </c>
      <c r="O2977" t="str">
        <f t="shared" si="234"/>
        <v>NY</v>
      </c>
      <c r="P2977" t="str">
        <f>TRIM(IF(COUNT(FIND({0,1,2,3,4,5,6,7,8,9},B2977))&gt;0,D2977,IF(LEN(TRIM(B2977))&gt;0,CONCATENATE(B2977,C2977,D2977),MID(D2977,4,LEN(D2977)))))</f>
        <v>Sullivan Total Migration</v>
      </c>
      <c r="Q2977">
        <f t="shared" si="235"/>
        <v>1709</v>
      </c>
      <c r="R2977">
        <f t="shared" si="236"/>
        <v>3386</v>
      </c>
    </row>
    <row r="2978" spans="1:18" x14ac:dyDescent="0.25">
      <c r="B2978" s="1" t="s">
        <v>13</v>
      </c>
      <c r="C2978" s="1" t="s">
        <v>54</v>
      </c>
      <c r="D2978" s="1" t="s">
        <v>55</v>
      </c>
      <c r="E2978" s="1" t="s">
        <v>12</v>
      </c>
      <c r="F2978">
        <v>428</v>
      </c>
      <c r="G2978">
        <v>25.04</v>
      </c>
      <c r="H2978">
        <v>897</v>
      </c>
      <c r="I2978">
        <v>26.49</v>
      </c>
      <c r="K2978">
        <f t="shared" si="232"/>
        <v>36</v>
      </c>
      <c r="L2978">
        <f t="shared" si="233"/>
        <v>105</v>
      </c>
      <c r="M2978" t="str">
        <f>IF(COUNT(FIND({0,1,2,3,4,5,6,7,8,9},IF(ISBLANK(A2978),IF(LEN(TRIM(B2978))&gt;0,TRIM(B2978),TRIM(C2978)),"")))&gt;0,IF(ISBLANK(A2978),IF(LEN(TRIM(B2978))&gt;0,TRIM(B2978),TRIM(C2978)),""),"")</f>
        <v>36</v>
      </c>
      <c r="N2978" t="str">
        <f>IF(COUNT(FIND({0,1,2,3,4,5,6,7,8,9},IF(ISBLANK(A2978),IF(LEN(TRIM(B2978))&gt;0,TRIM(C2978),LEFT(D2978, 4)),"")))&gt;0,IF(ISBLANK(A2978),IF(LEN(TRIM(B2978))&gt;0,TRIM(C2978),LEFT(D2978, 4)),""),"")</f>
        <v>071</v>
      </c>
      <c r="O2978" t="str">
        <f t="shared" si="234"/>
        <v>NY</v>
      </c>
      <c r="P2978" t="str">
        <f>TRIM(IF(COUNT(FIND({0,1,2,3,4,5,6,7,8,9},B2978))&gt;0,D2978,IF(LEN(TRIM(B2978))&gt;0,CONCATENATE(B2978,C2978,D2978),MID(D2978,4,LEN(D2978)))))</f>
        <v>Orange</v>
      </c>
      <c r="Q2978">
        <f t="shared" si="235"/>
        <v>428</v>
      </c>
      <c r="R2978">
        <f t="shared" si="236"/>
        <v>897</v>
      </c>
    </row>
    <row r="2979" spans="1:18" x14ac:dyDescent="0.25">
      <c r="B2979" s="1" t="s">
        <v>13</v>
      </c>
      <c r="C2979" s="1" t="s">
        <v>36</v>
      </c>
      <c r="D2979" s="1" t="s">
        <v>37</v>
      </c>
      <c r="E2979" s="1" t="s">
        <v>12</v>
      </c>
      <c r="F2979">
        <v>117</v>
      </c>
      <c r="G2979">
        <v>6.85</v>
      </c>
      <c r="H2979">
        <v>231</v>
      </c>
      <c r="I2979">
        <v>6.82</v>
      </c>
      <c r="K2979">
        <f t="shared" si="232"/>
        <v>36</v>
      </c>
      <c r="L2979">
        <f t="shared" si="233"/>
        <v>105</v>
      </c>
      <c r="M2979" t="str">
        <f>IF(COUNT(FIND({0,1,2,3,4,5,6,7,8,9},IF(ISBLANK(A2979),IF(LEN(TRIM(B2979))&gt;0,TRIM(B2979),TRIM(C2979)),"")))&gt;0,IF(ISBLANK(A2979),IF(LEN(TRIM(B2979))&gt;0,TRIM(B2979),TRIM(C2979)),""),"")</f>
        <v>36</v>
      </c>
      <c r="N2979" t="str">
        <f>IF(COUNT(FIND({0,1,2,3,4,5,6,7,8,9},IF(ISBLANK(A2979),IF(LEN(TRIM(B2979))&gt;0,TRIM(C2979),LEFT(D2979, 4)),"")))&gt;0,IF(ISBLANK(A2979),IF(LEN(TRIM(B2979))&gt;0,TRIM(C2979),LEFT(D2979, 4)),""),"")</f>
        <v>111</v>
      </c>
      <c r="O2979" t="str">
        <f t="shared" si="234"/>
        <v>NY</v>
      </c>
      <c r="P2979" t="str">
        <f>TRIM(IF(COUNT(FIND({0,1,2,3,4,5,6,7,8,9},B2979))&gt;0,D2979,IF(LEN(TRIM(B2979))&gt;0,CONCATENATE(B2979,C2979,D2979),MID(D2979,4,LEN(D2979)))))</f>
        <v>Ulster</v>
      </c>
      <c r="Q2979">
        <f t="shared" si="235"/>
        <v>117</v>
      </c>
      <c r="R2979">
        <f t="shared" si="236"/>
        <v>231</v>
      </c>
    </row>
    <row r="2980" spans="1:18" x14ac:dyDescent="0.25">
      <c r="B2980" s="1" t="s">
        <v>13</v>
      </c>
      <c r="C2980" s="1" t="s">
        <v>44</v>
      </c>
      <c r="D2980" s="1" t="s">
        <v>45</v>
      </c>
      <c r="E2980" s="1" t="s">
        <v>12</v>
      </c>
      <c r="F2980">
        <v>97</v>
      </c>
      <c r="G2980">
        <v>5.68</v>
      </c>
      <c r="H2980">
        <v>186</v>
      </c>
      <c r="I2980">
        <v>5.49</v>
      </c>
      <c r="K2980">
        <f t="shared" si="232"/>
        <v>36</v>
      </c>
      <c r="L2980">
        <f t="shared" si="233"/>
        <v>105</v>
      </c>
      <c r="M2980" t="str">
        <f>IF(COUNT(FIND({0,1,2,3,4,5,6,7,8,9},IF(ISBLANK(A2980),IF(LEN(TRIM(B2980))&gt;0,TRIM(B2980),TRIM(C2980)),"")))&gt;0,IF(ISBLANK(A2980),IF(LEN(TRIM(B2980))&gt;0,TRIM(B2980),TRIM(C2980)),""),"")</f>
        <v>36</v>
      </c>
      <c r="N2980" t="str">
        <f>IF(COUNT(FIND({0,1,2,3,4,5,6,7,8,9},IF(ISBLANK(A2980),IF(LEN(TRIM(B2980))&gt;0,TRIM(C2980),LEFT(D2980, 4)),"")))&gt;0,IF(ISBLANK(A2980),IF(LEN(TRIM(B2980))&gt;0,TRIM(C2980),LEFT(D2980, 4)),""),"")</f>
        <v>047</v>
      </c>
      <c r="O2980" t="str">
        <f t="shared" si="234"/>
        <v>NY</v>
      </c>
      <c r="P2980" t="str">
        <f>TRIM(IF(COUNT(FIND({0,1,2,3,4,5,6,7,8,9},B2980))&gt;0,D2980,IF(LEN(TRIM(B2980))&gt;0,CONCATENATE(B2980,C2980,D2980),MID(D2980,4,LEN(D2980)))))</f>
        <v>Kings</v>
      </c>
      <c r="Q2980">
        <f t="shared" si="235"/>
        <v>97</v>
      </c>
      <c r="R2980">
        <f t="shared" si="236"/>
        <v>186</v>
      </c>
    </row>
    <row r="2981" spans="1:18" x14ac:dyDescent="0.25">
      <c r="B2981" s="1" t="s">
        <v>13</v>
      </c>
      <c r="C2981" s="1" t="s">
        <v>28</v>
      </c>
      <c r="D2981" s="1" t="s">
        <v>29</v>
      </c>
      <c r="E2981" s="1" t="s">
        <v>12</v>
      </c>
      <c r="F2981">
        <v>77</v>
      </c>
      <c r="G2981">
        <v>4.51</v>
      </c>
      <c r="H2981">
        <v>154</v>
      </c>
      <c r="I2981">
        <v>4.55</v>
      </c>
      <c r="K2981">
        <f t="shared" si="232"/>
        <v>36</v>
      </c>
      <c r="L2981">
        <f t="shared" si="233"/>
        <v>105</v>
      </c>
      <c r="M2981" t="str">
        <f>IF(COUNT(FIND({0,1,2,3,4,5,6,7,8,9},IF(ISBLANK(A2981),IF(LEN(TRIM(B2981))&gt;0,TRIM(B2981),TRIM(C2981)),"")))&gt;0,IF(ISBLANK(A2981),IF(LEN(TRIM(B2981))&gt;0,TRIM(B2981),TRIM(C2981)),""),"")</f>
        <v>36</v>
      </c>
      <c r="N2981" t="str">
        <f>IF(COUNT(FIND({0,1,2,3,4,5,6,7,8,9},IF(ISBLANK(A2981),IF(LEN(TRIM(B2981))&gt;0,TRIM(C2981),LEFT(D2981, 4)),"")))&gt;0,IF(ISBLANK(A2981),IF(LEN(TRIM(B2981))&gt;0,TRIM(C2981),LEFT(D2981, 4)),""),"")</f>
        <v>081</v>
      </c>
      <c r="O2981" t="str">
        <f t="shared" si="234"/>
        <v>NY</v>
      </c>
      <c r="P2981" t="str">
        <f>TRIM(IF(COUNT(FIND({0,1,2,3,4,5,6,7,8,9},B2981))&gt;0,D2981,IF(LEN(TRIM(B2981))&gt;0,CONCATENATE(B2981,C2981,D2981),MID(D2981,4,LEN(D2981)))))</f>
        <v>Queens</v>
      </c>
      <c r="Q2981">
        <f t="shared" si="235"/>
        <v>77</v>
      </c>
      <c r="R2981">
        <f t="shared" si="236"/>
        <v>154</v>
      </c>
    </row>
    <row r="2982" spans="1:18" x14ac:dyDescent="0.25">
      <c r="B2982" s="1" t="s">
        <v>13</v>
      </c>
      <c r="C2982" s="1" t="s">
        <v>30</v>
      </c>
      <c r="D2982" s="1" t="s">
        <v>31</v>
      </c>
      <c r="E2982" s="1" t="s">
        <v>12</v>
      </c>
      <c r="F2982">
        <v>77</v>
      </c>
      <c r="G2982">
        <v>4.51</v>
      </c>
      <c r="H2982">
        <v>135</v>
      </c>
      <c r="I2982">
        <v>3.99</v>
      </c>
      <c r="K2982">
        <f t="shared" si="232"/>
        <v>36</v>
      </c>
      <c r="L2982">
        <f t="shared" si="233"/>
        <v>105</v>
      </c>
      <c r="M2982" t="str">
        <f>IF(COUNT(FIND({0,1,2,3,4,5,6,7,8,9},IF(ISBLANK(A2982),IF(LEN(TRIM(B2982))&gt;0,TRIM(B2982),TRIM(C2982)),"")))&gt;0,IF(ISBLANK(A2982),IF(LEN(TRIM(B2982))&gt;0,TRIM(B2982),TRIM(C2982)),""),"")</f>
        <v>36</v>
      </c>
      <c r="N2982" t="str">
        <f>IF(COUNT(FIND({0,1,2,3,4,5,6,7,8,9},IF(ISBLANK(A2982),IF(LEN(TRIM(B2982))&gt;0,TRIM(C2982),LEFT(D2982, 4)),"")))&gt;0,IF(ISBLANK(A2982),IF(LEN(TRIM(B2982))&gt;0,TRIM(C2982),LEFT(D2982, 4)),""),"")</f>
        <v>061</v>
      </c>
      <c r="O2982" t="str">
        <f t="shared" si="234"/>
        <v>NY</v>
      </c>
      <c r="P2982" t="str">
        <f>TRIM(IF(COUNT(FIND({0,1,2,3,4,5,6,7,8,9},B2982))&gt;0,D2982,IF(LEN(TRIM(B2982))&gt;0,CONCATENATE(B2982,C2982,D2982),MID(D2982,4,LEN(D2982)))))</f>
        <v>New York</v>
      </c>
      <c r="Q2982">
        <f t="shared" si="235"/>
        <v>77</v>
      </c>
      <c r="R2982">
        <f t="shared" si="236"/>
        <v>135</v>
      </c>
    </row>
    <row r="2983" spans="1:18" x14ac:dyDescent="0.25">
      <c r="B2983" s="1" t="s">
        <v>13</v>
      </c>
      <c r="C2983" s="1" t="s">
        <v>74</v>
      </c>
      <c r="D2983" s="1" t="s">
        <v>75</v>
      </c>
      <c r="E2983" s="1" t="s">
        <v>12</v>
      </c>
      <c r="F2983">
        <v>49</v>
      </c>
      <c r="G2983">
        <v>2.87</v>
      </c>
      <c r="H2983">
        <v>111</v>
      </c>
      <c r="I2983">
        <v>3.28</v>
      </c>
      <c r="K2983">
        <f t="shared" si="232"/>
        <v>36</v>
      </c>
      <c r="L2983">
        <f t="shared" si="233"/>
        <v>105</v>
      </c>
      <c r="M2983" t="str">
        <f>IF(COUNT(FIND({0,1,2,3,4,5,6,7,8,9},IF(ISBLANK(A2983),IF(LEN(TRIM(B2983))&gt;0,TRIM(B2983),TRIM(C2983)),"")))&gt;0,IF(ISBLANK(A2983),IF(LEN(TRIM(B2983))&gt;0,TRIM(B2983),TRIM(C2983)),""),"")</f>
        <v>36</v>
      </c>
      <c r="N2983" t="str">
        <f>IF(COUNT(FIND({0,1,2,3,4,5,6,7,8,9},IF(ISBLANK(A2983),IF(LEN(TRIM(B2983))&gt;0,TRIM(C2983),LEFT(D2983, 4)),"")))&gt;0,IF(ISBLANK(A2983),IF(LEN(TRIM(B2983))&gt;0,TRIM(C2983),LEFT(D2983, 4)),""),"")</f>
        <v>087</v>
      </c>
      <c r="O2983" t="str">
        <f t="shared" si="234"/>
        <v>NY</v>
      </c>
      <c r="P2983" t="str">
        <f>TRIM(IF(COUNT(FIND({0,1,2,3,4,5,6,7,8,9},B2983))&gt;0,D2983,IF(LEN(TRIM(B2983))&gt;0,CONCATENATE(B2983,C2983,D2983),MID(D2983,4,LEN(D2983)))))</f>
        <v>Rockland</v>
      </c>
      <c r="Q2983">
        <f t="shared" si="235"/>
        <v>49</v>
      </c>
      <c r="R2983">
        <f t="shared" si="236"/>
        <v>111</v>
      </c>
    </row>
    <row r="2984" spans="1:18" x14ac:dyDescent="0.25">
      <c r="B2984" s="1" t="s">
        <v>13</v>
      </c>
      <c r="C2984" s="1" t="s">
        <v>62</v>
      </c>
      <c r="D2984" s="1" t="s">
        <v>63</v>
      </c>
      <c r="E2984" s="1" t="s">
        <v>12</v>
      </c>
      <c r="F2984">
        <v>47</v>
      </c>
      <c r="G2984">
        <v>2.75</v>
      </c>
      <c r="H2984">
        <v>106</v>
      </c>
      <c r="I2984">
        <v>3.13</v>
      </c>
      <c r="K2984">
        <f t="shared" si="232"/>
        <v>36</v>
      </c>
      <c r="L2984">
        <f t="shared" si="233"/>
        <v>105</v>
      </c>
      <c r="M2984" t="str">
        <f>IF(COUNT(FIND({0,1,2,3,4,5,6,7,8,9},IF(ISBLANK(A2984),IF(LEN(TRIM(B2984))&gt;0,TRIM(B2984),TRIM(C2984)),"")))&gt;0,IF(ISBLANK(A2984),IF(LEN(TRIM(B2984))&gt;0,TRIM(B2984),TRIM(C2984)),""),"")</f>
        <v>36</v>
      </c>
      <c r="N2984" t="str">
        <f>IF(COUNT(FIND({0,1,2,3,4,5,6,7,8,9},IF(ISBLANK(A2984),IF(LEN(TRIM(B2984))&gt;0,TRIM(C2984),LEFT(D2984, 4)),"")))&gt;0,IF(ISBLANK(A2984),IF(LEN(TRIM(B2984))&gt;0,TRIM(C2984),LEFT(D2984, 4)),""),"")</f>
        <v>005</v>
      </c>
      <c r="O2984" t="str">
        <f t="shared" si="234"/>
        <v>NY</v>
      </c>
      <c r="P2984" t="str">
        <f>TRIM(IF(COUNT(FIND({0,1,2,3,4,5,6,7,8,9},B2984))&gt;0,D2984,IF(LEN(TRIM(B2984))&gt;0,CONCATENATE(B2984,C2984,D2984),MID(D2984,4,LEN(D2984)))))</f>
        <v>Bronx</v>
      </c>
      <c r="Q2984">
        <f t="shared" si="235"/>
        <v>47</v>
      </c>
      <c r="R2984">
        <f t="shared" si="236"/>
        <v>106</v>
      </c>
    </row>
    <row r="2985" spans="1:18" x14ac:dyDescent="0.25">
      <c r="B2985" s="1" t="s">
        <v>84</v>
      </c>
      <c r="C2985" s="1" t="s">
        <v>76</v>
      </c>
      <c r="D2985" s="1" t="s">
        <v>85</v>
      </c>
      <c r="E2985" s="1" t="s">
        <v>86</v>
      </c>
      <c r="F2985">
        <v>45</v>
      </c>
      <c r="G2985">
        <v>2.63</v>
      </c>
      <c r="H2985">
        <v>91</v>
      </c>
      <c r="I2985">
        <v>2.69</v>
      </c>
      <c r="K2985">
        <f t="shared" si="232"/>
        <v>36</v>
      </c>
      <c r="L2985">
        <f t="shared" si="233"/>
        <v>105</v>
      </c>
      <c r="M2985" t="str">
        <f>IF(COUNT(FIND({0,1,2,3,4,5,6,7,8,9},IF(ISBLANK(A2985),IF(LEN(TRIM(B2985))&gt;0,TRIM(B2985),TRIM(C2985)),"")))&gt;0,IF(ISBLANK(A2985),IF(LEN(TRIM(B2985))&gt;0,TRIM(B2985),TRIM(C2985)),""),"")</f>
        <v>34</v>
      </c>
      <c r="N2985" t="str">
        <f>IF(COUNT(FIND({0,1,2,3,4,5,6,7,8,9},IF(ISBLANK(A2985),IF(LEN(TRIM(B2985))&gt;0,TRIM(C2985),LEFT(D2985, 4)),"")))&gt;0,IF(ISBLANK(A2985),IF(LEN(TRIM(B2985))&gt;0,TRIM(C2985),LEFT(D2985, 4)),""),"")</f>
        <v>003</v>
      </c>
      <c r="O2985" t="str">
        <f t="shared" si="234"/>
        <v>NJ</v>
      </c>
      <c r="P2985" t="str">
        <f>TRIM(IF(COUNT(FIND({0,1,2,3,4,5,6,7,8,9},B2985))&gt;0,D2985,IF(LEN(TRIM(B2985))&gt;0,CONCATENATE(B2985,C2985,D2985),MID(D2985,4,LEN(D2985)))))</f>
        <v>Bergen</v>
      </c>
      <c r="Q2985">
        <f t="shared" si="235"/>
        <v>45</v>
      </c>
      <c r="R2985">
        <f t="shared" si="236"/>
        <v>91</v>
      </c>
    </row>
    <row r="2986" spans="1:18" x14ac:dyDescent="0.25">
      <c r="B2986" s="1" t="s">
        <v>13</v>
      </c>
      <c r="C2986" s="1" t="s">
        <v>38</v>
      </c>
      <c r="D2986" s="1" t="s">
        <v>39</v>
      </c>
      <c r="E2986" s="1" t="s">
        <v>12</v>
      </c>
      <c r="F2986">
        <v>44</v>
      </c>
      <c r="G2986">
        <v>2.57</v>
      </c>
      <c r="H2986">
        <v>87</v>
      </c>
      <c r="I2986">
        <v>2.57</v>
      </c>
      <c r="K2986">
        <f t="shared" si="232"/>
        <v>36</v>
      </c>
      <c r="L2986">
        <f t="shared" si="233"/>
        <v>105</v>
      </c>
      <c r="M2986" t="str">
        <f>IF(COUNT(FIND({0,1,2,3,4,5,6,7,8,9},IF(ISBLANK(A2986),IF(LEN(TRIM(B2986))&gt;0,TRIM(B2986),TRIM(C2986)),"")))&gt;0,IF(ISBLANK(A2986),IF(LEN(TRIM(B2986))&gt;0,TRIM(B2986),TRIM(C2986)),""),"")</f>
        <v>36</v>
      </c>
      <c r="N2986" t="str">
        <f>IF(COUNT(FIND({0,1,2,3,4,5,6,7,8,9},IF(ISBLANK(A2986),IF(LEN(TRIM(B2986))&gt;0,TRIM(C2986),LEFT(D2986, 4)),"")))&gt;0,IF(ISBLANK(A2986),IF(LEN(TRIM(B2986))&gt;0,TRIM(C2986),LEFT(D2986, 4)),""),"")</f>
        <v>059</v>
      </c>
      <c r="O2986" t="str">
        <f t="shared" si="234"/>
        <v>NY</v>
      </c>
      <c r="P2986" t="str">
        <f>TRIM(IF(COUNT(FIND({0,1,2,3,4,5,6,7,8,9},B2986))&gt;0,D2986,IF(LEN(TRIM(B2986))&gt;0,CONCATENATE(B2986,C2986,D2986),MID(D2986,4,LEN(D2986)))))</f>
        <v>Nassau</v>
      </c>
      <c r="Q2986">
        <f t="shared" si="235"/>
        <v>44</v>
      </c>
      <c r="R2986">
        <f t="shared" si="236"/>
        <v>87</v>
      </c>
    </row>
    <row r="2987" spans="1:18" x14ac:dyDescent="0.25">
      <c r="B2987" s="1" t="s">
        <v>13</v>
      </c>
      <c r="C2987" s="1" t="s">
        <v>60</v>
      </c>
      <c r="D2987" s="1" t="s">
        <v>61</v>
      </c>
      <c r="E2987" s="1" t="s">
        <v>12</v>
      </c>
      <c r="F2987">
        <v>41</v>
      </c>
      <c r="G2987">
        <v>2.4</v>
      </c>
      <c r="H2987">
        <v>77</v>
      </c>
      <c r="I2987">
        <v>2.27</v>
      </c>
      <c r="K2987">
        <f t="shared" si="232"/>
        <v>36</v>
      </c>
      <c r="L2987">
        <f t="shared" si="233"/>
        <v>105</v>
      </c>
      <c r="M2987" t="str">
        <f>IF(COUNT(FIND({0,1,2,3,4,5,6,7,8,9},IF(ISBLANK(A2987),IF(LEN(TRIM(B2987))&gt;0,TRIM(B2987),TRIM(C2987)),"")))&gt;0,IF(ISBLANK(A2987),IF(LEN(TRIM(B2987))&gt;0,TRIM(B2987),TRIM(C2987)),""),"")</f>
        <v>36</v>
      </c>
      <c r="N2987" t="str">
        <f>IF(COUNT(FIND({0,1,2,3,4,5,6,7,8,9},IF(ISBLANK(A2987),IF(LEN(TRIM(B2987))&gt;0,TRIM(C2987),LEFT(D2987, 4)),"")))&gt;0,IF(ISBLANK(A2987),IF(LEN(TRIM(B2987))&gt;0,TRIM(C2987),LEFT(D2987, 4)),""),"")</f>
        <v>027</v>
      </c>
      <c r="O2987" t="str">
        <f t="shared" si="234"/>
        <v>NY</v>
      </c>
      <c r="P2987" t="str">
        <f>TRIM(IF(COUNT(FIND({0,1,2,3,4,5,6,7,8,9},B2987))&gt;0,D2987,IF(LEN(TRIM(B2987))&gt;0,CONCATENATE(B2987,C2987,D2987),MID(D2987,4,LEN(D2987)))))</f>
        <v>Dutchess</v>
      </c>
      <c r="Q2987">
        <f t="shared" si="235"/>
        <v>41</v>
      </c>
      <c r="R2987">
        <f t="shared" si="236"/>
        <v>77</v>
      </c>
    </row>
    <row r="2988" spans="1:18" x14ac:dyDescent="0.25">
      <c r="B2988" s="1" t="s">
        <v>13</v>
      </c>
      <c r="C2988" s="1" t="s">
        <v>24</v>
      </c>
      <c r="D2988" s="1" t="s">
        <v>25</v>
      </c>
      <c r="E2988" s="1" t="s">
        <v>12</v>
      </c>
      <c r="F2988">
        <v>39</v>
      </c>
      <c r="G2988">
        <v>2.2799999999999998</v>
      </c>
      <c r="H2988">
        <v>83</v>
      </c>
      <c r="I2988">
        <v>2.4500000000000002</v>
      </c>
      <c r="K2988">
        <f t="shared" si="232"/>
        <v>36</v>
      </c>
      <c r="L2988">
        <f t="shared" si="233"/>
        <v>105</v>
      </c>
      <c r="M2988" t="str">
        <f>IF(COUNT(FIND({0,1,2,3,4,5,6,7,8,9},IF(ISBLANK(A2988),IF(LEN(TRIM(B2988))&gt;0,TRIM(B2988),TRIM(C2988)),"")))&gt;0,IF(ISBLANK(A2988),IF(LEN(TRIM(B2988))&gt;0,TRIM(B2988),TRIM(C2988)),""),"")</f>
        <v>36</v>
      </c>
      <c r="N2988" t="str">
        <f>IF(COUNT(FIND({0,1,2,3,4,5,6,7,8,9},IF(ISBLANK(A2988),IF(LEN(TRIM(B2988))&gt;0,TRIM(C2988),LEFT(D2988, 4)),"")))&gt;0,IF(ISBLANK(A2988),IF(LEN(TRIM(B2988))&gt;0,TRIM(C2988),LEFT(D2988, 4)),""),"")</f>
        <v>103</v>
      </c>
      <c r="O2988" t="str">
        <f t="shared" si="234"/>
        <v>NY</v>
      </c>
      <c r="P2988" t="str">
        <f>TRIM(IF(COUNT(FIND({0,1,2,3,4,5,6,7,8,9},B2988))&gt;0,D2988,IF(LEN(TRIM(B2988))&gt;0,CONCATENATE(B2988,C2988,D2988),MID(D2988,4,LEN(D2988)))))</f>
        <v>Suffolk</v>
      </c>
      <c r="Q2988">
        <f t="shared" si="235"/>
        <v>39</v>
      </c>
      <c r="R2988">
        <f t="shared" si="236"/>
        <v>83</v>
      </c>
    </row>
    <row r="2989" spans="1:18" x14ac:dyDescent="0.25">
      <c r="B2989" s="1" t="s">
        <v>13</v>
      </c>
      <c r="C2989" s="1" t="s">
        <v>34</v>
      </c>
      <c r="D2989" s="1" t="s">
        <v>35</v>
      </c>
      <c r="E2989" s="1" t="s">
        <v>12</v>
      </c>
      <c r="F2989">
        <v>39</v>
      </c>
      <c r="G2989">
        <v>2.2799999999999998</v>
      </c>
      <c r="H2989">
        <v>87</v>
      </c>
      <c r="I2989">
        <v>2.57</v>
      </c>
      <c r="K2989">
        <f t="shared" si="232"/>
        <v>36</v>
      </c>
      <c r="L2989">
        <f t="shared" si="233"/>
        <v>105</v>
      </c>
      <c r="M2989" t="str">
        <f>IF(COUNT(FIND({0,1,2,3,4,5,6,7,8,9},IF(ISBLANK(A2989),IF(LEN(TRIM(B2989))&gt;0,TRIM(B2989),TRIM(C2989)),"")))&gt;0,IF(ISBLANK(A2989),IF(LEN(TRIM(B2989))&gt;0,TRIM(B2989),TRIM(C2989)),""),"")</f>
        <v>36</v>
      </c>
      <c r="N2989" t="str">
        <f>IF(COUNT(FIND({0,1,2,3,4,5,6,7,8,9},IF(ISBLANK(A2989),IF(LEN(TRIM(B2989))&gt;0,TRIM(C2989),LEFT(D2989, 4)),"")))&gt;0,IF(ISBLANK(A2989),IF(LEN(TRIM(B2989))&gt;0,TRIM(C2989),LEFT(D2989, 4)),""),"")</f>
        <v>119</v>
      </c>
      <c r="O2989" t="str">
        <f t="shared" si="234"/>
        <v>NY</v>
      </c>
      <c r="P2989" t="str">
        <f>TRIM(IF(COUNT(FIND({0,1,2,3,4,5,6,7,8,9},B2989))&gt;0,D2989,IF(LEN(TRIM(B2989))&gt;0,CONCATENATE(B2989,C2989,D2989),MID(D2989,4,LEN(D2989)))))</f>
        <v>Westchester</v>
      </c>
      <c r="Q2989">
        <f t="shared" si="235"/>
        <v>39</v>
      </c>
      <c r="R2989">
        <f t="shared" si="236"/>
        <v>87</v>
      </c>
    </row>
    <row r="2990" spans="1:18" x14ac:dyDescent="0.25">
      <c r="B2990" s="1" t="s">
        <v>13</v>
      </c>
      <c r="C2990" s="1" t="s">
        <v>124</v>
      </c>
      <c r="D2990" s="1" t="s">
        <v>125</v>
      </c>
      <c r="E2990" s="1" t="s">
        <v>12</v>
      </c>
      <c r="F2990">
        <v>26</v>
      </c>
      <c r="G2990">
        <v>1.52</v>
      </c>
      <c r="H2990">
        <v>53</v>
      </c>
      <c r="I2990">
        <v>1.57</v>
      </c>
      <c r="K2990">
        <f t="shared" si="232"/>
        <v>36</v>
      </c>
      <c r="L2990">
        <f t="shared" si="233"/>
        <v>105</v>
      </c>
      <c r="M2990" t="str">
        <f>IF(COUNT(FIND({0,1,2,3,4,5,6,7,8,9},IF(ISBLANK(A2990),IF(LEN(TRIM(B2990))&gt;0,TRIM(B2990),TRIM(C2990)),"")))&gt;0,IF(ISBLANK(A2990),IF(LEN(TRIM(B2990))&gt;0,TRIM(B2990),TRIM(C2990)),""),"")</f>
        <v>36</v>
      </c>
      <c r="N2990" t="str">
        <f>IF(COUNT(FIND({0,1,2,3,4,5,6,7,8,9},IF(ISBLANK(A2990),IF(LEN(TRIM(B2990))&gt;0,TRIM(C2990),LEFT(D2990, 4)),"")))&gt;0,IF(ISBLANK(A2990),IF(LEN(TRIM(B2990))&gt;0,TRIM(C2990),LEFT(D2990, 4)),""),"")</f>
        <v>085</v>
      </c>
      <c r="O2990" t="str">
        <f t="shared" si="234"/>
        <v>NY</v>
      </c>
      <c r="P2990" t="str">
        <f>TRIM(IF(COUNT(FIND({0,1,2,3,4,5,6,7,8,9},B2990))&gt;0,D2990,IF(LEN(TRIM(B2990))&gt;0,CONCATENATE(B2990,C2990,D2990),MID(D2990,4,LEN(D2990)))))</f>
        <v>Richmond</v>
      </c>
      <c r="Q2990">
        <f t="shared" si="235"/>
        <v>26</v>
      </c>
      <c r="R2990">
        <f t="shared" si="236"/>
        <v>53</v>
      </c>
    </row>
    <row r="2991" spans="1:18" x14ac:dyDescent="0.25">
      <c r="B2991" s="1" t="s">
        <v>95</v>
      </c>
      <c r="C2991" s="1" t="s">
        <v>96</v>
      </c>
      <c r="D2991" s="1" t="s">
        <v>97</v>
      </c>
      <c r="E2991" s="1" t="s">
        <v>98</v>
      </c>
      <c r="F2991">
        <v>21</v>
      </c>
      <c r="G2991">
        <v>1.23</v>
      </c>
      <c r="H2991">
        <v>44</v>
      </c>
      <c r="I2991">
        <v>1.3</v>
      </c>
      <c r="K2991">
        <f t="shared" si="232"/>
        <v>36</v>
      </c>
      <c r="L2991">
        <f t="shared" si="233"/>
        <v>105</v>
      </c>
      <c r="M2991" t="str">
        <f>IF(COUNT(FIND({0,1,2,3,4,5,6,7,8,9},IF(ISBLANK(A2991),IF(LEN(TRIM(B2991))&gt;0,TRIM(B2991),TRIM(C2991)),"")))&gt;0,IF(ISBLANK(A2991),IF(LEN(TRIM(B2991))&gt;0,TRIM(B2991),TRIM(C2991)),""),"")</f>
        <v>12</v>
      </c>
      <c r="N2991" t="str">
        <f>IF(COUNT(FIND({0,1,2,3,4,5,6,7,8,9},IF(ISBLANK(A2991),IF(LEN(TRIM(B2991))&gt;0,TRIM(C2991),LEFT(D2991, 4)),"")))&gt;0,IF(ISBLANK(A2991),IF(LEN(TRIM(B2991))&gt;0,TRIM(C2991),LEFT(D2991, 4)),""),"")</f>
        <v>011</v>
      </c>
      <c r="O2991" t="str">
        <f t="shared" si="234"/>
        <v>Fl</v>
      </c>
      <c r="P2991" t="str">
        <f>TRIM(IF(COUNT(FIND({0,1,2,3,4,5,6,7,8,9},B2991))&gt;0,D2991,IF(LEN(TRIM(B2991))&gt;0,CONCATENATE(B2991,C2991,D2991),MID(D2991,4,LEN(D2991)))))</f>
        <v>Broward</v>
      </c>
      <c r="Q2991">
        <f t="shared" si="235"/>
        <v>21</v>
      </c>
      <c r="R2991">
        <f t="shared" si="236"/>
        <v>44</v>
      </c>
    </row>
    <row r="2992" spans="1:18" x14ac:dyDescent="0.25">
      <c r="B2992" s="1" t="s">
        <v>40</v>
      </c>
      <c r="C2992" s="1" t="s">
        <v>41</v>
      </c>
      <c r="D2992" s="1" t="s">
        <v>42</v>
      </c>
      <c r="E2992" s="1" t="s">
        <v>43</v>
      </c>
      <c r="F2992">
        <v>17</v>
      </c>
      <c r="G2992">
        <v>0.99</v>
      </c>
      <c r="H2992">
        <v>28</v>
      </c>
      <c r="I2992">
        <v>0.83</v>
      </c>
      <c r="K2992">
        <f t="shared" si="232"/>
        <v>36</v>
      </c>
      <c r="L2992">
        <f t="shared" si="233"/>
        <v>105</v>
      </c>
      <c r="M2992" t="str">
        <f>IF(COUNT(FIND({0,1,2,3,4,5,6,7,8,9},IF(ISBLANK(A2992),IF(LEN(TRIM(B2992))&gt;0,TRIM(B2992),TRIM(C2992)),"")))&gt;0,IF(ISBLANK(A2992),IF(LEN(TRIM(B2992))&gt;0,TRIM(B2992),TRIM(C2992)),""),"")</f>
        <v>57</v>
      </c>
      <c r="N2992" t="str">
        <f>IF(COUNT(FIND({0,1,2,3,4,5,6,7,8,9},IF(ISBLANK(A2992),IF(LEN(TRIM(B2992))&gt;0,TRIM(C2992),LEFT(D2992, 4)),"")))&gt;0,IF(ISBLANK(A2992),IF(LEN(TRIM(B2992))&gt;0,TRIM(C2992),LEFT(D2992, 4)),""),"")</f>
        <v>001</v>
      </c>
      <c r="O2992" t="str">
        <f t="shared" si="234"/>
        <v>FR</v>
      </c>
      <c r="P2992" t="str">
        <f>TRIM(IF(COUNT(FIND({0,1,2,3,4,5,6,7,8,9},B2992))&gt;0,D2992,IF(LEN(TRIM(B2992))&gt;0,CONCATENATE(B2992,C2992,D2992),MID(D2992,4,LEN(D2992)))))</f>
        <v>Foreign / Overseas</v>
      </c>
      <c r="Q2992">
        <f t="shared" si="235"/>
        <v>17</v>
      </c>
      <c r="R2992">
        <f t="shared" si="236"/>
        <v>28</v>
      </c>
    </row>
    <row r="2993" spans="2:18" x14ac:dyDescent="0.25">
      <c r="B2993" s="1" t="s">
        <v>120</v>
      </c>
      <c r="C2993" s="1" t="s">
        <v>192</v>
      </c>
      <c r="D2993" s="1" t="s">
        <v>173</v>
      </c>
      <c r="E2993" s="1" t="s">
        <v>123</v>
      </c>
      <c r="F2993">
        <v>16</v>
      </c>
      <c r="G2993">
        <v>0.94</v>
      </c>
      <c r="H2993">
        <v>27</v>
      </c>
      <c r="I2993">
        <v>0.8</v>
      </c>
      <c r="K2993">
        <f t="shared" si="232"/>
        <v>36</v>
      </c>
      <c r="L2993">
        <f t="shared" si="233"/>
        <v>105</v>
      </c>
      <c r="M2993" t="str">
        <f>IF(COUNT(FIND({0,1,2,3,4,5,6,7,8,9},IF(ISBLANK(A2993),IF(LEN(TRIM(B2993))&gt;0,TRIM(B2993),TRIM(C2993)),"")))&gt;0,IF(ISBLANK(A2993),IF(LEN(TRIM(B2993))&gt;0,TRIM(B2993),TRIM(C2993)),""),"")</f>
        <v>42</v>
      </c>
      <c r="N2993" t="str">
        <f>IF(COUNT(FIND({0,1,2,3,4,5,6,7,8,9},IF(ISBLANK(A2993),IF(LEN(TRIM(B2993))&gt;0,TRIM(C2993),LEFT(D2993, 4)),"")))&gt;0,IF(ISBLANK(A2993),IF(LEN(TRIM(B2993))&gt;0,TRIM(C2993),LEFT(D2993, 4)),""),"")</f>
        <v>127</v>
      </c>
      <c r="O2993" t="str">
        <f t="shared" si="234"/>
        <v>Pa</v>
      </c>
      <c r="P2993" t="str">
        <f>TRIM(IF(COUNT(FIND({0,1,2,3,4,5,6,7,8,9},B2993))&gt;0,D2993,IF(LEN(TRIM(B2993))&gt;0,CONCATENATE(B2993,C2993,D2993),MID(D2993,4,LEN(D2993)))))</f>
        <v>Wayne</v>
      </c>
      <c r="Q2993">
        <f t="shared" si="235"/>
        <v>16</v>
      </c>
      <c r="R2993">
        <f t="shared" si="236"/>
        <v>27</v>
      </c>
    </row>
    <row r="2994" spans="2:18" x14ac:dyDescent="0.25">
      <c r="B2994" s="1" t="s">
        <v>95</v>
      </c>
      <c r="C2994" s="1" t="s">
        <v>83</v>
      </c>
      <c r="D2994" s="1" t="s">
        <v>143</v>
      </c>
      <c r="E2994" s="1" t="s">
        <v>98</v>
      </c>
      <c r="F2994">
        <v>13</v>
      </c>
      <c r="G2994">
        <v>0.76</v>
      </c>
      <c r="H2994">
        <v>25</v>
      </c>
      <c r="I2994">
        <v>0.74</v>
      </c>
      <c r="K2994">
        <f t="shared" si="232"/>
        <v>36</v>
      </c>
      <c r="L2994">
        <f t="shared" si="233"/>
        <v>105</v>
      </c>
      <c r="M2994" t="str">
        <f>IF(COUNT(FIND({0,1,2,3,4,5,6,7,8,9},IF(ISBLANK(A2994),IF(LEN(TRIM(B2994))&gt;0,TRIM(B2994),TRIM(C2994)),"")))&gt;0,IF(ISBLANK(A2994),IF(LEN(TRIM(B2994))&gt;0,TRIM(B2994),TRIM(C2994)),""),"")</f>
        <v>12</v>
      </c>
      <c r="N2994" t="str">
        <f>IF(COUNT(FIND({0,1,2,3,4,5,6,7,8,9},IF(ISBLANK(A2994),IF(LEN(TRIM(B2994))&gt;0,TRIM(C2994),LEFT(D2994, 4)),"")))&gt;0,IF(ISBLANK(A2994),IF(LEN(TRIM(B2994))&gt;0,TRIM(C2994),LEFT(D2994, 4)),""),"")</f>
        <v>025</v>
      </c>
      <c r="O2994" t="str">
        <f t="shared" si="234"/>
        <v>Fl</v>
      </c>
      <c r="P2994" t="str">
        <f>TRIM(IF(COUNT(FIND({0,1,2,3,4,5,6,7,8,9},B2994))&gt;0,D2994,IF(LEN(TRIM(B2994))&gt;0,CONCATENATE(B2994,C2994,D2994),MID(D2994,4,LEN(D2994)))))</f>
        <v>Dade</v>
      </c>
      <c r="Q2994">
        <f t="shared" si="235"/>
        <v>13</v>
      </c>
      <c r="R2994">
        <f t="shared" si="236"/>
        <v>25</v>
      </c>
    </row>
    <row r="2995" spans="2:18" x14ac:dyDescent="0.25">
      <c r="B2995" s="1" t="s">
        <v>13</v>
      </c>
      <c r="C2995" s="1" t="s">
        <v>83</v>
      </c>
      <c r="D2995" s="1" t="s">
        <v>135</v>
      </c>
      <c r="E2995" s="1" t="s">
        <v>12</v>
      </c>
      <c r="F2995">
        <v>12</v>
      </c>
      <c r="G2995">
        <v>0.7</v>
      </c>
      <c r="H2995">
        <v>27</v>
      </c>
      <c r="I2995">
        <v>0.8</v>
      </c>
      <c r="K2995">
        <f t="shared" si="232"/>
        <v>36</v>
      </c>
      <c r="L2995">
        <f t="shared" si="233"/>
        <v>105</v>
      </c>
      <c r="M2995" t="str">
        <f>IF(COUNT(FIND({0,1,2,3,4,5,6,7,8,9},IF(ISBLANK(A2995),IF(LEN(TRIM(B2995))&gt;0,TRIM(B2995),TRIM(C2995)),"")))&gt;0,IF(ISBLANK(A2995),IF(LEN(TRIM(B2995))&gt;0,TRIM(B2995),TRIM(C2995)),""),"")</f>
        <v>36</v>
      </c>
      <c r="N2995" t="str">
        <f>IF(COUNT(FIND({0,1,2,3,4,5,6,7,8,9},IF(ISBLANK(A2995),IF(LEN(TRIM(B2995))&gt;0,TRIM(C2995),LEFT(D2995, 4)),"")))&gt;0,IF(ISBLANK(A2995),IF(LEN(TRIM(B2995))&gt;0,TRIM(C2995),LEFT(D2995, 4)),""),"")</f>
        <v>025</v>
      </c>
      <c r="O2995" t="str">
        <f t="shared" si="234"/>
        <v>NY</v>
      </c>
      <c r="P2995" t="str">
        <f>TRIM(IF(COUNT(FIND({0,1,2,3,4,5,6,7,8,9},B2995))&gt;0,D2995,IF(LEN(TRIM(B2995))&gt;0,CONCATENATE(B2995,C2995,D2995),MID(D2995,4,LEN(D2995)))))</f>
        <v>Delaware</v>
      </c>
      <c r="Q2995">
        <f t="shared" si="235"/>
        <v>12</v>
      </c>
      <c r="R2995">
        <f t="shared" si="236"/>
        <v>27</v>
      </c>
    </row>
    <row r="2996" spans="2:18" x14ac:dyDescent="0.25">
      <c r="B2996" s="1" t="s">
        <v>78</v>
      </c>
      <c r="C2996" s="1" t="s">
        <v>41</v>
      </c>
      <c r="D2996" s="1" t="s">
        <v>115</v>
      </c>
      <c r="E2996" s="1" t="s">
        <v>80</v>
      </c>
      <c r="F2996">
        <v>12</v>
      </c>
      <c r="G2996">
        <v>0.7</v>
      </c>
      <c r="H2996">
        <v>27</v>
      </c>
      <c r="I2996">
        <v>0.8</v>
      </c>
      <c r="K2996">
        <f t="shared" si="232"/>
        <v>36</v>
      </c>
      <c r="L2996">
        <f t="shared" si="233"/>
        <v>105</v>
      </c>
      <c r="M2996" t="str">
        <f>IF(COUNT(FIND({0,1,2,3,4,5,6,7,8,9},IF(ISBLANK(A2996),IF(LEN(TRIM(B2996))&gt;0,TRIM(B2996),TRIM(C2996)),"")))&gt;0,IF(ISBLANK(A2996),IF(LEN(TRIM(B2996))&gt;0,TRIM(B2996),TRIM(C2996)),""),"")</f>
        <v>09</v>
      </c>
      <c r="N2996" t="str">
        <f>IF(COUNT(FIND({0,1,2,3,4,5,6,7,8,9},IF(ISBLANK(A2996),IF(LEN(TRIM(B2996))&gt;0,TRIM(C2996),LEFT(D2996, 4)),"")))&gt;0,IF(ISBLANK(A2996),IF(LEN(TRIM(B2996))&gt;0,TRIM(C2996),LEFT(D2996, 4)),""),"")</f>
        <v>001</v>
      </c>
      <c r="O2996" t="str">
        <f t="shared" si="234"/>
        <v>Ct</v>
      </c>
      <c r="P2996" t="str">
        <f>TRIM(IF(COUNT(FIND({0,1,2,3,4,5,6,7,8,9},B2996))&gt;0,D2996,IF(LEN(TRIM(B2996))&gt;0,CONCATENATE(B2996,C2996,D2996),MID(D2996,4,LEN(D2996)))))</f>
        <v>Fairfield</v>
      </c>
      <c r="Q2996">
        <f t="shared" si="235"/>
        <v>12</v>
      </c>
      <c r="R2996">
        <f t="shared" si="236"/>
        <v>27</v>
      </c>
    </row>
    <row r="2997" spans="2:18" x14ac:dyDescent="0.25">
      <c r="B2997" s="1" t="s">
        <v>95</v>
      </c>
      <c r="C2997" s="1" t="s">
        <v>150</v>
      </c>
      <c r="D2997" s="1" t="s">
        <v>151</v>
      </c>
      <c r="E2997" s="1" t="s">
        <v>98</v>
      </c>
      <c r="F2997">
        <v>11</v>
      </c>
      <c r="G2997">
        <v>0.64</v>
      </c>
      <c r="H2997">
        <v>17</v>
      </c>
      <c r="I2997">
        <v>0.5</v>
      </c>
      <c r="K2997">
        <f t="shared" si="232"/>
        <v>36</v>
      </c>
      <c r="L2997">
        <f t="shared" si="233"/>
        <v>105</v>
      </c>
      <c r="M2997" t="str">
        <f>IF(COUNT(FIND({0,1,2,3,4,5,6,7,8,9},IF(ISBLANK(A2997),IF(LEN(TRIM(B2997))&gt;0,TRIM(B2997),TRIM(C2997)),"")))&gt;0,IF(ISBLANK(A2997),IF(LEN(TRIM(B2997))&gt;0,TRIM(B2997),TRIM(C2997)),""),"")</f>
        <v>12</v>
      </c>
      <c r="N2997" t="str">
        <f>IF(COUNT(FIND({0,1,2,3,4,5,6,7,8,9},IF(ISBLANK(A2997),IF(LEN(TRIM(B2997))&gt;0,TRIM(C2997),LEFT(D2997, 4)),"")))&gt;0,IF(ISBLANK(A2997),IF(LEN(TRIM(B2997))&gt;0,TRIM(C2997),LEFT(D2997, 4)),""),"")</f>
        <v>099</v>
      </c>
      <c r="O2997" t="str">
        <f t="shared" si="234"/>
        <v>Fl</v>
      </c>
      <c r="P2997" t="str">
        <f>TRIM(IF(COUNT(FIND({0,1,2,3,4,5,6,7,8,9},B2997))&gt;0,D2997,IF(LEN(TRIM(B2997))&gt;0,CONCATENATE(B2997,C2997,D2997),MID(D2997,4,LEN(D2997)))))</f>
        <v>Palm Beach</v>
      </c>
      <c r="Q2997">
        <f t="shared" si="235"/>
        <v>11</v>
      </c>
      <c r="R2997">
        <f t="shared" si="236"/>
        <v>17</v>
      </c>
    </row>
    <row r="2998" spans="2:18" x14ac:dyDescent="0.25">
      <c r="B2998" s="1" t="s">
        <v>120</v>
      </c>
      <c r="C2998" s="1" t="s">
        <v>24</v>
      </c>
      <c r="D2998" s="1" t="s">
        <v>458</v>
      </c>
      <c r="E2998" s="1" t="s">
        <v>123</v>
      </c>
      <c r="F2998">
        <v>11</v>
      </c>
      <c r="G2998">
        <v>0.64</v>
      </c>
      <c r="H2998">
        <v>16</v>
      </c>
      <c r="I2998">
        <v>0.47</v>
      </c>
      <c r="K2998">
        <f t="shared" si="232"/>
        <v>36</v>
      </c>
      <c r="L2998">
        <f t="shared" si="233"/>
        <v>105</v>
      </c>
      <c r="M2998" t="str">
        <f>IF(COUNT(FIND({0,1,2,3,4,5,6,7,8,9},IF(ISBLANK(A2998),IF(LEN(TRIM(B2998))&gt;0,TRIM(B2998),TRIM(C2998)),"")))&gt;0,IF(ISBLANK(A2998),IF(LEN(TRIM(B2998))&gt;0,TRIM(B2998),TRIM(C2998)),""),"")</f>
        <v>42</v>
      </c>
      <c r="N2998" t="str">
        <f>IF(COUNT(FIND({0,1,2,3,4,5,6,7,8,9},IF(ISBLANK(A2998),IF(LEN(TRIM(B2998))&gt;0,TRIM(C2998),LEFT(D2998, 4)),"")))&gt;0,IF(ISBLANK(A2998),IF(LEN(TRIM(B2998))&gt;0,TRIM(C2998),LEFT(D2998, 4)),""),"")</f>
        <v>103</v>
      </c>
      <c r="O2998" t="str">
        <f t="shared" si="234"/>
        <v>Pa</v>
      </c>
      <c r="P2998" t="str">
        <f>TRIM(IF(COUNT(FIND({0,1,2,3,4,5,6,7,8,9},B2998))&gt;0,D2998,IF(LEN(TRIM(B2998))&gt;0,CONCATENATE(B2998,C2998,D2998),MID(D2998,4,LEN(D2998)))))</f>
        <v>Pike</v>
      </c>
      <c r="Q2998">
        <f t="shared" si="235"/>
        <v>11</v>
      </c>
      <c r="R2998">
        <f t="shared" si="236"/>
        <v>16</v>
      </c>
    </row>
    <row r="2999" spans="2:18" x14ac:dyDescent="0.25">
      <c r="B2999" s="1" t="s">
        <v>84</v>
      </c>
      <c r="C2999" s="1" t="s">
        <v>100</v>
      </c>
      <c r="D2999" s="1" t="s">
        <v>455</v>
      </c>
      <c r="E2999" s="1" t="s">
        <v>86</v>
      </c>
      <c r="F2999">
        <v>11</v>
      </c>
      <c r="G2999">
        <v>0.64</v>
      </c>
      <c r="H2999">
        <v>25</v>
      </c>
      <c r="I2999">
        <v>0.74</v>
      </c>
      <c r="K2999">
        <f t="shared" si="232"/>
        <v>36</v>
      </c>
      <c r="L2999">
        <f t="shared" si="233"/>
        <v>105</v>
      </c>
      <c r="M2999" t="str">
        <f>IF(COUNT(FIND({0,1,2,3,4,5,6,7,8,9},IF(ISBLANK(A2999),IF(LEN(TRIM(B2999))&gt;0,TRIM(B2999),TRIM(C2999)),"")))&gt;0,IF(ISBLANK(A2999),IF(LEN(TRIM(B2999))&gt;0,TRIM(B2999),TRIM(C2999)),""),"")</f>
        <v>34</v>
      </c>
      <c r="N2999" t="str">
        <f>IF(COUNT(FIND({0,1,2,3,4,5,6,7,8,9},IF(ISBLANK(A2999),IF(LEN(TRIM(B2999))&gt;0,TRIM(C2999),LEFT(D2999, 4)),"")))&gt;0,IF(ISBLANK(A2999),IF(LEN(TRIM(B2999))&gt;0,TRIM(C2999),LEFT(D2999, 4)),""),"")</f>
        <v>037</v>
      </c>
      <c r="O2999" t="str">
        <f t="shared" si="234"/>
        <v>NJ</v>
      </c>
      <c r="P2999" t="str">
        <f>TRIM(IF(COUNT(FIND({0,1,2,3,4,5,6,7,8,9},B2999))&gt;0,D2999,IF(LEN(TRIM(B2999))&gt;0,CONCATENATE(B2999,C2999,D2999),MID(D2999,4,LEN(D2999)))))</f>
        <v>Sussex</v>
      </c>
      <c r="Q2999">
        <f t="shared" si="235"/>
        <v>11</v>
      </c>
      <c r="R2999">
        <f t="shared" si="236"/>
        <v>25</v>
      </c>
    </row>
    <row r="3000" spans="2:18" x14ac:dyDescent="0.25">
      <c r="B3000" s="1" t="s">
        <v>84</v>
      </c>
      <c r="C3000" s="1" t="s">
        <v>60</v>
      </c>
      <c r="D3000" s="1" t="s">
        <v>187</v>
      </c>
      <c r="E3000" s="1" t="s">
        <v>86</v>
      </c>
      <c r="F3000">
        <v>11</v>
      </c>
      <c r="G3000">
        <v>0.64</v>
      </c>
      <c r="H3000">
        <v>17</v>
      </c>
      <c r="I3000">
        <v>0.5</v>
      </c>
      <c r="K3000">
        <f t="shared" si="232"/>
        <v>36</v>
      </c>
      <c r="L3000">
        <f t="shared" si="233"/>
        <v>105</v>
      </c>
      <c r="M3000" t="str">
        <f>IF(COUNT(FIND({0,1,2,3,4,5,6,7,8,9},IF(ISBLANK(A3000),IF(LEN(TRIM(B3000))&gt;0,TRIM(B3000),TRIM(C3000)),"")))&gt;0,IF(ISBLANK(A3000),IF(LEN(TRIM(B3000))&gt;0,TRIM(B3000),TRIM(C3000)),""),"")</f>
        <v>34</v>
      </c>
      <c r="N3000" t="str">
        <f>IF(COUNT(FIND({0,1,2,3,4,5,6,7,8,9},IF(ISBLANK(A3000),IF(LEN(TRIM(B3000))&gt;0,TRIM(C3000),LEFT(D3000, 4)),"")))&gt;0,IF(ISBLANK(A3000),IF(LEN(TRIM(B3000))&gt;0,TRIM(C3000),LEFT(D3000, 4)),""),"")</f>
        <v>027</v>
      </c>
      <c r="O3000" t="str">
        <f t="shared" si="234"/>
        <v>NJ</v>
      </c>
      <c r="P3000" t="str">
        <f>TRIM(IF(COUNT(FIND({0,1,2,3,4,5,6,7,8,9},B3000))&gt;0,D3000,IF(LEN(TRIM(B3000))&gt;0,CONCATENATE(B3000,C3000,D3000),MID(D3000,4,LEN(D3000)))))</f>
        <v>Morris</v>
      </c>
      <c r="Q3000">
        <f t="shared" si="235"/>
        <v>11</v>
      </c>
      <c r="R3000">
        <f t="shared" si="236"/>
        <v>17</v>
      </c>
    </row>
    <row r="3001" spans="2:18" x14ac:dyDescent="0.25">
      <c r="B3001" s="1" t="s">
        <v>84</v>
      </c>
      <c r="C3001" s="1" t="s">
        <v>57</v>
      </c>
      <c r="D3001" s="1" t="s">
        <v>152</v>
      </c>
      <c r="E3001" s="1" t="s">
        <v>86</v>
      </c>
      <c r="F3001">
        <v>11</v>
      </c>
      <c r="G3001">
        <v>0.64</v>
      </c>
      <c r="H3001">
        <v>17</v>
      </c>
      <c r="I3001">
        <v>0.5</v>
      </c>
      <c r="K3001">
        <f t="shared" si="232"/>
        <v>36</v>
      </c>
      <c r="L3001">
        <f t="shared" si="233"/>
        <v>105</v>
      </c>
      <c r="M3001" t="str">
        <f>IF(COUNT(FIND({0,1,2,3,4,5,6,7,8,9},IF(ISBLANK(A3001),IF(LEN(TRIM(B3001))&gt;0,TRIM(B3001),TRIM(C3001)),"")))&gt;0,IF(ISBLANK(A3001),IF(LEN(TRIM(B3001))&gt;0,TRIM(B3001),TRIM(C3001)),""),"")</f>
        <v>34</v>
      </c>
      <c r="N3001" t="str">
        <f>IF(COUNT(FIND({0,1,2,3,4,5,6,7,8,9},IF(ISBLANK(A3001),IF(LEN(TRIM(B3001))&gt;0,TRIM(C3001),LEFT(D3001, 4)),"")))&gt;0,IF(ISBLANK(A3001),IF(LEN(TRIM(B3001))&gt;0,TRIM(C3001),LEFT(D3001, 4)),""),"")</f>
        <v>017</v>
      </c>
      <c r="O3001" t="str">
        <f t="shared" si="234"/>
        <v>NJ</v>
      </c>
      <c r="P3001" t="str">
        <f>TRIM(IF(COUNT(FIND({0,1,2,3,4,5,6,7,8,9},B3001))&gt;0,D3001,IF(LEN(TRIM(B3001))&gt;0,CONCATENATE(B3001,C3001,D3001),MID(D3001,4,LEN(D3001)))))</f>
        <v>Hudson</v>
      </c>
      <c r="Q3001">
        <f t="shared" si="235"/>
        <v>11</v>
      </c>
      <c r="R3001">
        <f t="shared" si="236"/>
        <v>17</v>
      </c>
    </row>
    <row r="3002" spans="2:18" x14ac:dyDescent="0.25">
      <c r="B3002" s="1" t="s">
        <v>84</v>
      </c>
      <c r="C3002" s="1" t="s">
        <v>89</v>
      </c>
      <c r="D3002" s="1" t="s">
        <v>182</v>
      </c>
      <c r="E3002" s="1" t="s">
        <v>86</v>
      </c>
      <c r="F3002">
        <v>10</v>
      </c>
      <c r="G3002">
        <v>0.59</v>
      </c>
      <c r="H3002">
        <v>12</v>
      </c>
      <c r="I3002">
        <v>0.35</v>
      </c>
      <c r="K3002">
        <f t="shared" si="232"/>
        <v>36</v>
      </c>
      <c r="L3002">
        <f t="shared" si="233"/>
        <v>105</v>
      </c>
      <c r="M3002" t="str">
        <f>IF(COUNT(FIND({0,1,2,3,4,5,6,7,8,9},IF(ISBLANK(A3002),IF(LEN(TRIM(B3002))&gt;0,TRIM(B3002),TRIM(C3002)),"")))&gt;0,IF(ISBLANK(A3002),IF(LEN(TRIM(B3002))&gt;0,TRIM(B3002),TRIM(C3002)),""),"")</f>
        <v>34</v>
      </c>
      <c r="N3002" t="str">
        <f>IF(COUNT(FIND({0,1,2,3,4,5,6,7,8,9},IF(ISBLANK(A3002),IF(LEN(TRIM(B3002))&gt;0,TRIM(C3002),LEFT(D3002, 4)),"")))&gt;0,IF(ISBLANK(A3002),IF(LEN(TRIM(B3002))&gt;0,TRIM(C3002),LEFT(D3002, 4)),""),"")</f>
        <v>031</v>
      </c>
      <c r="O3002" t="str">
        <f t="shared" si="234"/>
        <v>NJ</v>
      </c>
      <c r="P3002" t="str">
        <f>TRIM(IF(COUNT(FIND({0,1,2,3,4,5,6,7,8,9},B3002))&gt;0,D3002,IF(LEN(TRIM(B3002))&gt;0,CONCATENATE(B3002,C3002,D3002),MID(D3002,4,LEN(D3002)))))</f>
        <v>Passaic</v>
      </c>
      <c r="Q3002">
        <f t="shared" si="235"/>
        <v>10</v>
      </c>
      <c r="R3002">
        <f t="shared" si="236"/>
        <v>12</v>
      </c>
    </row>
    <row r="3003" spans="2:18" x14ac:dyDescent="0.25">
      <c r="B3003" s="1" t="s">
        <v>194</v>
      </c>
      <c r="C3003" s="1" t="s">
        <v>195</v>
      </c>
      <c r="D3003" s="1" t="s">
        <v>196</v>
      </c>
      <c r="E3003" s="1" t="s">
        <v>197</v>
      </c>
      <c r="F3003">
        <v>103</v>
      </c>
      <c r="G3003">
        <v>6.03</v>
      </c>
      <c r="H3003">
        <v>195</v>
      </c>
      <c r="I3003">
        <v>5.76</v>
      </c>
      <c r="K3003">
        <f t="shared" si="232"/>
        <v>36</v>
      </c>
      <c r="L3003">
        <f t="shared" si="233"/>
        <v>105</v>
      </c>
      <c r="M3003" t="str">
        <f>IF(COUNT(FIND({0,1,2,3,4,5,6,7,8,9},IF(ISBLANK(A3003),IF(LEN(TRIM(B3003))&gt;0,TRIM(B3003),TRIM(C3003)),"")))&gt;0,IF(ISBLANK(A3003),IF(LEN(TRIM(B3003))&gt;0,TRIM(B3003),TRIM(C3003)),""),"")</f>
        <v/>
      </c>
      <c r="N3003" t="str">
        <f>IF(COUNT(FIND({0,1,2,3,4,5,6,7,8,9},IF(ISBLANK(A3003),IF(LEN(TRIM(B3003))&gt;0,TRIM(C3003),LEFT(D3003, 4)),"")))&gt;0,IF(ISBLANK(A3003),IF(LEN(TRIM(B3003))&gt;0,TRIM(C3003),LEFT(D3003, 4)),""),"")</f>
        <v/>
      </c>
      <c r="O3003" t="str">
        <f t="shared" si="234"/>
        <v>XX</v>
      </c>
      <c r="P3003" t="str">
        <f>TRIM(IF(COUNT(FIND({0,1,2,3,4,5,6,7,8,9},B3003))&gt;0,D3003,IF(LEN(TRIM(B3003))&gt;0,CONCATENATE(B3003,C3003,D3003),MID(D3003,4,LEN(D3003)))))</f>
        <v>Same State</v>
      </c>
      <c r="Q3003">
        <f t="shared" si="235"/>
        <v>103</v>
      </c>
      <c r="R3003">
        <f t="shared" si="236"/>
        <v>195</v>
      </c>
    </row>
    <row r="3004" spans="2:18" x14ac:dyDescent="0.25">
      <c r="B3004" s="1" t="s">
        <v>198</v>
      </c>
      <c r="C3004" s="1" t="s">
        <v>199</v>
      </c>
      <c r="D3004" s="1" t="s">
        <v>200</v>
      </c>
      <c r="E3004" s="1" t="s">
        <v>197</v>
      </c>
      <c r="F3004">
        <v>111</v>
      </c>
      <c r="G3004">
        <v>6.5</v>
      </c>
      <c r="H3004">
        <v>215</v>
      </c>
      <c r="I3004">
        <v>6.35</v>
      </c>
      <c r="K3004">
        <f t="shared" si="232"/>
        <v>36</v>
      </c>
      <c r="L3004">
        <f t="shared" si="233"/>
        <v>105</v>
      </c>
      <c r="M3004" t="str">
        <f>IF(COUNT(FIND({0,1,2,3,4,5,6,7,8,9},IF(ISBLANK(A3004),IF(LEN(TRIM(B3004))&gt;0,TRIM(B3004),TRIM(C3004)),"")))&gt;0,IF(ISBLANK(A3004),IF(LEN(TRIM(B3004))&gt;0,TRIM(B3004),TRIM(C3004)),""),"")</f>
        <v/>
      </c>
      <c r="N3004" t="str">
        <f>IF(COUNT(FIND({0,1,2,3,4,5,6,7,8,9},IF(ISBLANK(A3004),IF(LEN(TRIM(B3004))&gt;0,TRIM(C3004),LEFT(D3004, 4)),"")))&gt;0,IF(ISBLANK(A3004),IF(LEN(TRIM(B3004))&gt;0,TRIM(C3004),LEFT(D3004, 4)),""),"")</f>
        <v/>
      </c>
      <c r="O3004" t="str">
        <f t="shared" si="234"/>
        <v>XX</v>
      </c>
      <c r="P3004" t="str">
        <f>TRIM(IF(COUNT(FIND({0,1,2,3,4,5,6,7,8,9},B3004))&gt;0,D3004,IF(LEN(TRIM(B3004))&gt;0,CONCATENATE(B3004,C3004,D3004),MID(D3004,4,LEN(D3004)))))</f>
        <v>Region 1: Northeast</v>
      </c>
      <c r="Q3004">
        <f t="shared" si="235"/>
        <v>111</v>
      </c>
      <c r="R3004">
        <f t="shared" si="236"/>
        <v>215</v>
      </c>
    </row>
    <row r="3005" spans="2:18" x14ac:dyDescent="0.25">
      <c r="B3005" s="1" t="s">
        <v>198</v>
      </c>
      <c r="C3005" s="1" t="s">
        <v>199</v>
      </c>
      <c r="D3005" s="1" t="s">
        <v>201</v>
      </c>
      <c r="E3005" s="1" t="s">
        <v>197</v>
      </c>
      <c r="F3005">
        <v>19</v>
      </c>
      <c r="G3005">
        <v>1.1100000000000001</v>
      </c>
      <c r="H3005">
        <v>32</v>
      </c>
      <c r="I3005">
        <v>0.95</v>
      </c>
      <c r="K3005">
        <f t="shared" si="232"/>
        <v>36</v>
      </c>
      <c r="L3005">
        <f t="shared" si="233"/>
        <v>105</v>
      </c>
      <c r="M3005" t="str">
        <f>IF(COUNT(FIND({0,1,2,3,4,5,6,7,8,9},IF(ISBLANK(A3005),IF(LEN(TRIM(B3005))&gt;0,TRIM(B3005),TRIM(C3005)),"")))&gt;0,IF(ISBLANK(A3005),IF(LEN(TRIM(B3005))&gt;0,TRIM(B3005),TRIM(C3005)),""),"")</f>
        <v/>
      </c>
      <c r="N3005" t="str">
        <f>IF(COUNT(FIND({0,1,2,3,4,5,6,7,8,9},IF(ISBLANK(A3005),IF(LEN(TRIM(B3005))&gt;0,TRIM(C3005),LEFT(D3005, 4)),"")))&gt;0,IF(ISBLANK(A3005),IF(LEN(TRIM(B3005))&gt;0,TRIM(C3005),LEFT(D3005, 4)),""),"")</f>
        <v/>
      </c>
      <c r="O3005" t="str">
        <f t="shared" si="234"/>
        <v>XX</v>
      </c>
      <c r="P3005" t="str">
        <f>TRIM(IF(COUNT(FIND({0,1,2,3,4,5,6,7,8,9},B3005))&gt;0,D3005,IF(LEN(TRIM(B3005))&gt;0,CONCATENATE(B3005,C3005,D3005),MID(D3005,4,LEN(D3005)))))</f>
        <v>Region 2: Midwest</v>
      </c>
      <c r="Q3005">
        <f t="shared" si="235"/>
        <v>19</v>
      </c>
      <c r="R3005">
        <f t="shared" si="236"/>
        <v>32</v>
      </c>
    </row>
    <row r="3006" spans="2:18" x14ac:dyDescent="0.25">
      <c r="B3006" s="1" t="s">
        <v>198</v>
      </c>
      <c r="C3006" s="1" t="s">
        <v>199</v>
      </c>
      <c r="D3006" s="1" t="s">
        <v>202</v>
      </c>
      <c r="E3006" s="1" t="s">
        <v>197</v>
      </c>
      <c r="F3006">
        <v>143</v>
      </c>
      <c r="G3006">
        <v>8.3699999999999992</v>
      </c>
      <c r="H3006">
        <v>276</v>
      </c>
      <c r="I3006">
        <v>8.15</v>
      </c>
      <c r="K3006">
        <f t="shared" si="232"/>
        <v>36</v>
      </c>
      <c r="L3006">
        <f t="shared" si="233"/>
        <v>105</v>
      </c>
      <c r="M3006" t="str">
        <f>IF(COUNT(FIND({0,1,2,3,4,5,6,7,8,9},IF(ISBLANK(A3006),IF(LEN(TRIM(B3006))&gt;0,TRIM(B3006),TRIM(C3006)),"")))&gt;0,IF(ISBLANK(A3006),IF(LEN(TRIM(B3006))&gt;0,TRIM(B3006),TRIM(C3006)),""),"")</f>
        <v/>
      </c>
      <c r="N3006" t="str">
        <f>IF(COUNT(FIND({0,1,2,3,4,5,6,7,8,9},IF(ISBLANK(A3006),IF(LEN(TRIM(B3006))&gt;0,TRIM(C3006),LEFT(D3006, 4)),"")))&gt;0,IF(ISBLANK(A3006),IF(LEN(TRIM(B3006))&gt;0,TRIM(C3006),LEFT(D3006, 4)),""),"")</f>
        <v/>
      </c>
      <c r="O3006" t="str">
        <f t="shared" si="234"/>
        <v>XX</v>
      </c>
      <c r="P3006" t="str">
        <f>TRIM(IF(COUNT(FIND({0,1,2,3,4,5,6,7,8,9},B3006))&gt;0,D3006,IF(LEN(TRIM(B3006))&gt;0,CONCATENATE(B3006,C3006,D3006),MID(D3006,4,LEN(D3006)))))</f>
        <v>Region 3: South</v>
      </c>
      <c r="Q3006">
        <f t="shared" si="235"/>
        <v>143</v>
      </c>
      <c r="R3006">
        <f t="shared" si="236"/>
        <v>276</v>
      </c>
    </row>
    <row r="3007" spans="2:18" x14ac:dyDescent="0.25">
      <c r="B3007" s="1" t="s">
        <v>198</v>
      </c>
      <c r="C3007" s="1" t="s">
        <v>199</v>
      </c>
      <c r="D3007" s="1" t="s">
        <v>203</v>
      </c>
      <c r="E3007" s="1" t="s">
        <v>197</v>
      </c>
      <c r="F3007">
        <v>51</v>
      </c>
      <c r="G3007">
        <v>2.98</v>
      </c>
      <c r="H3007">
        <v>88</v>
      </c>
      <c r="I3007">
        <v>2.6</v>
      </c>
      <c r="K3007">
        <f t="shared" si="232"/>
        <v>36</v>
      </c>
      <c r="L3007">
        <f t="shared" si="233"/>
        <v>105</v>
      </c>
      <c r="M3007" t="str">
        <f>IF(COUNT(FIND({0,1,2,3,4,5,6,7,8,9},IF(ISBLANK(A3007),IF(LEN(TRIM(B3007))&gt;0,TRIM(B3007),TRIM(C3007)),"")))&gt;0,IF(ISBLANK(A3007),IF(LEN(TRIM(B3007))&gt;0,TRIM(B3007),TRIM(C3007)),""),"")</f>
        <v/>
      </c>
      <c r="N3007" t="str">
        <f>IF(COUNT(FIND({0,1,2,3,4,5,6,7,8,9},IF(ISBLANK(A3007),IF(LEN(TRIM(B3007))&gt;0,TRIM(C3007),LEFT(D3007, 4)),"")))&gt;0,IF(ISBLANK(A3007),IF(LEN(TRIM(B3007))&gt;0,TRIM(C3007),LEFT(D3007, 4)),""),"")</f>
        <v/>
      </c>
      <c r="O3007" t="str">
        <f t="shared" si="234"/>
        <v>XX</v>
      </c>
      <c r="P3007" t="str">
        <f>TRIM(IF(COUNT(FIND({0,1,2,3,4,5,6,7,8,9},B3007))&gt;0,D3007,IF(LEN(TRIM(B3007))&gt;0,CONCATENATE(B3007,C3007,D3007),MID(D3007,4,LEN(D3007)))))</f>
        <v>Region 4: West</v>
      </c>
      <c r="Q3007">
        <f t="shared" si="235"/>
        <v>51</v>
      </c>
      <c r="R3007">
        <f t="shared" si="236"/>
        <v>88</v>
      </c>
    </row>
    <row r="3008" spans="2:18" x14ac:dyDescent="0.25">
      <c r="B3008" s="1" t="s">
        <v>204</v>
      </c>
      <c r="C3008" s="1" t="s">
        <v>205</v>
      </c>
      <c r="D3008" s="1" t="s">
        <v>613</v>
      </c>
      <c r="E3008" s="1" t="s">
        <v>197</v>
      </c>
      <c r="F3008">
        <v>23632</v>
      </c>
      <c r="H3008">
        <v>52447</v>
      </c>
      <c r="K3008">
        <f t="shared" si="232"/>
        <v>36</v>
      </c>
      <c r="L3008">
        <f t="shared" si="233"/>
        <v>105</v>
      </c>
      <c r="M3008" t="str">
        <f>IF(COUNT(FIND({0,1,2,3,4,5,6,7,8,9},IF(ISBLANK(A3008),IF(LEN(TRIM(B3008))&gt;0,TRIM(B3008),TRIM(C3008)),"")))&gt;0,IF(ISBLANK(A3008),IF(LEN(TRIM(B3008))&gt;0,TRIM(B3008),TRIM(C3008)),""),"")</f>
        <v>36</v>
      </c>
      <c r="N3008" t="str">
        <f>IF(COUNT(FIND({0,1,2,3,4,5,6,7,8,9},IF(ISBLANK(A3008),IF(LEN(TRIM(B3008))&gt;0,TRIM(C3008),LEFT(D3008, 4)),"")))&gt;0,IF(ISBLANK(A3008),IF(LEN(TRIM(B3008))&gt;0,TRIM(C3008),LEFT(D3008, 4)),""),"")</f>
        <v xml:space="preserve">105 </v>
      </c>
      <c r="O3008" t="str">
        <f t="shared" si="234"/>
        <v>XX</v>
      </c>
      <c r="P3008" t="str">
        <f>TRIM(IF(COUNT(FIND({0,1,2,3,4,5,6,7,8,9},B3008))&gt;0,D3008,IF(LEN(TRIM(B3008))&gt;0,CONCATENATE(B3008,C3008,D3008),MID(D3008,4,LEN(D3008)))))</f>
        <v>County Non-Migrants</v>
      </c>
      <c r="Q3008">
        <f t="shared" si="235"/>
        <v>23632</v>
      </c>
      <c r="R3008">
        <f t="shared" si="236"/>
        <v>52447</v>
      </c>
    </row>
    <row r="3009" spans="1:18" x14ac:dyDescent="0.25">
      <c r="A3009">
        <v>36</v>
      </c>
      <c r="B3009" s="1" t="s">
        <v>603</v>
      </c>
      <c r="C3009" s="1" t="s">
        <v>273</v>
      </c>
      <c r="D3009" s="1" t="s">
        <v>614</v>
      </c>
      <c r="E3009" s="1" t="s">
        <v>12</v>
      </c>
      <c r="F3009">
        <v>1264</v>
      </c>
      <c r="H3009">
        <v>2649</v>
      </c>
      <c r="K3009">
        <f t="shared" si="232"/>
        <v>36</v>
      </c>
      <c r="L3009">
        <f t="shared" si="233"/>
        <v>107</v>
      </c>
      <c r="M3009" t="str">
        <f>IF(COUNT(FIND({0,1,2,3,4,5,6,7,8,9},IF(ISBLANK(A3009),IF(LEN(TRIM(B3009))&gt;0,TRIM(B3009),TRIM(C3009)),"")))&gt;0,IF(ISBLANK(A3009),IF(LEN(TRIM(B3009))&gt;0,TRIM(B3009),TRIM(C3009)),""),"")</f>
        <v/>
      </c>
      <c r="N3009" t="str">
        <f>IF(COUNT(FIND({0,1,2,3,4,5,6,7,8,9},IF(ISBLANK(A3009),IF(LEN(TRIM(B3009))&gt;0,TRIM(C3009),LEFT(D3009, 4)),"")))&gt;0,IF(ISBLANK(A3009),IF(LEN(TRIM(B3009))&gt;0,TRIM(C3009),LEFT(D3009, 4)),""),"")</f>
        <v/>
      </c>
      <c r="O3009" t="str">
        <f t="shared" si="234"/>
        <v>NY</v>
      </c>
      <c r="P3009" t="str">
        <f>TRIM(IF(COUNT(FIND({0,1,2,3,4,5,6,7,8,9},B3009))&gt;0,D3009,IF(LEN(TRIM(B3009))&gt;0,CONCATENATE(B3009,C3009,D3009),MID(D3009,4,LEN(D3009)))))</f>
        <v>Tioga Total Migration Fl</v>
      </c>
      <c r="Q3009">
        <f t="shared" si="235"/>
        <v>1264</v>
      </c>
      <c r="R3009">
        <f t="shared" si="236"/>
        <v>2649</v>
      </c>
    </row>
    <row r="3010" spans="1:18" x14ac:dyDescent="0.25">
      <c r="B3010" s="1" t="s">
        <v>13</v>
      </c>
      <c r="C3010" s="1" t="s">
        <v>68</v>
      </c>
      <c r="D3010" s="1" t="s">
        <v>69</v>
      </c>
      <c r="E3010" s="1" t="s">
        <v>12</v>
      </c>
      <c r="F3010">
        <v>409</v>
      </c>
      <c r="G3010">
        <v>32.36</v>
      </c>
      <c r="H3010">
        <v>864</v>
      </c>
      <c r="I3010">
        <v>32.619999999999997</v>
      </c>
      <c r="K3010">
        <f t="shared" si="232"/>
        <v>36</v>
      </c>
      <c r="L3010">
        <f t="shared" si="233"/>
        <v>107</v>
      </c>
      <c r="M3010" t="str">
        <f>IF(COUNT(FIND({0,1,2,3,4,5,6,7,8,9},IF(ISBLANK(A3010),IF(LEN(TRIM(B3010))&gt;0,TRIM(B3010),TRIM(C3010)),"")))&gt;0,IF(ISBLANK(A3010),IF(LEN(TRIM(B3010))&gt;0,TRIM(B3010),TRIM(C3010)),""),"")</f>
        <v>36</v>
      </c>
      <c r="N3010" t="str">
        <f>IF(COUNT(FIND({0,1,2,3,4,5,6,7,8,9},IF(ISBLANK(A3010),IF(LEN(TRIM(B3010))&gt;0,TRIM(C3010),LEFT(D3010, 4)),"")))&gt;0,IF(ISBLANK(A3010),IF(LEN(TRIM(B3010))&gt;0,TRIM(C3010),LEFT(D3010, 4)),""),"")</f>
        <v>007</v>
      </c>
      <c r="O3010" t="str">
        <f t="shared" si="234"/>
        <v>NY</v>
      </c>
      <c r="P3010" t="str">
        <f>TRIM(IF(COUNT(FIND({0,1,2,3,4,5,6,7,8,9},B3010))&gt;0,D3010,IF(LEN(TRIM(B3010))&gt;0,CONCATENATE(B3010,C3010,D3010),MID(D3010,4,LEN(D3010)))))</f>
        <v>Broome</v>
      </c>
      <c r="Q3010">
        <f t="shared" si="235"/>
        <v>409</v>
      </c>
      <c r="R3010">
        <f t="shared" si="236"/>
        <v>864</v>
      </c>
    </row>
    <row r="3011" spans="1:18" x14ac:dyDescent="0.25">
      <c r="B3011" s="1" t="s">
        <v>120</v>
      </c>
      <c r="C3011" s="1" t="s">
        <v>140</v>
      </c>
      <c r="D3011" s="1" t="s">
        <v>278</v>
      </c>
      <c r="E3011" s="1" t="s">
        <v>123</v>
      </c>
      <c r="F3011">
        <v>128</v>
      </c>
      <c r="G3011">
        <v>10.130000000000001</v>
      </c>
      <c r="H3011">
        <v>244</v>
      </c>
      <c r="I3011">
        <v>9.2100000000000009</v>
      </c>
      <c r="K3011">
        <f t="shared" si="232"/>
        <v>36</v>
      </c>
      <c r="L3011">
        <f t="shared" si="233"/>
        <v>107</v>
      </c>
      <c r="M3011" t="str">
        <f>IF(COUNT(FIND({0,1,2,3,4,5,6,7,8,9},IF(ISBLANK(A3011),IF(LEN(TRIM(B3011))&gt;0,TRIM(B3011),TRIM(C3011)),"")))&gt;0,IF(ISBLANK(A3011),IF(LEN(TRIM(B3011))&gt;0,TRIM(B3011),TRIM(C3011)),""),"")</f>
        <v>42</v>
      </c>
      <c r="N3011" t="str">
        <f>IF(COUNT(FIND({0,1,2,3,4,5,6,7,8,9},IF(ISBLANK(A3011),IF(LEN(TRIM(B3011))&gt;0,TRIM(C3011),LEFT(D3011, 4)),"")))&gt;0,IF(ISBLANK(A3011),IF(LEN(TRIM(B3011))&gt;0,TRIM(C3011),LEFT(D3011, 4)),""),"")</f>
        <v>015</v>
      </c>
      <c r="O3011" t="str">
        <f t="shared" si="234"/>
        <v>Pa</v>
      </c>
      <c r="P3011" t="str">
        <f>TRIM(IF(COUNT(FIND({0,1,2,3,4,5,6,7,8,9},B3011))&gt;0,D3011,IF(LEN(TRIM(B3011))&gt;0,CONCATENATE(B3011,C3011,D3011),MID(D3011,4,LEN(D3011)))))</f>
        <v>Bradford</v>
      </c>
      <c r="Q3011">
        <f t="shared" si="235"/>
        <v>128</v>
      </c>
      <c r="R3011">
        <f t="shared" si="236"/>
        <v>244</v>
      </c>
    </row>
    <row r="3012" spans="1:18" x14ac:dyDescent="0.25">
      <c r="B3012" s="1" t="s">
        <v>13</v>
      </c>
      <c r="C3012" s="1" t="s">
        <v>93</v>
      </c>
      <c r="D3012" s="1" t="s">
        <v>94</v>
      </c>
      <c r="E3012" s="1" t="s">
        <v>12</v>
      </c>
      <c r="F3012">
        <v>110</v>
      </c>
      <c r="G3012">
        <v>8.6999999999999993</v>
      </c>
      <c r="H3012">
        <v>228</v>
      </c>
      <c r="I3012">
        <v>8.61</v>
      </c>
      <c r="K3012">
        <f t="shared" ref="K3012:K3075" si="237">VALUE(IF(ISBLANK(A3012),K3011,A3012))</f>
        <v>36</v>
      </c>
      <c r="L3012">
        <f t="shared" ref="L3012:L3075" si="238">VALUE(IF(ISBLANK(A3012),L3011,CONCATENATE(TRIM(B3012),TRIM(C3012))))</f>
        <v>107</v>
      </c>
      <c r="M3012" t="str">
        <f>IF(COUNT(FIND({0,1,2,3,4,5,6,7,8,9},IF(ISBLANK(A3012),IF(LEN(TRIM(B3012))&gt;0,TRIM(B3012),TRIM(C3012)),"")))&gt;0,IF(ISBLANK(A3012),IF(LEN(TRIM(B3012))&gt;0,TRIM(B3012),TRIM(C3012)),""),"")</f>
        <v>36</v>
      </c>
      <c r="N3012" t="str">
        <f>IF(COUNT(FIND({0,1,2,3,4,5,6,7,8,9},IF(ISBLANK(A3012),IF(LEN(TRIM(B3012))&gt;0,TRIM(C3012),LEFT(D3012, 4)),"")))&gt;0,IF(ISBLANK(A3012),IF(LEN(TRIM(B3012))&gt;0,TRIM(C3012),LEFT(D3012, 4)),""),"")</f>
        <v>109</v>
      </c>
      <c r="O3012" t="str">
        <f t="shared" ref="O3012:O3075" si="239">IF(LEN(TRIM(E3012))&gt;0,E3012,"XX")</f>
        <v>NY</v>
      </c>
      <c r="P3012" t="str">
        <f>TRIM(IF(COUNT(FIND({0,1,2,3,4,5,6,7,8,9},B3012))&gt;0,D3012,IF(LEN(TRIM(B3012))&gt;0,CONCATENATE(B3012,C3012,D3012),MID(D3012,4,LEN(D3012)))))</f>
        <v>Tompkins</v>
      </c>
      <c r="Q3012">
        <f t="shared" ref="Q3012:Q3075" si="240">F3012</f>
        <v>110</v>
      </c>
      <c r="R3012">
        <f t="shared" ref="R3012:R3075" si="241">H3012</f>
        <v>228</v>
      </c>
    </row>
    <row r="3013" spans="1:18" x14ac:dyDescent="0.25">
      <c r="B3013" s="1" t="s">
        <v>13</v>
      </c>
      <c r="C3013" s="1" t="s">
        <v>140</v>
      </c>
      <c r="D3013" s="1" t="s">
        <v>141</v>
      </c>
      <c r="E3013" s="1" t="s">
        <v>12</v>
      </c>
      <c r="F3013">
        <v>68</v>
      </c>
      <c r="G3013">
        <v>5.38</v>
      </c>
      <c r="H3013">
        <v>146</v>
      </c>
      <c r="I3013">
        <v>5.51</v>
      </c>
      <c r="K3013">
        <f t="shared" si="237"/>
        <v>36</v>
      </c>
      <c r="L3013">
        <f t="shared" si="238"/>
        <v>107</v>
      </c>
      <c r="M3013" t="str">
        <f>IF(COUNT(FIND({0,1,2,3,4,5,6,7,8,9},IF(ISBLANK(A3013),IF(LEN(TRIM(B3013))&gt;0,TRIM(B3013),TRIM(C3013)),"")))&gt;0,IF(ISBLANK(A3013),IF(LEN(TRIM(B3013))&gt;0,TRIM(B3013),TRIM(C3013)),""),"")</f>
        <v>36</v>
      </c>
      <c r="N3013" t="str">
        <f>IF(COUNT(FIND({0,1,2,3,4,5,6,7,8,9},IF(ISBLANK(A3013),IF(LEN(TRIM(B3013))&gt;0,TRIM(C3013),LEFT(D3013, 4)),"")))&gt;0,IF(ISBLANK(A3013),IF(LEN(TRIM(B3013))&gt;0,TRIM(C3013),LEFT(D3013, 4)),""),"")</f>
        <v>015</v>
      </c>
      <c r="O3013" t="str">
        <f t="shared" si="239"/>
        <v>NY</v>
      </c>
      <c r="P3013" t="str">
        <f>TRIM(IF(COUNT(FIND({0,1,2,3,4,5,6,7,8,9},B3013))&gt;0,D3013,IF(LEN(TRIM(B3013))&gt;0,CONCATENATE(B3013,C3013,D3013),MID(D3013,4,LEN(D3013)))))</f>
        <v>Chemung</v>
      </c>
      <c r="Q3013">
        <f t="shared" si="240"/>
        <v>68</v>
      </c>
      <c r="R3013">
        <f t="shared" si="241"/>
        <v>146</v>
      </c>
    </row>
    <row r="3014" spans="1:18" x14ac:dyDescent="0.25">
      <c r="B3014" s="1" t="s">
        <v>13</v>
      </c>
      <c r="C3014" s="1" t="s">
        <v>136</v>
      </c>
      <c r="D3014" s="1" t="s">
        <v>153</v>
      </c>
      <c r="E3014" s="1" t="s">
        <v>12</v>
      </c>
      <c r="F3014">
        <v>28</v>
      </c>
      <c r="G3014">
        <v>2.2200000000000002</v>
      </c>
      <c r="H3014">
        <v>64</v>
      </c>
      <c r="I3014">
        <v>2.42</v>
      </c>
      <c r="K3014">
        <f t="shared" si="237"/>
        <v>36</v>
      </c>
      <c r="L3014">
        <f t="shared" si="238"/>
        <v>107</v>
      </c>
      <c r="M3014" t="str">
        <f>IF(COUNT(FIND({0,1,2,3,4,5,6,7,8,9},IF(ISBLANK(A3014),IF(LEN(TRIM(B3014))&gt;0,TRIM(B3014),TRIM(C3014)),"")))&gt;0,IF(ISBLANK(A3014),IF(LEN(TRIM(B3014))&gt;0,TRIM(B3014),TRIM(C3014)),""),"")</f>
        <v>36</v>
      </c>
      <c r="N3014" t="str">
        <f>IF(COUNT(FIND({0,1,2,3,4,5,6,7,8,9},IF(ISBLANK(A3014),IF(LEN(TRIM(B3014))&gt;0,TRIM(C3014),LEFT(D3014, 4)),"")))&gt;0,IF(ISBLANK(A3014),IF(LEN(TRIM(B3014))&gt;0,TRIM(C3014),LEFT(D3014, 4)),""),"")</f>
        <v>023</v>
      </c>
      <c r="O3014" t="str">
        <f t="shared" si="239"/>
        <v>NY</v>
      </c>
      <c r="P3014" t="str">
        <f>TRIM(IF(COUNT(FIND({0,1,2,3,4,5,6,7,8,9},B3014))&gt;0,D3014,IF(LEN(TRIM(B3014))&gt;0,CONCATENATE(B3014,C3014,D3014),MID(D3014,4,LEN(D3014)))))</f>
        <v>Cortland</v>
      </c>
      <c r="Q3014">
        <f t="shared" si="240"/>
        <v>28</v>
      </c>
      <c r="R3014">
        <f t="shared" si="241"/>
        <v>64</v>
      </c>
    </row>
    <row r="3015" spans="1:18" x14ac:dyDescent="0.25">
      <c r="B3015" s="1" t="s">
        <v>13</v>
      </c>
      <c r="C3015" s="1" t="s">
        <v>26</v>
      </c>
      <c r="D3015" s="1" t="s">
        <v>27</v>
      </c>
      <c r="E3015" s="1" t="s">
        <v>12</v>
      </c>
      <c r="F3015">
        <v>14</v>
      </c>
      <c r="G3015">
        <v>1.1100000000000001</v>
      </c>
      <c r="H3015">
        <v>31</v>
      </c>
      <c r="I3015">
        <v>1.17</v>
      </c>
      <c r="K3015">
        <f t="shared" si="237"/>
        <v>36</v>
      </c>
      <c r="L3015">
        <f t="shared" si="238"/>
        <v>107</v>
      </c>
      <c r="M3015" t="str">
        <f>IF(COUNT(FIND({0,1,2,3,4,5,6,7,8,9},IF(ISBLANK(A3015),IF(LEN(TRIM(B3015))&gt;0,TRIM(B3015),TRIM(C3015)),"")))&gt;0,IF(ISBLANK(A3015),IF(LEN(TRIM(B3015))&gt;0,TRIM(B3015),TRIM(C3015)),""),"")</f>
        <v>36</v>
      </c>
      <c r="N3015" t="str">
        <f>IF(COUNT(FIND({0,1,2,3,4,5,6,7,8,9},IF(ISBLANK(A3015),IF(LEN(TRIM(B3015))&gt;0,TRIM(C3015),LEFT(D3015, 4)),"")))&gt;0,IF(ISBLANK(A3015),IF(LEN(TRIM(B3015))&gt;0,TRIM(C3015),LEFT(D3015, 4)),""),"")</f>
        <v>067</v>
      </c>
      <c r="O3015" t="str">
        <f t="shared" si="239"/>
        <v>NY</v>
      </c>
      <c r="P3015" t="str">
        <f>TRIM(IF(COUNT(FIND({0,1,2,3,4,5,6,7,8,9},B3015))&gt;0,D3015,IF(LEN(TRIM(B3015))&gt;0,CONCATENATE(B3015,C3015,D3015),MID(D3015,4,LEN(D3015)))))</f>
        <v>Onondaga</v>
      </c>
      <c r="Q3015">
        <f t="shared" si="240"/>
        <v>14</v>
      </c>
      <c r="R3015">
        <f t="shared" si="241"/>
        <v>31</v>
      </c>
    </row>
    <row r="3016" spans="1:18" x14ac:dyDescent="0.25">
      <c r="B3016" s="1" t="s">
        <v>120</v>
      </c>
      <c r="C3016" s="1" t="s">
        <v>70</v>
      </c>
      <c r="D3016" s="1" t="s">
        <v>277</v>
      </c>
      <c r="E3016" s="1" t="s">
        <v>123</v>
      </c>
      <c r="F3016">
        <v>13</v>
      </c>
      <c r="G3016">
        <v>1.03</v>
      </c>
      <c r="H3016">
        <v>26</v>
      </c>
      <c r="I3016">
        <v>0.98</v>
      </c>
      <c r="K3016">
        <f t="shared" si="237"/>
        <v>36</v>
      </c>
      <c r="L3016">
        <f t="shared" si="238"/>
        <v>107</v>
      </c>
      <c r="M3016" t="str">
        <f>IF(COUNT(FIND({0,1,2,3,4,5,6,7,8,9},IF(ISBLANK(A3016),IF(LEN(TRIM(B3016))&gt;0,TRIM(B3016),TRIM(C3016)),"")))&gt;0,IF(ISBLANK(A3016),IF(LEN(TRIM(B3016))&gt;0,TRIM(B3016),TRIM(C3016)),""),"")</f>
        <v>42</v>
      </c>
      <c r="N3016" t="str">
        <f>IF(COUNT(FIND({0,1,2,3,4,5,6,7,8,9},IF(ISBLANK(A3016),IF(LEN(TRIM(B3016))&gt;0,TRIM(C3016),LEFT(D3016, 4)),"")))&gt;0,IF(ISBLANK(A3016),IF(LEN(TRIM(B3016))&gt;0,TRIM(C3016),LEFT(D3016, 4)),""),"")</f>
        <v>115</v>
      </c>
      <c r="O3016" t="str">
        <f t="shared" si="239"/>
        <v>Pa</v>
      </c>
      <c r="P3016" t="str">
        <f>TRIM(IF(COUNT(FIND({0,1,2,3,4,5,6,7,8,9},B3016))&gt;0,D3016,IF(LEN(TRIM(B3016))&gt;0,CONCATENATE(B3016,C3016,D3016),MID(D3016,4,LEN(D3016)))))</f>
        <v>Susquehanna</v>
      </c>
      <c r="Q3016">
        <f t="shared" si="240"/>
        <v>13</v>
      </c>
      <c r="R3016">
        <f t="shared" si="241"/>
        <v>26</v>
      </c>
    </row>
    <row r="3017" spans="1:18" x14ac:dyDescent="0.25">
      <c r="B3017" s="1" t="s">
        <v>13</v>
      </c>
      <c r="C3017" s="1" t="s">
        <v>297</v>
      </c>
      <c r="D3017" s="1" t="s">
        <v>298</v>
      </c>
      <c r="E3017" s="1" t="s">
        <v>12</v>
      </c>
      <c r="F3017">
        <v>12</v>
      </c>
      <c r="G3017">
        <v>0.95</v>
      </c>
      <c r="H3017">
        <v>25</v>
      </c>
      <c r="I3017">
        <v>0.94</v>
      </c>
      <c r="K3017">
        <f t="shared" si="237"/>
        <v>36</v>
      </c>
      <c r="L3017">
        <f t="shared" si="238"/>
        <v>107</v>
      </c>
      <c r="M3017" t="str">
        <f>IF(COUNT(FIND({0,1,2,3,4,5,6,7,8,9},IF(ISBLANK(A3017),IF(LEN(TRIM(B3017))&gt;0,TRIM(B3017),TRIM(C3017)),"")))&gt;0,IF(ISBLANK(A3017),IF(LEN(TRIM(B3017))&gt;0,TRIM(B3017),TRIM(C3017)),""),"")</f>
        <v>36</v>
      </c>
      <c r="N3017" t="str">
        <f>IF(COUNT(FIND({0,1,2,3,4,5,6,7,8,9},IF(ISBLANK(A3017),IF(LEN(TRIM(B3017))&gt;0,TRIM(C3017),LEFT(D3017, 4)),"")))&gt;0,IF(ISBLANK(A3017),IF(LEN(TRIM(B3017))&gt;0,TRIM(C3017),LEFT(D3017, 4)),""),"")</f>
        <v>097</v>
      </c>
      <c r="O3017" t="str">
        <f t="shared" si="239"/>
        <v>NY</v>
      </c>
      <c r="P3017" t="str">
        <f>TRIM(IF(COUNT(FIND({0,1,2,3,4,5,6,7,8,9},B3017))&gt;0,D3017,IF(LEN(TRIM(B3017))&gt;0,CONCATENATE(B3017,C3017,D3017),MID(D3017,4,LEN(D3017)))))</f>
        <v>Schuyler</v>
      </c>
      <c r="Q3017">
        <f t="shared" si="240"/>
        <v>12</v>
      </c>
      <c r="R3017">
        <f t="shared" si="241"/>
        <v>25</v>
      </c>
    </row>
    <row r="3018" spans="1:18" x14ac:dyDescent="0.25">
      <c r="B3018" s="1" t="s">
        <v>13</v>
      </c>
      <c r="C3018" s="1" t="s">
        <v>24</v>
      </c>
      <c r="D3018" s="1" t="s">
        <v>25</v>
      </c>
      <c r="E3018" s="1" t="s">
        <v>12</v>
      </c>
      <c r="F3018">
        <v>12</v>
      </c>
      <c r="G3018">
        <v>0.95</v>
      </c>
      <c r="H3018">
        <v>35</v>
      </c>
      <c r="I3018">
        <v>1.32</v>
      </c>
      <c r="K3018">
        <f t="shared" si="237"/>
        <v>36</v>
      </c>
      <c r="L3018">
        <f t="shared" si="238"/>
        <v>107</v>
      </c>
      <c r="M3018" t="str">
        <f>IF(COUNT(FIND({0,1,2,3,4,5,6,7,8,9},IF(ISBLANK(A3018),IF(LEN(TRIM(B3018))&gt;0,TRIM(B3018),TRIM(C3018)),"")))&gt;0,IF(ISBLANK(A3018),IF(LEN(TRIM(B3018))&gt;0,TRIM(B3018),TRIM(C3018)),""),"")</f>
        <v>36</v>
      </c>
      <c r="N3018" t="str">
        <f>IF(COUNT(FIND({0,1,2,3,4,5,6,7,8,9},IF(ISBLANK(A3018),IF(LEN(TRIM(B3018))&gt;0,TRIM(C3018),LEFT(D3018, 4)),"")))&gt;0,IF(ISBLANK(A3018),IF(LEN(TRIM(B3018))&gt;0,TRIM(C3018),LEFT(D3018, 4)),""),"")</f>
        <v>103</v>
      </c>
      <c r="O3018" t="str">
        <f t="shared" si="239"/>
        <v>NY</v>
      </c>
      <c r="P3018" t="str">
        <f>TRIM(IF(COUNT(FIND({0,1,2,3,4,5,6,7,8,9},B3018))&gt;0,D3018,IF(LEN(TRIM(B3018))&gt;0,CONCATENATE(B3018,C3018,D3018),MID(D3018,4,LEN(D3018)))))</f>
        <v>Suffolk</v>
      </c>
      <c r="Q3018">
        <f t="shared" si="240"/>
        <v>12</v>
      </c>
      <c r="R3018">
        <f t="shared" si="241"/>
        <v>35</v>
      </c>
    </row>
    <row r="3019" spans="1:18" x14ac:dyDescent="0.25">
      <c r="B3019" s="1" t="s">
        <v>13</v>
      </c>
      <c r="C3019" s="1" t="s">
        <v>36</v>
      </c>
      <c r="D3019" s="1" t="s">
        <v>37</v>
      </c>
      <c r="E3019" s="1" t="s">
        <v>12</v>
      </c>
      <c r="F3019">
        <v>12</v>
      </c>
      <c r="G3019">
        <v>0.95</v>
      </c>
      <c r="H3019">
        <v>29</v>
      </c>
      <c r="I3019">
        <v>1.0900000000000001</v>
      </c>
      <c r="K3019">
        <f t="shared" si="237"/>
        <v>36</v>
      </c>
      <c r="L3019">
        <f t="shared" si="238"/>
        <v>107</v>
      </c>
      <c r="M3019" t="str">
        <f>IF(COUNT(FIND({0,1,2,3,4,5,6,7,8,9},IF(ISBLANK(A3019),IF(LEN(TRIM(B3019))&gt;0,TRIM(B3019),TRIM(C3019)),"")))&gt;0,IF(ISBLANK(A3019),IF(LEN(TRIM(B3019))&gt;0,TRIM(B3019),TRIM(C3019)),""),"")</f>
        <v>36</v>
      </c>
      <c r="N3019" t="str">
        <f>IF(COUNT(FIND({0,1,2,3,4,5,6,7,8,9},IF(ISBLANK(A3019),IF(LEN(TRIM(B3019))&gt;0,TRIM(C3019),LEFT(D3019, 4)),"")))&gt;0,IF(ISBLANK(A3019),IF(LEN(TRIM(B3019))&gt;0,TRIM(C3019),LEFT(D3019, 4)),""),"")</f>
        <v>111</v>
      </c>
      <c r="O3019" t="str">
        <f t="shared" si="239"/>
        <v>NY</v>
      </c>
      <c r="P3019" t="str">
        <f>TRIM(IF(COUNT(FIND({0,1,2,3,4,5,6,7,8,9},B3019))&gt;0,D3019,IF(LEN(TRIM(B3019))&gt;0,CONCATENATE(B3019,C3019,D3019),MID(D3019,4,LEN(D3019)))))</f>
        <v>Ulster</v>
      </c>
      <c r="Q3019">
        <f t="shared" si="240"/>
        <v>12</v>
      </c>
      <c r="R3019">
        <f t="shared" si="241"/>
        <v>29</v>
      </c>
    </row>
    <row r="3020" spans="1:18" x14ac:dyDescent="0.25">
      <c r="B3020" s="1" t="s">
        <v>40</v>
      </c>
      <c r="C3020" s="1" t="s">
        <v>41</v>
      </c>
      <c r="D3020" s="1" t="s">
        <v>42</v>
      </c>
      <c r="E3020" s="1" t="s">
        <v>43</v>
      </c>
      <c r="F3020">
        <v>12</v>
      </c>
      <c r="G3020">
        <v>0.95</v>
      </c>
      <c r="H3020">
        <v>16</v>
      </c>
      <c r="I3020">
        <v>0.6</v>
      </c>
      <c r="K3020">
        <f t="shared" si="237"/>
        <v>36</v>
      </c>
      <c r="L3020">
        <f t="shared" si="238"/>
        <v>107</v>
      </c>
      <c r="M3020" t="str">
        <f>IF(COUNT(FIND({0,1,2,3,4,5,6,7,8,9},IF(ISBLANK(A3020),IF(LEN(TRIM(B3020))&gt;0,TRIM(B3020),TRIM(C3020)),"")))&gt;0,IF(ISBLANK(A3020),IF(LEN(TRIM(B3020))&gt;0,TRIM(B3020),TRIM(C3020)),""),"")</f>
        <v>57</v>
      </c>
      <c r="N3020" t="str">
        <f>IF(COUNT(FIND({0,1,2,3,4,5,6,7,8,9},IF(ISBLANK(A3020),IF(LEN(TRIM(B3020))&gt;0,TRIM(C3020),LEFT(D3020, 4)),"")))&gt;0,IF(ISBLANK(A3020),IF(LEN(TRIM(B3020))&gt;0,TRIM(C3020),LEFT(D3020, 4)),""),"")</f>
        <v>001</v>
      </c>
      <c r="O3020" t="str">
        <f t="shared" si="239"/>
        <v>FR</v>
      </c>
      <c r="P3020" t="str">
        <f>TRIM(IF(COUNT(FIND({0,1,2,3,4,5,6,7,8,9},B3020))&gt;0,D3020,IF(LEN(TRIM(B3020))&gt;0,CONCATENATE(B3020,C3020,D3020),MID(D3020,4,LEN(D3020)))))</f>
        <v>Foreign / Overseas</v>
      </c>
      <c r="Q3020">
        <f t="shared" si="240"/>
        <v>12</v>
      </c>
      <c r="R3020">
        <f t="shared" si="241"/>
        <v>16</v>
      </c>
    </row>
    <row r="3021" spans="1:18" x14ac:dyDescent="0.25">
      <c r="B3021" s="1" t="s">
        <v>13</v>
      </c>
      <c r="C3021" s="1" t="s">
        <v>57</v>
      </c>
      <c r="D3021" s="1" t="s">
        <v>169</v>
      </c>
      <c r="E3021" s="1" t="s">
        <v>12</v>
      </c>
      <c r="F3021">
        <v>10</v>
      </c>
      <c r="G3021">
        <v>0.79</v>
      </c>
      <c r="H3021">
        <v>12</v>
      </c>
      <c r="I3021">
        <v>0.45</v>
      </c>
      <c r="K3021">
        <f t="shared" si="237"/>
        <v>36</v>
      </c>
      <c r="L3021">
        <f t="shared" si="238"/>
        <v>107</v>
      </c>
      <c r="M3021" t="str">
        <f>IF(COUNT(FIND({0,1,2,3,4,5,6,7,8,9},IF(ISBLANK(A3021),IF(LEN(TRIM(B3021))&gt;0,TRIM(B3021),TRIM(C3021)),"")))&gt;0,IF(ISBLANK(A3021),IF(LEN(TRIM(B3021))&gt;0,TRIM(B3021),TRIM(C3021)),""),"")</f>
        <v>36</v>
      </c>
      <c r="N3021" t="str">
        <f>IF(COUNT(FIND({0,1,2,3,4,5,6,7,8,9},IF(ISBLANK(A3021),IF(LEN(TRIM(B3021))&gt;0,TRIM(C3021),LEFT(D3021, 4)),"")))&gt;0,IF(ISBLANK(A3021),IF(LEN(TRIM(B3021))&gt;0,TRIM(C3021),LEFT(D3021, 4)),""),"")</f>
        <v>017</v>
      </c>
      <c r="O3021" t="str">
        <f t="shared" si="239"/>
        <v>NY</v>
      </c>
      <c r="P3021" t="str">
        <f>TRIM(IF(COUNT(FIND({0,1,2,3,4,5,6,7,8,9},B3021))&gt;0,D3021,IF(LEN(TRIM(B3021))&gt;0,CONCATENATE(B3021,C3021,D3021),MID(D3021,4,LEN(D3021)))))</f>
        <v>Chenango</v>
      </c>
      <c r="Q3021">
        <f t="shared" si="240"/>
        <v>10</v>
      </c>
      <c r="R3021">
        <f t="shared" si="241"/>
        <v>12</v>
      </c>
    </row>
    <row r="3022" spans="1:18" x14ac:dyDescent="0.25">
      <c r="B3022" s="1" t="s">
        <v>194</v>
      </c>
      <c r="C3022" s="1" t="s">
        <v>195</v>
      </c>
      <c r="D3022" s="1" t="s">
        <v>196</v>
      </c>
      <c r="E3022" s="1" t="s">
        <v>197</v>
      </c>
      <c r="F3022">
        <v>127</v>
      </c>
      <c r="G3022">
        <v>10.050000000000001</v>
      </c>
      <c r="H3022">
        <v>275</v>
      </c>
      <c r="I3022">
        <v>10.38</v>
      </c>
      <c r="K3022">
        <f t="shared" si="237"/>
        <v>36</v>
      </c>
      <c r="L3022">
        <f t="shared" si="238"/>
        <v>107</v>
      </c>
      <c r="M3022" t="str">
        <f>IF(COUNT(FIND({0,1,2,3,4,5,6,7,8,9},IF(ISBLANK(A3022),IF(LEN(TRIM(B3022))&gt;0,TRIM(B3022),TRIM(C3022)),"")))&gt;0,IF(ISBLANK(A3022),IF(LEN(TRIM(B3022))&gt;0,TRIM(B3022),TRIM(C3022)),""),"")</f>
        <v/>
      </c>
      <c r="N3022" t="str">
        <f>IF(COUNT(FIND({0,1,2,3,4,5,6,7,8,9},IF(ISBLANK(A3022),IF(LEN(TRIM(B3022))&gt;0,TRIM(C3022),LEFT(D3022, 4)),"")))&gt;0,IF(ISBLANK(A3022),IF(LEN(TRIM(B3022))&gt;0,TRIM(C3022),LEFT(D3022, 4)),""),"")</f>
        <v/>
      </c>
      <c r="O3022" t="str">
        <f t="shared" si="239"/>
        <v>XX</v>
      </c>
      <c r="P3022" t="str">
        <f>TRIM(IF(COUNT(FIND({0,1,2,3,4,5,6,7,8,9},B3022))&gt;0,D3022,IF(LEN(TRIM(B3022))&gt;0,CONCATENATE(B3022,C3022,D3022),MID(D3022,4,LEN(D3022)))))</f>
        <v>Same State</v>
      </c>
      <c r="Q3022">
        <f t="shared" si="240"/>
        <v>127</v>
      </c>
      <c r="R3022">
        <f t="shared" si="241"/>
        <v>275</v>
      </c>
    </row>
    <row r="3023" spans="1:18" x14ac:dyDescent="0.25">
      <c r="B3023" s="1" t="s">
        <v>198</v>
      </c>
      <c r="C3023" s="1" t="s">
        <v>199</v>
      </c>
      <c r="D3023" s="1" t="s">
        <v>200</v>
      </c>
      <c r="E3023" s="1" t="s">
        <v>197</v>
      </c>
      <c r="F3023">
        <v>104</v>
      </c>
      <c r="G3023">
        <v>8.23</v>
      </c>
      <c r="H3023">
        <v>227</v>
      </c>
      <c r="I3023">
        <v>8.57</v>
      </c>
      <c r="K3023">
        <f t="shared" si="237"/>
        <v>36</v>
      </c>
      <c r="L3023">
        <f t="shared" si="238"/>
        <v>107</v>
      </c>
      <c r="M3023" t="str">
        <f>IF(COUNT(FIND({0,1,2,3,4,5,6,7,8,9},IF(ISBLANK(A3023),IF(LEN(TRIM(B3023))&gt;0,TRIM(B3023),TRIM(C3023)),"")))&gt;0,IF(ISBLANK(A3023),IF(LEN(TRIM(B3023))&gt;0,TRIM(B3023),TRIM(C3023)),""),"")</f>
        <v/>
      </c>
      <c r="N3023" t="str">
        <f>IF(COUNT(FIND({0,1,2,3,4,5,6,7,8,9},IF(ISBLANK(A3023),IF(LEN(TRIM(B3023))&gt;0,TRIM(C3023),LEFT(D3023, 4)),"")))&gt;0,IF(ISBLANK(A3023),IF(LEN(TRIM(B3023))&gt;0,TRIM(C3023),LEFT(D3023, 4)),""),"")</f>
        <v/>
      </c>
      <c r="O3023" t="str">
        <f t="shared" si="239"/>
        <v>XX</v>
      </c>
      <c r="P3023" t="str">
        <f>TRIM(IF(COUNT(FIND({0,1,2,3,4,5,6,7,8,9},B3023))&gt;0,D3023,IF(LEN(TRIM(B3023))&gt;0,CONCATENATE(B3023,C3023,D3023),MID(D3023,4,LEN(D3023)))))</f>
        <v>Region 1: Northeast</v>
      </c>
      <c r="Q3023">
        <f t="shared" si="240"/>
        <v>104</v>
      </c>
      <c r="R3023">
        <f t="shared" si="241"/>
        <v>227</v>
      </c>
    </row>
    <row r="3024" spans="1:18" x14ac:dyDescent="0.25">
      <c r="B3024" s="1" t="s">
        <v>198</v>
      </c>
      <c r="C3024" s="1" t="s">
        <v>199</v>
      </c>
      <c r="D3024" s="1" t="s">
        <v>201</v>
      </c>
      <c r="E3024" s="1" t="s">
        <v>197</v>
      </c>
      <c r="F3024">
        <v>24</v>
      </c>
      <c r="G3024">
        <v>1.9</v>
      </c>
      <c r="H3024">
        <v>49</v>
      </c>
      <c r="I3024">
        <v>1.85</v>
      </c>
      <c r="K3024">
        <f t="shared" si="237"/>
        <v>36</v>
      </c>
      <c r="L3024">
        <f t="shared" si="238"/>
        <v>107</v>
      </c>
      <c r="M3024" t="str">
        <f>IF(COUNT(FIND({0,1,2,3,4,5,6,7,8,9},IF(ISBLANK(A3024),IF(LEN(TRIM(B3024))&gt;0,TRIM(B3024),TRIM(C3024)),"")))&gt;0,IF(ISBLANK(A3024),IF(LEN(TRIM(B3024))&gt;0,TRIM(B3024),TRIM(C3024)),""),"")</f>
        <v/>
      </c>
      <c r="N3024" t="str">
        <f>IF(COUNT(FIND({0,1,2,3,4,5,6,7,8,9},IF(ISBLANK(A3024),IF(LEN(TRIM(B3024))&gt;0,TRIM(C3024),LEFT(D3024, 4)),"")))&gt;0,IF(ISBLANK(A3024),IF(LEN(TRIM(B3024))&gt;0,TRIM(C3024),LEFT(D3024, 4)),""),"")</f>
        <v/>
      </c>
      <c r="O3024" t="str">
        <f t="shared" si="239"/>
        <v>XX</v>
      </c>
      <c r="P3024" t="str">
        <f>TRIM(IF(COUNT(FIND({0,1,2,3,4,5,6,7,8,9},B3024))&gt;0,D3024,IF(LEN(TRIM(B3024))&gt;0,CONCATENATE(B3024,C3024,D3024),MID(D3024,4,LEN(D3024)))))</f>
        <v>Region 2: Midwest</v>
      </c>
      <c r="Q3024">
        <f t="shared" si="240"/>
        <v>24</v>
      </c>
      <c r="R3024">
        <f t="shared" si="241"/>
        <v>49</v>
      </c>
    </row>
    <row r="3025" spans="1:18" x14ac:dyDescent="0.25">
      <c r="B3025" s="1" t="s">
        <v>198</v>
      </c>
      <c r="C3025" s="1" t="s">
        <v>199</v>
      </c>
      <c r="D3025" s="1" t="s">
        <v>202</v>
      </c>
      <c r="E3025" s="1" t="s">
        <v>197</v>
      </c>
      <c r="F3025">
        <v>133</v>
      </c>
      <c r="G3025">
        <v>10.52</v>
      </c>
      <c r="H3025">
        <v>278</v>
      </c>
      <c r="I3025">
        <v>10.49</v>
      </c>
      <c r="K3025">
        <f t="shared" si="237"/>
        <v>36</v>
      </c>
      <c r="L3025">
        <f t="shared" si="238"/>
        <v>107</v>
      </c>
      <c r="M3025" t="str">
        <f>IF(COUNT(FIND({0,1,2,3,4,5,6,7,8,9},IF(ISBLANK(A3025),IF(LEN(TRIM(B3025))&gt;0,TRIM(B3025),TRIM(C3025)),"")))&gt;0,IF(ISBLANK(A3025),IF(LEN(TRIM(B3025))&gt;0,TRIM(B3025),TRIM(C3025)),""),"")</f>
        <v/>
      </c>
      <c r="N3025" t="str">
        <f>IF(COUNT(FIND({0,1,2,3,4,5,6,7,8,9},IF(ISBLANK(A3025),IF(LEN(TRIM(B3025))&gt;0,TRIM(C3025),LEFT(D3025, 4)),"")))&gt;0,IF(ISBLANK(A3025),IF(LEN(TRIM(B3025))&gt;0,TRIM(C3025),LEFT(D3025, 4)),""),"")</f>
        <v/>
      </c>
      <c r="O3025" t="str">
        <f t="shared" si="239"/>
        <v>XX</v>
      </c>
      <c r="P3025" t="str">
        <f>TRIM(IF(COUNT(FIND({0,1,2,3,4,5,6,7,8,9},B3025))&gt;0,D3025,IF(LEN(TRIM(B3025))&gt;0,CONCATENATE(B3025,C3025,D3025),MID(D3025,4,LEN(D3025)))))</f>
        <v>Region 3: South</v>
      </c>
      <c r="Q3025">
        <f t="shared" si="240"/>
        <v>133</v>
      </c>
      <c r="R3025">
        <f t="shared" si="241"/>
        <v>278</v>
      </c>
    </row>
    <row r="3026" spans="1:18" x14ac:dyDescent="0.25">
      <c r="B3026" s="1" t="s">
        <v>198</v>
      </c>
      <c r="C3026" s="1" t="s">
        <v>199</v>
      </c>
      <c r="D3026" s="1" t="s">
        <v>203</v>
      </c>
      <c r="E3026" s="1" t="s">
        <v>197</v>
      </c>
      <c r="F3026">
        <v>48</v>
      </c>
      <c r="G3026">
        <v>3.8</v>
      </c>
      <c r="H3026">
        <v>100</v>
      </c>
      <c r="I3026">
        <v>3.78</v>
      </c>
      <c r="K3026">
        <f t="shared" si="237"/>
        <v>36</v>
      </c>
      <c r="L3026">
        <f t="shared" si="238"/>
        <v>107</v>
      </c>
      <c r="M3026" t="str">
        <f>IF(COUNT(FIND({0,1,2,3,4,5,6,7,8,9},IF(ISBLANK(A3026),IF(LEN(TRIM(B3026))&gt;0,TRIM(B3026),TRIM(C3026)),"")))&gt;0,IF(ISBLANK(A3026),IF(LEN(TRIM(B3026))&gt;0,TRIM(B3026),TRIM(C3026)),""),"")</f>
        <v/>
      </c>
      <c r="N3026" t="str">
        <f>IF(COUNT(FIND({0,1,2,3,4,5,6,7,8,9},IF(ISBLANK(A3026),IF(LEN(TRIM(B3026))&gt;0,TRIM(C3026),LEFT(D3026, 4)),"")))&gt;0,IF(ISBLANK(A3026),IF(LEN(TRIM(B3026))&gt;0,TRIM(C3026),LEFT(D3026, 4)),""),"")</f>
        <v/>
      </c>
      <c r="O3026" t="str">
        <f t="shared" si="239"/>
        <v>XX</v>
      </c>
      <c r="P3026" t="str">
        <f>TRIM(IF(COUNT(FIND({0,1,2,3,4,5,6,7,8,9},B3026))&gt;0,D3026,IF(LEN(TRIM(B3026))&gt;0,CONCATENATE(B3026,C3026,D3026),MID(D3026,4,LEN(D3026)))))</f>
        <v>Region 4: West</v>
      </c>
      <c r="Q3026">
        <f t="shared" si="240"/>
        <v>48</v>
      </c>
      <c r="R3026">
        <f t="shared" si="241"/>
        <v>100</v>
      </c>
    </row>
    <row r="3027" spans="1:18" x14ac:dyDescent="0.25">
      <c r="B3027" s="1" t="s">
        <v>204</v>
      </c>
      <c r="C3027" s="1" t="s">
        <v>205</v>
      </c>
      <c r="D3027" s="1" t="s">
        <v>615</v>
      </c>
      <c r="E3027" s="1" t="s">
        <v>197</v>
      </c>
      <c r="F3027">
        <v>17661</v>
      </c>
      <c r="H3027">
        <v>42926</v>
      </c>
      <c r="K3027">
        <f t="shared" si="237"/>
        <v>36</v>
      </c>
      <c r="L3027">
        <f t="shared" si="238"/>
        <v>107</v>
      </c>
      <c r="M3027" t="str">
        <f>IF(COUNT(FIND({0,1,2,3,4,5,6,7,8,9},IF(ISBLANK(A3027),IF(LEN(TRIM(B3027))&gt;0,TRIM(B3027),TRIM(C3027)),"")))&gt;0,IF(ISBLANK(A3027),IF(LEN(TRIM(B3027))&gt;0,TRIM(B3027),TRIM(C3027)),""),"")</f>
        <v>36</v>
      </c>
      <c r="N3027" t="str">
        <f>IF(COUNT(FIND({0,1,2,3,4,5,6,7,8,9},IF(ISBLANK(A3027),IF(LEN(TRIM(B3027))&gt;0,TRIM(C3027),LEFT(D3027, 4)),"")))&gt;0,IF(ISBLANK(A3027),IF(LEN(TRIM(B3027))&gt;0,TRIM(C3027),LEFT(D3027, 4)),""),"")</f>
        <v xml:space="preserve">107 </v>
      </c>
      <c r="O3027" t="str">
        <f t="shared" si="239"/>
        <v>XX</v>
      </c>
      <c r="P3027" t="str">
        <f>TRIM(IF(COUNT(FIND({0,1,2,3,4,5,6,7,8,9},B3027))&gt;0,D3027,IF(LEN(TRIM(B3027))&gt;0,CONCATENATE(B3027,C3027,D3027),MID(D3027,4,LEN(D3027)))))</f>
        <v>County Non-Migrants</v>
      </c>
      <c r="Q3027">
        <f t="shared" si="240"/>
        <v>17661</v>
      </c>
      <c r="R3027">
        <f t="shared" si="241"/>
        <v>42926</v>
      </c>
    </row>
    <row r="3028" spans="1:18" x14ac:dyDescent="0.25">
      <c r="A3028">
        <v>36</v>
      </c>
      <c r="B3028" s="1" t="s">
        <v>603</v>
      </c>
      <c r="C3028" s="1" t="s">
        <v>283</v>
      </c>
      <c r="D3028" s="1" t="s">
        <v>616</v>
      </c>
      <c r="E3028" s="1" t="s">
        <v>12</v>
      </c>
      <c r="F3028">
        <v>2732</v>
      </c>
      <c r="H3028">
        <v>4437</v>
      </c>
      <c r="K3028">
        <f t="shared" si="237"/>
        <v>36</v>
      </c>
      <c r="L3028">
        <f t="shared" si="238"/>
        <v>109</v>
      </c>
      <c r="M3028" t="str">
        <f>IF(COUNT(FIND({0,1,2,3,4,5,6,7,8,9},IF(ISBLANK(A3028),IF(LEN(TRIM(B3028))&gt;0,TRIM(B3028),TRIM(C3028)),"")))&gt;0,IF(ISBLANK(A3028),IF(LEN(TRIM(B3028))&gt;0,TRIM(B3028),TRIM(C3028)),""),"")</f>
        <v/>
      </c>
      <c r="N3028" t="str">
        <f>IF(COUNT(FIND({0,1,2,3,4,5,6,7,8,9},IF(ISBLANK(A3028),IF(LEN(TRIM(B3028))&gt;0,TRIM(C3028),LEFT(D3028, 4)),"")))&gt;0,IF(ISBLANK(A3028),IF(LEN(TRIM(B3028))&gt;0,TRIM(C3028),LEFT(D3028, 4)),""),"")</f>
        <v/>
      </c>
      <c r="O3028" t="str">
        <f t="shared" si="239"/>
        <v>NY</v>
      </c>
      <c r="P3028" t="str">
        <f>TRIM(IF(COUNT(FIND({0,1,2,3,4,5,6,7,8,9},B3028))&gt;0,D3028,IF(LEN(TRIM(B3028))&gt;0,CONCATENATE(B3028,C3028,D3028),MID(D3028,4,LEN(D3028)))))</f>
        <v>Tompkins Total Migration</v>
      </c>
      <c r="Q3028">
        <f t="shared" si="240"/>
        <v>2732</v>
      </c>
      <c r="R3028">
        <f t="shared" si="241"/>
        <v>4437</v>
      </c>
    </row>
    <row r="3029" spans="1:18" x14ac:dyDescent="0.25">
      <c r="B3029" s="1" t="s">
        <v>13</v>
      </c>
      <c r="C3029" s="1" t="s">
        <v>136</v>
      </c>
      <c r="D3029" s="1" t="s">
        <v>153</v>
      </c>
      <c r="E3029" s="1" t="s">
        <v>12</v>
      </c>
      <c r="F3029">
        <v>223</v>
      </c>
      <c r="G3029">
        <v>8.16</v>
      </c>
      <c r="H3029">
        <v>413</v>
      </c>
      <c r="I3029">
        <v>9.31</v>
      </c>
      <c r="K3029">
        <f t="shared" si="237"/>
        <v>36</v>
      </c>
      <c r="L3029">
        <f t="shared" si="238"/>
        <v>109</v>
      </c>
      <c r="M3029" t="str">
        <f>IF(COUNT(FIND({0,1,2,3,4,5,6,7,8,9},IF(ISBLANK(A3029),IF(LEN(TRIM(B3029))&gt;0,TRIM(B3029),TRIM(C3029)),"")))&gt;0,IF(ISBLANK(A3029),IF(LEN(TRIM(B3029))&gt;0,TRIM(B3029),TRIM(C3029)),""),"")</f>
        <v>36</v>
      </c>
      <c r="N3029" t="str">
        <f>IF(COUNT(FIND({0,1,2,3,4,5,6,7,8,9},IF(ISBLANK(A3029),IF(LEN(TRIM(B3029))&gt;0,TRIM(C3029),LEFT(D3029, 4)),"")))&gt;0,IF(ISBLANK(A3029),IF(LEN(TRIM(B3029))&gt;0,TRIM(C3029),LEFT(D3029, 4)),""),"")</f>
        <v>023</v>
      </c>
      <c r="O3029" t="str">
        <f t="shared" si="239"/>
        <v>NY</v>
      </c>
      <c r="P3029" t="str">
        <f>TRIM(IF(COUNT(FIND({0,1,2,3,4,5,6,7,8,9},B3029))&gt;0,D3029,IF(LEN(TRIM(B3029))&gt;0,CONCATENATE(B3029,C3029,D3029),MID(D3029,4,LEN(D3029)))))</f>
        <v>Cortland</v>
      </c>
      <c r="Q3029">
        <f t="shared" si="240"/>
        <v>223</v>
      </c>
      <c r="R3029">
        <f t="shared" si="241"/>
        <v>413</v>
      </c>
    </row>
    <row r="3030" spans="1:18" x14ac:dyDescent="0.25">
      <c r="B3030" s="1" t="s">
        <v>13</v>
      </c>
      <c r="C3030" s="1" t="s">
        <v>275</v>
      </c>
      <c r="D3030" s="1" t="s">
        <v>276</v>
      </c>
      <c r="E3030" s="1" t="s">
        <v>12</v>
      </c>
      <c r="F3030">
        <v>112</v>
      </c>
      <c r="G3030">
        <v>4.0999999999999996</v>
      </c>
      <c r="H3030">
        <v>196</v>
      </c>
      <c r="I3030">
        <v>4.42</v>
      </c>
      <c r="K3030">
        <f t="shared" si="237"/>
        <v>36</v>
      </c>
      <c r="L3030">
        <f t="shared" si="238"/>
        <v>109</v>
      </c>
      <c r="M3030" t="str">
        <f>IF(COUNT(FIND({0,1,2,3,4,5,6,7,8,9},IF(ISBLANK(A3030),IF(LEN(TRIM(B3030))&gt;0,TRIM(B3030),TRIM(C3030)),"")))&gt;0,IF(ISBLANK(A3030),IF(LEN(TRIM(B3030))&gt;0,TRIM(B3030),TRIM(C3030)),""),"")</f>
        <v>36</v>
      </c>
      <c r="N3030" t="str">
        <f>IF(COUNT(FIND({0,1,2,3,4,5,6,7,8,9},IF(ISBLANK(A3030),IF(LEN(TRIM(B3030))&gt;0,TRIM(C3030),LEFT(D3030, 4)),"")))&gt;0,IF(ISBLANK(A3030),IF(LEN(TRIM(B3030))&gt;0,TRIM(C3030),LEFT(D3030, 4)),""),"")</f>
        <v>107</v>
      </c>
      <c r="O3030" t="str">
        <f t="shared" si="239"/>
        <v>NY</v>
      </c>
      <c r="P3030" t="str">
        <f>TRIM(IF(COUNT(FIND({0,1,2,3,4,5,6,7,8,9},B3030))&gt;0,D3030,IF(LEN(TRIM(B3030))&gt;0,CONCATENATE(B3030,C3030,D3030),MID(D3030,4,LEN(D3030)))))</f>
        <v>Tioga</v>
      </c>
      <c r="Q3030">
        <f t="shared" si="240"/>
        <v>112</v>
      </c>
      <c r="R3030">
        <f t="shared" si="241"/>
        <v>196</v>
      </c>
    </row>
    <row r="3031" spans="1:18" x14ac:dyDescent="0.25">
      <c r="B3031" s="1" t="s">
        <v>40</v>
      </c>
      <c r="C3031" s="1" t="s">
        <v>41</v>
      </c>
      <c r="D3031" s="1" t="s">
        <v>42</v>
      </c>
      <c r="E3031" s="1" t="s">
        <v>43</v>
      </c>
      <c r="F3031">
        <v>89</v>
      </c>
      <c r="G3031">
        <v>3.26</v>
      </c>
      <c r="H3031">
        <v>179</v>
      </c>
      <c r="I3031">
        <v>4.03</v>
      </c>
      <c r="K3031">
        <f t="shared" si="237"/>
        <v>36</v>
      </c>
      <c r="L3031">
        <f t="shared" si="238"/>
        <v>109</v>
      </c>
      <c r="M3031" t="str">
        <f>IF(COUNT(FIND({0,1,2,3,4,5,6,7,8,9},IF(ISBLANK(A3031),IF(LEN(TRIM(B3031))&gt;0,TRIM(B3031),TRIM(C3031)),"")))&gt;0,IF(ISBLANK(A3031),IF(LEN(TRIM(B3031))&gt;0,TRIM(B3031),TRIM(C3031)),""),"")</f>
        <v>57</v>
      </c>
      <c r="N3031" t="str">
        <f>IF(COUNT(FIND({0,1,2,3,4,5,6,7,8,9},IF(ISBLANK(A3031),IF(LEN(TRIM(B3031))&gt;0,TRIM(C3031),LEFT(D3031, 4)),"")))&gt;0,IF(ISBLANK(A3031),IF(LEN(TRIM(B3031))&gt;0,TRIM(C3031),LEFT(D3031, 4)),""),"")</f>
        <v>001</v>
      </c>
      <c r="O3031" t="str">
        <f t="shared" si="239"/>
        <v>FR</v>
      </c>
      <c r="P3031" t="str">
        <f>TRIM(IF(COUNT(FIND({0,1,2,3,4,5,6,7,8,9},B3031))&gt;0,D3031,IF(LEN(TRIM(B3031))&gt;0,CONCATENATE(B3031,C3031,D3031),MID(D3031,4,LEN(D3031)))))</f>
        <v>Foreign / Overseas</v>
      </c>
      <c r="Q3031">
        <f t="shared" si="240"/>
        <v>89</v>
      </c>
      <c r="R3031">
        <f t="shared" si="241"/>
        <v>179</v>
      </c>
    </row>
    <row r="3032" spans="1:18" x14ac:dyDescent="0.25">
      <c r="B3032" s="1" t="s">
        <v>13</v>
      </c>
      <c r="C3032" s="1" t="s">
        <v>96</v>
      </c>
      <c r="D3032" s="1" t="s">
        <v>184</v>
      </c>
      <c r="E3032" s="1" t="s">
        <v>12</v>
      </c>
      <c r="F3032">
        <v>79</v>
      </c>
      <c r="G3032">
        <v>2.89</v>
      </c>
      <c r="H3032">
        <v>144</v>
      </c>
      <c r="I3032">
        <v>3.25</v>
      </c>
      <c r="K3032">
        <f t="shared" si="237"/>
        <v>36</v>
      </c>
      <c r="L3032">
        <f t="shared" si="238"/>
        <v>109</v>
      </c>
      <c r="M3032" t="str">
        <f>IF(COUNT(FIND({0,1,2,3,4,5,6,7,8,9},IF(ISBLANK(A3032),IF(LEN(TRIM(B3032))&gt;0,TRIM(B3032),TRIM(C3032)),"")))&gt;0,IF(ISBLANK(A3032),IF(LEN(TRIM(B3032))&gt;0,TRIM(B3032),TRIM(C3032)),""),"")</f>
        <v>36</v>
      </c>
      <c r="N3032" t="str">
        <f>IF(COUNT(FIND({0,1,2,3,4,5,6,7,8,9},IF(ISBLANK(A3032),IF(LEN(TRIM(B3032))&gt;0,TRIM(C3032),LEFT(D3032, 4)),"")))&gt;0,IF(ISBLANK(A3032),IF(LEN(TRIM(B3032))&gt;0,TRIM(C3032),LEFT(D3032, 4)),""),"")</f>
        <v>011</v>
      </c>
      <c r="O3032" t="str">
        <f t="shared" si="239"/>
        <v>NY</v>
      </c>
      <c r="P3032" t="str">
        <f>TRIM(IF(COUNT(FIND({0,1,2,3,4,5,6,7,8,9},B3032))&gt;0,D3032,IF(LEN(TRIM(B3032))&gt;0,CONCATENATE(B3032,C3032,D3032),MID(D3032,4,LEN(D3032)))))</f>
        <v>Cayuga</v>
      </c>
      <c r="Q3032">
        <f t="shared" si="240"/>
        <v>79</v>
      </c>
      <c r="R3032">
        <f t="shared" si="241"/>
        <v>144</v>
      </c>
    </row>
    <row r="3033" spans="1:18" x14ac:dyDescent="0.25">
      <c r="B3033" s="1" t="s">
        <v>13</v>
      </c>
      <c r="C3033" s="1" t="s">
        <v>26</v>
      </c>
      <c r="D3033" s="1" t="s">
        <v>27</v>
      </c>
      <c r="E3033" s="1" t="s">
        <v>12</v>
      </c>
      <c r="F3033">
        <v>71</v>
      </c>
      <c r="G3033">
        <v>2.6</v>
      </c>
      <c r="H3033">
        <v>109</v>
      </c>
      <c r="I3033">
        <v>2.46</v>
      </c>
      <c r="K3033">
        <f t="shared" si="237"/>
        <v>36</v>
      </c>
      <c r="L3033">
        <f t="shared" si="238"/>
        <v>109</v>
      </c>
      <c r="M3033" t="str">
        <f>IF(COUNT(FIND({0,1,2,3,4,5,6,7,8,9},IF(ISBLANK(A3033),IF(LEN(TRIM(B3033))&gt;0,TRIM(B3033),TRIM(C3033)),"")))&gt;0,IF(ISBLANK(A3033),IF(LEN(TRIM(B3033))&gt;0,TRIM(B3033),TRIM(C3033)),""),"")</f>
        <v>36</v>
      </c>
      <c r="N3033" t="str">
        <f>IF(COUNT(FIND({0,1,2,3,4,5,6,7,8,9},IF(ISBLANK(A3033),IF(LEN(TRIM(B3033))&gt;0,TRIM(C3033),LEFT(D3033, 4)),"")))&gt;0,IF(ISBLANK(A3033),IF(LEN(TRIM(B3033))&gt;0,TRIM(C3033),LEFT(D3033, 4)),""),"")</f>
        <v>067</v>
      </c>
      <c r="O3033" t="str">
        <f t="shared" si="239"/>
        <v>NY</v>
      </c>
      <c r="P3033" t="str">
        <f>TRIM(IF(COUNT(FIND({0,1,2,3,4,5,6,7,8,9},B3033))&gt;0,D3033,IF(LEN(TRIM(B3033))&gt;0,CONCATENATE(B3033,C3033,D3033),MID(D3033,4,LEN(D3033)))))</f>
        <v>Onondaga</v>
      </c>
      <c r="Q3033">
        <f t="shared" si="240"/>
        <v>71</v>
      </c>
      <c r="R3033">
        <f t="shared" si="241"/>
        <v>109</v>
      </c>
    </row>
    <row r="3034" spans="1:18" x14ac:dyDescent="0.25">
      <c r="B3034" s="1" t="s">
        <v>13</v>
      </c>
      <c r="C3034" s="1" t="s">
        <v>68</v>
      </c>
      <c r="D3034" s="1" t="s">
        <v>69</v>
      </c>
      <c r="E3034" s="1" t="s">
        <v>12</v>
      </c>
      <c r="F3034">
        <v>69</v>
      </c>
      <c r="G3034">
        <v>2.5299999999999998</v>
      </c>
      <c r="H3034">
        <v>92</v>
      </c>
      <c r="I3034">
        <v>2.0699999999999998</v>
      </c>
      <c r="K3034">
        <f t="shared" si="237"/>
        <v>36</v>
      </c>
      <c r="L3034">
        <f t="shared" si="238"/>
        <v>109</v>
      </c>
      <c r="M3034" t="str">
        <f>IF(COUNT(FIND({0,1,2,3,4,5,6,7,8,9},IF(ISBLANK(A3034),IF(LEN(TRIM(B3034))&gt;0,TRIM(B3034),TRIM(C3034)),"")))&gt;0,IF(ISBLANK(A3034),IF(LEN(TRIM(B3034))&gt;0,TRIM(B3034),TRIM(C3034)),""),"")</f>
        <v>36</v>
      </c>
      <c r="N3034" t="str">
        <f>IF(COUNT(FIND({0,1,2,3,4,5,6,7,8,9},IF(ISBLANK(A3034),IF(LEN(TRIM(B3034))&gt;0,TRIM(C3034),LEFT(D3034, 4)),"")))&gt;0,IF(ISBLANK(A3034),IF(LEN(TRIM(B3034))&gt;0,TRIM(C3034),LEFT(D3034, 4)),""),"")</f>
        <v>007</v>
      </c>
      <c r="O3034" t="str">
        <f t="shared" si="239"/>
        <v>NY</v>
      </c>
      <c r="P3034" t="str">
        <f>TRIM(IF(COUNT(FIND({0,1,2,3,4,5,6,7,8,9},B3034))&gt;0,D3034,IF(LEN(TRIM(B3034))&gt;0,CONCATENATE(B3034,C3034,D3034),MID(D3034,4,LEN(D3034)))))</f>
        <v>Broome</v>
      </c>
      <c r="Q3034">
        <f t="shared" si="240"/>
        <v>69</v>
      </c>
      <c r="R3034">
        <f t="shared" si="241"/>
        <v>92</v>
      </c>
    </row>
    <row r="3035" spans="1:18" x14ac:dyDescent="0.25">
      <c r="B3035" s="1" t="s">
        <v>13</v>
      </c>
      <c r="C3035" s="1" t="s">
        <v>297</v>
      </c>
      <c r="D3035" s="1" t="s">
        <v>298</v>
      </c>
      <c r="E3035" s="1" t="s">
        <v>12</v>
      </c>
      <c r="F3035">
        <v>68</v>
      </c>
      <c r="G3035">
        <v>2.4900000000000002</v>
      </c>
      <c r="H3035">
        <v>119</v>
      </c>
      <c r="I3035">
        <v>2.68</v>
      </c>
      <c r="K3035">
        <f t="shared" si="237"/>
        <v>36</v>
      </c>
      <c r="L3035">
        <f t="shared" si="238"/>
        <v>109</v>
      </c>
      <c r="M3035" t="str">
        <f>IF(COUNT(FIND({0,1,2,3,4,5,6,7,8,9},IF(ISBLANK(A3035),IF(LEN(TRIM(B3035))&gt;0,TRIM(B3035),TRIM(C3035)),"")))&gt;0,IF(ISBLANK(A3035),IF(LEN(TRIM(B3035))&gt;0,TRIM(B3035),TRIM(C3035)),""),"")</f>
        <v>36</v>
      </c>
      <c r="N3035" t="str">
        <f>IF(COUNT(FIND({0,1,2,3,4,5,6,7,8,9},IF(ISBLANK(A3035),IF(LEN(TRIM(B3035))&gt;0,TRIM(C3035),LEFT(D3035, 4)),"")))&gt;0,IF(ISBLANK(A3035),IF(LEN(TRIM(B3035))&gt;0,TRIM(C3035),LEFT(D3035, 4)),""),"")</f>
        <v>097</v>
      </c>
      <c r="O3035" t="str">
        <f t="shared" si="239"/>
        <v>NY</v>
      </c>
      <c r="P3035" t="str">
        <f>TRIM(IF(COUNT(FIND({0,1,2,3,4,5,6,7,8,9},B3035))&gt;0,D3035,IF(LEN(TRIM(B3035))&gt;0,CONCATENATE(B3035,C3035,D3035),MID(D3035,4,LEN(D3035)))))</f>
        <v>Schuyler</v>
      </c>
      <c r="Q3035">
        <f t="shared" si="240"/>
        <v>68</v>
      </c>
      <c r="R3035">
        <f t="shared" si="241"/>
        <v>119</v>
      </c>
    </row>
    <row r="3036" spans="1:18" x14ac:dyDescent="0.25">
      <c r="B3036" s="1" t="s">
        <v>13</v>
      </c>
      <c r="C3036" s="1" t="s">
        <v>140</v>
      </c>
      <c r="D3036" s="1" t="s">
        <v>141</v>
      </c>
      <c r="E3036" s="1" t="s">
        <v>12</v>
      </c>
      <c r="F3036">
        <v>59</v>
      </c>
      <c r="G3036">
        <v>2.16</v>
      </c>
      <c r="H3036">
        <v>109</v>
      </c>
      <c r="I3036">
        <v>2.46</v>
      </c>
      <c r="K3036">
        <f t="shared" si="237"/>
        <v>36</v>
      </c>
      <c r="L3036">
        <f t="shared" si="238"/>
        <v>109</v>
      </c>
      <c r="M3036" t="str">
        <f>IF(COUNT(FIND({0,1,2,3,4,5,6,7,8,9},IF(ISBLANK(A3036),IF(LEN(TRIM(B3036))&gt;0,TRIM(B3036),TRIM(C3036)),"")))&gt;0,IF(ISBLANK(A3036),IF(LEN(TRIM(B3036))&gt;0,TRIM(B3036),TRIM(C3036)),""),"")</f>
        <v>36</v>
      </c>
      <c r="N3036" t="str">
        <f>IF(COUNT(FIND({0,1,2,3,4,5,6,7,8,9},IF(ISBLANK(A3036),IF(LEN(TRIM(B3036))&gt;0,TRIM(C3036),LEFT(D3036, 4)),"")))&gt;0,IF(ISBLANK(A3036),IF(LEN(TRIM(B3036))&gt;0,TRIM(C3036),LEFT(D3036, 4)),""),"")</f>
        <v>015</v>
      </c>
      <c r="O3036" t="str">
        <f t="shared" si="239"/>
        <v>NY</v>
      </c>
      <c r="P3036" t="str">
        <f>TRIM(IF(COUNT(FIND({0,1,2,3,4,5,6,7,8,9},B3036))&gt;0,D3036,IF(LEN(TRIM(B3036))&gt;0,CONCATENATE(B3036,C3036,D3036),MID(D3036,4,LEN(D3036)))))</f>
        <v>Chemung</v>
      </c>
      <c r="Q3036">
        <f t="shared" si="240"/>
        <v>59</v>
      </c>
      <c r="R3036">
        <f t="shared" si="241"/>
        <v>109</v>
      </c>
    </row>
    <row r="3037" spans="1:18" x14ac:dyDescent="0.25">
      <c r="B3037" s="1" t="s">
        <v>56</v>
      </c>
      <c r="C3037" s="1" t="s">
        <v>57</v>
      </c>
      <c r="D3037" s="1" t="s">
        <v>58</v>
      </c>
      <c r="E3037" s="1" t="s">
        <v>59</v>
      </c>
      <c r="F3037">
        <v>55</v>
      </c>
      <c r="G3037">
        <v>2.0099999999999998</v>
      </c>
      <c r="H3037">
        <v>64</v>
      </c>
      <c r="I3037">
        <v>1.44</v>
      </c>
      <c r="K3037">
        <f t="shared" si="237"/>
        <v>36</v>
      </c>
      <c r="L3037">
        <f t="shared" si="238"/>
        <v>109</v>
      </c>
      <c r="M3037" t="str">
        <f>IF(COUNT(FIND({0,1,2,3,4,5,6,7,8,9},IF(ISBLANK(A3037),IF(LEN(TRIM(B3037))&gt;0,TRIM(B3037),TRIM(C3037)),"")))&gt;0,IF(ISBLANK(A3037),IF(LEN(TRIM(B3037))&gt;0,TRIM(B3037),TRIM(C3037)),""),"")</f>
        <v>25</v>
      </c>
      <c r="N3037" t="str">
        <f>IF(COUNT(FIND({0,1,2,3,4,5,6,7,8,9},IF(ISBLANK(A3037),IF(LEN(TRIM(B3037))&gt;0,TRIM(C3037),LEFT(D3037, 4)),"")))&gt;0,IF(ISBLANK(A3037),IF(LEN(TRIM(B3037))&gt;0,TRIM(C3037),LEFT(D3037, 4)),""),"")</f>
        <v>017</v>
      </c>
      <c r="O3037" t="str">
        <f t="shared" si="239"/>
        <v>Ma</v>
      </c>
      <c r="P3037" t="str">
        <f>TRIM(IF(COUNT(FIND({0,1,2,3,4,5,6,7,8,9},B3037))&gt;0,D3037,IF(LEN(TRIM(B3037))&gt;0,CONCATENATE(B3037,C3037,D3037),MID(D3037,4,LEN(D3037)))))</f>
        <v>Middlesex</v>
      </c>
      <c r="Q3037">
        <f t="shared" si="240"/>
        <v>55</v>
      </c>
      <c r="R3037">
        <f t="shared" si="241"/>
        <v>64</v>
      </c>
    </row>
    <row r="3038" spans="1:18" x14ac:dyDescent="0.25">
      <c r="B3038" s="1" t="s">
        <v>13</v>
      </c>
      <c r="C3038" s="1" t="s">
        <v>150</v>
      </c>
      <c r="D3038" s="1" t="s">
        <v>290</v>
      </c>
      <c r="E3038" s="1" t="s">
        <v>12</v>
      </c>
      <c r="F3038">
        <v>54</v>
      </c>
      <c r="G3038">
        <v>1.98</v>
      </c>
      <c r="H3038">
        <v>97</v>
      </c>
      <c r="I3038">
        <v>2.19</v>
      </c>
      <c r="K3038">
        <f t="shared" si="237"/>
        <v>36</v>
      </c>
      <c r="L3038">
        <f t="shared" si="238"/>
        <v>109</v>
      </c>
      <c r="M3038" t="str">
        <f>IF(COUNT(FIND({0,1,2,3,4,5,6,7,8,9},IF(ISBLANK(A3038),IF(LEN(TRIM(B3038))&gt;0,TRIM(B3038),TRIM(C3038)),"")))&gt;0,IF(ISBLANK(A3038),IF(LEN(TRIM(B3038))&gt;0,TRIM(B3038),TRIM(C3038)),""),"")</f>
        <v>36</v>
      </c>
      <c r="N3038" t="str">
        <f>IF(COUNT(FIND({0,1,2,3,4,5,6,7,8,9},IF(ISBLANK(A3038),IF(LEN(TRIM(B3038))&gt;0,TRIM(C3038),LEFT(D3038, 4)),"")))&gt;0,IF(ISBLANK(A3038),IF(LEN(TRIM(B3038))&gt;0,TRIM(C3038),LEFT(D3038, 4)),""),"")</f>
        <v>099</v>
      </c>
      <c r="O3038" t="str">
        <f t="shared" si="239"/>
        <v>NY</v>
      </c>
      <c r="P3038" t="str">
        <f>TRIM(IF(COUNT(FIND({0,1,2,3,4,5,6,7,8,9},B3038))&gt;0,D3038,IF(LEN(TRIM(B3038))&gt;0,CONCATENATE(B3038,C3038,D3038),MID(D3038,4,LEN(D3038)))))</f>
        <v>Seneca</v>
      </c>
      <c r="Q3038">
        <f t="shared" si="240"/>
        <v>54</v>
      </c>
      <c r="R3038">
        <f t="shared" si="241"/>
        <v>97</v>
      </c>
    </row>
    <row r="3039" spans="1:18" x14ac:dyDescent="0.25">
      <c r="B3039" s="1" t="s">
        <v>13</v>
      </c>
      <c r="C3039" s="1" t="s">
        <v>30</v>
      </c>
      <c r="D3039" s="1" t="s">
        <v>31</v>
      </c>
      <c r="E3039" s="1" t="s">
        <v>12</v>
      </c>
      <c r="F3039">
        <v>49</v>
      </c>
      <c r="G3039">
        <v>1.79</v>
      </c>
      <c r="H3039">
        <v>60</v>
      </c>
      <c r="I3039">
        <v>1.35</v>
      </c>
      <c r="K3039">
        <f t="shared" si="237"/>
        <v>36</v>
      </c>
      <c r="L3039">
        <f t="shared" si="238"/>
        <v>109</v>
      </c>
      <c r="M3039" t="str">
        <f>IF(COUNT(FIND({0,1,2,3,4,5,6,7,8,9},IF(ISBLANK(A3039),IF(LEN(TRIM(B3039))&gt;0,TRIM(B3039),TRIM(C3039)),"")))&gt;0,IF(ISBLANK(A3039),IF(LEN(TRIM(B3039))&gt;0,TRIM(B3039),TRIM(C3039)),""),"")</f>
        <v>36</v>
      </c>
      <c r="N3039" t="str">
        <f>IF(COUNT(FIND({0,1,2,3,4,5,6,7,8,9},IF(ISBLANK(A3039),IF(LEN(TRIM(B3039))&gt;0,TRIM(C3039),LEFT(D3039, 4)),"")))&gt;0,IF(ISBLANK(A3039),IF(LEN(TRIM(B3039))&gt;0,TRIM(C3039),LEFT(D3039, 4)),""),"")</f>
        <v>061</v>
      </c>
      <c r="O3039" t="str">
        <f t="shared" si="239"/>
        <v>NY</v>
      </c>
      <c r="P3039" t="str">
        <f>TRIM(IF(COUNT(FIND({0,1,2,3,4,5,6,7,8,9},B3039))&gt;0,D3039,IF(LEN(TRIM(B3039))&gt;0,CONCATENATE(B3039,C3039,D3039),MID(D3039,4,LEN(D3039)))))</f>
        <v>New York</v>
      </c>
      <c r="Q3039">
        <f t="shared" si="240"/>
        <v>49</v>
      </c>
      <c r="R3039">
        <f t="shared" si="241"/>
        <v>60</v>
      </c>
    </row>
    <row r="3040" spans="1:18" x14ac:dyDescent="0.25">
      <c r="B3040" s="1" t="s">
        <v>13</v>
      </c>
      <c r="C3040" s="1" t="s">
        <v>32</v>
      </c>
      <c r="D3040" s="1" t="s">
        <v>33</v>
      </c>
      <c r="E3040" s="1" t="s">
        <v>12</v>
      </c>
      <c r="F3040">
        <v>44</v>
      </c>
      <c r="G3040">
        <v>1.61</v>
      </c>
      <c r="H3040">
        <v>64</v>
      </c>
      <c r="I3040">
        <v>1.44</v>
      </c>
      <c r="K3040">
        <f t="shared" si="237"/>
        <v>36</v>
      </c>
      <c r="L3040">
        <f t="shared" si="238"/>
        <v>109</v>
      </c>
      <c r="M3040" t="str">
        <f>IF(COUNT(FIND({0,1,2,3,4,5,6,7,8,9},IF(ISBLANK(A3040),IF(LEN(TRIM(B3040))&gt;0,TRIM(B3040),TRIM(C3040)),"")))&gt;0,IF(ISBLANK(A3040),IF(LEN(TRIM(B3040))&gt;0,TRIM(B3040),TRIM(C3040)),""),"")</f>
        <v>36</v>
      </c>
      <c r="N3040" t="str">
        <f>IF(COUNT(FIND({0,1,2,3,4,5,6,7,8,9},IF(ISBLANK(A3040),IF(LEN(TRIM(B3040))&gt;0,TRIM(C3040),LEFT(D3040, 4)),"")))&gt;0,IF(ISBLANK(A3040),IF(LEN(TRIM(B3040))&gt;0,TRIM(C3040),LEFT(D3040, 4)),""),"")</f>
        <v>055</v>
      </c>
      <c r="O3040" t="str">
        <f t="shared" si="239"/>
        <v>NY</v>
      </c>
      <c r="P3040" t="str">
        <f>TRIM(IF(COUNT(FIND({0,1,2,3,4,5,6,7,8,9},B3040))&gt;0,D3040,IF(LEN(TRIM(B3040))&gt;0,CONCATENATE(B3040,C3040,D3040),MID(D3040,4,LEN(D3040)))))</f>
        <v>Monroe</v>
      </c>
      <c r="Q3040">
        <f t="shared" si="240"/>
        <v>44</v>
      </c>
      <c r="R3040">
        <f t="shared" si="241"/>
        <v>64</v>
      </c>
    </row>
    <row r="3041" spans="2:18" x14ac:dyDescent="0.25">
      <c r="B3041" s="1" t="s">
        <v>13</v>
      </c>
      <c r="C3041" s="1" t="s">
        <v>48</v>
      </c>
      <c r="D3041" s="1" t="s">
        <v>49</v>
      </c>
      <c r="E3041" s="1" t="s">
        <v>12</v>
      </c>
      <c r="F3041">
        <v>38</v>
      </c>
      <c r="G3041">
        <v>1.39</v>
      </c>
      <c r="H3041">
        <v>49</v>
      </c>
      <c r="I3041">
        <v>1.1000000000000001</v>
      </c>
      <c r="K3041">
        <f t="shared" si="237"/>
        <v>36</v>
      </c>
      <c r="L3041">
        <f t="shared" si="238"/>
        <v>109</v>
      </c>
      <c r="M3041" t="str">
        <f>IF(COUNT(FIND({0,1,2,3,4,5,6,7,8,9},IF(ISBLANK(A3041),IF(LEN(TRIM(B3041))&gt;0,TRIM(B3041),TRIM(C3041)),"")))&gt;0,IF(ISBLANK(A3041),IF(LEN(TRIM(B3041))&gt;0,TRIM(B3041),TRIM(C3041)),""),"")</f>
        <v>36</v>
      </c>
      <c r="N3041" t="str">
        <f>IF(COUNT(FIND({0,1,2,3,4,5,6,7,8,9},IF(ISBLANK(A3041),IF(LEN(TRIM(B3041))&gt;0,TRIM(C3041),LEFT(D3041, 4)),"")))&gt;0,IF(ISBLANK(A3041),IF(LEN(TRIM(B3041))&gt;0,TRIM(C3041),LEFT(D3041, 4)),""),"")</f>
        <v>029</v>
      </c>
      <c r="O3041" t="str">
        <f t="shared" si="239"/>
        <v>NY</v>
      </c>
      <c r="P3041" t="str">
        <f>TRIM(IF(COUNT(FIND({0,1,2,3,4,5,6,7,8,9},B3041))&gt;0,D3041,IF(LEN(TRIM(B3041))&gt;0,CONCATENATE(B3041,C3041,D3041),MID(D3041,4,LEN(D3041)))))</f>
        <v>Erie</v>
      </c>
      <c r="Q3041">
        <f t="shared" si="240"/>
        <v>38</v>
      </c>
      <c r="R3041">
        <f t="shared" si="241"/>
        <v>49</v>
      </c>
    </row>
    <row r="3042" spans="2:18" x14ac:dyDescent="0.25">
      <c r="B3042" s="1" t="s">
        <v>13</v>
      </c>
      <c r="C3042" s="1" t="s">
        <v>24</v>
      </c>
      <c r="D3042" s="1" t="s">
        <v>25</v>
      </c>
      <c r="E3042" s="1" t="s">
        <v>12</v>
      </c>
      <c r="F3042">
        <v>33</v>
      </c>
      <c r="G3042">
        <v>1.21</v>
      </c>
      <c r="H3042">
        <v>48</v>
      </c>
      <c r="I3042">
        <v>1.08</v>
      </c>
      <c r="K3042">
        <f t="shared" si="237"/>
        <v>36</v>
      </c>
      <c r="L3042">
        <f t="shared" si="238"/>
        <v>109</v>
      </c>
      <c r="M3042" t="str">
        <f>IF(COUNT(FIND({0,1,2,3,4,5,6,7,8,9},IF(ISBLANK(A3042),IF(LEN(TRIM(B3042))&gt;0,TRIM(B3042),TRIM(C3042)),"")))&gt;0,IF(ISBLANK(A3042),IF(LEN(TRIM(B3042))&gt;0,TRIM(B3042),TRIM(C3042)),""),"")</f>
        <v>36</v>
      </c>
      <c r="N3042" t="str">
        <f>IF(COUNT(FIND({0,1,2,3,4,5,6,7,8,9},IF(ISBLANK(A3042),IF(LEN(TRIM(B3042))&gt;0,TRIM(C3042),LEFT(D3042, 4)),"")))&gt;0,IF(ISBLANK(A3042),IF(LEN(TRIM(B3042))&gt;0,TRIM(C3042),LEFT(D3042, 4)),""),"")</f>
        <v>103</v>
      </c>
      <c r="O3042" t="str">
        <f t="shared" si="239"/>
        <v>NY</v>
      </c>
      <c r="P3042" t="str">
        <f>TRIM(IF(COUNT(FIND({0,1,2,3,4,5,6,7,8,9},B3042))&gt;0,D3042,IF(LEN(TRIM(B3042))&gt;0,CONCATENATE(B3042,C3042,D3042),MID(D3042,4,LEN(D3042)))))</f>
        <v>Suffolk</v>
      </c>
      <c r="Q3042">
        <f t="shared" si="240"/>
        <v>33</v>
      </c>
      <c r="R3042">
        <f t="shared" si="241"/>
        <v>48</v>
      </c>
    </row>
    <row r="3043" spans="2:18" x14ac:dyDescent="0.25">
      <c r="B3043" s="1" t="s">
        <v>144</v>
      </c>
      <c r="C3043" s="1" t="s">
        <v>89</v>
      </c>
      <c r="D3043" s="1" t="s">
        <v>145</v>
      </c>
      <c r="E3043" s="1" t="s">
        <v>146</v>
      </c>
      <c r="F3043">
        <v>31</v>
      </c>
      <c r="G3043">
        <v>1.1299999999999999</v>
      </c>
      <c r="H3043">
        <v>38</v>
      </c>
      <c r="I3043">
        <v>0.86</v>
      </c>
      <c r="K3043">
        <f t="shared" si="237"/>
        <v>36</v>
      </c>
      <c r="L3043">
        <f t="shared" si="238"/>
        <v>109</v>
      </c>
      <c r="M3043" t="str">
        <f>IF(COUNT(FIND({0,1,2,3,4,5,6,7,8,9},IF(ISBLANK(A3043),IF(LEN(TRIM(B3043))&gt;0,TRIM(B3043),TRIM(C3043)),"")))&gt;0,IF(ISBLANK(A3043),IF(LEN(TRIM(B3043))&gt;0,TRIM(B3043),TRIM(C3043)),""),"")</f>
        <v>17</v>
      </c>
      <c r="N3043" t="str">
        <f>IF(COUNT(FIND({0,1,2,3,4,5,6,7,8,9},IF(ISBLANK(A3043),IF(LEN(TRIM(B3043))&gt;0,TRIM(C3043),LEFT(D3043, 4)),"")))&gt;0,IF(ISBLANK(A3043),IF(LEN(TRIM(B3043))&gt;0,TRIM(C3043),LEFT(D3043, 4)),""),"")</f>
        <v>031</v>
      </c>
      <c r="O3043" t="str">
        <f t="shared" si="239"/>
        <v>Il</v>
      </c>
      <c r="P3043" t="str">
        <f>TRIM(IF(COUNT(FIND({0,1,2,3,4,5,6,7,8,9},B3043))&gt;0,D3043,IF(LEN(TRIM(B3043))&gt;0,CONCATENATE(B3043,C3043,D3043),MID(D3043,4,LEN(D3043)))))</f>
        <v>Cook</v>
      </c>
      <c r="Q3043">
        <f t="shared" si="240"/>
        <v>31</v>
      </c>
      <c r="R3043">
        <f t="shared" si="241"/>
        <v>38</v>
      </c>
    </row>
    <row r="3044" spans="2:18" x14ac:dyDescent="0.25">
      <c r="B3044" s="1" t="s">
        <v>13</v>
      </c>
      <c r="C3044" s="1" t="s">
        <v>28</v>
      </c>
      <c r="D3044" s="1" t="s">
        <v>29</v>
      </c>
      <c r="E3044" s="1" t="s">
        <v>12</v>
      </c>
      <c r="F3044">
        <v>29</v>
      </c>
      <c r="G3044">
        <v>1.06</v>
      </c>
      <c r="H3044">
        <v>40</v>
      </c>
      <c r="I3044">
        <v>0.9</v>
      </c>
      <c r="K3044">
        <f t="shared" si="237"/>
        <v>36</v>
      </c>
      <c r="L3044">
        <f t="shared" si="238"/>
        <v>109</v>
      </c>
      <c r="M3044" t="str">
        <f>IF(COUNT(FIND({0,1,2,3,4,5,6,7,8,9},IF(ISBLANK(A3044),IF(LEN(TRIM(B3044))&gt;0,TRIM(B3044),TRIM(C3044)),"")))&gt;0,IF(ISBLANK(A3044),IF(LEN(TRIM(B3044))&gt;0,TRIM(B3044),TRIM(C3044)),""),"")</f>
        <v>36</v>
      </c>
      <c r="N3044" t="str">
        <f>IF(COUNT(FIND({0,1,2,3,4,5,6,7,8,9},IF(ISBLANK(A3044),IF(LEN(TRIM(B3044))&gt;0,TRIM(C3044),LEFT(D3044, 4)),"")))&gt;0,IF(ISBLANK(A3044),IF(LEN(TRIM(B3044))&gt;0,TRIM(C3044),LEFT(D3044, 4)),""),"")</f>
        <v>081</v>
      </c>
      <c r="O3044" t="str">
        <f t="shared" si="239"/>
        <v>NY</v>
      </c>
      <c r="P3044" t="str">
        <f>TRIM(IF(COUNT(FIND({0,1,2,3,4,5,6,7,8,9},B3044))&gt;0,D3044,IF(LEN(TRIM(B3044))&gt;0,CONCATENATE(B3044,C3044,D3044),MID(D3044,4,LEN(D3044)))))</f>
        <v>Queens</v>
      </c>
      <c r="Q3044">
        <f t="shared" si="240"/>
        <v>29</v>
      </c>
      <c r="R3044">
        <f t="shared" si="241"/>
        <v>40</v>
      </c>
    </row>
    <row r="3045" spans="2:18" x14ac:dyDescent="0.25">
      <c r="B3045" s="1" t="s">
        <v>13</v>
      </c>
      <c r="C3045" s="1" t="s">
        <v>44</v>
      </c>
      <c r="D3045" s="1" t="s">
        <v>45</v>
      </c>
      <c r="E3045" s="1" t="s">
        <v>12</v>
      </c>
      <c r="F3045">
        <v>27</v>
      </c>
      <c r="G3045">
        <v>0.99</v>
      </c>
      <c r="H3045">
        <v>39</v>
      </c>
      <c r="I3045">
        <v>0.88</v>
      </c>
      <c r="K3045">
        <f t="shared" si="237"/>
        <v>36</v>
      </c>
      <c r="L3045">
        <f t="shared" si="238"/>
        <v>109</v>
      </c>
      <c r="M3045" t="str">
        <f>IF(COUNT(FIND({0,1,2,3,4,5,6,7,8,9},IF(ISBLANK(A3045),IF(LEN(TRIM(B3045))&gt;0,TRIM(B3045),TRIM(C3045)),"")))&gt;0,IF(ISBLANK(A3045),IF(LEN(TRIM(B3045))&gt;0,TRIM(B3045),TRIM(C3045)),""),"")</f>
        <v>36</v>
      </c>
      <c r="N3045" t="str">
        <f>IF(COUNT(FIND({0,1,2,3,4,5,6,7,8,9},IF(ISBLANK(A3045),IF(LEN(TRIM(B3045))&gt;0,TRIM(C3045),LEFT(D3045, 4)),"")))&gt;0,IF(ISBLANK(A3045),IF(LEN(TRIM(B3045))&gt;0,TRIM(C3045),LEFT(D3045, 4)),""),"")</f>
        <v>047</v>
      </c>
      <c r="O3045" t="str">
        <f t="shared" si="239"/>
        <v>NY</v>
      </c>
      <c r="P3045" t="str">
        <f>TRIM(IF(COUNT(FIND({0,1,2,3,4,5,6,7,8,9},B3045))&gt;0,D3045,IF(LEN(TRIM(B3045))&gt;0,CONCATENATE(B3045,C3045,D3045),MID(D3045,4,LEN(D3045)))))</f>
        <v>Kings</v>
      </c>
      <c r="Q3045">
        <f t="shared" si="240"/>
        <v>27</v>
      </c>
      <c r="R3045">
        <f t="shared" si="241"/>
        <v>39</v>
      </c>
    </row>
    <row r="3046" spans="2:18" x14ac:dyDescent="0.25">
      <c r="B3046" s="1" t="s">
        <v>13</v>
      </c>
      <c r="C3046" s="1" t="s">
        <v>188</v>
      </c>
      <c r="D3046" s="1" t="s">
        <v>189</v>
      </c>
      <c r="E3046" s="1" t="s">
        <v>12</v>
      </c>
      <c r="F3046">
        <v>24</v>
      </c>
      <c r="G3046">
        <v>0.88</v>
      </c>
      <c r="H3046">
        <v>55</v>
      </c>
      <c r="I3046">
        <v>1.24</v>
      </c>
      <c r="K3046">
        <f t="shared" si="237"/>
        <v>36</v>
      </c>
      <c r="L3046">
        <f t="shared" si="238"/>
        <v>109</v>
      </c>
      <c r="M3046" t="str">
        <f>IF(COUNT(FIND({0,1,2,3,4,5,6,7,8,9},IF(ISBLANK(A3046),IF(LEN(TRIM(B3046))&gt;0,TRIM(B3046),TRIM(C3046)),"")))&gt;0,IF(ISBLANK(A3046),IF(LEN(TRIM(B3046))&gt;0,TRIM(B3046),TRIM(C3046)),""),"")</f>
        <v>36</v>
      </c>
      <c r="N3046" t="str">
        <f>IF(COUNT(FIND({0,1,2,3,4,5,6,7,8,9},IF(ISBLANK(A3046),IF(LEN(TRIM(B3046))&gt;0,TRIM(C3046),LEFT(D3046, 4)),"")))&gt;0,IF(ISBLANK(A3046),IF(LEN(TRIM(B3046))&gt;0,TRIM(C3046),LEFT(D3046, 4)),""),"")</f>
        <v>069</v>
      </c>
      <c r="O3046" t="str">
        <f t="shared" si="239"/>
        <v>NY</v>
      </c>
      <c r="P3046" t="str">
        <f>TRIM(IF(COUNT(FIND({0,1,2,3,4,5,6,7,8,9},B3046))&gt;0,D3046,IF(LEN(TRIM(B3046))&gt;0,CONCATENATE(B3046,C3046,D3046),MID(D3046,4,LEN(D3046)))))</f>
        <v>Ontario</v>
      </c>
      <c r="Q3046">
        <f t="shared" si="240"/>
        <v>24</v>
      </c>
      <c r="R3046">
        <f t="shared" si="241"/>
        <v>55</v>
      </c>
    </row>
    <row r="3047" spans="2:18" x14ac:dyDescent="0.25">
      <c r="B3047" s="1" t="s">
        <v>13</v>
      </c>
      <c r="C3047" s="1" t="s">
        <v>34</v>
      </c>
      <c r="D3047" s="1" t="s">
        <v>35</v>
      </c>
      <c r="E3047" s="1" t="s">
        <v>12</v>
      </c>
      <c r="F3047">
        <v>24</v>
      </c>
      <c r="G3047">
        <v>0.88</v>
      </c>
      <c r="H3047">
        <v>30</v>
      </c>
      <c r="I3047">
        <v>0.68</v>
      </c>
      <c r="K3047">
        <f t="shared" si="237"/>
        <v>36</v>
      </c>
      <c r="L3047">
        <f t="shared" si="238"/>
        <v>109</v>
      </c>
      <c r="M3047" t="str">
        <f>IF(COUNT(FIND({0,1,2,3,4,5,6,7,8,9},IF(ISBLANK(A3047),IF(LEN(TRIM(B3047))&gt;0,TRIM(B3047),TRIM(C3047)),"")))&gt;0,IF(ISBLANK(A3047),IF(LEN(TRIM(B3047))&gt;0,TRIM(B3047),TRIM(C3047)),""),"")</f>
        <v>36</v>
      </c>
      <c r="N3047" t="str">
        <f>IF(COUNT(FIND({0,1,2,3,4,5,6,7,8,9},IF(ISBLANK(A3047),IF(LEN(TRIM(B3047))&gt;0,TRIM(C3047),LEFT(D3047, 4)),"")))&gt;0,IF(ISBLANK(A3047),IF(LEN(TRIM(B3047))&gt;0,TRIM(C3047),LEFT(D3047, 4)),""),"")</f>
        <v>119</v>
      </c>
      <c r="O3047" t="str">
        <f t="shared" si="239"/>
        <v>NY</v>
      </c>
      <c r="P3047" t="str">
        <f>TRIM(IF(COUNT(FIND({0,1,2,3,4,5,6,7,8,9},B3047))&gt;0,D3047,IF(LEN(TRIM(B3047))&gt;0,CONCATENATE(B3047,C3047,D3047),MID(D3047,4,LEN(D3047)))))</f>
        <v>Westchester</v>
      </c>
      <c r="Q3047">
        <f t="shared" si="240"/>
        <v>24</v>
      </c>
      <c r="R3047">
        <f t="shared" si="241"/>
        <v>30</v>
      </c>
    </row>
    <row r="3048" spans="2:18" x14ac:dyDescent="0.25">
      <c r="B3048" s="1" t="s">
        <v>13</v>
      </c>
      <c r="C3048" s="1" t="s">
        <v>121</v>
      </c>
      <c r="D3048" s="1" t="s">
        <v>170</v>
      </c>
      <c r="E3048" s="1" t="s">
        <v>12</v>
      </c>
      <c r="F3048">
        <v>23</v>
      </c>
      <c r="G3048">
        <v>0.84</v>
      </c>
      <c r="H3048">
        <v>35</v>
      </c>
      <c r="I3048">
        <v>0.79</v>
      </c>
      <c r="K3048">
        <f t="shared" si="237"/>
        <v>36</v>
      </c>
      <c r="L3048">
        <f t="shared" si="238"/>
        <v>109</v>
      </c>
      <c r="M3048" t="str">
        <f>IF(COUNT(FIND({0,1,2,3,4,5,6,7,8,9},IF(ISBLANK(A3048),IF(LEN(TRIM(B3048))&gt;0,TRIM(B3048),TRIM(C3048)),"")))&gt;0,IF(ISBLANK(A3048),IF(LEN(TRIM(B3048))&gt;0,TRIM(B3048),TRIM(C3048)),""),"")</f>
        <v>36</v>
      </c>
      <c r="N3048" t="str">
        <f>IF(COUNT(FIND({0,1,2,3,4,5,6,7,8,9},IF(ISBLANK(A3048),IF(LEN(TRIM(B3048))&gt;0,TRIM(C3048),LEFT(D3048, 4)),"")))&gt;0,IF(ISBLANK(A3048),IF(LEN(TRIM(B3048))&gt;0,TRIM(C3048),LEFT(D3048, 4)),""),"")</f>
        <v>101</v>
      </c>
      <c r="O3048" t="str">
        <f t="shared" si="239"/>
        <v>NY</v>
      </c>
      <c r="P3048" t="str">
        <f>TRIM(IF(COUNT(FIND({0,1,2,3,4,5,6,7,8,9},B3048))&gt;0,D3048,IF(LEN(TRIM(B3048))&gt;0,CONCATENATE(B3048,C3048,D3048),MID(D3048,4,LEN(D3048)))))</f>
        <v>Steuben</v>
      </c>
      <c r="Q3048">
        <f t="shared" si="240"/>
        <v>23</v>
      </c>
      <c r="R3048">
        <f t="shared" si="241"/>
        <v>35</v>
      </c>
    </row>
    <row r="3049" spans="2:18" x14ac:dyDescent="0.25">
      <c r="B3049" s="1" t="s">
        <v>99</v>
      </c>
      <c r="C3049" s="1" t="s">
        <v>100</v>
      </c>
      <c r="D3049" s="1" t="s">
        <v>101</v>
      </c>
      <c r="E3049" s="1" t="s">
        <v>102</v>
      </c>
      <c r="F3049">
        <v>23</v>
      </c>
      <c r="G3049">
        <v>0.84</v>
      </c>
      <c r="H3049">
        <v>36</v>
      </c>
      <c r="I3049">
        <v>0.81</v>
      </c>
      <c r="K3049">
        <f t="shared" si="237"/>
        <v>36</v>
      </c>
      <c r="L3049">
        <f t="shared" si="238"/>
        <v>109</v>
      </c>
      <c r="M3049" t="str">
        <f>IF(COUNT(FIND({0,1,2,3,4,5,6,7,8,9},IF(ISBLANK(A3049),IF(LEN(TRIM(B3049))&gt;0,TRIM(B3049),TRIM(C3049)),"")))&gt;0,IF(ISBLANK(A3049),IF(LEN(TRIM(B3049))&gt;0,TRIM(B3049),TRIM(C3049)),""),"")</f>
        <v>06</v>
      </c>
      <c r="N3049" t="str">
        <f>IF(COUNT(FIND({0,1,2,3,4,5,6,7,8,9},IF(ISBLANK(A3049),IF(LEN(TRIM(B3049))&gt;0,TRIM(C3049),LEFT(D3049, 4)),"")))&gt;0,IF(ISBLANK(A3049),IF(LEN(TRIM(B3049))&gt;0,TRIM(C3049),LEFT(D3049, 4)),""),"")</f>
        <v>037</v>
      </c>
      <c r="O3049" t="str">
        <f t="shared" si="239"/>
        <v>Ca</v>
      </c>
      <c r="P3049" t="str">
        <f>TRIM(IF(COUNT(FIND({0,1,2,3,4,5,6,7,8,9},B3049))&gt;0,D3049,IF(LEN(TRIM(B3049))&gt;0,CONCATENATE(B3049,C3049,D3049),MID(D3049,4,LEN(D3049)))))</f>
        <v>Los Angeles</v>
      </c>
      <c r="Q3049">
        <f t="shared" si="240"/>
        <v>23</v>
      </c>
      <c r="R3049">
        <f t="shared" si="241"/>
        <v>36</v>
      </c>
    </row>
    <row r="3050" spans="2:18" x14ac:dyDescent="0.25">
      <c r="B3050" s="1" t="s">
        <v>105</v>
      </c>
      <c r="C3050" s="1" t="s">
        <v>41</v>
      </c>
      <c r="D3050" s="1" t="s">
        <v>106</v>
      </c>
      <c r="E3050" s="1" t="s">
        <v>107</v>
      </c>
      <c r="F3050">
        <v>22</v>
      </c>
      <c r="G3050">
        <v>0.81</v>
      </c>
      <c r="H3050">
        <v>29</v>
      </c>
      <c r="I3050">
        <v>0.65</v>
      </c>
      <c r="K3050">
        <f t="shared" si="237"/>
        <v>36</v>
      </c>
      <c r="L3050">
        <f t="shared" si="238"/>
        <v>109</v>
      </c>
      <c r="M3050" t="str">
        <f>IF(COUNT(FIND({0,1,2,3,4,5,6,7,8,9},IF(ISBLANK(A3050),IF(LEN(TRIM(B3050))&gt;0,TRIM(B3050),TRIM(C3050)),"")))&gt;0,IF(ISBLANK(A3050),IF(LEN(TRIM(B3050))&gt;0,TRIM(B3050),TRIM(C3050)),""),"")</f>
        <v>11</v>
      </c>
      <c r="N3050" t="str">
        <f>IF(COUNT(FIND({0,1,2,3,4,5,6,7,8,9},IF(ISBLANK(A3050),IF(LEN(TRIM(B3050))&gt;0,TRIM(C3050),LEFT(D3050, 4)),"")))&gt;0,IF(ISBLANK(A3050),IF(LEN(TRIM(B3050))&gt;0,TRIM(C3050),LEFT(D3050, 4)),""),"")</f>
        <v>001</v>
      </c>
      <c r="O3050" t="str">
        <f t="shared" si="239"/>
        <v>DC</v>
      </c>
      <c r="P3050" t="str">
        <f>TRIM(IF(COUNT(FIND({0,1,2,3,4,5,6,7,8,9},B3050))&gt;0,D3050,IF(LEN(TRIM(B3050))&gt;0,CONCATENATE(B3050,C3050,D3050),MID(D3050,4,LEN(D3050)))))</f>
        <v>Wash.,D.C.</v>
      </c>
      <c r="Q3050">
        <f t="shared" si="240"/>
        <v>22</v>
      </c>
      <c r="R3050">
        <f t="shared" si="241"/>
        <v>29</v>
      </c>
    </row>
    <row r="3051" spans="2:18" x14ac:dyDescent="0.25">
      <c r="B3051" s="1" t="s">
        <v>13</v>
      </c>
      <c r="C3051" s="1" t="s">
        <v>46</v>
      </c>
      <c r="D3051" s="1" t="s">
        <v>47</v>
      </c>
      <c r="E3051" s="1" t="s">
        <v>12</v>
      </c>
      <c r="F3051">
        <v>17</v>
      </c>
      <c r="G3051">
        <v>0.62</v>
      </c>
      <c r="H3051">
        <v>30</v>
      </c>
      <c r="I3051">
        <v>0.68</v>
      </c>
      <c r="K3051">
        <f t="shared" si="237"/>
        <v>36</v>
      </c>
      <c r="L3051">
        <f t="shared" si="238"/>
        <v>109</v>
      </c>
      <c r="M3051" t="str">
        <f>IF(COUNT(FIND({0,1,2,3,4,5,6,7,8,9},IF(ISBLANK(A3051),IF(LEN(TRIM(B3051))&gt;0,TRIM(B3051),TRIM(C3051)),"")))&gt;0,IF(ISBLANK(A3051),IF(LEN(TRIM(B3051))&gt;0,TRIM(B3051),TRIM(C3051)),""),"")</f>
        <v>36</v>
      </c>
      <c r="N3051" t="str">
        <f>IF(COUNT(FIND({0,1,2,3,4,5,6,7,8,9},IF(ISBLANK(A3051),IF(LEN(TRIM(B3051))&gt;0,TRIM(C3051),LEFT(D3051, 4)),"")))&gt;0,IF(ISBLANK(A3051),IF(LEN(TRIM(B3051))&gt;0,TRIM(C3051),LEFT(D3051, 4)),""),"")</f>
        <v>065</v>
      </c>
      <c r="O3051" t="str">
        <f t="shared" si="239"/>
        <v>NY</v>
      </c>
      <c r="P3051" t="str">
        <f>TRIM(IF(COUNT(FIND({0,1,2,3,4,5,6,7,8,9},B3051))&gt;0,D3051,IF(LEN(TRIM(B3051))&gt;0,CONCATENATE(B3051,C3051,D3051),MID(D3051,4,LEN(D3051)))))</f>
        <v>Oneida</v>
      </c>
      <c r="Q3051">
        <f t="shared" si="240"/>
        <v>17</v>
      </c>
      <c r="R3051">
        <f t="shared" si="241"/>
        <v>30</v>
      </c>
    </row>
    <row r="3052" spans="2:18" x14ac:dyDescent="0.25">
      <c r="B3052" s="1" t="s">
        <v>13</v>
      </c>
      <c r="C3052" s="1" t="s">
        <v>38</v>
      </c>
      <c r="D3052" s="1" t="s">
        <v>39</v>
      </c>
      <c r="E3052" s="1" t="s">
        <v>12</v>
      </c>
      <c r="F3052">
        <v>17</v>
      </c>
      <c r="G3052">
        <v>0.62</v>
      </c>
      <c r="H3052">
        <v>25</v>
      </c>
      <c r="I3052">
        <v>0.56000000000000005</v>
      </c>
      <c r="K3052">
        <f t="shared" si="237"/>
        <v>36</v>
      </c>
      <c r="L3052">
        <f t="shared" si="238"/>
        <v>109</v>
      </c>
      <c r="M3052" t="str">
        <f>IF(COUNT(FIND({0,1,2,3,4,5,6,7,8,9},IF(ISBLANK(A3052),IF(LEN(TRIM(B3052))&gt;0,TRIM(B3052),TRIM(C3052)),"")))&gt;0,IF(ISBLANK(A3052),IF(LEN(TRIM(B3052))&gt;0,TRIM(B3052),TRIM(C3052)),""),"")</f>
        <v>36</v>
      </c>
      <c r="N3052" t="str">
        <f>IF(COUNT(FIND({0,1,2,3,4,5,6,7,8,9},IF(ISBLANK(A3052),IF(LEN(TRIM(B3052))&gt;0,TRIM(C3052),LEFT(D3052, 4)),"")))&gt;0,IF(ISBLANK(A3052),IF(LEN(TRIM(B3052))&gt;0,TRIM(C3052),LEFT(D3052, 4)),""),"")</f>
        <v>059</v>
      </c>
      <c r="O3052" t="str">
        <f t="shared" si="239"/>
        <v>NY</v>
      </c>
      <c r="P3052" t="str">
        <f>TRIM(IF(COUNT(FIND({0,1,2,3,4,5,6,7,8,9},B3052))&gt;0,D3052,IF(LEN(TRIM(B3052))&gt;0,CONCATENATE(B3052,C3052,D3052),MID(D3052,4,LEN(D3052)))))</f>
        <v>Nassau</v>
      </c>
      <c r="Q3052">
        <f t="shared" si="240"/>
        <v>17</v>
      </c>
      <c r="R3052">
        <f t="shared" si="241"/>
        <v>25</v>
      </c>
    </row>
    <row r="3053" spans="2:18" x14ac:dyDescent="0.25">
      <c r="B3053" s="1" t="s">
        <v>78</v>
      </c>
      <c r="C3053" s="1" t="s">
        <v>41</v>
      </c>
      <c r="D3053" s="1" t="s">
        <v>115</v>
      </c>
      <c r="E3053" s="1" t="s">
        <v>80</v>
      </c>
      <c r="F3053">
        <v>17</v>
      </c>
      <c r="G3053">
        <v>0.62</v>
      </c>
      <c r="H3053">
        <v>26</v>
      </c>
      <c r="I3053">
        <v>0.59</v>
      </c>
      <c r="K3053">
        <f t="shared" si="237"/>
        <v>36</v>
      </c>
      <c r="L3053">
        <f t="shared" si="238"/>
        <v>109</v>
      </c>
      <c r="M3053" t="str">
        <f>IF(COUNT(FIND({0,1,2,3,4,5,6,7,8,9},IF(ISBLANK(A3053),IF(LEN(TRIM(B3053))&gt;0,TRIM(B3053),TRIM(C3053)),"")))&gt;0,IF(ISBLANK(A3053),IF(LEN(TRIM(B3053))&gt;0,TRIM(B3053),TRIM(C3053)),""),"")</f>
        <v>09</v>
      </c>
      <c r="N3053" t="str">
        <f>IF(COUNT(FIND({0,1,2,3,4,5,6,7,8,9},IF(ISBLANK(A3053),IF(LEN(TRIM(B3053))&gt;0,TRIM(C3053),LEFT(D3053, 4)),"")))&gt;0,IF(ISBLANK(A3053),IF(LEN(TRIM(B3053))&gt;0,TRIM(C3053),LEFT(D3053, 4)),""),"")</f>
        <v>001</v>
      </c>
      <c r="O3053" t="str">
        <f t="shared" si="239"/>
        <v>Ct</v>
      </c>
      <c r="P3053" t="str">
        <f>TRIM(IF(COUNT(FIND({0,1,2,3,4,5,6,7,8,9},B3053))&gt;0,D3053,IF(LEN(TRIM(B3053))&gt;0,CONCATENATE(B3053,C3053,D3053),MID(D3053,4,LEN(D3053)))))</f>
        <v>Fairfield</v>
      </c>
      <c r="Q3053">
        <f t="shared" si="240"/>
        <v>17</v>
      </c>
      <c r="R3053">
        <f t="shared" si="241"/>
        <v>26</v>
      </c>
    </row>
    <row r="3054" spans="2:18" x14ac:dyDescent="0.25">
      <c r="B3054" s="1" t="s">
        <v>120</v>
      </c>
      <c r="C3054" s="1" t="s">
        <v>76</v>
      </c>
      <c r="D3054" s="1" t="s">
        <v>142</v>
      </c>
      <c r="E3054" s="1" t="s">
        <v>123</v>
      </c>
      <c r="F3054">
        <v>16</v>
      </c>
      <c r="G3054">
        <v>0.59</v>
      </c>
      <c r="H3054">
        <v>28</v>
      </c>
      <c r="I3054">
        <v>0.63</v>
      </c>
      <c r="K3054">
        <f t="shared" si="237"/>
        <v>36</v>
      </c>
      <c r="L3054">
        <f t="shared" si="238"/>
        <v>109</v>
      </c>
      <c r="M3054" t="str">
        <f>IF(COUNT(FIND({0,1,2,3,4,5,6,7,8,9},IF(ISBLANK(A3054),IF(LEN(TRIM(B3054))&gt;0,TRIM(B3054),TRIM(C3054)),"")))&gt;0,IF(ISBLANK(A3054),IF(LEN(TRIM(B3054))&gt;0,TRIM(B3054),TRIM(C3054)),""),"")</f>
        <v>42</v>
      </c>
      <c r="N3054" t="str">
        <f>IF(COUNT(FIND({0,1,2,3,4,5,6,7,8,9},IF(ISBLANK(A3054),IF(LEN(TRIM(B3054))&gt;0,TRIM(C3054),LEFT(D3054, 4)),"")))&gt;0,IF(ISBLANK(A3054),IF(LEN(TRIM(B3054))&gt;0,TRIM(C3054),LEFT(D3054, 4)),""),"")</f>
        <v>003</v>
      </c>
      <c r="O3054" t="str">
        <f t="shared" si="239"/>
        <v>Pa</v>
      </c>
      <c r="P3054" t="str">
        <f>TRIM(IF(COUNT(FIND({0,1,2,3,4,5,6,7,8,9},B3054))&gt;0,D3054,IF(LEN(TRIM(B3054))&gt;0,CONCATENATE(B3054,C3054,D3054),MID(D3054,4,LEN(D3054)))))</f>
        <v>Allegheny</v>
      </c>
      <c r="Q3054">
        <f t="shared" si="240"/>
        <v>16</v>
      </c>
      <c r="R3054">
        <f t="shared" si="241"/>
        <v>28</v>
      </c>
    </row>
    <row r="3055" spans="2:18" x14ac:dyDescent="0.25">
      <c r="B3055" s="1" t="s">
        <v>99</v>
      </c>
      <c r="C3055" s="1" t="s">
        <v>38</v>
      </c>
      <c r="D3055" s="1" t="s">
        <v>55</v>
      </c>
      <c r="E3055" s="1" t="s">
        <v>102</v>
      </c>
      <c r="F3055">
        <v>16</v>
      </c>
      <c r="G3055">
        <v>0.59</v>
      </c>
      <c r="H3055">
        <v>23</v>
      </c>
      <c r="I3055">
        <v>0.52</v>
      </c>
      <c r="K3055">
        <f t="shared" si="237"/>
        <v>36</v>
      </c>
      <c r="L3055">
        <f t="shared" si="238"/>
        <v>109</v>
      </c>
      <c r="M3055" t="str">
        <f>IF(COUNT(FIND({0,1,2,3,4,5,6,7,8,9},IF(ISBLANK(A3055),IF(LEN(TRIM(B3055))&gt;0,TRIM(B3055),TRIM(C3055)),"")))&gt;0,IF(ISBLANK(A3055),IF(LEN(TRIM(B3055))&gt;0,TRIM(B3055),TRIM(C3055)),""),"")</f>
        <v>06</v>
      </c>
      <c r="N3055" t="str">
        <f>IF(COUNT(FIND({0,1,2,3,4,5,6,7,8,9},IF(ISBLANK(A3055),IF(LEN(TRIM(B3055))&gt;0,TRIM(C3055),LEFT(D3055, 4)),"")))&gt;0,IF(ISBLANK(A3055),IF(LEN(TRIM(B3055))&gt;0,TRIM(C3055),LEFT(D3055, 4)),""),"")</f>
        <v>059</v>
      </c>
      <c r="O3055" t="str">
        <f t="shared" si="239"/>
        <v>Ca</v>
      </c>
      <c r="P3055" t="str">
        <f>TRIM(IF(COUNT(FIND({0,1,2,3,4,5,6,7,8,9},B3055))&gt;0,D3055,IF(LEN(TRIM(B3055))&gt;0,CONCATENATE(B3055,C3055,D3055),MID(D3055,4,LEN(D3055)))))</f>
        <v>Orange</v>
      </c>
      <c r="Q3055">
        <f t="shared" si="240"/>
        <v>16</v>
      </c>
      <c r="R3055">
        <f t="shared" si="241"/>
        <v>23</v>
      </c>
    </row>
    <row r="3056" spans="2:18" x14ac:dyDescent="0.25">
      <c r="B3056" s="1" t="s">
        <v>165</v>
      </c>
      <c r="C3056" s="1" t="s">
        <v>166</v>
      </c>
      <c r="D3056" s="1" t="s">
        <v>167</v>
      </c>
      <c r="E3056" s="1" t="s">
        <v>168</v>
      </c>
      <c r="F3056">
        <v>16</v>
      </c>
      <c r="G3056">
        <v>0.59</v>
      </c>
      <c r="H3056">
        <v>25</v>
      </c>
      <c r="I3056">
        <v>0.56000000000000005</v>
      </c>
      <c r="K3056">
        <f t="shared" si="237"/>
        <v>36</v>
      </c>
      <c r="L3056">
        <f t="shared" si="238"/>
        <v>109</v>
      </c>
      <c r="M3056" t="str">
        <f>IF(COUNT(FIND({0,1,2,3,4,5,6,7,8,9},IF(ISBLANK(A3056),IF(LEN(TRIM(B3056))&gt;0,TRIM(B3056),TRIM(C3056)),"")))&gt;0,IF(ISBLANK(A3056),IF(LEN(TRIM(B3056))&gt;0,TRIM(B3056),TRIM(C3056)),""),"")</f>
        <v>48</v>
      </c>
      <c r="N3056" t="str">
        <f>IF(COUNT(FIND({0,1,2,3,4,5,6,7,8,9},IF(ISBLANK(A3056),IF(LEN(TRIM(B3056))&gt;0,TRIM(C3056),LEFT(D3056, 4)),"")))&gt;0,IF(ISBLANK(A3056),IF(LEN(TRIM(B3056))&gt;0,TRIM(C3056),LEFT(D3056, 4)),""),"")</f>
        <v>201</v>
      </c>
      <c r="O3056" t="str">
        <f t="shared" si="239"/>
        <v>Tx</v>
      </c>
      <c r="P3056" t="str">
        <f>TRIM(IF(COUNT(FIND({0,1,2,3,4,5,6,7,8,9},B3056))&gt;0,D3056,IF(LEN(TRIM(B3056))&gt;0,CONCATENATE(B3056,C3056,D3056),MID(D3056,4,LEN(D3056)))))</f>
        <v>Harris</v>
      </c>
      <c r="Q3056">
        <f t="shared" si="240"/>
        <v>16</v>
      </c>
      <c r="R3056">
        <f t="shared" si="241"/>
        <v>25</v>
      </c>
    </row>
    <row r="3057" spans="2:18" x14ac:dyDescent="0.25">
      <c r="B3057" s="1" t="s">
        <v>99</v>
      </c>
      <c r="C3057" s="1" t="s">
        <v>41</v>
      </c>
      <c r="D3057" s="1" t="s">
        <v>246</v>
      </c>
      <c r="E3057" s="1" t="s">
        <v>102</v>
      </c>
      <c r="F3057">
        <v>15</v>
      </c>
      <c r="G3057">
        <v>0.55000000000000004</v>
      </c>
      <c r="H3057">
        <v>25</v>
      </c>
      <c r="I3057">
        <v>0.56000000000000005</v>
      </c>
      <c r="K3057">
        <f t="shared" si="237"/>
        <v>36</v>
      </c>
      <c r="L3057">
        <f t="shared" si="238"/>
        <v>109</v>
      </c>
      <c r="M3057" t="str">
        <f>IF(COUNT(FIND({0,1,2,3,4,5,6,7,8,9},IF(ISBLANK(A3057),IF(LEN(TRIM(B3057))&gt;0,TRIM(B3057),TRIM(C3057)),"")))&gt;0,IF(ISBLANK(A3057),IF(LEN(TRIM(B3057))&gt;0,TRIM(B3057),TRIM(C3057)),""),"")</f>
        <v>06</v>
      </c>
      <c r="N3057" t="str">
        <f>IF(COUNT(FIND({0,1,2,3,4,5,6,7,8,9},IF(ISBLANK(A3057),IF(LEN(TRIM(B3057))&gt;0,TRIM(C3057),LEFT(D3057, 4)),"")))&gt;0,IF(ISBLANK(A3057),IF(LEN(TRIM(B3057))&gt;0,TRIM(C3057),LEFT(D3057, 4)),""),"")</f>
        <v>001</v>
      </c>
      <c r="O3057" t="str">
        <f t="shared" si="239"/>
        <v>Ca</v>
      </c>
      <c r="P3057" t="str">
        <f>TRIM(IF(COUNT(FIND({0,1,2,3,4,5,6,7,8,9},B3057))&gt;0,D3057,IF(LEN(TRIM(B3057))&gt;0,CONCATENATE(B3057,C3057,D3057),MID(D3057,4,LEN(D3057)))))</f>
        <v>Alameda</v>
      </c>
      <c r="Q3057">
        <f t="shared" si="240"/>
        <v>15</v>
      </c>
      <c r="R3057">
        <f t="shared" si="241"/>
        <v>25</v>
      </c>
    </row>
    <row r="3058" spans="2:18" x14ac:dyDescent="0.25">
      <c r="B3058" s="1" t="s">
        <v>120</v>
      </c>
      <c r="C3058" s="1" t="s">
        <v>121</v>
      </c>
      <c r="D3058" s="1" t="s">
        <v>122</v>
      </c>
      <c r="E3058" s="1" t="s">
        <v>123</v>
      </c>
      <c r="F3058">
        <v>15</v>
      </c>
      <c r="G3058">
        <v>0.55000000000000004</v>
      </c>
      <c r="H3058">
        <v>29</v>
      </c>
      <c r="I3058">
        <v>0.65</v>
      </c>
      <c r="K3058">
        <f t="shared" si="237"/>
        <v>36</v>
      </c>
      <c r="L3058">
        <f t="shared" si="238"/>
        <v>109</v>
      </c>
      <c r="M3058" t="str">
        <f>IF(COUNT(FIND({0,1,2,3,4,5,6,7,8,9},IF(ISBLANK(A3058),IF(LEN(TRIM(B3058))&gt;0,TRIM(B3058),TRIM(C3058)),"")))&gt;0,IF(ISBLANK(A3058),IF(LEN(TRIM(B3058))&gt;0,TRIM(B3058),TRIM(C3058)),""),"")</f>
        <v>42</v>
      </c>
      <c r="N3058" t="str">
        <f>IF(COUNT(FIND({0,1,2,3,4,5,6,7,8,9},IF(ISBLANK(A3058),IF(LEN(TRIM(B3058))&gt;0,TRIM(C3058),LEFT(D3058, 4)),"")))&gt;0,IF(ISBLANK(A3058),IF(LEN(TRIM(B3058))&gt;0,TRIM(C3058),LEFT(D3058, 4)),""),"")</f>
        <v>101</v>
      </c>
      <c r="O3058" t="str">
        <f t="shared" si="239"/>
        <v>Pa</v>
      </c>
      <c r="P3058" t="str">
        <f>TRIM(IF(COUNT(FIND({0,1,2,3,4,5,6,7,8,9},B3058))&gt;0,D3058,IF(LEN(TRIM(B3058))&gt;0,CONCATENATE(B3058,C3058,D3058),MID(D3058,4,LEN(D3058)))))</f>
        <v>Philadelphia</v>
      </c>
      <c r="Q3058">
        <f t="shared" si="240"/>
        <v>15</v>
      </c>
      <c r="R3058">
        <f t="shared" si="241"/>
        <v>29</v>
      </c>
    </row>
    <row r="3059" spans="2:18" x14ac:dyDescent="0.25">
      <c r="B3059" s="1" t="s">
        <v>159</v>
      </c>
      <c r="C3059" s="1" t="s">
        <v>38</v>
      </c>
      <c r="D3059" s="1" t="s">
        <v>160</v>
      </c>
      <c r="E3059" s="1" t="s">
        <v>161</v>
      </c>
      <c r="F3059">
        <v>14</v>
      </c>
      <c r="G3059">
        <v>0.51</v>
      </c>
      <c r="H3059">
        <v>21</v>
      </c>
      <c r="I3059">
        <v>0.47</v>
      </c>
      <c r="K3059">
        <f t="shared" si="237"/>
        <v>36</v>
      </c>
      <c r="L3059">
        <f t="shared" si="238"/>
        <v>109</v>
      </c>
      <c r="M3059" t="str">
        <f>IF(COUNT(FIND({0,1,2,3,4,5,6,7,8,9},IF(ISBLANK(A3059),IF(LEN(TRIM(B3059))&gt;0,TRIM(B3059),TRIM(C3059)),"")))&gt;0,IF(ISBLANK(A3059),IF(LEN(TRIM(B3059))&gt;0,TRIM(B3059),TRIM(C3059)),""),"")</f>
        <v>51</v>
      </c>
      <c r="N3059" t="str">
        <f>IF(COUNT(FIND({0,1,2,3,4,5,6,7,8,9},IF(ISBLANK(A3059),IF(LEN(TRIM(B3059))&gt;0,TRIM(C3059),LEFT(D3059, 4)),"")))&gt;0,IF(ISBLANK(A3059),IF(LEN(TRIM(B3059))&gt;0,TRIM(C3059),LEFT(D3059, 4)),""),"")</f>
        <v>059</v>
      </c>
      <c r="O3059" t="str">
        <f t="shared" si="239"/>
        <v>Va</v>
      </c>
      <c r="P3059" t="str">
        <f>TRIM(IF(COUNT(FIND({0,1,2,3,4,5,6,7,8,9},B3059))&gt;0,D3059,IF(LEN(TRIM(B3059))&gt;0,CONCATENATE(B3059,C3059,D3059),MID(D3059,4,LEN(D3059)))))</f>
        <v>Fairfax</v>
      </c>
      <c r="Q3059">
        <f t="shared" si="240"/>
        <v>14</v>
      </c>
      <c r="R3059">
        <f t="shared" si="241"/>
        <v>21</v>
      </c>
    </row>
    <row r="3060" spans="2:18" x14ac:dyDescent="0.25">
      <c r="B3060" s="1" t="s">
        <v>84</v>
      </c>
      <c r="C3060" s="1" t="s">
        <v>60</v>
      </c>
      <c r="D3060" s="1" t="s">
        <v>187</v>
      </c>
      <c r="E3060" s="1" t="s">
        <v>86</v>
      </c>
      <c r="F3060">
        <v>14</v>
      </c>
      <c r="G3060">
        <v>0.51</v>
      </c>
      <c r="H3060">
        <v>23</v>
      </c>
      <c r="I3060">
        <v>0.52</v>
      </c>
      <c r="K3060">
        <f t="shared" si="237"/>
        <v>36</v>
      </c>
      <c r="L3060">
        <f t="shared" si="238"/>
        <v>109</v>
      </c>
      <c r="M3060" t="str">
        <f>IF(COUNT(FIND({0,1,2,3,4,5,6,7,8,9},IF(ISBLANK(A3060),IF(LEN(TRIM(B3060))&gt;0,TRIM(B3060),TRIM(C3060)),"")))&gt;0,IF(ISBLANK(A3060),IF(LEN(TRIM(B3060))&gt;0,TRIM(B3060),TRIM(C3060)),""),"")</f>
        <v>34</v>
      </c>
      <c r="N3060" t="str">
        <f>IF(COUNT(FIND({0,1,2,3,4,5,6,7,8,9},IF(ISBLANK(A3060),IF(LEN(TRIM(B3060))&gt;0,TRIM(C3060),LEFT(D3060, 4)),"")))&gt;0,IF(ISBLANK(A3060),IF(LEN(TRIM(B3060))&gt;0,TRIM(C3060),LEFT(D3060, 4)),""),"")</f>
        <v>027</v>
      </c>
      <c r="O3060" t="str">
        <f t="shared" si="239"/>
        <v>NJ</v>
      </c>
      <c r="P3060" t="str">
        <f>TRIM(IF(COUNT(FIND({0,1,2,3,4,5,6,7,8,9},B3060))&gt;0,D3060,IF(LEN(TRIM(B3060))&gt;0,CONCATENATE(B3060,C3060,D3060),MID(D3060,4,LEN(D3060)))))</f>
        <v>Morris</v>
      </c>
      <c r="Q3060">
        <f t="shared" si="240"/>
        <v>14</v>
      </c>
      <c r="R3060">
        <f t="shared" si="241"/>
        <v>23</v>
      </c>
    </row>
    <row r="3061" spans="2:18" x14ac:dyDescent="0.25">
      <c r="B3061" s="1" t="s">
        <v>13</v>
      </c>
      <c r="C3061" s="1" t="s">
        <v>41</v>
      </c>
      <c r="D3061" s="1" t="s">
        <v>233</v>
      </c>
      <c r="E3061" s="1" t="s">
        <v>12</v>
      </c>
      <c r="F3061">
        <v>14</v>
      </c>
      <c r="G3061">
        <v>0.51</v>
      </c>
      <c r="H3061">
        <v>21</v>
      </c>
      <c r="I3061">
        <v>0.47</v>
      </c>
      <c r="K3061">
        <f t="shared" si="237"/>
        <v>36</v>
      </c>
      <c r="L3061">
        <f t="shared" si="238"/>
        <v>109</v>
      </c>
      <c r="M3061" t="str">
        <f>IF(COUNT(FIND({0,1,2,3,4,5,6,7,8,9},IF(ISBLANK(A3061),IF(LEN(TRIM(B3061))&gt;0,TRIM(B3061),TRIM(C3061)),"")))&gt;0,IF(ISBLANK(A3061),IF(LEN(TRIM(B3061))&gt;0,TRIM(B3061),TRIM(C3061)),""),"")</f>
        <v>36</v>
      </c>
      <c r="N3061" t="str">
        <f>IF(COUNT(FIND({0,1,2,3,4,5,6,7,8,9},IF(ISBLANK(A3061),IF(LEN(TRIM(B3061))&gt;0,TRIM(C3061),LEFT(D3061, 4)),"")))&gt;0,IF(ISBLANK(A3061),IF(LEN(TRIM(B3061))&gt;0,TRIM(C3061),LEFT(D3061, 4)),""),"")</f>
        <v>001</v>
      </c>
      <c r="O3061" t="str">
        <f t="shared" si="239"/>
        <v>NY</v>
      </c>
      <c r="P3061" t="str">
        <f>TRIM(IF(COUNT(FIND({0,1,2,3,4,5,6,7,8,9},B3061))&gt;0,D3061,IF(LEN(TRIM(B3061))&gt;0,CONCATENATE(B3061,C3061,D3061),MID(D3061,4,LEN(D3061)))))</f>
        <v>Albany</v>
      </c>
      <c r="Q3061">
        <f t="shared" si="240"/>
        <v>14</v>
      </c>
      <c r="R3061">
        <f t="shared" si="241"/>
        <v>21</v>
      </c>
    </row>
    <row r="3062" spans="2:18" x14ac:dyDescent="0.25">
      <c r="B3062" s="1" t="s">
        <v>78</v>
      </c>
      <c r="C3062" s="1" t="s">
        <v>126</v>
      </c>
      <c r="D3062" s="1" t="s">
        <v>127</v>
      </c>
      <c r="E3062" s="1" t="s">
        <v>80</v>
      </c>
      <c r="F3062">
        <v>14</v>
      </c>
      <c r="G3062">
        <v>0.51</v>
      </c>
      <c r="H3062">
        <v>21</v>
      </c>
      <c r="I3062">
        <v>0.47</v>
      </c>
      <c r="K3062">
        <f t="shared" si="237"/>
        <v>36</v>
      </c>
      <c r="L3062">
        <f t="shared" si="238"/>
        <v>109</v>
      </c>
      <c r="M3062" t="str">
        <f>IF(COUNT(FIND({0,1,2,3,4,5,6,7,8,9},IF(ISBLANK(A3062),IF(LEN(TRIM(B3062))&gt;0,TRIM(B3062),TRIM(C3062)),"")))&gt;0,IF(ISBLANK(A3062),IF(LEN(TRIM(B3062))&gt;0,TRIM(B3062),TRIM(C3062)),""),"")</f>
        <v>09</v>
      </c>
      <c r="N3062" t="str">
        <f>IF(COUNT(FIND({0,1,2,3,4,5,6,7,8,9},IF(ISBLANK(A3062),IF(LEN(TRIM(B3062))&gt;0,TRIM(C3062),LEFT(D3062, 4)),"")))&gt;0,IF(ISBLANK(A3062),IF(LEN(TRIM(B3062))&gt;0,TRIM(C3062),LEFT(D3062, 4)),""),"")</f>
        <v>009</v>
      </c>
      <c r="O3062" t="str">
        <f t="shared" si="239"/>
        <v>Ct</v>
      </c>
      <c r="P3062" t="str">
        <f>TRIM(IF(COUNT(FIND({0,1,2,3,4,5,6,7,8,9},B3062))&gt;0,D3062,IF(LEN(TRIM(B3062))&gt;0,CONCATENATE(B3062,C3062,D3062),MID(D3062,4,LEN(D3062)))))</f>
        <v>New Haven</v>
      </c>
      <c r="Q3062">
        <f t="shared" si="240"/>
        <v>14</v>
      </c>
      <c r="R3062">
        <f t="shared" si="241"/>
        <v>21</v>
      </c>
    </row>
    <row r="3063" spans="2:18" x14ac:dyDescent="0.25">
      <c r="B3063" s="1" t="s">
        <v>265</v>
      </c>
      <c r="C3063" s="1" t="s">
        <v>111</v>
      </c>
      <c r="D3063" s="1" t="s">
        <v>354</v>
      </c>
      <c r="E3063" s="1" t="s">
        <v>267</v>
      </c>
      <c r="F3063">
        <v>13</v>
      </c>
      <c r="G3063">
        <v>0.48</v>
      </c>
      <c r="H3063">
        <v>16</v>
      </c>
      <c r="I3063">
        <v>0.36</v>
      </c>
      <c r="K3063">
        <f t="shared" si="237"/>
        <v>36</v>
      </c>
      <c r="L3063">
        <f t="shared" si="238"/>
        <v>109</v>
      </c>
      <c r="M3063" t="str">
        <f>IF(COUNT(FIND({0,1,2,3,4,5,6,7,8,9},IF(ISBLANK(A3063),IF(LEN(TRIM(B3063))&gt;0,TRIM(B3063),TRIM(C3063)),"")))&gt;0,IF(ISBLANK(A3063),IF(LEN(TRIM(B3063))&gt;0,TRIM(B3063),TRIM(C3063)),""),"")</f>
        <v>53</v>
      </c>
      <c r="N3063" t="str">
        <f>IF(COUNT(FIND({0,1,2,3,4,5,6,7,8,9},IF(ISBLANK(A3063),IF(LEN(TRIM(B3063))&gt;0,TRIM(C3063),LEFT(D3063, 4)),"")))&gt;0,IF(ISBLANK(A3063),IF(LEN(TRIM(B3063))&gt;0,TRIM(C3063),LEFT(D3063, 4)),""),"")</f>
        <v>033</v>
      </c>
      <c r="O3063" t="str">
        <f t="shared" si="239"/>
        <v>Wa</v>
      </c>
      <c r="P3063" t="str">
        <f>TRIM(IF(COUNT(FIND({0,1,2,3,4,5,6,7,8,9},B3063))&gt;0,D3063,IF(LEN(TRIM(B3063))&gt;0,CONCATENATE(B3063,C3063,D3063),MID(D3063,4,LEN(D3063)))))</f>
        <v>King</v>
      </c>
      <c r="Q3063">
        <f t="shared" si="240"/>
        <v>13</v>
      </c>
      <c r="R3063">
        <f t="shared" si="241"/>
        <v>16</v>
      </c>
    </row>
    <row r="3064" spans="2:18" x14ac:dyDescent="0.25">
      <c r="B3064" s="1" t="s">
        <v>56</v>
      </c>
      <c r="C3064" s="1" t="s">
        <v>83</v>
      </c>
      <c r="D3064" s="1" t="s">
        <v>25</v>
      </c>
      <c r="E3064" s="1" t="s">
        <v>59</v>
      </c>
      <c r="F3064">
        <v>13</v>
      </c>
      <c r="G3064">
        <v>0.48</v>
      </c>
      <c r="H3064">
        <v>13</v>
      </c>
      <c r="I3064">
        <v>0.28999999999999998</v>
      </c>
      <c r="K3064">
        <f t="shared" si="237"/>
        <v>36</v>
      </c>
      <c r="L3064">
        <f t="shared" si="238"/>
        <v>109</v>
      </c>
      <c r="M3064" t="str">
        <f>IF(COUNT(FIND({0,1,2,3,4,5,6,7,8,9},IF(ISBLANK(A3064),IF(LEN(TRIM(B3064))&gt;0,TRIM(B3064),TRIM(C3064)),"")))&gt;0,IF(ISBLANK(A3064),IF(LEN(TRIM(B3064))&gt;0,TRIM(B3064),TRIM(C3064)),""),"")</f>
        <v>25</v>
      </c>
      <c r="N3064" t="str">
        <f>IF(COUNT(FIND({0,1,2,3,4,5,6,7,8,9},IF(ISBLANK(A3064),IF(LEN(TRIM(B3064))&gt;0,TRIM(C3064),LEFT(D3064, 4)),"")))&gt;0,IF(ISBLANK(A3064),IF(LEN(TRIM(B3064))&gt;0,TRIM(C3064),LEFT(D3064, 4)),""),"")</f>
        <v>025</v>
      </c>
      <c r="O3064" t="str">
        <f t="shared" si="239"/>
        <v>Ma</v>
      </c>
      <c r="P3064" t="str">
        <f>TRIM(IF(COUNT(FIND({0,1,2,3,4,5,6,7,8,9},B3064))&gt;0,D3064,IF(LEN(TRIM(B3064))&gt;0,CONCATENATE(B3064,C3064,D3064),MID(D3064,4,LEN(D3064)))))</f>
        <v>Suffolk</v>
      </c>
      <c r="Q3064">
        <f t="shared" si="240"/>
        <v>13</v>
      </c>
      <c r="R3064">
        <f t="shared" si="241"/>
        <v>13</v>
      </c>
    </row>
    <row r="3065" spans="2:18" x14ac:dyDescent="0.25">
      <c r="B3065" s="1" t="s">
        <v>128</v>
      </c>
      <c r="C3065" s="1" t="s">
        <v>89</v>
      </c>
      <c r="D3065" s="1" t="s">
        <v>67</v>
      </c>
      <c r="E3065" s="1" t="s">
        <v>129</v>
      </c>
      <c r="F3065">
        <v>13</v>
      </c>
      <c r="G3065">
        <v>0.48</v>
      </c>
      <c r="H3065">
        <v>20</v>
      </c>
      <c r="I3065">
        <v>0.45</v>
      </c>
      <c r="K3065">
        <f t="shared" si="237"/>
        <v>36</v>
      </c>
      <c r="L3065">
        <f t="shared" si="238"/>
        <v>109</v>
      </c>
      <c r="M3065" t="str">
        <f>IF(COUNT(FIND({0,1,2,3,4,5,6,7,8,9},IF(ISBLANK(A3065),IF(LEN(TRIM(B3065))&gt;0,TRIM(B3065),TRIM(C3065)),"")))&gt;0,IF(ISBLANK(A3065),IF(LEN(TRIM(B3065))&gt;0,TRIM(B3065),TRIM(C3065)),""),"")</f>
        <v>24</v>
      </c>
      <c r="N3065" t="str">
        <f>IF(COUNT(FIND({0,1,2,3,4,5,6,7,8,9},IF(ISBLANK(A3065),IF(LEN(TRIM(B3065))&gt;0,TRIM(C3065),LEFT(D3065, 4)),"")))&gt;0,IF(ISBLANK(A3065),IF(LEN(TRIM(B3065))&gt;0,TRIM(C3065),LEFT(D3065, 4)),""),"")</f>
        <v>031</v>
      </c>
      <c r="O3065" t="str">
        <f t="shared" si="239"/>
        <v>Md</v>
      </c>
      <c r="P3065" t="str">
        <f>TRIM(IF(COUNT(FIND({0,1,2,3,4,5,6,7,8,9},B3065))&gt;0,D3065,IF(LEN(TRIM(B3065))&gt;0,CONCATENATE(B3065,C3065,D3065),MID(D3065,4,LEN(D3065)))))</f>
        <v>Montgomery</v>
      </c>
      <c r="Q3065">
        <f t="shared" si="240"/>
        <v>13</v>
      </c>
      <c r="R3065">
        <f t="shared" si="241"/>
        <v>20</v>
      </c>
    </row>
    <row r="3066" spans="2:18" x14ac:dyDescent="0.25">
      <c r="B3066" s="1" t="s">
        <v>84</v>
      </c>
      <c r="C3066" s="1" t="s">
        <v>76</v>
      </c>
      <c r="D3066" s="1" t="s">
        <v>85</v>
      </c>
      <c r="E3066" s="1" t="s">
        <v>86</v>
      </c>
      <c r="F3066">
        <v>13</v>
      </c>
      <c r="G3066">
        <v>0.48</v>
      </c>
      <c r="H3066">
        <v>24</v>
      </c>
      <c r="I3066">
        <v>0.54</v>
      </c>
      <c r="K3066">
        <f t="shared" si="237"/>
        <v>36</v>
      </c>
      <c r="L3066">
        <f t="shared" si="238"/>
        <v>109</v>
      </c>
      <c r="M3066" t="str">
        <f>IF(COUNT(FIND({0,1,2,3,4,5,6,7,8,9},IF(ISBLANK(A3066),IF(LEN(TRIM(B3066))&gt;0,TRIM(B3066),TRIM(C3066)),"")))&gt;0,IF(ISBLANK(A3066),IF(LEN(TRIM(B3066))&gt;0,TRIM(B3066),TRIM(C3066)),""),"")</f>
        <v>34</v>
      </c>
      <c r="N3066" t="str">
        <f>IF(COUNT(FIND({0,1,2,3,4,5,6,7,8,9},IF(ISBLANK(A3066),IF(LEN(TRIM(B3066))&gt;0,TRIM(C3066),LEFT(D3066, 4)),"")))&gt;0,IF(ISBLANK(A3066),IF(LEN(TRIM(B3066))&gt;0,TRIM(C3066),LEFT(D3066, 4)),""),"")</f>
        <v>003</v>
      </c>
      <c r="O3066" t="str">
        <f t="shared" si="239"/>
        <v>NJ</v>
      </c>
      <c r="P3066" t="str">
        <f>TRIM(IF(COUNT(FIND({0,1,2,3,4,5,6,7,8,9},B3066))&gt;0,D3066,IF(LEN(TRIM(B3066))&gt;0,CONCATENATE(B3066,C3066,D3066),MID(D3066,4,LEN(D3066)))))</f>
        <v>Bergen</v>
      </c>
      <c r="Q3066">
        <f t="shared" si="240"/>
        <v>13</v>
      </c>
      <c r="R3066">
        <f t="shared" si="241"/>
        <v>24</v>
      </c>
    </row>
    <row r="3067" spans="2:18" x14ac:dyDescent="0.25">
      <c r="B3067" s="1" t="s">
        <v>120</v>
      </c>
      <c r="C3067" s="1" t="s">
        <v>18</v>
      </c>
      <c r="D3067" s="1" t="s">
        <v>67</v>
      </c>
      <c r="E3067" s="1" t="s">
        <v>123</v>
      </c>
      <c r="F3067">
        <v>13</v>
      </c>
      <c r="G3067">
        <v>0.48</v>
      </c>
      <c r="H3067">
        <v>22</v>
      </c>
      <c r="I3067">
        <v>0.5</v>
      </c>
      <c r="K3067">
        <f t="shared" si="237"/>
        <v>36</v>
      </c>
      <c r="L3067">
        <f t="shared" si="238"/>
        <v>109</v>
      </c>
      <c r="M3067" t="str">
        <f>IF(COUNT(FIND({0,1,2,3,4,5,6,7,8,9},IF(ISBLANK(A3067),IF(LEN(TRIM(B3067))&gt;0,TRIM(B3067),TRIM(C3067)),"")))&gt;0,IF(ISBLANK(A3067),IF(LEN(TRIM(B3067))&gt;0,TRIM(B3067),TRIM(C3067)),""),"")</f>
        <v>42</v>
      </c>
      <c r="N3067" t="str">
        <f>IF(COUNT(FIND({0,1,2,3,4,5,6,7,8,9},IF(ISBLANK(A3067),IF(LEN(TRIM(B3067))&gt;0,TRIM(C3067),LEFT(D3067, 4)),"")))&gt;0,IF(ISBLANK(A3067),IF(LEN(TRIM(B3067))&gt;0,TRIM(C3067),LEFT(D3067, 4)),""),"")</f>
        <v>091</v>
      </c>
      <c r="O3067" t="str">
        <f t="shared" si="239"/>
        <v>Pa</v>
      </c>
      <c r="P3067" t="str">
        <f>TRIM(IF(COUNT(FIND({0,1,2,3,4,5,6,7,8,9},B3067))&gt;0,D3067,IF(LEN(TRIM(B3067))&gt;0,CONCATENATE(B3067,C3067,D3067),MID(D3067,4,LEN(D3067)))))</f>
        <v>Montgomery</v>
      </c>
      <c r="Q3067">
        <f t="shared" si="240"/>
        <v>13</v>
      </c>
      <c r="R3067">
        <f t="shared" si="241"/>
        <v>22</v>
      </c>
    </row>
    <row r="3068" spans="2:18" x14ac:dyDescent="0.25">
      <c r="B3068" s="1" t="s">
        <v>449</v>
      </c>
      <c r="C3068" s="1" t="s">
        <v>83</v>
      </c>
      <c r="D3068" s="1" t="s">
        <v>472</v>
      </c>
      <c r="E3068" s="1" t="s">
        <v>451</v>
      </c>
      <c r="F3068">
        <v>12</v>
      </c>
      <c r="G3068">
        <v>0.44</v>
      </c>
      <c r="H3068">
        <v>17</v>
      </c>
      <c r="I3068">
        <v>0.38</v>
      </c>
      <c r="K3068">
        <f t="shared" si="237"/>
        <v>36</v>
      </c>
      <c r="L3068">
        <f t="shared" si="238"/>
        <v>109</v>
      </c>
      <c r="M3068" t="str">
        <f>IF(COUNT(FIND({0,1,2,3,4,5,6,7,8,9},IF(ISBLANK(A3068),IF(LEN(TRIM(B3068))&gt;0,TRIM(B3068),TRIM(C3068)),"")))&gt;0,IF(ISBLANK(A3068),IF(LEN(TRIM(B3068))&gt;0,TRIM(B3068),TRIM(C3068)),""),"")</f>
        <v>55</v>
      </c>
      <c r="N3068" t="str">
        <f>IF(COUNT(FIND({0,1,2,3,4,5,6,7,8,9},IF(ISBLANK(A3068),IF(LEN(TRIM(B3068))&gt;0,TRIM(C3068),LEFT(D3068, 4)),"")))&gt;0,IF(ISBLANK(A3068),IF(LEN(TRIM(B3068))&gt;0,TRIM(C3068),LEFT(D3068, 4)),""),"")</f>
        <v>025</v>
      </c>
      <c r="O3068" t="str">
        <f t="shared" si="239"/>
        <v>Wi</v>
      </c>
      <c r="P3068" t="str">
        <f>TRIM(IF(COUNT(FIND({0,1,2,3,4,5,6,7,8,9},B3068))&gt;0,D3068,IF(LEN(TRIM(B3068))&gt;0,CONCATENATE(B3068,C3068,D3068),MID(D3068,4,LEN(D3068)))))</f>
        <v>Dane</v>
      </c>
      <c r="Q3068">
        <f t="shared" si="240"/>
        <v>12</v>
      </c>
      <c r="R3068">
        <f t="shared" si="241"/>
        <v>17</v>
      </c>
    </row>
    <row r="3069" spans="2:18" x14ac:dyDescent="0.25">
      <c r="B3069" s="1" t="s">
        <v>241</v>
      </c>
      <c r="C3069" s="1" t="s">
        <v>293</v>
      </c>
      <c r="D3069" s="1" t="s">
        <v>112</v>
      </c>
      <c r="E3069" s="1" t="s">
        <v>243</v>
      </c>
      <c r="F3069">
        <v>12</v>
      </c>
      <c r="G3069">
        <v>0.44</v>
      </c>
      <c r="H3069">
        <v>21</v>
      </c>
      <c r="I3069">
        <v>0.47</v>
      </c>
      <c r="K3069">
        <f t="shared" si="237"/>
        <v>36</v>
      </c>
      <c r="L3069">
        <f t="shared" si="238"/>
        <v>109</v>
      </c>
      <c r="M3069" t="str">
        <f>IF(COUNT(FIND({0,1,2,3,4,5,6,7,8,9},IF(ISBLANK(A3069),IF(LEN(TRIM(B3069))&gt;0,TRIM(B3069),TRIM(C3069)),"")))&gt;0,IF(ISBLANK(A3069),IF(LEN(TRIM(B3069))&gt;0,TRIM(B3069),TRIM(C3069)),""),"")</f>
        <v>39</v>
      </c>
      <c r="N3069" t="str">
        <f>IF(COUNT(FIND({0,1,2,3,4,5,6,7,8,9},IF(ISBLANK(A3069),IF(LEN(TRIM(B3069))&gt;0,TRIM(C3069),LEFT(D3069, 4)),"")))&gt;0,IF(ISBLANK(A3069),IF(LEN(TRIM(B3069))&gt;0,TRIM(C3069),LEFT(D3069, 4)),""),"")</f>
        <v>049</v>
      </c>
      <c r="O3069" t="str">
        <f t="shared" si="239"/>
        <v>Oh</v>
      </c>
      <c r="P3069" t="str">
        <f>TRIM(IF(COUNT(FIND({0,1,2,3,4,5,6,7,8,9},B3069))&gt;0,D3069,IF(LEN(TRIM(B3069))&gt;0,CONCATENATE(B3069,C3069,D3069),MID(D3069,4,LEN(D3069)))))</f>
        <v>Franklin</v>
      </c>
      <c r="Q3069">
        <f t="shared" si="240"/>
        <v>12</v>
      </c>
      <c r="R3069">
        <f t="shared" si="241"/>
        <v>21</v>
      </c>
    </row>
    <row r="3070" spans="2:18" x14ac:dyDescent="0.25">
      <c r="B3070" s="1" t="s">
        <v>99</v>
      </c>
      <c r="C3070" s="1" t="s">
        <v>124</v>
      </c>
      <c r="D3070" s="1" t="s">
        <v>174</v>
      </c>
      <c r="E3070" s="1" t="s">
        <v>102</v>
      </c>
      <c r="F3070">
        <v>12</v>
      </c>
      <c r="G3070">
        <v>0.44</v>
      </c>
      <c r="H3070">
        <v>19</v>
      </c>
      <c r="I3070">
        <v>0.43</v>
      </c>
      <c r="K3070">
        <f t="shared" si="237"/>
        <v>36</v>
      </c>
      <c r="L3070">
        <f t="shared" si="238"/>
        <v>109</v>
      </c>
      <c r="M3070" t="str">
        <f>IF(COUNT(FIND({0,1,2,3,4,5,6,7,8,9},IF(ISBLANK(A3070),IF(LEN(TRIM(B3070))&gt;0,TRIM(B3070),TRIM(C3070)),"")))&gt;0,IF(ISBLANK(A3070),IF(LEN(TRIM(B3070))&gt;0,TRIM(B3070),TRIM(C3070)),""),"")</f>
        <v>06</v>
      </c>
      <c r="N3070" t="str">
        <f>IF(COUNT(FIND({0,1,2,3,4,5,6,7,8,9},IF(ISBLANK(A3070),IF(LEN(TRIM(B3070))&gt;0,TRIM(C3070),LEFT(D3070, 4)),"")))&gt;0,IF(ISBLANK(A3070),IF(LEN(TRIM(B3070))&gt;0,TRIM(C3070),LEFT(D3070, 4)),""),"")</f>
        <v>085</v>
      </c>
      <c r="O3070" t="str">
        <f t="shared" si="239"/>
        <v>Ca</v>
      </c>
      <c r="P3070" t="str">
        <f>TRIM(IF(COUNT(FIND({0,1,2,3,4,5,6,7,8,9},B3070))&gt;0,D3070,IF(LEN(TRIM(B3070))&gt;0,CONCATENATE(B3070,C3070,D3070),MID(D3070,4,LEN(D3070)))))</f>
        <v>Santa Clara</v>
      </c>
      <c r="Q3070">
        <f t="shared" si="240"/>
        <v>12</v>
      </c>
      <c r="R3070">
        <f t="shared" si="241"/>
        <v>19</v>
      </c>
    </row>
    <row r="3071" spans="2:18" x14ac:dyDescent="0.25">
      <c r="B3071" s="1" t="s">
        <v>13</v>
      </c>
      <c r="C3071" s="1" t="s">
        <v>133</v>
      </c>
      <c r="D3071" s="1" t="s">
        <v>134</v>
      </c>
      <c r="E3071" s="1" t="s">
        <v>12</v>
      </c>
      <c r="F3071">
        <v>12</v>
      </c>
      <c r="G3071">
        <v>0.44</v>
      </c>
      <c r="H3071">
        <v>15</v>
      </c>
      <c r="I3071">
        <v>0.34</v>
      </c>
      <c r="K3071">
        <f t="shared" si="237"/>
        <v>36</v>
      </c>
      <c r="L3071">
        <f t="shared" si="238"/>
        <v>109</v>
      </c>
      <c r="M3071" t="str">
        <f>IF(COUNT(FIND({0,1,2,3,4,5,6,7,8,9},IF(ISBLANK(A3071),IF(LEN(TRIM(B3071))&gt;0,TRIM(B3071),TRIM(C3071)),"")))&gt;0,IF(ISBLANK(A3071),IF(LEN(TRIM(B3071))&gt;0,TRIM(B3071),TRIM(C3071)),""),"")</f>
        <v>36</v>
      </c>
      <c r="N3071" t="str">
        <f>IF(COUNT(FIND({0,1,2,3,4,5,6,7,8,9},IF(ISBLANK(A3071),IF(LEN(TRIM(B3071))&gt;0,TRIM(C3071),LEFT(D3071, 4)),"")))&gt;0,IF(ISBLANK(A3071),IF(LEN(TRIM(B3071))&gt;0,TRIM(C3071),LEFT(D3071, 4)),""),"")</f>
        <v>075</v>
      </c>
      <c r="O3071" t="str">
        <f t="shared" si="239"/>
        <v>NY</v>
      </c>
      <c r="P3071" t="str">
        <f>TRIM(IF(COUNT(FIND({0,1,2,3,4,5,6,7,8,9},B3071))&gt;0,D3071,IF(LEN(TRIM(B3071))&gt;0,CONCATENATE(B3071,C3071,D3071),MID(D3071,4,LEN(D3071)))))</f>
        <v>Oswego</v>
      </c>
      <c r="Q3071">
        <f t="shared" si="240"/>
        <v>12</v>
      </c>
      <c r="R3071">
        <f t="shared" si="241"/>
        <v>15</v>
      </c>
    </row>
    <row r="3072" spans="2:18" x14ac:dyDescent="0.25">
      <c r="B3072" s="1" t="s">
        <v>99</v>
      </c>
      <c r="C3072" s="1" t="s">
        <v>52</v>
      </c>
      <c r="D3072" s="1" t="s">
        <v>617</v>
      </c>
      <c r="E3072" s="1" t="s">
        <v>102</v>
      </c>
      <c r="F3072">
        <v>12</v>
      </c>
      <c r="G3072">
        <v>0.44</v>
      </c>
      <c r="H3072">
        <v>18</v>
      </c>
      <c r="I3072">
        <v>0.41</v>
      </c>
      <c r="K3072">
        <f t="shared" si="237"/>
        <v>36</v>
      </c>
      <c r="L3072">
        <f t="shared" si="238"/>
        <v>109</v>
      </c>
      <c r="M3072" t="str">
        <f>IF(COUNT(FIND({0,1,2,3,4,5,6,7,8,9},IF(ISBLANK(A3072),IF(LEN(TRIM(B3072))&gt;0,TRIM(B3072),TRIM(C3072)),"")))&gt;0,IF(ISBLANK(A3072),IF(LEN(TRIM(B3072))&gt;0,TRIM(B3072),TRIM(C3072)),""),"")</f>
        <v>06</v>
      </c>
      <c r="N3072" t="str">
        <f>IF(COUNT(FIND({0,1,2,3,4,5,6,7,8,9},IF(ISBLANK(A3072),IF(LEN(TRIM(B3072))&gt;0,TRIM(C3072),LEFT(D3072, 4)),"")))&gt;0,IF(ISBLANK(A3072),IF(LEN(TRIM(B3072))&gt;0,TRIM(C3072),LEFT(D3072, 4)),""),"")</f>
        <v>113</v>
      </c>
      <c r="O3072" t="str">
        <f t="shared" si="239"/>
        <v>Ca</v>
      </c>
      <c r="P3072" t="str">
        <f>TRIM(IF(COUNT(FIND({0,1,2,3,4,5,6,7,8,9},B3072))&gt;0,D3072,IF(LEN(TRIM(B3072))&gt;0,CONCATENATE(B3072,C3072,D3072),MID(D3072,4,LEN(D3072)))))</f>
        <v>Yolo</v>
      </c>
      <c r="Q3072">
        <f t="shared" si="240"/>
        <v>12</v>
      </c>
      <c r="R3072">
        <f t="shared" si="241"/>
        <v>18</v>
      </c>
    </row>
    <row r="3073" spans="2:18" x14ac:dyDescent="0.25">
      <c r="B3073" s="1" t="s">
        <v>144</v>
      </c>
      <c r="C3073" s="1" t="s">
        <v>64</v>
      </c>
      <c r="D3073" s="1" t="s">
        <v>484</v>
      </c>
      <c r="E3073" s="1" t="s">
        <v>146</v>
      </c>
      <c r="F3073">
        <v>11</v>
      </c>
      <c r="G3073">
        <v>0.4</v>
      </c>
      <c r="H3073">
        <v>22</v>
      </c>
      <c r="I3073">
        <v>0.5</v>
      </c>
      <c r="K3073">
        <f t="shared" si="237"/>
        <v>36</v>
      </c>
      <c r="L3073">
        <f t="shared" si="238"/>
        <v>109</v>
      </c>
      <c r="M3073" t="str">
        <f>IF(COUNT(FIND({0,1,2,3,4,5,6,7,8,9},IF(ISBLANK(A3073),IF(LEN(TRIM(B3073))&gt;0,TRIM(B3073),TRIM(C3073)),"")))&gt;0,IF(ISBLANK(A3073),IF(LEN(TRIM(B3073))&gt;0,TRIM(B3073),TRIM(C3073)),""),"")</f>
        <v>17</v>
      </c>
      <c r="N3073" t="str">
        <f>IF(COUNT(FIND({0,1,2,3,4,5,6,7,8,9},IF(ISBLANK(A3073),IF(LEN(TRIM(B3073))&gt;0,TRIM(C3073),LEFT(D3073, 4)),"")))&gt;0,IF(ISBLANK(A3073),IF(LEN(TRIM(B3073))&gt;0,TRIM(C3073),LEFT(D3073, 4)),""),"")</f>
        <v>019</v>
      </c>
      <c r="O3073" t="str">
        <f t="shared" si="239"/>
        <v>Il</v>
      </c>
      <c r="P3073" t="str">
        <f>TRIM(IF(COUNT(FIND({0,1,2,3,4,5,6,7,8,9},B3073))&gt;0,D3073,IF(LEN(TRIM(B3073))&gt;0,CONCATENATE(B3073,C3073,D3073),MID(D3073,4,LEN(D3073)))))</f>
        <v>Champaign</v>
      </c>
      <c r="Q3073">
        <f t="shared" si="240"/>
        <v>11</v>
      </c>
      <c r="R3073">
        <f t="shared" si="241"/>
        <v>22</v>
      </c>
    </row>
    <row r="3074" spans="2:18" x14ac:dyDescent="0.25">
      <c r="B3074" s="1" t="s">
        <v>99</v>
      </c>
      <c r="C3074" s="1" t="s">
        <v>116</v>
      </c>
      <c r="D3074" s="1" t="s">
        <v>117</v>
      </c>
      <c r="E3074" s="1" t="s">
        <v>102</v>
      </c>
      <c r="F3074">
        <v>11</v>
      </c>
      <c r="G3074">
        <v>0.4</v>
      </c>
      <c r="H3074">
        <v>17</v>
      </c>
      <c r="I3074">
        <v>0.38</v>
      </c>
      <c r="K3074">
        <f t="shared" si="237"/>
        <v>36</v>
      </c>
      <c r="L3074">
        <f t="shared" si="238"/>
        <v>109</v>
      </c>
      <c r="M3074" t="str">
        <f>IF(COUNT(FIND({0,1,2,3,4,5,6,7,8,9},IF(ISBLANK(A3074),IF(LEN(TRIM(B3074))&gt;0,TRIM(B3074),TRIM(C3074)),"")))&gt;0,IF(ISBLANK(A3074),IF(LEN(TRIM(B3074))&gt;0,TRIM(B3074),TRIM(C3074)),""),"")</f>
        <v>06</v>
      </c>
      <c r="N3074" t="str">
        <f>IF(COUNT(FIND({0,1,2,3,4,5,6,7,8,9},IF(ISBLANK(A3074),IF(LEN(TRIM(B3074))&gt;0,TRIM(C3074),LEFT(D3074, 4)),"")))&gt;0,IF(ISBLANK(A3074),IF(LEN(TRIM(B3074))&gt;0,TRIM(C3074),LEFT(D3074, 4)),""),"")</f>
        <v>073</v>
      </c>
      <c r="O3074" t="str">
        <f t="shared" si="239"/>
        <v>Ca</v>
      </c>
      <c r="P3074" t="str">
        <f>TRIM(IF(COUNT(FIND({0,1,2,3,4,5,6,7,8,9},B3074))&gt;0,D3074,IF(LEN(TRIM(B3074))&gt;0,CONCATENATE(B3074,C3074,D3074),MID(D3074,4,LEN(D3074)))))</f>
        <v>San Diego</v>
      </c>
      <c r="Q3074">
        <f t="shared" si="240"/>
        <v>11</v>
      </c>
      <c r="R3074">
        <f t="shared" si="241"/>
        <v>17</v>
      </c>
    </row>
    <row r="3075" spans="2:18" x14ac:dyDescent="0.25">
      <c r="B3075" s="1" t="s">
        <v>99</v>
      </c>
      <c r="C3075" s="1" t="s">
        <v>133</v>
      </c>
      <c r="D3075" s="1" t="s">
        <v>247</v>
      </c>
      <c r="E3075" s="1" t="s">
        <v>102</v>
      </c>
      <c r="F3075">
        <v>11</v>
      </c>
      <c r="G3075">
        <v>0.4</v>
      </c>
      <c r="H3075">
        <v>11</v>
      </c>
      <c r="I3075">
        <v>0.25</v>
      </c>
      <c r="K3075">
        <f t="shared" si="237"/>
        <v>36</v>
      </c>
      <c r="L3075">
        <f t="shared" si="238"/>
        <v>109</v>
      </c>
      <c r="M3075" t="str">
        <f>IF(COUNT(FIND({0,1,2,3,4,5,6,7,8,9},IF(ISBLANK(A3075),IF(LEN(TRIM(B3075))&gt;0,TRIM(B3075),TRIM(C3075)),"")))&gt;0,IF(ISBLANK(A3075),IF(LEN(TRIM(B3075))&gt;0,TRIM(B3075),TRIM(C3075)),""),"")</f>
        <v>06</v>
      </c>
      <c r="N3075" t="str">
        <f>IF(COUNT(FIND({0,1,2,3,4,5,6,7,8,9},IF(ISBLANK(A3075),IF(LEN(TRIM(B3075))&gt;0,TRIM(C3075),LEFT(D3075, 4)),"")))&gt;0,IF(ISBLANK(A3075),IF(LEN(TRIM(B3075))&gt;0,TRIM(C3075),LEFT(D3075, 4)),""),"")</f>
        <v>075</v>
      </c>
      <c r="O3075" t="str">
        <f t="shared" si="239"/>
        <v>Ca</v>
      </c>
      <c r="P3075" t="str">
        <f>TRIM(IF(COUNT(FIND({0,1,2,3,4,5,6,7,8,9},B3075))&gt;0,D3075,IF(LEN(TRIM(B3075))&gt;0,CONCATENATE(B3075,C3075,D3075),MID(D3075,4,LEN(D3075)))))</f>
        <v>San Francisco</v>
      </c>
      <c r="Q3075">
        <f t="shared" si="240"/>
        <v>11</v>
      </c>
      <c r="R3075">
        <f t="shared" si="241"/>
        <v>11</v>
      </c>
    </row>
    <row r="3076" spans="2:18" x14ac:dyDescent="0.25">
      <c r="B3076" s="1" t="s">
        <v>84</v>
      </c>
      <c r="C3076" s="1" t="s">
        <v>22</v>
      </c>
      <c r="D3076" s="1" t="s">
        <v>229</v>
      </c>
      <c r="E3076" s="1" t="s">
        <v>86</v>
      </c>
      <c r="F3076">
        <v>11</v>
      </c>
      <c r="G3076">
        <v>0.4</v>
      </c>
      <c r="H3076">
        <v>18</v>
      </c>
      <c r="I3076">
        <v>0.41</v>
      </c>
      <c r="K3076">
        <f t="shared" ref="K3076:K3139" si="242">VALUE(IF(ISBLANK(A3076),K3075,A3076))</f>
        <v>36</v>
      </c>
      <c r="L3076">
        <f t="shared" ref="L3076:L3139" si="243">VALUE(IF(ISBLANK(A3076),L3075,CONCATENATE(TRIM(B3076),TRIM(C3076))))</f>
        <v>109</v>
      </c>
      <c r="M3076" t="str">
        <f>IF(COUNT(FIND({0,1,2,3,4,5,6,7,8,9},IF(ISBLANK(A3076),IF(LEN(TRIM(B3076))&gt;0,TRIM(B3076),TRIM(C3076)),"")))&gt;0,IF(ISBLANK(A3076),IF(LEN(TRIM(B3076))&gt;0,TRIM(B3076),TRIM(C3076)),""),"")</f>
        <v>34</v>
      </c>
      <c r="N3076" t="str">
        <f>IF(COUNT(FIND({0,1,2,3,4,5,6,7,8,9},IF(ISBLANK(A3076),IF(LEN(TRIM(B3076))&gt;0,TRIM(C3076),LEFT(D3076, 4)),"")))&gt;0,IF(ISBLANK(A3076),IF(LEN(TRIM(B3076))&gt;0,TRIM(C3076),LEFT(D3076, 4)),""),"")</f>
        <v>021</v>
      </c>
      <c r="O3076" t="str">
        <f t="shared" ref="O3076:O3139" si="244">IF(LEN(TRIM(E3076))&gt;0,E3076,"XX")</f>
        <v>NJ</v>
      </c>
      <c r="P3076" t="str">
        <f>TRIM(IF(COUNT(FIND({0,1,2,3,4,5,6,7,8,9},B3076))&gt;0,D3076,IF(LEN(TRIM(B3076))&gt;0,CONCATENATE(B3076,C3076,D3076),MID(D3076,4,LEN(D3076)))))</f>
        <v>Mercer</v>
      </c>
      <c r="Q3076">
        <f t="shared" ref="Q3076:Q3139" si="245">F3076</f>
        <v>11</v>
      </c>
      <c r="R3076">
        <f t="shared" ref="R3076:R3139" si="246">H3076</f>
        <v>18</v>
      </c>
    </row>
    <row r="3077" spans="2:18" x14ac:dyDescent="0.25">
      <c r="B3077" s="1" t="s">
        <v>128</v>
      </c>
      <c r="C3077" s="1" t="s">
        <v>180</v>
      </c>
      <c r="D3077" s="1" t="s">
        <v>237</v>
      </c>
      <c r="E3077" s="1" t="s">
        <v>129</v>
      </c>
      <c r="F3077">
        <v>11</v>
      </c>
      <c r="G3077">
        <v>0.4</v>
      </c>
      <c r="H3077">
        <v>19</v>
      </c>
      <c r="I3077">
        <v>0.43</v>
      </c>
      <c r="K3077">
        <f t="shared" si="242"/>
        <v>36</v>
      </c>
      <c r="L3077">
        <f t="shared" si="243"/>
        <v>109</v>
      </c>
      <c r="M3077" t="str">
        <f>IF(COUNT(FIND({0,1,2,3,4,5,6,7,8,9},IF(ISBLANK(A3077),IF(LEN(TRIM(B3077))&gt;0,TRIM(B3077),TRIM(C3077)),"")))&gt;0,IF(ISBLANK(A3077),IF(LEN(TRIM(B3077))&gt;0,TRIM(B3077),TRIM(C3077)),""),"")</f>
        <v>24</v>
      </c>
      <c r="N3077" t="str">
        <f>IF(COUNT(FIND({0,1,2,3,4,5,6,7,8,9},IF(ISBLANK(A3077),IF(LEN(TRIM(B3077))&gt;0,TRIM(C3077),LEFT(D3077, 4)),"")))&gt;0,IF(ISBLANK(A3077),IF(LEN(TRIM(B3077))&gt;0,TRIM(C3077),LEFT(D3077, 4)),""),"")</f>
        <v>510</v>
      </c>
      <c r="O3077" t="str">
        <f t="shared" si="244"/>
        <v>Md</v>
      </c>
      <c r="P3077" t="str">
        <f>TRIM(IF(COUNT(FIND({0,1,2,3,4,5,6,7,8,9},B3077))&gt;0,D3077,IF(LEN(TRIM(B3077))&gt;0,CONCATENATE(B3077,C3077,D3077),MID(D3077,4,LEN(D3077)))))</f>
        <v>Baltimore city</v>
      </c>
      <c r="Q3077">
        <f t="shared" si="245"/>
        <v>11</v>
      </c>
      <c r="R3077">
        <f t="shared" si="246"/>
        <v>19</v>
      </c>
    </row>
    <row r="3078" spans="2:18" x14ac:dyDescent="0.25">
      <c r="B3078" s="1" t="s">
        <v>84</v>
      </c>
      <c r="C3078" s="1" t="s">
        <v>83</v>
      </c>
      <c r="D3078" s="1" t="s">
        <v>228</v>
      </c>
      <c r="E3078" s="1" t="s">
        <v>86</v>
      </c>
      <c r="F3078">
        <v>11</v>
      </c>
      <c r="G3078">
        <v>0.4</v>
      </c>
      <c r="H3078">
        <v>18</v>
      </c>
      <c r="I3078">
        <v>0.41</v>
      </c>
      <c r="K3078">
        <f t="shared" si="242"/>
        <v>36</v>
      </c>
      <c r="L3078">
        <f t="shared" si="243"/>
        <v>109</v>
      </c>
      <c r="M3078" t="str">
        <f>IF(COUNT(FIND({0,1,2,3,4,5,6,7,8,9},IF(ISBLANK(A3078),IF(LEN(TRIM(B3078))&gt;0,TRIM(B3078),TRIM(C3078)),"")))&gt;0,IF(ISBLANK(A3078),IF(LEN(TRIM(B3078))&gt;0,TRIM(B3078),TRIM(C3078)),""),"")</f>
        <v>34</v>
      </c>
      <c r="N3078" t="str">
        <f>IF(COUNT(FIND({0,1,2,3,4,5,6,7,8,9},IF(ISBLANK(A3078),IF(LEN(TRIM(B3078))&gt;0,TRIM(C3078),LEFT(D3078, 4)),"")))&gt;0,IF(ISBLANK(A3078),IF(LEN(TRIM(B3078))&gt;0,TRIM(C3078),LEFT(D3078, 4)),""),"")</f>
        <v>025</v>
      </c>
      <c r="O3078" t="str">
        <f t="shared" si="244"/>
        <v>NJ</v>
      </c>
      <c r="P3078" t="str">
        <f>TRIM(IF(COUNT(FIND({0,1,2,3,4,5,6,7,8,9},B3078))&gt;0,D3078,IF(LEN(TRIM(B3078))&gt;0,CONCATENATE(B3078,C3078,D3078),MID(D3078,4,LEN(D3078)))))</f>
        <v>Monmouth</v>
      </c>
      <c r="Q3078">
        <f t="shared" si="245"/>
        <v>11</v>
      </c>
      <c r="R3078">
        <f t="shared" si="246"/>
        <v>18</v>
      </c>
    </row>
    <row r="3079" spans="2:18" x14ac:dyDescent="0.25">
      <c r="B3079" s="1" t="s">
        <v>78</v>
      </c>
      <c r="C3079" s="1" t="s">
        <v>76</v>
      </c>
      <c r="D3079" s="1" t="s">
        <v>79</v>
      </c>
      <c r="E3079" s="1" t="s">
        <v>80</v>
      </c>
      <c r="F3079">
        <v>11</v>
      </c>
      <c r="G3079">
        <v>0.4</v>
      </c>
      <c r="H3079">
        <v>15</v>
      </c>
      <c r="I3079">
        <v>0.34</v>
      </c>
      <c r="K3079">
        <f t="shared" si="242"/>
        <v>36</v>
      </c>
      <c r="L3079">
        <f t="shared" si="243"/>
        <v>109</v>
      </c>
      <c r="M3079" t="str">
        <f>IF(COUNT(FIND({0,1,2,3,4,5,6,7,8,9},IF(ISBLANK(A3079),IF(LEN(TRIM(B3079))&gt;0,TRIM(B3079),TRIM(C3079)),"")))&gt;0,IF(ISBLANK(A3079),IF(LEN(TRIM(B3079))&gt;0,TRIM(B3079),TRIM(C3079)),""),"")</f>
        <v>09</v>
      </c>
      <c r="N3079" t="str">
        <f>IF(COUNT(FIND({0,1,2,3,4,5,6,7,8,9},IF(ISBLANK(A3079),IF(LEN(TRIM(B3079))&gt;0,TRIM(C3079),LEFT(D3079, 4)),"")))&gt;0,IF(ISBLANK(A3079),IF(LEN(TRIM(B3079))&gt;0,TRIM(C3079),LEFT(D3079, 4)),""),"")</f>
        <v>003</v>
      </c>
      <c r="O3079" t="str">
        <f t="shared" si="244"/>
        <v>Ct</v>
      </c>
      <c r="P3079" t="str">
        <f>TRIM(IF(COUNT(FIND({0,1,2,3,4,5,6,7,8,9},B3079))&gt;0,D3079,IF(LEN(TRIM(B3079))&gt;0,CONCATENATE(B3079,C3079,D3079),MID(D3079,4,LEN(D3079)))))</f>
        <v>Hartford</v>
      </c>
      <c r="Q3079">
        <f t="shared" si="245"/>
        <v>11</v>
      </c>
      <c r="R3079">
        <f t="shared" si="246"/>
        <v>15</v>
      </c>
    </row>
    <row r="3080" spans="2:18" x14ac:dyDescent="0.25">
      <c r="B3080" s="1" t="s">
        <v>165</v>
      </c>
      <c r="C3080" s="1" t="s">
        <v>52</v>
      </c>
      <c r="D3080" s="1" t="s">
        <v>245</v>
      </c>
      <c r="E3080" s="1" t="s">
        <v>168</v>
      </c>
      <c r="F3080">
        <v>11</v>
      </c>
      <c r="G3080">
        <v>0.4</v>
      </c>
      <c r="H3080">
        <v>14</v>
      </c>
      <c r="I3080">
        <v>0.32</v>
      </c>
      <c r="K3080">
        <f t="shared" si="242"/>
        <v>36</v>
      </c>
      <c r="L3080">
        <f t="shared" si="243"/>
        <v>109</v>
      </c>
      <c r="M3080" t="str">
        <f>IF(COUNT(FIND({0,1,2,3,4,5,6,7,8,9},IF(ISBLANK(A3080),IF(LEN(TRIM(B3080))&gt;0,TRIM(B3080),TRIM(C3080)),"")))&gt;0,IF(ISBLANK(A3080),IF(LEN(TRIM(B3080))&gt;0,TRIM(B3080),TRIM(C3080)),""),"")</f>
        <v>48</v>
      </c>
      <c r="N3080" t="str">
        <f>IF(COUNT(FIND({0,1,2,3,4,5,6,7,8,9},IF(ISBLANK(A3080),IF(LEN(TRIM(B3080))&gt;0,TRIM(C3080),LEFT(D3080, 4)),"")))&gt;0,IF(ISBLANK(A3080),IF(LEN(TRIM(B3080))&gt;0,TRIM(C3080),LEFT(D3080, 4)),""),"")</f>
        <v>113</v>
      </c>
      <c r="O3080" t="str">
        <f t="shared" si="244"/>
        <v>Tx</v>
      </c>
      <c r="P3080" t="str">
        <f>TRIM(IF(COUNT(FIND({0,1,2,3,4,5,6,7,8,9},B3080))&gt;0,D3080,IF(LEN(TRIM(B3080))&gt;0,CONCATENATE(B3080,C3080,D3080),MID(D3080,4,LEN(D3080)))))</f>
        <v>Dallas</v>
      </c>
      <c r="Q3080">
        <f t="shared" si="245"/>
        <v>11</v>
      </c>
      <c r="R3080">
        <f t="shared" si="246"/>
        <v>14</v>
      </c>
    </row>
    <row r="3081" spans="2:18" x14ac:dyDescent="0.25">
      <c r="B3081" s="1" t="s">
        <v>13</v>
      </c>
      <c r="C3081" s="1" t="s">
        <v>54</v>
      </c>
      <c r="D3081" s="1" t="s">
        <v>55</v>
      </c>
      <c r="E3081" s="1" t="s">
        <v>12</v>
      </c>
      <c r="F3081">
        <v>11</v>
      </c>
      <c r="G3081">
        <v>0.4</v>
      </c>
      <c r="H3081">
        <v>11</v>
      </c>
      <c r="I3081">
        <v>0.25</v>
      </c>
      <c r="K3081">
        <f t="shared" si="242"/>
        <v>36</v>
      </c>
      <c r="L3081">
        <f t="shared" si="243"/>
        <v>109</v>
      </c>
      <c r="M3081" t="str">
        <f>IF(COUNT(FIND({0,1,2,3,4,5,6,7,8,9},IF(ISBLANK(A3081),IF(LEN(TRIM(B3081))&gt;0,TRIM(B3081),TRIM(C3081)),"")))&gt;0,IF(ISBLANK(A3081),IF(LEN(TRIM(B3081))&gt;0,TRIM(B3081),TRIM(C3081)),""),"")</f>
        <v>36</v>
      </c>
      <c r="N3081" t="str">
        <f>IF(COUNT(FIND({0,1,2,3,4,5,6,7,8,9},IF(ISBLANK(A3081),IF(LEN(TRIM(B3081))&gt;0,TRIM(C3081),LEFT(D3081, 4)),"")))&gt;0,IF(ISBLANK(A3081),IF(LEN(TRIM(B3081))&gt;0,TRIM(C3081),LEFT(D3081, 4)),""),"")</f>
        <v>071</v>
      </c>
      <c r="O3081" t="str">
        <f t="shared" si="244"/>
        <v>NY</v>
      </c>
      <c r="P3081" t="str">
        <f>TRIM(IF(COUNT(FIND({0,1,2,3,4,5,6,7,8,9},B3081))&gt;0,D3081,IF(LEN(TRIM(B3081))&gt;0,CONCATENATE(B3081,C3081,D3081),MID(D3081,4,LEN(D3081)))))</f>
        <v>Orange</v>
      </c>
      <c r="Q3081">
        <f t="shared" si="245"/>
        <v>11</v>
      </c>
      <c r="R3081">
        <f t="shared" si="246"/>
        <v>11</v>
      </c>
    </row>
    <row r="3082" spans="2:18" x14ac:dyDescent="0.25">
      <c r="B3082" s="1" t="s">
        <v>13</v>
      </c>
      <c r="C3082" s="1" t="s">
        <v>103</v>
      </c>
      <c r="D3082" s="1" t="s">
        <v>104</v>
      </c>
      <c r="E3082" s="1" t="s">
        <v>12</v>
      </c>
      <c r="F3082">
        <v>10</v>
      </c>
      <c r="G3082">
        <v>0.37</v>
      </c>
      <c r="H3082">
        <v>20</v>
      </c>
      <c r="I3082">
        <v>0.45</v>
      </c>
      <c r="K3082">
        <f t="shared" si="242"/>
        <v>36</v>
      </c>
      <c r="L3082">
        <f t="shared" si="243"/>
        <v>109</v>
      </c>
      <c r="M3082" t="str">
        <f>IF(COUNT(FIND({0,1,2,3,4,5,6,7,8,9},IF(ISBLANK(A3082),IF(LEN(TRIM(B3082))&gt;0,TRIM(B3082),TRIM(C3082)),"")))&gt;0,IF(ISBLANK(A3082),IF(LEN(TRIM(B3082))&gt;0,TRIM(B3082),TRIM(C3082)),""),"")</f>
        <v>36</v>
      </c>
      <c r="N3082" t="str">
        <f>IF(COUNT(FIND({0,1,2,3,4,5,6,7,8,9},IF(ISBLANK(A3082),IF(LEN(TRIM(B3082))&gt;0,TRIM(C3082),LEFT(D3082, 4)),"")))&gt;0,IF(ISBLANK(A3082),IF(LEN(TRIM(B3082))&gt;0,TRIM(C3082),LEFT(D3082, 4)),""),"")</f>
        <v>045</v>
      </c>
      <c r="O3082" t="str">
        <f t="shared" si="244"/>
        <v>NY</v>
      </c>
      <c r="P3082" t="str">
        <f>TRIM(IF(COUNT(FIND({0,1,2,3,4,5,6,7,8,9},B3082))&gt;0,D3082,IF(LEN(TRIM(B3082))&gt;0,CONCATENATE(B3082,C3082,D3082),MID(D3082,4,LEN(D3082)))))</f>
        <v>Jefferson</v>
      </c>
      <c r="Q3082">
        <f t="shared" si="245"/>
        <v>10</v>
      </c>
      <c r="R3082">
        <f t="shared" si="246"/>
        <v>20</v>
      </c>
    </row>
    <row r="3083" spans="2:18" x14ac:dyDescent="0.25">
      <c r="B3083" s="1" t="s">
        <v>13</v>
      </c>
      <c r="C3083" s="1" t="s">
        <v>87</v>
      </c>
      <c r="D3083" s="1" t="s">
        <v>88</v>
      </c>
      <c r="E3083" s="1" t="s">
        <v>12</v>
      </c>
      <c r="F3083">
        <v>10</v>
      </c>
      <c r="G3083">
        <v>0.37</v>
      </c>
      <c r="H3083">
        <v>16</v>
      </c>
      <c r="I3083">
        <v>0.36</v>
      </c>
      <c r="K3083">
        <f t="shared" si="242"/>
        <v>36</v>
      </c>
      <c r="L3083">
        <f t="shared" si="243"/>
        <v>109</v>
      </c>
      <c r="M3083" t="str">
        <f>IF(COUNT(FIND({0,1,2,3,4,5,6,7,8,9},IF(ISBLANK(A3083),IF(LEN(TRIM(B3083))&gt;0,TRIM(B3083),TRIM(C3083)),"")))&gt;0,IF(ISBLANK(A3083),IF(LEN(TRIM(B3083))&gt;0,TRIM(B3083),TRIM(C3083)),""),"")</f>
        <v>36</v>
      </c>
      <c r="N3083" t="str">
        <f>IF(COUNT(FIND({0,1,2,3,4,5,6,7,8,9},IF(ISBLANK(A3083),IF(LEN(TRIM(B3083))&gt;0,TRIM(C3083),LEFT(D3083, 4)),"")))&gt;0,IF(ISBLANK(A3083),IF(LEN(TRIM(B3083))&gt;0,TRIM(C3083),LEFT(D3083, 4)),""),"")</f>
        <v>089</v>
      </c>
      <c r="O3083" t="str">
        <f t="shared" si="244"/>
        <v>NY</v>
      </c>
      <c r="P3083" t="str">
        <f>TRIM(IF(COUNT(FIND({0,1,2,3,4,5,6,7,8,9},B3083))&gt;0,D3083,IF(LEN(TRIM(B3083))&gt;0,CONCATENATE(B3083,C3083,D3083),MID(D3083,4,LEN(D3083)))))</f>
        <v>St. Lawrence</v>
      </c>
      <c r="Q3083">
        <f t="shared" si="245"/>
        <v>10</v>
      </c>
      <c r="R3083">
        <f t="shared" si="246"/>
        <v>16</v>
      </c>
    </row>
    <row r="3084" spans="2:18" x14ac:dyDescent="0.25">
      <c r="B3084" s="1" t="s">
        <v>130</v>
      </c>
      <c r="C3084" s="1" t="s">
        <v>96</v>
      </c>
      <c r="D3084" s="1" t="s">
        <v>131</v>
      </c>
      <c r="E3084" s="1" t="s">
        <v>132</v>
      </c>
      <c r="F3084">
        <v>10</v>
      </c>
      <c r="G3084">
        <v>0.37</v>
      </c>
      <c r="H3084">
        <v>16</v>
      </c>
      <c r="I3084">
        <v>0.36</v>
      </c>
      <c r="K3084">
        <f t="shared" si="242"/>
        <v>36</v>
      </c>
      <c r="L3084">
        <f t="shared" si="243"/>
        <v>109</v>
      </c>
      <c r="M3084" t="str">
        <f>IF(COUNT(FIND({0,1,2,3,4,5,6,7,8,9},IF(ISBLANK(A3084),IF(LEN(TRIM(B3084))&gt;0,TRIM(B3084),TRIM(C3084)),"")))&gt;0,IF(ISBLANK(A3084),IF(LEN(TRIM(B3084))&gt;0,TRIM(B3084),TRIM(C3084)),""),"")</f>
        <v>33</v>
      </c>
      <c r="N3084" t="str">
        <f>IF(COUNT(FIND({0,1,2,3,4,5,6,7,8,9},IF(ISBLANK(A3084),IF(LEN(TRIM(B3084))&gt;0,TRIM(C3084),LEFT(D3084, 4)),"")))&gt;0,IF(ISBLANK(A3084),IF(LEN(TRIM(B3084))&gt;0,TRIM(C3084),LEFT(D3084, 4)),""),"")</f>
        <v>011</v>
      </c>
      <c r="O3084" t="str">
        <f t="shared" si="244"/>
        <v>NH</v>
      </c>
      <c r="P3084" t="str">
        <f>TRIM(IF(COUNT(FIND({0,1,2,3,4,5,6,7,8,9},B3084))&gt;0,D3084,IF(LEN(TRIM(B3084))&gt;0,CONCATENATE(B3084,C3084,D3084),MID(D3084,4,LEN(D3084)))))</f>
        <v>Hillsborough</v>
      </c>
      <c r="Q3084">
        <f t="shared" si="245"/>
        <v>10</v>
      </c>
      <c r="R3084">
        <f t="shared" si="246"/>
        <v>16</v>
      </c>
    </row>
    <row r="3085" spans="2:18" x14ac:dyDescent="0.25">
      <c r="B3085" s="1" t="s">
        <v>84</v>
      </c>
      <c r="C3085" s="1" t="s">
        <v>136</v>
      </c>
      <c r="D3085" s="1" t="s">
        <v>58</v>
      </c>
      <c r="E3085" s="1" t="s">
        <v>86</v>
      </c>
      <c r="F3085">
        <v>10</v>
      </c>
      <c r="G3085">
        <v>0.37</v>
      </c>
      <c r="H3085">
        <v>17</v>
      </c>
      <c r="I3085">
        <v>0.38</v>
      </c>
      <c r="K3085">
        <f t="shared" si="242"/>
        <v>36</v>
      </c>
      <c r="L3085">
        <f t="shared" si="243"/>
        <v>109</v>
      </c>
      <c r="M3085" t="str">
        <f>IF(COUNT(FIND({0,1,2,3,4,5,6,7,8,9},IF(ISBLANK(A3085),IF(LEN(TRIM(B3085))&gt;0,TRIM(B3085),TRIM(C3085)),"")))&gt;0,IF(ISBLANK(A3085),IF(LEN(TRIM(B3085))&gt;0,TRIM(B3085),TRIM(C3085)),""),"")</f>
        <v>34</v>
      </c>
      <c r="N3085" t="str">
        <f>IF(COUNT(FIND({0,1,2,3,4,5,6,7,8,9},IF(ISBLANK(A3085),IF(LEN(TRIM(B3085))&gt;0,TRIM(C3085),LEFT(D3085, 4)),"")))&gt;0,IF(ISBLANK(A3085),IF(LEN(TRIM(B3085))&gt;0,TRIM(C3085),LEFT(D3085, 4)),""),"")</f>
        <v>023</v>
      </c>
      <c r="O3085" t="str">
        <f t="shared" si="244"/>
        <v>NJ</v>
      </c>
      <c r="P3085" t="str">
        <f>TRIM(IF(COUNT(FIND({0,1,2,3,4,5,6,7,8,9},B3085))&gt;0,D3085,IF(LEN(TRIM(B3085))&gt;0,CONCATENATE(B3085,C3085,D3085),MID(D3085,4,LEN(D3085)))))</f>
        <v>Middlesex</v>
      </c>
      <c r="Q3085">
        <f t="shared" si="245"/>
        <v>10</v>
      </c>
      <c r="R3085">
        <f t="shared" si="246"/>
        <v>17</v>
      </c>
    </row>
    <row r="3086" spans="2:18" x14ac:dyDescent="0.25">
      <c r="B3086" s="1" t="s">
        <v>84</v>
      </c>
      <c r="C3086" s="1" t="s">
        <v>57</v>
      </c>
      <c r="D3086" s="1" t="s">
        <v>152</v>
      </c>
      <c r="E3086" s="1" t="s">
        <v>86</v>
      </c>
      <c r="F3086">
        <v>10</v>
      </c>
      <c r="G3086">
        <v>0.37</v>
      </c>
      <c r="H3086">
        <v>16</v>
      </c>
      <c r="I3086">
        <v>0.36</v>
      </c>
      <c r="K3086">
        <f t="shared" si="242"/>
        <v>36</v>
      </c>
      <c r="L3086">
        <f t="shared" si="243"/>
        <v>109</v>
      </c>
      <c r="M3086" t="str">
        <f>IF(COUNT(FIND({0,1,2,3,4,5,6,7,8,9},IF(ISBLANK(A3086),IF(LEN(TRIM(B3086))&gt;0,TRIM(B3086),TRIM(C3086)),"")))&gt;0,IF(ISBLANK(A3086),IF(LEN(TRIM(B3086))&gt;0,TRIM(B3086),TRIM(C3086)),""),"")</f>
        <v>34</v>
      </c>
      <c r="N3086" t="str">
        <f>IF(COUNT(FIND({0,1,2,3,4,5,6,7,8,9},IF(ISBLANK(A3086),IF(LEN(TRIM(B3086))&gt;0,TRIM(C3086),LEFT(D3086, 4)),"")))&gt;0,IF(ISBLANK(A3086),IF(LEN(TRIM(B3086))&gt;0,TRIM(C3086),LEFT(D3086, 4)),""),"")</f>
        <v>017</v>
      </c>
      <c r="O3086" t="str">
        <f t="shared" si="244"/>
        <v>NJ</v>
      </c>
      <c r="P3086" t="str">
        <f>TRIM(IF(COUNT(FIND({0,1,2,3,4,5,6,7,8,9},B3086))&gt;0,D3086,IF(LEN(TRIM(B3086))&gt;0,CONCATENATE(B3086,C3086,D3086),MID(D3086,4,LEN(D3086)))))</f>
        <v>Hudson</v>
      </c>
      <c r="Q3086">
        <f t="shared" si="245"/>
        <v>10</v>
      </c>
      <c r="R3086">
        <f t="shared" si="246"/>
        <v>16</v>
      </c>
    </row>
    <row r="3087" spans="2:18" x14ac:dyDescent="0.25">
      <c r="B3087" s="1" t="s">
        <v>194</v>
      </c>
      <c r="C3087" s="1" t="s">
        <v>195</v>
      </c>
      <c r="D3087" s="1" t="s">
        <v>196</v>
      </c>
      <c r="E3087" s="1" t="s">
        <v>197</v>
      </c>
      <c r="F3087">
        <v>160</v>
      </c>
      <c r="G3087">
        <v>5.86</v>
      </c>
      <c r="H3087">
        <v>226</v>
      </c>
      <c r="I3087">
        <v>5.09</v>
      </c>
      <c r="K3087">
        <f t="shared" si="242"/>
        <v>36</v>
      </c>
      <c r="L3087">
        <f t="shared" si="243"/>
        <v>109</v>
      </c>
      <c r="M3087" t="str">
        <f>IF(COUNT(FIND({0,1,2,3,4,5,6,7,8,9},IF(ISBLANK(A3087),IF(LEN(TRIM(B3087))&gt;0,TRIM(B3087),TRIM(C3087)),"")))&gt;0,IF(ISBLANK(A3087),IF(LEN(TRIM(B3087))&gt;0,TRIM(B3087),TRIM(C3087)),""),"")</f>
        <v/>
      </c>
      <c r="N3087" t="str">
        <f>IF(COUNT(FIND({0,1,2,3,4,5,6,7,8,9},IF(ISBLANK(A3087),IF(LEN(TRIM(B3087))&gt;0,TRIM(C3087),LEFT(D3087, 4)),"")))&gt;0,IF(ISBLANK(A3087),IF(LEN(TRIM(B3087))&gt;0,TRIM(C3087),LEFT(D3087, 4)),""),"")</f>
        <v/>
      </c>
      <c r="O3087" t="str">
        <f t="shared" si="244"/>
        <v>XX</v>
      </c>
      <c r="P3087" t="str">
        <f>TRIM(IF(COUNT(FIND({0,1,2,3,4,5,6,7,8,9},B3087))&gt;0,D3087,IF(LEN(TRIM(B3087))&gt;0,CONCATENATE(B3087,C3087,D3087),MID(D3087,4,LEN(D3087)))))</f>
        <v>Same State</v>
      </c>
      <c r="Q3087">
        <f t="shared" si="245"/>
        <v>160</v>
      </c>
      <c r="R3087">
        <f t="shared" si="246"/>
        <v>226</v>
      </c>
    </row>
    <row r="3088" spans="2:18" x14ac:dyDescent="0.25">
      <c r="B3088" s="1" t="s">
        <v>198</v>
      </c>
      <c r="C3088" s="1" t="s">
        <v>199</v>
      </c>
      <c r="D3088" s="1" t="s">
        <v>200</v>
      </c>
      <c r="E3088" s="1" t="s">
        <v>197</v>
      </c>
      <c r="F3088">
        <v>229</v>
      </c>
      <c r="G3088">
        <v>8.3800000000000008</v>
      </c>
      <c r="H3088">
        <v>379</v>
      </c>
      <c r="I3088">
        <v>8.5399999999999991</v>
      </c>
      <c r="K3088">
        <f t="shared" si="242"/>
        <v>36</v>
      </c>
      <c r="L3088">
        <f t="shared" si="243"/>
        <v>109</v>
      </c>
      <c r="M3088" t="str">
        <f>IF(COUNT(FIND({0,1,2,3,4,5,6,7,8,9},IF(ISBLANK(A3088),IF(LEN(TRIM(B3088))&gt;0,TRIM(B3088),TRIM(C3088)),"")))&gt;0,IF(ISBLANK(A3088),IF(LEN(TRIM(B3088))&gt;0,TRIM(B3088),TRIM(C3088)),""),"")</f>
        <v/>
      </c>
      <c r="N3088" t="str">
        <f>IF(COUNT(FIND({0,1,2,3,4,5,6,7,8,9},IF(ISBLANK(A3088),IF(LEN(TRIM(B3088))&gt;0,TRIM(C3088),LEFT(D3088, 4)),"")))&gt;0,IF(ISBLANK(A3088),IF(LEN(TRIM(B3088))&gt;0,TRIM(C3088),LEFT(D3088, 4)),""),"")</f>
        <v/>
      </c>
      <c r="O3088" t="str">
        <f t="shared" si="244"/>
        <v>XX</v>
      </c>
      <c r="P3088" t="str">
        <f>TRIM(IF(COUNT(FIND({0,1,2,3,4,5,6,7,8,9},B3088))&gt;0,D3088,IF(LEN(TRIM(B3088))&gt;0,CONCATENATE(B3088,C3088,D3088),MID(D3088,4,LEN(D3088)))))</f>
        <v>Region 1: Northeast</v>
      </c>
      <c r="Q3088">
        <f t="shared" si="245"/>
        <v>229</v>
      </c>
      <c r="R3088">
        <f t="shared" si="246"/>
        <v>379</v>
      </c>
    </row>
    <row r="3089" spans="1:18" x14ac:dyDescent="0.25">
      <c r="B3089" s="1" t="s">
        <v>198</v>
      </c>
      <c r="C3089" s="1" t="s">
        <v>199</v>
      </c>
      <c r="D3089" s="1" t="s">
        <v>201</v>
      </c>
      <c r="E3089" s="1" t="s">
        <v>197</v>
      </c>
      <c r="F3089">
        <v>186</v>
      </c>
      <c r="G3089">
        <v>6.81</v>
      </c>
      <c r="H3089">
        <v>292</v>
      </c>
      <c r="I3089">
        <v>6.58</v>
      </c>
      <c r="K3089">
        <f t="shared" si="242"/>
        <v>36</v>
      </c>
      <c r="L3089">
        <f t="shared" si="243"/>
        <v>109</v>
      </c>
      <c r="M3089" t="str">
        <f>IF(COUNT(FIND({0,1,2,3,4,5,6,7,8,9},IF(ISBLANK(A3089),IF(LEN(TRIM(B3089))&gt;0,TRIM(B3089),TRIM(C3089)),"")))&gt;0,IF(ISBLANK(A3089),IF(LEN(TRIM(B3089))&gt;0,TRIM(B3089),TRIM(C3089)),""),"")</f>
        <v/>
      </c>
      <c r="N3089" t="str">
        <f>IF(COUNT(FIND({0,1,2,3,4,5,6,7,8,9},IF(ISBLANK(A3089),IF(LEN(TRIM(B3089))&gt;0,TRIM(C3089),LEFT(D3089, 4)),"")))&gt;0,IF(ISBLANK(A3089),IF(LEN(TRIM(B3089))&gt;0,TRIM(C3089),LEFT(D3089, 4)),""),"")</f>
        <v/>
      </c>
      <c r="O3089" t="str">
        <f t="shared" si="244"/>
        <v>XX</v>
      </c>
      <c r="P3089" t="str">
        <f>TRIM(IF(COUNT(FIND({0,1,2,3,4,5,6,7,8,9},B3089))&gt;0,D3089,IF(LEN(TRIM(B3089))&gt;0,CONCATENATE(B3089,C3089,D3089),MID(D3089,4,LEN(D3089)))))</f>
        <v>Region 2: Midwest</v>
      </c>
      <c r="Q3089">
        <f t="shared" si="245"/>
        <v>186</v>
      </c>
      <c r="R3089">
        <f t="shared" si="246"/>
        <v>292</v>
      </c>
    </row>
    <row r="3090" spans="1:18" x14ac:dyDescent="0.25">
      <c r="B3090" s="1" t="s">
        <v>198</v>
      </c>
      <c r="C3090" s="1" t="s">
        <v>199</v>
      </c>
      <c r="D3090" s="1" t="s">
        <v>202</v>
      </c>
      <c r="E3090" s="1" t="s">
        <v>197</v>
      </c>
      <c r="F3090">
        <v>289</v>
      </c>
      <c r="G3090">
        <v>10.58</v>
      </c>
      <c r="H3090">
        <v>507</v>
      </c>
      <c r="I3090">
        <v>11.43</v>
      </c>
      <c r="K3090">
        <f t="shared" si="242"/>
        <v>36</v>
      </c>
      <c r="L3090">
        <f t="shared" si="243"/>
        <v>109</v>
      </c>
      <c r="M3090" t="str">
        <f>IF(COUNT(FIND({0,1,2,3,4,5,6,7,8,9},IF(ISBLANK(A3090),IF(LEN(TRIM(B3090))&gt;0,TRIM(B3090),TRIM(C3090)),"")))&gt;0,IF(ISBLANK(A3090),IF(LEN(TRIM(B3090))&gt;0,TRIM(B3090),TRIM(C3090)),""),"")</f>
        <v/>
      </c>
      <c r="N3090" t="str">
        <f>IF(COUNT(FIND({0,1,2,3,4,5,6,7,8,9},IF(ISBLANK(A3090),IF(LEN(TRIM(B3090))&gt;0,TRIM(C3090),LEFT(D3090, 4)),"")))&gt;0,IF(ISBLANK(A3090),IF(LEN(TRIM(B3090))&gt;0,TRIM(C3090),LEFT(D3090, 4)),""),"")</f>
        <v/>
      </c>
      <c r="O3090" t="str">
        <f t="shared" si="244"/>
        <v>XX</v>
      </c>
      <c r="P3090" t="str">
        <f>TRIM(IF(COUNT(FIND({0,1,2,3,4,5,6,7,8,9},B3090))&gt;0,D3090,IF(LEN(TRIM(B3090))&gt;0,CONCATENATE(B3090,C3090,D3090),MID(D3090,4,LEN(D3090)))))</f>
        <v>Region 3: South</v>
      </c>
      <c r="Q3090">
        <f t="shared" si="245"/>
        <v>289</v>
      </c>
      <c r="R3090">
        <f t="shared" si="246"/>
        <v>507</v>
      </c>
    </row>
    <row r="3091" spans="1:18" x14ac:dyDescent="0.25">
      <c r="B3091" s="1" t="s">
        <v>198</v>
      </c>
      <c r="C3091" s="1" t="s">
        <v>199</v>
      </c>
      <c r="D3091" s="1" t="s">
        <v>203</v>
      </c>
      <c r="E3091" s="1" t="s">
        <v>197</v>
      </c>
      <c r="F3091">
        <v>153</v>
      </c>
      <c r="G3091">
        <v>5.6</v>
      </c>
      <c r="H3091">
        <v>264</v>
      </c>
      <c r="I3091">
        <v>5.95</v>
      </c>
      <c r="K3091">
        <f t="shared" si="242"/>
        <v>36</v>
      </c>
      <c r="L3091">
        <f t="shared" si="243"/>
        <v>109</v>
      </c>
      <c r="M3091" t="str">
        <f>IF(COUNT(FIND({0,1,2,3,4,5,6,7,8,9},IF(ISBLANK(A3091),IF(LEN(TRIM(B3091))&gt;0,TRIM(B3091),TRIM(C3091)),"")))&gt;0,IF(ISBLANK(A3091),IF(LEN(TRIM(B3091))&gt;0,TRIM(B3091),TRIM(C3091)),""),"")</f>
        <v/>
      </c>
      <c r="N3091" t="str">
        <f>IF(COUNT(FIND({0,1,2,3,4,5,6,7,8,9},IF(ISBLANK(A3091),IF(LEN(TRIM(B3091))&gt;0,TRIM(C3091),LEFT(D3091, 4)),"")))&gt;0,IF(ISBLANK(A3091),IF(LEN(TRIM(B3091))&gt;0,TRIM(C3091),LEFT(D3091, 4)),""),"")</f>
        <v/>
      </c>
      <c r="O3091" t="str">
        <f t="shared" si="244"/>
        <v>XX</v>
      </c>
      <c r="P3091" t="str">
        <f>TRIM(IF(COUNT(FIND({0,1,2,3,4,5,6,7,8,9},B3091))&gt;0,D3091,IF(LEN(TRIM(B3091))&gt;0,CONCATENATE(B3091,C3091,D3091),MID(D3091,4,LEN(D3091)))))</f>
        <v>Region 4: West</v>
      </c>
      <c r="Q3091">
        <f t="shared" si="245"/>
        <v>153</v>
      </c>
      <c r="R3091">
        <f t="shared" si="246"/>
        <v>264</v>
      </c>
    </row>
    <row r="3092" spans="1:18" x14ac:dyDescent="0.25">
      <c r="B3092" s="1" t="s">
        <v>269</v>
      </c>
      <c r="C3092" s="1" t="s">
        <v>270</v>
      </c>
      <c r="D3092" s="1" t="s">
        <v>271</v>
      </c>
      <c r="E3092" s="1" t="s">
        <v>197</v>
      </c>
      <c r="F3092">
        <v>10</v>
      </c>
      <c r="G3092">
        <v>0.37</v>
      </c>
      <c r="H3092">
        <v>12</v>
      </c>
      <c r="I3092">
        <v>0.27</v>
      </c>
      <c r="K3092">
        <f t="shared" si="242"/>
        <v>36</v>
      </c>
      <c r="L3092">
        <f t="shared" si="243"/>
        <v>109</v>
      </c>
      <c r="M3092" t="str">
        <f>IF(COUNT(FIND({0,1,2,3,4,5,6,7,8,9},IF(ISBLANK(A3092),IF(LEN(TRIM(B3092))&gt;0,TRIM(B3092),TRIM(C3092)),"")))&gt;0,IF(ISBLANK(A3092),IF(LEN(TRIM(B3092))&gt;0,TRIM(B3092),TRIM(C3092)),""),"")</f>
        <v/>
      </c>
      <c r="N3092" t="str">
        <f>IF(COUNT(FIND({0,1,2,3,4,5,6,7,8,9},IF(ISBLANK(A3092),IF(LEN(TRIM(B3092))&gt;0,TRIM(C3092),LEFT(D3092, 4)),"")))&gt;0,IF(ISBLANK(A3092),IF(LEN(TRIM(B3092))&gt;0,TRIM(C3092),LEFT(D3092, 4)),""),"")</f>
        <v/>
      </c>
      <c r="O3092" t="str">
        <f t="shared" si="244"/>
        <v>XX</v>
      </c>
      <c r="P3092" t="str">
        <f>TRIM(IF(COUNT(FIND({0,1,2,3,4,5,6,7,8,9},B3092))&gt;0,D3092,IF(LEN(TRIM(B3092))&gt;0,CONCATENATE(B3092,C3092,D3092),MID(D3092,4,LEN(D3092)))))</f>
        <v>Foreign</v>
      </c>
      <c r="Q3092">
        <f t="shared" si="245"/>
        <v>10</v>
      </c>
      <c r="R3092">
        <f t="shared" si="246"/>
        <v>12</v>
      </c>
    </row>
    <row r="3093" spans="1:18" x14ac:dyDescent="0.25">
      <c r="B3093" s="1" t="s">
        <v>204</v>
      </c>
      <c r="C3093" s="1" t="s">
        <v>205</v>
      </c>
      <c r="D3093" s="1" t="s">
        <v>618</v>
      </c>
      <c r="E3093" s="1" t="s">
        <v>197</v>
      </c>
      <c r="F3093">
        <v>27304</v>
      </c>
      <c r="H3093">
        <v>57485</v>
      </c>
      <c r="K3093">
        <f t="shared" si="242"/>
        <v>36</v>
      </c>
      <c r="L3093">
        <f t="shared" si="243"/>
        <v>109</v>
      </c>
      <c r="M3093" t="str">
        <f>IF(COUNT(FIND({0,1,2,3,4,5,6,7,8,9},IF(ISBLANK(A3093),IF(LEN(TRIM(B3093))&gt;0,TRIM(B3093),TRIM(C3093)),"")))&gt;0,IF(ISBLANK(A3093),IF(LEN(TRIM(B3093))&gt;0,TRIM(B3093),TRIM(C3093)),""),"")</f>
        <v>36</v>
      </c>
      <c r="N3093" t="str">
        <f>IF(COUNT(FIND({0,1,2,3,4,5,6,7,8,9},IF(ISBLANK(A3093),IF(LEN(TRIM(B3093))&gt;0,TRIM(C3093),LEFT(D3093, 4)),"")))&gt;0,IF(ISBLANK(A3093),IF(LEN(TRIM(B3093))&gt;0,TRIM(C3093),LEFT(D3093, 4)),""),"")</f>
        <v xml:space="preserve">109 </v>
      </c>
      <c r="O3093" t="str">
        <f t="shared" si="244"/>
        <v>XX</v>
      </c>
      <c r="P3093" t="str">
        <f>TRIM(IF(COUNT(FIND({0,1,2,3,4,5,6,7,8,9},B3093))&gt;0,D3093,IF(LEN(TRIM(B3093))&gt;0,CONCATENATE(B3093,C3093,D3093),MID(D3093,4,LEN(D3093)))))</f>
        <v>County Non-Migrants</v>
      </c>
      <c r="Q3093">
        <f t="shared" si="245"/>
        <v>27304</v>
      </c>
      <c r="R3093">
        <f t="shared" si="246"/>
        <v>57485</v>
      </c>
    </row>
    <row r="3094" spans="1:18" x14ac:dyDescent="0.25">
      <c r="A3094">
        <v>36</v>
      </c>
      <c r="B3094" s="1" t="s">
        <v>619</v>
      </c>
      <c r="C3094" s="1" t="s">
        <v>10</v>
      </c>
      <c r="D3094" s="1" t="s">
        <v>620</v>
      </c>
      <c r="E3094" s="1" t="s">
        <v>12</v>
      </c>
      <c r="F3094">
        <v>3438</v>
      </c>
      <c r="H3094">
        <v>6344</v>
      </c>
      <c r="K3094">
        <f t="shared" si="242"/>
        <v>36</v>
      </c>
      <c r="L3094">
        <f t="shared" si="243"/>
        <v>111</v>
      </c>
      <c r="M3094" t="str">
        <f>IF(COUNT(FIND({0,1,2,3,4,5,6,7,8,9},IF(ISBLANK(A3094),IF(LEN(TRIM(B3094))&gt;0,TRIM(B3094),TRIM(C3094)),"")))&gt;0,IF(ISBLANK(A3094),IF(LEN(TRIM(B3094))&gt;0,TRIM(B3094),TRIM(C3094)),""),"")</f>
        <v/>
      </c>
      <c r="N3094" t="str">
        <f>IF(COUNT(FIND({0,1,2,3,4,5,6,7,8,9},IF(ISBLANK(A3094),IF(LEN(TRIM(B3094))&gt;0,TRIM(C3094),LEFT(D3094, 4)),"")))&gt;0,IF(ISBLANK(A3094),IF(LEN(TRIM(B3094))&gt;0,TRIM(C3094),LEFT(D3094, 4)),""),"")</f>
        <v/>
      </c>
      <c r="O3094" t="str">
        <f t="shared" si="244"/>
        <v>NY</v>
      </c>
      <c r="P3094" t="str">
        <f>TRIM(IF(COUNT(FIND({0,1,2,3,4,5,6,7,8,9},B3094))&gt;0,D3094,IF(LEN(TRIM(B3094))&gt;0,CONCATENATE(B3094,C3094,D3094),MID(D3094,4,LEN(D3094)))))</f>
        <v>Ulster Total Migration F</v>
      </c>
      <c r="Q3094">
        <f t="shared" si="245"/>
        <v>3438</v>
      </c>
      <c r="R3094">
        <f t="shared" si="246"/>
        <v>6344</v>
      </c>
    </row>
    <row r="3095" spans="1:18" x14ac:dyDescent="0.25">
      <c r="B3095" s="1" t="s">
        <v>13</v>
      </c>
      <c r="C3095" s="1" t="s">
        <v>60</v>
      </c>
      <c r="D3095" s="1" t="s">
        <v>61</v>
      </c>
      <c r="E3095" s="1" t="s">
        <v>12</v>
      </c>
      <c r="F3095">
        <v>595</v>
      </c>
      <c r="G3095">
        <v>17.309999999999999</v>
      </c>
      <c r="H3095">
        <v>1114</v>
      </c>
      <c r="I3095">
        <v>17.559999999999999</v>
      </c>
      <c r="K3095">
        <f t="shared" si="242"/>
        <v>36</v>
      </c>
      <c r="L3095">
        <f t="shared" si="243"/>
        <v>111</v>
      </c>
      <c r="M3095" t="str">
        <f>IF(COUNT(FIND({0,1,2,3,4,5,6,7,8,9},IF(ISBLANK(A3095),IF(LEN(TRIM(B3095))&gt;0,TRIM(B3095),TRIM(C3095)),"")))&gt;0,IF(ISBLANK(A3095),IF(LEN(TRIM(B3095))&gt;0,TRIM(B3095),TRIM(C3095)),""),"")</f>
        <v>36</v>
      </c>
      <c r="N3095" t="str">
        <f>IF(COUNT(FIND({0,1,2,3,4,5,6,7,8,9},IF(ISBLANK(A3095),IF(LEN(TRIM(B3095))&gt;0,TRIM(C3095),LEFT(D3095, 4)),"")))&gt;0,IF(ISBLANK(A3095),IF(LEN(TRIM(B3095))&gt;0,TRIM(C3095),LEFT(D3095, 4)),""),"")</f>
        <v>027</v>
      </c>
      <c r="O3095" t="str">
        <f t="shared" si="244"/>
        <v>NY</v>
      </c>
      <c r="P3095" t="str">
        <f>TRIM(IF(COUNT(FIND({0,1,2,3,4,5,6,7,8,9},B3095))&gt;0,D3095,IF(LEN(TRIM(B3095))&gt;0,CONCATENATE(B3095,C3095,D3095),MID(D3095,4,LEN(D3095)))))</f>
        <v>Dutchess</v>
      </c>
      <c r="Q3095">
        <f t="shared" si="245"/>
        <v>595</v>
      </c>
      <c r="R3095">
        <f t="shared" si="246"/>
        <v>1114</v>
      </c>
    </row>
    <row r="3096" spans="1:18" x14ac:dyDescent="0.25">
      <c r="B3096" s="1" t="s">
        <v>13</v>
      </c>
      <c r="C3096" s="1" t="s">
        <v>54</v>
      </c>
      <c r="D3096" s="1" t="s">
        <v>55</v>
      </c>
      <c r="E3096" s="1" t="s">
        <v>12</v>
      </c>
      <c r="F3096">
        <v>529</v>
      </c>
      <c r="G3096">
        <v>15.39</v>
      </c>
      <c r="H3096">
        <v>1111</v>
      </c>
      <c r="I3096">
        <v>17.510000000000002</v>
      </c>
      <c r="K3096">
        <f t="shared" si="242"/>
        <v>36</v>
      </c>
      <c r="L3096">
        <f t="shared" si="243"/>
        <v>111</v>
      </c>
      <c r="M3096" t="str">
        <f>IF(COUNT(FIND({0,1,2,3,4,5,6,7,8,9},IF(ISBLANK(A3096),IF(LEN(TRIM(B3096))&gt;0,TRIM(B3096),TRIM(C3096)),"")))&gt;0,IF(ISBLANK(A3096),IF(LEN(TRIM(B3096))&gt;0,TRIM(B3096),TRIM(C3096)),""),"")</f>
        <v>36</v>
      </c>
      <c r="N3096" t="str">
        <f>IF(COUNT(FIND({0,1,2,3,4,5,6,7,8,9},IF(ISBLANK(A3096),IF(LEN(TRIM(B3096))&gt;0,TRIM(C3096),LEFT(D3096, 4)),"")))&gt;0,IF(ISBLANK(A3096),IF(LEN(TRIM(B3096))&gt;0,TRIM(C3096),LEFT(D3096, 4)),""),"")</f>
        <v>071</v>
      </c>
      <c r="O3096" t="str">
        <f t="shared" si="244"/>
        <v>NY</v>
      </c>
      <c r="P3096" t="str">
        <f>TRIM(IF(COUNT(FIND({0,1,2,3,4,5,6,7,8,9},B3096))&gt;0,D3096,IF(LEN(TRIM(B3096))&gt;0,CONCATENATE(B3096,C3096,D3096),MID(D3096,4,LEN(D3096)))))</f>
        <v>Orange</v>
      </c>
      <c r="Q3096">
        <f t="shared" si="245"/>
        <v>529</v>
      </c>
      <c r="R3096">
        <f t="shared" si="246"/>
        <v>1111</v>
      </c>
    </row>
    <row r="3097" spans="1:18" x14ac:dyDescent="0.25">
      <c r="B3097" s="1" t="s">
        <v>13</v>
      </c>
      <c r="C3097" s="1" t="s">
        <v>30</v>
      </c>
      <c r="D3097" s="1" t="s">
        <v>31</v>
      </c>
      <c r="E3097" s="1" t="s">
        <v>12</v>
      </c>
      <c r="F3097">
        <v>163</v>
      </c>
      <c r="G3097">
        <v>4.74</v>
      </c>
      <c r="H3097">
        <v>259</v>
      </c>
      <c r="I3097">
        <v>4.08</v>
      </c>
      <c r="K3097">
        <f t="shared" si="242"/>
        <v>36</v>
      </c>
      <c r="L3097">
        <f t="shared" si="243"/>
        <v>111</v>
      </c>
      <c r="M3097" t="str">
        <f>IF(COUNT(FIND({0,1,2,3,4,5,6,7,8,9},IF(ISBLANK(A3097),IF(LEN(TRIM(B3097))&gt;0,TRIM(B3097),TRIM(C3097)),"")))&gt;0,IF(ISBLANK(A3097),IF(LEN(TRIM(B3097))&gt;0,TRIM(B3097),TRIM(C3097)),""),"")</f>
        <v>36</v>
      </c>
      <c r="N3097" t="str">
        <f>IF(COUNT(FIND({0,1,2,3,4,5,6,7,8,9},IF(ISBLANK(A3097),IF(LEN(TRIM(B3097))&gt;0,TRIM(C3097),LEFT(D3097, 4)),"")))&gt;0,IF(ISBLANK(A3097),IF(LEN(TRIM(B3097))&gt;0,TRIM(C3097),LEFT(D3097, 4)),""),"")</f>
        <v>061</v>
      </c>
      <c r="O3097" t="str">
        <f t="shared" si="244"/>
        <v>NY</v>
      </c>
      <c r="P3097" t="str">
        <f>TRIM(IF(COUNT(FIND({0,1,2,3,4,5,6,7,8,9},B3097))&gt;0,D3097,IF(LEN(TRIM(B3097))&gt;0,CONCATENATE(B3097,C3097,D3097),MID(D3097,4,LEN(D3097)))))</f>
        <v>New York</v>
      </c>
      <c r="Q3097">
        <f t="shared" si="245"/>
        <v>163</v>
      </c>
      <c r="R3097">
        <f t="shared" si="246"/>
        <v>259</v>
      </c>
    </row>
    <row r="3098" spans="1:18" x14ac:dyDescent="0.25">
      <c r="B3098" s="1" t="s">
        <v>13</v>
      </c>
      <c r="C3098" s="1" t="s">
        <v>118</v>
      </c>
      <c r="D3098" s="1" t="s">
        <v>119</v>
      </c>
      <c r="E3098" s="1" t="s">
        <v>12</v>
      </c>
      <c r="F3098">
        <v>127</v>
      </c>
      <c r="G3098">
        <v>3.69</v>
      </c>
      <c r="H3098">
        <v>241</v>
      </c>
      <c r="I3098">
        <v>3.8</v>
      </c>
      <c r="K3098">
        <f t="shared" si="242"/>
        <v>36</v>
      </c>
      <c r="L3098">
        <f t="shared" si="243"/>
        <v>111</v>
      </c>
      <c r="M3098" t="str">
        <f>IF(COUNT(FIND({0,1,2,3,4,5,6,7,8,9},IF(ISBLANK(A3098),IF(LEN(TRIM(B3098))&gt;0,TRIM(B3098),TRIM(C3098)),"")))&gt;0,IF(ISBLANK(A3098),IF(LEN(TRIM(B3098))&gt;0,TRIM(B3098),TRIM(C3098)),""),"")</f>
        <v>36</v>
      </c>
      <c r="N3098" t="str">
        <f>IF(COUNT(FIND({0,1,2,3,4,5,6,7,8,9},IF(ISBLANK(A3098),IF(LEN(TRIM(B3098))&gt;0,TRIM(C3098),LEFT(D3098, 4)),"")))&gt;0,IF(ISBLANK(A3098),IF(LEN(TRIM(B3098))&gt;0,TRIM(C3098),LEFT(D3098, 4)),""),"")</f>
        <v>105</v>
      </c>
      <c r="O3098" t="str">
        <f t="shared" si="244"/>
        <v>NY</v>
      </c>
      <c r="P3098" t="str">
        <f>TRIM(IF(COUNT(FIND({0,1,2,3,4,5,6,7,8,9},B3098))&gt;0,D3098,IF(LEN(TRIM(B3098))&gt;0,CONCATENATE(B3098,C3098,D3098),MID(D3098,4,LEN(D3098)))))</f>
        <v>Sullivan</v>
      </c>
      <c r="Q3098">
        <f t="shared" si="245"/>
        <v>127</v>
      </c>
      <c r="R3098">
        <f t="shared" si="246"/>
        <v>241</v>
      </c>
    </row>
    <row r="3099" spans="1:18" x14ac:dyDescent="0.25">
      <c r="B3099" s="1" t="s">
        <v>13</v>
      </c>
      <c r="C3099" s="1" t="s">
        <v>44</v>
      </c>
      <c r="D3099" s="1" t="s">
        <v>45</v>
      </c>
      <c r="E3099" s="1" t="s">
        <v>12</v>
      </c>
      <c r="F3099">
        <v>119</v>
      </c>
      <c r="G3099">
        <v>3.46</v>
      </c>
      <c r="H3099">
        <v>207</v>
      </c>
      <c r="I3099">
        <v>3.26</v>
      </c>
      <c r="K3099">
        <f t="shared" si="242"/>
        <v>36</v>
      </c>
      <c r="L3099">
        <f t="shared" si="243"/>
        <v>111</v>
      </c>
      <c r="M3099" t="str">
        <f>IF(COUNT(FIND({0,1,2,3,4,5,6,7,8,9},IF(ISBLANK(A3099),IF(LEN(TRIM(B3099))&gt;0,TRIM(B3099),TRIM(C3099)),"")))&gt;0,IF(ISBLANK(A3099),IF(LEN(TRIM(B3099))&gt;0,TRIM(B3099),TRIM(C3099)),""),"")</f>
        <v>36</v>
      </c>
      <c r="N3099" t="str">
        <f>IF(COUNT(FIND({0,1,2,3,4,5,6,7,8,9},IF(ISBLANK(A3099),IF(LEN(TRIM(B3099))&gt;0,TRIM(C3099),LEFT(D3099, 4)),"")))&gt;0,IF(ISBLANK(A3099),IF(LEN(TRIM(B3099))&gt;0,TRIM(C3099),LEFT(D3099, 4)),""),"")</f>
        <v>047</v>
      </c>
      <c r="O3099" t="str">
        <f t="shared" si="244"/>
        <v>NY</v>
      </c>
      <c r="P3099" t="str">
        <f>TRIM(IF(COUNT(FIND({0,1,2,3,4,5,6,7,8,9},B3099))&gt;0,D3099,IF(LEN(TRIM(B3099))&gt;0,CONCATENATE(B3099,C3099,D3099),MID(D3099,4,LEN(D3099)))))</f>
        <v>Kings</v>
      </c>
      <c r="Q3099">
        <f t="shared" si="245"/>
        <v>119</v>
      </c>
      <c r="R3099">
        <f t="shared" si="246"/>
        <v>207</v>
      </c>
    </row>
    <row r="3100" spans="1:18" x14ac:dyDescent="0.25">
      <c r="B3100" s="1" t="s">
        <v>13</v>
      </c>
      <c r="C3100" s="1" t="s">
        <v>34</v>
      </c>
      <c r="D3100" s="1" t="s">
        <v>35</v>
      </c>
      <c r="E3100" s="1" t="s">
        <v>12</v>
      </c>
      <c r="F3100">
        <v>99</v>
      </c>
      <c r="G3100">
        <v>2.88</v>
      </c>
      <c r="H3100">
        <v>167</v>
      </c>
      <c r="I3100">
        <v>2.63</v>
      </c>
      <c r="K3100">
        <f t="shared" si="242"/>
        <v>36</v>
      </c>
      <c r="L3100">
        <f t="shared" si="243"/>
        <v>111</v>
      </c>
      <c r="M3100" t="str">
        <f>IF(COUNT(FIND({0,1,2,3,4,5,6,7,8,9},IF(ISBLANK(A3100),IF(LEN(TRIM(B3100))&gt;0,TRIM(B3100),TRIM(C3100)),"")))&gt;0,IF(ISBLANK(A3100),IF(LEN(TRIM(B3100))&gt;0,TRIM(B3100),TRIM(C3100)),""),"")</f>
        <v>36</v>
      </c>
      <c r="N3100" t="str">
        <f>IF(COUNT(FIND({0,1,2,3,4,5,6,7,8,9},IF(ISBLANK(A3100),IF(LEN(TRIM(B3100))&gt;0,TRIM(C3100),LEFT(D3100, 4)),"")))&gt;0,IF(ISBLANK(A3100),IF(LEN(TRIM(B3100))&gt;0,TRIM(C3100),LEFT(D3100, 4)),""),"")</f>
        <v>119</v>
      </c>
      <c r="O3100" t="str">
        <f t="shared" si="244"/>
        <v>NY</v>
      </c>
      <c r="P3100" t="str">
        <f>TRIM(IF(COUNT(FIND({0,1,2,3,4,5,6,7,8,9},B3100))&gt;0,D3100,IF(LEN(TRIM(B3100))&gt;0,CONCATENATE(B3100,C3100,D3100),MID(D3100,4,LEN(D3100)))))</f>
        <v>Westchester</v>
      </c>
      <c r="Q3100">
        <f t="shared" si="245"/>
        <v>99</v>
      </c>
      <c r="R3100">
        <f t="shared" si="246"/>
        <v>167</v>
      </c>
    </row>
    <row r="3101" spans="1:18" x14ac:dyDescent="0.25">
      <c r="B3101" s="1" t="s">
        <v>13</v>
      </c>
      <c r="C3101" s="1" t="s">
        <v>28</v>
      </c>
      <c r="D3101" s="1" t="s">
        <v>29</v>
      </c>
      <c r="E3101" s="1" t="s">
        <v>12</v>
      </c>
      <c r="F3101">
        <v>86</v>
      </c>
      <c r="G3101">
        <v>2.5</v>
      </c>
      <c r="H3101">
        <v>159</v>
      </c>
      <c r="I3101">
        <v>2.5099999999999998</v>
      </c>
      <c r="K3101">
        <f t="shared" si="242"/>
        <v>36</v>
      </c>
      <c r="L3101">
        <f t="shared" si="243"/>
        <v>111</v>
      </c>
      <c r="M3101" t="str">
        <f>IF(COUNT(FIND({0,1,2,3,4,5,6,7,8,9},IF(ISBLANK(A3101),IF(LEN(TRIM(B3101))&gt;0,TRIM(B3101),TRIM(C3101)),"")))&gt;0,IF(ISBLANK(A3101),IF(LEN(TRIM(B3101))&gt;0,TRIM(B3101),TRIM(C3101)),""),"")</f>
        <v>36</v>
      </c>
      <c r="N3101" t="str">
        <f>IF(COUNT(FIND({0,1,2,3,4,5,6,7,8,9},IF(ISBLANK(A3101),IF(LEN(TRIM(B3101))&gt;0,TRIM(C3101),LEFT(D3101, 4)),"")))&gt;0,IF(ISBLANK(A3101),IF(LEN(TRIM(B3101))&gt;0,TRIM(C3101),LEFT(D3101, 4)),""),"")</f>
        <v>081</v>
      </c>
      <c r="O3101" t="str">
        <f t="shared" si="244"/>
        <v>NY</v>
      </c>
      <c r="P3101" t="str">
        <f>TRIM(IF(COUNT(FIND({0,1,2,3,4,5,6,7,8,9},B3101))&gt;0,D3101,IF(LEN(TRIM(B3101))&gt;0,CONCATENATE(B3101,C3101,D3101),MID(D3101,4,LEN(D3101)))))</f>
        <v>Queens</v>
      </c>
      <c r="Q3101">
        <f t="shared" si="245"/>
        <v>86</v>
      </c>
      <c r="R3101">
        <f t="shared" si="246"/>
        <v>159</v>
      </c>
    </row>
    <row r="3102" spans="1:18" x14ac:dyDescent="0.25">
      <c r="B3102" s="1" t="s">
        <v>13</v>
      </c>
      <c r="C3102" s="1" t="s">
        <v>24</v>
      </c>
      <c r="D3102" s="1" t="s">
        <v>25</v>
      </c>
      <c r="E3102" s="1" t="s">
        <v>12</v>
      </c>
      <c r="F3102">
        <v>61</v>
      </c>
      <c r="G3102">
        <v>1.77</v>
      </c>
      <c r="H3102">
        <v>109</v>
      </c>
      <c r="I3102">
        <v>1.72</v>
      </c>
      <c r="K3102">
        <f t="shared" si="242"/>
        <v>36</v>
      </c>
      <c r="L3102">
        <f t="shared" si="243"/>
        <v>111</v>
      </c>
      <c r="M3102" t="str">
        <f>IF(COUNT(FIND({0,1,2,3,4,5,6,7,8,9},IF(ISBLANK(A3102),IF(LEN(TRIM(B3102))&gt;0,TRIM(B3102),TRIM(C3102)),"")))&gt;0,IF(ISBLANK(A3102),IF(LEN(TRIM(B3102))&gt;0,TRIM(B3102),TRIM(C3102)),""),"")</f>
        <v>36</v>
      </c>
      <c r="N3102" t="str">
        <f>IF(COUNT(FIND({0,1,2,3,4,5,6,7,8,9},IF(ISBLANK(A3102),IF(LEN(TRIM(B3102))&gt;0,TRIM(C3102),LEFT(D3102, 4)),"")))&gt;0,IF(ISBLANK(A3102),IF(LEN(TRIM(B3102))&gt;0,TRIM(C3102),LEFT(D3102, 4)),""),"")</f>
        <v>103</v>
      </c>
      <c r="O3102" t="str">
        <f t="shared" si="244"/>
        <v>NY</v>
      </c>
      <c r="P3102" t="str">
        <f>TRIM(IF(COUNT(FIND({0,1,2,3,4,5,6,7,8,9},B3102))&gt;0,D3102,IF(LEN(TRIM(B3102))&gt;0,CONCATENATE(B3102,C3102,D3102),MID(D3102,4,LEN(D3102)))))</f>
        <v>Suffolk</v>
      </c>
      <c r="Q3102">
        <f t="shared" si="245"/>
        <v>61</v>
      </c>
      <c r="R3102">
        <f t="shared" si="246"/>
        <v>109</v>
      </c>
    </row>
    <row r="3103" spans="1:18" x14ac:dyDescent="0.25">
      <c r="B3103" s="1" t="s">
        <v>13</v>
      </c>
      <c r="C3103" s="1" t="s">
        <v>38</v>
      </c>
      <c r="D3103" s="1" t="s">
        <v>39</v>
      </c>
      <c r="E3103" s="1" t="s">
        <v>12</v>
      </c>
      <c r="F3103">
        <v>61</v>
      </c>
      <c r="G3103">
        <v>1.77</v>
      </c>
      <c r="H3103">
        <v>95</v>
      </c>
      <c r="I3103">
        <v>1.5</v>
      </c>
      <c r="K3103">
        <f t="shared" si="242"/>
        <v>36</v>
      </c>
      <c r="L3103">
        <f t="shared" si="243"/>
        <v>111</v>
      </c>
      <c r="M3103" t="str">
        <f>IF(COUNT(FIND({0,1,2,3,4,5,6,7,8,9},IF(ISBLANK(A3103),IF(LEN(TRIM(B3103))&gt;0,TRIM(B3103),TRIM(C3103)),"")))&gt;0,IF(ISBLANK(A3103),IF(LEN(TRIM(B3103))&gt;0,TRIM(B3103),TRIM(C3103)),""),"")</f>
        <v>36</v>
      </c>
      <c r="N3103" t="str">
        <f>IF(COUNT(FIND({0,1,2,3,4,5,6,7,8,9},IF(ISBLANK(A3103),IF(LEN(TRIM(B3103))&gt;0,TRIM(C3103),LEFT(D3103, 4)),"")))&gt;0,IF(ISBLANK(A3103),IF(LEN(TRIM(B3103))&gt;0,TRIM(C3103),LEFT(D3103, 4)),""),"")</f>
        <v>059</v>
      </c>
      <c r="O3103" t="str">
        <f t="shared" si="244"/>
        <v>NY</v>
      </c>
      <c r="P3103" t="str">
        <f>TRIM(IF(COUNT(FIND({0,1,2,3,4,5,6,7,8,9},B3103))&gt;0,D3103,IF(LEN(TRIM(B3103))&gt;0,CONCATENATE(B3103,C3103,D3103),MID(D3103,4,LEN(D3103)))))</f>
        <v>Nassau</v>
      </c>
      <c r="Q3103">
        <f t="shared" si="245"/>
        <v>61</v>
      </c>
      <c r="R3103">
        <f t="shared" si="246"/>
        <v>95</v>
      </c>
    </row>
    <row r="3104" spans="1:18" x14ac:dyDescent="0.25">
      <c r="B3104" s="1" t="s">
        <v>13</v>
      </c>
      <c r="C3104" s="1" t="s">
        <v>62</v>
      </c>
      <c r="D3104" s="1" t="s">
        <v>63</v>
      </c>
      <c r="E3104" s="1" t="s">
        <v>12</v>
      </c>
      <c r="F3104">
        <v>60</v>
      </c>
      <c r="G3104">
        <v>1.75</v>
      </c>
      <c r="H3104">
        <v>116</v>
      </c>
      <c r="I3104">
        <v>1.83</v>
      </c>
      <c r="K3104">
        <f t="shared" si="242"/>
        <v>36</v>
      </c>
      <c r="L3104">
        <f t="shared" si="243"/>
        <v>111</v>
      </c>
      <c r="M3104" t="str">
        <f>IF(COUNT(FIND({0,1,2,3,4,5,6,7,8,9},IF(ISBLANK(A3104),IF(LEN(TRIM(B3104))&gt;0,TRIM(B3104),TRIM(C3104)),"")))&gt;0,IF(ISBLANK(A3104),IF(LEN(TRIM(B3104))&gt;0,TRIM(B3104),TRIM(C3104)),""),"")</f>
        <v>36</v>
      </c>
      <c r="N3104" t="str">
        <f>IF(COUNT(FIND({0,1,2,3,4,5,6,7,8,9},IF(ISBLANK(A3104),IF(LEN(TRIM(B3104))&gt;0,TRIM(C3104),LEFT(D3104, 4)),"")))&gt;0,IF(ISBLANK(A3104),IF(LEN(TRIM(B3104))&gt;0,TRIM(C3104),LEFT(D3104, 4)),""),"")</f>
        <v>005</v>
      </c>
      <c r="O3104" t="str">
        <f t="shared" si="244"/>
        <v>NY</v>
      </c>
      <c r="P3104" t="str">
        <f>TRIM(IF(COUNT(FIND({0,1,2,3,4,5,6,7,8,9},B3104))&gt;0,D3104,IF(LEN(TRIM(B3104))&gt;0,CONCATENATE(B3104,C3104,D3104),MID(D3104,4,LEN(D3104)))))</f>
        <v>Bronx</v>
      </c>
      <c r="Q3104">
        <f t="shared" si="245"/>
        <v>60</v>
      </c>
      <c r="R3104">
        <f t="shared" si="246"/>
        <v>116</v>
      </c>
    </row>
    <row r="3105" spans="2:18" x14ac:dyDescent="0.25">
      <c r="B3105" s="1" t="s">
        <v>13</v>
      </c>
      <c r="C3105" s="1" t="s">
        <v>20</v>
      </c>
      <c r="D3105" s="1" t="s">
        <v>21</v>
      </c>
      <c r="E3105" s="1" t="s">
        <v>12</v>
      </c>
      <c r="F3105">
        <v>57</v>
      </c>
      <c r="G3105">
        <v>1.66</v>
      </c>
      <c r="H3105">
        <v>92</v>
      </c>
      <c r="I3105">
        <v>1.45</v>
      </c>
      <c r="K3105">
        <f t="shared" si="242"/>
        <v>36</v>
      </c>
      <c r="L3105">
        <f t="shared" si="243"/>
        <v>111</v>
      </c>
      <c r="M3105" t="str">
        <f>IF(COUNT(FIND({0,1,2,3,4,5,6,7,8,9},IF(ISBLANK(A3105),IF(LEN(TRIM(B3105))&gt;0,TRIM(B3105),TRIM(C3105)),"")))&gt;0,IF(ISBLANK(A3105),IF(LEN(TRIM(B3105))&gt;0,TRIM(B3105),TRIM(C3105)),""),"")</f>
        <v>36</v>
      </c>
      <c r="N3105" t="str">
        <f>IF(COUNT(FIND({0,1,2,3,4,5,6,7,8,9},IF(ISBLANK(A3105),IF(LEN(TRIM(B3105))&gt;0,TRIM(C3105),LEFT(D3105, 4)),"")))&gt;0,IF(ISBLANK(A3105),IF(LEN(TRIM(B3105))&gt;0,TRIM(C3105),LEFT(D3105, 4)),""),"")</f>
        <v>039</v>
      </c>
      <c r="O3105" t="str">
        <f t="shared" si="244"/>
        <v>NY</v>
      </c>
      <c r="P3105" t="str">
        <f>TRIM(IF(COUNT(FIND({0,1,2,3,4,5,6,7,8,9},B3105))&gt;0,D3105,IF(LEN(TRIM(B3105))&gt;0,CONCATENATE(B3105,C3105,D3105),MID(D3105,4,LEN(D3105)))))</f>
        <v>Greene</v>
      </c>
      <c r="Q3105">
        <f t="shared" si="245"/>
        <v>57</v>
      </c>
      <c r="R3105">
        <f t="shared" si="246"/>
        <v>92</v>
      </c>
    </row>
    <row r="3106" spans="2:18" x14ac:dyDescent="0.25">
      <c r="B3106" s="1" t="s">
        <v>13</v>
      </c>
      <c r="C3106" s="1" t="s">
        <v>41</v>
      </c>
      <c r="D3106" s="1" t="s">
        <v>233</v>
      </c>
      <c r="E3106" s="1" t="s">
        <v>12</v>
      </c>
      <c r="F3106">
        <v>56</v>
      </c>
      <c r="G3106">
        <v>1.63</v>
      </c>
      <c r="H3106">
        <v>82</v>
      </c>
      <c r="I3106">
        <v>1.29</v>
      </c>
      <c r="K3106">
        <f t="shared" si="242"/>
        <v>36</v>
      </c>
      <c r="L3106">
        <f t="shared" si="243"/>
        <v>111</v>
      </c>
      <c r="M3106" t="str">
        <f>IF(COUNT(FIND({0,1,2,3,4,5,6,7,8,9},IF(ISBLANK(A3106),IF(LEN(TRIM(B3106))&gt;0,TRIM(B3106),TRIM(C3106)),"")))&gt;0,IF(ISBLANK(A3106),IF(LEN(TRIM(B3106))&gt;0,TRIM(B3106),TRIM(C3106)),""),"")</f>
        <v>36</v>
      </c>
      <c r="N3106" t="str">
        <f>IF(COUNT(FIND({0,1,2,3,4,5,6,7,8,9},IF(ISBLANK(A3106),IF(LEN(TRIM(B3106))&gt;0,TRIM(C3106),LEFT(D3106, 4)),"")))&gt;0,IF(ISBLANK(A3106),IF(LEN(TRIM(B3106))&gt;0,TRIM(C3106),LEFT(D3106, 4)),""),"")</f>
        <v>001</v>
      </c>
      <c r="O3106" t="str">
        <f t="shared" si="244"/>
        <v>NY</v>
      </c>
      <c r="P3106" t="str">
        <f>TRIM(IF(COUNT(FIND({0,1,2,3,4,5,6,7,8,9},B3106))&gt;0,D3106,IF(LEN(TRIM(B3106))&gt;0,CONCATENATE(B3106,C3106,D3106),MID(D3106,4,LEN(D3106)))))</f>
        <v>Albany</v>
      </c>
      <c r="Q3106">
        <f t="shared" si="245"/>
        <v>56</v>
      </c>
      <c r="R3106">
        <f t="shared" si="246"/>
        <v>82</v>
      </c>
    </row>
    <row r="3107" spans="2:18" x14ac:dyDescent="0.25">
      <c r="B3107" s="1" t="s">
        <v>13</v>
      </c>
      <c r="C3107" s="1" t="s">
        <v>74</v>
      </c>
      <c r="D3107" s="1" t="s">
        <v>75</v>
      </c>
      <c r="E3107" s="1" t="s">
        <v>12</v>
      </c>
      <c r="F3107">
        <v>44</v>
      </c>
      <c r="G3107">
        <v>1.28</v>
      </c>
      <c r="H3107">
        <v>100</v>
      </c>
      <c r="I3107">
        <v>1.58</v>
      </c>
      <c r="K3107">
        <f t="shared" si="242"/>
        <v>36</v>
      </c>
      <c r="L3107">
        <f t="shared" si="243"/>
        <v>111</v>
      </c>
      <c r="M3107" t="str">
        <f>IF(COUNT(FIND({0,1,2,3,4,5,6,7,8,9},IF(ISBLANK(A3107),IF(LEN(TRIM(B3107))&gt;0,TRIM(B3107),TRIM(C3107)),"")))&gt;0,IF(ISBLANK(A3107),IF(LEN(TRIM(B3107))&gt;0,TRIM(B3107),TRIM(C3107)),""),"")</f>
        <v>36</v>
      </c>
      <c r="N3107" t="str">
        <f>IF(COUNT(FIND({0,1,2,3,4,5,6,7,8,9},IF(ISBLANK(A3107),IF(LEN(TRIM(B3107))&gt;0,TRIM(C3107),LEFT(D3107, 4)),"")))&gt;0,IF(ISBLANK(A3107),IF(LEN(TRIM(B3107))&gt;0,TRIM(C3107),LEFT(D3107, 4)),""),"")</f>
        <v>087</v>
      </c>
      <c r="O3107" t="str">
        <f t="shared" si="244"/>
        <v>NY</v>
      </c>
      <c r="P3107" t="str">
        <f>TRIM(IF(COUNT(FIND({0,1,2,3,4,5,6,7,8,9},B3107))&gt;0,D3107,IF(LEN(TRIM(B3107))&gt;0,CONCATENATE(B3107,C3107,D3107),MID(D3107,4,LEN(D3107)))))</f>
        <v>Rockland</v>
      </c>
      <c r="Q3107">
        <f t="shared" si="245"/>
        <v>44</v>
      </c>
      <c r="R3107">
        <f t="shared" si="246"/>
        <v>100</v>
      </c>
    </row>
    <row r="3108" spans="2:18" x14ac:dyDescent="0.25">
      <c r="B3108" s="1" t="s">
        <v>40</v>
      </c>
      <c r="C3108" s="1" t="s">
        <v>41</v>
      </c>
      <c r="D3108" s="1" t="s">
        <v>42</v>
      </c>
      <c r="E3108" s="1" t="s">
        <v>43</v>
      </c>
      <c r="F3108">
        <v>42</v>
      </c>
      <c r="G3108">
        <v>1.22</v>
      </c>
      <c r="H3108">
        <v>74</v>
      </c>
      <c r="I3108">
        <v>1.17</v>
      </c>
      <c r="K3108">
        <f t="shared" si="242"/>
        <v>36</v>
      </c>
      <c r="L3108">
        <f t="shared" si="243"/>
        <v>111</v>
      </c>
      <c r="M3108" t="str">
        <f>IF(COUNT(FIND({0,1,2,3,4,5,6,7,8,9},IF(ISBLANK(A3108),IF(LEN(TRIM(B3108))&gt;0,TRIM(B3108),TRIM(C3108)),"")))&gt;0,IF(ISBLANK(A3108),IF(LEN(TRIM(B3108))&gt;0,TRIM(B3108),TRIM(C3108)),""),"")</f>
        <v>57</v>
      </c>
      <c r="N3108" t="str">
        <f>IF(COUNT(FIND({0,1,2,3,4,5,6,7,8,9},IF(ISBLANK(A3108),IF(LEN(TRIM(B3108))&gt;0,TRIM(C3108),LEFT(D3108, 4)),"")))&gt;0,IF(ISBLANK(A3108),IF(LEN(TRIM(B3108))&gt;0,TRIM(C3108),LEFT(D3108, 4)),""),"")</f>
        <v>001</v>
      </c>
      <c r="O3108" t="str">
        <f t="shared" si="244"/>
        <v>FR</v>
      </c>
      <c r="P3108" t="str">
        <f>TRIM(IF(COUNT(FIND({0,1,2,3,4,5,6,7,8,9},B3108))&gt;0,D3108,IF(LEN(TRIM(B3108))&gt;0,CONCATENATE(B3108,C3108,D3108),MID(D3108,4,LEN(D3108)))))</f>
        <v>Foreign / Overseas</v>
      </c>
      <c r="Q3108">
        <f t="shared" si="245"/>
        <v>42</v>
      </c>
      <c r="R3108">
        <f t="shared" si="246"/>
        <v>74</v>
      </c>
    </row>
    <row r="3109" spans="2:18" x14ac:dyDescent="0.25">
      <c r="B3109" s="1" t="s">
        <v>84</v>
      </c>
      <c r="C3109" s="1" t="s">
        <v>76</v>
      </c>
      <c r="D3109" s="1" t="s">
        <v>85</v>
      </c>
      <c r="E3109" s="1" t="s">
        <v>86</v>
      </c>
      <c r="F3109">
        <v>42</v>
      </c>
      <c r="G3109">
        <v>1.22</v>
      </c>
      <c r="H3109">
        <v>66</v>
      </c>
      <c r="I3109">
        <v>1.04</v>
      </c>
      <c r="K3109">
        <f t="shared" si="242"/>
        <v>36</v>
      </c>
      <c r="L3109">
        <f t="shared" si="243"/>
        <v>111</v>
      </c>
      <c r="M3109" t="str">
        <f>IF(COUNT(FIND({0,1,2,3,4,5,6,7,8,9},IF(ISBLANK(A3109),IF(LEN(TRIM(B3109))&gt;0,TRIM(B3109),TRIM(C3109)),"")))&gt;0,IF(ISBLANK(A3109),IF(LEN(TRIM(B3109))&gt;0,TRIM(B3109),TRIM(C3109)),""),"")</f>
        <v>34</v>
      </c>
      <c r="N3109" t="str">
        <f>IF(COUNT(FIND({0,1,2,3,4,5,6,7,8,9},IF(ISBLANK(A3109),IF(LEN(TRIM(B3109))&gt;0,TRIM(C3109),LEFT(D3109, 4)),"")))&gt;0,IF(ISBLANK(A3109),IF(LEN(TRIM(B3109))&gt;0,TRIM(C3109),LEFT(D3109, 4)),""),"")</f>
        <v>003</v>
      </c>
      <c r="O3109" t="str">
        <f t="shared" si="244"/>
        <v>NJ</v>
      </c>
      <c r="P3109" t="str">
        <f>TRIM(IF(COUNT(FIND({0,1,2,3,4,5,6,7,8,9},B3109))&gt;0,D3109,IF(LEN(TRIM(B3109))&gt;0,CONCATENATE(B3109,C3109,D3109),MID(D3109,4,LEN(D3109)))))</f>
        <v>Bergen</v>
      </c>
      <c r="Q3109">
        <f t="shared" si="245"/>
        <v>42</v>
      </c>
      <c r="R3109">
        <f t="shared" si="246"/>
        <v>66</v>
      </c>
    </row>
    <row r="3110" spans="2:18" x14ac:dyDescent="0.25">
      <c r="B3110" s="1" t="s">
        <v>13</v>
      </c>
      <c r="C3110" s="1" t="s">
        <v>22</v>
      </c>
      <c r="D3110" s="1" t="s">
        <v>23</v>
      </c>
      <c r="E3110" s="1" t="s">
        <v>12</v>
      </c>
      <c r="F3110">
        <v>35</v>
      </c>
      <c r="G3110">
        <v>1.02</v>
      </c>
      <c r="H3110">
        <v>72</v>
      </c>
      <c r="I3110">
        <v>1.1299999999999999</v>
      </c>
      <c r="K3110">
        <f t="shared" si="242"/>
        <v>36</v>
      </c>
      <c r="L3110">
        <f t="shared" si="243"/>
        <v>111</v>
      </c>
      <c r="M3110" t="str">
        <f>IF(COUNT(FIND({0,1,2,3,4,5,6,7,8,9},IF(ISBLANK(A3110),IF(LEN(TRIM(B3110))&gt;0,TRIM(B3110),TRIM(C3110)),"")))&gt;0,IF(ISBLANK(A3110),IF(LEN(TRIM(B3110))&gt;0,TRIM(B3110),TRIM(C3110)),""),"")</f>
        <v>36</v>
      </c>
      <c r="N3110" t="str">
        <f>IF(COUNT(FIND({0,1,2,3,4,5,6,7,8,9},IF(ISBLANK(A3110),IF(LEN(TRIM(B3110))&gt;0,TRIM(C3110),LEFT(D3110, 4)),"")))&gt;0,IF(ISBLANK(A3110),IF(LEN(TRIM(B3110))&gt;0,TRIM(C3110),LEFT(D3110, 4)),""),"")</f>
        <v>021</v>
      </c>
      <c r="O3110" t="str">
        <f t="shared" si="244"/>
        <v>NY</v>
      </c>
      <c r="P3110" t="str">
        <f>TRIM(IF(COUNT(FIND({0,1,2,3,4,5,6,7,8,9},B3110))&gt;0,D3110,IF(LEN(TRIM(B3110))&gt;0,CONCATENATE(B3110,C3110,D3110),MID(D3110,4,LEN(D3110)))))</f>
        <v>Columbia</v>
      </c>
      <c r="Q3110">
        <f t="shared" si="245"/>
        <v>35</v>
      </c>
      <c r="R3110">
        <f t="shared" si="246"/>
        <v>72</v>
      </c>
    </row>
    <row r="3111" spans="2:18" x14ac:dyDescent="0.25">
      <c r="B3111" s="1" t="s">
        <v>78</v>
      </c>
      <c r="C3111" s="1" t="s">
        <v>41</v>
      </c>
      <c r="D3111" s="1" t="s">
        <v>115</v>
      </c>
      <c r="E3111" s="1" t="s">
        <v>80</v>
      </c>
      <c r="F3111">
        <v>33</v>
      </c>
      <c r="G3111">
        <v>0.96</v>
      </c>
      <c r="H3111">
        <v>62</v>
      </c>
      <c r="I3111">
        <v>0.98</v>
      </c>
      <c r="K3111">
        <f t="shared" si="242"/>
        <v>36</v>
      </c>
      <c r="L3111">
        <f t="shared" si="243"/>
        <v>111</v>
      </c>
      <c r="M3111" t="str">
        <f>IF(COUNT(FIND({0,1,2,3,4,5,6,7,8,9},IF(ISBLANK(A3111),IF(LEN(TRIM(B3111))&gt;0,TRIM(B3111),TRIM(C3111)),"")))&gt;0,IF(ISBLANK(A3111),IF(LEN(TRIM(B3111))&gt;0,TRIM(B3111),TRIM(C3111)),""),"")</f>
        <v>09</v>
      </c>
      <c r="N3111" t="str">
        <f>IF(COUNT(FIND({0,1,2,3,4,5,6,7,8,9},IF(ISBLANK(A3111),IF(LEN(TRIM(B3111))&gt;0,TRIM(C3111),LEFT(D3111, 4)),"")))&gt;0,IF(ISBLANK(A3111),IF(LEN(TRIM(B3111))&gt;0,TRIM(C3111),LEFT(D3111, 4)),""),"")</f>
        <v>001</v>
      </c>
      <c r="O3111" t="str">
        <f t="shared" si="244"/>
        <v>Ct</v>
      </c>
      <c r="P3111" t="str">
        <f>TRIM(IF(COUNT(FIND({0,1,2,3,4,5,6,7,8,9},B3111))&gt;0,D3111,IF(LEN(TRIM(B3111))&gt;0,CONCATENATE(B3111,C3111,D3111),MID(D3111,4,LEN(D3111)))))</f>
        <v>Fairfield</v>
      </c>
      <c r="Q3111">
        <f t="shared" si="245"/>
        <v>33</v>
      </c>
      <c r="R3111">
        <f t="shared" si="246"/>
        <v>62</v>
      </c>
    </row>
    <row r="3112" spans="2:18" x14ac:dyDescent="0.25">
      <c r="B3112" s="1" t="s">
        <v>99</v>
      </c>
      <c r="C3112" s="1" t="s">
        <v>100</v>
      </c>
      <c r="D3112" s="1" t="s">
        <v>101</v>
      </c>
      <c r="E3112" s="1" t="s">
        <v>102</v>
      </c>
      <c r="F3112">
        <v>28</v>
      </c>
      <c r="G3112">
        <v>0.81</v>
      </c>
      <c r="H3112">
        <v>55</v>
      </c>
      <c r="I3112">
        <v>0.87</v>
      </c>
      <c r="K3112">
        <f t="shared" si="242"/>
        <v>36</v>
      </c>
      <c r="L3112">
        <f t="shared" si="243"/>
        <v>111</v>
      </c>
      <c r="M3112" t="str">
        <f>IF(COUNT(FIND({0,1,2,3,4,5,6,7,8,9},IF(ISBLANK(A3112),IF(LEN(TRIM(B3112))&gt;0,TRIM(B3112),TRIM(C3112)),"")))&gt;0,IF(ISBLANK(A3112),IF(LEN(TRIM(B3112))&gt;0,TRIM(B3112),TRIM(C3112)),""),"")</f>
        <v>06</v>
      </c>
      <c r="N3112" t="str">
        <f>IF(COUNT(FIND({0,1,2,3,4,5,6,7,8,9},IF(ISBLANK(A3112),IF(LEN(TRIM(B3112))&gt;0,TRIM(C3112),LEFT(D3112, 4)),"")))&gt;0,IF(ISBLANK(A3112),IF(LEN(TRIM(B3112))&gt;0,TRIM(C3112),LEFT(D3112, 4)),""),"")</f>
        <v>037</v>
      </c>
      <c r="O3112" t="str">
        <f t="shared" si="244"/>
        <v>Ca</v>
      </c>
      <c r="P3112" t="str">
        <f>TRIM(IF(COUNT(FIND({0,1,2,3,4,5,6,7,8,9},B3112))&gt;0,D3112,IF(LEN(TRIM(B3112))&gt;0,CONCATENATE(B3112,C3112,D3112),MID(D3112,4,LEN(D3112)))))</f>
        <v>Los Angeles</v>
      </c>
      <c r="Q3112">
        <f t="shared" si="245"/>
        <v>28</v>
      </c>
      <c r="R3112">
        <f t="shared" si="246"/>
        <v>55</v>
      </c>
    </row>
    <row r="3113" spans="2:18" x14ac:dyDescent="0.25">
      <c r="B3113" s="1" t="s">
        <v>13</v>
      </c>
      <c r="C3113" s="1" t="s">
        <v>154</v>
      </c>
      <c r="D3113" s="1" t="s">
        <v>155</v>
      </c>
      <c r="E3113" s="1" t="s">
        <v>12</v>
      </c>
      <c r="F3113">
        <v>25</v>
      </c>
      <c r="G3113">
        <v>0.73</v>
      </c>
      <c r="H3113">
        <v>50</v>
      </c>
      <c r="I3113">
        <v>0.79</v>
      </c>
      <c r="K3113">
        <f t="shared" si="242"/>
        <v>36</v>
      </c>
      <c r="L3113">
        <f t="shared" si="243"/>
        <v>111</v>
      </c>
      <c r="M3113" t="str">
        <f>IF(COUNT(FIND({0,1,2,3,4,5,6,7,8,9},IF(ISBLANK(A3113),IF(LEN(TRIM(B3113))&gt;0,TRIM(B3113),TRIM(C3113)),"")))&gt;0,IF(ISBLANK(A3113),IF(LEN(TRIM(B3113))&gt;0,TRIM(B3113),TRIM(C3113)),""),"")</f>
        <v>36</v>
      </c>
      <c r="N3113" t="str">
        <f>IF(COUNT(FIND({0,1,2,3,4,5,6,7,8,9},IF(ISBLANK(A3113),IF(LEN(TRIM(B3113))&gt;0,TRIM(C3113),LEFT(D3113, 4)),"")))&gt;0,IF(ISBLANK(A3113),IF(LEN(TRIM(B3113))&gt;0,TRIM(C3113),LEFT(D3113, 4)),""),"")</f>
        <v>079</v>
      </c>
      <c r="O3113" t="str">
        <f t="shared" si="244"/>
        <v>NY</v>
      </c>
      <c r="P3113" t="str">
        <f>TRIM(IF(COUNT(FIND({0,1,2,3,4,5,6,7,8,9},B3113))&gt;0,D3113,IF(LEN(TRIM(B3113))&gt;0,CONCATENATE(B3113,C3113,D3113),MID(D3113,4,LEN(D3113)))))</f>
        <v>Putnam</v>
      </c>
      <c r="Q3113">
        <f t="shared" si="245"/>
        <v>25</v>
      </c>
      <c r="R3113">
        <f t="shared" si="246"/>
        <v>50</v>
      </c>
    </row>
    <row r="3114" spans="2:18" x14ac:dyDescent="0.25">
      <c r="B3114" s="1" t="s">
        <v>95</v>
      </c>
      <c r="C3114" s="1" t="s">
        <v>96</v>
      </c>
      <c r="D3114" s="1" t="s">
        <v>97</v>
      </c>
      <c r="E3114" s="1" t="s">
        <v>98</v>
      </c>
      <c r="F3114">
        <v>24</v>
      </c>
      <c r="G3114">
        <v>0.7</v>
      </c>
      <c r="H3114">
        <v>38</v>
      </c>
      <c r="I3114">
        <v>0.6</v>
      </c>
      <c r="K3114">
        <f t="shared" si="242"/>
        <v>36</v>
      </c>
      <c r="L3114">
        <f t="shared" si="243"/>
        <v>111</v>
      </c>
      <c r="M3114" t="str">
        <f>IF(COUNT(FIND({0,1,2,3,4,5,6,7,8,9},IF(ISBLANK(A3114),IF(LEN(TRIM(B3114))&gt;0,TRIM(B3114),TRIM(C3114)),"")))&gt;0,IF(ISBLANK(A3114),IF(LEN(TRIM(B3114))&gt;0,TRIM(B3114),TRIM(C3114)),""),"")</f>
        <v>12</v>
      </c>
      <c r="N3114" t="str">
        <f>IF(COUNT(FIND({0,1,2,3,4,5,6,7,8,9},IF(ISBLANK(A3114),IF(LEN(TRIM(B3114))&gt;0,TRIM(C3114),LEFT(D3114, 4)),"")))&gt;0,IF(ISBLANK(A3114),IF(LEN(TRIM(B3114))&gt;0,TRIM(C3114),LEFT(D3114, 4)),""),"")</f>
        <v>011</v>
      </c>
      <c r="O3114" t="str">
        <f t="shared" si="244"/>
        <v>Fl</v>
      </c>
      <c r="P3114" t="str">
        <f>TRIM(IF(COUNT(FIND({0,1,2,3,4,5,6,7,8,9},B3114))&gt;0,D3114,IF(LEN(TRIM(B3114))&gt;0,CONCATENATE(B3114,C3114,D3114),MID(D3114,4,LEN(D3114)))))</f>
        <v>Broward</v>
      </c>
      <c r="Q3114">
        <f t="shared" si="245"/>
        <v>24</v>
      </c>
      <c r="R3114">
        <f t="shared" si="246"/>
        <v>38</v>
      </c>
    </row>
    <row r="3115" spans="2:18" x14ac:dyDescent="0.25">
      <c r="B3115" s="1" t="s">
        <v>13</v>
      </c>
      <c r="C3115" s="1" t="s">
        <v>48</v>
      </c>
      <c r="D3115" s="1" t="s">
        <v>49</v>
      </c>
      <c r="E3115" s="1" t="s">
        <v>12</v>
      </c>
      <c r="F3115">
        <v>23</v>
      </c>
      <c r="G3115">
        <v>0.67</v>
      </c>
      <c r="H3115">
        <v>46</v>
      </c>
      <c r="I3115">
        <v>0.73</v>
      </c>
      <c r="K3115">
        <f t="shared" si="242"/>
        <v>36</v>
      </c>
      <c r="L3115">
        <f t="shared" si="243"/>
        <v>111</v>
      </c>
      <c r="M3115" t="str">
        <f>IF(COUNT(FIND({0,1,2,3,4,5,6,7,8,9},IF(ISBLANK(A3115),IF(LEN(TRIM(B3115))&gt;0,TRIM(B3115),TRIM(C3115)),"")))&gt;0,IF(ISBLANK(A3115),IF(LEN(TRIM(B3115))&gt;0,TRIM(B3115),TRIM(C3115)),""),"")</f>
        <v>36</v>
      </c>
      <c r="N3115" t="str">
        <f>IF(COUNT(FIND({0,1,2,3,4,5,6,7,8,9},IF(ISBLANK(A3115),IF(LEN(TRIM(B3115))&gt;0,TRIM(C3115),LEFT(D3115, 4)),"")))&gt;0,IF(ISBLANK(A3115),IF(LEN(TRIM(B3115))&gt;0,TRIM(C3115),LEFT(D3115, 4)),""),"")</f>
        <v>029</v>
      </c>
      <c r="O3115" t="str">
        <f t="shared" si="244"/>
        <v>NY</v>
      </c>
      <c r="P3115" t="str">
        <f>TRIM(IF(COUNT(FIND({0,1,2,3,4,5,6,7,8,9},B3115))&gt;0,D3115,IF(LEN(TRIM(B3115))&gt;0,CONCATENATE(B3115,C3115,D3115),MID(D3115,4,LEN(D3115)))))</f>
        <v>Erie</v>
      </c>
      <c r="Q3115">
        <f t="shared" si="245"/>
        <v>23</v>
      </c>
      <c r="R3115">
        <f t="shared" si="246"/>
        <v>46</v>
      </c>
    </row>
    <row r="3116" spans="2:18" x14ac:dyDescent="0.25">
      <c r="B3116" s="1" t="s">
        <v>13</v>
      </c>
      <c r="C3116" s="1" t="s">
        <v>18</v>
      </c>
      <c r="D3116" s="1" t="s">
        <v>19</v>
      </c>
      <c r="E3116" s="1" t="s">
        <v>12</v>
      </c>
      <c r="F3116">
        <v>22</v>
      </c>
      <c r="G3116">
        <v>0.64</v>
      </c>
      <c r="H3116">
        <v>38</v>
      </c>
      <c r="I3116">
        <v>0.6</v>
      </c>
      <c r="K3116">
        <f t="shared" si="242"/>
        <v>36</v>
      </c>
      <c r="L3116">
        <f t="shared" si="243"/>
        <v>111</v>
      </c>
      <c r="M3116" t="str">
        <f>IF(COUNT(FIND({0,1,2,3,4,5,6,7,8,9},IF(ISBLANK(A3116),IF(LEN(TRIM(B3116))&gt;0,TRIM(B3116),TRIM(C3116)),"")))&gt;0,IF(ISBLANK(A3116),IF(LEN(TRIM(B3116))&gt;0,TRIM(B3116),TRIM(C3116)),""),"")</f>
        <v>36</v>
      </c>
      <c r="N3116" t="str">
        <f>IF(COUNT(FIND({0,1,2,3,4,5,6,7,8,9},IF(ISBLANK(A3116),IF(LEN(TRIM(B3116))&gt;0,TRIM(C3116),LEFT(D3116, 4)),"")))&gt;0,IF(ISBLANK(A3116),IF(LEN(TRIM(B3116))&gt;0,TRIM(C3116),LEFT(D3116, 4)),""),"")</f>
        <v>091</v>
      </c>
      <c r="O3116" t="str">
        <f t="shared" si="244"/>
        <v>NY</v>
      </c>
      <c r="P3116" t="str">
        <f>TRIM(IF(COUNT(FIND({0,1,2,3,4,5,6,7,8,9},B3116))&gt;0,D3116,IF(LEN(TRIM(B3116))&gt;0,CONCATENATE(B3116,C3116,D3116),MID(D3116,4,LEN(D3116)))))</f>
        <v>Saratoga</v>
      </c>
      <c r="Q3116">
        <f t="shared" si="245"/>
        <v>22</v>
      </c>
      <c r="R3116">
        <f t="shared" si="246"/>
        <v>38</v>
      </c>
    </row>
    <row r="3117" spans="2:18" x14ac:dyDescent="0.25">
      <c r="B3117" s="1" t="s">
        <v>95</v>
      </c>
      <c r="C3117" s="1" t="s">
        <v>150</v>
      </c>
      <c r="D3117" s="1" t="s">
        <v>151</v>
      </c>
      <c r="E3117" s="1" t="s">
        <v>98</v>
      </c>
      <c r="F3117">
        <v>22</v>
      </c>
      <c r="G3117">
        <v>0.64</v>
      </c>
      <c r="H3117">
        <v>38</v>
      </c>
      <c r="I3117">
        <v>0.6</v>
      </c>
      <c r="K3117">
        <f t="shared" si="242"/>
        <v>36</v>
      </c>
      <c r="L3117">
        <f t="shared" si="243"/>
        <v>111</v>
      </c>
      <c r="M3117" t="str">
        <f>IF(COUNT(FIND({0,1,2,3,4,5,6,7,8,9},IF(ISBLANK(A3117),IF(LEN(TRIM(B3117))&gt;0,TRIM(B3117),TRIM(C3117)),"")))&gt;0,IF(ISBLANK(A3117),IF(LEN(TRIM(B3117))&gt;0,TRIM(B3117),TRIM(C3117)),""),"")</f>
        <v>12</v>
      </c>
      <c r="N3117" t="str">
        <f>IF(COUNT(FIND({0,1,2,3,4,5,6,7,8,9},IF(ISBLANK(A3117),IF(LEN(TRIM(B3117))&gt;0,TRIM(C3117),LEFT(D3117, 4)),"")))&gt;0,IF(ISBLANK(A3117),IF(LEN(TRIM(B3117))&gt;0,TRIM(C3117),LEFT(D3117, 4)),""),"")</f>
        <v>099</v>
      </c>
      <c r="O3117" t="str">
        <f t="shared" si="244"/>
        <v>Fl</v>
      </c>
      <c r="P3117" t="str">
        <f>TRIM(IF(COUNT(FIND({0,1,2,3,4,5,6,7,8,9},B3117))&gt;0,D3117,IF(LEN(TRIM(B3117))&gt;0,CONCATENATE(B3117,C3117,D3117),MID(D3117,4,LEN(D3117)))))</f>
        <v>Palm Beach</v>
      </c>
      <c r="Q3117">
        <f t="shared" si="245"/>
        <v>22</v>
      </c>
      <c r="R3117">
        <f t="shared" si="246"/>
        <v>38</v>
      </c>
    </row>
    <row r="3118" spans="2:18" x14ac:dyDescent="0.25">
      <c r="B3118" s="1" t="s">
        <v>99</v>
      </c>
      <c r="C3118" s="1" t="s">
        <v>116</v>
      </c>
      <c r="D3118" s="1" t="s">
        <v>117</v>
      </c>
      <c r="E3118" s="1" t="s">
        <v>102</v>
      </c>
      <c r="F3118">
        <v>22</v>
      </c>
      <c r="G3118">
        <v>0.64</v>
      </c>
      <c r="H3118">
        <v>46</v>
      </c>
      <c r="I3118">
        <v>0.73</v>
      </c>
      <c r="K3118">
        <f t="shared" si="242"/>
        <v>36</v>
      </c>
      <c r="L3118">
        <f t="shared" si="243"/>
        <v>111</v>
      </c>
      <c r="M3118" t="str">
        <f>IF(COUNT(FIND({0,1,2,3,4,5,6,7,8,9},IF(ISBLANK(A3118),IF(LEN(TRIM(B3118))&gt;0,TRIM(B3118),TRIM(C3118)),"")))&gt;0,IF(ISBLANK(A3118),IF(LEN(TRIM(B3118))&gt;0,TRIM(B3118),TRIM(C3118)),""),"")</f>
        <v>06</v>
      </c>
      <c r="N3118" t="str">
        <f>IF(COUNT(FIND({0,1,2,3,4,5,6,7,8,9},IF(ISBLANK(A3118),IF(LEN(TRIM(B3118))&gt;0,TRIM(C3118),LEFT(D3118, 4)),"")))&gt;0,IF(ISBLANK(A3118),IF(LEN(TRIM(B3118))&gt;0,TRIM(C3118),LEFT(D3118, 4)),""),"")</f>
        <v>073</v>
      </c>
      <c r="O3118" t="str">
        <f t="shared" si="244"/>
        <v>Ca</v>
      </c>
      <c r="P3118" t="str">
        <f>TRIM(IF(COUNT(FIND({0,1,2,3,4,5,6,7,8,9},B3118))&gt;0,D3118,IF(LEN(TRIM(B3118))&gt;0,CONCATENATE(B3118,C3118,D3118),MID(D3118,4,LEN(D3118)))))</f>
        <v>San Diego</v>
      </c>
      <c r="Q3118">
        <f t="shared" si="245"/>
        <v>22</v>
      </c>
      <c r="R3118">
        <f t="shared" si="246"/>
        <v>46</v>
      </c>
    </row>
    <row r="3119" spans="2:18" x14ac:dyDescent="0.25">
      <c r="B3119" s="1" t="s">
        <v>84</v>
      </c>
      <c r="C3119" s="1" t="s">
        <v>57</v>
      </c>
      <c r="D3119" s="1" t="s">
        <v>152</v>
      </c>
      <c r="E3119" s="1" t="s">
        <v>86</v>
      </c>
      <c r="F3119">
        <v>20</v>
      </c>
      <c r="G3119">
        <v>0.57999999999999996</v>
      </c>
      <c r="H3119">
        <v>33</v>
      </c>
      <c r="I3119">
        <v>0.52</v>
      </c>
      <c r="K3119">
        <f t="shared" si="242"/>
        <v>36</v>
      </c>
      <c r="L3119">
        <f t="shared" si="243"/>
        <v>111</v>
      </c>
      <c r="M3119" t="str">
        <f>IF(COUNT(FIND({0,1,2,3,4,5,6,7,8,9},IF(ISBLANK(A3119),IF(LEN(TRIM(B3119))&gt;0,TRIM(B3119),TRIM(C3119)),"")))&gt;0,IF(ISBLANK(A3119),IF(LEN(TRIM(B3119))&gt;0,TRIM(B3119),TRIM(C3119)),""),"")</f>
        <v>34</v>
      </c>
      <c r="N3119" t="str">
        <f>IF(COUNT(FIND({0,1,2,3,4,5,6,7,8,9},IF(ISBLANK(A3119),IF(LEN(TRIM(B3119))&gt;0,TRIM(C3119),LEFT(D3119, 4)),"")))&gt;0,IF(ISBLANK(A3119),IF(LEN(TRIM(B3119))&gt;0,TRIM(C3119),LEFT(D3119, 4)),""),"")</f>
        <v>017</v>
      </c>
      <c r="O3119" t="str">
        <f t="shared" si="244"/>
        <v>NJ</v>
      </c>
      <c r="P3119" t="str">
        <f>TRIM(IF(COUNT(FIND({0,1,2,3,4,5,6,7,8,9},B3119))&gt;0,D3119,IF(LEN(TRIM(B3119))&gt;0,CONCATENATE(B3119,C3119,D3119),MID(D3119,4,LEN(D3119)))))</f>
        <v>Hudson</v>
      </c>
      <c r="Q3119">
        <f t="shared" si="245"/>
        <v>20</v>
      </c>
      <c r="R3119">
        <f t="shared" si="246"/>
        <v>33</v>
      </c>
    </row>
    <row r="3120" spans="2:18" x14ac:dyDescent="0.25">
      <c r="B3120" s="1" t="s">
        <v>56</v>
      </c>
      <c r="C3120" s="1" t="s">
        <v>57</v>
      </c>
      <c r="D3120" s="1" t="s">
        <v>58</v>
      </c>
      <c r="E3120" s="1" t="s">
        <v>59</v>
      </c>
      <c r="F3120">
        <v>18</v>
      </c>
      <c r="G3120">
        <v>0.52</v>
      </c>
      <c r="H3120">
        <v>30</v>
      </c>
      <c r="I3120">
        <v>0.47</v>
      </c>
      <c r="K3120">
        <f t="shared" si="242"/>
        <v>36</v>
      </c>
      <c r="L3120">
        <f t="shared" si="243"/>
        <v>111</v>
      </c>
      <c r="M3120" t="str">
        <f>IF(COUNT(FIND({0,1,2,3,4,5,6,7,8,9},IF(ISBLANK(A3120),IF(LEN(TRIM(B3120))&gt;0,TRIM(B3120),TRIM(C3120)),"")))&gt;0,IF(ISBLANK(A3120),IF(LEN(TRIM(B3120))&gt;0,TRIM(B3120),TRIM(C3120)),""),"")</f>
        <v>25</v>
      </c>
      <c r="N3120" t="str">
        <f>IF(COUNT(FIND({0,1,2,3,4,5,6,7,8,9},IF(ISBLANK(A3120),IF(LEN(TRIM(B3120))&gt;0,TRIM(C3120),LEFT(D3120, 4)),"")))&gt;0,IF(ISBLANK(A3120),IF(LEN(TRIM(B3120))&gt;0,TRIM(C3120),LEFT(D3120, 4)),""),"")</f>
        <v>017</v>
      </c>
      <c r="O3120" t="str">
        <f t="shared" si="244"/>
        <v>Ma</v>
      </c>
      <c r="P3120" t="str">
        <f>TRIM(IF(COUNT(FIND({0,1,2,3,4,5,6,7,8,9},B3120))&gt;0,D3120,IF(LEN(TRIM(B3120))&gt;0,CONCATENATE(B3120,C3120,D3120),MID(D3120,4,LEN(D3120)))))</f>
        <v>Middlesex</v>
      </c>
      <c r="Q3120">
        <f t="shared" si="245"/>
        <v>18</v>
      </c>
      <c r="R3120">
        <f t="shared" si="246"/>
        <v>30</v>
      </c>
    </row>
    <row r="3121" spans="2:18" x14ac:dyDescent="0.25">
      <c r="B3121" s="1" t="s">
        <v>13</v>
      </c>
      <c r="C3121" s="1" t="s">
        <v>83</v>
      </c>
      <c r="D3121" s="1" t="s">
        <v>135</v>
      </c>
      <c r="E3121" s="1" t="s">
        <v>12</v>
      </c>
      <c r="F3121">
        <v>16</v>
      </c>
      <c r="G3121">
        <v>0.47</v>
      </c>
      <c r="H3121">
        <v>32</v>
      </c>
      <c r="I3121">
        <v>0.5</v>
      </c>
      <c r="K3121">
        <f t="shared" si="242"/>
        <v>36</v>
      </c>
      <c r="L3121">
        <f t="shared" si="243"/>
        <v>111</v>
      </c>
      <c r="M3121" t="str">
        <f>IF(COUNT(FIND({0,1,2,3,4,5,6,7,8,9},IF(ISBLANK(A3121),IF(LEN(TRIM(B3121))&gt;0,TRIM(B3121),TRIM(C3121)),"")))&gt;0,IF(ISBLANK(A3121),IF(LEN(TRIM(B3121))&gt;0,TRIM(B3121),TRIM(C3121)),""),"")</f>
        <v>36</v>
      </c>
      <c r="N3121" t="str">
        <f>IF(COUNT(FIND({0,1,2,3,4,5,6,7,8,9},IF(ISBLANK(A3121),IF(LEN(TRIM(B3121))&gt;0,TRIM(C3121),LEFT(D3121, 4)),"")))&gt;0,IF(ISBLANK(A3121),IF(LEN(TRIM(B3121))&gt;0,TRIM(C3121),LEFT(D3121, 4)),""),"")</f>
        <v>025</v>
      </c>
      <c r="O3121" t="str">
        <f t="shared" si="244"/>
        <v>NY</v>
      </c>
      <c r="P3121" t="str">
        <f>TRIM(IF(COUNT(FIND({0,1,2,3,4,5,6,7,8,9},B3121))&gt;0,D3121,IF(LEN(TRIM(B3121))&gt;0,CONCATENATE(B3121,C3121,D3121),MID(D3121,4,LEN(D3121)))))</f>
        <v>Delaware</v>
      </c>
      <c r="Q3121">
        <f t="shared" si="245"/>
        <v>16</v>
      </c>
      <c r="R3121">
        <f t="shared" si="246"/>
        <v>32</v>
      </c>
    </row>
    <row r="3122" spans="2:18" x14ac:dyDescent="0.25">
      <c r="B3122" s="1" t="s">
        <v>84</v>
      </c>
      <c r="C3122" s="1" t="s">
        <v>89</v>
      </c>
      <c r="D3122" s="1" t="s">
        <v>182</v>
      </c>
      <c r="E3122" s="1" t="s">
        <v>86</v>
      </c>
      <c r="F3122">
        <v>16</v>
      </c>
      <c r="G3122">
        <v>0.47</v>
      </c>
      <c r="H3122">
        <v>23</v>
      </c>
      <c r="I3122">
        <v>0.36</v>
      </c>
      <c r="K3122">
        <f t="shared" si="242"/>
        <v>36</v>
      </c>
      <c r="L3122">
        <f t="shared" si="243"/>
        <v>111</v>
      </c>
      <c r="M3122" t="str">
        <f>IF(COUNT(FIND({0,1,2,3,4,5,6,7,8,9},IF(ISBLANK(A3122),IF(LEN(TRIM(B3122))&gt;0,TRIM(B3122),TRIM(C3122)),"")))&gt;0,IF(ISBLANK(A3122),IF(LEN(TRIM(B3122))&gt;0,TRIM(B3122),TRIM(C3122)),""),"")</f>
        <v>34</v>
      </c>
      <c r="N3122" t="str">
        <f>IF(COUNT(FIND({0,1,2,3,4,5,6,7,8,9},IF(ISBLANK(A3122),IF(LEN(TRIM(B3122))&gt;0,TRIM(C3122),LEFT(D3122, 4)),"")))&gt;0,IF(ISBLANK(A3122),IF(LEN(TRIM(B3122))&gt;0,TRIM(C3122),LEFT(D3122, 4)),""),"")</f>
        <v>031</v>
      </c>
      <c r="O3122" t="str">
        <f t="shared" si="244"/>
        <v>NJ</v>
      </c>
      <c r="P3122" t="str">
        <f>TRIM(IF(COUNT(FIND({0,1,2,3,4,5,6,7,8,9},B3122))&gt;0,D3122,IF(LEN(TRIM(B3122))&gt;0,CONCATENATE(B3122,C3122,D3122),MID(D3122,4,LEN(D3122)))))</f>
        <v>Passaic</v>
      </c>
      <c r="Q3122">
        <f t="shared" si="245"/>
        <v>16</v>
      </c>
      <c r="R3122">
        <f t="shared" si="246"/>
        <v>23</v>
      </c>
    </row>
    <row r="3123" spans="2:18" x14ac:dyDescent="0.25">
      <c r="B3123" s="1" t="s">
        <v>78</v>
      </c>
      <c r="C3123" s="1" t="s">
        <v>126</v>
      </c>
      <c r="D3123" s="1" t="s">
        <v>127</v>
      </c>
      <c r="E3123" s="1" t="s">
        <v>80</v>
      </c>
      <c r="F3123">
        <v>16</v>
      </c>
      <c r="G3123">
        <v>0.47</v>
      </c>
      <c r="H3123">
        <v>33</v>
      </c>
      <c r="I3123">
        <v>0.52</v>
      </c>
      <c r="K3123">
        <f t="shared" si="242"/>
        <v>36</v>
      </c>
      <c r="L3123">
        <f t="shared" si="243"/>
        <v>111</v>
      </c>
      <c r="M3123" t="str">
        <f>IF(COUNT(FIND({0,1,2,3,4,5,6,7,8,9},IF(ISBLANK(A3123),IF(LEN(TRIM(B3123))&gt;0,TRIM(B3123),TRIM(C3123)),"")))&gt;0,IF(ISBLANK(A3123),IF(LEN(TRIM(B3123))&gt;0,TRIM(B3123),TRIM(C3123)),""),"")</f>
        <v>09</v>
      </c>
      <c r="N3123" t="str">
        <f>IF(COUNT(FIND({0,1,2,3,4,5,6,7,8,9},IF(ISBLANK(A3123),IF(LEN(TRIM(B3123))&gt;0,TRIM(C3123),LEFT(D3123, 4)),"")))&gt;0,IF(ISBLANK(A3123),IF(LEN(TRIM(B3123))&gt;0,TRIM(C3123),LEFT(D3123, 4)),""),"")</f>
        <v>009</v>
      </c>
      <c r="O3123" t="str">
        <f t="shared" si="244"/>
        <v>Ct</v>
      </c>
      <c r="P3123" t="str">
        <f>TRIM(IF(COUNT(FIND({0,1,2,3,4,5,6,7,8,9},B3123))&gt;0,D3123,IF(LEN(TRIM(B3123))&gt;0,CONCATENATE(B3123,C3123,D3123),MID(D3123,4,LEN(D3123)))))</f>
        <v>New Haven</v>
      </c>
      <c r="Q3123">
        <f t="shared" si="245"/>
        <v>16</v>
      </c>
      <c r="R3123">
        <f t="shared" si="246"/>
        <v>33</v>
      </c>
    </row>
    <row r="3124" spans="2:18" x14ac:dyDescent="0.25">
      <c r="B3124" s="1" t="s">
        <v>13</v>
      </c>
      <c r="C3124" s="1" t="s">
        <v>124</v>
      </c>
      <c r="D3124" s="1" t="s">
        <v>125</v>
      </c>
      <c r="E3124" s="1" t="s">
        <v>12</v>
      </c>
      <c r="F3124">
        <v>16</v>
      </c>
      <c r="G3124">
        <v>0.47</v>
      </c>
      <c r="H3124">
        <v>28</v>
      </c>
      <c r="I3124">
        <v>0.44</v>
      </c>
      <c r="K3124">
        <f t="shared" si="242"/>
        <v>36</v>
      </c>
      <c r="L3124">
        <f t="shared" si="243"/>
        <v>111</v>
      </c>
      <c r="M3124" t="str">
        <f>IF(COUNT(FIND({0,1,2,3,4,5,6,7,8,9},IF(ISBLANK(A3124),IF(LEN(TRIM(B3124))&gt;0,TRIM(B3124),TRIM(C3124)),"")))&gt;0,IF(ISBLANK(A3124),IF(LEN(TRIM(B3124))&gt;0,TRIM(B3124),TRIM(C3124)),""),"")</f>
        <v>36</v>
      </c>
      <c r="N3124" t="str">
        <f>IF(COUNT(FIND({0,1,2,3,4,5,6,7,8,9},IF(ISBLANK(A3124),IF(LEN(TRIM(B3124))&gt;0,TRIM(C3124),LEFT(D3124, 4)),"")))&gt;0,IF(ISBLANK(A3124),IF(LEN(TRIM(B3124))&gt;0,TRIM(C3124),LEFT(D3124, 4)),""),"")</f>
        <v>085</v>
      </c>
      <c r="O3124" t="str">
        <f t="shared" si="244"/>
        <v>NY</v>
      </c>
      <c r="P3124" t="str">
        <f>TRIM(IF(COUNT(FIND({0,1,2,3,4,5,6,7,8,9},B3124))&gt;0,D3124,IF(LEN(TRIM(B3124))&gt;0,CONCATENATE(B3124,C3124,D3124),MID(D3124,4,LEN(D3124)))))</f>
        <v>Richmond</v>
      </c>
      <c r="Q3124">
        <f t="shared" si="245"/>
        <v>16</v>
      </c>
      <c r="R3124">
        <f t="shared" si="246"/>
        <v>28</v>
      </c>
    </row>
    <row r="3125" spans="2:18" x14ac:dyDescent="0.25">
      <c r="B3125" s="1" t="s">
        <v>13</v>
      </c>
      <c r="C3125" s="1" t="s">
        <v>16</v>
      </c>
      <c r="D3125" s="1" t="s">
        <v>17</v>
      </c>
      <c r="E3125" s="1" t="s">
        <v>12</v>
      </c>
      <c r="F3125">
        <v>14</v>
      </c>
      <c r="G3125">
        <v>0.41</v>
      </c>
      <c r="H3125">
        <v>19</v>
      </c>
      <c r="I3125">
        <v>0.3</v>
      </c>
      <c r="K3125">
        <f t="shared" si="242"/>
        <v>36</v>
      </c>
      <c r="L3125">
        <f t="shared" si="243"/>
        <v>111</v>
      </c>
      <c r="M3125" t="str">
        <f>IF(COUNT(FIND({0,1,2,3,4,5,6,7,8,9},IF(ISBLANK(A3125),IF(LEN(TRIM(B3125))&gt;0,TRIM(B3125),TRIM(C3125)),"")))&gt;0,IF(ISBLANK(A3125),IF(LEN(TRIM(B3125))&gt;0,TRIM(B3125),TRIM(C3125)),""),"")</f>
        <v>36</v>
      </c>
      <c r="N3125" t="str">
        <f>IF(COUNT(FIND({0,1,2,3,4,5,6,7,8,9},IF(ISBLANK(A3125),IF(LEN(TRIM(B3125))&gt;0,TRIM(C3125),LEFT(D3125, 4)),"")))&gt;0,IF(ISBLANK(A3125),IF(LEN(TRIM(B3125))&gt;0,TRIM(C3125),LEFT(D3125, 4)),""),"")</f>
        <v>093</v>
      </c>
      <c r="O3125" t="str">
        <f t="shared" si="244"/>
        <v>NY</v>
      </c>
      <c r="P3125" t="str">
        <f>TRIM(IF(COUNT(FIND({0,1,2,3,4,5,6,7,8,9},B3125))&gt;0,D3125,IF(LEN(TRIM(B3125))&gt;0,CONCATENATE(B3125,C3125,D3125),MID(D3125,4,LEN(D3125)))))</f>
        <v>Schenectady</v>
      </c>
      <c r="Q3125">
        <f t="shared" si="245"/>
        <v>14</v>
      </c>
      <c r="R3125">
        <f t="shared" si="246"/>
        <v>19</v>
      </c>
    </row>
    <row r="3126" spans="2:18" x14ac:dyDescent="0.25">
      <c r="B3126" s="1" t="s">
        <v>13</v>
      </c>
      <c r="C3126" s="1" t="s">
        <v>68</v>
      </c>
      <c r="D3126" s="1" t="s">
        <v>69</v>
      </c>
      <c r="E3126" s="1" t="s">
        <v>12</v>
      </c>
      <c r="F3126">
        <v>13</v>
      </c>
      <c r="G3126">
        <v>0.38</v>
      </c>
      <c r="H3126">
        <v>24</v>
      </c>
      <c r="I3126">
        <v>0.38</v>
      </c>
      <c r="K3126">
        <f t="shared" si="242"/>
        <v>36</v>
      </c>
      <c r="L3126">
        <f t="shared" si="243"/>
        <v>111</v>
      </c>
      <c r="M3126" t="str">
        <f>IF(COUNT(FIND({0,1,2,3,4,5,6,7,8,9},IF(ISBLANK(A3126),IF(LEN(TRIM(B3126))&gt;0,TRIM(B3126),TRIM(C3126)),"")))&gt;0,IF(ISBLANK(A3126),IF(LEN(TRIM(B3126))&gt;0,TRIM(B3126),TRIM(C3126)),""),"")</f>
        <v>36</v>
      </c>
      <c r="N3126" t="str">
        <f>IF(COUNT(FIND({0,1,2,3,4,5,6,7,8,9},IF(ISBLANK(A3126),IF(LEN(TRIM(B3126))&gt;0,TRIM(C3126),LEFT(D3126, 4)),"")))&gt;0,IF(ISBLANK(A3126),IF(LEN(TRIM(B3126))&gt;0,TRIM(C3126),LEFT(D3126, 4)),""),"")</f>
        <v>007</v>
      </c>
      <c r="O3126" t="str">
        <f t="shared" si="244"/>
        <v>NY</v>
      </c>
      <c r="P3126" t="str">
        <f>TRIM(IF(COUNT(FIND({0,1,2,3,4,5,6,7,8,9},B3126))&gt;0,D3126,IF(LEN(TRIM(B3126))&gt;0,CONCATENATE(B3126,C3126,D3126),MID(D3126,4,LEN(D3126)))))</f>
        <v>Broome</v>
      </c>
      <c r="Q3126">
        <f t="shared" si="245"/>
        <v>13</v>
      </c>
      <c r="R3126">
        <f t="shared" si="246"/>
        <v>24</v>
      </c>
    </row>
    <row r="3127" spans="2:18" x14ac:dyDescent="0.25">
      <c r="B3127" s="1" t="s">
        <v>13</v>
      </c>
      <c r="C3127" s="1" t="s">
        <v>32</v>
      </c>
      <c r="D3127" s="1" t="s">
        <v>33</v>
      </c>
      <c r="E3127" s="1" t="s">
        <v>12</v>
      </c>
      <c r="F3127">
        <v>13</v>
      </c>
      <c r="G3127">
        <v>0.38</v>
      </c>
      <c r="H3127">
        <v>19</v>
      </c>
      <c r="I3127">
        <v>0.3</v>
      </c>
      <c r="K3127">
        <f t="shared" si="242"/>
        <v>36</v>
      </c>
      <c r="L3127">
        <f t="shared" si="243"/>
        <v>111</v>
      </c>
      <c r="M3127" t="str">
        <f>IF(COUNT(FIND({0,1,2,3,4,5,6,7,8,9},IF(ISBLANK(A3127),IF(LEN(TRIM(B3127))&gt;0,TRIM(B3127),TRIM(C3127)),"")))&gt;0,IF(ISBLANK(A3127),IF(LEN(TRIM(B3127))&gt;0,TRIM(B3127),TRIM(C3127)),""),"")</f>
        <v>36</v>
      </c>
      <c r="N3127" t="str">
        <f>IF(COUNT(FIND({0,1,2,3,4,5,6,7,8,9},IF(ISBLANK(A3127),IF(LEN(TRIM(B3127))&gt;0,TRIM(C3127),LEFT(D3127, 4)),"")))&gt;0,IF(ISBLANK(A3127),IF(LEN(TRIM(B3127))&gt;0,TRIM(C3127),LEFT(D3127, 4)),""),"")</f>
        <v>055</v>
      </c>
      <c r="O3127" t="str">
        <f t="shared" si="244"/>
        <v>NY</v>
      </c>
      <c r="P3127" t="str">
        <f>TRIM(IF(COUNT(FIND({0,1,2,3,4,5,6,7,8,9},B3127))&gt;0,D3127,IF(LEN(TRIM(B3127))&gt;0,CONCATENATE(B3127,C3127,D3127),MID(D3127,4,LEN(D3127)))))</f>
        <v>Monroe</v>
      </c>
      <c r="Q3127">
        <f t="shared" si="245"/>
        <v>13</v>
      </c>
      <c r="R3127">
        <f t="shared" si="246"/>
        <v>19</v>
      </c>
    </row>
    <row r="3128" spans="2:18" x14ac:dyDescent="0.25">
      <c r="B3128" s="1" t="s">
        <v>13</v>
      </c>
      <c r="C3128" s="1" t="s">
        <v>14</v>
      </c>
      <c r="D3128" s="1" t="s">
        <v>15</v>
      </c>
      <c r="E3128" s="1" t="s">
        <v>12</v>
      </c>
      <c r="F3128">
        <v>13</v>
      </c>
      <c r="G3128">
        <v>0.38</v>
      </c>
      <c r="H3128">
        <v>25</v>
      </c>
      <c r="I3128">
        <v>0.39</v>
      </c>
      <c r="K3128">
        <f t="shared" si="242"/>
        <v>36</v>
      </c>
      <c r="L3128">
        <f t="shared" si="243"/>
        <v>111</v>
      </c>
      <c r="M3128" t="str">
        <f>IF(COUNT(FIND({0,1,2,3,4,5,6,7,8,9},IF(ISBLANK(A3128),IF(LEN(TRIM(B3128))&gt;0,TRIM(B3128),TRIM(C3128)),"")))&gt;0,IF(ISBLANK(A3128),IF(LEN(TRIM(B3128))&gt;0,TRIM(B3128),TRIM(C3128)),""),"")</f>
        <v>36</v>
      </c>
      <c r="N3128" t="str">
        <f>IF(COUNT(FIND({0,1,2,3,4,5,6,7,8,9},IF(ISBLANK(A3128),IF(LEN(TRIM(B3128))&gt;0,TRIM(C3128),LEFT(D3128, 4)),"")))&gt;0,IF(ISBLANK(A3128),IF(LEN(TRIM(B3128))&gt;0,TRIM(C3128),LEFT(D3128, 4)),""),"")</f>
        <v>083</v>
      </c>
      <c r="O3128" t="str">
        <f t="shared" si="244"/>
        <v>NY</v>
      </c>
      <c r="P3128" t="str">
        <f>TRIM(IF(COUNT(FIND({0,1,2,3,4,5,6,7,8,9},B3128))&gt;0,D3128,IF(LEN(TRIM(B3128))&gt;0,CONCATENATE(B3128,C3128,D3128),MID(D3128,4,LEN(D3128)))))</f>
        <v>Rensselaer</v>
      </c>
      <c r="Q3128">
        <f t="shared" si="245"/>
        <v>13</v>
      </c>
      <c r="R3128">
        <f t="shared" si="246"/>
        <v>25</v>
      </c>
    </row>
    <row r="3129" spans="2:18" x14ac:dyDescent="0.25">
      <c r="B3129" s="1" t="s">
        <v>78</v>
      </c>
      <c r="C3129" s="1" t="s">
        <v>76</v>
      </c>
      <c r="D3129" s="1" t="s">
        <v>79</v>
      </c>
      <c r="E3129" s="1" t="s">
        <v>80</v>
      </c>
      <c r="F3129">
        <v>12</v>
      </c>
      <c r="G3129">
        <v>0.35</v>
      </c>
      <c r="H3129">
        <v>20</v>
      </c>
      <c r="I3129">
        <v>0.32</v>
      </c>
      <c r="K3129">
        <f t="shared" si="242"/>
        <v>36</v>
      </c>
      <c r="L3129">
        <f t="shared" si="243"/>
        <v>111</v>
      </c>
      <c r="M3129" t="str">
        <f>IF(COUNT(FIND({0,1,2,3,4,5,6,7,8,9},IF(ISBLANK(A3129),IF(LEN(TRIM(B3129))&gt;0,TRIM(B3129),TRIM(C3129)),"")))&gt;0,IF(ISBLANK(A3129),IF(LEN(TRIM(B3129))&gt;0,TRIM(B3129),TRIM(C3129)),""),"")</f>
        <v>09</v>
      </c>
      <c r="N3129" t="str">
        <f>IF(COUNT(FIND({0,1,2,3,4,5,6,7,8,9},IF(ISBLANK(A3129),IF(LEN(TRIM(B3129))&gt;0,TRIM(C3129),LEFT(D3129, 4)),"")))&gt;0,IF(ISBLANK(A3129),IF(LEN(TRIM(B3129))&gt;0,TRIM(C3129),LEFT(D3129, 4)),""),"")</f>
        <v>003</v>
      </c>
      <c r="O3129" t="str">
        <f t="shared" si="244"/>
        <v>Ct</v>
      </c>
      <c r="P3129" t="str">
        <f>TRIM(IF(COUNT(FIND({0,1,2,3,4,5,6,7,8,9},B3129))&gt;0,D3129,IF(LEN(TRIM(B3129))&gt;0,CONCATENATE(B3129,C3129,D3129),MID(D3129,4,LEN(D3129)))))</f>
        <v>Hartford</v>
      </c>
      <c r="Q3129">
        <f t="shared" si="245"/>
        <v>12</v>
      </c>
      <c r="R3129">
        <f t="shared" si="246"/>
        <v>20</v>
      </c>
    </row>
    <row r="3130" spans="2:18" x14ac:dyDescent="0.25">
      <c r="B3130" s="1" t="s">
        <v>13</v>
      </c>
      <c r="C3130" s="1" t="s">
        <v>26</v>
      </c>
      <c r="D3130" s="1" t="s">
        <v>27</v>
      </c>
      <c r="E3130" s="1" t="s">
        <v>12</v>
      </c>
      <c r="F3130">
        <v>12</v>
      </c>
      <c r="G3130">
        <v>0.35</v>
      </c>
      <c r="H3130">
        <v>20</v>
      </c>
      <c r="I3130">
        <v>0.32</v>
      </c>
      <c r="K3130">
        <f t="shared" si="242"/>
        <v>36</v>
      </c>
      <c r="L3130">
        <f t="shared" si="243"/>
        <v>111</v>
      </c>
      <c r="M3130" t="str">
        <f>IF(COUNT(FIND({0,1,2,3,4,5,6,7,8,9},IF(ISBLANK(A3130),IF(LEN(TRIM(B3130))&gt;0,TRIM(B3130),TRIM(C3130)),"")))&gt;0,IF(ISBLANK(A3130),IF(LEN(TRIM(B3130))&gt;0,TRIM(B3130),TRIM(C3130)),""),"")</f>
        <v>36</v>
      </c>
      <c r="N3130" t="str">
        <f>IF(COUNT(FIND({0,1,2,3,4,5,6,7,8,9},IF(ISBLANK(A3130),IF(LEN(TRIM(B3130))&gt;0,TRIM(C3130),LEFT(D3130, 4)),"")))&gt;0,IF(ISBLANK(A3130),IF(LEN(TRIM(B3130))&gt;0,TRIM(C3130),LEFT(D3130, 4)),""),"")</f>
        <v>067</v>
      </c>
      <c r="O3130" t="str">
        <f t="shared" si="244"/>
        <v>NY</v>
      </c>
      <c r="P3130" t="str">
        <f>TRIM(IF(COUNT(FIND({0,1,2,3,4,5,6,7,8,9},B3130))&gt;0,D3130,IF(LEN(TRIM(B3130))&gt;0,CONCATENATE(B3130,C3130,D3130),MID(D3130,4,LEN(D3130)))))</f>
        <v>Onondaga</v>
      </c>
      <c r="Q3130">
        <f t="shared" si="245"/>
        <v>12</v>
      </c>
      <c r="R3130">
        <f t="shared" si="246"/>
        <v>20</v>
      </c>
    </row>
    <row r="3131" spans="2:18" x14ac:dyDescent="0.25">
      <c r="B3131" s="1" t="s">
        <v>84</v>
      </c>
      <c r="C3131" s="1" t="s">
        <v>136</v>
      </c>
      <c r="D3131" s="1" t="s">
        <v>58</v>
      </c>
      <c r="E3131" s="1" t="s">
        <v>86</v>
      </c>
      <c r="F3131">
        <v>11</v>
      </c>
      <c r="G3131">
        <v>0.32</v>
      </c>
      <c r="H3131">
        <v>20</v>
      </c>
      <c r="I3131">
        <v>0.32</v>
      </c>
      <c r="K3131">
        <f t="shared" si="242"/>
        <v>36</v>
      </c>
      <c r="L3131">
        <f t="shared" si="243"/>
        <v>111</v>
      </c>
      <c r="M3131" t="str">
        <f>IF(COUNT(FIND({0,1,2,3,4,5,6,7,8,9},IF(ISBLANK(A3131),IF(LEN(TRIM(B3131))&gt;0,TRIM(B3131),TRIM(C3131)),"")))&gt;0,IF(ISBLANK(A3131),IF(LEN(TRIM(B3131))&gt;0,TRIM(B3131),TRIM(C3131)),""),"")</f>
        <v>34</v>
      </c>
      <c r="N3131" t="str">
        <f>IF(COUNT(FIND({0,1,2,3,4,5,6,7,8,9},IF(ISBLANK(A3131),IF(LEN(TRIM(B3131))&gt;0,TRIM(C3131),LEFT(D3131, 4)),"")))&gt;0,IF(ISBLANK(A3131),IF(LEN(TRIM(B3131))&gt;0,TRIM(C3131),LEFT(D3131, 4)),""),"")</f>
        <v>023</v>
      </c>
      <c r="O3131" t="str">
        <f t="shared" si="244"/>
        <v>NJ</v>
      </c>
      <c r="P3131" t="str">
        <f>TRIM(IF(COUNT(FIND({0,1,2,3,4,5,6,7,8,9},B3131))&gt;0,D3131,IF(LEN(TRIM(B3131))&gt;0,CONCATENATE(B3131,C3131,D3131),MID(D3131,4,LEN(D3131)))))</f>
        <v>Middlesex</v>
      </c>
      <c r="Q3131">
        <f t="shared" si="245"/>
        <v>11</v>
      </c>
      <c r="R3131">
        <f t="shared" si="246"/>
        <v>20</v>
      </c>
    </row>
    <row r="3132" spans="2:18" x14ac:dyDescent="0.25">
      <c r="B3132" s="1" t="s">
        <v>144</v>
      </c>
      <c r="C3132" s="1" t="s">
        <v>89</v>
      </c>
      <c r="D3132" s="1" t="s">
        <v>145</v>
      </c>
      <c r="E3132" s="1" t="s">
        <v>146</v>
      </c>
      <c r="F3132">
        <v>11</v>
      </c>
      <c r="G3132">
        <v>0.32</v>
      </c>
      <c r="H3132">
        <v>15</v>
      </c>
      <c r="I3132">
        <v>0.24</v>
      </c>
      <c r="K3132">
        <f t="shared" si="242"/>
        <v>36</v>
      </c>
      <c r="L3132">
        <f t="shared" si="243"/>
        <v>111</v>
      </c>
      <c r="M3132" t="str">
        <f>IF(COUNT(FIND({0,1,2,3,4,5,6,7,8,9},IF(ISBLANK(A3132),IF(LEN(TRIM(B3132))&gt;0,TRIM(B3132),TRIM(C3132)),"")))&gt;0,IF(ISBLANK(A3132),IF(LEN(TRIM(B3132))&gt;0,TRIM(B3132),TRIM(C3132)),""),"")</f>
        <v>17</v>
      </c>
      <c r="N3132" t="str">
        <f>IF(COUNT(FIND({0,1,2,3,4,5,6,7,8,9},IF(ISBLANK(A3132),IF(LEN(TRIM(B3132))&gt;0,TRIM(C3132),LEFT(D3132, 4)),"")))&gt;0,IF(ISBLANK(A3132),IF(LEN(TRIM(B3132))&gt;0,TRIM(C3132),LEFT(D3132, 4)),""),"")</f>
        <v>031</v>
      </c>
      <c r="O3132" t="str">
        <f t="shared" si="244"/>
        <v>Il</v>
      </c>
      <c r="P3132" t="str">
        <f>TRIM(IF(COUNT(FIND({0,1,2,3,4,5,6,7,8,9},B3132))&gt;0,D3132,IF(LEN(TRIM(B3132))&gt;0,CONCATENATE(B3132,C3132,D3132),MID(D3132,4,LEN(D3132)))))</f>
        <v>Cook</v>
      </c>
      <c r="Q3132">
        <f t="shared" si="245"/>
        <v>11</v>
      </c>
      <c r="R3132">
        <f t="shared" si="246"/>
        <v>15</v>
      </c>
    </row>
    <row r="3133" spans="2:18" x14ac:dyDescent="0.25">
      <c r="B3133" s="1" t="s">
        <v>56</v>
      </c>
      <c r="C3133" s="1" t="s">
        <v>83</v>
      </c>
      <c r="D3133" s="1" t="s">
        <v>25</v>
      </c>
      <c r="E3133" s="1" t="s">
        <v>59</v>
      </c>
      <c r="F3133">
        <v>11</v>
      </c>
      <c r="G3133">
        <v>0.32</v>
      </c>
      <c r="H3133">
        <v>14</v>
      </c>
      <c r="I3133">
        <v>0.22</v>
      </c>
      <c r="K3133">
        <f t="shared" si="242"/>
        <v>36</v>
      </c>
      <c r="L3133">
        <f t="shared" si="243"/>
        <v>111</v>
      </c>
      <c r="M3133" t="str">
        <f>IF(COUNT(FIND({0,1,2,3,4,5,6,7,8,9},IF(ISBLANK(A3133),IF(LEN(TRIM(B3133))&gt;0,TRIM(B3133),TRIM(C3133)),"")))&gt;0,IF(ISBLANK(A3133),IF(LEN(TRIM(B3133))&gt;0,TRIM(B3133),TRIM(C3133)),""),"")</f>
        <v>25</v>
      </c>
      <c r="N3133" t="str">
        <f>IF(COUNT(FIND({0,1,2,3,4,5,6,7,8,9},IF(ISBLANK(A3133),IF(LEN(TRIM(B3133))&gt;0,TRIM(C3133),LEFT(D3133, 4)),"")))&gt;0,IF(ISBLANK(A3133),IF(LEN(TRIM(B3133))&gt;0,TRIM(C3133),LEFT(D3133, 4)),""),"")</f>
        <v>025</v>
      </c>
      <c r="O3133" t="str">
        <f t="shared" si="244"/>
        <v>Ma</v>
      </c>
      <c r="P3133" t="str">
        <f>TRIM(IF(COUNT(FIND({0,1,2,3,4,5,6,7,8,9},B3133))&gt;0,D3133,IF(LEN(TRIM(B3133))&gt;0,CONCATENATE(B3133,C3133,D3133),MID(D3133,4,LEN(D3133)))))</f>
        <v>Suffolk</v>
      </c>
      <c r="Q3133">
        <f t="shared" si="245"/>
        <v>11</v>
      </c>
      <c r="R3133">
        <f t="shared" si="246"/>
        <v>14</v>
      </c>
    </row>
    <row r="3134" spans="2:18" x14ac:dyDescent="0.25">
      <c r="B3134" s="1" t="s">
        <v>78</v>
      </c>
      <c r="C3134" s="1" t="s">
        <v>62</v>
      </c>
      <c r="D3134" s="1" t="s">
        <v>191</v>
      </c>
      <c r="E3134" s="1" t="s">
        <v>80</v>
      </c>
      <c r="F3134">
        <v>11</v>
      </c>
      <c r="G3134">
        <v>0.32</v>
      </c>
      <c r="H3134">
        <v>34</v>
      </c>
      <c r="I3134">
        <v>0.54</v>
      </c>
      <c r="K3134">
        <f t="shared" si="242"/>
        <v>36</v>
      </c>
      <c r="L3134">
        <f t="shared" si="243"/>
        <v>111</v>
      </c>
      <c r="M3134" t="str">
        <f>IF(COUNT(FIND({0,1,2,3,4,5,6,7,8,9},IF(ISBLANK(A3134),IF(LEN(TRIM(B3134))&gt;0,TRIM(B3134),TRIM(C3134)),"")))&gt;0,IF(ISBLANK(A3134),IF(LEN(TRIM(B3134))&gt;0,TRIM(B3134),TRIM(C3134)),""),"")</f>
        <v>09</v>
      </c>
      <c r="N3134" t="str">
        <f>IF(COUNT(FIND({0,1,2,3,4,5,6,7,8,9},IF(ISBLANK(A3134),IF(LEN(TRIM(B3134))&gt;0,TRIM(C3134),LEFT(D3134, 4)),"")))&gt;0,IF(ISBLANK(A3134),IF(LEN(TRIM(B3134))&gt;0,TRIM(C3134),LEFT(D3134, 4)),""),"")</f>
        <v>005</v>
      </c>
      <c r="O3134" t="str">
        <f t="shared" si="244"/>
        <v>Ct</v>
      </c>
      <c r="P3134" t="str">
        <f>TRIM(IF(COUNT(FIND({0,1,2,3,4,5,6,7,8,9},B3134))&gt;0,D3134,IF(LEN(TRIM(B3134))&gt;0,CONCATENATE(B3134,C3134,D3134),MID(D3134,4,LEN(D3134)))))</f>
        <v>Litchfield</v>
      </c>
      <c r="Q3134">
        <f t="shared" si="245"/>
        <v>11</v>
      </c>
      <c r="R3134">
        <f t="shared" si="246"/>
        <v>34</v>
      </c>
    </row>
    <row r="3135" spans="2:18" x14ac:dyDescent="0.25">
      <c r="B3135" s="1" t="s">
        <v>194</v>
      </c>
      <c r="C3135" s="1" t="s">
        <v>195</v>
      </c>
      <c r="D3135" s="1" t="s">
        <v>196</v>
      </c>
      <c r="E3135" s="1" t="s">
        <v>197</v>
      </c>
      <c r="F3135">
        <v>115</v>
      </c>
      <c r="G3135">
        <v>3.34</v>
      </c>
      <c r="H3135">
        <v>205</v>
      </c>
      <c r="I3135">
        <v>3.23</v>
      </c>
      <c r="K3135">
        <f t="shared" si="242"/>
        <v>36</v>
      </c>
      <c r="L3135">
        <f t="shared" si="243"/>
        <v>111</v>
      </c>
      <c r="M3135" t="str">
        <f>IF(COUNT(FIND({0,1,2,3,4,5,6,7,8,9},IF(ISBLANK(A3135),IF(LEN(TRIM(B3135))&gt;0,TRIM(B3135),TRIM(C3135)),"")))&gt;0,IF(ISBLANK(A3135),IF(LEN(TRIM(B3135))&gt;0,TRIM(B3135),TRIM(C3135)),""),"")</f>
        <v/>
      </c>
      <c r="N3135" t="str">
        <f>IF(COUNT(FIND({0,1,2,3,4,5,6,7,8,9},IF(ISBLANK(A3135),IF(LEN(TRIM(B3135))&gt;0,TRIM(C3135),LEFT(D3135, 4)),"")))&gt;0,IF(ISBLANK(A3135),IF(LEN(TRIM(B3135))&gt;0,TRIM(C3135),LEFT(D3135, 4)),""),"")</f>
        <v/>
      </c>
      <c r="O3135" t="str">
        <f t="shared" si="244"/>
        <v>XX</v>
      </c>
      <c r="P3135" t="str">
        <f>TRIM(IF(COUNT(FIND({0,1,2,3,4,5,6,7,8,9},B3135))&gt;0,D3135,IF(LEN(TRIM(B3135))&gt;0,CONCATENATE(B3135,C3135,D3135),MID(D3135,4,LEN(D3135)))))</f>
        <v>Same State</v>
      </c>
      <c r="Q3135">
        <f t="shared" si="245"/>
        <v>115</v>
      </c>
      <c r="R3135">
        <f t="shared" si="246"/>
        <v>205</v>
      </c>
    </row>
    <row r="3136" spans="2:18" x14ac:dyDescent="0.25">
      <c r="B3136" s="1" t="s">
        <v>198</v>
      </c>
      <c r="C3136" s="1" t="s">
        <v>199</v>
      </c>
      <c r="D3136" s="1" t="s">
        <v>200</v>
      </c>
      <c r="E3136" s="1" t="s">
        <v>197</v>
      </c>
      <c r="F3136">
        <v>229</v>
      </c>
      <c r="G3136">
        <v>6.66</v>
      </c>
      <c r="H3136">
        <v>401</v>
      </c>
      <c r="I3136">
        <v>6.32</v>
      </c>
      <c r="K3136">
        <f t="shared" si="242"/>
        <v>36</v>
      </c>
      <c r="L3136">
        <f t="shared" si="243"/>
        <v>111</v>
      </c>
      <c r="M3136" t="str">
        <f>IF(COUNT(FIND({0,1,2,3,4,5,6,7,8,9},IF(ISBLANK(A3136),IF(LEN(TRIM(B3136))&gt;0,TRIM(B3136),TRIM(C3136)),"")))&gt;0,IF(ISBLANK(A3136),IF(LEN(TRIM(B3136))&gt;0,TRIM(B3136),TRIM(C3136)),""),"")</f>
        <v/>
      </c>
      <c r="N3136" t="str">
        <f>IF(COUNT(FIND({0,1,2,3,4,5,6,7,8,9},IF(ISBLANK(A3136),IF(LEN(TRIM(B3136))&gt;0,TRIM(C3136),LEFT(D3136, 4)),"")))&gt;0,IF(ISBLANK(A3136),IF(LEN(TRIM(B3136))&gt;0,TRIM(C3136),LEFT(D3136, 4)),""),"")</f>
        <v/>
      </c>
      <c r="O3136" t="str">
        <f t="shared" si="244"/>
        <v>XX</v>
      </c>
      <c r="P3136" t="str">
        <f>TRIM(IF(COUNT(FIND({0,1,2,3,4,5,6,7,8,9},B3136))&gt;0,D3136,IF(LEN(TRIM(B3136))&gt;0,CONCATENATE(B3136,C3136,D3136),MID(D3136,4,LEN(D3136)))))</f>
        <v>Region 1: Northeast</v>
      </c>
      <c r="Q3136">
        <f t="shared" si="245"/>
        <v>229</v>
      </c>
      <c r="R3136">
        <f t="shared" si="246"/>
        <v>401</v>
      </c>
    </row>
    <row r="3137" spans="1:18" x14ac:dyDescent="0.25">
      <c r="B3137" s="1" t="s">
        <v>198</v>
      </c>
      <c r="C3137" s="1" t="s">
        <v>199</v>
      </c>
      <c r="D3137" s="1" t="s">
        <v>201</v>
      </c>
      <c r="E3137" s="1" t="s">
        <v>197</v>
      </c>
      <c r="F3137">
        <v>83</v>
      </c>
      <c r="G3137">
        <v>2.41</v>
      </c>
      <c r="H3137">
        <v>139</v>
      </c>
      <c r="I3137">
        <v>2.19</v>
      </c>
      <c r="K3137">
        <f t="shared" si="242"/>
        <v>36</v>
      </c>
      <c r="L3137">
        <f t="shared" si="243"/>
        <v>111</v>
      </c>
      <c r="M3137" t="str">
        <f>IF(COUNT(FIND({0,1,2,3,4,5,6,7,8,9},IF(ISBLANK(A3137),IF(LEN(TRIM(B3137))&gt;0,TRIM(B3137),TRIM(C3137)),"")))&gt;0,IF(ISBLANK(A3137),IF(LEN(TRIM(B3137))&gt;0,TRIM(B3137),TRIM(C3137)),""),"")</f>
        <v/>
      </c>
      <c r="N3137" t="str">
        <f>IF(COUNT(FIND({0,1,2,3,4,5,6,7,8,9},IF(ISBLANK(A3137),IF(LEN(TRIM(B3137))&gt;0,TRIM(C3137),LEFT(D3137, 4)),"")))&gt;0,IF(ISBLANK(A3137),IF(LEN(TRIM(B3137))&gt;0,TRIM(C3137),LEFT(D3137, 4)),""),"")</f>
        <v/>
      </c>
      <c r="O3137" t="str">
        <f t="shared" si="244"/>
        <v>XX</v>
      </c>
      <c r="P3137" t="str">
        <f>TRIM(IF(COUNT(FIND({0,1,2,3,4,5,6,7,8,9},B3137))&gt;0,D3137,IF(LEN(TRIM(B3137))&gt;0,CONCATENATE(B3137,C3137,D3137),MID(D3137,4,LEN(D3137)))))</f>
        <v>Region 2: Midwest</v>
      </c>
      <c r="Q3137">
        <f t="shared" si="245"/>
        <v>83</v>
      </c>
      <c r="R3137">
        <f t="shared" si="246"/>
        <v>139</v>
      </c>
    </row>
    <row r="3138" spans="1:18" x14ac:dyDescent="0.25">
      <c r="B3138" s="1" t="s">
        <v>198</v>
      </c>
      <c r="C3138" s="1" t="s">
        <v>199</v>
      </c>
      <c r="D3138" s="1" t="s">
        <v>202</v>
      </c>
      <c r="E3138" s="1" t="s">
        <v>197</v>
      </c>
      <c r="F3138">
        <v>291</v>
      </c>
      <c r="G3138">
        <v>8.4600000000000009</v>
      </c>
      <c r="H3138">
        <v>537</v>
      </c>
      <c r="I3138">
        <v>8.4600000000000009</v>
      </c>
      <c r="K3138">
        <f t="shared" si="242"/>
        <v>36</v>
      </c>
      <c r="L3138">
        <f t="shared" si="243"/>
        <v>111</v>
      </c>
      <c r="M3138" t="str">
        <f>IF(COUNT(FIND({0,1,2,3,4,5,6,7,8,9},IF(ISBLANK(A3138),IF(LEN(TRIM(B3138))&gt;0,TRIM(B3138),TRIM(C3138)),"")))&gt;0,IF(ISBLANK(A3138),IF(LEN(TRIM(B3138))&gt;0,TRIM(B3138),TRIM(C3138)),""),"")</f>
        <v/>
      </c>
      <c r="N3138" t="str">
        <f>IF(COUNT(FIND({0,1,2,3,4,5,6,7,8,9},IF(ISBLANK(A3138),IF(LEN(TRIM(B3138))&gt;0,TRIM(C3138),LEFT(D3138, 4)),"")))&gt;0,IF(ISBLANK(A3138),IF(LEN(TRIM(B3138))&gt;0,TRIM(C3138),LEFT(D3138, 4)),""),"")</f>
        <v/>
      </c>
      <c r="O3138" t="str">
        <f t="shared" si="244"/>
        <v>XX</v>
      </c>
      <c r="P3138" t="str">
        <f>TRIM(IF(COUNT(FIND({0,1,2,3,4,5,6,7,8,9},B3138))&gt;0,D3138,IF(LEN(TRIM(B3138))&gt;0,CONCATENATE(B3138,C3138,D3138),MID(D3138,4,LEN(D3138)))))</f>
        <v>Region 3: South</v>
      </c>
      <c r="Q3138">
        <f t="shared" si="245"/>
        <v>291</v>
      </c>
      <c r="R3138">
        <f t="shared" si="246"/>
        <v>537</v>
      </c>
    </row>
    <row r="3139" spans="1:18" x14ac:dyDescent="0.25">
      <c r="B3139" s="1" t="s">
        <v>198</v>
      </c>
      <c r="C3139" s="1" t="s">
        <v>199</v>
      </c>
      <c r="D3139" s="1" t="s">
        <v>203</v>
      </c>
      <c r="E3139" s="1" t="s">
        <v>197</v>
      </c>
      <c r="F3139">
        <v>122</v>
      </c>
      <c r="G3139">
        <v>3.55</v>
      </c>
      <c r="H3139">
        <v>236</v>
      </c>
      <c r="I3139">
        <v>3.72</v>
      </c>
      <c r="K3139">
        <f t="shared" si="242"/>
        <v>36</v>
      </c>
      <c r="L3139">
        <f t="shared" si="243"/>
        <v>111</v>
      </c>
      <c r="M3139" t="str">
        <f>IF(COUNT(FIND({0,1,2,3,4,5,6,7,8,9},IF(ISBLANK(A3139),IF(LEN(TRIM(B3139))&gt;0,TRIM(B3139),TRIM(C3139)),"")))&gt;0,IF(ISBLANK(A3139),IF(LEN(TRIM(B3139))&gt;0,TRIM(B3139),TRIM(C3139)),""),"")</f>
        <v/>
      </c>
      <c r="N3139" t="str">
        <f>IF(COUNT(FIND({0,1,2,3,4,5,6,7,8,9},IF(ISBLANK(A3139),IF(LEN(TRIM(B3139))&gt;0,TRIM(C3139),LEFT(D3139, 4)),"")))&gt;0,IF(ISBLANK(A3139),IF(LEN(TRIM(B3139))&gt;0,TRIM(C3139),LEFT(D3139, 4)),""),"")</f>
        <v/>
      </c>
      <c r="O3139" t="str">
        <f t="shared" si="244"/>
        <v>XX</v>
      </c>
      <c r="P3139" t="str">
        <f>TRIM(IF(COUNT(FIND({0,1,2,3,4,5,6,7,8,9},B3139))&gt;0,D3139,IF(LEN(TRIM(B3139))&gt;0,CONCATENATE(B3139,C3139,D3139),MID(D3139,4,LEN(D3139)))))</f>
        <v>Region 4: West</v>
      </c>
      <c r="Q3139">
        <f t="shared" si="245"/>
        <v>122</v>
      </c>
      <c r="R3139">
        <f t="shared" si="246"/>
        <v>236</v>
      </c>
    </row>
    <row r="3140" spans="1:18" x14ac:dyDescent="0.25">
      <c r="B3140" s="1" t="s">
        <v>204</v>
      </c>
      <c r="C3140" s="1" t="s">
        <v>205</v>
      </c>
      <c r="D3140" s="1" t="s">
        <v>621</v>
      </c>
      <c r="E3140" s="1" t="s">
        <v>197</v>
      </c>
      <c r="F3140">
        <v>58633</v>
      </c>
      <c r="H3140">
        <v>125736</v>
      </c>
      <c r="K3140">
        <f t="shared" ref="K3140:K3203" si="247">VALUE(IF(ISBLANK(A3140),K3139,A3140))</f>
        <v>36</v>
      </c>
      <c r="L3140">
        <f t="shared" ref="L3140:L3203" si="248">VALUE(IF(ISBLANK(A3140),L3139,CONCATENATE(TRIM(B3140),TRIM(C3140))))</f>
        <v>111</v>
      </c>
      <c r="M3140" t="str">
        <f>IF(COUNT(FIND({0,1,2,3,4,5,6,7,8,9},IF(ISBLANK(A3140),IF(LEN(TRIM(B3140))&gt;0,TRIM(B3140),TRIM(C3140)),"")))&gt;0,IF(ISBLANK(A3140),IF(LEN(TRIM(B3140))&gt;0,TRIM(B3140),TRIM(C3140)),""),"")</f>
        <v>36</v>
      </c>
      <c r="N3140" t="str">
        <f>IF(COUNT(FIND({0,1,2,3,4,5,6,7,8,9},IF(ISBLANK(A3140),IF(LEN(TRIM(B3140))&gt;0,TRIM(C3140),LEFT(D3140, 4)),"")))&gt;0,IF(ISBLANK(A3140),IF(LEN(TRIM(B3140))&gt;0,TRIM(C3140),LEFT(D3140, 4)),""),"")</f>
        <v xml:space="preserve">111 </v>
      </c>
      <c r="O3140" t="str">
        <f t="shared" ref="O3140:O3203" si="249">IF(LEN(TRIM(E3140))&gt;0,E3140,"XX")</f>
        <v>XX</v>
      </c>
      <c r="P3140" t="str">
        <f>TRIM(IF(COUNT(FIND({0,1,2,3,4,5,6,7,8,9},B3140))&gt;0,D3140,IF(LEN(TRIM(B3140))&gt;0,CONCATENATE(B3140,C3140,D3140),MID(D3140,4,LEN(D3140)))))</f>
        <v>County Non-Migrants</v>
      </c>
      <c r="Q3140">
        <f t="shared" ref="Q3140:Q3203" si="250">F3140</f>
        <v>58633</v>
      </c>
      <c r="R3140">
        <f t="shared" ref="R3140:R3203" si="251">H3140</f>
        <v>125736</v>
      </c>
    </row>
    <row r="3141" spans="1:18" x14ac:dyDescent="0.25">
      <c r="A3141">
        <v>36</v>
      </c>
      <c r="B3141" s="1" t="s">
        <v>619</v>
      </c>
      <c r="C3141" s="1" t="s">
        <v>207</v>
      </c>
      <c r="D3141" s="1" t="s">
        <v>622</v>
      </c>
      <c r="E3141" s="1" t="s">
        <v>12</v>
      </c>
      <c r="F3141">
        <v>1638</v>
      </c>
      <c r="H3141">
        <v>3219</v>
      </c>
      <c r="K3141">
        <f t="shared" si="247"/>
        <v>36</v>
      </c>
      <c r="L3141">
        <f t="shared" si="248"/>
        <v>113</v>
      </c>
      <c r="M3141" t="str">
        <f>IF(COUNT(FIND({0,1,2,3,4,5,6,7,8,9},IF(ISBLANK(A3141),IF(LEN(TRIM(B3141))&gt;0,TRIM(B3141),TRIM(C3141)),"")))&gt;0,IF(ISBLANK(A3141),IF(LEN(TRIM(B3141))&gt;0,TRIM(B3141),TRIM(C3141)),""),"")</f>
        <v/>
      </c>
      <c r="N3141" t="str">
        <f>IF(COUNT(FIND({0,1,2,3,4,5,6,7,8,9},IF(ISBLANK(A3141),IF(LEN(TRIM(B3141))&gt;0,TRIM(C3141),LEFT(D3141, 4)),"")))&gt;0,IF(ISBLANK(A3141),IF(LEN(TRIM(B3141))&gt;0,TRIM(C3141),LEFT(D3141, 4)),""),"")</f>
        <v/>
      </c>
      <c r="O3141" t="str">
        <f t="shared" si="249"/>
        <v>NY</v>
      </c>
      <c r="P3141" t="str">
        <f>TRIM(IF(COUNT(FIND({0,1,2,3,4,5,6,7,8,9},B3141))&gt;0,D3141,IF(LEN(TRIM(B3141))&gt;0,CONCATENATE(B3141,C3141,D3141),MID(D3141,4,LEN(D3141)))))</f>
        <v>Warren Total Migration F</v>
      </c>
      <c r="Q3141">
        <f t="shared" si="250"/>
        <v>1638</v>
      </c>
      <c r="R3141">
        <f t="shared" si="251"/>
        <v>3219</v>
      </c>
    </row>
    <row r="3142" spans="1:18" x14ac:dyDescent="0.25">
      <c r="B3142" s="1" t="s">
        <v>13</v>
      </c>
      <c r="C3142" s="1" t="s">
        <v>18</v>
      </c>
      <c r="D3142" s="1" t="s">
        <v>19</v>
      </c>
      <c r="E3142" s="1" t="s">
        <v>12</v>
      </c>
      <c r="F3142">
        <v>351</v>
      </c>
      <c r="G3142">
        <v>21.43</v>
      </c>
      <c r="H3142">
        <v>692</v>
      </c>
      <c r="I3142">
        <v>21.5</v>
      </c>
      <c r="K3142">
        <f t="shared" si="247"/>
        <v>36</v>
      </c>
      <c r="L3142">
        <f t="shared" si="248"/>
        <v>113</v>
      </c>
      <c r="M3142" t="str">
        <f>IF(COUNT(FIND({0,1,2,3,4,5,6,7,8,9},IF(ISBLANK(A3142),IF(LEN(TRIM(B3142))&gt;0,TRIM(B3142),TRIM(C3142)),"")))&gt;0,IF(ISBLANK(A3142),IF(LEN(TRIM(B3142))&gt;0,TRIM(B3142),TRIM(C3142)),""),"")</f>
        <v>36</v>
      </c>
      <c r="N3142" t="str">
        <f>IF(COUNT(FIND({0,1,2,3,4,5,6,7,8,9},IF(ISBLANK(A3142),IF(LEN(TRIM(B3142))&gt;0,TRIM(C3142),LEFT(D3142, 4)),"")))&gt;0,IF(ISBLANK(A3142),IF(LEN(TRIM(B3142))&gt;0,TRIM(C3142),LEFT(D3142, 4)),""),"")</f>
        <v>091</v>
      </c>
      <c r="O3142" t="str">
        <f t="shared" si="249"/>
        <v>NY</v>
      </c>
      <c r="P3142" t="str">
        <f>TRIM(IF(COUNT(FIND({0,1,2,3,4,5,6,7,8,9},B3142))&gt;0,D3142,IF(LEN(TRIM(B3142))&gt;0,CONCATENATE(B3142,C3142,D3142),MID(D3142,4,LEN(D3142)))))</f>
        <v>Saratoga</v>
      </c>
      <c r="Q3142">
        <f t="shared" si="250"/>
        <v>351</v>
      </c>
      <c r="R3142">
        <f t="shared" si="251"/>
        <v>692</v>
      </c>
    </row>
    <row r="3143" spans="1:18" x14ac:dyDescent="0.25">
      <c r="B3143" s="1" t="s">
        <v>13</v>
      </c>
      <c r="C3143" s="1" t="s">
        <v>70</v>
      </c>
      <c r="D3143" s="1" t="s">
        <v>71</v>
      </c>
      <c r="E3143" s="1" t="s">
        <v>12</v>
      </c>
      <c r="F3143">
        <v>348</v>
      </c>
      <c r="G3143">
        <v>21.25</v>
      </c>
      <c r="H3143">
        <v>697</v>
      </c>
      <c r="I3143">
        <v>21.65</v>
      </c>
      <c r="K3143">
        <f t="shared" si="247"/>
        <v>36</v>
      </c>
      <c r="L3143">
        <f t="shared" si="248"/>
        <v>113</v>
      </c>
      <c r="M3143" t="str">
        <f>IF(COUNT(FIND({0,1,2,3,4,5,6,7,8,9},IF(ISBLANK(A3143),IF(LEN(TRIM(B3143))&gt;0,TRIM(B3143),TRIM(C3143)),"")))&gt;0,IF(ISBLANK(A3143),IF(LEN(TRIM(B3143))&gt;0,TRIM(B3143),TRIM(C3143)),""),"")</f>
        <v>36</v>
      </c>
      <c r="N3143" t="str">
        <f>IF(COUNT(FIND({0,1,2,3,4,5,6,7,8,9},IF(ISBLANK(A3143),IF(LEN(TRIM(B3143))&gt;0,TRIM(C3143),LEFT(D3143, 4)),"")))&gt;0,IF(ISBLANK(A3143),IF(LEN(TRIM(B3143))&gt;0,TRIM(C3143),LEFT(D3143, 4)),""),"")</f>
        <v>115</v>
      </c>
      <c r="O3143" t="str">
        <f t="shared" si="249"/>
        <v>NY</v>
      </c>
      <c r="P3143" t="str">
        <f>TRIM(IF(COUNT(FIND({0,1,2,3,4,5,6,7,8,9},B3143))&gt;0,D3143,IF(LEN(TRIM(B3143))&gt;0,CONCATENATE(B3143,C3143,D3143),MID(D3143,4,LEN(D3143)))))</f>
        <v>Washington</v>
      </c>
      <c r="Q3143">
        <f t="shared" si="250"/>
        <v>348</v>
      </c>
      <c r="R3143">
        <f t="shared" si="251"/>
        <v>697</v>
      </c>
    </row>
    <row r="3144" spans="1:18" x14ac:dyDescent="0.25">
      <c r="B3144" s="1" t="s">
        <v>13</v>
      </c>
      <c r="C3144" s="1" t="s">
        <v>89</v>
      </c>
      <c r="D3144" s="1" t="s">
        <v>90</v>
      </c>
      <c r="E3144" s="1" t="s">
        <v>12</v>
      </c>
      <c r="F3144">
        <v>65</v>
      </c>
      <c r="G3144">
        <v>3.97</v>
      </c>
      <c r="H3144">
        <v>110</v>
      </c>
      <c r="I3144">
        <v>3.42</v>
      </c>
      <c r="K3144">
        <f t="shared" si="247"/>
        <v>36</v>
      </c>
      <c r="L3144">
        <f t="shared" si="248"/>
        <v>113</v>
      </c>
      <c r="M3144" t="str">
        <f>IF(COUNT(FIND({0,1,2,3,4,5,6,7,8,9},IF(ISBLANK(A3144),IF(LEN(TRIM(B3144))&gt;0,TRIM(B3144),TRIM(C3144)),"")))&gt;0,IF(ISBLANK(A3144),IF(LEN(TRIM(B3144))&gt;0,TRIM(B3144),TRIM(C3144)),""),"")</f>
        <v>36</v>
      </c>
      <c r="N3144" t="str">
        <f>IF(COUNT(FIND({0,1,2,3,4,5,6,7,8,9},IF(ISBLANK(A3144),IF(LEN(TRIM(B3144))&gt;0,TRIM(C3144),LEFT(D3144, 4)),"")))&gt;0,IF(ISBLANK(A3144),IF(LEN(TRIM(B3144))&gt;0,TRIM(C3144),LEFT(D3144, 4)),""),"")</f>
        <v>031</v>
      </c>
      <c r="O3144" t="str">
        <f t="shared" si="249"/>
        <v>NY</v>
      </c>
      <c r="P3144" t="str">
        <f>TRIM(IF(COUNT(FIND({0,1,2,3,4,5,6,7,8,9},B3144))&gt;0,D3144,IF(LEN(TRIM(B3144))&gt;0,CONCATENATE(B3144,C3144,D3144),MID(D3144,4,LEN(D3144)))))</f>
        <v>Essex</v>
      </c>
      <c r="Q3144">
        <f t="shared" si="250"/>
        <v>65</v>
      </c>
      <c r="R3144">
        <f t="shared" si="251"/>
        <v>110</v>
      </c>
    </row>
    <row r="3145" spans="1:18" x14ac:dyDescent="0.25">
      <c r="B3145" s="1" t="s">
        <v>13</v>
      </c>
      <c r="C3145" s="1" t="s">
        <v>41</v>
      </c>
      <c r="D3145" s="1" t="s">
        <v>233</v>
      </c>
      <c r="E3145" s="1" t="s">
        <v>12</v>
      </c>
      <c r="F3145">
        <v>64</v>
      </c>
      <c r="G3145">
        <v>3.91</v>
      </c>
      <c r="H3145">
        <v>113</v>
      </c>
      <c r="I3145">
        <v>3.51</v>
      </c>
      <c r="K3145">
        <f t="shared" si="247"/>
        <v>36</v>
      </c>
      <c r="L3145">
        <f t="shared" si="248"/>
        <v>113</v>
      </c>
      <c r="M3145" t="str">
        <f>IF(COUNT(FIND({0,1,2,3,4,5,6,7,8,9},IF(ISBLANK(A3145),IF(LEN(TRIM(B3145))&gt;0,TRIM(B3145),TRIM(C3145)),"")))&gt;0,IF(ISBLANK(A3145),IF(LEN(TRIM(B3145))&gt;0,TRIM(B3145),TRIM(C3145)),""),"")</f>
        <v>36</v>
      </c>
      <c r="N3145" t="str">
        <f>IF(COUNT(FIND({0,1,2,3,4,5,6,7,8,9},IF(ISBLANK(A3145),IF(LEN(TRIM(B3145))&gt;0,TRIM(C3145),LEFT(D3145, 4)),"")))&gt;0,IF(ISBLANK(A3145),IF(LEN(TRIM(B3145))&gt;0,TRIM(C3145),LEFT(D3145, 4)),""),"")</f>
        <v>001</v>
      </c>
      <c r="O3145" t="str">
        <f t="shared" si="249"/>
        <v>NY</v>
      </c>
      <c r="P3145" t="str">
        <f>TRIM(IF(COUNT(FIND({0,1,2,3,4,5,6,7,8,9},B3145))&gt;0,D3145,IF(LEN(TRIM(B3145))&gt;0,CONCATENATE(B3145,C3145,D3145),MID(D3145,4,LEN(D3145)))))</f>
        <v>Albany</v>
      </c>
      <c r="Q3145">
        <f t="shared" si="250"/>
        <v>64</v>
      </c>
      <c r="R3145">
        <f t="shared" si="251"/>
        <v>113</v>
      </c>
    </row>
    <row r="3146" spans="1:18" x14ac:dyDescent="0.25">
      <c r="B3146" s="1" t="s">
        <v>13</v>
      </c>
      <c r="C3146" s="1" t="s">
        <v>38</v>
      </c>
      <c r="D3146" s="1" t="s">
        <v>39</v>
      </c>
      <c r="E3146" s="1" t="s">
        <v>12</v>
      </c>
      <c r="F3146">
        <v>24</v>
      </c>
      <c r="G3146">
        <v>1.47</v>
      </c>
      <c r="H3146">
        <v>55</v>
      </c>
      <c r="I3146">
        <v>1.71</v>
      </c>
      <c r="K3146">
        <f t="shared" si="247"/>
        <v>36</v>
      </c>
      <c r="L3146">
        <f t="shared" si="248"/>
        <v>113</v>
      </c>
      <c r="M3146" t="str">
        <f>IF(COUNT(FIND({0,1,2,3,4,5,6,7,8,9},IF(ISBLANK(A3146),IF(LEN(TRIM(B3146))&gt;0,TRIM(B3146),TRIM(C3146)),"")))&gt;0,IF(ISBLANK(A3146),IF(LEN(TRIM(B3146))&gt;0,TRIM(B3146),TRIM(C3146)),""),"")</f>
        <v>36</v>
      </c>
      <c r="N3146" t="str">
        <f>IF(COUNT(FIND({0,1,2,3,4,5,6,7,8,9},IF(ISBLANK(A3146),IF(LEN(TRIM(B3146))&gt;0,TRIM(C3146),LEFT(D3146, 4)),"")))&gt;0,IF(ISBLANK(A3146),IF(LEN(TRIM(B3146))&gt;0,TRIM(C3146),LEFT(D3146, 4)),""),"")</f>
        <v>059</v>
      </c>
      <c r="O3146" t="str">
        <f t="shared" si="249"/>
        <v>NY</v>
      </c>
      <c r="P3146" t="str">
        <f>TRIM(IF(COUNT(FIND({0,1,2,3,4,5,6,7,8,9},B3146))&gt;0,D3146,IF(LEN(TRIM(B3146))&gt;0,CONCATENATE(B3146,C3146,D3146),MID(D3146,4,LEN(D3146)))))</f>
        <v>Nassau</v>
      </c>
      <c r="Q3146">
        <f t="shared" si="250"/>
        <v>24</v>
      </c>
      <c r="R3146">
        <f t="shared" si="251"/>
        <v>55</v>
      </c>
    </row>
    <row r="3147" spans="1:18" x14ac:dyDescent="0.25">
      <c r="B3147" s="1" t="s">
        <v>13</v>
      </c>
      <c r="C3147" s="1" t="s">
        <v>24</v>
      </c>
      <c r="D3147" s="1" t="s">
        <v>25</v>
      </c>
      <c r="E3147" s="1" t="s">
        <v>12</v>
      </c>
      <c r="F3147">
        <v>22</v>
      </c>
      <c r="G3147">
        <v>1.34</v>
      </c>
      <c r="H3147">
        <v>45</v>
      </c>
      <c r="I3147">
        <v>1.4</v>
      </c>
      <c r="K3147">
        <f t="shared" si="247"/>
        <v>36</v>
      </c>
      <c r="L3147">
        <f t="shared" si="248"/>
        <v>113</v>
      </c>
      <c r="M3147" t="str">
        <f>IF(COUNT(FIND({0,1,2,3,4,5,6,7,8,9},IF(ISBLANK(A3147),IF(LEN(TRIM(B3147))&gt;0,TRIM(B3147),TRIM(C3147)),"")))&gt;0,IF(ISBLANK(A3147),IF(LEN(TRIM(B3147))&gt;0,TRIM(B3147),TRIM(C3147)),""),"")</f>
        <v>36</v>
      </c>
      <c r="N3147" t="str">
        <f>IF(COUNT(FIND({0,1,2,3,4,5,6,7,8,9},IF(ISBLANK(A3147),IF(LEN(TRIM(B3147))&gt;0,TRIM(C3147),LEFT(D3147, 4)),"")))&gt;0,IF(ISBLANK(A3147),IF(LEN(TRIM(B3147))&gt;0,TRIM(C3147),LEFT(D3147, 4)),""),"")</f>
        <v>103</v>
      </c>
      <c r="O3147" t="str">
        <f t="shared" si="249"/>
        <v>NY</v>
      </c>
      <c r="P3147" t="str">
        <f>TRIM(IF(COUNT(FIND({0,1,2,3,4,5,6,7,8,9},B3147))&gt;0,D3147,IF(LEN(TRIM(B3147))&gt;0,CONCATENATE(B3147,C3147,D3147),MID(D3147,4,LEN(D3147)))))</f>
        <v>Suffolk</v>
      </c>
      <c r="Q3147">
        <f t="shared" si="250"/>
        <v>22</v>
      </c>
      <c r="R3147">
        <f t="shared" si="251"/>
        <v>45</v>
      </c>
    </row>
    <row r="3148" spans="1:18" x14ac:dyDescent="0.25">
      <c r="B3148" s="1" t="s">
        <v>13</v>
      </c>
      <c r="C3148" s="1" t="s">
        <v>14</v>
      </c>
      <c r="D3148" s="1" t="s">
        <v>15</v>
      </c>
      <c r="E3148" s="1" t="s">
        <v>12</v>
      </c>
      <c r="F3148">
        <v>22</v>
      </c>
      <c r="G3148">
        <v>1.34</v>
      </c>
      <c r="H3148">
        <v>40</v>
      </c>
      <c r="I3148">
        <v>1.24</v>
      </c>
      <c r="K3148">
        <f t="shared" si="247"/>
        <v>36</v>
      </c>
      <c r="L3148">
        <f t="shared" si="248"/>
        <v>113</v>
      </c>
      <c r="M3148" t="str">
        <f>IF(COUNT(FIND({0,1,2,3,4,5,6,7,8,9},IF(ISBLANK(A3148),IF(LEN(TRIM(B3148))&gt;0,TRIM(B3148),TRIM(C3148)),"")))&gt;0,IF(ISBLANK(A3148),IF(LEN(TRIM(B3148))&gt;0,TRIM(B3148),TRIM(C3148)),""),"")</f>
        <v>36</v>
      </c>
      <c r="N3148" t="str">
        <f>IF(COUNT(FIND({0,1,2,3,4,5,6,7,8,9},IF(ISBLANK(A3148),IF(LEN(TRIM(B3148))&gt;0,TRIM(C3148),LEFT(D3148, 4)),"")))&gt;0,IF(ISBLANK(A3148),IF(LEN(TRIM(B3148))&gt;0,TRIM(C3148),LEFT(D3148, 4)),""),"")</f>
        <v>083</v>
      </c>
      <c r="O3148" t="str">
        <f t="shared" si="249"/>
        <v>NY</v>
      </c>
      <c r="P3148" t="str">
        <f>TRIM(IF(COUNT(FIND({0,1,2,3,4,5,6,7,8,9},B3148))&gt;0,D3148,IF(LEN(TRIM(B3148))&gt;0,CONCATENATE(B3148,C3148,D3148),MID(D3148,4,LEN(D3148)))))</f>
        <v>Rensselaer</v>
      </c>
      <c r="Q3148">
        <f t="shared" si="250"/>
        <v>22</v>
      </c>
      <c r="R3148">
        <f t="shared" si="251"/>
        <v>40</v>
      </c>
    </row>
    <row r="3149" spans="1:18" x14ac:dyDescent="0.25">
      <c r="B3149" s="1" t="s">
        <v>13</v>
      </c>
      <c r="C3149" s="1" t="s">
        <v>16</v>
      </c>
      <c r="D3149" s="1" t="s">
        <v>17</v>
      </c>
      <c r="E3149" s="1" t="s">
        <v>12</v>
      </c>
      <c r="F3149">
        <v>21</v>
      </c>
      <c r="G3149">
        <v>1.28</v>
      </c>
      <c r="H3149">
        <v>42</v>
      </c>
      <c r="I3149">
        <v>1.3</v>
      </c>
      <c r="K3149">
        <f t="shared" si="247"/>
        <v>36</v>
      </c>
      <c r="L3149">
        <f t="shared" si="248"/>
        <v>113</v>
      </c>
      <c r="M3149" t="str">
        <f>IF(COUNT(FIND({0,1,2,3,4,5,6,7,8,9},IF(ISBLANK(A3149),IF(LEN(TRIM(B3149))&gt;0,TRIM(B3149),TRIM(C3149)),"")))&gt;0,IF(ISBLANK(A3149),IF(LEN(TRIM(B3149))&gt;0,TRIM(B3149),TRIM(C3149)),""),"")</f>
        <v>36</v>
      </c>
      <c r="N3149" t="str">
        <f>IF(COUNT(FIND({0,1,2,3,4,5,6,7,8,9},IF(ISBLANK(A3149),IF(LEN(TRIM(B3149))&gt;0,TRIM(C3149),LEFT(D3149, 4)),"")))&gt;0,IF(ISBLANK(A3149),IF(LEN(TRIM(B3149))&gt;0,TRIM(C3149),LEFT(D3149, 4)),""),"")</f>
        <v>093</v>
      </c>
      <c r="O3149" t="str">
        <f t="shared" si="249"/>
        <v>NY</v>
      </c>
      <c r="P3149" t="str">
        <f>TRIM(IF(COUNT(FIND({0,1,2,3,4,5,6,7,8,9},B3149))&gt;0,D3149,IF(LEN(TRIM(B3149))&gt;0,CONCATENATE(B3149,C3149,D3149),MID(D3149,4,LEN(D3149)))))</f>
        <v>Schenectady</v>
      </c>
      <c r="Q3149">
        <f t="shared" si="250"/>
        <v>21</v>
      </c>
      <c r="R3149">
        <f t="shared" si="251"/>
        <v>42</v>
      </c>
    </row>
    <row r="3150" spans="1:18" x14ac:dyDescent="0.25">
      <c r="B3150" s="1" t="s">
        <v>13</v>
      </c>
      <c r="C3150" s="1" t="s">
        <v>34</v>
      </c>
      <c r="D3150" s="1" t="s">
        <v>35</v>
      </c>
      <c r="E3150" s="1" t="s">
        <v>12</v>
      </c>
      <c r="F3150">
        <v>20</v>
      </c>
      <c r="G3150">
        <v>1.22</v>
      </c>
      <c r="H3150">
        <v>41</v>
      </c>
      <c r="I3150">
        <v>1.27</v>
      </c>
      <c r="K3150">
        <f t="shared" si="247"/>
        <v>36</v>
      </c>
      <c r="L3150">
        <f t="shared" si="248"/>
        <v>113</v>
      </c>
      <c r="M3150" t="str">
        <f>IF(COUNT(FIND({0,1,2,3,4,5,6,7,8,9},IF(ISBLANK(A3150),IF(LEN(TRIM(B3150))&gt;0,TRIM(B3150),TRIM(C3150)),"")))&gt;0,IF(ISBLANK(A3150),IF(LEN(TRIM(B3150))&gt;0,TRIM(B3150),TRIM(C3150)),""),"")</f>
        <v>36</v>
      </c>
      <c r="N3150" t="str">
        <f>IF(COUNT(FIND({0,1,2,3,4,5,6,7,8,9},IF(ISBLANK(A3150),IF(LEN(TRIM(B3150))&gt;0,TRIM(C3150),LEFT(D3150, 4)),"")))&gt;0,IF(ISBLANK(A3150),IF(LEN(TRIM(B3150))&gt;0,TRIM(C3150),LEFT(D3150, 4)),""),"")</f>
        <v>119</v>
      </c>
      <c r="O3150" t="str">
        <f t="shared" si="249"/>
        <v>NY</v>
      </c>
      <c r="P3150" t="str">
        <f>TRIM(IF(COUNT(FIND({0,1,2,3,4,5,6,7,8,9},B3150))&gt;0,D3150,IF(LEN(TRIM(B3150))&gt;0,CONCATENATE(B3150,C3150,D3150),MID(D3150,4,LEN(D3150)))))</f>
        <v>Westchester</v>
      </c>
      <c r="Q3150">
        <f t="shared" si="250"/>
        <v>20</v>
      </c>
      <c r="R3150">
        <f t="shared" si="251"/>
        <v>41</v>
      </c>
    </row>
    <row r="3151" spans="1:18" x14ac:dyDescent="0.25">
      <c r="B3151" s="1" t="s">
        <v>40</v>
      </c>
      <c r="C3151" s="1" t="s">
        <v>41</v>
      </c>
      <c r="D3151" s="1" t="s">
        <v>42</v>
      </c>
      <c r="E3151" s="1" t="s">
        <v>43</v>
      </c>
      <c r="F3151">
        <v>20</v>
      </c>
      <c r="G3151">
        <v>1.22</v>
      </c>
      <c r="H3151">
        <v>37</v>
      </c>
      <c r="I3151">
        <v>1.1499999999999999</v>
      </c>
      <c r="K3151">
        <f t="shared" si="247"/>
        <v>36</v>
      </c>
      <c r="L3151">
        <f t="shared" si="248"/>
        <v>113</v>
      </c>
      <c r="M3151" t="str">
        <f>IF(COUNT(FIND({0,1,2,3,4,5,6,7,8,9},IF(ISBLANK(A3151),IF(LEN(TRIM(B3151))&gt;0,TRIM(B3151),TRIM(C3151)),"")))&gt;0,IF(ISBLANK(A3151),IF(LEN(TRIM(B3151))&gt;0,TRIM(B3151),TRIM(C3151)),""),"")</f>
        <v>57</v>
      </c>
      <c r="N3151" t="str">
        <f>IF(COUNT(FIND({0,1,2,3,4,5,6,7,8,9},IF(ISBLANK(A3151),IF(LEN(TRIM(B3151))&gt;0,TRIM(C3151),LEFT(D3151, 4)),"")))&gt;0,IF(ISBLANK(A3151),IF(LEN(TRIM(B3151))&gt;0,TRIM(C3151),LEFT(D3151, 4)),""),"")</f>
        <v>001</v>
      </c>
      <c r="O3151" t="str">
        <f t="shared" si="249"/>
        <v>FR</v>
      </c>
      <c r="P3151" t="str">
        <f>TRIM(IF(COUNT(FIND({0,1,2,3,4,5,6,7,8,9},B3151))&gt;0,D3151,IF(LEN(TRIM(B3151))&gt;0,CONCATENATE(B3151,C3151,D3151),MID(D3151,4,LEN(D3151)))))</f>
        <v>Foreign / Overseas</v>
      </c>
      <c r="Q3151">
        <f t="shared" si="250"/>
        <v>20</v>
      </c>
      <c r="R3151">
        <f t="shared" si="251"/>
        <v>37</v>
      </c>
    </row>
    <row r="3152" spans="1:18" x14ac:dyDescent="0.25">
      <c r="B3152" s="1" t="s">
        <v>13</v>
      </c>
      <c r="C3152" s="1" t="s">
        <v>28</v>
      </c>
      <c r="D3152" s="1" t="s">
        <v>29</v>
      </c>
      <c r="E3152" s="1" t="s">
        <v>12</v>
      </c>
      <c r="F3152">
        <v>19</v>
      </c>
      <c r="G3152">
        <v>1.1599999999999999</v>
      </c>
      <c r="H3152">
        <v>33</v>
      </c>
      <c r="I3152">
        <v>1.03</v>
      </c>
      <c r="K3152">
        <f t="shared" si="247"/>
        <v>36</v>
      </c>
      <c r="L3152">
        <f t="shared" si="248"/>
        <v>113</v>
      </c>
      <c r="M3152" t="str">
        <f>IF(COUNT(FIND({0,1,2,3,4,5,6,7,8,9},IF(ISBLANK(A3152),IF(LEN(TRIM(B3152))&gt;0,TRIM(B3152),TRIM(C3152)),"")))&gt;0,IF(ISBLANK(A3152),IF(LEN(TRIM(B3152))&gt;0,TRIM(B3152),TRIM(C3152)),""),"")</f>
        <v>36</v>
      </c>
      <c r="N3152" t="str">
        <f>IF(COUNT(FIND({0,1,2,3,4,5,6,7,8,9},IF(ISBLANK(A3152),IF(LEN(TRIM(B3152))&gt;0,TRIM(C3152),LEFT(D3152, 4)),"")))&gt;0,IF(ISBLANK(A3152),IF(LEN(TRIM(B3152))&gt;0,TRIM(C3152),LEFT(D3152, 4)),""),"")</f>
        <v>081</v>
      </c>
      <c r="O3152" t="str">
        <f t="shared" si="249"/>
        <v>NY</v>
      </c>
      <c r="P3152" t="str">
        <f>TRIM(IF(COUNT(FIND({0,1,2,3,4,5,6,7,8,9},B3152))&gt;0,D3152,IF(LEN(TRIM(B3152))&gt;0,CONCATENATE(B3152,C3152,D3152),MID(D3152,4,LEN(D3152)))))</f>
        <v>Queens</v>
      </c>
      <c r="Q3152">
        <f t="shared" si="250"/>
        <v>19</v>
      </c>
      <c r="R3152">
        <f t="shared" si="251"/>
        <v>33</v>
      </c>
    </row>
    <row r="3153" spans="2:18" x14ac:dyDescent="0.25">
      <c r="B3153" s="1" t="s">
        <v>13</v>
      </c>
      <c r="C3153" s="1" t="s">
        <v>64</v>
      </c>
      <c r="D3153" s="1" t="s">
        <v>65</v>
      </c>
      <c r="E3153" s="1" t="s">
        <v>12</v>
      </c>
      <c r="F3153">
        <v>16</v>
      </c>
      <c r="G3153">
        <v>0.98</v>
      </c>
      <c r="H3153">
        <v>30</v>
      </c>
      <c r="I3153">
        <v>0.93</v>
      </c>
      <c r="K3153">
        <f t="shared" si="247"/>
        <v>36</v>
      </c>
      <c r="L3153">
        <f t="shared" si="248"/>
        <v>113</v>
      </c>
      <c r="M3153" t="str">
        <f>IF(COUNT(FIND({0,1,2,3,4,5,6,7,8,9},IF(ISBLANK(A3153),IF(LEN(TRIM(B3153))&gt;0,TRIM(B3153),TRIM(C3153)),"")))&gt;0,IF(ISBLANK(A3153),IF(LEN(TRIM(B3153))&gt;0,TRIM(B3153),TRIM(C3153)),""),"")</f>
        <v>36</v>
      </c>
      <c r="N3153" t="str">
        <f>IF(COUNT(FIND({0,1,2,3,4,5,6,7,8,9},IF(ISBLANK(A3153),IF(LEN(TRIM(B3153))&gt;0,TRIM(C3153),LEFT(D3153, 4)),"")))&gt;0,IF(ISBLANK(A3153),IF(LEN(TRIM(B3153))&gt;0,TRIM(C3153),LEFT(D3153, 4)),""),"")</f>
        <v>019</v>
      </c>
      <c r="O3153" t="str">
        <f t="shared" si="249"/>
        <v>NY</v>
      </c>
      <c r="P3153" t="str">
        <f>TRIM(IF(COUNT(FIND({0,1,2,3,4,5,6,7,8,9},B3153))&gt;0,D3153,IF(LEN(TRIM(B3153))&gt;0,CONCATENATE(B3153,C3153,D3153),MID(D3153,4,LEN(D3153)))))</f>
        <v>Clinton</v>
      </c>
      <c r="Q3153">
        <f t="shared" si="250"/>
        <v>16</v>
      </c>
      <c r="R3153">
        <f t="shared" si="251"/>
        <v>30</v>
      </c>
    </row>
    <row r="3154" spans="2:18" x14ac:dyDescent="0.25">
      <c r="B3154" s="1" t="s">
        <v>137</v>
      </c>
      <c r="C3154" s="1" t="s">
        <v>22</v>
      </c>
      <c r="D3154" s="1" t="s">
        <v>186</v>
      </c>
      <c r="E3154" s="1" t="s">
        <v>139</v>
      </c>
      <c r="F3154">
        <v>14</v>
      </c>
      <c r="G3154">
        <v>0.85</v>
      </c>
      <c r="H3154">
        <v>18</v>
      </c>
      <c r="I3154">
        <v>0.56000000000000005</v>
      </c>
      <c r="K3154">
        <f t="shared" si="247"/>
        <v>36</v>
      </c>
      <c r="L3154">
        <f t="shared" si="248"/>
        <v>113</v>
      </c>
      <c r="M3154" t="str">
        <f>IF(COUNT(FIND({0,1,2,3,4,5,6,7,8,9},IF(ISBLANK(A3154),IF(LEN(TRIM(B3154))&gt;0,TRIM(B3154),TRIM(C3154)),"")))&gt;0,IF(ISBLANK(A3154),IF(LEN(TRIM(B3154))&gt;0,TRIM(B3154),TRIM(C3154)),""),"")</f>
        <v>50</v>
      </c>
      <c r="N3154" t="str">
        <f>IF(COUNT(FIND({0,1,2,3,4,5,6,7,8,9},IF(ISBLANK(A3154),IF(LEN(TRIM(B3154))&gt;0,TRIM(C3154),LEFT(D3154, 4)),"")))&gt;0,IF(ISBLANK(A3154),IF(LEN(TRIM(B3154))&gt;0,TRIM(C3154),LEFT(D3154, 4)),""),"")</f>
        <v>021</v>
      </c>
      <c r="O3154" t="str">
        <f t="shared" si="249"/>
        <v>Vt</v>
      </c>
      <c r="P3154" t="str">
        <f>TRIM(IF(COUNT(FIND({0,1,2,3,4,5,6,7,8,9},B3154))&gt;0,D3154,IF(LEN(TRIM(B3154))&gt;0,CONCATENATE(B3154,C3154,D3154),MID(D3154,4,LEN(D3154)))))</f>
        <v>Rutland</v>
      </c>
      <c r="Q3154">
        <f t="shared" si="250"/>
        <v>14</v>
      </c>
      <c r="R3154">
        <f t="shared" si="251"/>
        <v>18</v>
      </c>
    </row>
    <row r="3155" spans="2:18" x14ac:dyDescent="0.25">
      <c r="B3155" s="1" t="s">
        <v>13</v>
      </c>
      <c r="C3155" s="1" t="s">
        <v>60</v>
      </c>
      <c r="D3155" s="1" t="s">
        <v>61</v>
      </c>
      <c r="E3155" s="1" t="s">
        <v>12</v>
      </c>
      <c r="F3155">
        <v>12</v>
      </c>
      <c r="G3155">
        <v>0.73</v>
      </c>
      <c r="H3155">
        <v>26</v>
      </c>
      <c r="I3155">
        <v>0.81</v>
      </c>
      <c r="K3155">
        <f t="shared" si="247"/>
        <v>36</v>
      </c>
      <c r="L3155">
        <f t="shared" si="248"/>
        <v>113</v>
      </c>
      <c r="M3155" t="str">
        <f>IF(COUNT(FIND({0,1,2,3,4,5,6,7,8,9},IF(ISBLANK(A3155),IF(LEN(TRIM(B3155))&gt;0,TRIM(B3155),TRIM(C3155)),"")))&gt;0,IF(ISBLANK(A3155),IF(LEN(TRIM(B3155))&gt;0,TRIM(B3155),TRIM(C3155)),""),"")</f>
        <v>36</v>
      </c>
      <c r="N3155" t="str">
        <f>IF(COUNT(FIND({0,1,2,3,4,5,6,7,8,9},IF(ISBLANK(A3155),IF(LEN(TRIM(B3155))&gt;0,TRIM(C3155),LEFT(D3155, 4)),"")))&gt;0,IF(ISBLANK(A3155),IF(LEN(TRIM(B3155))&gt;0,TRIM(C3155),LEFT(D3155, 4)),""),"")</f>
        <v>027</v>
      </c>
      <c r="O3155" t="str">
        <f t="shared" si="249"/>
        <v>NY</v>
      </c>
      <c r="P3155" t="str">
        <f>TRIM(IF(COUNT(FIND({0,1,2,3,4,5,6,7,8,9},B3155))&gt;0,D3155,IF(LEN(TRIM(B3155))&gt;0,CONCATENATE(B3155,C3155,D3155),MID(D3155,4,LEN(D3155)))))</f>
        <v>Dutchess</v>
      </c>
      <c r="Q3155">
        <f t="shared" si="250"/>
        <v>12</v>
      </c>
      <c r="R3155">
        <f t="shared" si="251"/>
        <v>26</v>
      </c>
    </row>
    <row r="3156" spans="2:18" x14ac:dyDescent="0.25">
      <c r="B3156" s="1" t="s">
        <v>13</v>
      </c>
      <c r="C3156" s="1" t="s">
        <v>44</v>
      </c>
      <c r="D3156" s="1" t="s">
        <v>45</v>
      </c>
      <c r="E3156" s="1" t="s">
        <v>12</v>
      </c>
      <c r="F3156">
        <v>12</v>
      </c>
      <c r="G3156">
        <v>0.73</v>
      </c>
      <c r="H3156">
        <v>36</v>
      </c>
      <c r="I3156">
        <v>1.1200000000000001</v>
      </c>
      <c r="K3156">
        <f t="shared" si="247"/>
        <v>36</v>
      </c>
      <c r="L3156">
        <f t="shared" si="248"/>
        <v>113</v>
      </c>
      <c r="M3156" t="str">
        <f>IF(COUNT(FIND({0,1,2,3,4,5,6,7,8,9},IF(ISBLANK(A3156),IF(LEN(TRIM(B3156))&gt;0,TRIM(B3156),TRIM(C3156)),"")))&gt;0,IF(ISBLANK(A3156),IF(LEN(TRIM(B3156))&gt;0,TRIM(B3156),TRIM(C3156)),""),"")</f>
        <v>36</v>
      </c>
      <c r="N3156" t="str">
        <f>IF(COUNT(FIND({0,1,2,3,4,5,6,7,8,9},IF(ISBLANK(A3156),IF(LEN(TRIM(B3156))&gt;0,TRIM(C3156),LEFT(D3156, 4)),"")))&gt;0,IF(ISBLANK(A3156),IF(LEN(TRIM(B3156))&gt;0,TRIM(C3156),LEFT(D3156, 4)),""),"")</f>
        <v>047</v>
      </c>
      <c r="O3156" t="str">
        <f t="shared" si="249"/>
        <v>NY</v>
      </c>
      <c r="P3156" t="str">
        <f>TRIM(IF(COUNT(FIND({0,1,2,3,4,5,6,7,8,9},B3156))&gt;0,D3156,IF(LEN(TRIM(B3156))&gt;0,CONCATENATE(B3156,C3156,D3156),MID(D3156,4,LEN(D3156)))))</f>
        <v>Kings</v>
      </c>
      <c r="Q3156">
        <f t="shared" si="250"/>
        <v>12</v>
      </c>
      <c r="R3156">
        <f t="shared" si="251"/>
        <v>36</v>
      </c>
    </row>
    <row r="3157" spans="2:18" x14ac:dyDescent="0.25">
      <c r="B3157" s="1" t="s">
        <v>56</v>
      </c>
      <c r="C3157" s="1" t="s">
        <v>57</v>
      </c>
      <c r="D3157" s="1" t="s">
        <v>58</v>
      </c>
      <c r="E3157" s="1" t="s">
        <v>59</v>
      </c>
      <c r="F3157">
        <v>12</v>
      </c>
      <c r="G3157">
        <v>0.73</v>
      </c>
      <c r="H3157">
        <v>20</v>
      </c>
      <c r="I3157">
        <v>0.62</v>
      </c>
      <c r="K3157">
        <f t="shared" si="247"/>
        <v>36</v>
      </c>
      <c r="L3157">
        <f t="shared" si="248"/>
        <v>113</v>
      </c>
      <c r="M3157" t="str">
        <f>IF(COUNT(FIND({0,1,2,3,4,5,6,7,8,9},IF(ISBLANK(A3157),IF(LEN(TRIM(B3157))&gt;0,TRIM(B3157),TRIM(C3157)),"")))&gt;0,IF(ISBLANK(A3157),IF(LEN(TRIM(B3157))&gt;0,TRIM(B3157),TRIM(C3157)),""),"")</f>
        <v>25</v>
      </c>
      <c r="N3157" t="str">
        <f>IF(COUNT(FIND({0,1,2,3,4,5,6,7,8,9},IF(ISBLANK(A3157),IF(LEN(TRIM(B3157))&gt;0,TRIM(C3157),LEFT(D3157, 4)),"")))&gt;0,IF(ISBLANK(A3157),IF(LEN(TRIM(B3157))&gt;0,TRIM(C3157),LEFT(D3157, 4)),""),"")</f>
        <v>017</v>
      </c>
      <c r="O3157" t="str">
        <f t="shared" si="249"/>
        <v>Ma</v>
      </c>
      <c r="P3157" t="str">
        <f>TRIM(IF(COUNT(FIND({0,1,2,3,4,5,6,7,8,9},B3157))&gt;0,D3157,IF(LEN(TRIM(B3157))&gt;0,CONCATENATE(B3157,C3157,D3157),MID(D3157,4,LEN(D3157)))))</f>
        <v>Middlesex</v>
      </c>
      <c r="Q3157">
        <f t="shared" si="250"/>
        <v>12</v>
      </c>
      <c r="R3157">
        <f t="shared" si="251"/>
        <v>20</v>
      </c>
    </row>
    <row r="3158" spans="2:18" x14ac:dyDescent="0.25">
      <c r="B3158" s="1" t="s">
        <v>95</v>
      </c>
      <c r="C3158" s="1" t="s">
        <v>150</v>
      </c>
      <c r="D3158" s="1" t="s">
        <v>151</v>
      </c>
      <c r="E3158" s="1" t="s">
        <v>98</v>
      </c>
      <c r="F3158">
        <v>11</v>
      </c>
      <c r="G3158">
        <v>0.67</v>
      </c>
      <c r="H3158">
        <v>20</v>
      </c>
      <c r="I3158">
        <v>0.62</v>
      </c>
      <c r="K3158">
        <f t="shared" si="247"/>
        <v>36</v>
      </c>
      <c r="L3158">
        <f t="shared" si="248"/>
        <v>113</v>
      </c>
      <c r="M3158" t="str">
        <f>IF(COUNT(FIND({0,1,2,3,4,5,6,7,8,9},IF(ISBLANK(A3158),IF(LEN(TRIM(B3158))&gt;0,TRIM(B3158),TRIM(C3158)),"")))&gt;0,IF(ISBLANK(A3158),IF(LEN(TRIM(B3158))&gt;0,TRIM(B3158),TRIM(C3158)),""),"")</f>
        <v>12</v>
      </c>
      <c r="N3158" t="str">
        <f>IF(COUNT(FIND({0,1,2,3,4,5,6,7,8,9},IF(ISBLANK(A3158),IF(LEN(TRIM(B3158))&gt;0,TRIM(C3158),LEFT(D3158, 4)),"")))&gt;0,IF(ISBLANK(A3158),IF(LEN(TRIM(B3158))&gt;0,TRIM(C3158),LEFT(D3158, 4)),""),"")</f>
        <v>099</v>
      </c>
      <c r="O3158" t="str">
        <f t="shared" si="249"/>
        <v>Fl</v>
      </c>
      <c r="P3158" t="str">
        <f>TRIM(IF(COUNT(FIND({0,1,2,3,4,5,6,7,8,9},B3158))&gt;0,D3158,IF(LEN(TRIM(B3158))&gt;0,CONCATENATE(B3158,C3158,D3158),MID(D3158,4,LEN(D3158)))))</f>
        <v>Palm Beach</v>
      </c>
      <c r="Q3158">
        <f t="shared" si="250"/>
        <v>11</v>
      </c>
      <c r="R3158">
        <f t="shared" si="251"/>
        <v>20</v>
      </c>
    </row>
    <row r="3159" spans="2:18" x14ac:dyDescent="0.25">
      <c r="B3159" s="1" t="s">
        <v>84</v>
      </c>
      <c r="C3159" s="1" t="s">
        <v>60</v>
      </c>
      <c r="D3159" s="1" t="s">
        <v>187</v>
      </c>
      <c r="E3159" s="1" t="s">
        <v>86</v>
      </c>
      <c r="F3159">
        <v>11</v>
      </c>
      <c r="G3159">
        <v>0.67</v>
      </c>
      <c r="H3159">
        <v>26</v>
      </c>
      <c r="I3159">
        <v>0.81</v>
      </c>
      <c r="K3159">
        <f t="shared" si="247"/>
        <v>36</v>
      </c>
      <c r="L3159">
        <f t="shared" si="248"/>
        <v>113</v>
      </c>
      <c r="M3159" t="str">
        <f>IF(COUNT(FIND({0,1,2,3,4,5,6,7,8,9},IF(ISBLANK(A3159),IF(LEN(TRIM(B3159))&gt;0,TRIM(B3159),TRIM(C3159)),"")))&gt;0,IF(ISBLANK(A3159),IF(LEN(TRIM(B3159))&gt;0,TRIM(B3159),TRIM(C3159)),""),"")</f>
        <v>34</v>
      </c>
      <c r="N3159" t="str">
        <f>IF(COUNT(FIND({0,1,2,3,4,5,6,7,8,9},IF(ISBLANK(A3159),IF(LEN(TRIM(B3159))&gt;0,TRIM(C3159),LEFT(D3159, 4)),"")))&gt;0,IF(ISBLANK(A3159),IF(LEN(TRIM(B3159))&gt;0,TRIM(C3159),LEFT(D3159, 4)),""),"")</f>
        <v>027</v>
      </c>
      <c r="O3159" t="str">
        <f t="shared" si="249"/>
        <v>NJ</v>
      </c>
      <c r="P3159" t="str">
        <f>TRIM(IF(COUNT(FIND({0,1,2,3,4,5,6,7,8,9},B3159))&gt;0,D3159,IF(LEN(TRIM(B3159))&gt;0,CONCATENATE(B3159,C3159,D3159),MID(D3159,4,LEN(D3159)))))</f>
        <v>Morris</v>
      </c>
      <c r="Q3159">
        <f t="shared" si="250"/>
        <v>11</v>
      </c>
      <c r="R3159">
        <f t="shared" si="251"/>
        <v>26</v>
      </c>
    </row>
    <row r="3160" spans="2:18" x14ac:dyDescent="0.25">
      <c r="B3160" s="1" t="s">
        <v>13</v>
      </c>
      <c r="C3160" s="1" t="s">
        <v>26</v>
      </c>
      <c r="D3160" s="1" t="s">
        <v>27</v>
      </c>
      <c r="E3160" s="1" t="s">
        <v>12</v>
      </c>
      <c r="F3160">
        <v>11</v>
      </c>
      <c r="G3160">
        <v>0.67</v>
      </c>
      <c r="H3160">
        <v>16</v>
      </c>
      <c r="I3160">
        <v>0.5</v>
      </c>
      <c r="K3160">
        <f t="shared" si="247"/>
        <v>36</v>
      </c>
      <c r="L3160">
        <f t="shared" si="248"/>
        <v>113</v>
      </c>
      <c r="M3160" t="str">
        <f>IF(COUNT(FIND({0,1,2,3,4,5,6,7,8,9},IF(ISBLANK(A3160),IF(LEN(TRIM(B3160))&gt;0,TRIM(B3160),TRIM(C3160)),"")))&gt;0,IF(ISBLANK(A3160),IF(LEN(TRIM(B3160))&gt;0,TRIM(B3160),TRIM(C3160)),""),"")</f>
        <v>36</v>
      </c>
      <c r="N3160" t="str">
        <f>IF(COUNT(FIND({0,1,2,3,4,5,6,7,8,9},IF(ISBLANK(A3160),IF(LEN(TRIM(B3160))&gt;0,TRIM(C3160),LEFT(D3160, 4)),"")))&gt;0,IF(ISBLANK(A3160),IF(LEN(TRIM(B3160))&gt;0,TRIM(C3160),LEFT(D3160, 4)),""),"")</f>
        <v>067</v>
      </c>
      <c r="O3160" t="str">
        <f t="shared" si="249"/>
        <v>NY</v>
      </c>
      <c r="P3160" t="str">
        <f>TRIM(IF(COUNT(FIND({0,1,2,3,4,5,6,7,8,9},B3160))&gt;0,D3160,IF(LEN(TRIM(B3160))&gt;0,CONCATENATE(B3160,C3160,D3160),MID(D3160,4,LEN(D3160)))))</f>
        <v>Onondaga</v>
      </c>
      <c r="Q3160">
        <f t="shared" si="250"/>
        <v>11</v>
      </c>
      <c r="R3160">
        <f t="shared" si="251"/>
        <v>16</v>
      </c>
    </row>
    <row r="3161" spans="2:18" x14ac:dyDescent="0.25">
      <c r="B3161" s="1" t="s">
        <v>13</v>
      </c>
      <c r="C3161" s="1" t="s">
        <v>74</v>
      </c>
      <c r="D3161" s="1" t="s">
        <v>75</v>
      </c>
      <c r="E3161" s="1" t="s">
        <v>12</v>
      </c>
      <c r="F3161">
        <v>11</v>
      </c>
      <c r="G3161">
        <v>0.67</v>
      </c>
      <c r="H3161">
        <v>23</v>
      </c>
      <c r="I3161">
        <v>0.71</v>
      </c>
      <c r="K3161">
        <f t="shared" si="247"/>
        <v>36</v>
      </c>
      <c r="L3161">
        <f t="shared" si="248"/>
        <v>113</v>
      </c>
      <c r="M3161" t="str">
        <f>IF(COUNT(FIND({0,1,2,3,4,5,6,7,8,9},IF(ISBLANK(A3161),IF(LEN(TRIM(B3161))&gt;0,TRIM(B3161),TRIM(C3161)),"")))&gt;0,IF(ISBLANK(A3161),IF(LEN(TRIM(B3161))&gt;0,TRIM(B3161),TRIM(C3161)),""),"")</f>
        <v>36</v>
      </c>
      <c r="N3161" t="str">
        <f>IF(COUNT(FIND({0,1,2,3,4,5,6,7,8,9},IF(ISBLANK(A3161),IF(LEN(TRIM(B3161))&gt;0,TRIM(C3161),LEFT(D3161, 4)),"")))&gt;0,IF(ISBLANK(A3161),IF(LEN(TRIM(B3161))&gt;0,TRIM(C3161),LEFT(D3161, 4)),""),"")</f>
        <v>087</v>
      </c>
      <c r="O3161" t="str">
        <f t="shared" si="249"/>
        <v>NY</v>
      </c>
      <c r="P3161" t="str">
        <f>TRIM(IF(COUNT(FIND({0,1,2,3,4,5,6,7,8,9},B3161))&gt;0,D3161,IF(LEN(TRIM(B3161))&gt;0,CONCATENATE(B3161,C3161,D3161),MID(D3161,4,LEN(D3161)))))</f>
        <v>Rockland</v>
      </c>
      <c r="Q3161">
        <f t="shared" si="250"/>
        <v>11</v>
      </c>
      <c r="R3161">
        <f t="shared" si="251"/>
        <v>23</v>
      </c>
    </row>
    <row r="3162" spans="2:18" x14ac:dyDescent="0.25">
      <c r="B3162" s="1" t="s">
        <v>13</v>
      </c>
      <c r="C3162" s="1" t="s">
        <v>87</v>
      </c>
      <c r="D3162" s="1" t="s">
        <v>88</v>
      </c>
      <c r="E3162" s="1" t="s">
        <v>12</v>
      </c>
      <c r="F3162">
        <v>11</v>
      </c>
      <c r="G3162">
        <v>0.67</v>
      </c>
      <c r="H3162">
        <v>21</v>
      </c>
      <c r="I3162">
        <v>0.65</v>
      </c>
      <c r="K3162">
        <f t="shared" si="247"/>
        <v>36</v>
      </c>
      <c r="L3162">
        <f t="shared" si="248"/>
        <v>113</v>
      </c>
      <c r="M3162" t="str">
        <f>IF(COUNT(FIND({0,1,2,3,4,5,6,7,8,9},IF(ISBLANK(A3162),IF(LEN(TRIM(B3162))&gt;0,TRIM(B3162),TRIM(C3162)),"")))&gt;0,IF(ISBLANK(A3162),IF(LEN(TRIM(B3162))&gt;0,TRIM(B3162),TRIM(C3162)),""),"")</f>
        <v>36</v>
      </c>
      <c r="N3162" t="str">
        <f>IF(COUNT(FIND({0,1,2,3,4,5,6,7,8,9},IF(ISBLANK(A3162),IF(LEN(TRIM(B3162))&gt;0,TRIM(C3162),LEFT(D3162, 4)),"")))&gt;0,IF(ISBLANK(A3162),IF(LEN(TRIM(B3162))&gt;0,TRIM(C3162),LEFT(D3162, 4)),""),"")</f>
        <v>089</v>
      </c>
      <c r="O3162" t="str">
        <f t="shared" si="249"/>
        <v>NY</v>
      </c>
      <c r="P3162" t="str">
        <f>TRIM(IF(COUNT(FIND({0,1,2,3,4,5,6,7,8,9},B3162))&gt;0,D3162,IF(LEN(TRIM(B3162))&gt;0,CONCATENATE(B3162,C3162,D3162),MID(D3162,4,LEN(D3162)))))</f>
        <v>St. Lawrence</v>
      </c>
      <c r="Q3162">
        <f t="shared" si="250"/>
        <v>11</v>
      </c>
      <c r="R3162">
        <f t="shared" si="251"/>
        <v>21</v>
      </c>
    </row>
    <row r="3163" spans="2:18" x14ac:dyDescent="0.25">
      <c r="B3163" s="1" t="s">
        <v>84</v>
      </c>
      <c r="C3163" s="1" t="s">
        <v>76</v>
      </c>
      <c r="D3163" s="1" t="s">
        <v>85</v>
      </c>
      <c r="E3163" s="1" t="s">
        <v>86</v>
      </c>
      <c r="F3163">
        <v>11</v>
      </c>
      <c r="G3163">
        <v>0.67</v>
      </c>
      <c r="H3163">
        <v>22</v>
      </c>
      <c r="I3163">
        <v>0.68</v>
      </c>
      <c r="K3163">
        <f t="shared" si="247"/>
        <v>36</v>
      </c>
      <c r="L3163">
        <f t="shared" si="248"/>
        <v>113</v>
      </c>
      <c r="M3163" t="str">
        <f>IF(COUNT(FIND({0,1,2,3,4,5,6,7,8,9},IF(ISBLANK(A3163),IF(LEN(TRIM(B3163))&gt;0,TRIM(B3163),TRIM(C3163)),"")))&gt;0,IF(ISBLANK(A3163),IF(LEN(TRIM(B3163))&gt;0,TRIM(B3163),TRIM(C3163)),""),"")</f>
        <v>34</v>
      </c>
      <c r="N3163" t="str">
        <f>IF(COUNT(FIND({0,1,2,3,4,5,6,7,8,9},IF(ISBLANK(A3163),IF(LEN(TRIM(B3163))&gt;0,TRIM(C3163),LEFT(D3163, 4)),"")))&gt;0,IF(ISBLANK(A3163),IF(LEN(TRIM(B3163))&gt;0,TRIM(C3163),LEFT(D3163, 4)),""),"")</f>
        <v>003</v>
      </c>
      <c r="O3163" t="str">
        <f t="shared" si="249"/>
        <v>NJ</v>
      </c>
      <c r="P3163" t="str">
        <f>TRIM(IF(COUNT(FIND({0,1,2,3,4,5,6,7,8,9},B3163))&gt;0,D3163,IF(LEN(TRIM(B3163))&gt;0,CONCATENATE(B3163,C3163,D3163),MID(D3163,4,LEN(D3163)))))</f>
        <v>Bergen</v>
      </c>
      <c r="Q3163">
        <f t="shared" si="250"/>
        <v>11</v>
      </c>
      <c r="R3163">
        <f t="shared" si="251"/>
        <v>22</v>
      </c>
    </row>
    <row r="3164" spans="2:18" x14ac:dyDescent="0.25">
      <c r="B3164" s="1" t="s">
        <v>13</v>
      </c>
      <c r="C3164" s="1" t="s">
        <v>46</v>
      </c>
      <c r="D3164" s="1" t="s">
        <v>47</v>
      </c>
      <c r="E3164" s="1" t="s">
        <v>12</v>
      </c>
      <c r="F3164">
        <v>10</v>
      </c>
      <c r="G3164">
        <v>0.61</v>
      </c>
      <c r="H3164">
        <v>13</v>
      </c>
      <c r="I3164">
        <v>0.4</v>
      </c>
      <c r="K3164">
        <f t="shared" si="247"/>
        <v>36</v>
      </c>
      <c r="L3164">
        <f t="shared" si="248"/>
        <v>113</v>
      </c>
      <c r="M3164" t="str">
        <f>IF(COUNT(FIND({0,1,2,3,4,5,6,7,8,9},IF(ISBLANK(A3164),IF(LEN(TRIM(B3164))&gt;0,TRIM(B3164),TRIM(C3164)),"")))&gt;0,IF(ISBLANK(A3164),IF(LEN(TRIM(B3164))&gt;0,TRIM(B3164),TRIM(C3164)),""),"")</f>
        <v>36</v>
      </c>
      <c r="N3164" t="str">
        <f>IF(COUNT(FIND({0,1,2,3,4,5,6,7,8,9},IF(ISBLANK(A3164),IF(LEN(TRIM(B3164))&gt;0,TRIM(C3164),LEFT(D3164, 4)),"")))&gt;0,IF(ISBLANK(A3164),IF(LEN(TRIM(B3164))&gt;0,TRIM(C3164),LEFT(D3164, 4)),""),"")</f>
        <v>065</v>
      </c>
      <c r="O3164" t="str">
        <f t="shared" si="249"/>
        <v>NY</v>
      </c>
      <c r="P3164" t="str">
        <f>TRIM(IF(COUNT(FIND({0,1,2,3,4,5,6,7,8,9},B3164))&gt;0,D3164,IF(LEN(TRIM(B3164))&gt;0,CONCATENATE(B3164,C3164,D3164),MID(D3164,4,LEN(D3164)))))</f>
        <v>Oneida</v>
      </c>
      <c r="Q3164">
        <f t="shared" si="250"/>
        <v>10</v>
      </c>
      <c r="R3164">
        <f t="shared" si="251"/>
        <v>13</v>
      </c>
    </row>
    <row r="3165" spans="2:18" x14ac:dyDescent="0.25">
      <c r="B3165" s="1" t="s">
        <v>13</v>
      </c>
      <c r="C3165" s="1" t="s">
        <v>32</v>
      </c>
      <c r="D3165" s="1" t="s">
        <v>33</v>
      </c>
      <c r="E3165" s="1" t="s">
        <v>12</v>
      </c>
      <c r="F3165">
        <v>10</v>
      </c>
      <c r="G3165">
        <v>0.61</v>
      </c>
      <c r="H3165">
        <v>16</v>
      </c>
      <c r="I3165">
        <v>0.5</v>
      </c>
      <c r="K3165">
        <f t="shared" si="247"/>
        <v>36</v>
      </c>
      <c r="L3165">
        <f t="shared" si="248"/>
        <v>113</v>
      </c>
      <c r="M3165" t="str">
        <f>IF(COUNT(FIND({0,1,2,3,4,5,6,7,8,9},IF(ISBLANK(A3165),IF(LEN(TRIM(B3165))&gt;0,TRIM(B3165),TRIM(C3165)),"")))&gt;0,IF(ISBLANK(A3165),IF(LEN(TRIM(B3165))&gt;0,TRIM(B3165),TRIM(C3165)),""),"")</f>
        <v>36</v>
      </c>
      <c r="N3165" t="str">
        <f>IF(COUNT(FIND({0,1,2,3,4,5,6,7,8,9},IF(ISBLANK(A3165),IF(LEN(TRIM(B3165))&gt;0,TRIM(C3165),LEFT(D3165, 4)),"")))&gt;0,IF(ISBLANK(A3165),IF(LEN(TRIM(B3165))&gt;0,TRIM(C3165),LEFT(D3165, 4)),""),"")</f>
        <v>055</v>
      </c>
      <c r="O3165" t="str">
        <f t="shared" si="249"/>
        <v>NY</v>
      </c>
      <c r="P3165" t="str">
        <f>TRIM(IF(COUNT(FIND({0,1,2,3,4,5,6,7,8,9},B3165))&gt;0,D3165,IF(LEN(TRIM(B3165))&gt;0,CONCATENATE(B3165,C3165,D3165),MID(D3165,4,LEN(D3165)))))</f>
        <v>Monroe</v>
      </c>
      <c r="Q3165">
        <f t="shared" si="250"/>
        <v>10</v>
      </c>
      <c r="R3165">
        <f t="shared" si="251"/>
        <v>16</v>
      </c>
    </row>
    <row r="3166" spans="2:18" x14ac:dyDescent="0.25">
      <c r="B3166" s="1" t="s">
        <v>137</v>
      </c>
      <c r="C3166" s="1" t="s">
        <v>68</v>
      </c>
      <c r="D3166" s="1" t="s">
        <v>171</v>
      </c>
      <c r="E3166" s="1" t="s">
        <v>139</v>
      </c>
      <c r="F3166">
        <v>10</v>
      </c>
      <c r="G3166">
        <v>0.61</v>
      </c>
      <c r="H3166">
        <v>18</v>
      </c>
      <c r="I3166">
        <v>0.56000000000000005</v>
      </c>
      <c r="K3166">
        <f t="shared" si="247"/>
        <v>36</v>
      </c>
      <c r="L3166">
        <f t="shared" si="248"/>
        <v>113</v>
      </c>
      <c r="M3166" t="str">
        <f>IF(COUNT(FIND({0,1,2,3,4,5,6,7,8,9},IF(ISBLANK(A3166),IF(LEN(TRIM(B3166))&gt;0,TRIM(B3166),TRIM(C3166)),"")))&gt;0,IF(ISBLANK(A3166),IF(LEN(TRIM(B3166))&gt;0,TRIM(B3166),TRIM(C3166)),""),"")</f>
        <v>50</v>
      </c>
      <c r="N3166" t="str">
        <f>IF(COUNT(FIND({0,1,2,3,4,5,6,7,8,9},IF(ISBLANK(A3166),IF(LEN(TRIM(B3166))&gt;0,TRIM(C3166),LEFT(D3166, 4)),"")))&gt;0,IF(ISBLANK(A3166),IF(LEN(TRIM(B3166))&gt;0,TRIM(C3166),LEFT(D3166, 4)),""),"")</f>
        <v>007</v>
      </c>
      <c r="O3166" t="str">
        <f t="shared" si="249"/>
        <v>Vt</v>
      </c>
      <c r="P3166" t="str">
        <f>TRIM(IF(COUNT(FIND({0,1,2,3,4,5,6,7,8,9},B3166))&gt;0,D3166,IF(LEN(TRIM(B3166))&gt;0,CONCATENATE(B3166,C3166,D3166),MID(D3166,4,LEN(D3166)))))</f>
        <v>Chittenden</v>
      </c>
      <c r="Q3166">
        <f t="shared" si="250"/>
        <v>10</v>
      </c>
      <c r="R3166">
        <f t="shared" si="251"/>
        <v>18</v>
      </c>
    </row>
    <row r="3167" spans="2:18" x14ac:dyDescent="0.25">
      <c r="B3167" s="1" t="s">
        <v>194</v>
      </c>
      <c r="C3167" s="1" t="s">
        <v>195</v>
      </c>
      <c r="D3167" s="1" t="s">
        <v>196</v>
      </c>
      <c r="E3167" s="1" t="s">
        <v>197</v>
      </c>
      <c r="F3167">
        <v>121</v>
      </c>
      <c r="G3167">
        <v>7.39</v>
      </c>
      <c r="H3167">
        <v>235</v>
      </c>
      <c r="I3167">
        <v>7.3</v>
      </c>
      <c r="K3167">
        <f t="shared" si="247"/>
        <v>36</v>
      </c>
      <c r="L3167">
        <f t="shared" si="248"/>
        <v>113</v>
      </c>
      <c r="M3167" t="str">
        <f>IF(COUNT(FIND({0,1,2,3,4,5,6,7,8,9},IF(ISBLANK(A3167),IF(LEN(TRIM(B3167))&gt;0,TRIM(B3167),TRIM(C3167)),"")))&gt;0,IF(ISBLANK(A3167),IF(LEN(TRIM(B3167))&gt;0,TRIM(B3167),TRIM(C3167)),""),"")</f>
        <v/>
      </c>
      <c r="N3167" t="str">
        <f>IF(COUNT(FIND({0,1,2,3,4,5,6,7,8,9},IF(ISBLANK(A3167),IF(LEN(TRIM(B3167))&gt;0,TRIM(C3167),LEFT(D3167, 4)),"")))&gt;0,IF(ISBLANK(A3167),IF(LEN(TRIM(B3167))&gt;0,TRIM(C3167),LEFT(D3167, 4)),""),"")</f>
        <v/>
      </c>
      <c r="O3167" t="str">
        <f t="shared" si="249"/>
        <v>XX</v>
      </c>
      <c r="P3167" t="str">
        <f>TRIM(IF(COUNT(FIND({0,1,2,3,4,5,6,7,8,9},B3167))&gt;0,D3167,IF(LEN(TRIM(B3167))&gt;0,CONCATENATE(B3167,C3167,D3167),MID(D3167,4,LEN(D3167)))))</f>
        <v>Same State</v>
      </c>
      <c r="Q3167">
        <f t="shared" si="250"/>
        <v>121</v>
      </c>
      <c r="R3167">
        <f t="shared" si="251"/>
        <v>235</v>
      </c>
    </row>
    <row r="3168" spans="2:18" x14ac:dyDescent="0.25">
      <c r="B3168" s="1" t="s">
        <v>198</v>
      </c>
      <c r="C3168" s="1" t="s">
        <v>199</v>
      </c>
      <c r="D3168" s="1" t="s">
        <v>200</v>
      </c>
      <c r="E3168" s="1" t="s">
        <v>197</v>
      </c>
      <c r="F3168">
        <v>160</v>
      </c>
      <c r="G3168">
        <v>9.77</v>
      </c>
      <c r="H3168">
        <v>332</v>
      </c>
      <c r="I3168">
        <v>10.31</v>
      </c>
      <c r="K3168">
        <f t="shared" si="247"/>
        <v>36</v>
      </c>
      <c r="L3168">
        <f t="shared" si="248"/>
        <v>113</v>
      </c>
      <c r="M3168" t="str">
        <f>IF(COUNT(FIND({0,1,2,3,4,5,6,7,8,9},IF(ISBLANK(A3168),IF(LEN(TRIM(B3168))&gt;0,TRIM(B3168),TRIM(C3168)),"")))&gt;0,IF(ISBLANK(A3168),IF(LEN(TRIM(B3168))&gt;0,TRIM(B3168),TRIM(C3168)),""),"")</f>
        <v/>
      </c>
      <c r="N3168" t="str">
        <f>IF(COUNT(FIND({0,1,2,3,4,5,6,7,8,9},IF(ISBLANK(A3168),IF(LEN(TRIM(B3168))&gt;0,TRIM(C3168),LEFT(D3168, 4)),"")))&gt;0,IF(ISBLANK(A3168),IF(LEN(TRIM(B3168))&gt;0,TRIM(C3168),LEFT(D3168, 4)),""),"")</f>
        <v/>
      </c>
      <c r="O3168" t="str">
        <f t="shared" si="249"/>
        <v>XX</v>
      </c>
      <c r="P3168" t="str">
        <f>TRIM(IF(COUNT(FIND({0,1,2,3,4,5,6,7,8,9},B3168))&gt;0,D3168,IF(LEN(TRIM(B3168))&gt;0,CONCATENATE(B3168,C3168,D3168),MID(D3168,4,LEN(D3168)))))</f>
        <v>Region 1: Northeast</v>
      </c>
      <c r="Q3168">
        <f t="shared" si="250"/>
        <v>160</v>
      </c>
      <c r="R3168">
        <f t="shared" si="251"/>
        <v>332</v>
      </c>
    </row>
    <row r="3169" spans="1:18" x14ac:dyDescent="0.25">
      <c r="B3169" s="1" t="s">
        <v>198</v>
      </c>
      <c r="C3169" s="1" t="s">
        <v>199</v>
      </c>
      <c r="D3169" s="1" t="s">
        <v>201</v>
      </c>
      <c r="E3169" s="1" t="s">
        <v>197</v>
      </c>
      <c r="F3169">
        <v>33</v>
      </c>
      <c r="G3169">
        <v>2.0099999999999998</v>
      </c>
      <c r="H3169">
        <v>64</v>
      </c>
      <c r="I3169">
        <v>1.99</v>
      </c>
      <c r="K3169">
        <f t="shared" si="247"/>
        <v>36</v>
      </c>
      <c r="L3169">
        <f t="shared" si="248"/>
        <v>113</v>
      </c>
      <c r="M3169" t="str">
        <f>IF(COUNT(FIND({0,1,2,3,4,5,6,7,8,9},IF(ISBLANK(A3169),IF(LEN(TRIM(B3169))&gt;0,TRIM(B3169),TRIM(C3169)),"")))&gt;0,IF(ISBLANK(A3169),IF(LEN(TRIM(B3169))&gt;0,TRIM(B3169),TRIM(C3169)),""),"")</f>
        <v/>
      </c>
      <c r="N3169" t="str">
        <f>IF(COUNT(FIND({0,1,2,3,4,5,6,7,8,9},IF(ISBLANK(A3169),IF(LEN(TRIM(B3169))&gt;0,TRIM(C3169),LEFT(D3169, 4)),"")))&gt;0,IF(ISBLANK(A3169),IF(LEN(TRIM(B3169))&gt;0,TRIM(C3169),LEFT(D3169, 4)),""),"")</f>
        <v/>
      </c>
      <c r="O3169" t="str">
        <f t="shared" si="249"/>
        <v>XX</v>
      </c>
      <c r="P3169" t="str">
        <f>TRIM(IF(COUNT(FIND({0,1,2,3,4,5,6,7,8,9},B3169))&gt;0,D3169,IF(LEN(TRIM(B3169))&gt;0,CONCATENATE(B3169,C3169,D3169),MID(D3169,4,LEN(D3169)))))</f>
        <v>Region 2: Midwest</v>
      </c>
      <c r="Q3169">
        <f t="shared" si="250"/>
        <v>33</v>
      </c>
      <c r="R3169">
        <f t="shared" si="251"/>
        <v>64</v>
      </c>
    </row>
    <row r="3170" spans="1:18" x14ac:dyDescent="0.25">
      <c r="B3170" s="1" t="s">
        <v>198</v>
      </c>
      <c r="C3170" s="1" t="s">
        <v>199</v>
      </c>
      <c r="D3170" s="1" t="s">
        <v>202</v>
      </c>
      <c r="E3170" s="1" t="s">
        <v>197</v>
      </c>
      <c r="F3170">
        <v>132</v>
      </c>
      <c r="G3170">
        <v>8.06</v>
      </c>
      <c r="H3170">
        <v>275</v>
      </c>
      <c r="I3170">
        <v>8.5399999999999991</v>
      </c>
      <c r="K3170">
        <f t="shared" si="247"/>
        <v>36</v>
      </c>
      <c r="L3170">
        <f t="shared" si="248"/>
        <v>113</v>
      </c>
      <c r="M3170" t="str">
        <f>IF(COUNT(FIND({0,1,2,3,4,5,6,7,8,9},IF(ISBLANK(A3170),IF(LEN(TRIM(B3170))&gt;0,TRIM(B3170),TRIM(C3170)),"")))&gt;0,IF(ISBLANK(A3170),IF(LEN(TRIM(B3170))&gt;0,TRIM(B3170),TRIM(C3170)),""),"")</f>
        <v/>
      </c>
      <c r="N3170" t="str">
        <f>IF(COUNT(FIND({0,1,2,3,4,5,6,7,8,9},IF(ISBLANK(A3170),IF(LEN(TRIM(B3170))&gt;0,TRIM(C3170),LEFT(D3170, 4)),"")))&gt;0,IF(ISBLANK(A3170),IF(LEN(TRIM(B3170))&gt;0,TRIM(C3170),LEFT(D3170, 4)),""),"")</f>
        <v/>
      </c>
      <c r="O3170" t="str">
        <f t="shared" si="249"/>
        <v>XX</v>
      </c>
      <c r="P3170" t="str">
        <f>TRIM(IF(COUNT(FIND({0,1,2,3,4,5,6,7,8,9},B3170))&gt;0,D3170,IF(LEN(TRIM(B3170))&gt;0,CONCATENATE(B3170,C3170,D3170),MID(D3170,4,LEN(D3170)))))</f>
        <v>Region 3: South</v>
      </c>
      <c r="Q3170">
        <f t="shared" si="250"/>
        <v>132</v>
      </c>
      <c r="R3170">
        <f t="shared" si="251"/>
        <v>275</v>
      </c>
    </row>
    <row r="3171" spans="1:18" x14ac:dyDescent="0.25">
      <c r="B3171" s="1" t="s">
        <v>198</v>
      </c>
      <c r="C3171" s="1" t="s">
        <v>199</v>
      </c>
      <c r="D3171" s="1" t="s">
        <v>203</v>
      </c>
      <c r="E3171" s="1" t="s">
        <v>197</v>
      </c>
      <c r="F3171">
        <v>54</v>
      </c>
      <c r="G3171">
        <v>3.3</v>
      </c>
      <c r="H3171">
        <v>103</v>
      </c>
      <c r="I3171">
        <v>3.2</v>
      </c>
      <c r="K3171">
        <f t="shared" si="247"/>
        <v>36</v>
      </c>
      <c r="L3171">
        <f t="shared" si="248"/>
        <v>113</v>
      </c>
      <c r="M3171" t="str">
        <f>IF(COUNT(FIND({0,1,2,3,4,5,6,7,8,9},IF(ISBLANK(A3171),IF(LEN(TRIM(B3171))&gt;0,TRIM(B3171),TRIM(C3171)),"")))&gt;0,IF(ISBLANK(A3171),IF(LEN(TRIM(B3171))&gt;0,TRIM(B3171),TRIM(C3171)),""),"")</f>
        <v/>
      </c>
      <c r="N3171" t="str">
        <f>IF(COUNT(FIND({0,1,2,3,4,5,6,7,8,9},IF(ISBLANK(A3171),IF(LEN(TRIM(B3171))&gt;0,TRIM(C3171),LEFT(D3171, 4)),"")))&gt;0,IF(ISBLANK(A3171),IF(LEN(TRIM(B3171))&gt;0,TRIM(C3171),LEFT(D3171, 4)),""),"")</f>
        <v/>
      </c>
      <c r="O3171" t="str">
        <f t="shared" si="249"/>
        <v>XX</v>
      </c>
      <c r="P3171" t="str">
        <f>TRIM(IF(COUNT(FIND({0,1,2,3,4,5,6,7,8,9},B3171))&gt;0,D3171,IF(LEN(TRIM(B3171))&gt;0,CONCATENATE(B3171,C3171,D3171),MID(D3171,4,LEN(D3171)))))</f>
        <v>Region 4: West</v>
      </c>
      <c r="Q3171">
        <f t="shared" si="250"/>
        <v>54</v>
      </c>
      <c r="R3171">
        <f t="shared" si="251"/>
        <v>103</v>
      </c>
    </row>
    <row r="3172" spans="1:18" x14ac:dyDescent="0.25">
      <c r="B3172" s="1" t="s">
        <v>204</v>
      </c>
      <c r="C3172" s="1" t="s">
        <v>205</v>
      </c>
      <c r="D3172" s="1" t="s">
        <v>623</v>
      </c>
      <c r="E3172" s="1" t="s">
        <v>197</v>
      </c>
      <c r="F3172">
        <v>21296</v>
      </c>
      <c r="H3172">
        <v>47272</v>
      </c>
      <c r="K3172">
        <f t="shared" si="247"/>
        <v>36</v>
      </c>
      <c r="L3172">
        <f t="shared" si="248"/>
        <v>113</v>
      </c>
      <c r="M3172" t="str">
        <f>IF(COUNT(FIND({0,1,2,3,4,5,6,7,8,9},IF(ISBLANK(A3172),IF(LEN(TRIM(B3172))&gt;0,TRIM(B3172),TRIM(C3172)),"")))&gt;0,IF(ISBLANK(A3172),IF(LEN(TRIM(B3172))&gt;0,TRIM(B3172),TRIM(C3172)),""),"")</f>
        <v>36</v>
      </c>
      <c r="N3172" t="str">
        <f>IF(COUNT(FIND({0,1,2,3,4,5,6,7,8,9},IF(ISBLANK(A3172),IF(LEN(TRIM(B3172))&gt;0,TRIM(C3172),LEFT(D3172, 4)),"")))&gt;0,IF(ISBLANK(A3172),IF(LEN(TRIM(B3172))&gt;0,TRIM(C3172),LEFT(D3172, 4)),""),"")</f>
        <v xml:space="preserve">113 </v>
      </c>
      <c r="O3172" t="str">
        <f t="shared" si="249"/>
        <v>XX</v>
      </c>
      <c r="P3172" t="str">
        <f>TRIM(IF(COUNT(FIND({0,1,2,3,4,5,6,7,8,9},B3172))&gt;0,D3172,IF(LEN(TRIM(B3172))&gt;0,CONCATENATE(B3172,C3172,D3172),MID(D3172,4,LEN(D3172)))))</f>
        <v>County Non-Migrants</v>
      </c>
      <c r="Q3172">
        <f t="shared" si="250"/>
        <v>21296</v>
      </c>
      <c r="R3172">
        <f t="shared" si="251"/>
        <v>47272</v>
      </c>
    </row>
    <row r="3173" spans="1:18" x14ac:dyDescent="0.25">
      <c r="A3173">
        <v>36</v>
      </c>
      <c r="B3173" s="1" t="s">
        <v>619</v>
      </c>
      <c r="C3173" s="1" t="s">
        <v>220</v>
      </c>
      <c r="D3173" s="1" t="s">
        <v>624</v>
      </c>
      <c r="E3173" s="1" t="s">
        <v>12</v>
      </c>
      <c r="F3173">
        <v>1323</v>
      </c>
      <c r="H3173">
        <v>2722</v>
      </c>
      <c r="K3173">
        <f t="shared" si="247"/>
        <v>36</v>
      </c>
      <c r="L3173">
        <f t="shared" si="248"/>
        <v>115</v>
      </c>
      <c r="M3173" t="str">
        <f>IF(COUNT(FIND({0,1,2,3,4,5,6,7,8,9},IF(ISBLANK(A3173),IF(LEN(TRIM(B3173))&gt;0,TRIM(B3173),TRIM(C3173)),"")))&gt;0,IF(ISBLANK(A3173),IF(LEN(TRIM(B3173))&gt;0,TRIM(B3173),TRIM(C3173)),""),"")</f>
        <v/>
      </c>
      <c r="N3173" t="str">
        <f>IF(COUNT(FIND({0,1,2,3,4,5,6,7,8,9},IF(ISBLANK(A3173),IF(LEN(TRIM(B3173))&gt;0,TRIM(C3173),LEFT(D3173, 4)),"")))&gt;0,IF(ISBLANK(A3173),IF(LEN(TRIM(B3173))&gt;0,TRIM(C3173),LEFT(D3173, 4)),""),"")</f>
        <v/>
      </c>
      <c r="O3173" t="str">
        <f t="shared" si="249"/>
        <v>NY</v>
      </c>
      <c r="P3173" t="str">
        <f>TRIM(IF(COUNT(FIND({0,1,2,3,4,5,6,7,8,9},B3173))&gt;0,D3173,IF(LEN(TRIM(B3173))&gt;0,CONCATENATE(B3173,C3173,D3173),MID(D3173,4,LEN(D3173)))))</f>
        <v>Washington Total Migrati</v>
      </c>
      <c r="Q3173">
        <f t="shared" si="250"/>
        <v>1323</v>
      </c>
      <c r="R3173">
        <f t="shared" si="251"/>
        <v>2722</v>
      </c>
    </row>
    <row r="3174" spans="1:18" x14ac:dyDescent="0.25">
      <c r="B3174" s="1" t="s">
        <v>13</v>
      </c>
      <c r="C3174" s="1" t="s">
        <v>52</v>
      </c>
      <c r="D3174" s="1" t="s">
        <v>53</v>
      </c>
      <c r="E3174" s="1" t="s">
        <v>12</v>
      </c>
      <c r="F3174">
        <v>331</v>
      </c>
      <c r="G3174">
        <v>25.02</v>
      </c>
      <c r="H3174">
        <v>637</v>
      </c>
      <c r="I3174">
        <v>23.4</v>
      </c>
      <c r="K3174">
        <f t="shared" si="247"/>
        <v>36</v>
      </c>
      <c r="L3174">
        <f t="shared" si="248"/>
        <v>115</v>
      </c>
      <c r="M3174" t="str">
        <f>IF(COUNT(FIND({0,1,2,3,4,5,6,7,8,9},IF(ISBLANK(A3174),IF(LEN(TRIM(B3174))&gt;0,TRIM(B3174),TRIM(C3174)),"")))&gt;0,IF(ISBLANK(A3174),IF(LEN(TRIM(B3174))&gt;0,TRIM(B3174),TRIM(C3174)),""),"")</f>
        <v>36</v>
      </c>
      <c r="N3174" t="str">
        <f>IF(COUNT(FIND({0,1,2,3,4,5,6,7,8,9},IF(ISBLANK(A3174),IF(LEN(TRIM(B3174))&gt;0,TRIM(C3174),LEFT(D3174, 4)),"")))&gt;0,IF(ISBLANK(A3174),IF(LEN(TRIM(B3174))&gt;0,TRIM(C3174),LEFT(D3174, 4)),""),"")</f>
        <v>113</v>
      </c>
      <c r="O3174" t="str">
        <f t="shared" si="249"/>
        <v>NY</v>
      </c>
      <c r="P3174" t="str">
        <f>TRIM(IF(COUNT(FIND({0,1,2,3,4,5,6,7,8,9},B3174))&gt;0,D3174,IF(LEN(TRIM(B3174))&gt;0,CONCATENATE(B3174,C3174,D3174),MID(D3174,4,LEN(D3174)))))</f>
        <v>Warren</v>
      </c>
      <c r="Q3174">
        <f t="shared" si="250"/>
        <v>331</v>
      </c>
      <c r="R3174">
        <f t="shared" si="251"/>
        <v>637</v>
      </c>
    </row>
    <row r="3175" spans="1:18" x14ac:dyDescent="0.25">
      <c r="B3175" s="1" t="s">
        <v>13</v>
      </c>
      <c r="C3175" s="1" t="s">
        <v>18</v>
      </c>
      <c r="D3175" s="1" t="s">
        <v>19</v>
      </c>
      <c r="E3175" s="1" t="s">
        <v>12</v>
      </c>
      <c r="F3175">
        <v>301</v>
      </c>
      <c r="G3175">
        <v>22.75</v>
      </c>
      <c r="H3175">
        <v>679</v>
      </c>
      <c r="I3175">
        <v>24.94</v>
      </c>
      <c r="K3175">
        <f t="shared" si="247"/>
        <v>36</v>
      </c>
      <c r="L3175">
        <f t="shared" si="248"/>
        <v>115</v>
      </c>
      <c r="M3175" t="str">
        <f>IF(COUNT(FIND({0,1,2,3,4,5,6,7,8,9},IF(ISBLANK(A3175),IF(LEN(TRIM(B3175))&gt;0,TRIM(B3175),TRIM(C3175)),"")))&gt;0,IF(ISBLANK(A3175),IF(LEN(TRIM(B3175))&gt;0,TRIM(B3175),TRIM(C3175)),""),"")</f>
        <v>36</v>
      </c>
      <c r="N3175" t="str">
        <f>IF(COUNT(FIND({0,1,2,3,4,5,6,7,8,9},IF(ISBLANK(A3175),IF(LEN(TRIM(B3175))&gt;0,TRIM(C3175),LEFT(D3175, 4)),"")))&gt;0,IF(ISBLANK(A3175),IF(LEN(TRIM(B3175))&gt;0,TRIM(C3175),LEFT(D3175, 4)),""),"")</f>
        <v>091</v>
      </c>
      <c r="O3175" t="str">
        <f t="shared" si="249"/>
        <v>NY</v>
      </c>
      <c r="P3175" t="str">
        <f>TRIM(IF(COUNT(FIND({0,1,2,3,4,5,6,7,8,9},B3175))&gt;0,D3175,IF(LEN(TRIM(B3175))&gt;0,CONCATENATE(B3175,C3175,D3175),MID(D3175,4,LEN(D3175)))))</f>
        <v>Saratoga</v>
      </c>
      <c r="Q3175">
        <f t="shared" si="250"/>
        <v>301</v>
      </c>
      <c r="R3175">
        <f t="shared" si="251"/>
        <v>679</v>
      </c>
    </row>
    <row r="3176" spans="1:18" x14ac:dyDescent="0.25">
      <c r="B3176" s="1" t="s">
        <v>13</v>
      </c>
      <c r="C3176" s="1" t="s">
        <v>14</v>
      </c>
      <c r="D3176" s="1" t="s">
        <v>15</v>
      </c>
      <c r="E3176" s="1" t="s">
        <v>12</v>
      </c>
      <c r="F3176">
        <v>82</v>
      </c>
      <c r="G3176">
        <v>6.2</v>
      </c>
      <c r="H3176">
        <v>198</v>
      </c>
      <c r="I3176">
        <v>7.27</v>
      </c>
      <c r="K3176">
        <f t="shared" si="247"/>
        <v>36</v>
      </c>
      <c r="L3176">
        <f t="shared" si="248"/>
        <v>115</v>
      </c>
      <c r="M3176" t="str">
        <f>IF(COUNT(FIND({0,1,2,3,4,5,6,7,8,9},IF(ISBLANK(A3176),IF(LEN(TRIM(B3176))&gt;0,TRIM(B3176),TRIM(C3176)),"")))&gt;0,IF(ISBLANK(A3176),IF(LEN(TRIM(B3176))&gt;0,TRIM(B3176),TRIM(C3176)),""),"")</f>
        <v>36</v>
      </c>
      <c r="N3176" t="str">
        <f>IF(COUNT(FIND({0,1,2,3,4,5,6,7,8,9},IF(ISBLANK(A3176),IF(LEN(TRIM(B3176))&gt;0,TRIM(C3176),LEFT(D3176, 4)),"")))&gt;0,IF(ISBLANK(A3176),IF(LEN(TRIM(B3176))&gt;0,TRIM(C3176),LEFT(D3176, 4)),""),"")</f>
        <v>083</v>
      </c>
      <c r="O3176" t="str">
        <f t="shared" si="249"/>
        <v>NY</v>
      </c>
      <c r="P3176" t="str">
        <f>TRIM(IF(COUNT(FIND({0,1,2,3,4,5,6,7,8,9},B3176))&gt;0,D3176,IF(LEN(TRIM(B3176))&gt;0,CONCATENATE(B3176,C3176,D3176),MID(D3176,4,LEN(D3176)))))</f>
        <v>Rensselaer</v>
      </c>
      <c r="Q3176">
        <f t="shared" si="250"/>
        <v>82</v>
      </c>
      <c r="R3176">
        <f t="shared" si="251"/>
        <v>198</v>
      </c>
    </row>
    <row r="3177" spans="1:18" x14ac:dyDescent="0.25">
      <c r="B3177" s="1" t="s">
        <v>137</v>
      </c>
      <c r="C3177" s="1" t="s">
        <v>22</v>
      </c>
      <c r="D3177" s="1" t="s">
        <v>186</v>
      </c>
      <c r="E3177" s="1" t="s">
        <v>139</v>
      </c>
      <c r="F3177">
        <v>68</v>
      </c>
      <c r="G3177">
        <v>5.14</v>
      </c>
      <c r="H3177">
        <v>145</v>
      </c>
      <c r="I3177">
        <v>5.33</v>
      </c>
      <c r="K3177">
        <f t="shared" si="247"/>
        <v>36</v>
      </c>
      <c r="L3177">
        <f t="shared" si="248"/>
        <v>115</v>
      </c>
      <c r="M3177" t="str">
        <f>IF(COUNT(FIND({0,1,2,3,4,5,6,7,8,9},IF(ISBLANK(A3177),IF(LEN(TRIM(B3177))&gt;0,TRIM(B3177),TRIM(C3177)),"")))&gt;0,IF(ISBLANK(A3177),IF(LEN(TRIM(B3177))&gt;0,TRIM(B3177),TRIM(C3177)),""),"")</f>
        <v>50</v>
      </c>
      <c r="N3177" t="str">
        <f>IF(COUNT(FIND({0,1,2,3,4,5,6,7,8,9},IF(ISBLANK(A3177),IF(LEN(TRIM(B3177))&gt;0,TRIM(C3177),LEFT(D3177, 4)),"")))&gt;0,IF(ISBLANK(A3177),IF(LEN(TRIM(B3177))&gt;0,TRIM(C3177),LEFT(D3177, 4)),""),"")</f>
        <v>021</v>
      </c>
      <c r="O3177" t="str">
        <f t="shared" si="249"/>
        <v>Vt</v>
      </c>
      <c r="P3177" t="str">
        <f>TRIM(IF(COUNT(FIND({0,1,2,3,4,5,6,7,8,9},B3177))&gt;0,D3177,IF(LEN(TRIM(B3177))&gt;0,CONCATENATE(B3177,C3177,D3177),MID(D3177,4,LEN(D3177)))))</f>
        <v>Rutland</v>
      </c>
      <c r="Q3177">
        <f t="shared" si="250"/>
        <v>68</v>
      </c>
      <c r="R3177">
        <f t="shared" si="251"/>
        <v>145</v>
      </c>
    </row>
    <row r="3178" spans="1:18" x14ac:dyDescent="0.25">
      <c r="B3178" s="1" t="s">
        <v>13</v>
      </c>
      <c r="C3178" s="1" t="s">
        <v>41</v>
      </c>
      <c r="D3178" s="1" t="s">
        <v>233</v>
      </c>
      <c r="E3178" s="1" t="s">
        <v>12</v>
      </c>
      <c r="F3178">
        <v>46</v>
      </c>
      <c r="G3178">
        <v>3.48</v>
      </c>
      <c r="H3178">
        <v>71</v>
      </c>
      <c r="I3178">
        <v>2.61</v>
      </c>
      <c r="K3178">
        <f t="shared" si="247"/>
        <v>36</v>
      </c>
      <c r="L3178">
        <f t="shared" si="248"/>
        <v>115</v>
      </c>
      <c r="M3178" t="str">
        <f>IF(COUNT(FIND({0,1,2,3,4,5,6,7,8,9},IF(ISBLANK(A3178),IF(LEN(TRIM(B3178))&gt;0,TRIM(B3178),TRIM(C3178)),"")))&gt;0,IF(ISBLANK(A3178),IF(LEN(TRIM(B3178))&gt;0,TRIM(B3178),TRIM(C3178)),""),"")</f>
        <v>36</v>
      </c>
      <c r="N3178" t="str">
        <f>IF(COUNT(FIND({0,1,2,3,4,5,6,7,8,9},IF(ISBLANK(A3178),IF(LEN(TRIM(B3178))&gt;0,TRIM(C3178),LEFT(D3178, 4)),"")))&gt;0,IF(ISBLANK(A3178),IF(LEN(TRIM(B3178))&gt;0,TRIM(C3178),LEFT(D3178, 4)),""),"")</f>
        <v>001</v>
      </c>
      <c r="O3178" t="str">
        <f t="shared" si="249"/>
        <v>NY</v>
      </c>
      <c r="P3178" t="str">
        <f>TRIM(IF(COUNT(FIND({0,1,2,3,4,5,6,7,8,9},B3178))&gt;0,D3178,IF(LEN(TRIM(B3178))&gt;0,CONCATENATE(B3178,C3178,D3178),MID(D3178,4,LEN(D3178)))))</f>
        <v>Albany</v>
      </c>
      <c r="Q3178">
        <f t="shared" si="250"/>
        <v>46</v>
      </c>
      <c r="R3178">
        <f t="shared" si="251"/>
        <v>71</v>
      </c>
    </row>
    <row r="3179" spans="1:18" x14ac:dyDescent="0.25">
      <c r="B3179" s="1" t="s">
        <v>137</v>
      </c>
      <c r="C3179" s="1" t="s">
        <v>76</v>
      </c>
      <c r="D3179" s="1" t="s">
        <v>138</v>
      </c>
      <c r="E3179" s="1" t="s">
        <v>139</v>
      </c>
      <c r="F3179">
        <v>43</v>
      </c>
      <c r="G3179">
        <v>3.25</v>
      </c>
      <c r="H3179">
        <v>82</v>
      </c>
      <c r="I3179">
        <v>3.01</v>
      </c>
      <c r="K3179">
        <f t="shared" si="247"/>
        <v>36</v>
      </c>
      <c r="L3179">
        <f t="shared" si="248"/>
        <v>115</v>
      </c>
      <c r="M3179" t="str">
        <f>IF(COUNT(FIND({0,1,2,3,4,5,6,7,8,9},IF(ISBLANK(A3179),IF(LEN(TRIM(B3179))&gt;0,TRIM(B3179),TRIM(C3179)),"")))&gt;0,IF(ISBLANK(A3179),IF(LEN(TRIM(B3179))&gt;0,TRIM(B3179),TRIM(C3179)),""),"")</f>
        <v>50</v>
      </c>
      <c r="N3179" t="str">
        <f>IF(COUNT(FIND({0,1,2,3,4,5,6,7,8,9},IF(ISBLANK(A3179),IF(LEN(TRIM(B3179))&gt;0,TRIM(C3179),LEFT(D3179, 4)),"")))&gt;0,IF(ISBLANK(A3179),IF(LEN(TRIM(B3179))&gt;0,TRIM(C3179),LEFT(D3179, 4)),""),"")</f>
        <v>003</v>
      </c>
      <c r="O3179" t="str">
        <f t="shared" si="249"/>
        <v>Vt</v>
      </c>
      <c r="P3179" t="str">
        <f>TRIM(IF(COUNT(FIND({0,1,2,3,4,5,6,7,8,9},B3179))&gt;0,D3179,IF(LEN(TRIM(B3179))&gt;0,CONCATENATE(B3179,C3179,D3179),MID(D3179,4,LEN(D3179)))))</f>
        <v>Bennington</v>
      </c>
      <c r="Q3179">
        <f t="shared" si="250"/>
        <v>43</v>
      </c>
      <c r="R3179">
        <f t="shared" si="251"/>
        <v>82</v>
      </c>
    </row>
    <row r="3180" spans="1:18" x14ac:dyDescent="0.25">
      <c r="B3180" s="1" t="s">
        <v>13</v>
      </c>
      <c r="C3180" s="1" t="s">
        <v>89</v>
      </c>
      <c r="D3180" s="1" t="s">
        <v>90</v>
      </c>
      <c r="E3180" s="1" t="s">
        <v>12</v>
      </c>
      <c r="F3180">
        <v>25</v>
      </c>
      <c r="G3180">
        <v>1.89</v>
      </c>
      <c r="H3180">
        <v>49</v>
      </c>
      <c r="I3180">
        <v>1.8</v>
      </c>
      <c r="K3180">
        <f t="shared" si="247"/>
        <v>36</v>
      </c>
      <c r="L3180">
        <f t="shared" si="248"/>
        <v>115</v>
      </c>
      <c r="M3180" t="str">
        <f>IF(COUNT(FIND({0,1,2,3,4,5,6,7,8,9},IF(ISBLANK(A3180),IF(LEN(TRIM(B3180))&gt;0,TRIM(B3180),TRIM(C3180)),"")))&gt;0,IF(ISBLANK(A3180),IF(LEN(TRIM(B3180))&gt;0,TRIM(B3180),TRIM(C3180)),""),"")</f>
        <v>36</v>
      </c>
      <c r="N3180" t="str">
        <f>IF(COUNT(FIND({0,1,2,3,4,5,6,7,8,9},IF(ISBLANK(A3180),IF(LEN(TRIM(B3180))&gt;0,TRIM(C3180),LEFT(D3180, 4)),"")))&gt;0,IF(ISBLANK(A3180),IF(LEN(TRIM(B3180))&gt;0,TRIM(C3180),LEFT(D3180, 4)),""),"")</f>
        <v>031</v>
      </c>
      <c r="O3180" t="str">
        <f t="shared" si="249"/>
        <v>NY</v>
      </c>
      <c r="P3180" t="str">
        <f>TRIM(IF(COUNT(FIND({0,1,2,3,4,5,6,7,8,9},B3180))&gt;0,D3180,IF(LEN(TRIM(B3180))&gt;0,CONCATENATE(B3180,C3180,D3180),MID(D3180,4,LEN(D3180)))))</f>
        <v>Essex</v>
      </c>
      <c r="Q3180">
        <f t="shared" si="250"/>
        <v>25</v>
      </c>
      <c r="R3180">
        <f t="shared" si="251"/>
        <v>49</v>
      </c>
    </row>
    <row r="3181" spans="1:18" x14ac:dyDescent="0.25">
      <c r="B3181" s="1" t="s">
        <v>40</v>
      </c>
      <c r="C3181" s="1" t="s">
        <v>41</v>
      </c>
      <c r="D3181" s="1" t="s">
        <v>42</v>
      </c>
      <c r="E3181" s="1" t="s">
        <v>43</v>
      </c>
      <c r="F3181">
        <v>20</v>
      </c>
      <c r="G3181">
        <v>1.51</v>
      </c>
      <c r="H3181">
        <v>42</v>
      </c>
      <c r="I3181">
        <v>1.54</v>
      </c>
      <c r="K3181">
        <f t="shared" si="247"/>
        <v>36</v>
      </c>
      <c r="L3181">
        <f t="shared" si="248"/>
        <v>115</v>
      </c>
      <c r="M3181" t="str">
        <f>IF(COUNT(FIND({0,1,2,3,4,5,6,7,8,9},IF(ISBLANK(A3181),IF(LEN(TRIM(B3181))&gt;0,TRIM(B3181),TRIM(C3181)),"")))&gt;0,IF(ISBLANK(A3181),IF(LEN(TRIM(B3181))&gt;0,TRIM(B3181),TRIM(C3181)),""),"")</f>
        <v>57</v>
      </c>
      <c r="N3181" t="str">
        <f>IF(COUNT(FIND({0,1,2,3,4,5,6,7,8,9},IF(ISBLANK(A3181),IF(LEN(TRIM(B3181))&gt;0,TRIM(C3181),LEFT(D3181, 4)),"")))&gt;0,IF(ISBLANK(A3181),IF(LEN(TRIM(B3181))&gt;0,TRIM(C3181),LEFT(D3181, 4)),""),"")</f>
        <v>001</v>
      </c>
      <c r="O3181" t="str">
        <f t="shared" si="249"/>
        <v>FR</v>
      </c>
      <c r="P3181" t="str">
        <f>TRIM(IF(COUNT(FIND({0,1,2,3,4,5,6,7,8,9},B3181))&gt;0,D3181,IF(LEN(TRIM(B3181))&gt;0,CONCATENATE(B3181,C3181,D3181),MID(D3181,4,LEN(D3181)))))</f>
        <v>Foreign / Overseas</v>
      </c>
      <c r="Q3181">
        <f t="shared" si="250"/>
        <v>20</v>
      </c>
      <c r="R3181">
        <f t="shared" si="251"/>
        <v>42</v>
      </c>
    </row>
    <row r="3182" spans="1:18" x14ac:dyDescent="0.25">
      <c r="B3182" s="1" t="s">
        <v>13</v>
      </c>
      <c r="C3182" s="1" t="s">
        <v>34</v>
      </c>
      <c r="D3182" s="1" t="s">
        <v>35</v>
      </c>
      <c r="E3182" s="1" t="s">
        <v>12</v>
      </c>
      <c r="F3182">
        <v>15</v>
      </c>
      <c r="G3182">
        <v>1.1299999999999999</v>
      </c>
      <c r="H3182">
        <v>28</v>
      </c>
      <c r="I3182">
        <v>1.03</v>
      </c>
      <c r="K3182">
        <f t="shared" si="247"/>
        <v>36</v>
      </c>
      <c r="L3182">
        <f t="shared" si="248"/>
        <v>115</v>
      </c>
      <c r="M3182" t="str">
        <f>IF(COUNT(FIND({0,1,2,3,4,5,6,7,8,9},IF(ISBLANK(A3182),IF(LEN(TRIM(B3182))&gt;0,TRIM(B3182),TRIM(C3182)),"")))&gt;0,IF(ISBLANK(A3182),IF(LEN(TRIM(B3182))&gt;0,TRIM(B3182),TRIM(C3182)),""),"")</f>
        <v>36</v>
      </c>
      <c r="N3182" t="str">
        <f>IF(COUNT(FIND({0,1,2,3,4,5,6,7,8,9},IF(ISBLANK(A3182),IF(LEN(TRIM(B3182))&gt;0,TRIM(C3182),LEFT(D3182, 4)),"")))&gt;0,IF(ISBLANK(A3182),IF(LEN(TRIM(B3182))&gt;0,TRIM(C3182),LEFT(D3182, 4)),""),"")</f>
        <v>119</v>
      </c>
      <c r="O3182" t="str">
        <f t="shared" si="249"/>
        <v>NY</v>
      </c>
      <c r="P3182" t="str">
        <f>TRIM(IF(COUNT(FIND({0,1,2,3,4,5,6,7,8,9},B3182))&gt;0,D3182,IF(LEN(TRIM(B3182))&gt;0,CONCATENATE(B3182,C3182,D3182),MID(D3182,4,LEN(D3182)))))</f>
        <v>Westchester</v>
      </c>
      <c r="Q3182">
        <f t="shared" si="250"/>
        <v>15</v>
      </c>
      <c r="R3182">
        <f t="shared" si="251"/>
        <v>28</v>
      </c>
    </row>
    <row r="3183" spans="1:18" x14ac:dyDescent="0.25">
      <c r="B3183" s="1" t="s">
        <v>13</v>
      </c>
      <c r="C3183" s="1" t="s">
        <v>24</v>
      </c>
      <c r="D3183" s="1" t="s">
        <v>25</v>
      </c>
      <c r="E3183" s="1" t="s">
        <v>12</v>
      </c>
      <c r="F3183">
        <v>11</v>
      </c>
      <c r="G3183">
        <v>0.83</v>
      </c>
      <c r="H3183">
        <v>24</v>
      </c>
      <c r="I3183">
        <v>0.88</v>
      </c>
      <c r="K3183">
        <f t="shared" si="247"/>
        <v>36</v>
      </c>
      <c r="L3183">
        <f t="shared" si="248"/>
        <v>115</v>
      </c>
      <c r="M3183" t="str">
        <f>IF(COUNT(FIND({0,1,2,3,4,5,6,7,8,9},IF(ISBLANK(A3183),IF(LEN(TRIM(B3183))&gt;0,TRIM(B3183),TRIM(C3183)),"")))&gt;0,IF(ISBLANK(A3183),IF(LEN(TRIM(B3183))&gt;0,TRIM(B3183),TRIM(C3183)),""),"")</f>
        <v>36</v>
      </c>
      <c r="N3183" t="str">
        <f>IF(COUNT(FIND({0,1,2,3,4,5,6,7,8,9},IF(ISBLANK(A3183),IF(LEN(TRIM(B3183))&gt;0,TRIM(C3183),LEFT(D3183, 4)),"")))&gt;0,IF(ISBLANK(A3183),IF(LEN(TRIM(B3183))&gt;0,TRIM(C3183),LEFT(D3183, 4)),""),"")</f>
        <v>103</v>
      </c>
      <c r="O3183" t="str">
        <f t="shared" si="249"/>
        <v>NY</v>
      </c>
      <c r="P3183" t="str">
        <f>TRIM(IF(COUNT(FIND({0,1,2,3,4,5,6,7,8,9},B3183))&gt;0,D3183,IF(LEN(TRIM(B3183))&gt;0,CONCATENATE(B3183,C3183,D3183),MID(D3183,4,LEN(D3183)))))</f>
        <v>Suffolk</v>
      </c>
      <c r="Q3183">
        <f t="shared" si="250"/>
        <v>11</v>
      </c>
      <c r="R3183">
        <f t="shared" si="251"/>
        <v>24</v>
      </c>
    </row>
    <row r="3184" spans="1:18" x14ac:dyDescent="0.25">
      <c r="B3184" s="1" t="s">
        <v>194</v>
      </c>
      <c r="C3184" s="1" t="s">
        <v>195</v>
      </c>
      <c r="D3184" s="1" t="s">
        <v>196</v>
      </c>
      <c r="E3184" s="1" t="s">
        <v>197</v>
      </c>
      <c r="F3184">
        <v>116</v>
      </c>
      <c r="G3184">
        <v>8.77</v>
      </c>
      <c r="H3184">
        <v>238</v>
      </c>
      <c r="I3184">
        <v>8.74</v>
      </c>
      <c r="K3184">
        <f t="shared" si="247"/>
        <v>36</v>
      </c>
      <c r="L3184">
        <f t="shared" si="248"/>
        <v>115</v>
      </c>
      <c r="M3184" t="str">
        <f>IF(COUNT(FIND({0,1,2,3,4,5,6,7,8,9},IF(ISBLANK(A3184),IF(LEN(TRIM(B3184))&gt;0,TRIM(B3184),TRIM(C3184)),"")))&gt;0,IF(ISBLANK(A3184),IF(LEN(TRIM(B3184))&gt;0,TRIM(B3184),TRIM(C3184)),""),"")</f>
        <v/>
      </c>
      <c r="N3184" t="str">
        <f>IF(COUNT(FIND({0,1,2,3,4,5,6,7,8,9},IF(ISBLANK(A3184),IF(LEN(TRIM(B3184))&gt;0,TRIM(C3184),LEFT(D3184, 4)),"")))&gt;0,IF(ISBLANK(A3184),IF(LEN(TRIM(B3184))&gt;0,TRIM(C3184),LEFT(D3184, 4)),""),"")</f>
        <v/>
      </c>
      <c r="O3184" t="str">
        <f t="shared" si="249"/>
        <v>XX</v>
      </c>
      <c r="P3184" t="str">
        <f>TRIM(IF(COUNT(FIND({0,1,2,3,4,5,6,7,8,9},B3184))&gt;0,D3184,IF(LEN(TRIM(B3184))&gt;0,CONCATENATE(B3184,C3184,D3184),MID(D3184,4,LEN(D3184)))))</f>
        <v>Same State</v>
      </c>
      <c r="Q3184">
        <f t="shared" si="250"/>
        <v>116</v>
      </c>
      <c r="R3184">
        <f t="shared" si="251"/>
        <v>238</v>
      </c>
    </row>
    <row r="3185" spans="1:18" x14ac:dyDescent="0.25">
      <c r="B3185" s="1" t="s">
        <v>198</v>
      </c>
      <c r="C3185" s="1" t="s">
        <v>199</v>
      </c>
      <c r="D3185" s="1" t="s">
        <v>200</v>
      </c>
      <c r="E3185" s="1" t="s">
        <v>197</v>
      </c>
      <c r="F3185">
        <v>117</v>
      </c>
      <c r="G3185">
        <v>8.84</v>
      </c>
      <c r="H3185">
        <v>238</v>
      </c>
      <c r="I3185">
        <v>8.74</v>
      </c>
      <c r="K3185">
        <f t="shared" si="247"/>
        <v>36</v>
      </c>
      <c r="L3185">
        <f t="shared" si="248"/>
        <v>115</v>
      </c>
      <c r="M3185" t="str">
        <f>IF(COUNT(FIND({0,1,2,3,4,5,6,7,8,9},IF(ISBLANK(A3185),IF(LEN(TRIM(B3185))&gt;0,TRIM(B3185),TRIM(C3185)),"")))&gt;0,IF(ISBLANK(A3185),IF(LEN(TRIM(B3185))&gt;0,TRIM(B3185),TRIM(C3185)),""),"")</f>
        <v/>
      </c>
      <c r="N3185" t="str">
        <f>IF(COUNT(FIND({0,1,2,3,4,5,6,7,8,9},IF(ISBLANK(A3185),IF(LEN(TRIM(B3185))&gt;0,TRIM(C3185),LEFT(D3185, 4)),"")))&gt;0,IF(ISBLANK(A3185),IF(LEN(TRIM(B3185))&gt;0,TRIM(C3185),LEFT(D3185, 4)),""),"")</f>
        <v/>
      </c>
      <c r="O3185" t="str">
        <f t="shared" si="249"/>
        <v>XX</v>
      </c>
      <c r="P3185" t="str">
        <f>TRIM(IF(COUNT(FIND({0,1,2,3,4,5,6,7,8,9},B3185))&gt;0,D3185,IF(LEN(TRIM(B3185))&gt;0,CONCATENATE(B3185,C3185,D3185),MID(D3185,4,LEN(D3185)))))</f>
        <v>Region 1: Northeast</v>
      </c>
      <c r="Q3185">
        <f t="shared" si="250"/>
        <v>117</v>
      </c>
      <c r="R3185">
        <f t="shared" si="251"/>
        <v>238</v>
      </c>
    </row>
    <row r="3186" spans="1:18" x14ac:dyDescent="0.25">
      <c r="B3186" s="1" t="s">
        <v>198</v>
      </c>
      <c r="C3186" s="1" t="s">
        <v>199</v>
      </c>
      <c r="D3186" s="1" t="s">
        <v>201</v>
      </c>
      <c r="E3186" s="1" t="s">
        <v>197</v>
      </c>
      <c r="F3186">
        <v>20</v>
      </c>
      <c r="G3186">
        <v>1.51</v>
      </c>
      <c r="H3186">
        <v>48</v>
      </c>
      <c r="I3186">
        <v>1.76</v>
      </c>
      <c r="K3186">
        <f t="shared" si="247"/>
        <v>36</v>
      </c>
      <c r="L3186">
        <f t="shared" si="248"/>
        <v>115</v>
      </c>
      <c r="M3186" t="str">
        <f>IF(COUNT(FIND({0,1,2,3,4,5,6,7,8,9},IF(ISBLANK(A3186),IF(LEN(TRIM(B3186))&gt;0,TRIM(B3186),TRIM(C3186)),"")))&gt;0,IF(ISBLANK(A3186),IF(LEN(TRIM(B3186))&gt;0,TRIM(B3186),TRIM(C3186)),""),"")</f>
        <v/>
      </c>
      <c r="N3186" t="str">
        <f>IF(COUNT(FIND({0,1,2,3,4,5,6,7,8,9},IF(ISBLANK(A3186),IF(LEN(TRIM(B3186))&gt;0,TRIM(C3186),LEFT(D3186, 4)),"")))&gt;0,IF(ISBLANK(A3186),IF(LEN(TRIM(B3186))&gt;0,TRIM(C3186),LEFT(D3186, 4)),""),"")</f>
        <v/>
      </c>
      <c r="O3186" t="str">
        <f t="shared" si="249"/>
        <v>XX</v>
      </c>
      <c r="P3186" t="str">
        <f>TRIM(IF(COUNT(FIND({0,1,2,3,4,5,6,7,8,9},B3186))&gt;0,D3186,IF(LEN(TRIM(B3186))&gt;0,CONCATENATE(B3186,C3186,D3186),MID(D3186,4,LEN(D3186)))))</f>
        <v>Region 2: Midwest</v>
      </c>
      <c r="Q3186">
        <f t="shared" si="250"/>
        <v>20</v>
      </c>
      <c r="R3186">
        <f t="shared" si="251"/>
        <v>48</v>
      </c>
    </row>
    <row r="3187" spans="1:18" x14ac:dyDescent="0.25">
      <c r="B3187" s="1" t="s">
        <v>198</v>
      </c>
      <c r="C3187" s="1" t="s">
        <v>199</v>
      </c>
      <c r="D3187" s="1" t="s">
        <v>202</v>
      </c>
      <c r="E3187" s="1" t="s">
        <v>197</v>
      </c>
      <c r="F3187">
        <v>96</v>
      </c>
      <c r="G3187">
        <v>7.26</v>
      </c>
      <c r="H3187">
        <v>184</v>
      </c>
      <c r="I3187">
        <v>6.76</v>
      </c>
      <c r="K3187">
        <f t="shared" si="247"/>
        <v>36</v>
      </c>
      <c r="L3187">
        <f t="shared" si="248"/>
        <v>115</v>
      </c>
      <c r="M3187" t="str">
        <f>IF(COUNT(FIND({0,1,2,3,4,5,6,7,8,9},IF(ISBLANK(A3187),IF(LEN(TRIM(B3187))&gt;0,TRIM(B3187),TRIM(C3187)),"")))&gt;0,IF(ISBLANK(A3187),IF(LEN(TRIM(B3187))&gt;0,TRIM(B3187),TRIM(C3187)),""),"")</f>
        <v/>
      </c>
      <c r="N3187" t="str">
        <f>IF(COUNT(FIND({0,1,2,3,4,5,6,7,8,9},IF(ISBLANK(A3187),IF(LEN(TRIM(B3187))&gt;0,TRIM(C3187),LEFT(D3187, 4)),"")))&gt;0,IF(ISBLANK(A3187),IF(LEN(TRIM(B3187))&gt;0,TRIM(C3187),LEFT(D3187, 4)),""),"")</f>
        <v/>
      </c>
      <c r="O3187" t="str">
        <f t="shared" si="249"/>
        <v>XX</v>
      </c>
      <c r="P3187" t="str">
        <f>TRIM(IF(COUNT(FIND({0,1,2,3,4,5,6,7,8,9},B3187))&gt;0,D3187,IF(LEN(TRIM(B3187))&gt;0,CONCATENATE(B3187,C3187,D3187),MID(D3187,4,LEN(D3187)))))</f>
        <v>Region 3: South</v>
      </c>
      <c r="Q3187">
        <f t="shared" si="250"/>
        <v>96</v>
      </c>
      <c r="R3187">
        <f t="shared" si="251"/>
        <v>184</v>
      </c>
    </row>
    <row r="3188" spans="1:18" x14ac:dyDescent="0.25">
      <c r="B3188" s="1" t="s">
        <v>198</v>
      </c>
      <c r="C3188" s="1" t="s">
        <v>199</v>
      </c>
      <c r="D3188" s="1" t="s">
        <v>203</v>
      </c>
      <c r="E3188" s="1" t="s">
        <v>197</v>
      </c>
      <c r="F3188">
        <v>32</v>
      </c>
      <c r="G3188">
        <v>2.42</v>
      </c>
      <c r="H3188">
        <v>59</v>
      </c>
      <c r="I3188">
        <v>2.17</v>
      </c>
      <c r="K3188">
        <f t="shared" si="247"/>
        <v>36</v>
      </c>
      <c r="L3188">
        <f t="shared" si="248"/>
        <v>115</v>
      </c>
      <c r="M3188" t="str">
        <f>IF(COUNT(FIND({0,1,2,3,4,5,6,7,8,9},IF(ISBLANK(A3188),IF(LEN(TRIM(B3188))&gt;0,TRIM(B3188),TRIM(C3188)),"")))&gt;0,IF(ISBLANK(A3188),IF(LEN(TRIM(B3188))&gt;0,TRIM(B3188),TRIM(C3188)),""),"")</f>
        <v/>
      </c>
      <c r="N3188" t="str">
        <f>IF(COUNT(FIND({0,1,2,3,4,5,6,7,8,9},IF(ISBLANK(A3188),IF(LEN(TRIM(B3188))&gt;0,TRIM(C3188),LEFT(D3188, 4)),"")))&gt;0,IF(ISBLANK(A3188),IF(LEN(TRIM(B3188))&gt;0,TRIM(C3188),LEFT(D3188, 4)),""),"")</f>
        <v/>
      </c>
      <c r="O3188" t="str">
        <f t="shared" si="249"/>
        <v>XX</v>
      </c>
      <c r="P3188" t="str">
        <f>TRIM(IF(COUNT(FIND({0,1,2,3,4,5,6,7,8,9},B3188))&gt;0,D3188,IF(LEN(TRIM(B3188))&gt;0,CONCATENATE(B3188,C3188,D3188),MID(D3188,4,LEN(D3188)))))</f>
        <v>Region 4: West</v>
      </c>
      <c r="Q3188">
        <f t="shared" si="250"/>
        <v>32</v>
      </c>
      <c r="R3188">
        <f t="shared" si="251"/>
        <v>59</v>
      </c>
    </row>
    <row r="3189" spans="1:18" x14ac:dyDescent="0.25">
      <c r="B3189" s="1" t="s">
        <v>204</v>
      </c>
      <c r="C3189" s="1" t="s">
        <v>205</v>
      </c>
      <c r="D3189" s="1" t="s">
        <v>625</v>
      </c>
      <c r="E3189" s="1" t="s">
        <v>197</v>
      </c>
      <c r="F3189">
        <v>19886</v>
      </c>
      <c r="H3189">
        <v>46000</v>
      </c>
      <c r="K3189">
        <f t="shared" si="247"/>
        <v>36</v>
      </c>
      <c r="L3189">
        <f t="shared" si="248"/>
        <v>115</v>
      </c>
      <c r="M3189" t="str">
        <f>IF(COUNT(FIND({0,1,2,3,4,5,6,7,8,9},IF(ISBLANK(A3189),IF(LEN(TRIM(B3189))&gt;0,TRIM(B3189),TRIM(C3189)),"")))&gt;0,IF(ISBLANK(A3189),IF(LEN(TRIM(B3189))&gt;0,TRIM(B3189),TRIM(C3189)),""),"")</f>
        <v>36</v>
      </c>
      <c r="N3189" t="str">
        <f>IF(COUNT(FIND({0,1,2,3,4,5,6,7,8,9},IF(ISBLANK(A3189),IF(LEN(TRIM(B3189))&gt;0,TRIM(C3189),LEFT(D3189, 4)),"")))&gt;0,IF(ISBLANK(A3189),IF(LEN(TRIM(B3189))&gt;0,TRIM(C3189),LEFT(D3189, 4)),""),"")</f>
        <v xml:space="preserve">115 </v>
      </c>
      <c r="O3189" t="str">
        <f t="shared" si="249"/>
        <v>XX</v>
      </c>
      <c r="P3189" t="str">
        <f>TRIM(IF(COUNT(FIND({0,1,2,3,4,5,6,7,8,9},B3189))&gt;0,D3189,IF(LEN(TRIM(B3189))&gt;0,CONCATENATE(B3189,C3189,D3189),MID(D3189,4,LEN(D3189)))))</f>
        <v>County Non-Migrants</v>
      </c>
      <c r="Q3189">
        <f t="shared" si="250"/>
        <v>19886</v>
      </c>
      <c r="R3189">
        <f t="shared" si="251"/>
        <v>46000</v>
      </c>
    </row>
    <row r="3190" spans="1:18" x14ac:dyDescent="0.25">
      <c r="A3190">
        <v>36</v>
      </c>
      <c r="B3190" s="1" t="s">
        <v>619</v>
      </c>
      <c r="C3190" s="1" t="s">
        <v>273</v>
      </c>
      <c r="D3190" s="1" t="s">
        <v>626</v>
      </c>
      <c r="E3190" s="1" t="s">
        <v>12</v>
      </c>
      <c r="F3190">
        <v>1902</v>
      </c>
      <c r="H3190">
        <v>3728</v>
      </c>
      <c r="K3190">
        <f t="shared" si="247"/>
        <v>36</v>
      </c>
      <c r="L3190">
        <f t="shared" si="248"/>
        <v>117</v>
      </c>
      <c r="M3190" t="str">
        <f>IF(COUNT(FIND({0,1,2,3,4,5,6,7,8,9},IF(ISBLANK(A3190),IF(LEN(TRIM(B3190))&gt;0,TRIM(B3190),TRIM(C3190)),"")))&gt;0,IF(ISBLANK(A3190),IF(LEN(TRIM(B3190))&gt;0,TRIM(B3190),TRIM(C3190)),""),"")</f>
        <v/>
      </c>
      <c r="N3190" t="str">
        <f>IF(COUNT(FIND({0,1,2,3,4,5,6,7,8,9},IF(ISBLANK(A3190),IF(LEN(TRIM(B3190))&gt;0,TRIM(C3190),LEFT(D3190, 4)),"")))&gt;0,IF(ISBLANK(A3190),IF(LEN(TRIM(B3190))&gt;0,TRIM(C3190),LEFT(D3190, 4)),""),"")</f>
        <v/>
      </c>
      <c r="O3190" t="str">
        <f t="shared" si="249"/>
        <v>NY</v>
      </c>
      <c r="P3190" t="str">
        <f>TRIM(IF(COUNT(FIND({0,1,2,3,4,5,6,7,8,9},B3190))&gt;0,D3190,IF(LEN(TRIM(B3190))&gt;0,CONCATENATE(B3190,C3190,D3190),MID(D3190,4,LEN(D3190)))))</f>
        <v>Wayne Total Migration Fl</v>
      </c>
      <c r="Q3190">
        <f t="shared" si="250"/>
        <v>1902</v>
      </c>
      <c r="R3190">
        <f t="shared" si="251"/>
        <v>3728</v>
      </c>
    </row>
    <row r="3191" spans="1:18" x14ac:dyDescent="0.25">
      <c r="B3191" s="1" t="s">
        <v>13</v>
      </c>
      <c r="C3191" s="1" t="s">
        <v>32</v>
      </c>
      <c r="D3191" s="1" t="s">
        <v>33</v>
      </c>
      <c r="E3191" s="1" t="s">
        <v>12</v>
      </c>
      <c r="F3191">
        <v>852</v>
      </c>
      <c r="G3191">
        <v>44.79</v>
      </c>
      <c r="H3191">
        <v>1609</v>
      </c>
      <c r="I3191">
        <v>43.16</v>
      </c>
      <c r="K3191">
        <f t="shared" si="247"/>
        <v>36</v>
      </c>
      <c r="L3191">
        <f t="shared" si="248"/>
        <v>117</v>
      </c>
      <c r="M3191" t="str">
        <f>IF(COUNT(FIND({0,1,2,3,4,5,6,7,8,9},IF(ISBLANK(A3191),IF(LEN(TRIM(B3191))&gt;0,TRIM(B3191),TRIM(C3191)),"")))&gt;0,IF(ISBLANK(A3191),IF(LEN(TRIM(B3191))&gt;0,TRIM(B3191),TRIM(C3191)),""),"")</f>
        <v>36</v>
      </c>
      <c r="N3191" t="str">
        <f>IF(COUNT(FIND({0,1,2,3,4,5,6,7,8,9},IF(ISBLANK(A3191),IF(LEN(TRIM(B3191))&gt;0,TRIM(C3191),LEFT(D3191, 4)),"")))&gt;0,IF(ISBLANK(A3191),IF(LEN(TRIM(B3191))&gt;0,TRIM(C3191),LEFT(D3191, 4)),""),"")</f>
        <v>055</v>
      </c>
      <c r="O3191" t="str">
        <f t="shared" si="249"/>
        <v>NY</v>
      </c>
      <c r="P3191" t="str">
        <f>TRIM(IF(COUNT(FIND({0,1,2,3,4,5,6,7,8,9},B3191))&gt;0,D3191,IF(LEN(TRIM(B3191))&gt;0,CONCATENATE(B3191,C3191,D3191),MID(D3191,4,LEN(D3191)))))</f>
        <v>Monroe</v>
      </c>
      <c r="Q3191">
        <f t="shared" si="250"/>
        <v>852</v>
      </c>
      <c r="R3191">
        <f t="shared" si="251"/>
        <v>1609</v>
      </c>
    </row>
    <row r="3192" spans="1:18" x14ac:dyDescent="0.25">
      <c r="B3192" s="1" t="s">
        <v>13</v>
      </c>
      <c r="C3192" s="1" t="s">
        <v>188</v>
      </c>
      <c r="D3192" s="1" t="s">
        <v>189</v>
      </c>
      <c r="E3192" s="1" t="s">
        <v>12</v>
      </c>
      <c r="F3192">
        <v>243</v>
      </c>
      <c r="G3192">
        <v>12.78</v>
      </c>
      <c r="H3192">
        <v>442</v>
      </c>
      <c r="I3192">
        <v>11.86</v>
      </c>
      <c r="K3192">
        <f t="shared" si="247"/>
        <v>36</v>
      </c>
      <c r="L3192">
        <f t="shared" si="248"/>
        <v>117</v>
      </c>
      <c r="M3192" t="str">
        <f>IF(COUNT(FIND({0,1,2,3,4,5,6,7,8,9},IF(ISBLANK(A3192),IF(LEN(TRIM(B3192))&gt;0,TRIM(B3192),TRIM(C3192)),"")))&gt;0,IF(ISBLANK(A3192),IF(LEN(TRIM(B3192))&gt;0,TRIM(B3192),TRIM(C3192)),""),"")</f>
        <v>36</v>
      </c>
      <c r="N3192" t="str">
        <f>IF(COUNT(FIND({0,1,2,3,4,5,6,7,8,9},IF(ISBLANK(A3192),IF(LEN(TRIM(B3192))&gt;0,TRIM(C3192),LEFT(D3192, 4)),"")))&gt;0,IF(ISBLANK(A3192),IF(LEN(TRIM(B3192))&gt;0,TRIM(C3192),LEFT(D3192, 4)),""),"")</f>
        <v>069</v>
      </c>
      <c r="O3192" t="str">
        <f t="shared" si="249"/>
        <v>NY</v>
      </c>
      <c r="P3192" t="str">
        <f>TRIM(IF(COUNT(FIND({0,1,2,3,4,5,6,7,8,9},B3192))&gt;0,D3192,IF(LEN(TRIM(B3192))&gt;0,CONCATENATE(B3192,C3192,D3192),MID(D3192,4,LEN(D3192)))))</f>
        <v>Ontario</v>
      </c>
      <c r="Q3192">
        <f t="shared" si="250"/>
        <v>243</v>
      </c>
      <c r="R3192">
        <f t="shared" si="251"/>
        <v>442</v>
      </c>
    </row>
    <row r="3193" spans="1:18" x14ac:dyDescent="0.25">
      <c r="B3193" s="1" t="s">
        <v>13</v>
      </c>
      <c r="C3193" s="1" t="s">
        <v>96</v>
      </c>
      <c r="D3193" s="1" t="s">
        <v>184</v>
      </c>
      <c r="E3193" s="1" t="s">
        <v>12</v>
      </c>
      <c r="F3193">
        <v>58</v>
      </c>
      <c r="G3193">
        <v>3.05</v>
      </c>
      <c r="H3193">
        <v>154</v>
      </c>
      <c r="I3193">
        <v>4.13</v>
      </c>
      <c r="K3193">
        <f t="shared" si="247"/>
        <v>36</v>
      </c>
      <c r="L3193">
        <f t="shared" si="248"/>
        <v>117</v>
      </c>
      <c r="M3193" t="str">
        <f>IF(COUNT(FIND({0,1,2,3,4,5,6,7,8,9},IF(ISBLANK(A3193),IF(LEN(TRIM(B3193))&gt;0,TRIM(B3193),TRIM(C3193)),"")))&gt;0,IF(ISBLANK(A3193),IF(LEN(TRIM(B3193))&gt;0,TRIM(B3193),TRIM(C3193)),""),"")</f>
        <v>36</v>
      </c>
      <c r="N3193" t="str">
        <f>IF(COUNT(FIND({0,1,2,3,4,5,6,7,8,9},IF(ISBLANK(A3193),IF(LEN(TRIM(B3193))&gt;0,TRIM(C3193),LEFT(D3193, 4)),"")))&gt;0,IF(ISBLANK(A3193),IF(LEN(TRIM(B3193))&gt;0,TRIM(C3193),LEFT(D3193, 4)),""),"")</f>
        <v>011</v>
      </c>
      <c r="O3193" t="str">
        <f t="shared" si="249"/>
        <v>NY</v>
      </c>
      <c r="P3193" t="str">
        <f>TRIM(IF(COUNT(FIND({0,1,2,3,4,5,6,7,8,9},B3193))&gt;0,D3193,IF(LEN(TRIM(B3193))&gt;0,CONCATENATE(B3193,C3193,D3193),MID(D3193,4,LEN(D3193)))))</f>
        <v>Cayuga</v>
      </c>
      <c r="Q3193">
        <f t="shared" si="250"/>
        <v>58</v>
      </c>
      <c r="R3193">
        <f t="shared" si="251"/>
        <v>154</v>
      </c>
    </row>
    <row r="3194" spans="1:18" x14ac:dyDescent="0.25">
      <c r="B3194" s="1" t="s">
        <v>13</v>
      </c>
      <c r="C3194" s="1" t="s">
        <v>150</v>
      </c>
      <c r="D3194" s="1" t="s">
        <v>290</v>
      </c>
      <c r="E3194" s="1" t="s">
        <v>12</v>
      </c>
      <c r="F3194">
        <v>48</v>
      </c>
      <c r="G3194">
        <v>2.52</v>
      </c>
      <c r="H3194">
        <v>88</v>
      </c>
      <c r="I3194">
        <v>2.36</v>
      </c>
      <c r="K3194">
        <f t="shared" si="247"/>
        <v>36</v>
      </c>
      <c r="L3194">
        <f t="shared" si="248"/>
        <v>117</v>
      </c>
      <c r="M3194" t="str">
        <f>IF(COUNT(FIND({0,1,2,3,4,5,6,7,8,9},IF(ISBLANK(A3194),IF(LEN(TRIM(B3194))&gt;0,TRIM(B3194),TRIM(C3194)),"")))&gt;0,IF(ISBLANK(A3194),IF(LEN(TRIM(B3194))&gt;0,TRIM(B3194),TRIM(C3194)),""),"")</f>
        <v>36</v>
      </c>
      <c r="N3194" t="str">
        <f>IF(COUNT(FIND({0,1,2,3,4,5,6,7,8,9},IF(ISBLANK(A3194),IF(LEN(TRIM(B3194))&gt;0,TRIM(C3194),LEFT(D3194, 4)),"")))&gt;0,IF(ISBLANK(A3194),IF(LEN(TRIM(B3194))&gt;0,TRIM(C3194),LEFT(D3194, 4)),""),"")</f>
        <v>099</v>
      </c>
      <c r="O3194" t="str">
        <f t="shared" si="249"/>
        <v>NY</v>
      </c>
      <c r="P3194" t="str">
        <f>TRIM(IF(COUNT(FIND({0,1,2,3,4,5,6,7,8,9},B3194))&gt;0,D3194,IF(LEN(TRIM(B3194))&gt;0,CONCATENATE(B3194,C3194,D3194),MID(D3194,4,LEN(D3194)))))</f>
        <v>Seneca</v>
      </c>
      <c r="Q3194">
        <f t="shared" si="250"/>
        <v>48</v>
      </c>
      <c r="R3194">
        <f t="shared" si="251"/>
        <v>88</v>
      </c>
    </row>
    <row r="3195" spans="1:18" x14ac:dyDescent="0.25">
      <c r="B3195" s="1" t="s">
        <v>13</v>
      </c>
      <c r="C3195" s="1" t="s">
        <v>133</v>
      </c>
      <c r="D3195" s="1" t="s">
        <v>134</v>
      </c>
      <c r="E3195" s="1" t="s">
        <v>12</v>
      </c>
      <c r="F3195">
        <v>28</v>
      </c>
      <c r="G3195">
        <v>1.47</v>
      </c>
      <c r="H3195">
        <v>56</v>
      </c>
      <c r="I3195">
        <v>1.5</v>
      </c>
      <c r="K3195">
        <f t="shared" si="247"/>
        <v>36</v>
      </c>
      <c r="L3195">
        <f t="shared" si="248"/>
        <v>117</v>
      </c>
      <c r="M3195" t="str">
        <f>IF(COUNT(FIND({0,1,2,3,4,5,6,7,8,9},IF(ISBLANK(A3195),IF(LEN(TRIM(B3195))&gt;0,TRIM(B3195),TRIM(C3195)),"")))&gt;0,IF(ISBLANK(A3195),IF(LEN(TRIM(B3195))&gt;0,TRIM(B3195),TRIM(C3195)),""),"")</f>
        <v>36</v>
      </c>
      <c r="N3195" t="str">
        <f>IF(COUNT(FIND({0,1,2,3,4,5,6,7,8,9},IF(ISBLANK(A3195),IF(LEN(TRIM(B3195))&gt;0,TRIM(C3195),LEFT(D3195, 4)),"")))&gt;0,IF(ISBLANK(A3195),IF(LEN(TRIM(B3195))&gt;0,TRIM(C3195),LEFT(D3195, 4)),""),"")</f>
        <v>075</v>
      </c>
      <c r="O3195" t="str">
        <f t="shared" si="249"/>
        <v>NY</v>
      </c>
      <c r="P3195" t="str">
        <f>TRIM(IF(COUNT(FIND({0,1,2,3,4,5,6,7,8,9},B3195))&gt;0,D3195,IF(LEN(TRIM(B3195))&gt;0,CONCATENATE(B3195,C3195,D3195),MID(D3195,4,LEN(D3195)))))</f>
        <v>Oswego</v>
      </c>
      <c r="Q3195">
        <f t="shared" si="250"/>
        <v>28</v>
      </c>
      <c r="R3195">
        <f t="shared" si="251"/>
        <v>56</v>
      </c>
    </row>
    <row r="3196" spans="1:18" x14ac:dyDescent="0.25">
      <c r="B3196" s="1" t="s">
        <v>13</v>
      </c>
      <c r="C3196" s="1" t="s">
        <v>26</v>
      </c>
      <c r="D3196" s="1" t="s">
        <v>27</v>
      </c>
      <c r="E3196" s="1" t="s">
        <v>12</v>
      </c>
      <c r="F3196">
        <v>24</v>
      </c>
      <c r="G3196">
        <v>1.26</v>
      </c>
      <c r="H3196">
        <v>53</v>
      </c>
      <c r="I3196">
        <v>1.42</v>
      </c>
      <c r="K3196">
        <f t="shared" si="247"/>
        <v>36</v>
      </c>
      <c r="L3196">
        <f t="shared" si="248"/>
        <v>117</v>
      </c>
      <c r="M3196" t="str">
        <f>IF(COUNT(FIND({0,1,2,3,4,5,6,7,8,9},IF(ISBLANK(A3196),IF(LEN(TRIM(B3196))&gt;0,TRIM(B3196),TRIM(C3196)),"")))&gt;0,IF(ISBLANK(A3196),IF(LEN(TRIM(B3196))&gt;0,TRIM(B3196),TRIM(C3196)),""),"")</f>
        <v>36</v>
      </c>
      <c r="N3196" t="str">
        <f>IF(COUNT(FIND({0,1,2,3,4,5,6,7,8,9},IF(ISBLANK(A3196),IF(LEN(TRIM(B3196))&gt;0,TRIM(C3196),LEFT(D3196, 4)),"")))&gt;0,IF(ISBLANK(A3196),IF(LEN(TRIM(B3196))&gt;0,TRIM(C3196),LEFT(D3196, 4)),""),"")</f>
        <v>067</v>
      </c>
      <c r="O3196" t="str">
        <f t="shared" si="249"/>
        <v>NY</v>
      </c>
      <c r="P3196" t="str">
        <f>TRIM(IF(COUNT(FIND({0,1,2,3,4,5,6,7,8,9},B3196))&gt;0,D3196,IF(LEN(TRIM(B3196))&gt;0,CONCATENATE(B3196,C3196,D3196),MID(D3196,4,LEN(D3196)))))</f>
        <v>Onondaga</v>
      </c>
      <c r="Q3196">
        <f t="shared" si="250"/>
        <v>24</v>
      </c>
      <c r="R3196">
        <f t="shared" si="251"/>
        <v>53</v>
      </c>
    </row>
    <row r="3197" spans="1:18" x14ac:dyDescent="0.25">
      <c r="B3197" s="1" t="s">
        <v>13</v>
      </c>
      <c r="C3197" s="1" t="s">
        <v>48</v>
      </c>
      <c r="D3197" s="1" t="s">
        <v>49</v>
      </c>
      <c r="E3197" s="1" t="s">
        <v>12</v>
      </c>
      <c r="F3197">
        <v>22</v>
      </c>
      <c r="G3197">
        <v>1.1599999999999999</v>
      </c>
      <c r="H3197">
        <v>37</v>
      </c>
      <c r="I3197">
        <v>0.99</v>
      </c>
      <c r="K3197">
        <f t="shared" si="247"/>
        <v>36</v>
      </c>
      <c r="L3197">
        <f t="shared" si="248"/>
        <v>117</v>
      </c>
      <c r="M3197" t="str">
        <f>IF(COUNT(FIND({0,1,2,3,4,5,6,7,8,9},IF(ISBLANK(A3197),IF(LEN(TRIM(B3197))&gt;0,TRIM(B3197),TRIM(C3197)),"")))&gt;0,IF(ISBLANK(A3197),IF(LEN(TRIM(B3197))&gt;0,TRIM(B3197),TRIM(C3197)),""),"")</f>
        <v>36</v>
      </c>
      <c r="N3197" t="str">
        <f>IF(COUNT(FIND({0,1,2,3,4,5,6,7,8,9},IF(ISBLANK(A3197),IF(LEN(TRIM(B3197))&gt;0,TRIM(C3197),LEFT(D3197, 4)),"")))&gt;0,IF(ISBLANK(A3197),IF(LEN(TRIM(B3197))&gt;0,TRIM(C3197),LEFT(D3197, 4)),""),"")</f>
        <v>029</v>
      </c>
      <c r="O3197" t="str">
        <f t="shared" si="249"/>
        <v>NY</v>
      </c>
      <c r="P3197" t="str">
        <f>TRIM(IF(COUNT(FIND({0,1,2,3,4,5,6,7,8,9},B3197))&gt;0,D3197,IF(LEN(TRIM(B3197))&gt;0,CONCATENATE(B3197,C3197,D3197),MID(D3197,4,LEN(D3197)))))</f>
        <v>Erie</v>
      </c>
      <c r="Q3197">
        <f t="shared" si="250"/>
        <v>22</v>
      </c>
      <c r="R3197">
        <f t="shared" si="251"/>
        <v>37</v>
      </c>
    </row>
    <row r="3198" spans="1:18" x14ac:dyDescent="0.25">
      <c r="B3198" s="1" t="s">
        <v>40</v>
      </c>
      <c r="C3198" s="1" t="s">
        <v>41</v>
      </c>
      <c r="D3198" s="1" t="s">
        <v>42</v>
      </c>
      <c r="E3198" s="1" t="s">
        <v>43</v>
      </c>
      <c r="F3198">
        <v>20</v>
      </c>
      <c r="G3198">
        <v>1.05</v>
      </c>
      <c r="H3198">
        <v>36</v>
      </c>
      <c r="I3198">
        <v>0.97</v>
      </c>
      <c r="K3198">
        <f t="shared" si="247"/>
        <v>36</v>
      </c>
      <c r="L3198">
        <f t="shared" si="248"/>
        <v>117</v>
      </c>
      <c r="M3198" t="str">
        <f>IF(COUNT(FIND({0,1,2,3,4,5,6,7,8,9},IF(ISBLANK(A3198),IF(LEN(TRIM(B3198))&gt;0,TRIM(B3198),TRIM(C3198)),"")))&gt;0,IF(ISBLANK(A3198),IF(LEN(TRIM(B3198))&gt;0,TRIM(B3198),TRIM(C3198)),""),"")</f>
        <v>57</v>
      </c>
      <c r="N3198" t="str">
        <f>IF(COUNT(FIND({0,1,2,3,4,5,6,7,8,9},IF(ISBLANK(A3198),IF(LEN(TRIM(B3198))&gt;0,TRIM(C3198),LEFT(D3198, 4)),"")))&gt;0,IF(ISBLANK(A3198),IF(LEN(TRIM(B3198))&gt;0,TRIM(C3198),LEFT(D3198, 4)),""),"")</f>
        <v>001</v>
      </c>
      <c r="O3198" t="str">
        <f t="shared" si="249"/>
        <v>FR</v>
      </c>
      <c r="P3198" t="str">
        <f>TRIM(IF(COUNT(FIND({0,1,2,3,4,5,6,7,8,9},B3198))&gt;0,D3198,IF(LEN(TRIM(B3198))&gt;0,CONCATENATE(B3198,C3198,D3198),MID(D3198,4,LEN(D3198)))))</f>
        <v>Foreign / Overseas</v>
      </c>
      <c r="Q3198">
        <f t="shared" si="250"/>
        <v>20</v>
      </c>
      <c r="R3198">
        <f t="shared" si="251"/>
        <v>36</v>
      </c>
    </row>
    <row r="3199" spans="1:18" x14ac:dyDescent="0.25">
      <c r="B3199" s="1" t="s">
        <v>13</v>
      </c>
      <c r="C3199" s="1" t="s">
        <v>210</v>
      </c>
      <c r="D3199" s="1" t="s">
        <v>211</v>
      </c>
      <c r="E3199" s="1" t="s">
        <v>12</v>
      </c>
      <c r="F3199">
        <v>17</v>
      </c>
      <c r="G3199">
        <v>0.89</v>
      </c>
      <c r="H3199">
        <v>37</v>
      </c>
      <c r="I3199">
        <v>0.99</v>
      </c>
      <c r="K3199">
        <f t="shared" si="247"/>
        <v>36</v>
      </c>
      <c r="L3199">
        <f t="shared" si="248"/>
        <v>117</v>
      </c>
      <c r="M3199" t="str">
        <f>IF(COUNT(FIND({0,1,2,3,4,5,6,7,8,9},IF(ISBLANK(A3199),IF(LEN(TRIM(B3199))&gt;0,TRIM(B3199),TRIM(C3199)),"")))&gt;0,IF(ISBLANK(A3199),IF(LEN(TRIM(B3199))&gt;0,TRIM(B3199),TRIM(C3199)),""),"")</f>
        <v>36</v>
      </c>
      <c r="N3199" t="str">
        <f>IF(COUNT(FIND({0,1,2,3,4,5,6,7,8,9},IF(ISBLANK(A3199),IF(LEN(TRIM(B3199))&gt;0,TRIM(C3199),LEFT(D3199, 4)),"")))&gt;0,IF(ISBLANK(A3199),IF(LEN(TRIM(B3199))&gt;0,TRIM(C3199),LEFT(D3199, 4)),""),"")</f>
        <v>051</v>
      </c>
      <c r="O3199" t="str">
        <f t="shared" si="249"/>
        <v>NY</v>
      </c>
      <c r="P3199" t="str">
        <f>TRIM(IF(COUNT(FIND({0,1,2,3,4,5,6,7,8,9},B3199))&gt;0,D3199,IF(LEN(TRIM(B3199))&gt;0,CONCATENATE(B3199,C3199,D3199),MID(D3199,4,LEN(D3199)))))</f>
        <v>Livingston</v>
      </c>
      <c r="Q3199">
        <f t="shared" si="250"/>
        <v>17</v>
      </c>
      <c r="R3199">
        <f t="shared" si="251"/>
        <v>37</v>
      </c>
    </row>
    <row r="3200" spans="1:18" x14ac:dyDescent="0.25">
      <c r="B3200" s="1" t="s">
        <v>13</v>
      </c>
      <c r="C3200" s="1" t="s">
        <v>286</v>
      </c>
      <c r="D3200" s="1" t="s">
        <v>382</v>
      </c>
      <c r="E3200" s="1" t="s">
        <v>12</v>
      </c>
      <c r="F3200">
        <v>11</v>
      </c>
      <c r="G3200">
        <v>0.57999999999999996</v>
      </c>
      <c r="H3200">
        <v>20</v>
      </c>
      <c r="I3200">
        <v>0.54</v>
      </c>
      <c r="K3200">
        <f t="shared" si="247"/>
        <v>36</v>
      </c>
      <c r="L3200">
        <f t="shared" si="248"/>
        <v>117</v>
      </c>
      <c r="M3200" t="str">
        <f>IF(COUNT(FIND({0,1,2,3,4,5,6,7,8,9},IF(ISBLANK(A3200),IF(LEN(TRIM(B3200))&gt;0,TRIM(B3200),TRIM(C3200)),"")))&gt;0,IF(ISBLANK(A3200),IF(LEN(TRIM(B3200))&gt;0,TRIM(B3200),TRIM(C3200)),""),"")</f>
        <v>36</v>
      </c>
      <c r="N3200" t="str">
        <f>IF(COUNT(FIND({0,1,2,3,4,5,6,7,8,9},IF(ISBLANK(A3200),IF(LEN(TRIM(B3200))&gt;0,TRIM(C3200),LEFT(D3200, 4)),"")))&gt;0,IF(ISBLANK(A3200),IF(LEN(TRIM(B3200))&gt;0,TRIM(C3200),LEFT(D3200, 4)),""),"")</f>
        <v>123</v>
      </c>
      <c r="O3200" t="str">
        <f t="shared" si="249"/>
        <v>NY</v>
      </c>
      <c r="P3200" t="str">
        <f>TRIM(IF(COUNT(FIND({0,1,2,3,4,5,6,7,8,9},B3200))&gt;0,D3200,IF(LEN(TRIM(B3200))&gt;0,CONCATENATE(B3200,C3200,D3200),MID(D3200,4,LEN(D3200)))))</f>
        <v>Yates</v>
      </c>
      <c r="Q3200">
        <f t="shared" si="250"/>
        <v>11</v>
      </c>
      <c r="R3200">
        <f t="shared" si="251"/>
        <v>20</v>
      </c>
    </row>
    <row r="3201" spans="1:18" x14ac:dyDescent="0.25">
      <c r="B3201" s="1" t="s">
        <v>13</v>
      </c>
      <c r="C3201" s="1" t="s">
        <v>121</v>
      </c>
      <c r="D3201" s="1" t="s">
        <v>170</v>
      </c>
      <c r="E3201" s="1" t="s">
        <v>12</v>
      </c>
      <c r="F3201">
        <v>11</v>
      </c>
      <c r="G3201">
        <v>0.57999999999999996</v>
      </c>
      <c r="H3201">
        <v>20</v>
      </c>
      <c r="I3201">
        <v>0.54</v>
      </c>
      <c r="K3201">
        <f t="shared" si="247"/>
        <v>36</v>
      </c>
      <c r="L3201">
        <f t="shared" si="248"/>
        <v>117</v>
      </c>
      <c r="M3201" t="str">
        <f>IF(COUNT(FIND({0,1,2,3,4,5,6,7,8,9},IF(ISBLANK(A3201),IF(LEN(TRIM(B3201))&gt;0,TRIM(B3201),TRIM(C3201)),"")))&gt;0,IF(ISBLANK(A3201),IF(LEN(TRIM(B3201))&gt;0,TRIM(B3201),TRIM(C3201)),""),"")</f>
        <v>36</v>
      </c>
      <c r="N3201" t="str">
        <f>IF(COUNT(FIND({0,1,2,3,4,5,6,7,8,9},IF(ISBLANK(A3201),IF(LEN(TRIM(B3201))&gt;0,TRIM(C3201),LEFT(D3201, 4)),"")))&gt;0,IF(ISBLANK(A3201),IF(LEN(TRIM(B3201))&gt;0,TRIM(C3201),LEFT(D3201, 4)),""),"")</f>
        <v>101</v>
      </c>
      <c r="O3201" t="str">
        <f t="shared" si="249"/>
        <v>NY</v>
      </c>
      <c r="P3201" t="str">
        <f>TRIM(IF(COUNT(FIND({0,1,2,3,4,5,6,7,8,9},B3201))&gt;0,D3201,IF(LEN(TRIM(B3201))&gt;0,CONCATENATE(B3201,C3201,D3201),MID(D3201,4,LEN(D3201)))))</f>
        <v>Steuben</v>
      </c>
      <c r="Q3201">
        <f t="shared" si="250"/>
        <v>11</v>
      </c>
      <c r="R3201">
        <f t="shared" si="251"/>
        <v>20</v>
      </c>
    </row>
    <row r="3202" spans="1:18" x14ac:dyDescent="0.25">
      <c r="B3202" s="1" t="s">
        <v>194</v>
      </c>
      <c r="C3202" s="1" t="s">
        <v>195</v>
      </c>
      <c r="D3202" s="1" t="s">
        <v>196</v>
      </c>
      <c r="E3202" s="1" t="s">
        <v>197</v>
      </c>
      <c r="F3202">
        <v>152</v>
      </c>
      <c r="G3202">
        <v>7.99</v>
      </c>
      <c r="H3202">
        <v>342</v>
      </c>
      <c r="I3202">
        <v>9.17</v>
      </c>
      <c r="K3202">
        <f t="shared" si="247"/>
        <v>36</v>
      </c>
      <c r="L3202">
        <f t="shared" si="248"/>
        <v>117</v>
      </c>
      <c r="M3202" t="str">
        <f>IF(COUNT(FIND({0,1,2,3,4,5,6,7,8,9},IF(ISBLANK(A3202),IF(LEN(TRIM(B3202))&gt;0,TRIM(B3202),TRIM(C3202)),"")))&gt;0,IF(ISBLANK(A3202),IF(LEN(TRIM(B3202))&gt;0,TRIM(B3202),TRIM(C3202)),""),"")</f>
        <v/>
      </c>
      <c r="N3202" t="str">
        <f>IF(COUNT(FIND({0,1,2,3,4,5,6,7,8,9},IF(ISBLANK(A3202),IF(LEN(TRIM(B3202))&gt;0,TRIM(C3202),LEFT(D3202, 4)),"")))&gt;0,IF(ISBLANK(A3202),IF(LEN(TRIM(B3202))&gt;0,TRIM(C3202),LEFT(D3202, 4)),""),"")</f>
        <v/>
      </c>
      <c r="O3202" t="str">
        <f t="shared" si="249"/>
        <v>XX</v>
      </c>
      <c r="P3202" t="str">
        <f>TRIM(IF(COUNT(FIND({0,1,2,3,4,5,6,7,8,9},B3202))&gt;0,D3202,IF(LEN(TRIM(B3202))&gt;0,CONCATENATE(B3202,C3202,D3202),MID(D3202,4,LEN(D3202)))))</f>
        <v>Same State</v>
      </c>
      <c r="Q3202">
        <f t="shared" si="250"/>
        <v>152</v>
      </c>
      <c r="R3202">
        <f t="shared" si="251"/>
        <v>342</v>
      </c>
    </row>
    <row r="3203" spans="1:18" x14ac:dyDescent="0.25">
      <c r="B3203" s="1" t="s">
        <v>198</v>
      </c>
      <c r="C3203" s="1" t="s">
        <v>199</v>
      </c>
      <c r="D3203" s="1" t="s">
        <v>200</v>
      </c>
      <c r="E3203" s="1" t="s">
        <v>197</v>
      </c>
      <c r="F3203">
        <v>110</v>
      </c>
      <c r="G3203">
        <v>5.78</v>
      </c>
      <c r="H3203">
        <v>229</v>
      </c>
      <c r="I3203">
        <v>6.14</v>
      </c>
      <c r="K3203">
        <f t="shared" si="247"/>
        <v>36</v>
      </c>
      <c r="L3203">
        <f t="shared" si="248"/>
        <v>117</v>
      </c>
      <c r="M3203" t="str">
        <f>IF(COUNT(FIND({0,1,2,3,4,5,6,7,8,9},IF(ISBLANK(A3203),IF(LEN(TRIM(B3203))&gt;0,TRIM(B3203),TRIM(C3203)),"")))&gt;0,IF(ISBLANK(A3203),IF(LEN(TRIM(B3203))&gt;0,TRIM(B3203),TRIM(C3203)),""),"")</f>
        <v/>
      </c>
      <c r="N3203" t="str">
        <f>IF(COUNT(FIND({0,1,2,3,4,5,6,7,8,9},IF(ISBLANK(A3203),IF(LEN(TRIM(B3203))&gt;0,TRIM(C3203),LEFT(D3203, 4)),"")))&gt;0,IF(ISBLANK(A3203),IF(LEN(TRIM(B3203))&gt;0,TRIM(C3203),LEFT(D3203, 4)),""),"")</f>
        <v/>
      </c>
      <c r="O3203" t="str">
        <f t="shared" si="249"/>
        <v>XX</v>
      </c>
      <c r="P3203" t="str">
        <f>TRIM(IF(COUNT(FIND({0,1,2,3,4,5,6,7,8,9},B3203))&gt;0,D3203,IF(LEN(TRIM(B3203))&gt;0,CONCATENATE(B3203,C3203,D3203),MID(D3203,4,LEN(D3203)))))</f>
        <v>Region 1: Northeast</v>
      </c>
      <c r="Q3203">
        <f t="shared" si="250"/>
        <v>110</v>
      </c>
      <c r="R3203">
        <f t="shared" si="251"/>
        <v>229</v>
      </c>
    </row>
    <row r="3204" spans="1:18" x14ac:dyDescent="0.25">
      <c r="B3204" s="1" t="s">
        <v>198</v>
      </c>
      <c r="C3204" s="1" t="s">
        <v>199</v>
      </c>
      <c r="D3204" s="1" t="s">
        <v>201</v>
      </c>
      <c r="E3204" s="1" t="s">
        <v>197</v>
      </c>
      <c r="F3204">
        <v>40</v>
      </c>
      <c r="G3204">
        <v>2.1</v>
      </c>
      <c r="H3204">
        <v>92</v>
      </c>
      <c r="I3204">
        <v>2.4700000000000002</v>
      </c>
      <c r="K3204">
        <f t="shared" ref="K3204:K3267" si="252">VALUE(IF(ISBLANK(A3204),K3203,A3204))</f>
        <v>36</v>
      </c>
      <c r="L3204">
        <f t="shared" ref="L3204:L3267" si="253">VALUE(IF(ISBLANK(A3204),L3203,CONCATENATE(TRIM(B3204),TRIM(C3204))))</f>
        <v>117</v>
      </c>
      <c r="M3204" t="str">
        <f>IF(COUNT(FIND({0,1,2,3,4,5,6,7,8,9},IF(ISBLANK(A3204),IF(LEN(TRIM(B3204))&gt;0,TRIM(B3204),TRIM(C3204)),"")))&gt;0,IF(ISBLANK(A3204),IF(LEN(TRIM(B3204))&gt;0,TRIM(B3204),TRIM(C3204)),""),"")</f>
        <v/>
      </c>
      <c r="N3204" t="str">
        <f>IF(COUNT(FIND({0,1,2,3,4,5,6,7,8,9},IF(ISBLANK(A3204),IF(LEN(TRIM(B3204))&gt;0,TRIM(C3204),LEFT(D3204, 4)),"")))&gt;0,IF(ISBLANK(A3204),IF(LEN(TRIM(B3204))&gt;0,TRIM(C3204),LEFT(D3204, 4)),""),"")</f>
        <v/>
      </c>
      <c r="O3204" t="str">
        <f t="shared" ref="O3204:O3267" si="254">IF(LEN(TRIM(E3204))&gt;0,E3204,"XX")</f>
        <v>XX</v>
      </c>
      <c r="P3204" t="str">
        <f>TRIM(IF(COUNT(FIND({0,1,2,3,4,5,6,7,8,9},B3204))&gt;0,D3204,IF(LEN(TRIM(B3204))&gt;0,CONCATENATE(B3204,C3204,D3204),MID(D3204,4,LEN(D3204)))))</f>
        <v>Region 2: Midwest</v>
      </c>
      <c r="Q3204">
        <f t="shared" ref="Q3204:Q3267" si="255">F3204</f>
        <v>40</v>
      </c>
      <c r="R3204">
        <f t="shared" ref="R3204:R3267" si="256">H3204</f>
        <v>92</v>
      </c>
    </row>
    <row r="3205" spans="1:18" x14ac:dyDescent="0.25">
      <c r="B3205" s="1" t="s">
        <v>198</v>
      </c>
      <c r="C3205" s="1" t="s">
        <v>199</v>
      </c>
      <c r="D3205" s="1" t="s">
        <v>202</v>
      </c>
      <c r="E3205" s="1" t="s">
        <v>197</v>
      </c>
      <c r="F3205">
        <v>200</v>
      </c>
      <c r="G3205">
        <v>10.52</v>
      </c>
      <c r="H3205">
        <v>365</v>
      </c>
      <c r="I3205">
        <v>9.7899999999999991</v>
      </c>
      <c r="K3205">
        <f t="shared" si="252"/>
        <v>36</v>
      </c>
      <c r="L3205">
        <f t="shared" si="253"/>
        <v>117</v>
      </c>
      <c r="M3205" t="str">
        <f>IF(COUNT(FIND({0,1,2,3,4,5,6,7,8,9},IF(ISBLANK(A3205),IF(LEN(TRIM(B3205))&gt;0,TRIM(B3205),TRIM(C3205)),"")))&gt;0,IF(ISBLANK(A3205),IF(LEN(TRIM(B3205))&gt;0,TRIM(B3205),TRIM(C3205)),""),"")</f>
        <v/>
      </c>
      <c r="N3205" t="str">
        <f>IF(COUNT(FIND({0,1,2,3,4,5,6,7,8,9},IF(ISBLANK(A3205),IF(LEN(TRIM(B3205))&gt;0,TRIM(C3205),LEFT(D3205, 4)),"")))&gt;0,IF(ISBLANK(A3205),IF(LEN(TRIM(B3205))&gt;0,TRIM(C3205),LEFT(D3205, 4)),""),"")</f>
        <v/>
      </c>
      <c r="O3205" t="str">
        <f t="shared" si="254"/>
        <v>XX</v>
      </c>
      <c r="P3205" t="str">
        <f>TRIM(IF(COUNT(FIND({0,1,2,3,4,5,6,7,8,9},B3205))&gt;0,D3205,IF(LEN(TRIM(B3205))&gt;0,CONCATENATE(B3205,C3205,D3205),MID(D3205,4,LEN(D3205)))))</f>
        <v>Region 3: South</v>
      </c>
      <c r="Q3205">
        <f t="shared" si="255"/>
        <v>200</v>
      </c>
      <c r="R3205">
        <f t="shared" si="256"/>
        <v>365</v>
      </c>
    </row>
    <row r="3206" spans="1:18" x14ac:dyDescent="0.25">
      <c r="B3206" s="1" t="s">
        <v>198</v>
      </c>
      <c r="C3206" s="1" t="s">
        <v>199</v>
      </c>
      <c r="D3206" s="1" t="s">
        <v>203</v>
      </c>
      <c r="E3206" s="1" t="s">
        <v>197</v>
      </c>
      <c r="F3206">
        <v>66</v>
      </c>
      <c r="G3206">
        <v>3.47</v>
      </c>
      <c r="H3206">
        <v>148</v>
      </c>
      <c r="I3206">
        <v>3.97</v>
      </c>
      <c r="K3206">
        <f t="shared" si="252"/>
        <v>36</v>
      </c>
      <c r="L3206">
        <f t="shared" si="253"/>
        <v>117</v>
      </c>
      <c r="M3206" t="str">
        <f>IF(COUNT(FIND({0,1,2,3,4,5,6,7,8,9},IF(ISBLANK(A3206),IF(LEN(TRIM(B3206))&gt;0,TRIM(B3206),TRIM(C3206)),"")))&gt;0,IF(ISBLANK(A3206),IF(LEN(TRIM(B3206))&gt;0,TRIM(B3206),TRIM(C3206)),""),"")</f>
        <v/>
      </c>
      <c r="N3206" t="str">
        <f>IF(COUNT(FIND({0,1,2,3,4,5,6,7,8,9},IF(ISBLANK(A3206),IF(LEN(TRIM(B3206))&gt;0,TRIM(C3206),LEFT(D3206, 4)),"")))&gt;0,IF(ISBLANK(A3206),IF(LEN(TRIM(B3206))&gt;0,TRIM(C3206),LEFT(D3206, 4)),""),"")</f>
        <v/>
      </c>
      <c r="O3206" t="str">
        <f t="shared" si="254"/>
        <v>XX</v>
      </c>
      <c r="P3206" t="str">
        <f>TRIM(IF(COUNT(FIND({0,1,2,3,4,5,6,7,8,9},B3206))&gt;0,D3206,IF(LEN(TRIM(B3206))&gt;0,CONCATENATE(B3206,C3206,D3206),MID(D3206,4,LEN(D3206)))))</f>
        <v>Region 4: West</v>
      </c>
      <c r="Q3206">
        <f t="shared" si="255"/>
        <v>66</v>
      </c>
      <c r="R3206">
        <f t="shared" si="256"/>
        <v>148</v>
      </c>
    </row>
    <row r="3207" spans="1:18" x14ac:dyDescent="0.25">
      <c r="B3207" s="1" t="s">
        <v>204</v>
      </c>
      <c r="C3207" s="1" t="s">
        <v>205</v>
      </c>
      <c r="D3207" s="1" t="s">
        <v>627</v>
      </c>
      <c r="E3207" s="1" t="s">
        <v>197</v>
      </c>
      <c r="F3207">
        <v>32251</v>
      </c>
      <c r="H3207">
        <v>76892</v>
      </c>
      <c r="K3207">
        <f t="shared" si="252"/>
        <v>36</v>
      </c>
      <c r="L3207">
        <f t="shared" si="253"/>
        <v>117</v>
      </c>
      <c r="M3207" t="str">
        <f>IF(COUNT(FIND({0,1,2,3,4,5,6,7,8,9},IF(ISBLANK(A3207),IF(LEN(TRIM(B3207))&gt;0,TRIM(B3207),TRIM(C3207)),"")))&gt;0,IF(ISBLANK(A3207),IF(LEN(TRIM(B3207))&gt;0,TRIM(B3207),TRIM(C3207)),""),"")</f>
        <v>36</v>
      </c>
      <c r="N3207" t="str">
        <f>IF(COUNT(FIND({0,1,2,3,4,5,6,7,8,9},IF(ISBLANK(A3207),IF(LEN(TRIM(B3207))&gt;0,TRIM(C3207),LEFT(D3207, 4)),"")))&gt;0,IF(ISBLANK(A3207),IF(LEN(TRIM(B3207))&gt;0,TRIM(C3207),LEFT(D3207, 4)),""),"")</f>
        <v xml:space="preserve">117 </v>
      </c>
      <c r="O3207" t="str">
        <f t="shared" si="254"/>
        <v>XX</v>
      </c>
      <c r="P3207" t="str">
        <f>TRIM(IF(COUNT(FIND({0,1,2,3,4,5,6,7,8,9},B3207))&gt;0,D3207,IF(LEN(TRIM(B3207))&gt;0,CONCATENATE(B3207,C3207,D3207),MID(D3207,4,LEN(D3207)))))</f>
        <v>County Non-Migrants</v>
      </c>
      <c r="Q3207">
        <f t="shared" si="255"/>
        <v>32251</v>
      </c>
      <c r="R3207">
        <f t="shared" si="256"/>
        <v>76892</v>
      </c>
    </row>
    <row r="3208" spans="1:18" x14ac:dyDescent="0.25">
      <c r="A3208">
        <v>36</v>
      </c>
      <c r="B3208" s="1" t="s">
        <v>619</v>
      </c>
      <c r="C3208" s="1" t="s">
        <v>283</v>
      </c>
      <c r="D3208" s="1" t="s">
        <v>628</v>
      </c>
      <c r="E3208" s="1" t="s">
        <v>12</v>
      </c>
      <c r="F3208">
        <v>15577</v>
      </c>
      <c r="H3208">
        <v>28083</v>
      </c>
      <c r="K3208">
        <f t="shared" si="252"/>
        <v>36</v>
      </c>
      <c r="L3208">
        <f t="shared" si="253"/>
        <v>119</v>
      </c>
      <c r="M3208" t="str">
        <f>IF(COUNT(FIND({0,1,2,3,4,5,6,7,8,9},IF(ISBLANK(A3208),IF(LEN(TRIM(B3208))&gt;0,TRIM(B3208),TRIM(C3208)),"")))&gt;0,IF(ISBLANK(A3208),IF(LEN(TRIM(B3208))&gt;0,TRIM(B3208),TRIM(C3208)),""),"")</f>
        <v/>
      </c>
      <c r="N3208" t="str">
        <f>IF(COUNT(FIND({0,1,2,3,4,5,6,7,8,9},IF(ISBLANK(A3208),IF(LEN(TRIM(B3208))&gt;0,TRIM(C3208),LEFT(D3208, 4)),"")))&gt;0,IF(ISBLANK(A3208),IF(LEN(TRIM(B3208))&gt;0,TRIM(C3208),LEFT(D3208, 4)),""),"")</f>
        <v/>
      </c>
      <c r="O3208" t="str">
        <f t="shared" si="254"/>
        <v>NY</v>
      </c>
      <c r="P3208" t="str">
        <f>TRIM(IF(COUNT(FIND({0,1,2,3,4,5,6,7,8,9},B3208))&gt;0,D3208,IF(LEN(TRIM(B3208))&gt;0,CONCATENATE(B3208,C3208,D3208),MID(D3208,4,LEN(D3208)))))</f>
        <v>Westchester Total Migrat</v>
      </c>
      <c r="Q3208">
        <f t="shared" si="255"/>
        <v>15577</v>
      </c>
      <c r="R3208">
        <f t="shared" si="256"/>
        <v>28083</v>
      </c>
    </row>
    <row r="3209" spans="1:18" x14ac:dyDescent="0.25">
      <c r="B3209" s="1" t="s">
        <v>13</v>
      </c>
      <c r="C3209" s="1" t="s">
        <v>62</v>
      </c>
      <c r="D3209" s="1" t="s">
        <v>63</v>
      </c>
      <c r="E3209" s="1" t="s">
        <v>12</v>
      </c>
      <c r="F3209">
        <v>3070</v>
      </c>
      <c r="G3209">
        <v>19.71</v>
      </c>
      <c r="H3209">
        <v>5991</v>
      </c>
      <c r="I3209">
        <v>21.33</v>
      </c>
      <c r="K3209">
        <f t="shared" si="252"/>
        <v>36</v>
      </c>
      <c r="L3209">
        <f t="shared" si="253"/>
        <v>119</v>
      </c>
      <c r="M3209" t="str">
        <f>IF(COUNT(FIND({0,1,2,3,4,5,6,7,8,9},IF(ISBLANK(A3209),IF(LEN(TRIM(B3209))&gt;0,TRIM(B3209),TRIM(C3209)),"")))&gt;0,IF(ISBLANK(A3209),IF(LEN(TRIM(B3209))&gt;0,TRIM(B3209),TRIM(C3209)),""),"")</f>
        <v>36</v>
      </c>
      <c r="N3209" t="str">
        <f>IF(COUNT(FIND({0,1,2,3,4,5,6,7,8,9},IF(ISBLANK(A3209),IF(LEN(TRIM(B3209))&gt;0,TRIM(C3209),LEFT(D3209, 4)),"")))&gt;0,IF(ISBLANK(A3209),IF(LEN(TRIM(B3209))&gt;0,TRIM(C3209),LEFT(D3209, 4)),""),"")</f>
        <v>005</v>
      </c>
      <c r="O3209" t="str">
        <f t="shared" si="254"/>
        <v>NY</v>
      </c>
      <c r="P3209" t="str">
        <f>TRIM(IF(COUNT(FIND({0,1,2,3,4,5,6,7,8,9},B3209))&gt;0,D3209,IF(LEN(TRIM(B3209))&gt;0,CONCATENATE(B3209,C3209,D3209),MID(D3209,4,LEN(D3209)))))</f>
        <v>Bronx</v>
      </c>
      <c r="Q3209">
        <f t="shared" si="255"/>
        <v>3070</v>
      </c>
      <c r="R3209">
        <f t="shared" si="256"/>
        <v>5991</v>
      </c>
    </row>
    <row r="3210" spans="1:18" x14ac:dyDescent="0.25">
      <c r="B3210" s="1" t="s">
        <v>13</v>
      </c>
      <c r="C3210" s="1" t="s">
        <v>30</v>
      </c>
      <c r="D3210" s="1" t="s">
        <v>31</v>
      </c>
      <c r="E3210" s="1" t="s">
        <v>12</v>
      </c>
      <c r="F3210">
        <v>2178</v>
      </c>
      <c r="G3210">
        <v>13.98</v>
      </c>
      <c r="H3210">
        <v>4183</v>
      </c>
      <c r="I3210">
        <v>14.9</v>
      </c>
      <c r="K3210">
        <f t="shared" si="252"/>
        <v>36</v>
      </c>
      <c r="L3210">
        <f t="shared" si="253"/>
        <v>119</v>
      </c>
      <c r="M3210" t="str">
        <f>IF(COUNT(FIND({0,1,2,3,4,5,6,7,8,9},IF(ISBLANK(A3210),IF(LEN(TRIM(B3210))&gt;0,TRIM(B3210),TRIM(C3210)),"")))&gt;0,IF(ISBLANK(A3210),IF(LEN(TRIM(B3210))&gt;0,TRIM(B3210),TRIM(C3210)),""),"")</f>
        <v>36</v>
      </c>
      <c r="N3210" t="str">
        <f>IF(COUNT(FIND({0,1,2,3,4,5,6,7,8,9},IF(ISBLANK(A3210),IF(LEN(TRIM(B3210))&gt;0,TRIM(C3210),LEFT(D3210, 4)),"")))&gt;0,IF(ISBLANK(A3210),IF(LEN(TRIM(B3210))&gt;0,TRIM(C3210),LEFT(D3210, 4)),""),"")</f>
        <v>061</v>
      </c>
      <c r="O3210" t="str">
        <f t="shared" si="254"/>
        <v>NY</v>
      </c>
      <c r="P3210" t="str">
        <f>TRIM(IF(COUNT(FIND({0,1,2,3,4,5,6,7,8,9},B3210))&gt;0,D3210,IF(LEN(TRIM(B3210))&gt;0,CONCATENATE(B3210,C3210,D3210),MID(D3210,4,LEN(D3210)))))</f>
        <v>New York</v>
      </c>
      <c r="Q3210">
        <f t="shared" si="255"/>
        <v>2178</v>
      </c>
      <c r="R3210">
        <f t="shared" si="256"/>
        <v>4183</v>
      </c>
    </row>
    <row r="3211" spans="1:18" x14ac:dyDescent="0.25">
      <c r="B3211" s="1" t="s">
        <v>13</v>
      </c>
      <c r="C3211" s="1" t="s">
        <v>28</v>
      </c>
      <c r="D3211" s="1" t="s">
        <v>29</v>
      </c>
      <c r="E3211" s="1" t="s">
        <v>12</v>
      </c>
      <c r="F3211">
        <v>994</v>
      </c>
      <c r="G3211">
        <v>6.38</v>
      </c>
      <c r="H3211">
        <v>1858</v>
      </c>
      <c r="I3211">
        <v>6.62</v>
      </c>
      <c r="K3211">
        <f t="shared" si="252"/>
        <v>36</v>
      </c>
      <c r="L3211">
        <f t="shared" si="253"/>
        <v>119</v>
      </c>
      <c r="M3211" t="str">
        <f>IF(COUNT(FIND({0,1,2,3,4,5,6,7,8,9},IF(ISBLANK(A3211),IF(LEN(TRIM(B3211))&gt;0,TRIM(B3211),TRIM(C3211)),"")))&gt;0,IF(ISBLANK(A3211),IF(LEN(TRIM(B3211))&gt;0,TRIM(B3211),TRIM(C3211)),""),"")</f>
        <v>36</v>
      </c>
      <c r="N3211" t="str">
        <f>IF(COUNT(FIND({0,1,2,3,4,5,6,7,8,9},IF(ISBLANK(A3211),IF(LEN(TRIM(B3211))&gt;0,TRIM(C3211),LEFT(D3211, 4)),"")))&gt;0,IF(ISBLANK(A3211),IF(LEN(TRIM(B3211))&gt;0,TRIM(C3211),LEFT(D3211, 4)),""),"")</f>
        <v>081</v>
      </c>
      <c r="O3211" t="str">
        <f t="shared" si="254"/>
        <v>NY</v>
      </c>
      <c r="P3211" t="str">
        <f>TRIM(IF(COUNT(FIND({0,1,2,3,4,5,6,7,8,9},B3211))&gt;0,D3211,IF(LEN(TRIM(B3211))&gt;0,CONCATENATE(B3211,C3211,D3211),MID(D3211,4,LEN(D3211)))))</f>
        <v>Queens</v>
      </c>
      <c r="Q3211">
        <f t="shared" si="255"/>
        <v>994</v>
      </c>
      <c r="R3211">
        <f t="shared" si="256"/>
        <v>1858</v>
      </c>
    </row>
    <row r="3212" spans="1:18" x14ac:dyDescent="0.25">
      <c r="B3212" s="1" t="s">
        <v>78</v>
      </c>
      <c r="C3212" s="1" t="s">
        <v>41</v>
      </c>
      <c r="D3212" s="1" t="s">
        <v>115</v>
      </c>
      <c r="E3212" s="1" t="s">
        <v>80</v>
      </c>
      <c r="F3212">
        <v>738</v>
      </c>
      <c r="G3212">
        <v>4.74</v>
      </c>
      <c r="H3212">
        <v>1171</v>
      </c>
      <c r="I3212">
        <v>4.17</v>
      </c>
      <c r="K3212">
        <f t="shared" si="252"/>
        <v>36</v>
      </c>
      <c r="L3212">
        <f t="shared" si="253"/>
        <v>119</v>
      </c>
      <c r="M3212" t="str">
        <f>IF(COUNT(FIND({0,1,2,3,4,5,6,7,8,9},IF(ISBLANK(A3212),IF(LEN(TRIM(B3212))&gt;0,TRIM(B3212),TRIM(C3212)),"")))&gt;0,IF(ISBLANK(A3212),IF(LEN(TRIM(B3212))&gt;0,TRIM(B3212),TRIM(C3212)),""),"")</f>
        <v>09</v>
      </c>
      <c r="N3212" t="str">
        <f>IF(COUNT(FIND({0,1,2,3,4,5,6,7,8,9},IF(ISBLANK(A3212),IF(LEN(TRIM(B3212))&gt;0,TRIM(C3212),LEFT(D3212, 4)),"")))&gt;0,IF(ISBLANK(A3212),IF(LEN(TRIM(B3212))&gt;0,TRIM(C3212),LEFT(D3212, 4)),""),"")</f>
        <v>001</v>
      </c>
      <c r="O3212" t="str">
        <f t="shared" si="254"/>
        <v>Ct</v>
      </c>
      <c r="P3212" t="str">
        <f>TRIM(IF(COUNT(FIND({0,1,2,3,4,5,6,7,8,9},B3212))&gt;0,D3212,IF(LEN(TRIM(B3212))&gt;0,CONCATENATE(B3212,C3212,D3212),MID(D3212,4,LEN(D3212)))))</f>
        <v>Fairfield</v>
      </c>
      <c r="Q3212">
        <f t="shared" si="255"/>
        <v>738</v>
      </c>
      <c r="R3212">
        <f t="shared" si="256"/>
        <v>1171</v>
      </c>
    </row>
    <row r="3213" spans="1:18" x14ac:dyDescent="0.25">
      <c r="B3213" s="1" t="s">
        <v>13</v>
      </c>
      <c r="C3213" s="1" t="s">
        <v>44</v>
      </c>
      <c r="D3213" s="1" t="s">
        <v>45</v>
      </c>
      <c r="E3213" s="1" t="s">
        <v>12</v>
      </c>
      <c r="F3213">
        <v>737</v>
      </c>
      <c r="G3213">
        <v>4.7300000000000004</v>
      </c>
      <c r="H3213">
        <v>1311</v>
      </c>
      <c r="I3213">
        <v>4.67</v>
      </c>
      <c r="K3213">
        <f t="shared" si="252"/>
        <v>36</v>
      </c>
      <c r="L3213">
        <f t="shared" si="253"/>
        <v>119</v>
      </c>
      <c r="M3213" t="str">
        <f>IF(COUNT(FIND({0,1,2,3,4,5,6,7,8,9},IF(ISBLANK(A3213),IF(LEN(TRIM(B3213))&gt;0,TRIM(B3213),TRIM(C3213)),"")))&gt;0,IF(ISBLANK(A3213),IF(LEN(TRIM(B3213))&gt;0,TRIM(B3213),TRIM(C3213)),""),"")</f>
        <v>36</v>
      </c>
      <c r="N3213" t="str">
        <f>IF(COUNT(FIND({0,1,2,3,4,5,6,7,8,9},IF(ISBLANK(A3213),IF(LEN(TRIM(B3213))&gt;0,TRIM(C3213),LEFT(D3213, 4)),"")))&gt;0,IF(ISBLANK(A3213),IF(LEN(TRIM(B3213))&gt;0,TRIM(C3213),LEFT(D3213, 4)),""),"")</f>
        <v>047</v>
      </c>
      <c r="O3213" t="str">
        <f t="shared" si="254"/>
        <v>NY</v>
      </c>
      <c r="P3213" t="str">
        <f>TRIM(IF(COUNT(FIND({0,1,2,3,4,5,6,7,8,9},B3213))&gt;0,D3213,IF(LEN(TRIM(B3213))&gt;0,CONCATENATE(B3213,C3213,D3213),MID(D3213,4,LEN(D3213)))))</f>
        <v>Kings</v>
      </c>
      <c r="Q3213">
        <f t="shared" si="255"/>
        <v>737</v>
      </c>
      <c r="R3213">
        <f t="shared" si="256"/>
        <v>1311</v>
      </c>
    </row>
    <row r="3214" spans="1:18" x14ac:dyDescent="0.25">
      <c r="B3214" s="1" t="s">
        <v>13</v>
      </c>
      <c r="C3214" s="1" t="s">
        <v>154</v>
      </c>
      <c r="D3214" s="1" t="s">
        <v>155</v>
      </c>
      <c r="E3214" s="1" t="s">
        <v>12</v>
      </c>
      <c r="F3214">
        <v>647</v>
      </c>
      <c r="G3214">
        <v>4.1500000000000004</v>
      </c>
      <c r="H3214">
        <v>1119</v>
      </c>
      <c r="I3214">
        <v>3.98</v>
      </c>
      <c r="K3214">
        <f t="shared" si="252"/>
        <v>36</v>
      </c>
      <c r="L3214">
        <f t="shared" si="253"/>
        <v>119</v>
      </c>
      <c r="M3214" t="str">
        <f>IF(COUNT(FIND({0,1,2,3,4,5,6,7,8,9},IF(ISBLANK(A3214),IF(LEN(TRIM(B3214))&gt;0,TRIM(B3214),TRIM(C3214)),"")))&gt;0,IF(ISBLANK(A3214),IF(LEN(TRIM(B3214))&gt;0,TRIM(B3214),TRIM(C3214)),""),"")</f>
        <v>36</v>
      </c>
      <c r="N3214" t="str">
        <f>IF(COUNT(FIND({0,1,2,3,4,5,6,7,8,9},IF(ISBLANK(A3214),IF(LEN(TRIM(B3214))&gt;0,TRIM(C3214),LEFT(D3214, 4)),"")))&gt;0,IF(ISBLANK(A3214),IF(LEN(TRIM(B3214))&gt;0,TRIM(C3214),LEFT(D3214, 4)),""),"")</f>
        <v>079</v>
      </c>
      <c r="O3214" t="str">
        <f t="shared" si="254"/>
        <v>NY</v>
      </c>
      <c r="P3214" t="str">
        <f>TRIM(IF(COUNT(FIND({0,1,2,3,4,5,6,7,8,9},B3214))&gt;0,D3214,IF(LEN(TRIM(B3214))&gt;0,CONCATENATE(B3214,C3214,D3214),MID(D3214,4,LEN(D3214)))))</f>
        <v>Putnam</v>
      </c>
      <c r="Q3214">
        <f t="shared" si="255"/>
        <v>647</v>
      </c>
      <c r="R3214">
        <f t="shared" si="256"/>
        <v>1119</v>
      </c>
    </row>
    <row r="3215" spans="1:18" x14ac:dyDescent="0.25">
      <c r="B3215" s="1" t="s">
        <v>13</v>
      </c>
      <c r="C3215" s="1" t="s">
        <v>38</v>
      </c>
      <c r="D3215" s="1" t="s">
        <v>39</v>
      </c>
      <c r="E3215" s="1" t="s">
        <v>12</v>
      </c>
      <c r="F3215">
        <v>454</v>
      </c>
      <c r="G3215">
        <v>2.91</v>
      </c>
      <c r="H3215">
        <v>820</v>
      </c>
      <c r="I3215">
        <v>2.92</v>
      </c>
      <c r="K3215">
        <f t="shared" si="252"/>
        <v>36</v>
      </c>
      <c r="L3215">
        <f t="shared" si="253"/>
        <v>119</v>
      </c>
      <c r="M3215" t="str">
        <f>IF(COUNT(FIND({0,1,2,3,4,5,6,7,8,9},IF(ISBLANK(A3215),IF(LEN(TRIM(B3215))&gt;0,TRIM(B3215),TRIM(C3215)),"")))&gt;0,IF(ISBLANK(A3215),IF(LEN(TRIM(B3215))&gt;0,TRIM(B3215),TRIM(C3215)),""),"")</f>
        <v>36</v>
      </c>
      <c r="N3215" t="str">
        <f>IF(COUNT(FIND({0,1,2,3,4,5,6,7,8,9},IF(ISBLANK(A3215),IF(LEN(TRIM(B3215))&gt;0,TRIM(C3215),LEFT(D3215, 4)),"")))&gt;0,IF(ISBLANK(A3215),IF(LEN(TRIM(B3215))&gt;0,TRIM(C3215),LEFT(D3215, 4)),""),"")</f>
        <v>059</v>
      </c>
      <c r="O3215" t="str">
        <f t="shared" si="254"/>
        <v>NY</v>
      </c>
      <c r="P3215" t="str">
        <f>TRIM(IF(COUNT(FIND({0,1,2,3,4,5,6,7,8,9},B3215))&gt;0,D3215,IF(LEN(TRIM(B3215))&gt;0,CONCATENATE(B3215,C3215,D3215),MID(D3215,4,LEN(D3215)))))</f>
        <v>Nassau</v>
      </c>
      <c r="Q3215">
        <f t="shared" si="255"/>
        <v>454</v>
      </c>
      <c r="R3215">
        <f t="shared" si="256"/>
        <v>820</v>
      </c>
    </row>
    <row r="3216" spans="1:18" x14ac:dyDescent="0.25">
      <c r="B3216" s="1" t="s">
        <v>13</v>
      </c>
      <c r="C3216" s="1" t="s">
        <v>60</v>
      </c>
      <c r="D3216" s="1" t="s">
        <v>61</v>
      </c>
      <c r="E3216" s="1" t="s">
        <v>12</v>
      </c>
      <c r="F3216">
        <v>425</v>
      </c>
      <c r="G3216">
        <v>2.73</v>
      </c>
      <c r="H3216">
        <v>810</v>
      </c>
      <c r="I3216">
        <v>2.88</v>
      </c>
      <c r="K3216">
        <f t="shared" si="252"/>
        <v>36</v>
      </c>
      <c r="L3216">
        <f t="shared" si="253"/>
        <v>119</v>
      </c>
      <c r="M3216" t="str">
        <f>IF(COUNT(FIND({0,1,2,3,4,5,6,7,8,9},IF(ISBLANK(A3216),IF(LEN(TRIM(B3216))&gt;0,TRIM(B3216),TRIM(C3216)),"")))&gt;0,IF(ISBLANK(A3216),IF(LEN(TRIM(B3216))&gt;0,TRIM(B3216),TRIM(C3216)),""),"")</f>
        <v>36</v>
      </c>
      <c r="N3216" t="str">
        <f>IF(COUNT(FIND({0,1,2,3,4,5,6,7,8,9},IF(ISBLANK(A3216),IF(LEN(TRIM(B3216))&gt;0,TRIM(C3216),LEFT(D3216, 4)),"")))&gt;0,IF(ISBLANK(A3216),IF(LEN(TRIM(B3216))&gt;0,TRIM(C3216),LEFT(D3216, 4)),""),"")</f>
        <v>027</v>
      </c>
      <c r="O3216" t="str">
        <f t="shared" si="254"/>
        <v>NY</v>
      </c>
      <c r="P3216" t="str">
        <f>TRIM(IF(COUNT(FIND({0,1,2,3,4,5,6,7,8,9},B3216))&gt;0,D3216,IF(LEN(TRIM(B3216))&gt;0,CONCATENATE(B3216,C3216,D3216),MID(D3216,4,LEN(D3216)))))</f>
        <v>Dutchess</v>
      </c>
      <c r="Q3216">
        <f t="shared" si="255"/>
        <v>425</v>
      </c>
      <c r="R3216">
        <f t="shared" si="256"/>
        <v>810</v>
      </c>
    </row>
    <row r="3217" spans="2:18" x14ac:dyDescent="0.25">
      <c r="B3217" s="1" t="s">
        <v>13</v>
      </c>
      <c r="C3217" s="1" t="s">
        <v>74</v>
      </c>
      <c r="D3217" s="1" t="s">
        <v>75</v>
      </c>
      <c r="E3217" s="1" t="s">
        <v>12</v>
      </c>
      <c r="F3217">
        <v>363</v>
      </c>
      <c r="G3217">
        <v>2.33</v>
      </c>
      <c r="H3217">
        <v>608</v>
      </c>
      <c r="I3217">
        <v>2.17</v>
      </c>
      <c r="K3217">
        <f t="shared" si="252"/>
        <v>36</v>
      </c>
      <c r="L3217">
        <f t="shared" si="253"/>
        <v>119</v>
      </c>
      <c r="M3217" t="str">
        <f>IF(COUNT(FIND({0,1,2,3,4,5,6,7,8,9},IF(ISBLANK(A3217),IF(LEN(TRIM(B3217))&gt;0,TRIM(B3217),TRIM(C3217)),"")))&gt;0,IF(ISBLANK(A3217),IF(LEN(TRIM(B3217))&gt;0,TRIM(B3217),TRIM(C3217)),""),"")</f>
        <v>36</v>
      </c>
      <c r="N3217" t="str">
        <f>IF(COUNT(FIND({0,1,2,3,4,5,6,7,8,9},IF(ISBLANK(A3217),IF(LEN(TRIM(B3217))&gt;0,TRIM(C3217),LEFT(D3217, 4)),"")))&gt;0,IF(ISBLANK(A3217),IF(LEN(TRIM(B3217))&gt;0,TRIM(C3217),LEFT(D3217, 4)),""),"")</f>
        <v>087</v>
      </c>
      <c r="O3217" t="str">
        <f t="shared" si="254"/>
        <v>NY</v>
      </c>
      <c r="P3217" t="str">
        <f>TRIM(IF(COUNT(FIND({0,1,2,3,4,5,6,7,8,9},B3217))&gt;0,D3217,IF(LEN(TRIM(B3217))&gt;0,CONCATENATE(B3217,C3217,D3217),MID(D3217,4,LEN(D3217)))))</f>
        <v>Rockland</v>
      </c>
      <c r="Q3217">
        <f t="shared" si="255"/>
        <v>363</v>
      </c>
      <c r="R3217">
        <f t="shared" si="256"/>
        <v>608</v>
      </c>
    </row>
    <row r="3218" spans="2:18" x14ac:dyDescent="0.25">
      <c r="B3218" s="1" t="s">
        <v>40</v>
      </c>
      <c r="C3218" s="1" t="s">
        <v>41</v>
      </c>
      <c r="D3218" s="1" t="s">
        <v>42</v>
      </c>
      <c r="E3218" s="1" t="s">
        <v>43</v>
      </c>
      <c r="F3218">
        <v>317</v>
      </c>
      <c r="G3218">
        <v>2.04</v>
      </c>
      <c r="H3218">
        <v>676</v>
      </c>
      <c r="I3218">
        <v>2.41</v>
      </c>
      <c r="K3218">
        <f t="shared" si="252"/>
        <v>36</v>
      </c>
      <c r="L3218">
        <f t="shared" si="253"/>
        <v>119</v>
      </c>
      <c r="M3218" t="str">
        <f>IF(COUNT(FIND({0,1,2,3,4,5,6,7,8,9},IF(ISBLANK(A3218),IF(LEN(TRIM(B3218))&gt;0,TRIM(B3218),TRIM(C3218)),"")))&gt;0,IF(ISBLANK(A3218),IF(LEN(TRIM(B3218))&gt;0,TRIM(B3218),TRIM(C3218)),""),"")</f>
        <v>57</v>
      </c>
      <c r="N3218" t="str">
        <f>IF(COUNT(FIND({0,1,2,3,4,5,6,7,8,9},IF(ISBLANK(A3218),IF(LEN(TRIM(B3218))&gt;0,TRIM(C3218),LEFT(D3218, 4)),"")))&gt;0,IF(ISBLANK(A3218),IF(LEN(TRIM(B3218))&gt;0,TRIM(C3218),LEFT(D3218, 4)),""),"")</f>
        <v>001</v>
      </c>
      <c r="O3218" t="str">
        <f t="shared" si="254"/>
        <v>FR</v>
      </c>
      <c r="P3218" t="str">
        <f>TRIM(IF(COUNT(FIND({0,1,2,3,4,5,6,7,8,9},B3218))&gt;0,D3218,IF(LEN(TRIM(B3218))&gt;0,CONCATENATE(B3218,C3218,D3218),MID(D3218,4,LEN(D3218)))))</f>
        <v>Foreign / Overseas</v>
      </c>
      <c r="Q3218">
        <f t="shared" si="255"/>
        <v>317</v>
      </c>
      <c r="R3218">
        <f t="shared" si="256"/>
        <v>676</v>
      </c>
    </row>
    <row r="3219" spans="2:18" x14ac:dyDescent="0.25">
      <c r="B3219" s="1" t="s">
        <v>84</v>
      </c>
      <c r="C3219" s="1" t="s">
        <v>76</v>
      </c>
      <c r="D3219" s="1" t="s">
        <v>85</v>
      </c>
      <c r="E3219" s="1" t="s">
        <v>86</v>
      </c>
      <c r="F3219">
        <v>243</v>
      </c>
      <c r="G3219">
        <v>1.56</v>
      </c>
      <c r="H3219">
        <v>436</v>
      </c>
      <c r="I3219">
        <v>1.55</v>
      </c>
      <c r="K3219">
        <f t="shared" si="252"/>
        <v>36</v>
      </c>
      <c r="L3219">
        <f t="shared" si="253"/>
        <v>119</v>
      </c>
      <c r="M3219" t="str">
        <f>IF(COUNT(FIND({0,1,2,3,4,5,6,7,8,9},IF(ISBLANK(A3219),IF(LEN(TRIM(B3219))&gt;0,TRIM(B3219),TRIM(C3219)),"")))&gt;0,IF(ISBLANK(A3219),IF(LEN(TRIM(B3219))&gt;0,TRIM(B3219),TRIM(C3219)),""),"")</f>
        <v>34</v>
      </c>
      <c r="N3219" t="str">
        <f>IF(COUNT(FIND({0,1,2,3,4,5,6,7,8,9},IF(ISBLANK(A3219),IF(LEN(TRIM(B3219))&gt;0,TRIM(C3219),LEFT(D3219, 4)),"")))&gt;0,IF(ISBLANK(A3219),IF(LEN(TRIM(B3219))&gt;0,TRIM(C3219),LEFT(D3219, 4)),""),"")</f>
        <v>003</v>
      </c>
      <c r="O3219" t="str">
        <f t="shared" si="254"/>
        <v>NJ</v>
      </c>
      <c r="P3219" t="str">
        <f>TRIM(IF(COUNT(FIND({0,1,2,3,4,5,6,7,8,9},B3219))&gt;0,D3219,IF(LEN(TRIM(B3219))&gt;0,CONCATENATE(B3219,C3219,D3219),MID(D3219,4,LEN(D3219)))))</f>
        <v>Bergen</v>
      </c>
      <c r="Q3219">
        <f t="shared" si="255"/>
        <v>243</v>
      </c>
      <c r="R3219">
        <f t="shared" si="256"/>
        <v>436</v>
      </c>
    </row>
    <row r="3220" spans="2:18" x14ac:dyDescent="0.25">
      <c r="B3220" s="1" t="s">
        <v>13</v>
      </c>
      <c r="C3220" s="1" t="s">
        <v>24</v>
      </c>
      <c r="D3220" s="1" t="s">
        <v>25</v>
      </c>
      <c r="E3220" s="1" t="s">
        <v>12</v>
      </c>
      <c r="F3220">
        <v>231</v>
      </c>
      <c r="G3220">
        <v>1.48</v>
      </c>
      <c r="H3220">
        <v>358</v>
      </c>
      <c r="I3220">
        <v>1.27</v>
      </c>
      <c r="K3220">
        <f t="shared" si="252"/>
        <v>36</v>
      </c>
      <c r="L3220">
        <f t="shared" si="253"/>
        <v>119</v>
      </c>
      <c r="M3220" t="str">
        <f>IF(COUNT(FIND({0,1,2,3,4,5,6,7,8,9},IF(ISBLANK(A3220),IF(LEN(TRIM(B3220))&gt;0,TRIM(B3220),TRIM(C3220)),"")))&gt;0,IF(ISBLANK(A3220),IF(LEN(TRIM(B3220))&gt;0,TRIM(B3220),TRIM(C3220)),""),"")</f>
        <v>36</v>
      </c>
      <c r="N3220" t="str">
        <f>IF(COUNT(FIND({0,1,2,3,4,5,6,7,8,9},IF(ISBLANK(A3220),IF(LEN(TRIM(B3220))&gt;0,TRIM(C3220),LEFT(D3220, 4)),"")))&gt;0,IF(ISBLANK(A3220),IF(LEN(TRIM(B3220))&gt;0,TRIM(C3220),LEFT(D3220, 4)),""),"")</f>
        <v>103</v>
      </c>
      <c r="O3220" t="str">
        <f t="shared" si="254"/>
        <v>NY</v>
      </c>
      <c r="P3220" t="str">
        <f>TRIM(IF(COUNT(FIND({0,1,2,3,4,5,6,7,8,9},B3220))&gt;0,D3220,IF(LEN(TRIM(B3220))&gt;0,CONCATENATE(B3220,C3220,D3220),MID(D3220,4,LEN(D3220)))))</f>
        <v>Suffolk</v>
      </c>
      <c r="Q3220">
        <f t="shared" si="255"/>
        <v>231</v>
      </c>
      <c r="R3220">
        <f t="shared" si="256"/>
        <v>358</v>
      </c>
    </row>
    <row r="3221" spans="2:18" x14ac:dyDescent="0.25">
      <c r="B3221" s="1" t="s">
        <v>13</v>
      </c>
      <c r="C3221" s="1" t="s">
        <v>54</v>
      </c>
      <c r="D3221" s="1" t="s">
        <v>55</v>
      </c>
      <c r="E3221" s="1" t="s">
        <v>12</v>
      </c>
      <c r="F3221">
        <v>191</v>
      </c>
      <c r="G3221">
        <v>1.23</v>
      </c>
      <c r="H3221">
        <v>327</v>
      </c>
      <c r="I3221">
        <v>1.1599999999999999</v>
      </c>
      <c r="K3221">
        <f t="shared" si="252"/>
        <v>36</v>
      </c>
      <c r="L3221">
        <f t="shared" si="253"/>
        <v>119</v>
      </c>
      <c r="M3221" t="str">
        <f>IF(COUNT(FIND({0,1,2,3,4,5,6,7,8,9},IF(ISBLANK(A3221),IF(LEN(TRIM(B3221))&gt;0,TRIM(B3221),TRIM(C3221)),"")))&gt;0,IF(ISBLANK(A3221),IF(LEN(TRIM(B3221))&gt;0,TRIM(B3221),TRIM(C3221)),""),"")</f>
        <v>36</v>
      </c>
      <c r="N3221" t="str">
        <f>IF(COUNT(FIND({0,1,2,3,4,5,6,7,8,9},IF(ISBLANK(A3221),IF(LEN(TRIM(B3221))&gt;0,TRIM(C3221),LEFT(D3221, 4)),"")))&gt;0,IF(ISBLANK(A3221),IF(LEN(TRIM(B3221))&gt;0,TRIM(C3221),LEFT(D3221, 4)),""),"")</f>
        <v>071</v>
      </c>
      <c r="O3221" t="str">
        <f t="shared" si="254"/>
        <v>NY</v>
      </c>
      <c r="P3221" t="str">
        <f>TRIM(IF(COUNT(FIND({0,1,2,3,4,5,6,7,8,9},B3221))&gt;0,D3221,IF(LEN(TRIM(B3221))&gt;0,CONCATENATE(B3221,C3221,D3221),MID(D3221,4,LEN(D3221)))))</f>
        <v>Orange</v>
      </c>
      <c r="Q3221">
        <f t="shared" si="255"/>
        <v>191</v>
      </c>
      <c r="R3221">
        <f t="shared" si="256"/>
        <v>327</v>
      </c>
    </row>
    <row r="3222" spans="2:18" x14ac:dyDescent="0.25">
      <c r="B3222" s="1" t="s">
        <v>99</v>
      </c>
      <c r="C3222" s="1" t="s">
        <v>100</v>
      </c>
      <c r="D3222" s="1" t="s">
        <v>101</v>
      </c>
      <c r="E3222" s="1" t="s">
        <v>102</v>
      </c>
      <c r="F3222">
        <v>184</v>
      </c>
      <c r="G3222">
        <v>1.18</v>
      </c>
      <c r="H3222">
        <v>356</v>
      </c>
      <c r="I3222">
        <v>1.27</v>
      </c>
      <c r="K3222">
        <f t="shared" si="252"/>
        <v>36</v>
      </c>
      <c r="L3222">
        <f t="shared" si="253"/>
        <v>119</v>
      </c>
      <c r="M3222" t="str">
        <f>IF(COUNT(FIND({0,1,2,3,4,5,6,7,8,9},IF(ISBLANK(A3222),IF(LEN(TRIM(B3222))&gt;0,TRIM(B3222),TRIM(C3222)),"")))&gt;0,IF(ISBLANK(A3222),IF(LEN(TRIM(B3222))&gt;0,TRIM(B3222),TRIM(C3222)),""),"")</f>
        <v>06</v>
      </c>
      <c r="N3222" t="str">
        <f>IF(COUNT(FIND({0,1,2,3,4,5,6,7,8,9},IF(ISBLANK(A3222),IF(LEN(TRIM(B3222))&gt;0,TRIM(C3222),LEFT(D3222, 4)),"")))&gt;0,IF(ISBLANK(A3222),IF(LEN(TRIM(B3222))&gt;0,TRIM(C3222),LEFT(D3222, 4)),""),"")</f>
        <v>037</v>
      </c>
      <c r="O3222" t="str">
        <f t="shared" si="254"/>
        <v>Ca</v>
      </c>
      <c r="P3222" t="str">
        <f>TRIM(IF(COUNT(FIND({0,1,2,3,4,5,6,7,8,9},B3222))&gt;0,D3222,IF(LEN(TRIM(B3222))&gt;0,CONCATENATE(B3222,C3222,D3222),MID(D3222,4,LEN(D3222)))))</f>
        <v>Los Angeles</v>
      </c>
      <c r="Q3222">
        <f t="shared" si="255"/>
        <v>184</v>
      </c>
      <c r="R3222">
        <f t="shared" si="256"/>
        <v>356</v>
      </c>
    </row>
    <row r="3223" spans="2:18" x14ac:dyDescent="0.25">
      <c r="B3223" s="1" t="s">
        <v>84</v>
      </c>
      <c r="C3223" s="1" t="s">
        <v>57</v>
      </c>
      <c r="D3223" s="1" t="s">
        <v>152</v>
      </c>
      <c r="E3223" s="1" t="s">
        <v>86</v>
      </c>
      <c r="F3223">
        <v>132</v>
      </c>
      <c r="G3223">
        <v>0.85</v>
      </c>
      <c r="H3223">
        <v>217</v>
      </c>
      <c r="I3223">
        <v>0.77</v>
      </c>
      <c r="K3223">
        <f t="shared" si="252"/>
        <v>36</v>
      </c>
      <c r="L3223">
        <f t="shared" si="253"/>
        <v>119</v>
      </c>
      <c r="M3223" t="str">
        <f>IF(COUNT(FIND({0,1,2,3,4,5,6,7,8,9},IF(ISBLANK(A3223),IF(LEN(TRIM(B3223))&gt;0,TRIM(B3223),TRIM(C3223)),"")))&gt;0,IF(ISBLANK(A3223),IF(LEN(TRIM(B3223))&gt;0,TRIM(B3223),TRIM(C3223)),""),"")</f>
        <v>34</v>
      </c>
      <c r="N3223" t="str">
        <f>IF(COUNT(FIND({0,1,2,3,4,5,6,7,8,9},IF(ISBLANK(A3223),IF(LEN(TRIM(B3223))&gt;0,TRIM(C3223),LEFT(D3223, 4)),"")))&gt;0,IF(ISBLANK(A3223),IF(LEN(TRIM(B3223))&gt;0,TRIM(C3223),LEFT(D3223, 4)),""),"")</f>
        <v>017</v>
      </c>
      <c r="O3223" t="str">
        <f t="shared" si="254"/>
        <v>NJ</v>
      </c>
      <c r="P3223" t="str">
        <f>TRIM(IF(COUNT(FIND({0,1,2,3,4,5,6,7,8,9},B3223))&gt;0,D3223,IF(LEN(TRIM(B3223))&gt;0,CONCATENATE(B3223,C3223,D3223),MID(D3223,4,LEN(D3223)))))</f>
        <v>Hudson</v>
      </c>
      <c r="Q3223">
        <f t="shared" si="255"/>
        <v>132</v>
      </c>
      <c r="R3223">
        <f t="shared" si="256"/>
        <v>217</v>
      </c>
    </row>
    <row r="3224" spans="2:18" x14ac:dyDescent="0.25">
      <c r="B3224" s="1" t="s">
        <v>56</v>
      </c>
      <c r="C3224" s="1" t="s">
        <v>57</v>
      </c>
      <c r="D3224" s="1" t="s">
        <v>58</v>
      </c>
      <c r="E3224" s="1" t="s">
        <v>59</v>
      </c>
      <c r="F3224">
        <v>128</v>
      </c>
      <c r="G3224">
        <v>0.82</v>
      </c>
      <c r="H3224">
        <v>186</v>
      </c>
      <c r="I3224">
        <v>0.66</v>
      </c>
      <c r="K3224">
        <f t="shared" si="252"/>
        <v>36</v>
      </c>
      <c r="L3224">
        <f t="shared" si="253"/>
        <v>119</v>
      </c>
      <c r="M3224" t="str">
        <f>IF(COUNT(FIND({0,1,2,3,4,5,6,7,8,9},IF(ISBLANK(A3224),IF(LEN(TRIM(B3224))&gt;0,TRIM(B3224),TRIM(C3224)),"")))&gt;0,IF(ISBLANK(A3224),IF(LEN(TRIM(B3224))&gt;0,TRIM(B3224),TRIM(C3224)),""),"")</f>
        <v>25</v>
      </c>
      <c r="N3224" t="str">
        <f>IF(COUNT(FIND({0,1,2,3,4,5,6,7,8,9},IF(ISBLANK(A3224),IF(LEN(TRIM(B3224))&gt;0,TRIM(C3224),LEFT(D3224, 4)),"")))&gt;0,IF(ISBLANK(A3224),IF(LEN(TRIM(B3224))&gt;0,TRIM(C3224),LEFT(D3224, 4)),""),"")</f>
        <v>017</v>
      </c>
      <c r="O3224" t="str">
        <f t="shared" si="254"/>
        <v>Ma</v>
      </c>
      <c r="P3224" t="str">
        <f>TRIM(IF(COUNT(FIND({0,1,2,3,4,5,6,7,8,9},B3224))&gt;0,D3224,IF(LEN(TRIM(B3224))&gt;0,CONCATENATE(B3224,C3224,D3224),MID(D3224,4,LEN(D3224)))))</f>
        <v>Middlesex</v>
      </c>
      <c r="Q3224">
        <f t="shared" si="255"/>
        <v>128</v>
      </c>
      <c r="R3224">
        <f t="shared" si="256"/>
        <v>186</v>
      </c>
    </row>
    <row r="3225" spans="2:18" x14ac:dyDescent="0.25">
      <c r="B3225" s="1" t="s">
        <v>95</v>
      </c>
      <c r="C3225" s="1" t="s">
        <v>96</v>
      </c>
      <c r="D3225" s="1" t="s">
        <v>97</v>
      </c>
      <c r="E3225" s="1" t="s">
        <v>98</v>
      </c>
      <c r="F3225">
        <v>109</v>
      </c>
      <c r="G3225">
        <v>0.7</v>
      </c>
      <c r="H3225">
        <v>167</v>
      </c>
      <c r="I3225">
        <v>0.59</v>
      </c>
      <c r="K3225">
        <f t="shared" si="252"/>
        <v>36</v>
      </c>
      <c r="L3225">
        <f t="shared" si="253"/>
        <v>119</v>
      </c>
      <c r="M3225" t="str">
        <f>IF(COUNT(FIND({0,1,2,3,4,5,6,7,8,9},IF(ISBLANK(A3225),IF(LEN(TRIM(B3225))&gt;0,TRIM(B3225),TRIM(C3225)),"")))&gt;0,IF(ISBLANK(A3225),IF(LEN(TRIM(B3225))&gt;0,TRIM(B3225),TRIM(C3225)),""),"")</f>
        <v>12</v>
      </c>
      <c r="N3225" t="str">
        <f>IF(COUNT(FIND({0,1,2,3,4,5,6,7,8,9},IF(ISBLANK(A3225),IF(LEN(TRIM(B3225))&gt;0,TRIM(C3225),LEFT(D3225, 4)),"")))&gt;0,IF(ISBLANK(A3225),IF(LEN(TRIM(B3225))&gt;0,TRIM(C3225),LEFT(D3225, 4)),""),"")</f>
        <v>011</v>
      </c>
      <c r="O3225" t="str">
        <f t="shared" si="254"/>
        <v>Fl</v>
      </c>
      <c r="P3225" t="str">
        <f>TRIM(IF(COUNT(FIND({0,1,2,3,4,5,6,7,8,9},B3225))&gt;0,D3225,IF(LEN(TRIM(B3225))&gt;0,CONCATENATE(B3225,C3225,D3225),MID(D3225,4,LEN(D3225)))))</f>
        <v>Broward</v>
      </c>
      <c r="Q3225">
        <f t="shared" si="255"/>
        <v>109</v>
      </c>
      <c r="R3225">
        <f t="shared" si="256"/>
        <v>167</v>
      </c>
    </row>
    <row r="3226" spans="2:18" x14ac:dyDescent="0.25">
      <c r="B3226" s="1" t="s">
        <v>95</v>
      </c>
      <c r="C3226" s="1" t="s">
        <v>150</v>
      </c>
      <c r="D3226" s="1" t="s">
        <v>151</v>
      </c>
      <c r="E3226" s="1" t="s">
        <v>98</v>
      </c>
      <c r="F3226">
        <v>99</v>
      </c>
      <c r="G3226">
        <v>0.64</v>
      </c>
      <c r="H3226">
        <v>152</v>
      </c>
      <c r="I3226">
        <v>0.54</v>
      </c>
      <c r="K3226">
        <f t="shared" si="252"/>
        <v>36</v>
      </c>
      <c r="L3226">
        <f t="shared" si="253"/>
        <v>119</v>
      </c>
      <c r="M3226" t="str">
        <f>IF(COUNT(FIND({0,1,2,3,4,5,6,7,8,9},IF(ISBLANK(A3226),IF(LEN(TRIM(B3226))&gt;0,TRIM(B3226),TRIM(C3226)),"")))&gt;0,IF(ISBLANK(A3226),IF(LEN(TRIM(B3226))&gt;0,TRIM(B3226),TRIM(C3226)),""),"")</f>
        <v>12</v>
      </c>
      <c r="N3226" t="str">
        <f>IF(COUNT(FIND({0,1,2,3,4,5,6,7,8,9},IF(ISBLANK(A3226),IF(LEN(TRIM(B3226))&gt;0,TRIM(C3226),LEFT(D3226, 4)),"")))&gt;0,IF(ISBLANK(A3226),IF(LEN(TRIM(B3226))&gt;0,TRIM(C3226),LEFT(D3226, 4)),""),"")</f>
        <v>099</v>
      </c>
      <c r="O3226" t="str">
        <f t="shared" si="254"/>
        <v>Fl</v>
      </c>
      <c r="P3226" t="str">
        <f>TRIM(IF(COUNT(FIND({0,1,2,3,4,5,6,7,8,9},B3226))&gt;0,D3226,IF(LEN(TRIM(B3226))&gt;0,CONCATENATE(B3226,C3226,D3226),MID(D3226,4,LEN(D3226)))))</f>
        <v>Palm Beach</v>
      </c>
      <c r="Q3226">
        <f t="shared" si="255"/>
        <v>99</v>
      </c>
      <c r="R3226">
        <f t="shared" si="256"/>
        <v>152</v>
      </c>
    </row>
    <row r="3227" spans="2:18" x14ac:dyDescent="0.25">
      <c r="B3227" s="1" t="s">
        <v>144</v>
      </c>
      <c r="C3227" s="1" t="s">
        <v>89</v>
      </c>
      <c r="D3227" s="1" t="s">
        <v>145</v>
      </c>
      <c r="E3227" s="1" t="s">
        <v>146</v>
      </c>
      <c r="F3227">
        <v>93</v>
      </c>
      <c r="G3227">
        <v>0.6</v>
      </c>
      <c r="H3227">
        <v>164</v>
      </c>
      <c r="I3227">
        <v>0.57999999999999996</v>
      </c>
      <c r="K3227">
        <f t="shared" si="252"/>
        <v>36</v>
      </c>
      <c r="L3227">
        <f t="shared" si="253"/>
        <v>119</v>
      </c>
      <c r="M3227" t="str">
        <f>IF(COUNT(FIND({0,1,2,3,4,5,6,7,8,9},IF(ISBLANK(A3227),IF(LEN(TRIM(B3227))&gt;0,TRIM(B3227),TRIM(C3227)),"")))&gt;0,IF(ISBLANK(A3227),IF(LEN(TRIM(B3227))&gt;0,TRIM(B3227),TRIM(C3227)),""),"")</f>
        <v>17</v>
      </c>
      <c r="N3227" t="str">
        <f>IF(COUNT(FIND({0,1,2,3,4,5,6,7,8,9},IF(ISBLANK(A3227),IF(LEN(TRIM(B3227))&gt;0,TRIM(C3227),LEFT(D3227, 4)),"")))&gt;0,IF(ISBLANK(A3227),IF(LEN(TRIM(B3227))&gt;0,TRIM(C3227),LEFT(D3227, 4)),""),"")</f>
        <v>031</v>
      </c>
      <c r="O3227" t="str">
        <f t="shared" si="254"/>
        <v>Il</v>
      </c>
      <c r="P3227" t="str">
        <f>TRIM(IF(COUNT(FIND({0,1,2,3,4,5,6,7,8,9},B3227))&gt;0,D3227,IF(LEN(TRIM(B3227))&gt;0,CONCATENATE(B3227,C3227,D3227),MID(D3227,4,LEN(D3227)))))</f>
        <v>Cook</v>
      </c>
      <c r="Q3227">
        <f t="shared" si="255"/>
        <v>93</v>
      </c>
      <c r="R3227">
        <f t="shared" si="256"/>
        <v>164</v>
      </c>
    </row>
    <row r="3228" spans="2:18" x14ac:dyDescent="0.25">
      <c r="B3228" s="1" t="s">
        <v>78</v>
      </c>
      <c r="C3228" s="1" t="s">
        <v>126</v>
      </c>
      <c r="D3228" s="1" t="s">
        <v>127</v>
      </c>
      <c r="E3228" s="1" t="s">
        <v>80</v>
      </c>
      <c r="F3228">
        <v>92</v>
      </c>
      <c r="G3228">
        <v>0.59</v>
      </c>
      <c r="H3228">
        <v>151</v>
      </c>
      <c r="I3228">
        <v>0.54</v>
      </c>
      <c r="K3228">
        <f t="shared" si="252"/>
        <v>36</v>
      </c>
      <c r="L3228">
        <f t="shared" si="253"/>
        <v>119</v>
      </c>
      <c r="M3228" t="str">
        <f>IF(COUNT(FIND({0,1,2,3,4,5,6,7,8,9},IF(ISBLANK(A3228),IF(LEN(TRIM(B3228))&gt;0,TRIM(B3228),TRIM(C3228)),"")))&gt;0,IF(ISBLANK(A3228),IF(LEN(TRIM(B3228))&gt;0,TRIM(B3228),TRIM(C3228)),""),"")</f>
        <v>09</v>
      </c>
      <c r="N3228" t="str">
        <f>IF(COUNT(FIND({0,1,2,3,4,5,6,7,8,9},IF(ISBLANK(A3228),IF(LEN(TRIM(B3228))&gt;0,TRIM(C3228),LEFT(D3228, 4)),"")))&gt;0,IF(ISBLANK(A3228),IF(LEN(TRIM(B3228))&gt;0,TRIM(C3228),LEFT(D3228, 4)),""),"")</f>
        <v>009</v>
      </c>
      <c r="O3228" t="str">
        <f t="shared" si="254"/>
        <v>Ct</v>
      </c>
      <c r="P3228" t="str">
        <f>TRIM(IF(COUNT(FIND({0,1,2,3,4,5,6,7,8,9},B3228))&gt;0,D3228,IF(LEN(TRIM(B3228))&gt;0,CONCATENATE(B3228,C3228,D3228),MID(D3228,4,LEN(D3228)))))</f>
        <v>New Haven</v>
      </c>
      <c r="Q3228">
        <f t="shared" si="255"/>
        <v>92</v>
      </c>
      <c r="R3228">
        <f t="shared" si="256"/>
        <v>151</v>
      </c>
    </row>
    <row r="3229" spans="2:18" x14ac:dyDescent="0.25">
      <c r="B3229" s="1" t="s">
        <v>56</v>
      </c>
      <c r="C3229" s="1" t="s">
        <v>83</v>
      </c>
      <c r="D3229" s="1" t="s">
        <v>25</v>
      </c>
      <c r="E3229" s="1" t="s">
        <v>59</v>
      </c>
      <c r="F3229">
        <v>83</v>
      </c>
      <c r="G3229">
        <v>0.53</v>
      </c>
      <c r="H3229">
        <v>110</v>
      </c>
      <c r="I3229">
        <v>0.39</v>
      </c>
      <c r="K3229">
        <f t="shared" si="252"/>
        <v>36</v>
      </c>
      <c r="L3229">
        <f t="shared" si="253"/>
        <v>119</v>
      </c>
      <c r="M3229" t="str">
        <f>IF(COUNT(FIND({0,1,2,3,4,5,6,7,8,9},IF(ISBLANK(A3229),IF(LEN(TRIM(B3229))&gt;0,TRIM(B3229),TRIM(C3229)),"")))&gt;0,IF(ISBLANK(A3229),IF(LEN(TRIM(B3229))&gt;0,TRIM(B3229),TRIM(C3229)),""),"")</f>
        <v>25</v>
      </c>
      <c r="N3229" t="str">
        <f>IF(COUNT(FIND({0,1,2,3,4,5,6,7,8,9},IF(ISBLANK(A3229),IF(LEN(TRIM(B3229))&gt;0,TRIM(C3229),LEFT(D3229, 4)),"")))&gt;0,IF(ISBLANK(A3229),IF(LEN(TRIM(B3229))&gt;0,TRIM(C3229),LEFT(D3229, 4)),""),"")</f>
        <v>025</v>
      </c>
      <c r="O3229" t="str">
        <f t="shared" si="254"/>
        <v>Ma</v>
      </c>
      <c r="P3229" t="str">
        <f>TRIM(IF(COUNT(FIND({0,1,2,3,4,5,6,7,8,9},B3229))&gt;0,D3229,IF(LEN(TRIM(B3229))&gt;0,CONCATENATE(B3229,C3229,D3229),MID(D3229,4,LEN(D3229)))))</f>
        <v>Suffolk</v>
      </c>
      <c r="Q3229">
        <f t="shared" si="255"/>
        <v>83</v>
      </c>
      <c r="R3229">
        <f t="shared" si="256"/>
        <v>110</v>
      </c>
    </row>
    <row r="3230" spans="2:18" x14ac:dyDescent="0.25">
      <c r="B3230" s="1" t="s">
        <v>84</v>
      </c>
      <c r="C3230" s="1" t="s">
        <v>113</v>
      </c>
      <c r="D3230" s="1" t="s">
        <v>90</v>
      </c>
      <c r="E3230" s="1" t="s">
        <v>86</v>
      </c>
      <c r="F3230">
        <v>75</v>
      </c>
      <c r="G3230">
        <v>0.48</v>
      </c>
      <c r="H3230">
        <v>123</v>
      </c>
      <c r="I3230">
        <v>0.44</v>
      </c>
      <c r="K3230">
        <f t="shared" si="252"/>
        <v>36</v>
      </c>
      <c r="L3230">
        <f t="shared" si="253"/>
        <v>119</v>
      </c>
      <c r="M3230" t="str">
        <f>IF(COUNT(FIND({0,1,2,3,4,5,6,7,8,9},IF(ISBLANK(A3230),IF(LEN(TRIM(B3230))&gt;0,TRIM(B3230),TRIM(C3230)),"")))&gt;0,IF(ISBLANK(A3230),IF(LEN(TRIM(B3230))&gt;0,TRIM(B3230),TRIM(C3230)),""),"")</f>
        <v>34</v>
      </c>
      <c r="N3230" t="str">
        <f>IF(COUNT(FIND({0,1,2,3,4,5,6,7,8,9},IF(ISBLANK(A3230),IF(LEN(TRIM(B3230))&gt;0,TRIM(C3230),LEFT(D3230, 4)),"")))&gt;0,IF(ISBLANK(A3230),IF(LEN(TRIM(B3230))&gt;0,TRIM(C3230),LEFT(D3230, 4)),""),"")</f>
        <v>013</v>
      </c>
      <c r="O3230" t="str">
        <f t="shared" si="254"/>
        <v>NJ</v>
      </c>
      <c r="P3230" t="str">
        <f>TRIM(IF(COUNT(FIND({0,1,2,3,4,5,6,7,8,9},B3230))&gt;0,D3230,IF(LEN(TRIM(B3230))&gt;0,CONCATENATE(B3230,C3230,D3230),MID(D3230,4,LEN(D3230)))))</f>
        <v>Essex</v>
      </c>
      <c r="Q3230">
        <f t="shared" si="255"/>
        <v>75</v>
      </c>
      <c r="R3230">
        <f t="shared" si="256"/>
        <v>123</v>
      </c>
    </row>
    <row r="3231" spans="2:18" x14ac:dyDescent="0.25">
      <c r="B3231" s="1" t="s">
        <v>95</v>
      </c>
      <c r="C3231" s="1" t="s">
        <v>83</v>
      </c>
      <c r="D3231" s="1" t="s">
        <v>143</v>
      </c>
      <c r="E3231" s="1" t="s">
        <v>98</v>
      </c>
      <c r="F3231">
        <v>74</v>
      </c>
      <c r="G3231">
        <v>0.48</v>
      </c>
      <c r="H3231">
        <v>127</v>
      </c>
      <c r="I3231">
        <v>0.45</v>
      </c>
      <c r="K3231">
        <f t="shared" si="252"/>
        <v>36</v>
      </c>
      <c r="L3231">
        <f t="shared" si="253"/>
        <v>119</v>
      </c>
      <c r="M3231" t="str">
        <f>IF(COUNT(FIND({0,1,2,3,4,5,6,7,8,9},IF(ISBLANK(A3231),IF(LEN(TRIM(B3231))&gt;0,TRIM(B3231),TRIM(C3231)),"")))&gt;0,IF(ISBLANK(A3231),IF(LEN(TRIM(B3231))&gt;0,TRIM(B3231),TRIM(C3231)),""),"")</f>
        <v>12</v>
      </c>
      <c r="N3231" t="str">
        <f>IF(COUNT(FIND({0,1,2,3,4,5,6,7,8,9},IF(ISBLANK(A3231),IF(LEN(TRIM(B3231))&gt;0,TRIM(C3231),LEFT(D3231, 4)),"")))&gt;0,IF(ISBLANK(A3231),IF(LEN(TRIM(B3231))&gt;0,TRIM(C3231),LEFT(D3231, 4)),""),"")</f>
        <v>025</v>
      </c>
      <c r="O3231" t="str">
        <f t="shared" si="254"/>
        <v>Fl</v>
      </c>
      <c r="P3231" t="str">
        <f>TRIM(IF(COUNT(FIND({0,1,2,3,4,5,6,7,8,9},B3231))&gt;0,D3231,IF(LEN(TRIM(B3231))&gt;0,CONCATENATE(B3231,C3231,D3231),MID(D3231,4,LEN(D3231)))))</f>
        <v>Dade</v>
      </c>
      <c r="Q3231">
        <f t="shared" si="255"/>
        <v>74</v>
      </c>
      <c r="R3231">
        <f t="shared" si="256"/>
        <v>127</v>
      </c>
    </row>
    <row r="3232" spans="2:18" x14ac:dyDescent="0.25">
      <c r="B3232" s="1" t="s">
        <v>84</v>
      </c>
      <c r="C3232" s="1" t="s">
        <v>136</v>
      </c>
      <c r="D3232" s="1" t="s">
        <v>58</v>
      </c>
      <c r="E3232" s="1" t="s">
        <v>86</v>
      </c>
      <c r="F3232">
        <v>69</v>
      </c>
      <c r="G3232">
        <v>0.44</v>
      </c>
      <c r="H3232">
        <v>117</v>
      </c>
      <c r="I3232">
        <v>0.42</v>
      </c>
      <c r="K3232">
        <f t="shared" si="252"/>
        <v>36</v>
      </c>
      <c r="L3232">
        <f t="shared" si="253"/>
        <v>119</v>
      </c>
      <c r="M3232" t="str">
        <f>IF(COUNT(FIND({0,1,2,3,4,5,6,7,8,9},IF(ISBLANK(A3232),IF(LEN(TRIM(B3232))&gt;0,TRIM(B3232),TRIM(C3232)),"")))&gt;0,IF(ISBLANK(A3232),IF(LEN(TRIM(B3232))&gt;0,TRIM(B3232),TRIM(C3232)),""),"")</f>
        <v>34</v>
      </c>
      <c r="N3232" t="str">
        <f>IF(COUNT(FIND({0,1,2,3,4,5,6,7,8,9},IF(ISBLANK(A3232),IF(LEN(TRIM(B3232))&gt;0,TRIM(C3232),LEFT(D3232, 4)),"")))&gt;0,IF(ISBLANK(A3232),IF(LEN(TRIM(B3232))&gt;0,TRIM(C3232),LEFT(D3232, 4)),""),"")</f>
        <v>023</v>
      </c>
      <c r="O3232" t="str">
        <f t="shared" si="254"/>
        <v>NJ</v>
      </c>
      <c r="P3232" t="str">
        <f>TRIM(IF(COUNT(FIND({0,1,2,3,4,5,6,7,8,9},B3232))&gt;0,D3232,IF(LEN(TRIM(B3232))&gt;0,CONCATENATE(B3232,C3232,D3232),MID(D3232,4,LEN(D3232)))))</f>
        <v>Middlesex</v>
      </c>
      <c r="Q3232">
        <f t="shared" si="255"/>
        <v>69</v>
      </c>
      <c r="R3232">
        <f t="shared" si="256"/>
        <v>117</v>
      </c>
    </row>
    <row r="3233" spans="2:18" x14ac:dyDescent="0.25">
      <c r="B3233" s="1" t="s">
        <v>13</v>
      </c>
      <c r="C3233" s="1" t="s">
        <v>124</v>
      </c>
      <c r="D3233" s="1" t="s">
        <v>125</v>
      </c>
      <c r="E3233" s="1" t="s">
        <v>12</v>
      </c>
      <c r="F3233">
        <v>69</v>
      </c>
      <c r="G3233">
        <v>0.44</v>
      </c>
      <c r="H3233">
        <v>106</v>
      </c>
      <c r="I3233">
        <v>0.38</v>
      </c>
      <c r="K3233">
        <f t="shared" si="252"/>
        <v>36</v>
      </c>
      <c r="L3233">
        <f t="shared" si="253"/>
        <v>119</v>
      </c>
      <c r="M3233" t="str">
        <f>IF(COUNT(FIND({0,1,2,3,4,5,6,7,8,9},IF(ISBLANK(A3233),IF(LEN(TRIM(B3233))&gt;0,TRIM(B3233),TRIM(C3233)),"")))&gt;0,IF(ISBLANK(A3233),IF(LEN(TRIM(B3233))&gt;0,TRIM(B3233),TRIM(C3233)),""),"")</f>
        <v>36</v>
      </c>
      <c r="N3233" t="str">
        <f>IF(COUNT(FIND({0,1,2,3,4,5,6,7,8,9},IF(ISBLANK(A3233),IF(LEN(TRIM(B3233))&gt;0,TRIM(C3233),LEFT(D3233, 4)),"")))&gt;0,IF(ISBLANK(A3233),IF(LEN(TRIM(B3233))&gt;0,TRIM(C3233),LEFT(D3233, 4)),""),"")</f>
        <v>085</v>
      </c>
      <c r="O3233" t="str">
        <f t="shared" si="254"/>
        <v>NY</v>
      </c>
      <c r="P3233" t="str">
        <f>TRIM(IF(COUNT(FIND({0,1,2,3,4,5,6,7,8,9},B3233))&gt;0,D3233,IF(LEN(TRIM(B3233))&gt;0,CONCATENATE(B3233,C3233,D3233),MID(D3233,4,LEN(D3233)))))</f>
        <v>Richmond</v>
      </c>
      <c r="Q3233">
        <f t="shared" si="255"/>
        <v>69</v>
      </c>
      <c r="R3233">
        <f t="shared" si="256"/>
        <v>106</v>
      </c>
    </row>
    <row r="3234" spans="2:18" x14ac:dyDescent="0.25">
      <c r="B3234" s="1" t="s">
        <v>120</v>
      </c>
      <c r="C3234" s="1" t="s">
        <v>121</v>
      </c>
      <c r="D3234" s="1" t="s">
        <v>122</v>
      </c>
      <c r="E3234" s="1" t="s">
        <v>123</v>
      </c>
      <c r="F3234">
        <v>68</v>
      </c>
      <c r="G3234">
        <v>0.44</v>
      </c>
      <c r="H3234">
        <v>97</v>
      </c>
      <c r="I3234">
        <v>0.35</v>
      </c>
      <c r="K3234">
        <f t="shared" si="252"/>
        <v>36</v>
      </c>
      <c r="L3234">
        <f t="shared" si="253"/>
        <v>119</v>
      </c>
      <c r="M3234" t="str">
        <f>IF(COUNT(FIND({0,1,2,3,4,5,6,7,8,9},IF(ISBLANK(A3234),IF(LEN(TRIM(B3234))&gt;0,TRIM(B3234),TRIM(C3234)),"")))&gt;0,IF(ISBLANK(A3234),IF(LEN(TRIM(B3234))&gt;0,TRIM(B3234),TRIM(C3234)),""),"")</f>
        <v>42</v>
      </c>
      <c r="N3234" t="str">
        <f>IF(COUNT(FIND({0,1,2,3,4,5,6,7,8,9},IF(ISBLANK(A3234),IF(LEN(TRIM(B3234))&gt;0,TRIM(C3234),LEFT(D3234, 4)),"")))&gt;0,IF(ISBLANK(A3234),IF(LEN(TRIM(B3234))&gt;0,TRIM(C3234),LEFT(D3234, 4)),""),"")</f>
        <v>101</v>
      </c>
      <c r="O3234" t="str">
        <f t="shared" si="254"/>
        <v>Pa</v>
      </c>
      <c r="P3234" t="str">
        <f>TRIM(IF(COUNT(FIND({0,1,2,3,4,5,6,7,8,9},B3234))&gt;0,D3234,IF(LEN(TRIM(B3234))&gt;0,CONCATENATE(B3234,C3234,D3234),MID(D3234,4,LEN(D3234)))))</f>
        <v>Philadelphia</v>
      </c>
      <c r="Q3234">
        <f t="shared" si="255"/>
        <v>68</v>
      </c>
      <c r="R3234">
        <f t="shared" si="256"/>
        <v>97</v>
      </c>
    </row>
    <row r="3235" spans="2:18" x14ac:dyDescent="0.25">
      <c r="B3235" s="1" t="s">
        <v>84</v>
      </c>
      <c r="C3235" s="1" t="s">
        <v>89</v>
      </c>
      <c r="D3235" s="1" t="s">
        <v>182</v>
      </c>
      <c r="E3235" s="1" t="s">
        <v>86</v>
      </c>
      <c r="F3235">
        <v>59</v>
      </c>
      <c r="G3235">
        <v>0.38</v>
      </c>
      <c r="H3235">
        <v>119</v>
      </c>
      <c r="I3235">
        <v>0.42</v>
      </c>
      <c r="K3235">
        <f t="shared" si="252"/>
        <v>36</v>
      </c>
      <c r="L3235">
        <f t="shared" si="253"/>
        <v>119</v>
      </c>
      <c r="M3235" t="str">
        <f>IF(COUNT(FIND({0,1,2,3,4,5,6,7,8,9},IF(ISBLANK(A3235),IF(LEN(TRIM(B3235))&gt;0,TRIM(B3235),TRIM(C3235)),"")))&gt;0,IF(ISBLANK(A3235),IF(LEN(TRIM(B3235))&gt;0,TRIM(B3235),TRIM(C3235)),""),"")</f>
        <v>34</v>
      </c>
      <c r="N3235" t="str">
        <f>IF(COUNT(FIND({0,1,2,3,4,5,6,7,8,9},IF(ISBLANK(A3235),IF(LEN(TRIM(B3235))&gt;0,TRIM(C3235),LEFT(D3235, 4)),"")))&gt;0,IF(ISBLANK(A3235),IF(LEN(TRIM(B3235))&gt;0,TRIM(C3235),LEFT(D3235, 4)),""),"")</f>
        <v>031</v>
      </c>
      <c r="O3235" t="str">
        <f t="shared" si="254"/>
        <v>NJ</v>
      </c>
      <c r="P3235" t="str">
        <f>TRIM(IF(COUNT(FIND({0,1,2,3,4,5,6,7,8,9},B3235))&gt;0,D3235,IF(LEN(TRIM(B3235))&gt;0,CONCATENATE(B3235,C3235,D3235),MID(D3235,4,LEN(D3235)))))</f>
        <v>Passaic</v>
      </c>
      <c r="Q3235">
        <f t="shared" si="255"/>
        <v>59</v>
      </c>
      <c r="R3235">
        <f t="shared" si="256"/>
        <v>119</v>
      </c>
    </row>
    <row r="3236" spans="2:18" x14ac:dyDescent="0.25">
      <c r="B3236" s="1" t="s">
        <v>78</v>
      </c>
      <c r="C3236" s="1" t="s">
        <v>76</v>
      </c>
      <c r="D3236" s="1" t="s">
        <v>79</v>
      </c>
      <c r="E3236" s="1" t="s">
        <v>80</v>
      </c>
      <c r="F3236">
        <v>59</v>
      </c>
      <c r="G3236">
        <v>0.38</v>
      </c>
      <c r="H3236">
        <v>100</v>
      </c>
      <c r="I3236">
        <v>0.36</v>
      </c>
      <c r="K3236">
        <f t="shared" si="252"/>
        <v>36</v>
      </c>
      <c r="L3236">
        <f t="shared" si="253"/>
        <v>119</v>
      </c>
      <c r="M3236" t="str">
        <f>IF(COUNT(FIND({0,1,2,3,4,5,6,7,8,9},IF(ISBLANK(A3236),IF(LEN(TRIM(B3236))&gt;0,TRIM(B3236),TRIM(C3236)),"")))&gt;0,IF(ISBLANK(A3236),IF(LEN(TRIM(B3236))&gt;0,TRIM(B3236),TRIM(C3236)),""),"")</f>
        <v>09</v>
      </c>
      <c r="N3236" t="str">
        <f>IF(COUNT(FIND({0,1,2,3,4,5,6,7,8,9},IF(ISBLANK(A3236),IF(LEN(TRIM(B3236))&gt;0,TRIM(C3236),LEFT(D3236, 4)),"")))&gt;0,IF(ISBLANK(A3236),IF(LEN(TRIM(B3236))&gt;0,TRIM(C3236),LEFT(D3236, 4)),""),"")</f>
        <v>003</v>
      </c>
      <c r="O3236" t="str">
        <f t="shared" si="254"/>
        <v>Ct</v>
      </c>
      <c r="P3236" t="str">
        <f>TRIM(IF(COUNT(FIND({0,1,2,3,4,5,6,7,8,9},B3236))&gt;0,D3236,IF(LEN(TRIM(B3236))&gt;0,CONCATENATE(B3236,C3236,D3236),MID(D3236,4,LEN(D3236)))))</f>
        <v>Hartford</v>
      </c>
      <c r="Q3236">
        <f t="shared" si="255"/>
        <v>59</v>
      </c>
      <c r="R3236">
        <f t="shared" si="256"/>
        <v>100</v>
      </c>
    </row>
    <row r="3237" spans="2:18" x14ac:dyDescent="0.25">
      <c r="B3237" s="1" t="s">
        <v>128</v>
      </c>
      <c r="C3237" s="1" t="s">
        <v>89</v>
      </c>
      <c r="D3237" s="1" t="s">
        <v>67</v>
      </c>
      <c r="E3237" s="1" t="s">
        <v>129</v>
      </c>
      <c r="F3237">
        <v>57</v>
      </c>
      <c r="G3237">
        <v>0.37</v>
      </c>
      <c r="H3237">
        <v>124</v>
      </c>
      <c r="I3237">
        <v>0.44</v>
      </c>
      <c r="K3237">
        <f t="shared" si="252"/>
        <v>36</v>
      </c>
      <c r="L3237">
        <f t="shared" si="253"/>
        <v>119</v>
      </c>
      <c r="M3237" t="str">
        <f>IF(COUNT(FIND({0,1,2,3,4,5,6,7,8,9},IF(ISBLANK(A3237),IF(LEN(TRIM(B3237))&gt;0,TRIM(B3237),TRIM(C3237)),"")))&gt;0,IF(ISBLANK(A3237),IF(LEN(TRIM(B3237))&gt;0,TRIM(B3237),TRIM(C3237)),""),"")</f>
        <v>24</v>
      </c>
      <c r="N3237" t="str">
        <f>IF(COUNT(FIND({0,1,2,3,4,5,6,7,8,9},IF(ISBLANK(A3237),IF(LEN(TRIM(B3237))&gt;0,TRIM(C3237),LEFT(D3237, 4)),"")))&gt;0,IF(ISBLANK(A3237),IF(LEN(TRIM(B3237))&gt;0,TRIM(C3237),LEFT(D3237, 4)),""),"")</f>
        <v>031</v>
      </c>
      <c r="O3237" t="str">
        <f t="shared" si="254"/>
        <v>Md</v>
      </c>
      <c r="P3237" t="str">
        <f>TRIM(IF(COUNT(FIND({0,1,2,3,4,5,6,7,8,9},B3237))&gt;0,D3237,IF(LEN(TRIM(B3237))&gt;0,CONCATENATE(B3237,C3237,D3237),MID(D3237,4,LEN(D3237)))))</f>
        <v>Montgomery</v>
      </c>
      <c r="Q3237">
        <f t="shared" si="255"/>
        <v>57</v>
      </c>
      <c r="R3237">
        <f t="shared" si="256"/>
        <v>124</v>
      </c>
    </row>
    <row r="3238" spans="2:18" x14ac:dyDescent="0.25">
      <c r="B3238" s="1" t="s">
        <v>13</v>
      </c>
      <c r="C3238" s="1" t="s">
        <v>26</v>
      </c>
      <c r="D3238" s="1" t="s">
        <v>27</v>
      </c>
      <c r="E3238" s="1" t="s">
        <v>12</v>
      </c>
      <c r="F3238">
        <v>56</v>
      </c>
      <c r="G3238">
        <v>0.36</v>
      </c>
      <c r="H3238">
        <v>91</v>
      </c>
      <c r="I3238">
        <v>0.32</v>
      </c>
      <c r="K3238">
        <f t="shared" si="252"/>
        <v>36</v>
      </c>
      <c r="L3238">
        <f t="shared" si="253"/>
        <v>119</v>
      </c>
      <c r="M3238" t="str">
        <f>IF(COUNT(FIND({0,1,2,3,4,5,6,7,8,9},IF(ISBLANK(A3238),IF(LEN(TRIM(B3238))&gt;0,TRIM(B3238),TRIM(C3238)),"")))&gt;0,IF(ISBLANK(A3238),IF(LEN(TRIM(B3238))&gt;0,TRIM(B3238),TRIM(C3238)),""),"")</f>
        <v>36</v>
      </c>
      <c r="N3238" t="str">
        <f>IF(COUNT(FIND({0,1,2,3,4,5,6,7,8,9},IF(ISBLANK(A3238),IF(LEN(TRIM(B3238))&gt;0,TRIM(C3238),LEFT(D3238, 4)),"")))&gt;0,IF(ISBLANK(A3238),IF(LEN(TRIM(B3238))&gt;0,TRIM(C3238),LEFT(D3238, 4)),""),"")</f>
        <v>067</v>
      </c>
      <c r="O3238" t="str">
        <f t="shared" si="254"/>
        <v>NY</v>
      </c>
      <c r="P3238" t="str">
        <f>TRIM(IF(COUNT(FIND({0,1,2,3,4,5,6,7,8,9},B3238))&gt;0,D3238,IF(LEN(TRIM(B3238))&gt;0,CONCATENATE(B3238,C3238,D3238),MID(D3238,4,LEN(D3238)))))</f>
        <v>Onondaga</v>
      </c>
      <c r="Q3238">
        <f t="shared" si="255"/>
        <v>56</v>
      </c>
      <c r="R3238">
        <f t="shared" si="256"/>
        <v>91</v>
      </c>
    </row>
    <row r="3239" spans="2:18" x14ac:dyDescent="0.25">
      <c r="B3239" s="1" t="s">
        <v>99</v>
      </c>
      <c r="C3239" s="1" t="s">
        <v>116</v>
      </c>
      <c r="D3239" s="1" t="s">
        <v>117</v>
      </c>
      <c r="E3239" s="1" t="s">
        <v>102</v>
      </c>
      <c r="F3239">
        <v>55</v>
      </c>
      <c r="G3239">
        <v>0.35</v>
      </c>
      <c r="H3239">
        <v>106</v>
      </c>
      <c r="I3239">
        <v>0.38</v>
      </c>
      <c r="K3239">
        <f t="shared" si="252"/>
        <v>36</v>
      </c>
      <c r="L3239">
        <f t="shared" si="253"/>
        <v>119</v>
      </c>
      <c r="M3239" t="str">
        <f>IF(COUNT(FIND({0,1,2,3,4,5,6,7,8,9},IF(ISBLANK(A3239),IF(LEN(TRIM(B3239))&gt;0,TRIM(B3239),TRIM(C3239)),"")))&gt;0,IF(ISBLANK(A3239),IF(LEN(TRIM(B3239))&gt;0,TRIM(B3239),TRIM(C3239)),""),"")</f>
        <v>06</v>
      </c>
      <c r="N3239" t="str">
        <f>IF(COUNT(FIND({0,1,2,3,4,5,6,7,8,9},IF(ISBLANK(A3239),IF(LEN(TRIM(B3239))&gt;0,TRIM(C3239),LEFT(D3239, 4)),"")))&gt;0,IF(ISBLANK(A3239),IF(LEN(TRIM(B3239))&gt;0,TRIM(C3239),LEFT(D3239, 4)),""),"")</f>
        <v>073</v>
      </c>
      <c r="O3239" t="str">
        <f t="shared" si="254"/>
        <v>Ca</v>
      </c>
      <c r="P3239" t="str">
        <f>TRIM(IF(COUNT(FIND({0,1,2,3,4,5,6,7,8,9},B3239))&gt;0,D3239,IF(LEN(TRIM(B3239))&gt;0,CONCATENATE(B3239,C3239,D3239),MID(D3239,4,LEN(D3239)))))</f>
        <v>San Diego</v>
      </c>
      <c r="Q3239">
        <f t="shared" si="255"/>
        <v>55</v>
      </c>
      <c r="R3239">
        <f t="shared" si="256"/>
        <v>106</v>
      </c>
    </row>
    <row r="3240" spans="2:18" x14ac:dyDescent="0.25">
      <c r="B3240" s="1" t="s">
        <v>13</v>
      </c>
      <c r="C3240" s="1" t="s">
        <v>32</v>
      </c>
      <c r="D3240" s="1" t="s">
        <v>33</v>
      </c>
      <c r="E3240" s="1" t="s">
        <v>12</v>
      </c>
      <c r="F3240">
        <v>55</v>
      </c>
      <c r="G3240">
        <v>0.35</v>
      </c>
      <c r="H3240">
        <v>72</v>
      </c>
      <c r="I3240">
        <v>0.26</v>
      </c>
      <c r="K3240">
        <f t="shared" si="252"/>
        <v>36</v>
      </c>
      <c r="L3240">
        <f t="shared" si="253"/>
        <v>119</v>
      </c>
      <c r="M3240" t="str">
        <f>IF(COUNT(FIND({0,1,2,3,4,5,6,7,8,9},IF(ISBLANK(A3240),IF(LEN(TRIM(B3240))&gt;0,TRIM(B3240),TRIM(C3240)),"")))&gt;0,IF(ISBLANK(A3240),IF(LEN(TRIM(B3240))&gt;0,TRIM(B3240),TRIM(C3240)),""),"")</f>
        <v>36</v>
      </c>
      <c r="N3240" t="str">
        <f>IF(COUNT(FIND({0,1,2,3,4,5,6,7,8,9},IF(ISBLANK(A3240),IF(LEN(TRIM(B3240))&gt;0,TRIM(C3240),LEFT(D3240, 4)),"")))&gt;0,IF(ISBLANK(A3240),IF(LEN(TRIM(B3240))&gt;0,TRIM(C3240),LEFT(D3240, 4)),""),"")</f>
        <v>055</v>
      </c>
      <c r="O3240" t="str">
        <f t="shared" si="254"/>
        <v>NY</v>
      </c>
      <c r="P3240" t="str">
        <f>TRIM(IF(COUNT(FIND({0,1,2,3,4,5,6,7,8,9},B3240))&gt;0,D3240,IF(LEN(TRIM(B3240))&gt;0,CONCATENATE(B3240,C3240,D3240),MID(D3240,4,LEN(D3240)))))</f>
        <v>Monroe</v>
      </c>
      <c r="Q3240">
        <f t="shared" si="255"/>
        <v>55</v>
      </c>
      <c r="R3240">
        <f t="shared" si="256"/>
        <v>72</v>
      </c>
    </row>
    <row r="3241" spans="2:18" x14ac:dyDescent="0.25">
      <c r="B3241" s="1" t="s">
        <v>56</v>
      </c>
      <c r="C3241" s="1" t="s">
        <v>22</v>
      </c>
      <c r="D3241" s="1" t="s">
        <v>109</v>
      </c>
      <c r="E3241" s="1" t="s">
        <v>59</v>
      </c>
      <c r="F3241">
        <v>55</v>
      </c>
      <c r="G3241">
        <v>0.35</v>
      </c>
      <c r="H3241">
        <v>83</v>
      </c>
      <c r="I3241">
        <v>0.3</v>
      </c>
      <c r="K3241">
        <f t="shared" si="252"/>
        <v>36</v>
      </c>
      <c r="L3241">
        <f t="shared" si="253"/>
        <v>119</v>
      </c>
      <c r="M3241" t="str">
        <f>IF(COUNT(FIND({0,1,2,3,4,5,6,7,8,9},IF(ISBLANK(A3241),IF(LEN(TRIM(B3241))&gt;0,TRIM(B3241),TRIM(C3241)),"")))&gt;0,IF(ISBLANK(A3241),IF(LEN(TRIM(B3241))&gt;0,TRIM(B3241),TRIM(C3241)),""),"")</f>
        <v>25</v>
      </c>
      <c r="N3241" t="str">
        <f>IF(COUNT(FIND({0,1,2,3,4,5,6,7,8,9},IF(ISBLANK(A3241),IF(LEN(TRIM(B3241))&gt;0,TRIM(C3241),LEFT(D3241, 4)),"")))&gt;0,IF(ISBLANK(A3241),IF(LEN(TRIM(B3241))&gt;0,TRIM(C3241),LEFT(D3241, 4)),""),"")</f>
        <v>021</v>
      </c>
      <c r="O3241" t="str">
        <f t="shared" si="254"/>
        <v>Ma</v>
      </c>
      <c r="P3241" t="str">
        <f>TRIM(IF(COUNT(FIND({0,1,2,3,4,5,6,7,8,9},B3241))&gt;0,D3241,IF(LEN(TRIM(B3241))&gt;0,CONCATENATE(B3241,C3241,D3241),MID(D3241,4,LEN(D3241)))))</f>
        <v>Norfolk</v>
      </c>
      <c r="Q3241">
        <f t="shared" si="255"/>
        <v>55</v>
      </c>
      <c r="R3241">
        <f t="shared" si="256"/>
        <v>83</v>
      </c>
    </row>
    <row r="3242" spans="2:18" x14ac:dyDescent="0.25">
      <c r="B3242" s="1" t="s">
        <v>13</v>
      </c>
      <c r="C3242" s="1" t="s">
        <v>41</v>
      </c>
      <c r="D3242" s="1" t="s">
        <v>233</v>
      </c>
      <c r="E3242" s="1" t="s">
        <v>12</v>
      </c>
      <c r="F3242">
        <v>52</v>
      </c>
      <c r="G3242">
        <v>0.33</v>
      </c>
      <c r="H3242">
        <v>77</v>
      </c>
      <c r="I3242">
        <v>0.27</v>
      </c>
      <c r="K3242">
        <f t="shared" si="252"/>
        <v>36</v>
      </c>
      <c r="L3242">
        <f t="shared" si="253"/>
        <v>119</v>
      </c>
      <c r="M3242" t="str">
        <f>IF(COUNT(FIND({0,1,2,3,4,5,6,7,8,9},IF(ISBLANK(A3242),IF(LEN(TRIM(B3242))&gt;0,TRIM(B3242),TRIM(C3242)),"")))&gt;0,IF(ISBLANK(A3242),IF(LEN(TRIM(B3242))&gt;0,TRIM(B3242),TRIM(C3242)),""),"")</f>
        <v>36</v>
      </c>
      <c r="N3242" t="str">
        <f>IF(COUNT(FIND({0,1,2,3,4,5,6,7,8,9},IF(ISBLANK(A3242),IF(LEN(TRIM(B3242))&gt;0,TRIM(C3242),LEFT(D3242, 4)),"")))&gt;0,IF(ISBLANK(A3242),IF(LEN(TRIM(B3242))&gt;0,TRIM(C3242),LEFT(D3242, 4)),""),"")</f>
        <v>001</v>
      </c>
      <c r="O3242" t="str">
        <f t="shared" si="254"/>
        <v>NY</v>
      </c>
      <c r="P3242" t="str">
        <f>TRIM(IF(COUNT(FIND({0,1,2,3,4,5,6,7,8,9},B3242))&gt;0,D3242,IF(LEN(TRIM(B3242))&gt;0,CONCATENATE(B3242,C3242,D3242),MID(D3242,4,LEN(D3242)))))</f>
        <v>Albany</v>
      </c>
      <c r="Q3242">
        <f t="shared" si="255"/>
        <v>52</v>
      </c>
      <c r="R3242">
        <f t="shared" si="256"/>
        <v>77</v>
      </c>
    </row>
    <row r="3243" spans="2:18" x14ac:dyDescent="0.25">
      <c r="B3243" s="1" t="s">
        <v>13</v>
      </c>
      <c r="C3243" s="1" t="s">
        <v>48</v>
      </c>
      <c r="D3243" s="1" t="s">
        <v>49</v>
      </c>
      <c r="E3243" s="1" t="s">
        <v>12</v>
      </c>
      <c r="F3243">
        <v>50</v>
      </c>
      <c r="G3243">
        <v>0.32</v>
      </c>
      <c r="H3243">
        <v>68</v>
      </c>
      <c r="I3243">
        <v>0.24</v>
      </c>
      <c r="K3243">
        <f t="shared" si="252"/>
        <v>36</v>
      </c>
      <c r="L3243">
        <f t="shared" si="253"/>
        <v>119</v>
      </c>
      <c r="M3243" t="str">
        <f>IF(COUNT(FIND({0,1,2,3,4,5,6,7,8,9},IF(ISBLANK(A3243),IF(LEN(TRIM(B3243))&gt;0,TRIM(B3243),TRIM(C3243)),"")))&gt;0,IF(ISBLANK(A3243),IF(LEN(TRIM(B3243))&gt;0,TRIM(B3243),TRIM(C3243)),""),"")</f>
        <v>36</v>
      </c>
      <c r="N3243" t="str">
        <f>IF(COUNT(FIND({0,1,2,3,4,5,6,7,8,9},IF(ISBLANK(A3243),IF(LEN(TRIM(B3243))&gt;0,TRIM(C3243),LEFT(D3243, 4)),"")))&gt;0,IF(ISBLANK(A3243),IF(LEN(TRIM(B3243))&gt;0,TRIM(C3243),LEFT(D3243, 4)),""),"")</f>
        <v>029</v>
      </c>
      <c r="O3243" t="str">
        <f t="shared" si="254"/>
        <v>NY</v>
      </c>
      <c r="P3243" t="str">
        <f>TRIM(IF(COUNT(FIND({0,1,2,3,4,5,6,7,8,9},B3243))&gt;0,D3243,IF(LEN(TRIM(B3243))&gt;0,CONCATENATE(B3243,C3243,D3243),MID(D3243,4,LEN(D3243)))))</f>
        <v>Erie</v>
      </c>
      <c r="Q3243">
        <f t="shared" si="255"/>
        <v>50</v>
      </c>
      <c r="R3243">
        <f t="shared" si="256"/>
        <v>68</v>
      </c>
    </row>
    <row r="3244" spans="2:18" x14ac:dyDescent="0.25">
      <c r="B3244" s="1" t="s">
        <v>165</v>
      </c>
      <c r="C3244" s="1" t="s">
        <v>166</v>
      </c>
      <c r="D3244" s="1" t="s">
        <v>167</v>
      </c>
      <c r="E3244" s="1" t="s">
        <v>168</v>
      </c>
      <c r="F3244">
        <v>50</v>
      </c>
      <c r="G3244">
        <v>0.32</v>
      </c>
      <c r="H3244">
        <v>102</v>
      </c>
      <c r="I3244">
        <v>0.36</v>
      </c>
      <c r="K3244">
        <f t="shared" si="252"/>
        <v>36</v>
      </c>
      <c r="L3244">
        <f t="shared" si="253"/>
        <v>119</v>
      </c>
      <c r="M3244" t="str">
        <f>IF(COUNT(FIND({0,1,2,3,4,5,6,7,8,9},IF(ISBLANK(A3244),IF(LEN(TRIM(B3244))&gt;0,TRIM(B3244),TRIM(C3244)),"")))&gt;0,IF(ISBLANK(A3244),IF(LEN(TRIM(B3244))&gt;0,TRIM(B3244),TRIM(C3244)),""),"")</f>
        <v>48</v>
      </c>
      <c r="N3244" t="str">
        <f>IF(COUNT(FIND({0,1,2,3,4,5,6,7,8,9},IF(ISBLANK(A3244),IF(LEN(TRIM(B3244))&gt;0,TRIM(C3244),LEFT(D3244, 4)),"")))&gt;0,IF(ISBLANK(A3244),IF(LEN(TRIM(B3244))&gt;0,TRIM(C3244),LEFT(D3244, 4)),""),"")</f>
        <v>201</v>
      </c>
      <c r="O3244" t="str">
        <f t="shared" si="254"/>
        <v>Tx</v>
      </c>
      <c r="P3244" t="str">
        <f>TRIM(IF(COUNT(FIND({0,1,2,3,4,5,6,7,8,9},B3244))&gt;0,D3244,IF(LEN(TRIM(B3244))&gt;0,CONCATENATE(B3244,C3244,D3244),MID(D3244,4,LEN(D3244)))))</f>
        <v>Harris</v>
      </c>
      <c r="Q3244">
        <f t="shared" si="255"/>
        <v>50</v>
      </c>
      <c r="R3244">
        <f t="shared" si="256"/>
        <v>102</v>
      </c>
    </row>
    <row r="3245" spans="2:18" x14ac:dyDescent="0.25">
      <c r="B3245" s="1" t="s">
        <v>84</v>
      </c>
      <c r="C3245" s="1" t="s">
        <v>83</v>
      </c>
      <c r="D3245" s="1" t="s">
        <v>228</v>
      </c>
      <c r="E3245" s="1" t="s">
        <v>86</v>
      </c>
      <c r="F3245">
        <v>48</v>
      </c>
      <c r="G3245">
        <v>0.31</v>
      </c>
      <c r="H3245">
        <v>71</v>
      </c>
      <c r="I3245">
        <v>0.25</v>
      </c>
      <c r="K3245">
        <f t="shared" si="252"/>
        <v>36</v>
      </c>
      <c r="L3245">
        <f t="shared" si="253"/>
        <v>119</v>
      </c>
      <c r="M3245" t="str">
        <f>IF(COUNT(FIND({0,1,2,3,4,5,6,7,8,9},IF(ISBLANK(A3245),IF(LEN(TRIM(B3245))&gt;0,TRIM(B3245),TRIM(C3245)),"")))&gt;0,IF(ISBLANK(A3245),IF(LEN(TRIM(B3245))&gt;0,TRIM(B3245),TRIM(C3245)),""),"")</f>
        <v>34</v>
      </c>
      <c r="N3245" t="str">
        <f>IF(COUNT(FIND({0,1,2,3,4,5,6,7,8,9},IF(ISBLANK(A3245),IF(LEN(TRIM(B3245))&gt;0,TRIM(C3245),LEFT(D3245, 4)),"")))&gt;0,IF(ISBLANK(A3245),IF(LEN(TRIM(B3245))&gt;0,TRIM(C3245),LEFT(D3245, 4)),""),"")</f>
        <v>025</v>
      </c>
      <c r="O3245" t="str">
        <f t="shared" si="254"/>
        <v>NJ</v>
      </c>
      <c r="P3245" t="str">
        <f>TRIM(IF(COUNT(FIND({0,1,2,3,4,5,6,7,8,9},B3245))&gt;0,D3245,IF(LEN(TRIM(B3245))&gt;0,CONCATENATE(B3245,C3245,D3245),MID(D3245,4,LEN(D3245)))))</f>
        <v>Monmouth</v>
      </c>
      <c r="Q3245">
        <f t="shared" si="255"/>
        <v>48</v>
      </c>
      <c r="R3245">
        <f t="shared" si="256"/>
        <v>71</v>
      </c>
    </row>
    <row r="3246" spans="2:18" x14ac:dyDescent="0.25">
      <c r="B3246" s="1" t="s">
        <v>13</v>
      </c>
      <c r="C3246" s="1" t="s">
        <v>36</v>
      </c>
      <c r="D3246" s="1" t="s">
        <v>37</v>
      </c>
      <c r="E3246" s="1" t="s">
        <v>12</v>
      </c>
      <c r="F3246">
        <v>46</v>
      </c>
      <c r="G3246">
        <v>0.3</v>
      </c>
      <c r="H3246">
        <v>72</v>
      </c>
      <c r="I3246">
        <v>0.26</v>
      </c>
      <c r="K3246">
        <f t="shared" si="252"/>
        <v>36</v>
      </c>
      <c r="L3246">
        <f t="shared" si="253"/>
        <v>119</v>
      </c>
      <c r="M3246" t="str">
        <f>IF(COUNT(FIND({0,1,2,3,4,5,6,7,8,9},IF(ISBLANK(A3246),IF(LEN(TRIM(B3246))&gt;0,TRIM(B3246),TRIM(C3246)),"")))&gt;0,IF(ISBLANK(A3246),IF(LEN(TRIM(B3246))&gt;0,TRIM(B3246),TRIM(C3246)),""),"")</f>
        <v>36</v>
      </c>
      <c r="N3246" t="str">
        <f>IF(COUNT(FIND({0,1,2,3,4,5,6,7,8,9},IF(ISBLANK(A3246),IF(LEN(TRIM(B3246))&gt;0,TRIM(C3246),LEFT(D3246, 4)),"")))&gt;0,IF(ISBLANK(A3246),IF(LEN(TRIM(B3246))&gt;0,TRIM(C3246),LEFT(D3246, 4)),""),"")</f>
        <v>111</v>
      </c>
      <c r="O3246" t="str">
        <f t="shared" si="254"/>
        <v>NY</v>
      </c>
      <c r="P3246" t="str">
        <f>TRIM(IF(COUNT(FIND({0,1,2,3,4,5,6,7,8,9},B3246))&gt;0,D3246,IF(LEN(TRIM(B3246))&gt;0,CONCATENATE(B3246,C3246,D3246),MID(D3246,4,LEN(D3246)))))</f>
        <v>Ulster</v>
      </c>
      <c r="Q3246">
        <f t="shared" si="255"/>
        <v>46</v>
      </c>
      <c r="R3246">
        <f t="shared" si="256"/>
        <v>72</v>
      </c>
    </row>
    <row r="3247" spans="2:18" x14ac:dyDescent="0.25">
      <c r="B3247" s="1" t="s">
        <v>40</v>
      </c>
      <c r="C3247" s="1" t="s">
        <v>62</v>
      </c>
      <c r="D3247" s="1" t="s">
        <v>363</v>
      </c>
      <c r="E3247" s="1" t="s">
        <v>43</v>
      </c>
      <c r="F3247">
        <v>44</v>
      </c>
      <c r="G3247">
        <v>0.28000000000000003</v>
      </c>
      <c r="H3247">
        <v>137</v>
      </c>
      <c r="I3247">
        <v>0.49</v>
      </c>
      <c r="K3247">
        <f t="shared" si="252"/>
        <v>36</v>
      </c>
      <c r="L3247">
        <f t="shared" si="253"/>
        <v>119</v>
      </c>
      <c r="M3247" t="str">
        <f>IF(COUNT(FIND({0,1,2,3,4,5,6,7,8,9},IF(ISBLANK(A3247),IF(LEN(TRIM(B3247))&gt;0,TRIM(B3247),TRIM(C3247)),"")))&gt;0,IF(ISBLANK(A3247),IF(LEN(TRIM(B3247))&gt;0,TRIM(B3247),TRIM(C3247)),""),"")</f>
        <v>57</v>
      </c>
      <c r="N3247" t="str">
        <f>IF(COUNT(FIND({0,1,2,3,4,5,6,7,8,9},IF(ISBLANK(A3247),IF(LEN(TRIM(B3247))&gt;0,TRIM(C3247),LEFT(D3247, 4)),"")))&gt;0,IF(ISBLANK(A3247),IF(LEN(TRIM(B3247))&gt;0,TRIM(C3247),LEFT(D3247, 4)),""),"")</f>
        <v>005</v>
      </c>
      <c r="O3247" t="str">
        <f t="shared" si="254"/>
        <v>FR</v>
      </c>
      <c r="P3247" t="str">
        <f>TRIM(IF(COUNT(FIND({0,1,2,3,4,5,6,7,8,9},B3247))&gt;0,D3247,IF(LEN(TRIM(B3247))&gt;0,CONCATENATE(B3247,C3247,D3247),MID(D3247,4,LEN(D3247)))))</f>
        <v>APO / FPO Zip Code</v>
      </c>
      <c r="Q3247">
        <f t="shared" si="255"/>
        <v>44</v>
      </c>
      <c r="R3247">
        <f t="shared" si="256"/>
        <v>137</v>
      </c>
    </row>
    <row r="3248" spans="2:18" x14ac:dyDescent="0.25">
      <c r="B3248" s="1" t="s">
        <v>105</v>
      </c>
      <c r="C3248" s="1" t="s">
        <v>41</v>
      </c>
      <c r="D3248" s="1" t="s">
        <v>106</v>
      </c>
      <c r="E3248" s="1" t="s">
        <v>107</v>
      </c>
      <c r="F3248">
        <v>43</v>
      </c>
      <c r="G3248">
        <v>0.28000000000000003</v>
      </c>
      <c r="H3248">
        <v>67</v>
      </c>
      <c r="I3248">
        <v>0.24</v>
      </c>
      <c r="K3248">
        <f t="shared" si="252"/>
        <v>36</v>
      </c>
      <c r="L3248">
        <f t="shared" si="253"/>
        <v>119</v>
      </c>
      <c r="M3248" t="str">
        <f>IF(COUNT(FIND({0,1,2,3,4,5,6,7,8,9},IF(ISBLANK(A3248),IF(LEN(TRIM(B3248))&gt;0,TRIM(B3248),TRIM(C3248)),"")))&gt;0,IF(ISBLANK(A3248),IF(LEN(TRIM(B3248))&gt;0,TRIM(B3248),TRIM(C3248)),""),"")</f>
        <v>11</v>
      </c>
      <c r="N3248" t="str">
        <f>IF(COUNT(FIND({0,1,2,3,4,5,6,7,8,9},IF(ISBLANK(A3248),IF(LEN(TRIM(B3248))&gt;0,TRIM(C3248),LEFT(D3248, 4)),"")))&gt;0,IF(ISBLANK(A3248),IF(LEN(TRIM(B3248))&gt;0,TRIM(C3248),LEFT(D3248, 4)),""),"")</f>
        <v>001</v>
      </c>
      <c r="O3248" t="str">
        <f t="shared" si="254"/>
        <v>DC</v>
      </c>
      <c r="P3248" t="str">
        <f>TRIM(IF(COUNT(FIND({0,1,2,3,4,5,6,7,8,9},B3248))&gt;0,D3248,IF(LEN(TRIM(B3248))&gt;0,CONCATENATE(B3248,C3248,D3248),MID(D3248,4,LEN(D3248)))))</f>
        <v>Wash.,D.C.</v>
      </c>
      <c r="Q3248">
        <f t="shared" si="255"/>
        <v>43</v>
      </c>
      <c r="R3248">
        <f t="shared" si="256"/>
        <v>67</v>
      </c>
    </row>
    <row r="3249" spans="2:18" x14ac:dyDescent="0.25">
      <c r="B3249" s="1" t="s">
        <v>99</v>
      </c>
      <c r="C3249" s="1" t="s">
        <v>38</v>
      </c>
      <c r="D3249" s="1" t="s">
        <v>55</v>
      </c>
      <c r="E3249" s="1" t="s">
        <v>102</v>
      </c>
      <c r="F3249">
        <v>42</v>
      </c>
      <c r="G3249">
        <v>0.27</v>
      </c>
      <c r="H3249">
        <v>91</v>
      </c>
      <c r="I3249">
        <v>0.32</v>
      </c>
      <c r="K3249">
        <f t="shared" si="252"/>
        <v>36</v>
      </c>
      <c r="L3249">
        <f t="shared" si="253"/>
        <v>119</v>
      </c>
      <c r="M3249" t="str">
        <f>IF(COUNT(FIND({0,1,2,3,4,5,6,7,8,9},IF(ISBLANK(A3249),IF(LEN(TRIM(B3249))&gt;0,TRIM(B3249),TRIM(C3249)),"")))&gt;0,IF(ISBLANK(A3249),IF(LEN(TRIM(B3249))&gt;0,TRIM(B3249),TRIM(C3249)),""),"")</f>
        <v>06</v>
      </c>
      <c r="N3249" t="str">
        <f>IF(COUNT(FIND({0,1,2,3,4,5,6,7,8,9},IF(ISBLANK(A3249),IF(LEN(TRIM(B3249))&gt;0,TRIM(C3249),LEFT(D3249, 4)),"")))&gt;0,IF(ISBLANK(A3249),IF(LEN(TRIM(B3249))&gt;0,TRIM(C3249),LEFT(D3249, 4)),""),"")</f>
        <v>059</v>
      </c>
      <c r="O3249" t="str">
        <f t="shared" si="254"/>
        <v>Ca</v>
      </c>
      <c r="P3249" t="str">
        <f>TRIM(IF(COUNT(FIND({0,1,2,3,4,5,6,7,8,9},B3249))&gt;0,D3249,IF(LEN(TRIM(B3249))&gt;0,CONCATENATE(B3249,C3249,D3249),MID(D3249,4,LEN(D3249)))))</f>
        <v>Orange</v>
      </c>
      <c r="Q3249">
        <f t="shared" si="255"/>
        <v>42</v>
      </c>
      <c r="R3249">
        <f t="shared" si="256"/>
        <v>91</v>
      </c>
    </row>
    <row r="3250" spans="2:18" x14ac:dyDescent="0.25">
      <c r="B3250" s="1" t="s">
        <v>99</v>
      </c>
      <c r="C3250" s="1" t="s">
        <v>124</v>
      </c>
      <c r="D3250" s="1" t="s">
        <v>174</v>
      </c>
      <c r="E3250" s="1" t="s">
        <v>102</v>
      </c>
      <c r="F3250">
        <v>40</v>
      </c>
      <c r="G3250">
        <v>0.26</v>
      </c>
      <c r="H3250">
        <v>72</v>
      </c>
      <c r="I3250">
        <v>0.26</v>
      </c>
      <c r="K3250">
        <f t="shared" si="252"/>
        <v>36</v>
      </c>
      <c r="L3250">
        <f t="shared" si="253"/>
        <v>119</v>
      </c>
      <c r="M3250" t="str">
        <f>IF(COUNT(FIND({0,1,2,3,4,5,6,7,8,9},IF(ISBLANK(A3250),IF(LEN(TRIM(B3250))&gt;0,TRIM(B3250),TRIM(C3250)),"")))&gt;0,IF(ISBLANK(A3250),IF(LEN(TRIM(B3250))&gt;0,TRIM(B3250),TRIM(C3250)),""),"")</f>
        <v>06</v>
      </c>
      <c r="N3250" t="str">
        <f>IF(COUNT(FIND({0,1,2,3,4,5,6,7,8,9},IF(ISBLANK(A3250),IF(LEN(TRIM(B3250))&gt;0,TRIM(C3250),LEFT(D3250, 4)),"")))&gt;0,IF(ISBLANK(A3250),IF(LEN(TRIM(B3250))&gt;0,TRIM(C3250),LEFT(D3250, 4)),""),"")</f>
        <v>085</v>
      </c>
      <c r="O3250" t="str">
        <f t="shared" si="254"/>
        <v>Ca</v>
      </c>
      <c r="P3250" t="str">
        <f>TRIM(IF(COUNT(FIND({0,1,2,3,4,5,6,7,8,9},B3250))&gt;0,D3250,IF(LEN(TRIM(B3250))&gt;0,CONCATENATE(B3250,C3250,D3250),MID(D3250,4,LEN(D3250)))))</f>
        <v>Santa Clara</v>
      </c>
      <c r="Q3250">
        <f t="shared" si="255"/>
        <v>40</v>
      </c>
      <c r="R3250">
        <f t="shared" si="256"/>
        <v>72</v>
      </c>
    </row>
    <row r="3251" spans="2:18" x14ac:dyDescent="0.25">
      <c r="B3251" s="1" t="s">
        <v>84</v>
      </c>
      <c r="C3251" s="1" t="s">
        <v>60</v>
      </c>
      <c r="D3251" s="1" t="s">
        <v>187</v>
      </c>
      <c r="E3251" s="1" t="s">
        <v>86</v>
      </c>
      <c r="F3251">
        <v>39</v>
      </c>
      <c r="G3251">
        <v>0.25</v>
      </c>
      <c r="H3251">
        <v>58</v>
      </c>
      <c r="I3251">
        <v>0.21</v>
      </c>
      <c r="K3251">
        <f t="shared" si="252"/>
        <v>36</v>
      </c>
      <c r="L3251">
        <f t="shared" si="253"/>
        <v>119</v>
      </c>
      <c r="M3251" t="str">
        <f>IF(COUNT(FIND({0,1,2,3,4,5,6,7,8,9},IF(ISBLANK(A3251),IF(LEN(TRIM(B3251))&gt;0,TRIM(B3251),TRIM(C3251)),"")))&gt;0,IF(ISBLANK(A3251),IF(LEN(TRIM(B3251))&gt;0,TRIM(B3251),TRIM(C3251)),""),"")</f>
        <v>34</v>
      </c>
      <c r="N3251" t="str">
        <f>IF(COUNT(FIND({0,1,2,3,4,5,6,7,8,9},IF(ISBLANK(A3251),IF(LEN(TRIM(B3251))&gt;0,TRIM(C3251),LEFT(D3251, 4)),"")))&gt;0,IF(ISBLANK(A3251),IF(LEN(TRIM(B3251))&gt;0,TRIM(C3251),LEFT(D3251, 4)),""),"")</f>
        <v>027</v>
      </c>
      <c r="O3251" t="str">
        <f t="shared" si="254"/>
        <v>NJ</v>
      </c>
      <c r="P3251" t="str">
        <f>TRIM(IF(COUNT(FIND({0,1,2,3,4,5,6,7,8,9},B3251))&gt;0,D3251,IF(LEN(TRIM(B3251))&gt;0,CONCATENATE(B3251,C3251,D3251),MID(D3251,4,LEN(D3251)))))</f>
        <v>Morris</v>
      </c>
      <c r="Q3251">
        <f t="shared" si="255"/>
        <v>39</v>
      </c>
      <c r="R3251">
        <f t="shared" si="256"/>
        <v>58</v>
      </c>
    </row>
    <row r="3252" spans="2:18" x14ac:dyDescent="0.25">
      <c r="B3252" s="1" t="s">
        <v>84</v>
      </c>
      <c r="C3252" s="1" t="s">
        <v>20</v>
      </c>
      <c r="D3252" s="1" t="s">
        <v>223</v>
      </c>
      <c r="E3252" s="1" t="s">
        <v>86</v>
      </c>
      <c r="F3252">
        <v>39</v>
      </c>
      <c r="G3252">
        <v>0.25</v>
      </c>
      <c r="H3252">
        <v>67</v>
      </c>
      <c r="I3252">
        <v>0.24</v>
      </c>
      <c r="K3252">
        <f t="shared" si="252"/>
        <v>36</v>
      </c>
      <c r="L3252">
        <f t="shared" si="253"/>
        <v>119</v>
      </c>
      <c r="M3252" t="str">
        <f>IF(COUNT(FIND({0,1,2,3,4,5,6,7,8,9},IF(ISBLANK(A3252),IF(LEN(TRIM(B3252))&gt;0,TRIM(B3252),TRIM(C3252)),"")))&gt;0,IF(ISBLANK(A3252),IF(LEN(TRIM(B3252))&gt;0,TRIM(B3252),TRIM(C3252)),""),"")</f>
        <v>34</v>
      </c>
      <c r="N3252" t="str">
        <f>IF(COUNT(FIND({0,1,2,3,4,5,6,7,8,9},IF(ISBLANK(A3252),IF(LEN(TRIM(B3252))&gt;0,TRIM(C3252),LEFT(D3252, 4)),"")))&gt;0,IF(ISBLANK(A3252),IF(LEN(TRIM(B3252))&gt;0,TRIM(C3252),LEFT(D3252, 4)),""),"")</f>
        <v>039</v>
      </c>
      <c r="O3252" t="str">
        <f t="shared" si="254"/>
        <v>NJ</v>
      </c>
      <c r="P3252" t="str">
        <f>TRIM(IF(COUNT(FIND({0,1,2,3,4,5,6,7,8,9},B3252))&gt;0,D3252,IF(LEN(TRIM(B3252))&gt;0,CONCATENATE(B3252,C3252,D3252),MID(D3252,4,LEN(D3252)))))</f>
        <v>Union</v>
      </c>
      <c r="Q3252">
        <f t="shared" si="255"/>
        <v>39</v>
      </c>
      <c r="R3252">
        <f t="shared" si="256"/>
        <v>67</v>
      </c>
    </row>
    <row r="3253" spans="2:18" x14ac:dyDescent="0.25">
      <c r="B3253" s="1" t="s">
        <v>159</v>
      </c>
      <c r="C3253" s="1" t="s">
        <v>38</v>
      </c>
      <c r="D3253" s="1" t="s">
        <v>160</v>
      </c>
      <c r="E3253" s="1" t="s">
        <v>161</v>
      </c>
      <c r="F3253">
        <v>35</v>
      </c>
      <c r="G3253">
        <v>0.22</v>
      </c>
      <c r="H3253">
        <v>78</v>
      </c>
      <c r="I3253">
        <v>0.28000000000000003</v>
      </c>
      <c r="K3253">
        <f t="shared" si="252"/>
        <v>36</v>
      </c>
      <c r="L3253">
        <f t="shared" si="253"/>
        <v>119</v>
      </c>
      <c r="M3253" t="str">
        <f>IF(COUNT(FIND({0,1,2,3,4,5,6,7,8,9},IF(ISBLANK(A3253),IF(LEN(TRIM(B3253))&gt;0,TRIM(B3253),TRIM(C3253)),"")))&gt;0,IF(ISBLANK(A3253),IF(LEN(TRIM(B3253))&gt;0,TRIM(B3253),TRIM(C3253)),""),"")</f>
        <v>51</v>
      </c>
      <c r="N3253" t="str">
        <f>IF(COUNT(FIND({0,1,2,3,4,5,6,7,8,9},IF(ISBLANK(A3253),IF(LEN(TRIM(B3253))&gt;0,TRIM(C3253),LEFT(D3253, 4)),"")))&gt;0,IF(ISBLANK(A3253),IF(LEN(TRIM(B3253))&gt;0,TRIM(C3253),LEFT(D3253, 4)),""),"")</f>
        <v>059</v>
      </c>
      <c r="O3253" t="str">
        <f t="shared" si="254"/>
        <v>Va</v>
      </c>
      <c r="P3253" t="str">
        <f>TRIM(IF(COUNT(FIND({0,1,2,3,4,5,6,7,8,9},B3253))&gt;0,D3253,IF(LEN(TRIM(B3253))&gt;0,CONCATENATE(B3253,C3253,D3253),MID(D3253,4,LEN(D3253)))))</f>
        <v>Fairfax</v>
      </c>
      <c r="Q3253">
        <f t="shared" si="255"/>
        <v>35</v>
      </c>
      <c r="R3253">
        <f t="shared" si="256"/>
        <v>78</v>
      </c>
    </row>
    <row r="3254" spans="2:18" x14ac:dyDescent="0.25">
      <c r="B3254" s="1" t="s">
        <v>99</v>
      </c>
      <c r="C3254" s="1" t="s">
        <v>133</v>
      </c>
      <c r="D3254" s="1" t="s">
        <v>247</v>
      </c>
      <c r="E3254" s="1" t="s">
        <v>102</v>
      </c>
      <c r="F3254">
        <v>33</v>
      </c>
      <c r="G3254">
        <v>0.21</v>
      </c>
      <c r="H3254">
        <v>52</v>
      </c>
      <c r="I3254">
        <v>0.19</v>
      </c>
      <c r="K3254">
        <f t="shared" si="252"/>
        <v>36</v>
      </c>
      <c r="L3254">
        <f t="shared" si="253"/>
        <v>119</v>
      </c>
      <c r="M3254" t="str">
        <f>IF(COUNT(FIND({0,1,2,3,4,5,6,7,8,9},IF(ISBLANK(A3254),IF(LEN(TRIM(B3254))&gt;0,TRIM(B3254),TRIM(C3254)),"")))&gt;0,IF(ISBLANK(A3254),IF(LEN(TRIM(B3254))&gt;0,TRIM(B3254),TRIM(C3254)),""),"")</f>
        <v>06</v>
      </c>
      <c r="N3254" t="str">
        <f>IF(COUNT(FIND({0,1,2,3,4,5,6,7,8,9},IF(ISBLANK(A3254),IF(LEN(TRIM(B3254))&gt;0,TRIM(C3254),LEFT(D3254, 4)),"")))&gt;0,IF(ISBLANK(A3254),IF(LEN(TRIM(B3254))&gt;0,TRIM(C3254),LEFT(D3254, 4)),""),"")</f>
        <v>075</v>
      </c>
      <c r="O3254" t="str">
        <f t="shared" si="254"/>
        <v>Ca</v>
      </c>
      <c r="P3254" t="str">
        <f>TRIM(IF(COUNT(FIND({0,1,2,3,4,5,6,7,8,9},B3254))&gt;0,D3254,IF(LEN(TRIM(B3254))&gt;0,CONCATENATE(B3254,C3254,D3254),MID(D3254,4,LEN(D3254)))))</f>
        <v>San Francisco</v>
      </c>
      <c r="Q3254">
        <f t="shared" si="255"/>
        <v>33</v>
      </c>
      <c r="R3254">
        <f t="shared" si="256"/>
        <v>52</v>
      </c>
    </row>
    <row r="3255" spans="2:18" x14ac:dyDescent="0.25">
      <c r="B3255" s="1" t="s">
        <v>162</v>
      </c>
      <c r="C3255" s="1" t="s">
        <v>113</v>
      </c>
      <c r="D3255" s="1" t="s">
        <v>163</v>
      </c>
      <c r="E3255" s="1" t="s">
        <v>164</v>
      </c>
      <c r="F3255">
        <v>33</v>
      </c>
      <c r="G3255">
        <v>0.21</v>
      </c>
      <c r="H3255">
        <v>46</v>
      </c>
      <c r="I3255">
        <v>0.16</v>
      </c>
      <c r="K3255">
        <f t="shared" si="252"/>
        <v>36</v>
      </c>
      <c r="L3255">
        <f t="shared" si="253"/>
        <v>119</v>
      </c>
      <c r="M3255" t="str">
        <f>IF(COUNT(FIND({0,1,2,3,4,5,6,7,8,9},IF(ISBLANK(A3255),IF(LEN(TRIM(B3255))&gt;0,TRIM(B3255),TRIM(C3255)),"")))&gt;0,IF(ISBLANK(A3255),IF(LEN(TRIM(B3255))&gt;0,TRIM(B3255),TRIM(C3255)),""),"")</f>
        <v>04</v>
      </c>
      <c r="N3255" t="str">
        <f>IF(COUNT(FIND({0,1,2,3,4,5,6,7,8,9},IF(ISBLANK(A3255),IF(LEN(TRIM(B3255))&gt;0,TRIM(C3255),LEFT(D3255, 4)),"")))&gt;0,IF(ISBLANK(A3255),IF(LEN(TRIM(B3255))&gt;0,TRIM(C3255),LEFT(D3255, 4)),""),"")</f>
        <v>013</v>
      </c>
      <c r="O3255" t="str">
        <f t="shared" si="254"/>
        <v>Az</v>
      </c>
      <c r="P3255" t="str">
        <f>TRIM(IF(COUNT(FIND({0,1,2,3,4,5,6,7,8,9},B3255))&gt;0,D3255,IF(LEN(TRIM(B3255))&gt;0,CONCATENATE(B3255,C3255,D3255),MID(D3255,4,LEN(D3255)))))</f>
        <v>Maricopa</v>
      </c>
      <c r="Q3255">
        <f t="shared" si="255"/>
        <v>33</v>
      </c>
      <c r="R3255">
        <f t="shared" si="256"/>
        <v>46</v>
      </c>
    </row>
    <row r="3256" spans="2:18" x14ac:dyDescent="0.25">
      <c r="B3256" s="1" t="s">
        <v>78</v>
      </c>
      <c r="C3256" s="1" t="s">
        <v>62</v>
      </c>
      <c r="D3256" s="1" t="s">
        <v>191</v>
      </c>
      <c r="E3256" s="1" t="s">
        <v>80</v>
      </c>
      <c r="F3256">
        <v>31</v>
      </c>
      <c r="G3256">
        <v>0.2</v>
      </c>
      <c r="H3256">
        <v>53</v>
      </c>
      <c r="I3256">
        <v>0.19</v>
      </c>
      <c r="K3256">
        <f t="shared" si="252"/>
        <v>36</v>
      </c>
      <c r="L3256">
        <f t="shared" si="253"/>
        <v>119</v>
      </c>
      <c r="M3256" t="str">
        <f>IF(COUNT(FIND({0,1,2,3,4,5,6,7,8,9},IF(ISBLANK(A3256),IF(LEN(TRIM(B3256))&gt;0,TRIM(B3256),TRIM(C3256)),"")))&gt;0,IF(ISBLANK(A3256),IF(LEN(TRIM(B3256))&gt;0,TRIM(B3256),TRIM(C3256)),""),"")</f>
        <v>09</v>
      </c>
      <c r="N3256" t="str">
        <f>IF(COUNT(FIND({0,1,2,3,4,5,6,7,8,9},IF(ISBLANK(A3256),IF(LEN(TRIM(B3256))&gt;0,TRIM(C3256),LEFT(D3256, 4)),"")))&gt;0,IF(ISBLANK(A3256),IF(LEN(TRIM(B3256))&gt;0,TRIM(C3256),LEFT(D3256, 4)),""),"")</f>
        <v>005</v>
      </c>
      <c r="O3256" t="str">
        <f t="shared" si="254"/>
        <v>Ct</v>
      </c>
      <c r="P3256" t="str">
        <f>TRIM(IF(COUNT(FIND({0,1,2,3,4,5,6,7,8,9},B3256))&gt;0,D3256,IF(LEN(TRIM(B3256))&gt;0,CONCATENATE(B3256,C3256,D3256),MID(D3256,4,LEN(D3256)))))</f>
        <v>Litchfield</v>
      </c>
      <c r="Q3256">
        <f t="shared" si="255"/>
        <v>31</v>
      </c>
      <c r="R3256">
        <f t="shared" si="256"/>
        <v>53</v>
      </c>
    </row>
    <row r="3257" spans="2:18" x14ac:dyDescent="0.25">
      <c r="B3257" s="1" t="s">
        <v>99</v>
      </c>
      <c r="C3257" s="1" t="s">
        <v>41</v>
      </c>
      <c r="D3257" s="1" t="s">
        <v>246</v>
      </c>
      <c r="E3257" s="1" t="s">
        <v>102</v>
      </c>
      <c r="F3257">
        <v>31</v>
      </c>
      <c r="G3257">
        <v>0.2</v>
      </c>
      <c r="H3257">
        <v>51</v>
      </c>
      <c r="I3257">
        <v>0.18</v>
      </c>
      <c r="K3257">
        <f t="shared" si="252"/>
        <v>36</v>
      </c>
      <c r="L3257">
        <f t="shared" si="253"/>
        <v>119</v>
      </c>
      <c r="M3257" t="str">
        <f>IF(COUNT(FIND({0,1,2,3,4,5,6,7,8,9},IF(ISBLANK(A3257),IF(LEN(TRIM(B3257))&gt;0,TRIM(B3257),TRIM(C3257)),"")))&gt;0,IF(ISBLANK(A3257),IF(LEN(TRIM(B3257))&gt;0,TRIM(B3257),TRIM(C3257)),""),"")</f>
        <v>06</v>
      </c>
      <c r="N3257" t="str">
        <f>IF(COUNT(FIND({0,1,2,3,4,5,6,7,8,9},IF(ISBLANK(A3257),IF(LEN(TRIM(B3257))&gt;0,TRIM(C3257),LEFT(D3257, 4)),"")))&gt;0,IF(ISBLANK(A3257),IF(LEN(TRIM(B3257))&gt;0,TRIM(C3257),LEFT(D3257, 4)),""),"")</f>
        <v>001</v>
      </c>
      <c r="O3257" t="str">
        <f t="shared" si="254"/>
        <v>Ca</v>
      </c>
      <c r="P3257" t="str">
        <f>TRIM(IF(COUNT(FIND({0,1,2,3,4,5,6,7,8,9},B3257))&gt;0,D3257,IF(LEN(TRIM(B3257))&gt;0,CONCATENATE(B3257,C3257,D3257),MID(D3257,4,LEN(D3257)))))</f>
        <v>Alameda</v>
      </c>
      <c r="Q3257">
        <f t="shared" si="255"/>
        <v>31</v>
      </c>
      <c r="R3257">
        <f t="shared" si="256"/>
        <v>51</v>
      </c>
    </row>
    <row r="3258" spans="2:18" x14ac:dyDescent="0.25">
      <c r="B3258" s="1" t="s">
        <v>13</v>
      </c>
      <c r="C3258" s="1" t="s">
        <v>68</v>
      </c>
      <c r="D3258" s="1" t="s">
        <v>69</v>
      </c>
      <c r="E3258" s="1" t="s">
        <v>12</v>
      </c>
      <c r="F3258">
        <v>30</v>
      </c>
      <c r="G3258">
        <v>0.19</v>
      </c>
      <c r="H3258">
        <v>66</v>
      </c>
      <c r="I3258">
        <v>0.24</v>
      </c>
      <c r="K3258">
        <f t="shared" si="252"/>
        <v>36</v>
      </c>
      <c r="L3258">
        <f t="shared" si="253"/>
        <v>119</v>
      </c>
      <c r="M3258" t="str">
        <f>IF(COUNT(FIND({0,1,2,3,4,5,6,7,8,9},IF(ISBLANK(A3258),IF(LEN(TRIM(B3258))&gt;0,TRIM(B3258),TRIM(C3258)),"")))&gt;0,IF(ISBLANK(A3258),IF(LEN(TRIM(B3258))&gt;0,TRIM(B3258),TRIM(C3258)),""),"")</f>
        <v>36</v>
      </c>
      <c r="N3258" t="str">
        <f>IF(COUNT(FIND({0,1,2,3,4,5,6,7,8,9},IF(ISBLANK(A3258),IF(LEN(TRIM(B3258))&gt;0,TRIM(C3258),LEFT(D3258, 4)),"")))&gt;0,IF(ISBLANK(A3258),IF(LEN(TRIM(B3258))&gt;0,TRIM(C3258),LEFT(D3258, 4)),""),"")</f>
        <v>007</v>
      </c>
      <c r="O3258" t="str">
        <f t="shared" si="254"/>
        <v>NY</v>
      </c>
      <c r="P3258" t="str">
        <f>TRIM(IF(COUNT(FIND({0,1,2,3,4,5,6,7,8,9},B3258))&gt;0,D3258,IF(LEN(TRIM(B3258))&gt;0,CONCATENATE(B3258,C3258,D3258),MID(D3258,4,LEN(D3258)))))</f>
        <v>Broome</v>
      </c>
      <c r="Q3258">
        <f t="shared" si="255"/>
        <v>30</v>
      </c>
      <c r="R3258">
        <f t="shared" si="256"/>
        <v>66</v>
      </c>
    </row>
    <row r="3259" spans="2:18" x14ac:dyDescent="0.25">
      <c r="B3259" s="1" t="s">
        <v>95</v>
      </c>
      <c r="C3259" s="1" t="s">
        <v>24</v>
      </c>
      <c r="D3259" s="1" t="s">
        <v>108</v>
      </c>
      <c r="E3259" s="1" t="s">
        <v>98</v>
      </c>
      <c r="F3259">
        <v>30</v>
      </c>
      <c r="G3259">
        <v>0.19</v>
      </c>
      <c r="H3259">
        <v>49</v>
      </c>
      <c r="I3259">
        <v>0.17</v>
      </c>
      <c r="K3259">
        <f t="shared" si="252"/>
        <v>36</v>
      </c>
      <c r="L3259">
        <f t="shared" si="253"/>
        <v>119</v>
      </c>
      <c r="M3259" t="str">
        <f>IF(COUNT(FIND({0,1,2,3,4,5,6,7,8,9},IF(ISBLANK(A3259),IF(LEN(TRIM(B3259))&gt;0,TRIM(B3259),TRIM(C3259)),"")))&gt;0,IF(ISBLANK(A3259),IF(LEN(TRIM(B3259))&gt;0,TRIM(B3259),TRIM(C3259)),""),"")</f>
        <v>12</v>
      </c>
      <c r="N3259" t="str">
        <f>IF(COUNT(FIND({0,1,2,3,4,5,6,7,8,9},IF(ISBLANK(A3259),IF(LEN(TRIM(B3259))&gt;0,TRIM(C3259),LEFT(D3259, 4)),"")))&gt;0,IF(ISBLANK(A3259),IF(LEN(TRIM(B3259))&gt;0,TRIM(C3259),LEFT(D3259, 4)),""),"")</f>
        <v>103</v>
      </c>
      <c r="O3259" t="str">
        <f t="shared" si="254"/>
        <v>Fl</v>
      </c>
      <c r="P3259" t="str">
        <f>TRIM(IF(COUNT(FIND({0,1,2,3,4,5,6,7,8,9},B3259))&gt;0,D3259,IF(LEN(TRIM(B3259))&gt;0,CONCATENATE(B3259,C3259,D3259),MID(D3259,4,LEN(D3259)))))</f>
        <v>Pinellas</v>
      </c>
      <c r="Q3259">
        <f t="shared" si="255"/>
        <v>30</v>
      </c>
      <c r="R3259">
        <f t="shared" si="256"/>
        <v>49</v>
      </c>
    </row>
    <row r="3260" spans="2:18" x14ac:dyDescent="0.25">
      <c r="B3260" s="1" t="s">
        <v>56</v>
      </c>
      <c r="C3260" s="1" t="s">
        <v>60</v>
      </c>
      <c r="D3260" s="1" t="s">
        <v>110</v>
      </c>
      <c r="E3260" s="1" t="s">
        <v>59</v>
      </c>
      <c r="F3260">
        <v>30</v>
      </c>
      <c r="G3260">
        <v>0.19</v>
      </c>
      <c r="H3260">
        <v>52</v>
      </c>
      <c r="I3260">
        <v>0.19</v>
      </c>
      <c r="K3260">
        <f t="shared" si="252"/>
        <v>36</v>
      </c>
      <c r="L3260">
        <f t="shared" si="253"/>
        <v>119</v>
      </c>
      <c r="M3260" t="str">
        <f>IF(COUNT(FIND({0,1,2,3,4,5,6,7,8,9},IF(ISBLANK(A3260),IF(LEN(TRIM(B3260))&gt;0,TRIM(B3260),TRIM(C3260)),"")))&gt;0,IF(ISBLANK(A3260),IF(LEN(TRIM(B3260))&gt;0,TRIM(B3260),TRIM(C3260)),""),"")</f>
        <v>25</v>
      </c>
      <c r="N3260" t="str">
        <f>IF(COUNT(FIND({0,1,2,3,4,5,6,7,8,9},IF(ISBLANK(A3260),IF(LEN(TRIM(B3260))&gt;0,TRIM(C3260),LEFT(D3260, 4)),"")))&gt;0,IF(ISBLANK(A3260),IF(LEN(TRIM(B3260))&gt;0,TRIM(C3260),LEFT(D3260, 4)),""),"")</f>
        <v>027</v>
      </c>
      <c r="O3260" t="str">
        <f t="shared" si="254"/>
        <v>Ma</v>
      </c>
      <c r="P3260" t="str">
        <f>TRIM(IF(COUNT(FIND({0,1,2,3,4,5,6,7,8,9},B3260))&gt;0,D3260,IF(LEN(TRIM(B3260))&gt;0,CONCATENATE(B3260,C3260,D3260),MID(D3260,4,LEN(D3260)))))</f>
        <v>Worcester</v>
      </c>
      <c r="Q3260">
        <f t="shared" si="255"/>
        <v>30</v>
      </c>
      <c r="R3260">
        <f t="shared" si="256"/>
        <v>52</v>
      </c>
    </row>
    <row r="3261" spans="2:18" x14ac:dyDescent="0.25">
      <c r="B3261" s="1" t="s">
        <v>120</v>
      </c>
      <c r="C3261" s="1" t="s">
        <v>18</v>
      </c>
      <c r="D3261" s="1" t="s">
        <v>67</v>
      </c>
      <c r="E3261" s="1" t="s">
        <v>123</v>
      </c>
      <c r="F3261">
        <v>30</v>
      </c>
      <c r="G3261">
        <v>0.19</v>
      </c>
      <c r="H3261">
        <v>43</v>
      </c>
      <c r="I3261">
        <v>0.15</v>
      </c>
      <c r="K3261">
        <f t="shared" si="252"/>
        <v>36</v>
      </c>
      <c r="L3261">
        <f t="shared" si="253"/>
        <v>119</v>
      </c>
      <c r="M3261" t="str">
        <f>IF(COUNT(FIND({0,1,2,3,4,5,6,7,8,9},IF(ISBLANK(A3261),IF(LEN(TRIM(B3261))&gt;0,TRIM(B3261),TRIM(C3261)),"")))&gt;0,IF(ISBLANK(A3261),IF(LEN(TRIM(B3261))&gt;0,TRIM(B3261),TRIM(C3261)),""),"")</f>
        <v>42</v>
      </c>
      <c r="N3261" t="str">
        <f>IF(COUNT(FIND({0,1,2,3,4,5,6,7,8,9},IF(ISBLANK(A3261),IF(LEN(TRIM(B3261))&gt;0,TRIM(C3261),LEFT(D3261, 4)),"")))&gt;0,IF(ISBLANK(A3261),IF(LEN(TRIM(B3261))&gt;0,TRIM(C3261),LEFT(D3261, 4)),""),"")</f>
        <v>091</v>
      </c>
      <c r="O3261" t="str">
        <f t="shared" si="254"/>
        <v>Pa</v>
      </c>
      <c r="P3261" t="str">
        <f>TRIM(IF(COUNT(FIND({0,1,2,3,4,5,6,7,8,9},B3261))&gt;0,D3261,IF(LEN(TRIM(B3261))&gt;0,CONCATENATE(B3261,C3261,D3261),MID(D3261,4,LEN(D3261)))))</f>
        <v>Montgomery</v>
      </c>
      <c r="Q3261">
        <f t="shared" si="255"/>
        <v>30</v>
      </c>
      <c r="R3261">
        <f t="shared" si="256"/>
        <v>43</v>
      </c>
    </row>
    <row r="3262" spans="2:18" x14ac:dyDescent="0.25">
      <c r="B3262" s="1" t="s">
        <v>165</v>
      </c>
      <c r="C3262" s="1" t="s">
        <v>52</v>
      </c>
      <c r="D3262" s="1" t="s">
        <v>245</v>
      </c>
      <c r="E3262" s="1" t="s">
        <v>168</v>
      </c>
      <c r="F3262">
        <v>28</v>
      </c>
      <c r="G3262">
        <v>0.18</v>
      </c>
      <c r="H3262">
        <v>55</v>
      </c>
      <c r="I3262">
        <v>0.2</v>
      </c>
      <c r="K3262">
        <f t="shared" si="252"/>
        <v>36</v>
      </c>
      <c r="L3262">
        <f t="shared" si="253"/>
        <v>119</v>
      </c>
      <c r="M3262" t="str">
        <f>IF(COUNT(FIND({0,1,2,3,4,5,6,7,8,9},IF(ISBLANK(A3262),IF(LEN(TRIM(B3262))&gt;0,TRIM(B3262),TRIM(C3262)),"")))&gt;0,IF(ISBLANK(A3262),IF(LEN(TRIM(B3262))&gt;0,TRIM(B3262),TRIM(C3262)),""),"")</f>
        <v>48</v>
      </c>
      <c r="N3262" t="str">
        <f>IF(COUNT(FIND({0,1,2,3,4,5,6,7,8,9},IF(ISBLANK(A3262),IF(LEN(TRIM(B3262))&gt;0,TRIM(C3262),LEFT(D3262, 4)),"")))&gt;0,IF(ISBLANK(A3262),IF(LEN(TRIM(B3262))&gt;0,TRIM(C3262),LEFT(D3262, 4)),""),"")</f>
        <v>113</v>
      </c>
      <c r="O3262" t="str">
        <f t="shared" si="254"/>
        <v>Tx</v>
      </c>
      <c r="P3262" t="str">
        <f>TRIM(IF(COUNT(FIND({0,1,2,3,4,5,6,7,8,9},B3262))&gt;0,D3262,IF(LEN(TRIM(B3262))&gt;0,CONCATENATE(B3262,C3262,D3262),MID(D3262,4,LEN(D3262)))))</f>
        <v>Dallas</v>
      </c>
      <c r="Q3262">
        <f t="shared" si="255"/>
        <v>28</v>
      </c>
      <c r="R3262">
        <f t="shared" si="256"/>
        <v>55</v>
      </c>
    </row>
    <row r="3263" spans="2:18" x14ac:dyDescent="0.25">
      <c r="B3263" s="1" t="s">
        <v>234</v>
      </c>
      <c r="C3263" s="1" t="s">
        <v>87</v>
      </c>
      <c r="D3263" s="1" t="s">
        <v>235</v>
      </c>
      <c r="E3263" s="1" t="s">
        <v>236</v>
      </c>
      <c r="F3263">
        <v>27</v>
      </c>
      <c r="G3263">
        <v>0.17</v>
      </c>
      <c r="H3263">
        <v>39</v>
      </c>
      <c r="I3263">
        <v>0.14000000000000001</v>
      </c>
      <c r="K3263">
        <f t="shared" si="252"/>
        <v>36</v>
      </c>
      <c r="L3263">
        <f t="shared" si="253"/>
        <v>119</v>
      </c>
      <c r="M3263" t="str">
        <f>IF(COUNT(FIND({0,1,2,3,4,5,6,7,8,9},IF(ISBLANK(A3263),IF(LEN(TRIM(B3263))&gt;0,TRIM(B3263),TRIM(C3263)),"")))&gt;0,IF(ISBLANK(A3263),IF(LEN(TRIM(B3263))&gt;0,TRIM(B3263),TRIM(C3263)),""),"")</f>
        <v>13</v>
      </c>
      <c r="N3263" t="str">
        <f>IF(COUNT(FIND({0,1,2,3,4,5,6,7,8,9},IF(ISBLANK(A3263),IF(LEN(TRIM(B3263))&gt;0,TRIM(C3263),LEFT(D3263, 4)),"")))&gt;0,IF(ISBLANK(A3263),IF(LEN(TRIM(B3263))&gt;0,TRIM(C3263),LEFT(D3263, 4)),""),"")</f>
        <v>089</v>
      </c>
      <c r="O3263" t="str">
        <f t="shared" si="254"/>
        <v>Ga</v>
      </c>
      <c r="P3263" t="str">
        <f>TRIM(IF(COUNT(FIND({0,1,2,3,4,5,6,7,8,9},B3263))&gt;0,D3263,IF(LEN(TRIM(B3263))&gt;0,CONCATENATE(B3263,C3263,D3263),MID(D3263,4,LEN(D3263)))))</f>
        <v>De Kalb</v>
      </c>
      <c r="Q3263">
        <f t="shared" si="255"/>
        <v>27</v>
      </c>
      <c r="R3263">
        <f t="shared" si="256"/>
        <v>39</v>
      </c>
    </row>
    <row r="3264" spans="2:18" x14ac:dyDescent="0.25">
      <c r="B3264" s="1" t="s">
        <v>120</v>
      </c>
      <c r="C3264" s="1" t="s">
        <v>57</v>
      </c>
      <c r="D3264" s="1" t="s">
        <v>281</v>
      </c>
      <c r="E3264" s="1" t="s">
        <v>123</v>
      </c>
      <c r="F3264">
        <v>26</v>
      </c>
      <c r="G3264">
        <v>0.17</v>
      </c>
      <c r="H3264">
        <v>42</v>
      </c>
      <c r="I3264">
        <v>0.15</v>
      </c>
      <c r="K3264">
        <f t="shared" si="252"/>
        <v>36</v>
      </c>
      <c r="L3264">
        <f t="shared" si="253"/>
        <v>119</v>
      </c>
      <c r="M3264" t="str">
        <f>IF(COUNT(FIND({0,1,2,3,4,5,6,7,8,9},IF(ISBLANK(A3264),IF(LEN(TRIM(B3264))&gt;0,TRIM(B3264),TRIM(C3264)),"")))&gt;0,IF(ISBLANK(A3264),IF(LEN(TRIM(B3264))&gt;0,TRIM(B3264),TRIM(C3264)),""),"")</f>
        <v>42</v>
      </c>
      <c r="N3264" t="str">
        <f>IF(COUNT(FIND({0,1,2,3,4,5,6,7,8,9},IF(ISBLANK(A3264),IF(LEN(TRIM(B3264))&gt;0,TRIM(C3264),LEFT(D3264, 4)),"")))&gt;0,IF(ISBLANK(A3264),IF(LEN(TRIM(B3264))&gt;0,TRIM(C3264),LEFT(D3264, 4)),""),"")</f>
        <v>017</v>
      </c>
      <c r="O3264" t="str">
        <f t="shared" si="254"/>
        <v>Pa</v>
      </c>
      <c r="P3264" t="str">
        <f>TRIM(IF(COUNT(FIND({0,1,2,3,4,5,6,7,8,9},B3264))&gt;0,D3264,IF(LEN(TRIM(B3264))&gt;0,CONCATENATE(B3264,C3264,D3264),MID(D3264,4,LEN(D3264)))))</f>
        <v>Bucks</v>
      </c>
      <c r="Q3264">
        <f t="shared" si="255"/>
        <v>26</v>
      </c>
      <c r="R3264">
        <f t="shared" si="256"/>
        <v>42</v>
      </c>
    </row>
    <row r="3265" spans="2:18" x14ac:dyDescent="0.25">
      <c r="B3265" s="1" t="s">
        <v>251</v>
      </c>
      <c r="C3265" s="1" t="s">
        <v>330</v>
      </c>
      <c r="D3265" s="1" t="s">
        <v>331</v>
      </c>
      <c r="E3265" s="1" t="s">
        <v>253</v>
      </c>
      <c r="F3265">
        <v>26</v>
      </c>
      <c r="G3265">
        <v>0.17</v>
      </c>
      <c r="H3265">
        <v>40</v>
      </c>
      <c r="I3265">
        <v>0.14000000000000001</v>
      </c>
      <c r="K3265">
        <f t="shared" si="252"/>
        <v>36</v>
      </c>
      <c r="L3265">
        <f t="shared" si="253"/>
        <v>119</v>
      </c>
      <c r="M3265" t="str">
        <f>IF(COUNT(FIND({0,1,2,3,4,5,6,7,8,9},IF(ISBLANK(A3265),IF(LEN(TRIM(B3265))&gt;0,TRIM(B3265),TRIM(C3265)),"")))&gt;0,IF(ISBLANK(A3265),IF(LEN(TRIM(B3265))&gt;0,TRIM(B3265),TRIM(C3265)),""),"")</f>
        <v>26</v>
      </c>
      <c r="N3265" t="str">
        <f>IF(COUNT(FIND({0,1,2,3,4,5,6,7,8,9},IF(ISBLANK(A3265),IF(LEN(TRIM(B3265))&gt;0,TRIM(C3265),LEFT(D3265, 4)),"")))&gt;0,IF(ISBLANK(A3265),IF(LEN(TRIM(B3265))&gt;0,TRIM(C3265),LEFT(D3265, 4)),""),"")</f>
        <v>125</v>
      </c>
      <c r="O3265" t="str">
        <f t="shared" si="254"/>
        <v>Mi</v>
      </c>
      <c r="P3265" t="str">
        <f>TRIM(IF(COUNT(FIND({0,1,2,3,4,5,6,7,8,9},B3265))&gt;0,D3265,IF(LEN(TRIM(B3265))&gt;0,CONCATENATE(B3265,C3265,D3265),MID(D3265,4,LEN(D3265)))))</f>
        <v>Oakland</v>
      </c>
      <c r="Q3265">
        <f t="shared" si="255"/>
        <v>26</v>
      </c>
      <c r="R3265">
        <f t="shared" si="256"/>
        <v>40</v>
      </c>
    </row>
    <row r="3266" spans="2:18" x14ac:dyDescent="0.25">
      <c r="B3266" s="1" t="s">
        <v>13</v>
      </c>
      <c r="C3266" s="1" t="s">
        <v>118</v>
      </c>
      <c r="D3266" s="1" t="s">
        <v>119</v>
      </c>
      <c r="E3266" s="1" t="s">
        <v>12</v>
      </c>
      <c r="F3266">
        <v>26</v>
      </c>
      <c r="G3266">
        <v>0.17</v>
      </c>
      <c r="H3266">
        <v>35</v>
      </c>
      <c r="I3266">
        <v>0.12</v>
      </c>
      <c r="K3266">
        <f t="shared" si="252"/>
        <v>36</v>
      </c>
      <c r="L3266">
        <f t="shared" si="253"/>
        <v>119</v>
      </c>
      <c r="M3266" t="str">
        <f>IF(COUNT(FIND({0,1,2,3,4,5,6,7,8,9},IF(ISBLANK(A3266),IF(LEN(TRIM(B3266))&gt;0,TRIM(B3266),TRIM(C3266)),"")))&gt;0,IF(ISBLANK(A3266),IF(LEN(TRIM(B3266))&gt;0,TRIM(B3266),TRIM(C3266)),""),"")</f>
        <v>36</v>
      </c>
      <c r="N3266" t="str">
        <f>IF(COUNT(FIND({0,1,2,3,4,5,6,7,8,9},IF(ISBLANK(A3266),IF(LEN(TRIM(B3266))&gt;0,TRIM(C3266),LEFT(D3266, 4)),"")))&gt;0,IF(ISBLANK(A3266),IF(LEN(TRIM(B3266))&gt;0,TRIM(C3266),LEFT(D3266, 4)),""),"")</f>
        <v>105</v>
      </c>
      <c r="O3266" t="str">
        <f t="shared" si="254"/>
        <v>NY</v>
      </c>
      <c r="P3266" t="str">
        <f>TRIM(IF(COUNT(FIND({0,1,2,3,4,5,6,7,8,9},B3266))&gt;0,D3266,IF(LEN(TRIM(B3266))&gt;0,CONCATENATE(B3266,C3266,D3266),MID(D3266,4,LEN(D3266)))))</f>
        <v>Sullivan</v>
      </c>
      <c r="Q3266">
        <f t="shared" si="255"/>
        <v>26</v>
      </c>
      <c r="R3266">
        <f t="shared" si="256"/>
        <v>35</v>
      </c>
    </row>
    <row r="3267" spans="2:18" x14ac:dyDescent="0.25">
      <c r="B3267" s="1" t="s">
        <v>56</v>
      </c>
      <c r="C3267" s="1" t="s">
        <v>126</v>
      </c>
      <c r="D3267" s="1" t="s">
        <v>90</v>
      </c>
      <c r="E3267" s="1" t="s">
        <v>59</v>
      </c>
      <c r="F3267">
        <v>25</v>
      </c>
      <c r="G3267">
        <v>0.16</v>
      </c>
      <c r="H3267">
        <v>49</v>
      </c>
      <c r="I3267">
        <v>0.17</v>
      </c>
      <c r="K3267">
        <f t="shared" si="252"/>
        <v>36</v>
      </c>
      <c r="L3267">
        <f t="shared" si="253"/>
        <v>119</v>
      </c>
      <c r="M3267" t="str">
        <f>IF(COUNT(FIND({0,1,2,3,4,5,6,7,8,9},IF(ISBLANK(A3267),IF(LEN(TRIM(B3267))&gt;0,TRIM(B3267),TRIM(C3267)),"")))&gt;0,IF(ISBLANK(A3267),IF(LEN(TRIM(B3267))&gt;0,TRIM(B3267),TRIM(C3267)),""),"")</f>
        <v>25</v>
      </c>
      <c r="N3267" t="str">
        <f>IF(COUNT(FIND({0,1,2,3,4,5,6,7,8,9},IF(ISBLANK(A3267),IF(LEN(TRIM(B3267))&gt;0,TRIM(C3267),LEFT(D3267, 4)),"")))&gt;0,IF(ISBLANK(A3267),IF(LEN(TRIM(B3267))&gt;0,TRIM(C3267),LEFT(D3267, 4)),""),"")</f>
        <v>009</v>
      </c>
      <c r="O3267" t="str">
        <f t="shared" si="254"/>
        <v>Ma</v>
      </c>
      <c r="P3267" t="str">
        <f>TRIM(IF(COUNT(FIND({0,1,2,3,4,5,6,7,8,9},B3267))&gt;0,D3267,IF(LEN(TRIM(B3267))&gt;0,CONCATENATE(B3267,C3267,D3267),MID(D3267,4,LEN(D3267)))))</f>
        <v>Essex</v>
      </c>
      <c r="Q3267">
        <f t="shared" si="255"/>
        <v>25</v>
      </c>
      <c r="R3267">
        <f t="shared" si="256"/>
        <v>49</v>
      </c>
    </row>
    <row r="3268" spans="2:18" x14ac:dyDescent="0.25">
      <c r="B3268" s="1" t="s">
        <v>84</v>
      </c>
      <c r="C3268" s="1" t="s">
        <v>72</v>
      </c>
      <c r="D3268" s="1" t="s">
        <v>254</v>
      </c>
      <c r="E3268" s="1" t="s">
        <v>86</v>
      </c>
      <c r="F3268">
        <v>25</v>
      </c>
      <c r="G3268">
        <v>0.16</v>
      </c>
      <c r="H3268">
        <v>38</v>
      </c>
      <c r="I3268">
        <v>0.14000000000000001</v>
      </c>
      <c r="K3268">
        <f t="shared" ref="K3268:K3331" si="257">VALUE(IF(ISBLANK(A3268),K3267,A3268))</f>
        <v>36</v>
      </c>
      <c r="L3268">
        <f t="shared" ref="L3268:L3331" si="258">VALUE(IF(ISBLANK(A3268),L3267,CONCATENATE(TRIM(B3268),TRIM(C3268))))</f>
        <v>119</v>
      </c>
      <c r="M3268" t="str">
        <f>IF(COUNT(FIND({0,1,2,3,4,5,6,7,8,9},IF(ISBLANK(A3268),IF(LEN(TRIM(B3268))&gt;0,TRIM(B3268),TRIM(C3268)),"")))&gt;0,IF(ISBLANK(A3268),IF(LEN(TRIM(B3268))&gt;0,TRIM(B3268),TRIM(C3268)),""),"")</f>
        <v>34</v>
      </c>
      <c r="N3268" t="str">
        <f>IF(COUNT(FIND({0,1,2,3,4,5,6,7,8,9},IF(ISBLANK(A3268),IF(LEN(TRIM(B3268))&gt;0,TRIM(C3268),LEFT(D3268, 4)),"")))&gt;0,IF(ISBLANK(A3268),IF(LEN(TRIM(B3268))&gt;0,TRIM(C3268),LEFT(D3268, 4)),""),"")</f>
        <v>035</v>
      </c>
      <c r="O3268" t="str">
        <f t="shared" ref="O3268:O3331" si="259">IF(LEN(TRIM(E3268))&gt;0,E3268,"XX")</f>
        <v>NJ</v>
      </c>
      <c r="P3268" t="str">
        <f>TRIM(IF(COUNT(FIND({0,1,2,3,4,5,6,7,8,9},B3268))&gt;0,D3268,IF(LEN(TRIM(B3268))&gt;0,CONCATENATE(B3268,C3268,D3268),MID(D3268,4,LEN(D3268)))))</f>
        <v>Somerset</v>
      </c>
      <c r="Q3268">
        <f t="shared" ref="Q3268:Q3331" si="260">F3268</f>
        <v>25</v>
      </c>
      <c r="R3268">
        <f t="shared" ref="R3268:R3331" si="261">H3268</f>
        <v>38</v>
      </c>
    </row>
    <row r="3269" spans="2:18" x14ac:dyDescent="0.25">
      <c r="B3269" s="1" t="s">
        <v>95</v>
      </c>
      <c r="C3269" s="1" t="s">
        <v>50</v>
      </c>
      <c r="D3269" s="1" t="s">
        <v>55</v>
      </c>
      <c r="E3269" s="1" t="s">
        <v>98</v>
      </c>
      <c r="F3269">
        <v>24</v>
      </c>
      <c r="G3269">
        <v>0.15</v>
      </c>
      <c r="H3269">
        <v>40</v>
      </c>
      <c r="I3269">
        <v>0.14000000000000001</v>
      </c>
      <c r="K3269">
        <f t="shared" si="257"/>
        <v>36</v>
      </c>
      <c r="L3269">
        <f t="shared" si="258"/>
        <v>119</v>
      </c>
      <c r="M3269" t="str">
        <f>IF(COUNT(FIND({0,1,2,3,4,5,6,7,8,9},IF(ISBLANK(A3269),IF(LEN(TRIM(B3269))&gt;0,TRIM(B3269),TRIM(C3269)),"")))&gt;0,IF(ISBLANK(A3269),IF(LEN(TRIM(B3269))&gt;0,TRIM(B3269),TRIM(C3269)),""),"")</f>
        <v>12</v>
      </c>
      <c r="N3269" t="str">
        <f>IF(COUNT(FIND({0,1,2,3,4,5,6,7,8,9},IF(ISBLANK(A3269),IF(LEN(TRIM(B3269))&gt;0,TRIM(C3269),LEFT(D3269, 4)),"")))&gt;0,IF(ISBLANK(A3269),IF(LEN(TRIM(B3269))&gt;0,TRIM(C3269),LEFT(D3269, 4)),""),"")</f>
        <v>095</v>
      </c>
      <c r="O3269" t="str">
        <f t="shared" si="259"/>
        <v>Fl</v>
      </c>
      <c r="P3269" t="str">
        <f>TRIM(IF(COUNT(FIND({0,1,2,3,4,5,6,7,8,9},B3269))&gt;0,D3269,IF(LEN(TRIM(B3269))&gt;0,CONCATENATE(B3269,C3269,D3269),MID(D3269,4,LEN(D3269)))))</f>
        <v>Orange</v>
      </c>
      <c r="Q3269">
        <f t="shared" si="260"/>
        <v>24</v>
      </c>
      <c r="R3269">
        <f t="shared" si="261"/>
        <v>40</v>
      </c>
    </row>
    <row r="3270" spans="2:18" x14ac:dyDescent="0.25">
      <c r="B3270" s="1" t="s">
        <v>95</v>
      </c>
      <c r="C3270" s="1" t="s">
        <v>66</v>
      </c>
      <c r="D3270" s="1" t="s">
        <v>131</v>
      </c>
      <c r="E3270" s="1" t="s">
        <v>98</v>
      </c>
      <c r="F3270">
        <v>24</v>
      </c>
      <c r="G3270">
        <v>0.15</v>
      </c>
      <c r="H3270">
        <v>47</v>
      </c>
      <c r="I3270">
        <v>0.17</v>
      </c>
      <c r="K3270">
        <f t="shared" si="257"/>
        <v>36</v>
      </c>
      <c r="L3270">
        <f t="shared" si="258"/>
        <v>119</v>
      </c>
      <c r="M3270" t="str">
        <f>IF(COUNT(FIND({0,1,2,3,4,5,6,7,8,9},IF(ISBLANK(A3270),IF(LEN(TRIM(B3270))&gt;0,TRIM(B3270),TRIM(C3270)),"")))&gt;0,IF(ISBLANK(A3270),IF(LEN(TRIM(B3270))&gt;0,TRIM(B3270),TRIM(C3270)),""),"")</f>
        <v>12</v>
      </c>
      <c r="N3270" t="str">
        <f>IF(COUNT(FIND({0,1,2,3,4,5,6,7,8,9},IF(ISBLANK(A3270),IF(LEN(TRIM(B3270))&gt;0,TRIM(C3270),LEFT(D3270, 4)),"")))&gt;0,IF(ISBLANK(A3270),IF(LEN(TRIM(B3270))&gt;0,TRIM(C3270),LEFT(D3270, 4)),""),"")</f>
        <v>057</v>
      </c>
      <c r="O3270" t="str">
        <f t="shared" si="259"/>
        <v>Fl</v>
      </c>
      <c r="P3270" t="str">
        <f>TRIM(IF(COUNT(FIND({0,1,2,3,4,5,6,7,8,9},B3270))&gt;0,D3270,IF(LEN(TRIM(B3270))&gt;0,CONCATENATE(B3270,C3270,D3270),MID(D3270,4,LEN(D3270)))))</f>
        <v>Hillsborough</v>
      </c>
      <c r="Q3270">
        <f t="shared" si="260"/>
        <v>24</v>
      </c>
      <c r="R3270">
        <f t="shared" si="261"/>
        <v>47</v>
      </c>
    </row>
    <row r="3271" spans="2:18" x14ac:dyDescent="0.25">
      <c r="B3271" s="1" t="s">
        <v>224</v>
      </c>
      <c r="C3271" s="1" t="s">
        <v>452</v>
      </c>
      <c r="D3271" s="1" t="s">
        <v>453</v>
      </c>
      <c r="E3271" s="1" t="s">
        <v>227</v>
      </c>
      <c r="F3271">
        <v>24</v>
      </c>
      <c r="G3271">
        <v>0.15</v>
      </c>
      <c r="H3271">
        <v>67</v>
      </c>
      <c r="I3271">
        <v>0.24</v>
      </c>
      <c r="K3271">
        <f t="shared" si="257"/>
        <v>36</v>
      </c>
      <c r="L3271">
        <f t="shared" si="258"/>
        <v>119</v>
      </c>
      <c r="M3271" t="str">
        <f>IF(COUNT(FIND({0,1,2,3,4,5,6,7,8,9},IF(ISBLANK(A3271),IF(LEN(TRIM(B3271))&gt;0,TRIM(B3271),TRIM(C3271)),"")))&gt;0,IF(ISBLANK(A3271),IF(LEN(TRIM(B3271))&gt;0,TRIM(B3271),TRIM(C3271)),""),"")</f>
        <v>37</v>
      </c>
      <c r="N3271" t="str">
        <f>IF(COUNT(FIND({0,1,2,3,4,5,6,7,8,9},IF(ISBLANK(A3271),IF(LEN(TRIM(B3271))&gt;0,TRIM(C3271),LEFT(D3271, 4)),"")))&gt;0,IF(ISBLANK(A3271),IF(LEN(TRIM(B3271))&gt;0,TRIM(C3271),LEFT(D3271, 4)),""),"")</f>
        <v>183</v>
      </c>
      <c r="O3271" t="str">
        <f t="shared" si="259"/>
        <v>NC</v>
      </c>
      <c r="P3271" t="str">
        <f>TRIM(IF(COUNT(FIND({0,1,2,3,4,5,6,7,8,9},B3271))&gt;0,D3271,IF(LEN(TRIM(B3271))&gt;0,CONCATENATE(B3271,C3271,D3271),MID(D3271,4,LEN(D3271)))))</f>
        <v>Wake</v>
      </c>
      <c r="Q3271">
        <f t="shared" si="260"/>
        <v>24</v>
      </c>
      <c r="R3271">
        <f t="shared" si="261"/>
        <v>67</v>
      </c>
    </row>
    <row r="3272" spans="2:18" x14ac:dyDescent="0.25">
      <c r="B3272" s="1" t="s">
        <v>162</v>
      </c>
      <c r="C3272" s="1" t="s">
        <v>64</v>
      </c>
      <c r="D3272" s="1" t="s">
        <v>314</v>
      </c>
      <c r="E3272" s="1" t="s">
        <v>164</v>
      </c>
      <c r="F3272">
        <v>24</v>
      </c>
      <c r="G3272">
        <v>0.15</v>
      </c>
      <c r="H3272">
        <v>45</v>
      </c>
      <c r="I3272">
        <v>0.16</v>
      </c>
      <c r="K3272">
        <f t="shared" si="257"/>
        <v>36</v>
      </c>
      <c r="L3272">
        <f t="shared" si="258"/>
        <v>119</v>
      </c>
      <c r="M3272" t="str">
        <f>IF(COUNT(FIND({0,1,2,3,4,5,6,7,8,9},IF(ISBLANK(A3272),IF(LEN(TRIM(B3272))&gt;0,TRIM(B3272),TRIM(C3272)),"")))&gt;0,IF(ISBLANK(A3272),IF(LEN(TRIM(B3272))&gt;0,TRIM(B3272),TRIM(C3272)),""),"")</f>
        <v>04</v>
      </c>
      <c r="N3272" t="str">
        <f>IF(COUNT(FIND({0,1,2,3,4,5,6,7,8,9},IF(ISBLANK(A3272),IF(LEN(TRIM(B3272))&gt;0,TRIM(C3272),LEFT(D3272, 4)),"")))&gt;0,IF(ISBLANK(A3272),IF(LEN(TRIM(B3272))&gt;0,TRIM(C3272),LEFT(D3272, 4)),""),"")</f>
        <v>019</v>
      </c>
      <c r="O3272" t="str">
        <f t="shared" si="259"/>
        <v>Az</v>
      </c>
      <c r="P3272" t="str">
        <f>TRIM(IF(COUNT(FIND({0,1,2,3,4,5,6,7,8,9},B3272))&gt;0,D3272,IF(LEN(TRIM(B3272))&gt;0,CONCATENATE(B3272,C3272,D3272),MID(D3272,4,LEN(D3272)))))</f>
        <v>Pima</v>
      </c>
      <c r="Q3272">
        <f t="shared" si="260"/>
        <v>24</v>
      </c>
      <c r="R3272">
        <f t="shared" si="261"/>
        <v>45</v>
      </c>
    </row>
    <row r="3273" spans="2:18" x14ac:dyDescent="0.25">
      <c r="B3273" s="1" t="s">
        <v>84</v>
      </c>
      <c r="C3273" s="1" t="s">
        <v>22</v>
      </c>
      <c r="D3273" s="1" t="s">
        <v>229</v>
      </c>
      <c r="E3273" s="1" t="s">
        <v>86</v>
      </c>
      <c r="F3273">
        <v>23</v>
      </c>
      <c r="G3273">
        <v>0.15</v>
      </c>
      <c r="H3273">
        <v>50</v>
      </c>
      <c r="I3273">
        <v>0.18</v>
      </c>
      <c r="K3273">
        <f t="shared" si="257"/>
        <v>36</v>
      </c>
      <c r="L3273">
        <f t="shared" si="258"/>
        <v>119</v>
      </c>
      <c r="M3273" t="str">
        <f>IF(COUNT(FIND({0,1,2,3,4,5,6,7,8,9},IF(ISBLANK(A3273),IF(LEN(TRIM(B3273))&gt;0,TRIM(B3273),TRIM(C3273)),"")))&gt;0,IF(ISBLANK(A3273),IF(LEN(TRIM(B3273))&gt;0,TRIM(B3273),TRIM(C3273)),""),"")</f>
        <v>34</v>
      </c>
      <c r="N3273" t="str">
        <f>IF(COUNT(FIND({0,1,2,3,4,5,6,7,8,9},IF(ISBLANK(A3273),IF(LEN(TRIM(B3273))&gt;0,TRIM(C3273),LEFT(D3273, 4)),"")))&gt;0,IF(ISBLANK(A3273),IF(LEN(TRIM(B3273))&gt;0,TRIM(C3273),LEFT(D3273, 4)),""),"")</f>
        <v>021</v>
      </c>
      <c r="O3273" t="str">
        <f t="shared" si="259"/>
        <v>NJ</v>
      </c>
      <c r="P3273" t="str">
        <f>TRIM(IF(COUNT(FIND({0,1,2,3,4,5,6,7,8,9},B3273))&gt;0,D3273,IF(LEN(TRIM(B3273))&gt;0,CONCATENATE(B3273,C3273,D3273),MID(D3273,4,LEN(D3273)))))</f>
        <v>Mercer</v>
      </c>
      <c r="Q3273">
        <f t="shared" si="260"/>
        <v>23</v>
      </c>
      <c r="R3273">
        <f t="shared" si="261"/>
        <v>50</v>
      </c>
    </row>
    <row r="3274" spans="2:18" x14ac:dyDescent="0.25">
      <c r="B3274" s="1" t="s">
        <v>251</v>
      </c>
      <c r="C3274" s="1" t="s">
        <v>293</v>
      </c>
      <c r="D3274" s="1" t="s">
        <v>218</v>
      </c>
      <c r="E3274" s="1" t="s">
        <v>253</v>
      </c>
      <c r="F3274">
        <v>23</v>
      </c>
      <c r="G3274">
        <v>0.15</v>
      </c>
      <c r="H3274">
        <v>41</v>
      </c>
      <c r="I3274">
        <v>0.15</v>
      </c>
      <c r="K3274">
        <f t="shared" si="257"/>
        <v>36</v>
      </c>
      <c r="L3274">
        <f t="shared" si="258"/>
        <v>119</v>
      </c>
      <c r="M3274" t="str">
        <f>IF(COUNT(FIND({0,1,2,3,4,5,6,7,8,9},IF(ISBLANK(A3274),IF(LEN(TRIM(B3274))&gt;0,TRIM(B3274),TRIM(C3274)),"")))&gt;0,IF(ISBLANK(A3274),IF(LEN(TRIM(B3274))&gt;0,TRIM(B3274),TRIM(C3274)),""),"")</f>
        <v>26</v>
      </c>
      <c r="N3274" t="str">
        <f>IF(COUNT(FIND({0,1,2,3,4,5,6,7,8,9},IF(ISBLANK(A3274),IF(LEN(TRIM(B3274))&gt;0,TRIM(C3274),LEFT(D3274, 4)),"")))&gt;0,IF(ISBLANK(A3274),IF(LEN(TRIM(B3274))&gt;0,TRIM(C3274),LEFT(D3274, 4)),""),"")</f>
        <v>049</v>
      </c>
      <c r="O3274" t="str">
        <f t="shared" si="259"/>
        <v>Mi</v>
      </c>
      <c r="P3274" t="str">
        <f>TRIM(IF(COUNT(FIND({0,1,2,3,4,5,6,7,8,9},B3274))&gt;0,D3274,IF(LEN(TRIM(B3274))&gt;0,CONCATENATE(B3274,C3274,D3274),MID(D3274,4,LEN(D3274)))))</f>
        <v>Genesee</v>
      </c>
      <c r="Q3274">
        <f t="shared" si="260"/>
        <v>23</v>
      </c>
      <c r="R3274">
        <f t="shared" si="261"/>
        <v>41</v>
      </c>
    </row>
    <row r="3275" spans="2:18" x14ac:dyDescent="0.25">
      <c r="B3275" s="1" t="s">
        <v>84</v>
      </c>
      <c r="C3275" s="1" t="s">
        <v>48</v>
      </c>
      <c r="D3275" s="1" t="s">
        <v>250</v>
      </c>
      <c r="E3275" s="1" t="s">
        <v>86</v>
      </c>
      <c r="F3275">
        <v>22</v>
      </c>
      <c r="G3275">
        <v>0.14000000000000001</v>
      </c>
      <c r="H3275">
        <v>33</v>
      </c>
      <c r="I3275">
        <v>0.12</v>
      </c>
      <c r="K3275">
        <f t="shared" si="257"/>
        <v>36</v>
      </c>
      <c r="L3275">
        <f t="shared" si="258"/>
        <v>119</v>
      </c>
      <c r="M3275" t="str">
        <f>IF(COUNT(FIND({0,1,2,3,4,5,6,7,8,9},IF(ISBLANK(A3275),IF(LEN(TRIM(B3275))&gt;0,TRIM(B3275),TRIM(C3275)),"")))&gt;0,IF(ISBLANK(A3275),IF(LEN(TRIM(B3275))&gt;0,TRIM(B3275),TRIM(C3275)),""),"")</f>
        <v>34</v>
      </c>
      <c r="N3275" t="str">
        <f>IF(COUNT(FIND({0,1,2,3,4,5,6,7,8,9},IF(ISBLANK(A3275),IF(LEN(TRIM(B3275))&gt;0,TRIM(C3275),LEFT(D3275, 4)),"")))&gt;0,IF(ISBLANK(A3275),IF(LEN(TRIM(B3275))&gt;0,TRIM(C3275),LEFT(D3275, 4)),""),"")</f>
        <v>029</v>
      </c>
      <c r="O3275" t="str">
        <f t="shared" si="259"/>
        <v>NJ</v>
      </c>
      <c r="P3275" t="str">
        <f>TRIM(IF(COUNT(FIND({0,1,2,3,4,5,6,7,8,9},B3275))&gt;0,D3275,IF(LEN(TRIM(B3275))&gt;0,CONCATENATE(B3275,C3275,D3275),MID(D3275,4,LEN(D3275)))))</f>
        <v>Ocean</v>
      </c>
      <c r="Q3275">
        <f t="shared" si="260"/>
        <v>22</v>
      </c>
      <c r="R3275">
        <f t="shared" si="261"/>
        <v>33</v>
      </c>
    </row>
    <row r="3276" spans="2:18" x14ac:dyDescent="0.25">
      <c r="B3276" s="1" t="s">
        <v>159</v>
      </c>
      <c r="C3276" s="1" t="s">
        <v>113</v>
      </c>
      <c r="D3276" s="1" t="s">
        <v>347</v>
      </c>
      <c r="E3276" s="1" t="s">
        <v>161</v>
      </c>
      <c r="F3276">
        <v>21</v>
      </c>
      <c r="G3276">
        <v>0.13</v>
      </c>
      <c r="H3276">
        <v>28</v>
      </c>
      <c r="I3276">
        <v>0.1</v>
      </c>
      <c r="K3276">
        <f t="shared" si="257"/>
        <v>36</v>
      </c>
      <c r="L3276">
        <f t="shared" si="258"/>
        <v>119</v>
      </c>
      <c r="M3276" t="str">
        <f>IF(COUNT(FIND({0,1,2,3,4,5,6,7,8,9},IF(ISBLANK(A3276),IF(LEN(TRIM(B3276))&gt;0,TRIM(B3276),TRIM(C3276)),"")))&gt;0,IF(ISBLANK(A3276),IF(LEN(TRIM(B3276))&gt;0,TRIM(B3276),TRIM(C3276)),""),"")</f>
        <v>51</v>
      </c>
      <c r="N3276" t="str">
        <f>IF(COUNT(FIND({0,1,2,3,4,5,6,7,8,9},IF(ISBLANK(A3276),IF(LEN(TRIM(B3276))&gt;0,TRIM(C3276),LEFT(D3276, 4)),"")))&gt;0,IF(ISBLANK(A3276),IF(LEN(TRIM(B3276))&gt;0,TRIM(C3276),LEFT(D3276, 4)),""),"")</f>
        <v>013</v>
      </c>
      <c r="O3276" t="str">
        <f t="shared" si="259"/>
        <v>Va</v>
      </c>
      <c r="P3276" t="str">
        <f>TRIM(IF(COUNT(FIND({0,1,2,3,4,5,6,7,8,9},B3276))&gt;0,D3276,IF(LEN(TRIM(B3276))&gt;0,CONCATENATE(B3276,C3276,D3276),MID(D3276,4,LEN(D3276)))))</f>
        <v>Arlington</v>
      </c>
      <c r="Q3276">
        <f t="shared" si="260"/>
        <v>21</v>
      </c>
      <c r="R3276">
        <f t="shared" si="261"/>
        <v>28</v>
      </c>
    </row>
    <row r="3277" spans="2:18" x14ac:dyDescent="0.25">
      <c r="B3277" s="1" t="s">
        <v>234</v>
      </c>
      <c r="C3277" s="1" t="s">
        <v>212</v>
      </c>
      <c r="D3277" s="1" t="s">
        <v>73</v>
      </c>
      <c r="E3277" s="1" t="s">
        <v>236</v>
      </c>
      <c r="F3277">
        <v>20</v>
      </c>
      <c r="G3277">
        <v>0.13</v>
      </c>
      <c r="H3277">
        <v>35</v>
      </c>
      <c r="I3277">
        <v>0.12</v>
      </c>
      <c r="K3277">
        <f t="shared" si="257"/>
        <v>36</v>
      </c>
      <c r="L3277">
        <f t="shared" si="258"/>
        <v>119</v>
      </c>
      <c r="M3277" t="str">
        <f>IF(COUNT(FIND({0,1,2,3,4,5,6,7,8,9},IF(ISBLANK(A3277),IF(LEN(TRIM(B3277))&gt;0,TRIM(B3277),TRIM(C3277)),"")))&gt;0,IF(ISBLANK(A3277),IF(LEN(TRIM(B3277))&gt;0,TRIM(B3277),TRIM(C3277)),""),"")</f>
        <v>13</v>
      </c>
      <c r="N3277" t="str">
        <f>IF(COUNT(FIND({0,1,2,3,4,5,6,7,8,9},IF(ISBLANK(A3277),IF(LEN(TRIM(B3277))&gt;0,TRIM(C3277),LEFT(D3277, 4)),"")))&gt;0,IF(ISBLANK(A3277),IF(LEN(TRIM(B3277))&gt;0,TRIM(C3277),LEFT(D3277, 4)),""),"")</f>
        <v>121</v>
      </c>
      <c r="O3277" t="str">
        <f t="shared" si="259"/>
        <v>Ga</v>
      </c>
      <c r="P3277" t="str">
        <f>TRIM(IF(COUNT(FIND({0,1,2,3,4,5,6,7,8,9},B3277))&gt;0,D3277,IF(LEN(TRIM(B3277))&gt;0,CONCATENATE(B3277,C3277,D3277),MID(D3277,4,LEN(D3277)))))</f>
        <v>Fulton</v>
      </c>
      <c r="Q3277">
        <f t="shared" si="260"/>
        <v>20</v>
      </c>
      <c r="R3277">
        <f t="shared" si="261"/>
        <v>35</v>
      </c>
    </row>
    <row r="3278" spans="2:18" x14ac:dyDescent="0.25">
      <c r="B3278" s="1" t="s">
        <v>156</v>
      </c>
      <c r="C3278" s="1" t="s">
        <v>68</v>
      </c>
      <c r="D3278" s="1" t="s">
        <v>157</v>
      </c>
      <c r="E3278" s="1" t="s">
        <v>158</v>
      </c>
      <c r="F3278">
        <v>20</v>
      </c>
      <c r="G3278">
        <v>0.13</v>
      </c>
      <c r="H3278">
        <v>30</v>
      </c>
      <c r="I3278">
        <v>0.11</v>
      </c>
      <c r="K3278">
        <f t="shared" si="257"/>
        <v>36</v>
      </c>
      <c r="L3278">
        <f t="shared" si="258"/>
        <v>119</v>
      </c>
      <c r="M3278" t="str">
        <f>IF(COUNT(FIND({0,1,2,3,4,5,6,7,8,9},IF(ISBLANK(A3278),IF(LEN(TRIM(B3278))&gt;0,TRIM(B3278),TRIM(C3278)),"")))&gt;0,IF(ISBLANK(A3278),IF(LEN(TRIM(B3278))&gt;0,TRIM(B3278),TRIM(C3278)),""),"")</f>
        <v>44</v>
      </c>
      <c r="N3278" t="str">
        <f>IF(COUNT(FIND({0,1,2,3,4,5,6,7,8,9},IF(ISBLANK(A3278),IF(LEN(TRIM(B3278))&gt;0,TRIM(C3278),LEFT(D3278, 4)),"")))&gt;0,IF(ISBLANK(A3278),IF(LEN(TRIM(B3278))&gt;0,TRIM(C3278),LEFT(D3278, 4)),""),"")</f>
        <v>007</v>
      </c>
      <c r="O3278" t="str">
        <f t="shared" si="259"/>
        <v>RI</v>
      </c>
      <c r="P3278" t="str">
        <f>TRIM(IF(COUNT(FIND({0,1,2,3,4,5,6,7,8,9},B3278))&gt;0,D3278,IF(LEN(TRIM(B3278))&gt;0,CONCATENATE(B3278,C3278,D3278),MID(D3278,4,LEN(D3278)))))</f>
        <v>Providence</v>
      </c>
      <c r="Q3278">
        <f t="shared" si="260"/>
        <v>20</v>
      </c>
      <c r="R3278">
        <f t="shared" si="261"/>
        <v>30</v>
      </c>
    </row>
    <row r="3279" spans="2:18" x14ac:dyDescent="0.25">
      <c r="B3279" s="1" t="s">
        <v>84</v>
      </c>
      <c r="C3279" s="1" t="s">
        <v>68</v>
      </c>
      <c r="D3279" s="1" t="s">
        <v>268</v>
      </c>
      <c r="E3279" s="1" t="s">
        <v>86</v>
      </c>
      <c r="F3279">
        <v>20</v>
      </c>
      <c r="G3279">
        <v>0.13</v>
      </c>
      <c r="H3279">
        <v>37</v>
      </c>
      <c r="I3279">
        <v>0.13</v>
      </c>
      <c r="K3279">
        <f t="shared" si="257"/>
        <v>36</v>
      </c>
      <c r="L3279">
        <f t="shared" si="258"/>
        <v>119</v>
      </c>
      <c r="M3279" t="str">
        <f>IF(COUNT(FIND({0,1,2,3,4,5,6,7,8,9},IF(ISBLANK(A3279),IF(LEN(TRIM(B3279))&gt;0,TRIM(B3279),TRIM(C3279)),"")))&gt;0,IF(ISBLANK(A3279),IF(LEN(TRIM(B3279))&gt;0,TRIM(B3279),TRIM(C3279)),""),"")</f>
        <v>34</v>
      </c>
      <c r="N3279" t="str">
        <f>IF(COUNT(FIND({0,1,2,3,4,5,6,7,8,9},IF(ISBLANK(A3279),IF(LEN(TRIM(B3279))&gt;0,TRIM(C3279),LEFT(D3279, 4)),"")))&gt;0,IF(ISBLANK(A3279),IF(LEN(TRIM(B3279))&gt;0,TRIM(C3279),LEFT(D3279, 4)),""),"")</f>
        <v>007</v>
      </c>
      <c r="O3279" t="str">
        <f t="shared" si="259"/>
        <v>NJ</v>
      </c>
      <c r="P3279" t="str">
        <f>TRIM(IF(COUNT(FIND({0,1,2,3,4,5,6,7,8,9},B3279))&gt;0,D3279,IF(LEN(TRIM(B3279))&gt;0,CONCATENATE(B3279,C3279,D3279),MID(D3279,4,LEN(D3279)))))</f>
        <v>Camden</v>
      </c>
      <c r="Q3279">
        <f t="shared" si="260"/>
        <v>20</v>
      </c>
      <c r="R3279">
        <f t="shared" si="261"/>
        <v>37</v>
      </c>
    </row>
    <row r="3280" spans="2:18" x14ac:dyDescent="0.25">
      <c r="B3280" s="1" t="s">
        <v>251</v>
      </c>
      <c r="C3280" s="1" t="s">
        <v>252</v>
      </c>
      <c r="D3280" s="1" t="s">
        <v>173</v>
      </c>
      <c r="E3280" s="1" t="s">
        <v>253</v>
      </c>
      <c r="F3280">
        <v>19</v>
      </c>
      <c r="G3280">
        <v>0.12</v>
      </c>
      <c r="H3280">
        <v>24</v>
      </c>
      <c r="I3280">
        <v>0.09</v>
      </c>
      <c r="K3280">
        <f t="shared" si="257"/>
        <v>36</v>
      </c>
      <c r="L3280">
        <f t="shared" si="258"/>
        <v>119</v>
      </c>
      <c r="M3280" t="str">
        <f>IF(COUNT(FIND({0,1,2,3,4,5,6,7,8,9},IF(ISBLANK(A3280),IF(LEN(TRIM(B3280))&gt;0,TRIM(B3280),TRIM(C3280)),"")))&gt;0,IF(ISBLANK(A3280),IF(LEN(TRIM(B3280))&gt;0,TRIM(B3280),TRIM(C3280)),""),"")</f>
        <v>26</v>
      </c>
      <c r="N3280" t="str">
        <f>IF(COUNT(FIND({0,1,2,3,4,5,6,7,8,9},IF(ISBLANK(A3280),IF(LEN(TRIM(B3280))&gt;0,TRIM(C3280),LEFT(D3280, 4)),"")))&gt;0,IF(ISBLANK(A3280),IF(LEN(TRIM(B3280))&gt;0,TRIM(C3280),LEFT(D3280, 4)),""),"")</f>
        <v>163</v>
      </c>
      <c r="O3280" t="str">
        <f t="shared" si="259"/>
        <v>Mi</v>
      </c>
      <c r="P3280" t="str">
        <f>TRIM(IF(COUNT(FIND({0,1,2,3,4,5,6,7,8,9},B3280))&gt;0,D3280,IF(LEN(TRIM(B3280))&gt;0,CONCATENATE(B3280,C3280,D3280),MID(D3280,4,LEN(D3280)))))</f>
        <v>Wayne</v>
      </c>
      <c r="Q3280">
        <f t="shared" si="260"/>
        <v>19</v>
      </c>
      <c r="R3280">
        <f t="shared" si="261"/>
        <v>24</v>
      </c>
    </row>
    <row r="3281" spans="2:18" x14ac:dyDescent="0.25">
      <c r="B3281" s="1" t="s">
        <v>165</v>
      </c>
      <c r="C3281" s="1" t="s">
        <v>441</v>
      </c>
      <c r="D3281" s="1" t="s">
        <v>442</v>
      </c>
      <c r="E3281" s="1" t="s">
        <v>168</v>
      </c>
      <c r="F3281">
        <v>19</v>
      </c>
      <c r="G3281">
        <v>0.12</v>
      </c>
      <c r="H3281">
        <v>51</v>
      </c>
      <c r="I3281">
        <v>0.18</v>
      </c>
      <c r="K3281">
        <f t="shared" si="257"/>
        <v>36</v>
      </c>
      <c r="L3281">
        <f t="shared" si="258"/>
        <v>119</v>
      </c>
      <c r="M3281" t="str">
        <f>IF(COUNT(FIND({0,1,2,3,4,5,6,7,8,9},IF(ISBLANK(A3281),IF(LEN(TRIM(B3281))&gt;0,TRIM(B3281),TRIM(C3281)),"")))&gt;0,IF(ISBLANK(A3281),IF(LEN(TRIM(B3281))&gt;0,TRIM(B3281),TRIM(C3281)),""),"")</f>
        <v>48</v>
      </c>
      <c r="N3281" t="str">
        <f>IF(COUNT(FIND({0,1,2,3,4,5,6,7,8,9},IF(ISBLANK(A3281),IF(LEN(TRIM(B3281))&gt;0,TRIM(C3281),LEFT(D3281, 4)),"")))&gt;0,IF(ISBLANK(A3281),IF(LEN(TRIM(B3281))&gt;0,TRIM(C3281),LEFT(D3281, 4)),""),"")</f>
        <v>453</v>
      </c>
      <c r="O3281" t="str">
        <f t="shared" si="259"/>
        <v>Tx</v>
      </c>
      <c r="P3281" t="str">
        <f>TRIM(IF(COUNT(FIND({0,1,2,3,4,5,6,7,8,9},B3281))&gt;0,D3281,IF(LEN(TRIM(B3281))&gt;0,CONCATENATE(B3281,C3281,D3281),MID(D3281,4,LEN(D3281)))))</f>
        <v>Travis</v>
      </c>
      <c r="Q3281">
        <f t="shared" si="260"/>
        <v>19</v>
      </c>
      <c r="R3281">
        <f t="shared" si="261"/>
        <v>51</v>
      </c>
    </row>
    <row r="3282" spans="2:18" x14ac:dyDescent="0.25">
      <c r="B3282" s="1" t="s">
        <v>165</v>
      </c>
      <c r="C3282" s="1" t="s">
        <v>333</v>
      </c>
      <c r="D3282" s="1" t="s">
        <v>334</v>
      </c>
      <c r="E3282" s="1" t="s">
        <v>168</v>
      </c>
      <c r="F3282">
        <v>19</v>
      </c>
      <c r="G3282">
        <v>0.12</v>
      </c>
      <c r="H3282">
        <v>56</v>
      </c>
      <c r="I3282">
        <v>0.2</v>
      </c>
      <c r="K3282">
        <f t="shared" si="257"/>
        <v>36</v>
      </c>
      <c r="L3282">
        <f t="shared" si="258"/>
        <v>119</v>
      </c>
      <c r="M3282" t="str">
        <f>IF(COUNT(FIND({0,1,2,3,4,5,6,7,8,9},IF(ISBLANK(A3282),IF(LEN(TRIM(B3282))&gt;0,TRIM(B3282),TRIM(C3282)),"")))&gt;0,IF(ISBLANK(A3282),IF(LEN(TRIM(B3282))&gt;0,TRIM(B3282),TRIM(C3282)),""),"")</f>
        <v>48</v>
      </c>
      <c r="N3282" t="str">
        <f>IF(COUNT(FIND({0,1,2,3,4,5,6,7,8,9},IF(ISBLANK(A3282),IF(LEN(TRIM(B3282))&gt;0,TRIM(C3282),LEFT(D3282, 4)),"")))&gt;0,IF(ISBLANK(A3282),IF(LEN(TRIM(B3282))&gt;0,TRIM(C3282),LEFT(D3282, 4)),""),"")</f>
        <v>439</v>
      </c>
      <c r="O3282" t="str">
        <f t="shared" si="259"/>
        <v>Tx</v>
      </c>
      <c r="P3282" t="str">
        <f>TRIM(IF(COUNT(FIND({0,1,2,3,4,5,6,7,8,9},B3282))&gt;0,D3282,IF(LEN(TRIM(B3282))&gt;0,CONCATENATE(B3282,C3282,D3282),MID(D3282,4,LEN(D3282)))))</f>
        <v>Tarrant</v>
      </c>
      <c r="Q3282">
        <f t="shared" si="260"/>
        <v>19</v>
      </c>
      <c r="R3282">
        <f t="shared" si="261"/>
        <v>56</v>
      </c>
    </row>
    <row r="3283" spans="2:18" x14ac:dyDescent="0.25">
      <c r="B3283" s="1" t="s">
        <v>241</v>
      </c>
      <c r="C3283" s="1" t="s">
        <v>72</v>
      </c>
      <c r="D3283" s="1" t="s">
        <v>242</v>
      </c>
      <c r="E3283" s="1" t="s">
        <v>243</v>
      </c>
      <c r="F3283">
        <v>18</v>
      </c>
      <c r="G3283">
        <v>0.12</v>
      </c>
      <c r="H3283">
        <v>39</v>
      </c>
      <c r="I3283">
        <v>0.14000000000000001</v>
      </c>
      <c r="K3283">
        <f t="shared" si="257"/>
        <v>36</v>
      </c>
      <c r="L3283">
        <f t="shared" si="258"/>
        <v>119</v>
      </c>
      <c r="M3283" t="str">
        <f>IF(COUNT(FIND({0,1,2,3,4,5,6,7,8,9},IF(ISBLANK(A3283),IF(LEN(TRIM(B3283))&gt;0,TRIM(B3283),TRIM(C3283)),"")))&gt;0,IF(ISBLANK(A3283),IF(LEN(TRIM(B3283))&gt;0,TRIM(B3283),TRIM(C3283)),""),"")</f>
        <v>39</v>
      </c>
      <c r="N3283" t="str">
        <f>IF(COUNT(FIND({0,1,2,3,4,5,6,7,8,9},IF(ISBLANK(A3283),IF(LEN(TRIM(B3283))&gt;0,TRIM(C3283),LEFT(D3283, 4)),"")))&gt;0,IF(ISBLANK(A3283),IF(LEN(TRIM(B3283))&gt;0,TRIM(C3283),LEFT(D3283, 4)),""),"")</f>
        <v>035</v>
      </c>
      <c r="O3283" t="str">
        <f t="shared" si="259"/>
        <v>Oh</v>
      </c>
      <c r="P3283" t="str">
        <f>TRIM(IF(COUNT(FIND({0,1,2,3,4,5,6,7,8,9},B3283))&gt;0,D3283,IF(LEN(TRIM(B3283))&gt;0,CONCATENATE(B3283,C3283,D3283),MID(D3283,4,LEN(D3283)))))</f>
        <v>Cuyahoga</v>
      </c>
      <c r="Q3283">
        <f t="shared" si="260"/>
        <v>18</v>
      </c>
      <c r="R3283">
        <f t="shared" si="261"/>
        <v>39</v>
      </c>
    </row>
    <row r="3284" spans="2:18" x14ac:dyDescent="0.25">
      <c r="B3284" s="1" t="s">
        <v>241</v>
      </c>
      <c r="C3284" s="1" t="s">
        <v>30</v>
      </c>
      <c r="D3284" s="1" t="s">
        <v>329</v>
      </c>
      <c r="E3284" s="1" t="s">
        <v>243</v>
      </c>
      <c r="F3284">
        <v>18</v>
      </c>
      <c r="G3284">
        <v>0.12</v>
      </c>
      <c r="H3284">
        <v>32</v>
      </c>
      <c r="I3284">
        <v>0.11</v>
      </c>
      <c r="K3284">
        <f t="shared" si="257"/>
        <v>36</v>
      </c>
      <c r="L3284">
        <f t="shared" si="258"/>
        <v>119</v>
      </c>
      <c r="M3284" t="str">
        <f>IF(COUNT(FIND({0,1,2,3,4,5,6,7,8,9},IF(ISBLANK(A3284),IF(LEN(TRIM(B3284))&gt;0,TRIM(B3284),TRIM(C3284)),"")))&gt;0,IF(ISBLANK(A3284),IF(LEN(TRIM(B3284))&gt;0,TRIM(B3284),TRIM(C3284)),""),"")</f>
        <v>39</v>
      </c>
      <c r="N3284" t="str">
        <f>IF(COUNT(FIND({0,1,2,3,4,5,6,7,8,9},IF(ISBLANK(A3284),IF(LEN(TRIM(B3284))&gt;0,TRIM(C3284),LEFT(D3284, 4)),"")))&gt;0,IF(ISBLANK(A3284),IF(LEN(TRIM(B3284))&gt;0,TRIM(C3284),LEFT(D3284, 4)),""),"")</f>
        <v>061</v>
      </c>
      <c r="O3284" t="str">
        <f t="shared" si="259"/>
        <v>Oh</v>
      </c>
      <c r="P3284" t="str">
        <f>TRIM(IF(COUNT(FIND({0,1,2,3,4,5,6,7,8,9},B3284))&gt;0,D3284,IF(LEN(TRIM(B3284))&gt;0,CONCATENATE(B3284,C3284,D3284),MID(D3284,4,LEN(D3284)))))</f>
        <v>Hamilton</v>
      </c>
      <c r="Q3284">
        <f t="shared" si="260"/>
        <v>18</v>
      </c>
      <c r="R3284">
        <f t="shared" si="261"/>
        <v>32</v>
      </c>
    </row>
    <row r="3285" spans="2:18" x14ac:dyDescent="0.25">
      <c r="B3285" s="1" t="s">
        <v>128</v>
      </c>
      <c r="C3285" s="1" t="s">
        <v>111</v>
      </c>
      <c r="D3285" s="1" t="s">
        <v>230</v>
      </c>
      <c r="E3285" s="1" t="s">
        <v>129</v>
      </c>
      <c r="F3285">
        <v>18</v>
      </c>
      <c r="G3285">
        <v>0.12</v>
      </c>
      <c r="H3285">
        <v>38</v>
      </c>
      <c r="I3285">
        <v>0.14000000000000001</v>
      </c>
      <c r="K3285">
        <f t="shared" si="257"/>
        <v>36</v>
      </c>
      <c r="L3285">
        <f t="shared" si="258"/>
        <v>119</v>
      </c>
      <c r="M3285" t="str">
        <f>IF(COUNT(FIND({0,1,2,3,4,5,6,7,8,9},IF(ISBLANK(A3285),IF(LEN(TRIM(B3285))&gt;0,TRIM(B3285),TRIM(C3285)),"")))&gt;0,IF(ISBLANK(A3285),IF(LEN(TRIM(B3285))&gt;0,TRIM(B3285),TRIM(C3285)),""),"")</f>
        <v>24</v>
      </c>
      <c r="N3285" t="str">
        <f>IF(COUNT(FIND({0,1,2,3,4,5,6,7,8,9},IF(ISBLANK(A3285),IF(LEN(TRIM(B3285))&gt;0,TRIM(C3285),LEFT(D3285, 4)),"")))&gt;0,IF(ISBLANK(A3285),IF(LEN(TRIM(B3285))&gt;0,TRIM(C3285),LEFT(D3285, 4)),""),"")</f>
        <v>033</v>
      </c>
      <c r="O3285" t="str">
        <f t="shared" si="259"/>
        <v>Md</v>
      </c>
      <c r="P3285" t="str">
        <f>TRIM(IF(COUNT(FIND({0,1,2,3,4,5,6,7,8,9},B3285))&gt;0,D3285,IF(LEN(TRIM(B3285))&gt;0,CONCATENATE(B3285,C3285,D3285),MID(D3285,4,LEN(D3285)))))</f>
        <v>Prince George's</v>
      </c>
      <c r="Q3285">
        <f t="shared" si="260"/>
        <v>18</v>
      </c>
      <c r="R3285">
        <f t="shared" si="261"/>
        <v>38</v>
      </c>
    </row>
    <row r="3286" spans="2:18" x14ac:dyDescent="0.25">
      <c r="B3286" s="1" t="s">
        <v>120</v>
      </c>
      <c r="C3286" s="1" t="s">
        <v>76</v>
      </c>
      <c r="D3286" s="1" t="s">
        <v>142</v>
      </c>
      <c r="E3286" s="1" t="s">
        <v>123</v>
      </c>
      <c r="F3286">
        <v>18</v>
      </c>
      <c r="G3286">
        <v>0.12</v>
      </c>
      <c r="H3286">
        <v>31</v>
      </c>
      <c r="I3286">
        <v>0.11</v>
      </c>
      <c r="K3286">
        <f t="shared" si="257"/>
        <v>36</v>
      </c>
      <c r="L3286">
        <f t="shared" si="258"/>
        <v>119</v>
      </c>
      <c r="M3286" t="str">
        <f>IF(COUNT(FIND({0,1,2,3,4,5,6,7,8,9},IF(ISBLANK(A3286),IF(LEN(TRIM(B3286))&gt;0,TRIM(B3286),TRIM(C3286)),"")))&gt;0,IF(ISBLANK(A3286),IF(LEN(TRIM(B3286))&gt;0,TRIM(B3286),TRIM(C3286)),""),"")</f>
        <v>42</v>
      </c>
      <c r="N3286" t="str">
        <f>IF(COUNT(FIND({0,1,2,3,4,5,6,7,8,9},IF(ISBLANK(A3286),IF(LEN(TRIM(B3286))&gt;0,TRIM(C3286),LEFT(D3286, 4)),"")))&gt;0,IF(ISBLANK(A3286),IF(LEN(TRIM(B3286))&gt;0,TRIM(C3286),LEFT(D3286, 4)),""),"")</f>
        <v>003</v>
      </c>
      <c r="O3286" t="str">
        <f t="shared" si="259"/>
        <v>Pa</v>
      </c>
      <c r="P3286" t="str">
        <f>TRIM(IF(COUNT(FIND({0,1,2,3,4,5,6,7,8,9},B3286))&gt;0,D3286,IF(LEN(TRIM(B3286))&gt;0,CONCATENATE(B3286,C3286,D3286),MID(D3286,4,LEN(D3286)))))</f>
        <v>Allegheny</v>
      </c>
      <c r="Q3286">
        <f t="shared" si="260"/>
        <v>18</v>
      </c>
      <c r="R3286">
        <f t="shared" si="261"/>
        <v>31</v>
      </c>
    </row>
    <row r="3287" spans="2:18" x14ac:dyDescent="0.25">
      <c r="B3287" s="1" t="s">
        <v>13</v>
      </c>
      <c r="C3287" s="1" t="s">
        <v>93</v>
      </c>
      <c r="D3287" s="1" t="s">
        <v>94</v>
      </c>
      <c r="E3287" s="1" t="s">
        <v>12</v>
      </c>
      <c r="F3287">
        <v>18</v>
      </c>
      <c r="G3287">
        <v>0.12</v>
      </c>
      <c r="H3287">
        <v>24</v>
      </c>
      <c r="I3287">
        <v>0.09</v>
      </c>
      <c r="K3287">
        <f t="shared" si="257"/>
        <v>36</v>
      </c>
      <c r="L3287">
        <f t="shared" si="258"/>
        <v>119</v>
      </c>
      <c r="M3287" t="str">
        <f>IF(COUNT(FIND({0,1,2,3,4,5,6,7,8,9},IF(ISBLANK(A3287),IF(LEN(TRIM(B3287))&gt;0,TRIM(B3287),TRIM(C3287)),"")))&gt;0,IF(ISBLANK(A3287),IF(LEN(TRIM(B3287))&gt;0,TRIM(B3287),TRIM(C3287)),""),"")</f>
        <v>36</v>
      </c>
      <c r="N3287" t="str">
        <f>IF(COUNT(FIND({0,1,2,3,4,5,6,7,8,9},IF(ISBLANK(A3287),IF(LEN(TRIM(B3287))&gt;0,TRIM(C3287),LEFT(D3287, 4)),"")))&gt;0,IF(ISBLANK(A3287),IF(LEN(TRIM(B3287))&gt;0,TRIM(C3287),LEFT(D3287, 4)),""),"")</f>
        <v>109</v>
      </c>
      <c r="O3287" t="str">
        <f t="shared" si="259"/>
        <v>NY</v>
      </c>
      <c r="P3287" t="str">
        <f>TRIM(IF(COUNT(FIND({0,1,2,3,4,5,6,7,8,9},B3287))&gt;0,D3287,IF(LEN(TRIM(B3287))&gt;0,CONCATENATE(B3287,C3287,D3287),MID(D3287,4,LEN(D3287)))))</f>
        <v>Tompkins</v>
      </c>
      <c r="Q3287">
        <f t="shared" si="260"/>
        <v>18</v>
      </c>
      <c r="R3287">
        <f t="shared" si="261"/>
        <v>24</v>
      </c>
    </row>
    <row r="3288" spans="2:18" x14ac:dyDescent="0.25">
      <c r="B3288" s="1" t="s">
        <v>56</v>
      </c>
      <c r="C3288" s="1" t="s">
        <v>76</v>
      </c>
      <c r="D3288" s="1" t="s">
        <v>77</v>
      </c>
      <c r="E3288" s="1" t="s">
        <v>59</v>
      </c>
      <c r="F3288">
        <v>17</v>
      </c>
      <c r="G3288">
        <v>0.11</v>
      </c>
      <c r="H3288">
        <v>30</v>
      </c>
      <c r="I3288">
        <v>0.11</v>
      </c>
      <c r="K3288">
        <f t="shared" si="257"/>
        <v>36</v>
      </c>
      <c r="L3288">
        <f t="shared" si="258"/>
        <v>119</v>
      </c>
      <c r="M3288" t="str">
        <f>IF(COUNT(FIND({0,1,2,3,4,5,6,7,8,9},IF(ISBLANK(A3288),IF(LEN(TRIM(B3288))&gt;0,TRIM(B3288),TRIM(C3288)),"")))&gt;0,IF(ISBLANK(A3288),IF(LEN(TRIM(B3288))&gt;0,TRIM(B3288),TRIM(C3288)),""),"")</f>
        <v>25</v>
      </c>
      <c r="N3288" t="str">
        <f>IF(COUNT(FIND({0,1,2,3,4,5,6,7,8,9},IF(ISBLANK(A3288),IF(LEN(TRIM(B3288))&gt;0,TRIM(C3288),LEFT(D3288, 4)),"")))&gt;0,IF(ISBLANK(A3288),IF(LEN(TRIM(B3288))&gt;0,TRIM(C3288),LEFT(D3288, 4)),""),"")</f>
        <v>003</v>
      </c>
      <c r="O3288" t="str">
        <f t="shared" si="259"/>
        <v>Ma</v>
      </c>
      <c r="P3288" t="str">
        <f>TRIM(IF(COUNT(FIND({0,1,2,3,4,5,6,7,8,9},B3288))&gt;0,D3288,IF(LEN(TRIM(B3288))&gt;0,CONCATENATE(B3288,C3288,D3288),MID(D3288,4,LEN(D3288)))))</f>
        <v>Berkshire</v>
      </c>
      <c r="Q3288">
        <f t="shared" si="260"/>
        <v>17</v>
      </c>
      <c r="R3288">
        <f t="shared" si="261"/>
        <v>30</v>
      </c>
    </row>
    <row r="3289" spans="2:18" x14ac:dyDescent="0.25">
      <c r="B3289" s="1" t="s">
        <v>234</v>
      </c>
      <c r="C3289" s="1" t="s">
        <v>26</v>
      </c>
      <c r="D3289" s="1" t="s">
        <v>349</v>
      </c>
      <c r="E3289" s="1" t="s">
        <v>236</v>
      </c>
      <c r="F3289">
        <v>17</v>
      </c>
      <c r="G3289">
        <v>0.11</v>
      </c>
      <c r="H3289">
        <v>32</v>
      </c>
      <c r="I3289">
        <v>0.11</v>
      </c>
      <c r="K3289">
        <f t="shared" si="257"/>
        <v>36</v>
      </c>
      <c r="L3289">
        <f t="shared" si="258"/>
        <v>119</v>
      </c>
      <c r="M3289" t="str">
        <f>IF(COUNT(FIND({0,1,2,3,4,5,6,7,8,9},IF(ISBLANK(A3289),IF(LEN(TRIM(B3289))&gt;0,TRIM(B3289),TRIM(C3289)),"")))&gt;0,IF(ISBLANK(A3289),IF(LEN(TRIM(B3289))&gt;0,TRIM(B3289),TRIM(C3289)),""),"")</f>
        <v>13</v>
      </c>
      <c r="N3289" t="str">
        <f>IF(COUNT(FIND({0,1,2,3,4,5,6,7,8,9},IF(ISBLANK(A3289),IF(LEN(TRIM(B3289))&gt;0,TRIM(C3289),LEFT(D3289, 4)),"")))&gt;0,IF(ISBLANK(A3289),IF(LEN(TRIM(B3289))&gt;0,TRIM(C3289),LEFT(D3289, 4)),""),"")</f>
        <v>067</v>
      </c>
      <c r="O3289" t="str">
        <f t="shared" si="259"/>
        <v>Ga</v>
      </c>
      <c r="P3289" t="str">
        <f>TRIM(IF(COUNT(FIND({0,1,2,3,4,5,6,7,8,9},B3289))&gt;0,D3289,IF(LEN(TRIM(B3289))&gt;0,CONCATENATE(B3289,C3289,D3289),MID(D3289,4,LEN(D3289)))))</f>
        <v>Cobb</v>
      </c>
      <c r="Q3289">
        <f t="shared" si="260"/>
        <v>17</v>
      </c>
      <c r="R3289">
        <f t="shared" si="261"/>
        <v>32</v>
      </c>
    </row>
    <row r="3290" spans="2:18" x14ac:dyDescent="0.25">
      <c r="B3290" s="1" t="s">
        <v>56</v>
      </c>
      <c r="C3290" s="1" t="s">
        <v>113</v>
      </c>
      <c r="D3290" s="1" t="s">
        <v>114</v>
      </c>
      <c r="E3290" s="1" t="s">
        <v>59</v>
      </c>
      <c r="F3290">
        <v>17</v>
      </c>
      <c r="G3290">
        <v>0.11</v>
      </c>
      <c r="H3290">
        <v>23</v>
      </c>
      <c r="I3290">
        <v>0.08</v>
      </c>
      <c r="K3290">
        <f t="shared" si="257"/>
        <v>36</v>
      </c>
      <c r="L3290">
        <f t="shared" si="258"/>
        <v>119</v>
      </c>
      <c r="M3290" t="str">
        <f>IF(COUNT(FIND({0,1,2,3,4,5,6,7,8,9},IF(ISBLANK(A3290),IF(LEN(TRIM(B3290))&gt;0,TRIM(B3290),TRIM(C3290)),"")))&gt;0,IF(ISBLANK(A3290),IF(LEN(TRIM(B3290))&gt;0,TRIM(B3290),TRIM(C3290)),""),"")</f>
        <v>25</v>
      </c>
      <c r="N3290" t="str">
        <f>IF(COUNT(FIND({0,1,2,3,4,5,6,7,8,9},IF(ISBLANK(A3290),IF(LEN(TRIM(B3290))&gt;0,TRIM(C3290),LEFT(D3290, 4)),"")))&gt;0,IF(ISBLANK(A3290),IF(LEN(TRIM(B3290))&gt;0,TRIM(C3290),LEFT(D3290, 4)),""),"")</f>
        <v>013</v>
      </c>
      <c r="O3290" t="str">
        <f t="shared" si="259"/>
        <v>Ma</v>
      </c>
      <c r="P3290" t="str">
        <f>TRIM(IF(COUNT(FIND({0,1,2,3,4,5,6,7,8,9},B3290))&gt;0,D3290,IF(LEN(TRIM(B3290))&gt;0,CONCATENATE(B3290,C3290,D3290),MID(D3290,4,LEN(D3290)))))</f>
        <v>Hampden</v>
      </c>
      <c r="Q3290">
        <f t="shared" si="260"/>
        <v>17</v>
      </c>
      <c r="R3290">
        <f t="shared" si="261"/>
        <v>23</v>
      </c>
    </row>
    <row r="3291" spans="2:18" x14ac:dyDescent="0.25">
      <c r="B3291" s="1" t="s">
        <v>13</v>
      </c>
      <c r="C3291" s="1" t="s">
        <v>133</v>
      </c>
      <c r="D3291" s="1" t="s">
        <v>134</v>
      </c>
      <c r="E3291" s="1" t="s">
        <v>12</v>
      </c>
      <c r="F3291">
        <v>17</v>
      </c>
      <c r="G3291">
        <v>0.11</v>
      </c>
      <c r="H3291">
        <v>27</v>
      </c>
      <c r="I3291">
        <v>0.1</v>
      </c>
      <c r="K3291">
        <f t="shared" si="257"/>
        <v>36</v>
      </c>
      <c r="L3291">
        <f t="shared" si="258"/>
        <v>119</v>
      </c>
      <c r="M3291" t="str">
        <f>IF(COUNT(FIND({0,1,2,3,4,5,6,7,8,9},IF(ISBLANK(A3291),IF(LEN(TRIM(B3291))&gt;0,TRIM(B3291),TRIM(C3291)),"")))&gt;0,IF(ISBLANK(A3291),IF(LEN(TRIM(B3291))&gt;0,TRIM(B3291),TRIM(C3291)),""),"")</f>
        <v>36</v>
      </c>
      <c r="N3291" t="str">
        <f>IF(COUNT(FIND({0,1,2,3,4,5,6,7,8,9},IF(ISBLANK(A3291),IF(LEN(TRIM(B3291))&gt;0,TRIM(C3291),LEFT(D3291, 4)),"")))&gt;0,IF(ISBLANK(A3291),IF(LEN(TRIM(B3291))&gt;0,TRIM(C3291),LEFT(D3291, 4)),""),"")</f>
        <v>075</v>
      </c>
      <c r="O3291" t="str">
        <f t="shared" si="259"/>
        <v>NY</v>
      </c>
      <c r="P3291" t="str">
        <f>TRIM(IF(COUNT(FIND({0,1,2,3,4,5,6,7,8,9},B3291))&gt;0,D3291,IF(LEN(TRIM(B3291))&gt;0,CONCATENATE(B3291,C3291,D3291),MID(D3291,4,LEN(D3291)))))</f>
        <v>Oswego</v>
      </c>
      <c r="Q3291">
        <f t="shared" si="260"/>
        <v>17</v>
      </c>
      <c r="R3291">
        <f t="shared" si="261"/>
        <v>27</v>
      </c>
    </row>
    <row r="3292" spans="2:18" x14ac:dyDescent="0.25">
      <c r="B3292" s="1" t="s">
        <v>325</v>
      </c>
      <c r="C3292" s="1" t="s">
        <v>76</v>
      </c>
      <c r="D3292" s="1" t="s">
        <v>326</v>
      </c>
      <c r="E3292" s="1" t="s">
        <v>327</v>
      </c>
      <c r="F3292">
        <v>17</v>
      </c>
      <c r="G3292">
        <v>0.11</v>
      </c>
      <c r="H3292">
        <v>25</v>
      </c>
      <c r="I3292">
        <v>0.09</v>
      </c>
      <c r="K3292">
        <f t="shared" si="257"/>
        <v>36</v>
      </c>
      <c r="L3292">
        <f t="shared" si="258"/>
        <v>119</v>
      </c>
      <c r="M3292" t="str">
        <f>IF(COUNT(FIND({0,1,2,3,4,5,6,7,8,9},IF(ISBLANK(A3292),IF(LEN(TRIM(B3292))&gt;0,TRIM(B3292),TRIM(C3292)),"")))&gt;0,IF(ISBLANK(A3292),IF(LEN(TRIM(B3292))&gt;0,TRIM(B3292),TRIM(C3292)),""),"")</f>
        <v>10</v>
      </c>
      <c r="N3292" t="str">
        <f>IF(COUNT(FIND({0,1,2,3,4,5,6,7,8,9},IF(ISBLANK(A3292),IF(LEN(TRIM(B3292))&gt;0,TRIM(C3292),LEFT(D3292, 4)),"")))&gt;0,IF(ISBLANK(A3292),IF(LEN(TRIM(B3292))&gt;0,TRIM(C3292),LEFT(D3292, 4)),""),"")</f>
        <v>003</v>
      </c>
      <c r="O3292" t="str">
        <f t="shared" si="259"/>
        <v>De</v>
      </c>
      <c r="P3292" t="str">
        <f>TRIM(IF(COUNT(FIND({0,1,2,3,4,5,6,7,8,9},B3292))&gt;0,D3292,IF(LEN(TRIM(B3292))&gt;0,CONCATENATE(B3292,C3292,D3292),MID(D3292,4,LEN(D3292)))))</f>
        <v>New Castle</v>
      </c>
      <c r="Q3292">
        <f t="shared" si="260"/>
        <v>17</v>
      </c>
      <c r="R3292">
        <f t="shared" si="261"/>
        <v>25</v>
      </c>
    </row>
    <row r="3293" spans="2:18" x14ac:dyDescent="0.25">
      <c r="B3293" s="1" t="s">
        <v>256</v>
      </c>
      <c r="C3293" s="1" t="s">
        <v>76</v>
      </c>
      <c r="D3293" s="1" t="s">
        <v>257</v>
      </c>
      <c r="E3293" s="1" t="s">
        <v>258</v>
      </c>
      <c r="F3293">
        <v>17</v>
      </c>
      <c r="G3293">
        <v>0.11</v>
      </c>
      <c r="H3293">
        <v>27</v>
      </c>
      <c r="I3293">
        <v>0.1</v>
      </c>
      <c r="K3293">
        <f t="shared" si="257"/>
        <v>36</v>
      </c>
      <c r="L3293">
        <f t="shared" si="258"/>
        <v>119</v>
      </c>
      <c r="M3293" t="str">
        <f>IF(COUNT(FIND({0,1,2,3,4,5,6,7,8,9},IF(ISBLANK(A3293),IF(LEN(TRIM(B3293))&gt;0,TRIM(B3293),TRIM(C3293)),"")))&gt;0,IF(ISBLANK(A3293),IF(LEN(TRIM(B3293))&gt;0,TRIM(B3293),TRIM(C3293)),""),"")</f>
        <v>32</v>
      </c>
      <c r="N3293" t="str">
        <f>IF(COUNT(FIND({0,1,2,3,4,5,6,7,8,9},IF(ISBLANK(A3293),IF(LEN(TRIM(B3293))&gt;0,TRIM(C3293),LEFT(D3293, 4)),"")))&gt;0,IF(ISBLANK(A3293),IF(LEN(TRIM(B3293))&gt;0,TRIM(C3293),LEFT(D3293, 4)),""),"")</f>
        <v>003</v>
      </c>
      <c r="O3293" t="str">
        <f t="shared" si="259"/>
        <v>Nv</v>
      </c>
      <c r="P3293" t="str">
        <f>TRIM(IF(COUNT(FIND({0,1,2,3,4,5,6,7,8,9},B3293))&gt;0,D3293,IF(LEN(TRIM(B3293))&gt;0,CONCATENATE(B3293,C3293,D3293),MID(D3293,4,LEN(D3293)))))</f>
        <v>Clark</v>
      </c>
      <c r="Q3293">
        <f t="shared" si="260"/>
        <v>17</v>
      </c>
      <c r="R3293">
        <f t="shared" si="261"/>
        <v>27</v>
      </c>
    </row>
    <row r="3294" spans="2:18" x14ac:dyDescent="0.25">
      <c r="B3294" s="1" t="s">
        <v>13</v>
      </c>
      <c r="C3294" s="1" t="s">
        <v>18</v>
      </c>
      <c r="D3294" s="1" t="s">
        <v>19</v>
      </c>
      <c r="E3294" s="1" t="s">
        <v>12</v>
      </c>
      <c r="F3294">
        <v>16</v>
      </c>
      <c r="G3294">
        <v>0.1</v>
      </c>
      <c r="H3294">
        <v>24</v>
      </c>
      <c r="I3294">
        <v>0.09</v>
      </c>
      <c r="K3294">
        <f t="shared" si="257"/>
        <v>36</v>
      </c>
      <c r="L3294">
        <f t="shared" si="258"/>
        <v>119</v>
      </c>
      <c r="M3294" t="str">
        <f>IF(COUNT(FIND({0,1,2,3,4,5,6,7,8,9},IF(ISBLANK(A3294),IF(LEN(TRIM(B3294))&gt;0,TRIM(B3294),TRIM(C3294)),"")))&gt;0,IF(ISBLANK(A3294),IF(LEN(TRIM(B3294))&gt;0,TRIM(B3294),TRIM(C3294)),""),"")</f>
        <v>36</v>
      </c>
      <c r="N3294" t="str">
        <f>IF(COUNT(FIND({0,1,2,3,4,5,6,7,8,9},IF(ISBLANK(A3294),IF(LEN(TRIM(B3294))&gt;0,TRIM(C3294),LEFT(D3294, 4)),"")))&gt;0,IF(ISBLANK(A3294),IF(LEN(TRIM(B3294))&gt;0,TRIM(C3294),LEFT(D3294, 4)),""),"")</f>
        <v>091</v>
      </c>
      <c r="O3294" t="str">
        <f t="shared" si="259"/>
        <v>NY</v>
      </c>
      <c r="P3294" t="str">
        <f>TRIM(IF(COUNT(FIND({0,1,2,3,4,5,6,7,8,9},B3294))&gt;0,D3294,IF(LEN(TRIM(B3294))&gt;0,CONCATENATE(B3294,C3294,D3294),MID(D3294,4,LEN(D3294)))))</f>
        <v>Saratoga</v>
      </c>
      <c r="Q3294">
        <f t="shared" si="260"/>
        <v>16</v>
      </c>
      <c r="R3294">
        <f t="shared" si="261"/>
        <v>24</v>
      </c>
    </row>
    <row r="3295" spans="2:18" x14ac:dyDescent="0.25">
      <c r="B3295" s="1" t="s">
        <v>390</v>
      </c>
      <c r="C3295" s="1" t="s">
        <v>443</v>
      </c>
      <c r="D3295" s="1" t="s">
        <v>444</v>
      </c>
      <c r="E3295" s="1" t="s">
        <v>392</v>
      </c>
      <c r="F3295">
        <v>16</v>
      </c>
      <c r="G3295">
        <v>0.1</v>
      </c>
      <c r="H3295">
        <v>31</v>
      </c>
      <c r="I3295">
        <v>0.11</v>
      </c>
      <c r="K3295">
        <f t="shared" si="257"/>
        <v>36</v>
      </c>
      <c r="L3295">
        <f t="shared" si="258"/>
        <v>119</v>
      </c>
      <c r="M3295" t="str">
        <f>IF(COUNT(FIND({0,1,2,3,4,5,6,7,8,9},IF(ISBLANK(A3295),IF(LEN(TRIM(B3295))&gt;0,TRIM(B3295),TRIM(C3295)),"")))&gt;0,IF(ISBLANK(A3295),IF(LEN(TRIM(B3295))&gt;0,TRIM(B3295),TRIM(C3295)),""),"")</f>
        <v>29</v>
      </c>
      <c r="N3295" t="str">
        <f>IF(COUNT(FIND({0,1,2,3,4,5,6,7,8,9},IF(ISBLANK(A3295),IF(LEN(TRIM(B3295))&gt;0,TRIM(C3295),LEFT(D3295, 4)),"")))&gt;0,IF(ISBLANK(A3295),IF(LEN(TRIM(B3295))&gt;0,TRIM(C3295),LEFT(D3295, 4)),""),"")</f>
        <v>189</v>
      </c>
      <c r="O3295" t="str">
        <f t="shared" si="259"/>
        <v>Mo</v>
      </c>
      <c r="P3295" t="str">
        <f>TRIM(IF(COUNT(FIND({0,1,2,3,4,5,6,7,8,9},B3295))&gt;0,D3295,IF(LEN(TRIM(B3295))&gt;0,CONCATENATE(B3295,C3295,D3295),MID(D3295,4,LEN(D3295)))))</f>
        <v>St. Louis</v>
      </c>
      <c r="Q3295">
        <f t="shared" si="260"/>
        <v>16</v>
      </c>
      <c r="R3295">
        <f t="shared" si="261"/>
        <v>31</v>
      </c>
    </row>
    <row r="3296" spans="2:18" x14ac:dyDescent="0.25">
      <c r="B3296" s="1" t="s">
        <v>251</v>
      </c>
      <c r="C3296" s="1" t="s">
        <v>445</v>
      </c>
      <c r="D3296" s="1" t="s">
        <v>446</v>
      </c>
      <c r="E3296" s="1" t="s">
        <v>253</v>
      </c>
      <c r="F3296">
        <v>16</v>
      </c>
      <c r="G3296">
        <v>0.1</v>
      </c>
      <c r="H3296">
        <v>22</v>
      </c>
      <c r="I3296">
        <v>0.08</v>
      </c>
      <c r="K3296">
        <f t="shared" si="257"/>
        <v>36</v>
      </c>
      <c r="L3296">
        <f t="shared" si="258"/>
        <v>119</v>
      </c>
      <c r="M3296" t="str">
        <f>IF(COUNT(FIND({0,1,2,3,4,5,6,7,8,9},IF(ISBLANK(A3296),IF(LEN(TRIM(B3296))&gt;0,TRIM(B3296),TRIM(C3296)),"")))&gt;0,IF(ISBLANK(A3296),IF(LEN(TRIM(B3296))&gt;0,TRIM(B3296),TRIM(C3296)),""),"")</f>
        <v>26</v>
      </c>
      <c r="N3296" t="str">
        <f>IF(COUNT(FIND({0,1,2,3,4,5,6,7,8,9},IF(ISBLANK(A3296),IF(LEN(TRIM(B3296))&gt;0,TRIM(C3296),LEFT(D3296, 4)),"")))&gt;0,IF(ISBLANK(A3296),IF(LEN(TRIM(B3296))&gt;0,TRIM(C3296),LEFT(D3296, 4)),""),"")</f>
        <v>161</v>
      </c>
      <c r="O3296" t="str">
        <f t="shared" si="259"/>
        <v>Mi</v>
      </c>
      <c r="P3296" t="str">
        <f>TRIM(IF(COUNT(FIND({0,1,2,3,4,5,6,7,8,9},B3296))&gt;0,D3296,IF(LEN(TRIM(B3296))&gt;0,CONCATENATE(B3296,C3296,D3296),MID(D3296,4,LEN(D3296)))))</f>
        <v>Washtenaw</v>
      </c>
      <c r="Q3296">
        <f t="shared" si="260"/>
        <v>16</v>
      </c>
      <c r="R3296">
        <f t="shared" si="261"/>
        <v>22</v>
      </c>
    </row>
    <row r="3297" spans="2:18" x14ac:dyDescent="0.25">
      <c r="B3297" s="1" t="s">
        <v>224</v>
      </c>
      <c r="C3297" s="1" t="s">
        <v>34</v>
      </c>
      <c r="D3297" s="1" t="s">
        <v>280</v>
      </c>
      <c r="E3297" s="1" t="s">
        <v>227</v>
      </c>
      <c r="F3297">
        <v>16</v>
      </c>
      <c r="G3297">
        <v>0.1</v>
      </c>
      <c r="H3297">
        <v>29</v>
      </c>
      <c r="I3297">
        <v>0.1</v>
      </c>
      <c r="K3297">
        <f t="shared" si="257"/>
        <v>36</v>
      </c>
      <c r="L3297">
        <f t="shared" si="258"/>
        <v>119</v>
      </c>
      <c r="M3297" t="str">
        <f>IF(COUNT(FIND({0,1,2,3,4,5,6,7,8,9},IF(ISBLANK(A3297),IF(LEN(TRIM(B3297))&gt;0,TRIM(B3297),TRIM(C3297)),"")))&gt;0,IF(ISBLANK(A3297),IF(LEN(TRIM(B3297))&gt;0,TRIM(B3297),TRIM(C3297)),""),"")</f>
        <v>37</v>
      </c>
      <c r="N3297" t="str">
        <f>IF(COUNT(FIND({0,1,2,3,4,5,6,7,8,9},IF(ISBLANK(A3297),IF(LEN(TRIM(B3297))&gt;0,TRIM(C3297),LEFT(D3297, 4)),"")))&gt;0,IF(ISBLANK(A3297),IF(LEN(TRIM(B3297))&gt;0,TRIM(C3297),LEFT(D3297, 4)),""),"")</f>
        <v>119</v>
      </c>
      <c r="O3297" t="str">
        <f t="shared" si="259"/>
        <v>NC</v>
      </c>
      <c r="P3297" t="str">
        <f>TRIM(IF(COUNT(FIND({0,1,2,3,4,5,6,7,8,9},B3297))&gt;0,D3297,IF(LEN(TRIM(B3297))&gt;0,CONCATENATE(B3297,C3297,D3297),MID(D3297,4,LEN(D3297)))))</f>
        <v>Mecklenburg</v>
      </c>
      <c r="Q3297">
        <f t="shared" si="260"/>
        <v>16</v>
      </c>
      <c r="R3297">
        <f t="shared" si="261"/>
        <v>29</v>
      </c>
    </row>
    <row r="3298" spans="2:18" x14ac:dyDescent="0.25">
      <c r="B3298" s="1" t="s">
        <v>128</v>
      </c>
      <c r="C3298" s="1" t="s">
        <v>180</v>
      </c>
      <c r="D3298" s="1" t="s">
        <v>237</v>
      </c>
      <c r="E3298" s="1" t="s">
        <v>129</v>
      </c>
      <c r="F3298">
        <v>16</v>
      </c>
      <c r="G3298">
        <v>0.1</v>
      </c>
      <c r="H3298">
        <v>27</v>
      </c>
      <c r="I3298">
        <v>0.1</v>
      </c>
      <c r="K3298">
        <f t="shared" si="257"/>
        <v>36</v>
      </c>
      <c r="L3298">
        <f t="shared" si="258"/>
        <v>119</v>
      </c>
      <c r="M3298" t="str">
        <f>IF(COUNT(FIND({0,1,2,3,4,5,6,7,8,9},IF(ISBLANK(A3298),IF(LEN(TRIM(B3298))&gt;0,TRIM(B3298),TRIM(C3298)),"")))&gt;0,IF(ISBLANK(A3298),IF(LEN(TRIM(B3298))&gt;0,TRIM(B3298),TRIM(C3298)),""),"")</f>
        <v>24</v>
      </c>
      <c r="N3298" t="str">
        <f>IF(COUNT(FIND({0,1,2,3,4,5,6,7,8,9},IF(ISBLANK(A3298),IF(LEN(TRIM(B3298))&gt;0,TRIM(C3298),LEFT(D3298, 4)),"")))&gt;0,IF(ISBLANK(A3298),IF(LEN(TRIM(B3298))&gt;0,TRIM(C3298),LEFT(D3298, 4)),""),"")</f>
        <v>510</v>
      </c>
      <c r="O3298" t="str">
        <f t="shared" si="259"/>
        <v>Md</v>
      </c>
      <c r="P3298" t="str">
        <f>TRIM(IF(COUNT(FIND({0,1,2,3,4,5,6,7,8,9},B3298))&gt;0,D3298,IF(LEN(TRIM(B3298))&gt;0,CONCATENATE(B3298,C3298,D3298),MID(D3298,4,LEN(D3298)))))</f>
        <v>Baltimore city</v>
      </c>
      <c r="Q3298">
        <f t="shared" si="260"/>
        <v>16</v>
      </c>
      <c r="R3298">
        <f t="shared" si="261"/>
        <v>27</v>
      </c>
    </row>
    <row r="3299" spans="2:18" x14ac:dyDescent="0.25">
      <c r="B3299" s="1" t="s">
        <v>13</v>
      </c>
      <c r="C3299" s="1" t="s">
        <v>16</v>
      </c>
      <c r="D3299" s="1" t="s">
        <v>17</v>
      </c>
      <c r="E3299" s="1" t="s">
        <v>12</v>
      </c>
      <c r="F3299">
        <v>16</v>
      </c>
      <c r="G3299">
        <v>0.1</v>
      </c>
      <c r="H3299">
        <v>18</v>
      </c>
      <c r="I3299">
        <v>0.06</v>
      </c>
      <c r="K3299">
        <f t="shared" si="257"/>
        <v>36</v>
      </c>
      <c r="L3299">
        <f t="shared" si="258"/>
        <v>119</v>
      </c>
      <c r="M3299" t="str">
        <f>IF(COUNT(FIND({0,1,2,3,4,5,6,7,8,9},IF(ISBLANK(A3299),IF(LEN(TRIM(B3299))&gt;0,TRIM(B3299),TRIM(C3299)),"")))&gt;0,IF(ISBLANK(A3299),IF(LEN(TRIM(B3299))&gt;0,TRIM(B3299),TRIM(C3299)),""),"")</f>
        <v>36</v>
      </c>
      <c r="N3299" t="str">
        <f>IF(COUNT(FIND({0,1,2,3,4,5,6,7,8,9},IF(ISBLANK(A3299),IF(LEN(TRIM(B3299))&gt;0,TRIM(C3299),LEFT(D3299, 4)),"")))&gt;0,IF(ISBLANK(A3299),IF(LEN(TRIM(B3299))&gt;0,TRIM(C3299),LEFT(D3299, 4)),""),"")</f>
        <v>093</v>
      </c>
      <c r="O3299" t="str">
        <f t="shared" si="259"/>
        <v>NY</v>
      </c>
      <c r="P3299" t="str">
        <f>TRIM(IF(COUNT(FIND({0,1,2,3,4,5,6,7,8,9},B3299))&gt;0,D3299,IF(LEN(TRIM(B3299))&gt;0,CONCATENATE(B3299,C3299,D3299),MID(D3299,4,LEN(D3299)))))</f>
        <v>Schenectady</v>
      </c>
      <c r="Q3299">
        <f t="shared" si="260"/>
        <v>16</v>
      </c>
      <c r="R3299">
        <f t="shared" si="261"/>
        <v>18</v>
      </c>
    </row>
    <row r="3300" spans="2:18" x14ac:dyDescent="0.25">
      <c r="B3300" s="1" t="s">
        <v>318</v>
      </c>
      <c r="C3300" s="1" t="s">
        <v>178</v>
      </c>
      <c r="D3300" s="1" t="s">
        <v>319</v>
      </c>
      <c r="E3300" s="1" t="s">
        <v>320</v>
      </c>
      <c r="F3300">
        <v>15</v>
      </c>
      <c r="G3300">
        <v>0.1</v>
      </c>
      <c r="H3300">
        <v>34</v>
      </c>
      <c r="I3300">
        <v>0.12</v>
      </c>
      <c r="K3300">
        <f t="shared" si="257"/>
        <v>36</v>
      </c>
      <c r="L3300">
        <f t="shared" si="258"/>
        <v>119</v>
      </c>
      <c r="M3300" t="str">
        <f>IF(COUNT(FIND({0,1,2,3,4,5,6,7,8,9},IF(ISBLANK(A3300),IF(LEN(TRIM(B3300))&gt;0,TRIM(B3300),TRIM(C3300)),"")))&gt;0,IF(ISBLANK(A3300),IF(LEN(TRIM(B3300))&gt;0,TRIM(B3300),TRIM(C3300)),""),"")</f>
        <v>27</v>
      </c>
      <c r="N3300" t="str">
        <f>IF(COUNT(FIND({0,1,2,3,4,5,6,7,8,9},IF(ISBLANK(A3300),IF(LEN(TRIM(B3300))&gt;0,TRIM(C3300),LEFT(D3300, 4)),"")))&gt;0,IF(ISBLANK(A3300),IF(LEN(TRIM(B3300))&gt;0,TRIM(C3300),LEFT(D3300, 4)),""),"")</f>
        <v>053</v>
      </c>
      <c r="O3300" t="str">
        <f t="shared" si="259"/>
        <v>Mn</v>
      </c>
      <c r="P3300" t="str">
        <f>TRIM(IF(COUNT(FIND({0,1,2,3,4,5,6,7,8,9},B3300))&gt;0,D3300,IF(LEN(TRIM(B3300))&gt;0,CONCATENATE(B3300,C3300,D3300),MID(D3300,4,LEN(D3300)))))</f>
        <v>Hennepin</v>
      </c>
      <c r="Q3300">
        <f t="shared" si="260"/>
        <v>15</v>
      </c>
      <c r="R3300">
        <f t="shared" si="261"/>
        <v>34</v>
      </c>
    </row>
    <row r="3301" spans="2:18" x14ac:dyDescent="0.25">
      <c r="B3301" s="1" t="s">
        <v>13</v>
      </c>
      <c r="C3301" s="1" t="s">
        <v>46</v>
      </c>
      <c r="D3301" s="1" t="s">
        <v>47</v>
      </c>
      <c r="E3301" s="1" t="s">
        <v>12</v>
      </c>
      <c r="F3301">
        <v>15</v>
      </c>
      <c r="G3301">
        <v>0.1</v>
      </c>
      <c r="H3301">
        <v>24</v>
      </c>
      <c r="I3301">
        <v>0.09</v>
      </c>
      <c r="K3301">
        <f t="shared" si="257"/>
        <v>36</v>
      </c>
      <c r="L3301">
        <f t="shared" si="258"/>
        <v>119</v>
      </c>
      <c r="M3301" t="str">
        <f>IF(COUNT(FIND({0,1,2,3,4,5,6,7,8,9},IF(ISBLANK(A3301),IF(LEN(TRIM(B3301))&gt;0,TRIM(B3301),TRIM(C3301)),"")))&gt;0,IF(ISBLANK(A3301),IF(LEN(TRIM(B3301))&gt;0,TRIM(B3301),TRIM(C3301)),""),"")</f>
        <v>36</v>
      </c>
      <c r="N3301" t="str">
        <f>IF(COUNT(FIND({0,1,2,3,4,5,6,7,8,9},IF(ISBLANK(A3301),IF(LEN(TRIM(B3301))&gt;0,TRIM(C3301),LEFT(D3301, 4)),"")))&gt;0,IF(ISBLANK(A3301),IF(LEN(TRIM(B3301))&gt;0,TRIM(C3301),LEFT(D3301, 4)),""),"")</f>
        <v>065</v>
      </c>
      <c r="O3301" t="str">
        <f t="shared" si="259"/>
        <v>NY</v>
      </c>
      <c r="P3301" t="str">
        <f>TRIM(IF(COUNT(FIND({0,1,2,3,4,5,6,7,8,9},B3301))&gt;0,D3301,IF(LEN(TRIM(B3301))&gt;0,CONCATENATE(B3301,C3301,D3301),MID(D3301,4,LEN(D3301)))))</f>
        <v>Oneida</v>
      </c>
      <c r="Q3301">
        <f t="shared" si="260"/>
        <v>15</v>
      </c>
      <c r="R3301">
        <f t="shared" si="261"/>
        <v>24</v>
      </c>
    </row>
    <row r="3302" spans="2:18" x14ac:dyDescent="0.25">
      <c r="B3302" s="1" t="s">
        <v>130</v>
      </c>
      <c r="C3302" s="1" t="s">
        <v>96</v>
      </c>
      <c r="D3302" s="1" t="s">
        <v>131</v>
      </c>
      <c r="E3302" s="1" t="s">
        <v>132</v>
      </c>
      <c r="F3302">
        <v>15</v>
      </c>
      <c r="G3302">
        <v>0.1</v>
      </c>
      <c r="H3302">
        <v>23</v>
      </c>
      <c r="I3302">
        <v>0.08</v>
      </c>
      <c r="K3302">
        <f t="shared" si="257"/>
        <v>36</v>
      </c>
      <c r="L3302">
        <f t="shared" si="258"/>
        <v>119</v>
      </c>
      <c r="M3302" t="str">
        <f>IF(COUNT(FIND({0,1,2,3,4,5,6,7,8,9},IF(ISBLANK(A3302),IF(LEN(TRIM(B3302))&gt;0,TRIM(B3302),TRIM(C3302)),"")))&gt;0,IF(ISBLANK(A3302),IF(LEN(TRIM(B3302))&gt;0,TRIM(B3302),TRIM(C3302)),""),"")</f>
        <v>33</v>
      </c>
      <c r="N3302" t="str">
        <f>IF(COUNT(FIND({0,1,2,3,4,5,6,7,8,9},IF(ISBLANK(A3302),IF(LEN(TRIM(B3302))&gt;0,TRIM(C3302),LEFT(D3302, 4)),"")))&gt;0,IF(ISBLANK(A3302),IF(LEN(TRIM(B3302))&gt;0,TRIM(C3302),LEFT(D3302, 4)),""),"")</f>
        <v>011</v>
      </c>
      <c r="O3302" t="str">
        <f t="shared" si="259"/>
        <v>NH</v>
      </c>
      <c r="P3302" t="str">
        <f>TRIM(IF(COUNT(FIND({0,1,2,3,4,5,6,7,8,9},B3302))&gt;0,D3302,IF(LEN(TRIM(B3302))&gt;0,CONCATENATE(B3302,C3302,D3302),MID(D3302,4,LEN(D3302)))))</f>
        <v>Hillsborough</v>
      </c>
      <c r="Q3302">
        <f t="shared" si="260"/>
        <v>15</v>
      </c>
      <c r="R3302">
        <f t="shared" si="261"/>
        <v>23</v>
      </c>
    </row>
    <row r="3303" spans="2:18" x14ac:dyDescent="0.25">
      <c r="B3303" s="1" t="s">
        <v>95</v>
      </c>
      <c r="C3303" s="1" t="s">
        <v>89</v>
      </c>
      <c r="D3303" s="1" t="s">
        <v>328</v>
      </c>
      <c r="E3303" s="1" t="s">
        <v>98</v>
      </c>
      <c r="F3303">
        <v>14</v>
      </c>
      <c r="G3303">
        <v>0.09</v>
      </c>
      <c r="H3303">
        <v>26</v>
      </c>
      <c r="I3303">
        <v>0.09</v>
      </c>
      <c r="K3303">
        <f t="shared" si="257"/>
        <v>36</v>
      </c>
      <c r="L3303">
        <f t="shared" si="258"/>
        <v>119</v>
      </c>
      <c r="M3303" t="str">
        <f>IF(COUNT(FIND({0,1,2,3,4,5,6,7,8,9},IF(ISBLANK(A3303),IF(LEN(TRIM(B3303))&gt;0,TRIM(B3303),TRIM(C3303)),"")))&gt;0,IF(ISBLANK(A3303),IF(LEN(TRIM(B3303))&gt;0,TRIM(B3303),TRIM(C3303)),""),"")</f>
        <v>12</v>
      </c>
      <c r="N3303" t="str">
        <f>IF(COUNT(FIND({0,1,2,3,4,5,6,7,8,9},IF(ISBLANK(A3303),IF(LEN(TRIM(B3303))&gt;0,TRIM(C3303),LEFT(D3303, 4)),"")))&gt;0,IF(ISBLANK(A3303),IF(LEN(TRIM(B3303))&gt;0,TRIM(C3303),LEFT(D3303, 4)),""),"")</f>
        <v>031</v>
      </c>
      <c r="O3303" t="str">
        <f t="shared" si="259"/>
        <v>Fl</v>
      </c>
      <c r="P3303" t="str">
        <f>TRIM(IF(COUNT(FIND({0,1,2,3,4,5,6,7,8,9},B3303))&gt;0,D3303,IF(LEN(TRIM(B3303))&gt;0,CONCATENATE(B3303,C3303,D3303),MID(D3303,4,LEN(D3303)))))</f>
        <v>Duval</v>
      </c>
      <c r="Q3303">
        <f t="shared" si="260"/>
        <v>14</v>
      </c>
      <c r="R3303">
        <f t="shared" si="261"/>
        <v>26</v>
      </c>
    </row>
    <row r="3304" spans="2:18" x14ac:dyDescent="0.25">
      <c r="B3304" s="1" t="s">
        <v>95</v>
      </c>
      <c r="C3304" s="1" t="s">
        <v>70</v>
      </c>
      <c r="D3304" s="1" t="s">
        <v>348</v>
      </c>
      <c r="E3304" s="1" t="s">
        <v>98</v>
      </c>
      <c r="F3304">
        <v>14</v>
      </c>
      <c r="G3304">
        <v>0.09</v>
      </c>
      <c r="H3304">
        <v>22</v>
      </c>
      <c r="I3304">
        <v>0.08</v>
      </c>
      <c r="K3304">
        <f t="shared" si="257"/>
        <v>36</v>
      </c>
      <c r="L3304">
        <f t="shared" si="258"/>
        <v>119</v>
      </c>
      <c r="M3304" t="str">
        <f>IF(COUNT(FIND({0,1,2,3,4,5,6,7,8,9},IF(ISBLANK(A3304),IF(LEN(TRIM(B3304))&gt;0,TRIM(B3304),TRIM(C3304)),"")))&gt;0,IF(ISBLANK(A3304),IF(LEN(TRIM(B3304))&gt;0,TRIM(B3304),TRIM(C3304)),""),"")</f>
        <v>12</v>
      </c>
      <c r="N3304" t="str">
        <f>IF(COUNT(FIND({0,1,2,3,4,5,6,7,8,9},IF(ISBLANK(A3304),IF(LEN(TRIM(B3304))&gt;0,TRIM(C3304),LEFT(D3304, 4)),"")))&gt;0,IF(ISBLANK(A3304),IF(LEN(TRIM(B3304))&gt;0,TRIM(C3304),LEFT(D3304, 4)),""),"")</f>
        <v>115</v>
      </c>
      <c r="O3304" t="str">
        <f t="shared" si="259"/>
        <v>Fl</v>
      </c>
      <c r="P3304" t="str">
        <f>TRIM(IF(COUNT(FIND({0,1,2,3,4,5,6,7,8,9},B3304))&gt;0,D3304,IF(LEN(TRIM(B3304))&gt;0,CONCATENATE(B3304,C3304,D3304),MID(D3304,4,LEN(D3304)))))</f>
        <v>Sarasota</v>
      </c>
      <c r="Q3304">
        <f t="shared" si="260"/>
        <v>14</v>
      </c>
      <c r="R3304">
        <f t="shared" si="261"/>
        <v>22</v>
      </c>
    </row>
    <row r="3305" spans="2:18" x14ac:dyDescent="0.25">
      <c r="B3305" s="1" t="s">
        <v>265</v>
      </c>
      <c r="C3305" s="1" t="s">
        <v>111</v>
      </c>
      <c r="D3305" s="1" t="s">
        <v>354</v>
      </c>
      <c r="E3305" s="1" t="s">
        <v>267</v>
      </c>
      <c r="F3305">
        <v>14</v>
      </c>
      <c r="G3305">
        <v>0.09</v>
      </c>
      <c r="H3305">
        <v>20</v>
      </c>
      <c r="I3305">
        <v>7.0000000000000007E-2</v>
      </c>
      <c r="K3305">
        <f t="shared" si="257"/>
        <v>36</v>
      </c>
      <c r="L3305">
        <f t="shared" si="258"/>
        <v>119</v>
      </c>
      <c r="M3305" t="str">
        <f>IF(COUNT(FIND({0,1,2,3,4,5,6,7,8,9},IF(ISBLANK(A3305),IF(LEN(TRIM(B3305))&gt;0,TRIM(B3305),TRIM(C3305)),"")))&gt;0,IF(ISBLANK(A3305),IF(LEN(TRIM(B3305))&gt;0,TRIM(B3305),TRIM(C3305)),""),"")</f>
        <v>53</v>
      </c>
      <c r="N3305" t="str">
        <f>IF(COUNT(FIND({0,1,2,3,4,5,6,7,8,9},IF(ISBLANK(A3305),IF(LEN(TRIM(B3305))&gt;0,TRIM(C3305),LEFT(D3305, 4)),"")))&gt;0,IF(ISBLANK(A3305),IF(LEN(TRIM(B3305))&gt;0,TRIM(C3305),LEFT(D3305, 4)),""),"")</f>
        <v>033</v>
      </c>
      <c r="O3305" t="str">
        <f t="shared" si="259"/>
        <v>Wa</v>
      </c>
      <c r="P3305" t="str">
        <f>TRIM(IF(COUNT(FIND({0,1,2,3,4,5,6,7,8,9},B3305))&gt;0,D3305,IF(LEN(TRIM(B3305))&gt;0,CONCATENATE(B3305,C3305,D3305),MID(D3305,4,LEN(D3305)))))</f>
        <v>King</v>
      </c>
      <c r="Q3305">
        <f t="shared" si="260"/>
        <v>14</v>
      </c>
      <c r="R3305">
        <f t="shared" si="261"/>
        <v>20</v>
      </c>
    </row>
    <row r="3306" spans="2:18" x14ac:dyDescent="0.25">
      <c r="B3306" s="1" t="s">
        <v>95</v>
      </c>
      <c r="C3306" s="1" t="s">
        <v>192</v>
      </c>
      <c r="D3306" s="1" t="s">
        <v>193</v>
      </c>
      <c r="E3306" s="1" t="s">
        <v>98</v>
      </c>
      <c r="F3306">
        <v>14</v>
      </c>
      <c r="G3306">
        <v>0.09</v>
      </c>
      <c r="H3306">
        <v>21</v>
      </c>
      <c r="I3306">
        <v>7.0000000000000007E-2</v>
      </c>
      <c r="K3306">
        <f t="shared" si="257"/>
        <v>36</v>
      </c>
      <c r="L3306">
        <f t="shared" si="258"/>
        <v>119</v>
      </c>
      <c r="M3306" t="str">
        <f>IF(COUNT(FIND({0,1,2,3,4,5,6,7,8,9},IF(ISBLANK(A3306),IF(LEN(TRIM(B3306))&gt;0,TRIM(B3306),TRIM(C3306)),"")))&gt;0,IF(ISBLANK(A3306),IF(LEN(TRIM(B3306))&gt;0,TRIM(B3306),TRIM(C3306)),""),"")</f>
        <v>12</v>
      </c>
      <c r="N3306" t="str">
        <f>IF(COUNT(FIND({0,1,2,3,4,5,6,7,8,9},IF(ISBLANK(A3306),IF(LEN(TRIM(B3306))&gt;0,TRIM(C3306),LEFT(D3306, 4)),"")))&gt;0,IF(ISBLANK(A3306),IF(LEN(TRIM(B3306))&gt;0,TRIM(C3306),LEFT(D3306, 4)),""),"")</f>
        <v>127</v>
      </c>
      <c r="O3306" t="str">
        <f t="shared" si="259"/>
        <v>Fl</v>
      </c>
      <c r="P3306" t="str">
        <f>TRIM(IF(COUNT(FIND({0,1,2,3,4,5,6,7,8,9},B3306))&gt;0,D3306,IF(LEN(TRIM(B3306))&gt;0,CONCATENATE(B3306,C3306,D3306),MID(D3306,4,LEN(D3306)))))</f>
        <v>Volusia</v>
      </c>
      <c r="Q3306">
        <f t="shared" si="260"/>
        <v>14</v>
      </c>
      <c r="R3306">
        <f t="shared" si="261"/>
        <v>21</v>
      </c>
    </row>
    <row r="3307" spans="2:18" x14ac:dyDescent="0.25">
      <c r="B3307" s="1" t="s">
        <v>224</v>
      </c>
      <c r="C3307" s="1" t="s">
        <v>225</v>
      </c>
      <c r="D3307" s="1" t="s">
        <v>226</v>
      </c>
      <c r="E3307" s="1" t="s">
        <v>227</v>
      </c>
      <c r="F3307">
        <v>14</v>
      </c>
      <c r="G3307">
        <v>0.09</v>
      </c>
      <c r="H3307">
        <v>18</v>
      </c>
      <c r="I3307">
        <v>0.06</v>
      </c>
      <c r="K3307">
        <f t="shared" si="257"/>
        <v>36</v>
      </c>
      <c r="L3307">
        <f t="shared" si="258"/>
        <v>119</v>
      </c>
      <c r="M3307" t="str">
        <f>IF(COUNT(FIND({0,1,2,3,4,5,6,7,8,9},IF(ISBLANK(A3307),IF(LEN(TRIM(B3307))&gt;0,TRIM(B3307),TRIM(C3307)),"")))&gt;0,IF(ISBLANK(A3307),IF(LEN(TRIM(B3307))&gt;0,TRIM(B3307),TRIM(C3307)),""),"")</f>
        <v>37</v>
      </c>
      <c r="N3307" t="str">
        <f>IF(COUNT(FIND({0,1,2,3,4,5,6,7,8,9},IF(ISBLANK(A3307),IF(LEN(TRIM(B3307))&gt;0,TRIM(C3307),LEFT(D3307, 4)),"")))&gt;0,IF(ISBLANK(A3307),IF(LEN(TRIM(B3307))&gt;0,TRIM(C3307),LEFT(D3307, 4)),""),"")</f>
        <v>133</v>
      </c>
      <c r="O3307" t="str">
        <f t="shared" si="259"/>
        <v>NC</v>
      </c>
      <c r="P3307" t="str">
        <f>TRIM(IF(COUNT(FIND({0,1,2,3,4,5,6,7,8,9},B3307))&gt;0,D3307,IF(LEN(TRIM(B3307))&gt;0,CONCATENATE(B3307,C3307,D3307),MID(D3307,4,LEN(D3307)))))</f>
        <v>Onslow</v>
      </c>
      <c r="Q3307">
        <f t="shared" si="260"/>
        <v>14</v>
      </c>
      <c r="R3307">
        <f t="shared" si="261"/>
        <v>18</v>
      </c>
    </row>
    <row r="3308" spans="2:18" x14ac:dyDescent="0.25">
      <c r="B3308" s="1" t="s">
        <v>99</v>
      </c>
      <c r="C3308" s="1" t="s">
        <v>28</v>
      </c>
      <c r="D3308" s="1" t="s">
        <v>468</v>
      </c>
      <c r="E3308" s="1" t="s">
        <v>102</v>
      </c>
      <c r="F3308">
        <v>14</v>
      </c>
      <c r="G3308">
        <v>0.09</v>
      </c>
      <c r="H3308">
        <v>36</v>
      </c>
      <c r="I3308">
        <v>0.13</v>
      </c>
      <c r="K3308">
        <f t="shared" si="257"/>
        <v>36</v>
      </c>
      <c r="L3308">
        <f t="shared" si="258"/>
        <v>119</v>
      </c>
      <c r="M3308" t="str">
        <f>IF(COUNT(FIND({0,1,2,3,4,5,6,7,8,9},IF(ISBLANK(A3308),IF(LEN(TRIM(B3308))&gt;0,TRIM(B3308),TRIM(C3308)),"")))&gt;0,IF(ISBLANK(A3308),IF(LEN(TRIM(B3308))&gt;0,TRIM(B3308),TRIM(C3308)),""),"")</f>
        <v>06</v>
      </c>
      <c r="N3308" t="str">
        <f>IF(COUNT(FIND({0,1,2,3,4,5,6,7,8,9},IF(ISBLANK(A3308),IF(LEN(TRIM(B3308))&gt;0,TRIM(C3308),LEFT(D3308, 4)),"")))&gt;0,IF(ISBLANK(A3308),IF(LEN(TRIM(B3308))&gt;0,TRIM(C3308),LEFT(D3308, 4)),""),"")</f>
        <v>081</v>
      </c>
      <c r="O3308" t="str">
        <f t="shared" si="259"/>
        <v>Ca</v>
      </c>
      <c r="P3308" t="str">
        <f>TRIM(IF(COUNT(FIND({0,1,2,3,4,5,6,7,8,9},B3308))&gt;0,D3308,IF(LEN(TRIM(B3308))&gt;0,CONCATENATE(B3308,C3308,D3308),MID(D3308,4,LEN(D3308)))))</f>
        <v>San Mateo</v>
      </c>
      <c r="Q3308">
        <f t="shared" si="260"/>
        <v>14</v>
      </c>
      <c r="R3308">
        <f t="shared" si="261"/>
        <v>36</v>
      </c>
    </row>
    <row r="3309" spans="2:18" x14ac:dyDescent="0.25">
      <c r="B3309" s="1" t="s">
        <v>13</v>
      </c>
      <c r="C3309" s="1" t="s">
        <v>22</v>
      </c>
      <c r="D3309" s="1" t="s">
        <v>23</v>
      </c>
      <c r="E3309" s="1" t="s">
        <v>12</v>
      </c>
      <c r="F3309">
        <v>14</v>
      </c>
      <c r="G3309">
        <v>0.09</v>
      </c>
      <c r="H3309">
        <v>26</v>
      </c>
      <c r="I3309">
        <v>0.09</v>
      </c>
      <c r="K3309">
        <f t="shared" si="257"/>
        <v>36</v>
      </c>
      <c r="L3309">
        <f t="shared" si="258"/>
        <v>119</v>
      </c>
      <c r="M3309" t="str">
        <f>IF(COUNT(FIND({0,1,2,3,4,5,6,7,8,9},IF(ISBLANK(A3309),IF(LEN(TRIM(B3309))&gt;0,TRIM(B3309),TRIM(C3309)),"")))&gt;0,IF(ISBLANK(A3309),IF(LEN(TRIM(B3309))&gt;0,TRIM(B3309),TRIM(C3309)),""),"")</f>
        <v>36</v>
      </c>
      <c r="N3309" t="str">
        <f>IF(COUNT(FIND({0,1,2,3,4,5,6,7,8,9},IF(ISBLANK(A3309),IF(LEN(TRIM(B3309))&gt;0,TRIM(C3309),LEFT(D3309, 4)),"")))&gt;0,IF(ISBLANK(A3309),IF(LEN(TRIM(B3309))&gt;0,TRIM(C3309),LEFT(D3309, 4)),""),"")</f>
        <v>021</v>
      </c>
      <c r="O3309" t="str">
        <f t="shared" si="259"/>
        <v>NY</v>
      </c>
      <c r="P3309" t="str">
        <f>TRIM(IF(COUNT(FIND({0,1,2,3,4,5,6,7,8,9},B3309))&gt;0,D3309,IF(LEN(TRIM(B3309))&gt;0,CONCATENATE(B3309,C3309,D3309),MID(D3309,4,LEN(D3309)))))</f>
        <v>Columbia</v>
      </c>
      <c r="Q3309">
        <f t="shared" si="260"/>
        <v>14</v>
      </c>
      <c r="R3309">
        <f t="shared" si="261"/>
        <v>26</v>
      </c>
    </row>
    <row r="3310" spans="2:18" x14ac:dyDescent="0.25">
      <c r="B3310" s="1" t="s">
        <v>137</v>
      </c>
      <c r="C3310" s="1" t="s">
        <v>68</v>
      </c>
      <c r="D3310" s="1" t="s">
        <v>171</v>
      </c>
      <c r="E3310" s="1" t="s">
        <v>139</v>
      </c>
      <c r="F3310">
        <v>14</v>
      </c>
      <c r="G3310">
        <v>0.09</v>
      </c>
      <c r="H3310">
        <v>25</v>
      </c>
      <c r="I3310">
        <v>0.09</v>
      </c>
      <c r="K3310">
        <f t="shared" si="257"/>
        <v>36</v>
      </c>
      <c r="L3310">
        <f t="shared" si="258"/>
        <v>119</v>
      </c>
      <c r="M3310" t="str">
        <f>IF(COUNT(FIND({0,1,2,3,4,5,6,7,8,9},IF(ISBLANK(A3310),IF(LEN(TRIM(B3310))&gt;0,TRIM(B3310),TRIM(C3310)),"")))&gt;0,IF(ISBLANK(A3310),IF(LEN(TRIM(B3310))&gt;0,TRIM(B3310),TRIM(C3310)),""),"")</f>
        <v>50</v>
      </c>
      <c r="N3310" t="str">
        <f>IF(COUNT(FIND({0,1,2,3,4,5,6,7,8,9},IF(ISBLANK(A3310),IF(LEN(TRIM(B3310))&gt;0,TRIM(C3310),LEFT(D3310, 4)),"")))&gt;0,IF(ISBLANK(A3310),IF(LEN(TRIM(B3310))&gt;0,TRIM(C3310),LEFT(D3310, 4)),""),"")</f>
        <v>007</v>
      </c>
      <c r="O3310" t="str">
        <f t="shared" si="259"/>
        <v>Vt</v>
      </c>
      <c r="P3310" t="str">
        <f>TRIM(IF(COUNT(FIND({0,1,2,3,4,5,6,7,8,9},B3310))&gt;0,D3310,IF(LEN(TRIM(B3310))&gt;0,CONCATENATE(B3310,C3310,D3310),MID(D3310,4,LEN(D3310)))))</f>
        <v>Chittenden</v>
      </c>
      <c r="Q3310">
        <f t="shared" si="260"/>
        <v>14</v>
      </c>
      <c r="R3310">
        <f t="shared" si="261"/>
        <v>25</v>
      </c>
    </row>
    <row r="3311" spans="2:18" x14ac:dyDescent="0.25">
      <c r="B3311" s="1" t="s">
        <v>78</v>
      </c>
      <c r="C3311" s="1" t="s">
        <v>68</v>
      </c>
      <c r="D3311" s="1" t="s">
        <v>58</v>
      </c>
      <c r="E3311" s="1" t="s">
        <v>80</v>
      </c>
      <c r="F3311">
        <v>13</v>
      </c>
      <c r="G3311">
        <v>0.08</v>
      </c>
      <c r="H3311">
        <v>18</v>
      </c>
      <c r="I3311">
        <v>0.06</v>
      </c>
      <c r="K3311">
        <f t="shared" si="257"/>
        <v>36</v>
      </c>
      <c r="L3311">
        <f t="shared" si="258"/>
        <v>119</v>
      </c>
      <c r="M3311" t="str">
        <f>IF(COUNT(FIND({0,1,2,3,4,5,6,7,8,9},IF(ISBLANK(A3311),IF(LEN(TRIM(B3311))&gt;0,TRIM(B3311),TRIM(C3311)),"")))&gt;0,IF(ISBLANK(A3311),IF(LEN(TRIM(B3311))&gt;0,TRIM(B3311),TRIM(C3311)),""),"")</f>
        <v>09</v>
      </c>
      <c r="N3311" t="str">
        <f>IF(COUNT(FIND({0,1,2,3,4,5,6,7,8,9},IF(ISBLANK(A3311),IF(LEN(TRIM(B3311))&gt;0,TRIM(C3311),LEFT(D3311, 4)),"")))&gt;0,IF(ISBLANK(A3311),IF(LEN(TRIM(B3311))&gt;0,TRIM(C3311),LEFT(D3311, 4)),""),"")</f>
        <v>007</v>
      </c>
      <c r="O3311" t="str">
        <f t="shared" si="259"/>
        <v>Ct</v>
      </c>
      <c r="P3311" t="str">
        <f>TRIM(IF(COUNT(FIND({0,1,2,3,4,5,6,7,8,9},B3311))&gt;0,D3311,IF(LEN(TRIM(B3311))&gt;0,CONCATENATE(B3311,C3311,D3311),MID(D3311,4,LEN(D3311)))))</f>
        <v>Middlesex</v>
      </c>
      <c r="Q3311">
        <f t="shared" si="260"/>
        <v>13</v>
      </c>
      <c r="R3311">
        <f t="shared" si="261"/>
        <v>18</v>
      </c>
    </row>
    <row r="3312" spans="2:18" x14ac:dyDescent="0.25">
      <c r="B3312" s="1" t="s">
        <v>13</v>
      </c>
      <c r="C3312" s="1" t="s">
        <v>20</v>
      </c>
      <c r="D3312" s="1" t="s">
        <v>21</v>
      </c>
      <c r="E3312" s="1" t="s">
        <v>12</v>
      </c>
      <c r="F3312">
        <v>13</v>
      </c>
      <c r="G3312">
        <v>0.08</v>
      </c>
      <c r="H3312">
        <v>21</v>
      </c>
      <c r="I3312">
        <v>7.0000000000000007E-2</v>
      </c>
      <c r="K3312">
        <f t="shared" si="257"/>
        <v>36</v>
      </c>
      <c r="L3312">
        <f t="shared" si="258"/>
        <v>119</v>
      </c>
      <c r="M3312" t="str">
        <f>IF(COUNT(FIND({0,1,2,3,4,5,6,7,8,9},IF(ISBLANK(A3312),IF(LEN(TRIM(B3312))&gt;0,TRIM(B3312),TRIM(C3312)),"")))&gt;0,IF(ISBLANK(A3312),IF(LEN(TRIM(B3312))&gt;0,TRIM(B3312),TRIM(C3312)),""),"")</f>
        <v>36</v>
      </c>
      <c r="N3312" t="str">
        <f>IF(COUNT(FIND({0,1,2,3,4,5,6,7,8,9},IF(ISBLANK(A3312),IF(LEN(TRIM(B3312))&gt;0,TRIM(C3312),LEFT(D3312, 4)),"")))&gt;0,IF(ISBLANK(A3312),IF(LEN(TRIM(B3312))&gt;0,TRIM(C3312),LEFT(D3312, 4)),""),"")</f>
        <v>039</v>
      </c>
      <c r="O3312" t="str">
        <f t="shared" si="259"/>
        <v>NY</v>
      </c>
      <c r="P3312" t="str">
        <f>TRIM(IF(COUNT(FIND({0,1,2,3,4,5,6,7,8,9},B3312))&gt;0,D3312,IF(LEN(TRIM(B3312))&gt;0,CONCATENATE(B3312,C3312,D3312),MID(D3312,4,LEN(D3312)))))</f>
        <v>Greene</v>
      </c>
      <c r="Q3312">
        <f t="shared" si="260"/>
        <v>13</v>
      </c>
      <c r="R3312">
        <f t="shared" si="261"/>
        <v>21</v>
      </c>
    </row>
    <row r="3313" spans="2:18" x14ac:dyDescent="0.25">
      <c r="B3313" s="1" t="s">
        <v>95</v>
      </c>
      <c r="C3313" s="1" t="s">
        <v>126</v>
      </c>
      <c r="D3313" s="1" t="s">
        <v>350</v>
      </c>
      <c r="E3313" s="1" t="s">
        <v>98</v>
      </c>
      <c r="F3313">
        <v>13</v>
      </c>
      <c r="G3313">
        <v>0.08</v>
      </c>
      <c r="H3313">
        <v>18</v>
      </c>
      <c r="I3313">
        <v>0.06</v>
      </c>
      <c r="K3313">
        <f t="shared" si="257"/>
        <v>36</v>
      </c>
      <c r="L3313">
        <f t="shared" si="258"/>
        <v>119</v>
      </c>
      <c r="M3313" t="str">
        <f>IF(COUNT(FIND({0,1,2,3,4,5,6,7,8,9},IF(ISBLANK(A3313),IF(LEN(TRIM(B3313))&gt;0,TRIM(B3313),TRIM(C3313)),"")))&gt;0,IF(ISBLANK(A3313),IF(LEN(TRIM(B3313))&gt;0,TRIM(B3313),TRIM(C3313)),""),"")</f>
        <v>12</v>
      </c>
      <c r="N3313" t="str">
        <f>IF(COUNT(FIND({0,1,2,3,4,5,6,7,8,9},IF(ISBLANK(A3313),IF(LEN(TRIM(B3313))&gt;0,TRIM(C3313),LEFT(D3313, 4)),"")))&gt;0,IF(ISBLANK(A3313),IF(LEN(TRIM(B3313))&gt;0,TRIM(C3313),LEFT(D3313, 4)),""),"")</f>
        <v>009</v>
      </c>
      <c r="O3313" t="str">
        <f t="shared" si="259"/>
        <v>Fl</v>
      </c>
      <c r="P3313" t="str">
        <f>TRIM(IF(COUNT(FIND({0,1,2,3,4,5,6,7,8,9},B3313))&gt;0,D3313,IF(LEN(TRIM(B3313))&gt;0,CONCATENATE(B3313,C3313,D3313),MID(D3313,4,LEN(D3313)))))</f>
        <v>Brevard</v>
      </c>
      <c r="Q3313">
        <f t="shared" si="260"/>
        <v>13</v>
      </c>
      <c r="R3313">
        <f t="shared" si="261"/>
        <v>18</v>
      </c>
    </row>
    <row r="3314" spans="2:18" x14ac:dyDescent="0.25">
      <c r="B3314" s="1" t="s">
        <v>56</v>
      </c>
      <c r="C3314" s="1" t="s">
        <v>140</v>
      </c>
      <c r="D3314" s="1" t="s">
        <v>185</v>
      </c>
      <c r="E3314" s="1" t="s">
        <v>59</v>
      </c>
      <c r="F3314">
        <v>13</v>
      </c>
      <c r="G3314">
        <v>0.08</v>
      </c>
      <c r="H3314">
        <v>18</v>
      </c>
      <c r="I3314">
        <v>0.06</v>
      </c>
      <c r="K3314">
        <f t="shared" si="257"/>
        <v>36</v>
      </c>
      <c r="L3314">
        <f t="shared" si="258"/>
        <v>119</v>
      </c>
      <c r="M3314" t="str">
        <f>IF(COUNT(FIND({0,1,2,3,4,5,6,7,8,9},IF(ISBLANK(A3314),IF(LEN(TRIM(B3314))&gt;0,TRIM(B3314),TRIM(C3314)),"")))&gt;0,IF(ISBLANK(A3314),IF(LEN(TRIM(B3314))&gt;0,TRIM(B3314),TRIM(C3314)),""),"")</f>
        <v>25</v>
      </c>
      <c r="N3314" t="str">
        <f>IF(COUNT(FIND({0,1,2,3,4,5,6,7,8,9},IF(ISBLANK(A3314),IF(LEN(TRIM(B3314))&gt;0,TRIM(C3314),LEFT(D3314, 4)),"")))&gt;0,IF(ISBLANK(A3314),IF(LEN(TRIM(B3314))&gt;0,TRIM(C3314),LEFT(D3314, 4)),""),"")</f>
        <v>015</v>
      </c>
      <c r="O3314" t="str">
        <f t="shared" si="259"/>
        <v>Ma</v>
      </c>
      <c r="P3314" t="str">
        <f>TRIM(IF(COUNT(FIND({0,1,2,3,4,5,6,7,8,9},B3314))&gt;0,D3314,IF(LEN(TRIM(B3314))&gt;0,CONCATENATE(B3314,C3314,D3314),MID(D3314,4,LEN(D3314)))))</f>
        <v>Hampshire</v>
      </c>
      <c r="Q3314">
        <f t="shared" si="260"/>
        <v>13</v>
      </c>
      <c r="R3314">
        <f t="shared" si="261"/>
        <v>18</v>
      </c>
    </row>
    <row r="3315" spans="2:18" x14ac:dyDescent="0.25">
      <c r="B3315" s="1" t="s">
        <v>120</v>
      </c>
      <c r="C3315" s="1" t="s">
        <v>103</v>
      </c>
      <c r="D3315" s="1" t="s">
        <v>135</v>
      </c>
      <c r="E3315" s="1" t="s">
        <v>123</v>
      </c>
      <c r="F3315">
        <v>13</v>
      </c>
      <c r="G3315">
        <v>0.08</v>
      </c>
      <c r="H3315">
        <v>14</v>
      </c>
      <c r="I3315">
        <v>0.05</v>
      </c>
      <c r="K3315">
        <f t="shared" si="257"/>
        <v>36</v>
      </c>
      <c r="L3315">
        <f t="shared" si="258"/>
        <v>119</v>
      </c>
      <c r="M3315" t="str">
        <f>IF(COUNT(FIND({0,1,2,3,4,5,6,7,8,9},IF(ISBLANK(A3315),IF(LEN(TRIM(B3315))&gt;0,TRIM(B3315),TRIM(C3315)),"")))&gt;0,IF(ISBLANK(A3315),IF(LEN(TRIM(B3315))&gt;0,TRIM(B3315),TRIM(C3315)),""),"")</f>
        <v>42</v>
      </c>
      <c r="N3315" t="str">
        <f>IF(COUNT(FIND({0,1,2,3,4,5,6,7,8,9},IF(ISBLANK(A3315),IF(LEN(TRIM(B3315))&gt;0,TRIM(C3315),LEFT(D3315, 4)),"")))&gt;0,IF(ISBLANK(A3315),IF(LEN(TRIM(B3315))&gt;0,TRIM(C3315),LEFT(D3315, 4)),""),"")</f>
        <v>045</v>
      </c>
      <c r="O3315" t="str">
        <f t="shared" si="259"/>
        <v>Pa</v>
      </c>
      <c r="P3315" t="str">
        <f>TRIM(IF(COUNT(FIND({0,1,2,3,4,5,6,7,8,9},B3315))&gt;0,D3315,IF(LEN(TRIM(B3315))&gt;0,CONCATENATE(B3315,C3315,D3315),MID(D3315,4,LEN(D3315)))))</f>
        <v>Delaware</v>
      </c>
      <c r="Q3315">
        <f t="shared" si="260"/>
        <v>13</v>
      </c>
      <c r="R3315">
        <f t="shared" si="261"/>
        <v>14</v>
      </c>
    </row>
    <row r="3316" spans="2:18" x14ac:dyDescent="0.25">
      <c r="B3316" s="1" t="s">
        <v>56</v>
      </c>
      <c r="C3316" s="1" t="s">
        <v>136</v>
      </c>
      <c r="D3316" s="1" t="s">
        <v>447</v>
      </c>
      <c r="E3316" s="1" t="s">
        <v>59</v>
      </c>
      <c r="F3316">
        <v>13</v>
      </c>
      <c r="G3316">
        <v>0.08</v>
      </c>
      <c r="H3316">
        <v>14</v>
      </c>
      <c r="I3316">
        <v>0.05</v>
      </c>
      <c r="K3316">
        <f t="shared" si="257"/>
        <v>36</v>
      </c>
      <c r="L3316">
        <f t="shared" si="258"/>
        <v>119</v>
      </c>
      <c r="M3316" t="str">
        <f>IF(COUNT(FIND({0,1,2,3,4,5,6,7,8,9},IF(ISBLANK(A3316),IF(LEN(TRIM(B3316))&gt;0,TRIM(B3316),TRIM(C3316)),"")))&gt;0,IF(ISBLANK(A3316),IF(LEN(TRIM(B3316))&gt;0,TRIM(B3316),TRIM(C3316)),""),"")</f>
        <v>25</v>
      </c>
      <c r="N3316" t="str">
        <f>IF(COUNT(FIND({0,1,2,3,4,5,6,7,8,9},IF(ISBLANK(A3316),IF(LEN(TRIM(B3316))&gt;0,TRIM(C3316),LEFT(D3316, 4)),"")))&gt;0,IF(ISBLANK(A3316),IF(LEN(TRIM(B3316))&gt;0,TRIM(C3316),LEFT(D3316, 4)),""),"")</f>
        <v>023</v>
      </c>
      <c r="O3316" t="str">
        <f t="shared" si="259"/>
        <v>Ma</v>
      </c>
      <c r="P3316" t="str">
        <f>TRIM(IF(COUNT(FIND({0,1,2,3,4,5,6,7,8,9},B3316))&gt;0,D3316,IF(LEN(TRIM(B3316))&gt;0,CONCATENATE(B3316,C3316,D3316),MID(D3316,4,LEN(D3316)))))</f>
        <v>Plymouth</v>
      </c>
      <c r="Q3316">
        <f t="shared" si="260"/>
        <v>13</v>
      </c>
      <c r="R3316">
        <f t="shared" si="261"/>
        <v>14</v>
      </c>
    </row>
    <row r="3317" spans="2:18" x14ac:dyDescent="0.25">
      <c r="B3317" s="1" t="s">
        <v>95</v>
      </c>
      <c r="C3317" s="1" t="s">
        <v>54</v>
      </c>
      <c r="D3317" s="1" t="s">
        <v>332</v>
      </c>
      <c r="E3317" s="1" t="s">
        <v>98</v>
      </c>
      <c r="F3317">
        <v>12</v>
      </c>
      <c r="G3317">
        <v>0.08</v>
      </c>
      <c r="H3317">
        <v>19</v>
      </c>
      <c r="I3317">
        <v>7.0000000000000007E-2</v>
      </c>
      <c r="K3317">
        <f t="shared" si="257"/>
        <v>36</v>
      </c>
      <c r="L3317">
        <f t="shared" si="258"/>
        <v>119</v>
      </c>
      <c r="M3317" t="str">
        <f>IF(COUNT(FIND({0,1,2,3,4,5,6,7,8,9},IF(ISBLANK(A3317),IF(LEN(TRIM(B3317))&gt;0,TRIM(B3317),TRIM(C3317)),"")))&gt;0,IF(ISBLANK(A3317),IF(LEN(TRIM(B3317))&gt;0,TRIM(B3317),TRIM(C3317)),""),"")</f>
        <v>12</v>
      </c>
      <c r="N3317" t="str">
        <f>IF(COUNT(FIND({0,1,2,3,4,5,6,7,8,9},IF(ISBLANK(A3317),IF(LEN(TRIM(B3317))&gt;0,TRIM(C3317),LEFT(D3317, 4)),"")))&gt;0,IF(ISBLANK(A3317),IF(LEN(TRIM(B3317))&gt;0,TRIM(C3317),LEFT(D3317, 4)),""),"")</f>
        <v>071</v>
      </c>
      <c r="O3317" t="str">
        <f t="shared" si="259"/>
        <v>Fl</v>
      </c>
      <c r="P3317" t="str">
        <f>TRIM(IF(COUNT(FIND({0,1,2,3,4,5,6,7,8,9},B3317))&gt;0,D3317,IF(LEN(TRIM(B3317))&gt;0,CONCATENATE(B3317,C3317,D3317),MID(D3317,4,LEN(D3317)))))</f>
        <v>Lee</v>
      </c>
      <c r="Q3317">
        <f t="shared" si="260"/>
        <v>12</v>
      </c>
      <c r="R3317">
        <f t="shared" si="261"/>
        <v>19</v>
      </c>
    </row>
    <row r="3318" spans="2:18" x14ac:dyDescent="0.25">
      <c r="B3318" s="1" t="s">
        <v>13</v>
      </c>
      <c r="C3318" s="1" t="s">
        <v>14</v>
      </c>
      <c r="D3318" s="1" t="s">
        <v>15</v>
      </c>
      <c r="E3318" s="1" t="s">
        <v>12</v>
      </c>
      <c r="F3318">
        <v>12</v>
      </c>
      <c r="G3318">
        <v>0.08</v>
      </c>
      <c r="H3318">
        <v>17</v>
      </c>
      <c r="I3318">
        <v>0.06</v>
      </c>
      <c r="K3318">
        <f t="shared" si="257"/>
        <v>36</v>
      </c>
      <c r="L3318">
        <f t="shared" si="258"/>
        <v>119</v>
      </c>
      <c r="M3318" t="str">
        <f>IF(COUNT(FIND({0,1,2,3,4,5,6,7,8,9},IF(ISBLANK(A3318),IF(LEN(TRIM(B3318))&gt;0,TRIM(B3318),TRIM(C3318)),"")))&gt;0,IF(ISBLANK(A3318),IF(LEN(TRIM(B3318))&gt;0,TRIM(B3318),TRIM(C3318)),""),"")</f>
        <v>36</v>
      </c>
      <c r="N3318" t="str">
        <f>IF(COUNT(FIND({0,1,2,3,4,5,6,7,8,9},IF(ISBLANK(A3318),IF(LEN(TRIM(B3318))&gt;0,TRIM(C3318),LEFT(D3318, 4)),"")))&gt;0,IF(ISBLANK(A3318),IF(LEN(TRIM(B3318))&gt;0,TRIM(C3318),LEFT(D3318, 4)),""),"")</f>
        <v>083</v>
      </c>
      <c r="O3318" t="str">
        <f t="shared" si="259"/>
        <v>NY</v>
      </c>
      <c r="P3318" t="str">
        <f>TRIM(IF(COUNT(FIND({0,1,2,3,4,5,6,7,8,9},B3318))&gt;0,D3318,IF(LEN(TRIM(B3318))&gt;0,CONCATENATE(B3318,C3318,D3318),MID(D3318,4,LEN(D3318)))))</f>
        <v>Rensselaer</v>
      </c>
      <c r="Q3318">
        <f t="shared" si="260"/>
        <v>12</v>
      </c>
      <c r="R3318">
        <f t="shared" si="261"/>
        <v>17</v>
      </c>
    </row>
    <row r="3319" spans="2:18" x14ac:dyDescent="0.25">
      <c r="B3319" s="1" t="s">
        <v>56</v>
      </c>
      <c r="C3319" s="1" t="s">
        <v>62</v>
      </c>
      <c r="D3319" s="1" t="s">
        <v>367</v>
      </c>
      <c r="E3319" s="1" t="s">
        <v>59</v>
      </c>
      <c r="F3319">
        <v>12</v>
      </c>
      <c r="G3319">
        <v>0.08</v>
      </c>
      <c r="H3319">
        <v>22</v>
      </c>
      <c r="I3319">
        <v>0.08</v>
      </c>
      <c r="K3319">
        <f t="shared" si="257"/>
        <v>36</v>
      </c>
      <c r="L3319">
        <f t="shared" si="258"/>
        <v>119</v>
      </c>
      <c r="M3319" t="str">
        <f>IF(COUNT(FIND({0,1,2,3,4,5,6,7,8,9},IF(ISBLANK(A3319),IF(LEN(TRIM(B3319))&gt;0,TRIM(B3319),TRIM(C3319)),"")))&gt;0,IF(ISBLANK(A3319),IF(LEN(TRIM(B3319))&gt;0,TRIM(B3319),TRIM(C3319)),""),"")</f>
        <v>25</v>
      </c>
      <c r="N3319" t="str">
        <f>IF(COUNT(FIND({0,1,2,3,4,5,6,7,8,9},IF(ISBLANK(A3319),IF(LEN(TRIM(B3319))&gt;0,TRIM(C3319),LEFT(D3319, 4)),"")))&gt;0,IF(ISBLANK(A3319),IF(LEN(TRIM(B3319))&gt;0,TRIM(C3319),LEFT(D3319, 4)),""),"")</f>
        <v>005</v>
      </c>
      <c r="O3319" t="str">
        <f t="shared" si="259"/>
        <v>Ma</v>
      </c>
      <c r="P3319" t="str">
        <f>TRIM(IF(COUNT(FIND({0,1,2,3,4,5,6,7,8,9},B3319))&gt;0,D3319,IF(LEN(TRIM(B3319))&gt;0,CONCATENATE(B3319,C3319,D3319),MID(D3319,4,LEN(D3319)))))</f>
        <v>Bristol</v>
      </c>
      <c r="Q3319">
        <f t="shared" si="260"/>
        <v>12</v>
      </c>
      <c r="R3319">
        <f t="shared" si="261"/>
        <v>22</v>
      </c>
    </row>
    <row r="3320" spans="2:18" x14ac:dyDescent="0.25">
      <c r="B3320" s="1" t="s">
        <v>159</v>
      </c>
      <c r="C3320" s="1" t="s">
        <v>259</v>
      </c>
      <c r="D3320" s="1" t="s">
        <v>260</v>
      </c>
      <c r="E3320" s="1" t="s">
        <v>161</v>
      </c>
      <c r="F3320">
        <v>12</v>
      </c>
      <c r="G3320">
        <v>0.08</v>
      </c>
      <c r="H3320">
        <v>19</v>
      </c>
      <c r="I3320">
        <v>7.0000000000000007E-2</v>
      </c>
      <c r="K3320">
        <f t="shared" si="257"/>
        <v>36</v>
      </c>
      <c r="L3320">
        <f t="shared" si="258"/>
        <v>119</v>
      </c>
      <c r="M3320" t="str">
        <f>IF(COUNT(FIND({0,1,2,3,4,5,6,7,8,9},IF(ISBLANK(A3320),IF(LEN(TRIM(B3320))&gt;0,TRIM(B3320),TRIM(C3320)),"")))&gt;0,IF(ISBLANK(A3320),IF(LEN(TRIM(B3320))&gt;0,TRIM(B3320),TRIM(C3320)),""),"")</f>
        <v>51</v>
      </c>
      <c r="N3320" t="str">
        <f>IF(COUNT(FIND({0,1,2,3,4,5,6,7,8,9},IF(ISBLANK(A3320),IF(LEN(TRIM(B3320))&gt;0,TRIM(C3320),LEFT(D3320, 4)),"")))&gt;0,IF(ISBLANK(A3320),IF(LEN(TRIM(B3320))&gt;0,TRIM(C3320),LEFT(D3320, 4)),""),"")</f>
        <v>810</v>
      </c>
      <c r="O3320" t="str">
        <f t="shared" si="259"/>
        <v>Va</v>
      </c>
      <c r="P3320" t="str">
        <f>TRIM(IF(COUNT(FIND({0,1,2,3,4,5,6,7,8,9},B3320))&gt;0,D3320,IF(LEN(TRIM(B3320))&gt;0,CONCATENATE(B3320,C3320,D3320),MID(D3320,4,LEN(D3320)))))</f>
        <v>Virginia Beach city</v>
      </c>
      <c r="Q3320">
        <f t="shared" si="260"/>
        <v>12</v>
      </c>
      <c r="R3320">
        <f t="shared" si="261"/>
        <v>19</v>
      </c>
    </row>
    <row r="3321" spans="2:18" x14ac:dyDescent="0.25">
      <c r="B3321" s="1" t="s">
        <v>315</v>
      </c>
      <c r="C3321" s="1" t="s">
        <v>113</v>
      </c>
      <c r="D3321" s="1" t="s">
        <v>316</v>
      </c>
      <c r="E3321" s="1" t="s">
        <v>317</v>
      </c>
      <c r="F3321">
        <v>12</v>
      </c>
      <c r="G3321">
        <v>0.08</v>
      </c>
      <c r="H3321">
        <v>22</v>
      </c>
      <c r="I3321">
        <v>0.08</v>
      </c>
      <c r="K3321">
        <f t="shared" si="257"/>
        <v>36</v>
      </c>
      <c r="L3321">
        <f t="shared" si="258"/>
        <v>119</v>
      </c>
      <c r="M3321" t="str">
        <f>IF(COUNT(FIND({0,1,2,3,4,5,6,7,8,9},IF(ISBLANK(A3321),IF(LEN(TRIM(B3321))&gt;0,TRIM(B3321),TRIM(C3321)),"")))&gt;0,IF(ISBLANK(A3321),IF(LEN(TRIM(B3321))&gt;0,TRIM(B3321),TRIM(C3321)),""),"")</f>
        <v>08</v>
      </c>
      <c r="N3321" t="str">
        <f>IF(COUNT(FIND({0,1,2,3,4,5,6,7,8,9},IF(ISBLANK(A3321),IF(LEN(TRIM(B3321))&gt;0,TRIM(C3321),LEFT(D3321, 4)),"")))&gt;0,IF(ISBLANK(A3321),IF(LEN(TRIM(B3321))&gt;0,TRIM(C3321),LEFT(D3321, 4)),""),"")</f>
        <v>013</v>
      </c>
      <c r="O3321" t="str">
        <f t="shared" si="259"/>
        <v>Co</v>
      </c>
      <c r="P3321" t="str">
        <f>TRIM(IF(COUNT(FIND({0,1,2,3,4,5,6,7,8,9},B3321))&gt;0,D3321,IF(LEN(TRIM(B3321))&gt;0,CONCATENATE(B3321,C3321,D3321),MID(D3321,4,LEN(D3321)))))</f>
        <v>Boulder</v>
      </c>
      <c r="Q3321">
        <f t="shared" si="260"/>
        <v>12</v>
      </c>
      <c r="R3321">
        <f t="shared" si="261"/>
        <v>22</v>
      </c>
    </row>
    <row r="3322" spans="2:18" x14ac:dyDescent="0.25">
      <c r="B3322" s="1" t="s">
        <v>56</v>
      </c>
      <c r="C3322" s="1" t="s">
        <v>41</v>
      </c>
      <c r="D3322" s="1" t="s">
        <v>459</v>
      </c>
      <c r="E3322" s="1" t="s">
        <v>59</v>
      </c>
      <c r="F3322">
        <v>12</v>
      </c>
      <c r="G3322">
        <v>0.08</v>
      </c>
      <c r="H3322">
        <v>18</v>
      </c>
      <c r="I3322">
        <v>0.06</v>
      </c>
      <c r="K3322">
        <f t="shared" si="257"/>
        <v>36</v>
      </c>
      <c r="L3322">
        <f t="shared" si="258"/>
        <v>119</v>
      </c>
      <c r="M3322" t="str">
        <f>IF(COUNT(FIND({0,1,2,3,4,5,6,7,8,9},IF(ISBLANK(A3322),IF(LEN(TRIM(B3322))&gt;0,TRIM(B3322),TRIM(C3322)),"")))&gt;0,IF(ISBLANK(A3322),IF(LEN(TRIM(B3322))&gt;0,TRIM(B3322),TRIM(C3322)),""),"")</f>
        <v>25</v>
      </c>
      <c r="N3322" t="str">
        <f>IF(COUNT(FIND({0,1,2,3,4,5,6,7,8,9},IF(ISBLANK(A3322),IF(LEN(TRIM(B3322))&gt;0,TRIM(C3322),LEFT(D3322, 4)),"")))&gt;0,IF(ISBLANK(A3322),IF(LEN(TRIM(B3322))&gt;0,TRIM(C3322),LEFT(D3322, 4)),""),"")</f>
        <v>001</v>
      </c>
      <c r="O3322" t="str">
        <f t="shared" si="259"/>
        <v>Ma</v>
      </c>
      <c r="P3322" t="str">
        <f>TRIM(IF(COUNT(FIND({0,1,2,3,4,5,6,7,8,9},B3322))&gt;0,D3322,IF(LEN(TRIM(B3322))&gt;0,CONCATENATE(B3322,C3322,D3322),MID(D3322,4,LEN(D3322)))))</f>
        <v>Barnstable</v>
      </c>
      <c r="Q3322">
        <f t="shared" si="260"/>
        <v>12</v>
      </c>
      <c r="R3322">
        <f t="shared" si="261"/>
        <v>18</v>
      </c>
    </row>
    <row r="3323" spans="2:18" x14ac:dyDescent="0.25">
      <c r="B3323" s="1" t="s">
        <v>175</v>
      </c>
      <c r="C3323" s="1" t="s">
        <v>76</v>
      </c>
      <c r="D3323" s="1" t="s">
        <v>176</v>
      </c>
      <c r="E3323" s="1" t="s">
        <v>177</v>
      </c>
      <c r="F3323">
        <v>11</v>
      </c>
      <c r="G3323">
        <v>7.0000000000000007E-2</v>
      </c>
      <c r="H3323">
        <v>15</v>
      </c>
      <c r="I3323">
        <v>0.05</v>
      </c>
      <c r="K3323">
        <f t="shared" si="257"/>
        <v>36</v>
      </c>
      <c r="L3323">
        <f t="shared" si="258"/>
        <v>119</v>
      </c>
      <c r="M3323" t="str">
        <f>IF(COUNT(FIND({0,1,2,3,4,5,6,7,8,9},IF(ISBLANK(A3323),IF(LEN(TRIM(B3323))&gt;0,TRIM(B3323),TRIM(C3323)),"")))&gt;0,IF(ISBLANK(A3323),IF(LEN(TRIM(B3323))&gt;0,TRIM(B3323),TRIM(C3323)),""),"")</f>
        <v>15</v>
      </c>
      <c r="N3323" t="str">
        <f>IF(COUNT(FIND({0,1,2,3,4,5,6,7,8,9},IF(ISBLANK(A3323),IF(LEN(TRIM(B3323))&gt;0,TRIM(C3323),LEFT(D3323, 4)),"")))&gt;0,IF(ISBLANK(A3323),IF(LEN(TRIM(B3323))&gt;0,TRIM(C3323),LEFT(D3323, 4)),""),"")</f>
        <v>003</v>
      </c>
      <c r="O3323" t="str">
        <f t="shared" si="259"/>
        <v>Hi</v>
      </c>
      <c r="P3323" t="str">
        <f>TRIM(IF(COUNT(FIND({0,1,2,3,4,5,6,7,8,9},B3323))&gt;0,D3323,IF(LEN(TRIM(B3323))&gt;0,CONCATENATE(B3323,C3323,D3323),MID(D3323,4,LEN(D3323)))))</f>
        <v>Honolulu</v>
      </c>
      <c r="Q3323">
        <f t="shared" si="260"/>
        <v>11</v>
      </c>
      <c r="R3323">
        <f t="shared" si="261"/>
        <v>15</v>
      </c>
    </row>
    <row r="3324" spans="2:18" x14ac:dyDescent="0.25">
      <c r="B3324" s="1" t="s">
        <v>78</v>
      </c>
      <c r="C3324" s="1" t="s">
        <v>96</v>
      </c>
      <c r="D3324" s="1" t="s">
        <v>190</v>
      </c>
      <c r="E3324" s="1" t="s">
        <v>80</v>
      </c>
      <c r="F3324">
        <v>11</v>
      </c>
      <c r="G3324">
        <v>7.0000000000000007E-2</v>
      </c>
      <c r="H3324">
        <v>14</v>
      </c>
      <c r="I3324">
        <v>0.05</v>
      </c>
      <c r="K3324">
        <f t="shared" si="257"/>
        <v>36</v>
      </c>
      <c r="L3324">
        <f t="shared" si="258"/>
        <v>119</v>
      </c>
      <c r="M3324" t="str">
        <f>IF(COUNT(FIND({0,1,2,3,4,5,6,7,8,9},IF(ISBLANK(A3324),IF(LEN(TRIM(B3324))&gt;0,TRIM(B3324),TRIM(C3324)),"")))&gt;0,IF(ISBLANK(A3324),IF(LEN(TRIM(B3324))&gt;0,TRIM(B3324),TRIM(C3324)),""),"")</f>
        <v>09</v>
      </c>
      <c r="N3324" t="str">
        <f>IF(COUNT(FIND({0,1,2,3,4,5,6,7,8,9},IF(ISBLANK(A3324),IF(LEN(TRIM(B3324))&gt;0,TRIM(C3324),LEFT(D3324, 4)),"")))&gt;0,IF(ISBLANK(A3324),IF(LEN(TRIM(B3324))&gt;0,TRIM(C3324),LEFT(D3324, 4)),""),"")</f>
        <v>011</v>
      </c>
      <c r="O3324" t="str">
        <f t="shared" si="259"/>
        <v>Ct</v>
      </c>
      <c r="P3324" t="str">
        <f>TRIM(IF(COUNT(FIND({0,1,2,3,4,5,6,7,8,9},B3324))&gt;0,D3324,IF(LEN(TRIM(B3324))&gt;0,CONCATENATE(B3324,C3324,D3324),MID(D3324,4,LEN(D3324)))))</f>
        <v>New London</v>
      </c>
      <c r="Q3324">
        <f t="shared" si="260"/>
        <v>11</v>
      </c>
      <c r="R3324">
        <f t="shared" si="261"/>
        <v>14</v>
      </c>
    </row>
    <row r="3325" spans="2:18" x14ac:dyDescent="0.25">
      <c r="B3325" s="1" t="s">
        <v>40</v>
      </c>
      <c r="C3325" s="1" t="s">
        <v>76</v>
      </c>
      <c r="D3325" s="1" t="s">
        <v>222</v>
      </c>
      <c r="E3325" s="1" t="s">
        <v>43</v>
      </c>
      <c r="F3325">
        <v>11</v>
      </c>
      <c r="G3325">
        <v>7.0000000000000007E-2</v>
      </c>
      <c r="H3325">
        <v>27</v>
      </c>
      <c r="I3325">
        <v>0.1</v>
      </c>
      <c r="K3325">
        <f t="shared" si="257"/>
        <v>36</v>
      </c>
      <c r="L3325">
        <f t="shared" si="258"/>
        <v>119</v>
      </c>
      <c r="M3325" t="str">
        <f>IF(COUNT(FIND({0,1,2,3,4,5,6,7,8,9},IF(ISBLANK(A3325),IF(LEN(TRIM(B3325))&gt;0,TRIM(B3325),TRIM(C3325)),"")))&gt;0,IF(ISBLANK(A3325),IF(LEN(TRIM(B3325))&gt;0,TRIM(B3325),TRIM(C3325)),""),"")</f>
        <v>57</v>
      </c>
      <c r="N3325" t="str">
        <f>IF(COUNT(FIND({0,1,2,3,4,5,6,7,8,9},IF(ISBLANK(A3325),IF(LEN(TRIM(B3325))&gt;0,TRIM(C3325),LEFT(D3325, 4)),"")))&gt;0,IF(ISBLANK(A3325),IF(LEN(TRIM(B3325))&gt;0,TRIM(C3325),LEFT(D3325, 4)),""),"")</f>
        <v>003</v>
      </c>
      <c r="O3325" t="str">
        <f t="shared" si="259"/>
        <v>FR</v>
      </c>
      <c r="P3325" t="str">
        <f>TRIM(IF(COUNT(FIND({0,1,2,3,4,5,6,7,8,9},B3325))&gt;0,D3325,IF(LEN(TRIM(B3325))&gt;0,CONCATENATE(B3325,C3325,D3325),MID(D3325,4,LEN(D3325)))))</f>
        <v>Foreign / Puerto Rico</v>
      </c>
      <c r="Q3325">
        <f t="shared" si="260"/>
        <v>11</v>
      </c>
      <c r="R3325">
        <f t="shared" si="261"/>
        <v>27</v>
      </c>
    </row>
    <row r="3326" spans="2:18" x14ac:dyDescent="0.25">
      <c r="B3326" s="1" t="s">
        <v>128</v>
      </c>
      <c r="C3326" s="1" t="s">
        <v>76</v>
      </c>
      <c r="D3326" s="1" t="s">
        <v>341</v>
      </c>
      <c r="E3326" s="1" t="s">
        <v>129</v>
      </c>
      <c r="F3326">
        <v>11</v>
      </c>
      <c r="G3326">
        <v>7.0000000000000007E-2</v>
      </c>
      <c r="H3326">
        <v>22</v>
      </c>
      <c r="I3326">
        <v>0.08</v>
      </c>
      <c r="K3326">
        <f t="shared" si="257"/>
        <v>36</v>
      </c>
      <c r="L3326">
        <f t="shared" si="258"/>
        <v>119</v>
      </c>
      <c r="M3326" t="str">
        <f>IF(COUNT(FIND({0,1,2,3,4,5,6,7,8,9},IF(ISBLANK(A3326),IF(LEN(TRIM(B3326))&gt;0,TRIM(B3326),TRIM(C3326)),"")))&gt;0,IF(ISBLANK(A3326),IF(LEN(TRIM(B3326))&gt;0,TRIM(B3326),TRIM(C3326)),""),"")</f>
        <v>24</v>
      </c>
      <c r="N3326" t="str">
        <f>IF(COUNT(FIND({0,1,2,3,4,5,6,7,8,9},IF(ISBLANK(A3326),IF(LEN(TRIM(B3326))&gt;0,TRIM(C3326),LEFT(D3326, 4)),"")))&gt;0,IF(ISBLANK(A3326),IF(LEN(TRIM(B3326))&gt;0,TRIM(C3326),LEFT(D3326, 4)),""),"")</f>
        <v>003</v>
      </c>
      <c r="O3326" t="str">
        <f t="shared" si="259"/>
        <v>Md</v>
      </c>
      <c r="P3326" t="str">
        <f>TRIM(IF(COUNT(FIND({0,1,2,3,4,5,6,7,8,9},B3326))&gt;0,D3326,IF(LEN(TRIM(B3326))&gt;0,CONCATENATE(B3326,C3326,D3326),MID(D3326,4,LEN(D3326)))))</f>
        <v>Anne Arundel</v>
      </c>
      <c r="Q3326">
        <f t="shared" si="260"/>
        <v>11</v>
      </c>
      <c r="R3326">
        <f t="shared" si="261"/>
        <v>22</v>
      </c>
    </row>
    <row r="3327" spans="2:18" x14ac:dyDescent="0.25">
      <c r="B3327" s="1" t="s">
        <v>130</v>
      </c>
      <c r="C3327" s="1" t="s">
        <v>126</v>
      </c>
      <c r="D3327" s="1" t="s">
        <v>504</v>
      </c>
      <c r="E3327" s="1" t="s">
        <v>132</v>
      </c>
      <c r="F3327">
        <v>11</v>
      </c>
      <c r="G3327">
        <v>7.0000000000000007E-2</v>
      </c>
      <c r="H3327">
        <v>18</v>
      </c>
      <c r="I3327">
        <v>0.06</v>
      </c>
      <c r="K3327">
        <f t="shared" si="257"/>
        <v>36</v>
      </c>
      <c r="L3327">
        <f t="shared" si="258"/>
        <v>119</v>
      </c>
      <c r="M3327" t="str">
        <f>IF(COUNT(FIND({0,1,2,3,4,5,6,7,8,9},IF(ISBLANK(A3327),IF(LEN(TRIM(B3327))&gt;0,TRIM(B3327),TRIM(C3327)),"")))&gt;0,IF(ISBLANK(A3327),IF(LEN(TRIM(B3327))&gt;0,TRIM(B3327),TRIM(C3327)),""),"")</f>
        <v>33</v>
      </c>
      <c r="N3327" t="str">
        <f>IF(COUNT(FIND({0,1,2,3,4,5,6,7,8,9},IF(ISBLANK(A3327),IF(LEN(TRIM(B3327))&gt;0,TRIM(C3327),LEFT(D3327, 4)),"")))&gt;0,IF(ISBLANK(A3327),IF(LEN(TRIM(B3327))&gt;0,TRIM(C3327),LEFT(D3327, 4)),""),"")</f>
        <v>009</v>
      </c>
      <c r="O3327" t="str">
        <f t="shared" si="259"/>
        <v>NH</v>
      </c>
      <c r="P3327" t="str">
        <f>TRIM(IF(COUNT(FIND({0,1,2,3,4,5,6,7,8,9},B3327))&gt;0,D3327,IF(LEN(TRIM(B3327))&gt;0,CONCATENATE(B3327,C3327,D3327),MID(D3327,4,LEN(D3327)))))</f>
        <v>Grafton</v>
      </c>
      <c r="Q3327">
        <f t="shared" si="260"/>
        <v>11</v>
      </c>
      <c r="R3327">
        <f t="shared" si="261"/>
        <v>18</v>
      </c>
    </row>
    <row r="3328" spans="2:18" x14ac:dyDescent="0.25">
      <c r="B3328" s="1" t="s">
        <v>159</v>
      </c>
      <c r="C3328" s="1" t="s">
        <v>180</v>
      </c>
      <c r="D3328" s="1" t="s">
        <v>181</v>
      </c>
      <c r="E3328" s="1" t="s">
        <v>161</v>
      </c>
      <c r="F3328">
        <v>11</v>
      </c>
      <c r="G3328">
        <v>7.0000000000000007E-2</v>
      </c>
      <c r="H3328">
        <v>21</v>
      </c>
      <c r="I3328">
        <v>7.0000000000000007E-2</v>
      </c>
      <c r="K3328">
        <f t="shared" si="257"/>
        <v>36</v>
      </c>
      <c r="L3328">
        <f t="shared" si="258"/>
        <v>119</v>
      </c>
      <c r="M3328" t="str">
        <f>IF(COUNT(FIND({0,1,2,3,4,5,6,7,8,9},IF(ISBLANK(A3328),IF(LEN(TRIM(B3328))&gt;0,TRIM(B3328),TRIM(C3328)),"")))&gt;0,IF(ISBLANK(A3328),IF(LEN(TRIM(B3328))&gt;0,TRIM(B3328),TRIM(C3328)),""),"")</f>
        <v>51</v>
      </c>
      <c r="N3328" t="str">
        <f>IF(COUNT(FIND({0,1,2,3,4,5,6,7,8,9},IF(ISBLANK(A3328),IF(LEN(TRIM(B3328))&gt;0,TRIM(C3328),LEFT(D3328, 4)),"")))&gt;0,IF(ISBLANK(A3328),IF(LEN(TRIM(B3328))&gt;0,TRIM(C3328),LEFT(D3328, 4)),""),"")</f>
        <v>510</v>
      </c>
      <c r="O3328" t="str">
        <f t="shared" si="259"/>
        <v>Va</v>
      </c>
      <c r="P3328" t="str">
        <f>TRIM(IF(COUNT(FIND({0,1,2,3,4,5,6,7,8,9},B3328))&gt;0,D3328,IF(LEN(TRIM(B3328))&gt;0,CONCATENATE(B3328,C3328,D3328),MID(D3328,4,LEN(D3328)))))</f>
        <v>Alexandria city</v>
      </c>
      <c r="Q3328">
        <f t="shared" si="260"/>
        <v>11</v>
      </c>
      <c r="R3328">
        <f t="shared" si="261"/>
        <v>21</v>
      </c>
    </row>
    <row r="3329" spans="2:18" x14ac:dyDescent="0.25">
      <c r="B3329" s="1" t="s">
        <v>318</v>
      </c>
      <c r="C3329" s="1" t="s">
        <v>93</v>
      </c>
      <c r="D3329" s="1" t="s">
        <v>629</v>
      </c>
      <c r="E3329" s="1" t="s">
        <v>320</v>
      </c>
      <c r="F3329">
        <v>11</v>
      </c>
      <c r="G3329">
        <v>7.0000000000000007E-2</v>
      </c>
      <c r="H3329">
        <v>35</v>
      </c>
      <c r="I3329">
        <v>0.12</v>
      </c>
      <c r="K3329">
        <f t="shared" si="257"/>
        <v>36</v>
      </c>
      <c r="L3329">
        <f t="shared" si="258"/>
        <v>119</v>
      </c>
      <c r="M3329" t="str">
        <f>IF(COUNT(FIND({0,1,2,3,4,5,6,7,8,9},IF(ISBLANK(A3329),IF(LEN(TRIM(B3329))&gt;0,TRIM(B3329),TRIM(C3329)),"")))&gt;0,IF(ISBLANK(A3329),IF(LEN(TRIM(B3329))&gt;0,TRIM(B3329),TRIM(C3329)),""),"")</f>
        <v>27</v>
      </c>
      <c r="N3329" t="str">
        <f>IF(COUNT(FIND({0,1,2,3,4,5,6,7,8,9},IF(ISBLANK(A3329),IF(LEN(TRIM(B3329))&gt;0,TRIM(C3329),LEFT(D3329, 4)),"")))&gt;0,IF(ISBLANK(A3329),IF(LEN(TRIM(B3329))&gt;0,TRIM(C3329),LEFT(D3329, 4)),""),"")</f>
        <v>109</v>
      </c>
      <c r="O3329" t="str">
        <f t="shared" si="259"/>
        <v>Mn</v>
      </c>
      <c r="P3329" t="str">
        <f>TRIM(IF(COUNT(FIND({0,1,2,3,4,5,6,7,8,9},B3329))&gt;0,D3329,IF(LEN(TRIM(B3329))&gt;0,CONCATENATE(B3329,C3329,D3329),MID(D3329,4,LEN(D3329)))))</f>
        <v>Olmsted</v>
      </c>
      <c r="Q3329">
        <f t="shared" si="260"/>
        <v>11</v>
      </c>
      <c r="R3329">
        <f t="shared" si="261"/>
        <v>35</v>
      </c>
    </row>
    <row r="3330" spans="2:18" x14ac:dyDescent="0.25">
      <c r="B3330" s="1" t="s">
        <v>449</v>
      </c>
      <c r="C3330" s="1" t="s">
        <v>83</v>
      </c>
      <c r="D3330" s="1" t="s">
        <v>472</v>
      </c>
      <c r="E3330" s="1" t="s">
        <v>451</v>
      </c>
      <c r="F3330">
        <v>11</v>
      </c>
      <c r="G3330">
        <v>7.0000000000000007E-2</v>
      </c>
      <c r="H3330">
        <v>22</v>
      </c>
      <c r="I3330">
        <v>0.08</v>
      </c>
      <c r="K3330">
        <f t="shared" si="257"/>
        <v>36</v>
      </c>
      <c r="L3330">
        <f t="shared" si="258"/>
        <v>119</v>
      </c>
      <c r="M3330" t="str">
        <f>IF(COUNT(FIND({0,1,2,3,4,5,6,7,8,9},IF(ISBLANK(A3330),IF(LEN(TRIM(B3330))&gt;0,TRIM(B3330),TRIM(C3330)),"")))&gt;0,IF(ISBLANK(A3330),IF(LEN(TRIM(B3330))&gt;0,TRIM(B3330),TRIM(C3330)),""),"")</f>
        <v>55</v>
      </c>
      <c r="N3330" t="str">
        <f>IF(COUNT(FIND({0,1,2,3,4,5,6,7,8,9},IF(ISBLANK(A3330),IF(LEN(TRIM(B3330))&gt;0,TRIM(C3330),LEFT(D3330, 4)),"")))&gt;0,IF(ISBLANK(A3330),IF(LEN(TRIM(B3330))&gt;0,TRIM(C3330),LEFT(D3330, 4)),""),"")</f>
        <v>025</v>
      </c>
      <c r="O3330" t="str">
        <f t="shared" si="259"/>
        <v>Wi</v>
      </c>
      <c r="P3330" t="str">
        <f>TRIM(IF(COUNT(FIND({0,1,2,3,4,5,6,7,8,9},B3330))&gt;0,D3330,IF(LEN(TRIM(B3330))&gt;0,CONCATENATE(B3330,C3330,D3330),MID(D3330,4,LEN(D3330)))))</f>
        <v>Dane</v>
      </c>
      <c r="Q3330">
        <f t="shared" si="260"/>
        <v>11</v>
      </c>
      <c r="R3330">
        <f t="shared" si="261"/>
        <v>22</v>
      </c>
    </row>
    <row r="3331" spans="2:18" x14ac:dyDescent="0.25">
      <c r="B3331" s="1" t="s">
        <v>99</v>
      </c>
      <c r="C3331" s="1" t="s">
        <v>113</v>
      </c>
      <c r="D3331" s="1" t="s">
        <v>366</v>
      </c>
      <c r="E3331" s="1" t="s">
        <v>102</v>
      </c>
      <c r="F3331">
        <v>11</v>
      </c>
      <c r="G3331">
        <v>7.0000000000000007E-2</v>
      </c>
      <c r="H3331">
        <v>29</v>
      </c>
      <c r="I3331">
        <v>0.1</v>
      </c>
      <c r="K3331">
        <f t="shared" si="257"/>
        <v>36</v>
      </c>
      <c r="L3331">
        <f t="shared" si="258"/>
        <v>119</v>
      </c>
      <c r="M3331" t="str">
        <f>IF(COUNT(FIND({0,1,2,3,4,5,6,7,8,9},IF(ISBLANK(A3331),IF(LEN(TRIM(B3331))&gt;0,TRIM(B3331),TRIM(C3331)),"")))&gt;0,IF(ISBLANK(A3331),IF(LEN(TRIM(B3331))&gt;0,TRIM(B3331),TRIM(C3331)),""),"")</f>
        <v>06</v>
      </c>
      <c r="N3331" t="str">
        <f>IF(COUNT(FIND({0,1,2,3,4,5,6,7,8,9},IF(ISBLANK(A3331),IF(LEN(TRIM(B3331))&gt;0,TRIM(C3331),LEFT(D3331, 4)),"")))&gt;0,IF(ISBLANK(A3331),IF(LEN(TRIM(B3331))&gt;0,TRIM(C3331),LEFT(D3331, 4)),""),"")</f>
        <v>013</v>
      </c>
      <c r="O3331" t="str">
        <f t="shared" si="259"/>
        <v>Ca</v>
      </c>
      <c r="P3331" t="str">
        <f>TRIM(IF(COUNT(FIND({0,1,2,3,4,5,6,7,8,9},B3331))&gt;0,D3331,IF(LEN(TRIM(B3331))&gt;0,CONCATENATE(B3331,C3331,D3331),MID(D3331,4,LEN(D3331)))))</f>
        <v>Contra Costa</v>
      </c>
      <c r="Q3331">
        <f t="shared" si="260"/>
        <v>11</v>
      </c>
      <c r="R3331">
        <f t="shared" si="261"/>
        <v>29</v>
      </c>
    </row>
    <row r="3332" spans="2:18" x14ac:dyDescent="0.25">
      <c r="B3332" s="1" t="s">
        <v>84</v>
      </c>
      <c r="C3332" s="1" t="s">
        <v>100</v>
      </c>
      <c r="D3332" s="1" t="s">
        <v>455</v>
      </c>
      <c r="E3332" s="1" t="s">
        <v>86</v>
      </c>
      <c r="F3332">
        <v>11</v>
      </c>
      <c r="G3332">
        <v>7.0000000000000007E-2</v>
      </c>
      <c r="H3332">
        <v>18</v>
      </c>
      <c r="I3332">
        <v>0.06</v>
      </c>
      <c r="K3332">
        <f t="shared" ref="K3332:K3375" si="262">VALUE(IF(ISBLANK(A3332),K3331,A3332))</f>
        <v>36</v>
      </c>
      <c r="L3332">
        <f t="shared" ref="L3332:L3375" si="263">VALUE(IF(ISBLANK(A3332),L3331,CONCATENATE(TRIM(B3332),TRIM(C3332))))</f>
        <v>119</v>
      </c>
      <c r="M3332" t="str">
        <f>IF(COUNT(FIND({0,1,2,3,4,5,6,7,8,9},IF(ISBLANK(A3332),IF(LEN(TRIM(B3332))&gt;0,TRIM(B3332),TRIM(C3332)),"")))&gt;0,IF(ISBLANK(A3332),IF(LEN(TRIM(B3332))&gt;0,TRIM(B3332),TRIM(C3332)),""),"")</f>
        <v>34</v>
      </c>
      <c r="N3332" t="str">
        <f>IF(COUNT(FIND({0,1,2,3,4,5,6,7,8,9},IF(ISBLANK(A3332),IF(LEN(TRIM(B3332))&gt;0,TRIM(C3332),LEFT(D3332, 4)),"")))&gt;0,IF(ISBLANK(A3332),IF(LEN(TRIM(B3332))&gt;0,TRIM(C3332),LEFT(D3332, 4)),""),"")</f>
        <v>037</v>
      </c>
      <c r="O3332" t="str">
        <f t="shared" ref="O3332:O3375" si="264">IF(LEN(TRIM(E3332))&gt;0,E3332,"XX")</f>
        <v>NJ</v>
      </c>
      <c r="P3332" t="str">
        <f>TRIM(IF(COUNT(FIND({0,1,2,3,4,5,6,7,8,9},B3332))&gt;0,D3332,IF(LEN(TRIM(B3332))&gt;0,CONCATENATE(B3332,C3332,D3332),MID(D3332,4,LEN(D3332)))))</f>
        <v>Sussex</v>
      </c>
      <c r="Q3332">
        <f t="shared" ref="Q3332:Q3375" si="265">F3332</f>
        <v>11</v>
      </c>
      <c r="R3332">
        <f t="shared" ref="R3332:R3375" si="266">H3332</f>
        <v>18</v>
      </c>
    </row>
    <row r="3333" spans="2:18" x14ac:dyDescent="0.25">
      <c r="B3333" s="1" t="s">
        <v>120</v>
      </c>
      <c r="C3333" s="1" t="s">
        <v>81</v>
      </c>
      <c r="D3333" s="1" t="s">
        <v>376</v>
      </c>
      <c r="E3333" s="1" t="s">
        <v>123</v>
      </c>
      <c r="F3333">
        <v>11</v>
      </c>
      <c r="G3333">
        <v>7.0000000000000007E-2</v>
      </c>
      <c r="H3333">
        <v>26</v>
      </c>
      <c r="I3333">
        <v>0.09</v>
      </c>
      <c r="K3333">
        <f t="shared" si="262"/>
        <v>36</v>
      </c>
      <c r="L3333">
        <f t="shared" si="263"/>
        <v>119</v>
      </c>
      <c r="M3333" t="str">
        <f>IF(COUNT(FIND({0,1,2,3,4,5,6,7,8,9},IF(ISBLANK(A3333),IF(LEN(TRIM(B3333))&gt;0,TRIM(B3333),TRIM(C3333)),"")))&gt;0,IF(ISBLANK(A3333),IF(LEN(TRIM(B3333))&gt;0,TRIM(B3333),TRIM(C3333)),""),"")</f>
        <v>42</v>
      </c>
      <c r="N3333" t="str">
        <f>IF(COUNT(FIND({0,1,2,3,4,5,6,7,8,9},IF(ISBLANK(A3333),IF(LEN(TRIM(B3333))&gt;0,TRIM(C3333),LEFT(D3333, 4)),"")))&gt;0,IF(ISBLANK(A3333),IF(LEN(TRIM(B3333))&gt;0,TRIM(C3333),LEFT(D3333, 4)),""),"")</f>
        <v>077</v>
      </c>
      <c r="O3333" t="str">
        <f t="shared" si="264"/>
        <v>Pa</v>
      </c>
      <c r="P3333" t="str">
        <f>TRIM(IF(COUNT(FIND({0,1,2,3,4,5,6,7,8,9},B3333))&gt;0,D3333,IF(LEN(TRIM(B3333))&gt;0,CONCATENATE(B3333,C3333,D3333),MID(D3333,4,LEN(D3333)))))</f>
        <v>Lehigh</v>
      </c>
      <c r="Q3333">
        <f t="shared" si="265"/>
        <v>11</v>
      </c>
      <c r="R3333">
        <f t="shared" si="266"/>
        <v>26</v>
      </c>
    </row>
    <row r="3334" spans="2:18" x14ac:dyDescent="0.25">
      <c r="B3334" s="1" t="s">
        <v>241</v>
      </c>
      <c r="C3334" s="1" t="s">
        <v>293</v>
      </c>
      <c r="D3334" s="1" t="s">
        <v>112</v>
      </c>
      <c r="E3334" s="1" t="s">
        <v>243</v>
      </c>
      <c r="F3334">
        <v>10</v>
      </c>
      <c r="G3334">
        <v>0.06</v>
      </c>
      <c r="H3334">
        <v>16</v>
      </c>
      <c r="I3334">
        <v>0.06</v>
      </c>
      <c r="K3334">
        <f t="shared" si="262"/>
        <v>36</v>
      </c>
      <c r="L3334">
        <f t="shared" si="263"/>
        <v>119</v>
      </c>
      <c r="M3334" t="str">
        <f>IF(COUNT(FIND({0,1,2,3,4,5,6,7,8,9},IF(ISBLANK(A3334),IF(LEN(TRIM(B3334))&gt;0,TRIM(B3334),TRIM(C3334)),"")))&gt;0,IF(ISBLANK(A3334),IF(LEN(TRIM(B3334))&gt;0,TRIM(B3334),TRIM(C3334)),""),"")</f>
        <v>39</v>
      </c>
      <c r="N3334" t="str">
        <f>IF(COUNT(FIND({0,1,2,3,4,5,6,7,8,9},IF(ISBLANK(A3334),IF(LEN(TRIM(B3334))&gt;0,TRIM(C3334),LEFT(D3334, 4)),"")))&gt;0,IF(ISBLANK(A3334),IF(LEN(TRIM(B3334))&gt;0,TRIM(C3334),LEFT(D3334, 4)),""),"")</f>
        <v>049</v>
      </c>
      <c r="O3334" t="str">
        <f t="shared" si="264"/>
        <v>Oh</v>
      </c>
      <c r="P3334" t="str">
        <f>TRIM(IF(COUNT(FIND({0,1,2,3,4,5,6,7,8,9},B3334))&gt;0,D3334,IF(LEN(TRIM(B3334))&gt;0,CONCATENATE(B3334,C3334,D3334),MID(D3334,4,LEN(D3334)))))</f>
        <v>Franklin</v>
      </c>
      <c r="Q3334">
        <f t="shared" si="265"/>
        <v>10</v>
      </c>
      <c r="R3334">
        <f t="shared" si="266"/>
        <v>16</v>
      </c>
    </row>
    <row r="3335" spans="2:18" x14ac:dyDescent="0.25">
      <c r="B3335" s="1" t="s">
        <v>128</v>
      </c>
      <c r="C3335" s="1" t="s">
        <v>62</v>
      </c>
      <c r="D3335" s="1" t="s">
        <v>356</v>
      </c>
      <c r="E3335" s="1" t="s">
        <v>129</v>
      </c>
      <c r="F3335">
        <v>10</v>
      </c>
      <c r="G3335">
        <v>0.06</v>
      </c>
      <c r="H3335">
        <v>16</v>
      </c>
      <c r="I3335">
        <v>0.06</v>
      </c>
      <c r="K3335">
        <f t="shared" si="262"/>
        <v>36</v>
      </c>
      <c r="L3335">
        <f t="shared" si="263"/>
        <v>119</v>
      </c>
      <c r="M3335" t="str">
        <f>IF(COUNT(FIND({0,1,2,3,4,5,6,7,8,9},IF(ISBLANK(A3335),IF(LEN(TRIM(B3335))&gt;0,TRIM(B3335),TRIM(C3335)),"")))&gt;0,IF(ISBLANK(A3335),IF(LEN(TRIM(B3335))&gt;0,TRIM(B3335),TRIM(C3335)),""),"")</f>
        <v>24</v>
      </c>
      <c r="N3335" t="str">
        <f>IF(COUNT(FIND({0,1,2,3,4,5,6,7,8,9},IF(ISBLANK(A3335),IF(LEN(TRIM(B3335))&gt;0,TRIM(C3335),LEFT(D3335, 4)),"")))&gt;0,IF(ISBLANK(A3335),IF(LEN(TRIM(B3335))&gt;0,TRIM(C3335),LEFT(D3335, 4)),""),"")</f>
        <v>005</v>
      </c>
      <c r="O3335" t="str">
        <f t="shared" si="264"/>
        <v>Md</v>
      </c>
      <c r="P3335" t="str">
        <f>TRIM(IF(COUNT(FIND({0,1,2,3,4,5,6,7,8,9},B3335))&gt;0,D3335,IF(LEN(TRIM(B3335))&gt;0,CONCATENATE(B3335,C3335,D3335),MID(D3335,4,LEN(D3335)))))</f>
        <v>Baltimore</v>
      </c>
      <c r="Q3335">
        <f t="shared" si="265"/>
        <v>10</v>
      </c>
      <c r="R3335">
        <f t="shared" si="266"/>
        <v>16</v>
      </c>
    </row>
    <row r="3336" spans="2:18" x14ac:dyDescent="0.25">
      <c r="B3336" s="1" t="s">
        <v>95</v>
      </c>
      <c r="C3336" s="1" t="s">
        <v>22</v>
      </c>
      <c r="D3336" s="1" t="s">
        <v>372</v>
      </c>
      <c r="E3336" s="1" t="s">
        <v>98</v>
      </c>
      <c r="F3336">
        <v>10</v>
      </c>
      <c r="G3336">
        <v>0.06</v>
      </c>
      <c r="H3336">
        <v>15</v>
      </c>
      <c r="I3336">
        <v>0.05</v>
      </c>
      <c r="K3336">
        <f t="shared" si="262"/>
        <v>36</v>
      </c>
      <c r="L3336">
        <f t="shared" si="263"/>
        <v>119</v>
      </c>
      <c r="M3336" t="str">
        <f>IF(COUNT(FIND({0,1,2,3,4,5,6,7,8,9},IF(ISBLANK(A3336),IF(LEN(TRIM(B3336))&gt;0,TRIM(B3336),TRIM(C3336)),"")))&gt;0,IF(ISBLANK(A3336),IF(LEN(TRIM(B3336))&gt;0,TRIM(B3336),TRIM(C3336)),""),"")</f>
        <v>12</v>
      </c>
      <c r="N3336" t="str">
        <f>IF(COUNT(FIND({0,1,2,3,4,5,6,7,8,9},IF(ISBLANK(A3336),IF(LEN(TRIM(B3336))&gt;0,TRIM(C3336),LEFT(D3336, 4)),"")))&gt;0,IF(ISBLANK(A3336),IF(LEN(TRIM(B3336))&gt;0,TRIM(C3336),LEFT(D3336, 4)),""),"")</f>
        <v>021</v>
      </c>
      <c r="O3336" t="str">
        <f t="shared" si="264"/>
        <v>Fl</v>
      </c>
      <c r="P3336" t="str">
        <f>TRIM(IF(COUNT(FIND({0,1,2,3,4,5,6,7,8,9},B3336))&gt;0,D3336,IF(LEN(TRIM(B3336))&gt;0,CONCATENATE(B3336,C3336,D3336),MID(D3336,4,LEN(D3336)))))</f>
        <v>Collier</v>
      </c>
      <c r="Q3336">
        <f t="shared" si="265"/>
        <v>10</v>
      </c>
      <c r="R3336">
        <f t="shared" si="266"/>
        <v>15</v>
      </c>
    </row>
    <row r="3337" spans="2:18" x14ac:dyDescent="0.25">
      <c r="B3337" s="1" t="s">
        <v>84</v>
      </c>
      <c r="C3337" s="1" t="s">
        <v>41</v>
      </c>
      <c r="D3337" s="1" t="s">
        <v>255</v>
      </c>
      <c r="E3337" s="1" t="s">
        <v>86</v>
      </c>
      <c r="F3337">
        <v>10</v>
      </c>
      <c r="G3337">
        <v>0.06</v>
      </c>
      <c r="H3337">
        <v>15</v>
      </c>
      <c r="I3337">
        <v>0.05</v>
      </c>
      <c r="K3337">
        <f t="shared" si="262"/>
        <v>36</v>
      </c>
      <c r="L3337">
        <f t="shared" si="263"/>
        <v>119</v>
      </c>
      <c r="M3337" t="str">
        <f>IF(COUNT(FIND({0,1,2,3,4,5,6,7,8,9},IF(ISBLANK(A3337),IF(LEN(TRIM(B3337))&gt;0,TRIM(B3337),TRIM(C3337)),"")))&gt;0,IF(ISBLANK(A3337),IF(LEN(TRIM(B3337))&gt;0,TRIM(B3337),TRIM(C3337)),""),"")</f>
        <v>34</v>
      </c>
      <c r="N3337" t="str">
        <f>IF(COUNT(FIND({0,1,2,3,4,5,6,7,8,9},IF(ISBLANK(A3337),IF(LEN(TRIM(B3337))&gt;0,TRIM(C3337),LEFT(D3337, 4)),"")))&gt;0,IF(ISBLANK(A3337),IF(LEN(TRIM(B3337))&gt;0,TRIM(C3337),LEFT(D3337, 4)),""),"")</f>
        <v>001</v>
      </c>
      <c r="O3337" t="str">
        <f t="shared" si="264"/>
        <v>NJ</v>
      </c>
      <c r="P3337" t="str">
        <f>TRIM(IF(COUNT(FIND({0,1,2,3,4,5,6,7,8,9},B3337))&gt;0,D3337,IF(LEN(TRIM(B3337))&gt;0,CONCATENATE(B3337,C3337,D3337),MID(D3337,4,LEN(D3337)))))</f>
        <v>Atlantic</v>
      </c>
      <c r="Q3337">
        <f t="shared" si="265"/>
        <v>10</v>
      </c>
      <c r="R3337">
        <f t="shared" si="266"/>
        <v>15</v>
      </c>
    </row>
    <row r="3338" spans="2:18" x14ac:dyDescent="0.25">
      <c r="B3338" s="1" t="s">
        <v>120</v>
      </c>
      <c r="C3338" s="1" t="s">
        <v>48</v>
      </c>
      <c r="D3338" s="1" t="s">
        <v>369</v>
      </c>
      <c r="E3338" s="1" t="s">
        <v>123</v>
      </c>
      <c r="F3338">
        <v>10</v>
      </c>
      <c r="G3338">
        <v>0.06</v>
      </c>
      <c r="H3338">
        <v>16</v>
      </c>
      <c r="I3338">
        <v>0.06</v>
      </c>
      <c r="K3338">
        <f t="shared" si="262"/>
        <v>36</v>
      </c>
      <c r="L3338">
        <f t="shared" si="263"/>
        <v>119</v>
      </c>
      <c r="M3338" t="str">
        <f>IF(COUNT(FIND({0,1,2,3,4,5,6,7,8,9},IF(ISBLANK(A3338),IF(LEN(TRIM(B3338))&gt;0,TRIM(B3338),TRIM(C3338)),"")))&gt;0,IF(ISBLANK(A3338),IF(LEN(TRIM(B3338))&gt;0,TRIM(B3338),TRIM(C3338)),""),"")</f>
        <v>42</v>
      </c>
      <c r="N3338" t="str">
        <f>IF(COUNT(FIND({0,1,2,3,4,5,6,7,8,9},IF(ISBLANK(A3338),IF(LEN(TRIM(B3338))&gt;0,TRIM(C3338),LEFT(D3338, 4)),"")))&gt;0,IF(ISBLANK(A3338),IF(LEN(TRIM(B3338))&gt;0,TRIM(C3338),LEFT(D3338, 4)),""),"")</f>
        <v>029</v>
      </c>
      <c r="O3338" t="str">
        <f t="shared" si="264"/>
        <v>Pa</v>
      </c>
      <c r="P3338" t="str">
        <f>TRIM(IF(COUNT(FIND({0,1,2,3,4,5,6,7,8,9},B3338))&gt;0,D3338,IF(LEN(TRIM(B3338))&gt;0,CONCATENATE(B3338,C3338,D3338),MID(D3338,4,LEN(D3338)))))</f>
        <v>Chester</v>
      </c>
      <c r="Q3338">
        <f t="shared" si="265"/>
        <v>10</v>
      </c>
      <c r="R3338">
        <f t="shared" si="266"/>
        <v>16</v>
      </c>
    </row>
    <row r="3339" spans="2:18" x14ac:dyDescent="0.25">
      <c r="B3339" s="1" t="s">
        <v>194</v>
      </c>
      <c r="C3339" s="1" t="s">
        <v>195</v>
      </c>
      <c r="D3339" s="1" t="s">
        <v>196</v>
      </c>
      <c r="E3339" s="1" t="s">
        <v>197</v>
      </c>
      <c r="F3339">
        <v>117</v>
      </c>
      <c r="G3339">
        <v>0.75</v>
      </c>
      <c r="H3339">
        <v>182</v>
      </c>
      <c r="I3339">
        <v>0.65</v>
      </c>
      <c r="K3339">
        <f t="shared" si="262"/>
        <v>36</v>
      </c>
      <c r="L3339">
        <f t="shared" si="263"/>
        <v>119</v>
      </c>
      <c r="M3339" t="str">
        <f>IF(COUNT(FIND({0,1,2,3,4,5,6,7,8,9},IF(ISBLANK(A3339),IF(LEN(TRIM(B3339))&gt;0,TRIM(B3339),TRIM(C3339)),"")))&gt;0,IF(ISBLANK(A3339),IF(LEN(TRIM(B3339))&gt;0,TRIM(B3339),TRIM(C3339)),""),"")</f>
        <v/>
      </c>
      <c r="N3339" t="str">
        <f>IF(COUNT(FIND({0,1,2,3,4,5,6,7,8,9},IF(ISBLANK(A3339),IF(LEN(TRIM(B3339))&gt;0,TRIM(C3339),LEFT(D3339, 4)),"")))&gt;0,IF(ISBLANK(A3339),IF(LEN(TRIM(B3339))&gt;0,TRIM(C3339),LEFT(D3339, 4)),""),"")</f>
        <v/>
      </c>
      <c r="O3339" t="str">
        <f t="shared" si="264"/>
        <v>XX</v>
      </c>
      <c r="P3339" t="str">
        <f>TRIM(IF(COUNT(FIND({0,1,2,3,4,5,6,7,8,9},B3339))&gt;0,D3339,IF(LEN(TRIM(B3339))&gt;0,CONCATENATE(B3339,C3339,D3339),MID(D3339,4,LEN(D3339)))))</f>
        <v>Same State</v>
      </c>
      <c r="Q3339">
        <f t="shared" si="265"/>
        <v>117</v>
      </c>
      <c r="R3339">
        <f t="shared" si="266"/>
        <v>182</v>
      </c>
    </row>
    <row r="3340" spans="2:18" x14ac:dyDescent="0.25">
      <c r="B3340" s="1" t="s">
        <v>198</v>
      </c>
      <c r="C3340" s="1" t="s">
        <v>199</v>
      </c>
      <c r="D3340" s="1" t="s">
        <v>200</v>
      </c>
      <c r="E3340" s="1" t="s">
        <v>197</v>
      </c>
      <c r="F3340">
        <v>215</v>
      </c>
      <c r="G3340">
        <v>1.38</v>
      </c>
      <c r="H3340">
        <v>318</v>
      </c>
      <c r="I3340">
        <v>1.1299999999999999</v>
      </c>
      <c r="K3340">
        <f t="shared" si="262"/>
        <v>36</v>
      </c>
      <c r="L3340">
        <f t="shared" si="263"/>
        <v>119</v>
      </c>
      <c r="M3340" t="str">
        <f>IF(COUNT(FIND({0,1,2,3,4,5,6,7,8,9},IF(ISBLANK(A3340),IF(LEN(TRIM(B3340))&gt;0,TRIM(B3340),TRIM(C3340)),"")))&gt;0,IF(ISBLANK(A3340),IF(LEN(TRIM(B3340))&gt;0,TRIM(B3340),TRIM(C3340)),""),"")</f>
        <v/>
      </c>
      <c r="N3340" t="str">
        <f>IF(COUNT(FIND({0,1,2,3,4,5,6,7,8,9},IF(ISBLANK(A3340),IF(LEN(TRIM(B3340))&gt;0,TRIM(C3340),LEFT(D3340, 4)),"")))&gt;0,IF(ISBLANK(A3340),IF(LEN(TRIM(B3340))&gt;0,TRIM(C3340),LEFT(D3340, 4)),""),"")</f>
        <v/>
      </c>
      <c r="O3340" t="str">
        <f t="shared" si="264"/>
        <v>XX</v>
      </c>
      <c r="P3340" t="str">
        <f>TRIM(IF(COUNT(FIND({0,1,2,3,4,5,6,7,8,9},B3340))&gt;0,D3340,IF(LEN(TRIM(B3340))&gt;0,CONCATENATE(B3340,C3340,D3340),MID(D3340,4,LEN(D3340)))))</f>
        <v>Region 1: Northeast</v>
      </c>
      <c r="Q3340">
        <f t="shared" si="265"/>
        <v>215</v>
      </c>
      <c r="R3340">
        <f t="shared" si="266"/>
        <v>318</v>
      </c>
    </row>
    <row r="3341" spans="2:18" x14ac:dyDescent="0.25">
      <c r="B3341" s="1" t="s">
        <v>198</v>
      </c>
      <c r="C3341" s="1" t="s">
        <v>199</v>
      </c>
      <c r="D3341" s="1" t="s">
        <v>201</v>
      </c>
      <c r="E3341" s="1" t="s">
        <v>197</v>
      </c>
      <c r="F3341">
        <v>262</v>
      </c>
      <c r="G3341">
        <v>1.68</v>
      </c>
      <c r="H3341">
        <v>423</v>
      </c>
      <c r="I3341">
        <v>1.51</v>
      </c>
      <c r="K3341">
        <f t="shared" si="262"/>
        <v>36</v>
      </c>
      <c r="L3341">
        <f t="shared" si="263"/>
        <v>119</v>
      </c>
      <c r="M3341" t="str">
        <f>IF(COUNT(FIND({0,1,2,3,4,5,6,7,8,9},IF(ISBLANK(A3341),IF(LEN(TRIM(B3341))&gt;0,TRIM(B3341),TRIM(C3341)),"")))&gt;0,IF(ISBLANK(A3341),IF(LEN(TRIM(B3341))&gt;0,TRIM(B3341),TRIM(C3341)),""),"")</f>
        <v/>
      </c>
      <c r="N3341" t="str">
        <f>IF(COUNT(FIND({0,1,2,3,4,5,6,7,8,9},IF(ISBLANK(A3341),IF(LEN(TRIM(B3341))&gt;0,TRIM(C3341),LEFT(D3341, 4)),"")))&gt;0,IF(ISBLANK(A3341),IF(LEN(TRIM(B3341))&gt;0,TRIM(C3341),LEFT(D3341, 4)),""),"")</f>
        <v/>
      </c>
      <c r="O3341" t="str">
        <f t="shared" si="264"/>
        <v>XX</v>
      </c>
      <c r="P3341" t="str">
        <f>TRIM(IF(COUNT(FIND({0,1,2,3,4,5,6,7,8,9},B3341))&gt;0,D3341,IF(LEN(TRIM(B3341))&gt;0,CONCATENATE(B3341,C3341,D3341),MID(D3341,4,LEN(D3341)))))</f>
        <v>Region 2: Midwest</v>
      </c>
      <c r="Q3341">
        <f t="shared" si="265"/>
        <v>262</v>
      </c>
      <c r="R3341">
        <f t="shared" si="266"/>
        <v>423</v>
      </c>
    </row>
    <row r="3342" spans="2:18" x14ac:dyDescent="0.25">
      <c r="B3342" s="1" t="s">
        <v>198</v>
      </c>
      <c r="C3342" s="1" t="s">
        <v>199</v>
      </c>
      <c r="D3342" s="1" t="s">
        <v>202</v>
      </c>
      <c r="E3342" s="1" t="s">
        <v>197</v>
      </c>
      <c r="F3342">
        <v>490</v>
      </c>
      <c r="G3342">
        <v>3.15</v>
      </c>
      <c r="H3342">
        <v>838</v>
      </c>
      <c r="I3342">
        <v>2.98</v>
      </c>
      <c r="K3342">
        <f t="shared" si="262"/>
        <v>36</v>
      </c>
      <c r="L3342">
        <f t="shared" si="263"/>
        <v>119</v>
      </c>
      <c r="M3342" t="str">
        <f>IF(COUNT(FIND({0,1,2,3,4,5,6,7,8,9},IF(ISBLANK(A3342),IF(LEN(TRIM(B3342))&gt;0,TRIM(B3342),TRIM(C3342)),"")))&gt;0,IF(ISBLANK(A3342),IF(LEN(TRIM(B3342))&gt;0,TRIM(B3342),TRIM(C3342)),""),"")</f>
        <v/>
      </c>
      <c r="N3342" t="str">
        <f>IF(COUNT(FIND({0,1,2,3,4,5,6,7,8,9},IF(ISBLANK(A3342),IF(LEN(TRIM(B3342))&gt;0,TRIM(C3342),LEFT(D3342, 4)),"")))&gt;0,IF(ISBLANK(A3342),IF(LEN(TRIM(B3342))&gt;0,TRIM(C3342),LEFT(D3342, 4)),""),"")</f>
        <v/>
      </c>
      <c r="O3342" t="str">
        <f t="shared" si="264"/>
        <v>XX</v>
      </c>
      <c r="P3342" t="str">
        <f>TRIM(IF(COUNT(FIND({0,1,2,3,4,5,6,7,8,9},B3342))&gt;0,D3342,IF(LEN(TRIM(B3342))&gt;0,CONCATENATE(B3342,C3342,D3342),MID(D3342,4,LEN(D3342)))))</f>
        <v>Region 3: South</v>
      </c>
      <c r="Q3342">
        <f t="shared" si="265"/>
        <v>490</v>
      </c>
      <c r="R3342">
        <f t="shared" si="266"/>
        <v>838</v>
      </c>
    </row>
    <row r="3343" spans="2:18" x14ac:dyDescent="0.25">
      <c r="B3343" s="1" t="s">
        <v>198</v>
      </c>
      <c r="C3343" s="1" t="s">
        <v>199</v>
      </c>
      <c r="D3343" s="1" t="s">
        <v>203</v>
      </c>
      <c r="E3343" s="1" t="s">
        <v>197</v>
      </c>
      <c r="F3343">
        <v>207</v>
      </c>
      <c r="G3343">
        <v>1.33</v>
      </c>
      <c r="H3343">
        <v>333</v>
      </c>
      <c r="I3343">
        <v>1.19</v>
      </c>
      <c r="K3343">
        <f t="shared" si="262"/>
        <v>36</v>
      </c>
      <c r="L3343">
        <f t="shared" si="263"/>
        <v>119</v>
      </c>
      <c r="M3343" t="str">
        <f>IF(COUNT(FIND({0,1,2,3,4,5,6,7,8,9},IF(ISBLANK(A3343),IF(LEN(TRIM(B3343))&gt;0,TRIM(B3343),TRIM(C3343)),"")))&gt;0,IF(ISBLANK(A3343),IF(LEN(TRIM(B3343))&gt;0,TRIM(B3343),TRIM(C3343)),""),"")</f>
        <v/>
      </c>
      <c r="N3343" t="str">
        <f>IF(COUNT(FIND({0,1,2,3,4,5,6,7,8,9},IF(ISBLANK(A3343),IF(LEN(TRIM(B3343))&gt;0,TRIM(C3343),LEFT(D3343, 4)),"")))&gt;0,IF(ISBLANK(A3343),IF(LEN(TRIM(B3343))&gt;0,TRIM(C3343),LEFT(D3343, 4)),""),"")</f>
        <v/>
      </c>
      <c r="O3343" t="str">
        <f t="shared" si="264"/>
        <v>XX</v>
      </c>
      <c r="P3343" t="str">
        <f>TRIM(IF(COUNT(FIND({0,1,2,3,4,5,6,7,8,9},B3343))&gt;0,D3343,IF(LEN(TRIM(B3343))&gt;0,CONCATENATE(B3343,C3343,D3343),MID(D3343,4,LEN(D3343)))))</f>
        <v>Region 4: West</v>
      </c>
      <c r="Q3343">
        <f t="shared" si="265"/>
        <v>207</v>
      </c>
      <c r="R3343">
        <f t="shared" si="266"/>
        <v>333</v>
      </c>
    </row>
    <row r="3344" spans="2:18" x14ac:dyDescent="0.25">
      <c r="B3344" s="1" t="s">
        <v>204</v>
      </c>
      <c r="C3344" s="1" t="s">
        <v>205</v>
      </c>
      <c r="D3344" s="1" t="s">
        <v>630</v>
      </c>
      <c r="E3344" s="1" t="s">
        <v>197</v>
      </c>
      <c r="F3344">
        <v>316582</v>
      </c>
      <c r="H3344">
        <v>657533</v>
      </c>
      <c r="K3344">
        <f t="shared" si="262"/>
        <v>36</v>
      </c>
      <c r="L3344">
        <f t="shared" si="263"/>
        <v>119</v>
      </c>
      <c r="M3344" t="str">
        <f>IF(COUNT(FIND({0,1,2,3,4,5,6,7,8,9},IF(ISBLANK(A3344),IF(LEN(TRIM(B3344))&gt;0,TRIM(B3344),TRIM(C3344)),"")))&gt;0,IF(ISBLANK(A3344),IF(LEN(TRIM(B3344))&gt;0,TRIM(B3344),TRIM(C3344)),""),"")</f>
        <v>36</v>
      </c>
      <c r="N3344" t="str">
        <f>IF(COUNT(FIND({0,1,2,3,4,5,6,7,8,9},IF(ISBLANK(A3344),IF(LEN(TRIM(B3344))&gt;0,TRIM(C3344),LEFT(D3344, 4)),"")))&gt;0,IF(ISBLANK(A3344),IF(LEN(TRIM(B3344))&gt;0,TRIM(C3344),LEFT(D3344, 4)),""),"")</f>
        <v xml:space="preserve">119 </v>
      </c>
      <c r="O3344" t="str">
        <f t="shared" si="264"/>
        <v>XX</v>
      </c>
      <c r="P3344" t="str">
        <f>TRIM(IF(COUNT(FIND({0,1,2,3,4,5,6,7,8,9},B3344))&gt;0,D3344,IF(LEN(TRIM(B3344))&gt;0,CONCATENATE(B3344,C3344,D3344),MID(D3344,4,LEN(D3344)))))</f>
        <v>County Non-Migrants</v>
      </c>
      <c r="Q3344">
        <f t="shared" si="265"/>
        <v>316582</v>
      </c>
      <c r="R3344">
        <f t="shared" si="266"/>
        <v>657533</v>
      </c>
    </row>
    <row r="3345" spans="1:18" x14ac:dyDescent="0.25">
      <c r="A3345">
        <v>36</v>
      </c>
      <c r="B3345" s="1" t="s">
        <v>631</v>
      </c>
      <c r="C3345" s="1" t="s">
        <v>10</v>
      </c>
      <c r="D3345" s="1" t="s">
        <v>632</v>
      </c>
      <c r="E3345" s="1" t="s">
        <v>12</v>
      </c>
      <c r="F3345">
        <v>866</v>
      </c>
      <c r="H3345">
        <v>1854</v>
      </c>
      <c r="K3345">
        <f t="shared" si="262"/>
        <v>36</v>
      </c>
      <c r="L3345">
        <f t="shared" si="263"/>
        <v>121</v>
      </c>
      <c r="M3345" t="str">
        <f>IF(COUNT(FIND({0,1,2,3,4,5,6,7,8,9},IF(ISBLANK(A3345),IF(LEN(TRIM(B3345))&gt;0,TRIM(B3345),TRIM(C3345)),"")))&gt;0,IF(ISBLANK(A3345),IF(LEN(TRIM(B3345))&gt;0,TRIM(B3345),TRIM(C3345)),""),"")</f>
        <v/>
      </c>
      <c r="N3345" t="str">
        <f>IF(COUNT(FIND({0,1,2,3,4,5,6,7,8,9},IF(ISBLANK(A3345),IF(LEN(TRIM(B3345))&gt;0,TRIM(C3345),LEFT(D3345, 4)),"")))&gt;0,IF(ISBLANK(A3345),IF(LEN(TRIM(B3345))&gt;0,TRIM(C3345),LEFT(D3345, 4)),""),"")</f>
        <v/>
      </c>
      <c r="O3345" t="str">
        <f t="shared" si="264"/>
        <v>NY</v>
      </c>
      <c r="P3345" t="str">
        <f>TRIM(IF(COUNT(FIND({0,1,2,3,4,5,6,7,8,9},B3345))&gt;0,D3345,IF(LEN(TRIM(B3345))&gt;0,CONCATENATE(B3345,C3345,D3345),MID(D3345,4,LEN(D3345)))))</f>
        <v>Wyoming Total Migration</v>
      </c>
      <c r="Q3345">
        <f t="shared" si="265"/>
        <v>866</v>
      </c>
      <c r="R3345">
        <f t="shared" si="266"/>
        <v>1854</v>
      </c>
    </row>
    <row r="3346" spans="1:18" x14ac:dyDescent="0.25">
      <c r="B3346" s="1" t="s">
        <v>13</v>
      </c>
      <c r="C3346" s="1" t="s">
        <v>48</v>
      </c>
      <c r="D3346" s="1" t="s">
        <v>49</v>
      </c>
      <c r="E3346" s="1" t="s">
        <v>12</v>
      </c>
      <c r="F3346">
        <v>238</v>
      </c>
      <c r="G3346">
        <v>27.48</v>
      </c>
      <c r="H3346">
        <v>492</v>
      </c>
      <c r="I3346">
        <v>26.54</v>
      </c>
      <c r="K3346">
        <f t="shared" si="262"/>
        <v>36</v>
      </c>
      <c r="L3346">
        <f t="shared" si="263"/>
        <v>121</v>
      </c>
      <c r="M3346" t="str">
        <f>IF(COUNT(FIND({0,1,2,3,4,5,6,7,8,9},IF(ISBLANK(A3346),IF(LEN(TRIM(B3346))&gt;0,TRIM(B3346),TRIM(C3346)),"")))&gt;0,IF(ISBLANK(A3346),IF(LEN(TRIM(B3346))&gt;0,TRIM(B3346),TRIM(C3346)),""),"")</f>
        <v>36</v>
      </c>
      <c r="N3346" t="str">
        <f>IF(COUNT(FIND({0,1,2,3,4,5,6,7,8,9},IF(ISBLANK(A3346),IF(LEN(TRIM(B3346))&gt;0,TRIM(C3346),LEFT(D3346, 4)),"")))&gt;0,IF(ISBLANK(A3346),IF(LEN(TRIM(B3346))&gt;0,TRIM(C3346),LEFT(D3346, 4)),""),"")</f>
        <v>029</v>
      </c>
      <c r="O3346" t="str">
        <f t="shared" si="264"/>
        <v>NY</v>
      </c>
      <c r="P3346" t="str">
        <f>TRIM(IF(COUNT(FIND({0,1,2,3,4,5,6,7,8,9},B3346))&gt;0,D3346,IF(LEN(TRIM(B3346))&gt;0,CONCATENATE(B3346,C3346,D3346),MID(D3346,4,LEN(D3346)))))</f>
        <v>Erie</v>
      </c>
      <c r="Q3346">
        <f t="shared" si="265"/>
        <v>238</v>
      </c>
      <c r="R3346">
        <f t="shared" si="266"/>
        <v>492</v>
      </c>
    </row>
    <row r="3347" spans="1:18" x14ac:dyDescent="0.25">
      <c r="B3347" s="1" t="s">
        <v>13</v>
      </c>
      <c r="C3347" s="1" t="s">
        <v>100</v>
      </c>
      <c r="D3347" s="1" t="s">
        <v>218</v>
      </c>
      <c r="E3347" s="1" t="s">
        <v>12</v>
      </c>
      <c r="F3347">
        <v>132</v>
      </c>
      <c r="G3347">
        <v>15.24</v>
      </c>
      <c r="H3347">
        <v>310</v>
      </c>
      <c r="I3347">
        <v>16.72</v>
      </c>
      <c r="K3347">
        <f t="shared" si="262"/>
        <v>36</v>
      </c>
      <c r="L3347">
        <f t="shared" si="263"/>
        <v>121</v>
      </c>
      <c r="M3347" t="str">
        <f>IF(COUNT(FIND({0,1,2,3,4,5,6,7,8,9},IF(ISBLANK(A3347),IF(LEN(TRIM(B3347))&gt;0,TRIM(B3347),TRIM(C3347)),"")))&gt;0,IF(ISBLANK(A3347),IF(LEN(TRIM(B3347))&gt;0,TRIM(B3347),TRIM(C3347)),""),"")</f>
        <v>36</v>
      </c>
      <c r="N3347" t="str">
        <f>IF(COUNT(FIND({0,1,2,3,4,5,6,7,8,9},IF(ISBLANK(A3347),IF(LEN(TRIM(B3347))&gt;0,TRIM(C3347),LEFT(D3347, 4)),"")))&gt;0,IF(ISBLANK(A3347),IF(LEN(TRIM(B3347))&gt;0,TRIM(C3347),LEFT(D3347, 4)),""),"")</f>
        <v>037</v>
      </c>
      <c r="O3347" t="str">
        <f t="shared" si="264"/>
        <v>NY</v>
      </c>
      <c r="P3347" t="str">
        <f>TRIM(IF(COUNT(FIND({0,1,2,3,4,5,6,7,8,9},B3347))&gt;0,D3347,IF(LEN(TRIM(B3347))&gt;0,CONCATENATE(B3347,C3347,D3347),MID(D3347,4,LEN(D3347)))))</f>
        <v>Genesee</v>
      </c>
      <c r="Q3347">
        <f t="shared" si="265"/>
        <v>132</v>
      </c>
      <c r="R3347">
        <f t="shared" si="266"/>
        <v>310</v>
      </c>
    </row>
    <row r="3348" spans="1:18" x14ac:dyDescent="0.25">
      <c r="B3348" s="1" t="s">
        <v>13</v>
      </c>
      <c r="C3348" s="1" t="s">
        <v>210</v>
      </c>
      <c r="D3348" s="1" t="s">
        <v>211</v>
      </c>
      <c r="E3348" s="1" t="s">
        <v>12</v>
      </c>
      <c r="F3348">
        <v>71</v>
      </c>
      <c r="G3348">
        <v>8.1999999999999993</v>
      </c>
      <c r="H3348">
        <v>137</v>
      </c>
      <c r="I3348">
        <v>7.39</v>
      </c>
      <c r="K3348">
        <f t="shared" si="262"/>
        <v>36</v>
      </c>
      <c r="L3348">
        <f t="shared" si="263"/>
        <v>121</v>
      </c>
      <c r="M3348" t="str">
        <f>IF(COUNT(FIND({0,1,2,3,4,5,6,7,8,9},IF(ISBLANK(A3348),IF(LEN(TRIM(B3348))&gt;0,TRIM(B3348),TRIM(C3348)),"")))&gt;0,IF(ISBLANK(A3348),IF(LEN(TRIM(B3348))&gt;0,TRIM(B3348),TRIM(C3348)),""),"")</f>
        <v>36</v>
      </c>
      <c r="N3348" t="str">
        <f>IF(COUNT(FIND({0,1,2,3,4,5,6,7,8,9},IF(ISBLANK(A3348),IF(LEN(TRIM(B3348))&gt;0,TRIM(C3348),LEFT(D3348, 4)),"")))&gt;0,IF(ISBLANK(A3348),IF(LEN(TRIM(B3348))&gt;0,TRIM(C3348),LEFT(D3348, 4)),""),"")</f>
        <v>051</v>
      </c>
      <c r="O3348" t="str">
        <f t="shared" si="264"/>
        <v>NY</v>
      </c>
      <c r="P3348" t="str">
        <f>TRIM(IF(COUNT(FIND({0,1,2,3,4,5,6,7,8,9},B3348))&gt;0,D3348,IF(LEN(TRIM(B3348))&gt;0,CONCATENATE(B3348,C3348,D3348),MID(D3348,4,LEN(D3348)))))</f>
        <v>Livingston</v>
      </c>
      <c r="Q3348">
        <f t="shared" si="265"/>
        <v>71</v>
      </c>
      <c r="R3348">
        <f t="shared" si="266"/>
        <v>137</v>
      </c>
    </row>
    <row r="3349" spans="1:18" x14ac:dyDescent="0.25">
      <c r="B3349" s="1" t="s">
        <v>13</v>
      </c>
      <c r="C3349" s="1" t="s">
        <v>126</v>
      </c>
      <c r="D3349" s="1" t="s">
        <v>209</v>
      </c>
      <c r="E3349" s="1" t="s">
        <v>12</v>
      </c>
      <c r="F3349">
        <v>67</v>
      </c>
      <c r="G3349">
        <v>7.74</v>
      </c>
      <c r="H3349">
        <v>163</v>
      </c>
      <c r="I3349">
        <v>8.7899999999999991</v>
      </c>
      <c r="K3349">
        <f t="shared" si="262"/>
        <v>36</v>
      </c>
      <c r="L3349">
        <f t="shared" si="263"/>
        <v>121</v>
      </c>
      <c r="M3349" t="str">
        <f>IF(COUNT(FIND({0,1,2,3,4,5,6,7,8,9},IF(ISBLANK(A3349),IF(LEN(TRIM(B3349))&gt;0,TRIM(B3349),TRIM(C3349)),"")))&gt;0,IF(ISBLANK(A3349),IF(LEN(TRIM(B3349))&gt;0,TRIM(B3349),TRIM(C3349)),""),"")</f>
        <v>36</v>
      </c>
      <c r="N3349" t="str">
        <f>IF(COUNT(FIND({0,1,2,3,4,5,6,7,8,9},IF(ISBLANK(A3349),IF(LEN(TRIM(B3349))&gt;0,TRIM(C3349),LEFT(D3349, 4)),"")))&gt;0,IF(ISBLANK(A3349),IF(LEN(TRIM(B3349))&gt;0,TRIM(C3349),LEFT(D3349, 4)),""),"")</f>
        <v>009</v>
      </c>
      <c r="O3349" t="str">
        <f t="shared" si="264"/>
        <v>NY</v>
      </c>
      <c r="P3349" t="str">
        <f>TRIM(IF(COUNT(FIND({0,1,2,3,4,5,6,7,8,9},B3349))&gt;0,D3349,IF(LEN(TRIM(B3349))&gt;0,CONCATENATE(B3349,C3349,D3349),MID(D3349,4,LEN(D3349)))))</f>
        <v>Cattaraugus</v>
      </c>
      <c r="Q3349">
        <f t="shared" si="265"/>
        <v>67</v>
      </c>
      <c r="R3349">
        <f t="shared" si="266"/>
        <v>163</v>
      </c>
    </row>
    <row r="3350" spans="1:18" x14ac:dyDescent="0.25">
      <c r="B3350" s="1" t="s">
        <v>13</v>
      </c>
      <c r="C3350" s="1" t="s">
        <v>32</v>
      </c>
      <c r="D3350" s="1" t="s">
        <v>33</v>
      </c>
      <c r="E3350" s="1" t="s">
        <v>12</v>
      </c>
      <c r="F3350">
        <v>49</v>
      </c>
      <c r="G3350">
        <v>5.66</v>
      </c>
      <c r="H3350">
        <v>89</v>
      </c>
      <c r="I3350">
        <v>4.8</v>
      </c>
      <c r="K3350">
        <f t="shared" si="262"/>
        <v>36</v>
      </c>
      <c r="L3350">
        <f t="shared" si="263"/>
        <v>121</v>
      </c>
      <c r="M3350" t="str">
        <f>IF(COUNT(FIND({0,1,2,3,4,5,6,7,8,9},IF(ISBLANK(A3350),IF(LEN(TRIM(B3350))&gt;0,TRIM(B3350),TRIM(C3350)),"")))&gt;0,IF(ISBLANK(A3350),IF(LEN(TRIM(B3350))&gt;0,TRIM(B3350),TRIM(C3350)),""),"")</f>
        <v>36</v>
      </c>
      <c r="N3350" t="str">
        <f>IF(COUNT(FIND({0,1,2,3,4,5,6,7,8,9},IF(ISBLANK(A3350),IF(LEN(TRIM(B3350))&gt;0,TRIM(C3350),LEFT(D3350, 4)),"")))&gt;0,IF(ISBLANK(A3350),IF(LEN(TRIM(B3350))&gt;0,TRIM(C3350),LEFT(D3350, 4)),""),"")</f>
        <v>055</v>
      </c>
      <c r="O3350" t="str">
        <f t="shared" si="264"/>
        <v>NY</v>
      </c>
      <c r="P3350" t="str">
        <f>TRIM(IF(COUNT(FIND({0,1,2,3,4,5,6,7,8,9},B3350))&gt;0,D3350,IF(LEN(TRIM(B3350))&gt;0,CONCATENATE(B3350,C3350,D3350),MID(D3350,4,LEN(D3350)))))</f>
        <v>Monroe</v>
      </c>
      <c r="Q3350">
        <f t="shared" si="265"/>
        <v>49</v>
      </c>
      <c r="R3350">
        <f t="shared" si="266"/>
        <v>89</v>
      </c>
    </row>
    <row r="3351" spans="1:18" x14ac:dyDescent="0.25">
      <c r="B3351" s="1" t="s">
        <v>13</v>
      </c>
      <c r="C3351" s="1" t="s">
        <v>76</v>
      </c>
      <c r="D3351" s="1" t="s">
        <v>285</v>
      </c>
      <c r="E3351" s="1" t="s">
        <v>12</v>
      </c>
      <c r="F3351">
        <v>29</v>
      </c>
      <c r="G3351">
        <v>3.35</v>
      </c>
      <c r="H3351">
        <v>59</v>
      </c>
      <c r="I3351">
        <v>3.18</v>
      </c>
      <c r="K3351">
        <f t="shared" si="262"/>
        <v>36</v>
      </c>
      <c r="L3351">
        <f t="shared" si="263"/>
        <v>121</v>
      </c>
      <c r="M3351" t="str">
        <f>IF(COUNT(FIND({0,1,2,3,4,5,6,7,8,9},IF(ISBLANK(A3351),IF(LEN(TRIM(B3351))&gt;0,TRIM(B3351),TRIM(C3351)),"")))&gt;0,IF(ISBLANK(A3351),IF(LEN(TRIM(B3351))&gt;0,TRIM(B3351),TRIM(C3351)),""),"")</f>
        <v>36</v>
      </c>
      <c r="N3351" t="str">
        <f>IF(COUNT(FIND({0,1,2,3,4,5,6,7,8,9},IF(ISBLANK(A3351),IF(LEN(TRIM(B3351))&gt;0,TRIM(C3351),LEFT(D3351, 4)),"")))&gt;0,IF(ISBLANK(A3351),IF(LEN(TRIM(B3351))&gt;0,TRIM(C3351),LEFT(D3351, 4)),""),"")</f>
        <v>003</v>
      </c>
      <c r="O3351" t="str">
        <f t="shared" si="264"/>
        <v>NY</v>
      </c>
      <c r="P3351" t="str">
        <f>TRIM(IF(COUNT(FIND({0,1,2,3,4,5,6,7,8,9},B3351))&gt;0,D3351,IF(LEN(TRIM(B3351))&gt;0,CONCATENATE(B3351,C3351,D3351),MID(D3351,4,LEN(D3351)))))</f>
        <v>Allegany</v>
      </c>
      <c r="Q3351">
        <f t="shared" si="265"/>
        <v>29</v>
      </c>
      <c r="R3351">
        <f t="shared" si="266"/>
        <v>59</v>
      </c>
    </row>
    <row r="3352" spans="1:18" x14ac:dyDescent="0.25">
      <c r="B3352" s="1" t="s">
        <v>13</v>
      </c>
      <c r="C3352" s="1" t="s">
        <v>215</v>
      </c>
      <c r="D3352" s="1" t="s">
        <v>216</v>
      </c>
      <c r="E3352" s="1" t="s">
        <v>12</v>
      </c>
      <c r="F3352">
        <v>18</v>
      </c>
      <c r="G3352">
        <v>2.08</v>
      </c>
      <c r="H3352">
        <v>45</v>
      </c>
      <c r="I3352">
        <v>2.4300000000000002</v>
      </c>
      <c r="K3352">
        <f t="shared" si="262"/>
        <v>36</v>
      </c>
      <c r="L3352">
        <f t="shared" si="263"/>
        <v>121</v>
      </c>
      <c r="M3352" t="str">
        <f>IF(COUNT(FIND({0,1,2,3,4,5,6,7,8,9},IF(ISBLANK(A3352),IF(LEN(TRIM(B3352))&gt;0,TRIM(B3352),TRIM(C3352)),"")))&gt;0,IF(ISBLANK(A3352),IF(LEN(TRIM(B3352))&gt;0,TRIM(B3352),TRIM(C3352)),""),"")</f>
        <v>36</v>
      </c>
      <c r="N3352" t="str">
        <f>IF(COUNT(FIND({0,1,2,3,4,5,6,7,8,9},IF(ISBLANK(A3352),IF(LEN(TRIM(B3352))&gt;0,TRIM(C3352),LEFT(D3352, 4)),"")))&gt;0,IF(ISBLANK(A3352),IF(LEN(TRIM(B3352))&gt;0,TRIM(C3352),LEFT(D3352, 4)),""),"")</f>
        <v>063</v>
      </c>
      <c r="O3352" t="str">
        <f t="shared" si="264"/>
        <v>NY</v>
      </c>
      <c r="P3352" t="str">
        <f>TRIM(IF(COUNT(FIND({0,1,2,3,4,5,6,7,8,9},B3352))&gt;0,D3352,IF(LEN(TRIM(B3352))&gt;0,CONCATENATE(B3352,C3352,D3352),MID(D3352,4,LEN(D3352)))))</f>
        <v>Niagara</v>
      </c>
      <c r="Q3352">
        <f t="shared" si="265"/>
        <v>18</v>
      </c>
      <c r="R3352">
        <f t="shared" si="266"/>
        <v>45</v>
      </c>
    </row>
    <row r="3353" spans="1:18" x14ac:dyDescent="0.25">
      <c r="B3353" s="1" t="s">
        <v>13</v>
      </c>
      <c r="C3353" s="1" t="s">
        <v>121</v>
      </c>
      <c r="D3353" s="1" t="s">
        <v>170</v>
      </c>
      <c r="E3353" s="1" t="s">
        <v>12</v>
      </c>
      <c r="F3353">
        <v>13</v>
      </c>
      <c r="G3353">
        <v>1.5</v>
      </c>
      <c r="H3353">
        <v>26</v>
      </c>
      <c r="I3353">
        <v>1.4</v>
      </c>
      <c r="K3353">
        <f t="shared" si="262"/>
        <v>36</v>
      </c>
      <c r="L3353">
        <f t="shared" si="263"/>
        <v>121</v>
      </c>
      <c r="M3353" t="str">
        <f>IF(COUNT(FIND({0,1,2,3,4,5,6,7,8,9},IF(ISBLANK(A3353),IF(LEN(TRIM(B3353))&gt;0,TRIM(B3353),TRIM(C3353)),"")))&gt;0,IF(ISBLANK(A3353),IF(LEN(TRIM(B3353))&gt;0,TRIM(B3353),TRIM(C3353)),""),"")</f>
        <v>36</v>
      </c>
      <c r="N3353" t="str">
        <f>IF(COUNT(FIND({0,1,2,3,4,5,6,7,8,9},IF(ISBLANK(A3353),IF(LEN(TRIM(B3353))&gt;0,TRIM(C3353),LEFT(D3353, 4)),"")))&gt;0,IF(ISBLANK(A3353),IF(LEN(TRIM(B3353))&gt;0,TRIM(C3353),LEFT(D3353, 4)),""),"")</f>
        <v>101</v>
      </c>
      <c r="O3353" t="str">
        <f t="shared" si="264"/>
        <v>NY</v>
      </c>
      <c r="P3353" t="str">
        <f>TRIM(IF(COUNT(FIND({0,1,2,3,4,5,6,7,8,9},B3353))&gt;0,D3353,IF(LEN(TRIM(B3353))&gt;0,CONCATENATE(B3353,C3353,D3353),MID(D3353,4,LEN(D3353)))))</f>
        <v>Steuben</v>
      </c>
      <c r="Q3353">
        <f t="shared" si="265"/>
        <v>13</v>
      </c>
      <c r="R3353">
        <f t="shared" si="266"/>
        <v>26</v>
      </c>
    </row>
    <row r="3354" spans="1:18" x14ac:dyDescent="0.25">
      <c r="B3354" s="1" t="s">
        <v>40</v>
      </c>
      <c r="C3354" s="1" t="s">
        <v>41</v>
      </c>
      <c r="D3354" s="1" t="s">
        <v>42</v>
      </c>
      <c r="E3354" s="1" t="s">
        <v>43</v>
      </c>
      <c r="F3354">
        <v>10</v>
      </c>
      <c r="G3354">
        <v>1.1499999999999999</v>
      </c>
      <c r="H3354">
        <v>22</v>
      </c>
      <c r="I3354">
        <v>1.19</v>
      </c>
      <c r="K3354">
        <f t="shared" si="262"/>
        <v>36</v>
      </c>
      <c r="L3354">
        <f t="shared" si="263"/>
        <v>121</v>
      </c>
      <c r="M3354" t="str">
        <f>IF(COUNT(FIND({0,1,2,3,4,5,6,7,8,9},IF(ISBLANK(A3354),IF(LEN(TRIM(B3354))&gt;0,TRIM(B3354),TRIM(C3354)),"")))&gt;0,IF(ISBLANK(A3354),IF(LEN(TRIM(B3354))&gt;0,TRIM(B3354),TRIM(C3354)),""),"")</f>
        <v>57</v>
      </c>
      <c r="N3354" t="str">
        <f>IF(COUNT(FIND({0,1,2,3,4,5,6,7,8,9},IF(ISBLANK(A3354),IF(LEN(TRIM(B3354))&gt;0,TRIM(C3354),LEFT(D3354, 4)),"")))&gt;0,IF(ISBLANK(A3354),IF(LEN(TRIM(B3354))&gt;0,TRIM(C3354),LEFT(D3354, 4)),""),"")</f>
        <v>001</v>
      </c>
      <c r="O3354" t="str">
        <f t="shared" si="264"/>
        <v>FR</v>
      </c>
      <c r="P3354" t="str">
        <f>TRIM(IF(COUNT(FIND({0,1,2,3,4,5,6,7,8,9},B3354))&gt;0,D3354,IF(LEN(TRIM(B3354))&gt;0,CONCATENATE(B3354,C3354,D3354),MID(D3354,4,LEN(D3354)))))</f>
        <v>Foreign / Overseas</v>
      </c>
      <c r="Q3354">
        <f t="shared" si="265"/>
        <v>10</v>
      </c>
      <c r="R3354">
        <f t="shared" si="266"/>
        <v>22</v>
      </c>
    </row>
    <row r="3355" spans="1:18" x14ac:dyDescent="0.25">
      <c r="B3355" s="1" t="s">
        <v>13</v>
      </c>
      <c r="C3355" s="1" t="s">
        <v>188</v>
      </c>
      <c r="D3355" s="1" t="s">
        <v>189</v>
      </c>
      <c r="E3355" s="1" t="s">
        <v>12</v>
      </c>
      <c r="F3355">
        <v>10</v>
      </c>
      <c r="G3355">
        <v>1.1499999999999999</v>
      </c>
      <c r="H3355">
        <v>19</v>
      </c>
      <c r="I3355">
        <v>1.02</v>
      </c>
      <c r="K3355">
        <f t="shared" si="262"/>
        <v>36</v>
      </c>
      <c r="L3355">
        <f t="shared" si="263"/>
        <v>121</v>
      </c>
      <c r="M3355" t="str">
        <f>IF(COUNT(FIND({0,1,2,3,4,5,6,7,8,9},IF(ISBLANK(A3355),IF(LEN(TRIM(B3355))&gt;0,TRIM(B3355),TRIM(C3355)),"")))&gt;0,IF(ISBLANK(A3355),IF(LEN(TRIM(B3355))&gt;0,TRIM(B3355),TRIM(C3355)),""),"")</f>
        <v>36</v>
      </c>
      <c r="N3355" t="str">
        <f>IF(COUNT(FIND({0,1,2,3,4,5,6,7,8,9},IF(ISBLANK(A3355),IF(LEN(TRIM(B3355))&gt;0,TRIM(C3355),LEFT(D3355, 4)),"")))&gt;0,IF(ISBLANK(A3355),IF(LEN(TRIM(B3355))&gt;0,TRIM(C3355),LEFT(D3355, 4)),""),"")</f>
        <v>069</v>
      </c>
      <c r="O3355" t="str">
        <f t="shared" si="264"/>
        <v>NY</v>
      </c>
      <c r="P3355" t="str">
        <f>TRIM(IF(COUNT(FIND({0,1,2,3,4,5,6,7,8,9},B3355))&gt;0,D3355,IF(LEN(TRIM(B3355))&gt;0,CONCATENATE(B3355,C3355,D3355),MID(D3355,4,LEN(D3355)))))</f>
        <v>Ontario</v>
      </c>
      <c r="Q3355">
        <f t="shared" si="265"/>
        <v>10</v>
      </c>
      <c r="R3355">
        <f t="shared" si="266"/>
        <v>19</v>
      </c>
    </row>
    <row r="3356" spans="1:18" x14ac:dyDescent="0.25">
      <c r="B3356" s="1" t="s">
        <v>194</v>
      </c>
      <c r="C3356" s="1" t="s">
        <v>195</v>
      </c>
      <c r="D3356" s="1" t="s">
        <v>196</v>
      </c>
      <c r="E3356" s="1" t="s">
        <v>197</v>
      </c>
      <c r="F3356">
        <v>76</v>
      </c>
      <c r="G3356">
        <v>8.7799999999999994</v>
      </c>
      <c r="H3356">
        <v>147</v>
      </c>
      <c r="I3356">
        <v>7.93</v>
      </c>
      <c r="K3356">
        <f t="shared" si="262"/>
        <v>36</v>
      </c>
      <c r="L3356">
        <f t="shared" si="263"/>
        <v>121</v>
      </c>
      <c r="M3356" t="str">
        <f>IF(COUNT(FIND({0,1,2,3,4,5,6,7,8,9},IF(ISBLANK(A3356),IF(LEN(TRIM(B3356))&gt;0,TRIM(B3356),TRIM(C3356)),"")))&gt;0,IF(ISBLANK(A3356),IF(LEN(TRIM(B3356))&gt;0,TRIM(B3356),TRIM(C3356)),""),"")</f>
        <v/>
      </c>
      <c r="N3356" t="str">
        <f>IF(COUNT(FIND({0,1,2,3,4,5,6,7,8,9},IF(ISBLANK(A3356),IF(LEN(TRIM(B3356))&gt;0,TRIM(C3356),LEFT(D3356, 4)),"")))&gt;0,IF(ISBLANK(A3356),IF(LEN(TRIM(B3356))&gt;0,TRIM(C3356),LEFT(D3356, 4)),""),"")</f>
        <v/>
      </c>
      <c r="O3356" t="str">
        <f t="shared" si="264"/>
        <v>XX</v>
      </c>
      <c r="P3356" t="str">
        <f>TRIM(IF(COUNT(FIND({0,1,2,3,4,5,6,7,8,9},B3356))&gt;0,D3356,IF(LEN(TRIM(B3356))&gt;0,CONCATENATE(B3356,C3356,D3356),MID(D3356,4,LEN(D3356)))))</f>
        <v>Same State</v>
      </c>
      <c r="Q3356">
        <f t="shared" si="265"/>
        <v>76</v>
      </c>
      <c r="R3356">
        <f t="shared" si="266"/>
        <v>147</v>
      </c>
    </row>
    <row r="3357" spans="1:18" x14ac:dyDescent="0.25">
      <c r="B3357" s="1" t="s">
        <v>198</v>
      </c>
      <c r="C3357" s="1" t="s">
        <v>199</v>
      </c>
      <c r="D3357" s="1" t="s">
        <v>200</v>
      </c>
      <c r="E3357" s="1" t="s">
        <v>197</v>
      </c>
      <c r="F3357">
        <v>36</v>
      </c>
      <c r="G3357">
        <v>4.16</v>
      </c>
      <c r="H3357">
        <v>86</v>
      </c>
      <c r="I3357">
        <v>4.6399999999999997</v>
      </c>
      <c r="K3357">
        <f t="shared" si="262"/>
        <v>36</v>
      </c>
      <c r="L3357">
        <f t="shared" si="263"/>
        <v>121</v>
      </c>
      <c r="M3357" t="str">
        <f>IF(COUNT(FIND({0,1,2,3,4,5,6,7,8,9},IF(ISBLANK(A3357),IF(LEN(TRIM(B3357))&gt;0,TRIM(B3357),TRIM(C3357)),"")))&gt;0,IF(ISBLANK(A3357),IF(LEN(TRIM(B3357))&gt;0,TRIM(B3357),TRIM(C3357)),""),"")</f>
        <v/>
      </c>
      <c r="N3357" t="str">
        <f>IF(COUNT(FIND({0,1,2,3,4,5,6,7,8,9},IF(ISBLANK(A3357),IF(LEN(TRIM(B3357))&gt;0,TRIM(C3357),LEFT(D3357, 4)),"")))&gt;0,IF(ISBLANK(A3357),IF(LEN(TRIM(B3357))&gt;0,TRIM(C3357),LEFT(D3357, 4)),""),"")</f>
        <v/>
      </c>
      <c r="O3357" t="str">
        <f t="shared" si="264"/>
        <v>XX</v>
      </c>
      <c r="P3357" t="str">
        <f>TRIM(IF(COUNT(FIND({0,1,2,3,4,5,6,7,8,9},B3357))&gt;0,D3357,IF(LEN(TRIM(B3357))&gt;0,CONCATENATE(B3357,C3357,D3357),MID(D3357,4,LEN(D3357)))))</f>
        <v>Region 1: Northeast</v>
      </c>
      <c r="Q3357">
        <f t="shared" si="265"/>
        <v>36</v>
      </c>
      <c r="R3357">
        <f t="shared" si="266"/>
        <v>86</v>
      </c>
    </row>
    <row r="3358" spans="1:18" x14ac:dyDescent="0.25">
      <c r="B3358" s="1" t="s">
        <v>198</v>
      </c>
      <c r="C3358" s="1" t="s">
        <v>199</v>
      </c>
      <c r="D3358" s="1" t="s">
        <v>201</v>
      </c>
      <c r="E3358" s="1" t="s">
        <v>197</v>
      </c>
      <c r="F3358">
        <v>17</v>
      </c>
      <c r="G3358">
        <v>1.96</v>
      </c>
      <c r="H3358">
        <v>49</v>
      </c>
      <c r="I3358">
        <v>2.64</v>
      </c>
      <c r="K3358">
        <f t="shared" si="262"/>
        <v>36</v>
      </c>
      <c r="L3358">
        <f t="shared" si="263"/>
        <v>121</v>
      </c>
      <c r="M3358" t="str">
        <f>IF(COUNT(FIND({0,1,2,3,4,5,6,7,8,9},IF(ISBLANK(A3358),IF(LEN(TRIM(B3358))&gt;0,TRIM(B3358),TRIM(C3358)),"")))&gt;0,IF(ISBLANK(A3358),IF(LEN(TRIM(B3358))&gt;0,TRIM(B3358),TRIM(C3358)),""),"")</f>
        <v/>
      </c>
      <c r="N3358" t="str">
        <f>IF(COUNT(FIND({0,1,2,3,4,5,6,7,8,9},IF(ISBLANK(A3358),IF(LEN(TRIM(B3358))&gt;0,TRIM(C3358),LEFT(D3358, 4)),"")))&gt;0,IF(ISBLANK(A3358),IF(LEN(TRIM(B3358))&gt;0,TRIM(C3358),LEFT(D3358, 4)),""),"")</f>
        <v/>
      </c>
      <c r="O3358" t="str">
        <f t="shared" si="264"/>
        <v>XX</v>
      </c>
      <c r="P3358" t="str">
        <f>TRIM(IF(COUNT(FIND({0,1,2,3,4,5,6,7,8,9},B3358))&gt;0,D3358,IF(LEN(TRIM(B3358))&gt;0,CONCATENATE(B3358,C3358,D3358),MID(D3358,4,LEN(D3358)))))</f>
        <v>Region 2: Midwest</v>
      </c>
      <c r="Q3358">
        <f t="shared" si="265"/>
        <v>17</v>
      </c>
      <c r="R3358">
        <f t="shared" si="266"/>
        <v>49</v>
      </c>
    </row>
    <row r="3359" spans="1:18" x14ac:dyDescent="0.25">
      <c r="B3359" s="1" t="s">
        <v>198</v>
      </c>
      <c r="C3359" s="1" t="s">
        <v>199</v>
      </c>
      <c r="D3359" s="1" t="s">
        <v>202</v>
      </c>
      <c r="E3359" s="1" t="s">
        <v>197</v>
      </c>
      <c r="F3359">
        <v>72</v>
      </c>
      <c r="G3359">
        <v>8.31</v>
      </c>
      <c r="H3359">
        <v>155</v>
      </c>
      <c r="I3359">
        <v>8.36</v>
      </c>
      <c r="K3359">
        <f t="shared" si="262"/>
        <v>36</v>
      </c>
      <c r="L3359">
        <f t="shared" si="263"/>
        <v>121</v>
      </c>
      <c r="M3359" t="str">
        <f>IF(COUNT(FIND({0,1,2,3,4,5,6,7,8,9},IF(ISBLANK(A3359),IF(LEN(TRIM(B3359))&gt;0,TRIM(B3359),TRIM(C3359)),"")))&gt;0,IF(ISBLANK(A3359),IF(LEN(TRIM(B3359))&gt;0,TRIM(B3359),TRIM(C3359)),""),"")</f>
        <v/>
      </c>
      <c r="N3359" t="str">
        <f>IF(COUNT(FIND({0,1,2,3,4,5,6,7,8,9},IF(ISBLANK(A3359),IF(LEN(TRIM(B3359))&gt;0,TRIM(C3359),LEFT(D3359, 4)),"")))&gt;0,IF(ISBLANK(A3359),IF(LEN(TRIM(B3359))&gt;0,TRIM(C3359),LEFT(D3359, 4)),""),"")</f>
        <v/>
      </c>
      <c r="O3359" t="str">
        <f t="shared" si="264"/>
        <v>XX</v>
      </c>
      <c r="P3359" t="str">
        <f>TRIM(IF(COUNT(FIND({0,1,2,3,4,5,6,7,8,9},B3359))&gt;0,D3359,IF(LEN(TRIM(B3359))&gt;0,CONCATENATE(B3359,C3359,D3359),MID(D3359,4,LEN(D3359)))))</f>
        <v>Region 3: South</v>
      </c>
      <c r="Q3359">
        <f t="shared" si="265"/>
        <v>72</v>
      </c>
      <c r="R3359">
        <f t="shared" si="266"/>
        <v>155</v>
      </c>
    </row>
    <row r="3360" spans="1:18" x14ac:dyDescent="0.25">
      <c r="B3360" s="1" t="s">
        <v>198</v>
      </c>
      <c r="C3360" s="1" t="s">
        <v>199</v>
      </c>
      <c r="D3360" s="1" t="s">
        <v>203</v>
      </c>
      <c r="E3360" s="1" t="s">
        <v>197</v>
      </c>
      <c r="F3360">
        <v>28</v>
      </c>
      <c r="G3360">
        <v>3.23</v>
      </c>
      <c r="H3360">
        <v>55</v>
      </c>
      <c r="I3360">
        <v>2.97</v>
      </c>
      <c r="K3360">
        <f t="shared" si="262"/>
        <v>36</v>
      </c>
      <c r="L3360">
        <f t="shared" si="263"/>
        <v>121</v>
      </c>
      <c r="M3360" t="str">
        <f>IF(COUNT(FIND({0,1,2,3,4,5,6,7,8,9},IF(ISBLANK(A3360),IF(LEN(TRIM(B3360))&gt;0,TRIM(B3360),TRIM(C3360)),"")))&gt;0,IF(ISBLANK(A3360),IF(LEN(TRIM(B3360))&gt;0,TRIM(B3360),TRIM(C3360)),""),"")</f>
        <v/>
      </c>
      <c r="N3360" t="str">
        <f>IF(COUNT(FIND({0,1,2,3,4,5,6,7,8,9},IF(ISBLANK(A3360),IF(LEN(TRIM(B3360))&gt;0,TRIM(C3360),LEFT(D3360, 4)),"")))&gt;0,IF(ISBLANK(A3360),IF(LEN(TRIM(B3360))&gt;0,TRIM(C3360),LEFT(D3360, 4)),""),"")</f>
        <v/>
      </c>
      <c r="O3360" t="str">
        <f t="shared" si="264"/>
        <v>XX</v>
      </c>
      <c r="P3360" t="str">
        <f>TRIM(IF(COUNT(FIND({0,1,2,3,4,5,6,7,8,9},B3360))&gt;0,D3360,IF(LEN(TRIM(B3360))&gt;0,CONCATENATE(B3360,C3360,D3360),MID(D3360,4,LEN(D3360)))))</f>
        <v>Region 4: West</v>
      </c>
      <c r="Q3360">
        <f t="shared" si="265"/>
        <v>28</v>
      </c>
      <c r="R3360">
        <f t="shared" si="266"/>
        <v>55</v>
      </c>
    </row>
    <row r="3361" spans="1:18" x14ac:dyDescent="0.25">
      <c r="B3361" s="1" t="s">
        <v>204</v>
      </c>
      <c r="C3361" s="1" t="s">
        <v>205</v>
      </c>
      <c r="D3361" s="1" t="s">
        <v>633</v>
      </c>
      <c r="E3361" s="1" t="s">
        <v>197</v>
      </c>
      <c r="F3361">
        <v>13403</v>
      </c>
      <c r="H3361">
        <v>32200</v>
      </c>
      <c r="K3361">
        <f t="shared" si="262"/>
        <v>36</v>
      </c>
      <c r="L3361">
        <f t="shared" si="263"/>
        <v>121</v>
      </c>
      <c r="M3361" t="str">
        <f>IF(COUNT(FIND({0,1,2,3,4,5,6,7,8,9},IF(ISBLANK(A3361),IF(LEN(TRIM(B3361))&gt;0,TRIM(B3361),TRIM(C3361)),"")))&gt;0,IF(ISBLANK(A3361),IF(LEN(TRIM(B3361))&gt;0,TRIM(B3361),TRIM(C3361)),""),"")</f>
        <v>36</v>
      </c>
      <c r="N3361" t="str">
        <f>IF(COUNT(FIND({0,1,2,3,4,5,6,7,8,9},IF(ISBLANK(A3361),IF(LEN(TRIM(B3361))&gt;0,TRIM(C3361),LEFT(D3361, 4)),"")))&gt;0,IF(ISBLANK(A3361),IF(LEN(TRIM(B3361))&gt;0,TRIM(C3361),LEFT(D3361, 4)),""),"")</f>
        <v xml:space="preserve">121 </v>
      </c>
      <c r="O3361" t="str">
        <f t="shared" si="264"/>
        <v>XX</v>
      </c>
      <c r="P3361" t="str">
        <f>TRIM(IF(COUNT(FIND({0,1,2,3,4,5,6,7,8,9},B3361))&gt;0,D3361,IF(LEN(TRIM(B3361))&gt;0,CONCATENATE(B3361,C3361,D3361),MID(D3361,4,LEN(D3361)))))</f>
        <v>County Non-Migrants</v>
      </c>
      <c r="Q3361">
        <f t="shared" si="265"/>
        <v>13403</v>
      </c>
      <c r="R3361">
        <f t="shared" si="266"/>
        <v>32200</v>
      </c>
    </row>
    <row r="3362" spans="1:18" x14ac:dyDescent="0.25">
      <c r="A3362">
        <v>36</v>
      </c>
      <c r="B3362" s="1" t="s">
        <v>631</v>
      </c>
      <c r="C3362" s="1" t="s">
        <v>207</v>
      </c>
      <c r="D3362" s="1" t="s">
        <v>634</v>
      </c>
      <c r="E3362" s="1" t="s">
        <v>12</v>
      </c>
      <c r="F3362">
        <v>472</v>
      </c>
      <c r="H3362">
        <v>974</v>
      </c>
      <c r="K3362">
        <f t="shared" si="262"/>
        <v>36</v>
      </c>
      <c r="L3362">
        <f t="shared" si="263"/>
        <v>123</v>
      </c>
      <c r="M3362" t="str">
        <f>IF(COUNT(FIND({0,1,2,3,4,5,6,7,8,9},IF(ISBLANK(A3362),IF(LEN(TRIM(B3362))&gt;0,TRIM(B3362),TRIM(C3362)),"")))&gt;0,IF(ISBLANK(A3362),IF(LEN(TRIM(B3362))&gt;0,TRIM(B3362),TRIM(C3362)),""),"")</f>
        <v/>
      </c>
      <c r="N3362" t="str">
        <f>IF(COUNT(FIND({0,1,2,3,4,5,6,7,8,9},IF(ISBLANK(A3362),IF(LEN(TRIM(B3362))&gt;0,TRIM(C3362),LEFT(D3362, 4)),"")))&gt;0,IF(ISBLANK(A3362),IF(LEN(TRIM(B3362))&gt;0,TRIM(C3362),LEFT(D3362, 4)),""),"")</f>
        <v/>
      </c>
      <c r="O3362" t="str">
        <f t="shared" si="264"/>
        <v>NY</v>
      </c>
      <c r="P3362" t="str">
        <f>TRIM(IF(COUNT(FIND({0,1,2,3,4,5,6,7,8,9},B3362))&gt;0,D3362,IF(LEN(TRIM(B3362))&gt;0,CONCATENATE(B3362,C3362,D3362),MID(D3362,4,LEN(D3362)))))</f>
        <v>Yates Total Migration Fl</v>
      </c>
      <c r="Q3362">
        <f t="shared" si="265"/>
        <v>472</v>
      </c>
      <c r="R3362">
        <f t="shared" si="266"/>
        <v>974</v>
      </c>
    </row>
    <row r="3363" spans="1:18" x14ac:dyDescent="0.25">
      <c r="B3363" s="1" t="s">
        <v>13</v>
      </c>
      <c r="C3363" s="1" t="s">
        <v>188</v>
      </c>
      <c r="D3363" s="1" t="s">
        <v>189</v>
      </c>
      <c r="E3363" s="1" t="s">
        <v>12</v>
      </c>
      <c r="F3363">
        <v>115</v>
      </c>
      <c r="G3363">
        <v>24.36</v>
      </c>
      <c r="H3363">
        <v>250</v>
      </c>
      <c r="I3363">
        <v>25.67</v>
      </c>
      <c r="K3363">
        <f t="shared" si="262"/>
        <v>36</v>
      </c>
      <c r="L3363">
        <f t="shared" si="263"/>
        <v>123</v>
      </c>
      <c r="M3363" t="str">
        <f>IF(COUNT(FIND({0,1,2,3,4,5,6,7,8,9},IF(ISBLANK(A3363),IF(LEN(TRIM(B3363))&gt;0,TRIM(B3363),TRIM(C3363)),"")))&gt;0,IF(ISBLANK(A3363),IF(LEN(TRIM(B3363))&gt;0,TRIM(B3363),TRIM(C3363)),""),"")</f>
        <v>36</v>
      </c>
      <c r="N3363" t="str">
        <f>IF(COUNT(FIND({0,1,2,3,4,5,6,7,8,9},IF(ISBLANK(A3363),IF(LEN(TRIM(B3363))&gt;0,TRIM(C3363),LEFT(D3363, 4)),"")))&gt;0,IF(ISBLANK(A3363),IF(LEN(TRIM(B3363))&gt;0,TRIM(C3363),LEFT(D3363, 4)),""),"")</f>
        <v>069</v>
      </c>
      <c r="O3363" t="str">
        <f t="shared" si="264"/>
        <v>NY</v>
      </c>
      <c r="P3363" t="str">
        <f>TRIM(IF(COUNT(FIND({0,1,2,3,4,5,6,7,8,9},B3363))&gt;0,D3363,IF(LEN(TRIM(B3363))&gt;0,CONCATENATE(B3363,C3363,D3363),MID(D3363,4,LEN(D3363)))))</f>
        <v>Ontario</v>
      </c>
      <c r="Q3363">
        <f t="shared" si="265"/>
        <v>115</v>
      </c>
      <c r="R3363">
        <f t="shared" si="266"/>
        <v>250</v>
      </c>
    </row>
    <row r="3364" spans="1:18" x14ac:dyDescent="0.25">
      <c r="B3364" s="1" t="s">
        <v>13</v>
      </c>
      <c r="C3364" s="1" t="s">
        <v>32</v>
      </c>
      <c r="D3364" s="1" t="s">
        <v>33</v>
      </c>
      <c r="E3364" s="1" t="s">
        <v>12</v>
      </c>
      <c r="F3364">
        <v>57</v>
      </c>
      <c r="G3364">
        <v>12.08</v>
      </c>
      <c r="H3364">
        <v>104</v>
      </c>
      <c r="I3364">
        <v>10.68</v>
      </c>
      <c r="K3364">
        <f t="shared" si="262"/>
        <v>36</v>
      </c>
      <c r="L3364">
        <f t="shared" si="263"/>
        <v>123</v>
      </c>
      <c r="M3364" t="str">
        <f>IF(COUNT(FIND({0,1,2,3,4,5,6,7,8,9},IF(ISBLANK(A3364),IF(LEN(TRIM(B3364))&gt;0,TRIM(B3364),TRIM(C3364)),"")))&gt;0,IF(ISBLANK(A3364),IF(LEN(TRIM(B3364))&gt;0,TRIM(B3364),TRIM(C3364)),""),"")</f>
        <v>36</v>
      </c>
      <c r="N3364" t="str">
        <f>IF(COUNT(FIND({0,1,2,3,4,5,6,7,8,9},IF(ISBLANK(A3364),IF(LEN(TRIM(B3364))&gt;0,TRIM(C3364),LEFT(D3364, 4)),"")))&gt;0,IF(ISBLANK(A3364),IF(LEN(TRIM(B3364))&gt;0,TRIM(C3364),LEFT(D3364, 4)),""),"")</f>
        <v>055</v>
      </c>
      <c r="O3364" t="str">
        <f t="shared" si="264"/>
        <v>NY</v>
      </c>
      <c r="P3364" t="str">
        <f>TRIM(IF(COUNT(FIND({0,1,2,3,4,5,6,7,8,9},B3364))&gt;0,D3364,IF(LEN(TRIM(B3364))&gt;0,CONCATENATE(B3364,C3364,D3364),MID(D3364,4,LEN(D3364)))))</f>
        <v>Monroe</v>
      </c>
      <c r="Q3364">
        <f t="shared" si="265"/>
        <v>57</v>
      </c>
      <c r="R3364">
        <f t="shared" si="266"/>
        <v>104</v>
      </c>
    </row>
    <row r="3365" spans="1:18" x14ac:dyDescent="0.25">
      <c r="B3365" s="1" t="s">
        <v>13</v>
      </c>
      <c r="C3365" s="1" t="s">
        <v>121</v>
      </c>
      <c r="D3365" s="1" t="s">
        <v>170</v>
      </c>
      <c r="E3365" s="1" t="s">
        <v>12</v>
      </c>
      <c r="F3365">
        <v>40</v>
      </c>
      <c r="G3365">
        <v>8.4700000000000006</v>
      </c>
      <c r="H3365">
        <v>84</v>
      </c>
      <c r="I3365">
        <v>8.6199999999999992</v>
      </c>
      <c r="K3365">
        <f t="shared" si="262"/>
        <v>36</v>
      </c>
      <c r="L3365">
        <f t="shared" si="263"/>
        <v>123</v>
      </c>
      <c r="M3365" t="str">
        <f>IF(COUNT(FIND({0,1,2,3,4,5,6,7,8,9},IF(ISBLANK(A3365),IF(LEN(TRIM(B3365))&gt;0,TRIM(B3365),TRIM(C3365)),"")))&gt;0,IF(ISBLANK(A3365),IF(LEN(TRIM(B3365))&gt;0,TRIM(B3365),TRIM(C3365)),""),"")</f>
        <v>36</v>
      </c>
      <c r="N3365" t="str">
        <f>IF(COUNT(FIND({0,1,2,3,4,5,6,7,8,9},IF(ISBLANK(A3365),IF(LEN(TRIM(B3365))&gt;0,TRIM(C3365),LEFT(D3365, 4)),"")))&gt;0,IF(ISBLANK(A3365),IF(LEN(TRIM(B3365))&gt;0,TRIM(C3365),LEFT(D3365, 4)),""),"")</f>
        <v>101</v>
      </c>
      <c r="O3365" t="str">
        <f t="shared" si="264"/>
        <v>NY</v>
      </c>
      <c r="P3365" t="str">
        <f>TRIM(IF(COUNT(FIND({0,1,2,3,4,5,6,7,8,9},B3365))&gt;0,D3365,IF(LEN(TRIM(B3365))&gt;0,CONCATENATE(B3365,C3365,D3365),MID(D3365,4,LEN(D3365)))))</f>
        <v>Steuben</v>
      </c>
      <c r="Q3365">
        <f t="shared" si="265"/>
        <v>40</v>
      </c>
      <c r="R3365">
        <f t="shared" si="266"/>
        <v>84</v>
      </c>
    </row>
    <row r="3366" spans="1:18" x14ac:dyDescent="0.25">
      <c r="B3366" s="1" t="s">
        <v>13</v>
      </c>
      <c r="C3366" s="1" t="s">
        <v>297</v>
      </c>
      <c r="D3366" s="1" t="s">
        <v>298</v>
      </c>
      <c r="E3366" s="1" t="s">
        <v>12</v>
      </c>
      <c r="F3366">
        <v>26</v>
      </c>
      <c r="G3366">
        <v>5.51</v>
      </c>
      <c r="H3366">
        <v>60</v>
      </c>
      <c r="I3366">
        <v>6.16</v>
      </c>
      <c r="K3366">
        <f t="shared" si="262"/>
        <v>36</v>
      </c>
      <c r="L3366">
        <f t="shared" si="263"/>
        <v>123</v>
      </c>
      <c r="M3366" t="str">
        <f>IF(COUNT(FIND({0,1,2,3,4,5,6,7,8,9},IF(ISBLANK(A3366),IF(LEN(TRIM(B3366))&gt;0,TRIM(B3366),TRIM(C3366)),"")))&gt;0,IF(ISBLANK(A3366),IF(LEN(TRIM(B3366))&gt;0,TRIM(B3366),TRIM(C3366)),""),"")</f>
        <v>36</v>
      </c>
      <c r="N3366" t="str">
        <f>IF(COUNT(FIND({0,1,2,3,4,5,6,7,8,9},IF(ISBLANK(A3366),IF(LEN(TRIM(B3366))&gt;0,TRIM(C3366),LEFT(D3366, 4)),"")))&gt;0,IF(ISBLANK(A3366),IF(LEN(TRIM(B3366))&gt;0,TRIM(C3366),LEFT(D3366, 4)),""),"")</f>
        <v>097</v>
      </c>
      <c r="O3366" t="str">
        <f t="shared" si="264"/>
        <v>NY</v>
      </c>
      <c r="P3366" t="str">
        <f>TRIM(IF(COUNT(FIND({0,1,2,3,4,5,6,7,8,9},B3366))&gt;0,D3366,IF(LEN(TRIM(B3366))&gt;0,CONCATENATE(B3366,C3366,D3366),MID(D3366,4,LEN(D3366)))))</f>
        <v>Schuyler</v>
      </c>
      <c r="Q3366">
        <f t="shared" si="265"/>
        <v>26</v>
      </c>
      <c r="R3366">
        <f t="shared" si="266"/>
        <v>60</v>
      </c>
    </row>
    <row r="3367" spans="1:18" x14ac:dyDescent="0.25">
      <c r="B3367" s="1" t="s">
        <v>13</v>
      </c>
      <c r="C3367" s="1" t="s">
        <v>172</v>
      </c>
      <c r="D3367" s="1" t="s">
        <v>173</v>
      </c>
      <c r="E3367" s="1" t="s">
        <v>12</v>
      </c>
      <c r="F3367">
        <v>17</v>
      </c>
      <c r="G3367">
        <v>3.6</v>
      </c>
      <c r="H3367">
        <v>29</v>
      </c>
      <c r="I3367">
        <v>2.98</v>
      </c>
      <c r="K3367">
        <f t="shared" si="262"/>
        <v>36</v>
      </c>
      <c r="L3367">
        <f t="shared" si="263"/>
        <v>123</v>
      </c>
      <c r="M3367" t="str">
        <f>IF(COUNT(FIND({0,1,2,3,4,5,6,7,8,9},IF(ISBLANK(A3367),IF(LEN(TRIM(B3367))&gt;0,TRIM(B3367),TRIM(C3367)),"")))&gt;0,IF(ISBLANK(A3367),IF(LEN(TRIM(B3367))&gt;0,TRIM(B3367),TRIM(C3367)),""),"")</f>
        <v>36</v>
      </c>
      <c r="N3367" t="str">
        <f>IF(COUNT(FIND({0,1,2,3,4,5,6,7,8,9},IF(ISBLANK(A3367),IF(LEN(TRIM(B3367))&gt;0,TRIM(C3367),LEFT(D3367, 4)),"")))&gt;0,IF(ISBLANK(A3367),IF(LEN(TRIM(B3367))&gt;0,TRIM(C3367),LEFT(D3367, 4)),""),"")</f>
        <v>117</v>
      </c>
      <c r="O3367" t="str">
        <f t="shared" si="264"/>
        <v>NY</v>
      </c>
      <c r="P3367" t="str">
        <f>TRIM(IF(COUNT(FIND({0,1,2,3,4,5,6,7,8,9},B3367))&gt;0,D3367,IF(LEN(TRIM(B3367))&gt;0,CONCATENATE(B3367,C3367,D3367),MID(D3367,4,LEN(D3367)))))</f>
        <v>Wayne</v>
      </c>
      <c r="Q3367">
        <f t="shared" si="265"/>
        <v>17</v>
      </c>
      <c r="R3367">
        <f t="shared" si="266"/>
        <v>29</v>
      </c>
    </row>
    <row r="3368" spans="1:18" x14ac:dyDescent="0.25">
      <c r="B3368" s="1" t="s">
        <v>120</v>
      </c>
      <c r="C3368" s="1" t="s">
        <v>54</v>
      </c>
      <c r="D3368" s="1" t="s">
        <v>503</v>
      </c>
      <c r="E3368" s="1" t="s">
        <v>123</v>
      </c>
      <c r="F3368">
        <v>13</v>
      </c>
      <c r="G3368">
        <v>2.75</v>
      </c>
      <c r="H3368">
        <v>41</v>
      </c>
      <c r="I3368">
        <v>4.21</v>
      </c>
      <c r="K3368">
        <f t="shared" si="262"/>
        <v>36</v>
      </c>
      <c r="L3368">
        <f t="shared" si="263"/>
        <v>123</v>
      </c>
      <c r="M3368" t="str">
        <f>IF(COUNT(FIND({0,1,2,3,4,5,6,7,8,9},IF(ISBLANK(A3368),IF(LEN(TRIM(B3368))&gt;0,TRIM(B3368),TRIM(C3368)),"")))&gt;0,IF(ISBLANK(A3368),IF(LEN(TRIM(B3368))&gt;0,TRIM(B3368),TRIM(C3368)),""),"")</f>
        <v>42</v>
      </c>
      <c r="N3368" t="str">
        <f>IF(COUNT(FIND({0,1,2,3,4,5,6,7,8,9},IF(ISBLANK(A3368),IF(LEN(TRIM(B3368))&gt;0,TRIM(C3368),LEFT(D3368, 4)),"")))&gt;0,IF(ISBLANK(A3368),IF(LEN(TRIM(B3368))&gt;0,TRIM(C3368),LEFT(D3368, 4)),""),"")</f>
        <v>071</v>
      </c>
      <c r="O3368" t="str">
        <f t="shared" si="264"/>
        <v>Pa</v>
      </c>
      <c r="P3368" t="str">
        <f>TRIM(IF(COUNT(FIND({0,1,2,3,4,5,6,7,8,9},B3368))&gt;0,D3368,IF(LEN(TRIM(B3368))&gt;0,CONCATENATE(B3368,C3368,D3368),MID(D3368,4,LEN(D3368)))))</f>
        <v>Lancaster</v>
      </c>
      <c r="Q3368">
        <f t="shared" si="265"/>
        <v>13</v>
      </c>
      <c r="R3368">
        <f t="shared" si="266"/>
        <v>41</v>
      </c>
    </row>
    <row r="3369" spans="1:18" x14ac:dyDescent="0.25">
      <c r="B3369" s="1" t="s">
        <v>13</v>
      </c>
      <c r="C3369" s="1" t="s">
        <v>140</v>
      </c>
      <c r="D3369" s="1" t="s">
        <v>141</v>
      </c>
      <c r="E3369" s="1" t="s">
        <v>12</v>
      </c>
      <c r="F3369">
        <v>13</v>
      </c>
      <c r="G3369">
        <v>2.75</v>
      </c>
      <c r="H3369">
        <v>23</v>
      </c>
      <c r="I3369">
        <v>2.36</v>
      </c>
      <c r="K3369">
        <f t="shared" si="262"/>
        <v>36</v>
      </c>
      <c r="L3369">
        <f t="shared" si="263"/>
        <v>123</v>
      </c>
      <c r="M3369" t="str">
        <f>IF(COUNT(FIND({0,1,2,3,4,5,6,7,8,9},IF(ISBLANK(A3369),IF(LEN(TRIM(B3369))&gt;0,TRIM(B3369),TRIM(C3369)),"")))&gt;0,IF(ISBLANK(A3369),IF(LEN(TRIM(B3369))&gt;0,TRIM(B3369),TRIM(C3369)),""),"")</f>
        <v>36</v>
      </c>
      <c r="N3369" t="str">
        <f>IF(COUNT(FIND({0,1,2,3,4,5,6,7,8,9},IF(ISBLANK(A3369),IF(LEN(TRIM(B3369))&gt;0,TRIM(C3369),LEFT(D3369, 4)),"")))&gt;0,IF(ISBLANK(A3369),IF(LEN(TRIM(B3369))&gt;0,TRIM(C3369),LEFT(D3369, 4)),""),"")</f>
        <v>015</v>
      </c>
      <c r="O3369" t="str">
        <f t="shared" si="264"/>
        <v>NY</v>
      </c>
      <c r="P3369" t="str">
        <f>TRIM(IF(COUNT(FIND({0,1,2,3,4,5,6,7,8,9},B3369))&gt;0,D3369,IF(LEN(TRIM(B3369))&gt;0,CONCATENATE(B3369,C3369,D3369),MID(D3369,4,LEN(D3369)))))</f>
        <v>Chemung</v>
      </c>
      <c r="Q3369">
        <f t="shared" si="265"/>
        <v>13</v>
      </c>
      <c r="R3369">
        <f t="shared" si="266"/>
        <v>23</v>
      </c>
    </row>
    <row r="3370" spans="1:18" x14ac:dyDescent="0.25">
      <c r="B3370" s="1" t="s">
        <v>194</v>
      </c>
      <c r="C3370" s="1" t="s">
        <v>195</v>
      </c>
      <c r="D3370" s="1" t="s">
        <v>196</v>
      </c>
      <c r="E3370" s="1" t="s">
        <v>197</v>
      </c>
      <c r="F3370">
        <v>82</v>
      </c>
      <c r="G3370">
        <v>17.37</v>
      </c>
      <c r="H3370">
        <v>145</v>
      </c>
      <c r="I3370">
        <v>14.89</v>
      </c>
      <c r="K3370">
        <f t="shared" si="262"/>
        <v>36</v>
      </c>
      <c r="L3370">
        <f t="shared" si="263"/>
        <v>123</v>
      </c>
      <c r="M3370" t="str">
        <f>IF(COUNT(FIND({0,1,2,3,4,5,6,7,8,9},IF(ISBLANK(A3370),IF(LEN(TRIM(B3370))&gt;0,TRIM(B3370),TRIM(C3370)),"")))&gt;0,IF(ISBLANK(A3370),IF(LEN(TRIM(B3370))&gt;0,TRIM(B3370),TRIM(C3370)),""),"")</f>
        <v/>
      </c>
      <c r="N3370" t="str">
        <f>IF(COUNT(FIND({0,1,2,3,4,5,6,7,8,9},IF(ISBLANK(A3370),IF(LEN(TRIM(B3370))&gt;0,TRIM(C3370),LEFT(D3370, 4)),"")))&gt;0,IF(ISBLANK(A3370),IF(LEN(TRIM(B3370))&gt;0,TRIM(C3370),LEFT(D3370, 4)),""),"")</f>
        <v/>
      </c>
      <c r="O3370" t="str">
        <f t="shared" si="264"/>
        <v>XX</v>
      </c>
      <c r="P3370" t="str">
        <f>TRIM(IF(COUNT(FIND({0,1,2,3,4,5,6,7,8,9},B3370))&gt;0,D3370,IF(LEN(TRIM(B3370))&gt;0,CONCATENATE(B3370,C3370,D3370),MID(D3370,4,LEN(D3370)))))</f>
        <v>Same State</v>
      </c>
      <c r="Q3370">
        <f t="shared" si="265"/>
        <v>82</v>
      </c>
      <c r="R3370">
        <f t="shared" si="266"/>
        <v>145</v>
      </c>
    </row>
    <row r="3371" spans="1:18" x14ac:dyDescent="0.25">
      <c r="B3371" s="1" t="s">
        <v>198</v>
      </c>
      <c r="C3371" s="1" t="s">
        <v>199</v>
      </c>
      <c r="D3371" s="1" t="s">
        <v>200</v>
      </c>
      <c r="E3371" s="1" t="s">
        <v>197</v>
      </c>
      <c r="F3371">
        <v>47</v>
      </c>
      <c r="G3371">
        <v>9.9600000000000009</v>
      </c>
      <c r="H3371">
        <v>103</v>
      </c>
      <c r="I3371">
        <v>10.57</v>
      </c>
      <c r="K3371">
        <f t="shared" si="262"/>
        <v>36</v>
      </c>
      <c r="L3371">
        <f t="shared" si="263"/>
        <v>123</v>
      </c>
      <c r="M3371" t="str">
        <f>IF(COUNT(FIND({0,1,2,3,4,5,6,7,8,9},IF(ISBLANK(A3371),IF(LEN(TRIM(B3371))&gt;0,TRIM(B3371),TRIM(C3371)),"")))&gt;0,IF(ISBLANK(A3371),IF(LEN(TRIM(B3371))&gt;0,TRIM(B3371),TRIM(C3371)),""),"")</f>
        <v/>
      </c>
      <c r="N3371" t="str">
        <f>IF(COUNT(FIND({0,1,2,3,4,5,6,7,8,9},IF(ISBLANK(A3371),IF(LEN(TRIM(B3371))&gt;0,TRIM(C3371),LEFT(D3371, 4)),"")))&gt;0,IF(ISBLANK(A3371),IF(LEN(TRIM(B3371))&gt;0,TRIM(C3371),LEFT(D3371, 4)),""),"")</f>
        <v/>
      </c>
      <c r="O3371" t="str">
        <f t="shared" si="264"/>
        <v>XX</v>
      </c>
      <c r="P3371" t="str">
        <f>TRIM(IF(COUNT(FIND({0,1,2,3,4,5,6,7,8,9},B3371))&gt;0,D3371,IF(LEN(TRIM(B3371))&gt;0,CONCATENATE(B3371,C3371,D3371),MID(D3371,4,LEN(D3371)))))</f>
        <v>Region 1: Northeast</v>
      </c>
      <c r="Q3371">
        <f t="shared" si="265"/>
        <v>47</v>
      </c>
      <c r="R3371">
        <f t="shared" si="266"/>
        <v>103</v>
      </c>
    </row>
    <row r="3372" spans="1:18" x14ac:dyDescent="0.25">
      <c r="B3372" s="1" t="s">
        <v>198</v>
      </c>
      <c r="C3372" s="1" t="s">
        <v>199</v>
      </c>
      <c r="D3372" s="1" t="s">
        <v>201</v>
      </c>
      <c r="E3372" s="1" t="s">
        <v>197</v>
      </c>
      <c r="F3372">
        <v>10</v>
      </c>
      <c r="G3372">
        <v>2.12</v>
      </c>
      <c r="H3372">
        <v>21</v>
      </c>
      <c r="I3372">
        <v>2.16</v>
      </c>
      <c r="K3372">
        <f t="shared" si="262"/>
        <v>36</v>
      </c>
      <c r="L3372">
        <f t="shared" si="263"/>
        <v>123</v>
      </c>
      <c r="M3372" t="str">
        <f>IF(COUNT(FIND({0,1,2,3,4,5,6,7,8,9},IF(ISBLANK(A3372),IF(LEN(TRIM(B3372))&gt;0,TRIM(B3372),TRIM(C3372)),"")))&gt;0,IF(ISBLANK(A3372),IF(LEN(TRIM(B3372))&gt;0,TRIM(B3372),TRIM(C3372)),""),"")</f>
        <v/>
      </c>
      <c r="N3372" t="str">
        <f>IF(COUNT(FIND({0,1,2,3,4,5,6,7,8,9},IF(ISBLANK(A3372),IF(LEN(TRIM(B3372))&gt;0,TRIM(C3372),LEFT(D3372, 4)),"")))&gt;0,IF(ISBLANK(A3372),IF(LEN(TRIM(B3372))&gt;0,TRIM(C3372),LEFT(D3372, 4)),""),"")</f>
        <v/>
      </c>
      <c r="O3372" t="str">
        <f t="shared" si="264"/>
        <v>XX</v>
      </c>
      <c r="P3372" t="str">
        <f>TRIM(IF(COUNT(FIND({0,1,2,3,4,5,6,7,8,9},B3372))&gt;0,D3372,IF(LEN(TRIM(B3372))&gt;0,CONCATENATE(B3372,C3372,D3372),MID(D3372,4,LEN(D3372)))))</f>
        <v>Region 2: Midwest</v>
      </c>
      <c r="Q3372">
        <f t="shared" si="265"/>
        <v>10</v>
      </c>
      <c r="R3372">
        <f t="shared" si="266"/>
        <v>21</v>
      </c>
    </row>
    <row r="3373" spans="1:18" x14ac:dyDescent="0.25">
      <c r="B3373" s="1" t="s">
        <v>198</v>
      </c>
      <c r="C3373" s="1" t="s">
        <v>199</v>
      </c>
      <c r="D3373" s="1" t="s">
        <v>202</v>
      </c>
      <c r="E3373" s="1" t="s">
        <v>197</v>
      </c>
      <c r="F3373">
        <v>38</v>
      </c>
      <c r="G3373">
        <v>8.0500000000000007</v>
      </c>
      <c r="H3373">
        <v>82</v>
      </c>
      <c r="I3373">
        <v>8.42</v>
      </c>
      <c r="K3373">
        <f t="shared" si="262"/>
        <v>36</v>
      </c>
      <c r="L3373">
        <f t="shared" si="263"/>
        <v>123</v>
      </c>
      <c r="M3373" t="str">
        <f>IF(COUNT(FIND({0,1,2,3,4,5,6,7,8,9},IF(ISBLANK(A3373),IF(LEN(TRIM(B3373))&gt;0,TRIM(B3373),TRIM(C3373)),"")))&gt;0,IF(ISBLANK(A3373),IF(LEN(TRIM(B3373))&gt;0,TRIM(B3373),TRIM(C3373)),""),"")</f>
        <v/>
      </c>
      <c r="N3373" t="str">
        <f>IF(COUNT(FIND({0,1,2,3,4,5,6,7,8,9},IF(ISBLANK(A3373),IF(LEN(TRIM(B3373))&gt;0,TRIM(C3373),LEFT(D3373, 4)),"")))&gt;0,IF(ISBLANK(A3373),IF(LEN(TRIM(B3373))&gt;0,TRIM(C3373),LEFT(D3373, 4)),""),"")</f>
        <v/>
      </c>
      <c r="O3373" t="str">
        <f t="shared" si="264"/>
        <v>XX</v>
      </c>
      <c r="P3373" t="str">
        <f>TRIM(IF(COUNT(FIND({0,1,2,3,4,5,6,7,8,9},B3373))&gt;0,D3373,IF(LEN(TRIM(B3373))&gt;0,CONCATENATE(B3373,C3373,D3373),MID(D3373,4,LEN(D3373)))))</f>
        <v>Region 3: South</v>
      </c>
      <c r="Q3373">
        <f t="shared" si="265"/>
        <v>38</v>
      </c>
      <c r="R3373">
        <f t="shared" si="266"/>
        <v>82</v>
      </c>
    </row>
    <row r="3374" spans="1:18" x14ac:dyDescent="0.25">
      <c r="B3374" s="1" t="s">
        <v>198</v>
      </c>
      <c r="C3374" s="1" t="s">
        <v>199</v>
      </c>
      <c r="D3374" s="1" t="s">
        <v>203</v>
      </c>
      <c r="E3374" s="1" t="s">
        <v>197</v>
      </c>
      <c r="F3374">
        <v>14</v>
      </c>
      <c r="G3374">
        <v>2.97</v>
      </c>
      <c r="H3374">
        <v>32</v>
      </c>
      <c r="I3374">
        <v>3.29</v>
      </c>
      <c r="K3374">
        <f t="shared" si="262"/>
        <v>36</v>
      </c>
      <c r="L3374">
        <f t="shared" si="263"/>
        <v>123</v>
      </c>
      <c r="M3374" t="str">
        <f>IF(COUNT(FIND({0,1,2,3,4,5,6,7,8,9},IF(ISBLANK(A3374),IF(LEN(TRIM(B3374))&gt;0,TRIM(B3374),TRIM(C3374)),"")))&gt;0,IF(ISBLANK(A3374),IF(LEN(TRIM(B3374))&gt;0,TRIM(B3374),TRIM(C3374)),""),"")</f>
        <v/>
      </c>
      <c r="N3374" t="str">
        <f>IF(COUNT(FIND({0,1,2,3,4,5,6,7,8,9},IF(ISBLANK(A3374),IF(LEN(TRIM(B3374))&gt;0,TRIM(C3374),LEFT(D3374, 4)),"")))&gt;0,IF(ISBLANK(A3374),IF(LEN(TRIM(B3374))&gt;0,TRIM(C3374),LEFT(D3374, 4)),""),"")</f>
        <v/>
      </c>
      <c r="O3374" t="str">
        <f t="shared" si="264"/>
        <v>XX</v>
      </c>
      <c r="P3374" t="str">
        <f>TRIM(IF(COUNT(FIND({0,1,2,3,4,5,6,7,8,9},B3374))&gt;0,D3374,IF(LEN(TRIM(B3374))&gt;0,CONCATENATE(B3374,C3374,D3374),MID(D3374,4,LEN(D3374)))))</f>
        <v>Region 4: West</v>
      </c>
      <c r="Q3374">
        <f t="shared" si="265"/>
        <v>14</v>
      </c>
      <c r="R3374">
        <f t="shared" si="266"/>
        <v>32</v>
      </c>
    </row>
    <row r="3375" spans="1:18" x14ac:dyDescent="0.25">
      <c r="B3375" s="1" t="s">
        <v>204</v>
      </c>
      <c r="C3375" s="1" t="s">
        <v>205</v>
      </c>
      <c r="D3375" s="1" t="s">
        <v>635</v>
      </c>
      <c r="E3375" s="1" t="s">
        <v>197</v>
      </c>
      <c r="F3375">
        <v>7375</v>
      </c>
      <c r="H3375">
        <v>17363</v>
      </c>
      <c r="K3375">
        <f t="shared" si="262"/>
        <v>36</v>
      </c>
      <c r="L3375">
        <f t="shared" si="263"/>
        <v>123</v>
      </c>
      <c r="M3375" t="str">
        <f>IF(COUNT(FIND({0,1,2,3,4,5,6,7,8,9},IF(ISBLANK(A3375),IF(LEN(TRIM(B3375))&gt;0,TRIM(B3375),TRIM(C3375)),"")))&gt;0,IF(ISBLANK(A3375),IF(LEN(TRIM(B3375))&gt;0,TRIM(B3375),TRIM(C3375)),""),"")</f>
        <v>36</v>
      </c>
      <c r="N3375" t="str">
        <f>IF(COUNT(FIND({0,1,2,3,4,5,6,7,8,9},IF(ISBLANK(A3375),IF(LEN(TRIM(B3375))&gt;0,TRIM(C3375),LEFT(D3375, 4)),"")))&gt;0,IF(ISBLANK(A3375),IF(LEN(TRIM(B3375))&gt;0,TRIM(C3375),LEFT(D3375, 4)),""),"")</f>
        <v xml:space="preserve">123 </v>
      </c>
      <c r="O3375" t="str">
        <f t="shared" si="264"/>
        <v>XX</v>
      </c>
      <c r="P3375" t="str">
        <f>TRIM(IF(COUNT(FIND({0,1,2,3,4,5,6,7,8,9},B3375))&gt;0,D3375,IF(LEN(TRIM(B3375))&gt;0,CONCATENATE(B3375,C3375,D3375),MID(D3375,4,LEN(D3375)))))</f>
        <v>County Non-Migrants</v>
      </c>
      <c r="Q3375">
        <f t="shared" si="265"/>
        <v>7375</v>
      </c>
      <c r="R3375">
        <f t="shared" si="266"/>
        <v>17363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95"/>
  <sheetViews>
    <sheetView workbookViewId="0"/>
  </sheetViews>
  <sheetFormatPr defaultRowHeight="15" x14ac:dyDescent="0.25"/>
  <cols>
    <col min="1" max="3" width="11.140625" bestFit="1" customWidth="1"/>
    <col min="4" max="4" width="24.85546875" bestFit="1" customWidth="1"/>
    <col min="5" max="9" width="11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779</v>
      </c>
      <c r="L1" s="3" t="s">
        <v>780</v>
      </c>
      <c r="M1" s="3" t="s">
        <v>781</v>
      </c>
      <c r="N1" s="3" t="s">
        <v>782</v>
      </c>
      <c r="O1" s="3" t="s">
        <v>783</v>
      </c>
      <c r="P1" s="4" t="s">
        <v>784</v>
      </c>
      <c r="Q1" s="5" t="s">
        <v>785</v>
      </c>
      <c r="R1" s="5" t="s">
        <v>786</v>
      </c>
      <c r="S1" s="5" t="s">
        <v>787</v>
      </c>
    </row>
    <row r="2" spans="1:19" x14ac:dyDescent="0.25">
      <c r="A2">
        <v>36</v>
      </c>
      <c r="B2" s="1" t="s">
        <v>9</v>
      </c>
      <c r="C2" s="1" t="s">
        <v>10</v>
      </c>
      <c r="D2" s="1" t="s">
        <v>11</v>
      </c>
      <c r="E2" s="1" t="s">
        <v>12</v>
      </c>
      <c r="F2">
        <v>7670</v>
      </c>
      <c r="H2">
        <v>13113</v>
      </c>
      <c r="K2" s="6" t="str">
        <f>TRIM(A2)</f>
        <v>36</v>
      </c>
      <c r="L2" s="6" t="str">
        <f>TRIM(CONCATENATE(TRIM(B2),TRIM(C2)))</f>
        <v>001</v>
      </c>
      <c r="M2" t="str">
        <f>IF(COUNT(FIND({0,1,2,3,4,5,6,7,8,9},IF(ISBLANK(A2),IF(LEN(TRIM(B2))&gt;0,TRIM(B2),TRIM(C2)),"")))&gt;0,IF(ISBLANK(A2),IF(LEN(TRIM(B2))&gt;0,TRIM(B2),TRIM(C2)),""),"")</f>
        <v/>
      </c>
      <c r="N2" t="str">
        <f>IF(COUNT(FIND({0,1,2,3,4,5,6,7,8,9},IF(ISBLANK(A2),IF(LEN(TRIM(B2))&gt;0,TRIM(C2),LEFT(D2, 4)),"")))&gt;0,IF(ISBLANK(A2),IF(LEN(TRIM(B2))&gt;0,TRIM(C2),LEFT(D2, 4)),""),"")</f>
        <v/>
      </c>
      <c r="O2" t="str">
        <f>IF(LEN(TRIM(E2))&gt;0,E2,"XX")</f>
        <v>NY</v>
      </c>
      <c r="P2" t="str">
        <f>TRIM(IF(COUNT(FIND({0,1,2,3,4,5,6,7,8,9},B2))&gt;0,D2,IF(LEN(TRIM(B2))&gt;0,CONCATENATE(B2,C2,D2),MID(D2,4,LEN(D2)))))</f>
        <v>Albany Total Migration F</v>
      </c>
      <c r="Q2">
        <f t="shared" ref="Q2:Q3" si="0">F2</f>
        <v>7670</v>
      </c>
      <c r="R2">
        <f t="shared" ref="R2:R3" si="1">H2</f>
        <v>13113</v>
      </c>
    </row>
    <row r="3" spans="1:19" x14ac:dyDescent="0.25">
      <c r="B3" s="1" t="s">
        <v>13</v>
      </c>
      <c r="C3" s="1" t="s">
        <v>14</v>
      </c>
      <c r="D3" s="1" t="s">
        <v>15</v>
      </c>
      <c r="E3" s="1" t="s">
        <v>12</v>
      </c>
      <c r="F3">
        <v>1351</v>
      </c>
      <c r="G3">
        <v>17.61</v>
      </c>
      <c r="H3">
        <v>2363</v>
      </c>
      <c r="I3">
        <v>18.02</v>
      </c>
      <c r="K3">
        <f>VALUE(IF(ISBLANK(A3),K2,A3))</f>
        <v>36</v>
      </c>
      <c r="L3">
        <f>VALUE(IF(ISBLANK(A3),L2,CONCATENATE(TRIM(B3),TRIM(C3))))</f>
        <v>1</v>
      </c>
      <c r="M3" t="str">
        <f>IF(COUNT(FIND({0,1,2,3,4,5,6,7,8,9},IF(ISBLANK(A3),IF(LEN(TRIM(B3))&gt;0,TRIM(B3),TRIM(C3)),"")))&gt;0,IF(ISBLANK(A3),IF(LEN(TRIM(B3))&gt;0,TRIM(B3),TRIM(C3)),""),"")</f>
        <v>36</v>
      </c>
      <c r="N3" t="str">
        <f>IF(COUNT(FIND({0,1,2,3,4,5,6,7,8,9},IF(ISBLANK(A3),IF(LEN(TRIM(B3))&gt;0,TRIM(C3),LEFT(D3, 4)),"")))&gt;0,IF(ISBLANK(A3),IF(LEN(TRIM(B3))&gt;0,TRIM(C3),LEFT(D3, 4)),""),"")</f>
        <v>083</v>
      </c>
      <c r="O3" t="str">
        <f>IF(LEN(TRIM(E3))&gt;0,E3,"XX")</f>
        <v>NY</v>
      </c>
      <c r="P3" t="str">
        <f>TRIM(IF(COUNT(FIND({0,1,2,3,4,5,6,7,8,9},B3))&gt;0,D3,IF(LEN(TRIM(B3))&gt;0,CONCATENATE(B3,C3,D3),MID(D3,4,LEN(D3)))))</f>
        <v>Rensselaer</v>
      </c>
      <c r="Q3">
        <f t="shared" si="0"/>
        <v>1351</v>
      </c>
      <c r="R3">
        <f t="shared" si="1"/>
        <v>2363</v>
      </c>
    </row>
    <row r="4" spans="1:19" x14ac:dyDescent="0.25">
      <c r="B4" s="1" t="s">
        <v>13</v>
      </c>
      <c r="C4" s="1" t="s">
        <v>16</v>
      </c>
      <c r="D4" s="1" t="s">
        <v>17</v>
      </c>
      <c r="E4" s="1" t="s">
        <v>12</v>
      </c>
      <c r="F4">
        <v>1168</v>
      </c>
      <c r="G4">
        <v>15.23</v>
      </c>
      <c r="H4">
        <v>2116</v>
      </c>
      <c r="I4">
        <v>16.14</v>
      </c>
      <c r="K4">
        <f t="shared" ref="K4:K67" si="2">VALUE(IF(ISBLANK(A4),K3,A4))</f>
        <v>36</v>
      </c>
      <c r="L4">
        <f t="shared" ref="L4:L67" si="3">VALUE(IF(ISBLANK(A4),L3,CONCATENATE(TRIM(B4),TRIM(C4))))</f>
        <v>1</v>
      </c>
      <c r="M4" t="str">
        <f>IF(COUNT(FIND({0,1,2,3,4,5,6,7,8,9},IF(ISBLANK(A4),IF(LEN(TRIM(B4))&gt;0,TRIM(B4),TRIM(C4)),"")))&gt;0,IF(ISBLANK(A4),IF(LEN(TRIM(B4))&gt;0,TRIM(B4),TRIM(C4)),""),"")</f>
        <v>36</v>
      </c>
      <c r="N4" t="str">
        <f>IF(COUNT(FIND({0,1,2,3,4,5,6,7,8,9},IF(ISBLANK(A4),IF(LEN(TRIM(B4))&gt;0,TRIM(C4),LEFT(D4, 4)),"")))&gt;0,IF(ISBLANK(A4),IF(LEN(TRIM(B4))&gt;0,TRIM(C4),LEFT(D4, 4)),""),"")</f>
        <v>093</v>
      </c>
      <c r="O4" t="str">
        <f t="shared" ref="O4:O67" si="4">IF(LEN(TRIM(E4))&gt;0,E4,"XX")</f>
        <v>NY</v>
      </c>
      <c r="P4" t="str">
        <f>TRIM(IF(COUNT(FIND({0,1,2,3,4,5,6,7,8,9},B4))&gt;0,D4,IF(LEN(TRIM(B4))&gt;0,CONCATENATE(B4,C4,D4),MID(D4,4,LEN(D4)))))</f>
        <v>Schenectady</v>
      </c>
      <c r="Q4">
        <f t="shared" ref="Q4:Q67" si="5">F4</f>
        <v>1168</v>
      </c>
      <c r="R4">
        <f t="shared" ref="R4:R67" si="6">H4</f>
        <v>2116</v>
      </c>
    </row>
    <row r="5" spans="1:19" x14ac:dyDescent="0.25">
      <c r="B5" s="1" t="s">
        <v>13</v>
      </c>
      <c r="C5" s="1" t="s">
        <v>18</v>
      </c>
      <c r="D5" s="1" t="s">
        <v>19</v>
      </c>
      <c r="E5" s="1" t="s">
        <v>12</v>
      </c>
      <c r="F5">
        <v>1034</v>
      </c>
      <c r="G5">
        <v>13.48</v>
      </c>
      <c r="H5">
        <v>1851</v>
      </c>
      <c r="I5">
        <v>14.12</v>
      </c>
      <c r="K5">
        <f t="shared" si="2"/>
        <v>36</v>
      </c>
      <c r="L5">
        <f t="shared" si="3"/>
        <v>1</v>
      </c>
      <c r="M5" t="str">
        <f>IF(COUNT(FIND({0,1,2,3,4,5,6,7,8,9},IF(ISBLANK(A5),IF(LEN(TRIM(B5))&gt;0,TRIM(B5),TRIM(C5)),"")))&gt;0,IF(ISBLANK(A5),IF(LEN(TRIM(B5))&gt;0,TRIM(B5),TRIM(C5)),""),"")</f>
        <v>36</v>
      </c>
      <c r="N5" t="str">
        <f>IF(COUNT(FIND({0,1,2,3,4,5,6,7,8,9},IF(ISBLANK(A5),IF(LEN(TRIM(B5))&gt;0,TRIM(C5),LEFT(D5, 4)),"")))&gt;0,IF(ISBLANK(A5),IF(LEN(TRIM(B5))&gt;0,TRIM(C5),LEFT(D5, 4)),""),"")</f>
        <v>091</v>
      </c>
      <c r="O5" t="str">
        <f t="shared" si="4"/>
        <v>NY</v>
      </c>
      <c r="P5" t="str">
        <f>TRIM(IF(COUNT(FIND({0,1,2,3,4,5,6,7,8,9},B5))&gt;0,D5,IF(LEN(TRIM(B5))&gt;0,CONCATENATE(B5,C5,D5),MID(D5,4,LEN(D5)))))</f>
        <v>Saratoga</v>
      </c>
      <c r="Q5">
        <f t="shared" si="5"/>
        <v>1034</v>
      </c>
      <c r="R5">
        <f t="shared" si="6"/>
        <v>1851</v>
      </c>
    </row>
    <row r="6" spans="1:19" x14ac:dyDescent="0.25">
      <c r="B6" s="1" t="s">
        <v>13</v>
      </c>
      <c r="C6" s="1" t="s">
        <v>20</v>
      </c>
      <c r="D6" s="1" t="s">
        <v>21</v>
      </c>
      <c r="E6" s="1" t="s">
        <v>12</v>
      </c>
      <c r="F6">
        <v>170</v>
      </c>
      <c r="G6">
        <v>2.2200000000000002</v>
      </c>
      <c r="H6">
        <v>327</v>
      </c>
      <c r="I6">
        <v>2.4900000000000002</v>
      </c>
      <c r="K6">
        <f t="shared" si="2"/>
        <v>36</v>
      </c>
      <c r="L6">
        <f t="shared" si="3"/>
        <v>1</v>
      </c>
      <c r="M6" t="str">
        <f>IF(COUNT(FIND({0,1,2,3,4,5,6,7,8,9},IF(ISBLANK(A6),IF(LEN(TRIM(B6))&gt;0,TRIM(B6),TRIM(C6)),"")))&gt;0,IF(ISBLANK(A6),IF(LEN(TRIM(B6))&gt;0,TRIM(B6),TRIM(C6)),""),"")</f>
        <v>36</v>
      </c>
      <c r="N6" t="str">
        <f>IF(COUNT(FIND({0,1,2,3,4,5,6,7,8,9},IF(ISBLANK(A6),IF(LEN(TRIM(B6))&gt;0,TRIM(C6),LEFT(D6, 4)),"")))&gt;0,IF(ISBLANK(A6),IF(LEN(TRIM(B6))&gt;0,TRIM(C6),LEFT(D6, 4)),""),"")</f>
        <v>039</v>
      </c>
      <c r="O6" t="str">
        <f t="shared" si="4"/>
        <v>NY</v>
      </c>
      <c r="P6" t="str">
        <f>TRIM(IF(COUNT(FIND({0,1,2,3,4,5,6,7,8,9},B6))&gt;0,D6,IF(LEN(TRIM(B6))&gt;0,CONCATENATE(B6,C6,D6),MID(D6,4,LEN(D6)))))</f>
        <v>Greene</v>
      </c>
      <c r="Q6">
        <f t="shared" si="5"/>
        <v>170</v>
      </c>
      <c r="R6">
        <f t="shared" si="6"/>
        <v>327</v>
      </c>
    </row>
    <row r="7" spans="1:19" x14ac:dyDescent="0.25">
      <c r="B7" s="1" t="s">
        <v>13</v>
      </c>
      <c r="C7" s="1" t="s">
        <v>30</v>
      </c>
      <c r="D7" s="1" t="s">
        <v>31</v>
      </c>
      <c r="E7" s="1" t="s">
        <v>12</v>
      </c>
      <c r="F7">
        <v>117</v>
      </c>
      <c r="G7">
        <v>1.53</v>
      </c>
      <c r="H7">
        <v>129</v>
      </c>
      <c r="I7">
        <v>0.98</v>
      </c>
      <c r="K7">
        <f t="shared" si="2"/>
        <v>36</v>
      </c>
      <c r="L7">
        <f t="shared" si="3"/>
        <v>1</v>
      </c>
      <c r="M7" t="str">
        <f>IF(COUNT(FIND({0,1,2,3,4,5,6,7,8,9},IF(ISBLANK(A7),IF(LEN(TRIM(B7))&gt;0,TRIM(B7),TRIM(C7)),"")))&gt;0,IF(ISBLANK(A7),IF(LEN(TRIM(B7))&gt;0,TRIM(B7),TRIM(C7)),""),"")</f>
        <v>36</v>
      </c>
      <c r="N7" t="str">
        <f>IF(COUNT(FIND({0,1,2,3,4,5,6,7,8,9},IF(ISBLANK(A7),IF(LEN(TRIM(B7))&gt;0,TRIM(C7),LEFT(D7, 4)),"")))&gt;0,IF(ISBLANK(A7),IF(LEN(TRIM(B7))&gt;0,TRIM(C7),LEFT(D7, 4)),""),"")</f>
        <v>061</v>
      </c>
      <c r="O7" t="str">
        <f t="shared" si="4"/>
        <v>NY</v>
      </c>
      <c r="P7" t="str">
        <f>TRIM(IF(COUNT(FIND({0,1,2,3,4,5,6,7,8,9},B7))&gt;0,D7,IF(LEN(TRIM(B7))&gt;0,CONCATENATE(B7,C7,D7),MID(D7,4,LEN(D7)))))</f>
        <v>New York</v>
      </c>
      <c r="Q7">
        <f t="shared" si="5"/>
        <v>117</v>
      </c>
      <c r="R7">
        <f t="shared" si="6"/>
        <v>129</v>
      </c>
    </row>
    <row r="8" spans="1:19" x14ac:dyDescent="0.25">
      <c r="B8" s="1" t="s">
        <v>13</v>
      </c>
      <c r="C8" s="1" t="s">
        <v>26</v>
      </c>
      <c r="D8" s="1" t="s">
        <v>27</v>
      </c>
      <c r="E8" s="1" t="s">
        <v>12</v>
      </c>
      <c r="F8">
        <v>109</v>
      </c>
      <c r="G8">
        <v>1.42</v>
      </c>
      <c r="H8">
        <v>169</v>
      </c>
      <c r="I8">
        <v>1.29</v>
      </c>
      <c r="K8">
        <f t="shared" si="2"/>
        <v>36</v>
      </c>
      <c r="L8">
        <f t="shared" si="3"/>
        <v>1</v>
      </c>
      <c r="M8" t="str">
        <f>IF(COUNT(FIND({0,1,2,3,4,5,6,7,8,9},IF(ISBLANK(A8),IF(LEN(TRIM(B8))&gt;0,TRIM(B8),TRIM(C8)),"")))&gt;0,IF(ISBLANK(A8),IF(LEN(TRIM(B8))&gt;0,TRIM(B8),TRIM(C8)),""),"")</f>
        <v>36</v>
      </c>
      <c r="N8" t="str">
        <f>IF(COUNT(FIND({0,1,2,3,4,5,6,7,8,9},IF(ISBLANK(A8),IF(LEN(TRIM(B8))&gt;0,TRIM(C8),LEFT(D8, 4)),"")))&gt;0,IF(ISBLANK(A8),IF(LEN(TRIM(B8))&gt;0,TRIM(C8),LEFT(D8, 4)),""),"")</f>
        <v>067</v>
      </c>
      <c r="O8" t="str">
        <f t="shared" si="4"/>
        <v>NY</v>
      </c>
      <c r="P8" t="str">
        <f>TRIM(IF(COUNT(FIND({0,1,2,3,4,5,6,7,8,9},B8))&gt;0,D8,IF(LEN(TRIM(B8))&gt;0,CONCATENATE(B8,C8,D8),MID(D8,4,LEN(D8)))))</f>
        <v>Onondaga</v>
      </c>
      <c r="Q8">
        <f t="shared" si="5"/>
        <v>109</v>
      </c>
      <c r="R8">
        <f t="shared" si="6"/>
        <v>169</v>
      </c>
    </row>
    <row r="9" spans="1:19" x14ac:dyDescent="0.25">
      <c r="B9" s="1" t="s">
        <v>13</v>
      </c>
      <c r="C9" s="1" t="s">
        <v>50</v>
      </c>
      <c r="D9" s="1" t="s">
        <v>51</v>
      </c>
      <c r="E9" s="1" t="s">
        <v>12</v>
      </c>
      <c r="F9">
        <v>94</v>
      </c>
      <c r="G9">
        <v>1.23</v>
      </c>
      <c r="H9">
        <v>208</v>
      </c>
      <c r="I9">
        <v>1.59</v>
      </c>
      <c r="K9">
        <f t="shared" si="2"/>
        <v>36</v>
      </c>
      <c r="L9">
        <f t="shared" si="3"/>
        <v>1</v>
      </c>
      <c r="M9" t="str">
        <f>IF(COUNT(FIND({0,1,2,3,4,5,6,7,8,9},IF(ISBLANK(A9),IF(LEN(TRIM(B9))&gt;0,TRIM(B9),TRIM(C9)),"")))&gt;0,IF(ISBLANK(A9),IF(LEN(TRIM(B9))&gt;0,TRIM(B9),TRIM(C9)),""),"")</f>
        <v>36</v>
      </c>
      <c r="N9" t="str">
        <f>IF(COUNT(FIND({0,1,2,3,4,5,6,7,8,9},IF(ISBLANK(A9),IF(LEN(TRIM(B9))&gt;0,TRIM(C9),LEFT(D9, 4)),"")))&gt;0,IF(ISBLANK(A9),IF(LEN(TRIM(B9))&gt;0,TRIM(C9),LEFT(D9, 4)),""),"")</f>
        <v>095</v>
      </c>
      <c r="O9" t="str">
        <f t="shared" si="4"/>
        <v>NY</v>
      </c>
      <c r="P9" t="str">
        <f>TRIM(IF(COUNT(FIND({0,1,2,3,4,5,6,7,8,9},B9))&gt;0,D9,IF(LEN(TRIM(B9))&gt;0,CONCATENATE(B9,C9,D9),MID(D9,4,LEN(D9)))))</f>
        <v>Schoharie</v>
      </c>
      <c r="Q9">
        <f t="shared" si="5"/>
        <v>94</v>
      </c>
      <c r="R9">
        <f t="shared" si="6"/>
        <v>208</v>
      </c>
    </row>
    <row r="10" spans="1:19" x14ac:dyDescent="0.25">
      <c r="B10" s="1" t="s">
        <v>13</v>
      </c>
      <c r="C10" s="1" t="s">
        <v>48</v>
      </c>
      <c r="D10" s="1" t="s">
        <v>49</v>
      </c>
      <c r="E10" s="1" t="s">
        <v>12</v>
      </c>
      <c r="F10">
        <v>87</v>
      </c>
      <c r="G10">
        <v>1.1299999999999999</v>
      </c>
      <c r="H10">
        <v>138</v>
      </c>
      <c r="I10">
        <v>1.05</v>
      </c>
      <c r="K10">
        <f t="shared" si="2"/>
        <v>36</v>
      </c>
      <c r="L10">
        <f t="shared" si="3"/>
        <v>1</v>
      </c>
      <c r="M10" t="str">
        <f>IF(COUNT(FIND({0,1,2,3,4,5,6,7,8,9},IF(ISBLANK(A10),IF(LEN(TRIM(B10))&gt;0,TRIM(B10),TRIM(C10)),"")))&gt;0,IF(ISBLANK(A10),IF(LEN(TRIM(B10))&gt;0,TRIM(B10),TRIM(C10)),""),"")</f>
        <v>36</v>
      </c>
      <c r="N10" t="str">
        <f>IF(COUNT(FIND({0,1,2,3,4,5,6,7,8,9},IF(ISBLANK(A10),IF(LEN(TRIM(B10))&gt;0,TRIM(C10),LEFT(D10, 4)),"")))&gt;0,IF(ISBLANK(A10),IF(LEN(TRIM(B10))&gt;0,TRIM(C10),LEFT(D10, 4)),""),"")</f>
        <v>029</v>
      </c>
      <c r="O10" t="str">
        <f t="shared" si="4"/>
        <v>NY</v>
      </c>
      <c r="P10" t="str">
        <f>TRIM(IF(COUNT(FIND({0,1,2,3,4,5,6,7,8,9},B10))&gt;0,D10,IF(LEN(TRIM(B10))&gt;0,CONCATENATE(B10,C10,D10),MID(D10,4,LEN(D10)))))</f>
        <v>Erie</v>
      </c>
      <c r="Q10">
        <f t="shared" si="5"/>
        <v>87</v>
      </c>
      <c r="R10">
        <f t="shared" si="6"/>
        <v>138</v>
      </c>
    </row>
    <row r="11" spans="1:19" x14ac:dyDescent="0.25">
      <c r="B11" s="1" t="s">
        <v>13</v>
      </c>
      <c r="C11" s="1" t="s">
        <v>22</v>
      </c>
      <c r="D11" s="1" t="s">
        <v>23</v>
      </c>
      <c r="E11" s="1" t="s">
        <v>12</v>
      </c>
      <c r="F11">
        <v>87</v>
      </c>
      <c r="G11">
        <v>1.1299999999999999</v>
      </c>
      <c r="H11">
        <v>144</v>
      </c>
      <c r="I11">
        <v>1.1000000000000001</v>
      </c>
      <c r="K11">
        <f t="shared" si="2"/>
        <v>36</v>
      </c>
      <c r="L11">
        <f t="shared" si="3"/>
        <v>1</v>
      </c>
      <c r="M11" t="str">
        <f>IF(COUNT(FIND({0,1,2,3,4,5,6,7,8,9},IF(ISBLANK(A11),IF(LEN(TRIM(B11))&gt;0,TRIM(B11),TRIM(C11)),"")))&gt;0,IF(ISBLANK(A11),IF(LEN(TRIM(B11))&gt;0,TRIM(B11),TRIM(C11)),""),"")</f>
        <v>36</v>
      </c>
      <c r="N11" t="str">
        <f>IF(COUNT(FIND({0,1,2,3,4,5,6,7,8,9},IF(ISBLANK(A11),IF(LEN(TRIM(B11))&gt;0,TRIM(C11),LEFT(D11, 4)),"")))&gt;0,IF(ISBLANK(A11),IF(LEN(TRIM(B11))&gt;0,TRIM(C11),LEFT(D11, 4)),""),"")</f>
        <v>021</v>
      </c>
      <c r="O11" t="str">
        <f t="shared" si="4"/>
        <v>NY</v>
      </c>
      <c r="P11" t="str">
        <f>TRIM(IF(COUNT(FIND({0,1,2,3,4,5,6,7,8,9},B11))&gt;0,D11,IF(LEN(TRIM(B11))&gt;0,CONCATENATE(B11,C11,D11),MID(D11,4,LEN(D11)))))</f>
        <v>Columbia</v>
      </c>
      <c r="Q11">
        <f t="shared" si="5"/>
        <v>87</v>
      </c>
      <c r="R11">
        <f t="shared" si="6"/>
        <v>144</v>
      </c>
    </row>
    <row r="12" spans="1:19" x14ac:dyDescent="0.25">
      <c r="B12" s="1" t="s">
        <v>13</v>
      </c>
      <c r="C12" s="1" t="s">
        <v>32</v>
      </c>
      <c r="D12" s="1" t="s">
        <v>33</v>
      </c>
      <c r="E12" s="1" t="s">
        <v>12</v>
      </c>
      <c r="F12">
        <v>78</v>
      </c>
      <c r="G12">
        <v>1.02</v>
      </c>
      <c r="H12">
        <v>122</v>
      </c>
      <c r="I12">
        <v>0.93</v>
      </c>
      <c r="K12">
        <f t="shared" si="2"/>
        <v>36</v>
      </c>
      <c r="L12">
        <f t="shared" si="3"/>
        <v>1</v>
      </c>
      <c r="M12" t="str">
        <f>IF(COUNT(FIND({0,1,2,3,4,5,6,7,8,9},IF(ISBLANK(A12),IF(LEN(TRIM(B12))&gt;0,TRIM(B12),TRIM(C12)),"")))&gt;0,IF(ISBLANK(A12),IF(LEN(TRIM(B12))&gt;0,TRIM(B12),TRIM(C12)),""),"")</f>
        <v>36</v>
      </c>
      <c r="N12" t="str">
        <f>IF(COUNT(FIND({0,1,2,3,4,5,6,7,8,9},IF(ISBLANK(A12),IF(LEN(TRIM(B12))&gt;0,TRIM(C12),LEFT(D12, 4)),"")))&gt;0,IF(ISBLANK(A12),IF(LEN(TRIM(B12))&gt;0,TRIM(C12),LEFT(D12, 4)),""),"")</f>
        <v>055</v>
      </c>
      <c r="O12" t="str">
        <f t="shared" si="4"/>
        <v>NY</v>
      </c>
      <c r="P12" t="str">
        <f>TRIM(IF(COUNT(FIND({0,1,2,3,4,5,6,7,8,9},B12))&gt;0,D12,IF(LEN(TRIM(B12))&gt;0,CONCATENATE(B12,C12,D12),MID(D12,4,LEN(D12)))))</f>
        <v>Monroe</v>
      </c>
      <c r="Q12">
        <f t="shared" si="5"/>
        <v>78</v>
      </c>
      <c r="R12">
        <f t="shared" si="6"/>
        <v>122</v>
      </c>
    </row>
    <row r="13" spans="1:19" x14ac:dyDescent="0.25">
      <c r="B13" s="1" t="s">
        <v>13</v>
      </c>
      <c r="C13" s="1" t="s">
        <v>28</v>
      </c>
      <c r="D13" s="1" t="s">
        <v>29</v>
      </c>
      <c r="E13" s="1" t="s">
        <v>12</v>
      </c>
      <c r="F13">
        <v>67</v>
      </c>
      <c r="G13">
        <v>0.87</v>
      </c>
      <c r="H13">
        <v>87</v>
      </c>
      <c r="I13">
        <v>0.66</v>
      </c>
      <c r="K13">
        <f t="shared" si="2"/>
        <v>36</v>
      </c>
      <c r="L13">
        <f t="shared" si="3"/>
        <v>1</v>
      </c>
      <c r="M13" t="str">
        <f>IF(COUNT(FIND({0,1,2,3,4,5,6,7,8,9},IF(ISBLANK(A13),IF(LEN(TRIM(B13))&gt;0,TRIM(B13),TRIM(C13)),"")))&gt;0,IF(ISBLANK(A13),IF(LEN(TRIM(B13))&gt;0,TRIM(B13),TRIM(C13)),""),"")</f>
        <v>36</v>
      </c>
      <c r="N13" t="str">
        <f>IF(COUNT(FIND({0,1,2,3,4,5,6,7,8,9},IF(ISBLANK(A13),IF(LEN(TRIM(B13))&gt;0,TRIM(C13),LEFT(D13, 4)),"")))&gt;0,IF(ISBLANK(A13),IF(LEN(TRIM(B13))&gt;0,TRIM(C13),LEFT(D13, 4)),""),"")</f>
        <v>081</v>
      </c>
      <c r="O13" t="str">
        <f t="shared" si="4"/>
        <v>NY</v>
      </c>
      <c r="P13" t="str">
        <f>TRIM(IF(COUNT(FIND({0,1,2,3,4,5,6,7,8,9},B13))&gt;0,D13,IF(LEN(TRIM(B13))&gt;0,CONCATENATE(B13,C13,D13),MID(D13,4,LEN(D13)))))</f>
        <v>Queens</v>
      </c>
      <c r="Q13">
        <f t="shared" si="5"/>
        <v>67</v>
      </c>
      <c r="R13">
        <f t="shared" si="6"/>
        <v>87</v>
      </c>
    </row>
    <row r="14" spans="1:19" x14ac:dyDescent="0.25">
      <c r="B14" s="1" t="s">
        <v>13</v>
      </c>
      <c r="C14" s="1" t="s">
        <v>44</v>
      </c>
      <c r="D14" s="1" t="s">
        <v>45</v>
      </c>
      <c r="E14" s="1" t="s">
        <v>12</v>
      </c>
      <c r="F14">
        <v>66</v>
      </c>
      <c r="G14">
        <v>0.86</v>
      </c>
      <c r="H14">
        <v>84</v>
      </c>
      <c r="I14">
        <v>0.64</v>
      </c>
      <c r="K14">
        <f t="shared" si="2"/>
        <v>36</v>
      </c>
      <c r="L14">
        <f t="shared" si="3"/>
        <v>1</v>
      </c>
      <c r="M14" t="str">
        <f>IF(COUNT(FIND({0,1,2,3,4,5,6,7,8,9},IF(ISBLANK(A14),IF(LEN(TRIM(B14))&gt;0,TRIM(B14),TRIM(C14)),"")))&gt;0,IF(ISBLANK(A14),IF(LEN(TRIM(B14))&gt;0,TRIM(B14),TRIM(C14)),""),"")</f>
        <v>36</v>
      </c>
      <c r="N14" t="str">
        <f>IF(COUNT(FIND({0,1,2,3,4,5,6,7,8,9},IF(ISBLANK(A14),IF(LEN(TRIM(B14))&gt;0,TRIM(C14),LEFT(D14, 4)),"")))&gt;0,IF(ISBLANK(A14),IF(LEN(TRIM(B14))&gt;0,TRIM(C14),LEFT(D14, 4)),""),"")</f>
        <v>047</v>
      </c>
      <c r="O14" t="str">
        <f t="shared" si="4"/>
        <v>NY</v>
      </c>
      <c r="P14" t="str">
        <f>TRIM(IF(COUNT(FIND({0,1,2,3,4,5,6,7,8,9},B14))&gt;0,D14,IF(LEN(TRIM(B14))&gt;0,CONCATENATE(B14,C14,D14),MID(D14,4,LEN(D14)))))</f>
        <v>Kings</v>
      </c>
      <c r="Q14">
        <f t="shared" si="5"/>
        <v>66</v>
      </c>
      <c r="R14">
        <f t="shared" si="6"/>
        <v>84</v>
      </c>
    </row>
    <row r="15" spans="1:19" x14ac:dyDescent="0.25">
      <c r="B15" s="1" t="s">
        <v>13</v>
      </c>
      <c r="C15" s="1" t="s">
        <v>52</v>
      </c>
      <c r="D15" s="1" t="s">
        <v>53</v>
      </c>
      <c r="E15" s="1" t="s">
        <v>12</v>
      </c>
      <c r="F15">
        <v>64</v>
      </c>
      <c r="G15">
        <v>0.83</v>
      </c>
      <c r="H15">
        <v>113</v>
      </c>
      <c r="I15">
        <v>0.86</v>
      </c>
      <c r="K15">
        <f t="shared" si="2"/>
        <v>36</v>
      </c>
      <c r="L15">
        <f t="shared" si="3"/>
        <v>1</v>
      </c>
      <c r="M15" t="str">
        <f>IF(COUNT(FIND({0,1,2,3,4,5,6,7,8,9},IF(ISBLANK(A15),IF(LEN(TRIM(B15))&gt;0,TRIM(B15),TRIM(C15)),"")))&gt;0,IF(ISBLANK(A15),IF(LEN(TRIM(B15))&gt;0,TRIM(B15),TRIM(C15)),""),"")</f>
        <v>36</v>
      </c>
      <c r="N15" t="str">
        <f>IF(COUNT(FIND({0,1,2,3,4,5,6,7,8,9},IF(ISBLANK(A15),IF(LEN(TRIM(B15))&gt;0,TRIM(C15),LEFT(D15, 4)),"")))&gt;0,IF(ISBLANK(A15),IF(LEN(TRIM(B15))&gt;0,TRIM(C15),LEFT(D15, 4)),""),"")</f>
        <v>113</v>
      </c>
      <c r="O15" t="str">
        <f t="shared" si="4"/>
        <v>NY</v>
      </c>
      <c r="P15" t="str">
        <f>TRIM(IF(COUNT(FIND({0,1,2,3,4,5,6,7,8,9},B15))&gt;0,D15,IF(LEN(TRIM(B15))&gt;0,CONCATENATE(B15,C15,D15),MID(D15,4,LEN(D15)))))</f>
        <v>Warren</v>
      </c>
      <c r="Q15">
        <f t="shared" si="5"/>
        <v>64</v>
      </c>
      <c r="R15">
        <f t="shared" si="6"/>
        <v>113</v>
      </c>
    </row>
    <row r="16" spans="1:19" x14ac:dyDescent="0.25">
      <c r="B16" s="1" t="s">
        <v>40</v>
      </c>
      <c r="C16" s="1" t="s">
        <v>41</v>
      </c>
      <c r="D16" s="1" t="s">
        <v>42</v>
      </c>
      <c r="E16" s="1" t="s">
        <v>43</v>
      </c>
      <c r="F16">
        <v>62</v>
      </c>
      <c r="G16">
        <v>0.81</v>
      </c>
      <c r="H16">
        <v>106</v>
      </c>
      <c r="I16">
        <v>0.81</v>
      </c>
      <c r="K16">
        <f t="shared" si="2"/>
        <v>36</v>
      </c>
      <c r="L16">
        <f t="shared" si="3"/>
        <v>1</v>
      </c>
      <c r="M16" t="str">
        <f>IF(COUNT(FIND({0,1,2,3,4,5,6,7,8,9},IF(ISBLANK(A16),IF(LEN(TRIM(B16))&gt;0,TRIM(B16),TRIM(C16)),"")))&gt;0,IF(ISBLANK(A16),IF(LEN(TRIM(B16))&gt;0,TRIM(B16),TRIM(C16)),""),"")</f>
        <v>57</v>
      </c>
      <c r="N16" t="str">
        <f>IF(COUNT(FIND({0,1,2,3,4,5,6,7,8,9},IF(ISBLANK(A16),IF(LEN(TRIM(B16))&gt;0,TRIM(C16),LEFT(D16, 4)),"")))&gt;0,IF(ISBLANK(A16),IF(LEN(TRIM(B16))&gt;0,TRIM(C16),LEFT(D16, 4)),""),"")</f>
        <v>001</v>
      </c>
      <c r="O16" t="str">
        <f t="shared" si="4"/>
        <v>FR</v>
      </c>
      <c r="P16" t="str">
        <f>TRIM(IF(COUNT(FIND({0,1,2,3,4,5,6,7,8,9},B16))&gt;0,D16,IF(LEN(TRIM(B16))&gt;0,CONCATENATE(B16,C16,D16),MID(D16,4,LEN(D16)))))</f>
        <v>Foreign / Overseas</v>
      </c>
      <c r="Q16">
        <f t="shared" si="5"/>
        <v>62</v>
      </c>
      <c r="R16">
        <f t="shared" si="6"/>
        <v>106</v>
      </c>
    </row>
    <row r="17" spans="2:18" x14ac:dyDescent="0.25">
      <c r="B17" s="1" t="s">
        <v>13</v>
      </c>
      <c r="C17" s="1" t="s">
        <v>24</v>
      </c>
      <c r="D17" s="1" t="s">
        <v>25</v>
      </c>
      <c r="E17" s="1" t="s">
        <v>12</v>
      </c>
      <c r="F17">
        <v>61</v>
      </c>
      <c r="G17">
        <v>0.8</v>
      </c>
      <c r="H17">
        <v>95</v>
      </c>
      <c r="I17">
        <v>0.72</v>
      </c>
      <c r="K17">
        <f t="shared" si="2"/>
        <v>36</v>
      </c>
      <c r="L17">
        <f t="shared" si="3"/>
        <v>1</v>
      </c>
      <c r="M17" t="str">
        <f>IF(COUNT(FIND({0,1,2,3,4,5,6,7,8,9},IF(ISBLANK(A17),IF(LEN(TRIM(B17))&gt;0,TRIM(B17),TRIM(C17)),"")))&gt;0,IF(ISBLANK(A17),IF(LEN(TRIM(B17))&gt;0,TRIM(B17),TRIM(C17)),""),"")</f>
        <v>36</v>
      </c>
      <c r="N17" t="str">
        <f>IF(COUNT(FIND({0,1,2,3,4,5,6,7,8,9},IF(ISBLANK(A17),IF(LEN(TRIM(B17))&gt;0,TRIM(C17),LEFT(D17, 4)),"")))&gt;0,IF(ISBLANK(A17),IF(LEN(TRIM(B17))&gt;0,TRIM(C17),LEFT(D17, 4)),""),"")</f>
        <v>103</v>
      </c>
      <c r="O17" t="str">
        <f t="shared" si="4"/>
        <v>NY</v>
      </c>
      <c r="P17" t="str">
        <f>TRIM(IF(COUNT(FIND({0,1,2,3,4,5,6,7,8,9},B17))&gt;0,D17,IF(LEN(TRIM(B17))&gt;0,CONCATENATE(B17,C17,D17),MID(D17,4,LEN(D17)))))</f>
        <v>Suffolk</v>
      </c>
      <c r="Q17">
        <f t="shared" si="5"/>
        <v>61</v>
      </c>
      <c r="R17">
        <f t="shared" si="6"/>
        <v>95</v>
      </c>
    </row>
    <row r="18" spans="2:18" x14ac:dyDescent="0.25">
      <c r="B18" s="1" t="s">
        <v>99</v>
      </c>
      <c r="C18" s="1" t="s">
        <v>100</v>
      </c>
      <c r="D18" s="1" t="s">
        <v>101</v>
      </c>
      <c r="E18" s="1" t="s">
        <v>102</v>
      </c>
      <c r="F18">
        <v>59</v>
      </c>
      <c r="G18">
        <v>0.77</v>
      </c>
      <c r="H18">
        <v>86</v>
      </c>
      <c r="I18">
        <v>0.66</v>
      </c>
      <c r="K18">
        <f t="shared" si="2"/>
        <v>36</v>
      </c>
      <c r="L18">
        <f t="shared" si="3"/>
        <v>1</v>
      </c>
      <c r="M18" t="str">
        <f>IF(COUNT(FIND({0,1,2,3,4,5,6,7,8,9},IF(ISBLANK(A18),IF(LEN(TRIM(B18))&gt;0,TRIM(B18),TRIM(C18)),"")))&gt;0,IF(ISBLANK(A18),IF(LEN(TRIM(B18))&gt;0,TRIM(B18),TRIM(C18)),""),"")</f>
        <v>06</v>
      </c>
      <c r="N18" t="str">
        <f>IF(COUNT(FIND({0,1,2,3,4,5,6,7,8,9},IF(ISBLANK(A18),IF(LEN(TRIM(B18))&gt;0,TRIM(C18),LEFT(D18, 4)),"")))&gt;0,IF(ISBLANK(A18),IF(LEN(TRIM(B18))&gt;0,TRIM(C18),LEFT(D18, 4)),""),"")</f>
        <v>037</v>
      </c>
      <c r="O18" t="str">
        <f t="shared" si="4"/>
        <v>Ca</v>
      </c>
      <c r="P18" t="str">
        <f>TRIM(IF(COUNT(FIND({0,1,2,3,4,5,6,7,8,9},B18))&gt;0,D18,IF(LEN(TRIM(B18))&gt;0,CONCATENATE(B18,C18,D18),MID(D18,4,LEN(D18)))))</f>
        <v>Los Angeles</v>
      </c>
      <c r="Q18">
        <f t="shared" si="5"/>
        <v>59</v>
      </c>
      <c r="R18">
        <f t="shared" si="6"/>
        <v>86</v>
      </c>
    </row>
    <row r="19" spans="2:18" x14ac:dyDescent="0.25">
      <c r="B19" s="1" t="s">
        <v>13</v>
      </c>
      <c r="C19" s="1" t="s">
        <v>36</v>
      </c>
      <c r="D19" s="1" t="s">
        <v>37</v>
      </c>
      <c r="E19" s="1" t="s">
        <v>12</v>
      </c>
      <c r="F19">
        <v>56</v>
      </c>
      <c r="G19">
        <v>0.73</v>
      </c>
      <c r="H19">
        <v>82</v>
      </c>
      <c r="I19">
        <v>0.63</v>
      </c>
      <c r="K19">
        <f t="shared" si="2"/>
        <v>36</v>
      </c>
      <c r="L19">
        <f t="shared" si="3"/>
        <v>1</v>
      </c>
      <c r="M19" t="str">
        <f>IF(COUNT(FIND({0,1,2,3,4,5,6,7,8,9},IF(ISBLANK(A19),IF(LEN(TRIM(B19))&gt;0,TRIM(B19),TRIM(C19)),"")))&gt;0,IF(ISBLANK(A19),IF(LEN(TRIM(B19))&gt;0,TRIM(B19),TRIM(C19)),""),"")</f>
        <v>36</v>
      </c>
      <c r="N19" t="str">
        <f>IF(COUNT(FIND({0,1,2,3,4,5,6,7,8,9},IF(ISBLANK(A19),IF(LEN(TRIM(B19))&gt;0,TRIM(C19),LEFT(D19, 4)),"")))&gt;0,IF(ISBLANK(A19),IF(LEN(TRIM(B19))&gt;0,TRIM(C19),LEFT(D19, 4)),""),"")</f>
        <v>111</v>
      </c>
      <c r="O19" t="str">
        <f t="shared" si="4"/>
        <v>NY</v>
      </c>
      <c r="P19" t="str">
        <f>TRIM(IF(COUNT(FIND({0,1,2,3,4,5,6,7,8,9},B19))&gt;0,D19,IF(LEN(TRIM(B19))&gt;0,CONCATENATE(B19,C19,D19),MID(D19,4,LEN(D19)))))</f>
        <v>Ulster</v>
      </c>
      <c r="Q19">
        <f t="shared" si="5"/>
        <v>56</v>
      </c>
      <c r="R19">
        <f t="shared" si="6"/>
        <v>82</v>
      </c>
    </row>
    <row r="20" spans="2:18" x14ac:dyDescent="0.25">
      <c r="B20" s="1" t="s">
        <v>95</v>
      </c>
      <c r="C20" s="1" t="s">
        <v>96</v>
      </c>
      <c r="D20" s="1" t="s">
        <v>97</v>
      </c>
      <c r="E20" s="1" t="s">
        <v>98</v>
      </c>
      <c r="F20">
        <v>56</v>
      </c>
      <c r="G20">
        <v>0.73</v>
      </c>
      <c r="H20">
        <v>82</v>
      </c>
      <c r="I20">
        <v>0.63</v>
      </c>
      <c r="K20">
        <f t="shared" si="2"/>
        <v>36</v>
      </c>
      <c r="L20">
        <f t="shared" si="3"/>
        <v>1</v>
      </c>
      <c r="M20" t="str">
        <f>IF(COUNT(FIND({0,1,2,3,4,5,6,7,8,9},IF(ISBLANK(A20),IF(LEN(TRIM(B20))&gt;0,TRIM(B20),TRIM(C20)),"")))&gt;0,IF(ISBLANK(A20),IF(LEN(TRIM(B20))&gt;0,TRIM(B20),TRIM(C20)),""),"")</f>
        <v>12</v>
      </c>
      <c r="N20" t="str">
        <f>IF(COUNT(FIND({0,1,2,3,4,5,6,7,8,9},IF(ISBLANK(A20),IF(LEN(TRIM(B20))&gt;0,TRIM(C20),LEFT(D20, 4)),"")))&gt;0,IF(ISBLANK(A20),IF(LEN(TRIM(B20))&gt;0,TRIM(C20),LEFT(D20, 4)),""),"")</f>
        <v>011</v>
      </c>
      <c r="O20" t="str">
        <f t="shared" si="4"/>
        <v>Fl</v>
      </c>
      <c r="P20" t="str">
        <f>TRIM(IF(COUNT(FIND({0,1,2,3,4,5,6,7,8,9},B20))&gt;0,D20,IF(LEN(TRIM(B20))&gt;0,CONCATENATE(B20,C20,D20),MID(D20,4,LEN(D20)))))</f>
        <v>Broward</v>
      </c>
      <c r="Q20">
        <f t="shared" si="5"/>
        <v>56</v>
      </c>
      <c r="R20">
        <f t="shared" si="6"/>
        <v>82</v>
      </c>
    </row>
    <row r="21" spans="2:18" x14ac:dyDescent="0.25">
      <c r="B21" s="1" t="s">
        <v>13</v>
      </c>
      <c r="C21" s="1" t="s">
        <v>46</v>
      </c>
      <c r="D21" s="1" t="s">
        <v>47</v>
      </c>
      <c r="E21" s="1" t="s">
        <v>12</v>
      </c>
      <c r="F21">
        <v>55</v>
      </c>
      <c r="G21">
        <v>0.72</v>
      </c>
      <c r="H21">
        <v>86</v>
      </c>
      <c r="I21">
        <v>0.66</v>
      </c>
      <c r="K21">
        <f t="shared" si="2"/>
        <v>36</v>
      </c>
      <c r="L21">
        <f t="shared" si="3"/>
        <v>1</v>
      </c>
      <c r="M21" t="str">
        <f>IF(COUNT(FIND({0,1,2,3,4,5,6,7,8,9},IF(ISBLANK(A21),IF(LEN(TRIM(B21))&gt;0,TRIM(B21),TRIM(C21)),"")))&gt;0,IF(ISBLANK(A21),IF(LEN(TRIM(B21))&gt;0,TRIM(B21),TRIM(C21)),""),"")</f>
        <v>36</v>
      </c>
      <c r="N21" t="str">
        <f>IF(COUNT(FIND({0,1,2,3,4,5,6,7,8,9},IF(ISBLANK(A21),IF(LEN(TRIM(B21))&gt;0,TRIM(C21),LEFT(D21, 4)),"")))&gt;0,IF(ISBLANK(A21),IF(LEN(TRIM(B21))&gt;0,TRIM(C21),LEFT(D21, 4)),""),"")</f>
        <v>065</v>
      </c>
      <c r="O21" t="str">
        <f t="shared" si="4"/>
        <v>NY</v>
      </c>
      <c r="P21" t="str">
        <f>TRIM(IF(COUNT(FIND({0,1,2,3,4,5,6,7,8,9},B21))&gt;0,D21,IF(LEN(TRIM(B21))&gt;0,CONCATENATE(B21,C21,D21),MID(D21,4,LEN(D21)))))</f>
        <v>Oneida</v>
      </c>
      <c r="Q21">
        <f t="shared" si="5"/>
        <v>55</v>
      </c>
      <c r="R21">
        <f t="shared" si="6"/>
        <v>86</v>
      </c>
    </row>
    <row r="22" spans="2:18" x14ac:dyDescent="0.25">
      <c r="B22" s="1" t="s">
        <v>13</v>
      </c>
      <c r="C22" s="1" t="s">
        <v>34</v>
      </c>
      <c r="D22" s="1" t="s">
        <v>35</v>
      </c>
      <c r="E22" s="1" t="s">
        <v>12</v>
      </c>
      <c r="F22">
        <v>52</v>
      </c>
      <c r="G22">
        <v>0.68</v>
      </c>
      <c r="H22">
        <v>77</v>
      </c>
      <c r="I22">
        <v>0.59</v>
      </c>
      <c r="K22">
        <f t="shared" si="2"/>
        <v>36</v>
      </c>
      <c r="L22">
        <f t="shared" si="3"/>
        <v>1</v>
      </c>
      <c r="M22" t="str">
        <f>IF(COUNT(FIND({0,1,2,3,4,5,6,7,8,9},IF(ISBLANK(A22),IF(LEN(TRIM(B22))&gt;0,TRIM(B22),TRIM(C22)),"")))&gt;0,IF(ISBLANK(A22),IF(LEN(TRIM(B22))&gt;0,TRIM(B22),TRIM(C22)),""),"")</f>
        <v>36</v>
      </c>
      <c r="N22" t="str">
        <f>IF(COUNT(FIND({0,1,2,3,4,5,6,7,8,9},IF(ISBLANK(A22),IF(LEN(TRIM(B22))&gt;0,TRIM(C22),LEFT(D22, 4)),"")))&gt;0,IF(ISBLANK(A22),IF(LEN(TRIM(B22))&gt;0,TRIM(C22),LEFT(D22, 4)),""),"")</f>
        <v>119</v>
      </c>
      <c r="O22" t="str">
        <f t="shared" si="4"/>
        <v>NY</v>
      </c>
      <c r="P22" t="str">
        <f>TRIM(IF(COUNT(FIND({0,1,2,3,4,5,6,7,8,9},B22))&gt;0,D22,IF(LEN(TRIM(B22))&gt;0,CONCATENATE(B22,C22,D22),MID(D22,4,LEN(D22)))))</f>
        <v>Westchester</v>
      </c>
      <c r="Q22">
        <f t="shared" si="5"/>
        <v>52</v>
      </c>
      <c r="R22">
        <f t="shared" si="6"/>
        <v>77</v>
      </c>
    </row>
    <row r="23" spans="2:18" x14ac:dyDescent="0.25">
      <c r="B23" s="1" t="s">
        <v>13</v>
      </c>
      <c r="C23" s="1" t="s">
        <v>66</v>
      </c>
      <c r="D23" s="1" t="s">
        <v>67</v>
      </c>
      <c r="E23" s="1" t="s">
        <v>12</v>
      </c>
      <c r="F23">
        <v>48</v>
      </c>
      <c r="G23">
        <v>0.63</v>
      </c>
      <c r="H23">
        <v>89</v>
      </c>
      <c r="I23">
        <v>0.68</v>
      </c>
      <c r="K23">
        <f t="shared" si="2"/>
        <v>36</v>
      </c>
      <c r="L23">
        <f t="shared" si="3"/>
        <v>1</v>
      </c>
      <c r="M23" t="str">
        <f>IF(COUNT(FIND({0,1,2,3,4,5,6,7,8,9},IF(ISBLANK(A23),IF(LEN(TRIM(B23))&gt;0,TRIM(B23),TRIM(C23)),"")))&gt;0,IF(ISBLANK(A23),IF(LEN(TRIM(B23))&gt;0,TRIM(B23),TRIM(C23)),""),"")</f>
        <v>36</v>
      </c>
      <c r="N23" t="str">
        <f>IF(COUNT(FIND({0,1,2,3,4,5,6,7,8,9},IF(ISBLANK(A23),IF(LEN(TRIM(B23))&gt;0,TRIM(C23),LEFT(D23, 4)),"")))&gt;0,IF(ISBLANK(A23),IF(LEN(TRIM(B23))&gt;0,TRIM(C23),LEFT(D23, 4)),""),"")</f>
        <v>057</v>
      </c>
      <c r="O23" t="str">
        <f t="shared" si="4"/>
        <v>NY</v>
      </c>
      <c r="P23" t="str">
        <f>TRIM(IF(COUNT(FIND({0,1,2,3,4,5,6,7,8,9},B23))&gt;0,D23,IF(LEN(TRIM(B23))&gt;0,CONCATENATE(B23,C23,D23),MID(D23,4,LEN(D23)))))</f>
        <v>Montgomery</v>
      </c>
      <c r="Q23">
        <f t="shared" si="5"/>
        <v>48</v>
      </c>
      <c r="R23">
        <f t="shared" si="6"/>
        <v>89</v>
      </c>
    </row>
    <row r="24" spans="2:18" x14ac:dyDescent="0.25">
      <c r="B24" s="1" t="s">
        <v>13</v>
      </c>
      <c r="C24" s="1" t="s">
        <v>38</v>
      </c>
      <c r="D24" s="1" t="s">
        <v>39</v>
      </c>
      <c r="E24" s="1" t="s">
        <v>12</v>
      </c>
      <c r="F24">
        <v>47</v>
      </c>
      <c r="G24">
        <v>0.61</v>
      </c>
      <c r="H24">
        <v>67</v>
      </c>
      <c r="I24">
        <v>0.51</v>
      </c>
      <c r="K24">
        <f t="shared" si="2"/>
        <v>36</v>
      </c>
      <c r="L24">
        <f t="shared" si="3"/>
        <v>1</v>
      </c>
      <c r="M24" t="str">
        <f>IF(COUNT(FIND({0,1,2,3,4,5,6,7,8,9},IF(ISBLANK(A24),IF(LEN(TRIM(B24))&gt;0,TRIM(B24),TRIM(C24)),"")))&gt;0,IF(ISBLANK(A24),IF(LEN(TRIM(B24))&gt;0,TRIM(B24),TRIM(C24)),""),"")</f>
        <v>36</v>
      </c>
      <c r="N24" t="str">
        <f>IF(COUNT(FIND({0,1,2,3,4,5,6,7,8,9},IF(ISBLANK(A24),IF(LEN(TRIM(B24))&gt;0,TRIM(C24),LEFT(D24, 4)),"")))&gt;0,IF(ISBLANK(A24),IF(LEN(TRIM(B24))&gt;0,TRIM(C24),LEFT(D24, 4)),""),"")</f>
        <v>059</v>
      </c>
      <c r="O24" t="str">
        <f t="shared" si="4"/>
        <v>NY</v>
      </c>
      <c r="P24" t="str">
        <f>TRIM(IF(COUNT(FIND({0,1,2,3,4,5,6,7,8,9},B24))&gt;0,D24,IF(LEN(TRIM(B24))&gt;0,CONCATENATE(B24,C24,D24),MID(D24,4,LEN(D24)))))</f>
        <v>Nassau</v>
      </c>
      <c r="Q24">
        <f t="shared" si="5"/>
        <v>47</v>
      </c>
      <c r="R24">
        <f t="shared" si="6"/>
        <v>67</v>
      </c>
    </row>
    <row r="25" spans="2:18" x14ac:dyDescent="0.25">
      <c r="B25" s="1" t="s">
        <v>13</v>
      </c>
      <c r="C25" s="1" t="s">
        <v>70</v>
      </c>
      <c r="D25" s="1" t="s">
        <v>71</v>
      </c>
      <c r="E25" s="1" t="s">
        <v>12</v>
      </c>
      <c r="F25">
        <v>46</v>
      </c>
      <c r="G25">
        <v>0.6</v>
      </c>
      <c r="H25">
        <v>71</v>
      </c>
      <c r="I25">
        <v>0.54</v>
      </c>
      <c r="K25">
        <f t="shared" si="2"/>
        <v>36</v>
      </c>
      <c r="L25">
        <f t="shared" si="3"/>
        <v>1</v>
      </c>
      <c r="M25" t="str">
        <f>IF(COUNT(FIND({0,1,2,3,4,5,6,7,8,9},IF(ISBLANK(A25),IF(LEN(TRIM(B25))&gt;0,TRIM(B25),TRIM(C25)),"")))&gt;0,IF(ISBLANK(A25),IF(LEN(TRIM(B25))&gt;0,TRIM(B25),TRIM(C25)),""),"")</f>
        <v>36</v>
      </c>
      <c r="N25" t="str">
        <f>IF(COUNT(FIND({0,1,2,3,4,5,6,7,8,9},IF(ISBLANK(A25),IF(LEN(TRIM(B25))&gt;0,TRIM(C25),LEFT(D25, 4)),"")))&gt;0,IF(ISBLANK(A25),IF(LEN(TRIM(B25))&gt;0,TRIM(C25),LEFT(D25, 4)),""),"")</f>
        <v>115</v>
      </c>
      <c r="O25" t="str">
        <f t="shared" si="4"/>
        <v>NY</v>
      </c>
      <c r="P25" t="str">
        <f>TRIM(IF(COUNT(FIND({0,1,2,3,4,5,6,7,8,9},B25))&gt;0,D25,IF(LEN(TRIM(B25))&gt;0,CONCATENATE(B25,C25,D25),MID(D25,4,LEN(D25)))))</f>
        <v>Washington</v>
      </c>
      <c r="Q25">
        <f t="shared" si="5"/>
        <v>46</v>
      </c>
      <c r="R25">
        <f t="shared" si="6"/>
        <v>71</v>
      </c>
    </row>
    <row r="26" spans="2:18" x14ac:dyDescent="0.25">
      <c r="B26" s="1" t="s">
        <v>13</v>
      </c>
      <c r="C26" s="1" t="s">
        <v>60</v>
      </c>
      <c r="D26" s="1" t="s">
        <v>61</v>
      </c>
      <c r="E26" s="1" t="s">
        <v>12</v>
      </c>
      <c r="F26">
        <v>46</v>
      </c>
      <c r="G26">
        <v>0.6</v>
      </c>
      <c r="H26">
        <v>72</v>
      </c>
      <c r="I26">
        <v>0.55000000000000004</v>
      </c>
      <c r="K26">
        <f t="shared" si="2"/>
        <v>36</v>
      </c>
      <c r="L26">
        <f t="shared" si="3"/>
        <v>1</v>
      </c>
      <c r="M26" t="str">
        <f>IF(COUNT(FIND({0,1,2,3,4,5,6,7,8,9},IF(ISBLANK(A26),IF(LEN(TRIM(B26))&gt;0,TRIM(B26),TRIM(C26)),"")))&gt;0,IF(ISBLANK(A26),IF(LEN(TRIM(B26))&gt;0,TRIM(B26),TRIM(C26)),""),"")</f>
        <v>36</v>
      </c>
      <c r="N26" t="str">
        <f>IF(COUNT(FIND({0,1,2,3,4,5,6,7,8,9},IF(ISBLANK(A26),IF(LEN(TRIM(B26))&gt;0,TRIM(C26),LEFT(D26, 4)),"")))&gt;0,IF(ISBLANK(A26),IF(LEN(TRIM(B26))&gt;0,TRIM(C26),LEFT(D26, 4)),""),"")</f>
        <v>027</v>
      </c>
      <c r="O26" t="str">
        <f t="shared" si="4"/>
        <v>NY</v>
      </c>
      <c r="P26" t="str">
        <f>TRIM(IF(COUNT(FIND({0,1,2,3,4,5,6,7,8,9},B26))&gt;0,D26,IF(LEN(TRIM(B26))&gt;0,CONCATENATE(B26,C26,D26),MID(D26,4,LEN(D26)))))</f>
        <v>Dutchess</v>
      </c>
      <c r="Q26">
        <f t="shared" si="5"/>
        <v>46</v>
      </c>
      <c r="R26">
        <f t="shared" si="6"/>
        <v>72</v>
      </c>
    </row>
    <row r="27" spans="2:18" x14ac:dyDescent="0.25">
      <c r="B27" s="1" t="s">
        <v>56</v>
      </c>
      <c r="C27" s="1" t="s">
        <v>83</v>
      </c>
      <c r="D27" s="1" t="s">
        <v>25</v>
      </c>
      <c r="E27" s="1" t="s">
        <v>59</v>
      </c>
      <c r="F27">
        <v>40</v>
      </c>
      <c r="G27">
        <v>0.52</v>
      </c>
      <c r="H27">
        <v>42</v>
      </c>
      <c r="I27">
        <v>0.32</v>
      </c>
      <c r="K27">
        <f t="shared" si="2"/>
        <v>36</v>
      </c>
      <c r="L27">
        <f t="shared" si="3"/>
        <v>1</v>
      </c>
      <c r="M27" t="str">
        <f>IF(COUNT(FIND({0,1,2,3,4,5,6,7,8,9},IF(ISBLANK(A27),IF(LEN(TRIM(B27))&gt;0,TRIM(B27),TRIM(C27)),"")))&gt;0,IF(ISBLANK(A27),IF(LEN(TRIM(B27))&gt;0,TRIM(B27),TRIM(C27)),""),"")</f>
        <v>25</v>
      </c>
      <c r="N27" t="str">
        <f>IF(COUNT(FIND({0,1,2,3,4,5,6,7,8,9},IF(ISBLANK(A27),IF(LEN(TRIM(B27))&gt;0,TRIM(C27),LEFT(D27, 4)),"")))&gt;0,IF(ISBLANK(A27),IF(LEN(TRIM(B27))&gt;0,TRIM(C27),LEFT(D27, 4)),""),"")</f>
        <v>025</v>
      </c>
      <c r="O27" t="str">
        <f t="shared" si="4"/>
        <v>Ma</v>
      </c>
      <c r="P27" t="str">
        <f>TRIM(IF(COUNT(FIND({0,1,2,3,4,5,6,7,8,9},B27))&gt;0,D27,IF(LEN(TRIM(B27))&gt;0,CONCATENATE(B27,C27,D27),MID(D27,4,LEN(D27)))))</f>
        <v>Suffolk</v>
      </c>
      <c r="Q27">
        <f t="shared" si="5"/>
        <v>40</v>
      </c>
      <c r="R27">
        <f t="shared" si="6"/>
        <v>42</v>
      </c>
    </row>
    <row r="28" spans="2:18" x14ac:dyDescent="0.25">
      <c r="B28" s="1" t="s">
        <v>13</v>
      </c>
      <c r="C28" s="1" t="s">
        <v>64</v>
      </c>
      <c r="D28" s="1" t="s">
        <v>65</v>
      </c>
      <c r="E28" s="1" t="s">
        <v>12</v>
      </c>
      <c r="F28">
        <v>39</v>
      </c>
      <c r="G28">
        <v>0.51</v>
      </c>
      <c r="H28">
        <v>62</v>
      </c>
      <c r="I28">
        <v>0.47</v>
      </c>
      <c r="K28">
        <f t="shared" si="2"/>
        <v>36</v>
      </c>
      <c r="L28">
        <f t="shared" si="3"/>
        <v>1</v>
      </c>
      <c r="M28" t="str">
        <f>IF(COUNT(FIND({0,1,2,3,4,5,6,7,8,9},IF(ISBLANK(A28),IF(LEN(TRIM(B28))&gt;0,TRIM(B28),TRIM(C28)),"")))&gt;0,IF(ISBLANK(A28),IF(LEN(TRIM(B28))&gt;0,TRIM(B28),TRIM(C28)),""),"")</f>
        <v>36</v>
      </c>
      <c r="N28" t="str">
        <f>IF(COUNT(FIND({0,1,2,3,4,5,6,7,8,9},IF(ISBLANK(A28),IF(LEN(TRIM(B28))&gt;0,TRIM(C28),LEFT(D28, 4)),"")))&gt;0,IF(ISBLANK(A28),IF(LEN(TRIM(B28))&gt;0,TRIM(C28),LEFT(D28, 4)),""),"")</f>
        <v>019</v>
      </c>
      <c r="O28" t="str">
        <f t="shared" si="4"/>
        <v>NY</v>
      </c>
      <c r="P28" t="str">
        <f>TRIM(IF(COUNT(FIND({0,1,2,3,4,5,6,7,8,9},B28))&gt;0,D28,IF(LEN(TRIM(B28))&gt;0,CONCATENATE(B28,C28,D28),MID(D28,4,LEN(D28)))))</f>
        <v>Clinton</v>
      </c>
      <c r="Q28">
        <f t="shared" si="5"/>
        <v>39</v>
      </c>
      <c r="R28">
        <f t="shared" si="6"/>
        <v>62</v>
      </c>
    </row>
    <row r="29" spans="2:18" x14ac:dyDescent="0.25">
      <c r="B29" s="1" t="s">
        <v>95</v>
      </c>
      <c r="C29" s="1" t="s">
        <v>24</v>
      </c>
      <c r="D29" s="1" t="s">
        <v>108</v>
      </c>
      <c r="E29" s="1" t="s">
        <v>98</v>
      </c>
      <c r="F29">
        <v>38</v>
      </c>
      <c r="G29">
        <v>0.5</v>
      </c>
      <c r="H29">
        <v>75</v>
      </c>
      <c r="I29">
        <v>0.56999999999999995</v>
      </c>
      <c r="K29">
        <f t="shared" si="2"/>
        <v>36</v>
      </c>
      <c r="L29">
        <f t="shared" si="3"/>
        <v>1</v>
      </c>
      <c r="M29" t="str">
        <f>IF(COUNT(FIND({0,1,2,3,4,5,6,7,8,9},IF(ISBLANK(A29),IF(LEN(TRIM(B29))&gt;0,TRIM(B29),TRIM(C29)),"")))&gt;0,IF(ISBLANK(A29),IF(LEN(TRIM(B29))&gt;0,TRIM(B29),TRIM(C29)),""),"")</f>
        <v>12</v>
      </c>
      <c r="N29" t="str">
        <f>IF(COUNT(FIND({0,1,2,3,4,5,6,7,8,9},IF(ISBLANK(A29),IF(LEN(TRIM(B29))&gt;0,TRIM(C29),LEFT(D29, 4)),"")))&gt;0,IF(ISBLANK(A29),IF(LEN(TRIM(B29))&gt;0,TRIM(C29),LEFT(D29, 4)),""),"")</f>
        <v>103</v>
      </c>
      <c r="O29" t="str">
        <f t="shared" si="4"/>
        <v>Fl</v>
      </c>
      <c r="P29" t="str">
        <f>TRIM(IF(COUNT(FIND({0,1,2,3,4,5,6,7,8,9},B29))&gt;0,D29,IF(LEN(TRIM(B29))&gt;0,CONCATENATE(B29,C29,D29),MID(D29,4,LEN(D29)))))</f>
        <v>Pinellas</v>
      </c>
      <c r="Q29">
        <f t="shared" si="5"/>
        <v>38</v>
      </c>
      <c r="R29">
        <f t="shared" si="6"/>
        <v>75</v>
      </c>
    </row>
    <row r="30" spans="2:18" x14ac:dyDescent="0.25">
      <c r="B30" s="1" t="s">
        <v>56</v>
      </c>
      <c r="C30" s="1" t="s">
        <v>57</v>
      </c>
      <c r="D30" s="1" t="s">
        <v>58</v>
      </c>
      <c r="E30" s="1" t="s">
        <v>59</v>
      </c>
      <c r="F30">
        <v>36</v>
      </c>
      <c r="G30">
        <v>0.47</v>
      </c>
      <c r="H30">
        <v>50</v>
      </c>
      <c r="I30">
        <v>0.38</v>
      </c>
      <c r="K30">
        <f t="shared" si="2"/>
        <v>36</v>
      </c>
      <c r="L30">
        <f t="shared" si="3"/>
        <v>1</v>
      </c>
      <c r="M30" t="str">
        <f>IF(COUNT(FIND({0,1,2,3,4,5,6,7,8,9},IF(ISBLANK(A30),IF(LEN(TRIM(B30))&gt;0,TRIM(B30),TRIM(C30)),"")))&gt;0,IF(ISBLANK(A30),IF(LEN(TRIM(B30))&gt;0,TRIM(B30),TRIM(C30)),""),"")</f>
        <v>25</v>
      </c>
      <c r="N30" t="str">
        <f>IF(COUNT(FIND({0,1,2,3,4,5,6,7,8,9},IF(ISBLANK(A30),IF(LEN(TRIM(B30))&gt;0,TRIM(C30),LEFT(D30, 4)),"")))&gt;0,IF(ISBLANK(A30),IF(LEN(TRIM(B30))&gt;0,TRIM(C30),LEFT(D30, 4)),""),"")</f>
        <v>017</v>
      </c>
      <c r="O30" t="str">
        <f t="shared" si="4"/>
        <v>Ma</v>
      </c>
      <c r="P30" t="str">
        <f>TRIM(IF(COUNT(FIND({0,1,2,3,4,5,6,7,8,9},B30))&gt;0,D30,IF(LEN(TRIM(B30))&gt;0,CONCATENATE(B30,C30,D30),MID(D30,4,LEN(D30)))))</f>
        <v>Middlesex</v>
      </c>
      <c r="Q30">
        <f t="shared" si="5"/>
        <v>36</v>
      </c>
      <c r="R30">
        <f t="shared" si="6"/>
        <v>50</v>
      </c>
    </row>
    <row r="31" spans="2:18" x14ac:dyDescent="0.25">
      <c r="B31" s="1" t="s">
        <v>13</v>
      </c>
      <c r="C31" s="1" t="s">
        <v>72</v>
      </c>
      <c r="D31" s="1" t="s">
        <v>73</v>
      </c>
      <c r="E31" s="1" t="s">
        <v>12</v>
      </c>
      <c r="F31">
        <v>35</v>
      </c>
      <c r="G31">
        <v>0.46</v>
      </c>
      <c r="H31">
        <v>64</v>
      </c>
      <c r="I31">
        <v>0.49</v>
      </c>
      <c r="K31">
        <f t="shared" si="2"/>
        <v>36</v>
      </c>
      <c r="L31">
        <f t="shared" si="3"/>
        <v>1</v>
      </c>
      <c r="M31" t="str">
        <f>IF(COUNT(FIND({0,1,2,3,4,5,6,7,8,9},IF(ISBLANK(A31),IF(LEN(TRIM(B31))&gt;0,TRIM(B31),TRIM(C31)),"")))&gt;0,IF(ISBLANK(A31),IF(LEN(TRIM(B31))&gt;0,TRIM(B31),TRIM(C31)),""),"")</f>
        <v>36</v>
      </c>
      <c r="N31" t="str">
        <f>IF(COUNT(FIND({0,1,2,3,4,5,6,7,8,9},IF(ISBLANK(A31),IF(LEN(TRIM(B31))&gt;0,TRIM(C31),LEFT(D31, 4)),"")))&gt;0,IF(ISBLANK(A31),IF(LEN(TRIM(B31))&gt;0,TRIM(C31),LEFT(D31, 4)),""),"")</f>
        <v>035</v>
      </c>
      <c r="O31" t="str">
        <f t="shared" si="4"/>
        <v>NY</v>
      </c>
      <c r="P31" t="str">
        <f>TRIM(IF(COUNT(FIND({0,1,2,3,4,5,6,7,8,9},B31))&gt;0,D31,IF(LEN(TRIM(B31))&gt;0,CONCATENATE(B31,C31,D31),MID(D31,4,LEN(D31)))))</f>
        <v>Fulton</v>
      </c>
      <c r="Q31">
        <f t="shared" si="5"/>
        <v>35</v>
      </c>
      <c r="R31">
        <f t="shared" si="6"/>
        <v>64</v>
      </c>
    </row>
    <row r="32" spans="2:18" x14ac:dyDescent="0.25">
      <c r="B32" s="1" t="s">
        <v>78</v>
      </c>
      <c r="C32" s="1" t="s">
        <v>76</v>
      </c>
      <c r="D32" s="1" t="s">
        <v>79</v>
      </c>
      <c r="E32" s="1" t="s">
        <v>80</v>
      </c>
      <c r="F32">
        <v>32</v>
      </c>
      <c r="G32">
        <v>0.42</v>
      </c>
      <c r="H32">
        <v>58</v>
      </c>
      <c r="I32">
        <v>0.44</v>
      </c>
      <c r="K32">
        <f t="shared" si="2"/>
        <v>36</v>
      </c>
      <c r="L32">
        <f t="shared" si="3"/>
        <v>1</v>
      </c>
      <c r="M32" t="str">
        <f>IF(COUNT(FIND({0,1,2,3,4,5,6,7,8,9},IF(ISBLANK(A32),IF(LEN(TRIM(B32))&gt;0,TRIM(B32),TRIM(C32)),"")))&gt;0,IF(ISBLANK(A32),IF(LEN(TRIM(B32))&gt;0,TRIM(B32),TRIM(C32)),""),"")</f>
        <v>09</v>
      </c>
      <c r="N32" t="str">
        <f>IF(COUNT(FIND({0,1,2,3,4,5,6,7,8,9},IF(ISBLANK(A32),IF(LEN(TRIM(B32))&gt;0,TRIM(C32),LEFT(D32, 4)),"")))&gt;0,IF(ISBLANK(A32),IF(LEN(TRIM(B32))&gt;0,TRIM(C32),LEFT(D32, 4)),""),"")</f>
        <v>003</v>
      </c>
      <c r="O32" t="str">
        <f t="shared" si="4"/>
        <v>Ct</v>
      </c>
      <c r="P32" t="str">
        <f>TRIM(IF(COUNT(FIND({0,1,2,3,4,5,6,7,8,9},B32))&gt;0,D32,IF(LEN(TRIM(B32))&gt;0,CONCATENATE(B32,C32,D32),MID(D32,4,LEN(D32)))))</f>
        <v>Hartford</v>
      </c>
      <c r="Q32">
        <f t="shared" si="5"/>
        <v>32</v>
      </c>
      <c r="R32">
        <f t="shared" si="6"/>
        <v>58</v>
      </c>
    </row>
    <row r="33" spans="2:18" x14ac:dyDescent="0.25">
      <c r="B33" s="1" t="s">
        <v>13</v>
      </c>
      <c r="C33" s="1" t="s">
        <v>54</v>
      </c>
      <c r="D33" s="1" t="s">
        <v>55</v>
      </c>
      <c r="E33" s="1" t="s">
        <v>12</v>
      </c>
      <c r="F33">
        <v>31</v>
      </c>
      <c r="G33">
        <v>0.4</v>
      </c>
      <c r="H33">
        <v>52</v>
      </c>
      <c r="I33">
        <v>0.4</v>
      </c>
      <c r="K33">
        <f t="shared" si="2"/>
        <v>36</v>
      </c>
      <c r="L33">
        <f t="shared" si="3"/>
        <v>1</v>
      </c>
      <c r="M33" t="str">
        <f>IF(COUNT(FIND({0,1,2,3,4,5,6,7,8,9},IF(ISBLANK(A33),IF(LEN(TRIM(B33))&gt;0,TRIM(B33),TRIM(C33)),"")))&gt;0,IF(ISBLANK(A33),IF(LEN(TRIM(B33))&gt;0,TRIM(B33),TRIM(C33)),""),"")</f>
        <v>36</v>
      </c>
      <c r="N33" t="str">
        <f>IF(COUNT(FIND({0,1,2,3,4,5,6,7,8,9},IF(ISBLANK(A33),IF(LEN(TRIM(B33))&gt;0,TRIM(C33),LEFT(D33, 4)),"")))&gt;0,IF(ISBLANK(A33),IF(LEN(TRIM(B33))&gt;0,TRIM(C33),LEFT(D33, 4)),""),"")</f>
        <v>071</v>
      </c>
      <c r="O33" t="str">
        <f t="shared" si="4"/>
        <v>NY</v>
      </c>
      <c r="P33" t="str">
        <f>TRIM(IF(COUNT(FIND({0,1,2,3,4,5,6,7,8,9},B33))&gt;0,D33,IF(LEN(TRIM(B33))&gt;0,CONCATENATE(B33,C33,D33),MID(D33,4,LEN(D33)))))</f>
        <v>Orange</v>
      </c>
      <c r="Q33">
        <f t="shared" si="5"/>
        <v>31</v>
      </c>
      <c r="R33">
        <f t="shared" si="6"/>
        <v>52</v>
      </c>
    </row>
    <row r="34" spans="2:18" x14ac:dyDescent="0.25">
      <c r="B34" s="1" t="s">
        <v>56</v>
      </c>
      <c r="C34" s="1" t="s">
        <v>76</v>
      </c>
      <c r="D34" s="1" t="s">
        <v>77</v>
      </c>
      <c r="E34" s="1" t="s">
        <v>59</v>
      </c>
      <c r="F34">
        <v>30</v>
      </c>
      <c r="G34">
        <v>0.39</v>
      </c>
      <c r="H34">
        <v>39</v>
      </c>
      <c r="I34">
        <v>0.3</v>
      </c>
      <c r="K34">
        <f t="shared" si="2"/>
        <v>36</v>
      </c>
      <c r="L34">
        <f t="shared" si="3"/>
        <v>1</v>
      </c>
      <c r="M34" t="str">
        <f>IF(COUNT(FIND({0,1,2,3,4,5,6,7,8,9},IF(ISBLANK(A34),IF(LEN(TRIM(B34))&gt;0,TRIM(B34),TRIM(C34)),"")))&gt;0,IF(ISBLANK(A34),IF(LEN(TRIM(B34))&gt;0,TRIM(B34),TRIM(C34)),""),"")</f>
        <v>25</v>
      </c>
      <c r="N34" t="str">
        <f>IF(COUNT(FIND({0,1,2,3,4,5,6,7,8,9},IF(ISBLANK(A34),IF(LEN(TRIM(B34))&gt;0,TRIM(C34),LEFT(D34, 4)),"")))&gt;0,IF(ISBLANK(A34),IF(LEN(TRIM(B34))&gt;0,TRIM(C34),LEFT(D34, 4)),""),"")</f>
        <v>003</v>
      </c>
      <c r="O34" t="str">
        <f t="shared" si="4"/>
        <v>Ma</v>
      </c>
      <c r="P34" t="str">
        <f>TRIM(IF(COUNT(FIND({0,1,2,3,4,5,6,7,8,9},B34))&gt;0,D34,IF(LEN(TRIM(B34))&gt;0,CONCATENATE(B34,C34,D34),MID(D34,4,LEN(D34)))))</f>
        <v>Berkshire</v>
      </c>
      <c r="Q34">
        <f t="shared" si="5"/>
        <v>30</v>
      </c>
      <c r="R34">
        <f t="shared" si="6"/>
        <v>39</v>
      </c>
    </row>
    <row r="35" spans="2:18" x14ac:dyDescent="0.25">
      <c r="B35" s="1" t="s">
        <v>105</v>
      </c>
      <c r="C35" s="1" t="s">
        <v>41</v>
      </c>
      <c r="D35" s="1" t="s">
        <v>106</v>
      </c>
      <c r="E35" s="1" t="s">
        <v>107</v>
      </c>
      <c r="F35">
        <v>29</v>
      </c>
      <c r="G35">
        <v>0.38</v>
      </c>
      <c r="H35">
        <v>33</v>
      </c>
      <c r="I35">
        <v>0.25</v>
      </c>
      <c r="K35">
        <f t="shared" si="2"/>
        <v>36</v>
      </c>
      <c r="L35">
        <f t="shared" si="3"/>
        <v>1</v>
      </c>
      <c r="M35" t="str">
        <f>IF(COUNT(FIND({0,1,2,3,4,5,6,7,8,9},IF(ISBLANK(A35),IF(LEN(TRIM(B35))&gt;0,TRIM(B35),TRIM(C35)),"")))&gt;0,IF(ISBLANK(A35),IF(LEN(TRIM(B35))&gt;0,TRIM(B35),TRIM(C35)),""),"")</f>
        <v>11</v>
      </c>
      <c r="N35" t="str">
        <f>IF(COUNT(FIND({0,1,2,3,4,5,6,7,8,9},IF(ISBLANK(A35),IF(LEN(TRIM(B35))&gt;0,TRIM(C35),LEFT(D35, 4)),"")))&gt;0,IF(ISBLANK(A35),IF(LEN(TRIM(B35))&gt;0,TRIM(C35),LEFT(D35, 4)),""),"")</f>
        <v>001</v>
      </c>
      <c r="O35" t="str">
        <f t="shared" si="4"/>
        <v>DC</v>
      </c>
      <c r="P35" t="str">
        <f>TRIM(IF(COUNT(FIND({0,1,2,3,4,5,6,7,8,9},B35))&gt;0,D35,IF(LEN(TRIM(B35))&gt;0,CONCATENATE(B35,C35,D35),MID(D35,4,LEN(D35)))))</f>
        <v>Wash.,D.C.</v>
      </c>
      <c r="Q35">
        <f t="shared" si="5"/>
        <v>29</v>
      </c>
      <c r="R35">
        <f t="shared" si="6"/>
        <v>33</v>
      </c>
    </row>
    <row r="36" spans="2:18" x14ac:dyDescent="0.25">
      <c r="B36" s="1" t="s">
        <v>78</v>
      </c>
      <c r="C36" s="1" t="s">
        <v>41</v>
      </c>
      <c r="D36" s="1" t="s">
        <v>115</v>
      </c>
      <c r="E36" s="1" t="s">
        <v>80</v>
      </c>
      <c r="F36">
        <v>28</v>
      </c>
      <c r="G36">
        <v>0.37</v>
      </c>
      <c r="H36">
        <v>45</v>
      </c>
      <c r="I36">
        <v>0.34</v>
      </c>
      <c r="K36">
        <f t="shared" si="2"/>
        <v>36</v>
      </c>
      <c r="L36">
        <f t="shared" si="3"/>
        <v>1</v>
      </c>
      <c r="M36" t="str">
        <f>IF(COUNT(FIND({0,1,2,3,4,5,6,7,8,9},IF(ISBLANK(A36),IF(LEN(TRIM(B36))&gt;0,TRIM(B36),TRIM(C36)),"")))&gt;0,IF(ISBLANK(A36),IF(LEN(TRIM(B36))&gt;0,TRIM(B36),TRIM(C36)),""),"")</f>
        <v>09</v>
      </c>
      <c r="N36" t="str">
        <f>IF(COUNT(FIND({0,1,2,3,4,5,6,7,8,9},IF(ISBLANK(A36),IF(LEN(TRIM(B36))&gt;0,TRIM(C36),LEFT(D36, 4)),"")))&gt;0,IF(ISBLANK(A36),IF(LEN(TRIM(B36))&gt;0,TRIM(C36),LEFT(D36, 4)),""),"")</f>
        <v>001</v>
      </c>
      <c r="O36" t="str">
        <f t="shared" si="4"/>
        <v>Ct</v>
      </c>
      <c r="P36" t="str">
        <f>TRIM(IF(COUNT(FIND({0,1,2,3,4,5,6,7,8,9},B36))&gt;0,D36,IF(LEN(TRIM(B36))&gt;0,CONCATENATE(B36,C36,D36),MID(D36,4,LEN(D36)))))</f>
        <v>Fairfield</v>
      </c>
      <c r="Q36">
        <f t="shared" si="5"/>
        <v>28</v>
      </c>
      <c r="R36">
        <f t="shared" si="6"/>
        <v>45</v>
      </c>
    </row>
    <row r="37" spans="2:18" x14ac:dyDescent="0.25">
      <c r="B37" s="1" t="s">
        <v>95</v>
      </c>
      <c r="C37" s="1" t="s">
        <v>150</v>
      </c>
      <c r="D37" s="1" t="s">
        <v>151</v>
      </c>
      <c r="E37" s="1" t="s">
        <v>98</v>
      </c>
      <c r="F37">
        <v>28</v>
      </c>
      <c r="G37">
        <v>0.37</v>
      </c>
      <c r="H37">
        <v>38</v>
      </c>
      <c r="I37">
        <v>0.28999999999999998</v>
      </c>
      <c r="K37">
        <f t="shared" si="2"/>
        <v>36</v>
      </c>
      <c r="L37">
        <f t="shared" si="3"/>
        <v>1</v>
      </c>
      <c r="M37" t="str">
        <f>IF(COUNT(FIND({0,1,2,3,4,5,6,7,8,9},IF(ISBLANK(A37),IF(LEN(TRIM(B37))&gt;0,TRIM(B37),TRIM(C37)),"")))&gt;0,IF(ISBLANK(A37),IF(LEN(TRIM(B37))&gt;0,TRIM(B37),TRIM(C37)),""),"")</f>
        <v>12</v>
      </c>
      <c r="N37" t="str">
        <f>IF(COUNT(FIND({0,1,2,3,4,5,6,7,8,9},IF(ISBLANK(A37),IF(LEN(TRIM(B37))&gt;0,TRIM(C37),LEFT(D37, 4)),"")))&gt;0,IF(ISBLANK(A37),IF(LEN(TRIM(B37))&gt;0,TRIM(C37),LEFT(D37, 4)),""),"")</f>
        <v>099</v>
      </c>
      <c r="O37" t="str">
        <f t="shared" si="4"/>
        <v>Fl</v>
      </c>
      <c r="P37" t="str">
        <f>TRIM(IF(COUNT(FIND({0,1,2,3,4,5,6,7,8,9},B37))&gt;0,D37,IF(LEN(TRIM(B37))&gt;0,CONCATENATE(B37,C37,D37),MID(D37,4,LEN(D37)))))</f>
        <v>Palm Beach</v>
      </c>
      <c r="Q37">
        <f t="shared" si="5"/>
        <v>28</v>
      </c>
      <c r="R37">
        <f t="shared" si="6"/>
        <v>38</v>
      </c>
    </row>
    <row r="38" spans="2:18" x14ac:dyDescent="0.25">
      <c r="B38" s="1" t="s">
        <v>265</v>
      </c>
      <c r="C38" s="1" t="s">
        <v>111</v>
      </c>
      <c r="D38" s="1" t="s">
        <v>354</v>
      </c>
      <c r="E38" s="1" t="s">
        <v>267</v>
      </c>
      <c r="F38">
        <v>28</v>
      </c>
      <c r="G38">
        <v>0.37</v>
      </c>
      <c r="H38">
        <v>37</v>
      </c>
      <c r="I38">
        <v>0.28000000000000003</v>
      </c>
      <c r="K38">
        <f t="shared" si="2"/>
        <v>36</v>
      </c>
      <c r="L38">
        <f t="shared" si="3"/>
        <v>1</v>
      </c>
      <c r="M38" t="str">
        <f>IF(COUNT(FIND({0,1,2,3,4,5,6,7,8,9},IF(ISBLANK(A38),IF(LEN(TRIM(B38))&gt;0,TRIM(B38),TRIM(C38)),"")))&gt;0,IF(ISBLANK(A38),IF(LEN(TRIM(B38))&gt;0,TRIM(B38),TRIM(C38)),""),"")</f>
        <v>53</v>
      </c>
      <c r="N38" t="str">
        <f>IF(COUNT(FIND({0,1,2,3,4,5,6,7,8,9},IF(ISBLANK(A38),IF(LEN(TRIM(B38))&gt;0,TRIM(C38),LEFT(D38, 4)),"")))&gt;0,IF(ISBLANK(A38),IF(LEN(TRIM(B38))&gt;0,TRIM(C38),LEFT(D38, 4)),""),"")</f>
        <v>033</v>
      </c>
      <c r="O38" t="str">
        <f t="shared" si="4"/>
        <v>Wa</v>
      </c>
      <c r="P38" t="str">
        <f>TRIM(IF(COUNT(FIND({0,1,2,3,4,5,6,7,8,9},B38))&gt;0,D38,IF(LEN(TRIM(B38))&gt;0,CONCATENATE(B38,C38,D38),MID(D38,4,LEN(D38)))))</f>
        <v>King</v>
      </c>
      <c r="Q38">
        <f t="shared" si="5"/>
        <v>28</v>
      </c>
      <c r="R38">
        <f t="shared" si="6"/>
        <v>37</v>
      </c>
    </row>
    <row r="39" spans="2:18" x14ac:dyDescent="0.25">
      <c r="B39" s="1" t="s">
        <v>159</v>
      </c>
      <c r="C39" s="1" t="s">
        <v>38</v>
      </c>
      <c r="D39" s="1" t="s">
        <v>160</v>
      </c>
      <c r="E39" s="1" t="s">
        <v>161</v>
      </c>
      <c r="F39">
        <v>27</v>
      </c>
      <c r="G39">
        <v>0.35</v>
      </c>
      <c r="H39">
        <v>39</v>
      </c>
      <c r="I39">
        <v>0.3</v>
      </c>
      <c r="K39">
        <f t="shared" si="2"/>
        <v>36</v>
      </c>
      <c r="L39">
        <f t="shared" si="3"/>
        <v>1</v>
      </c>
      <c r="M39" t="str">
        <f>IF(COUNT(FIND({0,1,2,3,4,5,6,7,8,9},IF(ISBLANK(A39),IF(LEN(TRIM(B39))&gt;0,TRIM(B39),TRIM(C39)),"")))&gt;0,IF(ISBLANK(A39),IF(LEN(TRIM(B39))&gt;0,TRIM(B39),TRIM(C39)),""),"")</f>
        <v>51</v>
      </c>
      <c r="N39" t="str">
        <f>IF(COUNT(FIND({0,1,2,3,4,5,6,7,8,9},IF(ISBLANK(A39),IF(LEN(TRIM(B39))&gt;0,TRIM(C39),LEFT(D39, 4)),"")))&gt;0,IF(ISBLANK(A39),IF(LEN(TRIM(B39))&gt;0,TRIM(C39),LEFT(D39, 4)),""),"")</f>
        <v>059</v>
      </c>
      <c r="O39" t="str">
        <f t="shared" si="4"/>
        <v>Va</v>
      </c>
      <c r="P39" t="str">
        <f>TRIM(IF(COUNT(FIND({0,1,2,3,4,5,6,7,8,9},B39))&gt;0,D39,IF(LEN(TRIM(B39))&gt;0,CONCATENATE(B39,C39,D39),MID(D39,4,LEN(D39)))))</f>
        <v>Fairfax</v>
      </c>
      <c r="Q39">
        <f t="shared" si="5"/>
        <v>27</v>
      </c>
      <c r="R39">
        <f t="shared" si="6"/>
        <v>39</v>
      </c>
    </row>
    <row r="40" spans="2:18" x14ac:dyDescent="0.25">
      <c r="B40" s="1" t="s">
        <v>99</v>
      </c>
      <c r="C40" s="1" t="s">
        <v>116</v>
      </c>
      <c r="D40" s="1" t="s">
        <v>117</v>
      </c>
      <c r="E40" s="1" t="s">
        <v>102</v>
      </c>
      <c r="F40">
        <v>27</v>
      </c>
      <c r="G40">
        <v>0.35</v>
      </c>
      <c r="H40">
        <v>36</v>
      </c>
      <c r="I40">
        <v>0.27</v>
      </c>
      <c r="K40">
        <f t="shared" si="2"/>
        <v>36</v>
      </c>
      <c r="L40">
        <f t="shared" si="3"/>
        <v>1</v>
      </c>
      <c r="M40" t="str">
        <f>IF(COUNT(FIND({0,1,2,3,4,5,6,7,8,9},IF(ISBLANK(A40),IF(LEN(TRIM(B40))&gt;0,TRIM(B40),TRIM(C40)),"")))&gt;0,IF(ISBLANK(A40),IF(LEN(TRIM(B40))&gt;0,TRIM(B40),TRIM(C40)),""),"")</f>
        <v>06</v>
      </c>
      <c r="N40" t="str">
        <f>IF(COUNT(FIND({0,1,2,3,4,5,6,7,8,9},IF(ISBLANK(A40),IF(LEN(TRIM(B40))&gt;0,TRIM(C40),LEFT(D40, 4)),"")))&gt;0,IF(ISBLANK(A40),IF(LEN(TRIM(B40))&gt;0,TRIM(C40),LEFT(D40, 4)),""),"")</f>
        <v>073</v>
      </c>
      <c r="O40" t="str">
        <f t="shared" si="4"/>
        <v>Ca</v>
      </c>
      <c r="P40" t="str">
        <f>TRIM(IF(COUNT(FIND({0,1,2,3,4,5,6,7,8,9},B40))&gt;0,D40,IF(LEN(TRIM(B40))&gt;0,CONCATENATE(B40,C40,D40),MID(D40,4,LEN(D40)))))</f>
        <v>San Diego</v>
      </c>
      <c r="Q40">
        <f t="shared" si="5"/>
        <v>27</v>
      </c>
      <c r="R40">
        <f t="shared" si="6"/>
        <v>36</v>
      </c>
    </row>
    <row r="41" spans="2:18" x14ac:dyDescent="0.25">
      <c r="B41" s="1" t="s">
        <v>13</v>
      </c>
      <c r="C41" s="1" t="s">
        <v>74</v>
      </c>
      <c r="D41" s="1" t="s">
        <v>75</v>
      </c>
      <c r="E41" s="1" t="s">
        <v>12</v>
      </c>
      <c r="F41">
        <v>27</v>
      </c>
      <c r="G41">
        <v>0.35</v>
      </c>
      <c r="H41">
        <v>39</v>
      </c>
      <c r="I41">
        <v>0.3</v>
      </c>
      <c r="K41">
        <f t="shared" si="2"/>
        <v>36</v>
      </c>
      <c r="L41">
        <f t="shared" si="3"/>
        <v>1</v>
      </c>
      <c r="M41" t="str">
        <f>IF(COUNT(FIND({0,1,2,3,4,5,6,7,8,9},IF(ISBLANK(A41),IF(LEN(TRIM(B41))&gt;0,TRIM(B41),TRIM(C41)),"")))&gt;0,IF(ISBLANK(A41),IF(LEN(TRIM(B41))&gt;0,TRIM(B41),TRIM(C41)),""),"")</f>
        <v>36</v>
      </c>
      <c r="N41" t="str">
        <f>IF(COUNT(FIND({0,1,2,3,4,5,6,7,8,9},IF(ISBLANK(A41),IF(LEN(TRIM(B41))&gt;0,TRIM(C41),LEFT(D41, 4)),"")))&gt;0,IF(ISBLANK(A41),IF(LEN(TRIM(B41))&gt;0,TRIM(C41),LEFT(D41, 4)),""),"")</f>
        <v>087</v>
      </c>
      <c r="O41" t="str">
        <f t="shared" si="4"/>
        <v>NY</v>
      </c>
      <c r="P41" t="str">
        <f>TRIM(IF(COUNT(FIND({0,1,2,3,4,5,6,7,8,9},B41))&gt;0,D41,IF(LEN(TRIM(B41))&gt;0,CONCATENATE(B41,C41,D41),MID(D41,4,LEN(D41)))))</f>
        <v>Rockland</v>
      </c>
      <c r="Q41">
        <f t="shared" si="5"/>
        <v>27</v>
      </c>
      <c r="R41">
        <f t="shared" si="6"/>
        <v>39</v>
      </c>
    </row>
    <row r="42" spans="2:18" x14ac:dyDescent="0.25">
      <c r="B42" s="1" t="s">
        <v>144</v>
      </c>
      <c r="C42" s="1" t="s">
        <v>89</v>
      </c>
      <c r="D42" s="1" t="s">
        <v>145</v>
      </c>
      <c r="E42" s="1" t="s">
        <v>146</v>
      </c>
      <c r="F42">
        <v>26</v>
      </c>
      <c r="G42">
        <v>0.34</v>
      </c>
      <c r="H42">
        <v>37</v>
      </c>
      <c r="I42">
        <v>0.28000000000000003</v>
      </c>
      <c r="K42">
        <f t="shared" si="2"/>
        <v>36</v>
      </c>
      <c r="L42">
        <f t="shared" si="3"/>
        <v>1</v>
      </c>
      <c r="M42" t="str">
        <f>IF(COUNT(FIND({0,1,2,3,4,5,6,7,8,9},IF(ISBLANK(A42),IF(LEN(TRIM(B42))&gt;0,TRIM(B42),TRIM(C42)),"")))&gt;0,IF(ISBLANK(A42),IF(LEN(TRIM(B42))&gt;0,TRIM(B42),TRIM(C42)),""),"")</f>
        <v>17</v>
      </c>
      <c r="N42" t="str">
        <f>IF(COUNT(FIND({0,1,2,3,4,5,6,7,8,9},IF(ISBLANK(A42),IF(LEN(TRIM(B42))&gt;0,TRIM(C42),LEFT(D42, 4)),"")))&gt;0,IF(ISBLANK(A42),IF(LEN(TRIM(B42))&gt;0,TRIM(C42),LEFT(D42, 4)),""),"")</f>
        <v>031</v>
      </c>
      <c r="O42" t="str">
        <f t="shared" si="4"/>
        <v>Il</v>
      </c>
      <c r="P42" t="str">
        <f>TRIM(IF(COUNT(FIND({0,1,2,3,4,5,6,7,8,9},B42))&gt;0,D42,IF(LEN(TRIM(B42))&gt;0,CONCATENATE(B42,C42,D42),MID(D42,4,LEN(D42)))))</f>
        <v>Cook</v>
      </c>
      <c r="Q42">
        <f t="shared" si="5"/>
        <v>26</v>
      </c>
      <c r="R42">
        <f t="shared" si="6"/>
        <v>37</v>
      </c>
    </row>
    <row r="43" spans="2:18" x14ac:dyDescent="0.25">
      <c r="B43" s="1" t="s">
        <v>256</v>
      </c>
      <c r="C43" s="1" t="s">
        <v>76</v>
      </c>
      <c r="D43" s="1" t="s">
        <v>257</v>
      </c>
      <c r="E43" s="1" t="s">
        <v>258</v>
      </c>
      <c r="F43">
        <v>26</v>
      </c>
      <c r="G43">
        <v>0.34</v>
      </c>
      <c r="H43">
        <v>36</v>
      </c>
      <c r="I43">
        <v>0.27</v>
      </c>
      <c r="K43">
        <f t="shared" si="2"/>
        <v>36</v>
      </c>
      <c r="L43">
        <f t="shared" si="3"/>
        <v>1</v>
      </c>
      <c r="M43" t="str">
        <f>IF(COUNT(FIND({0,1,2,3,4,5,6,7,8,9},IF(ISBLANK(A43),IF(LEN(TRIM(B43))&gt;0,TRIM(B43),TRIM(C43)),"")))&gt;0,IF(ISBLANK(A43),IF(LEN(TRIM(B43))&gt;0,TRIM(B43),TRIM(C43)),""),"")</f>
        <v>32</v>
      </c>
      <c r="N43" t="str">
        <f>IF(COUNT(FIND({0,1,2,3,4,5,6,7,8,9},IF(ISBLANK(A43),IF(LEN(TRIM(B43))&gt;0,TRIM(C43),LEFT(D43, 4)),"")))&gt;0,IF(ISBLANK(A43),IF(LEN(TRIM(B43))&gt;0,TRIM(C43),LEFT(D43, 4)),""),"")</f>
        <v>003</v>
      </c>
      <c r="O43" t="str">
        <f t="shared" si="4"/>
        <v>Nv</v>
      </c>
      <c r="P43" t="str">
        <f>TRIM(IF(COUNT(FIND({0,1,2,3,4,5,6,7,8,9},B43))&gt;0,D43,IF(LEN(TRIM(B43))&gt;0,CONCATENATE(B43,C43,D43),MID(D43,4,LEN(D43)))))</f>
        <v>Clark</v>
      </c>
      <c r="Q43">
        <f t="shared" si="5"/>
        <v>26</v>
      </c>
      <c r="R43">
        <f t="shared" si="6"/>
        <v>36</v>
      </c>
    </row>
    <row r="44" spans="2:18" x14ac:dyDescent="0.25">
      <c r="B44" s="1" t="s">
        <v>99</v>
      </c>
      <c r="C44" s="1" t="s">
        <v>133</v>
      </c>
      <c r="D44" s="1" t="s">
        <v>247</v>
      </c>
      <c r="E44" s="1" t="s">
        <v>102</v>
      </c>
      <c r="F44">
        <v>25</v>
      </c>
      <c r="G44">
        <v>0.33</v>
      </c>
      <c r="H44">
        <v>29</v>
      </c>
      <c r="I44">
        <v>0.22</v>
      </c>
      <c r="K44">
        <f t="shared" si="2"/>
        <v>36</v>
      </c>
      <c r="L44">
        <f t="shared" si="3"/>
        <v>1</v>
      </c>
      <c r="M44" t="str">
        <f>IF(COUNT(FIND({0,1,2,3,4,5,6,7,8,9},IF(ISBLANK(A44),IF(LEN(TRIM(B44))&gt;0,TRIM(B44),TRIM(C44)),"")))&gt;0,IF(ISBLANK(A44),IF(LEN(TRIM(B44))&gt;0,TRIM(B44),TRIM(C44)),""),"")</f>
        <v>06</v>
      </c>
      <c r="N44" t="str">
        <f>IF(COUNT(FIND({0,1,2,3,4,5,6,7,8,9},IF(ISBLANK(A44),IF(LEN(TRIM(B44))&gt;0,TRIM(C44),LEFT(D44, 4)),"")))&gt;0,IF(ISBLANK(A44),IF(LEN(TRIM(B44))&gt;0,TRIM(C44),LEFT(D44, 4)),""),"")</f>
        <v>075</v>
      </c>
      <c r="O44" t="str">
        <f t="shared" si="4"/>
        <v>Ca</v>
      </c>
      <c r="P44" t="str">
        <f>TRIM(IF(COUNT(FIND({0,1,2,3,4,5,6,7,8,9},B44))&gt;0,D44,IF(LEN(TRIM(B44))&gt;0,CONCATENATE(B44,C44,D44),MID(D44,4,LEN(D44)))))</f>
        <v>San Francisco</v>
      </c>
      <c r="Q44">
        <f t="shared" si="5"/>
        <v>25</v>
      </c>
      <c r="R44">
        <f t="shared" si="6"/>
        <v>29</v>
      </c>
    </row>
    <row r="45" spans="2:18" x14ac:dyDescent="0.25">
      <c r="B45" s="1" t="s">
        <v>162</v>
      </c>
      <c r="C45" s="1" t="s">
        <v>113</v>
      </c>
      <c r="D45" s="1" t="s">
        <v>163</v>
      </c>
      <c r="E45" s="1" t="s">
        <v>164</v>
      </c>
      <c r="F45">
        <v>24</v>
      </c>
      <c r="G45">
        <v>0.31</v>
      </c>
      <c r="H45">
        <v>39</v>
      </c>
      <c r="I45">
        <v>0.3</v>
      </c>
      <c r="K45">
        <f t="shared" si="2"/>
        <v>36</v>
      </c>
      <c r="L45">
        <f t="shared" si="3"/>
        <v>1</v>
      </c>
      <c r="M45" t="str">
        <f>IF(COUNT(FIND({0,1,2,3,4,5,6,7,8,9},IF(ISBLANK(A45),IF(LEN(TRIM(B45))&gt;0,TRIM(B45),TRIM(C45)),"")))&gt;0,IF(ISBLANK(A45),IF(LEN(TRIM(B45))&gt;0,TRIM(B45),TRIM(C45)),""),"")</f>
        <v>04</v>
      </c>
      <c r="N45" t="str">
        <f>IF(COUNT(FIND({0,1,2,3,4,5,6,7,8,9},IF(ISBLANK(A45),IF(LEN(TRIM(B45))&gt;0,TRIM(C45),LEFT(D45, 4)),"")))&gt;0,IF(ISBLANK(A45),IF(LEN(TRIM(B45))&gt;0,TRIM(C45),LEFT(D45, 4)),""),"")</f>
        <v>013</v>
      </c>
      <c r="O45" t="str">
        <f t="shared" si="4"/>
        <v>Az</v>
      </c>
      <c r="P45" t="str">
        <f>TRIM(IF(COUNT(FIND({0,1,2,3,4,5,6,7,8,9},B45))&gt;0,D45,IF(LEN(TRIM(B45))&gt;0,CONCATENATE(B45,C45,D45),MID(D45,4,LEN(D45)))))</f>
        <v>Maricopa</v>
      </c>
      <c r="Q45">
        <f t="shared" si="5"/>
        <v>24</v>
      </c>
      <c r="R45">
        <f t="shared" si="6"/>
        <v>39</v>
      </c>
    </row>
    <row r="46" spans="2:18" x14ac:dyDescent="0.25">
      <c r="B46" s="1" t="s">
        <v>95</v>
      </c>
      <c r="C46" s="1" t="s">
        <v>66</v>
      </c>
      <c r="D46" s="1" t="s">
        <v>131</v>
      </c>
      <c r="E46" s="1" t="s">
        <v>98</v>
      </c>
      <c r="F46">
        <v>23</v>
      </c>
      <c r="G46">
        <v>0.3</v>
      </c>
      <c r="H46">
        <v>45</v>
      </c>
      <c r="I46">
        <v>0.34</v>
      </c>
      <c r="K46">
        <f t="shared" si="2"/>
        <v>36</v>
      </c>
      <c r="L46">
        <f t="shared" si="3"/>
        <v>1</v>
      </c>
      <c r="M46" t="str">
        <f>IF(COUNT(FIND({0,1,2,3,4,5,6,7,8,9},IF(ISBLANK(A46),IF(LEN(TRIM(B46))&gt;0,TRIM(B46),TRIM(C46)),"")))&gt;0,IF(ISBLANK(A46),IF(LEN(TRIM(B46))&gt;0,TRIM(B46),TRIM(C46)),""),"")</f>
        <v>12</v>
      </c>
      <c r="N46" t="str">
        <f>IF(COUNT(FIND({0,1,2,3,4,5,6,7,8,9},IF(ISBLANK(A46),IF(LEN(TRIM(B46))&gt;0,TRIM(C46),LEFT(D46, 4)),"")))&gt;0,IF(ISBLANK(A46),IF(LEN(TRIM(B46))&gt;0,TRIM(C46),LEFT(D46, 4)),""),"")</f>
        <v>057</v>
      </c>
      <c r="O46" t="str">
        <f t="shared" si="4"/>
        <v>Fl</v>
      </c>
      <c r="P46" t="str">
        <f>TRIM(IF(COUNT(FIND({0,1,2,3,4,5,6,7,8,9},B46))&gt;0,D46,IF(LEN(TRIM(B46))&gt;0,CONCATENATE(B46,C46,D46),MID(D46,4,LEN(D46)))))</f>
        <v>Hillsborough</v>
      </c>
      <c r="Q46">
        <f t="shared" si="5"/>
        <v>23</v>
      </c>
      <c r="R46">
        <f t="shared" si="6"/>
        <v>45</v>
      </c>
    </row>
    <row r="47" spans="2:18" x14ac:dyDescent="0.25">
      <c r="B47" s="1" t="s">
        <v>56</v>
      </c>
      <c r="C47" s="1" t="s">
        <v>22</v>
      </c>
      <c r="D47" s="1" t="s">
        <v>109</v>
      </c>
      <c r="E47" s="1" t="s">
        <v>59</v>
      </c>
      <c r="F47">
        <v>23</v>
      </c>
      <c r="G47">
        <v>0.3</v>
      </c>
      <c r="H47">
        <v>35</v>
      </c>
      <c r="I47">
        <v>0.27</v>
      </c>
      <c r="K47">
        <f t="shared" si="2"/>
        <v>36</v>
      </c>
      <c r="L47">
        <f t="shared" si="3"/>
        <v>1</v>
      </c>
      <c r="M47" t="str">
        <f>IF(COUNT(FIND({0,1,2,3,4,5,6,7,8,9},IF(ISBLANK(A47),IF(LEN(TRIM(B47))&gt;0,TRIM(B47),TRIM(C47)),"")))&gt;0,IF(ISBLANK(A47),IF(LEN(TRIM(B47))&gt;0,TRIM(B47),TRIM(C47)),""),"")</f>
        <v>25</v>
      </c>
      <c r="N47" t="str">
        <f>IF(COUNT(FIND({0,1,2,3,4,5,6,7,8,9},IF(ISBLANK(A47),IF(LEN(TRIM(B47))&gt;0,TRIM(C47),LEFT(D47, 4)),"")))&gt;0,IF(ISBLANK(A47),IF(LEN(TRIM(B47))&gt;0,TRIM(C47),LEFT(D47, 4)),""),"")</f>
        <v>021</v>
      </c>
      <c r="O47" t="str">
        <f t="shared" si="4"/>
        <v>Ma</v>
      </c>
      <c r="P47" t="str">
        <f>TRIM(IF(COUNT(FIND({0,1,2,3,4,5,6,7,8,9},B47))&gt;0,D47,IF(LEN(TRIM(B47))&gt;0,CONCATENATE(B47,C47,D47),MID(D47,4,LEN(D47)))))</f>
        <v>Norfolk</v>
      </c>
      <c r="Q47">
        <f t="shared" si="5"/>
        <v>23</v>
      </c>
      <c r="R47">
        <f t="shared" si="6"/>
        <v>35</v>
      </c>
    </row>
    <row r="48" spans="2:18" x14ac:dyDescent="0.25">
      <c r="B48" s="1" t="s">
        <v>95</v>
      </c>
      <c r="C48" s="1" t="s">
        <v>50</v>
      </c>
      <c r="D48" s="1" t="s">
        <v>55</v>
      </c>
      <c r="E48" s="1" t="s">
        <v>98</v>
      </c>
      <c r="F48">
        <v>23</v>
      </c>
      <c r="G48">
        <v>0.3</v>
      </c>
      <c r="H48">
        <v>39</v>
      </c>
      <c r="I48">
        <v>0.3</v>
      </c>
      <c r="K48">
        <f t="shared" si="2"/>
        <v>36</v>
      </c>
      <c r="L48">
        <f t="shared" si="3"/>
        <v>1</v>
      </c>
      <c r="M48" t="str">
        <f>IF(COUNT(FIND({0,1,2,3,4,5,6,7,8,9},IF(ISBLANK(A48),IF(LEN(TRIM(B48))&gt;0,TRIM(B48),TRIM(C48)),"")))&gt;0,IF(ISBLANK(A48),IF(LEN(TRIM(B48))&gt;0,TRIM(B48),TRIM(C48)),""),"")</f>
        <v>12</v>
      </c>
      <c r="N48" t="str">
        <f>IF(COUNT(FIND({0,1,2,3,4,5,6,7,8,9},IF(ISBLANK(A48),IF(LEN(TRIM(B48))&gt;0,TRIM(C48),LEFT(D48, 4)),"")))&gt;0,IF(ISBLANK(A48),IF(LEN(TRIM(B48))&gt;0,TRIM(C48),LEFT(D48, 4)),""),"")</f>
        <v>095</v>
      </c>
      <c r="O48" t="str">
        <f t="shared" si="4"/>
        <v>Fl</v>
      </c>
      <c r="P48" t="str">
        <f>TRIM(IF(COUNT(FIND({0,1,2,3,4,5,6,7,8,9},B48))&gt;0,D48,IF(LEN(TRIM(B48))&gt;0,CONCATENATE(B48,C48,D48),MID(D48,4,LEN(D48)))))</f>
        <v>Orange</v>
      </c>
      <c r="Q48">
        <f t="shared" si="5"/>
        <v>23</v>
      </c>
      <c r="R48">
        <f t="shared" si="6"/>
        <v>39</v>
      </c>
    </row>
    <row r="49" spans="2:18" x14ac:dyDescent="0.25">
      <c r="B49" s="1" t="s">
        <v>84</v>
      </c>
      <c r="C49" s="1" t="s">
        <v>60</v>
      </c>
      <c r="D49" s="1" t="s">
        <v>187</v>
      </c>
      <c r="E49" s="1" t="s">
        <v>86</v>
      </c>
      <c r="F49">
        <v>23</v>
      </c>
      <c r="G49">
        <v>0.3</v>
      </c>
      <c r="H49">
        <v>36</v>
      </c>
      <c r="I49">
        <v>0.27</v>
      </c>
      <c r="K49">
        <f t="shared" si="2"/>
        <v>36</v>
      </c>
      <c r="L49">
        <f t="shared" si="3"/>
        <v>1</v>
      </c>
      <c r="M49" t="str">
        <f>IF(COUNT(FIND({0,1,2,3,4,5,6,7,8,9},IF(ISBLANK(A49),IF(LEN(TRIM(B49))&gt;0,TRIM(B49),TRIM(C49)),"")))&gt;0,IF(ISBLANK(A49),IF(LEN(TRIM(B49))&gt;0,TRIM(B49),TRIM(C49)),""),"")</f>
        <v>34</v>
      </c>
      <c r="N49" t="str">
        <f>IF(COUNT(FIND({0,1,2,3,4,5,6,7,8,9},IF(ISBLANK(A49),IF(LEN(TRIM(B49))&gt;0,TRIM(C49),LEFT(D49, 4)),"")))&gt;0,IF(ISBLANK(A49),IF(LEN(TRIM(B49))&gt;0,TRIM(C49),LEFT(D49, 4)),""),"")</f>
        <v>027</v>
      </c>
      <c r="O49" t="str">
        <f t="shared" si="4"/>
        <v>NJ</v>
      </c>
      <c r="P49" t="str">
        <f>TRIM(IF(COUNT(FIND({0,1,2,3,4,5,6,7,8,9},B49))&gt;0,D49,IF(LEN(TRIM(B49))&gt;0,CONCATENATE(B49,C49,D49),MID(D49,4,LEN(D49)))))</f>
        <v>Morris</v>
      </c>
      <c r="Q49">
        <f t="shared" si="5"/>
        <v>23</v>
      </c>
      <c r="R49">
        <f t="shared" si="6"/>
        <v>36</v>
      </c>
    </row>
    <row r="50" spans="2:18" x14ac:dyDescent="0.25">
      <c r="B50" s="1" t="s">
        <v>95</v>
      </c>
      <c r="C50" s="1" t="s">
        <v>83</v>
      </c>
      <c r="D50" s="1" t="s">
        <v>143</v>
      </c>
      <c r="E50" s="1" t="s">
        <v>98</v>
      </c>
      <c r="F50">
        <v>22</v>
      </c>
      <c r="G50">
        <v>0.28999999999999998</v>
      </c>
      <c r="H50">
        <v>49</v>
      </c>
      <c r="I50">
        <v>0.37</v>
      </c>
      <c r="K50">
        <f t="shared" si="2"/>
        <v>36</v>
      </c>
      <c r="L50">
        <f t="shared" si="3"/>
        <v>1</v>
      </c>
      <c r="M50" t="str">
        <f>IF(COUNT(FIND({0,1,2,3,4,5,6,7,8,9},IF(ISBLANK(A50),IF(LEN(TRIM(B50))&gt;0,TRIM(B50),TRIM(C50)),"")))&gt;0,IF(ISBLANK(A50),IF(LEN(TRIM(B50))&gt;0,TRIM(B50),TRIM(C50)),""),"")</f>
        <v>12</v>
      </c>
      <c r="N50" t="str">
        <f>IF(COUNT(FIND({0,1,2,3,4,5,6,7,8,9},IF(ISBLANK(A50),IF(LEN(TRIM(B50))&gt;0,TRIM(C50),LEFT(D50, 4)),"")))&gt;0,IF(ISBLANK(A50),IF(LEN(TRIM(B50))&gt;0,TRIM(C50),LEFT(D50, 4)),""),"")</f>
        <v>025</v>
      </c>
      <c r="O50" t="str">
        <f t="shared" si="4"/>
        <v>Fl</v>
      </c>
      <c r="P50" t="str">
        <f>TRIM(IF(COUNT(FIND({0,1,2,3,4,5,6,7,8,9},B50))&gt;0,D50,IF(LEN(TRIM(B50))&gt;0,CONCATENATE(B50,C50,D50),MID(D50,4,LEN(D50)))))</f>
        <v>Dade</v>
      </c>
      <c r="Q50">
        <f t="shared" si="5"/>
        <v>22</v>
      </c>
      <c r="R50">
        <f t="shared" si="6"/>
        <v>49</v>
      </c>
    </row>
    <row r="51" spans="2:18" x14ac:dyDescent="0.25">
      <c r="B51" s="1" t="s">
        <v>13</v>
      </c>
      <c r="C51" s="1" t="s">
        <v>81</v>
      </c>
      <c r="D51" s="1" t="s">
        <v>82</v>
      </c>
      <c r="E51" s="1" t="s">
        <v>12</v>
      </c>
      <c r="F51">
        <v>21</v>
      </c>
      <c r="G51">
        <v>0.27</v>
      </c>
      <c r="H51">
        <v>32</v>
      </c>
      <c r="I51">
        <v>0.24</v>
      </c>
      <c r="K51">
        <f t="shared" si="2"/>
        <v>36</v>
      </c>
      <c r="L51">
        <f t="shared" si="3"/>
        <v>1</v>
      </c>
      <c r="M51" t="str">
        <f>IF(COUNT(FIND({0,1,2,3,4,5,6,7,8,9},IF(ISBLANK(A51),IF(LEN(TRIM(B51))&gt;0,TRIM(B51),TRIM(C51)),"")))&gt;0,IF(ISBLANK(A51),IF(LEN(TRIM(B51))&gt;0,TRIM(B51),TRIM(C51)),""),"")</f>
        <v>36</v>
      </c>
      <c r="N51" t="str">
        <f>IF(COUNT(FIND({0,1,2,3,4,5,6,7,8,9},IF(ISBLANK(A51),IF(LEN(TRIM(B51))&gt;0,TRIM(C51),LEFT(D51, 4)),"")))&gt;0,IF(ISBLANK(A51),IF(LEN(TRIM(B51))&gt;0,TRIM(C51),LEFT(D51, 4)),""),"")</f>
        <v>077</v>
      </c>
      <c r="O51" t="str">
        <f t="shared" si="4"/>
        <v>NY</v>
      </c>
      <c r="P51" t="str">
        <f>TRIM(IF(COUNT(FIND({0,1,2,3,4,5,6,7,8,9},B51))&gt;0,D51,IF(LEN(TRIM(B51))&gt;0,CONCATENATE(B51,C51,D51),MID(D51,4,LEN(D51)))))</f>
        <v>Otsego</v>
      </c>
      <c r="Q51">
        <f t="shared" si="5"/>
        <v>21</v>
      </c>
      <c r="R51">
        <f t="shared" si="6"/>
        <v>32</v>
      </c>
    </row>
    <row r="52" spans="2:18" x14ac:dyDescent="0.25">
      <c r="B52" s="1" t="s">
        <v>120</v>
      </c>
      <c r="C52" s="1" t="s">
        <v>18</v>
      </c>
      <c r="D52" s="1" t="s">
        <v>67</v>
      </c>
      <c r="E52" s="1" t="s">
        <v>123</v>
      </c>
      <c r="F52">
        <v>21</v>
      </c>
      <c r="G52">
        <v>0.27</v>
      </c>
      <c r="H52">
        <v>30</v>
      </c>
      <c r="I52">
        <v>0.23</v>
      </c>
      <c r="K52">
        <f t="shared" si="2"/>
        <v>36</v>
      </c>
      <c r="L52">
        <f t="shared" si="3"/>
        <v>1</v>
      </c>
      <c r="M52" t="str">
        <f>IF(COUNT(FIND({0,1,2,3,4,5,6,7,8,9},IF(ISBLANK(A52),IF(LEN(TRIM(B52))&gt;0,TRIM(B52),TRIM(C52)),"")))&gt;0,IF(ISBLANK(A52),IF(LEN(TRIM(B52))&gt;0,TRIM(B52),TRIM(C52)),""),"")</f>
        <v>42</v>
      </c>
      <c r="N52" t="str">
        <f>IF(COUNT(FIND({0,1,2,3,4,5,6,7,8,9},IF(ISBLANK(A52),IF(LEN(TRIM(B52))&gt;0,TRIM(C52),LEFT(D52, 4)),"")))&gt;0,IF(ISBLANK(A52),IF(LEN(TRIM(B52))&gt;0,TRIM(C52),LEFT(D52, 4)),""),"")</f>
        <v>091</v>
      </c>
      <c r="O52" t="str">
        <f t="shared" si="4"/>
        <v>Pa</v>
      </c>
      <c r="P52" t="str">
        <f>TRIM(IF(COUNT(FIND({0,1,2,3,4,5,6,7,8,9},B52))&gt;0,D52,IF(LEN(TRIM(B52))&gt;0,CONCATENATE(B52,C52,D52),MID(D52,4,LEN(D52)))))</f>
        <v>Montgomery</v>
      </c>
      <c r="Q52">
        <f t="shared" si="5"/>
        <v>21</v>
      </c>
      <c r="R52">
        <f t="shared" si="6"/>
        <v>30</v>
      </c>
    </row>
    <row r="53" spans="2:18" x14ac:dyDescent="0.25">
      <c r="B53" s="1" t="s">
        <v>128</v>
      </c>
      <c r="C53" s="1" t="s">
        <v>89</v>
      </c>
      <c r="D53" s="1" t="s">
        <v>67</v>
      </c>
      <c r="E53" s="1" t="s">
        <v>129</v>
      </c>
      <c r="F53">
        <v>21</v>
      </c>
      <c r="G53">
        <v>0.27</v>
      </c>
      <c r="H53">
        <v>36</v>
      </c>
      <c r="I53">
        <v>0.27</v>
      </c>
      <c r="K53">
        <f t="shared" si="2"/>
        <v>36</v>
      </c>
      <c r="L53">
        <f t="shared" si="3"/>
        <v>1</v>
      </c>
      <c r="M53" t="str">
        <f>IF(COUNT(FIND({0,1,2,3,4,5,6,7,8,9},IF(ISBLANK(A53),IF(LEN(TRIM(B53))&gt;0,TRIM(B53),TRIM(C53)),"")))&gt;0,IF(ISBLANK(A53),IF(LEN(TRIM(B53))&gt;0,TRIM(B53),TRIM(C53)),""),"")</f>
        <v>24</v>
      </c>
      <c r="N53" t="str">
        <f>IF(COUNT(FIND({0,1,2,3,4,5,6,7,8,9},IF(ISBLANK(A53),IF(LEN(TRIM(B53))&gt;0,TRIM(C53),LEFT(D53, 4)),"")))&gt;0,IF(ISBLANK(A53),IF(LEN(TRIM(B53))&gt;0,TRIM(C53),LEFT(D53, 4)),""),"")</f>
        <v>031</v>
      </c>
      <c r="O53" t="str">
        <f t="shared" si="4"/>
        <v>Md</v>
      </c>
      <c r="P53" t="str">
        <f>TRIM(IF(COUNT(FIND({0,1,2,3,4,5,6,7,8,9},B53))&gt;0,D53,IF(LEN(TRIM(B53))&gt;0,CONCATENATE(B53,C53,D53),MID(D53,4,LEN(D53)))))</f>
        <v>Montgomery</v>
      </c>
      <c r="Q53">
        <f t="shared" si="5"/>
        <v>21</v>
      </c>
      <c r="R53">
        <f t="shared" si="6"/>
        <v>36</v>
      </c>
    </row>
    <row r="54" spans="2:18" x14ac:dyDescent="0.25">
      <c r="B54" s="1" t="s">
        <v>175</v>
      </c>
      <c r="C54" s="1" t="s">
        <v>76</v>
      </c>
      <c r="D54" s="1" t="s">
        <v>176</v>
      </c>
      <c r="E54" s="1" t="s">
        <v>177</v>
      </c>
      <c r="F54">
        <v>21</v>
      </c>
      <c r="G54">
        <v>0.27</v>
      </c>
      <c r="H54">
        <v>32</v>
      </c>
      <c r="I54">
        <v>0.24</v>
      </c>
      <c r="K54">
        <f t="shared" si="2"/>
        <v>36</v>
      </c>
      <c r="L54">
        <f t="shared" si="3"/>
        <v>1</v>
      </c>
      <c r="M54" t="str">
        <f>IF(COUNT(FIND({0,1,2,3,4,5,6,7,8,9},IF(ISBLANK(A54),IF(LEN(TRIM(B54))&gt;0,TRIM(B54),TRIM(C54)),"")))&gt;0,IF(ISBLANK(A54),IF(LEN(TRIM(B54))&gt;0,TRIM(B54),TRIM(C54)),""),"")</f>
        <v>15</v>
      </c>
      <c r="N54" t="str">
        <f>IF(COUNT(FIND({0,1,2,3,4,5,6,7,8,9},IF(ISBLANK(A54),IF(LEN(TRIM(B54))&gt;0,TRIM(C54),LEFT(D54, 4)),"")))&gt;0,IF(ISBLANK(A54),IF(LEN(TRIM(B54))&gt;0,TRIM(C54),LEFT(D54, 4)),""),"")</f>
        <v>003</v>
      </c>
      <c r="O54" t="str">
        <f t="shared" si="4"/>
        <v>Hi</v>
      </c>
      <c r="P54" t="str">
        <f>TRIM(IF(COUNT(FIND({0,1,2,3,4,5,6,7,8,9},B54))&gt;0,D54,IF(LEN(TRIM(B54))&gt;0,CONCATENATE(B54,C54,D54),MID(D54,4,LEN(D54)))))</f>
        <v>Honolulu</v>
      </c>
      <c r="Q54">
        <f t="shared" si="5"/>
        <v>21</v>
      </c>
      <c r="R54">
        <f t="shared" si="6"/>
        <v>32</v>
      </c>
    </row>
    <row r="55" spans="2:18" x14ac:dyDescent="0.25">
      <c r="B55" s="1" t="s">
        <v>78</v>
      </c>
      <c r="C55" s="1" t="s">
        <v>126</v>
      </c>
      <c r="D55" s="1" t="s">
        <v>127</v>
      </c>
      <c r="E55" s="1" t="s">
        <v>80</v>
      </c>
      <c r="F55">
        <v>21</v>
      </c>
      <c r="G55">
        <v>0.27</v>
      </c>
      <c r="H55">
        <v>38</v>
      </c>
      <c r="I55">
        <v>0.28999999999999998</v>
      </c>
      <c r="K55">
        <f t="shared" si="2"/>
        <v>36</v>
      </c>
      <c r="L55">
        <f t="shared" si="3"/>
        <v>1</v>
      </c>
      <c r="M55" t="str">
        <f>IF(COUNT(FIND({0,1,2,3,4,5,6,7,8,9},IF(ISBLANK(A55),IF(LEN(TRIM(B55))&gt;0,TRIM(B55),TRIM(C55)),"")))&gt;0,IF(ISBLANK(A55),IF(LEN(TRIM(B55))&gt;0,TRIM(B55),TRIM(C55)),""),"")</f>
        <v>09</v>
      </c>
      <c r="N55" t="str">
        <f>IF(COUNT(FIND({0,1,2,3,4,5,6,7,8,9},IF(ISBLANK(A55),IF(LEN(TRIM(B55))&gt;0,TRIM(C55),LEFT(D55, 4)),"")))&gt;0,IF(ISBLANK(A55),IF(LEN(TRIM(B55))&gt;0,TRIM(C55),LEFT(D55, 4)),""),"")</f>
        <v>009</v>
      </c>
      <c r="O55" t="str">
        <f t="shared" si="4"/>
        <v>Ct</v>
      </c>
      <c r="P55" t="str">
        <f>TRIM(IF(COUNT(FIND({0,1,2,3,4,5,6,7,8,9},B55))&gt;0,D55,IF(LEN(TRIM(B55))&gt;0,CONCATENATE(B55,C55,D55),MID(D55,4,LEN(D55)))))</f>
        <v>New Haven</v>
      </c>
      <c r="Q55">
        <f t="shared" si="5"/>
        <v>21</v>
      </c>
      <c r="R55">
        <f t="shared" si="6"/>
        <v>38</v>
      </c>
    </row>
    <row r="56" spans="2:18" x14ac:dyDescent="0.25">
      <c r="B56" s="1" t="s">
        <v>13</v>
      </c>
      <c r="C56" s="1" t="s">
        <v>68</v>
      </c>
      <c r="D56" s="1" t="s">
        <v>69</v>
      </c>
      <c r="E56" s="1" t="s">
        <v>12</v>
      </c>
      <c r="F56">
        <v>20</v>
      </c>
      <c r="G56">
        <v>0.26</v>
      </c>
      <c r="H56">
        <v>45</v>
      </c>
      <c r="I56">
        <v>0.34</v>
      </c>
      <c r="K56">
        <f t="shared" si="2"/>
        <v>36</v>
      </c>
      <c r="L56">
        <f t="shared" si="3"/>
        <v>1</v>
      </c>
      <c r="M56" t="str">
        <f>IF(COUNT(FIND({0,1,2,3,4,5,6,7,8,9},IF(ISBLANK(A56),IF(LEN(TRIM(B56))&gt;0,TRIM(B56),TRIM(C56)),"")))&gt;0,IF(ISBLANK(A56),IF(LEN(TRIM(B56))&gt;0,TRIM(B56),TRIM(C56)),""),"")</f>
        <v>36</v>
      </c>
      <c r="N56" t="str">
        <f>IF(COUNT(FIND({0,1,2,3,4,5,6,7,8,9},IF(ISBLANK(A56),IF(LEN(TRIM(B56))&gt;0,TRIM(C56),LEFT(D56, 4)),"")))&gt;0,IF(ISBLANK(A56),IF(LEN(TRIM(B56))&gt;0,TRIM(C56),LEFT(D56, 4)),""),"")</f>
        <v>007</v>
      </c>
      <c r="O56" t="str">
        <f t="shared" si="4"/>
        <v>NY</v>
      </c>
      <c r="P56" t="str">
        <f>TRIM(IF(COUNT(FIND({0,1,2,3,4,5,6,7,8,9},B56))&gt;0,D56,IF(LEN(TRIM(B56))&gt;0,CONCATENATE(B56,C56,D56),MID(D56,4,LEN(D56)))))</f>
        <v>Broome</v>
      </c>
      <c r="Q56">
        <f t="shared" si="5"/>
        <v>20</v>
      </c>
      <c r="R56">
        <f t="shared" si="6"/>
        <v>45</v>
      </c>
    </row>
    <row r="57" spans="2:18" x14ac:dyDescent="0.25">
      <c r="B57" s="1" t="s">
        <v>13</v>
      </c>
      <c r="C57" s="1" t="s">
        <v>87</v>
      </c>
      <c r="D57" s="1" t="s">
        <v>88</v>
      </c>
      <c r="E57" s="1" t="s">
        <v>12</v>
      </c>
      <c r="F57">
        <v>20</v>
      </c>
      <c r="G57">
        <v>0.26</v>
      </c>
      <c r="H57">
        <v>35</v>
      </c>
      <c r="I57">
        <v>0.27</v>
      </c>
      <c r="K57">
        <f t="shared" si="2"/>
        <v>36</v>
      </c>
      <c r="L57">
        <f t="shared" si="3"/>
        <v>1</v>
      </c>
      <c r="M57" t="str">
        <f>IF(COUNT(FIND({0,1,2,3,4,5,6,7,8,9},IF(ISBLANK(A57),IF(LEN(TRIM(B57))&gt;0,TRIM(B57),TRIM(C57)),"")))&gt;0,IF(ISBLANK(A57),IF(LEN(TRIM(B57))&gt;0,TRIM(B57),TRIM(C57)),""),"")</f>
        <v>36</v>
      </c>
      <c r="N57" t="str">
        <f>IF(COUNT(FIND({0,1,2,3,4,5,6,7,8,9},IF(ISBLANK(A57),IF(LEN(TRIM(B57))&gt;0,TRIM(C57),LEFT(D57, 4)),"")))&gt;0,IF(ISBLANK(A57),IF(LEN(TRIM(B57))&gt;0,TRIM(C57),LEFT(D57, 4)),""),"")</f>
        <v>089</v>
      </c>
      <c r="O57" t="str">
        <f t="shared" si="4"/>
        <v>NY</v>
      </c>
      <c r="P57" t="str">
        <f>TRIM(IF(COUNT(FIND({0,1,2,3,4,5,6,7,8,9},B57))&gt;0,D57,IF(LEN(TRIM(B57))&gt;0,CONCATENATE(B57,C57,D57),MID(D57,4,LEN(D57)))))</f>
        <v>St. Lawrence</v>
      </c>
      <c r="Q57">
        <f t="shared" si="5"/>
        <v>20</v>
      </c>
      <c r="R57">
        <f t="shared" si="6"/>
        <v>35</v>
      </c>
    </row>
    <row r="58" spans="2:18" x14ac:dyDescent="0.25">
      <c r="B58" s="1" t="s">
        <v>137</v>
      </c>
      <c r="C58" s="1" t="s">
        <v>68</v>
      </c>
      <c r="D58" s="1" t="s">
        <v>171</v>
      </c>
      <c r="E58" s="1" t="s">
        <v>139</v>
      </c>
      <c r="F58">
        <v>20</v>
      </c>
      <c r="G58">
        <v>0.26</v>
      </c>
      <c r="H58">
        <v>37</v>
      </c>
      <c r="I58">
        <v>0.28000000000000003</v>
      </c>
      <c r="K58">
        <f t="shared" si="2"/>
        <v>36</v>
      </c>
      <c r="L58">
        <f t="shared" si="3"/>
        <v>1</v>
      </c>
      <c r="M58" t="str">
        <f>IF(COUNT(FIND({0,1,2,3,4,5,6,7,8,9},IF(ISBLANK(A58),IF(LEN(TRIM(B58))&gt;0,TRIM(B58),TRIM(C58)),"")))&gt;0,IF(ISBLANK(A58),IF(LEN(TRIM(B58))&gt;0,TRIM(B58),TRIM(C58)),""),"")</f>
        <v>50</v>
      </c>
      <c r="N58" t="str">
        <f>IF(COUNT(FIND({0,1,2,3,4,5,6,7,8,9},IF(ISBLANK(A58),IF(LEN(TRIM(B58))&gt;0,TRIM(C58),LEFT(D58, 4)),"")))&gt;0,IF(ISBLANK(A58),IF(LEN(TRIM(B58))&gt;0,TRIM(C58),LEFT(D58, 4)),""),"")</f>
        <v>007</v>
      </c>
      <c r="O58" t="str">
        <f t="shared" si="4"/>
        <v>Vt</v>
      </c>
      <c r="P58" t="str">
        <f>TRIM(IF(COUNT(FIND({0,1,2,3,4,5,6,7,8,9},B58))&gt;0,D58,IF(LEN(TRIM(B58))&gt;0,CONCATENATE(B58,C58,D58),MID(D58,4,LEN(D58)))))</f>
        <v>Chittenden</v>
      </c>
      <c r="Q58">
        <f t="shared" si="5"/>
        <v>20</v>
      </c>
      <c r="R58">
        <f t="shared" si="6"/>
        <v>37</v>
      </c>
    </row>
    <row r="59" spans="2:18" x14ac:dyDescent="0.25">
      <c r="B59" s="1" t="s">
        <v>95</v>
      </c>
      <c r="C59" s="1" t="s">
        <v>192</v>
      </c>
      <c r="D59" s="1" t="s">
        <v>193</v>
      </c>
      <c r="E59" s="1" t="s">
        <v>98</v>
      </c>
      <c r="F59">
        <v>20</v>
      </c>
      <c r="G59">
        <v>0.26</v>
      </c>
      <c r="H59">
        <v>38</v>
      </c>
      <c r="I59">
        <v>0.28999999999999998</v>
      </c>
      <c r="K59">
        <f t="shared" si="2"/>
        <v>36</v>
      </c>
      <c r="L59">
        <f t="shared" si="3"/>
        <v>1</v>
      </c>
      <c r="M59" t="str">
        <f>IF(COUNT(FIND({0,1,2,3,4,5,6,7,8,9},IF(ISBLANK(A59),IF(LEN(TRIM(B59))&gt;0,TRIM(B59),TRIM(C59)),"")))&gt;0,IF(ISBLANK(A59),IF(LEN(TRIM(B59))&gt;0,TRIM(B59),TRIM(C59)),""),"")</f>
        <v>12</v>
      </c>
      <c r="N59" t="str">
        <f>IF(COUNT(FIND({0,1,2,3,4,5,6,7,8,9},IF(ISBLANK(A59),IF(LEN(TRIM(B59))&gt;0,TRIM(C59),LEFT(D59, 4)),"")))&gt;0,IF(ISBLANK(A59),IF(LEN(TRIM(B59))&gt;0,TRIM(C59),LEFT(D59, 4)),""),"")</f>
        <v>127</v>
      </c>
      <c r="O59" t="str">
        <f t="shared" si="4"/>
        <v>Fl</v>
      </c>
      <c r="P59" t="str">
        <f>TRIM(IF(COUNT(FIND({0,1,2,3,4,5,6,7,8,9},B59))&gt;0,D59,IF(LEN(TRIM(B59))&gt;0,CONCATENATE(B59,C59,D59),MID(D59,4,LEN(D59)))))</f>
        <v>Volusia</v>
      </c>
      <c r="Q59">
        <f t="shared" si="5"/>
        <v>20</v>
      </c>
      <c r="R59">
        <f t="shared" si="6"/>
        <v>38</v>
      </c>
    </row>
    <row r="60" spans="2:18" x14ac:dyDescent="0.25">
      <c r="B60" s="1" t="s">
        <v>13</v>
      </c>
      <c r="C60" s="1" t="s">
        <v>62</v>
      </c>
      <c r="D60" s="1" t="s">
        <v>63</v>
      </c>
      <c r="E60" s="1" t="s">
        <v>12</v>
      </c>
      <c r="F60">
        <v>18</v>
      </c>
      <c r="G60">
        <v>0.23</v>
      </c>
      <c r="H60">
        <v>23</v>
      </c>
      <c r="I60">
        <v>0.18</v>
      </c>
      <c r="K60">
        <f t="shared" si="2"/>
        <v>36</v>
      </c>
      <c r="L60">
        <f t="shared" si="3"/>
        <v>1</v>
      </c>
      <c r="M60" t="str">
        <f>IF(COUNT(FIND({0,1,2,3,4,5,6,7,8,9},IF(ISBLANK(A60),IF(LEN(TRIM(B60))&gt;0,TRIM(B60),TRIM(C60)),"")))&gt;0,IF(ISBLANK(A60),IF(LEN(TRIM(B60))&gt;0,TRIM(B60),TRIM(C60)),""),"")</f>
        <v>36</v>
      </c>
      <c r="N60" t="str">
        <f>IF(COUNT(FIND({0,1,2,3,4,5,6,7,8,9},IF(ISBLANK(A60),IF(LEN(TRIM(B60))&gt;0,TRIM(C60),LEFT(D60, 4)),"")))&gt;0,IF(ISBLANK(A60),IF(LEN(TRIM(B60))&gt;0,TRIM(C60),LEFT(D60, 4)),""),"")</f>
        <v>005</v>
      </c>
      <c r="O60" t="str">
        <f t="shared" si="4"/>
        <v>NY</v>
      </c>
      <c r="P60" t="str">
        <f>TRIM(IF(COUNT(FIND({0,1,2,3,4,5,6,7,8,9},B60))&gt;0,D60,IF(LEN(TRIM(B60))&gt;0,CONCATENATE(B60,C60,D60),MID(D60,4,LEN(D60)))))</f>
        <v>Bronx</v>
      </c>
      <c r="Q60">
        <f t="shared" si="5"/>
        <v>18</v>
      </c>
      <c r="R60">
        <f t="shared" si="6"/>
        <v>23</v>
      </c>
    </row>
    <row r="61" spans="2:18" x14ac:dyDescent="0.25">
      <c r="B61" s="1" t="s">
        <v>95</v>
      </c>
      <c r="C61" s="1" t="s">
        <v>70</v>
      </c>
      <c r="D61" s="1" t="s">
        <v>348</v>
      </c>
      <c r="E61" s="1" t="s">
        <v>98</v>
      </c>
      <c r="F61">
        <v>18</v>
      </c>
      <c r="G61">
        <v>0.23</v>
      </c>
      <c r="H61">
        <v>29</v>
      </c>
      <c r="I61">
        <v>0.22</v>
      </c>
      <c r="K61">
        <f t="shared" si="2"/>
        <v>36</v>
      </c>
      <c r="L61">
        <f t="shared" si="3"/>
        <v>1</v>
      </c>
      <c r="M61" t="str">
        <f>IF(COUNT(FIND({0,1,2,3,4,5,6,7,8,9},IF(ISBLANK(A61),IF(LEN(TRIM(B61))&gt;0,TRIM(B61),TRIM(C61)),"")))&gt;0,IF(ISBLANK(A61),IF(LEN(TRIM(B61))&gt;0,TRIM(B61),TRIM(C61)),""),"")</f>
        <v>12</v>
      </c>
      <c r="N61" t="str">
        <f>IF(COUNT(FIND({0,1,2,3,4,5,6,7,8,9},IF(ISBLANK(A61),IF(LEN(TRIM(B61))&gt;0,TRIM(C61),LEFT(D61, 4)),"")))&gt;0,IF(ISBLANK(A61),IF(LEN(TRIM(B61))&gt;0,TRIM(C61),LEFT(D61, 4)),""),"")</f>
        <v>115</v>
      </c>
      <c r="O61" t="str">
        <f t="shared" si="4"/>
        <v>Fl</v>
      </c>
      <c r="P61" t="str">
        <f>TRIM(IF(COUNT(FIND({0,1,2,3,4,5,6,7,8,9},B61))&gt;0,D61,IF(LEN(TRIM(B61))&gt;0,CONCATENATE(B61,C61,D61),MID(D61,4,LEN(D61)))))</f>
        <v>Sarasota</v>
      </c>
      <c r="Q61">
        <f t="shared" si="5"/>
        <v>18</v>
      </c>
      <c r="R61">
        <f t="shared" si="6"/>
        <v>29</v>
      </c>
    </row>
    <row r="62" spans="2:18" x14ac:dyDescent="0.25">
      <c r="B62" s="1" t="s">
        <v>13</v>
      </c>
      <c r="C62" s="1" t="s">
        <v>89</v>
      </c>
      <c r="D62" s="1" t="s">
        <v>90</v>
      </c>
      <c r="E62" s="1" t="s">
        <v>12</v>
      </c>
      <c r="F62">
        <v>18</v>
      </c>
      <c r="G62">
        <v>0.23</v>
      </c>
      <c r="H62">
        <v>36</v>
      </c>
      <c r="I62">
        <v>0.27</v>
      </c>
      <c r="K62">
        <f t="shared" si="2"/>
        <v>36</v>
      </c>
      <c r="L62">
        <f t="shared" si="3"/>
        <v>1</v>
      </c>
      <c r="M62" t="str">
        <f>IF(COUNT(FIND({0,1,2,3,4,5,6,7,8,9},IF(ISBLANK(A62),IF(LEN(TRIM(B62))&gt;0,TRIM(B62),TRIM(C62)),"")))&gt;0,IF(ISBLANK(A62),IF(LEN(TRIM(B62))&gt;0,TRIM(B62),TRIM(C62)),""),"")</f>
        <v>36</v>
      </c>
      <c r="N62" t="str">
        <f>IF(COUNT(FIND({0,1,2,3,4,5,6,7,8,9},IF(ISBLANK(A62),IF(LEN(TRIM(B62))&gt;0,TRIM(C62),LEFT(D62, 4)),"")))&gt;0,IF(ISBLANK(A62),IF(LEN(TRIM(B62))&gt;0,TRIM(C62),LEFT(D62, 4)),""),"")</f>
        <v>031</v>
      </c>
      <c r="O62" t="str">
        <f t="shared" si="4"/>
        <v>NY</v>
      </c>
      <c r="P62" t="str">
        <f>TRIM(IF(COUNT(FIND({0,1,2,3,4,5,6,7,8,9},B62))&gt;0,D62,IF(LEN(TRIM(B62))&gt;0,CONCATENATE(B62,C62,D62),MID(D62,4,LEN(D62)))))</f>
        <v>Essex</v>
      </c>
      <c r="Q62">
        <f t="shared" si="5"/>
        <v>18</v>
      </c>
      <c r="R62">
        <f t="shared" si="6"/>
        <v>36</v>
      </c>
    </row>
    <row r="63" spans="2:18" x14ac:dyDescent="0.25">
      <c r="B63" s="1" t="s">
        <v>13</v>
      </c>
      <c r="C63" s="1" t="s">
        <v>91</v>
      </c>
      <c r="D63" s="1" t="s">
        <v>92</v>
      </c>
      <c r="E63" s="1" t="s">
        <v>12</v>
      </c>
      <c r="F63">
        <v>18</v>
      </c>
      <c r="G63">
        <v>0.23</v>
      </c>
      <c r="H63">
        <v>34</v>
      </c>
      <c r="I63">
        <v>0.26</v>
      </c>
      <c r="K63">
        <f t="shared" si="2"/>
        <v>36</v>
      </c>
      <c r="L63">
        <f t="shared" si="3"/>
        <v>1</v>
      </c>
      <c r="M63" t="str">
        <f>IF(COUNT(FIND({0,1,2,3,4,5,6,7,8,9},IF(ISBLANK(A63),IF(LEN(TRIM(B63))&gt;0,TRIM(B63),TRIM(C63)),"")))&gt;0,IF(ISBLANK(A63),IF(LEN(TRIM(B63))&gt;0,TRIM(B63),TRIM(C63)),""),"")</f>
        <v>36</v>
      </c>
      <c r="N63" t="str">
        <f>IF(COUNT(FIND({0,1,2,3,4,5,6,7,8,9},IF(ISBLANK(A63),IF(LEN(TRIM(B63))&gt;0,TRIM(C63),LEFT(D63, 4)),"")))&gt;0,IF(ISBLANK(A63),IF(LEN(TRIM(B63))&gt;0,TRIM(C63),LEFT(D63, 4)),""),"")</f>
        <v>043</v>
      </c>
      <c r="O63" t="str">
        <f t="shared" si="4"/>
        <v>NY</v>
      </c>
      <c r="P63" t="str">
        <f>TRIM(IF(COUNT(FIND({0,1,2,3,4,5,6,7,8,9},B63))&gt;0,D63,IF(LEN(TRIM(B63))&gt;0,CONCATENATE(B63,C63,D63),MID(D63,4,LEN(D63)))))</f>
        <v>Herkimer</v>
      </c>
      <c r="Q63">
        <f t="shared" si="5"/>
        <v>18</v>
      </c>
      <c r="R63">
        <f t="shared" si="6"/>
        <v>34</v>
      </c>
    </row>
    <row r="64" spans="2:18" x14ac:dyDescent="0.25">
      <c r="B64" s="1" t="s">
        <v>84</v>
      </c>
      <c r="C64" s="1" t="s">
        <v>136</v>
      </c>
      <c r="D64" s="1" t="s">
        <v>58</v>
      </c>
      <c r="E64" s="1" t="s">
        <v>86</v>
      </c>
      <c r="F64">
        <v>17</v>
      </c>
      <c r="G64">
        <v>0.22</v>
      </c>
      <c r="H64">
        <v>22</v>
      </c>
      <c r="I64">
        <v>0.17</v>
      </c>
      <c r="K64">
        <f t="shared" si="2"/>
        <v>36</v>
      </c>
      <c r="L64">
        <f t="shared" si="3"/>
        <v>1</v>
      </c>
      <c r="M64" t="str">
        <f>IF(COUNT(FIND({0,1,2,3,4,5,6,7,8,9},IF(ISBLANK(A64),IF(LEN(TRIM(B64))&gt;0,TRIM(B64),TRIM(C64)),"")))&gt;0,IF(ISBLANK(A64),IF(LEN(TRIM(B64))&gt;0,TRIM(B64),TRIM(C64)),""),"")</f>
        <v>34</v>
      </c>
      <c r="N64" t="str">
        <f>IF(COUNT(FIND({0,1,2,3,4,5,6,7,8,9},IF(ISBLANK(A64),IF(LEN(TRIM(B64))&gt;0,TRIM(C64),LEFT(D64, 4)),"")))&gt;0,IF(ISBLANK(A64),IF(LEN(TRIM(B64))&gt;0,TRIM(C64),LEFT(D64, 4)),""),"")</f>
        <v>023</v>
      </c>
      <c r="O64" t="str">
        <f t="shared" si="4"/>
        <v>NJ</v>
      </c>
      <c r="P64" t="str">
        <f>TRIM(IF(COUNT(FIND({0,1,2,3,4,5,6,7,8,9},B64))&gt;0,D64,IF(LEN(TRIM(B64))&gt;0,CONCATENATE(B64,C64,D64),MID(D64,4,LEN(D64)))))</f>
        <v>Middlesex</v>
      </c>
      <c r="Q64">
        <f t="shared" si="5"/>
        <v>17</v>
      </c>
      <c r="R64">
        <f t="shared" si="6"/>
        <v>22</v>
      </c>
    </row>
    <row r="65" spans="2:18" x14ac:dyDescent="0.25">
      <c r="B65" s="1" t="s">
        <v>56</v>
      </c>
      <c r="C65" s="1" t="s">
        <v>126</v>
      </c>
      <c r="D65" s="1" t="s">
        <v>90</v>
      </c>
      <c r="E65" s="1" t="s">
        <v>59</v>
      </c>
      <c r="F65">
        <v>17</v>
      </c>
      <c r="G65">
        <v>0.22</v>
      </c>
      <c r="H65">
        <v>32</v>
      </c>
      <c r="I65">
        <v>0.24</v>
      </c>
      <c r="K65">
        <f t="shared" si="2"/>
        <v>36</v>
      </c>
      <c r="L65">
        <f t="shared" si="3"/>
        <v>1</v>
      </c>
      <c r="M65" t="str">
        <f>IF(COUNT(FIND({0,1,2,3,4,5,6,7,8,9},IF(ISBLANK(A65),IF(LEN(TRIM(B65))&gt;0,TRIM(B65),TRIM(C65)),"")))&gt;0,IF(ISBLANK(A65),IF(LEN(TRIM(B65))&gt;0,TRIM(B65),TRIM(C65)),""),"")</f>
        <v>25</v>
      </c>
      <c r="N65" t="str">
        <f>IF(COUNT(FIND({0,1,2,3,4,5,6,7,8,9},IF(ISBLANK(A65),IF(LEN(TRIM(B65))&gt;0,TRIM(C65),LEFT(D65, 4)),"")))&gt;0,IF(ISBLANK(A65),IF(LEN(TRIM(B65))&gt;0,TRIM(C65),LEFT(D65, 4)),""),"")</f>
        <v>009</v>
      </c>
      <c r="O65" t="str">
        <f t="shared" si="4"/>
        <v>Ma</v>
      </c>
      <c r="P65" t="str">
        <f>TRIM(IF(COUNT(FIND({0,1,2,3,4,5,6,7,8,9},B65))&gt;0,D65,IF(LEN(TRIM(B65))&gt;0,CONCATENATE(B65,C65,D65),MID(D65,4,LEN(D65)))))</f>
        <v>Essex</v>
      </c>
      <c r="Q65">
        <f t="shared" si="5"/>
        <v>17</v>
      </c>
      <c r="R65">
        <f t="shared" si="6"/>
        <v>32</v>
      </c>
    </row>
    <row r="66" spans="2:18" x14ac:dyDescent="0.25">
      <c r="B66" s="1" t="s">
        <v>234</v>
      </c>
      <c r="C66" s="1" t="s">
        <v>212</v>
      </c>
      <c r="D66" s="1" t="s">
        <v>73</v>
      </c>
      <c r="E66" s="1" t="s">
        <v>236</v>
      </c>
      <c r="F66">
        <v>17</v>
      </c>
      <c r="G66">
        <v>0.22</v>
      </c>
      <c r="H66">
        <v>24</v>
      </c>
      <c r="I66">
        <v>0.18</v>
      </c>
      <c r="K66">
        <f t="shared" si="2"/>
        <v>36</v>
      </c>
      <c r="L66">
        <f t="shared" si="3"/>
        <v>1</v>
      </c>
      <c r="M66" t="str">
        <f>IF(COUNT(FIND({0,1,2,3,4,5,6,7,8,9},IF(ISBLANK(A66),IF(LEN(TRIM(B66))&gt;0,TRIM(B66),TRIM(C66)),"")))&gt;0,IF(ISBLANK(A66),IF(LEN(TRIM(B66))&gt;0,TRIM(B66),TRIM(C66)),""),"")</f>
        <v>13</v>
      </c>
      <c r="N66" t="str">
        <f>IF(COUNT(FIND({0,1,2,3,4,5,6,7,8,9},IF(ISBLANK(A66),IF(LEN(TRIM(B66))&gt;0,TRIM(C66),LEFT(D66, 4)),"")))&gt;0,IF(ISBLANK(A66),IF(LEN(TRIM(B66))&gt;0,TRIM(C66),LEFT(D66, 4)),""),"")</f>
        <v>121</v>
      </c>
      <c r="O66" t="str">
        <f t="shared" si="4"/>
        <v>Ga</v>
      </c>
      <c r="P66" t="str">
        <f>TRIM(IF(COUNT(FIND({0,1,2,3,4,5,6,7,8,9},B66))&gt;0,D66,IF(LEN(TRIM(B66))&gt;0,CONCATENATE(B66,C66,D66),MID(D66,4,LEN(D66)))))</f>
        <v>Fulton</v>
      </c>
      <c r="Q66">
        <f t="shared" si="5"/>
        <v>17</v>
      </c>
      <c r="R66">
        <f t="shared" si="6"/>
        <v>24</v>
      </c>
    </row>
    <row r="67" spans="2:18" x14ac:dyDescent="0.25">
      <c r="B67" s="1" t="s">
        <v>13</v>
      </c>
      <c r="C67" s="1" t="s">
        <v>178</v>
      </c>
      <c r="D67" s="1" t="s">
        <v>179</v>
      </c>
      <c r="E67" s="1" t="s">
        <v>12</v>
      </c>
      <c r="F67">
        <v>17</v>
      </c>
      <c r="G67">
        <v>0.22</v>
      </c>
      <c r="H67">
        <v>29</v>
      </c>
      <c r="I67">
        <v>0.22</v>
      </c>
      <c r="K67">
        <f t="shared" si="2"/>
        <v>36</v>
      </c>
      <c r="L67">
        <f t="shared" si="3"/>
        <v>1</v>
      </c>
      <c r="M67" t="str">
        <f>IF(COUNT(FIND({0,1,2,3,4,5,6,7,8,9},IF(ISBLANK(A67),IF(LEN(TRIM(B67))&gt;0,TRIM(B67),TRIM(C67)),"")))&gt;0,IF(ISBLANK(A67),IF(LEN(TRIM(B67))&gt;0,TRIM(B67),TRIM(C67)),""),"")</f>
        <v>36</v>
      </c>
      <c r="N67" t="str">
        <f>IF(COUNT(FIND({0,1,2,3,4,5,6,7,8,9},IF(ISBLANK(A67),IF(LEN(TRIM(B67))&gt;0,TRIM(C67),LEFT(D67, 4)),"")))&gt;0,IF(ISBLANK(A67),IF(LEN(TRIM(B67))&gt;0,TRIM(C67),LEFT(D67, 4)),""),"")</f>
        <v>053</v>
      </c>
      <c r="O67" t="str">
        <f t="shared" si="4"/>
        <v>NY</v>
      </c>
      <c r="P67" t="str">
        <f>TRIM(IF(COUNT(FIND({0,1,2,3,4,5,6,7,8,9},B67))&gt;0,D67,IF(LEN(TRIM(B67))&gt;0,CONCATENATE(B67,C67,D67),MID(D67,4,LEN(D67)))))</f>
        <v>Madison</v>
      </c>
      <c r="Q67">
        <f t="shared" si="5"/>
        <v>17</v>
      </c>
      <c r="R67">
        <f t="shared" si="6"/>
        <v>29</v>
      </c>
    </row>
    <row r="68" spans="2:18" x14ac:dyDescent="0.25">
      <c r="B68" s="1" t="s">
        <v>120</v>
      </c>
      <c r="C68" s="1" t="s">
        <v>121</v>
      </c>
      <c r="D68" s="1" t="s">
        <v>122</v>
      </c>
      <c r="E68" s="1" t="s">
        <v>123</v>
      </c>
      <c r="F68">
        <v>16</v>
      </c>
      <c r="G68">
        <v>0.21</v>
      </c>
      <c r="H68">
        <v>25</v>
      </c>
      <c r="I68">
        <v>0.19</v>
      </c>
      <c r="K68">
        <f t="shared" ref="K68:K131" si="7">VALUE(IF(ISBLANK(A68),K67,A68))</f>
        <v>36</v>
      </c>
      <c r="L68">
        <f t="shared" ref="L68:L131" si="8">VALUE(IF(ISBLANK(A68),L67,CONCATENATE(TRIM(B68),TRIM(C68))))</f>
        <v>1</v>
      </c>
      <c r="M68" t="str">
        <f>IF(COUNT(FIND({0,1,2,3,4,5,6,7,8,9},IF(ISBLANK(A68),IF(LEN(TRIM(B68))&gt;0,TRIM(B68),TRIM(C68)),"")))&gt;0,IF(ISBLANK(A68),IF(LEN(TRIM(B68))&gt;0,TRIM(B68),TRIM(C68)),""),"")</f>
        <v>42</v>
      </c>
      <c r="N68" t="str">
        <f>IF(COUNT(FIND({0,1,2,3,4,5,6,7,8,9},IF(ISBLANK(A68),IF(LEN(TRIM(B68))&gt;0,TRIM(C68),LEFT(D68, 4)),"")))&gt;0,IF(ISBLANK(A68),IF(LEN(TRIM(B68))&gt;0,TRIM(C68),LEFT(D68, 4)),""),"")</f>
        <v>101</v>
      </c>
      <c r="O68" t="str">
        <f t="shared" ref="O68:O131" si="9">IF(LEN(TRIM(E68))&gt;0,E68,"XX")</f>
        <v>Pa</v>
      </c>
      <c r="P68" t="str">
        <f>TRIM(IF(COUNT(FIND({0,1,2,3,4,5,6,7,8,9},B68))&gt;0,D68,IF(LEN(TRIM(B68))&gt;0,CONCATENATE(B68,C68,D68),MID(D68,4,LEN(D68)))))</f>
        <v>Philadelphia</v>
      </c>
      <c r="Q68">
        <f t="shared" ref="Q68:Q131" si="10">F68</f>
        <v>16</v>
      </c>
      <c r="R68">
        <f t="shared" ref="R68:R131" si="11">H68</f>
        <v>25</v>
      </c>
    </row>
    <row r="69" spans="2:18" x14ac:dyDescent="0.25">
      <c r="B69" s="1" t="s">
        <v>56</v>
      </c>
      <c r="C69" s="1" t="s">
        <v>60</v>
      </c>
      <c r="D69" s="1" t="s">
        <v>110</v>
      </c>
      <c r="E69" s="1" t="s">
        <v>59</v>
      </c>
      <c r="F69">
        <v>16</v>
      </c>
      <c r="G69">
        <v>0.21</v>
      </c>
      <c r="H69">
        <v>25</v>
      </c>
      <c r="I69">
        <v>0.19</v>
      </c>
      <c r="K69">
        <f t="shared" si="7"/>
        <v>36</v>
      </c>
      <c r="L69">
        <f t="shared" si="8"/>
        <v>1</v>
      </c>
      <c r="M69" t="str">
        <f>IF(COUNT(FIND({0,1,2,3,4,5,6,7,8,9},IF(ISBLANK(A69),IF(LEN(TRIM(B69))&gt;0,TRIM(B69),TRIM(C69)),"")))&gt;0,IF(ISBLANK(A69),IF(LEN(TRIM(B69))&gt;0,TRIM(B69),TRIM(C69)),""),"")</f>
        <v>25</v>
      </c>
      <c r="N69" t="str">
        <f>IF(COUNT(FIND({0,1,2,3,4,5,6,7,8,9},IF(ISBLANK(A69),IF(LEN(TRIM(B69))&gt;0,TRIM(C69),LEFT(D69, 4)),"")))&gt;0,IF(ISBLANK(A69),IF(LEN(TRIM(B69))&gt;0,TRIM(C69),LEFT(D69, 4)),""),"")</f>
        <v>027</v>
      </c>
      <c r="O69" t="str">
        <f t="shared" si="9"/>
        <v>Ma</v>
      </c>
      <c r="P69" t="str">
        <f>TRIM(IF(COUNT(FIND({0,1,2,3,4,5,6,7,8,9},B69))&gt;0,D69,IF(LEN(TRIM(B69))&gt;0,CONCATENATE(B69,C69,D69),MID(D69,4,LEN(D69)))))</f>
        <v>Worcester</v>
      </c>
      <c r="Q69">
        <f t="shared" si="10"/>
        <v>16</v>
      </c>
      <c r="R69">
        <f t="shared" si="11"/>
        <v>25</v>
      </c>
    </row>
    <row r="70" spans="2:18" x14ac:dyDescent="0.25">
      <c r="B70" s="1" t="s">
        <v>84</v>
      </c>
      <c r="C70" s="1" t="s">
        <v>57</v>
      </c>
      <c r="D70" s="1" t="s">
        <v>152</v>
      </c>
      <c r="E70" s="1" t="s">
        <v>86</v>
      </c>
      <c r="F70">
        <v>16</v>
      </c>
      <c r="G70">
        <v>0.21</v>
      </c>
      <c r="H70">
        <v>16</v>
      </c>
      <c r="I70">
        <v>0.12</v>
      </c>
      <c r="K70">
        <f t="shared" si="7"/>
        <v>36</v>
      </c>
      <c r="L70">
        <f t="shared" si="8"/>
        <v>1</v>
      </c>
      <c r="M70" t="str">
        <f>IF(COUNT(FIND({0,1,2,3,4,5,6,7,8,9},IF(ISBLANK(A70),IF(LEN(TRIM(B70))&gt;0,TRIM(B70),TRIM(C70)),"")))&gt;0,IF(ISBLANK(A70),IF(LEN(TRIM(B70))&gt;0,TRIM(B70),TRIM(C70)),""),"")</f>
        <v>34</v>
      </c>
      <c r="N70" t="str">
        <f>IF(COUNT(FIND({0,1,2,3,4,5,6,7,8,9},IF(ISBLANK(A70),IF(LEN(TRIM(B70))&gt;0,TRIM(C70),LEFT(D70, 4)),"")))&gt;0,IF(ISBLANK(A70),IF(LEN(TRIM(B70))&gt;0,TRIM(C70),LEFT(D70, 4)),""),"")</f>
        <v>017</v>
      </c>
      <c r="O70" t="str">
        <f t="shared" si="9"/>
        <v>NJ</v>
      </c>
      <c r="P70" t="str">
        <f>TRIM(IF(COUNT(FIND({0,1,2,3,4,5,6,7,8,9},B70))&gt;0,D70,IF(LEN(TRIM(B70))&gt;0,CONCATENATE(B70,C70,D70),MID(D70,4,LEN(D70)))))</f>
        <v>Hudson</v>
      </c>
      <c r="Q70">
        <f t="shared" si="10"/>
        <v>16</v>
      </c>
      <c r="R70">
        <f t="shared" si="11"/>
        <v>16</v>
      </c>
    </row>
    <row r="71" spans="2:18" x14ac:dyDescent="0.25">
      <c r="B71" s="1" t="s">
        <v>234</v>
      </c>
      <c r="C71" s="1" t="s">
        <v>87</v>
      </c>
      <c r="D71" s="1" t="s">
        <v>235</v>
      </c>
      <c r="E71" s="1" t="s">
        <v>236</v>
      </c>
      <c r="F71">
        <v>15</v>
      </c>
      <c r="G71">
        <v>0.2</v>
      </c>
      <c r="H71">
        <v>23</v>
      </c>
      <c r="I71">
        <v>0.18</v>
      </c>
      <c r="K71">
        <f t="shared" si="7"/>
        <v>36</v>
      </c>
      <c r="L71">
        <f t="shared" si="8"/>
        <v>1</v>
      </c>
      <c r="M71" t="str">
        <f>IF(COUNT(FIND({0,1,2,3,4,5,6,7,8,9},IF(ISBLANK(A71),IF(LEN(TRIM(B71))&gt;0,TRIM(B71),TRIM(C71)),"")))&gt;0,IF(ISBLANK(A71),IF(LEN(TRIM(B71))&gt;0,TRIM(B71),TRIM(C71)),""),"")</f>
        <v>13</v>
      </c>
      <c r="N71" t="str">
        <f>IF(COUNT(FIND({0,1,2,3,4,5,6,7,8,9},IF(ISBLANK(A71),IF(LEN(TRIM(B71))&gt;0,TRIM(C71),LEFT(D71, 4)),"")))&gt;0,IF(ISBLANK(A71),IF(LEN(TRIM(B71))&gt;0,TRIM(C71),LEFT(D71, 4)),""),"")</f>
        <v>089</v>
      </c>
      <c r="O71" t="str">
        <f t="shared" si="9"/>
        <v>Ga</v>
      </c>
      <c r="P71" t="str">
        <f>TRIM(IF(COUNT(FIND({0,1,2,3,4,5,6,7,8,9},B71))&gt;0,D71,IF(LEN(TRIM(B71))&gt;0,CONCATENATE(B71,C71,D71),MID(D71,4,LEN(D71)))))</f>
        <v>De Kalb</v>
      </c>
      <c r="Q71">
        <f t="shared" si="10"/>
        <v>15</v>
      </c>
      <c r="R71">
        <f t="shared" si="11"/>
        <v>23</v>
      </c>
    </row>
    <row r="72" spans="2:18" x14ac:dyDescent="0.25">
      <c r="B72" s="1" t="s">
        <v>120</v>
      </c>
      <c r="C72" s="1" t="s">
        <v>76</v>
      </c>
      <c r="D72" s="1" t="s">
        <v>142</v>
      </c>
      <c r="E72" s="1" t="s">
        <v>123</v>
      </c>
      <c r="F72">
        <v>15</v>
      </c>
      <c r="G72">
        <v>0.2</v>
      </c>
      <c r="H72">
        <v>32</v>
      </c>
      <c r="I72">
        <v>0.24</v>
      </c>
      <c r="K72">
        <f t="shared" si="7"/>
        <v>36</v>
      </c>
      <c r="L72">
        <f t="shared" si="8"/>
        <v>1</v>
      </c>
      <c r="M72" t="str">
        <f>IF(COUNT(FIND({0,1,2,3,4,5,6,7,8,9},IF(ISBLANK(A72),IF(LEN(TRIM(B72))&gt;0,TRIM(B72),TRIM(C72)),"")))&gt;0,IF(ISBLANK(A72),IF(LEN(TRIM(B72))&gt;0,TRIM(B72),TRIM(C72)),""),"")</f>
        <v>42</v>
      </c>
      <c r="N72" t="str">
        <f>IF(COUNT(FIND({0,1,2,3,4,5,6,7,8,9},IF(ISBLANK(A72),IF(LEN(TRIM(B72))&gt;0,TRIM(C72),LEFT(D72, 4)),"")))&gt;0,IF(ISBLANK(A72),IF(LEN(TRIM(B72))&gt;0,TRIM(C72),LEFT(D72, 4)),""),"")</f>
        <v>003</v>
      </c>
      <c r="O72" t="str">
        <f t="shared" si="9"/>
        <v>Pa</v>
      </c>
      <c r="P72" t="str">
        <f>TRIM(IF(COUNT(FIND({0,1,2,3,4,5,6,7,8,9},B72))&gt;0,D72,IF(LEN(TRIM(B72))&gt;0,CONCATENATE(B72,C72,D72),MID(D72,4,LEN(D72)))))</f>
        <v>Allegheny</v>
      </c>
      <c r="Q72">
        <f t="shared" si="10"/>
        <v>15</v>
      </c>
      <c r="R72">
        <f t="shared" si="11"/>
        <v>32</v>
      </c>
    </row>
    <row r="73" spans="2:18" x14ac:dyDescent="0.25">
      <c r="B73" s="1" t="s">
        <v>13</v>
      </c>
      <c r="C73" s="1" t="s">
        <v>124</v>
      </c>
      <c r="D73" s="1" t="s">
        <v>125</v>
      </c>
      <c r="E73" s="1" t="s">
        <v>12</v>
      </c>
      <c r="F73">
        <v>14</v>
      </c>
      <c r="G73">
        <v>0.18</v>
      </c>
      <c r="H73">
        <v>23</v>
      </c>
      <c r="I73">
        <v>0.18</v>
      </c>
      <c r="K73">
        <f t="shared" si="7"/>
        <v>36</v>
      </c>
      <c r="L73">
        <f t="shared" si="8"/>
        <v>1</v>
      </c>
      <c r="M73" t="str">
        <f>IF(COUNT(FIND({0,1,2,3,4,5,6,7,8,9},IF(ISBLANK(A73),IF(LEN(TRIM(B73))&gt;0,TRIM(B73),TRIM(C73)),"")))&gt;0,IF(ISBLANK(A73),IF(LEN(TRIM(B73))&gt;0,TRIM(B73),TRIM(C73)),""),"")</f>
        <v>36</v>
      </c>
      <c r="N73" t="str">
        <f>IF(COUNT(FIND({0,1,2,3,4,5,6,7,8,9},IF(ISBLANK(A73),IF(LEN(TRIM(B73))&gt;0,TRIM(C73),LEFT(D73, 4)),"")))&gt;0,IF(ISBLANK(A73),IF(LEN(TRIM(B73))&gt;0,TRIM(C73),LEFT(D73, 4)),""),"")</f>
        <v>085</v>
      </c>
      <c r="O73" t="str">
        <f t="shared" si="9"/>
        <v>NY</v>
      </c>
      <c r="P73" t="str">
        <f>TRIM(IF(COUNT(FIND({0,1,2,3,4,5,6,7,8,9},B73))&gt;0,D73,IF(LEN(TRIM(B73))&gt;0,CONCATENATE(B73,C73,D73),MID(D73,4,LEN(D73)))))</f>
        <v>Richmond</v>
      </c>
      <c r="Q73">
        <f t="shared" si="10"/>
        <v>14</v>
      </c>
      <c r="R73">
        <f t="shared" si="11"/>
        <v>23</v>
      </c>
    </row>
    <row r="74" spans="2:18" x14ac:dyDescent="0.25">
      <c r="B74" s="1" t="s">
        <v>137</v>
      </c>
      <c r="C74" s="1" t="s">
        <v>76</v>
      </c>
      <c r="D74" s="1" t="s">
        <v>138</v>
      </c>
      <c r="E74" s="1" t="s">
        <v>139</v>
      </c>
      <c r="F74">
        <v>14</v>
      </c>
      <c r="G74">
        <v>0.18</v>
      </c>
      <c r="H74">
        <v>19</v>
      </c>
      <c r="I74">
        <v>0.14000000000000001</v>
      </c>
      <c r="K74">
        <f t="shared" si="7"/>
        <v>36</v>
      </c>
      <c r="L74">
        <f t="shared" si="8"/>
        <v>1</v>
      </c>
      <c r="M74" t="str">
        <f>IF(COUNT(FIND({0,1,2,3,4,5,6,7,8,9},IF(ISBLANK(A74),IF(LEN(TRIM(B74))&gt;0,TRIM(B74),TRIM(C74)),"")))&gt;0,IF(ISBLANK(A74),IF(LEN(TRIM(B74))&gt;0,TRIM(B74),TRIM(C74)),""),"")</f>
        <v>50</v>
      </c>
      <c r="N74" t="str">
        <f>IF(COUNT(FIND({0,1,2,3,4,5,6,7,8,9},IF(ISBLANK(A74),IF(LEN(TRIM(B74))&gt;0,TRIM(C74),LEFT(D74, 4)),"")))&gt;0,IF(ISBLANK(A74),IF(LEN(TRIM(B74))&gt;0,TRIM(C74),LEFT(D74, 4)),""),"")</f>
        <v>003</v>
      </c>
      <c r="O74" t="str">
        <f t="shared" si="9"/>
        <v>Vt</v>
      </c>
      <c r="P74" t="str">
        <f>TRIM(IF(COUNT(FIND({0,1,2,3,4,5,6,7,8,9},B74))&gt;0,D74,IF(LEN(TRIM(B74))&gt;0,CONCATENATE(B74,C74,D74),MID(D74,4,LEN(D74)))))</f>
        <v>Bennington</v>
      </c>
      <c r="Q74">
        <f t="shared" si="10"/>
        <v>14</v>
      </c>
      <c r="R74">
        <f t="shared" si="11"/>
        <v>19</v>
      </c>
    </row>
    <row r="75" spans="2:18" x14ac:dyDescent="0.25">
      <c r="B75" s="1" t="s">
        <v>13</v>
      </c>
      <c r="C75" s="1" t="s">
        <v>93</v>
      </c>
      <c r="D75" s="1" t="s">
        <v>94</v>
      </c>
      <c r="E75" s="1" t="s">
        <v>12</v>
      </c>
      <c r="F75">
        <v>14</v>
      </c>
      <c r="G75">
        <v>0.18</v>
      </c>
      <c r="H75">
        <v>21</v>
      </c>
      <c r="I75">
        <v>0.16</v>
      </c>
      <c r="K75">
        <f t="shared" si="7"/>
        <v>36</v>
      </c>
      <c r="L75">
        <f t="shared" si="8"/>
        <v>1</v>
      </c>
      <c r="M75" t="str">
        <f>IF(COUNT(FIND({0,1,2,3,4,5,6,7,8,9},IF(ISBLANK(A75),IF(LEN(TRIM(B75))&gt;0,TRIM(B75),TRIM(C75)),"")))&gt;0,IF(ISBLANK(A75),IF(LEN(TRIM(B75))&gt;0,TRIM(B75),TRIM(C75)),""),"")</f>
        <v>36</v>
      </c>
      <c r="N75" t="str">
        <f>IF(COUNT(FIND({0,1,2,3,4,5,6,7,8,9},IF(ISBLANK(A75),IF(LEN(TRIM(B75))&gt;0,TRIM(C75),LEFT(D75, 4)),"")))&gt;0,IF(ISBLANK(A75),IF(LEN(TRIM(B75))&gt;0,TRIM(C75),LEFT(D75, 4)),""),"")</f>
        <v>109</v>
      </c>
      <c r="O75" t="str">
        <f t="shared" si="9"/>
        <v>NY</v>
      </c>
      <c r="P75" t="str">
        <f>TRIM(IF(COUNT(FIND({0,1,2,3,4,5,6,7,8,9},B75))&gt;0,D75,IF(LEN(TRIM(B75))&gt;0,CONCATENATE(B75,C75,D75),MID(D75,4,LEN(D75)))))</f>
        <v>Tompkins</v>
      </c>
      <c r="Q75">
        <f t="shared" si="10"/>
        <v>14</v>
      </c>
      <c r="R75">
        <f t="shared" si="11"/>
        <v>21</v>
      </c>
    </row>
    <row r="76" spans="2:18" x14ac:dyDescent="0.25">
      <c r="B76" s="1" t="s">
        <v>137</v>
      </c>
      <c r="C76" s="1" t="s">
        <v>22</v>
      </c>
      <c r="D76" s="1" t="s">
        <v>186</v>
      </c>
      <c r="E76" s="1" t="s">
        <v>139</v>
      </c>
      <c r="F76">
        <v>14</v>
      </c>
      <c r="G76">
        <v>0.18</v>
      </c>
      <c r="H76">
        <v>28</v>
      </c>
      <c r="I76">
        <v>0.21</v>
      </c>
      <c r="K76">
        <f t="shared" si="7"/>
        <v>36</v>
      </c>
      <c r="L76">
        <f t="shared" si="8"/>
        <v>1</v>
      </c>
      <c r="M76" t="str">
        <f>IF(COUNT(FIND({0,1,2,3,4,5,6,7,8,9},IF(ISBLANK(A76),IF(LEN(TRIM(B76))&gt;0,TRIM(B76),TRIM(C76)),"")))&gt;0,IF(ISBLANK(A76),IF(LEN(TRIM(B76))&gt;0,TRIM(B76),TRIM(C76)),""),"")</f>
        <v>50</v>
      </c>
      <c r="N76" t="str">
        <f>IF(COUNT(FIND({0,1,2,3,4,5,6,7,8,9},IF(ISBLANK(A76),IF(LEN(TRIM(B76))&gt;0,TRIM(C76),LEFT(D76, 4)),"")))&gt;0,IF(ISBLANK(A76),IF(LEN(TRIM(B76))&gt;0,TRIM(C76),LEFT(D76, 4)),""),"")</f>
        <v>021</v>
      </c>
      <c r="O76" t="str">
        <f t="shared" si="9"/>
        <v>Vt</v>
      </c>
      <c r="P76" t="str">
        <f>TRIM(IF(COUNT(FIND({0,1,2,3,4,5,6,7,8,9},B76))&gt;0,D76,IF(LEN(TRIM(B76))&gt;0,CONCATENATE(B76,C76,D76),MID(D76,4,LEN(D76)))))</f>
        <v>Rutland</v>
      </c>
      <c r="Q76">
        <f t="shared" si="10"/>
        <v>14</v>
      </c>
      <c r="R76">
        <f t="shared" si="11"/>
        <v>28</v>
      </c>
    </row>
    <row r="77" spans="2:18" x14ac:dyDescent="0.25">
      <c r="B77" s="1" t="s">
        <v>99</v>
      </c>
      <c r="C77" s="1" t="s">
        <v>38</v>
      </c>
      <c r="D77" s="1" t="s">
        <v>55</v>
      </c>
      <c r="E77" s="1" t="s">
        <v>102</v>
      </c>
      <c r="F77">
        <v>14</v>
      </c>
      <c r="G77">
        <v>0.18</v>
      </c>
      <c r="H77">
        <v>28</v>
      </c>
      <c r="I77">
        <v>0.21</v>
      </c>
      <c r="K77">
        <f t="shared" si="7"/>
        <v>36</v>
      </c>
      <c r="L77">
        <f t="shared" si="8"/>
        <v>1</v>
      </c>
      <c r="M77" t="str">
        <f>IF(COUNT(FIND({0,1,2,3,4,5,6,7,8,9},IF(ISBLANK(A77),IF(LEN(TRIM(B77))&gt;0,TRIM(B77),TRIM(C77)),"")))&gt;0,IF(ISBLANK(A77),IF(LEN(TRIM(B77))&gt;0,TRIM(B77),TRIM(C77)),""),"")</f>
        <v>06</v>
      </c>
      <c r="N77" t="str">
        <f>IF(COUNT(FIND({0,1,2,3,4,5,6,7,8,9},IF(ISBLANK(A77),IF(LEN(TRIM(B77))&gt;0,TRIM(C77),LEFT(D77, 4)),"")))&gt;0,IF(ISBLANK(A77),IF(LEN(TRIM(B77))&gt;0,TRIM(C77),LEFT(D77, 4)),""),"")</f>
        <v>059</v>
      </c>
      <c r="O77" t="str">
        <f t="shared" si="9"/>
        <v>Ca</v>
      </c>
      <c r="P77" t="str">
        <f>TRIM(IF(COUNT(FIND({0,1,2,3,4,5,6,7,8,9},B77))&gt;0,D77,IF(LEN(TRIM(B77))&gt;0,CONCATENATE(B77,C77,D77),MID(D77,4,LEN(D77)))))</f>
        <v>Orange</v>
      </c>
      <c r="Q77">
        <f t="shared" si="10"/>
        <v>14</v>
      </c>
      <c r="R77">
        <f t="shared" si="11"/>
        <v>28</v>
      </c>
    </row>
    <row r="78" spans="2:18" x14ac:dyDescent="0.25">
      <c r="B78" s="1" t="s">
        <v>224</v>
      </c>
      <c r="C78" s="1" t="s">
        <v>34</v>
      </c>
      <c r="D78" s="1" t="s">
        <v>280</v>
      </c>
      <c r="E78" s="1" t="s">
        <v>227</v>
      </c>
      <c r="F78">
        <v>14</v>
      </c>
      <c r="G78">
        <v>0.18</v>
      </c>
      <c r="H78">
        <v>28</v>
      </c>
      <c r="I78">
        <v>0.21</v>
      </c>
      <c r="K78">
        <f t="shared" si="7"/>
        <v>36</v>
      </c>
      <c r="L78">
        <f t="shared" si="8"/>
        <v>1</v>
      </c>
      <c r="M78" t="str">
        <f>IF(COUNT(FIND({0,1,2,3,4,5,6,7,8,9},IF(ISBLANK(A78),IF(LEN(TRIM(B78))&gt;0,TRIM(B78),TRIM(C78)),"")))&gt;0,IF(ISBLANK(A78),IF(LEN(TRIM(B78))&gt;0,TRIM(B78),TRIM(C78)),""),"")</f>
        <v>37</v>
      </c>
      <c r="N78" t="str">
        <f>IF(COUNT(FIND({0,1,2,3,4,5,6,7,8,9},IF(ISBLANK(A78),IF(LEN(TRIM(B78))&gt;0,TRIM(C78),LEFT(D78, 4)),"")))&gt;0,IF(ISBLANK(A78),IF(LEN(TRIM(B78))&gt;0,TRIM(C78),LEFT(D78, 4)),""),"")</f>
        <v>119</v>
      </c>
      <c r="O78" t="str">
        <f t="shared" si="9"/>
        <v>NC</v>
      </c>
      <c r="P78" t="str">
        <f>TRIM(IF(COUNT(FIND({0,1,2,3,4,5,6,7,8,9},B78))&gt;0,D78,IF(LEN(TRIM(B78))&gt;0,CONCATENATE(B78,C78,D78),MID(D78,4,LEN(D78)))))</f>
        <v>Mecklenburg</v>
      </c>
      <c r="Q78">
        <f t="shared" si="10"/>
        <v>14</v>
      </c>
      <c r="R78">
        <f t="shared" si="11"/>
        <v>28</v>
      </c>
    </row>
    <row r="79" spans="2:18" x14ac:dyDescent="0.25">
      <c r="B79" s="1" t="s">
        <v>130</v>
      </c>
      <c r="C79" s="1" t="s">
        <v>96</v>
      </c>
      <c r="D79" s="1" t="s">
        <v>131</v>
      </c>
      <c r="E79" s="1" t="s">
        <v>132</v>
      </c>
      <c r="F79">
        <v>14</v>
      </c>
      <c r="G79">
        <v>0.18</v>
      </c>
      <c r="H79">
        <v>25</v>
      </c>
      <c r="I79">
        <v>0.19</v>
      </c>
      <c r="K79">
        <f t="shared" si="7"/>
        <v>36</v>
      </c>
      <c r="L79">
        <f t="shared" si="8"/>
        <v>1</v>
      </c>
      <c r="M79" t="str">
        <f>IF(COUNT(FIND({0,1,2,3,4,5,6,7,8,9},IF(ISBLANK(A79),IF(LEN(TRIM(B79))&gt;0,TRIM(B79),TRIM(C79)),"")))&gt;0,IF(ISBLANK(A79),IF(LEN(TRIM(B79))&gt;0,TRIM(B79),TRIM(C79)),""),"")</f>
        <v>33</v>
      </c>
      <c r="N79" t="str">
        <f>IF(COUNT(FIND({0,1,2,3,4,5,6,7,8,9},IF(ISBLANK(A79),IF(LEN(TRIM(B79))&gt;0,TRIM(C79),LEFT(D79, 4)),"")))&gt;0,IF(ISBLANK(A79),IF(LEN(TRIM(B79))&gt;0,TRIM(C79),LEFT(D79, 4)),""),"")</f>
        <v>011</v>
      </c>
      <c r="O79" t="str">
        <f t="shared" si="9"/>
        <v>NH</v>
      </c>
      <c r="P79" t="str">
        <f>TRIM(IF(COUNT(FIND({0,1,2,3,4,5,6,7,8,9},B79))&gt;0,D79,IF(LEN(TRIM(B79))&gt;0,CONCATENATE(B79,C79,D79),MID(D79,4,LEN(D79)))))</f>
        <v>Hillsborough</v>
      </c>
      <c r="Q79">
        <f t="shared" si="10"/>
        <v>14</v>
      </c>
      <c r="R79">
        <f t="shared" si="11"/>
        <v>25</v>
      </c>
    </row>
    <row r="80" spans="2:18" x14ac:dyDescent="0.25">
      <c r="B80" s="1" t="s">
        <v>120</v>
      </c>
      <c r="C80" s="1" t="s">
        <v>48</v>
      </c>
      <c r="D80" s="1" t="s">
        <v>369</v>
      </c>
      <c r="E80" s="1" t="s">
        <v>123</v>
      </c>
      <c r="F80">
        <v>13</v>
      </c>
      <c r="G80">
        <v>0.17</v>
      </c>
      <c r="H80">
        <v>23</v>
      </c>
      <c r="I80">
        <v>0.18</v>
      </c>
      <c r="K80">
        <f t="shared" si="7"/>
        <v>36</v>
      </c>
      <c r="L80">
        <f t="shared" si="8"/>
        <v>1</v>
      </c>
      <c r="M80" t="str">
        <f>IF(COUNT(FIND({0,1,2,3,4,5,6,7,8,9},IF(ISBLANK(A80),IF(LEN(TRIM(B80))&gt;0,TRIM(B80),TRIM(C80)),"")))&gt;0,IF(ISBLANK(A80),IF(LEN(TRIM(B80))&gt;0,TRIM(B80),TRIM(C80)),""),"")</f>
        <v>42</v>
      </c>
      <c r="N80" t="str">
        <f>IF(COUNT(FIND({0,1,2,3,4,5,6,7,8,9},IF(ISBLANK(A80),IF(LEN(TRIM(B80))&gt;0,TRIM(C80),LEFT(D80, 4)),"")))&gt;0,IF(ISBLANK(A80),IF(LEN(TRIM(B80))&gt;0,TRIM(C80),LEFT(D80, 4)),""),"")</f>
        <v>029</v>
      </c>
      <c r="O80" t="str">
        <f t="shared" si="9"/>
        <v>Pa</v>
      </c>
      <c r="P80" t="str">
        <f>TRIM(IF(COUNT(FIND({0,1,2,3,4,5,6,7,8,9},B80))&gt;0,D80,IF(LEN(TRIM(B80))&gt;0,CONCATENATE(B80,C80,D80),MID(D80,4,LEN(D80)))))</f>
        <v>Chester</v>
      </c>
      <c r="Q80">
        <f t="shared" si="10"/>
        <v>13</v>
      </c>
      <c r="R80">
        <f t="shared" si="11"/>
        <v>23</v>
      </c>
    </row>
    <row r="81" spans="2:18" x14ac:dyDescent="0.25">
      <c r="B81" s="1" t="s">
        <v>165</v>
      </c>
      <c r="C81" s="1" t="s">
        <v>166</v>
      </c>
      <c r="D81" s="1" t="s">
        <v>167</v>
      </c>
      <c r="E81" s="1" t="s">
        <v>168</v>
      </c>
      <c r="F81">
        <v>13</v>
      </c>
      <c r="G81">
        <v>0.17</v>
      </c>
      <c r="H81">
        <v>20</v>
      </c>
      <c r="I81">
        <v>0.15</v>
      </c>
      <c r="K81">
        <f t="shared" si="7"/>
        <v>36</v>
      </c>
      <c r="L81">
        <f t="shared" si="8"/>
        <v>1</v>
      </c>
      <c r="M81" t="str">
        <f>IF(COUNT(FIND({0,1,2,3,4,5,6,7,8,9},IF(ISBLANK(A81),IF(LEN(TRIM(B81))&gt;0,TRIM(B81),TRIM(C81)),"")))&gt;0,IF(ISBLANK(A81),IF(LEN(TRIM(B81))&gt;0,TRIM(B81),TRIM(C81)),""),"")</f>
        <v>48</v>
      </c>
      <c r="N81" t="str">
        <f>IF(COUNT(FIND({0,1,2,3,4,5,6,7,8,9},IF(ISBLANK(A81),IF(LEN(TRIM(B81))&gt;0,TRIM(C81),LEFT(D81, 4)),"")))&gt;0,IF(ISBLANK(A81),IF(LEN(TRIM(B81))&gt;0,TRIM(C81),LEFT(D81, 4)),""),"")</f>
        <v>201</v>
      </c>
      <c r="O81" t="str">
        <f t="shared" si="9"/>
        <v>Tx</v>
      </c>
      <c r="P81" t="str">
        <f>TRIM(IF(COUNT(FIND({0,1,2,3,4,5,6,7,8,9},B81))&gt;0,D81,IF(LEN(TRIM(B81))&gt;0,CONCATENATE(B81,C81,D81),MID(D81,4,LEN(D81)))))</f>
        <v>Harris</v>
      </c>
      <c r="Q81">
        <f t="shared" si="10"/>
        <v>13</v>
      </c>
      <c r="R81">
        <f t="shared" si="11"/>
        <v>20</v>
      </c>
    </row>
    <row r="82" spans="2:18" x14ac:dyDescent="0.25">
      <c r="B82" s="1" t="s">
        <v>13</v>
      </c>
      <c r="C82" s="1" t="s">
        <v>111</v>
      </c>
      <c r="D82" s="1" t="s">
        <v>112</v>
      </c>
      <c r="E82" s="1" t="s">
        <v>12</v>
      </c>
      <c r="F82">
        <v>13</v>
      </c>
      <c r="G82">
        <v>0.17</v>
      </c>
      <c r="H82">
        <v>20</v>
      </c>
      <c r="I82">
        <v>0.15</v>
      </c>
      <c r="K82">
        <f t="shared" si="7"/>
        <v>36</v>
      </c>
      <c r="L82">
        <f t="shared" si="8"/>
        <v>1</v>
      </c>
      <c r="M82" t="str">
        <f>IF(COUNT(FIND({0,1,2,3,4,5,6,7,8,9},IF(ISBLANK(A82),IF(LEN(TRIM(B82))&gt;0,TRIM(B82),TRIM(C82)),"")))&gt;0,IF(ISBLANK(A82),IF(LEN(TRIM(B82))&gt;0,TRIM(B82),TRIM(C82)),""),"")</f>
        <v>36</v>
      </c>
      <c r="N82" t="str">
        <f>IF(COUNT(FIND({0,1,2,3,4,5,6,7,8,9},IF(ISBLANK(A82),IF(LEN(TRIM(B82))&gt;0,TRIM(C82),LEFT(D82, 4)),"")))&gt;0,IF(ISBLANK(A82),IF(LEN(TRIM(B82))&gt;0,TRIM(C82),LEFT(D82, 4)),""),"")</f>
        <v>033</v>
      </c>
      <c r="O82" t="str">
        <f t="shared" si="9"/>
        <v>NY</v>
      </c>
      <c r="P82" t="str">
        <f>TRIM(IF(COUNT(FIND({0,1,2,3,4,5,6,7,8,9},B82))&gt;0,D82,IF(LEN(TRIM(B82))&gt;0,CONCATENATE(B82,C82,D82),MID(D82,4,LEN(D82)))))</f>
        <v>Franklin</v>
      </c>
      <c r="Q82">
        <f t="shared" si="10"/>
        <v>13</v>
      </c>
      <c r="R82">
        <f t="shared" si="11"/>
        <v>20</v>
      </c>
    </row>
    <row r="83" spans="2:18" x14ac:dyDescent="0.25">
      <c r="B83" s="1" t="s">
        <v>128</v>
      </c>
      <c r="C83" s="1" t="s">
        <v>111</v>
      </c>
      <c r="D83" s="1" t="s">
        <v>230</v>
      </c>
      <c r="E83" s="1" t="s">
        <v>129</v>
      </c>
      <c r="F83">
        <v>13</v>
      </c>
      <c r="G83">
        <v>0.17</v>
      </c>
      <c r="H83">
        <v>13</v>
      </c>
      <c r="I83">
        <v>0.1</v>
      </c>
      <c r="K83">
        <f t="shared" si="7"/>
        <v>36</v>
      </c>
      <c r="L83">
        <f t="shared" si="8"/>
        <v>1</v>
      </c>
      <c r="M83" t="str">
        <f>IF(COUNT(FIND({0,1,2,3,4,5,6,7,8,9},IF(ISBLANK(A83),IF(LEN(TRIM(B83))&gt;0,TRIM(B83),TRIM(C83)),"")))&gt;0,IF(ISBLANK(A83),IF(LEN(TRIM(B83))&gt;0,TRIM(B83),TRIM(C83)),""),"")</f>
        <v>24</v>
      </c>
      <c r="N83" t="str">
        <f>IF(COUNT(FIND({0,1,2,3,4,5,6,7,8,9},IF(ISBLANK(A83),IF(LEN(TRIM(B83))&gt;0,TRIM(C83),LEFT(D83, 4)),"")))&gt;0,IF(ISBLANK(A83),IF(LEN(TRIM(B83))&gt;0,TRIM(C83),LEFT(D83, 4)),""),"")</f>
        <v>033</v>
      </c>
      <c r="O83" t="str">
        <f t="shared" si="9"/>
        <v>Md</v>
      </c>
      <c r="P83" t="str">
        <f>TRIM(IF(COUNT(FIND({0,1,2,3,4,5,6,7,8,9},B83))&gt;0,D83,IF(LEN(TRIM(B83))&gt;0,CONCATENATE(B83,C83,D83),MID(D83,4,LEN(D83)))))</f>
        <v>Prince George's</v>
      </c>
      <c r="Q83">
        <f t="shared" si="10"/>
        <v>13</v>
      </c>
      <c r="R83">
        <f t="shared" si="11"/>
        <v>13</v>
      </c>
    </row>
    <row r="84" spans="2:18" x14ac:dyDescent="0.25">
      <c r="B84" s="1" t="s">
        <v>95</v>
      </c>
      <c r="C84" s="1" t="s">
        <v>54</v>
      </c>
      <c r="D84" s="1" t="s">
        <v>332</v>
      </c>
      <c r="E84" s="1" t="s">
        <v>98</v>
      </c>
      <c r="F84">
        <v>13</v>
      </c>
      <c r="G84">
        <v>0.17</v>
      </c>
      <c r="H84">
        <v>21</v>
      </c>
      <c r="I84">
        <v>0.16</v>
      </c>
      <c r="K84">
        <f t="shared" si="7"/>
        <v>36</v>
      </c>
      <c r="L84">
        <f t="shared" si="8"/>
        <v>1</v>
      </c>
      <c r="M84" t="str">
        <f>IF(COUNT(FIND({0,1,2,3,4,5,6,7,8,9},IF(ISBLANK(A84),IF(LEN(TRIM(B84))&gt;0,TRIM(B84),TRIM(C84)),"")))&gt;0,IF(ISBLANK(A84),IF(LEN(TRIM(B84))&gt;0,TRIM(B84),TRIM(C84)),""),"")</f>
        <v>12</v>
      </c>
      <c r="N84" t="str">
        <f>IF(COUNT(FIND({0,1,2,3,4,5,6,7,8,9},IF(ISBLANK(A84),IF(LEN(TRIM(B84))&gt;0,TRIM(C84),LEFT(D84, 4)),"")))&gt;0,IF(ISBLANK(A84),IF(LEN(TRIM(B84))&gt;0,TRIM(C84),LEFT(D84, 4)),""),"")</f>
        <v>071</v>
      </c>
      <c r="O84" t="str">
        <f t="shared" si="9"/>
        <v>Fl</v>
      </c>
      <c r="P84" t="str">
        <f>TRIM(IF(COUNT(FIND({0,1,2,3,4,5,6,7,8,9},B84))&gt;0,D84,IF(LEN(TRIM(B84))&gt;0,CONCATENATE(B84,C84,D84),MID(D84,4,LEN(D84)))))</f>
        <v>Lee</v>
      </c>
      <c r="Q84">
        <f t="shared" si="10"/>
        <v>13</v>
      </c>
      <c r="R84">
        <f t="shared" si="11"/>
        <v>21</v>
      </c>
    </row>
    <row r="85" spans="2:18" x14ac:dyDescent="0.25">
      <c r="B85" s="1" t="s">
        <v>144</v>
      </c>
      <c r="C85" s="1" t="s">
        <v>91</v>
      </c>
      <c r="D85" s="1" t="s">
        <v>361</v>
      </c>
      <c r="E85" s="1" t="s">
        <v>146</v>
      </c>
      <c r="F85">
        <v>13</v>
      </c>
      <c r="G85">
        <v>0.17</v>
      </c>
      <c r="H85">
        <v>17</v>
      </c>
      <c r="I85">
        <v>0.13</v>
      </c>
      <c r="K85">
        <f t="shared" si="7"/>
        <v>36</v>
      </c>
      <c r="L85">
        <f t="shared" si="8"/>
        <v>1</v>
      </c>
      <c r="M85" t="str">
        <f>IF(COUNT(FIND({0,1,2,3,4,5,6,7,8,9},IF(ISBLANK(A85),IF(LEN(TRIM(B85))&gt;0,TRIM(B85),TRIM(C85)),"")))&gt;0,IF(ISBLANK(A85),IF(LEN(TRIM(B85))&gt;0,TRIM(B85),TRIM(C85)),""),"")</f>
        <v>17</v>
      </c>
      <c r="N85" t="str">
        <f>IF(COUNT(FIND({0,1,2,3,4,5,6,7,8,9},IF(ISBLANK(A85),IF(LEN(TRIM(B85))&gt;0,TRIM(C85),LEFT(D85, 4)),"")))&gt;0,IF(ISBLANK(A85),IF(LEN(TRIM(B85))&gt;0,TRIM(C85),LEFT(D85, 4)),""),"")</f>
        <v>043</v>
      </c>
      <c r="O85" t="str">
        <f t="shared" si="9"/>
        <v>Il</v>
      </c>
      <c r="P85" t="str">
        <f>TRIM(IF(COUNT(FIND({0,1,2,3,4,5,6,7,8,9},B85))&gt;0,D85,IF(LEN(TRIM(B85))&gt;0,CONCATENATE(B85,C85,D85),MID(D85,4,LEN(D85)))))</f>
        <v>Du Page</v>
      </c>
      <c r="Q85">
        <f t="shared" si="10"/>
        <v>13</v>
      </c>
      <c r="R85">
        <f t="shared" si="11"/>
        <v>17</v>
      </c>
    </row>
    <row r="86" spans="2:18" x14ac:dyDescent="0.25">
      <c r="B86" s="1" t="s">
        <v>95</v>
      </c>
      <c r="C86" s="1" t="s">
        <v>126</v>
      </c>
      <c r="D86" s="1" t="s">
        <v>350</v>
      </c>
      <c r="E86" s="1" t="s">
        <v>98</v>
      </c>
      <c r="F86">
        <v>13</v>
      </c>
      <c r="G86">
        <v>0.17</v>
      </c>
      <c r="H86">
        <v>20</v>
      </c>
      <c r="I86">
        <v>0.15</v>
      </c>
      <c r="K86">
        <f t="shared" si="7"/>
        <v>36</v>
      </c>
      <c r="L86">
        <f t="shared" si="8"/>
        <v>1</v>
      </c>
      <c r="M86" t="str">
        <f>IF(COUNT(FIND({0,1,2,3,4,5,6,7,8,9},IF(ISBLANK(A86),IF(LEN(TRIM(B86))&gt;0,TRIM(B86),TRIM(C86)),"")))&gt;0,IF(ISBLANK(A86),IF(LEN(TRIM(B86))&gt;0,TRIM(B86),TRIM(C86)),""),"")</f>
        <v>12</v>
      </c>
      <c r="N86" t="str">
        <f>IF(COUNT(FIND({0,1,2,3,4,5,6,7,8,9},IF(ISBLANK(A86),IF(LEN(TRIM(B86))&gt;0,TRIM(C86),LEFT(D86, 4)),"")))&gt;0,IF(ISBLANK(A86),IF(LEN(TRIM(B86))&gt;0,TRIM(C86),LEFT(D86, 4)),""),"")</f>
        <v>009</v>
      </c>
      <c r="O86" t="str">
        <f t="shared" si="9"/>
        <v>Fl</v>
      </c>
      <c r="P86" t="str">
        <f>TRIM(IF(COUNT(FIND({0,1,2,3,4,5,6,7,8,9},B86))&gt;0,D86,IF(LEN(TRIM(B86))&gt;0,CONCATENATE(B86,C86,D86),MID(D86,4,LEN(D86)))))</f>
        <v>Brevard</v>
      </c>
      <c r="Q86">
        <f t="shared" si="10"/>
        <v>13</v>
      </c>
      <c r="R86">
        <f t="shared" si="11"/>
        <v>20</v>
      </c>
    </row>
    <row r="87" spans="2:18" x14ac:dyDescent="0.25">
      <c r="B87" s="1" t="s">
        <v>99</v>
      </c>
      <c r="C87" s="1" t="s">
        <v>124</v>
      </c>
      <c r="D87" s="1" t="s">
        <v>174</v>
      </c>
      <c r="E87" s="1" t="s">
        <v>102</v>
      </c>
      <c r="F87">
        <v>12</v>
      </c>
      <c r="G87">
        <v>0.16</v>
      </c>
      <c r="H87">
        <v>17</v>
      </c>
      <c r="I87">
        <v>0.13</v>
      </c>
      <c r="K87">
        <f t="shared" si="7"/>
        <v>36</v>
      </c>
      <c r="L87">
        <f t="shared" si="8"/>
        <v>1</v>
      </c>
      <c r="M87" t="str">
        <f>IF(COUNT(FIND({0,1,2,3,4,5,6,7,8,9},IF(ISBLANK(A87),IF(LEN(TRIM(B87))&gt;0,TRIM(B87),TRIM(C87)),"")))&gt;0,IF(ISBLANK(A87),IF(LEN(TRIM(B87))&gt;0,TRIM(B87),TRIM(C87)),""),"")</f>
        <v>06</v>
      </c>
      <c r="N87" t="str">
        <f>IF(COUNT(FIND({0,1,2,3,4,5,6,7,8,9},IF(ISBLANK(A87),IF(LEN(TRIM(B87))&gt;0,TRIM(C87),LEFT(D87, 4)),"")))&gt;0,IF(ISBLANK(A87),IF(LEN(TRIM(B87))&gt;0,TRIM(C87),LEFT(D87, 4)),""),"")</f>
        <v>085</v>
      </c>
      <c r="O87" t="str">
        <f t="shared" si="9"/>
        <v>Ca</v>
      </c>
      <c r="P87" t="str">
        <f>TRIM(IF(COUNT(FIND({0,1,2,3,4,5,6,7,8,9},B87))&gt;0,D87,IF(LEN(TRIM(B87))&gt;0,CONCATENATE(B87,C87,D87),MID(D87,4,LEN(D87)))))</f>
        <v>Santa Clara</v>
      </c>
      <c r="Q87">
        <f t="shared" si="10"/>
        <v>12</v>
      </c>
      <c r="R87">
        <f t="shared" si="11"/>
        <v>17</v>
      </c>
    </row>
    <row r="88" spans="2:18" x14ac:dyDescent="0.25">
      <c r="B88" s="1" t="s">
        <v>13</v>
      </c>
      <c r="C88" s="1" t="s">
        <v>83</v>
      </c>
      <c r="D88" s="1" t="s">
        <v>135</v>
      </c>
      <c r="E88" s="1" t="s">
        <v>12</v>
      </c>
      <c r="F88">
        <v>12</v>
      </c>
      <c r="G88">
        <v>0.16</v>
      </c>
      <c r="H88">
        <v>18</v>
      </c>
      <c r="I88">
        <v>0.14000000000000001</v>
      </c>
      <c r="K88">
        <f t="shared" si="7"/>
        <v>36</v>
      </c>
      <c r="L88">
        <f t="shared" si="8"/>
        <v>1</v>
      </c>
      <c r="M88" t="str">
        <f>IF(COUNT(FIND({0,1,2,3,4,5,6,7,8,9},IF(ISBLANK(A88),IF(LEN(TRIM(B88))&gt;0,TRIM(B88),TRIM(C88)),"")))&gt;0,IF(ISBLANK(A88),IF(LEN(TRIM(B88))&gt;0,TRIM(B88),TRIM(C88)),""),"")</f>
        <v>36</v>
      </c>
      <c r="N88" t="str">
        <f>IF(COUNT(FIND({0,1,2,3,4,5,6,7,8,9},IF(ISBLANK(A88),IF(LEN(TRIM(B88))&gt;0,TRIM(C88),LEFT(D88, 4)),"")))&gt;0,IF(ISBLANK(A88),IF(LEN(TRIM(B88))&gt;0,TRIM(C88),LEFT(D88, 4)),""),"")</f>
        <v>025</v>
      </c>
      <c r="O88" t="str">
        <f t="shared" si="9"/>
        <v>NY</v>
      </c>
      <c r="P88" t="str">
        <f>TRIM(IF(COUNT(FIND({0,1,2,3,4,5,6,7,8,9},B88))&gt;0,D88,IF(LEN(TRIM(B88))&gt;0,CONCATENATE(B88,C88,D88),MID(D88,4,LEN(D88)))))</f>
        <v>Delaware</v>
      </c>
      <c r="Q88">
        <f t="shared" si="10"/>
        <v>12</v>
      </c>
      <c r="R88">
        <f t="shared" si="11"/>
        <v>18</v>
      </c>
    </row>
    <row r="89" spans="2:18" x14ac:dyDescent="0.25">
      <c r="B89" s="1" t="s">
        <v>251</v>
      </c>
      <c r="C89" s="1" t="s">
        <v>330</v>
      </c>
      <c r="D89" s="1" t="s">
        <v>331</v>
      </c>
      <c r="E89" s="1" t="s">
        <v>253</v>
      </c>
      <c r="F89">
        <v>12</v>
      </c>
      <c r="G89">
        <v>0.16</v>
      </c>
      <c r="H89">
        <v>30</v>
      </c>
      <c r="I89">
        <v>0.23</v>
      </c>
      <c r="K89">
        <f t="shared" si="7"/>
        <v>36</v>
      </c>
      <c r="L89">
        <f t="shared" si="8"/>
        <v>1</v>
      </c>
      <c r="M89" t="str">
        <f>IF(COUNT(FIND({0,1,2,3,4,5,6,7,8,9},IF(ISBLANK(A89),IF(LEN(TRIM(B89))&gt;0,TRIM(B89),TRIM(C89)),"")))&gt;0,IF(ISBLANK(A89),IF(LEN(TRIM(B89))&gt;0,TRIM(B89),TRIM(C89)),""),"")</f>
        <v>26</v>
      </c>
      <c r="N89" t="str">
        <f>IF(COUNT(FIND({0,1,2,3,4,5,6,7,8,9},IF(ISBLANK(A89),IF(LEN(TRIM(B89))&gt;0,TRIM(C89),LEFT(D89, 4)),"")))&gt;0,IF(ISBLANK(A89),IF(LEN(TRIM(B89))&gt;0,TRIM(C89),LEFT(D89, 4)),""),"")</f>
        <v>125</v>
      </c>
      <c r="O89" t="str">
        <f t="shared" si="9"/>
        <v>Mi</v>
      </c>
      <c r="P89" t="str">
        <f>TRIM(IF(COUNT(FIND({0,1,2,3,4,5,6,7,8,9},B89))&gt;0,D89,IF(LEN(TRIM(B89))&gt;0,CONCATENATE(B89,C89,D89),MID(D89,4,LEN(D89)))))</f>
        <v>Oakland</v>
      </c>
      <c r="Q89">
        <f t="shared" si="10"/>
        <v>12</v>
      </c>
      <c r="R89">
        <f t="shared" si="11"/>
        <v>30</v>
      </c>
    </row>
    <row r="90" spans="2:18" x14ac:dyDescent="0.25">
      <c r="B90" s="1" t="s">
        <v>95</v>
      </c>
      <c r="C90" s="1" t="s">
        <v>89</v>
      </c>
      <c r="D90" s="1" t="s">
        <v>328</v>
      </c>
      <c r="E90" s="1" t="s">
        <v>98</v>
      </c>
      <c r="F90">
        <v>11</v>
      </c>
      <c r="G90">
        <v>0.14000000000000001</v>
      </c>
      <c r="H90">
        <v>20</v>
      </c>
      <c r="I90">
        <v>0.15</v>
      </c>
      <c r="K90">
        <f t="shared" si="7"/>
        <v>36</v>
      </c>
      <c r="L90">
        <f t="shared" si="8"/>
        <v>1</v>
      </c>
      <c r="M90" t="str">
        <f>IF(COUNT(FIND({0,1,2,3,4,5,6,7,8,9},IF(ISBLANK(A90),IF(LEN(TRIM(B90))&gt;0,TRIM(B90),TRIM(C90)),"")))&gt;0,IF(ISBLANK(A90),IF(LEN(TRIM(B90))&gt;0,TRIM(B90),TRIM(C90)),""),"")</f>
        <v>12</v>
      </c>
      <c r="N90" t="str">
        <f>IF(COUNT(FIND({0,1,2,3,4,5,6,7,8,9},IF(ISBLANK(A90),IF(LEN(TRIM(B90))&gt;0,TRIM(C90),LEFT(D90, 4)),"")))&gt;0,IF(ISBLANK(A90),IF(LEN(TRIM(B90))&gt;0,TRIM(C90),LEFT(D90, 4)),""),"")</f>
        <v>031</v>
      </c>
      <c r="O90" t="str">
        <f t="shared" si="9"/>
        <v>Fl</v>
      </c>
      <c r="P90" t="str">
        <f>TRIM(IF(COUNT(FIND({0,1,2,3,4,5,6,7,8,9},B90))&gt;0,D90,IF(LEN(TRIM(B90))&gt;0,CONCATENATE(B90,C90,D90),MID(D90,4,LEN(D90)))))</f>
        <v>Duval</v>
      </c>
      <c r="Q90">
        <f t="shared" si="10"/>
        <v>11</v>
      </c>
      <c r="R90">
        <f t="shared" si="11"/>
        <v>20</v>
      </c>
    </row>
    <row r="91" spans="2:18" x14ac:dyDescent="0.25">
      <c r="B91" s="1" t="s">
        <v>238</v>
      </c>
      <c r="C91" s="1" t="s">
        <v>210</v>
      </c>
      <c r="D91" s="1" t="s">
        <v>636</v>
      </c>
      <c r="E91" s="1" t="s">
        <v>240</v>
      </c>
      <c r="F91">
        <v>11</v>
      </c>
      <c r="G91">
        <v>0.14000000000000001</v>
      </c>
      <c r="H91">
        <v>22</v>
      </c>
      <c r="I91">
        <v>0.17</v>
      </c>
      <c r="K91">
        <f t="shared" si="7"/>
        <v>36</v>
      </c>
      <c r="L91">
        <f t="shared" si="8"/>
        <v>1</v>
      </c>
      <c r="M91" t="str">
        <f>IF(COUNT(FIND({0,1,2,3,4,5,6,7,8,9},IF(ISBLANK(A91),IF(LEN(TRIM(B91))&gt;0,TRIM(B91),TRIM(C91)),"")))&gt;0,IF(ISBLANK(A91),IF(LEN(TRIM(B91))&gt;0,TRIM(B91),TRIM(C91)),""),"")</f>
        <v>45</v>
      </c>
      <c r="N91" t="str">
        <f>IF(COUNT(FIND({0,1,2,3,4,5,6,7,8,9},IF(ISBLANK(A91),IF(LEN(TRIM(B91))&gt;0,TRIM(C91),LEFT(D91, 4)),"")))&gt;0,IF(ISBLANK(A91),IF(LEN(TRIM(B91))&gt;0,TRIM(C91),LEFT(D91, 4)),""),"")</f>
        <v>051</v>
      </c>
      <c r="O91" t="str">
        <f t="shared" si="9"/>
        <v>SC</v>
      </c>
      <c r="P91" t="str">
        <f>TRIM(IF(COUNT(FIND({0,1,2,3,4,5,6,7,8,9},B91))&gt;0,D91,IF(LEN(TRIM(B91))&gt;0,CONCATENATE(B91,C91,D91),MID(D91,4,LEN(D91)))))</f>
        <v>Horry</v>
      </c>
      <c r="Q91">
        <f t="shared" si="10"/>
        <v>11</v>
      </c>
      <c r="R91">
        <f t="shared" si="11"/>
        <v>22</v>
      </c>
    </row>
    <row r="92" spans="2:18" x14ac:dyDescent="0.25">
      <c r="B92" s="1" t="s">
        <v>99</v>
      </c>
      <c r="C92" s="1" t="s">
        <v>28</v>
      </c>
      <c r="D92" s="1" t="s">
        <v>468</v>
      </c>
      <c r="E92" s="1" t="s">
        <v>102</v>
      </c>
      <c r="F92">
        <v>11</v>
      </c>
      <c r="G92">
        <v>0.14000000000000001</v>
      </c>
      <c r="H92">
        <v>12</v>
      </c>
      <c r="I92">
        <v>0.09</v>
      </c>
      <c r="K92">
        <f t="shared" si="7"/>
        <v>36</v>
      </c>
      <c r="L92">
        <f t="shared" si="8"/>
        <v>1</v>
      </c>
      <c r="M92" t="str">
        <f>IF(COUNT(FIND({0,1,2,3,4,5,6,7,8,9},IF(ISBLANK(A92),IF(LEN(TRIM(B92))&gt;0,TRIM(B92),TRIM(C92)),"")))&gt;0,IF(ISBLANK(A92),IF(LEN(TRIM(B92))&gt;0,TRIM(B92),TRIM(C92)),""),"")</f>
        <v>06</v>
      </c>
      <c r="N92" t="str">
        <f>IF(COUNT(FIND({0,1,2,3,4,5,6,7,8,9},IF(ISBLANK(A92),IF(LEN(TRIM(B92))&gt;0,TRIM(C92),LEFT(D92, 4)),"")))&gt;0,IF(ISBLANK(A92),IF(LEN(TRIM(B92))&gt;0,TRIM(C92),LEFT(D92, 4)),""),"")</f>
        <v>081</v>
      </c>
      <c r="O92" t="str">
        <f t="shared" si="9"/>
        <v>Ca</v>
      </c>
      <c r="P92" t="str">
        <f>TRIM(IF(COUNT(FIND({0,1,2,3,4,5,6,7,8,9},B92))&gt;0,D92,IF(LEN(TRIM(B92))&gt;0,CONCATENATE(B92,C92,D92),MID(D92,4,LEN(D92)))))</f>
        <v>San Mateo</v>
      </c>
      <c r="Q92">
        <f t="shared" si="10"/>
        <v>11</v>
      </c>
      <c r="R92">
        <f t="shared" si="11"/>
        <v>12</v>
      </c>
    </row>
    <row r="93" spans="2:18" x14ac:dyDescent="0.25">
      <c r="B93" s="1" t="s">
        <v>156</v>
      </c>
      <c r="C93" s="1" t="s">
        <v>68</v>
      </c>
      <c r="D93" s="1" t="s">
        <v>157</v>
      </c>
      <c r="E93" s="1" t="s">
        <v>158</v>
      </c>
      <c r="F93">
        <v>11</v>
      </c>
      <c r="G93">
        <v>0.14000000000000001</v>
      </c>
      <c r="H93">
        <v>18</v>
      </c>
      <c r="I93">
        <v>0.14000000000000001</v>
      </c>
      <c r="K93">
        <f t="shared" si="7"/>
        <v>36</v>
      </c>
      <c r="L93">
        <f t="shared" si="8"/>
        <v>1</v>
      </c>
      <c r="M93" t="str">
        <f>IF(COUNT(FIND({0,1,2,3,4,5,6,7,8,9},IF(ISBLANK(A93),IF(LEN(TRIM(B93))&gt;0,TRIM(B93),TRIM(C93)),"")))&gt;0,IF(ISBLANK(A93),IF(LEN(TRIM(B93))&gt;0,TRIM(B93),TRIM(C93)),""),"")</f>
        <v>44</v>
      </c>
      <c r="N93" t="str">
        <f>IF(COUNT(FIND({0,1,2,3,4,5,6,7,8,9},IF(ISBLANK(A93),IF(LEN(TRIM(B93))&gt;0,TRIM(C93),LEFT(D93, 4)),"")))&gt;0,IF(ISBLANK(A93),IF(LEN(TRIM(B93))&gt;0,TRIM(C93),LEFT(D93, 4)),""),"")</f>
        <v>007</v>
      </c>
      <c r="O93" t="str">
        <f t="shared" si="9"/>
        <v>RI</v>
      </c>
      <c r="P93" t="str">
        <f>TRIM(IF(COUNT(FIND({0,1,2,3,4,5,6,7,8,9},B93))&gt;0,D93,IF(LEN(TRIM(B93))&gt;0,CONCATENATE(B93,C93,D93),MID(D93,4,LEN(D93)))))</f>
        <v>Providence</v>
      </c>
      <c r="Q93">
        <f t="shared" si="10"/>
        <v>11</v>
      </c>
      <c r="R93">
        <f t="shared" si="11"/>
        <v>18</v>
      </c>
    </row>
    <row r="94" spans="2:18" x14ac:dyDescent="0.25">
      <c r="B94" s="1" t="s">
        <v>162</v>
      </c>
      <c r="C94" s="1" t="s">
        <v>64</v>
      </c>
      <c r="D94" s="1" t="s">
        <v>314</v>
      </c>
      <c r="E94" s="1" t="s">
        <v>164</v>
      </c>
      <c r="F94">
        <v>11</v>
      </c>
      <c r="G94">
        <v>0.14000000000000001</v>
      </c>
      <c r="H94">
        <v>19</v>
      </c>
      <c r="I94">
        <v>0.14000000000000001</v>
      </c>
      <c r="K94">
        <f t="shared" si="7"/>
        <v>36</v>
      </c>
      <c r="L94">
        <f t="shared" si="8"/>
        <v>1</v>
      </c>
      <c r="M94" t="str">
        <f>IF(COUNT(FIND({0,1,2,3,4,5,6,7,8,9},IF(ISBLANK(A94),IF(LEN(TRIM(B94))&gt;0,TRIM(B94),TRIM(C94)),"")))&gt;0,IF(ISBLANK(A94),IF(LEN(TRIM(B94))&gt;0,TRIM(B94),TRIM(C94)),""),"")</f>
        <v>04</v>
      </c>
      <c r="N94" t="str">
        <f>IF(COUNT(FIND({0,1,2,3,4,5,6,7,8,9},IF(ISBLANK(A94),IF(LEN(TRIM(B94))&gt;0,TRIM(C94),LEFT(D94, 4)),"")))&gt;0,IF(ISBLANK(A94),IF(LEN(TRIM(B94))&gt;0,TRIM(C94),LEFT(D94, 4)),""),"")</f>
        <v>019</v>
      </c>
      <c r="O94" t="str">
        <f t="shared" si="9"/>
        <v>Az</v>
      </c>
      <c r="P94" t="str">
        <f>TRIM(IF(COUNT(FIND({0,1,2,3,4,5,6,7,8,9},B94))&gt;0,D94,IF(LEN(TRIM(B94))&gt;0,CONCATENATE(B94,C94,D94),MID(D94,4,LEN(D94)))))</f>
        <v>Pima</v>
      </c>
      <c r="Q94">
        <f t="shared" si="10"/>
        <v>11</v>
      </c>
      <c r="R94">
        <f t="shared" si="11"/>
        <v>19</v>
      </c>
    </row>
    <row r="95" spans="2:18" x14ac:dyDescent="0.25">
      <c r="B95" s="1" t="s">
        <v>95</v>
      </c>
      <c r="C95" s="1" t="s">
        <v>121</v>
      </c>
      <c r="D95" s="1" t="s">
        <v>294</v>
      </c>
      <c r="E95" s="1" t="s">
        <v>98</v>
      </c>
      <c r="F95">
        <v>11</v>
      </c>
      <c r="G95">
        <v>0.14000000000000001</v>
      </c>
      <c r="H95">
        <v>23</v>
      </c>
      <c r="I95">
        <v>0.18</v>
      </c>
      <c r="K95">
        <f t="shared" si="7"/>
        <v>36</v>
      </c>
      <c r="L95">
        <f t="shared" si="8"/>
        <v>1</v>
      </c>
      <c r="M95" t="str">
        <f>IF(COUNT(FIND({0,1,2,3,4,5,6,7,8,9},IF(ISBLANK(A95),IF(LEN(TRIM(B95))&gt;0,TRIM(B95),TRIM(C95)),"")))&gt;0,IF(ISBLANK(A95),IF(LEN(TRIM(B95))&gt;0,TRIM(B95),TRIM(C95)),""),"")</f>
        <v>12</v>
      </c>
      <c r="N95" t="str">
        <f>IF(COUNT(FIND({0,1,2,3,4,5,6,7,8,9},IF(ISBLANK(A95),IF(LEN(TRIM(B95))&gt;0,TRIM(C95),LEFT(D95, 4)),"")))&gt;0,IF(ISBLANK(A95),IF(LEN(TRIM(B95))&gt;0,TRIM(C95),LEFT(D95, 4)),""),"")</f>
        <v>101</v>
      </c>
      <c r="O95" t="str">
        <f t="shared" si="9"/>
        <v>Fl</v>
      </c>
      <c r="P95" t="str">
        <f>TRIM(IF(COUNT(FIND({0,1,2,3,4,5,6,7,8,9},B95))&gt;0,D95,IF(LEN(TRIM(B95))&gt;0,CONCATENATE(B95,C95,D95),MID(D95,4,LEN(D95)))))</f>
        <v>Pasco</v>
      </c>
      <c r="Q95">
        <f t="shared" si="10"/>
        <v>11</v>
      </c>
      <c r="R95">
        <f t="shared" si="11"/>
        <v>23</v>
      </c>
    </row>
    <row r="96" spans="2:18" x14ac:dyDescent="0.25">
      <c r="B96" s="1" t="s">
        <v>95</v>
      </c>
      <c r="C96" s="1" t="s">
        <v>22</v>
      </c>
      <c r="D96" s="1" t="s">
        <v>372</v>
      </c>
      <c r="E96" s="1" t="s">
        <v>98</v>
      </c>
      <c r="F96">
        <v>10</v>
      </c>
      <c r="G96">
        <v>0.13</v>
      </c>
      <c r="H96">
        <v>25</v>
      </c>
      <c r="I96">
        <v>0.19</v>
      </c>
      <c r="K96">
        <f t="shared" si="7"/>
        <v>36</v>
      </c>
      <c r="L96">
        <f t="shared" si="8"/>
        <v>1</v>
      </c>
      <c r="M96" t="str">
        <f>IF(COUNT(FIND({0,1,2,3,4,5,6,7,8,9},IF(ISBLANK(A96),IF(LEN(TRIM(B96))&gt;0,TRIM(B96),TRIM(C96)),"")))&gt;0,IF(ISBLANK(A96),IF(LEN(TRIM(B96))&gt;0,TRIM(B96),TRIM(C96)),""),"")</f>
        <v>12</v>
      </c>
      <c r="N96" t="str">
        <f>IF(COUNT(FIND({0,1,2,3,4,5,6,7,8,9},IF(ISBLANK(A96),IF(LEN(TRIM(B96))&gt;0,TRIM(C96),LEFT(D96, 4)),"")))&gt;0,IF(ISBLANK(A96),IF(LEN(TRIM(B96))&gt;0,TRIM(C96),LEFT(D96, 4)),""),"")</f>
        <v>021</v>
      </c>
      <c r="O96" t="str">
        <f t="shared" si="9"/>
        <v>Fl</v>
      </c>
      <c r="P96" t="str">
        <f>TRIM(IF(COUNT(FIND({0,1,2,3,4,5,6,7,8,9},B96))&gt;0,D96,IF(LEN(TRIM(B96))&gt;0,CONCATENATE(B96,C96,D96),MID(D96,4,LEN(D96)))))</f>
        <v>Collier</v>
      </c>
      <c r="Q96">
        <f t="shared" si="10"/>
        <v>10</v>
      </c>
      <c r="R96">
        <f t="shared" si="11"/>
        <v>25</v>
      </c>
    </row>
    <row r="97" spans="1:18" x14ac:dyDescent="0.25">
      <c r="B97" s="1" t="s">
        <v>159</v>
      </c>
      <c r="C97" s="1" t="s">
        <v>259</v>
      </c>
      <c r="D97" s="1" t="s">
        <v>260</v>
      </c>
      <c r="E97" s="1" t="s">
        <v>161</v>
      </c>
      <c r="F97">
        <v>10</v>
      </c>
      <c r="G97">
        <v>0.13</v>
      </c>
      <c r="H97">
        <v>20</v>
      </c>
      <c r="I97">
        <v>0.15</v>
      </c>
      <c r="K97">
        <f t="shared" si="7"/>
        <v>36</v>
      </c>
      <c r="L97">
        <f t="shared" si="8"/>
        <v>1</v>
      </c>
      <c r="M97" t="str">
        <f>IF(COUNT(FIND({0,1,2,3,4,5,6,7,8,9},IF(ISBLANK(A97),IF(LEN(TRIM(B97))&gt;0,TRIM(B97),TRIM(C97)),"")))&gt;0,IF(ISBLANK(A97),IF(LEN(TRIM(B97))&gt;0,TRIM(B97),TRIM(C97)),""),"")</f>
        <v>51</v>
      </c>
      <c r="N97" t="str">
        <f>IF(COUNT(FIND({0,1,2,3,4,5,6,7,8,9},IF(ISBLANK(A97),IF(LEN(TRIM(B97))&gt;0,TRIM(C97),LEFT(D97, 4)),"")))&gt;0,IF(ISBLANK(A97),IF(LEN(TRIM(B97))&gt;0,TRIM(C97),LEFT(D97, 4)),""),"")</f>
        <v>810</v>
      </c>
      <c r="O97" t="str">
        <f t="shared" si="9"/>
        <v>Va</v>
      </c>
      <c r="P97" t="str">
        <f>TRIM(IF(COUNT(FIND({0,1,2,3,4,5,6,7,8,9},B97))&gt;0,D97,IF(LEN(TRIM(B97))&gt;0,CONCATENATE(B97,C97,D97),MID(D97,4,LEN(D97)))))</f>
        <v>Virginia Beach city</v>
      </c>
      <c r="Q97">
        <f t="shared" si="10"/>
        <v>10</v>
      </c>
      <c r="R97">
        <f t="shared" si="11"/>
        <v>20</v>
      </c>
    </row>
    <row r="98" spans="1:18" x14ac:dyDescent="0.25">
      <c r="B98" s="1" t="s">
        <v>56</v>
      </c>
      <c r="C98" s="1" t="s">
        <v>113</v>
      </c>
      <c r="D98" s="1" t="s">
        <v>114</v>
      </c>
      <c r="E98" s="1" t="s">
        <v>59</v>
      </c>
      <c r="F98">
        <v>10</v>
      </c>
      <c r="G98">
        <v>0.13</v>
      </c>
      <c r="H98">
        <v>12</v>
      </c>
      <c r="I98">
        <v>0.09</v>
      </c>
      <c r="K98">
        <f t="shared" si="7"/>
        <v>36</v>
      </c>
      <c r="L98">
        <f t="shared" si="8"/>
        <v>1</v>
      </c>
      <c r="M98" t="str">
        <f>IF(COUNT(FIND({0,1,2,3,4,5,6,7,8,9},IF(ISBLANK(A98),IF(LEN(TRIM(B98))&gt;0,TRIM(B98),TRIM(C98)),"")))&gt;0,IF(ISBLANK(A98),IF(LEN(TRIM(B98))&gt;0,TRIM(B98),TRIM(C98)),""),"")</f>
        <v>25</v>
      </c>
      <c r="N98" t="str">
        <f>IF(COUNT(FIND({0,1,2,3,4,5,6,7,8,9},IF(ISBLANK(A98),IF(LEN(TRIM(B98))&gt;0,TRIM(C98),LEFT(D98, 4)),"")))&gt;0,IF(ISBLANK(A98),IF(LEN(TRIM(B98))&gt;0,TRIM(C98),LEFT(D98, 4)),""),"")</f>
        <v>013</v>
      </c>
      <c r="O98" t="str">
        <f t="shared" si="9"/>
        <v>Ma</v>
      </c>
      <c r="P98" t="str">
        <f>TRIM(IF(COUNT(FIND({0,1,2,3,4,5,6,7,8,9},B98))&gt;0,D98,IF(LEN(TRIM(B98))&gt;0,CONCATENATE(B98,C98,D98),MID(D98,4,LEN(D98)))))</f>
        <v>Hampden</v>
      </c>
      <c r="Q98">
        <f t="shared" si="10"/>
        <v>10</v>
      </c>
      <c r="R98">
        <f t="shared" si="11"/>
        <v>12</v>
      </c>
    </row>
    <row r="99" spans="1:18" x14ac:dyDescent="0.25">
      <c r="B99" s="1" t="s">
        <v>224</v>
      </c>
      <c r="C99" s="1" t="s">
        <v>225</v>
      </c>
      <c r="D99" s="1" t="s">
        <v>226</v>
      </c>
      <c r="E99" s="1" t="s">
        <v>227</v>
      </c>
      <c r="F99">
        <v>10</v>
      </c>
      <c r="G99">
        <v>0.13</v>
      </c>
      <c r="H99">
        <v>20</v>
      </c>
      <c r="I99">
        <v>0.15</v>
      </c>
      <c r="K99">
        <f t="shared" si="7"/>
        <v>36</v>
      </c>
      <c r="L99">
        <f t="shared" si="8"/>
        <v>1</v>
      </c>
      <c r="M99" t="str">
        <f>IF(COUNT(FIND({0,1,2,3,4,5,6,7,8,9},IF(ISBLANK(A99),IF(LEN(TRIM(B99))&gt;0,TRIM(B99),TRIM(C99)),"")))&gt;0,IF(ISBLANK(A99),IF(LEN(TRIM(B99))&gt;0,TRIM(B99),TRIM(C99)),""),"")</f>
        <v>37</v>
      </c>
      <c r="N99" t="str">
        <f>IF(COUNT(FIND({0,1,2,3,4,5,6,7,8,9},IF(ISBLANK(A99),IF(LEN(TRIM(B99))&gt;0,TRIM(C99),LEFT(D99, 4)),"")))&gt;0,IF(ISBLANK(A99),IF(LEN(TRIM(B99))&gt;0,TRIM(C99),LEFT(D99, 4)),""),"")</f>
        <v>133</v>
      </c>
      <c r="O99" t="str">
        <f t="shared" si="9"/>
        <v>NC</v>
      </c>
      <c r="P99" t="str">
        <f>TRIM(IF(COUNT(FIND({0,1,2,3,4,5,6,7,8,9},B99))&gt;0,D99,IF(LEN(TRIM(B99))&gt;0,CONCATENATE(B99,C99,D99),MID(D99,4,LEN(D99)))))</f>
        <v>Onslow</v>
      </c>
      <c r="Q99">
        <f t="shared" si="10"/>
        <v>10</v>
      </c>
      <c r="R99">
        <f t="shared" si="11"/>
        <v>20</v>
      </c>
    </row>
    <row r="100" spans="1:18" x14ac:dyDescent="0.25">
      <c r="B100" s="1" t="s">
        <v>128</v>
      </c>
      <c r="C100" s="1" t="s">
        <v>76</v>
      </c>
      <c r="D100" s="1" t="s">
        <v>341</v>
      </c>
      <c r="E100" s="1" t="s">
        <v>129</v>
      </c>
      <c r="F100">
        <v>10</v>
      </c>
      <c r="G100">
        <v>0.13</v>
      </c>
      <c r="H100">
        <v>15</v>
      </c>
      <c r="I100">
        <v>0.11</v>
      </c>
      <c r="K100">
        <f t="shared" si="7"/>
        <v>36</v>
      </c>
      <c r="L100">
        <f t="shared" si="8"/>
        <v>1</v>
      </c>
      <c r="M100" t="str">
        <f>IF(COUNT(FIND({0,1,2,3,4,5,6,7,8,9},IF(ISBLANK(A100),IF(LEN(TRIM(B100))&gt;0,TRIM(B100),TRIM(C100)),"")))&gt;0,IF(ISBLANK(A100),IF(LEN(TRIM(B100))&gt;0,TRIM(B100),TRIM(C100)),""),"")</f>
        <v>24</v>
      </c>
      <c r="N100" t="str">
        <f>IF(COUNT(FIND({0,1,2,3,4,5,6,7,8,9},IF(ISBLANK(A100),IF(LEN(TRIM(B100))&gt;0,TRIM(C100),LEFT(D100, 4)),"")))&gt;0,IF(ISBLANK(A100),IF(LEN(TRIM(B100))&gt;0,TRIM(C100),LEFT(D100, 4)),""),"")</f>
        <v>003</v>
      </c>
      <c r="O100" t="str">
        <f t="shared" si="9"/>
        <v>Md</v>
      </c>
      <c r="P100" t="str">
        <f>TRIM(IF(COUNT(FIND({0,1,2,3,4,5,6,7,8,9},B100))&gt;0,D100,IF(LEN(TRIM(B100))&gt;0,CONCATENATE(B100,C100,D100),MID(D100,4,LEN(D100)))))</f>
        <v>Anne Arundel</v>
      </c>
      <c r="Q100">
        <f t="shared" si="10"/>
        <v>10</v>
      </c>
      <c r="R100">
        <f t="shared" si="11"/>
        <v>15</v>
      </c>
    </row>
    <row r="101" spans="1:18" x14ac:dyDescent="0.25">
      <c r="B101" s="1" t="s">
        <v>159</v>
      </c>
      <c r="C101" s="1" t="s">
        <v>180</v>
      </c>
      <c r="D101" s="1" t="s">
        <v>181</v>
      </c>
      <c r="E101" s="1" t="s">
        <v>161</v>
      </c>
      <c r="F101">
        <v>10</v>
      </c>
      <c r="G101">
        <v>0.13</v>
      </c>
      <c r="H101">
        <v>13</v>
      </c>
      <c r="I101">
        <v>0.1</v>
      </c>
      <c r="K101">
        <f t="shared" si="7"/>
        <v>36</v>
      </c>
      <c r="L101">
        <f t="shared" si="8"/>
        <v>1</v>
      </c>
      <c r="M101" t="str">
        <f>IF(COUNT(FIND({0,1,2,3,4,5,6,7,8,9},IF(ISBLANK(A101),IF(LEN(TRIM(B101))&gt;0,TRIM(B101),TRIM(C101)),"")))&gt;0,IF(ISBLANK(A101),IF(LEN(TRIM(B101))&gt;0,TRIM(B101),TRIM(C101)),""),"")</f>
        <v>51</v>
      </c>
      <c r="N101" t="str">
        <f>IF(COUNT(FIND({0,1,2,3,4,5,6,7,8,9},IF(ISBLANK(A101),IF(LEN(TRIM(B101))&gt;0,TRIM(C101),LEFT(D101, 4)),"")))&gt;0,IF(ISBLANK(A101),IF(LEN(TRIM(B101))&gt;0,TRIM(C101),LEFT(D101, 4)),""),"")</f>
        <v>510</v>
      </c>
      <c r="O101" t="str">
        <f t="shared" si="9"/>
        <v>Va</v>
      </c>
      <c r="P101" t="str">
        <f>TRIM(IF(COUNT(FIND({0,1,2,3,4,5,6,7,8,9},B101))&gt;0,D101,IF(LEN(TRIM(B101))&gt;0,CONCATENATE(B101,C101,D101),MID(D101,4,LEN(D101)))))</f>
        <v>Alexandria city</v>
      </c>
      <c r="Q101">
        <f t="shared" si="10"/>
        <v>10</v>
      </c>
      <c r="R101">
        <f t="shared" si="11"/>
        <v>13</v>
      </c>
    </row>
    <row r="102" spans="1:18" x14ac:dyDescent="0.25">
      <c r="B102" s="1" t="s">
        <v>128</v>
      </c>
      <c r="C102" s="1" t="s">
        <v>62</v>
      </c>
      <c r="D102" s="1" t="s">
        <v>356</v>
      </c>
      <c r="E102" s="1" t="s">
        <v>129</v>
      </c>
      <c r="F102">
        <v>10</v>
      </c>
      <c r="G102">
        <v>0.13</v>
      </c>
      <c r="H102">
        <v>21</v>
      </c>
      <c r="I102">
        <v>0.16</v>
      </c>
      <c r="K102">
        <f t="shared" si="7"/>
        <v>36</v>
      </c>
      <c r="L102">
        <f t="shared" si="8"/>
        <v>1</v>
      </c>
      <c r="M102" t="str">
        <f>IF(COUNT(FIND({0,1,2,3,4,5,6,7,8,9},IF(ISBLANK(A102),IF(LEN(TRIM(B102))&gt;0,TRIM(B102),TRIM(C102)),"")))&gt;0,IF(ISBLANK(A102),IF(LEN(TRIM(B102))&gt;0,TRIM(B102),TRIM(C102)),""),"")</f>
        <v>24</v>
      </c>
      <c r="N102" t="str">
        <f>IF(COUNT(FIND({0,1,2,3,4,5,6,7,8,9},IF(ISBLANK(A102),IF(LEN(TRIM(B102))&gt;0,TRIM(C102),LEFT(D102, 4)),"")))&gt;0,IF(ISBLANK(A102),IF(LEN(TRIM(B102))&gt;0,TRIM(C102),LEFT(D102, 4)),""),"")</f>
        <v>005</v>
      </c>
      <c r="O102" t="str">
        <f t="shared" si="9"/>
        <v>Md</v>
      </c>
      <c r="P102" t="str">
        <f>TRIM(IF(COUNT(FIND({0,1,2,3,4,5,6,7,8,9},B102))&gt;0,D102,IF(LEN(TRIM(B102))&gt;0,CONCATENATE(B102,C102,D102),MID(D102,4,LEN(D102)))))</f>
        <v>Baltimore</v>
      </c>
      <c r="Q102">
        <f t="shared" si="10"/>
        <v>10</v>
      </c>
      <c r="R102">
        <f t="shared" si="11"/>
        <v>21</v>
      </c>
    </row>
    <row r="103" spans="1:18" x14ac:dyDescent="0.25">
      <c r="B103" s="1" t="s">
        <v>241</v>
      </c>
      <c r="C103" s="1" t="s">
        <v>293</v>
      </c>
      <c r="D103" s="1" t="s">
        <v>112</v>
      </c>
      <c r="E103" s="1" t="s">
        <v>243</v>
      </c>
      <c r="F103">
        <v>10</v>
      </c>
      <c r="G103">
        <v>0.13</v>
      </c>
      <c r="H103">
        <v>16</v>
      </c>
      <c r="I103">
        <v>0.12</v>
      </c>
      <c r="K103">
        <f t="shared" si="7"/>
        <v>36</v>
      </c>
      <c r="L103">
        <f t="shared" si="8"/>
        <v>1</v>
      </c>
      <c r="M103" t="str">
        <f>IF(COUNT(FIND({0,1,2,3,4,5,6,7,8,9},IF(ISBLANK(A103),IF(LEN(TRIM(B103))&gt;0,TRIM(B103),TRIM(C103)),"")))&gt;0,IF(ISBLANK(A103),IF(LEN(TRIM(B103))&gt;0,TRIM(B103),TRIM(C103)),""),"")</f>
        <v>39</v>
      </c>
      <c r="N103" t="str">
        <f>IF(COUNT(FIND({0,1,2,3,4,5,6,7,8,9},IF(ISBLANK(A103),IF(LEN(TRIM(B103))&gt;0,TRIM(C103),LEFT(D103, 4)),"")))&gt;0,IF(ISBLANK(A103),IF(LEN(TRIM(B103))&gt;0,TRIM(C103),LEFT(D103, 4)),""),"")</f>
        <v>049</v>
      </c>
      <c r="O103" t="str">
        <f t="shared" si="9"/>
        <v>Oh</v>
      </c>
      <c r="P103" t="str">
        <f>TRIM(IF(COUNT(FIND({0,1,2,3,4,5,6,7,8,9},B103))&gt;0,D103,IF(LEN(TRIM(B103))&gt;0,CONCATENATE(B103,C103,D103),MID(D103,4,LEN(D103)))))</f>
        <v>Franklin</v>
      </c>
      <c r="Q103">
        <f t="shared" si="10"/>
        <v>10</v>
      </c>
      <c r="R103">
        <f t="shared" si="11"/>
        <v>16</v>
      </c>
    </row>
    <row r="104" spans="1:18" x14ac:dyDescent="0.25">
      <c r="B104" s="1" t="s">
        <v>194</v>
      </c>
      <c r="C104" s="1" t="s">
        <v>195</v>
      </c>
      <c r="D104" s="1" t="s">
        <v>196</v>
      </c>
      <c r="E104" s="1" t="s">
        <v>197</v>
      </c>
      <c r="F104">
        <v>111</v>
      </c>
      <c r="G104">
        <v>1.45</v>
      </c>
      <c r="H104">
        <v>166</v>
      </c>
      <c r="I104">
        <v>1.27</v>
      </c>
      <c r="K104">
        <f t="shared" si="7"/>
        <v>36</v>
      </c>
      <c r="L104">
        <f t="shared" si="8"/>
        <v>1</v>
      </c>
      <c r="M104" t="str">
        <f>IF(COUNT(FIND({0,1,2,3,4,5,6,7,8,9},IF(ISBLANK(A104),IF(LEN(TRIM(B104))&gt;0,TRIM(B104),TRIM(C104)),"")))&gt;0,IF(ISBLANK(A104),IF(LEN(TRIM(B104))&gt;0,TRIM(B104),TRIM(C104)),""),"")</f>
        <v/>
      </c>
      <c r="N104" t="str">
        <f>IF(COUNT(FIND({0,1,2,3,4,5,6,7,8,9},IF(ISBLANK(A104),IF(LEN(TRIM(B104))&gt;0,TRIM(C104),LEFT(D104, 4)),"")))&gt;0,IF(ISBLANK(A104),IF(LEN(TRIM(B104))&gt;0,TRIM(C104),LEFT(D104, 4)),""),"")</f>
        <v/>
      </c>
      <c r="O104" t="str">
        <f t="shared" si="9"/>
        <v>XX</v>
      </c>
      <c r="P104" t="str">
        <f>TRIM(IF(COUNT(FIND({0,1,2,3,4,5,6,7,8,9},B104))&gt;0,D104,IF(LEN(TRIM(B104))&gt;0,CONCATENATE(B104,C104,D104),MID(D104,4,LEN(D104)))))</f>
        <v>Same State</v>
      </c>
      <c r="Q104">
        <f t="shared" si="10"/>
        <v>111</v>
      </c>
      <c r="R104">
        <f t="shared" si="11"/>
        <v>166</v>
      </c>
    </row>
    <row r="105" spans="1:18" x14ac:dyDescent="0.25">
      <c r="B105" s="1" t="s">
        <v>198</v>
      </c>
      <c r="C105" s="1" t="s">
        <v>199</v>
      </c>
      <c r="D105" s="1" t="s">
        <v>200</v>
      </c>
      <c r="E105" s="1" t="s">
        <v>197</v>
      </c>
      <c r="F105">
        <v>244</v>
      </c>
      <c r="G105">
        <v>3.18</v>
      </c>
      <c r="H105">
        <v>441</v>
      </c>
      <c r="I105">
        <v>3.36</v>
      </c>
      <c r="K105">
        <f t="shared" si="7"/>
        <v>36</v>
      </c>
      <c r="L105">
        <f t="shared" si="8"/>
        <v>1</v>
      </c>
      <c r="M105" t="str">
        <f>IF(COUNT(FIND({0,1,2,3,4,5,6,7,8,9},IF(ISBLANK(A105),IF(LEN(TRIM(B105))&gt;0,TRIM(B105),TRIM(C105)),"")))&gt;0,IF(ISBLANK(A105),IF(LEN(TRIM(B105))&gt;0,TRIM(B105),TRIM(C105)),""),"")</f>
        <v/>
      </c>
      <c r="N105" t="str">
        <f>IF(COUNT(FIND({0,1,2,3,4,5,6,7,8,9},IF(ISBLANK(A105),IF(LEN(TRIM(B105))&gt;0,TRIM(C105),LEFT(D105, 4)),"")))&gt;0,IF(ISBLANK(A105),IF(LEN(TRIM(B105))&gt;0,TRIM(C105),LEFT(D105, 4)),""),"")</f>
        <v/>
      </c>
      <c r="O105" t="str">
        <f t="shared" si="9"/>
        <v>XX</v>
      </c>
      <c r="P105" t="str">
        <f>TRIM(IF(COUNT(FIND({0,1,2,3,4,5,6,7,8,9},B105))&gt;0,D105,IF(LEN(TRIM(B105))&gt;0,CONCATENATE(B105,C105,D105),MID(D105,4,LEN(D105)))))</f>
        <v>Region 1: Northeast</v>
      </c>
      <c r="Q105">
        <f t="shared" si="10"/>
        <v>244</v>
      </c>
      <c r="R105">
        <f t="shared" si="11"/>
        <v>441</v>
      </c>
    </row>
    <row r="106" spans="1:18" x14ac:dyDescent="0.25">
      <c r="B106" s="1" t="s">
        <v>198</v>
      </c>
      <c r="C106" s="1" t="s">
        <v>199</v>
      </c>
      <c r="D106" s="1" t="s">
        <v>201</v>
      </c>
      <c r="E106" s="1" t="s">
        <v>197</v>
      </c>
      <c r="F106">
        <v>162</v>
      </c>
      <c r="G106">
        <v>2.11</v>
      </c>
      <c r="H106">
        <v>345</v>
      </c>
      <c r="I106">
        <v>2.63</v>
      </c>
      <c r="K106">
        <f t="shared" si="7"/>
        <v>36</v>
      </c>
      <c r="L106">
        <f t="shared" si="8"/>
        <v>1</v>
      </c>
      <c r="M106" t="str">
        <f>IF(COUNT(FIND({0,1,2,3,4,5,6,7,8,9},IF(ISBLANK(A106),IF(LEN(TRIM(B106))&gt;0,TRIM(B106),TRIM(C106)),"")))&gt;0,IF(ISBLANK(A106),IF(LEN(TRIM(B106))&gt;0,TRIM(B106),TRIM(C106)),""),"")</f>
        <v/>
      </c>
      <c r="N106" t="str">
        <f>IF(COUNT(FIND({0,1,2,3,4,5,6,7,8,9},IF(ISBLANK(A106),IF(LEN(TRIM(B106))&gt;0,TRIM(C106),LEFT(D106, 4)),"")))&gt;0,IF(ISBLANK(A106),IF(LEN(TRIM(B106))&gt;0,TRIM(C106),LEFT(D106, 4)),""),"")</f>
        <v/>
      </c>
      <c r="O106" t="str">
        <f t="shared" si="9"/>
        <v>XX</v>
      </c>
      <c r="P106" t="str">
        <f>TRIM(IF(COUNT(FIND({0,1,2,3,4,5,6,7,8,9},B106))&gt;0,D106,IF(LEN(TRIM(B106))&gt;0,CONCATENATE(B106,C106,D106),MID(D106,4,LEN(D106)))))</f>
        <v>Region 2: Midwest</v>
      </c>
      <c r="Q106">
        <f t="shared" si="10"/>
        <v>162</v>
      </c>
      <c r="R106">
        <f t="shared" si="11"/>
        <v>345</v>
      </c>
    </row>
    <row r="107" spans="1:18" x14ac:dyDescent="0.25">
      <c r="B107" s="1" t="s">
        <v>198</v>
      </c>
      <c r="C107" s="1" t="s">
        <v>199</v>
      </c>
      <c r="D107" s="1" t="s">
        <v>202</v>
      </c>
      <c r="E107" s="1" t="s">
        <v>197</v>
      </c>
      <c r="F107">
        <v>446</v>
      </c>
      <c r="G107">
        <v>5.81</v>
      </c>
      <c r="H107">
        <v>789</v>
      </c>
      <c r="I107">
        <v>6.02</v>
      </c>
      <c r="K107">
        <f t="shared" si="7"/>
        <v>36</v>
      </c>
      <c r="L107">
        <f t="shared" si="8"/>
        <v>1</v>
      </c>
      <c r="M107" t="str">
        <f>IF(COUNT(FIND({0,1,2,3,4,5,6,7,8,9},IF(ISBLANK(A107),IF(LEN(TRIM(B107))&gt;0,TRIM(B107),TRIM(C107)),"")))&gt;0,IF(ISBLANK(A107),IF(LEN(TRIM(B107))&gt;0,TRIM(B107),TRIM(C107)),""),"")</f>
        <v/>
      </c>
      <c r="N107" t="str">
        <f>IF(COUNT(FIND({0,1,2,3,4,5,6,7,8,9},IF(ISBLANK(A107),IF(LEN(TRIM(B107))&gt;0,TRIM(C107),LEFT(D107, 4)),"")))&gt;0,IF(ISBLANK(A107),IF(LEN(TRIM(B107))&gt;0,TRIM(C107),LEFT(D107, 4)),""),"")</f>
        <v/>
      </c>
      <c r="O107" t="str">
        <f t="shared" si="9"/>
        <v>XX</v>
      </c>
      <c r="P107" t="str">
        <f>TRIM(IF(COUNT(FIND({0,1,2,3,4,5,6,7,8,9},B107))&gt;0,D107,IF(LEN(TRIM(B107))&gt;0,CONCATENATE(B107,C107,D107),MID(D107,4,LEN(D107)))))</f>
        <v>Region 3: South</v>
      </c>
      <c r="Q107">
        <f t="shared" si="10"/>
        <v>446</v>
      </c>
      <c r="R107">
        <f t="shared" si="11"/>
        <v>789</v>
      </c>
    </row>
    <row r="108" spans="1:18" x14ac:dyDescent="0.25">
      <c r="B108" s="1" t="s">
        <v>198</v>
      </c>
      <c r="C108" s="1" t="s">
        <v>199</v>
      </c>
      <c r="D108" s="1" t="s">
        <v>203</v>
      </c>
      <c r="E108" s="1" t="s">
        <v>197</v>
      </c>
      <c r="F108">
        <v>163</v>
      </c>
      <c r="G108">
        <v>2.13</v>
      </c>
      <c r="H108">
        <v>254</v>
      </c>
      <c r="I108">
        <v>1.94</v>
      </c>
      <c r="K108">
        <f t="shared" si="7"/>
        <v>36</v>
      </c>
      <c r="L108">
        <f t="shared" si="8"/>
        <v>1</v>
      </c>
      <c r="M108" t="str">
        <f>IF(COUNT(FIND({0,1,2,3,4,5,6,7,8,9},IF(ISBLANK(A108),IF(LEN(TRIM(B108))&gt;0,TRIM(B108),TRIM(C108)),"")))&gt;0,IF(ISBLANK(A108),IF(LEN(TRIM(B108))&gt;0,TRIM(B108),TRIM(C108)),""),"")</f>
        <v/>
      </c>
      <c r="N108" t="str">
        <f>IF(COUNT(FIND({0,1,2,3,4,5,6,7,8,9},IF(ISBLANK(A108),IF(LEN(TRIM(B108))&gt;0,TRIM(C108),LEFT(D108, 4)),"")))&gt;0,IF(ISBLANK(A108),IF(LEN(TRIM(B108))&gt;0,TRIM(C108),LEFT(D108, 4)),""),"")</f>
        <v/>
      </c>
      <c r="O108" t="str">
        <f t="shared" si="9"/>
        <v>XX</v>
      </c>
      <c r="P108" t="str">
        <f>TRIM(IF(COUNT(FIND({0,1,2,3,4,5,6,7,8,9},B108))&gt;0,D108,IF(LEN(TRIM(B108))&gt;0,CONCATENATE(B108,C108,D108),MID(D108,4,LEN(D108)))))</f>
        <v>Region 4: West</v>
      </c>
      <c r="Q108">
        <f t="shared" si="10"/>
        <v>163</v>
      </c>
      <c r="R108">
        <f t="shared" si="11"/>
        <v>254</v>
      </c>
    </row>
    <row r="109" spans="1:18" x14ac:dyDescent="0.25">
      <c r="B109" s="1" t="s">
        <v>204</v>
      </c>
      <c r="C109" s="1" t="s">
        <v>205</v>
      </c>
      <c r="D109" s="1" t="s">
        <v>206</v>
      </c>
      <c r="E109" s="1" t="s">
        <v>197</v>
      </c>
      <c r="F109">
        <v>108081</v>
      </c>
      <c r="H109">
        <v>217336</v>
      </c>
      <c r="K109">
        <f t="shared" si="7"/>
        <v>36</v>
      </c>
      <c r="L109">
        <f t="shared" si="8"/>
        <v>1</v>
      </c>
      <c r="M109" t="str">
        <f>IF(COUNT(FIND({0,1,2,3,4,5,6,7,8,9},IF(ISBLANK(A109),IF(LEN(TRIM(B109))&gt;0,TRIM(B109),TRIM(C109)),"")))&gt;0,IF(ISBLANK(A109),IF(LEN(TRIM(B109))&gt;0,TRIM(B109),TRIM(C109)),""),"")</f>
        <v>36</v>
      </c>
      <c r="N109" t="str">
        <f>IF(COUNT(FIND({0,1,2,3,4,5,6,7,8,9},IF(ISBLANK(A109),IF(LEN(TRIM(B109))&gt;0,TRIM(C109),LEFT(D109, 4)),"")))&gt;0,IF(ISBLANK(A109),IF(LEN(TRIM(B109))&gt;0,TRIM(C109),LEFT(D109, 4)),""),"")</f>
        <v xml:space="preserve">001 </v>
      </c>
      <c r="O109" t="str">
        <f t="shared" si="9"/>
        <v>XX</v>
      </c>
      <c r="P109" t="str">
        <f>TRIM(IF(COUNT(FIND({0,1,2,3,4,5,6,7,8,9},B109))&gt;0,D109,IF(LEN(TRIM(B109))&gt;0,CONCATENATE(B109,C109,D109),MID(D109,4,LEN(D109)))))</f>
        <v>County Non-Migrants</v>
      </c>
      <c r="Q109">
        <f t="shared" si="10"/>
        <v>108081</v>
      </c>
      <c r="R109">
        <f t="shared" si="11"/>
        <v>217336</v>
      </c>
    </row>
    <row r="110" spans="1:18" x14ac:dyDescent="0.25">
      <c r="A110">
        <v>36</v>
      </c>
      <c r="B110" s="1" t="s">
        <v>9</v>
      </c>
      <c r="C110" s="1" t="s">
        <v>207</v>
      </c>
      <c r="D110" s="1" t="s">
        <v>208</v>
      </c>
      <c r="E110" s="1" t="s">
        <v>12</v>
      </c>
      <c r="F110">
        <v>889</v>
      </c>
      <c r="H110">
        <v>1728</v>
      </c>
      <c r="K110">
        <f t="shared" si="7"/>
        <v>36</v>
      </c>
      <c r="L110">
        <f t="shared" si="8"/>
        <v>3</v>
      </c>
      <c r="M110" t="str">
        <f>IF(COUNT(FIND({0,1,2,3,4,5,6,7,8,9},IF(ISBLANK(A110),IF(LEN(TRIM(B110))&gt;0,TRIM(B110),TRIM(C110)),"")))&gt;0,IF(ISBLANK(A110),IF(LEN(TRIM(B110))&gt;0,TRIM(B110),TRIM(C110)),""),"")</f>
        <v/>
      </c>
      <c r="N110" t="str">
        <f>IF(COUNT(FIND({0,1,2,3,4,5,6,7,8,9},IF(ISBLANK(A110),IF(LEN(TRIM(B110))&gt;0,TRIM(C110),LEFT(D110, 4)),"")))&gt;0,IF(ISBLANK(A110),IF(LEN(TRIM(B110))&gt;0,TRIM(C110),LEFT(D110, 4)),""),"")</f>
        <v/>
      </c>
      <c r="O110" t="str">
        <f t="shared" si="9"/>
        <v>NY</v>
      </c>
      <c r="P110" t="str">
        <f>TRIM(IF(COUNT(FIND({0,1,2,3,4,5,6,7,8,9},B110))&gt;0,D110,IF(LEN(TRIM(B110))&gt;0,CONCATENATE(B110,C110,D110),MID(D110,4,LEN(D110)))))</f>
        <v>Allegany Total Migration</v>
      </c>
      <c r="Q110">
        <f t="shared" si="10"/>
        <v>889</v>
      </c>
      <c r="R110">
        <f t="shared" si="11"/>
        <v>1728</v>
      </c>
    </row>
    <row r="111" spans="1:18" x14ac:dyDescent="0.25">
      <c r="B111" s="1" t="s">
        <v>13</v>
      </c>
      <c r="C111" s="1" t="s">
        <v>126</v>
      </c>
      <c r="D111" s="1" t="s">
        <v>209</v>
      </c>
      <c r="E111" s="1" t="s">
        <v>12</v>
      </c>
      <c r="F111">
        <v>113</v>
      </c>
      <c r="G111">
        <v>12.71</v>
      </c>
      <c r="H111">
        <v>250</v>
      </c>
      <c r="I111">
        <v>14.47</v>
      </c>
      <c r="K111">
        <f t="shared" si="7"/>
        <v>36</v>
      </c>
      <c r="L111">
        <f t="shared" si="8"/>
        <v>3</v>
      </c>
      <c r="M111" t="str">
        <f>IF(COUNT(FIND({0,1,2,3,4,5,6,7,8,9},IF(ISBLANK(A111),IF(LEN(TRIM(B111))&gt;0,TRIM(B111),TRIM(C111)),"")))&gt;0,IF(ISBLANK(A111),IF(LEN(TRIM(B111))&gt;0,TRIM(B111),TRIM(C111)),""),"")</f>
        <v>36</v>
      </c>
      <c r="N111" t="str">
        <f>IF(COUNT(FIND({0,1,2,3,4,5,6,7,8,9},IF(ISBLANK(A111),IF(LEN(TRIM(B111))&gt;0,TRIM(C111),LEFT(D111, 4)),"")))&gt;0,IF(ISBLANK(A111),IF(LEN(TRIM(B111))&gt;0,TRIM(C111),LEFT(D111, 4)),""),"")</f>
        <v>009</v>
      </c>
      <c r="O111" t="str">
        <f t="shared" si="9"/>
        <v>NY</v>
      </c>
      <c r="P111" t="str">
        <f>TRIM(IF(COUNT(FIND({0,1,2,3,4,5,6,7,8,9},B111))&gt;0,D111,IF(LEN(TRIM(B111))&gt;0,CONCATENATE(B111,C111,D111),MID(D111,4,LEN(D111)))))</f>
        <v>Cattaraugus</v>
      </c>
      <c r="Q111">
        <f t="shared" si="10"/>
        <v>113</v>
      </c>
      <c r="R111">
        <f t="shared" si="11"/>
        <v>250</v>
      </c>
    </row>
    <row r="112" spans="1:18" x14ac:dyDescent="0.25">
      <c r="B112" s="1" t="s">
        <v>13</v>
      </c>
      <c r="C112" s="1" t="s">
        <v>121</v>
      </c>
      <c r="D112" s="1" t="s">
        <v>170</v>
      </c>
      <c r="E112" s="1" t="s">
        <v>12</v>
      </c>
      <c r="F112">
        <v>75</v>
      </c>
      <c r="G112">
        <v>8.44</v>
      </c>
      <c r="H112">
        <v>170</v>
      </c>
      <c r="I112">
        <v>9.84</v>
      </c>
      <c r="K112">
        <f t="shared" si="7"/>
        <v>36</v>
      </c>
      <c r="L112">
        <f t="shared" si="8"/>
        <v>3</v>
      </c>
      <c r="M112" t="str">
        <f>IF(COUNT(FIND({0,1,2,3,4,5,6,7,8,9},IF(ISBLANK(A112),IF(LEN(TRIM(B112))&gt;0,TRIM(B112),TRIM(C112)),"")))&gt;0,IF(ISBLANK(A112),IF(LEN(TRIM(B112))&gt;0,TRIM(B112),TRIM(C112)),""),"")</f>
        <v>36</v>
      </c>
      <c r="N112" t="str">
        <f>IF(COUNT(FIND({0,1,2,3,4,5,6,7,8,9},IF(ISBLANK(A112),IF(LEN(TRIM(B112))&gt;0,TRIM(C112),LEFT(D112, 4)),"")))&gt;0,IF(ISBLANK(A112),IF(LEN(TRIM(B112))&gt;0,TRIM(C112),LEFT(D112, 4)),""),"")</f>
        <v>101</v>
      </c>
      <c r="O112" t="str">
        <f t="shared" si="9"/>
        <v>NY</v>
      </c>
      <c r="P112" t="str">
        <f>TRIM(IF(COUNT(FIND({0,1,2,3,4,5,6,7,8,9},B112))&gt;0,D112,IF(LEN(TRIM(B112))&gt;0,CONCATENATE(B112,C112,D112),MID(D112,4,LEN(D112)))))</f>
        <v>Steuben</v>
      </c>
      <c r="Q112">
        <f t="shared" si="10"/>
        <v>75</v>
      </c>
      <c r="R112">
        <f t="shared" si="11"/>
        <v>170</v>
      </c>
    </row>
    <row r="113" spans="1:18" x14ac:dyDescent="0.25">
      <c r="B113" s="1" t="s">
        <v>13</v>
      </c>
      <c r="C113" s="1" t="s">
        <v>48</v>
      </c>
      <c r="D113" s="1" t="s">
        <v>49</v>
      </c>
      <c r="E113" s="1" t="s">
        <v>12</v>
      </c>
      <c r="F113">
        <v>73</v>
      </c>
      <c r="G113">
        <v>8.2100000000000009</v>
      </c>
      <c r="H113">
        <v>114</v>
      </c>
      <c r="I113">
        <v>6.6</v>
      </c>
      <c r="K113">
        <f t="shared" si="7"/>
        <v>36</v>
      </c>
      <c r="L113">
        <f t="shared" si="8"/>
        <v>3</v>
      </c>
      <c r="M113" t="str">
        <f>IF(COUNT(FIND({0,1,2,3,4,5,6,7,8,9},IF(ISBLANK(A113),IF(LEN(TRIM(B113))&gt;0,TRIM(B113),TRIM(C113)),"")))&gt;0,IF(ISBLANK(A113),IF(LEN(TRIM(B113))&gt;0,TRIM(B113),TRIM(C113)),""),"")</f>
        <v>36</v>
      </c>
      <c r="N113" t="str">
        <f>IF(COUNT(FIND({0,1,2,3,4,5,6,7,8,9},IF(ISBLANK(A113),IF(LEN(TRIM(B113))&gt;0,TRIM(C113),LEFT(D113, 4)),"")))&gt;0,IF(ISBLANK(A113),IF(LEN(TRIM(B113))&gt;0,TRIM(C113),LEFT(D113, 4)),""),"")</f>
        <v>029</v>
      </c>
      <c r="O113" t="str">
        <f t="shared" si="9"/>
        <v>NY</v>
      </c>
      <c r="P113" t="str">
        <f>TRIM(IF(COUNT(FIND({0,1,2,3,4,5,6,7,8,9},B113))&gt;0,D113,IF(LEN(TRIM(B113))&gt;0,CONCATENATE(B113,C113,D113),MID(D113,4,LEN(D113)))))</f>
        <v>Erie</v>
      </c>
      <c r="Q113">
        <f t="shared" si="10"/>
        <v>73</v>
      </c>
      <c r="R113">
        <f t="shared" si="11"/>
        <v>114</v>
      </c>
    </row>
    <row r="114" spans="1:18" x14ac:dyDescent="0.25">
      <c r="B114" s="1" t="s">
        <v>13</v>
      </c>
      <c r="C114" s="1" t="s">
        <v>32</v>
      </c>
      <c r="D114" s="1" t="s">
        <v>33</v>
      </c>
      <c r="E114" s="1" t="s">
        <v>12</v>
      </c>
      <c r="F114">
        <v>56</v>
      </c>
      <c r="G114">
        <v>6.3</v>
      </c>
      <c r="H114">
        <v>92</v>
      </c>
      <c r="I114">
        <v>5.32</v>
      </c>
      <c r="K114">
        <f t="shared" si="7"/>
        <v>36</v>
      </c>
      <c r="L114">
        <f t="shared" si="8"/>
        <v>3</v>
      </c>
      <c r="M114" t="str">
        <f>IF(COUNT(FIND({0,1,2,3,4,5,6,7,8,9},IF(ISBLANK(A114),IF(LEN(TRIM(B114))&gt;0,TRIM(B114),TRIM(C114)),"")))&gt;0,IF(ISBLANK(A114),IF(LEN(TRIM(B114))&gt;0,TRIM(B114),TRIM(C114)),""),"")</f>
        <v>36</v>
      </c>
      <c r="N114" t="str">
        <f>IF(COUNT(FIND({0,1,2,3,4,5,6,7,8,9},IF(ISBLANK(A114),IF(LEN(TRIM(B114))&gt;0,TRIM(C114),LEFT(D114, 4)),"")))&gt;0,IF(ISBLANK(A114),IF(LEN(TRIM(B114))&gt;0,TRIM(C114),LEFT(D114, 4)),""),"")</f>
        <v>055</v>
      </c>
      <c r="O114" t="str">
        <f t="shared" si="9"/>
        <v>NY</v>
      </c>
      <c r="P114" t="str">
        <f>TRIM(IF(COUNT(FIND({0,1,2,3,4,5,6,7,8,9},B114))&gt;0,D114,IF(LEN(TRIM(B114))&gt;0,CONCATENATE(B114,C114,D114),MID(D114,4,LEN(D114)))))</f>
        <v>Monroe</v>
      </c>
      <c r="Q114">
        <f t="shared" si="10"/>
        <v>56</v>
      </c>
      <c r="R114">
        <f t="shared" si="11"/>
        <v>92</v>
      </c>
    </row>
    <row r="115" spans="1:18" x14ac:dyDescent="0.25">
      <c r="B115" s="1" t="s">
        <v>13</v>
      </c>
      <c r="C115" s="1" t="s">
        <v>210</v>
      </c>
      <c r="D115" s="1" t="s">
        <v>211</v>
      </c>
      <c r="E115" s="1" t="s">
        <v>12</v>
      </c>
      <c r="F115">
        <v>42</v>
      </c>
      <c r="G115">
        <v>4.72</v>
      </c>
      <c r="H115">
        <v>100</v>
      </c>
      <c r="I115">
        <v>5.79</v>
      </c>
      <c r="K115">
        <f t="shared" si="7"/>
        <v>36</v>
      </c>
      <c r="L115">
        <f t="shared" si="8"/>
        <v>3</v>
      </c>
      <c r="M115" t="str">
        <f>IF(COUNT(FIND({0,1,2,3,4,5,6,7,8,9},IF(ISBLANK(A115),IF(LEN(TRIM(B115))&gt;0,TRIM(B115),TRIM(C115)),"")))&gt;0,IF(ISBLANK(A115),IF(LEN(TRIM(B115))&gt;0,TRIM(B115),TRIM(C115)),""),"")</f>
        <v>36</v>
      </c>
      <c r="N115" t="str">
        <f>IF(COUNT(FIND({0,1,2,3,4,5,6,7,8,9},IF(ISBLANK(A115),IF(LEN(TRIM(B115))&gt;0,TRIM(C115),LEFT(D115, 4)),"")))&gt;0,IF(ISBLANK(A115),IF(LEN(TRIM(B115))&gt;0,TRIM(C115),LEFT(D115, 4)),""),"")</f>
        <v>051</v>
      </c>
      <c r="O115" t="str">
        <f t="shared" si="9"/>
        <v>NY</v>
      </c>
      <c r="P115" t="str">
        <f>TRIM(IF(COUNT(FIND({0,1,2,3,4,5,6,7,8,9},B115))&gt;0,D115,IF(LEN(TRIM(B115))&gt;0,CONCATENATE(B115,C115,D115),MID(D115,4,LEN(D115)))))</f>
        <v>Livingston</v>
      </c>
      <c r="Q115">
        <f t="shared" si="10"/>
        <v>42</v>
      </c>
      <c r="R115">
        <f t="shared" si="11"/>
        <v>100</v>
      </c>
    </row>
    <row r="116" spans="1:18" x14ac:dyDescent="0.25">
      <c r="B116" s="1" t="s">
        <v>13</v>
      </c>
      <c r="C116" s="1" t="s">
        <v>212</v>
      </c>
      <c r="D116" s="1" t="s">
        <v>213</v>
      </c>
      <c r="E116" s="1" t="s">
        <v>12</v>
      </c>
      <c r="F116">
        <v>29</v>
      </c>
      <c r="G116">
        <v>3.26</v>
      </c>
      <c r="H116">
        <v>59</v>
      </c>
      <c r="I116">
        <v>3.41</v>
      </c>
      <c r="K116">
        <f t="shared" si="7"/>
        <v>36</v>
      </c>
      <c r="L116">
        <f t="shared" si="8"/>
        <v>3</v>
      </c>
      <c r="M116" t="str">
        <f>IF(COUNT(FIND({0,1,2,3,4,5,6,7,8,9},IF(ISBLANK(A116),IF(LEN(TRIM(B116))&gt;0,TRIM(B116),TRIM(C116)),"")))&gt;0,IF(ISBLANK(A116),IF(LEN(TRIM(B116))&gt;0,TRIM(B116),TRIM(C116)),""),"")</f>
        <v>36</v>
      </c>
      <c r="N116" t="str">
        <f>IF(COUNT(FIND({0,1,2,3,4,5,6,7,8,9},IF(ISBLANK(A116),IF(LEN(TRIM(B116))&gt;0,TRIM(C116),LEFT(D116, 4)),"")))&gt;0,IF(ISBLANK(A116),IF(LEN(TRIM(B116))&gt;0,TRIM(C116),LEFT(D116, 4)),""),"")</f>
        <v>121</v>
      </c>
      <c r="O116" t="str">
        <f t="shared" si="9"/>
        <v>NY</v>
      </c>
      <c r="P116" t="str">
        <f>TRIM(IF(COUNT(FIND({0,1,2,3,4,5,6,7,8,9},B116))&gt;0,D116,IF(LEN(TRIM(B116))&gt;0,CONCATENATE(B116,C116,D116),MID(D116,4,LEN(D116)))))</f>
        <v>Wyoming</v>
      </c>
      <c r="Q116">
        <f t="shared" si="10"/>
        <v>29</v>
      </c>
      <c r="R116">
        <f t="shared" si="11"/>
        <v>59</v>
      </c>
    </row>
    <row r="117" spans="1:18" x14ac:dyDescent="0.25">
      <c r="B117" s="1" t="s">
        <v>40</v>
      </c>
      <c r="C117" s="1" t="s">
        <v>41</v>
      </c>
      <c r="D117" s="1" t="s">
        <v>42</v>
      </c>
      <c r="E117" s="1" t="s">
        <v>43</v>
      </c>
      <c r="F117">
        <v>18</v>
      </c>
      <c r="G117">
        <v>2.02</v>
      </c>
      <c r="H117">
        <v>26</v>
      </c>
      <c r="I117">
        <v>1.5</v>
      </c>
      <c r="K117">
        <f t="shared" si="7"/>
        <v>36</v>
      </c>
      <c r="L117">
        <f t="shared" si="8"/>
        <v>3</v>
      </c>
      <c r="M117" t="str">
        <f>IF(COUNT(FIND({0,1,2,3,4,5,6,7,8,9},IF(ISBLANK(A117),IF(LEN(TRIM(B117))&gt;0,TRIM(B117),TRIM(C117)),"")))&gt;0,IF(ISBLANK(A117),IF(LEN(TRIM(B117))&gt;0,TRIM(B117),TRIM(C117)),""),"")</f>
        <v>57</v>
      </c>
      <c r="N117" t="str">
        <f>IF(COUNT(FIND({0,1,2,3,4,5,6,7,8,9},IF(ISBLANK(A117),IF(LEN(TRIM(B117))&gt;0,TRIM(C117),LEFT(D117, 4)),"")))&gt;0,IF(ISBLANK(A117),IF(LEN(TRIM(B117))&gt;0,TRIM(C117),LEFT(D117, 4)),""),"")</f>
        <v>001</v>
      </c>
      <c r="O117" t="str">
        <f t="shared" si="9"/>
        <v>FR</v>
      </c>
      <c r="P117" t="str">
        <f>TRIM(IF(COUNT(FIND({0,1,2,3,4,5,6,7,8,9},B117))&gt;0,D117,IF(LEN(TRIM(B117))&gt;0,CONCATENATE(B117,C117,D117),MID(D117,4,LEN(D117)))))</f>
        <v>Foreign / Overseas</v>
      </c>
      <c r="Q117">
        <f t="shared" si="10"/>
        <v>18</v>
      </c>
      <c r="R117">
        <f t="shared" si="11"/>
        <v>26</v>
      </c>
    </row>
    <row r="118" spans="1:18" x14ac:dyDescent="0.25">
      <c r="B118" s="1" t="s">
        <v>13</v>
      </c>
      <c r="C118" s="1" t="s">
        <v>215</v>
      </c>
      <c r="D118" s="1" t="s">
        <v>216</v>
      </c>
      <c r="E118" s="1" t="s">
        <v>12</v>
      </c>
      <c r="F118">
        <v>12</v>
      </c>
      <c r="G118">
        <v>1.35</v>
      </c>
      <c r="H118">
        <v>25</v>
      </c>
      <c r="I118">
        <v>1.45</v>
      </c>
      <c r="K118">
        <f t="shared" si="7"/>
        <v>36</v>
      </c>
      <c r="L118">
        <f t="shared" si="8"/>
        <v>3</v>
      </c>
      <c r="M118" t="str">
        <f>IF(COUNT(FIND({0,1,2,3,4,5,6,7,8,9},IF(ISBLANK(A118),IF(LEN(TRIM(B118))&gt;0,TRIM(B118),TRIM(C118)),"")))&gt;0,IF(ISBLANK(A118),IF(LEN(TRIM(B118))&gt;0,TRIM(B118),TRIM(C118)),""),"")</f>
        <v>36</v>
      </c>
      <c r="N118" t="str">
        <f>IF(COUNT(FIND({0,1,2,3,4,5,6,7,8,9},IF(ISBLANK(A118),IF(LEN(TRIM(B118))&gt;0,TRIM(C118),LEFT(D118, 4)),"")))&gt;0,IF(ISBLANK(A118),IF(LEN(TRIM(B118))&gt;0,TRIM(C118),LEFT(D118, 4)),""),"")</f>
        <v>063</v>
      </c>
      <c r="O118" t="str">
        <f t="shared" si="9"/>
        <v>NY</v>
      </c>
      <c r="P118" t="str">
        <f>TRIM(IF(COUNT(FIND({0,1,2,3,4,5,6,7,8,9},B118))&gt;0,D118,IF(LEN(TRIM(B118))&gt;0,CONCATENATE(B118,C118,D118),MID(D118,4,LEN(D118)))))</f>
        <v>Niagara</v>
      </c>
      <c r="Q118">
        <f t="shared" si="10"/>
        <v>12</v>
      </c>
      <c r="R118">
        <f t="shared" si="11"/>
        <v>25</v>
      </c>
    </row>
    <row r="119" spans="1:18" x14ac:dyDescent="0.25">
      <c r="B119" s="1" t="s">
        <v>13</v>
      </c>
      <c r="C119" s="1" t="s">
        <v>188</v>
      </c>
      <c r="D119" s="1" t="s">
        <v>189</v>
      </c>
      <c r="E119" s="1" t="s">
        <v>12</v>
      </c>
      <c r="F119">
        <v>11</v>
      </c>
      <c r="G119">
        <v>1.24</v>
      </c>
      <c r="H119">
        <v>21</v>
      </c>
      <c r="I119">
        <v>1.22</v>
      </c>
      <c r="K119">
        <f t="shared" si="7"/>
        <v>36</v>
      </c>
      <c r="L119">
        <f t="shared" si="8"/>
        <v>3</v>
      </c>
      <c r="M119" t="str">
        <f>IF(COUNT(FIND({0,1,2,3,4,5,6,7,8,9},IF(ISBLANK(A119),IF(LEN(TRIM(B119))&gt;0,TRIM(B119),TRIM(C119)),"")))&gt;0,IF(ISBLANK(A119),IF(LEN(TRIM(B119))&gt;0,TRIM(B119),TRIM(C119)),""),"")</f>
        <v>36</v>
      </c>
      <c r="N119" t="str">
        <f>IF(COUNT(FIND({0,1,2,3,4,5,6,7,8,9},IF(ISBLANK(A119),IF(LEN(TRIM(B119))&gt;0,TRIM(C119),LEFT(D119, 4)),"")))&gt;0,IF(ISBLANK(A119),IF(LEN(TRIM(B119))&gt;0,TRIM(C119),LEFT(D119, 4)),""),"")</f>
        <v>069</v>
      </c>
      <c r="O119" t="str">
        <f t="shared" si="9"/>
        <v>NY</v>
      </c>
      <c r="P119" t="str">
        <f>TRIM(IF(COUNT(FIND({0,1,2,3,4,5,6,7,8,9},B119))&gt;0,D119,IF(LEN(TRIM(B119))&gt;0,CONCATENATE(B119,C119,D119),MID(D119,4,LEN(D119)))))</f>
        <v>Ontario</v>
      </c>
      <c r="Q119">
        <f t="shared" si="10"/>
        <v>11</v>
      </c>
      <c r="R119">
        <f t="shared" si="11"/>
        <v>21</v>
      </c>
    </row>
    <row r="120" spans="1:18" x14ac:dyDescent="0.25">
      <c r="B120" s="1" t="s">
        <v>120</v>
      </c>
      <c r="C120" s="1" t="s">
        <v>14</v>
      </c>
      <c r="D120" s="1" t="s">
        <v>217</v>
      </c>
      <c r="E120" s="1" t="s">
        <v>123</v>
      </c>
      <c r="F120">
        <v>11</v>
      </c>
      <c r="G120">
        <v>1.24</v>
      </c>
      <c r="H120">
        <v>24</v>
      </c>
      <c r="I120">
        <v>1.39</v>
      </c>
      <c r="K120">
        <f t="shared" si="7"/>
        <v>36</v>
      </c>
      <c r="L120">
        <f t="shared" si="8"/>
        <v>3</v>
      </c>
      <c r="M120" t="str">
        <f>IF(COUNT(FIND({0,1,2,3,4,5,6,7,8,9},IF(ISBLANK(A120),IF(LEN(TRIM(B120))&gt;0,TRIM(B120),TRIM(C120)),"")))&gt;0,IF(ISBLANK(A120),IF(LEN(TRIM(B120))&gt;0,TRIM(B120),TRIM(C120)),""),"")</f>
        <v>42</v>
      </c>
      <c r="N120" t="str">
        <f>IF(COUNT(FIND({0,1,2,3,4,5,6,7,8,9},IF(ISBLANK(A120),IF(LEN(TRIM(B120))&gt;0,TRIM(C120),LEFT(D120, 4)),"")))&gt;0,IF(ISBLANK(A120),IF(LEN(TRIM(B120))&gt;0,TRIM(C120),LEFT(D120, 4)),""),"")</f>
        <v>083</v>
      </c>
      <c r="O120" t="str">
        <f t="shared" si="9"/>
        <v>Pa</v>
      </c>
      <c r="P120" t="str">
        <f>TRIM(IF(COUNT(FIND({0,1,2,3,4,5,6,7,8,9},B120))&gt;0,D120,IF(LEN(TRIM(B120))&gt;0,CONCATENATE(B120,C120,D120),MID(D120,4,LEN(D120)))))</f>
        <v>McKean</v>
      </c>
      <c r="Q120">
        <f t="shared" si="10"/>
        <v>11</v>
      </c>
      <c r="R120">
        <f t="shared" si="11"/>
        <v>24</v>
      </c>
    </row>
    <row r="121" spans="1:18" x14ac:dyDescent="0.25">
      <c r="B121" s="1" t="s">
        <v>194</v>
      </c>
      <c r="C121" s="1" t="s">
        <v>195</v>
      </c>
      <c r="D121" s="1" t="s">
        <v>196</v>
      </c>
      <c r="E121" s="1" t="s">
        <v>197</v>
      </c>
      <c r="F121">
        <v>121</v>
      </c>
      <c r="G121">
        <v>13.61</v>
      </c>
      <c r="H121">
        <v>205</v>
      </c>
      <c r="I121">
        <v>11.86</v>
      </c>
      <c r="K121">
        <f t="shared" si="7"/>
        <v>36</v>
      </c>
      <c r="L121">
        <f t="shared" si="8"/>
        <v>3</v>
      </c>
      <c r="M121" t="str">
        <f>IF(COUNT(FIND({0,1,2,3,4,5,6,7,8,9},IF(ISBLANK(A121),IF(LEN(TRIM(B121))&gt;0,TRIM(B121),TRIM(C121)),"")))&gt;0,IF(ISBLANK(A121),IF(LEN(TRIM(B121))&gt;0,TRIM(B121),TRIM(C121)),""),"")</f>
        <v/>
      </c>
      <c r="N121" t="str">
        <f>IF(COUNT(FIND({0,1,2,3,4,5,6,7,8,9},IF(ISBLANK(A121),IF(LEN(TRIM(B121))&gt;0,TRIM(C121),LEFT(D121, 4)),"")))&gt;0,IF(ISBLANK(A121),IF(LEN(TRIM(B121))&gt;0,TRIM(C121),LEFT(D121, 4)),""),"")</f>
        <v/>
      </c>
      <c r="O121" t="str">
        <f t="shared" si="9"/>
        <v>XX</v>
      </c>
      <c r="P121" t="str">
        <f>TRIM(IF(COUNT(FIND({0,1,2,3,4,5,6,7,8,9},B121))&gt;0,D121,IF(LEN(TRIM(B121))&gt;0,CONCATENATE(B121,C121,D121),MID(D121,4,LEN(D121)))))</f>
        <v>Same State</v>
      </c>
      <c r="Q121">
        <f t="shared" si="10"/>
        <v>121</v>
      </c>
      <c r="R121">
        <f t="shared" si="11"/>
        <v>205</v>
      </c>
    </row>
    <row r="122" spans="1:18" x14ac:dyDescent="0.25">
      <c r="B122" s="1" t="s">
        <v>198</v>
      </c>
      <c r="C122" s="1" t="s">
        <v>199</v>
      </c>
      <c r="D122" s="1" t="s">
        <v>200</v>
      </c>
      <c r="E122" s="1" t="s">
        <v>197</v>
      </c>
      <c r="F122">
        <v>77</v>
      </c>
      <c r="G122">
        <v>8.66</v>
      </c>
      <c r="H122">
        <v>137</v>
      </c>
      <c r="I122">
        <v>7.93</v>
      </c>
      <c r="K122">
        <f t="shared" si="7"/>
        <v>36</v>
      </c>
      <c r="L122">
        <f t="shared" si="8"/>
        <v>3</v>
      </c>
      <c r="M122" t="str">
        <f>IF(COUNT(FIND({0,1,2,3,4,5,6,7,8,9},IF(ISBLANK(A122),IF(LEN(TRIM(B122))&gt;0,TRIM(B122),TRIM(C122)),"")))&gt;0,IF(ISBLANK(A122),IF(LEN(TRIM(B122))&gt;0,TRIM(B122),TRIM(C122)),""),"")</f>
        <v/>
      </c>
      <c r="N122" t="str">
        <f>IF(COUNT(FIND({0,1,2,3,4,5,6,7,8,9},IF(ISBLANK(A122),IF(LEN(TRIM(B122))&gt;0,TRIM(C122),LEFT(D122, 4)),"")))&gt;0,IF(ISBLANK(A122),IF(LEN(TRIM(B122))&gt;0,TRIM(C122),LEFT(D122, 4)),""),"")</f>
        <v/>
      </c>
      <c r="O122" t="str">
        <f t="shared" si="9"/>
        <v>XX</v>
      </c>
      <c r="P122" t="str">
        <f>TRIM(IF(COUNT(FIND({0,1,2,3,4,5,6,7,8,9},B122))&gt;0,D122,IF(LEN(TRIM(B122))&gt;0,CONCATENATE(B122,C122,D122),MID(D122,4,LEN(D122)))))</f>
        <v>Region 1: Northeast</v>
      </c>
      <c r="Q122">
        <f t="shared" si="10"/>
        <v>77</v>
      </c>
      <c r="R122">
        <f t="shared" si="11"/>
        <v>137</v>
      </c>
    </row>
    <row r="123" spans="1:18" x14ac:dyDescent="0.25">
      <c r="B123" s="1" t="s">
        <v>198</v>
      </c>
      <c r="C123" s="1" t="s">
        <v>199</v>
      </c>
      <c r="D123" s="1" t="s">
        <v>201</v>
      </c>
      <c r="E123" s="1" t="s">
        <v>197</v>
      </c>
      <c r="F123">
        <v>44</v>
      </c>
      <c r="G123">
        <v>4.95</v>
      </c>
      <c r="H123">
        <v>84</v>
      </c>
      <c r="I123">
        <v>4.8600000000000003</v>
      </c>
      <c r="K123">
        <f t="shared" si="7"/>
        <v>36</v>
      </c>
      <c r="L123">
        <f t="shared" si="8"/>
        <v>3</v>
      </c>
      <c r="M123" t="str">
        <f>IF(COUNT(FIND({0,1,2,3,4,5,6,7,8,9},IF(ISBLANK(A123),IF(LEN(TRIM(B123))&gt;0,TRIM(B123),TRIM(C123)),"")))&gt;0,IF(ISBLANK(A123),IF(LEN(TRIM(B123))&gt;0,TRIM(B123),TRIM(C123)),""),"")</f>
        <v/>
      </c>
      <c r="N123" t="str">
        <f>IF(COUNT(FIND({0,1,2,3,4,5,6,7,8,9},IF(ISBLANK(A123),IF(LEN(TRIM(B123))&gt;0,TRIM(C123),LEFT(D123, 4)),"")))&gt;0,IF(ISBLANK(A123),IF(LEN(TRIM(B123))&gt;0,TRIM(C123),LEFT(D123, 4)),""),"")</f>
        <v/>
      </c>
      <c r="O123" t="str">
        <f t="shared" si="9"/>
        <v>XX</v>
      </c>
      <c r="P123" t="str">
        <f>TRIM(IF(COUNT(FIND({0,1,2,3,4,5,6,7,8,9},B123))&gt;0,D123,IF(LEN(TRIM(B123))&gt;0,CONCATENATE(B123,C123,D123),MID(D123,4,LEN(D123)))))</f>
        <v>Region 2: Midwest</v>
      </c>
      <c r="Q123">
        <f t="shared" si="10"/>
        <v>44</v>
      </c>
      <c r="R123">
        <f t="shared" si="11"/>
        <v>84</v>
      </c>
    </row>
    <row r="124" spans="1:18" x14ac:dyDescent="0.25">
      <c r="B124" s="1" t="s">
        <v>198</v>
      </c>
      <c r="C124" s="1" t="s">
        <v>199</v>
      </c>
      <c r="D124" s="1" t="s">
        <v>202</v>
      </c>
      <c r="E124" s="1" t="s">
        <v>197</v>
      </c>
      <c r="F124">
        <v>167</v>
      </c>
      <c r="G124">
        <v>18.79</v>
      </c>
      <c r="H124">
        <v>344</v>
      </c>
      <c r="I124">
        <v>19.91</v>
      </c>
      <c r="K124">
        <f t="shared" si="7"/>
        <v>36</v>
      </c>
      <c r="L124">
        <f t="shared" si="8"/>
        <v>3</v>
      </c>
      <c r="M124" t="str">
        <f>IF(COUNT(FIND({0,1,2,3,4,5,6,7,8,9},IF(ISBLANK(A124),IF(LEN(TRIM(B124))&gt;0,TRIM(B124),TRIM(C124)),"")))&gt;0,IF(ISBLANK(A124),IF(LEN(TRIM(B124))&gt;0,TRIM(B124),TRIM(C124)),""),"")</f>
        <v/>
      </c>
      <c r="N124" t="str">
        <f>IF(COUNT(FIND({0,1,2,3,4,5,6,7,8,9},IF(ISBLANK(A124),IF(LEN(TRIM(B124))&gt;0,TRIM(C124),LEFT(D124, 4)),"")))&gt;0,IF(ISBLANK(A124),IF(LEN(TRIM(B124))&gt;0,TRIM(C124),LEFT(D124, 4)),""),"")</f>
        <v/>
      </c>
      <c r="O124" t="str">
        <f t="shared" si="9"/>
        <v>XX</v>
      </c>
      <c r="P124" t="str">
        <f>TRIM(IF(COUNT(FIND({0,1,2,3,4,5,6,7,8,9},B124))&gt;0,D124,IF(LEN(TRIM(B124))&gt;0,CONCATENATE(B124,C124,D124),MID(D124,4,LEN(D124)))))</f>
        <v>Region 3: South</v>
      </c>
      <c r="Q124">
        <f t="shared" si="10"/>
        <v>167</v>
      </c>
      <c r="R124">
        <f t="shared" si="11"/>
        <v>344</v>
      </c>
    </row>
    <row r="125" spans="1:18" x14ac:dyDescent="0.25">
      <c r="B125" s="1" t="s">
        <v>198</v>
      </c>
      <c r="C125" s="1" t="s">
        <v>199</v>
      </c>
      <c r="D125" s="1" t="s">
        <v>203</v>
      </c>
      <c r="E125" s="1" t="s">
        <v>197</v>
      </c>
      <c r="F125">
        <v>40</v>
      </c>
      <c r="G125">
        <v>4.5</v>
      </c>
      <c r="H125">
        <v>77</v>
      </c>
      <c r="I125">
        <v>4.46</v>
      </c>
      <c r="K125">
        <f t="shared" si="7"/>
        <v>36</v>
      </c>
      <c r="L125">
        <f t="shared" si="8"/>
        <v>3</v>
      </c>
      <c r="M125" t="str">
        <f>IF(COUNT(FIND({0,1,2,3,4,5,6,7,8,9},IF(ISBLANK(A125),IF(LEN(TRIM(B125))&gt;0,TRIM(B125),TRIM(C125)),"")))&gt;0,IF(ISBLANK(A125),IF(LEN(TRIM(B125))&gt;0,TRIM(B125),TRIM(C125)),""),"")</f>
        <v/>
      </c>
      <c r="N125" t="str">
        <f>IF(COUNT(FIND({0,1,2,3,4,5,6,7,8,9},IF(ISBLANK(A125),IF(LEN(TRIM(B125))&gt;0,TRIM(C125),LEFT(D125, 4)),"")))&gt;0,IF(ISBLANK(A125),IF(LEN(TRIM(B125))&gt;0,TRIM(C125),LEFT(D125, 4)),""),"")</f>
        <v/>
      </c>
      <c r="O125" t="str">
        <f t="shared" si="9"/>
        <v>XX</v>
      </c>
      <c r="P125" t="str">
        <f>TRIM(IF(COUNT(FIND({0,1,2,3,4,5,6,7,8,9},B125))&gt;0,D125,IF(LEN(TRIM(B125))&gt;0,CONCATENATE(B125,C125,D125),MID(D125,4,LEN(D125)))))</f>
        <v>Region 4: West</v>
      </c>
      <c r="Q125">
        <f t="shared" si="10"/>
        <v>40</v>
      </c>
      <c r="R125">
        <f t="shared" si="11"/>
        <v>77</v>
      </c>
    </row>
    <row r="126" spans="1:18" x14ac:dyDescent="0.25">
      <c r="B126" s="1" t="s">
        <v>204</v>
      </c>
      <c r="C126" s="1" t="s">
        <v>205</v>
      </c>
      <c r="D126" s="1" t="s">
        <v>219</v>
      </c>
      <c r="E126" s="1" t="s">
        <v>197</v>
      </c>
      <c r="F126">
        <v>14343</v>
      </c>
      <c r="H126">
        <v>35278</v>
      </c>
      <c r="K126">
        <f t="shared" si="7"/>
        <v>36</v>
      </c>
      <c r="L126">
        <f t="shared" si="8"/>
        <v>3</v>
      </c>
      <c r="M126" t="str">
        <f>IF(COUNT(FIND({0,1,2,3,4,5,6,7,8,9},IF(ISBLANK(A126),IF(LEN(TRIM(B126))&gt;0,TRIM(B126),TRIM(C126)),"")))&gt;0,IF(ISBLANK(A126),IF(LEN(TRIM(B126))&gt;0,TRIM(B126),TRIM(C126)),""),"")</f>
        <v>36</v>
      </c>
      <c r="N126" t="str">
        <f>IF(COUNT(FIND({0,1,2,3,4,5,6,7,8,9},IF(ISBLANK(A126),IF(LEN(TRIM(B126))&gt;0,TRIM(C126),LEFT(D126, 4)),"")))&gt;0,IF(ISBLANK(A126),IF(LEN(TRIM(B126))&gt;0,TRIM(C126),LEFT(D126, 4)),""),"")</f>
        <v xml:space="preserve">003 </v>
      </c>
      <c r="O126" t="str">
        <f t="shared" si="9"/>
        <v>XX</v>
      </c>
      <c r="P126" t="str">
        <f>TRIM(IF(COUNT(FIND({0,1,2,3,4,5,6,7,8,9},B126))&gt;0,D126,IF(LEN(TRIM(B126))&gt;0,CONCATENATE(B126,C126,D126),MID(D126,4,LEN(D126)))))</f>
        <v>County Non-Migrants</v>
      </c>
      <c r="Q126">
        <f t="shared" si="10"/>
        <v>14343</v>
      </c>
      <c r="R126">
        <f t="shared" si="11"/>
        <v>35278</v>
      </c>
    </row>
    <row r="127" spans="1:18" x14ac:dyDescent="0.25">
      <c r="A127">
        <v>36</v>
      </c>
      <c r="B127" s="1" t="s">
        <v>9</v>
      </c>
      <c r="C127" s="1" t="s">
        <v>220</v>
      </c>
      <c r="D127" s="1" t="s">
        <v>221</v>
      </c>
      <c r="E127" s="1" t="s">
        <v>12</v>
      </c>
      <c r="F127">
        <v>25149</v>
      </c>
      <c r="H127">
        <v>51541</v>
      </c>
      <c r="K127">
        <f t="shared" si="7"/>
        <v>36</v>
      </c>
      <c r="L127">
        <f t="shared" si="8"/>
        <v>5</v>
      </c>
      <c r="M127" t="str">
        <f>IF(COUNT(FIND({0,1,2,3,4,5,6,7,8,9},IF(ISBLANK(A127),IF(LEN(TRIM(B127))&gt;0,TRIM(B127),TRIM(C127)),"")))&gt;0,IF(ISBLANK(A127),IF(LEN(TRIM(B127))&gt;0,TRIM(B127),TRIM(C127)),""),"")</f>
        <v/>
      </c>
      <c r="N127" t="str">
        <f>IF(COUNT(FIND({0,1,2,3,4,5,6,7,8,9},IF(ISBLANK(A127),IF(LEN(TRIM(B127))&gt;0,TRIM(C127),LEFT(D127, 4)),"")))&gt;0,IF(ISBLANK(A127),IF(LEN(TRIM(B127))&gt;0,TRIM(C127),LEFT(D127, 4)),""),"")</f>
        <v/>
      </c>
      <c r="O127" t="str">
        <f t="shared" si="9"/>
        <v>NY</v>
      </c>
      <c r="P127" t="str">
        <f>TRIM(IF(COUNT(FIND({0,1,2,3,4,5,6,7,8,9},B127))&gt;0,D127,IF(LEN(TRIM(B127))&gt;0,CONCATENATE(B127,C127,D127),MID(D127,4,LEN(D127)))))</f>
        <v>Bronx Total Migration Fl</v>
      </c>
      <c r="Q127">
        <f t="shared" si="10"/>
        <v>25149</v>
      </c>
      <c r="R127">
        <f t="shared" si="11"/>
        <v>51541</v>
      </c>
    </row>
    <row r="128" spans="1:18" x14ac:dyDescent="0.25">
      <c r="B128" s="1" t="s">
        <v>13</v>
      </c>
      <c r="C128" s="1" t="s">
        <v>30</v>
      </c>
      <c r="D128" s="1" t="s">
        <v>31</v>
      </c>
      <c r="E128" s="1" t="s">
        <v>12</v>
      </c>
      <c r="F128">
        <v>5363</v>
      </c>
      <c r="G128">
        <v>21.32</v>
      </c>
      <c r="H128">
        <v>10930</v>
      </c>
      <c r="I128">
        <v>21.21</v>
      </c>
      <c r="K128">
        <f t="shared" si="7"/>
        <v>36</v>
      </c>
      <c r="L128">
        <f t="shared" si="8"/>
        <v>5</v>
      </c>
      <c r="M128" t="str">
        <f>IF(COUNT(FIND({0,1,2,3,4,5,6,7,8,9},IF(ISBLANK(A128),IF(LEN(TRIM(B128))&gt;0,TRIM(B128),TRIM(C128)),"")))&gt;0,IF(ISBLANK(A128),IF(LEN(TRIM(B128))&gt;0,TRIM(B128),TRIM(C128)),""),"")</f>
        <v>36</v>
      </c>
      <c r="N128" t="str">
        <f>IF(COUNT(FIND({0,1,2,3,4,5,6,7,8,9},IF(ISBLANK(A128),IF(LEN(TRIM(B128))&gt;0,TRIM(C128),LEFT(D128, 4)),"")))&gt;0,IF(ISBLANK(A128),IF(LEN(TRIM(B128))&gt;0,TRIM(C128),LEFT(D128, 4)),""),"")</f>
        <v>061</v>
      </c>
      <c r="O128" t="str">
        <f t="shared" si="9"/>
        <v>NY</v>
      </c>
      <c r="P128" t="str">
        <f>TRIM(IF(COUNT(FIND({0,1,2,3,4,5,6,7,8,9},B128))&gt;0,D128,IF(LEN(TRIM(B128))&gt;0,CONCATENATE(B128,C128,D128),MID(D128,4,LEN(D128)))))</f>
        <v>New York</v>
      </c>
      <c r="Q128">
        <f t="shared" si="10"/>
        <v>5363</v>
      </c>
      <c r="R128">
        <f t="shared" si="11"/>
        <v>10930</v>
      </c>
    </row>
    <row r="129" spans="2:18" x14ac:dyDescent="0.25">
      <c r="B129" s="1" t="s">
        <v>13</v>
      </c>
      <c r="C129" s="1" t="s">
        <v>34</v>
      </c>
      <c r="D129" s="1" t="s">
        <v>35</v>
      </c>
      <c r="E129" s="1" t="s">
        <v>12</v>
      </c>
      <c r="F129">
        <v>3070</v>
      </c>
      <c r="G129">
        <v>12.21</v>
      </c>
      <c r="H129">
        <v>5991</v>
      </c>
      <c r="I129">
        <v>11.62</v>
      </c>
      <c r="K129">
        <f t="shared" si="7"/>
        <v>36</v>
      </c>
      <c r="L129">
        <f t="shared" si="8"/>
        <v>5</v>
      </c>
      <c r="M129" t="str">
        <f>IF(COUNT(FIND({0,1,2,3,4,5,6,7,8,9},IF(ISBLANK(A129),IF(LEN(TRIM(B129))&gt;0,TRIM(B129),TRIM(C129)),"")))&gt;0,IF(ISBLANK(A129),IF(LEN(TRIM(B129))&gt;0,TRIM(B129),TRIM(C129)),""),"")</f>
        <v>36</v>
      </c>
      <c r="N129" t="str">
        <f>IF(COUNT(FIND({0,1,2,3,4,5,6,7,8,9},IF(ISBLANK(A129),IF(LEN(TRIM(B129))&gt;0,TRIM(C129),LEFT(D129, 4)),"")))&gt;0,IF(ISBLANK(A129),IF(LEN(TRIM(B129))&gt;0,TRIM(C129),LEFT(D129, 4)),""),"")</f>
        <v>119</v>
      </c>
      <c r="O129" t="str">
        <f t="shared" si="9"/>
        <v>NY</v>
      </c>
      <c r="P129" t="str">
        <f>TRIM(IF(COUNT(FIND({0,1,2,3,4,5,6,7,8,9},B129))&gt;0,D129,IF(LEN(TRIM(B129))&gt;0,CONCATENATE(B129,C129,D129),MID(D129,4,LEN(D129)))))</f>
        <v>Westchester</v>
      </c>
      <c r="Q129">
        <f t="shared" si="10"/>
        <v>3070</v>
      </c>
      <c r="R129">
        <f t="shared" si="11"/>
        <v>5991</v>
      </c>
    </row>
    <row r="130" spans="2:18" x14ac:dyDescent="0.25">
      <c r="B130" s="1" t="s">
        <v>13</v>
      </c>
      <c r="C130" s="1" t="s">
        <v>28</v>
      </c>
      <c r="D130" s="1" t="s">
        <v>29</v>
      </c>
      <c r="E130" s="1" t="s">
        <v>12</v>
      </c>
      <c r="F130">
        <v>2899</v>
      </c>
      <c r="G130">
        <v>11.53</v>
      </c>
      <c r="H130">
        <v>5840</v>
      </c>
      <c r="I130">
        <v>11.33</v>
      </c>
      <c r="K130">
        <f t="shared" si="7"/>
        <v>36</v>
      </c>
      <c r="L130">
        <f t="shared" si="8"/>
        <v>5</v>
      </c>
      <c r="M130" t="str">
        <f>IF(COUNT(FIND({0,1,2,3,4,5,6,7,8,9},IF(ISBLANK(A130),IF(LEN(TRIM(B130))&gt;0,TRIM(B130),TRIM(C130)),"")))&gt;0,IF(ISBLANK(A130),IF(LEN(TRIM(B130))&gt;0,TRIM(B130),TRIM(C130)),""),"")</f>
        <v>36</v>
      </c>
      <c r="N130" t="str">
        <f>IF(COUNT(FIND({0,1,2,3,4,5,6,7,8,9},IF(ISBLANK(A130),IF(LEN(TRIM(B130))&gt;0,TRIM(C130),LEFT(D130, 4)),"")))&gt;0,IF(ISBLANK(A130),IF(LEN(TRIM(B130))&gt;0,TRIM(C130),LEFT(D130, 4)),""),"")</f>
        <v>081</v>
      </c>
      <c r="O130" t="str">
        <f t="shared" si="9"/>
        <v>NY</v>
      </c>
      <c r="P130" t="str">
        <f>TRIM(IF(COUNT(FIND({0,1,2,3,4,5,6,7,8,9},B130))&gt;0,D130,IF(LEN(TRIM(B130))&gt;0,CONCATENATE(B130,C130,D130),MID(D130,4,LEN(D130)))))</f>
        <v>Queens</v>
      </c>
      <c r="Q130">
        <f t="shared" si="10"/>
        <v>2899</v>
      </c>
      <c r="R130">
        <f t="shared" si="11"/>
        <v>5840</v>
      </c>
    </row>
    <row r="131" spans="2:18" x14ac:dyDescent="0.25">
      <c r="B131" s="1" t="s">
        <v>13</v>
      </c>
      <c r="C131" s="1" t="s">
        <v>44</v>
      </c>
      <c r="D131" s="1" t="s">
        <v>45</v>
      </c>
      <c r="E131" s="1" t="s">
        <v>12</v>
      </c>
      <c r="F131">
        <v>1975</v>
      </c>
      <c r="G131">
        <v>7.85</v>
      </c>
      <c r="H131">
        <v>3848</v>
      </c>
      <c r="I131">
        <v>7.47</v>
      </c>
      <c r="K131">
        <f t="shared" si="7"/>
        <v>36</v>
      </c>
      <c r="L131">
        <f t="shared" si="8"/>
        <v>5</v>
      </c>
      <c r="M131" t="str">
        <f>IF(COUNT(FIND({0,1,2,3,4,5,6,7,8,9},IF(ISBLANK(A131),IF(LEN(TRIM(B131))&gt;0,TRIM(B131),TRIM(C131)),"")))&gt;0,IF(ISBLANK(A131),IF(LEN(TRIM(B131))&gt;0,TRIM(B131),TRIM(C131)),""),"")</f>
        <v>36</v>
      </c>
      <c r="N131" t="str">
        <f>IF(COUNT(FIND({0,1,2,3,4,5,6,7,8,9},IF(ISBLANK(A131),IF(LEN(TRIM(B131))&gt;0,TRIM(C131),LEFT(D131, 4)),"")))&gt;0,IF(ISBLANK(A131),IF(LEN(TRIM(B131))&gt;0,TRIM(C131),LEFT(D131, 4)),""),"")</f>
        <v>047</v>
      </c>
      <c r="O131" t="str">
        <f t="shared" si="9"/>
        <v>NY</v>
      </c>
      <c r="P131" t="str">
        <f>TRIM(IF(COUNT(FIND({0,1,2,3,4,5,6,7,8,9},B131))&gt;0,D131,IF(LEN(TRIM(B131))&gt;0,CONCATENATE(B131,C131,D131),MID(D131,4,LEN(D131)))))</f>
        <v>Kings</v>
      </c>
      <c r="Q131">
        <f t="shared" si="10"/>
        <v>1975</v>
      </c>
      <c r="R131">
        <f t="shared" si="11"/>
        <v>3848</v>
      </c>
    </row>
    <row r="132" spans="2:18" x14ac:dyDescent="0.25">
      <c r="B132" s="1" t="s">
        <v>84</v>
      </c>
      <c r="C132" s="1" t="s">
        <v>76</v>
      </c>
      <c r="D132" s="1" t="s">
        <v>85</v>
      </c>
      <c r="E132" s="1" t="s">
        <v>86</v>
      </c>
      <c r="F132">
        <v>600</v>
      </c>
      <c r="G132">
        <v>2.39</v>
      </c>
      <c r="H132">
        <v>1251</v>
      </c>
      <c r="I132">
        <v>2.4300000000000002</v>
      </c>
      <c r="K132">
        <f t="shared" ref="K132:K195" si="12">VALUE(IF(ISBLANK(A132),K131,A132))</f>
        <v>36</v>
      </c>
      <c r="L132">
        <f t="shared" ref="L132:L195" si="13">VALUE(IF(ISBLANK(A132),L131,CONCATENATE(TRIM(B132),TRIM(C132))))</f>
        <v>5</v>
      </c>
      <c r="M132" t="str">
        <f>IF(COUNT(FIND({0,1,2,3,4,5,6,7,8,9},IF(ISBLANK(A132),IF(LEN(TRIM(B132))&gt;0,TRIM(B132),TRIM(C132)),"")))&gt;0,IF(ISBLANK(A132),IF(LEN(TRIM(B132))&gt;0,TRIM(B132),TRIM(C132)),""),"")</f>
        <v>34</v>
      </c>
      <c r="N132" t="str">
        <f>IF(COUNT(FIND({0,1,2,3,4,5,6,7,8,9},IF(ISBLANK(A132),IF(LEN(TRIM(B132))&gt;0,TRIM(C132),LEFT(D132, 4)),"")))&gt;0,IF(ISBLANK(A132),IF(LEN(TRIM(B132))&gt;0,TRIM(C132),LEFT(D132, 4)),""),"")</f>
        <v>003</v>
      </c>
      <c r="O132" t="str">
        <f t="shared" ref="O132:O195" si="14">IF(LEN(TRIM(E132))&gt;0,E132,"XX")</f>
        <v>NJ</v>
      </c>
      <c r="P132" t="str">
        <f>TRIM(IF(COUNT(FIND({0,1,2,3,4,5,6,7,8,9},B132))&gt;0,D132,IF(LEN(TRIM(B132))&gt;0,CONCATENATE(B132,C132,D132),MID(D132,4,LEN(D132)))))</f>
        <v>Bergen</v>
      </c>
      <c r="Q132">
        <f t="shared" ref="Q132:Q195" si="15">F132</f>
        <v>600</v>
      </c>
      <c r="R132">
        <f t="shared" ref="R132:R195" si="16">H132</f>
        <v>1251</v>
      </c>
    </row>
    <row r="133" spans="2:18" x14ac:dyDescent="0.25">
      <c r="B133" s="1" t="s">
        <v>13</v>
      </c>
      <c r="C133" s="1" t="s">
        <v>38</v>
      </c>
      <c r="D133" s="1" t="s">
        <v>39</v>
      </c>
      <c r="E133" s="1" t="s">
        <v>12</v>
      </c>
      <c r="F133">
        <v>537</v>
      </c>
      <c r="G133">
        <v>2.14</v>
      </c>
      <c r="H133">
        <v>1127</v>
      </c>
      <c r="I133">
        <v>2.19</v>
      </c>
      <c r="K133">
        <f t="shared" si="12"/>
        <v>36</v>
      </c>
      <c r="L133">
        <f t="shared" si="13"/>
        <v>5</v>
      </c>
      <c r="M133" t="str">
        <f>IF(COUNT(FIND({0,1,2,3,4,5,6,7,8,9},IF(ISBLANK(A133),IF(LEN(TRIM(B133))&gt;0,TRIM(B133),TRIM(C133)),"")))&gt;0,IF(ISBLANK(A133),IF(LEN(TRIM(B133))&gt;0,TRIM(B133),TRIM(C133)),""),"")</f>
        <v>36</v>
      </c>
      <c r="N133" t="str">
        <f>IF(COUNT(FIND({0,1,2,3,4,5,6,7,8,9},IF(ISBLANK(A133),IF(LEN(TRIM(B133))&gt;0,TRIM(C133),LEFT(D133, 4)),"")))&gt;0,IF(ISBLANK(A133),IF(LEN(TRIM(B133))&gt;0,TRIM(C133),LEFT(D133, 4)),""),"")</f>
        <v>059</v>
      </c>
      <c r="O133" t="str">
        <f t="shared" si="14"/>
        <v>NY</v>
      </c>
      <c r="P133" t="str">
        <f>TRIM(IF(COUNT(FIND({0,1,2,3,4,5,6,7,8,9},B133))&gt;0,D133,IF(LEN(TRIM(B133))&gt;0,CONCATENATE(B133,C133,D133),MID(D133,4,LEN(D133)))))</f>
        <v>Nassau</v>
      </c>
      <c r="Q133">
        <f t="shared" si="15"/>
        <v>537</v>
      </c>
      <c r="R133">
        <f t="shared" si="16"/>
        <v>1127</v>
      </c>
    </row>
    <row r="134" spans="2:18" x14ac:dyDescent="0.25">
      <c r="B134" s="1" t="s">
        <v>13</v>
      </c>
      <c r="C134" s="1" t="s">
        <v>74</v>
      </c>
      <c r="D134" s="1" t="s">
        <v>75</v>
      </c>
      <c r="E134" s="1" t="s">
        <v>12</v>
      </c>
      <c r="F134">
        <v>514</v>
      </c>
      <c r="G134">
        <v>2.04</v>
      </c>
      <c r="H134">
        <v>1130</v>
      </c>
      <c r="I134">
        <v>2.19</v>
      </c>
      <c r="K134">
        <f t="shared" si="12"/>
        <v>36</v>
      </c>
      <c r="L134">
        <f t="shared" si="13"/>
        <v>5</v>
      </c>
      <c r="M134" t="str">
        <f>IF(COUNT(FIND({0,1,2,3,4,5,6,7,8,9},IF(ISBLANK(A134),IF(LEN(TRIM(B134))&gt;0,TRIM(B134),TRIM(C134)),"")))&gt;0,IF(ISBLANK(A134),IF(LEN(TRIM(B134))&gt;0,TRIM(B134),TRIM(C134)),""),"")</f>
        <v>36</v>
      </c>
      <c r="N134" t="str">
        <f>IF(COUNT(FIND({0,1,2,3,4,5,6,7,8,9},IF(ISBLANK(A134),IF(LEN(TRIM(B134))&gt;0,TRIM(C134),LEFT(D134, 4)),"")))&gt;0,IF(ISBLANK(A134),IF(LEN(TRIM(B134))&gt;0,TRIM(C134),LEFT(D134, 4)),""),"")</f>
        <v>087</v>
      </c>
      <c r="O134" t="str">
        <f t="shared" si="14"/>
        <v>NY</v>
      </c>
      <c r="P134" t="str">
        <f>TRIM(IF(COUNT(FIND({0,1,2,3,4,5,6,7,8,9},B134))&gt;0,D134,IF(LEN(TRIM(B134))&gt;0,CONCATENATE(B134,C134,D134),MID(D134,4,LEN(D134)))))</f>
        <v>Rockland</v>
      </c>
      <c r="Q134">
        <f t="shared" si="15"/>
        <v>514</v>
      </c>
      <c r="R134">
        <f t="shared" si="16"/>
        <v>1130</v>
      </c>
    </row>
    <row r="135" spans="2:18" x14ac:dyDescent="0.25">
      <c r="B135" s="1" t="s">
        <v>40</v>
      </c>
      <c r="C135" s="1" t="s">
        <v>76</v>
      </c>
      <c r="D135" s="1" t="s">
        <v>222</v>
      </c>
      <c r="E135" s="1" t="s">
        <v>43</v>
      </c>
      <c r="F135">
        <v>480</v>
      </c>
      <c r="G135">
        <v>1.91</v>
      </c>
      <c r="H135">
        <v>1148</v>
      </c>
      <c r="I135">
        <v>2.23</v>
      </c>
      <c r="K135">
        <f t="shared" si="12"/>
        <v>36</v>
      </c>
      <c r="L135">
        <f t="shared" si="13"/>
        <v>5</v>
      </c>
      <c r="M135" t="str">
        <f>IF(COUNT(FIND({0,1,2,3,4,5,6,7,8,9},IF(ISBLANK(A135),IF(LEN(TRIM(B135))&gt;0,TRIM(B135),TRIM(C135)),"")))&gt;0,IF(ISBLANK(A135),IF(LEN(TRIM(B135))&gt;0,TRIM(B135),TRIM(C135)),""),"")</f>
        <v>57</v>
      </c>
      <c r="N135" t="str">
        <f>IF(COUNT(FIND({0,1,2,3,4,5,6,7,8,9},IF(ISBLANK(A135),IF(LEN(TRIM(B135))&gt;0,TRIM(C135),LEFT(D135, 4)),"")))&gt;0,IF(ISBLANK(A135),IF(LEN(TRIM(B135))&gt;0,TRIM(C135),LEFT(D135, 4)),""),"")</f>
        <v>003</v>
      </c>
      <c r="O135" t="str">
        <f t="shared" si="14"/>
        <v>FR</v>
      </c>
      <c r="P135" t="str">
        <f>TRIM(IF(COUNT(FIND({0,1,2,3,4,5,6,7,8,9},B135))&gt;0,D135,IF(LEN(TRIM(B135))&gt;0,CONCATENATE(B135,C135,D135),MID(D135,4,LEN(D135)))))</f>
        <v>Foreign / Puerto Rico</v>
      </c>
      <c r="Q135">
        <f t="shared" si="15"/>
        <v>480</v>
      </c>
      <c r="R135">
        <f t="shared" si="16"/>
        <v>1148</v>
      </c>
    </row>
    <row r="136" spans="2:18" x14ac:dyDescent="0.25">
      <c r="B136" s="1" t="s">
        <v>84</v>
      </c>
      <c r="C136" s="1" t="s">
        <v>57</v>
      </c>
      <c r="D136" s="1" t="s">
        <v>152</v>
      </c>
      <c r="E136" s="1" t="s">
        <v>86</v>
      </c>
      <c r="F136">
        <v>480</v>
      </c>
      <c r="G136">
        <v>1.91</v>
      </c>
      <c r="H136">
        <v>997</v>
      </c>
      <c r="I136">
        <v>1.93</v>
      </c>
      <c r="K136">
        <f t="shared" si="12"/>
        <v>36</v>
      </c>
      <c r="L136">
        <f t="shared" si="13"/>
        <v>5</v>
      </c>
      <c r="M136" t="str">
        <f>IF(COUNT(FIND({0,1,2,3,4,5,6,7,8,9},IF(ISBLANK(A136),IF(LEN(TRIM(B136))&gt;0,TRIM(B136),TRIM(C136)),"")))&gt;0,IF(ISBLANK(A136),IF(LEN(TRIM(B136))&gt;0,TRIM(B136),TRIM(C136)),""),"")</f>
        <v>34</v>
      </c>
      <c r="N136" t="str">
        <f>IF(COUNT(FIND({0,1,2,3,4,5,6,7,8,9},IF(ISBLANK(A136),IF(LEN(TRIM(B136))&gt;0,TRIM(C136),LEFT(D136, 4)),"")))&gt;0,IF(ISBLANK(A136),IF(LEN(TRIM(B136))&gt;0,TRIM(C136),LEFT(D136, 4)),""),"")</f>
        <v>017</v>
      </c>
      <c r="O136" t="str">
        <f t="shared" si="14"/>
        <v>NJ</v>
      </c>
      <c r="P136" t="str">
        <f>TRIM(IF(COUNT(FIND({0,1,2,3,4,5,6,7,8,9},B136))&gt;0,D136,IF(LEN(TRIM(B136))&gt;0,CONCATENATE(B136,C136,D136),MID(D136,4,LEN(D136)))))</f>
        <v>Hudson</v>
      </c>
      <c r="Q136">
        <f t="shared" si="15"/>
        <v>480</v>
      </c>
      <c r="R136">
        <f t="shared" si="16"/>
        <v>997</v>
      </c>
    </row>
    <row r="137" spans="2:18" x14ac:dyDescent="0.25">
      <c r="B137" s="1" t="s">
        <v>95</v>
      </c>
      <c r="C137" s="1" t="s">
        <v>96</v>
      </c>
      <c r="D137" s="1" t="s">
        <v>97</v>
      </c>
      <c r="E137" s="1" t="s">
        <v>98</v>
      </c>
      <c r="F137">
        <v>415</v>
      </c>
      <c r="G137">
        <v>1.65</v>
      </c>
      <c r="H137">
        <v>839</v>
      </c>
      <c r="I137">
        <v>1.63</v>
      </c>
      <c r="K137">
        <f t="shared" si="12"/>
        <v>36</v>
      </c>
      <c r="L137">
        <f t="shared" si="13"/>
        <v>5</v>
      </c>
      <c r="M137" t="str">
        <f>IF(COUNT(FIND({0,1,2,3,4,5,6,7,8,9},IF(ISBLANK(A137),IF(LEN(TRIM(B137))&gt;0,TRIM(B137),TRIM(C137)),"")))&gt;0,IF(ISBLANK(A137),IF(LEN(TRIM(B137))&gt;0,TRIM(B137),TRIM(C137)),""),"")</f>
        <v>12</v>
      </c>
      <c r="N137" t="str">
        <f>IF(COUNT(FIND({0,1,2,3,4,5,6,7,8,9},IF(ISBLANK(A137),IF(LEN(TRIM(B137))&gt;0,TRIM(C137),LEFT(D137, 4)),"")))&gt;0,IF(ISBLANK(A137),IF(LEN(TRIM(B137))&gt;0,TRIM(C137),LEFT(D137, 4)),""),"")</f>
        <v>011</v>
      </c>
      <c r="O137" t="str">
        <f t="shared" si="14"/>
        <v>Fl</v>
      </c>
      <c r="P137" t="str">
        <f>TRIM(IF(COUNT(FIND({0,1,2,3,4,5,6,7,8,9},B137))&gt;0,D137,IF(LEN(TRIM(B137))&gt;0,CONCATENATE(B137,C137,D137),MID(D137,4,LEN(D137)))))</f>
        <v>Broward</v>
      </c>
      <c r="Q137">
        <f t="shared" si="15"/>
        <v>415</v>
      </c>
      <c r="R137">
        <f t="shared" si="16"/>
        <v>839</v>
      </c>
    </row>
    <row r="138" spans="2:18" x14ac:dyDescent="0.25">
      <c r="B138" s="1" t="s">
        <v>13</v>
      </c>
      <c r="C138" s="1" t="s">
        <v>24</v>
      </c>
      <c r="D138" s="1" t="s">
        <v>25</v>
      </c>
      <c r="E138" s="1" t="s">
        <v>12</v>
      </c>
      <c r="F138">
        <v>402</v>
      </c>
      <c r="G138">
        <v>1.6</v>
      </c>
      <c r="H138">
        <v>830</v>
      </c>
      <c r="I138">
        <v>1.61</v>
      </c>
      <c r="K138">
        <f t="shared" si="12"/>
        <v>36</v>
      </c>
      <c r="L138">
        <f t="shared" si="13"/>
        <v>5</v>
      </c>
      <c r="M138" t="str">
        <f>IF(COUNT(FIND({0,1,2,3,4,5,6,7,8,9},IF(ISBLANK(A138),IF(LEN(TRIM(B138))&gt;0,TRIM(B138),TRIM(C138)),"")))&gt;0,IF(ISBLANK(A138),IF(LEN(TRIM(B138))&gt;0,TRIM(B138),TRIM(C138)),""),"")</f>
        <v>36</v>
      </c>
      <c r="N138" t="str">
        <f>IF(COUNT(FIND({0,1,2,3,4,5,6,7,8,9},IF(ISBLANK(A138),IF(LEN(TRIM(B138))&gt;0,TRIM(C138),LEFT(D138, 4)),"")))&gt;0,IF(ISBLANK(A138),IF(LEN(TRIM(B138))&gt;0,TRIM(C138),LEFT(D138, 4)),""),"")</f>
        <v>103</v>
      </c>
      <c r="O138" t="str">
        <f t="shared" si="14"/>
        <v>NY</v>
      </c>
      <c r="P138" t="str">
        <f>TRIM(IF(COUNT(FIND({0,1,2,3,4,5,6,7,8,9},B138))&gt;0,D138,IF(LEN(TRIM(B138))&gt;0,CONCATENATE(B138,C138,D138),MID(D138,4,LEN(D138)))))</f>
        <v>Suffolk</v>
      </c>
      <c r="Q138">
        <f t="shared" si="15"/>
        <v>402</v>
      </c>
      <c r="R138">
        <f t="shared" si="16"/>
        <v>830</v>
      </c>
    </row>
    <row r="139" spans="2:18" x14ac:dyDescent="0.25">
      <c r="B139" s="1" t="s">
        <v>95</v>
      </c>
      <c r="C139" s="1" t="s">
        <v>83</v>
      </c>
      <c r="D139" s="1" t="s">
        <v>143</v>
      </c>
      <c r="E139" s="1" t="s">
        <v>98</v>
      </c>
      <c r="F139">
        <v>393</v>
      </c>
      <c r="G139">
        <v>1.56</v>
      </c>
      <c r="H139">
        <v>846</v>
      </c>
      <c r="I139">
        <v>1.64</v>
      </c>
      <c r="K139">
        <f t="shared" si="12"/>
        <v>36</v>
      </c>
      <c r="L139">
        <f t="shared" si="13"/>
        <v>5</v>
      </c>
      <c r="M139" t="str">
        <f>IF(COUNT(FIND({0,1,2,3,4,5,6,7,8,9},IF(ISBLANK(A139),IF(LEN(TRIM(B139))&gt;0,TRIM(B139),TRIM(C139)),"")))&gt;0,IF(ISBLANK(A139),IF(LEN(TRIM(B139))&gt;0,TRIM(B139),TRIM(C139)),""),"")</f>
        <v>12</v>
      </c>
      <c r="N139" t="str">
        <f>IF(COUNT(FIND({0,1,2,3,4,5,6,7,8,9},IF(ISBLANK(A139),IF(LEN(TRIM(B139))&gt;0,TRIM(C139),LEFT(D139, 4)),"")))&gt;0,IF(ISBLANK(A139),IF(LEN(TRIM(B139))&gt;0,TRIM(C139),LEFT(D139, 4)),""),"")</f>
        <v>025</v>
      </c>
      <c r="O139" t="str">
        <f t="shared" si="14"/>
        <v>Fl</v>
      </c>
      <c r="P139" t="str">
        <f>TRIM(IF(COUNT(FIND({0,1,2,3,4,5,6,7,8,9},B139))&gt;0,D139,IF(LEN(TRIM(B139))&gt;0,CONCATENATE(B139,C139,D139),MID(D139,4,LEN(D139)))))</f>
        <v>Dade</v>
      </c>
      <c r="Q139">
        <f t="shared" si="15"/>
        <v>393</v>
      </c>
      <c r="R139">
        <f t="shared" si="16"/>
        <v>846</v>
      </c>
    </row>
    <row r="140" spans="2:18" x14ac:dyDescent="0.25">
      <c r="B140" s="1" t="s">
        <v>13</v>
      </c>
      <c r="C140" s="1" t="s">
        <v>54</v>
      </c>
      <c r="D140" s="1" t="s">
        <v>55</v>
      </c>
      <c r="E140" s="1" t="s">
        <v>12</v>
      </c>
      <c r="F140">
        <v>305</v>
      </c>
      <c r="G140">
        <v>1.21</v>
      </c>
      <c r="H140">
        <v>754</v>
      </c>
      <c r="I140">
        <v>1.46</v>
      </c>
      <c r="K140">
        <f t="shared" si="12"/>
        <v>36</v>
      </c>
      <c r="L140">
        <f t="shared" si="13"/>
        <v>5</v>
      </c>
      <c r="M140" t="str">
        <f>IF(COUNT(FIND({0,1,2,3,4,5,6,7,8,9},IF(ISBLANK(A140),IF(LEN(TRIM(B140))&gt;0,TRIM(B140),TRIM(C140)),"")))&gt;0,IF(ISBLANK(A140),IF(LEN(TRIM(B140))&gt;0,TRIM(B140),TRIM(C140)),""),"")</f>
        <v>36</v>
      </c>
      <c r="N140" t="str">
        <f>IF(COUNT(FIND({0,1,2,3,4,5,6,7,8,9},IF(ISBLANK(A140),IF(LEN(TRIM(B140))&gt;0,TRIM(C140),LEFT(D140, 4)),"")))&gt;0,IF(ISBLANK(A140),IF(LEN(TRIM(B140))&gt;0,TRIM(C140),LEFT(D140, 4)),""),"")</f>
        <v>071</v>
      </c>
      <c r="O140" t="str">
        <f t="shared" si="14"/>
        <v>NY</v>
      </c>
      <c r="P140" t="str">
        <f>TRIM(IF(COUNT(FIND({0,1,2,3,4,5,6,7,8,9},B140))&gt;0,D140,IF(LEN(TRIM(B140))&gt;0,CONCATENATE(B140,C140,D140),MID(D140,4,LEN(D140)))))</f>
        <v>Orange</v>
      </c>
      <c r="Q140">
        <f t="shared" si="15"/>
        <v>305</v>
      </c>
      <c r="R140">
        <f t="shared" si="16"/>
        <v>754</v>
      </c>
    </row>
    <row r="141" spans="2:18" x14ac:dyDescent="0.25">
      <c r="B141" s="1" t="s">
        <v>78</v>
      </c>
      <c r="C141" s="1" t="s">
        <v>41</v>
      </c>
      <c r="D141" s="1" t="s">
        <v>115</v>
      </c>
      <c r="E141" s="1" t="s">
        <v>80</v>
      </c>
      <c r="F141">
        <v>261</v>
      </c>
      <c r="G141">
        <v>1.04</v>
      </c>
      <c r="H141">
        <v>528</v>
      </c>
      <c r="I141">
        <v>1.02</v>
      </c>
      <c r="K141">
        <f t="shared" si="12"/>
        <v>36</v>
      </c>
      <c r="L141">
        <f t="shared" si="13"/>
        <v>5</v>
      </c>
      <c r="M141" t="str">
        <f>IF(COUNT(FIND({0,1,2,3,4,5,6,7,8,9},IF(ISBLANK(A141),IF(LEN(TRIM(B141))&gt;0,TRIM(B141),TRIM(C141)),"")))&gt;0,IF(ISBLANK(A141),IF(LEN(TRIM(B141))&gt;0,TRIM(B141),TRIM(C141)),""),"")</f>
        <v>09</v>
      </c>
      <c r="N141" t="str">
        <f>IF(COUNT(FIND({0,1,2,3,4,5,6,7,8,9},IF(ISBLANK(A141),IF(LEN(TRIM(B141))&gt;0,TRIM(C141),LEFT(D141, 4)),"")))&gt;0,IF(ISBLANK(A141),IF(LEN(TRIM(B141))&gt;0,TRIM(C141),LEFT(D141, 4)),""),"")</f>
        <v>001</v>
      </c>
      <c r="O141" t="str">
        <f t="shared" si="14"/>
        <v>Ct</v>
      </c>
      <c r="P141" t="str">
        <f>TRIM(IF(COUNT(FIND({0,1,2,3,4,5,6,7,8,9},B141))&gt;0,D141,IF(LEN(TRIM(B141))&gt;0,CONCATENATE(B141,C141,D141),MID(D141,4,LEN(D141)))))</f>
        <v>Fairfield</v>
      </c>
      <c r="Q141">
        <f t="shared" si="15"/>
        <v>261</v>
      </c>
      <c r="R141">
        <f t="shared" si="16"/>
        <v>528</v>
      </c>
    </row>
    <row r="142" spans="2:18" x14ac:dyDescent="0.25">
      <c r="B142" s="1" t="s">
        <v>95</v>
      </c>
      <c r="C142" s="1" t="s">
        <v>50</v>
      </c>
      <c r="D142" s="1" t="s">
        <v>55</v>
      </c>
      <c r="E142" s="1" t="s">
        <v>98</v>
      </c>
      <c r="F142">
        <v>255</v>
      </c>
      <c r="G142">
        <v>1.01</v>
      </c>
      <c r="H142">
        <v>626</v>
      </c>
      <c r="I142">
        <v>1.21</v>
      </c>
      <c r="K142">
        <f t="shared" si="12"/>
        <v>36</v>
      </c>
      <c r="L142">
        <f t="shared" si="13"/>
        <v>5</v>
      </c>
      <c r="M142" t="str">
        <f>IF(COUNT(FIND({0,1,2,3,4,5,6,7,8,9},IF(ISBLANK(A142),IF(LEN(TRIM(B142))&gt;0,TRIM(B142),TRIM(C142)),"")))&gt;0,IF(ISBLANK(A142),IF(LEN(TRIM(B142))&gt;0,TRIM(B142),TRIM(C142)),""),"")</f>
        <v>12</v>
      </c>
      <c r="N142" t="str">
        <f>IF(COUNT(FIND({0,1,2,3,4,5,6,7,8,9},IF(ISBLANK(A142),IF(LEN(TRIM(B142))&gt;0,TRIM(C142),LEFT(D142, 4)),"")))&gt;0,IF(ISBLANK(A142),IF(LEN(TRIM(B142))&gt;0,TRIM(C142),LEFT(D142, 4)),""),"")</f>
        <v>095</v>
      </c>
      <c r="O142" t="str">
        <f t="shared" si="14"/>
        <v>Fl</v>
      </c>
      <c r="P142" t="str">
        <f>TRIM(IF(COUNT(FIND({0,1,2,3,4,5,6,7,8,9},B142))&gt;0,D142,IF(LEN(TRIM(B142))&gt;0,CONCATENATE(B142,C142,D142),MID(D142,4,LEN(D142)))))</f>
        <v>Orange</v>
      </c>
      <c r="Q142">
        <f t="shared" si="15"/>
        <v>255</v>
      </c>
      <c r="R142">
        <f t="shared" si="16"/>
        <v>626</v>
      </c>
    </row>
    <row r="143" spans="2:18" x14ac:dyDescent="0.25">
      <c r="B143" s="1" t="s">
        <v>84</v>
      </c>
      <c r="C143" s="1" t="s">
        <v>113</v>
      </c>
      <c r="D143" s="1" t="s">
        <v>90</v>
      </c>
      <c r="E143" s="1" t="s">
        <v>86</v>
      </c>
      <c r="F143">
        <v>251</v>
      </c>
      <c r="G143">
        <v>1</v>
      </c>
      <c r="H143">
        <v>537</v>
      </c>
      <c r="I143">
        <v>1.04</v>
      </c>
      <c r="K143">
        <f t="shared" si="12"/>
        <v>36</v>
      </c>
      <c r="L143">
        <f t="shared" si="13"/>
        <v>5</v>
      </c>
      <c r="M143" t="str">
        <f>IF(COUNT(FIND({0,1,2,3,4,5,6,7,8,9},IF(ISBLANK(A143),IF(LEN(TRIM(B143))&gt;0,TRIM(B143),TRIM(C143)),"")))&gt;0,IF(ISBLANK(A143),IF(LEN(TRIM(B143))&gt;0,TRIM(B143),TRIM(C143)),""),"")</f>
        <v>34</v>
      </c>
      <c r="N143" t="str">
        <f>IF(COUNT(FIND({0,1,2,3,4,5,6,7,8,9},IF(ISBLANK(A143),IF(LEN(TRIM(B143))&gt;0,TRIM(C143),LEFT(D143, 4)),"")))&gt;0,IF(ISBLANK(A143),IF(LEN(TRIM(B143))&gt;0,TRIM(C143),LEFT(D143, 4)),""),"")</f>
        <v>013</v>
      </c>
      <c r="O143" t="str">
        <f t="shared" si="14"/>
        <v>NJ</v>
      </c>
      <c r="P143" t="str">
        <f>TRIM(IF(COUNT(FIND({0,1,2,3,4,5,6,7,8,9},B143))&gt;0,D143,IF(LEN(TRIM(B143))&gt;0,CONCATENATE(B143,C143,D143),MID(D143,4,LEN(D143)))))</f>
        <v>Essex</v>
      </c>
      <c r="Q143">
        <f t="shared" si="15"/>
        <v>251</v>
      </c>
      <c r="R143">
        <f t="shared" si="16"/>
        <v>537</v>
      </c>
    </row>
    <row r="144" spans="2:18" x14ac:dyDescent="0.25">
      <c r="B144" s="1" t="s">
        <v>40</v>
      </c>
      <c r="C144" s="1" t="s">
        <v>41</v>
      </c>
      <c r="D144" s="1" t="s">
        <v>42</v>
      </c>
      <c r="E144" s="1" t="s">
        <v>43</v>
      </c>
      <c r="F144">
        <v>244</v>
      </c>
      <c r="G144">
        <v>0.97</v>
      </c>
      <c r="H144">
        <v>421</v>
      </c>
      <c r="I144">
        <v>0.82</v>
      </c>
      <c r="K144">
        <f t="shared" si="12"/>
        <v>36</v>
      </c>
      <c r="L144">
        <f t="shared" si="13"/>
        <v>5</v>
      </c>
      <c r="M144" t="str">
        <f>IF(COUNT(FIND({0,1,2,3,4,5,6,7,8,9},IF(ISBLANK(A144),IF(LEN(TRIM(B144))&gt;0,TRIM(B144),TRIM(C144)),"")))&gt;0,IF(ISBLANK(A144),IF(LEN(TRIM(B144))&gt;0,TRIM(B144),TRIM(C144)),""),"")</f>
        <v>57</v>
      </c>
      <c r="N144" t="str">
        <f>IF(COUNT(FIND({0,1,2,3,4,5,6,7,8,9},IF(ISBLANK(A144),IF(LEN(TRIM(B144))&gt;0,TRIM(C144),LEFT(D144, 4)),"")))&gt;0,IF(ISBLANK(A144),IF(LEN(TRIM(B144))&gt;0,TRIM(C144),LEFT(D144, 4)),""),"")</f>
        <v>001</v>
      </c>
      <c r="O144" t="str">
        <f t="shared" si="14"/>
        <v>FR</v>
      </c>
      <c r="P144" t="str">
        <f>TRIM(IF(COUNT(FIND({0,1,2,3,4,5,6,7,8,9},B144))&gt;0,D144,IF(LEN(TRIM(B144))&gt;0,CONCATENATE(B144,C144,D144),MID(D144,4,LEN(D144)))))</f>
        <v>Foreign / Overseas</v>
      </c>
      <c r="Q144">
        <f t="shared" si="15"/>
        <v>244</v>
      </c>
      <c r="R144">
        <f t="shared" si="16"/>
        <v>421</v>
      </c>
    </row>
    <row r="145" spans="2:18" x14ac:dyDescent="0.25">
      <c r="B145" s="1" t="s">
        <v>13</v>
      </c>
      <c r="C145" s="1" t="s">
        <v>60</v>
      </c>
      <c r="D145" s="1" t="s">
        <v>61</v>
      </c>
      <c r="E145" s="1" t="s">
        <v>12</v>
      </c>
      <c r="F145">
        <v>207</v>
      </c>
      <c r="G145">
        <v>0.82</v>
      </c>
      <c r="H145">
        <v>514</v>
      </c>
      <c r="I145">
        <v>1</v>
      </c>
      <c r="K145">
        <f t="shared" si="12"/>
        <v>36</v>
      </c>
      <c r="L145">
        <f t="shared" si="13"/>
        <v>5</v>
      </c>
      <c r="M145" t="str">
        <f>IF(COUNT(FIND({0,1,2,3,4,5,6,7,8,9},IF(ISBLANK(A145),IF(LEN(TRIM(B145))&gt;0,TRIM(B145),TRIM(C145)),"")))&gt;0,IF(ISBLANK(A145),IF(LEN(TRIM(B145))&gt;0,TRIM(B145),TRIM(C145)),""),"")</f>
        <v>36</v>
      </c>
      <c r="N145" t="str">
        <f>IF(COUNT(FIND({0,1,2,3,4,5,6,7,8,9},IF(ISBLANK(A145),IF(LEN(TRIM(B145))&gt;0,TRIM(C145),LEFT(D145, 4)),"")))&gt;0,IF(ISBLANK(A145),IF(LEN(TRIM(B145))&gt;0,TRIM(C145),LEFT(D145, 4)),""),"")</f>
        <v>027</v>
      </c>
      <c r="O145" t="str">
        <f t="shared" si="14"/>
        <v>NY</v>
      </c>
      <c r="P145" t="str">
        <f>TRIM(IF(COUNT(FIND({0,1,2,3,4,5,6,7,8,9},B145))&gt;0,D145,IF(LEN(TRIM(B145))&gt;0,CONCATENATE(B145,C145,D145),MID(D145,4,LEN(D145)))))</f>
        <v>Dutchess</v>
      </c>
      <c r="Q145">
        <f t="shared" si="15"/>
        <v>207</v>
      </c>
      <c r="R145">
        <f t="shared" si="16"/>
        <v>514</v>
      </c>
    </row>
    <row r="146" spans="2:18" x14ac:dyDescent="0.25">
      <c r="B146" s="1" t="s">
        <v>13</v>
      </c>
      <c r="C146" s="1" t="s">
        <v>124</v>
      </c>
      <c r="D146" s="1" t="s">
        <v>125</v>
      </c>
      <c r="E146" s="1" t="s">
        <v>12</v>
      </c>
      <c r="F146">
        <v>203</v>
      </c>
      <c r="G146">
        <v>0.81</v>
      </c>
      <c r="H146">
        <v>414</v>
      </c>
      <c r="I146">
        <v>0.8</v>
      </c>
      <c r="K146">
        <f t="shared" si="12"/>
        <v>36</v>
      </c>
      <c r="L146">
        <f t="shared" si="13"/>
        <v>5</v>
      </c>
      <c r="M146" t="str">
        <f>IF(COUNT(FIND({0,1,2,3,4,5,6,7,8,9},IF(ISBLANK(A146),IF(LEN(TRIM(B146))&gt;0,TRIM(B146),TRIM(C146)),"")))&gt;0,IF(ISBLANK(A146),IF(LEN(TRIM(B146))&gt;0,TRIM(B146),TRIM(C146)),""),"")</f>
        <v>36</v>
      </c>
      <c r="N146" t="str">
        <f>IF(COUNT(FIND({0,1,2,3,4,5,6,7,8,9},IF(ISBLANK(A146),IF(LEN(TRIM(B146))&gt;0,TRIM(C146),LEFT(D146, 4)),"")))&gt;0,IF(ISBLANK(A146),IF(LEN(TRIM(B146))&gt;0,TRIM(C146),LEFT(D146, 4)),""),"")</f>
        <v>085</v>
      </c>
      <c r="O146" t="str">
        <f t="shared" si="14"/>
        <v>NY</v>
      </c>
      <c r="P146" t="str">
        <f>TRIM(IF(COUNT(FIND({0,1,2,3,4,5,6,7,8,9},B146))&gt;0,D146,IF(LEN(TRIM(B146))&gt;0,CONCATENATE(B146,C146,D146),MID(D146,4,LEN(D146)))))</f>
        <v>Richmond</v>
      </c>
      <c r="Q146">
        <f t="shared" si="15"/>
        <v>203</v>
      </c>
      <c r="R146">
        <f t="shared" si="16"/>
        <v>414</v>
      </c>
    </row>
    <row r="147" spans="2:18" x14ac:dyDescent="0.25">
      <c r="B147" s="1" t="s">
        <v>84</v>
      </c>
      <c r="C147" s="1" t="s">
        <v>136</v>
      </c>
      <c r="D147" s="1" t="s">
        <v>58</v>
      </c>
      <c r="E147" s="1" t="s">
        <v>86</v>
      </c>
      <c r="F147">
        <v>192</v>
      </c>
      <c r="G147">
        <v>0.76</v>
      </c>
      <c r="H147">
        <v>425</v>
      </c>
      <c r="I147">
        <v>0.82</v>
      </c>
      <c r="K147">
        <f t="shared" si="12"/>
        <v>36</v>
      </c>
      <c r="L147">
        <f t="shared" si="13"/>
        <v>5</v>
      </c>
      <c r="M147" t="str">
        <f>IF(COUNT(FIND({0,1,2,3,4,5,6,7,8,9},IF(ISBLANK(A147),IF(LEN(TRIM(B147))&gt;0,TRIM(B147),TRIM(C147)),"")))&gt;0,IF(ISBLANK(A147),IF(LEN(TRIM(B147))&gt;0,TRIM(B147),TRIM(C147)),""),"")</f>
        <v>34</v>
      </c>
      <c r="N147" t="str">
        <f>IF(COUNT(FIND({0,1,2,3,4,5,6,7,8,9},IF(ISBLANK(A147),IF(LEN(TRIM(B147))&gt;0,TRIM(C147),LEFT(D147, 4)),"")))&gt;0,IF(ISBLANK(A147),IF(LEN(TRIM(B147))&gt;0,TRIM(C147),LEFT(D147, 4)),""),"")</f>
        <v>023</v>
      </c>
      <c r="O147" t="str">
        <f t="shared" si="14"/>
        <v>NJ</v>
      </c>
      <c r="P147" t="str">
        <f>TRIM(IF(COUNT(FIND({0,1,2,3,4,5,6,7,8,9},B147))&gt;0,D147,IF(LEN(TRIM(B147))&gt;0,CONCATENATE(B147,C147,D147),MID(D147,4,LEN(D147)))))</f>
        <v>Middlesex</v>
      </c>
      <c r="Q147">
        <f t="shared" si="15"/>
        <v>192</v>
      </c>
      <c r="R147">
        <f t="shared" si="16"/>
        <v>425</v>
      </c>
    </row>
    <row r="148" spans="2:18" x14ac:dyDescent="0.25">
      <c r="B148" s="1" t="s">
        <v>13</v>
      </c>
      <c r="C148" s="1" t="s">
        <v>154</v>
      </c>
      <c r="D148" s="1" t="s">
        <v>155</v>
      </c>
      <c r="E148" s="1" t="s">
        <v>12</v>
      </c>
      <c r="F148">
        <v>189</v>
      </c>
      <c r="G148">
        <v>0.75</v>
      </c>
      <c r="H148">
        <v>440</v>
      </c>
      <c r="I148">
        <v>0.85</v>
      </c>
      <c r="K148">
        <f t="shared" si="12"/>
        <v>36</v>
      </c>
      <c r="L148">
        <f t="shared" si="13"/>
        <v>5</v>
      </c>
      <c r="M148" t="str">
        <f>IF(COUNT(FIND({0,1,2,3,4,5,6,7,8,9},IF(ISBLANK(A148),IF(LEN(TRIM(B148))&gt;0,TRIM(B148),TRIM(C148)),"")))&gt;0,IF(ISBLANK(A148),IF(LEN(TRIM(B148))&gt;0,TRIM(B148),TRIM(C148)),""),"")</f>
        <v>36</v>
      </c>
      <c r="N148" t="str">
        <f>IF(COUNT(FIND({0,1,2,3,4,5,6,7,8,9},IF(ISBLANK(A148),IF(LEN(TRIM(B148))&gt;0,TRIM(C148),LEFT(D148, 4)),"")))&gt;0,IF(ISBLANK(A148),IF(LEN(TRIM(B148))&gt;0,TRIM(C148),LEFT(D148, 4)),""),"")</f>
        <v>079</v>
      </c>
      <c r="O148" t="str">
        <f t="shared" si="14"/>
        <v>NY</v>
      </c>
      <c r="P148" t="str">
        <f>TRIM(IF(COUNT(FIND({0,1,2,3,4,5,6,7,8,9},B148))&gt;0,D148,IF(LEN(TRIM(B148))&gt;0,CONCATENATE(B148,C148,D148),MID(D148,4,LEN(D148)))))</f>
        <v>Putnam</v>
      </c>
      <c r="Q148">
        <f t="shared" si="15"/>
        <v>189</v>
      </c>
      <c r="R148">
        <f t="shared" si="16"/>
        <v>440</v>
      </c>
    </row>
    <row r="149" spans="2:18" x14ac:dyDescent="0.25">
      <c r="B149" s="1" t="s">
        <v>99</v>
      </c>
      <c r="C149" s="1" t="s">
        <v>100</v>
      </c>
      <c r="D149" s="1" t="s">
        <v>101</v>
      </c>
      <c r="E149" s="1" t="s">
        <v>102</v>
      </c>
      <c r="F149">
        <v>183</v>
      </c>
      <c r="G149">
        <v>0.73</v>
      </c>
      <c r="H149">
        <v>302</v>
      </c>
      <c r="I149">
        <v>0.59</v>
      </c>
      <c r="K149">
        <f t="shared" si="12"/>
        <v>36</v>
      </c>
      <c r="L149">
        <f t="shared" si="13"/>
        <v>5</v>
      </c>
      <c r="M149" t="str">
        <f>IF(COUNT(FIND({0,1,2,3,4,5,6,7,8,9},IF(ISBLANK(A149),IF(LEN(TRIM(B149))&gt;0,TRIM(B149),TRIM(C149)),"")))&gt;0,IF(ISBLANK(A149),IF(LEN(TRIM(B149))&gt;0,TRIM(B149),TRIM(C149)),""),"")</f>
        <v>06</v>
      </c>
      <c r="N149" t="str">
        <f>IF(COUNT(FIND({0,1,2,3,4,5,6,7,8,9},IF(ISBLANK(A149),IF(LEN(TRIM(B149))&gt;0,TRIM(C149),LEFT(D149, 4)),"")))&gt;0,IF(ISBLANK(A149),IF(LEN(TRIM(B149))&gt;0,TRIM(C149),LEFT(D149, 4)),""),"")</f>
        <v>037</v>
      </c>
      <c r="O149" t="str">
        <f t="shared" si="14"/>
        <v>Ca</v>
      </c>
      <c r="P149" t="str">
        <f>TRIM(IF(COUNT(FIND({0,1,2,3,4,5,6,7,8,9},B149))&gt;0,D149,IF(LEN(TRIM(B149))&gt;0,CONCATENATE(B149,C149,D149),MID(D149,4,LEN(D149)))))</f>
        <v>Los Angeles</v>
      </c>
      <c r="Q149">
        <f t="shared" si="15"/>
        <v>183</v>
      </c>
      <c r="R149">
        <f t="shared" si="16"/>
        <v>302</v>
      </c>
    </row>
    <row r="150" spans="2:18" x14ac:dyDescent="0.25">
      <c r="B150" s="1" t="s">
        <v>95</v>
      </c>
      <c r="C150" s="1" t="s">
        <v>150</v>
      </c>
      <c r="D150" s="1" t="s">
        <v>151</v>
      </c>
      <c r="E150" s="1" t="s">
        <v>98</v>
      </c>
      <c r="F150">
        <v>179</v>
      </c>
      <c r="G150">
        <v>0.71</v>
      </c>
      <c r="H150">
        <v>335</v>
      </c>
      <c r="I150">
        <v>0.65</v>
      </c>
      <c r="K150">
        <f t="shared" si="12"/>
        <v>36</v>
      </c>
      <c r="L150">
        <f t="shared" si="13"/>
        <v>5</v>
      </c>
      <c r="M150" t="str">
        <f>IF(COUNT(FIND({0,1,2,3,4,5,6,7,8,9},IF(ISBLANK(A150),IF(LEN(TRIM(B150))&gt;0,TRIM(B150),TRIM(C150)),"")))&gt;0,IF(ISBLANK(A150),IF(LEN(TRIM(B150))&gt;0,TRIM(B150),TRIM(C150)),""),"")</f>
        <v>12</v>
      </c>
      <c r="N150" t="str">
        <f>IF(COUNT(FIND({0,1,2,3,4,5,6,7,8,9},IF(ISBLANK(A150),IF(LEN(TRIM(B150))&gt;0,TRIM(C150),LEFT(D150, 4)),"")))&gt;0,IF(ISBLANK(A150),IF(LEN(TRIM(B150))&gt;0,TRIM(C150),LEFT(D150, 4)),""),"")</f>
        <v>099</v>
      </c>
      <c r="O150" t="str">
        <f t="shared" si="14"/>
        <v>Fl</v>
      </c>
      <c r="P150" t="str">
        <f>TRIM(IF(COUNT(FIND({0,1,2,3,4,5,6,7,8,9},B150))&gt;0,D150,IF(LEN(TRIM(B150))&gt;0,CONCATENATE(B150,C150,D150),MID(D150,4,LEN(D150)))))</f>
        <v>Palm Beach</v>
      </c>
      <c r="Q150">
        <f t="shared" si="15"/>
        <v>179</v>
      </c>
      <c r="R150">
        <f t="shared" si="16"/>
        <v>335</v>
      </c>
    </row>
    <row r="151" spans="2:18" x14ac:dyDescent="0.25">
      <c r="B151" s="1" t="s">
        <v>84</v>
      </c>
      <c r="C151" s="1" t="s">
        <v>89</v>
      </c>
      <c r="D151" s="1" t="s">
        <v>182</v>
      </c>
      <c r="E151" s="1" t="s">
        <v>86</v>
      </c>
      <c r="F151">
        <v>136</v>
      </c>
      <c r="G151">
        <v>0.54</v>
      </c>
      <c r="H151">
        <v>309</v>
      </c>
      <c r="I151">
        <v>0.6</v>
      </c>
      <c r="K151">
        <f t="shared" si="12"/>
        <v>36</v>
      </c>
      <c r="L151">
        <f t="shared" si="13"/>
        <v>5</v>
      </c>
      <c r="M151" t="str">
        <f>IF(COUNT(FIND({0,1,2,3,4,5,6,7,8,9},IF(ISBLANK(A151),IF(LEN(TRIM(B151))&gt;0,TRIM(B151),TRIM(C151)),"")))&gt;0,IF(ISBLANK(A151),IF(LEN(TRIM(B151))&gt;0,TRIM(B151),TRIM(C151)),""),"")</f>
        <v>34</v>
      </c>
      <c r="N151" t="str">
        <f>IF(COUNT(FIND({0,1,2,3,4,5,6,7,8,9},IF(ISBLANK(A151),IF(LEN(TRIM(B151))&gt;0,TRIM(C151),LEFT(D151, 4)),"")))&gt;0,IF(ISBLANK(A151),IF(LEN(TRIM(B151))&gt;0,TRIM(C151),LEFT(D151, 4)),""),"")</f>
        <v>031</v>
      </c>
      <c r="O151" t="str">
        <f t="shared" si="14"/>
        <v>NJ</v>
      </c>
      <c r="P151" t="str">
        <f>TRIM(IF(COUNT(FIND({0,1,2,3,4,5,6,7,8,9},B151))&gt;0,D151,IF(LEN(TRIM(B151))&gt;0,CONCATENATE(B151,C151,D151),MID(D151,4,LEN(D151)))))</f>
        <v>Passaic</v>
      </c>
      <c r="Q151">
        <f t="shared" si="15"/>
        <v>136</v>
      </c>
      <c r="R151">
        <f t="shared" si="16"/>
        <v>309</v>
      </c>
    </row>
    <row r="152" spans="2:18" x14ac:dyDescent="0.25">
      <c r="B152" s="1" t="s">
        <v>234</v>
      </c>
      <c r="C152" s="1" t="s">
        <v>87</v>
      </c>
      <c r="D152" s="1" t="s">
        <v>235</v>
      </c>
      <c r="E152" s="1" t="s">
        <v>236</v>
      </c>
      <c r="F152">
        <v>113</v>
      </c>
      <c r="G152">
        <v>0.45</v>
      </c>
      <c r="H152">
        <v>241</v>
      </c>
      <c r="I152">
        <v>0.47</v>
      </c>
      <c r="K152">
        <f t="shared" si="12"/>
        <v>36</v>
      </c>
      <c r="L152">
        <f t="shared" si="13"/>
        <v>5</v>
      </c>
      <c r="M152" t="str">
        <f>IF(COUNT(FIND({0,1,2,3,4,5,6,7,8,9},IF(ISBLANK(A152),IF(LEN(TRIM(B152))&gt;0,TRIM(B152),TRIM(C152)),"")))&gt;0,IF(ISBLANK(A152),IF(LEN(TRIM(B152))&gt;0,TRIM(B152),TRIM(C152)),""),"")</f>
        <v>13</v>
      </c>
      <c r="N152" t="str">
        <f>IF(COUNT(FIND({0,1,2,3,4,5,6,7,8,9},IF(ISBLANK(A152),IF(LEN(TRIM(B152))&gt;0,TRIM(C152),LEFT(D152, 4)),"")))&gt;0,IF(ISBLANK(A152),IF(LEN(TRIM(B152))&gt;0,TRIM(C152),LEFT(D152, 4)),""),"")</f>
        <v>089</v>
      </c>
      <c r="O152" t="str">
        <f t="shared" si="14"/>
        <v>Ga</v>
      </c>
      <c r="P152" t="str">
        <f>TRIM(IF(COUNT(FIND({0,1,2,3,4,5,6,7,8,9},B152))&gt;0,D152,IF(LEN(TRIM(B152))&gt;0,CONCATENATE(B152,C152,D152),MID(D152,4,LEN(D152)))))</f>
        <v>De Kalb</v>
      </c>
      <c r="Q152">
        <f t="shared" si="15"/>
        <v>113</v>
      </c>
      <c r="R152">
        <f t="shared" si="16"/>
        <v>241</v>
      </c>
    </row>
    <row r="153" spans="2:18" x14ac:dyDescent="0.25">
      <c r="B153" s="1" t="s">
        <v>95</v>
      </c>
      <c r="C153" s="1" t="s">
        <v>66</v>
      </c>
      <c r="D153" s="1" t="s">
        <v>131</v>
      </c>
      <c r="E153" s="1" t="s">
        <v>98</v>
      </c>
      <c r="F153">
        <v>106</v>
      </c>
      <c r="G153">
        <v>0.42</v>
      </c>
      <c r="H153">
        <v>277</v>
      </c>
      <c r="I153">
        <v>0.54</v>
      </c>
      <c r="K153">
        <f t="shared" si="12"/>
        <v>36</v>
      </c>
      <c r="L153">
        <f t="shared" si="13"/>
        <v>5</v>
      </c>
      <c r="M153" t="str">
        <f>IF(COUNT(FIND({0,1,2,3,4,5,6,7,8,9},IF(ISBLANK(A153),IF(LEN(TRIM(B153))&gt;0,TRIM(B153),TRIM(C153)),"")))&gt;0,IF(ISBLANK(A153),IF(LEN(TRIM(B153))&gt;0,TRIM(B153),TRIM(C153)),""),"")</f>
        <v>12</v>
      </c>
      <c r="N153" t="str">
        <f>IF(COUNT(FIND({0,1,2,3,4,5,6,7,8,9},IF(ISBLANK(A153),IF(LEN(TRIM(B153))&gt;0,TRIM(C153),LEFT(D153, 4)),"")))&gt;0,IF(ISBLANK(A153),IF(LEN(TRIM(B153))&gt;0,TRIM(C153),LEFT(D153, 4)),""),"")</f>
        <v>057</v>
      </c>
      <c r="O153" t="str">
        <f t="shared" si="14"/>
        <v>Fl</v>
      </c>
      <c r="P153" t="str">
        <f>TRIM(IF(COUNT(FIND({0,1,2,3,4,5,6,7,8,9},B153))&gt;0,D153,IF(LEN(TRIM(B153))&gt;0,CONCATENATE(B153,C153,D153),MID(D153,4,LEN(D153)))))</f>
        <v>Hillsborough</v>
      </c>
      <c r="Q153">
        <f t="shared" si="15"/>
        <v>106</v>
      </c>
      <c r="R153">
        <f t="shared" si="16"/>
        <v>277</v>
      </c>
    </row>
    <row r="154" spans="2:18" x14ac:dyDescent="0.25">
      <c r="B154" s="1" t="s">
        <v>84</v>
      </c>
      <c r="C154" s="1" t="s">
        <v>20</v>
      </c>
      <c r="D154" s="1" t="s">
        <v>223</v>
      </c>
      <c r="E154" s="1" t="s">
        <v>86</v>
      </c>
      <c r="F154">
        <v>96</v>
      </c>
      <c r="G154">
        <v>0.38</v>
      </c>
      <c r="H154">
        <v>207</v>
      </c>
      <c r="I154">
        <v>0.4</v>
      </c>
      <c r="K154">
        <f t="shared" si="12"/>
        <v>36</v>
      </c>
      <c r="L154">
        <f t="shared" si="13"/>
        <v>5</v>
      </c>
      <c r="M154" t="str">
        <f>IF(COUNT(FIND({0,1,2,3,4,5,6,7,8,9},IF(ISBLANK(A154),IF(LEN(TRIM(B154))&gt;0,TRIM(B154),TRIM(C154)),"")))&gt;0,IF(ISBLANK(A154),IF(LEN(TRIM(B154))&gt;0,TRIM(B154),TRIM(C154)),""),"")</f>
        <v>34</v>
      </c>
      <c r="N154" t="str">
        <f>IF(COUNT(FIND({0,1,2,3,4,5,6,7,8,9},IF(ISBLANK(A154),IF(LEN(TRIM(B154))&gt;0,TRIM(C154),LEFT(D154, 4)),"")))&gt;0,IF(ISBLANK(A154),IF(LEN(TRIM(B154))&gt;0,TRIM(C154),LEFT(D154, 4)),""),"")</f>
        <v>039</v>
      </c>
      <c r="O154" t="str">
        <f t="shared" si="14"/>
        <v>NJ</v>
      </c>
      <c r="P154" t="str">
        <f>TRIM(IF(COUNT(FIND({0,1,2,3,4,5,6,7,8,9},B154))&gt;0,D154,IF(LEN(TRIM(B154))&gt;0,CONCATENATE(B154,C154,D154),MID(D154,4,LEN(D154)))))</f>
        <v>Union</v>
      </c>
      <c r="Q154">
        <f t="shared" si="15"/>
        <v>96</v>
      </c>
      <c r="R154">
        <f t="shared" si="16"/>
        <v>207</v>
      </c>
    </row>
    <row r="155" spans="2:18" x14ac:dyDescent="0.25">
      <c r="B155" s="1" t="s">
        <v>120</v>
      </c>
      <c r="C155" s="1" t="s">
        <v>121</v>
      </c>
      <c r="D155" s="1" t="s">
        <v>122</v>
      </c>
      <c r="E155" s="1" t="s">
        <v>123</v>
      </c>
      <c r="F155">
        <v>89</v>
      </c>
      <c r="G155">
        <v>0.35</v>
      </c>
      <c r="H155">
        <v>191</v>
      </c>
      <c r="I155">
        <v>0.37</v>
      </c>
      <c r="K155">
        <f t="shared" si="12"/>
        <v>36</v>
      </c>
      <c r="L155">
        <f t="shared" si="13"/>
        <v>5</v>
      </c>
      <c r="M155" t="str">
        <f>IF(COUNT(FIND({0,1,2,3,4,5,6,7,8,9},IF(ISBLANK(A155),IF(LEN(TRIM(B155))&gt;0,TRIM(B155),TRIM(C155)),"")))&gt;0,IF(ISBLANK(A155),IF(LEN(TRIM(B155))&gt;0,TRIM(B155),TRIM(C155)),""),"")</f>
        <v>42</v>
      </c>
      <c r="N155" t="str">
        <f>IF(COUNT(FIND({0,1,2,3,4,5,6,7,8,9},IF(ISBLANK(A155),IF(LEN(TRIM(B155))&gt;0,TRIM(C155),LEFT(D155, 4)),"")))&gt;0,IF(ISBLANK(A155),IF(LEN(TRIM(B155))&gt;0,TRIM(C155),LEFT(D155, 4)),""),"")</f>
        <v>101</v>
      </c>
      <c r="O155" t="str">
        <f t="shared" si="14"/>
        <v>Pa</v>
      </c>
      <c r="P155" t="str">
        <f>TRIM(IF(COUNT(FIND({0,1,2,3,4,5,6,7,8,9},B155))&gt;0,D155,IF(LEN(TRIM(B155))&gt;0,CONCATENATE(B155,C155,D155),MID(D155,4,LEN(D155)))))</f>
        <v>Philadelphia</v>
      </c>
      <c r="Q155">
        <f t="shared" si="15"/>
        <v>89</v>
      </c>
      <c r="R155">
        <f t="shared" si="16"/>
        <v>191</v>
      </c>
    </row>
    <row r="156" spans="2:18" x14ac:dyDescent="0.25">
      <c r="B156" s="1" t="s">
        <v>84</v>
      </c>
      <c r="C156" s="1" t="s">
        <v>83</v>
      </c>
      <c r="D156" s="1" t="s">
        <v>228</v>
      </c>
      <c r="E156" s="1" t="s">
        <v>86</v>
      </c>
      <c r="F156">
        <v>86</v>
      </c>
      <c r="G156">
        <v>0.34</v>
      </c>
      <c r="H156">
        <v>177</v>
      </c>
      <c r="I156">
        <v>0.34</v>
      </c>
      <c r="K156">
        <f t="shared" si="12"/>
        <v>36</v>
      </c>
      <c r="L156">
        <f t="shared" si="13"/>
        <v>5</v>
      </c>
      <c r="M156" t="str">
        <f>IF(COUNT(FIND({0,1,2,3,4,5,6,7,8,9},IF(ISBLANK(A156),IF(LEN(TRIM(B156))&gt;0,TRIM(B156),TRIM(C156)),"")))&gt;0,IF(ISBLANK(A156),IF(LEN(TRIM(B156))&gt;0,TRIM(B156),TRIM(C156)),""),"")</f>
        <v>34</v>
      </c>
      <c r="N156" t="str">
        <f>IF(COUNT(FIND({0,1,2,3,4,5,6,7,8,9},IF(ISBLANK(A156),IF(LEN(TRIM(B156))&gt;0,TRIM(C156),LEFT(D156, 4)),"")))&gt;0,IF(ISBLANK(A156),IF(LEN(TRIM(B156))&gt;0,TRIM(C156),LEFT(D156, 4)),""),"")</f>
        <v>025</v>
      </c>
      <c r="O156" t="str">
        <f t="shared" si="14"/>
        <v>NJ</v>
      </c>
      <c r="P156" t="str">
        <f>TRIM(IF(COUNT(FIND({0,1,2,3,4,5,6,7,8,9},B156))&gt;0,D156,IF(LEN(TRIM(B156))&gt;0,CONCATENATE(B156,C156,D156),MID(D156,4,LEN(D156)))))</f>
        <v>Monmouth</v>
      </c>
      <c r="Q156">
        <f t="shared" si="15"/>
        <v>86</v>
      </c>
      <c r="R156">
        <f t="shared" si="16"/>
        <v>177</v>
      </c>
    </row>
    <row r="157" spans="2:18" x14ac:dyDescent="0.25">
      <c r="B157" s="1" t="s">
        <v>128</v>
      </c>
      <c r="C157" s="1" t="s">
        <v>111</v>
      </c>
      <c r="D157" s="1" t="s">
        <v>230</v>
      </c>
      <c r="E157" s="1" t="s">
        <v>129</v>
      </c>
      <c r="F157">
        <v>81</v>
      </c>
      <c r="G157">
        <v>0.32</v>
      </c>
      <c r="H157">
        <v>165</v>
      </c>
      <c r="I157">
        <v>0.32</v>
      </c>
      <c r="K157">
        <f t="shared" si="12"/>
        <v>36</v>
      </c>
      <c r="L157">
        <f t="shared" si="13"/>
        <v>5</v>
      </c>
      <c r="M157" t="str">
        <f>IF(COUNT(FIND({0,1,2,3,4,5,6,7,8,9},IF(ISBLANK(A157),IF(LEN(TRIM(B157))&gt;0,TRIM(B157),TRIM(C157)),"")))&gt;0,IF(ISBLANK(A157),IF(LEN(TRIM(B157))&gt;0,TRIM(B157),TRIM(C157)),""),"")</f>
        <v>24</v>
      </c>
      <c r="N157" t="str">
        <f>IF(COUNT(FIND({0,1,2,3,4,5,6,7,8,9},IF(ISBLANK(A157),IF(LEN(TRIM(B157))&gt;0,TRIM(C157),LEFT(D157, 4)),"")))&gt;0,IF(ISBLANK(A157),IF(LEN(TRIM(B157))&gt;0,TRIM(C157),LEFT(D157, 4)),""),"")</f>
        <v>033</v>
      </c>
      <c r="O157" t="str">
        <f t="shared" si="14"/>
        <v>Md</v>
      </c>
      <c r="P157" t="str">
        <f>TRIM(IF(COUNT(FIND({0,1,2,3,4,5,6,7,8,9},B157))&gt;0,D157,IF(LEN(TRIM(B157))&gt;0,CONCATENATE(B157,C157,D157),MID(D157,4,LEN(D157)))))</f>
        <v>Prince George's</v>
      </c>
      <c r="Q157">
        <f t="shared" si="15"/>
        <v>81</v>
      </c>
      <c r="R157">
        <f t="shared" si="16"/>
        <v>165</v>
      </c>
    </row>
    <row r="158" spans="2:18" x14ac:dyDescent="0.25">
      <c r="B158" s="1" t="s">
        <v>78</v>
      </c>
      <c r="C158" s="1" t="s">
        <v>126</v>
      </c>
      <c r="D158" s="1" t="s">
        <v>127</v>
      </c>
      <c r="E158" s="1" t="s">
        <v>80</v>
      </c>
      <c r="F158">
        <v>81</v>
      </c>
      <c r="G158">
        <v>0.32</v>
      </c>
      <c r="H158">
        <v>138</v>
      </c>
      <c r="I158">
        <v>0.27</v>
      </c>
      <c r="K158">
        <f t="shared" si="12"/>
        <v>36</v>
      </c>
      <c r="L158">
        <f t="shared" si="13"/>
        <v>5</v>
      </c>
      <c r="M158" t="str">
        <f>IF(COUNT(FIND({0,1,2,3,4,5,6,7,8,9},IF(ISBLANK(A158),IF(LEN(TRIM(B158))&gt;0,TRIM(B158),TRIM(C158)),"")))&gt;0,IF(ISBLANK(A158),IF(LEN(TRIM(B158))&gt;0,TRIM(B158),TRIM(C158)),""),"")</f>
        <v>09</v>
      </c>
      <c r="N158" t="str">
        <f>IF(COUNT(FIND({0,1,2,3,4,5,6,7,8,9},IF(ISBLANK(A158),IF(LEN(TRIM(B158))&gt;0,TRIM(C158),LEFT(D158, 4)),"")))&gt;0,IF(ISBLANK(A158),IF(LEN(TRIM(B158))&gt;0,TRIM(C158),LEFT(D158, 4)),""),"")</f>
        <v>009</v>
      </c>
      <c r="O158" t="str">
        <f t="shared" si="14"/>
        <v>Ct</v>
      </c>
      <c r="P158" t="str">
        <f>TRIM(IF(COUNT(FIND({0,1,2,3,4,5,6,7,8,9},B158))&gt;0,D158,IF(LEN(TRIM(B158))&gt;0,CONCATENATE(B158,C158,D158),MID(D158,4,LEN(D158)))))</f>
        <v>New Haven</v>
      </c>
      <c r="Q158">
        <f t="shared" si="15"/>
        <v>81</v>
      </c>
      <c r="R158">
        <f t="shared" si="16"/>
        <v>138</v>
      </c>
    </row>
    <row r="159" spans="2:18" x14ac:dyDescent="0.25">
      <c r="B159" s="1" t="s">
        <v>95</v>
      </c>
      <c r="C159" s="1" t="s">
        <v>297</v>
      </c>
      <c r="D159" s="1" t="s">
        <v>464</v>
      </c>
      <c r="E159" s="1" t="s">
        <v>98</v>
      </c>
      <c r="F159">
        <v>78</v>
      </c>
      <c r="G159">
        <v>0.31</v>
      </c>
      <c r="H159">
        <v>195</v>
      </c>
      <c r="I159">
        <v>0.38</v>
      </c>
      <c r="K159">
        <f t="shared" si="12"/>
        <v>36</v>
      </c>
      <c r="L159">
        <f t="shared" si="13"/>
        <v>5</v>
      </c>
      <c r="M159" t="str">
        <f>IF(COUNT(FIND({0,1,2,3,4,5,6,7,8,9},IF(ISBLANK(A159),IF(LEN(TRIM(B159))&gt;0,TRIM(B159),TRIM(C159)),"")))&gt;0,IF(ISBLANK(A159),IF(LEN(TRIM(B159))&gt;0,TRIM(B159),TRIM(C159)),""),"")</f>
        <v>12</v>
      </c>
      <c r="N159" t="str">
        <f>IF(COUNT(FIND({0,1,2,3,4,5,6,7,8,9},IF(ISBLANK(A159),IF(LEN(TRIM(B159))&gt;0,TRIM(C159),LEFT(D159, 4)),"")))&gt;0,IF(ISBLANK(A159),IF(LEN(TRIM(B159))&gt;0,TRIM(C159),LEFT(D159, 4)),""),"")</f>
        <v>097</v>
      </c>
      <c r="O159" t="str">
        <f t="shared" si="14"/>
        <v>Fl</v>
      </c>
      <c r="P159" t="str">
        <f>TRIM(IF(COUNT(FIND({0,1,2,3,4,5,6,7,8,9},B159))&gt;0,D159,IF(LEN(TRIM(B159))&gt;0,CONCATENATE(B159,C159,D159),MID(D159,4,LEN(D159)))))</f>
        <v>Osceola</v>
      </c>
      <c r="Q159">
        <f t="shared" si="15"/>
        <v>78</v>
      </c>
      <c r="R159">
        <f t="shared" si="16"/>
        <v>195</v>
      </c>
    </row>
    <row r="160" spans="2:18" x14ac:dyDescent="0.25">
      <c r="B160" s="1" t="s">
        <v>99</v>
      </c>
      <c r="C160" s="1" t="s">
        <v>116</v>
      </c>
      <c r="D160" s="1" t="s">
        <v>117</v>
      </c>
      <c r="E160" s="1" t="s">
        <v>102</v>
      </c>
      <c r="F160">
        <v>72</v>
      </c>
      <c r="G160">
        <v>0.28999999999999998</v>
      </c>
      <c r="H160">
        <v>132</v>
      </c>
      <c r="I160">
        <v>0.26</v>
      </c>
      <c r="K160">
        <f t="shared" si="12"/>
        <v>36</v>
      </c>
      <c r="L160">
        <f t="shared" si="13"/>
        <v>5</v>
      </c>
      <c r="M160" t="str">
        <f>IF(COUNT(FIND({0,1,2,3,4,5,6,7,8,9},IF(ISBLANK(A160),IF(LEN(TRIM(B160))&gt;0,TRIM(B160),TRIM(C160)),"")))&gt;0,IF(ISBLANK(A160),IF(LEN(TRIM(B160))&gt;0,TRIM(B160),TRIM(C160)),""),"")</f>
        <v>06</v>
      </c>
      <c r="N160" t="str">
        <f>IF(COUNT(FIND({0,1,2,3,4,5,6,7,8,9},IF(ISBLANK(A160),IF(LEN(TRIM(B160))&gt;0,TRIM(C160),LEFT(D160, 4)),"")))&gt;0,IF(ISBLANK(A160),IF(LEN(TRIM(B160))&gt;0,TRIM(C160),LEFT(D160, 4)),""),"")</f>
        <v>073</v>
      </c>
      <c r="O160" t="str">
        <f t="shared" si="14"/>
        <v>Ca</v>
      </c>
      <c r="P160" t="str">
        <f>TRIM(IF(COUNT(FIND({0,1,2,3,4,5,6,7,8,9},B160))&gt;0,D160,IF(LEN(TRIM(B160))&gt;0,CONCATENATE(B160,C160,D160),MID(D160,4,LEN(D160)))))</f>
        <v>San Diego</v>
      </c>
      <c r="Q160">
        <f t="shared" si="15"/>
        <v>72</v>
      </c>
      <c r="R160">
        <f t="shared" si="16"/>
        <v>132</v>
      </c>
    </row>
    <row r="161" spans="2:18" x14ac:dyDescent="0.25">
      <c r="B161" s="1" t="s">
        <v>95</v>
      </c>
      <c r="C161" s="1" t="s">
        <v>192</v>
      </c>
      <c r="D161" s="1" t="s">
        <v>193</v>
      </c>
      <c r="E161" s="1" t="s">
        <v>98</v>
      </c>
      <c r="F161">
        <v>65</v>
      </c>
      <c r="G161">
        <v>0.26</v>
      </c>
      <c r="H161">
        <v>141</v>
      </c>
      <c r="I161">
        <v>0.27</v>
      </c>
      <c r="K161">
        <f t="shared" si="12"/>
        <v>36</v>
      </c>
      <c r="L161">
        <f t="shared" si="13"/>
        <v>5</v>
      </c>
      <c r="M161" t="str">
        <f>IF(COUNT(FIND({0,1,2,3,4,5,6,7,8,9},IF(ISBLANK(A161),IF(LEN(TRIM(B161))&gt;0,TRIM(B161),TRIM(C161)),"")))&gt;0,IF(ISBLANK(A161),IF(LEN(TRIM(B161))&gt;0,TRIM(B161),TRIM(C161)),""),"")</f>
        <v>12</v>
      </c>
      <c r="N161" t="str">
        <f>IF(COUNT(FIND({0,1,2,3,4,5,6,7,8,9},IF(ISBLANK(A161),IF(LEN(TRIM(B161))&gt;0,TRIM(C161),LEFT(D161, 4)),"")))&gt;0,IF(ISBLANK(A161),IF(LEN(TRIM(B161))&gt;0,TRIM(C161),LEFT(D161, 4)),""),"")</f>
        <v>127</v>
      </c>
      <c r="O161" t="str">
        <f t="shared" si="14"/>
        <v>Fl</v>
      </c>
      <c r="P161" t="str">
        <f>TRIM(IF(COUNT(FIND({0,1,2,3,4,5,6,7,8,9},B161))&gt;0,D161,IF(LEN(TRIM(B161))&gt;0,CONCATENATE(B161,C161,D161),MID(D161,4,LEN(D161)))))</f>
        <v>Volusia</v>
      </c>
      <c r="Q161">
        <f t="shared" si="15"/>
        <v>65</v>
      </c>
      <c r="R161">
        <f t="shared" si="16"/>
        <v>141</v>
      </c>
    </row>
    <row r="162" spans="2:18" x14ac:dyDescent="0.25">
      <c r="B162" s="1" t="s">
        <v>95</v>
      </c>
      <c r="C162" s="1" t="s">
        <v>126</v>
      </c>
      <c r="D162" s="1" t="s">
        <v>350</v>
      </c>
      <c r="E162" s="1" t="s">
        <v>98</v>
      </c>
      <c r="F162">
        <v>65</v>
      </c>
      <c r="G162">
        <v>0.26</v>
      </c>
      <c r="H162">
        <v>166</v>
      </c>
      <c r="I162">
        <v>0.32</v>
      </c>
      <c r="K162">
        <f t="shared" si="12"/>
        <v>36</v>
      </c>
      <c r="L162">
        <f t="shared" si="13"/>
        <v>5</v>
      </c>
      <c r="M162" t="str">
        <f>IF(COUNT(FIND({0,1,2,3,4,5,6,7,8,9},IF(ISBLANK(A162),IF(LEN(TRIM(B162))&gt;0,TRIM(B162),TRIM(C162)),"")))&gt;0,IF(ISBLANK(A162),IF(LEN(TRIM(B162))&gt;0,TRIM(B162),TRIM(C162)),""),"")</f>
        <v>12</v>
      </c>
      <c r="N162" t="str">
        <f>IF(COUNT(FIND({0,1,2,3,4,5,6,7,8,9},IF(ISBLANK(A162),IF(LEN(TRIM(B162))&gt;0,TRIM(C162),LEFT(D162, 4)),"")))&gt;0,IF(ISBLANK(A162),IF(LEN(TRIM(B162))&gt;0,TRIM(C162),LEFT(D162, 4)),""),"")</f>
        <v>009</v>
      </c>
      <c r="O162" t="str">
        <f t="shared" si="14"/>
        <v>Fl</v>
      </c>
      <c r="P162" t="str">
        <f>TRIM(IF(COUNT(FIND({0,1,2,3,4,5,6,7,8,9},B162))&gt;0,D162,IF(LEN(TRIM(B162))&gt;0,CONCATENATE(B162,C162,D162),MID(D162,4,LEN(D162)))))</f>
        <v>Brevard</v>
      </c>
      <c r="Q162">
        <f t="shared" si="15"/>
        <v>65</v>
      </c>
      <c r="R162">
        <f t="shared" si="16"/>
        <v>166</v>
      </c>
    </row>
    <row r="163" spans="2:18" x14ac:dyDescent="0.25">
      <c r="B163" s="1" t="s">
        <v>95</v>
      </c>
      <c r="C163" s="1" t="s">
        <v>172</v>
      </c>
      <c r="D163" s="1" t="s">
        <v>394</v>
      </c>
      <c r="E163" s="1" t="s">
        <v>98</v>
      </c>
      <c r="F163">
        <v>63</v>
      </c>
      <c r="G163">
        <v>0.25</v>
      </c>
      <c r="H163">
        <v>156</v>
      </c>
      <c r="I163">
        <v>0.3</v>
      </c>
      <c r="K163">
        <f t="shared" si="12"/>
        <v>36</v>
      </c>
      <c r="L163">
        <f t="shared" si="13"/>
        <v>5</v>
      </c>
      <c r="M163" t="str">
        <f>IF(COUNT(FIND({0,1,2,3,4,5,6,7,8,9},IF(ISBLANK(A163),IF(LEN(TRIM(B163))&gt;0,TRIM(B163),TRIM(C163)),"")))&gt;0,IF(ISBLANK(A163),IF(LEN(TRIM(B163))&gt;0,TRIM(B163),TRIM(C163)),""),"")</f>
        <v>12</v>
      </c>
      <c r="N163" t="str">
        <f>IF(COUNT(FIND({0,1,2,3,4,5,6,7,8,9},IF(ISBLANK(A163),IF(LEN(TRIM(B163))&gt;0,TRIM(C163),LEFT(D163, 4)),"")))&gt;0,IF(ISBLANK(A163),IF(LEN(TRIM(B163))&gt;0,TRIM(C163),LEFT(D163, 4)),""),"")</f>
        <v>117</v>
      </c>
      <c r="O163" t="str">
        <f t="shared" si="14"/>
        <v>Fl</v>
      </c>
      <c r="P163" t="str">
        <f>TRIM(IF(COUNT(FIND({0,1,2,3,4,5,6,7,8,9},B163))&gt;0,D163,IF(LEN(TRIM(B163))&gt;0,CONCATENATE(B163,C163,D163),MID(D163,4,LEN(D163)))))</f>
        <v>Seminole</v>
      </c>
      <c r="Q163">
        <f t="shared" si="15"/>
        <v>63</v>
      </c>
      <c r="R163">
        <f t="shared" si="16"/>
        <v>156</v>
      </c>
    </row>
    <row r="164" spans="2:18" x14ac:dyDescent="0.25">
      <c r="B164" s="1" t="s">
        <v>13</v>
      </c>
      <c r="C164" s="1" t="s">
        <v>41</v>
      </c>
      <c r="D164" s="1" t="s">
        <v>233</v>
      </c>
      <c r="E164" s="1" t="s">
        <v>12</v>
      </c>
      <c r="F164">
        <v>63</v>
      </c>
      <c r="G164">
        <v>0.25</v>
      </c>
      <c r="H164">
        <v>106</v>
      </c>
      <c r="I164">
        <v>0.21</v>
      </c>
      <c r="K164">
        <f t="shared" si="12"/>
        <v>36</v>
      </c>
      <c r="L164">
        <f t="shared" si="13"/>
        <v>5</v>
      </c>
      <c r="M164" t="str">
        <f>IF(COUNT(FIND({0,1,2,3,4,5,6,7,8,9},IF(ISBLANK(A164),IF(LEN(TRIM(B164))&gt;0,TRIM(B164),TRIM(C164)),"")))&gt;0,IF(ISBLANK(A164),IF(LEN(TRIM(B164))&gt;0,TRIM(B164),TRIM(C164)),""),"")</f>
        <v>36</v>
      </c>
      <c r="N164" t="str">
        <f>IF(COUNT(FIND({0,1,2,3,4,5,6,7,8,9},IF(ISBLANK(A164),IF(LEN(TRIM(B164))&gt;0,TRIM(C164),LEFT(D164, 4)),"")))&gt;0,IF(ISBLANK(A164),IF(LEN(TRIM(B164))&gt;0,TRIM(C164),LEFT(D164, 4)),""),"")</f>
        <v>001</v>
      </c>
      <c r="O164" t="str">
        <f t="shared" si="14"/>
        <v>NY</v>
      </c>
      <c r="P164" t="str">
        <f>TRIM(IF(COUNT(FIND({0,1,2,3,4,5,6,7,8,9},B164))&gt;0,D164,IF(LEN(TRIM(B164))&gt;0,CONCATENATE(B164,C164,D164),MID(D164,4,LEN(D164)))))</f>
        <v>Albany</v>
      </c>
      <c r="Q164">
        <f t="shared" si="15"/>
        <v>63</v>
      </c>
      <c r="R164">
        <f t="shared" si="16"/>
        <v>106</v>
      </c>
    </row>
    <row r="165" spans="2:18" x14ac:dyDescent="0.25">
      <c r="B165" s="1" t="s">
        <v>84</v>
      </c>
      <c r="C165" s="1" t="s">
        <v>48</v>
      </c>
      <c r="D165" s="1" t="s">
        <v>250</v>
      </c>
      <c r="E165" s="1" t="s">
        <v>86</v>
      </c>
      <c r="F165">
        <v>61</v>
      </c>
      <c r="G165">
        <v>0.24</v>
      </c>
      <c r="H165">
        <v>136</v>
      </c>
      <c r="I165">
        <v>0.26</v>
      </c>
      <c r="K165">
        <f t="shared" si="12"/>
        <v>36</v>
      </c>
      <c r="L165">
        <f t="shared" si="13"/>
        <v>5</v>
      </c>
      <c r="M165" t="str">
        <f>IF(COUNT(FIND({0,1,2,3,4,5,6,7,8,9},IF(ISBLANK(A165),IF(LEN(TRIM(B165))&gt;0,TRIM(B165),TRIM(C165)),"")))&gt;0,IF(ISBLANK(A165),IF(LEN(TRIM(B165))&gt;0,TRIM(B165),TRIM(C165)),""),"")</f>
        <v>34</v>
      </c>
      <c r="N165" t="str">
        <f>IF(COUNT(FIND({0,1,2,3,4,5,6,7,8,9},IF(ISBLANK(A165),IF(LEN(TRIM(B165))&gt;0,TRIM(C165),LEFT(D165, 4)),"")))&gt;0,IF(ISBLANK(A165),IF(LEN(TRIM(B165))&gt;0,TRIM(C165),LEFT(D165, 4)),""),"")</f>
        <v>029</v>
      </c>
      <c r="O165" t="str">
        <f t="shared" si="14"/>
        <v>NJ</v>
      </c>
      <c r="P165" t="str">
        <f>TRIM(IF(COUNT(FIND({0,1,2,3,4,5,6,7,8,9},B165))&gt;0,D165,IF(LEN(TRIM(B165))&gt;0,CONCATENATE(B165,C165,D165),MID(D165,4,LEN(D165)))))</f>
        <v>Ocean</v>
      </c>
      <c r="Q165">
        <f t="shared" si="15"/>
        <v>61</v>
      </c>
      <c r="R165">
        <f t="shared" si="16"/>
        <v>136</v>
      </c>
    </row>
    <row r="166" spans="2:18" x14ac:dyDescent="0.25">
      <c r="B166" s="1" t="s">
        <v>84</v>
      </c>
      <c r="C166" s="1" t="s">
        <v>60</v>
      </c>
      <c r="D166" s="1" t="s">
        <v>187</v>
      </c>
      <c r="E166" s="1" t="s">
        <v>86</v>
      </c>
      <c r="F166">
        <v>60</v>
      </c>
      <c r="G166">
        <v>0.24</v>
      </c>
      <c r="H166">
        <v>138</v>
      </c>
      <c r="I166">
        <v>0.27</v>
      </c>
      <c r="K166">
        <f t="shared" si="12"/>
        <v>36</v>
      </c>
      <c r="L166">
        <f t="shared" si="13"/>
        <v>5</v>
      </c>
      <c r="M166" t="str">
        <f>IF(COUNT(FIND({0,1,2,3,4,5,6,7,8,9},IF(ISBLANK(A166),IF(LEN(TRIM(B166))&gt;0,TRIM(B166),TRIM(C166)),"")))&gt;0,IF(ISBLANK(A166),IF(LEN(TRIM(B166))&gt;0,TRIM(B166),TRIM(C166)),""),"")</f>
        <v>34</v>
      </c>
      <c r="N166" t="str">
        <f>IF(COUNT(FIND({0,1,2,3,4,5,6,7,8,9},IF(ISBLANK(A166),IF(LEN(TRIM(B166))&gt;0,TRIM(C166),LEFT(D166, 4)),"")))&gt;0,IF(ISBLANK(A166),IF(LEN(TRIM(B166))&gt;0,TRIM(C166),LEFT(D166, 4)),""),"")</f>
        <v>027</v>
      </c>
      <c r="O166" t="str">
        <f t="shared" si="14"/>
        <v>NJ</v>
      </c>
      <c r="P166" t="str">
        <f>TRIM(IF(COUNT(FIND({0,1,2,3,4,5,6,7,8,9},B166))&gt;0,D166,IF(LEN(TRIM(B166))&gt;0,CONCATENATE(B166,C166,D166),MID(D166,4,LEN(D166)))))</f>
        <v>Morris</v>
      </c>
      <c r="Q166">
        <f t="shared" si="15"/>
        <v>60</v>
      </c>
      <c r="R166">
        <f t="shared" si="16"/>
        <v>138</v>
      </c>
    </row>
    <row r="167" spans="2:18" x14ac:dyDescent="0.25">
      <c r="B167" s="1" t="s">
        <v>13</v>
      </c>
      <c r="C167" s="1" t="s">
        <v>36</v>
      </c>
      <c r="D167" s="1" t="s">
        <v>37</v>
      </c>
      <c r="E167" s="1" t="s">
        <v>12</v>
      </c>
      <c r="F167">
        <v>60</v>
      </c>
      <c r="G167">
        <v>0.24</v>
      </c>
      <c r="H167">
        <v>116</v>
      </c>
      <c r="I167">
        <v>0.23</v>
      </c>
      <c r="K167">
        <f t="shared" si="12"/>
        <v>36</v>
      </c>
      <c r="L167">
        <f t="shared" si="13"/>
        <v>5</v>
      </c>
      <c r="M167" t="str">
        <f>IF(COUNT(FIND({0,1,2,3,4,5,6,7,8,9},IF(ISBLANK(A167),IF(LEN(TRIM(B167))&gt;0,TRIM(B167),TRIM(C167)),"")))&gt;0,IF(ISBLANK(A167),IF(LEN(TRIM(B167))&gt;0,TRIM(B167),TRIM(C167)),""),"")</f>
        <v>36</v>
      </c>
      <c r="N167" t="str">
        <f>IF(COUNT(FIND({0,1,2,3,4,5,6,7,8,9},IF(ISBLANK(A167),IF(LEN(TRIM(B167))&gt;0,TRIM(C167),LEFT(D167, 4)),"")))&gt;0,IF(ISBLANK(A167),IF(LEN(TRIM(B167))&gt;0,TRIM(C167),LEFT(D167, 4)),""),"")</f>
        <v>111</v>
      </c>
      <c r="O167" t="str">
        <f t="shared" si="14"/>
        <v>NY</v>
      </c>
      <c r="P167" t="str">
        <f>TRIM(IF(COUNT(FIND({0,1,2,3,4,5,6,7,8,9},B167))&gt;0,D167,IF(LEN(TRIM(B167))&gt;0,CONCATENATE(B167,C167,D167),MID(D167,4,LEN(D167)))))</f>
        <v>Ulster</v>
      </c>
      <c r="Q167">
        <f t="shared" si="15"/>
        <v>60</v>
      </c>
      <c r="R167">
        <f t="shared" si="16"/>
        <v>116</v>
      </c>
    </row>
    <row r="168" spans="2:18" x14ac:dyDescent="0.25">
      <c r="B168" s="1" t="s">
        <v>120</v>
      </c>
      <c r="C168" s="1" t="s">
        <v>87</v>
      </c>
      <c r="D168" s="1" t="s">
        <v>33</v>
      </c>
      <c r="E168" s="1" t="s">
        <v>123</v>
      </c>
      <c r="F168">
        <v>59</v>
      </c>
      <c r="G168">
        <v>0.23</v>
      </c>
      <c r="H168">
        <v>164</v>
      </c>
      <c r="I168">
        <v>0.32</v>
      </c>
      <c r="K168">
        <f t="shared" si="12"/>
        <v>36</v>
      </c>
      <c r="L168">
        <f t="shared" si="13"/>
        <v>5</v>
      </c>
      <c r="M168" t="str">
        <f>IF(COUNT(FIND({0,1,2,3,4,5,6,7,8,9},IF(ISBLANK(A168),IF(LEN(TRIM(B168))&gt;0,TRIM(B168),TRIM(C168)),"")))&gt;0,IF(ISBLANK(A168),IF(LEN(TRIM(B168))&gt;0,TRIM(B168),TRIM(C168)),""),"")</f>
        <v>42</v>
      </c>
      <c r="N168" t="str">
        <f>IF(COUNT(FIND({0,1,2,3,4,5,6,7,8,9},IF(ISBLANK(A168),IF(LEN(TRIM(B168))&gt;0,TRIM(C168),LEFT(D168, 4)),"")))&gt;0,IF(ISBLANK(A168),IF(LEN(TRIM(B168))&gt;0,TRIM(C168),LEFT(D168, 4)),""),"")</f>
        <v>089</v>
      </c>
      <c r="O168" t="str">
        <f t="shared" si="14"/>
        <v>Pa</v>
      </c>
      <c r="P168" t="str">
        <f>TRIM(IF(COUNT(FIND({0,1,2,3,4,5,6,7,8,9},B168))&gt;0,D168,IF(LEN(TRIM(B168))&gt;0,CONCATENATE(B168,C168,D168),MID(D168,4,LEN(D168)))))</f>
        <v>Monroe</v>
      </c>
      <c r="Q168">
        <f t="shared" si="15"/>
        <v>59</v>
      </c>
      <c r="R168">
        <f t="shared" si="16"/>
        <v>164</v>
      </c>
    </row>
    <row r="169" spans="2:18" x14ac:dyDescent="0.25">
      <c r="B169" s="1" t="s">
        <v>144</v>
      </c>
      <c r="C169" s="1" t="s">
        <v>89</v>
      </c>
      <c r="D169" s="1" t="s">
        <v>145</v>
      </c>
      <c r="E169" s="1" t="s">
        <v>146</v>
      </c>
      <c r="F169">
        <v>59</v>
      </c>
      <c r="G169">
        <v>0.23</v>
      </c>
      <c r="H169">
        <v>106</v>
      </c>
      <c r="I169">
        <v>0.21</v>
      </c>
      <c r="K169">
        <f t="shared" si="12"/>
        <v>36</v>
      </c>
      <c r="L169">
        <f t="shared" si="13"/>
        <v>5</v>
      </c>
      <c r="M169" t="str">
        <f>IF(COUNT(FIND({0,1,2,3,4,5,6,7,8,9},IF(ISBLANK(A169),IF(LEN(TRIM(B169))&gt;0,TRIM(B169),TRIM(C169)),"")))&gt;0,IF(ISBLANK(A169),IF(LEN(TRIM(B169))&gt;0,TRIM(B169),TRIM(C169)),""),"")</f>
        <v>17</v>
      </c>
      <c r="N169" t="str">
        <f>IF(COUNT(FIND({0,1,2,3,4,5,6,7,8,9},IF(ISBLANK(A169),IF(LEN(TRIM(B169))&gt;0,TRIM(C169),LEFT(D169, 4)),"")))&gt;0,IF(ISBLANK(A169),IF(LEN(TRIM(B169))&gt;0,TRIM(C169),LEFT(D169, 4)),""),"")</f>
        <v>031</v>
      </c>
      <c r="O169" t="str">
        <f t="shared" si="14"/>
        <v>Il</v>
      </c>
      <c r="P169" t="str">
        <f>TRIM(IF(COUNT(FIND({0,1,2,3,4,5,6,7,8,9},B169))&gt;0,D169,IF(LEN(TRIM(B169))&gt;0,CONCATENATE(B169,C169,D169),MID(D169,4,LEN(D169)))))</f>
        <v>Cook</v>
      </c>
      <c r="Q169">
        <f t="shared" si="15"/>
        <v>59</v>
      </c>
      <c r="R169">
        <f t="shared" si="16"/>
        <v>106</v>
      </c>
    </row>
    <row r="170" spans="2:18" x14ac:dyDescent="0.25">
      <c r="B170" s="1" t="s">
        <v>95</v>
      </c>
      <c r="C170" s="1" t="s">
        <v>24</v>
      </c>
      <c r="D170" s="1" t="s">
        <v>108</v>
      </c>
      <c r="E170" s="1" t="s">
        <v>98</v>
      </c>
      <c r="F170">
        <v>56</v>
      </c>
      <c r="G170">
        <v>0.22</v>
      </c>
      <c r="H170">
        <v>106</v>
      </c>
      <c r="I170">
        <v>0.21</v>
      </c>
      <c r="K170">
        <f t="shared" si="12"/>
        <v>36</v>
      </c>
      <c r="L170">
        <f t="shared" si="13"/>
        <v>5</v>
      </c>
      <c r="M170" t="str">
        <f>IF(COUNT(FIND({0,1,2,3,4,5,6,7,8,9},IF(ISBLANK(A170),IF(LEN(TRIM(B170))&gt;0,TRIM(B170),TRIM(C170)),"")))&gt;0,IF(ISBLANK(A170),IF(LEN(TRIM(B170))&gt;0,TRIM(B170),TRIM(C170)),""),"")</f>
        <v>12</v>
      </c>
      <c r="N170" t="str">
        <f>IF(COUNT(FIND({0,1,2,3,4,5,6,7,8,9},IF(ISBLANK(A170),IF(LEN(TRIM(B170))&gt;0,TRIM(C170),LEFT(D170, 4)),"")))&gt;0,IF(ISBLANK(A170),IF(LEN(TRIM(B170))&gt;0,TRIM(C170),LEFT(D170, 4)),""),"")</f>
        <v>103</v>
      </c>
      <c r="O170" t="str">
        <f t="shared" si="14"/>
        <v>Fl</v>
      </c>
      <c r="P170" t="str">
        <f>TRIM(IF(COUNT(FIND({0,1,2,3,4,5,6,7,8,9},B170))&gt;0,D170,IF(LEN(TRIM(B170))&gt;0,CONCATENATE(B170,C170,D170),MID(D170,4,LEN(D170)))))</f>
        <v>Pinellas</v>
      </c>
      <c r="Q170">
        <f t="shared" si="15"/>
        <v>56</v>
      </c>
      <c r="R170">
        <f t="shared" si="16"/>
        <v>106</v>
      </c>
    </row>
    <row r="171" spans="2:18" x14ac:dyDescent="0.25">
      <c r="B171" s="1" t="s">
        <v>128</v>
      </c>
      <c r="C171" s="1" t="s">
        <v>89</v>
      </c>
      <c r="D171" s="1" t="s">
        <v>67</v>
      </c>
      <c r="E171" s="1" t="s">
        <v>129</v>
      </c>
      <c r="F171">
        <v>54</v>
      </c>
      <c r="G171">
        <v>0.21</v>
      </c>
      <c r="H171">
        <v>104</v>
      </c>
      <c r="I171">
        <v>0.2</v>
      </c>
      <c r="K171">
        <f t="shared" si="12"/>
        <v>36</v>
      </c>
      <c r="L171">
        <f t="shared" si="13"/>
        <v>5</v>
      </c>
      <c r="M171" t="str">
        <f>IF(COUNT(FIND({0,1,2,3,4,5,6,7,8,9},IF(ISBLANK(A171),IF(LEN(TRIM(B171))&gt;0,TRIM(B171),TRIM(C171)),"")))&gt;0,IF(ISBLANK(A171),IF(LEN(TRIM(B171))&gt;0,TRIM(B171),TRIM(C171)),""),"")</f>
        <v>24</v>
      </c>
      <c r="N171" t="str">
        <f>IF(COUNT(FIND({0,1,2,3,4,5,6,7,8,9},IF(ISBLANK(A171),IF(LEN(TRIM(B171))&gt;0,TRIM(C171),LEFT(D171, 4)),"")))&gt;0,IF(ISBLANK(A171),IF(LEN(TRIM(B171))&gt;0,TRIM(C171),LEFT(D171, 4)),""),"")</f>
        <v>031</v>
      </c>
      <c r="O171" t="str">
        <f t="shared" si="14"/>
        <v>Md</v>
      </c>
      <c r="P171" t="str">
        <f>TRIM(IF(COUNT(FIND({0,1,2,3,4,5,6,7,8,9},B171))&gt;0,D171,IF(LEN(TRIM(B171))&gt;0,CONCATENATE(B171,C171,D171),MID(D171,4,LEN(D171)))))</f>
        <v>Montgomery</v>
      </c>
      <c r="Q171">
        <f t="shared" si="15"/>
        <v>54</v>
      </c>
      <c r="R171">
        <f t="shared" si="16"/>
        <v>104</v>
      </c>
    </row>
    <row r="172" spans="2:18" x14ac:dyDescent="0.25">
      <c r="B172" s="1" t="s">
        <v>78</v>
      </c>
      <c r="C172" s="1" t="s">
        <v>76</v>
      </c>
      <c r="D172" s="1" t="s">
        <v>79</v>
      </c>
      <c r="E172" s="1" t="s">
        <v>80</v>
      </c>
      <c r="F172">
        <v>54</v>
      </c>
      <c r="G172">
        <v>0.21</v>
      </c>
      <c r="H172">
        <v>108</v>
      </c>
      <c r="I172">
        <v>0.21</v>
      </c>
      <c r="K172">
        <f t="shared" si="12"/>
        <v>36</v>
      </c>
      <c r="L172">
        <f t="shared" si="13"/>
        <v>5</v>
      </c>
      <c r="M172" t="str">
        <f>IF(COUNT(FIND({0,1,2,3,4,5,6,7,8,9},IF(ISBLANK(A172),IF(LEN(TRIM(B172))&gt;0,TRIM(B172),TRIM(C172)),"")))&gt;0,IF(ISBLANK(A172),IF(LEN(TRIM(B172))&gt;0,TRIM(B172),TRIM(C172)),""),"")</f>
        <v>09</v>
      </c>
      <c r="N172" t="str">
        <f>IF(COUNT(FIND({0,1,2,3,4,5,6,7,8,9},IF(ISBLANK(A172),IF(LEN(TRIM(B172))&gt;0,TRIM(C172),LEFT(D172, 4)),"")))&gt;0,IF(ISBLANK(A172),IF(LEN(TRIM(B172))&gt;0,TRIM(C172),LEFT(D172, 4)),""),"")</f>
        <v>003</v>
      </c>
      <c r="O172" t="str">
        <f t="shared" si="14"/>
        <v>Ct</v>
      </c>
      <c r="P172" t="str">
        <f>TRIM(IF(COUNT(FIND({0,1,2,3,4,5,6,7,8,9},B172))&gt;0,D172,IF(LEN(TRIM(B172))&gt;0,CONCATENATE(B172,C172,D172),MID(D172,4,LEN(D172)))))</f>
        <v>Hartford</v>
      </c>
      <c r="Q172">
        <f t="shared" si="15"/>
        <v>54</v>
      </c>
      <c r="R172">
        <f t="shared" si="16"/>
        <v>108</v>
      </c>
    </row>
    <row r="173" spans="2:18" x14ac:dyDescent="0.25">
      <c r="B173" s="1" t="s">
        <v>238</v>
      </c>
      <c r="C173" s="1" t="s">
        <v>64</v>
      </c>
      <c r="D173" s="1" t="s">
        <v>239</v>
      </c>
      <c r="E173" s="1" t="s">
        <v>240</v>
      </c>
      <c r="F173">
        <v>54</v>
      </c>
      <c r="G173">
        <v>0.21</v>
      </c>
      <c r="H173">
        <v>110</v>
      </c>
      <c r="I173">
        <v>0.21</v>
      </c>
      <c r="K173">
        <f t="shared" si="12"/>
        <v>36</v>
      </c>
      <c r="L173">
        <f t="shared" si="13"/>
        <v>5</v>
      </c>
      <c r="M173" t="str">
        <f>IF(COUNT(FIND({0,1,2,3,4,5,6,7,8,9},IF(ISBLANK(A173),IF(LEN(TRIM(B173))&gt;0,TRIM(B173),TRIM(C173)),"")))&gt;0,IF(ISBLANK(A173),IF(LEN(TRIM(B173))&gt;0,TRIM(B173),TRIM(C173)),""),"")</f>
        <v>45</v>
      </c>
      <c r="N173" t="str">
        <f>IF(COUNT(FIND({0,1,2,3,4,5,6,7,8,9},IF(ISBLANK(A173),IF(LEN(TRIM(B173))&gt;0,TRIM(C173),LEFT(D173, 4)),"")))&gt;0,IF(ISBLANK(A173),IF(LEN(TRIM(B173))&gt;0,TRIM(C173),LEFT(D173, 4)),""),"")</f>
        <v>019</v>
      </c>
      <c r="O173" t="str">
        <f t="shared" si="14"/>
        <v>SC</v>
      </c>
      <c r="P173" t="str">
        <f>TRIM(IF(COUNT(FIND({0,1,2,3,4,5,6,7,8,9},B173))&gt;0,D173,IF(LEN(TRIM(B173))&gt;0,CONCATENATE(B173,C173,D173),MID(D173,4,LEN(D173)))))</f>
        <v>Charleston</v>
      </c>
      <c r="Q173">
        <f t="shared" si="15"/>
        <v>54</v>
      </c>
      <c r="R173">
        <f t="shared" si="16"/>
        <v>110</v>
      </c>
    </row>
    <row r="174" spans="2:18" x14ac:dyDescent="0.25">
      <c r="B174" s="1" t="s">
        <v>99</v>
      </c>
      <c r="C174" s="1" t="s">
        <v>133</v>
      </c>
      <c r="D174" s="1" t="s">
        <v>247</v>
      </c>
      <c r="E174" s="1" t="s">
        <v>102</v>
      </c>
      <c r="F174">
        <v>53</v>
      </c>
      <c r="G174">
        <v>0.21</v>
      </c>
      <c r="H174">
        <v>82</v>
      </c>
      <c r="I174">
        <v>0.16</v>
      </c>
      <c r="K174">
        <f t="shared" si="12"/>
        <v>36</v>
      </c>
      <c r="L174">
        <f t="shared" si="13"/>
        <v>5</v>
      </c>
      <c r="M174" t="str">
        <f>IF(COUNT(FIND({0,1,2,3,4,5,6,7,8,9},IF(ISBLANK(A174),IF(LEN(TRIM(B174))&gt;0,TRIM(B174),TRIM(C174)),"")))&gt;0,IF(ISBLANK(A174),IF(LEN(TRIM(B174))&gt;0,TRIM(B174),TRIM(C174)),""),"")</f>
        <v>06</v>
      </c>
      <c r="N174" t="str">
        <f>IF(COUNT(FIND({0,1,2,3,4,5,6,7,8,9},IF(ISBLANK(A174),IF(LEN(TRIM(B174))&gt;0,TRIM(C174),LEFT(D174, 4)),"")))&gt;0,IF(ISBLANK(A174),IF(LEN(TRIM(B174))&gt;0,TRIM(C174),LEFT(D174, 4)),""),"")</f>
        <v>075</v>
      </c>
      <c r="O174" t="str">
        <f t="shared" si="14"/>
        <v>Ca</v>
      </c>
      <c r="P174" t="str">
        <f>TRIM(IF(COUNT(FIND({0,1,2,3,4,5,6,7,8,9},B174))&gt;0,D174,IF(LEN(TRIM(B174))&gt;0,CONCATENATE(B174,C174,D174),MID(D174,4,LEN(D174)))))</f>
        <v>San Francisco</v>
      </c>
      <c r="Q174">
        <f t="shared" si="15"/>
        <v>53</v>
      </c>
      <c r="R174">
        <f t="shared" si="16"/>
        <v>82</v>
      </c>
    </row>
    <row r="175" spans="2:18" x14ac:dyDescent="0.25">
      <c r="B175" s="1" t="s">
        <v>159</v>
      </c>
      <c r="C175" s="1" t="s">
        <v>259</v>
      </c>
      <c r="D175" s="1" t="s">
        <v>260</v>
      </c>
      <c r="E175" s="1" t="s">
        <v>161</v>
      </c>
      <c r="F175">
        <v>52</v>
      </c>
      <c r="G175">
        <v>0.21</v>
      </c>
      <c r="H175">
        <v>127</v>
      </c>
      <c r="I175">
        <v>0.25</v>
      </c>
      <c r="K175">
        <f t="shared" si="12"/>
        <v>36</v>
      </c>
      <c r="L175">
        <f t="shared" si="13"/>
        <v>5</v>
      </c>
      <c r="M175" t="str">
        <f>IF(COUNT(FIND({0,1,2,3,4,5,6,7,8,9},IF(ISBLANK(A175),IF(LEN(TRIM(B175))&gt;0,TRIM(B175),TRIM(C175)),"")))&gt;0,IF(ISBLANK(A175),IF(LEN(TRIM(B175))&gt;0,TRIM(B175),TRIM(C175)),""),"")</f>
        <v>51</v>
      </c>
      <c r="N175" t="str">
        <f>IF(COUNT(FIND({0,1,2,3,4,5,6,7,8,9},IF(ISBLANK(A175),IF(LEN(TRIM(B175))&gt;0,TRIM(C175),LEFT(D175, 4)),"")))&gt;0,IF(ISBLANK(A175),IF(LEN(TRIM(B175))&gt;0,TRIM(C175),LEFT(D175, 4)),""),"")</f>
        <v>810</v>
      </c>
      <c r="O175" t="str">
        <f t="shared" si="14"/>
        <v>Va</v>
      </c>
      <c r="P175" t="str">
        <f>TRIM(IF(COUNT(FIND({0,1,2,3,4,5,6,7,8,9},B175))&gt;0,D175,IF(LEN(TRIM(B175))&gt;0,CONCATENATE(B175,C175,D175),MID(D175,4,LEN(D175)))))</f>
        <v>Virginia Beach city</v>
      </c>
      <c r="Q175">
        <f t="shared" si="15"/>
        <v>52</v>
      </c>
      <c r="R175">
        <f t="shared" si="16"/>
        <v>127</v>
      </c>
    </row>
    <row r="176" spans="2:18" x14ac:dyDescent="0.25">
      <c r="B176" s="1" t="s">
        <v>95</v>
      </c>
      <c r="C176" s="1" t="s">
        <v>89</v>
      </c>
      <c r="D176" s="1" t="s">
        <v>328</v>
      </c>
      <c r="E176" s="1" t="s">
        <v>98</v>
      </c>
      <c r="F176">
        <v>50</v>
      </c>
      <c r="G176">
        <v>0.2</v>
      </c>
      <c r="H176">
        <v>101</v>
      </c>
      <c r="I176">
        <v>0.2</v>
      </c>
      <c r="K176">
        <f t="shared" si="12"/>
        <v>36</v>
      </c>
      <c r="L176">
        <f t="shared" si="13"/>
        <v>5</v>
      </c>
      <c r="M176" t="str">
        <f>IF(COUNT(FIND({0,1,2,3,4,5,6,7,8,9},IF(ISBLANK(A176),IF(LEN(TRIM(B176))&gt;0,TRIM(B176),TRIM(C176)),"")))&gt;0,IF(ISBLANK(A176),IF(LEN(TRIM(B176))&gt;0,TRIM(B176),TRIM(C176)),""),"")</f>
        <v>12</v>
      </c>
      <c r="N176" t="str">
        <f>IF(COUNT(FIND({0,1,2,3,4,5,6,7,8,9},IF(ISBLANK(A176),IF(LEN(TRIM(B176))&gt;0,TRIM(C176),LEFT(D176, 4)),"")))&gt;0,IF(ISBLANK(A176),IF(LEN(TRIM(B176))&gt;0,TRIM(C176),LEFT(D176, 4)),""),"")</f>
        <v>031</v>
      </c>
      <c r="O176" t="str">
        <f t="shared" si="14"/>
        <v>Fl</v>
      </c>
      <c r="P176" t="str">
        <f>TRIM(IF(COUNT(FIND({0,1,2,3,4,5,6,7,8,9},B176))&gt;0,D176,IF(LEN(TRIM(B176))&gt;0,CONCATENATE(B176,C176,D176),MID(D176,4,LEN(D176)))))</f>
        <v>Duval</v>
      </c>
      <c r="Q176">
        <f t="shared" si="15"/>
        <v>50</v>
      </c>
      <c r="R176">
        <f t="shared" si="16"/>
        <v>101</v>
      </c>
    </row>
    <row r="177" spans="2:18" x14ac:dyDescent="0.25">
      <c r="B177" s="1" t="s">
        <v>56</v>
      </c>
      <c r="C177" s="1" t="s">
        <v>83</v>
      </c>
      <c r="D177" s="1" t="s">
        <v>25</v>
      </c>
      <c r="E177" s="1" t="s">
        <v>59</v>
      </c>
      <c r="F177">
        <v>49</v>
      </c>
      <c r="G177">
        <v>0.19</v>
      </c>
      <c r="H177">
        <v>73</v>
      </c>
      <c r="I177">
        <v>0.14000000000000001</v>
      </c>
      <c r="K177">
        <f t="shared" si="12"/>
        <v>36</v>
      </c>
      <c r="L177">
        <f t="shared" si="13"/>
        <v>5</v>
      </c>
      <c r="M177" t="str">
        <f>IF(COUNT(FIND({0,1,2,3,4,5,6,7,8,9},IF(ISBLANK(A177),IF(LEN(TRIM(B177))&gt;0,TRIM(B177),TRIM(C177)),"")))&gt;0,IF(ISBLANK(A177),IF(LEN(TRIM(B177))&gt;0,TRIM(B177),TRIM(C177)),""),"")</f>
        <v>25</v>
      </c>
      <c r="N177" t="str">
        <f>IF(COUNT(FIND({0,1,2,3,4,5,6,7,8,9},IF(ISBLANK(A177),IF(LEN(TRIM(B177))&gt;0,TRIM(C177),LEFT(D177, 4)),"")))&gt;0,IF(ISBLANK(A177),IF(LEN(TRIM(B177))&gt;0,TRIM(C177),LEFT(D177, 4)),""),"")</f>
        <v>025</v>
      </c>
      <c r="O177" t="str">
        <f t="shared" si="14"/>
        <v>Ma</v>
      </c>
      <c r="P177" t="str">
        <f>TRIM(IF(COUNT(FIND({0,1,2,3,4,5,6,7,8,9},B177))&gt;0,D177,IF(LEN(TRIM(B177))&gt;0,CONCATENATE(B177,C177,D177),MID(D177,4,LEN(D177)))))</f>
        <v>Suffolk</v>
      </c>
      <c r="Q177">
        <f t="shared" si="15"/>
        <v>49</v>
      </c>
      <c r="R177">
        <f t="shared" si="16"/>
        <v>73</v>
      </c>
    </row>
    <row r="178" spans="2:18" x14ac:dyDescent="0.25">
      <c r="B178" s="1" t="s">
        <v>256</v>
      </c>
      <c r="C178" s="1" t="s">
        <v>76</v>
      </c>
      <c r="D178" s="1" t="s">
        <v>257</v>
      </c>
      <c r="E178" s="1" t="s">
        <v>258</v>
      </c>
      <c r="F178">
        <v>48</v>
      </c>
      <c r="G178">
        <v>0.19</v>
      </c>
      <c r="H178">
        <v>98</v>
      </c>
      <c r="I178">
        <v>0.19</v>
      </c>
      <c r="K178">
        <f t="shared" si="12"/>
        <v>36</v>
      </c>
      <c r="L178">
        <f t="shared" si="13"/>
        <v>5</v>
      </c>
      <c r="M178" t="str">
        <f>IF(COUNT(FIND({0,1,2,3,4,5,6,7,8,9},IF(ISBLANK(A178),IF(LEN(TRIM(B178))&gt;0,TRIM(B178),TRIM(C178)),"")))&gt;0,IF(ISBLANK(A178),IF(LEN(TRIM(B178))&gt;0,TRIM(B178),TRIM(C178)),""),"")</f>
        <v>32</v>
      </c>
      <c r="N178" t="str">
        <f>IF(COUNT(FIND({0,1,2,3,4,5,6,7,8,9},IF(ISBLANK(A178),IF(LEN(TRIM(B178))&gt;0,TRIM(C178),LEFT(D178, 4)),"")))&gt;0,IF(ISBLANK(A178),IF(LEN(TRIM(B178))&gt;0,TRIM(C178),LEFT(D178, 4)),""),"")</f>
        <v>003</v>
      </c>
      <c r="O178" t="str">
        <f t="shared" si="14"/>
        <v>Nv</v>
      </c>
      <c r="P178" t="str">
        <f>TRIM(IF(COUNT(FIND({0,1,2,3,4,5,6,7,8,9},B178))&gt;0,D178,IF(LEN(TRIM(B178))&gt;0,CONCATENATE(B178,C178,D178),MID(D178,4,LEN(D178)))))</f>
        <v>Clark</v>
      </c>
      <c r="Q178">
        <f t="shared" si="15"/>
        <v>48</v>
      </c>
      <c r="R178">
        <f t="shared" si="16"/>
        <v>98</v>
      </c>
    </row>
    <row r="179" spans="2:18" x14ac:dyDescent="0.25">
      <c r="B179" s="1" t="s">
        <v>162</v>
      </c>
      <c r="C179" s="1" t="s">
        <v>113</v>
      </c>
      <c r="D179" s="1" t="s">
        <v>163</v>
      </c>
      <c r="E179" s="1" t="s">
        <v>164</v>
      </c>
      <c r="F179">
        <v>48</v>
      </c>
      <c r="G179">
        <v>0.19</v>
      </c>
      <c r="H179">
        <v>103</v>
      </c>
      <c r="I179">
        <v>0.2</v>
      </c>
      <c r="K179">
        <f t="shared" si="12"/>
        <v>36</v>
      </c>
      <c r="L179">
        <f t="shared" si="13"/>
        <v>5</v>
      </c>
      <c r="M179" t="str">
        <f>IF(COUNT(FIND({0,1,2,3,4,5,6,7,8,9},IF(ISBLANK(A179),IF(LEN(TRIM(B179))&gt;0,TRIM(B179),TRIM(C179)),"")))&gt;0,IF(ISBLANK(A179),IF(LEN(TRIM(B179))&gt;0,TRIM(B179),TRIM(C179)),""),"")</f>
        <v>04</v>
      </c>
      <c r="N179" t="str">
        <f>IF(COUNT(FIND({0,1,2,3,4,5,6,7,8,9},IF(ISBLANK(A179),IF(LEN(TRIM(B179))&gt;0,TRIM(C179),LEFT(D179, 4)),"")))&gt;0,IF(ISBLANK(A179),IF(LEN(TRIM(B179))&gt;0,TRIM(C179),LEFT(D179, 4)),""),"")</f>
        <v>013</v>
      </c>
      <c r="O179" t="str">
        <f t="shared" si="14"/>
        <v>Az</v>
      </c>
      <c r="P179" t="str">
        <f>TRIM(IF(COUNT(FIND({0,1,2,3,4,5,6,7,8,9},B179))&gt;0,D179,IF(LEN(TRIM(B179))&gt;0,CONCATENATE(B179,C179,D179),MID(D179,4,LEN(D179)))))</f>
        <v>Maricopa</v>
      </c>
      <c r="Q179">
        <f t="shared" si="15"/>
        <v>48</v>
      </c>
      <c r="R179">
        <f t="shared" si="16"/>
        <v>103</v>
      </c>
    </row>
    <row r="180" spans="2:18" x14ac:dyDescent="0.25">
      <c r="B180" s="1" t="s">
        <v>224</v>
      </c>
      <c r="C180" s="1" t="s">
        <v>34</v>
      </c>
      <c r="D180" s="1" t="s">
        <v>280</v>
      </c>
      <c r="E180" s="1" t="s">
        <v>227</v>
      </c>
      <c r="F180">
        <v>47</v>
      </c>
      <c r="G180">
        <v>0.19</v>
      </c>
      <c r="H180">
        <v>105</v>
      </c>
      <c r="I180">
        <v>0.2</v>
      </c>
      <c r="K180">
        <f t="shared" si="12"/>
        <v>36</v>
      </c>
      <c r="L180">
        <f t="shared" si="13"/>
        <v>5</v>
      </c>
      <c r="M180" t="str">
        <f>IF(COUNT(FIND({0,1,2,3,4,5,6,7,8,9},IF(ISBLANK(A180),IF(LEN(TRIM(B180))&gt;0,TRIM(B180),TRIM(C180)),"")))&gt;0,IF(ISBLANK(A180),IF(LEN(TRIM(B180))&gt;0,TRIM(B180),TRIM(C180)),""),"")</f>
        <v>37</v>
      </c>
      <c r="N180" t="str">
        <f>IF(COUNT(FIND({0,1,2,3,4,5,6,7,8,9},IF(ISBLANK(A180),IF(LEN(TRIM(B180))&gt;0,TRIM(C180),LEFT(D180, 4)),"")))&gt;0,IF(ISBLANK(A180),IF(LEN(TRIM(B180))&gt;0,TRIM(C180),LEFT(D180, 4)),""),"")</f>
        <v>119</v>
      </c>
      <c r="O180" t="str">
        <f t="shared" si="14"/>
        <v>NC</v>
      </c>
      <c r="P180" t="str">
        <f>TRIM(IF(COUNT(FIND({0,1,2,3,4,5,6,7,8,9},B180))&gt;0,D180,IF(LEN(TRIM(B180))&gt;0,CONCATENATE(B180,C180,D180),MID(D180,4,LEN(D180)))))</f>
        <v>Mecklenburg</v>
      </c>
      <c r="Q180">
        <f t="shared" si="15"/>
        <v>47</v>
      </c>
      <c r="R180">
        <f t="shared" si="16"/>
        <v>105</v>
      </c>
    </row>
    <row r="181" spans="2:18" x14ac:dyDescent="0.25">
      <c r="B181" s="1" t="s">
        <v>234</v>
      </c>
      <c r="C181" s="1" t="s">
        <v>212</v>
      </c>
      <c r="D181" s="1" t="s">
        <v>73</v>
      </c>
      <c r="E181" s="1" t="s">
        <v>236</v>
      </c>
      <c r="F181">
        <v>47</v>
      </c>
      <c r="G181">
        <v>0.19</v>
      </c>
      <c r="H181">
        <v>80</v>
      </c>
      <c r="I181">
        <v>0.16</v>
      </c>
      <c r="K181">
        <f t="shared" si="12"/>
        <v>36</v>
      </c>
      <c r="L181">
        <f t="shared" si="13"/>
        <v>5</v>
      </c>
      <c r="M181" t="str">
        <f>IF(COUNT(FIND({0,1,2,3,4,5,6,7,8,9},IF(ISBLANK(A181),IF(LEN(TRIM(B181))&gt;0,TRIM(B181),TRIM(C181)),"")))&gt;0,IF(ISBLANK(A181),IF(LEN(TRIM(B181))&gt;0,TRIM(B181),TRIM(C181)),""),"")</f>
        <v>13</v>
      </c>
      <c r="N181" t="str">
        <f>IF(COUNT(FIND({0,1,2,3,4,5,6,7,8,9},IF(ISBLANK(A181),IF(LEN(TRIM(B181))&gt;0,TRIM(C181),LEFT(D181, 4)),"")))&gt;0,IF(ISBLANK(A181),IF(LEN(TRIM(B181))&gt;0,TRIM(C181),LEFT(D181, 4)),""),"")</f>
        <v>121</v>
      </c>
      <c r="O181" t="str">
        <f t="shared" si="14"/>
        <v>Ga</v>
      </c>
      <c r="P181" t="str">
        <f>TRIM(IF(COUNT(FIND({0,1,2,3,4,5,6,7,8,9},B181))&gt;0,D181,IF(LEN(TRIM(B181))&gt;0,CONCATENATE(B181,C181,D181),MID(D181,4,LEN(D181)))))</f>
        <v>Fulton</v>
      </c>
      <c r="Q181">
        <f t="shared" si="15"/>
        <v>47</v>
      </c>
      <c r="R181">
        <f t="shared" si="16"/>
        <v>80</v>
      </c>
    </row>
    <row r="182" spans="2:18" x14ac:dyDescent="0.25">
      <c r="B182" s="1" t="s">
        <v>13</v>
      </c>
      <c r="C182" s="1" t="s">
        <v>118</v>
      </c>
      <c r="D182" s="1" t="s">
        <v>119</v>
      </c>
      <c r="E182" s="1" t="s">
        <v>12</v>
      </c>
      <c r="F182">
        <v>47</v>
      </c>
      <c r="G182">
        <v>0.19</v>
      </c>
      <c r="H182">
        <v>106</v>
      </c>
      <c r="I182">
        <v>0.21</v>
      </c>
      <c r="K182">
        <f t="shared" si="12"/>
        <v>36</v>
      </c>
      <c r="L182">
        <f t="shared" si="13"/>
        <v>5</v>
      </c>
      <c r="M182" t="str">
        <f>IF(COUNT(FIND({0,1,2,3,4,5,6,7,8,9},IF(ISBLANK(A182),IF(LEN(TRIM(B182))&gt;0,TRIM(B182),TRIM(C182)),"")))&gt;0,IF(ISBLANK(A182),IF(LEN(TRIM(B182))&gt;0,TRIM(B182),TRIM(C182)),""),"")</f>
        <v>36</v>
      </c>
      <c r="N182" t="str">
        <f>IF(COUNT(FIND({0,1,2,3,4,5,6,7,8,9},IF(ISBLANK(A182),IF(LEN(TRIM(B182))&gt;0,TRIM(C182),LEFT(D182, 4)),"")))&gt;0,IF(ISBLANK(A182),IF(LEN(TRIM(B182))&gt;0,TRIM(C182),LEFT(D182, 4)),""),"")</f>
        <v>105</v>
      </c>
      <c r="O182" t="str">
        <f t="shared" si="14"/>
        <v>NY</v>
      </c>
      <c r="P182" t="str">
        <f>TRIM(IF(COUNT(FIND({0,1,2,3,4,5,6,7,8,9},B182))&gt;0,D182,IF(LEN(TRIM(B182))&gt;0,CONCATENATE(B182,C182,D182),MID(D182,4,LEN(D182)))))</f>
        <v>Sullivan</v>
      </c>
      <c r="Q182">
        <f t="shared" si="15"/>
        <v>47</v>
      </c>
      <c r="R182">
        <f t="shared" si="16"/>
        <v>106</v>
      </c>
    </row>
    <row r="183" spans="2:18" x14ac:dyDescent="0.25">
      <c r="B183" s="1" t="s">
        <v>159</v>
      </c>
      <c r="C183" s="1" t="s">
        <v>38</v>
      </c>
      <c r="D183" s="1" t="s">
        <v>160</v>
      </c>
      <c r="E183" s="1" t="s">
        <v>161</v>
      </c>
      <c r="F183">
        <v>46</v>
      </c>
      <c r="G183">
        <v>0.18</v>
      </c>
      <c r="H183">
        <v>89</v>
      </c>
      <c r="I183">
        <v>0.17</v>
      </c>
      <c r="K183">
        <f t="shared" si="12"/>
        <v>36</v>
      </c>
      <c r="L183">
        <f t="shared" si="13"/>
        <v>5</v>
      </c>
      <c r="M183" t="str">
        <f>IF(COUNT(FIND({0,1,2,3,4,5,6,7,8,9},IF(ISBLANK(A183),IF(LEN(TRIM(B183))&gt;0,TRIM(B183),TRIM(C183)),"")))&gt;0,IF(ISBLANK(A183),IF(LEN(TRIM(B183))&gt;0,TRIM(B183),TRIM(C183)),""),"")</f>
        <v>51</v>
      </c>
      <c r="N183" t="str">
        <f>IF(COUNT(FIND({0,1,2,3,4,5,6,7,8,9},IF(ISBLANK(A183),IF(LEN(TRIM(B183))&gt;0,TRIM(C183),LEFT(D183, 4)),"")))&gt;0,IF(ISBLANK(A183),IF(LEN(TRIM(B183))&gt;0,TRIM(C183),LEFT(D183, 4)),""),"")</f>
        <v>059</v>
      </c>
      <c r="O183" t="str">
        <f t="shared" si="14"/>
        <v>Va</v>
      </c>
      <c r="P183" t="str">
        <f>TRIM(IF(COUNT(FIND({0,1,2,3,4,5,6,7,8,9},B183))&gt;0,D183,IF(LEN(TRIM(B183))&gt;0,CONCATENATE(B183,C183,D183),MID(D183,4,LEN(D183)))))</f>
        <v>Fairfax</v>
      </c>
      <c r="Q183">
        <f t="shared" si="15"/>
        <v>46</v>
      </c>
      <c r="R183">
        <f t="shared" si="16"/>
        <v>89</v>
      </c>
    </row>
    <row r="184" spans="2:18" x14ac:dyDescent="0.25">
      <c r="B184" s="1" t="s">
        <v>56</v>
      </c>
      <c r="C184" s="1" t="s">
        <v>57</v>
      </c>
      <c r="D184" s="1" t="s">
        <v>58</v>
      </c>
      <c r="E184" s="1" t="s">
        <v>59</v>
      </c>
      <c r="F184">
        <v>41</v>
      </c>
      <c r="G184">
        <v>0.16</v>
      </c>
      <c r="H184">
        <v>72</v>
      </c>
      <c r="I184">
        <v>0.14000000000000001</v>
      </c>
      <c r="K184">
        <f t="shared" si="12"/>
        <v>36</v>
      </c>
      <c r="L184">
        <f t="shared" si="13"/>
        <v>5</v>
      </c>
      <c r="M184" t="str">
        <f>IF(COUNT(FIND({0,1,2,3,4,5,6,7,8,9},IF(ISBLANK(A184),IF(LEN(TRIM(B184))&gt;0,TRIM(B184),TRIM(C184)),"")))&gt;0,IF(ISBLANK(A184),IF(LEN(TRIM(B184))&gt;0,TRIM(B184),TRIM(C184)),""),"")</f>
        <v>25</v>
      </c>
      <c r="N184" t="str">
        <f>IF(COUNT(FIND({0,1,2,3,4,5,6,7,8,9},IF(ISBLANK(A184),IF(LEN(TRIM(B184))&gt;0,TRIM(C184),LEFT(D184, 4)),"")))&gt;0,IF(ISBLANK(A184),IF(LEN(TRIM(B184))&gt;0,TRIM(C184),LEFT(D184, 4)),""),"")</f>
        <v>017</v>
      </c>
      <c r="O184" t="str">
        <f t="shared" si="14"/>
        <v>Ma</v>
      </c>
      <c r="P184" t="str">
        <f>TRIM(IF(COUNT(FIND({0,1,2,3,4,5,6,7,8,9},B184))&gt;0,D184,IF(LEN(TRIM(B184))&gt;0,CONCATENATE(B184,C184,D184),MID(D184,4,LEN(D184)))))</f>
        <v>Middlesex</v>
      </c>
      <c r="Q184">
        <f t="shared" si="15"/>
        <v>41</v>
      </c>
      <c r="R184">
        <f t="shared" si="16"/>
        <v>72</v>
      </c>
    </row>
    <row r="185" spans="2:18" x14ac:dyDescent="0.25">
      <c r="B185" s="1" t="s">
        <v>95</v>
      </c>
      <c r="C185" s="1" t="s">
        <v>14</v>
      </c>
      <c r="D185" s="1" t="s">
        <v>344</v>
      </c>
      <c r="E185" s="1" t="s">
        <v>98</v>
      </c>
      <c r="F185">
        <v>40</v>
      </c>
      <c r="G185">
        <v>0.16</v>
      </c>
      <c r="H185">
        <v>97</v>
      </c>
      <c r="I185">
        <v>0.19</v>
      </c>
      <c r="K185">
        <f t="shared" si="12"/>
        <v>36</v>
      </c>
      <c r="L185">
        <f t="shared" si="13"/>
        <v>5</v>
      </c>
      <c r="M185" t="str">
        <f>IF(COUNT(FIND({0,1,2,3,4,5,6,7,8,9},IF(ISBLANK(A185),IF(LEN(TRIM(B185))&gt;0,TRIM(B185),TRIM(C185)),"")))&gt;0,IF(ISBLANK(A185),IF(LEN(TRIM(B185))&gt;0,TRIM(B185),TRIM(C185)),""),"")</f>
        <v>12</v>
      </c>
      <c r="N185" t="str">
        <f>IF(COUNT(FIND({0,1,2,3,4,5,6,7,8,9},IF(ISBLANK(A185),IF(LEN(TRIM(B185))&gt;0,TRIM(C185),LEFT(D185, 4)),"")))&gt;0,IF(ISBLANK(A185),IF(LEN(TRIM(B185))&gt;0,TRIM(C185),LEFT(D185, 4)),""),"")</f>
        <v>083</v>
      </c>
      <c r="O185" t="str">
        <f t="shared" si="14"/>
        <v>Fl</v>
      </c>
      <c r="P185" t="str">
        <f>TRIM(IF(COUNT(FIND({0,1,2,3,4,5,6,7,8,9},B185))&gt;0,D185,IF(LEN(TRIM(B185))&gt;0,CONCATENATE(B185,C185,D185),MID(D185,4,LEN(D185)))))</f>
        <v>Marion</v>
      </c>
      <c r="Q185">
        <f t="shared" si="15"/>
        <v>40</v>
      </c>
      <c r="R185">
        <f t="shared" si="16"/>
        <v>97</v>
      </c>
    </row>
    <row r="186" spans="2:18" x14ac:dyDescent="0.25">
      <c r="B186" s="1" t="s">
        <v>156</v>
      </c>
      <c r="C186" s="1" t="s">
        <v>68</v>
      </c>
      <c r="D186" s="1" t="s">
        <v>157</v>
      </c>
      <c r="E186" s="1" t="s">
        <v>158</v>
      </c>
      <c r="F186">
        <v>39</v>
      </c>
      <c r="G186">
        <v>0.16</v>
      </c>
      <c r="H186">
        <v>79</v>
      </c>
      <c r="I186">
        <v>0.15</v>
      </c>
      <c r="K186">
        <f t="shared" si="12"/>
        <v>36</v>
      </c>
      <c r="L186">
        <f t="shared" si="13"/>
        <v>5</v>
      </c>
      <c r="M186" t="str">
        <f>IF(COUNT(FIND({0,1,2,3,4,5,6,7,8,9},IF(ISBLANK(A186),IF(LEN(TRIM(B186))&gt;0,TRIM(B186),TRIM(C186)),"")))&gt;0,IF(ISBLANK(A186),IF(LEN(TRIM(B186))&gt;0,TRIM(B186),TRIM(C186)),""),"")</f>
        <v>44</v>
      </c>
      <c r="N186" t="str">
        <f>IF(COUNT(FIND({0,1,2,3,4,5,6,7,8,9},IF(ISBLANK(A186),IF(LEN(TRIM(B186))&gt;0,TRIM(C186),LEFT(D186, 4)),"")))&gt;0,IF(ISBLANK(A186),IF(LEN(TRIM(B186))&gt;0,TRIM(C186),LEFT(D186, 4)),""),"")</f>
        <v>007</v>
      </c>
      <c r="O186" t="str">
        <f t="shared" si="14"/>
        <v>RI</v>
      </c>
      <c r="P186" t="str">
        <f>TRIM(IF(COUNT(FIND({0,1,2,3,4,5,6,7,8,9},B186))&gt;0,D186,IF(LEN(TRIM(B186))&gt;0,CONCATENATE(B186,C186,D186),MID(D186,4,LEN(D186)))))</f>
        <v>Providence</v>
      </c>
      <c r="Q186">
        <f t="shared" si="15"/>
        <v>39</v>
      </c>
      <c r="R186">
        <f t="shared" si="16"/>
        <v>79</v>
      </c>
    </row>
    <row r="187" spans="2:18" x14ac:dyDescent="0.25">
      <c r="B187" s="1" t="s">
        <v>165</v>
      </c>
      <c r="C187" s="1" t="s">
        <v>166</v>
      </c>
      <c r="D187" s="1" t="s">
        <v>167</v>
      </c>
      <c r="E187" s="1" t="s">
        <v>168</v>
      </c>
      <c r="F187">
        <v>38</v>
      </c>
      <c r="G187">
        <v>0.15</v>
      </c>
      <c r="H187">
        <v>89</v>
      </c>
      <c r="I187">
        <v>0.17</v>
      </c>
      <c r="K187">
        <f t="shared" si="12"/>
        <v>36</v>
      </c>
      <c r="L187">
        <f t="shared" si="13"/>
        <v>5</v>
      </c>
      <c r="M187" t="str">
        <f>IF(COUNT(FIND({0,1,2,3,4,5,6,7,8,9},IF(ISBLANK(A187),IF(LEN(TRIM(B187))&gt;0,TRIM(B187),TRIM(C187)),"")))&gt;0,IF(ISBLANK(A187),IF(LEN(TRIM(B187))&gt;0,TRIM(B187),TRIM(C187)),""),"")</f>
        <v>48</v>
      </c>
      <c r="N187" t="str">
        <f>IF(COUNT(FIND({0,1,2,3,4,5,6,7,8,9},IF(ISBLANK(A187),IF(LEN(TRIM(B187))&gt;0,TRIM(C187),LEFT(D187, 4)),"")))&gt;0,IF(ISBLANK(A187),IF(LEN(TRIM(B187))&gt;0,TRIM(C187),LEFT(D187, 4)),""),"")</f>
        <v>201</v>
      </c>
      <c r="O187" t="str">
        <f t="shared" si="14"/>
        <v>Tx</v>
      </c>
      <c r="P187" t="str">
        <f>TRIM(IF(COUNT(FIND({0,1,2,3,4,5,6,7,8,9},B187))&gt;0,D187,IF(LEN(TRIM(B187))&gt;0,CONCATENATE(B187,C187,D187),MID(D187,4,LEN(D187)))))</f>
        <v>Harris</v>
      </c>
      <c r="Q187">
        <f t="shared" si="15"/>
        <v>38</v>
      </c>
      <c r="R187">
        <f t="shared" si="16"/>
        <v>89</v>
      </c>
    </row>
    <row r="188" spans="2:18" x14ac:dyDescent="0.25">
      <c r="B188" s="1" t="s">
        <v>99</v>
      </c>
      <c r="C188" s="1" t="s">
        <v>38</v>
      </c>
      <c r="D188" s="1" t="s">
        <v>55</v>
      </c>
      <c r="E188" s="1" t="s">
        <v>102</v>
      </c>
      <c r="F188">
        <v>38</v>
      </c>
      <c r="G188">
        <v>0.15</v>
      </c>
      <c r="H188">
        <v>67</v>
      </c>
      <c r="I188">
        <v>0.13</v>
      </c>
      <c r="K188">
        <f t="shared" si="12"/>
        <v>36</v>
      </c>
      <c r="L188">
        <f t="shared" si="13"/>
        <v>5</v>
      </c>
      <c r="M188" t="str">
        <f>IF(COUNT(FIND({0,1,2,3,4,5,6,7,8,9},IF(ISBLANK(A188),IF(LEN(TRIM(B188))&gt;0,TRIM(B188),TRIM(C188)),"")))&gt;0,IF(ISBLANK(A188),IF(LEN(TRIM(B188))&gt;0,TRIM(B188),TRIM(C188)),""),"")</f>
        <v>06</v>
      </c>
      <c r="N188" t="str">
        <f>IF(COUNT(FIND({0,1,2,3,4,5,6,7,8,9},IF(ISBLANK(A188),IF(LEN(TRIM(B188))&gt;0,TRIM(C188),LEFT(D188, 4)),"")))&gt;0,IF(ISBLANK(A188),IF(LEN(TRIM(B188))&gt;0,TRIM(C188),LEFT(D188, 4)),""),"")</f>
        <v>059</v>
      </c>
      <c r="O188" t="str">
        <f t="shared" si="14"/>
        <v>Ca</v>
      </c>
      <c r="P188" t="str">
        <f>TRIM(IF(COUNT(FIND({0,1,2,3,4,5,6,7,8,9},B188))&gt;0,D188,IF(LEN(TRIM(B188))&gt;0,CONCATENATE(B188,C188,D188),MID(D188,4,LEN(D188)))))</f>
        <v>Orange</v>
      </c>
      <c r="Q188">
        <f t="shared" si="15"/>
        <v>38</v>
      </c>
      <c r="R188">
        <f t="shared" si="16"/>
        <v>67</v>
      </c>
    </row>
    <row r="189" spans="2:18" x14ac:dyDescent="0.25">
      <c r="B189" s="1" t="s">
        <v>84</v>
      </c>
      <c r="C189" s="1" t="s">
        <v>72</v>
      </c>
      <c r="D189" s="1" t="s">
        <v>254</v>
      </c>
      <c r="E189" s="1" t="s">
        <v>86</v>
      </c>
      <c r="F189">
        <v>38</v>
      </c>
      <c r="G189">
        <v>0.15</v>
      </c>
      <c r="H189">
        <v>76</v>
      </c>
      <c r="I189">
        <v>0.15</v>
      </c>
      <c r="K189">
        <f t="shared" si="12"/>
        <v>36</v>
      </c>
      <c r="L189">
        <f t="shared" si="13"/>
        <v>5</v>
      </c>
      <c r="M189" t="str">
        <f>IF(COUNT(FIND({0,1,2,3,4,5,6,7,8,9},IF(ISBLANK(A189),IF(LEN(TRIM(B189))&gt;0,TRIM(B189),TRIM(C189)),"")))&gt;0,IF(ISBLANK(A189),IF(LEN(TRIM(B189))&gt;0,TRIM(B189),TRIM(C189)),""),"")</f>
        <v>34</v>
      </c>
      <c r="N189" t="str">
        <f>IF(COUNT(FIND({0,1,2,3,4,5,6,7,8,9},IF(ISBLANK(A189),IF(LEN(TRIM(B189))&gt;0,TRIM(C189),LEFT(D189, 4)),"")))&gt;0,IF(ISBLANK(A189),IF(LEN(TRIM(B189))&gt;0,TRIM(C189),LEFT(D189, 4)),""),"")</f>
        <v>035</v>
      </c>
      <c r="O189" t="str">
        <f t="shared" si="14"/>
        <v>NJ</v>
      </c>
      <c r="P189" t="str">
        <f>TRIM(IF(COUNT(FIND({0,1,2,3,4,5,6,7,8,9},B189))&gt;0,D189,IF(LEN(TRIM(B189))&gt;0,CONCATENATE(B189,C189,D189),MID(D189,4,LEN(D189)))))</f>
        <v>Somerset</v>
      </c>
      <c r="Q189">
        <f t="shared" si="15"/>
        <v>38</v>
      </c>
      <c r="R189">
        <f t="shared" si="16"/>
        <v>76</v>
      </c>
    </row>
    <row r="190" spans="2:18" x14ac:dyDescent="0.25">
      <c r="B190" s="1" t="s">
        <v>95</v>
      </c>
      <c r="C190" s="1" t="s">
        <v>36</v>
      </c>
      <c r="D190" s="1" t="s">
        <v>379</v>
      </c>
      <c r="E190" s="1" t="s">
        <v>98</v>
      </c>
      <c r="F190">
        <v>37</v>
      </c>
      <c r="G190">
        <v>0.15</v>
      </c>
      <c r="H190">
        <v>75</v>
      </c>
      <c r="I190">
        <v>0.15</v>
      </c>
      <c r="K190">
        <f t="shared" si="12"/>
        <v>36</v>
      </c>
      <c r="L190">
        <f t="shared" si="13"/>
        <v>5</v>
      </c>
      <c r="M190" t="str">
        <f>IF(COUNT(FIND({0,1,2,3,4,5,6,7,8,9},IF(ISBLANK(A190),IF(LEN(TRIM(B190))&gt;0,TRIM(B190),TRIM(C190)),"")))&gt;0,IF(ISBLANK(A190),IF(LEN(TRIM(B190))&gt;0,TRIM(B190),TRIM(C190)),""),"")</f>
        <v>12</v>
      </c>
      <c r="N190" t="str">
        <f>IF(COUNT(FIND({0,1,2,3,4,5,6,7,8,9},IF(ISBLANK(A190),IF(LEN(TRIM(B190))&gt;0,TRIM(C190),LEFT(D190, 4)),"")))&gt;0,IF(ISBLANK(A190),IF(LEN(TRIM(B190))&gt;0,TRIM(C190),LEFT(D190, 4)),""),"")</f>
        <v>111</v>
      </c>
      <c r="O190" t="str">
        <f t="shared" si="14"/>
        <v>Fl</v>
      </c>
      <c r="P190" t="str">
        <f>TRIM(IF(COUNT(FIND({0,1,2,3,4,5,6,7,8,9},B190))&gt;0,D190,IF(LEN(TRIM(B190))&gt;0,CONCATENATE(B190,C190,D190),MID(D190,4,LEN(D190)))))</f>
        <v>St. Lucie</v>
      </c>
      <c r="Q190">
        <f t="shared" si="15"/>
        <v>37</v>
      </c>
      <c r="R190">
        <f t="shared" si="16"/>
        <v>75</v>
      </c>
    </row>
    <row r="191" spans="2:18" x14ac:dyDescent="0.25">
      <c r="B191" s="1" t="s">
        <v>95</v>
      </c>
      <c r="C191" s="1" t="s">
        <v>54</v>
      </c>
      <c r="D191" s="1" t="s">
        <v>332</v>
      </c>
      <c r="E191" s="1" t="s">
        <v>98</v>
      </c>
      <c r="F191">
        <v>36</v>
      </c>
      <c r="G191">
        <v>0.14000000000000001</v>
      </c>
      <c r="H191">
        <v>78</v>
      </c>
      <c r="I191">
        <v>0.15</v>
      </c>
      <c r="K191">
        <f t="shared" si="12"/>
        <v>36</v>
      </c>
      <c r="L191">
        <f t="shared" si="13"/>
        <v>5</v>
      </c>
      <c r="M191" t="str">
        <f>IF(COUNT(FIND({0,1,2,3,4,5,6,7,8,9},IF(ISBLANK(A191),IF(LEN(TRIM(B191))&gt;0,TRIM(B191),TRIM(C191)),"")))&gt;0,IF(ISBLANK(A191),IF(LEN(TRIM(B191))&gt;0,TRIM(B191),TRIM(C191)),""),"")</f>
        <v>12</v>
      </c>
      <c r="N191" t="str">
        <f>IF(COUNT(FIND({0,1,2,3,4,5,6,7,8,9},IF(ISBLANK(A191),IF(LEN(TRIM(B191))&gt;0,TRIM(C191),LEFT(D191, 4)),"")))&gt;0,IF(ISBLANK(A191),IF(LEN(TRIM(B191))&gt;0,TRIM(C191),LEFT(D191, 4)),""),"")</f>
        <v>071</v>
      </c>
      <c r="O191" t="str">
        <f t="shared" si="14"/>
        <v>Fl</v>
      </c>
      <c r="P191" t="str">
        <f>TRIM(IF(COUNT(FIND({0,1,2,3,4,5,6,7,8,9},B191))&gt;0,D191,IF(LEN(TRIM(B191))&gt;0,CONCATENATE(B191,C191,D191),MID(D191,4,LEN(D191)))))</f>
        <v>Lee</v>
      </c>
      <c r="Q191">
        <f t="shared" si="15"/>
        <v>36</v>
      </c>
      <c r="R191">
        <f t="shared" si="16"/>
        <v>78</v>
      </c>
    </row>
    <row r="192" spans="2:18" x14ac:dyDescent="0.25">
      <c r="B192" s="1" t="s">
        <v>13</v>
      </c>
      <c r="C192" s="1" t="s">
        <v>32</v>
      </c>
      <c r="D192" s="1" t="s">
        <v>33</v>
      </c>
      <c r="E192" s="1" t="s">
        <v>12</v>
      </c>
      <c r="F192">
        <v>35</v>
      </c>
      <c r="G192">
        <v>0.14000000000000001</v>
      </c>
      <c r="H192">
        <v>70</v>
      </c>
      <c r="I192">
        <v>0.14000000000000001</v>
      </c>
      <c r="K192">
        <f t="shared" si="12"/>
        <v>36</v>
      </c>
      <c r="L192">
        <f t="shared" si="13"/>
        <v>5</v>
      </c>
      <c r="M192" t="str">
        <f>IF(COUNT(FIND({0,1,2,3,4,5,6,7,8,9},IF(ISBLANK(A192),IF(LEN(TRIM(B192))&gt;0,TRIM(B192),TRIM(C192)),"")))&gt;0,IF(ISBLANK(A192),IF(LEN(TRIM(B192))&gt;0,TRIM(B192),TRIM(C192)),""),"")</f>
        <v>36</v>
      </c>
      <c r="N192" t="str">
        <f>IF(COUNT(FIND({0,1,2,3,4,5,6,7,8,9},IF(ISBLANK(A192),IF(LEN(TRIM(B192))&gt;0,TRIM(C192),LEFT(D192, 4)),"")))&gt;0,IF(ISBLANK(A192),IF(LEN(TRIM(B192))&gt;0,TRIM(C192),LEFT(D192, 4)),""),"")</f>
        <v>055</v>
      </c>
      <c r="O192" t="str">
        <f t="shared" si="14"/>
        <v>NY</v>
      </c>
      <c r="P192" t="str">
        <f>TRIM(IF(COUNT(FIND({0,1,2,3,4,5,6,7,8,9},B192))&gt;0,D192,IF(LEN(TRIM(B192))&gt;0,CONCATENATE(B192,C192,D192),MID(D192,4,LEN(D192)))))</f>
        <v>Monroe</v>
      </c>
      <c r="Q192">
        <f t="shared" si="15"/>
        <v>35</v>
      </c>
      <c r="R192">
        <f t="shared" si="16"/>
        <v>70</v>
      </c>
    </row>
    <row r="193" spans="2:18" x14ac:dyDescent="0.25">
      <c r="B193" s="1" t="s">
        <v>13</v>
      </c>
      <c r="C193" s="1" t="s">
        <v>48</v>
      </c>
      <c r="D193" s="1" t="s">
        <v>49</v>
      </c>
      <c r="E193" s="1" t="s">
        <v>12</v>
      </c>
      <c r="F193">
        <v>35</v>
      </c>
      <c r="G193">
        <v>0.14000000000000001</v>
      </c>
      <c r="H193">
        <v>55</v>
      </c>
      <c r="I193">
        <v>0.11</v>
      </c>
      <c r="K193">
        <f t="shared" si="12"/>
        <v>36</v>
      </c>
      <c r="L193">
        <f t="shared" si="13"/>
        <v>5</v>
      </c>
      <c r="M193" t="str">
        <f>IF(COUNT(FIND({0,1,2,3,4,5,6,7,8,9},IF(ISBLANK(A193),IF(LEN(TRIM(B193))&gt;0,TRIM(B193),TRIM(C193)),"")))&gt;0,IF(ISBLANK(A193),IF(LEN(TRIM(B193))&gt;0,TRIM(B193),TRIM(C193)),""),"")</f>
        <v>36</v>
      </c>
      <c r="N193" t="str">
        <f>IF(COUNT(FIND({0,1,2,3,4,5,6,7,8,9},IF(ISBLANK(A193),IF(LEN(TRIM(B193))&gt;0,TRIM(C193),LEFT(D193, 4)),"")))&gt;0,IF(ISBLANK(A193),IF(LEN(TRIM(B193))&gt;0,TRIM(C193),LEFT(D193, 4)),""),"")</f>
        <v>029</v>
      </c>
      <c r="O193" t="str">
        <f t="shared" si="14"/>
        <v>NY</v>
      </c>
      <c r="P193" t="str">
        <f>TRIM(IF(COUNT(FIND({0,1,2,3,4,5,6,7,8,9},B193))&gt;0,D193,IF(LEN(TRIM(B193))&gt;0,CONCATENATE(B193,C193,D193),MID(D193,4,LEN(D193)))))</f>
        <v>Erie</v>
      </c>
      <c r="Q193">
        <f t="shared" si="15"/>
        <v>35</v>
      </c>
      <c r="R193">
        <f t="shared" si="16"/>
        <v>55</v>
      </c>
    </row>
    <row r="194" spans="2:18" x14ac:dyDescent="0.25">
      <c r="B194" s="1" t="s">
        <v>234</v>
      </c>
      <c r="C194" s="1" t="s">
        <v>26</v>
      </c>
      <c r="D194" s="1" t="s">
        <v>349</v>
      </c>
      <c r="E194" s="1" t="s">
        <v>236</v>
      </c>
      <c r="F194">
        <v>33</v>
      </c>
      <c r="G194">
        <v>0.13</v>
      </c>
      <c r="H194">
        <v>68</v>
      </c>
      <c r="I194">
        <v>0.13</v>
      </c>
      <c r="K194">
        <f t="shared" si="12"/>
        <v>36</v>
      </c>
      <c r="L194">
        <f t="shared" si="13"/>
        <v>5</v>
      </c>
      <c r="M194" t="str">
        <f>IF(COUNT(FIND({0,1,2,3,4,5,6,7,8,9},IF(ISBLANK(A194),IF(LEN(TRIM(B194))&gt;0,TRIM(B194),TRIM(C194)),"")))&gt;0,IF(ISBLANK(A194),IF(LEN(TRIM(B194))&gt;0,TRIM(B194),TRIM(C194)),""),"")</f>
        <v>13</v>
      </c>
      <c r="N194" t="str">
        <f>IF(COUNT(FIND({0,1,2,3,4,5,6,7,8,9},IF(ISBLANK(A194),IF(LEN(TRIM(B194))&gt;0,TRIM(C194),LEFT(D194, 4)),"")))&gt;0,IF(ISBLANK(A194),IF(LEN(TRIM(B194))&gt;0,TRIM(C194),LEFT(D194, 4)),""),"")</f>
        <v>067</v>
      </c>
      <c r="O194" t="str">
        <f t="shared" si="14"/>
        <v>Ga</v>
      </c>
      <c r="P194" t="str">
        <f>TRIM(IF(COUNT(FIND({0,1,2,3,4,5,6,7,8,9},B194))&gt;0,D194,IF(LEN(TRIM(B194))&gt;0,CONCATENATE(B194,C194,D194),MID(D194,4,LEN(D194)))))</f>
        <v>Cobb</v>
      </c>
      <c r="Q194">
        <f t="shared" si="15"/>
        <v>33</v>
      </c>
      <c r="R194">
        <f t="shared" si="16"/>
        <v>68</v>
      </c>
    </row>
    <row r="195" spans="2:18" x14ac:dyDescent="0.25">
      <c r="B195" s="1" t="s">
        <v>128</v>
      </c>
      <c r="C195" s="1" t="s">
        <v>180</v>
      </c>
      <c r="D195" s="1" t="s">
        <v>237</v>
      </c>
      <c r="E195" s="1" t="s">
        <v>129</v>
      </c>
      <c r="F195">
        <v>33</v>
      </c>
      <c r="G195">
        <v>0.13</v>
      </c>
      <c r="H195">
        <v>66</v>
      </c>
      <c r="I195">
        <v>0.13</v>
      </c>
      <c r="K195">
        <f t="shared" si="12"/>
        <v>36</v>
      </c>
      <c r="L195">
        <f t="shared" si="13"/>
        <v>5</v>
      </c>
      <c r="M195" t="str">
        <f>IF(COUNT(FIND({0,1,2,3,4,5,6,7,8,9},IF(ISBLANK(A195),IF(LEN(TRIM(B195))&gt;0,TRIM(B195),TRIM(C195)),"")))&gt;0,IF(ISBLANK(A195),IF(LEN(TRIM(B195))&gt;0,TRIM(B195),TRIM(C195)),""),"")</f>
        <v>24</v>
      </c>
      <c r="N195" t="str">
        <f>IF(COUNT(FIND({0,1,2,3,4,5,6,7,8,9},IF(ISBLANK(A195),IF(LEN(TRIM(B195))&gt;0,TRIM(C195),LEFT(D195, 4)),"")))&gt;0,IF(ISBLANK(A195),IF(LEN(TRIM(B195))&gt;0,TRIM(C195),LEFT(D195, 4)),""),"")</f>
        <v>510</v>
      </c>
      <c r="O195" t="str">
        <f t="shared" si="14"/>
        <v>Md</v>
      </c>
      <c r="P195" t="str">
        <f>TRIM(IF(COUNT(FIND({0,1,2,3,4,5,6,7,8,9},B195))&gt;0,D195,IF(LEN(TRIM(B195))&gt;0,CONCATENATE(B195,C195,D195),MID(D195,4,LEN(D195)))))</f>
        <v>Baltimore city</v>
      </c>
      <c r="Q195">
        <f t="shared" si="15"/>
        <v>33</v>
      </c>
      <c r="R195">
        <f t="shared" si="16"/>
        <v>66</v>
      </c>
    </row>
    <row r="196" spans="2:18" x14ac:dyDescent="0.25">
      <c r="B196" s="1" t="s">
        <v>95</v>
      </c>
      <c r="C196" s="1" t="s">
        <v>121</v>
      </c>
      <c r="D196" s="1" t="s">
        <v>294</v>
      </c>
      <c r="E196" s="1" t="s">
        <v>98</v>
      </c>
      <c r="F196">
        <v>33</v>
      </c>
      <c r="G196">
        <v>0.13</v>
      </c>
      <c r="H196">
        <v>90</v>
      </c>
      <c r="I196">
        <v>0.17</v>
      </c>
      <c r="K196">
        <f t="shared" ref="K196:K259" si="17">VALUE(IF(ISBLANK(A196),K195,A196))</f>
        <v>36</v>
      </c>
      <c r="L196">
        <f t="shared" ref="L196:L259" si="18">VALUE(IF(ISBLANK(A196),L195,CONCATENATE(TRIM(B196),TRIM(C196))))</f>
        <v>5</v>
      </c>
      <c r="M196" t="str">
        <f>IF(COUNT(FIND({0,1,2,3,4,5,6,7,8,9},IF(ISBLANK(A196),IF(LEN(TRIM(B196))&gt;0,TRIM(B196),TRIM(C196)),"")))&gt;0,IF(ISBLANK(A196),IF(LEN(TRIM(B196))&gt;0,TRIM(B196),TRIM(C196)),""),"")</f>
        <v>12</v>
      </c>
      <c r="N196" t="str">
        <f>IF(COUNT(FIND({0,1,2,3,4,5,6,7,8,9},IF(ISBLANK(A196),IF(LEN(TRIM(B196))&gt;0,TRIM(C196),LEFT(D196, 4)),"")))&gt;0,IF(ISBLANK(A196),IF(LEN(TRIM(B196))&gt;0,TRIM(C196),LEFT(D196, 4)),""),"")</f>
        <v>101</v>
      </c>
      <c r="O196" t="str">
        <f t="shared" ref="O196:O259" si="19">IF(LEN(TRIM(E196))&gt;0,E196,"XX")</f>
        <v>Fl</v>
      </c>
      <c r="P196" t="str">
        <f>TRIM(IF(COUNT(FIND({0,1,2,3,4,5,6,7,8,9},B196))&gt;0,D196,IF(LEN(TRIM(B196))&gt;0,CONCATENATE(B196,C196,D196),MID(D196,4,LEN(D196)))))</f>
        <v>Pasco</v>
      </c>
      <c r="Q196">
        <f t="shared" ref="Q196:Q259" si="20">F196</f>
        <v>33</v>
      </c>
      <c r="R196">
        <f t="shared" ref="R196:R259" si="21">H196</f>
        <v>90</v>
      </c>
    </row>
    <row r="197" spans="2:18" x14ac:dyDescent="0.25">
      <c r="B197" s="1" t="s">
        <v>95</v>
      </c>
      <c r="C197" s="1" t="s">
        <v>178</v>
      </c>
      <c r="D197" s="1" t="s">
        <v>469</v>
      </c>
      <c r="E197" s="1" t="s">
        <v>98</v>
      </c>
      <c r="F197">
        <v>32</v>
      </c>
      <c r="G197">
        <v>0.13</v>
      </c>
      <c r="H197">
        <v>84</v>
      </c>
      <c r="I197">
        <v>0.16</v>
      </c>
      <c r="K197">
        <f t="shared" si="17"/>
        <v>36</v>
      </c>
      <c r="L197">
        <f t="shared" si="18"/>
        <v>5</v>
      </c>
      <c r="M197" t="str">
        <f>IF(COUNT(FIND({0,1,2,3,4,5,6,7,8,9},IF(ISBLANK(A197),IF(LEN(TRIM(B197))&gt;0,TRIM(B197),TRIM(C197)),"")))&gt;0,IF(ISBLANK(A197),IF(LEN(TRIM(B197))&gt;0,TRIM(B197),TRIM(C197)),""),"")</f>
        <v>12</v>
      </c>
      <c r="N197" t="str">
        <f>IF(COUNT(FIND({0,1,2,3,4,5,6,7,8,9},IF(ISBLANK(A197),IF(LEN(TRIM(B197))&gt;0,TRIM(C197),LEFT(D197, 4)),"")))&gt;0,IF(ISBLANK(A197),IF(LEN(TRIM(B197))&gt;0,TRIM(C197),LEFT(D197, 4)),""),"")</f>
        <v>053</v>
      </c>
      <c r="O197" t="str">
        <f t="shared" si="19"/>
        <v>Fl</v>
      </c>
      <c r="P197" t="str">
        <f>TRIM(IF(COUNT(FIND({0,1,2,3,4,5,6,7,8,9},B197))&gt;0,D197,IF(LEN(TRIM(B197))&gt;0,CONCATENATE(B197,C197,D197),MID(D197,4,LEN(D197)))))</f>
        <v>Hernando</v>
      </c>
      <c r="Q197">
        <f t="shared" si="20"/>
        <v>32</v>
      </c>
      <c r="R197">
        <f t="shared" si="21"/>
        <v>84</v>
      </c>
    </row>
    <row r="198" spans="2:18" x14ac:dyDescent="0.25">
      <c r="B198" s="1" t="s">
        <v>56</v>
      </c>
      <c r="C198" s="1" t="s">
        <v>126</v>
      </c>
      <c r="D198" s="1" t="s">
        <v>90</v>
      </c>
      <c r="E198" s="1" t="s">
        <v>59</v>
      </c>
      <c r="F198">
        <v>32</v>
      </c>
      <c r="G198">
        <v>0.13</v>
      </c>
      <c r="H198">
        <v>78</v>
      </c>
      <c r="I198">
        <v>0.15</v>
      </c>
      <c r="K198">
        <f t="shared" si="17"/>
        <v>36</v>
      </c>
      <c r="L198">
        <f t="shared" si="18"/>
        <v>5</v>
      </c>
      <c r="M198" t="str">
        <f>IF(COUNT(FIND({0,1,2,3,4,5,6,7,8,9},IF(ISBLANK(A198),IF(LEN(TRIM(B198))&gt;0,TRIM(B198),TRIM(C198)),"")))&gt;0,IF(ISBLANK(A198),IF(LEN(TRIM(B198))&gt;0,TRIM(B198),TRIM(C198)),""),"")</f>
        <v>25</v>
      </c>
      <c r="N198" t="str">
        <f>IF(COUNT(FIND({0,1,2,3,4,5,6,7,8,9},IF(ISBLANK(A198),IF(LEN(TRIM(B198))&gt;0,TRIM(C198),LEFT(D198, 4)),"")))&gt;0,IF(ISBLANK(A198),IF(LEN(TRIM(B198))&gt;0,TRIM(C198),LEFT(D198, 4)),""),"")</f>
        <v>009</v>
      </c>
      <c r="O198" t="str">
        <f t="shared" si="19"/>
        <v>Ma</v>
      </c>
      <c r="P198" t="str">
        <f>TRIM(IF(COUNT(FIND({0,1,2,3,4,5,6,7,8,9},B198))&gt;0,D198,IF(LEN(TRIM(B198))&gt;0,CONCATENATE(B198,C198,D198),MID(D198,4,LEN(D198)))))</f>
        <v>Essex</v>
      </c>
      <c r="Q198">
        <f t="shared" si="20"/>
        <v>32</v>
      </c>
      <c r="R198">
        <f t="shared" si="21"/>
        <v>78</v>
      </c>
    </row>
    <row r="199" spans="2:18" x14ac:dyDescent="0.25">
      <c r="B199" s="1" t="s">
        <v>95</v>
      </c>
      <c r="C199" s="1" t="s">
        <v>72</v>
      </c>
      <c r="D199" s="1" t="s">
        <v>609</v>
      </c>
      <c r="E199" s="1" t="s">
        <v>98</v>
      </c>
      <c r="F199">
        <v>32</v>
      </c>
      <c r="G199">
        <v>0.13</v>
      </c>
      <c r="H199">
        <v>68</v>
      </c>
      <c r="I199">
        <v>0.13</v>
      </c>
      <c r="K199">
        <f t="shared" si="17"/>
        <v>36</v>
      </c>
      <c r="L199">
        <f t="shared" si="18"/>
        <v>5</v>
      </c>
      <c r="M199" t="str">
        <f>IF(COUNT(FIND({0,1,2,3,4,5,6,7,8,9},IF(ISBLANK(A199),IF(LEN(TRIM(B199))&gt;0,TRIM(B199),TRIM(C199)),"")))&gt;0,IF(ISBLANK(A199),IF(LEN(TRIM(B199))&gt;0,TRIM(B199),TRIM(C199)),""),"")</f>
        <v>12</v>
      </c>
      <c r="N199" t="str">
        <f>IF(COUNT(FIND({0,1,2,3,4,5,6,7,8,9},IF(ISBLANK(A199),IF(LEN(TRIM(B199))&gt;0,TRIM(C199),LEFT(D199, 4)),"")))&gt;0,IF(ISBLANK(A199),IF(LEN(TRIM(B199))&gt;0,TRIM(C199),LEFT(D199, 4)),""),"")</f>
        <v>035</v>
      </c>
      <c r="O199" t="str">
        <f t="shared" si="19"/>
        <v>Fl</v>
      </c>
      <c r="P199" t="str">
        <f>TRIM(IF(COUNT(FIND({0,1,2,3,4,5,6,7,8,9},B199))&gt;0,D199,IF(LEN(TRIM(B199))&gt;0,CONCATENATE(B199,C199,D199),MID(D199,4,LEN(D199)))))</f>
        <v>Flagler</v>
      </c>
      <c r="Q199">
        <f t="shared" si="20"/>
        <v>32</v>
      </c>
      <c r="R199">
        <f t="shared" si="21"/>
        <v>68</v>
      </c>
    </row>
    <row r="200" spans="2:18" x14ac:dyDescent="0.25">
      <c r="B200" s="1" t="s">
        <v>99</v>
      </c>
      <c r="C200" s="1" t="s">
        <v>54</v>
      </c>
      <c r="D200" s="1" t="s">
        <v>335</v>
      </c>
      <c r="E200" s="1" t="s">
        <v>102</v>
      </c>
      <c r="F200">
        <v>32</v>
      </c>
      <c r="G200">
        <v>0.13</v>
      </c>
      <c r="H200">
        <v>71</v>
      </c>
      <c r="I200">
        <v>0.14000000000000001</v>
      </c>
      <c r="K200">
        <f t="shared" si="17"/>
        <v>36</v>
      </c>
      <c r="L200">
        <f t="shared" si="18"/>
        <v>5</v>
      </c>
      <c r="M200" t="str">
        <f>IF(COUNT(FIND({0,1,2,3,4,5,6,7,8,9},IF(ISBLANK(A200),IF(LEN(TRIM(B200))&gt;0,TRIM(B200),TRIM(C200)),"")))&gt;0,IF(ISBLANK(A200),IF(LEN(TRIM(B200))&gt;0,TRIM(B200),TRIM(C200)),""),"")</f>
        <v>06</v>
      </c>
      <c r="N200" t="str">
        <f>IF(COUNT(FIND({0,1,2,3,4,5,6,7,8,9},IF(ISBLANK(A200),IF(LEN(TRIM(B200))&gt;0,TRIM(C200),LEFT(D200, 4)),"")))&gt;0,IF(ISBLANK(A200),IF(LEN(TRIM(B200))&gt;0,TRIM(C200),LEFT(D200, 4)),""),"")</f>
        <v>071</v>
      </c>
      <c r="O200" t="str">
        <f t="shared" si="19"/>
        <v>Ca</v>
      </c>
      <c r="P200" t="str">
        <f>TRIM(IF(COUNT(FIND({0,1,2,3,4,5,6,7,8,9},B200))&gt;0,D200,IF(LEN(TRIM(B200))&gt;0,CONCATENATE(B200,C200,D200),MID(D200,4,LEN(D200)))))</f>
        <v>San Bernardino</v>
      </c>
      <c r="Q200">
        <f t="shared" si="20"/>
        <v>32</v>
      </c>
      <c r="R200">
        <f t="shared" si="21"/>
        <v>71</v>
      </c>
    </row>
    <row r="201" spans="2:18" x14ac:dyDescent="0.25">
      <c r="B201" s="1" t="s">
        <v>84</v>
      </c>
      <c r="C201" s="1" t="s">
        <v>62</v>
      </c>
      <c r="D201" s="1" t="s">
        <v>244</v>
      </c>
      <c r="E201" s="1" t="s">
        <v>86</v>
      </c>
      <c r="F201">
        <v>32</v>
      </c>
      <c r="G201">
        <v>0.13</v>
      </c>
      <c r="H201">
        <v>78</v>
      </c>
      <c r="I201">
        <v>0.15</v>
      </c>
      <c r="K201">
        <f t="shared" si="17"/>
        <v>36</v>
      </c>
      <c r="L201">
        <f t="shared" si="18"/>
        <v>5</v>
      </c>
      <c r="M201" t="str">
        <f>IF(COUNT(FIND({0,1,2,3,4,5,6,7,8,9},IF(ISBLANK(A201),IF(LEN(TRIM(B201))&gt;0,TRIM(B201),TRIM(C201)),"")))&gt;0,IF(ISBLANK(A201),IF(LEN(TRIM(B201))&gt;0,TRIM(B201),TRIM(C201)),""),"")</f>
        <v>34</v>
      </c>
      <c r="N201" t="str">
        <f>IF(COUNT(FIND({0,1,2,3,4,5,6,7,8,9},IF(ISBLANK(A201),IF(LEN(TRIM(B201))&gt;0,TRIM(C201),LEFT(D201, 4)),"")))&gt;0,IF(ISBLANK(A201),IF(LEN(TRIM(B201))&gt;0,TRIM(C201),LEFT(D201, 4)),""),"")</f>
        <v>005</v>
      </c>
      <c r="O201" t="str">
        <f t="shared" si="19"/>
        <v>NJ</v>
      </c>
      <c r="P201" t="str">
        <f>TRIM(IF(COUNT(FIND({0,1,2,3,4,5,6,7,8,9},B201))&gt;0,D201,IF(LEN(TRIM(B201))&gt;0,CONCATENATE(B201,C201,D201),MID(D201,4,LEN(D201)))))</f>
        <v>Burlington</v>
      </c>
      <c r="Q201">
        <f t="shared" si="20"/>
        <v>32</v>
      </c>
      <c r="R201">
        <f t="shared" si="21"/>
        <v>78</v>
      </c>
    </row>
    <row r="202" spans="2:18" x14ac:dyDescent="0.25">
      <c r="B202" s="1" t="s">
        <v>105</v>
      </c>
      <c r="C202" s="1" t="s">
        <v>41</v>
      </c>
      <c r="D202" s="1" t="s">
        <v>106</v>
      </c>
      <c r="E202" s="1" t="s">
        <v>107</v>
      </c>
      <c r="F202">
        <v>32</v>
      </c>
      <c r="G202">
        <v>0.13</v>
      </c>
      <c r="H202">
        <v>43</v>
      </c>
      <c r="I202">
        <v>0.08</v>
      </c>
      <c r="K202">
        <f t="shared" si="17"/>
        <v>36</v>
      </c>
      <c r="L202">
        <f t="shared" si="18"/>
        <v>5</v>
      </c>
      <c r="M202" t="str">
        <f>IF(COUNT(FIND({0,1,2,3,4,5,6,7,8,9},IF(ISBLANK(A202),IF(LEN(TRIM(B202))&gt;0,TRIM(B202),TRIM(C202)),"")))&gt;0,IF(ISBLANK(A202),IF(LEN(TRIM(B202))&gt;0,TRIM(B202),TRIM(C202)),""),"")</f>
        <v>11</v>
      </c>
      <c r="N202" t="str">
        <f>IF(COUNT(FIND({0,1,2,3,4,5,6,7,8,9},IF(ISBLANK(A202),IF(LEN(TRIM(B202))&gt;0,TRIM(C202),LEFT(D202, 4)),"")))&gt;0,IF(ISBLANK(A202),IF(LEN(TRIM(B202))&gt;0,TRIM(C202),LEFT(D202, 4)),""),"")</f>
        <v>001</v>
      </c>
      <c r="O202" t="str">
        <f t="shared" si="19"/>
        <v>DC</v>
      </c>
      <c r="P202" t="str">
        <f>TRIM(IF(COUNT(FIND({0,1,2,3,4,5,6,7,8,9},B202))&gt;0,D202,IF(LEN(TRIM(B202))&gt;0,CONCATENATE(B202,C202,D202),MID(D202,4,LEN(D202)))))</f>
        <v>Wash.,D.C.</v>
      </c>
      <c r="Q202">
        <f t="shared" si="20"/>
        <v>32</v>
      </c>
      <c r="R202">
        <f t="shared" si="21"/>
        <v>43</v>
      </c>
    </row>
    <row r="203" spans="2:18" x14ac:dyDescent="0.25">
      <c r="B203" s="1" t="s">
        <v>84</v>
      </c>
      <c r="C203" s="1" t="s">
        <v>68</v>
      </c>
      <c r="D203" s="1" t="s">
        <v>268</v>
      </c>
      <c r="E203" s="1" t="s">
        <v>86</v>
      </c>
      <c r="F203">
        <v>32</v>
      </c>
      <c r="G203">
        <v>0.13</v>
      </c>
      <c r="H203">
        <v>65</v>
      </c>
      <c r="I203">
        <v>0.13</v>
      </c>
      <c r="K203">
        <f t="shared" si="17"/>
        <v>36</v>
      </c>
      <c r="L203">
        <f t="shared" si="18"/>
        <v>5</v>
      </c>
      <c r="M203" t="str">
        <f>IF(COUNT(FIND({0,1,2,3,4,5,6,7,8,9},IF(ISBLANK(A203),IF(LEN(TRIM(B203))&gt;0,TRIM(B203),TRIM(C203)),"")))&gt;0,IF(ISBLANK(A203),IF(LEN(TRIM(B203))&gt;0,TRIM(B203),TRIM(C203)),""),"")</f>
        <v>34</v>
      </c>
      <c r="N203" t="str">
        <f>IF(COUNT(FIND({0,1,2,3,4,5,6,7,8,9},IF(ISBLANK(A203),IF(LEN(TRIM(B203))&gt;0,TRIM(C203),LEFT(D203, 4)),"")))&gt;0,IF(ISBLANK(A203),IF(LEN(TRIM(B203))&gt;0,TRIM(C203),LEFT(D203, 4)),""),"")</f>
        <v>007</v>
      </c>
      <c r="O203" t="str">
        <f t="shared" si="19"/>
        <v>NJ</v>
      </c>
      <c r="P203" t="str">
        <f>TRIM(IF(COUNT(FIND({0,1,2,3,4,5,6,7,8,9},B203))&gt;0,D203,IF(LEN(TRIM(B203))&gt;0,CONCATENATE(B203,C203,D203),MID(D203,4,LEN(D203)))))</f>
        <v>Camden</v>
      </c>
      <c r="Q203">
        <f t="shared" si="20"/>
        <v>32</v>
      </c>
      <c r="R203">
        <f t="shared" si="21"/>
        <v>65</v>
      </c>
    </row>
    <row r="204" spans="2:18" x14ac:dyDescent="0.25">
      <c r="B204" s="1" t="s">
        <v>120</v>
      </c>
      <c r="C204" s="1" t="s">
        <v>81</v>
      </c>
      <c r="D204" s="1" t="s">
        <v>376</v>
      </c>
      <c r="E204" s="1" t="s">
        <v>123</v>
      </c>
      <c r="F204">
        <v>32</v>
      </c>
      <c r="G204">
        <v>0.13</v>
      </c>
      <c r="H204">
        <v>80</v>
      </c>
      <c r="I204">
        <v>0.16</v>
      </c>
      <c r="K204">
        <f t="shared" si="17"/>
        <v>36</v>
      </c>
      <c r="L204">
        <f t="shared" si="18"/>
        <v>5</v>
      </c>
      <c r="M204" t="str">
        <f>IF(COUNT(FIND({0,1,2,3,4,5,6,7,8,9},IF(ISBLANK(A204),IF(LEN(TRIM(B204))&gt;0,TRIM(B204),TRIM(C204)),"")))&gt;0,IF(ISBLANK(A204),IF(LEN(TRIM(B204))&gt;0,TRIM(B204),TRIM(C204)),""),"")</f>
        <v>42</v>
      </c>
      <c r="N204" t="str">
        <f>IF(COUNT(FIND({0,1,2,3,4,5,6,7,8,9},IF(ISBLANK(A204),IF(LEN(TRIM(B204))&gt;0,TRIM(C204),LEFT(D204, 4)),"")))&gt;0,IF(ISBLANK(A204),IF(LEN(TRIM(B204))&gt;0,TRIM(C204),LEFT(D204, 4)),""),"")</f>
        <v>077</v>
      </c>
      <c r="O204" t="str">
        <f t="shared" si="19"/>
        <v>Pa</v>
      </c>
      <c r="P204" t="str">
        <f>TRIM(IF(COUNT(FIND({0,1,2,3,4,5,6,7,8,9},B204))&gt;0,D204,IF(LEN(TRIM(B204))&gt;0,CONCATENATE(B204,C204,D204),MID(D204,4,LEN(D204)))))</f>
        <v>Lehigh</v>
      </c>
      <c r="Q204">
        <f t="shared" si="20"/>
        <v>32</v>
      </c>
      <c r="R204">
        <f t="shared" si="21"/>
        <v>80</v>
      </c>
    </row>
    <row r="205" spans="2:18" x14ac:dyDescent="0.25">
      <c r="B205" s="1" t="s">
        <v>84</v>
      </c>
      <c r="C205" s="1" t="s">
        <v>41</v>
      </c>
      <c r="D205" s="1" t="s">
        <v>255</v>
      </c>
      <c r="E205" s="1" t="s">
        <v>86</v>
      </c>
      <c r="F205">
        <v>32</v>
      </c>
      <c r="G205">
        <v>0.13</v>
      </c>
      <c r="H205">
        <v>64</v>
      </c>
      <c r="I205">
        <v>0.12</v>
      </c>
      <c r="K205">
        <f t="shared" si="17"/>
        <v>36</v>
      </c>
      <c r="L205">
        <f t="shared" si="18"/>
        <v>5</v>
      </c>
      <c r="M205" t="str">
        <f>IF(COUNT(FIND({0,1,2,3,4,5,6,7,8,9},IF(ISBLANK(A205),IF(LEN(TRIM(B205))&gt;0,TRIM(B205),TRIM(C205)),"")))&gt;0,IF(ISBLANK(A205),IF(LEN(TRIM(B205))&gt;0,TRIM(B205),TRIM(C205)),""),"")</f>
        <v>34</v>
      </c>
      <c r="N205" t="str">
        <f>IF(COUNT(FIND({0,1,2,3,4,5,6,7,8,9},IF(ISBLANK(A205),IF(LEN(TRIM(B205))&gt;0,TRIM(C205),LEFT(D205, 4)),"")))&gt;0,IF(ISBLANK(A205),IF(LEN(TRIM(B205))&gt;0,TRIM(C205),LEFT(D205, 4)),""),"")</f>
        <v>001</v>
      </c>
      <c r="O205" t="str">
        <f t="shared" si="19"/>
        <v>NJ</v>
      </c>
      <c r="P205" t="str">
        <f>TRIM(IF(COUNT(FIND({0,1,2,3,4,5,6,7,8,9},B205))&gt;0,D205,IF(LEN(TRIM(B205))&gt;0,CONCATENATE(B205,C205,D205),MID(D205,4,LEN(D205)))))</f>
        <v>Atlantic</v>
      </c>
      <c r="Q205">
        <f t="shared" si="20"/>
        <v>32</v>
      </c>
      <c r="R205">
        <f t="shared" si="21"/>
        <v>64</v>
      </c>
    </row>
    <row r="206" spans="2:18" x14ac:dyDescent="0.25">
      <c r="B206" s="1" t="s">
        <v>224</v>
      </c>
      <c r="C206" s="1" t="s">
        <v>452</v>
      </c>
      <c r="D206" s="1" t="s">
        <v>453</v>
      </c>
      <c r="E206" s="1" t="s">
        <v>227</v>
      </c>
      <c r="F206">
        <v>32</v>
      </c>
      <c r="G206">
        <v>0.13</v>
      </c>
      <c r="H206">
        <v>59</v>
      </c>
      <c r="I206">
        <v>0.11</v>
      </c>
      <c r="K206">
        <f t="shared" si="17"/>
        <v>36</v>
      </c>
      <c r="L206">
        <f t="shared" si="18"/>
        <v>5</v>
      </c>
      <c r="M206" t="str">
        <f>IF(COUNT(FIND({0,1,2,3,4,5,6,7,8,9},IF(ISBLANK(A206),IF(LEN(TRIM(B206))&gt;0,TRIM(B206),TRIM(C206)),"")))&gt;0,IF(ISBLANK(A206),IF(LEN(TRIM(B206))&gt;0,TRIM(B206),TRIM(C206)),""),"")</f>
        <v>37</v>
      </c>
      <c r="N206" t="str">
        <f>IF(COUNT(FIND({0,1,2,3,4,5,6,7,8,9},IF(ISBLANK(A206),IF(LEN(TRIM(B206))&gt;0,TRIM(C206),LEFT(D206, 4)),"")))&gt;0,IF(ISBLANK(A206),IF(LEN(TRIM(B206))&gt;0,TRIM(C206),LEFT(D206, 4)),""),"")</f>
        <v>183</v>
      </c>
      <c r="O206" t="str">
        <f t="shared" si="19"/>
        <v>NC</v>
      </c>
      <c r="P206" t="str">
        <f>TRIM(IF(COUNT(FIND({0,1,2,3,4,5,6,7,8,9},B206))&gt;0,D206,IF(LEN(TRIM(B206))&gt;0,CONCATENATE(B206,C206,D206),MID(D206,4,LEN(D206)))))</f>
        <v>Wake</v>
      </c>
      <c r="Q206">
        <f t="shared" si="20"/>
        <v>32</v>
      </c>
      <c r="R206">
        <f t="shared" si="21"/>
        <v>59</v>
      </c>
    </row>
    <row r="207" spans="2:18" x14ac:dyDescent="0.25">
      <c r="B207" s="1" t="s">
        <v>95</v>
      </c>
      <c r="C207" s="1" t="s">
        <v>118</v>
      </c>
      <c r="D207" s="1" t="s">
        <v>395</v>
      </c>
      <c r="E207" s="1" t="s">
        <v>98</v>
      </c>
      <c r="F207">
        <v>28</v>
      </c>
      <c r="G207">
        <v>0.11</v>
      </c>
      <c r="H207">
        <v>56</v>
      </c>
      <c r="I207">
        <v>0.11</v>
      </c>
      <c r="K207">
        <f t="shared" si="17"/>
        <v>36</v>
      </c>
      <c r="L207">
        <f t="shared" si="18"/>
        <v>5</v>
      </c>
      <c r="M207" t="str">
        <f>IF(COUNT(FIND({0,1,2,3,4,5,6,7,8,9},IF(ISBLANK(A207),IF(LEN(TRIM(B207))&gt;0,TRIM(B207),TRIM(C207)),"")))&gt;0,IF(ISBLANK(A207),IF(LEN(TRIM(B207))&gt;0,TRIM(B207),TRIM(C207)),""),"")</f>
        <v>12</v>
      </c>
      <c r="N207" t="str">
        <f>IF(COUNT(FIND({0,1,2,3,4,5,6,7,8,9},IF(ISBLANK(A207),IF(LEN(TRIM(B207))&gt;0,TRIM(C207),LEFT(D207, 4)),"")))&gt;0,IF(ISBLANK(A207),IF(LEN(TRIM(B207))&gt;0,TRIM(C207),LEFT(D207, 4)),""),"")</f>
        <v>105</v>
      </c>
      <c r="O207" t="str">
        <f t="shared" si="19"/>
        <v>Fl</v>
      </c>
      <c r="P207" t="str">
        <f>TRIM(IF(COUNT(FIND({0,1,2,3,4,5,6,7,8,9},B207))&gt;0,D207,IF(LEN(TRIM(B207))&gt;0,CONCATENATE(B207,C207,D207),MID(D207,4,LEN(D207)))))</f>
        <v>Polk</v>
      </c>
      <c r="Q207">
        <f t="shared" si="20"/>
        <v>28</v>
      </c>
      <c r="R207">
        <f t="shared" si="21"/>
        <v>56</v>
      </c>
    </row>
    <row r="208" spans="2:18" x14ac:dyDescent="0.25">
      <c r="B208" s="1" t="s">
        <v>84</v>
      </c>
      <c r="C208" s="1" t="s">
        <v>22</v>
      </c>
      <c r="D208" s="1" t="s">
        <v>229</v>
      </c>
      <c r="E208" s="1" t="s">
        <v>86</v>
      </c>
      <c r="F208">
        <v>28</v>
      </c>
      <c r="G208">
        <v>0.11</v>
      </c>
      <c r="H208">
        <v>55</v>
      </c>
      <c r="I208">
        <v>0.11</v>
      </c>
      <c r="K208">
        <f t="shared" si="17"/>
        <v>36</v>
      </c>
      <c r="L208">
        <f t="shared" si="18"/>
        <v>5</v>
      </c>
      <c r="M208" t="str">
        <f>IF(COUNT(FIND({0,1,2,3,4,5,6,7,8,9},IF(ISBLANK(A208),IF(LEN(TRIM(B208))&gt;0,TRIM(B208),TRIM(C208)),"")))&gt;0,IF(ISBLANK(A208),IF(LEN(TRIM(B208))&gt;0,TRIM(B208),TRIM(C208)),""),"")</f>
        <v>34</v>
      </c>
      <c r="N208" t="str">
        <f>IF(COUNT(FIND({0,1,2,3,4,5,6,7,8,9},IF(ISBLANK(A208),IF(LEN(TRIM(B208))&gt;0,TRIM(C208),LEFT(D208, 4)),"")))&gt;0,IF(ISBLANK(A208),IF(LEN(TRIM(B208))&gt;0,TRIM(C208),LEFT(D208, 4)),""),"")</f>
        <v>021</v>
      </c>
      <c r="O208" t="str">
        <f t="shared" si="19"/>
        <v>NJ</v>
      </c>
      <c r="P208" t="str">
        <f>TRIM(IF(COUNT(FIND({0,1,2,3,4,5,6,7,8,9},B208))&gt;0,D208,IF(LEN(TRIM(B208))&gt;0,CONCATENATE(B208,C208,D208),MID(D208,4,LEN(D208)))))</f>
        <v>Mercer</v>
      </c>
      <c r="Q208">
        <f t="shared" si="20"/>
        <v>28</v>
      </c>
      <c r="R208">
        <f t="shared" si="21"/>
        <v>55</v>
      </c>
    </row>
    <row r="209" spans="2:18" x14ac:dyDescent="0.25">
      <c r="B209" s="1" t="s">
        <v>159</v>
      </c>
      <c r="C209" s="1" t="s">
        <v>231</v>
      </c>
      <c r="D209" s="1" t="s">
        <v>232</v>
      </c>
      <c r="E209" s="1" t="s">
        <v>161</v>
      </c>
      <c r="F209">
        <v>28</v>
      </c>
      <c r="G209">
        <v>0.11</v>
      </c>
      <c r="H209">
        <v>46</v>
      </c>
      <c r="I209">
        <v>0.09</v>
      </c>
      <c r="K209">
        <f t="shared" si="17"/>
        <v>36</v>
      </c>
      <c r="L209">
        <f t="shared" si="18"/>
        <v>5</v>
      </c>
      <c r="M209" t="str">
        <f>IF(COUNT(FIND({0,1,2,3,4,5,6,7,8,9},IF(ISBLANK(A209),IF(LEN(TRIM(B209))&gt;0,TRIM(B209),TRIM(C209)),"")))&gt;0,IF(ISBLANK(A209),IF(LEN(TRIM(B209))&gt;0,TRIM(B209),TRIM(C209)),""),"")</f>
        <v>51</v>
      </c>
      <c r="N209" t="str">
        <f>IF(COUNT(FIND({0,1,2,3,4,5,6,7,8,9},IF(ISBLANK(A209),IF(LEN(TRIM(B209))&gt;0,TRIM(C209),LEFT(D209, 4)),"")))&gt;0,IF(ISBLANK(A209),IF(LEN(TRIM(B209))&gt;0,TRIM(C209),LEFT(D209, 4)),""),"")</f>
        <v>710</v>
      </c>
      <c r="O209" t="str">
        <f t="shared" si="19"/>
        <v>Va</v>
      </c>
      <c r="P209" t="str">
        <f>TRIM(IF(COUNT(FIND({0,1,2,3,4,5,6,7,8,9},B209))&gt;0,D209,IF(LEN(TRIM(B209))&gt;0,CONCATENATE(B209,C209,D209),MID(D209,4,LEN(D209)))))</f>
        <v>Norfolk city</v>
      </c>
      <c r="Q209">
        <f t="shared" si="20"/>
        <v>28</v>
      </c>
      <c r="R209">
        <f t="shared" si="21"/>
        <v>46</v>
      </c>
    </row>
    <row r="210" spans="2:18" x14ac:dyDescent="0.25">
      <c r="B210" s="1" t="s">
        <v>241</v>
      </c>
      <c r="C210" s="1" t="s">
        <v>72</v>
      </c>
      <c r="D210" s="1" t="s">
        <v>242</v>
      </c>
      <c r="E210" s="1" t="s">
        <v>243</v>
      </c>
      <c r="F210">
        <v>28</v>
      </c>
      <c r="G210">
        <v>0.11</v>
      </c>
      <c r="H210">
        <v>59</v>
      </c>
      <c r="I210">
        <v>0.11</v>
      </c>
      <c r="K210">
        <f t="shared" si="17"/>
        <v>36</v>
      </c>
      <c r="L210">
        <f t="shared" si="18"/>
        <v>5</v>
      </c>
      <c r="M210" t="str">
        <f>IF(COUNT(FIND({0,1,2,3,4,5,6,7,8,9},IF(ISBLANK(A210),IF(LEN(TRIM(B210))&gt;0,TRIM(B210),TRIM(C210)),"")))&gt;0,IF(ISBLANK(A210),IF(LEN(TRIM(B210))&gt;0,TRIM(B210),TRIM(C210)),""),"")</f>
        <v>39</v>
      </c>
      <c r="N210" t="str">
        <f>IF(COUNT(FIND({0,1,2,3,4,5,6,7,8,9},IF(ISBLANK(A210),IF(LEN(TRIM(B210))&gt;0,TRIM(C210),LEFT(D210, 4)),"")))&gt;0,IF(ISBLANK(A210),IF(LEN(TRIM(B210))&gt;0,TRIM(C210),LEFT(D210, 4)),""),"")</f>
        <v>035</v>
      </c>
      <c r="O210" t="str">
        <f t="shared" si="19"/>
        <v>Oh</v>
      </c>
      <c r="P210" t="str">
        <f>TRIM(IF(COUNT(FIND({0,1,2,3,4,5,6,7,8,9},B210))&gt;0,D210,IF(LEN(TRIM(B210))&gt;0,CONCATENATE(B210,C210,D210),MID(D210,4,LEN(D210)))))</f>
        <v>Cuyahoga</v>
      </c>
      <c r="Q210">
        <f t="shared" si="20"/>
        <v>28</v>
      </c>
      <c r="R210">
        <f t="shared" si="21"/>
        <v>59</v>
      </c>
    </row>
    <row r="211" spans="2:18" x14ac:dyDescent="0.25">
      <c r="B211" s="1" t="s">
        <v>159</v>
      </c>
      <c r="C211" s="1" t="s">
        <v>248</v>
      </c>
      <c r="D211" s="1" t="s">
        <v>249</v>
      </c>
      <c r="E211" s="1" t="s">
        <v>161</v>
      </c>
      <c r="F211">
        <v>27</v>
      </c>
      <c r="G211">
        <v>0.11</v>
      </c>
      <c r="H211">
        <v>64</v>
      </c>
      <c r="I211">
        <v>0.12</v>
      </c>
      <c r="K211">
        <f t="shared" si="17"/>
        <v>36</v>
      </c>
      <c r="L211">
        <f t="shared" si="18"/>
        <v>5</v>
      </c>
      <c r="M211" t="str">
        <f>IF(COUNT(FIND({0,1,2,3,4,5,6,7,8,9},IF(ISBLANK(A211),IF(LEN(TRIM(B211))&gt;0,TRIM(B211),TRIM(C211)),"")))&gt;0,IF(ISBLANK(A211),IF(LEN(TRIM(B211))&gt;0,TRIM(B211),TRIM(C211)),""),"")</f>
        <v>51</v>
      </c>
      <c r="N211" t="str">
        <f>IF(COUNT(FIND({0,1,2,3,4,5,6,7,8,9},IF(ISBLANK(A211),IF(LEN(TRIM(B211))&gt;0,TRIM(C211),LEFT(D211, 4)),"")))&gt;0,IF(ISBLANK(A211),IF(LEN(TRIM(B211))&gt;0,TRIM(C211),LEFT(D211, 4)),""),"")</f>
        <v>760</v>
      </c>
      <c r="O211" t="str">
        <f t="shared" si="19"/>
        <v>Va</v>
      </c>
      <c r="P211" t="str">
        <f>TRIM(IF(COUNT(FIND({0,1,2,3,4,5,6,7,8,9},B211))&gt;0,D211,IF(LEN(TRIM(B211))&gt;0,CONCATENATE(B211,C211,D211),MID(D211,4,LEN(D211)))))</f>
        <v>Richmond city</v>
      </c>
      <c r="Q211">
        <f t="shared" si="20"/>
        <v>27</v>
      </c>
      <c r="R211">
        <f t="shared" si="21"/>
        <v>64</v>
      </c>
    </row>
    <row r="212" spans="2:18" x14ac:dyDescent="0.25">
      <c r="B212" s="1" t="s">
        <v>165</v>
      </c>
      <c r="C212" s="1" t="s">
        <v>52</v>
      </c>
      <c r="D212" s="1" t="s">
        <v>245</v>
      </c>
      <c r="E212" s="1" t="s">
        <v>168</v>
      </c>
      <c r="F212">
        <v>27</v>
      </c>
      <c r="G212">
        <v>0.11</v>
      </c>
      <c r="H212">
        <v>53</v>
      </c>
      <c r="I212">
        <v>0.1</v>
      </c>
      <c r="K212">
        <f t="shared" si="17"/>
        <v>36</v>
      </c>
      <c r="L212">
        <f t="shared" si="18"/>
        <v>5</v>
      </c>
      <c r="M212" t="str">
        <f>IF(COUNT(FIND({0,1,2,3,4,5,6,7,8,9},IF(ISBLANK(A212),IF(LEN(TRIM(B212))&gt;0,TRIM(B212),TRIM(C212)),"")))&gt;0,IF(ISBLANK(A212),IF(LEN(TRIM(B212))&gt;0,TRIM(B212),TRIM(C212)),""),"")</f>
        <v>48</v>
      </c>
      <c r="N212" t="str">
        <f>IF(COUNT(FIND({0,1,2,3,4,5,6,7,8,9},IF(ISBLANK(A212),IF(LEN(TRIM(B212))&gt;0,TRIM(C212),LEFT(D212, 4)),"")))&gt;0,IF(ISBLANK(A212),IF(LEN(TRIM(B212))&gt;0,TRIM(C212),LEFT(D212, 4)),""),"")</f>
        <v>113</v>
      </c>
      <c r="O212" t="str">
        <f t="shared" si="19"/>
        <v>Tx</v>
      </c>
      <c r="P212" t="str">
        <f>TRIM(IF(COUNT(FIND({0,1,2,3,4,5,6,7,8,9},B212))&gt;0,D212,IF(LEN(TRIM(B212))&gt;0,CONCATENATE(B212,C212,D212),MID(D212,4,LEN(D212)))))</f>
        <v>Dallas</v>
      </c>
      <c r="Q212">
        <f t="shared" si="20"/>
        <v>27</v>
      </c>
      <c r="R212">
        <f t="shared" si="21"/>
        <v>53</v>
      </c>
    </row>
    <row r="213" spans="2:18" x14ac:dyDescent="0.25">
      <c r="B213" s="1" t="s">
        <v>224</v>
      </c>
      <c r="C213" s="1" t="s">
        <v>210</v>
      </c>
      <c r="D213" s="1" t="s">
        <v>148</v>
      </c>
      <c r="E213" s="1" t="s">
        <v>227</v>
      </c>
      <c r="F213">
        <v>26</v>
      </c>
      <c r="G213">
        <v>0.1</v>
      </c>
      <c r="H213">
        <v>51</v>
      </c>
      <c r="I213">
        <v>0.1</v>
      </c>
      <c r="K213">
        <f t="shared" si="17"/>
        <v>36</v>
      </c>
      <c r="L213">
        <f t="shared" si="18"/>
        <v>5</v>
      </c>
      <c r="M213" t="str">
        <f>IF(COUNT(FIND({0,1,2,3,4,5,6,7,8,9},IF(ISBLANK(A213),IF(LEN(TRIM(B213))&gt;0,TRIM(B213),TRIM(C213)),"")))&gt;0,IF(ISBLANK(A213),IF(LEN(TRIM(B213))&gt;0,TRIM(B213),TRIM(C213)),""),"")</f>
        <v>37</v>
      </c>
      <c r="N213" t="str">
        <f>IF(COUNT(FIND({0,1,2,3,4,5,6,7,8,9},IF(ISBLANK(A213),IF(LEN(TRIM(B213))&gt;0,TRIM(C213),LEFT(D213, 4)),"")))&gt;0,IF(ISBLANK(A213),IF(LEN(TRIM(B213))&gt;0,TRIM(C213),LEFT(D213, 4)),""),"")</f>
        <v>051</v>
      </c>
      <c r="O213" t="str">
        <f t="shared" si="19"/>
        <v>NC</v>
      </c>
      <c r="P213" t="str">
        <f>TRIM(IF(COUNT(FIND({0,1,2,3,4,5,6,7,8,9},B213))&gt;0,D213,IF(LEN(TRIM(B213))&gt;0,CONCATENATE(B213,C213,D213),MID(D213,4,LEN(D213)))))</f>
        <v>Cumberland</v>
      </c>
      <c r="Q213">
        <f t="shared" si="20"/>
        <v>26</v>
      </c>
      <c r="R213">
        <f t="shared" si="21"/>
        <v>51</v>
      </c>
    </row>
    <row r="214" spans="2:18" x14ac:dyDescent="0.25">
      <c r="B214" s="1" t="s">
        <v>265</v>
      </c>
      <c r="C214" s="1" t="s">
        <v>111</v>
      </c>
      <c r="D214" s="1" t="s">
        <v>354</v>
      </c>
      <c r="E214" s="1" t="s">
        <v>267</v>
      </c>
      <c r="F214">
        <v>25</v>
      </c>
      <c r="G214">
        <v>0.1</v>
      </c>
      <c r="H214">
        <v>39</v>
      </c>
      <c r="I214">
        <v>0.08</v>
      </c>
      <c r="K214">
        <f t="shared" si="17"/>
        <v>36</v>
      </c>
      <c r="L214">
        <f t="shared" si="18"/>
        <v>5</v>
      </c>
      <c r="M214" t="str">
        <f>IF(COUNT(FIND({0,1,2,3,4,5,6,7,8,9},IF(ISBLANK(A214),IF(LEN(TRIM(B214))&gt;0,TRIM(B214),TRIM(C214)),"")))&gt;0,IF(ISBLANK(A214),IF(LEN(TRIM(B214))&gt;0,TRIM(B214),TRIM(C214)),""),"")</f>
        <v>53</v>
      </c>
      <c r="N214" t="str">
        <f>IF(COUNT(FIND({0,1,2,3,4,5,6,7,8,9},IF(ISBLANK(A214),IF(LEN(TRIM(B214))&gt;0,TRIM(C214),LEFT(D214, 4)),"")))&gt;0,IF(ISBLANK(A214),IF(LEN(TRIM(B214))&gt;0,TRIM(C214),LEFT(D214, 4)),""),"")</f>
        <v>033</v>
      </c>
      <c r="O214" t="str">
        <f t="shared" si="19"/>
        <v>Wa</v>
      </c>
      <c r="P214" t="str">
        <f>TRIM(IF(COUNT(FIND({0,1,2,3,4,5,6,7,8,9},B214))&gt;0,D214,IF(LEN(TRIM(B214))&gt;0,CONCATENATE(B214,C214,D214),MID(D214,4,LEN(D214)))))</f>
        <v>King</v>
      </c>
      <c r="Q214">
        <f t="shared" si="20"/>
        <v>25</v>
      </c>
      <c r="R214">
        <f t="shared" si="21"/>
        <v>39</v>
      </c>
    </row>
    <row r="215" spans="2:18" x14ac:dyDescent="0.25">
      <c r="B215" s="1" t="s">
        <v>224</v>
      </c>
      <c r="C215" s="1" t="s">
        <v>225</v>
      </c>
      <c r="D215" s="1" t="s">
        <v>226</v>
      </c>
      <c r="E215" s="1" t="s">
        <v>227</v>
      </c>
      <c r="F215">
        <v>25</v>
      </c>
      <c r="G215">
        <v>0.1</v>
      </c>
      <c r="H215">
        <v>57</v>
      </c>
      <c r="I215">
        <v>0.11</v>
      </c>
      <c r="K215">
        <f t="shared" si="17"/>
        <v>36</v>
      </c>
      <c r="L215">
        <f t="shared" si="18"/>
        <v>5</v>
      </c>
      <c r="M215" t="str">
        <f>IF(COUNT(FIND({0,1,2,3,4,5,6,7,8,9},IF(ISBLANK(A215),IF(LEN(TRIM(B215))&gt;0,TRIM(B215),TRIM(C215)),"")))&gt;0,IF(ISBLANK(A215),IF(LEN(TRIM(B215))&gt;0,TRIM(B215),TRIM(C215)),""),"")</f>
        <v>37</v>
      </c>
      <c r="N215" t="str">
        <f>IF(COUNT(FIND({0,1,2,3,4,5,6,7,8,9},IF(ISBLANK(A215),IF(LEN(TRIM(B215))&gt;0,TRIM(C215),LEFT(D215, 4)),"")))&gt;0,IF(ISBLANK(A215),IF(LEN(TRIM(B215))&gt;0,TRIM(C215),LEFT(D215, 4)),""),"")</f>
        <v>133</v>
      </c>
      <c r="O215" t="str">
        <f t="shared" si="19"/>
        <v>NC</v>
      </c>
      <c r="P215" t="str">
        <f>TRIM(IF(COUNT(FIND({0,1,2,3,4,5,6,7,8,9},B215))&gt;0,D215,IF(LEN(TRIM(B215))&gt;0,CONCATENATE(B215,C215,D215),MID(D215,4,LEN(D215)))))</f>
        <v>Onslow</v>
      </c>
      <c r="Q215">
        <f t="shared" si="20"/>
        <v>25</v>
      </c>
      <c r="R215">
        <f t="shared" si="21"/>
        <v>57</v>
      </c>
    </row>
    <row r="216" spans="2:18" x14ac:dyDescent="0.25">
      <c r="B216" s="1" t="s">
        <v>238</v>
      </c>
      <c r="C216" s="1" t="s">
        <v>154</v>
      </c>
      <c r="D216" s="1" t="s">
        <v>438</v>
      </c>
      <c r="E216" s="1" t="s">
        <v>240</v>
      </c>
      <c r="F216">
        <v>24</v>
      </c>
      <c r="G216">
        <v>0.1</v>
      </c>
      <c r="H216">
        <v>58</v>
      </c>
      <c r="I216">
        <v>0.11</v>
      </c>
      <c r="K216">
        <f t="shared" si="17"/>
        <v>36</v>
      </c>
      <c r="L216">
        <f t="shared" si="18"/>
        <v>5</v>
      </c>
      <c r="M216" t="str">
        <f>IF(COUNT(FIND({0,1,2,3,4,5,6,7,8,9},IF(ISBLANK(A216),IF(LEN(TRIM(B216))&gt;0,TRIM(B216),TRIM(C216)),"")))&gt;0,IF(ISBLANK(A216),IF(LEN(TRIM(B216))&gt;0,TRIM(B216),TRIM(C216)),""),"")</f>
        <v>45</v>
      </c>
      <c r="N216" t="str">
        <f>IF(COUNT(FIND({0,1,2,3,4,5,6,7,8,9},IF(ISBLANK(A216),IF(LEN(TRIM(B216))&gt;0,TRIM(C216),LEFT(D216, 4)),"")))&gt;0,IF(ISBLANK(A216),IF(LEN(TRIM(B216))&gt;0,TRIM(C216),LEFT(D216, 4)),""),"")</f>
        <v>079</v>
      </c>
      <c r="O216" t="str">
        <f t="shared" si="19"/>
        <v>SC</v>
      </c>
      <c r="P216" t="str">
        <f>TRIM(IF(COUNT(FIND({0,1,2,3,4,5,6,7,8,9},B216))&gt;0,D216,IF(LEN(TRIM(B216))&gt;0,CONCATENATE(B216,C216,D216),MID(D216,4,LEN(D216)))))</f>
        <v>Richland</v>
      </c>
      <c r="Q216">
        <f t="shared" si="20"/>
        <v>24</v>
      </c>
      <c r="R216">
        <f t="shared" si="21"/>
        <v>58</v>
      </c>
    </row>
    <row r="217" spans="2:18" x14ac:dyDescent="0.25">
      <c r="B217" s="1" t="s">
        <v>159</v>
      </c>
      <c r="C217" s="1" t="s">
        <v>113</v>
      </c>
      <c r="D217" s="1" t="s">
        <v>347</v>
      </c>
      <c r="E217" s="1" t="s">
        <v>161</v>
      </c>
      <c r="F217">
        <v>24</v>
      </c>
      <c r="G217">
        <v>0.1</v>
      </c>
      <c r="H217">
        <v>31</v>
      </c>
      <c r="I217">
        <v>0.06</v>
      </c>
      <c r="K217">
        <f t="shared" si="17"/>
        <v>36</v>
      </c>
      <c r="L217">
        <f t="shared" si="18"/>
        <v>5</v>
      </c>
      <c r="M217" t="str">
        <f>IF(COUNT(FIND({0,1,2,3,4,5,6,7,8,9},IF(ISBLANK(A217),IF(LEN(TRIM(B217))&gt;0,TRIM(B217),TRIM(C217)),"")))&gt;0,IF(ISBLANK(A217),IF(LEN(TRIM(B217))&gt;0,TRIM(B217),TRIM(C217)),""),"")</f>
        <v>51</v>
      </c>
      <c r="N217" t="str">
        <f>IF(COUNT(FIND({0,1,2,3,4,5,6,7,8,9},IF(ISBLANK(A217),IF(LEN(TRIM(B217))&gt;0,TRIM(C217),LEFT(D217, 4)),"")))&gt;0,IF(ISBLANK(A217),IF(LEN(TRIM(B217))&gt;0,TRIM(C217),LEFT(D217, 4)),""),"")</f>
        <v>013</v>
      </c>
      <c r="O217" t="str">
        <f t="shared" si="19"/>
        <v>Va</v>
      </c>
      <c r="P217" t="str">
        <f>TRIM(IF(COUNT(FIND({0,1,2,3,4,5,6,7,8,9},B217))&gt;0,D217,IF(LEN(TRIM(B217))&gt;0,CONCATENATE(B217,C217,D217),MID(D217,4,LEN(D217)))))</f>
        <v>Arlington</v>
      </c>
      <c r="Q217">
        <f t="shared" si="20"/>
        <v>24</v>
      </c>
      <c r="R217">
        <f t="shared" si="21"/>
        <v>31</v>
      </c>
    </row>
    <row r="218" spans="2:18" x14ac:dyDescent="0.25">
      <c r="B218" s="1" t="s">
        <v>241</v>
      </c>
      <c r="C218" s="1" t="s">
        <v>293</v>
      </c>
      <c r="D218" s="1" t="s">
        <v>112</v>
      </c>
      <c r="E218" s="1" t="s">
        <v>243</v>
      </c>
      <c r="F218">
        <v>23</v>
      </c>
      <c r="G218">
        <v>0.09</v>
      </c>
      <c r="H218">
        <v>51</v>
      </c>
      <c r="I218">
        <v>0.1</v>
      </c>
      <c r="K218">
        <f t="shared" si="17"/>
        <v>36</v>
      </c>
      <c r="L218">
        <f t="shared" si="18"/>
        <v>5</v>
      </c>
      <c r="M218" t="str">
        <f>IF(COUNT(FIND({0,1,2,3,4,5,6,7,8,9},IF(ISBLANK(A218),IF(LEN(TRIM(B218))&gt;0,TRIM(B218),TRIM(C218)),"")))&gt;0,IF(ISBLANK(A218),IF(LEN(TRIM(B218))&gt;0,TRIM(B218),TRIM(C218)),""),"")</f>
        <v>39</v>
      </c>
      <c r="N218" t="str">
        <f>IF(COUNT(FIND({0,1,2,3,4,5,6,7,8,9},IF(ISBLANK(A218),IF(LEN(TRIM(B218))&gt;0,TRIM(C218),LEFT(D218, 4)),"")))&gt;0,IF(ISBLANK(A218),IF(LEN(TRIM(B218))&gt;0,TRIM(C218),LEFT(D218, 4)),""),"")</f>
        <v>049</v>
      </c>
      <c r="O218" t="str">
        <f t="shared" si="19"/>
        <v>Oh</v>
      </c>
      <c r="P218" t="str">
        <f>TRIM(IF(COUNT(FIND({0,1,2,3,4,5,6,7,8,9},B218))&gt;0,D218,IF(LEN(TRIM(B218))&gt;0,CONCATENATE(B218,C218,D218),MID(D218,4,LEN(D218)))))</f>
        <v>Franklin</v>
      </c>
      <c r="Q218">
        <f t="shared" si="20"/>
        <v>23</v>
      </c>
      <c r="R218">
        <f t="shared" si="21"/>
        <v>51</v>
      </c>
    </row>
    <row r="219" spans="2:18" x14ac:dyDescent="0.25">
      <c r="B219" s="1" t="s">
        <v>175</v>
      </c>
      <c r="C219" s="1" t="s">
        <v>76</v>
      </c>
      <c r="D219" s="1" t="s">
        <v>176</v>
      </c>
      <c r="E219" s="1" t="s">
        <v>177</v>
      </c>
      <c r="F219">
        <v>23</v>
      </c>
      <c r="G219">
        <v>0.09</v>
      </c>
      <c r="H219">
        <v>36</v>
      </c>
      <c r="I219">
        <v>7.0000000000000007E-2</v>
      </c>
      <c r="K219">
        <f t="shared" si="17"/>
        <v>36</v>
      </c>
      <c r="L219">
        <f t="shared" si="18"/>
        <v>5</v>
      </c>
      <c r="M219" t="str">
        <f>IF(COUNT(FIND({0,1,2,3,4,5,6,7,8,9},IF(ISBLANK(A219),IF(LEN(TRIM(B219))&gt;0,TRIM(B219),TRIM(C219)),"")))&gt;0,IF(ISBLANK(A219),IF(LEN(TRIM(B219))&gt;0,TRIM(B219),TRIM(C219)),""),"")</f>
        <v>15</v>
      </c>
      <c r="N219" t="str">
        <f>IF(COUNT(FIND({0,1,2,3,4,5,6,7,8,9},IF(ISBLANK(A219),IF(LEN(TRIM(B219))&gt;0,TRIM(C219),LEFT(D219, 4)),"")))&gt;0,IF(ISBLANK(A219),IF(LEN(TRIM(B219))&gt;0,TRIM(C219),LEFT(D219, 4)),""),"")</f>
        <v>003</v>
      </c>
      <c r="O219" t="str">
        <f t="shared" si="19"/>
        <v>Hi</v>
      </c>
      <c r="P219" t="str">
        <f>TRIM(IF(COUNT(FIND({0,1,2,3,4,5,6,7,8,9},B219))&gt;0,D219,IF(LEN(TRIM(B219))&gt;0,CONCATENATE(B219,C219,D219),MID(D219,4,LEN(D219)))))</f>
        <v>Honolulu</v>
      </c>
      <c r="Q219">
        <f t="shared" si="20"/>
        <v>23</v>
      </c>
      <c r="R219">
        <f t="shared" si="21"/>
        <v>36</v>
      </c>
    </row>
    <row r="220" spans="2:18" x14ac:dyDescent="0.25">
      <c r="B220" s="1" t="s">
        <v>13</v>
      </c>
      <c r="C220" s="1" t="s">
        <v>26</v>
      </c>
      <c r="D220" s="1" t="s">
        <v>27</v>
      </c>
      <c r="E220" s="1" t="s">
        <v>12</v>
      </c>
      <c r="F220">
        <v>22</v>
      </c>
      <c r="G220">
        <v>0.09</v>
      </c>
      <c r="H220">
        <v>47</v>
      </c>
      <c r="I220">
        <v>0.09</v>
      </c>
      <c r="K220">
        <f t="shared" si="17"/>
        <v>36</v>
      </c>
      <c r="L220">
        <f t="shared" si="18"/>
        <v>5</v>
      </c>
      <c r="M220" t="str">
        <f>IF(COUNT(FIND({0,1,2,3,4,5,6,7,8,9},IF(ISBLANK(A220),IF(LEN(TRIM(B220))&gt;0,TRIM(B220),TRIM(C220)),"")))&gt;0,IF(ISBLANK(A220),IF(LEN(TRIM(B220))&gt;0,TRIM(B220),TRIM(C220)),""),"")</f>
        <v>36</v>
      </c>
      <c r="N220" t="str">
        <f>IF(COUNT(FIND({0,1,2,3,4,5,6,7,8,9},IF(ISBLANK(A220),IF(LEN(TRIM(B220))&gt;0,TRIM(C220),LEFT(D220, 4)),"")))&gt;0,IF(ISBLANK(A220),IF(LEN(TRIM(B220))&gt;0,TRIM(C220),LEFT(D220, 4)),""),"")</f>
        <v>067</v>
      </c>
      <c r="O220" t="str">
        <f t="shared" si="19"/>
        <v>NY</v>
      </c>
      <c r="P220" t="str">
        <f>TRIM(IF(COUNT(FIND({0,1,2,3,4,5,6,7,8,9},B220))&gt;0,D220,IF(LEN(TRIM(B220))&gt;0,CONCATENATE(B220,C220,D220),MID(D220,4,LEN(D220)))))</f>
        <v>Onondaga</v>
      </c>
      <c r="Q220">
        <f t="shared" si="20"/>
        <v>22</v>
      </c>
      <c r="R220">
        <f t="shared" si="21"/>
        <v>47</v>
      </c>
    </row>
    <row r="221" spans="2:18" x14ac:dyDescent="0.25">
      <c r="B221" s="1" t="s">
        <v>56</v>
      </c>
      <c r="C221" s="1" t="s">
        <v>60</v>
      </c>
      <c r="D221" s="1" t="s">
        <v>110</v>
      </c>
      <c r="E221" s="1" t="s">
        <v>59</v>
      </c>
      <c r="F221">
        <v>22</v>
      </c>
      <c r="G221">
        <v>0.09</v>
      </c>
      <c r="H221">
        <v>44</v>
      </c>
      <c r="I221">
        <v>0.09</v>
      </c>
      <c r="K221">
        <f t="shared" si="17"/>
        <v>36</v>
      </c>
      <c r="L221">
        <f t="shared" si="18"/>
        <v>5</v>
      </c>
      <c r="M221" t="str">
        <f>IF(COUNT(FIND({0,1,2,3,4,5,6,7,8,9},IF(ISBLANK(A221),IF(LEN(TRIM(B221))&gt;0,TRIM(B221),TRIM(C221)),"")))&gt;0,IF(ISBLANK(A221),IF(LEN(TRIM(B221))&gt;0,TRIM(B221),TRIM(C221)),""),"")</f>
        <v>25</v>
      </c>
      <c r="N221" t="str">
        <f>IF(COUNT(FIND({0,1,2,3,4,5,6,7,8,9},IF(ISBLANK(A221),IF(LEN(TRIM(B221))&gt;0,TRIM(C221),LEFT(D221, 4)),"")))&gt;0,IF(ISBLANK(A221),IF(LEN(TRIM(B221))&gt;0,TRIM(C221),LEFT(D221, 4)),""),"")</f>
        <v>027</v>
      </c>
      <c r="O221" t="str">
        <f t="shared" si="19"/>
        <v>Ma</v>
      </c>
      <c r="P221" t="str">
        <f>TRIM(IF(COUNT(FIND({0,1,2,3,4,5,6,7,8,9},B221))&gt;0,D221,IF(LEN(TRIM(B221))&gt;0,CONCATENATE(B221,C221,D221),MID(D221,4,LEN(D221)))))</f>
        <v>Worcester</v>
      </c>
      <c r="Q221">
        <f t="shared" si="20"/>
        <v>22</v>
      </c>
      <c r="R221">
        <f t="shared" si="21"/>
        <v>44</v>
      </c>
    </row>
    <row r="222" spans="2:18" x14ac:dyDescent="0.25">
      <c r="B222" s="1" t="s">
        <v>95</v>
      </c>
      <c r="C222" s="1" t="s">
        <v>140</v>
      </c>
      <c r="D222" s="1" t="s">
        <v>579</v>
      </c>
      <c r="E222" s="1" t="s">
        <v>98</v>
      </c>
      <c r="F222">
        <v>22</v>
      </c>
      <c r="G222">
        <v>0.09</v>
      </c>
      <c r="H222">
        <v>40</v>
      </c>
      <c r="I222">
        <v>0.08</v>
      </c>
      <c r="K222">
        <f t="shared" si="17"/>
        <v>36</v>
      </c>
      <c r="L222">
        <f t="shared" si="18"/>
        <v>5</v>
      </c>
      <c r="M222" t="str">
        <f>IF(COUNT(FIND({0,1,2,3,4,5,6,7,8,9},IF(ISBLANK(A222),IF(LEN(TRIM(B222))&gt;0,TRIM(B222),TRIM(C222)),"")))&gt;0,IF(ISBLANK(A222),IF(LEN(TRIM(B222))&gt;0,TRIM(B222),TRIM(C222)),""),"")</f>
        <v>12</v>
      </c>
      <c r="N222" t="str">
        <f>IF(COUNT(FIND({0,1,2,3,4,5,6,7,8,9},IF(ISBLANK(A222),IF(LEN(TRIM(B222))&gt;0,TRIM(C222),LEFT(D222, 4)),"")))&gt;0,IF(ISBLANK(A222),IF(LEN(TRIM(B222))&gt;0,TRIM(C222),LEFT(D222, 4)),""),"")</f>
        <v>015</v>
      </c>
      <c r="O222" t="str">
        <f t="shared" si="19"/>
        <v>Fl</v>
      </c>
      <c r="P222" t="str">
        <f>TRIM(IF(COUNT(FIND({0,1,2,3,4,5,6,7,8,9},B222))&gt;0,D222,IF(LEN(TRIM(B222))&gt;0,CONCATENATE(B222,C222,D222),MID(D222,4,LEN(D222)))))</f>
        <v>Charlotte</v>
      </c>
      <c r="Q222">
        <f t="shared" si="20"/>
        <v>22</v>
      </c>
      <c r="R222">
        <f t="shared" si="21"/>
        <v>40</v>
      </c>
    </row>
    <row r="223" spans="2:18" x14ac:dyDescent="0.25">
      <c r="B223" s="1" t="s">
        <v>99</v>
      </c>
      <c r="C223" s="1" t="s">
        <v>41</v>
      </c>
      <c r="D223" s="1" t="s">
        <v>246</v>
      </c>
      <c r="E223" s="1" t="s">
        <v>102</v>
      </c>
      <c r="F223">
        <v>22</v>
      </c>
      <c r="G223">
        <v>0.09</v>
      </c>
      <c r="H223">
        <v>40</v>
      </c>
      <c r="I223">
        <v>0.08</v>
      </c>
      <c r="K223">
        <f t="shared" si="17"/>
        <v>36</v>
      </c>
      <c r="L223">
        <f t="shared" si="18"/>
        <v>5</v>
      </c>
      <c r="M223" t="str">
        <f>IF(COUNT(FIND({0,1,2,3,4,5,6,7,8,9},IF(ISBLANK(A223),IF(LEN(TRIM(B223))&gt;0,TRIM(B223),TRIM(C223)),"")))&gt;0,IF(ISBLANK(A223),IF(LEN(TRIM(B223))&gt;0,TRIM(B223),TRIM(C223)),""),"")</f>
        <v>06</v>
      </c>
      <c r="N223" t="str">
        <f>IF(COUNT(FIND({0,1,2,3,4,5,6,7,8,9},IF(ISBLANK(A223),IF(LEN(TRIM(B223))&gt;0,TRIM(C223),LEFT(D223, 4)),"")))&gt;0,IF(ISBLANK(A223),IF(LEN(TRIM(B223))&gt;0,TRIM(C223),LEFT(D223, 4)),""),"")</f>
        <v>001</v>
      </c>
      <c r="O223" t="str">
        <f t="shared" si="19"/>
        <v>Ca</v>
      </c>
      <c r="P223" t="str">
        <f>TRIM(IF(COUNT(FIND({0,1,2,3,4,5,6,7,8,9},B223))&gt;0,D223,IF(LEN(TRIM(B223))&gt;0,CONCATENATE(B223,C223,D223),MID(D223,4,LEN(D223)))))</f>
        <v>Alameda</v>
      </c>
      <c r="Q223">
        <f t="shared" si="20"/>
        <v>22</v>
      </c>
      <c r="R223">
        <f t="shared" si="21"/>
        <v>40</v>
      </c>
    </row>
    <row r="224" spans="2:18" x14ac:dyDescent="0.25">
      <c r="B224" s="1" t="s">
        <v>13</v>
      </c>
      <c r="C224" s="1" t="s">
        <v>20</v>
      </c>
      <c r="D224" s="1" t="s">
        <v>21</v>
      </c>
      <c r="E224" s="1" t="s">
        <v>12</v>
      </c>
      <c r="F224">
        <v>21</v>
      </c>
      <c r="G224">
        <v>0.08</v>
      </c>
      <c r="H224">
        <v>53</v>
      </c>
      <c r="I224">
        <v>0.1</v>
      </c>
      <c r="K224">
        <f t="shared" si="17"/>
        <v>36</v>
      </c>
      <c r="L224">
        <f t="shared" si="18"/>
        <v>5</v>
      </c>
      <c r="M224" t="str">
        <f>IF(COUNT(FIND({0,1,2,3,4,5,6,7,8,9},IF(ISBLANK(A224),IF(LEN(TRIM(B224))&gt;0,TRIM(B224),TRIM(C224)),"")))&gt;0,IF(ISBLANK(A224),IF(LEN(TRIM(B224))&gt;0,TRIM(B224),TRIM(C224)),""),"")</f>
        <v>36</v>
      </c>
      <c r="N224" t="str">
        <f>IF(COUNT(FIND({0,1,2,3,4,5,6,7,8,9},IF(ISBLANK(A224),IF(LEN(TRIM(B224))&gt;0,TRIM(C224),LEFT(D224, 4)),"")))&gt;0,IF(ISBLANK(A224),IF(LEN(TRIM(B224))&gt;0,TRIM(C224),LEFT(D224, 4)),""),"")</f>
        <v>039</v>
      </c>
      <c r="O224" t="str">
        <f t="shared" si="19"/>
        <v>NY</v>
      </c>
      <c r="P224" t="str">
        <f>TRIM(IF(COUNT(FIND({0,1,2,3,4,5,6,7,8,9},B224))&gt;0,D224,IF(LEN(TRIM(B224))&gt;0,CONCATENATE(B224,C224,D224),MID(D224,4,LEN(D224)))))</f>
        <v>Greene</v>
      </c>
      <c r="Q224">
        <f t="shared" si="20"/>
        <v>21</v>
      </c>
      <c r="R224">
        <f t="shared" si="21"/>
        <v>53</v>
      </c>
    </row>
    <row r="225" spans="2:18" x14ac:dyDescent="0.25">
      <c r="B225" s="1" t="s">
        <v>325</v>
      </c>
      <c r="C225" s="1" t="s">
        <v>76</v>
      </c>
      <c r="D225" s="1" t="s">
        <v>326</v>
      </c>
      <c r="E225" s="1" t="s">
        <v>327</v>
      </c>
      <c r="F225">
        <v>21</v>
      </c>
      <c r="G225">
        <v>0.08</v>
      </c>
      <c r="H225">
        <v>48</v>
      </c>
      <c r="I225">
        <v>0.09</v>
      </c>
      <c r="K225">
        <f t="shared" si="17"/>
        <v>36</v>
      </c>
      <c r="L225">
        <f t="shared" si="18"/>
        <v>5</v>
      </c>
      <c r="M225" t="str">
        <f>IF(COUNT(FIND({0,1,2,3,4,5,6,7,8,9},IF(ISBLANK(A225),IF(LEN(TRIM(B225))&gt;0,TRIM(B225),TRIM(C225)),"")))&gt;0,IF(ISBLANK(A225),IF(LEN(TRIM(B225))&gt;0,TRIM(B225),TRIM(C225)),""),"")</f>
        <v>10</v>
      </c>
      <c r="N225" t="str">
        <f>IF(COUNT(FIND({0,1,2,3,4,5,6,7,8,9},IF(ISBLANK(A225),IF(LEN(TRIM(B225))&gt;0,TRIM(C225),LEFT(D225, 4)),"")))&gt;0,IF(ISBLANK(A225),IF(LEN(TRIM(B225))&gt;0,TRIM(C225),LEFT(D225, 4)),""),"")</f>
        <v>003</v>
      </c>
      <c r="O225" t="str">
        <f t="shared" si="19"/>
        <v>De</v>
      </c>
      <c r="P225" t="str">
        <f>TRIM(IF(COUNT(FIND({0,1,2,3,4,5,6,7,8,9},B225))&gt;0,D225,IF(LEN(TRIM(B225))&gt;0,CONCATENATE(B225,C225,D225),MID(D225,4,LEN(D225)))))</f>
        <v>New Castle</v>
      </c>
      <c r="Q225">
        <f t="shared" si="20"/>
        <v>21</v>
      </c>
      <c r="R225">
        <f t="shared" si="21"/>
        <v>48</v>
      </c>
    </row>
    <row r="226" spans="2:18" x14ac:dyDescent="0.25">
      <c r="B226" s="1" t="s">
        <v>120</v>
      </c>
      <c r="C226" s="1" t="s">
        <v>24</v>
      </c>
      <c r="D226" s="1" t="s">
        <v>458</v>
      </c>
      <c r="E226" s="1" t="s">
        <v>123</v>
      </c>
      <c r="F226">
        <v>20</v>
      </c>
      <c r="G226">
        <v>0.08</v>
      </c>
      <c r="H226">
        <v>56</v>
      </c>
      <c r="I226">
        <v>0.11</v>
      </c>
      <c r="K226">
        <f t="shared" si="17"/>
        <v>36</v>
      </c>
      <c r="L226">
        <f t="shared" si="18"/>
        <v>5</v>
      </c>
      <c r="M226" t="str">
        <f>IF(COUNT(FIND({0,1,2,3,4,5,6,7,8,9},IF(ISBLANK(A226),IF(LEN(TRIM(B226))&gt;0,TRIM(B226),TRIM(C226)),"")))&gt;0,IF(ISBLANK(A226),IF(LEN(TRIM(B226))&gt;0,TRIM(B226),TRIM(C226)),""),"")</f>
        <v>42</v>
      </c>
      <c r="N226" t="str">
        <f>IF(COUNT(FIND({0,1,2,3,4,5,6,7,8,9},IF(ISBLANK(A226),IF(LEN(TRIM(B226))&gt;0,TRIM(C226),LEFT(D226, 4)),"")))&gt;0,IF(ISBLANK(A226),IF(LEN(TRIM(B226))&gt;0,TRIM(C226),LEFT(D226, 4)),""),"")</f>
        <v>103</v>
      </c>
      <c r="O226" t="str">
        <f t="shared" si="19"/>
        <v>Pa</v>
      </c>
      <c r="P226" t="str">
        <f>TRIM(IF(COUNT(FIND({0,1,2,3,4,5,6,7,8,9},B226))&gt;0,D226,IF(LEN(TRIM(B226))&gt;0,CONCATENATE(B226,C226,D226),MID(D226,4,LEN(D226)))))</f>
        <v>Pike</v>
      </c>
      <c r="Q226">
        <f t="shared" si="20"/>
        <v>20</v>
      </c>
      <c r="R226">
        <f t="shared" si="21"/>
        <v>56</v>
      </c>
    </row>
    <row r="227" spans="2:18" x14ac:dyDescent="0.25">
      <c r="B227" s="1" t="s">
        <v>120</v>
      </c>
      <c r="C227" s="1" t="s">
        <v>50</v>
      </c>
      <c r="D227" s="1" t="s">
        <v>346</v>
      </c>
      <c r="E227" s="1" t="s">
        <v>123</v>
      </c>
      <c r="F227">
        <v>20</v>
      </c>
      <c r="G227">
        <v>0.08</v>
      </c>
      <c r="H227">
        <v>46</v>
      </c>
      <c r="I227">
        <v>0.09</v>
      </c>
      <c r="K227">
        <f t="shared" si="17"/>
        <v>36</v>
      </c>
      <c r="L227">
        <f t="shared" si="18"/>
        <v>5</v>
      </c>
      <c r="M227" t="str">
        <f>IF(COUNT(FIND({0,1,2,3,4,5,6,7,8,9},IF(ISBLANK(A227),IF(LEN(TRIM(B227))&gt;0,TRIM(B227),TRIM(C227)),"")))&gt;0,IF(ISBLANK(A227),IF(LEN(TRIM(B227))&gt;0,TRIM(B227),TRIM(C227)),""),"")</f>
        <v>42</v>
      </c>
      <c r="N227" t="str">
        <f>IF(COUNT(FIND({0,1,2,3,4,5,6,7,8,9},IF(ISBLANK(A227),IF(LEN(TRIM(B227))&gt;0,TRIM(C227),LEFT(D227, 4)),"")))&gt;0,IF(ISBLANK(A227),IF(LEN(TRIM(B227))&gt;0,TRIM(C227),LEFT(D227, 4)),""),"")</f>
        <v>095</v>
      </c>
      <c r="O227" t="str">
        <f t="shared" si="19"/>
        <v>Pa</v>
      </c>
      <c r="P227" t="str">
        <f>TRIM(IF(COUNT(FIND({0,1,2,3,4,5,6,7,8,9},B227))&gt;0,D227,IF(LEN(TRIM(B227))&gt;0,CONCATENATE(B227,C227,D227),MID(D227,4,LEN(D227)))))</f>
        <v>Northampton</v>
      </c>
      <c r="Q227">
        <f t="shared" si="20"/>
        <v>20</v>
      </c>
      <c r="R227">
        <f t="shared" si="21"/>
        <v>46</v>
      </c>
    </row>
    <row r="228" spans="2:18" x14ac:dyDescent="0.25">
      <c r="B228" s="1" t="s">
        <v>224</v>
      </c>
      <c r="C228" s="1" t="s">
        <v>28</v>
      </c>
      <c r="D228" s="1" t="s">
        <v>460</v>
      </c>
      <c r="E228" s="1" t="s">
        <v>227</v>
      </c>
      <c r="F228">
        <v>20</v>
      </c>
      <c r="G228">
        <v>0.08</v>
      </c>
      <c r="H228">
        <v>42</v>
      </c>
      <c r="I228">
        <v>0.08</v>
      </c>
      <c r="K228">
        <f t="shared" si="17"/>
        <v>36</v>
      </c>
      <c r="L228">
        <f t="shared" si="18"/>
        <v>5</v>
      </c>
      <c r="M228" t="str">
        <f>IF(COUNT(FIND({0,1,2,3,4,5,6,7,8,9},IF(ISBLANK(A228),IF(LEN(TRIM(B228))&gt;0,TRIM(B228),TRIM(C228)),"")))&gt;0,IF(ISBLANK(A228),IF(LEN(TRIM(B228))&gt;0,TRIM(B228),TRIM(C228)),""),"")</f>
        <v>37</v>
      </c>
      <c r="N228" t="str">
        <f>IF(COUNT(FIND({0,1,2,3,4,5,6,7,8,9},IF(ISBLANK(A228),IF(LEN(TRIM(B228))&gt;0,TRIM(C228),LEFT(D228, 4)),"")))&gt;0,IF(ISBLANK(A228),IF(LEN(TRIM(B228))&gt;0,TRIM(C228),LEFT(D228, 4)),""),"")</f>
        <v>081</v>
      </c>
      <c r="O228" t="str">
        <f t="shared" si="19"/>
        <v>NC</v>
      </c>
      <c r="P228" t="str">
        <f>TRIM(IF(COUNT(FIND({0,1,2,3,4,5,6,7,8,9},B228))&gt;0,D228,IF(LEN(TRIM(B228))&gt;0,CONCATENATE(B228,C228,D228),MID(D228,4,LEN(D228)))))</f>
        <v>Guilford</v>
      </c>
      <c r="Q228">
        <f t="shared" si="20"/>
        <v>20</v>
      </c>
      <c r="R228">
        <f t="shared" si="21"/>
        <v>42</v>
      </c>
    </row>
    <row r="229" spans="2:18" x14ac:dyDescent="0.25">
      <c r="B229" s="1" t="s">
        <v>128</v>
      </c>
      <c r="C229" s="1" t="s">
        <v>62</v>
      </c>
      <c r="D229" s="1" t="s">
        <v>356</v>
      </c>
      <c r="E229" s="1" t="s">
        <v>129</v>
      </c>
      <c r="F229">
        <v>19</v>
      </c>
      <c r="G229">
        <v>0.08</v>
      </c>
      <c r="H229">
        <v>50</v>
      </c>
      <c r="I229">
        <v>0.1</v>
      </c>
      <c r="K229">
        <f t="shared" si="17"/>
        <v>36</v>
      </c>
      <c r="L229">
        <f t="shared" si="18"/>
        <v>5</v>
      </c>
      <c r="M229" t="str">
        <f>IF(COUNT(FIND({0,1,2,3,4,5,6,7,8,9},IF(ISBLANK(A229),IF(LEN(TRIM(B229))&gt;0,TRIM(B229),TRIM(C229)),"")))&gt;0,IF(ISBLANK(A229),IF(LEN(TRIM(B229))&gt;0,TRIM(B229),TRIM(C229)),""),"")</f>
        <v>24</v>
      </c>
      <c r="N229" t="str">
        <f>IF(COUNT(FIND({0,1,2,3,4,5,6,7,8,9},IF(ISBLANK(A229),IF(LEN(TRIM(B229))&gt;0,TRIM(C229),LEFT(D229, 4)),"")))&gt;0,IF(ISBLANK(A229),IF(LEN(TRIM(B229))&gt;0,TRIM(C229),LEFT(D229, 4)),""),"")</f>
        <v>005</v>
      </c>
      <c r="O229" t="str">
        <f t="shared" si="19"/>
        <v>Md</v>
      </c>
      <c r="P229" t="str">
        <f>TRIM(IF(COUNT(FIND({0,1,2,3,4,5,6,7,8,9},B229))&gt;0,D229,IF(LEN(TRIM(B229))&gt;0,CONCATENATE(B229,C229,D229),MID(D229,4,LEN(D229)))))</f>
        <v>Baltimore</v>
      </c>
      <c r="Q229">
        <f t="shared" si="20"/>
        <v>19</v>
      </c>
      <c r="R229">
        <f t="shared" si="21"/>
        <v>50</v>
      </c>
    </row>
    <row r="230" spans="2:18" x14ac:dyDescent="0.25">
      <c r="B230" s="1" t="s">
        <v>251</v>
      </c>
      <c r="C230" s="1" t="s">
        <v>252</v>
      </c>
      <c r="D230" s="1" t="s">
        <v>173</v>
      </c>
      <c r="E230" s="1" t="s">
        <v>253</v>
      </c>
      <c r="F230">
        <v>19</v>
      </c>
      <c r="G230">
        <v>0.08</v>
      </c>
      <c r="H230">
        <v>42</v>
      </c>
      <c r="I230">
        <v>0.08</v>
      </c>
      <c r="K230">
        <f t="shared" si="17"/>
        <v>36</v>
      </c>
      <c r="L230">
        <f t="shared" si="18"/>
        <v>5</v>
      </c>
      <c r="M230" t="str">
        <f>IF(COUNT(FIND({0,1,2,3,4,5,6,7,8,9},IF(ISBLANK(A230),IF(LEN(TRIM(B230))&gt;0,TRIM(B230),TRIM(C230)),"")))&gt;0,IF(ISBLANK(A230),IF(LEN(TRIM(B230))&gt;0,TRIM(B230),TRIM(C230)),""),"")</f>
        <v>26</v>
      </c>
      <c r="N230" t="str">
        <f>IF(COUNT(FIND({0,1,2,3,4,5,6,7,8,9},IF(ISBLANK(A230),IF(LEN(TRIM(B230))&gt;0,TRIM(C230),LEFT(D230, 4)),"")))&gt;0,IF(ISBLANK(A230),IF(LEN(TRIM(B230))&gt;0,TRIM(C230),LEFT(D230, 4)),""),"")</f>
        <v>163</v>
      </c>
      <c r="O230" t="str">
        <f t="shared" si="19"/>
        <v>Mi</v>
      </c>
      <c r="P230" t="str">
        <f>TRIM(IF(COUNT(FIND({0,1,2,3,4,5,6,7,8,9},B230))&gt;0,D230,IF(LEN(TRIM(B230))&gt;0,CONCATENATE(B230,C230,D230),MID(D230,4,LEN(D230)))))</f>
        <v>Wayne</v>
      </c>
      <c r="Q230">
        <f t="shared" si="20"/>
        <v>19</v>
      </c>
      <c r="R230">
        <f t="shared" si="21"/>
        <v>42</v>
      </c>
    </row>
    <row r="231" spans="2:18" x14ac:dyDescent="0.25">
      <c r="B231" s="1" t="s">
        <v>159</v>
      </c>
      <c r="C231" s="1" t="s">
        <v>540</v>
      </c>
      <c r="D231" s="1" t="s">
        <v>541</v>
      </c>
      <c r="E231" s="1" t="s">
        <v>161</v>
      </c>
      <c r="F231">
        <v>19</v>
      </c>
      <c r="G231">
        <v>0.08</v>
      </c>
      <c r="H231">
        <v>39</v>
      </c>
      <c r="I231">
        <v>0.08</v>
      </c>
      <c r="K231">
        <f t="shared" si="17"/>
        <v>36</v>
      </c>
      <c r="L231">
        <f t="shared" si="18"/>
        <v>5</v>
      </c>
      <c r="M231" t="str">
        <f>IF(COUNT(FIND({0,1,2,3,4,5,6,7,8,9},IF(ISBLANK(A231),IF(LEN(TRIM(B231))&gt;0,TRIM(B231),TRIM(C231)),"")))&gt;0,IF(ISBLANK(A231),IF(LEN(TRIM(B231))&gt;0,TRIM(B231),TRIM(C231)),""),"")</f>
        <v>51</v>
      </c>
      <c r="N231" t="str">
        <f>IF(COUNT(FIND({0,1,2,3,4,5,6,7,8,9},IF(ISBLANK(A231),IF(LEN(TRIM(B231))&gt;0,TRIM(C231),LEFT(D231, 4)),"")))&gt;0,IF(ISBLANK(A231),IF(LEN(TRIM(B231))&gt;0,TRIM(C231),LEFT(D231, 4)),""),"")</f>
        <v>700</v>
      </c>
      <c r="O231" t="str">
        <f t="shared" si="19"/>
        <v>Va</v>
      </c>
      <c r="P231" t="str">
        <f>TRIM(IF(COUNT(FIND({0,1,2,3,4,5,6,7,8,9},B231))&gt;0,D231,IF(LEN(TRIM(B231))&gt;0,CONCATENATE(B231,C231,D231),MID(D231,4,LEN(D231)))))</f>
        <v>Newport News city</v>
      </c>
      <c r="Q231">
        <f t="shared" si="20"/>
        <v>19</v>
      </c>
      <c r="R231">
        <f t="shared" si="21"/>
        <v>39</v>
      </c>
    </row>
    <row r="232" spans="2:18" x14ac:dyDescent="0.25">
      <c r="B232" s="1" t="s">
        <v>120</v>
      </c>
      <c r="C232" s="1" t="s">
        <v>57</v>
      </c>
      <c r="D232" s="1" t="s">
        <v>281</v>
      </c>
      <c r="E232" s="1" t="s">
        <v>123</v>
      </c>
      <c r="F232">
        <v>18</v>
      </c>
      <c r="G232">
        <v>7.0000000000000007E-2</v>
      </c>
      <c r="H232">
        <v>27</v>
      </c>
      <c r="I232">
        <v>0.05</v>
      </c>
      <c r="K232">
        <f t="shared" si="17"/>
        <v>36</v>
      </c>
      <c r="L232">
        <f t="shared" si="18"/>
        <v>5</v>
      </c>
      <c r="M232" t="str">
        <f>IF(COUNT(FIND({0,1,2,3,4,5,6,7,8,9},IF(ISBLANK(A232),IF(LEN(TRIM(B232))&gt;0,TRIM(B232),TRIM(C232)),"")))&gt;0,IF(ISBLANK(A232),IF(LEN(TRIM(B232))&gt;0,TRIM(B232),TRIM(C232)),""),"")</f>
        <v>42</v>
      </c>
      <c r="N232" t="str">
        <f>IF(COUNT(FIND({0,1,2,3,4,5,6,7,8,9},IF(ISBLANK(A232),IF(LEN(TRIM(B232))&gt;0,TRIM(C232),LEFT(D232, 4)),"")))&gt;0,IF(ISBLANK(A232),IF(LEN(TRIM(B232))&gt;0,TRIM(C232),LEFT(D232, 4)),""),"")</f>
        <v>017</v>
      </c>
      <c r="O232" t="str">
        <f t="shared" si="19"/>
        <v>Pa</v>
      </c>
      <c r="P232" t="str">
        <f>TRIM(IF(COUNT(FIND({0,1,2,3,4,5,6,7,8,9},B232))&gt;0,D232,IF(LEN(TRIM(B232))&gt;0,CONCATENATE(B232,C232,D232),MID(D232,4,LEN(D232)))))</f>
        <v>Bucks</v>
      </c>
      <c r="Q232">
        <f t="shared" si="20"/>
        <v>18</v>
      </c>
      <c r="R232">
        <f t="shared" si="21"/>
        <v>27</v>
      </c>
    </row>
    <row r="233" spans="2:18" x14ac:dyDescent="0.25">
      <c r="B233" s="1" t="s">
        <v>224</v>
      </c>
      <c r="C233" s="1" t="s">
        <v>215</v>
      </c>
      <c r="D233" s="1" t="s">
        <v>448</v>
      </c>
      <c r="E233" s="1" t="s">
        <v>227</v>
      </c>
      <c r="F233">
        <v>18</v>
      </c>
      <c r="G233">
        <v>7.0000000000000007E-2</v>
      </c>
      <c r="H233">
        <v>37</v>
      </c>
      <c r="I233">
        <v>7.0000000000000007E-2</v>
      </c>
      <c r="K233">
        <f t="shared" si="17"/>
        <v>36</v>
      </c>
      <c r="L233">
        <f t="shared" si="18"/>
        <v>5</v>
      </c>
      <c r="M233" t="str">
        <f>IF(COUNT(FIND({0,1,2,3,4,5,6,7,8,9},IF(ISBLANK(A233),IF(LEN(TRIM(B233))&gt;0,TRIM(B233),TRIM(C233)),"")))&gt;0,IF(ISBLANK(A233),IF(LEN(TRIM(B233))&gt;0,TRIM(B233),TRIM(C233)),""),"")</f>
        <v>37</v>
      </c>
      <c r="N233" t="str">
        <f>IF(COUNT(FIND({0,1,2,3,4,5,6,7,8,9},IF(ISBLANK(A233),IF(LEN(TRIM(B233))&gt;0,TRIM(C233),LEFT(D233, 4)),"")))&gt;0,IF(ISBLANK(A233),IF(LEN(TRIM(B233))&gt;0,TRIM(C233),LEFT(D233, 4)),""),"")</f>
        <v>063</v>
      </c>
      <c r="O233" t="str">
        <f t="shared" si="19"/>
        <v>NC</v>
      </c>
      <c r="P233" t="str">
        <f>TRIM(IF(COUNT(FIND({0,1,2,3,4,5,6,7,8,9},B233))&gt;0,D233,IF(LEN(TRIM(B233))&gt;0,CONCATENATE(B233,C233,D233),MID(D233,4,LEN(D233)))))</f>
        <v>Durham</v>
      </c>
      <c r="Q233">
        <f t="shared" si="20"/>
        <v>18</v>
      </c>
      <c r="R233">
        <f t="shared" si="21"/>
        <v>37</v>
      </c>
    </row>
    <row r="234" spans="2:18" x14ac:dyDescent="0.25">
      <c r="B234" s="1" t="s">
        <v>13</v>
      </c>
      <c r="C234" s="1" t="s">
        <v>16</v>
      </c>
      <c r="D234" s="1" t="s">
        <v>17</v>
      </c>
      <c r="E234" s="1" t="s">
        <v>12</v>
      </c>
      <c r="F234">
        <v>18</v>
      </c>
      <c r="G234">
        <v>7.0000000000000007E-2</v>
      </c>
      <c r="H234">
        <v>40</v>
      </c>
      <c r="I234">
        <v>0.08</v>
      </c>
      <c r="K234">
        <f t="shared" si="17"/>
        <v>36</v>
      </c>
      <c r="L234">
        <f t="shared" si="18"/>
        <v>5</v>
      </c>
      <c r="M234" t="str">
        <f>IF(COUNT(FIND({0,1,2,3,4,5,6,7,8,9},IF(ISBLANK(A234),IF(LEN(TRIM(B234))&gt;0,TRIM(B234),TRIM(C234)),"")))&gt;0,IF(ISBLANK(A234),IF(LEN(TRIM(B234))&gt;0,TRIM(B234),TRIM(C234)),""),"")</f>
        <v>36</v>
      </c>
      <c r="N234" t="str">
        <f>IF(COUNT(FIND({0,1,2,3,4,5,6,7,8,9},IF(ISBLANK(A234),IF(LEN(TRIM(B234))&gt;0,TRIM(C234),LEFT(D234, 4)),"")))&gt;0,IF(ISBLANK(A234),IF(LEN(TRIM(B234))&gt;0,TRIM(C234),LEFT(D234, 4)),""),"")</f>
        <v>093</v>
      </c>
      <c r="O234" t="str">
        <f t="shared" si="19"/>
        <v>NY</v>
      </c>
      <c r="P234" t="str">
        <f>TRIM(IF(COUNT(FIND({0,1,2,3,4,5,6,7,8,9},B234))&gt;0,D234,IF(LEN(TRIM(B234))&gt;0,CONCATENATE(B234,C234,D234),MID(D234,4,LEN(D234)))))</f>
        <v>Schenectady</v>
      </c>
      <c r="Q234">
        <f t="shared" si="20"/>
        <v>18</v>
      </c>
      <c r="R234">
        <f t="shared" si="21"/>
        <v>40</v>
      </c>
    </row>
    <row r="235" spans="2:18" x14ac:dyDescent="0.25">
      <c r="B235" s="1" t="s">
        <v>238</v>
      </c>
      <c r="C235" s="1" t="s">
        <v>133</v>
      </c>
      <c r="D235" s="1" t="s">
        <v>454</v>
      </c>
      <c r="E235" s="1" t="s">
        <v>240</v>
      </c>
      <c r="F235">
        <v>18</v>
      </c>
      <c r="G235">
        <v>7.0000000000000007E-2</v>
      </c>
      <c r="H235">
        <v>39</v>
      </c>
      <c r="I235">
        <v>0.08</v>
      </c>
      <c r="K235">
        <f t="shared" si="17"/>
        <v>36</v>
      </c>
      <c r="L235">
        <f t="shared" si="18"/>
        <v>5</v>
      </c>
      <c r="M235" t="str">
        <f>IF(COUNT(FIND({0,1,2,3,4,5,6,7,8,9},IF(ISBLANK(A235),IF(LEN(TRIM(B235))&gt;0,TRIM(B235),TRIM(C235)),"")))&gt;0,IF(ISBLANK(A235),IF(LEN(TRIM(B235))&gt;0,TRIM(B235),TRIM(C235)),""),"")</f>
        <v>45</v>
      </c>
      <c r="N235" t="str">
        <f>IF(COUNT(FIND({0,1,2,3,4,5,6,7,8,9},IF(ISBLANK(A235),IF(LEN(TRIM(B235))&gt;0,TRIM(C235),LEFT(D235, 4)),"")))&gt;0,IF(ISBLANK(A235),IF(LEN(TRIM(B235))&gt;0,TRIM(C235),LEFT(D235, 4)),""),"")</f>
        <v>075</v>
      </c>
      <c r="O235" t="str">
        <f t="shared" si="19"/>
        <v>SC</v>
      </c>
      <c r="P235" t="str">
        <f>TRIM(IF(COUNT(FIND({0,1,2,3,4,5,6,7,8,9},B235))&gt;0,D235,IF(LEN(TRIM(B235))&gt;0,CONCATENATE(B235,C235,D235),MID(D235,4,LEN(D235)))))</f>
        <v>Orangeburg</v>
      </c>
      <c r="Q235">
        <f t="shared" si="20"/>
        <v>18</v>
      </c>
      <c r="R235">
        <f t="shared" si="21"/>
        <v>39</v>
      </c>
    </row>
    <row r="236" spans="2:18" x14ac:dyDescent="0.25">
      <c r="B236" s="1" t="s">
        <v>120</v>
      </c>
      <c r="C236" s="1" t="s">
        <v>96</v>
      </c>
      <c r="D236" s="1" t="s">
        <v>488</v>
      </c>
      <c r="E236" s="1" t="s">
        <v>123</v>
      </c>
      <c r="F236">
        <v>17</v>
      </c>
      <c r="G236">
        <v>7.0000000000000007E-2</v>
      </c>
      <c r="H236">
        <v>55</v>
      </c>
      <c r="I236">
        <v>0.11</v>
      </c>
      <c r="K236">
        <f t="shared" si="17"/>
        <v>36</v>
      </c>
      <c r="L236">
        <f t="shared" si="18"/>
        <v>5</v>
      </c>
      <c r="M236" t="str">
        <f>IF(COUNT(FIND({0,1,2,3,4,5,6,7,8,9},IF(ISBLANK(A236),IF(LEN(TRIM(B236))&gt;0,TRIM(B236),TRIM(C236)),"")))&gt;0,IF(ISBLANK(A236),IF(LEN(TRIM(B236))&gt;0,TRIM(B236),TRIM(C236)),""),"")</f>
        <v>42</v>
      </c>
      <c r="N236" t="str">
        <f>IF(COUNT(FIND({0,1,2,3,4,5,6,7,8,9},IF(ISBLANK(A236),IF(LEN(TRIM(B236))&gt;0,TRIM(C236),LEFT(D236, 4)),"")))&gt;0,IF(ISBLANK(A236),IF(LEN(TRIM(B236))&gt;0,TRIM(C236),LEFT(D236, 4)),""),"")</f>
        <v>011</v>
      </c>
      <c r="O236" t="str">
        <f t="shared" si="19"/>
        <v>Pa</v>
      </c>
      <c r="P236" t="str">
        <f>TRIM(IF(COUNT(FIND({0,1,2,3,4,5,6,7,8,9},B236))&gt;0,D236,IF(LEN(TRIM(B236))&gt;0,CONCATENATE(B236,C236,D236),MID(D236,4,LEN(D236)))))</f>
        <v>Berks</v>
      </c>
      <c r="Q236">
        <f t="shared" si="20"/>
        <v>17</v>
      </c>
      <c r="R236">
        <f t="shared" si="21"/>
        <v>55</v>
      </c>
    </row>
    <row r="237" spans="2:18" x14ac:dyDescent="0.25">
      <c r="B237" s="1" t="s">
        <v>120</v>
      </c>
      <c r="C237" s="1" t="s">
        <v>54</v>
      </c>
      <c r="D237" s="1" t="s">
        <v>503</v>
      </c>
      <c r="E237" s="1" t="s">
        <v>123</v>
      </c>
      <c r="F237">
        <v>16</v>
      </c>
      <c r="G237">
        <v>0.06</v>
      </c>
      <c r="H237">
        <v>27</v>
      </c>
      <c r="I237">
        <v>0.05</v>
      </c>
      <c r="K237">
        <f t="shared" si="17"/>
        <v>36</v>
      </c>
      <c r="L237">
        <f t="shared" si="18"/>
        <v>5</v>
      </c>
      <c r="M237" t="str">
        <f>IF(COUNT(FIND({0,1,2,3,4,5,6,7,8,9},IF(ISBLANK(A237),IF(LEN(TRIM(B237))&gt;0,TRIM(B237),TRIM(C237)),"")))&gt;0,IF(ISBLANK(A237),IF(LEN(TRIM(B237))&gt;0,TRIM(B237),TRIM(C237)),""),"")</f>
        <v>42</v>
      </c>
      <c r="N237" t="str">
        <f>IF(COUNT(FIND({0,1,2,3,4,5,6,7,8,9},IF(ISBLANK(A237),IF(LEN(TRIM(B237))&gt;0,TRIM(C237),LEFT(D237, 4)),"")))&gt;0,IF(ISBLANK(A237),IF(LEN(TRIM(B237))&gt;0,TRIM(C237),LEFT(D237, 4)),""),"")</f>
        <v>071</v>
      </c>
      <c r="O237" t="str">
        <f t="shared" si="19"/>
        <v>Pa</v>
      </c>
      <c r="P237" t="str">
        <f>TRIM(IF(COUNT(FIND({0,1,2,3,4,5,6,7,8,9},B237))&gt;0,D237,IF(LEN(TRIM(B237))&gt;0,CONCATENATE(B237,C237,D237),MID(D237,4,LEN(D237)))))</f>
        <v>Lancaster</v>
      </c>
      <c r="Q237">
        <f t="shared" si="20"/>
        <v>16</v>
      </c>
      <c r="R237">
        <f t="shared" si="21"/>
        <v>27</v>
      </c>
    </row>
    <row r="238" spans="2:18" x14ac:dyDescent="0.25">
      <c r="B238" s="1" t="s">
        <v>99</v>
      </c>
      <c r="C238" s="1" t="s">
        <v>124</v>
      </c>
      <c r="D238" s="1" t="s">
        <v>174</v>
      </c>
      <c r="E238" s="1" t="s">
        <v>102</v>
      </c>
      <c r="F238">
        <v>16</v>
      </c>
      <c r="G238">
        <v>0.06</v>
      </c>
      <c r="H238">
        <v>31</v>
      </c>
      <c r="I238">
        <v>0.06</v>
      </c>
      <c r="K238">
        <f t="shared" si="17"/>
        <v>36</v>
      </c>
      <c r="L238">
        <f t="shared" si="18"/>
        <v>5</v>
      </c>
      <c r="M238" t="str">
        <f>IF(COUNT(FIND({0,1,2,3,4,5,6,7,8,9},IF(ISBLANK(A238),IF(LEN(TRIM(B238))&gt;0,TRIM(B238),TRIM(C238)),"")))&gt;0,IF(ISBLANK(A238),IF(LEN(TRIM(B238))&gt;0,TRIM(B238),TRIM(C238)),""),"")</f>
        <v>06</v>
      </c>
      <c r="N238" t="str">
        <f>IF(COUNT(FIND({0,1,2,3,4,5,6,7,8,9},IF(ISBLANK(A238),IF(LEN(TRIM(B238))&gt;0,TRIM(C238),LEFT(D238, 4)),"")))&gt;0,IF(ISBLANK(A238),IF(LEN(TRIM(B238))&gt;0,TRIM(C238),LEFT(D238, 4)),""),"")</f>
        <v>085</v>
      </c>
      <c r="O238" t="str">
        <f t="shared" si="19"/>
        <v>Ca</v>
      </c>
      <c r="P238" t="str">
        <f>TRIM(IF(COUNT(FIND({0,1,2,3,4,5,6,7,8,9},B238))&gt;0,D238,IF(LEN(TRIM(B238))&gt;0,CONCATENATE(B238,C238,D238),MID(D238,4,LEN(D238)))))</f>
        <v>Santa Clara</v>
      </c>
      <c r="Q238">
        <f t="shared" si="20"/>
        <v>16</v>
      </c>
      <c r="R238">
        <f t="shared" si="21"/>
        <v>31</v>
      </c>
    </row>
    <row r="239" spans="2:18" x14ac:dyDescent="0.25">
      <c r="B239" s="1" t="s">
        <v>234</v>
      </c>
      <c r="C239" s="1" t="s">
        <v>210</v>
      </c>
      <c r="D239" s="1" t="s">
        <v>537</v>
      </c>
      <c r="E239" s="1" t="s">
        <v>236</v>
      </c>
      <c r="F239">
        <v>16</v>
      </c>
      <c r="G239">
        <v>0.06</v>
      </c>
      <c r="H239">
        <v>28</v>
      </c>
      <c r="I239">
        <v>0.05</v>
      </c>
      <c r="K239">
        <f t="shared" si="17"/>
        <v>36</v>
      </c>
      <c r="L239">
        <f t="shared" si="18"/>
        <v>5</v>
      </c>
      <c r="M239" t="str">
        <f>IF(COUNT(FIND({0,1,2,3,4,5,6,7,8,9},IF(ISBLANK(A239),IF(LEN(TRIM(B239))&gt;0,TRIM(B239),TRIM(C239)),"")))&gt;0,IF(ISBLANK(A239),IF(LEN(TRIM(B239))&gt;0,TRIM(B239),TRIM(C239)),""),"")</f>
        <v>13</v>
      </c>
      <c r="N239" t="str">
        <f>IF(COUNT(FIND({0,1,2,3,4,5,6,7,8,9},IF(ISBLANK(A239),IF(LEN(TRIM(B239))&gt;0,TRIM(C239),LEFT(D239, 4)),"")))&gt;0,IF(ISBLANK(A239),IF(LEN(TRIM(B239))&gt;0,TRIM(C239),LEFT(D239, 4)),""),"")</f>
        <v>051</v>
      </c>
      <c r="O239" t="str">
        <f t="shared" si="19"/>
        <v>Ga</v>
      </c>
      <c r="P239" t="str">
        <f>TRIM(IF(COUNT(FIND({0,1,2,3,4,5,6,7,8,9},B239))&gt;0,D239,IF(LEN(TRIM(B239))&gt;0,CONCATENATE(B239,C239,D239),MID(D239,4,LEN(D239)))))</f>
        <v>Chatham</v>
      </c>
      <c r="Q239">
        <f t="shared" si="20"/>
        <v>16</v>
      </c>
      <c r="R239">
        <f t="shared" si="21"/>
        <v>28</v>
      </c>
    </row>
    <row r="240" spans="2:18" x14ac:dyDescent="0.25">
      <c r="B240" s="1" t="s">
        <v>165</v>
      </c>
      <c r="C240" s="1" t="s">
        <v>333</v>
      </c>
      <c r="D240" s="1" t="s">
        <v>334</v>
      </c>
      <c r="E240" s="1" t="s">
        <v>168</v>
      </c>
      <c r="F240">
        <v>16</v>
      </c>
      <c r="G240">
        <v>0.06</v>
      </c>
      <c r="H240">
        <v>30</v>
      </c>
      <c r="I240">
        <v>0.06</v>
      </c>
      <c r="K240">
        <f t="shared" si="17"/>
        <v>36</v>
      </c>
      <c r="L240">
        <f t="shared" si="18"/>
        <v>5</v>
      </c>
      <c r="M240" t="str">
        <f>IF(COUNT(FIND({0,1,2,3,4,5,6,7,8,9},IF(ISBLANK(A240),IF(LEN(TRIM(B240))&gt;0,TRIM(B240),TRIM(C240)),"")))&gt;0,IF(ISBLANK(A240),IF(LEN(TRIM(B240))&gt;0,TRIM(B240),TRIM(C240)),""),"")</f>
        <v>48</v>
      </c>
      <c r="N240" t="str">
        <f>IF(COUNT(FIND({0,1,2,3,4,5,6,7,8,9},IF(ISBLANK(A240),IF(LEN(TRIM(B240))&gt;0,TRIM(C240),LEFT(D240, 4)),"")))&gt;0,IF(ISBLANK(A240),IF(LEN(TRIM(B240))&gt;0,TRIM(C240),LEFT(D240, 4)),""),"")</f>
        <v>439</v>
      </c>
      <c r="O240" t="str">
        <f t="shared" si="19"/>
        <v>Tx</v>
      </c>
      <c r="P240" t="str">
        <f>TRIM(IF(COUNT(FIND({0,1,2,3,4,5,6,7,8,9},B240))&gt;0,D240,IF(LEN(TRIM(B240))&gt;0,CONCATENATE(B240,C240,D240),MID(D240,4,LEN(D240)))))</f>
        <v>Tarrant</v>
      </c>
      <c r="Q240">
        <f t="shared" si="20"/>
        <v>16</v>
      </c>
      <c r="R240">
        <f t="shared" si="21"/>
        <v>30</v>
      </c>
    </row>
    <row r="241" spans="2:18" x14ac:dyDescent="0.25">
      <c r="B241" s="1" t="s">
        <v>315</v>
      </c>
      <c r="C241" s="1" t="s">
        <v>89</v>
      </c>
      <c r="D241" s="1" t="s">
        <v>355</v>
      </c>
      <c r="E241" s="1" t="s">
        <v>317</v>
      </c>
      <c r="F241">
        <v>15</v>
      </c>
      <c r="G241">
        <v>0.06</v>
      </c>
      <c r="H241">
        <v>27</v>
      </c>
      <c r="I241">
        <v>0.05</v>
      </c>
      <c r="K241">
        <f t="shared" si="17"/>
        <v>36</v>
      </c>
      <c r="L241">
        <f t="shared" si="18"/>
        <v>5</v>
      </c>
      <c r="M241" t="str">
        <f>IF(COUNT(FIND({0,1,2,3,4,5,6,7,8,9},IF(ISBLANK(A241),IF(LEN(TRIM(B241))&gt;0,TRIM(B241),TRIM(C241)),"")))&gt;0,IF(ISBLANK(A241),IF(LEN(TRIM(B241))&gt;0,TRIM(B241),TRIM(C241)),""),"")</f>
        <v>08</v>
      </c>
      <c r="N241" t="str">
        <f>IF(COUNT(FIND({0,1,2,3,4,5,6,7,8,9},IF(ISBLANK(A241),IF(LEN(TRIM(B241))&gt;0,TRIM(C241),LEFT(D241, 4)),"")))&gt;0,IF(ISBLANK(A241),IF(LEN(TRIM(B241))&gt;0,TRIM(C241),LEFT(D241, 4)),""),"")</f>
        <v>031</v>
      </c>
      <c r="O241" t="str">
        <f t="shared" si="19"/>
        <v>Co</v>
      </c>
      <c r="P241" t="str">
        <f>TRIM(IF(COUNT(FIND({0,1,2,3,4,5,6,7,8,9},B241))&gt;0,D241,IF(LEN(TRIM(B241))&gt;0,CONCATENATE(B241,C241,D241),MID(D241,4,LEN(D241)))))</f>
        <v>Denver</v>
      </c>
      <c r="Q241">
        <f t="shared" si="20"/>
        <v>15</v>
      </c>
      <c r="R241">
        <f t="shared" si="21"/>
        <v>27</v>
      </c>
    </row>
    <row r="242" spans="2:18" x14ac:dyDescent="0.25">
      <c r="B242" s="1" t="s">
        <v>13</v>
      </c>
      <c r="C242" s="1" t="s">
        <v>22</v>
      </c>
      <c r="D242" s="1" t="s">
        <v>23</v>
      </c>
      <c r="E242" s="1" t="s">
        <v>12</v>
      </c>
      <c r="F242">
        <v>15</v>
      </c>
      <c r="G242">
        <v>0.06</v>
      </c>
      <c r="H242">
        <v>26</v>
      </c>
      <c r="I242">
        <v>0.05</v>
      </c>
      <c r="K242">
        <f t="shared" si="17"/>
        <v>36</v>
      </c>
      <c r="L242">
        <f t="shared" si="18"/>
        <v>5</v>
      </c>
      <c r="M242" t="str">
        <f>IF(COUNT(FIND({0,1,2,3,4,5,6,7,8,9},IF(ISBLANK(A242),IF(LEN(TRIM(B242))&gt;0,TRIM(B242),TRIM(C242)),"")))&gt;0,IF(ISBLANK(A242),IF(LEN(TRIM(B242))&gt;0,TRIM(B242),TRIM(C242)),""),"")</f>
        <v>36</v>
      </c>
      <c r="N242" t="str">
        <f>IF(COUNT(FIND({0,1,2,3,4,5,6,7,8,9},IF(ISBLANK(A242),IF(LEN(TRIM(B242))&gt;0,TRIM(C242),LEFT(D242, 4)),"")))&gt;0,IF(ISBLANK(A242),IF(LEN(TRIM(B242))&gt;0,TRIM(C242),LEFT(D242, 4)),""),"")</f>
        <v>021</v>
      </c>
      <c r="O242" t="str">
        <f t="shared" si="19"/>
        <v>NY</v>
      </c>
      <c r="P242" t="str">
        <f>TRIM(IF(COUNT(FIND({0,1,2,3,4,5,6,7,8,9},B242))&gt;0,D242,IF(LEN(TRIM(B242))&gt;0,CONCATENATE(B242,C242,D242),MID(D242,4,LEN(D242)))))</f>
        <v>Columbia</v>
      </c>
      <c r="Q242">
        <f t="shared" si="20"/>
        <v>15</v>
      </c>
      <c r="R242">
        <f t="shared" si="21"/>
        <v>26</v>
      </c>
    </row>
    <row r="243" spans="2:18" x14ac:dyDescent="0.25">
      <c r="B243" s="1" t="s">
        <v>99</v>
      </c>
      <c r="C243" s="1" t="s">
        <v>26</v>
      </c>
      <c r="D243" s="1" t="s">
        <v>304</v>
      </c>
      <c r="E243" s="1" t="s">
        <v>102</v>
      </c>
      <c r="F243">
        <v>15</v>
      </c>
      <c r="G243">
        <v>0.06</v>
      </c>
      <c r="H243">
        <v>29</v>
      </c>
      <c r="I243">
        <v>0.06</v>
      </c>
      <c r="K243">
        <f t="shared" si="17"/>
        <v>36</v>
      </c>
      <c r="L243">
        <f t="shared" si="18"/>
        <v>5</v>
      </c>
      <c r="M243" t="str">
        <f>IF(COUNT(FIND({0,1,2,3,4,5,6,7,8,9},IF(ISBLANK(A243),IF(LEN(TRIM(B243))&gt;0,TRIM(B243),TRIM(C243)),"")))&gt;0,IF(ISBLANK(A243),IF(LEN(TRIM(B243))&gt;0,TRIM(B243),TRIM(C243)),""),"")</f>
        <v>06</v>
      </c>
      <c r="N243" t="str">
        <f>IF(COUNT(FIND({0,1,2,3,4,5,6,7,8,9},IF(ISBLANK(A243),IF(LEN(TRIM(B243))&gt;0,TRIM(C243),LEFT(D243, 4)),"")))&gt;0,IF(ISBLANK(A243),IF(LEN(TRIM(B243))&gt;0,TRIM(C243),LEFT(D243, 4)),""),"")</f>
        <v>067</v>
      </c>
      <c r="O243" t="str">
        <f t="shared" si="19"/>
        <v>Ca</v>
      </c>
      <c r="P243" t="str">
        <f>TRIM(IF(COUNT(FIND({0,1,2,3,4,5,6,7,8,9},B243))&gt;0,D243,IF(LEN(TRIM(B243))&gt;0,CONCATENATE(B243,C243,D243),MID(D243,4,LEN(D243)))))</f>
        <v>Sacramento</v>
      </c>
      <c r="Q243">
        <f t="shared" si="20"/>
        <v>15</v>
      </c>
      <c r="R243">
        <f t="shared" si="21"/>
        <v>29</v>
      </c>
    </row>
    <row r="244" spans="2:18" x14ac:dyDescent="0.25">
      <c r="B244" s="1" t="s">
        <v>78</v>
      </c>
      <c r="C244" s="1" t="s">
        <v>62</v>
      </c>
      <c r="D244" s="1" t="s">
        <v>191</v>
      </c>
      <c r="E244" s="1" t="s">
        <v>80</v>
      </c>
      <c r="F244">
        <v>15</v>
      </c>
      <c r="G244">
        <v>0.06</v>
      </c>
      <c r="H244">
        <v>23</v>
      </c>
      <c r="I244">
        <v>0.04</v>
      </c>
      <c r="K244">
        <f t="shared" si="17"/>
        <v>36</v>
      </c>
      <c r="L244">
        <f t="shared" si="18"/>
        <v>5</v>
      </c>
      <c r="M244" t="str">
        <f>IF(COUNT(FIND({0,1,2,3,4,5,6,7,8,9},IF(ISBLANK(A244),IF(LEN(TRIM(B244))&gt;0,TRIM(B244),TRIM(C244)),"")))&gt;0,IF(ISBLANK(A244),IF(LEN(TRIM(B244))&gt;0,TRIM(B244),TRIM(C244)),""),"")</f>
        <v>09</v>
      </c>
      <c r="N244" t="str">
        <f>IF(COUNT(FIND({0,1,2,3,4,5,6,7,8,9},IF(ISBLANK(A244),IF(LEN(TRIM(B244))&gt;0,TRIM(C244),LEFT(D244, 4)),"")))&gt;0,IF(ISBLANK(A244),IF(LEN(TRIM(B244))&gt;0,TRIM(C244),LEFT(D244, 4)),""),"")</f>
        <v>005</v>
      </c>
      <c r="O244" t="str">
        <f t="shared" si="19"/>
        <v>Ct</v>
      </c>
      <c r="P244" t="str">
        <f>TRIM(IF(COUNT(FIND({0,1,2,3,4,5,6,7,8,9},B244))&gt;0,D244,IF(LEN(TRIM(B244))&gt;0,CONCATENATE(B244,C244,D244),MID(D244,4,LEN(D244)))))</f>
        <v>Litchfield</v>
      </c>
      <c r="Q244">
        <f t="shared" si="20"/>
        <v>15</v>
      </c>
      <c r="R244">
        <f t="shared" si="21"/>
        <v>23</v>
      </c>
    </row>
    <row r="245" spans="2:18" x14ac:dyDescent="0.25">
      <c r="B245" s="1" t="s">
        <v>120</v>
      </c>
      <c r="C245" s="1" t="s">
        <v>76</v>
      </c>
      <c r="D245" s="1" t="s">
        <v>142</v>
      </c>
      <c r="E245" s="1" t="s">
        <v>123</v>
      </c>
      <c r="F245">
        <v>15</v>
      </c>
      <c r="G245">
        <v>0.06</v>
      </c>
      <c r="H245">
        <v>24</v>
      </c>
      <c r="I245">
        <v>0.05</v>
      </c>
      <c r="K245">
        <f t="shared" si="17"/>
        <v>36</v>
      </c>
      <c r="L245">
        <f t="shared" si="18"/>
        <v>5</v>
      </c>
      <c r="M245" t="str">
        <f>IF(COUNT(FIND({0,1,2,3,4,5,6,7,8,9},IF(ISBLANK(A245),IF(LEN(TRIM(B245))&gt;0,TRIM(B245),TRIM(C245)),"")))&gt;0,IF(ISBLANK(A245),IF(LEN(TRIM(B245))&gt;0,TRIM(B245),TRIM(C245)),""),"")</f>
        <v>42</v>
      </c>
      <c r="N245" t="str">
        <f>IF(COUNT(FIND({0,1,2,3,4,5,6,7,8,9},IF(ISBLANK(A245),IF(LEN(TRIM(B245))&gt;0,TRIM(C245),LEFT(D245, 4)),"")))&gt;0,IF(ISBLANK(A245),IF(LEN(TRIM(B245))&gt;0,TRIM(C245),LEFT(D245, 4)),""),"")</f>
        <v>003</v>
      </c>
      <c r="O245" t="str">
        <f t="shared" si="19"/>
        <v>Pa</v>
      </c>
      <c r="P245" t="str">
        <f>TRIM(IF(COUNT(FIND({0,1,2,3,4,5,6,7,8,9},B245))&gt;0,D245,IF(LEN(TRIM(B245))&gt;0,CONCATENATE(B245,C245,D245),MID(D245,4,LEN(D245)))))</f>
        <v>Allegheny</v>
      </c>
      <c r="Q245">
        <f t="shared" si="20"/>
        <v>15</v>
      </c>
      <c r="R245">
        <f t="shared" si="21"/>
        <v>24</v>
      </c>
    </row>
    <row r="246" spans="2:18" x14ac:dyDescent="0.25">
      <c r="B246" s="1" t="s">
        <v>13</v>
      </c>
      <c r="C246" s="1" t="s">
        <v>46</v>
      </c>
      <c r="D246" s="1" t="s">
        <v>47</v>
      </c>
      <c r="E246" s="1" t="s">
        <v>12</v>
      </c>
      <c r="F246">
        <v>15</v>
      </c>
      <c r="G246">
        <v>0.06</v>
      </c>
      <c r="H246">
        <v>22</v>
      </c>
      <c r="I246">
        <v>0.04</v>
      </c>
      <c r="K246">
        <f t="shared" si="17"/>
        <v>36</v>
      </c>
      <c r="L246">
        <f t="shared" si="18"/>
        <v>5</v>
      </c>
      <c r="M246" t="str">
        <f>IF(COUNT(FIND({0,1,2,3,4,5,6,7,8,9},IF(ISBLANK(A246),IF(LEN(TRIM(B246))&gt;0,TRIM(B246),TRIM(C246)),"")))&gt;0,IF(ISBLANK(A246),IF(LEN(TRIM(B246))&gt;0,TRIM(B246),TRIM(C246)),""),"")</f>
        <v>36</v>
      </c>
      <c r="N246" t="str">
        <f>IF(COUNT(FIND({0,1,2,3,4,5,6,7,8,9},IF(ISBLANK(A246),IF(LEN(TRIM(B246))&gt;0,TRIM(C246),LEFT(D246, 4)),"")))&gt;0,IF(ISBLANK(A246),IF(LEN(TRIM(B246))&gt;0,TRIM(C246),LEFT(D246, 4)),""),"")</f>
        <v>065</v>
      </c>
      <c r="O246" t="str">
        <f t="shared" si="19"/>
        <v>NY</v>
      </c>
      <c r="P246" t="str">
        <f>TRIM(IF(COUNT(FIND({0,1,2,3,4,5,6,7,8,9},B246))&gt;0,D246,IF(LEN(TRIM(B246))&gt;0,CONCATENATE(B246,C246,D246),MID(D246,4,LEN(D246)))))</f>
        <v>Oneida</v>
      </c>
      <c r="Q246">
        <f t="shared" si="20"/>
        <v>15</v>
      </c>
      <c r="R246">
        <f t="shared" si="21"/>
        <v>22</v>
      </c>
    </row>
    <row r="247" spans="2:18" x14ac:dyDescent="0.25">
      <c r="B247" s="1" t="s">
        <v>238</v>
      </c>
      <c r="C247" s="1" t="s">
        <v>336</v>
      </c>
      <c r="D247" s="1" t="s">
        <v>637</v>
      </c>
      <c r="E247" s="1" t="s">
        <v>240</v>
      </c>
      <c r="F247">
        <v>15</v>
      </c>
      <c r="G247">
        <v>0.06</v>
      </c>
      <c r="H247">
        <v>30</v>
      </c>
      <c r="I247">
        <v>0.06</v>
      </c>
      <c r="K247">
        <f t="shared" si="17"/>
        <v>36</v>
      </c>
      <c r="L247">
        <f t="shared" si="18"/>
        <v>5</v>
      </c>
      <c r="M247" t="str">
        <f>IF(COUNT(FIND({0,1,2,3,4,5,6,7,8,9},IF(ISBLANK(A247),IF(LEN(TRIM(B247))&gt;0,TRIM(B247),TRIM(C247)),"")))&gt;0,IF(ISBLANK(A247),IF(LEN(TRIM(B247))&gt;0,TRIM(B247),TRIM(C247)),""),"")</f>
        <v>45</v>
      </c>
      <c r="N247" t="str">
        <f>IF(COUNT(FIND({0,1,2,3,4,5,6,7,8,9},IF(ISBLANK(A247),IF(LEN(TRIM(B247))&gt;0,TRIM(C247),LEFT(D247, 4)),"")))&gt;0,IF(ISBLANK(A247),IF(LEN(TRIM(B247))&gt;0,TRIM(C247),LEFT(D247, 4)),""),"")</f>
        <v>041</v>
      </c>
      <c r="O247" t="str">
        <f t="shared" si="19"/>
        <v>SC</v>
      </c>
      <c r="P247" t="str">
        <f>TRIM(IF(COUNT(FIND({0,1,2,3,4,5,6,7,8,9},B247))&gt;0,D247,IF(LEN(TRIM(B247))&gt;0,CONCATENATE(B247,C247,D247),MID(D247,4,LEN(D247)))))</f>
        <v>Florence</v>
      </c>
      <c r="Q247">
        <f t="shared" si="20"/>
        <v>15</v>
      </c>
      <c r="R247">
        <f t="shared" si="21"/>
        <v>30</v>
      </c>
    </row>
    <row r="248" spans="2:18" x14ac:dyDescent="0.25">
      <c r="B248" s="1" t="s">
        <v>56</v>
      </c>
      <c r="C248" s="1" t="s">
        <v>113</v>
      </c>
      <c r="D248" s="1" t="s">
        <v>114</v>
      </c>
      <c r="E248" s="1" t="s">
        <v>59</v>
      </c>
      <c r="F248">
        <v>14</v>
      </c>
      <c r="G248">
        <v>0.06</v>
      </c>
      <c r="H248">
        <v>21</v>
      </c>
      <c r="I248">
        <v>0.04</v>
      </c>
      <c r="K248">
        <f t="shared" si="17"/>
        <v>36</v>
      </c>
      <c r="L248">
        <f t="shared" si="18"/>
        <v>5</v>
      </c>
      <c r="M248" t="str">
        <f>IF(COUNT(FIND({0,1,2,3,4,5,6,7,8,9},IF(ISBLANK(A248),IF(LEN(TRIM(B248))&gt;0,TRIM(B248),TRIM(C248)),"")))&gt;0,IF(ISBLANK(A248),IF(LEN(TRIM(B248))&gt;0,TRIM(B248),TRIM(C248)),""),"")</f>
        <v>25</v>
      </c>
      <c r="N248" t="str">
        <f>IF(COUNT(FIND({0,1,2,3,4,5,6,7,8,9},IF(ISBLANK(A248),IF(LEN(TRIM(B248))&gt;0,TRIM(C248),LEFT(D248, 4)),"")))&gt;0,IF(ISBLANK(A248),IF(LEN(TRIM(B248))&gt;0,TRIM(C248),LEFT(D248, 4)),""),"")</f>
        <v>013</v>
      </c>
      <c r="O248" t="str">
        <f t="shared" si="19"/>
        <v>Ma</v>
      </c>
      <c r="P248" t="str">
        <f>TRIM(IF(COUNT(FIND({0,1,2,3,4,5,6,7,8,9},B248))&gt;0,D248,IF(LEN(TRIM(B248))&gt;0,CONCATENATE(B248,C248,D248),MID(D248,4,LEN(D248)))))</f>
        <v>Hampden</v>
      </c>
      <c r="Q248">
        <f t="shared" si="20"/>
        <v>14</v>
      </c>
      <c r="R248">
        <f t="shared" si="21"/>
        <v>21</v>
      </c>
    </row>
    <row r="249" spans="2:18" x14ac:dyDescent="0.25">
      <c r="B249" s="1" t="s">
        <v>95</v>
      </c>
      <c r="C249" s="1" t="s">
        <v>70</v>
      </c>
      <c r="D249" s="1" t="s">
        <v>348</v>
      </c>
      <c r="E249" s="1" t="s">
        <v>98</v>
      </c>
      <c r="F249">
        <v>14</v>
      </c>
      <c r="G249">
        <v>0.06</v>
      </c>
      <c r="H249">
        <v>25</v>
      </c>
      <c r="I249">
        <v>0.05</v>
      </c>
      <c r="K249">
        <f t="shared" si="17"/>
        <v>36</v>
      </c>
      <c r="L249">
        <f t="shared" si="18"/>
        <v>5</v>
      </c>
      <c r="M249" t="str">
        <f>IF(COUNT(FIND({0,1,2,3,4,5,6,7,8,9},IF(ISBLANK(A249),IF(LEN(TRIM(B249))&gt;0,TRIM(B249),TRIM(C249)),"")))&gt;0,IF(ISBLANK(A249),IF(LEN(TRIM(B249))&gt;0,TRIM(B249),TRIM(C249)),""),"")</f>
        <v>12</v>
      </c>
      <c r="N249" t="str">
        <f>IF(COUNT(FIND({0,1,2,3,4,5,6,7,8,9},IF(ISBLANK(A249),IF(LEN(TRIM(B249))&gt;0,TRIM(C249),LEFT(D249, 4)),"")))&gt;0,IF(ISBLANK(A249),IF(LEN(TRIM(B249))&gt;0,TRIM(C249),LEFT(D249, 4)),""),"")</f>
        <v>115</v>
      </c>
      <c r="O249" t="str">
        <f t="shared" si="19"/>
        <v>Fl</v>
      </c>
      <c r="P249" t="str">
        <f>TRIM(IF(COUNT(FIND({0,1,2,3,4,5,6,7,8,9},B249))&gt;0,D249,IF(LEN(TRIM(B249))&gt;0,CONCATENATE(B249,C249,D249),MID(D249,4,LEN(D249)))))</f>
        <v>Sarasota</v>
      </c>
      <c r="Q249">
        <f t="shared" si="20"/>
        <v>14</v>
      </c>
      <c r="R249">
        <f t="shared" si="21"/>
        <v>25</v>
      </c>
    </row>
    <row r="250" spans="2:18" x14ac:dyDescent="0.25">
      <c r="B250" s="1" t="s">
        <v>238</v>
      </c>
      <c r="C250" s="1" t="s">
        <v>124</v>
      </c>
      <c r="D250" s="1" t="s">
        <v>638</v>
      </c>
      <c r="E250" s="1" t="s">
        <v>240</v>
      </c>
      <c r="F250">
        <v>13</v>
      </c>
      <c r="G250">
        <v>0.05</v>
      </c>
      <c r="H250">
        <v>28</v>
      </c>
      <c r="I250">
        <v>0.05</v>
      </c>
      <c r="K250">
        <f t="shared" si="17"/>
        <v>36</v>
      </c>
      <c r="L250">
        <f t="shared" si="18"/>
        <v>5</v>
      </c>
      <c r="M250" t="str">
        <f>IF(COUNT(FIND({0,1,2,3,4,5,6,7,8,9},IF(ISBLANK(A250),IF(LEN(TRIM(B250))&gt;0,TRIM(B250),TRIM(C250)),"")))&gt;0,IF(ISBLANK(A250),IF(LEN(TRIM(B250))&gt;0,TRIM(B250),TRIM(C250)),""),"")</f>
        <v>45</v>
      </c>
      <c r="N250" t="str">
        <f>IF(COUNT(FIND({0,1,2,3,4,5,6,7,8,9},IF(ISBLANK(A250),IF(LEN(TRIM(B250))&gt;0,TRIM(C250),LEFT(D250, 4)),"")))&gt;0,IF(ISBLANK(A250),IF(LEN(TRIM(B250))&gt;0,TRIM(C250),LEFT(D250, 4)),""),"")</f>
        <v>085</v>
      </c>
      <c r="O250" t="str">
        <f t="shared" si="19"/>
        <v>SC</v>
      </c>
      <c r="P250" t="str">
        <f>TRIM(IF(COUNT(FIND({0,1,2,3,4,5,6,7,8,9},B250))&gt;0,D250,IF(LEN(TRIM(B250))&gt;0,CONCATENATE(B250,C250,D250),MID(D250,4,LEN(D250)))))</f>
        <v>Sumter</v>
      </c>
      <c r="Q250">
        <f t="shared" si="20"/>
        <v>13</v>
      </c>
      <c r="R250">
        <f t="shared" si="21"/>
        <v>28</v>
      </c>
    </row>
    <row r="251" spans="2:18" x14ac:dyDescent="0.25">
      <c r="B251" s="1" t="s">
        <v>465</v>
      </c>
      <c r="C251" s="1" t="s">
        <v>116</v>
      </c>
      <c r="D251" s="1" t="s">
        <v>104</v>
      </c>
      <c r="E251" s="1" t="s">
        <v>466</v>
      </c>
      <c r="F251">
        <v>13</v>
      </c>
      <c r="G251">
        <v>0.05</v>
      </c>
      <c r="H251">
        <v>23</v>
      </c>
      <c r="I251">
        <v>0.04</v>
      </c>
      <c r="K251">
        <f t="shared" si="17"/>
        <v>36</v>
      </c>
      <c r="L251">
        <f t="shared" si="18"/>
        <v>5</v>
      </c>
      <c r="M251" t="str">
        <f>IF(COUNT(FIND({0,1,2,3,4,5,6,7,8,9},IF(ISBLANK(A251),IF(LEN(TRIM(B251))&gt;0,TRIM(B251),TRIM(C251)),"")))&gt;0,IF(ISBLANK(A251),IF(LEN(TRIM(B251))&gt;0,TRIM(B251),TRIM(C251)),""),"")</f>
        <v>01</v>
      </c>
      <c r="N251" t="str">
        <f>IF(COUNT(FIND({0,1,2,3,4,5,6,7,8,9},IF(ISBLANK(A251),IF(LEN(TRIM(B251))&gt;0,TRIM(C251),LEFT(D251, 4)),"")))&gt;0,IF(ISBLANK(A251),IF(LEN(TRIM(B251))&gt;0,TRIM(C251),LEFT(D251, 4)),""),"")</f>
        <v>073</v>
      </c>
      <c r="O251" t="str">
        <f t="shared" si="19"/>
        <v>Al</v>
      </c>
      <c r="P251" t="str">
        <f>TRIM(IF(COUNT(FIND({0,1,2,3,4,5,6,7,8,9},B251))&gt;0,D251,IF(LEN(TRIM(B251))&gt;0,CONCATENATE(B251,C251,D251),MID(D251,4,LEN(D251)))))</f>
        <v>Jefferson</v>
      </c>
      <c r="Q251">
        <f t="shared" si="20"/>
        <v>13</v>
      </c>
      <c r="R251">
        <f t="shared" si="21"/>
        <v>23</v>
      </c>
    </row>
    <row r="252" spans="2:18" x14ac:dyDescent="0.25">
      <c r="B252" s="1" t="s">
        <v>13</v>
      </c>
      <c r="C252" s="1" t="s">
        <v>14</v>
      </c>
      <c r="D252" s="1" t="s">
        <v>15</v>
      </c>
      <c r="E252" s="1" t="s">
        <v>12</v>
      </c>
      <c r="F252">
        <v>13</v>
      </c>
      <c r="G252">
        <v>0.05</v>
      </c>
      <c r="H252">
        <v>23</v>
      </c>
      <c r="I252">
        <v>0.04</v>
      </c>
      <c r="K252">
        <f t="shared" si="17"/>
        <v>36</v>
      </c>
      <c r="L252">
        <f t="shared" si="18"/>
        <v>5</v>
      </c>
      <c r="M252" t="str">
        <f>IF(COUNT(FIND({0,1,2,3,4,5,6,7,8,9},IF(ISBLANK(A252),IF(LEN(TRIM(B252))&gt;0,TRIM(B252),TRIM(C252)),"")))&gt;0,IF(ISBLANK(A252),IF(LEN(TRIM(B252))&gt;0,TRIM(B252),TRIM(C252)),""),"")</f>
        <v>36</v>
      </c>
      <c r="N252" t="str">
        <f>IF(COUNT(FIND({0,1,2,3,4,5,6,7,8,9},IF(ISBLANK(A252),IF(LEN(TRIM(B252))&gt;0,TRIM(C252),LEFT(D252, 4)),"")))&gt;0,IF(ISBLANK(A252),IF(LEN(TRIM(B252))&gt;0,TRIM(C252),LEFT(D252, 4)),""),"")</f>
        <v>083</v>
      </c>
      <c r="O252" t="str">
        <f t="shared" si="19"/>
        <v>NY</v>
      </c>
      <c r="P252" t="str">
        <f>TRIM(IF(COUNT(FIND({0,1,2,3,4,5,6,7,8,9},B252))&gt;0,D252,IF(LEN(TRIM(B252))&gt;0,CONCATENATE(B252,C252,D252),MID(D252,4,LEN(D252)))))</f>
        <v>Rensselaer</v>
      </c>
      <c r="Q252">
        <f t="shared" si="20"/>
        <v>13</v>
      </c>
      <c r="R252">
        <f t="shared" si="21"/>
        <v>23</v>
      </c>
    </row>
    <row r="253" spans="2:18" x14ac:dyDescent="0.25">
      <c r="B253" s="1" t="s">
        <v>120</v>
      </c>
      <c r="C253" s="1" t="s">
        <v>91</v>
      </c>
      <c r="D253" s="1" t="s">
        <v>517</v>
      </c>
      <c r="E253" s="1" t="s">
        <v>123</v>
      </c>
      <c r="F253">
        <v>13</v>
      </c>
      <c r="G253">
        <v>0.05</v>
      </c>
      <c r="H253">
        <v>26</v>
      </c>
      <c r="I253">
        <v>0.05</v>
      </c>
      <c r="K253">
        <f t="shared" si="17"/>
        <v>36</v>
      </c>
      <c r="L253">
        <f t="shared" si="18"/>
        <v>5</v>
      </c>
      <c r="M253" t="str">
        <f>IF(COUNT(FIND({0,1,2,3,4,5,6,7,8,9},IF(ISBLANK(A253),IF(LEN(TRIM(B253))&gt;0,TRIM(B253),TRIM(C253)),"")))&gt;0,IF(ISBLANK(A253),IF(LEN(TRIM(B253))&gt;0,TRIM(B253),TRIM(C253)),""),"")</f>
        <v>42</v>
      </c>
      <c r="N253" t="str">
        <f>IF(COUNT(FIND({0,1,2,3,4,5,6,7,8,9},IF(ISBLANK(A253),IF(LEN(TRIM(B253))&gt;0,TRIM(C253),LEFT(D253, 4)),"")))&gt;0,IF(ISBLANK(A253),IF(LEN(TRIM(B253))&gt;0,TRIM(C253),LEFT(D253, 4)),""),"")</f>
        <v>043</v>
      </c>
      <c r="O253" t="str">
        <f t="shared" si="19"/>
        <v>Pa</v>
      </c>
      <c r="P253" t="str">
        <f>TRIM(IF(COUNT(FIND({0,1,2,3,4,5,6,7,8,9},B253))&gt;0,D253,IF(LEN(TRIM(B253))&gt;0,CONCATENATE(B253,C253,D253),MID(D253,4,LEN(D253)))))</f>
        <v>Dauphin</v>
      </c>
      <c r="Q253">
        <f t="shared" si="20"/>
        <v>13</v>
      </c>
      <c r="R253">
        <f t="shared" si="21"/>
        <v>26</v>
      </c>
    </row>
    <row r="254" spans="2:18" x14ac:dyDescent="0.25">
      <c r="B254" s="1" t="s">
        <v>56</v>
      </c>
      <c r="C254" s="1" t="s">
        <v>22</v>
      </c>
      <c r="D254" s="1" t="s">
        <v>109</v>
      </c>
      <c r="E254" s="1" t="s">
        <v>59</v>
      </c>
      <c r="F254">
        <v>13</v>
      </c>
      <c r="G254">
        <v>0.05</v>
      </c>
      <c r="H254">
        <v>21</v>
      </c>
      <c r="I254">
        <v>0.04</v>
      </c>
      <c r="K254">
        <f t="shared" si="17"/>
        <v>36</v>
      </c>
      <c r="L254">
        <f t="shared" si="18"/>
        <v>5</v>
      </c>
      <c r="M254" t="str">
        <f>IF(COUNT(FIND({0,1,2,3,4,5,6,7,8,9},IF(ISBLANK(A254),IF(LEN(TRIM(B254))&gt;0,TRIM(B254),TRIM(C254)),"")))&gt;0,IF(ISBLANK(A254),IF(LEN(TRIM(B254))&gt;0,TRIM(B254),TRIM(C254)),""),"")</f>
        <v>25</v>
      </c>
      <c r="N254" t="str">
        <f>IF(COUNT(FIND({0,1,2,3,4,5,6,7,8,9},IF(ISBLANK(A254),IF(LEN(TRIM(B254))&gt;0,TRIM(C254),LEFT(D254, 4)),"")))&gt;0,IF(ISBLANK(A254),IF(LEN(TRIM(B254))&gt;0,TRIM(C254),LEFT(D254, 4)),""),"")</f>
        <v>021</v>
      </c>
      <c r="O254" t="str">
        <f t="shared" si="19"/>
        <v>Ma</v>
      </c>
      <c r="P254" t="str">
        <f>TRIM(IF(COUNT(FIND({0,1,2,3,4,5,6,7,8,9},B254))&gt;0,D254,IF(LEN(TRIM(B254))&gt;0,CONCATENATE(B254,C254,D254),MID(D254,4,LEN(D254)))))</f>
        <v>Norfolk</v>
      </c>
      <c r="Q254">
        <f t="shared" si="20"/>
        <v>13</v>
      </c>
      <c r="R254">
        <f t="shared" si="21"/>
        <v>21</v>
      </c>
    </row>
    <row r="255" spans="2:18" x14ac:dyDescent="0.25">
      <c r="B255" s="1" t="s">
        <v>99</v>
      </c>
      <c r="C255" s="1" t="s">
        <v>28</v>
      </c>
      <c r="D255" s="1" t="s">
        <v>468</v>
      </c>
      <c r="E255" s="1" t="s">
        <v>102</v>
      </c>
      <c r="F255">
        <v>13</v>
      </c>
      <c r="G255">
        <v>0.05</v>
      </c>
      <c r="H255">
        <v>27</v>
      </c>
      <c r="I255">
        <v>0.05</v>
      </c>
      <c r="K255">
        <f t="shared" si="17"/>
        <v>36</v>
      </c>
      <c r="L255">
        <f t="shared" si="18"/>
        <v>5</v>
      </c>
      <c r="M255" t="str">
        <f>IF(COUNT(FIND({0,1,2,3,4,5,6,7,8,9},IF(ISBLANK(A255),IF(LEN(TRIM(B255))&gt;0,TRIM(B255),TRIM(C255)),"")))&gt;0,IF(ISBLANK(A255),IF(LEN(TRIM(B255))&gt;0,TRIM(B255),TRIM(C255)),""),"")</f>
        <v>06</v>
      </c>
      <c r="N255" t="str">
        <f>IF(COUNT(FIND({0,1,2,3,4,5,6,7,8,9},IF(ISBLANK(A255),IF(LEN(TRIM(B255))&gt;0,TRIM(C255),LEFT(D255, 4)),"")))&gt;0,IF(ISBLANK(A255),IF(LEN(TRIM(B255))&gt;0,TRIM(C255),LEFT(D255, 4)),""),"")</f>
        <v>081</v>
      </c>
      <c r="O255" t="str">
        <f t="shared" si="19"/>
        <v>Ca</v>
      </c>
      <c r="P255" t="str">
        <f>TRIM(IF(COUNT(FIND({0,1,2,3,4,5,6,7,8,9},B255))&gt;0,D255,IF(LEN(TRIM(B255))&gt;0,CONCATENATE(B255,C255,D255),MID(D255,4,LEN(D255)))))</f>
        <v>San Mateo</v>
      </c>
      <c r="Q255">
        <f t="shared" si="20"/>
        <v>13</v>
      </c>
      <c r="R255">
        <f t="shared" si="21"/>
        <v>27</v>
      </c>
    </row>
    <row r="256" spans="2:18" x14ac:dyDescent="0.25">
      <c r="B256" s="1" t="s">
        <v>159</v>
      </c>
      <c r="C256" s="1" t="s">
        <v>74</v>
      </c>
      <c r="D256" s="1" t="s">
        <v>471</v>
      </c>
      <c r="E256" s="1" t="s">
        <v>161</v>
      </c>
      <c r="F256">
        <v>13</v>
      </c>
      <c r="G256">
        <v>0.05</v>
      </c>
      <c r="H256">
        <v>26</v>
      </c>
      <c r="I256">
        <v>0.05</v>
      </c>
      <c r="K256">
        <f t="shared" si="17"/>
        <v>36</v>
      </c>
      <c r="L256">
        <f t="shared" si="18"/>
        <v>5</v>
      </c>
      <c r="M256" t="str">
        <f>IF(COUNT(FIND({0,1,2,3,4,5,6,7,8,9},IF(ISBLANK(A256),IF(LEN(TRIM(B256))&gt;0,TRIM(B256),TRIM(C256)),"")))&gt;0,IF(ISBLANK(A256),IF(LEN(TRIM(B256))&gt;0,TRIM(B256),TRIM(C256)),""),"")</f>
        <v>51</v>
      </c>
      <c r="N256" t="str">
        <f>IF(COUNT(FIND({0,1,2,3,4,5,6,7,8,9},IF(ISBLANK(A256),IF(LEN(TRIM(B256))&gt;0,TRIM(C256),LEFT(D256, 4)),"")))&gt;0,IF(ISBLANK(A256),IF(LEN(TRIM(B256))&gt;0,TRIM(C256),LEFT(D256, 4)),""),"")</f>
        <v>087</v>
      </c>
      <c r="O256" t="str">
        <f t="shared" si="19"/>
        <v>Va</v>
      </c>
      <c r="P256" t="str">
        <f>TRIM(IF(COUNT(FIND({0,1,2,3,4,5,6,7,8,9},B256))&gt;0,D256,IF(LEN(TRIM(B256))&gt;0,CONCATENATE(B256,C256,D256),MID(D256,4,LEN(D256)))))</f>
        <v>Henrico</v>
      </c>
      <c r="Q256">
        <f t="shared" si="20"/>
        <v>13</v>
      </c>
      <c r="R256">
        <f t="shared" si="21"/>
        <v>26</v>
      </c>
    </row>
    <row r="257" spans="2:18" x14ac:dyDescent="0.25">
      <c r="B257" s="1" t="s">
        <v>318</v>
      </c>
      <c r="C257" s="1" t="s">
        <v>178</v>
      </c>
      <c r="D257" s="1" t="s">
        <v>319</v>
      </c>
      <c r="E257" s="1" t="s">
        <v>320</v>
      </c>
      <c r="F257">
        <v>12</v>
      </c>
      <c r="G257">
        <v>0.05</v>
      </c>
      <c r="H257">
        <v>17</v>
      </c>
      <c r="I257">
        <v>0.03</v>
      </c>
      <c r="K257">
        <f t="shared" si="17"/>
        <v>36</v>
      </c>
      <c r="L257">
        <f t="shared" si="18"/>
        <v>5</v>
      </c>
      <c r="M257" t="str">
        <f>IF(COUNT(FIND({0,1,2,3,4,5,6,7,8,9},IF(ISBLANK(A257),IF(LEN(TRIM(B257))&gt;0,TRIM(B257),TRIM(C257)),"")))&gt;0,IF(ISBLANK(A257),IF(LEN(TRIM(B257))&gt;0,TRIM(B257),TRIM(C257)),""),"")</f>
        <v>27</v>
      </c>
      <c r="N257" t="str">
        <f>IF(COUNT(FIND({0,1,2,3,4,5,6,7,8,9},IF(ISBLANK(A257),IF(LEN(TRIM(B257))&gt;0,TRIM(C257),LEFT(D257, 4)),"")))&gt;0,IF(ISBLANK(A257),IF(LEN(TRIM(B257))&gt;0,TRIM(C257),LEFT(D257, 4)),""),"")</f>
        <v>053</v>
      </c>
      <c r="O257" t="str">
        <f t="shared" si="19"/>
        <v>Mn</v>
      </c>
      <c r="P257" t="str">
        <f>TRIM(IF(COUNT(FIND({0,1,2,3,4,5,6,7,8,9},B257))&gt;0,D257,IF(LEN(TRIM(B257))&gt;0,CONCATENATE(B257,C257,D257),MID(D257,4,LEN(D257)))))</f>
        <v>Hennepin</v>
      </c>
      <c r="Q257">
        <f t="shared" si="20"/>
        <v>12</v>
      </c>
      <c r="R257">
        <f t="shared" si="21"/>
        <v>17</v>
      </c>
    </row>
    <row r="258" spans="2:18" x14ac:dyDescent="0.25">
      <c r="B258" s="1" t="s">
        <v>128</v>
      </c>
      <c r="C258" s="1" t="s">
        <v>60</v>
      </c>
      <c r="D258" s="1" t="s">
        <v>362</v>
      </c>
      <c r="E258" s="1" t="s">
        <v>129</v>
      </c>
      <c r="F258">
        <v>12</v>
      </c>
      <c r="G258">
        <v>0.05</v>
      </c>
      <c r="H258">
        <v>20</v>
      </c>
      <c r="I258">
        <v>0.04</v>
      </c>
      <c r="K258">
        <f t="shared" si="17"/>
        <v>36</v>
      </c>
      <c r="L258">
        <f t="shared" si="18"/>
        <v>5</v>
      </c>
      <c r="M258" t="str">
        <f>IF(COUNT(FIND({0,1,2,3,4,5,6,7,8,9},IF(ISBLANK(A258),IF(LEN(TRIM(B258))&gt;0,TRIM(B258),TRIM(C258)),"")))&gt;0,IF(ISBLANK(A258),IF(LEN(TRIM(B258))&gt;0,TRIM(B258),TRIM(C258)),""),"")</f>
        <v>24</v>
      </c>
      <c r="N258" t="str">
        <f>IF(COUNT(FIND({0,1,2,3,4,5,6,7,8,9},IF(ISBLANK(A258),IF(LEN(TRIM(B258))&gt;0,TRIM(C258),LEFT(D258, 4)),"")))&gt;0,IF(ISBLANK(A258),IF(LEN(TRIM(B258))&gt;0,TRIM(C258),LEFT(D258, 4)),""),"")</f>
        <v>027</v>
      </c>
      <c r="O258" t="str">
        <f t="shared" si="19"/>
        <v>Md</v>
      </c>
      <c r="P258" t="str">
        <f>TRIM(IF(COUNT(FIND({0,1,2,3,4,5,6,7,8,9},B258))&gt;0,D258,IF(LEN(TRIM(B258))&gt;0,CONCATENATE(B258,C258,D258),MID(D258,4,LEN(D258)))))</f>
        <v>Howard</v>
      </c>
      <c r="Q258">
        <f t="shared" si="20"/>
        <v>12</v>
      </c>
      <c r="R258">
        <f t="shared" si="21"/>
        <v>20</v>
      </c>
    </row>
    <row r="259" spans="2:18" x14ac:dyDescent="0.25">
      <c r="B259" s="1" t="s">
        <v>78</v>
      </c>
      <c r="C259" s="1" t="s">
        <v>96</v>
      </c>
      <c r="D259" s="1" t="s">
        <v>190</v>
      </c>
      <c r="E259" s="1" t="s">
        <v>80</v>
      </c>
      <c r="F259">
        <v>12</v>
      </c>
      <c r="G259">
        <v>0.05</v>
      </c>
      <c r="H259">
        <v>26</v>
      </c>
      <c r="I259">
        <v>0.05</v>
      </c>
      <c r="K259">
        <f t="shared" si="17"/>
        <v>36</v>
      </c>
      <c r="L259">
        <f t="shared" si="18"/>
        <v>5</v>
      </c>
      <c r="M259" t="str">
        <f>IF(COUNT(FIND({0,1,2,3,4,5,6,7,8,9},IF(ISBLANK(A259),IF(LEN(TRIM(B259))&gt;0,TRIM(B259),TRIM(C259)),"")))&gt;0,IF(ISBLANK(A259),IF(LEN(TRIM(B259))&gt;0,TRIM(B259),TRIM(C259)),""),"")</f>
        <v>09</v>
      </c>
      <c r="N259" t="str">
        <f>IF(COUNT(FIND({0,1,2,3,4,5,6,7,8,9},IF(ISBLANK(A259),IF(LEN(TRIM(B259))&gt;0,TRIM(C259),LEFT(D259, 4)),"")))&gt;0,IF(ISBLANK(A259),IF(LEN(TRIM(B259))&gt;0,TRIM(C259),LEFT(D259, 4)),""),"")</f>
        <v>011</v>
      </c>
      <c r="O259" t="str">
        <f t="shared" si="19"/>
        <v>Ct</v>
      </c>
      <c r="P259" t="str">
        <f>TRIM(IF(COUNT(FIND({0,1,2,3,4,5,6,7,8,9},B259))&gt;0,D259,IF(LEN(TRIM(B259))&gt;0,CONCATENATE(B259,C259,D259),MID(D259,4,LEN(D259)))))</f>
        <v>New London</v>
      </c>
      <c r="Q259">
        <f t="shared" si="20"/>
        <v>12</v>
      </c>
      <c r="R259">
        <f t="shared" si="21"/>
        <v>26</v>
      </c>
    </row>
    <row r="260" spans="2:18" x14ac:dyDescent="0.25">
      <c r="B260" s="1" t="s">
        <v>84</v>
      </c>
      <c r="C260" s="1" t="s">
        <v>100</v>
      </c>
      <c r="D260" s="1" t="s">
        <v>455</v>
      </c>
      <c r="E260" s="1" t="s">
        <v>86</v>
      </c>
      <c r="F260">
        <v>12</v>
      </c>
      <c r="G260">
        <v>0.05</v>
      </c>
      <c r="H260">
        <v>30</v>
      </c>
      <c r="I260">
        <v>0.06</v>
      </c>
      <c r="K260">
        <f t="shared" ref="K260:K323" si="22">VALUE(IF(ISBLANK(A260),K259,A260))</f>
        <v>36</v>
      </c>
      <c r="L260">
        <f t="shared" ref="L260:L323" si="23">VALUE(IF(ISBLANK(A260),L259,CONCATENATE(TRIM(B260),TRIM(C260))))</f>
        <v>5</v>
      </c>
      <c r="M260" t="str">
        <f>IF(COUNT(FIND({0,1,2,3,4,5,6,7,8,9},IF(ISBLANK(A260),IF(LEN(TRIM(B260))&gt;0,TRIM(B260),TRIM(C260)),"")))&gt;0,IF(ISBLANK(A260),IF(LEN(TRIM(B260))&gt;0,TRIM(B260),TRIM(C260)),""),"")</f>
        <v>34</v>
      </c>
      <c r="N260" t="str">
        <f>IF(COUNT(FIND({0,1,2,3,4,5,6,7,8,9},IF(ISBLANK(A260),IF(LEN(TRIM(B260))&gt;0,TRIM(C260),LEFT(D260, 4)),"")))&gt;0,IF(ISBLANK(A260),IF(LEN(TRIM(B260))&gt;0,TRIM(C260),LEFT(D260, 4)),""),"")</f>
        <v>037</v>
      </c>
      <c r="O260" t="str">
        <f t="shared" ref="O260:O323" si="24">IF(LEN(TRIM(E260))&gt;0,E260,"XX")</f>
        <v>NJ</v>
      </c>
      <c r="P260" t="str">
        <f>TRIM(IF(COUNT(FIND({0,1,2,3,4,5,6,7,8,9},B260))&gt;0,D260,IF(LEN(TRIM(B260))&gt;0,CONCATENATE(B260,C260,D260),MID(D260,4,LEN(D260)))))</f>
        <v>Sussex</v>
      </c>
      <c r="Q260">
        <f t="shared" ref="Q260:Q323" si="25">F260</f>
        <v>12</v>
      </c>
      <c r="R260">
        <f t="shared" ref="R260:R323" si="26">H260</f>
        <v>30</v>
      </c>
    </row>
    <row r="261" spans="2:18" x14ac:dyDescent="0.25">
      <c r="B261" s="1" t="s">
        <v>95</v>
      </c>
      <c r="C261" s="1" t="s">
        <v>28</v>
      </c>
      <c r="D261" s="1" t="s">
        <v>357</v>
      </c>
      <c r="E261" s="1" t="s">
        <v>98</v>
      </c>
      <c r="F261">
        <v>12</v>
      </c>
      <c r="G261">
        <v>0.05</v>
      </c>
      <c r="H261">
        <v>26</v>
      </c>
      <c r="I261">
        <v>0.05</v>
      </c>
      <c r="K261">
        <f t="shared" si="22"/>
        <v>36</v>
      </c>
      <c r="L261">
        <f t="shared" si="23"/>
        <v>5</v>
      </c>
      <c r="M261" t="str">
        <f>IF(COUNT(FIND({0,1,2,3,4,5,6,7,8,9},IF(ISBLANK(A261),IF(LEN(TRIM(B261))&gt;0,TRIM(B261),TRIM(C261)),"")))&gt;0,IF(ISBLANK(A261),IF(LEN(TRIM(B261))&gt;0,TRIM(B261),TRIM(C261)),""),"")</f>
        <v>12</v>
      </c>
      <c r="N261" t="str">
        <f>IF(COUNT(FIND({0,1,2,3,4,5,6,7,8,9},IF(ISBLANK(A261),IF(LEN(TRIM(B261))&gt;0,TRIM(C261),LEFT(D261, 4)),"")))&gt;0,IF(ISBLANK(A261),IF(LEN(TRIM(B261))&gt;0,TRIM(C261),LEFT(D261, 4)),""),"")</f>
        <v>081</v>
      </c>
      <c r="O261" t="str">
        <f t="shared" si="24"/>
        <v>Fl</v>
      </c>
      <c r="P261" t="str">
        <f>TRIM(IF(COUNT(FIND({0,1,2,3,4,5,6,7,8,9},B261))&gt;0,D261,IF(LEN(TRIM(B261))&gt;0,CONCATENATE(B261,C261,D261),MID(D261,4,LEN(D261)))))</f>
        <v>Manatee</v>
      </c>
      <c r="Q261">
        <f t="shared" si="25"/>
        <v>12</v>
      </c>
      <c r="R261">
        <f t="shared" si="26"/>
        <v>26</v>
      </c>
    </row>
    <row r="262" spans="2:18" x14ac:dyDescent="0.25">
      <c r="B262" s="1" t="s">
        <v>95</v>
      </c>
      <c r="C262" s="1" t="s">
        <v>124</v>
      </c>
      <c r="D262" s="1" t="s">
        <v>493</v>
      </c>
      <c r="E262" s="1" t="s">
        <v>98</v>
      </c>
      <c r="F262">
        <v>12</v>
      </c>
      <c r="G262">
        <v>0.05</v>
      </c>
      <c r="H262">
        <v>26</v>
      </c>
      <c r="I262">
        <v>0.05</v>
      </c>
      <c r="K262">
        <f t="shared" si="22"/>
        <v>36</v>
      </c>
      <c r="L262">
        <f t="shared" si="23"/>
        <v>5</v>
      </c>
      <c r="M262" t="str">
        <f>IF(COUNT(FIND({0,1,2,3,4,5,6,7,8,9},IF(ISBLANK(A262),IF(LEN(TRIM(B262))&gt;0,TRIM(B262),TRIM(C262)),"")))&gt;0,IF(ISBLANK(A262),IF(LEN(TRIM(B262))&gt;0,TRIM(B262),TRIM(C262)),""),"")</f>
        <v>12</v>
      </c>
      <c r="N262" t="str">
        <f>IF(COUNT(FIND({0,1,2,3,4,5,6,7,8,9},IF(ISBLANK(A262),IF(LEN(TRIM(B262))&gt;0,TRIM(C262),LEFT(D262, 4)),"")))&gt;0,IF(ISBLANK(A262),IF(LEN(TRIM(B262))&gt;0,TRIM(C262),LEFT(D262, 4)),""),"")</f>
        <v>085</v>
      </c>
      <c r="O262" t="str">
        <f t="shared" si="24"/>
        <v>Fl</v>
      </c>
      <c r="P262" t="str">
        <f>TRIM(IF(COUNT(FIND({0,1,2,3,4,5,6,7,8,9},B262))&gt;0,D262,IF(LEN(TRIM(B262))&gt;0,CONCATENATE(B262,C262,D262),MID(D262,4,LEN(D262)))))</f>
        <v>Martin</v>
      </c>
      <c r="Q262">
        <f t="shared" si="25"/>
        <v>12</v>
      </c>
      <c r="R262">
        <f t="shared" si="26"/>
        <v>26</v>
      </c>
    </row>
    <row r="263" spans="2:18" x14ac:dyDescent="0.25">
      <c r="B263" s="1" t="s">
        <v>318</v>
      </c>
      <c r="C263" s="1" t="s">
        <v>286</v>
      </c>
      <c r="D263" s="1" t="s">
        <v>457</v>
      </c>
      <c r="E263" s="1" t="s">
        <v>320</v>
      </c>
      <c r="F263">
        <v>12</v>
      </c>
      <c r="G263">
        <v>0.05</v>
      </c>
      <c r="H263">
        <v>17</v>
      </c>
      <c r="I263">
        <v>0.03</v>
      </c>
      <c r="K263">
        <f t="shared" si="22"/>
        <v>36</v>
      </c>
      <c r="L263">
        <f t="shared" si="23"/>
        <v>5</v>
      </c>
      <c r="M263" t="str">
        <f>IF(COUNT(FIND({0,1,2,3,4,5,6,7,8,9},IF(ISBLANK(A263),IF(LEN(TRIM(B263))&gt;0,TRIM(B263),TRIM(C263)),"")))&gt;0,IF(ISBLANK(A263),IF(LEN(TRIM(B263))&gt;0,TRIM(B263),TRIM(C263)),""),"")</f>
        <v>27</v>
      </c>
      <c r="N263" t="str">
        <f>IF(COUNT(FIND({0,1,2,3,4,5,6,7,8,9},IF(ISBLANK(A263),IF(LEN(TRIM(B263))&gt;0,TRIM(C263),LEFT(D263, 4)),"")))&gt;0,IF(ISBLANK(A263),IF(LEN(TRIM(B263))&gt;0,TRIM(C263),LEFT(D263, 4)),""),"")</f>
        <v>123</v>
      </c>
      <c r="O263" t="str">
        <f t="shared" si="24"/>
        <v>Mn</v>
      </c>
      <c r="P263" t="str">
        <f>TRIM(IF(COUNT(FIND({0,1,2,3,4,5,6,7,8,9},B263))&gt;0,D263,IF(LEN(TRIM(B263))&gt;0,CONCATENATE(B263,C263,D263),MID(D263,4,LEN(D263)))))</f>
        <v>Ramsey</v>
      </c>
      <c r="Q263">
        <f t="shared" si="25"/>
        <v>12</v>
      </c>
      <c r="R263">
        <f t="shared" si="26"/>
        <v>17</v>
      </c>
    </row>
    <row r="264" spans="2:18" x14ac:dyDescent="0.25">
      <c r="B264" s="1" t="s">
        <v>315</v>
      </c>
      <c r="C264" s="1" t="s">
        <v>336</v>
      </c>
      <c r="D264" s="1" t="s">
        <v>337</v>
      </c>
      <c r="E264" s="1" t="s">
        <v>317</v>
      </c>
      <c r="F264">
        <v>12</v>
      </c>
      <c r="G264">
        <v>0.05</v>
      </c>
      <c r="H264">
        <v>20</v>
      </c>
      <c r="I264">
        <v>0.04</v>
      </c>
      <c r="K264">
        <f t="shared" si="22"/>
        <v>36</v>
      </c>
      <c r="L264">
        <f t="shared" si="23"/>
        <v>5</v>
      </c>
      <c r="M264" t="str">
        <f>IF(COUNT(FIND({0,1,2,3,4,5,6,7,8,9},IF(ISBLANK(A264),IF(LEN(TRIM(B264))&gt;0,TRIM(B264),TRIM(C264)),"")))&gt;0,IF(ISBLANK(A264),IF(LEN(TRIM(B264))&gt;0,TRIM(B264),TRIM(C264)),""),"")</f>
        <v>08</v>
      </c>
      <c r="N264" t="str">
        <f>IF(COUNT(FIND({0,1,2,3,4,5,6,7,8,9},IF(ISBLANK(A264),IF(LEN(TRIM(B264))&gt;0,TRIM(C264),LEFT(D264, 4)),"")))&gt;0,IF(ISBLANK(A264),IF(LEN(TRIM(B264))&gt;0,TRIM(C264),LEFT(D264, 4)),""),"")</f>
        <v>041</v>
      </c>
      <c r="O264" t="str">
        <f t="shared" si="24"/>
        <v>Co</v>
      </c>
      <c r="P264" t="str">
        <f>TRIM(IF(COUNT(FIND({0,1,2,3,4,5,6,7,8,9},B264))&gt;0,D264,IF(LEN(TRIM(B264))&gt;0,CONCATENATE(B264,C264,D264),MID(D264,4,LEN(D264)))))</f>
        <v>El Paso</v>
      </c>
      <c r="Q264">
        <f t="shared" si="25"/>
        <v>12</v>
      </c>
      <c r="R264">
        <f t="shared" si="26"/>
        <v>20</v>
      </c>
    </row>
    <row r="265" spans="2:18" x14ac:dyDescent="0.25">
      <c r="B265" s="1" t="s">
        <v>234</v>
      </c>
      <c r="C265" s="1" t="s">
        <v>397</v>
      </c>
      <c r="D265" s="1" t="s">
        <v>398</v>
      </c>
      <c r="E265" s="1" t="s">
        <v>236</v>
      </c>
      <c r="F265">
        <v>12</v>
      </c>
      <c r="G265">
        <v>0.05</v>
      </c>
      <c r="H265">
        <v>35</v>
      </c>
      <c r="I265">
        <v>7.0000000000000007E-2</v>
      </c>
      <c r="K265">
        <f t="shared" si="22"/>
        <v>36</v>
      </c>
      <c r="L265">
        <f t="shared" si="23"/>
        <v>5</v>
      </c>
      <c r="M265" t="str">
        <f>IF(COUNT(FIND({0,1,2,3,4,5,6,7,8,9},IF(ISBLANK(A265),IF(LEN(TRIM(B265))&gt;0,TRIM(B265),TRIM(C265)),"")))&gt;0,IF(ISBLANK(A265),IF(LEN(TRIM(B265))&gt;0,TRIM(B265),TRIM(C265)),""),"")</f>
        <v>13</v>
      </c>
      <c r="N265" t="str">
        <f>IF(COUNT(FIND({0,1,2,3,4,5,6,7,8,9},IF(ISBLANK(A265),IF(LEN(TRIM(B265))&gt;0,TRIM(C265),LEFT(D265, 4)),"")))&gt;0,IF(ISBLANK(A265),IF(LEN(TRIM(B265))&gt;0,TRIM(C265),LEFT(D265, 4)),""),"")</f>
        <v>135</v>
      </c>
      <c r="O265" t="str">
        <f t="shared" si="24"/>
        <v>Ga</v>
      </c>
      <c r="P265" t="str">
        <f>TRIM(IF(COUNT(FIND({0,1,2,3,4,5,6,7,8,9},B265))&gt;0,D265,IF(LEN(TRIM(B265))&gt;0,CONCATENATE(B265,C265,D265),MID(D265,4,LEN(D265)))))</f>
        <v>Gwinnett</v>
      </c>
      <c r="Q265">
        <f t="shared" si="25"/>
        <v>12</v>
      </c>
      <c r="R265">
        <f t="shared" si="26"/>
        <v>35</v>
      </c>
    </row>
    <row r="266" spans="2:18" x14ac:dyDescent="0.25">
      <c r="B266" s="1" t="s">
        <v>234</v>
      </c>
      <c r="C266" s="1" t="s">
        <v>430</v>
      </c>
      <c r="D266" s="1" t="s">
        <v>125</v>
      </c>
      <c r="E266" s="1" t="s">
        <v>236</v>
      </c>
      <c r="F266">
        <v>12</v>
      </c>
      <c r="G266">
        <v>0.05</v>
      </c>
      <c r="H266">
        <v>35</v>
      </c>
      <c r="I266">
        <v>7.0000000000000007E-2</v>
      </c>
      <c r="K266">
        <f t="shared" si="22"/>
        <v>36</v>
      </c>
      <c r="L266">
        <f t="shared" si="23"/>
        <v>5</v>
      </c>
      <c r="M266" t="str">
        <f>IF(COUNT(FIND({0,1,2,3,4,5,6,7,8,9},IF(ISBLANK(A266),IF(LEN(TRIM(B266))&gt;0,TRIM(B266),TRIM(C266)),"")))&gt;0,IF(ISBLANK(A266),IF(LEN(TRIM(B266))&gt;0,TRIM(B266),TRIM(C266)),""),"")</f>
        <v>13</v>
      </c>
      <c r="N266" t="str">
        <f>IF(COUNT(FIND({0,1,2,3,4,5,6,7,8,9},IF(ISBLANK(A266),IF(LEN(TRIM(B266))&gt;0,TRIM(C266),LEFT(D266, 4)),"")))&gt;0,IF(ISBLANK(A266),IF(LEN(TRIM(B266))&gt;0,TRIM(C266),LEFT(D266, 4)),""),"")</f>
        <v>245</v>
      </c>
      <c r="O266" t="str">
        <f t="shared" si="24"/>
        <v>Ga</v>
      </c>
      <c r="P266" t="str">
        <f>TRIM(IF(COUNT(FIND({0,1,2,3,4,5,6,7,8,9},B266))&gt;0,D266,IF(LEN(TRIM(B266))&gt;0,CONCATENATE(B266,C266,D266),MID(D266,4,LEN(D266)))))</f>
        <v>Richmond</v>
      </c>
      <c r="Q266">
        <f t="shared" si="25"/>
        <v>12</v>
      </c>
      <c r="R266">
        <f t="shared" si="26"/>
        <v>35</v>
      </c>
    </row>
    <row r="267" spans="2:18" x14ac:dyDescent="0.25">
      <c r="B267" s="1" t="s">
        <v>238</v>
      </c>
      <c r="C267" s="1" t="s">
        <v>140</v>
      </c>
      <c r="D267" s="1" t="s">
        <v>639</v>
      </c>
      <c r="E267" s="1" t="s">
        <v>240</v>
      </c>
      <c r="F267">
        <v>11</v>
      </c>
      <c r="G267">
        <v>0.04</v>
      </c>
      <c r="H267">
        <v>21</v>
      </c>
      <c r="I267">
        <v>0.04</v>
      </c>
      <c r="K267">
        <f t="shared" si="22"/>
        <v>36</v>
      </c>
      <c r="L267">
        <f t="shared" si="23"/>
        <v>5</v>
      </c>
      <c r="M267" t="str">
        <f>IF(COUNT(FIND({0,1,2,3,4,5,6,7,8,9},IF(ISBLANK(A267),IF(LEN(TRIM(B267))&gt;0,TRIM(B267),TRIM(C267)),"")))&gt;0,IF(ISBLANK(A267),IF(LEN(TRIM(B267))&gt;0,TRIM(B267),TRIM(C267)),""),"")</f>
        <v>45</v>
      </c>
      <c r="N267" t="str">
        <f>IF(COUNT(FIND({0,1,2,3,4,5,6,7,8,9},IF(ISBLANK(A267),IF(LEN(TRIM(B267))&gt;0,TRIM(C267),LEFT(D267, 4)),"")))&gt;0,IF(ISBLANK(A267),IF(LEN(TRIM(B267))&gt;0,TRIM(C267),LEFT(D267, 4)),""),"")</f>
        <v>015</v>
      </c>
      <c r="O267" t="str">
        <f t="shared" si="24"/>
        <v>SC</v>
      </c>
      <c r="P267" t="str">
        <f>TRIM(IF(COUNT(FIND({0,1,2,3,4,5,6,7,8,9},B267))&gt;0,D267,IF(LEN(TRIM(B267))&gt;0,CONCATENATE(B267,C267,D267),MID(D267,4,LEN(D267)))))</f>
        <v>Berkeley</v>
      </c>
      <c r="Q267">
        <f t="shared" si="25"/>
        <v>11</v>
      </c>
      <c r="R267">
        <f t="shared" si="26"/>
        <v>21</v>
      </c>
    </row>
    <row r="268" spans="2:18" x14ac:dyDescent="0.25">
      <c r="B268" s="1" t="s">
        <v>224</v>
      </c>
      <c r="C268" s="1" t="s">
        <v>26</v>
      </c>
      <c r="D268" s="1" t="s">
        <v>523</v>
      </c>
      <c r="E268" s="1" t="s">
        <v>227</v>
      </c>
      <c r="F268">
        <v>11</v>
      </c>
      <c r="G268">
        <v>0.04</v>
      </c>
      <c r="H268">
        <v>20</v>
      </c>
      <c r="I268">
        <v>0.04</v>
      </c>
      <c r="K268">
        <f t="shared" si="22"/>
        <v>36</v>
      </c>
      <c r="L268">
        <f t="shared" si="23"/>
        <v>5</v>
      </c>
      <c r="M268" t="str">
        <f>IF(COUNT(FIND({0,1,2,3,4,5,6,7,8,9},IF(ISBLANK(A268),IF(LEN(TRIM(B268))&gt;0,TRIM(B268),TRIM(C268)),"")))&gt;0,IF(ISBLANK(A268),IF(LEN(TRIM(B268))&gt;0,TRIM(B268),TRIM(C268)),""),"")</f>
        <v>37</v>
      </c>
      <c r="N268" t="str">
        <f>IF(COUNT(FIND({0,1,2,3,4,5,6,7,8,9},IF(ISBLANK(A268),IF(LEN(TRIM(B268))&gt;0,TRIM(C268),LEFT(D268, 4)),"")))&gt;0,IF(ISBLANK(A268),IF(LEN(TRIM(B268))&gt;0,TRIM(C268),LEFT(D268, 4)),""),"")</f>
        <v>067</v>
      </c>
      <c r="O268" t="str">
        <f t="shared" si="24"/>
        <v>NC</v>
      </c>
      <c r="P268" t="str">
        <f>TRIM(IF(COUNT(FIND({0,1,2,3,4,5,6,7,8,9},B268))&gt;0,D268,IF(LEN(TRIM(B268))&gt;0,CONCATENATE(B268,C268,D268),MID(D268,4,LEN(D268)))))</f>
        <v>Forsyth</v>
      </c>
      <c r="Q268">
        <f t="shared" si="25"/>
        <v>11</v>
      </c>
      <c r="R268">
        <f t="shared" si="26"/>
        <v>20</v>
      </c>
    </row>
    <row r="269" spans="2:18" x14ac:dyDescent="0.25">
      <c r="B269" s="1" t="s">
        <v>238</v>
      </c>
      <c r="C269" s="1" t="s">
        <v>210</v>
      </c>
      <c r="D269" s="1" t="s">
        <v>636</v>
      </c>
      <c r="E269" s="1" t="s">
        <v>240</v>
      </c>
      <c r="F269">
        <v>11</v>
      </c>
      <c r="G269">
        <v>0.04</v>
      </c>
      <c r="H269">
        <v>29</v>
      </c>
      <c r="I269">
        <v>0.06</v>
      </c>
      <c r="K269">
        <f t="shared" si="22"/>
        <v>36</v>
      </c>
      <c r="L269">
        <f t="shared" si="23"/>
        <v>5</v>
      </c>
      <c r="M269" t="str">
        <f>IF(COUNT(FIND({0,1,2,3,4,5,6,7,8,9},IF(ISBLANK(A269),IF(LEN(TRIM(B269))&gt;0,TRIM(B269),TRIM(C269)),"")))&gt;0,IF(ISBLANK(A269),IF(LEN(TRIM(B269))&gt;0,TRIM(B269),TRIM(C269)),""),"")</f>
        <v>45</v>
      </c>
      <c r="N269" t="str">
        <f>IF(COUNT(FIND({0,1,2,3,4,5,6,7,8,9},IF(ISBLANK(A269),IF(LEN(TRIM(B269))&gt;0,TRIM(C269),LEFT(D269, 4)),"")))&gt;0,IF(ISBLANK(A269),IF(LEN(TRIM(B269))&gt;0,TRIM(C269),LEFT(D269, 4)),""),"")</f>
        <v>051</v>
      </c>
      <c r="O269" t="str">
        <f t="shared" si="24"/>
        <v>SC</v>
      </c>
      <c r="P269" t="str">
        <f>TRIM(IF(COUNT(FIND({0,1,2,3,4,5,6,7,8,9},B269))&gt;0,D269,IF(LEN(TRIM(B269))&gt;0,CONCATENATE(B269,C269,D269),MID(D269,4,LEN(D269)))))</f>
        <v>Horry</v>
      </c>
      <c r="Q269">
        <f t="shared" si="25"/>
        <v>11</v>
      </c>
      <c r="R269">
        <f t="shared" si="26"/>
        <v>29</v>
      </c>
    </row>
    <row r="270" spans="2:18" x14ac:dyDescent="0.25">
      <c r="B270" s="1" t="s">
        <v>13</v>
      </c>
      <c r="C270" s="1" t="s">
        <v>18</v>
      </c>
      <c r="D270" s="1" t="s">
        <v>19</v>
      </c>
      <c r="E270" s="1" t="s">
        <v>12</v>
      </c>
      <c r="F270">
        <v>11</v>
      </c>
      <c r="G270">
        <v>0.04</v>
      </c>
      <c r="H270">
        <v>21</v>
      </c>
      <c r="I270">
        <v>0.04</v>
      </c>
      <c r="K270">
        <f t="shared" si="22"/>
        <v>36</v>
      </c>
      <c r="L270">
        <f t="shared" si="23"/>
        <v>5</v>
      </c>
      <c r="M270" t="str">
        <f>IF(COUNT(FIND({0,1,2,3,4,5,6,7,8,9},IF(ISBLANK(A270),IF(LEN(TRIM(B270))&gt;0,TRIM(B270),TRIM(C270)),"")))&gt;0,IF(ISBLANK(A270),IF(LEN(TRIM(B270))&gt;0,TRIM(B270),TRIM(C270)),""),"")</f>
        <v>36</v>
      </c>
      <c r="N270" t="str">
        <f>IF(COUNT(FIND({0,1,2,3,4,5,6,7,8,9},IF(ISBLANK(A270),IF(LEN(TRIM(B270))&gt;0,TRIM(C270),LEFT(D270, 4)),"")))&gt;0,IF(ISBLANK(A270),IF(LEN(TRIM(B270))&gt;0,TRIM(C270),LEFT(D270, 4)),""),"")</f>
        <v>091</v>
      </c>
      <c r="O270" t="str">
        <f t="shared" si="24"/>
        <v>NY</v>
      </c>
      <c r="P270" t="str">
        <f>TRIM(IF(COUNT(FIND({0,1,2,3,4,5,6,7,8,9},B270))&gt;0,D270,IF(LEN(TRIM(B270))&gt;0,CONCATENATE(B270,C270,D270),MID(D270,4,LEN(D270)))))</f>
        <v>Saratoga</v>
      </c>
      <c r="Q270">
        <f t="shared" si="25"/>
        <v>11</v>
      </c>
      <c r="R270">
        <f t="shared" si="26"/>
        <v>21</v>
      </c>
    </row>
    <row r="271" spans="2:18" x14ac:dyDescent="0.25">
      <c r="B271" s="1" t="s">
        <v>120</v>
      </c>
      <c r="C271" s="1" t="s">
        <v>18</v>
      </c>
      <c r="D271" s="1" t="s">
        <v>67</v>
      </c>
      <c r="E271" s="1" t="s">
        <v>123</v>
      </c>
      <c r="F271">
        <v>11</v>
      </c>
      <c r="G271">
        <v>0.04</v>
      </c>
      <c r="H271">
        <v>14</v>
      </c>
      <c r="I271">
        <v>0.03</v>
      </c>
      <c r="K271">
        <f t="shared" si="22"/>
        <v>36</v>
      </c>
      <c r="L271">
        <f t="shared" si="23"/>
        <v>5</v>
      </c>
      <c r="M271" t="str">
        <f>IF(COUNT(FIND({0,1,2,3,4,5,6,7,8,9},IF(ISBLANK(A271),IF(LEN(TRIM(B271))&gt;0,TRIM(B271),TRIM(C271)),"")))&gt;0,IF(ISBLANK(A271),IF(LEN(TRIM(B271))&gt;0,TRIM(B271),TRIM(C271)),""),"")</f>
        <v>42</v>
      </c>
      <c r="N271" t="str">
        <f>IF(COUNT(FIND({0,1,2,3,4,5,6,7,8,9},IF(ISBLANK(A271),IF(LEN(TRIM(B271))&gt;0,TRIM(C271),LEFT(D271, 4)),"")))&gt;0,IF(ISBLANK(A271),IF(LEN(TRIM(B271))&gt;0,TRIM(C271),LEFT(D271, 4)),""),"")</f>
        <v>091</v>
      </c>
      <c r="O271" t="str">
        <f t="shared" si="24"/>
        <v>Pa</v>
      </c>
      <c r="P271" t="str">
        <f>TRIM(IF(COUNT(FIND({0,1,2,3,4,5,6,7,8,9},B271))&gt;0,D271,IF(LEN(TRIM(B271))&gt;0,CONCATENATE(B271,C271,D271),MID(D271,4,LEN(D271)))))</f>
        <v>Montgomery</v>
      </c>
      <c r="Q271">
        <f t="shared" si="25"/>
        <v>11</v>
      </c>
      <c r="R271">
        <f t="shared" si="26"/>
        <v>14</v>
      </c>
    </row>
    <row r="272" spans="2:18" x14ac:dyDescent="0.25">
      <c r="B272" s="1" t="s">
        <v>13</v>
      </c>
      <c r="C272" s="1" t="s">
        <v>103</v>
      </c>
      <c r="D272" s="1" t="s">
        <v>104</v>
      </c>
      <c r="E272" s="1" t="s">
        <v>12</v>
      </c>
      <c r="F272">
        <v>11</v>
      </c>
      <c r="G272">
        <v>0.04</v>
      </c>
      <c r="H272">
        <v>17</v>
      </c>
      <c r="I272">
        <v>0.03</v>
      </c>
      <c r="K272">
        <f t="shared" si="22"/>
        <v>36</v>
      </c>
      <c r="L272">
        <f t="shared" si="23"/>
        <v>5</v>
      </c>
      <c r="M272" t="str">
        <f>IF(COUNT(FIND({0,1,2,3,4,5,6,7,8,9},IF(ISBLANK(A272),IF(LEN(TRIM(B272))&gt;0,TRIM(B272),TRIM(C272)),"")))&gt;0,IF(ISBLANK(A272),IF(LEN(TRIM(B272))&gt;0,TRIM(B272),TRIM(C272)),""),"")</f>
        <v>36</v>
      </c>
      <c r="N272" t="str">
        <f>IF(COUNT(FIND({0,1,2,3,4,5,6,7,8,9},IF(ISBLANK(A272),IF(LEN(TRIM(B272))&gt;0,TRIM(C272),LEFT(D272, 4)),"")))&gt;0,IF(ISBLANK(A272),IF(LEN(TRIM(B272))&gt;0,TRIM(C272),LEFT(D272, 4)),""),"")</f>
        <v>045</v>
      </c>
      <c r="O272" t="str">
        <f t="shared" si="24"/>
        <v>NY</v>
      </c>
      <c r="P272" t="str">
        <f>TRIM(IF(COUNT(FIND({0,1,2,3,4,5,6,7,8,9},B272))&gt;0,D272,IF(LEN(TRIM(B272))&gt;0,CONCATENATE(B272,C272,D272),MID(D272,4,LEN(D272)))))</f>
        <v>Jefferson</v>
      </c>
      <c r="Q272">
        <f t="shared" si="25"/>
        <v>11</v>
      </c>
      <c r="R272">
        <f t="shared" si="26"/>
        <v>17</v>
      </c>
    </row>
    <row r="273" spans="1:18" x14ac:dyDescent="0.25">
      <c r="B273" s="1" t="s">
        <v>234</v>
      </c>
      <c r="C273" s="1" t="s">
        <v>215</v>
      </c>
      <c r="D273" s="1" t="s">
        <v>640</v>
      </c>
      <c r="E273" s="1" t="s">
        <v>236</v>
      </c>
      <c r="F273">
        <v>10</v>
      </c>
      <c r="G273">
        <v>0.04</v>
      </c>
      <c r="H273">
        <v>18</v>
      </c>
      <c r="I273">
        <v>0.03</v>
      </c>
      <c r="K273">
        <f t="shared" si="22"/>
        <v>36</v>
      </c>
      <c r="L273">
        <f t="shared" si="23"/>
        <v>5</v>
      </c>
      <c r="M273" t="str">
        <f>IF(COUNT(FIND({0,1,2,3,4,5,6,7,8,9},IF(ISBLANK(A273),IF(LEN(TRIM(B273))&gt;0,TRIM(B273),TRIM(C273)),"")))&gt;0,IF(ISBLANK(A273),IF(LEN(TRIM(B273))&gt;0,TRIM(B273),TRIM(C273)),""),"")</f>
        <v>13</v>
      </c>
      <c r="N273" t="str">
        <f>IF(COUNT(FIND({0,1,2,3,4,5,6,7,8,9},IF(ISBLANK(A273),IF(LEN(TRIM(B273))&gt;0,TRIM(C273),LEFT(D273, 4)),"")))&gt;0,IF(ISBLANK(A273),IF(LEN(TRIM(B273))&gt;0,TRIM(C273),LEFT(D273, 4)),""),"")</f>
        <v>063</v>
      </c>
      <c r="O273" t="str">
        <f t="shared" si="24"/>
        <v>Ga</v>
      </c>
      <c r="P273" t="str">
        <f>TRIM(IF(COUNT(FIND({0,1,2,3,4,5,6,7,8,9},B273))&gt;0,D273,IF(LEN(TRIM(B273))&gt;0,CONCATENATE(B273,C273,D273),MID(D273,4,LEN(D273)))))</f>
        <v>Clayton</v>
      </c>
      <c r="Q273">
        <f t="shared" si="25"/>
        <v>10</v>
      </c>
      <c r="R273">
        <f t="shared" si="26"/>
        <v>18</v>
      </c>
    </row>
    <row r="274" spans="1:18" x14ac:dyDescent="0.25">
      <c r="B274" s="1" t="s">
        <v>159</v>
      </c>
      <c r="C274" s="1" t="s">
        <v>641</v>
      </c>
      <c r="D274" s="1" t="s">
        <v>642</v>
      </c>
      <c r="E274" s="1" t="s">
        <v>161</v>
      </c>
      <c r="F274">
        <v>10</v>
      </c>
      <c r="G274">
        <v>0.04</v>
      </c>
      <c r="H274">
        <v>18</v>
      </c>
      <c r="I274">
        <v>0.03</v>
      </c>
      <c r="K274">
        <f t="shared" si="22"/>
        <v>36</v>
      </c>
      <c r="L274">
        <f t="shared" si="23"/>
        <v>5</v>
      </c>
      <c r="M274" t="str">
        <f>IF(COUNT(FIND({0,1,2,3,4,5,6,7,8,9},IF(ISBLANK(A274),IF(LEN(TRIM(B274))&gt;0,TRIM(B274),TRIM(C274)),"")))&gt;0,IF(ISBLANK(A274),IF(LEN(TRIM(B274))&gt;0,TRIM(B274),TRIM(C274)),""),"")</f>
        <v>51</v>
      </c>
      <c r="N274" t="str">
        <f>IF(COUNT(FIND({0,1,2,3,4,5,6,7,8,9},IF(ISBLANK(A274),IF(LEN(TRIM(B274))&gt;0,TRIM(C274),LEFT(D274, 4)),"")))&gt;0,IF(ISBLANK(A274),IF(LEN(TRIM(B274))&gt;0,TRIM(C274),LEFT(D274, 4)),""),"")</f>
        <v>550</v>
      </c>
      <c r="O274" t="str">
        <f t="shared" si="24"/>
        <v>Va</v>
      </c>
      <c r="P274" t="str">
        <f>TRIM(IF(COUNT(FIND({0,1,2,3,4,5,6,7,8,9},B274))&gt;0,D274,IF(LEN(TRIM(B274))&gt;0,CONCATENATE(B274,C274,D274),MID(D274,4,LEN(D274)))))</f>
        <v>Chesapeake city</v>
      </c>
      <c r="Q274">
        <f t="shared" si="25"/>
        <v>10</v>
      </c>
      <c r="R274">
        <f t="shared" si="26"/>
        <v>18</v>
      </c>
    </row>
    <row r="275" spans="1:18" x14ac:dyDescent="0.25">
      <c r="B275" s="1" t="s">
        <v>159</v>
      </c>
      <c r="C275" s="1" t="s">
        <v>643</v>
      </c>
      <c r="D275" s="1" t="s">
        <v>644</v>
      </c>
      <c r="E275" s="1" t="s">
        <v>161</v>
      </c>
      <c r="F275">
        <v>10</v>
      </c>
      <c r="G275">
        <v>0.04</v>
      </c>
      <c r="H275">
        <v>21</v>
      </c>
      <c r="I275">
        <v>0.04</v>
      </c>
      <c r="K275">
        <f t="shared" si="22"/>
        <v>36</v>
      </c>
      <c r="L275">
        <f t="shared" si="23"/>
        <v>5</v>
      </c>
      <c r="M275" t="str">
        <f>IF(COUNT(FIND({0,1,2,3,4,5,6,7,8,9},IF(ISBLANK(A275),IF(LEN(TRIM(B275))&gt;0,TRIM(B275),TRIM(C275)),"")))&gt;0,IF(ISBLANK(A275),IF(LEN(TRIM(B275))&gt;0,TRIM(B275),TRIM(C275)),""),"")</f>
        <v>51</v>
      </c>
      <c r="N275" t="str">
        <f>IF(COUNT(FIND({0,1,2,3,4,5,6,7,8,9},IF(ISBLANK(A275),IF(LEN(TRIM(B275))&gt;0,TRIM(C275),LEFT(D275, 4)),"")))&gt;0,IF(ISBLANK(A275),IF(LEN(TRIM(B275))&gt;0,TRIM(C275),LEFT(D275, 4)),""),"")</f>
        <v>650</v>
      </c>
      <c r="O275" t="str">
        <f t="shared" si="24"/>
        <v>Va</v>
      </c>
      <c r="P275" t="str">
        <f>TRIM(IF(COUNT(FIND({0,1,2,3,4,5,6,7,8,9},B275))&gt;0,D275,IF(LEN(TRIM(B275))&gt;0,CONCATENATE(B275,C275,D275),MID(D275,4,LEN(D275)))))</f>
        <v>Hampton city</v>
      </c>
      <c r="Q275">
        <f t="shared" si="25"/>
        <v>10</v>
      </c>
      <c r="R275">
        <f t="shared" si="26"/>
        <v>21</v>
      </c>
    </row>
    <row r="276" spans="1:18" x14ac:dyDescent="0.25">
      <c r="B276" s="1" t="s">
        <v>449</v>
      </c>
      <c r="C276" s="1" t="s">
        <v>154</v>
      </c>
      <c r="D276" s="1" t="s">
        <v>450</v>
      </c>
      <c r="E276" s="1" t="s">
        <v>451</v>
      </c>
      <c r="F276">
        <v>10</v>
      </c>
      <c r="G276">
        <v>0.04</v>
      </c>
      <c r="H276">
        <v>16</v>
      </c>
      <c r="I276">
        <v>0.03</v>
      </c>
      <c r="K276">
        <f t="shared" si="22"/>
        <v>36</v>
      </c>
      <c r="L276">
        <f t="shared" si="23"/>
        <v>5</v>
      </c>
      <c r="M276" t="str">
        <f>IF(COUNT(FIND({0,1,2,3,4,5,6,7,8,9},IF(ISBLANK(A276),IF(LEN(TRIM(B276))&gt;0,TRIM(B276),TRIM(C276)),"")))&gt;0,IF(ISBLANK(A276),IF(LEN(TRIM(B276))&gt;0,TRIM(B276),TRIM(C276)),""),"")</f>
        <v>55</v>
      </c>
      <c r="N276" t="str">
        <f>IF(COUNT(FIND({0,1,2,3,4,5,6,7,8,9},IF(ISBLANK(A276),IF(LEN(TRIM(B276))&gt;0,TRIM(C276),LEFT(D276, 4)),"")))&gt;0,IF(ISBLANK(A276),IF(LEN(TRIM(B276))&gt;0,TRIM(C276),LEFT(D276, 4)),""),"")</f>
        <v>079</v>
      </c>
      <c r="O276" t="str">
        <f t="shared" si="24"/>
        <v>Wi</v>
      </c>
      <c r="P276" t="str">
        <f>TRIM(IF(COUNT(FIND({0,1,2,3,4,5,6,7,8,9},B276))&gt;0,D276,IF(LEN(TRIM(B276))&gt;0,CONCATENATE(B276,C276,D276),MID(D276,4,LEN(D276)))))</f>
        <v>Milwaukee</v>
      </c>
      <c r="Q276">
        <f t="shared" si="25"/>
        <v>10</v>
      </c>
      <c r="R276">
        <f t="shared" si="26"/>
        <v>16</v>
      </c>
    </row>
    <row r="277" spans="1:18" x14ac:dyDescent="0.25">
      <c r="B277" s="1" t="s">
        <v>56</v>
      </c>
      <c r="C277" s="1" t="s">
        <v>62</v>
      </c>
      <c r="D277" s="1" t="s">
        <v>367</v>
      </c>
      <c r="E277" s="1" t="s">
        <v>59</v>
      </c>
      <c r="F277">
        <v>10</v>
      </c>
      <c r="G277">
        <v>0.04</v>
      </c>
      <c r="H277">
        <v>23</v>
      </c>
      <c r="I277">
        <v>0.04</v>
      </c>
      <c r="K277">
        <f t="shared" si="22"/>
        <v>36</v>
      </c>
      <c r="L277">
        <f t="shared" si="23"/>
        <v>5</v>
      </c>
      <c r="M277" t="str">
        <f>IF(COUNT(FIND({0,1,2,3,4,5,6,7,8,9},IF(ISBLANK(A277),IF(LEN(TRIM(B277))&gt;0,TRIM(B277),TRIM(C277)),"")))&gt;0,IF(ISBLANK(A277),IF(LEN(TRIM(B277))&gt;0,TRIM(B277),TRIM(C277)),""),"")</f>
        <v>25</v>
      </c>
      <c r="N277" t="str">
        <f>IF(COUNT(FIND({0,1,2,3,4,5,6,7,8,9},IF(ISBLANK(A277),IF(LEN(TRIM(B277))&gt;0,TRIM(C277),LEFT(D277, 4)),"")))&gt;0,IF(ISBLANK(A277),IF(LEN(TRIM(B277))&gt;0,TRIM(C277),LEFT(D277, 4)),""),"")</f>
        <v>005</v>
      </c>
      <c r="O277" t="str">
        <f t="shared" si="24"/>
        <v>Ma</v>
      </c>
      <c r="P277" t="str">
        <f>TRIM(IF(COUNT(FIND({0,1,2,3,4,5,6,7,8,9},B277))&gt;0,D277,IF(LEN(TRIM(B277))&gt;0,CONCATENATE(B277,C277,D277),MID(D277,4,LEN(D277)))))</f>
        <v>Bristol</v>
      </c>
      <c r="Q277">
        <f t="shared" si="25"/>
        <v>10</v>
      </c>
      <c r="R277">
        <f t="shared" si="26"/>
        <v>23</v>
      </c>
    </row>
    <row r="278" spans="1:18" x14ac:dyDescent="0.25">
      <c r="B278" s="1" t="s">
        <v>162</v>
      </c>
      <c r="C278" s="1" t="s">
        <v>64</v>
      </c>
      <c r="D278" s="1" t="s">
        <v>314</v>
      </c>
      <c r="E278" s="1" t="s">
        <v>164</v>
      </c>
      <c r="F278">
        <v>10</v>
      </c>
      <c r="G278">
        <v>0.04</v>
      </c>
      <c r="H278">
        <v>16</v>
      </c>
      <c r="I278">
        <v>0.03</v>
      </c>
      <c r="K278">
        <f t="shared" si="22"/>
        <v>36</v>
      </c>
      <c r="L278">
        <f t="shared" si="23"/>
        <v>5</v>
      </c>
      <c r="M278" t="str">
        <f>IF(COUNT(FIND({0,1,2,3,4,5,6,7,8,9},IF(ISBLANK(A278),IF(LEN(TRIM(B278))&gt;0,TRIM(B278),TRIM(C278)),"")))&gt;0,IF(ISBLANK(A278),IF(LEN(TRIM(B278))&gt;0,TRIM(B278),TRIM(C278)),""),"")</f>
        <v>04</v>
      </c>
      <c r="N278" t="str">
        <f>IF(COUNT(FIND({0,1,2,3,4,5,6,7,8,9},IF(ISBLANK(A278),IF(LEN(TRIM(B278))&gt;0,TRIM(C278),LEFT(D278, 4)),"")))&gt;0,IF(ISBLANK(A278),IF(LEN(TRIM(B278))&gt;0,TRIM(C278),LEFT(D278, 4)),""),"")</f>
        <v>019</v>
      </c>
      <c r="O278" t="str">
        <f t="shared" si="24"/>
        <v>Az</v>
      </c>
      <c r="P278" t="str">
        <f>TRIM(IF(COUNT(FIND({0,1,2,3,4,5,6,7,8,9},B278))&gt;0,D278,IF(LEN(TRIM(B278))&gt;0,CONCATENATE(B278,C278,D278),MID(D278,4,LEN(D278)))))</f>
        <v>Pima</v>
      </c>
      <c r="Q278">
        <f t="shared" si="25"/>
        <v>10</v>
      </c>
      <c r="R278">
        <f t="shared" si="26"/>
        <v>16</v>
      </c>
    </row>
    <row r="279" spans="1:18" x14ac:dyDescent="0.25">
      <c r="B279" s="1" t="s">
        <v>351</v>
      </c>
      <c r="C279" s="1" t="s">
        <v>373</v>
      </c>
      <c r="D279" s="1" t="s">
        <v>374</v>
      </c>
      <c r="E279" s="1" t="s">
        <v>353</v>
      </c>
      <c r="F279">
        <v>10</v>
      </c>
      <c r="G279">
        <v>0.04</v>
      </c>
      <c r="H279">
        <v>16</v>
      </c>
      <c r="I279">
        <v>0.03</v>
      </c>
      <c r="K279">
        <f t="shared" si="22"/>
        <v>36</v>
      </c>
      <c r="L279">
        <f t="shared" si="23"/>
        <v>5</v>
      </c>
      <c r="M279" t="str">
        <f>IF(COUNT(FIND({0,1,2,3,4,5,6,7,8,9},IF(ISBLANK(A279),IF(LEN(TRIM(B279))&gt;0,TRIM(B279),TRIM(C279)),"")))&gt;0,IF(ISBLANK(A279),IF(LEN(TRIM(B279))&gt;0,TRIM(B279),TRIM(C279)),""),"")</f>
        <v>47</v>
      </c>
      <c r="N279" t="str">
        <f>IF(COUNT(FIND({0,1,2,3,4,5,6,7,8,9},IF(ISBLANK(A279),IF(LEN(TRIM(B279))&gt;0,TRIM(C279),LEFT(D279, 4)),"")))&gt;0,IF(ISBLANK(A279),IF(LEN(TRIM(B279))&gt;0,TRIM(C279),LEFT(D279, 4)),""),"")</f>
        <v>157</v>
      </c>
      <c r="O279" t="str">
        <f t="shared" si="24"/>
        <v>Tn</v>
      </c>
      <c r="P279" t="str">
        <f>TRIM(IF(COUNT(FIND({0,1,2,3,4,5,6,7,8,9},B279))&gt;0,D279,IF(LEN(TRIM(B279))&gt;0,CONCATENATE(B279,C279,D279),MID(D279,4,LEN(D279)))))</f>
        <v>Shelby</v>
      </c>
      <c r="Q279">
        <f t="shared" si="25"/>
        <v>10</v>
      </c>
      <c r="R279">
        <f t="shared" si="26"/>
        <v>16</v>
      </c>
    </row>
    <row r="280" spans="1:18" x14ac:dyDescent="0.25">
      <c r="B280" s="1" t="s">
        <v>194</v>
      </c>
      <c r="C280" s="1" t="s">
        <v>195</v>
      </c>
      <c r="D280" s="1" t="s">
        <v>196</v>
      </c>
      <c r="E280" s="1" t="s">
        <v>197</v>
      </c>
      <c r="F280">
        <v>97</v>
      </c>
      <c r="G280">
        <v>0.39</v>
      </c>
      <c r="H280">
        <v>173</v>
      </c>
      <c r="I280">
        <v>0.34</v>
      </c>
      <c r="K280">
        <f t="shared" si="22"/>
        <v>36</v>
      </c>
      <c r="L280">
        <f t="shared" si="23"/>
        <v>5</v>
      </c>
      <c r="M280" t="str">
        <f>IF(COUNT(FIND({0,1,2,3,4,5,6,7,8,9},IF(ISBLANK(A280),IF(LEN(TRIM(B280))&gt;0,TRIM(B280),TRIM(C280)),"")))&gt;0,IF(ISBLANK(A280),IF(LEN(TRIM(B280))&gt;0,TRIM(B280),TRIM(C280)),""),"")</f>
        <v/>
      </c>
      <c r="N280" t="str">
        <f>IF(COUNT(FIND({0,1,2,3,4,5,6,7,8,9},IF(ISBLANK(A280),IF(LEN(TRIM(B280))&gt;0,TRIM(C280),LEFT(D280, 4)),"")))&gt;0,IF(ISBLANK(A280),IF(LEN(TRIM(B280))&gt;0,TRIM(C280),LEFT(D280, 4)),""),"")</f>
        <v/>
      </c>
      <c r="O280" t="str">
        <f t="shared" si="24"/>
        <v>XX</v>
      </c>
      <c r="P280" t="str">
        <f>TRIM(IF(COUNT(FIND({0,1,2,3,4,5,6,7,8,9},B280))&gt;0,D280,IF(LEN(TRIM(B280))&gt;0,CONCATENATE(B280,C280,D280),MID(D280,4,LEN(D280)))))</f>
        <v>Same State</v>
      </c>
      <c r="Q280">
        <f t="shared" si="25"/>
        <v>97</v>
      </c>
      <c r="R280">
        <f t="shared" si="26"/>
        <v>173</v>
      </c>
    </row>
    <row r="281" spans="1:18" x14ac:dyDescent="0.25">
      <c r="B281" s="1" t="s">
        <v>198</v>
      </c>
      <c r="C281" s="1" t="s">
        <v>199</v>
      </c>
      <c r="D281" s="1" t="s">
        <v>200</v>
      </c>
      <c r="E281" s="1" t="s">
        <v>197</v>
      </c>
      <c r="F281">
        <v>190</v>
      </c>
      <c r="G281">
        <v>0.76</v>
      </c>
      <c r="H281">
        <v>378</v>
      </c>
      <c r="I281">
        <v>0.73</v>
      </c>
      <c r="K281">
        <f t="shared" si="22"/>
        <v>36</v>
      </c>
      <c r="L281">
        <f t="shared" si="23"/>
        <v>5</v>
      </c>
      <c r="M281" t="str">
        <f>IF(COUNT(FIND({0,1,2,3,4,5,6,7,8,9},IF(ISBLANK(A281),IF(LEN(TRIM(B281))&gt;0,TRIM(B281),TRIM(C281)),"")))&gt;0,IF(ISBLANK(A281),IF(LEN(TRIM(B281))&gt;0,TRIM(B281),TRIM(C281)),""),"")</f>
        <v/>
      </c>
      <c r="N281" t="str">
        <f>IF(COUNT(FIND({0,1,2,3,4,5,6,7,8,9},IF(ISBLANK(A281),IF(LEN(TRIM(B281))&gt;0,TRIM(C281),LEFT(D281, 4)),"")))&gt;0,IF(ISBLANK(A281),IF(LEN(TRIM(B281))&gt;0,TRIM(C281),LEFT(D281, 4)),""),"")</f>
        <v/>
      </c>
      <c r="O281" t="str">
        <f t="shared" si="24"/>
        <v>XX</v>
      </c>
      <c r="P281" t="str">
        <f>TRIM(IF(COUNT(FIND({0,1,2,3,4,5,6,7,8,9},B281))&gt;0,D281,IF(LEN(TRIM(B281))&gt;0,CONCATENATE(B281,C281,D281),MID(D281,4,LEN(D281)))))</f>
        <v>Region 1: Northeast</v>
      </c>
      <c r="Q281">
        <f t="shared" si="25"/>
        <v>190</v>
      </c>
      <c r="R281">
        <f t="shared" si="26"/>
        <v>378</v>
      </c>
    </row>
    <row r="282" spans="1:18" x14ac:dyDescent="0.25">
      <c r="B282" s="1" t="s">
        <v>198</v>
      </c>
      <c r="C282" s="1" t="s">
        <v>199</v>
      </c>
      <c r="D282" s="1" t="s">
        <v>201</v>
      </c>
      <c r="E282" s="1" t="s">
        <v>197</v>
      </c>
      <c r="F282">
        <v>183</v>
      </c>
      <c r="G282">
        <v>0.73</v>
      </c>
      <c r="H282">
        <v>334</v>
      </c>
      <c r="I282">
        <v>0.65</v>
      </c>
      <c r="K282">
        <f t="shared" si="22"/>
        <v>36</v>
      </c>
      <c r="L282">
        <f t="shared" si="23"/>
        <v>5</v>
      </c>
      <c r="M282" t="str">
        <f>IF(COUNT(FIND({0,1,2,3,4,5,6,7,8,9},IF(ISBLANK(A282),IF(LEN(TRIM(B282))&gt;0,TRIM(B282),TRIM(C282)),"")))&gt;0,IF(ISBLANK(A282),IF(LEN(TRIM(B282))&gt;0,TRIM(B282),TRIM(C282)),""),"")</f>
        <v/>
      </c>
      <c r="N282" t="str">
        <f>IF(COUNT(FIND({0,1,2,3,4,5,6,7,8,9},IF(ISBLANK(A282),IF(LEN(TRIM(B282))&gt;0,TRIM(C282),LEFT(D282, 4)),"")))&gt;0,IF(ISBLANK(A282),IF(LEN(TRIM(B282))&gt;0,TRIM(C282),LEFT(D282, 4)),""),"")</f>
        <v/>
      </c>
      <c r="O282" t="str">
        <f t="shared" si="24"/>
        <v>XX</v>
      </c>
      <c r="P282" t="str">
        <f>TRIM(IF(COUNT(FIND({0,1,2,3,4,5,6,7,8,9},B282))&gt;0,D282,IF(LEN(TRIM(B282))&gt;0,CONCATENATE(B282,C282,D282),MID(D282,4,LEN(D282)))))</f>
        <v>Region 2: Midwest</v>
      </c>
      <c r="Q282">
        <f t="shared" si="25"/>
        <v>183</v>
      </c>
      <c r="R282">
        <f t="shared" si="26"/>
        <v>334</v>
      </c>
    </row>
    <row r="283" spans="1:18" x14ac:dyDescent="0.25">
      <c r="B283" s="1" t="s">
        <v>198</v>
      </c>
      <c r="C283" s="1" t="s">
        <v>199</v>
      </c>
      <c r="D283" s="1" t="s">
        <v>202</v>
      </c>
      <c r="E283" s="1" t="s">
        <v>197</v>
      </c>
      <c r="F283">
        <v>701</v>
      </c>
      <c r="G283">
        <v>2.79</v>
      </c>
      <c r="H283">
        <v>1514</v>
      </c>
      <c r="I283">
        <v>2.94</v>
      </c>
      <c r="K283">
        <f t="shared" si="22"/>
        <v>36</v>
      </c>
      <c r="L283">
        <f t="shared" si="23"/>
        <v>5</v>
      </c>
      <c r="M283" t="str">
        <f>IF(COUNT(FIND({0,1,2,3,4,5,6,7,8,9},IF(ISBLANK(A283),IF(LEN(TRIM(B283))&gt;0,TRIM(B283),TRIM(C283)),"")))&gt;0,IF(ISBLANK(A283),IF(LEN(TRIM(B283))&gt;0,TRIM(B283),TRIM(C283)),""),"")</f>
        <v/>
      </c>
      <c r="N283" t="str">
        <f>IF(COUNT(FIND({0,1,2,3,4,5,6,7,8,9},IF(ISBLANK(A283),IF(LEN(TRIM(B283))&gt;0,TRIM(C283),LEFT(D283, 4)),"")))&gt;0,IF(ISBLANK(A283),IF(LEN(TRIM(B283))&gt;0,TRIM(C283),LEFT(D283, 4)),""),"")</f>
        <v/>
      </c>
      <c r="O283" t="str">
        <f t="shared" si="24"/>
        <v>XX</v>
      </c>
      <c r="P283" t="str">
        <f>TRIM(IF(COUNT(FIND({0,1,2,3,4,5,6,7,8,9},B283))&gt;0,D283,IF(LEN(TRIM(B283))&gt;0,CONCATENATE(B283,C283,D283),MID(D283,4,LEN(D283)))))</f>
        <v>Region 3: South</v>
      </c>
      <c r="Q283">
        <f t="shared" si="25"/>
        <v>701</v>
      </c>
      <c r="R283">
        <f t="shared" si="26"/>
        <v>1514</v>
      </c>
    </row>
    <row r="284" spans="1:18" x14ac:dyDescent="0.25">
      <c r="B284" s="1" t="s">
        <v>198</v>
      </c>
      <c r="C284" s="1" t="s">
        <v>199</v>
      </c>
      <c r="D284" s="1" t="s">
        <v>203</v>
      </c>
      <c r="E284" s="1" t="s">
        <v>197</v>
      </c>
      <c r="F284">
        <v>171</v>
      </c>
      <c r="G284">
        <v>0.68</v>
      </c>
      <c r="H284">
        <v>324</v>
      </c>
      <c r="I284">
        <v>0.63</v>
      </c>
      <c r="K284">
        <f t="shared" si="22"/>
        <v>36</v>
      </c>
      <c r="L284">
        <f t="shared" si="23"/>
        <v>5</v>
      </c>
      <c r="M284" t="str">
        <f>IF(COUNT(FIND({0,1,2,3,4,5,6,7,8,9},IF(ISBLANK(A284),IF(LEN(TRIM(B284))&gt;0,TRIM(B284),TRIM(C284)),"")))&gt;0,IF(ISBLANK(A284),IF(LEN(TRIM(B284))&gt;0,TRIM(B284),TRIM(C284)),""),"")</f>
        <v/>
      </c>
      <c r="N284" t="str">
        <f>IF(COUNT(FIND({0,1,2,3,4,5,6,7,8,9},IF(ISBLANK(A284),IF(LEN(TRIM(B284))&gt;0,TRIM(C284),LEFT(D284, 4)),"")))&gt;0,IF(ISBLANK(A284),IF(LEN(TRIM(B284))&gt;0,TRIM(C284),LEFT(D284, 4)),""),"")</f>
        <v/>
      </c>
      <c r="O284" t="str">
        <f t="shared" si="24"/>
        <v>XX</v>
      </c>
      <c r="P284" t="str">
        <f>TRIM(IF(COUNT(FIND({0,1,2,3,4,5,6,7,8,9},B284))&gt;0,D284,IF(LEN(TRIM(B284))&gt;0,CONCATENATE(B284,C284,D284),MID(D284,4,LEN(D284)))))</f>
        <v>Region 4: West</v>
      </c>
      <c r="Q284">
        <f t="shared" si="25"/>
        <v>171</v>
      </c>
      <c r="R284">
        <f t="shared" si="26"/>
        <v>324</v>
      </c>
    </row>
    <row r="285" spans="1:18" x14ac:dyDescent="0.25">
      <c r="B285" s="1" t="s">
        <v>204</v>
      </c>
      <c r="C285" s="1" t="s">
        <v>205</v>
      </c>
      <c r="D285" s="1" t="s">
        <v>272</v>
      </c>
      <c r="E285" s="1" t="s">
        <v>197</v>
      </c>
      <c r="F285">
        <v>329223</v>
      </c>
      <c r="H285">
        <v>680165</v>
      </c>
      <c r="K285">
        <f t="shared" si="22"/>
        <v>36</v>
      </c>
      <c r="L285">
        <f t="shared" si="23"/>
        <v>5</v>
      </c>
      <c r="M285" t="str">
        <f>IF(COUNT(FIND({0,1,2,3,4,5,6,7,8,9},IF(ISBLANK(A285),IF(LEN(TRIM(B285))&gt;0,TRIM(B285),TRIM(C285)),"")))&gt;0,IF(ISBLANK(A285),IF(LEN(TRIM(B285))&gt;0,TRIM(B285),TRIM(C285)),""),"")</f>
        <v>36</v>
      </c>
      <c r="N285" t="str">
        <f>IF(COUNT(FIND({0,1,2,3,4,5,6,7,8,9},IF(ISBLANK(A285),IF(LEN(TRIM(B285))&gt;0,TRIM(C285),LEFT(D285, 4)),"")))&gt;0,IF(ISBLANK(A285),IF(LEN(TRIM(B285))&gt;0,TRIM(C285),LEFT(D285, 4)),""),"")</f>
        <v xml:space="preserve">005 </v>
      </c>
      <c r="O285" t="str">
        <f t="shared" si="24"/>
        <v>XX</v>
      </c>
      <c r="P285" t="str">
        <f>TRIM(IF(COUNT(FIND({0,1,2,3,4,5,6,7,8,9},B285))&gt;0,D285,IF(LEN(TRIM(B285))&gt;0,CONCATENATE(B285,C285,D285),MID(D285,4,LEN(D285)))))</f>
        <v>County Non-Migrants</v>
      </c>
      <c r="Q285">
        <f t="shared" si="25"/>
        <v>329223</v>
      </c>
      <c r="R285">
        <f t="shared" si="26"/>
        <v>680165</v>
      </c>
    </row>
    <row r="286" spans="1:18" x14ac:dyDescent="0.25">
      <c r="A286">
        <v>36</v>
      </c>
      <c r="B286" s="1" t="s">
        <v>9</v>
      </c>
      <c r="C286" s="1" t="s">
        <v>273</v>
      </c>
      <c r="D286" s="1" t="s">
        <v>274</v>
      </c>
      <c r="E286" s="1" t="s">
        <v>12</v>
      </c>
      <c r="F286">
        <v>3965</v>
      </c>
      <c r="H286">
        <v>7236</v>
      </c>
      <c r="K286">
        <f t="shared" si="22"/>
        <v>36</v>
      </c>
      <c r="L286">
        <f t="shared" si="23"/>
        <v>7</v>
      </c>
      <c r="M286" t="str">
        <f>IF(COUNT(FIND({0,1,2,3,4,5,6,7,8,9},IF(ISBLANK(A286),IF(LEN(TRIM(B286))&gt;0,TRIM(B286),TRIM(C286)),"")))&gt;0,IF(ISBLANK(A286),IF(LEN(TRIM(B286))&gt;0,TRIM(B286),TRIM(C286)),""),"")</f>
        <v/>
      </c>
      <c r="N286" t="str">
        <f>IF(COUNT(FIND({0,1,2,3,4,5,6,7,8,9},IF(ISBLANK(A286),IF(LEN(TRIM(B286))&gt;0,TRIM(C286),LEFT(D286, 4)),"")))&gt;0,IF(ISBLANK(A286),IF(LEN(TRIM(B286))&gt;0,TRIM(C286),LEFT(D286, 4)),""),"")</f>
        <v/>
      </c>
      <c r="O286" t="str">
        <f t="shared" si="24"/>
        <v>NY</v>
      </c>
      <c r="P286" t="str">
        <f>TRIM(IF(COUNT(FIND({0,1,2,3,4,5,6,7,8,9},B286))&gt;0,D286,IF(LEN(TRIM(B286))&gt;0,CONCATENATE(B286,C286,D286),MID(D286,4,LEN(D286)))))</f>
        <v>Broome Total Migration F</v>
      </c>
      <c r="Q286">
        <f t="shared" si="25"/>
        <v>3965</v>
      </c>
      <c r="R286">
        <f t="shared" si="26"/>
        <v>7236</v>
      </c>
    </row>
    <row r="287" spans="1:18" x14ac:dyDescent="0.25">
      <c r="B287" s="1" t="s">
        <v>13</v>
      </c>
      <c r="C287" s="1" t="s">
        <v>275</v>
      </c>
      <c r="D287" s="1" t="s">
        <v>276</v>
      </c>
      <c r="E287" s="1" t="s">
        <v>12</v>
      </c>
      <c r="F287">
        <v>409</v>
      </c>
      <c r="G287">
        <v>10.32</v>
      </c>
      <c r="H287">
        <v>864</v>
      </c>
      <c r="I287">
        <v>11.94</v>
      </c>
      <c r="K287">
        <f t="shared" si="22"/>
        <v>36</v>
      </c>
      <c r="L287">
        <f t="shared" si="23"/>
        <v>7</v>
      </c>
      <c r="M287" t="str">
        <f>IF(COUNT(FIND({0,1,2,3,4,5,6,7,8,9},IF(ISBLANK(A287),IF(LEN(TRIM(B287))&gt;0,TRIM(B287),TRIM(C287)),"")))&gt;0,IF(ISBLANK(A287),IF(LEN(TRIM(B287))&gt;0,TRIM(B287),TRIM(C287)),""),"")</f>
        <v>36</v>
      </c>
      <c r="N287" t="str">
        <f>IF(COUNT(FIND({0,1,2,3,4,5,6,7,8,9},IF(ISBLANK(A287),IF(LEN(TRIM(B287))&gt;0,TRIM(C287),LEFT(D287, 4)),"")))&gt;0,IF(ISBLANK(A287),IF(LEN(TRIM(B287))&gt;0,TRIM(C287),LEFT(D287, 4)),""),"")</f>
        <v>107</v>
      </c>
      <c r="O287" t="str">
        <f t="shared" si="24"/>
        <v>NY</v>
      </c>
      <c r="P287" t="str">
        <f>TRIM(IF(COUNT(FIND({0,1,2,3,4,5,6,7,8,9},B287))&gt;0,D287,IF(LEN(TRIM(B287))&gt;0,CONCATENATE(B287,C287,D287),MID(D287,4,LEN(D287)))))</f>
        <v>Tioga</v>
      </c>
      <c r="Q287">
        <f t="shared" si="25"/>
        <v>409</v>
      </c>
      <c r="R287">
        <f t="shared" si="26"/>
        <v>864</v>
      </c>
    </row>
    <row r="288" spans="1:18" x14ac:dyDescent="0.25">
      <c r="B288" s="1" t="s">
        <v>13</v>
      </c>
      <c r="C288" s="1" t="s">
        <v>57</v>
      </c>
      <c r="D288" s="1" t="s">
        <v>169</v>
      </c>
      <c r="E288" s="1" t="s">
        <v>12</v>
      </c>
      <c r="F288">
        <v>166</v>
      </c>
      <c r="G288">
        <v>4.1900000000000004</v>
      </c>
      <c r="H288">
        <v>378</v>
      </c>
      <c r="I288">
        <v>5.22</v>
      </c>
      <c r="K288">
        <f t="shared" si="22"/>
        <v>36</v>
      </c>
      <c r="L288">
        <f t="shared" si="23"/>
        <v>7</v>
      </c>
      <c r="M288" t="str">
        <f>IF(COUNT(FIND({0,1,2,3,4,5,6,7,8,9},IF(ISBLANK(A288),IF(LEN(TRIM(B288))&gt;0,TRIM(B288),TRIM(C288)),"")))&gt;0,IF(ISBLANK(A288),IF(LEN(TRIM(B288))&gt;0,TRIM(B288),TRIM(C288)),""),"")</f>
        <v>36</v>
      </c>
      <c r="N288" t="str">
        <f>IF(COUNT(FIND({0,1,2,3,4,5,6,7,8,9},IF(ISBLANK(A288),IF(LEN(TRIM(B288))&gt;0,TRIM(C288),LEFT(D288, 4)),"")))&gt;0,IF(ISBLANK(A288),IF(LEN(TRIM(B288))&gt;0,TRIM(C288),LEFT(D288, 4)),""),"")</f>
        <v>017</v>
      </c>
      <c r="O288" t="str">
        <f t="shared" si="24"/>
        <v>NY</v>
      </c>
      <c r="P288" t="str">
        <f>TRIM(IF(COUNT(FIND({0,1,2,3,4,5,6,7,8,9},B288))&gt;0,D288,IF(LEN(TRIM(B288))&gt;0,CONCATENATE(B288,C288,D288),MID(D288,4,LEN(D288)))))</f>
        <v>Chenango</v>
      </c>
      <c r="Q288">
        <f t="shared" si="25"/>
        <v>166</v>
      </c>
      <c r="R288">
        <f t="shared" si="26"/>
        <v>378</v>
      </c>
    </row>
    <row r="289" spans="2:18" x14ac:dyDescent="0.25">
      <c r="B289" s="1" t="s">
        <v>13</v>
      </c>
      <c r="C289" s="1" t="s">
        <v>26</v>
      </c>
      <c r="D289" s="1" t="s">
        <v>27</v>
      </c>
      <c r="E289" s="1" t="s">
        <v>12</v>
      </c>
      <c r="F289">
        <v>139</v>
      </c>
      <c r="G289">
        <v>3.51</v>
      </c>
      <c r="H289">
        <v>232</v>
      </c>
      <c r="I289">
        <v>3.21</v>
      </c>
      <c r="K289">
        <f t="shared" si="22"/>
        <v>36</v>
      </c>
      <c r="L289">
        <f t="shared" si="23"/>
        <v>7</v>
      </c>
      <c r="M289" t="str">
        <f>IF(COUNT(FIND({0,1,2,3,4,5,6,7,8,9},IF(ISBLANK(A289),IF(LEN(TRIM(B289))&gt;0,TRIM(B289),TRIM(C289)),"")))&gt;0,IF(ISBLANK(A289),IF(LEN(TRIM(B289))&gt;0,TRIM(B289),TRIM(C289)),""),"")</f>
        <v>36</v>
      </c>
      <c r="N289" t="str">
        <f>IF(COUNT(FIND({0,1,2,3,4,5,6,7,8,9},IF(ISBLANK(A289),IF(LEN(TRIM(B289))&gt;0,TRIM(C289),LEFT(D289, 4)),"")))&gt;0,IF(ISBLANK(A289),IF(LEN(TRIM(B289))&gt;0,TRIM(C289),LEFT(D289, 4)),""),"")</f>
        <v>067</v>
      </c>
      <c r="O289" t="str">
        <f t="shared" si="24"/>
        <v>NY</v>
      </c>
      <c r="P289" t="str">
        <f>TRIM(IF(COUNT(FIND({0,1,2,3,4,5,6,7,8,9},B289))&gt;0,D289,IF(LEN(TRIM(B289))&gt;0,CONCATENATE(B289,C289,D289),MID(D289,4,LEN(D289)))))</f>
        <v>Onondaga</v>
      </c>
      <c r="Q289">
        <f t="shared" si="25"/>
        <v>139</v>
      </c>
      <c r="R289">
        <f t="shared" si="26"/>
        <v>232</v>
      </c>
    </row>
    <row r="290" spans="2:18" x14ac:dyDescent="0.25">
      <c r="B290" s="1" t="s">
        <v>120</v>
      </c>
      <c r="C290" s="1" t="s">
        <v>70</v>
      </c>
      <c r="D290" s="1" t="s">
        <v>277</v>
      </c>
      <c r="E290" s="1" t="s">
        <v>123</v>
      </c>
      <c r="F290">
        <v>113</v>
      </c>
      <c r="G290">
        <v>2.85</v>
      </c>
      <c r="H290">
        <v>260</v>
      </c>
      <c r="I290">
        <v>3.59</v>
      </c>
      <c r="K290">
        <f t="shared" si="22"/>
        <v>36</v>
      </c>
      <c r="L290">
        <f t="shared" si="23"/>
        <v>7</v>
      </c>
      <c r="M290" t="str">
        <f>IF(COUNT(FIND({0,1,2,3,4,5,6,7,8,9},IF(ISBLANK(A290),IF(LEN(TRIM(B290))&gt;0,TRIM(B290),TRIM(C290)),"")))&gt;0,IF(ISBLANK(A290),IF(LEN(TRIM(B290))&gt;0,TRIM(B290),TRIM(C290)),""),"")</f>
        <v>42</v>
      </c>
      <c r="N290" t="str">
        <f>IF(COUNT(FIND({0,1,2,3,4,5,6,7,8,9},IF(ISBLANK(A290),IF(LEN(TRIM(B290))&gt;0,TRIM(C290),LEFT(D290, 4)),"")))&gt;0,IF(ISBLANK(A290),IF(LEN(TRIM(B290))&gt;0,TRIM(C290),LEFT(D290, 4)),""),"")</f>
        <v>115</v>
      </c>
      <c r="O290" t="str">
        <f t="shared" si="24"/>
        <v>Pa</v>
      </c>
      <c r="P290" t="str">
        <f>TRIM(IF(COUNT(FIND({0,1,2,3,4,5,6,7,8,9},B290))&gt;0,D290,IF(LEN(TRIM(B290))&gt;0,CONCATENATE(B290,C290,D290),MID(D290,4,LEN(D290)))))</f>
        <v>Susquehanna</v>
      </c>
      <c r="Q290">
        <f t="shared" si="25"/>
        <v>113</v>
      </c>
      <c r="R290">
        <f t="shared" si="26"/>
        <v>260</v>
      </c>
    </row>
    <row r="291" spans="2:18" x14ac:dyDescent="0.25">
      <c r="B291" s="1" t="s">
        <v>40</v>
      </c>
      <c r="C291" s="1" t="s">
        <v>41</v>
      </c>
      <c r="D291" s="1" t="s">
        <v>42</v>
      </c>
      <c r="E291" s="1" t="s">
        <v>43</v>
      </c>
      <c r="F291">
        <v>96</v>
      </c>
      <c r="G291">
        <v>2.42</v>
      </c>
      <c r="H291">
        <v>162</v>
      </c>
      <c r="I291">
        <v>2.2400000000000002</v>
      </c>
      <c r="K291">
        <f t="shared" si="22"/>
        <v>36</v>
      </c>
      <c r="L291">
        <f t="shared" si="23"/>
        <v>7</v>
      </c>
      <c r="M291" t="str">
        <f>IF(COUNT(FIND({0,1,2,3,4,5,6,7,8,9},IF(ISBLANK(A291),IF(LEN(TRIM(B291))&gt;0,TRIM(B291),TRIM(C291)),"")))&gt;0,IF(ISBLANK(A291),IF(LEN(TRIM(B291))&gt;0,TRIM(B291),TRIM(C291)),""),"")</f>
        <v>57</v>
      </c>
      <c r="N291" t="str">
        <f>IF(COUNT(FIND({0,1,2,3,4,5,6,7,8,9},IF(ISBLANK(A291),IF(LEN(TRIM(B291))&gt;0,TRIM(C291),LEFT(D291, 4)),"")))&gt;0,IF(ISBLANK(A291),IF(LEN(TRIM(B291))&gt;0,TRIM(C291),LEFT(D291, 4)),""),"")</f>
        <v>001</v>
      </c>
      <c r="O291" t="str">
        <f t="shared" si="24"/>
        <v>FR</v>
      </c>
      <c r="P291" t="str">
        <f>TRIM(IF(COUNT(FIND({0,1,2,3,4,5,6,7,8,9},B291))&gt;0,D291,IF(LEN(TRIM(B291))&gt;0,CONCATENATE(B291,C291,D291),MID(D291,4,LEN(D291)))))</f>
        <v>Foreign / Overseas</v>
      </c>
      <c r="Q291">
        <f t="shared" si="25"/>
        <v>96</v>
      </c>
      <c r="R291">
        <f t="shared" si="26"/>
        <v>162</v>
      </c>
    </row>
    <row r="292" spans="2:18" x14ac:dyDescent="0.25">
      <c r="B292" s="1" t="s">
        <v>13</v>
      </c>
      <c r="C292" s="1" t="s">
        <v>32</v>
      </c>
      <c r="D292" s="1" t="s">
        <v>33</v>
      </c>
      <c r="E292" s="1" t="s">
        <v>12</v>
      </c>
      <c r="F292">
        <v>95</v>
      </c>
      <c r="G292">
        <v>2.4</v>
      </c>
      <c r="H292">
        <v>127</v>
      </c>
      <c r="I292">
        <v>1.76</v>
      </c>
      <c r="K292">
        <f t="shared" si="22"/>
        <v>36</v>
      </c>
      <c r="L292">
        <f t="shared" si="23"/>
        <v>7</v>
      </c>
      <c r="M292" t="str">
        <f>IF(COUNT(FIND({0,1,2,3,4,5,6,7,8,9},IF(ISBLANK(A292),IF(LEN(TRIM(B292))&gt;0,TRIM(B292),TRIM(C292)),"")))&gt;0,IF(ISBLANK(A292),IF(LEN(TRIM(B292))&gt;0,TRIM(B292),TRIM(C292)),""),"")</f>
        <v>36</v>
      </c>
      <c r="N292" t="str">
        <f>IF(COUNT(FIND({0,1,2,3,4,5,6,7,8,9},IF(ISBLANK(A292),IF(LEN(TRIM(B292))&gt;0,TRIM(C292),LEFT(D292, 4)),"")))&gt;0,IF(ISBLANK(A292),IF(LEN(TRIM(B292))&gt;0,TRIM(C292),LEFT(D292, 4)),""),"")</f>
        <v>055</v>
      </c>
      <c r="O292" t="str">
        <f t="shared" si="24"/>
        <v>NY</v>
      </c>
      <c r="P292" t="str">
        <f>TRIM(IF(COUNT(FIND({0,1,2,3,4,5,6,7,8,9},B292))&gt;0,D292,IF(LEN(TRIM(B292))&gt;0,CONCATENATE(B292,C292,D292),MID(D292,4,LEN(D292)))))</f>
        <v>Monroe</v>
      </c>
      <c r="Q292">
        <f t="shared" si="25"/>
        <v>95</v>
      </c>
      <c r="R292">
        <f t="shared" si="26"/>
        <v>127</v>
      </c>
    </row>
    <row r="293" spans="2:18" x14ac:dyDescent="0.25">
      <c r="B293" s="1" t="s">
        <v>13</v>
      </c>
      <c r="C293" s="1" t="s">
        <v>93</v>
      </c>
      <c r="D293" s="1" t="s">
        <v>94</v>
      </c>
      <c r="E293" s="1" t="s">
        <v>12</v>
      </c>
      <c r="F293">
        <v>69</v>
      </c>
      <c r="G293">
        <v>1.74</v>
      </c>
      <c r="H293">
        <v>92</v>
      </c>
      <c r="I293">
        <v>1.27</v>
      </c>
      <c r="K293">
        <f t="shared" si="22"/>
        <v>36</v>
      </c>
      <c r="L293">
        <f t="shared" si="23"/>
        <v>7</v>
      </c>
      <c r="M293" t="str">
        <f>IF(COUNT(FIND({0,1,2,3,4,5,6,7,8,9},IF(ISBLANK(A293),IF(LEN(TRIM(B293))&gt;0,TRIM(B293),TRIM(C293)),"")))&gt;0,IF(ISBLANK(A293),IF(LEN(TRIM(B293))&gt;0,TRIM(B293),TRIM(C293)),""),"")</f>
        <v>36</v>
      </c>
      <c r="N293" t="str">
        <f>IF(COUNT(FIND({0,1,2,3,4,5,6,7,8,9},IF(ISBLANK(A293),IF(LEN(TRIM(B293))&gt;0,TRIM(C293),LEFT(D293, 4)),"")))&gt;0,IF(ISBLANK(A293),IF(LEN(TRIM(B293))&gt;0,TRIM(C293),LEFT(D293, 4)),""),"")</f>
        <v>109</v>
      </c>
      <c r="O293" t="str">
        <f t="shared" si="24"/>
        <v>NY</v>
      </c>
      <c r="P293" t="str">
        <f>TRIM(IF(COUNT(FIND({0,1,2,3,4,5,6,7,8,9},B293))&gt;0,D293,IF(LEN(TRIM(B293))&gt;0,CONCATENATE(B293,C293,D293),MID(D293,4,LEN(D293)))))</f>
        <v>Tompkins</v>
      </c>
      <c r="Q293">
        <f t="shared" si="25"/>
        <v>69</v>
      </c>
      <c r="R293">
        <f t="shared" si="26"/>
        <v>92</v>
      </c>
    </row>
    <row r="294" spans="2:18" x14ac:dyDescent="0.25">
      <c r="B294" s="1" t="s">
        <v>13</v>
      </c>
      <c r="C294" s="1" t="s">
        <v>48</v>
      </c>
      <c r="D294" s="1" t="s">
        <v>49</v>
      </c>
      <c r="E294" s="1" t="s">
        <v>12</v>
      </c>
      <c r="F294">
        <v>68</v>
      </c>
      <c r="G294">
        <v>1.72</v>
      </c>
      <c r="H294">
        <v>128</v>
      </c>
      <c r="I294">
        <v>1.77</v>
      </c>
      <c r="K294">
        <f t="shared" si="22"/>
        <v>36</v>
      </c>
      <c r="L294">
        <f t="shared" si="23"/>
        <v>7</v>
      </c>
      <c r="M294" t="str">
        <f>IF(COUNT(FIND({0,1,2,3,4,5,6,7,8,9},IF(ISBLANK(A294),IF(LEN(TRIM(B294))&gt;0,TRIM(B294),TRIM(C294)),"")))&gt;0,IF(ISBLANK(A294),IF(LEN(TRIM(B294))&gt;0,TRIM(B294),TRIM(C294)),""),"")</f>
        <v>36</v>
      </c>
      <c r="N294" t="str">
        <f>IF(COUNT(FIND({0,1,2,3,4,5,6,7,8,9},IF(ISBLANK(A294),IF(LEN(TRIM(B294))&gt;0,TRIM(C294),LEFT(D294, 4)),"")))&gt;0,IF(ISBLANK(A294),IF(LEN(TRIM(B294))&gt;0,TRIM(C294),LEFT(D294, 4)),""),"")</f>
        <v>029</v>
      </c>
      <c r="O294" t="str">
        <f t="shared" si="24"/>
        <v>NY</v>
      </c>
      <c r="P294" t="str">
        <f>TRIM(IF(COUNT(FIND({0,1,2,3,4,5,6,7,8,9},B294))&gt;0,D294,IF(LEN(TRIM(B294))&gt;0,CONCATENATE(B294,C294,D294),MID(D294,4,LEN(D294)))))</f>
        <v>Erie</v>
      </c>
      <c r="Q294">
        <f t="shared" si="25"/>
        <v>68</v>
      </c>
      <c r="R294">
        <f t="shared" si="26"/>
        <v>128</v>
      </c>
    </row>
    <row r="295" spans="2:18" x14ac:dyDescent="0.25">
      <c r="B295" s="1" t="s">
        <v>13</v>
      </c>
      <c r="C295" s="1" t="s">
        <v>136</v>
      </c>
      <c r="D295" s="1" t="s">
        <v>153</v>
      </c>
      <c r="E295" s="1" t="s">
        <v>12</v>
      </c>
      <c r="F295">
        <v>64</v>
      </c>
      <c r="G295">
        <v>1.61</v>
      </c>
      <c r="H295">
        <v>134</v>
      </c>
      <c r="I295">
        <v>1.85</v>
      </c>
      <c r="K295">
        <f t="shared" si="22"/>
        <v>36</v>
      </c>
      <c r="L295">
        <f t="shared" si="23"/>
        <v>7</v>
      </c>
      <c r="M295" t="str">
        <f>IF(COUNT(FIND({0,1,2,3,4,5,6,7,8,9},IF(ISBLANK(A295),IF(LEN(TRIM(B295))&gt;0,TRIM(B295),TRIM(C295)),"")))&gt;0,IF(ISBLANK(A295),IF(LEN(TRIM(B295))&gt;0,TRIM(B295),TRIM(C295)),""),"")</f>
        <v>36</v>
      </c>
      <c r="N295" t="str">
        <f>IF(COUNT(FIND({0,1,2,3,4,5,6,7,8,9},IF(ISBLANK(A295),IF(LEN(TRIM(B295))&gt;0,TRIM(C295),LEFT(D295, 4)),"")))&gt;0,IF(ISBLANK(A295),IF(LEN(TRIM(B295))&gt;0,TRIM(C295),LEFT(D295, 4)),""),"")</f>
        <v>023</v>
      </c>
      <c r="O295" t="str">
        <f t="shared" si="24"/>
        <v>NY</v>
      </c>
      <c r="P295" t="str">
        <f>TRIM(IF(COUNT(FIND({0,1,2,3,4,5,6,7,8,9},B295))&gt;0,D295,IF(LEN(TRIM(B295))&gt;0,CONCATENATE(B295,C295,D295),MID(D295,4,LEN(D295)))))</f>
        <v>Cortland</v>
      </c>
      <c r="Q295">
        <f t="shared" si="25"/>
        <v>64</v>
      </c>
      <c r="R295">
        <f t="shared" si="26"/>
        <v>134</v>
      </c>
    </row>
    <row r="296" spans="2:18" x14ac:dyDescent="0.25">
      <c r="B296" s="1" t="s">
        <v>13</v>
      </c>
      <c r="C296" s="1" t="s">
        <v>46</v>
      </c>
      <c r="D296" s="1" t="s">
        <v>47</v>
      </c>
      <c r="E296" s="1" t="s">
        <v>12</v>
      </c>
      <c r="F296">
        <v>50</v>
      </c>
      <c r="G296">
        <v>1.26</v>
      </c>
      <c r="H296">
        <v>85</v>
      </c>
      <c r="I296">
        <v>1.17</v>
      </c>
      <c r="K296">
        <f t="shared" si="22"/>
        <v>36</v>
      </c>
      <c r="L296">
        <f t="shared" si="23"/>
        <v>7</v>
      </c>
      <c r="M296" t="str">
        <f>IF(COUNT(FIND({0,1,2,3,4,5,6,7,8,9},IF(ISBLANK(A296),IF(LEN(TRIM(B296))&gt;0,TRIM(B296),TRIM(C296)),"")))&gt;0,IF(ISBLANK(A296),IF(LEN(TRIM(B296))&gt;0,TRIM(B296),TRIM(C296)),""),"")</f>
        <v>36</v>
      </c>
      <c r="N296" t="str">
        <f>IF(COUNT(FIND({0,1,2,3,4,5,6,7,8,9},IF(ISBLANK(A296),IF(LEN(TRIM(B296))&gt;0,TRIM(C296),LEFT(D296, 4)),"")))&gt;0,IF(ISBLANK(A296),IF(LEN(TRIM(B296))&gt;0,TRIM(C296),LEFT(D296, 4)),""),"")</f>
        <v>065</v>
      </c>
      <c r="O296" t="str">
        <f t="shared" si="24"/>
        <v>NY</v>
      </c>
      <c r="P296" t="str">
        <f>TRIM(IF(COUNT(FIND({0,1,2,3,4,5,6,7,8,9},B296))&gt;0,D296,IF(LEN(TRIM(B296))&gt;0,CONCATENATE(B296,C296,D296),MID(D296,4,LEN(D296)))))</f>
        <v>Oneida</v>
      </c>
      <c r="Q296">
        <f t="shared" si="25"/>
        <v>50</v>
      </c>
      <c r="R296">
        <f t="shared" si="26"/>
        <v>85</v>
      </c>
    </row>
    <row r="297" spans="2:18" x14ac:dyDescent="0.25">
      <c r="B297" s="1" t="s">
        <v>13</v>
      </c>
      <c r="C297" s="1" t="s">
        <v>41</v>
      </c>
      <c r="D297" s="1" t="s">
        <v>233</v>
      </c>
      <c r="E297" s="1" t="s">
        <v>12</v>
      </c>
      <c r="F297">
        <v>48</v>
      </c>
      <c r="G297">
        <v>1.21</v>
      </c>
      <c r="H297">
        <v>68</v>
      </c>
      <c r="I297">
        <v>0.94</v>
      </c>
      <c r="K297">
        <f t="shared" si="22"/>
        <v>36</v>
      </c>
      <c r="L297">
        <f t="shared" si="23"/>
        <v>7</v>
      </c>
      <c r="M297" t="str">
        <f>IF(COUNT(FIND({0,1,2,3,4,5,6,7,8,9},IF(ISBLANK(A297),IF(LEN(TRIM(B297))&gt;0,TRIM(B297),TRIM(C297)),"")))&gt;0,IF(ISBLANK(A297),IF(LEN(TRIM(B297))&gt;0,TRIM(B297),TRIM(C297)),""),"")</f>
        <v>36</v>
      </c>
      <c r="N297" t="str">
        <f>IF(COUNT(FIND({0,1,2,3,4,5,6,7,8,9},IF(ISBLANK(A297),IF(LEN(TRIM(B297))&gt;0,TRIM(C297),LEFT(D297, 4)),"")))&gt;0,IF(ISBLANK(A297),IF(LEN(TRIM(B297))&gt;0,TRIM(C297),LEFT(D297, 4)),""),"")</f>
        <v>001</v>
      </c>
      <c r="O297" t="str">
        <f t="shared" si="24"/>
        <v>NY</v>
      </c>
      <c r="P297" t="str">
        <f>TRIM(IF(COUNT(FIND({0,1,2,3,4,5,6,7,8,9},B297))&gt;0,D297,IF(LEN(TRIM(B297))&gt;0,CONCATENATE(B297,C297,D297),MID(D297,4,LEN(D297)))))</f>
        <v>Albany</v>
      </c>
      <c r="Q297">
        <f t="shared" si="25"/>
        <v>48</v>
      </c>
      <c r="R297">
        <f t="shared" si="26"/>
        <v>68</v>
      </c>
    </row>
    <row r="298" spans="2:18" x14ac:dyDescent="0.25">
      <c r="B298" s="1" t="s">
        <v>13</v>
      </c>
      <c r="C298" s="1" t="s">
        <v>83</v>
      </c>
      <c r="D298" s="1" t="s">
        <v>135</v>
      </c>
      <c r="E298" s="1" t="s">
        <v>12</v>
      </c>
      <c r="F298">
        <v>41</v>
      </c>
      <c r="G298">
        <v>1.03</v>
      </c>
      <c r="H298">
        <v>87</v>
      </c>
      <c r="I298">
        <v>1.2</v>
      </c>
      <c r="K298">
        <f t="shared" si="22"/>
        <v>36</v>
      </c>
      <c r="L298">
        <f t="shared" si="23"/>
        <v>7</v>
      </c>
      <c r="M298" t="str">
        <f>IF(COUNT(FIND({0,1,2,3,4,5,6,7,8,9},IF(ISBLANK(A298),IF(LEN(TRIM(B298))&gt;0,TRIM(B298),TRIM(C298)),"")))&gt;0,IF(ISBLANK(A298),IF(LEN(TRIM(B298))&gt;0,TRIM(B298),TRIM(C298)),""),"")</f>
        <v>36</v>
      </c>
      <c r="N298" t="str">
        <f>IF(COUNT(FIND({0,1,2,3,4,5,6,7,8,9},IF(ISBLANK(A298),IF(LEN(TRIM(B298))&gt;0,TRIM(C298),LEFT(D298, 4)),"")))&gt;0,IF(ISBLANK(A298),IF(LEN(TRIM(B298))&gt;0,TRIM(C298),LEFT(D298, 4)),""),"")</f>
        <v>025</v>
      </c>
      <c r="O298" t="str">
        <f t="shared" si="24"/>
        <v>NY</v>
      </c>
      <c r="P298" t="str">
        <f>TRIM(IF(COUNT(FIND({0,1,2,3,4,5,6,7,8,9},B298))&gt;0,D298,IF(LEN(TRIM(B298))&gt;0,CONCATENATE(B298,C298,D298),MID(D298,4,LEN(D298)))))</f>
        <v>Delaware</v>
      </c>
      <c r="Q298">
        <f t="shared" si="25"/>
        <v>41</v>
      </c>
      <c r="R298">
        <f t="shared" si="26"/>
        <v>87</v>
      </c>
    </row>
    <row r="299" spans="2:18" x14ac:dyDescent="0.25">
      <c r="B299" s="1" t="s">
        <v>224</v>
      </c>
      <c r="C299" s="1" t="s">
        <v>452</v>
      </c>
      <c r="D299" s="1" t="s">
        <v>453</v>
      </c>
      <c r="E299" s="1" t="s">
        <v>227</v>
      </c>
      <c r="F299">
        <v>39</v>
      </c>
      <c r="G299">
        <v>0.98</v>
      </c>
      <c r="H299">
        <v>63</v>
      </c>
      <c r="I299">
        <v>0.87</v>
      </c>
      <c r="K299">
        <f t="shared" si="22"/>
        <v>36</v>
      </c>
      <c r="L299">
        <f t="shared" si="23"/>
        <v>7</v>
      </c>
      <c r="M299" t="str">
        <f>IF(COUNT(FIND({0,1,2,3,4,5,6,7,8,9},IF(ISBLANK(A299),IF(LEN(TRIM(B299))&gt;0,TRIM(B299),TRIM(C299)),"")))&gt;0,IF(ISBLANK(A299),IF(LEN(TRIM(B299))&gt;0,TRIM(B299),TRIM(C299)),""),"")</f>
        <v>37</v>
      </c>
      <c r="N299" t="str">
        <f>IF(COUNT(FIND({0,1,2,3,4,5,6,7,8,9},IF(ISBLANK(A299),IF(LEN(TRIM(B299))&gt;0,TRIM(C299),LEFT(D299, 4)),"")))&gt;0,IF(ISBLANK(A299),IF(LEN(TRIM(B299))&gt;0,TRIM(C299),LEFT(D299, 4)),""),"")</f>
        <v>183</v>
      </c>
      <c r="O299" t="str">
        <f t="shared" si="24"/>
        <v>NC</v>
      </c>
      <c r="P299" t="str">
        <f>TRIM(IF(COUNT(FIND({0,1,2,3,4,5,6,7,8,9},B299))&gt;0,D299,IF(LEN(TRIM(B299))&gt;0,CONCATENATE(B299,C299,D299),MID(D299,4,LEN(D299)))))</f>
        <v>Wake</v>
      </c>
      <c r="Q299">
        <f t="shared" si="25"/>
        <v>39</v>
      </c>
      <c r="R299">
        <f t="shared" si="26"/>
        <v>63</v>
      </c>
    </row>
    <row r="300" spans="2:18" x14ac:dyDescent="0.25">
      <c r="B300" s="1" t="s">
        <v>13</v>
      </c>
      <c r="C300" s="1" t="s">
        <v>60</v>
      </c>
      <c r="D300" s="1" t="s">
        <v>61</v>
      </c>
      <c r="E300" s="1" t="s">
        <v>12</v>
      </c>
      <c r="F300">
        <v>38</v>
      </c>
      <c r="G300">
        <v>0.96</v>
      </c>
      <c r="H300">
        <v>78</v>
      </c>
      <c r="I300">
        <v>1.08</v>
      </c>
      <c r="K300">
        <f t="shared" si="22"/>
        <v>36</v>
      </c>
      <c r="L300">
        <f t="shared" si="23"/>
        <v>7</v>
      </c>
      <c r="M300" t="str">
        <f>IF(COUNT(FIND({0,1,2,3,4,5,6,7,8,9},IF(ISBLANK(A300),IF(LEN(TRIM(B300))&gt;0,TRIM(B300),TRIM(C300)),"")))&gt;0,IF(ISBLANK(A300),IF(LEN(TRIM(B300))&gt;0,TRIM(B300),TRIM(C300)),""),"")</f>
        <v>36</v>
      </c>
      <c r="N300" t="str">
        <f>IF(COUNT(FIND({0,1,2,3,4,5,6,7,8,9},IF(ISBLANK(A300),IF(LEN(TRIM(B300))&gt;0,TRIM(C300),LEFT(D300, 4)),"")))&gt;0,IF(ISBLANK(A300),IF(LEN(TRIM(B300))&gt;0,TRIM(C300),LEFT(D300, 4)),""),"")</f>
        <v>027</v>
      </c>
      <c r="O300" t="str">
        <f t="shared" si="24"/>
        <v>NY</v>
      </c>
      <c r="P300" t="str">
        <f>TRIM(IF(COUNT(FIND({0,1,2,3,4,5,6,7,8,9},B300))&gt;0,D300,IF(LEN(TRIM(B300))&gt;0,CONCATENATE(B300,C300,D300),MID(D300,4,LEN(D300)))))</f>
        <v>Dutchess</v>
      </c>
      <c r="Q300">
        <f t="shared" si="25"/>
        <v>38</v>
      </c>
      <c r="R300">
        <f t="shared" si="26"/>
        <v>78</v>
      </c>
    </row>
    <row r="301" spans="2:18" x14ac:dyDescent="0.25">
      <c r="B301" s="1" t="s">
        <v>13</v>
      </c>
      <c r="C301" s="1" t="s">
        <v>30</v>
      </c>
      <c r="D301" s="1" t="s">
        <v>31</v>
      </c>
      <c r="E301" s="1" t="s">
        <v>12</v>
      </c>
      <c r="F301">
        <v>38</v>
      </c>
      <c r="G301">
        <v>0.96</v>
      </c>
      <c r="H301">
        <v>41</v>
      </c>
      <c r="I301">
        <v>0.56999999999999995</v>
      </c>
      <c r="K301">
        <f t="shared" si="22"/>
        <v>36</v>
      </c>
      <c r="L301">
        <f t="shared" si="23"/>
        <v>7</v>
      </c>
      <c r="M301" t="str">
        <f>IF(COUNT(FIND({0,1,2,3,4,5,6,7,8,9},IF(ISBLANK(A301),IF(LEN(TRIM(B301))&gt;0,TRIM(B301),TRIM(C301)),"")))&gt;0,IF(ISBLANK(A301),IF(LEN(TRIM(B301))&gt;0,TRIM(B301),TRIM(C301)),""),"")</f>
        <v>36</v>
      </c>
      <c r="N301" t="str">
        <f>IF(COUNT(FIND({0,1,2,3,4,5,6,7,8,9},IF(ISBLANK(A301),IF(LEN(TRIM(B301))&gt;0,TRIM(C301),LEFT(D301, 4)),"")))&gt;0,IF(ISBLANK(A301),IF(LEN(TRIM(B301))&gt;0,TRIM(C301),LEFT(D301, 4)),""),"")</f>
        <v>061</v>
      </c>
      <c r="O301" t="str">
        <f t="shared" si="24"/>
        <v>NY</v>
      </c>
      <c r="P301" t="str">
        <f>TRIM(IF(COUNT(FIND({0,1,2,3,4,5,6,7,8,9},B301))&gt;0,D301,IF(LEN(TRIM(B301))&gt;0,CONCATENATE(B301,C301,D301),MID(D301,4,LEN(D301)))))</f>
        <v>New York</v>
      </c>
      <c r="Q301">
        <f t="shared" si="25"/>
        <v>38</v>
      </c>
      <c r="R301">
        <f t="shared" si="26"/>
        <v>41</v>
      </c>
    </row>
    <row r="302" spans="2:18" x14ac:dyDescent="0.25">
      <c r="B302" s="1" t="s">
        <v>95</v>
      </c>
      <c r="C302" s="1" t="s">
        <v>150</v>
      </c>
      <c r="D302" s="1" t="s">
        <v>151</v>
      </c>
      <c r="E302" s="1" t="s">
        <v>98</v>
      </c>
      <c r="F302">
        <v>37</v>
      </c>
      <c r="G302">
        <v>0.93</v>
      </c>
      <c r="H302">
        <v>53</v>
      </c>
      <c r="I302">
        <v>0.73</v>
      </c>
      <c r="K302">
        <f t="shared" si="22"/>
        <v>36</v>
      </c>
      <c r="L302">
        <f t="shared" si="23"/>
        <v>7</v>
      </c>
      <c r="M302" t="str">
        <f>IF(COUNT(FIND({0,1,2,3,4,5,6,7,8,9},IF(ISBLANK(A302),IF(LEN(TRIM(B302))&gt;0,TRIM(B302),TRIM(C302)),"")))&gt;0,IF(ISBLANK(A302),IF(LEN(TRIM(B302))&gt;0,TRIM(B302),TRIM(C302)),""),"")</f>
        <v>12</v>
      </c>
      <c r="N302" t="str">
        <f>IF(COUNT(FIND({0,1,2,3,4,5,6,7,8,9},IF(ISBLANK(A302),IF(LEN(TRIM(B302))&gt;0,TRIM(C302),LEFT(D302, 4)),"")))&gt;0,IF(ISBLANK(A302),IF(LEN(TRIM(B302))&gt;0,TRIM(C302),LEFT(D302, 4)),""),"")</f>
        <v>099</v>
      </c>
      <c r="O302" t="str">
        <f t="shared" si="24"/>
        <v>Fl</v>
      </c>
      <c r="P302" t="str">
        <f>TRIM(IF(COUNT(FIND({0,1,2,3,4,5,6,7,8,9},B302))&gt;0,D302,IF(LEN(TRIM(B302))&gt;0,CONCATENATE(B302,C302,D302),MID(D302,4,LEN(D302)))))</f>
        <v>Palm Beach</v>
      </c>
      <c r="Q302">
        <f t="shared" si="25"/>
        <v>37</v>
      </c>
      <c r="R302">
        <f t="shared" si="26"/>
        <v>53</v>
      </c>
    </row>
    <row r="303" spans="2:18" x14ac:dyDescent="0.25">
      <c r="B303" s="1" t="s">
        <v>159</v>
      </c>
      <c r="C303" s="1" t="s">
        <v>38</v>
      </c>
      <c r="D303" s="1" t="s">
        <v>160</v>
      </c>
      <c r="E303" s="1" t="s">
        <v>161</v>
      </c>
      <c r="F303">
        <v>35</v>
      </c>
      <c r="G303">
        <v>0.88</v>
      </c>
      <c r="H303">
        <v>48</v>
      </c>
      <c r="I303">
        <v>0.66</v>
      </c>
      <c r="K303">
        <f t="shared" si="22"/>
        <v>36</v>
      </c>
      <c r="L303">
        <f t="shared" si="23"/>
        <v>7</v>
      </c>
      <c r="M303" t="str">
        <f>IF(COUNT(FIND({0,1,2,3,4,5,6,7,8,9},IF(ISBLANK(A303),IF(LEN(TRIM(B303))&gt;0,TRIM(B303),TRIM(C303)),"")))&gt;0,IF(ISBLANK(A303),IF(LEN(TRIM(B303))&gt;0,TRIM(B303),TRIM(C303)),""),"")</f>
        <v>51</v>
      </c>
      <c r="N303" t="str">
        <f>IF(COUNT(FIND({0,1,2,3,4,5,6,7,8,9},IF(ISBLANK(A303),IF(LEN(TRIM(B303))&gt;0,TRIM(C303),LEFT(D303, 4)),"")))&gt;0,IF(ISBLANK(A303),IF(LEN(TRIM(B303))&gt;0,TRIM(C303),LEFT(D303, 4)),""),"")</f>
        <v>059</v>
      </c>
      <c r="O303" t="str">
        <f t="shared" si="24"/>
        <v>Va</v>
      </c>
      <c r="P303" t="str">
        <f>TRIM(IF(COUNT(FIND({0,1,2,3,4,5,6,7,8,9},B303))&gt;0,D303,IF(LEN(TRIM(B303))&gt;0,CONCATENATE(B303,C303,D303),MID(D303,4,LEN(D303)))))</f>
        <v>Fairfax</v>
      </c>
      <c r="Q303">
        <f t="shared" si="25"/>
        <v>35</v>
      </c>
      <c r="R303">
        <f t="shared" si="26"/>
        <v>48</v>
      </c>
    </row>
    <row r="304" spans="2:18" x14ac:dyDescent="0.25">
      <c r="B304" s="1" t="s">
        <v>95</v>
      </c>
      <c r="C304" s="1" t="s">
        <v>96</v>
      </c>
      <c r="D304" s="1" t="s">
        <v>97</v>
      </c>
      <c r="E304" s="1" t="s">
        <v>98</v>
      </c>
      <c r="F304">
        <v>33</v>
      </c>
      <c r="G304">
        <v>0.83</v>
      </c>
      <c r="H304">
        <v>57</v>
      </c>
      <c r="I304">
        <v>0.79</v>
      </c>
      <c r="K304">
        <f t="shared" si="22"/>
        <v>36</v>
      </c>
      <c r="L304">
        <f t="shared" si="23"/>
        <v>7</v>
      </c>
      <c r="M304" t="str">
        <f>IF(COUNT(FIND({0,1,2,3,4,5,6,7,8,9},IF(ISBLANK(A304),IF(LEN(TRIM(B304))&gt;0,TRIM(B304),TRIM(C304)),"")))&gt;0,IF(ISBLANK(A304),IF(LEN(TRIM(B304))&gt;0,TRIM(B304),TRIM(C304)),""),"")</f>
        <v>12</v>
      </c>
      <c r="N304" t="str">
        <f>IF(COUNT(FIND({0,1,2,3,4,5,6,7,8,9},IF(ISBLANK(A304),IF(LEN(TRIM(B304))&gt;0,TRIM(C304),LEFT(D304, 4)),"")))&gt;0,IF(ISBLANK(A304),IF(LEN(TRIM(B304))&gt;0,TRIM(C304),LEFT(D304, 4)),""),"")</f>
        <v>011</v>
      </c>
      <c r="O304" t="str">
        <f t="shared" si="24"/>
        <v>Fl</v>
      </c>
      <c r="P304" t="str">
        <f>TRIM(IF(COUNT(FIND({0,1,2,3,4,5,6,7,8,9},B304))&gt;0,D304,IF(LEN(TRIM(B304))&gt;0,CONCATENATE(B304,C304,D304),MID(D304,4,LEN(D304)))))</f>
        <v>Broward</v>
      </c>
      <c r="Q304">
        <f t="shared" si="25"/>
        <v>33</v>
      </c>
      <c r="R304">
        <f t="shared" si="26"/>
        <v>57</v>
      </c>
    </row>
    <row r="305" spans="2:18" x14ac:dyDescent="0.25">
      <c r="B305" s="1" t="s">
        <v>95</v>
      </c>
      <c r="C305" s="1" t="s">
        <v>24</v>
      </c>
      <c r="D305" s="1" t="s">
        <v>108</v>
      </c>
      <c r="E305" s="1" t="s">
        <v>98</v>
      </c>
      <c r="F305">
        <v>33</v>
      </c>
      <c r="G305">
        <v>0.83</v>
      </c>
      <c r="H305">
        <v>60</v>
      </c>
      <c r="I305">
        <v>0.83</v>
      </c>
      <c r="K305">
        <f t="shared" si="22"/>
        <v>36</v>
      </c>
      <c r="L305">
        <f t="shared" si="23"/>
        <v>7</v>
      </c>
      <c r="M305" t="str">
        <f>IF(COUNT(FIND({0,1,2,3,4,5,6,7,8,9},IF(ISBLANK(A305),IF(LEN(TRIM(B305))&gt;0,TRIM(B305),TRIM(C305)),"")))&gt;0,IF(ISBLANK(A305),IF(LEN(TRIM(B305))&gt;0,TRIM(B305),TRIM(C305)),""),"")</f>
        <v>12</v>
      </c>
      <c r="N305" t="str">
        <f>IF(COUNT(FIND({0,1,2,3,4,5,6,7,8,9},IF(ISBLANK(A305),IF(LEN(TRIM(B305))&gt;0,TRIM(C305),LEFT(D305, 4)),"")))&gt;0,IF(ISBLANK(A305),IF(LEN(TRIM(B305))&gt;0,TRIM(C305),LEFT(D305, 4)),""),"")</f>
        <v>103</v>
      </c>
      <c r="O305" t="str">
        <f t="shared" si="24"/>
        <v>Fl</v>
      </c>
      <c r="P305" t="str">
        <f>TRIM(IF(COUNT(FIND({0,1,2,3,4,5,6,7,8,9},B305))&gt;0,D305,IF(LEN(TRIM(B305))&gt;0,CONCATENATE(B305,C305,D305),MID(D305,4,LEN(D305)))))</f>
        <v>Pinellas</v>
      </c>
      <c r="Q305">
        <f t="shared" si="25"/>
        <v>33</v>
      </c>
      <c r="R305">
        <f t="shared" si="26"/>
        <v>60</v>
      </c>
    </row>
    <row r="306" spans="2:18" x14ac:dyDescent="0.25">
      <c r="B306" s="1" t="s">
        <v>224</v>
      </c>
      <c r="C306" s="1" t="s">
        <v>34</v>
      </c>
      <c r="D306" s="1" t="s">
        <v>280</v>
      </c>
      <c r="E306" s="1" t="s">
        <v>227</v>
      </c>
      <c r="F306">
        <v>31</v>
      </c>
      <c r="G306">
        <v>0.78</v>
      </c>
      <c r="H306">
        <v>57</v>
      </c>
      <c r="I306">
        <v>0.79</v>
      </c>
      <c r="K306">
        <f t="shared" si="22"/>
        <v>36</v>
      </c>
      <c r="L306">
        <f t="shared" si="23"/>
        <v>7</v>
      </c>
      <c r="M306" t="str">
        <f>IF(COUNT(FIND({0,1,2,3,4,5,6,7,8,9},IF(ISBLANK(A306),IF(LEN(TRIM(B306))&gt;0,TRIM(B306),TRIM(C306)),"")))&gt;0,IF(ISBLANK(A306),IF(LEN(TRIM(B306))&gt;0,TRIM(B306),TRIM(C306)),""),"")</f>
        <v>37</v>
      </c>
      <c r="N306" t="str">
        <f>IF(COUNT(FIND({0,1,2,3,4,5,6,7,8,9},IF(ISBLANK(A306),IF(LEN(TRIM(B306))&gt;0,TRIM(C306),LEFT(D306, 4)),"")))&gt;0,IF(ISBLANK(A306),IF(LEN(TRIM(B306))&gt;0,TRIM(C306),LEFT(D306, 4)),""),"")</f>
        <v>119</v>
      </c>
      <c r="O306" t="str">
        <f t="shared" si="24"/>
        <v>NC</v>
      </c>
      <c r="P306" t="str">
        <f>TRIM(IF(COUNT(FIND({0,1,2,3,4,5,6,7,8,9},B306))&gt;0,D306,IF(LEN(TRIM(B306))&gt;0,CONCATENATE(B306,C306,D306),MID(D306,4,LEN(D306)))))</f>
        <v>Mecklenburg</v>
      </c>
      <c r="Q306">
        <f t="shared" si="25"/>
        <v>31</v>
      </c>
      <c r="R306">
        <f t="shared" si="26"/>
        <v>57</v>
      </c>
    </row>
    <row r="307" spans="2:18" x14ac:dyDescent="0.25">
      <c r="B307" s="1" t="s">
        <v>13</v>
      </c>
      <c r="C307" s="1" t="s">
        <v>81</v>
      </c>
      <c r="D307" s="1" t="s">
        <v>82</v>
      </c>
      <c r="E307" s="1" t="s">
        <v>12</v>
      </c>
      <c r="F307">
        <v>31</v>
      </c>
      <c r="G307">
        <v>0.78</v>
      </c>
      <c r="H307">
        <v>57</v>
      </c>
      <c r="I307">
        <v>0.79</v>
      </c>
      <c r="K307">
        <f t="shared" si="22"/>
        <v>36</v>
      </c>
      <c r="L307">
        <f t="shared" si="23"/>
        <v>7</v>
      </c>
      <c r="M307" t="str">
        <f>IF(COUNT(FIND({0,1,2,3,4,5,6,7,8,9},IF(ISBLANK(A307),IF(LEN(TRIM(B307))&gt;0,TRIM(B307),TRIM(C307)),"")))&gt;0,IF(ISBLANK(A307),IF(LEN(TRIM(B307))&gt;0,TRIM(B307),TRIM(C307)),""),"")</f>
        <v>36</v>
      </c>
      <c r="N307" t="str">
        <f>IF(COUNT(FIND({0,1,2,3,4,5,6,7,8,9},IF(ISBLANK(A307),IF(LEN(TRIM(B307))&gt;0,TRIM(C307),LEFT(D307, 4)),"")))&gt;0,IF(ISBLANK(A307),IF(LEN(TRIM(B307))&gt;0,TRIM(C307),LEFT(D307, 4)),""),"")</f>
        <v>077</v>
      </c>
      <c r="O307" t="str">
        <f t="shared" si="24"/>
        <v>NY</v>
      </c>
      <c r="P307" t="str">
        <f>TRIM(IF(COUNT(FIND({0,1,2,3,4,5,6,7,8,9},B307))&gt;0,D307,IF(LEN(TRIM(B307))&gt;0,CONCATENATE(B307,C307,D307),MID(D307,4,LEN(D307)))))</f>
        <v>Otsego</v>
      </c>
      <c r="Q307">
        <f t="shared" si="25"/>
        <v>31</v>
      </c>
      <c r="R307">
        <f t="shared" si="26"/>
        <v>57</v>
      </c>
    </row>
    <row r="308" spans="2:18" x14ac:dyDescent="0.25">
      <c r="B308" s="1" t="s">
        <v>13</v>
      </c>
      <c r="C308" s="1" t="s">
        <v>34</v>
      </c>
      <c r="D308" s="1" t="s">
        <v>35</v>
      </c>
      <c r="E308" s="1" t="s">
        <v>12</v>
      </c>
      <c r="F308">
        <v>30</v>
      </c>
      <c r="G308">
        <v>0.76</v>
      </c>
      <c r="H308">
        <v>66</v>
      </c>
      <c r="I308">
        <v>0.91</v>
      </c>
      <c r="K308">
        <f t="shared" si="22"/>
        <v>36</v>
      </c>
      <c r="L308">
        <f t="shared" si="23"/>
        <v>7</v>
      </c>
      <c r="M308" t="str">
        <f>IF(COUNT(FIND({0,1,2,3,4,5,6,7,8,9},IF(ISBLANK(A308),IF(LEN(TRIM(B308))&gt;0,TRIM(B308),TRIM(C308)),"")))&gt;0,IF(ISBLANK(A308),IF(LEN(TRIM(B308))&gt;0,TRIM(B308),TRIM(C308)),""),"")</f>
        <v>36</v>
      </c>
      <c r="N308" t="str">
        <f>IF(COUNT(FIND({0,1,2,3,4,5,6,7,8,9},IF(ISBLANK(A308),IF(LEN(TRIM(B308))&gt;0,TRIM(C308),LEFT(D308, 4)),"")))&gt;0,IF(ISBLANK(A308),IF(LEN(TRIM(B308))&gt;0,TRIM(C308),LEFT(D308, 4)),""),"")</f>
        <v>119</v>
      </c>
      <c r="O308" t="str">
        <f t="shared" si="24"/>
        <v>NY</v>
      </c>
      <c r="P308" t="str">
        <f>TRIM(IF(COUNT(FIND({0,1,2,3,4,5,6,7,8,9},B308))&gt;0,D308,IF(LEN(TRIM(B308))&gt;0,CONCATENATE(B308,C308,D308),MID(D308,4,LEN(D308)))))</f>
        <v>Westchester</v>
      </c>
      <c r="Q308">
        <f t="shared" si="25"/>
        <v>30</v>
      </c>
      <c r="R308">
        <f t="shared" si="26"/>
        <v>66</v>
      </c>
    </row>
    <row r="309" spans="2:18" x14ac:dyDescent="0.25">
      <c r="B309" s="1" t="s">
        <v>120</v>
      </c>
      <c r="C309" s="1" t="s">
        <v>140</v>
      </c>
      <c r="D309" s="1" t="s">
        <v>278</v>
      </c>
      <c r="E309" s="1" t="s">
        <v>123</v>
      </c>
      <c r="F309">
        <v>30</v>
      </c>
      <c r="G309">
        <v>0.76</v>
      </c>
      <c r="H309">
        <v>50</v>
      </c>
      <c r="I309">
        <v>0.69</v>
      </c>
      <c r="K309">
        <f t="shared" si="22"/>
        <v>36</v>
      </c>
      <c r="L309">
        <f t="shared" si="23"/>
        <v>7</v>
      </c>
      <c r="M309" t="str">
        <f>IF(COUNT(FIND({0,1,2,3,4,5,6,7,8,9},IF(ISBLANK(A309),IF(LEN(TRIM(B309))&gt;0,TRIM(B309),TRIM(C309)),"")))&gt;0,IF(ISBLANK(A309),IF(LEN(TRIM(B309))&gt;0,TRIM(B309),TRIM(C309)),""),"")</f>
        <v>42</v>
      </c>
      <c r="N309" t="str">
        <f>IF(COUNT(FIND({0,1,2,3,4,5,6,7,8,9},IF(ISBLANK(A309),IF(LEN(TRIM(B309))&gt;0,TRIM(C309),LEFT(D309, 4)),"")))&gt;0,IF(ISBLANK(A309),IF(LEN(TRIM(B309))&gt;0,TRIM(C309),LEFT(D309, 4)),""),"")</f>
        <v>015</v>
      </c>
      <c r="O309" t="str">
        <f t="shared" si="24"/>
        <v>Pa</v>
      </c>
      <c r="P309" t="str">
        <f>TRIM(IF(COUNT(FIND({0,1,2,3,4,5,6,7,8,9},B309))&gt;0,D309,IF(LEN(TRIM(B309))&gt;0,CONCATENATE(B309,C309,D309),MID(D309,4,LEN(D309)))))</f>
        <v>Bradford</v>
      </c>
      <c r="Q309">
        <f t="shared" si="25"/>
        <v>30</v>
      </c>
      <c r="R309">
        <f t="shared" si="26"/>
        <v>50</v>
      </c>
    </row>
    <row r="310" spans="2:18" x14ac:dyDescent="0.25">
      <c r="B310" s="1" t="s">
        <v>120</v>
      </c>
      <c r="C310" s="1" t="s">
        <v>188</v>
      </c>
      <c r="D310" s="1" t="s">
        <v>279</v>
      </c>
      <c r="E310" s="1" t="s">
        <v>123</v>
      </c>
      <c r="F310">
        <v>30</v>
      </c>
      <c r="G310">
        <v>0.76</v>
      </c>
      <c r="H310">
        <v>66</v>
      </c>
      <c r="I310">
        <v>0.91</v>
      </c>
      <c r="K310">
        <f t="shared" si="22"/>
        <v>36</v>
      </c>
      <c r="L310">
        <f t="shared" si="23"/>
        <v>7</v>
      </c>
      <c r="M310" t="str">
        <f>IF(COUNT(FIND({0,1,2,3,4,5,6,7,8,9},IF(ISBLANK(A310),IF(LEN(TRIM(B310))&gt;0,TRIM(B310),TRIM(C310)),"")))&gt;0,IF(ISBLANK(A310),IF(LEN(TRIM(B310))&gt;0,TRIM(B310),TRIM(C310)),""),"")</f>
        <v>42</v>
      </c>
      <c r="N310" t="str">
        <f>IF(COUNT(FIND({0,1,2,3,4,5,6,7,8,9},IF(ISBLANK(A310),IF(LEN(TRIM(B310))&gt;0,TRIM(C310),LEFT(D310, 4)),"")))&gt;0,IF(ISBLANK(A310),IF(LEN(TRIM(B310))&gt;0,TRIM(C310),LEFT(D310, 4)),""),"")</f>
        <v>069</v>
      </c>
      <c r="O310" t="str">
        <f t="shared" si="24"/>
        <v>Pa</v>
      </c>
      <c r="P310" t="str">
        <f>TRIM(IF(COUNT(FIND({0,1,2,3,4,5,6,7,8,9},B310))&gt;0,D310,IF(LEN(TRIM(B310))&gt;0,CONCATENATE(B310,C310,D310),MID(D310,4,LEN(D310)))))</f>
        <v>Lackawanna</v>
      </c>
      <c r="Q310">
        <f t="shared" si="25"/>
        <v>30</v>
      </c>
      <c r="R310">
        <f t="shared" si="26"/>
        <v>66</v>
      </c>
    </row>
    <row r="311" spans="2:18" x14ac:dyDescent="0.25">
      <c r="B311" s="1" t="s">
        <v>13</v>
      </c>
      <c r="C311" s="1" t="s">
        <v>18</v>
      </c>
      <c r="D311" s="1" t="s">
        <v>19</v>
      </c>
      <c r="E311" s="1" t="s">
        <v>12</v>
      </c>
      <c r="F311">
        <v>30</v>
      </c>
      <c r="G311">
        <v>0.76</v>
      </c>
      <c r="H311">
        <v>59</v>
      </c>
      <c r="I311">
        <v>0.82</v>
      </c>
      <c r="K311">
        <f t="shared" si="22"/>
        <v>36</v>
      </c>
      <c r="L311">
        <f t="shared" si="23"/>
        <v>7</v>
      </c>
      <c r="M311" t="str">
        <f>IF(COUNT(FIND({0,1,2,3,4,5,6,7,8,9},IF(ISBLANK(A311),IF(LEN(TRIM(B311))&gt;0,TRIM(B311),TRIM(C311)),"")))&gt;0,IF(ISBLANK(A311),IF(LEN(TRIM(B311))&gt;0,TRIM(B311),TRIM(C311)),""),"")</f>
        <v>36</v>
      </c>
      <c r="N311" t="str">
        <f>IF(COUNT(FIND({0,1,2,3,4,5,6,7,8,9},IF(ISBLANK(A311),IF(LEN(TRIM(B311))&gt;0,TRIM(C311),LEFT(D311, 4)),"")))&gt;0,IF(ISBLANK(A311),IF(LEN(TRIM(B311))&gt;0,TRIM(C311),LEFT(D311, 4)),""),"")</f>
        <v>091</v>
      </c>
      <c r="O311" t="str">
        <f t="shared" si="24"/>
        <v>NY</v>
      </c>
      <c r="P311" t="str">
        <f>TRIM(IF(COUNT(FIND({0,1,2,3,4,5,6,7,8,9},B311))&gt;0,D311,IF(LEN(TRIM(B311))&gt;0,CONCATENATE(B311,C311,D311),MID(D311,4,LEN(D311)))))</f>
        <v>Saratoga</v>
      </c>
      <c r="Q311">
        <f t="shared" si="25"/>
        <v>30</v>
      </c>
      <c r="R311">
        <f t="shared" si="26"/>
        <v>59</v>
      </c>
    </row>
    <row r="312" spans="2:18" x14ac:dyDescent="0.25">
      <c r="B312" s="1" t="s">
        <v>95</v>
      </c>
      <c r="C312" s="1" t="s">
        <v>66</v>
      </c>
      <c r="D312" s="1" t="s">
        <v>131</v>
      </c>
      <c r="E312" s="1" t="s">
        <v>98</v>
      </c>
      <c r="F312">
        <v>29</v>
      </c>
      <c r="G312">
        <v>0.73</v>
      </c>
      <c r="H312">
        <v>62</v>
      </c>
      <c r="I312">
        <v>0.86</v>
      </c>
      <c r="K312">
        <f t="shared" si="22"/>
        <v>36</v>
      </c>
      <c r="L312">
        <f t="shared" si="23"/>
        <v>7</v>
      </c>
      <c r="M312" t="str">
        <f>IF(COUNT(FIND({0,1,2,3,4,5,6,7,8,9},IF(ISBLANK(A312),IF(LEN(TRIM(B312))&gt;0,TRIM(B312),TRIM(C312)),"")))&gt;0,IF(ISBLANK(A312),IF(LEN(TRIM(B312))&gt;0,TRIM(B312),TRIM(C312)),""),"")</f>
        <v>12</v>
      </c>
      <c r="N312" t="str">
        <f>IF(COUNT(FIND({0,1,2,3,4,5,6,7,8,9},IF(ISBLANK(A312),IF(LEN(TRIM(B312))&gt;0,TRIM(C312),LEFT(D312, 4)),"")))&gt;0,IF(ISBLANK(A312),IF(LEN(TRIM(B312))&gt;0,TRIM(C312),LEFT(D312, 4)),""),"")</f>
        <v>057</v>
      </c>
      <c r="O312" t="str">
        <f t="shared" si="24"/>
        <v>Fl</v>
      </c>
      <c r="P312" t="str">
        <f>TRIM(IF(COUNT(FIND({0,1,2,3,4,5,6,7,8,9},B312))&gt;0,D312,IF(LEN(TRIM(B312))&gt;0,CONCATENATE(B312,C312,D312),MID(D312,4,LEN(D312)))))</f>
        <v>Hillsborough</v>
      </c>
      <c r="Q312">
        <f t="shared" si="25"/>
        <v>29</v>
      </c>
      <c r="R312">
        <f t="shared" si="26"/>
        <v>62</v>
      </c>
    </row>
    <row r="313" spans="2:18" x14ac:dyDescent="0.25">
      <c r="B313" s="1" t="s">
        <v>95</v>
      </c>
      <c r="C313" s="1" t="s">
        <v>50</v>
      </c>
      <c r="D313" s="1" t="s">
        <v>55</v>
      </c>
      <c r="E313" s="1" t="s">
        <v>98</v>
      </c>
      <c r="F313">
        <v>28</v>
      </c>
      <c r="G313">
        <v>0.71</v>
      </c>
      <c r="H313">
        <v>38</v>
      </c>
      <c r="I313">
        <v>0.53</v>
      </c>
      <c r="K313">
        <f t="shared" si="22"/>
        <v>36</v>
      </c>
      <c r="L313">
        <f t="shared" si="23"/>
        <v>7</v>
      </c>
      <c r="M313" t="str">
        <f>IF(COUNT(FIND({0,1,2,3,4,5,6,7,8,9},IF(ISBLANK(A313),IF(LEN(TRIM(B313))&gt;0,TRIM(B313),TRIM(C313)),"")))&gt;0,IF(ISBLANK(A313),IF(LEN(TRIM(B313))&gt;0,TRIM(B313),TRIM(C313)),""),"")</f>
        <v>12</v>
      </c>
      <c r="N313" t="str">
        <f>IF(COUNT(FIND({0,1,2,3,4,5,6,7,8,9},IF(ISBLANK(A313),IF(LEN(TRIM(B313))&gt;0,TRIM(C313),LEFT(D313, 4)),"")))&gt;0,IF(ISBLANK(A313),IF(LEN(TRIM(B313))&gt;0,TRIM(C313),LEFT(D313, 4)),""),"")</f>
        <v>095</v>
      </c>
      <c r="O313" t="str">
        <f t="shared" si="24"/>
        <v>Fl</v>
      </c>
      <c r="P313" t="str">
        <f>TRIM(IF(COUNT(FIND({0,1,2,3,4,5,6,7,8,9},B313))&gt;0,D313,IF(LEN(TRIM(B313))&gt;0,CONCATENATE(B313,C313,D313),MID(D313,4,LEN(D313)))))</f>
        <v>Orange</v>
      </c>
      <c r="Q313">
        <f t="shared" si="25"/>
        <v>28</v>
      </c>
      <c r="R313">
        <f t="shared" si="26"/>
        <v>38</v>
      </c>
    </row>
    <row r="314" spans="2:18" x14ac:dyDescent="0.25">
      <c r="B314" s="1" t="s">
        <v>13</v>
      </c>
      <c r="C314" s="1" t="s">
        <v>140</v>
      </c>
      <c r="D314" s="1" t="s">
        <v>141</v>
      </c>
      <c r="E314" s="1" t="s">
        <v>12</v>
      </c>
      <c r="F314">
        <v>26</v>
      </c>
      <c r="G314">
        <v>0.66</v>
      </c>
      <c r="H314">
        <v>62</v>
      </c>
      <c r="I314">
        <v>0.86</v>
      </c>
      <c r="K314">
        <f t="shared" si="22"/>
        <v>36</v>
      </c>
      <c r="L314">
        <f t="shared" si="23"/>
        <v>7</v>
      </c>
      <c r="M314" t="str">
        <f>IF(COUNT(FIND({0,1,2,3,4,5,6,7,8,9},IF(ISBLANK(A314),IF(LEN(TRIM(B314))&gt;0,TRIM(B314),TRIM(C314)),"")))&gt;0,IF(ISBLANK(A314),IF(LEN(TRIM(B314))&gt;0,TRIM(B314),TRIM(C314)),""),"")</f>
        <v>36</v>
      </c>
      <c r="N314" t="str">
        <f>IF(COUNT(FIND({0,1,2,3,4,5,6,7,8,9},IF(ISBLANK(A314),IF(LEN(TRIM(B314))&gt;0,TRIM(C314),LEFT(D314, 4)),"")))&gt;0,IF(ISBLANK(A314),IF(LEN(TRIM(B314))&gt;0,TRIM(C314),LEFT(D314, 4)),""),"")</f>
        <v>015</v>
      </c>
      <c r="O314" t="str">
        <f t="shared" si="24"/>
        <v>NY</v>
      </c>
      <c r="P314" t="str">
        <f>TRIM(IF(COUNT(FIND({0,1,2,3,4,5,6,7,8,9},B314))&gt;0,D314,IF(LEN(TRIM(B314))&gt;0,CONCATENATE(B314,C314,D314),MID(D314,4,LEN(D314)))))</f>
        <v>Chemung</v>
      </c>
      <c r="Q314">
        <f t="shared" si="25"/>
        <v>26</v>
      </c>
      <c r="R314">
        <f t="shared" si="26"/>
        <v>62</v>
      </c>
    </row>
    <row r="315" spans="2:18" x14ac:dyDescent="0.25">
      <c r="B315" s="1" t="s">
        <v>13</v>
      </c>
      <c r="C315" s="1" t="s">
        <v>54</v>
      </c>
      <c r="D315" s="1" t="s">
        <v>55</v>
      </c>
      <c r="E315" s="1" t="s">
        <v>12</v>
      </c>
      <c r="F315">
        <v>25</v>
      </c>
      <c r="G315">
        <v>0.63</v>
      </c>
      <c r="H315">
        <v>39</v>
      </c>
      <c r="I315">
        <v>0.54</v>
      </c>
      <c r="K315">
        <f t="shared" si="22"/>
        <v>36</v>
      </c>
      <c r="L315">
        <f t="shared" si="23"/>
        <v>7</v>
      </c>
      <c r="M315" t="str">
        <f>IF(COUNT(FIND({0,1,2,3,4,5,6,7,8,9},IF(ISBLANK(A315),IF(LEN(TRIM(B315))&gt;0,TRIM(B315),TRIM(C315)),"")))&gt;0,IF(ISBLANK(A315),IF(LEN(TRIM(B315))&gt;0,TRIM(B315),TRIM(C315)),""),"")</f>
        <v>36</v>
      </c>
      <c r="N315" t="str">
        <f>IF(COUNT(FIND({0,1,2,3,4,5,6,7,8,9},IF(ISBLANK(A315),IF(LEN(TRIM(B315))&gt;0,TRIM(C315),LEFT(D315, 4)),"")))&gt;0,IF(ISBLANK(A315),IF(LEN(TRIM(B315))&gt;0,TRIM(C315),LEFT(D315, 4)),""),"")</f>
        <v>071</v>
      </c>
      <c r="O315" t="str">
        <f t="shared" si="24"/>
        <v>NY</v>
      </c>
      <c r="P315" t="str">
        <f>TRIM(IF(COUNT(FIND({0,1,2,3,4,5,6,7,8,9},B315))&gt;0,D315,IF(LEN(TRIM(B315))&gt;0,CONCATENATE(B315,C315,D315),MID(D315,4,LEN(D315)))))</f>
        <v>Orange</v>
      </c>
      <c r="Q315">
        <f t="shared" si="25"/>
        <v>25</v>
      </c>
      <c r="R315">
        <f t="shared" si="26"/>
        <v>39</v>
      </c>
    </row>
    <row r="316" spans="2:18" x14ac:dyDescent="0.25">
      <c r="B316" s="1" t="s">
        <v>13</v>
      </c>
      <c r="C316" s="1" t="s">
        <v>24</v>
      </c>
      <c r="D316" s="1" t="s">
        <v>25</v>
      </c>
      <c r="E316" s="1" t="s">
        <v>12</v>
      </c>
      <c r="F316">
        <v>25</v>
      </c>
      <c r="G316">
        <v>0.63</v>
      </c>
      <c r="H316">
        <v>34</v>
      </c>
      <c r="I316">
        <v>0.47</v>
      </c>
      <c r="K316">
        <f t="shared" si="22"/>
        <v>36</v>
      </c>
      <c r="L316">
        <f t="shared" si="23"/>
        <v>7</v>
      </c>
      <c r="M316" t="str">
        <f>IF(COUNT(FIND({0,1,2,3,4,5,6,7,8,9},IF(ISBLANK(A316),IF(LEN(TRIM(B316))&gt;0,TRIM(B316),TRIM(C316)),"")))&gt;0,IF(ISBLANK(A316),IF(LEN(TRIM(B316))&gt;0,TRIM(B316),TRIM(C316)),""),"")</f>
        <v>36</v>
      </c>
      <c r="N316" t="str">
        <f>IF(COUNT(FIND({0,1,2,3,4,5,6,7,8,9},IF(ISBLANK(A316),IF(LEN(TRIM(B316))&gt;0,TRIM(C316),LEFT(D316, 4)),"")))&gt;0,IF(ISBLANK(A316),IF(LEN(TRIM(B316))&gt;0,TRIM(C316),LEFT(D316, 4)),""),"")</f>
        <v>103</v>
      </c>
      <c r="O316" t="str">
        <f t="shared" si="24"/>
        <v>NY</v>
      </c>
      <c r="P316" t="str">
        <f>TRIM(IF(COUNT(FIND({0,1,2,3,4,5,6,7,8,9},B316))&gt;0,D316,IF(LEN(TRIM(B316))&gt;0,CONCATENATE(B316,C316,D316),MID(D316,4,LEN(D316)))))</f>
        <v>Suffolk</v>
      </c>
      <c r="Q316">
        <f t="shared" si="25"/>
        <v>25</v>
      </c>
      <c r="R316">
        <f t="shared" si="26"/>
        <v>34</v>
      </c>
    </row>
    <row r="317" spans="2:18" x14ac:dyDescent="0.25">
      <c r="B317" s="1" t="s">
        <v>13</v>
      </c>
      <c r="C317" s="1" t="s">
        <v>28</v>
      </c>
      <c r="D317" s="1" t="s">
        <v>29</v>
      </c>
      <c r="E317" s="1" t="s">
        <v>12</v>
      </c>
      <c r="F317">
        <v>23</v>
      </c>
      <c r="G317">
        <v>0.57999999999999996</v>
      </c>
      <c r="H317">
        <v>27</v>
      </c>
      <c r="I317">
        <v>0.37</v>
      </c>
      <c r="K317">
        <f t="shared" si="22"/>
        <v>36</v>
      </c>
      <c r="L317">
        <f t="shared" si="23"/>
        <v>7</v>
      </c>
      <c r="M317" t="str">
        <f>IF(COUNT(FIND({0,1,2,3,4,5,6,7,8,9},IF(ISBLANK(A317),IF(LEN(TRIM(B317))&gt;0,TRIM(B317),TRIM(C317)),"")))&gt;0,IF(ISBLANK(A317),IF(LEN(TRIM(B317))&gt;0,TRIM(B317),TRIM(C317)),""),"")</f>
        <v>36</v>
      </c>
      <c r="N317" t="str">
        <f>IF(COUNT(FIND({0,1,2,3,4,5,6,7,8,9},IF(ISBLANK(A317),IF(LEN(TRIM(B317))&gt;0,TRIM(C317),LEFT(D317, 4)),"")))&gt;0,IF(ISBLANK(A317),IF(LEN(TRIM(B317))&gt;0,TRIM(C317),LEFT(D317, 4)),""),"")</f>
        <v>081</v>
      </c>
      <c r="O317" t="str">
        <f t="shared" si="24"/>
        <v>NY</v>
      </c>
      <c r="P317" t="str">
        <f>TRIM(IF(COUNT(FIND({0,1,2,3,4,5,6,7,8,9},B317))&gt;0,D317,IF(LEN(TRIM(B317))&gt;0,CONCATENATE(B317,C317,D317),MID(D317,4,LEN(D317)))))</f>
        <v>Queens</v>
      </c>
      <c r="Q317">
        <f t="shared" si="25"/>
        <v>23</v>
      </c>
      <c r="R317">
        <f t="shared" si="26"/>
        <v>27</v>
      </c>
    </row>
    <row r="318" spans="2:18" x14ac:dyDescent="0.25">
      <c r="B318" s="1" t="s">
        <v>99</v>
      </c>
      <c r="C318" s="1" t="s">
        <v>116</v>
      </c>
      <c r="D318" s="1" t="s">
        <v>117</v>
      </c>
      <c r="E318" s="1" t="s">
        <v>102</v>
      </c>
      <c r="F318">
        <v>22</v>
      </c>
      <c r="G318">
        <v>0.55000000000000004</v>
      </c>
      <c r="H318">
        <v>41</v>
      </c>
      <c r="I318">
        <v>0.56999999999999995</v>
      </c>
      <c r="K318">
        <f t="shared" si="22"/>
        <v>36</v>
      </c>
      <c r="L318">
        <f t="shared" si="23"/>
        <v>7</v>
      </c>
      <c r="M318" t="str">
        <f>IF(COUNT(FIND({0,1,2,3,4,5,6,7,8,9},IF(ISBLANK(A318),IF(LEN(TRIM(B318))&gt;0,TRIM(B318),TRIM(C318)),"")))&gt;0,IF(ISBLANK(A318),IF(LEN(TRIM(B318))&gt;0,TRIM(B318),TRIM(C318)),""),"")</f>
        <v>06</v>
      </c>
      <c r="N318" t="str">
        <f>IF(COUNT(FIND({0,1,2,3,4,5,6,7,8,9},IF(ISBLANK(A318),IF(LEN(TRIM(B318))&gt;0,TRIM(C318),LEFT(D318, 4)),"")))&gt;0,IF(ISBLANK(A318),IF(LEN(TRIM(B318))&gt;0,TRIM(C318),LEFT(D318, 4)),""),"")</f>
        <v>073</v>
      </c>
      <c r="O318" t="str">
        <f t="shared" si="24"/>
        <v>Ca</v>
      </c>
      <c r="P318" t="str">
        <f>TRIM(IF(COUNT(FIND({0,1,2,3,4,5,6,7,8,9},B318))&gt;0,D318,IF(LEN(TRIM(B318))&gt;0,CONCATENATE(B318,C318,D318),MID(D318,4,LEN(D318)))))</f>
        <v>San Diego</v>
      </c>
      <c r="Q318">
        <f t="shared" si="25"/>
        <v>22</v>
      </c>
      <c r="R318">
        <f t="shared" si="26"/>
        <v>41</v>
      </c>
    </row>
    <row r="319" spans="2:18" x14ac:dyDescent="0.25">
      <c r="B319" s="1" t="s">
        <v>99</v>
      </c>
      <c r="C319" s="1" t="s">
        <v>100</v>
      </c>
      <c r="D319" s="1" t="s">
        <v>101</v>
      </c>
      <c r="E319" s="1" t="s">
        <v>102</v>
      </c>
      <c r="F319">
        <v>22</v>
      </c>
      <c r="G319">
        <v>0.55000000000000004</v>
      </c>
      <c r="H319">
        <v>38</v>
      </c>
      <c r="I319">
        <v>0.53</v>
      </c>
      <c r="K319">
        <f t="shared" si="22"/>
        <v>36</v>
      </c>
      <c r="L319">
        <f t="shared" si="23"/>
        <v>7</v>
      </c>
      <c r="M319" t="str">
        <f>IF(COUNT(FIND({0,1,2,3,4,5,6,7,8,9},IF(ISBLANK(A319),IF(LEN(TRIM(B319))&gt;0,TRIM(B319),TRIM(C319)),"")))&gt;0,IF(ISBLANK(A319),IF(LEN(TRIM(B319))&gt;0,TRIM(B319),TRIM(C319)),""),"")</f>
        <v>06</v>
      </c>
      <c r="N319" t="str">
        <f>IF(COUNT(FIND({0,1,2,3,4,5,6,7,8,9},IF(ISBLANK(A319),IF(LEN(TRIM(B319))&gt;0,TRIM(C319),LEFT(D319, 4)),"")))&gt;0,IF(ISBLANK(A319),IF(LEN(TRIM(B319))&gt;0,TRIM(C319),LEFT(D319, 4)),""),"")</f>
        <v>037</v>
      </c>
      <c r="O319" t="str">
        <f t="shared" si="24"/>
        <v>Ca</v>
      </c>
      <c r="P319" t="str">
        <f>TRIM(IF(COUNT(FIND({0,1,2,3,4,5,6,7,8,9},B319))&gt;0,D319,IF(LEN(TRIM(B319))&gt;0,CONCATENATE(B319,C319,D319),MID(D319,4,LEN(D319)))))</f>
        <v>Los Angeles</v>
      </c>
      <c r="Q319">
        <f t="shared" si="25"/>
        <v>22</v>
      </c>
      <c r="R319">
        <f t="shared" si="26"/>
        <v>38</v>
      </c>
    </row>
    <row r="320" spans="2:18" x14ac:dyDescent="0.25">
      <c r="B320" s="1" t="s">
        <v>13</v>
      </c>
      <c r="C320" s="1" t="s">
        <v>44</v>
      </c>
      <c r="D320" s="1" t="s">
        <v>45</v>
      </c>
      <c r="E320" s="1" t="s">
        <v>12</v>
      </c>
      <c r="F320">
        <v>22</v>
      </c>
      <c r="G320">
        <v>0.55000000000000004</v>
      </c>
      <c r="H320">
        <v>29</v>
      </c>
      <c r="I320">
        <v>0.4</v>
      </c>
      <c r="K320">
        <f t="shared" si="22"/>
        <v>36</v>
      </c>
      <c r="L320">
        <f t="shared" si="23"/>
        <v>7</v>
      </c>
      <c r="M320" t="str">
        <f>IF(COUNT(FIND({0,1,2,3,4,5,6,7,8,9},IF(ISBLANK(A320),IF(LEN(TRIM(B320))&gt;0,TRIM(B320),TRIM(C320)),"")))&gt;0,IF(ISBLANK(A320),IF(LEN(TRIM(B320))&gt;0,TRIM(B320),TRIM(C320)),""),"")</f>
        <v>36</v>
      </c>
      <c r="N320" t="str">
        <f>IF(COUNT(FIND({0,1,2,3,4,5,6,7,8,9},IF(ISBLANK(A320),IF(LEN(TRIM(B320))&gt;0,TRIM(C320),LEFT(D320, 4)),"")))&gt;0,IF(ISBLANK(A320),IF(LEN(TRIM(B320))&gt;0,TRIM(C320),LEFT(D320, 4)),""),"")</f>
        <v>047</v>
      </c>
      <c r="O320" t="str">
        <f t="shared" si="24"/>
        <v>NY</v>
      </c>
      <c r="P320" t="str">
        <f>TRIM(IF(COUNT(FIND({0,1,2,3,4,5,6,7,8,9},B320))&gt;0,D320,IF(LEN(TRIM(B320))&gt;0,CONCATENATE(B320,C320,D320),MID(D320,4,LEN(D320)))))</f>
        <v>Kings</v>
      </c>
      <c r="Q320">
        <f t="shared" si="25"/>
        <v>22</v>
      </c>
      <c r="R320">
        <f t="shared" si="26"/>
        <v>29</v>
      </c>
    </row>
    <row r="321" spans="2:18" x14ac:dyDescent="0.25">
      <c r="B321" s="1" t="s">
        <v>162</v>
      </c>
      <c r="C321" s="1" t="s">
        <v>113</v>
      </c>
      <c r="D321" s="1" t="s">
        <v>163</v>
      </c>
      <c r="E321" s="1" t="s">
        <v>164</v>
      </c>
      <c r="F321">
        <v>21</v>
      </c>
      <c r="G321">
        <v>0.53</v>
      </c>
      <c r="H321">
        <v>37</v>
      </c>
      <c r="I321">
        <v>0.51</v>
      </c>
      <c r="K321">
        <f t="shared" si="22"/>
        <v>36</v>
      </c>
      <c r="L321">
        <f t="shared" si="23"/>
        <v>7</v>
      </c>
      <c r="M321" t="str">
        <f>IF(COUNT(FIND({0,1,2,3,4,5,6,7,8,9},IF(ISBLANK(A321),IF(LEN(TRIM(B321))&gt;0,TRIM(B321),TRIM(C321)),"")))&gt;0,IF(ISBLANK(A321),IF(LEN(TRIM(B321))&gt;0,TRIM(B321),TRIM(C321)),""),"")</f>
        <v>04</v>
      </c>
      <c r="N321" t="str">
        <f>IF(COUNT(FIND({0,1,2,3,4,5,6,7,8,9},IF(ISBLANK(A321),IF(LEN(TRIM(B321))&gt;0,TRIM(C321),LEFT(D321, 4)),"")))&gt;0,IF(ISBLANK(A321),IF(LEN(TRIM(B321))&gt;0,TRIM(C321),LEFT(D321, 4)),""),"")</f>
        <v>013</v>
      </c>
      <c r="O321" t="str">
        <f t="shared" si="24"/>
        <v>Az</v>
      </c>
      <c r="P321" t="str">
        <f>TRIM(IF(COUNT(FIND({0,1,2,3,4,5,6,7,8,9},B321))&gt;0,D321,IF(LEN(TRIM(B321))&gt;0,CONCATENATE(B321,C321,D321),MID(D321,4,LEN(D321)))))</f>
        <v>Maricopa</v>
      </c>
      <c r="Q321">
        <f t="shared" si="25"/>
        <v>21</v>
      </c>
      <c r="R321">
        <f t="shared" si="26"/>
        <v>37</v>
      </c>
    </row>
    <row r="322" spans="2:18" x14ac:dyDescent="0.25">
      <c r="B322" s="1" t="s">
        <v>95</v>
      </c>
      <c r="C322" s="1" t="s">
        <v>192</v>
      </c>
      <c r="D322" s="1" t="s">
        <v>193</v>
      </c>
      <c r="E322" s="1" t="s">
        <v>98</v>
      </c>
      <c r="F322">
        <v>21</v>
      </c>
      <c r="G322">
        <v>0.53</v>
      </c>
      <c r="H322">
        <v>40</v>
      </c>
      <c r="I322">
        <v>0.55000000000000004</v>
      </c>
      <c r="K322">
        <f t="shared" si="22"/>
        <v>36</v>
      </c>
      <c r="L322">
        <f t="shared" si="23"/>
        <v>7</v>
      </c>
      <c r="M322" t="str">
        <f>IF(COUNT(FIND({0,1,2,3,4,5,6,7,8,9},IF(ISBLANK(A322),IF(LEN(TRIM(B322))&gt;0,TRIM(B322),TRIM(C322)),"")))&gt;0,IF(ISBLANK(A322),IF(LEN(TRIM(B322))&gt;0,TRIM(B322),TRIM(C322)),""),"")</f>
        <v>12</v>
      </c>
      <c r="N322" t="str">
        <f>IF(COUNT(FIND({0,1,2,3,4,5,6,7,8,9},IF(ISBLANK(A322),IF(LEN(TRIM(B322))&gt;0,TRIM(C322),LEFT(D322, 4)),"")))&gt;0,IF(ISBLANK(A322),IF(LEN(TRIM(B322))&gt;0,TRIM(C322),LEFT(D322, 4)),""),"")</f>
        <v>127</v>
      </c>
      <c r="O322" t="str">
        <f t="shared" si="24"/>
        <v>Fl</v>
      </c>
      <c r="P322" t="str">
        <f>TRIM(IF(COUNT(FIND({0,1,2,3,4,5,6,7,8,9},B322))&gt;0,D322,IF(LEN(TRIM(B322))&gt;0,CONCATENATE(B322,C322,D322),MID(D322,4,LEN(D322)))))</f>
        <v>Volusia</v>
      </c>
      <c r="Q322">
        <f t="shared" si="25"/>
        <v>21</v>
      </c>
      <c r="R322">
        <f t="shared" si="26"/>
        <v>40</v>
      </c>
    </row>
    <row r="323" spans="2:18" x14ac:dyDescent="0.25">
      <c r="B323" s="1" t="s">
        <v>99</v>
      </c>
      <c r="C323" s="1" t="s">
        <v>38</v>
      </c>
      <c r="D323" s="1" t="s">
        <v>55</v>
      </c>
      <c r="E323" s="1" t="s">
        <v>102</v>
      </c>
      <c r="F323">
        <v>20</v>
      </c>
      <c r="G323">
        <v>0.5</v>
      </c>
      <c r="H323">
        <v>37</v>
      </c>
      <c r="I323">
        <v>0.51</v>
      </c>
      <c r="K323">
        <f t="shared" si="22"/>
        <v>36</v>
      </c>
      <c r="L323">
        <f t="shared" si="23"/>
        <v>7</v>
      </c>
      <c r="M323" t="str">
        <f>IF(COUNT(FIND({0,1,2,3,4,5,6,7,8,9},IF(ISBLANK(A323),IF(LEN(TRIM(B323))&gt;0,TRIM(B323),TRIM(C323)),"")))&gt;0,IF(ISBLANK(A323),IF(LEN(TRIM(B323))&gt;0,TRIM(B323),TRIM(C323)),""),"")</f>
        <v>06</v>
      </c>
      <c r="N323" t="str">
        <f>IF(COUNT(FIND({0,1,2,3,4,5,6,7,8,9},IF(ISBLANK(A323),IF(LEN(TRIM(B323))&gt;0,TRIM(C323),LEFT(D323, 4)),"")))&gt;0,IF(ISBLANK(A323),IF(LEN(TRIM(B323))&gt;0,TRIM(C323),LEFT(D323, 4)),""),"")</f>
        <v>059</v>
      </c>
      <c r="O323" t="str">
        <f t="shared" si="24"/>
        <v>Ca</v>
      </c>
      <c r="P323" t="str">
        <f>TRIM(IF(COUNT(FIND({0,1,2,3,4,5,6,7,8,9},B323))&gt;0,D323,IF(LEN(TRIM(B323))&gt;0,CONCATENATE(B323,C323,D323),MID(D323,4,LEN(D323)))))</f>
        <v>Orange</v>
      </c>
      <c r="Q323">
        <f t="shared" si="25"/>
        <v>20</v>
      </c>
      <c r="R323">
        <f t="shared" si="26"/>
        <v>37</v>
      </c>
    </row>
    <row r="324" spans="2:18" x14ac:dyDescent="0.25">
      <c r="B324" s="1" t="s">
        <v>13</v>
      </c>
      <c r="C324" s="1" t="s">
        <v>133</v>
      </c>
      <c r="D324" s="1" t="s">
        <v>134</v>
      </c>
      <c r="E324" s="1" t="s">
        <v>12</v>
      </c>
      <c r="F324">
        <v>19</v>
      </c>
      <c r="G324">
        <v>0.48</v>
      </c>
      <c r="H324">
        <v>33</v>
      </c>
      <c r="I324">
        <v>0.46</v>
      </c>
      <c r="K324">
        <f t="shared" ref="K324:K387" si="27">VALUE(IF(ISBLANK(A324),K323,A324))</f>
        <v>36</v>
      </c>
      <c r="L324">
        <f t="shared" ref="L324:L387" si="28">VALUE(IF(ISBLANK(A324),L323,CONCATENATE(TRIM(B324),TRIM(C324))))</f>
        <v>7</v>
      </c>
      <c r="M324" t="str">
        <f>IF(COUNT(FIND({0,1,2,3,4,5,6,7,8,9},IF(ISBLANK(A324),IF(LEN(TRIM(B324))&gt;0,TRIM(B324),TRIM(C324)),"")))&gt;0,IF(ISBLANK(A324),IF(LEN(TRIM(B324))&gt;0,TRIM(B324),TRIM(C324)),""),"")</f>
        <v>36</v>
      </c>
      <c r="N324" t="str">
        <f>IF(COUNT(FIND({0,1,2,3,4,5,6,7,8,9},IF(ISBLANK(A324),IF(LEN(TRIM(B324))&gt;0,TRIM(C324),LEFT(D324, 4)),"")))&gt;0,IF(ISBLANK(A324),IF(LEN(TRIM(B324))&gt;0,TRIM(C324),LEFT(D324, 4)),""),"")</f>
        <v>075</v>
      </c>
      <c r="O324" t="str">
        <f t="shared" ref="O324:O387" si="29">IF(LEN(TRIM(E324))&gt;0,E324,"XX")</f>
        <v>NY</v>
      </c>
      <c r="P324" t="str">
        <f>TRIM(IF(COUNT(FIND({0,1,2,3,4,5,6,7,8,9},B324))&gt;0,D324,IF(LEN(TRIM(B324))&gt;0,CONCATENATE(B324,C324,D324),MID(D324,4,LEN(D324)))))</f>
        <v>Oswego</v>
      </c>
      <c r="Q324">
        <f t="shared" ref="Q324:Q387" si="30">F324</f>
        <v>19</v>
      </c>
      <c r="R324">
        <f t="shared" ref="R324:R387" si="31">H324</f>
        <v>33</v>
      </c>
    </row>
    <row r="325" spans="2:18" x14ac:dyDescent="0.25">
      <c r="B325" s="1" t="s">
        <v>95</v>
      </c>
      <c r="C325" s="1" t="s">
        <v>121</v>
      </c>
      <c r="D325" s="1" t="s">
        <v>294</v>
      </c>
      <c r="E325" s="1" t="s">
        <v>98</v>
      </c>
      <c r="F325">
        <v>19</v>
      </c>
      <c r="G325">
        <v>0.48</v>
      </c>
      <c r="H325">
        <v>31</v>
      </c>
      <c r="I325">
        <v>0.43</v>
      </c>
      <c r="K325">
        <f t="shared" si="27"/>
        <v>36</v>
      </c>
      <c r="L325">
        <f t="shared" si="28"/>
        <v>7</v>
      </c>
      <c r="M325" t="str">
        <f>IF(COUNT(FIND({0,1,2,3,4,5,6,7,8,9},IF(ISBLANK(A325),IF(LEN(TRIM(B325))&gt;0,TRIM(B325),TRIM(C325)),"")))&gt;0,IF(ISBLANK(A325),IF(LEN(TRIM(B325))&gt;0,TRIM(B325),TRIM(C325)),""),"")</f>
        <v>12</v>
      </c>
      <c r="N325" t="str">
        <f>IF(COUNT(FIND({0,1,2,3,4,5,6,7,8,9},IF(ISBLANK(A325),IF(LEN(TRIM(B325))&gt;0,TRIM(C325),LEFT(D325, 4)),"")))&gt;0,IF(ISBLANK(A325),IF(LEN(TRIM(B325))&gt;0,TRIM(C325),LEFT(D325, 4)),""),"")</f>
        <v>101</v>
      </c>
      <c r="O325" t="str">
        <f t="shared" si="29"/>
        <v>Fl</v>
      </c>
      <c r="P325" t="str">
        <f>TRIM(IF(COUNT(FIND({0,1,2,3,4,5,6,7,8,9},B325))&gt;0,D325,IF(LEN(TRIM(B325))&gt;0,CONCATENATE(B325,C325,D325),MID(D325,4,LEN(D325)))))</f>
        <v>Pasco</v>
      </c>
      <c r="Q325">
        <f t="shared" si="30"/>
        <v>19</v>
      </c>
      <c r="R325">
        <f t="shared" si="31"/>
        <v>31</v>
      </c>
    </row>
    <row r="326" spans="2:18" x14ac:dyDescent="0.25">
      <c r="B326" s="1" t="s">
        <v>165</v>
      </c>
      <c r="C326" s="1" t="s">
        <v>166</v>
      </c>
      <c r="D326" s="1" t="s">
        <v>167</v>
      </c>
      <c r="E326" s="1" t="s">
        <v>168</v>
      </c>
      <c r="F326">
        <v>19</v>
      </c>
      <c r="G326">
        <v>0.48</v>
      </c>
      <c r="H326">
        <v>36</v>
      </c>
      <c r="I326">
        <v>0.5</v>
      </c>
      <c r="K326">
        <f t="shared" si="27"/>
        <v>36</v>
      </c>
      <c r="L326">
        <f t="shared" si="28"/>
        <v>7</v>
      </c>
      <c r="M326" t="str">
        <f>IF(COUNT(FIND({0,1,2,3,4,5,6,7,8,9},IF(ISBLANK(A326),IF(LEN(TRIM(B326))&gt;0,TRIM(B326),TRIM(C326)),"")))&gt;0,IF(ISBLANK(A326),IF(LEN(TRIM(B326))&gt;0,TRIM(B326),TRIM(C326)),""),"")</f>
        <v>48</v>
      </c>
      <c r="N326" t="str">
        <f>IF(COUNT(FIND({0,1,2,3,4,5,6,7,8,9},IF(ISBLANK(A326),IF(LEN(TRIM(B326))&gt;0,TRIM(C326),LEFT(D326, 4)),"")))&gt;0,IF(ISBLANK(A326),IF(LEN(TRIM(B326))&gt;0,TRIM(C326),LEFT(D326, 4)),""),"")</f>
        <v>201</v>
      </c>
      <c r="O326" t="str">
        <f t="shared" si="29"/>
        <v>Tx</v>
      </c>
      <c r="P326" t="str">
        <f>TRIM(IF(COUNT(FIND({0,1,2,3,4,5,6,7,8,9},B326))&gt;0,D326,IF(LEN(TRIM(B326))&gt;0,CONCATENATE(B326,C326,D326),MID(D326,4,LEN(D326)))))</f>
        <v>Harris</v>
      </c>
      <c r="Q326">
        <f t="shared" si="30"/>
        <v>19</v>
      </c>
      <c r="R326">
        <f t="shared" si="31"/>
        <v>36</v>
      </c>
    </row>
    <row r="327" spans="2:18" x14ac:dyDescent="0.25">
      <c r="B327" s="1" t="s">
        <v>56</v>
      </c>
      <c r="C327" s="1" t="s">
        <v>57</v>
      </c>
      <c r="D327" s="1" t="s">
        <v>58</v>
      </c>
      <c r="E327" s="1" t="s">
        <v>59</v>
      </c>
      <c r="F327">
        <v>19</v>
      </c>
      <c r="G327">
        <v>0.48</v>
      </c>
      <c r="H327">
        <v>25</v>
      </c>
      <c r="I327">
        <v>0.35</v>
      </c>
      <c r="K327">
        <f t="shared" si="27"/>
        <v>36</v>
      </c>
      <c r="L327">
        <f t="shared" si="28"/>
        <v>7</v>
      </c>
      <c r="M327" t="str">
        <f>IF(COUNT(FIND({0,1,2,3,4,5,6,7,8,9},IF(ISBLANK(A327),IF(LEN(TRIM(B327))&gt;0,TRIM(B327),TRIM(C327)),"")))&gt;0,IF(ISBLANK(A327),IF(LEN(TRIM(B327))&gt;0,TRIM(B327),TRIM(C327)),""),"")</f>
        <v>25</v>
      </c>
      <c r="N327" t="str">
        <f>IF(COUNT(FIND({0,1,2,3,4,5,6,7,8,9},IF(ISBLANK(A327),IF(LEN(TRIM(B327))&gt;0,TRIM(C327),LEFT(D327, 4)),"")))&gt;0,IF(ISBLANK(A327),IF(LEN(TRIM(B327))&gt;0,TRIM(C327),LEFT(D327, 4)),""),"")</f>
        <v>017</v>
      </c>
      <c r="O327" t="str">
        <f t="shared" si="29"/>
        <v>Ma</v>
      </c>
      <c r="P327" t="str">
        <f>TRIM(IF(COUNT(FIND({0,1,2,3,4,5,6,7,8,9},B327))&gt;0,D327,IF(LEN(TRIM(B327))&gt;0,CONCATENATE(B327,C327,D327),MID(D327,4,LEN(D327)))))</f>
        <v>Middlesex</v>
      </c>
      <c r="Q327">
        <f t="shared" si="30"/>
        <v>19</v>
      </c>
      <c r="R327">
        <f t="shared" si="31"/>
        <v>25</v>
      </c>
    </row>
    <row r="328" spans="2:18" x14ac:dyDescent="0.25">
      <c r="B328" s="1" t="s">
        <v>13</v>
      </c>
      <c r="C328" s="1" t="s">
        <v>178</v>
      </c>
      <c r="D328" s="1" t="s">
        <v>179</v>
      </c>
      <c r="E328" s="1" t="s">
        <v>12</v>
      </c>
      <c r="F328">
        <v>19</v>
      </c>
      <c r="G328">
        <v>0.48</v>
      </c>
      <c r="H328">
        <v>31</v>
      </c>
      <c r="I328">
        <v>0.43</v>
      </c>
      <c r="K328">
        <f t="shared" si="27"/>
        <v>36</v>
      </c>
      <c r="L328">
        <f t="shared" si="28"/>
        <v>7</v>
      </c>
      <c r="M328" t="str">
        <f>IF(COUNT(FIND({0,1,2,3,4,5,6,7,8,9},IF(ISBLANK(A328),IF(LEN(TRIM(B328))&gt;0,TRIM(B328),TRIM(C328)),"")))&gt;0,IF(ISBLANK(A328),IF(LEN(TRIM(B328))&gt;0,TRIM(B328),TRIM(C328)),""),"")</f>
        <v>36</v>
      </c>
      <c r="N328" t="str">
        <f>IF(COUNT(FIND({0,1,2,3,4,5,6,7,8,9},IF(ISBLANK(A328),IF(LEN(TRIM(B328))&gt;0,TRIM(C328),LEFT(D328, 4)),"")))&gt;0,IF(ISBLANK(A328),IF(LEN(TRIM(B328))&gt;0,TRIM(C328),LEFT(D328, 4)),""),"")</f>
        <v>053</v>
      </c>
      <c r="O328" t="str">
        <f t="shared" si="29"/>
        <v>NY</v>
      </c>
      <c r="P328" t="str">
        <f>TRIM(IF(COUNT(FIND({0,1,2,3,4,5,6,7,8,9},B328))&gt;0,D328,IF(LEN(TRIM(B328))&gt;0,CONCATENATE(B328,C328,D328),MID(D328,4,LEN(D328)))))</f>
        <v>Madison</v>
      </c>
      <c r="Q328">
        <f t="shared" si="30"/>
        <v>19</v>
      </c>
      <c r="R328">
        <f t="shared" si="31"/>
        <v>31</v>
      </c>
    </row>
    <row r="329" spans="2:18" x14ac:dyDescent="0.25">
      <c r="B329" s="1" t="s">
        <v>13</v>
      </c>
      <c r="C329" s="1" t="s">
        <v>38</v>
      </c>
      <c r="D329" s="1" t="s">
        <v>39</v>
      </c>
      <c r="E329" s="1" t="s">
        <v>12</v>
      </c>
      <c r="F329">
        <v>18</v>
      </c>
      <c r="G329">
        <v>0.45</v>
      </c>
      <c r="H329">
        <v>22</v>
      </c>
      <c r="I329">
        <v>0.3</v>
      </c>
      <c r="K329">
        <f t="shared" si="27"/>
        <v>36</v>
      </c>
      <c r="L329">
        <f t="shared" si="28"/>
        <v>7</v>
      </c>
      <c r="M329" t="str">
        <f>IF(COUNT(FIND({0,1,2,3,4,5,6,7,8,9},IF(ISBLANK(A329),IF(LEN(TRIM(B329))&gt;0,TRIM(B329),TRIM(C329)),"")))&gt;0,IF(ISBLANK(A329),IF(LEN(TRIM(B329))&gt;0,TRIM(B329),TRIM(C329)),""),"")</f>
        <v>36</v>
      </c>
      <c r="N329" t="str">
        <f>IF(COUNT(FIND({0,1,2,3,4,5,6,7,8,9},IF(ISBLANK(A329),IF(LEN(TRIM(B329))&gt;0,TRIM(C329),LEFT(D329, 4)),"")))&gt;0,IF(ISBLANK(A329),IF(LEN(TRIM(B329))&gt;0,TRIM(C329),LEFT(D329, 4)),""),"")</f>
        <v>059</v>
      </c>
      <c r="O329" t="str">
        <f t="shared" si="29"/>
        <v>NY</v>
      </c>
      <c r="P329" t="str">
        <f>TRIM(IF(COUNT(FIND({0,1,2,3,4,5,6,7,8,9},B329))&gt;0,D329,IF(LEN(TRIM(B329))&gt;0,CONCATENATE(B329,C329,D329),MID(D329,4,LEN(D329)))))</f>
        <v>Nassau</v>
      </c>
      <c r="Q329">
        <f t="shared" si="30"/>
        <v>18</v>
      </c>
      <c r="R329">
        <f t="shared" si="31"/>
        <v>22</v>
      </c>
    </row>
    <row r="330" spans="2:18" x14ac:dyDescent="0.25">
      <c r="B330" s="1" t="s">
        <v>78</v>
      </c>
      <c r="C330" s="1" t="s">
        <v>41</v>
      </c>
      <c r="D330" s="1" t="s">
        <v>115</v>
      </c>
      <c r="E330" s="1" t="s">
        <v>80</v>
      </c>
      <c r="F330">
        <v>18</v>
      </c>
      <c r="G330">
        <v>0.45</v>
      </c>
      <c r="H330">
        <v>34</v>
      </c>
      <c r="I330">
        <v>0.47</v>
      </c>
      <c r="K330">
        <f t="shared" si="27"/>
        <v>36</v>
      </c>
      <c r="L330">
        <f t="shared" si="28"/>
        <v>7</v>
      </c>
      <c r="M330" t="str">
        <f>IF(COUNT(FIND({0,1,2,3,4,5,6,7,8,9},IF(ISBLANK(A330),IF(LEN(TRIM(B330))&gt;0,TRIM(B330),TRIM(C330)),"")))&gt;0,IF(ISBLANK(A330),IF(LEN(TRIM(B330))&gt;0,TRIM(B330),TRIM(C330)),""),"")</f>
        <v>09</v>
      </c>
      <c r="N330" t="str">
        <f>IF(COUNT(FIND({0,1,2,3,4,5,6,7,8,9},IF(ISBLANK(A330),IF(LEN(TRIM(B330))&gt;0,TRIM(C330),LEFT(D330, 4)),"")))&gt;0,IF(ISBLANK(A330),IF(LEN(TRIM(B330))&gt;0,TRIM(C330),LEFT(D330, 4)),""),"")</f>
        <v>001</v>
      </c>
      <c r="O330" t="str">
        <f t="shared" si="29"/>
        <v>Ct</v>
      </c>
      <c r="P330" t="str">
        <f>TRIM(IF(COUNT(FIND({0,1,2,3,4,5,6,7,8,9},B330))&gt;0,D330,IF(LEN(TRIM(B330))&gt;0,CONCATENATE(B330,C330,D330),MID(D330,4,LEN(D330)))))</f>
        <v>Fairfield</v>
      </c>
      <c r="Q330">
        <f t="shared" si="30"/>
        <v>18</v>
      </c>
      <c r="R330">
        <f t="shared" si="31"/>
        <v>34</v>
      </c>
    </row>
    <row r="331" spans="2:18" x14ac:dyDescent="0.25">
      <c r="B331" s="1" t="s">
        <v>265</v>
      </c>
      <c r="C331" s="1" t="s">
        <v>111</v>
      </c>
      <c r="D331" s="1" t="s">
        <v>354</v>
      </c>
      <c r="E331" s="1" t="s">
        <v>267</v>
      </c>
      <c r="F331">
        <v>17</v>
      </c>
      <c r="G331">
        <v>0.43</v>
      </c>
      <c r="H331">
        <v>22</v>
      </c>
      <c r="I331">
        <v>0.3</v>
      </c>
      <c r="K331">
        <f t="shared" si="27"/>
        <v>36</v>
      </c>
      <c r="L331">
        <f t="shared" si="28"/>
        <v>7</v>
      </c>
      <c r="M331" t="str">
        <f>IF(COUNT(FIND({0,1,2,3,4,5,6,7,8,9},IF(ISBLANK(A331),IF(LEN(TRIM(B331))&gt;0,TRIM(B331),TRIM(C331)),"")))&gt;0,IF(ISBLANK(A331),IF(LEN(TRIM(B331))&gt;0,TRIM(B331),TRIM(C331)),""),"")</f>
        <v>53</v>
      </c>
      <c r="N331" t="str">
        <f>IF(COUNT(FIND({0,1,2,3,4,5,6,7,8,9},IF(ISBLANK(A331),IF(LEN(TRIM(B331))&gt;0,TRIM(C331),LEFT(D331, 4)),"")))&gt;0,IF(ISBLANK(A331),IF(LEN(TRIM(B331))&gt;0,TRIM(C331),LEFT(D331, 4)),""),"")</f>
        <v>033</v>
      </c>
      <c r="O331" t="str">
        <f t="shared" si="29"/>
        <v>Wa</v>
      </c>
      <c r="P331" t="str">
        <f>TRIM(IF(COUNT(FIND({0,1,2,3,4,5,6,7,8,9},B331))&gt;0,D331,IF(LEN(TRIM(B331))&gt;0,CONCATENATE(B331,C331,D331),MID(D331,4,LEN(D331)))))</f>
        <v>King</v>
      </c>
      <c r="Q331">
        <f t="shared" si="30"/>
        <v>17</v>
      </c>
      <c r="R331">
        <f t="shared" si="31"/>
        <v>22</v>
      </c>
    </row>
    <row r="332" spans="2:18" x14ac:dyDescent="0.25">
      <c r="B332" s="1" t="s">
        <v>120</v>
      </c>
      <c r="C332" s="1" t="s">
        <v>154</v>
      </c>
      <c r="D332" s="1" t="s">
        <v>456</v>
      </c>
      <c r="E332" s="1" t="s">
        <v>123</v>
      </c>
      <c r="F332">
        <v>17</v>
      </c>
      <c r="G332">
        <v>0.43</v>
      </c>
      <c r="H332">
        <v>26</v>
      </c>
      <c r="I332">
        <v>0.36</v>
      </c>
      <c r="K332">
        <f t="shared" si="27"/>
        <v>36</v>
      </c>
      <c r="L332">
        <f t="shared" si="28"/>
        <v>7</v>
      </c>
      <c r="M332" t="str">
        <f>IF(COUNT(FIND({0,1,2,3,4,5,6,7,8,9},IF(ISBLANK(A332),IF(LEN(TRIM(B332))&gt;0,TRIM(B332),TRIM(C332)),"")))&gt;0,IF(ISBLANK(A332),IF(LEN(TRIM(B332))&gt;0,TRIM(B332),TRIM(C332)),""),"")</f>
        <v>42</v>
      </c>
      <c r="N332" t="str">
        <f>IF(COUNT(FIND({0,1,2,3,4,5,6,7,8,9},IF(ISBLANK(A332),IF(LEN(TRIM(B332))&gt;0,TRIM(C332),LEFT(D332, 4)),"")))&gt;0,IF(ISBLANK(A332),IF(LEN(TRIM(B332))&gt;0,TRIM(C332),LEFT(D332, 4)),""),"")</f>
        <v>079</v>
      </c>
      <c r="O332" t="str">
        <f t="shared" si="29"/>
        <v>Pa</v>
      </c>
      <c r="P332" t="str">
        <f>TRIM(IF(COUNT(FIND({0,1,2,3,4,5,6,7,8,9},B332))&gt;0,D332,IF(LEN(TRIM(B332))&gt;0,CONCATENATE(B332,C332,D332),MID(D332,4,LEN(D332)))))</f>
        <v>Luzerne</v>
      </c>
      <c r="Q332">
        <f t="shared" si="30"/>
        <v>17</v>
      </c>
      <c r="R332">
        <f t="shared" si="31"/>
        <v>26</v>
      </c>
    </row>
    <row r="333" spans="2:18" x14ac:dyDescent="0.25">
      <c r="B333" s="1" t="s">
        <v>128</v>
      </c>
      <c r="C333" s="1" t="s">
        <v>89</v>
      </c>
      <c r="D333" s="1" t="s">
        <v>67</v>
      </c>
      <c r="E333" s="1" t="s">
        <v>129</v>
      </c>
      <c r="F333">
        <v>17</v>
      </c>
      <c r="G333">
        <v>0.43</v>
      </c>
      <c r="H333">
        <v>27</v>
      </c>
      <c r="I333">
        <v>0.37</v>
      </c>
      <c r="K333">
        <f t="shared" si="27"/>
        <v>36</v>
      </c>
      <c r="L333">
        <f t="shared" si="28"/>
        <v>7</v>
      </c>
      <c r="M333" t="str">
        <f>IF(COUNT(FIND({0,1,2,3,4,5,6,7,8,9},IF(ISBLANK(A333),IF(LEN(TRIM(B333))&gt;0,TRIM(B333),TRIM(C333)),"")))&gt;0,IF(ISBLANK(A333),IF(LEN(TRIM(B333))&gt;0,TRIM(B333),TRIM(C333)),""),"")</f>
        <v>24</v>
      </c>
      <c r="N333" t="str">
        <f>IF(COUNT(FIND({0,1,2,3,4,5,6,7,8,9},IF(ISBLANK(A333),IF(LEN(TRIM(B333))&gt;0,TRIM(C333),LEFT(D333, 4)),"")))&gt;0,IF(ISBLANK(A333),IF(LEN(TRIM(B333))&gt;0,TRIM(C333),LEFT(D333, 4)),""),"")</f>
        <v>031</v>
      </c>
      <c r="O333" t="str">
        <f t="shared" si="29"/>
        <v>Md</v>
      </c>
      <c r="P333" t="str">
        <f>TRIM(IF(COUNT(FIND({0,1,2,3,4,5,6,7,8,9},B333))&gt;0,D333,IF(LEN(TRIM(B333))&gt;0,CONCATENATE(B333,C333,D333),MID(D333,4,LEN(D333)))))</f>
        <v>Montgomery</v>
      </c>
      <c r="Q333">
        <f t="shared" si="30"/>
        <v>17</v>
      </c>
      <c r="R333">
        <f t="shared" si="31"/>
        <v>27</v>
      </c>
    </row>
    <row r="334" spans="2:18" x14ac:dyDescent="0.25">
      <c r="B334" s="1" t="s">
        <v>99</v>
      </c>
      <c r="C334" s="1" t="s">
        <v>124</v>
      </c>
      <c r="D334" s="1" t="s">
        <v>174</v>
      </c>
      <c r="E334" s="1" t="s">
        <v>102</v>
      </c>
      <c r="F334">
        <v>16</v>
      </c>
      <c r="G334">
        <v>0.4</v>
      </c>
      <c r="H334">
        <v>34</v>
      </c>
      <c r="I334">
        <v>0.47</v>
      </c>
      <c r="K334">
        <f t="shared" si="27"/>
        <v>36</v>
      </c>
      <c r="L334">
        <f t="shared" si="28"/>
        <v>7</v>
      </c>
      <c r="M334" t="str">
        <f>IF(COUNT(FIND({0,1,2,3,4,5,6,7,8,9},IF(ISBLANK(A334),IF(LEN(TRIM(B334))&gt;0,TRIM(B334),TRIM(C334)),"")))&gt;0,IF(ISBLANK(A334),IF(LEN(TRIM(B334))&gt;0,TRIM(B334),TRIM(C334)),""),"")</f>
        <v>06</v>
      </c>
      <c r="N334" t="str">
        <f>IF(COUNT(FIND({0,1,2,3,4,5,6,7,8,9},IF(ISBLANK(A334),IF(LEN(TRIM(B334))&gt;0,TRIM(C334),LEFT(D334, 4)),"")))&gt;0,IF(ISBLANK(A334),IF(LEN(TRIM(B334))&gt;0,TRIM(C334),LEFT(D334, 4)),""),"")</f>
        <v>085</v>
      </c>
      <c r="O334" t="str">
        <f t="shared" si="29"/>
        <v>Ca</v>
      </c>
      <c r="P334" t="str">
        <f>TRIM(IF(COUNT(FIND({0,1,2,3,4,5,6,7,8,9},B334))&gt;0,D334,IF(LEN(TRIM(B334))&gt;0,CONCATENATE(B334,C334,D334),MID(D334,4,LEN(D334)))))</f>
        <v>Santa Clara</v>
      </c>
      <c r="Q334">
        <f t="shared" si="30"/>
        <v>16</v>
      </c>
      <c r="R334">
        <f t="shared" si="31"/>
        <v>34</v>
      </c>
    </row>
    <row r="335" spans="2:18" x14ac:dyDescent="0.25">
      <c r="B335" s="1" t="s">
        <v>120</v>
      </c>
      <c r="C335" s="1" t="s">
        <v>18</v>
      </c>
      <c r="D335" s="1" t="s">
        <v>67</v>
      </c>
      <c r="E335" s="1" t="s">
        <v>123</v>
      </c>
      <c r="F335">
        <v>16</v>
      </c>
      <c r="G335">
        <v>0.4</v>
      </c>
      <c r="H335">
        <v>17</v>
      </c>
      <c r="I335">
        <v>0.23</v>
      </c>
      <c r="K335">
        <f t="shared" si="27"/>
        <v>36</v>
      </c>
      <c r="L335">
        <f t="shared" si="28"/>
        <v>7</v>
      </c>
      <c r="M335" t="str">
        <f>IF(COUNT(FIND({0,1,2,3,4,5,6,7,8,9},IF(ISBLANK(A335),IF(LEN(TRIM(B335))&gt;0,TRIM(B335),TRIM(C335)),"")))&gt;0,IF(ISBLANK(A335),IF(LEN(TRIM(B335))&gt;0,TRIM(B335),TRIM(C335)),""),"")</f>
        <v>42</v>
      </c>
      <c r="N335" t="str">
        <f>IF(COUNT(FIND({0,1,2,3,4,5,6,7,8,9},IF(ISBLANK(A335),IF(LEN(TRIM(B335))&gt;0,TRIM(C335),LEFT(D335, 4)),"")))&gt;0,IF(ISBLANK(A335),IF(LEN(TRIM(B335))&gt;0,TRIM(C335),LEFT(D335, 4)),""),"")</f>
        <v>091</v>
      </c>
      <c r="O335" t="str">
        <f t="shared" si="29"/>
        <v>Pa</v>
      </c>
      <c r="P335" t="str">
        <f>TRIM(IF(COUNT(FIND({0,1,2,3,4,5,6,7,8,9},B335))&gt;0,D335,IF(LEN(TRIM(B335))&gt;0,CONCATENATE(B335,C335,D335),MID(D335,4,LEN(D335)))))</f>
        <v>Montgomery</v>
      </c>
      <c r="Q335">
        <f t="shared" si="30"/>
        <v>16</v>
      </c>
      <c r="R335">
        <f t="shared" si="31"/>
        <v>17</v>
      </c>
    </row>
    <row r="336" spans="2:18" x14ac:dyDescent="0.25">
      <c r="B336" s="1" t="s">
        <v>13</v>
      </c>
      <c r="C336" s="1" t="s">
        <v>96</v>
      </c>
      <c r="D336" s="1" t="s">
        <v>184</v>
      </c>
      <c r="E336" s="1" t="s">
        <v>12</v>
      </c>
      <c r="F336">
        <v>16</v>
      </c>
      <c r="G336">
        <v>0.4</v>
      </c>
      <c r="H336">
        <v>33</v>
      </c>
      <c r="I336">
        <v>0.46</v>
      </c>
      <c r="K336">
        <f t="shared" si="27"/>
        <v>36</v>
      </c>
      <c r="L336">
        <f t="shared" si="28"/>
        <v>7</v>
      </c>
      <c r="M336" t="str">
        <f>IF(COUNT(FIND({0,1,2,3,4,5,6,7,8,9},IF(ISBLANK(A336),IF(LEN(TRIM(B336))&gt;0,TRIM(B336),TRIM(C336)),"")))&gt;0,IF(ISBLANK(A336),IF(LEN(TRIM(B336))&gt;0,TRIM(B336),TRIM(C336)),""),"")</f>
        <v>36</v>
      </c>
      <c r="N336" t="str">
        <f>IF(COUNT(FIND({0,1,2,3,4,5,6,7,8,9},IF(ISBLANK(A336),IF(LEN(TRIM(B336))&gt;0,TRIM(C336),LEFT(D336, 4)),"")))&gt;0,IF(ISBLANK(A336),IF(LEN(TRIM(B336))&gt;0,TRIM(C336),LEFT(D336, 4)),""),"")</f>
        <v>011</v>
      </c>
      <c r="O336" t="str">
        <f t="shared" si="29"/>
        <v>NY</v>
      </c>
      <c r="P336" t="str">
        <f>TRIM(IF(COUNT(FIND({0,1,2,3,4,5,6,7,8,9},B336))&gt;0,D336,IF(LEN(TRIM(B336))&gt;0,CONCATENATE(B336,C336,D336),MID(D336,4,LEN(D336)))))</f>
        <v>Cayuga</v>
      </c>
      <c r="Q336">
        <f t="shared" si="30"/>
        <v>16</v>
      </c>
      <c r="R336">
        <f t="shared" si="31"/>
        <v>33</v>
      </c>
    </row>
    <row r="337" spans="2:18" x14ac:dyDescent="0.25">
      <c r="B337" s="1" t="s">
        <v>13</v>
      </c>
      <c r="C337" s="1" t="s">
        <v>121</v>
      </c>
      <c r="D337" s="1" t="s">
        <v>170</v>
      </c>
      <c r="E337" s="1" t="s">
        <v>12</v>
      </c>
      <c r="F337">
        <v>16</v>
      </c>
      <c r="G337">
        <v>0.4</v>
      </c>
      <c r="H337">
        <v>28</v>
      </c>
      <c r="I337">
        <v>0.39</v>
      </c>
      <c r="K337">
        <f t="shared" si="27"/>
        <v>36</v>
      </c>
      <c r="L337">
        <f t="shared" si="28"/>
        <v>7</v>
      </c>
      <c r="M337" t="str">
        <f>IF(COUNT(FIND({0,1,2,3,4,5,6,7,8,9},IF(ISBLANK(A337),IF(LEN(TRIM(B337))&gt;0,TRIM(B337),TRIM(C337)),"")))&gt;0,IF(ISBLANK(A337),IF(LEN(TRIM(B337))&gt;0,TRIM(B337),TRIM(C337)),""),"")</f>
        <v>36</v>
      </c>
      <c r="N337" t="str">
        <f>IF(COUNT(FIND({0,1,2,3,4,5,6,7,8,9},IF(ISBLANK(A337),IF(LEN(TRIM(B337))&gt;0,TRIM(C337),LEFT(D337, 4)),"")))&gt;0,IF(ISBLANK(A337),IF(LEN(TRIM(B337))&gt;0,TRIM(C337),LEFT(D337, 4)),""),"")</f>
        <v>101</v>
      </c>
      <c r="O337" t="str">
        <f t="shared" si="29"/>
        <v>NY</v>
      </c>
      <c r="P337" t="str">
        <f>TRIM(IF(COUNT(FIND({0,1,2,3,4,5,6,7,8,9},B337))&gt;0,D337,IF(LEN(TRIM(B337))&gt;0,CONCATENATE(B337,C337,D337),MID(D337,4,LEN(D337)))))</f>
        <v>Steuben</v>
      </c>
      <c r="Q337">
        <f t="shared" si="30"/>
        <v>16</v>
      </c>
      <c r="R337">
        <f t="shared" si="31"/>
        <v>28</v>
      </c>
    </row>
    <row r="338" spans="2:18" x14ac:dyDescent="0.25">
      <c r="B338" s="1" t="s">
        <v>162</v>
      </c>
      <c r="C338" s="1" t="s">
        <v>64</v>
      </c>
      <c r="D338" s="1" t="s">
        <v>314</v>
      </c>
      <c r="E338" s="1" t="s">
        <v>164</v>
      </c>
      <c r="F338">
        <v>15</v>
      </c>
      <c r="G338">
        <v>0.38</v>
      </c>
      <c r="H338">
        <v>33</v>
      </c>
      <c r="I338">
        <v>0.46</v>
      </c>
      <c r="K338">
        <f t="shared" si="27"/>
        <v>36</v>
      </c>
      <c r="L338">
        <f t="shared" si="28"/>
        <v>7</v>
      </c>
      <c r="M338" t="str">
        <f>IF(COUNT(FIND({0,1,2,3,4,5,6,7,8,9},IF(ISBLANK(A338),IF(LEN(TRIM(B338))&gt;0,TRIM(B338),TRIM(C338)),"")))&gt;0,IF(ISBLANK(A338),IF(LEN(TRIM(B338))&gt;0,TRIM(B338),TRIM(C338)),""),"")</f>
        <v>04</v>
      </c>
      <c r="N338" t="str">
        <f>IF(COUNT(FIND({0,1,2,3,4,5,6,7,8,9},IF(ISBLANK(A338),IF(LEN(TRIM(B338))&gt;0,TRIM(C338),LEFT(D338, 4)),"")))&gt;0,IF(ISBLANK(A338),IF(LEN(TRIM(B338))&gt;0,TRIM(C338),LEFT(D338, 4)),""),"")</f>
        <v>019</v>
      </c>
      <c r="O338" t="str">
        <f t="shared" si="29"/>
        <v>Az</v>
      </c>
      <c r="P338" t="str">
        <f>TRIM(IF(COUNT(FIND({0,1,2,3,4,5,6,7,8,9},B338))&gt;0,D338,IF(LEN(TRIM(B338))&gt;0,CONCATENATE(B338,C338,D338),MID(D338,4,LEN(D338)))))</f>
        <v>Pima</v>
      </c>
      <c r="Q338">
        <f t="shared" si="30"/>
        <v>15</v>
      </c>
      <c r="R338">
        <f t="shared" si="31"/>
        <v>33</v>
      </c>
    </row>
    <row r="339" spans="2:18" x14ac:dyDescent="0.25">
      <c r="B339" s="1" t="s">
        <v>78</v>
      </c>
      <c r="C339" s="1" t="s">
        <v>76</v>
      </c>
      <c r="D339" s="1" t="s">
        <v>79</v>
      </c>
      <c r="E339" s="1" t="s">
        <v>80</v>
      </c>
      <c r="F339">
        <v>15</v>
      </c>
      <c r="G339">
        <v>0.38</v>
      </c>
      <c r="H339">
        <v>25</v>
      </c>
      <c r="I339">
        <v>0.35</v>
      </c>
      <c r="K339">
        <f t="shared" si="27"/>
        <v>36</v>
      </c>
      <c r="L339">
        <f t="shared" si="28"/>
        <v>7</v>
      </c>
      <c r="M339" t="str">
        <f>IF(COUNT(FIND({0,1,2,3,4,5,6,7,8,9},IF(ISBLANK(A339),IF(LEN(TRIM(B339))&gt;0,TRIM(B339),TRIM(C339)),"")))&gt;0,IF(ISBLANK(A339),IF(LEN(TRIM(B339))&gt;0,TRIM(B339),TRIM(C339)),""),"")</f>
        <v>09</v>
      </c>
      <c r="N339" t="str">
        <f>IF(COUNT(FIND({0,1,2,3,4,5,6,7,8,9},IF(ISBLANK(A339),IF(LEN(TRIM(B339))&gt;0,TRIM(C339),LEFT(D339, 4)),"")))&gt;0,IF(ISBLANK(A339),IF(LEN(TRIM(B339))&gt;0,TRIM(C339),LEFT(D339, 4)),""),"")</f>
        <v>003</v>
      </c>
      <c r="O339" t="str">
        <f t="shared" si="29"/>
        <v>Ct</v>
      </c>
      <c r="P339" t="str">
        <f>TRIM(IF(COUNT(FIND({0,1,2,3,4,5,6,7,8,9},B339))&gt;0,D339,IF(LEN(TRIM(B339))&gt;0,CONCATENATE(B339,C339,D339),MID(D339,4,LEN(D339)))))</f>
        <v>Hartford</v>
      </c>
      <c r="Q339">
        <f t="shared" si="30"/>
        <v>15</v>
      </c>
      <c r="R339">
        <f t="shared" si="31"/>
        <v>25</v>
      </c>
    </row>
    <row r="340" spans="2:18" x14ac:dyDescent="0.25">
      <c r="B340" s="1" t="s">
        <v>84</v>
      </c>
      <c r="C340" s="1" t="s">
        <v>76</v>
      </c>
      <c r="D340" s="1" t="s">
        <v>85</v>
      </c>
      <c r="E340" s="1" t="s">
        <v>86</v>
      </c>
      <c r="F340">
        <v>13</v>
      </c>
      <c r="G340">
        <v>0.33</v>
      </c>
      <c r="H340">
        <v>21</v>
      </c>
      <c r="I340">
        <v>0.28999999999999998</v>
      </c>
      <c r="K340">
        <f t="shared" si="27"/>
        <v>36</v>
      </c>
      <c r="L340">
        <f t="shared" si="28"/>
        <v>7</v>
      </c>
      <c r="M340" t="str">
        <f>IF(COUNT(FIND({0,1,2,3,4,5,6,7,8,9},IF(ISBLANK(A340),IF(LEN(TRIM(B340))&gt;0,TRIM(B340),TRIM(C340)),"")))&gt;0,IF(ISBLANK(A340),IF(LEN(TRIM(B340))&gt;0,TRIM(B340),TRIM(C340)),""),"")</f>
        <v>34</v>
      </c>
      <c r="N340" t="str">
        <f>IF(COUNT(FIND({0,1,2,3,4,5,6,7,8,9},IF(ISBLANK(A340),IF(LEN(TRIM(B340))&gt;0,TRIM(C340),LEFT(D340, 4)),"")))&gt;0,IF(ISBLANK(A340),IF(LEN(TRIM(B340))&gt;0,TRIM(C340),LEFT(D340, 4)),""),"")</f>
        <v>003</v>
      </c>
      <c r="O340" t="str">
        <f t="shared" si="29"/>
        <v>NJ</v>
      </c>
      <c r="P340" t="str">
        <f>TRIM(IF(COUNT(FIND({0,1,2,3,4,5,6,7,8,9},B340))&gt;0,D340,IF(LEN(TRIM(B340))&gt;0,CONCATENATE(B340,C340,D340),MID(D340,4,LEN(D340)))))</f>
        <v>Bergen</v>
      </c>
      <c r="Q340">
        <f t="shared" si="30"/>
        <v>13</v>
      </c>
      <c r="R340">
        <f t="shared" si="31"/>
        <v>21</v>
      </c>
    </row>
    <row r="341" spans="2:18" x14ac:dyDescent="0.25">
      <c r="B341" s="1" t="s">
        <v>99</v>
      </c>
      <c r="C341" s="1" t="s">
        <v>41</v>
      </c>
      <c r="D341" s="1" t="s">
        <v>246</v>
      </c>
      <c r="E341" s="1" t="s">
        <v>102</v>
      </c>
      <c r="F341">
        <v>13</v>
      </c>
      <c r="G341">
        <v>0.33</v>
      </c>
      <c r="H341">
        <v>15</v>
      </c>
      <c r="I341">
        <v>0.21</v>
      </c>
      <c r="K341">
        <f t="shared" si="27"/>
        <v>36</v>
      </c>
      <c r="L341">
        <f t="shared" si="28"/>
        <v>7</v>
      </c>
      <c r="M341" t="str">
        <f>IF(COUNT(FIND({0,1,2,3,4,5,6,7,8,9},IF(ISBLANK(A341),IF(LEN(TRIM(B341))&gt;0,TRIM(B341),TRIM(C341)),"")))&gt;0,IF(ISBLANK(A341),IF(LEN(TRIM(B341))&gt;0,TRIM(B341),TRIM(C341)),""),"")</f>
        <v>06</v>
      </c>
      <c r="N341" t="str">
        <f>IF(COUNT(FIND({0,1,2,3,4,5,6,7,8,9},IF(ISBLANK(A341),IF(LEN(TRIM(B341))&gt;0,TRIM(C341),LEFT(D341, 4)),"")))&gt;0,IF(ISBLANK(A341),IF(LEN(TRIM(B341))&gt;0,TRIM(C341),LEFT(D341, 4)),""),"")</f>
        <v>001</v>
      </c>
      <c r="O341" t="str">
        <f t="shared" si="29"/>
        <v>Ca</v>
      </c>
      <c r="P341" t="str">
        <f>TRIM(IF(COUNT(FIND({0,1,2,3,4,5,6,7,8,9},B341))&gt;0,D341,IF(LEN(TRIM(B341))&gt;0,CONCATENATE(B341,C341,D341),MID(D341,4,LEN(D341)))))</f>
        <v>Alameda</v>
      </c>
      <c r="Q341">
        <f t="shared" si="30"/>
        <v>13</v>
      </c>
      <c r="R341">
        <f t="shared" si="31"/>
        <v>15</v>
      </c>
    </row>
    <row r="342" spans="2:18" x14ac:dyDescent="0.25">
      <c r="B342" s="1" t="s">
        <v>78</v>
      </c>
      <c r="C342" s="1" t="s">
        <v>126</v>
      </c>
      <c r="D342" s="1" t="s">
        <v>127</v>
      </c>
      <c r="E342" s="1" t="s">
        <v>80</v>
      </c>
      <c r="F342">
        <v>13</v>
      </c>
      <c r="G342">
        <v>0.33</v>
      </c>
      <c r="H342">
        <v>24</v>
      </c>
      <c r="I342">
        <v>0.33</v>
      </c>
      <c r="K342">
        <f t="shared" si="27"/>
        <v>36</v>
      </c>
      <c r="L342">
        <f t="shared" si="28"/>
        <v>7</v>
      </c>
      <c r="M342" t="str">
        <f>IF(COUNT(FIND({0,1,2,3,4,5,6,7,8,9},IF(ISBLANK(A342),IF(LEN(TRIM(B342))&gt;0,TRIM(B342),TRIM(C342)),"")))&gt;0,IF(ISBLANK(A342),IF(LEN(TRIM(B342))&gt;0,TRIM(B342),TRIM(C342)),""),"")</f>
        <v>09</v>
      </c>
      <c r="N342" t="str">
        <f>IF(COUNT(FIND({0,1,2,3,4,5,6,7,8,9},IF(ISBLANK(A342),IF(LEN(TRIM(B342))&gt;0,TRIM(C342),LEFT(D342, 4)),"")))&gt;0,IF(ISBLANK(A342),IF(LEN(TRIM(B342))&gt;0,TRIM(C342),LEFT(D342, 4)),""),"")</f>
        <v>009</v>
      </c>
      <c r="O342" t="str">
        <f t="shared" si="29"/>
        <v>Ct</v>
      </c>
      <c r="P342" t="str">
        <f>TRIM(IF(COUNT(FIND({0,1,2,3,4,5,6,7,8,9},B342))&gt;0,D342,IF(LEN(TRIM(B342))&gt;0,CONCATENATE(B342,C342,D342),MID(D342,4,LEN(D342)))))</f>
        <v>New Haven</v>
      </c>
      <c r="Q342">
        <f t="shared" si="30"/>
        <v>13</v>
      </c>
      <c r="R342">
        <f t="shared" si="31"/>
        <v>24</v>
      </c>
    </row>
    <row r="343" spans="2:18" x14ac:dyDescent="0.25">
      <c r="B343" s="1" t="s">
        <v>13</v>
      </c>
      <c r="C343" s="1" t="s">
        <v>36</v>
      </c>
      <c r="D343" s="1" t="s">
        <v>37</v>
      </c>
      <c r="E343" s="1" t="s">
        <v>12</v>
      </c>
      <c r="F343">
        <v>13</v>
      </c>
      <c r="G343">
        <v>0.33</v>
      </c>
      <c r="H343">
        <v>24</v>
      </c>
      <c r="I343">
        <v>0.33</v>
      </c>
      <c r="K343">
        <f t="shared" si="27"/>
        <v>36</v>
      </c>
      <c r="L343">
        <f t="shared" si="28"/>
        <v>7</v>
      </c>
      <c r="M343" t="str">
        <f>IF(COUNT(FIND({0,1,2,3,4,5,6,7,8,9},IF(ISBLANK(A343),IF(LEN(TRIM(B343))&gt;0,TRIM(B343),TRIM(C343)),"")))&gt;0,IF(ISBLANK(A343),IF(LEN(TRIM(B343))&gt;0,TRIM(B343),TRIM(C343)),""),"")</f>
        <v>36</v>
      </c>
      <c r="N343" t="str">
        <f>IF(COUNT(FIND({0,1,2,3,4,5,6,7,8,9},IF(ISBLANK(A343),IF(LEN(TRIM(B343))&gt;0,TRIM(C343),LEFT(D343, 4)),"")))&gt;0,IF(ISBLANK(A343),IF(LEN(TRIM(B343))&gt;0,TRIM(C343),LEFT(D343, 4)),""),"")</f>
        <v>111</v>
      </c>
      <c r="O343" t="str">
        <f t="shared" si="29"/>
        <v>NY</v>
      </c>
      <c r="P343" t="str">
        <f>TRIM(IF(COUNT(FIND({0,1,2,3,4,5,6,7,8,9},B343))&gt;0,D343,IF(LEN(TRIM(B343))&gt;0,CONCATENATE(B343,C343,D343),MID(D343,4,LEN(D343)))))</f>
        <v>Ulster</v>
      </c>
      <c r="Q343">
        <f t="shared" si="30"/>
        <v>13</v>
      </c>
      <c r="R343">
        <f t="shared" si="31"/>
        <v>24</v>
      </c>
    </row>
    <row r="344" spans="2:18" x14ac:dyDescent="0.25">
      <c r="B344" s="1" t="s">
        <v>159</v>
      </c>
      <c r="C344" s="1" t="s">
        <v>259</v>
      </c>
      <c r="D344" s="1" t="s">
        <v>260</v>
      </c>
      <c r="E344" s="1" t="s">
        <v>161</v>
      </c>
      <c r="F344">
        <v>13</v>
      </c>
      <c r="G344">
        <v>0.33</v>
      </c>
      <c r="H344">
        <v>22</v>
      </c>
      <c r="I344">
        <v>0.3</v>
      </c>
      <c r="K344">
        <f t="shared" si="27"/>
        <v>36</v>
      </c>
      <c r="L344">
        <f t="shared" si="28"/>
        <v>7</v>
      </c>
      <c r="M344" t="str">
        <f>IF(COUNT(FIND({0,1,2,3,4,5,6,7,8,9},IF(ISBLANK(A344),IF(LEN(TRIM(B344))&gt;0,TRIM(B344),TRIM(C344)),"")))&gt;0,IF(ISBLANK(A344),IF(LEN(TRIM(B344))&gt;0,TRIM(B344),TRIM(C344)),""),"")</f>
        <v>51</v>
      </c>
      <c r="N344" t="str">
        <f>IF(COUNT(FIND({0,1,2,3,4,5,6,7,8,9},IF(ISBLANK(A344),IF(LEN(TRIM(B344))&gt;0,TRIM(C344),LEFT(D344, 4)),"")))&gt;0,IF(ISBLANK(A344),IF(LEN(TRIM(B344))&gt;0,TRIM(C344),LEFT(D344, 4)),""),"")</f>
        <v>810</v>
      </c>
      <c r="O344" t="str">
        <f t="shared" si="29"/>
        <v>Va</v>
      </c>
      <c r="P344" t="str">
        <f>TRIM(IF(COUNT(FIND({0,1,2,3,4,5,6,7,8,9},B344))&gt;0,D344,IF(LEN(TRIM(B344))&gt;0,CONCATENATE(B344,C344,D344),MID(D344,4,LEN(D344)))))</f>
        <v>Virginia Beach city</v>
      </c>
      <c r="Q344">
        <f t="shared" si="30"/>
        <v>13</v>
      </c>
      <c r="R344">
        <f t="shared" si="31"/>
        <v>22</v>
      </c>
    </row>
    <row r="345" spans="2:18" x14ac:dyDescent="0.25">
      <c r="B345" s="1" t="s">
        <v>165</v>
      </c>
      <c r="C345" s="1" t="s">
        <v>52</v>
      </c>
      <c r="D345" s="1" t="s">
        <v>245</v>
      </c>
      <c r="E345" s="1" t="s">
        <v>168</v>
      </c>
      <c r="F345">
        <v>13</v>
      </c>
      <c r="G345">
        <v>0.33</v>
      </c>
      <c r="H345">
        <v>21</v>
      </c>
      <c r="I345">
        <v>0.28999999999999998</v>
      </c>
      <c r="K345">
        <f t="shared" si="27"/>
        <v>36</v>
      </c>
      <c r="L345">
        <f t="shared" si="28"/>
        <v>7</v>
      </c>
      <c r="M345" t="str">
        <f>IF(COUNT(FIND({0,1,2,3,4,5,6,7,8,9},IF(ISBLANK(A345),IF(LEN(TRIM(B345))&gt;0,TRIM(B345),TRIM(C345)),"")))&gt;0,IF(ISBLANK(A345),IF(LEN(TRIM(B345))&gt;0,TRIM(B345),TRIM(C345)),""),"")</f>
        <v>48</v>
      </c>
      <c r="N345" t="str">
        <f>IF(COUNT(FIND({0,1,2,3,4,5,6,7,8,9},IF(ISBLANK(A345),IF(LEN(TRIM(B345))&gt;0,TRIM(C345),LEFT(D345, 4)),"")))&gt;0,IF(ISBLANK(A345),IF(LEN(TRIM(B345))&gt;0,TRIM(C345),LEFT(D345, 4)),""),"")</f>
        <v>113</v>
      </c>
      <c r="O345" t="str">
        <f t="shared" si="29"/>
        <v>Tx</v>
      </c>
      <c r="P345" t="str">
        <f>TRIM(IF(COUNT(FIND({0,1,2,3,4,5,6,7,8,9},B345))&gt;0,D345,IF(LEN(TRIM(B345))&gt;0,CONCATENATE(B345,C345,D345),MID(D345,4,LEN(D345)))))</f>
        <v>Dallas</v>
      </c>
      <c r="Q345">
        <f t="shared" si="30"/>
        <v>13</v>
      </c>
      <c r="R345">
        <f t="shared" si="31"/>
        <v>21</v>
      </c>
    </row>
    <row r="346" spans="2:18" x14ac:dyDescent="0.25">
      <c r="B346" s="1" t="s">
        <v>13</v>
      </c>
      <c r="C346" s="1" t="s">
        <v>103</v>
      </c>
      <c r="D346" s="1" t="s">
        <v>104</v>
      </c>
      <c r="E346" s="1" t="s">
        <v>12</v>
      </c>
      <c r="F346">
        <v>13</v>
      </c>
      <c r="G346">
        <v>0.33</v>
      </c>
      <c r="H346">
        <v>28</v>
      </c>
      <c r="I346">
        <v>0.39</v>
      </c>
      <c r="K346">
        <f t="shared" si="27"/>
        <v>36</v>
      </c>
      <c r="L346">
        <f t="shared" si="28"/>
        <v>7</v>
      </c>
      <c r="M346" t="str">
        <f>IF(COUNT(FIND({0,1,2,3,4,5,6,7,8,9},IF(ISBLANK(A346),IF(LEN(TRIM(B346))&gt;0,TRIM(B346),TRIM(C346)),"")))&gt;0,IF(ISBLANK(A346),IF(LEN(TRIM(B346))&gt;0,TRIM(B346),TRIM(C346)),""),"")</f>
        <v>36</v>
      </c>
      <c r="N346" t="str">
        <f>IF(COUNT(FIND({0,1,2,3,4,5,6,7,8,9},IF(ISBLANK(A346),IF(LEN(TRIM(B346))&gt;0,TRIM(C346),LEFT(D346, 4)),"")))&gt;0,IF(ISBLANK(A346),IF(LEN(TRIM(B346))&gt;0,TRIM(C346),LEFT(D346, 4)),""),"")</f>
        <v>045</v>
      </c>
      <c r="O346" t="str">
        <f t="shared" si="29"/>
        <v>NY</v>
      </c>
      <c r="P346" t="str">
        <f>TRIM(IF(COUNT(FIND({0,1,2,3,4,5,6,7,8,9},B346))&gt;0,D346,IF(LEN(TRIM(B346))&gt;0,CONCATENATE(B346,C346,D346),MID(D346,4,LEN(D346)))))</f>
        <v>Jefferson</v>
      </c>
      <c r="Q346">
        <f t="shared" si="30"/>
        <v>13</v>
      </c>
      <c r="R346">
        <f t="shared" si="31"/>
        <v>28</v>
      </c>
    </row>
    <row r="347" spans="2:18" x14ac:dyDescent="0.25">
      <c r="B347" s="1" t="s">
        <v>56</v>
      </c>
      <c r="C347" s="1" t="s">
        <v>83</v>
      </c>
      <c r="D347" s="1" t="s">
        <v>25</v>
      </c>
      <c r="E347" s="1" t="s">
        <v>59</v>
      </c>
      <c r="F347">
        <v>13</v>
      </c>
      <c r="G347">
        <v>0.33</v>
      </c>
      <c r="H347">
        <v>14</v>
      </c>
      <c r="I347">
        <v>0.19</v>
      </c>
      <c r="K347">
        <f t="shared" si="27"/>
        <v>36</v>
      </c>
      <c r="L347">
        <f t="shared" si="28"/>
        <v>7</v>
      </c>
      <c r="M347" t="str">
        <f>IF(COUNT(FIND({0,1,2,3,4,5,6,7,8,9},IF(ISBLANK(A347),IF(LEN(TRIM(B347))&gt;0,TRIM(B347),TRIM(C347)),"")))&gt;0,IF(ISBLANK(A347),IF(LEN(TRIM(B347))&gt;0,TRIM(B347),TRIM(C347)),""),"")</f>
        <v>25</v>
      </c>
      <c r="N347" t="str">
        <f>IF(COUNT(FIND({0,1,2,3,4,5,6,7,8,9},IF(ISBLANK(A347),IF(LEN(TRIM(B347))&gt;0,TRIM(C347),LEFT(D347, 4)),"")))&gt;0,IF(ISBLANK(A347),IF(LEN(TRIM(B347))&gt;0,TRIM(C347),LEFT(D347, 4)),""),"")</f>
        <v>025</v>
      </c>
      <c r="O347" t="str">
        <f t="shared" si="29"/>
        <v>Ma</v>
      </c>
      <c r="P347" t="str">
        <f>TRIM(IF(COUNT(FIND({0,1,2,3,4,5,6,7,8,9},B347))&gt;0,D347,IF(LEN(TRIM(B347))&gt;0,CONCATENATE(B347,C347,D347),MID(D347,4,LEN(D347)))))</f>
        <v>Suffolk</v>
      </c>
      <c r="Q347">
        <f t="shared" si="30"/>
        <v>13</v>
      </c>
      <c r="R347">
        <f t="shared" si="31"/>
        <v>14</v>
      </c>
    </row>
    <row r="348" spans="2:18" x14ac:dyDescent="0.25">
      <c r="B348" s="1" t="s">
        <v>120</v>
      </c>
      <c r="C348" s="1" t="s">
        <v>54</v>
      </c>
      <c r="D348" s="1" t="s">
        <v>503</v>
      </c>
      <c r="E348" s="1" t="s">
        <v>123</v>
      </c>
      <c r="F348">
        <v>13</v>
      </c>
      <c r="G348">
        <v>0.33</v>
      </c>
      <c r="H348">
        <v>27</v>
      </c>
      <c r="I348">
        <v>0.37</v>
      </c>
      <c r="K348">
        <f t="shared" si="27"/>
        <v>36</v>
      </c>
      <c r="L348">
        <f t="shared" si="28"/>
        <v>7</v>
      </c>
      <c r="M348" t="str">
        <f>IF(COUNT(FIND({0,1,2,3,4,5,6,7,8,9},IF(ISBLANK(A348),IF(LEN(TRIM(B348))&gt;0,TRIM(B348),TRIM(C348)),"")))&gt;0,IF(ISBLANK(A348),IF(LEN(TRIM(B348))&gt;0,TRIM(B348),TRIM(C348)),""),"")</f>
        <v>42</v>
      </c>
      <c r="N348" t="str">
        <f>IF(COUNT(FIND({0,1,2,3,4,5,6,7,8,9},IF(ISBLANK(A348),IF(LEN(TRIM(B348))&gt;0,TRIM(C348),LEFT(D348, 4)),"")))&gt;0,IF(ISBLANK(A348),IF(LEN(TRIM(B348))&gt;0,TRIM(C348),LEFT(D348, 4)),""),"")</f>
        <v>071</v>
      </c>
      <c r="O348" t="str">
        <f t="shared" si="29"/>
        <v>Pa</v>
      </c>
      <c r="P348" t="str">
        <f>TRIM(IF(COUNT(FIND({0,1,2,3,4,5,6,7,8,9},B348))&gt;0,D348,IF(LEN(TRIM(B348))&gt;0,CONCATENATE(B348,C348,D348),MID(D348,4,LEN(D348)))))</f>
        <v>Lancaster</v>
      </c>
      <c r="Q348">
        <f t="shared" si="30"/>
        <v>13</v>
      </c>
      <c r="R348">
        <f t="shared" si="31"/>
        <v>27</v>
      </c>
    </row>
    <row r="349" spans="2:18" x14ac:dyDescent="0.25">
      <c r="B349" s="1" t="s">
        <v>165</v>
      </c>
      <c r="C349" s="1" t="s">
        <v>441</v>
      </c>
      <c r="D349" s="1" t="s">
        <v>442</v>
      </c>
      <c r="E349" s="1" t="s">
        <v>168</v>
      </c>
      <c r="F349">
        <v>13</v>
      </c>
      <c r="G349">
        <v>0.33</v>
      </c>
      <c r="H349">
        <v>30</v>
      </c>
      <c r="I349">
        <v>0.41</v>
      </c>
      <c r="K349">
        <f t="shared" si="27"/>
        <v>36</v>
      </c>
      <c r="L349">
        <f t="shared" si="28"/>
        <v>7</v>
      </c>
      <c r="M349" t="str">
        <f>IF(COUNT(FIND({0,1,2,3,4,5,6,7,8,9},IF(ISBLANK(A349),IF(LEN(TRIM(B349))&gt;0,TRIM(B349),TRIM(C349)),"")))&gt;0,IF(ISBLANK(A349),IF(LEN(TRIM(B349))&gt;0,TRIM(B349),TRIM(C349)),""),"")</f>
        <v>48</v>
      </c>
      <c r="N349" t="str">
        <f>IF(COUNT(FIND({0,1,2,3,4,5,6,7,8,9},IF(ISBLANK(A349),IF(LEN(TRIM(B349))&gt;0,TRIM(C349),LEFT(D349, 4)),"")))&gt;0,IF(ISBLANK(A349),IF(LEN(TRIM(B349))&gt;0,TRIM(C349),LEFT(D349, 4)),""),"")</f>
        <v>453</v>
      </c>
      <c r="O349" t="str">
        <f t="shared" si="29"/>
        <v>Tx</v>
      </c>
      <c r="P349" t="str">
        <f>TRIM(IF(COUNT(FIND({0,1,2,3,4,5,6,7,8,9},B349))&gt;0,D349,IF(LEN(TRIM(B349))&gt;0,CONCATENATE(B349,C349,D349),MID(D349,4,LEN(D349)))))</f>
        <v>Travis</v>
      </c>
      <c r="Q349">
        <f t="shared" si="30"/>
        <v>13</v>
      </c>
      <c r="R349">
        <f t="shared" si="31"/>
        <v>30</v>
      </c>
    </row>
    <row r="350" spans="2:18" x14ac:dyDescent="0.25">
      <c r="B350" s="1" t="s">
        <v>120</v>
      </c>
      <c r="C350" s="1" t="s">
        <v>76</v>
      </c>
      <c r="D350" s="1" t="s">
        <v>142</v>
      </c>
      <c r="E350" s="1" t="s">
        <v>123</v>
      </c>
      <c r="F350">
        <v>12</v>
      </c>
      <c r="G350">
        <v>0.3</v>
      </c>
      <c r="H350">
        <v>19</v>
      </c>
      <c r="I350">
        <v>0.26</v>
      </c>
      <c r="K350">
        <f t="shared" si="27"/>
        <v>36</v>
      </c>
      <c r="L350">
        <f t="shared" si="28"/>
        <v>7</v>
      </c>
      <c r="M350" t="str">
        <f>IF(COUNT(FIND({0,1,2,3,4,5,6,7,8,9},IF(ISBLANK(A350),IF(LEN(TRIM(B350))&gt;0,TRIM(B350),TRIM(C350)),"")))&gt;0,IF(ISBLANK(A350),IF(LEN(TRIM(B350))&gt;0,TRIM(B350),TRIM(C350)),""),"")</f>
        <v>42</v>
      </c>
      <c r="N350" t="str">
        <f>IF(COUNT(FIND({0,1,2,3,4,5,6,7,8,9},IF(ISBLANK(A350),IF(LEN(TRIM(B350))&gt;0,TRIM(C350),LEFT(D350, 4)),"")))&gt;0,IF(ISBLANK(A350),IF(LEN(TRIM(B350))&gt;0,TRIM(C350),LEFT(D350, 4)),""),"")</f>
        <v>003</v>
      </c>
      <c r="O350" t="str">
        <f t="shared" si="29"/>
        <v>Pa</v>
      </c>
      <c r="P350" t="str">
        <f>TRIM(IF(COUNT(FIND({0,1,2,3,4,5,6,7,8,9},B350))&gt;0,D350,IF(LEN(TRIM(B350))&gt;0,CONCATENATE(B350,C350,D350),MID(D350,4,LEN(D350)))))</f>
        <v>Allegheny</v>
      </c>
      <c r="Q350">
        <f t="shared" si="30"/>
        <v>12</v>
      </c>
      <c r="R350">
        <f t="shared" si="31"/>
        <v>19</v>
      </c>
    </row>
    <row r="351" spans="2:18" x14ac:dyDescent="0.25">
      <c r="B351" s="1" t="s">
        <v>159</v>
      </c>
      <c r="C351" s="1" t="s">
        <v>338</v>
      </c>
      <c r="D351" s="1" t="s">
        <v>377</v>
      </c>
      <c r="E351" s="1" t="s">
        <v>161</v>
      </c>
      <c r="F351">
        <v>12</v>
      </c>
      <c r="G351">
        <v>0.3</v>
      </c>
      <c r="H351">
        <v>18</v>
      </c>
      <c r="I351">
        <v>0.25</v>
      </c>
      <c r="K351">
        <f t="shared" si="27"/>
        <v>36</v>
      </c>
      <c r="L351">
        <f t="shared" si="28"/>
        <v>7</v>
      </c>
      <c r="M351" t="str">
        <f>IF(COUNT(FIND({0,1,2,3,4,5,6,7,8,9},IF(ISBLANK(A351),IF(LEN(TRIM(B351))&gt;0,TRIM(B351),TRIM(C351)),"")))&gt;0,IF(ISBLANK(A351),IF(LEN(TRIM(B351))&gt;0,TRIM(B351),TRIM(C351)),""),"")</f>
        <v>51</v>
      </c>
      <c r="N351" t="str">
        <f>IF(COUNT(FIND({0,1,2,3,4,5,6,7,8,9},IF(ISBLANK(A351),IF(LEN(TRIM(B351))&gt;0,TRIM(C351),LEFT(D351, 4)),"")))&gt;0,IF(ISBLANK(A351),IF(LEN(TRIM(B351))&gt;0,TRIM(C351),LEFT(D351, 4)),""),"")</f>
        <v>153</v>
      </c>
      <c r="O351" t="str">
        <f t="shared" si="29"/>
        <v>Va</v>
      </c>
      <c r="P351" t="str">
        <f>TRIM(IF(COUNT(FIND({0,1,2,3,4,5,6,7,8,9},B351))&gt;0,D351,IF(LEN(TRIM(B351))&gt;0,CONCATENATE(B351,C351,D351),MID(D351,4,LEN(D351)))))</f>
        <v>Prince William</v>
      </c>
      <c r="Q351">
        <f t="shared" si="30"/>
        <v>12</v>
      </c>
      <c r="R351">
        <f t="shared" si="31"/>
        <v>18</v>
      </c>
    </row>
    <row r="352" spans="2:18" x14ac:dyDescent="0.25">
      <c r="B352" s="1" t="s">
        <v>120</v>
      </c>
      <c r="C352" s="1" t="s">
        <v>121</v>
      </c>
      <c r="D352" s="1" t="s">
        <v>122</v>
      </c>
      <c r="E352" s="1" t="s">
        <v>123</v>
      </c>
      <c r="F352">
        <v>12</v>
      </c>
      <c r="G352">
        <v>0.3</v>
      </c>
      <c r="H352">
        <v>17</v>
      </c>
      <c r="I352">
        <v>0.23</v>
      </c>
      <c r="K352">
        <f t="shared" si="27"/>
        <v>36</v>
      </c>
      <c r="L352">
        <f t="shared" si="28"/>
        <v>7</v>
      </c>
      <c r="M352" t="str">
        <f>IF(COUNT(FIND({0,1,2,3,4,5,6,7,8,9},IF(ISBLANK(A352),IF(LEN(TRIM(B352))&gt;0,TRIM(B352),TRIM(C352)),"")))&gt;0,IF(ISBLANK(A352),IF(LEN(TRIM(B352))&gt;0,TRIM(B352),TRIM(C352)),""),"")</f>
        <v>42</v>
      </c>
      <c r="N352" t="str">
        <f>IF(COUNT(FIND({0,1,2,3,4,5,6,7,8,9},IF(ISBLANK(A352),IF(LEN(TRIM(B352))&gt;0,TRIM(C352),LEFT(D352, 4)),"")))&gt;0,IF(ISBLANK(A352),IF(LEN(TRIM(B352))&gt;0,TRIM(C352),LEFT(D352, 4)),""),"")</f>
        <v>101</v>
      </c>
      <c r="O352" t="str">
        <f t="shared" si="29"/>
        <v>Pa</v>
      </c>
      <c r="P352" t="str">
        <f>TRIM(IF(COUNT(FIND({0,1,2,3,4,5,6,7,8,9},B352))&gt;0,D352,IF(LEN(TRIM(B352))&gt;0,CONCATENATE(B352,C352,D352),MID(D352,4,LEN(D352)))))</f>
        <v>Philadelphia</v>
      </c>
      <c r="Q352">
        <f t="shared" si="30"/>
        <v>12</v>
      </c>
      <c r="R352">
        <f t="shared" si="31"/>
        <v>17</v>
      </c>
    </row>
    <row r="353" spans="2:18" x14ac:dyDescent="0.25">
      <c r="B353" s="1" t="s">
        <v>13</v>
      </c>
      <c r="C353" s="1" t="s">
        <v>64</v>
      </c>
      <c r="D353" s="1" t="s">
        <v>65</v>
      </c>
      <c r="E353" s="1" t="s">
        <v>12</v>
      </c>
      <c r="F353">
        <v>12</v>
      </c>
      <c r="G353">
        <v>0.3</v>
      </c>
      <c r="H353">
        <v>27</v>
      </c>
      <c r="I353">
        <v>0.37</v>
      </c>
      <c r="K353">
        <f t="shared" si="27"/>
        <v>36</v>
      </c>
      <c r="L353">
        <f t="shared" si="28"/>
        <v>7</v>
      </c>
      <c r="M353" t="str">
        <f>IF(COUNT(FIND({0,1,2,3,4,5,6,7,8,9},IF(ISBLANK(A353),IF(LEN(TRIM(B353))&gt;0,TRIM(B353),TRIM(C353)),"")))&gt;0,IF(ISBLANK(A353),IF(LEN(TRIM(B353))&gt;0,TRIM(B353),TRIM(C353)),""),"")</f>
        <v>36</v>
      </c>
      <c r="N353" t="str">
        <f>IF(COUNT(FIND({0,1,2,3,4,5,6,7,8,9},IF(ISBLANK(A353),IF(LEN(TRIM(B353))&gt;0,TRIM(C353),LEFT(D353, 4)),"")))&gt;0,IF(ISBLANK(A353),IF(LEN(TRIM(B353))&gt;0,TRIM(C353),LEFT(D353, 4)),""),"")</f>
        <v>019</v>
      </c>
      <c r="O353" t="str">
        <f t="shared" si="29"/>
        <v>NY</v>
      </c>
      <c r="P353" t="str">
        <f>TRIM(IF(COUNT(FIND({0,1,2,3,4,5,6,7,8,9},B353))&gt;0,D353,IF(LEN(TRIM(B353))&gt;0,CONCATENATE(B353,C353,D353),MID(D353,4,LEN(D353)))))</f>
        <v>Clinton</v>
      </c>
      <c r="Q353">
        <f t="shared" si="30"/>
        <v>12</v>
      </c>
      <c r="R353">
        <f t="shared" si="31"/>
        <v>27</v>
      </c>
    </row>
    <row r="354" spans="2:18" x14ac:dyDescent="0.25">
      <c r="B354" s="1" t="s">
        <v>13</v>
      </c>
      <c r="C354" s="1" t="s">
        <v>87</v>
      </c>
      <c r="D354" s="1" t="s">
        <v>88</v>
      </c>
      <c r="E354" s="1" t="s">
        <v>12</v>
      </c>
      <c r="F354">
        <v>11</v>
      </c>
      <c r="G354">
        <v>0.28000000000000003</v>
      </c>
      <c r="H354">
        <v>20</v>
      </c>
      <c r="I354">
        <v>0.28000000000000003</v>
      </c>
      <c r="K354">
        <f t="shared" si="27"/>
        <v>36</v>
      </c>
      <c r="L354">
        <f t="shared" si="28"/>
        <v>7</v>
      </c>
      <c r="M354" t="str">
        <f>IF(COUNT(FIND({0,1,2,3,4,5,6,7,8,9},IF(ISBLANK(A354),IF(LEN(TRIM(B354))&gt;0,TRIM(B354),TRIM(C354)),"")))&gt;0,IF(ISBLANK(A354),IF(LEN(TRIM(B354))&gt;0,TRIM(B354),TRIM(C354)),""),"")</f>
        <v>36</v>
      </c>
      <c r="N354" t="str">
        <f>IF(COUNT(FIND({0,1,2,3,4,5,6,7,8,9},IF(ISBLANK(A354),IF(LEN(TRIM(B354))&gt;0,TRIM(C354),LEFT(D354, 4)),"")))&gt;0,IF(ISBLANK(A354),IF(LEN(TRIM(B354))&gt;0,TRIM(C354),LEFT(D354, 4)),""),"")</f>
        <v>089</v>
      </c>
      <c r="O354" t="str">
        <f t="shared" si="29"/>
        <v>NY</v>
      </c>
      <c r="P354" t="str">
        <f>TRIM(IF(COUNT(FIND({0,1,2,3,4,5,6,7,8,9},B354))&gt;0,D354,IF(LEN(TRIM(B354))&gt;0,CONCATENATE(B354,C354,D354),MID(D354,4,LEN(D354)))))</f>
        <v>St. Lawrence</v>
      </c>
      <c r="Q354">
        <f t="shared" si="30"/>
        <v>11</v>
      </c>
      <c r="R354">
        <f t="shared" si="31"/>
        <v>20</v>
      </c>
    </row>
    <row r="355" spans="2:18" x14ac:dyDescent="0.25">
      <c r="B355" s="1" t="s">
        <v>84</v>
      </c>
      <c r="C355" s="1" t="s">
        <v>62</v>
      </c>
      <c r="D355" s="1" t="s">
        <v>244</v>
      </c>
      <c r="E355" s="1" t="s">
        <v>86</v>
      </c>
      <c r="F355">
        <v>11</v>
      </c>
      <c r="G355">
        <v>0.28000000000000003</v>
      </c>
      <c r="H355">
        <v>24</v>
      </c>
      <c r="I355">
        <v>0.33</v>
      </c>
      <c r="K355">
        <f t="shared" si="27"/>
        <v>36</v>
      </c>
      <c r="L355">
        <f t="shared" si="28"/>
        <v>7</v>
      </c>
      <c r="M355" t="str">
        <f>IF(COUNT(FIND({0,1,2,3,4,5,6,7,8,9},IF(ISBLANK(A355),IF(LEN(TRIM(B355))&gt;0,TRIM(B355),TRIM(C355)),"")))&gt;0,IF(ISBLANK(A355),IF(LEN(TRIM(B355))&gt;0,TRIM(B355),TRIM(C355)),""),"")</f>
        <v>34</v>
      </c>
      <c r="N355" t="str">
        <f>IF(COUNT(FIND({0,1,2,3,4,5,6,7,8,9},IF(ISBLANK(A355),IF(LEN(TRIM(B355))&gt;0,TRIM(C355),LEFT(D355, 4)),"")))&gt;0,IF(ISBLANK(A355),IF(LEN(TRIM(B355))&gt;0,TRIM(C355),LEFT(D355, 4)),""),"")</f>
        <v>005</v>
      </c>
      <c r="O355" t="str">
        <f t="shared" si="29"/>
        <v>NJ</v>
      </c>
      <c r="P355" t="str">
        <f>TRIM(IF(COUNT(FIND({0,1,2,3,4,5,6,7,8,9},B355))&gt;0,D355,IF(LEN(TRIM(B355))&gt;0,CONCATENATE(B355,C355,D355),MID(D355,4,LEN(D355)))))</f>
        <v>Burlington</v>
      </c>
      <c r="Q355">
        <f t="shared" si="30"/>
        <v>11</v>
      </c>
      <c r="R355">
        <f t="shared" si="31"/>
        <v>24</v>
      </c>
    </row>
    <row r="356" spans="2:18" x14ac:dyDescent="0.25">
      <c r="B356" s="1" t="s">
        <v>99</v>
      </c>
      <c r="C356" s="1" t="s">
        <v>133</v>
      </c>
      <c r="D356" s="1" t="s">
        <v>247</v>
      </c>
      <c r="E356" s="1" t="s">
        <v>102</v>
      </c>
      <c r="F356">
        <v>11</v>
      </c>
      <c r="G356">
        <v>0.28000000000000003</v>
      </c>
      <c r="H356">
        <v>11</v>
      </c>
      <c r="I356">
        <v>0.15</v>
      </c>
      <c r="K356">
        <f t="shared" si="27"/>
        <v>36</v>
      </c>
      <c r="L356">
        <f t="shared" si="28"/>
        <v>7</v>
      </c>
      <c r="M356" t="str">
        <f>IF(COUNT(FIND({0,1,2,3,4,5,6,7,8,9},IF(ISBLANK(A356),IF(LEN(TRIM(B356))&gt;0,TRIM(B356),TRIM(C356)),"")))&gt;0,IF(ISBLANK(A356),IF(LEN(TRIM(B356))&gt;0,TRIM(B356),TRIM(C356)),""),"")</f>
        <v>06</v>
      </c>
      <c r="N356" t="str">
        <f>IF(COUNT(FIND({0,1,2,3,4,5,6,7,8,9},IF(ISBLANK(A356),IF(LEN(TRIM(B356))&gt;0,TRIM(C356),LEFT(D356, 4)),"")))&gt;0,IF(ISBLANK(A356),IF(LEN(TRIM(B356))&gt;0,TRIM(C356),LEFT(D356, 4)),""),"")</f>
        <v>075</v>
      </c>
      <c r="O356" t="str">
        <f t="shared" si="29"/>
        <v>Ca</v>
      </c>
      <c r="P356" t="str">
        <f>TRIM(IF(COUNT(FIND({0,1,2,3,4,5,6,7,8,9},B356))&gt;0,D356,IF(LEN(TRIM(B356))&gt;0,CONCATENATE(B356,C356,D356),MID(D356,4,LEN(D356)))))</f>
        <v>San Francisco</v>
      </c>
      <c r="Q356">
        <f t="shared" si="30"/>
        <v>11</v>
      </c>
      <c r="R356">
        <f t="shared" si="31"/>
        <v>11</v>
      </c>
    </row>
    <row r="357" spans="2:18" x14ac:dyDescent="0.25">
      <c r="B357" s="1" t="s">
        <v>256</v>
      </c>
      <c r="C357" s="1" t="s">
        <v>76</v>
      </c>
      <c r="D357" s="1" t="s">
        <v>257</v>
      </c>
      <c r="E357" s="1" t="s">
        <v>258</v>
      </c>
      <c r="F357">
        <v>11</v>
      </c>
      <c r="G357">
        <v>0.28000000000000003</v>
      </c>
      <c r="H357">
        <v>18</v>
      </c>
      <c r="I357">
        <v>0.25</v>
      </c>
      <c r="K357">
        <f t="shared" si="27"/>
        <v>36</v>
      </c>
      <c r="L357">
        <f t="shared" si="28"/>
        <v>7</v>
      </c>
      <c r="M357" t="str">
        <f>IF(COUNT(FIND({0,1,2,3,4,5,6,7,8,9},IF(ISBLANK(A357),IF(LEN(TRIM(B357))&gt;0,TRIM(B357),TRIM(C357)),"")))&gt;0,IF(ISBLANK(A357),IF(LEN(TRIM(B357))&gt;0,TRIM(B357),TRIM(C357)),""),"")</f>
        <v>32</v>
      </c>
      <c r="N357" t="str">
        <f>IF(COUNT(FIND({0,1,2,3,4,5,6,7,8,9},IF(ISBLANK(A357),IF(LEN(TRIM(B357))&gt;0,TRIM(C357),LEFT(D357, 4)),"")))&gt;0,IF(ISBLANK(A357),IF(LEN(TRIM(B357))&gt;0,TRIM(C357),LEFT(D357, 4)),""),"")</f>
        <v>003</v>
      </c>
      <c r="O357" t="str">
        <f t="shared" si="29"/>
        <v>Nv</v>
      </c>
      <c r="P357" t="str">
        <f>TRIM(IF(COUNT(FIND({0,1,2,3,4,5,6,7,8,9},B357))&gt;0,D357,IF(LEN(TRIM(B357))&gt;0,CONCATENATE(B357,C357,D357),MID(D357,4,LEN(D357)))))</f>
        <v>Clark</v>
      </c>
      <c r="Q357">
        <f t="shared" si="30"/>
        <v>11</v>
      </c>
      <c r="R357">
        <f t="shared" si="31"/>
        <v>18</v>
      </c>
    </row>
    <row r="358" spans="2:18" x14ac:dyDescent="0.25">
      <c r="B358" s="1" t="s">
        <v>95</v>
      </c>
      <c r="C358" s="1" t="s">
        <v>126</v>
      </c>
      <c r="D358" s="1" t="s">
        <v>350</v>
      </c>
      <c r="E358" s="1" t="s">
        <v>98</v>
      </c>
      <c r="F358">
        <v>11</v>
      </c>
      <c r="G358">
        <v>0.28000000000000003</v>
      </c>
      <c r="H358">
        <v>20</v>
      </c>
      <c r="I358">
        <v>0.28000000000000003</v>
      </c>
      <c r="K358">
        <f t="shared" si="27"/>
        <v>36</v>
      </c>
      <c r="L358">
        <f t="shared" si="28"/>
        <v>7</v>
      </c>
      <c r="M358" t="str">
        <f>IF(COUNT(FIND({0,1,2,3,4,5,6,7,8,9},IF(ISBLANK(A358),IF(LEN(TRIM(B358))&gt;0,TRIM(B358),TRIM(C358)),"")))&gt;0,IF(ISBLANK(A358),IF(LEN(TRIM(B358))&gt;0,TRIM(B358),TRIM(C358)),""),"")</f>
        <v>12</v>
      </c>
      <c r="N358" t="str">
        <f>IF(COUNT(FIND({0,1,2,3,4,5,6,7,8,9},IF(ISBLANK(A358),IF(LEN(TRIM(B358))&gt;0,TRIM(C358),LEFT(D358, 4)),"")))&gt;0,IF(ISBLANK(A358),IF(LEN(TRIM(B358))&gt;0,TRIM(C358),LEFT(D358, 4)),""),"")</f>
        <v>009</v>
      </c>
      <c r="O358" t="str">
        <f t="shared" si="29"/>
        <v>Fl</v>
      </c>
      <c r="P358" t="str">
        <f>TRIM(IF(COUNT(FIND({0,1,2,3,4,5,6,7,8,9},B358))&gt;0,D358,IF(LEN(TRIM(B358))&gt;0,CONCATENATE(B358,C358,D358),MID(D358,4,LEN(D358)))))</f>
        <v>Brevard</v>
      </c>
      <c r="Q358">
        <f t="shared" si="30"/>
        <v>11</v>
      </c>
      <c r="R358">
        <f t="shared" si="31"/>
        <v>20</v>
      </c>
    </row>
    <row r="359" spans="2:18" x14ac:dyDescent="0.25">
      <c r="B359" s="1" t="s">
        <v>241</v>
      </c>
      <c r="C359" s="1" t="s">
        <v>72</v>
      </c>
      <c r="D359" s="1" t="s">
        <v>242</v>
      </c>
      <c r="E359" s="1" t="s">
        <v>243</v>
      </c>
      <c r="F359">
        <v>11</v>
      </c>
      <c r="G359">
        <v>0.28000000000000003</v>
      </c>
      <c r="H359">
        <v>13</v>
      </c>
      <c r="I359">
        <v>0.18</v>
      </c>
      <c r="K359">
        <f t="shared" si="27"/>
        <v>36</v>
      </c>
      <c r="L359">
        <f t="shared" si="28"/>
        <v>7</v>
      </c>
      <c r="M359" t="str">
        <f>IF(COUNT(FIND({0,1,2,3,4,5,6,7,8,9},IF(ISBLANK(A359),IF(LEN(TRIM(B359))&gt;0,TRIM(B359),TRIM(C359)),"")))&gt;0,IF(ISBLANK(A359),IF(LEN(TRIM(B359))&gt;0,TRIM(B359),TRIM(C359)),""),"")</f>
        <v>39</v>
      </c>
      <c r="N359" t="str">
        <f>IF(COUNT(FIND({0,1,2,3,4,5,6,7,8,9},IF(ISBLANK(A359),IF(LEN(TRIM(B359))&gt;0,TRIM(C359),LEFT(D359, 4)),"")))&gt;0,IF(ISBLANK(A359),IF(LEN(TRIM(B359))&gt;0,TRIM(C359),LEFT(D359, 4)),""),"")</f>
        <v>035</v>
      </c>
      <c r="O359" t="str">
        <f t="shared" si="29"/>
        <v>Oh</v>
      </c>
      <c r="P359" t="str">
        <f>TRIM(IF(COUNT(FIND({0,1,2,3,4,5,6,7,8,9},B359))&gt;0,D359,IF(LEN(TRIM(B359))&gt;0,CONCATENATE(B359,C359,D359),MID(D359,4,LEN(D359)))))</f>
        <v>Cuyahoga</v>
      </c>
      <c r="Q359">
        <f t="shared" si="30"/>
        <v>11</v>
      </c>
      <c r="R359">
        <f t="shared" si="31"/>
        <v>13</v>
      </c>
    </row>
    <row r="360" spans="2:18" x14ac:dyDescent="0.25">
      <c r="B360" s="1" t="s">
        <v>95</v>
      </c>
      <c r="C360" s="1" t="s">
        <v>54</v>
      </c>
      <c r="D360" s="1" t="s">
        <v>332</v>
      </c>
      <c r="E360" s="1" t="s">
        <v>98</v>
      </c>
      <c r="F360">
        <v>11</v>
      </c>
      <c r="G360">
        <v>0.28000000000000003</v>
      </c>
      <c r="H360">
        <v>16</v>
      </c>
      <c r="I360">
        <v>0.22</v>
      </c>
      <c r="K360">
        <f t="shared" si="27"/>
        <v>36</v>
      </c>
      <c r="L360">
        <f t="shared" si="28"/>
        <v>7</v>
      </c>
      <c r="M360" t="str">
        <f>IF(COUNT(FIND({0,1,2,3,4,5,6,7,8,9},IF(ISBLANK(A360),IF(LEN(TRIM(B360))&gt;0,TRIM(B360),TRIM(C360)),"")))&gt;0,IF(ISBLANK(A360),IF(LEN(TRIM(B360))&gt;0,TRIM(B360),TRIM(C360)),""),"")</f>
        <v>12</v>
      </c>
      <c r="N360" t="str">
        <f>IF(COUNT(FIND({0,1,2,3,4,5,6,7,8,9},IF(ISBLANK(A360),IF(LEN(TRIM(B360))&gt;0,TRIM(C360),LEFT(D360, 4)),"")))&gt;0,IF(ISBLANK(A360),IF(LEN(TRIM(B360))&gt;0,TRIM(C360),LEFT(D360, 4)),""),"")</f>
        <v>071</v>
      </c>
      <c r="O360" t="str">
        <f t="shared" si="29"/>
        <v>Fl</v>
      </c>
      <c r="P360" t="str">
        <f>TRIM(IF(COUNT(FIND({0,1,2,3,4,5,6,7,8,9},B360))&gt;0,D360,IF(LEN(TRIM(B360))&gt;0,CONCATENATE(B360,C360,D360),MID(D360,4,LEN(D360)))))</f>
        <v>Lee</v>
      </c>
      <c r="Q360">
        <f t="shared" si="30"/>
        <v>11</v>
      </c>
      <c r="R360">
        <f t="shared" si="31"/>
        <v>16</v>
      </c>
    </row>
    <row r="361" spans="2:18" x14ac:dyDescent="0.25">
      <c r="B361" s="1" t="s">
        <v>84</v>
      </c>
      <c r="C361" s="1" t="s">
        <v>136</v>
      </c>
      <c r="D361" s="1" t="s">
        <v>58</v>
      </c>
      <c r="E361" s="1" t="s">
        <v>86</v>
      </c>
      <c r="F361">
        <v>10</v>
      </c>
      <c r="G361">
        <v>0.25</v>
      </c>
      <c r="H361">
        <v>12</v>
      </c>
      <c r="I361">
        <v>0.17</v>
      </c>
      <c r="K361">
        <f t="shared" si="27"/>
        <v>36</v>
      </c>
      <c r="L361">
        <f t="shared" si="28"/>
        <v>7</v>
      </c>
      <c r="M361" t="str">
        <f>IF(COUNT(FIND({0,1,2,3,4,5,6,7,8,9},IF(ISBLANK(A361),IF(LEN(TRIM(B361))&gt;0,TRIM(B361),TRIM(C361)),"")))&gt;0,IF(ISBLANK(A361),IF(LEN(TRIM(B361))&gt;0,TRIM(B361),TRIM(C361)),""),"")</f>
        <v>34</v>
      </c>
      <c r="N361" t="str">
        <f>IF(COUNT(FIND({0,1,2,3,4,5,6,7,8,9},IF(ISBLANK(A361),IF(LEN(TRIM(B361))&gt;0,TRIM(C361),LEFT(D361, 4)),"")))&gt;0,IF(ISBLANK(A361),IF(LEN(TRIM(B361))&gt;0,TRIM(C361),LEFT(D361, 4)),""),"")</f>
        <v>023</v>
      </c>
      <c r="O361" t="str">
        <f t="shared" si="29"/>
        <v>NJ</v>
      </c>
      <c r="P361" t="str">
        <f>TRIM(IF(COUNT(FIND({0,1,2,3,4,5,6,7,8,9},B361))&gt;0,D361,IF(LEN(TRIM(B361))&gt;0,CONCATENATE(B361,C361,D361),MID(D361,4,LEN(D361)))))</f>
        <v>Middlesex</v>
      </c>
      <c r="Q361">
        <f t="shared" si="30"/>
        <v>10</v>
      </c>
      <c r="R361">
        <f t="shared" si="31"/>
        <v>12</v>
      </c>
    </row>
    <row r="362" spans="2:18" x14ac:dyDescent="0.25">
      <c r="B362" s="1" t="s">
        <v>241</v>
      </c>
      <c r="C362" s="1" t="s">
        <v>52</v>
      </c>
      <c r="D362" s="1" t="s">
        <v>67</v>
      </c>
      <c r="E362" s="1" t="s">
        <v>243</v>
      </c>
      <c r="F362">
        <v>10</v>
      </c>
      <c r="G362">
        <v>0.25</v>
      </c>
      <c r="H362">
        <v>26</v>
      </c>
      <c r="I362">
        <v>0.36</v>
      </c>
      <c r="K362">
        <f t="shared" si="27"/>
        <v>36</v>
      </c>
      <c r="L362">
        <f t="shared" si="28"/>
        <v>7</v>
      </c>
      <c r="M362" t="str">
        <f>IF(COUNT(FIND({0,1,2,3,4,5,6,7,8,9},IF(ISBLANK(A362),IF(LEN(TRIM(B362))&gt;0,TRIM(B362),TRIM(C362)),"")))&gt;0,IF(ISBLANK(A362),IF(LEN(TRIM(B362))&gt;0,TRIM(B362),TRIM(C362)),""),"")</f>
        <v>39</v>
      </c>
      <c r="N362" t="str">
        <f>IF(COUNT(FIND({0,1,2,3,4,5,6,7,8,9},IF(ISBLANK(A362),IF(LEN(TRIM(B362))&gt;0,TRIM(C362),LEFT(D362, 4)),"")))&gt;0,IF(ISBLANK(A362),IF(LEN(TRIM(B362))&gt;0,TRIM(C362),LEFT(D362, 4)),""),"")</f>
        <v>113</v>
      </c>
      <c r="O362" t="str">
        <f t="shared" si="29"/>
        <v>Oh</v>
      </c>
      <c r="P362" t="str">
        <f>TRIM(IF(COUNT(FIND({0,1,2,3,4,5,6,7,8,9},B362))&gt;0,D362,IF(LEN(TRIM(B362))&gt;0,CONCATENATE(B362,C362,D362),MID(D362,4,LEN(D362)))))</f>
        <v>Montgomery</v>
      </c>
      <c r="Q362">
        <f t="shared" si="30"/>
        <v>10</v>
      </c>
      <c r="R362">
        <f t="shared" si="31"/>
        <v>26</v>
      </c>
    </row>
    <row r="363" spans="2:18" x14ac:dyDescent="0.25">
      <c r="B363" s="1" t="s">
        <v>128</v>
      </c>
      <c r="C363" s="1" t="s">
        <v>62</v>
      </c>
      <c r="D363" s="1" t="s">
        <v>356</v>
      </c>
      <c r="E363" s="1" t="s">
        <v>129</v>
      </c>
      <c r="F363">
        <v>10</v>
      </c>
      <c r="G363">
        <v>0.25</v>
      </c>
      <c r="H363">
        <v>17</v>
      </c>
      <c r="I363">
        <v>0.23</v>
      </c>
      <c r="K363">
        <f t="shared" si="27"/>
        <v>36</v>
      </c>
      <c r="L363">
        <f t="shared" si="28"/>
        <v>7</v>
      </c>
      <c r="M363" t="str">
        <f>IF(COUNT(FIND({0,1,2,3,4,5,6,7,8,9},IF(ISBLANK(A363),IF(LEN(TRIM(B363))&gt;0,TRIM(B363),TRIM(C363)),"")))&gt;0,IF(ISBLANK(A363),IF(LEN(TRIM(B363))&gt;0,TRIM(B363),TRIM(C363)),""),"")</f>
        <v>24</v>
      </c>
      <c r="N363" t="str">
        <f>IF(COUNT(FIND({0,1,2,3,4,5,6,7,8,9},IF(ISBLANK(A363),IF(LEN(TRIM(B363))&gt;0,TRIM(C363),LEFT(D363, 4)),"")))&gt;0,IF(ISBLANK(A363),IF(LEN(TRIM(B363))&gt;0,TRIM(C363),LEFT(D363, 4)),""),"")</f>
        <v>005</v>
      </c>
      <c r="O363" t="str">
        <f t="shared" si="29"/>
        <v>Md</v>
      </c>
      <c r="P363" t="str">
        <f>TRIM(IF(COUNT(FIND({0,1,2,3,4,5,6,7,8,9},B363))&gt;0,D363,IF(LEN(TRIM(B363))&gt;0,CONCATENATE(B363,C363,D363),MID(D363,4,LEN(D363)))))</f>
        <v>Baltimore</v>
      </c>
      <c r="Q363">
        <f t="shared" si="30"/>
        <v>10</v>
      </c>
      <c r="R363">
        <f t="shared" si="31"/>
        <v>17</v>
      </c>
    </row>
    <row r="364" spans="2:18" x14ac:dyDescent="0.25">
      <c r="B364" s="1" t="s">
        <v>241</v>
      </c>
      <c r="C364" s="1" t="s">
        <v>293</v>
      </c>
      <c r="D364" s="1" t="s">
        <v>112</v>
      </c>
      <c r="E364" s="1" t="s">
        <v>243</v>
      </c>
      <c r="F364">
        <v>10</v>
      </c>
      <c r="G364">
        <v>0.25</v>
      </c>
      <c r="H364">
        <v>24</v>
      </c>
      <c r="I364">
        <v>0.33</v>
      </c>
      <c r="K364">
        <f t="shared" si="27"/>
        <v>36</v>
      </c>
      <c r="L364">
        <f t="shared" si="28"/>
        <v>7</v>
      </c>
      <c r="M364" t="str">
        <f>IF(COUNT(FIND({0,1,2,3,4,5,6,7,8,9},IF(ISBLANK(A364),IF(LEN(TRIM(B364))&gt;0,TRIM(B364),TRIM(C364)),"")))&gt;0,IF(ISBLANK(A364),IF(LEN(TRIM(B364))&gt;0,TRIM(B364),TRIM(C364)),""),"")</f>
        <v>39</v>
      </c>
      <c r="N364" t="str">
        <f>IF(COUNT(FIND({0,1,2,3,4,5,6,7,8,9},IF(ISBLANK(A364),IF(LEN(TRIM(B364))&gt;0,TRIM(C364),LEFT(D364, 4)),"")))&gt;0,IF(ISBLANK(A364),IF(LEN(TRIM(B364))&gt;0,TRIM(C364),LEFT(D364, 4)),""),"")</f>
        <v>049</v>
      </c>
      <c r="O364" t="str">
        <f t="shared" si="29"/>
        <v>Oh</v>
      </c>
      <c r="P364" t="str">
        <f>TRIM(IF(COUNT(FIND({0,1,2,3,4,5,6,7,8,9},B364))&gt;0,D364,IF(LEN(TRIM(B364))&gt;0,CONCATENATE(B364,C364,D364),MID(D364,4,LEN(D364)))))</f>
        <v>Franklin</v>
      </c>
      <c r="Q364">
        <f t="shared" si="30"/>
        <v>10</v>
      </c>
      <c r="R364">
        <f t="shared" si="31"/>
        <v>24</v>
      </c>
    </row>
    <row r="365" spans="2:18" x14ac:dyDescent="0.25">
      <c r="B365" s="1" t="s">
        <v>13</v>
      </c>
      <c r="C365" s="1" t="s">
        <v>215</v>
      </c>
      <c r="D365" s="1" t="s">
        <v>216</v>
      </c>
      <c r="E365" s="1" t="s">
        <v>12</v>
      </c>
      <c r="F365">
        <v>10</v>
      </c>
      <c r="G365">
        <v>0.25</v>
      </c>
      <c r="H365">
        <v>21</v>
      </c>
      <c r="I365">
        <v>0.28999999999999998</v>
      </c>
      <c r="K365">
        <f t="shared" si="27"/>
        <v>36</v>
      </c>
      <c r="L365">
        <f t="shared" si="28"/>
        <v>7</v>
      </c>
      <c r="M365" t="str">
        <f>IF(COUNT(FIND({0,1,2,3,4,5,6,7,8,9},IF(ISBLANK(A365),IF(LEN(TRIM(B365))&gt;0,TRIM(B365),TRIM(C365)),"")))&gt;0,IF(ISBLANK(A365),IF(LEN(TRIM(B365))&gt;0,TRIM(B365),TRIM(C365)),""),"")</f>
        <v>36</v>
      </c>
      <c r="N365" t="str">
        <f>IF(COUNT(FIND({0,1,2,3,4,5,6,7,8,9},IF(ISBLANK(A365),IF(LEN(TRIM(B365))&gt;0,TRIM(C365),LEFT(D365, 4)),"")))&gt;0,IF(ISBLANK(A365),IF(LEN(TRIM(B365))&gt;0,TRIM(C365),LEFT(D365, 4)),""),"")</f>
        <v>063</v>
      </c>
      <c r="O365" t="str">
        <f t="shared" si="29"/>
        <v>NY</v>
      </c>
      <c r="P365" t="str">
        <f>TRIM(IF(COUNT(FIND({0,1,2,3,4,5,6,7,8,9},B365))&gt;0,D365,IF(LEN(TRIM(B365))&gt;0,CONCATENATE(B365,C365,D365),MID(D365,4,LEN(D365)))))</f>
        <v>Niagara</v>
      </c>
      <c r="Q365">
        <f t="shared" si="30"/>
        <v>10</v>
      </c>
      <c r="R365">
        <f t="shared" si="31"/>
        <v>21</v>
      </c>
    </row>
    <row r="366" spans="2:18" x14ac:dyDescent="0.25">
      <c r="B366" s="1" t="s">
        <v>95</v>
      </c>
      <c r="C366" s="1" t="s">
        <v>14</v>
      </c>
      <c r="D366" s="1" t="s">
        <v>344</v>
      </c>
      <c r="E366" s="1" t="s">
        <v>98</v>
      </c>
      <c r="F366">
        <v>10</v>
      </c>
      <c r="G366">
        <v>0.25</v>
      </c>
      <c r="H366">
        <v>18</v>
      </c>
      <c r="I366">
        <v>0.25</v>
      </c>
      <c r="K366">
        <f t="shared" si="27"/>
        <v>36</v>
      </c>
      <c r="L366">
        <f t="shared" si="28"/>
        <v>7</v>
      </c>
      <c r="M366" t="str">
        <f>IF(COUNT(FIND({0,1,2,3,4,5,6,7,8,9},IF(ISBLANK(A366),IF(LEN(TRIM(B366))&gt;0,TRIM(B366),TRIM(C366)),"")))&gt;0,IF(ISBLANK(A366),IF(LEN(TRIM(B366))&gt;0,TRIM(B366),TRIM(C366)),""),"")</f>
        <v>12</v>
      </c>
      <c r="N366" t="str">
        <f>IF(COUNT(FIND({0,1,2,3,4,5,6,7,8,9},IF(ISBLANK(A366),IF(LEN(TRIM(B366))&gt;0,TRIM(C366),LEFT(D366, 4)),"")))&gt;0,IF(ISBLANK(A366),IF(LEN(TRIM(B366))&gt;0,TRIM(C366),LEFT(D366, 4)),""),"")</f>
        <v>083</v>
      </c>
      <c r="O366" t="str">
        <f t="shared" si="29"/>
        <v>Fl</v>
      </c>
      <c r="P366" t="str">
        <f>TRIM(IF(COUNT(FIND({0,1,2,3,4,5,6,7,8,9},B366))&gt;0,D366,IF(LEN(TRIM(B366))&gt;0,CONCATENATE(B366,C366,D366),MID(D366,4,LEN(D366)))))</f>
        <v>Marion</v>
      </c>
      <c r="Q366">
        <f t="shared" si="30"/>
        <v>10</v>
      </c>
      <c r="R366">
        <f t="shared" si="31"/>
        <v>18</v>
      </c>
    </row>
    <row r="367" spans="2:18" x14ac:dyDescent="0.25">
      <c r="B367" s="1" t="s">
        <v>315</v>
      </c>
      <c r="C367" s="1" t="s">
        <v>113</v>
      </c>
      <c r="D367" s="1" t="s">
        <v>316</v>
      </c>
      <c r="E367" s="1" t="s">
        <v>317</v>
      </c>
      <c r="F367">
        <v>10</v>
      </c>
      <c r="G367">
        <v>0.25</v>
      </c>
      <c r="H367">
        <v>11</v>
      </c>
      <c r="I367">
        <v>0.15</v>
      </c>
      <c r="K367">
        <f t="shared" si="27"/>
        <v>36</v>
      </c>
      <c r="L367">
        <f t="shared" si="28"/>
        <v>7</v>
      </c>
      <c r="M367" t="str">
        <f>IF(COUNT(FIND({0,1,2,3,4,5,6,7,8,9},IF(ISBLANK(A367),IF(LEN(TRIM(B367))&gt;0,TRIM(B367),TRIM(C367)),"")))&gt;0,IF(ISBLANK(A367),IF(LEN(TRIM(B367))&gt;0,TRIM(B367),TRIM(C367)),""),"")</f>
        <v>08</v>
      </c>
      <c r="N367" t="str">
        <f>IF(COUNT(FIND({0,1,2,3,4,5,6,7,8,9},IF(ISBLANK(A367),IF(LEN(TRIM(B367))&gt;0,TRIM(C367),LEFT(D367, 4)),"")))&gt;0,IF(ISBLANK(A367),IF(LEN(TRIM(B367))&gt;0,TRIM(C367),LEFT(D367, 4)),""),"")</f>
        <v>013</v>
      </c>
      <c r="O367" t="str">
        <f t="shared" si="29"/>
        <v>Co</v>
      </c>
      <c r="P367" t="str">
        <f>TRIM(IF(COUNT(FIND({0,1,2,3,4,5,6,7,8,9},B367))&gt;0,D367,IF(LEN(TRIM(B367))&gt;0,CONCATENATE(B367,C367,D367),MID(D367,4,LEN(D367)))))</f>
        <v>Boulder</v>
      </c>
      <c r="Q367">
        <f t="shared" si="30"/>
        <v>10</v>
      </c>
      <c r="R367">
        <f t="shared" si="31"/>
        <v>11</v>
      </c>
    </row>
    <row r="368" spans="2:18" x14ac:dyDescent="0.25">
      <c r="B368" s="1" t="s">
        <v>343</v>
      </c>
      <c r="C368" s="1" t="s">
        <v>297</v>
      </c>
      <c r="D368" s="1" t="s">
        <v>344</v>
      </c>
      <c r="E368" s="1" t="s">
        <v>345</v>
      </c>
      <c r="F368">
        <v>10</v>
      </c>
      <c r="G368">
        <v>0.25</v>
      </c>
      <c r="H368">
        <v>15</v>
      </c>
      <c r="I368">
        <v>0.21</v>
      </c>
      <c r="K368">
        <f t="shared" si="27"/>
        <v>36</v>
      </c>
      <c r="L368">
        <f t="shared" si="28"/>
        <v>7</v>
      </c>
      <c r="M368" t="str">
        <f>IF(COUNT(FIND({0,1,2,3,4,5,6,7,8,9},IF(ISBLANK(A368),IF(LEN(TRIM(B368))&gt;0,TRIM(B368),TRIM(C368)),"")))&gt;0,IF(ISBLANK(A368),IF(LEN(TRIM(B368))&gt;0,TRIM(B368),TRIM(C368)),""),"")</f>
        <v>18</v>
      </c>
      <c r="N368" t="str">
        <f>IF(COUNT(FIND({0,1,2,3,4,5,6,7,8,9},IF(ISBLANK(A368),IF(LEN(TRIM(B368))&gt;0,TRIM(C368),LEFT(D368, 4)),"")))&gt;0,IF(ISBLANK(A368),IF(LEN(TRIM(B368))&gt;0,TRIM(C368),LEFT(D368, 4)),""),"")</f>
        <v>097</v>
      </c>
      <c r="O368" t="str">
        <f t="shared" si="29"/>
        <v>In</v>
      </c>
      <c r="P368" t="str">
        <f>TRIM(IF(COUNT(FIND({0,1,2,3,4,5,6,7,8,9},B368))&gt;0,D368,IF(LEN(TRIM(B368))&gt;0,CONCATENATE(B368,C368,D368),MID(D368,4,LEN(D368)))))</f>
        <v>Marion</v>
      </c>
      <c r="Q368">
        <f t="shared" si="30"/>
        <v>10</v>
      </c>
      <c r="R368">
        <f t="shared" si="31"/>
        <v>15</v>
      </c>
    </row>
    <row r="369" spans="1:18" x14ac:dyDescent="0.25">
      <c r="B369" s="1" t="s">
        <v>144</v>
      </c>
      <c r="C369" s="1" t="s">
        <v>89</v>
      </c>
      <c r="D369" s="1" t="s">
        <v>145</v>
      </c>
      <c r="E369" s="1" t="s">
        <v>146</v>
      </c>
      <c r="F369">
        <v>10</v>
      </c>
      <c r="G369">
        <v>0.25</v>
      </c>
      <c r="H369">
        <v>23</v>
      </c>
      <c r="I369">
        <v>0.32</v>
      </c>
      <c r="K369">
        <f t="shared" si="27"/>
        <v>36</v>
      </c>
      <c r="L369">
        <f t="shared" si="28"/>
        <v>7</v>
      </c>
      <c r="M369" t="str">
        <f>IF(COUNT(FIND({0,1,2,3,4,5,6,7,8,9},IF(ISBLANK(A369),IF(LEN(TRIM(B369))&gt;0,TRIM(B369),TRIM(C369)),"")))&gt;0,IF(ISBLANK(A369),IF(LEN(TRIM(B369))&gt;0,TRIM(B369),TRIM(C369)),""),"")</f>
        <v>17</v>
      </c>
      <c r="N369" t="str">
        <f>IF(COUNT(FIND({0,1,2,3,4,5,6,7,8,9},IF(ISBLANK(A369),IF(LEN(TRIM(B369))&gt;0,TRIM(C369),LEFT(D369, 4)),"")))&gt;0,IF(ISBLANK(A369),IF(LEN(TRIM(B369))&gt;0,TRIM(C369),LEFT(D369, 4)),""),"")</f>
        <v>031</v>
      </c>
      <c r="O369" t="str">
        <f t="shared" si="29"/>
        <v>Il</v>
      </c>
      <c r="P369" t="str">
        <f>TRIM(IF(COUNT(FIND({0,1,2,3,4,5,6,7,8,9},B369))&gt;0,D369,IF(LEN(TRIM(B369))&gt;0,CONCATENATE(B369,C369,D369),MID(D369,4,LEN(D369)))))</f>
        <v>Cook</v>
      </c>
      <c r="Q369">
        <f t="shared" si="30"/>
        <v>10</v>
      </c>
      <c r="R369">
        <f t="shared" si="31"/>
        <v>23</v>
      </c>
    </row>
    <row r="370" spans="1:18" x14ac:dyDescent="0.25">
      <c r="B370" s="1" t="s">
        <v>105</v>
      </c>
      <c r="C370" s="1" t="s">
        <v>41</v>
      </c>
      <c r="D370" s="1" t="s">
        <v>106</v>
      </c>
      <c r="E370" s="1" t="s">
        <v>107</v>
      </c>
      <c r="F370">
        <v>10</v>
      </c>
      <c r="G370">
        <v>0.25</v>
      </c>
      <c r="H370">
        <v>10</v>
      </c>
      <c r="I370">
        <v>0.14000000000000001</v>
      </c>
      <c r="K370">
        <f t="shared" si="27"/>
        <v>36</v>
      </c>
      <c r="L370">
        <f t="shared" si="28"/>
        <v>7</v>
      </c>
      <c r="M370" t="str">
        <f>IF(COUNT(FIND({0,1,2,3,4,5,6,7,8,9},IF(ISBLANK(A370),IF(LEN(TRIM(B370))&gt;0,TRIM(B370),TRIM(C370)),"")))&gt;0,IF(ISBLANK(A370),IF(LEN(TRIM(B370))&gt;0,TRIM(B370),TRIM(C370)),""),"")</f>
        <v>11</v>
      </c>
      <c r="N370" t="str">
        <f>IF(COUNT(FIND({0,1,2,3,4,5,6,7,8,9},IF(ISBLANK(A370),IF(LEN(TRIM(B370))&gt;0,TRIM(C370),LEFT(D370, 4)),"")))&gt;0,IF(ISBLANK(A370),IF(LEN(TRIM(B370))&gt;0,TRIM(C370),LEFT(D370, 4)),""),"")</f>
        <v>001</v>
      </c>
      <c r="O370" t="str">
        <f t="shared" si="29"/>
        <v>DC</v>
      </c>
      <c r="P370" t="str">
        <f>TRIM(IF(COUNT(FIND({0,1,2,3,4,5,6,7,8,9},B370))&gt;0,D370,IF(LEN(TRIM(B370))&gt;0,CONCATENATE(B370,C370,D370),MID(D370,4,LEN(D370)))))</f>
        <v>Wash.,D.C.</v>
      </c>
      <c r="Q370">
        <f t="shared" si="30"/>
        <v>10</v>
      </c>
      <c r="R370">
        <f t="shared" si="31"/>
        <v>10</v>
      </c>
    </row>
    <row r="371" spans="1:18" x14ac:dyDescent="0.25">
      <c r="B371" s="1" t="s">
        <v>84</v>
      </c>
      <c r="C371" s="1" t="s">
        <v>60</v>
      </c>
      <c r="D371" s="1" t="s">
        <v>187</v>
      </c>
      <c r="E371" s="1" t="s">
        <v>86</v>
      </c>
      <c r="F371">
        <v>10</v>
      </c>
      <c r="G371">
        <v>0.25</v>
      </c>
      <c r="H371">
        <v>18</v>
      </c>
      <c r="I371">
        <v>0.25</v>
      </c>
      <c r="K371">
        <f t="shared" si="27"/>
        <v>36</v>
      </c>
      <c r="L371">
        <f t="shared" si="28"/>
        <v>7</v>
      </c>
      <c r="M371" t="str">
        <f>IF(COUNT(FIND({0,1,2,3,4,5,6,7,8,9},IF(ISBLANK(A371),IF(LEN(TRIM(B371))&gt;0,TRIM(B371),TRIM(C371)),"")))&gt;0,IF(ISBLANK(A371),IF(LEN(TRIM(B371))&gt;0,TRIM(B371),TRIM(C371)),""),"")</f>
        <v>34</v>
      </c>
      <c r="N371" t="str">
        <f>IF(COUNT(FIND({0,1,2,3,4,5,6,7,8,9},IF(ISBLANK(A371),IF(LEN(TRIM(B371))&gt;0,TRIM(C371),LEFT(D371, 4)),"")))&gt;0,IF(ISBLANK(A371),IF(LEN(TRIM(B371))&gt;0,TRIM(C371),LEFT(D371, 4)),""),"")</f>
        <v>027</v>
      </c>
      <c r="O371" t="str">
        <f t="shared" si="29"/>
        <v>NJ</v>
      </c>
      <c r="P371" t="str">
        <f>TRIM(IF(COUNT(FIND({0,1,2,3,4,5,6,7,8,9},B371))&gt;0,D371,IF(LEN(TRIM(B371))&gt;0,CONCATENATE(B371,C371,D371),MID(D371,4,LEN(D371)))))</f>
        <v>Morris</v>
      </c>
      <c r="Q371">
        <f t="shared" si="30"/>
        <v>10</v>
      </c>
      <c r="R371">
        <f t="shared" si="31"/>
        <v>18</v>
      </c>
    </row>
    <row r="372" spans="1:18" x14ac:dyDescent="0.25">
      <c r="B372" s="1" t="s">
        <v>194</v>
      </c>
      <c r="C372" s="1" t="s">
        <v>195</v>
      </c>
      <c r="D372" s="1" t="s">
        <v>196</v>
      </c>
      <c r="E372" s="1" t="s">
        <v>197</v>
      </c>
      <c r="F372">
        <v>118</v>
      </c>
      <c r="G372">
        <v>2.98</v>
      </c>
      <c r="H372">
        <v>211</v>
      </c>
      <c r="I372">
        <v>2.92</v>
      </c>
      <c r="K372">
        <f t="shared" si="27"/>
        <v>36</v>
      </c>
      <c r="L372">
        <f t="shared" si="28"/>
        <v>7</v>
      </c>
      <c r="M372" t="str">
        <f>IF(COUNT(FIND({0,1,2,3,4,5,6,7,8,9},IF(ISBLANK(A372),IF(LEN(TRIM(B372))&gt;0,TRIM(B372),TRIM(C372)),"")))&gt;0,IF(ISBLANK(A372),IF(LEN(TRIM(B372))&gt;0,TRIM(B372),TRIM(C372)),""),"")</f>
        <v/>
      </c>
      <c r="N372" t="str">
        <f>IF(COUNT(FIND({0,1,2,3,4,5,6,7,8,9},IF(ISBLANK(A372),IF(LEN(TRIM(B372))&gt;0,TRIM(C372),LEFT(D372, 4)),"")))&gt;0,IF(ISBLANK(A372),IF(LEN(TRIM(B372))&gt;0,TRIM(C372),LEFT(D372, 4)),""),"")</f>
        <v/>
      </c>
      <c r="O372" t="str">
        <f t="shared" si="29"/>
        <v>XX</v>
      </c>
      <c r="P372" t="str">
        <f>TRIM(IF(COUNT(FIND({0,1,2,3,4,5,6,7,8,9},B372))&gt;0,D372,IF(LEN(TRIM(B372))&gt;0,CONCATENATE(B372,C372,D372),MID(D372,4,LEN(D372)))))</f>
        <v>Same State</v>
      </c>
      <c r="Q372">
        <f t="shared" si="30"/>
        <v>118</v>
      </c>
      <c r="R372">
        <f t="shared" si="31"/>
        <v>211</v>
      </c>
    </row>
    <row r="373" spans="1:18" x14ac:dyDescent="0.25">
      <c r="B373" s="1" t="s">
        <v>198</v>
      </c>
      <c r="C373" s="1" t="s">
        <v>199</v>
      </c>
      <c r="D373" s="1" t="s">
        <v>200</v>
      </c>
      <c r="E373" s="1" t="s">
        <v>197</v>
      </c>
      <c r="F373">
        <v>291</v>
      </c>
      <c r="G373">
        <v>7.34</v>
      </c>
      <c r="H373">
        <v>488</v>
      </c>
      <c r="I373">
        <v>6.74</v>
      </c>
      <c r="K373">
        <f t="shared" si="27"/>
        <v>36</v>
      </c>
      <c r="L373">
        <f t="shared" si="28"/>
        <v>7</v>
      </c>
      <c r="M373" t="str">
        <f>IF(COUNT(FIND({0,1,2,3,4,5,6,7,8,9},IF(ISBLANK(A373),IF(LEN(TRIM(B373))&gt;0,TRIM(B373),TRIM(C373)),"")))&gt;0,IF(ISBLANK(A373),IF(LEN(TRIM(B373))&gt;0,TRIM(B373),TRIM(C373)),""),"")</f>
        <v/>
      </c>
      <c r="N373" t="str">
        <f>IF(COUNT(FIND({0,1,2,3,4,5,6,7,8,9},IF(ISBLANK(A373),IF(LEN(TRIM(B373))&gt;0,TRIM(C373),LEFT(D373, 4)),"")))&gt;0,IF(ISBLANK(A373),IF(LEN(TRIM(B373))&gt;0,TRIM(C373),LEFT(D373, 4)),""),"")</f>
        <v/>
      </c>
      <c r="O373" t="str">
        <f t="shared" si="29"/>
        <v>XX</v>
      </c>
      <c r="P373" t="str">
        <f>TRIM(IF(COUNT(FIND({0,1,2,3,4,5,6,7,8,9},B373))&gt;0,D373,IF(LEN(TRIM(B373))&gt;0,CONCATENATE(B373,C373,D373),MID(D373,4,LEN(D373)))))</f>
        <v>Region 1: Northeast</v>
      </c>
      <c r="Q373">
        <f t="shared" si="30"/>
        <v>291</v>
      </c>
      <c r="R373">
        <f t="shared" si="31"/>
        <v>488</v>
      </c>
    </row>
    <row r="374" spans="1:18" x14ac:dyDescent="0.25">
      <c r="B374" s="1" t="s">
        <v>198</v>
      </c>
      <c r="C374" s="1" t="s">
        <v>199</v>
      </c>
      <c r="D374" s="1" t="s">
        <v>201</v>
      </c>
      <c r="E374" s="1" t="s">
        <v>197</v>
      </c>
      <c r="F374">
        <v>181</v>
      </c>
      <c r="G374">
        <v>4.5599999999999996</v>
      </c>
      <c r="H374">
        <v>393</v>
      </c>
      <c r="I374">
        <v>5.43</v>
      </c>
      <c r="K374">
        <f t="shared" si="27"/>
        <v>36</v>
      </c>
      <c r="L374">
        <f t="shared" si="28"/>
        <v>7</v>
      </c>
      <c r="M374" t="str">
        <f>IF(COUNT(FIND({0,1,2,3,4,5,6,7,8,9},IF(ISBLANK(A374),IF(LEN(TRIM(B374))&gt;0,TRIM(B374),TRIM(C374)),"")))&gt;0,IF(ISBLANK(A374),IF(LEN(TRIM(B374))&gt;0,TRIM(B374),TRIM(C374)),""),"")</f>
        <v/>
      </c>
      <c r="N374" t="str">
        <f>IF(COUNT(FIND({0,1,2,3,4,5,6,7,8,9},IF(ISBLANK(A374),IF(LEN(TRIM(B374))&gt;0,TRIM(C374),LEFT(D374, 4)),"")))&gt;0,IF(ISBLANK(A374),IF(LEN(TRIM(B374))&gt;0,TRIM(C374),LEFT(D374, 4)),""),"")</f>
        <v/>
      </c>
      <c r="O374" t="str">
        <f t="shared" si="29"/>
        <v>XX</v>
      </c>
      <c r="P374" t="str">
        <f>TRIM(IF(COUNT(FIND({0,1,2,3,4,5,6,7,8,9},B374))&gt;0,D374,IF(LEN(TRIM(B374))&gt;0,CONCATENATE(B374,C374,D374),MID(D374,4,LEN(D374)))))</f>
        <v>Region 2: Midwest</v>
      </c>
      <c r="Q374">
        <f t="shared" si="30"/>
        <v>181</v>
      </c>
      <c r="R374">
        <f t="shared" si="31"/>
        <v>393</v>
      </c>
    </row>
    <row r="375" spans="1:18" x14ac:dyDescent="0.25">
      <c r="B375" s="1" t="s">
        <v>198</v>
      </c>
      <c r="C375" s="1" t="s">
        <v>199</v>
      </c>
      <c r="D375" s="1" t="s">
        <v>202</v>
      </c>
      <c r="E375" s="1" t="s">
        <v>197</v>
      </c>
      <c r="F375">
        <v>528</v>
      </c>
      <c r="G375">
        <v>13.32</v>
      </c>
      <c r="H375">
        <v>1016</v>
      </c>
      <c r="I375">
        <v>14.04</v>
      </c>
      <c r="K375">
        <f t="shared" si="27"/>
        <v>36</v>
      </c>
      <c r="L375">
        <f t="shared" si="28"/>
        <v>7</v>
      </c>
      <c r="M375" t="str">
        <f>IF(COUNT(FIND({0,1,2,3,4,5,6,7,8,9},IF(ISBLANK(A375),IF(LEN(TRIM(B375))&gt;0,TRIM(B375),TRIM(C375)),"")))&gt;0,IF(ISBLANK(A375),IF(LEN(TRIM(B375))&gt;0,TRIM(B375),TRIM(C375)),""),"")</f>
        <v/>
      </c>
      <c r="N375" t="str">
        <f>IF(COUNT(FIND({0,1,2,3,4,5,6,7,8,9},IF(ISBLANK(A375),IF(LEN(TRIM(B375))&gt;0,TRIM(C375),LEFT(D375, 4)),"")))&gt;0,IF(ISBLANK(A375),IF(LEN(TRIM(B375))&gt;0,TRIM(C375),LEFT(D375, 4)),""),"")</f>
        <v/>
      </c>
      <c r="O375" t="str">
        <f t="shared" si="29"/>
        <v>XX</v>
      </c>
      <c r="P375" t="str">
        <f>TRIM(IF(COUNT(FIND({0,1,2,3,4,5,6,7,8,9},B375))&gt;0,D375,IF(LEN(TRIM(B375))&gt;0,CONCATENATE(B375,C375,D375),MID(D375,4,LEN(D375)))))</f>
        <v>Region 3: South</v>
      </c>
      <c r="Q375">
        <f t="shared" si="30"/>
        <v>528</v>
      </c>
      <c r="R375">
        <f t="shared" si="31"/>
        <v>1016</v>
      </c>
    </row>
    <row r="376" spans="1:18" x14ac:dyDescent="0.25">
      <c r="B376" s="1" t="s">
        <v>198</v>
      </c>
      <c r="C376" s="1" t="s">
        <v>199</v>
      </c>
      <c r="D376" s="1" t="s">
        <v>203</v>
      </c>
      <c r="E376" s="1" t="s">
        <v>197</v>
      </c>
      <c r="F376">
        <v>129</v>
      </c>
      <c r="G376">
        <v>3.25</v>
      </c>
      <c r="H376">
        <v>191</v>
      </c>
      <c r="I376">
        <v>2.64</v>
      </c>
      <c r="K376">
        <f t="shared" si="27"/>
        <v>36</v>
      </c>
      <c r="L376">
        <f t="shared" si="28"/>
        <v>7</v>
      </c>
      <c r="M376" t="str">
        <f>IF(COUNT(FIND({0,1,2,3,4,5,6,7,8,9},IF(ISBLANK(A376),IF(LEN(TRIM(B376))&gt;0,TRIM(B376),TRIM(C376)),"")))&gt;0,IF(ISBLANK(A376),IF(LEN(TRIM(B376))&gt;0,TRIM(B376),TRIM(C376)),""),"")</f>
        <v/>
      </c>
      <c r="N376" t="str">
        <f>IF(COUNT(FIND({0,1,2,3,4,5,6,7,8,9},IF(ISBLANK(A376),IF(LEN(TRIM(B376))&gt;0,TRIM(C376),LEFT(D376, 4)),"")))&gt;0,IF(ISBLANK(A376),IF(LEN(TRIM(B376))&gt;0,TRIM(C376),LEFT(D376, 4)),""),"")</f>
        <v/>
      </c>
      <c r="O376" t="str">
        <f t="shared" si="29"/>
        <v>XX</v>
      </c>
      <c r="P376" t="str">
        <f>TRIM(IF(COUNT(FIND({0,1,2,3,4,5,6,7,8,9},B376))&gt;0,D376,IF(LEN(TRIM(B376))&gt;0,CONCATENATE(B376,C376,D376),MID(D376,4,LEN(D376)))))</f>
        <v>Region 4: West</v>
      </c>
      <c r="Q376">
        <f t="shared" si="30"/>
        <v>129</v>
      </c>
      <c r="R376">
        <f t="shared" si="31"/>
        <v>191</v>
      </c>
    </row>
    <row r="377" spans="1:18" x14ac:dyDescent="0.25">
      <c r="B377" s="1" t="s">
        <v>204</v>
      </c>
      <c r="C377" s="1" t="s">
        <v>205</v>
      </c>
      <c r="D377" s="1" t="s">
        <v>282</v>
      </c>
      <c r="E377" s="1" t="s">
        <v>197</v>
      </c>
      <c r="F377">
        <v>76557</v>
      </c>
      <c r="H377">
        <v>166895</v>
      </c>
      <c r="K377">
        <f t="shared" si="27"/>
        <v>36</v>
      </c>
      <c r="L377">
        <f t="shared" si="28"/>
        <v>7</v>
      </c>
      <c r="M377" t="str">
        <f>IF(COUNT(FIND({0,1,2,3,4,5,6,7,8,9},IF(ISBLANK(A377),IF(LEN(TRIM(B377))&gt;0,TRIM(B377),TRIM(C377)),"")))&gt;0,IF(ISBLANK(A377),IF(LEN(TRIM(B377))&gt;0,TRIM(B377),TRIM(C377)),""),"")</f>
        <v>36</v>
      </c>
      <c r="N377" t="str">
        <f>IF(COUNT(FIND({0,1,2,3,4,5,6,7,8,9},IF(ISBLANK(A377),IF(LEN(TRIM(B377))&gt;0,TRIM(C377),LEFT(D377, 4)),"")))&gt;0,IF(ISBLANK(A377),IF(LEN(TRIM(B377))&gt;0,TRIM(C377),LEFT(D377, 4)),""),"")</f>
        <v xml:space="preserve">007 </v>
      </c>
      <c r="O377" t="str">
        <f t="shared" si="29"/>
        <v>XX</v>
      </c>
      <c r="P377" t="str">
        <f>TRIM(IF(COUNT(FIND({0,1,2,3,4,5,6,7,8,9},B377))&gt;0,D377,IF(LEN(TRIM(B377))&gt;0,CONCATENATE(B377,C377,D377),MID(D377,4,LEN(D377)))))</f>
        <v>County Non-Migrants</v>
      </c>
      <c r="Q377">
        <f t="shared" si="30"/>
        <v>76557</v>
      </c>
      <c r="R377">
        <f t="shared" si="31"/>
        <v>166895</v>
      </c>
    </row>
    <row r="378" spans="1:18" x14ac:dyDescent="0.25">
      <c r="A378">
        <v>36</v>
      </c>
      <c r="B378" s="1" t="s">
        <v>9</v>
      </c>
      <c r="C378" s="1" t="s">
        <v>283</v>
      </c>
      <c r="D378" s="1" t="s">
        <v>284</v>
      </c>
      <c r="E378" s="1" t="s">
        <v>12</v>
      </c>
      <c r="F378">
        <v>1568</v>
      </c>
      <c r="H378">
        <v>3027</v>
      </c>
      <c r="K378">
        <f t="shared" si="27"/>
        <v>36</v>
      </c>
      <c r="L378">
        <f t="shared" si="28"/>
        <v>9</v>
      </c>
      <c r="M378" t="str">
        <f>IF(COUNT(FIND({0,1,2,3,4,5,6,7,8,9},IF(ISBLANK(A378),IF(LEN(TRIM(B378))&gt;0,TRIM(B378),TRIM(C378)),"")))&gt;0,IF(ISBLANK(A378),IF(LEN(TRIM(B378))&gt;0,TRIM(B378),TRIM(C378)),""),"")</f>
        <v/>
      </c>
      <c r="N378" t="str">
        <f>IF(COUNT(FIND({0,1,2,3,4,5,6,7,8,9},IF(ISBLANK(A378),IF(LEN(TRIM(B378))&gt;0,TRIM(C378),LEFT(D378, 4)),"")))&gt;0,IF(ISBLANK(A378),IF(LEN(TRIM(B378))&gt;0,TRIM(C378),LEFT(D378, 4)),""),"")</f>
        <v/>
      </c>
      <c r="O378" t="str">
        <f t="shared" si="29"/>
        <v>NY</v>
      </c>
      <c r="P378" t="str">
        <f>TRIM(IF(COUNT(FIND({0,1,2,3,4,5,6,7,8,9},B378))&gt;0,D378,IF(LEN(TRIM(B378))&gt;0,CONCATENATE(B378,C378,D378),MID(D378,4,LEN(D378)))))</f>
        <v>Cattaraugus Total Migrat</v>
      </c>
      <c r="Q378">
        <f t="shared" si="30"/>
        <v>1568</v>
      </c>
      <c r="R378">
        <f t="shared" si="31"/>
        <v>3027</v>
      </c>
    </row>
    <row r="379" spans="1:18" x14ac:dyDescent="0.25">
      <c r="B379" s="1" t="s">
        <v>13</v>
      </c>
      <c r="C379" s="1" t="s">
        <v>48</v>
      </c>
      <c r="D379" s="1" t="s">
        <v>49</v>
      </c>
      <c r="E379" s="1" t="s">
        <v>12</v>
      </c>
      <c r="F379">
        <v>313</v>
      </c>
      <c r="G379">
        <v>19.96</v>
      </c>
      <c r="H379">
        <v>585</v>
      </c>
      <c r="I379">
        <v>19.329999999999998</v>
      </c>
      <c r="K379">
        <f t="shared" si="27"/>
        <v>36</v>
      </c>
      <c r="L379">
        <f t="shared" si="28"/>
        <v>9</v>
      </c>
      <c r="M379" t="str">
        <f>IF(COUNT(FIND({0,1,2,3,4,5,6,7,8,9},IF(ISBLANK(A379),IF(LEN(TRIM(B379))&gt;0,TRIM(B379),TRIM(C379)),"")))&gt;0,IF(ISBLANK(A379),IF(LEN(TRIM(B379))&gt;0,TRIM(B379),TRIM(C379)),""),"")</f>
        <v>36</v>
      </c>
      <c r="N379" t="str">
        <f>IF(COUNT(FIND({0,1,2,3,4,5,6,7,8,9},IF(ISBLANK(A379),IF(LEN(TRIM(B379))&gt;0,TRIM(C379),LEFT(D379, 4)),"")))&gt;0,IF(ISBLANK(A379),IF(LEN(TRIM(B379))&gt;0,TRIM(C379),LEFT(D379, 4)),""),"")</f>
        <v>029</v>
      </c>
      <c r="O379" t="str">
        <f t="shared" si="29"/>
        <v>NY</v>
      </c>
      <c r="P379" t="str">
        <f>TRIM(IF(COUNT(FIND({0,1,2,3,4,5,6,7,8,9},B379))&gt;0,D379,IF(LEN(TRIM(B379))&gt;0,CONCATENATE(B379,C379,D379),MID(D379,4,LEN(D379)))))</f>
        <v>Erie</v>
      </c>
      <c r="Q379">
        <f t="shared" si="30"/>
        <v>313</v>
      </c>
      <c r="R379">
        <f t="shared" si="31"/>
        <v>585</v>
      </c>
    </row>
    <row r="380" spans="1:18" x14ac:dyDescent="0.25">
      <c r="B380" s="1" t="s">
        <v>13</v>
      </c>
      <c r="C380" s="1" t="s">
        <v>113</v>
      </c>
      <c r="D380" s="1" t="s">
        <v>183</v>
      </c>
      <c r="E380" s="1" t="s">
        <v>12</v>
      </c>
      <c r="F380">
        <v>168</v>
      </c>
      <c r="G380">
        <v>10.71</v>
      </c>
      <c r="H380">
        <v>341</v>
      </c>
      <c r="I380">
        <v>11.27</v>
      </c>
      <c r="K380">
        <f t="shared" si="27"/>
        <v>36</v>
      </c>
      <c r="L380">
        <f t="shared" si="28"/>
        <v>9</v>
      </c>
      <c r="M380" t="str">
        <f>IF(COUNT(FIND({0,1,2,3,4,5,6,7,8,9},IF(ISBLANK(A380),IF(LEN(TRIM(B380))&gt;0,TRIM(B380),TRIM(C380)),"")))&gt;0,IF(ISBLANK(A380),IF(LEN(TRIM(B380))&gt;0,TRIM(B380),TRIM(C380)),""),"")</f>
        <v>36</v>
      </c>
      <c r="N380" t="str">
        <f>IF(COUNT(FIND({0,1,2,3,4,5,6,7,8,9},IF(ISBLANK(A380),IF(LEN(TRIM(B380))&gt;0,TRIM(C380),LEFT(D380, 4)),"")))&gt;0,IF(ISBLANK(A380),IF(LEN(TRIM(B380))&gt;0,TRIM(C380),LEFT(D380, 4)),""),"")</f>
        <v>013</v>
      </c>
      <c r="O380" t="str">
        <f t="shared" si="29"/>
        <v>NY</v>
      </c>
      <c r="P380" t="str">
        <f>TRIM(IF(COUNT(FIND({0,1,2,3,4,5,6,7,8,9},B380))&gt;0,D380,IF(LEN(TRIM(B380))&gt;0,CONCATENATE(B380,C380,D380),MID(D380,4,LEN(D380)))))</f>
        <v>Chautauqua</v>
      </c>
      <c r="Q380">
        <f t="shared" si="30"/>
        <v>168</v>
      </c>
      <c r="R380">
        <f t="shared" si="31"/>
        <v>341</v>
      </c>
    </row>
    <row r="381" spans="1:18" x14ac:dyDescent="0.25">
      <c r="B381" s="1" t="s">
        <v>13</v>
      </c>
      <c r="C381" s="1" t="s">
        <v>76</v>
      </c>
      <c r="D381" s="1" t="s">
        <v>285</v>
      </c>
      <c r="E381" s="1" t="s">
        <v>12</v>
      </c>
      <c r="F381">
        <v>124</v>
      </c>
      <c r="G381">
        <v>7.91</v>
      </c>
      <c r="H381">
        <v>294</v>
      </c>
      <c r="I381">
        <v>9.7100000000000009</v>
      </c>
      <c r="K381">
        <f t="shared" si="27"/>
        <v>36</v>
      </c>
      <c r="L381">
        <f t="shared" si="28"/>
        <v>9</v>
      </c>
      <c r="M381" t="str">
        <f>IF(COUNT(FIND({0,1,2,3,4,5,6,7,8,9},IF(ISBLANK(A381),IF(LEN(TRIM(B381))&gt;0,TRIM(B381),TRIM(C381)),"")))&gt;0,IF(ISBLANK(A381),IF(LEN(TRIM(B381))&gt;0,TRIM(B381),TRIM(C381)),""),"")</f>
        <v>36</v>
      </c>
      <c r="N381" t="str">
        <f>IF(COUNT(FIND({0,1,2,3,4,5,6,7,8,9},IF(ISBLANK(A381),IF(LEN(TRIM(B381))&gt;0,TRIM(C381),LEFT(D381, 4)),"")))&gt;0,IF(ISBLANK(A381),IF(LEN(TRIM(B381))&gt;0,TRIM(C381),LEFT(D381, 4)),""),"")</f>
        <v>003</v>
      </c>
      <c r="O381" t="str">
        <f t="shared" si="29"/>
        <v>NY</v>
      </c>
      <c r="P381" t="str">
        <f>TRIM(IF(COUNT(FIND({0,1,2,3,4,5,6,7,8,9},B381))&gt;0,D381,IF(LEN(TRIM(B381))&gt;0,CONCATENATE(B381,C381,D381),MID(D381,4,LEN(D381)))))</f>
        <v>Allegany</v>
      </c>
      <c r="Q381">
        <f t="shared" si="30"/>
        <v>124</v>
      </c>
      <c r="R381">
        <f t="shared" si="31"/>
        <v>294</v>
      </c>
    </row>
    <row r="382" spans="1:18" x14ac:dyDescent="0.25">
      <c r="B382" s="1" t="s">
        <v>13</v>
      </c>
      <c r="C382" s="1" t="s">
        <v>212</v>
      </c>
      <c r="D382" s="1" t="s">
        <v>213</v>
      </c>
      <c r="E382" s="1" t="s">
        <v>12</v>
      </c>
      <c r="F382">
        <v>67</v>
      </c>
      <c r="G382">
        <v>4.2699999999999996</v>
      </c>
      <c r="H382">
        <v>163</v>
      </c>
      <c r="I382">
        <v>5.38</v>
      </c>
      <c r="K382">
        <f t="shared" si="27"/>
        <v>36</v>
      </c>
      <c r="L382">
        <f t="shared" si="28"/>
        <v>9</v>
      </c>
      <c r="M382" t="str">
        <f>IF(COUNT(FIND({0,1,2,3,4,5,6,7,8,9},IF(ISBLANK(A382),IF(LEN(TRIM(B382))&gt;0,TRIM(B382),TRIM(C382)),"")))&gt;0,IF(ISBLANK(A382),IF(LEN(TRIM(B382))&gt;0,TRIM(B382),TRIM(C382)),""),"")</f>
        <v>36</v>
      </c>
      <c r="N382" t="str">
        <f>IF(COUNT(FIND({0,1,2,3,4,5,6,7,8,9},IF(ISBLANK(A382),IF(LEN(TRIM(B382))&gt;0,TRIM(C382),LEFT(D382, 4)),"")))&gt;0,IF(ISBLANK(A382),IF(LEN(TRIM(B382))&gt;0,TRIM(C382),LEFT(D382, 4)),""),"")</f>
        <v>121</v>
      </c>
      <c r="O382" t="str">
        <f t="shared" si="29"/>
        <v>NY</v>
      </c>
      <c r="P382" t="str">
        <f>TRIM(IF(COUNT(FIND({0,1,2,3,4,5,6,7,8,9},B382))&gt;0,D382,IF(LEN(TRIM(B382))&gt;0,CONCATENATE(B382,C382,D382),MID(D382,4,LEN(D382)))))</f>
        <v>Wyoming</v>
      </c>
      <c r="Q382">
        <f t="shared" si="30"/>
        <v>67</v>
      </c>
      <c r="R382">
        <f t="shared" si="31"/>
        <v>163</v>
      </c>
    </row>
    <row r="383" spans="1:18" x14ac:dyDescent="0.25">
      <c r="B383" s="1" t="s">
        <v>120</v>
      </c>
      <c r="C383" s="1" t="s">
        <v>14</v>
      </c>
      <c r="D383" s="1" t="s">
        <v>217</v>
      </c>
      <c r="E383" s="1" t="s">
        <v>123</v>
      </c>
      <c r="F383">
        <v>61</v>
      </c>
      <c r="G383">
        <v>3.89</v>
      </c>
      <c r="H383">
        <v>141</v>
      </c>
      <c r="I383">
        <v>4.66</v>
      </c>
      <c r="K383">
        <f t="shared" si="27"/>
        <v>36</v>
      </c>
      <c r="L383">
        <f t="shared" si="28"/>
        <v>9</v>
      </c>
      <c r="M383" t="str">
        <f>IF(COUNT(FIND({0,1,2,3,4,5,6,7,8,9},IF(ISBLANK(A383),IF(LEN(TRIM(B383))&gt;0,TRIM(B383),TRIM(C383)),"")))&gt;0,IF(ISBLANK(A383),IF(LEN(TRIM(B383))&gt;0,TRIM(B383),TRIM(C383)),""),"")</f>
        <v>42</v>
      </c>
      <c r="N383" t="str">
        <f>IF(COUNT(FIND({0,1,2,3,4,5,6,7,8,9},IF(ISBLANK(A383),IF(LEN(TRIM(B383))&gt;0,TRIM(C383),LEFT(D383, 4)),"")))&gt;0,IF(ISBLANK(A383),IF(LEN(TRIM(B383))&gt;0,TRIM(C383),LEFT(D383, 4)),""),"")</f>
        <v>083</v>
      </c>
      <c r="O383" t="str">
        <f t="shared" si="29"/>
        <v>Pa</v>
      </c>
      <c r="P383" t="str">
        <f>TRIM(IF(COUNT(FIND({0,1,2,3,4,5,6,7,8,9},B383))&gt;0,D383,IF(LEN(TRIM(B383))&gt;0,CONCATENATE(B383,C383,D383),MID(D383,4,LEN(D383)))))</f>
        <v>McKean</v>
      </c>
      <c r="Q383">
        <f t="shared" si="30"/>
        <v>61</v>
      </c>
      <c r="R383">
        <f t="shared" si="31"/>
        <v>141</v>
      </c>
    </row>
    <row r="384" spans="1:18" x14ac:dyDescent="0.25">
      <c r="B384" s="1" t="s">
        <v>13</v>
      </c>
      <c r="C384" s="1" t="s">
        <v>32</v>
      </c>
      <c r="D384" s="1" t="s">
        <v>33</v>
      </c>
      <c r="E384" s="1" t="s">
        <v>12</v>
      </c>
      <c r="F384">
        <v>51</v>
      </c>
      <c r="G384">
        <v>3.25</v>
      </c>
      <c r="H384">
        <v>72</v>
      </c>
      <c r="I384">
        <v>2.38</v>
      </c>
      <c r="K384">
        <f t="shared" si="27"/>
        <v>36</v>
      </c>
      <c r="L384">
        <f t="shared" si="28"/>
        <v>9</v>
      </c>
      <c r="M384" t="str">
        <f>IF(COUNT(FIND({0,1,2,3,4,5,6,7,8,9},IF(ISBLANK(A384),IF(LEN(TRIM(B384))&gt;0,TRIM(B384),TRIM(C384)),"")))&gt;0,IF(ISBLANK(A384),IF(LEN(TRIM(B384))&gt;0,TRIM(B384),TRIM(C384)),""),"")</f>
        <v>36</v>
      </c>
      <c r="N384" t="str">
        <f>IF(COUNT(FIND({0,1,2,3,4,5,6,7,8,9},IF(ISBLANK(A384),IF(LEN(TRIM(B384))&gt;0,TRIM(C384),LEFT(D384, 4)),"")))&gt;0,IF(ISBLANK(A384),IF(LEN(TRIM(B384))&gt;0,TRIM(C384),LEFT(D384, 4)),""),"")</f>
        <v>055</v>
      </c>
      <c r="O384" t="str">
        <f t="shared" si="29"/>
        <v>NY</v>
      </c>
      <c r="P384" t="str">
        <f>TRIM(IF(COUNT(FIND({0,1,2,3,4,5,6,7,8,9},B384))&gt;0,D384,IF(LEN(TRIM(B384))&gt;0,CONCATENATE(B384,C384,D384),MID(D384,4,LEN(D384)))))</f>
        <v>Monroe</v>
      </c>
      <c r="Q384">
        <f t="shared" si="30"/>
        <v>51</v>
      </c>
      <c r="R384">
        <f t="shared" si="31"/>
        <v>72</v>
      </c>
    </row>
    <row r="385" spans="1:18" x14ac:dyDescent="0.25">
      <c r="B385" s="1" t="s">
        <v>40</v>
      </c>
      <c r="C385" s="1" t="s">
        <v>41</v>
      </c>
      <c r="D385" s="1" t="s">
        <v>42</v>
      </c>
      <c r="E385" s="1" t="s">
        <v>43</v>
      </c>
      <c r="F385">
        <v>36</v>
      </c>
      <c r="G385">
        <v>2.2999999999999998</v>
      </c>
      <c r="H385">
        <v>47</v>
      </c>
      <c r="I385">
        <v>1.55</v>
      </c>
      <c r="K385">
        <f t="shared" si="27"/>
        <v>36</v>
      </c>
      <c r="L385">
        <f t="shared" si="28"/>
        <v>9</v>
      </c>
      <c r="M385" t="str">
        <f>IF(COUNT(FIND({0,1,2,3,4,5,6,7,8,9},IF(ISBLANK(A385),IF(LEN(TRIM(B385))&gt;0,TRIM(B385),TRIM(C385)),"")))&gt;0,IF(ISBLANK(A385),IF(LEN(TRIM(B385))&gt;0,TRIM(B385),TRIM(C385)),""),"")</f>
        <v>57</v>
      </c>
      <c r="N385" t="str">
        <f>IF(COUNT(FIND({0,1,2,3,4,5,6,7,8,9},IF(ISBLANK(A385),IF(LEN(TRIM(B385))&gt;0,TRIM(C385),LEFT(D385, 4)),"")))&gt;0,IF(ISBLANK(A385),IF(LEN(TRIM(B385))&gt;0,TRIM(C385),LEFT(D385, 4)),""),"")</f>
        <v>001</v>
      </c>
      <c r="O385" t="str">
        <f t="shared" si="29"/>
        <v>FR</v>
      </c>
      <c r="P385" t="str">
        <f>TRIM(IF(COUNT(FIND({0,1,2,3,4,5,6,7,8,9},B385))&gt;0,D385,IF(LEN(TRIM(B385))&gt;0,CONCATENATE(B385,C385,D385),MID(D385,4,LEN(D385)))))</f>
        <v>Foreign / Overseas</v>
      </c>
      <c r="Q385">
        <f t="shared" si="30"/>
        <v>36</v>
      </c>
      <c r="R385">
        <f t="shared" si="31"/>
        <v>47</v>
      </c>
    </row>
    <row r="386" spans="1:18" x14ac:dyDescent="0.25">
      <c r="B386" s="1" t="s">
        <v>13</v>
      </c>
      <c r="C386" s="1" t="s">
        <v>215</v>
      </c>
      <c r="D386" s="1" t="s">
        <v>216</v>
      </c>
      <c r="E386" s="1" t="s">
        <v>12</v>
      </c>
      <c r="F386">
        <v>23</v>
      </c>
      <c r="G386">
        <v>1.47</v>
      </c>
      <c r="H386">
        <v>49</v>
      </c>
      <c r="I386">
        <v>1.62</v>
      </c>
      <c r="K386">
        <f t="shared" si="27"/>
        <v>36</v>
      </c>
      <c r="L386">
        <f t="shared" si="28"/>
        <v>9</v>
      </c>
      <c r="M386" t="str">
        <f>IF(COUNT(FIND({0,1,2,3,4,5,6,7,8,9},IF(ISBLANK(A386),IF(LEN(TRIM(B386))&gt;0,TRIM(B386),TRIM(C386)),"")))&gt;0,IF(ISBLANK(A386),IF(LEN(TRIM(B386))&gt;0,TRIM(B386),TRIM(C386)),""),"")</f>
        <v>36</v>
      </c>
      <c r="N386" t="str">
        <f>IF(COUNT(FIND({0,1,2,3,4,5,6,7,8,9},IF(ISBLANK(A386),IF(LEN(TRIM(B386))&gt;0,TRIM(C386),LEFT(D386, 4)),"")))&gt;0,IF(ISBLANK(A386),IF(LEN(TRIM(B386))&gt;0,TRIM(C386),LEFT(D386, 4)),""),"")</f>
        <v>063</v>
      </c>
      <c r="O386" t="str">
        <f t="shared" si="29"/>
        <v>NY</v>
      </c>
      <c r="P386" t="str">
        <f>TRIM(IF(COUNT(FIND({0,1,2,3,4,5,6,7,8,9},B386))&gt;0,D386,IF(LEN(TRIM(B386))&gt;0,CONCATENATE(B386,C386,D386),MID(D386,4,LEN(D386)))))</f>
        <v>Niagara</v>
      </c>
      <c r="Q386">
        <f t="shared" si="30"/>
        <v>23</v>
      </c>
      <c r="R386">
        <f t="shared" si="31"/>
        <v>49</v>
      </c>
    </row>
    <row r="387" spans="1:18" x14ac:dyDescent="0.25">
      <c r="B387" s="1" t="s">
        <v>13</v>
      </c>
      <c r="C387" s="1" t="s">
        <v>100</v>
      </c>
      <c r="D387" s="1" t="s">
        <v>218</v>
      </c>
      <c r="E387" s="1" t="s">
        <v>12</v>
      </c>
      <c r="F387">
        <v>11</v>
      </c>
      <c r="G387">
        <v>0.7</v>
      </c>
      <c r="H387">
        <v>25</v>
      </c>
      <c r="I387">
        <v>0.83</v>
      </c>
      <c r="K387">
        <f t="shared" si="27"/>
        <v>36</v>
      </c>
      <c r="L387">
        <f t="shared" si="28"/>
        <v>9</v>
      </c>
      <c r="M387" t="str">
        <f>IF(COUNT(FIND({0,1,2,3,4,5,6,7,8,9},IF(ISBLANK(A387),IF(LEN(TRIM(B387))&gt;0,TRIM(B387),TRIM(C387)),"")))&gt;0,IF(ISBLANK(A387),IF(LEN(TRIM(B387))&gt;0,TRIM(B387),TRIM(C387)),""),"")</f>
        <v>36</v>
      </c>
      <c r="N387" t="str">
        <f>IF(COUNT(FIND({0,1,2,3,4,5,6,7,8,9},IF(ISBLANK(A387),IF(LEN(TRIM(B387))&gt;0,TRIM(C387),LEFT(D387, 4)),"")))&gt;0,IF(ISBLANK(A387),IF(LEN(TRIM(B387))&gt;0,TRIM(C387),LEFT(D387, 4)),""),"")</f>
        <v>037</v>
      </c>
      <c r="O387" t="str">
        <f t="shared" si="29"/>
        <v>NY</v>
      </c>
      <c r="P387" t="str">
        <f>TRIM(IF(COUNT(FIND({0,1,2,3,4,5,6,7,8,9},B387))&gt;0,D387,IF(LEN(TRIM(B387))&gt;0,CONCATENATE(B387,C387,D387),MID(D387,4,LEN(D387)))))</f>
        <v>Genesee</v>
      </c>
      <c r="Q387">
        <f t="shared" si="30"/>
        <v>11</v>
      </c>
      <c r="R387">
        <f t="shared" si="31"/>
        <v>25</v>
      </c>
    </row>
    <row r="388" spans="1:18" x14ac:dyDescent="0.25">
      <c r="B388" s="1" t="s">
        <v>99</v>
      </c>
      <c r="C388" s="1" t="s">
        <v>116</v>
      </c>
      <c r="D388" s="1" t="s">
        <v>117</v>
      </c>
      <c r="E388" s="1" t="s">
        <v>102</v>
      </c>
      <c r="F388">
        <v>11</v>
      </c>
      <c r="G388">
        <v>0.7</v>
      </c>
      <c r="H388">
        <v>16</v>
      </c>
      <c r="I388">
        <v>0.53</v>
      </c>
      <c r="K388">
        <f t="shared" ref="K388:K451" si="32">VALUE(IF(ISBLANK(A388),K387,A388))</f>
        <v>36</v>
      </c>
      <c r="L388">
        <f t="shared" ref="L388:L451" si="33">VALUE(IF(ISBLANK(A388),L387,CONCATENATE(TRIM(B388),TRIM(C388))))</f>
        <v>9</v>
      </c>
      <c r="M388" t="str">
        <f>IF(COUNT(FIND({0,1,2,3,4,5,6,7,8,9},IF(ISBLANK(A388),IF(LEN(TRIM(B388))&gt;0,TRIM(B388),TRIM(C388)),"")))&gt;0,IF(ISBLANK(A388),IF(LEN(TRIM(B388))&gt;0,TRIM(B388),TRIM(C388)),""),"")</f>
        <v>06</v>
      </c>
      <c r="N388" t="str">
        <f>IF(COUNT(FIND({0,1,2,3,4,5,6,7,8,9},IF(ISBLANK(A388),IF(LEN(TRIM(B388))&gt;0,TRIM(C388),LEFT(D388, 4)),"")))&gt;0,IF(ISBLANK(A388),IF(LEN(TRIM(B388))&gt;0,TRIM(C388),LEFT(D388, 4)),""),"")</f>
        <v>073</v>
      </c>
      <c r="O388" t="str">
        <f t="shared" ref="O388:O451" si="34">IF(LEN(TRIM(E388))&gt;0,E388,"XX")</f>
        <v>Ca</v>
      </c>
      <c r="P388" t="str">
        <f>TRIM(IF(COUNT(FIND({0,1,2,3,4,5,6,7,8,9},B388))&gt;0,D388,IF(LEN(TRIM(B388))&gt;0,CONCATENATE(B388,C388,D388),MID(D388,4,LEN(D388)))))</f>
        <v>San Diego</v>
      </c>
      <c r="Q388">
        <f t="shared" ref="Q388:Q451" si="35">F388</f>
        <v>11</v>
      </c>
      <c r="R388">
        <f t="shared" ref="R388:R451" si="36">H388</f>
        <v>16</v>
      </c>
    </row>
    <row r="389" spans="1:18" x14ac:dyDescent="0.25">
      <c r="B389" s="1" t="s">
        <v>256</v>
      </c>
      <c r="C389" s="1" t="s">
        <v>76</v>
      </c>
      <c r="D389" s="1" t="s">
        <v>257</v>
      </c>
      <c r="E389" s="1" t="s">
        <v>258</v>
      </c>
      <c r="F389">
        <v>11</v>
      </c>
      <c r="G389">
        <v>0.7</v>
      </c>
      <c r="H389">
        <v>25</v>
      </c>
      <c r="I389">
        <v>0.83</v>
      </c>
      <c r="K389">
        <f t="shared" si="32"/>
        <v>36</v>
      </c>
      <c r="L389">
        <f t="shared" si="33"/>
        <v>9</v>
      </c>
      <c r="M389" t="str">
        <f>IF(COUNT(FIND({0,1,2,3,4,5,6,7,8,9},IF(ISBLANK(A389),IF(LEN(TRIM(B389))&gt;0,TRIM(B389),TRIM(C389)),"")))&gt;0,IF(ISBLANK(A389),IF(LEN(TRIM(B389))&gt;0,TRIM(B389),TRIM(C389)),""),"")</f>
        <v>32</v>
      </c>
      <c r="N389" t="str">
        <f>IF(COUNT(FIND({0,1,2,3,4,5,6,7,8,9},IF(ISBLANK(A389),IF(LEN(TRIM(B389))&gt;0,TRIM(C389),LEFT(D389, 4)),"")))&gt;0,IF(ISBLANK(A389),IF(LEN(TRIM(B389))&gt;0,TRIM(C389),LEFT(D389, 4)),""),"")</f>
        <v>003</v>
      </c>
      <c r="O389" t="str">
        <f t="shared" si="34"/>
        <v>Nv</v>
      </c>
      <c r="P389" t="str">
        <f>TRIM(IF(COUNT(FIND({0,1,2,3,4,5,6,7,8,9},B389))&gt;0,D389,IF(LEN(TRIM(B389))&gt;0,CONCATENATE(B389,C389,D389),MID(D389,4,LEN(D389)))))</f>
        <v>Clark</v>
      </c>
      <c r="Q389">
        <f t="shared" si="35"/>
        <v>11</v>
      </c>
      <c r="R389">
        <f t="shared" si="36"/>
        <v>25</v>
      </c>
    </row>
    <row r="390" spans="1:18" x14ac:dyDescent="0.25">
      <c r="B390" s="1" t="s">
        <v>13</v>
      </c>
      <c r="C390" s="1" t="s">
        <v>68</v>
      </c>
      <c r="D390" s="1" t="s">
        <v>69</v>
      </c>
      <c r="E390" s="1" t="s">
        <v>12</v>
      </c>
      <c r="F390">
        <v>10</v>
      </c>
      <c r="G390">
        <v>0.64</v>
      </c>
      <c r="H390">
        <v>11</v>
      </c>
      <c r="I390">
        <v>0.36</v>
      </c>
      <c r="K390">
        <f t="shared" si="32"/>
        <v>36</v>
      </c>
      <c r="L390">
        <f t="shared" si="33"/>
        <v>9</v>
      </c>
      <c r="M390" t="str">
        <f>IF(COUNT(FIND({0,1,2,3,4,5,6,7,8,9},IF(ISBLANK(A390),IF(LEN(TRIM(B390))&gt;0,TRIM(B390),TRIM(C390)),"")))&gt;0,IF(ISBLANK(A390),IF(LEN(TRIM(B390))&gt;0,TRIM(B390),TRIM(C390)),""),"")</f>
        <v>36</v>
      </c>
      <c r="N390" t="str">
        <f>IF(COUNT(FIND({0,1,2,3,4,5,6,7,8,9},IF(ISBLANK(A390),IF(LEN(TRIM(B390))&gt;0,TRIM(C390),LEFT(D390, 4)),"")))&gt;0,IF(ISBLANK(A390),IF(LEN(TRIM(B390))&gt;0,TRIM(C390),LEFT(D390, 4)),""),"")</f>
        <v>007</v>
      </c>
      <c r="O390" t="str">
        <f t="shared" si="34"/>
        <v>NY</v>
      </c>
      <c r="P390" t="str">
        <f>TRIM(IF(COUNT(FIND({0,1,2,3,4,5,6,7,8,9},B390))&gt;0,D390,IF(LEN(TRIM(B390))&gt;0,CONCATENATE(B390,C390,D390),MID(D390,4,LEN(D390)))))</f>
        <v>Broome</v>
      </c>
      <c r="Q390">
        <f t="shared" si="35"/>
        <v>10</v>
      </c>
      <c r="R390">
        <f t="shared" si="36"/>
        <v>11</v>
      </c>
    </row>
    <row r="391" spans="1:18" x14ac:dyDescent="0.25">
      <c r="B391" s="1" t="s">
        <v>194</v>
      </c>
      <c r="C391" s="1" t="s">
        <v>195</v>
      </c>
      <c r="D391" s="1" t="s">
        <v>196</v>
      </c>
      <c r="E391" s="1" t="s">
        <v>197</v>
      </c>
      <c r="F391">
        <v>109</v>
      </c>
      <c r="G391">
        <v>6.95</v>
      </c>
      <c r="H391">
        <v>206</v>
      </c>
      <c r="I391">
        <v>6.81</v>
      </c>
      <c r="K391">
        <f t="shared" si="32"/>
        <v>36</v>
      </c>
      <c r="L391">
        <f t="shared" si="33"/>
        <v>9</v>
      </c>
      <c r="M391" t="str">
        <f>IF(COUNT(FIND({0,1,2,3,4,5,6,7,8,9},IF(ISBLANK(A391),IF(LEN(TRIM(B391))&gt;0,TRIM(B391),TRIM(C391)),"")))&gt;0,IF(ISBLANK(A391),IF(LEN(TRIM(B391))&gt;0,TRIM(B391),TRIM(C391)),""),"")</f>
        <v/>
      </c>
      <c r="N391" t="str">
        <f>IF(COUNT(FIND({0,1,2,3,4,5,6,7,8,9},IF(ISBLANK(A391),IF(LEN(TRIM(B391))&gt;0,TRIM(C391),LEFT(D391, 4)),"")))&gt;0,IF(ISBLANK(A391),IF(LEN(TRIM(B391))&gt;0,TRIM(C391),LEFT(D391, 4)),""),"")</f>
        <v/>
      </c>
      <c r="O391" t="str">
        <f t="shared" si="34"/>
        <v>XX</v>
      </c>
      <c r="P391" t="str">
        <f>TRIM(IF(COUNT(FIND({0,1,2,3,4,5,6,7,8,9},B391))&gt;0,D391,IF(LEN(TRIM(B391))&gt;0,CONCATENATE(B391,C391,D391),MID(D391,4,LEN(D391)))))</f>
        <v>Same State</v>
      </c>
      <c r="Q391">
        <f t="shared" si="35"/>
        <v>109</v>
      </c>
      <c r="R391">
        <f t="shared" si="36"/>
        <v>206</v>
      </c>
    </row>
    <row r="392" spans="1:18" x14ac:dyDescent="0.25">
      <c r="B392" s="1" t="s">
        <v>198</v>
      </c>
      <c r="C392" s="1" t="s">
        <v>199</v>
      </c>
      <c r="D392" s="1" t="s">
        <v>200</v>
      </c>
      <c r="E392" s="1" t="s">
        <v>197</v>
      </c>
      <c r="F392">
        <v>137</v>
      </c>
      <c r="G392">
        <v>8.74</v>
      </c>
      <c r="H392">
        <v>227</v>
      </c>
      <c r="I392">
        <v>7.5</v>
      </c>
      <c r="K392">
        <f t="shared" si="32"/>
        <v>36</v>
      </c>
      <c r="L392">
        <f t="shared" si="33"/>
        <v>9</v>
      </c>
      <c r="M392" t="str">
        <f>IF(COUNT(FIND({0,1,2,3,4,5,6,7,8,9},IF(ISBLANK(A392),IF(LEN(TRIM(B392))&gt;0,TRIM(B392),TRIM(C392)),"")))&gt;0,IF(ISBLANK(A392),IF(LEN(TRIM(B392))&gt;0,TRIM(B392),TRIM(C392)),""),"")</f>
        <v/>
      </c>
      <c r="N392" t="str">
        <f>IF(COUNT(FIND({0,1,2,3,4,5,6,7,8,9},IF(ISBLANK(A392),IF(LEN(TRIM(B392))&gt;0,TRIM(C392),LEFT(D392, 4)),"")))&gt;0,IF(ISBLANK(A392),IF(LEN(TRIM(B392))&gt;0,TRIM(C392),LEFT(D392, 4)),""),"")</f>
        <v/>
      </c>
      <c r="O392" t="str">
        <f t="shared" si="34"/>
        <v>XX</v>
      </c>
      <c r="P392" t="str">
        <f>TRIM(IF(COUNT(FIND({0,1,2,3,4,5,6,7,8,9},B392))&gt;0,D392,IF(LEN(TRIM(B392))&gt;0,CONCATENATE(B392,C392,D392),MID(D392,4,LEN(D392)))))</f>
        <v>Region 1: Northeast</v>
      </c>
      <c r="Q392">
        <f t="shared" si="35"/>
        <v>137</v>
      </c>
      <c r="R392">
        <f t="shared" si="36"/>
        <v>227</v>
      </c>
    </row>
    <row r="393" spans="1:18" x14ac:dyDescent="0.25">
      <c r="B393" s="1" t="s">
        <v>198</v>
      </c>
      <c r="C393" s="1" t="s">
        <v>199</v>
      </c>
      <c r="D393" s="1" t="s">
        <v>201</v>
      </c>
      <c r="E393" s="1" t="s">
        <v>197</v>
      </c>
      <c r="F393">
        <v>68</v>
      </c>
      <c r="G393">
        <v>4.34</v>
      </c>
      <c r="H393">
        <v>157</v>
      </c>
      <c r="I393">
        <v>5.19</v>
      </c>
      <c r="K393">
        <f t="shared" si="32"/>
        <v>36</v>
      </c>
      <c r="L393">
        <f t="shared" si="33"/>
        <v>9</v>
      </c>
      <c r="M393" t="str">
        <f>IF(COUNT(FIND({0,1,2,3,4,5,6,7,8,9},IF(ISBLANK(A393),IF(LEN(TRIM(B393))&gt;0,TRIM(B393),TRIM(C393)),"")))&gt;0,IF(ISBLANK(A393),IF(LEN(TRIM(B393))&gt;0,TRIM(B393),TRIM(C393)),""),"")</f>
        <v/>
      </c>
      <c r="N393" t="str">
        <f>IF(COUNT(FIND({0,1,2,3,4,5,6,7,8,9},IF(ISBLANK(A393),IF(LEN(TRIM(B393))&gt;0,TRIM(C393),LEFT(D393, 4)),"")))&gt;0,IF(ISBLANK(A393),IF(LEN(TRIM(B393))&gt;0,TRIM(C393),LEFT(D393, 4)),""),"")</f>
        <v/>
      </c>
      <c r="O393" t="str">
        <f t="shared" si="34"/>
        <v>XX</v>
      </c>
      <c r="P393" t="str">
        <f>TRIM(IF(COUNT(FIND({0,1,2,3,4,5,6,7,8,9},B393))&gt;0,D393,IF(LEN(TRIM(B393))&gt;0,CONCATENATE(B393,C393,D393),MID(D393,4,LEN(D393)))))</f>
        <v>Region 2: Midwest</v>
      </c>
      <c r="Q393">
        <f t="shared" si="35"/>
        <v>68</v>
      </c>
      <c r="R393">
        <f t="shared" si="36"/>
        <v>157</v>
      </c>
    </row>
    <row r="394" spans="1:18" x14ac:dyDescent="0.25">
      <c r="B394" s="1" t="s">
        <v>198</v>
      </c>
      <c r="C394" s="1" t="s">
        <v>199</v>
      </c>
      <c r="D394" s="1" t="s">
        <v>202</v>
      </c>
      <c r="E394" s="1" t="s">
        <v>197</v>
      </c>
      <c r="F394">
        <v>307</v>
      </c>
      <c r="G394">
        <v>19.579999999999998</v>
      </c>
      <c r="H394">
        <v>569</v>
      </c>
      <c r="I394">
        <v>18.8</v>
      </c>
      <c r="K394">
        <f t="shared" si="32"/>
        <v>36</v>
      </c>
      <c r="L394">
        <f t="shared" si="33"/>
        <v>9</v>
      </c>
      <c r="M394" t="str">
        <f>IF(COUNT(FIND({0,1,2,3,4,5,6,7,8,9},IF(ISBLANK(A394),IF(LEN(TRIM(B394))&gt;0,TRIM(B394),TRIM(C394)),"")))&gt;0,IF(ISBLANK(A394),IF(LEN(TRIM(B394))&gt;0,TRIM(B394),TRIM(C394)),""),"")</f>
        <v/>
      </c>
      <c r="N394" t="str">
        <f>IF(COUNT(FIND({0,1,2,3,4,5,6,7,8,9},IF(ISBLANK(A394),IF(LEN(TRIM(B394))&gt;0,TRIM(C394),LEFT(D394, 4)),"")))&gt;0,IF(ISBLANK(A394),IF(LEN(TRIM(B394))&gt;0,TRIM(C394),LEFT(D394, 4)),""),"")</f>
        <v/>
      </c>
      <c r="O394" t="str">
        <f t="shared" si="34"/>
        <v>XX</v>
      </c>
      <c r="P394" t="str">
        <f>TRIM(IF(COUNT(FIND({0,1,2,3,4,5,6,7,8,9},B394))&gt;0,D394,IF(LEN(TRIM(B394))&gt;0,CONCATENATE(B394,C394,D394),MID(D394,4,LEN(D394)))))</f>
        <v>Region 3: South</v>
      </c>
      <c r="Q394">
        <f t="shared" si="35"/>
        <v>307</v>
      </c>
      <c r="R394">
        <f t="shared" si="36"/>
        <v>569</v>
      </c>
    </row>
    <row r="395" spans="1:18" x14ac:dyDescent="0.25">
      <c r="B395" s="1" t="s">
        <v>198</v>
      </c>
      <c r="C395" s="1" t="s">
        <v>199</v>
      </c>
      <c r="D395" s="1" t="s">
        <v>203</v>
      </c>
      <c r="E395" s="1" t="s">
        <v>197</v>
      </c>
      <c r="F395">
        <v>61</v>
      </c>
      <c r="G395">
        <v>3.89</v>
      </c>
      <c r="H395">
        <v>99</v>
      </c>
      <c r="I395">
        <v>3.27</v>
      </c>
      <c r="K395">
        <f t="shared" si="32"/>
        <v>36</v>
      </c>
      <c r="L395">
        <f t="shared" si="33"/>
        <v>9</v>
      </c>
      <c r="M395" t="str">
        <f>IF(COUNT(FIND({0,1,2,3,4,5,6,7,8,9},IF(ISBLANK(A395),IF(LEN(TRIM(B395))&gt;0,TRIM(B395),TRIM(C395)),"")))&gt;0,IF(ISBLANK(A395),IF(LEN(TRIM(B395))&gt;0,TRIM(B395),TRIM(C395)),""),"")</f>
        <v/>
      </c>
      <c r="N395" t="str">
        <f>IF(COUNT(FIND({0,1,2,3,4,5,6,7,8,9},IF(ISBLANK(A395),IF(LEN(TRIM(B395))&gt;0,TRIM(C395),LEFT(D395, 4)),"")))&gt;0,IF(ISBLANK(A395),IF(LEN(TRIM(B395))&gt;0,TRIM(C395),LEFT(D395, 4)),""),"")</f>
        <v/>
      </c>
      <c r="O395" t="str">
        <f t="shared" si="34"/>
        <v>XX</v>
      </c>
      <c r="P395" t="str">
        <f>TRIM(IF(COUNT(FIND({0,1,2,3,4,5,6,7,8,9},B395))&gt;0,D395,IF(LEN(TRIM(B395))&gt;0,CONCATENATE(B395,C395,D395),MID(D395,4,LEN(D395)))))</f>
        <v>Region 4: West</v>
      </c>
      <c r="Q395">
        <f t="shared" si="35"/>
        <v>61</v>
      </c>
      <c r="R395">
        <f t="shared" si="36"/>
        <v>99</v>
      </c>
    </row>
    <row r="396" spans="1:18" x14ac:dyDescent="0.25">
      <c r="B396" s="1" t="s">
        <v>204</v>
      </c>
      <c r="C396" s="1" t="s">
        <v>205</v>
      </c>
      <c r="D396" s="1" t="s">
        <v>287</v>
      </c>
      <c r="E396" s="1" t="s">
        <v>197</v>
      </c>
      <c r="F396">
        <v>27400</v>
      </c>
      <c r="H396">
        <v>64372</v>
      </c>
      <c r="K396">
        <f t="shared" si="32"/>
        <v>36</v>
      </c>
      <c r="L396">
        <f t="shared" si="33"/>
        <v>9</v>
      </c>
      <c r="M396" t="str">
        <f>IF(COUNT(FIND({0,1,2,3,4,5,6,7,8,9},IF(ISBLANK(A396),IF(LEN(TRIM(B396))&gt;0,TRIM(B396),TRIM(C396)),"")))&gt;0,IF(ISBLANK(A396),IF(LEN(TRIM(B396))&gt;0,TRIM(B396),TRIM(C396)),""),"")</f>
        <v>36</v>
      </c>
      <c r="N396" t="str">
        <f>IF(COUNT(FIND({0,1,2,3,4,5,6,7,8,9},IF(ISBLANK(A396),IF(LEN(TRIM(B396))&gt;0,TRIM(C396),LEFT(D396, 4)),"")))&gt;0,IF(ISBLANK(A396),IF(LEN(TRIM(B396))&gt;0,TRIM(C396),LEFT(D396, 4)),""),"")</f>
        <v xml:space="preserve">009 </v>
      </c>
      <c r="O396" t="str">
        <f t="shared" si="34"/>
        <v>XX</v>
      </c>
      <c r="P396" t="str">
        <f>TRIM(IF(COUNT(FIND({0,1,2,3,4,5,6,7,8,9},B396))&gt;0,D396,IF(LEN(TRIM(B396))&gt;0,CONCATENATE(B396,C396,D396),MID(D396,4,LEN(D396)))))</f>
        <v>County Non-Migrants</v>
      </c>
      <c r="Q396">
        <f t="shared" si="35"/>
        <v>27400</v>
      </c>
      <c r="R396">
        <f t="shared" si="36"/>
        <v>64372</v>
      </c>
    </row>
    <row r="397" spans="1:18" x14ac:dyDescent="0.25">
      <c r="A397">
        <v>36</v>
      </c>
      <c r="B397" s="1" t="s">
        <v>288</v>
      </c>
      <c r="C397" s="1" t="s">
        <v>10</v>
      </c>
      <c r="D397" s="1" t="s">
        <v>289</v>
      </c>
      <c r="E397" s="1" t="s">
        <v>12</v>
      </c>
      <c r="F397">
        <v>1450</v>
      </c>
      <c r="H397">
        <v>2747</v>
      </c>
      <c r="K397">
        <f t="shared" si="32"/>
        <v>36</v>
      </c>
      <c r="L397">
        <f t="shared" si="33"/>
        <v>11</v>
      </c>
      <c r="M397" t="str">
        <f>IF(COUNT(FIND({0,1,2,3,4,5,6,7,8,9},IF(ISBLANK(A397),IF(LEN(TRIM(B397))&gt;0,TRIM(B397),TRIM(C397)),"")))&gt;0,IF(ISBLANK(A397),IF(LEN(TRIM(B397))&gt;0,TRIM(B397),TRIM(C397)),""),"")</f>
        <v/>
      </c>
      <c r="N397" t="str">
        <f>IF(COUNT(FIND({0,1,2,3,4,5,6,7,8,9},IF(ISBLANK(A397),IF(LEN(TRIM(B397))&gt;0,TRIM(C397),LEFT(D397, 4)),"")))&gt;0,IF(ISBLANK(A397),IF(LEN(TRIM(B397))&gt;0,TRIM(C397),LEFT(D397, 4)),""),"")</f>
        <v/>
      </c>
      <c r="O397" t="str">
        <f t="shared" si="34"/>
        <v>NY</v>
      </c>
      <c r="P397" t="str">
        <f>TRIM(IF(COUNT(FIND({0,1,2,3,4,5,6,7,8,9},B397))&gt;0,D397,IF(LEN(TRIM(B397))&gt;0,CONCATENATE(B397,C397,D397),MID(D397,4,LEN(D397)))))</f>
        <v>Cayuga Total Migration F</v>
      </c>
      <c r="Q397">
        <f t="shared" si="35"/>
        <v>1450</v>
      </c>
      <c r="R397">
        <f t="shared" si="36"/>
        <v>2747</v>
      </c>
    </row>
    <row r="398" spans="1:18" x14ac:dyDescent="0.25">
      <c r="B398" s="1" t="s">
        <v>13</v>
      </c>
      <c r="C398" s="1" t="s">
        <v>26</v>
      </c>
      <c r="D398" s="1" t="s">
        <v>27</v>
      </c>
      <c r="E398" s="1" t="s">
        <v>12</v>
      </c>
      <c r="F398">
        <v>340</v>
      </c>
      <c r="G398">
        <v>23.45</v>
      </c>
      <c r="H398">
        <v>648</v>
      </c>
      <c r="I398">
        <v>23.59</v>
      </c>
      <c r="K398">
        <f t="shared" si="32"/>
        <v>36</v>
      </c>
      <c r="L398">
        <f t="shared" si="33"/>
        <v>11</v>
      </c>
      <c r="M398" t="str">
        <f>IF(COUNT(FIND({0,1,2,3,4,5,6,7,8,9},IF(ISBLANK(A398),IF(LEN(TRIM(B398))&gt;0,TRIM(B398),TRIM(C398)),"")))&gt;0,IF(ISBLANK(A398),IF(LEN(TRIM(B398))&gt;0,TRIM(B398),TRIM(C398)),""),"")</f>
        <v>36</v>
      </c>
      <c r="N398" t="str">
        <f>IF(COUNT(FIND({0,1,2,3,4,5,6,7,8,9},IF(ISBLANK(A398),IF(LEN(TRIM(B398))&gt;0,TRIM(C398),LEFT(D398, 4)),"")))&gt;0,IF(ISBLANK(A398),IF(LEN(TRIM(B398))&gt;0,TRIM(C398),LEFT(D398, 4)),""),"")</f>
        <v>067</v>
      </c>
      <c r="O398" t="str">
        <f t="shared" si="34"/>
        <v>NY</v>
      </c>
      <c r="P398" t="str">
        <f>TRIM(IF(COUNT(FIND({0,1,2,3,4,5,6,7,8,9},B398))&gt;0,D398,IF(LEN(TRIM(B398))&gt;0,CONCATENATE(B398,C398,D398),MID(D398,4,LEN(D398)))))</f>
        <v>Onondaga</v>
      </c>
      <c r="Q398">
        <f t="shared" si="35"/>
        <v>340</v>
      </c>
      <c r="R398">
        <f t="shared" si="36"/>
        <v>648</v>
      </c>
    </row>
    <row r="399" spans="1:18" x14ac:dyDescent="0.25">
      <c r="B399" s="1" t="s">
        <v>13</v>
      </c>
      <c r="C399" s="1" t="s">
        <v>133</v>
      </c>
      <c r="D399" s="1" t="s">
        <v>134</v>
      </c>
      <c r="E399" s="1" t="s">
        <v>12</v>
      </c>
      <c r="F399">
        <v>92</v>
      </c>
      <c r="G399">
        <v>6.34</v>
      </c>
      <c r="H399">
        <v>203</v>
      </c>
      <c r="I399">
        <v>7.39</v>
      </c>
      <c r="K399">
        <f t="shared" si="32"/>
        <v>36</v>
      </c>
      <c r="L399">
        <f t="shared" si="33"/>
        <v>11</v>
      </c>
      <c r="M399" t="str">
        <f>IF(COUNT(FIND({0,1,2,3,4,5,6,7,8,9},IF(ISBLANK(A399),IF(LEN(TRIM(B399))&gt;0,TRIM(B399),TRIM(C399)),"")))&gt;0,IF(ISBLANK(A399),IF(LEN(TRIM(B399))&gt;0,TRIM(B399),TRIM(C399)),""),"")</f>
        <v>36</v>
      </c>
      <c r="N399" t="str">
        <f>IF(COUNT(FIND({0,1,2,3,4,5,6,7,8,9},IF(ISBLANK(A399),IF(LEN(TRIM(B399))&gt;0,TRIM(C399),LEFT(D399, 4)),"")))&gt;0,IF(ISBLANK(A399),IF(LEN(TRIM(B399))&gt;0,TRIM(C399),LEFT(D399, 4)),""),"")</f>
        <v>075</v>
      </c>
      <c r="O399" t="str">
        <f t="shared" si="34"/>
        <v>NY</v>
      </c>
      <c r="P399" t="str">
        <f>TRIM(IF(COUNT(FIND({0,1,2,3,4,5,6,7,8,9},B399))&gt;0,D399,IF(LEN(TRIM(B399))&gt;0,CONCATENATE(B399,C399,D399),MID(D399,4,LEN(D399)))))</f>
        <v>Oswego</v>
      </c>
      <c r="Q399">
        <f t="shared" si="35"/>
        <v>92</v>
      </c>
      <c r="R399">
        <f t="shared" si="36"/>
        <v>203</v>
      </c>
    </row>
    <row r="400" spans="1:18" x14ac:dyDescent="0.25">
      <c r="B400" s="1" t="s">
        <v>13</v>
      </c>
      <c r="C400" s="1" t="s">
        <v>93</v>
      </c>
      <c r="D400" s="1" t="s">
        <v>94</v>
      </c>
      <c r="E400" s="1" t="s">
        <v>12</v>
      </c>
      <c r="F400">
        <v>79</v>
      </c>
      <c r="G400">
        <v>5.45</v>
      </c>
      <c r="H400">
        <v>144</v>
      </c>
      <c r="I400">
        <v>5.24</v>
      </c>
      <c r="K400">
        <f t="shared" si="32"/>
        <v>36</v>
      </c>
      <c r="L400">
        <f t="shared" si="33"/>
        <v>11</v>
      </c>
      <c r="M400" t="str">
        <f>IF(COUNT(FIND({0,1,2,3,4,5,6,7,8,9},IF(ISBLANK(A400),IF(LEN(TRIM(B400))&gt;0,TRIM(B400),TRIM(C400)),"")))&gt;0,IF(ISBLANK(A400),IF(LEN(TRIM(B400))&gt;0,TRIM(B400),TRIM(C400)),""),"")</f>
        <v>36</v>
      </c>
      <c r="N400" t="str">
        <f>IF(COUNT(FIND({0,1,2,3,4,5,6,7,8,9},IF(ISBLANK(A400),IF(LEN(TRIM(B400))&gt;0,TRIM(C400),LEFT(D400, 4)),"")))&gt;0,IF(ISBLANK(A400),IF(LEN(TRIM(B400))&gt;0,TRIM(C400),LEFT(D400, 4)),""),"")</f>
        <v>109</v>
      </c>
      <c r="O400" t="str">
        <f t="shared" si="34"/>
        <v>NY</v>
      </c>
      <c r="P400" t="str">
        <f>TRIM(IF(COUNT(FIND({0,1,2,3,4,5,6,7,8,9},B400))&gt;0,D400,IF(LEN(TRIM(B400))&gt;0,CONCATENATE(B400,C400,D400),MID(D400,4,LEN(D400)))))</f>
        <v>Tompkins</v>
      </c>
      <c r="Q400">
        <f t="shared" si="35"/>
        <v>79</v>
      </c>
      <c r="R400">
        <f t="shared" si="36"/>
        <v>144</v>
      </c>
    </row>
    <row r="401" spans="2:18" x14ac:dyDescent="0.25">
      <c r="B401" s="1" t="s">
        <v>13</v>
      </c>
      <c r="C401" s="1" t="s">
        <v>172</v>
      </c>
      <c r="D401" s="1" t="s">
        <v>173</v>
      </c>
      <c r="E401" s="1" t="s">
        <v>12</v>
      </c>
      <c r="F401">
        <v>58</v>
      </c>
      <c r="G401">
        <v>4</v>
      </c>
      <c r="H401">
        <v>154</v>
      </c>
      <c r="I401">
        <v>5.61</v>
      </c>
      <c r="K401">
        <f t="shared" si="32"/>
        <v>36</v>
      </c>
      <c r="L401">
        <f t="shared" si="33"/>
        <v>11</v>
      </c>
      <c r="M401" t="str">
        <f>IF(COUNT(FIND({0,1,2,3,4,5,6,7,8,9},IF(ISBLANK(A401),IF(LEN(TRIM(B401))&gt;0,TRIM(B401),TRIM(C401)),"")))&gt;0,IF(ISBLANK(A401),IF(LEN(TRIM(B401))&gt;0,TRIM(B401),TRIM(C401)),""),"")</f>
        <v>36</v>
      </c>
      <c r="N401" t="str">
        <f>IF(COUNT(FIND({0,1,2,3,4,5,6,7,8,9},IF(ISBLANK(A401),IF(LEN(TRIM(B401))&gt;0,TRIM(C401),LEFT(D401, 4)),"")))&gt;0,IF(ISBLANK(A401),IF(LEN(TRIM(B401))&gt;0,TRIM(C401),LEFT(D401, 4)),""),"")</f>
        <v>117</v>
      </c>
      <c r="O401" t="str">
        <f t="shared" si="34"/>
        <v>NY</v>
      </c>
      <c r="P401" t="str">
        <f>TRIM(IF(COUNT(FIND({0,1,2,3,4,5,6,7,8,9},B401))&gt;0,D401,IF(LEN(TRIM(B401))&gt;0,CONCATENATE(B401,C401,D401),MID(D401,4,LEN(D401)))))</f>
        <v>Wayne</v>
      </c>
      <c r="Q401">
        <f t="shared" si="35"/>
        <v>58</v>
      </c>
      <c r="R401">
        <f t="shared" si="36"/>
        <v>154</v>
      </c>
    </row>
    <row r="402" spans="2:18" x14ac:dyDescent="0.25">
      <c r="B402" s="1" t="s">
        <v>13</v>
      </c>
      <c r="C402" s="1" t="s">
        <v>136</v>
      </c>
      <c r="D402" s="1" t="s">
        <v>153</v>
      </c>
      <c r="E402" s="1" t="s">
        <v>12</v>
      </c>
      <c r="F402">
        <v>52</v>
      </c>
      <c r="G402">
        <v>3.59</v>
      </c>
      <c r="H402">
        <v>96</v>
      </c>
      <c r="I402">
        <v>3.49</v>
      </c>
      <c r="K402">
        <f t="shared" si="32"/>
        <v>36</v>
      </c>
      <c r="L402">
        <f t="shared" si="33"/>
        <v>11</v>
      </c>
      <c r="M402" t="str">
        <f>IF(COUNT(FIND({0,1,2,3,4,5,6,7,8,9},IF(ISBLANK(A402),IF(LEN(TRIM(B402))&gt;0,TRIM(B402),TRIM(C402)),"")))&gt;0,IF(ISBLANK(A402),IF(LEN(TRIM(B402))&gt;0,TRIM(B402),TRIM(C402)),""),"")</f>
        <v>36</v>
      </c>
      <c r="N402" t="str">
        <f>IF(COUNT(FIND({0,1,2,3,4,5,6,7,8,9},IF(ISBLANK(A402),IF(LEN(TRIM(B402))&gt;0,TRIM(C402),LEFT(D402, 4)),"")))&gt;0,IF(ISBLANK(A402),IF(LEN(TRIM(B402))&gt;0,TRIM(C402),LEFT(D402, 4)),""),"")</f>
        <v>023</v>
      </c>
      <c r="O402" t="str">
        <f t="shared" si="34"/>
        <v>NY</v>
      </c>
      <c r="P402" t="str">
        <f>TRIM(IF(COUNT(FIND({0,1,2,3,4,5,6,7,8,9},B402))&gt;0,D402,IF(LEN(TRIM(B402))&gt;0,CONCATENATE(B402,C402,D402),MID(D402,4,LEN(D402)))))</f>
        <v>Cortland</v>
      </c>
      <c r="Q402">
        <f t="shared" si="35"/>
        <v>52</v>
      </c>
      <c r="R402">
        <f t="shared" si="36"/>
        <v>96</v>
      </c>
    </row>
    <row r="403" spans="2:18" x14ac:dyDescent="0.25">
      <c r="B403" s="1" t="s">
        <v>13</v>
      </c>
      <c r="C403" s="1" t="s">
        <v>32</v>
      </c>
      <c r="D403" s="1" t="s">
        <v>33</v>
      </c>
      <c r="E403" s="1" t="s">
        <v>12</v>
      </c>
      <c r="F403">
        <v>49</v>
      </c>
      <c r="G403">
        <v>3.38</v>
      </c>
      <c r="H403">
        <v>77</v>
      </c>
      <c r="I403">
        <v>2.8</v>
      </c>
      <c r="K403">
        <f t="shared" si="32"/>
        <v>36</v>
      </c>
      <c r="L403">
        <f t="shared" si="33"/>
        <v>11</v>
      </c>
      <c r="M403" t="str">
        <f>IF(COUNT(FIND({0,1,2,3,4,5,6,7,8,9},IF(ISBLANK(A403),IF(LEN(TRIM(B403))&gt;0,TRIM(B403),TRIM(C403)),"")))&gt;0,IF(ISBLANK(A403),IF(LEN(TRIM(B403))&gt;0,TRIM(B403),TRIM(C403)),""),"")</f>
        <v>36</v>
      </c>
      <c r="N403" t="str">
        <f>IF(COUNT(FIND({0,1,2,3,4,5,6,7,8,9},IF(ISBLANK(A403),IF(LEN(TRIM(B403))&gt;0,TRIM(C403),LEFT(D403, 4)),"")))&gt;0,IF(ISBLANK(A403),IF(LEN(TRIM(B403))&gt;0,TRIM(C403),LEFT(D403, 4)),""),"")</f>
        <v>055</v>
      </c>
      <c r="O403" t="str">
        <f t="shared" si="34"/>
        <v>NY</v>
      </c>
      <c r="P403" t="str">
        <f>TRIM(IF(COUNT(FIND({0,1,2,3,4,5,6,7,8,9},B403))&gt;0,D403,IF(LEN(TRIM(B403))&gt;0,CONCATENATE(B403,C403,D403),MID(D403,4,LEN(D403)))))</f>
        <v>Monroe</v>
      </c>
      <c r="Q403">
        <f t="shared" si="35"/>
        <v>49</v>
      </c>
      <c r="R403">
        <f t="shared" si="36"/>
        <v>77</v>
      </c>
    </row>
    <row r="404" spans="2:18" x14ac:dyDescent="0.25">
      <c r="B404" s="1" t="s">
        <v>13</v>
      </c>
      <c r="C404" s="1" t="s">
        <v>150</v>
      </c>
      <c r="D404" s="1" t="s">
        <v>290</v>
      </c>
      <c r="E404" s="1" t="s">
        <v>12</v>
      </c>
      <c r="F404">
        <v>36</v>
      </c>
      <c r="G404">
        <v>2.48</v>
      </c>
      <c r="H404">
        <v>73</v>
      </c>
      <c r="I404">
        <v>2.66</v>
      </c>
      <c r="K404">
        <f t="shared" si="32"/>
        <v>36</v>
      </c>
      <c r="L404">
        <f t="shared" si="33"/>
        <v>11</v>
      </c>
      <c r="M404" t="str">
        <f>IF(COUNT(FIND({0,1,2,3,4,5,6,7,8,9},IF(ISBLANK(A404),IF(LEN(TRIM(B404))&gt;0,TRIM(B404),TRIM(C404)),"")))&gt;0,IF(ISBLANK(A404),IF(LEN(TRIM(B404))&gt;0,TRIM(B404),TRIM(C404)),""),"")</f>
        <v>36</v>
      </c>
      <c r="N404" t="str">
        <f>IF(COUNT(FIND({0,1,2,3,4,5,6,7,8,9},IF(ISBLANK(A404),IF(LEN(TRIM(B404))&gt;0,TRIM(C404),LEFT(D404, 4)),"")))&gt;0,IF(ISBLANK(A404),IF(LEN(TRIM(B404))&gt;0,TRIM(C404),LEFT(D404, 4)),""),"")</f>
        <v>099</v>
      </c>
      <c r="O404" t="str">
        <f t="shared" si="34"/>
        <v>NY</v>
      </c>
      <c r="P404" t="str">
        <f>TRIM(IF(COUNT(FIND({0,1,2,3,4,5,6,7,8,9},B404))&gt;0,D404,IF(LEN(TRIM(B404))&gt;0,CONCATENATE(B404,C404,D404),MID(D404,4,LEN(D404)))))</f>
        <v>Seneca</v>
      </c>
      <c r="Q404">
        <f t="shared" si="35"/>
        <v>36</v>
      </c>
      <c r="R404">
        <f t="shared" si="36"/>
        <v>73</v>
      </c>
    </row>
    <row r="405" spans="2:18" x14ac:dyDescent="0.25">
      <c r="B405" s="1" t="s">
        <v>13</v>
      </c>
      <c r="C405" s="1" t="s">
        <v>48</v>
      </c>
      <c r="D405" s="1" t="s">
        <v>49</v>
      </c>
      <c r="E405" s="1" t="s">
        <v>12</v>
      </c>
      <c r="F405">
        <v>23</v>
      </c>
      <c r="G405">
        <v>1.59</v>
      </c>
      <c r="H405">
        <v>32</v>
      </c>
      <c r="I405">
        <v>1.1599999999999999</v>
      </c>
      <c r="K405">
        <f t="shared" si="32"/>
        <v>36</v>
      </c>
      <c r="L405">
        <f t="shared" si="33"/>
        <v>11</v>
      </c>
      <c r="M405" t="str">
        <f>IF(COUNT(FIND({0,1,2,3,4,5,6,7,8,9},IF(ISBLANK(A405),IF(LEN(TRIM(B405))&gt;0,TRIM(B405),TRIM(C405)),"")))&gt;0,IF(ISBLANK(A405),IF(LEN(TRIM(B405))&gt;0,TRIM(B405),TRIM(C405)),""),"")</f>
        <v>36</v>
      </c>
      <c r="N405" t="str">
        <f>IF(COUNT(FIND({0,1,2,3,4,5,6,7,8,9},IF(ISBLANK(A405),IF(LEN(TRIM(B405))&gt;0,TRIM(C405),LEFT(D405, 4)),"")))&gt;0,IF(ISBLANK(A405),IF(LEN(TRIM(B405))&gt;0,TRIM(C405),LEFT(D405, 4)),""),"")</f>
        <v>029</v>
      </c>
      <c r="O405" t="str">
        <f t="shared" si="34"/>
        <v>NY</v>
      </c>
      <c r="P405" t="str">
        <f>TRIM(IF(COUNT(FIND({0,1,2,3,4,5,6,7,8,9},B405))&gt;0,D405,IF(LEN(TRIM(B405))&gt;0,CONCATENATE(B405,C405,D405),MID(D405,4,LEN(D405)))))</f>
        <v>Erie</v>
      </c>
      <c r="Q405">
        <f t="shared" si="35"/>
        <v>23</v>
      </c>
      <c r="R405">
        <f t="shared" si="36"/>
        <v>32</v>
      </c>
    </row>
    <row r="406" spans="2:18" x14ac:dyDescent="0.25">
      <c r="B406" s="1" t="s">
        <v>13</v>
      </c>
      <c r="C406" s="1" t="s">
        <v>188</v>
      </c>
      <c r="D406" s="1" t="s">
        <v>189</v>
      </c>
      <c r="E406" s="1" t="s">
        <v>12</v>
      </c>
      <c r="F406">
        <v>21</v>
      </c>
      <c r="G406">
        <v>1.45</v>
      </c>
      <c r="H406">
        <v>41</v>
      </c>
      <c r="I406">
        <v>1.49</v>
      </c>
      <c r="K406">
        <f t="shared" si="32"/>
        <v>36</v>
      </c>
      <c r="L406">
        <f t="shared" si="33"/>
        <v>11</v>
      </c>
      <c r="M406" t="str">
        <f>IF(COUNT(FIND({0,1,2,3,4,5,6,7,8,9},IF(ISBLANK(A406),IF(LEN(TRIM(B406))&gt;0,TRIM(B406),TRIM(C406)),"")))&gt;0,IF(ISBLANK(A406),IF(LEN(TRIM(B406))&gt;0,TRIM(B406),TRIM(C406)),""),"")</f>
        <v>36</v>
      </c>
      <c r="N406" t="str">
        <f>IF(COUNT(FIND({0,1,2,3,4,5,6,7,8,9},IF(ISBLANK(A406),IF(LEN(TRIM(B406))&gt;0,TRIM(C406),LEFT(D406, 4)),"")))&gt;0,IF(ISBLANK(A406),IF(LEN(TRIM(B406))&gt;0,TRIM(C406),LEFT(D406, 4)),""),"")</f>
        <v>069</v>
      </c>
      <c r="O406" t="str">
        <f t="shared" si="34"/>
        <v>NY</v>
      </c>
      <c r="P406" t="str">
        <f>TRIM(IF(COUNT(FIND({0,1,2,3,4,5,6,7,8,9},B406))&gt;0,D406,IF(LEN(TRIM(B406))&gt;0,CONCATENATE(B406,C406,D406),MID(D406,4,LEN(D406)))))</f>
        <v>Ontario</v>
      </c>
      <c r="Q406">
        <f t="shared" si="35"/>
        <v>21</v>
      </c>
      <c r="R406">
        <f t="shared" si="36"/>
        <v>41</v>
      </c>
    </row>
    <row r="407" spans="2:18" x14ac:dyDescent="0.25">
      <c r="B407" s="1" t="s">
        <v>13</v>
      </c>
      <c r="C407" s="1" t="s">
        <v>46</v>
      </c>
      <c r="D407" s="1" t="s">
        <v>47</v>
      </c>
      <c r="E407" s="1" t="s">
        <v>12</v>
      </c>
      <c r="F407">
        <v>21</v>
      </c>
      <c r="G407">
        <v>1.45</v>
      </c>
      <c r="H407">
        <v>46</v>
      </c>
      <c r="I407">
        <v>1.67</v>
      </c>
      <c r="K407">
        <f t="shared" si="32"/>
        <v>36</v>
      </c>
      <c r="L407">
        <f t="shared" si="33"/>
        <v>11</v>
      </c>
      <c r="M407" t="str">
        <f>IF(COUNT(FIND({0,1,2,3,4,5,6,7,8,9},IF(ISBLANK(A407),IF(LEN(TRIM(B407))&gt;0,TRIM(B407),TRIM(C407)),"")))&gt;0,IF(ISBLANK(A407),IF(LEN(TRIM(B407))&gt;0,TRIM(B407),TRIM(C407)),""),"")</f>
        <v>36</v>
      </c>
      <c r="N407" t="str">
        <f>IF(COUNT(FIND({0,1,2,3,4,5,6,7,8,9},IF(ISBLANK(A407),IF(LEN(TRIM(B407))&gt;0,TRIM(C407),LEFT(D407, 4)),"")))&gt;0,IF(ISBLANK(A407),IF(LEN(TRIM(B407))&gt;0,TRIM(C407),LEFT(D407, 4)),""),"")</f>
        <v>065</v>
      </c>
      <c r="O407" t="str">
        <f t="shared" si="34"/>
        <v>NY</v>
      </c>
      <c r="P407" t="str">
        <f>TRIM(IF(COUNT(FIND({0,1,2,3,4,5,6,7,8,9},B407))&gt;0,D407,IF(LEN(TRIM(B407))&gt;0,CONCATENATE(B407,C407,D407),MID(D407,4,LEN(D407)))))</f>
        <v>Oneida</v>
      </c>
      <c r="Q407">
        <f t="shared" si="35"/>
        <v>21</v>
      </c>
      <c r="R407">
        <f t="shared" si="36"/>
        <v>46</v>
      </c>
    </row>
    <row r="408" spans="2:18" x14ac:dyDescent="0.25">
      <c r="B408" s="1" t="s">
        <v>40</v>
      </c>
      <c r="C408" s="1" t="s">
        <v>41</v>
      </c>
      <c r="D408" s="1" t="s">
        <v>42</v>
      </c>
      <c r="E408" s="1" t="s">
        <v>43</v>
      </c>
      <c r="F408">
        <v>17</v>
      </c>
      <c r="G408">
        <v>1.17</v>
      </c>
      <c r="H408">
        <v>23</v>
      </c>
      <c r="I408">
        <v>0.84</v>
      </c>
      <c r="K408">
        <f t="shared" si="32"/>
        <v>36</v>
      </c>
      <c r="L408">
        <f t="shared" si="33"/>
        <v>11</v>
      </c>
      <c r="M408" t="str">
        <f>IF(COUNT(FIND({0,1,2,3,4,5,6,7,8,9},IF(ISBLANK(A408),IF(LEN(TRIM(B408))&gt;0,TRIM(B408),TRIM(C408)),"")))&gt;0,IF(ISBLANK(A408),IF(LEN(TRIM(B408))&gt;0,TRIM(B408),TRIM(C408)),""),"")</f>
        <v>57</v>
      </c>
      <c r="N408" t="str">
        <f>IF(COUNT(FIND({0,1,2,3,4,5,6,7,8,9},IF(ISBLANK(A408),IF(LEN(TRIM(B408))&gt;0,TRIM(C408),LEFT(D408, 4)),"")))&gt;0,IF(ISBLANK(A408),IF(LEN(TRIM(B408))&gt;0,TRIM(C408),LEFT(D408, 4)),""),"")</f>
        <v>001</v>
      </c>
      <c r="O408" t="str">
        <f t="shared" si="34"/>
        <v>FR</v>
      </c>
      <c r="P408" t="str">
        <f>TRIM(IF(COUNT(FIND({0,1,2,3,4,5,6,7,8,9},B408))&gt;0,D408,IF(LEN(TRIM(B408))&gt;0,CONCATENATE(B408,C408,D408),MID(D408,4,LEN(D408)))))</f>
        <v>Foreign / Overseas</v>
      </c>
      <c r="Q408">
        <f t="shared" si="35"/>
        <v>17</v>
      </c>
      <c r="R408">
        <f t="shared" si="36"/>
        <v>23</v>
      </c>
    </row>
    <row r="409" spans="2:18" x14ac:dyDescent="0.25">
      <c r="B409" s="1" t="s">
        <v>13</v>
      </c>
      <c r="C409" s="1" t="s">
        <v>68</v>
      </c>
      <c r="D409" s="1" t="s">
        <v>69</v>
      </c>
      <c r="E409" s="1" t="s">
        <v>12</v>
      </c>
      <c r="F409">
        <v>15</v>
      </c>
      <c r="G409">
        <v>1.03</v>
      </c>
      <c r="H409">
        <v>25</v>
      </c>
      <c r="I409">
        <v>0.91</v>
      </c>
      <c r="K409">
        <f t="shared" si="32"/>
        <v>36</v>
      </c>
      <c r="L409">
        <f t="shared" si="33"/>
        <v>11</v>
      </c>
      <c r="M409" t="str">
        <f>IF(COUNT(FIND({0,1,2,3,4,5,6,7,8,9},IF(ISBLANK(A409),IF(LEN(TRIM(B409))&gt;0,TRIM(B409),TRIM(C409)),"")))&gt;0,IF(ISBLANK(A409),IF(LEN(TRIM(B409))&gt;0,TRIM(B409),TRIM(C409)),""),"")</f>
        <v>36</v>
      </c>
      <c r="N409" t="str">
        <f>IF(COUNT(FIND({0,1,2,3,4,5,6,7,8,9},IF(ISBLANK(A409),IF(LEN(TRIM(B409))&gt;0,TRIM(C409),LEFT(D409, 4)),"")))&gt;0,IF(ISBLANK(A409),IF(LEN(TRIM(B409))&gt;0,TRIM(C409),LEFT(D409, 4)),""),"")</f>
        <v>007</v>
      </c>
      <c r="O409" t="str">
        <f t="shared" si="34"/>
        <v>NY</v>
      </c>
      <c r="P409" t="str">
        <f>TRIM(IF(COUNT(FIND({0,1,2,3,4,5,6,7,8,9},B409))&gt;0,D409,IF(LEN(TRIM(B409))&gt;0,CONCATENATE(B409,C409,D409),MID(D409,4,LEN(D409)))))</f>
        <v>Broome</v>
      </c>
      <c r="Q409">
        <f t="shared" si="35"/>
        <v>15</v>
      </c>
      <c r="R409">
        <f t="shared" si="36"/>
        <v>25</v>
      </c>
    </row>
    <row r="410" spans="2:18" x14ac:dyDescent="0.25">
      <c r="B410" s="1" t="s">
        <v>13</v>
      </c>
      <c r="C410" s="1" t="s">
        <v>41</v>
      </c>
      <c r="D410" s="1" t="s">
        <v>233</v>
      </c>
      <c r="E410" s="1" t="s">
        <v>12</v>
      </c>
      <c r="F410">
        <v>11</v>
      </c>
      <c r="G410">
        <v>0.76</v>
      </c>
      <c r="H410">
        <v>13</v>
      </c>
      <c r="I410">
        <v>0.47</v>
      </c>
      <c r="K410">
        <f t="shared" si="32"/>
        <v>36</v>
      </c>
      <c r="L410">
        <f t="shared" si="33"/>
        <v>11</v>
      </c>
      <c r="M410" t="str">
        <f>IF(COUNT(FIND({0,1,2,3,4,5,6,7,8,9},IF(ISBLANK(A410),IF(LEN(TRIM(B410))&gt;0,TRIM(B410),TRIM(C410)),"")))&gt;0,IF(ISBLANK(A410),IF(LEN(TRIM(B410))&gt;0,TRIM(B410),TRIM(C410)),""),"")</f>
        <v>36</v>
      </c>
      <c r="N410" t="str">
        <f>IF(COUNT(FIND({0,1,2,3,4,5,6,7,8,9},IF(ISBLANK(A410),IF(LEN(TRIM(B410))&gt;0,TRIM(C410),LEFT(D410, 4)),"")))&gt;0,IF(ISBLANK(A410),IF(LEN(TRIM(B410))&gt;0,TRIM(C410),LEFT(D410, 4)),""),"")</f>
        <v>001</v>
      </c>
      <c r="O410" t="str">
        <f t="shared" si="34"/>
        <v>NY</v>
      </c>
      <c r="P410" t="str">
        <f>TRIM(IF(COUNT(FIND({0,1,2,3,4,5,6,7,8,9},B410))&gt;0,D410,IF(LEN(TRIM(B410))&gt;0,CONCATENATE(B410,C410,D410),MID(D410,4,LEN(D410)))))</f>
        <v>Albany</v>
      </c>
      <c r="Q410">
        <f t="shared" si="35"/>
        <v>11</v>
      </c>
      <c r="R410">
        <f t="shared" si="36"/>
        <v>13</v>
      </c>
    </row>
    <row r="411" spans="2:18" x14ac:dyDescent="0.25">
      <c r="B411" s="1" t="s">
        <v>95</v>
      </c>
      <c r="C411" s="1" t="s">
        <v>192</v>
      </c>
      <c r="D411" s="1" t="s">
        <v>193</v>
      </c>
      <c r="E411" s="1" t="s">
        <v>98</v>
      </c>
      <c r="F411">
        <v>10</v>
      </c>
      <c r="G411">
        <v>0.69</v>
      </c>
      <c r="H411">
        <v>21</v>
      </c>
      <c r="I411">
        <v>0.76</v>
      </c>
      <c r="K411">
        <f t="shared" si="32"/>
        <v>36</v>
      </c>
      <c r="L411">
        <f t="shared" si="33"/>
        <v>11</v>
      </c>
      <c r="M411" t="str">
        <f>IF(COUNT(FIND({0,1,2,3,4,5,6,7,8,9},IF(ISBLANK(A411),IF(LEN(TRIM(B411))&gt;0,TRIM(B411),TRIM(C411)),"")))&gt;0,IF(ISBLANK(A411),IF(LEN(TRIM(B411))&gt;0,TRIM(B411),TRIM(C411)),""),"")</f>
        <v>12</v>
      </c>
      <c r="N411" t="str">
        <f>IF(COUNT(FIND({0,1,2,3,4,5,6,7,8,9},IF(ISBLANK(A411),IF(LEN(TRIM(B411))&gt;0,TRIM(C411),LEFT(D411, 4)),"")))&gt;0,IF(ISBLANK(A411),IF(LEN(TRIM(B411))&gt;0,TRIM(C411),LEFT(D411, 4)),""),"")</f>
        <v>127</v>
      </c>
      <c r="O411" t="str">
        <f t="shared" si="34"/>
        <v>Fl</v>
      </c>
      <c r="P411" t="str">
        <f>TRIM(IF(COUNT(FIND({0,1,2,3,4,5,6,7,8,9},B411))&gt;0,D411,IF(LEN(TRIM(B411))&gt;0,CONCATENATE(B411,C411,D411),MID(D411,4,LEN(D411)))))</f>
        <v>Volusia</v>
      </c>
      <c r="Q411">
        <f t="shared" si="35"/>
        <v>10</v>
      </c>
      <c r="R411">
        <f t="shared" si="36"/>
        <v>21</v>
      </c>
    </row>
    <row r="412" spans="2:18" x14ac:dyDescent="0.25">
      <c r="B412" s="1" t="s">
        <v>13</v>
      </c>
      <c r="C412" s="1" t="s">
        <v>121</v>
      </c>
      <c r="D412" s="1" t="s">
        <v>170</v>
      </c>
      <c r="E412" s="1" t="s">
        <v>12</v>
      </c>
      <c r="F412">
        <v>10</v>
      </c>
      <c r="G412">
        <v>0.69</v>
      </c>
      <c r="H412">
        <v>14</v>
      </c>
      <c r="I412">
        <v>0.51</v>
      </c>
      <c r="K412">
        <f t="shared" si="32"/>
        <v>36</v>
      </c>
      <c r="L412">
        <f t="shared" si="33"/>
        <v>11</v>
      </c>
      <c r="M412" t="str">
        <f>IF(COUNT(FIND({0,1,2,3,4,5,6,7,8,9},IF(ISBLANK(A412),IF(LEN(TRIM(B412))&gt;0,TRIM(B412),TRIM(C412)),"")))&gt;0,IF(ISBLANK(A412),IF(LEN(TRIM(B412))&gt;0,TRIM(B412),TRIM(C412)),""),"")</f>
        <v>36</v>
      </c>
      <c r="N412" t="str">
        <f>IF(COUNT(FIND({0,1,2,3,4,5,6,7,8,9},IF(ISBLANK(A412),IF(LEN(TRIM(B412))&gt;0,TRIM(C412),LEFT(D412, 4)),"")))&gt;0,IF(ISBLANK(A412),IF(LEN(TRIM(B412))&gt;0,TRIM(C412),LEFT(D412, 4)),""),"")</f>
        <v>101</v>
      </c>
      <c r="O412" t="str">
        <f t="shared" si="34"/>
        <v>NY</v>
      </c>
      <c r="P412" t="str">
        <f>TRIM(IF(COUNT(FIND({0,1,2,3,4,5,6,7,8,9},B412))&gt;0,D412,IF(LEN(TRIM(B412))&gt;0,CONCATENATE(B412,C412,D412),MID(D412,4,LEN(D412)))))</f>
        <v>Steuben</v>
      </c>
      <c r="Q412">
        <f t="shared" si="35"/>
        <v>10</v>
      </c>
      <c r="R412">
        <f t="shared" si="36"/>
        <v>14</v>
      </c>
    </row>
    <row r="413" spans="2:18" x14ac:dyDescent="0.25">
      <c r="B413" s="1" t="s">
        <v>13</v>
      </c>
      <c r="C413" s="1" t="s">
        <v>140</v>
      </c>
      <c r="D413" s="1" t="s">
        <v>141</v>
      </c>
      <c r="E413" s="1" t="s">
        <v>12</v>
      </c>
      <c r="F413">
        <v>10</v>
      </c>
      <c r="G413">
        <v>0.69</v>
      </c>
      <c r="H413">
        <v>23</v>
      </c>
      <c r="I413">
        <v>0.84</v>
      </c>
      <c r="K413">
        <f t="shared" si="32"/>
        <v>36</v>
      </c>
      <c r="L413">
        <f t="shared" si="33"/>
        <v>11</v>
      </c>
      <c r="M413" t="str">
        <f>IF(COUNT(FIND({0,1,2,3,4,5,6,7,8,9},IF(ISBLANK(A413),IF(LEN(TRIM(B413))&gt;0,TRIM(B413),TRIM(C413)),"")))&gt;0,IF(ISBLANK(A413),IF(LEN(TRIM(B413))&gt;0,TRIM(B413),TRIM(C413)),""),"")</f>
        <v>36</v>
      </c>
      <c r="N413" t="str">
        <f>IF(COUNT(FIND({0,1,2,3,4,5,6,7,8,9},IF(ISBLANK(A413),IF(LEN(TRIM(B413))&gt;0,TRIM(C413),LEFT(D413, 4)),"")))&gt;0,IF(ISBLANK(A413),IF(LEN(TRIM(B413))&gt;0,TRIM(C413),LEFT(D413, 4)),""),"")</f>
        <v>015</v>
      </c>
      <c r="O413" t="str">
        <f t="shared" si="34"/>
        <v>NY</v>
      </c>
      <c r="P413" t="str">
        <f>TRIM(IF(COUNT(FIND({0,1,2,3,4,5,6,7,8,9},B413))&gt;0,D413,IF(LEN(TRIM(B413))&gt;0,CONCATENATE(B413,C413,D413),MID(D413,4,LEN(D413)))))</f>
        <v>Chemung</v>
      </c>
      <c r="Q413">
        <f t="shared" si="35"/>
        <v>10</v>
      </c>
      <c r="R413">
        <f t="shared" si="36"/>
        <v>23</v>
      </c>
    </row>
    <row r="414" spans="2:18" x14ac:dyDescent="0.25">
      <c r="B414" s="1" t="s">
        <v>13</v>
      </c>
      <c r="C414" s="1" t="s">
        <v>178</v>
      </c>
      <c r="D414" s="1" t="s">
        <v>179</v>
      </c>
      <c r="E414" s="1" t="s">
        <v>12</v>
      </c>
      <c r="F414">
        <v>10</v>
      </c>
      <c r="G414">
        <v>0.69</v>
      </c>
      <c r="H414">
        <v>22</v>
      </c>
      <c r="I414">
        <v>0.8</v>
      </c>
      <c r="K414">
        <f t="shared" si="32"/>
        <v>36</v>
      </c>
      <c r="L414">
        <f t="shared" si="33"/>
        <v>11</v>
      </c>
      <c r="M414" t="str">
        <f>IF(COUNT(FIND({0,1,2,3,4,5,6,7,8,9},IF(ISBLANK(A414),IF(LEN(TRIM(B414))&gt;0,TRIM(B414),TRIM(C414)),"")))&gt;0,IF(ISBLANK(A414),IF(LEN(TRIM(B414))&gt;0,TRIM(B414),TRIM(C414)),""),"")</f>
        <v>36</v>
      </c>
      <c r="N414" t="str">
        <f>IF(COUNT(FIND({0,1,2,3,4,5,6,7,8,9},IF(ISBLANK(A414),IF(LEN(TRIM(B414))&gt;0,TRIM(C414),LEFT(D414, 4)),"")))&gt;0,IF(ISBLANK(A414),IF(LEN(TRIM(B414))&gt;0,TRIM(C414),LEFT(D414, 4)),""),"")</f>
        <v>053</v>
      </c>
      <c r="O414" t="str">
        <f t="shared" si="34"/>
        <v>NY</v>
      </c>
      <c r="P414" t="str">
        <f>TRIM(IF(COUNT(FIND({0,1,2,3,4,5,6,7,8,9},B414))&gt;0,D414,IF(LEN(TRIM(B414))&gt;0,CONCATENATE(B414,C414,D414),MID(D414,4,LEN(D414)))))</f>
        <v>Madison</v>
      </c>
      <c r="Q414">
        <f t="shared" si="35"/>
        <v>10</v>
      </c>
      <c r="R414">
        <f t="shared" si="36"/>
        <v>22</v>
      </c>
    </row>
    <row r="415" spans="2:18" x14ac:dyDescent="0.25">
      <c r="B415" s="1" t="s">
        <v>194</v>
      </c>
      <c r="C415" s="1" t="s">
        <v>195</v>
      </c>
      <c r="D415" s="1" t="s">
        <v>196</v>
      </c>
      <c r="E415" s="1" t="s">
        <v>197</v>
      </c>
      <c r="F415">
        <v>126</v>
      </c>
      <c r="G415">
        <v>8.69</v>
      </c>
      <c r="H415">
        <v>242</v>
      </c>
      <c r="I415">
        <v>8.81</v>
      </c>
      <c r="K415">
        <f t="shared" si="32"/>
        <v>36</v>
      </c>
      <c r="L415">
        <f t="shared" si="33"/>
        <v>11</v>
      </c>
      <c r="M415" t="str">
        <f>IF(COUNT(FIND({0,1,2,3,4,5,6,7,8,9},IF(ISBLANK(A415),IF(LEN(TRIM(B415))&gt;0,TRIM(B415),TRIM(C415)),"")))&gt;0,IF(ISBLANK(A415),IF(LEN(TRIM(B415))&gt;0,TRIM(B415),TRIM(C415)),""),"")</f>
        <v/>
      </c>
      <c r="N415" t="str">
        <f>IF(COUNT(FIND({0,1,2,3,4,5,6,7,8,9},IF(ISBLANK(A415),IF(LEN(TRIM(B415))&gt;0,TRIM(C415),LEFT(D415, 4)),"")))&gt;0,IF(ISBLANK(A415),IF(LEN(TRIM(B415))&gt;0,TRIM(C415),LEFT(D415, 4)),""),"")</f>
        <v/>
      </c>
      <c r="O415" t="str">
        <f t="shared" si="34"/>
        <v>XX</v>
      </c>
      <c r="P415" t="str">
        <f>TRIM(IF(COUNT(FIND({0,1,2,3,4,5,6,7,8,9},B415))&gt;0,D415,IF(LEN(TRIM(B415))&gt;0,CONCATENATE(B415,C415,D415),MID(D415,4,LEN(D415)))))</f>
        <v>Same State</v>
      </c>
      <c r="Q415">
        <f t="shared" si="35"/>
        <v>126</v>
      </c>
      <c r="R415">
        <f t="shared" si="36"/>
        <v>242</v>
      </c>
    </row>
    <row r="416" spans="2:18" x14ac:dyDescent="0.25">
      <c r="B416" s="1" t="s">
        <v>198</v>
      </c>
      <c r="C416" s="1" t="s">
        <v>199</v>
      </c>
      <c r="D416" s="1" t="s">
        <v>200</v>
      </c>
      <c r="E416" s="1" t="s">
        <v>197</v>
      </c>
      <c r="F416">
        <v>88</v>
      </c>
      <c r="G416">
        <v>6.07</v>
      </c>
      <c r="H416">
        <v>158</v>
      </c>
      <c r="I416">
        <v>5.75</v>
      </c>
      <c r="K416">
        <f t="shared" si="32"/>
        <v>36</v>
      </c>
      <c r="L416">
        <f t="shared" si="33"/>
        <v>11</v>
      </c>
      <c r="M416" t="str">
        <f>IF(COUNT(FIND({0,1,2,3,4,5,6,7,8,9},IF(ISBLANK(A416),IF(LEN(TRIM(B416))&gt;0,TRIM(B416),TRIM(C416)),"")))&gt;0,IF(ISBLANK(A416),IF(LEN(TRIM(B416))&gt;0,TRIM(B416),TRIM(C416)),""),"")</f>
        <v/>
      </c>
      <c r="N416" t="str">
        <f>IF(COUNT(FIND({0,1,2,3,4,5,6,7,8,9},IF(ISBLANK(A416),IF(LEN(TRIM(B416))&gt;0,TRIM(C416),LEFT(D416, 4)),"")))&gt;0,IF(ISBLANK(A416),IF(LEN(TRIM(B416))&gt;0,TRIM(C416),LEFT(D416, 4)),""),"")</f>
        <v/>
      </c>
      <c r="O416" t="str">
        <f t="shared" si="34"/>
        <v>XX</v>
      </c>
      <c r="P416" t="str">
        <f>TRIM(IF(COUNT(FIND({0,1,2,3,4,5,6,7,8,9},B416))&gt;0,D416,IF(LEN(TRIM(B416))&gt;0,CONCATENATE(B416,C416,D416),MID(D416,4,LEN(D416)))))</f>
        <v>Region 1: Northeast</v>
      </c>
      <c r="Q416">
        <f t="shared" si="35"/>
        <v>88</v>
      </c>
      <c r="R416">
        <f t="shared" si="36"/>
        <v>158</v>
      </c>
    </row>
    <row r="417" spans="1:18" x14ac:dyDescent="0.25">
      <c r="B417" s="1" t="s">
        <v>198</v>
      </c>
      <c r="C417" s="1" t="s">
        <v>199</v>
      </c>
      <c r="D417" s="1" t="s">
        <v>201</v>
      </c>
      <c r="E417" s="1" t="s">
        <v>197</v>
      </c>
      <c r="F417">
        <v>62</v>
      </c>
      <c r="G417">
        <v>4.28</v>
      </c>
      <c r="H417">
        <v>124</v>
      </c>
      <c r="I417">
        <v>4.51</v>
      </c>
      <c r="K417">
        <f t="shared" si="32"/>
        <v>36</v>
      </c>
      <c r="L417">
        <f t="shared" si="33"/>
        <v>11</v>
      </c>
      <c r="M417" t="str">
        <f>IF(COUNT(FIND({0,1,2,3,4,5,6,7,8,9},IF(ISBLANK(A417),IF(LEN(TRIM(B417))&gt;0,TRIM(B417),TRIM(C417)),"")))&gt;0,IF(ISBLANK(A417),IF(LEN(TRIM(B417))&gt;0,TRIM(B417),TRIM(C417)),""),"")</f>
        <v/>
      </c>
      <c r="N417" t="str">
        <f>IF(COUNT(FIND({0,1,2,3,4,5,6,7,8,9},IF(ISBLANK(A417),IF(LEN(TRIM(B417))&gt;0,TRIM(C417),LEFT(D417, 4)),"")))&gt;0,IF(ISBLANK(A417),IF(LEN(TRIM(B417))&gt;0,TRIM(C417),LEFT(D417, 4)),""),"")</f>
        <v/>
      </c>
      <c r="O417" t="str">
        <f t="shared" si="34"/>
        <v>XX</v>
      </c>
      <c r="P417" t="str">
        <f>TRIM(IF(COUNT(FIND({0,1,2,3,4,5,6,7,8,9},B417))&gt;0,D417,IF(LEN(TRIM(B417))&gt;0,CONCATENATE(B417,C417,D417),MID(D417,4,LEN(D417)))))</f>
        <v>Region 2: Midwest</v>
      </c>
      <c r="Q417">
        <f t="shared" si="35"/>
        <v>62</v>
      </c>
      <c r="R417">
        <f t="shared" si="36"/>
        <v>124</v>
      </c>
    </row>
    <row r="418" spans="1:18" x14ac:dyDescent="0.25">
      <c r="B418" s="1" t="s">
        <v>198</v>
      </c>
      <c r="C418" s="1" t="s">
        <v>199</v>
      </c>
      <c r="D418" s="1" t="s">
        <v>202</v>
      </c>
      <c r="E418" s="1" t="s">
        <v>197</v>
      </c>
      <c r="F418">
        <v>241</v>
      </c>
      <c r="G418">
        <v>16.62</v>
      </c>
      <c r="H418">
        <v>416</v>
      </c>
      <c r="I418">
        <v>15.14</v>
      </c>
      <c r="K418">
        <f t="shared" si="32"/>
        <v>36</v>
      </c>
      <c r="L418">
        <f t="shared" si="33"/>
        <v>11</v>
      </c>
      <c r="M418" t="str">
        <f>IF(COUNT(FIND({0,1,2,3,4,5,6,7,8,9},IF(ISBLANK(A418),IF(LEN(TRIM(B418))&gt;0,TRIM(B418),TRIM(C418)),"")))&gt;0,IF(ISBLANK(A418),IF(LEN(TRIM(B418))&gt;0,TRIM(B418),TRIM(C418)),""),"")</f>
        <v/>
      </c>
      <c r="N418" t="str">
        <f>IF(COUNT(FIND({0,1,2,3,4,5,6,7,8,9},IF(ISBLANK(A418),IF(LEN(TRIM(B418))&gt;0,TRIM(C418),LEFT(D418, 4)),"")))&gt;0,IF(ISBLANK(A418),IF(LEN(TRIM(B418))&gt;0,TRIM(C418),LEFT(D418, 4)),""),"")</f>
        <v/>
      </c>
      <c r="O418" t="str">
        <f t="shared" si="34"/>
        <v>XX</v>
      </c>
      <c r="P418" t="str">
        <f>TRIM(IF(COUNT(FIND({0,1,2,3,4,5,6,7,8,9},B418))&gt;0,D418,IF(LEN(TRIM(B418))&gt;0,CONCATENATE(B418,C418,D418),MID(D418,4,LEN(D418)))))</f>
        <v>Region 3: South</v>
      </c>
      <c r="Q418">
        <f t="shared" si="35"/>
        <v>241</v>
      </c>
      <c r="R418">
        <f t="shared" si="36"/>
        <v>416</v>
      </c>
    </row>
    <row r="419" spans="1:18" x14ac:dyDescent="0.25">
      <c r="B419" s="1" t="s">
        <v>198</v>
      </c>
      <c r="C419" s="1" t="s">
        <v>199</v>
      </c>
      <c r="D419" s="1" t="s">
        <v>203</v>
      </c>
      <c r="E419" s="1" t="s">
        <v>197</v>
      </c>
      <c r="F419">
        <v>79</v>
      </c>
      <c r="G419">
        <v>5.45</v>
      </c>
      <c r="H419">
        <v>152</v>
      </c>
      <c r="I419">
        <v>5.53</v>
      </c>
      <c r="K419">
        <f t="shared" si="32"/>
        <v>36</v>
      </c>
      <c r="L419">
        <f t="shared" si="33"/>
        <v>11</v>
      </c>
      <c r="M419" t="str">
        <f>IF(COUNT(FIND({0,1,2,3,4,5,6,7,8,9},IF(ISBLANK(A419),IF(LEN(TRIM(B419))&gt;0,TRIM(B419),TRIM(C419)),"")))&gt;0,IF(ISBLANK(A419),IF(LEN(TRIM(B419))&gt;0,TRIM(B419),TRIM(C419)),""),"")</f>
        <v/>
      </c>
      <c r="N419" t="str">
        <f>IF(COUNT(FIND({0,1,2,3,4,5,6,7,8,9},IF(ISBLANK(A419),IF(LEN(TRIM(B419))&gt;0,TRIM(C419),LEFT(D419, 4)),"")))&gt;0,IF(ISBLANK(A419),IF(LEN(TRIM(B419))&gt;0,TRIM(C419),LEFT(D419, 4)),""),"")</f>
        <v/>
      </c>
      <c r="O419" t="str">
        <f t="shared" si="34"/>
        <v>XX</v>
      </c>
      <c r="P419" t="str">
        <f>TRIM(IF(COUNT(FIND({0,1,2,3,4,5,6,7,8,9},B419))&gt;0,D419,IF(LEN(TRIM(B419))&gt;0,CONCATENATE(B419,C419,D419),MID(D419,4,LEN(D419)))))</f>
        <v>Region 4: West</v>
      </c>
      <c r="Q419">
        <f t="shared" si="35"/>
        <v>79</v>
      </c>
      <c r="R419">
        <f t="shared" si="36"/>
        <v>152</v>
      </c>
    </row>
    <row r="420" spans="1:18" x14ac:dyDescent="0.25">
      <c r="B420" s="1" t="s">
        <v>204</v>
      </c>
      <c r="C420" s="1" t="s">
        <v>205</v>
      </c>
      <c r="D420" s="1" t="s">
        <v>291</v>
      </c>
      <c r="E420" s="1" t="s">
        <v>197</v>
      </c>
      <c r="F420">
        <v>27281</v>
      </c>
      <c r="H420">
        <v>62412</v>
      </c>
      <c r="K420">
        <f t="shared" si="32"/>
        <v>36</v>
      </c>
      <c r="L420">
        <f t="shared" si="33"/>
        <v>11</v>
      </c>
      <c r="M420" t="str">
        <f>IF(COUNT(FIND({0,1,2,3,4,5,6,7,8,9},IF(ISBLANK(A420),IF(LEN(TRIM(B420))&gt;0,TRIM(B420),TRIM(C420)),"")))&gt;0,IF(ISBLANK(A420),IF(LEN(TRIM(B420))&gt;0,TRIM(B420),TRIM(C420)),""),"")</f>
        <v>36</v>
      </c>
      <c r="N420" t="str">
        <f>IF(COUNT(FIND({0,1,2,3,4,5,6,7,8,9},IF(ISBLANK(A420),IF(LEN(TRIM(B420))&gt;0,TRIM(C420),LEFT(D420, 4)),"")))&gt;0,IF(ISBLANK(A420),IF(LEN(TRIM(B420))&gt;0,TRIM(C420),LEFT(D420, 4)),""),"")</f>
        <v xml:space="preserve">011 </v>
      </c>
      <c r="O420" t="str">
        <f t="shared" si="34"/>
        <v>XX</v>
      </c>
      <c r="P420" t="str">
        <f>TRIM(IF(COUNT(FIND({0,1,2,3,4,5,6,7,8,9},B420))&gt;0,D420,IF(LEN(TRIM(B420))&gt;0,CONCATENATE(B420,C420,D420),MID(D420,4,LEN(D420)))))</f>
        <v>County Non-Migrants</v>
      </c>
      <c r="Q420">
        <f t="shared" si="35"/>
        <v>27281</v>
      </c>
      <c r="R420">
        <f t="shared" si="36"/>
        <v>62412</v>
      </c>
    </row>
    <row r="421" spans="1:18" x14ac:dyDescent="0.25">
      <c r="A421">
        <v>36</v>
      </c>
      <c r="B421" s="1" t="s">
        <v>288</v>
      </c>
      <c r="C421" s="1" t="s">
        <v>207</v>
      </c>
      <c r="D421" s="1" t="s">
        <v>292</v>
      </c>
      <c r="E421" s="1" t="s">
        <v>12</v>
      </c>
      <c r="F421">
        <v>2169</v>
      </c>
      <c r="H421">
        <v>3944</v>
      </c>
      <c r="K421">
        <f t="shared" si="32"/>
        <v>36</v>
      </c>
      <c r="L421">
        <f t="shared" si="33"/>
        <v>13</v>
      </c>
      <c r="M421" t="str">
        <f>IF(COUNT(FIND({0,1,2,3,4,5,6,7,8,9},IF(ISBLANK(A421),IF(LEN(TRIM(B421))&gt;0,TRIM(B421),TRIM(C421)),"")))&gt;0,IF(ISBLANK(A421),IF(LEN(TRIM(B421))&gt;0,TRIM(B421),TRIM(C421)),""),"")</f>
        <v/>
      </c>
      <c r="N421" t="str">
        <f>IF(COUNT(FIND({0,1,2,3,4,5,6,7,8,9},IF(ISBLANK(A421),IF(LEN(TRIM(B421))&gt;0,TRIM(C421),LEFT(D421, 4)),"")))&gt;0,IF(ISBLANK(A421),IF(LEN(TRIM(B421))&gt;0,TRIM(C421),LEFT(D421, 4)),""),"")</f>
        <v/>
      </c>
      <c r="O421" t="str">
        <f t="shared" si="34"/>
        <v>NY</v>
      </c>
      <c r="P421" t="str">
        <f>TRIM(IF(COUNT(FIND({0,1,2,3,4,5,6,7,8,9},B421))&gt;0,D421,IF(LEN(TRIM(B421))&gt;0,CONCATENATE(B421,C421,D421),MID(D421,4,LEN(D421)))))</f>
        <v>Chautauqua Total Migrati</v>
      </c>
      <c r="Q421">
        <f t="shared" si="35"/>
        <v>2169</v>
      </c>
      <c r="R421">
        <f t="shared" si="36"/>
        <v>3944</v>
      </c>
    </row>
    <row r="422" spans="1:18" x14ac:dyDescent="0.25">
      <c r="B422" s="1" t="s">
        <v>13</v>
      </c>
      <c r="C422" s="1" t="s">
        <v>48</v>
      </c>
      <c r="D422" s="1" t="s">
        <v>49</v>
      </c>
      <c r="E422" s="1" t="s">
        <v>12</v>
      </c>
      <c r="F422">
        <v>300</v>
      </c>
      <c r="G422">
        <v>13.83</v>
      </c>
      <c r="H422">
        <v>538</v>
      </c>
      <c r="I422">
        <v>13.64</v>
      </c>
      <c r="K422">
        <f t="shared" si="32"/>
        <v>36</v>
      </c>
      <c r="L422">
        <f t="shared" si="33"/>
        <v>13</v>
      </c>
      <c r="M422" t="str">
        <f>IF(COUNT(FIND({0,1,2,3,4,5,6,7,8,9},IF(ISBLANK(A422),IF(LEN(TRIM(B422))&gt;0,TRIM(B422),TRIM(C422)),"")))&gt;0,IF(ISBLANK(A422),IF(LEN(TRIM(B422))&gt;0,TRIM(B422),TRIM(C422)),""),"")</f>
        <v>36</v>
      </c>
      <c r="N422" t="str">
        <f>IF(COUNT(FIND({0,1,2,3,4,5,6,7,8,9},IF(ISBLANK(A422),IF(LEN(TRIM(B422))&gt;0,TRIM(C422),LEFT(D422, 4)),"")))&gt;0,IF(ISBLANK(A422),IF(LEN(TRIM(B422))&gt;0,TRIM(C422),LEFT(D422, 4)),""),"")</f>
        <v>029</v>
      </c>
      <c r="O422" t="str">
        <f t="shared" si="34"/>
        <v>NY</v>
      </c>
      <c r="P422" t="str">
        <f>TRIM(IF(COUNT(FIND({0,1,2,3,4,5,6,7,8,9},B422))&gt;0,D422,IF(LEN(TRIM(B422))&gt;0,CONCATENATE(B422,C422,D422),MID(D422,4,LEN(D422)))))</f>
        <v>Erie</v>
      </c>
      <c r="Q422">
        <f t="shared" si="35"/>
        <v>300</v>
      </c>
      <c r="R422">
        <f t="shared" si="36"/>
        <v>538</v>
      </c>
    </row>
    <row r="423" spans="1:18" x14ac:dyDescent="0.25">
      <c r="B423" s="1" t="s">
        <v>13</v>
      </c>
      <c r="C423" s="1" t="s">
        <v>126</v>
      </c>
      <c r="D423" s="1" t="s">
        <v>209</v>
      </c>
      <c r="E423" s="1" t="s">
        <v>12</v>
      </c>
      <c r="F423">
        <v>167</v>
      </c>
      <c r="G423">
        <v>7.7</v>
      </c>
      <c r="H423">
        <v>328</v>
      </c>
      <c r="I423">
        <v>8.32</v>
      </c>
      <c r="K423">
        <f t="shared" si="32"/>
        <v>36</v>
      </c>
      <c r="L423">
        <f t="shared" si="33"/>
        <v>13</v>
      </c>
      <c r="M423" t="str">
        <f>IF(COUNT(FIND({0,1,2,3,4,5,6,7,8,9},IF(ISBLANK(A423),IF(LEN(TRIM(B423))&gt;0,TRIM(B423),TRIM(C423)),"")))&gt;0,IF(ISBLANK(A423),IF(LEN(TRIM(B423))&gt;0,TRIM(B423),TRIM(C423)),""),"")</f>
        <v>36</v>
      </c>
      <c r="N423" t="str">
        <f>IF(COUNT(FIND({0,1,2,3,4,5,6,7,8,9},IF(ISBLANK(A423),IF(LEN(TRIM(B423))&gt;0,TRIM(C423),LEFT(D423, 4)),"")))&gt;0,IF(ISBLANK(A423),IF(LEN(TRIM(B423))&gt;0,TRIM(C423),LEFT(D423, 4)),""),"")</f>
        <v>009</v>
      </c>
      <c r="O423" t="str">
        <f t="shared" si="34"/>
        <v>NY</v>
      </c>
      <c r="P423" t="str">
        <f>TRIM(IF(COUNT(FIND({0,1,2,3,4,5,6,7,8,9},B423))&gt;0,D423,IF(LEN(TRIM(B423))&gt;0,CONCATENATE(B423,C423,D423),MID(D423,4,LEN(D423)))))</f>
        <v>Cattaraugus</v>
      </c>
      <c r="Q423">
        <f t="shared" si="35"/>
        <v>167</v>
      </c>
      <c r="R423">
        <f t="shared" si="36"/>
        <v>328</v>
      </c>
    </row>
    <row r="424" spans="1:18" x14ac:dyDescent="0.25">
      <c r="B424" s="1" t="s">
        <v>120</v>
      </c>
      <c r="C424" s="1" t="s">
        <v>293</v>
      </c>
      <c r="D424" s="1" t="s">
        <v>49</v>
      </c>
      <c r="E424" s="1" t="s">
        <v>123</v>
      </c>
      <c r="F424">
        <v>129</v>
      </c>
      <c r="G424">
        <v>5.95</v>
      </c>
      <c r="H424">
        <v>259</v>
      </c>
      <c r="I424">
        <v>6.57</v>
      </c>
      <c r="K424">
        <f t="shared" si="32"/>
        <v>36</v>
      </c>
      <c r="L424">
        <f t="shared" si="33"/>
        <v>13</v>
      </c>
      <c r="M424" t="str">
        <f>IF(COUNT(FIND({0,1,2,3,4,5,6,7,8,9},IF(ISBLANK(A424),IF(LEN(TRIM(B424))&gt;0,TRIM(B424),TRIM(C424)),"")))&gt;0,IF(ISBLANK(A424),IF(LEN(TRIM(B424))&gt;0,TRIM(B424),TRIM(C424)),""),"")</f>
        <v>42</v>
      </c>
      <c r="N424" t="str">
        <f>IF(COUNT(FIND({0,1,2,3,4,5,6,7,8,9},IF(ISBLANK(A424),IF(LEN(TRIM(B424))&gt;0,TRIM(C424),LEFT(D424, 4)),"")))&gt;0,IF(ISBLANK(A424),IF(LEN(TRIM(B424))&gt;0,TRIM(C424),LEFT(D424, 4)),""),"")</f>
        <v>049</v>
      </c>
      <c r="O424" t="str">
        <f t="shared" si="34"/>
        <v>Pa</v>
      </c>
      <c r="P424" t="str">
        <f>TRIM(IF(COUNT(FIND({0,1,2,3,4,5,6,7,8,9},B424))&gt;0,D424,IF(LEN(TRIM(B424))&gt;0,CONCATENATE(B424,C424,D424),MID(D424,4,LEN(D424)))))</f>
        <v>Erie</v>
      </c>
      <c r="Q424">
        <f t="shared" si="35"/>
        <v>129</v>
      </c>
      <c r="R424">
        <f t="shared" si="36"/>
        <v>259</v>
      </c>
    </row>
    <row r="425" spans="1:18" x14ac:dyDescent="0.25">
      <c r="B425" s="1" t="s">
        <v>120</v>
      </c>
      <c r="C425" s="1" t="s">
        <v>286</v>
      </c>
      <c r="D425" s="1" t="s">
        <v>53</v>
      </c>
      <c r="E425" s="1" t="s">
        <v>123</v>
      </c>
      <c r="F425">
        <v>74</v>
      </c>
      <c r="G425">
        <v>3.41</v>
      </c>
      <c r="H425">
        <v>139</v>
      </c>
      <c r="I425">
        <v>3.52</v>
      </c>
      <c r="K425">
        <f t="shared" si="32"/>
        <v>36</v>
      </c>
      <c r="L425">
        <f t="shared" si="33"/>
        <v>13</v>
      </c>
      <c r="M425" t="str">
        <f>IF(COUNT(FIND({0,1,2,3,4,5,6,7,8,9},IF(ISBLANK(A425),IF(LEN(TRIM(B425))&gt;0,TRIM(B425),TRIM(C425)),"")))&gt;0,IF(ISBLANK(A425),IF(LEN(TRIM(B425))&gt;0,TRIM(B425),TRIM(C425)),""),"")</f>
        <v>42</v>
      </c>
      <c r="N425" t="str">
        <f>IF(COUNT(FIND({0,1,2,3,4,5,6,7,8,9},IF(ISBLANK(A425),IF(LEN(TRIM(B425))&gt;0,TRIM(C425),LEFT(D425, 4)),"")))&gt;0,IF(ISBLANK(A425),IF(LEN(TRIM(B425))&gt;0,TRIM(C425),LEFT(D425, 4)),""),"")</f>
        <v>123</v>
      </c>
      <c r="O425" t="str">
        <f t="shared" si="34"/>
        <v>Pa</v>
      </c>
      <c r="P425" t="str">
        <f>TRIM(IF(COUNT(FIND({0,1,2,3,4,5,6,7,8,9},B425))&gt;0,D425,IF(LEN(TRIM(B425))&gt;0,CONCATENATE(B425,C425,D425),MID(D425,4,LEN(D425)))))</f>
        <v>Warren</v>
      </c>
      <c r="Q425">
        <f t="shared" si="35"/>
        <v>74</v>
      </c>
      <c r="R425">
        <f t="shared" si="36"/>
        <v>139</v>
      </c>
    </row>
    <row r="426" spans="1:18" x14ac:dyDescent="0.25">
      <c r="B426" s="1" t="s">
        <v>13</v>
      </c>
      <c r="C426" s="1" t="s">
        <v>32</v>
      </c>
      <c r="D426" s="1" t="s">
        <v>33</v>
      </c>
      <c r="E426" s="1" t="s">
        <v>12</v>
      </c>
      <c r="F426">
        <v>56</v>
      </c>
      <c r="G426">
        <v>2.58</v>
      </c>
      <c r="H426">
        <v>79</v>
      </c>
      <c r="I426">
        <v>2</v>
      </c>
      <c r="K426">
        <f t="shared" si="32"/>
        <v>36</v>
      </c>
      <c r="L426">
        <f t="shared" si="33"/>
        <v>13</v>
      </c>
      <c r="M426" t="str">
        <f>IF(COUNT(FIND({0,1,2,3,4,5,6,7,8,9},IF(ISBLANK(A426),IF(LEN(TRIM(B426))&gt;0,TRIM(B426),TRIM(C426)),"")))&gt;0,IF(ISBLANK(A426),IF(LEN(TRIM(B426))&gt;0,TRIM(B426),TRIM(C426)),""),"")</f>
        <v>36</v>
      </c>
      <c r="N426" t="str">
        <f>IF(COUNT(FIND({0,1,2,3,4,5,6,7,8,9},IF(ISBLANK(A426),IF(LEN(TRIM(B426))&gt;0,TRIM(C426),LEFT(D426, 4)),"")))&gt;0,IF(ISBLANK(A426),IF(LEN(TRIM(B426))&gt;0,TRIM(C426),LEFT(D426, 4)),""),"")</f>
        <v>055</v>
      </c>
      <c r="O426" t="str">
        <f t="shared" si="34"/>
        <v>NY</v>
      </c>
      <c r="P426" t="str">
        <f>TRIM(IF(COUNT(FIND({0,1,2,3,4,5,6,7,8,9},B426))&gt;0,D426,IF(LEN(TRIM(B426))&gt;0,CONCATENATE(B426,C426,D426),MID(D426,4,LEN(D426)))))</f>
        <v>Monroe</v>
      </c>
      <c r="Q426">
        <f t="shared" si="35"/>
        <v>56</v>
      </c>
      <c r="R426">
        <f t="shared" si="36"/>
        <v>79</v>
      </c>
    </row>
    <row r="427" spans="1:18" x14ac:dyDescent="0.25">
      <c r="B427" s="1" t="s">
        <v>40</v>
      </c>
      <c r="C427" s="1" t="s">
        <v>41</v>
      </c>
      <c r="D427" s="1" t="s">
        <v>42</v>
      </c>
      <c r="E427" s="1" t="s">
        <v>43</v>
      </c>
      <c r="F427">
        <v>49</v>
      </c>
      <c r="G427">
        <v>2.2599999999999998</v>
      </c>
      <c r="H427">
        <v>77</v>
      </c>
      <c r="I427">
        <v>1.95</v>
      </c>
      <c r="K427">
        <f t="shared" si="32"/>
        <v>36</v>
      </c>
      <c r="L427">
        <f t="shared" si="33"/>
        <v>13</v>
      </c>
      <c r="M427" t="str">
        <f>IF(COUNT(FIND({0,1,2,3,4,5,6,7,8,9},IF(ISBLANK(A427),IF(LEN(TRIM(B427))&gt;0,TRIM(B427),TRIM(C427)),"")))&gt;0,IF(ISBLANK(A427),IF(LEN(TRIM(B427))&gt;0,TRIM(B427),TRIM(C427)),""),"")</f>
        <v>57</v>
      </c>
      <c r="N427" t="str">
        <f>IF(COUNT(FIND({0,1,2,3,4,5,6,7,8,9},IF(ISBLANK(A427),IF(LEN(TRIM(B427))&gt;0,TRIM(C427),LEFT(D427, 4)),"")))&gt;0,IF(ISBLANK(A427),IF(LEN(TRIM(B427))&gt;0,TRIM(C427),LEFT(D427, 4)),""),"")</f>
        <v>001</v>
      </c>
      <c r="O427" t="str">
        <f t="shared" si="34"/>
        <v>FR</v>
      </c>
      <c r="P427" t="str">
        <f>TRIM(IF(COUNT(FIND({0,1,2,3,4,5,6,7,8,9},B427))&gt;0,D427,IF(LEN(TRIM(B427))&gt;0,CONCATENATE(B427,C427,D427),MID(D427,4,LEN(D427)))))</f>
        <v>Foreign / Overseas</v>
      </c>
      <c r="Q427">
        <f t="shared" si="35"/>
        <v>49</v>
      </c>
      <c r="R427">
        <f t="shared" si="36"/>
        <v>77</v>
      </c>
    </row>
    <row r="428" spans="1:18" x14ac:dyDescent="0.25">
      <c r="B428" s="1" t="s">
        <v>13</v>
      </c>
      <c r="C428" s="1" t="s">
        <v>215</v>
      </c>
      <c r="D428" s="1" t="s">
        <v>216</v>
      </c>
      <c r="E428" s="1" t="s">
        <v>12</v>
      </c>
      <c r="F428">
        <v>44</v>
      </c>
      <c r="G428">
        <v>2.0299999999999998</v>
      </c>
      <c r="H428">
        <v>66</v>
      </c>
      <c r="I428">
        <v>1.67</v>
      </c>
      <c r="K428">
        <f t="shared" si="32"/>
        <v>36</v>
      </c>
      <c r="L428">
        <f t="shared" si="33"/>
        <v>13</v>
      </c>
      <c r="M428" t="str">
        <f>IF(COUNT(FIND({0,1,2,3,4,5,6,7,8,9},IF(ISBLANK(A428),IF(LEN(TRIM(B428))&gt;0,TRIM(B428),TRIM(C428)),"")))&gt;0,IF(ISBLANK(A428),IF(LEN(TRIM(B428))&gt;0,TRIM(B428),TRIM(C428)),""),"")</f>
        <v>36</v>
      </c>
      <c r="N428" t="str">
        <f>IF(COUNT(FIND({0,1,2,3,4,5,6,7,8,9},IF(ISBLANK(A428),IF(LEN(TRIM(B428))&gt;0,TRIM(C428),LEFT(D428, 4)),"")))&gt;0,IF(ISBLANK(A428),IF(LEN(TRIM(B428))&gt;0,TRIM(C428),LEFT(D428, 4)),""),"")</f>
        <v>063</v>
      </c>
      <c r="O428" t="str">
        <f t="shared" si="34"/>
        <v>NY</v>
      </c>
      <c r="P428" t="str">
        <f>TRIM(IF(COUNT(FIND({0,1,2,3,4,5,6,7,8,9},B428))&gt;0,D428,IF(LEN(TRIM(B428))&gt;0,CONCATENATE(B428,C428,D428),MID(D428,4,LEN(D428)))))</f>
        <v>Niagara</v>
      </c>
      <c r="Q428">
        <f t="shared" si="35"/>
        <v>44</v>
      </c>
      <c r="R428">
        <f t="shared" si="36"/>
        <v>66</v>
      </c>
    </row>
    <row r="429" spans="1:18" x14ac:dyDescent="0.25">
      <c r="B429" s="1" t="s">
        <v>162</v>
      </c>
      <c r="C429" s="1" t="s">
        <v>113</v>
      </c>
      <c r="D429" s="1" t="s">
        <v>163</v>
      </c>
      <c r="E429" s="1" t="s">
        <v>164</v>
      </c>
      <c r="F429">
        <v>38</v>
      </c>
      <c r="G429">
        <v>1.75</v>
      </c>
      <c r="H429">
        <v>66</v>
      </c>
      <c r="I429">
        <v>1.67</v>
      </c>
      <c r="K429">
        <f t="shared" si="32"/>
        <v>36</v>
      </c>
      <c r="L429">
        <f t="shared" si="33"/>
        <v>13</v>
      </c>
      <c r="M429" t="str">
        <f>IF(COUNT(FIND({0,1,2,3,4,5,6,7,8,9},IF(ISBLANK(A429),IF(LEN(TRIM(B429))&gt;0,TRIM(B429),TRIM(C429)),"")))&gt;0,IF(ISBLANK(A429),IF(LEN(TRIM(B429))&gt;0,TRIM(B429),TRIM(C429)),""),"")</f>
        <v>04</v>
      </c>
      <c r="N429" t="str">
        <f>IF(COUNT(FIND({0,1,2,3,4,5,6,7,8,9},IF(ISBLANK(A429),IF(LEN(TRIM(B429))&gt;0,TRIM(C429),LEFT(D429, 4)),"")))&gt;0,IF(ISBLANK(A429),IF(LEN(TRIM(B429))&gt;0,TRIM(C429),LEFT(D429, 4)),""),"")</f>
        <v>013</v>
      </c>
      <c r="O429" t="str">
        <f t="shared" si="34"/>
        <v>Az</v>
      </c>
      <c r="P429" t="str">
        <f>TRIM(IF(COUNT(FIND({0,1,2,3,4,5,6,7,8,9},B429))&gt;0,D429,IF(LEN(TRIM(B429))&gt;0,CONCATENATE(B429,C429,D429),MID(D429,4,LEN(D429)))))</f>
        <v>Maricopa</v>
      </c>
      <c r="Q429">
        <f t="shared" si="35"/>
        <v>38</v>
      </c>
      <c r="R429">
        <f t="shared" si="36"/>
        <v>66</v>
      </c>
    </row>
    <row r="430" spans="1:18" x14ac:dyDescent="0.25">
      <c r="B430" s="1" t="s">
        <v>120</v>
      </c>
      <c r="C430" s="1" t="s">
        <v>76</v>
      </c>
      <c r="D430" s="1" t="s">
        <v>142</v>
      </c>
      <c r="E430" s="1" t="s">
        <v>123</v>
      </c>
      <c r="F430">
        <v>29</v>
      </c>
      <c r="G430">
        <v>1.34</v>
      </c>
      <c r="H430">
        <v>46</v>
      </c>
      <c r="I430">
        <v>1.17</v>
      </c>
      <c r="K430">
        <f t="shared" si="32"/>
        <v>36</v>
      </c>
      <c r="L430">
        <f t="shared" si="33"/>
        <v>13</v>
      </c>
      <c r="M430" t="str">
        <f>IF(COUNT(FIND({0,1,2,3,4,5,6,7,8,9},IF(ISBLANK(A430),IF(LEN(TRIM(B430))&gt;0,TRIM(B430),TRIM(C430)),"")))&gt;0,IF(ISBLANK(A430),IF(LEN(TRIM(B430))&gt;0,TRIM(B430),TRIM(C430)),""),"")</f>
        <v>42</v>
      </c>
      <c r="N430" t="str">
        <f>IF(COUNT(FIND({0,1,2,3,4,5,6,7,8,9},IF(ISBLANK(A430),IF(LEN(TRIM(B430))&gt;0,TRIM(C430),LEFT(D430, 4)),"")))&gt;0,IF(ISBLANK(A430),IF(LEN(TRIM(B430))&gt;0,TRIM(C430),LEFT(D430, 4)),""),"")</f>
        <v>003</v>
      </c>
      <c r="O430" t="str">
        <f t="shared" si="34"/>
        <v>Pa</v>
      </c>
      <c r="P430" t="str">
        <f>TRIM(IF(COUNT(FIND({0,1,2,3,4,5,6,7,8,9},B430))&gt;0,D430,IF(LEN(TRIM(B430))&gt;0,CONCATENATE(B430,C430,D430),MID(D430,4,LEN(D430)))))</f>
        <v>Allegheny</v>
      </c>
      <c r="Q430">
        <f t="shared" si="35"/>
        <v>29</v>
      </c>
      <c r="R430">
        <f t="shared" si="36"/>
        <v>46</v>
      </c>
    </row>
    <row r="431" spans="1:18" x14ac:dyDescent="0.25">
      <c r="B431" s="1" t="s">
        <v>13</v>
      </c>
      <c r="C431" s="1" t="s">
        <v>26</v>
      </c>
      <c r="D431" s="1" t="s">
        <v>27</v>
      </c>
      <c r="E431" s="1" t="s">
        <v>12</v>
      </c>
      <c r="F431">
        <v>19</v>
      </c>
      <c r="G431">
        <v>0.88</v>
      </c>
      <c r="H431">
        <v>27</v>
      </c>
      <c r="I431">
        <v>0.68</v>
      </c>
      <c r="K431">
        <f t="shared" si="32"/>
        <v>36</v>
      </c>
      <c r="L431">
        <f t="shared" si="33"/>
        <v>13</v>
      </c>
      <c r="M431" t="str">
        <f>IF(COUNT(FIND({0,1,2,3,4,5,6,7,8,9},IF(ISBLANK(A431),IF(LEN(TRIM(B431))&gt;0,TRIM(B431),TRIM(C431)),"")))&gt;0,IF(ISBLANK(A431),IF(LEN(TRIM(B431))&gt;0,TRIM(B431),TRIM(C431)),""),"")</f>
        <v>36</v>
      </c>
      <c r="N431" t="str">
        <f>IF(COUNT(FIND({0,1,2,3,4,5,6,7,8,9},IF(ISBLANK(A431),IF(LEN(TRIM(B431))&gt;0,TRIM(C431),LEFT(D431, 4)),"")))&gt;0,IF(ISBLANK(A431),IF(LEN(TRIM(B431))&gt;0,TRIM(C431),LEFT(D431, 4)),""),"")</f>
        <v>067</v>
      </c>
      <c r="O431" t="str">
        <f t="shared" si="34"/>
        <v>NY</v>
      </c>
      <c r="P431" t="str">
        <f>TRIM(IF(COUNT(FIND({0,1,2,3,4,5,6,7,8,9},B431))&gt;0,D431,IF(LEN(TRIM(B431))&gt;0,CONCATENATE(B431,C431,D431),MID(D431,4,LEN(D431)))))</f>
        <v>Onondaga</v>
      </c>
      <c r="Q431">
        <f t="shared" si="35"/>
        <v>19</v>
      </c>
      <c r="R431">
        <f t="shared" si="36"/>
        <v>27</v>
      </c>
    </row>
    <row r="432" spans="1:18" x14ac:dyDescent="0.25">
      <c r="B432" s="1" t="s">
        <v>13</v>
      </c>
      <c r="C432" s="1" t="s">
        <v>76</v>
      </c>
      <c r="D432" s="1" t="s">
        <v>285</v>
      </c>
      <c r="E432" s="1" t="s">
        <v>12</v>
      </c>
      <c r="F432">
        <v>19</v>
      </c>
      <c r="G432">
        <v>0.88</v>
      </c>
      <c r="H432">
        <v>38</v>
      </c>
      <c r="I432">
        <v>0.96</v>
      </c>
      <c r="K432">
        <f t="shared" si="32"/>
        <v>36</v>
      </c>
      <c r="L432">
        <f t="shared" si="33"/>
        <v>13</v>
      </c>
      <c r="M432" t="str">
        <f>IF(COUNT(FIND({0,1,2,3,4,5,6,7,8,9},IF(ISBLANK(A432),IF(LEN(TRIM(B432))&gt;0,TRIM(B432),TRIM(C432)),"")))&gt;0,IF(ISBLANK(A432),IF(LEN(TRIM(B432))&gt;0,TRIM(B432),TRIM(C432)),""),"")</f>
        <v>36</v>
      </c>
      <c r="N432" t="str">
        <f>IF(COUNT(FIND({0,1,2,3,4,5,6,7,8,9},IF(ISBLANK(A432),IF(LEN(TRIM(B432))&gt;0,TRIM(C432),LEFT(D432, 4)),"")))&gt;0,IF(ISBLANK(A432),IF(LEN(TRIM(B432))&gt;0,TRIM(C432),LEFT(D432, 4)),""),"")</f>
        <v>003</v>
      </c>
      <c r="O432" t="str">
        <f t="shared" si="34"/>
        <v>NY</v>
      </c>
      <c r="P432" t="str">
        <f>TRIM(IF(COUNT(FIND({0,1,2,3,4,5,6,7,8,9},B432))&gt;0,D432,IF(LEN(TRIM(B432))&gt;0,CONCATENATE(B432,C432,D432),MID(D432,4,LEN(D432)))))</f>
        <v>Allegany</v>
      </c>
      <c r="Q432">
        <f t="shared" si="35"/>
        <v>19</v>
      </c>
      <c r="R432">
        <f t="shared" si="36"/>
        <v>38</v>
      </c>
    </row>
    <row r="433" spans="2:18" x14ac:dyDescent="0.25">
      <c r="B433" s="1" t="s">
        <v>95</v>
      </c>
      <c r="C433" s="1" t="s">
        <v>192</v>
      </c>
      <c r="D433" s="1" t="s">
        <v>193</v>
      </c>
      <c r="E433" s="1" t="s">
        <v>98</v>
      </c>
      <c r="F433">
        <v>18</v>
      </c>
      <c r="G433">
        <v>0.83</v>
      </c>
      <c r="H433">
        <v>24</v>
      </c>
      <c r="I433">
        <v>0.61</v>
      </c>
      <c r="K433">
        <f t="shared" si="32"/>
        <v>36</v>
      </c>
      <c r="L433">
        <f t="shared" si="33"/>
        <v>13</v>
      </c>
      <c r="M433" t="str">
        <f>IF(COUNT(FIND({0,1,2,3,4,5,6,7,8,9},IF(ISBLANK(A433),IF(LEN(TRIM(B433))&gt;0,TRIM(B433),TRIM(C433)),"")))&gt;0,IF(ISBLANK(A433),IF(LEN(TRIM(B433))&gt;0,TRIM(B433),TRIM(C433)),""),"")</f>
        <v>12</v>
      </c>
      <c r="N433" t="str">
        <f>IF(COUNT(FIND({0,1,2,3,4,5,6,7,8,9},IF(ISBLANK(A433),IF(LEN(TRIM(B433))&gt;0,TRIM(C433),LEFT(D433, 4)),"")))&gt;0,IF(ISBLANK(A433),IF(LEN(TRIM(B433))&gt;0,TRIM(C433),LEFT(D433, 4)),""),"")</f>
        <v>127</v>
      </c>
      <c r="O433" t="str">
        <f t="shared" si="34"/>
        <v>Fl</v>
      </c>
      <c r="P433" t="str">
        <f>TRIM(IF(COUNT(FIND({0,1,2,3,4,5,6,7,8,9},B433))&gt;0,D433,IF(LEN(TRIM(B433))&gt;0,CONCATENATE(B433,C433,D433),MID(D433,4,LEN(D433)))))</f>
        <v>Volusia</v>
      </c>
      <c r="Q433">
        <f t="shared" si="35"/>
        <v>18</v>
      </c>
      <c r="R433">
        <f t="shared" si="36"/>
        <v>24</v>
      </c>
    </row>
    <row r="434" spans="2:18" x14ac:dyDescent="0.25">
      <c r="B434" s="1" t="s">
        <v>95</v>
      </c>
      <c r="C434" s="1" t="s">
        <v>50</v>
      </c>
      <c r="D434" s="1" t="s">
        <v>55</v>
      </c>
      <c r="E434" s="1" t="s">
        <v>98</v>
      </c>
      <c r="F434">
        <v>17</v>
      </c>
      <c r="G434">
        <v>0.78</v>
      </c>
      <c r="H434">
        <v>23</v>
      </c>
      <c r="I434">
        <v>0.57999999999999996</v>
      </c>
      <c r="K434">
        <f t="shared" si="32"/>
        <v>36</v>
      </c>
      <c r="L434">
        <f t="shared" si="33"/>
        <v>13</v>
      </c>
      <c r="M434" t="str">
        <f>IF(COUNT(FIND({0,1,2,3,4,5,6,7,8,9},IF(ISBLANK(A434),IF(LEN(TRIM(B434))&gt;0,TRIM(B434),TRIM(C434)),"")))&gt;0,IF(ISBLANK(A434),IF(LEN(TRIM(B434))&gt;0,TRIM(B434),TRIM(C434)),""),"")</f>
        <v>12</v>
      </c>
      <c r="N434" t="str">
        <f>IF(COUNT(FIND({0,1,2,3,4,5,6,7,8,9},IF(ISBLANK(A434),IF(LEN(TRIM(B434))&gt;0,TRIM(C434),LEFT(D434, 4)),"")))&gt;0,IF(ISBLANK(A434),IF(LEN(TRIM(B434))&gt;0,TRIM(C434),LEFT(D434, 4)),""),"")</f>
        <v>095</v>
      </c>
      <c r="O434" t="str">
        <f t="shared" si="34"/>
        <v>Fl</v>
      </c>
      <c r="P434" t="str">
        <f>TRIM(IF(COUNT(FIND({0,1,2,3,4,5,6,7,8,9},B434))&gt;0,D434,IF(LEN(TRIM(B434))&gt;0,CONCATENATE(B434,C434,D434),MID(D434,4,LEN(D434)))))</f>
        <v>Orange</v>
      </c>
      <c r="Q434">
        <f t="shared" si="35"/>
        <v>17</v>
      </c>
      <c r="R434">
        <f t="shared" si="36"/>
        <v>23</v>
      </c>
    </row>
    <row r="435" spans="2:18" x14ac:dyDescent="0.25">
      <c r="B435" s="1" t="s">
        <v>95</v>
      </c>
      <c r="C435" s="1" t="s">
        <v>66</v>
      </c>
      <c r="D435" s="1" t="s">
        <v>131</v>
      </c>
      <c r="E435" s="1" t="s">
        <v>98</v>
      </c>
      <c r="F435">
        <v>16</v>
      </c>
      <c r="G435">
        <v>0.74</v>
      </c>
      <c r="H435">
        <v>28</v>
      </c>
      <c r="I435">
        <v>0.71</v>
      </c>
      <c r="K435">
        <f t="shared" si="32"/>
        <v>36</v>
      </c>
      <c r="L435">
        <f t="shared" si="33"/>
        <v>13</v>
      </c>
      <c r="M435" t="str">
        <f>IF(COUNT(FIND({0,1,2,3,4,5,6,7,8,9},IF(ISBLANK(A435),IF(LEN(TRIM(B435))&gt;0,TRIM(B435),TRIM(C435)),"")))&gt;0,IF(ISBLANK(A435),IF(LEN(TRIM(B435))&gt;0,TRIM(B435),TRIM(C435)),""),"")</f>
        <v>12</v>
      </c>
      <c r="N435" t="str">
        <f>IF(COUNT(FIND({0,1,2,3,4,5,6,7,8,9},IF(ISBLANK(A435),IF(LEN(TRIM(B435))&gt;0,TRIM(C435),LEFT(D435, 4)),"")))&gt;0,IF(ISBLANK(A435),IF(LEN(TRIM(B435))&gt;0,TRIM(C435),LEFT(D435, 4)),""),"")</f>
        <v>057</v>
      </c>
      <c r="O435" t="str">
        <f t="shared" si="34"/>
        <v>Fl</v>
      </c>
      <c r="P435" t="str">
        <f>TRIM(IF(COUNT(FIND({0,1,2,3,4,5,6,7,8,9},B435))&gt;0,D435,IF(LEN(TRIM(B435))&gt;0,CONCATENATE(B435,C435,D435),MID(D435,4,LEN(D435)))))</f>
        <v>Hillsborough</v>
      </c>
      <c r="Q435">
        <f t="shared" si="35"/>
        <v>16</v>
      </c>
      <c r="R435">
        <f t="shared" si="36"/>
        <v>28</v>
      </c>
    </row>
    <row r="436" spans="2:18" x14ac:dyDescent="0.25">
      <c r="B436" s="1" t="s">
        <v>99</v>
      </c>
      <c r="C436" s="1" t="s">
        <v>100</v>
      </c>
      <c r="D436" s="1" t="s">
        <v>101</v>
      </c>
      <c r="E436" s="1" t="s">
        <v>102</v>
      </c>
      <c r="F436">
        <v>16</v>
      </c>
      <c r="G436">
        <v>0.74</v>
      </c>
      <c r="H436">
        <v>22</v>
      </c>
      <c r="I436">
        <v>0.56000000000000005</v>
      </c>
      <c r="K436">
        <f t="shared" si="32"/>
        <v>36</v>
      </c>
      <c r="L436">
        <f t="shared" si="33"/>
        <v>13</v>
      </c>
      <c r="M436" t="str">
        <f>IF(COUNT(FIND({0,1,2,3,4,5,6,7,8,9},IF(ISBLANK(A436),IF(LEN(TRIM(B436))&gt;0,TRIM(B436),TRIM(C436)),"")))&gt;0,IF(ISBLANK(A436),IF(LEN(TRIM(B436))&gt;0,TRIM(B436),TRIM(C436)),""),"")</f>
        <v>06</v>
      </c>
      <c r="N436" t="str">
        <f>IF(COUNT(FIND({0,1,2,3,4,5,6,7,8,9},IF(ISBLANK(A436),IF(LEN(TRIM(B436))&gt;0,TRIM(C436),LEFT(D436, 4)),"")))&gt;0,IF(ISBLANK(A436),IF(LEN(TRIM(B436))&gt;0,TRIM(C436),LEFT(D436, 4)),""),"")</f>
        <v>037</v>
      </c>
      <c r="O436" t="str">
        <f t="shared" si="34"/>
        <v>Ca</v>
      </c>
      <c r="P436" t="str">
        <f>TRIM(IF(COUNT(FIND({0,1,2,3,4,5,6,7,8,9},B436))&gt;0,D436,IF(LEN(TRIM(B436))&gt;0,CONCATENATE(B436,C436,D436),MID(D436,4,LEN(D436)))))</f>
        <v>Los Angeles</v>
      </c>
      <c r="Q436">
        <f t="shared" si="35"/>
        <v>16</v>
      </c>
      <c r="R436">
        <f t="shared" si="36"/>
        <v>22</v>
      </c>
    </row>
    <row r="437" spans="2:18" x14ac:dyDescent="0.25">
      <c r="B437" s="1" t="s">
        <v>95</v>
      </c>
      <c r="C437" s="1" t="s">
        <v>54</v>
      </c>
      <c r="D437" s="1" t="s">
        <v>332</v>
      </c>
      <c r="E437" s="1" t="s">
        <v>98</v>
      </c>
      <c r="F437">
        <v>15</v>
      </c>
      <c r="G437">
        <v>0.69</v>
      </c>
      <c r="H437">
        <v>45</v>
      </c>
      <c r="I437">
        <v>1.1399999999999999</v>
      </c>
      <c r="K437">
        <f t="shared" si="32"/>
        <v>36</v>
      </c>
      <c r="L437">
        <f t="shared" si="33"/>
        <v>13</v>
      </c>
      <c r="M437" t="str">
        <f>IF(COUNT(FIND({0,1,2,3,4,5,6,7,8,9},IF(ISBLANK(A437),IF(LEN(TRIM(B437))&gt;0,TRIM(B437),TRIM(C437)),"")))&gt;0,IF(ISBLANK(A437),IF(LEN(TRIM(B437))&gt;0,TRIM(B437),TRIM(C437)),""),"")</f>
        <v>12</v>
      </c>
      <c r="N437" t="str">
        <f>IF(COUNT(FIND({0,1,2,3,4,5,6,7,8,9},IF(ISBLANK(A437),IF(LEN(TRIM(B437))&gt;0,TRIM(C437),LEFT(D437, 4)),"")))&gt;0,IF(ISBLANK(A437),IF(LEN(TRIM(B437))&gt;0,TRIM(C437),LEFT(D437, 4)),""),"")</f>
        <v>071</v>
      </c>
      <c r="O437" t="str">
        <f t="shared" si="34"/>
        <v>Fl</v>
      </c>
      <c r="P437" t="str">
        <f>TRIM(IF(COUNT(FIND({0,1,2,3,4,5,6,7,8,9},B437))&gt;0,D437,IF(LEN(TRIM(B437))&gt;0,CONCATENATE(B437,C437,D437),MID(D437,4,LEN(D437)))))</f>
        <v>Lee</v>
      </c>
      <c r="Q437">
        <f t="shared" si="35"/>
        <v>15</v>
      </c>
      <c r="R437">
        <f t="shared" si="36"/>
        <v>45</v>
      </c>
    </row>
    <row r="438" spans="2:18" x14ac:dyDescent="0.25">
      <c r="B438" s="1" t="s">
        <v>95</v>
      </c>
      <c r="C438" s="1" t="s">
        <v>24</v>
      </c>
      <c r="D438" s="1" t="s">
        <v>108</v>
      </c>
      <c r="E438" s="1" t="s">
        <v>98</v>
      </c>
      <c r="F438">
        <v>14</v>
      </c>
      <c r="G438">
        <v>0.65</v>
      </c>
      <c r="H438">
        <v>21</v>
      </c>
      <c r="I438">
        <v>0.53</v>
      </c>
      <c r="K438">
        <f t="shared" si="32"/>
        <v>36</v>
      </c>
      <c r="L438">
        <f t="shared" si="33"/>
        <v>13</v>
      </c>
      <c r="M438" t="str">
        <f>IF(COUNT(FIND({0,1,2,3,4,5,6,7,8,9},IF(ISBLANK(A438),IF(LEN(TRIM(B438))&gt;0,TRIM(B438),TRIM(C438)),"")))&gt;0,IF(ISBLANK(A438),IF(LEN(TRIM(B438))&gt;0,TRIM(B438),TRIM(C438)),""),"")</f>
        <v>12</v>
      </c>
      <c r="N438" t="str">
        <f>IF(COUNT(FIND({0,1,2,3,4,5,6,7,8,9},IF(ISBLANK(A438),IF(LEN(TRIM(B438))&gt;0,TRIM(C438),LEFT(D438, 4)),"")))&gt;0,IF(ISBLANK(A438),IF(LEN(TRIM(B438))&gt;0,TRIM(C438),LEFT(D438, 4)),""),"")</f>
        <v>103</v>
      </c>
      <c r="O438" t="str">
        <f t="shared" si="34"/>
        <v>Fl</v>
      </c>
      <c r="P438" t="str">
        <f>TRIM(IF(COUNT(FIND({0,1,2,3,4,5,6,7,8,9},B438))&gt;0,D438,IF(LEN(TRIM(B438))&gt;0,CONCATENATE(B438,C438,D438),MID(D438,4,LEN(D438)))))</f>
        <v>Pinellas</v>
      </c>
      <c r="Q438">
        <f t="shared" si="35"/>
        <v>14</v>
      </c>
      <c r="R438">
        <f t="shared" si="36"/>
        <v>21</v>
      </c>
    </row>
    <row r="439" spans="2:18" x14ac:dyDescent="0.25">
      <c r="B439" s="1" t="s">
        <v>241</v>
      </c>
      <c r="C439" s="1" t="s">
        <v>72</v>
      </c>
      <c r="D439" s="1" t="s">
        <v>242</v>
      </c>
      <c r="E439" s="1" t="s">
        <v>243</v>
      </c>
      <c r="F439">
        <v>14</v>
      </c>
      <c r="G439">
        <v>0.65</v>
      </c>
      <c r="H439">
        <v>24</v>
      </c>
      <c r="I439">
        <v>0.61</v>
      </c>
      <c r="K439">
        <f t="shared" si="32"/>
        <v>36</v>
      </c>
      <c r="L439">
        <f t="shared" si="33"/>
        <v>13</v>
      </c>
      <c r="M439" t="str">
        <f>IF(COUNT(FIND({0,1,2,3,4,5,6,7,8,9},IF(ISBLANK(A439),IF(LEN(TRIM(B439))&gt;0,TRIM(B439),TRIM(C439)),"")))&gt;0,IF(ISBLANK(A439),IF(LEN(TRIM(B439))&gt;0,TRIM(B439),TRIM(C439)),""),"")</f>
        <v>39</v>
      </c>
      <c r="N439" t="str">
        <f>IF(COUNT(FIND({0,1,2,3,4,5,6,7,8,9},IF(ISBLANK(A439),IF(LEN(TRIM(B439))&gt;0,TRIM(C439),LEFT(D439, 4)),"")))&gt;0,IF(ISBLANK(A439),IF(LEN(TRIM(B439))&gt;0,TRIM(C439),LEFT(D439, 4)),""),"")</f>
        <v>035</v>
      </c>
      <c r="O439" t="str">
        <f t="shared" si="34"/>
        <v>Oh</v>
      </c>
      <c r="P439" t="str">
        <f>TRIM(IF(COUNT(FIND({0,1,2,3,4,5,6,7,8,9},B439))&gt;0,D439,IF(LEN(TRIM(B439))&gt;0,CONCATENATE(B439,C439,D439),MID(D439,4,LEN(D439)))))</f>
        <v>Cuyahoga</v>
      </c>
      <c r="Q439">
        <f t="shared" si="35"/>
        <v>14</v>
      </c>
      <c r="R439">
        <f t="shared" si="36"/>
        <v>24</v>
      </c>
    </row>
    <row r="440" spans="2:18" x14ac:dyDescent="0.25">
      <c r="B440" s="1" t="s">
        <v>95</v>
      </c>
      <c r="C440" s="1" t="s">
        <v>96</v>
      </c>
      <c r="D440" s="1" t="s">
        <v>97</v>
      </c>
      <c r="E440" s="1" t="s">
        <v>98</v>
      </c>
      <c r="F440">
        <v>13</v>
      </c>
      <c r="G440">
        <v>0.6</v>
      </c>
      <c r="H440">
        <v>18</v>
      </c>
      <c r="I440">
        <v>0.46</v>
      </c>
      <c r="K440">
        <f t="shared" si="32"/>
        <v>36</v>
      </c>
      <c r="L440">
        <f t="shared" si="33"/>
        <v>13</v>
      </c>
      <c r="M440" t="str">
        <f>IF(COUNT(FIND({0,1,2,3,4,5,6,7,8,9},IF(ISBLANK(A440),IF(LEN(TRIM(B440))&gt;0,TRIM(B440),TRIM(C440)),"")))&gt;0,IF(ISBLANK(A440),IF(LEN(TRIM(B440))&gt;0,TRIM(B440),TRIM(C440)),""),"")</f>
        <v>12</v>
      </c>
      <c r="N440" t="str">
        <f>IF(COUNT(FIND({0,1,2,3,4,5,6,7,8,9},IF(ISBLANK(A440),IF(LEN(TRIM(B440))&gt;0,TRIM(C440),LEFT(D440, 4)),"")))&gt;0,IF(ISBLANK(A440),IF(LEN(TRIM(B440))&gt;0,TRIM(C440),LEFT(D440, 4)),""),"")</f>
        <v>011</v>
      </c>
      <c r="O440" t="str">
        <f t="shared" si="34"/>
        <v>Fl</v>
      </c>
      <c r="P440" t="str">
        <f>TRIM(IF(COUNT(FIND({0,1,2,3,4,5,6,7,8,9},B440))&gt;0,D440,IF(LEN(TRIM(B440))&gt;0,CONCATENATE(B440,C440,D440),MID(D440,4,LEN(D440)))))</f>
        <v>Broward</v>
      </c>
      <c r="Q440">
        <f t="shared" si="35"/>
        <v>13</v>
      </c>
      <c r="R440">
        <f t="shared" si="36"/>
        <v>18</v>
      </c>
    </row>
    <row r="441" spans="2:18" x14ac:dyDescent="0.25">
      <c r="B441" s="1" t="s">
        <v>95</v>
      </c>
      <c r="C441" s="1" t="s">
        <v>28</v>
      </c>
      <c r="D441" s="1" t="s">
        <v>357</v>
      </c>
      <c r="E441" s="1" t="s">
        <v>98</v>
      </c>
      <c r="F441">
        <v>13</v>
      </c>
      <c r="G441">
        <v>0.6</v>
      </c>
      <c r="H441">
        <v>21</v>
      </c>
      <c r="I441">
        <v>0.53</v>
      </c>
      <c r="K441">
        <f t="shared" si="32"/>
        <v>36</v>
      </c>
      <c r="L441">
        <f t="shared" si="33"/>
        <v>13</v>
      </c>
      <c r="M441" t="str">
        <f>IF(COUNT(FIND({0,1,2,3,4,5,6,7,8,9},IF(ISBLANK(A441),IF(LEN(TRIM(B441))&gt;0,TRIM(B441),TRIM(C441)),"")))&gt;0,IF(ISBLANK(A441),IF(LEN(TRIM(B441))&gt;0,TRIM(B441),TRIM(C441)),""),"")</f>
        <v>12</v>
      </c>
      <c r="N441" t="str">
        <f>IF(COUNT(FIND({0,1,2,3,4,5,6,7,8,9},IF(ISBLANK(A441),IF(LEN(TRIM(B441))&gt;0,TRIM(C441),LEFT(D441, 4)),"")))&gt;0,IF(ISBLANK(A441),IF(LEN(TRIM(B441))&gt;0,TRIM(C441),LEFT(D441, 4)),""),"")</f>
        <v>081</v>
      </c>
      <c r="O441" t="str">
        <f t="shared" si="34"/>
        <v>Fl</v>
      </c>
      <c r="P441" t="str">
        <f>TRIM(IF(COUNT(FIND({0,1,2,3,4,5,6,7,8,9},B441))&gt;0,D441,IF(LEN(TRIM(B441))&gt;0,CONCATENATE(B441,C441,D441),MID(D441,4,LEN(D441)))))</f>
        <v>Manatee</v>
      </c>
      <c r="Q441">
        <f t="shared" si="35"/>
        <v>13</v>
      </c>
      <c r="R441">
        <f t="shared" si="36"/>
        <v>21</v>
      </c>
    </row>
    <row r="442" spans="2:18" x14ac:dyDescent="0.25">
      <c r="B442" s="1" t="s">
        <v>95</v>
      </c>
      <c r="C442" s="1" t="s">
        <v>118</v>
      </c>
      <c r="D442" s="1" t="s">
        <v>395</v>
      </c>
      <c r="E442" s="1" t="s">
        <v>98</v>
      </c>
      <c r="F442">
        <v>13</v>
      </c>
      <c r="G442">
        <v>0.6</v>
      </c>
      <c r="H442">
        <v>26</v>
      </c>
      <c r="I442">
        <v>0.66</v>
      </c>
      <c r="K442">
        <f t="shared" si="32"/>
        <v>36</v>
      </c>
      <c r="L442">
        <f t="shared" si="33"/>
        <v>13</v>
      </c>
      <c r="M442" t="str">
        <f>IF(COUNT(FIND({0,1,2,3,4,5,6,7,8,9},IF(ISBLANK(A442),IF(LEN(TRIM(B442))&gt;0,TRIM(B442),TRIM(C442)),"")))&gt;0,IF(ISBLANK(A442),IF(LEN(TRIM(B442))&gt;0,TRIM(B442),TRIM(C442)),""),"")</f>
        <v>12</v>
      </c>
      <c r="N442" t="str">
        <f>IF(COUNT(FIND({0,1,2,3,4,5,6,7,8,9},IF(ISBLANK(A442),IF(LEN(TRIM(B442))&gt;0,TRIM(C442),LEFT(D442, 4)),"")))&gt;0,IF(ISBLANK(A442),IF(LEN(TRIM(B442))&gt;0,TRIM(C442),LEFT(D442, 4)),""),"")</f>
        <v>105</v>
      </c>
      <c r="O442" t="str">
        <f t="shared" si="34"/>
        <v>Fl</v>
      </c>
      <c r="P442" t="str">
        <f>TRIM(IF(COUNT(FIND({0,1,2,3,4,5,6,7,8,9},B442))&gt;0,D442,IF(LEN(TRIM(B442))&gt;0,CONCATENATE(B442,C442,D442),MID(D442,4,LEN(D442)))))</f>
        <v>Polk</v>
      </c>
      <c r="Q442">
        <f t="shared" si="35"/>
        <v>13</v>
      </c>
      <c r="R442">
        <f t="shared" si="36"/>
        <v>26</v>
      </c>
    </row>
    <row r="443" spans="2:18" x14ac:dyDescent="0.25">
      <c r="B443" s="1" t="s">
        <v>13</v>
      </c>
      <c r="C443" s="1" t="s">
        <v>121</v>
      </c>
      <c r="D443" s="1" t="s">
        <v>170</v>
      </c>
      <c r="E443" s="1" t="s">
        <v>12</v>
      </c>
      <c r="F443">
        <v>13</v>
      </c>
      <c r="G443">
        <v>0.6</v>
      </c>
      <c r="H443">
        <v>27</v>
      </c>
      <c r="I443">
        <v>0.68</v>
      </c>
      <c r="K443">
        <f t="shared" si="32"/>
        <v>36</v>
      </c>
      <c r="L443">
        <f t="shared" si="33"/>
        <v>13</v>
      </c>
      <c r="M443" t="str">
        <f>IF(COUNT(FIND({0,1,2,3,4,5,6,7,8,9},IF(ISBLANK(A443),IF(LEN(TRIM(B443))&gt;0,TRIM(B443),TRIM(C443)),"")))&gt;0,IF(ISBLANK(A443),IF(LEN(TRIM(B443))&gt;0,TRIM(B443),TRIM(C443)),""),"")</f>
        <v>36</v>
      </c>
      <c r="N443" t="str">
        <f>IF(COUNT(FIND({0,1,2,3,4,5,6,7,8,9},IF(ISBLANK(A443),IF(LEN(TRIM(B443))&gt;0,TRIM(C443),LEFT(D443, 4)),"")))&gt;0,IF(ISBLANK(A443),IF(LEN(TRIM(B443))&gt;0,TRIM(C443),LEFT(D443, 4)),""),"")</f>
        <v>101</v>
      </c>
      <c r="O443" t="str">
        <f t="shared" si="34"/>
        <v>NY</v>
      </c>
      <c r="P443" t="str">
        <f>TRIM(IF(COUNT(FIND({0,1,2,3,4,5,6,7,8,9},B443))&gt;0,D443,IF(LEN(TRIM(B443))&gt;0,CONCATENATE(B443,C443,D443),MID(D443,4,LEN(D443)))))</f>
        <v>Steuben</v>
      </c>
      <c r="Q443">
        <f t="shared" si="35"/>
        <v>13</v>
      </c>
      <c r="R443">
        <f t="shared" si="36"/>
        <v>27</v>
      </c>
    </row>
    <row r="444" spans="2:18" x14ac:dyDescent="0.25">
      <c r="B444" s="1" t="s">
        <v>95</v>
      </c>
      <c r="C444" s="1" t="s">
        <v>22</v>
      </c>
      <c r="D444" s="1" t="s">
        <v>372</v>
      </c>
      <c r="E444" s="1" t="s">
        <v>98</v>
      </c>
      <c r="F444">
        <v>12</v>
      </c>
      <c r="G444">
        <v>0.55000000000000004</v>
      </c>
      <c r="H444">
        <v>23</v>
      </c>
      <c r="I444">
        <v>0.57999999999999996</v>
      </c>
      <c r="K444">
        <f t="shared" si="32"/>
        <v>36</v>
      </c>
      <c r="L444">
        <f t="shared" si="33"/>
        <v>13</v>
      </c>
      <c r="M444" t="str">
        <f>IF(COUNT(FIND({0,1,2,3,4,5,6,7,8,9},IF(ISBLANK(A444),IF(LEN(TRIM(B444))&gt;0,TRIM(B444),TRIM(C444)),"")))&gt;0,IF(ISBLANK(A444),IF(LEN(TRIM(B444))&gt;0,TRIM(B444),TRIM(C444)),""),"")</f>
        <v>12</v>
      </c>
      <c r="N444" t="str">
        <f>IF(COUNT(FIND({0,1,2,3,4,5,6,7,8,9},IF(ISBLANK(A444),IF(LEN(TRIM(B444))&gt;0,TRIM(C444),LEFT(D444, 4)),"")))&gt;0,IF(ISBLANK(A444),IF(LEN(TRIM(B444))&gt;0,TRIM(C444),LEFT(D444, 4)),""),"")</f>
        <v>021</v>
      </c>
      <c r="O444" t="str">
        <f t="shared" si="34"/>
        <v>Fl</v>
      </c>
      <c r="P444" t="str">
        <f>TRIM(IF(COUNT(FIND({0,1,2,3,4,5,6,7,8,9},B444))&gt;0,D444,IF(LEN(TRIM(B444))&gt;0,CONCATENATE(B444,C444,D444),MID(D444,4,LEN(D444)))))</f>
        <v>Collier</v>
      </c>
      <c r="Q444">
        <f t="shared" si="35"/>
        <v>12</v>
      </c>
      <c r="R444">
        <f t="shared" si="36"/>
        <v>23</v>
      </c>
    </row>
    <row r="445" spans="2:18" x14ac:dyDescent="0.25">
      <c r="B445" s="1" t="s">
        <v>120</v>
      </c>
      <c r="C445" s="1" t="s">
        <v>20</v>
      </c>
      <c r="D445" s="1" t="s">
        <v>645</v>
      </c>
      <c r="E445" s="1" t="s">
        <v>123</v>
      </c>
      <c r="F445">
        <v>12</v>
      </c>
      <c r="G445">
        <v>0.55000000000000004</v>
      </c>
      <c r="H445">
        <v>19</v>
      </c>
      <c r="I445">
        <v>0.48</v>
      </c>
      <c r="K445">
        <f t="shared" si="32"/>
        <v>36</v>
      </c>
      <c r="L445">
        <f t="shared" si="33"/>
        <v>13</v>
      </c>
      <c r="M445" t="str">
        <f>IF(COUNT(FIND({0,1,2,3,4,5,6,7,8,9},IF(ISBLANK(A445),IF(LEN(TRIM(B445))&gt;0,TRIM(B445),TRIM(C445)),"")))&gt;0,IF(ISBLANK(A445),IF(LEN(TRIM(B445))&gt;0,TRIM(B445),TRIM(C445)),""),"")</f>
        <v>42</v>
      </c>
      <c r="N445" t="str">
        <f>IF(COUNT(FIND({0,1,2,3,4,5,6,7,8,9},IF(ISBLANK(A445),IF(LEN(TRIM(B445))&gt;0,TRIM(C445),LEFT(D445, 4)),"")))&gt;0,IF(ISBLANK(A445),IF(LEN(TRIM(B445))&gt;0,TRIM(C445),LEFT(D445, 4)),""),"")</f>
        <v>039</v>
      </c>
      <c r="O445" t="str">
        <f t="shared" si="34"/>
        <v>Pa</v>
      </c>
      <c r="P445" t="str">
        <f>TRIM(IF(COUNT(FIND({0,1,2,3,4,5,6,7,8,9},B445))&gt;0,D445,IF(LEN(TRIM(B445))&gt;0,CONCATENATE(B445,C445,D445),MID(D445,4,LEN(D445)))))</f>
        <v>Crawford</v>
      </c>
      <c r="Q445">
        <f t="shared" si="35"/>
        <v>12</v>
      </c>
      <c r="R445">
        <f t="shared" si="36"/>
        <v>19</v>
      </c>
    </row>
    <row r="446" spans="2:18" x14ac:dyDescent="0.25">
      <c r="B446" s="1" t="s">
        <v>120</v>
      </c>
      <c r="C446" s="1" t="s">
        <v>14</v>
      </c>
      <c r="D446" s="1" t="s">
        <v>217</v>
      </c>
      <c r="E446" s="1" t="s">
        <v>123</v>
      </c>
      <c r="F446">
        <v>11</v>
      </c>
      <c r="G446">
        <v>0.51</v>
      </c>
      <c r="H446">
        <v>19</v>
      </c>
      <c r="I446">
        <v>0.48</v>
      </c>
      <c r="K446">
        <f t="shared" si="32"/>
        <v>36</v>
      </c>
      <c r="L446">
        <f t="shared" si="33"/>
        <v>13</v>
      </c>
      <c r="M446" t="str">
        <f>IF(COUNT(FIND({0,1,2,3,4,5,6,7,8,9},IF(ISBLANK(A446),IF(LEN(TRIM(B446))&gt;0,TRIM(B446),TRIM(C446)),"")))&gt;0,IF(ISBLANK(A446),IF(LEN(TRIM(B446))&gt;0,TRIM(B446),TRIM(C446)),""),"")</f>
        <v>42</v>
      </c>
      <c r="N446" t="str">
        <f>IF(COUNT(FIND({0,1,2,3,4,5,6,7,8,9},IF(ISBLANK(A446),IF(LEN(TRIM(B446))&gt;0,TRIM(C446),LEFT(D446, 4)),"")))&gt;0,IF(ISBLANK(A446),IF(LEN(TRIM(B446))&gt;0,TRIM(C446),LEFT(D446, 4)),""),"")</f>
        <v>083</v>
      </c>
      <c r="O446" t="str">
        <f t="shared" si="34"/>
        <v>Pa</v>
      </c>
      <c r="P446" t="str">
        <f>TRIM(IF(COUNT(FIND({0,1,2,3,4,5,6,7,8,9},B446))&gt;0,D446,IF(LEN(TRIM(B446))&gt;0,CONCATENATE(B446,C446,D446),MID(D446,4,LEN(D446)))))</f>
        <v>McKean</v>
      </c>
      <c r="Q446">
        <f t="shared" si="35"/>
        <v>11</v>
      </c>
      <c r="R446">
        <f t="shared" si="36"/>
        <v>19</v>
      </c>
    </row>
    <row r="447" spans="2:18" x14ac:dyDescent="0.25">
      <c r="B447" s="1" t="s">
        <v>224</v>
      </c>
      <c r="C447" s="1" t="s">
        <v>34</v>
      </c>
      <c r="D447" s="1" t="s">
        <v>280</v>
      </c>
      <c r="E447" s="1" t="s">
        <v>227</v>
      </c>
      <c r="F447">
        <v>11</v>
      </c>
      <c r="G447">
        <v>0.51</v>
      </c>
      <c r="H447">
        <v>17</v>
      </c>
      <c r="I447">
        <v>0.43</v>
      </c>
      <c r="K447">
        <f t="shared" si="32"/>
        <v>36</v>
      </c>
      <c r="L447">
        <f t="shared" si="33"/>
        <v>13</v>
      </c>
      <c r="M447" t="str">
        <f>IF(COUNT(FIND({0,1,2,3,4,5,6,7,8,9},IF(ISBLANK(A447),IF(LEN(TRIM(B447))&gt;0,TRIM(B447),TRIM(C447)),"")))&gt;0,IF(ISBLANK(A447),IF(LEN(TRIM(B447))&gt;0,TRIM(B447),TRIM(C447)),""),"")</f>
        <v>37</v>
      </c>
      <c r="N447" t="str">
        <f>IF(COUNT(FIND({0,1,2,3,4,5,6,7,8,9},IF(ISBLANK(A447),IF(LEN(TRIM(B447))&gt;0,TRIM(C447),LEFT(D447, 4)),"")))&gt;0,IF(ISBLANK(A447),IF(LEN(TRIM(B447))&gt;0,TRIM(C447),LEFT(D447, 4)),""),"")</f>
        <v>119</v>
      </c>
      <c r="O447" t="str">
        <f t="shared" si="34"/>
        <v>NC</v>
      </c>
      <c r="P447" t="str">
        <f>TRIM(IF(COUNT(FIND({0,1,2,3,4,5,6,7,8,9},B447))&gt;0,D447,IF(LEN(TRIM(B447))&gt;0,CONCATENATE(B447,C447,D447),MID(D447,4,LEN(D447)))))</f>
        <v>Mecklenburg</v>
      </c>
      <c r="Q447">
        <f t="shared" si="35"/>
        <v>11</v>
      </c>
      <c r="R447">
        <f t="shared" si="36"/>
        <v>17</v>
      </c>
    </row>
    <row r="448" spans="2:18" x14ac:dyDescent="0.25">
      <c r="B448" s="1" t="s">
        <v>144</v>
      </c>
      <c r="C448" s="1" t="s">
        <v>89</v>
      </c>
      <c r="D448" s="1" t="s">
        <v>145</v>
      </c>
      <c r="E448" s="1" t="s">
        <v>146</v>
      </c>
      <c r="F448">
        <v>11</v>
      </c>
      <c r="G448">
        <v>0.51</v>
      </c>
      <c r="H448">
        <v>16</v>
      </c>
      <c r="I448">
        <v>0.41</v>
      </c>
      <c r="K448">
        <f t="shared" si="32"/>
        <v>36</v>
      </c>
      <c r="L448">
        <f t="shared" si="33"/>
        <v>13</v>
      </c>
      <c r="M448" t="str">
        <f>IF(COUNT(FIND({0,1,2,3,4,5,6,7,8,9},IF(ISBLANK(A448),IF(LEN(TRIM(B448))&gt;0,TRIM(B448),TRIM(C448)),"")))&gt;0,IF(ISBLANK(A448),IF(LEN(TRIM(B448))&gt;0,TRIM(B448),TRIM(C448)),""),"")</f>
        <v>17</v>
      </c>
      <c r="N448" t="str">
        <f>IF(COUNT(FIND({0,1,2,3,4,5,6,7,8,9},IF(ISBLANK(A448),IF(LEN(TRIM(B448))&gt;0,TRIM(C448),LEFT(D448, 4)),"")))&gt;0,IF(ISBLANK(A448),IF(LEN(TRIM(B448))&gt;0,TRIM(C448),LEFT(D448, 4)),""),"")</f>
        <v>031</v>
      </c>
      <c r="O448" t="str">
        <f t="shared" si="34"/>
        <v>Il</v>
      </c>
      <c r="P448" t="str">
        <f>TRIM(IF(COUNT(FIND({0,1,2,3,4,5,6,7,8,9},B448))&gt;0,D448,IF(LEN(TRIM(B448))&gt;0,CONCATENATE(B448,C448,D448),MID(D448,4,LEN(D448)))))</f>
        <v>Cook</v>
      </c>
      <c r="Q448">
        <f t="shared" si="35"/>
        <v>11</v>
      </c>
      <c r="R448">
        <f t="shared" si="36"/>
        <v>16</v>
      </c>
    </row>
    <row r="449" spans="1:18" x14ac:dyDescent="0.25">
      <c r="B449" s="1" t="s">
        <v>13</v>
      </c>
      <c r="C449" s="1" t="s">
        <v>41</v>
      </c>
      <c r="D449" s="1" t="s">
        <v>233</v>
      </c>
      <c r="E449" s="1" t="s">
        <v>12</v>
      </c>
      <c r="F449">
        <v>11</v>
      </c>
      <c r="G449">
        <v>0.51</v>
      </c>
      <c r="H449">
        <v>17</v>
      </c>
      <c r="I449">
        <v>0.43</v>
      </c>
      <c r="K449">
        <f t="shared" si="32"/>
        <v>36</v>
      </c>
      <c r="L449">
        <f t="shared" si="33"/>
        <v>13</v>
      </c>
      <c r="M449" t="str">
        <f>IF(COUNT(FIND({0,1,2,3,4,5,6,7,8,9},IF(ISBLANK(A449),IF(LEN(TRIM(B449))&gt;0,TRIM(B449),TRIM(C449)),"")))&gt;0,IF(ISBLANK(A449),IF(LEN(TRIM(B449))&gt;0,TRIM(B449),TRIM(C449)),""),"")</f>
        <v>36</v>
      </c>
      <c r="N449" t="str">
        <f>IF(COUNT(FIND({0,1,2,3,4,5,6,7,8,9},IF(ISBLANK(A449),IF(LEN(TRIM(B449))&gt;0,TRIM(C449),LEFT(D449, 4)),"")))&gt;0,IF(ISBLANK(A449),IF(LEN(TRIM(B449))&gt;0,TRIM(C449),LEFT(D449, 4)),""),"")</f>
        <v>001</v>
      </c>
      <c r="O449" t="str">
        <f t="shared" si="34"/>
        <v>NY</v>
      </c>
      <c r="P449" t="str">
        <f>TRIM(IF(COUNT(FIND({0,1,2,3,4,5,6,7,8,9},B449))&gt;0,D449,IF(LEN(TRIM(B449))&gt;0,CONCATENATE(B449,C449,D449),MID(D449,4,LEN(D449)))))</f>
        <v>Albany</v>
      </c>
      <c r="Q449">
        <f t="shared" si="35"/>
        <v>11</v>
      </c>
      <c r="R449">
        <f t="shared" si="36"/>
        <v>17</v>
      </c>
    </row>
    <row r="450" spans="1:18" x14ac:dyDescent="0.25">
      <c r="B450" s="1" t="s">
        <v>13</v>
      </c>
      <c r="C450" s="1" t="s">
        <v>30</v>
      </c>
      <c r="D450" s="1" t="s">
        <v>31</v>
      </c>
      <c r="E450" s="1" t="s">
        <v>12</v>
      </c>
      <c r="F450">
        <v>10</v>
      </c>
      <c r="G450">
        <v>0.46</v>
      </c>
      <c r="H450">
        <v>10</v>
      </c>
      <c r="I450">
        <v>0.25</v>
      </c>
      <c r="K450">
        <f t="shared" si="32"/>
        <v>36</v>
      </c>
      <c r="L450">
        <f t="shared" si="33"/>
        <v>13</v>
      </c>
      <c r="M450" t="str">
        <f>IF(COUNT(FIND({0,1,2,3,4,5,6,7,8,9},IF(ISBLANK(A450),IF(LEN(TRIM(B450))&gt;0,TRIM(B450),TRIM(C450)),"")))&gt;0,IF(ISBLANK(A450),IF(LEN(TRIM(B450))&gt;0,TRIM(B450),TRIM(C450)),""),"")</f>
        <v>36</v>
      </c>
      <c r="N450" t="str">
        <f>IF(COUNT(FIND({0,1,2,3,4,5,6,7,8,9},IF(ISBLANK(A450),IF(LEN(TRIM(B450))&gt;0,TRIM(C450),LEFT(D450, 4)),"")))&gt;0,IF(ISBLANK(A450),IF(LEN(TRIM(B450))&gt;0,TRIM(C450),LEFT(D450, 4)),""),"")</f>
        <v>061</v>
      </c>
      <c r="O450" t="str">
        <f t="shared" si="34"/>
        <v>NY</v>
      </c>
      <c r="P450" t="str">
        <f>TRIM(IF(COUNT(FIND({0,1,2,3,4,5,6,7,8,9},B450))&gt;0,D450,IF(LEN(TRIM(B450))&gt;0,CONCATENATE(B450,C450,D450),MID(D450,4,LEN(D450)))))</f>
        <v>New York</v>
      </c>
      <c r="Q450">
        <f t="shared" si="35"/>
        <v>10</v>
      </c>
      <c r="R450">
        <f t="shared" si="36"/>
        <v>10</v>
      </c>
    </row>
    <row r="451" spans="1:18" x14ac:dyDescent="0.25">
      <c r="B451" s="1" t="s">
        <v>95</v>
      </c>
      <c r="C451" s="1" t="s">
        <v>70</v>
      </c>
      <c r="D451" s="1" t="s">
        <v>348</v>
      </c>
      <c r="E451" s="1" t="s">
        <v>98</v>
      </c>
      <c r="F451">
        <v>10</v>
      </c>
      <c r="G451">
        <v>0.46</v>
      </c>
      <c r="H451">
        <v>16</v>
      </c>
      <c r="I451">
        <v>0.41</v>
      </c>
      <c r="K451">
        <f t="shared" si="32"/>
        <v>36</v>
      </c>
      <c r="L451">
        <f t="shared" si="33"/>
        <v>13</v>
      </c>
      <c r="M451" t="str">
        <f>IF(COUNT(FIND({0,1,2,3,4,5,6,7,8,9},IF(ISBLANK(A451),IF(LEN(TRIM(B451))&gt;0,TRIM(B451),TRIM(C451)),"")))&gt;0,IF(ISBLANK(A451),IF(LEN(TRIM(B451))&gt;0,TRIM(B451),TRIM(C451)),""),"")</f>
        <v>12</v>
      </c>
      <c r="N451" t="str">
        <f>IF(COUNT(FIND({0,1,2,3,4,5,6,7,8,9},IF(ISBLANK(A451),IF(LEN(TRIM(B451))&gt;0,TRIM(C451),LEFT(D451, 4)),"")))&gt;0,IF(ISBLANK(A451),IF(LEN(TRIM(B451))&gt;0,TRIM(C451),LEFT(D451, 4)),""),"")</f>
        <v>115</v>
      </c>
      <c r="O451" t="str">
        <f t="shared" si="34"/>
        <v>Fl</v>
      </c>
      <c r="P451" t="str">
        <f>TRIM(IF(COUNT(FIND({0,1,2,3,4,5,6,7,8,9},B451))&gt;0,D451,IF(LEN(TRIM(B451))&gt;0,CONCATENATE(B451,C451,D451),MID(D451,4,LEN(D451)))))</f>
        <v>Sarasota</v>
      </c>
      <c r="Q451">
        <f t="shared" si="35"/>
        <v>10</v>
      </c>
      <c r="R451">
        <f t="shared" si="36"/>
        <v>16</v>
      </c>
    </row>
    <row r="452" spans="1:18" x14ac:dyDescent="0.25">
      <c r="B452" s="1" t="s">
        <v>13</v>
      </c>
      <c r="C452" s="1" t="s">
        <v>100</v>
      </c>
      <c r="D452" s="1" t="s">
        <v>218</v>
      </c>
      <c r="E452" s="1" t="s">
        <v>12</v>
      </c>
      <c r="F452">
        <v>10</v>
      </c>
      <c r="G452">
        <v>0.46</v>
      </c>
      <c r="H452">
        <v>17</v>
      </c>
      <c r="I452">
        <v>0.43</v>
      </c>
      <c r="K452">
        <f t="shared" ref="K452:K515" si="37">VALUE(IF(ISBLANK(A452),K451,A452))</f>
        <v>36</v>
      </c>
      <c r="L452">
        <f t="shared" ref="L452:L515" si="38">VALUE(IF(ISBLANK(A452),L451,CONCATENATE(TRIM(B452),TRIM(C452))))</f>
        <v>13</v>
      </c>
      <c r="M452" t="str">
        <f>IF(COUNT(FIND({0,1,2,3,4,5,6,7,8,9},IF(ISBLANK(A452),IF(LEN(TRIM(B452))&gt;0,TRIM(B452),TRIM(C452)),"")))&gt;0,IF(ISBLANK(A452),IF(LEN(TRIM(B452))&gt;0,TRIM(B452),TRIM(C452)),""),"")</f>
        <v>36</v>
      </c>
      <c r="N452" t="str">
        <f>IF(COUNT(FIND({0,1,2,3,4,5,6,7,8,9},IF(ISBLANK(A452),IF(LEN(TRIM(B452))&gt;0,TRIM(C452),LEFT(D452, 4)),"")))&gt;0,IF(ISBLANK(A452),IF(LEN(TRIM(B452))&gt;0,TRIM(C452),LEFT(D452, 4)),""),"")</f>
        <v>037</v>
      </c>
      <c r="O452" t="str">
        <f t="shared" ref="O452:O515" si="39">IF(LEN(TRIM(E452))&gt;0,E452,"XX")</f>
        <v>NY</v>
      </c>
      <c r="P452" t="str">
        <f>TRIM(IF(COUNT(FIND({0,1,2,3,4,5,6,7,8,9},B452))&gt;0,D452,IF(LEN(TRIM(B452))&gt;0,CONCATENATE(B452,C452,D452),MID(D452,4,LEN(D452)))))</f>
        <v>Genesee</v>
      </c>
      <c r="Q452">
        <f t="shared" ref="Q452:Q515" si="40">F452</f>
        <v>10</v>
      </c>
      <c r="R452">
        <f t="shared" ref="R452:R515" si="41">H452</f>
        <v>17</v>
      </c>
    </row>
    <row r="453" spans="1:18" x14ac:dyDescent="0.25">
      <c r="B453" s="1" t="s">
        <v>56</v>
      </c>
      <c r="C453" s="1" t="s">
        <v>57</v>
      </c>
      <c r="D453" s="1" t="s">
        <v>58</v>
      </c>
      <c r="E453" s="1" t="s">
        <v>59</v>
      </c>
      <c r="F453">
        <v>10</v>
      </c>
      <c r="G453">
        <v>0.46</v>
      </c>
      <c r="H453">
        <v>13</v>
      </c>
      <c r="I453">
        <v>0.33</v>
      </c>
      <c r="K453">
        <f t="shared" si="37"/>
        <v>36</v>
      </c>
      <c r="L453">
        <f t="shared" si="38"/>
        <v>13</v>
      </c>
      <c r="M453" t="str">
        <f>IF(COUNT(FIND({0,1,2,3,4,5,6,7,8,9},IF(ISBLANK(A453),IF(LEN(TRIM(B453))&gt;0,TRIM(B453),TRIM(C453)),"")))&gt;0,IF(ISBLANK(A453),IF(LEN(TRIM(B453))&gt;0,TRIM(B453),TRIM(C453)),""),"")</f>
        <v>25</v>
      </c>
      <c r="N453" t="str">
        <f>IF(COUNT(FIND({0,1,2,3,4,5,6,7,8,9},IF(ISBLANK(A453),IF(LEN(TRIM(B453))&gt;0,TRIM(C453),LEFT(D453, 4)),"")))&gt;0,IF(ISBLANK(A453),IF(LEN(TRIM(B453))&gt;0,TRIM(C453),LEFT(D453, 4)),""),"")</f>
        <v>017</v>
      </c>
      <c r="O453" t="str">
        <f t="shared" si="39"/>
        <v>Ma</v>
      </c>
      <c r="P453" t="str">
        <f>TRIM(IF(COUNT(FIND({0,1,2,3,4,5,6,7,8,9},B453))&gt;0,D453,IF(LEN(TRIM(B453))&gt;0,CONCATENATE(B453,C453,D453),MID(D453,4,LEN(D453)))))</f>
        <v>Middlesex</v>
      </c>
      <c r="Q453">
        <f t="shared" si="40"/>
        <v>10</v>
      </c>
      <c r="R453">
        <f t="shared" si="41"/>
        <v>13</v>
      </c>
    </row>
    <row r="454" spans="1:18" x14ac:dyDescent="0.25">
      <c r="B454" s="1" t="s">
        <v>99</v>
      </c>
      <c r="C454" s="1" t="s">
        <v>38</v>
      </c>
      <c r="D454" s="1" t="s">
        <v>55</v>
      </c>
      <c r="E454" s="1" t="s">
        <v>102</v>
      </c>
      <c r="F454">
        <v>10</v>
      </c>
      <c r="G454">
        <v>0.46</v>
      </c>
      <c r="H454">
        <v>16</v>
      </c>
      <c r="I454">
        <v>0.41</v>
      </c>
      <c r="K454">
        <f t="shared" si="37"/>
        <v>36</v>
      </c>
      <c r="L454">
        <f t="shared" si="38"/>
        <v>13</v>
      </c>
      <c r="M454" t="str">
        <f>IF(COUNT(FIND({0,1,2,3,4,5,6,7,8,9},IF(ISBLANK(A454),IF(LEN(TRIM(B454))&gt;0,TRIM(B454),TRIM(C454)),"")))&gt;0,IF(ISBLANK(A454),IF(LEN(TRIM(B454))&gt;0,TRIM(B454),TRIM(C454)),""),"")</f>
        <v>06</v>
      </c>
      <c r="N454" t="str">
        <f>IF(COUNT(FIND({0,1,2,3,4,5,6,7,8,9},IF(ISBLANK(A454),IF(LEN(TRIM(B454))&gt;0,TRIM(C454),LEFT(D454, 4)),"")))&gt;0,IF(ISBLANK(A454),IF(LEN(TRIM(B454))&gt;0,TRIM(C454),LEFT(D454, 4)),""),"")</f>
        <v>059</v>
      </c>
      <c r="O454" t="str">
        <f t="shared" si="39"/>
        <v>Ca</v>
      </c>
      <c r="P454" t="str">
        <f>TRIM(IF(COUNT(FIND({0,1,2,3,4,5,6,7,8,9},B454))&gt;0,D454,IF(LEN(TRIM(B454))&gt;0,CONCATENATE(B454,C454,D454),MID(D454,4,LEN(D454)))))</f>
        <v>Orange</v>
      </c>
      <c r="Q454">
        <f t="shared" si="40"/>
        <v>10</v>
      </c>
      <c r="R454">
        <f t="shared" si="41"/>
        <v>16</v>
      </c>
    </row>
    <row r="455" spans="1:18" x14ac:dyDescent="0.25">
      <c r="B455" s="1" t="s">
        <v>99</v>
      </c>
      <c r="C455" s="1" t="s">
        <v>116</v>
      </c>
      <c r="D455" s="1" t="s">
        <v>117</v>
      </c>
      <c r="E455" s="1" t="s">
        <v>102</v>
      </c>
      <c r="F455">
        <v>10</v>
      </c>
      <c r="G455">
        <v>0.46</v>
      </c>
      <c r="H455">
        <v>16</v>
      </c>
      <c r="I455">
        <v>0.41</v>
      </c>
      <c r="K455">
        <f t="shared" si="37"/>
        <v>36</v>
      </c>
      <c r="L455">
        <f t="shared" si="38"/>
        <v>13</v>
      </c>
      <c r="M455" t="str">
        <f>IF(COUNT(FIND({0,1,2,3,4,5,6,7,8,9},IF(ISBLANK(A455),IF(LEN(TRIM(B455))&gt;0,TRIM(B455),TRIM(C455)),"")))&gt;0,IF(ISBLANK(A455),IF(LEN(TRIM(B455))&gt;0,TRIM(B455),TRIM(C455)),""),"")</f>
        <v>06</v>
      </c>
      <c r="N455" t="str">
        <f>IF(COUNT(FIND({0,1,2,3,4,5,6,7,8,9},IF(ISBLANK(A455),IF(LEN(TRIM(B455))&gt;0,TRIM(C455),LEFT(D455, 4)),"")))&gt;0,IF(ISBLANK(A455),IF(LEN(TRIM(B455))&gt;0,TRIM(C455),LEFT(D455, 4)),""),"")</f>
        <v>073</v>
      </c>
      <c r="O455" t="str">
        <f t="shared" si="39"/>
        <v>Ca</v>
      </c>
      <c r="P455" t="str">
        <f>TRIM(IF(COUNT(FIND({0,1,2,3,4,5,6,7,8,9},B455))&gt;0,D455,IF(LEN(TRIM(B455))&gt;0,CONCATENATE(B455,C455,D455),MID(D455,4,LEN(D455)))))</f>
        <v>San Diego</v>
      </c>
      <c r="Q455">
        <f t="shared" si="40"/>
        <v>10</v>
      </c>
      <c r="R455">
        <f t="shared" si="41"/>
        <v>16</v>
      </c>
    </row>
    <row r="456" spans="1:18" x14ac:dyDescent="0.25">
      <c r="B456" s="1" t="s">
        <v>194</v>
      </c>
      <c r="C456" s="1" t="s">
        <v>195</v>
      </c>
      <c r="D456" s="1" t="s">
        <v>196</v>
      </c>
      <c r="E456" s="1" t="s">
        <v>197</v>
      </c>
      <c r="F456">
        <v>138</v>
      </c>
      <c r="G456">
        <v>6.36</v>
      </c>
      <c r="H456">
        <v>271</v>
      </c>
      <c r="I456">
        <v>6.87</v>
      </c>
      <c r="K456">
        <f t="shared" si="37"/>
        <v>36</v>
      </c>
      <c r="L456">
        <f t="shared" si="38"/>
        <v>13</v>
      </c>
      <c r="M456" t="str">
        <f>IF(COUNT(FIND({0,1,2,3,4,5,6,7,8,9},IF(ISBLANK(A456),IF(LEN(TRIM(B456))&gt;0,TRIM(B456),TRIM(C456)),"")))&gt;0,IF(ISBLANK(A456),IF(LEN(TRIM(B456))&gt;0,TRIM(B456),TRIM(C456)),""),"")</f>
        <v/>
      </c>
      <c r="N456" t="str">
        <f>IF(COUNT(FIND({0,1,2,3,4,5,6,7,8,9},IF(ISBLANK(A456),IF(LEN(TRIM(B456))&gt;0,TRIM(C456),LEFT(D456, 4)),"")))&gt;0,IF(ISBLANK(A456),IF(LEN(TRIM(B456))&gt;0,TRIM(C456),LEFT(D456, 4)),""),"")</f>
        <v/>
      </c>
      <c r="O456" t="str">
        <f t="shared" si="39"/>
        <v>XX</v>
      </c>
      <c r="P456" t="str">
        <f>TRIM(IF(COUNT(FIND({0,1,2,3,4,5,6,7,8,9},B456))&gt;0,D456,IF(LEN(TRIM(B456))&gt;0,CONCATENATE(B456,C456,D456),MID(D456,4,LEN(D456)))))</f>
        <v>Same State</v>
      </c>
      <c r="Q456">
        <f t="shared" si="40"/>
        <v>138</v>
      </c>
      <c r="R456">
        <f t="shared" si="41"/>
        <v>271</v>
      </c>
    </row>
    <row r="457" spans="1:18" x14ac:dyDescent="0.25">
      <c r="B457" s="1" t="s">
        <v>198</v>
      </c>
      <c r="C457" s="1" t="s">
        <v>199</v>
      </c>
      <c r="D457" s="1" t="s">
        <v>200</v>
      </c>
      <c r="E457" s="1" t="s">
        <v>197</v>
      </c>
      <c r="F457">
        <v>130</v>
      </c>
      <c r="G457">
        <v>5.99</v>
      </c>
      <c r="H457">
        <v>224</v>
      </c>
      <c r="I457">
        <v>5.68</v>
      </c>
      <c r="K457">
        <f t="shared" si="37"/>
        <v>36</v>
      </c>
      <c r="L457">
        <f t="shared" si="38"/>
        <v>13</v>
      </c>
      <c r="M457" t="str">
        <f>IF(COUNT(FIND({0,1,2,3,4,5,6,7,8,9},IF(ISBLANK(A457),IF(LEN(TRIM(B457))&gt;0,TRIM(B457),TRIM(C457)),"")))&gt;0,IF(ISBLANK(A457),IF(LEN(TRIM(B457))&gt;0,TRIM(B457),TRIM(C457)),""),"")</f>
        <v/>
      </c>
      <c r="N457" t="str">
        <f>IF(COUNT(FIND({0,1,2,3,4,5,6,7,8,9},IF(ISBLANK(A457),IF(LEN(TRIM(B457))&gt;0,TRIM(C457),LEFT(D457, 4)),"")))&gt;0,IF(ISBLANK(A457),IF(LEN(TRIM(B457))&gt;0,TRIM(C457),LEFT(D457, 4)),""),"")</f>
        <v/>
      </c>
      <c r="O457" t="str">
        <f t="shared" si="39"/>
        <v>XX</v>
      </c>
      <c r="P457" t="str">
        <f>TRIM(IF(COUNT(FIND({0,1,2,3,4,5,6,7,8,9},B457))&gt;0,D457,IF(LEN(TRIM(B457))&gt;0,CONCATENATE(B457,C457,D457),MID(D457,4,LEN(D457)))))</f>
        <v>Region 1: Northeast</v>
      </c>
      <c r="Q457">
        <f t="shared" si="40"/>
        <v>130</v>
      </c>
      <c r="R457">
        <f t="shared" si="41"/>
        <v>224</v>
      </c>
    </row>
    <row r="458" spans="1:18" x14ac:dyDescent="0.25">
      <c r="B458" s="1" t="s">
        <v>198</v>
      </c>
      <c r="C458" s="1" t="s">
        <v>199</v>
      </c>
      <c r="D458" s="1" t="s">
        <v>201</v>
      </c>
      <c r="E458" s="1" t="s">
        <v>197</v>
      </c>
      <c r="F458">
        <v>170</v>
      </c>
      <c r="G458">
        <v>7.84</v>
      </c>
      <c r="H458">
        <v>366</v>
      </c>
      <c r="I458">
        <v>9.2799999999999994</v>
      </c>
      <c r="K458">
        <f t="shared" si="37"/>
        <v>36</v>
      </c>
      <c r="L458">
        <f t="shared" si="38"/>
        <v>13</v>
      </c>
      <c r="M458" t="str">
        <f>IF(COUNT(FIND({0,1,2,3,4,5,6,7,8,9},IF(ISBLANK(A458),IF(LEN(TRIM(B458))&gt;0,TRIM(B458),TRIM(C458)),"")))&gt;0,IF(ISBLANK(A458),IF(LEN(TRIM(B458))&gt;0,TRIM(B458),TRIM(C458)),""),"")</f>
        <v/>
      </c>
      <c r="N458" t="str">
        <f>IF(COUNT(FIND({0,1,2,3,4,5,6,7,8,9},IF(ISBLANK(A458),IF(LEN(TRIM(B458))&gt;0,TRIM(C458),LEFT(D458, 4)),"")))&gt;0,IF(ISBLANK(A458),IF(LEN(TRIM(B458))&gt;0,TRIM(C458),LEFT(D458, 4)),""),"")</f>
        <v/>
      </c>
      <c r="O458" t="str">
        <f t="shared" si="39"/>
        <v>XX</v>
      </c>
      <c r="P458" t="str">
        <f>TRIM(IF(COUNT(FIND({0,1,2,3,4,5,6,7,8,9},B458))&gt;0,D458,IF(LEN(TRIM(B458))&gt;0,CONCATENATE(B458,C458,D458),MID(D458,4,LEN(D458)))))</f>
        <v>Region 2: Midwest</v>
      </c>
      <c r="Q458">
        <f t="shared" si="40"/>
        <v>170</v>
      </c>
      <c r="R458">
        <f t="shared" si="41"/>
        <v>366</v>
      </c>
    </row>
    <row r="459" spans="1:18" x14ac:dyDescent="0.25">
      <c r="B459" s="1" t="s">
        <v>198</v>
      </c>
      <c r="C459" s="1" t="s">
        <v>199</v>
      </c>
      <c r="D459" s="1" t="s">
        <v>202</v>
      </c>
      <c r="E459" s="1" t="s">
        <v>197</v>
      </c>
      <c r="F459">
        <v>416</v>
      </c>
      <c r="G459">
        <v>19.18</v>
      </c>
      <c r="H459">
        <v>758</v>
      </c>
      <c r="I459">
        <v>19.22</v>
      </c>
      <c r="K459">
        <f t="shared" si="37"/>
        <v>36</v>
      </c>
      <c r="L459">
        <f t="shared" si="38"/>
        <v>13</v>
      </c>
      <c r="M459" t="str">
        <f>IF(COUNT(FIND({0,1,2,3,4,5,6,7,8,9},IF(ISBLANK(A459),IF(LEN(TRIM(B459))&gt;0,TRIM(B459),TRIM(C459)),"")))&gt;0,IF(ISBLANK(A459),IF(LEN(TRIM(B459))&gt;0,TRIM(B459),TRIM(C459)),""),"")</f>
        <v/>
      </c>
      <c r="N459" t="str">
        <f>IF(COUNT(FIND({0,1,2,3,4,5,6,7,8,9},IF(ISBLANK(A459),IF(LEN(TRIM(B459))&gt;0,TRIM(C459),LEFT(D459, 4)),"")))&gt;0,IF(ISBLANK(A459),IF(LEN(TRIM(B459))&gt;0,TRIM(C459),LEFT(D459, 4)),""),"")</f>
        <v/>
      </c>
      <c r="O459" t="str">
        <f t="shared" si="39"/>
        <v>XX</v>
      </c>
      <c r="P459" t="str">
        <f>TRIM(IF(COUNT(FIND({0,1,2,3,4,5,6,7,8,9},B459))&gt;0,D459,IF(LEN(TRIM(B459))&gt;0,CONCATENATE(B459,C459,D459),MID(D459,4,LEN(D459)))))</f>
        <v>Region 3: South</v>
      </c>
      <c r="Q459">
        <f t="shared" si="40"/>
        <v>416</v>
      </c>
      <c r="R459">
        <f t="shared" si="41"/>
        <v>758</v>
      </c>
    </row>
    <row r="460" spans="1:18" x14ac:dyDescent="0.25">
      <c r="B460" s="1" t="s">
        <v>198</v>
      </c>
      <c r="C460" s="1" t="s">
        <v>199</v>
      </c>
      <c r="D460" s="1" t="s">
        <v>203</v>
      </c>
      <c r="E460" s="1" t="s">
        <v>197</v>
      </c>
      <c r="F460">
        <v>101</v>
      </c>
      <c r="G460">
        <v>4.66</v>
      </c>
      <c r="H460">
        <v>184</v>
      </c>
      <c r="I460">
        <v>4.67</v>
      </c>
      <c r="K460">
        <f t="shared" si="37"/>
        <v>36</v>
      </c>
      <c r="L460">
        <f t="shared" si="38"/>
        <v>13</v>
      </c>
      <c r="M460" t="str">
        <f>IF(COUNT(FIND({0,1,2,3,4,5,6,7,8,9},IF(ISBLANK(A460),IF(LEN(TRIM(B460))&gt;0,TRIM(B460),TRIM(C460)),"")))&gt;0,IF(ISBLANK(A460),IF(LEN(TRIM(B460))&gt;0,TRIM(B460),TRIM(C460)),""),"")</f>
        <v/>
      </c>
      <c r="N460" t="str">
        <f>IF(COUNT(FIND({0,1,2,3,4,5,6,7,8,9},IF(ISBLANK(A460),IF(LEN(TRIM(B460))&gt;0,TRIM(C460),LEFT(D460, 4)),"")))&gt;0,IF(ISBLANK(A460),IF(LEN(TRIM(B460))&gt;0,TRIM(C460),LEFT(D460, 4)),""),"")</f>
        <v/>
      </c>
      <c r="O460" t="str">
        <f t="shared" si="39"/>
        <v>XX</v>
      </c>
      <c r="P460" t="str">
        <f>TRIM(IF(COUNT(FIND({0,1,2,3,4,5,6,7,8,9},B460))&gt;0,D460,IF(LEN(TRIM(B460))&gt;0,CONCATENATE(B460,C460,D460),MID(D460,4,LEN(D460)))))</f>
        <v>Region 4: West</v>
      </c>
      <c r="Q460">
        <f t="shared" si="40"/>
        <v>101</v>
      </c>
      <c r="R460">
        <f t="shared" si="41"/>
        <v>184</v>
      </c>
    </row>
    <row r="461" spans="1:18" x14ac:dyDescent="0.25">
      <c r="B461" s="1" t="s">
        <v>204</v>
      </c>
      <c r="C461" s="1" t="s">
        <v>205</v>
      </c>
      <c r="D461" s="1" t="s">
        <v>295</v>
      </c>
      <c r="E461" s="1" t="s">
        <v>197</v>
      </c>
      <c r="F461">
        <v>48228</v>
      </c>
      <c r="H461">
        <v>109980</v>
      </c>
      <c r="K461">
        <f t="shared" si="37"/>
        <v>36</v>
      </c>
      <c r="L461">
        <f t="shared" si="38"/>
        <v>13</v>
      </c>
      <c r="M461" t="str">
        <f>IF(COUNT(FIND({0,1,2,3,4,5,6,7,8,9},IF(ISBLANK(A461),IF(LEN(TRIM(B461))&gt;0,TRIM(B461),TRIM(C461)),"")))&gt;0,IF(ISBLANK(A461),IF(LEN(TRIM(B461))&gt;0,TRIM(B461),TRIM(C461)),""),"")</f>
        <v>36</v>
      </c>
      <c r="N461" t="str">
        <f>IF(COUNT(FIND({0,1,2,3,4,5,6,7,8,9},IF(ISBLANK(A461),IF(LEN(TRIM(B461))&gt;0,TRIM(C461),LEFT(D461, 4)),"")))&gt;0,IF(ISBLANK(A461),IF(LEN(TRIM(B461))&gt;0,TRIM(C461),LEFT(D461, 4)),""),"")</f>
        <v xml:space="preserve">013 </v>
      </c>
      <c r="O461" t="str">
        <f t="shared" si="39"/>
        <v>XX</v>
      </c>
      <c r="P461" t="str">
        <f>TRIM(IF(COUNT(FIND({0,1,2,3,4,5,6,7,8,9},B461))&gt;0,D461,IF(LEN(TRIM(B461))&gt;0,CONCATENATE(B461,C461,D461),MID(D461,4,LEN(D461)))))</f>
        <v>County Non-Migrants</v>
      </c>
      <c r="Q461">
        <f t="shared" si="40"/>
        <v>48228</v>
      </c>
      <c r="R461">
        <f t="shared" si="41"/>
        <v>109980</v>
      </c>
    </row>
    <row r="462" spans="1:18" x14ac:dyDescent="0.25">
      <c r="A462">
        <v>36</v>
      </c>
      <c r="B462" s="1" t="s">
        <v>288</v>
      </c>
      <c r="C462" s="1" t="s">
        <v>220</v>
      </c>
      <c r="D462" s="1" t="s">
        <v>296</v>
      </c>
      <c r="E462" s="1" t="s">
        <v>12</v>
      </c>
      <c r="F462">
        <v>1771</v>
      </c>
      <c r="H462">
        <v>3408</v>
      </c>
      <c r="K462">
        <f t="shared" si="37"/>
        <v>36</v>
      </c>
      <c r="L462">
        <f t="shared" si="38"/>
        <v>15</v>
      </c>
      <c r="M462" t="str">
        <f>IF(COUNT(FIND({0,1,2,3,4,5,6,7,8,9},IF(ISBLANK(A462),IF(LEN(TRIM(B462))&gt;0,TRIM(B462),TRIM(C462)),"")))&gt;0,IF(ISBLANK(A462),IF(LEN(TRIM(B462))&gt;0,TRIM(B462),TRIM(C462)),""),"")</f>
        <v/>
      </c>
      <c r="N462" t="str">
        <f>IF(COUNT(FIND({0,1,2,3,4,5,6,7,8,9},IF(ISBLANK(A462),IF(LEN(TRIM(B462))&gt;0,TRIM(C462),LEFT(D462, 4)),"")))&gt;0,IF(ISBLANK(A462),IF(LEN(TRIM(B462))&gt;0,TRIM(C462),LEFT(D462, 4)),""),"")</f>
        <v/>
      </c>
      <c r="O462" t="str">
        <f t="shared" si="39"/>
        <v>NY</v>
      </c>
      <c r="P462" t="str">
        <f>TRIM(IF(COUNT(FIND({0,1,2,3,4,5,6,7,8,9},B462))&gt;0,D462,IF(LEN(TRIM(B462))&gt;0,CONCATENATE(B462,C462,D462),MID(D462,4,LEN(D462)))))</f>
        <v>Chemung Total Migration</v>
      </c>
      <c r="Q462">
        <f t="shared" si="40"/>
        <v>1771</v>
      </c>
      <c r="R462">
        <f t="shared" si="41"/>
        <v>3408</v>
      </c>
    </row>
    <row r="463" spans="1:18" x14ac:dyDescent="0.25">
      <c r="B463" s="1" t="s">
        <v>13</v>
      </c>
      <c r="C463" s="1" t="s">
        <v>121</v>
      </c>
      <c r="D463" s="1" t="s">
        <v>170</v>
      </c>
      <c r="E463" s="1" t="s">
        <v>12</v>
      </c>
      <c r="F463">
        <v>220</v>
      </c>
      <c r="G463">
        <v>12.42</v>
      </c>
      <c r="H463">
        <v>422</v>
      </c>
      <c r="I463">
        <v>12.38</v>
      </c>
      <c r="K463">
        <f t="shared" si="37"/>
        <v>36</v>
      </c>
      <c r="L463">
        <f t="shared" si="38"/>
        <v>15</v>
      </c>
      <c r="M463" t="str">
        <f>IF(COUNT(FIND({0,1,2,3,4,5,6,7,8,9},IF(ISBLANK(A463),IF(LEN(TRIM(B463))&gt;0,TRIM(B463),TRIM(C463)),"")))&gt;0,IF(ISBLANK(A463),IF(LEN(TRIM(B463))&gt;0,TRIM(B463),TRIM(C463)),""),"")</f>
        <v>36</v>
      </c>
      <c r="N463" t="str">
        <f>IF(COUNT(FIND({0,1,2,3,4,5,6,7,8,9},IF(ISBLANK(A463),IF(LEN(TRIM(B463))&gt;0,TRIM(C463),LEFT(D463, 4)),"")))&gt;0,IF(ISBLANK(A463),IF(LEN(TRIM(B463))&gt;0,TRIM(C463),LEFT(D463, 4)),""),"")</f>
        <v>101</v>
      </c>
      <c r="O463" t="str">
        <f t="shared" si="39"/>
        <v>NY</v>
      </c>
      <c r="P463" t="str">
        <f>TRIM(IF(COUNT(FIND({0,1,2,3,4,5,6,7,8,9},B463))&gt;0,D463,IF(LEN(TRIM(B463))&gt;0,CONCATENATE(B463,C463,D463),MID(D463,4,LEN(D463)))))</f>
        <v>Steuben</v>
      </c>
      <c r="Q463">
        <f t="shared" si="40"/>
        <v>220</v>
      </c>
      <c r="R463">
        <f t="shared" si="41"/>
        <v>422</v>
      </c>
    </row>
    <row r="464" spans="1:18" x14ac:dyDescent="0.25">
      <c r="B464" s="1" t="s">
        <v>13</v>
      </c>
      <c r="C464" s="1" t="s">
        <v>297</v>
      </c>
      <c r="D464" s="1" t="s">
        <v>298</v>
      </c>
      <c r="E464" s="1" t="s">
        <v>12</v>
      </c>
      <c r="F464">
        <v>92</v>
      </c>
      <c r="G464">
        <v>5.19</v>
      </c>
      <c r="H464">
        <v>200</v>
      </c>
      <c r="I464">
        <v>5.87</v>
      </c>
      <c r="K464">
        <f t="shared" si="37"/>
        <v>36</v>
      </c>
      <c r="L464">
        <f t="shared" si="38"/>
        <v>15</v>
      </c>
      <c r="M464" t="str">
        <f>IF(COUNT(FIND({0,1,2,3,4,5,6,7,8,9},IF(ISBLANK(A464),IF(LEN(TRIM(B464))&gt;0,TRIM(B464),TRIM(C464)),"")))&gt;0,IF(ISBLANK(A464),IF(LEN(TRIM(B464))&gt;0,TRIM(B464),TRIM(C464)),""),"")</f>
        <v>36</v>
      </c>
      <c r="N464" t="str">
        <f>IF(COUNT(FIND({0,1,2,3,4,5,6,7,8,9},IF(ISBLANK(A464),IF(LEN(TRIM(B464))&gt;0,TRIM(C464),LEFT(D464, 4)),"")))&gt;0,IF(ISBLANK(A464),IF(LEN(TRIM(B464))&gt;0,TRIM(C464),LEFT(D464, 4)),""),"")</f>
        <v>097</v>
      </c>
      <c r="O464" t="str">
        <f t="shared" si="39"/>
        <v>NY</v>
      </c>
      <c r="P464" t="str">
        <f>TRIM(IF(COUNT(FIND({0,1,2,3,4,5,6,7,8,9},B464))&gt;0,D464,IF(LEN(TRIM(B464))&gt;0,CONCATENATE(B464,C464,D464),MID(D464,4,LEN(D464)))))</f>
        <v>Schuyler</v>
      </c>
      <c r="Q464">
        <f t="shared" si="40"/>
        <v>92</v>
      </c>
      <c r="R464">
        <f t="shared" si="41"/>
        <v>200</v>
      </c>
    </row>
    <row r="465" spans="2:18" x14ac:dyDescent="0.25">
      <c r="B465" s="1" t="s">
        <v>120</v>
      </c>
      <c r="C465" s="1" t="s">
        <v>140</v>
      </c>
      <c r="D465" s="1" t="s">
        <v>278</v>
      </c>
      <c r="E465" s="1" t="s">
        <v>123</v>
      </c>
      <c r="F465">
        <v>82</v>
      </c>
      <c r="G465">
        <v>4.63</v>
      </c>
      <c r="H465">
        <v>178</v>
      </c>
      <c r="I465">
        <v>5.22</v>
      </c>
      <c r="K465">
        <f t="shared" si="37"/>
        <v>36</v>
      </c>
      <c r="L465">
        <f t="shared" si="38"/>
        <v>15</v>
      </c>
      <c r="M465" t="str">
        <f>IF(COUNT(FIND({0,1,2,3,4,5,6,7,8,9},IF(ISBLANK(A465),IF(LEN(TRIM(B465))&gt;0,TRIM(B465),TRIM(C465)),"")))&gt;0,IF(ISBLANK(A465),IF(LEN(TRIM(B465))&gt;0,TRIM(B465),TRIM(C465)),""),"")</f>
        <v>42</v>
      </c>
      <c r="N465" t="str">
        <f>IF(COUNT(FIND({0,1,2,3,4,5,6,7,8,9},IF(ISBLANK(A465),IF(LEN(TRIM(B465))&gt;0,TRIM(C465),LEFT(D465, 4)),"")))&gt;0,IF(ISBLANK(A465),IF(LEN(TRIM(B465))&gt;0,TRIM(C465),LEFT(D465, 4)),""),"")</f>
        <v>015</v>
      </c>
      <c r="O465" t="str">
        <f t="shared" si="39"/>
        <v>Pa</v>
      </c>
      <c r="P465" t="str">
        <f>TRIM(IF(COUNT(FIND({0,1,2,3,4,5,6,7,8,9},B465))&gt;0,D465,IF(LEN(TRIM(B465))&gt;0,CONCATENATE(B465,C465,D465),MID(D465,4,LEN(D465)))))</f>
        <v>Bradford</v>
      </c>
      <c r="Q465">
        <f t="shared" si="40"/>
        <v>82</v>
      </c>
      <c r="R465">
        <f t="shared" si="41"/>
        <v>178</v>
      </c>
    </row>
    <row r="466" spans="2:18" x14ac:dyDescent="0.25">
      <c r="B466" s="1" t="s">
        <v>13</v>
      </c>
      <c r="C466" s="1" t="s">
        <v>275</v>
      </c>
      <c r="D466" s="1" t="s">
        <v>276</v>
      </c>
      <c r="E466" s="1" t="s">
        <v>12</v>
      </c>
      <c r="F466">
        <v>68</v>
      </c>
      <c r="G466">
        <v>3.84</v>
      </c>
      <c r="H466">
        <v>146</v>
      </c>
      <c r="I466">
        <v>4.28</v>
      </c>
      <c r="K466">
        <f t="shared" si="37"/>
        <v>36</v>
      </c>
      <c r="L466">
        <f t="shared" si="38"/>
        <v>15</v>
      </c>
      <c r="M466" t="str">
        <f>IF(COUNT(FIND({0,1,2,3,4,5,6,7,8,9},IF(ISBLANK(A466),IF(LEN(TRIM(B466))&gt;0,TRIM(B466),TRIM(C466)),"")))&gt;0,IF(ISBLANK(A466),IF(LEN(TRIM(B466))&gt;0,TRIM(B466),TRIM(C466)),""),"")</f>
        <v>36</v>
      </c>
      <c r="N466" t="str">
        <f>IF(COUNT(FIND({0,1,2,3,4,5,6,7,8,9},IF(ISBLANK(A466),IF(LEN(TRIM(B466))&gt;0,TRIM(C466),LEFT(D466, 4)),"")))&gt;0,IF(ISBLANK(A466),IF(LEN(TRIM(B466))&gt;0,TRIM(C466),LEFT(D466, 4)),""),"")</f>
        <v>107</v>
      </c>
      <c r="O466" t="str">
        <f t="shared" si="39"/>
        <v>NY</v>
      </c>
      <c r="P466" t="str">
        <f>TRIM(IF(COUNT(FIND({0,1,2,3,4,5,6,7,8,9},B466))&gt;0,D466,IF(LEN(TRIM(B466))&gt;0,CONCATENATE(B466,C466,D466),MID(D466,4,LEN(D466)))))</f>
        <v>Tioga</v>
      </c>
      <c r="Q466">
        <f t="shared" si="40"/>
        <v>68</v>
      </c>
      <c r="R466">
        <f t="shared" si="41"/>
        <v>146</v>
      </c>
    </row>
    <row r="467" spans="2:18" x14ac:dyDescent="0.25">
      <c r="B467" s="1" t="s">
        <v>13</v>
      </c>
      <c r="C467" s="1" t="s">
        <v>93</v>
      </c>
      <c r="D467" s="1" t="s">
        <v>94</v>
      </c>
      <c r="E467" s="1" t="s">
        <v>12</v>
      </c>
      <c r="F467">
        <v>59</v>
      </c>
      <c r="G467">
        <v>3.33</v>
      </c>
      <c r="H467">
        <v>109</v>
      </c>
      <c r="I467">
        <v>3.2</v>
      </c>
      <c r="K467">
        <f t="shared" si="37"/>
        <v>36</v>
      </c>
      <c r="L467">
        <f t="shared" si="38"/>
        <v>15</v>
      </c>
      <c r="M467" t="str">
        <f>IF(COUNT(FIND({0,1,2,3,4,5,6,7,8,9},IF(ISBLANK(A467),IF(LEN(TRIM(B467))&gt;0,TRIM(B467),TRIM(C467)),"")))&gt;0,IF(ISBLANK(A467),IF(LEN(TRIM(B467))&gt;0,TRIM(B467),TRIM(C467)),""),"")</f>
        <v>36</v>
      </c>
      <c r="N467" t="str">
        <f>IF(COUNT(FIND({0,1,2,3,4,5,6,7,8,9},IF(ISBLANK(A467),IF(LEN(TRIM(B467))&gt;0,TRIM(C467),LEFT(D467, 4)),"")))&gt;0,IF(ISBLANK(A467),IF(LEN(TRIM(B467))&gt;0,TRIM(C467),LEFT(D467, 4)),""),"")</f>
        <v>109</v>
      </c>
      <c r="O467" t="str">
        <f t="shared" si="39"/>
        <v>NY</v>
      </c>
      <c r="P467" t="str">
        <f>TRIM(IF(COUNT(FIND({0,1,2,3,4,5,6,7,8,9},B467))&gt;0,D467,IF(LEN(TRIM(B467))&gt;0,CONCATENATE(B467,C467,D467),MID(D467,4,LEN(D467)))))</f>
        <v>Tompkins</v>
      </c>
      <c r="Q467">
        <f t="shared" si="40"/>
        <v>59</v>
      </c>
      <c r="R467">
        <f t="shared" si="41"/>
        <v>109</v>
      </c>
    </row>
    <row r="468" spans="2:18" x14ac:dyDescent="0.25">
      <c r="B468" s="1" t="s">
        <v>13</v>
      </c>
      <c r="C468" s="1" t="s">
        <v>32</v>
      </c>
      <c r="D468" s="1" t="s">
        <v>33</v>
      </c>
      <c r="E468" s="1" t="s">
        <v>12</v>
      </c>
      <c r="F468">
        <v>57</v>
      </c>
      <c r="G468">
        <v>3.22</v>
      </c>
      <c r="H468">
        <v>88</v>
      </c>
      <c r="I468">
        <v>2.58</v>
      </c>
      <c r="K468">
        <f t="shared" si="37"/>
        <v>36</v>
      </c>
      <c r="L468">
        <f t="shared" si="38"/>
        <v>15</v>
      </c>
      <c r="M468" t="str">
        <f>IF(COUNT(FIND({0,1,2,3,4,5,6,7,8,9},IF(ISBLANK(A468),IF(LEN(TRIM(B468))&gt;0,TRIM(B468),TRIM(C468)),"")))&gt;0,IF(ISBLANK(A468),IF(LEN(TRIM(B468))&gt;0,TRIM(B468),TRIM(C468)),""),"")</f>
        <v>36</v>
      </c>
      <c r="N468" t="str">
        <f>IF(COUNT(FIND({0,1,2,3,4,5,6,7,8,9},IF(ISBLANK(A468),IF(LEN(TRIM(B468))&gt;0,TRIM(C468),LEFT(D468, 4)),"")))&gt;0,IF(ISBLANK(A468),IF(LEN(TRIM(B468))&gt;0,TRIM(C468),LEFT(D468, 4)),""),"")</f>
        <v>055</v>
      </c>
      <c r="O468" t="str">
        <f t="shared" si="39"/>
        <v>NY</v>
      </c>
      <c r="P468" t="str">
        <f>TRIM(IF(COUNT(FIND({0,1,2,3,4,5,6,7,8,9},B468))&gt;0,D468,IF(LEN(TRIM(B468))&gt;0,CONCATENATE(B468,C468,D468),MID(D468,4,LEN(D468)))))</f>
        <v>Monroe</v>
      </c>
      <c r="Q468">
        <f t="shared" si="40"/>
        <v>57</v>
      </c>
      <c r="R468">
        <f t="shared" si="41"/>
        <v>88</v>
      </c>
    </row>
    <row r="469" spans="2:18" x14ac:dyDescent="0.25">
      <c r="B469" s="1" t="s">
        <v>13</v>
      </c>
      <c r="C469" s="1" t="s">
        <v>68</v>
      </c>
      <c r="D469" s="1" t="s">
        <v>69</v>
      </c>
      <c r="E469" s="1" t="s">
        <v>12</v>
      </c>
      <c r="F469">
        <v>51</v>
      </c>
      <c r="G469">
        <v>2.88</v>
      </c>
      <c r="H469">
        <v>97</v>
      </c>
      <c r="I469">
        <v>2.85</v>
      </c>
      <c r="K469">
        <f t="shared" si="37"/>
        <v>36</v>
      </c>
      <c r="L469">
        <f t="shared" si="38"/>
        <v>15</v>
      </c>
      <c r="M469" t="str">
        <f>IF(COUNT(FIND({0,1,2,3,4,5,6,7,8,9},IF(ISBLANK(A469),IF(LEN(TRIM(B469))&gt;0,TRIM(B469),TRIM(C469)),"")))&gt;0,IF(ISBLANK(A469),IF(LEN(TRIM(B469))&gt;0,TRIM(B469),TRIM(C469)),""),"")</f>
        <v>36</v>
      </c>
      <c r="N469" t="str">
        <f>IF(COUNT(FIND({0,1,2,3,4,5,6,7,8,9},IF(ISBLANK(A469),IF(LEN(TRIM(B469))&gt;0,TRIM(C469),LEFT(D469, 4)),"")))&gt;0,IF(ISBLANK(A469),IF(LEN(TRIM(B469))&gt;0,TRIM(C469),LEFT(D469, 4)),""),"")</f>
        <v>007</v>
      </c>
      <c r="O469" t="str">
        <f t="shared" si="39"/>
        <v>NY</v>
      </c>
      <c r="P469" t="str">
        <f>TRIM(IF(COUNT(FIND({0,1,2,3,4,5,6,7,8,9},B469))&gt;0,D469,IF(LEN(TRIM(B469))&gt;0,CONCATENATE(B469,C469,D469),MID(D469,4,LEN(D469)))))</f>
        <v>Broome</v>
      </c>
      <c r="Q469">
        <f t="shared" si="40"/>
        <v>51</v>
      </c>
      <c r="R469">
        <f t="shared" si="41"/>
        <v>97</v>
      </c>
    </row>
    <row r="470" spans="2:18" x14ac:dyDescent="0.25">
      <c r="B470" s="1" t="s">
        <v>40</v>
      </c>
      <c r="C470" s="1" t="s">
        <v>41</v>
      </c>
      <c r="D470" s="1" t="s">
        <v>42</v>
      </c>
      <c r="E470" s="1" t="s">
        <v>43</v>
      </c>
      <c r="F470">
        <v>35</v>
      </c>
      <c r="G470">
        <v>1.98</v>
      </c>
      <c r="H470">
        <v>58</v>
      </c>
      <c r="I470">
        <v>1.7</v>
      </c>
      <c r="K470">
        <f t="shared" si="37"/>
        <v>36</v>
      </c>
      <c r="L470">
        <f t="shared" si="38"/>
        <v>15</v>
      </c>
      <c r="M470" t="str">
        <f>IF(COUNT(FIND({0,1,2,3,4,5,6,7,8,9},IF(ISBLANK(A470),IF(LEN(TRIM(B470))&gt;0,TRIM(B470),TRIM(C470)),"")))&gt;0,IF(ISBLANK(A470),IF(LEN(TRIM(B470))&gt;0,TRIM(B470),TRIM(C470)),""),"")</f>
        <v>57</v>
      </c>
      <c r="N470" t="str">
        <f>IF(COUNT(FIND({0,1,2,3,4,5,6,7,8,9},IF(ISBLANK(A470),IF(LEN(TRIM(B470))&gt;0,TRIM(C470),LEFT(D470, 4)),"")))&gt;0,IF(ISBLANK(A470),IF(LEN(TRIM(B470))&gt;0,TRIM(C470),LEFT(D470, 4)),""),"")</f>
        <v>001</v>
      </c>
      <c r="O470" t="str">
        <f t="shared" si="39"/>
        <v>FR</v>
      </c>
      <c r="P470" t="str">
        <f>TRIM(IF(COUNT(FIND({0,1,2,3,4,5,6,7,8,9},B470))&gt;0,D470,IF(LEN(TRIM(B470))&gt;0,CONCATENATE(B470,C470,D470),MID(D470,4,LEN(D470)))))</f>
        <v>Foreign / Overseas</v>
      </c>
      <c r="Q470">
        <f t="shared" si="40"/>
        <v>35</v>
      </c>
      <c r="R470">
        <f t="shared" si="41"/>
        <v>58</v>
      </c>
    </row>
    <row r="471" spans="2:18" x14ac:dyDescent="0.25">
      <c r="B471" s="1" t="s">
        <v>120</v>
      </c>
      <c r="C471" s="1" t="s">
        <v>172</v>
      </c>
      <c r="D471" s="1" t="s">
        <v>276</v>
      </c>
      <c r="E471" s="1" t="s">
        <v>123</v>
      </c>
      <c r="F471">
        <v>35</v>
      </c>
      <c r="G471">
        <v>1.98</v>
      </c>
      <c r="H471">
        <v>66</v>
      </c>
      <c r="I471">
        <v>1.94</v>
      </c>
      <c r="K471">
        <f t="shared" si="37"/>
        <v>36</v>
      </c>
      <c r="L471">
        <f t="shared" si="38"/>
        <v>15</v>
      </c>
      <c r="M471" t="str">
        <f>IF(COUNT(FIND({0,1,2,3,4,5,6,7,8,9},IF(ISBLANK(A471),IF(LEN(TRIM(B471))&gt;0,TRIM(B471),TRIM(C471)),"")))&gt;0,IF(ISBLANK(A471),IF(LEN(TRIM(B471))&gt;0,TRIM(B471),TRIM(C471)),""),"")</f>
        <v>42</v>
      </c>
      <c r="N471" t="str">
        <f>IF(COUNT(FIND({0,1,2,3,4,5,6,7,8,9},IF(ISBLANK(A471),IF(LEN(TRIM(B471))&gt;0,TRIM(C471),LEFT(D471, 4)),"")))&gt;0,IF(ISBLANK(A471),IF(LEN(TRIM(B471))&gt;0,TRIM(C471),LEFT(D471, 4)),""),"")</f>
        <v>117</v>
      </c>
      <c r="O471" t="str">
        <f t="shared" si="39"/>
        <v>Pa</v>
      </c>
      <c r="P471" t="str">
        <f>TRIM(IF(COUNT(FIND({0,1,2,3,4,5,6,7,8,9},B471))&gt;0,D471,IF(LEN(TRIM(B471))&gt;0,CONCATENATE(B471,C471,D471),MID(D471,4,LEN(D471)))))</f>
        <v>Tioga</v>
      </c>
      <c r="Q471">
        <f t="shared" si="40"/>
        <v>35</v>
      </c>
      <c r="R471">
        <f t="shared" si="41"/>
        <v>66</v>
      </c>
    </row>
    <row r="472" spans="2:18" x14ac:dyDescent="0.25">
      <c r="B472" s="1" t="s">
        <v>13</v>
      </c>
      <c r="C472" s="1" t="s">
        <v>26</v>
      </c>
      <c r="D472" s="1" t="s">
        <v>27</v>
      </c>
      <c r="E472" s="1" t="s">
        <v>12</v>
      </c>
      <c r="F472">
        <v>32</v>
      </c>
      <c r="G472">
        <v>1.81</v>
      </c>
      <c r="H472">
        <v>60</v>
      </c>
      <c r="I472">
        <v>1.76</v>
      </c>
      <c r="K472">
        <f t="shared" si="37"/>
        <v>36</v>
      </c>
      <c r="L472">
        <f t="shared" si="38"/>
        <v>15</v>
      </c>
      <c r="M472" t="str">
        <f>IF(COUNT(FIND({0,1,2,3,4,5,6,7,8,9},IF(ISBLANK(A472),IF(LEN(TRIM(B472))&gt;0,TRIM(B472),TRIM(C472)),"")))&gt;0,IF(ISBLANK(A472),IF(LEN(TRIM(B472))&gt;0,TRIM(B472),TRIM(C472)),""),"")</f>
        <v>36</v>
      </c>
      <c r="N472" t="str">
        <f>IF(COUNT(FIND({0,1,2,3,4,5,6,7,8,9},IF(ISBLANK(A472),IF(LEN(TRIM(B472))&gt;0,TRIM(C472),LEFT(D472, 4)),"")))&gt;0,IF(ISBLANK(A472),IF(LEN(TRIM(B472))&gt;0,TRIM(C472),LEFT(D472, 4)),""),"")</f>
        <v>067</v>
      </c>
      <c r="O472" t="str">
        <f t="shared" si="39"/>
        <v>NY</v>
      </c>
      <c r="P472" t="str">
        <f>TRIM(IF(COUNT(FIND({0,1,2,3,4,5,6,7,8,9},B472))&gt;0,D472,IF(LEN(TRIM(B472))&gt;0,CONCATENATE(B472,C472,D472),MID(D472,4,LEN(D472)))))</f>
        <v>Onondaga</v>
      </c>
      <c r="Q472">
        <f t="shared" si="40"/>
        <v>32</v>
      </c>
      <c r="R472">
        <f t="shared" si="41"/>
        <v>60</v>
      </c>
    </row>
    <row r="473" spans="2:18" x14ac:dyDescent="0.25">
      <c r="B473" s="1" t="s">
        <v>13</v>
      </c>
      <c r="C473" s="1" t="s">
        <v>48</v>
      </c>
      <c r="D473" s="1" t="s">
        <v>49</v>
      </c>
      <c r="E473" s="1" t="s">
        <v>12</v>
      </c>
      <c r="F473">
        <v>30</v>
      </c>
      <c r="G473">
        <v>1.69</v>
      </c>
      <c r="H473">
        <v>51</v>
      </c>
      <c r="I473">
        <v>1.5</v>
      </c>
      <c r="K473">
        <f t="shared" si="37"/>
        <v>36</v>
      </c>
      <c r="L473">
        <f t="shared" si="38"/>
        <v>15</v>
      </c>
      <c r="M473" t="str">
        <f>IF(COUNT(FIND({0,1,2,3,4,5,6,7,8,9},IF(ISBLANK(A473),IF(LEN(TRIM(B473))&gt;0,TRIM(B473),TRIM(C473)),"")))&gt;0,IF(ISBLANK(A473),IF(LEN(TRIM(B473))&gt;0,TRIM(B473),TRIM(C473)),""),"")</f>
        <v>36</v>
      </c>
      <c r="N473" t="str">
        <f>IF(COUNT(FIND({0,1,2,3,4,5,6,7,8,9},IF(ISBLANK(A473),IF(LEN(TRIM(B473))&gt;0,TRIM(C473),LEFT(D473, 4)),"")))&gt;0,IF(ISBLANK(A473),IF(LEN(TRIM(B473))&gt;0,TRIM(C473),LEFT(D473, 4)),""),"")</f>
        <v>029</v>
      </c>
      <c r="O473" t="str">
        <f t="shared" si="39"/>
        <v>NY</v>
      </c>
      <c r="P473" t="str">
        <f>TRIM(IF(COUNT(FIND({0,1,2,3,4,5,6,7,8,9},B473))&gt;0,D473,IF(LEN(TRIM(B473))&gt;0,CONCATENATE(B473,C473,D473),MID(D473,4,LEN(D473)))))</f>
        <v>Erie</v>
      </c>
      <c r="Q473">
        <f t="shared" si="40"/>
        <v>30</v>
      </c>
      <c r="R473">
        <f t="shared" si="41"/>
        <v>51</v>
      </c>
    </row>
    <row r="474" spans="2:18" x14ac:dyDescent="0.25">
      <c r="B474" s="1" t="s">
        <v>13</v>
      </c>
      <c r="C474" s="1" t="s">
        <v>41</v>
      </c>
      <c r="D474" s="1" t="s">
        <v>233</v>
      </c>
      <c r="E474" s="1" t="s">
        <v>12</v>
      </c>
      <c r="F474">
        <v>16</v>
      </c>
      <c r="G474">
        <v>0.9</v>
      </c>
      <c r="H474">
        <v>23</v>
      </c>
      <c r="I474">
        <v>0.67</v>
      </c>
      <c r="K474">
        <f t="shared" si="37"/>
        <v>36</v>
      </c>
      <c r="L474">
        <f t="shared" si="38"/>
        <v>15</v>
      </c>
      <c r="M474" t="str">
        <f>IF(COUNT(FIND({0,1,2,3,4,5,6,7,8,9},IF(ISBLANK(A474),IF(LEN(TRIM(B474))&gt;0,TRIM(B474),TRIM(C474)),"")))&gt;0,IF(ISBLANK(A474),IF(LEN(TRIM(B474))&gt;0,TRIM(B474),TRIM(C474)),""),"")</f>
        <v>36</v>
      </c>
      <c r="N474" t="str">
        <f>IF(COUNT(FIND({0,1,2,3,4,5,6,7,8,9},IF(ISBLANK(A474),IF(LEN(TRIM(B474))&gt;0,TRIM(C474),LEFT(D474, 4)),"")))&gt;0,IF(ISBLANK(A474),IF(LEN(TRIM(B474))&gt;0,TRIM(C474),LEFT(D474, 4)),""),"")</f>
        <v>001</v>
      </c>
      <c r="O474" t="str">
        <f t="shared" si="39"/>
        <v>NY</v>
      </c>
      <c r="P474" t="str">
        <f>TRIM(IF(COUNT(FIND({0,1,2,3,4,5,6,7,8,9},B474))&gt;0,D474,IF(LEN(TRIM(B474))&gt;0,CONCATENATE(B474,C474,D474),MID(D474,4,LEN(D474)))))</f>
        <v>Albany</v>
      </c>
      <c r="Q474">
        <f t="shared" si="40"/>
        <v>16</v>
      </c>
      <c r="R474">
        <f t="shared" si="41"/>
        <v>23</v>
      </c>
    </row>
    <row r="475" spans="2:18" x14ac:dyDescent="0.25">
      <c r="B475" s="1" t="s">
        <v>13</v>
      </c>
      <c r="C475" s="1" t="s">
        <v>96</v>
      </c>
      <c r="D475" s="1" t="s">
        <v>184</v>
      </c>
      <c r="E475" s="1" t="s">
        <v>12</v>
      </c>
      <c r="F475">
        <v>14</v>
      </c>
      <c r="G475">
        <v>0.79</v>
      </c>
      <c r="H475">
        <v>29</v>
      </c>
      <c r="I475">
        <v>0.85</v>
      </c>
      <c r="K475">
        <f t="shared" si="37"/>
        <v>36</v>
      </c>
      <c r="L475">
        <f t="shared" si="38"/>
        <v>15</v>
      </c>
      <c r="M475" t="str">
        <f>IF(COUNT(FIND({0,1,2,3,4,5,6,7,8,9},IF(ISBLANK(A475),IF(LEN(TRIM(B475))&gt;0,TRIM(B475),TRIM(C475)),"")))&gt;0,IF(ISBLANK(A475),IF(LEN(TRIM(B475))&gt;0,TRIM(B475),TRIM(C475)),""),"")</f>
        <v>36</v>
      </c>
      <c r="N475" t="str">
        <f>IF(COUNT(FIND({0,1,2,3,4,5,6,7,8,9},IF(ISBLANK(A475),IF(LEN(TRIM(B475))&gt;0,TRIM(C475),LEFT(D475, 4)),"")))&gt;0,IF(ISBLANK(A475),IF(LEN(TRIM(B475))&gt;0,TRIM(C475),LEFT(D475, 4)),""),"")</f>
        <v>011</v>
      </c>
      <c r="O475" t="str">
        <f t="shared" si="39"/>
        <v>NY</v>
      </c>
      <c r="P475" t="str">
        <f>TRIM(IF(COUNT(FIND({0,1,2,3,4,5,6,7,8,9},B475))&gt;0,D475,IF(LEN(TRIM(B475))&gt;0,CONCATENATE(B475,C475,D475),MID(D475,4,LEN(D475)))))</f>
        <v>Cayuga</v>
      </c>
      <c r="Q475">
        <f t="shared" si="40"/>
        <v>14</v>
      </c>
      <c r="R475">
        <f t="shared" si="41"/>
        <v>29</v>
      </c>
    </row>
    <row r="476" spans="2:18" x14ac:dyDescent="0.25">
      <c r="B476" s="1" t="s">
        <v>13</v>
      </c>
      <c r="C476" s="1" t="s">
        <v>286</v>
      </c>
      <c r="D476" s="1" t="s">
        <v>382</v>
      </c>
      <c r="E476" s="1" t="s">
        <v>12</v>
      </c>
      <c r="F476">
        <v>13</v>
      </c>
      <c r="G476">
        <v>0.73</v>
      </c>
      <c r="H476">
        <v>23</v>
      </c>
      <c r="I476">
        <v>0.67</v>
      </c>
      <c r="K476">
        <f t="shared" si="37"/>
        <v>36</v>
      </c>
      <c r="L476">
        <f t="shared" si="38"/>
        <v>15</v>
      </c>
      <c r="M476" t="str">
        <f>IF(COUNT(FIND({0,1,2,3,4,5,6,7,8,9},IF(ISBLANK(A476),IF(LEN(TRIM(B476))&gt;0,TRIM(B476),TRIM(C476)),"")))&gt;0,IF(ISBLANK(A476),IF(LEN(TRIM(B476))&gt;0,TRIM(B476),TRIM(C476)),""),"")</f>
        <v>36</v>
      </c>
      <c r="N476" t="str">
        <f>IF(COUNT(FIND({0,1,2,3,4,5,6,7,8,9},IF(ISBLANK(A476),IF(LEN(TRIM(B476))&gt;0,TRIM(C476),LEFT(D476, 4)),"")))&gt;0,IF(ISBLANK(A476),IF(LEN(TRIM(B476))&gt;0,TRIM(C476),LEFT(D476, 4)),""),"")</f>
        <v>123</v>
      </c>
      <c r="O476" t="str">
        <f t="shared" si="39"/>
        <v>NY</v>
      </c>
      <c r="P476" t="str">
        <f>TRIM(IF(COUNT(FIND({0,1,2,3,4,5,6,7,8,9},B476))&gt;0,D476,IF(LEN(TRIM(B476))&gt;0,CONCATENATE(B476,C476,D476),MID(D476,4,LEN(D476)))))</f>
        <v>Yates</v>
      </c>
      <c r="Q476">
        <f t="shared" si="40"/>
        <v>13</v>
      </c>
      <c r="R476">
        <f t="shared" si="41"/>
        <v>23</v>
      </c>
    </row>
    <row r="477" spans="2:18" x14ac:dyDescent="0.25">
      <c r="B477" s="1" t="s">
        <v>13</v>
      </c>
      <c r="C477" s="1" t="s">
        <v>188</v>
      </c>
      <c r="D477" s="1" t="s">
        <v>189</v>
      </c>
      <c r="E477" s="1" t="s">
        <v>12</v>
      </c>
      <c r="F477">
        <v>11</v>
      </c>
      <c r="G477">
        <v>0.62</v>
      </c>
      <c r="H477">
        <v>23</v>
      </c>
      <c r="I477">
        <v>0.67</v>
      </c>
      <c r="K477">
        <f t="shared" si="37"/>
        <v>36</v>
      </c>
      <c r="L477">
        <f t="shared" si="38"/>
        <v>15</v>
      </c>
      <c r="M477" t="str">
        <f>IF(COUNT(FIND({0,1,2,3,4,5,6,7,8,9},IF(ISBLANK(A477),IF(LEN(TRIM(B477))&gt;0,TRIM(B477),TRIM(C477)),"")))&gt;0,IF(ISBLANK(A477),IF(LEN(TRIM(B477))&gt;0,TRIM(B477),TRIM(C477)),""),"")</f>
        <v>36</v>
      </c>
      <c r="N477" t="str">
        <f>IF(COUNT(FIND({0,1,2,3,4,5,6,7,8,9},IF(ISBLANK(A477),IF(LEN(TRIM(B477))&gt;0,TRIM(C477),LEFT(D477, 4)),"")))&gt;0,IF(ISBLANK(A477),IF(LEN(TRIM(B477))&gt;0,TRIM(C477),LEFT(D477, 4)),""),"")</f>
        <v>069</v>
      </c>
      <c r="O477" t="str">
        <f t="shared" si="39"/>
        <v>NY</v>
      </c>
      <c r="P477" t="str">
        <f>TRIM(IF(COUNT(FIND({0,1,2,3,4,5,6,7,8,9},B477))&gt;0,D477,IF(LEN(TRIM(B477))&gt;0,CONCATENATE(B477,C477,D477),MID(D477,4,LEN(D477)))))</f>
        <v>Ontario</v>
      </c>
      <c r="Q477">
        <f t="shared" si="40"/>
        <v>11</v>
      </c>
      <c r="R477">
        <f t="shared" si="41"/>
        <v>23</v>
      </c>
    </row>
    <row r="478" spans="2:18" x14ac:dyDescent="0.25">
      <c r="B478" s="1" t="s">
        <v>159</v>
      </c>
      <c r="C478" s="1" t="s">
        <v>259</v>
      </c>
      <c r="D478" s="1" t="s">
        <v>260</v>
      </c>
      <c r="E478" s="1" t="s">
        <v>161</v>
      </c>
      <c r="F478">
        <v>11</v>
      </c>
      <c r="G478">
        <v>0.62</v>
      </c>
      <c r="H478">
        <v>22</v>
      </c>
      <c r="I478">
        <v>0.65</v>
      </c>
      <c r="K478">
        <f t="shared" si="37"/>
        <v>36</v>
      </c>
      <c r="L478">
        <f t="shared" si="38"/>
        <v>15</v>
      </c>
      <c r="M478" t="str">
        <f>IF(COUNT(FIND({0,1,2,3,4,5,6,7,8,9},IF(ISBLANK(A478),IF(LEN(TRIM(B478))&gt;0,TRIM(B478),TRIM(C478)),"")))&gt;0,IF(ISBLANK(A478),IF(LEN(TRIM(B478))&gt;0,TRIM(B478),TRIM(C478)),""),"")</f>
        <v>51</v>
      </c>
      <c r="N478" t="str">
        <f>IF(COUNT(FIND({0,1,2,3,4,5,6,7,8,9},IF(ISBLANK(A478),IF(LEN(TRIM(B478))&gt;0,TRIM(C478),LEFT(D478, 4)),"")))&gt;0,IF(ISBLANK(A478),IF(LEN(TRIM(B478))&gt;0,TRIM(C478),LEFT(D478, 4)),""),"")</f>
        <v>810</v>
      </c>
      <c r="O478" t="str">
        <f t="shared" si="39"/>
        <v>Va</v>
      </c>
      <c r="P478" t="str">
        <f>TRIM(IF(COUNT(FIND({0,1,2,3,4,5,6,7,8,9},B478))&gt;0,D478,IF(LEN(TRIM(B478))&gt;0,CONCATENATE(B478,C478,D478),MID(D478,4,LEN(D478)))))</f>
        <v>Virginia Beach city</v>
      </c>
      <c r="Q478">
        <f t="shared" si="40"/>
        <v>11</v>
      </c>
      <c r="R478">
        <f t="shared" si="41"/>
        <v>22</v>
      </c>
    </row>
    <row r="479" spans="2:18" x14ac:dyDescent="0.25">
      <c r="B479" s="1" t="s">
        <v>13</v>
      </c>
      <c r="C479" s="1" t="s">
        <v>30</v>
      </c>
      <c r="D479" s="1" t="s">
        <v>31</v>
      </c>
      <c r="E479" s="1" t="s">
        <v>12</v>
      </c>
      <c r="F479">
        <v>10</v>
      </c>
      <c r="G479">
        <v>0.56000000000000005</v>
      </c>
      <c r="H479">
        <v>12</v>
      </c>
      <c r="I479">
        <v>0.35</v>
      </c>
      <c r="K479">
        <f t="shared" si="37"/>
        <v>36</v>
      </c>
      <c r="L479">
        <f t="shared" si="38"/>
        <v>15</v>
      </c>
      <c r="M479" t="str">
        <f>IF(COUNT(FIND({0,1,2,3,4,5,6,7,8,9},IF(ISBLANK(A479),IF(LEN(TRIM(B479))&gt;0,TRIM(B479),TRIM(C479)),"")))&gt;0,IF(ISBLANK(A479),IF(LEN(TRIM(B479))&gt;0,TRIM(B479),TRIM(C479)),""),"")</f>
        <v>36</v>
      </c>
      <c r="N479" t="str">
        <f>IF(COUNT(FIND({0,1,2,3,4,5,6,7,8,9},IF(ISBLANK(A479),IF(LEN(TRIM(B479))&gt;0,TRIM(C479),LEFT(D479, 4)),"")))&gt;0,IF(ISBLANK(A479),IF(LEN(TRIM(B479))&gt;0,TRIM(C479),LEFT(D479, 4)),""),"")</f>
        <v>061</v>
      </c>
      <c r="O479" t="str">
        <f t="shared" si="39"/>
        <v>NY</v>
      </c>
      <c r="P479" t="str">
        <f>TRIM(IF(COUNT(FIND({0,1,2,3,4,5,6,7,8,9},B479))&gt;0,D479,IF(LEN(TRIM(B479))&gt;0,CONCATENATE(B479,C479,D479),MID(D479,4,LEN(D479)))))</f>
        <v>New York</v>
      </c>
      <c r="Q479">
        <f t="shared" si="40"/>
        <v>10</v>
      </c>
      <c r="R479">
        <f t="shared" si="41"/>
        <v>12</v>
      </c>
    </row>
    <row r="480" spans="2:18" x14ac:dyDescent="0.25">
      <c r="B480" s="1" t="s">
        <v>95</v>
      </c>
      <c r="C480" s="1" t="s">
        <v>66</v>
      </c>
      <c r="D480" s="1" t="s">
        <v>131</v>
      </c>
      <c r="E480" s="1" t="s">
        <v>98</v>
      </c>
      <c r="F480">
        <v>10</v>
      </c>
      <c r="G480">
        <v>0.56000000000000005</v>
      </c>
      <c r="H480">
        <v>19</v>
      </c>
      <c r="I480">
        <v>0.56000000000000005</v>
      </c>
      <c r="K480">
        <f t="shared" si="37"/>
        <v>36</v>
      </c>
      <c r="L480">
        <f t="shared" si="38"/>
        <v>15</v>
      </c>
      <c r="M480" t="str">
        <f>IF(COUNT(FIND({0,1,2,3,4,5,6,7,8,9},IF(ISBLANK(A480),IF(LEN(TRIM(B480))&gt;0,TRIM(B480),TRIM(C480)),"")))&gt;0,IF(ISBLANK(A480),IF(LEN(TRIM(B480))&gt;0,TRIM(B480),TRIM(C480)),""),"")</f>
        <v>12</v>
      </c>
      <c r="N480" t="str">
        <f>IF(COUNT(FIND({0,1,2,3,4,5,6,7,8,9},IF(ISBLANK(A480),IF(LEN(TRIM(B480))&gt;0,TRIM(C480),LEFT(D480, 4)),"")))&gt;0,IF(ISBLANK(A480),IF(LEN(TRIM(B480))&gt;0,TRIM(C480),LEFT(D480, 4)),""),"")</f>
        <v>057</v>
      </c>
      <c r="O480" t="str">
        <f t="shared" si="39"/>
        <v>Fl</v>
      </c>
      <c r="P480" t="str">
        <f>TRIM(IF(COUNT(FIND({0,1,2,3,4,5,6,7,8,9},B480))&gt;0,D480,IF(LEN(TRIM(B480))&gt;0,CONCATENATE(B480,C480,D480),MID(D480,4,LEN(D480)))))</f>
        <v>Hillsborough</v>
      </c>
      <c r="Q480">
        <f t="shared" si="40"/>
        <v>10</v>
      </c>
      <c r="R480">
        <f t="shared" si="41"/>
        <v>19</v>
      </c>
    </row>
    <row r="481" spans="1:18" x14ac:dyDescent="0.25">
      <c r="B481" s="1" t="s">
        <v>13</v>
      </c>
      <c r="C481" s="1" t="s">
        <v>210</v>
      </c>
      <c r="D481" s="1" t="s">
        <v>211</v>
      </c>
      <c r="E481" s="1" t="s">
        <v>12</v>
      </c>
      <c r="F481">
        <v>10</v>
      </c>
      <c r="G481">
        <v>0.56000000000000005</v>
      </c>
      <c r="H481">
        <v>19</v>
      </c>
      <c r="I481">
        <v>0.56000000000000005</v>
      </c>
      <c r="K481">
        <f t="shared" si="37"/>
        <v>36</v>
      </c>
      <c r="L481">
        <f t="shared" si="38"/>
        <v>15</v>
      </c>
      <c r="M481" t="str">
        <f>IF(COUNT(FIND({0,1,2,3,4,5,6,7,8,9},IF(ISBLANK(A481),IF(LEN(TRIM(B481))&gt;0,TRIM(B481),TRIM(C481)),"")))&gt;0,IF(ISBLANK(A481),IF(LEN(TRIM(B481))&gt;0,TRIM(B481),TRIM(C481)),""),"")</f>
        <v>36</v>
      </c>
      <c r="N481" t="str">
        <f>IF(COUNT(FIND({0,1,2,3,4,5,6,7,8,9},IF(ISBLANK(A481),IF(LEN(TRIM(B481))&gt;0,TRIM(C481),LEFT(D481, 4)),"")))&gt;0,IF(ISBLANK(A481),IF(LEN(TRIM(B481))&gt;0,TRIM(C481),LEFT(D481, 4)),""),"")</f>
        <v>051</v>
      </c>
      <c r="O481" t="str">
        <f t="shared" si="39"/>
        <v>NY</v>
      </c>
      <c r="P481" t="str">
        <f>TRIM(IF(COUNT(FIND({0,1,2,3,4,5,6,7,8,9},B481))&gt;0,D481,IF(LEN(TRIM(B481))&gt;0,CONCATENATE(B481,C481,D481),MID(D481,4,LEN(D481)))))</f>
        <v>Livingston</v>
      </c>
      <c r="Q481">
        <f t="shared" si="40"/>
        <v>10</v>
      </c>
      <c r="R481">
        <f t="shared" si="41"/>
        <v>19</v>
      </c>
    </row>
    <row r="482" spans="1:18" x14ac:dyDescent="0.25">
      <c r="B482" s="1" t="s">
        <v>99</v>
      </c>
      <c r="C482" s="1" t="s">
        <v>100</v>
      </c>
      <c r="D482" s="1" t="s">
        <v>101</v>
      </c>
      <c r="E482" s="1" t="s">
        <v>102</v>
      </c>
      <c r="F482">
        <v>10</v>
      </c>
      <c r="G482">
        <v>0.56000000000000005</v>
      </c>
      <c r="H482">
        <v>16</v>
      </c>
      <c r="I482">
        <v>0.47</v>
      </c>
      <c r="K482">
        <f t="shared" si="37"/>
        <v>36</v>
      </c>
      <c r="L482">
        <f t="shared" si="38"/>
        <v>15</v>
      </c>
      <c r="M482" t="str">
        <f>IF(COUNT(FIND({0,1,2,3,4,5,6,7,8,9},IF(ISBLANK(A482),IF(LEN(TRIM(B482))&gt;0,TRIM(B482),TRIM(C482)),"")))&gt;0,IF(ISBLANK(A482),IF(LEN(TRIM(B482))&gt;0,TRIM(B482),TRIM(C482)),""),"")</f>
        <v>06</v>
      </c>
      <c r="N482" t="str">
        <f>IF(COUNT(FIND({0,1,2,3,4,5,6,7,8,9},IF(ISBLANK(A482),IF(LEN(TRIM(B482))&gt;0,TRIM(C482),LEFT(D482, 4)),"")))&gt;0,IF(ISBLANK(A482),IF(LEN(TRIM(B482))&gt;0,TRIM(C482),LEFT(D482, 4)),""),"")</f>
        <v>037</v>
      </c>
      <c r="O482" t="str">
        <f t="shared" si="39"/>
        <v>Ca</v>
      </c>
      <c r="P482" t="str">
        <f>TRIM(IF(COUNT(FIND({0,1,2,3,4,5,6,7,8,9},B482))&gt;0,D482,IF(LEN(TRIM(B482))&gt;0,CONCATENATE(B482,C482,D482),MID(D482,4,LEN(D482)))))</f>
        <v>Los Angeles</v>
      </c>
      <c r="Q482">
        <f t="shared" si="40"/>
        <v>10</v>
      </c>
      <c r="R482">
        <f t="shared" si="41"/>
        <v>16</v>
      </c>
    </row>
    <row r="483" spans="1:18" x14ac:dyDescent="0.25">
      <c r="B483" s="1" t="s">
        <v>13</v>
      </c>
      <c r="C483" s="1" t="s">
        <v>46</v>
      </c>
      <c r="D483" s="1" t="s">
        <v>47</v>
      </c>
      <c r="E483" s="1" t="s">
        <v>12</v>
      </c>
      <c r="F483">
        <v>10</v>
      </c>
      <c r="G483">
        <v>0.56000000000000005</v>
      </c>
      <c r="H483">
        <v>19</v>
      </c>
      <c r="I483">
        <v>0.56000000000000005</v>
      </c>
      <c r="K483">
        <f t="shared" si="37"/>
        <v>36</v>
      </c>
      <c r="L483">
        <f t="shared" si="38"/>
        <v>15</v>
      </c>
      <c r="M483" t="str">
        <f>IF(COUNT(FIND({0,1,2,3,4,5,6,7,8,9},IF(ISBLANK(A483),IF(LEN(TRIM(B483))&gt;0,TRIM(B483),TRIM(C483)),"")))&gt;0,IF(ISBLANK(A483),IF(LEN(TRIM(B483))&gt;0,TRIM(B483),TRIM(C483)),""),"")</f>
        <v>36</v>
      </c>
      <c r="N483" t="str">
        <f>IF(COUNT(FIND({0,1,2,3,4,5,6,7,8,9},IF(ISBLANK(A483),IF(LEN(TRIM(B483))&gt;0,TRIM(C483),LEFT(D483, 4)),"")))&gt;0,IF(ISBLANK(A483),IF(LEN(TRIM(B483))&gt;0,TRIM(C483),LEFT(D483, 4)),""),"")</f>
        <v>065</v>
      </c>
      <c r="O483" t="str">
        <f t="shared" si="39"/>
        <v>NY</v>
      </c>
      <c r="P483" t="str">
        <f>TRIM(IF(COUNT(FIND({0,1,2,3,4,5,6,7,8,9},B483))&gt;0,D483,IF(LEN(TRIM(B483))&gt;0,CONCATENATE(B483,C483,D483),MID(D483,4,LEN(D483)))))</f>
        <v>Oneida</v>
      </c>
      <c r="Q483">
        <f t="shared" si="40"/>
        <v>10</v>
      </c>
      <c r="R483">
        <f t="shared" si="41"/>
        <v>19</v>
      </c>
    </row>
    <row r="484" spans="1:18" x14ac:dyDescent="0.25">
      <c r="B484" s="1" t="s">
        <v>13</v>
      </c>
      <c r="C484" s="1" t="s">
        <v>87</v>
      </c>
      <c r="D484" s="1" t="s">
        <v>88</v>
      </c>
      <c r="E484" s="1" t="s">
        <v>12</v>
      </c>
      <c r="F484">
        <v>10</v>
      </c>
      <c r="G484">
        <v>0.56000000000000005</v>
      </c>
      <c r="H484">
        <v>20</v>
      </c>
      <c r="I484">
        <v>0.59</v>
      </c>
      <c r="K484">
        <f t="shared" si="37"/>
        <v>36</v>
      </c>
      <c r="L484">
        <f t="shared" si="38"/>
        <v>15</v>
      </c>
      <c r="M484" t="str">
        <f>IF(COUNT(FIND({0,1,2,3,4,5,6,7,8,9},IF(ISBLANK(A484),IF(LEN(TRIM(B484))&gt;0,TRIM(B484),TRIM(C484)),"")))&gt;0,IF(ISBLANK(A484),IF(LEN(TRIM(B484))&gt;0,TRIM(B484),TRIM(C484)),""),"")</f>
        <v>36</v>
      </c>
      <c r="N484" t="str">
        <f>IF(COUNT(FIND({0,1,2,3,4,5,6,7,8,9},IF(ISBLANK(A484),IF(LEN(TRIM(B484))&gt;0,TRIM(C484),LEFT(D484, 4)),"")))&gt;0,IF(ISBLANK(A484),IF(LEN(TRIM(B484))&gt;0,TRIM(C484),LEFT(D484, 4)),""),"")</f>
        <v>089</v>
      </c>
      <c r="O484" t="str">
        <f t="shared" si="39"/>
        <v>NY</v>
      </c>
      <c r="P484" t="str">
        <f>TRIM(IF(COUNT(FIND({0,1,2,3,4,5,6,7,8,9},B484))&gt;0,D484,IF(LEN(TRIM(B484))&gt;0,CONCATENATE(B484,C484,D484),MID(D484,4,LEN(D484)))))</f>
        <v>St. Lawrence</v>
      </c>
      <c r="Q484">
        <f t="shared" si="40"/>
        <v>10</v>
      </c>
      <c r="R484">
        <f t="shared" si="41"/>
        <v>20</v>
      </c>
    </row>
    <row r="485" spans="1:18" x14ac:dyDescent="0.25">
      <c r="B485" s="1" t="s">
        <v>194</v>
      </c>
      <c r="C485" s="1" t="s">
        <v>195</v>
      </c>
      <c r="D485" s="1" t="s">
        <v>196</v>
      </c>
      <c r="E485" s="1" t="s">
        <v>197</v>
      </c>
      <c r="F485">
        <v>140</v>
      </c>
      <c r="G485">
        <v>7.91</v>
      </c>
      <c r="H485">
        <v>297</v>
      </c>
      <c r="I485">
        <v>8.7100000000000009</v>
      </c>
      <c r="K485">
        <f t="shared" si="37"/>
        <v>36</v>
      </c>
      <c r="L485">
        <f t="shared" si="38"/>
        <v>15</v>
      </c>
      <c r="M485" t="str">
        <f>IF(COUNT(FIND({0,1,2,3,4,5,6,7,8,9},IF(ISBLANK(A485),IF(LEN(TRIM(B485))&gt;0,TRIM(B485),TRIM(C485)),"")))&gt;0,IF(ISBLANK(A485),IF(LEN(TRIM(B485))&gt;0,TRIM(B485),TRIM(C485)),""),"")</f>
        <v/>
      </c>
      <c r="N485" t="str">
        <f>IF(COUNT(FIND({0,1,2,3,4,5,6,7,8,9},IF(ISBLANK(A485),IF(LEN(TRIM(B485))&gt;0,TRIM(C485),LEFT(D485, 4)),"")))&gt;0,IF(ISBLANK(A485),IF(LEN(TRIM(B485))&gt;0,TRIM(C485),LEFT(D485, 4)),""),"")</f>
        <v/>
      </c>
      <c r="O485" t="str">
        <f t="shared" si="39"/>
        <v>XX</v>
      </c>
      <c r="P485" t="str">
        <f>TRIM(IF(COUNT(FIND({0,1,2,3,4,5,6,7,8,9},B485))&gt;0,D485,IF(LEN(TRIM(B485))&gt;0,CONCATENATE(B485,C485,D485),MID(D485,4,LEN(D485)))))</f>
        <v>Same State</v>
      </c>
      <c r="Q485">
        <f t="shared" si="40"/>
        <v>140</v>
      </c>
      <c r="R485">
        <f t="shared" si="41"/>
        <v>297</v>
      </c>
    </row>
    <row r="486" spans="1:18" x14ac:dyDescent="0.25">
      <c r="B486" s="1" t="s">
        <v>198</v>
      </c>
      <c r="C486" s="1" t="s">
        <v>199</v>
      </c>
      <c r="D486" s="1" t="s">
        <v>200</v>
      </c>
      <c r="E486" s="1" t="s">
        <v>197</v>
      </c>
      <c r="F486">
        <v>164</v>
      </c>
      <c r="G486">
        <v>9.26</v>
      </c>
      <c r="H486">
        <v>320</v>
      </c>
      <c r="I486">
        <v>9.39</v>
      </c>
      <c r="K486">
        <f t="shared" si="37"/>
        <v>36</v>
      </c>
      <c r="L486">
        <f t="shared" si="38"/>
        <v>15</v>
      </c>
      <c r="M486" t="str">
        <f>IF(COUNT(FIND({0,1,2,3,4,5,6,7,8,9},IF(ISBLANK(A486),IF(LEN(TRIM(B486))&gt;0,TRIM(B486),TRIM(C486)),"")))&gt;0,IF(ISBLANK(A486),IF(LEN(TRIM(B486))&gt;0,TRIM(B486),TRIM(C486)),""),"")</f>
        <v/>
      </c>
      <c r="N486" t="str">
        <f>IF(COUNT(FIND({0,1,2,3,4,5,6,7,8,9},IF(ISBLANK(A486),IF(LEN(TRIM(B486))&gt;0,TRIM(C486),LEFT(D486, 4)),"")))&gt;0,IF(ISBLANK(A486),IF(LEN(TRIM(B486))&gt;0,TRIM(C486),LEFT(D486, 4)),""),"")</f>
        <v/>
      </c>
      <c r="O486" t="str">
        <f t="shared" si="39"/>
        <v>XX</v>
      </c>
      <c r="P486" t="str">
        <f>TRIM(IF(COUNT(FIND({0,1,2,3,4,5,6,7,8,9},B486))&gt;0,D486,IF(LEN(TRIM(B486))&gt;0,CONCATENATE(B486,C486,D486),MID(D486,4,LEN(D486)))))</f>
        <v>Region 1: Northeast</v>
      </c>
      <c r="Q486">
        <f t="shared" si="40"/>
        <v>164</v>
      </c>
      <c r="R486">
        <f t="shared" si="41"/>
        <v>320</v>
      </c>
    </row>
    <row r="487" spans="1:18" x14ac:dyDescent="0.25">
      <c r="B487" s="1" t="s">
        <v>198</v>
      </c>
      <c r="C487" s="1" t="s">
        <v>199</v>
      </c>
      <c r="D487" s="1" t="s">
        <v>201</v>
      </c>
      <c r="E487" s="1" t="s">
        <v>197</v>
      </c>
      <c r="F487">
        <v>82</v>
      </c>
      <c r="G487">
        <v>4.63</v>
      </c>
      <c r="H487">
        <v>188</v>
      </c>
      <c r="I487">
        <v>5.52</v>
      </c>
      <c r="K487">
        <f t="shared" si="37"/>
        <v>36</v>
      </c>
      <c r="L487">
        <f t="shared" si="38"/>
        <v>15</v>
      </c>
      <c r="M487" t="str">
        <f>IF(COUNT(FIND({0,1,2,3,4,5,6,7,8,9},IF(ISBLANK(A487),IF(LEN(TRIM(B487))&gt;0,TRIM(B487),TRIM(C487)),"")))&gt;0,IF(ISBLANK(A487),IF(LEN(TRIM(B487))&gt;0,TRIM(B487),TRIM(C487)),""),"")</f>
        <v/>
      </c>
      <c r="N487" t="str">
        <f>IF(COUNT(FIND({0,1,2,3,4,5,6,7,8,9},IF(ISBLANK(A487),IF(LEN(TRIM(B487))&gt;0,TRIM(C487),LEFT(D487, 4)),"")))&gt;0,IF(ISBLANK(A487),IF(LEN(TRIM(B487))&gt;0,TRIM(C487),LEFT(D487, 4)),""),"")</f>
        <v/>
      </c>
      <c r="O487" t="str">
        <f t="shared" si="39"/>
        <v>XX</v>
      </c>
      <c r="P487" t="str">
        <f>TRIM(IF(COUNT(FIND({0,1,2,3,4,5,6,7,8,9},B487))&gt;0,D487,IF(LEN(TRIM(B487))&gt;0,CONCATENATE(B487,C487,D487),MID(D487,4,LEN(D487)))))</f>
        <v>Region 2: Midwest</v>
      </c>
      <c r="Q487">
        <f t="shared" si="40"/>
        <v>82</v>
      </c>
      <c r="R487">
        <f t="shared" si="41"/>
        <v>188</v>
      </c>
    </row>
    <row r="488" spans="1:18" x14ac:dyDescent="0.25">
      <c r="B488" s="1" t="s">
        <v>198</v>
      </c>
      <c r="C488" s="1" t="s">
        <v>199</v>
      </c>
      <c r="D488" s="1" t="s">
        <v>202</v>
      </c>
      <c r="E488" s="1" t="s">
        <v>197</v>
      </c>
      <c r="F488">
        <v>401</v>
      </c>
      <c r="G488">
        <v>22.64</v>
      </c>
      <c r="H488">
        <v>731</v>
      </c>
      <c r="I488">
        <v>21.45</v>
      </c>
      <c r="K488">
        <f t="shared" si="37"/>
        <v>36</v>
      </c>
      <c r="L488">
        <f t="shared" si="38"/>
        <v>15</v>
      </c>
      <c r="M488" t="str">
        <f>IF(COUNT(FIND({0,1,2,3,4,5,6,7,8,9},IF(ISBLANK(A488),IF(LEN(TRIM(B488))&gt;0,TRIM(B488),TRIM(C488)),"")))&gt;0,IF(ISBLANK(A488),IF(LEN(TRIM(B488))&gt;0,TRIM(B488),TRIM(C488)),""),"")</f>
        <v/>
      </c>
      <c r="N488" t="str">
        <f>IF(COUNT(FIND({0,1,2,3,4,5,6,7,8,9},IF(ISBLANK(A488),IF(LEN(TRIM(B488))&gt;0,TRIM(C488),LEFT(D488, 4)),"")))&gt;0,IF(ISBLANK(A488),IF(LEN(TRIM(B488))&gt;0,TRIM(C488),LEFT(D488, 4)),""),"")</f>
        <v/>
      </c>
      <c r="O488" t="str">
        <f t="shared" si="39"/>
        <v>XX</v>
      </c>
      <c r="P488" t="str">
        <f>TRIM(IF(COUNT(FIND({0,1,2,3,4,5,6,7,8,9},B488))&gt;0,D488,IF(LEN(TRIM(B488))&gt;0,CONCATENATE(B488,C488,D488),MID(D488,4,LEN(D488)))))</f>
        <v>Region 3: South</v>
      </c>
      <c r="Q488">
        <f t="shared" si="40"/>
        <v>401</v>
      </c>
      <c r="R488">
        <f t="shared" si="41"/>
        <v>731</v>
      </c>
    </row>
    <row r="489" spans="1:18" x14ac:dyDescent="0.25">
      <c r="B489" s="1" t="s">
        <v>198</v>
      </c>
      <c r="C489" s="1" t="s">
        <v>199</v>
      </c>
      <c r="D489" s="1" t="s">
        <v>203</v>
      </c>
      <c r="E489" s="1" t="s">
        <v>197</v>
      </c>
      <c r="F489">
        <v>98</v>
      </c>
      <c r="G489">
        <v>5.53</v>
      </c>
      <c r="H489">
        <v>172</v>
      </c>
      <c r="I489">
        <v>5.05</v>
      </c>
      <c r="K489">
        <f t="shared" si="37"/>
        <v>36</v>
      </c>
      <c r="L489">
        <f t="shared" si="38"/>
        <v>15</v>
      </c>
      <c r="M489" t="str">
        <f>IF(COUNT(FIND({0,1,2,3,4,5,6,7,8,9},IF(ISBLANK(A489),IF(LEN(TRIM(B489))&gt;0,TRIM(B489),TRIM(C489)),"")))&gt;0,IF(ISBLANK(A489),IF(LEN(TRIM(B489))&gt;0,TRIM(B489),TRIM(C489)),""),"")</f>
        <v/>
      </c>
      <c r="N489" t="str">
        <f>IF(COUNT(FIND({0,1,2,3,4,5,6,7,8,9},IF(ISBLANK(A489),IF(LEN(TRIM(B489))&gt;0,TRIM(C489),LEFT(D489, 4)),"")))&gt;0,IF(ISBLANK(A489),IF(LEN(TRIM(B489))&gt;0,TRIM(C489),LEFT(D489, 4)),""),"")</f>
        <v/>
      </c>
      <c r="O489" t="str">
        <f t="shared" si="39"/>
        <v>XX</v>
      </c>
      <c r="P489" t="str">
        <f>TRIM(IF(COUNT(FIND({0,1,2,3,4,5,6,7,8,9},B489))&gt;0,D489,IF(LEN(TRIM(B489))&gt;0,CONCATENATE(B489,C489,D489),MID(D489,4,LEN(D489)))))</f>
        <v>Region 4: West</v>
      </c>
      <c r="Q489">
        <f t="shared" si="40"/>
        <v>98</v>
      </c>
      <c r="R489">
        <f t="shared" si="41"/>
        <v>172</v>
      </c>
    </row>
    <row r="490" spans="1:18" x14ac:dyDescent="0.25">
      <c r="B490" s="1" t="s">
        <v>204</v>
      </c>
      <c r="C490" s="1" t="s">
        <v>205</v>
      </c>
      <c r="D490" s="1" t="s">
        <v>299</v>
      </c>
      <c r="E490" s="1" t="s">
        <v>197</v>
      </c>
      <c r="F490">
        <v>32271</v>
      </c>
      <c r="H490">
        <v>72954</v>
      </c>
      <c r="K490">
        <f t="shared" si="37"/>
        <v>36</v>
      </c>
      <c r="L490">
        <f t="shared" si="38"/>
        <v>15</v>
      </c>
      <c r="M490" t="str">
        <f>IF(COUNT(FIND({0,1,2,3,4,5,6,7,8,9},IF(ISBLANK(A490),IF(LEN(TRIM(B490))&gt;0,TRIM(B490),TRIM(C490)),"")))&gt;0,IF(ISBLANK(A490),IF(LEN(TRIM(B490))&gt;0,TRIM(B490),TRIM(C490)),""),"")</f>
        <v>36</v>
      </c>
      <c r="N490" t="str">
        <f>IF(COUNT(FIND({0,1,2,3,4,5,6,7,8,9},IF(ISBLANK(A490),IF(LEN(TRIM(B490))&gt;0,TRIM(C490),LEFT(D490, 4)),"")))&gt;0,IF(ISBLANK(A490),IF(LEN(TRIM(B490))&gt;0,TRIM(C490),LEFT(D490, 4)),""),"")</f>
        <v xml:space="preserve">015 </v>
      </c>
      <c r="O490" t="str">
        <f t="shared" si="39"/>
        <v>XX</v>
      </c>
      <c r="P490" t="str">
        <f>TRIM(IF(COUNT(FIND({0,1,2,3,4,5,6,7,8,9},B490))&gt;0,D490,IF(LEN(TRIM(B490))&gt;0,CONCATENATE(B490,C490,D490),MID(D490,4,LEN(D490)))))</f>
        <v>County Non-Migrants</v>
      </c>
      <c r="Q490">
        <f t="shared" si="40"/>
        <v>32271</v>
      </c>
      <c r="R490">
        <f t="shared" si="41"/>
        <v>72954</v>
      </c>
    </row>
    <row r="491" spans="1:18" x14ac:dyDescent="0.25">
      <c r="A491">
        <v>36</v>
      </c>
      <c r="B491" s="1" t="s">
        <v>288</v>
      </c>
      <c r="C491" s="1" t="s">
        <v>273</v>
      </c>
      <c r="D491" s="1" t="s">
        <v>300</v>
      </c>
      <c r="E491" s="1" t="s">
        <v>12</v>
      </c>
      <c r="F491">
        <v>1125</v>
      </c>
      <c r="H491">
        <v>2213</v>
      </c>
      <c r="K491">
        <f t="shared" si="37"/>
        <v>36</v>
      </c>
      <c r="L491">
        <f t="shared" si="38"/>
        <v>17</v>
      </c>
      <c r="M491" t="str">
        <f>IF(COUNT(FIND({0,1,2,3,4,5,6,7,8,9},IF(ISBLANK(A491),IF(LEN(TRIM(B491))&gt;0,TRIM(B491),TRIM(C491)),"")))&gt;0,IF(ISBLANK(A491),IF(LEN(TRIM(B491))&gt;0,TRIM(B491),TRIM(C491)),""),"")</f>
        <v/>
      </c>
      <c r="N491" t="str">
        <f>IF(COUNT(FIND({0,1,2,3,4,5,6,7,8,9},IF(ISBLANK(A491),IF(LEN(TRIM(B491))&gt;0,TRIM(C491),LEFT(D491, 4)),"")))&gt;0,IF(ISBLANK(A491),IF(LEN(TRIM(B491))&gt;0,TRIM(C491),LEFT(D491, 4)),""),"")</f>
        <v/>
      </c>
      <c r="O491" t="str">
        <f t="shared" si="39"/>
        <v>NY</v>
      </c>
      <c r="P491" t="str">
        <f>TRIM(IF(COUNT(FIND({0,1,2,3,4,5,6,7,8,9},B491))&gt;0,D491,IF(LEN(TRIM(B491))&gt;0,CONCATENATE(B491,C491,D491),MID(D491,4,LEN(D491)))))</f>
        <v>Chenango Total Migration</v>
      </c>
      <c r="Q491">
        <f t="shared" si="40"/>
        <v>1125</v>
      </c>
      <c r="R491">
        <f t="shared" si="41"/>
        <v>2213</v>
      </c>
    </row>
    <row r="492" spans="1:18" x14ac:dyDescent="0.25">
      <c r="B492" s="1" t="s">
        <v>13</v>
      </c>
      <c r="C492" s="1" t="s">
        <v>68</v>
      </c>
      <c r="D492" s="1" t="s">
        <v>69</v>
      </c>
      <c r="E492" s="1" t="s">
        <v>12</v>
      </c>
      <c r="F492">
        <v>163</v>
      </c>
      <c r="G492">
        <v>14.49</v>
      </c>
      <c r="H492">
        <v>341</v>
      </c>
      <c r="I492">
        <v>15.41</v>
      </c>
      <c r="K492">
        <f t="shared" si="37"/>
        <v>36</v>
      </c>
      <c r="L492">
        <f t="shared" si="38"/>
        <v>17</v>
      </c>
      <c r="M492" t="str">
        <f>IF(COUNT(FIND({0,1,2,3,4,5,6,7,8,9},IF(ISBLANK(A492),IF(LEN(TRIM(B492))&gt;0,TRIM(B492),TRIM(C492)),"")))&gt;0,IF(ISBLANK(A492),IF(LEN(TRIM(B492))&gt;0,TRIM(B492),TRIM(C492)),""),"")</f>
        <v>36</v>
      </c>
      <c r="N492" t="str">
        <f>IF(COUNT(FIND({0,1,2,3,4,5,6,7,8,9},IF(ISBLANK(A492),IF(LEN(TRIM(B492))&gt;0,TRIM(C492),LEFT(D492, 4)),"")))&gt;0,IF(ISBLANK(A492),IF(LEN(TRIM(B492))&gt;0,TRIM(C492),LEFT(D492, 4)),""),"")</f>
        <v>007</v>
      </c>
      <c r="O492" t="str">
        <f t="shared" si="39"/>
        <v>NY</v>
      </c>
      <c r="P492" t="str">
        <f>TRIM(IF(COUNT(FIND({0,1,2,3,4,5,6,7,8,9},B492))&gt;0,D492,IF(LEN(TRIM(B492))&gt;0,CONCATENATE(B492,C492,D492),MID(D492,4,LEN(D492)))))</f>
        <v>Broome</v>
      </c>
      <c r="Q492">
        <f t="shared" si="40"/>
        <v>163</v>
      </c>
      <c r="R492">
        <f t="shared" si="41"/>
        <v>341</v>
      </c>
    </row>
    <row r="493" spans="1:18" x14ac:dyDescent="0.25">
      <c r="B493" s="1" t="s">
        <v>13</v>
      </c>
      <c r="C493" s="1" t="s">
        <v>81</v>
      </c>
      <c r="D493" s="1" t="s">
        <v>82</v>
      </c>
      <c r="E493" s="1" t="s">
        <v>12</v>
      </c>
      <c r="F493">
        <v>118</v>
      </c>
      <c r="G493">
        <v>10.49</v>
      </c>
      <c r="H493">
        <v>241</v>
      </c>
      <c r="I493">
        <v>10.89</v>
      </c>
      <c r="K493">
        <f t="shared" si="37"/>
        <v>36</v>
      </c>
      <c r="L493">
        <f t="shared" si="38"/>
        <v>17</v>
      </c>
      <c r="M493" t="str">
        <f>IF(COUNT(FIND({0,1,2,3,4,5,6,7,8,9},IF(ISBLANK(A493),IF(LEN(TRIM(B493))&gt;0,TRIM(B493),TRIM(C493)),"")))&gt;0,IF(ISBLANK(A493),IF(LEN(TRIM(B493))&gt;0,TRIM(B493),TRIM(C493)),""),"")</f>
        <v>36</v>
      </c>
      <c r="N493" t="str">
        <f>IF(COUNT(FIND({0,1,2,3,4,5,6,7,8,9},IF(ISBLANK(A493),IF(LEN(TRIM(B493))&gt;0,TRIM(C493),LEFT(D493, 4)),"")))&gt;0,IF(ISBLANK(A493),IF(LEN(TRIM(B493))&gt;0,TRIM(C493),LEFT(D493, 4)),""),"")</f>
        <v>077</v>
      </c>
      <c r="O493" t="str">
        <f t="shared" si="39"/>
        <v>NY</v>
      </c>
      <c r="P493" t="str">
        <f>TRIM(IF(COUNT(FIND({0,1,2,3,4,5,6,7,8,9},B493))&gt;0,D493,IF(LEN(TRIM(B493))&gt;0,CONCATENATE(B493,C493,D493),MID(D493,4,LEN(D493)))))</f>
        <v>Otsego</v>
      </c>
      <c r="Q493">
        <f t="shared" si="40"/>
        <v>118</v>
      </c>
      <c r="R493">
        <f t="shared" si="41"/>
        <v>241</v>
      </c>
    </row>
    <row r="494" spans="1:18" x14ac:dyDescent="0.25">
      <c r="B494" s="1" t="s">
        <v>13</v>
      </c>
      <c r="C494" s="1" t="s">
        <v>83</v>
      </c>
      <c r="D494" s="1" t="s">
        <v>135</v>
      </c>
      <c r="E494" s="1" t="s">
        <v>12</v>
      </c>
      <c r="F494">
        <v>94</v>
      </c>
      <c r="G494">
        <v>8.36</v>
      </c>
      <c r="H494">
        <v>187</v>
      </c>
      <c r="I494">
        <v>8.4499999999999993</v>
      </c>
      <c r="K494">
        <f t="shared" si="37"/>
        <v>36</v>
      </c>
      <c r="L494">
        <f t="shared" si="38"/>
        <v>17</v>
      </c>
      <c r="M494" t="str">
        <f>IF(COUNT(FIND({0,1,2,3,4,5,6,7,8,9},IF(ISBLANK(A494),IF(LEN(TRIM(B494))&gt;0,TRIM(B494),TRIM(C494)),"")))&gt;0,IF(ISBLANK(A494),IF(LEN(TRIM(B494))&gt;0,TRIM(B494),TRIM(C494)),""),"")</f>
        <v>36</v>
      </c>
      <c r="N494" t="str">
        <f>IF(COUNT(FIND({0,1,2,3,4,5,6,7,8,9},IF(ISBLANK(A494),IF(LEN(TRIM(B494))&gt;0,TRIM(C494),LEFT(D494, 4)),"")))&gt;0,IF(ISBLANK(A494),IF(LEN(TRIM(B494))&gt;0,TRIM(C494),LEFT(D494, 4)),""),"")</f>
        <v>025</v>
      </c>
      <c r="O494" t="str">
        <f t="shared" si="39"/>
        <v>NY</v>
      </c>
      <c r="P494" t="str">
        <f>TRIM(IF(COUNT(FIND({0,1,2,3,4,5,6,7,8,9},B494))&gt;0,D494,IF(LEN(TRIM(B494))&gt;0,CONCATENATE(B494,C494,D494),MID(D494,4,LEN(D494)))))</f>
        <v>Delaware</v>
      </c>
      <c r="Q494">
        <f t="shared" si="40"/>
        <v>94</v>
      </c>
      <c r="R494">
        <f t="shared" si="41"/>
        <v>187</v>
      </c>
    </row>
    <row r="495" spans="1:18" x14ac:dyDescent="0.25">
      <c r="B495" s="1" t="s">
        <v>13</v>
      </c>
      <c r="C495" s="1" t="s">
        <v>178</v>
      </c>
      <c r="D495" s="1" t="s">
        <v>179</v>
      </c>
      <c r="E495" s="1" t="s">
        <v>12</v>
      </c>
      <c r="F495">
        <v>90</v>
      </c>
      <c r="G495">
        <v>8</v>
      </c>
      <c r="H495">
        <v>211</v>
      </c>
      <c r="I495">
        <v>9.5299999999999994</v>
      </c>
      <c r="K495">
        <f t="shared" si="37"/>
        <v>36</v>
      </c>
      <c r="L495">
        <f t="shared" si="38"/>
        <v>17</v>
      </c>
      <c r="M495" t="str">
        <f>IF(COUNT(FIND({0,1,2,3,4,5,6,7,8,9},IF(ISBLANK(A495),IF(LEN(TRIM(B495))&gt;0,TRIM(B495),TRIM(C495)),"")))&gt;0,IF(ISBLANK(A495),IF(LEN(TRIM(B495))&gt;0,TRIM(B495),TRIM(C495)),""),"")</f>
        <v>36</v>
      </c>
      <c r="N495" t="str">
        <f>IF(COUNT(FIND({0,1,2,3,4,5,6,7,8,9},IF(ISBLANK(A495),IF(LEN(TRIM(B495))&gt;0,TRIM(C495),LEFT(D495, 4)),"")))&gt;0,IF(ISBLANK(A495),IF(LEN(TRIM(B495))&gt;0,TRIM(C495),LEFT(D495, 4)),""),"")</f>
        <v>053</v>
      </c>
      <c r="O495" t="str">
        <f t="shared" si="39"/>
        <v>NY</v>
      </c>
      <c r="P495" t="str">
        <f>TRIM(IF(COUNT(FIND({0,1,2,3,4,5,6,7,8,9},B495))&gt;0,D495,IF(LEN(TRIM(B495))&gt;0,CONCATENATE(B495,C495,D495),MID(D495,4,LEN(D495)))))</f>
        <v>Madison</v>
      </c>
      <c r="Q495">
        <f t="shared" si="40"/>
        <v>90</v>
      </c>
      <c r="R495">
        <f t="shared" si="41"/>
        <v>211</v>
      </c>
    </row>
    <row r="496" spans="1:18" x14ac:dyDescent="0.25">
      <c r="B496" s="1" t="s">
        <v>13</v>
      </c>
      <c r="C496" s="1" t="s">
        <v>26</v>
      </c>
      <c r="D496" s="1" t="s">
        <v>27</v>
      </c>
      <c r="E496" s="1" t="s">
        <v>12</v>
      </c>
      <c r="F496">
        <v>40</v>
      </c>
      <c r="G496">
        <v>3.56</v>
      </c>
      <c r="H496">
        <v>59</v>
      </c>
      <c r="I496">
        <v>2.67</v>
      </c>
      <c r="K496">
        <f t="shared" si="37"/>
        <v>36</v>
      </c>
      <c r="L496">
        <f t="shared" si="38"/>
        <v>17</v>
      </c>
      <c r="M496" t="str">
        <f>IF(COUNT(FIND({0,1,2,3,4,5,6,7,8,9},IF(ISBLANK(A496),IF(LEN(TRIM(B496))&gt;0,TRIM(B496),TRIM(C496)),"")))&gt;0,IF(ISBLANK(A496),IF(LEN(TRIM(B496))&gt;0,TRIM(B496),TRIM(C496)),""),"")</f>
        <v>36</v>
      </c>
      <c r="N496" t="str">
        <f>IF(COUNT(FIND({0,1,2,3,4,5,6,7,8,9},IF(ISBLANK(A496),IF(LEN(TRIM(B496))&gt;0,TRIM(C496),LEFT(D496, 4)),"")))&gt;0,IF(ISBLANK(A496),IF(LEN(TRIM(B496))&gt;0,TRIM(C496),LEFT(D496, 4)),""),"")</f>
        <v>067</v>
      </c>
      <c r="O496" t="str">
        <f t="shared" si="39"/>
        <v>NY</v>
      </c>
      <c r="P496" t="str">
        <f>TRIM(IF(COUNT(FIND({0,1,2,3,4,5,6,7,8,9},B496))&gt;0,D496,IF(LEN(TRIM(B496))&gt;0,CONCATENATE(B496,C496,D496),MID(D496,4,LEN(D496)))))</f>
        <v>Onondaga</v>
      </c>
      <c r="Q496">
        <f t="shared" si="40"/>
        <v>40</v>
      </c>
      <c r="R496">
        <f t="shared" si="41"/>
        <v>59</v>
      </c>
    </row>
    <row r="497" spans="1:18" x14ac:dyDescent="0.25">
      <c r="B497" s="1" t="s">
        <v>13</v>
      </c>
      <c r="C497" s="1" t="s">
        <v>136</v>
      </c>
      <c r="D497" s="1" t="s">
        <v>153</v>
      </c>
      <c r="E497" s="1" t="s">
        <v>12</v>
      </c>
      <c r="F497">
        <v>39</v>
      </c>
      <c r="G497">
        <v>3.47</v>
      </c>
      <c r="H497">
        <v>101</v>
      </c>
      <c r="I497">
        <v>4.5599999999999996</v>
      </c>
      <c r="K497">
        <f t="shared" si="37"/>
        <v>36</v>
      </c>
      <c r="L497">
        <f t="shared" si="38"/>
        <v>17</v>
      </c>
      <c r="M497" t="str">
        <f>IF(COUNT(FIND({0,1,2,3,4,5,6,7,8,9},IF(ISBLANK(A497),IF(LEN(TRIM(B497))&gt;0,TRIM(B497),TRIM(C497)),"")))&gt;0,IF(ISBLANK(A497),IF(LEN(TRIM(B497))&gt;0,TRIM(B497),TRIM(C497)),""),"")</f>
        <v>36</v>
      </c>
      <c r="N497" t="str">
        <f>IF(COUNT(FIND({0,1,2,3,4,5,6,7,8,9},IF(ISBLANK(A497),IF(LEN(TRIM(B497))&gt;0,TRIM(C497),LEFT(D497, 4)),"")))&gt;0,IF(ISBLANK(A497),IF(LEN(TRIM(B497))&gt;0,TRIM(C497),LEFT(D497, 4)),""),"")</f>
        <v>023</v>
      </c>
      <c r="O497" t="str">
        <f t="shared" si="39"/>
        <v>NY</v>
      </c>
      <c r="P497" t="str">
        <f>TRIM(IF(COUNT(FIND({0,1,2,3,4,5,6,7,8,9},B497))&gt;0,D497,IF(LEN(TRIM(B497))&gt;0,CONCATENATE(B497,C497,D497),MID(D497,4,LEN(D497)))))</f>
        <v>Cortland</v>
      </c>
      <c r="Q497">
        <f t="shared" si="40"/>
        <v>39</v>
      </c>
      <c r="R497">
        <f t="shared" si="41"/>
        <v>101</v>
      </c>
    </row>
    <row r="498" spans="1:18" x14ac:dyDescent="0.25">
      <c r="B498" s="1" t="s">
        <v>13</v>
      </c>
      <c r="C498" s="1" t="s">
        <v>46</v>
      </c>
      <c r="D498" s="1" t="s">
        <v>47</v>
      </c>
      <c r="E498" s="1" t="s">
        <v>12</v>
      </c>
      <c r="F498">
        <v>24</v>
      </c>
      <c r="G498">
        <v>2.13</v>
      </c>
      <c r="H498">
        <v>48</v>
      </c>
      <c r="I498">
        <v>2.17</v>
      </c>
      <c r="K498">
        <f t="shared" si="37"/>
        <v>36</v>
      </c>
      <c r="L498">
        <f t="shared" si="38"/>
        <v>17</v>
      </c>
      <c r="M498" t="str">
        <f>IF(COUNT(FIND({0,1,2,3,4,5,6,7,8,9},IF(ISBLANK(A498),IF(LEN(TRIM(B498))&gt;0,TRIM(B498),TRIM(C498)),"")))&gt;0,IF(ISBLANK(A498),IF(LEN(TRIM(B498))&gt;0,TRIM(B498),TRIM(C498)),""),"")</f>
        <v>36</v>
      </c>
      <c r="N498" t="str">
        <f>IF(COUNT(FIND({0,1,2,3,4,5,6,7,8,9},IF(ISBLANK(A498),IF(LEN(TRIM(B498))&gt;0,TRIM(C498),LEFT(D498, 4)),"")))&gt;0,IF(ISBLANK(A498),IF(LEN(TRIM(B498))&gt;0,TRIM(C498),LEFT(D498, 4)),""),"")</f>
        <v>065</v>
      </c>
      <c r="O498" t="str">
        <f t="shared" si="39"/>
        <v>NY</v>
      </c>
      <c r="P498" t="str">
        <f>TRIM(IF(COUNT(FIND({0,1,2,3,4,5,6,7,8,9},B498))&gt;0,D498,IF(LEN(TRIM(B498))&gt;0,CONCATENATE(B498,C498,D498),MID(D498,4,LEN(D498)))))</f>
        <v>Oneida</v>
      </c>
      <c r="Q498">
        <f t="shared" si="40"/>
        <v>24</v>
      </c>
      <c r="R498">
        <f t="shared" si="41"/>
        <v>48</v>
      </c>
    </row>
    <row r="499" spans="1:18" x14ac:dyDescent="0.25">
      <c r="B499" s="1" t="s">
        <v>13</v>
      </c>
      <c r="C499" s="1" t="s">
        <v>32</v>
      </c>
      <c r="D499" s="1" t="s">
        <v>33</v>
      </c>
      <c r="E499" s="1" t="s">
        <v>12</v>
      </c>
      <c r="F499">
        <v>18</v>
      </c>
      <c r="G499">
        <v>1.6</v>
      </c>
      <c r="H499">
        <v>21</v>
      </c>
      <c r="I499">
        <v>0.95</v>
      </c>
      <c r="K499">
        <f t="shared" si="37"/>
        <v>36</v>
      </c>
      <c r="L499">
        <f t="shared" si="38"/>
        <v>17</v>
      </c>
      <c r="M499" t="str">
        <f>IF(COUNT(FIND({0,1,2,3,4,5,6,7,8,9},IF(ISBLANK(A499),IF(LEN(TRIM(B499))&gt;0,TRIM(B499),TRIM(C499)),"")))&gt;0,IF(ISBLANK(A499),IF(LEN(TRIM(B499))&gt;0,TRIM(B499),TRIM(C499)),""),"")</f>
        <v>36</v>
      </c>
      <c r="N499" t="str">
        <f>IF(COUNT(FIND({0,1,2,3,4,5,6,7,8,9},IF(ISBLANK(A499),IF(LEN(TRIM(B499))&gt;0,TRIM(C499),LEFT(D499, 4)),"")))&gt;0,IF(ISBLANK(A499),IF(LEN(TRIM(B499))&gt;0,TRIM(C499),LEFT(D499, 4)),""),"")</f>
        <v>055</v>
      </c>
      <c r="O499" t="str">
        <f t="shared" si="39"/>
        <v>NY</v>
      </c>
      <c r="P499" t="str">
        <f>TRIM(IF(COUNT(FIND({0,1,2,3,4,5,6,7,8,9},B499))&gt;0,D499,IF(LEN(TRIM(B499))&gt;0,CONCATENATE(B499,C499,D499),MID(D499,4,LEN(D499)))))</f>
        <v>Monroe</v>
      </c>
      <c r="Q499">
        <f t="shared" si="40"/>
        <v>18</v>
      </c>
      <c r="R499">
        <f t="shared" si="41"/>
        <v>21</v>
      </c>
    </row>
    <row r="500" spans="1:18" x14ac:dyDescent="0.25">
      <c r="B500" s="1" t="s">
        <v>13</v>
      </c>
      <c r="C500" s="1" t="s">
        <v>41</v>
      </c>
      <c r="D500" s="1" t="s">
        <v>233</v>
      </c>
      <c r="E500" s="1" t="s">
        <v>12</v>
      </c>
      <c r="F500">
        <v>12</v>
      </c>
      <c r="G500">
        <v>1.07</v>
      </c>
      <c r="H500">
        <v>19</v>
      </c>
      <c r="I500">
        <v>0.86</v>
      </c>
      <c r="K500">
        <f t="shared" si="37"/>
        <v>36</v>
      </c>
      <c r="L500">
        <f t="shared" si="38"/>
        <v>17</v>
      </c>
      <c r="M500" t="str">
        <f>IF(COUNT(FIND({0,1,2,3,4,5,6,7,8,9},IF(ISBLANK(A500),IF(LEN(TRIM(B500))&gt;0,TRIM(B500),TRIM(C500)),"")))&gt;0,IF(ISBLANK(A500),IF(LEN(TRIM(B500))&gt;0,TRIM(B500),TRIM(C500)),""),"")</f>
        <v>36</v>
      </c>
      <c r="N500" t="str">
        <f>IF(COUNT(FIND({0,1,2,3,4,5,6,7,8,9},IF(ISBLANK(A500),IF(LEN(TRIM(B500))&gt;0,TRIM(C500),LEFT(D500, 4)),"")))&gt;0,IF(ISBLANK(A500),IF(LEN(TRIM(B500))&gt;0,TRIM(C500),LEFT(D500, 4)),""),"")</f>
        <v>001</v>
      </c>
      <c r="O500" t="str">
        <f t="shared" si="39"/>
        <v>NY</v>
      </c>
      <c r="P500" t="str">
        <f>TRIM(IF(COUNT(FIND({0,1,2,3,4,5,6,7,8,9},B500))&gt;0,D500,IF(LEN(TRIM(B500))&gt;0,CONCATENATE(B500,C500,D500),MID(D500,4,LEN(D500)))))</f>
        <v>Albany</v>
      </c>
      <c r="Q500">
        <f t="shared" si="40"/>
        <v>12</v>
      </c>
      <c r="R500">
        <f t="shared" si="41"/>
        <v>19</v>
      </c>
    </row>
    <row r="501" spans="1:18" x14ac:dyDescent="0.25">
      <c r="B501" s="1" t="s">
        <v>13</v>
      </c>
      <c r="C501" s="1" t="s">
        <v>275</v>
      </c>
      <c r="D501" s="1" t="s">
        <v>276</v>
      </c>
      <c r="E501" s="1" t="s">
        <v>12</v>
      </c>
      <c r="F501">
        <v>10</v>
      </c>
      <c r="G501">
        <v>0.89</v>
      </c>
      <c r="H501">
        <v>12</v>
      </c>
      <c r="I501">
        <v>0.54</v>
      </c>
      <c r="K501">
        <f t="shared" si="37"/>
        <v>36</v>
      </c>
      <c r="L501">
        <f t="shared" si="38"/>
        <v>17</v>
      </c>
      <c r="M501" t="str">
        <f>IF(COUNT(FIND({0,1,2,3,4,5,6,7,8,9},IF(ISBLANK(A501),IF(LEN(TRIM(B501))&gt;0,TRIM(B501),TRIM(C501)),"")))&gt;0,IF(ISBLANK(A501),IF(LEN(TRIM(B501))&gt;0,TRIM(B501),TRIM(C501)),""),"")</f>
        <v>36</v>
      </c>
      <c r="N501" t="str">
        <f>IF(COUNT(FIND({0,1,2,3,4,5,6,7,8,9},IF(ISBLANK(A501),IF(LEN(TRIM(B501))&gt;0,TRIM(C501),LEFT(D501, 4)),"")))&gt;0,IF(ISBLANK(A501),IF(LEN(TRIM(B501))&gt;0,TRIM(C501),LEFT(D501, 4)),""),"")</f>
        <v>107</v>
      </c>
      <c r="O501" t="str">
        <f t="shared" si="39"/>
        <v>NY</v>
      </c>
      <c r="P501" t="str">
        <f>TRIM(IF(COUNT(FIND({0,1,2,3,4,5,6,7,8,9},B501))&gt;0,D501,IF(LEN(TRIM(B501))&gt;0,CONCATENATE(B501,C501,D501),MID(D501,4,LEN(D501)))))</f>
        <v>Tioga</v>
      </c>
      <c r="Q501">
        <f t="shared" si="40"/>
        <v>10</v>
      </c>
      <c r="R501">
        <f t="shared" si="41"/>
        <v>12</v>
      </c>
    </row>
    <row r="502" spans="1:18" x14ac:dyDescent="0.25">
      <c r="B502" s="1" t="s">
        <v>40</v>
      </c>
      <c r="C502" s="1" t="s">
        <v>41</v>
      </c>
      <c r="D502" s="1" t="s">
        <v>42</v>
      </c>
      <c r="E502" s="1" t="s">
        <v>43</v>
      </c>
      <c r="F502">
        <v>10</v>
      </c>
      <c r="G502">
        <v>0.89</v>
      </c>
      <c r="H502">
        <v>13</v>
      </c>
      <c r="I502">
        <v>0.59</v>
      </c>
      <c r="K502">
        <f t="shared" si="37"/>
        <v>36</v>
      </c>
      <c r="L502">
        <f t="shared" si="38"/>
        <v>17</v>
      </c>
      <c r="M502" t="str">
        <f>IF(COUNT(FIND({0,1,2,3,4,5,6,7,8,9},IF(ISBLANK(A502),IF(LEN(TRIM(B502))&gt;0,TRIM(B502),TRIM(C502)),"")))&gt;0,IF(ISBLANK(A502),IF(LEN(TRIM(B502))&gt;0,TRIM(B502),TRIM(C502)),""),"")</f>
        <v>57</v>
      </c>
      <c r="N502" t="str">
        <f>IF(COUNT(FIND({0,1,2,3,4,5,6,7,8,9},IF(ISBLANK(A502),IF(LEN(TRIM(B502))&gt;0,TRIM(C502),LEFT(D502, 4)),"")))&gt;0,IF(ISBLANK(A502),IF(LEN(TRIM(B502))&gt;0,TRIM(C502),LEFT(D502, 4)),""),"")</f>
        <v>001</v>
      </c>
      <c r="O502" t="str">
        <f t="shared" si="39"/>
        <v>FR</v>
      </c>
      <c r="P502" t="str">
        <f>TRIM(IF(COUNT(FIND({0,1,2,3,4,5,6,7,8,9},B502))&gt;0,D502,IF(LEN(TRIM(B502))&gt;0,CONCATENATE(B502,C502,D502),MID(D502,4,LEN(D502)))))</f>
        <v>Foreign / Overseas</v>
      </c>
      <c r="Q502">
        <f t="shared" si="40"/>
        <v>10</v>
      </c>
      <c r="R502">
        <f t="shared" si="41"/>
        <v>13</v>
      </c>
    </row>
    <row r="503" spans="1:18" x14ac:dyDescent="0.25">
      <c r="B503" s="1" t="s">
        <v>95</v>
      </c>
      <c r="C503" s="1" t="s">
        <v>24</v>
      </c>
      <c r="D503" s="1" t="s">
        <v>108</v>
      </c>
      <c r="E503" s="1" t="s">
        <v>98</v>
      </c>
      <c r="F503">
        <v>10</v>
      </c>
      <c r="G503">
        <v>0.89</v>
      </c>
      <c r="H503">
        <v>15</v>
      </c>
      <c r="I503">
        <v>0.68</v>
      </c>
      <c r="K503">
        <f t="shared" si="37"/>
        <v>36</v>
      </c>
      <c r="L503">
        <f t="shared" si="38"/>
        <v>17</v>
      </c>
      <c r="M503" t="str">
        <f>IF(COUNT(FIND({0,1,2,3,4,5,6,7,8,9},IF(ISBLANK(A503),IF(LEN(TRIM(B503))&gt;0,TRIM(B503),TRIM(C503)),"")))&gt;0,IF(ISBLANK(A503),IF(LEN(TRIM(B503))&gt;0,TRIM(B503),TRIM(C503)),""),"")</f>
        <v>12</v>
      </c>
      <c r="N503" t="str">
        <f>IF(COUNT(FIND({0,1,2,3,4,5,6,7,8,9},IF(ISBLANK(A503),IF(LEN(TRIM(B503))&gt;0,TRIM(C503),LEFT(D503, 4)),"")))&gt;0,IF(ISBLANK(A503),IF(LEN(TRIM(B503))&gt;0,TRIM(C503),LEFT(D503, 4)),""),"")</f>
        <v>103</v>
      </c>
      <c r="O503" t="str">
        <f t="shared" si="39"/>
        <v>Fl</v>
      </c>
      <c r="P503" t="str">
        <f>TRIM(IF(COUNT(FIND({0,1,2,3,4,5,6,7,8,9},B503))&gt;0,D503,IF(LEN(TRIM(B503))&gt;0,CONCATENATE(B503,C503,D503),MID(D503,4,LEN(D503)))))</f>
        <v>Pinellas</v>
      </c>
      <c r="Q503">
        <f t="shared" si="40"/>
        <v>10</v>
      </c>
      <c r="R503">
        <f t="shared" si="41"/>
        <v>15</v>
      </c>
    </row>
    <row r="504" spans="1:18" x14ac:dyDescent="0.25">
      <c r="B504" s="1" t="s">
        <v>194</v>
      </c>
      <c r="C504" s="1" t="s">
        <v>195</v>
      </c>
      <c r="D504" s="1" t="s">
        <v>196</v>
      </c>
      <c r="E504" s="1" t="s">
        <v>197</v>
      </c>
      <c r="F504">
        <v>130</v>
      </c>
      <c r="G504">
        <v>11.56</v>
      </c>
      <c r="H504">
        <v>253</v>
      </c>
      <c r="I504">
        <v>11.43</v>
      </c>
      <c r="K504">
        <f t="shared" si="37"/>
        <v>36</v>
      </c>
      <c r="L504">
        <f t="shared" si="38"/>
        <v>17</v>
      </c>
      <c r="M504" t="str">
        <f>IF(COUNT(FIND({0,1,2,3,4,5,6,7,8,9},IF(ISBLANK(A504),IF(LEN(TRIM(B504))&gt;0,TRIM(B504),TRIM(C504)),"")))&gt;0,IF(ISBLANK(A504),IF(LEN(TRIM(B504))&gt;0,TRIM(B504),TRIM(C504)),""),"")</f>
        <v/>
      </c>
      <c r="N504" t="str">
        <f>IF(COUNT(FIND({0,1,2,3,4,5,6,7,8,9},IF(ISBLANK(A504),IF(LEN(TRIM(B504))&gt;0,TRIM(C504),LEFT(D504, 4)),"")))&gt;0,IF(ISBLANK(A504),IF(LEN(TRIM(B504))&gt;0,TRIM(C504),LEFT(D504, 4)),""),"")</f>
        <v/>
      </c>
      <c r="O504" t="str">
        <f t="shared" si="39"/>
        <v>XX</v>
      </c>
      <c r="P504" t="str">
        <f>TRIM(IF(COUNT(FIND({0,1,2,3,4,5,6,7,8,9},B504))&gt;0,D504,IF(LEN(TRIM(B504))&gt;0,CONCATENATE(B504,C504,D504),MID(D504,4,LEN(D504)))))</f>
        <v>Same State</v>
      </c>
      <c r="Q504">
        <f t="shared" si="40"/>
        <v>130</v>
      </c>
      <c r="R504">
        <f t="shared" si="41"/>
        <v>253</v>
      </c>
    </row>
    <row r="505" spans="1:18" x14ac:dyDescent="0.25">
      <c r="B505" s="1" t="s">
        <v>198</v>
      </c>
      <c r="C505" s="1" t="s">
        <v>199</v>
      </c>
      <c r="D505" s="1" t="s">
        <v>200</v>
      </c>
      <c r="E505" s="1" t="s">
        <v>197</v>
      </c>
      <c r="F505">
        <v>82</v>
      </c>
      <c r="G505">
        <v>7.29</v>
      </c>
      <c r="H505">
        <v>141</v>
      </c>
      <c r="I505">
        <v>6.37</v>
      </c>
      <c r="K505">
        <f t="shared" si="37"/>
        <v>36</v>
      </c>
      <c r="L505">
        <f t="shared" si="38"/>
        <v>17</v>
      </c>
      <c r="M505" t="str">
        <f>IF(COUNT(FIND({0,1,2,3,4,5,6,7,8,9},IF(ISBLANK(A505),IF(LEN(TRIM(B505))&gt;0,TRIM(B505),TRIM(C505)),"")))&gt;0,IF(ISBLANK(A505),IF(LEN(TRIM(B505))&gt;0,TRIM(B505),TRIM(C505)),""),"")</f>
        <v/>
      </c>
      <c r="N505" t="str">
        <f>IF(COUNT(FIND({0,1,2,3,4,5,6,7,8,9},IF(ISBLANK(A505),IF(LEN(TRIM(B505))&gt;0,TRIM(C505),LEFT(D505, 4)),"")))&gt;0,IF(ISBLANK(A505),IF(LEN(TRIM(B505))&gt;0,TRIM(C505),LEFT(D505, 4)),""),"")</f>
        <v/>
      </c>
      <c r="O505" t="str">
        <f t="shared" si="39"/>
        <v>XX</v>
      </c>
      <c r="P505" t="str">
        <f>TRIM(IF(COUNT(FIND({0,1,2,3,4,5,6,7,8,9},B505))&gt;0,D505,IF(LEN(TRIM(B505))&gt;0,CONCATENATE(B505,C505,D505),MID(D505,4,LEN(D505)))))</f>
        <v>Region 1: Northeast</v>
      </c>
      <c r="Q505">
        <f t="shared" si="40"/>
        <v>82</v>
      </c>
      <c r="R505">
        <f t="shared" si="41"/>
        <v>141</v>
      </c>
    </row>
    <row r="506" spans="1:18" x14ac:dyDescent="0.25">
      <c r="B506" s="1" t="s">
        <v>198</v>
      </c>
      <c r="C506" s="1" t="s">
        <v>199</v>
      </c>
      <c r="D506" s="1" t="s">
        <v>201</v>
      </c>
      <c r="E506" s="1" t="s">
        <v>197</v>
      </c>
      <c r="F506">
        <v>42</v>
      </c>
      <c r="G506">
        <v>3.73</v>
      </c>
      <c r="H506">
        <v>83</v>
      </c>
      <c r="I506">
        <v>3.75</v>
      </c>
      <c r="K506">
        <f t="shared" si="37"/>
        <v>36</v>
      </c>
      <c r="L506">
        <f t="shared" si="38"/>
        <v>17</v>
      </c>
      <c r="M506" t="str">
        <f>IF(COUNT(FIND({0,1,2,3,4,5,6,7,8,9},IF(ISBLANK(A506),IF(LEN(TRIM(B506))&gt;0,TRIM(B506),TRIM(C506)),"")))&gt;0,IF(ISBLANK(A506),IF(LEN(TRIM(B506))&gt;0,TRIM(B506),TRIM(C506)),""),"")</f>
        <v/>
      </c>
      <c r="N506" t="str">
        <f>IF(COUNT(FIND({0,1,2,3,4,5,6,7,8,9},IF(ISBLANK(A506),IF(LEN(TRIM(B506))&gt;0,TRIM(C506),LEFT(D506, 4)),"")))&gt;0,IF(ISBLANK(A506),IF(LEN(TRIM(B506))&gt;0,TRIM(C506),LEFT(D506, 4)),""),"")</f>
        <v/>
      </c>
      <c r="O506" t="str">
        <f t="shared" si="39"/>
        <v>XX</v>
      </c>
      <c r="P506" t="str">
        <f>TRIM(IF(COUNT(FIND({0,1,2,3,4,5,6,7,8,9},B506))&gt;0,D506,IF(LEN(TRIM(B506))&gt;0,CONCATENATE(B506,C506,D506),MID(D506,4,LEN(D506)))))</f>
        <v>Region 2: Midwest</v>
      </c>
      <c r="Q506">
        <f t="shared" si="40"/>
        <v>42</v>
      </c>
      <c r="R506">
        <f t="shared" si="41"/>
        <v>83</v>
      </c>
    </row>
    <row r="507" spans="1:18" x14ac:dyDescent="0.25">
      <c r="B507" s="1" t="s">
        <v>198</v>
      </c>
      <c r="C507" s="1" t="s">
        <v>199</v>
      </c>
      <c r="D507" s="1" t="s">
        <v>202</v>
      </c>
      <c r="E507" s="1" t="s">
        <v>197</v>
      </c>
      <c r="F507">
        <v>192</v>
      </c>
      <c r="G507">
        <v>17.07</v>
      </c>
      <c r="H507">
        <v>394</v>
      </c>
      <c r="I507">
        <v>17.8</v>
      </c>
      <c r="K507">
        <f t="shared" si="37"/>
        <v>36</v>
      </c>
      <c r="L507">
        <f t="shared" si="38"/>
        <v>17</v>
      </c>
      <c r="M507" t="str">
        <f>IF(COUNT(FIND({0,1,2,3,4,5,6,7,8,9},IF(ISBLANK(A507),IF(LEN(TRIM(B507))&gt;0,TRIM(B507),TRIM(C507)),"")))&gt;0,IF(ISBLANK(A507),IF(LEN(TRIM(B507))&gt;0,TRIM(B507),TRIM(C507)),""),"")</f>
        <v/>
      </c>
      <c r="N507" t="str">
        <f>IF(COUNT(FIND({0,1,2,3,4,5,6,7,8,9},IF(ISBLANK(A507),IF(LEN(TRIM(B507))&gt;0,TRIM(C507),LEFT(D507, 4)),"")))&gt;0,IF(ISBLANK(A507),IF(LEN(TRIM(B507))&gt;0,TRIM(C507),LEFT(D507, 4)),""),"")</f>
        <v/>
      </c>
      <c r="O507" t="str">
        <f t="shared" si="39"/>
        <v>XX</v>
      </c>
      <c r="P507" t="str">
        <f>TRIM(IF(COUNT(FIND({0,1,2,3,4,5,6,7,8,9},B507))&gt;0,D507,IF(LEN(TRIM(B507))&gt;0,CONCATENATE(B507,C507,D507),MID(D507,4,LEN(D507)))))</f>
        <v>Region 3: South</v>
      </c>
      <c r="Q507">
        <f t="shared" si="40"/>
        <v>192</v>
      </c>
      <c r="R507">
        <f t="shared" si="41"/>
        <v>394</v>
      </c>
    </row>
    <row r="508" spans="1:18" x14ac:dyDescent="0.25">
      <c r="B508" s="1" t="s">
        <v>198</v>
      </c>
      <c r="C508" s="1" t="s">
        <v>199</v>
      </c>
      <c r="D508" s="1" t="s">
        <v>203</v>
      </c>
      <c r="E508" s="1" t="s">
        <v>197</v>
      </c>
      <c r="F508">
        <v>51</v>
      </c>
      <c r="G508">
        <v>4.53</v>
      </c>
      <c r="H508">
        <v>74</v>
      </c>
      <c r="I508">
        <v>3.34</v>
      </c>
      <c r="K508">
        <f t="shared" si="37"/>
        <v>36</v>
      </c>
      <c r="L508">
        <f t="shared" si="38"/>
        <v>17</v>
      </c>
      <c r="M508" t="str">
        <f>IF(COUNT(FIND({0,1,2,3,4,5,6,7,8,9},IF(ISBLANK(A508),IF(LEN(TRIM(B508))&gt;0,TRIM(B508),TRIM(C508)),"")))&gt;0,IF(ISBLANK(A508),IF(LEN(TRIM(B508))&gt;0,TRIM(B508),TRIM(C508)),""),"")</f>
        <v/>
      </c>
      <c r="N508" t="str">
        <f>IF(COUNT(FIND({0,1,2,3,4,5,6,7,8,9},IF(ISBLANK(A508),IF(LEN(TRIM(B508))&gt;0,TRIM(C508),LEFT(D508, 4)),"")))&gt;0,IF(ISBLANK(A508),IF(LEN(TRIM(B508))&gt;0,TRIM(C508),LEFT(D508, 4)),""),"")</f>
        <v/>
      </c>
      <c r="O508" t="str">
        <f t="shared" si="39"/>
        <v>XX</v>
      </c>
      <c r="P508" t="str">
        <f>TRIM(IF(COUNT(FIND({0,1,2,3,4,5,6,7,8,9},B508))&gt;0,D508,IF(LEN(TRIM(B508))&gt;0,CONCATENATE(B508,C508,D508),MID(D508,4,LEN(D508)))))</f>
        <v>Region 4: West</v>
      </c>
      <c r="Q508">
        <f t="shared" si="40"/>
        <v>51</v>
      </c>
      <c r="R508">
        <f t="shared" si="41"/>
        <v>74</v>
      </c>
    </row>
    <row r="509" spans="1:18" x14ac:dyDescent="0.25">
      <c r="B509" s="1" t="s">
        <v>204</v>
      </c>
      <c r="C509" s="1" t="s">
        <v>205</v>
      </c>
      <c r="D509" s="1" t="s">
        <v>301</v>
      </c>
      <c r="E509" s="1" t="s">
        <v>197</v>
      </c>
      <c r="F509">
        <v>17229</v>
      </c>
      <c r="H509">
        <v>40604</v>
      </c>
      <c r="K509">
        <f t="shared" si="37"/>
        <v>36</v>
      </c>
      <c r="L509">
        <f t="shared" si="38"/>
        <v>17</v>
      </c>
      <c r="M509" t="str">
        <f>IF(COUNT(FIND({0,1,2,3,4,5,6,7,8,9},IF(ISBLANK(A509),IF(LEN(TRIM(B509))&gt;0,TRIM(B509),TRIM(C509)),"")))&gt;0,IF(ISBLANK(A509),IF(LEN(TRIM(B509))&gt;0,TRIM(B509),TRIM(C509)),""),"")</f>
        <v>36</v>
      </c>
      <c r="N509" t="str">
        <f>IF(COUNT(FIND({0,1,2,3,4,5,6,7,8,9},IF(ISBLANK(A509),IF(LEN(TRIM(B509))&gt;0,TRIM(C509),LEFT(D509, 4)),"")))&gt;0,IF(ISBLANK(A509),IF(LEN(TRIM(B509))&gt;0,TRIM(C509),LEFT(D509, 4)),""),"")</f>
        <v xml:space="preserve">017 </v>
      </c>
      <c r="O509" t="str">
        <f t="shared" si="39"/>
        <v>XX</v>
      </c>
      <c r="P509" t="str">
        <f>TRIM(IF(COUNT(FIND({0,1,2,3,4,5,6,7,8,9},B509))&gt;0,D509,IF(LEN(TRIM(B509))&gt;0,CONCATENATE(B509,C509,D509),MID(D509,4,LEN(D509)))))</f>
        <v>County Non-Migrants</v>
      </c>
      <c r="Q509">
        <f t="shared" si="40"/>
        <v>17229</v>
      </c>
      <c r="R509">
        <f t="shared" si="41"/>
        <v>40604</v>
      </c>
    </row>
    <row r="510" spans="1:18" x14ac:dyDescent="0.25">
      <c r="A510">
        <v>36</v>
      </c>
      <c r="B510" s="1" t="s">
        <v>288</v>
      </c>
      <c r="C510" s="1" t="s">
        <v>283</v>
      </c>
      <c r="D510" s="1" t="s">
        <v>302</v>
      </c>
      <c r="E510" s="1" t="s">
        <v>12</v>
      </c>
      <c r="F510">
        <v>1754</v>
      </c>
      <c r="H510">
        <v>3583</v>
      </c>
      <c r="K510">
        <f t="shared" si="37"/>
        <v>36</v>
      </c>
      <c r="L510">
        <f t="shared" si="38"/>
        <v>19</v>
      </c>
      <c r="M510" t="str">
        <f>IF(COUNT(FIND({0,1,2,3,4,5,6,7,8,9},IF(ISBLANK(A510),IF(LEN(TRIM(B510))&gt;0,TRIM(B510),TRIM(C510)),"")))&gt;0,IF(ISBLANK(A510),IF(LEN(TRIM(B510))&gt;0,TRIM(B510),TRIM(C510)),""),"")</f>
        <v/>
      </c>
      <c r="N510" t="str">
        <f>IF(COUNT(FIND({0,1,2,3,4,5,6,7,8,9},IF(ISBLANK(A510),IF(LEN(TRIM(B510))&gt;0,TRIM(C510),LEFT(D510, 4)),"")))&gt;0,IF(ISBLANK(A510),IF(LEN(TRIM(B510))&gt;0,TRIM(C510),LEFT(D510, 4)),""),"")</f>
        <v/>
      </c>
      <c r="O510" t="str">
        <f t="shared" si="39"/>
        <v>NY</v>
      </c>
      <c r="P510" t="str">
        <f>TRIM(IF(COUNT(FIND({0,1,2,3,4,5,6,7,8,9},B510))&gt;0,D510,IF(LEN(TRIM(B510))&gt;0,CONCATENATE(B510,C510,D510),MID(D510,4,LEN(D510)))))</f>
        <v>Clinton Total Migration</v>
      </c>
      <c r="Q510">
        <f t="shared" si="40"/>
        <v>1754</v>
      </c>
      <c r="R510">
        <f t="shared" si="41"/>
        <v>3583</v>
      </c>
    </row>
    <row r="511" spans="1:18" x14ac:dyDescent="0.25">
      <c r="B511" s="1" t="s">
        <v>40</v>
      </c>
      <c r="C511" s="1" t="s">
        <v>41</v>
      </c>
      <c r="D511" s="1" t="s">
        <v>42</v>
      </c>
      <c r="E511" s="1" t="s">
        <v>43</v>
      </c>
      <c r="F511">
        <v>153</v>
      </c>
      <c r="G511">
        <v>8.7200000000000006</v>
      </c>
      <c r="H511">
        <v>336</v>
      </c>
      <c r="I511">
        <v>9.3800000000000008</v>
      </c>
      <c r="K511">
        <f t="shared" si="37"/>
        <v>36</v>
      </c>
      <c r="L511">
        <f t="shared" si="38"/>
        <v>19</v>
      </c>
      <c r="M511" t="str">
        <f>IF(COUNT(FIND({0,1,2,3,4,5,6,7,8,9},IF(ISBLANK(A511),IF(LEN(TRIM(B511))&gt;0,TRIM(B511),TRIM(C511)),"")))&gt;0,IF(ISBLANK(A511),IF(LEN(TRIM(B511))&gt;0,TRIM(B511),TRIM(C511)),""),"")</f>
        <v>57</v>
      </c>
      <c r="N511" t="str">
        <f>IF(COUNT(FIND({0,1,2,3,4,5,6,7,8,9},IF(ISBLANK(A511),IF(LEN(TRIM(B511))&gt;0,TRIM(C511),LEFT(D511, 4)),"")))&gt;0,IF(ISBLANK(A511),IF(LEN(TRIM(B511))&gt;0,TRIM(C511),LEFT(D511, 4)),""),"")</f>
        <v>001</v>
      </c>
      <c r="O511" t="str">
        <f t="shared" si="39"/>
        <v>FR</v>
      </c>
      <c r="P511" t="str">
        <f>TRIM(IF(COUNT(FIND({0,1,2,3,4,5,6,7,8,9},B511))&gt;0,D511,IF(LEN(TRIM(B511))&gt;0,CONCATENATE(B511,C511,D511),MID(D511,4,LEN(D511)))))</f>
        <v>Foreign / Overseas</v>
      </c>
      <c r="Q511">
        <f t="shared" si="40"/>
        <v>153</v>
      </c>
      <c r="R511">
        <f t="shared" si="41"/>
        <v>336</v>
      </c>
    </row>
    <row r="512" spans="1:18" x14ac:dyDescent="0.25">
      <c r="B512" s="1" t="s">
        <v>13</v>
      </c>
      <c r="C512" s="1" t="s">
        <v>89</v>
      </c>
      <c r="D512" s="1" t="s">
        <v>90</v>
      </c>
      <c r="E512" s="1" t="s">
        <v>12</v>
      </c>
      <c r="F512">
        <v>100</v>
      </c>
      <c r="G512">
        <v>5.7</v>
      </c>
      <c r="H512">
        <v>191</v>
      </c>
      <c r="I512">
        <v>5.33</v>
      </c>
      <c r="K512">
        <f t="shared" si="37"/>
        <v>36</v>
      </c>
      <c r="L512">
        <f t="shared" si="38"/>
        <v>19</v>
      </c>
      <c r="M512" t="str">
        <f>IF(COUNT(FIND({0,1,2,3,4,5,6,7,8,9},IF(ISBLANK(A512),IF(LEN(TRIM(B512))&gt;0,TRIM(B512),TRIM(C512)),"")))&gt;0,IF(ISBLANK(A512),IF(LEN(TRIM(B512))&gt;0,TRIM(B512),TRIM(C512)),""),"")</f>
        <v>36</v>
      </c>
      <c r="N512" t="str">
        <f>IF(COUNT(FIND({0,1,2,3,4,5,6,7,8,9},IF(ISBLANK(A512),IF(LEN(TRIM(B512))&gt;0,TRIM(C512),LEFT(D512, 4)),"")))&gt;0,IF(ISBLANK(A512),IF(LEN(TRIM(B512))&gt;0,TRIM(C512),LEFT(D512, 4)),""),"")</f>
        <v>031</v>
      </c>
      <c r="O512" t="str">
        <f t="shared" si="39"/>
        <v>NY</v>
      </c>
      <c r="P512" t="str">
        <f>TRIM(IF(COUNT(FIND({0,1,2,3,4,5,6,7,8,9},B512))&gt;0,D512,IF(LEN(TRIM(B512))&gt;0,CONCATENATE(B512,C512,D512),MID(D512,4,LEN(D512)))))</f>
        <v>Essex</v>
      </c>
      <c r="Q512">
        <f t="shared" si="40"/>
        <v>100</v>
      </c>
      <c r="R512">
        <f t="shared" si="41"/>
        <v>191</v>
      </c>
    </row>
    <row r="513" spans="2:18" x14ac:dyDescent="0.25">
      <c r="B513" s="1" t="s">
        <v>13</v>
      </c>
      <c r="C513" s="1" t="s">
        <v>111</v>
      </c>
      <c r="D513" s="1" t="s">
        <v>112</v>
      </c>
      <c r="E513" s="1" t="s">
        <v>12</v>
      </c>
      <c r="F513">
        <v>84</v>
      </c>
      <c r="G513">
        <v>4.79</v>
      </c>
      <c r="H513">
        <v>182</v>
      </c>
      <c r="I513">
        <v>5.08</v>
      </c>
      <c r="K513">
        <f t="shared" si="37"/>
        <v>36</v>
      </c>
      <c r="L513">
        <f t="shared" si="38"/>
        <v>19</v>
      </c>
      <c r="M513" t="str">
        <f>IF(COUNT(FIND({0,1,2,3,4,5,6,7,8,9},IF(ISBLANK(A513),IF(LEN(TRIM(B513))&gt;0,TRIM(B513),TRIM(C513)),"")))&gt;0,IF(ISBLANK(A513),IF(LEN(TRIM(B513))&gt;0,TRIM(B513),TRIM(C513)),""),"")</f>
        <v>36</v>
      </c>
      <c r="N513" t="str">
        <f>IF(COUNT(FIND({0,1,2,3,4,5,6,7,8,9},IF(ISBLANK(A513),IF(LEN(TRIM(B513))&gt;0,TRIM(C513),LEFT(D513, 4)),"")))&gt;0,IF(ISBLANK(A513),IF(LEN(TRIM(B513))&gt;0,TRIM(C513),LEFT(D513, 4)),""),"")</f>
        <v>033</v>
      </c>
      <c r="O513" t="str">
        <f t="shared" si="39"/>
        <v>NY</v>
      </c>
      <c r="P513" t="str">
        <f>TRIM(IF(COUNT(FIND({0,1,2,3,4,5,6,7,8,9},B513))&gt;0,D513,IF(LEN(TRIM(B513))&gt;0,CONCATENATE(B513,C513,D513),MID(D513,4,LEN(D513)))))</f>
        <v>Franklin</v>
      </c>
      <c r="Q513">
        <f t="shared" si="40"/>
        <v>84</v>
      </c>
      <c r="R513">
        <f t="shared" si="41"/>
        <v>182</v>
      </c>
    </row>
    <row r="514" spans="2:18" x14ac:dyDescent="0.25">
      <c r="B514" s="1" t="s">
        <v>13</v>
      </c>
      <c r="C514" s="1" t="s">
        <v>41</v>
      </c>
      <c r="D514" s="1" t="s">
        <v>233</v>
      </c>
      <c r="E514" s="1" t="s">
        <v>12</v>
      </c>
      <c r="F514">
        <v>54</v>
      </c>
      <c r="G514">
        <v>3.08</v>
      </c>
      <c r="H514">
        <v>82</v>
      </c>
      <c r="I514">
        <v>2.29</v>
      </c>
      <c r="K514">
        <f t="shared" si="37"/>
        <v>36</v>
      </c>
      <c r="L514">
        <f t="shared" si="38"/>
        <v>19</v>
      </c>
      <c r="M514" t="str">
        <f>IF(COUNT(FIND({0,1,2,3,4,5,6,7,8,9},IF(ISBLANK(A514),IF(LEN(TRIM(B514))&gt;0,TRIM(B514),TRIM(C514)),"")))&gt;0,IF(ISBLANK(A514),IF(LEN(TRIM(B514))&gt;0,TRIM(B514),TRIM(C514)),""),"")</f>
        <v>36</v>
      </c>
      <c r="N514" t="str">
        <f>IF(COUNT(FIND({0,1,2,3,4,5,6,7,8,9},IF(ISBLANK(A514),IF(LEN(TRIM(B514))&gt;0,TRIM(C514),LEFT(D514, 4)),"")))&gt;0,IF(ISBLANK(A514),IF(LEN(TRIM(B514))&gt;0,TRIM(C514),LEFT(D514, 4)),""),"")</f>
        <v>001</v>
      </c>
      <c r="O514" t="str">
        <f t="shared" si="39"/>
        <v>NY</v>
      </c>
      <c r="P514" t="str">
        <f>TRIM(IF(COUNT(FIND({0,1,2,3,4,5,6,7,8,9},B514))&gt;0,D514,IF(LEN(TRIM(B514))&gt;0,CONCATENATE(B514,C514,D514),MID(D514,4,LEN(D514)))))</f>
        <v>Albany</v>
      </c>
      <c r="Q514">
        <f t="shared" si="40"/>
        <v>54</v>
      </c>
      <c r="R514">
        <f t="shared" si="41"/>
        <v>82</v>
      </c>
    </row>
    <row r="515" spans="2:18" x14ac:dyDescent="0.25">
      <c r="B515" s="1" t="s">
        <v>137</v>
      </c>
      <c r="C515" s="1" t="s">
        <v>68</v>
      </c>
      <c r="D515" s="1" t="s">
        <v>171</v>
      </c>
      <c r="E515" s="1" t="s">
        <v>139</v>
      </c>
      <c r="F515">
        <v>39</v>
      </c>
      <c r="G515">
        <v>2.2200000000000002</v>
      </c>
      <c r="H515">
        <v>71</v>
      </c>
      <c r="I515">
        <v>1.98</v>
      </c>
      <c r="K515">
        <f t="shared" si="37"/>
        <v>36</v>
      </c>
      <c r="L515">
        <f t="shared" si="38"/>
        <v>19</v>
      </c>
      <c r="M515" t="str">
        <f>IF(COUNT(FIND({0,1,2,3,4,5,6,7,8,9},IF(ISBLANK(A515),IF(LEN(TRIM(B515))&gt;0,TRIM(B515),TRIM(C515)),"")))&gt;0,IF(ISBLANK(A515),IF(LEN(TRIM(B515))&gt;0,TRIM(B515),TRIM(C515)),""),"")</f>
        <v>50</v>
      </c>
      <c r="N515" t="str">
        <f>IF(COUNT(FIND({0,1,2,3,4,5,6,7,8,9},IF(ISBLANK(A515),IF(LEN(TRIM(B515))&gt;0,TRIM(C515),LEFT(D515, 4)),"")))&gt;0,IF(ISBLANK(A515),IF(LEN(TRIM(B515))&gt;0,TRIM(C515),LEFT(D515, 4)),""),"")</f>
        <v>007</v>
      </c>
      <c r="O515" t="str">
        <f t="shared" si="39"/>
        <v>Vt</v>
      </c>
      <c r="P515" t="str">
        <f>TRIM(IF(COUNT(FIND({0,1,2,3,4,5,6,7,8,9},B515))&gt;0,D515,IF(LEN(TRIM(B515))&gt;0,CONCATENATE(B515,C515,D515),MID(D515,4,LEN(D515)))))</f>
        <v>Chittenden</v>
      </c>
      <c r="Q515">
        <f t="shared" si="40"/>
        <v>39</v>
      </c>
      <c r="R515">
        <f t="shared" si="41"/>
        <v>71</v>
      </c>
    </row>
    <row r="516" spans="2:18" x14ac:dyDescent="0.25">
      <c r="B516" s="1" t="s">
        <v>13</v>
      </c>
      <c r="C516" s="1" t="s">
        <v>87</v>
      </c>
      <c r="D516" s="1" t="s">
        <v>88</v>
      </c>
      <c r="E516" s="1" t="s">
        <v>12</v>
      </c>
      <c r="F516">
        <v>34</v>
      </c>
      <c r="G516">
        <v>1.94</v>
      </c>
      <c r="H516">
        <v>61</v>
      </c>
      <c r="I516">
        <v>1.7</v>
      </c>
      <c r="K516">
        <f t="shared" ref="K516:K579" si="42">VALUE(IF(ISBLANK(A516),K515,A516))</f>
        <v>36</v>
      </c>
      <c r="L516">
        <f t="shared" ref="L516:L579" si="43">VALUE(IF(ISBLANK(A516),L515,CONCATENATE(TRIM(B516),TRIM(C516))))</f>
        <v>19</v>
      </c>
      <c r="M516" t="str">
        <f>IF(COUNT(FIND({0,1,2,3,4,5,6,7,8,9},IF(ISBLANK(A516),IF(LEN(TRIM(B516))&gt;0,TRIM(B516),TRIM(C516)),"")))&gt;0,IF(ISBLANK(A516),IF(LEN(TRIM(B516))&gt;0,TRIM(B516),TRIM(C516)),""),"")</f>
        <v>36</v>
      </c>
      <c r="N516" t="str">
        <f>IF(COUNT(FIND({0,1,2,3,4,5,6,7,8,9},IF(ISBLANK(A516),IF(LEN(TRIM(B516))&gt;0,TRIM(C516),LEFT(D516, 4)),"")))&gt;0,IF(ISBLANK(A516),IF(LEN(TRIM(B516))&gt;0,TRIM(C516),LEFT(D516, 4)),""),"")</f>
        <v>089</v>
      </c>
      <c r="O516" t="str">
        <f t="shared" ref="O516:O579" si="44">IF(LEN(TRIM(E516))&gt;0,E516,"XX")</f>
        <v>NY</v>
      </c>
      <c r="P516" t="str">
        <f>TRIM(IF(COUNT(FIND({0,1,2,3,4,5,6,7,8,9},B516))&gt;0,D516,IF(LEN(TRIM(B516))&gt;0,CONCATENATE(B516,C516,D516),MID(D516,4,LEN(D516)))))</f>
        <v>St. Lawrence</v>
      </c>
      <c r="Q516">
        <f t="shared" ref="Q516:Q579" si="45">F516</f>
        <v>34</v>
      </c>
      <c r="R516">
        <f t="shared" ref="R516:R579" si="46">H516</f>
        <v>61</v>
      </c>
    </row>
    <row r="517" spans="2:18" x14ac:dyDescent="0.25">
      <c r="B517" s="1" t="s">
        <v>13</v>
      </c>
      <c r="C517" s="1" t="s">
        <v>18</v>
      </c>
      <c r="D517" s="1" t="s">
        <v>19</v>
      </c>
      <c r="E517" s="1" t="s">
        <v>12</v>
      </c>
      <c r="F517">
        <v>30</v>
      </c>
      <c r="G517">
        <v>1.71</v>
      </c>
      <c r="H517">
        <v>45</v>
      </c>
      <c r="I517">
        <v>1.26</v>
      </c>
      <c r="K517">
        <f t="shared" si="42"/>
        <v>36</v>
      </c>
      <c r="L517">
        <f t="shared" si="43"/>
        <v>19</v>
      </c>
      <c r="M517" t="str">
        <f>IF(COUNT(FIND({0,1,2,3,4,5,6,7,8,9},IF(ISBLANK(A517),IF(LEN(TRIM(B517))&gt;0,TRIM(B517),TRIM(C517)),"")))&gt;0,IF(ISBLANK(A517),IF(LEN(TRIM(B517))&gt;0,TRIM(B517),TRIM(C517)),""),"")</f>
        <v>36</v>
      </c>
      <c r="N517" t="str">
        <f>IF(COUNT(FIND({0,1,2,3,4,5,6,7,8,9},IF(ISBLANK(A517),IF(LEN(TRIM(B517))&gt;0,TRIM(C517),LEFT(D517, 4)),"")))&gt;0,IF(ISBLANK(A517),IF(LEN(TRIM(B517))&gt;0,TRIM(C517),LEFT(D517, 4)),""),"")</f>
        <v>091</v>
      </c>
      <c r="O517" t="str">
        <f t="shared" si="44"/>
        <v>NY</v>
      </c>
      <c r="P517" t="str">
        <f>TRIM(IF(COUNT(FIND({0,1,2,3,4,5,6,7,8,9},B517))&gt;0,D517,IF(LEN(TRIM(B517))&gt;0,CONCATENATE(B517,C517,D517),MID(D517,4,LEN(D517)))))</f>
        <v>Saratoga</v>
      </c>
      <c r="Q517">
        <f t="shared" si="45"/>
        <v>30</v>
      </c>
      <c r="R517">
        <f t="shared" si="46"/>
        <v>45</v>
      </c>
    </row>
    <row r="518" spans="2:18" x14ac:dyDescent="0.25">
      <c r="B518" s="1" t="s">
        <v>13</v>
      </c>
      <c r="C518" s="1" t="s">
        <v>26</v>
      </c>
      <c r="D518" s="1" t="s">
        <v>27</v>
      </c>
      <c r="E518" s="1" t="s">
        <v>12</v>
      </c>
      <c r="F518">
        <v>26</v>
      </c>
      <c r="G518">
        <v>1.48</v>
      </c>
      <c r="H518">
        <v>36</v>
      </c>
      <c r="I518">
        <v>1</v>
      </c>
      <c r="K518">
        <f t="shared" si="42"/>
        <v>36</v>
      </c>
      <c r="L518">
        <f t="shared" si="43"/>
        <v>19</v>
      </c>
      <c r="M518" t="str">
        <f>IF(COUNT(FIND({0,1,2,3,4,5,6,7,8,9},IF(ISBLANK(A518),IF(LEN(TRIM(B518))&gt;0,TRIM(B518),TRIM(C518)),"")))&gt;0,IF(ISBLANK(A518),IF(LEN(TRIM(B518))&gt;0,TRIM(B518),TRIM(C518)),""),"")</f>
        <v>36</v>
      </c>
      <c r="N518" t="str">
        <f>IF(COUNT(FIND({0,1,2,3,4,5,6,7,8,9},IF(ISBLANK(A518),IF(LEN(TRIM(B518))&gt;0,TRIM(C518),LEFT(D518, 4)),"")))&gt;0,IF(ISBLANK(A518),IF(LEN(TRIM(B518))&gt;0,TRIM(C518),LEFT(D518, 4)),""),"")</f>
        <v>067</v>
      </c>
      <c r="O518" t="str">
        <f t="shared" si="44"/>
        <v>NY</v>
      </c>
      <c r="P518" t="str">
        <f>TRIM(IF(COUNT(FIND({0,1,2,3,4,5,6,7,8,9},B518))&gt;0,D518,IF(LEN(TRIM(B518))&gt;0,CONCATENATE(B518,C518,D518),MID(D518,4,LEN(D518)))))</f>
        <v>Onondaga</v>
      </c>
      <c r="Q518">
        <f t="shared" si="45"/>
        <v>26</v>
      </c>
      <c r="R518">
        <f t="shared" si="46"/>
        <v>36</v>
      </c>
    </row>
    <row r="519" spans="2:18" x14ac:dyDescent="0.25">
      <c r="B519" s="1" t="s">
        <v>13</v>
      </c>
      <c r="C519" s="1" t="s">
        <v>16</v>
      </c>
      <c r="D519" s="1" t="s">
        <v>17</v>
      </c>
      <c r="E519" s="1" t="s">
        <v>12</v>
      </c>
      <c r="F519">
        <v>20</v>
      </c>
      <c r="G519">
        <v>1.1399999999999999</v>
      </c>
      <c r="H519">
        <v>36</v>
      </c>
      <c r="I519">
        <v>1</v>
      </c>
      <c r="K519">
        <f t="shared" si="42"/>
        <v>36</v>
      </c>
      <c r="L519">
        <f t="shared" si="43"/>
        <v>19</v>
      </c>
      <c r="M519" t="str">
        <f>IF(COUNT(FIND({0,1,2,3,4,5,6,7,8,9},IF(ISBLANK(A519),IF(LEN(TRIM(B519))&gt;0,TRIM(B519),TRIM(C519)),"")))&gt;0,IF(ISBLANK(A519),IF(LEN(TRIM(B519))&gt;0,TRIM(B519),TRIM(C519)),""),"")</f>
        <v>36</v>
      </c>
      <c r="N519" t="str">
        <f>IF(COUNT(FIND({0,1,2,3,4,5,6,7,8,9},IF(ISBLANK(A519),IF(LEN(TRIM(B519))&gt;0,TRIM(C519),LEFT(D519, 4)),"")))&gt;0,IF(ISBLANK(A519),IF(LEN(TRIM(B519))&gt;0,TRIM(C519),LEFT(D519, 4)),""),"")</f>
        <v>093</v>
      </c>
      <c r="O519" t="str">
        <f t="shared" si="44"/>
        <v>NY</v>
      </c>
      <c r="P519" t="str">
        <f>TRIM(IF(COUNT(FIND({0,1,2,3,4,5,6,7,8,9},B519))&gt;0,D519,IF(LEN(TRIM(B519))&gt;0,CONCATENATE(B519,C519,D519),MID(D519,4,LEN(D519)))))</f>
        <v>Schenectady</v>
      </c>
      <c r="Q519">
        <f t="shared" si="45"/>
        <v>20</v>
      </c>
      <c r="R519">
        <f t="shared" si="46"/>
        <v>36</v>
      </c>
    </row>
    <row r="520" spans="2:18" x14ac:dyDescent="0.25">
      <c r="B520" s="1" t="s">
        <v>13</v>
      </c>
      <c r="C520" s="1" t="s">
        <v>46</v>
      </c>
      <c r="D520" s="1" t="s">
        <v>47</v>
      </c>
      <c r="E520" s="1" t="s">
        <v>12</v>
      </c>
      <c r="F520">
        <v>20</v>
      </c>
      <c r="G520">
        <v>1.1399999999999999</v>
      </c>
      <c r="H520">
        <v>39</v>
      </c>
      <c r="I520">
        <v>1.0900000000000001</v>
      </c>
      <c r="K520">
        <f t="shared" si="42"/>
        <v>36</v>
      </c>
      <c r="L520">
        <f t="shared" si="43"/>
        <v>19</v>
      </c>
      <c r="M520" t="str">
        <f>IF(COUNT(FIND({0,1,2,3,4,5,6,7,8,9},IF(ISBLANK(A520),IF(LEN(TRIM(B520))&gt;0,TRIM(B520),TRIM(C520)),"")))&gt;0,IF(ISBLANK(A520),IF(LEN(TRIM(B520))&gt;0,TRIM(B520),TRIM(C520)),""),"")</f>
        <v>36</v>
      </c>
      <c r="N520" t="str">
        <f>IF(COUNT(FIND({0,1,2,3,4,5,6,7,8,9},IF(ISBLANK(A520),IF(LEN(TRIM(B520))&gt;0,TRIM(C520),LEFT(D520, 4)),"")))&gt;0,IF(ISBLANK(A520),IF(LEN(TRIM(B520))&gt;0,TRIM(C520),LEFT(D520, 4)),""),"")</f>
        <v>065</v>
      </c>
      <c r="O520" t="str">
        <f t="shared" si="44"/>
        <v>NY</v>
      </c>
      <c r="P520" t="str">
        <f>TRIM(IF(COUNT(FIND({0,1,2,3,4,5,6,7,8,9},B520))&gt;0,D520,IF(LEN(TRIM(B520))&gt;0,CONCATENATE(B520,C520,D520),MID(D520,4,LEN(D520)))))</f>
        <v>Oneida</v>
      </c>
      <c r="Q520">
        <f t="shared" si="45"/>
        <v>20</v>
      </c>
      <c r="R520">
        <f t="shared" si="46"/>
        <v>39</v>
      </c>
    </row>
    <row r="521" spans="2:18" x14ac:dyDescent="0.25">
      <c r="B521" s="1" t="s">
        <v>13</v>
      </c>
      <c r="C521" s="1" t="s">
        <v>32</v>
      </c>
      <c r="D521" s="1" t="s">
        <v>33</v>
      </c>
      <c r="E521" s="1" t="s">
        <v>12</v>
      </c>
      <c r="F521">
        <v>18</v>
      </c>
      <c r="G521">
        <v>1.03</v>
      </c>
      <c r="H521">
        <v>27</v>
      </c>
      <c r="I521">
        <v>0.75</v>
      </c>
      <c r="K521">
        <f t="shared" si="42"/>
        <v>36</v>
      </c>
      <c r="L521">
        <f t="shared" si="43"/>
        <v>19</v>
      </c>
      <c r="M521" t="str">
        <f>IF(COUNT(FIND({0,1,2,3,4,5,6,7,8,9},IF(ISBLANK(A521),IF(LEN(TRIM(B521))&gt;0,TRIM(B521),TRIM(C521)),"")))&gt;0,IF(ISBLANK(A521),IF(LEN(TRIM(B521))&gt;0,TRIM(B521),TRIM(C521)),""),"")</f>
        <v>36</v>
      </c>
      <c r="N521" t="str">
        <f>IF(COUNT(FIND({0,1,2,3,4,5,6,7,8,9},IF(ISBLANK(A521),IF(LEN(TRIM(B521))&gt;0,TRIM(C521),LEFT(D521, 4)),"")))&gt;0,IF(ISBLANK(A521),IF(LEN(TRIM(B521))&gt;0,TRIM(C521),LEFT(D521, 4)),""),"")</f>
        <v>055</v>
      </c>
      <c r="O521" t="str">
        <f t="shared" si="44"/>
        <v>NY</v>
      </c>
      <c r="P521" t="str">
        <f>TRIM(IF(COUNT(FIND({0,1,2,3,4,5,6,7,8,9},B521))&gt;0,D521,IF(LEN(TRIM(B521))&gt;0,CONCATENATE(B521,C521,D521),MID(D521,4,LEN(D521)))))</f>
        <v>Monroe</v>
      </c>
      <c r="Q521">
        <f t="shared" si="45"/>
        <v>18</v>
      </c>
      <c r="R521">
        <f t="shared" si="46"/>
        <v>27</v>
      </c>
    </row>
    <row r="522" spans="2:18" x14ac:dyDescent="0.25">
      <c r="B522" s="1" t="s">
        <v>13</v>
      </c>
      <c r="C522" s="1" t="s">
        <v>60</v>
      </c>
      <c r="D522" s="1" t="s">
        <v>61</v>
      </c>
      <c r="E522" s="1" t="s">
        <v>12</v>
      </c>
      <c r="F522">
        <v>17</v>
      </c>
      <c r="G522">
        <v>0.97</v>
      </c>
      <c r="H522">
        <v>35</v>
      </c>
      <c r="I522">
        <v>0.98</v>
      </c>
      <c r="K522">
        <f t="shared" si="42"/>
        <v>36</v>
      </c>
      <c r="L522">
        <f t="shared" si="43"/>
        <v>19</v>
      </c>
      <c r="M522" t="str">
        <f>IF(COUNT(FIND({0,1,2,3,4,5,6,7,8,9},IF(ISBLANK(A522),IF(LEN(TRIM(B522))&gt;0,TRIM(B522),TRIM(C522)),"")))&gt;0,IF(ISBLANK(A522),IF(LEN(TRIM(B522))&gt;0,TRIM(B522),TRIM(C522)),""),"")</f>
        <v>36</v>
      </c>
      <c r="N522" t="str">
        <f>IF(COUNT(FIND({0,1,2,3,4,5,6,7,8,9},IF(ISBLANK(A522),IF(LEN(TRIM(B522))&gt;0,TRIM(C522),LEFT(D522, 4)),"")))&gt;0,IF(ISBLANK(A522),IF(LEN(TRIM(B522))&gt;0,TRIM(C522),LEFT(D522, 4)),""),"")</f>
        <v>027</v>
      </c>
      <c r="O522" t="str">
        <f t="shared" si="44"/>
        <v>NY</v>
      </c>
      <c r="P522" t="str">
        <f>TRIM(IF(COUNT(FIND({0,1,2,3,4,5,6,7,8,9},B522))&gt;0,D522,IF(LEN(TRIM(B522))&gt;0,CONCATENATE(B522,C522,D522),MID(D522,4,LEN(D522)))))</f>
        <v>Dutchess</v>
      </c>
      <c r="Q522">
        <f t="shared" si="45"/>
        <v>17</v>
      </c>
      <c r="R522">
        <f t="shared" si="46"/>
        <v>35</v>
      </c>
    </row>
    <row r="523" spans="2:18" x14ac:dyDescent="0.25">
      <c r="B523" s="1" t="s">
        <v>13</v>
      </c>
      <c r="C523" s="1" t="s">
        <v>52</v>
      </c>
      <c r="D523" s="1" t="s">
        <v>53</v>
      </c>
      <c r="E523" s="1" t="s">
        <v>12</v>
      </c>
      <c r="F523">
        <v>16</v>
      </c>
      <c r="G523">
        <v>0.91</v>
      </c>
      <c r="H523">
        <v>30</v>
      </c>
      <c r="I523">
        <v>0.84</v>
      </c>
      <c r="K523">
        <f t="shared" si="42"/>
        <v>36</v>
      </c>
      <c r="L523">
        <f t="shared" si="43"/>
        <v>19</v>
      </c>
      <c r="M523" t="str">
        <f>IF(COUNT(FIND({0,1,2,3,4,5,6,7,8,9},IF(ISBLANK(A523),IF(LEN(TRIM(B523))&gt;0,TRIM(B523),TRIM(C523)),"")))&gt;0,IF(ISBLANK(A523),IF(LEN(TRIM(B523))&gt;0,TRIM(B523),TRIM(C523)),""),"")</f>
        <v>36</v>
      </c>
      <c r="N523" t="str">
        <f>IF(COUNT(FIND({0,1,2,3,4,5,6,7,8,9},IF(ISBLANK(A523),IF(LEN(TRIM(B523))&gt;0,TRIM(C523),LEFT(D523, 4)),"")))&gt;0,IF(ISBLANK(A523),IF(LEN(TRIM(B523))&gt;0,TRIM(C523),LEFT(D523, 4)),""),"")</f>
        <v>113</v>
      </c>
      <c r="O523" t="str">
        <f t="shared" si="44"/>
        <v>NY</v>
      </c>
      <c r="P523" t="str">
        <f>TRIM(IF(COUNT(FIND({0,1,2,3,4,5,6,7,8,9},B523))&gt;0,D523,IF(LEN(TRIM(B523))&gt;0,CONCATENATE(B523,C523,D523),MID(D523,4,LEN(D523)))))</f>
        <v>Warren</v>
      </c>
      <c r="Q523">
        <f t="shared" si="45"/>
        <v>16</v>
      </c>
      <c r="R523">
        <f t="shared" si="46"/>
        <v>30</v>
      </c>
    </row>
    <row r="524" spans="2:18" x14ac:dyDescent="0.25">
      <c r="B524" s="1" t="s">
        <v>95</v>
      </c>
      <c r="C524" s="1" t="s">
        <v>96</v>
      </c>
      <c r="D524" s="1" t="s">
        <v>97</v>
      </c>
      <c r="E524" s="1" t="s">
        <v>98</v>
      </c>
      <c r="F524">
        <v>15</v>
      </c>
      <c r="G524">
        <v>0.86</v>
      </c>
      <c r="H524">
        <v>28</v>
      </c>
      <c r="I524">
        <v>0.78</v>
      </c>
      <c r="K524">
        <f t="shared" si="42"/>
        <v>36</v>
      </c>
      <c r="L524">
        <f t="shared" si="43"/>
        <v>19</v>
      </c>
      <c r="M524" t="str">
        <f>IF(COUNT(FIND({0,1,2,3,4,5,6,7,8,9},IF(ISBLANK(A524),IF(LEN(TRIM(B524))&gt;0,TRIM(B524),TRIM(C524)),"")))&gt;0,IF(ISBLANK(A524),IF(LEN(TRIM(B524))&gt;0,TRIM(B524),TRIM(C524)),""),"")</f>
        <v>12</v>
      </c>
      <c r="N524" t="str">
        <f>IF(COUNT(FIND({0,1,2,3,4,5,6,7,8,9},IF(ISBLANK(A524),IF(LEN(TRIM(B524))&gt;0,TRIM(C524),LEFT(D524, 4)),"")))&gt;0,IF(ISBLANK(A524),IF(LEN(TRIM(B524))&gt;0,TRIM(C524),LEFT(D524, 4)),""),"")</f>
        <v>011</v>
      </c>
      <c r="O524" t="str">
        <f t="shared" si="44"/>
        <v>Fl</v>
      </c>
      <c r="P524" t="str">
        <f>TRIM(IF(COUNT(FIND({0,1,2,3,4,5,6,7,8,9},B524))&gt;0,D524,IF(LEN(TRIM(B524))&gt;0,CONCATENATE(B524,C524,D524),MID(D524,4,LEN(D524)))))</f>
        <v>Broward</v>
      </c>
      <c r="Q524">
        <f t="shared" si="45"/>
        <v>15</v>
      </c>
      <c r="R524">
        <f t="shared" si="46"/>
        <v>28</v>
      </c>
    </row>
    <row r="525" spans="2:18" x14ac:dyDescent="0.25">
      <c r="B525" s="1" t="s">
        <v>95</v>
      </c>
      <c r="C525" s="1" t="s">
        <v>24</v>
      </c>
      <c r="D525" s="1" t="s">
        <v>108</v>
      </c>
      <c r="E525" s="1" t="s">
        <v>98</v>
      </c>
      <c r="F525">
        <v>14</v>
      </c>
      <c r="G525">
        <v>0.8</v>
      </c>
      <c r="H525">
        <v>21</v>
      </c>
      <c r="I525">
        <v>0.59</v>
      </c>
      <c r="K525">
        <f t="shared" si="42"/>
        <v>36</v>
      </c>
      <c r="L525">
        <f t="shared" si="43"/>
        <v>19</v>
      </c>
      <c r="M525" t="str">
        <f>IF(COUNT(FIND({0,1,2,3,4,5,6,7,8,9},IF(ISBLANK(A525),IF(LEN(TRIM(B525))&gt;0,TRIM(B525),TRIM(C525)),"")))&gt;0,IF(ISBLANK(A525),IF(LEN(TRIM(B525))&gt;0,TRIM(B525),TRIM(C525)),""),"")</f>
        <v>12</v>
      </c>
      <c r="N525" t="str">
        <f>IF(COUNT(FIND({0,1,2,3,4,5,6,7,8,9},IF(ISBLANK(A525),IF(LEN(TRIM(B525))&gt;0,TRIM(C525),LEFT(D525, 4)),"")))&gt;0,IF(ISBLANK(A525),IF(LEN(TRIM(B525))&gt;0,TRIM(C525),LEFT(D525, 4)),""),"")</f>
        <v>103</v>
      </c>
      <c r="O525" t="str">
        <f t="shared" si="44"/>
        <v>Fl</v>
      </c>
      <c r="P525" t="str">
        <f>TRIM(IF(COUNT(FIND({0,1,2,3,4,5,6,7,8,9},B525))&gt;0,D525,IF(LEN(TRIM(B525))&gt;0,CONCATENATE(B525,C525,D525),MID(D525,4,LEN(D525)))))</f>
        <v>Pinellas</v>
      </c>
      <c r="Q525">
        <f t="shared" si="45"/>
        <v>14</v>
      </c>
      <c r="R525">
        <f t="shared" si="46"/>
        <v>21</v>
      </c>
    </row>
    <row r="526" spans="2:18" x14ac:dyDescent="0.25">
      <c r="B526" s="1" t="s">
        <v>99</v>
      </c>
      <c r="C526" s="1" t="s">
        <v>26</v>
      </c>
      <c r="D526" s="1" t="s">
        <v>304</v>
      </c>
      <c r="E526" s="1" t="s">
        <v>102</v>
      </c>
      <c r="F526">
        <v>14</v>
      </c>
      <c r="G526">
        <v>0.8</v>
      </c>
      <c r="H526">
        <v>27</v>
      </c>
      <c r="I526">
        <v>0.75</v>
      </c>
      <c r="K526">
        <f t="shared" si="42"/>
        <v>36</v>
      </c>
      <c r="L526">
        <f t="shared" si="43"/>
        <v>19</v>
      </c>
      <c r="M526" t="str">
        <f>IF(COUNT(FIND({0,1,2,3,4,5,6,7,8,9},IF(ISBLANK(A526),IF(LEN(TRIM(B526))&gt;0,TRIM(B526),TRIM(C526)),"")))&gt;0,IF(ISBLANK(A526),IF(LEN(TRIM(B526))&gt;0,TRIM(B526),TRIM(C526)),""),"")</f>
        <v>06</v>
      </c>
      <c r="N526" t="str">
        <f>IF(COUNT(FIND({0,1,2,3,4,5,6,7,8,9},IF(ISBLANK(A526),IF(LEN(TRIM(B526))&gt;0,TRIM(C526),LEFT(D526, 4)),"")))&gt;0,IF(ISBLANK(A526),IF(LEN(TRIM(B526))&gt;0,TRIM(C526),LEFT(D526, 4)),""),"")</f>
        <v>067</v>
      </c>
      <c r="O526" t="str">
        <f t="shared" si="44"/>
        <v>Ca</v>
      </c>
      <c r="P526" t="str">
        <f>TRIM(IF(COUNT(FIND({0,1,2,3,4,5,6,7,8,9},B526))&gt;0,D526,IF(LEN(TRIM(B526))&gt;0,CONCATENATE(B526,C526,D526),MID(D526,4,LEN(D526)))))</f>
        <v>Sacramento</v>
      </c>
      <c r="Q526">
        <f t="shared" si="45"/>
        <v>14</v>
      </c>
      <c r="R526">
        <f t="shared" si="46"/>
        <v>27</v>
      </c>
    </row>
    <row r="527" spans="2:18" x14ac:dyDescent="0.25">
      <c r="B527" s="1" t="s">
        <v>162</v>
      </c>
      <c r="C527" s="1" t="s">
        <v>113</v>
      </c>
      <c r="D527" s="1" t="s">
        <v>163</v>
      </c>
      <c r="E527" s="1" t="s">
        <v>164</v>
      </c>
      <c r="F527">
        <v>13</v>
      </c>
      <c r="G527">
        <v>0.74</v>
      </c>
      <c r="H527">
        <v>25</v>
      </c>
      <c r="I527">
        <v>0.7</v>
      </c>
      <c r="K527">
        <f t="shared" si="42"/>
        <v>36</v>
      </c>
      <c r="L527">
        <f t="shared" si="43"/>
        <v>19</v>
      </c>
      <c r="M527" t="str">
        <f>IF(COUNT(FIND({0,1,2,3,4,5,6,7,8,9},IF(ISBLANK(A527),IF(LEN(TRIM(B527))&gt;0,TRIM(B527),TRIM(C527)),"")))&gt;0,IF(ISBLANK(A527),IF(LEN(TRIM(B527))&gt;0,TRIM(B527),TRIM(C527)),""),"")</f>
        <v>04</v>
      </c>
      <c r="N527" t="str">
        <f>IF(COUNT(FIND({0,1,2,3,4,5,6,7,8,9},IF(ISBLANK(A527),IF(LEN(TRIM(B527))&gt;0,TRIM(C527),LEFT(D527, 4)),"")))&gt;0,IF(ISBLANK(A527),IF(LEN(TRIM(B527))&gt;0,TRIM(C527),LEFT(D527, 4)),""),"")</f>
        <v>013</v>
      </c>
      <c r="O527" t="str">
        <f t="shared" si="44"/>
        <v>Az</v>
      </c>
      <c r="P527" t="str">
        <f>TRIM(IF(COUNT(FIND({0,1,2,3,4,5,6,7,8,9},B527))&gt;0,D527,IF(LEN(TRIM(B527))&gt;0,CONCATENATE(B527,C527,D527),MID(D527,4,LEN(D527)))))</f>
        <v>Maricopa</v>
      </c>
      <c r="Q527">
        <f t="shared" si="45"/>
        <v>13</v>
      </c>
      <c r="R527">
        <f t="shared" si="46"/>
        <v>25</v>
      </c>
    </row>
    <row r="528" spans="2:18" x14ac:dyDescent="0.25">
      <c r="B528" s="1" t="s">
        <v>13</v>
      </c>
      <c r="C528" s="1" t="s">
        <v>48</v>
      </c>
      <c r="D528" s="1" t="s">
        <v>49</v>
      </c>
      <c r="E528" s="1" t="s">
        <v>12</v>
      </c>
      <c r="F528">
        <v>13</v>
      </c>
      <c r="G528">
        <v>0.74</v>
      </c>
      <c r="H528">
        <v>24</v>
      </c>
      <c r="I528">
        <v>0.67</v>
      </c>
      <c r="K528">
        <f t="shared" si="42"/>
        <v>36</v>
      </c>
      <c r="L528">
        <f t="shared" si="43"/>
        <v>19</v>
      </c>
      <c r="M528" t="str">
        <f>IF(COUNT(FIND({0,1,2,3,4,5,6,7,8,9},IF(ISBLANK(A528),IF(LEN(TRIM(B528))&gt;0,TRIM(B528),TRIM(C528)),"")))&gt;0,IF(ISBLANK(A528),IF(LEN(TRIM(B528))&gt;0,TRIM(B528),TRIM(C528)),""),"")</f>
        <v>36</v>
      </c>
      <c r="N528" t="str">
        <f>IF(COUNT(FIND({0,1,2,3,4,5,6,7,8,9},IF(ISBLANK(A528),IF(LEN(TRIM(B528))&gt;0,TRIM(C528),LEFT(D528, 4)),"")))&gt;0,IF(ISBLANK(A528),IF(LEN(TRIM(B528))&gt;0,TRIM(C528),LEFT(D528, 4)),""),"")</f>
        <v>029</v>
      </c>
      <c r="O528" t="str">
        <f t="shared" si="44"/>
        <v>NY</v>
      </c>
      <c r="P528" t="str">
        <f>TRIM(IF(COUNT(FIND({0,1,2,3,4,5,6,7,8,9},B528))&gt;0,D528,IF(LEN(TRIM(B528))&gt;0,CONCATENATE(B528,C528,D528),MID(D528,4,LEN(D528)))))</f>
        <v>Erie</v>
      </c>
      <c r="Q528">
        <f t="shared" si="45"/>
        <v>13</v>
      </c>
      <c r="R528">
        <f t="shared" si="46"/>
        <v>24</v>
      </c>
    </row>
    <row r="529" spans="1:18" x14ac:dyDescent="0.25">
      <c r="B529" s="1" t="s">
        <v>13</v>
      </c>
      <c r="C529" s="1" t="s">
        <v>103</v>
      </c>
      <c r="D529" s="1" t="s">
        <v>104</v>
      </c>
      <c r="E529" s="1" t="s">
        <v>12</v>
      </c>
      <c r="F529">
        <v>12</v>
      </c>
      <c r="G529">
        <v>0.68</v>
      </c>
      <c r="H529">
        <v>24</v>
      </c>
      <c r="I529">
        <v>0.67</v>
      </c>
      <c r="K529">
        <f t="shared" si="42"/>
        <v>36</v>
      </c>
      <c r="L529">
        <f t="shared" si="43"/>
        <v>19</v>
      </c>
      <c r="M529" t="str">
        <f>IF(COUNT(FIND({0,1,2,3,4,5,6,7,8,9},IF(ISBLANK(A529),IF(LEN(TRIM(B529))&gt;0,TRIM(B529),TRIM(C529)),"")))&gt;0,IF(ISBLANK(A529),IF(LEN(TRIM(B529))&gt;0,TRIM(B529),TRIM(C529)),""),"")</f>
        <v>36</v>
      </c>
      <c r="N529" t="str">
        <f>IF(COUNT(FIND({0,1,2,3,4,5,6,7,8,9},IF(ISBLANK(A529),IF(LEN(TRIM(B529))&gt;0,TRIM(C529),LEFT(D529, 4)),"")))&gt;0,IF(ISBLANK(A529),IF(LEN(TRIM(B529))&gt;0,TRIM(C529),LEFT(D529, 4)),""),"")</f>
        <v>045</v>
      </c>
      <c r="O529" t="str">
        <f t="shared" si="44"/>
        <v>NY</v>
      </c>
      <c r="P529" t="str">
        <f>TRIM(IF(COUNT(FIND({0,1,2,3,4,5,6,7,8,9},B529))&gt;0,D529,IF(LEN(TRIM(B529))&gt;0,CONCATENATE(B529,C529,D529),MID(D529,4,LEN(D529)))))</f>
        <v>Jefferson</v>
      </c>
      <c r="Q529">
        <f t="shared" si="45"/>
        <v>12</v>
      </c>
      <c r="R529">
        <f t="shared" si="46"/>
        <v>24</v>
      </c>
    </row>
    <row r="530" spans="1:18" x14ac:dyDescent="0.25">
      <c r="B530" s="1" t="s">
        <v>56</v>
      </c>
      <c r="C530" s="1" t="s">
        <v>57</v>
      </c>
      <c r="D530" s="1" t="s">
        <v>58</v>
      </c>
      <c r="E530" s="1" t="s">
        <v>59</v>
      </c>
      <c r="F530">
        <v>11</v>
      </c>
      <c r="G530">
        <v>0.63</v>
      </c>
      <c r="H530">
        <v>27</v>
      </c>
      <c r="I530">
        <v>0.75</v>
      </c>
      <c r="K530">
        <f t="shared" si="42"/>
        <v>36</v>
      </c>
      <c r="L530">
        <f t="shared" si="43"/>
        <v>19</v>
      </c>
      <c r="M530" t="str">
        <f>IF(COUNT(FIND({0,1,2,3,4,5,6,7,8,9},IF(ISBLANK(A530),IF(LEN(TRIM(B530))&gt;0,TRIM(B530),TRIM(C530)),"")))&gt;0,IF(ISBLANK(A530),IF(LEN(TRIM(B530))&gt;0,TRIM(B530),TRIM(C530)),""),"")</f>
        <v>25</v>
      </c>
      <c r="N530" t="str">
        <f>IF(COUNT(FIND({0,1,2,3,4,5,6,7,8,9},IF(ISBLANK(A530),IF(LEN(TRIM(B530))&gt;0,TRIM(C530),LEFT(D530, 4)),"")))&gt;0,IF(ISBLANK(A530),IF(LEN(TRIM(B530))&gt;0,TRIM(C530),LEFT(D530, 4)),""),"")</f>
        <v>017</v>
      </c>
      <c r="O530" t="str">
        <f t="shared" si="44"/>
        <v>Ma</v>
      </c>
      <c r="P530" t="str">
        <f>TRIM(IF(COUNT(FIND({0,1,2,3,4,5,6,7,8,9},B530))&gt;0,D530,IF(LEN(TRIM(B530))&gt;0,CONCATENATE(B530,C530,D530),MID(D530,4,LEN(D530)))))</f>
        <v>Middlesex</v>
      </c>
      <c r="Q530">
        <f t="shared" si="45"/>
        <v>11</v>
      </c>
      <c r="R530">
        <f t="shared" si="46"/>
        <v>27</v>
      </c>
    </row>
    <row r="531" spans="1:18" x14ac:dyDescent="0.25">
      <c r="B531" s="1" t="s">
        <v>165</v>
      </c>
      <c r="C531" s="1" t="s">
        <v>48</v>
      </c>
      <c r="D531" s="1" t="s">
        <v>261</v>
      </c>
      <c r="E531" s="1" t="s">
        <v>168</v>
      </c>
      <c r="F531">
        <v>11</v>
      </c>
      <c r="G531">
        <v>0.63</v>
      </c>
      <c r="H531">
        <v>40</v>
      </c>
      <c r="I531">
        <v>1.1200000000000001</v>
      </c>
      <c r="K531">
        <f t="shared" si="42"/>
        <v>36</v>
      </c>
      <c r="L531">
        <f t="shared" si="43"/>
        <v>19</v>
      </c>
      <c r="M531" t="str">
        <f>IF(COUNT(FIND({0,1,2,3,4,5,6,7,8,9},IF(ISBLANK(A531),IF(LEN(TRIM(B531))&gt;0,TRIM(B531),TRIM(C531)),"")))&gt;0,IF(ISBLANK(A531),IF(LEN(TRIM(B531))&gt;0,TRIM(B531),TRIM(C531)),""),"")</f>
        <v>48</v>
      </c>
      <c r="N531" t="str">
        <f>IF(COUNT(FIND({0,1,2,3,4,5,6,7,8,9},IF(ISBLANK(A531),IF(LEN(TRIM(B531))&gt;0,TRIM(C531),LEFT(D531, 4)),"")))&gt;0,IF(ISBLANK(A531),IF(LEN(TRIM(B531))&gt;0,TRIM(C531),LEFT(D531, 4)),""),"")</f>
        <v>029</v>
      </c>
      <c r="O531" t="str">
        <f t="shared" si="44"/>
        <v>Tx</v>
      </c>
      <c r="P531" t="str">
        <f>TRIM(IF(COUNT(FIND({0,1,2,3,4,5,6,7,8,9},B531))&gt;0,D531,IF(LEN(TRIM(B531))&gt;0,CONCATENATE(B531,C531,D531),MID(D531,4,LEN(D531)))))</f>
        <v>Bexar</v>
      </c>
      <c r="Q531">
        <f t="shared" si="45"/>
        <v>11</v>
      </c>
      <c r="R531">
        <f t="shared" si="46"/>
        <v>40</v>
      </c>
    </row>
    <row r="532" spans="1:18" x14ac:dyDescent="0.25">
      <c r="B532" s="1" t="s">
        <v>13</v>
      </c>
      <c r="C532" s="1" t="s">
        <v>14</v>
      </c>
      <c r="D532" s="1" t="s">
        <v>15</v>
      </c>
      <c r="E532" s="1" t="s">
        <v>12</v>
      </c>
      <c r="F532">
        <v>11</v>
      </c>
      <c r="G532">
        <v>0.63</v>
      </c>
      <c r="H532">
        <v>16</v>
      </c>
      <c r="I532">
        <v>0.45</v>
      </c>
      <c r="K532">
        <f t="shared" si="42"/>
        <v>36</v>
      </c>
      <c r="L532">
        <f t="shared" si="43"/>
        <v>19</v>
      </c>
      <c r="M532" t="str">
        <f>IF(COUNT(FIND({0,1,2,3,4,5,6,7,8,9},IF(ISBLANK(A532),IF(LEN(TRIM(B532))&gt;0,TRIM(B532),TRIM(C532)),"")))&gt;0,IF(ISBLANK(A532),IF(LEN(TRIM(B532))&gt;0,TRIM(B532),TRIM(C532)),""),"")</f>
        <v>36</v>
      </c>
      <c r="N532" t="str">
        <f>IF(COUNT(FIND({0,1,2,3,4,5,6,7,8,9},IF(ISBLANK(A532),IF(LEN(TRIM(B532))&gt;0,TRIM(C532),LEFT(D532, 4)),"")))&gt;0,IF(ISBLANK(A532),IF(LEN(TRIM(B532))&gt;0,TRIM(C532),LEFT(D532, 4)),""),"")</f>
        <v>083</v>
      </c>
      <c r="O532" t="str">
        <f t="shared" si="44"/>
        <v>NY</v>
      </c>
      <c r="P532" t="str">
        <f>TRIM(IF(COUNT(FIND({0,1,2,3,4,5,6,7,8,9},B532))&gt;0,D532,IF(LEN(TRIM(B532))&gt;0,CONCATENATE(B532,C532,D532),MID(D532,4,LEN(D532)))))</f>
        <v>Rensselaer</v>
      </c>
      <c r="Q532">
        <f t="shared" si="45"/>
        <v>11</v>
      </c>
      <c r="R532">
        <f t="shared" si="46"/>
        <v>16</v>
      </c>
    </row>
    <row r="533" spans="1:18" x14ac:dyDescent="0.25">
      <c r="B533" s="1" t="s">
        <v>358</v>
      </c>
      <c r="C533" s="1" t="s">
        <v>41</v>
      </c>
      <c r="D533" s="1" t="s">
        <v>359</v>
      </c>
      <c r="E533" s="1" t="s">
        <v>360</v>
      </c>
      <c r="F533">
        <v>10</v>
      </c>
      <c r="G533">
        <v>0.56999999999999995</v>
      </c>
      <c r="H533">
        <v>17</v>
      </c>
      <c r="I533">
        <v>0.47</v>
      </c>
      <c r="K533">
        <f t="shared" si="42"/>
        <v>36</v>
      </c>
      <c r="L533">
        <f t="shared" si="43"/>
        <v>19</v>
      </c>
      <c r="M533" t="str">
        <f>IF(COUNT(FIND({0,1,2,3,4,5,6,7,8,9},IF(ISBLANK(A533),IF(LEN(TRIM(B533))&gt;0,TRIM(B533),TRIM(C533)),"")))&gt;0,IF(ISBLANK(A533),IF(LEN(TRIM(B533))&gt;0,TRIM(B533),TRIM(C533)),""),"")</f>
        <v>35</v>
      </c>
      <c r="N533" t="str">
        <f>IF(COUNT(FIND({0,1,2,3,4,5,6,7,8,9},IF(ISBLANK(A533),IF(LEN(TRIM(B533))&gt;0,TRIM(C533),LEFT(D533, 4)),"")))&gt;0,IF(ISBLANK(A533),IF(LEN(TRIM(B533))&gt;0,TRIM(C533),LEFT(D533, 4)),""),"")</f>
        <v>001</v>
      </c>
      <c r="O533" t="str">
        <f t="shared" si="44"/>
        <v>NM</v>
      </c>
      <c r="P533" t="str">
        <f>TRIM(IF(COUNT(FIND({0,1,2,3,4,5,6,7,8,9},B533))&gt;0,D533,IF(LEN(TRIM(B533))&gt;0,CONCATENATE(B533,C533,D533),MID(D533,4,LEN(D533)))))</f>
        <v>Bernalillo</v>
      </c>
      <c r="Q533">
        <f t="shared" si="45"/>
        <v>10</v>
      </c>
      <c r="R533">
        <f t="shared" si="46"/>
        <v>17</v>
      </c>
    </row>
    <row r="534" spans="1:18" x14ac:dyDescent="0.25">
      <c r="B534" s="1" t="s">
        <v>13</v>
      </c>
      <c r="C534" s="1" t="s">
        <v>54</v>
      </c>
      <c r="D534" s="1" t="s">
        <v>55</v>
      </c>
      <c r="E534" s="1" t="s">
        <v>12</v>
      </c>
      <c r="F534">
        <v>10</v>
      </c>
      <c r="G534">
        <v>0.56999999999999995</v>
      </c>
      <c r="H534">
        <v>20</v>
      </c>
      <c r="I534">
        <v>0.56000000000000005</v>
      </c>
      <c r="K534">
        <f t="shared" si="42"/>
        <v>36</v>
      </c>
      <c r="L534">
        <f t="shared" si="43"/>
        <v>19</v>
      </c>
      <c r="M534" t="str">
        <f>IF(COUNT(FIND({0,1,2,3,4,5,6,7,8,9},IF(ISBLANK(A534),IF(LEN(TRIM(B534))&gt;0,TRIM(B534),TRIM(C534)),"")))&gt;0,IF(ISBLANK(A534),IF(LEN(TRIM(B534))&gt;0,TRIM(B534),TRIM(C534)),""),"")</f>
        <v>36</v>
      </c>
      <c r="N534" t="str">
        <f>IF(COUNT(FIND({0,1,2,3,4,5,6,7,8,9},IF(ISBLANK(A534),IF(LEN(TRIM(B534))&gt;0,TRIM(C534),LEFT(D534, 4)),"")))&gt;0,IF(ISBLANK(A534),IF(LEN(TRIM(B534))&gt;0,TRIM(C534),LEFT(D534, 4)),""),"")</f>
        <v>071</v>
      </c>
      <c r="O534" t="str">
        <f t="shared" si="44"/>
        <v>NY</v>
      </c>
      <c r="P534" t="str">
        <f>TRIM(IF(COUNT(FIND({0,1,2,3,4,5,6,7,8,9},B534))&gt;0,D534,IF(LEN(TRIM(B534))&gt;0,CONCATENATE(B534,C534,D534),MID(D534,4,LEN(D534)))))</f>
        <v>Orange</v>
      </c>
      <c r="Q534">
        <f t="shared" si="45"/>
        <v>10</v>
      </c>
      <c r="R534">
        <f t="shared" si="46"/>
        <v>20</v>
      </c>
    </row>
    <row r="535" spans="1:18" x14ac:dyDescent="0.25">
      <c r="B535" s="1" t="s">
        <v>13</v>
      </c>
      <c r="C535" s="1" t="s">
        <v>24</v>
      </c>
      <c r="D535" s="1" t="s">
        <v>25</v>
      </c>
      <c r="E535" s="1" t="s">
        <v>12</v>
      </c>
      <c r="F535">
        <v>10</v>
      </c>
      <c r="G535">
        <v>0.56999999999999995</v>
      </c>
      <c r="H535">
        <v>14</v>
      </c>
      <c r="I535">
        <v>0.39</v>
      </c>
      <c r="K535">
        <f t="shared" si="42"/>
        <v>36</v>
      </c>
      <c r="L535">
        <f t="shared" si="43"/>
        <v>19</v>
      </c>
      <c r="M535" t="str">
        <f>IF(COUNT(FIND({0,1,2,3,4,5,6,7,8,9},IF(ISBLANK(A535),IF(LEN(TRIM(B535))&gt;0,TRIM(B535),TRIM(C535)),"")))&gt;0,IF(ISBLANK(A535),IF(LEN(TRIM(B535))&gt;0,TRIM(B535),TRIM(C535)),""),"")</f>
        <v>36</v>
      </c>
      <c r="N535" t="str">
        <f>IF(COUNT(FIND({0,1,2,3,4,5,6,7,8,9},IF(ISBLANK(A535),IF(LEN(TRIM(B535))&gt;0,TRIM(C535),LEFT(D535, 4)),"")))&gt;0,IF(ISBLANK(A535),IF(LEN(TRIM(B535))&gt;0,TRIM(C535),LEFT(D535, 4)),""),"")</f>
        <v>103</v>
      </c>
      <c r="O535" t="str">
        <f t="shared" si="44"/>
        <v>NY</v>
      </c>
      <c r="P535" t="str">
        <f>TRIM(IF(COUNT(FIND({0,1,2,3,4,5,6,7,8,9},B535))&gt;0,D535,IF(LEN(TRIM(B535))&gt;0,CONCATENATE(B535,C535,D535),MID(D535,4,LEN(D535)))))</f>
        <v>Suffolk</v>
      </c>
      <c r="Q535">
        <f t="shared" si="45"/>
        <v>10</v>
      </c>
      <c r="R535">
        <f t="shared" si="46"/>
        <v>14</v>
      </c>
    </row>
    <row r="536" spans="1:18" x14ac:dyDescent="0.25">
      <c r="B536" s="1" t="s">
        <v>194</v>
      </c>
      <c r="C536" s="1" t="s">
        <v>195</v>
      </c>
      <c r="D536" s="1" t="s">
        <v>196</v>
      </c>
      <c r="E536" s="1" t="s">
        <v>197</v>
      </c>
      <c r="F536">
        <v>133</v>
      </c>
      <c r="G536">
        <v>7.58</v>
      </c>
      <c r="H536">
        <v>238</v>
      </c>
      <c r="I536">
        <v>6.64</v>
      </c>
      <c r="K536">
        <f t="shared" si="42"/>
        <v>36</v>
      </c>
      <c r="L536">
        <f t="shared" si="43"/>
        <v>19</v>
      </c>
      <c r="M536" t="str">
        <f>IF(COUNT(FIND({0,1,2,3,4,5,6,7,8,9},IF(ISBLANK(A536),IF(LEN(TRIM(B536))&gt;0,TRIM(B536),TRIM(C536)),"")))&gt;0,IF(ISBLANK(A536),IF(LEN(TRIM(B536))&gt;0,TRIM(B536),TRIM(C536)),""),"")</f>
        <v/>
      </c>
      <c r="N536" t="str">
        <f>IF(COUNT(FIND({0,1,2,3,4,5,6,7,8,9},IF(ISBLANK(A536),IF(LEN(TRIM(B536))&gt;0,TRIM(C536),LEFT(D536, 4)),"")))&gt;0,IF(ISBLANK(A536),IF(LEN(TRIM(B536))&gt;0,TRIM(C536),LEFT(D536, 4)),""),"")</f>
        <v/>
      </c>
      <c r="O536" t="str">
        <f t="shared" si="44"/>
        <v>XX</v>
      </c>
      <c r="P536" t="str">
        <f>TRIM(IF(COUNT(FIND({0,1,2,3,4,5,6,7,8,9},B536))&gt;0,D536,IF(LEN(TRIM(B536))&gt;0,CONCATENATE(B536,C536,D536),MID(D536,4,LEN(D536)))))</f>
        <v>Same State</v>
      </c>
      <c r="Q536">
        <f t="shared" si="45"/>
        <v>133</v>
      </c>
      <c r="R536">
        <f t="shared" si="46"/>
        <v>238</v>
      </c>
    </row>
    <row r="537" spans="1:18" x14ac:dyDescent="0.25">
      <c r="B537" s="1" t="s">
        <v>198</v>
      </c>
      <c r="C537" s="1" t="s">
        <v>199</v>
      </c>
      <c r="D537" s="1" t="s">
        <v>200</v>
      </c>
      <c r="E537" s="1" t="s">
        <v>197</v>
      </c>
      <c r="F537">
        <v>231</v>
      </c>
      <c r="G537">
        <v>13.17</v>
      </c>
      <c r="H537">
        <v>455</v>
      </c>
      <c r="I537">
        <v>12.7</v>
      </c>
      <c r="K537">
        <f t="shared" si="42"/>
        <v>36</v>
      </c>
      <c r="L537">
        <f t="shared" si="43"/>
        <v>19</v>
      </c>
      <c r="M537" t="str">
        <f>IF(COUNT(FIND({0,1,2,3,4,5,6,7,8,9},IF(ISBLANK(A537),IF(LEN(TRIM(B537))&gt;0,TRIM(B537),TRIM(C537)),"")))&gt;0,IF(ISBLANK(A537),IF(LEN(TRIM(B537))&gt;0,TRIM(B537),TRIM(C537)),""),"")</f>
        <v/>
      </c>
      <c r="N537" t="str">
        <f>IF(COUNT(FIND({0,1,2,3,4,5,6,7,8,9},IF(ISBLANK(A537),IF(LEN(TRIM(B537))&gt;0,TRIM(C537),LEFT(D537, 4)),"")))&gt;0,IF(ISBLANK(A537),IF(LEN(TRIM(B537))&gt;0,TRIM(C537),LEFT(D537, 4)),""),"")</f>
        <v/>
      </c>
      <c r="O537" t="str">
        <f t="shared" si="44"/>
        <v>XX</v>
      </c>
      <c r="P537" t="str">
        <f>TRIM(IF(COUNT(FIND({0,1,2,3,4,5,6,7,8,9},B537))&gt;0,D537,IF(LEN(TRIM(B537))&gt;0,CONCATENATE(B537,C537,D537),MID(D537,4,LEN(D537)))))</f>
        <v>Region 1: Northeast</v>
      </c>
      <c r="Q537">
        <f t="shared" si="45"/>
        <v>231</v>
      </c>
      <c r="R537">
        <f t="shared" si="46"/>
        <v>455</v>
      </c>
    </row>
    <row r="538" spans="1:18" x14ac:dyDescent="0.25">
      <c r="B538" s="1" t="s">
        <v>198</v>
      </c>
      <c r="C538" s="1" t="s">
        <v>199</v>
      </c>
      <c r="D538" s="1" t="s">
        <v>201</v>
      </c>
      <c r="E538" s="1" t="s">
        <v>197</v>
      </c>
      <c r="F538">
        <v>127</v>
      </c>
      <c r="G538">
        <v>7.24</v>
      </c>
      <c r="H538">
        <v>307</v>
      </c>
      <c r="I538">
        <v>8.57</v>
      </c>
      <c r="K538">
        <f t="shared" si="42"/>
        <v>36</v>
      </c>
      <c r="L538">
        <f t="shared" si="43"/>
        <v>19</v>
      </c>
      <c r="M538" t="str">
        <f>IF(COUNT(FIND({0,1,2,3,4,5,6,7,8,9},IF(ISBLANK(A538),IF(LEN(TRIM(B538))&gt;0,TRIM(B538),TRIM(C538)),"")))&gt;0,IF(ISBLANK(A538),IF(LEN(TRIM(B538))&gt;0,TRIM(B538),TRIM(C538)),""),"")</f>
        <v/>
      </c>
      <c r="N538" t="str">
        <f>IF(COUNT(FIND({0,1,2,3,4,5,6,7,8,9},IF(ISBLANK(A538),IF(LEN(TRIM(B538))&gt;0,TRIM(C538),LEFT(D538, 4)),"")))&gt;0,IF(ISBLANK(A538),IF(LEN(TRIM(B538))&gt;0,TRIM(C538),LEFT(D538, 4)),""),"")</f>
        <v/>
      </c>
      <c r="O538" t="str">
        <f t="shared" si="44"/>
        <v>XX</v>
      </c>
      <c r="P538" t="str">
        <f>TRIM(IF(COUNT(FIND({0,1,2,3,4,5,6,7,8,9},B538))&gt;0,D538,IF(LEN(TRIM(B538))&gt;0,CONCATENATE(B538,C538,D538),MID(D538,4,LEN(D538)))))</f>
        <v>Region 2: Midwest</v>
      </c>
      <c r="Q538">
        <f t="shared" si="45"/>
        <v>127</v>
      </c>
      <c r="R538">
        <f t="shared" si="46"/>
        <v>307</v>
      </c>
    </row>
    <row r="539" spans="1:18" x14ac:dyDescent="0.25">
      <c r="B539" s="1" t="s">
        <v>198</v>
      </c>
      <c r="C539" s="1" t="s">
        <v>199</v>
      </c>
      <c r="D539" s="1" t="s">
        <v>202</v>
      </c>
      <c r="E539" s="1" t="s">
        <v>197</v>
      </c>
      <c r="F539">
        <v>341</v>
      </c>
      <c r="G539">
        <v>19.440000000000001</v>
      </c>
      <c r="H539">
        <v>759</v>
      </c>
      <c r="I539">
        <v>21.18</v>
      </c>
      <c r="K539">
        <f t="shared" si="42"/>
        <v>36</v>
      </c>
      <c r="L539">
        <f t="shared" si="43"/>
        <v>19</v>
      </c>
      <c r="M539" t="str">
        <f>IF(COUNT(FIND({0,1,2,3,4,5,6,7,8,9},IF(ISBLANK(A539),IF(LEN(TRIM(B539))&gt;0,TRIM(B539),TRIM(C539)),"")))&gt;0,IF(ISBLANK(A539),IF(LEN(TRIM(B539))&gt;0,TRIM(B539),TRIM(C539)),""),"")</f>
        <v/>
      </c>
      <c r="N539" t="str">
        <f>IF(COUNT(FIND({0,1,2,3,4,5,6,7,8,9},IF(ISBLANK(A539),IF(LEN(TRIM(B539))&gt;0,TRIM(C539),LEFT(D539, 4)),"")))&gt;0,IF(ISBLANK(A539),IF(LEN(TRIM(B539))&gt;0,TRIM(C539),LEFT(D539, 4)),""),"")</f>
        <v/>
      </c>
      <c r="O539" t="str">
        <f t="shared" si="44"/>
        <v>XX</v>
      </c>
      <c r="P539" t="str">
        <f>TRIM(IF(COUNT(FIND({0,1,2,3,4,5,6,7,8,9},B539))&gt;0,D539,IF(LEN(TRIM(B539))&gt;0,CONCATENATE(B539,C539,D539),MID(D539,4,LEN(D539)))))</f>
        <v>Region 3: South</v>
      </c>
      <c r="Q539">
        <f t="shared" si="45"/>
        <v>341</v>
      </c>
      <c r="R539">
        <f t="shared" si="46"/>
        <v>759</v>
      </c>
    </row>
    <row r="540" spans="1:18" x14ac:dyDescent="0.25">
      <c r="B540" s="1" t="s">
        <v>198</v>
      </c>
      <c r="C540" s="1" t="s">
        <v>199</v>
      </c>
      <c r="D540" s="1" t="s">
        <v>203</v>
      </c>
      <c r="E540" s="1" t="s">
        <v>197</v>
      </c>
      <c r="F540">
        <v>167</v>
      </c>
      <c r="G540">
        <v>9.52</v>
      </c>
      <c r="H540">
        <v>370</v>
      </c>
      <c r="I540">
        <v>10.33</v>
      </c>
      <c r="K540">
        <f t="shared" si="42"/>
        <v>36</v>
      </c>
      <c r="L540">
        <f t="shared" si="43"/>
        <v>19</v>
      </c>
      <c r="M540" t="str">
        <f>IF(COUNT(FIND({0,1,2,3,4,5,6,7,8,9},IF(ISBLANK(A540),IF(LEN(TRIM(B540))&gt;0,TRIM(B540),TRIM(C540)),"")))&gt;0,IF(ISBLANK(A540),IF(LEN(TRIM(B540))&gt;0,TRIM(B540),TRIM(C540)),""),"")</f>
        <v/>
      </c>
      <c r="N540" t="str">
        <f>IF(COUNT(FIND({0,1,2,3,4,5,6,7,8,9},IF(ISBLANK(A540),IF(LEN(TRIM(B540))&gt;0,TRIM(C540),LEFT(D540, 4)),"")))&gt;0,IF(ISBLANK(A540),IF(LEN(TRIM(B540))&gt;0,TRIM(C540),LEFT(D540, 4)),""),"")</f>
        <v/>
      </c>
      <c r="O540" t="str">
        <f t="shared" si="44"/>
        <v>XX</v>
      </c>
      <c r="P540" t="str">
        <f>TRIM(IF(COUNT(FIND({0,1,2,3,4,5,6,7,8,9},B540))&gt;0,D540,IF(LEN(TRIM(B540))&gt;0,CONCATENATE(B540,C540,D540),MID(D540,4,LEN(D540)))))</f>
        <v>Region 4: West</v>
      </c>
      <c r="Q540">
        <f t="shared" si="45"/>
        <v>167</v>
      </c>
      <c r="R540">
        <f t="shared" si="46"/>
        <v>370</v>
      </c>
    </row>
    <row r="541" spans="1:18" x14ac:dyDescent="0.25">
      <c r="B541" s="1" t="s">
        <v>204</v>
      </c>
      <c r="C541" s="1" t="s">
        <v>205</v>
      </c>
      <c r="D541" s="1" t="s">
        <v>305</v>
      </c>
      <c r="E541" s="1" t="s">
        <v>197</v>
      </c>
      <c r="F541">
        <v>27060</v>
      </c>
      <c r="H541">
        <v>63361</v>
      </c>
      <c r="K541">
        <f t="shared" si="42"/>
        <v>36</v>
      </c>
      <c r="L541">
        <f t="shared" si="43"/>
        <v>19</v>
      </c>
      <c r="M541" t="str">
        <f>IF(COUNT(FIND({0,1,2,3,4,5,6,7,8,9},IF(ISBLANK(A541),IF(LEN(TRIM(B541))&gt;0,TRIM(B541),TRIM(C541)),"")))&gt;0,IF(ISBLANK(A541),IF(LEN(TRIM(B541))&gt;0,TRIM(B541),TRIM(C541)),""),"")</f>
        <v>36</v>
      </c>
      <c r="N541" t="str">
        <f>IF(COUNT(FIND({0,1,2,3,4,5,6,7,8,9},IF(ISBLANK(A541),IF(LEN(TRIM(B541))&gt;0,TRIM(C541),LEFT(D541, 4)),"")))&gt;0,IF(ISBLANK(A541),IF(LEN(TRIM(B541))&gt;0,TRIM(C541),LEFT(D541, 4)),""),"")</f>
        <v xml:space="preserve">019 </v>
      </c>
      <c r="O541" t="str">
        <f t="shared" si="44"/>
        <v>XX</v>
      </c>
      <c r="P541" t="str">
        <f>TRIM(IF(COUNT(FIND({0,1,2,3,4,5,6,7,8,9},B541))&gt;0,D541,IF(LEN(TRIM(B541))&gt;0,CONCATENATE(B541,C541,D541),MID(D541,4,LEN(D541)))))</f>
        <v>County Non-Migrants</v>
      </c>
      <c r="Q541">
        <f t="shared" si="45"/>
        <v>27060</v>
      </c>
      <c r="R541">
        <f t="shared" si="46"/>
        <v>63361</v>
      </c>
    </row>
    <row r="542" spans="1:18" x14ac:dyDescent="0.25">
      <c r="A542">
        <v>36</v>
      </c>
      <c r="B542" s="1" t="s">
        <v>306</v>
      </c>
      <c r="C542" s="1" t="s">
        <v>10</v>
      </c>
      <c r="D542" s="1" t="s">
        <v>307</v>
      </c>
      <c r="E542" s="1" t="s">
        <v>12</v>
      </c>
      <c r="F542">
        <v>1263</v>
      </c>
      <c r="H542">
        <v>2302</v>
      </c>
      <c r="K542">
        <f t="shared" si="42"/>
        <v>36</v>
      </c>
      <c r="L542">
        <f t="shared" si="43"/>
        <v>21</v>
      </c>
      <c r="M542" t="str">
        <f>IF(COUNT(FIND({0,1,2,3,4,5,6,7,8,9},IF(ISBLANK(A542),IF(LEN(TRIM(B542))&gt;0,TRIM(B542),TRIM(C542)),"")))&gt;0,IF(ISBLANK(A542),IF(LEN(TRIM(B542))&gt;0,TRIM(B542),TRIM(C542)),""),"")</f>
        <v/>
      </c>
      <c r="N542" t="str">
        <f>IF(COUNT(FIND({0,1,2,3,4,5,6,7,8,9},IF(ISBLANK(A542),IF(LEN(TRIM(B542))&gt;0,TRIM(C542),LEFT(D542, 4)),"")))&gt;0,IF(ISBLANK(A542),IF(LEN(TRIM(B542))&gt;0,TRIM(C542),LEFT(D542, 4)),""),"")</f>
        <v/>
      </c>
      <c r="O542" t="str">
        <f t="shared" si="44"/>
        <v>NY</v>
      </c>
      <c r="P542" t="str">
        <f>TRIM(IF(COUNT(FIND({0,1,2,3,4,5,6,7,8,9},B542))&gt;0,D542,IF(LEN(TRIM(B542))&gt;0,CONCATENATE(B542,C542,D542),MID(D542,4,LEN(D542)))))</f>
        <v>Columbia Total Migration</v>
      </c>
      <c r="Q542">
        <f t="shared" si="45"/>
        <v>1263</v>
      </c>
      <c r="R542">
        <f t="shared" si="46"/>
        <v>2302</v>
      </c>
    </row>
    <row r="543" spans="1:18" x14ac:dyDescent="0.25">
      <c r="B543" s="1" t="s">
        <v>13</v>
      </c>
      <c r="C543" s="1" t="s">
        <v>14</v>
      </c>
      <c r="D543" s="1" t="s">
        <v>15</v>
      </c>
      <c r="E543" s="1" t="s">
        <v>12</v>
      </c>
      <c r="F543">
        <v>145</v>
      </c>
      <c r="G543">
        <v>11.48</v>
      </c>
      <c r="H543">
        <v>278</v>
      </c>
      <c r="I543">
        <v>12.08</v>
      </c>
      <c r="K543">
        <f t="shared" si="42"/>
        <v>36</v>
      </c>
      <c r="L543">
        <f t="shared" si="43"/>
        <v>21</v>
      </c>
      <c r="M543" t="str">
        <f>IF(COUNT(FIND({0,1,2,3,4,5,6,7,8,9},IF(ISBLANK(A543),IF(LEN(TRIM(B543))&gt;0,TRIM(B543),TRIM(C543)),"")))&gt;0,IF(ISBLANK(A543),IF(LEN(TRIM(B543))&gt;0,TRIM(B543),TRIM(C543)),""),"")</f>
        <v>36</v>
      </c>
      <c r="N543" t="str">
        <f>IF(COUNT(FIND({0,1,2,3,4,5,6,7,8,9},IF(ISBLANK(A543),IF(LEN(TRIM(B543))&gt;0,TRIM(C543),LEFT(D543, 4)),"")))&gt;0,IF(ISBLANK(A543),IF(LEN(TRIM(B543))&gt;0,TRIM(C543),LEFT(D543, 4)),""),"")</f>
        <v>083</v>
      </c>
      <c r="O543" t="str">
        <f t="shared" si="44"/>
        <v>NY</v>
      </c>
      <c r="P543" t="str">
        <f>TRIM(IF(COUNT(FIND({0,1,2,3,4,5,6,7,8,9},B543))&gt;0,D543,IF(LEN(TRIM(B543))&gt;0,CONCATENATE(B543,C543,D543),MID(D543,4,LEN(D543)))))</f>
        <v>Rensselaer</v>
      </c>
      <c r="Q543">
        <f t="shared" si="45"/>
        <v>145</v>
      </c>
      <c r="R543">
        <f t="shared" si="46"/>
        <v>278</v>
      </c>
    </row>
    <row r="544" spans="1:18" x14ac:dyDescent="0.25">
      <c r="B544" s="1" t="s">
        <v>13</v>
      </c>
      <c r="C544" s="1" t="s">
        <v>41</v>
      </c>
      <c r="D544" s="1" t="s">
        <v>233</v>
      </c>
      <c r="E544" s="1" t="s">
        <v>12</v>
      </c>
      <c r="F544">
        <v>134</v>
      </c>
      <c r="G544">
        <v>10.61</v>
      </c>
      <c r="H544">
        <v>201</v>
      </c>
      <c r="I544">
        <v>8.73</v>
      </c>
      <c r="K544">
        <f t="shared" si="42"/>
        <v>36</v>
      </c>
      <c r="L544">
        <f t="shared" si="43"/>
        <v>21</v>
      </c>
      <c r="M544" t="str">
        <f>IF(COUNT(FIND({0,1,2,3,4,5,6,7,8,9},IF(ISBLANK(A544),IF(LEN(TRIM(B544))&gt;0,TRIM(B544),TRIM(C544)),"")))&gt;0,IF(ISBLANK(A544),IF(LEN(TRIM(B544))&gt;0,TRIM(B544),TRIM(C544)),""),"")</f>
        <v>36</v>
      </c>
      <c r="N544" t="str">
        <f>IF(COUNT(FIND({0,1,2,3,4,5,6,7,8,9},IF(ISBLANK(A544),IF(LEN(TRIM(B544))&gt;0,TRIM(C544),LEFT(D544, 4)),"")))&gt;0,IF(ISBLANK(A544),IF(LEN(TRIM(B544))&gt;0,TRIM(C544),LEFT(D544, 4)),""),"")</f>
        <v>001</v>
      </c>
      <c r="O544" t="str">
        <f t="shared" si="44"/>
        <v>NY</v>
      </c>
      <c r="P544" t="str">
        <f>TRIM(IF(COUNT(FIND({0,1,2,3,4,5,6,7,8,9},B544))&gt;0,D544,IF(LEN(TRIM(B544))&gt;0,CONCATENATE(B544,C544,D544),MID(D544,4,LEN(D544)))))</f>
        <v>Albany</v>
      </c>
      <c r="Q544">
        <f t="shared" si="45"/>
        <v>134</v>
      </c>
      <c r="R544">
        <f t="shared" si="46"/>
        <v>201</v>
      </c>
    </row>
    <row r="545" spans="2:18" x14ac:dyDescent="0.25">
      <c r="B545" s="1" t="s">
        <v>13</v>
      </c>
      <c r="C545" s="1" t="s">
        <v>60</v>
      </c>
      <c r="D545" s="1" t="s">
        <v>61</v>
      </c>
      <c r="E545" s="1" t="s">
        <v>12</v>
      </c>
      <c r="F545">
        <v>113</v>
      </c>
      <c r="G545">
        <v>8.9499999999999993</v>
      </c>
      <c r="H545">
        <v>245</v>
      </c>
      <c r="I545">
        <v>10.64</v>
      </c>
      <c r="K545">
        <f t="shared" si="42"/>
        <v>36</v>
      </c>
      <c r="L545">
        <f t="shared" si="43"/>
        <v>21</v>
      </c>
      <c r="M545" t="str">
        <f>IF(COUNT(FIND({0,1,2,3,4,5,6,7,8,9},IF(ISBLANK(A545),IF(LEN(TRIM(B545))&gt;0,TRIM(B545),TRIM(C545)),"")))&gt;0,IF(ISBLANK(A545),IF(LEN(TRIM(B545))&gt;0,TRIM(B545),TRIM(C545)),""),"")</f>
        <v>36</v>
      </c>
      <c r="N545" t="str">
        <f>IF(COUNT(FIND({0,1,2,3,4,5,6,7,8,9},IF(ISBLANK(A545),IF(LEN(TRIM(B545))&gt;0,TRIM(C545),LEFT(D545, 4)),"")))&gt;0,IF(ISBLANK(A545),IF(LEN(TRIM(B545))&gt;0,TRIM(C545),LEFT(D545, 4)),""),"")</f>
        <v>027</v>
      </c>
      <c r="O545" t="str">
        <f t="shared" si="44"/>
        <v>NY</v>
      </c>
      <c r="P545" t="str">
        <f>TRIM(IF(COUNT(FIND({0,1,2,3,4,5,6,7,8,9},B545))&gt;0,D545,IF(LEN(TRIM(B545))&gt;0,CONCATENATE(B545,C545,D545),MID(D545,4,LEN(D545)))))</f>
        <v>Dutchess</v>
      </c>
      <c r="Q545">
        <f t="shared" si="45"/>
        <v>113</v>
      </c>
      <c r="R545">
        <f t="shared" si="46"/>
        <v>245</v>
      </c>
    </row>
    <row r="546" spans="2:18" x14ac:dyDescent="0.25">
      <c r="B546" s="1" t="s">
        <v>56</v>
      </c>
      <c r="C546" s="1" t="s">
        <v>76</v>
      </c>
      <c r="D546" s="1" t="s">
        <v>77</v>
      </c>
      <c r="E546" s="1" t="s">
        <v>59</v>
      </c>
      <c r="F546">
        <v>65</v>
      </c>
      <c r="G546">
        <v>5.15</v>
      </c>
      <c r="H546">
        <v>109</v>
      </c>
      <c r="I546">
        <v>4.74</v>
      </c>
      <c r="K546">
        <f t="shared" si="42"/>
        <v>36</v>
      </c>
      <c r="L546">
        <f t="shared" si="43"/>
        <v>21</v>
      </c>
      <c r="M546" t="str">
        <f>IF(COUNT(FIND({0,1,2,3,4,5,6,7,8,9},IF(ISBLANK(A546),IF(LEN(TRIM(B546))&gt;0,TRIM(B546),TRIM(C546)),"")))&gt;0,IF(ISBLANK(A546),IF(LEN(TRIM(B546))&gt;0,TRIM(B546),TRIM(C546)),""),"")</f>
        <v>25</v>
      </c>
      <c r="N546" t="str">
        <f>IF(COUNT(FIND({0,1,2,3,4,5,6,7,8,9},IF(ISBLANK(A546),IF(LEN(TRIM(B546))&gt;0,TRIM(C546),LEFT(D546, 4)),"")))&gt;0,IF(ISBLANK(A546),IF(LEN(TRIM(B546))&gt;0,TRIM(C546),LEFT(D546, 4)),""),"")</f>
        <v>003</v>
      </c>
      <c r="O546" t="str">
        <f t="shared" si="44"/>
        <v>Ma</v>
      </c>
      <c r="P546" t="str">
        <f>TRIM(IF(COUNT(FIND({0,1,2,3,4,5,6,7,8,9},B546))&gt;0,D546,IF(LEN(TRIM(B546))&gt;0,CONCATENATE(B546,C546,D546),MID(D546,4,LEN(D546)))))</f>
        <v>Berkshire</v>
      </c>
      <c r="Q546">
        <f t="shared" si="45"/>
        <v>65</v>
      </c>
      <c r="R546">
        <f t="shared" si="46"/>
        <v>109</v>
      </c>
    </row>
    <row r="547" spans="2:18" x14ac:dyDescent="0.25">
      <c r="B547" s="1" t="s">
        <v>13</v>
      </c>
      <c r="C547" s="1" t="s">
        <v>20</v>
      </c>
      <c r="D547" s="1" t="s">
        <v>21</v>
      </c>
      <c r="E547" s="1" t="s">
        <v>12</v>
      </c>
      <c r="F547">
        <v>58</v>
      </c>
      <c r="G547">
        <v>4.59</v>
      </c>
      <c r="H547">
        <v>115</v>
      </c>
      <c r="I547">
        <v>5</v>
      </c>
      <c r="K547">
        <f t="shared" si="42"/>
        <v>36</v>
      </c>
      <c r="L547">
        <f t="shared" si="43"/>
        <v>21</v>
      </c>
      <c r="M547" t="str">
        <f>IF(COUNT(FIND({0,1,2,3,4,5,6,7,8,9},IF(ISBLANK(A547),IF(LEN(TRIM(B547))&gt;0,TRIM(B547),TRIM(C547)),"")))&gt;0,IF(ISBLANK(A547),IF(LEN(TRIM(B547))&gt;0,TRIM(B547),TRIM(C547)),""),"")</f>
        <v>36</v>
      </c>
      <c r="N547" t="str">
        <f>IF(COUNT(FIND({0,1,2,3,4,5,6,7,8,9},IF(ISBLANK(A547),IF(LEN(TRIM(B547))&gt;0,TRIM(C547),LEFT(D547, 4)),"")))&gt;0,IF(ISBLANK(A547),IF(LEN(TRIM(B547))&gt;0,TRIM(C547),LEFT(D547, 4)),""),"")</f>
        <v>039</v>
      </c>
      <c r="O547" t="str">
        <f t="shared" si="44"/>
        <v>NY</v>
      </c>
      <c r="P547" t="str">
        <f>TRIM(IF(COUNT(FIND({0,1,2,3,4,5,6,7,8,9},B547))&gt;0,D547,IF(LEN(TRIM(B547))&gt;0,CONCATENATE(B547,C547,D547),MID(D547,4,LEN(D547)))))</f>
        <v>Greene</v>
      </c>
      <c r="Q547">
        <f t="shared" si="45"/>
        <v>58</v>
      </c>
      <c r="R547">
        <f t="shared" si="46"/>
        <v>115</v>
      </c>
    </row>
    <row r="548" spans="2:18" x14ac:dyDescent="0.25">
      <c r="B548" s="1" t="s">
        <v>13</v>
      </c>
      <c r="C548" s="1" t="s">
        <v>36</v>
      </c>
      <c r="D548" s="1" t="s">
        <v>37</v>
      </c>
      <c r="E548" s="1" t="s">
        <v>12</v>
      </c>
      <c r="F548">
        <v>35</v>
      </c>
      <c r="G548">
        <v>2.77</v>
      </c>
      <c r="H548">
        <v>72</v>
      </c>
      <c r="I548">
        <v>3.13</v>
      </c>
      <c r="K548">
        <f t="shared" si="42"/>
        <v>36</v>
      </c>
      <c r="L548">
        <f t="shared" si="43"/>
        <v>21</v>
      </c>
      <c r="M548" t="str">
        <f>IF(COUNT(FIND({0,1,2,3,4,5,6,7,8,9},IF(ISBLANK(A548),IF(LEN(TRIM(B548))&gt;0,TRIM(B548),TRIM(C548)),"")))&gt;0,IF(ISBLANK(A548),IF(LEN(TRIM(B548))&gt;0,TRIM(B548),TRIM(C548)),""),"")</f>
        <v>36</v>
      </c>
      <c r="N548" t="str">
        <f>IF(COUNT(FIND({0,1,2,3,4,5,6,7,8,9},IF(ISBLANK(A548),IF(LEN(TRIM(B548))&gt;0,TRIM(C548),LEFT(D548, 4)),"")))&gt;0,IF(ISBLANK(A548),IF(LEN(TRIM(B548))&gt;0,TRIM(C548),LEFT(D548, 4)),""),"")</f>
        <v>111</v>
      </c>
      <c r="O548" t="str">
        <f t="shared" si="44"/>
        <v>NY</v>
      </c>
      <c r="P548" t="str">
        <f>TRIM(IF(COUNT(FIND({0,1,2,3,4,5,6,7,8,9},B548))&gt;0,D548,IF(LEN(TRIM(B548))&gt;0,CONCATENATE(B548,C548,D548),MID(D548,4,LEN(D548)))))</f>
        <v>Ulster</v>
      </c>
      <c r="Q548">
        <f t="shared" si="45"/>
        <v>35</v>
      </c>
      <c r="R548">
        <f t="shared" si="46"/>
        <v>72</v>
      </c>
    </row>
    <row r="549" spans="2:18" x14ac:dyDescent="0.25">
      <c r="B549" s="1" t="s">
        <v>13</v>
      </c>
      <c r="C549" s="1" t="s">
        <v>30</v>
      </c>
      <c r="D549" s="1" t="s">
        <v>31</v>
      </c>
      <c r="E549" s="1" t="s">
        <v>12</v>
      </c>
      <c r="F549">
        <v>26</v>
      </c>
      <c r="G549">
        <v>2.06</v>
      </c>
      <c r="H549">
        <v>42</v>
      </c>
      <c r="I549">
        <v>1.82</v>
      </c>
      <c r="K549">
        <f t="shared" si="42"/>
        <v>36</v>
      </c>
      <c r="L549">
        <f t="shared" si="43"/>
        <v>21</v>
      </c>
      <c r="M549" t="str">
        <f>IF(COUNT(FIND({0,1,2,3,4,5,6,7,8,9},IF(ISBLANK(A549),IF(LEN(TRIM(B549))&gt;0,TRIM(B549),TRIM(C549)),"")))&gt;0,IF(ISBLANK(A549),IF(LEN(TRIM(B549))&gt;0,TRIM(B549),TRIM(C549)),""),"")</f>
        <v>36</v>
      </c>
      <c r="N549" t="str">
        <f>IF(COUNT(FIND({0,1,2,3,4,5,6,7,8,9},IF(ISBLANK(A549),IF(LEN(TRIM(B549))&gt;0,TRIM(C549),LEFT(D549, 4)),"")))&gt;0,IF(ISBLANK(A549),IF(LEN(TRIM(B549))&gt;0,TRIM(C549),LEFT(D549, 4)),""),"")</f>
        <v>061</v>
      </c>
      <c r="O549" t="str">
        <f t="shared" si="44"/>
        <v>NY</v>
      </c>
      <c r="P549" t="str">
        <f>TRIM(IF(COUNT(FIND({0,1,2,3,4,5,6,7,8,9},B549))&gt;0,D549,IF(LEN(TRIM(B549))&gt;0,CONCATENATE(B549,C549,D549),MID(D549,4,LEN(D549)))))</f>
        <v>New York</v>
      </c>
      <c r="Q549">
        <f t="shared" si="45"/>
        <v>26</v>
      </c>
      <c r="R549">
        <f t="shared" si="46"/>
        <v>42</v>
      </c>
    </row>
    <row r="550" spans="2:18" x14ac:dyDescent="0.25">
      <c r="B550" s="1" t="s">
        <v>13</v>
      </c>
      <c r="C550" s="1" t="s">
        <v>16</v>
      </c>
      <c r="D550" s="1" t="s">
        <v>17</v>
      </c>
      <c r="E550" s="1" t="s">
        <v>12</v>
      </c>
      <c r="F550">
        <v>25</v>
      </c>
      <c r="G550">
        <v>1.98</v>
      </c>
      <c r="H550">
        <v>38</v>
      </c>
      <c r="I550">
        <v>1.65</v>
      </c>
      <c r="K550">
        <f t="shared" si="42"/>
        <v>36</v>
      </c>
      <c r="L550">
        <f t="shared" si="43"/>
        <v>21</v>
      </c>
      <c r="M550" t="str">
        <f>IF(COUNT(FIND({0,1,2,3,4,5,6,7,8,9},IF(ISBLANK(A550),IF(LEN(TRIM(B550))&gt;0,TRIM(B550),TRIM(C550)),"")))&gt;0,IF(ISBLANK(A550),IF(LEN(TRIM(B550))&gt;0,TRIM(B550),TRIM(C550)),""),"")</f>
        <v>36</v>
      </c>
      <c r="N550" t="str">
        <f>IF(COUNT(FIND({0,1,2,3,4,5,6,7,8,9},IF(ISBLANK(A550),IF(LEN(TRIM(B550))&gt;0,TRIM(C550),LEFT(D550, 4)),"")))&gt;0,IF(ISBLANK(A550),IF(LEN(TRIM(B550))&gt;0,TRIM(C550),LEFT(D550, 4)),""),"")</f>
        <v>093</v>
      </c>
      <c r="O550" t="str">
        <f t="shared" si="44"/>
        <v>NY</v>
      </c>
      <c r="P550" t="str">
        <f>TRIM(IF(COUNT(FIND({0,1,2,3,4,5,6,7,8,9},B550))&gt;0,D550,IF(LEN(TRIM(B550))&gt;0,CONCATENATE(B550,C550,D550),MID(D550,4,LEN(D550)))))</f>
        <v>Schenectady</v>
      </c>
      <c r="Q550">
        <f t="shared" si="45"/>
        <v>25</v>
      </c>
      <c r="R550">
        <f t="shared" si="46"/>
        <v>38</v>
      </c>
    </row>
    <row r="551" spans="2:18" x14ac:dyDescent="0.25">
      <c r="B551" s="1" t="s">
        <v>13</v>
      </c>
      <c r="C551" s="1" t="s">
        <v>18</v>
      </c>
      <c r="D551" s="1" t="s">
        <v>19</v>
      </c>
      <c r="E551" s="1" t="s">
        <v>12</v>
      </c>
      <c r="F551">
        <v>21</v>
      </c>
      <c r="G551">
        <v>1.66</v>
      </c>
      <c r="H551">
        <v>33</v>
      </c>
      <c r="I551">
        <v>1.43</v>
      </c>
      <c r="K551">
        <f t="shared" si="42"/>
        <v>36</v>
      </c>
      <c r="L551">
        <f t="shared" si="43"/>
        <v>21</v>
      </c>
      <c r="M551" t="str">
        <f>IF(COUNT(FIND({0,1,2,3,4,5,6,7,8,9},IF(ISBLANK(A551),IF(LEN(TRIM(B551))&gt;0,TRIM(B551),TRIM(C551)),"")))&gt;0,IF(ISBLANK(A551),IF(LEN(TRIM(B551))&gt;0,TRIM(B551),TRIM(C551)),""),"")</f>
        <v>36</v>
      </c>
      <c r="N551" t="str">
        <f>IF(COUNT(FIND({0,1,2,3,4,5,6,7,8,9},IF(ISBLANK(A551),IF(LEN(TRIM(B551))&gt;0,TRIM(C551),LEFT(D551, 4)),"")))&gt;0,IF(ISBLANK(A551),IF(LEN(TRIM(B551))&gt;0,TRIM(C551),LEFT(D551, 4)),""),"")</f>
        <v>091</v>
      </c>
      <c r="O551" t="str">
        <f t="shared" si="44"/>
        <v>NY</v>
      </c>
      <c r="P551" t="str">
        <f>TRIM(IF(COUNT(FIND({0,1,2,3,4,5,6,7,8,9},B551))&gt;0,D551,IF(LEN(TRIM(B551))&gt;0,CONCATENATE(B551,C551,D551),MID(D551,4,LEN(D551)))))</f>
        <v>Saratoga</v>
      </c>
      <c r="Q551">
        <f t="shared" si="45"/>
        <v>21</v>
      </c>
      <c r="R551">
        <f t="shared" si="46"/>
        <v>33</v>
      </c>
    </row>
    <row r="552" spans="2:18" x14ac:dyDescent="0.25">
      <c r="B552" s="1" t="s">
        <v>40</v>
      </c>
      <c r="C552" s="1" t="s">
        <v>41</v>
      </c>
      <c r="D552" s="1" t="s">
        <v>42</v>
      </c>
      <c r="E552" s="1" t="s">
        <v>43</v>
      </c>
      <c r="F552">
        <v>20</v>
      </c>
      <c r="G552">
        <v>1.58</v>
      </c>
      <c r="H552">
        <v>31</v>
      </c>
      <c r="I552">
        <v>1.35</v>
      </c>
      <c r="K552">
        <f t="shared" si="42"/>
        <v>36</v>
      </c>
      <c r="L552">
        <f t="shared" si="43"/>
        <v>21</v>
      </c>
      <c r="M552" t="str">
        <f>IF(COUNT(FIND({0,1,2,3,4,5,6,7,8,9},IF(ISBLANK(A552),IF(LEN(TRIM(B552))&gt;0,TRIM(B552),TRIM(C552)),"")))&gt;0,IF(ISBLANK(A552),IF(LEN(TRIM(B552))&gt;0,TRIM(B552),TRIM(C552)),""),"")</f>
        <v>57</v>
      </c>
      <c r="N552" t="str">
        <f>IF(COUNT(FIND({0,1,2,3,4,5,6,7,8,9},IF(ISBLANK(A552),IF(LEN(TRIM(B552))&gt;0,TRIM(C552),LEFT(D552, 4)),"")))&gt;0,IF(ISBLANK(A552),IF(LEN(TRIM(B552))&gt;0,TRIM(C552),LEFT(D552, 4)),""),"")</f>
        <v>001</v>
      </c>
      <c r="O552" t="str">
        <f t="shared" si="44"/>
        <v>FR</v>
      </c>
      <c r="P552" t="str">
        <f>TRIM(IF(COUNT(FIND({0,1,2,3,4,5,6,7,8,9},B552))&gt;0,D552,IF(LEN(TRIM(B552))&gt;0,CONCATENATE(B552,C552,D552),MID(D552,4,LEN(D552)))))</f>
        <v>Foreign / Overseas</v>
      </c>
      <c r="Q552">
        <f t="shared" si="45"/>
        <v>20</v>
      </c>
      <c r="R552">
        <f t="shared" si="46"/>
        <v>31</v>
      </c>
    </row>
    <row r="553" spans="2:18" x14ac:dyDescent="0.25">
      <c r="B553" s="1" t="s">
        <v>13</v>
      </c>
      <c r="C553" s="1" t="s">
        <v>34</v>
      </c>
      <c r="D553" s="1" t="s">
        <v>35</v>
      </c>
      <c r="E553" s="1" t="s">
        <v>12</v>
      </c>
      <c r="F553">
        <v>14</v>
      </c>
      <c r="G553">
        <v>1.1100000000000001</v>
      </c>
      <c r="H553">
        <v>26</v>
      </c>
      <c r="I553">
        <v>1.1299999999999999</v>
      </c>
      <c r="K553">
        <f t="shared" si="42"/>
        <v>36</v>
      </c>
      <c r="L553">
        <f t="shared" si="43"/>
        <v>21</v>
      </c>
      <c r="M553" t="str">
        <f>IF(COUNT(FIND({0,1,2,3,4,5,6,7,8,9},IF(ISBLANK(A553),IF(LEN(TRIM(B553))&gt;0,TRIM(B553),TRIM(C553)),"")))&gt;0,IF(ISBLANK(A553),IF(LEN(TRIM(B553))&gt;0,TRIM(B553),TRIM(C553)),""),"")</f>
        <v>36</v>
      </c>
      <c r="N553" t="str">
        <f>IF(COUNT(FIND({0,1,2,3,4,5,6,7,8,9},IF(ISBLANK(A553),IF(LEN(TRIM(B553))&gt;0,TRIM(C553),LEFT(D553, 4)),"")))&gt;0,IF(ISBLANK(A553),IF(LEN(TRIM(B553))&gt;0,TRIM(C553),LEFT(D553, 4)),""),"")</f>
        <v>119</v>
      </c>
      <c r="O553" t="str">
        <f t="shared" si="44"/>
        <v>NY</v>
      </c>
      <c r="P553" t="str">
        <f>TRIM(IF(COUNT(FIND({0,1,2,3,4,5,6,7,8,9},B553))&gt;0,D553,IF(LEN(TRIM(B553))&gt;0,CONCATENATE(B553,C553,D553),MID(D553,4,LEN(D553)))))</f>
        <v>Westchester</v>
      </c>
      <c r="Q553">
        <f t="shared" si="45"/>
        <v>14</v>
      </c>
      <c r="R553">
        <f t="shared" si="46"/>
        <v>26</v>
      </c>
    </row>
    <row r="554" spans="2:18" x14ac:dyDescent="0.25">
      <c r="B554" s="1" t="s">
        <v>78</v>
      </c>
      <c r="C554" s="1" t="s">
        <v>62</v>
      </c>
      <c r="D554" s="1" t="s">
        <v>191</v>
      </c>
      <c r="E554" s="1" t="s">
        <v>80</v>
      </c>
      <c r="F554">
        <v>14</v>
      </c>
      <c r="G554">
        <v>1.1100000000000001</v>
      </c>
      <c r="H554">
        <v>26</v>
      </c>
      <c r="I554">
        <v>1.1299999999999999</v>
      </c>
      <c r="K554">
        <f t="shared" si="42"/>
        <v>36</v>
      </c>
      <c r="L554">
        <f t="shared" si="43"/>
        <v>21</v>
      </c>
      <c r="M554" t="str">
        <f>IF(COUNT(FIND({0,1,2,3,4,5,6,7,8,9},IF(ISBLANK(A554),IF(LEN(TRIM(B554))&gt;0,TRIM(B554),TRIM(C554)),"")))&gt;0,IF(ISBLANK(A554),IF(LEN(TRIM(B554))&gt;0,TRIM(B554),TRIM(C554)),""),"")</f>
        <v>09</v>
      </c>
      <c r="N554" t="str">
        <f>IF(COUNT(FIND({0,1,2,3,4,5,6,7,8,9},IF(ISBLANK(A554),IF(LEN(TRIM(B554))&gt;0,TRIM(C554),LEFT(D554, 4)),"")))&gt;0,IF(ISBLANK(A554),IF(LEN(TRIM(B554))&gt;0,TRIM(C554),LEFT(D554, 4)),""),"")</f>
        <v>005</v>
      </c>
      <c r="O554" t="str">
        <f t="shared" si="44"/>
        <v>Ct</v>
      </c>
      <c r="P554" t="str">
        <f>TRIM(IF(COUNT(FIND({0,1,2,3,4,5,6,7,8,9},B554))&gt;0,D554,IF(LEN(TRIM(B554))&gt;0,CONCATENATE(B554,C554,D554),MID(D554,4,LEN(D554)))))</f>
        <v>Litchfield</v>
      </c>
      <c r="Q554">
        <f t="shared" si="45"/>
        <v>14</v>
      </c>
      <c r="R554">
        <f t="shared" si="46"/>
        <v>26</v>
      </c>
    </row>
    <row r="555" spans="2:18" x14ac:dyDescent="0.25">
      <c r="B555" s="1" t="s">
        <v>13</v>
      </c>
      <c r="C555" s="1" t="s">
        <v>26</v>
      </c>
      <c r="D555" s="1" t="s">
        <v>27</v>
      </c>
      <c r="E555" s="1" t="s">
        <v>12</v>
      </c>
      <c r="F555">
        <v>13</v>
      </c>
      <c r="G555">
        <v>1.03</v>
      </c>
      <c r="H555">
        <v>24</v>
      </c>
      <c r="I555">
        <v>1.04</v>
      </c>
      <c r="K555">
        <f t="shared" si="42"/>
        <v>36</v>
      </c>
      <c r="L555">
        <f t="shared" si="43"/>
        <v>21</v>
      </c>
      <c r="M555" t="str">
        <f>IF(COUNT(FIND({0,1,2,3,4,5,6,7,8,9},IF(ISBLANK(A555),IF(LEN(TRIM(B555))&gt;0,TRIM(B555),TRIM(C555)),"")))&gt;0,IF(ISBLANK(A555),IF(LEN(TRIM(B555))&gt;0,TRIM(B555),TRIM(C555)),""),"")</f>
        <v>36</v>
      </c>
      <c r="N555" t="str">
        <f>IF(COUNT(FIND({0,1,2,3,4,5,6,7,8,9},IF(ISBLANK(A555),IF(LEN(TRIM(B555))&gt;0,TRIM(C555),LEFT(D555, 4)),"")))&gt;0,IF(ISBLANK(A555),IF(LEN(TRIM(B555))&gt;0,TRIM(C555),LEFT(D555, 4)),""),"")</f>
        <v>067</v>
      </c>
      <c r="O555" t="str">
        <f t="shared" si="44"/>
        <v>NY</v>
      </c>
      <c r="P555" t="str">
        <f>TRIM(IF(COUNT(FIND({0,1,2,3,4,5,6,7,8,9},B555))&gt;0,D555,IF(LEN(TRIM(B555))&gt;0,CONCATENATE(B555,C555,D555),MID(D555,4,LEN(D555)))))</f>
        <v>Onondaga</v>
      </c>
      <c r="Q555">
        <f t="shared" si="45"/>
        <v>13</v>
      </c>
      <c r="R555">
        <f t="shared" si="46"/>
        <v>24</v>
      </c>
    </row>
    <row r="556" spans="2:18" x14ac:dyDescent="0.25">
      <c r="B556" s="1" t="s">
        <v>13</v>
      </c>
      <c r="C556" s="1" t="s">
        <v>24</v>
      </c>
      <c r="D556" s="1" t="s">
        <v>25</v>
      </c>
      <c r="E556" s="1" t="s">
        <v>12</v>
      </c>
      <c r="F556">
        <v>12</v>
      </c>
      <c r="G556">
        <v>0.95</v>
      </c>
      <c r="H556">
        <v>23</v>
      </c>
      <c r="I556">
        <v>1</v>
      </c>
      <c r="K556">
        <f t="shared" si="42"/>
        <v>36</v>
      </c>
      <c r="L556">
        <f t="shared" si="43"/>
        <v>21</v>
      </c>
      <c r="M556" t="str">
        <f>IF(COUNT(FIND({0,1,2,3,4,5,6,7,8,9},IF(ISBLANK(A556),IF(LEN(TRIM(B556))&gt;0,TRIM(B556),TRIM(C556)),"")))&gt;0,IF(ISBLANK(A556),IF(LEN(TRIM(B556))&gt;0,TRIM(B556),TRIM(C556)),""),"")</f>
        <v>36</v>
      </c>
      <c r="N556" t="str">
        <f>IF(COUNT(FIND({0,1,2,3,4,5,6,7,8,9},IF(ISBLANK(A556),IF(LEN(TRIM(B556))&gt;0,TRIM(C556),LEFT(D556, 4)),"")))&gt;0,IF(ISBLANK(A556),IF(LEN(TRIM(B556))&gt;0,TRIM(C556),LEFT(D556, 4)),""),"")</f>
        <v>103</v>
      </c>
      <c r="O556" t="str">
        <f t="shared" si="44"/>
        <v>NY</v>
      </c>
      <c r="P556" t="str">
        <f>TRIM(IF(COUNT(FIND({0,1,2,3,4,5,6,7,8,9},B556))&gt;0,D556,IF(LEN(TRIM(B556))&gt;0,CONCATENATE(B556,C556,D556),MID(D556,4,LEN(D556)))))</f>
        <v>Suffolk</v>
      </c>
      <c r="Q556">
        <f t="shared" si="45"/>
        <v>12</v>
      </c>
      <c r="R556">
        <f t="shared" si="46"/>
        <v>23</v>
      </c>
    </row>
    <row r="557" spans="2:18" x14ac:dyDescent="0.25">
      <c r="B557" s="1" t="s">
        <v>13</v>
      </c>
      <c r="C557" s="1" t="s">
        <v>111</v>
      </c>
      <c r="D557" s="1" t="s">
        <v>112</v>
      </c>
      <c r="E557" s="1" t="s">
        <v>12</v>
      </c>
      <c r="F557">
        <v>10</v>
      </c>
      <c r="G557">
        <v>0.79</v>
      </c>
      <c r="H557">
        <v>25</v>
      </c>
      <c r="I557">
        <v>1.0900000000000001</v>
      </c>
      <c r="K557">
        <f t="shared" si="42"/>
        <v>36</v>
      </c>
      <c r="L557">
        <f t="shared" si="43"/>
        <v>21</v>
      </c>
      <c r="M557" t="str">
        <f>IF(COUNT(FIND({0,1,2,3,4,5,6,7,8,9},IF(ISBLANK(A557),IF(LEN(TRIM(B557))&gt;0,TRIM(B557),TRIM(C557)),"")))&gt;0,IF(ISBLANK(A557),IF(LEN(TRIM(B557))&gt;0,TRIM(B557),TRIM(C557)),""),"")</f>
        <v>36</v>
      </c>
      <c r="N557" t="str">
        <f>IF(COUNT(FIND({0,1,2,3,4,5,6,7,8,9},IF(ISBLANK(A557),IF(LEN(TRIM(B557))&gt;0,TRIM(C557),LEFT(D557, 4)),"")))&gt;0,IF(ISBLANK(A557),IF(LEN(TRIM(B557))&gt;0,TRIM(C557),LEFT(D557, 4)),""),"")</f>
        <v>033</v>
      </c>
      <c r="O557" t="str">
        <f t="shared" si="44"/>
        <v>NY</v>
      </c>
      <c r="P557" t="str">
        <f>TRIM(IF(COUNT(FIND({0,1,2,3,4,5,6,7,8,9},B557))&gt;0,D557,IF(LEN(TRIM(B557))&gt;0,CONCATENATE(B557,C557,D557),MID(D557,4,LEN(D557)))))</f>
        <v>Franklin</v>
      </c>
      <c r="Q557">
        <f t="shared" si="45"/>
        <v>10</v>
      </c>
      <c r="R557">
        <f t="shared" si="46"/>
        <v>25</v>
      </c>
    </row>
    <row r="558" spans="2:18" x14ac:dyDescent="0.25">
      <c r="B558" s="1" t="s">
        <v>194</v>
      </c>
      <c r="C558" s="1" t="s">
        <v>195</v>
      </c>
      <c r="D558" s="1" t="s">
        <v>196</v>
      </c>
      <c r="E558" s="1" t="s">
        <v>197</v>
      </c>
      <c r="F558">
        <v>128</v>
      </c>
      <c r="G558">
        <v>10.130000000000001</v>
      </c>
      <c r="H558">
        <v>242</v>
      </c>
      <c r="I558">
        <v>10.51</v>
      </c>
      <c r="K558">
        <f t="shared" si="42"/>
        <v>36</v>
      </c>
      <c r="L558">
        <f t="shared" si="43"/>
        <v>21</v>
      </c>
      <c r="M558" t="str">
        <f>IF(COUNT(FIND({0,1,2,3,4,5,6,7,8,9},IF(ISBLANK(A558),IF(LEN(TRIM(B558))&gt;0,TRIM(B558),TRIM(C558)),"")))&gt;0,IF(ISBLANK(A558),IF(LEN(TRIM(B558))&gt;0,TRIM(B558),TRIM(C558)),""),"")</f>
        <v/>
      </c>
      <c r="N558" t="str">
        <f>IF(COUNT(FIND({0,1,2,3,4,5,6,7,8,9},IF(ISBLANK(A558),IF(LEN(TRIM(B558))&gt;0,TRIM(C558),LEFT(D558, 4)),"")))&gt;0,IF(ISBLANK(A558),IF(LEN(TRIM(B558))&gt;0,TRIM(C558),LEFT(D558, 4)),""),"")</f>
        <v/>
      </c>
      <c r="O558" t="str">
        <f t="shared" si="44"/>
        <v>XX</v>
      </c>
      <c r="P558" t="str">
        <f>TRIM(IF(COUNT(FIND({0,1,2,3,4,5,6,7,8,9},B558))&gt;0,D558,IF(LEN(TRIM(B558))&gt;0,CONCATENATE(B558,C558,D558),MID(D558,4,LEN(D558)))))</f>
        <v>Same State</v>
      </c>
      <c r="Q558">
        <f t="shared" si="45"/>
        <v>128</v>
      </c>
      <c r="R558">
        <f t="shared" si="46"/>
        <v>242</v>
      </c>
    </row>
    <row r="559" spans="2:18" x14ac:dyDescent="0.25">
      <c r="B559" s="1" t="s">
        <v>198</v>
      </c>
      <c r="C559" s="1" t="s">
        <v>199</v>
      </c>
      <c r="D559" s="1" t="s">
        <v>200</v>
      </c>
      <c r="E559" s="1" t="s">
        <v>197</v>
      </c>
      <c r="F559">
        <v>132</v>
      </c>
      <c r="G559">
        <v>10.45</v>
      </c>
      <c r="H559">
        <v>248</v>
      </c>
      <c r="I559">
        <v>10.77</v>
      </c>
      <c r="K559">
        <f t="shared" si="42"/>
        <v>36</v>
      </c>
      <c r="L559">
        <f t="shared" si="43"/>
        <v>21</v>
      </c>
      <c r="M559" t="str">
        <f>IF(COUNT(FIND({0,1,2,3,4,5,6,7,8,9},IF(ISBLANK(A559),IF(LEN(TRIM(B559))&gt;0,TRIM(B559),TRIM(C559)),"")))&gt;0,IF(ISBLANK(A559),IF(LEN(TRIM(B559))&gt;0,TRIM(B559),TRIM(C559)),""),"")</f>
        <v/>
      </c>
      <c r="N559" t="str">
        <f>IF(COUNT(FIND({0,1,2,3,4,5,6,7,8,9},IF(ISBLANK(A559),IF(LEN(TRIM(B559))&gt;0,TRIM(C559),LEFT(D559, 4)),"")))&gt;0,IF(ISBLANK(A559),IF(LEN(TRIM(B559))&gt;0,TRIM(C559),LEFT(D559, 4)),""),"")</f>
        <v/>
      </c>
      <c r="O559" t="str">
        <f t="shared" si="44"/>
        <v>XX</v>
      </c>
      <c r="P559" t="str">
        <f>TRIM(IF(COUNT(FIND({0,1,2,3,4,5,6,7,8,9},B559))&gt;0,D559,IF(LEN(TRIM(B559))&gt;0,CONCATENATE(B559,C559,D559),MID(D559,4,LEN(D559)))))</f>
        <v>Region 1: Northeast</v>
      </c>
      <c r="Q559">
        <f t="shared" si="45"/>
        <v>132</v>
      </c>
      <c r="R559">
        <f t="shared" si="46"/>
        <v>248</v>
      </c>
    </row>
    <row r="560" spans="2:18" x14ac:dyDescent="0.25">
      <c r="B560" s="1" t="s">
        <v>198</v>
      </c>
      <c r="C560" s="1" t="s">
        <v>199</v>
      </c>
      <c r="D560" s="1" t="s">
        <v>201</v>
      </c>
      <c r="E560" s="1" t="s">
        <v>197</v>
      </c>
      <c r="F560">
        <v>49</v>
      </c>
      <c r="G560">
        <v>3.88</v>
      </c>
      <c r="H560">
        <v>77</v>
      </c>
      <c r="I560">
        <v>3.34</v>
      </c>
      <c r="K560">
        <f t="shared" si="42"/>
        <v>36</v>
      </c>
      <c r="L560">
        <f t="shared" si="43"/>
        <v>21</v>
      </c>
      <c r="M560" t="str">
        <f>IF(COUNT(FIND({0,1,2,3,4,5,6,7,8,9},IF(ISBLANK(A560),IF(LEN(TRIM(B560))&gt;0,TRIM(B560),TRIM(C560)),"")))&gt;0,IF(ISBLANK(A560),IF(LEN(TRIM(B560))&gt;0,TRIM(B560),TRIM(C560)),""),"")</f>
        <v/>
      </c>
      <c r="N560" t="str">
        <f>IF(COUNT(FIND({0,1,2,3,4,5,6,7,8,9},IF(ISBLANK(A560),IF(LEN(TRIM(B560))&gt;0,TRIM(C560),LEFT(D560, 4)),"")))&gt;0,IF(ISBLANK(A560),IF(LEN(TRIM(B560))&gt;0,TRIM(C560),LEFT(D560, 4)),""),"")</f>
        <v/>
      </c>
      <c r="O560" t="str">
        <f t="shared" si="44"/>
        <v>XX</v>
      </c>
      <c r="P560" t="str">
        <f>TRIM(IF(COUNT(FIND({0,1,2,3,4,5,6,7,8,9},B560))&gt;0,D560,IF(LEN(TRIM(B560))&gt;0,CONCATENATE(B560,C560,D560),MID(D560,4,LEN(D560)))))</f>
        <v>Region 2: Midwest</v>
      </c>
      <c r="Q560">
        <f t="shared" si="45"/>
        <v>49</v>
      </c>
      <c r="R560">
        <f t="shared" si="46"/>
        <v>77</v>
      </c>
    </row>
    <row r="561" spans="1:18" x14ac:dyDescent="0.25">
      <c r="B561" s="1" t="s">
        <v>198</v>
      </c>
      <c r="C561" s="1" t="s">
        <v>199</v>
      </c>
      <c r="D561" s="1" t="s">
        <v>202</v>
      </c>
      <c r="E561" s="1" t="s">
        <v>197</v>
      </c>
      <c r="F561">
        <v>191</v>
      </c>
      <c r="G561">
        <v>15.12</v>
      </c>
      <c r="H561">
        <v>354</v>
      </c>
      <c r="I561">
        <v>15.38</v>
      </c>
      <c r="K561">
        <f t="shared" si="42"/>
        <v>36</v>
      </c>
      <c r="L561">
        <f t="shared" si="43"/>
        <v>21</v>
      </c>
      <c r="M561" t="str">
        <f>IF(COUNT(FIND({0,1,2,3,4,5,6,7,8,9},IF(ISBLANK(A561),IF(LEN(TRIM(B561))&gt;0,TRIM(B561),TRIM(C561)),"")))&gt;0,IF(ISBLANK(A561),IF(LEN(TRIM(B561))&gt;0,TRIM(B561),TRIM(C561)),""),"")</f>
        <v/>
      </c>
      <c r="N561" t="str">
        <f>IF(COUNT(FIND({0,1,2,3,4,5,6,7,8,9},IF(ISBLANK(A561),IF(LEN(TRIM(B561))&gt;0,TRIM(C561),LEFT(D561, 4)),"")))&gt;0,IF(ISBLANK(A561),IF(LEN(TRIM(B561))&gt;0,TRIM(C561),LEFT(D561, 4)),""),"")</f>
        <v/>
      </c>
      <c r="O561" t="str">
        <f t="shared" si="44"/>
        <v>XX</v>
      </c>
      <c r="P561" t="str">
        <f>TRIM(IF(COUNT(FIND({0,1,2,3,4,5,6,7,8,9},B561))&gt;0,D561,IF(LEN(TRIM(B561))&gt;0,CONCATENATE(B561,C561,D561),MID(D561,4,LEN(D561)))))</f>
        <v>Region 3: South</v>
      </c>
      <c r="Q561">
        <f t="shared" si="45"/>
        <v>191</v>
      </c>
      <c r="R561">
        <f t="shared" si="46"/>
        <v>354</v>
      </c>
    </row>
    <row r="562" spans="1:18" x14ac:dyDescent="0.25">
      <c r="B562" s="1" t="s">
        <v>198</v>
      </c>
      <c r="C562" s="1" t="s">
        <v>199</v>
      </c>
      <c r="D562" s="1" t="s">
        <v>203</v>
      </c>
      <c r="E562" s="1" t="s">
        <v>197</v>
      </c>
      <c r="F562">
        <v>58</v>
      </c>
      <c r="G562">
        <v>4.59</v>
      </c>
      <c r="H562">
        <v>93</v>
      </c>
      <c r="I562">
        <v>4.04</v>
      </c>
      <c r="K562">
        <f t="shared" si="42"/>
        <v>36</v>
      </c>
      <c r="L562">
        <f t="shared" si="43"/>
        <v>21</v>
      </c>
      <c r="M562" t="str">
        <f>IF(COUNT(FIND({0,1,2,3,4,5,6,7,8,9},IF(ISBLANK(A562),IF(LEN(TRIM(B562))&gt;0,TRIM(B562),TRIM(C562)),"")))&gt;0,IF(ISBLANK(A562),IF(LEN(TRIM(B562))&gt;0,TRIM(B562),TRIM(C562)),""),"")</f>
        <v/>
      </c>
      <c r="N562" t="str">
        <f>IF(COUNT(FIND({0,1,2,3,4,5,6,7,8,9},IF(ISBLANK(A562),IF(LEN(TRIM(B562))&gt;0,TRIM(C562),LEFT(D562, 4)),"")))&gt;0,IF(ISBLANK(A562),IF(LEN(TRIM(B562))&gt;0,TRIM(C562),LEFT(D562, 4)),""),"")</f>
        <v/>
      </c>
      <c r="O562" t="str">
        <f t="shared" si="44"/>
        <v>XX</v>
      </c>
      <c r="P562" t="str">
        <f>TRIM(IF(COUNT(FIND({0,1,2,3,4,5,6,7,8,9},B562))&gt;0,D562,IF(LEN(TRIM(B562))&gt;0,CONCATENATE(B562,C562,D562),MID(D562,4,LEN(D562)))))</f>
        <v>Region 4: West</v>
      </c>
      <c r="Q562">
        <f t="shared" si="45"/>
        <v>58</v>
      </c>
      <c r="R562">
        <f t="shared" si="46"/>
        <v>93</v>
      </c>
    </row>
    <row r="563" spans="1:18" x14ac:dyDescent="0.25">
      <c r="B563" s="1" t="s">
        <v>204</v>
      </c>
      <c r="C563" s="1" t="s">
        <v>205</v>
      </c>
      <c r="D563" s="1" t="s">
        <v>308</v>
      </c>
      <c r="E563" s="1" t="s">
        <v>197</v>
      </c>
      <c r="F563">
        <v>21483</v>
      </c>
      <c r="H563">
        <v>46935</v>
      </c>
      <c r="K563">
        <f t="shared" si="42"/>
        <v>36</v>
      </c>
      <c r="L563">
        <f t="shared" si="43"/>
        <v>21</v>
      </c>
      <c r="M563" t="str">
        <f>IF(COUNT(FIND({0,1,2,3,4,5,6,7,8,9},IF(ISBLANK(A563),IF(LEN(TRIM(B563))&gt;0,TRIM(B563),TRIM(C563)),"")))&gt;0,IF(ISBLANK(A563),IF(LEN(TRIM(B563))&gt;0,TRIM(B563),TRIM(C563)),""),"")</f>
        <v>36</v>
      </c>
      <c r="N563" t="str">
        <f>IF(COUNT(FIND({0,1,2,3,4,5,6,7,8,9},IF(ISBLANK(A563),IF(LEN(TRIM(B563))&gt;0,TRIM(C563),LEFT(D563, 4)),"")))&gt;0,IF(ISBLANK(A563),IF(LEN(TRIM(B563))&gt;0,TRIM(C563),LEFT(D563, 4)),""),"")</f>
        <v xml:space="preserve">021 </v>
      </c>
      <c r="O563" t="str">
        <f t="shared" si="44"/>
        <v>XX</v>
      </c>
      <c r="P563" t="str">
        <f>TRIM(IF(COUNT(FIND({0,1,2,3,4,5,6,7,8,9},B563))&gt;0,D563,IF(LEN(TRIM(B563))&gt;0,CONCATENATE(B563,C563,D563),MID(D563,4,LEN(D563)))))</f>
        <v>County Non-Migrants</v>
      </c>
      <c r="Q563">
        <f t="shared" si="45"/>
        <v>21483</v>
      </c>
      <c r="R563">
        <f t="shared" si="46"/>
        <v>46935</v>
      </c>
    </row>
    <row r="564" spans="1:18" x14ac:dyDescent="0.25">
      <c r="A564">
        <v>36</v>
      </c>
      <c r="B564" s="1" t="s">
        <v>306</v>
      </c>
      <c r="C564" s="1" t="s">
        <v>207</v>
      </c>
      <c r="D564" s="1" t="s">
        <v>309</v>
      </c>
      <c r="E564" s="1" t="s">
        <v>12</v>
      </c>
      <c r="F564">
        <v>1107</v>
      </c>
      <c r="H564">
        <v>2065</v>
      </c>
      <c r="K564">
        <f t="shared" si="42"/>
        <v>36</v>
      </c>
      <c r="L564">
        <f t="shared" si="43"/>
        <v>23</v>
      </c>
      <c r="M564" t="str">
        <f>IF(COUNT(FIND({0,1,2,3,4,5,6,7,8,9},IF(ISBLANK(A564),IF(LEN(TRIM(B564))&gt;0,TRIM(B564),TRIM(C564)),"")))&gt;0,IF(ISBLANK(A564),IF(LEN(TRIM(B564))&gt;0,TRIM(B564),TRIM(C564)),""),"")</f>
        <v/>
      </c>
      <c r="N564" t="str">
        <f>IF(COUNT(FIND({0,1,2,3,4,5,6,7,8,9},IF(ISBLANK(A564),IF(LEN(TRIM(B564))&gt;0,TRIM(C564),LEFT(D564, 4)),"")))&gt;0,IF(ISBLANK(A564),IF(LEN(TRIM(B564))&gt;0,TRIM(C564),LEFT(D564, 4)),""),"")</f>
        <v/>
      </c>
      <c r="O564" t="str">
        <f t="shared" si="44"/>
        <v>NY</v>
      </c>
      <c r="P564" t="str">
        <f>TRIM(IF(COUNT(FIND({0,1,2,3,4,5,6,7,8,9},B564))&gt;0,D564,IF(LEN(TRIM(B564))&gt;0,CONCATENATE(B564,C564,D564),MID(D564,4,LEN(D564)))))</f>
        <v>Cortland Total Migration</v>
      </c>
      <c r="Q564">
        <f t="shared" si="45"/>
        <v>1107</v>
      </c>
      <c r="R564">
        <f t="shared" si="46"/>
        <v>2065</v>
      </c>
    </row>
    <row r="565" spans="1:18" x14ac:dyDescent="0.25">
      <c r="B565" s="1" t="s">
        <v>13</v>
      </c>
      <c r="C565" s="1" t="s">
        <v>93</v>
      </c>
      <c r="D565" s="1" t="s">
        <v>94</v>
      </c>
      <c r="E565" s="1" t="s">
        <v>12</v>
      </c>
      <c r="F565">
        <v>223</v>
      </c>
      <c r="G565">
        <v>20.14</v>
      </c>
      <c r="H565">
        <v>413</v>
      </c>
      <c r="I565">
        <v>20</v>
      </c>
      <c r="K565">
        <f t="shared" si="42"/>
        <v>36</v>
      </c>
      <c r="L565">
        <f t="shared" si="43"/>
        <v>23</v>
      </c>
      <c r="M565" t="str">
        <f>IF(COUNT(FIND({0,1,2,3,4,5,6,7,8,9},IF(ISBLANK(A565),IF(LEN(TRIM(B565))&gt;0,TRIM(B565),TRIM(C565)),"")))&gt;0,IF(ISBLANK(A565),IF(LEN(TRIM(B565))&gt;0,TRIM(B565),TRIM(C565)),""),"")</f>
        <v>36</v>
      </c>
      <c r="N565" t="str">
        <f>IF(COUNT(FIND({0,1,2,3,4,5,6,7,8,9},IF(ISBLANK(A565),IF(LEN(TRIM(B565))&gt;0,TRIM(C565),LEFT(D565, 4)),"")))&gt;0,IF(ISBLANK(A565),IF(LEN(TRIM(B565))&gt;0,TRIM(C565),LEFT(D565, 4)),""),"")</f>
        <v>109</v>
      </c>
      <c r="O565" t="str">
        <f t="shared" si="44"/>
        <v>NY</v>
      </c>
      <c r="P565" t="str">
        <f>TRIM(IF(COUNT(FIND({0,1,2,3,4,5,6,7,8,9},B565))&gt;0,D565,IF(LEN(TRIM(B565))&gt;0,CONCATENATE(B565,C565,D565),MID(D565,4,LEN(D565)))))</f>
        <v>Tompkins</v>
      </c>
      <c r="Q565">
        <f t="shared" si="45"/>
        <v>223</v>
      </c>
      <c r="R565">
        <f t="shared" si="46"/>
        <v>413</v>
      </c>
    </row>
    <row r="566" spans="1:18" x14ac:dyDescent="0.25">
      <c r="B566" s="1" t="s">
        <v>13</v>
      </c>
      <c r="C566" s="1" t="s">
        <v>26</v>
      </c>
      <c r="D566" s="1" t="s">
        <v>27</v>
      </c>
      <c r="E566" s="1" t="s">
        <v>12</v>
      </c>
      <c r="F566">
        <v>141</v>
      </c>
      <c r="G566">
        <v>12.74</v>
      </c>
      <c r="H566">
        <v>274</v>
      </c>
      <c r="I566">
        <v>13.27</v>
      </c>
      <c r="K566">
        <f t="shared" si="42"/>
        <v>36</v>
      </c>
      <c r="L566">
        <f t="shared" si="43"/>
        <v>23</v>
      </c>
      <c r="M566" t="str">
        <f>IF(COUNT(FIND({0,1,2,3,4,5,6,7,8,9},IF(ISBLANK(A566),IF(LEN(TRIM(B566))&gt;0,TRIM(B566),TRIM(C566)),"")))&gt;0,IF(ISBLANK(A566),IF(LEN(TRIM(B566))&gt;0,TRIM(B566),TRIM(C566)),""),"")</f>
        <v>36</v>
      </c>
      <c r="N566" t="str">
        <f>IF(COUNT(FIND({0,1,2,3,4,5,6,7,8,9},IF(ISBLANK(A566),IF(LEN(TRIM(B566))&gt;0,TRIM(C566),LEFT(D566, 4)),"")))&gt;0,IF(ISBLANK(A566),IF(LEN(TRIM(B566))&gt;0,TRIM(C566),LEFT(D566, 4)),""),"")</f>
        <v>067</v>
      </c>
      <c r="O566" t="str">
        <f t="shared" si="44"/>
        <v>NY</v>
      </c>
      <c r="P566" t="str">
        <f>TRIM(IF(COUNT(FIND({0,1,2,3,4,5,6,7,8,9},B566))&gt;0,D566,IF(LEN(TRIM(B566))&gt;0,CONCATENATE(B566,C566,D566),MID(D566,4,LEN(D566)))))</f>
        <v>Onondaga</v>
      </c>
      <c r="Q566">
        <f t="shared" si="45"/>
        <v>141</v>
      </c>
      <c r="R566">
        <f t="shared" si="46"/>
        <v>274</v>
      </c>
    </row>
    <row r="567" spans="1:18" x14ac:dyDescent="0.25">
      <c r="B567" s="1" t="s">
        <v>13</v>
      </c>
      <c r="C567" s="1" t="s">
        <v>96</v>
      </c>
      <c r="D567" s="1" t="s">
        <v>184</v>
      </c>
      <c r="E567" s="1" t="s">
        <v>12</v>
      </c>
      <c r="F567">
        <v>55</v>
      </c>
      <c r="G567">
        <v>4.97</v>
      </c>
      <c r="H567">
        <v>114</v>
      </c>
      <c r="I567">
        <v>5.52</v>
      </c>
      <c r="K567">
        <f t="shared" si="42"/>
        <v>36</v>
      </c>
      <c r="L567">
        <f t="shared" si="43"/>
        <v>23</v>
      </c>
      <c r="M567" t="str">
        <f>IF(COUNT(FIND({0,1,2,3,4,5,6,7,8,9},IF(ISBLANK(A567),IF(LEN(TRIM(B567))&gt;0,TRIM(B567),TRIM(C567)),"")))&gt;0,IF(ISBLANK(A567),IF(LEN(TRIM(B567))&gt;0,TRIM(B567),TRIM(C567)),""),"")</f>
        <v>36</v>
      </c>
      <c r="N567" t="str">
        <f>IF(COUNT(FIND({0,1,2,3,4,5,6,7,8,9},IF(ISBLANK(A567),IF(LEN(TRIM(B567))&gt;0,TRIM(C567),LEFT(D567, 4)),"")))&gt;0,IF(ISBLANK(A567),IF(LEN(TRIM(B567))&gt;0,TRIM(C567),LEFT(D567, 4)),""),"")</f>
        <v>011</v>
      </c>
      <c r="O567" t="str">
        <f t="shared" si="44"/>
        <v>NY</v>
      </c>
      <c r="P567" t="str">
        <f>TRIM(IF(COUNT(FIND({0,1,2,3,4,5,6,7,8,9},B567))&gt;0,D567,IF(LEN(TRIM(B567))&gt;0,CONCATENATE(B567,C567,D567),MID(D567,4,LEN(D567)))))</f>
        <v>Cayuga</v>
      </c>
      <c r="Q567">
        <f t="shared" si="45"/>
        <v>55</v>
      </c>
      <c r="R567">
        <f t="shared" si="46"/>
        <v>114</v>
      </c>
    </row>
    <row r="568" spans="1:18" x14ac:dyDescent="0.25">
      <c r="B568" s="1" t="s">
        <v>13</v>
      </c>
      <c r="C568" s="1" t="s">
        <v>68</v>
      </c>
      <c r="D568" s="1" t="s">
        <v>69</v>
      </c>
      <c r="E568" s="1" t="s">
        <v>12</v>
      </c>
      <c r="F568">
        <v>55</v>
      </c>
      <c r="G568">
        <v>4.97</v>
      </c>
      <c r="H568">
        <v>98</v>
      </c>
      <c r="I568">
        <v>4.75</v>
      </c>
      <c r="K568">
        <f t="shared" si="42"/>
        <v>36</v>
      </c>
      <c r="L568">
        <f t="shared" si="43"/>
        <v>23</v>
      </c>
      <c r="M568" t="str">
        <f>IF(COUNT(FIND({0,1,2,3,4,5,6,7,8,9},IF(ISBLANK(A568),IF(LEN(TRIM(B568))&gt;0,TRIM(B568),TRIM(C568)),"")))&gt;0,IF(ISBLANK(A568),IF(LEN(TRIM(B568))&gt;0,TRIM(B568),TRIM(C568)),""),"")</f>
        <v>36</v>
      </c>
      <c r="N568" t="str">
        <f>IF(COUNT(FIND({0,1,2,3,4,5,6,7,8,9},IF(ISBLANK(A568),IF(LEN(TRIM(B568))&gt;0,TRIM(C568),LEFT(D568, 4)),"")))&gt;0,IF(ISBLANK(A568),IF(LEN(TRIM(B568))&gt;0,TRIM(C568),LEFT(D568, 4)),""),"")</f>
        <v>007</v>
      </c>
      <c r="O568" t="str">
        <f t="shared" si="44"/>
        <v>NY</v>
      </c>
      <c r="P568" t="str">
        <f>TRIM(IF(COUNT(FIND({0,1,2,3,4,5,6,7,8,9},B568))&gt;0,D568,IF(LEN(TRIM(B568))&gt;0,CONCATENATE(B568,C568,D568),MID(D568,4,LEN(D568)))))</f>
        <v>Broome</v>
      </c>
      <c r="Q568">
        <f t="shared" si="45"/>
        <v>55</v>
      </c>
      <c r="R568">
        <f t="shared" si="46"/>
        <v>98</v>
      </c>
    </row>
    <row r="569" spans="1:18" x14ac:dyDescent="0.25">
      <c r="B569" s="1" t="s">
        <v>13</v>
      </c>
      <c r="C569" s="1" t="s">
        <v>57</v>
      </c>
      <c r="D569" s="1" t="s">
        <v>169</v>
      </c>
      <c r="E569" s="1" t="s">
        <v>12</v>
      </c>
      <c r="F569">
        <v>30</v>
      </c>
      <c r="G569">
        <v>2.71</v>
      </c>
      <c r="H569">
        <v>58</v>
      </c>
      <c r="I569">
        <v>2.81</v>
      </c>
      <c r="K569">
        <f t="shared" si="42"/>
        <v>36</v>
      </c>
      <c r="L569">
        <f t="shared" si="43"/>
        <v>23</v>
      </c>
      <c r="M569" t="str">
        <f>IF(COUNT(FIND({0,1,2,3,4,5,6,7,8,9},IF(ISBLANK(A569),IF(LEN(TRIM(B569))&gt;0,TRIM(B569),TRIM(C569)),"")))&gt;0,IF(ISBLANK(A569),IF(LEN(TRIM(B569))&gt;0,TRIM(B569),TRIM(C569)),""),"")</f>
        <v>36</v>
      </c>
      <c r="N569" t="str">
        <f>IF(COUNT(FIND({0,1,2,3,4,5,6,7,8,9},IF(ISBLANK(A569),IF(LEN(TRIM(B569))&gt;0,TRIM(C569),LEFT(D569, 4)),"")))&gt;0,IF(ISBLANK(A569),IF(LEN(TRIM(B569))&gt;0,TRIM(C569),LEFT(D569, 4)),""),"")</f>
        <v>017</v>
      </c>
      <c r="O569" t="str">
        <f t="shared" si="44"/>
        <v>NY</v>
      </c>
      <c r="P569" t="str">
        <f>TRIM(IF(COUNT(FIND({0,1,2,3,4,5,6,7,8,9},B569))&gt;0,D569,IF(LEN(TRIM(B569))&gt;0,CONCATENATE(B569,C569,D569),MID(D569,4,LEN(D569)))))</f>
        <v>Chenango</v>
      </c>
      <c r="Q569">
        <f t="shared" si="45"/>
        <v>30</v>
      </c>
      <c r="R569">
        <f t="shared" si="46"/>
        <v>58</v>
      </c>
    </row>
    <row r="570" spans="1:18" x14ac:dyDescent="0.25">
      <c r="B570" s="1" t="s">
        <v>13</v>
      </c>
      <c r="C570" s="1" t="s">
        <v>32</v>
      </c>
      <c r="D570" s="1" t="s">
        <v>33</v>
      </c>
      <c r="E570" s="1" t="s">
        <v>12</v>
      </c>
      <c r="F570">
        <v>30</v>
      </c>
      <c r="G570">
        <v>2.71</v>
      </c>
      <c r="H570">
        <v>42</v>
      </c>
      <c r="I570">
        <v>2.0299999999999998</v>
      </c>
      <c r="K570">
        <f t="shared" si="42"/>
        <v>36</v>
      </c>
      <c r="L570">
        <f t="shared" si="43"/>
        <v>23</v>
      </c>
      <c r="M570" t="str">
        <f>IF(COUNT(FIND({0,1,2,3,4,5,6,7,8,9},IF(ISBLANK(A570),IF(LEN(TRIM(B570))&gt;0,TRIM(B570),TRIM(C570)),"")))&gt;0,IF(ISBLANK(A570),IF(LEN(TRIM(B570))&gt;0,TRIM(B570),TRIM(C570)),""),"")</f>
        <v>36</v>
      </c>
      <c r="N570" t="str">
        <f>IF(COUNT(FIND({0,1,2,3,4,5,6,7,8,9},IF(ISBLANK(A570),IF(LEN(TRIM(B570))&gt;0,TRIM(C570),LEFT(D570, 4)),"")))&gt;0,IF(ISBLANK(A570),IF(LEN(TRIM(B570))&gt;0,TRIM(C570),LEFT(D570, 4)),""),"")</f>
        <v>055</v>
      </c>
      <c r="O570" t="str">
        <f t="shared" si="44"/>
        <v>NY</v>
      </c>
      <c r="P570" t="str">
        <f>TRIM(IF(COUNT(FIND({0,1,2,3,4,5,6,7,8,9},B570))&gt;0,D570,IF(LEN(TRIM(B570))&gt;0,CONCATENATE(B570,C570,D570),MID(D570,4,LEN(D570)))))</f>
        <v>Monroe</v>
      </c>
      <c r="Q570">
        <f t="shared" si="45"/>
        <v>30</v>
      </c>
      <c r="R570">
        <f t="shared" si="46"/>
        <v>42</v>
      </c>
    </row>
    <row r="571" spans="1:18" x14ac:dyDescent="0.25">
      <c r="B571" s="1" t="s">
        <v>13</v>
      </c>
      <c r="C571" s="1" t="s">
        <v>275</v>
      </c>
      <c r="D571" s="1" t="s">
        <v>276</v>
      </c>
      <c r="E571" s="1" t="s">
        <v>12</v>
      </c>
      <c r="F571">
        <v>28</v>
      </c>
      <c r="G571">
        <v>2.5299999999999998</v>
      </c>
      <c r="H571">
        <v>64</v>
      </c>
      <c r="I571">
        <v>3.1</v>
      </c>
      <c r="K571">
        <f t="shared" si="42"/>
        <v>36</v>
      </c>
      <c r="L571">
        <f t="shared" si="43"/>
        <v>23</v>
      </c>
      <c r="M571" t="str">
        <f>IF(COUNT(FIND({0,1,2,3,4,5,6,7,8,9},IF(ISBLANK(A571),IF(LEN(TRIM(B571))&gt;0,TRIM(B571),TRIM(C571)),"")))&gt;0,IF(ISBLANK(A571),IF(LEN(TRIM(B571))&gt;0,TRIM(B571),TRIM(C571)),""),"")</f>
        <v>36</v>
      </c>
      <c r="N571" t="str">
        <f>IF(COUNT(FIND({0,1,2,3,4,5,6,7,8,9},IF(ISBLANK(A571),IF(LEN(TRIM(B571))&gt;0,TRIM(C571),LEFT(D571, 4)),"")))&gt;0,IF(ISBLANK(A571),IF(LEN(TRIM(B571))&gt;0,TRIM(C571),LEFT(D571, 4)),""),"")</f>
        <v>107</v>
      </c>
      <c r="O571" t="str">
        <f t="shared" si="44"/>
        <v>NY</v>
      </c>
      <c r="P571" t="str">
        <f>TRIM(IF(COUNT(FIND({0,1,2,3,4,5,6,7,8,9},B571))&gt;0,D571,IF(LEN(TRIM(B571))&gt;0,CONCATENATE(B571,C571,D571),MID(D571,4,LEN(D571)))))</f>
        <v>Tioga</v>
      </c>
      <c r="Q571">
        <f t="shared" si="45"/>
        <v>28</v>
      </c>
      <c r="R571">
        <f t="shared" si="46"/>
        <v>64</v>
      </c>
    </row>
    <row r="572" spans="1:18" x14ac:dyDescent="0.25">
      <c r="B572" s="1" t="s">
        <v>13</v>
      </c>
      <c r="C572" s="1" t="s">
        <v>178</v>
      </c>
      <c r="D572" s="1" t="s">
        <v>179</v>
      </c>
      <c r="E572" s="1" t="s">
        <v>12</v>
      </c>
      <c r="F572">
        <v>20</v>
      </c>
      <c r="G572">
        <v>1.81</v>
      </c>
      <c r="H572">
        <v>52</v>
      </c>
      <c r="I572">
        <v>2.52</v>
      </c>
      <c r="K572">
        <f t="shared" si="42"/>
        <v>36</v>
      </c>
      <c r="L572">
        <f t="shared" si="43"/>
        <v>23</v>
      </c>
      <c r="M572" t="str">
        <f>IF(COUNT(FIND({0,1,2,3,4,5,6,7,8,9},IF(ISBLANK(A572),IF(LEN(TRIM(B572))&gt;0,TRIM(B572),TRIM(C572)),"")))&gt;0,IF(ISBLANK(A572),IF(LEN(TRIM(B572))&gt;0,TRIM(B572),TRIM(C572)),""),"")</f>
        <v>36</v>
      </c>
      <c r="N572" t="str">
        <f>IF(COUNT(FIND({0,1,2,3,4,5,6,7,8,9},IF(ISBLANK(A572),IF(LEN(TRIM(B572))&gt;0,TRIM(C572),LEFT(D572, 4)),"")))&gt;0,IF(ISBLANK(A572),IF(LEN(TRIM(B572))&gt;0,TRIM(C572),LEFT(D572, 4)),""),"")</f>
        <v>053</v>
      </c>
      <c r="O572" t="str">
        <f t="shared" si="44"/>
        <v>NY</v>
      </c>
      <c r="P572" t="str">
        <f>TRIM(IF(COUNT(FIND({0,1,2,3,4,5,6,7,8,9},B572))&gt;0,D572,IF(LEN(TRIM(B572))&gt;0,CONCATENATE(B572,C572,D572),MID(D572,4,LEN(D572)))))</f>
        <v>Madison</v>
      </c>
      <c r="Q572">
        <f t="shared" si="45"/>
        <v>20</v>
      </c>
      <c r="R572">
        <f t="shared" si="46"/>
        <v>52</v>
      </c>
    </row>
    <row r="573" spans="1:18" x14ac:dyDescent="0.25">
      <c r="B573" s="1" t="s">
        <v>13</v>
      </c>
      <c r="C573" s="1" t="s">
        <v>41</v>
      </c>
      <c r="D573" s="1" t="s">
        <v>233</v>
      </c>
      <c r="E573" s="1" t="s">
        <v>12</v>
      </c>
      <c r="F573">
        <v>16</v>
      </c>
      <c r="G573">
        <v>1.45</v>
      </c>
      <c r="H573">
        <v>25</v>
      </c>
      <c r="I573">
        <v>1.21</v>
      </c>
      <c r="K573">
        <f t="shared" si="42"/>
        <v>36</v>
      </c>
      <c r="L573">
        <f t="shared" si="43"/>
        <v>23</v>
      </c>
      <c r="M573" t="str">
        <f>IF(COUNT(FIND({0,1,2,3,4,5,6,7,8,9},IF(ISBLANK(A573),IF(LEN(TRIM(B573))&gt;0,TRIM(B573),TRIM(C573)),"")))&gt;0,IF(ISBLANK(A573),IF(LEN(TRIM(B573))&gt;0,TRIM(B573),TRIM(C573)),""),"")</f>
        <v>36</v>
      </c>
      <c r="N573" t="str">
        <f>IF(COUNT(FIND({0,1,2,3,4,5,6,7,8,9},IF(ISBLANK(A573),IF(LEN(TRIM(B573))&gt;0,TRIM(C573),LEFT(D573, 4)),"")))&gt;0,IF(ISBLANK(A573),IF(LEN(TRIM(B573))&gt;0,TRIM(C573),LEFT(D573, 4)),""),"")</f>
        <v>001</v>
      </c>
      <c r="O573" t="str">
        <f t="shared" si="44"/>
        <v>NY</v>
      </c>
      <c r="P573" t="str">
        <f>TRIM(IF(COUNT(FIND({0,1,2,3,4,5,6,7,8,9},B573))&gt;0,D573,IF(LEN(TRIM(B573))&gt;0,CONCATENATE(B573,C573,D573),MID(D573,4,LEN(D573)))))</f>
        <v>Albany</v>
      </c>
      <c r="Q573">
        <f t="shared" si="45"/>
        <v>16</v>
      </c>
      <c r="R573">
        <f t="shared" si="46"/>
        <v>25</v>
      </c>
    </row>
    <row r="574" spans="1:18" x14ac:dyDescent="0.25">
      <c r="B574" s="1" t="s">
        <v>13</v>
      </c>
      <c r="C574" s="1" t="s">
        <v>48</v>
      </c>
      <c r="D574" s="1" t="s">
        <v>49</v>
      </c>
      <c r="E574" s="1" t="s">
        <v>12</v>
      </c>
      <c r="F574">
        <v>13</v>
      </c>
      <c r="G574">
        <v>1.17</v>
      </c>
      <c r="H574">
        <v>19</v>
      </c>
      <c r="I574">
        <v>0.92</v>
      </c>
      <c r="K574">
        <f t="shared" si="42"/>
        <v>36</v>
      </c>
      <c r="L574">
        <f t="shared" si="43"/>
        <v>23</v>
      </c>
      <c r="M574" t="str">
        <f>IF(COUNT(FIND({0,1,2,3,4,5,6,7,8,9},IF(ISBLANK(A574),IF(LEN(TRIM(B574))&gt;0,TRIM(B574),TRIM(C574)),"")))&gt;0,IF(ISBLANK(A574),IF(LEN(TRIM(B574))&gt;0,TRIM(B574),TRIM(C574)),""),"")</f>
        <v>36</v>
      </c>
      <c r="N574" t="str">
        <f>IF(COUNT(FIND({0,1,2,3,4,5,6,7,8,9},IF(ISBLANK(A574),IF(LEN(TRIM(B574))&gt;0,TRIM(C574),LEFT(D574, 4)),"")))&gt;0,IF(ISBLANK(A574),IF(LEN(TRIM(B574))&gt;0,TRIM(C574),LEFT(D574, 4)),""),"")</f>
        <v>029</v>
      </c>
      <c r="O574" t="str">
        <f t="shared" si="44"/>
        <v>NY</v>
      </c>
      <c r="P574" t="str">
        <f>TRIM(IF(COUNT(FIND({0,1,2,3,4,5,6,7,8,9},B574))&gt;0,D574,IF(LEN(TRIM(B574))&gt;0,CONCATENATE(B574,C574,D574),MID(D574,4,LEN(D574)))))</f>
        <v>Erie</v>
      </c>
      <c r="Q574">
        <f t="shared" si="45"/>
        <v>13</v>
      </c>
      <c r="R574">
        <f t="shared" si="46"/>
        <v>19</v>
      </c>
    </row>
    <row r="575" spans="1:18" x14ac:dyDescent="0.25">
      <c r="B575" s="1" t="s">
        <v>40</v>
      </c>
      <c r="C575" s="1" t="s">
        <v>41</v>
      </c>
      <c r="D575" s="1" t="s">
        <v>42</v>
      </c>
      <c r="E575" s="1" t="s">
        <v>43</v>
      </c>
      <c r="F575">
        <v>13</v>
      </c>
      <c r="G575">
        <v>1.17</v>
      </c>
      <c r="H575">
        <v>27</v>
      </c>
      <c r="I575">
        <v>1.31</v>
      </c>
      <c r="K575">
        <f t="shared" si="42"/>
        <v>36</v>
      </c>
      <c r="L575">
        <f t="shared" si="43"/>
        <v>23</v>
      </c>
      <c r="M575" t="str">
        <f>IF(COUNT(FIND({0,1,2,3,4,5,6,7,8,9},IF(ISBLANK(A575),IF(LEN(TRIM(B575))&gt;0,TRIM(B575),TRIM(C575)),"")))&gt;0,IF(ISBLANK(A575),IF(LEN(TRIM(B575))&gt;0,TRIM(B575),TRIM(C575)),""),"")</f>
        <v>57</v>
      </c>
      <c r="N575" t="str">
        <f>IF(COUNT(FIND({0,1,2,3,4,5,6,7,8,9},IF(ISBLANK(A575),IF(LEN(TRIM(B575))&gt;0,TRIM(C575),LEFT(D575, 4)),"")))&gt;0,IF(ISBLANK(A575),IF(LEN(TRIM(B575))&gt;0,TRIM(C575),LEFT(D575, 4)),""),"")</f>
        <v>001</v>
      </c>
      <c r="O575" t="str">
        <f t="shared" si="44"/>
        <v>FR</v>
      </c>
      <c r="P575" t="str">
        <f>TRIM(IF(COUNT(FIND({0,1,2,3,4,5,6,7,8,9},B575))&gt;0,D575,IF(LEN(TRIM(B575))&gt;0,CONCATENATE(B575,C575,D575),MID(D575,4,LEN(D575)))))</f>
        <v>Foreign / Overseas</v>
      </c>
      <c r="Q575">
        <f t="shared" si="45"/>
        <v>13</v>
      </c>
      <c r="R575">
        <f t="shared" si="46"/>
        <v>27</v>
      </c>
    </row>
    <row r="576" spans="1:18" x14ac:dyDescent="0.25">
      <c r="B576" s="1" t="s">
        <v>13</v>
      </c>
      <c r="C576" s="1" t="s">
        <v>133</v>
      </c>
      <c r="D576" s="1" t="s">
        <v>134</v>
      </c>
      <c r="E576" s="1" t="s">
        <v>12</v>
      </c>
      <c r="F576">
        <v>12</v>
      </c>
      <c r="G576">
        <v>1.08</v>
      </c>
      <c r="H576">
        <v>29</v>
      </c>
      <c r="I576">
        <v>1.4</v>
      </c>
      <c r="K576">
        <f t="shared" si="42"/>
        <v>36</v>
      </c>
      <c r="L576">
        <f t="shared" si="43"/>
        <v>23</v>
      </c>
      <c r="M576" t="str">
        <f>IF(COUNT(FIND({0,1,2,3,4,5,6,7,8,9},IF(ISBLANK(A576),IF(LEN(TRIM(B576))&gt;0,TRIM(B576),TRIM(C576)),"")))&gt;0,IF(ISBLANK(A576),IF(LEN(TRIM(B576))&gt;0,TRIM(B576),TRIM(C576)),""),"")</f>
        <v>36</v>
      </c>
      <c r="N576" t="str">
        <f>IF(COUNT(FIND({0,1,2,3,4,5,6,7,8,9},IF(ISBLANK(A576),IF(LEN(TRIM(B576))&gt;0,TRIM(C576),LEFT(D576, 4)),"")))&gt;0,IF(ISBLANK(A576),IF(LEN(TRIM(B576))&gt;0,TRIM(C576),LEFT(D576, 4)),""),"")</f>
        <v>075</v>
      </c>
      <c r="O576" t="str">
        <f t="shared" si="44"/>
        <v>NY</v>
      </c>
      <c r="P576" t="str">
        <f>TRIM(IF(COUNT(FIND({0,1,2,3,4,5,6,7,8,9},B576))&gt;0,D576,IF(LEN(TRIM(B576))&gt;0,CONCATENATE(B576,C576,D576),MID(D576,4,LEN(D576)))))</f>
        <v>Oswego</v>
      </c>
      <c r="Q576">
        <f t="shared" si="45"/>
        <v>12</v>
      </c>
      <c r="R576">
        <f t="shared" si="46"/>
        <v>29</v>
      </c>
    </row>
    <row r="577" spans="1:18" x14ac:dyDescent="0.25">
      <c r="B577" s="1" t="s">
        <v>13</v>
      </c>
      <c r="C577" s="1" t="s">
        <v>46</v>
      </c>
      <c r="D577" s="1" t="s">
        <v>47</v>
      </c>
      <c r="E577" s="1" t="s">
        <v>12</v>
      </c>
      <c r="F577">
        <v>12</v>
      </c>
      <c r="G577">
        <v>1.08</v>
      </c>
      <c r="H577">
        <v>20</v>
      </c>
      <c r="I577">
        <v>0.97</v>
      </c>
      <c r="K577">
        <f t="shared" si="42"/>
        <v>36</v>
      </c>
      <c r="L577">
        <f t="shared" si="43"/>
        <v>23</v>
      </c>
      <c r="M577" t="str">
        <f>IF(COUNT(FIND({0,1,2,3,4,5,6,7,8,9},IF(ISBLANK(A577),IF(LEN(TRIM(B577))&gt;0,TRIM(B577),TRIM(C577)),"")))&gt;0,IF(ISBLANK(A577),IF(LEN(TRIM(B577))&gt;0,TRIM(B577),TRIM(C577)),""),"")</f>
        <v>36</v>
      </c>
      <c r="N577" t="str">
        <f>IF(COUNT(FIND({0,1,2,3,4,5,6,7,8,9},IF(ISBLANK(A577),IF(LEN(TRIM(B577))&gt;0,TRIM(C577),LEFT(D577, 4)),"")))&gt;0,IF(ISBLANK(A577),IF(LEN(TRIM(B577))&gt;0,TRIM(C577),LEFT(D577, 4)),""),"")</f>
        <v>065</v>
      </c>
      <c r="O577" t="str">
        <f t="shared" si="44"/>
        <v>NY</v>
      </c>
      <c r="P577" t="str">
        <f>TRIM(IF(COUNT(FIND({0,1,2,3,4,5,6,7,8,9},B577))&gt;0,D577,IF(LEN(TRIM(B577))&gt;0,CONCATENATE(B577,C577,D577),MID(D577,4,LEN(D577)))))</f>
        <v>Oneida</v>
      </c>
      <c r="Q577">
        <f t="shared" si="45"/>
        <v>12</v>
      </c>
      <c r="R577">
        <f t="shared" si="46"/>
        <v>20</v>
      </c>
    </row>
    <row r="578" spans="1:18" x14ac:dyDescent="0.25">
      <c r="B578" s="1" t="s">
        <v>95</v>
      </c>
      <c r="C578" s="1" t="s">
        <v>24</v>
      </c>
      <c r="D578" s="1" t="s">
        <v>108</v>
      </c>
      <c r="E578" s="1" t="s">
        <v>98</v>
      </c>
      <c r="F578">
        <v>11</v>
      </c>
      <c r="G578">
        <v>0.99</v>
      </c>
      <c r="H578">
        <v>19</v>
      </c>
      <c r="I578">
        <v>0.92</v>
      </c>
      <c r="K578">
        <f t="shared" si="42"/>
        <v>36</v>
      </c>
      <c r="L578">
        <f t="shared" si="43"/>
        <v>23</v>
      </c>
      <c r="M578" t="str">
        <f>IF(COUNT(FIND({0,1,2,3,4,5,6,7,8,9},IF(ISBLANK(A578),IF(LEN(TRIM(B578))&gt;0,TRIM(B578),TRIM(C578)),"")))&gt;0,IF(ISBLANK(A578),IF(LEN(TRIM(B578))&gt;0,TRIM(B578),TRIM(C578)),""),"")</f>
        <v>12</v>
      </c>
      <c r="N578" t="str">
        <f>IF(COUNT(FIND({0,1,2,3,4,5,6,7,8,9},IF(ISBLANK(A578),IF(LEN(TRIM(B578))&gt;0,TRIM(C578),LEFT(D578, 4)),"")))&gt;0,IF(ISBLANK(A578),IF(LEN(TRIM(B578))&gt;0,TRIM(C578),LEFT(D578, 4)),""),"")</f>
        <v>103</v>
      </c>
      <c r="O578" t="str">
        <f t="shared" si="44"/>
        <v>Fl</v>
      </c>
      <c r="P578" t="str">
        <f>TRIM(IF(COUNT(FIND({0,1,2,3,4,5,6,7,8,9},B578))&gt;0,D578,IF(LEN(TRIM(B578))&gt;0,CONCATENATE(B578,C578,D578),MID(D578,4,LEN(D578)))))</f>
        <v>Pinellas</v>
      </c>
      <c r="Q578">
        <f t="shared" si="45"/>
        <v>11</v>
      </c>
      <c r="R578">
        <f t="shared" si="46"/>
        <v>19</v>
      </c>
    </row>
    <row r="579" spans="1:18" x14ac:dyDescent="0.25">
      <c r="B579" s="1" t="s">
        <v>194</v>
      </c>
      <c r="C579" s="1" t="s">
        <v>195</v>
      </c>
      <c r="D579" s="1" t="s">
        <v>196</v>
      </c>
      <c r="E579" s="1" t="s">
        <v>197</v>
      </c>
      <c r="F579">
        <v>122</v>
      </c>
      <c r="G579">
        <v>11.02</v>
      </c>
      <c r="H579">
        <v>228</v>
      </c>
      <c r="I579">
        <v>11.04</v>
      </c>
      <c r="K579">
        <f t="shared" si="42"/>
        <v>36</v>
      </c>
      <c r="L579">
        <f t="shared" si="43"/>
        <v>23</v>
      </c>
      <c r="M579" t="str">
        <f>IF(COUNT(FIND({0,1,2,3,4,5,6,7,8,9},IF(ISBLANK(A579),IF(LEN(TRIM(B579))&gt;0,TRIM(B579),TRIM(C579)),"")))&gt;0,IF(ISBLANK(A579),IF(LEN(TRIM(B579))&gt;0,TRIM(B579),TRIM(C579)),""),"")</f>
        <v/>
      </c>
      <c r="N579" t="str">
        <f>IF(COUNT(FIND({0,1,2,3,4,5,6,7,8,9},IF(ISBLANK(A579),IF(LEN(TRIM(B579))&gt;0,TRIM(C579),LEFT(D579, 4)),"")))&gt;0,IF(ISBLANK(A579),IF(LEN(TRIM(B579))&gt;0,TRIM(C579),LEFT(D579, 4)),""),"")</f>
        <v/>
      </c>
      <c r="O579" t="str">
        <f t="shared" si="44"/>
        <v>XX</v>
      </c>
      <c r="P579" t="str">
        <f>TRIM(IF(COUNT(FIND({0,1,2,3,4,5,6,7,8,9},B579))&gt;0,D579,IF(LEN(TRIM(B579))&gt;0,CONCATENATE(B579,C579,D579),MID(D579,4,LEN(D579)))))</f>
        <v>Same State</v>
      </c>
      <c r="Q579">
        <f t="shared" si="45"/>
        <v>122</v>
      </c>
      <c r="R579">
        <f t="shared" si="46"/>
        <v>228</v>
      </c>
    </row>
    <row r="580" spans="1:18" x14ac:dyDescent="0.25">
      <c r="B580" s="1" t="s">
        <v>198</v>
      </c>
      <c r="C580" s="1" t="s">
        <v>199</v>
      </c>
      <c r="D580" s="1" t="s">
        <v>200</v>
      </c>
      <c r="E580" s="1" t="s">
        <v>197</v>
      </c>
      <c r="F580">
        <v>66</v>
      </c>
      <c r="G580">
        <v>5.96</v>
      </c>
      <c r="H580">
        <v>118</v>
      </c>
      <c r="I580">
        <v>5.71</v>
      </c>
      <c r="K580">
        <f t="shared" ref="K580:K643" si="47">VALUE(IF(ISBLANK(A580),K579,A580))</f>
        <v>36</v>
      </c>
      <c r="L580">
        <f t="shared" ref="L580:L643" si="48">VALUE(IF(ISBLANK(A580),L579,CONCATENATE(TRIM(B580),TRIM(C580))))</f>
        <v>23</v>
      </c>
      <c r="M580" t="str">
        <f>IF(COUNT(FIND({0,1,2,3,4,5,6,7,8,9},IF(ISBLANK(A580),IF(LEN(TRIM(B580))&gt;0,TRIM(B580),TRIM(C580)),"")))&gt;0,IF(ISBLANK(A580),IF(LEN(TRIM(B580))&gt;0,TRIM(B580),TRIM(C580)),""),"")</f>
        <v/>
      </c>
      <c r="N580" t="str">
        <f>IF(COUNT(FIND({0,1,2,3,4,5,6,7,8,9},IF(ISBLANK(A580),IF(LEN(TRIM(B580))&gt;0,TRIM(C580),LEFT(D580, 4)),"")))&gt;0,IF(ISBLANK(A580),IF(LEN(TRIM(B580))&gt;0,TRIM(C580),LEFT(D580, 4)),""),"")</f>
        <v/>
      </c>
      <c r="O580" t="str">
        <f t="shared" ref="O580:O643" si="49">IF(LEN(TRIM(E580))&gt;0,E580,"XX")</f>
        <v>XX</v>
      </c>
      <c r="P580" t="str">
        <f>TRIM(IF(COUNT(FIND({0,1,2,3,4,5,6,7,8,9},B580))&gt;0,D580,IF(LEN(TRIM(B580))&gt;0,CONCATENATE(B580,C580,D580),MID(D580,4,LEN(D580)))))</f>
        <v>Region 1: Northeast</v>
      </c>
      <c r="Q580">
        <f t="shared" ref="Q580:Q643" si="50">F580</f>
        <v>66</v>
      </c>
      <c r="R580">
        <f t="shared" ref="R580:R643" si="51">H580</f>
        <v>118</v>
      </c>
    </row>
    <row r="581" spans="1:18" x14ac:dyDescent="0.25">
      <c r="B581" s="1" t="s">
        <v>198</v>
      </c>
      <c r="C581" s="1" t="s">
        <v>199</v>
      </c>
      <c r="D581" s="1" t="s">
        <v>201</v>
      </c>
      <c r="E581" s="1" t="s">
        <v>197</v>
      </c>
      <c r="F581">
        <v>26</v>
      </c>
      <c r="G581">
        <v>2.35</v>
      </c>
      <c r="H581">
        <v>49</v>
      </c>
      <c r="I581">
        <v>2.37</v>
      </c>
      <c r="K581">
        <f t="shared" si="47"/>
        <v>36</v>
      </c>
      <c r="L581">
        <f t="shared" si="48"/>
        <v>23</v>
      </c>
      <c r="M581" t="str">
        <f>IF(COUNT(FIND({0,1,2,3,4,5,6,7,8,9},IF(ISBLANK(A581),IF(LEN(TRIM(B581))&gt;0,TRIM(B581),TRIM(C581)),"")))&gt;0,IF(ISBLANK(A581),IF(LEN(TRIM(B581))&gt;0,TRIM(B581),TRIM(C581)),""),"")</f>
        <v/>
      </c>
      <c r="N581" t="str">
        <f>IF(COUNT(FIND({0,1,2,3,4,5,6,7,8,9},IF(ISBLANK(A581),IF(LEN(TRIM(B581))&gt;0,TRIM(C581),LEFT(D581, 4)),"")))&gt;0,IF(ISBLANK(A581),IF(LEN(TRIM(B581))&gt;0,TRIM(C581),LEFT(D581, 4)),""),"")</f>
        <v/>
      </c>
      <c r="O581" t="str">
        <f t="shared" si="49"/>
        <v>XX</v>
      </c>
      <c r="P581" t="str">
        <f>TRIM(IF(COUNT(FIND({0,1,2,3,4,5,6,7,8,9},B581))&gt;0,D581,IF(LEN(TRIM(B581))&gt;0,CONCATENATE(B581,C581,D581),MID(D581,4,LEN(D581)))))</f>
        <v>Region 2: Midwest</v>
      </c>
      <c r="Q581">
        <f t="shared" si="50"/>
        <v>26</v>
      </c>
      <c r="R581">
        <f t="shared" si="51"/>
        <v>49</v>
      </c>
    </row>
    <row r="582" spans="1:18" x14ac:dyDescent="0.25">
      <c r="B582" s="1" t="s">
        <v>198</v>
      </c>
      <c r="C582" s="1" t="s">
        <v>199</v>
      </c>
      <c r="D582" s="1" t="s">
        <v>202</v>
      </c>
      <c r="E582" s="1" t="s">
        <v>197</v>
      </c>
      <c r="F582">
        <v>176</v>
      </c>
      <c r="G582">
        <v>15.9</v>
      </c>
      <c r="H582">
        <v>317</v>
      </c>
      <c r="I582">
        <v>15.35</v>
      </c>
      <c r="K582">
        <f t="shared" si="47"/>
        <v>36</v>
      </c>
      <c r="L582">
        <f t="shared" si="48"/>
        <v>23</v>
      </c>
      <c r="M582" t="str">
        <f>IF(COUNT(FIND({0,1,2,3,4,5,6,7,8,9},IF(ISBLANK(A582),IF(LEN(TRIM(B582))&gt;0,TRIM(B582),TRIM(C582)),"")))&gt;0,IF(ISBLANK(A582),IF(LEN(TRIM(B582))&gt;0,TRIM(B582),TRIM(C582)),""),"")</f>
        <v/>
      </c>
      <c r="N582" t="str">
        <f>IF(COUNT(FIND({0,1,2,3,4,5,6,7,8,9},IF(ISBLANK(A582),IF(LEN(TRIM(B582))&gt;0,TRIM(C582),LEFT(D582, 4)),"")))&gt;0,IF(ISBLANK(A582),IF(LEN(TRIM(B582))&gt;0,TRIM(C582),LEFT(D582, 4)),""),"")</f>
        <v/>
      </c>
      <c r="O582" t="str">
        <f t="shared" si="49"/>
        <v>XX</v>
      </c>
      <c r="P582" t="str">
        <f>TRIM(IF(COUNT(FIND({0,1,2,3,4,5,6,7,8,9},B582))&gt;0,D582,IF(LEN(TRIM(B582))&gt;0,CONCATENATE(B582,C582,D582),MID(D582,4,LEN(D582)))))</f>
        <v>Region 3: South</v>
      </c>
      <c r="Q582">
        <f t="shared" si="50"/>
        <v>176</v>
      </c>
      <c r="R582">
        <f t="shared" si="51"/>
        <v>317</v>
      </c>
    </row>
    <row r="583" spans="1:18" x14ac:dyDescent="0.25">
      <c r="B583" s="1" t="s">
        <v>198</v>
      </c>
      <c r="C583" s="1" t="s">
        <v>199</v>
      </c>
      <c r="D583" s="1" t="s">
        <v>203</v>
      </c>
      <c r="E583" s="1" t="s">
        <v>197</v>
      </c>
      <c r="F583">
        <v>58</v>
      </c>
      <c r="G583">
        <v>5.24</v>
      </c>
      <c r="H583">
        <v>99</v>
      </c>
      <c r="I583">
        <v>4.79</v>
      </c>
      <c r="K583">
        <f t="shared" si="47"/>
        <v>36</v>
      </c>
      <c r="L583">
        <f t="shared" si="48"/>
        <v>23</v>
      </c>
      <c r="M583" t="str">
        <f>IF(COUNT(FIND({0,1,2,3,4,5,6,7,8,9},IF(ISBLANK(A583),IF(LEN(TRIM(B583))&gt;0,TRIM(B583),TRIM(C583)),"")))&gt;0,IF(ISBLANK(A583),IF(LEN(TRIM(B583))&gt;0,TRIM(B583),TRIM(C583)),""),"")</f>
        <v/>
      </c>
      <c r="N583" t="str">
        <f>IF(COUNT(FIND({0,1,2,3,4,5,6,7,8,9},IF(ISBLANK(A583),IF(LEN(TRIM(B583))&gt;0,TRIM(C583),LEFT(D583, 4)),"")))&gt;0,IF(ISBLANK(A583),IF(LEN(TRIM(B583))&gt;0,TRIM(C583),LEFT(D583, 4)),""),"")</f>
        <v/>
      </c>
      <c r="O583" t="str">
        <f t="shared" si="49"/>
        <v>XX</v>
      </c>
      <c r="P583" t="str">
        <f>TRIM(IF(COUNT(FIND({0,1,2,3,4,5,6,7,8,9},B583))&gt;0,D583,IF(LEN(TRIM(B583))&gt;0,CONCATENATE(B583,C583,D583),MID(D583,4,LEN(D583)))))</f>
        <v>Region 4: West</v>
      </c>
      <c r="Q583">
        <f t="shared" si="50"/>
        <v>58</v>
      </c>
      <c r="R583">
        <f t="shared" si="51"/>
        <v>99</v>
      </c>
    </row>
    <row r="584" spans="1:18" x14ac:dyDescent="0.25">
      <c r="B584" s="1" t="s">
        <v>204</v>
      </c>
      <c r="C584" s="1" t="s">
        <v>205</v>
      </c>
      <c r="D584" s="1" t="s">
        <v>310</v>
      </c>
      <c r="E584" s="1" t="s">
        <v>197</v>
      </c>
      <c r="F584">
        <v>15725</v>
      </c>
      <c r="H584">
        <v>36091</v>
      </c>
      <c r="K584">
        <f t="shared" si="47"/>
        <v>36</v>
      </c>
      <c r="L584">
        <f t="shared" si="48"/>
        <v>23</v>
      </c>
      <c r="M584" t="str">
        <f>IF(COUNT(FIND({0,1,2,3,4,5,6,7,8,9},IF(ISBLANK(A584),IF(LEN(TRIM(B584))&gt;0,TRIM(B584),TRIM(C584)),"")))&gt;0,IF(ISBLANK(A584),IF(LEN(TRIM(B584))&gt;0,TRIM(B584),TRIM(C584)),""),"")</f>
        <v>36</v>
      </c>
      <c r="N584" t="str">
        <f>IF(COUNT(FIND({0,1,2,3,4,5,6,7,8,9},IF(ISBLANK(A584),IF(LEN(TRIM(B584))&gt;0,TRIM(C584),LEFT(D584, 4)),"")))&gt;0,IF(ISBLANK(A584),IF(LEN(TRIM(B584))&gt;0,TRIM(C584),LEFT(D584, 4)),""),"")</f>
        <v xml:space="preserve">023 </v>
      </c>
      <c r="O584" t="str">
        <f t="shared" si="49"/>
        <v>XX</v>
      </c>
      <c r="P584" t="str">
        <f>TRIM(IF(COUNT(FIND({0,1,2,3,4,5,6,7,8,9},B584))&gt;0,D584,IF(LEN(TRIM(B584))&gt;0,CONCATENATE(B584,C584,D584),MID(D584,4,LEN(D584)))))</f>
        <v>County Non-Migrants</v>
      </c>
      <c r="Q584">
        <f t="shared" si="50"/>
        <v>15725</v>
      </c>
      <c r="R584">
        <f t="shared" si="51"/>
        <v>36091</v>
      </c>
    </row>
    <row r="585" spans="1:18" x14ac:dyDescent="0.25">
      <c r="A585">
        <v>36</v>
      </c>
      <c r="B585" s="1" t="s">
        <v>306</v>
      </c>
      <c r="C585" s="1" t="s">
        <v>220</v>
      </c>
      <c r="D585" s="1" t="s">
        <v>311</v>
      </c>
      <c r="E585" s="1" t="s">
        <v>12</v>
      </c>
      <c r="F585">
        <v>1093</v>
      </c>
      <c r="H585">
        <v>2095</v>
      </c>
      <c r="K585">
        <f t="shared" si="47"/>
        <v>36</v>
      </c>
      <c r="L585">
        <f t="shared" si="48"/>
        <v>25</v>
      </c>
      <c r="M585" t="str">
        <f>IF(COUNT(FIND({0,1,2,3,4,5,6,7,8,9},IF(ISBLANK(A585),IF(LEN(TRIM(B585))&gt;0,TRIM(B585),TRIM(C585)),"")))&gt;0,IF(ISBLANK(A585),IF(LEN(TRIM(B585))&gt;0,TRIM(B585),TRIM(C585)),""),"")</f>
        <v/>
      </c>
      <c r="N585" t="str">
        <f>IF(COUNT(FIND({0,1,2,3,4,5,6,7,8,9},IF(ISBLANK(A585),IF(LEN(TRIM(B585))&gt;0,TRIM(C585),LEFT(D585, 4)),"")))&gt;0,IF(ISBLANK(A585),IF(LEN(TRIM(B585))&gt;0,TRIM(C585),LEFT(D585, 4)),""),"")</f>
        <v/>
      </c>
      <c r="O585" t="str">
        <f t="shared" si="49"/>
        <v>NY</v>
      </c>
      <c r="P585" t="str">
        <f>TRIM(IF(COUNT(FIND({0,1,2,3,4,5,6,7,8,9},B585))&gt;0,D585,IF(LEN(TRIM(B585))&gt;0,CONCATENATE(B585,C585,D585),MID(D585,4,LEN(D585)))))</f>
        <v>Delaware Total Migration</v>
      </c>
      <c r="Q585">
        <f t="shared" si="50"/>
        <v>1093</v>
      </c>
      <c r="R585">
        <f t="shared" si="51"/>
        <v>2095</v>
      </c>
    </row>
    <row r="586" spans="1:18" x14ac:dyDescent="0.25">
      <c r="B586" s="1" t="s">
        <v>13</v>
      </c>
      <c r="C586" s="1" t="s">
        <v>81</v>
      </c>
      <c r="D586" s="1" t="s">
        <v>82</v>
      </c>
      <c r="E586" s="1" t="s">
        <v>12</v>
      </c>
      <c r="F586">
        <v>227</v>
      </c>
      <c r="G586">
        <v>20.77</v>
      </c>
      <c r="H586">
        <v>474</v>
      </c>
      <c r="I586">
        <v>22.63</v>
      </c>
      <c r="K586">
        <f t="shared" si="47"/>
        <v>36</v>
      </c>
      <c r="L586">
        <f t="shared" si="48"/>
        <v>25</v>
      </c>
      <c r="M586" t="str">
        <f>IF(COUNT(FIND({0,1,2,3,4,5,6,7,8,9},IF(ISBLANK(A586),IF(LEN(TRIM(B586))&gt;0,TRIM(B586),TRIM(C586)),"")))&gt;0,IF(ISBLANK(A586),IF(LEN(TRIM(B586))&gt;0,TRIM(B586),TRIM(C586)),""),"")</f>
        <v>36</v>
      </c>
      <c r="N586" t="str">
        <f>IF(COUNT(FIND({0,1,2,3,4,5,6,7,8,9},IF(ISBLANK(A586),IF(LEN(TRIM(B586))&gt;0,TRIM(C586),LEFT(D586, 4)),"")))&gt;0,IF(ISBLANK(A586),IF(LEN(TRIM(B586))&gt;0,TRIM(C586),LEFT(D586, 4)),""),"")</f>
        <v>077</v>
      </c>
      <c r="O586" t="str">
        <f t="shared" si="49"/>
        <v>NY</v>
      </c>
      <c r="P586" t="str">
        <f>TRIM(IF(COUNT(FIND({0,1,2,3,4,5,6,7,8,9},B586))&gt;0,D586,IF(LEN(TRIM(B586))&gt;0,CONCATENATE(B586,C586,D586),MID(D586,4,LEN(D586)))))</f>
        <v>Otsego</v>
      </c>
      <c r="Q586">
        <f t="shared" si="50"/>
        <v>227</v>
      </c>
      <c r="R586">
        <f t="shared" si="51"/>
        <v>474</v>
      </c>
    </row>
    <row r="587" spans="1:18" x14ac:dyDescent="0.25">
      <c r="B587" s="1" t="s">
        <v>13</v>
      </c>
      <c r="C587" s="1" t="s">
        <v>57</v>
      </c>
      <c r="D587" s="1" t="s">
        <v>169</v>
      </c>
      <c r="E587" s="1" t="s">
        <v>12</v>
      </c>
      <c r="F587">
        <v>97</v>
      </c>
      <c r="G587">
        <v>8.8699999999999992</v>
      </c>
      <c r="H587">
        <v>188</v>
      </c>
      <c r="I587">
        <v>8.9700000000000006</v>
      </c>
      <c r="K587">
        <f t="shared" si="47"/>
        <v>36</v>
      </c>
      <c r="L587">
        <f t="shared" si="48"/>
        <v>25</v>
      </c>
      <c r="M587" t="str">
        <f>IF(COUNT(FIND({0,1,2,3,4,5,6,7,8,9},IF(ISBLANK(A587),IF(LEN(TRIM(B587))&gt;0,TRIM(B587),TRIM(C587)),"")))&gt;0,IF(ISBLANK(A587),IF(LEN(TRIM(B587))&gt;0,TRIM(B587),TRIM(C587)),""),"")</f>
        <v>36</v>
      </c>
      <c r="N587" t="str">
        <f>IF(COUNT(FIND({0,1,2,3,4,5,6,7,8,9},IF(ISBLANK(A587),IF(LEN(TRIM(B587))&gt;0,TRIM(C587),LEFT(D587, 4)),"")))&gt;0,IF(ISBLANK(A587),IF(LEN(TRIM(B587))&gt;0,TRIM(C587),LEFT(D587, 4)),""),"")</f>
        <v>017</v>
      </c>
      <c r="O587" t="str">
        <f t="shared" si="49"/>
        <v>NY</v>
      </c>
      <c r="P587" t="str">
        <f>TRIM(IF(COUNT(FIND({0,1,2,3,4,5,6,7,8,9},B587))&gt;0,D587,IF(LEN(TRIM(B587))&gt;0,CONCATENATE(B587,C587,D587),MID(D587,4,LEN(D587)))))</f>
        <v>Chenango</v>
      </c>
      <c r="Q587">
        <f t="shared" si="50"/>
        <v>97</v>
      </c>
      <c r="R587">
        <f t="shared" si="51"/>
        <v>188</v>
      </c>
    </row>
    <row r="588" spans="1:18" x14ac:dyDescent="0.25">
      <c r="B588" s="1" t="s">
        <v>13</v>
      </c>
      <c r="C588" s="1" t="s">
        <v>68</v>
      </c>
      <c r="D588" s="1" t="s">
        <v>69</v>
      </c>
      <c r="E588" s="1" t="s">
        <v>12</v>
      </c>
      <c r="F588">
        <v>66</v>
      </c>
      <c r="G588">
        <v>6.04</v>
      </c>
      <c r="H588">
        <v>117</v>
      </c>
      <c r="I588">
        <v>5.58</v>
      </c>
      <c r="K588">
        <f t="shared" si="47"/>
        <v>36</v>
      </c>
      <c r="L588">
        <f t="shared" si="48"/>
        <v>25</v>
      </c>
      <c r="M588" t="str">
        <f>IF(COUNT(FIND({0,1,2,3,4,5,6,7,8,9},IF(ISBLANK(A588),IF(LEN(TRIM(B588))&gt;0,TRIM(B588),TRIM(C588)),"")))&gt;0,IF(ISBLANK(A588),IF(LEN(TRIM(B588))&gt;0,TRIM(B588),TRIM(C588)),""),"")</f>
        <v>36</v>
      </c>
      <c r="N588" t="str">
        <f>IF(COUNT(FIND({0,1,2,3,4,5,6,7,8,9},IF(ISBLANK(A588),IF(LEN(TRIM(B588))&gt;0,TRIM(C588),LEFT(D588, 4)),"")))&gt;0,IF(ISBLANK(A588),IF(LEN(TRIM(B588))&gt;0,TRIM(C588),LEFT(D588, 4)),""),"")</f>
        <v>007</v>
      </c>
      <c r="O588" t="str">
        <f t="shared" si="49"/>
        <v>NY</v>
      </c>
      <c r="P588" t="str">
        <f>TRIM(IF(COUNT(FIND({0,1,2,3,4,5,6,7,8,9},B588))&gt;0,D588,IF(LEN(TRIM(B588))&gt;0,CONCATENATE(B588,C588,D588),MID(D588,4,LEN(D588)))))</f>
        <v>Broome</v>
      </c>
      <c r="Q588">
        <f t="shared" si="50"/>
        <v>66</v>
      </c>
      <c r="R588">
        <f t="shared" si="51"/>
        <v>117</v>
      </c>
    </row>
    <row r="589" spans="1:18" x14ac:dyDescent="0.25">
      <c r="B589" s="1" t="s">
        <v>13</v>
      </c>
      <c r="C589" s="1" t="s">
        <v>50</v>
      </c>
      <c r="D589" s="1" t="s">
        <v>51</v>
      </c>
      <c r="E589" s="1" t="s">
        <v>12</v>
      </c>
      <c r="F589">
        <v>34</v>
      </c>
      <c r="G589">
        <v>3.11</v>
      </c>
      <c r="H589">
        <v>75</v>
      </c>
      <c r="I589">
        <v>3.58</v>
      </c>
      <c r="K589">
        <f t="shared" si="47"/>
        <v>36</v>
      </c>
      <c r="L589">
        <f t="shared" si="48"/>
        <v>25</v>
      </c>
      <c r="M589" t="str">
        <f>IF(COUNT(FIND({0,1,2,3,4,5,6,7,8,9},IF(ISBLANK(A589),IF(LEN(TRIM(B589))&gt;0,TRIM(B589),TRIM(C589)),"")))&gt;0,IF(ISBLANK(A589),IF(LEN(TRIM(B589))&gt;0,TRIM(B589),TRIM(C589)),""),"")</f>
        <v>36</v>
      </c>
      <c r="N589" t="str">
        <f>IF(COUNT(FIND({0,1,2,3,4,5,6,7,8,9},IF(ISBLANK(A589),IF(LEN(TRIM(B589))&gt;0,TRIM(C589),LEFT(D589, 4)),"")))&gt;0,IF(ISBLANK(A589),IF(LEN(TRIM(B589))&gt;0,TRIM(C589),LEFT(D589, 4)),""),"")</f>
        <v>095</v>
      </c>
      <c r="O589" t="str">
        <f t="shared" si="49"/>
        <v>NY</v>
      </c>
      <c r="P589" t="str">
        <f>TRIM(IF(COUNT(FIND({0,1,2,3,4,5,6,7,8,9},B589))&gt;0,D589,IF(LEN(TRIM(B589))&gt;0,CONCATENATE(B589,C589,D589),MID(D589,4,LEN(D589)))))</f>
        <v>Schoharie</v>
      </c>
      <c r="Q589">
        <f t="shared" si="50"/>
        <v>34</v>
      </c>
      <c r="R589">
        <f t="shared" si="51"/>
        <v>75</v>
      </c>
    </row>
    <row r="590" spans="1:18" x14ac:dyDescent="0.25">
      <c r="B590" s="1" t="s">
        <v>13</v>
      </c>
      <c r="C590" s="1" t="s">
        <v>24</v>
      </c>
      <c r="D590" s="1" t="s">
        <v>25</v>
      </c>
      <c r="E590" s="1" t="s">
        <v>12</v>
      </c>
      <c r="F590">
        <v>26</v>
      </c>
      <c r="G590">
        <v>2.38</v>
      </c>
      <c r="H590">
        <v>48</v>
      </c>
      <c r="I590">
        <v>2.29</v>
      </c>
      <c r="K590">
        <f t="shared" si="47"/>
        <v>36</v>
      </c>
      <c r="L590">
        <f t="shared" si="48"/>
        <v>25</v>
      </c>
      <c r="M590" t="str">
        <f>IF(COUNT(FIND({0,1,2,3,4,5,6,7,8,9},IF(ISBLANK(A590),IF(LEN(TRIM(B590))&gt;0,TRIM(B590),TRIM(C590)),"")))&gt;0,IF(ISBLANK(A590),IF(LEN(TRIM(B590))&gt;0,TRIM(B590),TRIM(C590)),""),"")</f>
        <v>36</v>
      </c>
      <c r="N590" t="str">
        <f>IF(COUNT(FIND({0,1,2,3,4,5,6,7,8,9},IF(ISBLANK(A590),IF(LEN(TRIM(B590))&gt;0,TRIM(C590),LEFT(D590, 4)),"")))&gt;0,IF(ISBLANK(A590),IF(LEN(TRIM(B590))&gt;0,TRIM(C590),LEFT(D590, 4)),""),"")</f>
        <v>103</v>
      </c>
      <c r="O590" t="str">
        <f t="shared" si="49"/>
        <v>NY</v>
      </c>
      <c r="P590" t="str">
        <f>TRIM(IF(COUNT(FIND({0,1,2,3,4,5,6,7,8,9},B590))&gt;0,D590,IF(LEN(TRIM(B590))&gt;0,CONCATENATE(B590,C590,D590),MID(D590,4,LEN(D590)))))</f>
        <v>Suffolk</v>
      </c>
      <c r="Q590">
        <f t="shared" si="50"/>
        <v>26</v>
      </c>
      <c r="R590">
        <f t="shared" si="51"/>
        <v>48</v>
      </c>
    </row>
    <row r="591" spans="1:18" x14ac:dyDescent="0.25">
      <c r="B591" s="1" t="s">
        <v>13</v>
      </c>
      <c r="C591" s="1" t="s">
        <v>26</v>
      </c>
      <c r="D591" s="1" t="s">
        <v>27</v>
      </c>
      <c r="E591" s="1" t="s">
        <v>12</v>
      </c>
      <c r="F591">
        <v>20</v>
      </c>
      <c r="G591">
        <v>1.83</v>
      </c>
      <c r="H591">
        <v>37</v>
      </c>
      <c r="I591">
        <v>1.77</v>
      </c>
      <c r="K591">
        <f t="shared" si="47"/>
        <v>36</v>
      </c>
      <c r="L591">
        <f t="shared" si="48"/>
        <v>25</v>
      </c>
      <c r="M591" t="str">
        <f>IF(COUNT(FIND({0,1,2,3,4,5,6,7,8,9},IF(ISBLANK(A591),IF(LEN(TRIM(B591))&gt;0,TRIM(B591),TRIM(C591)),"")))&gt;0,IF(ISBLANK(A591),IF(LEN(TRIM(B591))&gt;0,TRIM(B591),TRIM(C591)),""),"")</f>
        <v>36</v>
      </c>
      <c r="N591" t="str">
        <f>IF(COUNT(FIND({0,1,2,3,4,5,6,7,8,9},IF(ISBLANK(A591),IF(LEN(TRIM(B591))&gt;0,TRIM(C591),LEFT(D591, 4)),"")))&gt;0,IF(ISBLANK(A591),IF(LEN(TRIM(B591))&gt;0,TRIM(C591),LEFT(D591, 4)),""),"")</f>
        <v>067</v>
      </c>
      <c r="O591" t="str">
        <f t="shared" si="49"/>
        <v>NY</v>
      </c>
      <c r="P591" t="str">
        <f>TRIM(IF(COUNT(FIND({0,1,2,3,4,5,6,7,8,9},B591))&gt;0,D591,IF(LEN(TRIM(B591))&gt;0,CONCATENATE(B591,C591,D591),MID(D591,4,LEN(D591)))))</f>
        <v>Onondaga</v>
      </c>
      <c r="Q591">
        <f t="shared" si="50"/>
        <v>20</v>
      </c>
      <c r="R591">
        <f t="shared" si="51"/>
        <v>37</v>
      </c>
    </row>
    <row r="592" spans="1:18" x14ac:dyDescent="0.25">
      <c r="B592" s="1" t="s">
        <v>13</v>
      </c>
      <c r="C592" s="1" t="s">
        <v>41</v>
      </c>
      <c r="D592" s="1" t="s">
        <v>233</v>
      </c>
      <c r="E592" s="1" t="s">
        <v>12</v>
      </c>
      <c r="F592">
        <v>18</v>
      </c>
      <c r="G592">
        <v>1.65</v>
      </c>
      <c r="H592">
        <v>31</v>
      </c>
      <c r="I592">
        <v>1.48</v>
      </c>
      <c r="K592">
        <f t="shared" si="47"/>
        <v>36</v>
      </c>
      <c r="L592">
        <f t="shared" si="48"/>
        <v>25</v>
      </c>
      <c r="M592" t="str">
        <f>IF(COUNT(FIND({0,1,2,3,4,5,6,7,8,9},IF(ISBLANK(A592),IF(LEN(TRIM(B592))&gt;0,TRIM(B592),TRIM(C592)),"")))&gt;0,IF(ISBLANK(A592),IF(LEN(TRIM(B592))&gt;0,TRIM(B592),TRIM(C592)),""),"")</f>
        <v>36</v>
      </c>
      <c r="N592" t="str">
        <f>IF(COUNT(FIND({0,1,2,3,4,5,6,7,8,9},IF(ISBLANK(A592),IF(LEN(TRIM(B592))&gt;0,TRIM(C592),LEFT(D592, 4)),"")))&gt;0,IF(ISBLANK(A592),IF(LEN(TRIM(B592))&gt;0,TRIM(C592),LEFT(D592, 4)),""),"")</f>
        <v>001</v>
      </c>
      <c r="O592" t="str">
        <f t="shared" si="49"/>
        <v>NY</v>
      </c>
      <c r="P592" t="str">
        <f>TRIM(IF(COUNT(FIND({0,1,2,3,4,5,6,7,8,9},B592))&gt;0,D592,IF(LEN(TRIM(B592))&gt;0,CONCATENATE(B592,C592,D592),MID(D592,4,LEN(D592)))))</f>
        <v>Albany</v>
      </c>
      <c r="Q592">
        <f t="shared" si="50"/>
        <v>18</v>
      </c>
      <c r="R592">
        <f t="shared" si="51"/>
        <v>31</v>
      </c>
    </row>
    <row r="593" spans="2:18" x14ac:dyDescent="0.25">
      <c r="B593" s="1" t="s">
        <v>13</v>
      </c>
      <c r="C593" s="1" t="s">
        <v>28</v>
      </c>
      <c r="D593" s="1" t="s">
        <v>29</v>
      </c>
      <c r="E593" s="1" t="s">
        <v>12</v>
      </c>
      <c r="F593">
        <v>16</v>
      </c>
      <c r="G593">
        <v>1.46</v>
      </c>
      <c r="H593">
        <v>28</v>
      </c>
      <c r="I593">
        <v>1.34</v>
      </c>
      <c r="K593">
        <f t="shared" si="47"/>
        <v>36</v>
      </c>
      <c r="L593">
        <f t="shared" si="48"/>
        <v>25</v>
      </c>
      <c r="M593" t="str">
        <f>IF(COUNT(FIND({0,1,2,3,4,5,6,7,8,9},IF(ISBLANK(A593),IF(LEN(TRIM(B593))&gt;0,TRIM(B593),TRIM(C593)),"")))&gt;0,IF(ISBLANK(A593),IF(LEN(TRIM(B593))&gt;0,TRIM(B593),TRIM(C593)),""),"")</f>
        <v>36</v>
      </c>
      <c r="N593" t="str">
        <f>IF(COUNT(FIND({0,1,2,3,4,5,6,7,8,9},IF(ISBLANK(A593),IF(LEN(TRIM(B593))&gt;0,TRIM(C593),LEFT(D593, 4)),"")))&gt;0,IF(ISBLANK(A593),IF(LEN(TRIM(B593))&gt;0,TRIM(C593),LEFT(D593, 4)),""),"")</f>
        <v>081</v>
      </c>
      <c r="O593" t="str">
        <f t="shared" si="49"/>
        <v>NY</v>
      </c>
      <c r="P593" t="str">
        <f>TRIM(IF(COUNT(FIND({0,1,2,3,4,5,6,7,8,9},B593))&gt;0,D593,IF(LEN(TRIM(B593))&gt;0,CONCATENATE(B593,C593,D593),MID(D593,4,LEN(D593)))))</f>
        <v>Queens</v>
      </c>
      <c r="Q593">
        <f t="shared" si="50"/>
        <v>16</v>
      </c>
      <c r="R593">
        <f t="shared" si="51"/>
        <v>28</v>
      </c>
    </row>
    <row r="594" spans="2:18" x14ac:dyDescent="0.25">
      <c r="B594" s="1" t="s">
        <v>13</v>
      </c>
      <c r="C594" s="1" t="s">
        <v>36</v>
      </c>
      <c r="D594" s="1" t="s">
        <v>37</v>
      </c>
      <c r="E594" s="1" t="s">
        <v>12</v>
      </c>
      <c r="F594">
        <v>16</v>
      </c>
      <c r="G594">
        <v>1.46</v>
      </c>
      <c r="H594">
        <v>32</v>
      </c>
      <c r="I594">
        <v>1.53</v>
      </c>
      <c r="K594">
        <f t="shared" si="47"/>
        <v>36</v>
      </c>
      <c r="L594">
        <f t="shared" si="48"/>
        <v>25</v>
      </c>
      <c r="M594" t="str">
        <f>IF(COUNT(FIND({0,1,2,3,4,5,6,7,8,9},IF(ISBLANK(A594),IF(LEN(TRIM(B594))&gt;0,TRIM(B594),TRIM(C594)),"")))&gt;0,IF(ISBLANK(A594),IF(LEN(TRIM(B594))&gt;0,TRIM(B594),TRIM(C594)),""),"")</f>
        <v>36</v>
      </c>
      <c r="N594" t="str">
        <f>IF(COUNT(FIND({0,1,2,3,4,5,6,7,8,9},IF(ISBLANK(A594),IF(LEN(TRIM(B594))&gt;0,TRIM(C594),LEFT(D594, 4)),"")))&gt;0,IF(ISBLANK(A594),IF(LEN(TRIM(B594))&gt;0,TRIM(C594),LEFT(D594, 4)),""),"")</f>
        <v>111</v>
      </c>
      <c r="O594" t="str">
        <f t="shared" si="49"/>
        <v>NY</v>
      </c>
      <c r="P594" t="str">
        <f>TRIM(IF(COUNT(FIND({0,1,2,3,4,5,6,7,8,9},B594))&gt;0,D594,IF(LEN(TRIM(B594))&gt;0,CONCATENATE(B594,C594,D594),MID(D594,4,LEN(D594)))))</f>
        <v>Ulster</v>
      </c>
      <c r="Q594">
        <f t="shared" si="50"/>
        <v>16</v>
      </c>
      <c r="R594">
        <f t="shared" si="51"/>
        <v>32</v>
      </c>
    </row>
    <row r="595" spans="2:18" x14ac:dyDescent="0.25">
      <c r="B595" s="1" t="s">
        <v>13</v>
      </c>
      <c r="C595" s="1" t="s">
        <v>30</v>
      </c>
      <c r="D595" s="1" t="s">
        <v>31</v>
      </c>
      <c r="E595" s="1" t="s">
        <v>12</v>
      </c>
      <c r="F595">
        <v>14</v>
      </c>
      <c r="G595">
        <v>1.28</v>
      </c>
      <c r="H595">
        <v>21</v>
      </c>
      <c r="I595">
        <v>1</v>
      </c>
      <c r="K595">
        <f t="shared" si="47"/>
        <v>36</v>
      </c>
      <c r="L595">
        <f t="shared" si="48"/>
        <v>25</v>
      </c>
      <c r="M595" t="str">
        <f>IF(COUNT(FIND({0,1,2,3,4,5,6,7,8,9},IF(ISBLANK(A595),IF(LEN(TRIM(B595))&gt;0,TRIM(B595),TRIM(C595)),"")))&gt;0,IF(ISBLANK(A595),IF(LEN(TRIM(B595))&gt;0,TRIM(B595),TRIM(C595)),""),"")</f>
        <v>36</v>
      </c>
      <c r="N595" t="str">
        <f>IF(COUNT(FIND({0,1,2,3,4,5,6,7,8,9},IF(ISBLANK(A595),IF(LEN(TRIM(B595))&gt;0,TRIM(C595),LEFT(D595, 4)),"")))&gt;0,IF(ISBLANK(A595),IF(LEN(TRIM(B595))&gt;0,TRIM(C595),LEFT(D595, 4)),""),"")</f>
        <v>061</v>
      </c>
      <c r="O595" t="str">
        <f t="shared" si="49"/>
        <v>NY</v>
      </c>
      <c r="P595" t="str">
        <f>TRIM(IF(COUNT(FIND({0,1,2,3,4,5,6,7,8,9},B595))&gt;0,D595,IF(LEN(TRIM(B595))&gt;0,CONCATENATE(B595,C595,D595),MID(D595,4,LEN(D595)))))</f>
        <v>New York</v>
      </c>
      <c r="Q595">
        <f t="shared" si="50"/>
        <v>14</v>
      </c>
      <c r="R595">
        <f t="shared" si="51"/>
        <v>21</v>
      </c>
    </row>
    <row r="596" spans="2:18" x14ac:dyDescent="0.25">
      <c r="B596" s="1" t="s">
        <v>40</v>
      </c>
      <c r="C596" s="1" t="s">
        <v>41</v>
      </c>
      <c r="D596" s="1" t="s">
        <v>42</v>
      </c>
      <c r="E596" s="1" t="s">
        <v>43</v>
      </c>
      <c r="F596">
        <v>14</v>
      </c>
      <c r="G596">
        <v>1.28</v>
      </c>
      <c r="H596">
        <v>18</v>
      </c>
      <c r="I596">
        <v>0.86</v>
      </c>
      <c r="K596">
        <f t="shared" si="47"/>
        <v>36</v>
      </c>
      <c r="L596">
        <f t="shared" si="48"/>
        <v>25</v>
      </c>
      <c r="M596" t="str">
        <f>IF(COUNT(FIND({0,1,2,3,4,5,6,7,8,9},IF(ISBLANK(A596),IF(LEN(TRIM(B596))&gt;0,TRIM(B596),TRIM(C596)),"")))&gt;0,IF(ISBLANK(A596),IF(LEN(TRIM(B596))&gt;0,TRIM(B596),TRIM(C596)),""),"")</f>
        <v>57</v>
      </c>
      <c r="N596" t="str">
        <f>IF(COUNT(FIND({0,1,2,3,4,5,6,7,8,9},IF(ISBLANK(A596),IF(LEN(TRIM(B596))&gt;0,TRIM(C596),LEFT(D596, 4)),"")))&gt;0,IF(ISBLANK(A596),IF(LEN(TRIM(B596))&gt;0,TRIM(C596),LEFT(D596, 4)),""),"")</f>
        <v>001</v>
      </c>
      <c r="O596" t="str">
        <f t="shared" si="49"/>
        <v>FR</v>
      </c>
      <c r="P596" t="str">
        <f>TRIM(IF(COUNT(FIND({0,1,2,3,4,5,6,7,8,9},B596))&gt;0,D596,IF(LEN(TRIM(B596))&gt;0,CONCATENATE(B596,C596,D596),MID(D596,4,LEN(D596)))))</f>
        <v>Foreign / Overseas</v>
      </c>
      <c r="Q596">
        <f t="shared" si="50"/>
        <v>14</v>
      </c>
      <c r="R596">
        <f t="shared" si="51"/>
        <v>18</v>
      </c>
    </row>
    <row r="597" spans="2:18" x14ac:dyDescent="0.25">
      <c r="B597" s="1" t="s">
        <v>13</v>
      </c>
      <c r="C597" s="1" t="s">
        <v>46</v>
      </c>
      <c r="D597" s="1" t="s">
        <v>47</v>
      </c>
      <c r="E597" s="1" t="s">
        <v>12</v>
      </c>
      <c r="F597">
        <v>14</v>
      </c>
      <c r="G597">
        <v>1.28</v>
      </c>
      <c r="H597">
        <v>27</v>
      </c>
      <c r="I597">
        <v>1.29</v>
      </c>
      <c r="K597">
        <f t="shared" si="47"/>
        <v>36</v>
      </c>
      <c r="L597">
        <f t="shared" si="48"/>
        <v>25</v>
      </c>
      <c r="M597" t="str">
        <f>IF(COUNT(FIND({0,1,2,3,4,5,6,7,8,9},IF(ISBLANK(A597),IF(LEN(TRIM(B597))&gt;0,TRIM(B597),TRIM(C597)),"")))&gt;0,IF(ISBLANK(A597),IF(LEN(TRIM(B597))&gt;0,TRIM(B597),TRIM(C597)),""),"")</f>
        <v>36</v>
      </c>
      <c r="N597" t="str">
        <f>IF(COUNT(FIND({0,1,2,3,4,5,6,7,8,9},IF(ISBLANK(A597),IF(LEN(TRIM(B597))&gt;0,TRIM(C597),LEFT(D597, 4)),"")))&gt;0,IF(ISBLANK(A597),IF(LEN(TRIM(B597))&gt;0,TRIM(C597),LEFT(D597, 4)),""),"")</f>
        <v>065</v>
      </c>
      <c r="O597" t="str">
        <f t="shared" si="49"/>
        <v>NY</v>
      </c>
      <c r="P597" t="str">
        <f>TRIM(IF(COUNT(FIND({0,1,2,3,4,5,6,7,8,9},B597))&gt;0,D597,IF(LEN(TRIM(B597))&gt;0,CONCATENATE(B597,C597,D597),MID(D597,4,LEN(D597)))))</f>
        <v>Oneida</v>
      </c>
      <c r="Q597">
        <f t="shared" si="50"/>
        <v>14</v>
      </c>
      <c r="R597">
        <f t="shared" si="51"/>
        <v>27</v>
      </c>
    </row>
    <row r="598" spans="2:18" x14ac:dyDescent="0.25">
      <c r="B598" s="1" t="s">
        <v>13</v>
      </c>
      <c r="C598" s="1" t="s">
        <v>16</v>
      </c>
      <c r="D598" s="1" t="s">
        <v>17</v>
      </c>
      <c r="E598" s="1" t="s">
        <v>12</v>
      </c>
      <c r="F598">
        <v>13</v>
      </c>
      <c r="G598">
        <v>1.19</v>
      </c>
      <c r="H598">
        <v>24</v>
      </c>
      <c r="I598">
        <v>1.1499999999999999</v>
      </c>
      <c r="K598">
        <f t="shared" si="47"/>
        <v>36</v>
      </c>
      <c r="L598">
        <f t="shared" si="48"/>
        <v>25</v>
      </c>
      <c r="M598" t="str">
        <f>IF(COUNT(FIND({0,1,2,3,4,5,6,7,8,9},IF(ISBLANK(A598),IF(LEN(TRIM(B598))&gt;0,TRIM(B598),TRIM(C598)),"")))&gt;0,IF(ISBLANK(A598),IF(LEN(TRIM(B598))&gt;0,TRIM(B598),TRIM(C598)),""),"")</f>
        <v>36</v>
      </c>
      <c r="N598" t="str">
        <f>IF(COUNT(FIND({0,1,2,3,4,5,6,7,8,9},IF(ISBLANK(A598),IF(LEN(TRIM(B598))&gt;0,TRIM(C598),LEFT(D598, 4)),"")))&gt;0,IF(ISBLANK(A598),IF(LEN(TRIM(B598))&gt;0,TRIM(C598),LEFT(D598, 4)),""),"")</f>
        <v>093</v>
      </c>
      <c r="O598" t="str">
        <f t="shared" si="49"/>
        <v>NY</v>
      </c>
      <c r="P598" t="str">
        <f>TRIM(IF(COUNT(FIND({0,1,2,3,4,5,6,7,8,9},B598))&gt;0,D598,IF(LEN(TRIM(B598))&gt;0,CONCATENATE(B598,C598,D598),MID(D598,4,LEN(D598)))))</f>
        <v>Schenectady</v>
      </c>
      <c r="Q598">
        <f t="shared" si="50"/>
        <v>13</v>
      </c>
      <c r="R598">
        <f t="shared" si="51"/>
        <v>24</v>
      </c>
    </row>
    <row r="599" spans="2:18" x14ac:dyDescent="0.25">
      <c r="B599" s="1" t="s">
        <v>13</v>
      </c>
      <c r="C599" s="1" t="s">
        <v>118</v>
      </c>
      <c r="D599" s="1" t="s">
        <v>119</v>
      </c>
      <c r="E599" s="1" t="s">
        <v>12</v>
      </c>
      <c r="F599">
        <v>12</v>
      </c>
      <c r="G599">
        <v>1.1000000000000001</v>
      </c>
      <c r="H599">
        <v>27</v>
      </c>
      <c r="I599">
        <v>1.29</v>
      </c>
      <c r="K599">
        <f t="shared" si="47"/>
        <v>36</v>
      </c>
      <c r="L599">
        <f t="shared" si="48"/>
        <v>25</v>
      </c>
      <c r="M599" t="str">
        <f>IF(COUNT(FIND({0,1,2,3,4,5,6,7,8,9},IF(ISBLANK(A599),IF(LEN(TRIM(B599))&gt;0,TRIM(B599),TRIM(C599)),"")))&gt;0,IF(ISBLANK(A599),IF(LEN(TRIM(B599))&gt;0,TRIM(B599),TRIM(C599)),""),"")</f>
        <v>36</v>
      </c>
      <c r="N599" t="str">
        <f>IF(COUNT(FIND({0,1,2,3,4,5,6,7,8,9},IF(ISBLANK(A599),IF(LEN(TRIM(B599))&gt;0,TRIM(C599),LEFT(D599, 4)),"")))&gt;0,IF(ISBLANK(A599),IF(LEN(TRIM(B599))&gt;0,TRIM(C599),LEFT(D599, 4)),""),"")</f>
        <v>105</v>
      </c>
      <c r="O599" t="str">
        <f t="shared" si="49"/>
        <v>NY</v>
      </c>
      <c r="P599" t="str">
        <f>TRIM(IF(COUNT(FIND({0,1,2,3,4,5,6,7,8,9},B599))&gt;0,D599,IF(LEN(TRIM(B599))&gt;0,CONCATENATE(B599,C599,D599),MID(D599,4,LEN(D599)))))</f>
        <v>Sullivan</v>
      </c>
      <c r="Q599">
        <f t="shared" si="50"/>
        <v>12</v>
      </c>
      <c r="R599">
        <f t="shared" si="51"/>
        <v>27</v>
      </c>
    </row>
    <row r="600" spans="2:18" x14ac:dyDescent="0.25">
      <c r="B600" s="1" t="s">
        <v>120</v>
      </c>
      <c r="C600" s="1" t="s">
        <v>192</v>
      </c>
      <c r="D600" s="1" t="s">
        <v>173</v>
      </c>
      <c r="E600" s="1" t="s">
        <v>123</v>
      </c>
      <c r="F600">
        <v>11</v>
      </c>
      <c r="G600">
        <v>1.01</v>
      </c>
      <c r="H600">
        <v>30</v>
      </c>
      <c r="I600">
        <v>1.43</v>
      </c>
      <c r="K600">
        <f t="shared" si="47"/>
        <v>36</v>
      </c>
      <c r="L600">
        <f t="shared" si="48"/>
        <v>25</v>
      </c>
      <c r="M600" t="str">
        <f>IF(COUNT(FIND({0,1,2,3,4,5,6,7,8,9},IF(ISBLANK(A600),IF(LEN(TRIM(B600))&gt;0,TRIM(B600),TRIM(C600)),"")))&gt;0,IF(ISBLANK(A600),IF(LEN(TRIM(B600))&gt;0,TRIM(B600),TRIM(C600)),""),"")</f>
        <v>42</v>
      </c>
      <c r="N600" t="str">
        <f>IF(COUNT(FIND({0,1,2,3,4,5,6,7,8,9},IF(ISBLANK(A600),IF(LEN(TRIM(B600))&gt;0,TRIM(C600),LEFT(D600, 4)),"")))&gt;0,IF(ISBLANK(A600),IF(LEN(TRIM(B600))&gt;0,TRIM(C600),LEFT(D600, 4)),""),"")</f>
        <v>127</v>
      </c>
      <c r="O600" t="str">
        <f t="shared" si="49"/>
        <v>Pa</v>
      </c>
      <c r="P600" t="str">
        <f>TRIM(IF(COUNT(FIND({0,1,2,3,4,5,6,7,8,9},B600))&gt;0,D600,IF(LEN(TRIM(B600))&gt;0,CONCATENATE(B600,C600,D600),MID(D600,4,LEN(D600)))))</f>
        <v>Wayne</v>
      </c>
      <c r="Q600">
        <f t="shared" si="50"/>
        <v>11</v>
      </c>
      <c r="R600">
        <f t="shared" si="51"/>
        <v>30</v>
      </c>
    </row>
    <row r="601" spans="2:18" x14ac:dyDescent="0.25">
      <c r="B601" s="1" t="s">
        <v>13</v>
      </c>
      <c r="C601" s="1" t="s">
        <v>38</v>
      </c>
      <c r="D601" s="1" t="s">
        <v>39</v>
      </c>
      <c r="E601" s="1" t="s">
        <v>12</v>
      </c>
      <c r="F601">
        <v>11</v>
      </c>
      <c r="G601">
        <v>1.01</v>
      </c>
      <c r="H601">
        <v>20</v>
      </c>
      <c r="I601">
        <v>0.95</v>
      </c>
      <c r="K601">
        <f t="shared" si="47"/>
        <v>36</v>
      </c>
      <c r="L601">
        <f t="shared" si="48"/>
        <v>25</v>
      </c>
      <c r="M601" t="str">
        <f>IF(COUNT(FIND({0,1,2,3,4,5,6,7,8,9},IF(ISBLANK(A601),IF(LEN(TRIM(B601))&gt;0,TRIM(B601),TRIM(C601)),"")))&gt;0,IF(ISBLANK(A601),IF(LEN(TRIM(B601))&gt;0,TRIM(B601),TRIM(C601)),""),"")</f>
        <v>36</v>
      </c>
      <c r="N601" t="str">
        <f>IF(COUNT(FIND({0,1,2,3,4,5,6,7,8,9},IF(ISBLANK(A601),IF(LEN(TRIM(B601))&gt;0,TRIM(C601),LEFT(D601, 4)),"")))&gt;0,IF(ISBLANK(A601),IF(LEN(TRIM(B601))&gt;0,TRIM(C601),LEFT(D601, 4)),""),"")</f>
        <v>059</v>
      </c>
      <c r="O601" t="str">
        <f t="shared" si="49"/>
        <v>NY</v>
      </c>
      <c r="P601" t="str">
        <f>TRIM(IF(COUNT(FIND({0,1,2,3,4,5,6,7,8,9},B601))&gt;0,D601,IF(LEN(TRIM(B601))&gt;0,CONCATENATE(B601,C601,D601),MID(D601,4,LEN(D601)))))</f>
        <v>Nassau</v>
      </c>
      <c r="Q601">
        <f t="shared" si="50"/>
        <v>11</v>
      </c>
      <c r="R601">
        <f t="shared" si="51"/>
        <v>20</v>
      </c>
    </row>
    <row r="602" spans="2:18" x14ac:dyDescent="0.25">
      <c r="B602" s="1" t="s">
        <v>13</v>
      </c>
      <c r="C602" s="1" t="s">
        <v>20</v>
      </c>
      <c r="D602" s="1" t="s">
        <v>21</v>
      </c>
      <c r="E602" s="1" t="s">
        <v>12</v>
      </c>
      <c r="F602">
        <v>11</v>
      </c>
      <c r="G602">
        <v>1.01</v>
      </c>
      <c r="H602">
        <v>15</v>
      </c>
      <c r="I602">
        <v>0.72</v>
      </c>
      <c r="K602">
        <f t="shared" si="47"/>
        <v>36</v>
      </c>
      <c r="L602">
        <f t="shared" si="48"/>
        <v>25</v>
      </c>
      <c r="M602" t="str">
        <f>IF(COUNT(FIND({0,1,2,3,4,5,6,7,8,9},IF(ISBLANK(A602),IF(LEN(TRIM(B602))&gt;0,TRIM(B602),TRIM(C602)),"")))&gt;0,IF(ISBLANK(A602),IF(LEN(TRIM(B602))&gt;0,TRIM(B602),TRIM(C602)),""),"")</f>
        <v>36</v>
      </c>
      <c r="N602" t="str">
        <f>IF(COUNT(FIND({0,1,2,3,4,5,6,7,8,9},IF(ISBLANK(A602),IF(LEN(TRIM(B602))&gt;0,TRIM(C602),LEFT(D602, 4)),"")))&gt;0,IF(ISBLANK(A602),IF(LEN(TRIM(B602))&gt;0,TRIM(C602),LEFT(D602, 4)),""),"")</f>
        <v>039</v>
      </c>
      <c r="O602" t="str">
        <f t="shared" si="49"/>
        <v>NY</v>
      </c>
      <c r="P602" t="str">
        <f>TRIM(IF(COUNT(FIND({0,1,2,3,4,5,6,7,8,9},B602))&gt;0,D602,IF(LEN(TRIM(B602))&gt;0,CONCATENATE(B602,C602,D602),MID(D602,4,LEN(D602)))))</f>
        <v>Greene</v>
      </c>
      <c r="Q602">
        <f t="shared" si="50"/>
        <v>11</v>
      </c>
      <c r="R602">
        <f t="shared" si="51"/>
        <v>15</v>
      </c>
    </row>
    <row r="603" spans="2:18" x14ac:dyDescent="0.25">
      <c r="B603" s="1" t="s">
        <v>13</v>
      </c>
      <c r="C603" s="1" t="s">
        <v>18</v>
      </c>
      <c r="D603" s="1" t="s">
        <v>19</v>
      </c>
      <c r="E603" s="1" t="s">
        <v>12</v>
      </c>
      <c r="F603">
        <v>10</v>
      </c>
      <c r="G603">
        <v>0.91</v>
      </c>
      <c r="H603">
        <v>21</v>
      </c>
      <c r="I603">
        <v>1</v>
      </c>
      <c r="K603">
        <f t="shared" si="47"/>
        <v>36</v>
      </c>
      <c r="L603">
        <f t="shared" si="48"/>
        <v>25</v>
      </c>
      <c r="M603" t="str">
        <f>IF(COUNT(FIND({0,1,2,3,4,5,6,7,8,9},IF(ISBLANK(A603),IF(LEN(TRIM(B603))&gt;0,TRIM(B603),TRIM(C603)),"")))&gt;0,IF(ISBLANK(A603),IF(LEN(TRIM(B603))&gt;0,TRIM(B603),TRIM(C603)),""),"")</f>
        <v>36</v>
      </c>
      <c r="N603" t="str">
        <f>IF(COUNT(FIND({0,1,2,3,4,5,6,7,8,9},IF(ISBLANK(A603),IF(LEN(TRIM(B603))&gt;0,TRIM(C603),LEFT(D603, 4)),"")))&gt;0,IF(ISBLANK(A603),IF(LEN(TRIM(B603))&gt;0,TRIM(C603),LEFT(D603, 4)),""),"")</f>
        <v>091</v>
      </c>
      <c r="O603" t="str">
        <f t="shared" si="49"/>
        <v>NY</v>
      </c>
      <c r="P603" t="str">
        <f>TRIM(IF(COUNT(FIND({0,1,2,3,4,5,6,7,8,9},B603))&gt;0,D603,IF(LEN(TRIM(B603))&gt;0,CONCATENATE(B603,C603,D603),MID(D603,4,LEN(D603)))))</f>
        <v>Saratoga</v>
      </c>
      <c r="Q603">
        <f t="shared" si="50"/>
        <v>10</v>
      </c>
      <c r="R603">
        <f t="shared" si="51"/>
        <v>21</v>
      </c>
    </row>
    <row r="604" spans="2:18" x14ac:dyDescent="0.25">
      <c r="B604" s="1" t="s">
        <v>13</v>
      </c>
      <c r="C604" s="1" t="s">
        <v>32</v>
      </c>
      <c r="D604" s="1" t="s">
        <v>33</v>
      </c>
      <c r="E604" s="1" t="s">
        <v>12</v>
      </c>
      <c r="F604">
        <v>10</v>
      </c>
      <c r="G604">
        <v>0.91</v>
      </c>
      <c r="H604">
        <v>11</v>
      </c>
      <c r="I604">
        <v>0.53</v>
      </c>
      <c r="K604">
        <f t="shared" si="47"/>
        <v>36</v>
      </c>
      <c r="L604">
        <f t="shared" si="48"/>
        <v>25</v>
      </c>
      <c r="M604" t="str">
        <f>IF(COUNT(FIND({0,1,2,3,4,5,6,7,8,9},IF(ISBLANK(A604),IF(LEN(TRIM(B604))&gt;0,TRIM(B604),TRIM(C604)),"")))&gt;0,IF(ISBLANK(A604),IF(LEN(TRIM(B604))&gt;0,TRIM(B604),TRIM(C604)),""),"")</f>
        <v>36</v>
      </c>
      <c r="N604" t="str">
        <f>IF(COUNT(FIND({0,1,2,3,4,5,6,7,8,9},IF(ISBLANK(A604),IF(LEN(TRIM(B604))&gt;0,TRIM(C604),LEFT(D604, 4)),"")))&gt;0,IF(ISBLANK(A604),IF(LEN(TRIM(B604))&gt;0,TRIM(C604),LEFT(D604, 4)),""),"")</f>
        <v>055</v>
      </c>
      <c r="O604" t="str">
        <f t="shared" si="49"/>
        <v>NY</v>
      </c>
      <c r="P604" t="str">
        <f>TRIM(IF(COUNT(FIND({0,1,2,3,4,5,6,7,8,9},B604))&gt;0,D604,IF(LEN(TRIM(B604))&gt;0,CONCATENATE(B604,C604,D604),MID(D604,4,LEN(D604)))))</f>
        <v>Monroe</v>
      </c>
      <c r="Q604">
        <f t="shared" si="50"/>
        <v>10</v>
      </c>
      <c r="R604">
        <f t="shared" si="51"/>
        <v>11</v>
      </c>
    </row>
    <row r="605" spans="2:18" x14ac:dyDescent="0.25">
      <c r="B605" s="1" t="s">
        <v>194</v>
      </c>
      <c r="C605" s="1" t="s">
        <v>195</v>
      </c>
      <c r="D605" s="1" t="s">
        <v>196</v>
      </c>
      <c r="E605" s="1" t="s">
        <v>197</v>
      </c>
      <c r="F605">
        <v>94</v>
      </c>
      <c r="G605">
        <v>8.6</v>
      </c>
      <c r="H605">
        <v>178</v>
      </c>
      <c r="I605">
        <v>8.5</v>
      </c>
      <c r="K605">
        <f t="shared" si="47"/>
        <v>36</v>
      </c>
      <c r="L605">
        <f t="shared" si="48"/>
        <v>25</v>
      </c>
      <c r="M605" t="str">
        <f>IF(COUNT(FIND({0,1,2,3,4,5,6,7,8,9},IF(ISBLANK(A605),IF(LEN(TRIM(B605))&gt;0,TRIM(B605),TRIM(C605)),"")))&gt;0,IF(ISBLANK(A605),IF(LEN(TRIM(B605))&gt;0,TRIM(B605),TRIM(C605)),""),"")</f>
        <v/>
      </c>
      <c r="N605" t="str">
        <f>IF(COUNT(FIND({0,1,2,3,4,5,6,7,8,9},IF(ISBLANK(A605),IF(LEN(TRIM(B605))&gt;0,TRIM(C605),LEFT(D605, 4)),"")))&gt;0,IF(ISBLANK(A605),IF(LEN(TRIM(B605))&gt;0,TRIM(C605),LEFT(D605, 4)),""),"")</f>
        <v/>
      </c>
      <c r="O605" t="str">
        <f t="shared" si="49"/>
        <v>XX</v>
      </c>
      <c r="P605" t="str">
        <f>TRIM(IF(COUNT(FIND({0,1,2,3,4,5,6,7,8,9},B605))&gt;0,D605,IF(LEN(TRIM(B605))&gt;0,CONCATENATE(B605,C605,D605),MID(D605,4,LEN(D605)))))</f>
        <v>Same State</v>
      </c>
      <c r="Q605">
        <f t="shared" si="50"/>
        <v>94</v>
      </c>
      <c r="R605">
        <f t="shared" si="51"/>
        <v>178</v>
      </c>
    </row>
    <row r="606" spans="2:18" x14ac:dyDescent="0.25">
      <c r="B606" s="1" t="s">
        <v>198</v>
      </c>
      <c r="C606" s="1" t="s">
        <v>199</v>
      </c>
      <c r="D606" s="1" t="s">
        <v>200</v>
      </c>
      <c r="E606" s="1" t="s">
        <v>197</v>
      </c>
      <c r="F606">
        <v>101</v>
      </c>
      <c r="G606">
        <v>9.24</v>
      </c>
      <c r="H606">
        <v>193</v>
      </c>
      <c r="I606">
        <v>9.2100000000000009</v>
      </c>
      <c r="K606">
        <f t="shared" si="47"/>
        <v>36</v>
      </c>
      <c r="L606">
        <f t="shared" si="48"/>
        <v>25</v>
      </c>
      <c r="M606" t="str">
        <f>IF(COUNT(FIND({0,1,2,3,4,5,6,7,8,9},IF(ISBLANK(A606),IF(LEN(TRIM(B606))&gt;0,TRIM(B606),TRIM(C606)),"")))&gt;0,IF(ISBLANK(A606),IF(LEN(TRIM(B606))&gt;0,TRIM(B606),TRIM(C606)),""),"")</f>
        <v/>
      </c>
      <c r="N606" t="str">
        <f>IF(COUNT(FIND({0,1,2,3,4,5,6,7,8,9},IF(ISBLANK(A606),IF(LEN(TRIM(B606))&gt;0,TRIM(C606),LEFT(D606, 4)),"")))&gt;0,IF(ISBLANK(A606),IF(LEN(TRIM(B606))&gt;0,TRIM(C606),LEFT(D606, 4)),""),"")</f>
        <v/>
      </c>
      <c r="O606" t="str">
        <f t="shared" si="49"/>
        <v>XX</v>
      </c>
      <c r="P606" t="str">
        <f>TRIM(IF(COUNT(FIND({0,1,2,3,4,5,6,7,8,9},B606))&gt;0,D606,IF(LEN(TRIM(B606))&gt;0,CONCATENATE(B606,C606,D606),MID(D606,4,LEN(D606)))))</f>
        <v>Region 1: Northeast</v>
      </c>
      <c r="Q606">
        <f t="shared" si="50"/>
        <v>101</v>
      </c>
      <c r="R606">
        <f t="shared" si="51"/>
        <v>193</v>
      </c>
    </row>
    <row r="607" spans="2:18" x14ac:dyDescent="0.25">
      <c r="B607" s="1" t="s">
        <v>198</v>
      </c>
      <c r="C607" s="1" t="s">
        <v>199</v>
      </c>
      <c r="D607" s="1" t="s">
        <v>201</v>
      </c>
      <c r="E607" s="1" t="s">
        <v>197</v>
      </c>
      <c r="F607">
        <v>22</v>
      </c>
      <c r="G607">
        <v>2.0099999999999998</v>
      </c>
      <c r="H607">
        <v>47</v>
      </c>
      <c r="I607">
        <v>2.2400000000000002</v>
      </c>
      <c r="K607">
        <f t="shared" si="47"/>
        <v>36</v>
      </c>
      <c r="L607">
        <f t="shared" si="48"/>
        <v>25</v>
      </c>
      <c r="M607" t="str">
        <f>IF(COUNT(FIND({0,1,2,3,4,5,6,7,8,9},IF(ISBLANK(A607),IF(LEN(TRIM(B607))&gt;0,TRIM(B607),TRIM(C607)),"")))&gt;0,IF(ISBLANK(A607),IF(LEN(TRIM(B607))&gt;0,TRIM(B607),TRIM(C607)),""),"")</f>
        <v/>
      </c>
      <c r="N607" t="str">
        <f>IF(COUNT(FIND({0,1,2,3,4,5,6,7,8,9},IF(ISBLANK(A607),IF(LEN(TRIM(B607))&gt;0,TRIM(C607),LEFT(D607, 4)),"")))&gt;0,IF(ISBLANK(A607),IF(LEN(TRIM(B607))&gt;0,TRIM(C607),LEFT(D607, 4)),""),"")</f>
        <v/>
      </c>
      <c r="O607" t="str">
        <f t="shared" si="49"/>
        <v>XX</v>
      </c>
      <c r="P607" t="str">
        <f>TRIM(IF(COUNT(FIND({0,1,2,3,4,5,6,7,8,9},B607))&gt;0,D607,IF(LEN(TRIM(B607))&gt;0,CONCATENATE(B607,C607,D607),MID(D607,4,LEN(D607)))))</f>
        <v>Region 2: Midwest</v>
      </c>
      <c r="Q607">
        <f t="shared" si="50"/>
        <v>22</v>
      </c>
      <c r="R607">
        <f t="shared" si="51"/>
        <v>47</v>
      </c>
    </row>
    <row r="608" spans="2:18" x14ac:dyDescent="0.25">
      <c r="B608" s="1" t="s">
        <v>198</v>
      </c>
      <c r="C608" s="1" t="s">
        <v>199</v>
      </c>
      <c r="D608" s="1" t="s">
        <v>202</v>
      </c>
      <c r="E608" s="1" t="s">
        <v>197</v>
      </c>
      <c r="F608">
        <v>172</v>
      </c>
      <c r="G608">
        <v>15.74</v>
      </c>
      <c r="H608">
        <v>326</v>
      </c>
      <c r="I608">
        <v>15.56</v>
      </c>
      <c r="K608">
        <f t="shared" si="47"/>
        <v>36</v>
      </c>
      <c r="L608">
        <f t="shared" si="48"/>
        <v>25</v>
      </c>
      <c r="M608" t="str">
        <f>IF(COUNT(FIND({0,1,2,3,4,5,6,7,8,9},IF(ISBLANK(A608),IF(LEN(TRIM(B608))&gt;0,TRIM(B608),TRIM(C608)),"")))&gt;0,IF(ISBLANK(A608),IF(LEN(TRIM(B608))&gt;0,TRIM(B608),TRIM(C608)),""),"")</f>
        <v/>
      </c>
      <c r="N608" t="str">
        <f>IF(COUNT(FIND({0,1,2,3,4,5,6,7,8,9},IF(ISBLANK(A608),IF(LEN(TRIM(B608))&gt;0,TRIM(C608),LEFT(D608, 4)),"")))&gt;0,IF(ISBLANK(A608),IF(LEN(TRIM(B608))&gt;0,TRIM(C608),LEFT(D608, 4)),""),"")</f>
        <v/>
      </c>
      <c r="O608" t="str">
        <f t="shared" si="49"/>
        <v>XX</v>
      </c>
      <c r="P608" t="str">
        <f>TRIM(IF(COUNT(FIND({0,1,2,3,4,5,6,7,8,9},B608))&gt;0,D608,IF(LEN(TRIM(B608))&gt;0,CONCATENATE(B608,C608,D608),MID(D608,4,LEN(D608)))))</f>
        <v>Region 3: South</v>
      </c>
      <c r="Q608">
        <f t="shared" si="50"/>
        <v>172</v>
      </c>
      <c r="R608">
        <f t="shared" si="51"/>
        <v>326</v>
      </c>
    </row>
    <row r="609" spans="1:18" x14ac:dyDescent="0.25">
      <c r="B609" s="1" t="s">
        <v>198</v>
      </c>
      <c r="C609" s="1" t="s">
        <v>199</v>
      </c>
      <c r="D609" s="1" t="s">
        <v>203</v>
      </c>
      <c r="E609" s="1" t="s">
        <v>197</v>
      </c>
      <c r="F609">
        <v>64</v>
      </c>
      <c r="G609">
        <v>5.86</v>
      </c>
      <c r="H609">
        <v>107</v>
      </c>
      <c r="I609">
        <v>5.1100000000000003</v>
      </c>
      <c r="K609">
        <f t="shared" si="47"/>
        <v>36</v>
      </c>
      <c r="L609">
        <f t="shared" si="48"/>
        <v>25</v>
      </c>
      <c r="M609" t="str">
        <f>IF(COUNT(FIND({0,1,2,3,4,5,6,7,8,9},IF(ISBLANK(A609),IF(LEN(TRIM(B609))&gt;0,TRIM(B609),TRIM(C609)),"")))&gt;0,IF(ISBLANK(A609),IF(LEN(TRIM(B609))&gt;0,TRIM(B609),TRIM(C609)),""),"")</f>
        <v/>
      </c>
      <c r="N609" t="str">
        <f>IF(COUNT(FIND({0,1,2,3,4,5,6,7,8,9},IF(ISBLANK(A609),IF(LEN(TRIM(B609))&gt;0,TRIM(C609),LEFT(D609, 4)),"")))&gt;0,IF(ISBLANK(A609),IF(LEN(TRIM(B609))&gt;0,TRIM(C609),LEFT(D609, 4)),""),"")</f>
        <v/>
      </c>
      <c r="O609" t="str">
        <f t="shared" si="49"/>
        <v>XX</v>
      </c>
      <c r="P609" t="str">
        <f>TRIM(IF(COUNT(FIND({0,1,2,3,4,5,6,7,8,9},B609))&gt;0,D609,IF(LEN(TRIM(B609))&gt;0,CONCATENATE(B609,C609,D609),MID(D609,4,LEN(D609)))))</f>
        <v>Region 4: West</v>
      </c>
      <c r="Q609">
        <f t="shared" si="50"/>
        <v>64</v>
      </c>
      <c r="R609">
        <f t="shared" si="51"/>
        <v>107</v>
      </c>
    </row>
    <row r="610" spans="1:18" x14ac:dyDescent="0.25">
      <c r="B610" s="1" t="s">
        <v>204</v>
      </c>
      <c r="C610" s="1" t="s">
        <v>205</v>
      </c>
      <c r="D610" s="1" t="s">
        <v>312</v>
      </c>
      <c r="E610" s="1" t="s">
        <v>197</v>
      </c>
      <c r="F610">
        <v>15951</v>
      </c>
      <c r="H610">
        <v>36117</v>
      </c>
      <c r="K610">
        <f t="shared" si="47"/>
        <v>36</v>
      </c>
      <c r="L610">
        <f t="shared" si="48"/>
        <v>25</v>
      </c>
      <c r="M610" t="str">
        <f>IF(COUNT(FIND({0,1,2,3,4,5,6,7,8,9},IF(ISBLANK(A610),IF(LEN(TRIM(B610))&gt;0,TRIM(B610),TRIM(C610)),"")))&gt;0,IF(ISBLANK(A610),IF(LEN(TRIM(B610))&gt;0,TRIM(B610),TRIM(C610)),""),"")</f>
        <v>36</v>
      </c>
      <c r="N610" t="str">
        <f>IF(COUNT(FIND({0,1,2,3,4,5,6,7,8,9},IF(ISBLANK(A610),IF(LEN(TRIM(B610))&gt;0,TRIM(C610),LEFT(D610, 4)),"")))&gt;0,IF(ISBLANK(A610),IF(LEN(TRIM(B610))&gt;0,TRIM(C610),LEFT(D610, 4)),""),"")</f>
        <v xml:space="preserve">025 </v>
      </c>
      <c r="O610" t="str">
        <f t="shared" si="49"/>
        <v>XX</v>
      </c>
      <c r="P610" t="str">
        <f>TRIM(IF(COUNT(FIND({0,1,2,3,4,5,6,7,8,9},B610))&gt;0,D610,IF(LEN(TRIM(B610))&gt;0,CONCATENATE(B610,C610,D610),MID(D610,4,LEN(D610)))))</f>
        <v>County Non-Migrants</v>
      </c>
      <c r="Q610">
        <f t="shared" si="50"/>
        <v>15951</v>
      </c>
      <c r="R610">
        <f t="shared" si="51"/>
        <v>36117</v>
      </c>
    </row>
    <row r="611" spans="1:18" x14ac:dyDescent="0.25">
      <c r="A611">
        <v>36</v>
      </c>
      <c r="B611" s="1" t="s">
        <v>306</v>
      </c>
      <c r="C611" s="1" t="s">
        <v>273</v>
      </c>
      <c r="D611" s="1" t="s">
        <v>313</v>
      </c>
      <c r="E611" s="1" t="s">
        <v>12</v>
      </c>
      <c r="F611">
        <v>5697</v>
      </c>
      <c r="H611">
        <v>10646</v>
      </c>
      <c r="K611">
        <f t="shared" si="47"/>
        <v>36</v>
      </c>
      <c r="L611">
        <f t="shared" si="48"/>
        <v>27</v>
      </c>
      <c r="M611" t="str">
        <f>IF(COUNT(FIND({0,1,2,3,4,5,6,7,8,9},IF(ISBLANK(A611),IF(LEN(TRIM(B611))&gt;0,TRIM(B611),TRIM(C611)),"")))&gt;0,IF(ISBLANK(A611),IF(LEN(TRIM(B611))&gt;0,TRIM(B611),TRIM(C611)),""),"")</f>
        <v/>
      </c>
      <c r="N611" t="str">
        <f>IF(COUNT(FIND({0,1,2,3,4,5,6,7,8,9},IF(ISBLANK(A611),IF(LEN(TRIM(B611))&gt;0,TRIM(C611),LEFT(D611, 4)),"")))&gt;0,IF(ISBLANK(A611),IF(LEN(TRIM(B611))&gt;0,TRIM(C611),LEFT(D611, 4)),""),"")</f>
        <v/>
      </c>
      <c r="O611" t="str">
        <f t="shared" si="49"/>
        <v>NY</v>
      </c>
      <c r="P611" t="str">
        <f>TRIM(IF(COUNT(FIND({0,1,2,3,4,5,6,7,8,9},B611))&gt;0,D611,IF(LEN(TRIM(B611))&gt;0,CONCATENATE(B611,C611,D611),MID(D611,4,LEN(D611)))))</f>
        <v>Dutchess Total Migration</v>
      </c>
      <c r="Q611">
        <f t="shared" si="50"/>
        <v>5697</v>
      </c>
      <c r="R611">
        <f t="shared" si="51"/>
        <v>10646</v>
      </c>
    </row>
    <row r="612" spans="1:18" x14ac:dyDescent="0.25">
      <c r="B612" s="1" t="s">
        <v>13</v>
      </c>
      <c r="C612" s="1" t="s">
        <v>36</v>
      </c>
      <c r="D612" s="1" t="s">
        <v>37</v>
      </c>
      <c r="E612" s="1" t="s">
        <v>12</v>
      </c>
      <c r="F612">
        <v>595</v>
      </c>
      <c r="G612">
        <v>10.44</v>
      </c>
      <c r="H612">
        <v>1114</v>
      </c>
      <c r="I612">
        <v>10.46</v>
      </c>
      <c r="K612">
        <f t="shared" si="47"/>
        <v>36</v>
      </c>
      <c r="L612">
        <f t="shared" si="48"/>
        <v>27</v>
      </c>
      <c r="M612" t="str">
        <f>IF(COUNT(FIND({0,1,2,3,4,5,6,7,8,9},IF(ISBLANK(A612),IF(LEN(TRIM(B612))&gt;0,TRIM(B612),TRIM(C612)),"")))&gt;0,IF(ISBLANK(A612),IF(LEN(TRIM(B612))&gt;0,TRIM(B612),TRIM(C612)),""),"")</f>
        <v>36</v>
      </c>
      <c r="N612" t="str">
        <f>IF(COUNT(FIND({0,1,2,3,4,5,6,7,8,9},IF(ISBLANK(A612),IF(LEN(TRIM(B612))&gt;0,TRIM(C612),LEFT(D612, 4)),"")))&gt;0,IF(ISBLANK(A612),IF(LEN(TRIM(B612))&gt;0,TRIM(C612),LEFT(D612, 4)),""),"")</f>
        <v>111</v>
      </c>
      <c r="O612" t="str">
        <f t="shared" si="49"/>
        <v>NY</v>
      </c>
      <c r="P612" t="str">
        <f>TRIM(IF(COUNT(FIND({0,1,2,3,4,5,6,7,8,9},B612))&gt;0,D612,IF(LEN(TRIM(B612))&gt;0,CONCATENATE(B612,C612,D612),MID(D612,4,LEN(D612)))))</f>
        <v>Ulster</v>
      </c>
      <c r="Q612">
        <f t="shared" si="50"/>
        <v>595</v>
      </c>
      <c r="R612">
        <f t="shared" si="51"/>
        <v>1114</v>
      </c>
    </row>
    <row r="613" spans="1:18" x14ac:dyDescent="0.25">
      <c r="B613" s="1" t="s">
        <v>13</v>
      </c>
      <c r="C613" s="1" t="s">
        <v>34</v>
      </c>
      <c r="D613" s="1" t="s">
        <v>35</v>
      </c>
      <c r="E613" s="1" t="s">
        <v>12</v>
      </c>
      <c r="F613">
        <v>425</v>
      </c>
      <c r="G613">
        <v>7.46</v>
      </c>
      <c r="H613">
        <v>810</v>
      </c>
      <c r="I613">
        <v>7.61</v>
      </c>
      <c r="K613">
        <f t="shared" si="47"/>
        <v>36</v>
      </c>
      <c r="L613">
        <f t="shared" si="48"/>
        <v>27</v>
      </c>
      <c r="M613" t="str">
        <f>IF(COUNT(FIND({0,1,2,3,4,5,6,7,8,9},IF(ISBLANK(A613),IF(LEN(TRIM(B613))&gt;0,TRIM(B613),TRIM(C613)),"")))&gt;0,IF(ISBLANK(A613),IF(LEN(TRIM(B613))&gt;0,TRIM(B613),TRIM(C613)),""),"")</f>
        <v>36</v>
      </c>
      <c r="N613" t="str">
        <f>IF(COUNT(FIND({0,1,2,3,4,5,6,7,8,9},IF(ISBLANK(A613),IF(LEN(TRIM(B613))&gt;0,TRIM(C613),LEFT(D613, 4)),"")))&gt;0,IF(ISBLANK(A613),IF(LEN(TRIM(B613))&gt;0,TRIM(C613),LEFT(D613, 4)),""),"")</f>
        <v>119</v>
      </c>
      <c r="O613" t="str">
        <f t="shared" si="49"/>
        <v>NY</v>
      </c>
      <c r="P613" t="str">
        <f>TRIM(IF(COUNT(FIND({0,1,2,3,4,5,6,7,8,9},B613))&gt;0,D613,IF(LEN(TRIM(B613))&gt;0,CONCATENATE(B613,C613,D613),MID(D613,4,LEN(D613)))))</f>
        <v>Westchester</v>
      </c>
      <c r="Q613">
        <f t="shared" si="50"/>
        <v>425</v>
      </c>
      <c r="R613">
        <f t="shared" si="51"/>
        <v>810</v>
      </c>
    </row>
    <row r="614" spans="1:18" x14ac:dyDescent="0.25">
      <c r="B614" s="1" t="s">
        <v>13</v>
      </c>
      <c r="C614" s="1" t="s">
        <v>54</v>
      </c>
      <c r="D614" s="1" t="s">
        <v>55</v>
      </c>
      <c r="E614" s="1" t="s">
        <v>12</v>
      </c>
      <c r="F614">
        <v>305</v>
      </c>
      <c r="G614">
        <v>5.35</v>
      </c>
      <c r="H614">
        <v>544</v>
      </c>
      <c r="I614">
        <v>5.1100000000000003</v>
      </c>
      <c r="K614">
        <f t="shared" si="47"/>
        <v>36</v>
      </c>
      <c r="L614">
        <f t="shared" si="48"/>
        <v>27</v>
      </c>
      <c r="M614" t="str">
        <f>IF(COUNT(FIND({0,1,2,3,4,5,6,7,8,9},IF(ISBLANK(A614),IF(LEN(TRIM(B614))&gt;0,TRIM(B614),TRIM(C614)),"")))&gt;0,IF(ISBLANK(A614),IF(LEN(TRIM(B614))&gt;0,TRIM(B614),TRIM(C614)),""),"")</f>
        <v>36</v>
      </c>
      <c r="N614" t="str">
        <f>IF(COUNT(FIND({0,1,2,3,4,5,6,7,8,9},IF(ISBLANK(A614),IF(LEN(TRIM(B614))&gt;0,TRIM(C614),LEFT(D614, 4)),"")))&gt;0,IF(ISBLANK(A614),IF(LEN(TRIM(B614))&gt;0,TRIM(C614),LEFT(D614, 4)),""),"")</f>
        <v>071</v>
      </c>
      <c r="O614" t="str">
        <f t="shared" si="49"/>
        <v>NY</v>
      </c>
      <c r="P614" t="str">
        <f>TRIM(IF(COUNT(FIND({0,1,2,3,4,5,6,7,8,9},B614))&gt;0,D614,IF(LEN(TRIM(B614))&gt;0,CONCATENATE(B614,C614,D614),MID(D614,4,LEN(D614)))))</f>
        <v>Orange</v>
      </c>
      <c r="Q614">
        <f t="shared" si="50"/>
        <v>305</v>
      </c>
      <c r="R614">
        <f t="shared" si="51"/>
        <v>544</v>
      </c>
    </row>
    <row r="615" spans="1:18" x14ac:dyDescent="0.25">
      <c r="B615" s="1" t="s">
        <v>13</v>
      </c>
      <c r="C615" s="1" t="s">
        <v>154</v>
      </c>
      <c r="D615" s="1" t="s">
        <v>155</v>
      </c>
      <c r="E615" s="1" t="s">
        <v>12</v>
      </c>
      <c r="F615">
        <v>275</v>
      </c>
      <c r="G615">
        <v>4.83</v>
      </c>
      <c r="H615">
        <v>518</v>
      </c>
      <c r="I615">
        <v>4.87</v>
      </c>
      <c r="K615">
        <f t="shared" si="47"/>
        <v>36</v>
      </c>
      <c r="L615">
        <f t="shared" si="48"/>
        <v>27</v>
      </c>
      <c r="M615" t="str">
        <f>IF(COUNT(FIND({0,1,2,3,4,5,6,7,8,9},IF(ISBLANK(A615),IF(LEN(TRIM(B615))&gt;0,TRIM(B615),TRIM(C615)),"")))&gt;0,IF(ISBLANK(A615),IF(LEN(TRIM(B615))&gt;0,TRIM(B615),TRIM(C615)),""),"")</f>
        <v>36</v>
      </c>
      <c r="N615" t="str">
        <f>IF(COUNT(FIND({0,1,2,3,4,5,6,7,8,9},IF(ISBLANK(A615),IF(LEN(TRIM(B615))&gt;0,TRIM(C615),LEFT(D615, 4)),"")))&gt;0,IF(ISBLANK(A615),IF(LEN(TRIM(B615))&gt;0,TRIM(C615),LEFT(D615, 4)),""),"")</f>
        <v>079</v>
      </c>
      <c r="O615" t="str">
        <f t="shared" si="49"/>
        <v>NY</v>
      </c>
      <c r="P615" t="str">
        <f>TRIM(IF(COUNT(FIND({0,1,2,3,4,5,6,7,8,9},B615))&gt;0,D615,IF(LEN(TRIM(B615))&gt;0,CONCATENATE(B615,C615,D615),MID(D615,4,LEN(D615)))))</f>
        <v>Putnam</v>
      </c>
      <c r="Q615">
        <f t="shared" si="50"/>
        <v>275</v>
      </c>
      <c r="R615">
        <f t="shared" si="51"/>
        <v>518</v>
      </c>
    </row>
    <row r="616" spans="1:18" x14ac:dyDescent="0.25">
      <c r="B616" s="1" t="s">
        <v>13</v>
      </c>
      <c r="C616" s="1" t="s">
        <v>22</v>
      </c>
      <c r="D616" s="1" t="s">
        <v>23</v>
      </c>
      <c r="E616" s="1" t="s">
        <v>12</v>
      </c>
      <c r="F616">
        <v>143</v>
      </c>
      <c r="G616">
        <v>2.5099999999999998</v>
      </c>
      <c r="H616">
        <v>283</v>
      </c>
      <c r="I616">
        <v>2.66</v>
      </c>
      <c r="K616">
        <f t="shared" si="47"/>
        <v>36</v>
      </c>
      <c r="L616">
        <f t="shared" si="48"/>
        <v>27</v>
      </c>
      <c r="M616" t="str">
        <f>IF(COUNT(FIND({0,1,2,3,4,5,6,7,8,9},IF(ISBLANK(A616),IF(LEN(TRIM(B616))&gt;0,TRIM(B616),TRIM(C616)),"")))&gt;0,IF(ISBLANK(A616),IF(LEN(TRIM(B616))&gt;0,TRIM(B616),TRIM(C616)),""),"")</f>
        <v>36</v>
      </c>
      <c r="N616" t="str">
        <f>IF(COUNT(FIND({0,1,2,3,4,5,6,7,8,9},IF(ISBLANK(A616),IF(LEN(TRIM(B616))&gt;0,TRIM(C616),LEFT(D616, 4)),"")))&gt;0,IF(ISBLANK(A616),IF(LEN(TRIM(B616))&gt;0,TRIM(C616),LEFT(D616, 4)),""),"")</f>
        <v>021</v>
      </c>
      <c r="O616" t="str">
        <f t="shared" si="49"/>
        <v>NY</v>
      </c>
      <c r="P616" t="str">
        <f>TRIM(IF(COUNT(FIND({0,1,2,3,4,5,6,7,8,9},B616))&gt;0,D616,IF(LEN(TRIM(B616))&gt;0,CONCATENATE(B616,C616,D616),MID(D616,4,LEN(D616)))))</f>
        <v>Columbia</v>
      </c>
      <c r="Q616">
        <f t="shared" si="50"/>
        <v>143</v>
      </c>
      <c r="R616">
        <f t="shared" si="51"/>
        <v>283</v>
      </c>
    </row>
    <row r="617" spans="1:18" x14ac:dyDescent="0.25">
      <c r="B617" s="1" t="s">
        <v>13</v>
      </c>
      <c r="C617" s="1" t="s">
        <v>30</v>
      </c>
      <c r="D617" s="1" t="s">
        <v>31</v>
      </c>
      <c r="E617" s="1" t="s">
        <v>12</v>
      </c>
      <c r="F617">
        <v>141</v>
      </c>
      <c r="G617">
        <v>2.4700000000000002</v>
      </c>
      <c r="H617">
        <v>184</v>
      </c>
      <c r="I617">
        <v>1.73</v>
      </c>
      <c r="K617">
        <f t="shared" si="47"/>
        <v>36</v>
      </c>
      <c r="L617">
        <f t="shared" si="48"/>
        <v>27</v>
      </c>
      <c r="M617" t="str">
        <f>IF(COUNT(FIND({0,1,2,3,4,5,6,7,8,9},IF(ISBLANK(A617),IF(LEN(TRIM(B617))&gt;0,TRIM(B617),TRIM(C617)),"")))&gt;0,IF(ISBLANK(A617),IF(LEN(TRIM(B617))&gt;0,TRIM(B617),TRIM(C617)),""),"")</f>
        <v>36</v>
      </c>
      <c r="N617" t="str">
        <f>IF(COUNT(FIND({0,1,2,3,4,5,6,7,8,9},IF(ISBLANK(A617),IF(LEN(TRIM(B617))&gt;0,TRIM(C617),LEFT(D617, 4)),"")))&gt;0,IF(ISBLANK(A617),IF(LEN(TRIM(B617))&gt;0,TRIM(C617),LEFT(D617, 4)),""),"")</f>
        <v>061</v>
      </c>
      <c r="O617" t="str">
        <f t="shared" si="49"/>
        <v>NY</v>
      </c>
      <c r="P617" t="str">
        <f>TRIM(IF(COUNT(FIND({0,1,2,3,4,5,6,7,8,9},B617))&gt;0,D617,IF(LEN(TRIM(B617))&gt;0,CONCATENATE(B617,C617,D617),MID(D617,4,LEN(D617)))))</f>
        <v>New York</v>
      </c>
      <c r="Q617">
        <f t="shared" si="50"/>
        <v>141</v>
      </c>
      <c r="R617">
        <f t="shared" si="51"/>
        <v>184</v>
      </c>
    </row>
    <row r="618" spans="1:18" x14ac:dyDescent="0.25">
      <c r="B618" s="1" t="s">
        <v>78</v>
      </c>
      <c r="C618" s="1" t="s">
        <v>41</v>
      </c>
      <c r="D618" s="1" t="s">
        <v>115</v>
      </c>
      <c r="E618" s="1" t="s">
        <v>80</v>
      </c>
      <c r="F618">
        <v>130</v>
      </c>
      <c r="G618">
        <v>2.2799999999999998</v>
      </c>
      <c r="H618">
        <v>245</v>
      </c>
      <c r="I618">
        <v>2.2999999999999998</v>
      </c>
      <c r="K618">
        <f t="shared" si="47"/>
        <v>36</v>
      </c>
      <c r="L618">
        <f t="shared" si="48"/>
        <v>27</v>
      </c>
      <c r="M618" t="str">
        <f>IF(COUNT(FIND({0,1,2,3,4,5,6,7,8,9},IF(ISBLANK(A618),IF(LEN(TRIM(B618))&gt;0,TRIM(B618),TRIM(C618)),"")))&gt;0,IF(ISBLANK(A618),IF(LEN(TRIM(B618))&gt;0,TRIM(B618),TRIM(C618)),""),"")</f>
        <v>09</v>
      </c>
      <c r="N618" t="str">
        <f>IF(COUNT(FIND({0,1,2,3,4,5,6,7,8,9},IF(ISBLANK(A618),IF(LEN(TRIM(B618))&gt;0,TRIM(C618),LEFT(D618, 4)),"")))&gt;0,IF(ISBLANK(A618),IF(LEN(TRIM(B618))&gt;0,TRIM(C618),LEFT(D618, 4)),""),"")</f>
        <v>001</v>
      </c>
      <c r="O618" t="str">
        <f t="shared" si="49"/>
        <v>Ct</v>
      </c>
      <c r="P618" t="str">
        <f>TRIM(IF(COUNT(FIND({0,1,2,3,4,5,6,7,8,9},B618))&gt;0,D618,IF(LEN(TRIM(B618))&gt;0,CONCATENATE(B618,C618,D618),MID(D618,4,LEN(D618)))))</f>
        <v>Fairfield</v>
      </c>
      <c r="Q618">
        <f t="shared" si="50"/>
        <v>130</v>
      </c>
      <c r="R618">
        <f t="shared" si="51"/>
        <v>245</v>
      </c>
    </row>
    <row r="619" spans="1:18" x14ac:dyDescent="0.25">
      <c r="B619" s="1" t="s">
        <v>40</v>
      </c>
      <c r="C619" s="1" t="s">
        <v>41</v>
      </c>
      <c r="D619" s="1" t="s">
        <v>42</v>
      </c>
      <c r="E619" s="1" t="s">
        <v>43</v>
      </c>
      <c r="F619">
        <v>81</v>
      </c>
      <c r="G619">
        <v>1.42</v>
      </c>
      <c r="H619">
        <v>166</v>
      </c>
      <c r="I619">
        <v>1.56</v>
      </c>
      <c r="K619">
        <f t="shared" si="47"/>
        <v>36</v>
      </c>
      <c r="L619">
        <f t="shared" si="48"/>
        <v>27</v>
      </c>
      <c r="M619" t="str">
        <f>IF(COUNT(FIND({0,1,2,3,4,5,6,7,8,9},IF(ISBLANK(A619),IF(LEN(TRIM(B619))&gt;0,TRIM(B619),TRIM(C619)),"")))&gt;0,IF(ISBLANK(A619),IF(LEN(TRIM(B619))&gt;0,TRIM(B619),TRIM(C619)),""),"")</f>
        <v>57</v>
      </c>
      <c r="N619" t="str">
        <f>IF(COUNT(FIND({0,1,2,3,4,5,6,7,8,9},IF(ISBLANK(A619),IF(LEN(TRIM(B619))&gt;0,TRIM(C619),LEFT(D619, 4)),"")))&gt;0,IF(ISBLANK(A619),IF(LEN(TRIM(B619))&gt;0,TRIM(C619),LEFT(D619, 4)),""),"")</f>
        <v>001</v>
      </c>
      <c r="O619" t="str">
        <f t="shared" si="49"/>
        <v>FR</v>
      </c>
      <c r="P619" t="str">
        <f>TRIM(IF(COUNT(FIND({0,1,2,3,4,5,6,7,8,9},B619))&gt;0,D619,IF(LEN(TRIM(B619))&gt;0,CONCATENATE(B619,C619,D619),MID(D619,4,LEN(D619)))))</f>
        <v>Foreign / Overseas</v>
      </c>
      <c r="Q619">
        <f t="shared" si="50"/>
        <v>81</v>
      </c>
      <c r="R619">
        <f t="shared" si="51"/>
        <v>166</v>
      </c>
    </row>
    <row r="620" spans="1:18" x14ac:dyDescent="0.25">
      <c r="B620" s="1" t="s">
        <v>13</v>
      </c>
      <c r="C620" s="1" t="s">
        <v>28</v>
      </c>
      <c r="D620" s="1" t="s">
        <v>29</v>
      </c>
      <c r="E620" s="1" t="s">
        <v>12</v>
      </c>
      <c r="F620">
        <v>66</v>
      </c>
      <c r="G620">
        <v>1.1599999999999999</v>
      </c>
      <c r="H620">
        <v>114</v>
      </c>
      <c r="I620">
        <v>1.07</v>
      </c>
      <c r="K620">
        <f t="shared" si="47"/>
        <v>36</v>
      </c>
      <c r="L620">
        <f t="shared" si="48"/>
        <v>27</v>
      </c>
      <c r="M620" t="str">
        <f>IF(COUNT(FIND({0,1,2,3,4,5,6,7,8,9},IF(ISBLANK(A620),IF(LEN(TRIM(B620))&gt;0,TRIM(B620),TRIM(C620)),"")))&gt;0,IF(ISBLANK(A620),IF(LEN(TRIM(B620))&gt;0,TRIM(B620),TRIM(C620)),""),"")</f>
        <v>36</v>
      </c>
      <c r="N620" t="str">
        <f>IF(COUNT(FIND({0,1,2,3,4,5,6,7,8,9},IF(ISBLANK(A620),IF(LEN(TRIM(B620))&gt;0,TRIM(C620),LEFT(D620, 4)),"")))&gt;0,IF(ISBLANK(A620),IF(LEN(TRIM(B620))&gt;0,TRIM(C620),LEFT(D620, 4)),""),"")</f>
        <v>081</v>
      </c>
      <c r="O620" t="str">
        <f t="shared" si="49"/>
        <v>NY</v>
      </c>
      <c r="P620" t="str">
        <f>TRIM(IF(COUNT(FIND({0,1,2,3,4,5,6,7,8,9},B620))&gt;0,D620,IF(LEN(TRIM(B620))&gt;0,CONCATENATE(B620,C620,D620),MID(D620,4,LEN(D620)))))</f>
        <v>Queens</v>
      </c>
      <c r="Q620">
        <f t="shared" si="50"/>
        <v>66</v>
      </c>
      <c r="R620">
        <f t="shared" si="51"/>
        <v>114</v>
      </c>
    </row>
    <row r="621" spans="1:18" x14ac:dyDescent="0.25">
      <c r="B621" s="1" t="s">
        <v>13</v>
      </c>
      <c r="C621" s="1" t="s">
        <v>41</v>
      </c>
      <c r="D621" s="1" t="s">
        <v>233</v>
      </c>
      <c r="E621" s="1" t="s">
        <v>12</v>
      </c>
      <c r="F621">
        <v>65</v>
      </c>
      <c r="G621">
        <v>1.1399999999999999</v>
      </c>
      <c r="H621">
        <v>84</v>
      </c>
      <c r="I621">
        <v>0.79</v>
      </c>
      <c r="K621">
        <f t="shared" si="47"/>
        <v>36</v>
      </c>
      <c r="L621">
        <f t="shared" si="48"/>
        <v>27</v>
      </c>
      <c r="M621" t="str">
        <f>IF(COUNT(FIND({0,1,2,3,4,5,6,7,8,9},IF(ISBLANK(A621),IF(LEN(TRIM(B621))&gt;0,TRIM(B621),TRIM(C621)),"")))&gt;0,IF(ISBLANK(A621),IF(LEN(TRIM(B621))&gt;0,TRIM(B621),TRIM(C621)),""),"")</f>
        <v>36</v>
      </c>
      <c r="N621" t="str">
        <f>IF(COUNT(FIND({0,1,2,3,4,5,6,7,8,9},IF(ISBLANK(A621),IF(LEN(TRIM(B621))&gt;0,TRIM(C621),LEFT(D621, 4)),"")))&gt;0,IF(ISBLANK(A621),IF(LEN(TRIM(B621))&gt;0,TRIM(C621),LEFT(D621, 4)),""),"")</f>
        <v>001</v>
      </c>
      <c r="O621" t="str">
        <f t="shared" si="49"/>
        <v>NY</v>
      </c>
      <c r="P621" t="str">
        <f>TRIM(IF(COUNT(FIND({0,1,2,3,4,5,6,7,8,9},B621))&gt;0,D621,IF(LEN(TRIM(B621))&gt;0,CONCATENATE(B621,C621,D621),MID(D621,4,LEN(D621)))))</f>
        <v>Albany</v>
      </c>
      <c r="Q621">
        <f t="shared" si="50"/>
        <v>65</v>
      </c>
      <c r="R621">
        <f t="shared" si="51"/>
        <v>84</v>
      </c>
    </row>
    <row r="622" spans="1:18" x14ac:dyDescent="0.25">
      <c r="B622" s="1" t="s">
        <v>78</v>
      </c>
      <c r="C622" s="1" t="s">
        <v>62</v>
      </c>
      <c r="D622" s="1" t="s">
        <v>191</v>
      </c>
      <c r="E622" s="1" t="s">
        <v>80</v>
      </c>
      <c r="F622">
        <v>59</v>
      </c>
      <c r="G622">
        <v>1.04</v>
      </c>
      <c r="H622">
        <v>111</v>
      </c>
      <c r="I622">
        <v>1.04</v>
      </c>
      <c r="K622">
        <f t="shared" si="47"/>
        <v>36</v>
      </c>
      <c r="L622">
        <f t="shared" si="48"/>
        <v>27</v>
      </c>
      <c r="M622" t="str">
        <f>IF(COUNT(FIND({0,1,2,3,4,5,6,7,8,9},IF(ISBLANK(A622),IF(LEN(TRIM(B622))&gt;0,TRIM(B622),TRIM(C622)),"")))&gt;0,IF(ISBLANK(A622),IF(LEN(TRIM(B622))&gt;0,TRIM(B622),TRIM(C622)),""),"")</f>
        <v>09</v>
      </c>
      <c r="N622" t="str">
        <f>IF(COUNT(FIND({0,1,2,3,4,5,6,7,8,9},IF(ISBLANK(A622),IF(LEN(TRIM(B622))&gt;0,TRIM(C622),LEFT(D622, 4)),"")))&gt;0,IF(ISBLANK(A622),IF(LEN(TRIM(B622))&gt;0,TRIM(C622),LEFT(D622, 4)),""),"")</f>
        <v>005</v>
      </c>
      <c r="O622" t="str">
        <f t="shared" si="49"/>
        <v>Ct</v>
      </c>
      <c r="P622" t="str">
        <f>TRIM(IF(COUNT(FIND({0,1,2,3,4,5,6,7,8,9},B622))&gt;0,D622,IF(LEN(TRIM(B622))&gt;0,CONCATENATE(B622,C622,D622),MID(D622,4,LEN(D622)))))</f>
        <v>Litchfield</v>
      </c>
      <c r="Q622">
        <f t="shared" si="50"/>
        <v>59</v>
      </c>
      <c r="R622">
        <f t="shared" si="51"/>
        <v>111</v>
      </c>
    </row>
    <row r="623" spans="1:18" x14ac:dyDescent="0.25">
      <c r="B623" s="1" t="s">
        <v>95</v>
      </c>
      <c r="C623" s="1" t="s">
        <v>96</v>
      </c>
      <c r="D623" s="1" t="s">
        <v>97</v>
      </c>
      <c r="E623" s="1" t="s">
        <v>98</v>
      </c>
      <c r="F623">
        <v>54</v>
      </c>
      <c r="G623">
        <v>0.95</v>
      </c>
      <c r="H623">
        <v>99</v>
      </c>
      <c r="I623">
        <v>0.93</v>
      </c>
      <c r="K623">
        <f t="shared" si="47"/>
        <v>36</v>
      </c>
      <c r="L623">
        <f t="shared" si="48"/>
        <v>27</v>
      </c>
      <c r="M623" t="str">
        <f>IF(COUNT(FIND({0,1,2,3,4,5,6,7,8,9},IF(ISBLANK(A623),IF(LEN(TRIM(B623))&gt;0,TRIM(B623),TRIM(C623)),"")))&gt;0,IF(ISBLANK(A623),IF(LEN(TRIM(B623))&gt;0,TRIM(B623),TRIM(C623)),""),"")</f>
        <v>12</v>
      </c>
      <c r="N623" t="str">
        <f>IF(COUNT(FIND({0,1,2,3,4,5,6,7,8,9},IF(ISBLANK(A623),IF(LEN(TRIM(B623))&gt;0,TRIM(C623),LEFT(D623, 4)),"")))&gt;0,IF(ISBLANK(A623),IF(LEN(TRIM(B623))&gt;0,TRIM(C623),LEFT(D623, 4)),""),"")</f>
        <v>011</v>
      </c>
      <c r="O623" t="str">
        <f t="shared" si="49"/>
        <v>Fl</v>
      </c>
      <c r="P623" t="str">
        <f>TRIM(IF(COUNT(FIND({0,1,2,3,4,5,6,7,8,9},B623))&gt;0,D623,IF(LEN(TRIM(B623))&gt;0,CONCATENATE(B623,C623,D623),MID(D623,4,LEN(D623)))))</f>
        <v>Broward</v>
      </c>
      <c r="Q623">
        <f t="shared" si="50"/>
        <v>54</v>
      </c>
      <c r="R623">
        <f t="shared" si="51"/>
        <v>99</v>
      </c>
    </row>
    <row r="624" spans="1:18" x14ac:dyDescent="0.25">
      <c r="B624" s="1" t="s">
        <v>95</v>
      </c>
      <c r="C624" s="1" t="s">
        <v>150</v>
      </c>
      <c r="D624" s="1" t="s">
        <v>151</v>
      </c>
      <c r="E624" s="1" t="s">
        <v>98</v>
      </c>
      <c r="F624">
        <v>53</v>
      </c>
      <c r="G624">
        <v>0.93</v>
      </c>
      <c r="H624">
        <v>110</v>
      </c>
      <c r="I624">
        <v>1.03</v>
      </c>
      <c r="K624">
        <f t="shared" si="47"/>
        <v>36</v>
      </c>
      <c r="L624">
        <f t="shared" si="48"/>
        <v>27</v>
      </c>
      <c r="M624" t="str">
        <f>IF(COUNT(FIND({0,1,2,3,4,5,6,7,8,9},IF(ISBLANK(A624),IF(LEN(TRIM(B624))&gt;0,TRIM(B624),TRIM(C624)),"")))&gt;0,IF(ISBLANK(A624),IF(LEN(TRIM(B624))&gt;0,TRIM(B624),TRIM(C624)),""),"")</f>
        <v>12</v>
      </c>
      <c r="N624" t="str">
        <f>IF(COUNT(FIND({0,1,2,3,4,5,6,7,8,9},IF(ISBLANK(A624),IF(LEN(TRIM(B624))&gt;0,TRIM(C624),LEFT(D624, 4)),"")))&gt;0,IF(ISBLANK(A624),IF(LEN(TRIM(B624))&gt;0,TRIM(C624),LEFT(D624, 4)),""),"")</f>
        <v>099</v>
      </c>
      <c r="O624" t="str">
        <f t="shared" si="49"/>
        <v>Fl</v>
      </c>
      <c r="P624" t="str">
        <f>TRIM(IF(COUNT(FIND({0,1,2,3,4,5,6,7,8,9},B624))&gt;0,D624,IF(LEN(TRIM(B624))&gt;0,CONCATENATE(B624,C624,D624),MID(D624,4,LEN(D624)))))</f>
        <v>Palm Beach</v>
      </c>
      <c r="Q624">
        <f t="shared" si="50"/>
        <v>53</v>
      </c>
      <c r="R624">
        <f t="shared" si="51"/>
        <v>110</v>
      </c>
    </row>
    <row r="625" spans="2:18" x14ac:dyDescent="0.25">
      <c r="B625" s="1" t="s">
        <v>13</v>
      </c>
      <c r="C625" s="1" t="s">
        <v>62</v>
      </c>
      <c r="D625" s="1" t="s">
        <v>63</v>
      </c>
      <c r="E625" s="1" t="s">
        <v>12</v>
      </c>
      <c r="F625">
        <v>53</v>
      </c>
      <c r="G625">
        <v>0.93</v>
      </c>
      <c r="H625">
        <v>87</v>
      </c>
      <c r="I625">
        <v>0.82</v>
      </c>
      <c r="K625">
        <f t="shared" si="47"/>
        <v>36</v>
      </c>
      <c r="L625">
        <f t="shared" si="48"/>
        <v>27</v>
      </c>
      <c r="M625" t="str">
        <f>IF(COUNT(FIND({0,1,2,3,4,5,6,7,8,9},IF(ISBLANK(A625),IF(LEN(TRIM(B625))&gt;0,TRIM(B625),TRIM(C625)),"")))&gt;0,IF(ISBLANK(A625),IF(LEN(TRIM(B625))&gt;0,TRIM(B625),TRIM(C625)),""),"")</f>
        <v>36</v>
      </c>
      <c r="N625" t="str">
        <f>IF(COUNT(FIND({0,1,2,3,4,5,6,7,8,9},IF(ISBLANK(A625),IF(LEN(TRIM(B625))&gt;0,TRIM(C625),LEFT(D625, 4)),"")))&gt;0,IF(ISBLANK(A625),IF(LEN(TRIM(B625))&gt;0,TRIM(C625),LEFT(D625, 4)),""),"")</f>
        <v>005</v>
      </c>
      <c r="O625" t="str">
        <f t="shared" si="49"/>
        <v>NY</v>
      </c>
      <c r="P625" t="str">
        <f>TRIM(IF(COUNT(FIND({0,1,2,3,4,5,6,7,8,9},B625))&gt;0,D625,IF(LEN(TRIM(B625))&gt;0,CONCATENATE(B625,C625,D625),MID(D625,4,LEN(D625)))))</f>
        <v>Bronx</v>
      </c>
      <c r="Q625">
        <f t="shared" si="50"/>
        <v>53</v>
      </c>
      <c r="R625">
        <f t="shared" si="51"/>
        <v>87</v>
      </c>
    </row>
    <row r="626" spans="2:18" x14ac:dyDescent="0.25">
      <c r="B626" s="1" t="s">
        <v>13</v>
      </c>
      <c r="C626" s="1" t="s">
        <v>24</v>
      </c>
      <c r="D626" s="1" t="s">
        <v>25</v>
      </c>
      <c r="E626" s="1" t="s">
        <v>12</v>
      </c>
      <c r="F626">
        <v>49</v>
      </c>
      <c r="G626">
        <v>0.86</v>
      </c>
      <c r="H626">
        <v>79</v>
      </c>
      <c r="I626">
        <v>0.74</v>
      </c>
      <c r="K626">
        <f t="shared" si="47"/>
        <v>36</v>
      </c>
      <c r="L626">
        <f t="shared" si="48"/>
        <v>27</v>
      </c>
      <c r="M626" t="str">
        <f>IF(COUNT(FIND({0,1,2,3,4,5,6,7,8,9},IF(ISBLANK(A626),IF(LEN(TRIM(B626))&gt;0,TRIM(B626),TRIM(C626)),"")))&gt;0,IF(ISBLANK(A626),IF(LEN(TRIM(B626))&gt;0,TRIM(B626),TRIM(C626)),""),"")</f>
        <v>36</v>
      </c>
      <c r="N626" t="str">
        <f>IF(COUNT(FIND({0,1,2,3,4,5,6,7,8,9},IF(ISBLANK(A626),IF(LEN(TRIM(B626))&gt;0,TRIM(C626),LEFT(D626, 4)),"")))&gt;0,IF(ISBLANK(A626),IF(LEN(TRIM(B626))&gt;0,TRIM(C626),LEFT(D626, 4)),""),"")</f>
        <v>103</v>
      </c>
      <c r="O626" t="str">
        <f t="shared" si="49"/>
        <v>NY</v>
      </c>
      <c r="P626" t="str">
        <f>TRIM(IF(COUNT(FIND({0,1,2,3,4,5,6,7,8,9},B626))&gt;0,D626,IF(LEN(TRIM(B626))&gt;0,CONCATENATE(B626,C626,D626),MID(D626,4,LEN(D626)))))</f>
        <v>Suffolk</v>
      </c>
      <c r="Q626">
        <f t="shared" si="50"/>
        <v>49</v>
      </c>
      <c r="R626">
        <f t="shared" si="51"/>
        <v>79</v>
      </c>
    </row>
    <row r="627" spans="2:18" x14ac:dyDescent="0.25">
      <c r="B627" s="1" t="s">
        <v>13</v>
      </c>
      <c r="C627" s="1" t="s">
        <v>38</v>
      </c>
      <c r="D627" s="1" t="s">
        <v>39</v>
      </c>
      <c r="E627" s="1" t="s">
        <v>12</v>
      </c>
      <c r="F627">
        <v>48</v>
      </c>
      <c r="G627">
        <v>0.84</v>
      </c>
      <c r="H627">
        <v>81</v>
      </c>
      <c r="I627">
        <v>0.76</v>
      </c>
      <c r="K627">
        <f t="shared" si="47"/>
        <v>36</v>
      </c>
      <c r="L627">
        <f t="shared" si="48"/>
        <v>27</v>
      </c>
      <c r="M627" t="str">
        <f>IF(COUNT(FIND({0,1,2,3,4,5,6,7,8,9},IF(ISBLANK(A627),IF(LEN(TRIM(B627))&gt;0,TRIM(B627),TRIM(C627)),"")))&gt;0,IF(ISBLANK(A627),IF(LEN(TRIM(B627))&gt;0,TRIM(B627),TRIM(C627)),""),"")</f>
        <v>36</v>
      </c>
      <c r="N627" t="str">
        <f>IF(COUNT(FIND({0,1,2,3,4,5,6,7,8,9},IF(ISBLANK(A627),IF(LEN(TRIM(B627))&gt;0,TRIM(C627),LEFT(D627, 4)),"")))&gt;0,IF(ISBLANK(A627),IF(LEN(TRIM(B627))&gt;0,TRIM(C627),LEFT(D627, 4)),""),"")</f>
        <v>059</v>
      </c>
      <c r="O627" t="str">
        <f t="shared" si="49"/>
        <v>NY</v>
      </c>
      <c r="P627" t="str">
        <f>TRIM(IF(COUNT(FIND({0,1,2,3,4,5,6,7,8,9},B627))&gt;0,D627,IF(LEN(TRIM(B627))&gt;0,CONCATENATE(B627,C627,D627),MID(D627,4,LEN(D627)))))</f>
        <v>Nassau</v>
      </c>
      <c r="Q627">
        <f t="shared" si="50"/>
        <v>48</v>
      </c>
      <c r="R627">
        <f t="shared" si="51"/>
        <v>81</v>
      </c>
    </row>
    <row r="628" spans="2:18" x14ac:dyDescent="0.25">
      <c r="B628" s="1" t="s">
        <v>99</v>
      </c>
      <c r="C628" s="1" t="s">
        <v>100</v>
      </c>
      <c r="D628" s="1" t="s">
        <v>101</v>
      </c>
      <c r="E628" s="1" t="s">
        <v>102</v>
      </c>
      <c r="F628">
        <v>47</v>
      </c>
      <c r="G628">
        <v>0.82</v>
      </c>
      <c r="H628">
        <v>70</v>
      </c>
      <c r="I628">
        <v>0.66</v>
      </c>
      <c r="K628">
        <f t="shared" si="47"/>
        <v>36</v>
      </c>
      <c r="L628">
        <f t="shared" si="48"/>
        <v>27</v>
      </c>
      <c r="M628" t="str">
        <f>IF(COUNT(FIND({0,1,2,3,4,5,6,7,8,9},IF(ISBLANK(A628),IF(LEN(TRIM(B628))&gt;0,TRIM(B628),TRIM(C628)),"")))&gt;0,IF(ISBLANK(A628),IF(LEN(TRIM(B628))&gt;0,TRIM(B628),TRIM(C628)),""),"")</f>
        <v>06</v>
      </c>
      <c r="N628" t="str">
        <f>IF(COUNT(FIND({0,1,2,3,4,5,6,7,8,9},IF(ISBLANK(A628),IF(LEN(TRIM(B628))&gt;0,TRIM(C628),LEFT(D628, 4)),"")))&gt;0,IF(ISBLANK(A628),IF(LEN(TRIM(B628))&gt;0,TRIM(C628),LEFT(D628, 4)),""),"")</f>
        <v>037</v>
      </c>
      <c r="O628" t="str">
        <f t="shared" si="49"/>
        <v>Ca</v>
      </c>
      <c r="P628" t="str">
        <f>TRIM(IF(COUNT(FIND({0,1,2,3,4,5,6,7,8,9},B628))&gt;0,D628,IF(LEN(TRIM(B628))&gt;0,CONCATENATE(B628,C628,D628),MID(D628,4,LEN(D628)))))</f>
        <v>Los Angeles</v>
      </c>
      <c r="Q628">
        <f t="shared" si="50"/>
        <v>47</v>
      </c>
      <c r="R628">
        <f t="shared" si="51"/>
        <v>70</v>
      </c>
    </row>
    <row r="629" spans="2:18" x14ac:dyDescent="0.25">
      <c r="B629" s="1" t="s">
        <v>224</v>
      </c>
      <c r="C629" s="1" t="s">
        <v>452</v>
      </c>
      <c r="D629" s="1" t="s">
        <v>453</v>
      </c>
      <c r="E629" s="1" t="s">
        <v>227</v>
      </c>
      <c r="F629">
        <v>45</v>
      </c>
      <c r="G629">
        <v>0.79</v>
      </c>
      <c r="H629">
        <v>113</v>
      </c>
      <c r="I629">
        <v>1.06</v>
      </c>
      <c r="K629">
        <f t="shared" si="47"/>
        <v>36</v>
      </c>
      <c r="L629">
        <f t="shared" si="48"/>
        <v>27</v>
      </c>
      <c r="M629" t="str">
        <f>IF(COUNT(FIND({0,1,2,3,4,5,6,7,8,9},IF(ISBLANK(A629),IF(LEN(TRIM(B629))&gt;0,TRIM(B629),TRIM(C629)),"")))&gt;0,IF(ISBLANK(A629),IF(LEN(TRIM(B629))&gt;0,TRIM(B629),TRIM(C629)),""),"")</f>
        <v>37</v>
      </c>
      <c r="N629" t="str">
        <f>IF(COUNT(FIND({0,1,2,3,4,5,6,7,8,9},IF(ISBLANK(A629),IF(LEN(TRIM(B629))&gt;0,TRIM(C629),LEFT(D629, 4)),"")))&gt;0,IF(ISBLANK(A629),IF(LEN(TRIM(B629))&gt;0,TRIM(C629),LEFT(D629, 4)),""),"")</f>
        <v>183</v>
      </c>
      <c r="O629" t="str">
        <f t="shared" si="49"/>
        <v>NC</v>
      </c>
      <c r="P629" t="str">
        <f>TRIM(IF(COUNT(FIND({0,1,2,3,4,5,6,7,8,9},B629))&gt;0,D629,IF(LEN(TRIM(B629))&gt;0,CONCATENATE(B629,C629,D629),MID(D629,4,LEN(D629)))))</f>
        <v>Wake</v>
      </c>
      <c r="Q629">
        <f t="shared" si="50"/>
        <v>45</v>
      </c>
      <c r="R629">
        <f t="shared" si="51"/>
        <v>113</v>
      </c>
    </row>
    <row r="630" spans="2:18" x14ac:dyDescent="0.25">
      <c r="B630" s="1" t="s">
        <v>13</v>
      </c>
      <c r="C630" s="1" t="s">
        <v>44</v>
      </c>
      <c r="D630" s="1" t="s">
        <v>45</v>
      </c>
      <c r="E630" s="1" t="s">
        <v>12</v>
      </c>
      <c r="F630">
        <v>44</v>
      </c>
      <c r="G630">
        <v>0.77</v>
      </c>
      <c r="H630">
        <v>79</v>
      </c>
      <c r="I630">
        <v>0.74</v>
      </c>
      <c r="K630">
        <f t="shared" si="47"/>
        <v>36</v>
      </c>
      <c r="L630">
        <f t="shared" si="48"/>
        <v>27</v>
      </c>
      <c r="M630" t="str">
        <f>IF(COUNT(FIND({0,1,2,3,4,5,6,7,8,9},IF(ISBLANK(A630),IF(LEN(TRIM(B630))&gt;0,TRIM(B630),TRIM(C630)),"")))&gt;0,IF(ISBLANK(A630),IF(LEN(TRIM(B630))&gt;0,TRIM(B630),TRIM(C630)),""),"")</f>
        <v>36</v>
      </c>
      <c r="N630" t="str">
        <f>IF(COUNT(FIND({0,1,2,3,4,5,6,7,8,9},IF(ISBLANK(A630),IF(LEN(TRIM(B630))&gt;0,TRIM(C630),LEFT(D630, 4)),"")))&gt;0,IF(ISBLANK(A630),IF(LEN(TRIM(B630))&gt;0,TRIM(C630),LEFT(D630, 4)),""),"")</f>
        <v>047</v>
      </c>
      <c r="O630" t="str">
        <f t="shared" si="49"/>
        <v>NY</v>
      </c>
      <c r="P630" t="str">
        <f>TRIM(IF(COUNT(FIND({0,1,2,3,4,5,6,7,8,9},B630))&gt;0,D630,IF(LEN(TRIM(B630))&gt;0,CONCATENATE(B630,C630,D630),MID(D630,4,LEN(D630)))))</f>
        <v>Kings</v>
      </c>
      <c r="Q630">
        <f t="shared" si="50"/>
        <v>44</v>
      </c>
      <c r="R630">
        <f t="shared" si="51"/>
        <v>79</v>
      </c>
    </row>
    <row r="631" spans="2:18" x14ac:dyDescent="0.25">
      <c r="B631" s="1" t="s">
        <v>78</v>
      </c>
      <c r="C631" s="1" t="s">
        <v>126</v>
      </c>
      <c r="D631" s="1" t="s">
        <v>127</v>
      </c>
      <c r="E631" s="1" t="s">
        <v>80</v>
      </c>
      <c r="F631">
        <v>43</v>
      </c>
      <c r="G631">
        <v>0.75</v>
      </c>
      <c r="H631">
        <v>93</v>
      </c>
      <c r="I631">
        <v>0.87</v>
      </c>
      <c r="K631">
        <f t="shared" si="47"/>
        <v>36</v>
      </c>
      <c r="L631">
        <f t="shared" si="48"/>
        <v>27</v>
      </c>
      <c r="M631" t="str">
        <f>IF(COUNT(FIND({0,1,2,3,4,5,6,7,8,9},IF(ISBLANK(A631),IF(LEN(TRIM(B631))&gt;0,TRIM(B631),TRIM(C631)),"")))&gt;0,IF(ISBLANK(A631),IF(LEN(TRIM(B631))&gt;0,TRIM(B631),TRIM(C631)),""),"")</f>
        <v>09</v>
      </c>
      <c r="N631" t="str">
        <f>IF(COUNT(FIND({0,1,2,3,4,5,6,7,8,9},IF(ISBLANK(A631),IF(LEN(TRIM(B631))&gt;0,TRIM(C631),LEFT(D631, 4)),"")))&gt;0,IF(ISBLANK(A631),IF(LEN(TRIM(B631))&gt;0,TRIM(C631),LEFT(D631, 4)),""),"")</f>
        <v>009</v>
      </c>
      <c r="O631" t="str">
        <f t="shared" si="49"/>
        <v>Ct</v>
      </c>
      <c r="P631" t="str">
        <f>TRIM(IF(COUNT(FIND({0,1,2,3,4,5,6,7,8,9},B631))&gt;0,D631,IF(LEN(TRIM(B631))&gt;0,CONCATENATE(B631,C631,D631),MID(D631,4,LEN(D631)))))</f>
        <v>New Haven</v>
      </c>
      <c r="Q631">
        <f t="shared" si="50"/>
        <v>43</v>
      </c>
      <c r="R631">
        <f t="shared" si="51"/>
        <v>93</v>
      </c>
    </row>
    <row r="632" spans="2:18" x14ac:dyDescent="0.25">
      <c r="B632" s="1" t="s">
        <v>56</v>
      </c>
      <c r="C632" s="1" t="s">
        <v>57</v>
      </c>
      <c r="D632" s="1" t="s">
        <v>58</v>
      </c>
      <c r="E632" s="1" t="s">
        <v>59</v>
      </c>
      <c r="F632">
        <v>42</v>
      </c>
      <c r="G632">
        <v>0.74</v>
      </c>
      <c r="H632">
        <v>64</v>
      </c>
      <c r="I632">
        <v>0.6</v>
      </c>
      <c r="K632">
        <f t="shared" si="47"/>
        <v>36</v>
      </c>
      <c r="L632">
        <f t="shared" si="48"/>
        <v>27</v>
      </c>
      <c r="M632" t="str">
        <f>IF(COUNT(FIND({0,1,2,3,4,5,6,7,8,9},IF(ISBLANK(A632),IF(LEN(TRIM(B632))&gt;0,TRIM(B632),TRIM(C632)),"")))&gt;0,IF(ISBLANK(A632),IF(LEN(TRIM(B632))&gt;0,TRIM(B632),TRIM(C632)),""),"")</f>
        <v>25</v>
      </c>
      <c r="N632" t="str">
        <f>IF(COUNT(FIND({0,1,2,3,4,5,6,7,8,9},IF(ISBLANK(A632),IF(LEN(TRIM(B632))&gt;0,TRIM(C632),LEFT(D632, 4)),"")))&gt;0,IF(ISBLANK(A632),IF(LEN(TRIM(B632))&gt;0,TRIM(C632),LEFT(D632, 4)),""),"")</f>
        <v>017</v>
      </c>
      <c r="O632" t="str">
        <f t="shared" si="49"/>
        <v>Ma</v>
      </c>
      <c r="P632" t="str">
        <f>TRIM(IF(COUNT(FIND({0,1,2,3,4,5,6,7,8,9},B632))&gt;0,D632,IF(LEN(TRIM(B632))&gt;0,CONCATENATE(B632,C632,D632),MID(D632,4,LEN(D632)))))</f>
        <v>Middlesex</v>
      </c>
      <c r="Q632">
        <f t="shared" si="50"/>
        <v>42</v>
      </c>
      <c r="R632">
        <f t="shared" si="51"/>
        <v>64</v>
      </c>
    </row>
    <row r="633" spans="2:18" x14ac:dyDescent="0.25">
      <c r="B633" s="1" t="s">
        <v>95</v>
      </c>
      <c r="C633" s="1" t="s">
        <v>24</v>
      </c>
      <c r="D633" s="1" t="s">
        <v>108</v>
      </c>
      <c r="E633" s="1" t="s">
        <v>98</v>
      </c>
      <c r="F633">
        <v>42</v>
      </c>
      <c r="G633">
        <v>0.74</v>
      </c>
      <c r="H633">
        <v>78</v>
      </c>
      <c r="I633">
        <v>0.73</v>
      </c>
      <c r="K633">
        <f t="shared" si="47"/>
        <v>36</v>
      </c>
      <c r="L633">
        <f t="shared" si="48"/>
        <v>27</v>
      </c>
      <c r="M633" t="str">
        <f>IF(COUNT(FIND({0,1,2,3,4,5,6,7,8,9},IF(ISBLANK(A633),IF(LEN(TRIM(B633))&gt;0,TRIM(B633),TRIM(C633)),"")))&gt;0,IF(ISBLANK(A633),IF(LEN(TRIM(B633))&gt;0,TRIM(B633),TRIM(C633)),""),"")</f>
        <v>12</v>
      </c>
      <c r="N633" t="str">
        <f>IF(COUNT(FIND({0,1,2,3,4,5,6,7,8,9},IF(ISBLANK(A633),IF(LEN(TRIM(B633))&gt;0,TRIM(C633),LEFT(D633, 4)),"")))&gt;0,IF(ISBLANK(A633),IF(LEN(TRIM(B633))&gt;0,TRIM(C633),LEFT(D633, 4)),""),"")</f>
        <v>103</v>
      </c>
      <c r="O633" t="str">
        <f t="shared" si="49"/>
        <v>Fl</v>
      </c>
      <c r="P633" t="str">
        <f>TRIM(IF(COUNT(FIND({0,1,2,3,4,5,6,7,8,9},B633))&gt;0,D633,IF(LEN(TRIM(B633))&gt;0,CONCATENATE(B633,C633,D633),MID(D633,4,LEN(D633)))))</f>
        <v>Pinellas</v>
      </c>
      <c r="Q633">
        <f t="shared" si="50"/>
        <v>42</v>
      </c>
      <c r="R633">
        <f t="shared" si="51"/>
        <v>78</v>
      </c>
    </row>
    <row r="634" spans="2:18" x14ac:dyDescent="0.25">
      <c r="B634" s="1" t="s">
        <v>13</v>
      </c>
      <c r="C634" s="1" t="s">
        <v>118</v>
      </c>
      <c r="D634" s="1" t="s">
        <v>119</v>
      </c>
      <c r="E634" s="1" t="s">
        <v>12</v>
      </c>
      <c r="F634">
        <v>41</v>
      </c>
      <c r="G634">
        <v>0.72</v>
      </c>
      <c r="H634">
        <v>77</v>
      </c>
      <c r="I634">
        <v>0.72</v>
      </c>
      <c r="K634">
        <f t="shared" si="47"/>
        <v>36</v>
      </c>
      <c r="L634">
        <f t="shared" si="48"/>
        <v>27</v>
      </c>
      <c r="M634" t="str">
        <f>IF(COUNT(FIND({0,1,2,3,4,5,6,7,8,9},IF(ISBLANK(A634),IF(LEN(TRIM(B634))&gt;0,TRIM(B634),TRIM(C634)),"")))&gt;0,IF(ISBLANK(A634),IF(LEN(TRIM(B634))&gt;0,TRIM(B634),TRIM(C634)),""),"")</f>
        <v>36</v>
      </c>
      <c r="N634" t="str">
        <f>IF(COUNT(FIND({0,1,2,3,4,5,6,7,8,9},IF(ISBLANK(A634),IF(LEN(TRIM(B634))&gt;0,TRIM(C634),LEFT(D634, 4)),"")))&gt;0,IF(ISBLANK(A634),IF(LEN(TRIM(B634))&gt;0,TRIM(C634),LEFT(D634, 4)),""),"")</f>
        <v>105</v>
      </c>
      <c r="O634" t="str">
        <f t="shared" si="49"/>
        <v>NY</v>
      </c>
      <c r="P634" t="str">
        <f>TRIM(IF(COUNT(FIND({0,1,2,3,4,5,6,7,8,9},B634))&gt;0,D634,IF(LEN(TRIM(B634))&gt;0,CONCATENATE(B634,C634,D634),MID(D634,4,LEN(D634)))))</f>
        <v>Sullivan</v>
      </c>
      <c r="Q634">
        <f t="shared" si="50"/>
        <v>41</v>
      </c>
      <c r="R634">
        <f t="shared" si="51"/>
        <v>77</v>
      </c>
    </row>
    <row r="635" spans="2:18" x14ac:dyDescent="0.25">
      <c r="B635" s="1" t="s">
        <v>13</v>
      </c>
      <c r="C635" s="1" t="s">
        <v>48</v>
      </c>
      <c r="D635" s="1" t="s">
        <v>49</v>
      </c>
      <c r="E635" s="1" t="s">
        <v>12</v>
      </c>
      <c r="F635">
        <v>39</v>
      </c>
      <c r="G635">
        <v>0.68</v>
      </c>
      <c r="H635">
        <v>67</v>
      </c>
      <c r="I635">
        <v>0.63</v>
      </c>
      <c r="K635">
        <f t="shared" si="47"/>
        <v>36</v>
      </c>
      <c r="L635">
        <f t="shared" si="48"/>
        <v>27</v>
      </c>
      <c r="M635" t="str">
        <f>IF(COUNT(FIND({0,1,2,3,4,5,6,7,8,9},IF(ISBLANK(A635),IF(LEN(TRIM(B635))&gt;0,TRIM(B635),TRIM(C635)),"")))&gt;0,IF(ISBLANK(A635),IF(LEN(TRIM(B635))&gt;0,TRIM(B635),TRIM(C635)),""),"")</f>
        <v>36</v>
      </c>
      <c r="N635" t="str">
        <f>IF(COUNT(FIND({0,1,2,3,4,5,6,7,8,9},IF(ISBLANK(A635),IF(LEN(TRIM(B635))&gt;0,TRIM(C635),LEFT(D635, 4)),"")))&gt;0,IF(ISBLANK(A635),IF(LEN(TRIM(B635))&gt;0,TRIM(C635),LEFT(D635, 4)),""),"")</f>
        <v>029</v>
      </c>
      <c r="O635" t="str">
        <f t="shared" si="49"/>
        <v>NY</v>
      </c>
      <c r="P635" t="str">
        <f>TRIM(IF(COUNT(FIND({0,1,2,3,4,5,6,7,8,9},B635))&gt;0,D635,IF(LEN(TRIM(B635))&gt;0,CONCATENATE(B635,C635,D635),MID(D635,4,LEN(D635)))))</f>
        <v>Erie</v>
      </c>
      <c r="Q635">
        <f t="shared" si="50"/>
        <v>39</v>
      </c>
      <c r="R635">
        <f t="shared" si="51"/>
        <v>67</v>
      </c>
    </row>
    <row r="636" spans="2:18" x14ac:dyDescent="0.25">
      <c r="B636" s="1" t="s">
        <v>13</v>
      </c>
      <c r="C636" s="1" t="s">
        <v>68</v>
      </c>
      <c r="D636" s="1" t="s">
        <v>69</v>
      </c>
      <c r="E636" s="1" t="s">
        <v>12</v>
      </c>
      <c r="F636">
        <v>39</v>
      </c>
      <c r="G636">
        <v>0.68</v>
      </c>
      <c r="H636">
        <v>77</v>
      </c>
      <c r="I636">
        <v>0.72</v>
      </c>
      <c r="K636">
        <f t="shared" si="47"/>
        <v>36</v>
      </c>
      <c r="L636">
        <f t="shared" si="48"/>
        <v>27</v>
      </c>
      <c r="M636" t="str">
        <f>IF(COUNT(FIND({0,1,2,3,4,5,6,7,8,9},IF(ISBLANK(A636),IF(LEN(TRIM(B636))&gt;0,TRIM(B636),TRIM(C636)),"")))&gt;0,IF(ISBLANK(A636),IF(LEN(TRIM(B636))&gt;0,TRIM(B636),TRIM(C636)),""),"")</f>
        <v>36</v>
      </c>
      <c r="N636" t="str">
        <f>IF(COUNT(FIND({0,1,2,3,4,5,6,7,8,9},IF(ISBLANK(A636),IF(LEN(TRIM(B636))&gt;0,TRIM(C636),LEFT(D636, 4)),"")))&gt;0,IF(ISBLANK(A636),IF(LEN(TRIM(B636))&gt;0,TRIM(C636),LEFT(D636, 4)),""),"")</f>
        <v>007</v>
      </c>
      <c r="O636" t="str">
        <f t="shared" si="49"/>
        <v>NY</v>
      </c>
      <c r="P636" t="str">
        <f>TRIM(IF(COUNT(FIND({0,1,2,3,4,5,6,7,8,9},B636))&gt;0,D636,IF(LEN(TRIM(B636))&gt;0,CONCATENATE(B636,C636,D636),MID(D636,4,LEN(D636)))))</f>
        <v>Broome</v>
      </c>
      <c r="Q636">
        <f t="shared" si="50"/>
        <v>39</v>
      </c>
      <c r="R636">
        <f t="shared" si="51"/>
        <v>77</v>
      </c>
    </row>
    <row r="637" spans="2:18" x14ac:dyDescent="0.25">
      <c r="B637" s="1" t="s">
        <v>13</v>
      </c>
      <c r="C637" s="1" t="s">
        <v>18</v>
      </c>
      <c r="D637" s="1" t="s">
        <v>19</v>
      </c>
      <c r="E637" s="1" t="s">
        <v>12</v>
      </c>
      <c r="F637">
        <v>38</v>
      </c>
      <c r="G637">
        <v>0.67</v>
      </c>
      <c r="H637">
        <v>54</v>
      </c>
      <c r="I637">
        <v>0.51</v>
      </c>
      <c r="K637">
        <f t="shared" si="47"/>
        <v>36</v>
      </c>
      <c r="L637">
        <f t="shared" si="48"/>
        <v>27</v>
      </c>
      <c r="M637" t="str">
        <f>IF(COUNT(FIND({0,1,2,3,4,5,6,7,8,9},IF(ISBLANK(A637),IF(LEN(TRIM(B637))&gt;0,TRIM(B637),TRIM(C637)),"")))&gt;0,IF(ISBLANK(A637),IF(LEN(TRIM(B637))&gt;0,TRIM(B637),TRIM(C637)),""),"")</f>
        <v>36</v>
      </c>
      <c r="N637" t="str">
        <f>IF(COUNT(FIND({0,1,2,3,4,5,6,7,8,9},IF(ISBLANK(A637),IF(LEN(TRIM(B637))&gt;0,TRIM(C637),LEFT(D637, 4)),"")))&gt;0,IF(ISBLANK(A637),IF(LEN(TRIM(B637))&gt;0,TRIM(C637),LEFT(D637, 4)),""),"")</f>
        <v>091</v>
      </c>
      <c r="O637" t="str">
        <f t="shared" si="49"/>
        <v>NY</v>
      </c>
      <c r="P637" t="str">
        <f>TRIM(IF(COUNT(FIND({0,1,2,3,4,5,6,7,8,9},B637))&gt;0,D637,IF(LEN(TRIM(B637))&gt;0,CONCATENATE(B637,C637,D637),MID(D637,4,LEN(D637)))))</f>
        <v>Saratoga</v>
      </c>
      <c r="Q637">
        <f t="shared" si="50"/>
        <v>38</v>
      </c>
      <c r="R637">
        <f t="shared" si="51"/>
        <v>54</v>
      </c>
    </row>
    <row r="638" spans="2:18" x14ac:dyDescent="0.25">
      <c r="B638" s="1" t="s">
        <v>13</v>
      </c>
      <c r="C638" s="1" t="s">
        <v>32</v>
      </c>
      <c r="D638" s="1" t="s">
        <v>33</v>
      </c>
      <c r="E638" s="1" t="s">
        <v>12</v>
      </c>
      <c r="F638">
        <v>37</v>
      </c>
      <c r="G638">
        <v>0.65</v>
      </c>
      <c r="H638">
        <v>66</v>
      </c>
      <c r="I638">
        <v>0.62</v>
      </c>
      <c r="K638">
        <f t="shared" si="47"/>
        <v>36</v>
      </c>
      <c r="L638">
        <f t="shared" si="48"/>
        <v>27</v>
      </c>
      <c r="M638" t="str">
        <f>IF(COUNT(FIND({0,1,2,3,4,5,6,7,8,9},IF(ISBLANK(A638),IF(LEN(TRIM(B638))&gt;0,TRIM(B638),TRIM(C638)),"")))&gt;0,IF(ISBLANK(A638),IF(LEN(TRIM(B638))&gt;0,TRIM(B638),TRIM(C638)),""),"")</f>
        <v>36</v>
      </c>
      <c r="N638" t="str">
        <f>IF(COUNT(FIND({0,1,2,3,4,5,6,7,8,9},IF(ISBLANK(A638),IF(LEN(TRIM(B638))&gt;0,TRIM(C638),LEFT(D638, 4)),"")))&gt;0,IF(ISBLANK(A638),IF(LEN(TRIM(B638))&gt;0,TRIM(C638),LEFT(D638, 4)),""),"")</f>
        <v>055</v>
      </c>
      <c r="O638" t="str">
        <f t="shared" si="49"/>
        <v>NY</v>
      </c>
      <c r="P638" t="str">
        <f>TRIM(IF(COUNT(FIND({0,1,2,3,4,5,6,7,8,9},B638))&gt;0,D638,IF(LEN(TRIM(B638))&gt;0,CONCATENATE(B638,C638,D638),MID(D638,4,LEN(D638)))))</f>
        <v>Monroe</v>
      </c>
      <c r="Q638">
        <f t="shared" si="50"/>
        <v>37</v>
      </c>
      <c r="R638">
        <f t="shared" si="51"/>
        <v>66</v>
      </c>
    </row>
    <row r="639" spans="2:18" x14ac:dyDescent="0.25">
      <c r="B639" s="1" t="s">
        <v>13</v>
      </c>
      <c r="C639" s="1" t="s">
        <v>74</v>
      </c>
      <c r="D639" s="1" t="s">
        <v>75</v>
      </c>
      <c r="E639" s="1" t="s">
        <v>12</v>
      </c>
      <c r="F639">
        <v>37</v>
      </c>
      <c r="G639">
        <v>0.65</v>
      </c>
      <c r="H639">
        <v>69</v>
      </c>
      <c r="I639">
        <v>0.65</v>
      </c>
      <c r="K639">
        <f t="shared" si="47"/>
        <v>36</v>
      </c>
      <c r="L639">
        <f t="shared" si="48"/>
        <v>27</v>
      </c>
      <c r="M639" t="str">
        <f>IF(COUNT(FIND({0,1,2,3,4,5,6,7,8,9},IF(ISBLANK(A639),IF(LEN(TRIM(B639))&gt;0,TRIM(B639),TRIM(C639)),"")))&gt;0,IF(ISBLANK(A639),IF(LEN(TRIM(B639))&gt;0,TRIM(B639),TRIM(C639)),""),"")</f>
        <v>36</v>
      </c>
      <c r="N639" t="str">
        <f>IF(COUNT(FIND({0,1,2,3,4,5,6,7,8,9},IF(ISBLANK(A639),IF(LEN(TRIM(B639))&gt;0,TRIM(C639),LEFT(D639, 4)),"")))&gt;0,IF(ISBLANK(A639),IF(LEN(TRIM(B639))&gt;0,TRIM(C639),LEFT(D639, 4)),""),"")</f>
        <v>087</v>
      </c>
      <c r="O639" t="str">
        <f t="shared" si="49"/>
        <v>NY</v>
      </c>
      <c r="P639" t="str">
        <f>TRIM(IF(COUNT(FIND({0,1,2,3,4,5,6,7,8,9},B639))&gt;0,D639,IF(LEN(TRIM(B639))&gt;0,CONCATENATE(B639,C639,D639),MID(D639,4,LEN(D639)))))</f>
        <v>Rockland</v>
      </c>
      <c r="Q639">
        <f t="shared" si="50"/>
        <v>37</v>
      </c>
      <c r="R639">
        <f t="shared" si="51"/>
        <v>69</v>
      </c>
    </row>
    <row r="640" spans="2:18" x14ac:dyDescent="0.25">
      <c r="B640" s="1" t="s">
        <v>99</v>
      </c>
      <c r="C640" s="1" t="s">
        <v>124</v>
      </c>
      <c r="D640" s="1" t="s">
        <v>174</v>
      </c>
      <c r="E640" s="1" t="s">
        <v>102</v>
      </c>
      <c r="F640">
        <v>36</v>
      </c>
      <c r="G640">
        <v>0.63</v>
      </c>
      <c r="H640">
        <v>74</v>
      </c>
      <c r="I640">
        <v>0.7</v>
      </c>
      <c r="K640">
        <f t="shared" si="47"/>
        <v>36</v>
      </c>
      <c r="L640">
        <f t="shared" si="48"/>
        <v>27</v>
      </c>
      <c r="M640" t="str">
        <f>IF(COUNT(FIND({0,1,2,3,4,5,6,7,8,9},IF(ISBLANK(A640),IF(LEN(TRIM(B640))&gt;0,TRIM(B640),TRIM(C640)),"")))&gt;0,IF(ISBLANK(A640),IF(LEN(TRIM(B640))&gt;0,TRIM(B640),TRIM(C640)),""),"")</f>
        <v>06</v>
      </c>
      <c r="N640" t="str">
        <f>IF(COUNT(FIND({0,1,2,3,4,5,6,7,8,9},IF(ISBLANK(A640),IF(LEN(TRIM(B640))&gt;0,TRIM(C640),LEFT(D640, 4)),"")))&gt;0,IF(ISBLANK(A640),IF(LEN(TRIM(B640))&gt;0,TRIM(C640),LEFT(D640, 4)),""),"")</f>
        <v>085</v>
      </c>
      <c r="O640" t="str">
        <f t="shared" si="49"/>
        <v>Ca</v>
      </c>
      <c r="P640" t="str">
        <f>TRIM(IF(COUNT(FIND({0,1,2,3,4,5,6,7,8,9},B640))&gt;0,D640,IF(LEN(TRIM(B640))&gt;0,CONCATENATE(B640,C640,D640),MID(D640,4,LEN(D640)))))</f>
        <v>Santa Clara</v>
      </c>
      <c r="Q640">
        <f t="shared" si="50"/>
        <v>36</v>
      </c>
      <c r="R640">
        <f t="shared" si="51"/>
        <v>74</v>
      </c>
    </row>
    <row r="641" spans="2:18" x14ac:dyDescent="0.25">
      <c r="B641" s="1" t="s">
        <v>99</v>
      </c>
      <c r="C641" s="1" t="s">
        <v>116</v>
      </c>
      <c r="D641" s="1" t="s">
        <v>117</v>
      </c>
      <c r="E641" s="1" t="s">
        <v>102</v>
      </c>
      <c r="F641">
        <v>35</v>
      </c>
      <c r="G641">
        <v>0.61</v>
      </c>
      <c r="H641">
        <v>52</v>
      </c>
      <c r="I641">
        <v>0.49</v>
      </c>
      <c r="K641">
        <f t="shared" si="47"/>
        <v>36</v>
      </c>
      <c r="L641">
        <f t="shared" si="48"/>
        <v>27</v>
      </c>
      <c r="M641" t="str">
        <f>IF(COUNT(FIND({0,1,2,3,4,5,6,7,8,9},IF(ISBLANK(A641),IF(LEN(TRIM(B641))&gt;0,TRIM(B641),TRIM(C641)),"")))&gt;0,IF(ISBLANK(A641),IF(LEN(TRIM(B641))&gt;0,TRIM(B641),TRIM(C641)),""),"")</f>
        <v>06</v>
      </c>
      <c r="N641" t="str">
        <f>IF(COUNT(FIND({0,1,2,3,4,5,6,7,8,9},IF(ISBLANK(A641),IF(LEN(TRIM(B641))&gt;0,TRIM(C641),LEFT(D641, 4)),"")))&gt;0,IF(ISBLANK(A641),IF(LEN(TRIM(B641))&gt;0,TRIM(C641),LEFT(D641, 4)),""),"")</f>
        <v>073</v>
      </c>
      <c r="O641" t="str">
        <f t="shared" si="49"/>
        <v>Ca</v>
      </c>
      <c r="P641" t="str">
        <f>TRIM(IF(COUNT(FIND({0,1,2,3,4,5,6,7,8,9},B641))&gt;0,D641,IF(LEN(TRIM(B641))&gt;0,CONCATENATE(B641,C641,D641),MID(D641,4,LEN(D641)))))</f>
        <v>San Diego</v>
      </c>
      <c r="Q641">
        <f t="shared" si="50"/>
        <v>35</v>
      </c>
      <c r="R641">
        <f t="shared" si="51"/>
        <v>52</v>
      </c>
    </row>
    <row r="642" spans="2:18" x14ac:dyDescent="0.25">
      <c r="B642" s="1" t="s">
        <v>13</v>
      </c>
      <c r="C642" s="1" t="s">
        <v>20</v>
      </c>
      <c r="D642" s="1" t="s">
        <v>21</v>
      </c>
      <c r="E642" s="1" t="s">
        <v>12</v>
      </c>
      <c r="F642">
        <v>34</v>
      </c>
      <c r="G642">
        <v>0.6</v>
      </c>
      <c r="H642">
        <v>60</v>
      </c>
      <c r="I642">
        <v>0.56000000000000005</v>
      </c>
      <c r="K642">
        <f t="shared" si="47"/>
        <v>36</v>
      </c>
      <c r="L642">
        <f t="shared" si="48"/>
        <v>27</v>
      </c>
      <c r="M642" t="str">
        <f>IF(COUNT(FIND({0,1,2,3,4,5,6,7,8,9},IF(ISBLANK(A642),IF(LEN(TRIM(B642))&gt;0,TRIM(B642),TRIM(C642)),"")))&gt;0,IF(ISBLANK(A642),IF(LEN(TRIM(B642))&gt;0,TRIM(B642),TRIM(C642)),""),"")</f>
        <v>36</v>
      </c>
      <c r="N642" t="str">
        <f>IF(COUNT(FIND({0,1,2,3,4,5,6,7,8,9},IF(ISBLANK(A642),IF(LEN(TRIM(B642))&gt;0,TRIM(C642),LEFT(D642, 4)),"")))&gt;0,IF(ISBLANK(A642),IF(LEN(TRIM(B642))&gt;0,TRIM(C642),LEFT(D642, 4)),""),"")</f>
        <v>039</v>
      </c>
      <c r="O642" t="str">
        <f t="shared" si="49"/>
        <v>NY</v>
      </c>
      <c r="P642" t="str">
        <f>TRIM(IF(COUNT(FIND({0,1,2,3,4,5,6,7,8,9},B642))&gt;0,D642,IF(LEN(TRIM(B642))&gt;0,CONCATENATE(B642,C642,D642),MID(D642,4,LEN(D642)))))</f>
        <v>Greene</v>
      </c>
      <c r="Q642">
        <f t="shared" si="50"/>
        <v>34</v>
      </c>
      <c r="R642">
        <f t="shared" si="51"/>
        <v>60</v>
      </c>
    </row>
    <row r="643" spans="2:18" x14ac:dyDescent="0.25">
      <c r="B643" s="1" t="s">
        <v>120</v>
      </c>
      <c r="C643" s="1" t="s">
        <v>57</v>
      </c>
      <c r="D643" s="1" t="s">
        <v>281</v>
      </c>
      <c r="E643" s="1" t="s">
        <v>123</v>
      </c>
      <c r="F643">
        <v>33</v>
      </c>
      <c r="G643">
        <v>0.57999999999999996</v>
      </c>
      <c r="H643">
        <v>77</v>
      </c>
      <c r="I643">
        <v>0.72</v>
      </c>
      <c r="K643">
        <f t="shared" si="47"/>
        <v>36</v>
      </c>
      <c r="L643">
        <f t="shared" si="48"/>
        <v>27</v>
      </c>
      <c r="M643" t="str">
        <f>IF(COUNT(FIND({0,1,2,3,4,5,6,7,8,9},IF(ISBLANK(A643),IF(LEN(TRIM(B643))&gt;0,TRIM(B643),TRIM(C643)),"")))&gt;0,IF(ISBLANK(A643),IF(LEN(TRIM(B643))&gt;0,TRIM(B643),TRIM(C643)),""),"")</f>
        <v>42</v>
      </c>
      <c r="N643" t="str">
        <f>IF(COUNT(FIND({0,1,2,3,4,5,6,7,8,9},IF(ISBLANK(A643),IF(LEN(TRIM(B643))&gt;0,TRIM(C643),LEFT(D643, 4)),"")))&gt;0,IF(ISBLANK(A643),IF(LEN(TRIM(B643))&gt;0,TRIM(C643),LEFT(D643, 4)),""),"")</f>
        <v>017</v>
      </c>
      <c r="O643" t="str">
        <f t="shared" si="49"/>
        <v>Pa</v>
      </c>
      <c r="P643" t="str">
        <f>TRIM(IF(COUNT(FIND({0,1,2,3,4,5,6,7,8,9},B643))&gt;0,D643,IF(LEN(TRIM(B643))&gt;0,CONCATENATE(B643,C643,D643),MID(D643,4,LEN(D643)))))</f>
        <v>Bucks</v>
      </c>
      <c r="Q643">
        <f t="shared" si="50"/>
        <v>33</v>
      </c>
      <c r="R643">
        <f t="shared" si="51"/>
        <v>77</v>
      </c>
    </row>
    <row r="644" spans="2:18" x14ac:dyDescent="0.25">
      <c r="B644" s="1" t="s">
        <v>84</v>
      </c>
      <c r="C644" s="1" t="s">
        <v>76</v>
      </c>
      <c r="D644" s="1" t="s">
        <v>85</v>
      </c>
      <c r="E644" s="1" t="s">
        <v>86</v>
      </c>
      <c r="F644">
        <v>32</v>
      </c>
      <c r="G644">
        <v>0.56000000000000005</v>
      </c>
      <c r="H644">
        <v>52</v>
      </c>
      <c r="I644">
        <v>0.49</v>
      </c>
      <c r="K644">
        <f t="shared" ref="K644:K707" si="52">VALUE(IF(ISBLANK(A644),K643,A644))</f>
        <v>36</v>
      </c>
      <c r="L644">
        <f t="shared" ref="L644:L707" si="53">VALUE(IF(ISBLANK(A644),L643,CONCATENATE(TRIM(B644),TRIM(C644))))</f>
        <v>27</v>
      </c>
      <c r="M644" t="str">
        <f>IF(COUNT(FIND({0,1,2,3,4,5,6,7,8,9},IF(ISBLANK(A644),IF(LEN(TRIM(B644))&gt;0,TRIM(B644),TRIM(C644)),"")))&gt;0,IF(ISBLANK(A644),IF(LEN(TRIM(B644))&gt;0,TRIM(B644),TRIM(C644)),""),"")</f>
        <v>34</v>
      </c>
      <c r="N644" t="str">
        <f>IF(COUNT(FIND({0,1,2,3,4,5,6,7,8,9},IF(ISBLANK(A644),IF(LEN(TRIM(B644))&gt;0,TRIM(C644),LEFT(D644, 4)),"")))&gt;0,IF(ISBLANK(A644),IF(LEN(TRIM(B644))&gt;0,TRIM(C644),LEFT(D644, 4)),""),"")</f>
        <v>003</v>
      </c>
      <c r="O644" t="str">
        <f t="shared" ref="O644:O707" si="54">IF(LEN(TRIM(E644))&gt;0,E644,"XX")</f>
        <v>NJ</v>
      </c>
      <c r="P644" t="str">
        <f>TRIM(IF(COUNT(FIND({0,1,2,3,4,5,6,7,8,9},B644))&gt;0,D644,IF(LEN(TRIM(B644))&gt;0,CONCATENATE(B644,C644,D644),MID(D644,4,LEN(D644)))))</f>
        <v>Bergen</v>
      </c>
      <c r="Q644">
        <f t="shared" ref="Q644:Q707" si="55">F644</f>
        <v>32</v>
      </c>
      <c r="R644">
        <f t="shared" ref="R644:R707" si="56">H644</f>
        <v>52</v>
      </c>
    </row>
    <row r="645" spans="2:18" x14ac:dyDescent="0.25">
      <c r="B645" s="1" t="s">
        <v>95</v>
      </c>
      <c r="C645" s="1" t="s">
        <v>50</v>
      </c>
      <c r="D645" s="1" t="s">
        <v>55</v>
      </c>
      <c r="E645" s="1" t="s">
        <v>98</v>
      </c>
      <c r="F645">
        <v>32</v>
      </c>
      <c r="G645">
        <v>0.56000000000000005</v>
      </c>
      <c r="H645">
        <v>48</v>
      </c>
      <c r="I645">
        <v>0.45</v>
      </c>
      <c r="K645">
        <f t="shared" si="52"/>
        <v>36</v>
      </c>
      <c r="L645">
        <f t="shared" si="53"/>
        <v>27</v>
      </c>
      <c r="M645" t="str">
        <f>IF(COUNT(FIND({0,1,2,3,4,5,6,7,8,9},IF(ISBLANK(A645),IF(LEN(TRIM(B645))&gt;0,TRIM(B645),TRIM(C645)),"")))&gt;0,IF(ISBLANK(A645),IF(LEN(TRIM(B645))&gt;0,TRIM(B645),TRIM(C645)),""),"")</f>
        <v>12</v>
      </c>
      <c r="N645" t="str">
        <f>IF(COUNT(FIND({0,1,2,3,4,5,6,7,8,9},IF(ISBLANK(A645),IF(LEN(TRIM(B645))&gt;0,TRIM(C645),LEFT(D645, 4)),"")))&gt;0,IF(ISBLANK(A645),IF(LEN(TRIM(B645))&gt;0,TRIM(C645),LEFT(D645, 4)),""),"")</f>
        <v>095</v>
      </c>
      <c r="O645" t="str">
        <f t="shared" si="54"/>
        <v>Fl</v>
      </c>
      <c r="P645" t="str">
        <f>TRIM(IF(COUNT(FIND({0,1,2,3,4,5,6,7,8,9},B645))&gt;0,D645,IF(LEN(TRIM(B645))&gt;0,CONCATENATE(B645,C645,D645),MID(D645,4,LEN(D645)))))</f>
        <v>Orange</v>
      </c>
      <c r="Q645">
        <f t="shared" si="55"/>
        <v>32</v>
      </c>
      <c r="R645">
        <f t="shared" si="56"/>
        <v>48</v>
      </c>
    </row>
    <row r="646" spans="2:18" x14ac:dyDescent="0.25">
      <c r="B646" s="1" t="s">
        <v>13</v>
      </c>
      <c r="C646" s="1" t="s">
        <v>64</v>
      </c>
      <c r="D646" s="1" t="s">
        <v>65</v>
      </c>
      <c r="E646" s="1" t="s">
        <v>12</v>
      </c>
      <c r="F646">
        <v>31</v>
      </c>
      <c r="G646">
        <v>0.54</v>
      </c>
      <c r="H646">
        <v>67</v>
      </c>
      <c r="I646">
        <v>0.63</v>
      </c>
      <c r="K646">
        <f t="shared" si="52"/>
        <v>36</v>
      </c>
      <c r="L646">
        <f t="shared" si="53"/>
        <v>27</v>
      </c>
      <c r="M646" t="str">
        <f>IF(COUNT(FIND({0,1,2,3,4,5,6,7,8,9},IF(ISBLANK(A646),IF(LEN(TRIM(B646))&gt;0,TRIM(B646),TRIM(C646)),"")))&gt;0,IF(ISBLANK(A646),IF(LEN(TRIM(B646))&gt;0,TRIM(B646),TRIM(C646)),""),"")</f>
        <v>36</v>
      </c>
      <c r="N646" t="str">
        <f>IF(COUNT(FIND({0,1,2,3,4,5,6,7,8,9},IF(ISBLANK(A646),IF(LEN(TRIM(B646))&gt;0,TRIM(C646),LEFT(D646, 4)),"")))&gt;0,IF(ISBLANK(A646),IF(LEN(TRIM(B646))&gt;0,TRIM(C646),LEFT(D646, 4)),""),"")</f>
        <v>019</v>
      </c>
      <c r="O646" t="str">
        <f t="shared" si="54"/>
        <v>NY</v>
      </c>
      <c r="P646" t="str">
        <f>TRIM(IF(COUNT(FIND({0,1,2,3,4,5,6,7,8,9},B646))&gt;0,D646,IF(LEN(TRIM(B646))&gt;0,CONCATENATE(B646,C646,D646),MID(D646,4,LEN(D646)))))</f>
        <v>Clinton</v>
      </c>
      <c r="Q646">
        <f t="shared" si="55"/>
        <v>31</v>
      </c>
      <c r="R646">
        <f t="shared" si="56"/>
        <v>67</v>
      </c>
    </row>
    <row r="647" spans="2:18" x14ac:dyDescent="0.25">
      <c r="B647" s="1" t="s">
        <v>165</v>
      </c>
      <c r="C647" s="1" t="s">
        <v>441</v>
      </c>
      <c r="D647" s="1" t="s">
        <v>442</v>
      </c>
      <c r="E647" s="1" t="s">
        <v>168</v>
      </c>
      <c r="F647">
        <v>29</v>
      </c>
      <c r="G647">
        <v>0.51</v>
      </c>
      <c r="H647">
        <v>81</v>
      </c>
      <c r="I647">
        <v>0.76</v>
      </c>
      <c r="K647">
        <f t="shared" si="52"/>
        <v>36</v>
      </c>
      <c r="L647">
        <f t="shared" si="53"/>
        <v>27</v>
      </c>
      <c r="M647" t="str">
        <f>IF(COUNT(FIND({0,1,2,3,4,5,6,7,8,9},IF(ISBLANK(A647),IF(LEN(TRIM(B647))&gt;0,TRIM(B647),TRIM(C647)),"")))&gt;0,IF(ISBLANK(A647),IF(LEN(TRIM(B647))&gt;0,TRIM(B647),TRIM(C647)),""),"")</f>
        <v>48</v>
      </c>
      <c r="N647" t="str">
        <f>IF(COUNT(FIND({0,1,2,3,4,5,6,7,8,9},IF(ISBLANK(A647),IF(LEN(TRIM(B647))&gt;0,TRIM(C647),LEFT(D647, 4)),"")))&gt;0,IF(ISBLANK(A647),IF(LEN(TRIM(B647))&gt;0,TRIM(C647),LEFT(D647, 4)),""),"")</f>
        <v>453</v>
      </c>
      <c r="O647" t="str">
        <f t="shared" si="54"/>
        <v>Tx</v>
      </c>
      <c r="P647" t="str">
        <f>TRIM(IF(COUNT(FIND({0,1,2,3,4,5,6,7,8,9},B647))&gt;0,D647,IF(LEN(TRIM(B647))&gt;0,CONCATENATE(B647,C647,D647),MID(D647,4,LEN(D647)))))</f>
        <v>Travis</v>
      </c>
      <c r="Q647">
        <f t="shared" si="55"/>
        <v>29</v>
      </c>
      <c r="R647">
        <f t="shared" si="56"/>
        <v>81</v>
      </c>
    </row>
    <row r="648" spans="2:18" x14ac:dyDescent="0.25">
      <c r="B648" s="1" t="s">
        <v>78</v>
      </c>
      <c r="C648" s="1" t="s">
        <v>76</v>
      </c>
      <c r="D648" s="1" t="s">
        <v>79</v>
      </c>
      <c r="E648" s="1" t="s">
        <v>80</v>
      </c>
      <c r="F648">
        <v>28</v>
      </c>
      <c r="G648">
        <v>0.49</v>
      </c>
      <c r="H648">
        <v>37</v>
      </c>
      <c r="I648">
        <v>0.35</v>
      </c>
      <c r="K648">
        <f t="shared" si="52"/>
        <v>36</v>
      </c>
      <c r="L648">
        <f t="shared" si="53"/>
        <v>27</v>
      </c>
      <c r="M648" t="str">
        <f>IF(COUNT(FIND({0,1,2,3,4,5,6,7,8,9},IF(ISBLANK(A648),IF(LEN(TRIM(B648))&gt;0,TRIM(B648),TRIM(C648)),"")))&gt;0,IF(ISBLANK(A648),IF(LEN(TRIM(B648))&gt;0,TRIM(B648),TRIM(C648)),""),"")</f>
        <v>09</v>
      </c>
      <c r="N648" t="str">
        <f>IF(COUNT(FIND({0,1,2,3,4,5,6,7,8,9},IF(ISBLANK(A648),IF(LEN(TRIM(B648))&gt;0,TRIM(C648),LEFT(D648, 4)),"")))&gt;0,IF(ISBLANK(A648),IF(LEN(TRIM(B648))&gt;0,TRIM(C648),LEFT(D648, 4)),""),"")</f>
        <v>003</v>
      </c>
      <c r="O648" t="str">
        <f t="shared" si="54"/>
        <v>Ct</v>
      </c>
      <c r="P648" t="str">
        <f>TRIM(IF(COUNT(FIND({0,1,2,3,4,5,6,7,8,9},B648))&gt;0,D648,IF(LEN(TRIM(B648))&gt;0,CONCATENATE(B648,C648,D648),MID(D648,4,LEN(D648)))))</f>
        <v>Hartford</v>
      </c>
      <c r="Q648">
        <f t="shared" si="55"/>
        <v>28</v>
      </c>
      <c r="R648">
        <f t="shared" si="56"/>
        <v>37</v>
      </c>
    </row>
    <row r="649" spans="2:18" x14ac:dyDescent="0.25">
      <c r="B649" s="1" t="s">
        <v>13</v>
      </c>
      <c r="C649" s="1" t="s">
        <v>26</v>
      </c>
      <c r="D649" s="1" t="s">
        <v>27</v>
      </c>
      <c r="E649" s="1" t="s">
        <v>12</v>
      </c>
      <c r="F649">
        <v>28</v>
      </c>
      <c r="G649">
        <v>0.49</v>
      </c>
      <c r="H649">
        <v>40</v>
      </c>
      <c r="I649">
        <v>0.38</v>
      </c>
      <c r="K649">
        <f t="shared" si="52"/>
        <v>36</v>
      </c>
      <c r="L649">
        <f t="shared" si="53"/>
        <v>27</v>
      </c>
      <c r="M649" t="str">
        <f>IF(COUNT(FIND({0,1,2,3,4,5,6,7,8,9},IF(ISBLANK(A649),IF(LEN(TRIM(B649))&gt;0,TRIM(B649),TRIM(C649)),"")))&gt;0,IF(ISBLANK(A649),IF(LEN(TRIM(B649))&gt;0,TRIM(B649),TRIM(C649)),""),"")</f>
        <v>36</v>
      </c>
      <c r="N649" t="str">
        <f>IF(COUNT(FIND({0,1,2,3,4,5,6,7,8,9},IF(ISBLANK(A649),IF(LEN(TRIM(B649))&gt;0,TRIM(C649),LEFT(D649, 4)),"")))&gt;0,IF(ISBLANK(A649),IF(LEN(TRIM(B649))&gt;0,TRIM(C649),LEFT(D649, 4)),""),"")</f>
        <v>067</v>
      </c>
      <c r="O649" t="str">
        <f t="shared" si="54"/>
        <v>NY</v>
      </c>
      <c r="P649" t="str">
        <f>TRIM(IF(COUNT(FIND({0,1,2,3,4,5,6,7,8,9},B649))&gt;0,D649,IF(LEN(TRIM(B649))&gt;0,CONCATENATE(B649,C649,D649),MID(D649,4,LEN(D649)))))</f>
        <v>Onondaga</v>
      </c>
      <c r="Q649">
        <f t="shared" si="55"/>
        <v>28</v>
      </c>
      <c r="R649">
        <f t="shared" si="56"/>
        <v>40</v>
      </c>
    </row>
    <row r="650" spans="2:18" x14ac:dyDescent="0.25">
      <c r="B650" s="1" t="s">
        <v>95</v>
      </c>
      <c r="C650" s="1" t="s">
        <v>126</v>
      </c>
      <c r="D650" s="1" t="s">
        <v>350</v>
      </c>
      <c r="E650" s="1" t="s">
        <v>98</v>
      </c>
      <c r="F650">
        <v>27</v>
      </c>
      <c r="G650">
        <v>0.47</v>
      </c>
      <c r="H650">
        <v>55</v>
      </c>
      <c r="I650">
        <v>0.52</v>
      </c>
      <c r="K650">
        <f t="shared" si="52"/>
        <v>36</v>
      </c>
      <c r="L650">
        <f t="shared" si="53"/>
        <v>27</v>
      </c>
      <c r="M650" t="str">
        <f>IF(COUNT(FIND({0,1,2,3,4,5,6,7,8,9},IF(ISBLANK(A650),IF(LEN(TRIM(B650))&gt;0,TRIM(B650),TRIM(C650)),"")))&gt;0,IF(ISBLANK(A650),IF(LEN(TRIM(B650))&gt;0,TRIM(B650),TRIM(C650)),""),"")</f>
        <v>12</v>
      </c>
      <c r="N650" t="str">
        <f>IF(COUNT(FIND({0,1,2,3,4,5,6,7,8,9},IF(ISBLANK(A650),IF(LEN(TRIM(B650))&gt;0,TRIM(C650),LEFT(D650, 4)),"")))&gt;0,IF(ISBLANK(A650),IF(LEN(TRIM(B650))&gt;0,TRIM(C650),LEFT(D650, 4)),""),"")</f>
        <v>009</v>
      </c>
      <c r="O650" t="str">
        <f t="shared" si="54"/>
        <v>Fl</v>
      </c>
      <c r="P650" t="str">
        <f>TRIM(IF(COUNT(FIND({0,1,2,3,4,5,6,7,8,9},B650))&gt;0,D650,IF(LEN(TRIM(B650))&gt;0,CONCATENATE(B650,C650,D650),MID(D650,4,LEN(D650)))))</f>
        <v>Brevard</v>
      </c>
      <c r="Q650">
        <f t="shared" si="55"/>
        <v>27</v>
      </c>
      <c r="R650">
        <f t="shared" si="56"/>
        <v>55</v>
      </c>
    </row>
    <row r="651" spans="2:18" x14ac:dyDescent="0.25">
      <c r="B651" s="1" t="s">
        <v>95</v>
      </c>
      <c r="C651" s="1" t="s">
        <v>83</v>
      </c>
      <c r="D651" s="1" t="s">
        <v>143</v>
      </c>
      <c r="E651" s="1" t="s">
        <v>98</v>
      </c>
      <c r="F651">
        <v>26</v>
      </c>
      <c r="G651">
        <v>0.46</v>
      </c>
      <c r="H651">
        <v>37</v>
      </c>
      <c r="I651">
        <v>0.35</v>
      </c>
      <c r="K651">
        <f t="shared" si="52"/>
        <v>36</v>
      </c>
      <c r="L651">
        <f t="shared" si="53"/>
        <v>27</v>
      </c>
      <c r="M651" t="str">
        <f>IF(COUNT(FIND({0,1,2,3,4,5,6,7,8,9},IF(ISBLANK(A651),IF(LEN(TRIM(B651))&gt;0,TRIM(B651),TRIM(C651)),"")))&gt;0,IF(ISBLANK(A651),IF(LEN(TRIM(B651))&gt;0,TRIM(B651),TRIM(C651)),""),"")</f>
        <v>12</v>
      </c>
      <c r="N651" t="str">
        <f>IF(COUNT(FIND({0,1,2,3,4,5,6,7,8,9},IF(ISBLANK(A651),IF(LEN(TRIM(B651))&gt;0,TRIM(C651),LEFT(D651, 4)),"")))&gt;0,IF(ISBLANK(A651),IF(LEN(TRIM(B651))&gt;0,TRIM(C651),LEFT(D651, 4)),""),"")</f>
        <v>025</v>
      </c>
      <c r="O651" t="str">
        <f t="shared" si="54"/>
        <v>Fl</v>
      </c>
      <c r="P651" t="str">
        <f>TRIM(IF(COUNT(FIND({0,1,2,3,4,5,6,7,8,9},B651))&gt;0,D651,IF(LEN(TRIM(B651))&gt;0,CONCATENATE(B651,C651,D651),MID(D651,4,LEN(D651)))))</f>
        <v>Dade</v>
      </c>
      <c r="Q651">
        <f t="shared" si="55"/>
        <v>26</v>
      </c>
      <c r="R651">
        <f t="shared" si="56"/>
        <v>37</v>
      </c>
    </row>
    <row r="652" spans="2:18" x14ac:dyDescent="0.25">
      <c r="B652" s="1" t="s">
        <v>162</v>
      </c>
      <c r="C652" s="1" t="s">
        <v>113</v>
      </c>
      <c r="D652" s="1" t="s">
        <v>163</v>
      </c>
      <c r="E652" s="1" t="s">
        <v>164</v>
      </c>
      <c r="F652">
        <v>26</v>
      </c>
      <c r="G652">
        <v>0.46</v>
      </c>
      <c r="H652">
        <v>47</v>
      </c>
      <c r="I652">
        <v>0.44</v>
      </c>
      <c r="K652">
        <f t="shared" si="52"/>
        <v>36</v>
      </c>
      <c r="L652">
        <f t="shared" si="53"/>
        <v>27</v>
      </c>
      <c r="M652" t="str">
        <f>IF(COUNT(FIND({0,1,2,3,4,5,6,7,8,9},IF(ISBLANK(A652),IF(LEN(TRIM(B652))&gt;0,TRIM(B652),TRIM(C652)),"")))&gt;0,IF(ISBLANK(A652),IF(LEN(TRIM(B652))&gt;0,TRIM(B652),TRIM(C652)),""),"")</f>
        <v>04</v>
      </c>
      <c r="N652" t="str">
        <f>IF(COUNT(FIND({0,1,2,3,4,5,6,7,8,9},IF(ISBLANK(A652),IF(LEN(TRIM(B652))&gt;0,TRIM(C652),LEFT(D652, 4)),"")))&gt;0,IF(ISBLANK(A652),IF(LEN(TRIM(B652))&gt;0,TRIM(C652),LEFT(D652, 4)),""),"")</f>
        <v>013</v>
      </c>
      <c r="O652" t="str">
        <f t="shared" si="54"/>
        <v>Az</v>
      </c>
      <c r="P652" t="str">
        <f>TRIM(IF(COUNT(FIND({0,1,2,3,4,5,6,7,8,9},B652))&gt;0,D652,IF(LEN(TRIM(B652))&gt;0,CONCATENATE(B652,C652,D652),MID(D652,4,LEN(D652)))))</f>
        <v>Maricopa</v>
      </c>
      <c r="Q652">
        <f t="shared" si="55"/>
        <v>26</v>
      </c>
      <c r="R652">
        <f t="shared" si="56"/>
        <v>47</v>
      </c>
    </row>
    <row r="653" spans="2:18" x14ac:dyDescent="0.25">
      <c r="B653" s="1" t="s">
        <v>95</v>
      </c>
      <c r="C653" s="1" t="s">
        <v>121</v>
      </c>
      <c r="D653" s="1" t="s">
        <v>294</v>
      </c>
      <c r="E653" s="1" t="s">
        <v>98</v>
      </c>
      <c r="F653">
        <v>25</v>
      </c>
      <c r="G653">
        <v>0.44</v>
      </c>
      <c r="H653">
        <v>54</v>
      </c>
      <c r="I653">
        <v>0.51</v>
      </c>
      <c r="K653">
        <f t="shared" si="52"/>
        <v>36</v>
      </c>
      <c r="L653">
        <f t="shared" si="53"/>
        <v>27</v>
      </c>
      <c r="M653" t="str">
        <f>IF(COUNT(FIND({0,1,2,3,4,5,6,7,8,9},IF(ISBLANK(A653),IF(LEN(TRIM(B653))&gt;0,TRIM(B653),TRIM(C653)),"")))&gt;0,IF(ISBLANK(A653),IF(LEN(TRIM(B653))&gt;0,TRIM(B653),TRIM(C653)),""),"")</f>
        <v>12</v>
      </c>
      <c r="N653" t="str">
        <f>IF(COUNT(FIND({0,1,2,3,4,5,6,7,8,9},IF(ISBLANK(A653),IF(LEN(TRIM(B653))&gt;0,TRIM(C653),LEFT(D653, 4)),"")))&gt;0,IF(ISBLANK(A653),IF(LEN(TRIM(B653))&gt;0,TRIM(C653),LEFT(D653, 4)),""),"")</f>
        <v>101</v>
      </c>
      <c r="O653" t="str">
        <f t="shared" si="54"/>
        <v>Fl</v>
      </c>
      <c r="P653" t="str">
        <f>TRIM(IF(COUNT(FIND({0,1,2,3,4,5,6,7,8,9},B653))&gt;0,D653,IF(LEN(TRIM(B653))&gt;0,CONCATENATE(B653,C653,D653),MID(D653,4,LEN(D653)))))</f>
        <v>Pasco</v>
      </c>
      <c r="Q653">
        <f t="shared" si="55"/>
        <v>25</v>
      </c>
      <c r="R653">
        <f t="shared" si="56"/>
        <v>54</v>
      </c>
    </row>
    <row r="654" spans="2:18" x14ac:dyDescent="0.25">
      <c r="B654" s="1" t="s">
        <v>159</v>
      </c>
      <c r="C654" s="1" t="s">
        <v>38</v>
      </c>
      <c r="D654" s="1" t="s">
        <v>160</v>
      </c>
      <c r="E654" s="1" t="s">
        <v>161</v>
      </c>
      <c r="F654">
        <v>24</v>
      </c>
      <c r="G654">
        <v>0.42</v>
      </c>
      <c r="H654">
        <v>35</v>
      </c>
      <c r="I654">
        <v>0.33</v>
      </c>
      <c r="K654">
        <f t="shared" si="52"/>
        <v>36</v>
      </c>
      <c r="L654">
        <f t="shared" si="53"/>
        <v>27</v>
      </c>
      <c r="M654" t="str">
        <f>IF(COUNT(FIND({0,1,2,3,4,5,6,7,8,9},IF(ISBLANK(A654),IF(LEN(TRIM(B654))&gt;0,TRIM(B654),TRIM(C654)),"")))&gt;0,IF(ISBLANK(A654),IF(LEN(TRIM(B654))&gt;0,TRIM(B654),TRIM(C654)),""),"")</f>
        <v>51</v>
      </c>
      <c r="N654" t="str">
        <f>IF(COUNT(FIND({0,1,2,3,4,5,6,7,8,9},IF(ISBLANK(A654),IF(LEN(TRIM(B654))&gt;0,TRIM(C654),LEFT(D654, 4)),"")))&gt;0,IF(ISBLANK(A654),IF(LEN(TRIM(B654))&gt;0,TRIM(C654),LEFT(D654, 4)),""),"")</f>
        <v>059</v>
      </c>
      <c r="O654" t="str">
        <f t="shared" si="54"/>
        <v>Va</v>
      </c>
      <c r="P654" t="str">
        <f>TRIM(IF(COUNT(FIND({0,1,2,3,4,5,6,7,8,9},B654))&gt;0,D654,IF(LEN(TRIM(B654))&gt;0,CONCATENATE(B654,C654,D654),MID(D654,4,LEN(D654)))))</f>
        <v>Fairfax</v>
      </c>
      <c r="Q654">
        <f t="shared" si="55"/>
        <v>24</v>
      </c>
      <c r="R654">
        <f t="shared" si="56"/>
        <v>35</v>
      </c>
    </row>
    <row r="655" spans="2:18" x14ac:dyDescent="0.25">
      <c r="B655" s="1" t="s">
        <v>13</v>
      </c>
      <c r="C655" s="1" t="s">
        <v>14</v>
      </c>
      <c r="D655" s="1" t="s">
        <v>15</v>
      </c>
      <c r="E655" s="1" t="s">
        <v>12</v>
      </c>
      <c r="F655">
        <v>24</v>
      </c>
      <c r="G655">
        <v>0.42</v>
      </c>
      <c r="H655">
        <v>43</v>
      </c>
      <c r="I655">
        <v>0.4</v>
      </c>
      <c r="K655">
        <f t="shared" si="52"/>
        <v>36</v>
      </c>
      <c r="L655">
        <f t="shared" si="53"/>
        <v>27</v>
      </c>
      <c r="M655" t="str">
        <f>IF(COUNT(FIND({0,1,2,3,4,5,6,7,8,9},IF(ISBLANK(A655),IF(LEN(TRIM(B655))&gt;0,TRIM(B655),TRIM(C655)),"")))&gt;0,IF(ISBLANK(A655),IF(LEN(TRIM(B655))&gt;0,TRIM(B655),TRIM(C655)),""),"")</f>
        <v>36</v>
      </c>
      <c r="N655" t="str">
        <f>IF(COUNT(FIND({0,1,2,3,4,5,6,7,8,9},IF(ISBLANK(A655),IF(LEN(TRIM(B655))&gt;0,TRIM(C655),LEFT(D655, 4)),"")))&gt;0,IF(ISBLANK(A655),IF(LEN(TRIM(B655))&gt;0,TRIM(C655),LEFT(D655, 4)),""),"")</f>
        <v>083</v>
      </c>
      <c r="O655" t="str">
        <f t="shared" si="54"/>
        <v>NY</v>
      </c>
      <c r="P655" t="str">
        <f>TRIM(IF(COUNT(FIND({0,1,2,3,4,5,6,7,8,9},B655))&gt;0,D655,IF(LEN(TRIM(B655))&gt;0,CONCATENATE(B655,C655,D655),MID(D655,4,LEN(D655)))))</f>
        <v>Rensselaer</v>
      </c>
      <c r="Q655">
        <f t="shared" si="55"/>
        <v>24</v>
      </c>
      <c r="R655">
        <f t="shared" si="56"/>
        <v>43</v>
      </c>
    </row>
    <row r="656" spans="2:18" x14ac:dyDescent="0.25">
      <c r="B656" s="1" t="s">
        <v>95</v>
      </c>
      <c r="C656" s="1" t="s">
        <v>66</v>
      </c>
      <c r="D656" s="1" t="s">
        <v>131</v>
      </c>
      <c r="E656" s="1" t="s">
        <v>98</v>
      </c>
      <c r="F656">
        <v>24</v>
      </c>
      <c r="G656">
        <v>0.42</v>
      </c>
      <c r="H656">
        <v>40</v>
      </c>
      <c r="I656">
        <v>0.38</v>
      </c>
      <c r="K656">
        <f t="shared" si="52"/>
        <v>36</v>
      </c>
      <c r="L656">
        <f t="shared" si="53"/>
        <v>27</v>
      </c>
      <c r="M656" t="str">
        <f>IF(COUNT(FIND({0,1,2,3,4,5,6,7,8,9},IF(ISBLANK(A656),IF(LEN(TRIM(B656))&gt;0,TRIM(B656),TRIM(C656)),"")))&gt;0,IF(ISBLANK(A656),IF(LEN(TRIM(B656))&gt;0,TRIM(B656),TRIM(C656)),""),"")</f>
        <v>12</v>
      </c>
      <c r="N656" t="str">
        <f>IF(COUNT(FIND({0,1,2,3,4,5,6,7,8,9},IF(ISBLANK(A656),IF(LEN(TRIM(B656))&gt;0,TRIM(C656),LEFT(D656, 4)),"")))&gt;0,IF(ISBLANK(A656),IF(LEN(TRIM(B656))&gt;0,TRIM(C656),LEFT(D656, 4)),""),"")</f>
        <v>057</v>
      </c>
      <c r="O656" t="str">
        <f t="shared" si="54"/>
        <v>Fl</v>
      </c>
      <c r="P656" t="str">
        <f>TRIM(IF(COUNT(FIND({0,1,2,3,4,5,6,7,8,9},B656))&gt;0,D656,IF(LEN(TRIM(B656))&gt;0,CONCATENATE(B656,C656,D656),MID(D656,4,LEN(D656)))))</f>
        <v>Hillsborough</v>
      </c>
      <c r="Q656">
        <f t="shared" si="55"/>
        <v>24</v>
      </c>
      <c r="R656">
        <f t="shared" si="56"/>
        <v>40</v>
      </c>
    </row>
    <row r="657" spans="2:18" x14ac:dyDescent="0.25">
      <c r="B657" s="1" t="s">
        <v>95</v>
      </c>
      <c r="C657" s="1" t="s">
        <v>192</v>
      </c>
      <c r="D657" s="1" t="s">
        <v>193</v>
      </c>
      <c r="E657" s="1" t="s">
        <v>98</v>
      </c>
      <c r="F657">
        <v>23</v>
      </c>
      <c r="G657">
        <v>0.4</v>
      </c>
      <c r="H657">
        <v>49</v>
      </c>
      <c r="I657">
        <v>0.46</v>
      </c>
      <c r="K657">
        <f t="shared" si="52"/>
        <v>36</v>
      </c>
      <c r="L657">
        <f t="shared" si="53"/>
        <v>27</v>
      </c>
      <c r="M657" t="str">
        <f>IF(COUNT(FIND({0,1,2,3,4,5,6,7,8,9},IF(ISBLANK(A657),IF(LEN(TRIM(B657))&gt;0,TRIM(B657),TRIM(C657)),"")))&gt;0,IF(ISBLANK(A657),IF(LEN(TRIM(B657))&gt;0,TRIM(B657),TRIM(C657)),""),"")</f>
        <v>12</v>
      </c>
      <c r="N657" t="str">
        <f>IF(COUNT(FIND({0,1,2,3,4,5,6,7,8,9},IF(ISBLANK(A657),IF(LEN(TRIM(B657))&gt;0,TRIM(C657),LEFT(D657, 4)),"")))&gt;0,IF(ISBLANK(A657),IF(LEN(TRIM(B657))&gt;0,TRIM(C657),LEFT(D657, 4)),""),"")</f>
        <v>127</v>
      </c>
      <c r="O657" t="str">
        <f t="shared" si="54"/>
        <v>Fl</v>
      </c>
      <c r="P657" t="str">
        <f>TRIM(IF(COUNT(FIND({0,1,2,3,4,5,6,7,8,9},B657))&gt;0,D657,IF(LEN(TRIM(B657))&gt;0,CONCATENATE(B657,C657,D657),MID(D657,4,LEN(D657)))))</f>
        <v>Volusia</v>
      </c>
      <c r="Q657">
        <f t="shared" si="55"/>
        <v>23</v>
      </c>
      <c r="R657">
        <f t="shared" si="56"/>
        <v>49</v>
      </c>
    </row>
    <row r="658" spans="2:18" x14ac:dyDescent="0.25">
      <c r="B658" s="1" t="s">
        <v>13</v>
      </c>
      <c r="C658" s="1" t="s">
        <v>16</v>
      </c>
      <c r="D658" s="1" t="s">
        <v>17</v>
      </c>
      <c r="E658" s="1" t="s">
        <v>12</v>
      </c>
      <c r="F658">
        <v>22</v>
      </c>
      <c r="G658">
        <v>0.39</v>
      </c>
      <c r="H658">
        <v>35</v>
      </c>
      <c r="I658">
        <v>0.33</v>
      </c>
      <c r="K658">
        <f t="shared" si="52"/>
        <v>36</v>
      </c>
      <c r="L658">
        <f t="shared" si="53"/>
        <v>27</v>
      </c>
      <c r="M658" t="str">
        <f>IF(COUNT(FIND({0,1,2,3,4,5,6,7,8,9},IF(ISBLANK(A658),IF(LEN(TRIM(B658))&gt;0,TRIM(B658),TRIM(C658)),"")))&gt;0,IF(ISBLANK(A658),IF(LEN(TRIM(B658))&gt;0,TRIM(B658),TRIM(C658)),""),"")</f>
        <v>36</v>
      </c>
      <c r="N658" t="str">
        <f>IF(COUNT(FIND({0,1,2,3,4,5,6,7,8,9},IF(ISBLANK(A658),IF(LEN(TRIM(B658))&gt;0,TRIM(C658),LEFT(D658, 4)),"")))&gt;0,IF(ISBLANK(A658),IF(LEN(TRIM(B658))&gt;0,TRIM(C658),LEFT(D658, 4)),""),"")</f>
        <v>093</v>
      </c>
      <c r="O658" t="str">
        <f t="shared" si="54"/>
        <v>NY</v>
      </c>
      <c r="P658" t="str">
        <f>TRIM(IF(COUNT(FIND({0,1,2,3,4,5,6,7,8,9},B658))&gt;0,D658,IF(LEN(TRIM(B658))&gt;0,CONCATENATE(B658,C658,D658),MID(D658,4,LEN(D658)))))</f>
        <v>Schenectady</v>
      </c>
      <c r="Q658">
        <f t="shared" si="55"/>
        <v>22</v>
      </c>
      <c r="R658">
        <f t="shared" si="56"/>
        <v>35</v>
      </c>
    </row>
    <row r="659" spans="2:18" x14ac:dyDescent="0.25">
      <c r="B659" s="1" t="s">
        <v>224</v>
      </c>
      <c r="C659" s="1" t="s">
        <v>34</v>
      </c>
      <c r="D659" s="1" t="s">
        <v>280</v>
      </c>
      <c r="E659" s="1" t="s">
        <v>227</v>
      </c>
      <c r="F659">
        <v>21</v>
      </c>
      <c r="G659">
        <v>0.37</v>
      </c>
      <c r="H659">
        <v>40</v>
      </c>
      <c r="I659">
        <v>0.38</v>
      </c>
      <c r="K659">
        <f t="shared" si="52"/>
        <v>36</v>
      </c>
      <c r="L659">
        <f t="shared" si="53"/>
        <v>27</v>
      </c>
      <c r="M659" t="str">
        <f>IF(COUNT(FIND({0,1,2,3,4,5,6,7,8,9},IF(ISBLANK(A659),IF(LEN(TRIM(B659))&gt;0,TRIM(B659),TRIM(C659)),"")))&gt;0,IF(ISBLANK(A659),IF(LEN(TRIM(B659))&gt;0,TRIM(B659),TRIM(C659)),""),"")</f>
        <v>37</v>
      </c>
      <c r="N659" t="str">
        <f>IF(COUNT(FIND({0,1,2,3,4,5,6,7,8,9},IF(ISBLANK(A659),IF(LEN(TRIM(B659))&gt;0,TRIM(C659),LEFT(D659, 4)),"")))&gt;0,IF(ISBLANK(A659),IF(LEN(TRIM(B659))&gt;0,TRIM(C659),LEFT(D659, 4)),""),"")</f>
        <v>119</v>
      </c>
      <c r="O659" t="str">
        <f t="shared" si="54"/>
        <v>NC</v>
      </c>
      <c r="P659" t="str">
        <f>TRIM(IF(COUNT(FIND({0,1,2,3,4,5,6,7,8,9},B659))&gt;0,D659,IF(LEN(TRIM(B659))&gt;0,CONCATENATE(B659,C659,D659),MID(D659,4,LEN(D659)))))</f>
        <v>Mecklenburg</v>
      </c>
      <c r="Q659">
        <f t="shared" si="55"/>
        <v>21</v>
      </c>
      <c r="R659">
        <f t="shared" si="56"/>
        <v>40</v>
      </c>
    </row>
    <row r="660" spans="2:18" x14ac:dyDescent="0.25">
      <c r="B660" s="1" t="s">
        <v>95</v>
      </c>
      <c r="C660" s="1" t="s">
        <v>70</v>
      </c>
      <c r="D660" s="1" t="s">
        <v>348</v>
      </c>
      <c r="E660" s="1" t="s">
        <v>98</v>
      </c>
      <c r="F660">
        <v>21</v>
      </c>
      <c r="G660">
        <v>0.37</v>
      </c>
      <c r="H660">
        <v>45</v>
      </c>
      <c r="I660">
        <v>0.42</v>
      </c>
      <c r="K660">
        <f t="shared" si="52"/>
        <v>36</v>
      </c>
      <c r="L660">
        <f t="shared" si="53"/>
        <v>27</v>
      </c>
      <c r="M660" t="str">
        <f>IF(COUNT(FIND({0,1,2,3,4,5,6,7,8,9},IF(ISBLANK(A660),IF(LEN(TRIM(B660))&gt;0,TRIM(B660),TRIM(C660)),"")))&gt;0,IF(ISBLANK(A660),IF(LEN(TRIM(B660))&gt;0,TRIM(B660),TRIM(C660)),""),"")</f>
        <v>12</v>
      </c>
      <c r="N660" t="str">
        <f>IF(COUNT(FIND({0,1,2,3,4,5,6,7,8,9},IF(ISBLANK(A660),IF(LEN(TRIM(B660))&gt;0,TRIM(C660),LEFT(D660, 4)),"")))&gt;0,IF(ISBLANK(A660),IF(LEN(TRIM(B660))&gt;0,TRIM(C660),LEFT(D660, 4)),""),"")</f>
        <v>115</v>
      </c>
      <c r="O660" t="str">
        <f t="shared" si="54"/>
        <v>Fl</v>
      </c>
      <c r="P660" t="str">
        <f>TRIM(IF(COUNT(FIND({0,1,2,3,4,5,6,7,8,9},B660))&gt;0,D660,IF(LEN(TRIM(B660))&gt;0,CONCATENATE(B660,C660,D660),MID(D660,4,LEN(D660)))))</f>
        <v>Sarasota</v>
      </c>
      <c r="Q660">
        <f t="shared" si="55"/>
        <v>21</v>
      </c>
      <c r="R660">
        <f t="shared" si="56"/>
        <v>45</v>
      </c>
    </row>
    <row r="661" spans="2:18" x14ac:dyDescent="0.25">
      <c r="B661" s="1" t="s">
        <v>84</v>
      </c>
      <c r="C661" s="1" t="s">
        <v>57</v>
      </c>
      <c r="D661" s="1" t="s">
        <v>152</v>
      </c>
      <c r="E661" s="1" t="s">
        <v>86</v>
      </c>
      <c r="F661">
        <v>21</v>
      </c>
      <c r="G661">
        <v>0.37</v>
      </c>
      <c r="H661">
        <v>23</v>
      </c>
      <c r="I661">
        <v>0.22</v>
      </c>
      <c r="K661">
        <f t="shared" si="52"/>
        <v>36</v>
      </c>
      <c r="L661">
        <f t="shared" si="53"/>
        <v>27</v>
      </c>
      <c r="M661" t="str">
        <f>IF(COUNT(FIND({0,1,2,3,4,5,6,7,8,9},IF(ISBLANK(A661),IF(LEN(TRIM(B661))&gt;0,TRIM(B661),TRIM(C661)),"")))&gt;0,IF(ISBLANK(A661),IF(LEN(TRIM(B661))&gt;0,TRIM(B661),TRIM(C661)),""),"")</f>
        <v>34</v>
      </c>
      <c r="N661" t="str">
        <f>IF(COUNT(FIND({0,1,2,3,4,5,6,7,8,9},IF(ISBLANK(A661),IF(LEN(TRIM(B661))&gt;0,TRIM(C661),LEFT(D661, 4)),"")))&gt;0,IF(ISBLANK(A661),IF(LEN(TRIM(B661))&gt;0,TRIM(C661),LEFT(D661, 4)),""),"")</f>
        <v>017</v>
      </c>
      <c r="O661" t="str">
        <f t="shared" si="54"/>
        <v>NJ</v>
      </c>
      <c r="P661" t="str">
        <f>TRIM(IF(COUNT(FIND({0,1,2,3,4,5,6,7,8,9},B661))&gt;0,D661,IF(LEN(TRIM(B661))&gt;0,CONCATENATE(B661,C661,D661),MID(D661,4,LEN(D661)))))</f>
        <v>Hudson</v>
      </c>
      <c r="Q661">
        <f t="shared" si="55"/>
        <v>21</v>
      </c>
      <c r="R661">
        <f t="shared" si="56"/>
        <v>23</v>
      </c>
    </row>
    <row r="662" spans="2:18" x14ac:dyDescent="0.25">
      <c r="B662" s="1" t="s">
        <v>137</v>
      </c>
      <c r="C662" s="1" t="s">
        <v>68</v>
      </c>
      <c r="D662" s="1" t="s">
        <v>171</v>
      </c>
      <c r="E662" s="1" t="s">
        <v>139</v>
      </c>
      <c r="F662">
        <v>21</v>
      </c>
      <c r="G662">
        <v>0.37</v>
      </c>
      <c r="H662">
        <v>48</v>
      </c>
      <c r="I662">
        <v>0.45</v>
      </c>
      <c r="K662">
        <f t="shared" si="52"/>
        <v>36</v>
      </c>
      <c r="L662">
        <f t="shared" si="53"/>
        <v>27</v>
      </c>
      <c r="M662" t="str">
        <f>IF(COUNT(FIND({0,1,2,3,4,5,6,7,8,9},IF(ISBLANK(A662),IF(LEN(TRIM(B662))&gt;0,TRIM(B662),TRIM(C662)),"")))&gt;0,IF(ISBLANK(A662),IF(LEN(TRIM(B662))&gt;0,TRIM(B662),TRIM(C662)),""),"")</f>
        <v>50</v>
      </c>
      <c r="N662" t="str">
        <f>IF(COUNT(FIND({0,1,2,3,4,5,6,7,8,9},IF(ISBLANK(A662),IF(LEN(TRIM(B662))&gt;0,TRIM(C662),LEFT(D662, 4)),"")))&gt;0,IF(ISBLANK(A662),IF(LEN(TRIM(B662))&gt;0,TRIM(C662),LEFT(D662, 4)),""),"")</f>
        <v>007</v>
      </c>
      <c r="O662" t="str">
        <f t="shared" si="54"/>
        <v>Vt</v>
      </c>
      <c r="P662" t="str">
        <f>TRIM(IF(COUNT(FIND({0,1,2,3,4,5,6,7,8,9},B662))&gt;0,D662,IF(LEN(TRIM(B662))&gt;0,CONCATENATE(B662,C662,D662),MID(D662,4,LEN(D662)))))</f>
        <v>Chittenden</v>
      </c>
      <c r="Q662">
        <f t="shared" si="55"/>
        <v>21</v>
      </c>
      <c r="R662">
        <f t="shared" si="56"/>
        <v>48</v>
      </c>
    </row>
    <row r="663" spans="2:18" x14ac:dyDescent="0.25">
      <c r="B663" s="1" t="s">
        <v>265</v>
      </c>
      <c r="C663" s="1" t="s">
        <v>111</v>
      </c>
      <c r="D663" s="1" t="s">
        <v>354</v>
      </c>
      <c r="E663" s="1" t="s">
        <v>267</v>
      </c>
      <c r="F663">
        <v>21</v>
      </c>
      <c r="G663">
        <v>0.37</v>
      </c>
      <c r="H663">
        <v>43</v>
      </c>
      <c r="I663">
        <v>0.4</v>
      </c>
      <c r="K663">
        <f t="shared" si="52"/>
        <v>36</v>
      </c>
      <c r="L663">
        <f t="shared" si="53"/>
        <v>27</v>
      </c>
      <c r="M663" t="str">
        <f>IF(COUNT(FIND({0,1,2,3,4,5,6,7,8,9},IF(ISBLANK(A663),IF(LEN(TRIM(B663))&gt;0,TRIM(B663),TRIM(C663)),"")))&gt;0,IF(ISBLANK(A663),IF(LEN(TRIM(B663))&gt;0,TRIM(B663),TRIM(C663)),""),"")</f>
        <v>53</v>
      </c>
      <c r="N663" t="str">
        <f>IF(COUNT(FIND({0,1,2,3,4,5,6,7,8,9},IF(ISBLANK(A663),IF(LEN(TRIM(B663))&gt;0,TRIM(C663),LEFT(D663, 4)),"")))&gt;0,IF(ISBLANK(A663),IF(LEN(TRIM(B663))&gt;0,TRIM(C663),LEFT(D663, 4)),""),"")</f>
        <v>033</v>
      </c>
      <c r="O663" t="str">
        <f t="shared" si="54"/>
        <v>Wa</v>
      </c>
      <c r="P663" t="str">
        <f>TRIM(IF(COUNT(FIND({0,1,2,3,4,5,6,7,8,9},B663))&gt;0,D663,IF(LEN(TRIM(B663))&gt;0,CONCATENATE(B663,C663,D663),MID(D663,4,LEN(D663)))))</f>
        <v>King</v>
      </c>
      <c r="Q663">
        <f t="shared" si="55"/>
        <v>21</v>
      </c>
      <c r="R663">
        <f t="shared" si="56"/>
        <v>43</v>
      </c>
    </row>
    <row r="664" spans="2:18" x14ac:dyDescent="0.25">
      <c r="B664" s="1" t="s">
        <v>13</v>
      </c>
      <c r="C664" s="1" t="s">
        <v>87</v>
      </c>
      <c r="D664" s="1" t="s">
        <v>88</v>
      </c>
      <c r="E664" s="1" t="s">
        <v>12</v>
      </c>
      <c r="F664">
        <v>20</v>
      </c>
      <c r="G664">
        <v>0.35</v>
      </c>
      <c r="H664">
        <v>40</v>
      </c>
      <c r="I664">
        <v>0.38</v>
      </c>
      <c r="K664">
        <f t="shared" si="52"/>
        <v>36</v>
      </c>
      <c r="L664">
        <f t="shared" si="53"/>
        <v>27</v>
      </c>
      <c r="M664" t="str">
        <f>IF(COUNT(FIND({0,1,2,3,4,5,6,7,8,9},IF(ISBLANK(A664),IF(LEN(TRIM(B664))&gt;0,TRIM(B664),TRIM(C664)),"")))&gt;0,IF(ISBLANK(A664),IF(LEN(TRIM(B664))&gt;0,TRIM(B664),TRIM(C664)),""),"")</f>
        <v>36</v>
      </c>
      <c r="N664" t="str">
        <f>IF(COUNT(FIND({0,1,2,3,4,5,6,7,8,9},IF(ISBLANK(A664),IF(LEN(TRIM(B664))&gt;0,TRIM(C664),LEFT(D664, 4)),"")))&gt;0,IF(ISBLANK(A664),IF(LEN(TRIM(B664))&gt;0,TRIM(C664),LEFT(D664, 4)),""),"")</f>
        <v>089</v>
      </c>
      <c r="O664" t="str">
        <f t="shared" si="54"/>
        <v>NY</v>
      </c>
      <c r="P664" t="str">
        <f>TRIM(IF(COUNT(FIND({0,1,2,3,4,5,6,7,8,9},B664))&gt;0,D664,IF(LEN(TRIM(B664))&gt;0,CONCATENATE(B664,C664,D664),MID(D664,4,LEN(D664)))))</f>
        <v>St. Lawrence</v>
      </c>
      <c r="Q664">
        <f t="shared" si="55"/>
        <v>20</v>
      </c>
      <c r="R664">
        <f t="shared" si="56"/>
        <v>40</v>
      </c>
    </row>
    <row r="665" spans="2:18" x14ac:dyDescent="0.25">
      <c r="B665" s="1" t="s">
        <v>84</v>
      </c>
      <c r="C665" s="1" t="s">
        <v>136</v>
      </c>
      <c r="D665" s="1" t="s">
        <v>58</v>
      </c>
      <c r="E665" s="1" t="s">
        <v>86</v>
      </c>
      <c r="F665">
        <v>18</v>
      </c>
      <c r="G665">
        <v>0.32</v>
      </c>
      <c r="H665">
        <v>29</v>
      </c>
      <c r="I665">
        <v>0.27</v>
      </c>
      <c r="K665">
        <f t="shared" si="52"/>
        <v>36</v>
      </c>
      <c r="L665">
        <f t="shared" si="53"/>
        <v>27</v>
      </c>
      <c r="M665" t="str">
        <f>IF(COUNT(FIND({0,1,2,3,4,5,6,7,8,9},IF(ISBLANK(A665),IF(LEN(TRIM(B665))&gt;0,TRIM(B665),TRIM(C665)),"")))&gt;0,IF(ISBLANK(A665),IF(LEN(TRIM(B665))&gt;0,TRIM(B665),TRIM(C665)),""),"")</f>
        <v>34</v>
      </c>
      <c r="N665" t="str">
        <f>IF(COUNT(FIND({0,1,2,3,4,5,6,7,8,9},IF(ISBLANK(A665),IF(LEN(TRIM(B665))&gt;0,TRIM(C665),LEFT(D665, 4)),"")))&gt;0,IF(ISBLANK(A665),IF(LEN(TRIM(B665))&gt;0,TRIM(C665),LEFT(D665, 4)),""),"")</f>
        <v>023</v>
      </c>
      <c r="O665" t="str">
        <f t="shared" si="54"/>
        <v>NJ</v>
      </c>
      <c r="P665" t="str">
        <f>TRIM(IF(COUNT(FIND({0,1,2,3,4,5,6,7,8,9},B665))&gt;0,D665,IF(LEN(TRIM(B665))&gt;0,CONCATENATE(B665,C665,D665),MID(D665,4,LEN(D665)))))</f>
        <v>Middlesex</v>
      </c>
      <c r="Q665">
        <f t="shared" si="55"/>
        <v>18</v>
      </c>
      <c r="R665">
        <f t="shared" si="56"/>
        <v>29</v>
      </c>
    </row>
    <row r="666" spans="2:18" x14ac:dyDescent="0.25">
      <c r="B666" s="1" t="s">
        <v>95</v>
      </c>
      <c r="C666" s="1" t="s">
        <v>54</v>
      </c>
      <c r="D666" s="1" t="s">
        <v>332</v>
      </c>
      <c r="E666" s="1" t="s">
        <v>98</v>
      </c>
      <c r="F666">
        <v>18</v>
      </c>
      <c r="G666">
        <v>0.32</v>
      </c>
      <c r="H666">
        <v>39</v>
      </c>
      <c r="I666">
        <v>0.37</v>
      </c>
      <c r="K666">
        <f t="shared" si="52"/>
        <v>36</v>
      </c>
      <c r="L666">
        <f t="shared" si="53"/>
        <v>27</v>
      </c>
      <c r="M666" t="str">
        <f>IF(COUNT(FIND({0,1,2,3,4,5,6,7,8,9},IF(ISBLANK(A666),IF(LEN(TRIM(B666))&gt;0,TRIM(B666),TRIM(C666)),"")))&gt;0,IF(ISBLANK(A666),IF(LEN(TRIM(B666))&gt;0,TRIM(B666),TRIM(C666)),""),"")</f>
        <v>12</v>
      </c>
      <c r="N666" t="str">
        <f>IF(COUNT(FIND({0,1,2,3,4,5,6,7,8,9},IF(ISBLANK(A666),IF(LEN(TRIM(B666))&gt;0,TRIM(C666),LEFT(D666, 4)),"")))&gt;0,IF(ISBLANK(A666),IF(LEN(TRIM(B666))&gt;0,TRIM(C666),LEFT(D666, 4)),""),"")</f>
        <v>071</v>
      </c>
      <c r="O666" t="str">
        <f t="shared" si="54"/>
        <v>Fl</v>
      </c>
      <c r="P666" t="str">
        <f>TRIM(IF(COUNT(FIND({0,1,2,3,4,5,6,7,8,9},B666))&gt;0,D666,IF(LEN(TRIM(B666))&gt;0,CONCATENATE(B666,C666,D666),MID(D666,4,LEN(D666)))))</f>
        <v>Lee</v>
      </c>
      <c r="Q666">
        <f t="shared" si="55"/>
        <v>18</v>
      </c>
      <c r="R666">
        <f t="shared" si="56"/>
        <v>39</v>
      </c>
    </row>
    <row r="667" spans="2:18" x14ac:dyDescent="0.25">
      <c r="B667" s="1" t="s">
        <v>56</v>
      </c>
      <c r="C667" s="1" t="s">
        <v>83</v>
      </c>
      <c r="D667" s="1" t="s">
        <v>25</v>
      </c>
      <c r="E667" s="1" t="s">
        <v>59</v>
      </c>
      <c r="F667">
        <v>18</v>
      </c>
      <c r="G667">
        <v>0.32</v>
      </c>
      <c r="H667">
        <v>23</v>
      </c>
      <c r="I667">
        <v>0.22</v>
      </c>
      <c r="K667">
        <f t="shared" si="52"/>
        <v>36</v>
      </c>
      <c r="L667">
        <f t="shared" si="53"/>
        <v>27</v>
      </c>
      <c r="M667" t="str">
        <f>IF(COUNT(FIND({0,1,2,3,4,5,6,7,8,9},IF(ISBLANK(A667),IF(LEN(TRIM(B667))&gt;0,TRIM(B667),TRIM(C667)),"")))&gt;0,IF(ISBLANK(A667),IF(LEN(TRIM(B667))&gt;0,TRIM(B667),TRIM(C667)),""),"")</f>
        <v>25</v>
      </c>
      <c r="N667" t="str">
        <f>IF(COUNT(FIND({0,1,2,3,4,5,6,7,8,9},IF(ISBLANK(A667),IF(LEN(TRIM(B667))&gt;0,TRIM(C667),LEFT(D667, 4)),"")))&gt;0,IF(ISBLANK(A667),IF(LEN(TRIM(B667))&gt;0,TRIM(C667),LEFT(D667, 4)),""),"")</f>
        <v>025</v>
      </c>
      <c r="O667" t="str">
        <f t="shared" si="54"/>
        <v>Ma</v>
      </c>
      <c r="P667" t="str">
        <f>TRIM(IF(COUNT(FIND({0,1,2,3,4,5,6,7,8,9},B667))&gt;0,D667,IF(LEN(TRIM(B667))&gt;0,CONCATENATE(B667,C667,D667),MID(D667,4,LEN(D667)))))</f>
        <v>Suffolk</v>
      </c>
      <c r="Q667">
        <f t="shared" si="55"/>
        <v>18</v>
      </c>
      <c r="R667">
        <f t="shared" si="56"/>
        <v>23</v>
      </c>
    </row>
    <row r="668" spans="2:18" x14ac:dyDescent="0.25">
      <c r="B668" s="1" t="s">
        <v>105</v>
      </c>
      <c r="C668" s="1" t="s">
        <v>41</v>
      </c>
      <c r="D668" s="1" t="s">
        <v>106</v>
      </c>
      <c r="E668" s="1" t="s">
        <v>107</v>
      </c>
      <c r="F668">
        <v>18</v>
      </c>
      <c r="G668">
        <v>0.32</v>
      </c>
      <c r="H668">
        <v>20</v>
      </c>
      <c r="I668">
        <v>0.19</v>
      </c>
      <c r="K668">
        <f t="shared" si="52"/>
        <v>36</v>
      </c>
      <c r="L668">
        <f t="shared" si="53"/>
        <v>27</v>
      </c>
      <c r="M668" t="str">
        <f>IF(COUNT(FIND({0,1,2,3,4,5,6,7,8,9},IF(ISBLANK(A668),IF(LEN(TRIM(B668))&gt;0,TRIM(B668),TRIM(C668)),"")))&gt;0,IF(ISBLANK(A668),IF(LEN(TRIM(B668))&gt;0,TRIM(B668),TRIM(C668)),""),"")</f>
        <v>11</v>
      </c>
      <c r="N668" t="str">
        <f>IF(COUNT(FIND({0,1,2,3,4,5,6,7,8,9},IF(ISBLANK(A668),IF(LEN(TRIM(B668))&gt;0,TRIM(C668),LEFT(D668, 4)),"")))&gt;0,IF(ISBLANK(A668),IF(LEN(TRIM(B668))&gt;0,TRIM(C668),LEFT(D668, 4)),""),"")</f>
        <v>001</v>
      </c>
      <c r="O668" t="str">
        <f t="shared" si="54"/>
        <v>DC</v>
      </c>
      <c r="P668" t="str">
        <f>TRIM(IF(COUNT(FIND({0,1,2,3,4,5,6,7,8,9},B668))&gt;0,D668,IF(LEN(TRIM(B668))&gt;0,CONCATENATE(B668,C668,D668),MID(D668,4,LEN(D668)))))</f>
        <v>Wash.,D.C.</v>
      </c>
      <c r="Q668">
        <f t="shared" si="55"/>
        <v>18</v>
      </c>
      <c r="R668">
        <f t="shared" si="56"/>
        <v>20</v>
      </c>
    </row>
    <row r="669" spans="2:18" x14ac:dyDescent="0.25">
      <c r="B669" s="1" t="s">
        <v>159</v>
      </c>
      <c r="C669" s="1" t="s">
        <v>113</v>
      </c>
      <c r="D669" s="1" t="s">
        <v>347</v>
      </c>
      <c r="E669" s="1" t="s">
        <v>161</v>
      </c>
      <c r="F669">
        <v>18</v>
      </c>
      <c r="G669">
        <v>0.32</v>
      </c>
      <c r="H669">
        <v>20</v>
      </c>
      <c r="I669">
        <v>0.19</v>
      </c>
      <c r="K669">
        <f t="shared" si="52"/>
        <v>36</v>
      </c>
      <c r="L669">
        <f t="shared" si="53"/>
        <v>27</v>
      </c>
      <c r="M669" t="str">
        <f>IF(COUNT(FIND({0,1,2,3,4,5,6,7,8,9},IF(ISBLANK(A669),IF(LEN(TRIM(B669))&gt;0,TRIM(B669),TRIM(C669)),"")))&gt;0,IF(ISBLANK(A669),IF(LEN(TRIM(B669))&gt;0,TRIM(B669),TRIM(C669)),""),"")</f>
        <v>51</v>
      </c>
      <c r="N669" t="str">
        <f>IF(COUNT(FIND({0,1,2,3,4,5,6,7,8,9},IF(ISBLANK(A669),IF(LEN(TRIM(B669))&gt;0,TRIM(C669),LEFT(D669, 4)),"")))&gt;0,IF(ISBLANK(A669),IF(LEN(TRIM(B669))&gt;0,TRIM(C669),LEFT(D669, 4)),""),"")</f>
        <v>013</v>
      </c>
      <c r="O669" t="str">
        <f t="shared" si="54"/>
        <v>Va</v>
      </c>
      <c r="P669" t="str">
        <f>TRIM(IF(COUNT(FIND({0,1,2,3,4,5,6,7,8,9},B669))&gt;0,D669,IF(LEN(TRIM(B669))&gt;0,CONCATENATE(B669,C669,D669),MID(D669,4,LEN(D669)))))</f>
        <v>Arlington</v>
      </c>
      <c r="Q669">
        <f t="shared" si="55"/>
        <v>18</v>
      </c>
      <c r="R669">
        <f t="shared" si="56"/>
        <v>20</v>
      </c>
    </row>
    <row r="670" spans="2:18" x14ac:dyDescent="0.25">
      <c r="B670" s="1" t="s">
        <v>165</v>
      </c>
      <c r="C670" s="1" t="s">
        <v>52</v>
      </c>
      <c r="D670" s="1" t="s">
        <v>245</v>
      </c>
      <c r="E670" s="1" t="s">
        <v>168</v>
      </c>
      <c r="F670">
        <v>17</v>
      </c>
      <c r="G670">
        <v>0.3</v>
      </c>
      <c r="H670">
        <v>31</v>
      </c>
      <c r="I670">
        <v>0.28999999999999998</v>
      </c>
      <c r="K670">
        <f t="shared" si="52"/>
        <v>36</v>
      </c>
      <c r="L670">
        <f t="shared" si="53"/>
        <v>27</v>
      </c>
      <c r="M670" t="str">
        <f>IF(COUNT(FIND({0,1,2,3,4,5,6,7,8,9},IF(ISBLANK(A670),IF(LEN(TRIM(B670))&gt;0,TRIM(B670),TRIM(C670)),"")))&gt;0,IF(ISBLANK(A670),IF(LEN(TRIM(B670))&gt;0,TRIM(B670),TRIM(C670)),""),"")</f>
        <v>48</v>
      </c>
      <c r="N670" t="str">
        <f>IF(COUNT(FIND({0,1,2,3,4,5,6,7,8,9},IF(ISBLANK(A670),IF(LEN(TRIM(B670))&gt;0,TRIM(C670),LEFT(D670, 4)),"")))&gt;0,IF(ISBLANK(A670),IF(LEN(TRIM(B670))&gt;0,TRIM(C670),LEFT(D670, 4)),""),"")</f>
        <v>113</v>
      </c>
      <c r="O670" t="str">
        <f t="shared" si="54"/>
        <v>Tx</v>
      </c>
      <c r="P670" t="str">
        <f>TRIM(IF(COUNT(FIND({0,1,2,3,4,5,6,7,8,9},B670))&gt;0,D670,IF(LEN(TRIM(B670))&gt;0,CONCATENATE(B670,C670,D670),MID(D670,4,LEN(D670)))))</f>
        <v>Dallas</v>
      </c>
      <c r="Q670">
        <f t="shared" si="55"/>
        <v>17</v>
      </c>
      <c r="R670">
        <f t="shared" si="56"/>
        <v>31</v>
      </c>
    </row>
    <row r="671" spans="2:18" x14ac:dyDescent="0.25">
      <c r="B671" s="1" t="s">
        <v>165</v>
      </c>
      <c r="C671" s="1" t="s">
        <v>166</v>
      </c>
      <c r="D671" s="1" t="s">
        <v>167</v>
      </c>
      <c r="E671" s="1" t="s">
        <v>168</v>
      </c>
      <c r="F671">
        <v>17</v>
      </c>
      <c r="G671">
        <v>0.3</v>
      </c>
      <c r="H671">
        <v>29</v>
      </c>
      <c r="I671">
        <v>0.27</v>
      </c>
      <c r="K671">
        <f t="shared" si="52"/>
        <v>36</v>
      </c>
      <c r="L671">
        <f t="shared" si="53"/>
        <v>27</v>
      </c>
      <c r="M671" t="str">
        <f>IF(COUNT(FIND({0,1,2,3,4,5,6,7,8,9},IF(ISBLANK(A671),IF(LEN(TRIM(B671))&gt;0,TRIM(B671),TRIM(C671)),"")))&gt;0,IF(ISBLANK(A671),IF(LEN(TRIM(B671))&gt;0,TRIM(B671),TRIM(C671)),""),"")</f>
        <v>48</v>
      </c>
      <c r="N671" t="str">
        <f>IF(COUNT(FIND({0,1,2,3,4,5,6,7,8,9},IF(ISBLANK(A671),IF(LEN(TRIM(B671))&gt;0,TRIM(C671),LEFT(D671, 4)),"")))&gt;0,IF(ISBLANK(A671),IF(LEN(TRIM(B671))&gt;0,TRIM(C671),LEFT(D671, 4)),""),"")</f>
        <v>201</v>
      </c>
      <c r="O671" t="str">
        <f t="shared" si="54"/>
        <v>Tx</v>
      </c>
      <c r="P671" t="str">
        <f>TRIM(IF(COUNT(FIND({0,1,2,3,4,5,6,7,8,9},B671))&gt;0,D671,IF(LEN(TRIM(B671))&gt;0,CONCATENATE(B671,C671,D671),MID(D671,4,LEN(D671)))))</f>
        <v>Harris</v>
      </c>
      <c r="Q671">
        <f t="shared" si="55"/>
        <v>17</v>
      </c>
      <c r="R671">
        <f t="shared" si="56"/>
        <v>29</v>
      </c>
    </row>
    <row r="672" spans="2:18" x14ac:dyDescent="0.25">
      <c r="B672" s="1" t="s">
        <v>128</v>
      </c>
      <c r="C672" s="1" t="s">
        <v>89</v>
      </c>
      <c r="D672" s="1" t="s">
        <v>67</v>
      </c>
      <c r="E672" s="1" t="s">
        <v>129</v>
      </c>
      <c r="F672">
        <v>17</v>
      </c>
      <c r="G672">
        <v>0.3</v>
      </c>
      <c r="H672">
        <v>26</v>
      </c>
      <c r="I672">
        <v>0.24</v>
      </c>
      <c r="K672">
        <f t="shared" si="52"/>
        <v>36</v>
      </c>
      <c r="L672">
        <f t="shared" si="53"/>
        <v>27</v>
      </c>
      <c r="M672" t="str">
        <f>IF(COUNT(FIND({0,1,2,3,4,5,6,7,8,9},IF(ISBLANK(A672),IF(LEN(TRIM(B672))&gt;0,TRIM(B672),TRIM(C672)),"")))&gt;0,IF(ISBLANK(A672),IF(LEN(TRIM(B672))&gt;0,TRIM(B672),TRIM(C672)),""),"")</f>
        <v>24</v>
      </c>
      <c r="N672" t="str">
        <f>IF(COUNT(FIND({0,1,2,3,4,5,6,7,8,9},IF(ISBLANK(A672),IF(LEN(TRIM(B672))&gt;0,TRIM(C672),LEFT(D672, 4)),"")))&gt;0,IF(ISBLANK(A672),IF(LEN(TRIM(B672))&gt;0,TRIM(C672),LEFT(D672, 4)),""),"")</f>
        <v>031</v>
      </c>
      <c r="O672" t="str">
        <f t="shared" si="54"/>
        <v>Md</v>
      </c>
      <c r="P672" t="str">
        <f>TRIM(IF(COUNT(FIND({0,1,2,3,4,5,6,7,8,9},B672))&gt;0,D672,IF(LEN(TRIM(B672))&gt;0,CONCATENATE(B672,C672,D672),MID(D672,4,LEN(D672)))))</f>
        <v>Montgomery</v>
      </c>
      <c r="Q672">
        <f t="shared" si="55"/>
        <v>17</v>
      </c>
      <c r="R672">
        <f t="shared" si="56"/>
        <v>26</v>
      </c>
    </row>
    <row r="673" spans="2:18" x14ac:dyDescent="0.25">
      <c r="B673" s="1" t="s">
        <v>13</v>
      </c>
      <c r="C673" s="1" t="s">
        <v>81</v>
      </c>
      <c r="D673" s="1" t="s">
        <v>82</v>
      </c>
      <c r="E673" s="1" t="s">
        <v>12</v>
      </c>
      <c r="F673">
        <v>17</v>
      </c>
      <c r="G673">
        <v>0.3</v>
      </c>
      <c r="H673">
        <v>39</v>
      </c>
      <c r="I673">
        <v>0.37</v>
      </c>
      <c r="K673">
        <f t="shared" si="52"/>
        <v>36</v>
      </c>
      <c r="L673">
        <f t="shared" si="53"/>
        <v>27</v>
      </c>
      <c r="M673" t="str">
        <f>IF(COUNT(FIND({0,1,2,3,4,5,6,7,8,9},IF(ISBLANK(A673),IF(LEN(TRIM(B673))&gt;0,TRIM(B673),TRIM(C673)),"")))&gt;0,IF(ISBLANK(A673),IF(LEN(TRIM(B673))&gt;0,TRIM(B673),TRIM(C673)),""),"")</f>
        <v>36</v>
      </c>
      <c r="N673" t="str">
        <f>IF(COUNT(FIND({0,1,2,3,4,5,6,7,8,9},IF(ISBLANK(A673),IF(LEN(TRIM(B673))&gt;0,TRIM(C673),LEFT(D673, 4)),"")))&gt;0,IF(ISBLANK(A673),IF(LEN(TRIM(B673))&gt;0,TRIM(C673),LEFT(D673, 4)),""),"")</f>
        <v>077</v>
      </c>
      <c r="O673" t="str">
        <f t="shared" si="54"/>
        <v>NY</v>
      </c>
      <c r="P673" t="str">
        <f>TRIM(IF(COUNT(FIND({0,1,2,3,4,5,6,7,8,9},B673))&gt;0,D673,IF(LEN(TRIM(B673))&gt;0,CONCATENATE(B673,C673,D673),MID(D673,4,LEN(D673)))))</f>
        <v>Otsego</v>
      </c>
      <c r="Q673">
        <f t="shared" si="55"/>
        <v>17</v>
      </c>
      <c r="R673">
        <f t="shared" si="56"/>
        <v>39</v>
      </c>
    </row>
    <row r="674" spans="2:18" x14ac:dyDescent="0.25">
      <c r="B674" s="1" t="s">
        <v>120</v>
      </c>
      <c r="C674" s="1" t="s">
        <v>18</v>
      </c>
      <c r="D674" s="1" t="s">
        <v>67</v>
      </c>
      <c r="E674" s="1" t="s">
        <v>123</v>
      </c>
      <c r="F674">
        <v>17</v>
      </c>
      <c r="G674">
        <v>0.3</v>
      </c>
      <c r="H674">
        <v>35</v>
      </c>
      <c r="I674">
        <v>0.33</v>
      </c>
      <c r="K674">
        <f t="shared" si="52"/>
        <v>36</v>
      </c>
      <c r="L674">
        <f t="shared" si="53"/>
        <v>27</v>
      </c>
      <c r="M674" t="str">
        <f>IF(COUNT(FIND({0,1,2,3,4,5,6,7,8,9},IF(ISBLANK(A674),IF(LEN(TRIM(B674))&gt;0,TRIM(B674),TRIM(C674)),"")))&gt;0,IF(ISBLANK(A674),IF(LEN(TRIM(B674))&gt;0,TRIM(B674),TRIM(C674)),""),"")</f>
        <v>42</v>
      </c>
      <c r="N674" t="str">
        <f>IF(COUNT(FIND({0,1,2,3,4,5,6,7,8,9},IF(ISBLANK(A674),IF(LEN(TRIM(B674))&gt;0,TRIM(C674),LEFT(D674, 4)),"")))&gt;0,IF(ISBLANK(A674),IF(LEN(TRIM(B674))&gt;0,TRIM(C674),LEFT(D674, 4)),""),"")</f>
        <v>091</v>
      </c>
      <c r="O674" t="str">
        <f t="shared" si="54"/>
        <v>Pa</v>
      </c>
      <c r="P674" t="str">
        <f>TRIM(IF(COUNT(FIND({0,1,2,3,4,5,6,7,8,9},B674))&gt;0,D674,IF(LEN(TRIM(B674))&gt;0,CONCATENATE(B674,C674,D674),MID(D674,4,LEN(D674)))))</f>
        <v>Montgomery</v>
      </c>
      <c r="Q674">
        <f t="shared" si="55"/>
        <v>17</v>
      </c>
      <c r="R674">
        <f t="shared" si="56"/>
        <v>35</v>
      </c>
    </row>
    <row r="675" spans="2:18" x14ac:dyDescent="0.25">
      <c r="B675" s="1" t="s">
        <v>56</v>
      </c>
      <c r="C675" s="1" t="s">
        <v>22</v>
      </c>
      <c r="D675" s="1" t="s">
        <v>109</v>
      </c>
      <c r="E675" s="1" t="s">
        <v>59</v>
      </c>
      <c r="F675">
        <v>16</v>
      </c>
      <c r="G675">
        <v>0.28000000000000003</v>
      </c>
      <c r="H675">
        <v>20</v>
      </c>
      <c r="I675">
        <v>0.19</v>
      </c>
      <c r="K675">
        <f t="shared" si="52"/>
        <v>36</v>
      </c>
      <c r="L675">
        <f t="shared" si="53"/>
        <v>27</v>
      </c>
      <c r="M675" t="str">
        <f>IF(COUNT(FIND({0,1,2,3,4,5,6,7,8,9},IF(ISBLANK(A675),IF(LEN(TRIM(B675))&gt;0,TRIM(B675),TRIM(C675)),"")))&gt;0,IF(ISBLANK(A675),IF(LEN(TRIM(B675))&gt;0,TRIM(B675),TRIM(C675)),""),"")</f>
        <v>25</v>
      </c>
      <c r="N675" t="str">
        <f>IF(COUNT(FIND({0,1,2,3,4,5,6,7,8,9},IF(ISBLANK(A675),IF(LEN(TRIM(B675))&gt;0,TRIM(C675),LEFT(D675, 4)),"")))&gt;0,IF(ISBLANK(A675),IF(LEN(TRIM(B675))&gt;0,TRIM(C675),LEFT(D675, 4)),""),"")</f>
        <v>021</v>
      </c>
      <c r="O675" t="str">
        <f t="shared" si="54"/>
        <v>Ma</v>
      </c>
      <c r="P675" t="str">
        <f>TRIM(IF(COUNT(FIND({0,1,2,3,4,5,6,7,8,9},B675))&gt;0,D675,IF(LEN(TRIM(B675))&gt;0,CONCATENATE(B675,C675,D675),MID(D675,4,LEN(D675)))))</f>
        <v>Norfolk</v>
      </c>
      <c r="Q675">
        <f t="shared" si="55"/>
        <v>16</v>
      </c>
      <c r="R675">
        <f t="shared" si="56"/>
        <v>20</v>
      </c>
    </row>
    <row r="676" spans="2:18" x14ac:dyDescent="0.25">
      <c r="B676" s="1" t="s">
        <v>162</v>
      </c>
      <c r="C676" s="1" t="s">
        <v>64</v>
      </c>
      <c r="D676" s="1" t="s">
        <v>314</v>
      </c>
      <c r="E676" s="1" t="s">
        <v>164</v>
      </c>
      <c r="F676">
        <v>16</v>
      </c>
      <c r="G676">
        <v>0.28000000000000003</v>
      </c>
      <c r="H676">
        <v>24</v>
      </c>
      <c r="I676">
        <v>0.23</v>
      </c>
      <c r="K676">
        <f t="shared" si="52"/>
        <v>36</v>
      </c>
      <c r="L676">
        <f t="shared" si="53"/>
        <v>27</v>
      </c>
      <c r="M676" t="str">
        <f>IF(COUNT(FIND({0,1,2,3,4,5,6,7,8,9},IF(ISBLANK(A676),IF(LEN(TRIM(B676))&gt;0,TRIM(B676),TRIM(C676)),"")))&gt;0,IF(ISBLANK(A676),IF(LEN(TRIM(B676))&gt;0,TRIM(B676),TRIM(C676)),""),"")</f>
        <v>04</v>
      </c>
      <c r="N676" t="str">
        <f>IF(COUNT(FIND({0,1,2,3,4,5,6,7,8,9},IF(ISBLANK(A676),IF(LEN(TRIM(B676))&gt;0,TRIM(C676),LEFT(D676, 4)),"")))&gt;0,IF(ISBLANK(A676),IF(LEN(TRIM(B676))&gt;0,TRIM(C676),LEFT(D676, 4)),""),"")</f>
        <v>019</v>
      </c>
      <c r="O676" t="str">
        <f t="shared" si="54"/>
        <v>Az</v>
      </c>
      <c r="P676" t="str">
        <f>TRIM(IF(COUNT(FIND({0,1,2,3,4,5,6,7,8,9},B676))&gt;0,D676,IF(LEN(TRIM(B676))&gt;0,CONCATENATE(B676,C676,D676),MID(D676,4,LEN(D676)))))</f>
        <v>Pima</v>
      </c>
      <c r="Q676">
        <f t="shared" si="55"/>
        <v>16</v>
      </c>
      <c r="R676">
        <f t="shared" si="56"/>
        <v>24</v>
      </c>
    </row>
    <row r="677" spans="2:18" x14ac:dyDescent="0.25">
      <c r="B677" s="1" t="s">
        <v>13</v>
      </c>
      <c r="C677" s="1" t="s">
        <v>46</v>
      </c>
      <c r="D677" s="1" t="s">
        <v>47</v>
      </c>
      <c r="E677" s="1" t="s">
        <v>12</v>
      </c>
      <c r="F677">
        <v>16</v>
      </c>
      <c r="G677">
        <v>0.28000000000000003</v>
      </c>
      <c r="H677">
        <v>30</v>
      </c>
      <c r="I677">
        <v>0.28000000000000003</v>
      </c>
      <c r="K677">
        <f t="shared" si="52"/>
        <v>36</v>
      </c>
      <c r="L677">
        <f t="shared" si="53"/>
        <v>27</v>
      </c>
      <c r="M677" t="str">
        <f>IF(COUNT(FIND({0,1,2,3,4,5,6,7,8,9},IF(ISBLANK(A677),IF(LEN(TRIM(B677))&gt;0,TRIM(B677),TRIM(C677)),"")))&gt;0,IF(ISBLANK(A677),IF(LEN(TRIM(B677))&gt;0,TRIM(B677),TRIM(C677)),""),"")</f>
        <v>36</v>
      </c>
      <c r="N677" t="str">
        <f>IF(COUNT(FIND({0,1,2,3,4,5,6,7,8,9},IF(ISBLANK(A677),IF(LEN(TRIM(B677))&gt;0,TRIM(C677),LEFT(D677, 4)),"")))&gt;0,IF(ISBLANK(A677),IF(LEN(TRIM(B677))&gt;0,TRIM(C677),LEFT(D677, 4)),""),"")</f>
        <v>065</v>
      </c>
      <c r="O677" t="str">
        <f t="shared" si="54"/>
        <v>NY</v>
      </c>
      <c r="P677" t="str">
        <f>TRIM(IF(COUNT(FIND({0,1,2,3,4,5,6,7,8,9},B677))&gt;0,D677,IF(LEN(TRIM(B677))&gt;0,CONCATENATE(B677,C677,D677),MID(D677,4,LEN(D677)))))</f>
        <v>Oneida</v>
      </c>
      <c r="Q677">
        <f t="shared" si="55"/>
        <v>16</v>
      </c>
      <c r="R677">
        <f t="shared" si="56"/>
        <v>30</v>
      </c>
    </row>
    <row r="678" spans="2:18" x14ac:dyDescent="0.25">
      <c r="B678" s="1" t="s">
        <v>99</v>
      </c>
      <c r="C678" s="1" t="s">
        <v>38</v>
      </c>
      <c r="D678" s="1" t="s">
        <v>55</v>
      </c>
      <c r="E678" s="1" t="s">
        <v>102</v>
      </c>
      <c r="F678">
        <v>16</v>
      </c>
      <c r="G678">
        <v>0.28000000000000003</v>
      </c>
      <c r="H678">
        <v>23</v>
      </c>
      <c r="I678">
        <v>0.22</v>
      </c>
      <c r="K678">
        <f t="shared" si="52"/>
        <v>36</v>
      </c>
      <c r="L678">
        <f t="shared" si="53"/>
        <v>27</v>
      </c>
      <c r="M678" t="str">
        <f>IF(COUNT(FIND({0,1,2,3,4,5,6,7,8,9},IF(ISBLANK(A678),IF(LEN(TRIM(B678))&gt;0,TRIM(B678),TRIM(C678)),"")))&gt;0,IF(ISBLANK(A678),IF(LEN(TRIM(B678))&gt;0,TRIM(B678),TRIM(C678)),""),"")</f>
        <v>06</v>
      </c>
      <c r="N678" t="str">
        <f>IF(COUNT(FIND({0,1,2,3,4,5,6,7,8,9},IF(ISBLANK(A678),IF(LEN(TRIM(B678))&gt;0,TRIM(C678),LEFT(D678, 4)),"")))&gt;0,IF(ISBLANK(A678),IF(LEN(TRIM(B678))&gt;0,TRIM(C678),LEFT(D678, 4)),""),"")</f>
        <v>059</v>
      </c>
      <c r="O678" t="str">
        <f t="shared" si="54"/>
        <v>Ca</v>
      </c>
      <c r="P678" t="str">
        <f>TRIM(IF(COUNT(FIND({0,1,2,3,4,5,6,7,8,9},B678))&gt;0,D678,IF(LEN(TRIM(B678))&gt;0,CONCATENATE(B678,C678,D678),MID(D678,4,LEN(D678)))))</f>
        <v>Orange</v>
      </c>
      <c r="Q678">
        <f t="shared" si="55"/>
        <v>16</v>
      </c>
      <c r="R678">
        <f t="shared" si="56"/>
        <v>23</v>
      </c>
    </row>
    <row r="679" spans="2:18" x14ac:dyDescent="0.25">
      <c r="B679" s="1" t="s">
        <v>256</v>
      </c>
      <c r="C679" s="1" t="s">
        <v>76</v>
      </c>
      <c r="D679" s="1" t="s">
        <v>257</v>
      </c>
      <c r="E679" s="1" t="s">
        <v>258</v>
      </c>
      <c r="F679">
        <v>16</v>
      </c>
      <c r="G679">
        <v>0.28000000000000003</v>
      </c>
      <c r="H679">
        <v>24</v>
      </c>
      <c r="I679">
        <v>0.23</v>
      </c>
      <c r="K679">
        <f t="shared" si="52"/>
        <v>36</v>
      </c>
      <c r="L679">
        <f t="shared" si="53"/>
        <v>27</v>
      </c>
      <c r="M679" t="str">
        <f>IF(COUNT(FIND({0,1,2,3,4,5,6,7,8,9},IF(ISBLANK(A679),IF(LEN(TRIM(B679))&gt;0,TRIM(B679),TRIM(C679)),"")))&gt;0,IF(ISBLANK(A679),IF(LEN(TRIM(B679))&gt;0,TRIM(B679),TRIM(C679)),""),"")</f>
        <v>32</v>
      </c>
      <c r="N679" t="str">
        <f>IF(COUNT(FIND({0,1,2,3,4,5,6,7,8,9},IF(ISBLANK(A679),IF(LEN(TRIM(B679))&gt;0,TRIM(C679),LEFT(D679, 4)),"")))&gt;0,IF(ISBLANK(A679),IF(LEN(TRIM(B679))&gt;0,TRIM(C679),LEFT(D679, 4)),""),"")</f>
        <v>003</v>
      </c>
      <c r="O679" t="str">
        <f t="shared" si="54"/>
        <v>Nv</v>
      </c>
      <c r="P679" t="str">
        <f>TRIM(IF(COUNT(FIND({0,1,2,3,4,5,6,7,8,9},B679))&gt;0,D679,IF(LEN(TRIM(B679))&gt;0,CONCATENATE(B679,C679,D679),MID(D679,4,LEN(D679)))))</f>
        <v>Clark</v>
      </c>
      <c r="Q679">
        <f t="shared" si="55"/>
        <v>16</v>
      </c>
      <c r="R679">
        <f t="shared" si="56"/>
        <v>24</v>
      </c>
    </row>
    <row r="680" spans="2:18" x14ac:dyDescent="0.25">
      <c r="B680" s="1" t="s">
        <v>234</v>
      </c>
      <c r="C680" s="1" t="s">
        <v>26</v>
      </c>
      <c r="D680" s="1" t="s">
        <v>349</v>
      </c>
      <c r="E680" s="1" t="s">
        <v>236</v>
      </c>
      <c r="F680">
        <v>15</v>
      </c>
      <c r="G680">
        <v>0.26</v>
      </c>
      <c r="H680">
        <v>35</v>
      </c>
      <c r="I680">
        <v>0.33</v>
      </c>
      <c r="K680">
        <f t="shared" si="52"/>
        <v>36</v>
      </c>
      <c r="L680">
        <f t="shared" si="53"/>
        <v>27</v>
      </c>
      <c r="M680" t="str">
        <f>IF(COUNT(FIND({0,1,2,3,4,5,6,7,8,9},IF(ISBLANK(A680),IF(LEN(TRIM(B680))&gt;0,TRIM(B680),TRIM(C680)),"")))&gt;0,IF(ISBLANK(A680),IF(LEN(TRIM(B680))&gt;0,TRIM(B680),TRIM(C680)),""),"")</f>
        <v>13</v>
      </c>
      <c r="N680" t="str">
        <f>IF(COUNT(FIND({0,1,2,3,4,5,6,7,8,9},IF(ISBLANK(A680),IF(LEN(TRIM(B680))&gt;0,TRIM(C680),LEFT(D680, 4)),"")))&gt;0,IF(ISBLANK(A680),IF(LEN(TRIM(B680))&gt;0,TRIM(C680),LEFT(D680, 4)),""),"")</f>
        <v>067</v>
      </c>
      <c r="O680" t="str">
        <f t="shared" si="54"/>
        <v>Ga</v>
      </c>
      <c r="P680" t="str">
        <f>TRIM(IF(COUNT(FIND({0,1,2,3,4,5,6,7,8,9},B680))&gt;0,D680,IF(LEN(TRIM(B680))&gt;0,CONCATENATE(B680,C680,D680),MID(D680,4,LEN(D680)))))</f>
        <v>Cobb</v>
      </c>
      <c r="Q680">
        <f t="shared" si="55"/>
        <v>15</v>
      </c>
      <c r="R680">
        <f t="shared" si="56"/>
        <v>35</v>
      </c>
    </row>
    <row r="681" spans="2:18" x14ac:dyDescent="0.25">
      <c r="B681" s="1" t="s">
        <v>13</v>
      </c>
      <c r="C681" s="1" t="s">
        <v>111</v>
      </c>
      <c r="D681" s="1" t="s">
        <v>112</v>
      </c>
      <c r="E681" s="1" t="s">
        <v>12</v>
      </c>
      <c r="F681">
        <v>15</v>
      </c>
      <c r="G681">
        <v>0.26</v>
      </c>
      <c r="H681">
        <v>36</v>
      </c>
      <c r="I681">
        <v>0.34</v>
      </c>
      <c r="K681">
        <f t="shared" si="52"/>
        <v>36</v>
      </c>
      <c r="L681">
        <f t="shared" si="53"/>
        <v>27</v>
      </c>
      <c r="M681" t="str">
        <f>IF(COUNT(FIND({0,1,2,3,4,5,6,7,8,9},IF(ISBLANK(A681),IF(LEN(TRIM(B681))&gt;0,TRIM(B681),TRIM(C681)),"")))&gt;0,IF(ISBLANK(A681),IF(LEN(TRIM(B681))&gt;0,TRIM(B681),TRIM(C681)),""),"")</f>
        <v>36</v>
      </c>
      <c r="N681" t="str">
        <f>IF(COUNT(FIND({0,1,2,3,4,5,6,7,8,9},IF(ISBLANK(A681),IF(LEN(TRIM(B681))&gt;0,TRIM(C681),LEFT(D681, 4)),"")))&gt;0,IF(ISBLANK(A681),IF(LEN(TRIM(B681))&gt;0,TRIM(C681),LEFT(D681, 4)),""),"")</f>
        <v>033</v>
      </c>
      <c r="O681" t="str">
        <f t="shared" si="54"/>
        <v>NY</v>
      </c>
      <c r="P681" t="str">
        <f>TRIM(IF(COUNT(FIND({0,1,2,3,4,5,6,7,8,9},B681))&gt;0,D681,IF(LEN(TRIM(B681))&gt;0,CONCATENATE(B681,C681,D681),MID(D681,4,LEN(D681)))))</f>
        <v>Franklin</v>
      </c>
      <c r="Q681">
        <f t="shared" si="55"/>
        <v>15</v>
      </c>
      <c r="R681">
        <f t="shared" si="56"/>
        <v>36</v>
      </c>
    </row>
    <row r="682" spans="2:18" x14ac:dyDescent="0.25">
      <c r="B682" s="1" t="s">
        <v>238</v>
      </c>
      <c r="C682" s="1" t="s">
        <v>210</v>
      </c>
      <c r="D682" s="1" t="s">
        <v>636</v>
      </c>
      <c r="E682" s="1" t="s">
        <v>240</v>
      </c>
      <c r="F682">
        <v>15</v>
      </c>
      <c r="G682">
        <v>0.26</v>
      </c>
      <c r="H682">
        <v>26</v>
      </c>
      <c r="I682">
        <v>0.24</v>
      </c>
      <c r="K682">
        <f t="shared" si="52"/>
        <v>36</v>
      </c>
      <c r="L682">
        <f t="shared" si="53"/>
        <v>27</v>
      </c>
      <c r="M682" t="str">
        <f>IF(COUNT(FIND({0,1,2,3,4,5,6,7,8,9},IF(ISBLANK(A682),IF(LEN(TRIM(B682))&gt;0,TRIM(B682),TRIM(C682)),"")))&gt;0,IF(ISBLANK(A682),IF(LEN(TRIM(B682))&gt;0,TRIM(B682),TRIM(C682)),""),"")</f>
        <v>45</v>
      </c>
      <c r="N682" t="str">
        <f>IF(COUNT(FIND({0,1,2,3,4,5,6,7,8,9},IF(ISBLANK(A682),IF(LEN(TRIM(B682))&gt;0,TRIM(C682),LEFT(D682, 4)),"")))&gt;0,IF(ISBLANK(A682),IF(LEN(TRIM(B682))&gt;0,TRIM(C682),LEFT(D682, 4)),""),"")</f>
        <v>051</v>
      </c>
      <c r="O682" t="str">
        <f t="shared" si="54"/>
        <v>SC</v>
      </c>
      <c r="P682" t="str">
        <f>TRIM(IF(COUNT(FIND({0,1,2,3,4,5,6,7,8,9},B682))&gt;0,D682,IF(LEN(TRIM(B682))&gt;0,CONCATENATE(B682,C682,D682),MID(D682,4,LEN(D682)))))</f>
        <v>Horry</v>
      </c>
      <c r="Q682">
        <f t="shared" si="55"/>
        <v>15</v>
      </c>
      <c r="R682">
        <f t="shared" si="56"/>
        <v>26</v>
      </c>
    </row>
    <row r="683" spans="2:18" x14ac:dyDescent="0.25">
      <c r="B683" s="1" t="s">
        <v>234</v>
      </c>
      <c r="C683" s="1" t="s">
        <v>212</v>
      </c>
      <c r="D683" s="1" t="s">
        <v>73</v>
      </c>
      <c r="E683" s="1" t="s">
        <v>236</v>
      </c>
      <c r="F683">
        <v>14</v>
      </c>
      <c r="G683">
        <v>0.25</v>
      </c>
      <c r="H683">
        <v>27</v>
      </c>
      <c r="I683">
        <v>0.25</v>
      </c>
      <c r="K683">
        <f t="shared" si="52"/>
        <v>36</v>
      </c>
      <c r="L683">
        <f t="shared" si="53"/>
        <v>27</v>
      </c>
      <c r="M683" t="str">
        <f>IF(COUNT(FIND({0,1,2,3,4,5,6,7,8,9},IF(ISBLANK(A683),IF(LEN(TRIM(B683))&gt;0,TRIM(B683),TRIM(C683)),"")))&gt;0,IF(ISBLANK(A683),IF(LEN(TRIM(B683))&gt;0,TRIM(B683),TRIM(C683)),""),"")</f>
        <v>13</v>
      </c>
      <c r="N683" t="str">
        <f>IF(COUNT(FIND({0,1,2,3,4,5,6,7,8,9},IF(ISBLANK(A683),IF(LEN(TRIM(B683))&gt;0,TRIM(C683),LEFT(D683, 4)),"")))&gt;0,IF(ISBLANK(A683),IF(LEN(TRIM(B683))&gt;0,TRIM(C683),LEFT(D683, 4)),""),"")</f>
        <v>121</v>
      </c>
      <c r="O683" t="str">
        <f t="shared" si="54"/>
        <v>Ga</v>
      </c>
      <c r="P683" t="str">
        <f>TRIM(IF(COUNT(FIND({0,1,2,3,4,5,6,7,8,9},B683))&gt;0,D683,IF(LEN(TRIM(B683))&gt;0,CONCATENATE(B683,C683,D683),MID(D683,4,LEN(D683)))))</f>
        <v>Fulton</v>
      </c>
      <c r="Q683">
        <f t="shared" si="55"/>
        <v>14</v>
      </c>
      <c r="R683">
        <f t="shared" si="56"/>
        <v>27</v>
      </c>
    </row>
    <row r="684" spans="2:18" x14ac:dyDescent="0.25">
      <c r="B684" s="1" t="s">
        <v>224</v>
      </c>
      <c r="C684" s="1" t="s">
        <v>215</v>
      </c>
      <c r="D684" s="1" t="s">
        <v>448</v>
      </c>
      <c r="E684" s="1" t="s">
        <v>227</v>
      </c>
      <c r="F684">
        <v>14</v>
      </c>
      <c r="G684">
        <v>0.25</v>
      </c>
      <c r="H684">
        <v>19</v>
      </c>
      <c r="I684">
        <v>0.18</v>
      </c>
      <c r="K684">
        <f t="shared" si="52"/>
        <v>36</v>
      </c>
      <c r="L684">
        <f t="shared" si="53"/>
        <v>27</v>
      </c>
      <c r="M684" t="str">
        <f>IF(COUNT(FIND({0,1,2,3,4,5,6,7,8,9},IF(ISBLANK(A684),IF(LEN(TRIM(B684))&gt;0,TRIM(B684),TRIM(C684)),"")))&gt;0,IF(ISBLANK(A684),IF(LEN(TRIM(B684))&gt;0,TRIM(B684),TRIM(C684)),""),"")</f>
        <v>37</v>
      </c>
      <c r="N684" t="str">
        <f>IF(COUNT(FIND({0,1,2,3,4,5,6,7,8,9},IF(ISBLANK(A684),IF(LEN(TRIM(B684))&gt;0,TRIM(C684),LEFT(D684, 4)),"")))&gt;0,IF(ISBLANK(A684),IF(LEN(TRIM(B684))&gt;0,TRIM(C684),LEFT(D684, 4)),""),"")</f>
        <v>063</v>
      </c>
      <c r="O684" t="str">
        <f t="shared" si="54"/>
        <v>NC</v>
      </c>
      <c r="P684" t="str">
        <f>TRIM(IF(COUNT(FIND({0,1,2,3,4,5,6,7,8,9},B684))&gt;0,D684,IF(LEN(TRIM(B684))&gt;0,CONCATENATE(B684,C684,D684),MID(D684,4,LEN(D684)))))</f>
        <v>Durham</v>
      </c>
      <c r="Q684">
        <f t="shared" si="55"/>
        <v>14</v>
      </c>
      <c r="R684">
        <f t="shared" si="56"/>
        <v>19</v>
      </c>
    </row>
    <row r="685" spans="2:18" x14ac:dyDescent="0.25">
      <c r="B685" s="1" t="s">
        <v>95</v>
      </c>
      <c r="C685" s="1" t="s">
        <v>118</v>
      </c>
      <c r="D685" s="1" t="s">
        <v>395</v>
      </c>
      <c r="E685" s="1" t="s">
        <v>98</v>
      </c>
      <c r="F685">
        <v>14</v>
      </c>
      <c r="G685">
        <v>0.25</v>
      </c>
      <c r="H685">
        <v>26</v>
      </c>
      <c r="I685">
        <v>0.24</v>
      </c>
      <c r="K685">
        <f t="shared" si="52"/>
        <v>36</v>
      </c>
      <c r="L685">
        <f t="shared" si="53"/>
        <v>27</v>
      </c>
      <c r="M685" t="str">
        <f>IF(COUNT(FIND({0,1,2,3,4,5,6,7,8,9},IF(ISBLANK(A685),IF(LEN(TRIM(B685))&gt;0,TRIM(B685),TRIM(C685)),"")))&gt;0,IF(ISBLANK(A685),IF(LEN(TRIM(B685))&gt;0,TRIM(B685),TRIM(C685)),""),"")</f>
        <v>12</v>
      </c>
      <c r="N685" t="str">
        <f>IF(COUNT(FIND({0,1,2,3,4,5,6,7,8,9},IF(ISBLANK(A685),IF(LEN(TRIM(B685))&gt;0,TRIM(C685),LEFT(D685, 4)),"")))&gt;0,IF(ISBLANK(A685),IF(LEN(TRIM(B685))&gt;0,TRIM(C685),LEFT(D685, 4)),""),"")</f>
        <v>105</v>
      </c>
      <c r="O685" t="str">
        <f t="shared" si="54"/>
        <v>Fl</v>
      </c>
      <c r="P685" t="str">
        <f>TRIM(IF(COUNT(FIND({0,1,2,3,4,5,6,7,8,9},B685))&gt;0,D685,IF(LEN(TRIM(B685))&gt;0,CONCATENATE(B685,C685,D685),MID(D685,4,LEN(D685)))))</f>
        <v>Polk</v>
      </c>
      <c r="Q685">
        <f t="shared" si="55"/>
        <v>14</v>
      </c>
      <c r="R685">
        <f t="shared" si="56"/>
        <v>26</v>
      </c>
    </row>
    <row r="686" spans="2:18" x14ac:dyDescent="0.25">
      <c r="B686" s="1" t="s">
        <v>238</v>
      </c>
      <c r="C686" s="1" t="s">
        <v>64</v>
      </c>
      <c r="D686" s="1" t="s">
        <v>239</v>
      </c>
      <c r="E686" s="1" t="s">
        <v>240</v>
      </c>
      <c r="F686">
        <v>14</v>
      </c>
      <c r="G686">
        <v>0.25</v>
      </c>
      <c r="H686">
        <v>28</v>
      </c>
      <c r="I686">
        <v>0.26</v>
      </c>
      <c r="K686">
        <f t="shared" si="52"/>
        <v>36</v>
      </c>
      <c r="L686">
        <f t="shared" si="53"/>
        <v>27</v>
      </c>
      <c r="M686" t="str">
        <f>IF(COUNT(FIND({0,1,2,3,4,5,6,7,8,9},IF(ISBLANK(A686),IF(LEN(TRIM(B686))&gt;0,TRIM(B686),TRIM(C686)),"")))&gt;0,IF(ISBLANK(A686),IF(LEN(TRIM(B686))&gt;0,TRIM(B686),TRIM(C686)),""),"")</f>
        <v>45</v>
      </c>
      <c r="N686" t="str">
        <f>IF(COUNT(FIND({0,1,2,3,4,5,6,7,8,9},IF(ISBLANK(A686),IF(LEN(TRIM(B686))&gt;0,TRIM(C686),LEFT(D686, 4)),"")))&gt;0,IF(ISBLANK(A686),IF(LEN(TRIM(B686))&gt;0,TRIM(C686),LEFT(D686, 4)),""),"")</f>
        <v>019</v>
      </c>
      <c r="O686" t="str">
        <f t="shared" si="54"/>
        <v>SC</v>
      </c>
      <c r="P686" t="str">
        <f>TRIM(IF(COUNT(FIND({0,1,2,3,4,5,6,7,8,9},B686))&gt;0,D686,IF(LEN(TRIM(B686))&gt;0,CONCATENATE(B686,C686,D686),MID(D686,4,LEN(D686)))))</f>
        <v>Charleston</v>
      </c>
      <c r="Q686">
        <f t="shared" si="55"/>
        <v>14</v>
      </c>
      <c r="R686">
        <f t="shared" si="56"/>
        <v>28</v>
      </c>
    </row>
    <row r="687" spans="2:18" x14ac:dyDescent="0.25">
      <c r="B687" s="1" t="s">
        <v>95</v>
      </c>
      <c r="C687" s="1" t="s">
        <v>140</v>
      </c>
      <c r="D687" s="1" t="s">
        <v>579</v>
      </c>
      <c r="E687" s="1" t="s">
        <v>98</v>
      </c>
      <c r="F687">
        <v>13</v>
      </c>
      <c r="G687">
        <v>0.23</v>
      </c>
      <c r="H687">
        <v>37</v>
      </c>
      <c r="I687">
        <v>0.35</v>
      </c>
      <c r="K687">
        <f t="shared" si="52"/>
        <v>36</v>
      </c>
      <c r="L687">
        <f t="shared" si="53"/>
        <v>27</v>
      </c>
      <c r="M687" t="str">
        <f>IF(COUNT(FIND({0,1,2,3,4,5,6,7,8,9},IF(ISBLANK(A687),IF(LEN(TRIM(B687))&gt;0,TRIM(B687),TRIM(C687)),"")))&gt;0,IF(ISBLANK(A687),IF(LEN(TRIM(B687))&gt;0,TRIM(B687),TRIM(C687)),""),"")</f>
        <v>12</v>
      </c>
      <c r="N687" t="str">
        <f>IF(COUNT(FIND({0,1,2,3,4,5,6,7,8,9},IF(ISBLANK(A687),IF(LEN(TRIM(B687))&gt;0,TRIM(C687),LEFT(D687, 4)),"")))&gt;0,IF(ISBLANK(A687),IF(LEN(TRIM(B687))&gt;0,TRIM(C687),LEFT(D687, 4)),""),"")</f>
        <v>015</v>
      </c>
      <c r="O687" t="str">
        <f t="shared" si="54"/>
        <v>Fl</v>
      </c>
      <c r="P687" t="str">
        <f>TRIM(IF(COUNT(FIND({0,1,2,3,4,5,6,7,8,9},B687))&gt;0,D687,IF(LEN(TRIM(B687))&gt;0,CONCATENATE(B687,C687,D687),MID(D687,4,LEN(D687)))))</f>
        <v>Charlotte</v>
      </c>
      <c r="Q687">
        <f t="shared" si="55"/>
        <v>13</v>
      </c>
      <c r="R687">
        <f t="shared" si="56"/>
        <v>37</v>
      </c>
    </row>
    <row r="688" spans="2:18" x14ac:dyDescent="0.25">
      <c r="B688" s="1" t="s">
        <v>56</v>
      </c>
      <c r="C688" s="1" t="s">
        <v>41</v>
      </c>
      <c r="D688" s="1" t="s">
        <v>459</v>
      </c>
      <c r="E688" s="1" t="s">
        <v>59</v>
      </c>
      <c r="F688">
        <v>13</v>
      </c>
      <c r="G688">
        <v>0.23</v>
      </c>
      <c r="H688">
        <v>19</v>
      </c>
      <c r="I688">
        <v>0.18</v>
      </c>
      <c r="K688">
        <f t="shared" si="52"/>
        <v>36</v>
      </c>
      <c r="L688">
        <f t="shared" si="53"/>
        <v>27</v>
      </c>
      <c r="M688" t="str">
        <f>IF(COUNT(FIND({0,1,2,3,4,5,6,7,8,9},IF(ISBLANK(A688),IF(LEN(TRIM(B688))&gt;0,TRIM(B688),TRIM(C688)),"")))&gt;0,IF(ISBLANK(A688),IF(LEN(TRIM(B688))&gt;0,TRIM(B688),TRIM(C688)),""),"")</f>
        <v>25</v>
      </c>
      <c r="N688" t="str">
        <f>IF(COUNT(FIND({0,1,2,3,4,5,6,7,8,9},IF(ISBLANK(A688),IF(LEN(TRIM(B688))&gt;0,TRIM(C688),LEFT(D688, 4)),"")))&gt;0,IF(ISBLANK(A688),IF(LEN(TRIM(B688))&gt;0,TRIM(C688),LEFT(D688, 4)),""),"")</f>
        <v>001</v>
      </c>
      <c r="O688" t="str">
        <f t="shared" si="54"/>
        <v>Ma</v>
      </c>
      <c r="P688" t="str">
        <f>TRIM(IF(COUNT(FIND({0,1,2,3,4,5,6,7,8,9},B688))&gt;0,D688,IF(LEN(TRIM(B688))&gt;0,CONCATENATE(B688,C688,D688),MID(D688,4,LEN(D688)))))</f>
        <v>Barnstable</v>
      </c>
      <c r="Q688">
        <f t="shared" si="55"/>
        <v>13</v>
      </c>
      <c r="R688">
        <f t="shared" si="56"/>
        <v>19</v>
      </c>
    </row>
    <row r="689" spans="2:18" x14ac:dyDescent="0.25">
      <c r="B689" s="1" t="s">
        <v>165</v>
      </c>
      <c r="C689" s="1" t="s">
        <v>333</v>
      </c>
      <c r="D689" s="1" t="s">
        <v>334</v>
      </c>
      <c r="E689" s="1" t="s">
        <v>168</v>
      </c>
      <c r="F689">
        <v>12</v>
      </c>
      <c r="G689">
        <v>0.21</v>
      </c>
      <c r="H689">
        <v>21</v>
      </c>
      <c r="I689">
        <v>0.2</v>
      </c>
      <c r="K689">
        <f t="shared" si="52"/>
        <v>36</v>
      </c>
      <c r="L689">
        <f t="shared" si="53"/>
        <v>27</v>
      </c>
      <c r="M689" t="str">
        <f>IF(COUNT(FIND({0,1,2,3,4,5,6,7,8,9},IF(ISBLANK(A689),IF(LEN(TRIM(B689))&gt;0,TRIM(B689),TRIM(C689)),"")))&gt;0,IF(ISBLANK(A689),IF(LEN(TRIM(B689))&gt;0,TRIM(B689),TRIM(C689)),""),"")</f>
        <v>48</v>
      </c>
      <c r="N689" t="str">
        <f>IF(COUNT(FIND({0,1,2,3,4,5,6,7,8,9},IF(ISBLANK(A689),IF(LEN(TRIM(B689))&gt;0,TRIM(C689),LEFT(D689, 4)),"")))&gt;0,IF(ISBLANK(A689),IF(LEN(TRIM(B689))&gt;0,TRIM(C689),LEFT(D689, 4)),""),"")</f>
        <v>439</v>
      </c>
      <c r="O689" t="str">
        <f t="shared" si="54"/>
        <v>Tx</v>
      </c>
      <c r="P689" t="str">
        <f>TRIM(IF(COUNT(FIND({0,1,2,3,4,5,6,7,8,9},B689))&gt;0,D689,IF(LEN(TRIM(B689))&gt;0,CONCATENATE(B689,C689,D689),MID(D689,4,LEN(D689)))))</f>
        <v>Tarrant</v>
      </c>
      <c r="Q689">
        <f t="shared" si="55"/>
        <v>12</v>
      </c>
      <c r="R689">
        <f t="shared" si="56"/>
        <v>21</v>
      </c>
    </row>
    <row r="690" spans="2:18" x14ac:dyDescent="0.25">
      <c r="B690" s="1" t="s">
        <v>95</v>
      </c>
      <c r="C690" s="1" t="s">
        <v>36</v>
      </c>
      <c r="D690" s="1" t="s">
        <v>379</v>
      </c>
      <c r="E690" s="1" t="s">
        <v>98</v>
      </c>
      <c r="F690">
        <v>12</v>
      </c>
      <c r="G690">
        <v>0.21</v>
      </c>
      <c r="H690">
        <v>37</v>
      </c>
      <c r="I690">
        <v>0.35</v>
      </c>
      <c r="K690">
        <f t="shared" si="52"/>
        <v>36</v>
      </c>
      <c r="L690">
        <f t="shared" si="53"/>
        <v>27</v>
      </c>
      <c r="M690" t="str">
        <f>IF(COUNT(FIND({0,1,2,3,4,5,6,7,8,9},IF(ISBLANK(A690),IF(LEN(TRIM(B690))&gt;0,TRIM(B690),TRIM(C690)),"")))&gt;0,IF(ISBLANK(A690),IF(LEN(TRIM(B690))&gt;0,TRIM(B690),TRIM(C690)),""),"")</f>
        <v>12</v>
      </c>
      <c r="N690" t="str">
        <f>IF(COUNT(FIND({0,1,2,3,4,5,6,7,8,9},IF(ISBLANK(A690),IF(LEN(TRIM(B690))&gt;0,TRIM(C690),LEFT(D690, 4)),"")))&gt;0,IF(ISBLANK(A690),IF(LEN(TRIM(B690))&gt;0,TRIM(C690),LEFT(D690, 4)),""),"")</f>
        <v>111</v>
      </c>
      <c r="O690" t="str">
        <f t="shared" si="54"/>
        <v>Fl</v>
      </c>
      <c r="P690" t="str">
        <f>TRIM(IF(COUNT(FIND({0,1,2,3,4,5,6,7,8,9},B690))&gt;0,D690,IF(LEN(TRIM(B690))&gt;0,CONCATENATE(B690,C690,D690),MID(D690,4,LEN(D690)))))</f>
        <v>St. Lucie</v>
      </c>
      <c r="Q690">
        <f t="shared" si="55"/>
        <v>12</v>
      </c>
      <c r="R690">
        <f t="shared" si="56"/>
        <v>37</v>
      </c>
    </row>
    <row r="691" spans="2:18" x14ac:dyDescent="0.25">
      <c r="B691" s="1" t="s">
        <v>13</v>
      </c>
      <c r="C691" s="1" t="s">
        <v>52</v>
      </c>
      <c r="D691" s="1" t="s">
        <v>53</v>
      </c>
      <c r="E691" s="1" t="s">
        <v>12</v>
      </c>
      <c r="F691">
        <v>12</v>
      </c>
      <c r="G691">
        <v>0.21</v>
      </c>
      <c r="H691">
        <v>26</v>
      </c>
      <c r="I691">
        <v>0.24</v>
      </c>
      <c r="K691">
        <f t="shared" si="52"/>
        <v>36</v>
      </c>
      <c r="L691">
        <f t="shared" si="53"/>
        <v>27</v>
      </c>
      <c r="M691" t="str">
        <f>IF(COUNT(FIND({0,1,2,3,4,5,6,7,8,9},IF(ISBLANK(A691),IF(LEN(TRIM(B691))&gt;0,TRIM(B691),TRIM(C691)),"")))&gt;0,IF(ISBLANK(A691),IF(LEN(TRIM(B691))&gt;0,TRIM(B691),TRIM(C691)),""),"")</f>
        <v>36</v>
      </c>
      <c r="N691" t="str">
        <f>IF(COUNT(FIND({0,1,2,3,4,5,6,7,8,9},IF(ISBLANK(A691),IF(LEN(TRIM(B691))&gt;0,TRIM(C691),LEFT(D691, 4)),"")))&gt;0,IF(ISBLANK(A691),IF(LEN(TRIM(B691))&gt;0,TRIM(C691),LEFT(D691, 4)),""),"")</f>
        <v>113</v>
      </c>
      <c r="O691" t="str">
        <f t="shared" si="54"/>
        <v>NY</v>
      </c>
      <c r="P691" t="str">
        <f>TRIM(IF(COUNT(FIND({0,1,2,3,4,5,6,7,8,9},B691))&gt;0,D691,IF(LEN(TRIM(B691))&gt;0,CONCATENATE(B691,C691,D691),MID(D691,4,LEN(D691)))))</f>
        <v>Warren</v>
      </c>
      <c r="Q691">
        <f t="shared" si="55"/>
        <v>12</v>
      </c>
      <c r="R691">
        <f t="shared" si="56"/>
        <v>26</v>
      </c>
    </row>
    <row r="692" spans="2:18" x14ac:dyDescent="0.25">
      <c r="B692" s="1" t="s">
        <v>99</v>
      </c>
      <c r="C692" s="1" t="s">
        <v>133</v>
      </c>
      <c r="D692" s="1" t="s">
        <v>247</v>
      </c>
      <c r="E692" s="1" t="s">
        <v>102</v>
      </c>
      <c r="F692">
        <v>12</v>
      </c>
      <c r="G692">
        <v>0.21</v>
      </c>
      <c r="H692">
        <v>15</v>
      </c>
      <c r="I692">
        <v>0.14000000000000001</v>
      </c>
      <c r="K692">
        <f t="shared" si="52"/>
        <v>36</v>
      </c>
      <c r="L692">
        <f t="shared" si="53"/>
        <v>27</v>
      </c>
      <c r="M692" t="str">
        <f>IF(COUNT(FIND({0,1,2,3,4,5,6,7,8,9},IF(ISBLANK(A692),IF(LEN(TRIM(B692))&gt;0,TRIM(B692),TRIM(C692)),"")))&gt;0,IF(ISBLANK(A692),IF(LEN(TRIM(B692))&gt;0,TRIM(B692),TRIM(C692)),""),"")</f>
        <v>06</v>
      </c>
      <c r="N692" t="str">
        <f>IF(COUNT(FIND({0,1,2,3,4,5,6,7,8,9},IF(ISBLANK(A692),IF(LEN(TRIM(B692))&gt;0,TRIM(C692),LEFT(D692, 4)),"")))&gt;0,IF(ISBLANK(A692),IF(LEN(TRIM(B692))&gt;0,TRIM(C692),LEFT(D692, 4)),""),"")</f>
        <v>075</v>
      </c>
      <c r="O692" t="str">
        <f t="shared" si="54"/>
        <v>Ca</v>
      </c>
      <c r="P692" t="str">
        <f>TRIM(IF(COUNT(FIND({0,1,2,3,4,5,6,7,8,9},B692))&gt;0,D692,IF(LEN(TRIM(B692))&gt;0,CONCATENATE(B692,C692,D692),MID(D692,4,LEN(D692)))))</f>
        <v>San Francisco</v>
      </c>
      <c r="Q692">
        <f t="shared" si="55"/>
        <v>12</v>
      </c>
      <c r="R692">
        <f t="shared" si="56"/>
        <v>15</v>
      </c>
    </row>
    <row r="693" spans="2:18" x14ac:dyDescent="0.25">
      <c r="B693" s="1" t="s">
        <v>159</v>
      </c>
      <c r="C693" s="1" t="s">
        <v>338</v>
      </c>
      <c r="D693" s="1" t="s">
        <v>377</v>
      </c>
      <c r="E693" s="1" t="s">
        <v>161</v>
      </c>
      <c r="F693">
        <v>12</v>
      </c>
      <c r="G693">
        <v>0.21</v>
      </c>
      <c r="H693">
        <v>25</v>
      </c>
      <c r="I693">
        <v>0.23</v>
      </c>
      <c r="K693">
        <f t="shared" si="52"/>
        <v>36</v>
      </c>
      <c r="L693">
        <f t="shared" si="53"/>
        <v>27</v>
      </c>
      <c r="M693" t="str">
        <f>IF(COUNT(FIND({0,1,2,3,4,5,6,7,8,9},IF(ISBLANK(A693),IF(LEN(TRIM(B693))&gt;0,TRIM(B693),TRIM(C693)),"")))&gt;0,IF(ISBLANK(A693),IF(LEN(TRIM(B693))&gt;0,TRIM(B693),TRIM(C693)),""),"")</f>
        <v>51</v>
      </c>
      <c r="N693" t="str">
        <f>IF(COUNT(FIND({0,1,2,3,4,5,6,7,8,9},IF(ISBLANK(A693),IF(LEN(TRIM(B693))&gt;0,TRIM(C693),LEFT(D693, 4)),"")))&gt;0,IF(ISBLANK(A693),IF(LEN(TRIM(B693))&gt;0,TRIM(C693),LEFT(D693, 4)),""),"")</f>
        <v>153</v>
      </c>
      <c r="O693" t="str">
        <f t="shared" si="54"/>
        <v>Va</v>
      </c>
      <c r="P693" t="str">
        <f>TRIM(IF(COUNT(FIND({0,1,2,3,4,5,6,7,8,9},B693))&gt;0,D693,IF(LEN(TRIM(B693))&gt;0,CONCATENATE(B693,C693,D693),MID(D693,4,LEN(D693)))))</f>
        <v>Prince William</v>
      </c>
      <c r="Q693">
        <f t="shared" si="55"/>
        <v>12</v>
      </c>
      <c r="R693">
        <f t="shared" si="56"/>
        <v>25</v>
      </c>
    </row>
    <row r="694" spans="2:18" x14ac:dyDescent="0.25">
      <c r="B694" s="1" t="s">
        <v>95</v>
      </c>
      <c r="C694" s="1" t="s">
        <v>93</v>
      </c>
      <c r="D694" s="1" t="s">
        <v>610</v>
      </c>
      <c r="E694" s="1" t="s">
        <v>98</v>
      </c>
      <c r="F694">
        <v>12</v>
      </c>
      <c r="G694">
        <v>0.21</v>
      </c>
      <c r="H694">
        <v>20</v>
      </c>
      <c r="I694">
        <v>0.19</v>
      </c>
      <c r="K694">
        <f t="shared" si="52"/>
        <v>36</v>
      </c>
      <c r="L694">
        <f t="shared" si="53"/>
        <v>27</v>
      </c>
      <c r="M694" t="str">
        <f>IF(COUNT(FIND({0,1,2,3,4,5,6,7,8,9},IF(ISBLANK(A694),IF(LEN(TRIM(B694))&gt;0,TRIM(B694),TRIM(C694)),"")))&gt;0,IF(ISBLANK(A694),IF(LEN(TRIM(B694))&gt;0,TRIM(B694),TRIM(C694)),""),"")</f>
        <v>12</v>
      </c>
      <c r="N694" t="str">
        <f>IF(COUNT(FIND({0,1,2,3,4,5,6,7,8,9},IF(ISBLANK(A694),IF(LEN(TRIM(B694))&gt;0,TRIM(C694),LEFT(D694, 4)),"")))&gt;0,IF(ISBLANK(A694),IF(LEN(TRIM(B694))&gt;0,TRIM(C694),LEFT(D694, 4)),""),"")</f>
        <v>109</v>
      </c>
      <c r="O694" t="str">
        <f t="shared" si="54"/>
        <v>Fl</v>
      </c>
      <c r="P694" t="str">
        <f>TRIM(IF(COUNT(FIND({0,1,2,3,4,5,6,7,8,9},B694))&gt;0,D694,IF(LEN(TRIM(B694))&gt;0,CONCATENATE(B694,C694,D694),MID(D694,4,LEN(D694)))))</f>
        <v>St. Johns</v>
      </c>
      <c r="Q694">
        <f t="shared" si="55"/>
        <v>12</v>
      </c>
      <c r="R694">
        <f t="shared" si="56"/>
        <v>20</v>
      </c>
    </row>
    <row r="695" spans="2:18" x14ac:dyDescent="0.25">
      <c r="B695" s="1" t="s">
        <v>84</v>
      </c>
      <c r="C695" s="1" t="s">
        <v>113</v>
      </c>
      <c r="D695" s="1" t="s">
        <v>90</v>
      </c>
      <c r="E695" s="1" t="s">
        <v>86</v>
      </c>
      <c r="F695">
        <v>11</v>
      </c>
      <c r="G695">
        <v>0.19</v>
      </c>
      <c r="H695">
        <v>17</v>
      </c>
      <c r="I695">
        <v>0.16</v>
      </c>
      <c r="K695">
        <f t="shared" si="52"/>
        <v>36</v>
      </c>
      <c r="L695">
        <f t="shared" si="53"/>
        <v>27</v>
      </c>
      <c r="M695" t="str">
        <f>IF(COUNT(FIND({0,1,2,3,4,5,6,7,8,9},IF(ISBLANK(A695),IF(LEN(TRIM(B695))&gt;0,TRIM(B695),TRIM(C695)),"")))&gt;0,IF(ISBLANK(A695),IF(LEN(TRIM(B695))&gt;0,TRIM(B695),TRIM(C695)),""),"")</f>
        <v>34</v>
      </c>
      <c r="N695" t="str">
        <f>IF(COUNT(FIND({0,1,2,3,4,5,6,7,8,9},IF(ISBLANK(A695),IF(LEN(TRIM(B695))&gt;0,TRIM(C695),LEFT(D695, 4)),"")))&gt;0,IF(ISBLANK(A695),IF(LEN(TRIM(B695))&gt;0,TRIM(C695),LEFT(D695, 4)),""),"")</f>
        <v>013</v>
      </c>
      <c r="O695" t="str">
        <f t="shared" si="54"/>
        <v>NJ</v>
      </c>
      <c r="P695" t="str">
        <f>TRIM(IF(COUNT(FIND({0,1,2,3,4,5,6,7,8,9},B695))&gt;0,D695,IF(LEN(TRIM(B695))&gt;0,CONCATENATE(B695,C695,D695),MID(D695,4,LEN(D695)))))</f>
        <v>Essex</v>
      </c>
      <c r="Q695">
        <f t="shared" si="55"/>
        <v>11</v>
      </c>
      <c r="R695">
        <f t="shared" si="56"/>
        <v>17</v>
      </c>
    </row>
    <row r="696" spans="2:18" x14ac:dyDescent="0.25">
      <c r="B696" s="1" t="s">
        <v>120</v>
      </c>
      <c r="C696" s="1" t="s">
        <v>76</v>
      </c>
      <c r="D696" s="1" t="s">
        <v>142</v>
      </c>
      <c r="E696" s="1" t="s">
        <v>123</v>
      </c>
      <c r="F696">
        <v>11</v>
      </c>
      <c r="G696">
        <v>0.19</v>
      </c>
      <c r="H696">
        <v>20</v>
      </c>
      <c r="I696">
        <v>0.19</v>
      </c>
      <c r="K696">
        <f t="shared" si="52"/>
        <v>36</v>
      </c>
      <c r="L696">
        <f t="shared" si="53"/>
        <v>27</v>
      </c>
      <c r="M696" t="str">
        <f>IF(COUNT(FIND({0,1,2,3,4,5,6,7,8,9},IF(ISBLANK(A696),IF(LEN(TRIM(B696))&gt;0,TRIM(B696),TRIM(C696)),"")))&gt;0,IF(ISBLANK(A696),IF(LEN(TRIM(B696))&gt;0,TRIM(B696),TRIM(C696)),""),"")</f>
        <v>42</v>
      </c>
      <c r="N696" t="str">
        <f>IF(COUNT(FIND({0,1,2,3,4,5,6,7,8,9},IF(ISBLANK(A696),IF(LEN(TRIM(B696))&gt;0,TRIM(C696),LEFT(D696, 4)),"")))&gt;0,IF(ISBLANK(A696),IF(LEN(TRIM(B696))&gt;0,TRIM(C696),LEFT(D696, 4)),""),"")</f>
        <v>003</v>
      </c>
      <c r="O696" t="str">
        <f t="shared" si="54"/>
        <v>Pa</v>
      </c>
      <c r="P696" t="str">
        <f>TRIM(IF(COUNT(FIND({0,1,2,3,4,5,6,7,8,9},B696))&gt;0,D696,IF(LEN(TRIM(B696))&gt;0,CONCATENATE(B696,C696,D696),MID(D696,4,LEN(D696)))))</f>
        <v>Allegheny</v>
      </c>
      <c r="Q696">
        <f t="shared" si="55"/>
        <v>11</v>
      </c>
      <c r="R696">
        <f t="shared" si="56"/>
        <v>20</v>
      </c>
    </row>
    <row r="697" spans="2:18" x14ac:dyDescent="0.25">
      <c r="B697" s="1" t="s">
        <v>234</v>
      </c>
      <c r="C697" s="1" t="s">
        <v>87</v>
      </c>
      <c r="D697" s="1" t="s">
        <v>235</v>
      </c>
      <c r="E697" s="1" t="s">
        <v>236</v>
      </c>
      <c r="F697">
        <v>11</v>
      </c>
      <c r="G697">
        <v>0.19</v>
      </c>
      <c r="H697">
        <v>19</v>
      </c>
      <c r="I697">
        <v>0.18</v>
      </c>
      <c r="K697">
        <f t="shared" si="52"/>
        <v>36</v>
      </c>
      <c r="L697">
        <f t="shared" si="53"/>
        <v>27</v>
      </c>
      <c r="M697" t="str">
        <f>IF(COUNT(FIND({0,1,2,3,4,5,6,7,8,9},IF(ISBLANK(A697),IF(LEN(TRIM(B697))&gt;0,TRIM(B697),TRIM(C697)),"")))&gt;0,IF(ISBLANK(A697),IF(LEN(TRIM(B697))&gt;0,TRIM(B697),TRIM(C697)),""),"")</f>
        <v>13</v>
      </c>
      <c r="N697" t="str">
        <f>IF(COUNT(FIND({0,1,2,3,4,5,6,7,8,9},IF(ISBLANK(A697),IF(LEN(TRIM(B697))&gt;0,TRIM(C697),LEFT(D697, 4)),"")))&gt;0,IF(ISBLANK(A697),IF(LEN(TRIM(B697))&gt;0,TRIM(C697),LEFT(D697, 4)),""),"")</f>
        <v>089</v>
      </c>
      <c r="O697" t="str">
        <f t="shared" si="54"/>
        <v>Ga</v>
      </c>
      <c r="P697" t="str">
        <f>TRIM(IF(COUNT(FIND({0,1,2,3,4,5,6,7,8,9},B697))&gt;0,D697,IF(LEN(TRIM(B697))&gt;0,CONCATENATE(B697,C697,D697),MID(D697,4,LEN(D697)))))</f>
        <v>De Kalb</v>
      </c>
      <c r="Q697">
        <f t="shared" si="55"/>
        <v>11</v>
      </c>
      <c r="R697">
        <f t="shared" si="56"/>
        <v>19</v>
      </c>
    </row>
    <row r="698" spans="2:18" x14ac:dyDescent="0.25">
      <c r="B698" s="1" t="s">
        <v>84</v>
      </c>
      <c r="C698" s="1" t="s">
        <v>72</v>
      </c>
      <c r="D698" s="1" t="s">
        <v>254</v>
      </c>
      <c r="E698" s="1" t="s">
        <v>86</v>
      </c>
      <c r="F698">
        <v>11</v>
      </c>
      <c r="G698">
        <v>0.19</v>
      </c>
      <c r="H698">
        <v>19</v>
      </c>
      <c r="I698">
        <v>0.18</v>
      </c>
      <c r="K698">
        <f t="shared" si="52"/>
        <v>36</v>
      </c>
      <c r="L698">
        <f t="shared" si="53"/>
        <v>27</v>
      </c>
      <c r="M698" t="str">
        <f>IF(COUNT(FIND({0,1,2,3,4,5,6,7,8,9},IF(ISBLANK(A698),IF(LEN(TRIM(B698))&gt;0,TRIM(B698),TRIM(C698)),"")))&gt;0,IF(ISBLANK(A698),IF(LEN(TRIM(B698))&gt;0,TRIM(B698),TRIM(C698)),""),"")</f>
        <v>34</v>
      </c>
      <c r="N698" t="str">
        <f>IF(COUNT(FIND({0,1,2,3,4,5,6,7,8,9},IF(ISBLANK(A698),IF(LEN(TRIM(B698))&gt;0,TRIM(C698),LEFT(D698, 4)),"")))&gt;0,IF(ISBLANK(A698),IF(LEN(TRIM(B698))&gt;0,TRIM(C698),LEFT(D698, 4)),""),"")</f>
        <v>035</v>
      </c>
      <c r="O698" t="str">
        <f t="shared" si="54"/>
        <v>NJ</v>
      </c>
      <c r="P698" t="str">
        <f>TRIM(IF(COUNT(FIND({0,1,2,3,4,5,6,7,8,9},B698))&gt;0,D698,IF(LEN(TRIM(B698))&gt;0,CONCATENATE(B698,C698,D698),MID(D698,4,LEN(D698)))))</f>
        <v>Somerset</v>
      </c>
      <c r="Q698">
        <f t="shared" si="55"/>
        <v>11</v>
      </c>
      <c r="R698">
        <f t="shared" si="56"/>
        <v>19</v>
      </c>
    </row>
    <row r="699" spans="2:18" x14ac:dyDescent="0.25">
      <c r="B699" s="1" t="s">
        <v>159</v>
      </c>
      <c r="C699" s="1" t="s">
        <v>259</v>
      </c>
      <c r="D699" s="1" t="s">
        <v>260</v>
      </c>
      <c r="E699" s="1" t="s">
        <v>161</v>
      </c>
      <c r="F699">
        <v>11</v>
      </c>
      <c r="G699">
        <v>0.19</v>
      </c>
      <c r="H699">
        <v>16</v>
      </c>
      <c r="I699">
        <v>0.15</v>
      </c>
      <c r="K699">
        <f t="shared" si="52"/>
        <v>36</v>
      </c>
      <c r="L699">
        <f t="shared" si="53"/>
        <v>27</v>
      </c>
      <c r="M699" t="str">
        <f>IF(COUNT(FIND({0,1,2,3,4,5,6,7,8,9},IF(ISBLANK(A699),IF(LEN(TRIM(B699))&gt;0,TRIM(B699),TRIM(C699)),"")))&gt;0,IF(ISBLANK(A699),IF(LEN(TRIM(B699))&gt;0,TRIM(B699),TRIM(C699)),""),"")</f>
        <v>51</v>
      </c>
      <c r="N699" t="str">
        <f>IF(COUNT(FIND({0,1,2,3,4,5,6,7,8,9},IF(ISBLANK(A699),IF(LEN(TRIM(B699))&gt;0,TRIM(C699),LEFT(D699, 4)),"")))&gt;0,IF(ISBLANK(A699),IF(LEN(TRIM(B699))&gt;0,TRIM(C699),LEFT(D699, 4)),""),"")</f>
        <v>810</v>
      </c>
      <c r="O699" t="str">
        <f t="shared" si="54"/>
        <v>Va</v>
      </c>
      <c r="P699" t="str">
        <f>TRIM(IF(COUNT(FIND({0,1,2,3,4,5,6,7,8,9},B699))&gt;0,D699,IF(LEN(TRIM(B699))&gt;0,CONCATENATE(B699,C699,D699),MID(D699,4,LEN(D699)))))</f>
        <v>Virginia Beach city</v>
      </c>
      <c r="Q699">
        <f t="shared" si="55"/>
        <v>11</v>
      </c>
      <c r="R699">
        <f t="shared" si="56"/>
        <v>16</v>
      </c>
    </row>
    <row r="700" spans="2:18" x14ac:dyDescent="0.25">
      <c r="B700" s="1" t="s">
        <v>84</v>
      </c>
      <c r="C700" s="1" t="s">
        <v>60</v>
      </c>
      <c r="D700" s="1" t="s">
        <v>187</v>
      </c>
      <c r="E700" s="1" t="s">
        <v>86</v>
      </c>
      <c r="F700">
        <v>11</v>
      </c>
      <c r="G700">
        <v>0.19</v>
      </c>
      <c r="H700">
        <v>23</v>
      </c>
      <c r="I700">
        <v>0.22</v>
      </c>
      <c r="K700">
        <f t="shared" si="52"/>
        <v>36</v>
      </c>
      <c r="L700">
        <f t="shared" si="53"/>
        <v>27</v>
      </c>
      <c r="M700" t="str">
        <f>IF(COUNT(FIND({0,1,2,3,4,5,6,7,8,9},IF(ISBLANK(A700),IF(LEN(TRIM(B700))&gt;0,TRIM(B700),TRIM(C700)),"")))&gt;0,IF(ISBLANK(A700),IF(LEN(TRIM(B700))&gt;0,TRIM(B700),TRIM(C700)),""),"")</f>
        <v>34</v>
      </c>
      <c r="N700" t="str">
        <f>IF(COUNT(FIND({0,1,2,3,4,5,6,7,8,9},IF(ISBLANK(A700),IF(LEN(TRIM(B700))&gt;0,TRIM(C700),LEFT(D700, 4)),"")))&gt;0,IF(ISBLANK(A700),IF(LEN(TRIM(B700))&gt;0,TRIM(C700),LEFT(D700, 4)),""),"")</f>
        <v>027</v>
      </c>
      <c r="O700" t="str">
        <f t="shared" si="54"/>
        <v>NJ</v>
      </c>
      <c r="P700" t="str">
        <f>TRIM(IF(COUNT(FIND({0,1,2,3,4,5,6,7,8,9},B700))&gt;0,D700,IF(LEN(TRIM(B700))&gt;0,CONCATENATE(B700,C700,D700),MID(D700,4,LEN(D700)))))</f>
        <v>Morris</v>
      </c>
      <c r="Q700">
        <f t="shared" si="55"/>
        <v>11</v>
      </c>
      <c r="R700">
        <f t="shared" si="56"/>
        <v>23</v>
      </c>
    </row>
    <row r="701" spans="2:18" x14ac:dyDescent="0.25">
      <c r="B701" s="1" t="s">
        <v>95</v>
      </c>
      <c r="C701" s="1" t="s">
        <v>124</v>
      </c>
      <c r="D701" s="1" t="s">
        <v>493</v>
      </c>
      <c r="E701" s="1" t="s">
        <v>98</v>
      </c>
      <c r="F701">
        <v>11</v>
      </c>
      <c r="G701">
        <v>0.19</v>
      </c>
      <c r="H701">
        <v>17</v>
      </c>
      <c r="I701">
        <v>0.16</v>
      </c>
      <c r="K701">
        <f t="shared" si="52"/>
        <v>36</v>
      </c>
      <c r="L701">
        <f t="shared" si="53"/>
        <v>27</v>
      </c>
      <c r="M701" t="str">
        <f>IF(COUNT(FIND({0,1,2,3,4,5,6,7,8,9},IF(ISBLANK(A701),IF(LEN(TRIM(B701))&gt;0,TRIM(B701),TRIM(C701)),"")))&gt;0,IF(ISBLANK(A701),IF(LEN(TRIM(B701))&gt;0,TRIM(B701),TRIM(C701)),""),"")</f>
        <v>12</v>
      </c>
      <c r="N701" t="str">
        <f>IF(COUNT(FIND({0,1,2,3,4,5,6,7,8,9},IF(ISBLANK(A701),IF(LEN(TRIM(B701))&gt;0,TRIM(C701),LEFT(D701, 4)),"")))&gt;0,IF(ISBLANK(A701),IF(LEN(TRIM(B701))&gt;0,TRIM(C701),LEFT(D701, 4)),""),"")</f>
        <v>085</v>
      </c>
      <c r="O701" t="str">
        <f t="shared" si="54"/>
        <v>Fl</v>
      </c>
      <c r="P701" t="str">
        <f>TRIM(IF(COUNT(FIND({0,1,2,3,4,5,6,7,8,9},B701))&gt;0,D701,IF(LEN(TRIM(B701))&gt;0,CONCATENATE(B701,C701,D701),MID(D701,4,LEN(D701)))))</f>
        <v>Martin</v>
      </c>
      <c r="Q701">
        <f t="shared" si="55"/>
        <v>11</v>
      </c>
      <c r="R701">
        <f t="shared" si="56"/>
        <v>17</v>
      </c>
    </row>
    <row r="702" spans="2:18" x14ac:dyDescent="0.25">
      <c r="B702" s="1" t="s">
        <v>95</v>
      </c>
      <c r="C702" s="1" t="s">
        <v>89</v>
      </c>
      <c r="D702" s="1" t="s">
        <v>328</v>
      </c>
      <c r="E702" s="1" t="s">
        <v>98</v>
      </c>
      <c r="F702">
        <v>11</v>
      </c>
      <c r="G702">
        <v>0.19</v>
      </c>
      <c r="H702">
        <v>13</v>
      </c>
      <c r="I702">
        <v>0.12</v>
      </c>
      <c r="K702">
        <f t="shared" si="52"/>
        <v>36</v>
      </c>
      <c r="L702">
        <f t="shared" si="53"/>
        <v>27</v>
      </c>
      <c r="M702" t="str">
        <f>IF(COUNT(FIND({0,1,2,3,4,5,6,7,8,9},IF(ISBLANK(A702),IF(LEN(TRIM(B702))&gt;0,TRIM(B702),TRIM(C702)),"")))&gt;0,IF(ISBLANK(A702),IF(LEN(TRIM(B702))&gt;0,TRIM(B702),TRIM(C702)),""),"")</f>
        <v>12</v>
      </c>
      <c r="N702" t="str">
        <f>IF(COUNT(FIND({0,1,2,3,4,5,6,7,8,9},IF(ISBLANK(A702),IF(LEN(TRIM(B702))&gt;0,TRIM(C702),LEFT(D702, 4)),"")))&gt;0,IF(ISBLANK(A702),IF(LEN(TRIM(B702))&gt;0,TRIM(C702),LEFT(D702, 4)),""),"")</f>
        <v>031</v>
      </c>
      <c r="O702" t="str">
        <f t="shared" si="54"/>
        <v>Fl</v>
      </c>
      <c r="P702" t="str">
        <f>TRIM(IF(COUNT(FIND({0,1,2,3,4,5,6,7,8,9},B702))&gt;0,D702,IF(LEN(TRIM(B702))&gt;0,CONCATENATE(B702,C702,D702),MID(D702,4,LEN(D702)))))</f>
        <v>Duval</v>
      </c>
      <c r="Q702">
        <f t="shared" si="55"/>
        <v>11</v>
      </c>
      <c r="R702">
        <f t="shared" si="56"/>
        <v>13</v>
      </c>
    </row>
    <row r="703" spans="2:18" x14ac:dyDescent="0.25">
      <c r="B703" s="1" t="s">
        <v>95</v>
      </c>
      <c r="C703" s="1" t="s">
        <v>188</v>
      </c>
      <c r="D703" s="1" t="s">
        <v>389</v>
      </c>
      <c r="E703" s="1" t="s">
        <v>98</v>
      </c>
      <c r="F703">
        <v>11</v>
      </c>
      <c r="G703">
        <v>0.19</v>
      </c>
      <c r="H703">
        <v>27</v>
      </c>
      <c r="I703">
        <v>0.25</v>
      </c>
      <c r="K703">
        <f t="shared" si="52"/>
        <v>36</v>
      </c>
      <c r="L703">
        <f t="shared" si="53"/>
        <v>27</v>
      </c>
      <c r="M703" t="str">
        <f>IF(COUNT(FIND({0,1,2,3,4,5,6,7,8,9},IF(ISBLANK(A703),IF(LEN(TRIM(B703))&gt;0,TRIM(B703),TRIM(C703)),"")))&gt;0,IF(ISBLANK(A703),IF(LEN(TRIM(B703))&gt;0,TRIM(B703),TRIM(C703)),""),"")</f>
        <v>12</v>
      </c>
      <c r="N703" t="str">
        <f>IF(COUNT(FIND({0,1,2,3,4,5,6,7,8,9},IF(ISBLANK(A703),IF(LEN(TRIM(B703))&gt;0,TRIM(C703),LEFT(D703, 4)),"")))&gt;0,IF(ISBLANK(A703),IF(LEN(TRIM(B703))&gt;0,TRIM(C703),LEFT(D703, 4)),""),"")</f>
        <v>069</v>
      </c>
      <c r="O703" t="str">
        <f t="shared" si="54"/>
        <v>Fl</v>
      </c>
      <c r="P703" t="str">
        <f>TRIM(IF(COUNT(FIND({0,1,2,3,4,5,6,7,8,9},B703))&gt;0,D703,IF(LEN(TRIM(B703))&gt;0,CONCATENATE(B703,C703,D703),MID(D703,4,LEN(D703)))))</f>
        <v>Lake</v>
      </c>
      <c r="Q703">
        <f t="shared" si="55"/>
        <v>11</v>
      </c>
      <c r="R703">
        <f t="shared" si="56"/>
        <v>27</v>
      </c>
    </row>
    <row r="704" spans="2:18" x14ac:dyDescent="0.25">
      <c r="B704" s="1" t="s">
        <v>84</v>
      </c>
      <c r="C704" s="1" t="s">
        <v>83</v>
      </c>
      <c r="D704" s="1" t="s">
        <v>228</v>
      </c>
      <c r="E704" s="1" t="s">
        <v>86</v>
      </c>
      <c r="F704">
        <v>10</v>
      </c>
      <c r="G704">
        <v>0.18</v>
      </c>
      <c r="H704">
        <v>16</v>
      </c>
      <c r="I704">
        <v>0.15</v>
      </c>
      <c r="K704">
        <f t="shared" si="52"/>
        <v>36</v>
      </c>
      <c r="L704">
        <f t="shared" si="53"/>
        <v>27</v>
      </c>
      <c r="M704" t="str">
        <f>IF(COUNT(FIND({0,1,2,3,4,5,6,7,8,9},IF(ISBLANK(A704),IF(LEN(TRIM(B704))&gt;0,TRIM(B704),TRIM(C704)),"")))&gt;0,IF(ISBLANK(A704),IF(LEN(TRIM(B704))&gt;0,TRIM(B704),TRIM(C704)),""),"")</f>
        <v>34</v>
      </c>
      <c r="N704" t="str">
        <f>IF(COUNT(FIND({0,1,2,3,4,5,6,7,8,9},IF(ISBLANK(A704),IF(LEN(TRIM(B704))&gt;0,TRIM(C704),LEFT(D704, 4)),"")))&gt;0,IF(ISBLANK(A704),IF(LEN(TRIM(B704))&gt;0,TRIM(C704),LEFT(D704, 4)),""),"")</f>
        <v>025</v>
      </c>
      <c r="O704" t="str">
        <f t="shared" si="54"/>
        <v>NJ</v>
      </c>
      <c r="P704" t="str">
        <f>TRIM(IF(COUNT(FIND({0,1,2,3,4,5,6,7,8,9},B704))&gt;0,D704,IF(LEN(TRIM(B704))&gt;0,CONCATENATE(B704,C704,D704),MID(D704,4,LEN(D704)))))</f>
        <v>Monmouth</v>
      </c>
      <c r="Q704">
        <f t="shared" si="55"/>
        <v>10</v>
      </c>
      <c r="R704">
        <f t="shared" si="56"/>
        <v>16</v>
      </c>
    </row>
    <row r="705" spans="1:18" x14ac:dyDescent="0.25">
      <c r="B705" s="1" t="s">
        <v>241</v>
      </c>
      <c r="C705" s="1" t="s">
        <v>72</v>
      </c>
      <c r="D705" s="1" t="s">
        <v>242</v>
      </c>
      <c r="E705" s="1" t="s">
        <v>243</v>
      </c>
      <c r="F705">
        <v>10</v>
      </c>
      <c r="G705">
        <v>0.18</v>
      </c>
      <c r="H705">
        <v>20</v>
      </c>
      <c r="I705">
        <v>0.19</v>
      </c>
      <c r="K705">
        <f t="shared" si="52"/>
        <v>36</v>
      </c>
      <c r="L705">
        <f t="shared" si="53"/>
        <v>27</v>
      </c>
      <c r="M705" t="str">
        <f>IF(COUNT(FIND({0,1,2,3,4,5,6,7,8,9},IF(ISBLANK(A705),IF(LEN(TRIM(B705))&gt;0,TRIM(B705),TRIM(C705)),"")))&gt;0,IF(ISBLANK(A705),IF(LEN(TRIM(B705))&gt;0,TRIM(B705),TRIM(C705)),""),"")</f>
        <v>39</v>
      </c>
      <c r="N705" t="str">
        <f>IF(COUNT(FIND({0,1,2,3,4,5,6,7,8,9},IF(ISBLANK(A705),IF(LEN(TRIM(B705))&gt;0,TRIM(C705),LEFT(D705, 4)),"")))&gt;0,IF(ISBLANK(A705),IF(LEN(TRIM(B705))&gt;0,TRIM(C705),LEFT(D705, 4)),""),"")</f>
        <v>035</v>
      </c>
      <c r="O705" t="str">
        <f t="shared" si="54"/>
        <v>Oh</v>
      </c>
      <c r="P705" t="str">
        <f>TRIM(IF(COUNT(FIND({0,1,2,3,4,5,6,7,8,9},B705))&gt;0,D705,IF(LEN(TRIM(B705))&gt;0,CONCATENATE(B705,C705,D705),MID(D705,4,LEN(D705)))))</f>
        <v>Cuyahoga</v>
      </c>
      <c r="Q705">
        <f t="shared" si="55"/>
        <v>10</v>
      </c>
      <c r="R705">
        <f t="shared" si="56"/>
        <v>20</v>
      </c>
    </row>
    <row r="706" spans="1:18" x14ac:dyDescent="0.25">
      <c r="B706" s="1" t="s">
        <v>95</v>
      </c>
      <c r="C706" s="1" t="s">
        <v>14</v>
      </c>
      <c r="D706" s="1" t="s">
        <v>344</v>
      </c>
      <c r="E706" s="1" t="s">
        <v>98</v>
      </c>
      <c r="F706">
        <v>10</v>
      </c>
      <c r="G706">
        <v>0.18</v>
      </c>
      <c r="H706">
        <v>16</v>
      </c>
      <c r="I706">
        <v>0.15</v>
      </c>
      <c r="K706">
        <f t="shared" si="52"/>
        <v>36</v>
      </c>
      <c r="L706">
        <f t="shared" si="53"/>
        <v>27</v>
      </c>
      <c r="M706" t="str">
        <f>IF(COUNT(FIND({0,1,2,3,4,5,6,7,8,9},IF(ISBLANK(A706),IF(LEN(TRIM(B706))&gt;0,TRIM(B706),TRIM(C706)),"")))&gt;0,IF(ISBLANK(A706),IF(LEN(TRIM(B706))&gt;0,TRIM(B706),TRIM(C706)),""),"")</f>
        <v>12</v>
      </c>
      <c r="N706" t="str">
        <f>IF(COUNT(FIND({0,1,2,3,4,5,6,7,8,9},IF(ISBLANK(A706),IF(LEN(TRIM(B706))&gt;0,TRIM(C706),LEFT(D706, 4)),"")))&gt;0,IF(ISBLANK(A706),IF(LEN(TRIM(B706))&gt;0,TRIM(C706),LEFT(D706, 4)),""),"")</f>
        <v>083</v>
      </c>
      <c r="O706" t="str">
        <f t="shared" si="54"/>
        <v>Fl</v>
      </c>
      <c r="P706" t="str">
        <f>TRIM(IF(COUNT(FIND({0,1,2,3,4,5,6,7,8,9},B706))&gt;0,D706,IF(LEN(TRIM(B706))&gt;0,CONCATENATE(B706,C706,D706),MID(D706,4,LEN(D706)))))</f>
        <v>Marion</v>
      </c>
      <c r="Q706">
        <f t="shared" si="55"/>
        <v>10</v>
      </c>
      <c r="R706">
        <f t="shared" si="56"/>
        <v>16</v>
      </c>
    </row>
    <row r="707" spans="1:18" x14ac:dyDescent="0.25">
      <c r="B707" s="1" t="s">
        <v>95</v>
      </c>
      <c r="C707" s="1" t="s">
        <v>57</v>
      </c>
      <c r="D707" s="1" t="s">
        <v>607</v>
      </c>
      <c r="E707" s="1" t="s">
        <v>98</v>
      </c>
      <c r="F707">
        <v>10</v>
      </c>
      <c r="G707">
        <v>0.18</v>
      </c>
      <c r="H707">
        <v>18</v>
      </c>
      <c r="I707">
        <v>0.17</v>
      </c>
      <c r="K707">
        <f t="shared" si="52"/>
        <v>36</v>
      </c>
      <c r="L707">
        <f t="shared" si="53"/>
        <v>27</v>
      </c>
      <c r="M707" t="str">
        <f>IF(COUNT(FIND({0,1,2,3,4,5,6,7,8,9},IF(ISBLANK(A707),IF(LEN(TRIM(B707))&gt;0,TRIM(B707),TRIM(C707)),"")))&gt;0,IF(ISBLANK(A707),IF(LEN(TRIM(B707))&gt;0,TRIM(B707),TRIM(C707)),""),"")</f>
        <v>12</v>
      </c>
      <c r="N707" t="str">
        <f>IF(COUNT(FIND({0,1,2,3,4,5,6,7,8,9},IF(ISBLANK(A707),IF(LEN(TRIM(B707))&gt;0,TRIM(C707),LEFT(D707, 4)),"")))&gt;0,IF(ISBLANK(A707),IF(LEN(TRIM(B707))&gt;0,TRIM(C707),LEFT(D707, 4)),""),"")</f>
        <v>017</v>
      </c>
      <c r="O707" t="str">
        <f t="shared" si="54"/>
        <v>Fl</v>
      </c>
      <c r="P707" t="str">
        <f>TRIM(IF(COUNT(FIND({0,1,2,3,4,5,6,7,8,9},B707))&gt;0,D707,IF(LEN(TRIM(B707))&gt;0,CONCATENATE(B707,C707,D707),MID(D707,4,LEN(D707)))))</f>
        <v>Citrus</v>
      </c>
      <c r="Q707">
        <f t="shared" si="55"/>
        <v>10</v>
      </c>
      <c r="R707">
        <f t="shared" si="56"/>
        <v>18</v>
      </c>
    </row>
    <row r="708" spans="1:18" x14ac:dyDescent="0.25">
      <c r="B708" s="1" t="s">
        <v>78</v>
      </c>
      <c r="C708" s="1" t="s">
        <v>96</v>
      </c>
      <c r="D708" s="1" t="s">
        <v>190</v>
      </c>
      <c r="E708" s="1" t="s">
        <v>80</v>
      </c>
      <c r="F708">
        <v>10</v>
      </c>
      <c r="G708">
        <v>0.18</v>
      </c>
      <c r="H708">
        <v>16</v>
      </c>
      <c r="I708">
        <v>0.15</v>
      </c>
      <c r="K708">
        <f t="shared" ref="K708:K771" si="57">VALUE(IF(ISBLANK(A708),K707,A708))</f>
        <v>36</v>
      </c>
      <c r="L708">
        <f t="shared" ref="L708:L771" si="58">VALUE(IF(ISBLANK(A708),L707,CONCATENATE(TRIM(B708),TRIM(C708))))</f>
        <v>27</v>
      </c>
      <c r="M708" t="str">
        <f>IF(COUNT(FIND({0,1,2,3,4,5,6,7,8,9},IF(ISBLANK(A708),IF(LEN(TRIM(B708))&gt;0,TRIM(B708),TRIM(C708)),"")))&gt;0,IF(ISBLANK(A708),IF(LEN(TRIM(B708))&gt;0,TRIM(B708),TRIM(C708)),""),"")</f>
        <v>09</v>
      </c>
      <c r="N708" t="str">
        <f>IF(COUNT(FIND({0,1,2,3,4,5,6,7,8,9},IF(ISBLANK(A708),IF(LEN(TRIM(B708))&gt;0,TRIM(C708),LEFT(D708, 4)),"")))&gt;0,IF(ISBLANK(A708),IF(LEN(TRIM(B708))&gt;0,TRIM(C708),LEFT(D708, 4)),""),"")</f>
        <v>011</v>
      </c>
      <c r="O708" t="str">
        <f t="shared" ref="O708:O771" si="59">IF(LEN(TRIM(E708))&gt;0,E708,"XX")</f>
        <v>Ct</v>
      </c>
      <c r="P708" t="str">
        <f>TRIM(IF(COUNT(FIND({0,1,2,3,4,5,6,7,8,9},B708))&gt;0,D708,IF(LEN(TRIM(B708))&gt;0,CONCATENATE(B708,C708,D708),MID(D708,4,LEN(D708)))))</f>
        <v>New London</v>
      </c>
      <c r="Q708">
        <f t="shared" ref="Q708:Q771" si="60">F708</f>
        <v>10</v>
      </c>
      <c r="R708">
        <f t="shared" ref="R708:R771" si="61">H708</f>
        <v>16</v>
      </c>
    </row>
    <row r="709" spans="1:18" x14ac:dyDescent="0.25">
      <c r="B709" s="1" t="s">
        <v>13</v>
      </c>
      <c r="C709" s="1" t="s">
        <v>89</v>
      </c>
      <c r="D709" s="1" t="s">
        <v>90</v>
      </c>
      <c r="E709" s="1" t="s">
        <v>12</v>
      </c>
      <c r="F709">
        <v>10</v>
      </c>
      <c r="G709">
        <v>0.18</v>
      </c>
      <c r="H709">
        <v>23</v>
      </c>
      <c r="I709">
        <v>0.22</v>
      </c>
      <c r="K709">
        <f t="shared" si="57"/>
        <v>36</v>
      </c>
      <c r="L709">
        <f t="shared" si="58"/>
        <v>27</v>
      </c>
      <c r="M709" t="str">
        <f>IF(COUNT(FIND({0,1,2,3,4,5,6,7,8,9},IF(ISBLANK(A709),IF(LEN(TRIM(B709))&gt;0,TRIM(B709),TRIM(C709)),"")))&gt;0,IF(ISBLANK(A709),IF(LEN(TRIM(B709))&gt;0,TRIM(B709),TRIM(C709)),""),"")</f>
        <v>36</v>
      </c>
      <c r="N709" t="str">
        <f>IF(COUNT(FIND({0,1,2,3,4,5,6,7,8,9},IF(ISBLANK(A709),IF(LEN(TRIM(B709))&gt;0,TRIM(C709),LEFT(D709, 4)),"")))&gt;0,IF(ISBLANK(A709),IF(LEN(TRIM(B709))&gt;0,TRIM(C709),LEFT(D709, 4)),""),"")</f>
        <v>031</v>
      </c>
      <c r="O709" t="str">
        <f t="shared" si="59"/>
        <v>NY</v>
      </c>
      <c r="P709" t="str">
        <f>TRIM(IF(COUNT(FIND({0,1,2,3,4,5,6,7,8,9},B709))&gt;0,D709,IF(LEN(TRIM(B709))&gt;0,CONCATENATE(B709,C709,D709),MID(D709,4,LEN(D709)))))</f>
        <v>Essex</v>
      </c>
      <c r="Q709">
        <f t="shared" si="60"/>
        <v>10</v>
      </c>
      <c r="R709">
        <f t="shared" si="61"/>
        <v>23</v>
      </c>
    </row>
    <row r="710" spans="1:18" x14ac:dyDescent="0.25">
      <c r="B710" s="1" t="s">
        <v>194</v>
      </c>
      <c r="C710" s="1" t="s">
        <v>195</v>
      </c>
      <c r="D710" s="1" t="s">
        <v>196</v>
      </c>
      <c r="E710" s="1" t="s">
        <v>197</v>
      </c>
      <c r="F710">
        <v>145</v>
      </c>
      <c r="G710">
        <v>2.5499999999999998</v>
      </c>
      <c r="H710">
        <v>315</v>
      </c>
      <c r="I710">
        <v>2.96</v>
      </c>
      <c r="K710">
        <f t="shared" si="57"/>
        <v>36</v>
      </c>
      <c r="L710">
        <f t="shared" si="58"/>
        <v>27</v>
      </c>
      <c r="M710" t="str">
        <f>IF(COUNT(FIND({0,1,2,3,4,5,6,7,8,9},IF(ISBLANK(A710),IF(LEN(TRIM(B710))&gt;0,TRIM(B710),TRIM(C710)),"")))&gt;0,IF(ISBLANK(A710),IF(LEN(TRIM(B710))&gt;0,TRIM(B710),TRIM(C710)),""),"")</f>
        <v/>
      </c>
      <c r="N710" t="str">
        <f>IF(COUNT(FIND({0,1,2,3,4,5,6,7,8,9},IF(ISBLANK(A710),IF(LEN(TRIM(B710))&gt;0,TRIM(C710),LEFT(D710, 4)),"")))&gt;0,IF(ISBLANK(A710),IF(LEN(TRIM(B710))&gt;0,TRIM(C710),LEFT(D710, 4)),""),"")</f>
        <v/>
      </c>
      <c r="O710" t="str">
        <f t="shared" si="59"/>
        <v>XX</v>
      </c>
      <c r="P710" t="str">
        <f>TRIM(IF(COUNT(FIND({0,1,2,3,4,5,6,7,8,9},B710))&gt;0,D710,IF(LEN(TRIM(B710))&gt;0,CONCATENATE(B710,C710,D710),MID(D710,4,LEN(D710)))))</f>
        <v>Same State</v>
      </c>
      <c r="Q710">
        <f t="shared" si="60"/>
        <v>145</v>
      </c>
      <c r="R710">
        <f t="shared" si="61"/>
        <v>315</v>
      </c>
    </row>
    <row r="711" spans="1:18" x14ac:dyDescent="0.25">
      <c r="B711" s="1" t="s">
        <v>198</v>
      </c>
      <c r="C711" s="1" t="s">
        <v>199</v>
      </c>
      <c r="D711" s="1" t="s">
        <v>200</v>
      </c>
      <c r="E711" s="1" t="s">
        <v>197</v>
      </c>
      <c r="F711">
        <v>308</v>
      </c>
      <c r="G711">
        <v>5.41</v>
      </c>
      <c r="H711">
        <v>600</v>
      </c>
      <c r="I711">
        <v>5.64</v>
      </c>
      <c r="K711">
        <f t="shared" si="57"/>
        <v>36</v>
      </c>
      <c r="L711">
        <f t="shared" si="58"/>
        <v>27</v>
      </c>
      <c r="M711" t="str">
        <f>IF(COUNT(FIND({0,1,2,3,4,5,6,7,8,9},IF(ISBLANK(A711),IF(LEN(TRIM(B711))&gt;0,TRIM(B711),TRIM(C711)),"")))&gt;0,IF(ISBLANK(A711),IF(LEN(TRIM(B711))&gt;0,TRIM(B711),TRIM(C711)),""),"")</f>
        <v/>
      </c>
      <c r="N711" t="str">
        <f>IF(COUNT(FIND({0,1,2,3,4,5,6,7,8,9},IF(ISBLANK(A711),IF(LEN(TRIM(B711))&gt;0,TRIM(C711),LEFT(D711, 4)),"")))&gt;0,IF(ISBLANK(A711),IF(LEN(TRIM(B711))&gt;0,TRIM(C711),LEFT(D711, 4)),""),"")</f>
        <v/>
      </c>
      <c r="O711" t="str">
        <f t="shared" si="59"/>
        <v>XX</v>
      </c>
      <c r="P711" t="str">
        <f>TRIM(IF(COUNT(FIND({0,1,2,3,4,5,6,7,8,9},B711))&gt;0,D711,IF(LEN(TRIM(B711))&gt;0,CONCATENATE(B711,C711,D711),MID(D711,4,LEN(D711)))))</f>
        <v>Region 1: Northeast</v>
      </c>
      <c r="Q711">
        <f t="shared" si="60"/>
        <v>308</v>
      </c>
      <c r="R711">
        <f t="shared" si="61"/>
        <v>600</v>
      </c>
    </row>
    <row r="712" spans="1:18" x14ac:dyDescent="0.25">
      <c r="B712" s="1" t="s">
        <v>198</v>
      </c>
      <c r="C712" s="1" t="s">
        <v>199</v>
      </c>
      <c r="D712" s="1" t="s">
        <v>201</v>
      </c>
      <c r="E712" s="1" t="s">
        <v>197</v>
      </c>
      <c r="F712">
        <v>226</v>
      </c>
      <c r="G712">
        <v>3.97</v>
      </c>
      <c r="H712">
        <v>472</v>
      </c>
      <c r="I712">
        <v>4.43</v>
      </c>
      <c r="K712">
        <f t="shared" si="57"/>
        <v>36</v>
      </c>
      <c r="L712">
        <f t="shared" si="58"/>
        <v>27</v>
      </c>
      <c r="M712" t="str">
        <f>IF(COUNT(FIND({0,1,2,3,4,5,6,7,8,9},IF(ISBLANK(A712),IF(LEN(TRIM(B712))&gt;0,TRIM(B712),TRIM(C712)),"")))&gt;0,IF(ISBLANK(A712),IF(LEN(TRIM(B712))&gt;0,TRIM(B712),TRIM(C712)),""),"")</f>
        <v/>
      </c>
      <c r="N712" t="str">
        <f>IF(COUNT(FIND({0,1,2,3,4,5,6,7,8,9},IF(ISBLANK(A712),IF(LEN(TRIM(B712))&gt;0,TRIM(C712),LEFT(D712, 4)),"")))&gt;0,IF(ISBLANK(A712),IF(LEN(TRIM(B712))&gt;0,TRIM(C712),LEFT(D712, 4)),""),"")</f>
        <v/>
      </c>
      <c r="O712" t="str">
        <f t="shared" si="59"/>
        <v>XX</v>
      </c>
      <c r="P712" t="str">
        <f>TRIM(IF(COUNT(FIND({0,1,2,3,4,5,6,7,8,9},B712))&gt;0,D712,IF(LEN(TRIM(B712))&gt;0,CONCATENATE(B712,C712,D712),MID(D712,4,LEN(D712)))))</f>
        <v>Region 2: Midwest</v>
      </c>
      <c r="Q712">
        <f t="shared" si="60"/>
        <v>226</v>
      </c>
      <c r="R712">
        <f t="shared" si="61"/>
        <v>472</v>
      </c>
    </row>
    <row r="713" spans="1:18" x14ac:dyDescent="0.25">
      <c r="B713" s="1" t="s">
        <v>198</v>
      </c>
      <c r="C713" s="1" t="s">
        <v>199</v>
      </c>
      <c r="D713" s="1" t="s">
        <v>202</v>
      </c>
      <c r="E713" s="1" t="s">
        <v>197</v>
      </c>
      <c r="F713">
        <v>512</v>
      </c>
      <c r="G713">
        <v>8.99</v>
      </c>
      <c r="H713">
        <v>1083</v>
      </c>
      <c r="I713">
        <v>10.17</v>
      </c>
      <c r="K713">
        <f t="shared" si="57"/>
        <v>36</v>
      </c>
      <c r="L713">
        <f t="shared" si="58"/>
        <v>27</v>
      </c>
      <c r="M713" t="str">
        <f>IF(COUNT(FIND({0,1,2,3,4,5,6,7,8,9},IF(ISBLANK(A713),IF(LEN(TRIM(B713))&gt;0,TRIM(B713),TRIM(C713)),"")))&gt;0,IF(ISBLANK(A713),IF(LEN(TRIM(B713))&gt;0,TRIM(B713),TRIM(C713)),""),"")</f>
        <v/>
      </c>
      <c r="N713" t="str">
        <f>IF(COUNT(FIND({0,1,2,3,4,5,6,7,8,9},IF(ISBLANK(A713),IF(LEN(TRIM(B713))&gt;0,TRIM(C713),LEFT(D713, 4)),"")))&gt;0,IF(ISBLANK(A713),IF(LEN(TRIM(B713))&gt;0,TRIM(C713),LEFT(D713, 4)),""),"")</f>
        <v/>
      </c>
      <c r="O713" t="str">
        <f t="shared" si="59"/>
        <v>XX</v>
      </c>
      <c r="P713" t="str">
        <f>TRIM(IF(COUNT(FIND({0,1,2,3,4,5,6,7,8,9},B713))&gt;0,D713,IF(LEN(TRIM(B713))&gt;0,CONCATENATE(B713,C713,D713),MID(D713,4,LEN(D713)))))</f>
        <v>Region 3: South</v>
      </c>
      <c r="Q713">
        <f t="shared" si="60"/>
        <v>512</v>
      </c>
      <c r="R713">
        <f t="shared" si="61"/>
        <v>1083</v>
      </c>
    </row>
    <row r="714" spans="1:18" x14ac:dyDescent="0.25">
      <c r="B714" s="1" t="s">
        <v>198</v>
      </c>
      <c r="C714" s="1" t="s">
        <v>199</v>
      </c>
      <c r="D714" s="1" t="s">
        <v>203</v>
      </c>
      <c r="E714" s="1" t="s">
        <v>197</v>
      </c>
      <c r="F714">
        <v>193</v>
      </c>
      <c r="G714">
        <v>3.39</v>
      </c>
      <c r="H714">
        <v>329</v>
      </c>
      <c r="I714">
        <v>3.09</v>
      </c>
      <c r="K714">
        <f t="shared" si="57"/>
        <v>36</v>
      </c>
      <c r="L714">
        <f t="shared" si="58"/>
        <v>27</v>
      </c>
      <c r="M714" t="str">
        <f>IF(COUNT(FIND({0,1,2,3,4,5,6,7,8,9},IF(ISBLANK(A714),IF(LEN(TRIM(B714))&gt;0,TRIM(B714),TRIM(C714)),"")))&gt;0,IF(ISBLANK(A714),IF(LEN(TRIM(B714))&gt;0,TRIM(B714),TRIM(C714)),""),"")</f>
        <v/>
      </c>
      <c r="N714" t="str">
        <f>IF(COUNT(FIND({0,1,2,3,4,5,6,7,8,9},IF(ISBLANK(A714),IF(LEN(TRIM(B714))&gt;0,TRIM(C714),LEFT(D714, 4)),"")))&gt;0,IF(ISBLANK(A714),IF(LEN(TRIM(B714))&gt;0,TRIM(C714),LEFT(D714, 4)),""),"")</f>
        <v/>
      </c>
      <c r="O714" t="str">
        <f t="shared" si="59"/>
        <v>XX</v>
      </c>
      <c r="P714" t="str">
        <f>TRIM(IF(COUNT(FIND({0,1,2,3,4,5,6,7,8,9},B714))&gt;0,D714,IF(LEN(TRIM(B714))&gt;0,CONCATENATE(B714,C714,D714),MID(D714,4,LEN(D714)))))</f>
        <v>Region 4: West</v>
      </c>
      <c r="Q714">
        <f t="shared" si="60"/>
        <v>193</v>
      </c>
      <c r="R714">
        <f t="shared" si="61"/>
        <v>329</v>
      </c>
    </row>
    <row r="715" spans="1:18" x14ac:dyDescent="0.25">
      <c r="B715" s="1" t="s">
        <v>204</v>
      </c>
      <c r="C715" s="1" t="s">
        <v>205</v>
      </c>
      <c r="D715" s="1" t="s">
        <v>323</v>
      </c>
      <c r="E715" s="1" t="s">
        <v>197</v>
      </c>
      <c r="F715">
        <v>91334</v>
      </c>
      <c r="H715">
        <v>203281</v>
      </c>
      <c r="K715">
        <f t="shared" si="57"/>
        <v>36</v>
      </c>
      <c r="L715">
        <f t="shared" si="58"/>
        <v>27</v>
      </c>
      <c r="M715" t="str">
        <f>IF(COUNT(FIND({0,1,2,3,4,5,6,7,8,9},IF(ISBLANK(A715),IF(LEN(TRIM(B715))&gt;0,TRIM(B715),TRIM(C715)),"")))&gt;0,IF(ISBLANK(A715),IF(LEN(TRIM(B715))&gt;0,TRIM(B715),TRIM(C715)),""),"")</f>
        <v>36</v>
      </c>
      <c r="N715" t="str">
        <f>IF(COUNT(FIND({0,1,2,3,4,5,6,7,8,9},IF(ISBLANK(A715),IF(LEN(TRIM(B715))&gt;0,TRIM(C715),LEFT(D715, 4)),"")))&gt;0,IF(ISBLANK(A715),IF(LEN(TRIM(B715))&gt;0,TRIM(C715),LEFT(D715, 4)),""),"")</f>
        <v xml:space="preserve">027 </v>
      </c>
      <c r="O715" t="str">
        <f t="shared" si="59"/>
        <v>XX</v>
      </c>
      <c r="P715" t="str">
        <f>TRIM(IF(COUNT(FIND({0,1,2,3,4,5,6,7,8,9},B715))&gt;0,D715,IF(LEN(TRIM(B715))&gt;0,CONCATENATE(B715,C715,D715),MID(D715,4,LEN(D715)))))</f>
        <v>County Non-Migrants</v>
      </c>
      <c r="Q715">
        <f t="shared" si="60"/>
        <v>91334</v>
      </c>
      <c r="R715">
        <f t="shared" si="61"/>
        <v>203281</v>
      </c>
    </row>
    <row r="716" spans="1:18" x14ac:dyDescent="0.25">
      <c r="A716">
        <v>36</v>
      </c>
      <c r="B716" s="1" t="s">
        <v>306</v>
      </c>
      <c r="C716" s="1" t="s">
        <v>283</v>
      </c>
      <c r="D716" s="1" t="s">
        <v>324</v>
      </c>
      <c r="E716" s="1" t="s">
        <v>12</v>
      </c>
      <c r="F716">
        <v>11312</v>
      </c>
      <c r="H716">
        <v>20351</v>
      </c>
      <c r="K716">
        <f t="shared" si="57"/>
        <v>36</v>
      </c>
      <c r="L716">
        <f t="shared" si="58"/>
        <v>29</v>
      </c>
      <c r="M716" t="str">
        <f>IF(COUNT(FIND({0,1,2,3,4,5,6,7,8,9},IF(ISBLANK(A716),IF(LEN(TRIM(B716))&gt;0,TRIM(B716),TRIM(C716)),"")))&gt;0,IF(ISBLANK(A716),IF(LEN(TRIM(B716))&gt;0,TRIM(B716),TRIM(C716)),""),"")</f>
        <v/>
      </c>
      <c r="N716" t="str">
        <f>IF(COUNT(FIND({0,1,2,3,4,5,6,7,8,9},IF(ISBLANK(A716),IF(LEN(TRIM(B716))&gt;0,TRIM(C716),LEFT(D716, 4)),"")))&gt;0,IF(ISBLANK(A716),IF(LEN(TRIM(B716))&gt;0,TRIM(C716),LEFT(D716, 4)),""),"")</f>
        <v/>
      </c>
      <c r="O716" t="str">
        <f t="shared" si="59"/>
        <v>NY</v>
      </c>
      <c r="P716" t="str">
        <f>TRIM(IF(COUNT(FIND({0,1,2,3,4,5,6,7,8,9},B716))&gt;0,D716,IF(LEN(TRIM(B716))&gt;0,CONCATENATE(B716,C716,D716),MID(D716,4,LEN(D716)))))</f>
        <v>Erie Total Migration Flo</v>
      </c>
      <c r="Q716">
        <f t="shared" si="60"/>
        <v>11312</v>
      </c>
      <c r="R716">
        <f t="shared" si="61"/>
        <v>20351</v>
      </c>
    </row>
    <row r="717" spans="1:18" x14ac:dyDescent="0.25">
      <c r="B717" s="1" t="s">
        <v>13</v>
      </c>
      <c r="C717" s="1" t="s">
        <v>215</v>
      </c>
      <c r="D717" s="1" t="s">
        <v>216</v>
      </c>
      <c r="E717" s="1" t="s">
        <v>12</v>
      </c>
      <c r="F717">
        <v>1549</v>
      </c>
      <c r="G717">
        <v>13.69</v>
      </c>
      <c r="H717">
        <v>2991</v>
      </c>
      <c r="I717">
        <v>14.7</v>
      </c>
      <c r="K717">
        <f t="shared" si="57"/>
        <v>36</v>
      </c>
      <c r="L717">
        <f t="shared" si="58"/>
        <v>29</v>
      </c>
      <c r="M717" t="str">
        <f>IF(COUNT(FIND({0,1,2,3,4,5,6,7,8,9},IF(ISBLANK(A717),IF(LEN(TRIM(B717))&gt;0,TRIM(B717),TRIM(C717)),"")))&gt;0,IF(ISBLANK(A717),IF(LEN(TRIM(B717))&gt;0,TRIM(B717),TRIM(C717)),""),"")</f>
        <v>36</v>
      </c>
      <c r="N717" t="str">
        <f>IF(COUNT(FIND({0,1,2,3,4,5,6,7,8,9},IF(ISBLANK(A717),IF(LEN(TRIM(B717))&gt;0,TRIM(C717),LEFT(D717, 4)),"")))&gt;0,IF(ISBLANK(A717),IF(LEN(TRIM(B717))&gt;0,TRIM(C717),LEFT(D717, 4)),""),"")</f>
        <v>063</v>
      </c>
      <c r="O717" t="str">
        <f t="shared" si="59"/>
        <v>NY</v>
      </c>
      <c r="P717" t="str">
        <f>TRIM(IF(COUNT(FIND({0,1,2,3,4,5,6,7,8,9},B717))&gt;0,D717,IF(LEN(TRIM(B717))&gt;0,CONCATENATE(B717,C717,D717),MID(D717,4,LEN(D717)))))</f>
        <v>Niagara</v>
      </c>
      <c r="Q717">
        <f t="shared" si="60"/>
        <v>1549</v>
      </c>
      <c r="R717">
        <f t="shared" si="61"/>
        <v>2991</v>
      </c>
    </row>
    <row r="718" spans="1:18" x14ac:dyDescent="0.25">
      <c r="B718" s="1" t="s">
        <v>13</v>
      </c>
      <c r="C718" s="1" t="s">
        <v>32</v>
      </c>
      <c r="D718" s="1" t="s">
        <v>33</v>
      </c>
      <c r="E718" s="1" t="s">
        <v>12</v>
      </c>
      <c r="F718">
        <v>486</v>
      </c>
      <c r="G718">
        <v>4.3</v>
      </c>
      <c r="H718">
        <v>739</v>
      </c>
      <c r="I718">
        <v>3.63</v>
      </c>
      <c r="K718">
        <f t="shared" si="57"/>
        <v>36</v>
      </c>
      <c r="L718">
        <f t="shared" si="58"/>
        <v>29</v>
      </c>
      <c r="M718" t="str">
        <f>IF(COUNT(FIND({0,1,2,3,4,5,6,7,8,9},IF(ISBLANK(A718),IF(LEN(TRIM(B718))&gt;0,TRIM(B718),TRIM(C718)),"")))&gt;0,IF(ISBLANK(A718),IF(LEN(TRIM(B718))&gt;0,TRIM(B718),TRIM(C718)),""),"")</f>
        <v>36</v>
      </c>
      <c r="N718" t="str">
        <f>IF(COUNT(FIND({0,1,2,3,4,5,6,7,8,9},IF(ISBLANK(A718),IF(LEN(TRIM(B718))&gt;0,TRIM(C718),LEFT(D718, 4)),"")))&gt;0,IF(ISBLANK(A718),IF(LEN(TRIM(B718))&gt;0,TRIM(C718),LEFT(D718, 4)),""),"")</f>
        <v>055</v>
      </c>
      <c r="O718" t="str">
        <f t="shared" si="59"/>
        <v>NY</v>
      </c>
      <c r="P718" t="str">
        <f>TRIM(IF(COUNT(FIND({0,1,2,3,4,5,6,7,8,9},B718))&gt;0,D718,IF(LEN(TRIM(B718))&gt;0,CONCATENATE(B718,C718,D718),MID(D718,4,LEN(D718)))))</f>
        <v>Monroe</v>
      </c>
      <c r="Q718">
        <f t="shared" si="60"/>
        <v>486</v>
      </c>
      <c r="R718">
        <f t="shared" si="61"/>
        <v>739</v>
      </c>
    </row>
    <row r="719" spans="1:18" x14ac:dyDescent="0.25">
      <c r="B719" s="1" t="s">
        <v>13</v>
      </c>
      <c r="C719" s="1" t="s">
        <v>126</v>
      </c>
      <c r="D719" s="1" t="s">
        <v>209</v>
      </c>
      <c r="E719" s="1" t="s">
        <v>12</v>
      </c>
      <c r="F719">
        <v>437</v>
      </c>
      <c r="G719">
        <v>3.86</v>
      </c>
      <c r="H719">
        <v>918</v>
      </c>
      <c r="I719">
        <v>4.51</v>
      </c>
      <c r="K719">
        <f t="shared" si="57"/>
        <v>36</v>
      </c>
      <c r="L719">
        <f t="shared" si="58"/>
        <v>29</v>
      </c>
      <c r="M719" t="str">
        <f>IF(COUNT(FIND({0,1,2,3,4,5,6,7,8,9},IF(ISBLANK(A719),IF(LEN(TRIM(B719))&gt;0,TRIM(B719),TRIM(C719)),"")))&gt;0,IF(ISBLANK(A719),IF(LEN(TRIM(B719))&gt;0,TRIM(B719),TRIM(C719)),""),"")</f>
        <v>36</v>
      </c>
      <c r="N719" t="str">
        <f>IF(COUNT(FIND({0,1,2,3,4,5,6,7,8,9},IF(ISBLANK(A719),IF(LEN(TRIM(B719))&gt;0,TRIM(C719),LEFT(D719, 4)),"")))&gt;0,IF(ISBLANK(A719),IF(LEN(TRIM(B719))&gt;0,TRIM(C719),LEFT(D719, 4)),""),"")</f>
        <v>009</v>
      </c>
      <c r="O719" t="str">
        <f t="shared" si="59"/>
        <v>NY</v>
      </c>
      <c r="P719" t="str">
        <f>TRIM(IF(COUNT(FIND({0,1,2,3,4,5,6,7,8,9},B719))&gt;0,D719,IF(LEN(TRIM(B719))&gt;0,CONCATENATE(B719,C719,D719),MID(D719,4,LEN(D719)))))</f>
        <v>Cattaraugus</v>
      </c>
      <c r="Q719">
        <f t="shared" si="60"/>
        <v>437</v>
      </c>
      <c r="R719">
        <f t="shared" si="61"/>
        <v>918</v>
      </c>
    </row>
    <row r="720" spans="1:18" x14ac:dyDescent="0.25">
      <c r="B720" s="1" t="s">
        <v>40</v>
      </c>
      <c r="C720" s="1" t="s">
        <v>41</v>
      </c>
      <c r="D720" s="1" t="s">
        <v>42</v>
      </c>
      <c r="E720" s="1" t="s">
        <v>43</v>
      </c>
      <c r="F720">
        <v>390</v>
      </c>
      <c r="G720">
        <v>3.45</v>
      </c>
      <c r="H720">
        <v>603</v>
      </c>
      <c r="I720">
        <v>2.96</v>
      </c>
      <c r="K720">
        <f t="shared" si="57"/>
        <v>36</v>
      </c>
      <c r="L720">
        <f t="shared" si="58"/>
        <v>29</v>
      </c>
      <c r="M720" t="str">
        <f>IF(COUNT(FIND({0,1,2,3,4,5,6,7,8,9},IF(ISBLANK(A720),IF(LEN(TRIM(B720))&gt;0,TRIM(B720),TRIM(C720)),"")))&gt;0,IF(ISBLANK(A720),IF(LEN(TRIM(B720))&gt;0,TRIM(B720),TRIM(C720)),""),"")</f>
        <v>57</v>
      </c>
      <c r="N720" t="str">
        <f>IF(COUNT(FIND({0,1,2,3,4,5,6,7,8,9},IF(ISBLANK(A720),IF(LEN(TRIM(B720))&gt;0,TRIM(C720),LEFT(D720, 4)),"")))&gt;0,IF(ISBLANK(A720),IF(LEN(TRIM(B720))&gt;0,TRIM(C720),LEFT(D720, 4)),""),"")</f>
        <v>001</v>
      </c>
      <c r="O720" t="str">
        <f t="shared" si="59"/>
        <v>FR</v>
      </c>
      <c r="P720" t="str">
        <f>TRIM(IF(COUNT(FIND({0,1,2,3,4,5,6,7,8,9},B720))&gt;0,D720,IF(LEN(TRIM(B720))&gt;0,CONCATENATE(B720,C720,D720),MID(D720,4,LEN(D720)))))</f>
        <v>Foreign / Overseas</v>
      </c>
      <c r="Q720">
        <f t="shared" si="60"/>
        <v>390</v>
      </c>
      <c r="R720">
        <f t="shared" si="61"/>
        <v>603</v>
      </c>
    </row>
    <row r="721" spans="2:18" x14ac:dyDescent="0.25">
      <c r="B721" s="1" t="s">
        <v>13</v>
      </c>
      <c r="C721" s="1" t="s">
        <v>113</v>
      </c>
      <c r="D721" s="1" t="s">
        <v>183</v>
      </c>
      <c r="E721" s="1" t="s">
        <v>12</v>
      </c>
      <c r="F721">
        <v>376</v>
      </c>
      <c r="G721">
        <v>3.32</v>
      </c>
      <c r="H721">
        <v>783</v>
      </c>
      <c r="I721">
        <v>3.85</v>
      </c>
      <c r="K721">
        <f t="shared" si="57"/>
        <v>36</v>
      </c>
      <c r="L721">
        <f t="shared" si="58"/>
        <v>29</v>
      </c>
      <c r="M721" t="str">
        <f>IF(COUNT(FIND({0,1,2,3,4,5,6,7,8,9},IF(ISBLANK(A721),IF(LEN(TRIM(B721))&gt;0,TRIM(B721),TRIM(C721)),"")))&gt;0,IF(ISBLANK(A721),IF(LEN(TRIM(B721))&gt;0,TRIM(B721),TRIM(C721)),""),"")</f>
        <v>36</v>
      </c>
      <c r="N721" t="str">
        <f>IF(COUNT(FIND({0,1,2,3,4,5,6,7,8,9},IF(ISBLANK(A721),IF(LEN(TRIM(B721))&gt;0,TRIM(C721),LEFT(D721, 4)),"")))&gt;0,IF(ISBLANK(A721),IF(LEN(TRIM(B721))&gt;0,TRIM(C721),LEFT(D721, 4)),""),"")</f>
        <v>013</v>
      </c>
      <c r="O721" t="str">
        <f t="shared" si="59"/>
        <v>NY</v>
      </c>
      <c r="P721" t="str">
        <f>TRIM(IF(COUNT(FIND({0,1,2,3,4,5,6,7,8,9},B721))&gt;0,D721,IF(LEN(TRIM(B721))&gt;0,CONCATENATE(B721,C721,D721),MID(D721,4,LEN(D721)))))</f>
        <v>Chautauqua</v>
      </c>
      <c r="Q721">
        <f t="shared" si="60"/>
        <v>376</v>
      </c>
      <c r="R721">
        <f t="shared" si="61"/>
        <v>783</v>
      </c>
    </row>
    <row r="722" spans="2:18" x14ac:dyDescent="0.25">
      <c r="B722" s="1" t="s">
        <v>13</v>
      </c>
      <c r="C722" s="1" t="s">
        <v>212</v>
      </c>
      <c r="D722" s="1" t="s">
        <v>213</v>
      </c>
      <c r="E722" s="1" t="s">
        <v>12</v>
      </c>
      <c r="F722">
        <v>238</v>
      </c>
      <c r="G722">
        <v>2.1</v>
      </c>
      <c r="H722">
        <v>492</v>
      </c>
      <c r="I722">
        <v>2.42</v>
      </c>
      <c r="K722">
        <f t="shared" si="57"/>
        <v>36</v>
      </c>
      <c r="L722">
        <f t="shared" si="58"/>
        <v>29</v>
      </c>
      <c r="M722" t="str">
        <f>IF(COUNT(FIND({0,1,2,3,4,5,6,7,8,9},IF(ISBLANK(A722),IF(LEN(TRIM(B722))&gt;0,TRIM(B722),TRIM(C722)),"")))&gt;0,IF(ISBLANK(A722),IF(LEN(TRIM(B722))&gt;0,TRIM(B722),TRIM(C722)),""),"")</f>
        <v>36</v>
      </c>
      <c r="N722" t="str">
        <f>IF(COUNT(FIND({0,1,2,3,4,5,6,7,8,9},IF(ISBLANK(A722),IF(LEN(TRIM(B722))&gt;0,TRIM(C722),LEFT(D722, 4)),"")))&gt;0,IF(ISBLANK(A722),IF(LEN(TRIM(B722))&gt;0,TRIM(C722),LEFT(D722, 4)),""),"")</f>
        <v>121</v>
      </c>
      <c r="O722" t="str">
        <f t="shared" si="59"/>
        <v>NY</v>
      </c>
      <c r="P722" t="str">
        <f>TRIM(IF(COUNT(FIND({0,1,2,3,4,5,6,7,8,9},B722))&gt;0,D722,IF(LEN(TRIM(B722))&gt;0,CONCATENATE(B722,C722,D722),MID(D722,4,LEN(D722)))))</f>
        <v>Wyoming</v>
      </c>
      <c r="Q722">
        <f t="shared" si="60"/>
        <v>238</v>
      </c>
      <c r="R722">
        <f t="shared" si="61"/>
        <v>492</v>
      </c>
    </row>
    <row r="723" spans="2:18" x14ac:dyDescent="0.25">
      <c r="B723" s="1" t="s">
        <v>13</v>
      </c>
      <c r="C723" s="1" t="s">
        <v>100</v>
      </c>
      <c r="D723" s="1" t="s">
        <v>218</v>
      </c>
      <c r="E723" s="1" t="s">
        <v>12</v>
      </c>
      <c r="F723">
        <v>214</v>
      </c>
      <c r="G723">
        <v>1.89</v>
      </c>
      <c r="H723">
        <v>461</v>
      </c>
      <c r="I723">
        <v>2.27</v>
      </c>
      <c r="K723">
        <f t="shared" si="57"/>
        <v>36</v>
      </c>
      <c r="L723">
        <f t="shared" si="58"/>
        <v>29</v>
      </c>
      <c r="M723" t="str">
        <f>IF(COUNT(FIND({0,1,2,3,4,5,6,7,8,9},IF(ISBLANK(A723),IF(LEN(TRIM(B723))&gt;0,TRIM(B723),TRIM(C723)),"")))&gt;0,IF(ISBLANK(A723),IF(LEN(TRIM(B723))&gt;0,TRIM(B723),TRIM(C723)),""),"")</f>
        <v>36</v>
      </c>
      <c r="N723" t="str">
        <f>IF(COUNT(FIND({0,1,2,3,4,5,6,7,8,9},IF(ISBLANK(A723),IF(LEN(TRIM(B723))&gt;0,TRIM(C723),LEFT(D723, 4)),"")))&gt;0,IF(ISBLANK(A723),IF(LEN(TRIM(B723))&gt;0,TRIM(C723),LEFT(D723, 4)),""),"")</f>
        <v>037</v>
      </c>
      <c r="O723" t="str">
        <f t="shared" si="59"/>
        <v>NY</v>
      </c>
      <c r="P723" t="str">
        <f>TRIM(IF(COUNT(FIND({0,1,2,3,4,5,6,7,8,9},B723))&gt;0,D723,IF(LEN(TRIM(B723))&gt;0,CONCATENATE(B723,C723,D723),MID(D723,4,LEN(D723)))))</f>
        <v>Genesee</v>
      </c>
      <c r="Q723">
        <f t="shared" si="60"/>
        <v>214</v>
      </c>
      <c r="R723">
        <f t="shared" si="61"/>
        <v>461</v>
      </c>
    </row>
    <row r="724" spans="2:18" x14ac:dyDescent="0.25">
      <c r="B724" s="1" t="s">
        <v>13</v>
      </c>
      <c r="C724" s="1" t="s">
        <v>26</v>
      </c>
      <c r="D724" s="1" t="s">
        <v>27</v>
      </c>
      <c r="E724" s="1" t="s">
        <v>12</v>
      </c>
      <c r="F724">
        <v>198</v>
      </c>
      <c r="G724">
        <v>1.75</v>
      </c>
      <c r="H724">
        <v>345</v>
      </c>
      <c r="I724">
        <v>1.7</v>
      </c>
      <c r="K724">
        <f t="shared" si="57"/>
        <v>36</v>
      </c>
      <c r="L724">
        <f t="shared" si="58"/>
        <v>29</v>
      </c>
      <c r="M724" t="str">
        <f>IF(COUNT(FIND({0,1,2,3,4,5,6,7,8,9},IF(ISBLANK(A724),IF(LEN(TRIM(B724))&gt;0,TRIM(B724),TRIM(C724)),"")))&gt;0,IF(ISBLANK(A724),IF(LEN(TRIM(B724))&gt;0,TRIM(B724),TRIM(C724)),""),"")</f>
        <v>36</v>
      </c>
      <c r="N724" t="str">
        <f>IF(COUNT(FIND({0,1,2,3,4,5,6,7,8,9},IF(ISBLANK(A724),IF(LEN(TRIM(B724))&gt;0,TRIM(C724),LEFT(D724, 4)),"")))&gt;0,IF(ISBLANK(A724),IF(LEN(TRIM(B724))&gt;0,TRIM(C724),LEFT(D724, 4)),""),"")</f>
        <v>067</v>
      </c>
      <c r="O724" t="str">
        <f t="shared" si="59"/>
        <v>NY</v>
      </c>
      <c r="P724" t="str">
        <f>TRIM(IF(COUNT(FIND({0,1,2,3,4,5,6,7,8,9},B724))&gt;0,D724,IF(LEN(TRIM(B724))&gt;0,CONCATENATE(B724,C724,D724),MID(D724,4,LEN(D724)))))</f>
        <v>Onondaga</v>
      </c>
      <c r="Q724">
        <f t="shared" si="60"/>
        <v>198</v>
      </c>
      <c r="R724">
        <f t="shared" si="61"/>
        <v>345</v>
      </c>
    </row>
    <row r="725" spans="2:18" x14ac:dyDescent="0.25">
      <c r="B725" s="1" t="s">
        <v>95</v>
      </c>
      <c r="C725" s="1" t="s">
        <v>24</v>
      </c>
      <c r="D725" s="1" t="s">
        <v>108</v>
      </c>
      <c r="E725" s="1" t="s">
        <v>98</v>
      </c>
      <c r="F725">
        <v>136</v>
      </c>
      <c r="G725">
        <v>1.2</v>
      </c>
      <c r="H725">
        <v>228</v>
      </c>
      <c r="I725">
        <v>1.1200000000000001</v>
      </c>
      <c r="K725">
        <f t="shared" si="57"/>
        <v>36</v>
      </c>
      <c r="L725">
        <f t="shared" si="58"/>
        <v>29</v>
      </c>
      <c r="M725" t="str">
        <f>IF(COUNT(FIND({0,1,2,3,4,5,6,7,8,9},IF(ISBLANK(A725),IF(LEN(TRIM(B725))&gt;0,TRIM(B725),TRIM(C725)),"")))&gt;0,IF(ISBLANK(A725),IF(LEN(TRIM(B725))&gt;0,TRIM(B725),TRIM(C725)),""),"")</f>
        <v>12</v>
      </c>
      <c r="N725" t="str">
        <f>IF(COUNT(FIND({0,1,2,3,4,5,6,7,8,9},IF(ISBLANK(A725),IF(LEN(TRIM(B725))&gt;0,TRIM(C725),LEFT(D725, 4)),"")))&gt;0,IF(ISBLANK(A725),IF(LEN(TRIM(B725))&gt;0,TRIM(C725),LEFT(D725, 4)),""),"")</f>
        <v>103</v>
      </c>
      <c r="O725" t="str">
        <f t="shared" si="59"/>
        <v>Fl</v>
      </c>
      <c r="P725" t="str">
        <f>TRIM(IF(COUNT(FIND({0,1,2,3,4,5,6,7,8,9},B725))&gt;0,D725,IF(LEN(TRIM(B725))&gt;0,CONCATENATE(B725,C725,D725),MID(D725,4,LEN(D725)))))</f>
        <v>Pinellas</v>
      </c>
      <c r="Q725">
        <f t="shared" si="60"/>
        <v>136</v>
      </c>
      <c r="R725">
        <f t="shared" si="61"/>
        <v>228</v>
      </c>
    </row>
    <row r="726" spans="2:18" x14ac:dyDescent="0.25">
      <c r="B726" s="1" t="s">
        <v>99</v>
      </c>
      <c r="C726" s="1" t="s">
        <v>100</v>
      </c>
      <c r="D726" s="1" t="s">
        <v>101</v>
      </c>
      <c r="E726" s="1" t="s">
        <v>102</v>
      </c>
      <c r="F726">
        <v>131</v>
      </c>
      <c r="G726">
        <v>1.1599999999999999</v>
      </c>
      <c r="H726">
        <v>180</v>
      </c>
      <c r="I726">
        <v>0.88</v>
      </c>
      <c r="K726">
        <f t="shared" si="57"/>
        <v>36</v>
      </c>
      <c r="L726">
        <f t="shared" si="58"/>
        <v>29</v>
      </c>
      <c r="M726" t="str">
        <f>IF(COUNT(FIND({0,1,2,3,4,5,6,7,8,9},IF(ISBLANK(A726),IF(LEN(TRIM(B726))&gt;0,TRIM(B726),TRIM(C726)),"")))&gt;0,IF(ISBLANK(A726),IF(LEN(TRIM(B726))&gt;0,TRIM(B726),TRIM(C726)),""),"")</f>
        <v>06</v>
      </c>
      <c r="N726" t="str">
        <f>IF(COUNT(FIND({0,1,2,3,4,5,6,7,8,9},IF(ISBLANK(A726),IF(LEN(TRIM(B726))&gt;0,TRIM(C726),LEFT(D726, 4)),"")))&gt;0,IF(ISBLANK(A726),IF(LEN(TRIM(B726))&gt;0,TRIM(C726),LEFT(D726, 4)),""),"")</f>
        <v>037</v>
      </c>
      <c r="O726" t="str">
        <f t="shared" si="59"/>
        <v>Ca</v>
      </c>
      <c r="P726" t="str">
        <f>TRIM(IF(COUNT(FIND({0,1,2,3,4,5,6,7,8,9},B726))&gt;0,D726,IF(LEN(TRIM(B726))&gt;0,CONCATENATE(B726,C726,D726),MID(D726,4,LEN(D726)))))</f>
        <v>Los Angeles</v>
      </c>
      <c r="Q726">
        <f t="shared" si="60"/>
        <v>131</v>
      </c>
      <c r="R726">
        <f t="shared" si="61"/>
        <v>180</v>
      </c>
    </row>
    <row r="727" spans="2:18" x14ac:dyDescent="0.25">
      <c r="B727" s="1" t="s">
        <v>95</v>
      </c>
      <c r="C727" s="1" t="s">
        <v>150</v>
      </c>
      <c r="D727" s="1" t="s">
        <v>151</v>
      </c>
      <c r="E727" s="1" t="s">
        <v>98</v>
      </c>
      <c r="F727">
        <v>119</v>
      </c>
      <c r="G727">
        <v>1.05</v>
      </c>
      <c r="H727">
        <v>201</v>
      </c>
      <c r="I727">
        <v>0.99</v>
      </c>
      <c r="K727">
        <f t="shared" si="57"/>
        <v>36</v>
      </c>
      <c r="L727">
        <f t="shared" si="58"/>
        <v>29</v>
      </c>
      <c r="M727" t="str">
        <f>IF(COUNT(FIND({0,1,2,3,4,5,6,7,8,9},IF(ISBLANK(A727),IF(LEN(TRIM(B727))&gt;0,TRIM(B727),TRIM(C727)),"")))&gt;0,IF(ISBLANK(A727),IF(LEN(TRIM(B727))&gt;0,TRIM(B727),TRIM(C727)),""),"")</f>
        <v>12</v>
      </c>
      <c r="N727" t="str">
        <f>IF(COUNT(FIND({0,1,2,3,4,5,6,7,8,9},IF(ISBLANK(A727),IF(LEN(TRIM(B727))&gt;0,TRIM(C727),LEFT(D727, 4)),"")))&gt;0,IF(ISBLANK(A727),IF(LEN(TRIM(B727))&gt;0,TRIM(C727),LEFT(D727, 4)),""),"")</f>
        <v>099</v>
      </c>
      <c r="O727" t="str">
        <f t="shared" si="59"/>
        <v>Fl</v>
      </c>
      <c r="P727" t="str">
        <f>TRIM(IF(COUNT(FIND({0,1,2,3,4,5,6,7,8,9},B727))&gt;0,D727,IF(LEN(TRIM(B727))&gt;0,CONCATENATE(B727,C727,D727),MID(D727,4,LEN(D727)))))</f>
        <v>Palm Beach</v>
      </c>
      <c r="Q727">
        <f t="shared" si="60"/>
        <v>119</v>
      </c>
      <c r="R727">
        <f t="shared" si="61"/>
        <v>201</v>
      </c>
    </row>
    <row r="728" spans="2:18" x14ac:dyDescent="0.25">
      <c r="B728" s="1" t="s">
        <v>95</v>
      </c>
      <c r="C728" s="1" t="s">
        <v>96</v>
      </c>
      <c r="D728" s="1" t="s">
        <v>97</v>
      </c>
      <c r="E728" s="1" t="s">
        <v>98</v>
      </c>
      <c r="F728">
        <v>109</v>
      </c>
      <c r="G728">
        <v>0.96</v>
      </c>
      <c r="H728">
        <v>188</v>
      </c>
      <c r="I728">
        <v>0.92</v>
      </c>
      <c r="K728">
        <f t="shared" si="57"/>
        <v>36</v>
      </c>
      <c r="L728">
        <f t="shared" si="58"/>
        <v>29</v>
      </c>
      <c r="M728" t="str">
        <f>IF(COUNT(FIND({0,1,2,3,4,5,6,7,8,9},IF(ISBLANK(A728),IF(LEN(TRIM(B728))&gt;0,TRIM(B728),TRIM(C728)),"")))&gt;0,IF(ISBLANK(A728),IF(LEN(TRIM(B728))&gt;0,TRIM(B728),TRIM(C728)),""),"")</f>
        <v>12</v>
      </c>
      <c r="N728" t="str">
        <f>IF(COUNT(FIND({0,1,2,3,4,5,6,7,8,9},IF(ISBLANK(A728),IF(LEN(TRIM(B728))&gt;0,TRIM(C728),LEFT(D728, 4)),"")))&gt;0,IF(ISBLANK(A728),IF(LEN(TRIM(B728))&gt;0,TRIM(C728),LEFT(D728, 4)),""),"")</f>
        <v>011</v>
      </c>
      <c r="O728" t="str">
        <f t="shared" si="59"/>
        <v>Fl</v>
      </c>
      <c r="P728" t="str">
        <f>TRIM(IF(COUNT(FIND({0,1,2,3,4,5,6,7,8,9},B728))&gt;0,D728,IF(LEN(TRIM(B728))&gt;0,CONCATENATE(B728,C728,D728),MID(D728,4,LEN(D728)))))</f>
        <v>Broward</v>
      </c>
      <c r="Q728">
        <f t="shared" si="60"/>
        <v>109</v>
      </c>
      <c r="R728">
        <f t="shared" si="61"/>
        <v>188</v>
      </c>
    </row>
    <row r="729" spans="2:18" x14ac:dyDescent="0.25">
      <c r="B729" s="1" t="s">
        <v>144</v>
      </c>
      <c r="C729" s="1" t="s">
        <v>89</v>
      </c>
      <c r="D729" s="1" t="s">
        <v>145</v>
      </c>
      <c r="E729" s="1" t="s">
        <v>146</v>
      </c>
      <c r="F729">
        <v>108</v>
      </c>
      <c r="G729">
        <v>0.95</v>
      </c>
      <c r="H729">
        <v>164</v>
      </c>
      <c r="I729">
        <v>0.81</v>
      </c>
      <c r="K729">
        <f t="shared" si="57"/>
        <v>36</v>
      </c>
      <c r="L729">
        <f t="shared" si="58"/>
        <v>29</v>
      </c>
      <c r="M729" t="str">
        <f>IF(COUNT(FIND({0,1,2,3,4,5,6,7,8,9},IF(ISBLANK(A729),IF(LEN(TRIM(B729))&gt;0,TRIM(B729),TRIM(C729)),"")))&gt;0,IF(ISBLANK(A729),IF(LEN(TRIM(B729))&gt;0,TRIM(B729),TRIM(C729)),""),"")</f>
        <v>17</v>
      </c>
      <c r="N729" t="str">
        <f>IF(COUNT(FIND({0,1,2,3,4,5,6,7,8,9},IF(ISBLANK(A729),IF(LEN(TRIM(B729))&gt;0,TRIM(C729),LEFT(D729, 4)),"")))&gt;0,IF(ISBLANK(A729),IF(LEN(TRIM(B729))&gt;0,TRIM(C729),LEFT(D729, 4)),""),"")</f>
        <v>031</v>
      </c>
      <c r="O729" t="str">
        <f t="shared" si="59"/>
        <v>Il</v>
      </c>
      <c r="P729" t="str">
        <f>TRIM(IF(COUNT(FIND({0,1,2,3,4,5,6,7,8,9},B729))&gt;0,D729,IF(LEN(TRIM(B729))&gt;0,CONCATENATE(B729,C729,D729),MID(D729,4,LEN(D729)))))</f>
        <v>Cook</v>
      </c>
      <c r="Q729">
        <f t="shared" si="60"/>
        <v>108</v>
      </c>
      <c r="R729">
        <f t="shared" si="61"/>
        <v>164</v>
      </c>
    </row>
    <row r="730" spans="2:18" x14ac:dyDescent="0.25">
      <c r="B730" s="1" t="s">
        <v>241</v>
      </c>
      <c r="C730" s="1" t="s">
        <v>72</v>
      </c>
      <c r="D730" s="1" t="s">
        <v>242</v>
      </c>
      <c r="E730" s="1" t="s">
        <v>243</v>
      </c>
      <c r="F730">
        <v>105</v>
      </c>
      <c r="G730">
        <v>0.93</v>
      </c>
      <c r="H730">
        <v>176</v>
      </c>
      <c r="I730">
        <v>0.86</v>
      </c>
      <c r="K730">
        <f t="shared" si="57"/>
        <v>36</v>
      </c>
      <c r="L730">
        <f t="shared" si="58"/>
        <v>29</v>
      </c>
      <c r="M730" t="str">
        <f>IF(COUNT(FIND({0,1,2,3,4,5,6,7,8,9},IF(ISBLANK(A730),IF(LEN(TRIM(B730))&gt;0,TRIM(B730),TRIM(C730)),"")))&gt;0,IF(ISBLANK(A730),IF(LEN(TRIM(B730))&gt;0,TRIM(B730),TRIM(C730)),""),"")</f>
        <v>39</v>
      </c>
      <c r="N730" t="str">
        <f>IF(COUNT(FIND({0,1,2,3,4,5,6,7,8,9},IF(ISBLANK(A730),IF(LEN(TRIM(B730))&gt;0,TRIM(C730),LEFT(D730, 4)),"")))&gt;0,IF(ISBLANK(A730),IF(LEN(TRIM(B730))&gt;0,TRIM(C730),LEFT(D730, 4)),""),"")</f>
        <v>035</v>
      </c>
      <c r="O730" t="str">
        <f t="shared" si="59"/>
        <v>Oh</v>
      </c>
      <c r="P730" t="str">
        <f>TRIM(IF(COUNT(FIND({0,1,2,3,4,5,6,7,8,9},B730))&gt;0,D730,IF(LEN(TRIM(B730))&gt;0,CONCATENATE(B730,C730,D730),MID(D730,4,LEN(D730)))))</f>
        <v>Cuyahoga</v>
      </c>
      <c r="Q730">
        <f t="shared" si="60"/>
        <v>105</v>
      </c>
      <c r="R730">
        <f t="shared" si="61"/>
        <v>176</v>
      </c>
    </row>
    <row r="731" spans="2:18" x14ac:dyDescent="0.25">
      <c r="B731" s="1" t="s">
        <v>13</v>
      </c>
      <c r="C731" s="1" t="s">
        <v>30</v>
      </c>
      <c r="D731" s="1" t="s">
        <v>31</v>
      </c>
      <c r="E731" s="1" t="s">
        <v>12</v>
      </c>
      <c r="F731">
        <v>99</v>
      </c>
      <c r="G731">
        <v>0.88</v>
      </c>
      <c r="H731">
        <v>114</v>
      </c>
      <c r="I731">
        <v>0.56000000000000005</v>
      </c>
      <c r="K731">
        <f t="shared" si="57"/>
        <v>36</v>
      </c>
      <c r="L731">
        <f t="shared" si="58"/>
        <v>29</v>
      </c>
      <c r="M731" t="str">
        <f>IF(COUNT(FIND({0,1,2,3,4,5,6,7,8,9},IF(ISBLANK(A731),IF(LEN(TRIM(B731))&gt;0,TRIM(B731),TRIM(C731)),"")))&gt;0,IF(ISBLANK(A731),IF(LEN(TRIM(B731))&gt;0,TRIM(B731),TRIM(C731)),""),"")</f>
        <v>36</v>
      </c>
      <c r="N731" t="str">
        <f>IF(COUNT(FIND({0,1,2,3,4,5,6,7,8,9},IF(ISBLANK(A731),IF(LEN(TRIM(B731))&gt;0,TRIM(C731),LEFT(D731, 4)),"")))&gt;0,IF(ISBLANK(A731),IF(LEN(TRIM(B731))&gt;0,TRIM(C731),LEFT(D731, 4)),""),"")</f>
        <v>061</v>
      </c>
      <c r="O731" t="str">
        <f t="shared" si="59"/>
        <v>NY</v>
      </c>
      <c r="P731" t="str">
        <f>TRIM(IF(COUNT(FIND({0,1,2,3,4,5,6,7,8,9},B731))&gt;0,D731,IF(LEN(TRIM(B731))&gt;0,CONCATENATE(B731,C731,D731),MID(D731,4,LEN(D731)))))</f>
        <v>New York</v>
      </c>
      <c r="Q731">
        <f t="shared" si="60"/>
        <v>99</v>
      </c>
      <c r="R731">
        <f t="shared" si="61"/>
        <v>114</v>
      </c>
    </row>
    <row r="732" spans="2:18" x14ac:dyDescent="0.25">
      <c r="B732" s="1" t="s">
        <v>162</v>
      </c>
      <c r="C732" s="1" t="s">
        <v>113</v>
      </c>
      <c r="D732" s="1" t="s">
        <v>163</v>
      </c>
      <c r="E732" s="1" t="s">
        <v>164</v>
      </c>
      <c r="F732">
        <v>96</v>
      </c>
      <c r="G732">
        <v>0.85</v>
      </c>
      <c r="H732">
        <v>142</v>
      </c>
      <c r="I732">
        <v>0.7</v>
      </c>
      <c r="K732">
        <f t="shared" si="57"/>
        <v>36</v>
      </c>
      <c r="L732">
        <f t="shared" si="58"/>
        <v>29</v>
      </c>
      <c r="M732" t="str">
        <f>IF(COUNT(FIND({0,1,2,3,4,5,6,7,8,9},IF(ISBLANK(A732),IF(LEN(TRIM(B732))&gt;0,TRIM(B732),TRIM(C732)),"")))&gt;0,IF(ISBLANK(A732),IF(LEN(TRIM(B732))&gt;0,TRIM(B732),TRIM(C732)),""),"")</f>
        <v>04</v>
      </c>
      <c r="N732" t="str">
        <f>IF(COUNT(FIND({0,1,2,3,4,5,6,7,8,9},IF(ISBLANK(A732),IF(LEN(TRIM(B732))&gt;0,TRIM(C732),LEFT(D732, 4)),"")))&gt;0,IF(ISBLANK(A732),IF(LEN(TRIM(B732))&gt;0,TRIM(C732),LEFT(D732, 4)),""),"")</f>
        <v>013</v>
      </c>
      <c r="O732" t="str">
        <f t="shared" si="59"/>
        <v>Az</v>
      </c>
      <c r="P732" t="str">
        <f>TRIM(IF(COUNT(FIND({0,1,2,3,4,5,6,7,8,9},B732))&gt;0,D732,IF(LEN(TRIM(B732))&gt;0,CONCATENATE(B732,C732,D732),MID(D732,4,LEN(D732)))))</f>
        <v>Maricopa</v>
      </c>
      <c r="Q732">
        <f t="shared" si="60"/>
        <v>96</v>
      </c>
      <c r="R732">
        <f t="shared" si="61"/>
        <v>142</v>
      </c>
    </row>
    <row r="733" spans="2:18" x14ac:dyDescent="0.25">
      <c r="B733" s="1" t="s">
        <v>256</v>
      </c>
      <c r="C733" s="1" t="s">
        <v>76</v>
      </c>
      <c r="D733" s="1" t="s">
        <v>257</v>
      </c>
      <c r="E733" s="1" t="s">
        <v>258</v>
      </c>
      <c r="F733">
        <v>88</v>
      </c>
      <c r="G733">
        <v>0.78</v>
      </c>
      <c r="H733">
        <v>147</v>
      </c>
      <c r="I733">
        <v>0.72</v>
      </c>
      <c r="K733">
        <f t="shared" si="57"/>
        <v>36</v>
      </c>
      <c r="L733">
        <f t="shared" si="58"/>
        <v>29</v>
      </c>
      <c r="M733" t="str">
        <f>IF(COUNT(FIND({0,1,2,3,4,5,6,7,8,9},IF(ISBLANK(A733),IF(LEN(TRIM(B733))&gt;0,TRIM(B733),TRIM(C733)),"")))&gt;0,IF(ISBLANK(A733),IF(LEN(TRIM(B733))&gt;0,TRIM(B733),TRIM(C733)),""),"")</f>
        <v>32</v>
      </c>
      <c r="N733" t="str">
        <f>IF(COUNT(FIND({0,1,2,3,4,5,6,7,8,9},IF(ISBLANK(A733),IF(LEN(TRIM(B733))&gt;0,TRIM(C733),LEFT(D733, 4)),"")))&gt;0,IF(ISBLANK(A733),IF(LEN(TRIM(B733))&gt;0,TRIM(C733),LEFT(D733, 4)),""),"")</f>
        <v>003</v>
      </c>
      <c r="O733" t="str">
        <f t="shared" si="59"/>
        <v>Nv</v>
      </c>
      <c r="P733" t="str">
        <f>TRIM(IF(COUNT(FIND({0,1,2,3,4,5,6,7,8,9},B733))&gt;0,D733,IF(LEN(TRIM(B733))&gt;0,CONCATENATE(B733,C733,D733),MID(D733,4,LEN(D733)))))</f>
        <v>Clark</v>
      </c>
      <c r="Q733">
        <f t="shared" si="60"/>
        <v>88</v>
      </c>
      <c r="R733">
        <f t="shared" si="61"/>
        <v>147</v>
      </c>
    </row>
    <row r="734" spans="2:18" x14ac:dyDescent="0.25">
      <c r="B734" s="1" t="s">
        <v>95</v>
      </c>
      <c r="C734" s="1" t="s">
        <v>66</v>
      </c>
      <c r="D734" s="1" t="s">
        <v>131</v>
      </c>
      <c r="E734" s="1" t="s">
        <v>98</v>
      </c>
      <c r="F734">
        <v>88</v>
      </c>
      <c r="G734">
        <v>0.78</v>
      </c>
      <c r="H734">
        <v>155</v>
      </c>
      <c r="I734">
        <v>0.76</v>
      </c>
      <c r="K734">
        <f t="shared" si="57"/>
        <v>36</v>
      </c>
      <c r="L734">
        <f t="shared" si="58"/>
        <v>29</v>
      </c>
      <c r="M734" t="str">
        <f>IF(COUNT(FIND({0,1,2,3,4,5,6,7,8,9},IF(ISBLANK(A734),IF(LEN(TRIM(B734))&gt;0,TRIM(B734),TRIM(C734)),"")))&gt;0,IF(ISBLANK(A734),IF(LEN(TRIM(B734))&gt;0,TRIM(B734),TRIM(C734)),""),"")</f>
        <v>12</v>
      </c>
      <c r="N734" t="str">
        <f>IF(COUNT(FIND({0,1,2,3,4,5,6,7,8,9},IF(ISBLANK(A734),IF(LEN(TRIM(B734))&gt;0,TRIM(C734),LEFT(D734, 4)),"")))&gt;0,IF(ISBLANK(A734),IF(LEN(TRIM(B734))&gt;0,TRIM(C734),LEFT(D734, 4)),""),"")</f>
        <v>057</v>
      </c>
      <c r="O734" t="str">
        <f t="shared" si="59"/>
        <v>Fl</v>
      </c>
      <c r="P734" t="str">
        <f>TRIM(IF(COUNT(FIND({0,1,2,3,4,5,6,7,8,9},B734))&gt;0,D734,IF(LEN(TRIM(B734))&gt;0,CONCATENATE(B734,C734,D734),MID(D734,4,LEN(D734)))))</f>
        <v>Hillsborough</v>
      </c>
      <c r="Q734">
        <f t="shared" si="60"/>
        <v>88</v>
      </c>
      <c r="R734">
        <f t="shared" si="61"/>
        <v>155</v>
      </c>
    </row>
    <row r="735" spans="2:18" x14ac:dyDescent="0.25">
      <c r="B735" s="1" t="s">
        <v>13</v>
      </c>
      <c r="C735" s="1" t="s">
        <v>41</v>
      </c>
      <c r="D735" s="1" t="s">
        <v>233</v>
      </c>
      <c r="E735" s="1" t="s">
        <v>12</v>
      </c>
      <c r="F735">
        <v>87</v>
      </c>
      <c r="G735">
        <v>0.77</v>
      </c>
      <c r="H735">
        <v>146</v>
      </c>
      <c r="I735">
        <v>0.72</v>
      </c>
      <c r="K735">
        <f t="shared" si="57"/>
        <v>36</v>
      </c>
      <c r="L735">
        <f t="shared" si="58"/>
        <v>29</v>
      </c>
      <c r="M735" t="str">
        <f>IF(COUNT(FIND({0,1,2,3,4,5,6,7,8,9},IF(ISBLANK(A735),IF(LEN(TRIM(B735))&gt;0,TRIM(B735),TRIM(C735)),"")))&gt;0,IF(ISBLANK(A735),IF(LEN(TRIM(B735))&gt;0,TRIM(B735),TRIM(C735)),""),"")</f>
        <v>36</v>
      </c>
      <c r="N735" t="str">
        <f>IF(COUNT(FIND({0,1,2,3,4,5,6,7,8,9},IF(ISBLANK(A735),IF(LEN(TRIM(B735))&gt;0,TRIM(C735),LEFT(D735, 4)),"")))&gt;0,IF(ISBLANK(A735),IF(LEN(TRIM(B735))&gt;0,TRIM(C735),LEFT(D735, 4)),""),"")</f>
        <v>001</v>
      </c>
      <c r="O735" t="str">
        <f t="shared" si="59"/>
        <v>NY</v>
      </c>
      <c r="P735" t="str">
        <f>TRIM(IF(COUNT(FIND({0,1,2,3,4,5,6,7,8,9},B735))&gt;0,D735,IF(LEN(TRIM(B735))&gt;0,CONCATENATE(B735,C735,D735),MID(D735,4,LEN(D735)))))</f>
        <v>Albany</v>
      </c>
      <c r="Q735">
        <f t="shared" si="60"/>
        <v>87</v>
      </c>
      <c r="R735">
        <f t="shared" si="61"/>
        <v>146</v>
      </c>
    </row>
    <row r="736" spans="2:18" x14ac:dyDescent="0.25">
      <c r="B736" s="1" t="s">
        <v>120</v>
      </c>
      <c r="C736" s="1" t="s">
        <v>76</v>
      </c>
      <c r="D736" s="1" t="s">
        <v>142</v>
      </c>
      <c r="E736" s="1" t="s">
        <v>123</v>
      </c>
      <c r="F736">
        <v>86</v>
      </c>
      <c r="G736">
        <v>0.76</v>
      </c>
      <c r="H736">
        <v>149</v>
      </c>
      <c r="I736">
        <v>0.73</v>
      </c>
      <c r="K736">
        <f t="shared" si="57"/>
        <v>36</v>
      </c>
      <c r="L736">
        <f t="shared" si="58"/>
        <v>29</v>
      </c>
      <c r="M736" t="str">
        <f>IF(COUNT(FIND({0,1,2,3,4,5,6,7,8,9},IF(ISBLANK(A736),IF(LEN(TRIM(B736))&gt;0,TRIM(B736),TRIM(C736)),"")))&gt;0,IF(ISBLANK(A736),IF(LEN(TRIM(B736))&gt;0,TRIM(B736),TRIM(C736)),""),"")</f>
        <v>42</v>
      </c>
      <c r="N736" t="str">
        <f>IF(COUNT(FIND({0,1,2,3,4,5,6,7,8,9},IF(ISBLANK(A736),IF(LEN(TRIM(B736))&gt;0,TRIM(C736),LEFT(D736, 4)),"")))&gt;0,IF(ISBLANK(A736),IF(LEN(TRIM(B736))&gt;0,TRIM(C736),LEFT(D736, 4)),""),"")</f>
        <v>003</v>
      </c>
      <c r="O736" t="str">
        <f t="shared" si="59"/>
        <v>Pa</v>
      </c>
      <c r="P736" t="str">
        <f>TRIM(IF(COUNT(FIND({0,1,2,3,4,5,6,7,8,9},B736))&gt;0,D736,IF(LEN(TRIM(B736))&gt;0,CONCATENATE(B736,C736,D736),MID(D736,4,LEN(D736)))))</f>
        <v>Allegheny</v>
      </c>
      <c r="Q736">
        <f t="shared" si="60"/>
        <v>86</v>
      </c>
      <c r="R736">
        <f t="shared" si="61"/>
        <v>149</v>
      </c>
    </row>
    <row r="737" spans="2:18" x14ac:dyDescent="0.25">
      <c r="B737" s="1" t="s">
        <v>99</v>
      </c>
      <c r="C737" s="1" t="s">
        <v>116</v>
      </c>
      <c r="D737" s="1" t="s">
        <v>117</v>
      </c>
      <c r="E737" s="1" t="s">
        <v>102</v>
      </c>
      <c r="F737">
        <v>70</v>
      </c>
      <c r="G737">
        <v>0.62</v>
      </c>
      <c r="H737">
        <v>110</v>
      </c>
      <c r="I737">
        <v>0.54</v>
      </c>
      <c r="K737">
        <f t="shared" si="57"/>
        <v>36</v>
      </c>
      <c r="L737">
        <f t="shared" si="58"/>
        <v>29</v>
      </c>
      <c r="M737" t="str">
        <f>IF(COUNT(FIND({0,1,2,3,4,5,6,7,8,9},IF(ISBLANK(A737),IF(LEN(TRIM(B737))&gt;0,TRIM(B737),TRIM(C737)),"")))&gt;0,IF(ISBLANK(A737),IF(LEN(TRIM(B737))&gt;0,TRIM(B737),TRIM(C737)),""),"")</f>
        <v>06</v>
      </c>
      <c r="N737" t="str">
        <f>IF(COUNT(FIND({0,1,2,3,4,5,6,7,8,9},IF(ISBLANK(A737),IF(LEN(TRIM(B737))&gt;0,TRIM(C737),LEFT(D737, 4)),"")))&gt;0,IF(ISBLANK(A737),IF(LEN(TRIM(B737))&gt;0,TRIM(C737),LEFT(D737, 4)),""),"")</f>
        <v>073</v>
      </c>
      <c r="O737" t="str">
        <f t="shared" si="59"/>
        <v>Ca</v>
      </c>
      <c r="P737" t="str">
        <f>TRIM(IF(COUNT(FIND({0,1,2,3,4,5,6,7,8,9},B737))&gt;0,D737,IF(LEN(TRIM(B737))&gt;0,CONCATENATE(B737,C737,D737),MID(D737,4,LEN(D737)))))</f>
        <v>San Diego</v>
      </c>
      <c r="Q737">
        <f t="shared" si="60"/>
        <v>70</v>
      </c>
      <c r="R737">
        <f t="shared" si="61"/>
        <v>110</v>
      </c>
    </row>
    <row r="738" spans="2:18" x14ac:dyDescent="0.25">
      <c r="B738" s="1" t="s">
        <v>13</v>
      </c>
      <c r="C738" s="1" t="s">
        <v>76</v>
      </c>
      <c r="D738" s="1" t="s">
        <v>285</v>
      </c>
      <c r="E738" s="1" t="s">
        <v>12</v>
      </c>
      <c r="F738">
        <v>68</v>
      </c>
      <c r="G738">
        <v>0.6</v>
      </c>
      <c r="H738">
        <v>124</v>
      </c>
      <c r="I738">
        <v>0.61</v>
      </c>
      <c r="K738">
        <f t="shared" si="57"/>
        <v>36</v>
      </c>
      <c r="L738">
        <f t="shared" si="58"/>
        <v>29</v>
      </c>
      <c r="M738" t="str">
        <f>IF(COUNT(FIND({0,1,2,3,4,5,6,7,8,9},IF(ISBLANK(A738),IF(LEN(TRIM(B738))&gt;0,TRIM(B738),TRIM(C738)),"")))&gt;0,IF(ISBLANK(A738),IF(LEN(TRIM(B738))&gt;0,TRIM(B738),TRIM(C738)),""),"")</f>
        <v>36</v>
      </c>
      <c r="N738" t="str">
        <f>IF(COUNT(FIND({0,1,2,3,4,5,6,7,8,9},IF(ISBLANK(A738),IF(LEN(TRIM(B738))&gt;0,TRIM(C738),LEFT(D738, 4)),"")))&gt;0,IF(ISBLANK(A738),IF(LEN(TRIM(B738))&gt;0,TRIM(C738),LEFT(D738, 4)),""),"")</f>
        <v>003</v>
      </c>
      <c r="O738" t="str">
        <f t="shared" si="59"/>
        <v>NY</v>
      </c>
      <c r="P738" t="str">
        <f>TRIM(IF(COUNT(FIND({0,1,2,3,4,5,6,7,8,9},B738))&gt;0,D738,IF(LEN(TRIM(B738))&gt;0,CONCATENATE(B738,C738,D738),MID(D738,4,LEN(D738)))))</f>
        <v>Allegany</v>
      </c>
      <c r="Q738">
        <f t="shared" si="60"/>
        <v>68</v>
      </c>
      <c r="R738">
        <f t="shared" si="61"/>
        <v>124</v>
      </c>
    </row>
    <row r="739" spans="2:18" x14ac:dyDescent="0.25">
      <c r="B739" s="1" t="s">
        <v>159</v>
      </c>
      <c r="C739" s="1" t="s">
        <v>38</v>
      </c>
      <c r="D739" s="1" t="s">
        <v>160</v>
      </c>
      <c r="E739" s="1" t="s">
        <v>161</v>
      </c>
      <c r="F739">
        <v>64</v>
      </c>
      <c r="G739">
        <v>0.56999999999999995</v>
      </c>
      <c r="H739">
        <v>98</v>
      </c>
      <c r="I739">
        <v>0.48</v>
      </c>
      <c r="K739">
        <f t="shared" si="57"/>
        <v>36</v>
      </c>
      <c r="L739">
        <f t="shared" si="58"/>
        <v>29</v>
      </c>
      <c r="M739" t="str">
        <f>IF(COUNT(FIND({0,1,2,3,4,5,6,7,8,9},IF(ISBLANK(A739),IF(LEN(TRIM(B739))&gt;0,TRIM(B739),TRIM(C739)),"")))&gt;0,IF(ISBLANK(A739),IF(LEN(TRIM(B739))&gt;0,TRIM(B739),TRIM(C739)),""),"")</f>
        <v>51</v>
      </c>
      <c r="N739" t="str">
        <f>IF(COUNT(FIND({0,1,2,3,4,5,6,7,8,9},IF(ISBLANK(A739),IF(LEN(TRIM(B739))&gt;0,TRIM(C739),LEFT(D739, 4)),"")))&gt;0,IF(ISBLANK(A739),IF(LEN(TRIM(B739))&gt;0,TRIM(C739),LEFT(D739, 4)),""),"")</f>
        <v>059</v>
      </c>
      <c r="O739" t="str">
        <f t="shared" si="59"/>
        <v>Va</v>
      </c>
      <c r="P739" t="str">
        <f>TRIM(IF(COUNT(FIND({0,1,2,3,4,5,6,7,8,9},B739))&gt;0,D739,IF(LEN(TRIM(B739))&gt;0,CONCATENATE(B739,C739,D739),MID(D739,4,LEN(D739)))))</f>
        <v>Fairfax</v>
      </c>
      <c r="Q739">
        <f t="shared" si="60"/>
        <v>64</v>
      </c>
      <c r="R739">
        <f t="shared" si="61"/>
        <v>98</v>
      </c>
    </row>
    <row r="740" spans="2:18" x14ac:dyDescent="0.25">
      <c r="B740" s="1" t="s">
        <v>13</v>
      </c>
      <c r="C740" s="1" t="s">
        <v>44</v>
      </c>
      <c r="D740" s="1" t="s">
        <v>45</v>
      </c>
      <c r="E740" s="1" t="s">
        <v>12</v>
      </c>
      <c r="F740">
        <v>62</v>
      </c>
      <c r="G740">
        <v>0.55000000000000004</v>
      </c>
      <c r="H740">
        <v>83</v>
      </c>
      <c r="I740">
        <v>0.41</v>
      </c>
      <c r="K740">
        <f t="shared" si="57"/>
        <v>36</v>
      </c>
      <c r="L740">
        <f t="shared" si="58"/>
        <v>29</v>
      </c>
      <c r="M740" t="str">
        <f>IF(COUNT(FIND({0,1,2,3,4,5,6,7,8,9},IF(ISBLANK(A740),IF(LEN(TRIM(B740))&gt;0,TRIM(B740),TRIM(C740)),"")))&gt;0,IF(ISBLANK(A740),IF(LEN(TRIM(B740))&gt;0,TRIM(B740),TRIM(C740)),""),"")</f>
        <v>36</v>
      </c>
      <c r="N740" t="str">
        <f>IF(COUNT(FIND({0,1,2,3,4,5,6,7,8,9},IF(ISBLANK(A740),IF(LEN(TRIM(B740))&gt;0,TRIM(C740),LEFT(D740, 4)),"")))&gt;0,IF(ISBLANK(A740),IF(LEN(TRIM(B740))&gt;0,TRIM(C740),LEFT(D740, 4)),""),"")</f>
        <v>047</v>
      </c>
      <c r="O740" t="str">
        <f t="shared" si="59"/>
        <v>NY</v>
      </c>
      <c r="P740" t="str">
        <f>TRIM(IF(COUNT(FIND({0,1,2,3,4,5,6,7,8,9},B740))&gt;0,D740,IF(LEN(TRIM(B740))&gt;0,CONCATENATE(B740,C740,D740),MID(D740,4,LEN(D740)))))</f>
        <v>Kings</v>
      </c>
      <c r="Q740">
        <f t="shared" si="60"/>
        <v>62</v>
      </c>
      <c r="R740">
        <f t="shared" si="61"/>
        <v>83</v>
      </c>
    </row>
    <row r="741" spans="2:18" x14ac:dyDescent="0.25">
      <c r="B741" s="1" t="s">
        <v>165</v>
      </c>
      <c r="C741" s="1" t="s">
        <v>166</v>
      </c>
      <c r="D741" s="1" t="s">
        <v>167</v>
      </c>
      <c r="E741" s="1" t="s">
        <v>168</v>
      </c>
      <c r="F741">
        <v>60</v>
      </c>
      <c r="G741">
        <v>0.53</v>
      </c>
      <c r="H741">
        <v>116</v>
      </c>
      <c r="I741">
        <v>0.56999999999999995</v>
      </c>
      <c r="K741">
        <f t="shared" si="57"/>
        <v>36</v>
      </c>
      <c r="L741">
        <f t="shared" si="58"/>
        <v>29</v>
      </c>
      <c r="M741" t="str">
        <f>IF(COUNT(FIND({0,1,2,3,4,5,6,7,8,9},IF(ISBLANK(A741),IF(LEN(TRIM(B741))&gt;0,TRIM(B741),TRIM(C741)),"")))&gt;0,IF(ISBLANK(A741),IF(LEN(TRIM(B741))&gt;0,TRIM(B741),TRIM(C741)),""),"")</f>
        <v>48</v>
      </c>
      <c r="N741" t="str">
        <f>IF(COUNT(FIND({0,1,2,3,4,5,6,7,8,9},IF(ISBLANK(A741),IF(LEN(TRIM(B741))&gt;0,TRIM(C741),LEFT(D741, 4)),"")))&gt;0,IF(ISBLANK(A741),IF(LEN(TRIM(B741))&gt;0,TRIM(C741),LEFT(D741, 4)),""),"")</f>
        <v>201</v>
      </c>
      <c r="O741" t="str">
        <f t="shared" si="59"/>
        <v>Tx</v>
      </c>
      <c r="P741" t="str">
        <f>TRIM(IF(COUNT(FIND({0,1,2,3,4,5,6,7,8,9},B741))&gt;0,D741,IF(LEN(TRIM(B741))&gt;0,CONCATENATE(B741,C741,D741),MID(D741,4,LEN(D741)))))</f>
        <v>Harris</v>
      </c>
      <c r="Q741">
        <f t="shared" si="60"/>
        <v>60</v>
      </c>
      <c r="R741">
        <f t="shared" si="61"/>
        <v>116</v>
      </c>
    </row>
    <row r="742" spans="2:18" x14ac:dyDescent="0.25">
      <c r="B742" s="1" t="s">
        <v>13</v>
      </c>
      <c r="C742" s="1" t="s">
        <v>24</v>
      </c>
      <c r="D742" s="1" t="s">
        <v>25</v>
      </c>
      <c r="E742" s="1" t="s">
        <v>12</v>
      </c>
      <c r="F742">
        <v>59</v>
      </c>
      <c r="G742">
        <v>0.52</v>
      </c>
      <c r="H742">
        <v>96</v>
      </c>
      <c r="I742">
        <v>0.47</v>
      </c>
      <c r="K742">
        <f t="shared" si="57"/>
        <v>36</v>
      </c>
      <c r="L742">
        <f t="shared" si="58"/>
        <v>29</v>
      </c>
      <c r="M742" t="str">
        <f>IF(COUNT(FIND({0,1,2,3,4,5,6,7,8,9},IF(ISBLANK(A742),IF(LEN(TRIM(B742))&gt;0,TRIM(B742),TRIM(C742)),"")))&gt;0,IF(ISBLANK(A742),IF(LEN(TRIM(B742))&gt;0,TRIM(B742),TRIM(C742)),""),"")</f>
        <v>36</v>
      </c>
      <c r="N742" t="str">
        <f>IF(COUNT(FIND({0,1,2,3,4,5,6,7,8,9},IF(ISBLANK(A742),IF(LEN(TRIM(B742))&gt;0,TRIM(C742),LEFT(D742, 4)),"")))&gt;0,IF(ISBLANK(A742),IF(LEN(TRIM(B742))&gt;0,TRIM(C742),LEFT(D742, 4)),""),"")</f>
        <v>103</v>
      </c>
      <c r="O742" t="str">
        <f t="shared" si="59"/>
        <v>NY</v>
      </c>
      <c r="P742" t="str">
        <f>TRIM(IF(COUNT(FIND({0,1,2,3,4,5,6,7,8,9},B742))&gt;0,D742,IF(LEN(TRIM(B742))&gt;0,CONCATENATE(B742,C742,D742),MID(D742,4,LEN(D742)))))</f>
        <v>Suffolk</v>
      </c>
      <c r="Q742">
        <f t="shared" si="60"/>
        <v>59</v>
      </c>
      <c r="R742">
        <f t="shared" si="61"/>
        <v>96</v>
      </c>
    </row>
    <row r="743" spans="2:18" x14ac:dyDescent="0.25">
      <c r="B743" s="1" t="s">
        <v>13</v>
      </c>
      <c r="C743" s="1" t="s">
        <v>46</v>
      </c>
      <c r="D743" s="1" t="s">
        <v>47</v>
      </c>
      <c r="E743" s="1" t="s">
        <v>12</v>
      </c>
      <c r="F743">
        <v>59</v>
      </c>
      <c r="G743">
        <v>0.52</v>
      </c>
      <c r="H743">
        <v>112</v>
      </c>
      <c r="I743">
        <v>0.55000000000000004</v>
      </c>
      <c r="K743">
        <f t="shared" si="57"/>
        <v>36</v>
      </c>
      <c r="L743">
        <f t="shared" si="58"/>
        <v>29</v>
      </c>
      <c r="M743" t="str">
        <f>IF(COUNT(FIND({0,1,2,3,4,5,6,7,8,9},IF(ISBLANK(A743),IF(LEN(TRIM(B743))&gt;0,TRIM(B743),TRIM(C743)),"")))&gt;0,IF(ISBLANK(A743),IF(LEN(TRIM(B743))&gt;0,TRIM(B743),TRIM(C743)),""),"")</f>
        <v>36</v>
      </c>
      <c r="N743" t="str">
        <f>IF(COUNT(FIND({0,1,2,3,4,5,6,7,8,9},IF(ISBLANK(A743),IF(LEN(TRIM(B743))&gt;0,TRIM(C743),LEFT(D743, 4)),"")))&gt;0,IF(ISBLANK(A743),IF(LEN(TRIM(B743))&gt;0,TRIM(C743),LEFT(D743, 4)),""),"")</f>
        <v>065</v>
      </c>
      <c r="O743" t="str">
        <f t="shared" si="59"/>
        <v>NY</v>
      </c>
      <c r="P743" t="str">
        <f>TRIM(IF(COUNT(FIND({0,1,2,3,4,5,6,7,8,9},B743))&gt;0,D743,IF(LEN(TRIM(B743))&gt;0,CONCATENATE(B743,C743,D743),MID(D743,4,LEN(D743)))))</f>
        <v>Oneida</v>
      </c>
      <c r="Q743">
        <f t="shared" si="60"/>
        <v>59</v>
      </c>
      <c r="R743">
        <f t="shared" si="61"/>
        <v>112</v>
      </c>
    </row>
    <row r="744" spans="2:18" x14ac:dyDescent="0.25">
      <c r="B744" s="1" t="s">
        <v>95</v>
      </c>
      <c r="C744" s="1" t="s">
        <v>70</v>
      </c>
      <c r="D744" s="1" t="s">
        <v>348</v>
      </c>
      <c r="E744" s="1" t="s">
        <v>98</v>
      </c>
      <c r="F744">
        <v>59</v>
      </c>
      <c r="G744">
        <v>0.52</v>
      </c>
      <c r="H744">
        <v>99</v>
      </c>
      <c r="I744">
        <v>0.49</v>
      </c>
      <c r="K744">
        <f t="shared" si="57"/>
        <v>36</v>
      </c>
      <c r="L744">
        <f t="shared" si="58"/>
        <v>29</v>
      </c>
      <c r="M744" t="str">
        <f>IF(COUNT(FIND({0,1,2,3,4,5,6,7,8,9},IF(ISBLANK(A744),IF(LEN(TRIM(B744))&gt;0,TRIM(B744),TRIM(C744)),"")))&gt;0,IF(ISBLANK(A744),IF(LEN(TRIM(B744))&gt;0,TRIM(B744),TRIM(C744)),""),"")</f>
        <v>12</v>
      </c>
      <c r="N744" t="str">
        <f>IF(COUNT(FIND({0,1,2,3,4,5,6,7,8,9},IF(ISBLANK(A744),IF(LEN(TRIM(B744))&gt;0,TRIM(C744),LEFT(D744, 4)),"")))&gt;0,IF(ISBLANK(A744),IF(LEN(TRIM(B744))&gt;0,TRIM(C744),LEFT(D744, 4)),""),"")</f>
        <v>115</v>
      </c>
      <c r="O744" t="str">
        <f t="shared" si="59"/>
        <v>Fl</v>
      </c>
      <c r="P744" t="str">
        <f>TRIM(IF(COUNT(FIND({0,1,2,3,4,5,6,7,8,9},B744))&gt;0,D744,IF(LEN(TRIM(B744))&gt;0,CONCATENATE(B744,C744,D744),MID(D744,4,LEN(D744)))))</f>
        <v>Sarasota</v>
      </c>
      <c r="Q744">
        <f t="shared" si="60"/>
        <v>59</v>
      </c>
      <c r="R744">
        <f t="shared" si="61"/>
        <v>99</v>
      </c>
    </row>
    <row r="745" spans="2:18" x14ac:dyDescent="0.25">
      <c r="B745" s="1" t="s">
        <v>241</v>
      </c>
      <c r="C745" s="1" t="s">
        <v>293</v>
      </c>
      <c r="D745" s="1" t="s">
        <v>112</v>
      </c>
      <c r="E745" s="1" t="s">
        <v>243</v>
      </c>
      <c r="F745">
        <v>58</v>
      </c>
      <c r="G745">
        <v>0.51</v>
      </c>
      <c r="H745">
        <v>104</v>
      </c>
      <c r="I745">
        <v>0.51</v>
      </c>
      <c r="K745">
        <f t="shared" si="57"/>
        <v>36</v>
      </c>
      <c r="L745">
        <f t="shared" si="58"/>
        <v>29</v>
      </c>
      <c r="M745" t="str">
        <f>IF(COUNT(FIND({0,1,2,3,4,5,6,7,8,9},IF(ISBLANK(A745),IF(LEN(TRIM(B745))&gt;0,TRIM(B745),TRIM(C745)),"")))&gt;0,IF(ISBLANK(A745),IF(LEN(TRIM(B745))&gt;0,TRIM(B745),TRIM(C745)),""),"")</f>
        <v>39</v>
      </c>
      <c r="N745" t="str">
        <f>IF(COUNT(FIND({0,1,2,3,4,5,6,7,8,9},IF(ISBLANK(A745),IF(LEN(TRIM(B745))&gt;0,TRIM(C745),LEFT(D745, 4)),"")))&gt;0,IF(ISBLANK(A745),IF(LEN(TRIM(B745))&gt;0,TRIM(C745),LEFT(D745, 4)),""),"")</f>
        <v>049</v>
      </c>
      <c r="O745" t="str">
        <f t="shared" si="59"/>
        <v>Oh</v>
      </c>
      <c r="P745" t="str">
        <f>TRIM(IF(COUNT(FIND({0,1,2,3,4,5,6,7,8,9},B745))&gt;0,D745,IF(LEN(TRIM(B745))&gt;0,CONCATENATE(B745,C745,D745),MID(D745,4,LEN(D745)))))</f>
        <v>Franklin</v>
      </c>
      <c r="Q745">
        <f t="shared" si="60"/>
        <v>58</v>
      </c>
      <c r="R745">
        <f t="shared" si="61"/>
        <v>104</v>
      </c>
    </row>
    <row r="746" spans="2:18" x14ac:dyDescent="0.25">
      <c r="B746" s="1" t="s">
        <v>95</v>
      </c>
      <c r="C746" s="1" t="s">
        <v>54</v>
      </c>
      <c r="D746" s="1" t="s">
        <v>332</v>
      </c>
      <c r="E746" s="1" t="s">
        <v>98</v>
      </c>
      <c r="F746">
        <v>58</v>
      </c>
      <c r="G746">
        <v>0.51</v>
      </c>
      <c r="H746">
        <v>119</v>
      </c>
      <c r="I746">
        <v>0.57999999999999996</v>
      </c>
      <c r="K746">
        <f t="shared" si="57"/>
        <v>36</v>
      </c>
      <c r="L746">
        <f t="shared" si="58"/>
        <v>29</v>
      </c>
      <c r="M746" t="str">
        <f>IF(COUNT(FIND({0,1,2,3,4,5,6,7,8,9},IF(ISBLANK(A746),IF(LEN(TRIM(B746))&gt;0,TRIM(B746),TRIM(C746)),"")))&gt;0,IF(ISBLANK(A746),IF(LEN(TRIM(B746))&gt;0,TRIM(B746),TRIM(C746)),""),"")</f>
        <v>12</v>
      </c>
      <c r="N746" t="str">
        <f>IF(COUNT(FIND({0,1,2,3,4,5,6,7,8,9},IF(ISBLANK(A746),IF(LEN(TRIM(B746))&gt;0,TRIM(C746),LEFT(D746, 4)),"")))&gt;0,IF(ISBLANK(A746),IF(LEN(TRIM(B746))&gt;0,TRIM(C746),LEFT(D746, 4)),""),"")</f>
        <v>071</v>
      </c>
      <c r="O746" t="str">
        <f t="shared" si="59"/>
        <v>Fl</v>
      </c>
      <c r="P746" t="str">
        <f>TRIM(IF(COUNT(FIND({0,1,2,3,4,5,6,7,8,9},B746))&gt;0,D746,IF(LEN(TRIM(B746))&gt;0,CONCATENATE(B746,C746,D746),MID(D746,4,LEN(D746)))))</f>
        <v>Lee</v>
      </c>
      <c r="Q746">
        <f t="shared" si="60"/>
        <v>58</v>
      </c>
      <c r="R746">
        <f t="shared" si="61"/>
        <v>119</v>
      </c>
    </row>
    <row r="747" spans="2:18" x14ac:dyDescent="0.25">
      <c r="B747" s="1" t="s">
        <v>56</v>
      </c>
      <c r="C747" s="1" t="s">
        <v>57</v>
      </c>
      <c r="D747" s="1" t="s">
        <v>58</v>
      </c>
      <c r="E747" s="1" t="s">
        <v>59</v>
      </c>
      <c r="F747">
        <v>57</v>
      </c>
      <c r="G747">
        <v>0.5</v>
      </c>
      <c r="H747">
        <v>83</v>
      </c>
      <c r="I747">
        <v>0.41</v>
      </c>
      <c r="K747">
        <f t="shared" si="57"/>
        <v>36</v>
      </c>
      <c r="L747">
        <f t="shared" si="58"/>
        <v>29</v>
      </c>
      <c r="M747" t="str">
        <f>IF(COUNT(FIND({0,1,2,3,4,5,6,7,8,9},IF(ISBLANK(A747),IF(LEN(TRIM(B747))&gt;0,TRIM(B747),TRIM(C747)),"")))&gt;0,IF(ISBLANK(A747),IF(LEN(TRIM(B747))&gt;0,TRIM(B747),TRIM(C747)),""),"")</f>
        <v>25</v>
      </c>
      <c r="N747" t="str">
        <f>IF(COUNT(FIND({0,1,2,3,4,5,6,7,8,9},IF(ISBLANK(A747),IF(LEN(TRIM(B747))&gt;0,TRIM(C747),LEFT(D747, 4)),"")))&gt;0,IF(ISBLANK(A747),IF(LEN(TRIM(B747))&gt;0,TRIM(C747),LEFT(D747, 4)),""),"")</f>
        <v>017</v>
      </c>
      <c r="O747" t="str">
        <f t="shared" si="59"/>
        <v>Ma</v>
      </c>
      <c r="P747" t="str">
        <f>TRIM(IF(COUNT(FIND({0,1,2,3,4,5,6,7,8,9},B747))&gt;0,D747,IF(LEN(TRIM(B747))&gt;0,CONCATENATE(B747,C747,D747),MID(D747,4,LEN(D747)))))</f>
        <v>Middlesex</v>
      </c>
      <c r="Q747">
        <f t="shared" si="60"/>
        <v>57</v>
      </c>
      <c r="R747">
        <f t="shared" si="61"/>
        <v>83</v>
      </c>
    </row>
    <row r="748" spans="2:18" x14ac:dyDescent="0.25">
      <c r="B748" s="1" t="s">
        <v>120</v>
      </c>
      <c r="C748" s="1" t="s">
        <v>293</v>
      </c>
      <c r="D748" s="1" t="s">
        <v>49</v>
      </c>
      <c r="E748" s="1" t="s">
        <v>123</v>
      </c>
      <c r="F748">
        <v>54</v>
      </c>
      <c r="G748">
        <v>0.48</v>
      </c>
      <c r="H748">
        <v>88</v>
      </c>
      <c r="I748">
        <v>0.43</v>
      </c>
      <c r="K748">
        <f t="shared" si="57"/>
        <v>36</v>
      </c>
      <c r="L748">
        <f t="shared" si="58"/>
        <v>29</v>
      </c>
      <c r="M748" t="str">
        <f>IF(COUNT(FIND({0,1,2,3,4,5,6,7,8,9},IF(ISBLANK(A748),IF(LEN(TRIM(B748))&gt;0,TRIM(B748),TRIM(C748)),"")))&gt;0,IF(ISBLANK(A748),IF(LEN(TRIM(B748))&gt;0,TRIM(B748),TRIM(C748)),""),"")</f>
        <v>42</v>
      </c>
      <c r="N748" t="str">
        <f>IF(COUNT(FIND({0,1,2,3,4,5,6,7,8,9},IF(ISBLANK(A748),IF(LEN(TRIM(B748))&gt;0,TRIM(C748),LEFT(D748, 4)),"")))&gt;0,IF(ISBLANK(A748),IF(LEN(TRIM(B748))&gt;0,TRIM(C748),LEFT(D748, 4)),""),"")</f>
        <v>049</v>
      </c>
      <c r="O748" t="str">
        <f t="shared" si="59"/>
        <v>Pa</v>
      </c>
      <c r="P748" t="str">
        <f>TRIM(IF(COUNT(FIND({0,1,2,3,4,5,6,7,8,9},B748))&gt;0,D748,IF(LEN(TRIM(B748))&gt;0,CONCATENATE(B748,C748,D748),MID(D748,4,LEN(D748)))))</f>
        <v>Erie</v>
      </c>
      <c r="Q748">
        <f t="shared" si="60"/>
        <v>54</v>
      </c>
      <c r="R748">
        <f t="shared" si="61"/>
        <v>88</v>
      </c>
    </row>
    <row r="749" spans="2:18" x14ac:dyDescent="0.25">
      <c r="B749" s="1" t="s">
        <v>128</v>
      </c>
      <c r="C749" s="1" t="s">
        <v>89</v>
      </c>
      <c r="D749" s="1" t="s">
        <v>67</v>
      </c>
      <c r="E749" s="1" t="s">
        <v>129</v>
      </c>
      <c r="F749">
        <v>53</v>
      </c>
      <c r="G749">
        <v>0.47</v>
      </c>
      <c r="H749">
        <v>76</v>
      </c>
      <c r="I749">
        <v>0.37</v>
      </c>
      <c r="K749">
        <f t="shared" si="57"/>
        <v>36</v>
      </c>
      <c r="L749">
        <f t="shared" si="58"/>
        <v>29</v>
      </c>
      <c r="M749" t="str">
        <f>IF(COUNT(FIND({0,1,2,3,4,5,6,7,8,9},IF(ISBLANK(A749),IF(LEN(TRIM(B749))&gt;0,TRIM(B749),TRIM(C749)),"")))&gt;0,IF(ISBLANK(A749),IF(LEN(TRIM(B749))&gt;0,TRIM(B749),TRIM(C749)),""),"")</f>
        <v>24</v>
      </c>
      <c r="N749" t="str">
        <f>IF(COUNT(FIND({0,1,2,3,4,5,6,7,8,9},IF(ISBLANK(A749),IF(LEN(TRIM(B749))&gt;0,TRIM(C749),LEFT(D749, 4)),"")))&gt;0,IF(ISBLANK(A749),IF(LEN(TRIM(B749))&gt;0,TRIM(C749),LEFT(D749, 4)),""),"")</f>
        <v>031</v>
      </c>
      <c r="O749" t="str">
        <f t="shared" si="59"/>
        <v>Md</v>
      </c>
      <c r="P749" t="str">
        <f>TRIM(IF(COUNT(FIND({0,1,2,3,4,5,6,7,8,9},B749))&gt;0,D749,IF(LEN(TRIM(B749))&gt;0,CONCATENATE(B749,C749,D749),MID(D749,4,LEN(D749)))))</f>
        <v>Montgomery</v>
      </c>
      <c r="Q749">
        <f t="shared" si="60"/>
        <v>53</v>
      </c>
      <c r="R749">
        <f t="shared" si="61"/>
        <v>76</v>
      </c>
    </row>
    <row r="750" spans="2:18" x14ac:dyDescent="0.25">
      <c r="B750" s="1" t="s">
        <v>95</v>
      </c>
      <c r="C750" s="1" t="s">
        <v>50</v>
      </c>
      <c r="D750" s="1" t="s">
        <v>55</v>
      </c>
      <c r="E750" s="1" t="s">
        <v>98</v>
      </c>
      <c r="F750">
        <v>53</v>
      </c>
      <c r="G750">
        <v>0.47</v>
      </c>
      <c r="H750">
        <v>94</v>
      </c>
      <c r="I750">
        <v>0.46</v>
      </c>
      <c r="K750">
        <f t="shared" si="57"/>
        <v>36</v>
      </c>
      <c r="L750">
        <f t="shared" si="58"/>
        <v>29</v>
      </c>
      <c r="M750" t="str">
        <f>IF(COUNT(FIND({0,1,2,3,4,5,6,7,8,9},IF(ISBLANK(A750),IF(LEN(TRIM(B750))&gt;0,TRIM(B750),TRIM(C750)),"")))&gt;0,IF(ISBLANK(A750),IF(LEN(TRIM(B750))&gt;0,TRIM(B750),TRIM(C750)),""),"")</f>
        <v>12</v>
      </c>
      <c r="N750" t="str">
        <f>IF(COUNT(FIND({0,1,2,3,4,5,6,7,8,9},IF(ISBLANK(A750),IF(LEN(TRIM(B750))&gt;0,TRIM(C750),LEFT(D750, 4)),"")))&gt;0,IF(ISBLANK(A750),IF(LEN(TRIM(B750))&gt;0,TRIM(C750),LEFT(D750, 4)),""),"")</f>
        <v>095</v>
      </c>
      <c r="O750" t="str">
        <f t="shared" si="59"/>
        <v>Fl</v>
      </c>
      <c r="P750" t="str">
        <f>TRIM(IF(COUNT(FIND({0,1,2,3,4,5,6,7,8,9},B750))&gt;0,D750,IF(LEN(TRIM(B750))&gt;0,CONCATENATE(B750,C750,D750),MID(D750,4,LEN(D750)))))</f>
        <v>Orange</v>
      </c>
      <c r="Q750">
        <f t="shared" si="60"/>
        <v>53</v>
      </c>
      <c r="R750">
        <f t="shared" si="61"/>
        <v>94</v>
      </c>
    </row>
    <row r="751" spans="2:18" x14ac:dyDescent="0.25">
      <c r="B751" s="1" t="s">
        <v>13</v>
      </c>
      <c r="C751" s="1" t="s">
        <v>34</v>
      </c>
      <c r="D751" s="1" t="s">
        <v>35</v>
      </c>
      <c r="E751" s="1" t="s">
        <v>12</v>
      </c>
      <c r="F751">
        <v>50</v>
      </c>
      <c r="G751">
        <v>0.44</v>
      </c>
      <c r="H751">
        <v>68</v>
      </c>
      <c r="I751">
        <v>0.33</v>
      </c>
      <c r="K751">
        <f t="shared" si="57"/>
        <v>36</v>
      </c>
      <c r="L751">
        <f t="shared" si="58"/>
        <v>29</v>
      </c>
      <c r="M751" t="str">
        <f>IF(COUNT(FIND({0,1,2,3,4,5,6,7,8,9},IF(ISBLANK(A751),IF(LEN(TRIM(B751))&gt;0,TRIM(B751),TRIM(C751)),"")))&gt;0,IF(ISBLANK(A751),IF(LEN(TRIM(B751))&gt;0,TRIM(B751),TRIM(C751)),""),"")</f>
        <v>36</v>
      </c>
      <c r="N751" t="str">
        <f>IF(COUNT(FIND({0,1,2,3,4,5,6,7,8,9},IF(ISBLANK(A751),IF(LEN(TRIM(B751))&gt;0,TRIM(C751),LEFT(D751, 4)),"")))&gt;0,IF(ISBLANK(A751),IF(LEN(TRIM(B751))&gt;0,TRIM(C751),LEFT(D751, 4)),""),"")</f>
        <v>119</v>
      </c>
      <c r="O751" t="str">
        <f t="shared" si="59"/>
        <v>NY</v>
      </c>
      <c r="P751" t="str">
        <f>TRIM(IF(COUNT(FIND({0,1,2,3,4,5,6,7,8,9},B751))&gt;0,D751,IF(LEN(TRIM(B751))&gt;0,CONCATENATE(B751,C751,D751),MID(D751,4,LEN(D751)))))</f>
        <v>Westchester</v>
      </c>
      <c r="Q751">
        <f t="shared" si="60"/>
        <v>50</v>
      </c>
      <c r="R751">
        <f t="shared" si="61"/>
        <v>68</v>
      </c>
    </row>
    <row r="752" spans="2:18" x14ac:dyDescent="0.25">
      <c r="B752" s="1" t="s">
        <v>13</v>
      </c>
      <c r="C752" s="1" t="s">
        <v>60</v>
      </c>
      <c r="D752" s="1" t="s">
        <v>61</v>
      </c>
      <c r="E752" s="1" t="s">
        <v>12</v>
      </c>
      <c r="F752">
        <v>49</v>
      </c>
      <c r="G752">
        <v>0.43</v>
      </c>
      <c r="H752">
        <v>84</v>
      </c>
      <c r="I752">
        <v>0.41</v>
      </c>
      <c r="K752">
        <f t="shared" si="57"/>
        <v>36</v>
      </c>
      <c r="L752">
        <f t="shared" si="58"/>
        <v>29</v>
      </c>
      <c r="M752" t="str">
        <f>IF(COUNT(FIND({0,1,2,3,4,5,6,7,8,9},IF(ISBLANK(A752),IF(LEN(TRIM(B752))&gt;0,TRIM(B752),TRIM(C752)),"")))&gt;0,IF(ISBLANK(A752),IF(LEN(TRIM(B752))&gt;0,TRIM(B752),TRIM(C752)),""),"")</f>
        <v>36</v>
      </c>
      <c r="N752" t="str">
        <f>IF(COUNT(FIND({0,1,2,3,4,5,6,7,8,9},IF(ISBLANK(A752),IF(LEN(TRIM(B752))&gt;0,TRIM(C752),LEFT(D752, 4)),"")))&gt;0,IF(ISBLANK(A752),IF(LEN(TRIM(B752))&gt;0,TRIM(C752),LEFT(D752, 4)),""),"")</f>
        <v>027</v>
      </c>
      <c r="O752" t="str">
        <f t="shared" si="59"/>
        <v>NY</v>
      </c>
      <c r="P752" t="str">
        <f>TRIM(IF(COUNT(FIND({0,1,2,3,4,5,6,7,8,9},B752))&gt;0,D752,IF(LEN(TRIM(B752))&gt;0,CONCATENATE(B752,C752,D752),MID(D752,4,LEN(D752)))))</f>
        <v>Dutchess</v>
      </c>
      <c r="Q752">
        <f t="shared" si="60"/>
        <v>49</v>
      </c>
      <c r="R752">
        <f t="shared" si="61"/>
        <v>84</v>
      </c>
    </row>
    <row r="753" spans="2:18" x14ac:dyDescent="0.25">
      <c r="B753" s="1" t="s">
        <v>128</v>
      </c>
      <c r="C753" s="1" t="s">
        <v>111</v>
      </c>
      <c r="D753" s="1" t="s">
        <v>230</v>
      </c>
      <c r="E753" s="1" t="s">
        <v>129</v>
      </c>
      <c r="F753">
        <v>47</v>
      </c>
      <c r="G753">
        <v>0.42</v>
      </c>
      <c r="H753">
        <v>72</v>
      </c>
      <c r="I753">
        <v>0.35</v>
      </c>
      <c r="K753">
        <f t="shared" si="57"/>
        <v>36</v>
      </c>
      <c r="L753">
        <f t="shared" si="58"/>
        <v>29</v>
      </c>
      <c r="M753" t="str">
        <f>IF(COUNT(FIND({0,1,2,3,4,5,6,7,8,9},IF(ISBLANK(A753),IF(LEN(TRIM(B753))&gt;0,TRIM(B753),TRIM(C753)),"")))&gt;0,IF(ISBLANK(A753),IF(LEN(TRIM(B753))&gt;0,TRIM(B753),TRIM(C753)),""),"")</f>
        <v>24</v>
      </c>
      <c r="N753" t="str">
        <f>IF(COUNT(FIND({0,1,2,3,4,5,6,7,8,9},IF(ISBLANK(A753),IF(LEN(TRIM(B753))&gt;0,TRIM(C753),LEFT(D753, 4)),"")))&gt;0,IF(ISBLANK(A753),IF(LEN(TRIM(B753))&gt;0,TRIM(C753),LEFT(D753, 4)),""),"")</f>
        <v>033</v>
      </c>
      <c r="O753" t="str">
        <f t="shared" si="59"/>
        <v>Md</v>
      </c>
      <c r="P753" t="str">
        <f>TRIM(IF(COUNT(FIND({0,1,2,3,4,5,6,7,8,9},B753))&gt;0,D753,IF(LEN(TRIM(B753))&gt;0,CONCATENATE(B753,C753,D753),MID(D753,4,LEN(D753)))))</f>
        <v>Prince George's</v>
      </c>
      <c r="Q753">
        <f t="shared" si="60"/>
        <v>47</v>
      </c>
      <c r="R753">
        <f t="shared" si="61"/>
        <v>72</v>
      </c>
    </row>
    <row r="754" spans="2:18" x14ac:dyDescent="0.25">
      <c r="B754" s="1" t="s">
        <v>13</v>
      </c>
      <c r="C754" s="1" t="s">
        <v>28</v>
      </c>
      <c r="D754" s="1" t="s">
        <v>29</v>
      </c>
      <c r="E754" s="1" t="s">
        <v>12</v>
      </c>
      <c r="F754">
        <v>47</v>
      </c>
      <c r="G754">
        <v>0.42</v>
      </c>
      <c r="H754">
        <v>58</v>
      </c>
      <c r="I754">
        <v>0.28000000000000003</v>
      </c>
      <c r="K754">
        <f t="shared" si="57"/>
        <v>36</v>
      </c>
      <c r="L754">
        <f t="shared" si="58"/>
        <v>29</v>
      </c>
      <c r="M754" t="str">
        <f>IF(COUNT(FIND({0,1,2,3,4,5,6,7,8,9},IF(ISBLANK(A754),IF(LEN(TRIM(B754))&gt;0,TRIM(B754),TRIM(C754)),"")))&gt;0,IF(ISBLANK(A754),IF(LEN(TRIM(B754))&gt;0,TRIM(B754),TRIM(C754)),""),"")</f>
        <v>36</v>
      </c>
      <c r="N754" t="str">
        <f>IF(COUNT(FIND({0,1,2,3,4,5,6,7,8,9},IF(ISBLANK(A754),IF(LEN(TRIM(B754))&gt;0,TRIM(C754),LEFT(D754, 4)),"")))&gt;0,IF(ISBLANK(A754),IF(LEN(TRIM(B754))&gt;0,TRIM(C754),LEFT(D754, 4)),""),"")</f>
        <v>081</v>
      </c>
      <c r="O754" t="str">
        <f t="shared" si="59"/>
        <v>NY</v>
      </c>
      <c r="P754" t="str">
        <f>TRIM(IF(COUNT(FIND({0,1,2,3,4,5,6,7,8,9},B754))&gt;0,D754,IF(LEN(TRIM(B754))&gt;0,CONCATENATE(B754,C754,D754),MID(D754,4,LEN(D754)))))</f>
        <v>Queens</v>
      </c>
      <c r="Q754">
        <f t="shared" si="60"/>
        <v>47</v>
      </c>
      <c r="R754">
        <f t="shared" si="61"/>
        <v>58</v>
      </c>
    </row>
    <row r="755" spans="2:18" x14ac:dyDescent="0.25">
      <c r="B755" s="1" t="s">
        <v>95</v>
      </c>
      <c r="C755" s="1" t="s">
        <v>192</v>
      </c>
      <c r="D755" s="1" t="s">
        <v>193</v>
      </c>
      <c r="E755" s="1" t="s">
        <v>98</v>
      </c>
      <c r="F755">
        <v>46</v>
      </c>
      <c r="G755">
        <v>0.41</v>
      </c>
      <c r="H755">
        <v>82</v>
      </c>
      <c r="I755">
        <v>0.4</v>
      </c>
      <c r="K755">
        <f t="shared" si="57"/>
        <v>36</v>
      </c>
      <c r="L755">
        <f t="shared" si="58"/>
        <v>29</v>
      </c>
      <c r="M755" t="str">
        <f>IF(COUNT(FIND({0,1,2,3,4,5,6,7,8,9},IF(ISBLANK(A755),IF(LEN(TRIM(B755))&gt;0,TRIM(B755),TRIM(C755)),"")))&gt;0,IF(ISBLANK(A755),IF(LEN(TRIM(B755))&gt;0,TRIM(B755),TRIM(C755)),""),"")</f>
        <v>12</v>
      </c>
      <c r="N755" t="str">
        <f>IF(COUNT(FIND({0,1,2,3,4,5,6,7,8,9},IF(ISBLANK(A755),IF(LEN(TRIM(B755))&gt;0,TRIM(C755),LEFT(D755, 4)),"")))&gt;0,IF(ISBLANK(A755),IF(LEN(TRIM(B755))&gt;0,TRIM(C755),LEFT(D755, 4)),""),"")</f>
        <v>127</v>
      </c>
      <c r="O755" t="str">
        <f t="shared" si="59"/>
        <v>Fl</v>
      </c>
      <c r="P755" t="str">
        <f>TRIM(IF(COUNT(FIND({0,1,2,3,4,5,6,7,8,9},B755))&gt;0,D755,IF(LEN(TRIM(B755))&gt;0,CONCATENATE(B755,C755,D755),MID(D755,4,LEN(D755)))))</f>
        <v>Volusia</v>
      </c>
      <c r="Q755">
        <f t="shared" si="60"/>
        <v>46</v>
      </c>
      <c r="R755">
        <f t="shared" si="61"/>
        <v>82</v>
      </c>
    </row>
    <row r="756" spans="2:18" x14ac:dyDescent="0.25">
      <c r="B756" s="1" t="s">
        <v>251</v>
      </c>
      <c r="C756" s="1" t="s">
        <v>330</v>
      </c>
      <c r="D756" s="1" t="s">
        <v>331</v>
      </c>
      <c r="E756" s="1" t="s">
        <v>253</v>
      </c>
      <c r="F756">
        <v>45</v>
      </c>
      <c r="G756">
        <v>0.4</v>
      </c>
      <c r="H756">
        <v>92</v>
      </c>
      <c r="I756">
        <v>0.45</v>
      </c>
      <c r="K756">
        <f t="shared" si="57"/>
        <v>36</v>
      </c>
      <c r="L756">
        <f t="shared" si="58"/>
        <v>29</v>
      </c>
      <c r="M756" t="str">
        <f>IF(COUNT(FIND({0,1,2,3,4,5,6,7,8,9},IF(ISBLANK(A756),IF(LEN(TRIM(B756))&gt;0,TRIM(B756),TRIM(C756)),"")))&gt;0,IF(ISBLANK(A756),IF(LEN(TRIM(B756))&gt;0,TRIM(B756),TRIM(C756)),""),"")</f>
        <v>26</v>
      </c>
      <c r="N756" t="str">
        <f>IF(COUNT(FIND({0,1,2,3,4,5,6,7,8,9},IF(ISBLANK(A756),IF(LEN(TRIM(B756))&gt;0,TRIM(C756),LEFT(D756, 4)),"")))&gt;0,IF(ISBLANK(A756),IF(LEN(TRIM(B756))&gt;0,TRIM(C756),LEFT(D756, 4)),""),"")</f>
        <v>125</v>
      </c>
      <c r="O756" t="str">
        <f t="shared" si="59"/>
        <v>Mi</v>
      </c>
      <c r="P756" t="str">
        <f>TRIM(IF(COUNT(FIND({0,1,2,3,4,5,6,7,8,9},B756))&gt;0,D756,IF(LEN(TRIM(B756))&gt;0,CONCATENATE(B756,C756,D756),MID(D756,4,LEN(D756)))))</f>
        <v>Oakland</v>
      </c>
      <c r="Q756">
        <f t="shared" si="60"/>
        <v>45</v>
      </c>
      <c r="R756">
        <f t="shared" si="61"/>
        <v>92</v>
      </c>
    </row>
    <row r="757" spans="2:18" x14ac:dyDescent="0.25">
      <c r="B757" s="1" t="s">
        <v>95</v>
      </c>
      <c r="C757" s="1" t="s">
        <v>83</v>
      </c>
      <c r="D757" s="1" t="s">
        <v>143</v>
      </c>
      <c r="E757" s="1" t="s">
        <v>98</v>
      </c>
      <c r="F757">
        <v>45</v>
      </c>
      <c r="G757">
        <v>0.4</v>
      </c>
      <c r="H757">
        <v>72</v>
      </c>
      <c r="I757">
        <v>0.35</v>
      </c>
      <c r="K757">
        <f t="shared" si="57"/>
        <v>36</v>
      </c>
      <c r="L757">
        <f t="shared" si="58"/>
        <v>29</v>
      </c>
      <c r="M757" t="str">
        <f>IF(COUNT(FIND({0,1,2,3,4,5,6,7,8,9},IF(ISBLANK(A757),IF(LEN(TRIM(B757))&gt;0,TRIM(B757),TRIM(C757)),"")))&gt;0,IF(ISBLANK(A757),IF(LEN(TRIM(B757))&gt;0,TRIM(B757),TRIM(C757)),""),"")</f>
        <v>12</v>
      </c>
      <c r="N757" t="str">
        <f>IF(COUNT(FIND({0,1,2,3,4,5,6,7,8,9},IF(ISBLANK(A757),IF(LEN(TRIM(B757))&gt;0,TRIM(C757),LEFT(D757, 4)),"")))&gt;0,IF(ISBLANK(A757),IF(LEN(TRIM(B757))&gt;0,TRIM(C757),LEFT(D757, 4)),""),"")</f>
        <v>025</v>
      </c>
      <c r="O757" t="str">
        <f t="shared" si="59"/>
        <v>Fl</v>
      </c>
      <c r="P757" t="str">
        <f>TRIM(IF(COUNT(FIND({0,1,2,3,4,5,6,7,8,9},B757))&gt;0,D757,IF(LEN(TRIM(B757))&gt;0,CONCATENATE(B757,C757,D757),MID(D757,4,LEN(D757)))))</f>
        <v>Dade</v>
      </c>
      <c r="Q757">
        <f t="shared" si="60"/>
        <v>45</v>
      </c>
      <c r="R757">
        <f t="shared" si="61"/>
        <v>72</v>
      </c>
    </row>
    <row r="758" spans="2:18" x14ac:dyDescent="0.25">
      <c r="B758" s="1" t="s">
        <v>56</v>
      </c>
      <c r="C758" s="1" t="s">
        <v>83</v>
      </c>
      <c r="D758" s="1" t="s">
        <v>25</v>
      </c>
      <c r="E758" s="1" t="s">
        <v>59</v>
      </c>
      <c r="F758">
        <v>44</v>
      </c>
      <c r="G758">
        <v>0.39</v>
      </c>
      <c r="H758">
        <v>51</v>
      </c>
      <c r="I758">
        <v>0.25</v>
      </c>
      <c r="K758">
        <f t="shared" si="57"/>
        <v>36</v>
      </c>
      <c r="L758">
        <f t="shared" si="58"/>
        <v>29</v>
      </c>
      <c r="M758" t="str">
        <f>IF(COUNT(FIND({0,1,2,3,4,5,6,7,8,9},IF(ISBLANK(A758),IF(LEN(TRIM(B758))&gt;0,TRIM(B758),TRIM(C758)),"")))&gt;0,IF(ISBLANK(A758),IF(LEN(TRIM(B758))&gt;0,TRIM(B758),TRIM(C758)),""),"")</f>
        <v>25</v>
      </c>
      <c r="N758" t="str">
        <f>IF(COUNT(FIND({0,1,2,3,4,5,6,7,8,9},IF(ISBLANK(A758),IF(LEN(TRIM(B758))&gt;0,TRIM(C758),LEFT(D758, 4)),"")))&gt;0,IF(ISBLANK(A758),IF(LEN(TRIM(B758))&gt;0,TRIM(C758),LEFT(D758, 4)),""),"")</f>
        <v>025</v>
      </c>
      <c r="O758" t="str">
        <f t="shared" si="59"/>
        <v>Ma</v>
      </c>
      <c r="P758" t="str">
        <f>TRIM(IF(COUNT(FIND({0,1,2,3,4,5,6,7,8,9},B758))&gt;0,D758,IF(LEN(TRIM(B758))&gt;0,CONCATENATE(B758,C758,D758),MID(D758,4,LEN(D758)))))</f>
        <v>Suffolk</v>
      </c>
      <c r="Q758">
        <f t="shared" si="60"/>
        <v>44</v>
      </c>
      <c r="R758">
        <f t="shared" si="61"/>
        <v>51</v>
      </c>
    </row>
    <row r="759" spans="2:18" x14ac:dyDescent="0.25">
      <c r="B759" s="1" t="s">
        <v>105</v>
      </c>
      <c r="C759" s="1" t="s">
        <v>41</v>
      </c>
      <c r="D759" s="1" t="s">
        <v>106</v>
      </c>
      <c r="E759" s="1" t="s">
        <v>107</v>
      </c>
      <c r="F759">
        <v>44</v>
      </c>
      <c r="G759">
        <v>0.39</v>
      </c>
      <c r="H759">
        <v>48</v>
      </c>
      <c r="I759">
        <v>0.24</v>
      </c>
      <c r="K759">
        <f t="shared" si="57"/>
        <v>36</v>
      </c>
      <c r="L759">
        <f t="shared" si="58"/>
        <v>29</v>
      </c>
      <c r="M759" t="str">
        <f>IF(COUNT(FIND({0,1,2,3,4,5,6,7,8,9},IF(ISBLANK(A759),IF(LEN(TRIM(B759))&gt;0,TRIM(B759),TRIM(C759)),"")))&gt;0,IF(ISBLANK(A759),IF(LEN(TRIM(B759))&gt;0,TRIM(B759),TRIM(C759)),""),"")</f>
        <v>11</v>
      </c>
      <c r="N759" t="str">
        <f>IF(COUNT(FIND({0,1,2,3,4,5,6,7,8,9},IF(ISBLANK(A759),IF(LEN(TRIM(B759))&gt;0,TRIM(C759),LEFT(D759, 4)),"")))&gt;0,IF(ISBLANK(A759),IF(LEN(TRIM(B759))&gt;0,TRIM(C759),LEFT(D759, 4)),""),"")</f>
        <v>001</v>
      </c>
      <c r="O759" t="str">
        <f t="shared" si="59"/>
        <v>DC</v>
      </c>
      <c r="P759" t="str">
        <f>TRIM(IF(COUNT(FIND({0,1,2,3,4,5,6,7,8,9},B759))&gt;0,D759,IF(LEN(TRIM(B759))&gt;0,CONCATENATE(B759,C759,D759),MID(D759,4,LEN(D759)))))</f>
        <v>Wash.,D.C.</v>
      </c>
      <c r="Q759">
        <f t="shared" si="60"/>
        <v>44</v>
      </c>
      <c r="R759">
        <f t="shared" si="61"/>
        <v>48</v>
      </c>
    </row>
    <row r="760" spans="2:18" x14ac:dyDescent="0.25">
      <c r="B760" s="1" t="s">
        <v>234</v>
      </c>
      <c r="C760" s="1" t="s">
        <v>87</v>
      </c>
      <c r="D760" s="1" t="s">
        <v>235</v>
      </c>
      <c r="E760" s="1" t="s">
        <v>236</v>
      </c>
      <c r="F760">
        <v>43</v>
      </c>
      <c r="G760">
        <v>0.38</v>
      </c>
      <c r="H760">
        <v>72</v>
      </c>
      <c r="I760">
        <v>0.35</v>
      </c>
      <c r="K760">
        <f t="shared" si="57"/>
        <v>36</v>
      </c>
      <c r="L760">
        <f t="shared" si="58"/>
        <v>29</v>
      </c>
      <c r="M760" t="str">
        <f>IF(COUNT(FIND({0,1,2,3,4,5,6,7,8,9},IF(ISBLANK(A760),IF(LEN(TRIM(B760))&gt;0,TRIM(B760),TRIM(C760)),"")))&gt;0,IF(ISBLANK(A760),IF(LEN(TRIM(B760))&gt;0,TRIM(B760),TRIM(C760)),""),"")</f>
        <v>13</v>
      </c>
      <c r="N760" t="str">
        <f>IF(COUNT(FIND({0,1,2,3,4,5,6,7,8,9},IF(ISBLANK(A760),IF(LEN(TRIM(B760))&gt;0,TRIM(C760),LEFT(D760, 4)),"")))&gt;0,IF(ISBLANK(A760),IF(LEN(TRIM(B760))&gt;0,TRIM(C760),LEFT(D760, 4)),""),"")</f>
        <v>089</v>
      </c>
      <c r="O760" t="str">
        <f t="shared" si="59"/>
        <v>Ga</v>
      </c>
      <c r="P760" t="str">
        <f>TRIM(IF(COUNT(FIND({0,1,2,3,4,5,6,7,8,9},B760))&gt;0,D760,IF(LEN(TRIM(B760))&gt;0,CONCATENATE(B760,C760,D760),MID(D760,4,LEN(D760)))))</f>
        <v>De Kalb</v>
      </c>
      <c r="Q760">
        <f t="shared" si="60"/>
        <v>43</v>
      </c>
      <c r="R760">
        <f t="shared" si="61"/>
        <v>72</v>
      </c>
    </row>
    <row r="761" spans="2:18" x14ac:dyDescent="0.25">
      <c r="B761" s="1" t="s">
        <v>95</v>
      </c>
      <c r="C761" s="1" t="s">
        <v>118</v>
      </c>
      <c r="D761" s="1" t="s">
        <v>395</v>
      </c>
      <c r="E761" s="1" t="s">
        <v>98</v>
      </c>
      <c r="F761">
        <v>42</v>
      </c>
      <c r="G761">
        <v>0.37</v>
      </c>
      <c r="H761">
        <v>75</v>
      </c>
      <c r="I761">
        <v>0.37</v>
      </c>
      <c r="K761">
        <f t="shared" si="57"/>
        <v>36</v>
      </c>
      <c r="L761">
        <f t="shared" si="58"/>
        <v>29</v>
      </c>
      <c r="M761" t="str">
        <f>IF(COUNT(FIND({0,1,2,3,4,5,6,7,8,9},IF(ISBLANK(A761),IF(LEN(TRIM(B761))&gt;0,TRIM(B761),TRIM(C761)),"")))&gt;0,IF(ISBLANK(A761),IF(LEN(TRIM(B761))&gt;0,TRIM(B761),TRIM(C761)),""),"")</f>
        <v>12</v>
      </c>
      <c r="N761" t="str">
        <f>IF(COUNT(FIND({0,1,2,3,4,5,6,7,8,9},IF(ISBLANK(A761),IF(LEN(TRIM(B761))&gt;0,TRIM(C761),LEFT(D761, 4)),"")))&gt;0,IF(ISBLANK(A761),IF(LEN(TRIM(B761))&gt;0,TRIM(C761),LEFT(D761, 4)),""),"")</f>
        <v>105</v>
      </c>
      <c r="O761" t="str">
        <f t="shared" si="59"/>
        <v>Fl</v>
      </c>
      <c r="P761" t="str">
        <f>TRIM(IF(COUNT(FIND({0,1,2,3,4,5,6,7,8,9},B761))&gt;0,D761,IF(LEN(TRIM(B761))&gt;0,CONCATENATE(B761,C761,D761),MID(D761,4,LEN(D761)))))</f>
        <v>Polk</v>
      </c>
      <c r="Q761">
        <f t="shared" si="60"/>
        <v>42</v>
      </c>
      <c r="R761">
        <f t="shared" si="61"/>
        <v>75</v>
      </c>
    </row>
    <row r="762" spans="2:18" x14ac:dyDescent="0.25">
      <c r="B762" s="1" t="s">
        <v>13</v>
      </c>
      <c r="C762" s="1" t="s">
        <v>18</v>
      </c>
      <c r="D762" s="1" t="s">
        <v>19</v>
      </c>
      <c r="E762" s="1" t="s">
        <v>12</v>
      </c>
      <c r="F762">
        <v>42</v>
      </c>
      <c r="G762">
        <v>0.37</v>
      </c>
      <c r="H762">
        <v>84</v>
      </c>
      <c r="I762">
        <v>0.41</v>
      </c>
      <c r="K762">
        <f t="shared" si="57"/>
        <v>36</v>
      </c>
      <c r="L762">
        <f t="shared" si="58"/>
        <v>29</v>
      </c>
      <c r="M762" t="str">
        <f>IF(COUNT(FIND({0,1,2,3,4,5,6,7,8,9},IF(ISBLANK(A762),IF(LEN(TRIM(B762))&gt;0,TRIM(B762),TRIM(C762)),"")))&gt;0,IF(ISBLANK(A762),IF(LEN(TRIM(B762))&gt;0,TRIM(B762),TRIM(C762)),""),"")</f>
        <v>36</v>
      </c>
      <c r="N762" t="str">
        <f>IF(COUNT(FIND({0,1,2,3,4,5,6,7,8,9},IF(ISBLANK(A762),IF(LEN(TRIM(B762))&gt;0,TRIM(C762),LEFT(D762, 4)),"")))&gt;0,IF(ISBLANK(A762),IF(LEN(TRIM(B762))&gt;0,TRIM(C762),LEFT(D762, 4)),""),"")</f>
        <v>091</v>
      </c>
      <c r="O762" t="str">
        <f t="shared" si="59"/>
        <v>NY</v>
      </c>
      <c r="P762" t="str">
        <f>TRIM(IF(COUNT(FIND({0,1,2,3,4,5,6,7,8,9},B762))&gt;0,D762,IF(LEN(TRIM(B762))&gt;0,CONCATENATE(B762,C762,D762),MID(D762,4,LEN(D762)))))</f>
        <v>Saratoga</v>
      </c>
      <c r="Q762">
        <f t="shared" si="60"/>
        <v>42</v>
      </c>
      <c r="R762">
        <f t="shared" si="61"/>
        <v>84</v>
      </c>
    </row>
    <row r="763" spans="2:18" x14ac:dyDescent="0.25">
      <c r="B763" s="1" t="s">
        <v>95</v>
      </c>
      <c r="C763" s="1" t="s">
        <v>89</v>
      </c>
      <c r="D763" s="1" t="s">
        <v>328</v>
      </c>
      <c r="E763" s="1" t="s">
        <v>98</v>
      </c>
      <c r="F763">
        <v>42</v>
      </c>
      <c r="G763">
        <v>0.37</v>
      </c>
      <c r="H763">
        <v>75</v>
      </c>
      <c r="I763">
        <v>0.37</v>
      </c>
      <c r="K763">
        <f t="shared" si="57"/>
        <v>36</v>
      </c>
      <c r="L763">
        <f t="shared" si="58"/>
        <v>29</v>
      </c>
      <c r="M763" t="str">
        <f>IF(COUNT(FIND({0,1,2,3,4,5,6,7,8,9},IF(ISBLANK(A763),IF(LEN(TRIM(B763))&gt;0,TRIM(B763),TRIM(C763)),"")))&gt;0,IF(ISBLANK(A763),IF(LEN(TRIM(B763))&gt;0,TRIM(B763),TRIM(C763)),""),"")</f>
        <v>12</v>
      </c>
      <c r="N763" t="str">
        <f>IF(COUNT(FIND({0,1,2,3,4,5,6,7,8,9},IF(ISBLANK(A763),IF(LEN(TRIM(B763))&gt;0,TRIM(C763),LEFT(D763, 4)),"")))&gt;0,IF(ISBLANK(A763),IF(LEN(TRIM(B763))&gt;0,TRIM(C763),LEFT(D763, 4)),""),"")</f>
        <v>031</v>
      </c>
      <c r="O763" t="str">
        <f t="shared" si="59"/>
        <v>Fl</v>
      </c>
      <c r="P763" t="str">
        <f>TRIM(IF(COUNT(FIND({0,1,2,3,4,5,6,7,8,9},B763))&gt;0,D763,IF(LEN(TRIM(B763))&gt;0,CONCATENATE(B763,C763,D763),MID(D763,4,LEN(D763)))))</f>
        <v>Duval</v>
      </c>
      <c r="Q763">
        <f t="shared" si="60"/>
        <v>42</v>
      </c>
      <c r="R763">
        <f t="shared" si="61"/>
        <v>75</v>
      </c>
    </row>
    <row r="764" spans="2:18" x14ac:dyDescent="0.25">
      <c r="B764" s="1" t="s">
        <v>165</v>
      </c>
      <c r="C764" s="1" t="s">
        <v>52</v>
      </c>
      <c r="D764" s="1" t="s">
        <v>245</v>
      </c>
      <c r="E764" s="1" t="s">
        <v>168</v>
      </c>
      <c r="F764">
        <v>41</v>
      </c>
      <c r="G764">
        <v>0.36</v>
      </c>
      <c r="H764">
        <v>54</v>
      </c>
      <c r="I764">
        <v>0.27</v>
      </c>
      <c r="K764">
        <f t="shared" si="57"/>
        <v>36</v>
      </c>
      <c r="L764">
        <f t="shared" si="58"/>
        <v>29</v>
      </c>
      <c r="M764" t="str">
        <f>IF(COUNT(FIND({0,1,2,3,4,5,6,7,8,9},IF(ISBLANK(A764),IF(LEN(TRIM(B764))&gt;0,TRIM(B764),TRIM(C764)),"")))&gt;0,IF(ISBLANK(A764),IF(LEN(TRIM(B764))&gt;0,TRIM(B764),TRIM(C764)),""),"")</f>
        <v>48</v>
      </c>
      <c r="N764" t="str">
        <f>IF(COUNT(FIND({0,1,2,3,4,5,6,7,8,9},IF(ISBLANK(A764),IF(LEN(TRIM(B764))&gt;0,TRIM(C764),LEFT(D764, 4)),"")))&gt;0,IF(ISBLANK(A764),IF(LEN(TRIM(B764))&gt;0,TRIM(C764),LEFT(D764, 4)),""),"")</f>
        <v>113</v>
      </c>
      <c r="O764" t="str">
        <f t="shared" si="59"/>
        <v>Tx</v>
      </c>
      <c r="P764" t="str">
        <f>TRIM(IF(COUNT(FIND({0,1,2,3,4,5,6,7,8,9},B764))&gt;0,D764,IF(LEN(TRIM(B764))&gt;0,CONCATENATE(B764,C764,D764),MID(D764,4,LEN(D764)))))</f>
        <v>Dallas</v>
      </c>
      <c r="Q764">
        <f t="shared" si="60"/>
        <v>41</v>
      </c>
      <c r="R764">
        <f t="shared" si="61"/>
        <v>54</v>
      </c>
    </row>
    <row r="765" spans="2:18" x14ac:dyDescent="0.25">
      <c r="B765" s="1" t="s">
        <v>13</v>
      </c>
      <c r="C765" s="1" t="s">
        <v>38</v>
      </c>
      <c r="D765" s="1" t="s">
        <v>39</v>
      </c>
      <c r="E765" s="1" t="s">
        <v>12</v>
      </c>
      <c r="F765">
        <v>41</v>
      </c>
      <c r="G765">
        <v>0.36</v>
      </c>
      <c r="H765">
        <v>71</v>
      </c>
      <c r="I765">
        <v>0.35</v>
      </c>
      <c r="K765">
        <f t="shared" si="57"/>
        <v>36</v>
      </c>
      <c r="L765">
        <f t="shared" si="58"/>
        <v>29</v>
      </c>
      <c r="M765" t="str">
        <f>IF(COUNT(FIND({0,1,2,3,4,5,6,7,8,9},IF(ISBLANK(A765),IF(LEN(TRIM(B765))&gt;0,TRIM(B765),TRIM(C765)),"")))&gt;0,IF(ISBLANK(A765),IF(LEN(TRIM(B765))&gt;0,TRIM(B765),TRIM(C765)),""),"")</f>
        <v>36</v>
      </c>
      <c r="N765" t="str">
        <f>IF(COUNT(FIND({0,1,2,3,4,5,6,7,8,9},IF(ISBLANK(A765),IF(LEN(TRIM(B765))&gt;0,TRIM(C765),LEFT(D765, 4)),"")))&gt;0,IF(ISBLANK(A765),IF(LEN(TRIM(B765))&gt;0,TRIM(C765),LEFT(D765, 4)),""),"")</f>
        <v>059</v>
      </c>
      <c r="O765" t="str">
        <f t="shared" si="59"/>
        <v>NY</v>
      </c>
      <c r="P765" t="str">
        <f>TRIM(IF(COUNT(FIND({0,1,2,3,4,5,6,7,8,9},B765))&gt;0,D765,IF(LEN(TRIM(B765))&gt;0,CONCATENATE(B765,C765,D765),MID(D765,4,LEN(D765)))))</f>
        <v>Nassau</v>
      </c>
      <c r="Q765">
        <f t="shared" si="60"/>
        <v>41</v>
      </c>
      <c r="R765">
        <f t="shared" si="61"/>
        <v>71</v>
      </c>
    </row>
    <row r="766" spans="2:18" x14ac:dyDescent="0.25">
      <c r="B766" s="1" t="s">
        <v>95</v>
      </c>
      <c r="C766" s="1" t="s">
        <v>172</v>
      </c>
      <c r="D766" s="1" t="s">
        <v>394</v>
      </c>
      <c r="E766" s="1" t="s">
        <v>98</v>
      </c>
      <c r="F766">
        <v>41</v>
      </c>
      <c r="G766">
        <v>0.36</v>
      </c>
      <c r="H766">
        <v>84</v>
      </c>
      <c r="I766">
        <v>0.41</v>
      </c>
      <c r="K766">
        <f t="shared" si="57"/>
        <v>36</v>
      </c>
      <c r="L766">
        <f t="shared" si="58"/>
        <v>29</v>
      </c>
      <c r="M766" t="str">
        <f>IF(COUNT(FIND({0,1,2,3,4,5,6,7,8,9},IF(ISBLANK(A766),IF(LEN(TRIM(B766))&gt;0,TRIM(B766),TRIM(C766)),"")))&gt;0,IF(ISBLANK(A766),IF(LEN(TRIM(B766))&gt;0,TRIM(B766),TRIM(C766)),""),"")</f>
        <v>12</v>
      </c>
      <c r="N766" t="str">
        <f>IF(COUNT(FIND({0,1,2,3,4,5,6,7,8,9},IF(ISBLANK(A766),IF(LEN(TRIM(B766))&gt;0,TRIM(C766),LEFT(D766, 4)),"")))&gt;0,IF(ISBLANK(A766),IF(LEN(TRIM(B766))&gt;0,TRIM(C766),LEFT(D766, 4)),""),"")</f>
        <v>117</v>
      </c>
      <c r="O766" t="str">
        <f t="shared" si="59"/>
        <v>Fl</v>
      </c>
      <c r="P766" t="str">
        <f>TRIM(IF(COUNT(FIND({0,1,2,3,4,5,6,7,8,9},B766))&gt;0,D766,IF(LEN(TRIM(B766))&gt;0,CONCATENATE(B766,C766,D766),MID(D766,4,LEN(D766)))))</f>
        <v>Seminole</v>
      </c>
      <c r="Q766">
        <f t="shared" si="60"/>
        <v>41</v>
      </c>
      <c r="R766">
        <f t="shared" si="61"/>
        <v>84</v>
      </c>
    </row>
    <row r="767" spans="2:18" x14ac:dyDescent="0.25">
      <c r="B767" s="1" t="s">
        <v>13</v>
      </c>
      <c r="C767" s="1" t="s">
        <v>103</v>
      </c>
      <c r="D767" s="1" t="s">
        <v>104</v>
      </c>
      <c r="E767" s="1" t="s">
        <v>12</v>
      </c>
      <c r="F767">
        <v>40</v>
      </c>
      <c r="G767">
        <v>0.35</v>
      </c>
      <c r="H767">
        <v>71</v>
      </c>
      <c r="I767">
        <v>0.35</v>
      </c>
      <c r="K767">
        <f t="shared" si="57"/>
        <v>36</v>
      </c>
      <c r="L767">
        <f t="shared" si="58"/>
        <v>29</v>
      </c>
      <c r="M767" t="str">
        <f>IF(COUNT(FIND({0,1,2,3,4,5,6,7,8,9},IF(ISBLANK(A767),IF(LEN(TRIM(B767))&gt;0,TRIM(B767),TRIM(C767)),"")))&gt;0,IF(ISBLANK(A767),IF(LEN(TRIM(B767))&gt;0,TRIM(B767),TRIM(C767)),""),"")</f>
        <v>36</v>
      </c>
      <c r="N767" t="str">
        <f>IF(COUNT(FIND({0,1,2,3,4,5,6,7,8,9},IF(ISBLANK(A767),IF(LEN(TRIM(B767))&gt;0,TRIM(C767),LEFT(D767, 4)),"")))&gt;0,IF(ISBLANK(A767),IF(LEN(TRIM(B767))&gt;0,TRIM(C767),LEFT(D767, 4)),""),"")</f>
        <v>045</v>
      </c>
      <c r="O767" t="str">
        <f t="shared" si="59"/>
        <v>NY</v>
      </c>
      <c r="P767" t="str">
        <f>TRIM(IF(COUNT(FIND({0,1,2,3,4,5,6,7,8,9},B767))&gt;0,D767,IF(LEN(TRIM(B767))&gt;0,CONCATENATE(B767,C767,D767),MID(D767,4,LEN(D767)))))</f>
        <v>Jefferson</v>
      </c>
      <c r="Q767">
        <f t="shared" si="60"/>
        <v>40</v>
      </c>
      <c r="R767">
        <f t="shared" si="61"/>
        <v>71</v>
      </c>
    </row>
    <row r="768" spans="2:18" x14ac:dyDescent="0.25">
      <c r="B768" s="1" t="s">
        <v>251</v>
      </c>
      <c r="C768" s="1" t="s">
        <v>252</v>
      </c>
      <c r="D768" s="1" t="s">
        <v>173</v>
      </c>
      <c r="E768" s="1" t="s">
        <v>253</v>
      </c>
      <c r="F768">
        <v>39</v>
      </c>
      <c r="G768">
        <v>0.34</v>
      </c>
      <c r="H768">
        <v>75</v>
      </c>
      <c r="I768">
        <v>0.37</v>
      </c>
      <c r="K768">
        <f t="shared" si="57"/>
        <v>36</v>
      </c>
      <c r="L768">
        <f t="shared" si="58"/>
        <v>29</v>
      </c>
      <c r="M768" t="str">
        <f>IF(COUNT(FIND({0,1,2,3,4,5,6,7,8,9},IF(ISBLANK(A768),IF(LEN(TRIM(B768))&gt;0,TRIM(B768),TRIM(C768)),"")))&gt;0,IF(ISBLANK(A768),IF(LEN(TRIM(B768))&gt;0,TRIM(B768),TRIM(C768)),""),"")</f>
        <v>26</v>
      </c>
      <c r="N768" t="str">
        <f>IF(COUNT(FIND({0,1,2,3,4,5,6,7,8,9},IF(ISBLANK(A768),IF(LEN(TRIM(B768))&gt;0,TRIM(C768),LEFT(D768, 4)),"")))&gt;0,IF(ISBLANK(A768),IF(LEN(TRIM(B768))&gt;0,TRIM(C768),LEFT(D768, 4)),""),"")</f>
        <v>163</v>
      </c>
      <c r="O768" t="str">
        <f t="shared" si="59"/>
        <v>Mi</v>
      </c>
      <c r="P768" t="str">
        <f>TRIM(IF(COUNT(FIND({0,1,2,3,4,5,6,7,8,9},B768))&gt;0,D768,IF(LEN(TRIM(B768))&gt;0,CONCATENATE(B768,C768,D768),MID(D768,4,LEN(D768)))))</f>
        <v>Wayne</v>
      </c>
      <c r="Q768">
        <f t="shared" si="60"/>
        <v>39</v>
      </c>
      <c r="R768">
        <f t="shared" si="61"/>
        <v>75</v>
      </c>
    </row>
    <row r="769" spans="2:18" x14ac:dyDescent="0.25">
      <c r="B769" s="1" t="s">
        <v>99</v>
      </c>
      <c r="C769" s="1" t="s">
        <v>38</v>
      </c>
      <c r="D769" s="1" t="s">
        <v>55</v>
      </c>
      <c r="E769" s="1" t="s">
        <v>102</v>
      </c>
      <c r="F769">
        <v>39</v>
      </c>
      <c r="G769">
        <v>0.34</v>
      </c>
      <c r="H769">
        <v>58</v>
      </c>
      <c r="I769">
        <v>0.28000000000000003</v>
      </c>
      <c r="K769">
        <f t="shared" si="57"/>
        <v>36</v>
      </c>
      <c r="L769">
        <f t="shared" si="58"/>
        <v>29</v>
      </c>
      <c r="M769" t="str">
        <f>IF(COUNT(FIND({0,1,2,3,4,5,6,7,8,9},IF(ISBLANK(A769),IF(LEN(TRIM(B769))&gt;0,TRIM(B769),TRIM(C769)),"")))&gt;0,IF(ISBLANK(A769),IF(LEN(TRIM(B769))&gt;0,TRIM(B769),TRIM(C769)),""),"")</f>
        <v>06</v>
      </c>
      <c r="N769" t="str">
        <f>IF(COUNT(FIND({0,1,2,3,4,5,6,7,8,9},IF(ISBLANK(A769),IF(LEN(TRIM(B769))&gt;0,TRIM(C769),LEFT(D769, 4)),"")))&gt;0,IF(ISBLANK(A769),IF(LEN(TRIM(B769))&gt;0,TRIM(C769),LEFT(D769, 4)),""),"")</f>
        <v>059</v>
      </c>
      <c r="O769" t="str">
        <f t="shared" si="59"/>
        <v>Ca</v>
      </c>
      <c r="P769" t="str">
        <f>TRIM(IF(COUNT(FIND({0,1,2,3,4,5,6,7,8,9},B769))&gt;0,D769,IF(LEN(TRIM(B769))&gt;0,CONCATENATE(B769,C769,D769),MID(D769,4,LEN(D769)))))</f>
        <v>Orange</v>
      </c>
      <c r="Q769">
        <f t="shared" si="60"/>
        <v>39</v>
      </c>
      <c r="R769">
        <f t="shared" si="61"/>
        <v>58</v>
      </c>
    </row>
    <row r="770" spans="2:18" x14ac:dyDescent="0.25">
      <c r="B770" s="1" t="s">
        <v>13</v>
      </c>
      <c r="C770" s="1" t="s">
        <v>93</v>
      </c>
      <c r="D770" s="1" t="s">
        <v>94</v>
      </c>
      <c r="E770" s="1" t="s">
        <v>12</v>
      </c>
      <c r="F770">
        <v>38</v>
      </c>
      <c r="G770">
        <v>0.34</v>
      </c>
      <c r="H770">
        <v>49</v>
      </c>
      <c r="I770">
        <v>0.24</v>
      </c>
      <c r="K770">
        <f t="shared" si="57"/>
        <v>36</v>
      </c>
      <c r="L770">
        <f t="shared" si="58"/>
        <v>29</v>
      </c>
      <c r="M770" t="str">
        <f>IF(COUNT(FIND({0,1,2,3,4,5,6,7,8,9},IF(ISBLANK(A770),IF(LEN(TRIM(B770))&gt;0,TRIM(B770),TRIM(C770)),"")))&gt;0,IF(ISBLANK(A770),IF(LEN(TRIM(B770))&gt;0,TRIM(B770),TRIM(C770)),""),"")</f>
        <v>36</v>
      </c>
      <c r="N770" t="str">
        <f>IF(COUNT(FIND({0,1,2,3,4,5,6,7,8,9},IF(ISBLANK(A770),IF(LEN(TRIM(B770))&gt;0,TRIM(C770),LEFT(D770, 4)),"")))&gt;0,IF(ISBLANK(A770),IF(LEN(TRIM(B770))&gt;0,TRIM(C770),LEFT(D770, 4)),""),"")</f>
        <v>109</v>
      </c>
      <c r="O770" t="str">
        <f t="shared" si="59"/>
        <v>NY</v>
      </c>
      <c r="P770" t="str">
        <f>TRIM(IF(COUNT(FIND({0,1,2,3,4,5,6,7,8,9},B770))&gt;0,D770,IF(LEN(TRIM(B770))&gt;0,CONCATENATE(B770,C770,D770),MID(D770,4,LEN(D770)))))</f>
        <v>Tompkins</v>
      </c>
      <c r="Q770">
        <f t="shared" si="60"/>
        <v>38</v>
      </c>
      <c r="R770">
        <f t="shared" si="61"/>
        <v>49</v>
      </c>
    </row>
    <row r="771" spans="2:18" x14ac:dyDescent="0.25">
      <c r="B771" s="1" t="s">
        <v>84</v>
      </c>
      <c r="C771" s="1" t="s">
        <v>136</v>
      </c>
      <c r="D771" s="1" t="s">
        <v>58</v>
      </c>
      <c r="E771" s="1" t="s">
        <v>86</v>
      </c>
      <c r="F771">
        <v>37</v>
      </c>
      <c r="G771">
        <v>0.33</v>
      </c>
      <c r="H771">
        <v>65</v>
      </c>
      <c r="I771">
        <v>0.32</v>
      </c>
      <c r="K771">
        <f t="shared" si="57"/>
        <v>36</v>
      </c>
      <c r="L771">
        <f t="shared" si="58"/>
        <v>29</v>
      </c>
      <c r="M771" t="str">
        <f>IF(COUNT(FIND({0,1,2,3,4,5,6,7,8,9},IF(ISBLANK(A771),IF(LEN(TRIM(B771))&gt;0,TRIM(B771),TRIM(C771)),"")))&gt;0,IF(ISBLANK(A771),IF(LEN(TRIM(B771))&gt;0,TRIM(B771),TRIM(C771)),""),"")</f>
        <v>34</v>
      </c>
      <c r="N771" t="str">
        <f>IF(COUNT(FIND({0,1,2,3,4,5,6,7,8,9},IF(ISBLANK(A771),IF(LEN(TRIM(B771))&gt;0,TRIM(C771),LEFT(D771, 4)),"")))&gt;0,IF(ISBLANK(A771),IF(LEN(TRIM(B771))&gt;0,TRIM(C771),LEFT(D771, 4)),""),"")</f>
        <v>023</v>
      </c>
      <c r="O771" t="str">
        <f t="shared" si="59"/>
        <v>NJ</v>
      </c>
      <c r="P771" t="str">
        <f>TRIM(IF(COUNT(FIND({0,1,2,3,4,5,6,7,8,9},B771))&gt;0,D771,IF(LEN(TRIM(B771))&gt;0,CONCATENATE(B771,C771,D771),MID(D771,4,LEN(D771)))))</f>
        <v>Middlesex</v>
      </c>
      <c r="Q771">
        <f t="shared" si="60"/>
        <v>37</v>
      </c>
      <c r="R771">
        <f t="shared" si="61"/>
        <v>65</v>
      </c>
    </row>
    <row r="772" spans="2:18" x14ac:dyDescent="0.25">
      <c r="B772" s="1" t="s">
        <v>78</v>
      </c>
      <c r="C772" s="1" t="s">
        <v>76</v>
      </c>
      <c r="D772" s="1" t="s">
        <v>79</v>
      </c>
      <c r="E772" s="1" t="s">
        <v>80</v>
      </c>
      <c r="F772">
        <v>37</v>
      </c>
      <c r="G772">
        <v>0.33</v>
      </c>
      <c r="H772">
        <v>69</v>
      </c>
      <c r="I772">
        <v>0.34</v>
      </c>
      <c r="K772">
        <f t="shared" ref="K772:K835" si="62">VALUE(IF(ISBLANK(A772),K771,A772))</f>
        <v>36</v>
      </c>
      <c r="L772">
        <f t="shared" ref="L772:L835" si="63">VALUE(IF(ISBLANK(A772),L771,CONCATENATE(TRIM(B772),TRIM(C772))))</f>
        <v>29</v>
      </c>
      <c r="M772" t="str">
        <f>IF(COUNT(FIND({0,1,2,3,4,5,6,7,8,9},IF(ISBLANK(A772),IF(LEN(TRIM(B772))&gt;0,TRIM(B772),TRIM(C772)),"")))&gt;0,IF(ISBLANK(A772),IF(LEN(TRIM(B772))&gt;0,TRIM(B772),TRIM(C772)),""),"")</f>
        <v>09</v>
      </c>
      <c r="N772" t="str">
        <f>IF(COUNT(FIND({0,1,2,3,4,5,6,7,8,9},IF(ISBLANK(A772),IF(LEN(TRIM(B772))&gt;0,TRIM(C772),LEFT(D772, 4)),"")))&gt;0,IF(ISBLANK(A772),IF(LEN(TRIM(B772))&gt;0,TRIM(C772),LEFT(D772, 4)),""),"")</f>
        <v>003</v>
      </c>
      <c r="O772" t="str">
        <f t="shared" ref="O772:O835" si="64">IF(LEN(TRIM(E772))&gt;0,E772,"XX")</f>
        <v>Ct</v>
      </c>
      <c r="P772" t="str">
        <f>TRIM(IF(COUNT(FIND({0,1,2,3,4,5,6,7,8,9},B772))&gt;0,D772,IF(LEN(TRIM(B772))&gt;0,CONCATENATE(B772,C772,D772),MID(D772,4,LEN(D772)))))</f>
        <v>Hartford</v>
      </c>
      <c r="Q772">
        <f t="shared" ref="Q772:Q835" si="65">F772</f>
        <v>37</v>
      </c>
      <c r="R772">
        <f t="shared" ref="R772:R835" si="66">H772</f>
        <v>69</v>
      </c>
    </row>
    <row r="773" spans="2:18" x14ac:dyDescent="0.25">
      <c r="B773" s="1" t="s">
        <v>13</v>
      </c>
      <c r="C773" s="1" t="s">
        <v>133</v>
      </c>
      <c r="D773" s="1" t="s">
        <v>134</v>
      </c>
      <c r="E773" s="1" t="s">
        <v>12</v>
      </c>
      <c r="F773">
        <v>37</v>
      </c>
      <c r="G773">
        <v>0.33</v>
      </c>
      <c r="H773">
        <v>55</v>
      </c>
      <c r="I773">
        <v>0.27</v>
      </c>
      <c r="K773">
        <f t="shared" si="62"/>
        <v>36</v>
      </c>
      <c r="L773">
        <f t="shared" si="63"/>
        <v>29</v>
      </c>
      <c r="M773" t="str">
        <f>IF(COUNT(FIND({0,1,2,3,4,5,6,7,8,9},IF(ISBLANK(A773),IF(LEN(TRIM(B773))&gt;0,TRIM(B773),TRIM(C773)),"")))&gt;0,IF(ISBLANK(A773),IF(LEN(TRIM(B773))&gt;0,TRIM(B773),TRIM(C773)),""),"")</f>
        <v>36</v>
      </c>
      <c r="N773" t="str">
        <f>IF(COUNT(FIND({0,1,2,3,4,5,6,7,8,9},IF(ISBLANK(A773),IF(LEN(TRIM(B773))&gt;0,TRIM(C773),LEFT(D773, 4)),"")))&gt;0,IF(ISBLANK(A773),IF(LEN(TRIM(B773))&gt;0,TRIM(C773),LEFT(D773, 4)),""),"")</f>
        <v>075</v>
      </c>
      <c r="O773" t="str">
        <f t="shared" si="64"/>
        <v>NY</v>
      </c>
      <c r="P773" t="str">
        <f>TRIM(IF(COUNT(FIND({0,1,2,3,4,5,6,7,8,9},B773))&gt;0,D773,IF(LEN(TRIM(B773))&gt;0,CONCATENATE(B773,C773,D773),MID(D773,4,LEN(D773)))))</f>
        <v>Oswego</v>
      </c>
      <c r="Q773">
        <f t="shared" si="65"/>
        <v>37</v>
      </c>
      <c r="R773">
        <f t="shared" si="66"/>
        <v>55</v>
      </c>
    </row>
    <row r="774" spans="2:18" x14ac:dyDescent="0.25">
      <c r="B774" s="1" t="s">
        <v>120</v>
      </c>
      <c r="C774" s="1" t="s">
        <v>121</v>
      </c>
      <c r="D774" s="1" t="s">
        <v>122</v>
      </c>
      <c r="E774" s="1" t="s">
        <v>123</v>
      </c>
      <c r="F774">
        <v>36</v>
      </c>
      <c r="G774">
        <v>0.32</v>
      </c>
      <c r="H774">
        <v>46</v>
      </c>
      <c r="I774">
        <v>0.23</v>
      </c>
      <c r="K774">
        <f t="shared" si="62"/>
        <v>36</v>
      </c>
      <c r="L774">
        <f t="shared" si="63"/>
        <v>29</v>
      </c>
      <c r="M774" t="str">
        <f>IF(COUNT(FIND({0,1,2,3,4,5,6,7,8,9},IF(ISBLANK(A774),IF(LEN(TRIM(B774))&gt;0,TRIM(B774),TRIM(C774)),"")))&gt;0,IF(ISBLANK(A774),IF(LEN(TRIM(B774))&gt;0,TRIM(B774),TRIM(C774)),""),"")</f>
        <v>42</v>
      </c>
      <c r="N774" t="str">
        <f>IF(COUNT(FIND({0,1,2,3,4,5,6,7,8,9},IF(ISBLANK(A774),IF(LEN(TRIM(B774))&gt;0,TRIM(C774),LEFT(D774, 4)),"")))&gt;0,IF(ISBLANK(A774),IF(LEN(TRIM(B774))&gt;0,TRIM(C774),LEFT(D774, 4)),""),"")</f>
        <v>101</v>
      </c>
      <c r="O774" t="str">
        <f t="shared" si="64"/>
        <v>Pa</v>
      </c>
      <c r="P774" t="str">
        <f>TRIM(IF(COUNT(FIND({0,1,2,3,4,5,6,7,8,9},B774))&gt;0,D774,IF(LEN(TRIM(B774))&gt;0,CONCATENATE(B774,C774,D774),MID(D774,4,LEN(D774)))))</f>
        <v>Philadelphia</v>
      </c>
      <c r="Q774">
        <f t="shared" si="65"/>
        <v>36</v>
      </c>
      <c r="R774">
        <f t="shared" si="66"/>
        <v>46</v>
      </c>
    </row>
    <row r="775" spans="2:18" x14ac:dyDescent="0.25">
      <c r="B775" s="1" t="s">
        <v>159</v>
      </c>
      <c r="C775" s="1" t="s">
        <v>113</v>
      </c>
      <c r="D775" s="1" t="s">
        <v>347</v>
      </c>
      <c r="E775" s="1" t="s">
        <v>161</v>
      </c>
      <c r="F775">
        <v>36</v>
      </c>
      <c r="G775">
        <v>0.32</v>
      </c>
      <c r="H775">
        <v>41</v>
      </c>
      <c r="I775">
        <v>0.2</v>
      </c>
      <c r="K775">
        <f t="shared" si="62"/>
        <v>36</v>
      </c>
      <c r="L775">
        <f t="shared" si="63"/>
        <v>29</v>
      </c>
      <c r="M775" t="str">
        <f>IF(COUNT(FIND({0,1,2,3,4,5,6,7,8,9},IF(ISBLANK(A775),IF(LEN(TRIM(B775))&gt;0,TRIM(B775),TRIM(C775)),"")))&gt;0,IF(ISBLANK(A775),IF(LEN(TRIM(B775))&gt;0,TRIM(B775),TRIM(C775)),""),"")</f>
        <v>51</v>
      </c>
      <c r="N775" t="str">
        <f>IF(COUNT(FIND({0,1,2,3,4,5,6,7,8,9},IF(ISBLANK(A775),IF(LEN(TRIM(B775))&gt;0,TRIM(C775),LEFT(D775, 4)),"")))&gt;0,IF(ISBLANK(A775),IF(LEN(TRIM(B775))&gt;0,TRIM(C775),LEFT(D775, 4)),""),"")</f>
        <v>013</v>
      </c>
      <c r="O775" t="str">
        <f t="shared" si="64"/>
        <v>Va</v>
      </c>
      <c r="P775" t="str">
        <f>TRIM(IF(COUNT(FIND({0,1,2,3,4,5,6,7,8,9},B775))&gt;0,D775,IF(LEN(TRIM(B775))&gt;0,CONCATENATE(B775,C775,D775),MID(D775,4,LEN(D775)))))</f>
        <v>Arlington</v>
      </c>
      <c r="Q775">
        <f t="shared" si="65"/>
        <v>36</v>
      </c>
      <c r="R775">
        <f t="shared" si="66"/>
        <v>41</v>
      </c>
    </row>
    <row r="776" spans="2:18" x14ac:dyDescent="0.25">
      <c r="B776" s="1" t="s">
        <v>13</v>
      </c>
      <c r="C776" s="1" t="s">
        <v>210</v>
      </c>
      <c r="D776" s="1" t="s">
        <v>211</v>
      </c>
      <c r="E776" s="1" t="s">
        <v>12</v>
      </c>
      <c r="F776">
        <v>36</v>
      </c>
      <c r="G776">
        <v>0.32</v>
      </c>
      <c r="H776">
        <v>55</v>
      </c>
      <c r="I776">
        <v>0.27</v>
      </c>
      <c r="K776">
        <f t="shared" si="62"/>
        <v>36</v>
      </c>
      <c r="L776">
        <f t="shared" si="63"/>
        <v>29</v>
      </c>
      <c r="M776" t="str">
        <f>IF(COUNT(FIND({0,1,2,3,4,5,6,7,8,9},IF(ISBLANK(A776),IF(LEN(TRIM(B776))&gt;0,TRIM(B776),TRIM(C776)),"")))&gt;0,IF(ISBLANK(A776),IF(LEN(TRIM(B776))&gt;0,TRIM(B776),TRIM(C776)),""),"")</f>
        <v>36</v>
      </c>
      <c r="N776" t="str">
        <f>IF(COUNT(FIND({0,1,2,3,4,5,6,7,8,9},IF(ISBLANK(A776),IF(LEN(TRIM(B776))&gt;0,TRIM(C776),LEFT(D776, 4)),"")))&gt;0,IF(ISBLANK(A776),IF(LEN(TRIM(B776))&gt;0,TRIM(C776),LEFT(D776, 4)),""),"")</f>
        <v>051</v>
      </c>
      <c r="O776" t="str">
        <f t="shared" si="64"/>
        <v>NY</v>
      </c>
      <c r="P776" t="str">
        <f>TRIM(IF(COUNT(FIND({0,1,2,3,4,5,6,7,8,9},B776))&gt;0,D776,IF(LEN(TRIM(B776))&gt;0,CONCATENATE(B776,C776,D776),MID(D776,4,LEN(D776)))))</f>
        <v>Livingston</v>
      </c>
      <c r="Q776">
        <f t="shared" si="65"/>
        <v>36</v>
      </c>
      <c r="R776">
        <f t="shared" si="66"/>
        <v>55</v>
      </c>
    </row>
    <row r="777" spans="2:18" x14ac:dyDescent="0.25">
      <c r="B777" s="1" t="s">
        <v>99</v>
      </c>
      <c r="C777" s="1" t="s">
        <v>133</v>
      </c>
      <c r="D777" s="1" t="s">
        <v>247</v>
      </c>
      <c r="E777" s="1" t="s">
        <v>102</v>
      </c>
      <c r="F777">
        <v>36</v>
      </c>
      <c r="G777">
        <v>0.32</v>
      </c>
      <c r="H777">
        <v>43</v>
      </c>
      <c r="I777">
        <v>0.21</v>
      </c>
      <c r="K777">
        <f t="shared" si="62"/>
        <v>36</v>
      </c>
      <c r="L777">
        <f t="shared" si="63"/>
        <v>29</v>
      </c>
      <c r="M777" t="str">
        <f>IF(COUNT(FIND({0,1,2,3,4,5,6,7,8,9},IF(ISBLANK(A777),IF(LEN(TRIM(B777))&gt;0,TRIM(B777),TRIM(C777)),"")))&gt;0,IF(ISBLANK(A777),IF(LEN(TRIM(B777))&gt;0,TRIM(B777),TRIM(C777)),""),"")</f>
        <v>06</v>
      </c>
      <c r="N777" t="str">
        <f>IF(COUNT(FIND({0,1,2,3,4,5,6,7,8,9},IF(ISBLANK(A777),IF(LEN(TRIM(B777))&gt;0,TRIM(C777),LEFT(D777, 4)),"")))&gt;0,IF(ISBLANK(A777),IF(LEN(TRIM(B777))&gt;0,TRIM(C777),LEFT(D777, 4)),""),"")</f>
        <v>075</v>
      </c>
      <c r="O777" t="str">
        <f t="shared" si="64"/>
        <v>Ca</v>
      </c>
      <c r="P777" t="str">
        <f>TRIM(IF(COUNT(FIND({0,1,2,3,4,5,6,7,8,9},B777))&gt;0,D777,IF(LEN(TRIM(B777))&gt;0,CONCATENATE(B777,C777,D777),MID(D777,4,LEN(D777)))))</f>
        <v>San Francisco</v>
      </c>
      <c r="Q777">
        <f t="shared" si="65"/>
        <v>36</v>
      </c>
      <c r="R777">
        <f t="shared" si="66"/>
        <v>43</v>
      </c>
    </row>
    <row r="778" spans="2:18" x14ac:dyDescent="0.25">
      <c r="B778" s="1" t="s">
        <v>13</v>
      </c>
      <c r="C778" s="1" t="s">
        <v>121</v>
      </c>
      <c r="D778" s="1" t="s">
        <v>170</v>
      </c>
      <c r="E778" s="1" t="s">
        <v>12</v>
      </c>
      <c r="F778">
        <v>35</v>
      </c>
      <c r="G778">
        <v>0.31</v>
      </c>
      <c r="H778">
        <v>67</v>
      </c>
      <c r="I778">
        <v>0.33</v>
      </c>
      <c r="K778">
        <f t="shared" si="62"/>
        <v>36</v>
      </c>
      <c r="L778">
        <f t="shared" si="63"/>
        <v>29</v>
      </c>
      <c r="M778" t="str">
        <f>IF(COUNT(FIND({0,1,2,3,4,5,6,7,8,9},IF(ISBLANK(A778),IF(LEN(TRIM(B778))&gt;0,TRIM(B778),TRIM(C778)),"")))&gt;0,IF(ISBLANK(A778),IF(LEN(TRIM(B778))&gt;0,TRIM(B778),TRIM(C778)),""),"")</f>
        <v>36</v>
      </c>
      <c r="N778" t="str">
        <f>IF(COUNT(FIND({0,1,2,3,4,5,6,7,8,9},IF(ISBLANK(A778),IF(LEN(TRIM(B778))&gt;0,TRIM(C778),LEFT(D778, 4)),"")))&gt;0,IF(ISBLANK(A778),IF(LEN(TRIM(B778))&gt;0,TRIM(C778),LEFT(D778, 4)),""),"")</f>
        <v>101</v>
      </c>
      <c r="O778" t="str">
        <f t="shared" si="64"/>
        <v>NY</v>
      </c>
      <c r="P778" t="str">
        <f>TRIM(IF(COUNT(FIND({0,1,2,3,4,5,6,7,8,9},B778))&gt;0,D778,IF(LEN(TRIM(B778))&gt;0,CONCATENATE(B778,C778,D778),MID(D778,4,LEN(D778)))))</f>
        <v>Steuben</v>
      </c>
      <c r="Q778">
        <f t="shared" si="65"/>
        <v>35</v>
      </c>
      <c r="R778">
        <f t="shared" si="66"/>
        <v>67</v>
      </c>
    </row>
    <row r="779" spans="2:18" x14ac:dyDescent="0.25">
      <c r="B779" s="1" t="s">
        <v>13</v>
      </c>
      <c r="C779" s="1" t="s">
        <v>68</v>
      </c>
      <c r="D779" s="1" t="s">
        <v>69</v>
      </c>
      <c r="E779" s="1" t="s">
        <v>12</v>
      </c>
      <c r="F779">
        <v>35</v>
      </c>
      <c r="G779">
        <v>0.31</v>
      </c>
      <c r="H779">
        <v>59</v>
      </c>
      <c r="I779">
        <v>0.28999999999999998</v>
      </c>
      <c r="K779">
        <f t="shared" si="62"/>
        <v>36</v>
      </c>
      <c r="L779">
        <f t="shared" si="63"/>
        <v>29</v>
      </c>
      <c r="M779" t="str">
        <f>IF(COUNT(FIND({0,1,2,3,4,5,6,7,8,9},IF(ISBLANK(A779),IF(LEN(TRIM(B779))&gt;0,TRIM(B779),TRIM(C779)),"")))&gt;0,IF(ISBLANK(A779),IF(LEN(TRIM(B779))&gt;0,TRIM(B779),TRIM(C779)),""),"")</f>
        <v>36</v>
      </c>
      <c r="N779" t="str">
        <f>IF(COUNT(FIND({0,1,2,3,4,5,6,7,8,9},IF(ISBLANK(A779),IF(LEN(TRIM(B779))&gt;0,TRIM(C779),LEFT(D779, 4)),"")))&gt;0,IF(ISBLANK(A779),IF(LEN(TRIM(B779))&gt;0,TRIM(C779),LEFT(D779, 4)),""),"")</f>
        <v>007</v>
      </c>
      <c r="O779" t="str">
        <f t="shared" si="64"/>
        <v>NY</v>
      </c>
      <c r="P779" t="str">
        <f>TRIM(IF(COUNT(FIND({0,1,2,3,4,5,6,7,8,9},B779))&gt;0,D779,IF(LEN(TRIM(B779))&gt;0,CONCATENATE(B779,C779,D779),MID(D779,4,LEN(D779)))))</f>
        <v>Broome</v>
      </c>
      <c r="Q779">
        <f t="shared" si="65"/>
        <v>35</v>
      </c>
      <c r="R779">
        <f t="shared" si="66"/>
        <v>59</v>
      </c>
    </row>
    <row r="780" spans="2:18" x14ac:dyDescent="0.25">
      <c r="B780" s="1" t="s">
        <v>234</v>
      </c>
      <c r="C780" s="1" t="s">
        <v>212</v>
      </c>
      <c r="D780" s="1" t="s">
        <v>73</v>
      </c>
      <c r="E780" s="1" t="s">
        <v>236</v>
      </c>
      <c r="F780">
        <v>34</v>
      </c>
      <c r="G780">
        <v>0.3</v>
      </c>
      <c r="H780">
        <v>52</v>
      </c>
      <c r="I780">
        <v>0.26</v>
      </c>
      <c r="K780">
        <f t="shared" si="62"/>
        <v>36</v>
      </c>
      <c r="L780">
        <f t="shared" si="63"/>
        <v>29</v>
      </c>
      <c r="M780" t="str">
        <f>IF(COUNT(FIND({0,1,2,3,4,5,6,7,8,9},IF(ISBLANK(A780),IF(LEN(TRIM(B780))&gt;0,TRIM(B780),TRIM(C780)),"")))&gt;0,IF(ISBLANK(A780),IF(LEN(TRIM(B780))&gt;0,TRIM(B780),TRIM(C780)),""),"")</f>
        <v>13</v>
      </c>
      <c r="N780" t="str">
        <f>IF(COUNT(FIND({0,1,2,3,4,5,6,7,8,9},IF(ISBLANK(A780),IF(LEN(TRIM(B780))&gt;0,TRIM(C780),LEFT(D780, 4)),"")))&gt;0,IF(ISBLANK(A780),IF(LEN(TRIM(B780))&gt;0,TRIM(C780),LEFT(D780, 4)),""),"")</f>
        <v>121</v>
      </c>
      <c r="O780" t="str">
        <f t="shared" si="64"/>
        <v>Ga</v>
      </c>
      <c r="P780" t="str">
        <f>TRIM(IF(COUNT(FIND({0,1,2,3,4,5,6,7,8,9},B780))&gt;0,D780,IF(LEN(TRIM(B780))&gt;0,CONCATENATE(B780,C780,D780),MID(D780,4,LEN(D780)))))</f>
        <v>Fulton</v>
      </c>
      <c r="Q780">
        <f t="shared" si="65"/>
        <v>34</v>
      </c>
      <c r="R780">
        <f t="shared" si="66"/>
        <v>52</v>
      </c>
    </row>
    <row r="781" spans="2:18" x14ac:dyDescent="0.25">
      <c r="B781" s="1" t="s">
        <v>234</v>
      </c>
      <c r="C781" s="1" t="s">
        <v>26</v>
      </c>
      <c r="D781" s="1" t="s">
        <v>349</v>
      </c>
      <c r="E781" s="1" t="s">
        <v>236</v>
      </c>
      <c r="F781">
        <v>34</v>
      </c>
      <c r="G781">
        <v>0.3</v>
      </c>
      <c r="H781">
        <v>48</v>
      </c>
      <c r="I781">
        <v>0.24</v>
      </c>
      <c r="K781">
        <f t="shared" si="62"/>
        <v>36</v>
      </c>
      <c r="L781">
        <f t="shared" si="63"/>
        <v>29</v>
      </c>
      <c r="M781" t="str">
        <f>IF(COUNT(FIND({0,1,2,3,4,5,6,7,8,9},IF(ISBLANK(A781),IF(LEN(TRIM(B781))&gt;0,TRIM(B781),TRIM(C781)),"")))&gt;0,IF(ISBLANK(A781),IF(LEN(TRIM(B781))&gt;0,TRIM(B781),TRIM(C781)),""),"")</f>
        <v>13</v>
      </c>
      <c r="N781" t="str">
        <f>IF(COUNT(FIND({0,1,2,3,4,5,6,7,8,9},IF(ISBLANK(A781),IF(LEN(TRIM(B781))&gt;0,TRIM(C781),LEFT(D781, 4)),"")))&gt;0,IF(ISBLANK(A781),IF(LEN(TRIM(B781))&gt;0,TRIM(C781),LEFT(D781, 4)),""),"")</f>
        <v>067</v>
      </c>
      <c r="O781" t="str">
        <f t="shared" si="64"/>
        <v>Ga</v>
      </c>
      <c r="P781" t="str">
        <f>TRIM(IF(COUNT(FIND({0,1,2,3,4,5,6,7,8,9},B781))&gt;0,D781,IF(LEN(TRIM(B781))&gt;0,CONCATENATE(B781,C781,D781),MID(D781,4,LEN(D781)))))</f>
        <v>Cobb</v>
      </c>
      <c r="Q781">
        <f t="shared" si="65"/>
        <v>34</v>
      </c>
      <c r="R781">
        <f t="shared" si="66"/>
        <v>48</v>
      </c>
    </row>
    <row r="782" spans="2:18" x14ac:dyDescent="0.25">
      <c r="B782" s="1" t="s">
        <v>224</v>
      </c>
      <c r="C782" s="1" t="s">
        <v>452</v>
      </c>
      <c r="D782" s="1" t="s">
        <v>453</v>
      </c>
      <c r="E782" s="1" t="s">
        <v>227</v>
      </c>
      <c r="F782">
        <v>33</v>
      </c>
      <c r="G782">
        <v>0.28999999999999998</v>
      </c>
      <c r="H782">
        <v>68</v>
      </c>
      <c r="I782">
        <v>0.33</v>
      </c>
      <c r="K782">
        <f t="shared" si="62"/>
        <v>36</v>
      </c>
      <c r="L782">
        <f t="shared" si="63"/>
        <v>29</v>
      </c>
      <c r="M782" t="str">
        <f>IF(COUNT(FIND({0,1,2,3,4,5,6,7,8,9},IF(ISBLANK(A782),IF(LEN(TRIM(B782))&gt;0,TRIM(B782),TRIM(C782)),"")))&gt;0,IF(ISBLANK(A782),IF(LEN(TRIM(B782))&gt;0,TRIM(B782),TRIM(C782)),""),"")</f>
        <v>37</v>
      </c>
      <c r="N782" t="str">
        <f>IF(COUNT(FIND({0,1,2,3,4,5,6,7,8,9},IF(ISBLANK(A782),IF(LEN(TRIM(B782))&gt;0,TRIM(C782),LEFT(D782, 4)),"")))&gt;0,IF(ISBLANK(A782),IF(LEN(TRIM(B782))&gt;0,TRIM(C782),LEFT(D782, 4)),""),"")</f>
        <v>183</v>
      </c>
      <c r="O782" t="str">
        <f t="shared" si="64"/>
        <v>NC</v>
      </c>
      <c r="P782" t="str">
        <f>TRIM(IF(COUNT(FIND({0,1,2,3,4,5,6,7,8,9},B782))&gt;0,D782,IF(LEN(TRIM(B782))&gt;0,CONCATENATE(B782,C782,D782),MID(D782,4,LEN(D782)))))</f>
        <v>Wake</v>
      </c>
      <c r="Q782">
        <f t="shared" si="65"/>
        <v>33</v>
      </c>
      <c r="R782">
        <f t="shared" si="66"/>
        <v>68</v>
      </c>
    </row>
    <row r="783" spans="2:18" x14ac:dyDescent="0.25">
      <c r="B783" s="1" t="s">
        <v>325</v>
      </c>
      <c r="C783" s="1" t="s">
        <v>76</v>
      </c>
      <c r="D783" s="1" t="s">
        <v>326</v>
      </c>
      <c r="E783" s="1" t="s">
        <v>327</v>
      </c>
      <c r="F783">
        <v>33</v>
      </c>
      <c r="G783">
        <v>0.28999999999999998</v>
      </c>
      <c r="H783">
        <v>70</v>
      </c>
      <c r="I783">
        <v>0.34</v>
      </c>
      <c r="K783">
        <f t="shared" si="62"/>
        <v>36</v>
      </c>
      <c r="L783">
        <f t="shared" si="63"/>
        <v>29</v>
      </c>
      <c r="M783" t="str">
        <f>IF(COUNT(FIND({0,1,2,3,4,5,6,7,8,9},IF(ISBLANK(A783),IF(LEN(TRIM(B783))&gt;0,TRIM(B783),TRIM(C783)),"")))&gt;0,IF(ISBLANK(A783),IF(LEN(TRIM(B783))&gt;0,TRIM(B783),TRIM(C783)),""),"")</f>
        <v>10</v>
      </c>
      <c r="N783" t="str">
        <f>IF(COUNT(FIND({0,1,2,3,4,5,6,7,8,9},IF(ISBLANK(A783),IF(LEN(TRIM(B783))&gt;0,TRIM(C783),LEFT(D783, 4)),"")))&gt;0,IF(ISBLANK(A783),IF(LEN(TRIM(B783))&gt;0,TRIM(C783),LEFT(D783, 4)),""),"")</f>
        <v>003</v>
      </c>
      <c r="O783" t="str">
        <f t="shared" si="64"/>
        <v>De</v>
      </c>
      <c r="P783" t="str">
        <f>TRIM(IF(COUNT(FIND({0,1,2,3,4,5,6,7,8,9},B783))&gt;0,D783,IF(LEN(TRIM(B783))&gt;0,CONCATENATE(B783,C783,D783),MID(D783,4,LEN(D783)))))</f>
        <v>New Castle</v>
      </c>
      <c r="Q783">
        <f t="shared" si="65"/>
        <v>33</v>
      </c>
      <c r="R783">
        <f t="shared" si="66"/>
        <v>70</v>
      </c>
    </row>
    <row r="784" spans="2:18" x14ac:dyDescent="0.25">
      <c r="B784" s="1" t="s">
        <v>95</v>
      </c>
      <c r="C784" s="1" t="s">
        <v>126</v>
      </c>
      <c r="D784" s="1" t="s">
        <v>350</v>
      </c>
      <c r="E784" s="1" t="s">
        <v>98</v>
      </c>
      <c r="F784">
        <v>32</v>
      </c>
      <c r="G784">
        <v>0.28000000000000003</v>
      </c>
      <c r="H784">
        <v>52</v>
      </c>
      <c r="I784">
        <v>0.26</v>
      </c>
      <c r="K784">
        <f t="shared" si="62"/>
        <v>36</v>
      </c>
      <c r="L784">
        <f t="shared" si="63"/>
        <v>29</v>
      </c>
      <c r="M784" t="str">
        <f>IF(COUNT(FIND({0,1,2,3,4,5,6,7,8,9},IF(ISBLANK(A784),IF(LEN(TRIM(B784))&gt;0,TRIM(B784),TRIM(C784)),"")))&gt;0,IF(ISBLANK(A784),IF(LEN(TRIM(B784))&gt;0,TRIM(B784),TRIM(C784)),""),"")</f>
        <v>12</v>
      </c>
      <c r="N784" t="str">
        <f>IF(COUNT(FIND({0,1,2,3,4,5,6,7,8,9},IF(ISBLANK(A784),IF(LEN(TRIM(B784))&gt;0,TRIM(C784),LEFT(D784, 4)),"")))&gt;0,IF(ISBLANK(A784),IF(LEN(TRIM(B784))&gt;0,TRIM(C784),LEFT(D784, 4)),""),"")</f>
        <v>009</v>
      </c>
      <c r="O784" t="str">
        <f t="shared" si="64"/>
        <v>Fl</v>
      </c>
      <c r="P784" t="str">
        <f>TRIM(IF(COUNT(FIND({0,1,2,3,4,5,6,7,8,9},B784))&gt;0,D784,IF(LEN(TRIM(B784))&gt;0,CONCATENATE(B784,C784,D784),MID(D784,4,LEN(D784)))))</f>
        <v>Brevard</v>
      </c>
      <c r="Q784">
        <f t="shared" si="65"/>
        <v>32</v>
      </c>
      <c r="R784">
        <f t="shared" si="66"/>
        <v>52</v>
      </c>
    </row>
    <row r="785" spans="2:18" x14ac:dyDescent="0.25">
      <c r="B785" s="1" t="s">
        <v>224</v>
      </c>
      <c r="C785" s="1" t="s">
        <v>34</v>
      </c>
      <c r="D785" s="1" t="s">
        <v>280</v>
      </c>
      <c r="E785" s="1" t="s">
        <v>227</v>
      </c>
      <c r="F785">
        <v>32</v>
      </c>
      <c r="G785">
        <v>0.28000000000000003</v>
      </c>
      <c r="H785">
        <v>60</v>
      </c>
      <c r="I785">
        <v>0.28999999999999998</v>
      </c>
      <c r="K785">
        <f t="shared" si="62"/>
        <v>36</v>
      </c>
      <c r="L785">
        <f t="shared" si="63"/>
        <v>29</v>
      </c>
      <c r="M785" t="str">
        <f>IF(COUNT(FIND({0,1,2,3,4,5,6,7,8,9},IF(ISBLANK(A785),IF(LEN(TRIM(B785))&gt;0,TRIM(B785),TRIM(C785)),"")))&gt;0,IF(ISBLANK(A785),IF(LEN(TRIM(B785))&gt;0,TRIM(B785),TRIM(C785)),""),"")</f>
        <v>37</v>
      </c>
      <c r="N785" t="str">
        <f>IF(COUNT(FIND({0,1,2,3,4,5,6,7,8,9},IF(ISBLANK(A785),IF(LEN(TRIM(B785))&gt;0,TRIM(C785),LEFT(D785, 4)),"")))&gt;0,IF(ISBLANK(A785),IF(LEN(TRIM(B785))&gt;0,TRIM(C785),LEFT(D785, 4)),""),"")</f>
        <v>119</v>
      </c>
      <c r="O785" t="str">
        <f t="shared" si="64"/>
        <v>NC</v>
      </c>
      <c r="P785" t="str">
        <f>TRIM(IF(COUNT(FIND({0,1,2,3,4,5,6,7,8,9},B785))&gt;0,D785,IF(LEN(TRIM(B785))&gt;0,CONCATENATE(B785,C785,D785),MID(D785,4,LEN(D785)))))</f>
        <v>Mecklenburg</v>
      </c>
      <c r="Q785">
        <f t="shared" si="65"/>
        <v>32</v>
      </c>
      <c r="R785">
        <f t="shared" si="66"/>
        <v>60</v>
      </c>
    </row>
    <row r="786" spans="2:18" x14ac:dyDescent="0.25">
      <c r="B786" s="1" t="s">
        <v>13</v>
      </c>
      <c r="C786" s="1" t="s">
        <v>116</v>
      </c>
      <c r="D786" s="1" t="s">
        <v>263</v>
      </c>
      <c r="E786" s="1" t="s">
        <v>12</v>
      </c>
      <c r="F786">
        <v>32</v>
      </c>
      <c r="G786">
        <v>0.28000000000000003</v>
      </c>
      <c r="H786">
        <v>63</v>
      </c>
      <c r="I786">
        <v>0.31</v>
      </c>
      <c r="K786">
        <f t="shared" si="62"/>
        <v>36</v>
      </c>
      <c r="L786">
        <f t="shared" si="63"/>
        <v>29</v>
      </c>
      <c r="M786" t="str">
        <f>IF(COUNT(FIND({0,1,2,3,4,5,6,7,8,9},IF(ISBLANK(A786),IF(LEN(TRIM(B786))&gt;0,TRIM(B786),TRIM(C786)),"")))&gt;0,IF(ISBLANK(A786),IF(LEN(TRIM(B786))&gt;0,TRIM(B786),TRIM(C786)),""),"")</f>
        <v>36</v>
      </c>
      <c r="N786" t="str">
        <f>IF(COUNT(FIND({0,1,2,3,4,5,6,7,8,9},IF(ISBLANK(A786),IF(LEN(TRIM(B786))&gt;0,TRIM(C786),LEFT(D786, 4)),"")))&gt;0,IF(ISBLANK(A786),IF(LEN(TRIM(B786))&gt;0,TRIM(C786),LEFT(D786, 4)),""),"")</f>
        <v>073</v>
      </c>
      <c r="O786" t="str">
        <f t="shared" si="64"/>
        <v>NY</v>
      </c>
      <c r="P786" t="str">
        <f>TRIM(IF(COUNT(FIND({0,1,2,3,4,5,6,7,8,9},B786))&gt;0,D786,IF(LEN(TRIM(B786))&gt;0,CONCATENATE(B786,C786,D786),MID(D786,4,LEN(D786)))))</f>
        <v>Orleans</v>
      </c>
      <c r="Q786">
        <f t="shared" si="65"/>
        <v>32</v>
      </c>
      <c r="R786">
        <f t="shared" si="66"/>
        <v>63</v>
      </c>
    </row>
    <row r="787" spans="2:18" x14ac:dyDescent="0.25">
      <c r="B787" s="1" t="s">
        <v>13</v>
      </c>
      <c r="C787" s="1" t="s">
        <v>54</v>
      </c>
      <c r="D787" s="1" t="s">
        <v>55</v>
      </c>
      <c r="E787" s="1" t="s">
        <v>12</v>
      </c>
      <c r="F787">
        <v>31</v>
      </c>
      <c r="G787">
        <v>0.27</v>
      </c>
      <c r="H787">
        <v>54</v>
      </c>
      <c r="I787">
        <v>0.27</v>
      </c>
      <c r="K787">
        <f t="shared" si="62"/>
        <v>36</v>
      </c>
      <c r="L787">
        <f t="shared" si="63"/>
        <v>29</v>
      </c>
      <c r="M787" t="str">
        <f>IF(COUNT(FIND({0,1,2,3,4,5,6,7,8,9},IF(ISBLANK(A787),IF(LEN(TRIM(B787))&gt;0,TRIM(B787),TRIM(C787)),"")))&gt;0,IF(ISBLANK(A787),IF(LEN(TRIM(B787))&gt;0,TRIM(B787),TRIM(C787)),""),"")</f>
        <v>36</v>
      </c>
      <c r="N787" t="str">
        <f>IF(COUNT(FIND({0,1,2,3,4,5,6,7,8,9},IF(ISBLANK(A787),IF(LEN(TRIM(B787))&gt;0,TRIM(C787),LEFT(D787, 4)),"")))&gt;0,IF(ISBLANK(A787),IF(LEN(TRIM(B787))&gt;0,TRIM(C787),LEFT(D787, 4)),""),"")</f>
        <v>071</v>
      </c>
      <c r="O787" t="str">
        <f t="shared" si="64"/>
        <v>NY</v>
      </c>
      <c r="P787" t="str">
        <f>TRIM(IF(COUNT(FIND({0,1,2,3,4,5,6,7,8,9},B787))&gt;0,D787,IF(LEN(TRIM(B787))&gt;0,CONCATENATE(B787,C787,D787),MID(D787,4,LEN(D787)))))</f>
        <v>Orange</v>
      </c>
      <c r="Q787">
        <f t="shared" si="65"/>
        <v>31</v>
      </c>
      <c r="R787">
        <f t="shared" si="66"/>
        <v>54</v>
      </c>
    </row>
    <row r="788" spans="2:18" x14ac:dyDescent="0.25">
      <c r="B788" s="1" t="s">
        <v>128</v>
      </c>
      <c r="C788" s="1" t="s">
        <v>62</v>
      </c>
      <c r="D788" s="1" t="s">
        <v>356</v>
      </c>
      <c r="E788" s="1" t="s">
        <v>129</v>
      </c>
      <c r="F788">
        <v>31</v>
      </c>
      <c r="G788">
        <v>0.27</v>
      </c>
      <c r="H788">
        <v>45</v>
      </c>
      <c r="I788">
        <v>0.22</v>
      </c>
      <c r="K788">
        <f t="shared" si="62"/>
        <v>36</v>
      </c>
      <c r="L788">
        <f t="shared" si="63"/>
        <v>29</v>
      </c>
      <c r="M788" t="str">
        <f>IF(COUNT(FIND({0,1,2,3,4,5,6,7,8,9},IF(ISBLANK(A788),IF(LEN(TRIM(B788))&gt;0,TRIM(B788),TRIM(C788)),"")))&gt;0,IF(ISBLANK(A788),IF(LEN(TRIM(B788))&gt;0,TRIM(B788),TRIM(C788)),""),"")</f>
        <v>24</v>
      </c>
      <c r="N788" t="str">
        <f>IF(COUNT(FIND({0,1,2,3,4,5,6,7,8,9},IF(ISBLANK(A788),IF(LEN(TRIM(B788))&gt;0,TRIM(C788),LEFT(D788, 4)),"")))&gt;0,IF(ISBLANK(A788),IF(LEN(TRIM(B788))&gt;0,TRIM(C788),LEFT(D788, 4)),""),"")</f>
        <v>005</v>
      </c>
      <c r="O788" t="str">
        <f t="shared" si="64"/>
        <v>Md</v>
      </c>
      <c r="P788" t="str">
        <f>TRIM(IF(COUNT(FIND({0,1,2,3,4,5,6,7,8,9},B788))&gt;0,D788,IF(LEN(TRIM(B788))&gt;0,CONCATENATE(B788,C788,D788),MID(D788,4,LEN(D788)))))</f>
        <v>Baltimore</v>
      </c>
      <c r="Q788">
        <f t="shared" si="65"/>
        <v>31</v>
      </c>
      <c r="R788">
        <f t="shared" si="66"/>
        <v>45</v>
      </c>
    </row>
    <row r="789" spans="2:18" x14ac:dyDescent="0.25">
      <c r="B789" s="1" t="s">
        <v>78</v>
      </c>
      <c r="C789" s="1" t="s">
        <v>126</v>
      </c>
      <c r="D789" s="1" t="s">
        <v>127</v>
      </c>
      <c r="E789" s="1" t="s">
        <v>80</v>
      </c>
      <c r="F789">
        <v>30</v>
      </c>
      <c r="G789">
        <v>0.27</v>
      </c>
      <c r="H789">
        <v>49</v>
      </c>
      <c r="I789">
        <v>0.24</v>
      </c>
      <c r="K789">
        <f t="shared" si="62"/>
        <v>36</v>
      </c>
      <c r="L789">
        <f t="shared" si="63"/>
        <v>29</v>
      </c>
      <c r="M789" t="str">
        <f>IF(COUNT(FIND({0,1,2,3,4,5,6,7,8,9},IF(ISBLANK(A789),IF(LEN(TRIM(B789))&gt;0,TRIM(B789),TRIM(C789)),"")))&gt;0,IF(ISBLANK(A789),IF(LEN(TRIM(B789))&gt;0,TRIM(B789),TRIM(C789)),""),"")</f>
        <v>09</v>
      </c>
      <c r="N789" t="str">
        <f>IF(COUNT(FIND({0,1,2,3,4,5,6,7,8,9},IF(ISBLANK(A789),IF(LEN(TRIM(B789))&gt;0,TRIM(C789),LEFT(D789, 4)),"")))&gt;0,IF(ISBLANK(A789),IF(LEN(TRIM(B789))&gt;0,TRIM(C789),LEFT(D789, 4)),""),"")</f>
        <v>009</v>
      </c>
      <c r="O789" t="str">
        <f t="shared" si="64"/>
        <v>Ct</v>
      </c>
      <c r="P789" t="str">
        <f>TRIM(IF(COUNT(FIND({0,1,2,3,4,5,6,7,8,9},B789))&gt;0,D789,IF(LEN(TRIM(B789))&gt;0,CONCATENATE(B789,C789,D789),MID(D789,4,LEN(D789)))))</f>
        <v>New Haven</v>
      </c>
      <c r="Q789">
        <f t="shared" si="65"/>
        <v>30</v>
      </c>
      <c r="R789">
        <f t="shared" si="66"/>
        <v>49</v>
      </c>
    </row>
    <row r="790" spans="2:18" x14ac:dyDescent="0.25">
      <c r="B790" s="1" t="s">
        <v>241</v>
      </c>
      <c r="C790" s="1" t="s">
        <v>30</v>
      </c>
      <c r="D790" s="1" t="s">
        <v>329</v>
      </c>
      <c r="E790" s="1" t="s">
        <v>243</v>
      </c>
      <c r="F790">
        <v>29</v>
      </c>
      <c r="G790">
        <v>0.26</v>
      </c>
      <c r="H790">
        <v>50</v>
      </c>
      <c r="I790">
        <v>0.25</v>
      </c>
      <c r="K790">
        <f t="shared" si="62"/>
        <v>36</v>
      </c>
      <c r="L790">
        <f t="shared" si="63"/>
        <v>29</v>
      </c>
      <c r="M790" t="str">
        <f>IF(COUNT(FIND({0,1,2,3,4,5,6,7,8,9},IF(ISBLANK(A790),IF(LEN(TRIM(B790))&gt;0,TRIM(B790),TRIM(C790)),"")))&gt;0,IF(ISBLANK(A790),IF(LEN(TRIM(B790))&gt;0,TRIM(B790),TRIM(C790)),""),"")</f>
        <v>39</v>
      </c>
      <c r="N790" t="str">
        <f>IF(COUNT(FIND({0,1,2,3,4,5,6,7,8,9},IF(ISBLANK(A790),IF(LEN(TRIM(B790))&gt;0,TRIM(C790),LEFT(D790, 4)),"")))&gt;0,IF(ISBLANK(A790),IF(LEN(TRIM(B790))&gt;0,TRIM(C790),LEFT(D790, 4)),""),"")</f>
        <v>061</v>
      </c>
      <c r="O790" t="str">
        <f t="shared" si="64"/>
        <v>Oh</v>
      </c>
      <c r="P790" t="str">
        <f>TRIM(IF(COUNT(FIND({0,1,2,3,4,5,6,7,8,9},B790))&gt;0,D790,IF(LEN(TRIM(B790))&gt;0,CONCATENATE(B790,C790,D790),MID(D790,4,LEN(D790)))))</f>
        <v>Hamilton</v>
      </c>
      <c r="Q790">
        <f t="shared" si="65"/>
        <v>29</v>
      </c>
      <c r="R790">
        <f t="shared" si="66"/>
        <v>50</v>
      </c>
    </row>
    <row r="791" spans="2:18" x14ac:dyDescent="0.25">
      <c r="B791" s="1" t="s">
        <v>99</v>
      </c>
      <c r="C791" s="1" t="s">
        <v>54</v>
      </c>
      <c r="D791" s="1" t="s">
        <v>335</v>
      </c>
      <c r="E791" s="1" t="s">
        <v>102</v>
      </c>
      <c r="F791">
        <v>28</v>
      </c>
      <c r="G791">
        <v>0.25</v>
      </c>
      <c r="H791">
        <v>55</v>
      </c>
      <c r="I791">
        <v>0.27</v>
      </c>
      <c r="K791">
        <f t="shared" si="62"/>
        <v>36</v>
      </c>
      <c r="L791">
        <f t="shared" si="63"/>
        <v>29</v>
      </c>
      <c r="M791" t="str">
        <f>IF(COUNT(FIND({0,1,2,3,4,5,6,7,8,9},IF(ISBLANK(A791),IF(LEN(TRIM(B791))&gt;0,TRIM(B791),TRIM(C791)),"")))&gt;0,IF(ISBLANK(A791),IF(LEN(TRIM(B791))&gt;0,TRIM(B791),TRIM(C791)),""),"")</f>
        <v>06</v>
      </c>
      <c r="N791" t="str">
        <f>IF(COUNT(FIND({0,1,2,3,4,5,6,7,8,9},IF(ISBLANK(A791),IF(LEN(TRIM(B791))&gt;0,TRIM(C791),LEFT(D791, 4)),"")))&gt;0,IF(ISBLANK(A791),IF(LEN(TRIM(B791))&gt;0,TRIM(C791),LEFT(D791, 4)),""),"")</f>
        <v>071</v>
      </c>
      <c r="O791" t="str">
        <f t="shared" si="64"/>
        <v>Ca</v>
      </c>
      <c r="P791" t="str">
        <f>TRIM(IF(COUNT(FIND({0,1,2,3,4,5,6,7,8,9},B791))&gt;0,D791,IF(LEN(TRIM(B791))&gt;0,CONCATENATE(B791,C791,D791),MID(D791,4,LEN(D791)))))</f>
        <v>San Bernardino</v>
      </c>
      <c r="Q791">
        <f t="shared" si="65"/>
        <v>28</v>
      </c>
      <c r="R791">
        <f t="shared" si="66"/>
        <v>55</v>
      </c>
    </row>
    <row r="792" spans="2:18" x14ac:dyDescent="0.25">
      <c r="B792" s="1" t="s">
        <v>159</v>
      </c>
      <c r="C792" s="1" t="s">
        <v>259</v>
      </c>
      <c r="D792" s="1" t="s">
        <v>260</v>
      </c>
      <c r="E792" s="1" t="s">
        <v>161</v>
      </c>
      <c r="F792">
        <v>28</v>
      </c>
      <c r="G792">
        <v>0.25</v>
      </c>
      <c r="H792">
        <v>51</v>
      </c>
      <c r="I792">
        <v>0.25</v>
      </c>
      <c r="K792">
        <f t="shared" si="62"/>
        <v>36</v>
      </c>
      <c r="L792">
        <f t="shared" si="63"/>
        <v>29</v>
      </c>
      <c r="M792" t="str">
        <f>IF(COUNT(FIND({0,1,2,3,4,5,6,7,8,9},IF(ISBLANK(A792),IF(LEN(TRIM(B792))&gt;0,TRIM(B792),TRIM(C792)),"")))&gt;0,IF(ISBLANK(A792),IF(LEN(TRIM(B792))&gt;0,TRIM(B792),TRIM(C792)),""),"")</f>
        <v>51</v>
      </c>
      <c r="N792" t="str">
        <f>IF(COUNT(FIND({0,1,2,3,4,5,6,7,8,9},IF(ISBLANK(A792),IF(LEN(TRIM(B792))&gt;0,TRIM(C792),LEFT(D792, 4)),"")))&gt;0,IF(ISBLANK(A792),IF(LEN(TRIM(B792))&gt;0,TRIM(C792),LEFT(D792, 4)),""),"")</f>
        <v>810</v>
      </c>
      <c r="O792" t="str">
        <f t="shared" si="64"/>
        <v>Va</v>
      </c>
      <c r="P792" t="str">
        <f>TRIM(IF(COUNT(FIND({0,1,2,3,4,5,6,7,8,9},B792))&gt;0,D792,IF(LEN(TRIM(B792))&gt;0,CONCATENATE(B792,C792,D792),MID(D792,4,LEN(D792)))))</f>
        <v>Virginia Beach city</v>
      </c>
      <c r="Q792">
        <f t="shared" si="65"/>
        <v>28</v>
      </c>
      <c r="R792">
        <f t="shared" si="66"/>
        <v>51</v>
      </c>
    </row>
    <row r="793" spans="2:18" x14ac:dyDescent="0.25">
      <c r="B793" s="1" t="s">
        <v>99</v>
      </c>
      <c r="C793" s="1" t="s">
        <v>41</v>
      </c>
      <c r="D793" s="1" t="s">
        <v>246</v>
      </c>
      <c r="E793" s="1" t="s">
        <v>102</v>
      </c>
      <c r="F793">
        <v>28</v>
      </c>
      <c r="G793">
        <v>0.25</v>
      </c>
      <c r="H793">
        <v>50</v>
      </c>
      <c r="I793">
        <v>0.25</v>
      </c>
      <c r="K793">
        <f t="shared" si="62"/>
        <v>36</v>
      </c>
      <c r="L793">
        <f t="shared" si="63"/>
        <v>29</v>
      </c>
      <c r="M793" t="str">
        <f>IF(COUNT(FIND({0,1,2,3,4,5,6,7,8,9},IF(ISBLANK(A793),IF(LEN(TRIM(B793))&gt;0,TRIM(B793),TRIM(C793)),"")))&gt;0,IF(ISBLANK(A793),IF(LEN(TRIM(B793))&gt;0,TRIM(B793),TRIM(C793)),""),"")</f>
        <v>06</v>
      </c>
      <c r="N793" t="str">
        <f>IF(COUNT(FIND({0,1,2,3,4,5,6,7,8,9},IF(ISBLANK(A793),IF(LEN(TRIM(B793))&gt;0,TRIM(C793),LEFT(D793, 4)),"")))&gt;0,IF(ISBLANK(A793),IF(LEN(TRIM(B793))&gt;0,TRIM(C793),LEFT(D793, 4)),""),"")</f>
        <v>001</v>
      </c>
      <c r="O793" t="str">
        <f t="shared" si="64"/>
        <v>Ca</v>
      </c>
      <c r="P793" t="str">
        <f>TRIM(IF(COUNT(FIND({0,1,2,3,4,5,6,7,8,9},B793))&gt;0,D793,IF(LEN(TRIM(B793))&gt;0,CONCATENATE(B793,C793,D793),MID(D793,4,LEN(D793)))))</f>
        <v>Alameda</v>
      </c>
      <c r="Q793">
        <f t="shared" si="65"/>
        <v>28</v>
      </c>
      <c r="R793">
        <f t="shared" si="66"/>
        <v>50</v>
      </c>
    </row>
    <row r="794" spans="2:18" x14ac:dyDescent="0.25">
      <c r="B794" s="1" t="s">
        <v>95</v>
      </c>
      <c r="C794" s="1" t="s">
        <v>28</v>
      </c>
      <c r="D794" s="1" t="s">
        <v>357</v>
      </c>
      <c r="E794" s="1" t="s">
        <v>98</v>
      </c>
      <c r="F794">
        <v>28</v>
      </c>
      <c r="G794">
        <v>0.25</v>
      </c>
      <c r="H794">
        <v>46</v>
      </c>
      <c r="I794">
        <v>0.23</v>
      </c>
      <c r="K794">
        <f t="shared" si="62"/>
        <v>36</v>
      </c>
      <c r="L794">
        <f t="shared" si="63"/>
        <v>29</v>
      </c>
      <c r="M794" t="str">
        <f>IF(COUNT(FIND({0,1,2,3,4,5,6,7,8,9},IF(ISBLANK(A794),IF(LEN(TRIM(B794))&gt;0,TRIM(B794),TRIM(C794)),"")))&gt;0,IF(ISBLANK(A794),IF(LEN(TRIM(B794))&gt;0,TRIM(B794),TRIM(C794)),""),"")</f>
        <v>12</v>
      </c>
      <c r="N794" t="str">
        <f>IF(COUNT(FIND({0,1,2,3,4,5,6,7,8,9},IF(ISBLANK(A794),IF(LEN(TRIM(B794))&gt;0,TRIM(C794),LEFT(D794, 4)),"")))&gt;0,IF(ISBLANK(A794),IF(LEN(TRIM(B794))&gt;0,TRIM(C794),LEFT(D794, 4)),""),"")</f>
        <v>081</v>
      </c>
      <c r="O794" t="str">
        <f t="shared" si="64"/>
        <v>Fl</v>
      </c>
      <c r="P794" t="str">
        <f>TRIM(IF(COUNT(FIND({0,1,2,3,4,5,6,7,8,9},B794))&gt;0,D794,IF(LEN(TRIM(B794))&gt;0,CONCATENATE(B794,C794,D794),MID(D794,4,LEN(D794)))))</f>
        <v>Manatee</v>
      </c>
      <c r="Q794">
        <f t="shared" si="65"/>
        <v>28</v>
      </c>
      <c r="R794">
        <f t="shared" si="66"/>
        <v>46</v>
      </c>
    </row>
    <row r="795" spans="2:18" x14ac:dyDescent="0.25">
      <c r="B795" s="1" t="s">
        <v>265</v>
      </c>
      <c r="C795" s="1" t="s">
        <v>111</v>
      </c>
      <c r="D795" s="1" t="s">
        <v>354</v>
      </c>
      <c r="E795" s="1" t="s">
        <v>267</v>
      </c>
      <c r="F795">
        <v>28</v>
      </c>
      <c r="G795">
        <v>0.25</v>
      </c>
      <c r="H795">
        <v>42</v>
      </c>
      <c r="I795">
        <v>0.21</v>
      </c>
      <c r="K795">
        <f t="shared" si="62"/>
        <v>36</v>
      </c>
      <c r="L795">
        <f t="shared" si="63"/>
        <v>29</v>
      </c>
      <c r="M795" t="str">
        <f>IF(COUNT(FIND({0,1,2,3,4,5,6,7,8,9},IF(ISBLANK(A795),IF(LEN(TRIM(B795))&gt;0,TRIM(B795),TRIM(C795)),"")))&gt;0,IF(ISBLANK(A795),IF(LEN(TRIM(B795))&gt;0,TRIM(B795),TRIM(C795)),""),"")</f>
        <v>53</v>
      </c>
      <c r="N795" t="str">
        <f>IF(COUNT(FIND({0,1,2,3,4,5,6,7,8,9},IF(ISBLANK(A795),IF(LEN(TRIM(B795))&gt;0,TRIM(C795),LEFT(D795, 4)),"")))&gt;0,IF(ISBLANK(A795),IF(LEN(TRIM(B795))&gt;0,TRIM(C795),LEFT(D795, 4)),""),"")</f>
        <v>033</v>
      </c>
      <c r="O795" t="str">
        <f t="shared" si="64"/>
        <v>Wa</v>
      </c>
      <c r="P795" t="str">
        <f>TRIM(IF(COUNT(FIND({0,1,2,3,4,5,6,7,8,9},B795))&gt;0,D795,IF(LEN(TRIM(B795))&gt;0,CONCATENATE(B795,C795,D795),MID(D795,4,LEN(D795)))))</f>
        <v>King</v>
      </c>
      <c r="Q795">
        <f t="shared" si="65"/>
        <v>28</v>
      </c>
      <c r="R795">
        <f t="shared" si="66"/>
        <v>42</v>
      </c>
    </row>
    <row r="796" spans="2:18" x14ac:dyDescent="0.25">
      <c r="B796" s="1" t="s">
        <v>99</v>
      </c>
      <c r="C796" s="1" t="s">
        <v>124</v>
      </c>
      <c r="D796" s="1" t="s">
        <v>174</v>
      </c>
      <c r="E796" s="1" t="s">
        <v>102</v>
      </c>
      <c r="F796">
        <v>28</v>
      </c>
      <c r="G796">
        <v>0.25</v>
      </c>
      <c r="H796">
        <v>53</v>
      </c>
      <c r="I796">
        <v>0.26</v>
      </c>
      <c r="K796">
        <f t="shared" si="62"/>
        <v>36</v>
      </c>
      <c r="L796">
        <f t="shared" si="63"/>
        <v>29</v>
      </c>
      <c r="M796" t="str">
        <f>IF(COUNT(FIND({0,1,2,3,4,5,6,7,8,9},IF(ISBLANK(A796),IF(LEN(TRIM(B796))&gt;0,TRIM(B796),TRIM(C796)),"")))&gt;0,IF(ISBLANK(A796),IF(LEN(TRIM(B796))&gt;0,TRIM(B796),TRIM(C796)),""),"")</f>
        <v>06</v>
      </c>
      <c r="N796" t="str">
        <f>IF(COUNT(FIND({0,1,2,3,4,5,6,7,8,9},IF(ISBLANK(A796),IF(LEN(TRIM(B796))&gt;0,TRIM(C796),LEFT(D796, 4)),"")))&gt;0,IF(ISBLANK(A796),IF(LEN(TRIM(B796))&gt;0,TRIM(C796),LEFT(D796, 4)),""),"")</f>
        <v>085</v>
      </c>
      <c r="O796" t="str">
        <f t="shared" si="64"/>
        <v>Ca</v>
      </c>
      <c r="P796" t="str">
        <f>TRIM(IF(COUNT(FIND({0,1,2,3,4,5,6,7,8,9},B796))&gt;0,D796,IF(LEN(TRIM(B796))&gt;0,CONCATENATE(B796,C796,D796),MID(D796,4,LEN(D796)))))</f>
        <v>Santa Clara</v>
      </c>
      <c r="Q796">
        <f t="shared" si="65"/>
        <v>28</v>
      </c>
      <c r="R796">
        <f t="shared" si="66"/>
        <v>53</v>
      </c>
    </row>
    <row r="797" spans="2:18" x14ac:dyDescent="0.25">
      <c r="B797" s="1" t="s">
        <v>165</v>
      </c>
      <c r="C797" s="1" t="s">
        <v>333</v>
      </c>
      <c r="D797" s="1" t="s">
        <v>334</v>
      </c>
      <c r="E797" s="1" t="s">
        <v>168</v>
      </c>
      <c r="F797">
        <v>27</v>
      </c>
      <c r="G797">
        <v>0.24</v>
      </c>
      <c r="H797">
        <v>47</v>
      </c>
      <c r="I797">
        <v>0.23</v>
      </c>
      <c r="K797">
        <f t="shared" si="62"/>
        <v>36</v>
      </c>
      <c r="L797">
        <f t="shared" si="63"/>
        <v>29</v>
      </c>
      <c r="M797" t="str">
        <f>IF(COUNT(FIND({0,1,2,3,4,5,6,7,8,9},IF(ISBLANK(A797),IF(LEN(TRIM(B797))&gt;0,TRIM(B797),TRIM(C797)),"")))&gt;0,IF(ISBLANK(A797),IF(LEN(TRIM(B797))&gt;0,TRIM(B797),TRIM(C797)),""),"")</f>
        <v>48</v>
      </c>
      <c r="N797" t="str">
        <f>IF(COUNT(FIND({0,1,2,3,4,5,6,7,8,9},IF(ISBLANK(A797),IF(LEN(TRIM(B797))&gt;0,TRIM(C797),LEFT(D797, 4)),"")))&gt;0,IF(ISBLANK(A797),IF(LEN(TRIM(B797))&gt;0,TRIM(C797),LEFT(D797, 4)),""),"")</f>
        <v>439</v>
      </c>
      <c r="O797" t="str">
        <f t="shared" si="64"/>
        <v>Tx</v>
      </c>
      <c r="P797" t="str">
        <f>TRIM(IF(COUNT(FIND({0,1,2,3,4,5,6,7,8,9},B797))&gt;0,D797,IF(LEN(TRIM(B797))&gt;0,CONCATENATE(B797,C797,D797),MID(D797,4,LEN(D797)))))</f>
        <v>Tarrant</v>
      </c>
      <c r="Q797">
        <f t="shared" si="65"/>
        <v>27</v>
      </c>
      <c r="R797">
        <f t="shared" si="66"/>
        <v>47</v>
      </c>
    </row>
    <row r="798" spans="2:18" x14ac:dyDescent="0.25">
      <c r="B798" s="1" t="s">
        <v>13</v>
      </c>
      <c r="C798" s="1" t="s">
        <v>14</v>
      </c>
      <c r="D798" s="1" t="s">
        <v>15</v>
      </c>
      <c r="E798" s="1" t="s">
        <v>12</v>
      </c>
      <c r="F798">
        <v>27</v>
      </c>
      <c r="G798">
        <v>0.24</v>
      </c>
      <c r="H798">
        <v>39</v>
      </c>
      <c r="I798">
        <v>0.19</v>
      </c>
      <c r="K798">
        <f t="shared" si="62"/>
        <v>36</v>
      </c>
      <c r="L798">
        <f t="shared" si="63"/>
        <v>29</v>
      </c>
      <c r="M798" t="str">
        <f>IF(COUNT(FIND({0,1,2,3,4,5,6,7,8,9},IF(ISBLANK(A798),IF(LEN(TRIM(B798))&gt;0,TRIM(B798),TRIM(C798)),"")))&gt;0,IF(ISBLANK(A798),IF(LEN(TRIM(B798))&gt;0,TRIM(B798),TRIM(C798)),""),"")</f>
        <v>36</v>
      </c>
      <c r="N798" t="str">
        <f>IF(COUNT(FIND({0,1,2,3,4,5,6,7,8,9},IF(ISBLANK(A798),IF(LEN(TRIM(B798))&gt;0,TRIM(C798),LEFT(D798, 4)),"")))&gt;0,IF(ISBLANK(A798),IF(LEN(TRIM(B798))&gt;0,TRIM(C798),LEFT(D798, 4)),""),"")</f>
        <v>083</v>
      </c>
      <c r="O798" t="str">
        <f t="shared" si="64"/>
        <v>NY</v>
      </c>
      <c r="P798" t="str">
        <f>TRIM(IF(COUNT(FIND({0,1,2,3,4,5,6,7,8,9},B798))&gt;0,D798,IF(LEN(TRIM(B798))&gt;0,CONCATENATE(B798,C798,D798),MID(D798,4,LEN(D798)))))</f>
        <v>Rensselaer</v>
      </c>
      <c r="Q798">
        <f t="shared" si="65"/>
        <v>27</v>
      </c>
      <c r="R798">
        <f t="shared" si="66"/>
        <v>39</v>
      </c>
    </row>
    <row r="799" spans="2:18" x14ac:dyDescent="0.25">
      <c r="B799" s="1" t="s">
        <v>175</v>
      </c>
      <c r="C799" s="1" t="s">
        <v>76</v>
      </c>
      <c r="D799" s="1" t="s">
        <v>176</v>
      </c>
      <c r="E799" s="1" t="s">
        <v>177</v>
      </c>
      <c r="F799">
        <v>27</v>
      </c>
      <c r="G799">
        <v>0.24</v>
      </c>
      <c r="H799">
        <v>37</v>
      </c>
      <c r="I799">
        <v>0.18</v>
      </c>
      <c r="K799">
        <f t="shared" si="62"/>
        <v>36</v>
      </c>
      <c r="L799">
        <f t="shared" si="63"/>
        <v>29</v>
      </c>
      <c r="M799" t="str">
        <f>IF(COUNT(FIND({0,1,2,3,4,5,6,7,8,9},IF(ISBLANK(A799),IF(LEN(TRIM(B799))&gt;0,TRIM(B799),TRIM(C799)),"")))&gt;0,IF(ISBLANK(A799),IF(LEN(TRIM(B799))&gt;0,TRIM(B799),TRIM(C799)),""),"")</f>
        <v>15</v>
      </c>
      <c r="N799" t="str">
        <f>IF(COUNT(FIND({0,1,2,3,4,5,6,7,8,9},IF(ISBLANK(A799),IF(LEN(TRIM(B799))&gt;0,TRIM(C799),LEFT(D799, 4)),"")))&gt;0,IF(ISBLANK(A799),IF(LEN(TRIM(B799))&gt;0,TRIM(C799),LEFT(D799, 4)),""),"")</f>
        <v>003</v>
      </c>
      <c r="O799" t="str">
        <f t="shared" si="64"/>
        <v>Hi</v>
      </c>
      <c r="P799" t="str">
        <f>TRIM(IF(COUNT(FIND({0,1,2,3,4,5,6,7,8,9},B799))&gt;0,D799,IF(LEN(TRIM(B799))&gt;0,CONCATENATE(B799,C799,D799),MID(D799,4,LEN(D799)))))</f>
        <v>Honolulu</v>
      </c>
      <c r="Q799">
        <f t="shared" si="65"/>
        <v>27</v>
      </c>
      <c r="R799">
        <f t="shared" si="66"/>
        <v>37</v>
      </c>
    </row>
    <row r="800" spans="2:18" x14ac:dyDescent="0.25">
      <c r="B800" s="1" t="s">
        <v>13</v>
      </c>
      <c r="C800" s="1" t="s">
        <v>188</v>
      </c>
      <c r="D800" s="1" t="s">
        <v>189</v>
      </c>
      <c r="E800" s="1" t="s">
        <v>12</v>
      </c>
      <c r="F800">
        <v>27</v>
      </c>
      <c r="G800">
        <v>0.24</v>
      </c>
      <c r="H800">
        <v>57</v>
      </c>
      <c r="I800">
        <v>0.28000000000000003</v>
      </c>
      <c r="K800">
        <f t="shared" si="62"/>
        <v>36</v>
      </c>
      <c r="L800">
        <f t="shared" si="63"/>
        <v>29</v>
      </c>
      <c r="M800" t="str">
        <f>IF(COUNT(FIND({0,1,2,3,4,5,6,7,8,9},IF(ISBLANK(A800),IF(LEN(TRIM(B800))&gt;0,TRIM(B800),TRIM(C800)),"")))&gt;0,IF(ISBLANK(A800),IF(LEN(TRIM(B800))&gt;0,TRIM(B800),TRIM(C800)),""),"")</f>
        <v>36</v>
      </c>
      <c r="N800" t="str">
        <f>IF(COUNT(FIND({0,1,2,3,4,5,6,7,8,9},IF(ISBLANK(A800),IF(LEN(TRIM(B800))&gt;0,TRIM(C800),LEFT(D800, 4)),"")))&gt;0,IF(ISBLANK(A800),IF(LEN(TRIM(B800))&gt;0,TRIM(C800),LEFT(D800, 4)),""),"")</f>
        <v>069</v>
      </c>
      <c r="O800" t="str">
        <f t="shared" si="64"/>
        <v>NY</v>
      </c>
      <c r="P800" t="str">
        <f>TRIM(IF(COUNT(FIND({0,1,2,3,4,5,6,7,8,9},B800))&gt;0,D800,IF(LEN(TRIM(B800))&gt;0,CONCATENATE(B800,C800,D800),MID(D800,4,LEN(D800)))))</f>
        <v>Ontario</v>
      </c>
      <c r="Q800">
        <f t="shared" si="65"/>
        <v>27</v>
      </c>
      <c r="R800">
        <f t="shared" si="66"/>
        <v>57</v>
      </c>
    </row>
    <row r="801" spans="2:18" x14ac:dyDescent="0.25">
      <c r="B801" s="1" t="s">
        <v>241</v>
      </c>
      <c r="C801" s="1" t="s">
        <v>52</v>
      </c>
      <c r="D801" s="1" t="s">
        <v>67</v>
      </c>
      <c r="E801" s="1" t="s">
        <v>243</v>
      </c>
      <c r="F801">
        <v>27</v>
      </c>
      <c r="G801">
        <v>0.24</v>
      </c>
      <c r="H801">
        <v>38</v>
      </c>
      <c r="I801">
        <v>0.19</v>
      </c>
      <c r="K801">
        <f t="shared" si="62"/>
        <v>36</v>
      </c>
      <c r="L801">
        <f t="shared" si="63"/>
        <v>29</v>
      </c>
      <c r="M801" t="str">
        <f>IF(COUNT(FIND({0,1,2,3,4,5,6,7,8,9},IF(ISBLANK(A801),IF(LEN(TRIM(B801))&gt;0,TRIM(B801),TRIM(C801)),"")))&gt;0,IF(ISBLANK(A801),IF(LEN(TRIM(B801))&gt;0,TRIM(B801),TRIM(C801)),""),"")</f>
        <v>39</v>
      </c>
      <c r="N801" t="str">
        <f>IF(COUNT(FIND({0,1,2,3,4,5,6,7,8,9},IF(ISBLANK(A801),IF(LEN(TRIM(B801))&gt;0,TRIM(C801),LEFT(D801, 4)),"")))&gt;0,IF(ISBLANK(A801),IF(LEN(TRIM(B801))&gt;0,TRIM(C801),LEFT(D801, 4)),""),"")</f>
        <v>113</v>
      </c>
      <c r="O801" t="str">
        <f t="shared" si="64"/>
        <v>Oh</v>
      </c>
      <c r="P801" t="str">
        <f>TRIM(IF(COUNT(FIND({0,1,2,3,4,5,6,7,8,9},B801))&gt;0,D801,IF(LEN(TRIM(B801))&gt;0,CONCATENATE(B801,C801,D801),MID(D801,4,LEN(D801)))))</f>
        <v>Montgomery</v>
      </c>
      <c r="Q801">
        <f t="shared" si="65"/>
        <v>27</v>
      </c>
      <c r="R801">
        <f t="shared" si="66"/>
        <v>38</v>
      </c>
    </row>
    <row r="802" spans="2:18" x14ac:dyDescent="0.25">
      <c r="B802" s="1" t="s">
        <v>78</v>
      </c>
      <c r="C802" s="1" t="s">
        <v>41</v>
      </c>
      <c r="D802" s="1" t="s">
        <v>115</v>
      </c>
      <c r="E802" s="1" t="s">
        <v>80</v>
      </c>
      <c r="F802">
        <v>26</v>
      </c>
      <c r="G802">
        <v>0.23</v>
      </c>
      <c r="H802">
        <v>39</v>
      </c>
      <c r="I802">
        <v>0.19</v>
      </c>
      <c r="K802">
        <f t="shared" si="62"/>
        <v>36</v>
      </c>
      <c r="L802">
        <f t="shared" si="63"/>
        <v>29</v>
      </c>
      <c r="M802" t="str">
        <f>IF(COUNT(FIND({0,1,2,3,4,5,6,7,8,9},IF(ISBLANK(A802),IF(LEN(TRIM(B802))&gt;0,TRIM(B802),TRIM(C802)),"")))&gt;0,IF(ISBLANK(A802),IF(LEN(TRIM(B802))&gt;0,TRIM(B802),TRIM(C802)),""),"")</f>
        <v>09</v>
      </c>
      <c r="N802" t="str">
        <f>IF(COUNT(FIND({0,1,2,3,4,5,6,7,8,9},IF(ISBLANK(A802),IF(LEN(TRIM(B802))&gt;0,TRIM(C802),LEFT(D802, 4)),"")))&gt;0,IF(ISBLANK(A802),IF(LEN(TRIM(B802))&gt;0,TRIM(C802),LEFT(D802, 4)),""),"")</f>
        <v>001</v>
      </c>
      <c r="O802" t="str">
        <f t="shared" si="64"/>
        <v>Ct</v>
      </c>
      <c r="P802" t="str">
        <f>TRIM(IF(COUNT(FIND({0,1,2,3,4,5,6,7,8,9},B802))&gt;0,D802,IF(LEN(TRIM(B802))&gt;0,CONCATENATE(B802,C802,D802),MID(D802,4,LEN(D802)))))</f>
        <v>Fairfield</v>
      </c>
      <c r="Q802">
        <f t="shared" si="65"/>
        <v>26</v>
      </c>
      <c r="R802">
        <f t="shared" si="66"/>
        <v>39</v>
      </c>
    </row>
    <row r="803" spans="2:18" x14ac:dyDescent="0.25">
      <c r="B803" s="1" t="s">
        <v>241</v>
      </c>
      <c r="C803" s="1" t="s">
        <v>338</v>
      </c>
      <c r="D803" s="1" t="s">
        <v>339</v>
      </c>
      <c r="E803" s="1" t="s">
        <v>243</v>
      </c>
      <c r="F803">
        <v>26</v>
      </c>
      <c r="G803">
        <v>0.23</v>
      </c>
      <c r="H803">
        <v>53</v>
      </c>
      <c r="I803">
        <v>0.26</v>
      </c>
      <c r="K803">
        <f t="shared" si="62"/>
        <v>36</v>
      </c>
      <c r="L803">
        <f t="shared" si="63"/>
        <v>29</v>
      </c>
      <c r="M803" t="str">
        <f>IF(COUNT(FIND({0,1,2,3,4,5,6,7,8,9},IF(ISBLANK(A803),IF(LEN(TRIM(B803))&gt;0,TRIM(B803),TRIM(C803)),"")))&gt;0,IF(ISBLANK(A803),IF(LEN(TRIM(B803))&gt;0,TRIM(B803),TRIM(C803)),""),"")</f>
        <v>39</v>
      </c>
      <c r="N803" t="str">
        <f>IF(COUNT(FIND({0,1,2,3,4,5,6,7,8,9},IF(ISBLANK(A803),IF(LEN(TRIM(B803))&gt;0,TRIM(C803),LEFT(D803, 4)),"")))&gt;0,IF(ISBLANK(A803),IF(LEN(TRIM(B803))&gt;0,TRIM(C803),LEFT(D803, 4)),""),"")</f>
        <v>153</v>
      </c>
      <c r="O803" t="str">
        <f t="shared" si="64"/>
        <v>Oh</v>
      </c>
      <c r="P803" t="str">
        <f>TRIM(IF(COUNT(FIND({0,1,2,3,4,5,6,7,8,9},B803))&gt;0,D803,IF(LEN(TRIM(B803))&gt;0,CONCATENATE(B803,C803,D803),MID(D803,4,LEN(D803)))))</f>
        <v>Summit</v>
      </c>
      <c r="Q803">
        <f t="shared" si="65"/>
        <v>26</v>
      </c>
      <c r="R803">
        <f t="shared" si="66"/>
        <v>53</v>
      </c>
    </row>
    <row r="804" spans="2:18" x14ac:dyDescent="0.25">
      <c r="B804" s="1" t="s">
        <v>13</v>
      </c>
      <c r="C804" s="1" t="s">
        <v>140</v>
      </c>
      <c r="D804" s="1" t="s">
        <v>141</v>
      </c>
      <c r="E804" s="1" t="s">
        <v>12</v>
      </c>
      <c r="F804">
        <v>25</v>
      </c>
      <c r="G804">
        <v>0.22</v>
      </c>
      <c r="H804">
        <v>42</v>
      </c>
      <c r="I804">
        <v>0.21</v>
      </c>
      <c r="K804">
        <f t="shared" si="62"/>
        <v>36</v>
      </c>
      <c r="L804">
        <f t="shared" si="63"/>
        <v>29</v>
      </c>
      <c r="M804" t="str">
        <f>IF(COUNT(FIND({0,1,2,3,4,5,6,7,8,9},IF(ISBLANK(A804),IF(LEN(TRIM(B804))&gt;0,TRIM(B804),TRIM(C804)),"")))&gt;0,IF(ISBLANK(A804),IF(LEN(TRIM(B804))&gt;0,TRIM(B804),TRIM(C804)),""),"")</f>
        <v>36</v>
      </c>
      <c r="N804" t="str">
        <f>IF(COUNT(FIND({0,1,2,3,4,5,6,7,8,9},IF(ISBLANK(A804),IF(LEN(TRIM(B804))&gt;0,TRIM(C804),LEFT(D804, 4)),"")))&gt;0,IF(ISBLANK(A804),IF(LEN(TRIM(B804))&gt;0,TRIM(C804),LEFT(D804, 4)),""),"")</f>
        <v>015</v>
      </c>
      <c r="O804" t="str">
        <f t="shared" si="64"/>
        <v>NY</v>
      </c>
      <c r="P804" t="str">
        <f>TRIM(IF(COUNT(FIND({0,1,2,3,4,5,6,7,8,9},B804))&gt;0,D804,IF(LEN(TRIM(B804))&gt;0,CONCATENATE(B804,C804,D804),MID(D804,4,LEN(D804)))))</f>
        <v>Chemung</v>
      </c>
      <c r="Q804">
        <f t="shared" si="65"/>
        <v>25</v>
      </c>
      <c r="R804">
        <f t="shared" si="66"/>
        <v>42</v>
      </c>
    </row>
    <row r="805" spans="2:18" x14ac:dyDescent="0.25">
      <c r="B805" s="1" t="s">
        <v>128</v>
      </c>
      <c r="C805" s="1" t="s">
        <v>180</v>
      </c>
      <c r="D805" s="1" t="s">
        <v>237</v>
      </c>
      <c r="E805" s="1" t="s">
        <v>129</v>
      </c>
      <c r="F805">
        <v>25</v>
      </c>
      <c r="G805">
        <v>0.22</v>
      </c>
      <c r="H805">
        <v>31</v>
      </c>
      <c r="I805">
        <v>0.15</v>
      </c>
      <c r="K805">
        <f t="shared" si="62"/>
        <v>36</v>
      </c>
      <c r="L805">
        <f t="shared" si="63"/>
        <v>29</v>
      </c>
      <c r="M805" t="str">
        <f>IF(COUNT(FIND({0,1,2,3,4,5,6,7,8,9},IF(ISBLANK(A805),IF(LEN(TRIM(B805))&gt;0,TRIM(B805),TRIM(C805)),"")))&gt;0,IF(ISBLANK(A805),IF(LEN(TRIM(B805))&gt;0,TRIM(B805),TRIM(C805)),""),"")</f>
        <v>24</v>
      </c>
      <c r="N805" t="str">
        <f>IF(COUNT(FIND({0,1,2,3,4,5,6,7,8,9},IF(ISBLANK(A805),IF(LEN(TRIM(B805))&gt;0,TRIM(C805),LEFT(D805, 4)),"")))&gt;0,IF(ISBLANK(A805),IF(LEN(TRIM(B805))&gt;0,TRIM(C805),LEFT(D805, 4)),""),"")</f>
        <v>510</v>
      </c>
      <c r="O805" t="str">
        <f t="shared" si="64"/>
        <v>Md</v>
      </c>
      <c r="P805" t="str">
        <f>TRIM(IF(COUNT(FIND({0,1,2,3,4,5,6,7,8,9},B805))&gt;0,D805,IF(LEN(TRIM(B805))&gt;0,CONCATENATE(B805,C805,D805),MID(D805,4,LEN(D805)))))</f>
        <v>Baltimore city</v>
      </c>
      <c r="Q805">
        <f t="shared" si="65"/>
        <v>25</v>
      </c>
      <c r="R805">
        <f t="shared" si="66"/>
        <v>31</v>
      </c>
    </row>
    <row r="806" spans="2:18" x14ac:dyDescent="0.25">
      <c r="B806" s="1" t="s">
        <v>120</v>
      </c>
      <c r="C806" s="1" t="s">
        <v>103</v>
      </c>
      <c r="D806" s="1" t="s">
        <v>135</v>
      </c>
      <c r="E806" s="1" t="s">
        <v>123</v>
      </c>
      <c r="F806">
        <v>25</v>
      </c>
      <c r="G806">
        <v>0.22</v>
      </c>
      <c r="H806">
        <v>38</v>
      </c>
      <c r="I806">
        <v>0.19</v>
      </c>
      <c r="K806">
        <f t="shared" si="62"/>
        <v>36</v>
      </c>
      <c r="L806">
        <f t="shared" si="63"/>
        <v>29</v>
      </c>
      <c r="M806" t="str">
        <f>IF(COUNT(FIND({0,1,2,3,4,5,6,7,8,9},IF(ISBLANK(A806),IF(LEN(TRIM(B806))&gt;0,TRIM(B806),TRIM(C806)),"")))&gt;0,IF(ISBLANK(A806),IF(LEN(TRIM(B806))&gt;0,TRIM(B806),TRIM(C806)),""),"")</f>
        <v>42</v>
      </c>
      <c r="N806" t="str">
        <f>IF(COUNT(FIND({0,1,2,3,4,5,6,7,8,9},IF(ISBLANK(A806),IF(LEN(TRIM(B806))&gt;0,TRIM(C806),LEFT(D806, 4)),"")))&gt;0,IF(ISBLANK(A806),IF(LEN(TRIM(B806))&gt;0,TRIM(C806),LEFT(D806, 4)),""),"")</f>
        <v>045</v>
      </c>
      <c r="O806" t="str">
        <f t="shared" si="64"/>
        <v>Pa</v>
      </c>
      <c r="P806" t="str">
        <f>TRIM(IF(COUNT(FIND({0,1,2,3,4,5,6,7,8,9},B806))&gt;0,D806,IF(LEN(TRIM(B806))&gt;0,CONCATENATE(B806,C806,D806),MID(D806,4,LEN(D806)))))</f>
        <v>Delaware</v>
      </c>
      <c r="Q806">
        <f t="shared" si="65"/>
        <v>25</v>
      </c>
      <c r="R806">
        <f t="shared" si="66"/>
        <v>38</v>
      </c>
    </row>
    <row r="807" spans="2:18" x14ac:dyDescent="0.25">
      <c r="B807" s="1" t="s">
        <v>13</v>
      </c>
      <c r="C807" s="1" t="s">
        <v>62</v>
      </c>
      <c r="D807" s="1" t="s">
        <v>63</v>
      </c>
      <c r="E807" s="1" t="s">
        <v>12</v>
      </c>
      <c r="F807">
        <v>24</v>
      </c>
      <c r="G807">
        <v>0.21</v>
      </c>
      <c r="H807">
        <v>34</v>
      </c>
      <c r="I807">
        <v>0.17</v>
      </c>
      <c r="K807">
        <f t="shared" si="62"/>
        <v>36</v>
      </c>
      <c r="L807">
        <f t="shared" si="63"/>
        <v>29</v>
      </c>
      <c r="M807" t="str">
        <f>IF(COUNT(FIND({0,1,2,3,4,5,6,7,8,9},IF(ISBLANK(A807),IF(LEN(TRIM(B807))&gt;0,TRIM(B807),TRIM(C807)),"")))&gt;0,IF(ISBLANK(A807),IF(LEN(TRIM(B807))&gt;0,TRIM(B807),TRIM(C807)),""),"")</f>
        <v>36</v>
      </c>
      <c r="N807" t="str">
        <f>IF(COUNT(FIND({0,1,2,3,4,5,6,7,8,9},IF(ISBLANK(A807),IF(LEN(TRIM(B807))&gt;0,TRIM(C807),LEFT(D807, 4)),"")))&gt;0,IF(ISBLANK(A807),IF(LEN(TRIM(B807))&gt;0,TRIM(C807),LEFT(D807, 4)),""),"")</f>
        <v>005</v>
      </c>
      <c r="O807" t="str">
        <f t="shared" si="64"/>
        <v>NY</v>
      </c>
      <c r="P807" t="str">
        <f>TRIM(IF(COUNT(FIND({0,1,2,3,4,5,6,7,8,9},B807))&gt;0,D807,IF(LEN(TRIM(B807))&gt;0,CONCATENATE(B807,C807,D807),MID(D807,4,LEN(D807)))))</f>
        <v>Bronx</v>
      </c>
      <c r="Q807">
        <f t="shared" si="65"/>
        <v>24</v>
      </c>
      <c r="R807">
        <f t="shared" si="66"/>
        <v>34</v>
      </c>
    </row>
    <row r="808" spans="2:18" x14ac:dyDescent="0.25">
      <c r="B808" s="1" t="s">
        <v>120</v>
      </c>
      <c r="C808" s="1" t="s">
        <v>48</v>
      </c>
      <c r="D808" s="1" t="s">
        <v>369</v>
      </c>
      <c r="E808" s="1" t="s">
        <v>123</v>
      </c>
      <c r="F808">
        <v>24</v>
      </c>
      <c r="G808">
        <v>0.21</v>
      </c>
      <c r="H808">
        <v>50</v>
      </c>
      <c r="I808">
        <v>0.25</v>
      </c>
      <c r="K808">
        <f t="shared" si="62"/>
        <v>36</v>
      </c>
      <c r="L808">
        <f t="shared" si="63"/>
        <v>29</v>
      </c>
      <c r="M808" t="str">
        <f>IF(COUNT(FIND({0,1,2,3,4,5,6,7,8,9},IF(ISBLANK(A808),IF(LEN(TRIM(B808))&gt;0,TRIM(B808),TRIM(C808)),"")))&gt;0,IF(ISBLANK(A808),IF(LEN(TRIM(B808))&gt;0,TRIM(B808),TRIM(C808)),""),"")</f>
        <v>42</v>
      </c>
      <c r="N808" t="str">
        <f>IF(COUNT(FIND({0,1,2,3,4,5,6,7,8,9},IF(ISBLANK(A808),IF(LEN(TRIM(B808))&gt;0,TRIM(C808),LEFT(D808, 4)),"")))&gt;0,IF(ISBLANK(A808),IF(LEN(TRIM(B808))&gt;0,TRIM(C808),LEFT(D808, 4)),""),"")</f>
        <v>029</v>
      </c>
      <c r="O808" t="str">
        <f t="shared" si="64"/>
        <v>Pa</v>
      </c>
      <c r="P808" t="str">
        <f>TRIM(IF(COUNT(FIND({0,1,2,3,4,5,6,7,8,9},B808))&gt;0,D808,IF(LEN(TRIM(B808))&gt;0,CONCATENATE(B808,C808,D808),MID(D808,4,LEN(D808)))))</f>
        <v>Chester</v>
      </c>
      <c r="Q808">
        <f t="shared" si="65"/>
        <v>24</v>
      </c>
      <c r="R808">
        <f t="shared" si="66"/>
        <v>50</v>
      </c>
    </row>
    <row r="809" spans="2:18" x14ac:dyDescent="0.25">
      <c r="B809" s="1" t="s">
        <v>165</v>
      </c>
      <c r="C809" s="1" t="s">
        <v>48</v>
      </c>
      <c r="D809" s="1" t="s">
        <v>261</v>
      </c>
      <c r="E809" s="1" t="s">
        <v>168</v>
      </c>
      <c r="F809">
        <v>24</v>
      </c>
      <c r="G809">
        <v>0.21</v>
      </c>
      <c r="H809">
        <v>46</v>
      </c>
      <c r="I809">
        <v>0.23</v>
      </c>
      <c r="K809">
        <f t="shared" si="62"/>
        <v>36</v>
      </c>
      <c r="L809">
        <f t="shared" si="63"/>
        <v>29</v>
      </c>
      <c r="M809" t="str">
        <f>IF(COUNT(FIND({0,1,2,3,4,5,6,7,8,9},IF(ISBLANK(A809),IF(LEN(TRIM(B809))&gt;0,TRIM(B809),TRIM(C809)),"")))&gt;0,IF(ISBLANK(A809),IF(LEN(TRIM(B809))&gt;0,TRIM(B809),TRIM(C809)),""),"")</f>
        <v>48</v>
      </c>
      <c r="N809" t="str">
        <f>IF(COUNT(FIND({0,1,2,3,4,5,6,7,8,9},IF(ISBLANK(A809),IF(LEN(TRIM(B809))&gt;0,TRIM(C809),LEFT(D809, 4)),"")))&gt;0,IF(ISBLANK(A809),IF(LEN(TRIM(B809))&gt;0,TRIM(C809),LEFT(D809, 4)),""),"")</f>
        <v>029</v>
      </c>
      <c r="O809" t="str">
        <f t="shared" si="64"/>
        <v>Tx</v>
      </c>
      <c r="P809" t="str">
        <f>TRIM(IF(COUNT(FIND({0,1,2,3,4,5,6,7,8,9},B809))&gt;0,D809,IF(LEN(TRIM(B809))&gt;0,CONCATENATE(B809,C809,D809),MID(D809,4,LEN(D809)))))</f>
        <v>Bexar</v>
      </c>
      <c r="Q809">
        <f t="shared" si="65"/>
        <v>24</v>
      </c>
      <c r="R809">
        <f t="shared" si="66"/>
        <v>46</v>
      </c>
    </row>
    <row r="810" spans="2:18" x14ac:dyDescent="0.25">
      <c r="B810" s="1" t="s">
        <v>13</v>
      </c>
      <c r="C810" s="1" t="s">
        <v>36</v>
      </c>
      <c r="D810" s="1" t="s">
        <v>37</v>
      </c>
      <c r="E810" s="1" t="s">
        <v>12</v>
      </c>
      <c r="F810">
        <v>23</v>
      </c>
      <c r="G810">
        <v>0.2</v>
      </c>
      <c r="H810">
        <v>46</v>
      </c>
      <c r="I810">
        <v>0.23</v>
      </c>
      <c r="K810">
        <f t="shared" si="62"/>
        <v>36</v>
      </c>
      <c r="L810">
        <f t="shared" si="63"/>
        <v>29</v>
      </c>
      <c r="M810" t="str">
        <f>IF(COUNT(FIND({0,1,2,3,4,5,6,7,8,9},IF(ISBLANK(A810),IF(LEN(TRIM(B810))&gt;0,TRIM(B810),TRIM(C810)),"")))&gt;0,IF(ISBLANK(A810),IF(LEN(TRIM(B810))&gt;0,TRIM(B810),TRIM(C810)),""),"")</f>
        <v>36</v>
      </c>
      <c r="N810" t="str">
        <f>IF(COUNT(FIND({0,1,2,3,4,5,6,7,8,9},IF(ISBLANK(A810),IF(LEN(TRIM(B810))&gt;0,TRIM(C810),LEFT(D810, 4)),"")))&gt;0,IF(ISBLANK(A810),IF(LEN(TRIM(B810))&gt;0,TRIM(C810),LEFT(D810, 4)),""),"")</f>
        <v>111</v>
      </c>
      <c r="O810" t="str">
        <f t="shared" si="64"/>
        <v>NY</v>
      </c>
      <c r="P810" t="str">
        <f>TRIM(IF(COUNT(FIND({0,1,2,3,4,5,6,7,8,9},B810))&gt;0,D810,IF(LEN(TRIM(B810))&gt;0,CONCATENATE(B810,C810,D810),MID(D810,4,LEN(D810)))))</f>
        <v>Ulster</v>
      </c>
      <c r="Q810">
        <f t="shared" si="65"/>
        <v>23</v>
      </c>
      <c r="R810">
        <f t="shared" si="66"/>
        <v>46</v>
      </c>
    </row>
    <row r="811" spans="2:18" x14ac:dyDescent="0.25">
      <c r="B811" s="1" t="s">
        <v>234</v>
      </c>
      <c r="C811" s="1" t="s">
        <v>397</v>
      </c>
      <c r="D811" s="1" t="s">
        <v>398</v>
      </c>
      <c r="E811" s="1" t="s">
        <v>236</v>
      </c>
      <c r="F811">
        <v>23</v>
      </c>
      <c r="G811">
        <v>0.2</v>
      </c>
      <c r="H811">
        <v>49</v>
      </c>
      <c r="I811">
        <v>0.24</v>
      </c>
      <c r="K811">
        <f t="shared" si="62"/>
        <v>36</v>
      </c>
      <c r="L811">
        <f t="shared" si="63"/>
        <v>29</v>
      </c>
      <c r="M811" t="str">
        <f>IF(COUNT(FIND({0,1,2,3,4,5,6,7,8,9},IF(ISBLANK(A811),IF(LEN(TRIM(B811))&gt;0,TRIM(B811),TRIM(C811)),"")))&gt;0,IF(ISBLANK(A811),IF(LEN(TRIM(B811))&gt;0,TRIM(B811),TRIM(C811)),""),"")</f>
        <v>13</v>
      </c>
      <c r="N811" t="str">
        <f>IF(COUNT(FIND({0,1,2,3,4,5,6,7,8,9},IF(ISBLANK(A811),IF(LEN(TRIM(B811))&gt;0,TRIM(C811),LEFT(D811, 4)),"")))&gt;0,IF(ISBLANK(A811),IF(LEN(TRIM(B811))&gt;0,TRIM(C811),LEFT(D811, 4)),""),"")</f>
        <v>135</v>
      </c>
      <c r="O811" t="str">
        <f t="shared" si="64"/>
        <v>Ga</v>
      </c>
      <c r="P811" t="str">
        <f>TRIM(IF(COUNT(FIND({0,1,2,3,4,5,6,7,8,9},B811))&gt;0,D811,IF(LEN(TRIM(B811))&gt;0,CONCATENATE(B811,C811,D811),MID(D811,4,LEN(D811)))))</f>
        <v>Gwinnett</v>
      </c>
      <c r="Q811">
        <f t="shared" si="65"/>
        <v>23</v>
      </c>
      <c r="R811">
        <f t="shared" si="66"/>
        <v>49</v>
      </c>
    </row>
    <row r="812" spans="2:18" x14ac:dyDescent="0.25">
      <c r="B812" s="1" t="s">
        <v>13</v>
      </c>
      <c r="C812" s="1" t="s">
        <v>172</v>
      </c>
      <c r="D812" s="1" t="s">
        <v>173</v>
      </c>
      <c r="E812" s="1" t="s">
        <v>12</v>
      </c>
      <c r="F812">
        <v>22</v>
      </c>
      <c r="G812">
        <v>0.19</v>
      </c>
      <c r="H812">
        <v>37</v>
      </c>
      <c r="I812">
        <v>0.18</v>
      </c>
      <c r="K812">
        <f t="shared" si="62"/>
        <v>36</v>
      </c>
      <c r="L812">
        <f t="shared" si="63"/>
        <v>29</v>
      </c>
      <c r="M812" t="str">
        <f>IF(COUNT(FIND({0,1,2,3,4,5,6,7,8,9},IF(ISBLANK(A812),IF(LEN(TRIM(B812))&gt;0,TRIM(B812),TRIM(C812)),"")))&gt;0,IF(ISBLANK(A812),IF(LEN(TRIM(B812))&gt;0,TRIM(B812),TRIM(C812)),""),"")</f>
        <v>36</v>
      </c>
      <c r="N812" t="str">
        <f>IF(COUNT(FIND({0,1,2,3,4,5,6,7,8,9},IF(ISBLANK(A812),IF(LEN(TRIM(B812))&gt;0,TRIM(C812),LEFT(D812, 4)),"")))&gt;0,IF(ISBLANK(A812),IF(LEN(TRIM(B812))&gt;0,TRIM(C812),LEFT(D812, 4)),""),"")</f>
        <v>117</v>
      </c>
      <c r="O812" t="str">
        <f t="shared" si="64"/>
        <v>NY</v>
      </c>
      <c r="P812" t="str">
        <f>TRIM(IF(COUNT(FIND({0,1,2,3,4,5,6,7,8,9},B812))&gt;0,D812,IF(LEN(TRIM(B812))&gt;0,CONCATENATE(B812,C812,D812),MID(D812,4,LEN(D812)))))</f>
        <v>Wayne</v>
      </c>
      <c r="Q812">
        <f t="shared" si="65"/>
        <v>22</v>
      </c>
      <c r="R812">
        <f t="shared" si="66"/>
        <v>37</v>
      </c>
    </row>
    <row r="813" spans="2:18" x14ac:dyDescent="0.25">
      <c r="B813" s="1" t="s">
        <v>84</v>
      </c>
      <c r="C813" s="1" t="s">
        <v>57</v>
      </c>
      <c r="D813" s="1" t="s">
        <v>152</v>
      </c>
      <c r="E813" s="1" t="s">
        <v>86</v>
      </c>
      <c r="F813">
        <v>22</v>
      </c>
      <c r="G813">
        <v>0.19</v>
      </c>
      <c r="H813">
        <v>23</v>
      </c>
      <c r="I813">
        <v>0.11</v>
      </c>
      <c r="K813">
        <f t="shared" si="62"/>
        <v>36</v>
      </c>
      <c r="L813">
        <f t="shared" si="63"/>
        <v>29</v>
      </c>
      <c r="M813" t="str">
        <f>IF(COUNT(FIND({0,1,2,3,4,5,6,7,8,9},IF(ISBLANK(A813),IF(LEN(TRIM(B813))&gt;0,TRIM(B813),TRIM(C813)),"")))&gt;0,IF(ISBLANK(A813),IF(LEN(TRIM(B813))&gt;0,TRIM(B813),TRIM(C813)),""),"")</f>
        <v>34</v>
      </c>
      <c r="N813" t="str">
        <f>IF(COUNT(FIND({0,1,2,3,4,5,6,7,8,9},IF(ISBLANK(A813),IF(LEN(TRIM(B813))&gt;0,TRIM(C813),LEFT(D813, 4)),"")))&gt;0,IF(ISBLANK(A813),IF(LEN(TRIM(B813))&gt;0,TRIM(C813),LEFT(D813, 4)),""),"")</f>
        <v>017</v>
      </c>
      <c r="O813" t="str">
        <f t="shared" si="64"/>
        <v>NJ</v>
      </c>
      <c r="P813" t="str">
        <f>TRIM(IF(COUNT(FIND({0,1,2,3,4,5,6,7,8,9},B813))&gt;0,D813,IF(LEN(TRIM(B813))&gt;0,CONCATENATE(B813,C813,D813),MID(D813,4,LEN(D813)))))</f>
        <v>Hudson</v>
      </c>
      <c r="Q813">
        <f t="shared" si="65"/>
        <v>22</v>
      </c>
      <c r="R813">
        <f t="shared" si="66"/>
        <v>23</v>
      </c>
    </row>
    <row r="814" spans="2:18" x14ac:dyDescent="0.25">
      <c r="B814" s="1" t="s">
        <v>162</v>
      </c>
      <c r="C814" s="1" t="s">
        <v>64</v>
      </c>
      <c r="D814" s="1" t="s">
        <v>314</v>
      </c>
      <c r="E814" s="1" t="s">
        <v>164</v>
      </c>
      <c r="F814">
        <v>22</v>
      </c>
      <c r="G814">
        <v>0.19</v>
      </c>
      <c r="H814">
        <v>38</v>
      </c>
      <c r="I814">
        <v>0.19</v>
      </c>
      <c r="K814">
        <f t="shared" si="62"/>
        <v>36</v>
      </c>
      <c r="L814">
        <f t="shared" si="63"/>
        <v>29</v>
      </c>
      <c r="M814" t="str">
        <f>IF(COUNT(FIND({0,1,2,3,4,5,6,7,8,9},IF(ISBLANK(A814),IF(LEN(TRIM(B814))&gt;0,TRIM(B814),TRIM(C814)),"")))&gt;0,IF(ISBLANK(A814),IF(LEN(TRIM(B814))&gt;0,TRIM(B814),TRIM(C814)),""),"")</f>
        <v>04</v>
      </c>
      <c r="N814" t="str">
        <f>IF(COUNT(FIND({0,1,2,3,4,5,6,7,8,9},IF(ISBLANK(A814),IF(LEN(TRIM(B814))&gt;0,TRIM(C814),LEFT(D814, 4)),"")))&gt;0,IF(ISBLANK(A814),IF(LEN(TRIM(B814))&gt;0,TRIM(C814),LEFT(D814, 4)),""),"")</f>
        <v>019</v>
      </c>
      <c r="O814" t="str">
        <f t="shared" si="64"/>
        <v>Az</v>
      </c>
      <c r="P814" t="str">
        <f>TRIM(IF(COUNT(FIND({0,1,2,3,4,5,6,7,8,9},B814))&gt;0,D814,IF(LEN(TRIM(B814))&gt;0,CONCATENATE(B814,C814,D814),MID(D814,4,LEN(D814)))))</f>
        <v>Pima</v>
      </c>
      <c r="Q814">
        <f t="shared" si="65"/>
        <v>22</v>
      </c>
      <c r="R814">
        <f t="shared" si="66"/>
        <v>38</v>
      </c>
    </row>
    <row r="815" spans="2:18" x14ac:dyDescent="0.25">
      <c r="B815" s="1" t="s">
        <v>159</v>
      </c>
      <c r="C815" s="1" t="s">
        <v>180</v>
      </c>
      <c r="D815" s="1" t="s">
        <v>181</v>
      </c>
      <c r="E815" s="1" t="s">
        <v>161</v>
      </c>
      <c r="F815">
        <v>22</v>
      </c>
      <c r="G815">
        <v>0.19</v>
      </c>
      <c r="H815">
        <v>33</v>
      </c>
      <c r="I815">
        <v>0.16</v>
      </c>
      <c r="K815">
        <f t="shared" si="62"/>
        <v>36</v>
      </c>
      <c r="L815">
        <f t="shared" si="63"/>
        <v>29</v>
      </c>
      <c r="M815" t="str">
        <f>IF(COUNT(FIND({0,1,2,3,4,5,6,7,8,9},IF(ISBLANK(A815),IF(LEN(TRIM(B815))&gt;0,TRIM(B815),TRIM(C815)),"")))&gt;0,IF(ISBLANK(A815),IF(LEN(TRIM(B815))&gt;0,TRIM(B815),TRIM(C815)),""),"")</f>
        <v>51</v>
      </c>
      <c r="N815" t="str">
        <f>IF(COUNT(FIND({0,1,2,3,4,5,6,7,8,9},IF(ISBLANK(A815),IF(LEN(TRIM(B815))&gt;0,TRIM(C815),LEFT(D815, 4)),"")))&gt;0,IF(ISBLANK(A815),IF(LEN(TRIM(B815))&gt;0,TRIM(C815),LEFT(D815, 4)),""),"")</f>
        <v>510</v>
      </c>
      <c r="O815" t="str">
        <f t="shared" si="64"/>
        <v>Va</v>
      </c>
      <c r="P815" t="str">
        <f>TRIM(IF(COUNT(FIND({0,1,2,3,4,5,6,7,8,9},B815))&gt;0,D815,IF(LEN(TRIM(B815))&gt;0,CONCATENATE(B815,C815,D815),MID(D815,4,LEN(D815)))))</f>
        <v>Alexandria city</v>
      </c>
      <c r="Q815">
        <f t="shared" si="65"/>
        <v>22</v>
      </c>
      <c r="R815">
        <f t="shared" si="66"/>
        <v>33</v>
      </c>
    </row>
    <row r="816" spans="2:18" x14ac:dyDescent="0.25">
      <c r="B816" s="1" t="s">
        <v>120</v>
      </c>
      <c r="C816" s="1" t="s">
        <v>18</v>
      </c>
      <c r="D816" s="1" t="s">
        <v>67</v>
      </c>
      <c r="E816" s="1" t="s">
        <v>123</v>
      </c>
      <c r="F816">
        <v>21</v>
      </c>
      <c r="G816">
        <v>0.19</v>
      </c>
      <c r="H816">
        <v>31</v>
      </c>
      <c r="I816">
        <v>0.15</v>
      </c>
      <c r="K816">
        <f t="shared" si="62"/>
        <v>36</v>
      </c>
      <c r="L816">
        <f t="shared" si="63"/>
        <v>29</v>
      </c>
      <c r="M816" t="str">
        <f>IF(COUNT(FIND({0,1,2,3,4,5,6,7,8,9},IF(ISBLANK(A816),IF(LEN(TRIM(B816))&gt;0,TRIM(B816),TRIM(C816)),"")))&gt;0,IF(ISBLANK(A816),IF(LEN(TRIM(B816))&gt;0,TRIM(B816),TRIM(C816)),""),"")</f>
        <v>42</v>
      </c>
      <c r="N816" t="str">
        <f>IF(COUNT(FIND({0,1,2,3,4,5,6,7,8,9},IF(ISBLANK(A816),IF(LEN(TRIM(B816))&gt;0,TRIM(C816),LEFT(D816, 4)),"")))&gt;0,IF(ISBLANK(A816),IF(LEN(TRIM(B816))&gt;0,TRIM(C816),LEFT(D816, 4)),""),"")</f>
        <v>091</v>
      </c>
      <c r="O816" t="str">
        <f t="shared" si="64"/>
        <v>Pa</v>
      </c>
      <c r="P816" t="str">
        <f>TRIM(IF(COUNT(FIND({0,1,2,3,4,5,6,7,8,9},B816))&gt;0,D816,IF(LEN(TRIM(B816))&gt;0,CONCATENATE(B816,C816,D816),MID(D816,4,LEN(D816)))))</f>
        <v>Montgomery</v>
      </c>
      <c r="Q816">
        <f t="shared" si="65"/>
        <v>21</v>
      </c>
      <c r="R816">
        <f t="shared" si="66"/>
        <v>31</v>
      </c>
    </row>
    <row r="817" spans="2:18" x14ac:dyDescent="0.25">
      <c r="B817" s="1" t="s">
        <v>390</v>
      </c>
      <c r="C817" s="1" t="s">
        <v>443</v>
      </c>
      <c r="D817" s="1" t="s">
        <v>444</v>
      </c>
      <c r="E817" s="1" t="s">
        <v>392</v>
      </c>
      <c r="F817">
        <v>21</v>
      </c>
      <c r="G817">
        <v>0.19</v>
      </c>
      <c r="H817">
        <v>43</v>
      </c>
      <c r="I817">
        <v>0.21</v>
      </c>
      <c r="K817">
        <f t="shared" si="62"/>
        <v>36</v>
      </c>
      <c r="L817">
        <f t="shared" si="63"/>
        <v>29</v>
      </c>
      <c r="M817" t="str">
        <f>IF(COUNT(FIND({0,1,2,3,4,5,6,7,8,9},IF(ISBLANK(A817),IF(LEN(TRIM(B817))&gt;0,TRIM(B817),TRIM(C817)),"")))&gt;0,IF(ISBLANK(A817),IF(LEN(TRIM(B817))&gt;0,TRIM(B817),TRIM(C817)),""),"")</f>
        <v>29</v>
      </c>
      <c r="N817" t="str">
        <f>IF(COUNT(FIND({0,1,2,3,4,5,6,7,8,9},IF(ISBLANK(A817),IF(LEN(TRIM(B817))&gt;0,TRIM(C817),LEFT(D817, 4)),"")))&gt;0,IF(ISBLANK(A817),IF(LEN(TRIM(B817))&gt;0,TRIM(C817),LEFT(D817, 4)),""),"")</f>
        <v>189</v>
      </c>
      <c r="O817" t="str">
        <f t="shared" si="64"/>
        <v>Mo</v>
      </c>
      <c r="P817" t="str">
        <f>TRIM(IF(COUNT(FIND({0,1,2,3,4,5,6,7,8,9},B817))&gt;0,D817,IF(LEN(TRIM(B817))&gt;0,CONCATENATE(B817,C817,D817),MID(D817,4,LEN(D817)))))</f>
        <v>St. Louis</v>
      </c>
      <c r="Q817">
        <f t="shared" si="65"/>
        <v>21</v>
      </c>
      <c r="R817">
        <f t="shared" si="66"/>
        <v>43</v>
      </c>
    </row>
    <row r="818" spans="2:18" x14ac:dyDescent="0.25">
      <c r="B818" s="1" t="s">
        <v>318</v>
      </c>
      <c r="C818" s="1" t="s">
        <v>178</v>
      </c>
      <c r="D818" s="1" t="s">
        <v>319</v>
      </c>
      <c r="E818" s="1" t="s">
        <v>320</v>
      </c>
      <c r="F818">
        <v>21</v>
      </c>
      <c r="G818">
        <v>0.19</v>
      </c>
      <c r="H818">
        <v>37</v>
      </c>
      <c r="I818">
        <v>0.18</v>
      </c>
      <c r="K818">
        <f t="shared" si="62"/>
        <v>36</v>
      </c>
      <c r="L818">
        <f t="shared" si="63"/>
        <v>29</v>
      </c>
      <c r="M818" t="str">
        <f>IF(COUNT(FIND({0,1,2,3,4,5,6,7,8,9},IF(ISBLANK(A818),IF(LEN(TRIM(B818))&gt;0,TRIM(B818),TRIM(C818)),"")))&gt;0,IF(ISBLANK(A818),IF(LEN(TRIM(B818))&gt;0,TRIM(B818),TRIM(C818)),""),"")</f>
        <v>27</v>
      </c>
      <c r="N818" t="str">
        <f>IF(COUNT(FIND({0,1,2,3,4,5,6,7,8,9},IF(ISBLANK(A818),IF(LEN(TRIM(B818))&gt;0,TRIM(C818),LEFT(D818, 4)),"")))&gt;0,IF(ISBLANK(A818),IF(LEN(TRIM(B818))&gt;0,TRIM(C818),LEFT(D818, 4)),""),"")</f>
        <v>053</v>
      </c>
      <c r="O818" t="str">
        <f t="shared" si="64"/>
        <v>Mn</v>
      </c>
      <c r="P818" t="str">
        <f>TRIM(IF(COUNT(FIND({0,1,2,3,4,5,6,7,8,9},B818))&gt;0,D818,IF(LEN(TRIM(B818))&gt;0,CONCATENATE(B818,C818,D818),MID(D818,4,LEN(D818)))))</f>
        <v>Hennepin</v>
      </c>
      <c r="Q818">
        <f t="shared" si="65"/>
        <v>21</v>
      </c>
      <c r="R818">
        <f t="shared" si="66"/>
        <v>37</v>
      </c>
    </row>
    <row r="819" spans="2:18" x14ac:dyDescent="0.25">
      <c r="B819" s="1" t="s">
        <v>165</v>
      </c>
      <c r="C819" s="1" t="s">
        <v>124</v>
      </c>
      <c r="D819" s="1" t="s">
        <v>646</v>
      </c>
      <c r="E819" s="1" t="s">
        <v>168</v>
      </c>
      <c r="F819">
        <v>20</v>
      </c>
      <c r="G819">
        <v>0.18</v>
      </c>
      <c r="H819">
        <v>51</v>
      </c>
      <c r="I819">
        <v>0.25</v>
      </c>
      <c r="K819">
        <f t="shared" si="62"/>
        <v>36</v>
      </c>
      <c r="L819">
        <f t="shared" si="63"/>
        <v>29</v>
      </c>
      <c r="M819" t="str">
        <f>IF(COUNT(FIND({0,1,2,3,4,5,6,7,8,9},IF(ISBLANK(A819),IF(LEN(TRIM(B819))&gt;0,TRIM(B819),TRIM(C819)),"")))&gt;0,IF(ISBLANK(A819),IF(LEN(TRIM(B819))&gt;0,TRIM(B819),TRIM(C819)),""),"")</f>
        <v>48</v>
      </c>
      <c r="N819" t="str">
        <f>IF(COUNT(FIND({0,1,2,3,4,5,6,7,8,9},IF(ISBLANK(A819),IF(LEN(TRIM(B819))&gt;0,TRIM(C819),LEFT(D819, 4)),"")))&gt;0,IF(ISBLANK(A819),IF(LEN(TRIM(B819))&gt;0,TRIM(C819),LEFT(D819, 4)),""),"")</f>
        <v>085</v>
      </c>
      <c r="O819" t="str">
        <f t="shared" si="64"/>
        <v>Tx</v>
      </c>
      <c r="P819" t="str">
        <f>TRIM(IF(COUNT(FIND({0,1,2,3,4,5,6,7,8,9},B819))&gt;0,D819,IF(LEN(TRIM(B819))&gt;0,CONCATENATE(B819,C819,D819),MID(D819,4,LEN(D819)))))</f>
        <v>Collin</v>
      </c>
      <c r="Q819">
        <f t="shared" si="65"/>
        <v>20</v>
      </c>
      <c r="R819">
        <f t="shared" si="66"/>
        <v>51</v>
      </c>
    </row>
    <row r="820" spans="2:18" x14ac:dyDescent="0.25">
      <c r="B820" s="1" t="s">
        <v>95</v>
      </c>
      <c r="C820" s="1" t="s">
        <v>140</v>
      </c>
      <c r="D820" s="1" t="s">
        <v>579</v>
      </c>
      <c r="E820" s="1" t="s">
        <v>98</v>
      </c>
      <c r="F820">
        <v>20</v>
      </c>
      <c r="G820">
        <v>0.18</v>
      </c>
      <c r="H820">
        <v>38</v>
      </c>
      <c r="I820">
        <v>0.19</v>
      </c>
      <c r="K820">
        <f t="shared" si="62"/>
        <v>36</v>
      </c>
      <c r="L820">
        <f t="shared" si="63"/>
        <v>29</v>
      </c>
      <c r="M820" t="str">
        <f>IF(COUNT(FIND({0,1,2,3,4,5,6,7,8,9},IF(ISBLANK(A820),IF(LEN(TRIM(B820))&gt;0,TRIM(B820),TRIM(C820)),"")))&gt;0,IF(ISBLANK(A820),IF(LEN(TRIM(B820))&gt;0,TRIM(B820),TRIM(C820)),""),"")</f>
        <v>12</v>
      </c>
      <c r="N820" t="str">
        <f>IF(COUNT(FIND({0,1,2,3,4,5,6,7,8,9},IF(ISBLANK(A820),IF(LEN(TRIM(B820))&gt;0,TRIM(C820),LEFT(D820, 4)),"")))&gt;0,IF(ISBLANK(A820),IF(LEN(TRIM(B820))&gt;0,TRIM(C820),LEFT(D820, 4)),""),"")</f>
        <v>015</v>
      </c>
      <c r="O820" t="str">
        <f t="shared" si="64"/>
        <v>Fl</v>
      </c>
      <c r="P820" t="str">
        <f>TRIM(IF(COUNT(FIND({0,1,2,3,4,5,6,7,8,9},B820))&gt;0,D820,IF(LEN(TRIM(B820))&gt;0,CONCATENATE(B820,C820,D820),MID(D820,4,LEN(D820)))))</f>
        <v>Charlotte</v>
      </c>
      <c r="Q820">
        <f t="shared" si="65"/>
        <v>20</v>
      </c>
      <c r="R820">
        <f t="shared" si="66"/>
        <v>38</v>
      </c>
    </row>
    <row r="821" spans="2:18" x14ac:dyDescent="0.25">
      <c r="B821" s="1" t="s">
        <v>95</v>
      </c>
      <c r="C821" s="1" t="s">
        <v>22</v>
      </c>
      <c r="D821" s="1" t="s">
        <v>372</v>
      </c>
      <c r="E821" s="1" t="s">
        <v>98</v>
      </c>
      <c r="F821">
        <v>20</v>
      </c>
      <c r="G821">
        <v>0.18</v>
      </c>
      <c r="H821">
        <v>40</v>
      </c>
      <c r="I821">
        <v>0.2</v>
      </c>
      <c r="K821">
        <f t="shared" si="62"/>
        <v>36</v>
      </c>
      <c r="L821">
        <f t="shared" si="63"/>
        <v>29</v>
      </c>
      <c r="M821" t="str">
        <f>IF(COUNT(FIND({0,1,2,3,4,5,6,7,8,9},IF(ISBLANK(A821),IF(LEN(TRIM(B821))&gt;0,TRIM(B821),TRIM(C821)),"")))&gt;0,IF(ISBLANK(A821),IF(LEN(TRIM(B821))&gt;0,TRIM(B821),TRIM(C821)),""),"")</f>
        <v>12</v>
      </c>
      <c r="N821" t="str">
        <f>IF(COUNT(FIND({0,1,2,3,4,5,6,7,8,9},IF(ISBLANK(A821),IF(LEN(TRIM(B821))&gt;0,TRIM(C821),LEFT(D821, 4)),"")))&gt;0,IF(ISBLANK(A821),IF(LEN(TRIM(B821))&gt;0,TRIM(C821),LEFT(D821, 4)),""),"")</f>
        <v>021</v>
      </c>
      <c r="O821" t="str">
        <f t="shared" si="64"/>
        <v>Fl</v>
      </c>
      <c r="P821" t="str">
        <f>TRIM(IF(COUNT(FIND({0,1,2,3,4,5,6,7,8,9},B821))&gt;0,D821,IF(LEN(TRIM(B821))&gt;0,CONCATENATE(B821,C821,D821),MID(D821,4,LEN(D821)))))</f>
        <v>Collier</v>
      </c>
      <c r="Q821">
        <f t="shared" si="65"/>
        <v>20</v>
      </c>
      <c r="R821">
        <f t="shared" si="66"/>
        <v>40</v>
      </c>
    </row>
    <row r="822" spans="2:18" x14ac:dyDescent="0.25">
      <c r="B822" s="1" t="s">
        <v>251</v>
      </c>
      <c r="C822" s="1" t="s">
        <v>445</v>
      </c>
      <c r="D822" s="1" t="s">
        <v>446</v>
      </c>
      <c r="E822" s="1" t="s">
        <v>253</v>
      </c>
      <c r="F822">
        <v>20</v>
      </c>
      <c r="G822">
        <v>0.18</v>
      </c>
      <c r="H822">
        <v>27</v>
      </c>
      <c r="I822">
        <v>0.13</v>
      </c>
      <c r="K822">
        <f t="shared" si="62"/>
        <v>36</v>
      </c>
      <c r="L822">
        <f t="shared" si="63"/>
        <v>29</v>
      </c>
      <c r="M822" t="str">
        <f>IF(COUNT(FIND({0,1,2,3,4,5,6,7,8,9},IF(ISBLANK(A822),IF(LEN(TRIM(B822))&gt;0,TRIM(B822),TRIM(C822)),"")))&gt;0,IF(ISBLANK(A822),IF(LEN(TRIM(B822))&gt;0,TRIM(B822),TRIM(C822)),""),"")</f>
        <v>26</v>
      </c>
      <c r="N822" t="str">
        <f>IF(COUNT(FIND({0,1,2,3,4,5,6,7,8,9},IF(ISBLANK(A822),IF(LEN(TRIM(B822))&gt;0,TRIM(C822),LEFT(D822, 4)),"")))&gt;0,IF(ISBLANK(A822),IF(LEN(TRIM(B822))&gt;0,TRIM(C822),LEFT(D822, 4)),""),"")</f>
        <v>161</v>
      </c>
      <c r="O822" t="str">
        <f t="shared" si="64"/>
        <v>Mi</v>
      </c>
      <c r="P822" t="str">
        <f>TRIM(IF(COUNT(FIND({0,1,2,3,4,5,6,7,8,9},B822))&gt;0,D822,IF(LEN(TRIM(B822))&gt;0,CONCATENATE(B822,C822,D822),MID(D822,4,LEN(D822)))))</f>
        <v>Washtenaw</v>
      </c>
      <c r="Q822">
        <f t="shared" si="65"/>
        <v>20</v>
      </c>
      <c r="R822">
        <f t="shared" si="66"/>
        <v>27</v>
      </c>
    </row>
    <row r="823" spans="2:18" x14ac:dyDescent="0.25">
      <c r="B823" s="1" t="s">
        <v>84</v>
      </c>
      <c r="C823" s="1" t="s">
        <v>76</v>
      </c>
      <c r="D823" s="1" t="s">
        <v>85</v>
      </c>
      <c r="E823" s="1" t="s">
        <v>86</v>
      </c>
      <c r="F823">
        <v>20</v>
      </c>
      <c r="G823">
        <v>0.18</v>
      </c>
      <c r="H823">
        <v>42</v>
      </c>
      <c r="I823">
        <v>0.21</v>
      </c>
      <c r="K823">
        <f t="shared" si="62"/>
        <v>36</v>
      </c>
      <c r="L823">
        <f t="shared" si="63"/>
        <v>29</v>
      </c>
      <c r="M823" t="str">
        <f>IF(COUNT(FIND({0,1,2,3,4,5,6,7,8,9},IF(ISBLANK(A823),IF(LEN(TRIM(B823))&gt;0,TRIM(B823),TRIM(C823)),"")))&gt;0,IF(ISBLANK(A823),IF(LEN(TRIM(B823))&gt;0,TRIM(B823),TRIM(C823)),""),"")</f>
        <v>34</v>
      </c>
      <c r="N823" t="str">
        <f>IF(COUNT(FIND({0,1,2,3,4,5,6,7,8,9},IF(ISBLANK(A823),IF(LEN(TRIM(B823))&gt;0,TRIM(C823),LEFT(D823, 4)),"")))&gt;0,IF(ISBLANK(A823),IF(LEN(TRIM(B823))&gt;0,TRIM(C823),LEFT(D823, 4)),""),"")</f>
        <v>003</v>
      </c>
      <c r="O823" t="str">
        <f t="shared" si="64"/>
        <v>NJ</v>
      </c>
      <c r="P823" t="str">
        <f>TRIM(IF(COUNT(FIND({0,1,2,3,4,5,6,7,8,9},B823))&gt;0,D823,IF(LEN(TRIM(B823))&gt;0,CONCATENATE(B823,C823,D823),MID(D823,4,LEN(D823)))))</f>
        <v>Bergen</v>
      </c>
      <c r="Q823">
        <f t="shared" si="65"/>
        <v>20</v>
      </c>
      <c r="R823">
        <f t="shared" si="66"/>
        <v>42</v>
      </c>
    </row>
    <row r="824" spans="2:18" x14ac:dyDescent="0.25">
      <c r="B824" s="1" t="s">
        <v>315</v>
      </c>
      <c r="C824" s="1" t="s">
        <v>336</v>
      </c>
      <c r="D824" s="1" t="s">
        <v>337</v>
      </c>
      <c r="E824" s="1" t="s">
        <v>317</v>
      </c>
      <c r="F824">
        <v>20</v>
      </c>
      <c r="G824">
        <v>0.18</v>
      </c>
      <c r="H824">
        <v>31</v>
      </c>
      <c r="I824">
        <v>0.15</v>
      </c>
      <c r="K824">
        <f t="shared" si="62"/>
        <v>36</v>
      </c>
      <c r="L824">
        <f t="shared" si="63"/>
        <v>29</v>
      </c>
      <c r="M824" t="str">
        <f>IF(COUNT(FIND({0,1,2,3,4,5,6,7,8,9},IF(ISBLANK(A824),IF(LEN(TRIM(B824))&gt;0,TRIM(B824),TRIM(C824)),"")))&gt;0,IF(ISBLANK(A824),IF(LEN(TRIM(B824))&gt;0,TRIM(B824),TRIM(C824)),""),"")</f>
        <v>08</v>
      </c>
      <c r="N824" t="str">
        <f>IF(COUNT(FIND({0,1,2,3,4,5,6,7,8,9},IF(ISBLANK(A824),IF(LEN(TRIM(B824))&gt;0,TRIM(C824),LEFT(D824, 4)),"")))&gt;0,IF(ISBLANK(A824),IF(LEN(TRIM(B824))&gt;0,TRIM(C824),LEFT(D824, 4)),""),"")</f>
        <v>041</v>
      </c>
      <c r="O824" t="str">
        <f t="shared" si="64"/>
        <v>Co</v>
      </c>
      <c r="P824" t="str">
        <f>TRIM(IF(COUNT(FIND({0,1,2,3,4,5,6,7,8,9},B824))&gt;0,D824,IF(LEN(TRIM(B824))&gt;0,CONCATENATE(B824,C824,D824),MID(D824,4,LEN(D824)))))</f>
        <v>El Paso</v>
      </c>
      <c r="Q824">
        <f t="shared" si="65"/>
        <v>20</v>
      </c>
      <c r="R824">
        <f t="shared" si="66"/>
        <v>31</v>
      </c>
    </row>
    <row r="825" spans="2:18" x14ac:dyDescent="0.25">
      <c r="B825" s="1" t="s">
        <v>128</v>
      </c>
      <c r="C825" s="1" t="s">
        <v>76</v>
      </c>
      <c r="D825" s="1" t="s">
        <v>341</v>
      </c>
      <c r="E825" s="1" t="s">
        <v>129</v>
      </c>
      <c r="F825">
        <v>20</v>
      </c>
      <c r="G825">
        <v>0.18</v>
      </c>
      <c r="H825">
        <v>32</v>
      </c>
      <c r="I825">
        <v>0.16</v>
      </c>
      <c r="K825">
        <f t="shared" si="62"/>
        <v>36</v>
      </c>
      <c r="L825">
        <f t="shared" si="63"/>
        <v>29</v>
      </c>
      <c r="M825" t="str">
        <f>IF(COUNT(FIND({0,1,2,3,4,5,6,7,8,9},IF(ISBLANK(A825),IF(LEN(TRIM(B825))&gt;0,TRIM(B825),TRIM(C825)),"")))&gt;0,IF(ISBLANK(A825),IF(LEN(TRIM(B825))&gt;0,TRIM(B825),TRIM(C825)),""),"")</f>
        <v>24</v>
      </c>
      <c r="N825" t="str">
        <f>IF(COUNT(FIND({0,1,2,3,4,5,6,7,8,9},IF(ISBLANK(A825),IF(LEN(TRIM(B825))&gt;0,TRIM(C825),LEFT(D825, 4)),"")))&gt;0,IF(ISBLANK(A825),IF(LEN(TRIM(B825))&gt;0,TRIM(C825),LEFT(D825, 4)),""),"")</f>
        <v>003</v>
      </c>
      <c r="O825" t="str">
        <f t="shared" si="64"/>
        <v>Md</v>
      </c>
      <c r="P825" t="str">
        <f>TRIM(IF(COUNT(FIND({0,1,2,3,4,5,6,7,8,9},B825))&gt;0,D825,IF(LEN(TRIM(B825))&gt;0,CONCATENATE(B825,C825,D825),MID(D825,4,LEN(D825)))))</f>
        <v>Anne Arundel</v>
      </c>
      <c r="Q825">
        <f t="shared" si="65"/>
        <v>20</v>
      </c>
      <c r="R825">
        <f t="shared" si="66"/>
        <v>32</v>
      </c>
    </row>
    <row r="826" spans="2:18" x14ac:dyDescent="0.25">
      <c r="B826" s="1" t="s">
        <v>13</v>
      </c>
      <c r="C826" s="1" t="s">
        <v>87</v>
      </c>
      <c r="D826" s="1" t="s">
        <v>88</v>
      </c>
      <c r="E826" s="1" t="s">
        <v>12</v>
      </c>
      <c r="F826">
        <v>20</v>
      </c>
      <c r="G826">
        <v>0.18</v>
      </c>
      <c r="H826">
        <v>30</v>
      </c>
      <c r="I826">
        <v>0.15</v>
      </c>
      <c r="K826">
        <f t="shared" si="62"/>
        <v>36</v>
      </c>
      <c r="L826">
        <f t="shared" si="63"/>
        <v>29</v>
      </c>
      <c r="M826" t="str">
        <f>IF(COUNT(FIND({0,1,2,3,4,5,6,7,8,9},IF(ISBLANK(A826),IF(LEN(TRIM(B826))&gt;0,TRIM(B826),TRIM(C826)),"")))&gt;0,IF(ISBLANK(A826),IF(LEN(TRIM(B826))&gt;0,TRIM(B826),TRIM(C826)),""),"")</f>
        <v>36</v>
      </c>
      <c r="N826" t="str">
        <f>IF(COUNT(FIND({0,1,2,3,4,5,6,7,8,9},IF(ISBLANK(A826),IF(LEN(TRIM(B826))&gt;0,TRIM(C826),LEFT(D826, 4)),"")))&gt;0,IF(ISBLANK(A826),IF(LEN(TRIM(B826))&gt;0,TRIM(C826),LEFT(D826, 4)),""),"")</f>
        <v>089</v>
      </c>
      <c r="O826" t="str">
        <f t="shared" si="64"/>
        <v>NY</v>
      </c>
      <c r="P826" t="str">
        <f>TRIM(IF(COUNT(FIND({0,1,2,3,4,5,6,7,8,9},B826))&gt;0,D826,IF(LEN(TRIM(B826))&gt;0,CONCATENATE(B826,C826,D826),MID(D826,4,LEN(D826)))))</f>
        <v>St. Lawrence</v>
      </c>
      <c r="Q826">
        <f t="shared" si="65"/>
        <v>20</v>
      </c>
      <c r="R826">
        <f t="shared" si="66"/>
        <v>30</v>
      </c>
    </row>
    <row r="827" spans="2:18" x14ac:dyDescent="0.25">
      <c r="B827" s="1" t="s">
        <v>95</v>
      </c>
      <c r="C827" s="1" t="s">
        <v>121</v>
      </c>
      <c r="D827" s="1" t="s">
        <v>294</v>
      </c>
      <c r="E827" s="1" t="s">
        <v>98</v>
      </c>
      <c r="F827">
        <v>20</v>
      </c>
      <c r="G827">
        <v>0.18</v>
      </c>
      <c r="H827">
        <v>40</v>
      </c>
      <c r="I827">
        <v>0.2</v>
      </c>
      <c r="K827">
        <f t="shared" si="62"/>
        <v>36</v>
      </c>
      <c r="L827">
        <f t="shared" si="63"/>
        <v>29</v>
      </c>
      <c r="M827" t="str">
        <f>IF(COUNT(FIND({0,1,2,3,4,5,6,7,8,9},IF(ISBLANK(A827),IF(LEN(TRIM(B827))&gt;0,TRIM(B827),TRIM(C827)),"")))&gt;0,IF(ISBLANK(A827),IF(LEN(TRIM(B827))&gt;0,TRIM(B827),TRIM(C827)),""),"")</f>
        <v>12</v>
      </c>
      <c r="N827" t="str">
        <f>IF(COUNT(FIND({0,1,2,3,4,5,6,7,8,9},IF(ISBLANK(A827),IF(LEN(TRIM(B827))&gt;0,TRIM(C827),LEFT(D827, 4)),"")))&gt;0,IF(ISBLANK(A827),IF(LEN(TRIM(B827))&gt;0,TRIM(C827),LEFT(D827, 4)),""),"")</f>
        <v>101</v>
      </c>
      <c r="O827" t="str">
        <f t="shared" si="64"/>
        <v>Fl</v>
      </c>
      <c r="P827" t="str">
        <f>TRIM(IF(COUNT(FIND({0,1,2,3,4,5,6,7,8,9},B827))&gt;0,D827,IF(LEN(TRIM(B827))&gt;0,CONCATENATE(B827,C827,D827),MID(D827,4,LEN(D827)))))</f>
        <v>Pasco</v>
      </c>
      <c r="Q827">
        <f t="shared" si="65"/>
        <v>20</v>
      </c>
      <c r="R827">
        <f t="shared" si="66"/>
        <v>40</v>
      </c>
    </row>
    <row r="828" spans="2:18" x14ac:dyDescent="0.25">
      <c r="B828" s="1" t="s">
        <v>95</v>
      </c>
      <c r="C828" s="1" t="s">
        <v>188</v>
      </c>
      <c r="D828" s="1" t="s">
        <v>389</v>
      </c>
      <c r="E828" s="1" t="s">
        <v>98</v>
      </c>
      <c r="F828">
        <v>20</v>
      </c>
      <c r="G828">
        <v>0.18</v>
      </c>
      <c r="H828">
        <v>34</v>
      </c>
      <c r="I828">
        <v>0.17</v>
      </c>
      <c r="K828">
        <f t="shared" si="62"/>
        <v>36</v>
      </c>
      <c r="L828">
        <f t="shared" si="63"/>
        <v>29</v>
      </c>
      <c r="M828" t="str">
        <f>IF(COUNT(FIND({0,1,2,3,4,5,6,7,8,9},IF(ISBLANK(A828),IF(LEN(TRIM(B828))&gt;0,TRIM(B828),TRIM(C828)),"")))&gt;0,IF(ISBLANK(A828),IF(LEN(TRIM(B828))&gt;0,TRIM(B828),TRIM(C828)),""),"")</f>
        <v>12</v>
      </c>
      <c r="N828" t="str">
        <f>IF(COUNT(FIND({0,1,2,3,4,5,6,7,8,9},IF(ISBLANK(A828),IF(LEN(TRIM(B828))&gt;0,TRIM(C828),LEFT(D828, 4)),"")))&gt;0,IF(ISBLANK(A828),IF(LEN(TRIM(B828))&gt;0,TRIM(C828),LEFT(D828, 4)),""),"")</f>
        <v>069</v>
      </c>
      <c r="O828" t="str">
        <f t="shared" si="64"/>
        <v>Fl</v>
      </c>
      <c r="P828" t="str">
        <f>TRIM(IF(COUNT(FIND({0,1,2,3,4,5,6,7,8,9},B828))&gt;0,D828,IF(LEN(TRIM(B828))&gt;0,CONCATENATE(B828,C828,D828),MID(D828,4,LEN(D828)))))</f>
        <v>Lake</v>
      </c>
      <c r="Q828">
        <f t="shared" si="65"/>
        <v>20</v>
      </c>
      <c r="R828">
        <f t="shared" si="66"/>
        <v>34</v>
      </c>
    </row>
    <row r="829" spans="2:18" x14ac:dyDescent="0.25">
      <c r="B829" s="1" t="s">
        <v>40</v>
      </c>
      <c r="C829" s="1" t="s">
        <v>76</v>
      </c>
      <c r="D829" s="1" t="s">
        <v>222</v>
      </c>
      <c r="E829" s="1" t="s">
        <v>43</v>
      </c>
      <c r="F829">
        <v>19</v>
      </c>
      <c r="G829">
        <v>0.17</v>
      </c>
      <c r="H829">
        <v>44</v>
      </c>
      <c r="I829">
        <v>0.22</v>
      </c>
      <c r="K829">
        <f t="shared" si="62"/>
        <v>36</v>
      </c>
      <c r="L829">
        <f t="shared" si="63"/>
        <v>29</v>
      </c>
      <c r="M829" t="str">
        <f>IF(COUNT(FIND({0,1,2,3,4,5,6,7,8,9},IF(ISBLANK(A829),IF(LEN(TRIM(B829))&gt;0,TRIM(B829),TRIM(C829)),"")))&gt;0,IF(ISBLANK(A829),IF(LEN(TRIM(B829))&gt;0,TRIM(B829),TRIM(C829)),""),"")</f>
        <v>57</v>
      </c>
      <c r="N829" t="str">
        <f>IF(COUNT(FIND({0,1,2,3,4,5,6,7,8,9},IF(ISBLANK(A829),IF(LEN(TRIM(B829))&gt;0,TRIM(C829),LEFT(D829, 4)),"")))&gt;0,IF(ISBLANK(A829),IF(LEN(TRIM(B829))&gt;0,TRIM(C829),LEFT(D829, 4)),""),"")</f>
        <v>003</v>
      </c>
      <c r="O829" t="str">
        <f t="shared" si="64"/>
        <v>FR</v>
      </c>
      <c r="P829" t="str">
        <f>TRIM(IF(COUNT(FIND({0,1,2,3,4,5,6,7,8,9},B829))&gt;0,D829,IF(LEN(TRIM(B829))&gt;0,CONCATENATE(B829,C829,D829),MID(D829,4,LEN(D829)))))</f>
        <v>Foreign / Puerto Rico</v>
      </c>
      <c r="Q829">
        <f t="shared" si="65"/>
        <v>19</v>
      </c>
      <c r="R829">
        <f t="shared" si="66"/>
        <v>44</v>
      </c>
    </row>
    <row r="830" spans="2:18" x14ac:dyDescent="0.25">
      <c r="B830" s="1" t="s">
        <v>13</v>
      </c>
      <c r="C830" s="1" t="s">
        <v>96</v>
      </c>
      <c r="D830" s="1" t="s">
        <v>184</v>
      </c>
      <c r="E830" s="1" t="s">
        <v>12</v>
      </c>
      <c r="F830">
        <v>19</v>
      </c>
      <c r="G830">
        <v>0.17</v>
      </c>
      <c r="H830">
        <v>32</v>
      </c>
      <c r="I830">
        <v>0.16</v>
      </c>
      <c r="K830">
        <f t="shared" si="62"/>
        <v>36</v>
      </c>
      <c r="L830">
        <f t="shared" si="63"/>
        <v>29</v>
      </c>
      <c r="M830" t="str">
        <f>IF(COUNT(FIND({0,1,2,3,4,5,6,7,8,9},IF(ISBLANK(A830),IF(LEN(TRIM(B830))&gt;0,TRIM(B830),TRIM(C830)),"")))&gt;0,IF(ISBLANK(A830),IF(LEN(TRIM(B830))&gt;0,TRIM(B830),TRIM(C830)),""),"")</f>
        <v>36</v>
      </c>
      <c r="N830" t="str">
        <f>IF(COUNT(FIND({0,1,2,3,4,5,6,7,8,9},IF(ISBLANK(A830),IF(LEN(TRIM(B830))&gt;0,TRIM(C830),LEFT(D830, 4)),"")))&gt;0,IF(ISBLANK(A830),IF(LEN(TRIM(B830))&gt;0,TRIM(C830),LEFT(D830, 4)),""),"")</f>
        <v>011</v>
      </c>
      <c r="O830" t="str">
        <f t="shared" si="64"/>
        <v>NY</v>
      </c>
      <c r="P830" t="str">
        <f>TRIM(IF(COUNT(FIND({0,1,2,3,4,5,6,7,8,9},B830))&gt;0,D830,IF(LEN(TRIM(B830))&gt;0,CONCATENATE(B830,C830,D830),MID(D830,4,LEN(D830)))))</f>
        <v>Cayuga</v>
      </c>
      <c r="Q830">
        <f t="shared" si="65"/>
        <v>19</v>
      </c>
      <c r="R830">
        <f t="shared" si="66"/>
        <v>32</v>
      </c>
    </row>
    <row r="831" spans="2:18" x14ac:dyDescent="0.25">
      <c r="B831" s="1" t="s">
        <v>95</v>
      </c>
      <c r="C831" s="1" t="s">
        <v>14</v>
      </c>
      <c r="D831" s="1" t="s">
        <v>344</v>
      </c>
      <c r="E831" s="1" t="s">
        <v>98</v>
      </c>
      <c r="F831">
        <v>19</v>
      </c>
      <c r="G831">
        <v>0.17</v>
      </c>
      <c r="H831">
        <v>39</v>
      </c>
      <c r="I831">
        <v>0.19</v>
      </c>
      <c r="K831">
        <f t="shared" si="62"/>
        <v>36</v>
      </c>
      <c r="L831">
        <f t="shared" si="63"/>
        <v>29</v>
      </c>
      <c r="M831" t="str">
        <f>IF(COUNT(FIND({0,1,2,3,4,5,6,7,8,9},IF(ISBLANK(A831),IF(LEN(TRIM(B831))&gt;0,TRIM(B831),TRIM(C831)),"")))&gt;0,IF(ISBLANK(A831),IF(LEN(TRIM(B831))&gt;0,TRIM(B831),TRIM(C831)),""),"")</f>
        <v>12</v>
      </c>
      <c r="N831" t="str">
        <f>IF(COUNT(FIND({0,1,2,3,4,5,6,7,8,9},IF(ISBLANK(A831),IF(LEN(TRIM(B831))&gt;0,TRIM(C831),LEFT(D831, 4)),"")))&gt;0,IF(ISBLANK(A831),IF(LEN(TRIM(B831))&gt;0,TRIM(C831),LEFT(D831, 4)),""),"")</f>
        <v>083</v>
      </c>
      <c r="O831" t="str">
        <f t="shared" si="64"/>
        <v>Fl</v>
      </c>
      <c r="P831" t="str">
        <f>TRIM(IF(COUNT(FIND({0,1,2,3,4,5,6,7,8,9},B831))&gt;0,D831,IF(LEN(TRIM(B831))&gt;0,CONCATENATE(B831,C831,D831),MID(D831,4,LEN(D831)))))</f>
        <v>Marion</v>
      </c>
      <c r="Q831">
        <f t="shared" si="65"/>
        <v>19</v>
      </c>
      <c r="R831">
        <f t="shared" si="66"/>
        <v>39</v>
      </c>
    </row>
    <row r="832" spans="2:18" x14ac:dyDescent="0.25">
      <c r="B832" s="1" t="s">
        <v>13</v>
      </c>
      <c r="C832" s="1" t="s">
        <v>16</v>
      </c>
      <c r="D832" s="1" t="s">
        <v>17</v>
      </c>
      <c r="E832" s="1" t="s">
        <v>12</v>
      </c>
      <c r="F832">
        <v>19</v>
      </c>
      <c r="G832">
        <v>0.17</v>
      </c>
      <c r="H832">
        <v>35</v>
      </c>
      <c r="I832">
        <v>0.17</v>
      </c>
      <c r="K832">
        <f t="shared" si="62"/>
        <v>36</v>
      </c>
      <c r="L832">
        <f t="shared" si="63"/>
        <v>29</v>
      </c>
      <c r="M832" t="str">
        <f>IF(COUNT(FIND({0,1,2,3,4,5,6,7,8,9},IF(ISBLANK(A832),IF(LEN(TRIM(B832))&gt;0,TRIM(B832),TRIM(C832)),"")))&gt;0,IF(ISBLANK(A832),IF(LEN(TRIM(B832))&gt;0,TRIM(B832),TRIM(C832)),""),"")</f>
        <v>36</v>
      </c>
      <c r="N832" t="str">
        <f>IF(COUNT(FIND({0,1,2,3,4,5,6,7,8,9},IF(ISBLANK(A832),IF(LEN(TRIM(B832))&gt;0,TRIM(C832),LEFT(D832, 4)),"")))&gt;0,IF(ISBLANK(A832),IF(LEN(TRIM(B832))&gt;0,TRIM(C832),LEFT(D832, 4)),""),"")</f>
        <v>093</v>
      </c>
      <c r="O832" t="str">
        <f t="shared" si="64"/>
        <v>NY</v>
      </c>
      <c r="P832" t="str">
        <f>TRIM(IF(COUNT(FIND({0,1,2,3,4,5,6,7,8,9},B832))&gt;0,D832,IF(LEN(TRIM(B832))&gt;0,CONCATENATE(B832,C832,D832),MID(D832,4,LEN(D832)))))</f>
        <v>Schenectady</v>
      </c>
      <c r="Q832">
        <f t="shared" si="65"/>
        <v>19</v>
      </c>
      <c r="R832">
        <f t="shared" si="66"/>
        <v>35</v>
      </c>
    </row>
    <row r="833" spans="2:18" x14ac:dyDescent="0.25">
      <c r="B833" s="1" t="s">
        <v>84</v>
      </c>
      <c r="C833" s="1" t="s">
        <v>68</v>
      </c>
      <c r="D833" s="1" t="s">
        <v>268</v>
      </c>
      <c r="E833" s="1" t="s">
        <v>86</v>
      </c>
      <c r="F833">
        <v>18</v>
      </c>
      <c r="G833">
        <v>0.16</v>
      </c>
      <c r="H833">
        <v>38</v>
      </c>
      <c r="I833">
        <v>0.19</v>
      </c>
      <c r="K833">
        <f t="shared" si="62"/>
        <v>36</v>
      </c>
      <c r="L833">
        <f t="shared" si="63"/>
        <v>29</v>
      </c>
      <c r="M833" t="str">
        <f>IF(COUNT(FIND({0,1,2,3,4,5,6,7,8,9},IF(ISBLANK(A833),IF(LEN(TRIM(B833))&gt;0,TRIM(B833),TRIM(C833)),"")))&gt;0,IF(ISBLANK(A833),IF(LEN(TRIM(B833))&gt;0,TRIM(B833),TRIM(C833)),""),"")</f>
        <v>34</v>
      </c>
      <c r="N833" t="str">
        <f>IF(COUNT(FIND({0,1,2,3,4,5,6,7,8,9},IF(ISBLANK(A833),IF(LEN(TRIM(B833))&gt;0,TRIM(C833),LEFT(D833, 4)),"")))&gt;0,IF(ISBLANK(A833),IF(LEN(TRIM(B833))&gt;0,TRIM(C833),LEFT(D833, 4)),""),"")</f>
        <v>007</v>
      </c>
      <c r="O833" t="str">
        <f t="shared" si="64"/>
        <v>NJ</v>
      </c>
      <c r="P833" t="str">
        <f>TRIM(IF(COUNT(FIND({0,1,2,3,4,5,6,7,8,9},B833))&gt;0,D833,IF(LEN(TRIM(B833))&gt;0,CONCATENATE(B833,C833,D833),MID(D833,4,LEN(D833)))))</f>
        <v>Camden</v>
      </c>
      <c r="Q833">
        <f t="shared" si="65"/>
        <v>18</v>
      </c>
      <c r="R833">
        <f t="shared" si="66"/>
        <v>38</v>
      </c>
    </row>
    <row r="834" spans="2:18" x14ac:dyDescent="0.25">
      <c r="B834" s="1" t="s">
        <v>144</v>
      </c>
      <c r="C834" s="1" t="s">
        <v>91</v>
      </c>
      <c r="D834" s="1" t="s">
        <v>361</v>
      </c>
      <c r="E834" s="1" t="s">
        <v>146</v>
      </c>
      <c r="F834">
        <v>18</v>
      </c>
      <c r="G834">
        <v>0.16</v>
      </c>
      <c r="H834">
        <v>32</v>
      </c>
      <c r="I834">
        <v>0.16</v>
      </c>
      <c r="K834">
        <f t="shared" si="62"/>
        <v>36</v>
      </c>
      <c r="L834">
        <f t="shared" si="63"/>
        <v>29</v>
      </c>
      <c r="M834" t="str">
        <f>IF(COUNT(FIND({0,1,2,3,4,5,6,7,8,9},IF(ISBLANK(A834),IF(LEN(TRIM(B834))&gt;0,TRIM(B834),TRIM(C834)),"")))&gt;0,IF(ISBLANK(A834),IF(LEN(TRIM(B834))&gt;0,TRIM(B834),TRIM(C834)),""),"")</f>
        <v>17</v>
      </c>
      <c r="N834" t="str">
        <f>IF(COUNT(FIND({0,1,2,3,4,5,6,7,8,9},IF(ISBLANK(A834),IF(LEN(TRIM(B834))&gt;0,TRIM(C834),LEFT(D834, 4)),"")))&gt;0,IF(ISBLANK(A834),IF(LEN(TRIM(B834))&gt;0,TRIM(C834),LEFT(D834, 4)),""),"")</f>
        <v>043</v>
      </c>
      <c r="O834" t="str">
        <f t="shared" si="64"/>
        <v>Il</v>
      </c>
      <c r="P834" t="str">
        <f>TRIM(IF(COUNT(FIND({0,1,2,3,4,5,6,7,8,9},B834))&gt;0,D834,IF(LEN(TRIM(B834))&gt;0,CONCATENATE(B834,C834,D834),MID(D834,4,LEN(D834)))))</f>
        <v>Du Page</v>
      </c>
      <c r="Q834">
        <f t="shared" si="65"/>
        <v>18</v>
      </c>
      <c r="R834">
        <f t="shared" si="66"/>
        <v>32</v>
      </c>
    </row>
    <row r="835" spans="2:18" x14ac:dyDescent="0.25">
      <c r="B835" s="1" t="s">
        <v>13</v>
      </c>
      <c r="C835" s="1" t="s">
        <v>64</v>
      </c>
      <c r="D835" s="1" t="s">
        <v>65</v>
      </c>
      <c r="E835" s="1" t="s">
        <v>12</v>
      </c>
      <c r="F835">
        <v>17</v>
      </c>
      <c r="G835">
        <v>0.15</v>
      </c>
      <c r="H835">
        <v>32</v>
      </c>
      <c r="I835">
        <v>0.16</v>
      </c>
      <c r="K835">
        <f t="shared" si="62"/>
        <v>36</v>
      </c>
      <c r="L835">
        <f t="shared" si="63"/>
        <v>29</v>
      </c>
      <c r="M835" t="str">
        <f>IF(COUNT(FIND({0,1,2,3,4,5,6,7,8,9},IF(ISBLANK(A835),IF(LEN(TRIM(B835))&gt;0,TRIM(B835),TRIM(C835)),"")))&gt;0,IF(ISBLANK(A835),IF(LEN(TRIM(B835))&gt;0,TRIM(B835),TRIM(C835)),""),"")</f>
        <v>36</v>
      </c>
      <c r="N835" t="str">
        <f>IF(COUNT(FIND({0,1,2,3,4,5,6,7,8,9},IF(ISBLANK(A835),IF(LEN(TRIM(B835))&gt;0,TRIM(C835),LEFT(D835, 4)),"")))&gt;0,IF(ISBLANK(A835),IF(LEN(TRIM(B835))&gt;0,TRIM(C835),LEFT(D835, 4)),""),"")</f>
        <v>019</v>
      </c>
      <c r="O835" t="str">
        <f t="shared" si="64"/>
        <v>NY</v>
      </c>
      <c r="P835" t="str">
        <f>TRIM(IF(COUNT(FIND({0,1,2,3,4,5,6,7,8,9},B835))&gt;0,D835,IF(LEN(TRIM(B835))&gt;0,CONCATENATE(B835,C835,D835),MID(D835,4,LEN(D835)))))</f>
        <v>Clinton</v>
      </c>
      <c r="Q835">
        <f t="shared" si="65"/>
        <v>17</v>
      </c>
      <c r="R835">
        <f t="shared" si="66"/>
        <v>32</v>
      </c>
    </row>
    <row r="836" spans="2:18" x14ac:dyDescent="0.25">
      <c r="B836" s="1" t="s">
        <v>84</v>
      </c>
      <c r="C836" s="1" t="s">
        <v>62</v>
      </c>
      <c r="D836" s="1" t="s">
        <v>244</v>
      </c>
      <c r="E836" s="1" t="s">
        <v>86</v>
      </c>
      <c r="F836">
        <v>17</v>
      </c>
      <c r="G836">
        <v>0.15</v>
      </c>
      <c r="H836">
        <v>25</v>
      </c>
      <c r="I836">
        <v>0.12</v>
      </c>
      <c r="K836">
        <f t="shared" ref="K836:K899" si="67">VALUE(IF(ISBLANK(A836),K835,A836))</f>
        <v>36</v>
      </c>
      <c r="L836">
        <f t="shared" ref="L836:L899" si="68">VALUE(IF(ISBLANK(A836),L835,CONCATENATE(TRIM(B836),TRIM(C836))))</f>
        <v>29</v>
      </c>
      <c r="M836" t="str">
        <f>IF(COUNT(FIND({0,1,2,3,4,5,6,7,8,9},IF(ISBLANK(A836),IF(LEN(TRIM(B836))&gt;0,TRIM(B836),TRIM(C836)),"")))&gt;0,IF(ISBLANK(A836),IF(LEN(TRIM(B836))&gt;0,TRIM(B836),TRIM(C836)),""),"")</f>
        <v>34</v>
      </c>
      <c r="N836" t="str">
        <f>IF(COUNT(FIND({0,1,2,3,4,5,6,7,8,9},IF(ISBLANK(A836),IF(LEN(TRIM(B836))&gt;0,TRIM(C836),LEFT(D836, 4)),"")))&gt;0,IF(ISBLANK(A836),IF(LEN(TRIM(B836))&gt;0,TRIM(C836),LEFT(D836, 4)),""),"")</f>
        <v>005</v>
      </c>
      <c r="O836" t="str">
        <f t="shared" ref="O836:O899" si="69">IF(LEN(TRIM(E836))&gt;0,E836,"XX")</f>
        <v>NJ</v>
      </c>
      <c r="P836" t="str">
        <f>TRIM(IF(COUNT(FIND({0,1,2,3,4,5,6,7,8,9},B836))&gt;0,D836,IF(LEN(TRIM(B836))&gt;0,CONCATENATE(B836,C836,D836),MID(D836,4,LEN(D836)))))</f>
        <v>Burlington</v>
      </c>
      <c r="Q836">
        <f t="shared" ref="Q836:Q899" si="70">F836</f>
        <v>17</v>
      </c>
      <c r="R836">
        <f t="shared" ref="R836:R899" si="71">H836</f>
        <v>25</v>
      </c>
    </row>
    <row r="837" spans="2:18" x14ac:dyDescent="0.25">
      <c r="B837" s="1" t="s">
        <v>56</v>
      </c>
      <c r="C837" s="1" t="s">
        <v>126</v>
      </c>
      <c r="D837" s="1" t="s">
        <v>90</v>
      </c>
      <c r="E837" s="1" t="s">
        <v>59</v>
      </c>
      <c r="F837">
        <v>17</v>
      </c>
      <c r="G837">
        <v>0.15</v>
      </c>
      <c r="H837">
        <v>34</v>
      </c>
      <c r="I837">
        <v>0.17</v>
      </c>
      <c r="K837">
        <f t="shared" si="67"/>
        <v>36</v>
      </c>
      <c r="L837">
        <f t="shared" si="68"/>
        <v>29</v>
      </c>
      <c r="M837" t="str">
        <f>IF(COUNT(FIND({0,1,2,3,4,5,6,7,8,9},IF(ISBLANK(A837),IF(LEN(TRIM(B837))&gt;0,TRIM(B837),TRIM(C837)),"")))&gt;0,IF(ISBLANK(A837),IF(LEN(TRIM(B837))&gt;0,TRIM(B837),TRIM(C837)),""),"")</f>
        <v>25</v>
      </c>
      <c r="N837" t="str">
        <f>IF(COUNT(FIND({0,1,2,3,4,5,6,7,8,9},IF(ISBLANK(A837),IF(LEN(TRIM(B837))&gt;0,TRIM(C837),LEFT(D837, 4)),"")))&gt;0,IF(ISBLANK(A837),IF(LEN(TRIM(B837))&gt;0,TRIM(C837),LEFT(D837, 4)),""),"")</f>
        <v>009</v>
      </c>
      <c r="O837" t="str">
        <f t="shared" si="69"/>
        <v>Ma</v>
      </c>
      <c r="P837" t="str">
        <f>TRIM(IF(COUNT(FIND({0,1,2,3,4,5,6,7,8,9},B837))&gt;0,D837,IF(LEN(TRIM(B837))&gt;0,CONCATENATE(B837,C837,D837),MID(D837,4,LEN(D837)))))</f>
        <v>Essex</v>
      </c>
      <c r="Q837">
        <f t="shared" si="70"/>
        <v>17</v>
      </c>
      <c r="R837">
        <f t="shared" si="71"/>
        <v>34</v>
      </c>
    </row>
    <row r="838" spans="2:18" x14ac:dyDescent="0.25">
      <c r="B838" s="1" t="s">
        <v>358</v>
      </c>
      <c r="C838" s="1" t="s">
        <v>41</v>
      </c>
      <c r="D838" s="1" t="s">
        <v>359</v>
      </c>
      <c r="E838" s="1" t="s">
        <v>360</v>
      </c>
      <c r="F838">
        <v>17</v>
      </c>
      <c r="G838">
        <v>0.15</v>
      </c>
      <c r="H838">
        <v>35</v>
      </c>
      <c r="I838">
        <v>0.17</v>
      </c>
      <c r="K838">
        <f t="shared" si="67"/>
        <v>36</v>
      </c>
      <c r="L838">
        <f t="shared" si="68"/>
        <v>29</v>
      </c>
      <c r="M838" t="str">
        <f>IF(COUNT(FIND({0,1,2,3,4,5,6,7,8,9},IF(ISBLANK(A838),IF(LEN(TRIM(B838))&gt;0,TRIM(B838),TRIM(C838)),"")))&gt;0,IF(ISBLANK(A838),IF(LEN(TRIM(B838))&gt;0,TRIM(B838),TRIM(C838)),""),"")</f>
        <v>35</v>
      </c>
      <c r="N838" t="str">
        <f>IF(COUNT(FIND({0,1,2,3,4,5,6,7,8,9},IF(ISBLANK(A838),IF(LEN(TRIM(B838))&gt;0,TRIM(C838),LEFT(D838, 4)),"")))&gt;0,IF(ISBLANK(A838),IF(LEN(TRIM(B838))&gt;0,TRIM(C838),LEFT(D838, 4)),""),"")</f>
        <v>001</v>
      </c>
      <c r="O838" t="str">
        <f t="shared" si="69"/>
        <v>NM</v>
      </c>
      <c r="P838" t="str">
        <f>TRIM(IF(COUNT(FIND({0,1,2,3,4,5,6,7,8,9},B838))&gt;0,D838,IF(LEN(TRIM(B838))&gt;0,CONCATENATE(B838,C838,D838),MID(D838,4,LEN(D838)))))</f>
        <v>Bernalillo</v>
      </c>
      <c r="Q838">
        <f t="shared" si="70"/>
        <v>17</v>
      </c>
      <c r="R838">
        <f t="shared" si="71"/>
        <v>35</v>
      </c>
    </row>
    <row r="839" spans="2:18" x14ac:dyDescent="0.25">
      <c r="B839" s="1" t="s">
        <v>120</v>
      </c>
      <c r="C839" s="1" t="s">
        <v>57</v>
      </c>
      <c r="D839" s="1" t="s">
        <v>281</v>
      </c>
      <c r="E839" s="1" t="s">
        <v>123</v>
      </c>
      <c r="F839">
        <v>16</v>
      </c>
      <c r="G839">
        <v>0.14000000000000001</v>
      </c>
      <c r="H839">
        <v>36</v>
      </c>
      <c r="I839">
        <v>0.18</v>
      </c>
      <c r="K839">
        <f t="shared" si="67"/>
        <v>36</v>
      </c>
      <c r="L839">
        <f t="shared" si="68"/>
        <v>29</v>
      </c>
      <c r="M839" t="str">
        <f>IF(COUNT(FIND({0,1,2,3,4,5,6,7,8,9},IF(ISBLANK(A839),IF(LEN(TRIM(B839))&gt;0,TRIM(B839),TRIM(C839)),"")))&gt;0,IF(ISBLANK(A839),IF(LEN(TRIM(B839))&gt;0,TRIM(B839),TRIM(C839)),""),"")</f>
        <v>42</v>
      </c>
      <c r="N839" t="str">
        <f>IF(COUNT(FIND({0,1,2,3,4,5,6,7,8,9},IF(ISBLANK(A839),IF(LEN(TRIM(B839))&gt;0,TRIM(C839),LEFT(D839, 4)),"")))&gt;0,IF(ISBLANK(A839),IF(LEN(TRIM(B839))&gt;0,TRIM(C839),LEFT(D839, 4)),""),"")</f>
        <v>017</v>
      </c>
      <c r="O839" t="str">
        <f t="shared" si="69"/>
        <v>Pa</v>
      </c>
      <c r="P839" t="str">
        <f>TRIM(IF(COUNT(FIND({0,1,2,3,4,5,6,7,8,9},B839))&gt;0,D839,IF(LEN(TRIM(B839))&gt;0,CONCATENATE(B839,C839,D839),MID(D839,4,LEN(D839)))))</f>
        <v>Bucks</v>
      </c>
      <c r="Q839">
        <f t="shared" si="70"/>
        <v>16</v>
      </c>
      <c r="R839">
        <f t="shared" si="71"/>
        <v>36</v>
      </c>
    </row>
    <row r="840" spans="2:18" x14ac:dyDescent="0.25">
      <c r="B840" s="1" t="s">
        <v>84</v>
      </c>
      <c r="C840" s="1" t="s">
        <v>83</v>
      </c>
      <c r="D840" s="1" t="s">
        <v>228</v>
      </c>
      <c r="E840" s="1" t="s">
        <v>86</v>
      </c>
      <c r="F840">
        <v>16</v>
      </c>
      <c r="G840">
        <v>0.14000000000000001</v>
      </c>
      <c r="H840">
        <v>28</v>
      </c>
      <c r="I840">
        <v>0.14000000000000001</v>
      </c>
      <c r="K840">
        <f t="shared" si="67"/>
        <v>36</v>
      </c>
      <c r="L840">
        <f t="shared" si="68"/>
        <v>29</v>
      </c>
      <c r="M840" t="str">
        <f>IF(COUNT(FIND({0,1,2,3,4,5,6,7,8,9},IF(ISBLANK(A840),IF(LEN(TRIM(B840))&gt;0,TRIM(B840),TRIM(C840)),"")))&gt;0,IF(ISBLANK(A840),IF(LEN(TRIM(B840))&gt;0,TRIM(B840),TRIM(C840)),""),"")</f>
        <v>34</v>
      </c>
      <c r="N840" t="str">
        <f>IF(COUNT(FIND({0,1,2,3,4,5,6,7,8,9},IF(ISBLANK(A840),IF(LEN(TRIM(B840))&gt;0,TRIM(C840),LEFT(D840, 4)),"")))&gt;0,IF(ISBLANK(A840),IF(LEN(TRIM(B840))&gt;0,TRIM(C840),LEFT(D840, 4)),""),"")</f>
        <v>025</v>
      </c>
      <c r="O840" t="str">
        <f t="shared" si="69"/>
        <v>NJ</v>
      </c>
      <c r="P840" t="str">
        <f>TRIM(IF(COUNT(FIND({0,1,2,3,4,5,6,7,8,9},B840))&gt;0,D840,IF(LEN(TRIM(B840))&gt;0,CONCATENATE(B840,C840,D840),MID(D840,4,LEN(D840)))))</f>
        <v>Monmouth</v>
      </c>
      <c r="Q840">
        <f t="shared" si="70"/>
        <v>16</v>
      </c>
      <c r="R840">
        <f t="shared" si="71"/>
        <v>28</v>
      </c>
    </row>
    <row r="841" spans="2:18" x14ac:dyDescent="0.25">
      <c r="B841" s="1" t="s">
        <v>224</v>
      </c>
      <c r="C841" s="1" t="s">
        <v>225</v>
      </c>
      <c r="D841" s="1" t="s">
        <v>226</v>
      </c>
      <c r="E841" s="1" t="s">
        <v>227</v>
      </c>
      <c r="F841">
        <v>16</v>
      </c>
      <c r="G841">
        <v>0.14000000000000001</v>
      </c>
      <c r="H841">
        <v>26</v>
      </c>
      <c r="I841">
        <v>0.13</v>
      </c>
      <c r="K841">
        <f t="shared" si="67"/>
        <v>36</v>
      </c>
      <c r="L841">
        <f t="shared" si="68"/>
        <v>29</v>
      </c>
      <c r="M841" t="str">
        <f>IF(COUNT(FIND({0,1,2,3,4,5,6,7,8,9},IF(ISBLANK(A841),IF(LEN(TRIM(B841))&gt;0,TRIM(B841),TRIM(C841)),"")))&gt;0,IF(ISBLANK(A841),IF(LEN(TRIM(B841))&gt;0,TRIM(B841),TRIM(C841)),""),"")</f>
        <v>37</v>
      </c>
      <c r="N841" t="str">
        <f>IF(COUNT(FIND({0,1,2,3,4,5,6,7,8,9},IF(ISBLANK(A841),IF(LEN(TRIM(B841))&gt;0,TRIM(C841),LEFT(D841, 4)),"")))&gt;0,IF(ISBLANK(A841),IF(LEN(TRIM(B841))&gt;0,TRIM(C841),LEFT(D841, 4)),""),"")</f>
        <v>133</v>
      </c>
      <c r="O841" t="str">
        <f t="shared" si="69"/>
        <v>NC</v>
      </c>
      <c r="P841" t="str">
        <f>TRIM(IF(COUNT(FIND({0,1,2,3,4,5,6,7,8,9},B841))&gt;0,D841,IF(LEN(TRIM(B841))&gt;0,CONCATENATE(B841,C841,D841),MID(D841,4,LEN(D841)))))</f>
        <v>Onslow</v>
      </c>
      <c r="Q841">
        <f t="shared" si="70"/>
        <v>16</v>
      </c>
      <c r="R841">
        <f t="shared" si="71"/>
        <v>26</v>
      </c>
    </row>
    <row r="842" spans="2:18" x14ac:dyDescent="0.25">
      <c r="B842" s="1" t="s">
        <v>56</v>
      </c>
      <c r="C842" s="1" t="s">
        <v>22</v>
      </c>
      <c r="D842" s="1" t="s">
        <v>109</v>
      </c>
      <c r="E842" s="1" t="s">
        <v>59</v>
      </c>
      <c r="F842">
        <v>16</v>
      </c>
      <c r="G842">
        <v>0.14000000000000001</v>
      </c>
      <c r="H842">
        <v>27</v>
      </c>
      <c r="I842">
        <v>0.13</v>
      </c>
      <c r="K842">
        <f t="shared" si="67"/>
        <v>36</v>
      </c>
      <c r="L842">
        <f t="shared" si="68"/>
        <v>29</v>
      </c>
      <c r="M842" t="str">
        <f>IF(COUNT(FIND({0,1,2,3,4,5,6,7,8,9},IF(ISBLANK(A842),IF(LEN(TRIM(B842))&gt;0,TRIM(B842),TRIM(C842)),"")))&gt;0,IF(ISBLANK(A842),IF(LEN(TRIM(B842))&gt;0,TRIM(B842),TRIM(C842)),""),"")</f>
        <v>25</v>
      </c>
      <c r="N842" t="str">
        <f>IF(COUNT(FIND({0,1,2,3,4,5,6,7,8,9},IF(ISBLANK(A842),IF(LEN(TRIM(B842))&gt;0,TRIM(C842),LEFT(D842, 4)),"")))&gt;0,IF(ISBLANK(A842),IF(LEN(TRIM(B842))&gt;0,TRIM(C842),LEFT(D842, 4)),""),"")</f>
        <v>021</v>
      </c>
      <c r="O842" t="str">
        <f t="shared" si="69"/>
        <v>Ma</v>
      </c>
      <c r="P842" t="str">
        <f>TRIM(IF(COUNT(FIND({0,1,2,3,4,5,6,7,8,9},B842))&gt;0,D842,IF(LEN(TRIM(B842))&gt;0,CONCATENATE(B842,C842,D842),MID(D842,4,LEN(D842)))))</f>
        <v>Norfolk</v>
      </c>
      <c r="Q842">
        <f t="shared" si="70"/>
        <v>16</v>
      </c>
      <c r="R842">
        <f t="shared" si="71"/>
        <v>27</v>
      </c>
    </row>
    <row r="843" spans="2:18" x14ac:dyDescent="0.25">
      <c r="B843" s="1" t="s">
        <v>315</v>
      </c>
      <c r="C843" s="1" t="s">
        <v>89</v>
      </c>
      <c r="D843" s="1" t="s">
        <v>355</v>
      </c>
      <c r="E843" s="1" t="s">
        <v>317</v>
      </c>
      <c r="F843">
        <v>16</v>
      </c>
      <c r="G843">
        <v>0.14000000000000001</v>
      </c>
      <c r="H843">
        <v>22</v>
      </c>
      <c r="I843">
        <v>0.11</v>
      </c>
      <c r="K843">
        <f t="shared" si="67"/>
        <v>36</v>
      </c>
      <c r="L843">
        <f t="shared" si="68"/>
        <v>29</v>
      </c>
      <c r="M843" t="str">
        <f>IF(COUNT(FIND({0,1,2,3,4,5,6,7,8,9},IF(ISBLANK(A843),IF(LEN(TRIM(B843))&gt;0,TRIM(B843),TRIM(C843)),"")))&gt;0,IF(ISBLANK(A843),IF(LEN(TRIM(B843))&gt;0,TRIM(B843),TRIM(C843)),""),"")</f>
        <v>08</v>
      </c>
      <c r="N843" t="str">
        <f>IF(COUNT(FIND({0,1,2,3,4,5,6,7,8,9},IF(ISBLANK(A843),IF(LEN(TRIM(B843))&gt;0,TRIM(C843),LEFT(D843, 4)),"")))&gt;0,IF(ISBLANK(A843),IF(LEN(TRIM(B843))&gt;0,TRIM(C843),LEFT(D843, 4)),""),"")</f>
        <v>031</v>
      </c>
      <c r="O843" t="str">
        <f t="shared" si="69"/>
        <v>Co</v>
      </c>
      <c r="P843" t="str">
        <f>TRIM(IF(COUNT(FIND({0,1,2,3,4,5,6,7,8,9},B843))&gt;0,D843,IF(LEN(TRIM(B843))&gt;0,CONCATENATE(B843,C843,D843),MID(D843,4,LEN(D843)))))</f>
        <v>Denver</v>
      </c>
      <c r="Q843">
        <f t="shared" si="70"/>
        <v>16</v>
      </c>
      <c r="R843">
        <f t="shared" si="71"/>
        <v>22</v>
      </c>
    </row>
    <row r="844" spans="2:18" x14ac:dyDescent="0.25">
      <c r="B844" s="1" t="s">
        <v>78</v>
      </c>
      <c r="C844" s="1" t="s">
        <v>96</v>
      </c>
      <c r="D844" s="1" t="s">
        <v>190</v>
      </c>
      <c r="E844" s="1" t="s">
        <v>80</v>
      </c>
      <c r="F844">
        <v>16</v>
      </c>
      <c r="G844">
        <v>0.14000000000000001</v>
      </c>
      <c r="H844">
        <v>25</v>
      </c>
      <c r="I844">
        <v>0.12</v>
      </c>
      <c r="K844">
        <f t="shared" si="67"/>
        <v>36</v>
      </c>
      <c r="L844">
        <f t="shared" si="68"/>
        <v>29</v>
      </c>
      <c r="M844" t="str">
        <f>IF(COUNT(FIND({0,1,2,3,4,5,6,7,8,9},IF(ISBLANK(A844),IF(LEN(TRIM(B844))&gt;0,TRIM(B844),TRIM(C844)),"")))&gt;0,IF(ISBLANK(A844),IF(LEN(TRIM(B844))&gt;0,TRIM(B844),TRIM(C844)),""),"")</f>
        <v>09</v>
      </c>
      <c r="N844" t="str">
        <f>IF(COUNT(FIND({0,1,2,3,4,5,6,7,8,9},IF(ISBLANK(A844),IF(LEN(TRIM(B844))&gt;0,TRIM(C844),LEFT(D844, 4)),"")))&gt;0,IF(ISBLANK(A844),IF(LEN(TRIM(B844))&gt;0,TRIM(C844),LEFT(D844, 4)),""),"")</f>
        <v>011</v>
      </c>
      <c r="O844" t="str">
        <f t="shared" si="69"/>
        <v>Ct</v>
      </c>
      <c r="P844" t="str">
        <f>TRIM(IF(COUNT(FIND({0,1,2,3,4,5,6,7,8,9},B844))&gt;0,D844,IF(LEN(TRIM(B844))&gt;0,CONCATENATE(B844,C844,D844),MID(D844,4,LEN(D844)))))</f>
        <v>New London</v>
      </c>
      <c r="Q844">
        <f t="shared" si="70"/>
        <v>16</v>
      </c>
      <c r="R844">
        <f t="shared" si="71"/>
        <v>25</v>
      </c>
    </row>
    <row r="845" spans="2:18" x14ac:dyDescent="0.25">
      <c r="B845" s="1" t="s">
        <v>159</v>
      </c>
      <c r="C845" s="1" t="s">
        <v>231</v>
      </c>
      <c r="D845" s="1" t="s">
        <v>232</v>
      </c>
      <c r="E845" s="1" t="s">
        <v>161</v>
      </c>
      <c r="F845">
        <v>16</v>
      </c>
      <c r="G845">
        <v>0.14000000000000001</v>
      </c>
      <c r="H845">
        <v>24</v>
      </c>
      <c r="I845">
        <v>0.12</v>
      </c>
      <c r="K845">
        <f t="shared" si="67"/>
        <v>36</v>
      </c>
      <c r="L845">
        <f t="shared" si="68"/>
        <v>29</v>
      </c>
      <c r="M845" t="str">
        <f>IF(COUNT(FIND({0,1,2,3,4,5,6,7,8,9},IF(ISBLANK(A845),IF(LEN(TRIM(B845))&gt;0,TRIM(B845),TRIM(C845)),"")))&gt;0,IF(ISBLANK(A845),IF(LEN(TRIM(B845))&gt;0,TRIM(B845),TRIM(C845)),""),"")</f>
        <v>51</v>
      </c>
      <c r="N845" t="str">
        <f>IF(COUNT(FIND({0,1,2,3,4,5,6,7,8,9},IF(ISBLANK(A845),IF(LEN(TRIM(B845))&gt;0,TRIM(C845),LEFT(D845, 4)),"")))&gt;0,IF(ISBLANK(A845),IF(LEN(TRIM(B845))&gt;0,TRIM(C845),LEFT(D845, 4)),""),"")</f>
        <v>710</v>
      </c>
      <c r="O845" t="str">
        <f t="shared" si="69"/>
        <v>Va</v>
      </c>
      <c r="P845" t="str">
        <f>TRIM(IF(COUNT(FIND({0,1,2,3,4,5,6,7,8,9},B845))&gt;0,D845,IF(LEN(TRIM(B845))&gt;0,CONCATENATE(B845,C845,D845),MID(D845,4,LEN(D845)))))</f>
        <v>Norfolk city</v>
      </c>
      <c r="Q845">
        <f t="shared" si="70"/>
        <v>16</v>
      </c>
      <c r="R845">
        <f t="shared" si="71"/>
        <v>24</v>
      </c>
    </row>
    <row r="846" spans="2:18" x14ac:dyDescent="0.25">
      <c r="B846" s="1" t="s">
        <v>13</v>
      </c>
      <c r="C846" s="1" t="s">
        <v>124</v>
      </c>
      <c r="D846" s="1" t="s">
        <v>125</v>
      </c>
      <c r="E846" s="1" t="s">
        <v>12</v>
      </c>
      <c r="F846">
        <v>15</v>
      </c>
      <c r="G846">
        <v>0.13</v>
      </c>
      <c r="H846">
        <v>23</v>
      </c>
      <c r="I846">
        <v>0.11</v>
      </c>
      <c r="K846">
        <f t="shared" si="67"/>
        <v>36</v>
      </c>
      <c r="L846">
        <f t="shared" si="68"/>
        <v>29</v>
      </c>
      <c r="M846" t="str">
        <f>IF(COUNT(FIND({0,1,2,3,4,5,6,7,8,9},IF(ISBLANK(A846),IF(LEN(TRIM(B846))&gt;0,TRIM(B846),TRIM(C846)),"")))&gt;0,IF(ISBLANK(A846),IF(LEN(TRIM(B846))&gt;0,TRIM(B846),TRIM(C846)),""),"")</f>
        <v>36</v>
      </c>
      <c r="N846" t="str">
        <f>IF(COUNT(FIND({0,1,2,3,4,5,6,7,8,9},IF(ISBLANK(A846),IF(LEN(TRIM(B846))&gt;0,TRIM(C846),LEFT(D846, 4)),"")))&gt;0,IF(ISBLANK(A846),IF(LEN(TRIM(B846))&gt;0,TRIM(C846),LEFT(D846, 4)),""),"")</f>
        <v>085</v>
      </c>
      <c r="O846" t="str">
        <f t="shared" si="69"/>
        <v>NY</v>
      </c>
      <c r="P846" t="str">
        <f>TRIM(IF(COUNT(FIND({0,1,2,3,4,5,6,7,8,9},B846))&gt;0,D846,IF(LEN(TRIM(B846))&gt;0,CONCATENATE(B846,C846,D846),MID(D846,4,LEN(D846)))))</f>
        <v>Richmond</v>
      </c>
      <c r="Q846">
        <f t="shared" si="70"/>
        <v>15</v>
      </c>
      <c r="R846">
        <f t="shared" si="71"/>
        <v>23</v>
      </c>
    </row>
    <row r="847" spans="2:18" x14ac:dyDescent="0.25">
      <c r="B847" s="1" t="s">
        <v>13</v>
      </c>
      <c r="C847" s="1" t="s">
        <v>74</v>
      </c>
      <c r="D847" s="1" t="s">
        <v>75</v>
      </c>
      <c r="E847" s="1" t="s">
        <v>12</v>
      </c>
      <c r="F847">
        <v>15</v>
      </c>
      <c r="G847">
        <v>0.13</v>
      </c>
      <c r="H847">
        <v>19</v>
      </c>
      <c r="I847">
        <v>0.09</v>
      </c>
      <c r="K847">
        <f t="shared" si="67"/>
        <v>36</v>
      </c>
      <c r="L847">
        <f t="shared" si="68"/>
        <v>29</v>
      </c>
      <c r="M847" t="str">
        <f>IF(COUNT(FIND({0,1,2,3,4,5,6,7,8,9},IF(ISBLANK(A847),IF(LEN(TRIM(B847))&gt;0,TRIM(B847),TRIM(C847)),"")))&gt;0,IF(ISBLANK(A847),IF(LEN(TRIM(B847))&gt;0,TRIM(B847),TRIM(C847)),""),"")</f>
        <v>36</v>
      </c>
      <c r="N847" t="str">
        <f>IF(COUNT(FIND({0,1,2,3,4,5,6,7,8,9},IF(ISBLANK(A847),IF(LEN(TRIM(B847))&gt;0,TRIM(C847),LEFT(D847, 4)),"")))&gt;0,IF(ISBLANK(A847),IF(LEN(TRIM(B847))&gt;0,TRIM(C847),LEFT(D847, 4)),""),"")</f>
        <v>087</v>
      </c>
      <c r="O847" t="str">
        <f t="shared" si="69"/>
        <v>NY</v>
      </c>
      <c r="P847" t="str">
        <f>TRIM(IF(COUNT(FIND({0,1,2,3,4,5,6,7,8,9},B847))&gt;0,D847,IF(LEN(TRIM(B847))&gt;0,CONCATENATE(B847,C847,D847),MID(D847,4,LEN(D847)))))</f>
        <v>Rockland</v>
      </c>
      <c r="Q847">
        <f t="shared" si="70"/>
        <v>15</v>
      </c>
      <c r="R847">
        <f t="shared" si="71"/>
        <v>19</v>
      </c>
    </row>
    <row r="848" spans="2:18" x14ac:dyDescent="0.25">
      <c r="B848" s="1" t="s">
        <v>56</v>
      </c>
      <c r="C848" s="1" t="s">
        <v>136</v>
      </c>
      <c r="D848" s="1" t="s">
        <v>447</v>
      </c>
      <c r="E848" s="1" t="s">
        <v>59</v>
      </c>
      <c r="F848">
        <v>15</v>
      </c>
      <c r="G848">
        <v>0.13</v>
      </c>
      <c r="H848">
        <v>39</v>
      </c>
      <c r="I848">
        <v>0.19</v>
      </c>
      <c r="K848">
        <f t="shared" si="67"/>
        <v>36</v>
      </c>
      <c r="L848">
        <f t="shared" si="68"/>
        <v>29</v>
      </c>
      <c r="M848" t="str">
        <f>IF(COUNT(FIND({0,1,2,3,4,5,6,7,8,9},IF(ISBLANK(A848),IF(LEN(TRIM(B848))&gt;0,TRIM(B848),TRIM(C848)),"")))&gt;0,IF(ISBLANK(A848),IF(LEN(TRIM(B848))&gt;0,TRIM(B848),TRIM(C848)),""),"")</f>
        <v>25</v>
      </c>
      <c r="N848" t="str">
        <f>IF(COUNT(FIND({0,1,2,3,4,5,6,7,8,9},IF(ISBLANK(A848),IF(LEN(TRIM(B848))&gt;0,TRIM(C848),LEFT(D848, 4)),"")))&gt;0,IF(ISBLANK(A848),IF(LEN(TRIM(B848))&gt;0,TRIM(C848),LEFT(D848, 4)),""),"")</f>
        <v>023</v>
      </c>
      <c r="O848" t="str">
        <f t="shared" si="69"/>
        <v>Ma</v>
      </c>
      <c r="P848" t="str">
        <f>TRIM(IF(COUNT(FIND({0,1,2,3,4,5,6,7,8,9},B848))&gt;0,D848,IF(LEN(TRIM(B848))&gt;0,CONCATENATE(B848,C848,D848),MID(D848,4,LEN(D848)))))</f>
        <v>Plymouth</v>
      </c>
      <c r="Q848">
        <f t="shared" si="70"/>
        <v>15</v>
      </c>
      <c r="R848">
        <f t="shared" si="71"/>
        <v>39</v>
      </c>
    </row>
    <row r="849" spans="2:18" x14ac:dyDescent="0.25">
      <c r="B849" s="1" t="s">
        <v>321</v>
      </c>
      <c r="C849" s="1" t="s">
        <v>36</v>
      </c>
      <c r="D849" s="1" t="s">
        <v>104</v>
      </c>
      <c r="E849" s="1" t="s">
        <v>322</v>
      </c>
      <c r="F849">
        <v>15</v>
      </c>
      <c r="G849">
        <v>0.13</v>
      </c>
      <c r="H849">
        <v>30</v>
      </c>
      <c r="I849">
        <v>0.15</v>
      </c>
      <c r="K849">
        <f t="shared" si="67"/>
        <v>36</v>
      </c>
      <c r="L849">
        <f t="shared" si="68"/>
        <v>29</v>
      </c>
      <c r="M849" t="str">
        <f>IF(COUNT(FIND({0,1,2,3,4,5,6,7,8,9},IF(ISBLANK(A849),IF(LEN(TRIM(B849))&gt;0,TRIM(B849),TRIM(C849)),"")))&gt;0,IF(ISBLANK(A849),IF(LEN(TRIM(B849))&gt;0,TRIM(B849),TRIM(C849)),""),"")</f>
        <v>21</v>
      </c>
      <c r="N849" t="str">
        <f>IF(COUNT(FIND({0,1,2,3,4,5,6,7,8,9},IF(ISBLANK(A849),IF(LEN(TRIM(B849))&gt;0,TRIM(C849),LEFT(D849, 4)),"")))&gt;0,IF(ISBLANK(A849),IF(LEN(TRIM(B849))&gt;0,TRIM(C849),LEFT(D849, 4)),""),"")</f>
        <v>111</v>
      </c>
      <c r="O849" t="str">
        <f t="shared" si="69"/>
        <v>Ky</v>
      </c>
      <c r="P849" t="str">
        <f>TRIM(IF(COUNT(FIND({0,1,2,3,4,5,6,7,8,9},B849))&gt;0,D849,IF(LEN(TRIM(B849))&gt;0,CONCATENATE(B849,C849,D849),MID(D849,4,LEN(D849)))))</f>
        <v>Jefferson</v>
      </c>
      <c r="Q849">
        <f t="shared" si="70"/>
        <v>15</v>
      </c>
      <c r="R849">
        <f t="shared" si="71"/>
        <v>30</v>
      </c>
    </row>
    <row r="850" spans="2:18" x14ac:dyDescent="0.25">
      <c r="B850" s="1" t="s">
        <v>99</v>
      </c>
      <c r="C850" s="1" t="s">
        <v>178</v>
      </c>
      <c r="D850" s="1" t="s">
        <v>381</v>
      </c>
      <c r="E850" s="1" t="s">
        <v>102</v>
      </c>
      <c r="F850">
        <v>15</v>
      </c>
      <c r="G850">
        <v>0.13</v>
      </c>
      <c r="H850">
        <v>22</v>
      </c>
      <c r="I850">
        <v>0.11</v>
      </c>
      <c r="K850">
        <f t="shared" si="67"/>
        <v>36</v>
      </c>
      <c r="L850">
        <f t="shared" si="68"/>
        <v>29</v>
      </c>
      <c r="M850" t="str">
        <f>IF(COUNT(FIND({0,1,2,3,4,5,6,7,8,9},IF(ISBLANK(A850),IF(LEN(TRIM(B850))&gt;0,TRIM(B850),TRIM(C850)),"")))&gt;0,IF(ISBLANK(A850),IF(LEN(TRIM(B850))&gt;0,TRIM(B850),TRIM(C850)),""),"")</f>
        <v>06</v>
      </c>
      <c r="N850" t="str">
        <f>IF(COUNT(FIND({0,1,2,3,4,5,6,7,8,9},IF(ISBLANK(A850),IF(LEN(TRIM(B850))&gt;0,TRIM(C850),LEFT(D850, 4)),"")))&gt;0,IF(ISBLANK(A850),IF(LEN(TRIM(B850))&gt;0,TRIM(C850),LEFT(D850, 4)),""),"")</f>
        <v>053</v>
      </c>
      <c r="O850" t="str">
        <f t="shared" si="69"/>
        <v>Ca</v>
      </c>
      <c r="P850" t="str">
        <f>TRIM(IF(COUNT(FIND({0,1,2,3,4,5,6,7,8,9},B850))&gt;0,D850,IF(LEN(TRIM(B850))&gt;0,CONCATENATE(B850,C850,D850),MID(D850,4,LEN(D850)))))</f>
        <v>Monterey</v>
      </c>
      <c r="Q850">
        <f t="shared" si="70"/>
        <v>15</v>
      </c>
      <c r="R850">
        <f t="shared" si="71"/>
        <v>22</v>
      </c>
    </row>
    <row r="851" spans="2:18" x14ac:dyDescent="0.25">
      <c r="B851" s="1" t="s">
        <v>315</v>
      </c>
      <c r="C851" s="1" t="s">
        <v>113</v>
      </c>
      <c r="D851" s="1" t="s">
        <v>316</v>
      </c>
      <c r="E851" s="1" t="s">
        <v>317</v>
      </c>
      <c r="F851">
        <v>15</v>
      </c>
      <c r="G851">
        <v>0.13</v>
      </c>
      <c r="H851">
        <v>23</v>
      </c>
      <c r="I851">
        <v>0.11</v>
      </c>
      <c r="K851">
        <f t="shared" si="67"/>
        <v>36</v>
      </c>
      <c r="L851">
        <f t="shared" si="68"/>
        <v>29</v>
      </c>
      <c r="M851" t="str">
        <f>IF(COUNT(FIND({0,1,2,3,4,5,6,7,8,9},IF(ISBLANK(A851),IF(LEN(TRIM(B851))&gt;0,TRIM(B851),TRIM(C851)),"")))&gt;0,IF(ISBLANK(A851),IF(LEN(TRIM(B851))&gt;0,TRIM(B851),TRIM(C851)),""),"")</f>
        <v>08</v>
      </c>
      <c r="N851" t="str">
        <f>IF(COUNT(FIND({0,1,2,3,4,5,6,7,8,9},IF(ISBLANK(A851),IF(LEN(TRIM(B851))&gt;0,TRIM(C851),LEFT(D851, 4)),"")))&gt;0,IF(ISBLANK(A851),IF(LEN(TRIM(B851))&gt;0,TRIM(C851),LEFT(D851, 4)),""),"")</f>
        <v>013</v>
      </c>
      <c r="O851" t="str">
        <f t="shared" si="69"/>
        <v>Co</v>
      </c>
      <c r="P851" t="str">
        <f>TRIM(IF(COUNT(FIND({0,1,2,3,4,5,6,7,8,9},B851))&gt;0,D851,IF(LEN(TRIM(B851))&gt;0,CONCATENATE(B851,C851,D851),MID(D851,4,LEN(D851)))))</f>
        <v>Boulder</v>
      </c>
      <c r="Q851">
        <f t="shared" si="70"/>
        <v>15</v>
      </c>
      <c r="R851">
        <f t="shared" si="71"/>
        <v>23</v>
      </c>
    </row>
    <row r="852" spans="2:18" x14ac:dyDescent="0.25">
      <c r="B852" s="1" t="s">
        <v>128</v>
      </c>
      <c r="C852" s="1" t="s">
        <v>60</v>
      </c>
      <c r="D852" s="1" t="s">
        <v>362</v>
      </c>
      <c r="E852" s="1" t="s">
        <v>129</v>
      </c>
      <c r="F852">
        <v>14</v>
      </c>
      <c r="G852">
        <v>0.12</v>
      </c>
      <c r="H852">
        <v>26</v>
      </c>
      <c r="I852">
        <v>0.13</v>
      </c>
      <c r="K852">
        <f t="shared" si="67"/>
        <v>36</v>
      </c>
      <c r="L852">
        <f t="shared" si="68"/>
        <v>29</v>
      </c>
      <c r="M852" t="str">
        <f>IF(COUNT(FIND({0,1,2,3,4,5,6,7,8,9},IF(ISBLANK(A852),IF(LEN(TRIM(B852))&gt;0,TRIM(B852),TRIM(C852)),"")))&gt;0,IF(ISBLANK(A852),IF(LEN(TRIM(B852))&gt;0,TRIM(B852),TRIM(C852)),""),"")</f>
        <v>24</v>
      </c>
      <c r="N852" t="str">
        <f>IF(COUNT(FIND({0,1,2,3,4,5,6,7,8,9},IF(ISBLANK(A852),IF(LEN(TRIM(B852))&gt;0,TRIM(C852),LEFT(D852, 4)),"")))&gt;0,IF(ISBLANK(A852),IF(LEN(TRIM(B852))&gt;0,TRIM(C852),LEFT(D852, 4)),""),"")</f>
        <v>027</v>
      </c>
      <c r="O852" t="str">
        <f t="shared" si="69"/>
        <v>Md</v>
      </c>
      <c r="P852" t="str">
        <f>TRIM(IF(COUNT(FIND({0,1,2,3,4,5,6,7,8,9},B852))&gt;0,D852,IF(LEN(TRIM(B852))&gt;0,CONCATENATE(B852,C852,D852),MID(D852,4,LEN(D852)))))</f>
        <v>Howard</v>
      </c>
      <c r="Q852">
        <f t="shared" si="70"/>
        <v>14</v>
      </c>
      <c r="R852">
        <f t="shared" si="71"/>
        <v>26</v>
      </c>
    </row>
    <row r="853" spans="2:18" x14ac:dyDescent="0.25">
      <c r="B853" s="1" t="s">
        <v>343</v>
      </c>
      <c r="C853" s="1" t="s">
        <v>297</v>
      </c>
      <c r="D853" s="1" t="s">
        <v>344</v>
      </c>
      <c r="E853" s="1" t="s">
        <v>345</v>
      </c>
      <c r="F853">
        <v>14</v>
      </c>
      <c r="G853">
        <v>0.12</v>
      </c>
      <c r="H853">
        <v>31</v>
      </c>
      <c r="I853">
        <v>0.15</v>
      </c>
      <c r="K853">
        <f t="shared" si="67"/>
        <v>36</v>
      </c>
      <c r="L853">
        <f t="shared" si="68"/>
        <v>29</v>
      </c>
      <c r="M853" t="str">
        <f>IF(COUNT(FIND({0,1,2,3,4,5,6,7,8,9},IF(ISBLANK(A853),IF(LEN(TRIM(B853))&gt;0,TRIM(B853),TRIM(C853)),"")))&gt;0,IF(ISBLANK(A853),IF(LEN(TRIM(B853))&gt;0,TRIM(B853),TRIM(C853)),""),"")</f>
        <v>18</v>
      </c>
      <c r="N853" t="str">
        <f>IF(COUNT(FIND({0,1,2,3,4,5,6,7,8,9},IF(ISBLANK(A853),IF(LEN(TRIM(B853))&gt;0,TRIM(C853),LEFT(D853, 4)),"")))&gt;0,IF(ISBLANK(A853),IF(LEN(TRIM(B853))&gt;0,TRIM(C853),LEFT(D853, 4)),""),"")</f>
        <v>097</v>
      </c>
      <c r="O853" t="str">
        <f t="shared" si="69"/>
        <v>In</v>
      </c>
      <c r="P853" t="str">
        <f>TRIM(IF(COUNT(FIND({0,1,2,3,4,5,6,7,8,9},B853))&gt;0,D853,IF(LEN(TRIM(B853))&gt;0,CONCATENATE(B853,C853,D853),MID(D853,4,LEN(D853)))))</f>
        <v>Marion</v>
      </c>
      <c r="Q853">
        <f t="shared" si="70"/>
        <v>14</v>
      </c>
      <c r="R853">
        <f t="shared" si="71"/>
        <v>31</v>
      </c>
    </row>
    <row r="854" spans="2:18" x14ac:dyDescent="0.25">
      <c r="B854" s="1" t="s">
        <v>99</v>
      </c>
      <c r="C854" s="1" t="s">
        <v>46</v>
      </c>
      <c r="D854" s="1" t="s">
        <v>375</v>
      </c>
      <c r="E854" s="1" t="s">
        <v>102</v>
      </c>
      <c r="F854">
        <v>14</v>
      </c>
      <c r="G854">
        <v>0.12</v>
      </c>
      <c r="H854">
        <v>23</v>
      </c>
      <c r="I854">
        <v>0.11</v>
      </c>
      <c r="K854">
        <f t="shared" si="67"/>
        <v>36</v>
      </c>
      <c r="L854">
        <f t="shared" si="68"/>
        <v>29</v>
      </c>
      <c r="M854" t="str">
        <f>IF(COUNT(FIND({0,1,2,3,4,5,6,7,8,9},IF(ISBLANK(A854),IF(LEN(TRIM(B854))&gt;0,TRIM(B854),TRIM(C854)),"")))&gt;0,IF(ISBLANK(A854),IF(LEN(TRIM(B854))&gt;0,TRIM(B854),TRIM(C854)),""),"")</f>
        <v>06</v>
      </c>
      <c r="N854" t="str">
        <f>IF(COUNT(FIND({0,1,2,3,4,5,6,7,8,9},IF(ISBLANK(A854),IF(LEN(TRIM(B854))&gt;0,TRIM(C854),LEFT(D854, 4)),"")))&gt;0,IF(ISBLANK(A854),IF(LEN(TRIM(B854))&gt;0,TRIM(C854),LEFT(D854, 4)),""),"")</f>
        <v>065</v>
      </c>
      <c r="O854" t="str">
        <f t="shared" si="69"/>
        <v>Ca</v>
      </c>
      <c r="P854" t="str">
        <f>TRIM(IF(COUNT(FIND({0,1,2,3,4,5,6,7,8,9},B854))&gt;0,D854,IF(LEN(TRIM(B854))&gt;0,CONCATENATE(B854,C854,D854),MID(D854,4,LEN(D854)))))</f>
        <v>Riverside</v>
      </c>
      <c r="Q854">
        <f t="shared" si="70"/>
        <v>14</v>
      </c>
      <c r="R854">
        <f t="shared" si="71"/>
        <v>23</v>
      </c>
    </row>
    <row r="855" spans="2:18" x14ac:dyDescent="0.25">
      <c r="B855" s="1" t="s">
        <v>144</v>
      </c>
      <c r="C855" s="1" t="s">
        <v>297</v>
      </c>
      <c r="D855" s="1" t="s">
        <v>389</v>
      </c>
      <c r="E855" s="1" t="s">
        <v>146</v>
      </c>
      <c r="F855">
        <v>14</v>
      </c>
      <c r="G855">
        <v>0.12</v>
      </c>
      <c r="H855">
        <v>43</v>
      </c>
      <c r="I855">
        <v>0.21</v>
      </c>
      <c r="K855">
        <f t="shared" si="67"/>
        <v>36</v>
      </c>
      <c r="L855">
        <f t="shared" si="68"/>
        <v>29</v>
      </c>
      <c r="M855" t="str">
        <f>IF(COUNT(FIND({0,1,2,3,4,5,6,7,8,9},IF(ISBLANK(A855),IF(LEN(TRIM(B855))&gt;0,TRIM(B855),TRIM(C855)),"")))&gt;0,IF(ISBLANK(A855),IF(LEN(TRIM(B855))&gt;0,TRIM(B855),TRIM(C855)),""),"")</f>
        <v>17</v>
      </c>
      <c r="N855" t="str">
        <f>IF(COUNT(FIND({0,1,2,3,4,5,6,7,8,9},IF(ISBLANK(A855),IF(LEN(TRIM(B855))&gt;0,TRIM(C855),LEFT(D855, 4)),"")))&gt;0,IF(ISBLANK(A855),IF(LEN(TRIM(B855))&gt;0,TRIM(C855),LEFT(D855, 4)),""),"")</f>
        <v>097</v>
      </c>
      <c r="O855" t="str">
        <f t="shared" si="69"/>
        <v>Il</v>
      </c>
      <c r="P855" t="str">
        <f>TRIM(IF(COUNT(FIND({0,1,2,3,4,5,6,7,8,9},B855))&gt;0,D855,IF(LEN(TRIM(B855))&gt;0,CONCATENATE(B855,C855,D855),MID(D855,4,LEN(D855)))))</f>
        <v>Lake</v>
      </c>
      <c r="Q855">
        <f t="shared" si="70"/>
        <v>14</v>
      </c>
      <c r="R855">
        <f t="shared" si="71"/>
        <v>43</v>
      </c>
    </row>
    <row r="856" spans="2:18" x14ac:dyDescent="0.25">
      <c r="B856" s="1" t="s">
        <v>84</v>
      </c>
      <c r="C856" s="1" t="s">
        <v>72</v>
      </c>
      <c r="D856" s="1" t="s">
        <v>254</v>
      </c>
      <c r="E856" s="1" t="s">
        <v>86</v>
      </c>
      <c r="F856">
        <v>14</v>
      </c>
      <c r="G856">
        <v>0.12</v>
      </c>
      <c r="H856">
        <v>25</v>
      </c>
      <c r="I856">
        <v>0.12</v>
      </c>
      <c r="K856">
        <f t="shared" si="67"/>
        <v>36</v>
      </c>
      <c r="L856">
        <f t="shared" si="68"/>
        <v>29</v>
      </c>
      <c r="M856" t="str">
        <f>IF(COUNT(FIND({0,1,2,3,4,5,6,7,8,9},IF(ISBLANK(A856),IF(LEN(TRIM(B856))&gt;0,TRIM(B856),TRIM(C856)),"")))&gt;0,IF(ISBLANK(A856),IF(LEN(TRIM(B856))&gt;0,TRIM(B856),TRIM(C856)),""),"")</f>
        <v>34</v>
      </c>
      <c r="N856" t="str">
        <f>IF(COUNT(FIND({0,1,2,3,4,5,6,7,8,9},IF(ISBLANK(A856),IF(LEN(TRIM(B856))&gt;0,TRIM(C856),LEFT(D856, 4)),"")))&gt;0,IF(ISBLANK(A856),IF(LEN(TRIM(B856))&gt;0,TRIM(C856),LEFT(D856, 4)),""),"")</f>
        <v>035</v>
      </c>
      <c r="O856" t="str">
        <f t="shared" si="69"/>
        <v>NJ</v>
      </c>
      <c r="P856" t="str">
        <f>TRIM(IF(COUNT(FIND({0,1,2,3,4,5,6,7,8,9},B856))&gt;0,D856,IF(LEN(TRIM(B856))&gt;0,CONCATENATE(B856,C856,D856),MID(D856,4,LEN(D856)))))</f>
        <v>Somerset</v>
      </c>
      <c r="Q856">
        <f t="shared" si="70"/>
        <v>14</v>
      </c>
      <c r="R856">
        <f t="shared" si="71"/>
        <v>25</v>
      </c>
    </row>
    <row r="857" spans="2:18" x14ac:dyDescent="0.25">
      <c r="B857" s="1" t="s">
        <v>120</v>
      </c>
      <c r="C857" s="1" t="s">
        <v>14</v>
      </c>
      <c r="D857" s="1" t="s">
        <v>217</v>
      </c>
      <c r="E857" s="1" t="s">
        <v>123</v>
      </c>
      <c r="F857">
        <v>14</v>
      </c>
      <c r="G857">
        <v>0.12</v>
      </c>
      <c r="H857">
        <v>27</v>
      </c>
      <c r="I857">
        <v>0.13</v>
      </c>
      <c r="K857">
        <f t="shared" si="67"/>
        <v>36</v>
      </c>
      <c r="L857">
        <f t="shared" si="68"/>
        <v>29</v>
      </c>
      <c r="M857" t="str">
        <f>IF(COUNT(FIND({0,1,2,3,4,5,6,7,8,9},IF(ISBLANK(A857),IF(LEN(TRIM(B857))&gt;0,TRIM(B857),TRIM(C857)),"")))&gt;0,IF(ISBLANK(A857),IF(LEN(TRIM(B857))&gt;0,TRIM(B857),TRIM(C857)),""),"")</f>
        <v>42</v>
      </c>
      <c r="N857" t="str">
        <f>IF(COUNT(FIND({0,1,2,3,4,5,6,7,8,9},IF(ISBLANK(A857),IF(LEN(TRIM(B857))&gt;0,TRIM(C857),LEFT(D857, 4)),"")))&gt;0,IF(ISBLANK(A857),IF(LEN(TRIM(B857))&gt;0,TRIM(C857),LEFT(D857, 4)),""),"")</f>
        <v>083</v>
      </c>
      <c r="O857" t="str">
        <f t="shared" si="69"/>
        <v>Pa</v>
      </c>
      <c r="P857" t="str">
        <f>TRIM(IF(COUNT(FIND({0,1,2,3,4,5,6,7,8,9},B857))&gt;0,D857,IF(LEN(TRIM(B857))&gt;0,CONCATENATE(B857,C857,D857),MID(D857,4,LEN(D857)))))</f>
        <v>McKean</v>
      </c>
      <c r="Q857">
        <f t="shared" si="70"/>
        <v>14</v>
      </c>
      <c r="R857">
        <f t="shared" si="71"/>
        <v>27</v>
      </c>
    </row>
    <row r="858" spans="2:18" x14ac:dyDescent="0.25">
      <c r="B858" s="1" t="s">
        <v>95</v>
      </c>
      <c r="C858" s="1" t="s">
        <v>74</v>
      </c>
      <c r="D858" s="1" t="s">
        <v>33</v>
      </c>
      <c r="E858" s="1" t="s">
        <v>98</v>
      </c>
      <c r="F858">
        <v>14</v>
      </c>
      <c r="G858">
        <v>0.12</v>
      </c>
      <c r="H858">
        <v>23</v>
      </c>
      <c r="I858">
        <v>0.11</v>
      </c>
      <c r="K858">
        <f t="shared" si="67"/>
        <v>36</v>
      </c>
      <c r="L858">
        <f t="shared" si="68"/>
        <v>29</v>
      </c>
      <c r="M858" t="str">
        <f>IF(COUNT(FIND({0,1,2,3,4,5,6,7,8,9},IF(ISBLANK(A858),IF(LEN(TRIM(B858))&gt;0,TRIM(B858),TRIM(C858)),"")))&gt;0,IF(ISBLANK(A858),IF(LEN(TRIM(B858))&gt;0,TRIM(B858),TRIM(C858)),""),"")</f>
        <v>12</v>
      </c>
      <c r="N858" t="str">
        <f>IF(COUNT(FIND({0,1,2,3,4,5,6,7,8,9},IF(ISBLANK(A858),IF(LEN(TRIM(B858))&gt;0,TRIM(C858),LEFT(D858, 4)),"")))&gt;0,IF(ISBLANK(A858),IF(LEN(TRIM(B858))&gt;0,TRIM(C858),LEFT(D858, 4)),""),"")</f>
        <v>087</v>
      </c>
      <c r="O858" t="str">
        <f t="shared" si="69"/>
        <v>Fl</v>
      </c>
      <c r="P858" t="str">
        <f>TRIM(IF(COUNT(FIND({0,1,2,3,4,5,6,7,8,9},B858))&gt;0,D858,IF(LEN(TRIM(B858))&gt;0,CONCATENATE(B858,C858,D858),MID(D858,4,LEN(D858)))))</f>
        <v>Monroe</v>
      </c>
      <c r="Q858">
        <f t="shared" si="70"/>
        <v>14</v>
      </c>
      <c r="R858">
        <f t="shared" si="71"/>
        <v>23</v>
      </c>
    </row>
    <row r="859" spans="2:18" x14ac:dyDescent="0.25">
      <c r="B859" s="1" t="s">
        <v>385</v>
      </c>
      <c r="C859" s="1" t="s">
        <v>494</v>
      </c>
      <c r="D859" s="1" t="s">
        <v>495</v>
      </c>
      <c r="E859" s="1" t="s">
        <v>387</v>
      </c>
      <c r="F859">
        <v>14</v>
      </c>
      <c r="G859">
        <v>0.12</v>
      </c>
      <c r="H859">
        <v>39</v>
      </c>
      <c r="I859">
        <v>0.19</v>
      </c>
      <c r="K859">
        <f t="shared" si="67"/>
        <v>36</v>
      </c>
      <c r="L859">
        <f t="shared" si="68"/>
        <v>29</v>
      </c>
      <c r="M859" t="str">
        <f>IF(COUNT(FIND({0,1,2,3,4,5,6,7,8,9},IF(ISBLANK(A859),IF(LEN(TRIM(B859))&gt;0,TRIM(B859),TRIM(C859)),"")))&gt;0,IF(ISBLANK(A859),IF(LEN(TRIM(B859))&gt;0,TRIM(B859),TRIM(C859)),""),"")</f>
        <v>40</v>
      </c>
      <c r="N859" t="str">
        <f>IF(COUNT(FIND({0,1,2,3,4,5,6,7,8,9},IF(ISBLANK(A859),IF(LEN(TRIM(B859))&gt;0,TRIM(C859),LEFT(D859, 4)),"")))&gt;0,IF(ISBLANK(A859),IF(LEN(TRIM(B859))&gt;0,TRIM(C859),LEFT(D859, 4)),""),"")</f>
        <v>143</v>
      </c>
      <c r="O859" t="str">
        <f t="shared" si="69"/>
        <v>Ok</v>
      </c>
      <c r="P859" t="str">
        <f>TRIM(IF(COUNT(FIND({0,1,2,3,4,5,6,7,8,9},B859))&gt;0,D859,IF(LEN(TRIM(B859))&gt;0,CONCATENATE(B859,C859,D859),MID(D859,4,LEN(D859)))))</f>
        <v>Tulsa</v>
      </c>
      <c r="Q859">
        <f t="shared" si="70"/>
        <v>14</v>
      </c>
      <c r="R859">
        <f t="shared" si="71"/>
        <v>39</v>
      </c>
    </row>
    <row r="860" spans="2:18" x14ac:dyDescent="0.25">
      <c r="B860" s="1" t="s">
        <v>84</v>
      </c>
      <c r="C860" s="1" t="s">
        <v>20</v>
      </c>
      <c r="D860" s="1" t="s">
        <v>223</v>
      </c>
      <c r="E860" s="1" t="s">
        <v>86</v>
      </c>
      <c r="F860">
        <v>13</v>
      </c>
      <c r="G860">
        <v>0.11</v>
      </c>
      <c r="H860">
        <v>22</v>
      </c>
      <c r="I860">
        <v>0.11</v>
      </c>
      <c r="K860">
        <f t="shared" si="67"/>
        <v>36</v>
      </c>
      <c r="L860">
        <f t="shared" si="68"/>
        <v>29</v>
      </c>
      <c r="M860" t="str">
        <f>IF(COUNT(FIND({0,1,2,3,4,5,6,7,8,9},IF(ISBLANK(A860),IF(LEN(TRIM(B860))&gt;0,TRIM(B860),TRIM(C860)),"")))&gt;0,IF(ISBLANK(A860),IF(LEN(TRIM(B860))&gt;0,TRIM(B860),TRIM(C860)),""),"")</f>
        <v>34</v>
      </c>
      <c r="N860" t="str">
        <f>IF(COUNT(FIND({0,1,2,3,4,5,6,7,8,9},IF(ISBLANK(A860),IF(LEN(TRIM(B860))&gt;0,TRIM(C860),LEFT(D860, 4)),"")))&gt;0,IF(ISBLANK(A860),IF(LEN(TRIM(B860))&gt;0,TRIM(C860),LEFT(D860, 4)),""),"")</f>
        <v>039</v>
      </c>
      <c r="O860" t="str">
        <f t="shared" si="69"/>
        <v>NJ</v>
      </c>
      <c r="P860" t="str">
        <f>TRIM(IF(COUNT(FIND({0,1,2,3,4,5,6,7,8,9},B860))&gt;0,D860,IF(LEN(TRIM(B860))&gt;0,CONCATENATE(B860,C860,D860),MID(D860,4,LEN(D860)))))</f>
        <v>Union</v>
      </c>
      <c r="Q860">
        <f t="shared" si="70"/>
        <v>13</v>
      </c>
      <c r="R860">
        <f t="shared" si="71"/>
        <v>22</v>
      </c>
    </row>
    <row r="861" spans="2:18" x14ac:dyDescent="0.25">
      <c r="B861" s="1" t="s">
        <v>120</v>
      </c>
      <c r="C861" s="1" t="s">
        <v>336</v>
      </c>
      <c r="D861" s="1" t="s">
        <v>148</v>
      </c>
      <c r="E861" s="1" t="s">
        <v>123</v>
      </c>
      <c r="F861">
        <v>13</v>
      </c>
      <c r="G861">
        <v>0.11</v>
      </c>
      <c r="H861">
        <v>33</v>
      </c>
      <c r="I861">
        <v>0.16</v>
      </c>
      <c r="K861">
        <f t="shared" si="67"/>
        <v>36</v>
      </c>
      <c r="L861">
        <f t="shared" si="68"/>
        <v>29</v>
      </c>
      <c r="M861" t="str">
        <f>IF(COUNT(FIND({0,1,2,3,4,5,6,7,8,9},IF(ISBLANK(A861),IF(LEN(TRIM(B861))&gt;0,TRIM(B861),TRIM(C861)),"")))&gt;0,IF(ISBLANK(A861),IF(LEN(TRIM(B861))&gt;0,TRIM(B861),TRIM(C861)),""),"")</f>
        <v>42</v>
      </c>
      <c r="N861" t="str">
        <f>IF(COUNT(FIND({0,1,2,3,4,5,6,7,8,9},IF(ISBLANK(A861),IF(LEN(TRIM(B861))&gt;0,TRIM(C861),LEFT(D861, 4)),"")))&gt;0,IF(ISBLANK(A861),IF(LEN(TRIM(B861))&gt;0,TRIM(C861),LEFT(D861, 4)),""),"")</f>
        <v>041</v>
      </c>
      <c r="O861" t="str">
        <f t="shared" si="69"/>
        <v>Pa</v>
      </c>
      <c r="P861" t="str">
        <f>TRIM(IF(COUNT(FIND({0,1,2,3,4,5,6,7,8,9},B861))&gt;0,D861,IF(LEN(TRIM(B861))&gt;0,CONCATENATE(B861,C861,D861),MID(D861,4,LEN(D861)))))</f>
        <v>Cumberland</v>
      </c>
      <c r="Q861">
        <f t="shared" si="70"/>
        <v>13</v>
      </c>
      <c r="R861">
        <f t="shared" si="71"/>
        <v>33</v>
      </c>
    </row>
    <row r="862" spans="2:18" x14ac:dyDescent="0.25">
      <c r="B862" s="1" t="s">
        <v>315</v>
      </c>
      <c r="C862" s="1" t="s">
        <v>62</v>
      </c>
      <c r="D862" s="1" t="s">
        <v>342</v>
      </c>
      <c r="E862" s="1" t="s">
        <v>317</v>
      </c>
      <c r="F862">
        <v>13</v>
      </c>
      <c r="G862">
        <v>0.11</v>
      </c>
      <c r="H862">
        <v>23</v>
      </c>
      <c r="I862">
        <v>0.11</v>
      </c>
      <c r="K862">
        <f t="shared" si="67"/>
        <v>36</v>
      </c>
      <c r="L862">
        <f t="shared" si="68"/>
        <v>29</v>
      </c>
      <c r="M862" t="str">
        <f>IF(COUNT(FIND({0,1,2,3,4,5,6,7,8,9},IF(ISBLANK(A862),IF(LEN(TRIM(B862))&gt;0,TRIM(B862),TRIM(C862)),"")))&gt;0,IF(ISBLANK(A862),IF(LEN(TRIM(B862))&gt;0,TRIM(B862),TRIM(C862)),""),"")</f>
        <v>08</v>
      </c>
      <c r="N862" t="str">
        <f>IF(COUNT(FIND({0,1,2,3,4,5,6,7,8,9},IF(ISBLANK(A862),IF(LEN(TRIM(B862))&gt;0,TRIM(C862),LEFT(D862, 4)),"")))&gt;0,IF(ISBLANK(A862),IF(LEN(TRIM(B862))&gt;0,TRIM(C862),LEFT(D862, 4)),""),"")</f>
        <v>005</v>
      </c>
      <c r="O862" t="str">
        <f t="shared" si="69"/>
        <v>Co</v>
      </c>
      <c r="P862" t="str">
        <f>TRIM(IF(COUNT(FIND({0,1,2,3,4,5,6,7,8,9},B862))&gt;0,D862,IF(LEN(TRIM(B862))&gt;0,CONCATENATE(B862,C862,D862),MID(D862,4,LEN(D862)))))</f>
        <v>Arapahoe</v>
      </c>
      <c r="Q862">
        <f t="shared" si="70"/>
        <v>13</v>
      </c>
      <c r="R862">
        <f t="shared" si="71"/>
        <v>23</v>
      </c>
    </row>
    <row r="863" spans="2:18" x14ac:dyDescent="0.25">
      <c r="B863" s="1" t="s">
        <v>95</v>
      </c>
      <c r="C863" s="1" t="s">
        <v>297</v>
      </c>
      <c r="D863" s="1" t="s">
        <v>464</v>
      </c>
      <c r="E863" s="1" t="s">
        <v>98</v>
      </c>
      <c r="F863">
        <v>13</v>
      </c>
      <c r="G863">
        <v>0.11</v>
      </c>
      <c r="H863">
        <v>26</v>
      </c>
      <c r="I863">
        <v>0.13</v>
      </c>
      <c r="K863">
        <f t="shared" si="67"/>
        <v>36</v>
      </c>
      <c r="L863">
        <f t="shared" si="68"/>
        <v>29</v>
      </c>
      <c r="M863" t="str">
        <f>IF(COUNT(FIND({0,1,2,3,4,5,6,7,8,9},IF(ISBLANK(A863),IF(LEN(TRIM(B863))&gt;0,TRIM(B863),TRIM(C863)),"")))&gt;0,IF(ISBLANK(A863),IF(LEN(TRIM(B863))&gt;0,TRIM(B863),TRIM(C863)),""),"")</f>
        <v>12</v>
      </c>
      <c r="N863" t="str">
        <f>IF(COUNT(FIND({0,1,2,3,4,5,6,7,8,9},IF(ISBLANK(A863),IF(LEN(TRIM(B863))&gt;0,TRIM(C863),LEFT(D863, 4)),"")))&gt;0,IF(ISBLANK(A863),IF(LEN(TRIM(B863))&gt;0,TRIM(C863),LEFT(D863, 4)),""),"")</f>
        <v>097</v>
      </c>
      <c r="O863" t="str">
        <f t="shared" si="69"/>
        <v>Fl</v>
      </c>
      <c r="P863" t="str">
        <f>TRIM(IF(COUNT(FIND({0,1,2,3,4,5,6,7,8,9},B863))&gt;0,D863,IF(LEN(TRIM(B863))&gt;0,CONCATENATE(B863,C863,D863),MID(D863,4,LEN(D863)))))</f>
        <v>Osceola</v>
      </c>
      <c r="Q863">
        <f t="shared" si="70"/>
        <v>13</v>
      </c>
      <c r="R863">
        <f t="shared" si="71"/>
        <v>26</v>
      </c>
    </row>
    <row r="864" spans="2:18" x14ac:dyDescent="0.25">
      <c r="B864" s="1" t="s">
        <v>238</v>
      </c>
      <c r="C864" s="1" t="s">
        <v>103</v>
      </c>
      <c r="D864" s="1" t="s">
        <v>543</v>
      </c>
      <c r="E864" s="1" t="s">
        <v>240</v>
      </c>
      <c r="F864">
        <v>13</v>
      </c>
      <c r="G864">
        <v>0.11</v>
      </c>
      <c r="H864">
        <v>28</v>
      </c>
      <c r="I864">
        <v>0.14000000000000001</v>
      </c>
      <c r="K864">
        <f t="shared" si="67"/>
        <v>36</v>
      </c>
      <c r="L864">
        <f t="shared" si="68"/>
        <v>29</v>
      </c>
      <c r="M864" t="str">
        <f>IF(COUNT(FIND({0,1,2,3,4,5,6,7,8,9},IF(ISBLANK(A864),IF(LEN(TRIM(B864))&gt;0,TRIM(B864),TRIM(C864)),"")))&gt;0,IF(ISBLANK(A864),IF(LEN(TRIM(B864))&gt;0,TRIM(B864),TRIM(C864)),""),"")</f>
        <v>45</v>
      </c>
      <c r="N864" t="str">
        <f>IF(COUNT(FIND({0,1,2,3,4,5,6,7,8,9},IF(ISBLANK(A864),IF(LEN(TRIM(B864))&gt;0,TRIM(C864),LEFT(D864, 4)),"")))&gt;0,IF(ISBLANK(A864),IF(LEN(TRIM(B864))&gt;0,TRIM(C864),LEFT(D864, 4)),""),"")</f>
        <v>045</v>
      </c>
      <c r="O864" t="str">
        <f t="shared" si="69"/>
        <v>SC</v>
      </c>
      <c r="P864" t="str">
        <f>TRIM(IF(COUNT(FIND({0,1,2,3,4,5,6,7,8,9},B864))&gt;0,D864,IF(LEN(TRIM(B864))&gt;0,CONCATENATE(B864,C864,D864),MID(D864,4,LEN(D864)))))</f>
        <v>Greenville</v>
      </c>
      <c r="Q864">
        <f t="shared" si="70"/>
        <v>13</v>
      </c>
      <c r="R864">
        <f t="shared" si="71"/>
        <v>28</v>
      </c>
    </row>
    <row r="865" spans="2:18" x14ac:dyDescent="0.25">
      <c r="B865" s="1" t="s">
        <v>120</v>
      </c>
      <c r="C865" s="1" t="s">
        <v>383</v>
      </c>
      <c r="D865" s="1" t="s">
        <v>384</v>
      </c>
      <c r="E865" s="1" t="s">
        <v>123</v>
      </c>
      <c r="F865">
        <v>13</v>
      </c>
      <c r="G865">
        <v>0.11</v>
      </c>
      <c r="H865">
        <v>26</v>
      </c>
      <c r="I865">
        <v>0.13</v>
      </c>
      <c r="K865">
        <f t="shared" si="67"/>
        <v>36</v>
      </c>
      <c r="L865">
        <f t="shared" si="68"/>
        <v>29</v>
      </c>
      <c r="M865" t="str">
        <f>IF(COUNT(FIND({0,1,2,3,4,5,6,7,8,9},IF(ISBLANK(A865),IF(LEN(TRIM(B865))&gt;0,TRIM(B865),TRIM(C865)),"")))&gt;0,IF(ISBLANK(A865),IF(LEN(TRIM(B865))&gt;0,TRIM(B865),TRIM(C865)),""),"")</f>
        <v>42</v>
      </c>
      <c r="N865" t="str">
        <f>IF(COUNT(FIND({0,1,2,3,4,5,6,7,8,9},IF(ISBLANK(A865),IF(LEN(TRIM(B865))&gt;0,TRIM(C865),LEFT(D865, 4)),"")))&gt;0,IF(ISBLANK(A865),IF(LEN(TRIM(B865))&gt;0,TRIM(C865),LEFT(D865, 4)),""),"")</f>
        <v>129</v>
      </c>
      <c r="O865" t="str">
        <f t="shared" si="69"/>
        <v>Pa</v>
      </c>
      <c r="P865" t="str">
        <f>TRIM(IF(COUNT(FIND({0,1,2,3,4,5,6,7,8,9},B865))&gt;0,D865,IF(LEN(TRIM(B865))&gt;0,CONCATENATE(B865,C865,D865),MID(D865,4,LEN(D865)))))</f>
        <v>Westmoreland</v>
      </c>
      <c r="Q865">
        <f t="shared" si="70"/>
        <v>13</v>
      </c>
      <c r="R865">
        <f t="shared" si="71"/>
        <v>26</v>
      </c>
    </row>
    <row r="866" spans="2:18" x14ac:dyDescent="0.25">
      <c r="B866" s="1" t="s">
        <v>130</v>
      </c>
      <c r="C866" s="1" t="s">
        <v>96</v>
      </c>
      <c r="D866" s="1" t="s">
        <v>131</v>
      </c>
      <c r="E866" s="1" t="s">
        <v>132</v>
      </c>
      <c r="F866">
        <v>13</v>
      </c>
      <c r="G866">
        <v>0.11</v>
      </c>
      <c r="H866">
        <v>21</v>
      </c>
      <c r="I866">
        <v>0.1</v>
      </c>
      <c r="K866">
        <f t="shared" si="67"/>
        <v>36</v>
      </c>
      <c r="L866">
        <f t="shared" si="68"/>
        <v>29</v>
      </c>
      <c r="M866" t="str">
        <f>IF(COUNT(FIND({0,1,2,3,4,5,6,7,8,9},IF(ISBLANK(A866),IF(LEN(TRIM(B866))&gt;0,TRIM(B866),TRIM(C866)),"")))&gt;0,IF(ISBLANK(A866),IF(LEN(TRIM(B866))&gt;0,TRIM(B866),TRIM(C866)),""),"")</f>
        <v>33</v>
      </c>
      <c r="N866" t="str">
        <f>IF(COUNT(FIND({0,1,2,3,4,5,6,7,8,9},IF(ISBLANK(A866),IF(LEN(TRIM(B866))&gt;0,TRIM(C866),LEFT(D866, 4)),"")))&gt;0,IF(ISBLANK(A866),IF(LEN(TRIM(B866))&gt;0,TRIM(C866),LEFT(D866, 4)),""),"")</f>
        <v>011</v>
      </c>
      <c r="O866" t="str">
        <f t="shared" si="69"/>
        <v>NH</v>
      </c>
      <c r="P866" t="str">
        <f>TRIM(IF(COUNT(FIND({0,1,2,3,4,5,6,7,8,9},B866))&gt;0,D866,IF(LEN(TRIM(B866))&gt;0,CONCATENATE(B866,C866,D866),MID(D866,4,LEN(D866)))))</f>
        <v>Hillsborough</v>
      </c>
      <c r="Q866">
        <f t="shared" si="70"/>
        <v>13</v>
      </c>
      <c r="R866">
        <f t="shared" si="71"/>
        <v>21</v>
      </c>
    </row>
    <row r="867" spans="2:18" x14ac:dyDescent="0.25">
      <c r="B867" s="1" t="s">
        <v>99</v>
      </c>
      <c r="C867" s="1" t="s">
        <v>36</v>
      </c>
      <c r="D867" s="1" t="s">
        <v>380</v>
      </c>
      <c r="E867" s="1" t="s">
        <v>102</v>
      </c>
      <c r="F867">
        <v>13</v>
      </c>
      <c r="G867">
        <v>0.11</v>
      </c>
      <c r="H867">
        <v>22</v>
      </c>
      <c r="I867">
        <v>0.11</v>
      </c>
      <c r="K867">
        <f t="shared" si="67"/>
        <v>36</v>
      </c>
      <c r="L867">
        <f t="shared" si="68"/>
        <v>29</v>
      </c>
      <c r="M867" t="str">
        <f>IF(COUNT(FIND({0,1,2,3,4,5,6,7,8,9},IF(ISBLANK(A867),IF(LEN(TRIM(B867))&gt;0,TRIM(B867),TRIM(C867)),"")))&gt;0,IF(ISBLANK(A867),IF(LEN(TRIM(B867))&gt;0,TRIM(B867),TRIM(C867)),""),"")</f>
        <v>06</v>
      </c>
      <c r="N867" t="str">
        <f>IF(COUNT(FIND({0,1,2,3,4,5,6,7,8,9},IF(ISBLANK(A867),IF(LEN(TRIM(B867))&gt;0,TRIM(C867),LEFT(D867, 4)),"")))&gt;0,IF(ISBLANK(A867),IF(LEN(TRIM(B867))&gt;0,TRIM(C867),LEFT(D867, 4)),""),"")</f>
        <v>111</v>
      </c>
      <c r="O867" t="str">
        <f t="shared" si="69"/>
        <v>Ca</v>
      </c>
      <c r="P867" t="str">
        <f>TRIM(IF(COUNT(FIND({0,1,2,3,4,5,6,7,8,9},B867))&gt;0,D867,IF(LEN(TRIM(B867))&gt;0,CONCATENATE(B867,C867,D867),MID(D867,4,LEN(D867)))))</f>
        <v>Ventura</v>
      </c>
      <c r="Q867">
        <f t="shared" si="70"/>
        <v>13</v>
      </c>
      <c r="R867">
        <f t="shared" si="71"/>
        <v>22</v>
      </c>
    </row>
    <row r="868" spans="2:18" x14ac:dyDescent="0.25">
      <c r="B868" s="1" t="s">
        <v>343</v>
      </c>
      <c r="C868" s="1" t="s">
        <v>340</v>
      </c>
      <c r="D868" s="1" t="s">
        <v>647</v>
      </c>
      <c r="E868" s="1" t="s">
        <v>345</v>
      </c>
      <c r="F868">
        <v>13</v>
      </c>
      <c r="G868">
        <v>0.11</v>
      </c>
      <c r="H868">
        <v>18</v>
      </c>
      <c r="I868">
        <v>0.09</v>
      </c>
      <c r="K868">
        <f t="shared" si="67"/>
        <v>36</v>
      </c>
      <c r="L868">
        <f t="shared" si="68"/>
        <v>29</v>
      </c>
      <c r="M868" t="str">
        <f>IF(COUNT(FIND({0,1,2,3,4,5,6,7,8,9},IF(ISBLANK(A868),IF(LEN(TRIM(B868))&gt;0,TRIM(B868),TRIM(C868)),"")))&gt;0,IF(ISBLANK(A868),IF(LEN(TRIM(B868))&gt;0,TRIM(B868),TRIM(C868)),""),"")</f>
        <v>18</v>
      </c>
      <c r="N868" t="str">
        <f>IF(COUNT(FIND({0,1,2,3,4,5,6,7,8,9},IF(ISBLANK(A868),IF(LEN(TRIM(B868))&gt;0,TRIM(C868),LEFT(D868, 4)),"")))&gt;0,IF(ISBLANK(A868),IF(LEN(TRIM(B868))&gt;0,TRIM(C868),LEFT(D868, 4)),""),"")</f>
        <v>141</v>
      </c>
      <c r="O868" t="str">
        <f t="shared" si="69"/>
        <v>In</v>
      </c>
      <c r="P868" t="str">
        <f>TRIM(IF(COUNT(FIND({0,1,2,3,4,5,6,7,8,9},B868))&gt;0,D868,IF(LEN(TRIM(B868))&gt;0,CONCATENATE(B868,C868,D868),MID(D868,4,LEN(D868)))))</f>
        <v>St. Joseph</v>
      </c>
      <c r="Q868">
        <f t="shared" si="70"/>
        <v>13</v>
      </c>
      <c r="R868">
        <f t="shared" si="71"/>
        <v>18</v>
      </c>
    </row>
    <row r="869" spans="2:18" x14ac:dyDescent="0.25">
      <c r="B869" s="1" t="s">
        <v>351</v>
      </c>
      <c r="C869" s="1" t="s">
        <v>100</v>
      </c>
      <c r="D869" s="1" t="s">
        <v>352</v>
      </c>
      <c r="E869" s="1" t="s">
        <v>353</v>
      </c>
      <c r="F869">
        <v>13</v>
      </c>
      <c r="G869">
        <v>0.11</v>
      </c>
      <c r="H869">
        <v>22</v>
      </c>
      <c r="I869">
        <v>0.11</v>
      </c>
      <c r="K869">
        <f t="shared" si="67"/>
        <v>36</v>
      </c>
      <c r="L869">
        <f t="shared" si="68"/>
        <v>29</v>
      </c>
      <c r="M869" t="str">
        <f>IF(COUNT(FIND({0,1,2,3,4,5,6,7,8,9},IF(ISBLANK(A869),IF(LEN(TRIM(B869))&gt;0,TRIM(B869),TRIM(C869)),"")))&gt;0,IF(ISBLANK(A869),IF(LEN(TRIM(B869))&gt;0,TRIM(B869),TRIM(C869)),""),"")</f>
        <v>47</v>
      </c>
      <c r="N869" t="str">
        <f>IF(COUNT(FIND({0,1,2,3,4,5,6,7,8,9},IF(ISBLANK(A869),IF(LEN(TRIM(B869))&gt;0,TRIM(C869),LEFT(D869, 4)),"")))&gt;0,IF(ISBLANK(A869),IF(LEN(TRIM(B869))&gt;0,TRIM(C869),LEFT(D869, 4)),""),"")</f>
        <v>037</v>
      </c>
      <c r="O869" t="str">
        <f t="shared" si="69"/>
        <v>Tn</v>
      </c>
      <c r="P869" t="str">
        <f>TRIM(IF(COUNT(FIND({0,1,2,3,4,5,6,7,8,9},B869))&gt;0,D869,IF(LEN(TRIM(B869))&gt;0,CONCATENATE(B869,C869,D869),MID(D869,4,LEN(D869)))))</f>
        <v>Davidson</v>
      </c>
      <c r="Q869">
        <f t="shared" si="70"/>
        <v>13</v>
      </c>
      <c r="R869">
        <f t="shared" si="71"/>
        <v>22</v>
      </c>
    </row>
    <row r="870" spans="2:18" x14ac:dyDescent="0.25">
      <c r="B870" s="1" t="s">
        <v>99</v>
      </c>
      <c r="C870" s="1" t="s">
        <v>26</v>
      </c>
      <c r="D870" s="1" t="s">
        <v>304</v>
      </c>
      <c r="E870" s="1" t="s">
        <v>102</v>
      </c>
      <c r="F870">
        <v>12</v>
      </c>
      <c r="G870">
        <v>0.11</v>
      </c>
      <c r="H870">
        <v>24</v>
      </c>
      <c r="I870">
        <v>0.12</v>
      </c>
      <c r="K870">
        <f t="shared" si="67"/>
        <v>36</v>
      </c>
      <c r="L870">
        <f t="shared" si="68"/>
        <v>29</v>
      </c>
      <c r="M870" t="str">
        <f>IF(COUNT(FIND({0,1,2,3,4,5,6,7,8,9},IF(ISBLANK(A870),IF(LEN(TRIM(B870))&gt;0,TRIM(B870),TRIM(C870)),"")))&gt;0,IF(ISBLANK(A870),IF(LEN(TRIM(B870))&gt;0,TRIM(B870),TRIM(C870)),""),"")</f>
        <v>06</v>
      </c>
      <c r="N870" t="str">
        <f>IF(COUNT(FIND({0,1,2,3,4,5,6,7,8,9},IF(ISBLANK(A870),IF(LEN(TRIM(B870))&gt;0,TRIM(C870),LEFT(D870, 4)),"")))&gt;0,IF(ISBLANK(A870),IF(LEN(TRIM(B870))&gt;0,TRIM(C870),LEFT(D870, 4)),""),"")</f>
        <v>067</v>
      </c>
      <c r="O870" t="str">
        <f t="shared" si="69"/>
        <v>Ca</v>
      </c>
      <c r="P870" t="str">
        <f>TRIM(IF(COUNT(FIND({0,1,2,3,4,5,6,7,8,9},B870))&gt;0,D870,IF(LEN(TRIM(B870))&gt;0,CONCATENATE(B870,C870,D870),MID(D870,4,LEN(D870)))))</f>
        <v>Sacramento</v>
      </c>
      <c r="Q870">
        <f t="shared" si="70"/>
        <v>12</v>
      </c>
      <c r="R870">
        <f t="shared" si="71"/>
        <v>24</v>
      </c>
    </row>
    <row r="871" spans="2:18" x14ac:dyDescent="0.25">
      <c r="B871" s="1" t="s">
        <v>251</v>
      </c>
      <c r="C871" s="1" t="s">
        <v>150</v>
      </c>
      <c r="D871" s="1" t="s">
        <v>515</v>
      </c>
      <c r="E871" s="1" t="s">
        <v>253</v>
      </c>
      <c r="F871">
        <v>12</v>
      </c>
      <c r="G871">
        <v>0.11</v>
      </c>
      <c r="H871">
        <v>24</v>
      </c>
      <c r="I871">
        <v>0.12</v>
      </c>
      <c r="K871">
        <f t="shared" si="67"/>
        <v>36</v>
      </c>
      <c r="L871">
        <f t="shared" si="68"/>
        <v>29</v>
      </c>
      <c r="M871" t="str">
        <f>IF(COUNT(FIND({0,1,2,3,4,5,6,7,8,9},IF(ISBLANK(A871),IF(LEN(TRIM(B871))&gt;0,TRIM(B871),TRIM(C871)),"")))&gt;0,IF(ISBLANK(A871),IF(LEN(TRIM(B871))&gt;0,TRIM(B871),TRIM(C871)),""),"")</f>
        <v>26</v>
      </c>
      <c r="N871" t="str">
        <f>IF(COUNT(FIND({0,1,2,3,4,5,6,7,8,9},IF(ISBLANK(A871),IF(LEN(TRIM(B871))&gt;0,TRIM(C871),LEFT(D871, 4)),"")))&gt;0,IF(ISBLANK(A871),IF(LEN(TRIM(B871))&gt;0,TRIM(C871),LEFT(D871, 4)),""),"")</f>
        <v>099</v>
      </c>
      <c r="O871" t="str">
        <f t="shared" si="69"/>
        <v>Mi</v>
      </c>
      <c r="P871" t="str">
        <f>TRIM(IF(COUNT(FIND({0,1,2,3,4,5,6,7,8,9},B871))&gt;0,D871,IF(LEN(TRIM(B871))&gt;0,CONCATENATE(B871,C871,D871),MID(D871,4,LEN(D871)))))</f>
        <v>Macomb</v>
      </c>
      <c r="Q871">
        <f t="shared" si="70"/>
        <v>12</v>
      </c>
      <c r="R871">
        <f t="shared" si="71"/>
        <v>24</v>
      </c>
    </row>
    <row r="872" spans="2:18" x14ac:dyDescent="0.25">
      <c r="B872" s="1" t="s">
        <v>120</v>
      </c>
      <c r="C872" s="1" t="s">
        <v>111</v>
      </c>
      <c r="D872" s="1" t="s">
        <v>648</v>
      </c>
      <c r="E872" s="1" t="s">
        <v>123</v>
      </c>
      <c r="F872">
        <v>12</v>
      </c>
      <c r="G872">
        <v>0.11</v>
      </c>
      <c r="H872">
        <v>25</v>
      </c>
      <c r="I872">
        <v>0.12</v>
      </c>
      <c r="K872">
        <f t="shared" si="67"/>
        <v>36</v>
      </c>
      <c r="L872">
        <f t="shared" si="68"/>
        <v>29</v>
      </c>
      <c r="M872" t="str">
        <f>IF(COUNT(FIND({0,1,2,3,4,5,6,7,8,9},IF(ISBLANK(A872),IF(LEN(TRIM(B872))&gt;0,TRIM(B872),TRIM(C872)),"")))&gt;0,IF(ISBLANK(A872),IF(LEN(TRIM(B872))&gt;0,TRIM(B872),TRIM(C872)),""),"")</f>
        <v>42</v>
      </c>
      <c r="N872" t="str">
        <f>IF(COUNT(FIND({0,1,2,3,4,5,6,7,8,9},IF(ISBLANK(A872),IF(LEN(TRIM(B872))&gt;0,TRIM(C872),LEFT(D872, 4)),"")))&gt;0,IF(ISBLANK(A872),IF(LEN(TRIM(B872))&gt;0,TRIM(C872),LEFT(D872, 4)),""),"")</f>
        <v>033</v>
      </c>
      <c r="O872" t="str">
        <f t="shared" si="69"/>
        <v>Pa</v>
      </c>
      <c r="P872" t="str">
        <f>TRIM(IF(COUNT(FIND({0,1,2,3,4,5,6,7,8,9},B872))&gt;0,D872,IF(LEN(TRIM(B872))&gt;0,CONCATENATE(B872,C872,D872),MID(D872,4,LEN(D872)))))</f>
        <v>Clearfield</v>
      </c>
      <c r="Q872">
        <f t="shared" si="70"/>
        <v>12</v>
      </c>
      <c r="R872">
        <f t="shared" si="71"/>
        <v>25</v>
      </c>
    </row>
    <row r="873" spans="2:18" x14ac:dyDescent="0.25">
      <c r="B873" s="1" t="s">
        <v>426</v>
      </c>
      <c r="C873" s="1" t="s">
        <v>427</v>
      </c>
      <c r="D873" s="1" t="s">
        <v>428</v>
      </c>
      <c r="E873" s="1" t="s">
        <v>429</v>
      </c>
      <c r="F873">
        <v>12</v>
      </c>
      <c r="G873">
        <v>0.11</v>
      </c>
      <c r="H873">
        <v>17</v>
      </c>
      <c r="I873">
        <v>0.08</v>
      </c>
      <c r="K873">
        <f t="shared" si="67"/>
        <v>36</v>
      </c>
      <c r="L873">
        <f t="shared" si="68"/>
        <v>29</v>
      </c>
      <c r="M873" t="str">
        <f>IF(COUNT(FIND({0,1,2,3,4,5,6,7,8,9},IF(ISBLANK(A873),IF(LEN(TRIM(B873))&gt;0,TRIM(B873),TRIM(C873)),"")))&gt;0,IF(ISBLANK(A873),IF(LEN(TRIM(B873))&gt;0,TRIM(B873),TRIM(C873)),""),"")</f>
        <v>02</v>
      </c>
      <c r="N873" t="str">
        <f>IF(COUNT(FIND({0,1,2,3,4,5,6,7,8,9},IF(ISBLANK(A873),IF(LEN(TRIM(B873))&gt;0,TRIM(C873),LEFT(D873, 4)),"")))&gt;0,IF(ISBLANK(A873),IF(LEN(TRIM(B873))&gt;0,TRIM(C873),LEFT(D873, 4)),""),"")</f>
        <v>020</v>
      </c>
      <c r="O873" t="str">
        <f t="shared" si="69"/>
        <v>Ak</v>
      </c>
      <c r="P873" t="str">
        <f>TRIM(IF(COUNT(FIND({0,1,2,3,4,5,6,7,8,9},B873))&gt;0,D873,IF(LEN(TRIM(B873))&gt;0,CONCATENATE(B873,C873,D873),MID(D873,4,LEN(D873)))))</f>
        <v>Anchorage Borough</v>
      </c>
      <c r="Q873">
        <f t="shared" si="70"/>
        <v>12</v>
      </c>
      <c r="R873">
        <f t="shared" si="71"/>
        <v>17</v>
      </c>
    </row>
    <row r="874" spans="2:18" x14ac:dyDescent="0.25">
      <c r="B874" s="1" t="s">
        <v>165</v>
      </c>
      <c r="C874" s="1" t="s">
        <v>340</v>
      </c>
      <c r="D874" s="1" t="s">
        <v>337</v>
      </c>
      <c r="E874" s="1" t="s">
        <v>168</v>
      </c>
      <c r="F874">
        <v>12</v>
      </c>
      <c r="G874">
        <v>0.11</v>
      </c>
      <c r="H874">
        <v>20</v>
      </c>
      <c r="I874">
        <v>0.1</v>
      </c>
      <c r="K874">
        <f t="shared" si="67"/>
        <v>36</v>
      </c>
      <c r="L874">
        <f t="shared" si="68"/>
        <v>29</v>
      </c>
      <c r="M874" t="str">
        <f>IF(COUNT(FIND({0,1,2,3,4,5,6,7,8,9},IF(ISBLANK(A874),IF(LEN(TRIM(B874))&gt;0,TRIM(B874),TRIM(C874)),"")))&gt;0,IF(ISBLANK(A874),IF(LEN(TRIM(B874))&gt;0,TRIM(B874),TRIM(C874)),""),"")</f>
        <v>48</v>
      </c>
      <c r="N874" t="str">
        <f>IF(COUNT(FIND({0,1,2,3,4,5,6,7,8,9},IF(ISBLANK(A874),IF(LEN(TRIM(B874))&gt;0,TRIM(C874),LEFT(D874, 4)),"")))&gt;0,IF(ISBLANK(A874),IF(LEN(TRIM(B874))&gt;0,TRIM(C874),LEFT(D874, 4)),""),"")</f>
        <v>141</v>
      </c>
      <c r="O874" t="str">
        <f t="shared" si="69"/>
        <v>Tx</v>
      </c>
      <c r="P874" t="str">
        <f>TRIM(IF(COUNT(FIND({0,1,2,3,4,5,6,7,8,9},B874))&gt;0,D874,IF(LEN(TRIM(B874))&gt;0,CONCATENATE(B874,C874,D874),MID(D874,4,LEN(D874)))))</f>
        <v>El Paso</v>
      </c>
      <c r="Q874">
        <f t="shared" si="70"/>
        <v>12</v>
      </c>
      <c r="R874">
        <f t="shared" si="71"/>
        <v>20</v>
      </c>
    </row>
    <row r="875" spans="2:18" x14ac:dyDescent="0.25">
      <c r="B875" s="1" t="s">
        <v>165</v>
      </c>
      <c r="C875" s="1" t="s">
        <v>212</v>
      </c>
      <c r="D875" s="1" t="s">
        <v>649</v>
      </c>
      <c r="E875" s="1" t="s">
        <v>168</v>
      </c>
      <c r="F875">
        <v>12</v>
      </c>
      <c r="G875">
        <v>0.11</v>
      </c>
      <c r="H875">
        <v>30</v>
      </c>
      <c r="I875">
        <v>0.15</v>
      </c>
      <c r="K875">
        <f t="shared" si="67"/>
        <v>36</v>
      </c>
      <c r="L875">
        <f t="shared" si="68"/>
        <v>29</v>
      </c>
      <c r="M875" t="str">
        <f>IF(COUNT(FIND({0,1,2,3,4,5,6,7,8,9},IF(ISBLANK(A875),IF(LEN(TRIM(B875))&gt;0,TRIM(B875),TRIM(C875)),"")))&gt;0,IF(ISBLANK(A875),IF(LEN(TRIM(B875))&gt;0,TRIM(B875),TRIM(C875)),""),"")</f>
        <v>48</v>
      </c>
      <c r="N875" t="str">
        <f>IF(COUNT(FIND({0,1,2,3,4,5,6,7,8,9},IF(ISBLANK(A875),IF(LEN(TRIM(B875))&gt;0,TRIM(C875),LEFT(D875, 4)),"")))&gt;0,IF(ISBLANK(A875),IF(LEN(TRIM(B875))&gt;0,TRIM(C875),LEFT(D875, 4)),""),"")</f>
        <v>121</v>
      </c>
      <c r="O875" t="str">
        <f t="shared" si="69"/>
        <v>Tx</v>
      </c>
      <c r="P875" t="str">
        <f>TRIM(IF(COUNT(FIND({0,1,2,3,4,5,6,7,8,9},B875))&gt;0,D875,IF(LEN(TRIM(B875))&gt;0,CONCATENATE(B875,C875,D875),MID(D875,4,LEN(D875)))))</f>
        <v>Denton</v>
      </c>
      <c r="Q875">
        <f t="shared" si="70"/>
        <v>12</v>
      </c>
      <c r="R875">
        <f t="shared" si="71"/>
        <v>30</v>
      </c>
    </row>
    <row r="876" spans="2:18" x14ac:dyDescent="0.25">
      <c r="B876" s="1" t="s">
        <v>224</v>
      </c>
      <c r="C876" s="1" t="s">
        <v>210</v>
      </c>
      <c r="D876" s="1" t="s">
        <v>148</v>
      </c>
      <c r="E876" s="1" t="s">
        <v>227</v>
      </c>
      <c r="F876">
        <v>12</v>
      </c>
      <c r="G876">
        <v>0.11</v>
      </c>
      <c r="H876">
        <v>20</v>
      </c>
      <c r="I876">
        <v>0.1</v>
      </c>
      <c r="K876">
        <f t="shared" si="67"/>
        <v>36</v>
      </c>
      <c r="L876">
        <f t="shared" si="68"/>
        <v>29</v>
      </c>
      <c r="M876" t="str">
        <f>IF(COUNT(FIND({0,1,2,3,4,5,6,7,8,9},IF(ISBLANK(A876),IF(LEN(TRIM(B876))&gt;0,TRIM(B876),TRIM(C876)),"")))&gt;0,IF(ISBLANK(A876),IF(LEN(TRIM(B876))&gt;0,TRIM(B876),TRIM(C876)),""),"")</f>
        <v>37</v>
      </c>
      <c r="N876" t="str">
        <f>IF(COUNT(FIND({0,1,2,3,4,5,6,7,8,9},IF(ISBLANK(A876),IF(LEN(TRIM(B876))&gt;0,TRIM(C876),LEFT(D876, 4)),"")))&gt;0,IF(ISBLANK(A876),IF(LEN(TRIM(B876))&gt;0,TRIM(C876),LEFT(D876, 4)),""),"")</f>
        <v>051</v>
      </c>
      <c r="O876" t="str">
        <f t="shared" si="69"/>
        <v>NC</v>
      </c>
      <c r="P876" t="str">
        <f>TRIM(IF(COUNT(FIND({0,1,2,3,4,5,6,7,8,9},B876))&gt;0,D876,IF(LEN(TRIM(B876))&gt;0,CONCATENATE(B876,C876,D876),MID(D876,4,LEN(D876)))))</f>
        <v>Cumberland</v>
      </c>
      <c r="Q876">
        <f t="shared" si="70"/>
        <v>12</v>
      </c>
      <c r="R876">
        <f t="shared" si="71"/>
        <v>20</v>
      </c>
    </row>
    <row r="877" spans="2:18" x14ac:dyDescent="0.25">
      <c r="B877" s="1" t="s">
        <v>251</v>
      </c>
      <c r="C877" s="1" t="s">
        <v>46</v>
      </c>
      <c r="D877" s="1" t="s">
        <v>368</v>
      </c>
      <c r="E877" s="1" t="s">
        <v>253</v>
      </c>
      <c r="F877">
        <v>12</v>
      </c>
      <c r="G877">
        <v>0.11</v>
      </c>
      <c r="H877">
        <v>15</v>
      </c>
      <c r="I877">
        <v>7.0000000000000007E-2</v>
      </c>
      <c r="K877">
        <f t="shared" si="67"/>
        <v>36</v>
      </c>
      <c r="L877">
        <f t="shared" si="68"/>
        <v>29</v>
      </c>
      <c r="M877" t="str">
        <f>IF(COUNT(FIND({0,1,2,3,4,5,6,7,8,9},IF(ISBLANK(A877),IF(LEN(TRIM(B877))&gt;0,TRIM(B877),TRIM(C877)),"")))&gt;0,IF(ISBLANK(A877),IF(LEN(TRIM(B877))&gt;0,TRIM(B877),TRIM(C877)),""),"")</f>
        <v>26</v>
      </c>
      <c r="N877" t="str">
        <f>IF(COUNT(FIND({0,1,2,3,4,5,6,7,8,9},IF(ISBLANK(A877),IF(LEN(TRIM(B877))&gt;0,TRIM(C877),LEFT(D877, 4)),"")))&gt;0,IF(ISBLANK(A877),IF(LEN(TRIM(B877))&gt;0,TRIM(C877),LEFT(D877, 4)),""),"")</f>
        <v>065</v>
      </c>
      <c r="O877" t="str">
        <f t="shared" si="69"/>
        <v>Mi</v>
      </c>
      <c r="P877" t="str">
        <f>TRIM(IF(COUNT(FIND({0,1,2,3,4,5,6,7,8,9},B877))&gt;0,D877,IF(LEN(TRIM(B877))&gt;0,CONCATENATE(B877,C877,D877),MID(D877,4,LEN(D877)))))</f>
        <v>Ingham</v>
      </c>
      <c r="Q877">
        <f t="shared" si="70"/>
        <v>12</v>
      </c>
      <c r="R877">
        <f t="shared" si="71"/>
        <v>15</v>
      </c>
    </row>
    <row r="878" spans="2:18" x14ac:dyDescent="0.25">
      <c r="B878" s="1" t="s">
        <v>159</v>
      </c>
      <c r="C878" s="1" t="s">
        <v>336</v>
      </c>
      <c r="D878" s="1" t="s">
        <v>608</v>
      </c>
      <c r="E878" s="1" t="s">
        <v>161</v>
      </c>
      <c r="F878">
        <v>12</v>
      </c>
      <c r="G878">
        <v>0.11</v>
      </c>
      <c r="H878">
        <v>24</v>
      </c>
      <c r="I878">
        <v>0.12</v>
      </c>
      <c r="K878">
        <f t="shared" si="67"/>
        <v>36</v>
      </c>
      <c r="L878">
        <f t="shared" si="68"/>
        <v>29</v>
      </c>
      <c r="M878" t="str">
        <f>IF(COUNT(FIND({0,1,2,3,4,5,6,7,8,9},IF(ISBLANK(A878),IF(LEN(TRIM(B878))&gt;0,TRIM(B878),TRIM(C878)),"")))&gt;0,IF(ISBLANK(A878),IF(LEN(TRIM(B878))&gt;0,TRIM(B878),TRIM(C878)),""),"")</f>
        <v>51</v>
      </c>
      <c r="N878" t="str">
        <f>IF(COUNT(FIND({0,1,2,3,4,5,6,7,8,9},IF(ISBLANK(A878),IF(LEN(TRIM(B878))&gt;0,TRIM(C878),LEFT(D878, 4)),"")))&gt;0,IF(ISBLANK(A878),IF(LEN(TRIM(B878))&gt;0,TRIM(C878),LEFT(D878, 4)),""),"")</f>
        <v>041</v>
      </c>
      <c r="O878" t="str">
        <f t="shared" si="69"/>
        <v>Va</v>
      </c>
      <c r="P878" t="str">
        <f>TRIM(IF(COUNT(FIND({0,1,2,3,4,5,6,7,8,9},B878))&gt;0,D878,IF(LEN(TRIM(B878))&gt;0,CONCATENATE(B878,C878,D878),MID(D878,4,LEN(D878)))))</f>
        <v>Chesterfield</v>
      </c>
      <c r="Q878">
        <f t="shared" si="70"/>
        <v>12</v>
      </c>
      <c r="R878">
        <f t="shared" si="71"/>
        <v>24</v>
      </c>
    </row>
    <row r="879" spans="2:18" x14ac:dyDescent="0.25">
      <c r="B879" s="1" t="s">
        <v>99</v>
      </c>
      <c r="C879" s="1" t="s">
        <v>28</v>
      </c>
      <c r="D879" s="1" t="s">
        <v>468</v>
      </c>
      <c r="E879" s="1" t="s">
        <v>102</v>
      </c>
      <c r="F879">
        <v>12</v>
      </c>
      <c r="G879">
        <v>0.11</v>
      </c>
      <c r="H879">
        <v>23</v>
      </c>
      <c r="I879">
        <v>0.11</v>
      </c>
      <c r="K879">
        <f t="shared" si="67"/>
        <v>36</v>
      </c>
      <c r="L879">
        <f t="shared" si="68"/>
        <v>29</v>
      </c>
      <c r="M879" t="str">
        <f>IF(COUNT(FIND({0,1,2,3,4,5,6,7,8,9},IF(ISBLANK(A879),IF(LEN(TRIM(B879))&gt;0,TRIM(B879),TRIM(C879)),"")))&gt;0,IF(ISBLANK(A879),IF(LEN(TRIM(B879))&gt;0,TRIM(B879),TRIM(C879)),""),"")</f>
        <v>06</v>
      </c>
      <c r="N879" t="str">
        <f>IF(COUNT(FIND({0,1,2,3,4,5,6,7,8,9},IF(ISBLANK(A879),IF(LEN(TRIM(B879))&gt;0,TRIM(C879),LEFT(D879, 4)),"")))&gt;0,IF(ISBLANK(A879),IF(LEN(TRIM(B879))&gt;0,TRIM(C879),LEFT(D879, 4)),""),"")</f>
        <v>081</v>
      </c>
      <c r="O879" t="str">
        <f t="shared" si="69"/>
        <v>Ca</v>
      </c>
      <c r="P879" t="str">
        <f>TRIM(IF(COUNT(FIND({0,1,2,3,4,5,6,7,8,9},B879))&gt;0,D879,IF(LEN(TRIM(B879))&gt;0,CONCATENATE(B879,C879,D879),MID(D879,4,LEN(D879)))))</f>
        <v>San Mateo</v>
      </c>
      <c r="Q879">
        <f t="shared" si="70"/>
        <v>12</v>
      </c>
      <c r="R879">
        <f t="shared" si="71"/>
        <v>23</v>
      </c>
    </row>
    <row r="880" spans="2:18" x14ac:dyDescent="0.25">
      <c r="B880" s="1" t="s">
        <v>224</v>
      </c>
      <c r="C880" s="1" t="s">
        <v>383</v>
      </c>
      <c r="D880" s="1" t="s">
        <v>650</v>
      </c>
      <c r="E880" s="1" t="s">
        <v>227</v>
      </c>
      <c r="F880">
        <v>12</v>
      </c>
      <c r="G880">
        <v>0.11</v>
      </c>
      <c r="H880">
        <v>23</v>
      </c>
      <c r="I880">
        <v>0.11</v>
      </c>
      <c r="K880">
        <f t="shared" si="67"/>
        <v>36</v>
      </c>
      <c r="L880">
        <f t="shared" si="68"/>
        <v>29</v>
      </c>
      <c r="M880" t="str">
        <f>IF(COUNT(FIND({0,1,2,3,4,5,6,7,8,9},IF(ISBLANK(A880),IF(LEN(TRIM(B880))&gt;0,TRIM(B880),TRIM(C880)),"")))&gt;0,IF(ISBLANK(A880),IF(LEN(TRIM(B880))&gt;0,TRIM(B880),TRIM(C880)),""),"")</f>
        <v>37</v>
      </c>
      <c r="N880" t="str">
        <f>IF(COUNT(FIND({0,1,2,3,4,5,6,7,8,9},IF(ISBLANK(A880),IF(LEN(TRIM(B880))&gt;0,TRIM(C880),LEFT(D880, 4)),"")))&gt;0,IF(ISBLANK(A880),IF(LEN(TRIM(B880))&gt;0,TRIM(C880),LEFT(D880, 4)),""),"")</f>
        <v>129</v>
      </c>
      <c r="O880" t="str">
        <f t="shared" si="69"/>
        <v>NC</v>
      </c>
      <c r="P880" t="str">
        <f>TRIM(IF(COUNT(FIND({0,1,2,3,4,5,6,7,8,9},B880))&gt;0,D880,IF(LEN(TRIM(B880))&gt;0,CONCATENATE(B880,C880,D880),MID(D880,4,LEN(D880)))))</f>
        <v>New Hanover</v>
      </c>
      <c r="Q880">
        <f t="shared" si="70"/>
        <v>12</v>
      </c>
      <c r="R880">
        <f t="shared" si="71"/>
        <v>23</v>
      </c>
    </row>
    <row r="881" spans="2:18" x14ac:dyDescent="0.25">
      <c r="B881" s="1" t="s">
        <v>241</v>
      </c>
      <c r="C881" s="1" t="s">
        <v>50</v>
      </c>
      <c r="D881" s="1" t="s">
        <v>364</v>
      </c>
      <c r="E881" s="1" t="s">
        <v>243</v>
      </c>
      <c r="F881">
        <v>12</v>
      </c>
      <c r="G881">
        <v>0.11</v>
      </c>
      <c r="H881">
        <v>29</v>
      </c>
      <c r="I881">
        <v>0.14000000000000001</v>
      </c>
      <c r="K881">
        <f t="shared" si="67"/>
        <v>36</v>
      </c>
      <c r="L881">
        <f t="shared" si="68"/>
        <v>29</v>
      </c>
      <c r="M881" t="str">
        <f>IF(COUNT(FIND({0,1,2,3,4,5,6,7,8,9},IF(ISBLANK(A881),IF(LEN(TRIM(B881))&gt;0,TRIM(B881),TRIM(C881)),"")))&gt;0,IF(ISBLANK(A881),IF(LEN(TRIM(B881))&gt;0,TRIM(B881),TRIM(C881)),""),"")</f>
        <v>39</v>
      </c>
      <c r="N881" t="str">
        <f>IF(COUNT(FIND({0,1,2,3,4,5,6,7,8,9},IF(ISBLANK(A881),IF(LEN(TRIM(B881))&gt;0,TRIM(C881),LEFT(D881, 4)),"")))&gt;0,IF(ISBLANK(A881),IF(LEN(TRIM(B881))&gt;0,TRIM(C881),LEFT(D881, 4)),""),"")</f>
        <v>095</v>
      </c>
      <c r="O881" t="str">
        <f t="shared" si="69"/>
        <v>Oh</v>
      </c>
      <c r="P881" t="str">
        <f>TRIM(IF(COUNT(FIND({0,1,2,3,4,5,6,7,8,9},B881))&gt;0,D881,IF(LEN(TRIM(B881))&gt;0,CONCATENATE(B881,C881,D881),MID(D881,4,LEN(D881)))))</f>
        <v>Lucas</v>
      </c>
      <c r="Q881">
        <f t="shared" si="70"/>
        <v>12</v>
      </c>
      <c r="R881">
        <f t="shared" si="71"/>
        <v>29</v>
      </c>
    </row>
    <row r="882" spans="2:18" x14ac:dyDescent="0.25">
      <c r="B882" s="1" t="s">
        <v>238</v>
      </c>
      <c r="C882" s="1" t="s">
        <v>64</v>
      </c>
      <c r="D882" s="1" t="s">
        <v>239</v>
      </c>
      <c r="E882" s="1" t="s">
        <v>240</v>
      </c>
      <c r="F882">
        <v>12</v>
      </c>
      <c r="G882">
        <v>0.11</v>
      </c>
      <c r="H882">
        <v>19</v>
      </c>
      <c r="I882">
        <v>0.09</v>
      </c>
      <c r="K882">
        <f t="shared" si="67"/>
        <v>36</v>
      </c>
      <c r="L882">
        <f t="shared" si="68"/>
        <v>29</v>
      </c>
      <c r="M882" t="str">
        <f>IF(COUNT(FIND({0,1,2,3,4,5,6,7,8,9},IF(ISBLANK(A882),IF(LEN(TRIM(B882))&gt;0,TRIM(B882),TRIM(C882)),"")))&gt;0,IF(ISBLANK(A882),IF(LEN(TRIM(B882))&gt;0,TRIM(B882),TRIM(C882)),""),"")</f>
        <v>45</v>
      </c>
      <c r="N882" t="str">
        <f>IF(COUNT(FIND({0,1,2,3,4,5,6,7,8,9},IF(ISBLANK(A882),IF(LEN(TRIM(B882))&gt;0,TRIM(C882),LEFT(D882, 4)),"")))&gt;0,IF(ISBLANK(A882),IF(LEN(TRIM(B882))&gt;0,TRIM(C882),LEFT(D882, 4)),""),"")</f>
        <v>019</v>
      </c>
      <c r="O882" t="str">
        <f t="shared" si="69"/>
        <v>SC</v>
      </c>
      <c r="P882" t="str">
        <f>TRIM(IF(COUNT(FIND({0,1,2,3,4,5,6,7,8,9},B882))&gt;0,D882,IF(LEN(TRIM(B882))&gt;0,CONCATENATE(B882,C882,D882),MID(D882,4,LEN(D882)))))</f>
        <v>Charleston</v>
      </c>
      <c r="Q882">
        <f t="shared" si="70"/>
        <v>12</v>
      </c>
      <c r="R882">
        <f t="shared" si="71"/>
        <v>19</v>
      </c>
    </row>
    <row r="883" spans="2:18" x14ac:dyDescent="0.25">
      <c r="B883" s="1" t="s">
        <v>265</v>
      </c>
      <c r="C883" s="1" t="s">
        <v>178</v>
      </c>
      <c r="D883" s="1" t="s">
        <v>266</v>
      </c>
      <c r="E883" s="1" t="s">
        <v>267</v>
      </c>
      <c r="F883">
        <v>12</v>
      </c>
      <c r="G883">
        <v>0.11</v>
      </c>
      <c r="H883">
        <v>22</v>
      </c>
      <c r="I883">
        <v>0.11</v>
      </c>
      <c r="K883">
        <f t="shared" si="67"/>
        <v>36</v>
      </c>
      <c r="L883">
        <f t="shared" si="68"/>
        <v>29</v>
      </c>
      <c r="M883" t="str">
        <f>IF(COUNT(FIND({0,1,2,3,4,5,6,7,8,9},IF(ISBLANK(A883),IF(LEN(TRIM(B883))&gt;0,TRIM(B883),TRIM(C883)),"")))&gt;0,IF(ISBLANK(A883),IF(LEN(TRIM(B883))&gt;0,TRIM(B883),TRIM(C883)),""),"")</f>
        <v>53</v>
      </c>
      <c r="N883" t="str">
        <f>IF(COUNT(FIND({0,1,2,3,4,5,6,7,8,9},IF(ISBLANK(A883),IF(LEN(TRIM(B883))&gt;0,TRIM(C883),LEFT(D883, 4)),"")))&gt;0,IF(ISBLANK(A883),IF(LEN(TRIM(B883))&gt;0,TRIM(C883),LEFT(D883, 4)),""),"")</f>
        <v>053</v>
      </c>
      <c r="O883" t="str">
        <f t="shared" si="69"/>
        <v>Wa</v>
      </c>
      <c r="P883" t="str">
        <f>TRIM(IF(COUNT(FIND({0,1,2,3,4,5,6,7,8,9},B883))&gt;0,D883,IF(LEN(TRIM(B883))&gt;0,CONCATENATE(B883,C883,D883),MID(D883,4,LEN(D883)))))</f>
        <v>Pierce</v>
      </c>
      <c r="Q883">
        <f t="shared" si="70"/>
        <v>12</v>
      </c>
      <c r="R883">
        <f t="shared" si="71"/>
        <v>22</v>
      </c>
    </row>
    <row r="884" spans="2:18" x14ac:dyDescent="0.25">
      <c r="B884" s="1" t="s">
        <v>120</v>
      </c>
      <c r="C884" s="1" t="s">
        <v>91</v>
      </c>
      <c r="D884" s="1" t="s">
        <v>517</v>
      </c>
      <c r="E884" s="1" t="s">
        <v>123</v>
      </c>
      <c r="F884">
        <v>11</v>
      </c>
      <c r="G884">
        <v>0.1</v>
      </c>
      <c r="H884">
        <v>24</v>
      </c>
      <c r="I884">
        <v>0.12</v>
      </c>
      <c r="K884">
        <f t="shared" si="67"/>
        <v>36</v>
      </c>
      <c r="L884">
        <f t="shared" si="68"/>
        <v>29</v>
      </c>
      <c r="M884" t="str">
        <f>IF(COUNT(FIND({0,1,2,3,4,5,6,7,8,9},IF(ISBLANK(A884),IF(LEN(TRIM(B884))&gt;0,TRIM(B884),TRIM(C884)),"")))&gt;0,IF(ISBLANK(A884),IF(LEN(TRIM(B884))&gt;0,TRIM(B884),TRIM(C884)),""),"")</f>
        <v>42</v>
      </c>
      <c r="N884" t="str">
        <f>IF(COUNT(FIND({0,1,2,3,4,5,6,7,8,9},IF(ISBLANK(A884),IF(LEN(TRIM(B884))&gt;0,TRIM(C884),LEFT(D884, 4)),"")))&gt;0,IF(ISBLANK(A884),IF(LEN(TRIM(B884))&gt;0,TRIM(C884),LEFT(D884, 4)),""),"")</f>
        <v>043</v>
      </c>
      <c r="O884" t="str">
        <f t="shared" si="69"/>
        <v>Pa</v>
      </c>
      <c r="P884" t="str">
        <f>TRIM(IF(COUNT(FIND({0,1,2,3,4,5,6,7,8,9},B884))&gt;0,D884,IF(LEN(TRIM(B884))&gt;0,CONCATENATE(B884,C884,D884),MID(D884,4,LEN(D884)))))</f>
        <v>Dauphin</v>
      </c>
      <c r="Q884">
        <f t="shared" si="70"/>
        <v>11</v>
      </c>
      <c r="R884">
        <f t="shared" si="71"/>
        <v>24</v>
      </c>
    </row>
    <row r="885" spans="2:18" x14ac:dyDescent="0.25">
      <c r="B885" s="1" t="s">
        <v>84</v>
      </c>
      <c r="C885" s="1" t="s">
        <v>60</v>
      </c>
      <c r="D885" s="1" t="s">
        <v>187</v>
      </c>
      <c r="E885" s="1" t="s">
        <v>86</v>
      </c>
      <c r="F885">
        <v>11</v>
      </c>
      <c r="G885">
        <v>0.1</v>
      </c>
      <c r="H885">
        <v>14</v>
      </c>
      <c r="I885">
        <v>7.0000000000000007E-2</v>
      </c>
      <c r="K885">
        <f t="shared" si="67"/>
        <v>36</v>
      </c>
      <c r="L885">
        <f t="shared" si="68"/>
        <v>29</v>
      </c>
      <c r="M885" t="str">
        <f>IF(COUNT(FIND({0,1,2,3,4,5,6,7,8,9},IF(ISBLANK(A885),IF(LEN(TRIM(B885))&gt;0,TRIM(B885),TRIM(C885)),"")))&gt;0,IF(ISBLANK(A885),IF(LEN(TRIM(B885))&gt;0,TRIM(B885),TRIM(C885)),""),"")</f>
        <v>34</v>
      </c>
      <c r="N885" t="str">
        <f>IF(COUNT(FIND({0,1,2,3,4,5,6,7,8,9},IF(ISBLANK(A885),IF(LEN(TRIM(B885))&gt;0,TRIM(C885),LEFT(D885, 4)),"")))&gt;0,IF(ISBLANK(A885),IF(LEN(TRIM(B885))&gt;0,TRIM(C885),LEFT(D885, 4)),""),"")</f>
        <v>027</v>
      </c>
      <c r="O885" t="str">
        <f t="shared" si="69"/>
        <v>NJ</v>
      </c>
      <c r="P885" t="str">
        <f>TRIM(IF(COUNT(FIND({0,1,2,3,4,5,6,7,8,9},B885))&gt;0,D885,IF(LEN(TRIM(B885))&gt;0,CONCATENATE(B885,C885,D885),MID(D885,4,LEN(D885)))))</f>
        <v>Morris</v>
      </c>
      <c r="Q885">
        <f t="shared" si="70"/>
        <v>11</v>
      </c>
      <c r="R885">
        <f t="shared" si="71"/>
        <v>14</v>
      </c>
    </row>
    <row r="886" spans="2:18" x14ac:dyDescent="0.25">
      <c r="B886" s="1" t="s">
        <v>120</v>
      </c>
      <c r="C886" s="1" t="s">
        <v>64</v>
      </c>
      <c r="D886" s="1" t="s">
        <v>562</v>
      </c>
      <c r="E886" s="1" t="s">
        <v>123</v>
      </c>
      <c r="F886">
        <v>11</v>
      </c>
      <c r="G886">
        <v>0.1</v>
      </c>
      <c r="H886">
        <v>25</v>
      </c>
      <c r="I886">
        <v>0.12</v>
      </c>
      <c r="K886">
        <f t="shared" si="67"/>
        <v>36</v>
      </c>
      <c r="L886">
        <f t="shared" si="68"/>
        <v>29</v>
      </c>
      <c r="M886" t="str">
        <f>IF(COUNT(FIND({0,1,2,3,4,5,6,7,8,9},IF(ISBLANK(A886),IF(LEN(TRIM(B886))&gt;0,TRIM(B886),TRIM(C886)),"")))&gt;0,IF(ISBLANK(A886),IF(LEN(TRIM(B886))&gt;0,TRIM(B886),TRIM(C886)),""),"")</f>
        <v>42</v>
      </c>
      <c r="N886" t="str">
        <f>IF(COUNT(FIND({0,1,2,3,4,5,6,7,8,9},IF(ISBLANK(A886),IF(LEN(TRIM(B886))&gt;0,TRIM(C886),LEFT(D886, 4)),"")))&gt;0,IF(ISBLANK(A886),IF(LEN(TRIM(B886))&gt;0,TRIM(C886),LEFT(D886, 4)),""),"")</f>
        <v>019</v>
      </c>
      <c r="O886" t="str">
        <f t="shared" si="69"/>
        <v>Pa</v>
      </c>
      <c r="P886" t="str">
        <f>TRIM(IF(COUNT(FIND({0,1,2,3,4,5,6,7,8,9},B886))&gt;0,D886,IF(LEN(TRIM(B886))&gt;0,CONCATENATE(B886,C886,D886),MID(D886,4,LEN(D886)))))</f>
        <v>Butler</v>
      </c>
      <c r="Q886">
        <f t="shared" si="70"/>
        <v>11</v>
      </c>
      <c r="R886">
        <f t="shared" si="71"/>
        <v>25</v>
      </c>
    </row>
    <row r="887" spans="2:18" x14ac:dyDescent="0.25">
      <c r="B887" s="1" t="s">
        <v>159</v>
      </c>
      <c r="C887" s="1" t="s">
        <v>74</v>
      </c>
      <c r="D887" s="1" t="s">
        <v>471</v>
      </c>
      <c r="E887" s="1" t="s">
        <v>161</v>
      </c>
      <c r="F887">
        <v>11</v>
      </c>
      <c r="G887">
        <v>0.1</v>
      </c>
      <c r="H887">
        <v>18</v>
      </c>
      <c r="I887">
        <v>0.09</v>
      </c>
      <c r="K887">
        <f t="shared" si="67"/>
        <v>36</v>
      </c>
      <c r="L887">
        <f t="shared" si="68"/>
        <v>29</v>
      </c>
      <c r="M887" t="str">
        <f>IF(COUNT(FIND({0,1,2,3,4,5,6,7,8,9},IF(ISBLANK(A887),IF(LEN(TRIM(B887))&gt;0,TRIM(B887),TRIM(C887)),"")))&gt;0,IF(ISBLANK(A887),IF(LEN(TRIM(B887))&gt;0,TRIM(B887),TRIM(C887)),""),"")</f>
        <v>51</v>
      </c>
      <c r="N887" t="str">
        <f>IF(COUNT(FIND({0,1,2,3,4,5,6,7,8,9},IF(ISBLANK(A887),IF(LEN(TRIM(B887))&gt;0,TRIM(C887),LEFT(D887, 4)),"")))&gt;0,IF(ISBLANK(A887),IF(LEN(TRIM(B887))&gt;0,TRIM(C887),LEFT(D887, 4)),""),"")</f>
        <v>087</v>
      </c>
      <c r="O887" t="str">
        <f t="shared" si="69"/>
        <v>Va</v>
      </c>
      <c r="P887" t="str">
        <f>TRIM(IF(COUNT(FIND({0,1,2,3,4,5,6,7,8,9},B887))&gt;0,D887,IF(LEN(TRIM(B887))&gt;0,CONCATENATE(B887,C887,D887),MID(D887,4,LEN(D887)))))</f>
        <v>Henrico</v>
      </c>
      <c r="Q887">
        <f t="shared" si="70"/>
        <v>11</v>
      </c>
      <c r="R887">
        <f t="shared" si="71"/>
        <v>18</v>
      </c>
    </row>
    <row r="888" spans="2:18" x14ac:dyDescent="0.25">
      <c r="B888" s="1" t="s">
        <v>95</v>
      </c>
      <c r="C888" s="1" t="s">
        <v>178</v>
      </c>
      <c r="D888" s="1" t="s">
        <v>469</v>
      </c>
      <c r="E888" s="1" t="s">
        <v>98</v>
      </c>
      <c r="F888">
        <v>11</v>
      </c>
      <c r="G888">
        <v>0.1</v>
      </c>
      <c r="H888">
        <v>18</v>
      </c>
      <c r="I888">
        <v>0.09</v>
      </c>
      <c r="K888">
        <f t="shared" si="67"/>
        <v>36</v>
      </c>
      <c r="L888">
        <f t="shared" si="68"/>
        <v>29</v>
      </c>
      <c r="M888" t="str">
        <f>IF(COUNT(FIND({0,1,2,3,4,5,6,7,8,9},IF(ISBLANK(A888),IF(LEN(TRIM(B888))&gt;0,TRIM(B888),TRIM(C888)),"")))&gt;0,IF(ISBLANK(A888),IF(LEN(TRIM(B888))&gt;0,TRIM(B888),TRIM(C888)),""),"")</f>
        <v>12</v>
      </c>
      <c r="N888" t="str">
        <f>IF(COUNT(FIND({0,1,2,3,4,5,6,7,8,9},IF(ISBLANK(A888),IF(LEN(TRIM(B888))&gt;0,TRIM(C888),LEFT(D888, 4)),"")))&gt;0,IF(ISBLANK(A888),IF(LEN(TRIM(B888))&gt;0,TRIM(C888),LEFT(D888, 4)),""),"")</f>
        <v>053</v>
      </c>
      <c r="O888" t="str">
        <f t="shared" si="69"/>
        <v>Fl</v>
      </c>
      <c r="P888" t="str">
        <f>TRIM(IF(COUNT(FIND({0,1,2,3,4,5,6,7,8,9},B888))&gt;0,D888,IF(LEN(TRIM(B888))&gt;0,CONCATENATE(B888,C888,D888),MID(D888,4,LEN(D888)))))</f>
        <v>Hernando</v>
      </c>
      <c r="Q888">
        <f t="shared" si="70"/>
        <v>11</v>
      </c>
      <c r="R888">
        <f t="shared" si="71"/>
        <v>18</v>
      </c>
    </row>
    <row r="889" spans="2:18" x14ac:dyDescent="0.25">
      <c r="B889" s="1" t="s">
        <v>224</v>
      </c>
      <c r="C889" s="1" t="s">
        <v>28</v>
      </c>
      <c r="D889" s="1" t="s">
        <v>460</v>
      </c>
      <c r="E889" s="1" t="s">
        <v>227</v>
      </c>
      <c r="F889">
        <v>11</v>
      </c>
      <c r="G889">
        <v>0.1</v>
      </c>
      <c r="H889">
        <v>21</v>
      </c>
      <c r="I889">
        <v>0.1</v>
      </c>
      <c r="K889">
        <f t="shared" si="67"/>
        <v>36</v>
      </c>
      <c r="L889">
        <f t="shared" si="68"/>
        <v>29</v>
      </c>
      <c r="M889" t="str">
        <f>IF(COUNT(FIND({0,1,2,3,4,5,6,7,8,9},IF(ISBLANK(A889),IF(LEN(TRIM(B889))&gt;0,TRIM(B889),TRIM(C889)),"")))&gt;0,IF(ISBLANK(A889),IF(LEN(TRIM(B889))&gt;0,TRIM(B889),TRIM(C889)),""),"")</f>
        <v>37</v>
      </c>
      <c r="N889" t="str">
        <f>IF(COUNT(FIND({0,1,2,3,4,5,6,7,8,9},IF(ISBLANK(A889),IF(LEN(TRIM(B889))&gt;0,TRIM(C889),LEFT(D889, 4)),"")))&gt;0,IF(ISBLANK(A889),IF(LEN(TRIM(B889))&gt;0,TRIM(C889),LEFT(D889, 4)),""),"")</f>
        <v>081</v>
      </c>
      <c r="O889" t="str">
        <f t="shared" si="69"/>
        <v>NC</v>
      </c>
      <c r="P889" t="str">
        <f>TRIM(IF(COUNT(FIND({0,1,2,3,4,5,6,7,8,9},B889))&gt;0,D889,IF(LEN(TRIM(B889))&gt;0,CONCATENATE(B889,C889,D889),MID(D889,4,LEN(D889)))))</f>
        <v>Guilford</v>
      </c>
      <c r="Q889">
        <f t="shared" si="70"/>
        <v>11</v>
      </c>
      <c r="R889">
        <f t="shared" si="71"/>
        <v>21</v>
      </c>
    </row>
    <row r="890" spans="2:18" x14ac:dyDescent="0.25">
      <c r="B890" s="1" t="s">
        <v>318</v>
      </c>
      <c r="C890" s="1" t="s">
        <v>286</v>
      </c>
      <c r="D890" s="1" t="s">
        <v>457</v>
      </c>
      <c r="E890" s="1" t="s">
        <v>320</v>
      </c>
      <c r="F890">
        <v>11</v>
      </c>
      <c r="G890">
        <v>0.1</v>
      </c>
      <c r="H890">
        <v>19</v>
      </c>
      <c r="I890">
        <v>0.09</v>
      </c>
      <c r="K890">
        <f t="shared" si="67"/>
        <v>36</v>
      </c>
      <c r="L890">
        <f t="shared" si="68"/>
        <v>29</v>
      </c>
      <c r="M890" t="str">
        <f>IF(COUNT(FIND({0,1,2,3,4,5,6,7,8,9},IF(ISBLANK(A890),IF(LEN(TRIM(B890))&gt;0,TRIM(B890),TRIM(C890)),"")))&gt;0,IF(ISBLANK(A890),IF(LEN(TRIM(B890))&gt;0,TRIM(B890),TRIM(C890)),""),"")</f>
        <v>27</v>
      </c>
      <c r="N890" t="str">
        <f>IF(COUNT(FIND({0,1,2,3,4,5,6,7,8,9},IF(ISBLANK(A890),IF(LEN(TRIM(B890))&gt;0,TRIM(C890),LEFT(D890, 4)),"")))&gt;0,IF(ISBLANK(A890),IF(LEN(TRIM(B890))&gt;0,TRIM(C890),LEFT(D890, 4)),""),"")</f>
        <v>123</v>
      </c>
      <c r="O890" t="str">
        <f t="shared" si="69"/>
        <v>Mn</v>
      </c>
      <c r="P890" t="str">
        <f>TRIM(IF(COUNT(FIND({0,1,2,3,4,5,6,7,8,9},B890))&gt;0,D890,IF(LEN(TRIM(B890))&gt;0,CONCATENATE(B890,C890,D890),MID(D890,4,LEN(D890)))))</f>
        <v>Ramsey</v>
      </c>
      <c r="Q890">
        <f t="shared" si="70"/>
        <v>11</v>
      </c>
      <c r="R890">
        <f t="shared" si="71"/>
        <v>19</v>
      </c>
    </row>
    <row r="891" spans="2:18" x14ac:dyDescent="0.25">
      <c r="B891" s="1" t="s">
        <v>95</v>
      </c>
      <c r="C891" s="1" t="s">
        <v>41</v>
      </c>
      <c r="D891" s="1" t="s">
        <v>516</v>
      </c>
      <c r="E891" s="1" t="s">
        <v>98</v>
      </c>
      <c r="F891">
        <v>11</v>
      </c>
      <c r="G891">
        <v>0.1</v>
      </c>
      <c r="H891">
        <v>18</v>
      </c>
      <c r="I891">
        <v>0.09</v>
      </c>
      <c r="K891">
        <f t="shared" si="67"/>
        <v>36</v>
      </c>
      <c r="L891">
        <f t="shared" si="68"/>
        <v>29</v>
      </c>
      <c r="M891" t="str">
        <f>IF(COUNT(FIND({0,1,2,3,4,5,6,7,8,9},IF(ISBLANK(A891),IF(LEN(TRIM(B891))&gt;0,TRIM(B891),TRIM(C891)),"")))&gt;0,IF(ISBLANK(A891),IF(LEN(TRIM(B891))&gt;0,TRIM(B891),TRIM(C891)),""),"")</f>
        <v>12</v>
      </c>
      <c r="N891" t="str">
        <f>IF(COUNT(FIND({0,1,2,3,4,5,6,7,8,9},IF(ISBLANK(A891),IF(LEN(TRIM(B891))&gt;0,TRIM(C891),LEFT(D891, 4)),"")))&gt;0,IF(ISBLANK(A891),IF(LEN(TRIM(B891))&gt;0,TRIM(C891),LEFT(D891, 4)),""),"")</f>
        <v>001</v>
      </c>
      <c r="O891" t="str">
        <f t="shared" si="69"/>
        <v>Fl</v>
      </c>
      <c r="P891" t="str">
        <f>TRIM(IF(COUNT(FIND({0,1,2,3,4,5,6,7,8,9},B891))&gt;0,D891,IF(LEN(TRIM(B891))&gt;0,CONCATENATE(B891,C891,D891),MID(D891,4,LEN(D891)))))</f>
        <v>Alachua</v>
      </c>
      <c r="Q891">
        <f t="shared" si="70"/>
        <v>11</v>
      </c>
      <c r="R891">
        <f t="shared" si="71"/>
        <v>18</v>
      </c>
    </row>
    <row r="892" spans="2:18" x14ac:dyDescent="0.25">
      <c r="B892" s="1" t="s">
        <v>137</v>
      </c>
      <c r="C892" s="1" t="s">
        <v>68</v>
      </c>
      <c r="D892" s="1" t="s">
        <v>171</v>
      </c>
      <c r="E892" s="1" t="s">
        <v>139</v>
      </c>
      <c r="F892">
        <v>11</v>
      </c>
      <c r="G892">
        <v>0.1</v>
      </c>
      <c r="H892">
        <v>23</v>
      </c>
      <c r="I892">
        <v>0.11</v>
      </c>
      <c r="K892">
        <f t="shared" si="67"/>
        <v>36</v>
      </c>
      <c r="L892">
        <f t="shared" si="68"/>
        <v>29</v>
      </c>
      <c r="M892" t="str">
        <f>IF(COUNT(FIND({0,1,2,3,4,5,6,7,8,9},IF(ISBLANK(A892),IF(LEN(TRIM(B892))&gt;0,TRIM(B892),TRIM(C892)),"")))&gt;0,IF(ISBLANK(A892),IF(LEN(TRIM(B892))&gt;0,TRIM(B892),TRIM(C892)),""),"")</f>
        <v>50</v>
      </c>
      <c r="N892" t="str">
        <f>IF(COUNT(FIND({0,1,2,3,4,5,6,7,8,9},IF(ISBLANK(A892),IF(LEN(TRIM(B892))&gt;0,TRIM(C892),LEFT(D892, 4)),"")))&gt;0,IF(ISBLANK(A892),IF(LEN(TRIM(B892))&gt;0,TRIM(C892),LEFT(D892, 4)),""),"")</f>
        <v>007</v>
      </c>
      <c r="O892" t="str">
        <f t="shared" si="69"/>
        <v>Vt</v>
      </c>
      <c r="P892" t="str">
        <f>TRIM(IF(COUNT(FIND({0,1,2,3,4,5,6,7,8,9},B892))&gt;0,D892,IF(LEN(TRIM(B892))&gt;0,CONCATENATE(B892,C892,D892),MID(D892,4,LEN(D892)))))</f>
        <v>Chittenden</v>
      </c>
      <c r="Q892">
        <f t="shared" si="70"/>
        <v>11</v>
      </c>
      <c r="R892">
        <f t="shared" si="71"/>
        <v>23</v>
      </c>
    </row>
    <row r="893" spans="2:18" x14ac:dyDescent="0.25">
      <c r="B893" s="1" t="s">
        <v>147</v>
      </c>
      <c r="C893" s="1" t="s">
        <v>62</v>
      </c>
      <c r="D893" s="1" t="s">
        <v>148</v>
      </c>
      <c r="E893" s="1" t="s">
        <v>149</v>
      </c>
      <c r="F893">
        <v>11</v>
      </c>
      <c r="G893">
        <v>0.1</v>
      </c>
      <c r="H893">
        <v>13</v>
      </c>
      <c r="I893">
        <v>0.06</v>
      </c>
      <c r="K893">
        <f t="shared" si="67"/>
        <v>36</v>
      </c>
      <c r="L893">
        <f t="shared" si="68"/>
        <v>29</v>
      </c>
      <c r="M893" t="str">
        <f>IF(COUNT(FIND({0,1,2,3,4,5,6,7,8,9},IF(ISBLANK(A893),IF(LEN(TRIM(B893))&gt;0,TRIM(B893),TRIM(C893)),"")))&gt;0,IF(ISBLANK(A893),IF(LEN(TRIM(B893))&gt;0,TRIM(B893),TRIM(C893)),""),"")</f>
        <v>23</v>
      </c>
      <c r="N893" t="str">
        <f>IF(COUNT(FIND({0,1,2,3,4,5,6,7,8,9},IF(ISBLANK(A893),IF(LEN(TRIM(B893))&gt;0,TRIM(C893),LEFT(D893, 4)),"")))&gt;0,IF(ISBLANK(A893),IF(LEN(TRIM(B893))&gt;0,TRIM(C893),LEFT(D893, 4)),""),"")</f>
        <v>005</v>
      </c>
      <c r="O893" t="str">
        <f t="shared" si="69"/>
        <v>Me</v>
      </c>
      <c r="P893" t="str">
        <f>TRIM(IF(COUNT(FIND({0,1,2,3,4,5,6,7,8,9},B893))&gt;0,D893,IF(LEN(TRIM(B893))&gt;0,CONCATENATE(B893,C893,D893),MID(D893,4,LEN(D893)))))</f>
        <v>Cumberland</v>
      </c>
      <c r="Q893">
        <f t="shared" si="70"/>
        <v>11</v>
      </c>
      <c r="R893">
        <f t="shared" si="71"/>
        <v>13</v>
      </c>
    </row>
    <row r="894" spans="2:18" x14ac:dyDescent="0.25">
      <c r="B894" s="1" t="s">
        <v>156</v>
      </c>
      <c r="C894" s="1" t="s">
        <v>68</v>
      </c>
      <c r="D894" s="1" t="s">
        <v>157</v>
      </c>
      <c r="E894" s="1" t="s">
        <v>158</v>
      </c>
      <c r="F894">
        <v>11</v>
      </c>
      <c r="G894">
        <v>0.1</v>
      </c>
      <c r="H894">
        <v>20</v>
      </c>
      <c r="I894">
        <v>0.1</v>
      </c>
      <c r="K894">
        <f t="shared" si="67"/>
        <v>36</v>
      </c>
      <c r="L894">
        <f t="shared" si="68"/>
        <v>29</v>
      </c>
      <c r="M894" t="str">
        <f>IF(COUNT(FIND({0,1,2,3,4,5,6,7,8,9},IF(ISBLANK(A894),IF(LEN(TRIM(B894))&gt;0,TRIM(B894),TRIM(C894)),"")))&gt;0,IF(ISBLANK(A894),IF(LEN(TRIM(B894))&gt;0,TRIM(B894),TRIM(C894)),""),"")</f>
        <v>44</v>
      </c>
      <c r="N894" t="str">
        <f>IF(COUNT(FIND({0,1,2,3,4,5,6,7,8,9},IF(ISBLANK(A894),IF(LEN(TRIM(B894))&gt;0,TRIM(C894),LEFT(D894, 4)),"")))&gt;0,IF(ISBLANK(A894),IF(LEN(TRIM(B894))&gt;0,TRIM(C894),LEFT(D894, 4)),""),"")</f>
        <v>007</v>
      </c>
      <c r="O894" t="str">
        <f t="shared" si="69"/>
        <v>RI</v>
      </c>
      <c r="P894" t="str">
        <f>TRIM(IF(COUNT(FIND({0,1,2,3,4,5,6,7,8,9},B894))&gt;0,D894,IF(LEN(TRIM(B894))&gt;0,CONCATENATE(B894,C894,D894),MID(D894,4,LEN(D894)))))</f>
        <v>Providence</v>
      </c>
      <c r="Q894">
        <f t="shared" si="70"/>
        <v>11</v>
      </c>
      <c r="R894">
        <f t="shared" si="71"/>
        <v>20</v>
      </c>
    </row>
    <row r="895" spans="2:18" x14ac:dyDescent="0.25">
      <c r="B895" s="1" t="s">
        <v>165</v>
      </c>
      <c r="C895" s="1" t="s">
        <v>60</v>
      </c>
      <c r="D895" s="1" t="s">
        <v>365</v>
      </c>
      <c r="E895" s="1" t="s">
        <v>168</v>
      </c>
      <c r="F895">
        <v>11</v>
      </c>
      <c r="G895">
        <v>0.1</v>
      </c>
      <c r="H895">
        <v>15</v>
      </c>
      <c r="I895">
        <v>7.0000000000000007E-2</v>
      </c>
      <c r="K895">
        <f t="shared" si="67"/>
        <v>36</v>
      </c>
      <c r="L895">
        <f t="shared" si="68"/>
        <v>29</v>
      </c>
      <c r="M895" t="str">
        <f>IF(COUNT(FIND({0,1,2,3,4,5,6,7,8,9},IF(ISBLANK(A895),IF(LEN(TRIM(B895))&gt;0,TRIM(B895),TRIM(C895)),"")))&gt;0,IF(ISBLANK(A895),IF(LEN(TRIM(B895))&gt;0,TRIM(B895),TRIM(C895)),""),"")</f>
        <v>48</v>
      </c>
      <c r="N895" t="str">
        <f>IF(COUNT(FIND({0,1,2,3,4,5,6,7,8,9},IF(ISBLANK(A895),IF(LEN(TRIM(B895))&gt;0,TRIM(C895),LEFT(D895, 4)),"")))&gt;0,IF(ISBLANK(A895),IF(LEN(TRIM(B895))&gt;0,TRIM(C895),LEFT(D895, 4)),""),"")</f>
        <v>027</v>
      </c>
      <c r="O895" t="str">
        <f t="shared" si="69"/>
        <v>Tx</v>
      </c>
      <c r="P895" t="str">
        <f>TRIM(IF(COUNT(FIND({0,1,2,3,4,5,6,7,8,9},B895))&gt;0,D895,IF(LEN(TRIM(B895))&gt;0,CONCATENATE(B895,C895,D895),MID(D895,4,LEN(D895)))))</f>
        <v>Bell</v>
      </c>
      <c r="Q895">
        <f t="shared" si="70"/>
        <v>11</v>
      </c>
      <c r="R895">
        <f t="shared" si="71"/>
        <v>15</v>
      </c>
    </row>
    <row r="896" spans="2:18" x14ac:dyDescent="0.25">
      <c r="B896" s="1" t="s">
        <v>95</v>
      </c>
      <c r="C896" s="1" t="s">
        <v>36</v>
      </c>
      <c r="D896" s="1" t="s">
        <v>379</v>
      </c>
      <c r="E896" s="1" t="s">
        <v>98</v>
      </c>
      <c r="F896">
        <v>11</v>
      </c>
      <c r="G896">
        <v>0.1</v>
      </c>
      <c r="H896">
        <v>22</v>
      </c>
      <c r="I896">
        <v>0.11</v>
      </c>
      <c r="K896">
        <f t="shared" si="67"/>
        <v>36</v>
      </c>
      <c r="L896">
        <f t="shared" si="68"/>
        <v>29</v>
      </c>
      <c r="M896" t="str">
        <f>IF(COUNT(FIND({0,1,2,3,4,5,6,7,8,9},IF(ISBLANK(A896),IF(LEN(TRIM(B896))&gt;0,TRIM(B896),TRIM(C896)),"")))&gt;0,IF(ISBLANK(A896),IF(LEN(TRIM(B896))&gt;0,TRIM(B896),TRIM(C896)),""),"")</f>
        <v>12</v>
      </c>
      <c r="N896" t="str">
        <f>IF(COUNT(FIND({0,1,2,3,4,5,6,7,8,9},IF(ISBLANK(A896),IF(LEN(TRIM(B896))&gt;0,TRIM(C896),LEFT(D896, 4)),"")))&gt;0,IF(ISBLANK(A896),IF(LEN(TRIM(B896))&gt;0,TRIM(C896),LEFT(D896, 4)),""),"")</f>
        <v>111</v>
      </c>
      <c r="O896" t="str">
        <f t="shared" si="69"/>
        <v>Fl</v>
      </c>
      <c r="P896" t="str">
        <f>TRIM(IF(COUNT(FIND({0,1,2,3,4,5,6,7,8,9},B896))&gt;0,D896,IF(LEN(TRIM(B896))&gt;0,CONCATENATE(B896,C896,D896),MID(D896,4,LEN(D896)))))</f>
        <v>St. Lucie</v>
      </c>
      <c r="Q896">
        <f t="shared" si="70"/>
        <v>11</v>
      </c>
      <c r="R896">
        <f t="shared" si="71"/>
        <v>22</v>
      </c>
    </row>
    <row r="897" spans="2:18" x14ac:dyDescent="0.25">
      <c r="B897" s="1" t="s">
        <v>84</v>
      </c>
      <c r="C897" s="1" t="s">
        <v>113</v>
      </c>
      <c r="D897" s="1" t="s">
        <v>90</v>
      </c>
      <c r="E897" s="1" t="s">
        <v>86</v>
      </c>
      <c r="F897">
        <v>11</v>
      </c>
      <c r="G897">
        <v>0.1</v>
      </c>
      <c r="H897">
        <v>23</v>
      </c>
      <c r="I897">
        <v>0.11</v>
      </c>
      <c r="K897">
        <f t="shared" si="67"/>
        <v>36</v>
      </c>
      <c r="L897">
        <f t="shared" si="68"/>
        <v>29</v>
      </c>
      <c r="M897" t="str">
        <f>IF(COUNT(FIND({0,1,2,3,4,5,6,7,8,9},IF(ISBLANK(A897),IF(LEN(TRIM(B897))&gt;0,TRIM(B897),TRIM(C897)),"")))&gt;0,IF(ISBLANK(A897),IF(LEN(TRIM(B897))&gt;0,TRIM(B897),TRIM(C897)),""),"")</f>
        <v>34</v>
      </c>
      <c r="N897" t="str">
        <f>IF(COUNT(FIND({0,1,2,3,4,5,6,7,8,9},IF(ISBLANK(A897),IF(LEN(TRIM(B897))&gt;0,TRIM(C897),LEFT(D897, 4)),"")))&gt;0,IF(ISBLANK(A897),IF(LEN(TRIM(B897))&gt;0,TRIM(C897),LEFT(D897, 4)),""),"")</f>
        <v>013</v>
      </c>
      <c r="O897" t="str">
        <f t="shared" si="69"/>
        <v>NJ</v>
      </c>
      <c r="P897" t="str">
        <f>TRIM(IF(COUNT(FIND({0,1,2,3,4,5,6,7,8,9},B897))&gt;0,D897,IF(LEN(TRIM(B897))&gt;0,CONCATENATE(B897,C897,D897),MID(D897,4,LEN(D897)))))</f>
        <v>Essex</v>
      </c>
      <c r="Q897">
        <f t="shared" si="70"/>
        <v>11</v>
      </c>
      <c r="R897">
        <f t="shared" si="71"/>
        <v>23</v>
      </c>
    </row>
    <row r="898" spans="2:18" x14ac:dyDescent="0.25">
      <c r="B898" s="1" t="s">
        <v>500</v>
      </c>
      <c r="C898" s="1" t="s">
        <v>72</v>
      </c>
      <c r="D898" s="1" t="s">
        <v>501</v>
      </c>
      <c r="E898" s="1" t="s">
        <v>502</v>
      </c>
      <c r="F898">
        <v>10</v>
      </c>
      <c r="G898">
        <v>0.09</v>
      </c>
      <c r="H898">
        <v>17</v>
      </c>
      <c r="I898">
        <v>0.08</v>
      </c>
      <c r="K898">
        <f t="shared" si="67"/>
        <v>36</v>
      </c>
      <c r="L898">
        <f t="shared" si="68"/>
        <v>29</v>
      </c>
      <c r="M898" t="str">
        <f>IF(COUNT(FIND({0,1,2,3,4,5,6,7,8,9},IF(ISBLANK(A898),IF(LEN(TRIM(B898))&gt;0,TRIM(B898),TRIM(C898)),"")))&gt;0,IF(ISBLANK(A898),IF(LEN(TRIM(B898))&gt;0,TRIM(B898),TRIM(C898)),""),"")</f>
        <v>49</v>
      </c>
      <c r="N898" t="str">
        <f>IF(COUNT(FIND({0,1,2,3,4,5,6,7,8,9},IF(ISBLANK(A898),IF(LEN(TRIM(B898))&gt;0,TRIM(C898),LEFT(D898, 4)),"")))&gt;0,IF(ISBLANK(A898),IF(LEN(TRIM(B898))&gt;0,TRIM(C898),LEFT(D898, 4)),""),"")</f>
        <v>035</v>
      </c>
      <c r="O898" t="str">
        <f t="shared" si="69"/>
        <v>Ut</v>
      </c>
      <c r="P898" t="str">
        <f>TRIM(IF(COUNT(FIND({0,1,2,3,4,5,6,7,8,9},B898))&gt;0,D898,IF(LEN(TRIM(B898))&gt;0,CONCATENATE(B898,C898,D898),MID(D898,4,LEN(D898)))))</f>
        <v>Salt Lake</v>
      </c>
      <c r="Q898">
        <f t="shared" si="70"/>
        <v>10</v>
      </c>
      <c r="R898">
        <f t="shared" si="71"/>
        <v>17</v>
      </c>
    </row>
    <row r="899" spans="2:18" x14ac:dyDescent="0.25">
      <c r="B899" s="1" t="s">
        <v>224</v>
      </c>
      <c r="C899" s="1" t="s">
        <v>330</v>
      </c>
      <c r="D899" s="1" t="s">
        <v>651</v>
      </c>
      <c r="E899" s="1" t="s">
        <v>227</v>
      </c>
      <c r="F899">
        <v>10</v>
      </c>
      <c r="G899">
        <v>0.09</v>
      </c>
      <c r="H899">
        <v>18</v>
      </c>
      <c r="I899">
        <v>0.09</v>
      </c>
      <c r="K899">
        <f t="shared" si="67"/>
        <v>36</v>
      </c>
      <c r="L899">
        <f t="shared" si="68"/>
        <v>29</v>
      </c>
      <c r="M899" t="str">
        <f>IF(COUNT(FIND({0,1,2,3,4,5,6,7,8,9},IF(ISBLANK(A899),IF(LEN(TRIM(B899))&gt;0,TRIM(B899),TRIM(C899)),"")))&gt;0,IF(ISBLANK(A899),IF(LEN(TRIM(B899))&gt;0,TRIM(B899),TRIM(C899)),""),"")</f>
        <v>37</v>
      </c>
      <c r="N899" t="str">
        <f>IF(COUNT(FIND({0,1,2,3,4,5,6,7,8,9},IF(ISBLANK(A899),IF(LEN(TRIM(B899))&gt;0,TRIM(C899),LEFT(D899, 4)),"")))&gt;0,IF(ISBLANK(A899),IF(LEN(TRIM(B899))&gt;0,TRIM(C899),LEFT(D899, 4)),""),"")</f>
        <v>125</v>
      </c>
      <c r="O899" t="str">
        <f t="shared" si="69"/>
        <v>NC</v>
      </c>
      <c r="P899" t="str">
        <f>TRIM(IF(COUNT(FIND({0,1,2,3,4,5,6,7,8,9},B899))&gt;0,D899,IF(LEN(TRIM(B899))&gt;0,CONCATENATE(B899,C899,D899),MID(D899,4,LEN(D899)))))</f>
        <v>Moore</v>
      </c>
      <c r="Q899">
        <f t="shared" si="70"/>
        <v>10</v>
      </c>
      <c r="R899">
        <f t="shared" si="71"/>
        <v>18</v>
      </c>
    </row>
    <row r="900" spans="2:18" x14ac:dyDescent="0.25">
      <c r="B900" s="1" t="s">
        <v>56</v>
      </c>
      <c r="C900" s="1" t="s">
        <v>113</v>
      </c>
      <c r="D900" s="1" t="s">
        <v>114</v>
      </c>
      <c r="E900" s="1" t="s">
        <v>59</v>
      </c>
      <c r="F900">
        <v>10</v>
      </c>
      <c r="G900">
        <v>0.09</v>
      </c>
      <c r="H900">
        <v>24</v>
      </c>
      <c r="I900">
        <v>0.12</v>
      </c>
      <c r="K900">
        <f t="shared" ref="K900:K963" si="72">VALUE(IF(ISBLANK(A900),K899,A900))</f>
        <v>36</v>
      </c>
      <c r="L900">
        <f t="shared" ref="L900:L963" si="73">VALUE(IF(ISBLANK(A900),L899,CONCATENATE(TRIM(B900),TRIM(C900))))</f>
        <v>29</v>
      </c>
      <c r="M900" t="str">
        <f>IF(COUNT(FIND({0,1,2,3,4,5,6,7,8,9},IF(ISBLANK(A900),IF(LEN(TRIM(B900))&gt;0,TRIM(B900),TRIM(C900)),"")))&gt;0,IF(ISBLANK(A900),IF(LEN(TRIM(B900))&gt;0,TRIM(B900),TRIM(C900)),""),"")</f>
        <v>25</v>
      </c>
      <c r="N900" t="str">
        <f>IF(COUNT(FIND({0,1,2,3,4,5,6,7,8,9},IF(ISBLANK(A900),IF(LEN(TRIM(B900))&gt;0,TRIM(C900),LEFT(D900, 4)),"")))&gt;0,IF(ISBLANK(A900),IF(LEN(TRIM(B900))&gt;0,TRIM(C900),LEFT(D900, 4)),""),"")</f>
        <v>013</v>
      </c>
      <c r="O900" t="str">
        <f t="shared" ref="O900:O963" si="74">IF(LEN(TRIM(E900))&gt;0,E900,"XX")</f>
        <v>Ma</v>
      </c>
      <c r="P900" t="str">
        <f>TRIM(IF(COUNT(FIND({0,1,2,3,4,5,6,7,8,9},B900))&gt;0,D900,IF(LEN(TRIM(B900))&gt;0,CONCATENATE(B900,C900,D900),MID(D900,4,LEN(D900)))))</f>
        <v>Hampden</v>
      </c>
      <c r="Q900">
        <f t="shared" ref="Q900:Q963" si="75">F900</f>
        <v>10</v>
      </c>
      <c r="R900">
        <f t="shared" ref="R900:R963" si="76">H900</f>
        <v>24</v>
      </c>
    </row>
    <row r="901" spans="2:18" x14ac:dyDescent="0.25">
      <c r="B901" s="1" t="s">
        <v>351</v>
      </c>
      <c r="C901" s="1" t="s">
        <v>652</v>
      </c>
      <c r="D901" s="1" t="s">
        <v>653</v>
      </c>
      <c r="E901" s="1" t="s">
        <v>353</v>
      </c>
      <c r="F901">
        <v>10</v>
      </c>
      <c r="G901">
        <v>0.09</v>
      </c>
      <c r="H901">
        <v>30</v>
      </c>
      <c r="I901">
        <v>0.15</v>
      </c>
      <c r="K901">
        <f t="shared" si="72"/>
        <v>36</v>
      </c>
      <c r="L901">
        <f t="shared" si="73"/>
        <v>29</v>
      </c>
      <c r="M901" t="str">
        <f>IF(COUNT(FIND({0,1,2,3,4,5,6,7,8,9},IF(ISBLANK(A901),IF(LEN(TRIM(B901))&gt;0,TRIM(B901),TRIM(C901)),"")))&gt;0,IF(ISBLANK(A901),IF(LEN(TRIM(B901))&gt;0,TRIM(B901),TRIM(C901)),""),"")</f>
        <v>47</v>
      </c>
      <c r="N901" t="str">
        <f>IF(COUNT(FIND({0,1,2,3,4,5,6,7,8,9},IF(ISBLANK(A901),IF(LEN(TRIM(B901))&gt;0,TRIM(C901),LEFT(D901, 4)),"")))&gt;0,IF(ISBLANK(A901),IF(LEN(TRIM(B901))&gt;0,TRIM(C901),LEFT(D901, 4)),""),"")</f>
        <v>187</v>
      </c>
      <c r="O901" t="str">
        <f t="shared" si="74"/>
        <v>Tn</v>
      </c>
      <c r="P901" t="str">
        <f>TRIM(IF(COUNT(FIND({0,1,2,3,4,5,6,7,8,9},B901))&gt;0,D901,IF(LEN(TRIM(B901))&gt;0,CONCATENATE(B901,C901,D901),MID(D901,4,LEN(D901)))))</f>
        <v>Williamson</v>
      </c>
      <c r="Q901">
        <f t="shared" si="75"/>
        <v>10</v>
      </c>
      <c r="R901">
        <f t="shared" si="76"/>
        <v>30</v>
      </c>
    </row>
    <row r="902" spans="2:18" x14ac:dyDescent="0.25">
      <c r="B902" s="1" t="s">
        <v>95</v>
      </c>
      <c r="C902" s="1" t="s">
        <v>111</v>
      </c>
      <c r="D902" s="1" t="s">
        <v>396</v>
      </c>
      <c r="E902" s="1" t="s">
        <v>98</v>
      </c>
      <c r="F902">
        <v>10</v>
      </c>
      <c r="G902">
        <v>0.09</v>
      </c>
      <c r="H902">
        <v>19</v>
      </c>
      <c r="I902">
        <v>0.09</v>
      </c>
      <c r="K902">
        <f t="shared" si="72"/>
        <v>36</v>
      </c>
      <c r="L902">
        <f t="shared" si="73"/>
        <v>29</v>
      </c>
      <c r="M902" t="str">
        <f>IF(COUNT(FIND({0,1,2,3,4,5,6,7,8,9},IF(ISBLANK(A902),IF(LEN(TRIM(B902))&gt;0,TRIM(B902),TRIM(C902)),"")))&gt;0,IF(ISBLANK(A902),IF(LEN(TRIM(B902))&gt;0,TRIM(B902),TRIM(C902)),""),"")</f>
        <v>12</v>
      </c>
      <c r="N902" t="str">
        <f>IF(COUNT(FIND({0,1,2,3,4,5,6,7,8,9},IF(ISBLANK(A902),IF(LEN(TRIM(B902))&gt;0,TRIM(C902),LEFT(D902, 4)),"")))&gt;0,IF(ISBLANK(A902),IF(LEN(TRIM(B902))&gt;0,TRIM(C902),LEFT(D902, 4)),""),"")</f>
        <v>033</v>
      </c>
      <c r="O902" t="str">
        <f t="shared" si="74"/>
        <v>Fl</v>
      </c>
      <c r="P902" t="str">
        <f>TRIM(IF(COUNT(FIND({0,1,2,3,4,5,6,7,8,9},B902))&gt;0,D902,IF(LEN(TRIM(B902))&gt;0,CONCATENATE(B902,C902,D902),MID(D902,4,LEN(D902)))))</f>
        <v>Escambia</v>
      </c>
      <c r="Q902">
        <f t="shared" si="75"/>
        <v>10</v>
      </c>
      <c r="R902">
        <f t="shared" si="76"/>
        <v>19</v>
      </c>
    </row>
    <row r="903" spans="2:18" x14ac:dyDescent="0.25">
      <c r="B903" s="1" t="s">
        <v>262</v>
      </c>
      <c r="C903" s="1" t="s">
        <v>54</v>
      </c>
      <c r="D903" s="1" t="s">
        <v>263</v>
      </c>
      <c r="E903" s="1" t="s">
        <v>264</v>
      </c>
      <c r="F903">
        <v>10</v>
      </c>
      <c r="G903">
        <v>0.09</v>
      </c>
      <c r="H903">
        <v>17</v>
      </c>
      <c r="I903">
        <v>0.08</v>
      </c>
      <c r="K903">
        <f t="shared" si="72"/>
        <v>36</v>
      </c>
      <c r="L903">
        <f t="shared" si="73"/>
        <v>29</v>
      </c>
      <c r="M903" t="str">
        <f>IF(COUNT(FIND({0,1,2,3,4,5,6,7,8,9},IF(ISBLANK(A903),IF(LEN(TRIM(B903))&gt;0,TRIM(B903),TRIM(C903)),"")))&gt;0,IF(ISBLANK(A903),IF(LEN(TRIM(B903))&gt;0,TRIM(B903),TRIM(C903)),""),"")</f>
        <v>22</v>
      </c>
      <c r="N903" t="str">
        <f>IF(COUNT(FIND({0,1,2,3,4,5,6,7,8,9},IF(ISBLANK(A903),IF(LEN(TRIM(B903))&gt;0,TRIM(C903),LEFT(D903, 4)),"")))&gt;0,IF(ISBLANK(A903),IF(LEN(TRIM(B903))&gt;0,TRIM(C903),LEFT(D903, 4)),""),"")</f>
        <v>071</v>
      </c>
      <c r="O903" t="str">
        <f t="shared" si="74"/>
        <v>La</v>
      </c>
      <c r="P903" t="str">
        <f>TRIM(IF(COUNT(FIND({0,1,2,3,4,5,6,7,8,9},B903))&gt;0,D903,IF(LEN(TRIM(B903))&gt;0,CONCATENATE(B903,C903,D903),MID(D903,4,LEN(D903)))))</f>
        <v>Orleans</v>
      </c>
      <c r="Q903">
        <f t="shared" si="75"/>
        <v>10</v>
      </c>
      <c r="R903">
        <f t="shared" si="76"/>
        <v>17</v>
      </c>
    </row>
    <row r="904" spans="2:18" x14ac:dyDescent="0.25">
      <c r="B904" s="1" t="s">
        <v>120</v>
      </c>
      <c r="C904" s="1" t="s">
        <v>81</v>
      </c>
      <c r="D904" s="1" t="s">
        <v>376</v>
      </c>
      <c r="E904" s="1" t="s">
        <v>123</v>
      </c>
      <c r="F904">
        <v>10</v>
      </c>
      <c r="G904">
        <v>0.09</v>
      </c>
      <c r="H904">
        <v>18</v>
      </c>
      <c r="I904">
        <v>0.09</v>
      </c>
      <c r="K904">
        <f t="shared" si="72"/>
        <v>36</v>
      </c>
      <c r="L904">
        <f t="shared" si="73"/>
        <v>29</v>
      </c>
      <c r="M904" t="str">
        <f>IF(COUNT(FIND({0,1,2,3,4,5,6,7,8,9},IF(ISBLANK(A904),IF(LEN(TRIM(B904))&gt;0,TRIM(B904),TRIM(C904)),"")))&gt;0,IF(ISBLANK(A904),IF(LEN(TRIM(B904))&gt;0,TRIM(B904),TRIM(C904)),""),"")</f>
        <v>42</v>
      </c>
      <c r="N904" t="str">
        <f>IF(COUNT(FIND({0,1,2,3,4,5,6,7,8,9},IF(ISBLANK(A904),IF(LEN(TRIM(B904))&gt;0,TRIM(C904),LEFT(D904, 4)),"")))&gt;0,IF(ISBLANK(A904),IF(LEN(TRIM(B904))&gt;0,TRIM(C904),LEFT(D904, 4)),""),"")</f>
        <v>077</v>
      </c>
      <c r="O904" t="str">
        <f t="shared" si="74"/>
        <v>Pa</v>
      </c>
      <c r="P904" t="str">
        <f>TRIM(IF(COUNT(FIND({0,1,2,3,4,5,6,7,8,9},B904))&gt;0,D904,IF(LEN(TRIM(B904))&gt;0,CONCATENATE(B904,C904,D904),MID(D904,4,LEN(D904)))))</f>
        <v>Lehigh</v>
      </c>
      <c r="Q904">
        <f t="shared" si="75"/>
        <v>10</v>
      </c>
      <c r="R904">
        <f t="shared" si="76"/>
        <v>18</v>
      </c>
    </row>
    <row r="905" spans="2:18" x14ac:dyDescent="0.25">
      <c r="B905" s="1" t="s">
        <v>241</v>
      </c>
      <c r="C905" s="1" t="s">
        <v>57</v>
      </c>
      <c r="D905" s="1" t="s">
        <v>562</v>
      </c>
      <c r="E905" s="1" t="s">
        <v>243</v>
      </c>
      <c r="F905">
        <v>10</v>
      </c>
      <c r="G905">
        <v>0.09</v>
      </c>
      <c r="H905">
        <v>20</v>
      </c>
      <c r="I905">
        <v>0.1</v>
      </c>
      <c r="K905">
        <f t="shared" si="72"/>
        <v>36</v>
      </c>
      <c r="L905">
        <f t="shared" si="73"/>
        <v>29</v>
      </c>
      <c r="M905" t="str">
        <f>IF(COUNT(FIND({0,1,2,3,4,5,6,7,8,9},IF(ISBLANK(A905),IF(LEN(TRIM(B905))&gt;0,TRIM(B905),TRIM(C905)),"")))&gt;0,IF(ISBLANK(A905),IF(LEN(TRIM(B905))&gt;0,TRIM(B905),TRIM(C905)),""),"")</f>
        <v>39</v>
      </c>
      <c r="N905" t="str">
        <f>IF(COUNT(FIND({0,1,2,3,4,5,6,7,8,9},IF(ISBLANK(A905),IF(LEN(TRIM(B905))&gt;0,TRIM(C905),LEFT(D905, 4)),"")))&gt;0,IF(ISBLANK(A905),IF(LEN(TRIM(B905))&gt;0,TRIM(C905),LEFT(D905, 4)),""),"")</f>
        <v>017</v>
      </c>
      <c r="O905" t="str">
        <f t="shared" si="74"/>
        <v>Oh</v>
      </c>
      <c r="P905" t="str">
        <f>TRIM(IF(COUNT(FIND({0,1,2,3,4,5,6,7,8,9},B905))&gt;0,D905,IF(LEN(TRIM(B905))&gt;0,CONCATENATE(B905,C905,D905),MID(D905,4,LEN(D905)))))</f>
        <v>Butler</v>
      </c>
      <c r="Q905">
        <f t="shared" si="75"/>
        <v>10</v>
      </c>
      <c r="R905">
        <f t="shared" si="76"/>
        <v>20</v>
      </c>
    </row>
    <row r="906" spans="2:18" x14ac:dyDescent="0.25">
      <c r="B906" s="1" t="s">
        <v>159</v>
      </c>
      <c r="C906" s="1" t="s">
        <v>338</v>
      </c>
      <c r="D906" s="1" t="s">
        <v>377</v>
      </c>
      <c r="E906" s="1" t="s">
        <v>161</v>
      </c>
      <c r="F906">
        <v>10</v>
      </c>
      <c r="G906">
        <v>0.09</v>
      </c>
      <c r="H906">
        <v>16</v>
      </c>
      <c r="I906">
        <v>0.08</v>
      </c>
      <c r="K906">
        <f t="shared" si="72"/>
        <v>36</v>
      </c>
      <c r="L906">
        <f t="shared" si="73"/>
        <v>29</v>
      </c>
      <c r="M906" t="str">
        <f>IF(COUNT(FIND({0,1,2,3,4,5,6,7,8,9},IF(ISBLANK(A906),IF(LEN(TRIM(B906))&gt;0,TRIM(B906),TRIM(C906)),"")))&gt;0,IF(ISBLANK(A906),IF(LEN(TRIM(B906))&gt;0,TRIM(B906),TRIM(C906)),""),"")</f>
        <v>51</v>
      </c>
      <c r="N906" t="str">
        <f>IF(COUNT(FIND({0,1,2,3,4,5,6,7,8,9},IF(ISBLANK(A906),IF(LEN(TRIM(B906))&gt;0,TRIM(C906),LEFT(D906, 4)),"")))&gt;0,IF(ISBLANK(A906),IF(LEN(TRIM(B906))&gt;0,TRIM(C906),LEFT(D906, 4)),""),"")</f>
        <v>153</v>
      </c>
      <c r="O906" t="str">
        <f t="shared" si="74"/>
        <v>Va</v>
      </c>
      <c r="P906" t="str">
        <f>TRIM(IF(COUNT(FIND({0,1,2,3,4,5,6,7,8,9},B906))&gt;0,D906,IF(LEN(TRIM(B906))&gt;0,CONCATENATE(B906,C906,D906),MID(D906,4,LEN(D906)))))</f>
        <v>Prince William</v>
      </c>
      <c r="Q906">
        <f t="shared" si="75"/>
        <v>10</v>
      </c>
      <c r="R906">
        <f t="shared" si="76"/>
        <v>16</v>
      </c>
    </row>
    <row r="907" spans="2:18" x14ac:dyDescent="0.25">
      <c r="B907" s="1" t="s">
        <v>194</v>
      </c>
      <c r="C907" s="1" t="s">
        <v>195</v>
      </c>
      <c r="D907" s="1" t="s">
        <v>196</v>
      </c>
      <c r="E907" s="1" t="s">
        <v>197</v>
      </c>
      <c r="F907">
        <v>113</v>
      </c>
      <c r="G907">
        <v>1</v>
      </c>
      <c r="H907">
        <v>210</v>
      </c>
      <c r="I907">
        <v>1.03</v>
      </c>
      <c r="K907">
        <f t="shared" si="72"/>
        <v>36</v>
      </c>
      <c r="L907">
        <f t="shared" si="73"/>
        <v>29</v>
      </c>
      <c r="M907" t="str">
        <f>IF(COUNT(FIND({0,1,2,3,4,5,6,7,8,9},IF(ISBLANK(A907),IF(LEN(TRIM(B907))&gt;0,TRIM(B907),TRIM(C907)),"")))&gt;0,IF(ISBLANK(A907),IF(LEN(TRIM(B907))&gt;0,TRIM(B907),TRIM(C907)),""),"")</f>
        <v/>
      </c>
      <c r="N907" t="str">
        <f>IF(COUNT(FIND({0,1,2,3,4,5,6,7,8,9},IF(ISBLANK(A907),IF(LEN(TRIM(B907))&gt;0,TRIM(C907),LEFT(D907, 4)),"")))&gt;0,IF(ISBLANK(A907),IF(LEN(TRIM(B907))&gt;0,TRIM(C907),LEFT(D907, 4)),""),"")</f>
        <v/>
      </c>
      <c r="O907" t="str">
        <f t="shared" si="74"/>
        <v>XX</v>
      </c>
      <c r="P907" t="str">
        <f>TRIM(IF(COUNT(FIND({0,1,2,3,4,5,6,7,8,9},B907))&gt;0,D907,IF(LEN(TRIM(B907))&gt;0,CONCATENATE(B907,C907,D907),MID(D907,4,LEN(D907)))))</f>
        <v>Same State</v>
      </c>
      <c r="Q907">
        <f t="shared" si="75"/>
        <v>113</v>
      </c>
      <c r="R907">
        <f t="shared" si="76"/>
        <v>210</v>
      </c>
    </row>
    <row r="908" spans="2:18" x14ac:dyDescent="0.25">
      <c r="B908" s="1" t="s">
        <v>198</v>
      </c>
      <c r="C908" s="1" t="s">
        <v>199</v>
      </c>
      <c r="D908" s="1" t="s">
        <v>200</v>
      </c>
      <c r="E908" s="1" t="s">
        <v>197</v>
      </c>
      <c r="F908">
        <v>318</v>
      </c>
      <c r="G908">
        <v>2.81</v>
      </c>
      <c r="H908">
        <v>621</v>
      </c>
      <c r="I908">
        <v>3.05</v>
      </c>
      <c r="K908">
        <f t="shared" si="72"/>
        <v>36</v>
      </c>
      <c r="L908">
        <f t="shared" si="73"/>
        <v>29</v>
      </c>
      <c r="M908" t="str">
        <f>IF(COUNT(FIND({0,1,2,3,4,5,6,7,8,9},IF(ISBLANK(A908),IF(LEN(TRIM(B908))&gt;0,TRIM(B908),TRIM(C908)),"")))&gt;0,IF(ISBLANK(A908),IF(LEN(TRIM(B908))&gt;0,TRIM(B908),TRIM(C908)),""),"")</f>
        <v/>
      </c>
      <c r="N908" t="str">
        <f>IF(COUNT(FIND({0,1,2,3,4,5,6,7,8,9},IF(ISBLANK(A908),IF(LEN(TRIM(B908))&gt;0,TRIM(C908),LEFT(D908, 4)),"")))&gt;0,IF(ISBLANK(A908),IF(LEN(TRIM(B908))&gt;0,TRIM(C908),LEFT(D908, 4)),""),"")</f>
        <v/>
      </c>
      <c r="O908" t="str">
        <f t="shared" si="74"/>
        <v>XX</v>
      </c>
      <c r="P908" t="str">
        <f>TRIM(IF(COUNT(FIND({0,1,2,3,4,5,6,7,8,9},B908))&gt;0,D908,IF(LEN(TRIM(B908))&gt;0,CONCATENATE(B908,C908,D908),MID(D908,4,LEN(D908)))))</f>
        <v>Region 1: Northeast</v>
      </c>
      <c r="Q908">
        <f t="shared" si="75"/>
        <v>318</v>
      </c>
      <c r="R908">
        <f t="shared" si="76"/>
        <v>621</v>
      </c>
    </row>
    <row r="909" spans="2:18" x14ac:dyDescent="0.25">
      <c r="B909" s="1" t="s">
        <v>198</v>
      </c>
      <c r="C909" s="1" t="s">
        <v>199</v>
      </c>
      <c r="D909" s="1" t="s">
        <v>201</v>
      </c>
      <c r="E909" s="1" t="s">
        <v>197</v>
      </c>
      <c r="F909">
        <v>447</v>
      </c>
      <c r="G909">
        <v>3.95</v>
      </c>
      <c r="H909">
        <v>938</v>
      </c>
      <c r="I909">
        <v>4.6100000000000003</v>
      </c>
      <c r="K909">
        <f t="shared" si="72"/>
        <v>36</v>
      </c>
      <c r="L909">
        <f t="shared" si="73"/>
        <v>29</v>
      </c>
      <c r="M909" t="str">
        <f>IF(COUNT(FIND({0,1,2,3,4,5,6,7,8,9},IF(ISBLANK(A909),IF(LEN(TRIM(B909))&gt;0,TRIM(B909),TRIM(C909)),"")))&gt;0,IF(ISBLANK(A909),IF(LEN(TRIM(B909))&gt;0,TRIM(B909),TRIM(C909)),""),"")</f>
        <v/>
      </c>
      <c r="N909" t="str">
        <f>IF(COUNT(FIND({0,1,2,3,4,5,6,7,8,9},IF(ISBLANK(A909),IF(LEN(TRIM(B909))&gt;0,TRIM(C909),LEFT(D909, 4)),"")))&gt;0,IF(ISBLANK(A909),IF(LEN(TRIM(B909))&gt;0,TRIM(C909),LEFT(D909, 4)),""),"")</f>
        <v/>
      </c>
      <c r="O909" t="str">
        <f t="shared" si="74"/>
        <v>XX</v>
      </c>
      <c r="P909" t="str">
        <f>TRIM(IF(COUNT(FIND({0,1,2,3,4,5,6,7,8,9},B909))&gt;0,D909,IF(LEN(TRIM(B909))&gt;0,CONCATENATE(B909,C909,D909),MID(D909,4,LEN(D909)))))</f>
        <v>Region 2: Midwest</v>
      </c>
      <c r="Q909">
        <f t="shared" si="75"/>
        <v>447</v>
      </c>
      <c r="R909">
        <f t="shared" si="76"/>
        <v>938</v>
      </c>
    </row>
    <row r="910" spans="2:18" x14ac:dyDescent="0.25">
      <c r="B910" s="1" t="s">
        <v>198</v>
      </c>
      <c r="C910" s="1" t="s">
        <v>199</v>
      </c>
      <c r="D910" s="1" t="s">
        <v>202</v>
      </c>
      <c r="E910" s="1" t="s">
        <v>197</v>
      </c>
      <c r="F910">
        <v>759</v>
      </c>
      <c r="G910">
        <v>6.71</v>
      </c>
      <c r="H910">
        <v>1482</v>
      </c>
      <c r="I910">
        <v>7.28</v>
      </c>
      <c r="K910">
        <f t="shared" si="72"/>
        <v>36</v>
      </c>
      <c r="L910">
        <f t="shared" si="73"/>
        <v>29</v>
      </c>
      <c r="M910" t="str">
        <f>IF(COUNT(FIND({0,1,2,3,4,5,6,7,8,9},IF(ISBLANK(A910),IF(LEN(TRIM(B910))&gt;0,TRIM(B910),TRIM(C910)),"")))&gt;0,IF(ISBLANK(A910),IF(LEN(TRIM(B910))&gt;0,TRIM(B910),TRIM(C910)),""),"")</f>
        <v/>
      </c>
      <c r="N910" t="str">
        <f>IF(COUNT(FIND({0,1,2,3,4,5,6,7,8,9},IF(ISBLANK(A910),IF(LEN(TRIM(B910))&gt;0,TRIM(C910),LEFT(D910, 4)),"")))&gt;0,IF(ISBLANK(A910),IF(LEN(TRIM(B910))&gt;0,TRIM(C910),LEFT(D910, 4)),""),"")</f>
        <v/>
      </c>
      <c r="O910" t="str">
        <f t="shared" si="74"/>
        <v>XX</v>
      </c>
      <c r="P910" t="str">
        <f>TRIM(IF(COUNT(FIND({0,1,2,3,4,5,6,7,8,9},B910))&gt;0,D910,IF(LEN(TRIM(B910))&gt;0,CONCATENATE(B910,C910,D910),MID(D910,4,LEN(D910)))))</f>
        <v>Region 3: South</v>
      </c>
      <c r="Q910">
        <f t="shared" si="75"/>
        <v>759</v>
      </c>
      <c r="R910">
        <f t="shared" si="76"/>
        <v>1482</v>
      </c>
    </row>
    <row r="911" spans="2:18" x14ac:dyDescent="0.25">
      <c r="B911" s="1" t="s">
        <v>198</v>
      </c>
      <c r="C911" s="1" t="s">
        <v>199</v>
      </c>
      <c r="D911" s="1" t="s">
        <v>203</v>
      </c>
      <c r="E911" s="1" t="s">
        <v>197</v>
      </c>
      <c r="F911">
        <v>225</v>
      </c>
      <c r="G911">
        <v>1.99</v>
      </c>
      <c r="H911">
        <v>385</v>
      </c>
      <c r="I911">
        <v>1.89</v>
      </c>
      <c r="K911">
        <f t="shared" si="72"/>
        <v>36</v>
      </c>
      <c r="L911">
        <f t="shared" si="73"/>
        <v>29</v>
      </c>
      <c r="M911" t="str">
        <f>IF(COUNT(FIND({0,1,2,3,4,5,6,7,8,9},IF(ISBLANK(A911),IF(LEN(TRIM(B911))&gt;0,TRIM(B911),TRIM(C911)),"")))&gt;0,IF(ISBLANK(A911),IF(LEN(TRIM(B911))&gt;0,TRIM(B911),TRIM(C911)),""),"")</f>
        <v/>
      </c>
      <c r="N911" t="str">
        <f>IF(COUNT(FIND({0,1,2,3,4,5,6,7,8,9},IF(ISBLANK(A911),IF(LEN(TRIM(B911))&gt;0,TRIM(C911),LEFT(D911, 4)),"")))&gt;0,IF(ISBLANK(A911),IF(LEN(TRIM(B911))&gt;0,TRIM(C911),LEFT(D911, 4)),""),"")</f>
        <v/>
      </c>
      <c r="O911" t="str">
        <f t="shared" si="74"/>
        <v>XX</v>
      </c>
      <c r="P911" t="str">
        <f>TRIM(IF(COUNT(FIND({0,1,2,3,4,5,6,7,8,9},B911))&gt;0,D911,IF(LEN(TRIM(B911))&gt;0,CONCATENATE(B911,C911,D911),MID(D911,4,LEN(D911)))))</f>
        <v>Region 4: West</v>
      </c>
      <c r="Q911">
        <f t="shared" si="75"/>
        <v>225</v>
      </c>
      <c r="R911">
        <f t="shared" si="76"/>
        <v>385</v>
      </c>
    </row>
    <row r="912" spans="2:18" x14ac:dyDescent="0.25">
      <c r="B912" s="1" t="s">
        <v>204</v>
      </c>
      <c r="C912" s="1" t="s">
        <v>205</v>
      </c>
      <c r="D912" s="1" t="s">
        <v>400</v>
      </c>
      <c r="E912" s="1" t="s">
        <v>197</v>
      </c>
      <c r="F912">
        <v>354915</v>
      </c>
      <c r="H912">
        <v>748164</v>
      </c>
      <c r="K912">
        <f t="shared" si="72"/>
        <v>36</v>
      </c>
      <c r="L912">
        <f t="shared" si="73"/>
        <v>29</v>
      </c>
      <c r="M912" t="str">
        <f>IF(COUNT(FIND({0,1,2,3,4,5,6,7,8,9},IF(ISBLANK(A912),IF(LEN(TRIM(B912))&gt;0,TRIM(B912),TRIM(C912)),"")))&gt;0,IF(ISBLANK(A912),IF(LEN(TRIM(B912))&gt;0,TRIM(B912),TRIM(C912)),""),"")</f>
        <v>36</v>
      </c>
      <c r="N912" t="str">
        <f>IF(COUNT(FIND({0,1,2,3,4,5,6,7,8,9},IF(ISBLANK(A912),IF(LEN(TRIM(B912))&gt;0,TRIM(C912),LEFT(D912, 4)),"")))&gt;0,IF(ISBLANK(A912),IF(LEN(TRIM(B912))&gt;0,TRIM(C912),LEFT(D912, 4)),""),"")</f>
        <v xml:space="preserve">029 </v>
      </c>
      <c r="O912" t="str">
        <f t="shared" si="74"/>
        <v>XX</v>
      </c>
      <c r="P912" t="str">
        <f>TRIM(IF(COUNT(FIND({0,1,2,3,4,5,6,7,8,9},B912))&gt;0,D912,IF(LEN(TRIM(B912))&gt;0,CONCATENATE(B912,C912,D912),MID(D912,4,LEN(D912)))))</f>
        <v>County Non-Migrants</v>
      </c>
      <c r="Q912">
        <f t="shared" si="75"/>
        <v>354915</v>
      </c>
      <c r="R912">
        <f t="shared" si="76"/>
        <v>748164</v>
      </c>
    </row>
    <row r="913" spans="1:18" x14ac:dyDescent="0.25">
      <c r="A913">
        <v>36</v>
      </c>
      <c r="B913" s="1" t="s">
        <v>401</v>
      </c>
      <c r="C913" s="1" t="s">
        <v>10</v>
      </c>
      <c r="D913" s="1" t="s">
        <v>402</v>
      </c>
      <c r="E913" s="1" t="s">
        <v>12</v>
      </c>
      <c r="F913">
        <v>918</v>
      </c>
      <c r="H913">
        <v>1668</v>
      </c>
      <c r="K913">
        <f t="shared" si="72"/>
        <v>36</v>
      </c>
      <c r="L913">
        <f t="shared" si="73"/>
        <v>31</v>
      </c>
      <c r="M913" t="str">
        <f>IF(COUNT(FIND({0,1,2,3,4,5,6,7,8,9},IF(ISBLANK(A913),IF(LEN(TRIM(B913))&gt;0,TRIM(B913),TRIM(C913)),"")))&gt;0,IF(ISBLANK(A913),IF(LEN(TRIM(B913))&gt;0,TRIM(B913),TRIM(C913)),""),"")</f>
        <v/>
      </c>
      <c r="N913" t="str">
        <f>IF(COUNT(FIND({0,1,2,3,4,5,6,7,8,9},IF(ISBLANK(A913),IF(LEN(TRIM(B913))&gt;0,TRIM(C913),LEFT(D913, 4)),"")))&gt;0,IF(ISBLANK(A913),IF(LEN(TRIM(B913))&gt;0,TRIM(C913),LEFT(D913, 4)),""),"")</f>
        <v/>
      </c>
      <c r="O913" t="str">
        <f t="shared" si="74"/>
        <v>NY</v>
      </c>
      <c r="P913" t="str">
        <f>TRIM(IF(COUNT(FIND({0,1,2,3,4,5,6,7,8,9},B913))&gt;0,D913,IF(LEN(TRIM(B913))&gt;0,CONCATENATE(B913,C913,D913),MID(D913,4,LEN(D913)))))</f>
        <v>Essex Total Migration Fl</v>
      </c>
      <c r="Q913">
        <f t="shared" si="75"/>
        <v>918</v>
      </c>
      <c r="R913">
        <f t="shared" si="76"/>
        <v>1668</v>
      </c>
    </row>
    <row r="914" spans="1:18" x14ac:dyDescent="0.25">
      <c r="B914" s="1" t="s">
        <v>13</v>
      </c>
      <c r="C914" s="1" t="s">
        <v>64</v>
      </c>
      <c r="D914" s="1" t="s">
        <v>65</v>
      </c>
      <c r="E914" s="1" t="s">
        <v>12</v>
      </c>
      <c r="F914">
        <v>141</v>
      </c>
      <c r="G914">
        <v>15.36</v>
      </c>
      <c r="H914">
        <v>275</v>
      </c>
      <c r="I914">
        <v>16.489999999999998</v>
      </c>
      <c r="K914">
        <f t="shared" si="72"/>
        <v>36</v>
      </c>
      <c r="L914">
        <f t="shared" si="73"/>
        <v>31</v>
      </c>
      <c r="M914" t="str">
        <f>IF(COUNT(FIND({0,1,2,3,4,5,6,7,8,9},IF(ISBLANK(A914),IF(LEN(TRIM(B914))&gt;0,TRIM(B914),TRIM(C914)),"")))&gt;0,IF(ISBLANK(A914),IF(LEN(TRIM(B914))&gt;0,TRIM(B914),TRIM(C914)),""),"")</f>
        <v>36</v>
      </c>
      <c r="N914" t="str">
        <f>IF(COUNT(FIND({0,1,2,3,4,5,6,7,8,9},IF(ISBLANK(A914),IF(LEN(TRIM(B914))&gt;0,TRIM(C914),LEFT(D914, 4)),"")))&gt;0,IF(ISBLANK(A914),IF(LEN(TRIM(B914))&gt;0,TRIM(C914),LEFT(D914, 4)),""),"")</f>
        <v>019</v>
      </c>
      <c r="O914" t="str">
        <f t="shared" si="74"/>
        <v>NY</v>
      </c>
      <c r="P914" t="str">
        <f>TRIM(IF(COUNT(FIND({0,1,2,3,4,5,6,7,8,9},B914))&gt;0,D914,IF(LEN(TRIM(B914))&gt;0,CONCATENATE(B914,C914,D914),MID(D914,4,LEN(D914)))))</f>
        <v>Clinton</v>
      </c>
      <c r="Q914">
        <f t="shared" si="75"/>
        <v>141</v>
      </c>
      <c r="R914">
        <f t="shared" si="76"/>
        <v>275</v>
      </c>
    </row>
    <row r="915" spans="1:18" x14ac:dyDescent="0.25">
      <c r="B915" s="1" t="s">
        <v>13</v>
      </c>
      <c r="C915" s="1" t="s">
        <v>111</v>
      </c>
      <c r="D915" s="1" t="s">
        <v>112</v>
      </c>
      <c r="E915" s="1" t="s">
        <v>12</v>
      </c>
      <c r="F915">
        <v>95</v>
      </c>
      <c r="G915">
        <v>10.35</v>
      </c>
      <c r="H915">
        <v>187</v>
      </c>
      <c r="I915">
        <v>11.21</v>
      </c>
      <c r="K915">
        <f t="shared" si="72"/>
        <v>36</v>
      </c>
      <c r="L915">
        <f t="shared" si="73"/>
        <v>31</v>
      </c>
      <c r="M915" t="str">
        <f>IF(COUNT(FIND({0,1,2,3,4,5,6,7,8,9},IF(ISBLANK(A915),IF(LEN(TRIM(B915))&gt;0,TRIM(B915),TRIM(C915)),"")))&gt;0,IF(ISBLANK(A915),IF(LEN(TRIM(B915))&gt;0,TRIM(B915),TRIM(C915)),""),"")</f>
        <v>36</v>
      </c>
      <c r="N915" t="str">
        <f>IF(COUNT(FIND({0,1,2,3,4,5,6,7,8,9},IF(ISBLANK(A915),IF(LEN(TRIM(B915))&gt;0,TRIM(C915),LEFT(D915, 4)),"")))&gt;0,IF(ISBLANK(A915),IF(LEN(TRIM(B915))&gt;0,TRIM(C915),LEFT(D915, 4)),""),"")</f>
        <v>033</v>
      </c>
      <c r="O915" t="str">
        <f t="shared" si="74"/>
        <v>NY</v>
      </c>
      <c r="P915" t="str">
        <f>TRIM(IF(COUNT(FIND({0,1,2,3,4,5,6,7,8,9},B915))&gt;0,D915,IF(LEN(TRIM(B915))&gt;0,CONCATENATE(B915,C915,D915),MID(D915,4,LEN(D915)))))</f>
        <v>Franklin</v>
      </c>
      <c r="Q915">
        <f t="shared" si="75"/>
        <v>95</v>
      </c>
      <c r="R915">
        <f t="shared" si="76"/>
        <v>187</v>
      </c>
    </row>
    <row r="916" spans="1:18" x14ac:dyDescent="0.25">
      <c r="B916" s="1" t="s">
        <v>13</v>
      </c>
      <c r="C916" s="1" t="s">
        <v>52</v>
      </c>
      <c r="D916" s="1" t="s">
        <v>53</v>
      </c>
      <c r="E916" s="1" t="s">
        <v>12</v>
      </c>
      <c r="F916">
        <v>65</v>
      </c>
      <c r="G916">
        <v>7.08</v>
      </c>
      <c r="H916">
        <v>110</v>
      </c>
      <c r="I916">
        <v>6.59</v>
      </c>
      <c r="K916">
        <f t="shared" si="72"/>
        <v>36</v>
      </c>
      <c r="L916">
        <f t="shared" si="73"/>
        <v>31</v>
      </c>
      <c r="M916" t="str">
        <f>IF(COUNT(FIND({0,1,2,3,4,5,6,7,8,9},IF(ISBLANK(A916),IF(LEN(TRIM(B916))&gt;0,TRIM(B916),TRIM(C916)),"")))&gt;0,IF(ISBLANK(A916),IF(LEN(TRIM(B916))&gt;0,TRIM(B916),TRIM(C916)),""),"")</f>
        <v>36</v>
      </c>
      <c r="N916" t="str">
        <f>IF(COUNT(FIND({0,1,2,3,4,5,6,7,8,9},IF(ISBLANK(A916),IF(LEN(TRIM(B916))&gt;0,TRIM(C916),LEFT(D916, 4)),"")))&gt;0,IF(ISBLANK(A916),IF(LEN(TRIM(B916))&gt;0,TRIM(C916),LEFT(D916, 4)),""),"")</f>
        <v>113</v>
      </c>
      <c r="O916" t="str">
        <f t="shared" si="74"/>
        <v>NY</v>
      </c>
      <c r="P916" t="str">
        <f>TRIM(IF(COUNT(FIND({0,1,2,3,4,5,6,7,8,9},B916))&gt;0,D916,IF(LEN(TRIM(B916))&gt;0,CONCATENATE(B916,C916,D916),MID(D916,4,LEN(D916)))))</f>
        <v>Warren</v>
      </c>
      <c r="Q916">
        <f t="shared" si="75"/>
        <v>65</v>
      </c>
      <c r="R916">
        <f t="shared" si="76"/>
        <v>110</v>
      </c>
    </row>
    <row r="917" spans="1:18" x14ac:dyDescent="0.25">
      <c r="B917" s="1" t="s">
        <v>13</v>
      </c>
      <c r="C917" s="1" t="s">
        <v>41</v>
      </c>
      <c r="D917" s="1" t="s">
        <v>233</v>
      </c>
      <c r="E917" s="1" t="s">
        <v>12</v>
      </c>
      <c r="F917">
        <v>29</v>
      </c>
      <c r="G917">
        <v>3.16</v>
      </c>
      <c r="H917">
        <v>40</v>
      </c>
      <c r="I917">
        <v>2.4</v>
      </c>
      <c r="K917">
        <f t="shared" si="72"/>
        <v>36</v>
      </c>
      <c r="L917">
        <f t="shared" si="73"/>
        <v>31</v>
      </c>
      <c r="M917" t="str">
        <f>IF(COUNT(FIND({0,1,2,3,4,5,6,7,8,9},IF(ISBLANK(A917),IF(LEN(TRIM(B917))&gt;0,TRIM(B917),TRIM(C917)),"")))&gt;0,IF(ISBLANK(A917),IF(LEN(TRIM(B917))&gt;0,TRIM(B917),TRIM(C917)),""),"")</f>
        <v>36</v>
      </c>
      <c r="N917" t="str">
        <f>IF(COUNT(FIND({0,1,2,3,4,5,6,7,8,9},IF(ISBLANK(A917),IF(LEN(TRIM(B917))&gt;0,TRIM(C917),LEFT(D917, 4)),"")))&gt;0,IF(ISBLANK(A917),IF(LEN(TRIM(B917))&gt;0,TRIM(C917),LEFT(D917, 4)),""),"")</f>
        <v>001</v>
      </c>
      <c r="O917" t="str">
        <f t="shared" si="74"/>
        <v>NY</v>
      </c>
      <c r="P917" t="str">
        <f>TRIM(IF(COUNT(FIND({0,1,2,3,4,5,6,7,8,9},B917))&gt;0,D917,IF(LEN(TRIM(B917))&gt;0,CONCATENATE(B917,C917,D917),MID(D917,4,LEN(D917)))))</f>
        <v>Albany</v>
      </c>
      <c r="Q917">
        <f t="shared" si="75"/>
        <v>29</v>
      </c>
      <c r="R917">
        <f t="shared" si="76"/>
        <v>40</v>
      </c>
    </row>
    <row r="918" spans="1:18" x14ac:dyDescent="0.25">
      <c r="B918" s="1" t="s">
        <v>13</v>
      </c>
      <c r="C918" s="1" t="s">
        <v>70</v>
      </c>
      <c r="D918" s="1" t="s">
        <v>71</v>
      </c>
      <c r="E918" s="1" t="s">
        <v>12</v>
      </c>
      <c r="F918">
        <v>25</v>
      </c>
      <c r="G918">
        <v>2.72</v>
      </c>
      <c r="H918">
        <v>49</v>
      </c>
      <c r="I918">
        <v>2.94</v>
      </c>
      <c r="K918">
        <f t="shared" si="72"/>
        <v>36</v>
      </c>
      <c r="L918">
        <f t="shared" si="73"/>
        <v>31</v>
      </c>
      <c r="M918" t="str">
        <f>IF(COUNT(FIND({0,1,2,3,4,5,6,7,8,9},IF(ISBLANK(A918),IF(LEN(TRIM(B918))&gt;0,TRIM(B918),TRIM(C918)),"")))&gt;0,IF(ISBLANK(A918),IF(LEN(TRIM(B918))&gt;0,TRIM(B918),TRIM(C918)),""),"")</f>
        <v>36</v>
      </c>
      <c r="N918" t="str">
        <f>IF(COUNT(FIND({0,1,2,3,4,5,6,7,8,9},IF(ISBLANK(A918),IF(LEN(TRIM(B918))&gt;0,TRIM(C918),LEFT(D918, 4)),"")))&gt;0,IF(ISBLANK(A918),IF(LEN(TRIM(B918))&gt;0,TRIM(C918),LEFT(D918, 4)),""),"")</f>
        <v>115</v>
      </c>
      <c r="O918" t="str">
        <f t="shared" si="74"/>
        <v>NY</v>
      </c>
      <c r="P918" t="str">
        <f>TRIM(IF(COUNT(FIND({0,1,2,3,4,5,6,7,8,9},B918))&gt;0,D918,IF(LEN(TRIM(B918))&gt;0,CONCATENATE(B918,C918,D918),MID(D918,4,LEN(D918)))))</f>
        <v>Washington</v>
      </c>
      <c r="Q918">
        <f t="shared" si="75"/>
        <v>25</v>
      </c>
      <c r="R918">
        <f t="shared" si="76"/>
        <v>49</v>
      </c>
    </row>
    <row r="919" spans="1:18" x14ac:dyDescent="0.25">
      <c r="B919" s="1" t="s">
        <v>137</v>
      </c>
      <c r="C919" s="1" t="s">
        <v>68</v>
      </c>
      <c r="D919" s="1" t="s">
        <v>171</v>
      </c>
      <c r="E919" s="1" t="s">
        <v>139</v>
      </c>
      <c r="F919">
        <v>25</v>
      </c>
      <c r="G919">
        <v>2.72</v>
      </c>
      <c r="H919">
        <v>40</v>
      </c>
      <c r="I919">
        <v>2.4</v>
      </c>
      <c r="K919">
        <f t="shared" si="72"/>
        <v>36</v>
      </c>
      <c r="L919">
        <f t="shared" si="73"/>
        <v>31</v>
      </c>
      <c r="M919" t="str">
        <f>IF(COUNT(FIND({0,1,2,3,4,5,6,7,8,9},IF(ISBLANK(A919),IF(LEN(TRIM(B919))&gt;0,TRIM(B919),TRIM(C919)),"")))&gt;0,IF(ISBLANK(A919),IF(LEN(TRIM(B919))&gt;0,TRIM(B919),TRIM(C919)),""),"")</f>
        <v>50</v>
      </c>
      <c r="N919" t="str">
        <f>IF(COUNT(FIND({0,1,2,3,4,5,6,7,8,9},IF(ISBLANK(A919),IF(LEN(TRIM(B919))&gt;0,TRIM(C919),LEFT(D919, 4)),"")))&gt;0,IF(ISBLANK(A919),IF(LEN(TRIM(B919))&gt;0,TRIM(C919),LEFT(D919, 4)),""),"")</f>
        <v>007</v>
      </c>
      <c r="O919" t="str">
        <f t="shared" si="74"/>
        <v>Vt</v>
      </c>
      <c r="P919" t="str">
        <f>TRIM(IF(COUNT(FIND({0,1,2,3,4,5,6,7,8,9},B919))&gt;0,D919,IF(LEN(TRIM(B919))&gt;0,CONCATENATE(B919,C919,D919),MID(D919,4,LEN(D919)))))</f>
        <v>Chittenden</v>
      </c>
      <c r="Q919">
        <f t="shared" si="75"/>
        <v>25</v>
      </c>
      <c r="R919">
        <f t="shared" si="76"/>
        <v>40</v>
      </c>
    </row>
    <row r="920" spans="1:18" x14ac:dyDescent="0.25">
      <c r="B920" s="1" t="s">
        <v>13</v>
      </c>
      <c r="C920" s="1" t="s">
        <v>18</v>
      </c>
      <c r="D920" s="1" t="s">
        <v>19</v>
      </c>
      <c r="E920" s="1" t="s">
        <v>12</v>
      </c>
      <c r="F920">
        <v>25</v>
      </c>
      <c r="G920">
        <v>2.72</v>
      </c>
      <c r="H920">
        <v>45</v>
      </c>
      <c r="I920">
        <v>2.7</v>
      </c>
      <c r="K920">
        <f t="shared" si="72"/>
        <v>36</v>
      </c>
      <c r="L920">
        <f t="shared" si="73"/>
        <v>31</v>
      </c>
      <c r="M920" t="str">
        <f>IF(COUNT(FIND({0,1,2,3,4,5,6,7,8,9},IF(ISBLANK(A920),IF(LEN(TRIM(B920))&gt;0,TRIM(B920),TRIM(C920)),"")))&gt;0,IF(ISBLANK(A920),IF(LEN(TRIM(B920))&gt;0,TRIM(B920),TRIM(C920)),""),"")</f>
        <v>36</v>
      </c>
      <c r="N920" t="str">
        <f>IF(COUNT(FIND({0,1,2,3,4,5,6,7,8,9},IF(ISBLANK(A920),IF(LEN(TRIM(B920))&gt;0,TRIM(C920),LEFT(D920, 4)),"")))&gt;0,IF(ISBLANK(A920),IF(LEN(TRIM(B920))&gt;0,TRIM(C920),LEFT(D920, 4)),""),"")</f>
        <v>091</v>
      </c>
      <c r="O920" t="str">
        <f t="shared" si="74"/>
        <v>NY</v>
      </c>
      <c r="P920" t="str">
        <f>TRIM(IF(COUNT(FIND({0,1,2,3,4,5,6,7,8,9},B920))&gt;0,D920,IF(LEN(TRIM(B920))&gt;0,CONCATENATE(B920,C920,D920),MID(D920,4,LEN(D920)))))</f>
        <v>Saratoga</v>
      </c>
      <c r="Q920">
        <f t="shared" si="75"/>
        <v>25</v>
      </c>
      <c r="R920">
        <f t="shared" si="76"/>
        <v>45</v>
      </c>
    </row>
    <row r="921" spans="1:18" x14ac:dyDescent="0.25">
      <c r="B921" s="1" t="s">
        <v>13</v>
      </c>
      <c r="C921" s="1" t="s">
        <v>87</v>
      </c>
      <c r="D921" s="1" t="s">
        <v>88</v>
      </c>
      <c r="E921" s="1" t="s">
        <v>12</v>
      </c>
      <c r="F921">
        <v>18</v>
      </c>
      <c r="G921">
        <v>1.96</v>
      </c>
      <c r="H921">
        <v>31</v>
      </c>
      <c r="I921">
        <v>1.86</v>
      </c>
      <c r="K921">
        <f t="shared" si="72"/>
        <v>36</v>
      </c>
      <c r="L921">
        <f t="shared" si="73"/>
        <v>31</v>
      </c>
      <c r="M921" t="str">
        <f>IF(COUNT(FIND({0,1,2,3,4,5,6,7,8,9},IF(ISBLANK(A921),IF(LEN(TRIM(B921))&gt;0,TRIM(B921),TRIM(C921)),"")))&gt;0,IF(ISBLANK(A921),IF(LEN(TRIM(B921))&gt;0,TRIM(B921),TRIM(C921)),""),"")</f>
        <v>36</v>
      </c>
      <c r="N921" t="str">
        <f>IF(COUNT(FIND({0,1,2,3,4,5,6,7,8,9},IF(ISBLANK(A921),IF(LEN(TRIM(B921))&gt;0,TRIM(C921),LEFT(D921, 4)),"")))&gt;0,IF(ISBLANK(A921),IF(LEN(TRIM(B921))&gt;0,TRIM(C921),LEFT(D921, 4)),""),"")</f>
        <v>089</v>
      </c>
      <c r="O921" t="str">
        <f t="shared" si="74"/>
        <v>NY</v>
      </c>
      <c r="P921" t="str">
        <f>TRIM(IF(COUNT(FIND({0,1,2,3,4,5,6,7,8,9},B921))&gt;0,D921,IF(LEN(TRIM(B921))&gt;0,CONCATENATE(B921,C921,D921),MID(D921,4,LEN(D921)))))</f>
        <v>St. Lawrence</v>
      </c>
      <c r="Q921">
        <f t="shared" si="75"/>
        <v>18</v>
      </c>
      <c r="R921">
        <f t="shared" si="76"/>
        <v>31</v>
      </c>
    </row>
    <row r="922" spans="1:18" x14ac:dyDescent="0.25">
      <c r="B922" s="1" t="s">
        <v>40</v>
      </c>
      <c r="C922" s="1" t="s">
        <v>41</v>
      </c>
      <c r="D922" s="1" t="s">
        <v>42</v>
      </c>
      <c r="E922" s="1" t="s">
        <v>43</v>
      </c>
      <c r="F922">
        <v>16</v>
      </c>
      <c r="G922">
        <v>1.74</v>
      </c>
      <c r="H922">
        <v>25</v>
      </c>
      <c r="I922">
        <v>1.5</v>
      </c>
      <c r="K922">
        <f t="shared" si="72"/>
        <v>36</v>
      </c>
      <c r="L922">
        <f t="shared" si="73"/>
        <v>31</v>
      </c>
      <c r="M922" t="str">
        <f>IF(COUNT(FIND({0,1,2,3,4,5,6,7,8,9},IF(ISBLANK(A922),IF(LEN(TRIM(B922))&gt;0,TRIM(B922),TRIM(C922)),"")))&gt;0,IF(ISBLANK(A922),IF(LEN(TRIM(B922))&gt;0,TRIM(B922),TRIM(C922)),""),"")</f>
        <v>57</v>
      </c>
      <c r="N922" t="str">
        <f>IF(COUNT(FIND({0,1,2,3,4,5,6,7,8,9},IF(ISBLANK(A922),IF(LEN(TRIM(B922))&gt;0,TRIM(C922),LEFT(D922, 4)),"")))&gt;0,IF(ISBLANK(A922),IF(LEN(TRIM(B922))&gt;0,TRIM(C922),LEFT(D922, 4)),""),"")</f>
        <v>001</v>
      </c>
      <c r="O922" t="str">
        <f t="shared" si="74"/>
        <v>FR</v>
      </c>
      <c r="P922" t="str">
        <f>TRIM(IF(COUNT(FIND({0,1,2,3,4,5,6,7,8,9},B922))&gt;0,D922,IF(LEN(TRIM(B922))&gt;0,CONCATENATE(B922,C922,D922),MID(D922,4,LEN(D922)))))</f>
        <v>Foreign / Overseas</v>
      </c>
      <c r="Q922">
        <f t="shared" si="75"/>
        <v>16</v>
      </c>
      <c r="R922">
        <f t="shared" si="76"/>
        <v>25</v>
      </c>
    </row>
    <row r="923" spans="1:18" x14ac:dyDescent="0.25">
      <c r="B923" s="1" t="s">
        <v>13</v>
      </c>
      <c r="C923" s="1" t="s">
        <v>16</v>
      </c>
      <c r="D923" s="1" t="s">
        <v>17</v>
      </c>
      <c r="E923" s="1" t="s">
        <v>12</v>
      </c>
      <c r="F923">
        <v>13</v>
      </c>
      <c r="G923">
        <v>1.42</v>
      </c>
      <c r="H923">
        <v>18</v>
      </c>
      <c r="I923">
        <v>1.08</v>
      </c>
      <c r="K923">
        <f t="shared" si="72"/>
        <v>36</v>
      </c>
      <c r="L923">
        <f t="shared" si="73"/>
        <v>31</v>
      </c>
      <c r="M923" t="str">
        <f>IF(COUNT(FIND({0,1,2,3,4,5,6,7,8,9},IF(ISBLANK(A923),IF(LEN(TRIM(B923))&gt;0,TRIM(B923),TRIM(C923)),"")))&gt;0,IF(ISBLANK(A923),IF(LEN(TRIM(B923))&gt;0,TRIM(B923),TRIM(C923)),""),"")</f>
        <v>36</v>
      </c>
      <c r="N923" t="str">
        <f>IF(COUNT(FIND({0,1,2,3,4,5,6,7,8,9},IF(ISBLANK(A923),IF(LEN(TRIM(B923))&gt;0,TRIM(C923),LEFT(D923, 4)),"")))&gt;0,IF(ISBLANK(A923),IF(LEN(TRIM(B923))&gt;0,TRIM(C923),LEFT(D923, 4)),""),"")</f>
        <v>093</v>
      </c>
      <c r="O923" t="str">
        <f t="shared" si="74"/>
        <v>NY</v>
      </c>
      <c r="P923" t="str">
        <f>TRIM(IF(COUNT(FIND({0,1,2,3,4,5,6,7,8,9},B923))&gt;0,D923,IF(LEN(TRIM(B923))&gt;0,CONCATENATE(B923,C923,D923),MID(D923,4,LEN(D923)))))</f>
        <v>Schenectady</v>
      </c>
      <c r="Q923">
        <f t="shared" si="75"/>
        <v>13</v>
      </c>
      <c r="R923">
        <f t="shared" si="76"/>
        <v>18</v>
      </c>
    </row>
    <row r="924" spans="1:18" x14ac:dyDescent="0.25">
      <c r="B924" s="1" t="s">
        <v>137</v>
      </c>
      <c r="C924" s="1" t="s">
        <v>41</v>
      </c>
      <c r="D924" s="1" t="s">
        <v>403</v>
      </c>
      <c r="E924" s="1" t="s">
        <v>139</v>
      </c>
      <c r="F924">
        <v>10</v>
      </c>
      <c r="G924">
        <v>1.0900000000000001</v>
      </c>
      <c r="H924">
        <v>18</v>
      </c>
      <c r="I924">
        <v>1.08</v>
      </c>
      <c r="K924">
        <f t="shared" si="72"/>
        <v>36</v>
      </c>
      <c r="L924">
        <f t="shared" si="73"/>
        <v>31</v>
      </c>
      <c r="M924" t="str">
        <f>IF(COUNT(FIND({0,1,2,3,4,5,6,7,8,9},IF(ISBLANK(A924),IF(LEN(TRIM(B924))&gt;0,TRIM(B924),TRIM(C924)),"")))&gt;0,IF(ISBLANK(A924),IF(LEN(TRIM(B924))&gt;0,TRIM(B924),TRIM(C924)),""),"")</f>
        <v>50</v>
      </c>
      <c r="N924" t="str">
        <f>IF(COUNT(FIND({0,1,2,3,4,5,6,7,8,9},IF(ISBLANK(A924),IF(LEN(TRIM(B924))&gt;0,TRIM(C924),LEFT(D924, 4)),"")))&gt;0,IF(ISBLANK(A924),IF(LEN(TRIM(B924))&gt;0,TRIM(C924),LEFT(D924, 4)),""),"")</f>
        <v>001</v>
      </c>
      <c r="O924" t="str">
        <f t="shared" si="74"/>
        <v>Vt</v>
      </c>
      <c r="P924" t="str">
        <f>TRIM(IF(COUNT(FIND({0,1,2,3,4,5,6,7,8,9},B924))&gt;0,D924,IF(LEN(TRIM(B924))&gt;0,CONCATENATE(B924,C924,D924),MID(D924,4,LEN(D924)))))</f>
        <v>Addison</v>
      </c>
      <c r="Q924">
        <f t="shared" si="75"/>
        <v>10</v>
      </c>
      <c r="R924">
        <f t="shared" si="76"/>
        <v>18</v>
      </c>
    </row>
    <row r="925" spans="1:18" x14ac:dyDescent="0.25">
      <c r="B925" s="1" t="s">
        <v>13</v>
      </c>
      <c r="C925" s="1" t="s">
        <v>46</v>
      </c>
      <c r="D925" s="1" t="s">
        <v>47</v>
      </c>
      <c r="E925" s="1" t="s">
        <v>12</v>
      </c>
      <c r="F925">
        <v>10</v>
      </c>
      <c r="G925">
        <v>1.0900000000000001</v>
      </c>
      <c r="H925">
        <v>23</v>
      </c>
      <c r="I925">
        <v>1.38</v>
      </c>
      <c r="K925">
        <f t="shared" si="72"/>
        <v>36</v>
      </c>
      <c r="L925">
        <f t="shared" si="73"/>
        <v>31</v>
      </c>
      <c r="M925" t="str">
        <f>IF(COUNT(FIND({0,1,2,3,4,5,6,7,8,9},IF(ISBLANK(A925),IF(LEN(TRIM(B925))&gt;0,TRIM(B925),TRIM(C925)),"")))&gt;0,IF(ISBLANK(A925),IF(LEN(TRIM(B925))&gt;0,TRIM(B925),TRIM(C925)),""),"")</f>
        <v>36</v>
      </c>
      <c r="N925" t="str">
        <f>IF(COUNT(FIND({0,1,2,3,4,5,6,7,8,9},IF(ISBLANK(A925),IF(LEN(TRIM(B925))&gt;0,TRIM(C925),LEFT(D925, 4)),"")))&gt;0,IF(ISBLANK(A925),IF(LEN(TRIM(B925))&gt;0,TRIM(C925),LEFT(D925, 4)),""),"")</f>
        <v>065</v>
      </c>
      <c r="O925" t="str">
        <f t="shared" si="74"/>
        <v>NY</v>
      </c>
      <c r="P925" t="str">
        <f>TRIM(IF(COUNT(FIND({0,1,2,3,4,5,6,7,8,9},B925))&gt;0,D925,IF(LEN(TRIM(B925))&gt;0,CONCATENATE(B925,C925,D925),MID(D925,4,LEN(D925)))))</f>
        <v>Oneida</v>
      </c>
      <c r="Q925">
        <f t="shared" si="75"/>
        <v>10</v>
      </c>
      <c r="R925">
        <f t="shared" si="76"/>
        <v>23</v>
      </c>
    </row>
    <row r="926" spans="1:18" x14ac:dyDescent="0.25">
      <c r="B926" s="1" t="s">
        <v>194</v>
      </c>
      <c r="C926" s="1" t="s">
        <v>195</v>
      </c>
      <c r="D926" s="1" t="s">
        <v>196</v>
      </c>
      <c r="E926" s="1" t="s">
        <v>197</v>
      </c>
      <c r="F926">
        <v>117</v>
      </c>
      <c r="G926">
        <v>12.75</v>
      </c>
      <c r="H926">
        <v>194</v>
      </c>
      <c r="I926">
        <v>11.63</v>
      </c>
      <c r="K926">
        <f t="shared" si="72"/>
        <v>36</v>
      </c>
      <c r="L926">
        <f t="shared" si="73"/>
        <v>31</v>
      </c>
      <c r="M926" t="str">
        <f>IF(COUNT(FIND({0,1,2,3,4,5,6,7,8,9},IF(ISBLANK(A926),IF(LEN(TRIM(B926))&gt;0,TRIM(B926),TRIM(C926)),"")))&gt;0,IF(ISBLANK(A926),IF(LEN(TRIM(B926))&gt;0,TRIM(B926),TRIM(C926)),""),"")</f>
        <v/>
      </c>
      <c r="N926" t="str">
        <f>IF(COUNT(FIND({0,1,2,3,4,5,6,7,8,9},IF(ISBLANK(A926),IF(LEN(TRIM(B926))&gt;0,TRIM(C926),LEFT(D926, 4)),"")))&gt;0,IF(ISBLANK(A926),IF(LEN(TRIM(B926))&gt;0,TRIM(C926),LEFT(D926, 4)),""),"")</f>
        <v/>
      </c>
      <c r="O926" t="str">
        <f t="shared" si="74"/>
        <v>XX</v>
      </c>
      <c r="P926" t="str">
        <f>TRIM(IF(COUNT(FIND({0,1,2,3,4,5,6,7,8,9},B926))&gt;0,D926,IF(LEN(TRIM(B926))&gt;0,CONCATENATE(B926,C926,D926),MID(D926,4,LEN(D926)))))</f>
        <v>Same State</v>
      </c>
      <c r="Q926">
        <f t="shared" si="75"/>
        <v>117</v>
      </c>
      <c r="R926">
        <f t="shared" si="76"/>
        <v>194</v>
      </c>
    </row>
    <row r="927" spans="1:18" x14ac:dyDescent="0.25">
      <c r="B927" s="1" t="s">
        <v>198</v>
      </c>
      <c r="C927" s="1" t="s">
        <v>199</v>
      </c>
      <c r="D927" s="1" t="s">
        <v>200</v>
      </c>
      <c r="E927" s="1" t="s">
        <v>197</v>
      </c>
      <c r="F927">
        <v>77</v>
      </c>
      <c r="G927">
        <v>8.39</v>
      </c>
      <c r="H927">
        <v>135</v>
      </c>
      <c r="I927">
        <v>8.09</v>
      </c>
      <c r="K927">
        <f t="shared" si="72"/>
        <v>36</v>
      </c>
      <c r="L927">
        <f t="shared" si="73"/>
        <v>31</v>
      </c>
      <c r="M927" t="str">
        <f>IF(COUNT(FIND({0,1,2,3,4,5,6,7,8,9},IF(ISBLANK(A927),IF(LEN(TRIM(B927))&gt;0,TRIM(B927),TRIM(C927)),"")))&gt;0,IF(ISBLANK(A927),IF(LEN(TRIM(B927))&gt;0,TRIM(B927),TRIM(C927)),""),"")</f>
        <v/>
      </c>
      <c r="N927" t="str">
        <f>IF(COUNT(FIND({0,1,2,3,4,5,6,7,8,9},IF(ISBLANK(A927),IF(LEN(TRIM(B927))&gt;0,TRIM(C927),LEFT(D927, 4)),"")))&gt;0,IF(ISBLANK(A927),IF(LEN(TRIM(B927))&gt;0,TRIM(C927),LEFT(D927, 4)),""),"")</f>
        <v/>
      </c>
      <c r="O927" t="str">
        <f t="shared" si="74"/>
        <v>XX</v>
      </c>
      <c r="P927" t="str">
        <f>TRIM(IF(COUNT(FIND({0,1,2,3,4,5,6,7,8,9},B927))&gt;0,D927,IF(LEN(TRIM(B927))&gt;0,CONCATENATE(B927,C927,D927),MID(D927,4,LEN(D927)))))</f>
        <v>Region 1: Northeast</v>
      </c>
      <c r="Q927">
        <f t="shared" si="75"/>
        <v>77</v>
      </c>
      <c r="R927">
        <f t="shared" si="76"/>
        <v>135</v>
      </c>
    </row>
    <row r="928" spans="1:18" x14ac:dyDescent="0.25">
      <c r="B928" s="1" t="s">
        <v>198</v>
      </c>
      <c r="C928" s="1" t="s">
        <v>199</v>
      </c>
      <c r="D928" s="1" t="s">
        <v>201</v>
      </c>
      <c r="E928" s="1" t="s">
        <v>197</v>
      </c>
      <c r="F928">
        <v>36</v>
      </c>
      <c r="G928">
        <v>3.92</v>
      </c>
      <c r="H928">
        <v>81</v>
      </c>
      <c r="I928">
        <v>4.8600000000000003</v>
      </c>
      <c r="K928">
        <f t="shared" si="72"/>
        <v>36</v>
      </c>
      <c r="L928">
        <f t="shared" si="73"/>
        <v>31</v>
      </c>
      <c r="M928" t="str">
        <f>IF(COUNT(FIND({0,1,2,3,4,5,6,7,8,9},IF(ISBLANK(A928),IF(LEN(TRIM(B928))&gt;0,TRIM(B928),TRIM(C928)),"")))&gt;0,IF(ISBLANK(A928),IF(LEN(TRIM(B928))&gt;0,TRIM(B928),TRIM(C928)),""),"")</f>
        <v/>
      </c>
      <c r="N928" t="str">
        <f>IF(COUNT(FIND({0,1,2,3,4,5,6,7,8,9},IF(ISBLANK(A928),IF(LEN(TRIM(B928))&gt;0,TRIM(C928),LEFT(D928, 4)),"")))&gt;0,IF(ISBLANK(A928),IF(LEN(TRIM(B928))&gt;0,TRIM(C928),LEFT(D928, 4)),""),"")</f>
        <v/>
      </c>
      <c r="O928" t="str">
        <f t="shared" si="74"/>
        <v>XX</v>
      </c>
      <c r="P928" t="str">
        <f>TRIM(IF(COUNT(FIND({0,1,2,3,4,5,6,7,8,9},B928))&gt;0,D928,IF(LEN(TRIM(B928))&gt;0,CONCATENATE(B928,C928,D928),MID(D928,4,LEN(D928)))))</f>
        <v>Region 2: Midwest</v>
      </c>
      <c r="Q928">
        <f t="shared" si="75"/>
        <v>36</v>
      </c>
      <c r="R928">
        <f t="shared" si="76"/>
        <v>81</v>
      </c>
    </row>
    <row r="929" spans="1:18" x14ac:dyDescent="0.25">
      <c r="B929" s="1" t="s">
        <v>198</v>
      </c>
      <c r="C929" s="1" t="s">
        <v>199</v>
      </c>
      <c r="D929" s="1" t="s">
        <v>202</v>
      </c>
      <c r="E929" s="1" t="s">
        <v>197</v>
      </c>
      <c r="F929">
        <v>159</v>
      </c>
      <c r="G929">
        <v>17.32</v>
      </c>
      <c r="H929">
        <v>306</v>
      </c>
      <c r="I929">
        <v>18.350000000000001</v>
      </c>
      <c r="K929">
        <f t="shared" si="72"/>
        <v>36</v>
      </c>
      <c r="L929">
        <f t="shared" si="73"/>
        <v>31</v>
      </c>
      <c r="M929" t="str">
        <f>IF(COUNT(FIND({0,1,2,3,4,5,6,7,8,9},IF(ISBLANK(A929),IF(LEN(TRIM(B929))&gt;0,TRIM(B929),TRIM(C929)),"")))&gt;0,IF(ISBLANK(A929),IF(LEN(TRIM(B929))&gt;0,TRIM(B929),TRIM(C929)),""),"")</f>
        <v/>
      </c>
      <c r="N929" t="str">
        <f>IF(COUNT(FIND({0,1,2,3,4,5,6,7,8,9},IF(ISBLANK(A929),IF(LEN(TRIM(B929))&gt;0,TRIM(C929),LEFT(D929, 4)),"")))&gt;0,IF(ISBLANK(A929),IF(LEN(TRIM(B929))&gt;0,TRIM(C929),LEFT(D929, 4)),""),"")</f>
        <v/>
      </c>
      <c r="O929" t="str">
        <f t="shared" si="74"/>
        <v>XX</v>
      </c>
      <c r="P929" t="str">
        <f>TRIM(IF(COUNT(FIND({0,1,2,3,4,5,6,7,8,9},B929))&gt;0,D929,IF(LEN(TRIM(B929))&gt;0,CONCATENATE(B929,C929,D929),MID(D929,4,LEN(D929)))))</f>
        <v>Region 3: South</v>
      </c>
      <c r="Q929">
        <f t="shared" si="75"/>
        <v>159</v>
      </c>
      <c r="R929">
        <f t="shared" si="76"/>
        <v>306</v>
      </c>
    </row>
    <row r="930" spans="1:18" x14ac:dyDescent="0.25">
      <c r="B930" s="1" t="s">
        <v>198</v>
      </c>
      <c r="C930" s="1" t="s">
        <v>199</v>
      </c>
      <c r="D930" s="1" t="s">
        <v>203</v>
      </c>
      <c r="E930" s="1" t="s">
        <v>197</v>
      </c>
      <c r="F930">
        <v>57</v>
      </c>
      <c r="G930">
        <v>6.21</v>
      </c>
      <c r="H930">
        <v>91</v>
      </c>
      <c r="I930">
        <v>5.46</v>
      </c>
      <c r="K930">
        <f t="shared" si="72"/>
        <v>36</v>
      </c>
      <c r="L930">
        <f t="shared" si="73"/>
        <v>31</v>
      </c>
      <c r="M930" t="str">
        <f>IF(COUNT(FIND({0,1,2,3,4,5,6,7,8,9},IF(ISBLANK(A930),IF(LEN(TRIM(B930))&gt;0,TRIM(B930),TRIM(C930)),"")))&gt;0,IF(ISBLANK(A930),IF(LEN(TRIM(B930))&gt;0,TRIM(B930),TRIM(C930)),""),"")</f>
        <v/>
      </c>
      <c r="N930" t="str">
        <f>IF(COUNT(FIND({0,1,2,3,4,5,6,7,8,9},IF(ISBLANK(A930),IF(LEN(TRIM(B930))&gt;0,TRIM(C930),LEFT(D930, 4)),"")))&gt;0,IF(ISBLANK(A930),IF(LEN(TRIM(B930))&gt;0,TRIM(C930),LEFT(D930, 4)),""),"")</f>
        <v/>
      </c>
      <c r="O930" t="str">
        <f t="shared" si="74"/>
        <v>XX</v>
      </c>
      <c r="P930" t="str">
        <f>TRIM(IF(COUNT(FIND({0,1,2,3,4,5,6,7,8,9},B930))&gt;0,D930,IF(LEN(TRIM(B930))&gt;0,CONCATENATE(B930,C930,D930),MID(D930,4,LEN(D930)))))</f>
        <v>Region 4: West</v>
      </c>
      <c r="Q930">
        <f t="shared" si="75"/>
        <v>57</v>
      </c>
      <c r="R930">
        <f t="shared" si="76"/>
        <v>91</v>
      </c>
    </row>
    <row r="931" spans="1:18" x14ac:dyDescent="0.25">
      <c r="B931" s="1" t="s">
        <v>204</v>
      </c>
      <c r="C931" s="1" t="s">
        <v>205</v>
      </c>
      <c r="D931" s="1" t="s">
        <v>404</v>
      </c>
      <c r="E931" s="1" t="s">
        <v>197</v>
      </c>
      <c r="F931">
        <v>12986</v>
      </c>
      <c r="H931">
        <v>29151</v>
      </c>
      <c r="K931">
        <f t="shared" si="72"/>
        <v>36</v>
      </c>
      <c r="L931">
        <f t="shared" si="73"/>
        <v>31</v>
      </c>
      <c r="M931" t="str">
        <f>IF(COUNT(FIND({0,1,2,3,4,5,6,7,8,9},IF(ISBLANK(A931),IF(LEN(TRIM(B931))&gt;0,TRIM(B931),TRIM(C931)),"")))&gt;0,IF(ISBLANK(A931),IF(LEN(TRIM(B931))&gt;0,TRIM(B931),TRIM(C931)),""),"")</f>
        <v>36</v>
      </c>
      <c r="N931" t="str">
        <f>IF(COUNT(FIND({0,1,2,3,4,5,6,7,8,9},IF(ISBLANK(A931),IF(LEN(TRIM(B931))&gt;0,TRIM(C931),LEFT(D931, 4)),"")))&gt;0,IF(ISBLANK(A931),IF(LEN(TRIM(B931))&gt;0,TRIM(C931),LEFT(D931, 4)),""),"")</f>
        <v xml:space="preserve">031 </v>
      </c>
      <c r="O931" t="str">
        <f t="shared" si="74"/>
        <v>XX</v>
      </c>
      <c r="P931" t="str">
        <f>TRIM(IF(COUNT(FIND({0,1,2,3,4,5,6,7,8,9},B931))&gt;0,D931,IF(LEN(TRIM(B931))&gt;0,CONCATENATE(B931,C931,D931),MID(D931,4,LEN(D931)))))</f>
        <v>County Non-Migrants</v>
      </c>
      <c r="Q931">
        <f t="shared" si="75"/>
        <v>12986</v>
      </c>
      <c r="R931">
        <f t="shared" si="76"/>
        <v>29151</v>
      </c>
    </row>
    <row r="932" spans="1:18" x14ac:dyDescent="0.25">
      <c r="A932">
        <v>36</v>
      </c>
      <c r="B932" s="1" t="s">
        <v>401</v>
      </c>
      <c r="C932" s="1" t="s">
        <v>207</v>
      </c>
      <c r="D932" s="1" t="s">
        <v>405</v>
      </c>
      <c r="E932" s="1" t="s">
        <v>12</v>
      </c>
      <c r="F932">
        <v>820</v>
      </c>
      <c r="H932">
        <v>1498</v>
      </c>
      <c r="K932">
        <f t="shared" si="72"/>
        <v>36</v>
      </c>
      <c r="L932">
        <f t="shared" si="73"/>
        <v>33</v>
      </c>
      <c r="M932" t="str">
        <f>IF(COUNT(FIND({0,1,2,3,4,5,6,7,8,9},IF(ISBLANK(A932),IF(LEN(TRIM(B932))&gt;0,TRIM(B932),TRIM(C932)),"")))&gt;0,IF(ISBLANK(A932),IF(LEN(TRIM(B932))&gt;0,TRIM(B932),TRIM(C932)),""),"")</f>
        <v/>
      </c>
      <c r="N932" t="str">
        <f>IF(COUNT(FIND({0,1,2,3,4,5,6,7,8,9},IF(ISBLANK(A932),IF(LEN(TRIM(B932))&gt;0,TRIM(C932),LEFT(D932, 4)),"")))&gt;0,IF(ISBLANK(A932),IF(LEN(TRIM(B932))&gt;0,TRIM(C932),LEFT(D932, 4)),""),"")</f>
        <v/>
      </c>
      <c r="O932" t="str">
        <f t="shared" si="74"/>
        <v>NY</v>
      </c>
      <c r="P932" t="str">
        <f>TRIM(IF(COUNT(FIND({0,1,2,3,4,5,6,7,8,9},B932))&gt;0,D932,IF(LEN(TRIM(B932))&gt;0,CONCATENATE(B932,C932,D932),MID(D932,4,LEN(D932)))))</f>
        <v>Franklin Total Migration</v>
      </c>
      <c r="Q932">
        <f t="shared" si="75"/>
        <v>820</v>
      </c>
      <c r="R932">
        <f t="shared" si="76"/>
        <v>1498</v>
      </c>
    </row>
    <row r="933" spans="1:18" x14ac:dyDescent="0.25">
      <c r="B933" s="1" t="s">
        <v>13</v>
      </c>
      <c r="C933" s="1" t="s">
        <v>89</v>
      </c>
      <c r="D933" s="1" t="s">
        <v>90</v>
      </c>
      <c r="E933" s="1" t="s">
        <v>12</v>
      </c>
      <c r="F933">
        <v>105</v>
      </c>
      <c r="G933">
        <v>12.8</v>
      </c>
      <c r="H933">
        <v>211</v>
      </c>
      <c r="I933">
        <v>14.09</v>
      </c>
      <c r="K933">
        <f t="shared" si="72"/>
        <v>36</v>
      </c>
      <c r="L933">
        <f t="shared" si="73"/>
        <v>33</v>
      </c>
      <c r="M933" t="str">
        <f>IF(COUNT(FIND({0,1,2,3,4,5,6,7,8,9},IF(ISBLANK(A933),IF(LEN(TRIM(B933))&gt;0,TRIM(B933),TRIM(C933)),"")))&gt;0,IF(ISBLANK(A933),IF(LEN(TRIM(B933))&gt;0,TRIM(B933),TRIM(C933)),""),"")</f>
        <v>36</v>
      </c>
      <c r="N933" t="str">
        <f>IF(COUNT(FIND({0,1,2,3,4,5,6,7,8,9},IF(ISBLANK(A933),IF(LEN(TRIM(B933))&gt;0,TRIM(C933),LEFT(D933, 4)),"")))&gt;0,IF(ISBLANK(A933),IF(LEN(TRIM(B933))&gt;0,TRIM(C933),LEFT(D933, 4)),""),"")</f>
        <v>031</v>
      </c>
      <c r="O933" t="str">
        <f t="shared" si="74"/>
        <v>NY</v>
      </c>
      <c r="P933" t="str">
        <f>TRIM(IF(COUNT(FIND({0,1,2,3,4,5,6,7,8,9},B933))&gt;0,D933,IF(LEN(TRIM(B933))&gt;0,CONCATENATE(B933,C933,D933),MID(D933,4,LEN(D933)))))</f>
        <v>Essex</v>
      </c>
      <c r="Q933">
        <f t="shared" si="75"/>
        <v>105</v>
      </c>
      <c r="R933">
        <f t="shared" si="76"/>
        <v>211</v>
      </c>
    </row>
    <row r="934" spans="1:18" x14ac:dyDescent="0.25">
      <c r="B934" s="1" t="s">
        <v>13</v>
      </c>
      <c r="C934" s="1" t="s">
        <v>87</v>
      </c>
      <c r="D934" s="1" t="s">
        <v>88</v>
      </c>
      <c r="E934" s="1" t="s">
        <v>12</v>
      </c>
      <c r="F934">
        <v>98</v>
      </c>
      <c r="G934">
        <v>11.95</v>
      </c>
      <c r="H934">
        <v>211</v>
      </c>
      <c r="I934">
        <v>14.09</v>
      </c>
      <c r="K934">
        <f t="shared" si="72"/>
        <v>36</v>
      </c>
      <c r="L934">
        <f t="shared" si="73"/>
        <v>33</v>
      </c>
      <c r="M934" t="str">
        <f>IF(COUNT(FIND({0,1,2,3,4,5,6,7,8,9},IF(ISBLANK(A934),IF(LEN(TRIM(B934))&gt;0,TRIM(B934),TRIM(C934)),"")))&gt;0,IF(ISBLANK(A934),IF(LEN(TRIM(B934))&gt;0,TRIM(B934),TRIM(C934)),""),"")</f>
        <v>36</v>
      </c>
      <c r="N934" t="str">
        <f>IF(COUNT(FIND({0,1,2,3,4,5,6,7,8,9},IF(ISBLANK(A934),IF(LEN(TRIM(B934))&gt;0,TRIM(C934),LEFT(D934, 4)),"")))&gt;0,IF(ISBLANK(A934),IF(LEN(TRIM(B934))&gt;0,TRIM(C934),LEFT(D934, 4)),""),"")</f>
        <v>089</v>
      </c>
      <c r="O934" t="str">
        <f t="shared" si="74"/>
        <v>NY</v>
      </c>
      <c r="P934" t="str">
        <f>TRIM(IF(COUNT(FIND({0,1,2,3,4,5,6,7,8,9},B934))&gt;0,D934,IF(LEN(TRIM(B934))&gt;0,CONCATENATE(B934,C934,D934),MID(D934,4,LEN(D934)))))</f>
        <v>St. Lawrence</v>
      </c>
      <c r="Q934">
        <f t="shared" si="75"/>
        <v>98</v>
      </c>
      <c r="R934">
        <f t="shared" si="76"/>
        <v>211</v>
      </c>
    </row>
    <row r="935" spans="1:18" x14ac:dyDescent="0.25">
      <c r="B935" s="1" t="s">
        <v>13</v>
      </c>
      <c r="C935" s="1" t="s">
        <v>64</v>
      </c>
      <c r="D935" s="1" t="s">
        <v>65</v>
      </c>
      <c r="E935" s="1" t="s">
        <v>12</v>
      </c>
      <c r="F935">
        <v>76</v>
      </c>
      <c r="G935">
        <v>9.27</v>
      </c>
      <c r="H935">
        <v>139</v>
      </c>
      <c r="I935">
        <v>9.2799999999999994</v>
      </c>
      <c r="K935">
        <f t="shared" si="72"/>
        <v>36</v>
      </c>
      <c r="L935">
        <f t="shared" si="73"/>
        <v>33</v>
      </c>
      <c r="M935" t="str">
        <f>IF(COUNT(FIND({0,1,2,3,4,5,6,7,8,9},IF(ISBLANK(A935),IF(LEN(TRIM(B935))&gt;0,TRIM(B935),TRIM(C935)),"")))&gt;0,IF(ISBLANK(A935),IF(LEN(TRIM(B935))&gt;0,TRIM(B935),TRIM(C935)),""),"")</f>
        <v>36</v>
      </c>
      <c r="N935" t="str">
        <f>IF(COUNT(FIND({0,1,2,3,4,5,6,7,8,9},IF(ISBLANK(A935),IF(LEN(TRIM(B935))&gt;0,TRIM(C935),LEFT(D935, 4)),"")))&gt;0,IF(ISBLANK(A935),IF(LEN(TRIM(B935))&gt;0,TRIM(C935),LEFT(D935, 4)),""),"")</f>
        <v>019</v>
      </c>
      <c r="O935" t="str">
        <f t="shared" si="74"/>
        <v>NY</v>
      </c>
      <c r="P935" t="str">
        <f>TRIM(IF(COUNT(FIND({0,1,2,3,4,5,6,7,8,9},B935))&gt;0,D935,IF(LEN(TRIM(B935))&gt;0,CONCATENATE(B935,C935,D935),MID(D935,4,LEN(D935)))))</f>
        <v>Clinton</v>
      </c>
      <c r="Q935">
        <f t="shared" si="75"/>
        <v>76</v>
      </c>
      <c r="R935">
        <f t="shared" si="76"/>
        <v>139</v>
      </c>
    </row>
    <row r="936" spans="1:18" x14ac:dyDescent="0.25">
      <c r="B936" s="1" t="s">
        <v>13</v>
      </c>
      <c r="C936" s="1" t="s">
        <v>26</v>
      </c>
      <c r="D936" s="1" t="s">
        <v>27</v>
      </c>
      <c r="E936" s="1" t="s">
        <v>12</v>
      </c>
      <c r="F936">
        <v>25</v>
      </c>
      <c r="G936">
        <v>3.05</v>
      </c>
      <c r="H936">
        <v>44</v>
      </c>
      <c r="I936">
        <v>2.94</v>
      </c>
      <c r="K936">
        <f t="shared" si="72"/>
        <v>36</v>
      </c>
      <c r="L936">
        <f t="shared" si="73"/>
        <v>33</v>
      </c>
      <c r="M936" t="str">
        <f>IF(COUNT(FIND({0,1,2,3,4,5,6,7,8,9},IF(ISBLANK(A936),IF(LEN(TRIM(B936))&gt;0,TRIM(B936),TRIM(C936)),"")))&gt;0,IF(ISBLANK(A936),IF(LEN(TRIM(B936))&gt;0,TRIM(B936),TRIM(C936)),""),"")</f>
        <v>36</v>
      </c>
      <c r="N936" t="str">
        <f>IF(COUNT(FIND({0,1,2,3,4,5,6,7,8,9},IF(ISBLANK(A936),IF(LEN(TRIM(B936))&gt;0,TRIM(C936),LEFT(D936, 4)),"")))&gt;0,IF(ISBLANK(A936),IF(LEN(TRIM(B936))&gt;0,TRIM(C936),LEFT(D936, 4)),""),"")</f>
        <v>067</v>
      </c>
      <c r="O936" t="str">
        <f t="shared" si="74"/>
        <v>NY</v>
      </c>
      <c r="P936" t="str">
        <f>TRIM(IF(COUNT(FIND({0,1,2,3,4,5,6,7,8,9},B936))&gt;0,D936,IF(LEN(TRIM(B936))&gt;0,CONCATENATE(B936,C936,D936),MID(D936,4,LEN(D936)))))</f>
        <v>Onondaga</v>
      </c>
      <c r="Q936">
        <f t="shared" si="75"/>
        <v>25</v>
      </c>
      <c r="R936">
        <f t="shared" si="76"/>
        <v>44</v>
      </c>
    </row>
    <row r="937" spans="1:18" x14ac:dyDescent="0.25">
      <c r="B937" s="1" t="s">
        <v>40</v>
      </c>
      <c r="C937" s="1" t="s">
        <v>41</v>
      </c>
      <c r="D937" s="1" t="s">
        <v>42</v>
      </c>
      <c r="E937" s="1" t="s">
        <v>43</v>
      </c>
      <c r="F937">
        <v>22</v>
      </c>
      <c r="G937">
        <v>2.68</v>
      </c>
      <c r="H937">
        <v>34</v>
      </c>
      <c r="I937">
        <v>2.27</v>
      </c>
      <c r="K937">
        <f t="shared" si="72"/>
        <v>36</v>
      </c>
      <c r="L937">
        <f t="shared" si="73"/>
        <v>33</v>
      </c>
      <c r="M937" t="str">
        <f>IF(COUNT(FIND({0,1,2,3,4,5,6,7,8,9},IF(ISBLANK(A937),IF(LEN(TRIM(B937))&gt;0,TRIM(B937),TRIM(C937)),"")))&gt;0,IF(ISBLANK(A937),IF(LEN(TRIM(B937))&gt;0,TRIM(B937),TRIM(C937)),""),"")</f>
        <v>57</v>
      </c>
      <c r="N937" t="str">
        <f>IF(COUNT(FIND({0,1,2,3,4,5,6,7,8,9},IF(ISBLANK(A937),IF(LEN(TRIM(B937))&gt;0,TRIM(C937),LEFT(D937, 4)),"")))&gt;0,IF(ISBLANK(A937),IF(LEN(TRIM(B937))&gt;0,TRIM(C937),LEFT(D937, 4)),""),"")</f>
        <v>001</v>
      </c>
      <c r="O937" t="str">
        <f t="shared" si="74"/>
        <v>FR</v>
      </c>
      <c r="P937" t="str">
        <f>TRIM(IF(COUNT(FIND({0,1,2,3,4,5,6,7,8,9},B937))&gt;0,D937,IF(LEN(TRIM(B937))&gt;0,CONCATENATE(B937,C937,D937),MID(D937,4,LEN(D937)))))</f>
        <v>Foreign / Overseas</v>
      </c>
      <c r="Q937">
        <f t="shared" si="75"/>
        <v>22</v>
      </c>
      <c r="R937">
        <f t="shared" si="76"/>
        <v>34</v>
      </c>
    </row>
    <row r="938" spans="1:18" x14ac:dyDescent="0.25">
      <c r="B938" s="1" t="s">
        <v>13</v>
      </c>
      <c r="C938" s="1" t="s">
        <v>41</v>
      </c>
      <c r="D938" s="1" t="s">
        <v>233</v>
      </c>
      <c r="E938" s="1" t="s">
        <v>12</v>
      </c>
      <c r="F938">
        <v>21</v>
      </c>
      <c r="G938">
        <v>2.56</v>
      </c>
      <c r="H938">
        <v>28</v>
      </c>
      <c r="I938">
        <v>1.87</v>
      </c>
      <c r="K938">
        <f t="shared" si="72"/>
        <v>36</v>
      </c>
      <c r="L938">
        <f t="shared" si="73"/>
        <v>33</v>
      </c>
      <c r="M938" t="str">
        <f>IF(COUNT(FIND({0,1,2,3,4,5,6,7,8,9},IF(ISBLANK(A938),IF(LEN(TRIM(B938))&gt;0,TRIM(B938),TRIM(C938)),"")))&gt;0,IF(ISBLANK(A938),IF(LEN(TRIM(B938))&gt;0,TRIM(B938),TRIM(C938)),""),"")</f>
        <v>36</v>
      </c>
      <c r="N938" t="str">
        <f>IF(COUNT(FIND({0,1,2,3,4,5,6,7,8,9},IF(ISBLANK(A938),IF(LEN(TRIM(B938))&gt;0,TRIM(C938),LEFT(D938, 4)),"")))&gt;0,IF(ISBLANK(A938),IF(LEN(TRIM(B938))&gt;0,TRIM(C938),LEFT(D938, 4)),""),"")</f>
        <v>001</v>
      </c>
      <c r="O938" t="str">
        <f t="shared" si="74"/>
        <v>NY</v>
      </c>
      <c r="P938" t="str">
        <f>TRIM(IF(COUNT(FIND({0,1,2,3,4,5,6,7,8,9},B938))&gt;0,D938,IF(LEN(TRIM(B938))&gt;0,CONCATENATE(B938,C938,D938),MID(D938,4,LEN(D938)))))</f>
        <v>Albany</v>
      </c>
      <c r="Q938">
        <f t="shared" si="75"/>
        <v>21</v>
      </c>
      <c r="R938">
        <f t="shared" si="76"/>
        <v>28</v>
      </c>
    </row>
    <row r="939" spans="1:18" x14ac:dyDescent="0.25">
      <c r="B939" s="1" t="s">
        <v>13</v>
      </c>
      <c r="C939" s="1" t="s">
        <v>103</v>
      </c>
      <c r="D939" s="1" t="s">
        <v>104</v>
      </c>
      <c r="E939" s="1" t="s">
        <v>12</v>
      </c>
      <c r="F939">
        <v>17</v>
      </c>
      <c r="G939">
        <v>2.0699999999999998</v>
      </c>
      <c r="H939">
        <v>30</v>
      </c>
      <c r="I939">
        <v>2</v>
      </c>
      <c r="K939">
        <f t="shared" si="72"/>
        <v>36</v>
      </c>
      <c r="L939">
        <f t="shared" si="73"/>
        <v>33</v>
      </c>
      <c r="M939" t="str">
        <f>IF(COUNT(FIND({0,1,2,3,4,5,6,7,8,9},IF(ISBLANK(A939),IF(LEN(TRIM(B939))&gt;0,TRIM(B939),TRIM(C939)),"")))&gt;0,IF(ISBLANK(A939),IF(LEN(TRIM(B939))&gt;0,TRIM(B939),TRIM(C939)),""),"")</f>
        <v>36</v>
      </c>
      <c r="N939" t="str">
        <f>IF(COUNT(FIND({0,1,2,3,4,5,6,7,8,9},IF(ISBLANK(A939),IF(LEN(TRIM(B939))&gt;0,TRIM(C939),LEFT(D939, 4)),"")))&gt;0,IF(ISBLANK(A939),IF(LEN(TRIM(B939))&gt;0,TRIM(C939),LEFT(D939, 4)),""),"")</f>
        <v>045</v>
      </c>
      <c r="O939" t="str">
        <f t="shared" si="74"/>
        <v>NY</v>
      </c>
      <c r="P939" t="str">
        <f>TRIM(IF(COUNT(FIND({0,1,2,3,4,5,6,7,8,9},B939))&gt;0,D939,IF(LEN(TRIM(B939))&gt;0,CONCATENATE(B939,C939,D939),MID(D939,4,LEN(D939)))))</f>
        <v>Jefferson</v>
      </c>
      <c r="Q939">
        <f t="shared" si="75"/>
        <v>17</v>
      </c>
      <c r="R939">
        <f t="shared" si="76"/>
        <v>30</v>
      </c>
    </row>
    <row r="940" spans="1:18" x14ac:dyDescent="0.25">
      <c r="B940" s="1" t="s">
        <v>13</v>
      </c>
      <c r="C940" s="1" t="s">
        <v>18</v>
      </c>
      <c r="D940" s="1" t="s">
        <v>19</v>
      </c>
      <c r="E940" s="1" t="s">
        <v>12</v>
      </c>
      <c r="F940">
        <v>15</v>
      </c>
      <c r="G940">
        <v>1.83</v>
      </c>
      <c r="H940">
        <v>26</v>
      </c>
      <c r="I940">
        <v>1.74</v>
      </c>
      <c r="K940">
        <f t="shared" si="72"/>
        <v>36</v>
      </c>
      <c r="L940">
        <f t="shared" si="73"/>
        <v>33</v>
      </c>
      <c r="M940" t="str">
        <f>IF(COUNT(FIND({0,1,2,3,4,5,6,7,8,9},IF(ISBLANK(A940),IF(LEN(TRIM(B940))&gt;0,TRIM(B940),TRIM(C940)),"")))&gt;0,IF(ISBLANK(A940),IF(LEN(TRIM(B940))&gt;0,TRIM(B940),TRIM(C940)),""),"")</f>
        <v>36</v>
      </c>
      <c r="N940" t="str">
        <f>IF(COUNT(FIND({0,1,2,3,4,5,6,7,8,9},IF(ISBLANK(A940),IF(LEN(TRIM(B940))&gt;0,TRIM(C940),LEFT(D940, 4)),"")))&gt;0,IF(ISBLANK(A940),IF(LEN(TRIM(B940))&gt;0,TRIM(C940),LEFT(D940, 4)),""),"")</f>
        <v>091</v>
      </c>
      <c r="O940" t="str">
        <f t="shared" si="74"/>
        <v>NY</v>
      </c>
      <c r="P940" t="str">
        <f>TRIM(IF(COUNT(FIND({0,1,2,3,4,5,6,7,8,9},B940))&gt;0,D940,IF(LEN(TRIM(B940))&gt;0,CONCATENATE(B940,C940,D940),MID(D940,4,LEN(D940)))))</f>
        <v>Saratoga</v>
      </c>
      <c r="Q940">
        <f t="shared" si="75"/>
        <v>15</v>
      </c>
      <c r="R940">
        <f t="shared" si="76"/>
        <v>26</v>
      </c>
    </row>
    <row r="941" spans="1:18" x14ac:dyDescent="0.25">
      <c r="B941" s="1" t="s">
        <v>13</v>
      </c>
      <c r="C941" s="1" t="s">
        <v>32</v>
      </c>
      <c r="D941" s="1" t="s">
        <v>33</v>
      </c>
      <c r="E941" s="1" t="s">
        <v>12</v>
      </c>
      <c r="F941">
        <v>14</v>
      </c>
      <c r="G941">
        <v>1.71</v>
      </c>
      <c r="H941">
        <v>17</v>
      </c>
      <c r="I941">
        <v>1.1299999999999999</v>
      </c>
      <c r="K941">
        <f t="shared" si="72"/>
        <v>36</v>
      </c>
      <c r="L941">
        <f t="shared" si="73"/>
        <v>33</v>
      </c>
      <c r="M941" t="str">
        <f>IF(COUNT(FIND({0,1,2,3,4,5,6,7,8,9},IF(ISBLANK(A941),IF(LEN(TRIM(B941))&gt;0,TRIM(B941),TRIM(C941)),"")))&gt;0,IF(ISBLANK(A941),IF(LEN(TRIM(B941))&gt;0,TRIM(B941),TRIM(C941)),""),"")</f>
        <v>36</v>
      </c>
      <c r="N941" t="str">
        <f>IF(COUNT(FIND({0,1,2,3,4,5,6,7,8,9},IF(ISBLANK(A941),IF(LEN(TRIM(B941))&gt;0,TRIM(C941),LEFT(D941, 4)),"")))&gt;0,IF(ISBLANK(A941),IF(LEN(TRIM(B941))&gt;0,TRIM(C941),LEFT(D941, 4)),""),"")</f>
        <v>055</v>
      </c>
      <c r="O941" t="str">
        <f t="shared" si="74"/>
        <v>NY</v>
      </c>
      <c r="P941" t="str">
        <f>TRIM(IF(COUNT(FIND({0,1,2,3,4,5,6,7,8,9},B941))&gt;0,D941,IF(LEN(TRIM(B941))&gt;0,CONCATENATE(B941,C941,D941),MID(D941,4,LEN(D941)))))</f>
        <v>Monroe</v>
      </c>
      <c r="Q941">
        <f t="shared" si="75"/>
        <v>14</v>
      </c>
      <c r="R941">
        <f t="shared" si="76"/>
        <v>17</v>
      </c>
    </row>
    <row r="942" spans="1:18" x14ac:dyDescent="0.25">
      <c r="B942" s="1" t="s">
        <v>13</v>
      </c>
      <c r="C942" s="1" t="s">
        <v>60</v>
      </c>
      <c r="D942" s="1" t="s">
        <v>61</v>
      </c>
      <c r="E942" s="1" t="s">
        <v>12</v>
      </c>
      <c r="F942">
        <v>12</v>
      </c>
      <c r="G942">
        <v>1.46</v>
      </c>
      <c r="H942">
        <v>21</v>
      </c>
      <c r="I942">
        <v>1.4</v>
      </c>
      <c r="K942">
        <f t="shared" si="72"/>
        <v>36</v>
      </c>
      <c r="L942">
        <f t="shared" si="73"/>
        <v>33</v>
      </c>
      <c r="M942" t="str">
        <f>IF(COUNT(FIND({0,1,2,3,4,5,6,7,8,9},IF(ISBLANK(A942),IF(LEN(TRIM(B942))&gt;0,TRIM(B942),TRIM(C942)),"")))&gt;0,IF(ISBLANK(A942),IF(LEN(TRIM(B942))&gt;0,TRIM(B942),TRIM(C942)),""),"")</f>
        <v>36</v>
      </c>
      <c r="N942" t="str">
        <f>IF(COUNT(FIND({0,1,2,3,4,5,6,7,8,9},IF(ISBLANK(A942),IF(LEN(TRIM(B942))&gt;0,TRIM(C942),LEFT(D942, 4)),"")))&gt;0,IF(ISBLANK(A942),IF(LEN(TRIM(B942))&gt;0,TRIM(C942),LEFT(D942, 4)),""),"")</f>
        <v>027</v>
      </c>
      <c r="O942" t="str">
        <f t="shared" si="74"/>
        <v>NY</v>
      </c>
      <c r="P942" t="str">
        <f>TRIM(IF(COUNT(FIND({0,1,2,3,4,5,6,7,8,9},B942))&gt;0,D942,IF(LEN(TRIM(B942))&gt;0,CONCATENATE(B942,C942,D942),MID(D942,4,LEN(D942)))))</f>
        <v>Dutchess</v>
      </c>
      <c r="Q942">
        <f t="shared" si="75"/>
        <v>12</v>
      </c>
      <c r="R942">
        <f t="shared" si="76"/>
        <v>21</v>
      </c>
    </row>
    <row r="943" spans="1:18" x14ac:dyDescent="0.25">
      <c r="B943" s="1" t="s">
        <v>194</v>
      </c>
      <c r="C943" s="1" t="s">
        <v>195</v>
      </c>
      <c r="D943" s="1" t="s">
        <v>196</v>
      </c>
      <c r="E943" s="1" t="s">
        <v>197</v>
      </c>
      <c r="F943">
        <v>112</v>
      </c>
      <c r="G943">
        <v>13.66</v>
      </c>
      <c r="H943">
        <v>199</v>
      </c>
      <c r="I943">
        <v>13.28</v>
      </c>
      <c r="K943">
        <f t="shared" si="72"/>
        <v>36</v>
      </c>
      <c r="L943">
        <f t="shared" si="73"/>
        <v>33</v>
      </c>
      <c r="M943" t="str">
        <f>IF(COUNT(FIND({0,1,2,3,4,5,6,7,8,9},IF(ISBLANK(A943),IF(LEN(TRIM(B943))&gt;0,TRIM(B943),TRIM(C943)),"")))&gt;0,IF(ISBLANK(A943),IF(LEN(TRIM(B943))&gt;0,TRIM(B943),TRIM(C943)),""),"")</f>
        <v/>
      </c>
      <c r="N943" t="str">
        <f>IF(COUNT(FIND({0,1,2,3,4,5,6,7,8,9},IF(ISBLANK(A943),IF(LEN(TRIM(B943))&gt;0,TRIM(C943),LEFT(D943, 4)),"")))&gt;0,IF(ISBLANK(A943),IF(LEN(TRIM(B943))&gt;0,TRIM(C943),LEFT(D943, 4)),""),"")</f>
        <v/>
      </c>
      <c r="O943" t="str">
        <f t="shared" si="74"/>
        <v>XX</v>
      </c>
      <c r="P943" t="str">
        <f>TRIM(IF(COUNT(FIND({0,1,2,3,4,5,6,7,8,9},B943))&gt;0,D943,IF(LEN(TRIM(B943))&gt;0,CONCATENATE(B943,C943,D943),MID(D943,4,LEN(D943)))))</f>
        <v>Same State</v>
      </c>
      <c r="Q943">
        <f t="shared" si="75"/>
        <v>112</v>
      </c>
      <c r="R943">
        <f t="shared" si="76"/>
        <v>199</v>
      </c>
    </row>
    <row r="944" spans="1:18" x14ac:dyDescent="0.25">
      <c r="B944" s="1" t="s">
        <v>198</v>
      </c>
      <c r="C944" s="1" t="s">
        <v>199</v>
      </c>
      <c r="D944" s="1" t="s">
        <v>200</v>
      </c>
      <c r="E944" s="1" t="s">
        <v>197</v>
      </c>
      <c r="F944">
        <v>90</v>
      </c>
      <c r="G944">
        <v>10.98</v>
      </c>
      <c r="H944">
        <v>140</v>
      </c>
      <c r="I944">
        <v>9.35</v>
      </c>
      <c r="K944">
        <f t="shared" si="72"/>
        <v>36</v>
      </c>
      <c r="L944">
        <f t="shared" si="73"/>
        <v>33</v>
      </c>
      <c r="M944" t="str">
        <f>IF(COUNT(FIND({0,1,2,3,4,5,6,7,8,9},IF(ISBLANK(A944),IF(LEN(TRIM(B944))&gt;0,TRIM(B944),TRIM(C944)),"")))&gt;0,IF(ISBLANK(A944),IF(LEN(TRIM(B944))&gt;0,TRIM(B944),TRIM(C944)),""),"")</f>
        <v/>
      </c>
      <c r="N944" t="str">
        <f>IF(COUNT(FIND({0,1,2,3,4,5,6,7,8,9},IF(ISBLANK(A944),IF(LEN(TRIM(B944))&gt;0,TRIM(C944),LEFT(D944, 4)),"")))&gt;0,IF(ISBLANK(A944),IF(LEN(TRIM(B944))&gt;0,TRIM(C944),LEFT(D944, 4)),""),"")</f>
        <v/>
      </c>
      <c r="O944" t="str">
        <f t="shared" si="74"/>
        <v>XX</v>
      </c>
      <c r="P944" t="str">
        <f>TRIM(IF(COUNT(FIND({0,1,2,3,4,5,6,7,8,9},B944))&gt;0,D944,IF(LEN(TRIM(B944))&gt;0,CONCATENATE(B944,C944,D944),MID(D944,4,LEN(D944)))))</f>
        <v>Region 1: Northeast</v>
      </c>
      <c r="Q944">
        <f t="shared" si="75"/>
        <v>90</v>
      </c>
      <c r="R944">
        <f t="shared" si="76"/>
        <v>140</v>
      </c>
    </row>
    <row r="945" spans="1:18" x14ac:dyDescent="0.25">
      <c r="B945" s="1" t="s">
        <v>198</v>
      </c>
      <c r="C945" s="1" t="s">
        <v>199</v>
      </c>
      <c r="D945" s="1" t="s">
        <v>201</v>
      </c>
      <c r="E945" s="1" t="s">
        <v>197</v>
      </c>
      <c r="F945">
        <v>30</v>
      </c>
      <c r="G945">
        <v>3.66</v>
      </c>
      <c r="H945">
        <v>55</v>
      </c>
      <c r="I945">
        <v>3.67</v>
      </c>
      <c r="K945">
        <f t="shared" si="72"/>
        <v>36</v>
      </c>
      <c r="L945">
        <f t="shared" si="73"/>
        <v>33</v>
      </c>
      <c r="M945" t="str">
        <f>IF(COUNT(FIND({0,1,2,3,4,5,6,7,8,9},IF(ISBLANK(A945),IF(LEN(TRIM(B945))&gt;0,TRIM(B945),TRIM(C945)),"")))&gt;0,IF(ISBLANK(A945),IF(LEN(TRIM(B945))&gt;0,TRIM(B945),TRIM(C945)),""),"")</f>
        <v/>
      </c>
      <c r="N945" t="str">
        <f>IF(COUNT(FIND({0,1,2,3,4,5,6,7,8,9},IF(ISBLANK(A945),IF(LEN(TRIM(B945))&gt;0,TRIM(C945),LEFT(D945, 4)),"")))&gt;0,IF(ISBLANK(A945),IF(LEN(TRIM(B945))&gt;0,TRIM(C945),LEFT(D945, 4)),""),"")</f>
        <v/>
      </c>
      <c r="O945" t="str">
        <f t="shared" si="74"/>
        <v>XX</v>
      </c>
      <c r="P945" t="str">
        <f>TRIM(IF(COUNT(FIND({0,1,2,3,4,5,6,7,8,9},B945))&gt;0,D945,IF(LEN(TRIM(B945))&gt;0,CONCATENATE(B945,C945,D945),MID(D945,4,LEN(D945)))))</f>
        <v>Region 2: Midwest</v>
      </c>
      <c r="Q945">
        <f t="shared" si="75"/>
        <v>30</v>
      </c>
      <c r="R945">
        <f t="shared" si="76"/>
        <v>55</v>
      </c>
    </row>
    <row r="946" spans="1:18" x14ac:dyDescent="0.25">
      <c r="B946" s="1" t="s">
        <v>198</v>
      </c>
      <c r="C946" s="1" t="s">
        <v>199</v>
      </c>
      <c r="D946" s="1" t="s">
        <v>202</v>
      </c>
      <c r="E946" s="1" t="s">
        <v>197</v>
      </c>
      <c r="F946">
        <v>133</v>
      </c>
      <c r="G946">
        <v>16.22</v>
      </c>
      <c r="H946">
        <v>261</v>
      </c>
      <c r="I946">
        <v>17.420000000000002</v>
      </c>
      <c r="K946">
        <f t="shared" si="72"/>
        <v>36</v>
      </c>
      <c r="L946">
        <f t="shared" si="73"/>
        <v>33</v>
      </c>
      <c r="M946" t="str">
        <f>IF(COUNT(FIND({0,1,2,3,4,5,6,7,8,9},IF(ISBLANK(A946),IF(LEN(TRIM(B946))&gt;0,TRIM(B946),TRIM(C946)),"")))&gt;0,IF(ISBLANK(A946),IF(LEN(TRIM(B946))&gt;0,TRIM(B946),TRIM(C946)),""),"")</f>
        <v/>
      </c>
      <c r="N946" t="str">
        <f>IF(COUNT(FIND({0,1,2,3,4,5,6,7,8,9},IF(ISBLANK(A946),IF(LEN(TRIM(B946))&gt;0,TRIM(C946),LEFT(D946, 4)),"")))&gt;0,IF(ISBLANK(A946),IF(LEN(TRIM(B946))&gt;0,TRIM(C946),LEFT(D946, 4)),""),"")</f>
        <v/>
      </c>
      <c r="O946" t="str">
        <f t="shared" si="74"/>
        <v>XX</v>
      </c>
      <c r="P946" t="str">
        <f>TRIM(IF(COUNT(FIND({0,1,2,3,4,5,6,7,8,9},B946))&gt;0,D946,IF(LEN(TRIM(B946))&gt;0,CONCATENATE(B946,C946,D946),MID(D946,4,LEN(D946)))))</f>
        <v>Region 3: South</v>
      </c>
      <c r="Q946">
        <f t="shared" si="75"/>
        <v>133</v>
      </c>
      <c r="R946">
        <f t="shared" si="76"/>
        <v>261</v>
      </c>
    </row>
    <row r="947" spans="1:18" x14ac:dyDescent="0.25">
      <c r="B947" s="1" t="s">
        <v>198</v>
      </c>
      <c r="C947" s="1" t="s">
        <v>199</v>
      </c>
      <c r="D947" s="1" t="s">
        <v>203</v>
      </c>
      <c r="E947" s="1" t="s">
        <v>197</v>
      </c>
      <c r="F947">
        <v>50</v>
      </c>
      <c r="G947">
        <v>6.1</v>
      </c>
      <c r="H947">
        <v>82</v>
      </c>
      <c r="I947">
        <v>5.47</v>
      </c>
      <c r="K947">
        <f t="shared" si="72"/>
        <v>36</v>
      </c>
      <c r="L947">
        <f t="shared" si="73"/>
        <v>33</v>
      </c>
      <c r="M947" t="str">
        <f>IF(COUNT(FIND({0,1,2,3,4,5,6,7,8,9},IF(ISBLANK(A947),IF(LEN(TRIM(B947))&gt;0,TRIM(B947),TRIM(C947)),"")))&gt;0,IF(ISBLANK(A947),IF(LEN(TRIM(B947))&gt;0,TRIM(B947),TRIM(C947)),""),"")</f>
        <v/>
      </c>
      <c r="N947" t="str">
        <f>IF(COUNT(FIND({0,1,2,3,4,5,6,7,8,9},IF(ISBLANK(A947),IF(LEN(TRIM(B947))&gt;0,TRIM(C947),LEFT(D947, 4)),"")))&gt;0,IF(ISBLANK(A947),IF(LEN(TRIM(B947))&gt;0,TRIM(C947),LEFT(D947, 4)),""),"")</f>
        <v/>
      </c>
      <c r="O947" t="str">
        <f t="shared" si="74"/>
        <v>XX</v>
      </c>
      <c r="P947" t="str">
        <f>TRIM(IF(COUNT(FIND({0,1,2,3,4,5,6,7,8,9},B947))&gt;0,D947,IF(LEN(TRIM(B947))&gt;0,CONCATENATE(B947,C947,D947),MID(D947,4,LEN(D947)))))</f>
        <v>Region 4: West</v>
      </c>
      <c r="Q947">
        <f t="shared" si="75"/>
        <v>50</v>
      </c>
      <c r="R947">
        <f t="shared" si="76"/>
        <v>82</v>
      </c>
    </row>
    <row r="948" spans="1:18" x14ac:dyDescent="0.25">
      <c r="B948" s="1" t="s">
        <v>204</v>
      </c>
      <c r="C948" s="1" t="s">
        <v>205</v>
      </c>
      <c r="D948" s="1" t="s">
        <v>406</v>
      </c>
      <c r="E948" s="1" t="s">
        <v>197</v>
      </c>
      <c r="F948">
        <v>14443</v>
      </c>
      <c r="H948">
        <v>33959</v>
      </c>
      <c r="K948">
        <f t="shared" si="72"/>
        <v>36</v>
      </c>
      <c r="L948">
        <f t="shared" si="73"/>
        <v>33</v>
      </c>
      <c r="M948" t="str">
        <f>IF(COUNT(FIND({0,1,2,3,4,5,6,7,8,9},IF(ISBLANK(A948),IF(LEN(TRIM(B948))&gt;0,TRIM(B948),TRIM(C948)),"")))&gt;0,IF(ISBLANK(A948),IF(LEN(TRIM(B948))&gt;0,TRIM(B948),TRIM(C948)),""),"")</f>
        <v>36</v>
      </c>
      <c r="N948" t="str">
        <f>IF(COUNT(FIND({0,1,2,3,4,5,6,7,8,9},IF(ISBLANK(A948),IF(LEN(TRIM(B948))&gt;0,TRIM(C948),LEFT(D948, 4)),"")))&gt;0,IF(ISBLANK(A948),IF(LEN(TRIM(B948))&gt;0,TRIM(C948),LEFT(D948, 4)),""),"")</f>
        <v xml:space="preserve">033 </v>
      </c>
      <c r="O948" t="str">
        <f t="shared" si="74"/>
        <v>XX</v>
      </c>
      <c r="P948" t="str">
        <f>TRIM(IF(COUNT(FIND({0,1,2,3,4,5,6,7,8,9},B948))&gt;0,D948,IF(LEN(TRIM(B948))&gt;0,CONCATENATE(B948,C948,D948),MID(D948,4,LEN(D948)))))</f>
        <v>County Non-Migrants</v>
      </c>
      <c r="Q948">
        <f t="shared" si="75"/>
        <v>14443</v>
      </c>
      <c r="R948">
        <f t="shared" si="76"/>
        <v>33959</v>
      </c>
    </row>
    <row r="949" spans="1:18" x14ac:dyDescent="0.25">
      <c r="A949">
        <v>36</v>
      </c>
      <c r="B949" s="1" t="s">
        <v>401</v>
      </c>
      <c r="C949" s="1" t="s">
        <v>220</v>
      </c>
      <c r="D949" s="1" t="s">
        <v>407</v>
      </c>
      <c r="E949" s="1" t="s">
        <v>12</v>
      </c>
      <c r="F949">
        <v>938</v>
      </c>
      <c r="H949">
        <v>1765</v>
      </c>
      <c r="K949">
        <f t="shared" si="72"/>
        <v>36</v>
      </c>
      <c r="L949">
        <f t="shared" si="73"/>
        <v>35</v>
      </c>
      <c r="M949" t="str">
        <f>IF(COUNT(FIND({0,1,2,3,4,5,6,7,8,9},IF(ISBLANK(A949),IF(LEN(TRIM(B949))&gt;0,TRIM(B949),TRIM(C949)),"")))&gt;0,IF(ISBLANK(A949),IF(LEN(TRIM(B949))&gt;0,TRIM(B949),TRIM(C949)),""),"")</f>
        <v/>
      </c>
      <c r="N949" t="str">
        <f>IF(COUNT(FIND({0,1,2,3,4,5,6,7,8,9},IF(ISBLANK(A949),IF(LEN(TRIM(B949))&gt;0,TRIM(C949),LEFT(D949, 4)),"")))&gt;0,IF(ISBLANK(A949),IF(LEN(TRIM(B949))&gt;0,TRIM(C949),LEFT(D949, 4)),""),"")</f>
        <v/>
      </c>
      <c r="O949" t="str">
        <f t="shared" si="74"/>
        <v>NY</v>
      </c>
      <c r="P949" t="str">
        <f>TRIM(IF(COUNT(FIND({0,1,2,3,4,5,6,7,8,9},B949))&gt;0,D949,IF(LEN(TRIM(B949))&gt;0,CONCATENATE(B949,C949,D949),MID(D949,4,LEN(D949)))))</f>
        <v>Fulton Total Migration F</v>
      </c>
      <c r="Q949">
        <f t="shared" si="75"/>
        <v>938</v>
      </c>
      <c r="R949">
        <f t="shared" si="76"/>
        <v>1765</v>
      </c>
    </row>
    <row r="950" spans="1:18" x14ac:dyDescent="0.25">
      <c r="B950" s="1" t="s">
        <v>13</v>
      </c>
      <c r="C950" s="1" t="s">
        <v>66</v>
      </c>
      <c r="D950" s="1" t="s">
        <v>67</v>
      </c>
      <c r="E950" s="1" t="s">
        <v>12</v>
      </c>
      <c r="F950">
        <v>208</v>
      </c>
      <c r="G950">
        <v>22.17</v>
      </c>
      <c r="H950">
        <v>436</v>
      </c>
      <c r="I950">
        <v>24.7</v>
      </c>
      <c r="K950">
        <f t="shared" si="72"/>
        <v>36</v>
      </c>
      <c r="L950">
        <f t="shared" si="73"/>
        <v>35</v>
      </c>
      <c r="M950" t="str">
        <f>IF(COUNT(FIND({0,1,2,3,4,5,6,7,8,9},IF(ISBLANK(A950),IF(LEN(TRIM(B950))&gt;0,TRIM(B950),TRIM(C950)),"")))&gt;0,IF(ISBLANK(A950),IF(LEN(TRIM(B950))&gt;0,TRIM(B950),TRIM(C950)),""),"")</f>
        <v>36</v>
      </c>
      <c r="N950" t="str">
        <f>IF(COUNT(FIND({0,1,2,3,4,5,6,7,8,9},IF(ISBLANK(A950),IF(LEN(TRIM(B950))&gt;0,TRIM(C950),LEFT(D950, 4)),"")))&gt;0,IF(ISBLANK(A950),IF(LEN(TRIM(B950))&gt;0,TRIM(C950),LEFT(D950, 4)),""),"")</f>
        <v>057</v>
      </c>
      <c r="O950" t="str">
        <f t="shared" si="74"/>
        <v>NY</v>
      </c>
      <c r="P950" t="str">
        <f>TRIM(IF(COUNT(FIND({0,1,2,3,4,5,6,7,8,9},B950))&gt;0,D950,IF(LEN(TRIM(B950))&gt;0,CONCATENATE(B950,C950,D950),MID(D950,4,LEN(D950)))))</f>
        <v>Montgomery</v>
      </c>
      <c r="Q950">
        <f t="shared" si="75"/>
        <v>208</v>
      </c>
      <c r="R950">
        <f t="shared" si="76"/>
        <v>436</v>
      </c>
    </row>
    <row r="951" spans="1:18" x14ac:dyDescent="0.25">
      <c r="B951" s="1" t="s">
        <v>13</v>
      </c>
      <c r="C951" s="1" t="s">
        <v>18</v>
      </c>
      <c r="D951" s="1" t="s">
        <v>19</v>
      </c>
      <c r="E951" s="1" t="s">
        <v>12</v>
      </c>
      <c r="F951">
        <v>80</v>
      </c>
      <c r="G951">
        <v>8.5299999999999994</v>
      </c>
      <c r="H951">
        <v>160</v>
      </c>
      <c r="I951">
        <v>9.07</v>
      </c>
      <c r="K951">
        <f t="shared" si="72"/>
        <v>36</v>
      </c>
      <c r="L951">
        <f t="shared" si="73"/>
        <v>35</v>
      </c>
      <c r="M951" t="str">
        <f>IF(COUNT(FIND({0,1,2,3,4,5,6,7,8,9},IF(ISBLANK(A951),IF(LEN(TRIM(B951))&gt;0,TRIM(B951),TRIM(C951)),"")))&gt;0,IF(ISBLANK(A951),IF(LEN(TRIM(B951))&gt;0,TRIM(B951),TRIM(C951)),""),"")</f>
        <v>36</v>
      </c>
      <c r="N951" t="str">
        <f>IF(COUNT(FIND({0,1,2,3,4,5,6,7,8,9},IF(ISBLANK(A951),IF(LEN(TRIM(B951))&gt;0,TRIM(C951),LEFT(D951, 4)),"")))&gt;0,IF(ISBLANK(A951),IF(LEN(TRIM(B951))&gt;0,TRIM(C951),LEFT(D951, 4)),""),"")</f>
        <v>091</v>
      </c>
      <c r="O951" t="str">
        <f t="shared" si="74"/>
        <v>NY</v>
      </c>
      <c r="P951" t="str">
        <f>TRIM(IF(COUNT(FIND({0,1,2,3,4,5,6,7,8,9},B951))&gt;0,D951,IF(LEN(TRIM(B951))&gt;0,CONCATENATE(B951,C951,D951),MID(D951,4,LEN(D951)))))</f>
        <v>Saratoga</v>
      </c>
      <c r="Q951">
        <f t="shared" si="75"/>
        <v>80</v>
      </c>
      <c r="R951">
        <f t="shared" si="76"/>
        <v>160</v>
      </c>
    </row>
    <row r="952" spans="1:18" x14ac:dyDescent="0.25">
      <c r="B952" s="1" t="s">
        <v>13</v>
      </c>
      <c r="C952" s="1" t="s">
        <v>16</v>
      </c>
      <c r="D952" s="1" t="s">
        <v>17</v>
      </c>
      <c r="E952" s="1" t="s">
        <v>12</v>
      </c>
      <c r="F952">
        <v>61</v>
      </c>
      <c r="G952">
        <v>6.5</v>
      </c>
      <c r="H952">
        <v>113</v>
      </c>
      <c r="I952">
        <v>6.4</v>
      </c>
      <c r="K952">
        <f t="shared" si="72"/>
        <v>36</v>
      </c>
      <c r="L952">
        <f t="shared" si="73"/>
        <v>35</v>
      </c>
      <c r="M952" t="str">
        <f>IF(COUNT(FIND({0,1,2,3,4,5,6,7,8,9},IF(ISBLANK(A952),IF(LEN(TRIM(B952))&gt;0,TRIM(B952),TRIM(C952)),"")))&gt;0,IF(ISBLANK(A952),IF(LEN(TRIM(B952))&gt;0,TRIM(B952),TRIM(C952)),""),"")</f>
        <v>36</v>
      </c>
      <c r="N952" t="str">
        <f>IF(COUNT(FIND({0,1,2,3,4,5,6,7,8,9},IF(ISBLANK(A952),IF(LEN(TRIM(B952))&gt;0,TRIM(C952),LEFT(D952, 4)),"")))&gt;0,IF(ISBLANK(A952),IF(LEN(TRIM(B952))&gt;0,TRIM(C952),LEFT(D952, 4)),""),"")</f>
        <v>093</v>
      </c>
      <c r="O952" t="str">
        <f t="shared" si="74"/>
        <v>NY</v>
      </c>
      <c r="P952" t="str">
        <f>TRIM(IF(COUNT(FIND({0,1,2,3,4,5,6,7,8,9},B952))&gt;0,D952,IF(LEN(TRIM(B952))&gt;0,CONCATENATE(B952,C952,D952),MID(D952,4,LEN(D952)))))</f>
        <v>Schenectady</v>
      </c>
      <c r="Q952">
        <f t="shared" si="75"/>
        <v>61</v>
      </c>
      <c r="R952">
        <f t="shared" si="76"/>
        <v>113</v>
      </c>
    </row>
    <row r="953" spans="1:18" x14ac:dyDescent="0.25">
      <c r="B953" s="1" t="s">
        <v>13</v>
      </c>
      <c r="C953" s="1" t="s">
        <v>91</v>
      </c>
      <c r="D953" s="1" t="s">
        <v>92</v>
      </c>
      <c r="E953" s="1" t="s">
        <v>12</v>
      </c>
      <c r="F953">
        <v>52</v>
      </c>
      <c r="G953">
        <v>5.54</v>
      </c>
      <c r="H953">
        <v>114</v>
      </c>
      <c r="I953">
        <v>6.46</v>
      </c>
      <c r="K953">
        <f t="shared" si="72"/>
        <v>36</v>
      </c>
      <c r="L953">
        <f t="shared" si="73"/>
        <v>35</v>
      </c>
      <c r="M953" t="str">
        <f>IF(COUNT(FIND({0,1,2,3,4,5,6,7,8,9},IF(ISBLANK(A953),IF(LEN(TRIM(B953))&gt;0,TRIM(B953),TRIM(C953)),"")))&gt;0,IF(ISBLANK(A953),IF(LEN(TRIM(B953))&gt;0,TRIM(B953),TRIM(C953)),""),"")</f>
        <v>36</v>
      </c>
      <c r="N953" t="str">
        <f>IF(COUNT(FIND({0,1,2,3,4,5,6,7,8,9},IF(ISBLANK(A953),IF(LEN(TRIM(B953))&gt;0,TRIM(C953),LEFT(D953, 4)),"")))&gt;0,IF(ISBLANK(A953),IF(LEN(TRIM(B953))&gt;0,TRIM(C953),LEFT(D953, 4)),""),"")</f>
        <v>043</v>
      </c>
      <c r="O953" t="str">
        <f t="shared" si="74"/>
        <v>NY</v>
      </c>
      <c r="P953" t="str">
        <f>TRIM(IF(COUNT(FIND({0,1,2,3,4,5,6,7,8,9},B953))&gt;0,D953,IF(LEN(TRIM(B953))&gt;0,CONCATENATE(B953,C953,D953),MID(D953,4,LEN(D953)))))</f>
        <v>Herkimer</v>
      </c>
      <c r="Q953">
        <f t="shared" si="75"/>
        <v>52</v>
      </c>
      <c r="R953">
        <f t="shared" si="76"/>
        <v>114</v>
      </c>
    </row>
    <row r="954" spans="1:18" x14ac:dyDescent="0.25">
      <c r="B954" s="1" t="s">
        <v>13</v>
      </c>
      <c r="C954" s="1" t="s">
        <v>41</v>
      </c>
      <c r="D954" s="1" t="s">
        <v>233</v>
      </c>
      <c r="E954" s="1" t="s">
        <v>12</v>
      </c>
      <c r="F954">
        <v>47</v>
      </c>
      <c r="G954">
        <v>5.01</v>
      </c>
      <c r="H954">
        <v>77</v>
      </c>
      <c r="I954">
        <v>4.3600000000000003</v>
      </c>
      <c r="K954">
        <f t="shared" si="72"/>
        <v>36</v>
      </c>
      <c r="L954">
        <f t="shared" si="73"/>
        <v>35</v>
      </c>
      <c r="M954" t="str">
        <f>IF(COUNT(FIND({0,1,2,3,4,5,6,7,8,9},IF(ISBLANK(A954),IF(LEN(TRIM(B954))&gt;0,TRIM(B954),TRIM(C954)),"")))&gt;0,IF(ISBLANK(A954),IF(LEN(TRIM(B954))&gt;0,TRIM(B954),TRIM(C954)),""),"")</f>
        <v>36</v>
      </c>
      <c r="N954" t="str">
        <f>IF(COUNT(FIND({0,1,2,3,4,5,6,7,8,9},IF(ISBLANK(A954),IF(LEN(TRIM(B954))&gt;0,TRIM(C954),LEFT(D954, 4)),"")))&gt;0,IF(ISBLANK(A954),IF(LEN(TRIM(B954))&gt;0,TRIM(C954),LEFT(D954, 4)),""),"")</f>
        <v>001</v>
      </c>
      <c r="O954" t="str">
        <f t="shared" si="74"/>
        <v>NY</v>
      </c>
      <c r="P954" t="str">
        <f>TRIM(IF(COUNT(FIND({0,1,2,3,4,5,6,7,8,9},B954))&gt;0,D954,IF(LEN(TRIM(B954))&gt;0,CONCATENATE(B954,C954,D954),MID(D954,4,LEN(D954)))))</f>
        <v>Albany</v>
      </c>
      <c r="Q954">
        <f t="shared" si="75"/>
        <v>47</v>
      </c>
      <c r="R954">
        <f t="shared" si="76"/>
        <v>77</v>
      </c>
    </row>
    <row r="955" spans="1:18" x14ac:dyDescent="0.25">
      <c r="B955" s="1" t="s">
        <v>40</v>
      </c>
      <c r="C955" s="1" t="s">
        <v>41</v>
      </c>
      <c r="D955" s="1" t="s">
        <v>42</v>
      </c>
      <c r="E955" s="1" t="s">
        <v>43</v>
      </c>
      <c r="F955">
        <v>16</v>
      </c>
      <c r="G955">
        <v>1.71</v>
      </c>
      <c r="H955">
        <v>23</v>
      </c>
      <c r="I955">
        <v>1.3</v>
      </c>
      <c r="K955">
        <f t="shared" si="72"/>
        <v>36</v>
      </c>
      <c r="L955">
        <f t="shared" si="73"/>
        <v>35</v>
      </c>
      <c r="M955" t="str">
        <f>IF(COUNT(FIND({0,1,2,3,4,5,6,7,8,9},IF(ISBLANK(A955),IF(LEN(TRIM(B955))&gt;0,TRIM(B955),TRIM(C955)),"")))&gt;0,IF(ISBLANK(A955),IF(LEN(TRIM(B955))&gt;0,TRIM(B955),TRIM(C955)),""),"")</f>
        <v>57</v>
      </c>
      <c r="N955" t="str">
        <f>IF(COUNT(FIND({0,1,2,3,4,5,6,7,8,9},IF(ISBLANK(A955),IF(LEN(TRIM(B955))&gt;0,TRIM(C955),LEFT(D955, 4)),"")))&gt;0,IF(ISBLANK(A955),IF(LEN(TRIM(B955))&gt;0,TRIM(C955),LEFT(D955, 4)),""),"")</f>
        <v>001</v>
      </c>
      <c r="O955" t="str">
        <f t="shared" si="74"/>
        <v>FR</v>
      </c>
      <c r="P955" t="str">
        <f>TRIM(IF(COUNT(FIND({0,1,2,3,4,5,6,7,8,9},B955))&gt;0,D955,IF(LEN(TRIM(B955))&gt;0,CONCATENATE(B955,C955,D955),MID(D955,4,LEN(D955)))))</f>
        <v>Foreign / Overseas</v>
      </c>
      <c r="Q955">
        <f t="shared" si="75"/>
        <v>16</v>
      </c>
      <c r="R955">
        <f t="shared" si="76"/>
        <v>23</v>
      </c>
    </row>
    <row r="956" spans="1:18" x14ac:dyDescent="0.25">
      <c r="B956" s="1" t="s">
        <v>13</v>
      </c>
      <c r="C956" s="1" t="s">
        <v>336</v>
      </c>
      <c r="D956" s="1" t="s">
        <v>329</v>
      </c>
      <c r="E956" s="1" t="s">
        <v>12</v>
      </c>
      <c r="F956">
        <v>16</v>
      </c>
      <c r="G956">
        <v>1.71</v>
      </c>
      <c r="H956">
        <v>37</v>
      </c>
      <c r="I956">
        <v>2.1</v>
      </c>
      <c r="K956">
        <f t="shared" si="72"/>
        <v>36</v>
      </c>
      <c r="L956">
        <f t="shared" si="73"/>
        <v>35</v>
      </c>
      <c r="M956" t="str">
        <f>IF(COUNT(FIND({0,1,2,3,4,5,6,7,8,9},IF(ISBLANK(A956),IF(LEN(TRIM(B956))&gt;0,TRIM(B956),TRIM(C956)),"")))&gt;0,IF(ISBLANK(A956),IF(LEN(TRIM(B956))&gt;0,TRIM(B956),TRIM(C956)),""),"")</f>
        <v>36</v>
      </c>
      <c r="N956" t="str">
        <f>IF(COUNT(FIND({0,1,2,3,4,5,6,7,8,9},IF(ISBLANK(A956),IF(LEN(TRIM(B956))&gt;0,TRIM(C956),LEFT(D956, 4)),"")))&gt;0,IF(ISBLANK(A956),IF(LEN(TRIM(B956))&gt;0,TRIM(C956),LEFT(D956, 4)),""),"")</f>
        <v>041</v>
      </c>
      <c r="O956" t="str">
        <f t="shared" si="74"/>
        <v>NY</v>
      </c>
      <c r="P956" t="str">
        <f>TRIM(IF(COUNT(FIND({0,1,2,3,4,5,6,7,8,9},B956))&gt;0,D956,IF(LEN(TRIM(B956))&gt;0,CONCATENATE(B956,C956,D956),MID(D956,4,LEN(D956)))))</f>
        <v>Hamilton</v>
      </c>
      <c r="Q956">
        <f t="shared" si="75"/>
        <v>16</v>
      </c>
      <c r="R956">
        <f t="shared" si="76"/>
        <v>37</v>
      </c>
    </row>
    <row r="957" spans="1:18" x14ac:dyDescent="0.25">
      <c r="B957" s="1" t="s">
        <v>13</v>
      </c>
      <c r="C957" s="1" t="s">
        <v>46</v>
      </c>
      <c r="D957" s="1" t="s">
        <v>47</v>
      </c>
      <c r="E957" s="1" t="s">
        <v>12</v>
      </c>
      <c r="F957">
        <v>14</v>
      </c>
      <c r="G957">
        <v>1.49</v>
      </c>
      <c r="H957">
        <v>30</v>
      </c>
      <c r="I957">
        <v>1.7</v>
      </c>
      <c r="K957">
        <f t="shared" si="72"/>
        <v>36</v>
      </c>
      <c r="L957">
        <f t="shared" si="73"/>
        <v>35</v>
      </c>
      <c r="M957" t="str">
        <f>IF(COUNT(FIND({0,1,2,3,4,5,6,7,8,9},IF(ISBLANK(A957),IF(LEN(TRIM(B957))&gt;0,TRIM(B957),TRIM(C957)),"")))&gt;0,IF(ISBLANK(A957),IF(LEN(TRIM(B957))&gt;0,TRIM(B957),TRIM(C957)),""),"")</f>
        <v>36</v>
      </c>
      <c r="N957" t="str">
        <f>IF(COUNT(FIND({0,1,2,3,4,5,6,7,8,9},IF(ISBLANK(A957),IF(LEN(TRIM(B957))&gt;0,TRIM(C957),LEFT(D957, 4)),"")))&gt;0,IF(ISBLANK(A957),IF(LEN(TRIM(B957))&gt;0,TRIM(C957),LEFT(D957, 4)),""),"")</f>
        <v>065</v>
      </c>
      <c r="O957" t="str">
        <f t="shared" si="74"/>
        <v>NY</v>
      </c>
      <c r="P957" t="str">
        <f>TRIM(IF(COUNT(FIND({0,1,2,3,4,5,6,7,8,9},B957))&gt;0,D957,IF(LEN(TRIM(B957))&gt;0,CONCATENATE(B957,C957,D957),MID(D957,4,LEN(D957)))))</f>
        <v>Oneida</v>
      </c>
      <c r="Q957">
        <f t="shared" si="75"/>
        <v>14</v>
      </c>
      <c r="R957">
        <f t="shared" si="76"/>
        <v>30</v>
      </c>
    </row>
    <row r="958" spans="1:18" x14ac:dyDescent="0.25">
      <c r="B958" s="1" t="s">
        <v>13</v>
      </c>
      <c r="C958" s="1" t="s">
        <v>14</v>
      </c>
      <c r="D958" s="1" t="s">
        <v>15</v>
      </c>
      <c r="E958" s="1" t="s">
        <v>12</v>
      </c>
      <c r="F958">
        <v>12</v>
      </c>
      <c r="G958">
        <v>1.28</v>
      </c>
      <c r="H958">
        <v>13</v>
      </c>
      <c r="I958">
        <v>0.74</v>
      </c>
      <c r="K958">
        <f t="shared" si="72"/>
        <v>36</v>
      </c>
      <c r="L958">
        <f t="shared" si="73"/>
        <v>35</v>
      </c>
      <c r="M958" t="str">
        <f>IF(COUNT(FIND({0,1,2,3,4,5,6,7,8,9},IF(ISBLANK(A958),IF(LEN(TRIM(B958))&gt;0,TRIM(B958),TRIM(C958)),"")))&gt;0,IF(ISBLANK(A958),IF(LEN(TRIM(B958))&gt;0,TRIM(B958),TRIM(C958)),""),"")</f>
        <v>36</v>
      </c>
      <c r="N958" t="str">
        <f>IF(COUNT(FIND({0,1,2,3,4,5,6,7,8,9},IF(ISBLANK(A958),IF(LEN(TRIM(B958))&gt;0,TRIM(C958),LEFT(D958, 4)),"")))&gt;0,IF(ISBLANK(A958),IF(LEN(TRIM(B958))&gt;0,TRIM(C958),LEFT(D958, 4)),""),"")</f>
        <v>083</v>
      </c>
      <c r="O958" t="str">
        <f t="shared" si="74"/>
        <v>NY</v>
      </c>
      <c r="P958" t="str">
        <f>TRIM(IF(COUNT(FIND({0,1,2,3,4,5,6,7,8,9},B958))&gt;0,D958,IF(LEN(TRIM(B958))&gt;0,CONCATENATE(B958,C958,D958),MID(D958,4,LEN(D958)))))</f>
        <v>Rensselaer</v>
      </c>
      <c r="Q958">
        <f t="shared" si="75"/>
        <v>12</v>
      </c>
      <c r="R958">
        <f t="shared" si="76"/>
        <v>13</v>
      </c>
    </row>
    <row r="959" spans="1:18" x14ac:dyDescent="0.25">
      <c r="B959" s="1" t="s">
        <v>13</v>
      </c>
      <c r="C959" s="1" t="s">
        <v>26</v>
      </c>
      <c r="D959" s="1" t="s">
        <v>27</v>
      </c>
      <c r="E959" s="1" t="s">
        <v>12</v>
      </c>
      <c r="F959">
        <v>11</v>
      </c>
      <c r="G959">
        <v>1.17</v>
      </c>
      <c r="H959">
        <v>17</v>
      </c>
      <c r="I959">
        <v>0.96</v>
      </c>
      <c r="K959">
        <f t="shared" si="72"/>
        <v>36</v>
      </c>
      <c r="L959">
        <f t="shared" si="73"/>
        <v>35</v>
      </c>
      <c r="M959" t="str">
        <f>IF(COUNT(FIND({0,1,2,3,4,5,6,7,8,9},IF(ISBLANK(A959),IF(LEN(TRIM(B959))&gt;0,TRIM(B959),TRIM(C959)),"")))&gt;0,IF(ISBLANK(A959),IF(LEN(TRIM(B959))&gt;0,TRIM(B959),TRIM(C959)),""),"")</f>
        <v>36</v>
      </c>
      <c r="N959" t="str">
        <f>IF(COUNT(FIND({0,1,2,3,4,5,6,7,8,9},IF(ISBLANK(A959),IF(LEN(TRIM(B959))&gt;0,TRIM(C959),LEFT(D959, 4)),"")))&gt;0,IF(ISBLANK(A959),IF(LEN(TRIM(B959))&gt;0,TRIM(C959),LEFT(D959, 4)),""),"")</f>
        <v>067</v>
      </c>
      <c r="O959" t="str">
        <f t="shared" si="74"/>
        <v>NY</v>
      </c>
      <c r="P959" t="str">
        <f>TRIM(IF(COUNT(FIND({0,1,2,3,4,5,6,7,8,9},B959))&gt;0,D959,IF(LEN(TRIM(B959))&gt;0,CONCATENATE(B959,C959,D959),MID(D959,4,LEN(D959)))))</f>
        <v>Onondaga</v>
      </c>
      <c r="Q959">
        <f t="shared" si="75"/>
        <v>11</v>
      </c>
      <c r="R959">
        <f t="shared" si="76"/>
        <v>17</v>
      </c>
    </row>
    <row r="960" spans="1:18" x14ac:dyDescent="0.25">
      <c r="B960" s="1" t="s">
        <v>194</v>
      </c>
      <c r="C960" s="1" t="s">
        <v>195</v>
      </c>
      <c r="D960" s="1" t="s">
        <v>196</v>
      </c>
      <c r="E960" s="1" t="s">
        <v>197</v>
      </c>
      <c r="F960">
        <v>106</v>
      </c>
      <c r="G960">
        <v>11.3</v>
      </c>
      <c r="H960">
        <v>182</v>
      </c>
      <c r="I960">
        <v>10.31</v>
      </c>
      <c r="K960">
        <f t="shared" si="72"/>
        <v>36</v>
      </c>
      <c r="L960">
        <f t="shared" si="73"/>
        <v>35</v>
      </c>
      <c r="M960" t="str">
        <f>IF(COUNT(FIND({0,1,2,3,4,5,6,7,8,9},IF(ISBLANK(A960),IF(LEN(TRIM(B960))&gt;0,TRIM(B960),TRIM(C960)),"")))&gt;0,IF(ISBLANK(A960),IF(LEN(TRIM(B960))&gt;0,TRIM(B960),TRIM(C960)),""),"")</f>
        <v/>
      </c>
      <c r="N960" t="str">
        <f>IF(COUNT(FIND({0,1,2,3,4,5,6,7,8,9},IF(ISBLANK(A960),IF(LEN(TRIM(B960))&gt;0,TRIM(C960),LEFT(D960, 4)),"")))&gt;0,IF(ISBLANK(A960),IF(LEN(TRIM(B960))&gt;0,TRIM(C960),LEFT(D960, 4)),""),"")</f>
        <v/>
      </c>
      <c r="O960" t="str">
        <f t="shared" si="74"/>
        <v>XX</v>
      </c>
      <c r="P960" t="str">
        <f>TRIM(IF(COUNT(FIND({0,1,2,3,4,5,6,7,8,9},B960))&gt;0,D960,IF(LEN(TRIM(B960))&gt;0,CONCATENATE(B960,C960,D960),MID(D960,4,LEN(D960)))))</f>
        <v>Same State</v>
      </c>
      <c r="Q960">
        <f t="shared" si="75"/>
        <v>106</v>
      </c>
      <c r="R960">
        <f t="shared" si="76"/>
        <v>182</v>
      </c>
    </row>
    <row r="961" spans="1:18" x14ac:dyDescent="0.25">
      <c r="B961" s="1" t="s">
        <v>198</v>
      </c>
      <c r="C961" s="1" t="s">
        <v>199</v>
      </c>
      <c r="D961" s="1" t="s">
        <v>200</v>
      </c>
      <c r="E961" s="1" t="s">
        <v>197</v>
      </c>
      <c r="F961">
        <v>66</v>
      </c>
      <c r="G961">
        <v>7.04</v>
      </c>
      <c r="H961">
        <v>113</v>
      </c>
      <c r="I961">
        <v>6.4</v>
      </c>
      <c r="K961">
        <f t="shared" si="72"/>
        <v>36</v>
      </c>
      <c r="L961">
        <f t="shared" si="73"/>
        <v>35</v>
      </c>
      <c r="M961" t="str">
        <f>IF(COUNT(FIND({0,1,2,3,4,5,6,7,8,9},IF(ISBLANK(A961),IF(LEN(TRIM(B961))&gt;0,TRIM(B961),TRIM(C961)),"")))&gt;0,IF(ISBLANK(A961),IF(LEN(TRIM(B961))&gt;0,TRIM(B961),TRIM(C961)),""),"")</f>
        <v/>
      </c>
      <c r="N961" t="str">
        <f>IF(COUNT(FIND({0,1,2,3,4,5,6,7,8,9},IF(ISBLANK(A961),IF(LEN(TRIM(B961))&gt;0,TRIM(C961),LEFT(D961, 4)),"")))&gt;0,IF(ISBLANK(A961),IF(LEN(TRIM(B961))&gt;0,TRIM(C961),LEFT(D961, 4)),""),"")</f>
        <v/>
      </c>
      <c r="O961" t="str">
        <f t="shared" si="74"/>
        <v>XX</v>
      </c>
      <c r="P961" t="str">
        <f>TRIM(IF(COUNT(FIND({0,1,2,3,4,5,6,7,8,9},B961))&gt;0,D961,IF(LEN(TRIM(B961))&gt;0,CONCATENATE(B961,C961,D961),MID(D961,4,LEN(D961)))))</f>
        <v>Region 1: Northeast</v>
      </c>
      <c r="Q961">
        <f t="shared" si="75"/>
        <v>66</v>
      </c>
      <c r="R961">
        <f t="shared" si="76"/>
        <v>113</v>
      </c>
    </row>
    <row r="962" spans="1:18" x14ac:dyDescent="0.25">
      <c r="B962" s="1" t="s">
        <v>198</v>
      </c>
      <c r="C962" s="1" t="s">
        <v>199</v>
      </c>
      <c r="D962" s="1" t="s">
        <v>201</v>
      </c>
      <c r="E962" s="1" t="s">
        <v>197</v>
      </c>
      <c r="F962">
        <v>25</v>
      </c>
      <c r="G962">
        <v>2.67</v>
      </c>
      <c r="H962">
        <v>45</v>
      </c>
      <c r="I962">
        <v>2.5499999999999998</v>
      </c>
      <c r="K962">
        <f t="shared" si="72"/>
        <v>36</v>
      </c>
      <c r="L962">
        <f t="shared" si="73"/>
        <v>35</v>
      </c>
      <c r="M962" t="str">
        <f>IF(COUNT(FIND({0,1,2,3,4,5,6,7,8,9},IF(ISBLANK(A962),IF(LEN(TRIM(B962))&gt;0,TRIM(B962),TRIM(C962)),"")))&gt;0,IF(ISBLANK(A962),IF(LEN(TRIM(B962))&gt;0,TRIM(B962),TRIM(C962)),""),"")</f>
        <v/>
      </c>
      <c r="N962" t="str">
        <f>IF(COUNT(FIND({0,1,2,3,4,5,6,7,8,9},IF(ISBLANK(A962),IF(LEN(TRIM(B962))&gt;0,TRIM(C962),LEFT(D962, 4)),"")))&gt;0,IF(ISBLANK(A962),IF(LEN(TRIM(B962))&gt;0,TRIM(C962),LEFT(D962, 4)),""),"")</f>
        <v/>
      </c>
      <c r="O962" t="str">
        <f t="shared" si="74"/>
        <v>XX</v>
      </c>
      <c r="P962" t="str">
        <f>TRIM(IF(COUNT(FIND({0,1,2,3,4,5,6,7,8,9},B962))&gt;0,D962,IF(LEN(TRIM(B962))&gt;0,CONCATENATE(B962,C962,D962),MID(D962,4,LEN(D962)))))</f>
        <v>Region 2: Midwest</v>
      </c>
      <c r="Q962">
        <f t="shared" si="75"/>
        <v>25</v>
      </c>
      <c r="R962">
        <f t="shared" si="76"/>
        <v>45</v>
      </c>
    </row>
    <row r="963" spans="1:18" x14ac:dyDescent="0.25">
      <c r="B963" s="1" t="s">
        <v>198</v>
      </c>
      <c r="C963" s="1" t="s">
        <v>199</v>
      </c>
      <c r="D963" s="1" t="s">
        <v>202</v>
      </c>
      <c r="E963" s="1" t="s">
        <v>197</v>
      </c>
      <c r="F963">
        <v>173</v>
      </c>
      <c r="G963">
        <v>18.440000000000001</v>
      </c>
      <c r="H963">
        <v>328</v>
      </c>
      <c r="I963">
        <v>18.579999999999998</v>
      </c>
      <c r="K963">
        <f t="shared" si="72"/>
        <v>36</v>
      </c>
      <c r="L963">
        <f t="shared" si="73"/>
        <v>35</v>
      </c>
      <c r="M963" t="str">
        <f>IF(COUNT(FIND({0,1,2,3,4,5,6,7,8,9},IF(ISBLANK(A963),IF(LEN(TRIM(B963))&gt;0,TRIM(B963),TRIM(C963)),"")))&gt;0,IF(ISBLANK(A963),IF(LEN(TRIM(B963))&gt;0,TRIM(B963),TRIM(C963)),""),"")</f>
        <v/>
      </c>
      <c r="N963" t="str">
        <f>IF(COUNT(FIND({0,1,2,3,4,5,6,7,8,9},IF(ISBLANK(A963),IF(LEN(TRIM(B963))&gt;0,TRIM(C963),LEFT(D963, 4)),"")))&gt;0,IF(ISBLANK(A963),IF(LEN(TRIM(B963))&gt;0,TRIM(C963),LEFT(D963, 4)),""),"")</f>
        <v/>
      </c>
      <c r="O963" t="str">
        <f t="shared" si="74"/>
        <v>XX</v>
      </c>
      <c r="P963" t="str">
        <f>TRIM(IF(COUNT(FIND({0,1,2,3,4,5,6,7,8,9},B963))&gt;0,D963,IF(LEN(TRIM(B963))&gt;0,CONCATENATE(B963,C963,D963),MID(D963,4,LEN(D963)))))</f>
        <v>Region 3: South</v>
      </c>
      <c r="Q963">
        <f t="shared" si="75"/>
        <v>173</v>
      </c>
      <c r="R963">
        <f t="shared" si="76"/>
        <v>328</v>
      </c>
    </row>
    <row r="964" spans="1:18" x14ac:dyDescent="0.25">
      <c r="B964" s="1" t="s">
        <v>198</v>
      </c>
      <c r="C964" s="1" t="s">
        <v>199</v>
      </c>
      <c r="D964" s="1" t="s">
        <v>203</v>
      </c>
      <c r="E964" s="1" t="s">
        <v>197</v>
      </c>
      <c r="F964">
        <v>51</v>
      </c>
      <c r="G964">
        <v>5.44</v>
      </c>
      <c r="H964">
        <v>77</v>
      </c>
      <c r="I964">
        <v>4.3600000000000003</v>
      </c>
      <c r="K964">
        <f t="shared" ref="K964:K1027" si="77">VALUE(IF(ISBLANK(A964),K963,A964))</f>
        <v>36</v>
      </c>
      <c r="L964">
        <f t="shared" ref="L964:L1027" si="78">VALUE(IF(ISBLANK(A964),L963,CONCATENATE(TRIM(B964),TRIM(C964))))</f>
        <v>35</v>
      </c>
      <c r="M964" t="str">
        <f>IF(COUNT(FIND({0,1,2,3,4,5,6,7,8,9},IF(ISBLANK(A964),IF(LEN(TRIM(B964))&gt;0,TRIM(B964),TRIM(C964)),"")))&gt;0,IF(ISBLANK(A964),IF(LEN(TRIM(B964))&gt;0,TRIM(B964),TRIM(C964)),""),"")</f>
        <v/>
      </c>
      <c r="N964" t="str">
        <f>IF(COUNT(FIND({0,1,2,3,4,5,6,7,8,9},IF(ISBLANK(A964),IF(LEN(TRIM(B964))&gt;0,TRIM(C964),LEFT(D964, 4)),"")))&gt;0,IF(ISBLANK(A964),IF(LEN(TRIM(B964))&gt;0,TRIM(C964),LEFT(D964, 4)),""),"")</f>
        <v/>
      </c>
      <c r="O964" t="str">
        <f t="shared" ref="O964:O1027" si="79">IF(LEN(TRIM(E964))&gt;0,E964,"XX")</f>
        <v>XX</v>
      </c>
      <c r="P964" t="str">
        <f>TRIM(IF(COUNT(FIND({0,1,2,3,4,5,6,7,8,9},B964))&gt;0,D964,IF(LEN(TRIM(B964))&gt;0,CONCATENATE(B964,C964,D964),MID(D964,4,LEN(D964)))))</f>
        <v>Region 4: West</v>
      </c>
      <c r="Q964">
        <f t="shared" ref="Q964:Q1027" si="80">F964</f>
        <v>51</v>
      </c>
      <c r="R964">
        <f t="shared" ref="R964:R1027" si="81">H964</f>
        <v>77</v>
      </c>
    </row>
    <row r="965" spans="1:18" x14ac:dyDescent="0.25">
      <c r="B965" s="1" t="s">
        <v>204</v>
      </c>
      <c r="C965" s="1" t="s">
        <v>205</v>
      </c>
      <c r="D965" s="1" t="s">
        <v>408</v>
      </c>
      <c r="E965" s="1" t="s">
        <v>197</v>
      </c>
      <c r="F965">
        <v>19150</v>
      </c>
      <c r="H965">
        <v>42748</v>
      </c>
      <c r="K965">
        <f t="shared" si="77"/>
        <v>36</v>
      </c>
      <c r="L965">
        <f t="shared" si="78"/>
        <v>35</v>
      </c>
      <c r="M965" t="str">
        <f>IF(COUNT(FIND({0,1,2,3,4,5,6,7,8,9},IF(ISBLANK(A965),IF(LEN(TRIM(B965))&gt;0,TRIM(B965),TRIM(C965)),"")))&gt;0,IF(ISBLANK(A965),IF(LEN(TRIM(B965))&gt;0,TRIM(B965),TRIM(C965)),""),"")</f>
        <v>36</v>
      </c>
      <c r="N965" t="str">
        <f>IF(COUNT(FIND({0,1,2,3,4,5,6,7,8,9},IF(ISBLANK(A965),IF(LEN(TRIM(B965))&gt;0,TRIM(C965),LEFT(D965, 4)),"")))&gt;0,IF(ISBLANK(A965),IF(LEN(TRIM(B965))&gt;0,TRIM(C965),LEFT(D965, 4)),""),"")</f>
        <v xml:space="preserve">035 </v>
      </c>
      <c r="O965" t="str">
        <f t="shared" si="79"/>
        <v>XX</v>
      </c>
      <c r="P965" t="str">
        <f>TRIM(IF(COUNT(FIND({0,1,2,3,4,5,6,7,8,9},B965))&gt;0,D965,IF(LEN(TRIM(B965))&gt;0,CONCATENATE(B965,C965,D965),MID(D965,4,LEN(D965)))))</f>
        <v>County Non-Migrants</v>
      </c>
      <c r="Q965">
        <f t="shared" si="80"/>
        <v>19150</v>
      </c>
      <c r="R965">
        <f t="shared" si="81"/>
        <v>42748</v>
      </c>
    </row>
    <row r="966" spans="1:18" x14ac:dyDescent="0.25">
      <c r="A966">
        <v>36</v>
      </c>
      <c r="B966" s="1" t="s">
        <v>401</v>
      </c>
      <c r="C966" s="1" t="s">
        <v>273</v>
      </c>
      <c r="D966" s="1" t="s">
        <v>409</v>
      </c>
      <c r="E966" s="1" t="s">
        <v>12</v>
      </c>
      <c r="F966">
        <v>1314</v>
      </c>
      <c r="H966">
        <v>2449</v>
      </c>
      <c r="K966">
        <f t="shared" si="77"/>
        <v>36</v>
      </c>
      <c r="L966">
        <f t="shared" si="78"/>
        <v>37</v>
      </c>
      <c r="M966" t="str">
        <f>IF(COUNT(FIND({0,1,2,3,4,5,6,7,8,9},IF(ISBLANK(A966),IF(LEN(TRIM(B966))&gt;0,TRIM(B966),TRIM(C966)),"")))&gt;0,IF(ISBLANK(A966),IF(LEN(TRIM(B966))&gt;0,TRIM(B966),TRIM(C966)),""),"")</f>
        <v/>
      </c>
      <c r="N966" t="str">
        <f>IF(COUNT(FIND({0,1,2,3,4,5,6,7,8,9},IF(ISBLANK(A966),IF(LEN(TRIM(B966))&gt;0,TRIM(C966),LEFT(D966, 4)),"")))&gt;0,IF(ISBLANK(A966),IF(LEN(TRIM(B966))&gt;0,TRIM(C966),LEFT(D966, 4)),""),"")</f>
        <v/>
      </c>
      <c r="O966" t="str">
        <f t="shared" si="79"/>
        <v>NY</v>
      </c>
      <c r="P966" t="str">
        <f>TRIM(IF(COUNT(FIND({0,1,2,3,4,5,6,7,8,9},B966))&gt;0,D966,IF(LEN(TRIM(B966))&gt;0,CONCATENATE(B966,C966,D966),MID(D966,4,LEN(D966)))))</f>
        <v>Genesee Total Migration</v>
      </c>
      <c r="Q966">
        <f t="shared" si="80"/>
        <v>1314</v>
      </c>
      <c r="R966">
        <f t="shared" si="81"/>
        <v>2449</v>
      </c>
    </row>
    <row r="967" spans="1:18" x14ac:dyDescent="0.25">
      <c r="B967" s="1" t="s">
        <v>13</v>
      </c>
      <c r="C967" s="1" t="s">
        <v>32</v>
      </c>
      <c r="D967" s="1" t="s">
        <v>33</v>
      </c>
      <c r="E967" s="1" t="s">
        <v>12</v>
      </c>
      <c r="F967">
        <v>307</v>
      </c>
      <c r="G967">
        <v>23.36</v>
      </c>
      <c r="H967">
        <v>508</v>
      </c>
      <c r="I967">
        <v>20.74</v>
      </c>
      <c r="K967">
        <f t="shared" si="77"/>
        <v>36</v>
      </c>
      <c r="L967">
        <f t="shared" si="78"/>
        <v>37</v>
      </c>
      <c r="M967" t="str">
        <f>IF(COUNT(FIND({0,1,2,3,4,5,6,7,8,9},IF(ISBLANK(A967),IF(LEN(TRIM(B967))&gt;0,TRIM(B967),TRIM(C967)),"")))&gt;0,IF(ISBLANK(A967),IF(LEN(TRIM(B967))&gt;0,TRIM(B967),TRIM(C967)),""),"")</f>
        <v>36</v>
      </c>
      <c r="N967" t="str">
        <f>IF(COUNT(FIND({0,1,2,3,4,5,6,7,8,9},IF(ISBLANK(A967),IF(LEN(TRIM(B967))&gt;0,TRIM(C967),LEFT(D967, 4)),"")))&gt;0,IF(ISBLANK(A967),IF(LEN(TRIM(B967))&gt;0,TRIM(C967),LEFT(D967, 4)),""),"")</f>
        <v>055</v>
      </c>
      <c r="O967" t="str">
        <f t="shared" si="79"/>
        <v>NY</v>
      </c>
      <c r="P967" t="str">
        <f>TRIM(IF(COUNT(FIND({0,1,2,3,4,5,6,7,8,9},B967))&gt;0,D967,IF(LEN(TRIM(B967))&gt;0,CONCATENATE(B967,C967,D967),MID(D967,4,LEN(D967)))))</f>
        <v>Monroe</v>
      </c>
      <c r="Q967">
        <f t="shared" si="80"/>
        <v>307</v>
      </c>
      <c r="R967">
        <f t="shared" si="81"/>
        <v>508</v>
      </c>
    </row>
    <row r="968" spans="1:18" x14ac:dyDescent="0.25">
      <c r="B968" s="1" t="s">
        <v>13</v>
      </c>
      <c r="C968" s="1" t="s">
        <v>48</v>
      </c>
      <c r="D968" s="1" t="s">
        <v>49</v>
      </c>
      <c r="E968" s="1" t="s">
        <v>12</v>
      </c>
      <c r="F968">
        <v>158</v>
      </c>
      <c r="G968">
        <v>12.02</v>
      </c>
      <c r="H968">
        <v>280</v>
      </c>
      <c r="I968">
        <v>11.43</v>
      </c>
      <c r="K968">
        <f t="shared" si="77"/>
        <v>36</v>
      </c>
      <c r="L968">
        <f t="shared" si="78"/>
        <v>37</v>
      </c>
      <c r="M968" t="str">
        <f>IF(COUNT(FIND({0,1,2,3,4,5,6,7,8,9},IF(ISBLANK(A968),IF(LEN(TRIM(B968))&gt;0,TRIM(B968),TRIM(C968)),"")))&gt;0,IF(ISBLANK(A968),IF(LEN(TRIM(B968))&gt;0,TRIM(B968),TRIM(C968)),""),"")</f>
        <v>36</v>
      </c>
      <c r="N968" t="str">
        <f>IF(COUNT(FIND({0,1,2,3,4,5,6,7,8,9},IF(ISBLANK(A968),IF(LEN(TRIM(B968))&gt;0,TRIM(C968),LEFT(D968, 4)),"")))&gt;0,IF(ISBLANK(A968),IF(LEN(TRIM(B968))&gt;0,TRIM(C968),LEFT(D968, 4)),""),"")</f>
        <v>029</v>
      </c>
      <c r="O968" t="str">
        <f t="shared" si="79"/>
        <v>NY</v>
      </c>
      <c r="P968" t="str">
        <f>TRIM(IF(COUNT(FIND({0,1,2,3,4,5,6,7,8,9},B968))&gt;0,D968,IF(LEN(TRIM(B968))&gt;0,CONCATENATE(B968,C968,D968),MID(D968,4,LEN(D968)))))</f>
        <v>Erie</v>
      </c>
      <c r="Q968">
        <f t="shared" si="80"/>
        <v>158</v>
      </c>
      <c r="R968">
        <f t="shared" si="81"/>
        <v>280</v>
      </c>
    </row>
    <row r="969" spans="1:18" x14ac:dyDescent="0.25">
      <c r="B969" s="1" t="s">
        <v>13</v>
      </c>
      <c r="C969" s="1" t="s">
        <v>212</v>
      </c>
      <c r="D969" s="1" t="s">
        <v>213</v>
      </c>
      <c r="E969" s="1" t="s">
        <v>12</v>
      </c>
      <c r="F969">
        <v>132</v>
      </c>
      <c r="G969">
        <v>10.050000000000001</v>
      </c>
      <c r="H969">
        <v>310</v>
      </c>
      <c r="I969">
        <v>12.66</v>
      </c>
      <c r="K969">
        <f t="shared" si="77"/>
        <v>36</v>
      </c>
      <c r="L969">
        <f t="shared" si="78"/>
        <v>37</v>
      </c>
      <c r="M969" t="str">
        <f>IF(COUNT(FIND({0,1,2,3,4,5,6,7,8,9},IF(ISBLANK(A969),IF(LEN(TRIM(B969))&gt;0,TRIM(B969),TRIM(C969)),"")))&gt;0,IF(ISBLANK(A969),IF(LEN(TRIM(B969))&gt;0,TRIM(B969),TRIM(C969)),""),"")</f>
        <v>36</v>
      </c>
      <c r="N969" t="str">
        <f>IF(COUNT(FIND({0,1,2,3,4,5,6,7,8,9},IF(ISBLANK(A969),IF(LEN(TRIM(B969))&gt;0,TRIM(C969),LEFT(D969, 4)),"")))&gt;0,IF(ISBLANK(A969),IF(LEN(TRIM(B969))&gt;0,TRIM(C969),LEFT(D969, 4)),""),"")</f>
        <v>121</v>
      </c>
      <c r="O969" t="str">
        <f t="shared" si="79"/>
        <v>NY</v>
      </c>
      <c r="P969" t="str">
        <f>TRIM(IF(COUNT(FIND({0,1,2,3,4,5,6,7,8,9},B969))&gt;0,D969,IF(LEN(TRIM(B969))&gt;0,CONCATENATE(B969,C969,D969),MID(D969,4,LEN(D969)))))</f>
        <v>Wyoming</v>
      </c>
      <c r="Q969">
        <f t="shared" si="80"/>
        <v>132</v>
      </c>
      <c r="R969">
        <f t="shared" si="81"/>
        <v>310</v>
      </c>
    </row>
    <row r="970" spans="1:18" x14ac:dyDescent="0.25">
      <c r="B970" s="1" t="s">
        <v>13</v>
      </c>
      <c r="C970" s="1" t="s">
        <v>210</v>
      </c>
      <c r="D970" s="1" t="s">
        <v>211</v>
      </c>
      <c r="E970" s="1" t="s">
        <v>12</v>
      </c>
      <c r="F970">
        <v>78</v>
      </c>
      <c r="G970">
        <v>5.94</v>
      </c>
      <c r="H970">
        <v>135</v>
      </c>
      <c r="I970">
        <v>5.51</v>
      </c>
      <c r="K970">
        <f t="shared" si="77"/>
        <v>36</v>
      </c>
      <c r="L970">
        <f t="shared" si="78"/>
        <v>37</v>
      </c>
      <c r="M970" t="str">
        <f>IF(COUNT(FIND({0,1,2,3,4,5,6,7,8,9},IF(ISBLANK(A970),IF(LEN(TRIM(B970))&gt;0,TRIM(B970),TRIM(C970)),"")))&gt;0,IF(ISBLANK(A970),IF(LEN(TRIM(B970))&gt;0,TRIM(B970),TRIM(C970)),""),"")</f>
        <v>36</v>
      </c>
      <c r="N970" t="str">
        <f>IF(COUNT(FIND({0,1,2,3,4,5,6,7,8,9},IF(ISBLANK(A970),IF(LEN(TRIM(B970))&gt;0,TRIM(C970),LEFT(D970, 4)),"")))&gt;0,IF(ISBLANK(A970),IF(LEN(TRIM(B970))&gt;0,TRIM(C970),LEFT(D970, 4)),""),"")</f>
        <v>051</v>
      </c>
      <c r="O970" t="str">
        <f t="shared" si="79"/>
        <v>NY</v>
      </c>
      <c r="P970" t="str">
        <f>TRIM(IF(COUNT(FIND({0,1,2,3,4,5,6,7,8,9},B970))&gt;0,D970,IF(LEN(TRIM(B970))&gt;0,CONCATENATE(B970,C970,D970),MID(D970,4,LEN(D970)))))</f>
        <v>Livingston</v>
      </c>
      <c r="Q970">
        <f t="shared" si="80"/>
        <v>78</v>
      </c>
      <c r="R970">
        <f t="shared" si="81"/>
        <v>135</v>
      </c>
    </row>
    <row r="971" spans="1:18" x14ac:dyDescent="0.25">
      <c r="B971" s="1" t="s">
        <v>13</v>
      </c>
      <c r="C971" s="1" t="s">
        <v>116</v>
      </c>
      <c r="D971" s="1" t="s">
        <v>263</v>
      </c>
      <c r="E971" s="1" t="s">
        <v>12</v>
      </c>
      <c r="F971">
        <v>58</v>
      </c>
      <c r="G971">
        <v>4.41</v>
      </c>
      <c r="H971">
        <v>131</v>
      </c>
      <c r="I971">
        <v>5.35</v>
      </c>
      <c r="K971">
        <f t="shared" si="77"/>
        <v>36</v>
      </c>
      <c r="L971">
        <f t="shared" si="78"/>
        <v>37</v>
      </c>
      <c r="M971" t="str">
        <f>IF(COUNT(FIND({0,1,2,3,4,5,6,7,8,9},IF(ISBLANK(A971),IF(LEN(TRIM(B971))&gt;0,TRIM(B971),TRIM(C971)),"")))&gt;0,IF(ISBLANK(A971),IF(LEN(TRIM(B971))&gt;0,TRIM(B971),TRIM(C971)),""),"")</f>
        <v>36</v>
      </c>
      <c r="N971" t="str">
        <f>IF(COUNT(FIND({0,1,2,3,4,5,6,7,8,9},IF(ISBLANK(A971),IF(LEN(TRIM(B971))&gt;0,TRIM(C971),LEFT(D971, 4)),"")))&gt;0,IF(ISBLANK(A971),IF(LEN(TRIM(B971))&gt;0,TRIM(C971),LEFT(D971, 4)),""),"")</f>
        <v>073</v>
      </c>
      <c r="O971" t="str">
        <f t="shared" si="79"/>
        <v>NY</v>
      </c>
      <c r="P971" t="str">
        <f>TRIM(IF(COUNT(FIND({0,1,2,3,4,5,6,7,8,9},B971))&gt;0,D971,IF(LEN(TRIM(B971))&gt;0,CONCATENATE(B971,C971,D971),MID(D971,4,LEN(D971)))))</f>
        <v>Orleans</v>
      </c>
      <c r="Q971">
        <f t="shared" si="80"/>
        <v>58</v>
      </c>
      <c r="R971">
        <f t="shared" si="81"/>
        <v>131</v>
      </c>
    </row>
    <row r="972" spans="1:18" x14ac:dyDescent="0.25">
      <c r="B972" s="1" t="s">
        <v>13</v>
      </c>
      <c r="C972" s="1" t="s">
        <v>215</v>
      </c>
      <c r="D972" s="1" t="s">
        <v>216</v>
      </c>
      <c r="E972" s="1" t="s">
        <v>12</v>
      </c>
      <c r="F972">
        <v>33</v>
      </c>
      <c r="G972">
        <v>2.5099999999999998</v>
      </c>
      <c r="H972">
        <v>61</v>
      </c>
      <c r="I972">
        <v>2.4900000000000002</v>
      </c>
      <c r="K972">
        <f t="shared" si="77"/>
        <v>36</v>
      </c>
      <c r="L972">
        <f t="shared" si="78"/>
        <v>37</v>
      </c>
      <c r="M972" t="str">
        <f>IF(COUNT(FIND({0,1,2,3,4,5,6,7,8,9},IF(ISBLANK(A972),IF(LEN(TRIM(B972))&gt;0,TRIM(B972),TRIM(C972)),"")))&gt;0,IF(ISBLANK(A972),IF(LEN(TRIM(B972))&gt;0,TRIM(B972),TRIM(C972)),""),"")</f>
        <v>36</v>
      </c>
      <c r="N972" t="str">
        <f>IF(COUNT(FIND({0,1,2,3,4,5,6,7,8,9},IF(ISBLANK(A972),IF(LEN(TRIM(B972))&gt;0,TRIM(C972),LEFT(D972, 4)),"")))&gt;0,IF(ISBLANK(A972),IF(LEN(TRIM(B972))&gt;0,TRIM(C972),LEFT(D972, 4)),""),"")</f>
        <v>063</v>
      </c>
      <c r="O972" t="str">
        <f t="shared" si="79"/>
        <v>NY</v>
      </c>
      <c r="P972" t="str">
        <f>TRIM(IF(COUNT(FIND({0,1,2,3,4,5,6,7,8,9},B972))&gt;0,D972,IF(LEN(TRIM(B972))&gt;0,CONCATENATE(B972,C972,D972),MID(D972,4,LEN(D972)))))</f>
        <v>Niagara</v>
      </c>
      <c r="Q972">
        <f t="shared" si="80"/>
        <v>33</v>
      </c>
      <c r="R972">
        <f t="shared" si="81"/>
        <v>61</v>
      </c>
    </row>
    <row r="973" spans="1:18" x14ac:dyDescent="0.25">
      <c r="B973" s="1" t="s">
        <v>13</v>
      </c>
      <c r="C973" s="1" t="s">
        <v>188</v>
      </c>
      <c r="D973" s="1" t="s">
        <v>189</v>
      </c>
      <c r="E973" s="1" t="s">
        <v>12</v>
      </c>
      <c r="F973">
        <v>17</v>
      </c>
      <c r="G973">
        <v>1.29</v>
      </c>
      <c r="H973">
        <v>32</v>
      </c>
      <c r="I973">
        <v>1.31</v>
      </c>
      <c r="K973">
        <f t="shared" si="77"/>
        <v>36</v>
      </c>
      <c r="L973">
        <f t="shared" si="78"/>
        <v>37</v>
      </c>
      <c r="M973" t="str">
        <f>IF(COUNT(FIND({0,1,2,3,4,5,6,7,8,9},IF(ISBLANK(A973),IF(LEN(TRIM(B973))&gt;0,TRIM(B973),TRIM(C973)),"")))&gt;0,IF(ISBLANK(A973),IF(LEN(TRIM(B973))&gt;0,TRIM(B973),TRIM(C973)),""),"")</f>
        <v>36</v>
      </c>
      <c r="N973" t="str">
        <f>IF(COUNT(FIND({0,1,2,3,4,5,6,7,8,9},IF(ISBLANK(A973),IF(LEN(TRIM(B973))&gt;0,TRIM(C973),LEFT(D973, 4)),"")))&gt;0,IF(ISBLANK(A973),IF(LEN(TRIM(B973))&gt;0,TRIM(C973),LEFT(D973, 4)),""),"")</f>
        <v>069</v>
      </c>
      <c r="O973" t="str">
        <f t="shared" si="79"/>
        <v>NY</v>
      </c>
      <c r="P973" t="str">
        <f>TRIM(IF(COUNT(FIND({0,1,2,3,4,5,6,7,8,9},B973))&gt;0,D973,IF(LEN(TRIM(B973))&gt;0,CONCATENATE(B973,C973,D973),MID(D973,4,LEN(D973)))))</f>
        <v>Ontario</v>
      </c>
      <c r="Q973">
        <f t="shared" si="80"/>
        <v>17</v>
      </c>
      <c r="R973">
        <f t="shared" si="81"/>
        <v>32</v>
      </c>
    </row>
    <row r="974" spans="1:18" x14ac:dyDescent="0.25">
      <c r="B974" s="1" t="s">
        <v>40</v>
      </c>
      <c r="C974" s="1" t="s">
        <v>41</v>
      </c>
      <c r="D974" s="1" t="s">
        <v>42</v>
      </c>
      <c r="E974" s="1" t="s">
        <v>43</v>
      </c>
      <c r="F974">
        <v>13</v>
      </c>
      <c r="G974">
        <v>0.99</v>
      </c>
      <c r="H974">
        <v>25</v>
      </c>
      <c r="I974">
        <v>1.02</v>
      </c>
      <c r="K974">
        <f t="shared" si="77"/>
        <v>36</v>
      </c>
      <c r="L974">
        <f t="shared" si="78"/>
        <v>37</v>
      </c>
      <c r="M974" t="str">
        <f>IF(COUNT(FIND({0,1,2,3,4,5,6,7,8,9},IF(ISBLANK(A974),IF(LEN(TRIM(B974))&gt;0,TRIM(B974),TRIM(C974)),"")))&gt;0,IF(ISBLANK(A974),IF(LEN(TRIM(B974))&gt;0,TRIM(B974),TRIM(C974)),""),"")</f>
        <v>57</v>
      </c>
      <c r="N974" t="str">
        <f>IF(COUNT(FIND({0,1,2,3,4,5,6,7,8,9},IF(ISBLANK(A974),IF(LEN(TRIM(B974))&gt;0,TRIM(C974),LEFT(D974, 4)),"")))&gt;0,IF(ISBLANK(A974),IF(LEN(TRIM(B974))&gt;0,TRIM(C974),LEFT(D974, 4)),""),"")</f>
        <v>001</v>
      </c>
      <c r="O974" t="str">
        <f t="shared" si="79"/>
        <v>FR</v>
      </c>
      <c r="P974" t="str">
        <f>TRIM(IF(COUNT(FIND({0,1,2,3,4,5,6,7,8,9},B974))&gt;0,D974,IF(LEN(TRIM(B974))&gt;0,CONCATENATE(B974,C974,D974),MID(D974,4,LEN(D974)))))</f>
        <v>Foreign / Overseas</v>
      </c>
      <c r="Q974">
        <f t="shared" si="80"/>
        <v>13</v>
      </c>
      <c r="R974">
        <f t="shared" si="81"/>
        <v>25</v>
      </c>
    </row>
    <row r="975" spans="1:18" x14ac:dyDescent="0.25">
      <c r="B975" s="1" t="s">
        <v>13</v>
      </c>
      <c r="C975" s="1" t="s">
        <v>26</v>
      </c>
      <c r="D975" s="1" t="s">
        <v>27</v>
      </c>
      <c r="E975" s="1" t="s">
        <v>12</v>
      </c>
      <c r="F975">
        <v>13</v>
      </c>
      <c r="G975">
        <v>0.99</v>
      </c>
      <c r="H975">
        <v>14</v>
      </c>
      <c r="I975">
        <v>0.56999999999999995</v>
      </c>
      <c r="K975">
        <f t="shared" si="77"/>
        <v>36</v>
      </c>
      <c r="L975">
        <f t="shared" si="78"/>
        <v>37</v>
      </c>
      <c r="M975" t="str">
        <f>IF(COUNT(FIND({0,1,2,3,4,5,6,7,8,9},IF(ISBLANK(A975),IF(LEN(TRIM(B975))&gt;0,TRIM(B975),TRIM(C975)),"")))&gt;0,IF(ISBLANK(A975),IF(LEN(TRIM(B975))&gt;0,TRIM(B975),TRIM(C975)),""),"")</f>
        <v>36</v>
      </c>
      <c r="N975" t="str">
        <f>IF(COUNT(FIND({0,1,2,3,4,5,6,7,8,9},IF(ISBLANK(A975),IF(LEN(TRIM(B975))&gt;0,TRIM(C975),LEFT(D975, 4)),"")))&gt;0,IF(ISBLANK(A975),IF(LEN(TRIM(B975))&gt;0,TRIM(C975),LEFT(D975, 4)),""),"")</f>
        <v>067</v>
      </c>
      <c r="O975" t="str">
        <f t="shared" si="79"/>
        <v>NY</v>
      </c>
      <c r="P975" t="str">
        <f>TRIM(IF(COUNT(FIND({0,1,2,3,4,5,6,7,8,9},B975))&gt;0,D975,IF(LEN(TRIM(B975))&gt;0,CONCATENATE(B975,C975,D975),MID(D975,4,LEN(D975)))))</f>
        <v>Onondaga</v>
      </c>
      <c r="Q975">
        <f t="shared" si="80"/>
        <v>13</v>
      </c>
      <c r="R975">
        <f t="shared" si="81"/>
        <v>14</v>
      </c>
    </row>
    <row r="976" spans="1:18" x14ac:dyDescent="0.25">
      <c r="B976" s="1" t="s">
        <v>13</v>
      </c>
      <c r="C976" s="1" t="s">
        <v>76</v>
      </c>
      <c r="D976" s="1" t="s">
        <v>285</v>
      </c>
      <c r="E976" s="1" t="s">
        <v>12</v>
      </c>
      <c r="F976">
        <v>11</v>
      </c>
      <c r="G976">
        <v>0.84</v>
      </c>
      <c r="H976">
        <v>31</v>
      </c>
      <c r="I976">
        <v>1.27</v>
      </c>
      <c r="K976">
        <f t="shared" si="77"/>
        <v>36</v>
      </c>
      <c r="L976">
        <f t="shared" si="78"/>
        <v>37</v>
      </c>
      <c r="M976" t="str">
        <f>IF(COUNT(FIND({0,1,2,3,4,5,6,7,8,9},IF(ISBLANK(A976),IF(LEN(TRIM(B976))&gt;0,TRIM(B976),TRIM(C976)),"")))&gt;0,IF(ISBLANK(A976),IF(LEN(TRIM(B976))&gt;0,TRIM(B976),TRIM(C976)),""),"")</f>
        <v>36</v>
      </c>
      <c r="N976" t="str">
        <f>IF(COUNT(FIND({0,1,2,3,4,5,6,7,8,9},IF(ISBLANK(A976),IF(LEN(TRIM(B976))&gt;0,TRIM(C976),LEFT(D976, 4)),"")))&gt;0,IF(ISBLANK(A976),IF(LEN(TRIM(B976))&gt;0,TRIM(C976),LEFT(D976, 4)),""),"")</f>
        <v>003</v>
      </c>
      <c r="O976" t="str">
        <f t="shared" si="79"/>
        <v>NY</v>
      </c>
      <c r="P976" t="str">
        <f>TRIM(IF(COUNT(FIND({0,1,2,3,4,5,6,7,8,9},B976))&gt;0,D976,IF(LEN(TRIM(B976))&gt;0,CONCATENATE(B976,C976,D976),MID(D976,4,LEN(D976)))))</f>
        <v>Allegany</v>
      </c>
      <c r="Q976">
        <f t="shared" si="80"/>
        <v>11</v>
      </c>
      <c r="R976">
        <f t="shared" si="81"/>
        <v>31</v>
      </c>
    </row>
    <row r="977" spans="1:18" x14ac:dyDescent="0.25">
      <c r="B977" s="1" t="s">
        <v>159</v>
      </c>
      <c r="C977" s="1" t="s">
        <v>38</v>
      </c>
      <c r="D977" s="1" t="s">
        <v>160</v>
      </c>
      <c r="E977" s="1" t="s">
        <v>161</v>
      </c>
      <c r="F977">
        <v>10</v>
      </c>
      <c r="G977">
        <v>0.76</v>
      </c>
      <c r="H977">
        <v>22</v>
      </c>
      <c r="I977">
        <v>0.9</v>
      </c>
      <c r="K977">
        <f t="shared" si="77"/>
        <v>36</v>
      </c>
      <c r="L977">
        <f t="shared" si="78"/>
        <v>37</v>
      </c>
      <c r="M977" t="str">
        <f>IF(COUNT(FIND({0,1,2,3,4,5,6,7,8,9},IF(ISBLANK(A977),IF(LEN(TRIM(B977))&gt;0,TRIM(B977),TRIM(C977)),"")))&gt;0,IF(ISBLANK(A977),IF(LEN(TRIM(B977))&gt;0,TRIM(B977),TRIM(C977)),""),"")</f>
        <v>51</v>
      </c>
      <c r="N977" t="str">
        <f>IF(COUNT(FIND({0,1,2,3,4,5,6,7,8,9},IF(ISBLANK(A977),IF(LEN(TRIM(B977))&gt;0,TRIM(C977),LEFT(D977, 4)),"")))&gt;0,IF(ISBLANK(A977),IF(LEN(TRIM(B977))&gt;0,TRIM(C977),LEFT(D977, 4)),""),"")</f>
        <v>059</v>
      </c>
      <c r="O977" t="str">
        <f t="shared" si="79"/>
        <v>Va</v>
      </c>
      <c r="P977" t="str">
        <f>TRIM(IF(COUNT(FIND({0,1,2,3,4,5,6,7,8,9},B977))&gt;0,D977,IF(LEN(TRIM(B977))&gt;0,CONCATENATE(B977,C977,D977),MID(D977,4,LEN(D977)))))</f>
        <v>Fairfax</v>
      </c>
      <c r="Q977">
        <f t="shared" si="80"/>
        <v>10</v>
      </c>
      <c r="R977">
        <f t="shared" si="81"/>
        <v>22</v>
      </c>
    </row>
    <row r="978" spans="1:18" x14ac:dyDescent="0.25">
      <c r="B978" s="1" t="s">
        <v>162</v>
      </c>
      <c r="C978" s="1" t="s">
        <v>113</v>
      </c>
      <c r="D978" s="1" t="s">
        <v>163</v>
      </c>
      <c r="E978" s="1" t="s">
        <v>164</v>
      </c>
      <c r="F978">
        <v>10</v>
      </c>
      <c r="G978">
        <v>0.76</v>
      </c>
      <c r="H978">
        <v>18</v>
      </c>
      <c r="I978">
        <v>0.73</v>
      </c>
      <c r="K978">
        <f t="shared" si="77"/>
        <v>36</v>
      </c>
      <c r="L978">
        <f t="shared" si="78"/>
        <v>37</v>
      </c>
      <c r="M978" t="str">
        <f>IF(COUNT(FIND({0,1,2,3,4,5,6,7,8,9},IF(ISBLANK(A978),IF(LEN(TRIM(B978))&gt;0,TRIM(B978),TRIM(C978)),"")))&gt;0,IF(ISBLANK(A978),IF(LEN(TRIM(B978))&gt;0,TRIM(B978),TRIM(C978)),""),"")</f>
        <v>04</v>
      </c>
      <c r="N978" t="str">
        <f>IF(COUNT(FIND({0,1,2,3,4,5,6,7,8,9},IF(ISBLANK(A978),IF(LEN(TRIM(B978))&gt;0,TRIM(C978),LEFT(D978, 4)),"")))&gt;0,IF(ISBLANK(A978),IF(LEN(TRIM(B978))&gt;0,TRIM(C978),LEFT(D978, 4)),""),"")</f>
        <v>013</v>
      </c>
      <c r="O978" t="str">
        <f t="shared" si="79"/>
        <v>Az</v>
      </c>
      <c r="P978" t="str">
        <f>TRIM(IF(COUNT(FIND({0,1,2,3,4,5,6,7,8,9},B978))&gt;0,D978,IF(LEN(TRIM(B978))&gt;0,CONCATENATE(B978,C978,D978),MID(D978,4,LEN(D978)))))</f>
        <v>Maricopa</v>
      </c>
      <c r="Q978">
        <f t="shared" si="80"/>
        <v>10</v>
      </c>
      <c r="R978">
        <f t="shared" si="81"/>
        <v>18</v>
      </c>
    </row>
    <row r="979" spans="1:18" x14ac:dyDescent="0.25">
      <c r="B979" s="1" t="s">
        <v>194</v>
      </c>
      <c r="C979" s="1" t="s">
        <v>195</v>
      </c>
      <c r="D979" s="1" t="s">
        <v>196</v>
      </c>
      <c r="E979" s="1" t="s">
        <v>197</v>
      </c>
      <c r="F979">
        <v>118</v>
      </c>
      <c r="G979">
        <v>8.98</v>
      </c>
      <c r="H979">
        <v>236</v>
      </c>
      <c r="I979">
        <v>9.64</v>
      </c>
      <c r="K979">
        <f t="shared" si="77"/>
        <v>36</v>
      </c>
      <c r="L979">
        <f t="shared" si="78"/>
        <v>37</v>
      </c>
      <c r="M979" t="str">
        <f>IF(COUNT(FIND({0,1,2,3,4,5,6,7,8,9},IF(ISBLANK(A979),IF(LEN(TRIM(B979))&gt;0,TRIM(B979),TRIM(C979)),"")))&gt;0,IF(ISBLANK(A979),IF(LEN(TRIM(B979))&gt;0,TRIM(B979),TRIM(C979)),""),"")</f>
        <v/>
      </c>
      <c r="N979" t="str">
        <f>IF(COUNT(FIND({0,1,2,3,4,5,6,7,8,9},IF(ISBLANK(A979),IF(LEN(TRIM(B979))&gt;0,TRIM(C979),LEFT(D979, 4)),"")))&gt;0,IF(ISBLANK(A979),IF(LEN(TRIM(B979))&gt;0,TRIM(C979),LEFT(D979, 4)),""),"")</f>
        <v/>
      </c>
      <c r="O979" t="str">
        <f t="shared" si="79"/>
        <v>XX</v>
      </c>
      <c r="P979" t="str">
        <f>TRIM(IF(COUNT(FIND({0,1,2,3,4,5,6,7,8,9},B979))&gt;0,D979,IF(LEN(TRIM(B979))&gt;0,CONCATENATE(B979,C979,D979),MID(D979,4,LEN(D979)))))</f>
        <v>Same State</v>
      </c>
      <c r="Q979">
        <f t="shared" si="80"/>
        <v>118</v>
      </c>
      <c r="R979">
        <f t="shared" si="81"/>
        <v>236</v>
      </c>
    </row>
    <row r="980" spans="1:18" x14ac:dyDescent="0.25">
      <c r="B980" s="1" t="s">
        <v>198</v>
      </c>
      <c r="C980" s="1" t="s">
        <v>199</v>
      </c>
      <c r="D980" s="1" t="s">
        <v>200</v>
      </c>
      <c r="E980" s="1" t="s">
        <v>197</v>
      </c>
      <c r="F980">
        <v>66</v>
      </c>
      <c r="G980">
        <v>5.0199999999999996</v>
      </c>
      <c r="H980">
        <v>124</v>
      </c>
      <c r="I980">
        <v>5.0599999999999996</v>
      </c>
      <c r="K980">
        <f t="shared" si="77"/>
        <v>36</v>
      </c>
      <c r="L980">
        <f t="shared" si="78"/>
        <v>37</v>
      </c>
      <c r="M980" t="str">
        <f>IF(COUNT(FIND({0,1,2,3,4,5,6,7,8,9},IF(ISBLANK(A980),IF(LEN(TRIM(B980))&gt;0,TRIM(B980),TRIM(C980)),"")))&gt;0,IF(ISBLANK(A980),IF(LEN(TRIM(B980))&gt;0,TRIM(B980),TRIM(C980)),""),"")</f>
        <v/>
      </c>
      <c r="N980" t="str">
        <f>IF(COUNT(FIND({0,1,2,3,4,5,6,7,8,9},IF(ISBLANK(A980),IF(LEN(TRIM(B980))&gt;0,TRIM(C980),LEFT(D980, 4)),"")))&gt;0,IF(ISBLANK(A980),IF(LEN(TRIM(B980))&gt;0,TRIM(C980),LEFT(D980, 4)),""),"")</f>
        <v/>
      </c>
      <c r="O980" t="str">
        <f t="shared" si="79"/>
        <v>XX</v>
      </c>
      <c r="P980" t="str">
        <f>TRIM(IF(COUNT(FIND({0,1,2,3,4,5,6,7,8,9},B980))&gt;0,D980,IF(LEN(TRIM(B980))&gt;0,CONCATENATE(B980,C980,D980),MID(D980,4,LEN(D980)))))</f>
        <v>Region 1: Northeast</v>
      </c>
      <c r="Q980">
        <f t="shared" si="80"/>
        <v>66</v>
      </c>
      <c r="R980">
        <f t="shared" si="81"/>
        <v>124</v>
      </c>
    </row>
    <row r="981" spans="1:18" x14ac:dyDescent="0.25">
      <c r="B981" s="1" t="s">
        <v>198</v>
      </c>
      <c r="C981" s="1" t="s">
        <v>199</v>
      </c>
      <c r="D981" s="1" t="s">
        <v>201</v>
      </c>
      <c r="E981" s="1" t="s">
        <v>197</v>
      </c>
      <c r="F981">
        <v>55</v>
      </c>
      <c r="G981">
        <v>4.1900000000000004</v>
      </c>
      <c r="H981">
        <v>107</v>
      </c>
      <c r="I981">
        <v>4.37</v>
      </c>
      <c r="K981">
        <f t="shared" si="77"/>
        <v>36</v>
      </c>
      <c r="L981">
        <f t="shared" si="78"/>
        <v>37</v>
      </c>
      <c r="M981" t="str">
        <f>IF(COUNT(FIND({0,1,2,3,4,5,6,7,8,9},IF(ISBLANK(A981),IF(LEN(TRIM(B981))&gt;0,TRIM(B981),TRIM(C981)),"")))&gt;0,IF(ISBLANK(A981),IF(LEN(TRIM(B981))&gt;0,TRIM(B981),TRIM(C981)),""),"")</f>
        <v/>
      </c>
      <c r="N981" t="str">
        <f>IF(COUNT(FIND({0,1,2,3,4,5,6,7,8,9},IF(ISBLANK(A981),IF(LEN(TRIM(B981))&gt;0,TRIM(C981),LEFT(D981, 4)),"")))&gt;0,IF(ISBLANK(A981),IF(LEN(TRIM(B981))&gt;0,TRIM(C981),LEFT(D981, 4)),""),"")</f>
        <v/>
      </c>
      <c r="O981" t="str">
        <f t="shared" si="79"/>
        <v>XX</v>
      </c>
      <c r="P981" t="str">
        <f>TRIM(IF(COUNT(FIND({0,1,2,3,4,5,6,7,8,9},B981))&gt;0,D981,IF(LEN(TRIM(B981))&gt;0,CONCATENATE(B981,C981,D981),MID(D981,4,LEN(D981)))))</f>
        <v>Region 2: Midwest</v>
      </c>
      <c r="Q981">
        <f t="shared" si="80"/>
        <v>55</v>
      </c>
      <c r="R981">
        <f t="shared" si="81"/>
        <v>107</v>
      </c>
    </row>
    <row r="982" spans="1:18" x14ac:dyDescent="0.25">
      <c r="B982" s="1" t="s">
        <v>198</v>
      </c>
      <c r="C982" s="1" t="s">
        <v>199</v>
      </c>
      <c r="D982" s="1" t="s">
        <v>202</v>
      </c>
      <c r="E982" s="1" t="s">
        <v>197</v>
      </c>
      <c r="F982">
        <v>183</v>
      </c>
      <c r="G982">
        <v>13.93</v>
      </c>
      <c r="H982">
        <v>338</v>
      </c>
      <c r="I982">
        <v>13.8</v>
      </c>
      <c r="K982">
        <f t="shared" si="77"/>
        <v>36</v>
      </c>
      <c r="L982">
        <f t="shared" si="78"/>
        <v>37</v>
      </c>
      <c r="M982" t="str">
        <f>IF(COUNT(FIND({0,1,2,3,4,5,6,7,8,9},IF(ISBLANK(A982),IF(LEN(TRIM(B982))&gt;0,TRIM(B982),TRIM(C982)),"")))&gt;0,IF(ISBLANK(A982),IF(LEN(TRIM(B982))&gt;0,TRIM(B982),TRIM(C982)),""),"")</f>
        <v/>
      </c>
      <c r="N982" t="str">
        <f>IF(COUNT(FIND({0,1,2,3,4,5,6,7,8,9},IF(ISBLANK(A982),IF(LEN(TRIM(B982))&gt;0,TRIM(C982),LEFT(D982, 4)),"")))&gt;0,IF(ISBLANK(A982),IF(LEN(TRIM(B982))&gt;0,TRIM(C982),LEFT(D982, 4)),""),"")</f>
        <v/>
      </c>
      <c r="O982" t="str">
        <f t="shared" si="79"/>
        <v>XX</v>
      </c>
      <c r="P982" t="str">
        <f>TRIM(IF(COUNT(FIND({0,1,2,3,4,5,6,7,8,9},B982))&gt;0,D982,IF(LEN(TRIM(B982))&gt;0,CONCATENATE(B982,C982,D982),MID(D982,4,LEN(D982)))))</f>
        <v>Region 3: South</v>
      </c>
      <c r="Q982">
        <f t="shared" si="80"/>
        <v>183</v>
      </c>
      <c r="R982">
        <f t="shared" si="81"/>
        <v>338</v>
      </c>
    </row>
    <row r="983" spans="1:18" x14ac:dyDescent="0.25">
      <c r="B983" s="1" t="s">
        <v>198</v>
      </c>
      <c r="C983" s="1" t="s">
        <v>199</v>
      </c>
      <c r="D983" s="1" t="s">
        <v>203</v>
      </c>
      <c r="E983" s="1" t="s">
        <v>197</v>
      </c>
      <c r="F983">
        <v>52</v>
      </c>
      <c r="G983">
        <v>3.96</v>
      </c>
      <c r="H983">
        <v>77</v>
      </c>
      <c r="I983">
        <v>3.14</v>
      </c>
      <c r="K983">
        <f t="shared" si="77"/>
        <v>36</v>
      </c>
      <c r="L983">
        <f t="shared" si="78"/>
        <v>37</v>
      </c>
      <c r="M983" t="str">
        <f>IF(COUNT(FIND({0,1,2,3,4,5,6,7,8,9},IF(ISBLANK(A983),IF(LEN(TRIM(B983))&gt;0,TRIM(B983),TRIM(C983)),"")))&gt;0,IF(ISBLANK(A983),IF(LEN(TRIM(B983))&gt;0,TRIM(B983),TRIM(C983)),""),"")</f>
        <v/>
      </c>
      <c r="N983" t="str">
        <f>IF(COUNT(FIND({0,1,2,3,4,5,6,7,8,9},IF(ISBLANK(A983),IF(LEN(TRIM(B983))&gt;0,TRIM(C983),LEFT(D983, 4)),"")))&gt;0,IF(ISBLANK(A983),IF(LEN(TRIM(B983))&gt;0,TRIM(C983),LEFT(D983, 4)),""),"")</f>
        <v/>
      </c>
      <c r="O983" t="str">
        <f t="shared" si="79"/>
        <v>XX</v>
      </c>
      <c r="P983" t="str">
        <f>TRIM(IF(COUNT(FIND({0,1,2,3,4,5,6,7,8,9},B983))&gt;0,D983,IF(LEN(TRIM(B983))&gt;0,CONCATENATE(B983,C983,D983),MID(D983,4,LEN(D983)))))</f>
        <v>Region 4: West</v>
      </c>
      <c r="Q983">
        <f t="shared" si="80"/>
        <v>52</v>
      </c>
      <c r="R983">
        <f t="shared" si="81"/>
        <v>77</v>
      </c>
    </row>
    <row r="984" spans="1:18" x14ac:dyDescent="0.25">
      <c r="B984" s="1" t="s">
        <v>204</v>
      </c>
      <c r="C984" s="1" t="s">
        <v>205</v>
      </c>
      <c r="D984" s="1" t="s">
        <v>410</v>
      </c>
      <c r="E984" s="1" t="s">
        <v>197</v>
      </c>
      <c r="F984">
        <v>21952</v>
      </c>
      <c r="H984">
        <v>50408</v>
      </c>
      <c r="K984">
        <f t="shared" si="77"/>
        <v>36</v>
      </c>
      <c r="L984">
        <f t="shared" si="78"/>
        <v>37</v>
      </c>
      <c r="M984" t="str">
        <f>IF(COUNT(FIND({0,1,2,3,4,5,6,7,8,9},IF(ISBLANK(A984),IF(LEN(TRIM(B984))&gt;0,TRIM(B984),TRIM(C984)),"")))&gt;0,IF(ISBLANK(A984),IF(LEN(TRIM(B984))&gt;0,TRIM(B984),TRIM(C984)),""),"")</f>
        <v>36</v>
      </c>
      <c r="N984" t="str">
        <f>IF(COUNT(FIND({0,1,2,3,4,5,6,7,8,9},IF(ISBLANK(A984),IF(LEN(TRIM(B984))&gt;0,TRIM(C984),LEFT(D984, 4)),"")))&gt;0,IF(ISBLANK(A984),IF(LEN(TRIM(B984))&gt;0,TRIM(C984),LEFT(D984, 4)),""),"")</f>
        <v xml:space="preserve">037 </v>
      </c>
      <c r="O984" t="str">
        <f t="shared" si="79"/>
        <v>XX</v>
      </c>
      <c r="P984" t="str">
        <f>TRIM(IF(COUNT(FIND({0,1,2,3,4,5,6,7,8,9},B984))&gt;0,D984,IF(LEN(TRIM(B984))&gt;0,CONCATENATE(B984,C984,D984),MID(D984,4,LEN(D984)))))</f>
        <v>County Non-Migrants</v>
      </c>
      <c r="Q984">
        <f t="shared" si="80"/>
        <v>21952</v>
      </c>
      <c r="R984">
        <f t="shared" si="81"/>
        <v>50408</v>
      </c>
    </row>
    <row r="985" spans="1:18" x14ac:dyDescent="0.25">
      <c r="A985">
        <v>36</v>
      </c>
      <c r="B985" s="1" t="s">
        <v>401</v>
      </c>
      <c r="C985" s="1" t="s">
        <v>283</v>
      </c>
      <c r="D985" s="1" t="s">
        <v>411</v>
      </c>
      <c r="E985" s="1" t="s">
        <v>12</v>
      </c>
      <c r="F985">
        <v>938</v>
      </c>
      <c r="H985">
        <v>1721</v>
      </c>
      <c r="K985">
        <f t="shared" si="77"/>
        <v>36</v>
      </c>
      <c r="L985">
        <f t="shared" si="78"/>
        <v>39</v>
      </c>
      <c r="M985" t="str">
        <f>IF(COUNT(FIND({0,1,2,3,4,5,6,7,8,9},IF(ISBLANK(A985),IF(LEN(TRIM(B985))&gt;0,TRIM(B985),TRIM(C985)),"")))&gt;0,IF(ISBLANK(A985),IF(LEN(TRIM(B985))&gt;0,TRIM(B985),TRIM(C985)),""),"")</f>
        <v/>
      </c>
      <c r="N985" t="str">
        <f>IF(COUNT(FIND({0,1,2,3,4,5,6,7,8,9},IF(ISBLANK(A985),IF(LEN(TRIM(B985))&gt;0,TRIM(C985),LEFT(D985, 4)),"")))&gt;0,IF(ISBLANK(A985),IF(LEN(TRIM(B985))&gt;0,TRIM(C985),LEFT(D985, 4)),""),"")</f>
        <v/>
      </c>
      <c r="O985" t="str">
        <f t="shared" si="79"/>
        <v>NY</v>
      </c>
      <c r="P985" t="str">
        <f>TRIM(IF(COUNT(FIND({0,1,2,3,4,5,6,7,8,9},B985))&gt;0,D985,IF(LEN(TRIM(B985))&gt;0,CONCATENATE(B985,C985,D985),MID(D985,4,LEN(D985)))))</f>
        <v>Greene Total Migration F</v>
      </c>
      <c r="Q985">
        <f t="shared" si="80"/>
        <v>938</v>
      </c>
      <c r="R985">
        <f t="shared" si="81"/>
        <v>1721</v>
      </c>
    </row>
    <row r="986" spans="1:18" x14ac:dyDescent="0.25">
      <c r="B986" s="1" t="s">
        <v>13</v>
      </c>
      <c r="C986" s="1" t="s">
        <v>41</v>
      </c>
      <c r="D986" s="1" t="s">
        <v>233</v>
      </c>
      <c r="E986" s="1" t="s">
        <v>12</v>
      </c>
      <c r="F986">
        <v>212</v>
      </c>
      <c r="G986">
        <v>22.6</v>
      </c>
      <c r="H986">
        <v>425</v>
      </c>
      <c r="I986">
        <v>24.69</v>
      </c>
      <c r="K986">
        <f t="shared" si="77"/>
        <v>36</v>
      </c>
      <c r="L986">
        <f t="shared" si="78"/>
        <v>39</v>
      </c>
      <c r="M986" t="str">
        <f>IF(COUNT(FIND({0,1,2,3,4,5,6,7,8,9},IF(ISBLANK(A986),IF(LEN(TRIM(B986))&gt;0,TRIM(B986),TRIM(C986)),"")))&gt;0,IF(ISBLANK(A986),IF(LEN(TRIM(B986))&gt;0,TRIM(B986),TRIM(C986)),""),"")</f>
        <v>36</v>
      </c>
      <c r="N986" t="str">
        <f>IF(COUNT(FIND({0,1,2,3,4,5,6,7,8,9},IF(ISBLANK(A986),IF(LEN(TRIM(B986))&gt;0,TRIM(C986),LEFT(D986, 4)),"")))&gt;0,IF(ISBLANK(A986),IF(LEN(TRIM(B986))&gt;0,TRIM(C986),LEFT(D986, 4)),""),"")</f>
        <v>001</v>
      </c>
      <c r="O986" t="str">
        <f t="shared" si="79"/>
        <v>NY</v>
      </c>
      <c r="P986" t="str">
        <f>TRIM(IF(COUNT(FIND({0,1,2,3,4,5,6,7,8,9},B986))&gt;0,D986,IF(LEN(TRIM(B986))&gt;0,CONCATENATE(B986,C986,D986),MID(D986,4,LEN(D986)))))</f>
        <v>Albany</v>
      </c>
      <c r="Q986">
        <f t="shared" si="80"/>
        <v>212</v>
      </c>
      <c r="R986">
        <f t="shared" si="81"/>
        <v>425</v>
      </c>
    </row>
    <row r="987" spans="1:18" x14ac:dyDescent="0.25">
      <c r="B987" s="1" t="s">
        <v>13</v>
      </c>
      <c r="C987" s="1" t="s">
        <v>36</v>
      </c>
      <c r="D987" s="1" t="s">
        <v>37</v>
      </c>
      <c r="E987" s="1" t="s">
        <v>12</v>
      </c>
      <c r="F987">
        <v>57</v>
      </c>
      <c r="G987">
        <v>6.08</v>
      </c>
      <c r="H987">
        <v>92</v>
      </c>
      <c r="I987">
        <v>5.35</v>
      </c>
      <c r="K987">
        <f t="shared" si="77"/>
        <v>36</v>
      </c>
      <c r="L987">
        <f t="shared" si="78"/>
        <v>39</v>
      </c>
      <c r="M987" t="str">
        <f>IF(COUNT(FIND({0,1,2,3,4,5,6,7,8,9},IF(ISBLANK(A987),IF(LEN(TRIM(B987))&gt;0,TRIM(B987),TRIM(C987)),"")))&gt;0,IF(ISBLANK(A987),IF(LEN(TRIM(B987))&gt;0,TRIM(B987),TRIM(C987)),""),"")</f>
        <v>36</v>
      </c>
      <c r="N987" t="str">
        <f>IF(COUNT(FIND({0,1,2,3,4,5,6,7,8,9},IF(ISBLANK(A987),IF(LEN(TRIM(B987))&gt;0,TRIM(C987),LEFT(D987, 4)),"")))&gt;0,IF(ISBLANK(A987),IF(LEN(TRIM(B987))&gt;0,TRIM(C987),LEFT(D987, 4)),""),"")</f>
        <v>111</v>
      </c>
      <c r="O987" t="str">
        <f t="shared" si="79"/>
        <v>NY</v>
      </c>
      <c r="P987" t="str">
        <f>TRIM(IF(COUNT(FIND({0,1,2,3,4,5,6,7,8,9},B987))&gt;0,D987,IF(LEN(TRIM(B987))&gt;0,CONCATENATE(B987,C987,D987),MID(D987,4,LEN(D987)))))</f>
        <v>Ulster</v>
      </c>
      <c r="Q987">
        <f t="shared" si="80"/>
        <v>57</v>
      </c>
      <c r="R987">
        <f t="shared" si="81"/>
        <v>92</v>
      </c>
    </row>
    <row r="988" spans="1:18" x14ac:dyDescent="0.25">
      <c r="B988" s="1" t="s">
        <v>13</v>
      </c>
      <c r="C988" s="1" t="s">
        <v>22</v>
      </c>
      <c r="D988" s="1" t="s">
        <v>23</v>
      </c>
      <c r="E988" s="1" t="s">
        <v>12</v>
      </c>
      <c r="F988">
        <v>40</v>
      </c>
      <c r="G988">
        <v>4.26</v>
      </c>
      <c r="H988">
        <v>75</v>
      </c>
      <c r="I988">
        <v>4.3600000000000003</v>
      </c>
      <c r="K988">
        <f t="shared" si="77"/>
        <v>36</v>
      </c>
      <c r="L988">
        <f t="shared" si="78"/>
        <v>39</v>
      </c>
      <c r="M988" t="str">
        <f>IF(COUNT(FIND({0,1,2,3,4,5,6,7,8,9},IF(ISBLANK(A988),IF(LEN(TRIM(B988))&gt;0,TRIM(B988),TRIM(C988)),"")))&gt;0,IF(ISBLANK(A988),IF(LEN(TRIM(B988))&gt;0,TRIM(B988),TRIM(C988)),""),"")</f>
        <v>36</v>
      </c>
      <c r="N988" t="str">
        <f>IF(COUNT(FIND({0,1,2,3,4,5,6,7,8,9},IF(ISBLANK(A988),IF(LEN(TRIM(B988))&gt;0,TRIM(C988),LEFT(D988, 4)),"")))&gt;0,IF(ISBLANK(A988),IF(LEN(TRIM(B988))&gt;0,TRIM(C988),LEFT(D988, 4)),""),"")</f>
        <v>021</v>
      </c>
      <c r="O988" t="str">
        <f t="shared" si="79"/>
        <v>NY</v>
      </c>
      <c r="P988" t="str">
        <f>TRIM(IF(COUNT(FIND({0,1,2,3,4,5,6,7,8,9},B988))&gt;0,D988,IF(LEN(TRIM(B988))&gt;0,CONCATENATE(B988,C988,D988),MID(D988,4,LEN(D988)))))</f>
        <v>Columbia</v>
      </c>
      <c r="Q988">
        <f t="shared" si="80"/>
        <v>40</v>
      </c>
      <c r="R988">
        <f t="shared" si="81"/>
        <v>75</v>
      </c>
    </row>
    <row r="989" spans="1:18" x14ac:dyDescent="0.25">
      <c r="B989" s="1" t="s">
        <v>13</v>
      </c>
      <c r="C989" s="1" t="s">
        <v>50</v>
      </c>
      <c r="D989" s="1" t="s">
        <v>51</v>
      </c>
      <c r="E989" s="1" t="s">
        <v>12</v>
      </c>
      <c r="F989">
        <v>27</v>
      </c>
      <c r="G989">
        <v>2.88</v>
      </c>
      <c r="H989">
        <v>56</v>
      </c>
      <c r="I989">
        <v>3.25</v>
      </c>
      <c r="K989">
        <f t="shared" si="77"/>
        <v>36</v>
      </c>
      <c r="L989">
        <f t="shared" si="78"/>
        <v>39</v>
      </c>
      <c r="M989" t="str">
        <f>IF(COUNT(FIND({0,1,2,3,4,5,6,7,8,9},IF(ISBLANK(A989),IF(LEN(TRIM(B989))&gt;0,TRIM(B989),TRIM(C989)),"")))&gt;0,IF(ISBLANK(A989),IF(LEN(TRIM(B989))&gt;0,TRIM(B989),TRIM(C989)),""),"")</f>
        <v>36</v>
      </c>
      <c r="N989" t="str">
        <f>IF(COUNT(FIND({0,1,2,3,4,5,6,7,8,9},IF(ISBLANK(A989),IF(LEN(TRIM(B989))&gt;0,TRIM(C989),LEFT(D989, 4)),"")))&gt;0,IF(ISBLANK(A989),IF(LEN(TRIM(B989))&gt;0,TRIM(C989),LEFT(D989, 4)),""),"")</f>
        <v>095</v>
      </c>
      <c r="O989" t="str">
        <f t="shared" si="79"/>
        <v>NY</v>
      </c>
      <c r="P989" t="str">
        <f>TRIM(IF(COUNT(FIND({0,1,2,3,4,5,6,7,8,9},B989))&gt;0,D989,IF(LEN(TRIM(B989))&gt;0,CONCATENATE(B989,C989,D989),MID(D989,4,LEN(D989)))))</f>
        <v>Schoharie</v>
      </c>
      <c r="Q989">
        <f t="shared" si="80"/>
        <v>27</v>
      </c>
      <c r="R989">
        <f t="shared" si="81"/>
        <v>56</v>
      </c>
    </row>
    <row r="990" spans="1:18" x14ac:dyDescent="0.25">
      <c r="B990" s="1" t="s">
        <v>13</v>
      </c>
      <c r="C990" s="1" t="s">
        <v>14</v>
      </c>
      <c r="D990" s="1" t="s">
        <v>15</v>
      </c>
      <c r="E990" s="1" t="s">
        <v>12</v>
      </c>
      <c r="F990">
        <v>23</v>
      </c>
      <c r="G990">
        <v>2.4500000000000002</v>
      </c>
      <c r="H990">
        <v>34</v>
      </c>
      <c r="I990">
        <v>1.98</v>
      </c>
      <c r="K990">
        <f t="shared" si="77"/>
        <v>36</v>
      </c>
      <c r="L990">
        <f t="shared" si="78"/>
        <v>39</v>
      </c>
      <c r="M990" t="str">
        <f>IF(COUNT(FIND({0,1,2,3,4,5,6,7,8,9},IF(ISBLANK(A990),IF(LEN(TRIM(B990))&gt;0,TRIM(B990),TRIM(C990)),"")))&gt;0,IF(ISBLANK(A990),IF(LEN(TRIM(B990))&gt;0,TRIM(B990),TRIM(C990)),""),"")</f>
        <v>36</v>
      </c>
      <c r="N990" t="str">
        <f>IF(COUNT(FIND({0,1,2,3,4,5,6,7,8,9},IF(ISBLANK(A990),IF(LEN(TRIM(B990))&gt;0,TRIM(C990),LEFT(D990, 4)),"")))&gt;0,IF(ISBLANK(A990),IF(LEN(TRIM(B990))&gt;0,TRIM(C990),LEFT(D990, 4)),""),"")</f>
        <v>083</v>
      </c>
      <c r="O990" t="str">
        <f t="shared" si="79"/>
        <v>NY</v>
      </c>
      <c r="P990" t="str">
        <f>TRIM(IF(COUNT(FIND({0,1,2,3,4,5,6,7,8,9},B990))&gt;0,D990,IF(LEN(TRIM(B990))&gt;0,CONCATENATE(B990,C990,D990),MID(D990,4,LEN(D990)))))</f>
        <v>Rensselaer</v>
      </c>
      <c r="Q990">
        <f t="shared" si="80"/>
        <v>23</v>
      </c>
      <c r="R990">
        <f t="shared" si="81"/>
        <v>34</v>
      </c>
    </row>
    <row r="991" spans="1:18" x14ac:dyDescent="0.25">
      <c r="B991" s="1" t="s">
        <v>13</v>
      </c>
      <c r="C991" s="1" t="s">
        <v>60</v>
      </c>
      <c r="D991" s="1" t="s">
        <v>61</v>
      </c>
      <c r="E991" s="1" t="s">
        <v>12</v>
      </c>
      <c r="F991">
        <v>22</v>
      </c>
      <c r="G991">
        <v>2.35</v>
      </c>
      <c r="H991">
        <v>36</v>
      </c>
      <c r="I991">
        <v>2.09</v>
      </c>
      <c r="K991">
        <f t="shared" si="77"/>
        <v>36</v>
      </c>
      <c r="L991">
        <f t="shared" si="78"/>
        <v>39</v>
      </c>
      <c r="M991" t="str">
        <f>IF(COUNT(FIND({0,1,2,3,4,5,6,7,8,9},IF(ISBLANK(A991),IF(LEN(TRIM(B991))&gt;0,TRIM(B991),TRIM(C991)),"")))&gt;0,IF(ISBLANK(A991),IF(LEN(TRIM(B991))&gt;0,TRIM(B991),TRIM(C991)),""),"")</f>
        <v>36</v>
      </c>
      <c r="N991" t="str">
        <f>IF(COUNT(FIND({0,1,2,3,4,5,6,7,8,9},IF(ISBLANK(A991),IF(LEN(TRIM(B991))&gt;0,TRIM(C991),LEFT(D991, 4)),"")))&gt;0,IF(ISBLANK(A991),IF(LEN(TRIM(B991))&gt;0,TRIM(C991),LEFT(D991, 4)),""),"")</f>
        <v>027</v>
      </c>
      <c r="O991" t="str">
        <f t="shared" si="79"/>
        <v>NY</v>
      </c>
      <c r="P991" t="str">
        <f>TRIM(IF(COUNT(FIND({0,1,2,3,4,5,6,7,8,9},B991))&gt;0,D991,IF(LEN(TRIM(B991))&gt;0,CONCATENATE(B991,C991,D991),MID(D991,4,LEN(D991)))))</f>
        <v>Dutchess</v>
      </c>
      <c r="Q991">
        <f t="shared" si="80"/>
        <v>22</v>
      </c>
      <c r="R991">
        <f t="shared" si="81"/>
        <v>36</v>
      </c>
    </row>
    <row r="992" spans="1:18" x14ac:dyDescent="0.25">
      <c r="B992" s="1" t="s">
        <v>13</v>
      </c>
      <c r="C992" s="1" t="s">
        <v>28</v>
      </c>
      <c r="D992" s="1" t="s">
        <v>29</v>
      </c>
      <c r="E992" s="1" t="s">
        <v>12</v>
      </c>
      <c r="F992">
        <v>21</v>
      </c>
      <c r="G992">
        <v>2.2400000000000002</v>
      </c>
      <c r="H992">
        <v>31</v>
      </c>
      <c r="I992">
        <v>1.8</v>
      </c>
      <c r="K992">
        <f t="shared" si="77"/>
        <v>36</v>
      </c>
      <c r="L992">
        <f t="shared" si="78"/>
        <v>39</v>
      </c>
      <c r="M992" t="str">
        <f>IF(COUNT(FIND({0,1,2,3,4,5,6,7,8,9},IF(ISBLANK(A992),IF(LEN(TRIM(B992))&gt;0,TRIM(B992),TRIM(C992)),"")))&gt;0,IF(ISBLANK(A992),IF(LEN(TRIM(B992))&gt;0,TRIM(B992),TRIM(C992)),""),"")</f>
        <v>36</v>
      </c>
      <c r="N992" t="str">
        <f>IF(COUNT(FIND({0,1,2,3,4,5,6,7,8,9},IF(ISBLANK(A992),IF(LEN(TRIM(B992))&gt;0,TRIM(C992),LEFT(D992, 4)),"")))&gt;0,IF(ISBLANK(A992),IF(LEN(TRIM(B992))&gt;0,TRIM(C992),LEFT(D992, 4)),""),"")</f>
        <v>081</v>
      </c>
      <c r="O992" t="str">
        <f t="shared" si="79"/>
        <v>NY</v>
      </c>
      <c r="P992" t="str">
        <f>TRIM(IF(COUNT(FIND({0,1,2,3,4,5,6,7,8,9},B992))&gt;0,D992,IF(LEN(TRIM(B992))&gt;0,CONCATENATE(B992,C992,D992),MID(D992,4,LEN(D992)))))</f>
        <v>Queens</v>
      </c>
      <c r="Q992">
        <f t="shared" si="80"/>
        <v>21</v>
      </c>
      <c r="R992">
        <f t="shared" si="81"/>
        <v>31</v>
      </c>
    </row>
    <row r="993" spans="1:18" x14ac:dyDescent="0.25">
      <c r="B993" s="1" t="s">
        <v>13</v>
      </c>
      <c r="C993" s="1" t="s">
        <v>16</v>
      </c>
      <c r="D993" s="1" t="s">
        <v>17</v>
      </c>
      <c r="E993" s="1" t="s">
        <v>12</v>
      </c>
      <c r="F993">
        <v>18</v>
      </c>
      <c r="G993">
        <v>1.92</v>
      </c>
      <c r="H993">
        <v>36</v>
      </c>
      <c r="I993">
        <v>2.09</v>
      </c>
      <c r="K993">
        <f t="shared" si="77"/>
        <v>36</v>
      </c>
      <c r="L993">
        <f t="shared" si="78"/>
        <v>39</v>
      </c>
      <c r="M993" t="str">
        <f>IF(COUNT(FIND({0,1,2,3,4,5,6,7,8,9},IF(ISBLANK(A993),IF(LEN(TRIM(B993))&gt;0,TRIM(B993),TRIM(C993)),"")))&gt;0,IF(ISBLANK(A993),IF(LEN(TRIM(B993))&gt;0,TRIM(B993),TRIM(C993)),""),"")</f>
        <v>36</v>
      </c>
      <c r="N993" t="str">
        <f>IF(COUNT(FIND({0,1,2,3,4,5,6,7,8,9},IF(ISBLANK(A993),IF(LEN(TRIM(B993))&gt;0,TRIM(C993),LEFT(D993, 4)),"")))&gt;0,IF(ISBLANK(A993),IF(LEN(TRIM(B993))&gt;0,TRIM(C993),LEFT(D993, 4)),""),"")</f>
        <v>093</v>
      </c>
      <c r="O993" t="str">
        <f t="shared" si="79"/>
        <v>NY</v>
      </c>
      <c r="P993" t="str">
        <f>TRIM(IF(COUNT(FIND({0,1,2,3,4,5,6,7,8,9},B993))&gt;0,D993,IF(LEN(TRIM(B993))&gt;0,CONCATENATE(B993,C993,D993),MID(D993,4,LEN(D993)))))</f>
        <v>Schenectady</v>
      </c>
      <c r="Q993">
        <f t="shared" si="80"/>
        <v>18</v>
      </c>
      <c r="R993">
        <f t="shared" si="81"/>
        <v>36</v>
      </c>
    </row>
    <row r="994" spans="1:18" x14ac:dyDescent="0.25">
      <c r="B994" s="1" t="s">
        <v>13</v>
      </c>
      <c r="C994" s="1" t="s">
        <v>38</v>
      </c>
      <c r="D994" s="1" t="s">
        <v>39</v>
      </c>
      <c r="E994" s="1" t="s">
        <v>12</v>
      </c>
      <c r="F994">
        <v>14</v>
      </c>
      <c r="G994">
        <v>1.49</v>
      </c>
      <c r="H994">
        <v>22</v>
      </c>
      <c r="I994">
        <v>1.28</v>
      </c>
      <c r="K994">
        <f t="shared" si="77"/>
        <v>36</v>
      </c>
      <c r="L994">
        <f t="shared" si="78"/>
        <v>39</v>
      </c>
      <c r="M994" t="str">
        <f>IF(COUNT(FIND({0,1,2,3,4,5,6,7,8,9},IF(ISBLANK(A994),IF(LEN(TRIM(B994))&gt;0,TRIM(B994),TRIM(C994)),"")))&gt;0,IF(ISBLANK(A994),IF(LEN(TRIM(B994))&gt;0,TRIM(B994),TRIM(C994)),""),"")</f>
        <v>36</v>
      </c>
      <c r="N994" t="str">
        <f>IF(COUNT(FIND({0,1,2,3,4,5,6,7,8,9},IF(ISBLANK(A994),IF(LEN(TRIM(B994))&gt;0,TRIM(C994),LEFT(D994, 4)),"")))&gt;0,IF(ISBLANK(A994),IF(LEN(TRIM(B994))&gt;0,TRIM(C994),LEFT(D994, 4)),""),"")</f>
        <v>059</v>
      </c>
      <c r="O994" t="str">
        <f t="shared" si="79"/>
        <v>NY</v>
      </c>
      <c r="P994" t="str">
        <f>TRIM(IF(COUNT(FIND({0,1,2,3,4,5,6,7,8,9},B994))&gt;0,D994,IF(LEN(TRIM(B994))&gt;0,CONCATENATE(B994,C994,D994),MID(D994,4,LEN(D994)))))</f>
        <v>Nassau</v>
      </c>
      <c r="Q994">
        <f t="shared" si="80"/>
        <v>14</v>
      </c>
      <c r="R994">
        <f t="shared" si="81"/>
        <v>22</v>
      </c>
    </row>
    <row r="995" spans="1:18" x14ac:dyDescent="0.25">
      <c r="B995" s="1" t="s">
        <v>13</v>
      </c>
      <c r="C995" s="1" t="s">
        <v>83</v>
      </c>
      <c r="D995" s="1" t="s">
        <v>135</v>
      </c>
      <c r="E995" s="1" t="s">
        <v>12</v>
      </c>
      <c r="F995">
        <v>14</v>
      </c>
      <c r="G995">
        <v>1.49</v>
      </c>
      <c r="H995">
        <v>39</v>
      </c>
      <c r="I995">
        <v>2.27</v>
      </c>
      <c r="K995">
        <f t="shared" si="77"/>
        <v>36</v>
      </c>
      <c r="L995">
        <f t="shared" si="78"/>
        <v>39</v>
      </c>
      <c r="M995" t="str">
        <f>IF(COUNT(FIND({0,1,2,3,4,5,6,7,8,9},IF(ISBLANK(A995),IF(LEN(TRIM(B995))&gt;0,TRIM(B995),TRIM(C995)),"")))&gt;0,IF(ISBLANK(A995),IF(LEN(TRIM(B995))&gt;0,TRIM(B995),TRIM(C995)),""),"")</f>
        <v>36</v>
      </c>
      <c r="N995" t="str">
        <f>IF(COUNT(FIND({0,1,2,3,4,5,6,7,8,9},IF(ISBLANK(A995),IF(LEN(TRIM(B995))&gt;0,TRIM(C995),LEFT(D995, 4)),"")))&gt;0,IF(ISBLANK(A995),IF(LEN(TRIM(B995))&gt;0,TRIM(C995),LEFT(D995, 4)),""),"")</f>
        <v>025</v>
      </c>
      <c r="O995" t="str">
        <f t="shared" si="79"/>
        <v>NY</v>
      </c>
      <c r="P995" t="str">
        <f>TRIM(IF(COUNT(FIND({0,1,2,3,4,5,6,7,8,9},B995))&gt;0,D995,IF(LEN(TRIM(B995))&gt;0,CONCATENATE(B995,C995,D995),MID(D995,4,LEN(D995)))))</f>
        <v>Delaware</v>
      </c>
      <c r="Q995">
        <f t="shared" si="80"/>
        <v>14</v>
      </c>
      <c r="R995">
        <f t="shared" si="81"/>
        <v>39</v>
      </c>
    </row>
    <row r="996" spans="1:18" x14ac:dyDescent="0.25">
      <c r="B996" s="1" t="s">
        <v>40</v>
      </c>
      <c r="C996" s="1" t="s">
        <v>41</v>
      </c>
      <c r="D996" s="1" t="s">
        <v>42</v>
      </c>
      <c r="E996" s="1" t="s">
        <v>43</v>
      </c>
      <c r="F996">
        <v>14</v>
      </c>
      <c r="G996">
        <v>1.49</v>
      </c>
      <c r="H996">
        <v>20</v>
      </c>
      <c r="I996">
        <v>1.1599999999999999</v>
      </c>
      <c r="K996">
        <f t="shared" si="77"/>
        <v>36</v>
      </c>
      <c r="L996">
        <f t="shared" si="78"/>
        <v>39</v>
      </c>
      <c r="M996" t="str">
        <f>IF(COUNT(FIND({0,1,2,3,4,5,6,7,8,9},IF(ISBLANK(A996),IF(LEN(TRIM(B996))&gt;0,TRIM(B996),TRIM(C996)),"")))&gt;0,IF(ISBLANK(A996),IF(LEN(TRIM(B996))&gt;0,TRIM(B996),TRIM(C996)),""),"")</f>
        <v>57</v>
      </c>
      <c r="N996" t="str">
        <f>IF(COUNT(FIND({0,1,2,3,4,5,6,7,8,9},IF(ISBLANK(A996),IF(LEN(TRIM(B996))&gt;0,TRIM(C996),LEFT(D996, 4)),"")))&gt;0,IF(ISBLANK(A996),IF(LEN(TRIM(B996))&gt;0,TRIM(C996),LEFT(D996, 4)),""),"")</f>
        <v>001</v>
      </c>
      <c r="O996" t="str">
        <f t="shared" si="79"/>
        <v>FR</v>
      </c>
      <c r="P996" t="str">
        <f>TRIM(IF(COUNT(FIND({0,1,2,3,4,5,6,7,8,9},B996))&gt;0,D996,IF(LEN(TRIM(B996))&gt;0,CONCATENATE(B996,C996,D996),MID(D996,4,LEN(D996)))))</f>
        <v>Foreign / Overseas</v>
      </c>
      <c r="Q996">
        <f t="shared" si="80"/>
        <v>14</v>
      </c>
      <c r="R996">
        <f t="shared" si="81"/>
        <v>20</v>
      </c>
    </row>
    <row r="997" spans="1:18" x14ac:dyDescent="0.25">
      <c r="B997" s="1" t="s">
        <v>13</v>
      </c>
      <c r="C997" s="1" t="s">
        <v>34</v>
      </c>
      <c r="D997" s="1" t="s">
        <v>35</v>
      </c>
      <c r="E997" s="1" t="s">
        <v>12</v>
      </c>
      <c r="F997">
        <v>13</v>
      </c>
      <c r="G997">
        <v>1.39</v>
      </c>
      <c r="H997">
        <v>21</v>
      </c>
      <c r="I997">
        <v>1.22</v>
      </c>
      <c r="K997">
        <f t="shared" si="77"/>
        <v>36</v>
      </c>
      <c r="L997">
        <f t="shared" si="78"/>
        <v>39</v>
      </c>
      <c r="M997" t="str">
        <f>IF(COUNT(FIND({0,1,2,3,4,5,6,7,8,9},IF(ISBLANK(A997),IF(LEN(TRIM(B997))&gt;0,TRIM(B997),TRIM(C997)),"")))&gt;0,IF(ISBLANK(A997),IF(LEN(TRIM(B997))&gt;0,TRIM(B997),TRIM(C997)),""),"")</f>
        <v>36</v>
      </c>
      <c r="N997" t="str">
        <f>IF(COUNT(FIND({0,1,2,3,4,5,6,7,8,9},IF(ISBLANK(A997),IF(LEN(TRIM(B997))&gt;0,TRIM(C997),LEFT(D997, 4)),"")))&gt;0,IF(ISBLANK(A997),IF(LEN(TRIM(B997))&gt;0,TRIM(C997),LEFT(D997, 4)),""),"")</f>
        <v>119</v>
      </c>
      <c r="O997" t="str">
        <f t="shared" si="79"/>
        <v>NY</v>
      </c>
      <c r="P997" t="str">
        <f>TRIM(IF(COUNT(FIND({0,1,2,3,4,5,6,7,8,9},B997))&gt;0,D997,IF(LEN(TRIM(B997))&gt;0,CONCATENATE(B997,C997,D997),MID(D997,4,LEN(D997)))))</f>
        <v>Westchester</v>
      </c>
      <c r="Q997">
        <f t="shared" si="80"/>
        <v>13</v>
      </c>
      <c r="R997">
        <f t="shared" si="81"/>
        <v>21</v>
      </c>
    </row>
    <row r="998" spans="1:18" x14ac:dyDescent="0.25">
      <c r="B998" s="1" t="s">
        <v>13</v>
      </c>
      <c r="C998" s="1" t="s">
        <v>18</v>
      </c>
      <c r="D998" s="1" t="s">
        <v>19</v>
      </c>
      <c r="E998" s="1" t="s">
        <v>12</v>
      </c>
      <c r="F998">
        <v>11</v>
      </c>
      <c r="G998">
        <v>1.17</v>
      </c>
      <c r="H998">
        <v>14</v>
      </c>
      <c r="I998">
        <v>0.81</v>
      </c>
      <c r="K998">
        <f t="shared" si="77"/>
        <v>36</v>
      </c>
      <c r="L998">
        <f t="shared" si="78"/>
        <v>39</v>
      </c>
      <c r="M998" t="str">
        <f>IF(COUNT(FIND({0,1,2,3,4,5,6,7,8,9},IF(ISBLANK(A998),IF(LEN(TRIM(B998))&gt;0,TRIM(B998),TRIM(C998)),"")))&gt;0,IF(ISBLANK(A998),IF(LEN(TRIM(B998))&gt;0,TRIM(B998),TRIM(C998)),""),"")</f>
        <v>36</v>
      </c>
      <c r="N998" t="str">
        <f>IF(COUNT(FIND({0,1,2,3,4,5,6,7,8,9},IF(ISBLANK(A998),IF(LEN(TRIM(B998))&gt;0,TRIM(C998),LEFT(D998, 4)),"")))&gt;0,IF(ISBLANK(A998),IF(LEN(TRIM(B998))&gt;0,TRIM(C998),LEFT(D998, 4)),""),"")</f>
        <v>091</v>
      </c>
      <c r="O998" t="str">
        <f t="shared" si="79"/>
        <v>NY</v>
      </c>
      <c r="P998" t="str">
        <f>TRIM(IF(COUNT(FIND({0,1,2,3,4,5,6,7,8,9},B998))&gt;0,D998,IF(LEN(TRIM(B998))&gt;0,CONCATENATE(B998,C998,D998),MID(D998,4,LEN(D998)))))</f>
        <v>Saratoga</v>
      </c>
      <c r="Q998">
        <f t="shared" si="80"/>
        <v>11</v>
      </c>
      <c r="R998">
        <f t="shared" si="81"/>
        <v>14</v>
      </c>
    </row>
    <row r="999" spans="1:18" x14ac:dyDescent="0.25">
      <c r="B999" s="1" t="s">
        <v>13</v>
      </c>
      <c r="C999" s="1" t="s">
        <v>30</v>
      </c>
      <c r="D999" s="1" t="s">
        <v>31</v>
      </c>
      <c r="E999" s="1" t="s">
        <v>12</v>
      </c>
      <c r="F999">
        <v>11</v>
      </c>
      <c r="G999">
        <v>1.17</v>
      </c>
      <c r="H999">
        <v>11</v>
      </c>
      <c r="I999">
        <v>0.64</v>
      </c>
      <c r="K999">
        <f t="shared" si="77"/>
        <v>36</v>
      </c>
      <c r="L999">
        <f t="shared" si="78"/>
        <v>39</v>
      </c>
      <c r="M999" t="str">
        <f>IF(COUNT(FIND({0,1,2,3,4,5,6,7,8,9},IF(ISBLANK(A999),IF(LEN(TRIM(B999))&gt;0,TRIM(B999),TRIM(C999)),"")))&gt;0,IF(ISBLANK(A999),IF(LEN(TRIM(B999))&gt;0,TRIM(B999),TRIM(C999)),""),"")</f>
        <v>36</v>
      </c>
      <c r="N999" t="str">
        <f>IF(COUNT(FIND({0,1,2,3,4,5,6,7,8,9},IF(ISBLANK(A999),IF(LEN(TRIM(B999))&gt;0,TRIM(C999),LEFT(D999, 4)),"")))&gt;0,IF(ISBLANK(A999),IF(LEN(TRIM(B999))&gt;0,TRIM(C999),LEFT(D999, 4)),""),"")</f>
        <v>061</v>
      </c>
      <c r="O999" t="str">
        <f t="shared" si="79"/>
        <v>NY</v>
      </c>
      <c r="P999" t="str">
        <f>TRIM(IF(COUNT(FIND({0,1,2,3,4,5,6,7,8,9},B999))&gt;0,D999,IF(LEN(TRIM(B999))&gt;0,CONCATENATE(B999,C999,D999),MID(D999,4,LEN(D999)))))</f>
        <v>New York</v>
      </c>
      <c r="Q999">
        <f t="shared" si="80"/>
        <v>11</v>
      </c>
      <c r="R999">
        <f t="shared" si="81"/>
        <v>11</v>
      </c>
    </row>
    <row r="1000" spans="1:18" x14ac:dyDescent="0.25">
      <c r="B1000" s="1" t="s">
        <v>13</v>
      </c>
      <c r="C1000" s="1" t="s">
        <v>24</v>
      </c>
      <c r="D1000" s="1" t="s">
        <v>25</v>
      </c>
      <c r="E1000" s="1" t="s">
        <v>12</v>
      </c>
      <c r="F1000">
        <v>10</v>
      </c>
      <c r="G1000">
        <v>1.07</v>
      </c>
      <c r="H1000">
        <v>20</v>
      </c>
      <c r="I1000">
        <v>1.1599999999999999</v>
      </c>
      <c r="K1000">
        <f t="shared" si="77"/>
        <v>36</v>
      </c>
      <c r="L1000">
        <f t="shared" si="78"/>
        <v>39</v>
      </c>
      <c r="M1000" t="str">
        <f>IF(COUNT(FIND({0,1,2,3,4,5,6,7,8,9},IF(ISBLANK(A1000),IF(LEN(TRIM(B1000))&gt;0,TRIM(B1000),TRIM(C1000)),"")))&gt;0,IF(ISBLANK(A1000),IF(LEN(TRIM(B1000))&gt;0,TRIM(B1000),TRIM(C1000)),""),"")</f>
        <v>36</v>
      </c>
      <c r="N1000" t="str">
        <f>IF(COUNT(FIND({0,1,2,3,4,5,6,7,8,9},IF(ISBLANK(A1000),IF(LEN(TRIM(B1000))&gt;0,TRIM(C1000),LEFT(D1000, 4)),"")))&gt;0,IF(ISBLANK(A1000),IF(LEN(TRIM(B1000))&gt;0,TRIM(C1000),LEFT(D1000, 4)),""),"")</f>
        <v>103</v>
      </c>
      <c r="O1000" t="str">
        <f t="shared" si="79"/>
        <v>NY</v>
      </c>
      <c r="P1000" t="str">
        <f>TRIM(IF(COUNT(FIND({0,1,2,3,4,5,6,7,8,9},B1000))&gt;0,D1000,IF(LEN(TRIM(B1000))&gt;0,CONCATENATE(B1000,C1000,D1000),MID(D1000,4,LEN(D1000)))))</f>
        <v>Suffolk</v>
      </c>
      <c r="Q1000">
        <f t="shared" si="80"/>
        <v>10</v>
      </c>
      <c r="R1000">
        <f t="shared" si="81"/>
        <v>20</v>
      </c>
    </row>
    <row r="1001" spans="1:18" x14ac:dyDescent="0.25">
      <c r="B1001" s="1" t="s">
        <v>194</v>
      </c>
      <c r="C1001" s="1" t="s">
        <v>195</v>
      </c>
      <c r="D1001" s="1" t="s">
        <v>196</v>
      </c>
      <c r="E1001" s="1" t="s">
        <v>197</v>
      </c>
      <c r="F1001">
        <v>121</v>
      </c>
      <c r="G1001">
        <v>12.9</v>
      </c>
      <c r="H1001">
        <v>215</v>
      </c>
      <c r="I1001">
        <v>12.49</v>
      </c>
      <c r="K1001">
        <f t="shared" si="77"/>
        <v>36</v>
      </c>
      <c r="L1001">
        <f t="shared" si="78"/>
        <v>39</v>
      </c>
      <c r="M1001" t="str">
        <f>IF(COUNT(FIND({0,1,2,3,4,5,6,7,8,9},IF(ISBLANK(A1001),IF(LEN(TRIM(B1001))&gt;0,TRIM(B1001),TRIM(C1001)),"")))&gt;0,IF(ISBLANK(A1001),IF(LEN(TRIM(B1001))&gt;0,TRIM(B1001),TRIM(C1001)),""),"")</f>
        <v/>
      </c>
      <c r="N1001" t="str">
        <f>IF(COUNT(FIND({0,1,2,3,4,5,6,7,8,9},IF(ISBLANK(A1001),IF(LEN(TRIM(B1001))&gt;0,TRIM(C1001),LEFT(D1001, 4)),"")))&gt;0,IF(ISBLANK(A1001),IF(LEN(TRIM(B1001))&gt;0,TRIM(C1001),LEFT(D1001, 4)),""),"")</f>
        <v/>
      </c>
      <c r="O1001" t="str">
        <f t="shared" si="79"/>
        <v>XX</v>
      </c>
      <c r="P1001" t="str">
        <f>TRIM(IF(COUNT(FIND({0,1,2,3,4,5,6,7,8,9},B1001))&gt;0,D1001,IF(LEN(TRIM(B1001))&gt;0,CONCATENATE(B1001,C1001,D1001),MID(D1001,4,LEN(D1001)))))</f>
        <v>Same State</v>
      </c>
      <c r="Q1001">
        <f t="shared" si="80"/>
        <v>121</v>
      </c>
      <c r="R1001">
        <f t="shared" si="81"/>
        <v>215</v>
      </c>
    </row>
    <row r="1002" spans="1:18" x14ac:dyDescent="0.25">
      <c r="B1002" s="1" t="s">
        <v>198</v>
      </c>
      <c r="C1002" s="1" t="s">
        <v>199</v>
      </c>
      <c r="D1002" s="1" t="s">
        <v>200</v>
      </c>
      <c r="E1002" s="1" t="s">
        <v>197</v>
      </c>
      <c r="F1002">
        <v>77</v>
      </c>
      <c r="G1002">
        <v>8.2100000000000009</v>
      </c>
      <c r="H1002">
        <v>137</v>
      </c>
      <c r="I1002">
        <v>7.96</v>
      </c>
      <c r="K1002">
        <f t="shared" si="77"/>
        <v>36</v>
      </c>
      <c r="L1002">
        <f t="shared" si="78"/>
        <v>39</v>
      </c>
      <c r="M1002" t="str">
        <f>IF(COUNT(FIND({0,1,2,3,4,5,6,7,8,9},IF(ISBLANK(A1002),IF(LEN(TRIM(B1002))&gt;0,TRIM(B1002),TRIM(C1002)),"")))&gt;0,IF(ISBLANK(A1002),IF(LEN(TRIM(B1002))&gt;0,TRIM(B1002),TRIM(C1002)),""),"")</f>
        <v/>
      </c>
      <c r="N1002" t="str">
        <f>IF(COUNT(FIND({0,1,2,3,4,5,6,7,8,9},IF(ISBLANK(A1002),IF(LEN(TRIM(B1002))&gt;0,TRIM(C1002),LEFT(D1002, 4)),"")))&gt;0,IF(ISBLANK(A1002),IF(LEN(TRIM(B1002))&gt;0,TRIM(C1002),LEFT(D1002, 4)),""),"")</f>
        <v/>
      </c>
      <c r="O1002" t="str">
        <f t="shared" si="79"/>
        <v>XX</v>
      </c>
      <c r="P1002" t="str">
        <f>TRIM(IF(COUNT(FIND({0,1,2,3,4,5,6,7,8,9},B1002))&gt;0,D1002,IF(LEN(TRIM(B1002))&gt;0,CONCATENATE(B1002,C1002,D1002),MID(D1002,4,LEN(D1002)))))</f>
        <v>Region 1: Northeast</v>
      </c>
      <c r="Q1002">
        <f t="shared" si="80"/>
        <v>77</v>
      </c>
      <c r="R1002">
        <f t="shared" si="81"/>
        <v>137</v>
      </c>
    </row>
    <row r="1003" spans="1:18" x14ac:dyDescent="0.25">
      <c r="B1003" s="1" t="s">
        <v>198</v>
      </c>
      <c r="C1003" s="1" t="s">
        <v>199</v>
      </c>
      <c r="D1003" s="1" t="s">
        <v>201</v>
      </c>
      <c r="E1003" s="1" t="s">
        <v>197</v>
      </c>
      <c r="F1003">
        <v>26</v>
      </c>
      <c r="G1003">
        <v>2.77</v>
      </c>
      <c r="H1003">
        <v>59</v>
      </c>
      <c r="I1003">
        <v>3.43</v>
      </c>
      <c r="K1003">
        <f t="shared" si="77"/>
        <v>36</v>
      </c>
      <c r="L1003">
        <f t="shared" si="78"/>
        <v>39</v>
      </c>
      <c r="M1003" t="str">
        <f>IF(COUNT(FIND({0,1,2,3,4,5,6,7,8,9},IF(ISBLANK(A1003),IF(LEN(TRIM(B1003))&gt;0,TRIM(B1003),TRIM(C1003)),"")))&gt;0,IF(ISBLANK(A1003),IF(LEN(TRIM(B1003))&gt;0,TRIM(B1003),TRIM(C1003)),""),"")</f>
        <v/>
      </c>
      <c r="N1003" t="str">
        <f>IF(COUNT(FIND({0,1,2,3,4,5,6,7,8,9},IF(ISBLANK(A1003),IF(LEN(TRIM(B1003))&gt;0,TRIM(C1003),LEFT(D1003, 4)),"")))&gt;0,IF(ISBLANK(A1003),IF(LEN(TRIM(B1003))&gt;0,TRIM(C1003),LEFT(D1003, 4)),""),"")</f>
        <v/>
      </c>
      <c r="O1003" t="str">
        <f t="shared" si="79"/>
        <v>XX</v>
      </c>
      <c r="P1003" t="str">
        <f>TRIM(IF(COUNT(FIND({0,1,2,3,4,5,6,7,8,9},B1003))&gt;0,D1003,IF(LEN(TRIM(B1003))&gt;0,CONCATENATE(B1003,C1003,D1003),MID(D1003,4,LEN(D1003)))))</f>
        <v>Region 2: Midwest</v>
      </c>
      <c r="Q1003">
        <f t="shared" si="80"/>
        <v>26</v>
      </c>
      <c r="R1003">
        <f t="shared" si="81"/>
        <v>59</v>
      </c>
    </row>
    <row r="1004" spans="1:18" x14ac:dyDescent="0.25">
      <c r="B1004" s="1" t="s">
        <v>198</v>
      </c>
      <c r="C1004" s="1" t="s">
        <v>199</v>
      </c>
      <c r="D1004" s="1" t="s">
        <v>202</v>
      </c>
      <c r="E1004" s="1" t="s">
        <v>197</v>
      </c>
      <c r="F1004">
        <v>161</v>
      </c>
      <c r="G1004">
        <v>17.16</v>
      </c>
      <c r="H1004">
        <v>312</v>
      </c>
      <c r="I1004">
        <v>18.13</v>
      </c>
      <c r="K1004">
        <f t="shared" si="77"/>
        <v>36</v>
      </c>
      <c r="L1004">
        <f t="shared" si="78"/>
        <v>39</v>
      </c>
      <c r="M1004" t="str">
        <f>IF(COUNT(FIND({0,1,2,3,4,5,6,7,8,9},IF(ISBLANK(A1004),IF(LEN(TRIM(B1004))&gt;0,TRIM(B1004),TRIM(C1004)),"")))&gt;0,IF(ISBLANK(A1004),IF(LEN(TRIM(B1004))&gt;0,TRIM(B1004),TRIM(C1004)),""),"")</f>
        <v/>
      </c>
      <c r="N1004" t="str">
        <f>IF(COUNT(FIND({0,1,2,3,4,5,6,7,8,9},IF(ISBLANK(A1004),IF(LEN(TRIM(B1004))&gt;0,TRIM(C1004),LEFT(D1004, 4)),"")))&gt;0,IF(ISBLANK(A1004),IF(LEN(TRIM(B1004))&gt;0,TRIM(C1004),LEFT(D1004, 4)),""),"")</f>
        <v/>
      </c>
      <c r="O1004" t="str">
        <f t="shared" si="79"/>
        <v>XX</v>
      </c>
      <c r="P1004" t="str">
        <f>TRIM(IF(COUNT(FIND({0,1,2,3,4,5,6,7,8,9},B1004))&gt;0,D1004,IF(LEN(TRIM(B1004))&gt;0,CONCATENATE(B1004,C1004,D1004),MID(D1004,4,LEN(D1004)))))</f>
        <v>Region 3: South</v>
      </c>
      <c r="Q1004">
        <f t="shared" si="80"/>
        <v>161</v>
      </c>
      <c r="R1004">
        <f t="shared" si="81"/>
        <v>312</v>
      </c>
    </row>
    <row r="1005" spans="1:18" x14ac:dyDescent="0.25">
      <c r="B1005" s="1" t="s">
        <v>198</v>
      </c>
      <c r="C1005" s="1" t="s">
        <v>199</v>
      </c>
      <c r="D1005" s="1" t="s">
        <v>203</v>
      </c>
      <c r="E1005" s="1" t="s">
        <v>197</v>
      </c>
      <c r="F1005">
        <v>46</v>
      </c>
      <c r="G1005">
        <v>4.9000000000000004</v>
      </c>
      <c r="H1005">
        <v>66</v>
      </c>
      <c r="I1005">
        <v>3.83</v>
      </c>
      <c r="K1005">
        <f t="shared" si="77"/>
        <v>36</v>
      </c>
      <c r="L1005">
        <f t="shared" si="78"/>
        <v>39</v>
      </c>
      <c r="M1005" t="str">
        <f>IF(COUNT(FIND({0,1,2,3,4,5,6,7,8,9},IF(ISBLANK(A1005),IF(LEN(TRIM(B1005))&gt;0,TRIM(B1005),TRIM(C1005)),"")))&gt;0,IF(ISBLANK(A1005),IF(LEN(TRIM(B1005))&gt;0,TRIM(B1005),TRIM(C1005)),""),"")</f>
        <v/>
      </c>
      <c r="N1005" t="str">
        <f>IF(COUNT(FIND({0,1,2,3,4,5,6,7,8,9},IF(ISBLANK(A1005),IF(LEN(TRIM(B1005))&gt;0,TRIM(C1005),LEFT(D1005, 4)),"")))&gt;0,IF(ISBLANK(A1005),IF(LEN(TRIM(B1005))&gt;0,TRIM(C1005),LEFT(D1005, 4)),""),"")</f>
        <v/>
      </c>
      <c r="O1005" t="str">
        <f t="shared" si="79"/>
        <v>XX</v>
      </c>
      <c r="P1005" t="str">
        <f>TRIM(IF(COUNT(FIND({0,1,2,3,4,5,6,7,8,9},B1005))&gt;0,D1005,IF(LEN(TRIM(B1005))&gt;0,CONCATENATE(B1005,C1005,D1005),MID(D1005,4,LEN(D1005)))))</f>
        <v>Region 4: West</v>
      </c>
      <c r="Q1005">
        <f t="shared" si="80"/>
        <v>46</v>
      </c>
      <c r="R1005">
        <f t="shared" si="81"/>
        <v>66</v>
      </c>
    </row>
    <row r="1006" spans="1:18" x14ac:dyDescent="0.25">
      <c r="B1006" s="1" t="s">
        <v>204</v>
      </c>
      <c r="C1006" s="1" t="s">
        <v>205</v>
      </c>
      <c r="D1006" s="1" t="s">
        <v>412</v>
      </c>
      <c r="E1006" s="1" t="s">
        <v>197</v>
      </c>
      <c r="F1006">
        <v>14514</v>
      </c>
      <c r="H1006">
        <v>31713</v>
      </c>
      <c r="K1006">
        <f t="shared" si="77"/>
        <v>36</v>
      </c>
      <c r="L1006">
        <f t="shared" si="78"/>
        <v>39</v>
      </c>
      <c r="M1006" t="str">
        <f>IF(COUNT(FIND({0,1,2,3,4,5,6,7,8,9},IF(ISBLANK(A1006),IF(LEN(TRIM(B1006))&gt;0,TRIM(B1006),TRIM(C1006)),"")))&gt;0,IF(ISBLANK(A1006),IF(LEN(TRIM(B1006))&gt;0,TRIM(B1006),TRIM(C1006)),""),"")</f>
        <v>36</v>
      </c>
      <c r="N1006" t="str">
        <f>IF(COUNT(FIND({0,1,2,3,4,5,6,7,8,9},IF(ISBLANK(A1006),IF(LEN(TRIM(B1006))&gt;0,TRIM(C1006),LEFT(D1006, 4)),"")))&gt;0,IF(ISBLANK(A1006),IF(LEN(TRIM(B1006))&gt;0,TRIM(C1006),LEFT(D1006, 4)),""),"")</f>
        <v xml:space="preserve">039 </v>
      </c>
      <c r="O1006" t="str">
        <f t="shared" si="79"/>
        <v>XX</v>
      </c>
      <c r="P1006" t="str">
        <f>TRIM(IF(COUNT(FIND({0,1,2,3,4,5,6,7,8,9},B1006))&gt;0,D1006,IF(LEN(TRIM(B1006))&gt;0,CONCATENATE(B1006,C1006,D1006),MID(D1006,4,LEN(D1006)))))</f>
        <v>County Non-Migrants</v>
      </c>
      <c r="Q1006">
        <f t="shared" si="80"/>
        <v>14514</v>
      </c>
      <c r="R1006">
        <f t="shared" si="81"/>
        <v>31713</v>
      </c>
    </row>
    <row r="1007" spans="1:18" x14ac:dyDescent="0.25">
      <c r="A1007">
        <v>36</v>
      </c>
      <c r="B1007" s="1" t="s">
        <v>413</v>
      </c>
      <c r="C1007" s="1" t="s">
        <v>10</v>
      </c>
      <c r="D1007" s="1" t="s">
        <v>414</v>
      </c>
      <c r="E1007" s="1" t="s">
        <v>12</v>
      </c>
      <c r="F1007">
        <v>147</v>
      </c>
      <c r="H1007">
        <v>266</v>
      </c>
      <c r="K1007">
        <f t="shared" si="77"/>
        <v>36</v>
      </c>
      <c r="L1007">
        <f t="shared" si="78"/>
        <v>41</v>
      </c>
      <c r="M1007" t="str">
        <f>IF(COUNT(FIND({0,1,2,3,4,5,6,7,8,9},IF(ISBLANK(A1007),IF(LEN(TRIM(B1007))&gt;0,TRIM(B1007),TRIM(C1007)),"")))&gt;0,IF(ISBLANK(A1007),IF(LEN(TRIM(B1007))&gt;0,TRIM(B1007),TRIM(C1007)),""),"")</f>
        <v/>
      </c>
      <c r="N1007" t="str">
        <f>IF(COUNT(FIND({0,1,2,3,4,5,6,7,8,9},IF(ISBLANK(A1007),IF(LEN(TRIM(B1007))&gt;0,TRIM(C1007),LEFT(D1007, 4)),"")))&gt;0,IF(ISBLANK(A1007),IF(LEN(TRIM(B1007))&gt;0,TRIM(C1007),LEFT(D1007, 4)),""),"")</f>
        <v/>
      </c>
      <c r="O1007" t="str">
        <f t="shared" si="79"/>
        <v>NY</v>
      </c>
      <c r="P1007" t="str">
        <f>TRIM(IF(COUNT(FIND({0,1,2,3,4,5,6,7,8,9},B1007))&gt;0,D1007,IF(LEN(TRIM(B1007))&gt;0,CONCATENATE(B1007,C1007,D1007),MID(D1007,4,LEN(D1007)))))</f>
        <v>Hamilton Total Migration</v>
      </c>
      <c r="Q1007">
        <f t="shared" si="80"/>
        <v>147</v>
      </c>
      <c r="R1007">
        <f t="shared" si="81"/>
        <v>266</v>
      </c>
    </row>
    <row r="1008" spans="1:18" x14ac:dyDescent="0.25">
      <c r="B1008" s="1" t="s">
        <v>13</v>
      </c>
      <c r="C1008" s="1" t="s">
        <v>72</v>
      </c>
      <c r="D1008" s="1" t="s">
        <v>73</v>
      </c>
      <c r="E1008" s="1" t="s">
        <v>12</v>
      </c>
      <c r="F1008">
        <v>14</v>
      </c>
      <c r="G1008">
        <v>9.52</v>
      </c>
      <c r="H1008">
        <v>26</v>
      </c>
      <c r="I1008">
        <v>9.77</v>
      </c>
      <c r="K1008">
        <f t="shared" si="77"/>
        <v>36</v>
      </c>
      <c r="L1008">
        <f t="shared" si="78"/>
        <v>41</v>
      </c>
      <c r="M1008" t="str">
        <f>IF(COUNT(FIND({0,1,2,3,4,5,6,7,8,9},IF(ISBLANK(A1008),IF(LEN(TRIM(B1008))&gt;0,TRIM(B1008),TRIM(C1008)),"")))&gt;0,IF(ISBLANK(A1008),IF(LEN(TRIM(B1008))&gt;0,TRIM(B1008),TRIM(C1008)),""),"")</f>
        <v>36</v>
      </c>
      <c r="N1008" t="str">
        <f>IF(COUNT(FIND({0,1,2,3,4,5,6,7,8,9},IF(ISBLANK(A1008),IF(LEN(TRIM(B1008))&gt;0,TRIM(C1008),LEFT(D1008, 4)),"")))&gt;0,IF(ISBLANK(A1008),IF(LEN(TRIM(B1008))&gt;0,TRIM(C1008),LEFT(D1008, 4)),""),"")</f>
        <v>035</v>
      </c>
      <c r="O1008" t="str">
        <f t="shared" si="79"/>
        <v>NY</v>
      </c>
      <c r="P1008" t="str">
        <f>TRIM(IF(COUNT(FIND({0,1,2,3,4,5,6,7,8,9},B1008))&gt;0,D1008,IF(LEN(TRIM(B1008))&gt;0,CONCATENATE(B1008,C1008,D1008),MID(D1008,4,LEN(D1008)))))</f>
        <v>Fulton</v>
      </c>
      <c r="Q1008">
        <f t="shared" si="80"/>
        <v>14</v>
      </c>
      <c r="R1008">
        <f t="shared" si="81"/>
        <v>26</v>
      </c>
    </row>
    <row r="1009" spans="1:18" x14ac:dyDescent="0.25">
      <c r="B1009" s="1" t="s">
        <v>13</v>
      </c>
      <c r="C1009" s="1" t="s">
        <v>18</v>
      </c>
      <c r="D1009" s="1" t="s">
        <v>19</v>
      </c>
      <c r="E1009" s="1" t="s">
        <v>12</v>
      </c>
      <c r="F1009">
        <v>13</v>
      </c>
      <c r="G1009">
        <v>8.84</v>
      </c>
      <c r="H1009">
        <v>30</v>
      </c>
      <c r="I1009">
        <v>11.28</v>
      </c>
      <c r="K1009">
        <f t="shared" si="77"/>
        <v>36</v>
      </c>
      <c r="L1009">
        <f t="shared" si="78"/>
        <v>41</v>
      </c>
      <c r="M1009" t="str">
        <f>IF(COUNT(FIND({0,1,2,3,4,5,6,7,8,9},IF(ISBLANK(A1009),IF(LEN(TRIM(B1009))&gt;0,TRIM(B1009),TRIM(C1009)),"")))&gt;0,IF(ISBLANK(A1009),IF(LEN(TRIM(B1009))&gt;0,TRIM(B1009),TRIM(C1009)),""),"")</f>
        <v>36</v>
      </c>
      <c r="N1009" t="str">
        <f>IF(COUNT(FIND({0,1,2,3,4,5,6,7,8,9},IF(ISBLANK(A1009),IF(LEN(TRIM(B1009))&gt;0,TRIM(C1009),LEFT(D1009, 4)),"")))&gt;0,IF(ISBLANK(A1009),IF(LEN(TRIM(B1009))&gt;0,TRIM(C1009),LEFT(D1009, 4)),""),"")</f>
        <v>091</v>
      </c>
      <c r="O1009" t="str">
        <f t="shared" si="79"/>
        <v>NY</v>
      </c>
      <c r="P1009" t="str">
        <f>TRIM(IF(COUNT(FIND({0,1,2,3,4,5,6,7,8,9},B1009))&gt;0,D1009,IF(LEN(TRIM(B1009))&gt;0,CONCATENATE(B1009,C1009,D1009),MID(D1009,4,LEN(D1009)))))</f>
        <v>Saratoga</v>
      </c>
      <c r="Q1009">
        <f t="shared" si="80"/>
        <v>13</v>
      </c>
      <c r="R1009">
        <f t="shared" si="81"/>
        <v>30</v>
      </c>
    </row>
    <row r="1010" spans="1:18" x14ac:dyDescent="0.25">
      <c r="B1010" s="1" t="s">
        <v>194</v>
      </c>
      <c r="C1010" s="1" t="s">
        <v>195</v>
      </c>
      <c r="D1010" s="1" t="s">
        <v>196</v>
      </c>
      <c r="E1010" s="1" t="s">
        <v>197</v>
      </c>
      <c r="F1010">
        <v>76</v>
      </c>
      <c r="G1010">
        <v>51.7</v>
      </c>
      <c r="H1010">
        <v>136</v>
      </c>
      <c r="I1010">
        <v>51.13</v>
      </c>
      <c r="K1010">
        <f t="shared" si="77"/>
        <v>36</v>
      </c>
      <c r="L1010">
        <f t="shared" si="78"/>
        <v>41</v>
      </c>
      <c r="M1010" t="str">
        <f>IF(COUNT(FIND({0,1,2,3,4,5,6,7,8,9},IF(ISBLANK(A1010),IF(LEN(TRIM(B1010))&gt;0,TRIM(B1010),TRIM(C1010)),"")))&gt;0,IF(ISBLANK(A1010),IF(LEN(TRIM(B1010))&gt;0,TRIM(B1010),TRIM(C1010)),""),"")</f>
        <v/>
      </c>
      <c r="N1010" t="str">
        <f>IF(COUNT(FIND({0,1,2,3,4,5,6,7,8,9},IF(ISBLANK(A1010),IF(LEN(TRIM(B1010))&gt;0,TRIM(C1010),LEFT(D1010, 4)),"")))&gt;0,IF(ISBLANK(A1010),IF(LEN(TRIM(B1010))&gt;0,TRIM(C1010),LEFT(D1010, 4)),""),"")</f>
        <v/>
      </c>
      <c r="O1010" t="str">
        <f t="shared" si="79"/>
        <v>XX</v>
      </c>
      <c r="P1010" t="str">
        <f>TRIM(IF(COUNT(FIND({0,1,2,3,4,5,6,7,8,9},B1010))&gt;0,D1010,IF(LEN(TRIM(B1010))&gt;0,CONCATENATE(B1010,C1010,D1010),MID(D1010,4,LEN(D1010)))))</f>
        <v>Same State</v>
      </c>
      <c r="Q1010">
        <f t="shared" si="80"/>
        <v>76</v>
      </c>
      <c r="R1010">
        <f t="shared" si="81"/>
        <v>136</v>
      </c>
    </row>
    <row r="1011" spans="1:18" x14ac:dyDescent="0.25">
      <c r="B1011" s="1" t="s">
        <v>194</v>
      </c>
      <c r="C1011" s="1" t="s">
        <v>415</v>
      </c>
      <c r="D1011" s="1" t="s">
        <v>416</v>
      </c>
      <c r="E1011" s="1" t="s">
        <v>197</v>
      </c>
      <c r="F1011">
        <v>13</v>
      </c>
      <c r="G1011">
        <v>8.84</v>
      </c>
      <c r="H1011">
        <v>23</v>
      </c>
      <c r="I1011">
        <v>8.65</v>
      </c>
      <c r="K1011">
        <f t="shared" si="77"/>
        <v>36</v>
      </c>
      <c r="L1011">
        <f t="shared" si="78"/>
        <v>41</v>
      </c>
      <c r="M1011" t="str">
        <f>IF(COUNT(FIND({0,1,2,3,4,5,6,7,8,9},IF(ISBLANK(A1011),IF(LEN(TRIM(B1011))&gt;0,TRIM(B1011),TRIM(C1011)),"")))&gt;0,IF(ISBLANK(A1011),IF(LEN(TRIM(B1011))&gt;0,TRIM(B1011),TRIM(C1011)),""),"")</f>
        <v/>
      </c>
      <c r="N1011" t="str">
        <f>IF(COUNT(FIND({0,1,2,3,4,5,6,7,8,9},IF(ISBLANK(A1011),IF(LEN(TRIM(B1011))&gt;0,TRIM(C1011),LEFT(D1011, 4)),"")))&gt;0,IF(ISBLANK(A1011),IF(LEN(TRIM(B1011))&gt;0,TRIM(C1011),LEFT(D1011, 4)),""),"")</f>
        <v/>
      </c>
      <c r="O1011" t="str">
        <f t="shared" si="79"/>
        <v>XX</v>
      </c>
      <c r="P1011" t="str">
        <f>TRIM(IF(COUNT(FIND({0,1,2,3,4,5,6,7,8,9},B1011))&gt;0,D1011,IF(LEN(TRIM(B1011))&gt;0,CONCATENATE(B1011,C1011,D1011),MID(D1011,4,LEN(D1011)))))</f>
        <v>Same Region, Diff. State</v>
      </c>
      <c r="Q1011">
        <f t="shared" si="80"/>
        <v>13</v>
      </c>
      <c r="R1011">
        <f t="shared" si="81"/>
        <v>23</v>
      </c>
    </row>
    <row r="1012" spans="1:18" x14ac:dyDescent="0.25">
      <c r="B1012" s="1" t="s">
        <v>417</v>
      </c>
      <c r="C1012" s="1" t="s">
        <v>418</v>
      </c>
      <c r="D1012" s="1" t="s">
        <v>419</v>
      </c>
      <c r="E1012" s="1" t="s">
        <v>197</v>
      </c>
      <c r="F1012">
        <v>31</v>
      </c>
      <c r="G1012">
        <v>21.09</v>
      </c>
      <c r="H1012">
        <v>51</v>
      </c>
      <c r="I1012">
        <v>19.170000000000002</v>
      </c>
      <c r="K1012">
        <f t="shared" si="77"/>
        <v>36</v>
      </c>
      <c r="L1012">
        <f t="shared" si="78"/>
        <v>41</v>
      </c>
      <c r="M1012" t="str">
        <f>IF(COUNT(FIND({0,1,2,3,4,5,6,7,8,9},IF(ISBLANK(A1012),IF(LEN(TRIM(B1012))&gt;0,TRIM(B1012),TRIM(C1012)),"")))&gt;0,IF(ISBLANK(A1012),IF(LEN(TRIM(B1012))&gt;0,TRIM(B1012),TRIM(C1012)),""),"")</f>
        <v/>
      </c>
      <c r="N1012" t="str">
        <f>IF(COUNT(FIND({0,1,2,3,4,5,6,7,8,9},IF(ISBLANK(A1012),IF(LEN(TRIM(B1012))&gt;0,TRIM(C1012),LEFT(D1012, 4)),"")))&gt;0,IF(ISBLANK(A1012),IF(LEN(TRIM(B1012))&gt;0,TRIM(C1012),LEFT(D1012, 4)),""),"")</f>
        <v/>
      </c>
      <c r="O1012" t="str">
        <f t="shared" si="79"/>
        <v>XX</v>
      </c>
      <c r="P1012" t="str">
        <f>TRIM(IF(COUNT(FIND({0,1,2,3,4,5,6,7,8,9},B1012))&gt;0,D1012,IF(LEN(TRIM(B1012))&gt;0,CONCATENATE(B1012,C1012,D1012),MID(D1012,4,LEN(D1012)))))</f>
        <v>Different Region</v>
      </c>
      <c r="Q1012">
        <f t="shared" si="80"/>
        <v>31</v>
      </c>
      <c r="R1012">
        <f t="shared" si="81"/>
        <v>51</v>
      </c>
    </row>
    <row r="1013" spans="1:18" x14ac:dyDescent="0.25">
      <c r="B1013" s="1" t="s">
        <v>204</v>
      </c>
      <c r="C1013" s="1" t="s">
        <v>205</v>
      </c>
      <c r="D1013" s="1" t="s">
        <v>420</v>
      </c>
      <c r="E1013" s="1" t="s">
        <v>197</v>
      </c>
      <c r="F1013">
        <v>2031</v>
      </c>
      <c r="H1013">
        <v>4367</v>
      </c>
      <c r="K1013">
        <f t="shared" si="77"/>
        <v>36</v>
      </c>
      <c r="L1013">
        <f t="shared" si="78"/>
        <v>41</v>
      </c>
      <c r="M1013" t="str">
        <f>IF(COUNT(FIND({0,1,2,3,4,5,6,7,8,9},IF(ISBLANK(A1013),IF(LEN(TRIM(B1013))&gt;0,TRIM(B1013),TRIM(C1013)),"")))&gt;0,IF(ISBLANK(A1013),IF(LEN(TRIM(B1013))&gt;0,TRIM(B1013),TRIM(C1013)),""),"")</f>
        <v>36</v>
      </c>
      <c r="N1013" t="str">
        <f>IF(COUNT(FIND({0,1,2,3,4,5,6,7,8,9},IF(ISBLANK(A1013),IF(LEN(TRIM(B1013))&gt;0,TRIM(C1013),LEFT(D1013, 4)),"")))&gt;0,IF(ISBLANK(A1013),IF(LEN(TRIM(B1013))&gt;0,TRIM(C1013),LEFT(D1013, 4)),""),"")</f>
        <v xml:space="preserve">041 </v>
      </c>
      <c r="O1013" t="str">
        <f t="shared" si="79"/>
        <v>XX</v>
      </c>
      <c r="P1013" t="str">
        <f>TRIM(IF(COUNT(FIND({0,1,2,3,4,5,6,7,8,9},B1013))&gt;0,D1013,IF(LEN(TRIM(B1013))&gt;0,CONCATENATE(B1013,C1013,D1013),MID(D1013,4,LEN(D1013)))))</f>
        <v>County Non-Migrants</v>
      </c>
      <c r="Q1013">
        <f t="shared" si="80"/>
        <v>2031</v>
      </c>
      <c r="R1013">
        <f t="shared" si="81"/>
        <v>4367</v>
      </c>
    </row>
    <row r="1014" spans="1:18" x14ac:dyDescent="0.25">
      <c r="A1014">
        <v>36</v>
      </c>
      <c r="B1014" s="1" t="s">
        <v>413</v>
      </c>
      <c r="C1014" s="1" t="s">
        <v>207</v>
      </c>
      <c r="D1014" s="1" t="s">
        <v>421</v>
      </c>
      <c r="E1014" s="1" t="s">
        <v>12</v>
      </c>
      <c r="F1014">
        <v>1221</v>
      </c>
      <c r="H1014">
        <v>2288</v>
      </c>
      <c r="K1014">
        <f t="shared" si="77"/>
        <v>36</v>
      </c>
      <c r="L1014">
        <f t="shared" si="78"/>
        <v>43</v>
      </c>
      <c r="M1014" t="str">
        <f>IF(COUNT(FIND({0,1,2,3,4,5,6,7,8,9},IF(ISBLANK(A1014),IF(LEN(TRIM(B1014))&gt;0,TRIM(B1014),TRIM(C1014)),"")))&gt;0,IF(ISBLANK(A1014),IF(LEN(TRIM(B1014))&gt;0,TRIM(B1014),TRIM(C1014)),""),"")</f>
        <v/>
      </c>
      <c r="N1014" t="str">
        <f>IF(COUNT(FIND({0,1,2,3,4,5,6,7,8,9},IF(ISBLANK(A1014),IF(LEN(TRIM(B1014))&gt;0,TRIM(C1014),LEFT(D1014, 4)),"")))&gt;0,IF(ISBLANK(A1014),IF(LEN(TRIM(B1014))&gt;0,TRIM(C1014),LEFT(D1014, 4)),""),"")</f>
        <v/>
      </c>
      <c r="O1014" t="str">
        <f t="shared" si="79"/>
        <v>NY</v>
      </c>
      <c r="P1014" t="str">
        <f>TRIM(IF(COUNT(FIND({0,1,2,3,4,5,6,7,8,9},B1014))&gt;0,D1014,IF(LEN(TRIM(B1014))&gt;0,CONCATENATE(B1014,C1014,D1014),MID(D1014,4,LEN(D1014)))))</f>
        <v>Herkimer Total Migration</v>
      </c>
      <c r="Q1014">
        <f t="shared" si="80"/>
        <v>1221</v>
      </c>
      <c r="R1014">
        <f t="shared" si="81"/>
        <v>2288</v>
      </c>
    </row>
    <row r="1015" spans="1:18" x14ac:dyDescent="0.25">
      <c r="B1015" s="1" t="s">
        <v>13</v>
      </c>
      <c r="C1015" s="1" t="s">
        <v>46</v>
      </c>
      <c r="D1015" s="1" t="s">
        <v>47</v>
      </c>
      <c r="E1015" s="1" t="s">
        <v>12</v>
      </c>
      <c r="F1015">
        <v>398</v>
      </c>
      <c r="G1015">
        <v>32.6</v>
      </c>
      <c r="H1015">
        <v>768</v>
      </c>
      <c r="I1015">
        <v>33.57</v>
      </c>
      <c r="K1015">
        <f t="shared" si="77"/>
        <v>36</v>
      </c>
      <c r="L1015">
        <f t="shared" si="78"/>
        <v>43</v>
      </c>
      <c r="M1015" t="str">
        <f>IF(COUNT(FIND({0,1,2,3,4,5,6,7,8,9},IF(ISBLANK(A1015),IF(LEN(TRIM(B1015))&gt;0,TRIM(B1015),TRIM(C1015)),"")))&gt;0,IF(ISBLANK(A1015),IF(LEN(TRIM(B1015))&gt;0,TRIM(B1015),TRIM(C1015)),""),"")</f>
        <v>36</v>
      </c>
      <c r="N1015" t="str">
        <f>IF(COUNT(FIND({0,1,2,3,4,5,6,7,8,9},IF(ISBLANK(A1015),IF(LEN(TRIM(B1015))&gt;0,TRIM(C1015),LEFT(D1015, 4)),"")))&gt;0,IF(ISBLANK(A1015),IF(LEN(TRIM(B1015))&gt;0,TRIM(C1015),LEFT(D1015, 4)),""),"")</f>
        <v>065</v>
      </c>
      <c r="O1015" t="str">
        <f t="shared" si="79"/>
        <v>NY</v>
      </c>
      <c r="P1015" t="str">
        <f>TRIM(IF(COUNT(FIND({0,1,2,3,4,5,6,7,8,9},B1015))&gt;0,D1015,IF(LEN(TRIM(B1015))&gt;0,CONCATENATE(B1015,C1015,D1015),MID(D1015,4,LEN(D1015)))))</f>
        <v>Oneida</v>
      </c>
      <c r="Q1015">
        <f t="shared" si="80"/>
        <v>398</v>
      </c>
      <c r="R1015">
        <f t="shared" si="81"/>
        <v>768</v>
      </c>
    </row>
    <row r="1016" spans="1:18" x14ac:dyDescent="0.25">
      <c r="B1016" s="1" t="s">
        <v>13</v>
      </c>
      <c r="C1016" s="1" t="s">
        <v>81</v>
      </c>
      <c r="D1016" s="1" t="s">
        <v>82</v>
      </c>
      <c r="E1016" s="1" t="s">
        <v>12</v>
      </c>
      <c r="F1016">
        <v>63</v>
      </c>
      <c r="G1016">
        <v>5.16</v>
      </c>
      <c r="H1016">
        <v>137</v>
      </c>
      <c r="I1016">
        <v>5.99</v>
      </c>
      <c r="K1016">
        <f t="shared" si="77"/>
        <v>36</v>
      </c>
      <c r="L1016">
        <f t="shared" si="78"/>
        <v>43</v>
      </c>
      <c r="M1016" t="str">
        <f>IF(COUNT(FIND({0,1,2,3,4,5,6,7,8,9},IF(ISBLANK(A1016),IF(LEN(TRIM(B1016))&gt;0,TRIM(B1016),TRIM(C1016)),"")))&gt;0,IF(ISBLANK(A1016),IF(LEN(TRIM(B1016))&gt;0,TRIM(B1016),TRIM(C1016)),""),"")</f>
        <v>36</v>
      </c>
      <c r="N1016" t="str">
        <f>IF(COUNT(FIND({0,1,2,3,4,5,6,7,8,9},IF(ISBLANK(A1016),IF(LEN(TRIM(B1016))&gt;0,TRIM(C1016),LEFT(D1016, 4)),"")))&gt;0,IF(ISBLANK(A1016),IF(LEN(TRIM(B1016))&gt;0,TRIM(C1016),LEFT(D1016, 4)),""),"")</f>
        <v>077</v>
      </c>
      <c r="O1016" t="str">
        <f t="shared" si="79"/>
        <v>NY</v>
      </c>
      <c r="P1016" t="str">
        <f>TRIM(IF(COUNT(FIND({0,1,2,3,4,5,6,7,8,9},B1016))&gt;0,D1016,IF(LEN(TRIM(B1016))&gt;0,CONCATENATE(B1016,C1016,D1016),MID(D1016,4,LEN(D1016)))))</f>
        <v>Otsego</v>
      </c>
      <c r="Q1016">
        <f t="shared" si="80"/>
        <v>63</v>
      </c>
      <c r="R1016">
        <f t="shared" si="81"/>
        <v>137</v>
      </c>
    </row>
    <row r="1017" spans="1:18" x14ac:dyDescent="0.25">
      <c r="B1017" s="1" t="s">
        <v>13</v>
      </c>
      <c r="C1017" s="1" t="s">
        <v>72</v>
      </c>
      <c r="D1017" s="1" t="s">
        <v>73</v>
      </c>
      <c r="E1017" s="1" t="s">
        <v>12</v>
      </c>
      <c r="F1017">
        <v>40</v>
      </c>
      <c r="G1017">
        <v>3.28</v>
      </c>
      <c r="H1017">
        <v>88</v>
      </c>
      <c r="I1017">
        <v>3.85</v>
      </c>
      <c r="K1017">
        <f t="shared" si="77"/>
        <v>36</v>
      </c>
      <c r="L1017">
        <f t="shared" si="78"/>
        <v>43</v>
      </c>
      <c r="M1017" t="str">
        <f>IF(COUNT(FIND({0,1,2,3,4,5,6,7,8,9},IF(ISBLANK(A1017),IF(LEN(TRIM(B1017))&gt;0,TRIM(B1017),TRIM(C1017)),"")))&gt;0,IF(ISBLANK(A1017),IF(LEN(TRIM(B1017))&gt;0,TRIM(B1017),TRIM(C1017)),""),"")</f>
        <v>36</v>
      </c>
      <c r="N1017" t="str">
        <f>IF(COUNT(FIND({0,1,2,3,4,5,6,7,8,9},IF(ISBLANK(A1017),IF(LEN(TRIM(B1017))&gt;0,TRIM(C1017),LEFT(D1017, 4)),"")))&gt;0,IF(ISBLANK(A1017),IF(LEN(TRIM(B1017))&gt;0,TRIM(C1017),LEFT(D1017, 4)),""),"")</f>
        <v>035</v>
      </c>
      <c r="O1017" t="str">
        <f t="shared" si="79"/>
        <v>NY</v>
      </c>
      <c r="P1017" t="str">
        <f>TRIM(IF(COUNT(FIND({0,1,2,3,4,5,6,7,8,9},B1017))&gt;0,D1017,IF(LEN(TRIM(B1017))&gt;0,CONCATENATE(B1017,C1017,D1017),MID(D1017,4,LEN(D1017)))))</f>
        <v>Fulton</v>
      </c>
      <c r="Q1017">
        <f t="shared" si="80"/>
        <v>40</v>
      </c>
      <c r="R1017">
        <f t="shared" si="81"/>
        <v>88</v>
      </c>
    </row>
    <row r="1018" spans="1:18" x14ac:dyDescent="0.25">
      <c r="B1018" s="1" t="s">
        <v>13</v>
      </c>
      <c r="C1018" s="1" t="s">
        <v>66</v>
      </c>
      <c r="D1018" s="1" t="s">
        <v>67</v>
      </c>
      <c r="E1018" s="1" t="s">
        <v>12</v>
      </c>
      <c r="F1018">
        <v>39</v>
      </c>
      <c r="G1018">
        <v>3.19</v>
      </c>
      <c r="H1018">
        <v>91</v>
      </c>
      <c r="I1018">
        <v>3.98</v>
      </c>
      <c r="K1018">
        <f t="shared" si="77"/>
        <v>36</v>
      </c>
      <c r="L1018">
        <f t="shared" si="78"/>
        <v>43</v>
      </c>
      <c r="M1018" t="str">
        <f>IF(COUNT(FIND({0,1,2,3,4,5,6,7,8,9},IF(ISBLANK(A1018),IF(LEN(TRIM(B1018))&gt;0,TRIM(B1018),TRIM(C1018)),"")))&gt;0,IF(ISBLANK(A1018),IF(LEN(TRIM(B1018))&gt;0,TRIM(B1018),TRIM(C1018)),""),"")</f>
        <v>36</v>
      </c>
      <c r="N1018" t="str">
        <f>IF(COUNT(FIND({0,1,2,3,4,5,6,7,8,9},IF(ISBLANK(A1018),IF(LEN(TRIM(B1018))&gt;0,TRIM(C1018),LEFT(D1018, 4)),"")))&gt;0,IF(ISBLANK(A1018),IF(LEN(TRIM(B1018))&gt;0,TRIM(C1018),LEFT(D1018, 4)),""),"")</f>
        <v>057</v>
      </c>
      <c r="O1018" t="str">
        <f t="shared" si="79"/>
        <v>NY</v>
      </c>
      <c r="P1018" t="str">
        <f>TRIM(IF(COUNT(FIND({0,1,2,3,4,5,6,7,8,9},B1018))&gt;0,D1018,IF(LEN(TRIM(B1018))&gt;0,CONCATENATE(B1018,C1018,D1018),MID(D1018,4,LEN(D1018)))))</f>
        <v>Montgomery</v>
      </c>
      <c r="Q1018">
        <f t="shared" si="80"/>
        <v>39</v>
      </c>
      <c r="R1018">
        <f t="shared" si="81"/>
        <v>91</v>
      </c>
    </row>
    <row r="1019" spans="1:18" x14ac:dyDescent="0.25">
      <c r="B1019" s="1" t="s">
        <v>13</v>
      </c>
      <c r="C1019" s="1" t="s">
        <v>26</v>
      </c>
      <c r="D1019" s="1" t="s">
        <v>27</v>
      </c>
      <c r="E1019" s="1" t="s">
        <v>12</v>
      </c>
      <c r="F1019">
        <v>37</v>
      </c>
      <c r="G1019">
        <v>3.03</v>
      </c>
      <c r="H1019">
        <v>55</v>
      </c>
      <c r="I1019">
        <v>2.4</v>
      </c>
      <c r="K1019">
        <f t="shared" si="77"/>
        <v>36</v>
      </c>
      <c r="L1019">
        <f t="shared" si="78"/>
        <v>43</v>
      </c>
      <c r="M1019" t="str">
        <f>IF(COUNT(FIND({0,1,2,3,4,5,6,7,8,9},IF(ISBLANK(A1019),IF(LEN(TRIM(B1019))&gt;0,TRIM(B1019),TRIM(C1019)),"")))&gt;0,IF(ISBLANK(A1019),IF(LEN(TRIM(B1019))&gt;0,TRIM(B1019),TRIM(C1019)),""),"")</f>
        <v>36</v>
      </c>
      <c r="N1019" t="str">
        <f>IF(COUNT(FIND({0,1,2,3,4,5,6,7,8,9},IF(ISBLANK(A1019),IF(LEN(TRIM(B1019))&gt;0,TRIM(C1019),LEFT(D1019, 4)),"")))&gt;0,IF(ISBLANK(A1019),IF(LEN(TRIM(B1019))&gt;0,TRIM(C1019),LEFT(D1019, 4)),""),"")</f>
        <v>067</v>
      </c>
      <c r="O1019" t="str">
        <f t="shared" si="79"/>
        <v>NY</v>
      </c>
      <c r="P1019" t="str">
        <f>TRIM(IF(COUNT(FIND({0,1,2,3,4,5,6,7,8,9},B1019))&gt;0,D1019,IF(LEN(TRIM(B1019))&gt;0,CONCATENATE(B1019,C1019,D1019),MID(D1019,4,LEN(D1019)))))</f>
        <v>Onondaga</v>
      </c>
      <c r="Q1019">
        <f t="shared" si="80"/>
        <v>37</v>
      </c>
      <c r="R1019">
        <f t="shared" si="81"/>
        <v>55</v>
      </c>
    </row>
    <row r="1020" spans="1:18" x14ac:dyDescent="0.25">
      <c r="B1020" s="1" t="s">
        <v>13</v>
      </c>
      <c r="C1020" s="1" t="s">
        <v>178</v>
      </c>
      <c r="D1020" s="1" t="s">
        <v>179</v>
      </c>
      <c r="E1020" s="1" t="s">
        <v>12</v>
      </c>
      <c r="F1020">
        <v>29</v>
      </c>
      <c r="G1020">
        <v>2.38</v>
      </c>
      <c r="H1020">
        <v>59</v>
      </c>
      <c r="I1020">
        <v>2.58</v>
      </c>
      <c r="K1020">
        <f t="shared" si="77"/>
        <v>36</v>
      </c>
      <c r="L1020">
        <f t="shared" si="78"/>
        <v>43</v>
      </c>
      <c r="M1020" t="str">
        <f>IF(COUNT(FIND({0,1,2,3,4,5,6,7,8,9},IF(ISBLANK(A1020),IF(LEN(TRIM(B1020))&gt;0,TRIM(B1020),TRIM(C1020)),"")))&gt;0,IF(ISBLANK(A1020),IF(LEN(TRIM(B1020))&gt;0,TRIM(B1020),TRIM(C1020)),""),"")</f>
        <v>36</v>
      </c>
      <c r="N1020" t="str">
        <f>IF(COUNT(FIND({0,1,2,3,4,5,6,7,8,9},IF(ISBLANK(A1020),IF(LEN(TRIM(B1020))&gt;0,TRIM(C1020),LEFT(D1020, 4)),"")))&gt;0,IF(ISBLANK(A1020),IF(LEN(TRIM(B1020))&gt;0,TRIM(C1020),LEFT(D1020, 4)),""),"")</f>
        <v>053</v>
      </c>
      <c r="O1020" t="str">
        <f t="shared" si="79"/>
        <v>NY</v>
      </c>
      <c r="P1020" t="str">
        <f>TRIM(IF(COUNT(FIND({0,1,2,3,4,5,6,7,8,9},B1020))&gt;0,D1020,IF(LEN(TRIM(B1020))&gt;0,CONCATENATE(B1020,C1020,D1020),MID(D1020,4,LEN(D1020)))))</f>
        <v>Madison</v>
      </c>
      <c r="Q1020">
        <f t="shared" si="80"/>
        <v>29</v>
      </c>
      <c r="R1020">
        <f t="shared" si="81"/>
        <v>59</v>
      </c>
    </row>
    <row r="1021" spans="1:18" x14ac:dyDescent="0.25">
      <c r="B1021" s="1" t="s">
        <v>13</v>
      </c>
      <c r="C1021" s="1" t="s">
        <v>41</v>
      </c>
      <c r="D1021" s="1" t="s">
        <v>233</v>
      </c>
      <c r="E1021" s="1" t="s">
        <v>12</v>
      </c>
      <c r="F1021">
        <v>28</v>
      </c>
      <c r="G1021">
        <v>2.29</v>
      </c>
      <c r="H1021">
        <v>36</v>
      </c>
      <c r="I1021">
        <v>1.57</v>
      </c>
      <c r="K1021">
        <f t="shared" si="77"/>
        <v>36</v>
      </c>
      <c r="L1021">
        <f t="shared" si="78"/>
        <v>43</v>
      </c>
      <c r="M1021" t="str">
        <f>IF(COUNT(FIND({0,1,2,3,4,5,6,7,8,9},IF(ISBLANK(A1021),IF(LEN(TRIM(B1021))&gt;0,TRIM(B1021),TRIM(C1021)),"")))&gt;0,IF(ISBLANK(A1021),IF(LEN(TRIM(B1021))&gt;0,TRIM(B1021),TRIM(C1021)),""),"")</f>
        <v>36</v>
      </c>
      <c r="N1021" t="str">
        <f>IF(COUNT(FIND({0,1,2,3,4,5,6,7,8,9},IF(ISBLANK(A1021),IF(LEN(TRIM(B1021))&gt;0,TRIM(C1021),LEFT(D1021, 4)),"")))&gt;0,IF(ISBLANK(A1021),IF(LEN(TRIM(B1021))&gt;0,TRIM(C1021),LEFT(D1021, 4)),""),"")</f>
        <v>001</v>
      </c>
      <c r="O1021" t="str">
        <f t="shared" si="79"/>
        <v>NY</v>
      </c>
      <c r="P1021" t="str">
        <f>TRIM(IF(COUNT(FIND({0,1,2,3,4,5,6,7,8,9},B1021))&gt;0,D1021,IF(LEN(TRIM(B1021))&gt;0,CONCATENATE(B1021,C1021,D1021),MID(D1021,4,LEN(D1021)))))</f>
        <v>Albany</v>
      </c>
      <c r="Q1021">
        <f t="shared" si="80"/>
        <v>28</v>
      </c>
      <c r="R1021">
        <f t="shared" si="81"/>
        <v>36</v>
      </c>
    </row>
    <row r="1022" spans="1:18" x14ac:dyDescent="0.25">
      <c r="B1022" s="1" t="s">
        <v>40</v>
      </c>
      <c r="C1022" s="1" t="s">
        <v>41</v>
      </c>
      <c r="D1022" s="1" t="s">
        <v>42</v>
      </c>
      <c r="E1022" s="1" t="s">
        <v>43</v>
      </c>
      <c r="F1022">
        <v>21</v>
      </c>
      <c r="G1022">
        <v>1.72</v>
      </c>
      <c r="H1022">
        <v>29</v>
      </c>
      <c r="I1022">
        <v>1.27</v>
      </c>
      <c r="K1022">
        <f t="shared" si="77"/>
        <v>36</v>
      </c>
      <c r="L1022">
        <f t="shared" si="78"/>
        <v>43</v>
      </c>
      <c r="M1022" t="str">
        <f>IF(COUNT(FIND({0,1,2,3,4,5,6,7,8,9},IF(ISBLANK(A1022),IF(LEN(TRIM(B1022))&gt;0,TRIM(B1022),TRIM(C1022)),"")))&gt;0,IF(ISBLANK(A1022),IF(LEN(TRIM(B1022))&gt;0,TRIM(B1022),TRIM(C1022)),""),"")</f>
        <v>57</v>
      </c>
      <c r="N1022" t="str">
        <f>IF(COUNT(FIND({0,1,2,3,4,5,6,7,8,9},IF(ISBLANK(A1022),IF(LEN(TRIM(B1022))&gt;0,TRIM(C1022),LEFT(D1022, 4)),"")))&gt;0,IF(ISBLANK(A1022),IF(LEN(TRIM(B1022))&gt;0,TRIM(C1022),LEFT(D1022, 4)),""),"")</f>
        <v>001</v>
      </c>
      <c r="O1022" t="str">
        <f t="shared" si="79"/>
        <v>FR</v>
      </c>
      <c r="P1022" t="str">
        <f>TRIM(IF(COUNT(FIND({0,1,2,3,4,5,6,7,8,9},B1022))&gt;0,D1022,IF(LEN(TRIM(B1022))&gt;0,CONCATENATE(B1022,C1022,D1022),MID(D1022,4,LEN(D1022)))))</f>
        <v>Foreign / Overseas</v>
      </c>
      <c r="Q1022">
        <f t="shared" si="80"/>
        <v>21</v>
      </c>
      <c r="R1022">
        <f t="shared" si="81"/>
        <v>29</v>
      </c>
    </row>
    <row r="1023" spans="1:18" x14ac:dyDescent="0.25">
      <c r="B1023" s="1" t="s">
        <v>13</v>
      </c>
      <c r="C1023" s="1" t="s">
        <v>32</v>
      </c>
      <c r="D1023" s="1" t="s">
        <v>33</v>
      </c>
      <c r="E1023" s="1" t="s">
        <v>12</v>
      </c>
      <c r="F1023">
        <v>18</v>
      </c>
      <c r="G1023">
        <v>1.47</v>
      </c>
      <c r="H1023">
        <v>25</v>
      </c>
      <c r="I1023">
        <v>1.0900000000000001</v>
      </c>
      <c r="K1023">
        <f t="shared" si="77"/>
        <v>36</v>
      </c>
      <c r="L1023">
        <f t="shared" si="78"/>
        <v>43</v>
      </c>
      <c r="M1023" t="str">
        <f>IF(COUNT(FIND({0,1,2,3,4,5,6,7,8,9},IF(ISBLANK(A1023),IF(LEN(TRIM(B1023))&gt;0,TRIM(B1023),TRIM(C1023)),"")))&gt;0,IF(ISBLANK(A1023),IF(LEN(TRIM(B1023))&gt;0,TRIM(B1023),TRIM(C1023)),""),"")</f>
        <v>36</v>
      </c>
      <c r="N1023" t="str">
        <f>IF(COUNT(FIND({0,1,2,3,4,5,6,7,8,9},IF(ISBLANK(A1023),IF(LEN(TRIM(B1023))&gt;0,TRIM(C1023),LEFT(D1023, 4)),"")))&gt;0,IF(ISBLANK(A1023),IF(LEN(TRIM(B1023))&gt;0,TRIM(C1023),LEFT(D1023, 4)),""),"")</f>
        <v>055</v>
      </c>
      <c r="O1023" t="str">
        <f t="shared" si="79"/>
        <v>NY</v>
      </c>
      <c r="P1023" t="str">
        <f>TRIM(IF(COUNT(FIND({0,1,2,3,4,5,6,7,8,9},B1023))&gt;0,D1023,IF(LEN(TRIM(B1023))&gt;0,CONCATENATE(B1023,C1023,D1023),MID(D1023,4,LEN(D1023)))))</f>
        <v>Monroe</v>
      </c>
      <c r="Q1023">
        <f t="shared" si="80"/>
        <v>18</v>
      </c>
      <c r="R1023">
        <f t="shared" si="81"/>
        <v>25</v>
      </c>
    </row>
    <row r="1024" spans="1:18" x14ac:dyDescent="0.25">
      <c r="B1024" s="1" t="s">
        <v>13</v>
      </c>
      <c r="C1024" s="1" t="s">
        <v>18</v>
      </c>
      <c r="D1024" s="1" t="s">
        <v>19</v>
      </c>
      <c r="E1024" s="1" t="s">
        <v>12</v>
      </c>
      <c r="F1024">
        <v>14</v>
      </c>
      <c r="G1024">
        <v>1.1499999999999999</v>
      </c>
      <c r="H1024">
        <v>28</v>
      </c>
      <c r="I1024">
        <v>1.22</v>
      </c>
      <c r="K1024">
        <f t="shared" si="77"/>
        <v>36</v>
      </c>
      <c r="L1024">
        <f t="shared" si="78"/>
        <v>43</v>
      </c>
      <c r="M1024" t="str">
        <f>IF(COUNT(FIND({0,1,2,3,4,5,6,7,8,9},IF(ISBLANK(A1024),IF(LEN(TRIM(B1024))&gt;0,TRIM(B1024),TRIM(C1024)),"")))&gt;0,IF(ISBLANK(A1024),IF(LEN(TRIM(B1024))&gt;0,TRIM(B1024),TRIM(C1024)),""),"")</f>
        <v>36</v>
      </c>
      <c r="N1024" t="str">
        <f>IF(COUNT(FIND({0,1,2,3,4,5,6,7,8,9},IF(ISBLANK(A1024),IF(LEN(TRIM(B1024))&gt;0,TRIM(C1024),LEFT(D1024, 4)),"")))&gt;0,IF(ISBLANK(A1024),IF(LEN(TRIM(B1024))&gt;0,TRIM(C1024),LEFT(D1024, 4)),""),"")</f>
        <v>091</v>
      </c>
      <c r="O1024" t="str">
        <f t="shared" si="79"/>
        <v>NY</v>
      </c>
      <c r="P1024" t="str">
        <f>TRIM(IF(COUNT(FIND({0,1,2,3,4,5,6,7,8,9},B1024))&gt;0,D1024,IF(LEN(TRIM(B1024))&gt;0,CONCATENATE(B1024,C1024,D1024),MID(D1024,4,LEN(D1024)))))</f>
        <v>Saratoga</v>
      </c>
      <c r="Q1024">
        <f t="shared" si="80"/>
        <v>14</v>
      </c>
      <c r="R1024">
        <f t="shared" si="81"/>
        <v>28</v>
      </c>
    </row>
    <row r="1025" spans="1:18" x14ac:dyDescent="0.25">
      <c r="B1025" s="1" t="s">
        <v>95</v>
      </c>
      <c r="C1025" s="1" t="s">
        <v>96</v>
      </c>
      <c r="D1025" s="1" t="s">
        <v>97</v>
      </c>
      <c r="E1025" s="1" t="s">
        <v>98</v>
      </c>
      <c r="F1025">
        <v>12</v>
      </c>
      <c r="G1025">
        <v>0.98</v>
      </c>
      <c r="H1025">
        <v>21</v>
      </c>
      <c r="I1025">
        <v>0.92</v>
      </c>
      <c r="K1025">
        <f t="shared" si="77"/>
        <v>36</v>
      </c>
      <c r="L1025">
        <f t="shared" si="78"/>
        <v>43</v>
      </c>
      <c r="M1025" t="str">
        <f>IF(COUNT(FIND({0,1,2,3,4,5,6,7,8,9},IF(ISBLANK(A1025),IF(LEN(TRIM(B1025))&gt;0,TRIM(B1025),TRIM(C1025)),"")))&gt;0,IF(ISBLANK(A1025),IF(LEN(TRIM(B1025))&gt;0,TRIM(B1025),TRIM(C1025)),""),"")</f>
        <v>12</v>
      </c>
      <c r="N1025" t="str">
        <f>IF(COUNT(FIND({0,1,2,3,4,5,6,7,8,9},IF(ISBLANK(A1025),IF(LEN(TRIM(B1025))&gt;0,TRIM(C1025),LEFT(D1025, 4)),"")))&gt;0,IF(ISBLANK(A1025),IF(LEN(TRIM(B1025))&gt;0,TRIM(C1025),LEFT(D1025, 4)),""),"")</f>
        <v>011</v>
      </c>
      <c r="O1025" t="str">
        <f t="shared" si="79"/>
        <v>Fl</v>
      </c>
      <c r="P1025" t="str">
        <f>TRIM(IF(COUNT(FIND({0,1,2,3,4,5,6,7,8,9},B1025))&gt;0,D1025,IF(LEN(TRIM(B1025))&gt;0,CONCATENATE(B1025,C1025,D1025),MID(D1025,4,LEN(D1025)))))</f>
        <v>Broward</v>
      </c>
      <c r="Q1025">
        <f t="shared" si="80"/>
        <v>12</v>
      </c>
      <c r="R1025">
        <f t="shared" si="81"/>
        <v>21</v>
      </c>
    </row>
    <row r="1026" spans="1:18" x14ac:dyDescent="0.25">
      <c r="B1026" s="1" t="s">
        <v>13</v>
      </c>
      <c r="C1026" s="1" t="s">
        <v>293</v>
      </c>
      <c r="D1026" s="1" t="s">
        <v>424</v>
      </c>
      <c r="E1026" s="1" t="s">
        <v>12</v>
      </c>
      <c r="F1026">
        <v>11</v>
      </c>
      <c r="G1026">
        <v>0.9</v>
      </c>
      <c r="H1026">
        <v>20</v>
      </c>
      <c r="I1026">
        <v>0.87</v>
      </c>
      <c r="K1026">
        <f t="shared" si="77"/>
        <v>36</v>
      </c>
      <c r="L1026">
        <f t="shared" si="78"/>
        <v>43</v>
      </c>
      <c r="M1026" t="str">
        <f>IF(COUNT(FIND({0,1,2,3,4,5,6,7,8,9},IF(ISBLANK(A1026),IF(LEN(TRIM(B1026))&gt;0,TRIM(B1026),TRIM(C1026)),"")))&gt;0,IF(ISBLANK(A1026),IF(LEN(TRIM(B1026))&gt;0,TRIM(B1026),TRIM(C1026)),""),"")</f>
        <v>36</v>
      </c>
      <c r="N1026" t="str">
        <f>IF(COUNT(FIND({0,1,2,3,4,5,6,7,8,9},IF(ISBLANK(A1026),IF(LEN(TRIM(B1026))&gt;0,TRIM(C1026),LEFT(D1026, 4)),"")))&gt;0,IF(ISBLANK(A1026),IF(LEN(TRIM(B1026))&gt;0,TRIM(C1026),LEFT(D1026, 4)),""),"")</f>
        <v>049</v>
      </c>
      <c r="O1026" t="str">
        <f t="shared" si="79"/>
        <v>NY</v>
      </c>
      <c r="P1026" t="str">
        <f>TRIM(IF(COUNT(FIND({0,1,2,3,4,5,6,7,8,9},B1026))&gt;0,D1026,IF(LEN(TRIM(B1026))&gt;0,CONCATENATE(B1026,C1026,D1026),MID(D1026,4,LEN(D1026)))))</f>
        <v>Lewis</v>
      </c>
      <c r="Q1026">
        <f t="shared" si="80"/>
        <v>11</v>
      </c>
      <c r="R1026">
        <f t="shared" si="81"/>
        <v>20</v>
      </c>
    </row>
    <row r="1027" spans="1:18" x14ac:dyDescent="0.25">
      <c r="B1027" s="1" t="s">
        <v>13</v>
      </c>
      <c r="C1027" s="1" t="s">
        <v>48</v>
      </c>
      <c r="D1027" s="1" t="s">
        <v>49</v>
      </c>
      <c r="E1027" s="1" t="s">
        <v>12</v>
      </c>
      <c r="F1027">
        <v>11</v>
      </c>
      <c r="G1027">
        <v>0.9</v>
      </c>
      <c r="H1027">
        <v>21</v>
      </c>
      <c r="I1027">
        <v>0.92</v>
      </c>
      <c r="K1027">
        <f t="shared" si="77"/>
        <v>36</v>
      </c>
      <c r="L1027">
        <f t="shared" si="78"/>
        <v>43</v>
      </c>
      <c r="M1027" t="str">
        <f>IF(COUNT(FIND({0,1,2,3,4,5,6,7,8,9},IF(ISBLANK(A1027),IF(LEN(TRIM(B1027))&gt;0,TRIM(B1027),TRIM(C1027)),"")))&gt;0,IF(ISBLANK(A1027),IF(LEN(TRIM(B1027))&gt;0,TRIM(B1027),TRIM(C1027)),""),"")</f>
        <v>36</v>
      </c>
      <c r="N1027" t="str">
        <f>IF(COUNT(FIND({0,1,2,3,4,5,6,7,8,9},IF(ISBLANK(A1027),IF(LEN(TRIM(B1027))&gt;0,TRIM(C1027),LEFT(D1027, 4)),"")))&gt;0,IF(ISBLANK(A1027),IF(LEN(TRIM(B1027))&gt;0,TRIM(C1027),LEFT(D1027, 4)),""),"")</f>
        <v>029</v>
      </c>
      <c r="O1027" t="str">
        <f t="shared" si="79"/>
        <v>NY</v>
      </c>
      <c r="P1027" t="str">
        <f>TRIM(IF(COUNT(FIND({0,1,2,3,4,5,6,7,8,9},B1027))&gt;0,D1027,IF(LEN(TRIM(B1027))&gt;0,CONCATENATE(B1027,C1027,D1027),MID(D1027,4,LEN(D1027)))))</f>
        <v>Erie</v>
      </c>
      <c r="Q1027">
        <f t="shared" si="80"/>
        <v>11</v>
      </c>
      <c r="R1027">
        <f t="shared" si="81"/>
        <v>21</v>
      </c>
    </row>
    <row r="1028" spans="1:18" x14ac:dyDescent="0.25">
      <c r="B1028" s="1" t="s">
        <v>13</v>
      </c>
      <c r="C1028" s="1" t="s">
        <v>57</v>
      </c>
      <c r="D1028" s="1" t="s">
        <v>169</v>
      </c>
      <c r="E1028" s="1" t="s">
        <v>12</v>
      </c>
      <c r="F1028">
        <v>10</v>
      </c>
      <c r="G1028">
        <v>0.82</v>
      </c>
      <c r="H1028">
        <v>27</v>
      </c>
      <c r="I1028">
        <v>1.18</v>
      </c>
      <c r="K1028">
        <f t="shared" ref="K1028:K1091" si="82">VALUE(IF(ISBLANK(A1028),K1027,A1028))</f>
        <v>36</v>
      </c>
      <c r="L1028">
        <f t="shared" ref="L1028:L1091" si="83">VALUE(IF(ISBLANK(A1028),L1027,CONCATENATE(TRIM(B1028),TRIM(C1028))))</f>
        <v>43</v>
      </c>
      <c r="M1028" t="str">
        <f>IF(COUNT(FIND({0,1,2,3,4,5,6,7,8,9},IF(ISBLANK(A1028),IF(LEN(TRIM(B1028))&gt;0,TRIM(B1028),TRIM(C1028)),"")))&gt;0,IF(ISBLANK(A1028),IF(LEN(TRIM(B1028))&gt;0,TRIM(B1028),TRIM(C1028)),""),"")</f>
        <v>36</v>
      </c>
      <c r="N1028" t="str">
        <f>IF(COUNT(FIND({0,1,2,3,4,5,6,7,8,9},IF(ISBLANK(A1028),IF(LEN(TRIM(B1028))&gt;0,TRIM(C1028),LEFT(D1028, 4)),"")))&gt;0,IF(ISBLANK(A1028),IF(LEN(TRIM(B1028))&gt;0,TRIM(C1028),LEFT(D1028, 4)),""),"")</f>
        <v>017</v>
      </c>
      <c r="O1028" t="str">
        <f t="shared" ref="O1028:O1091" si="84">IF(LEN(TRIM(E1028))&gt;0,E1028,"XX")</f>
        <v>NY</v>
      </c>
      <c r="P1028" t="str">
        <f>TRIM(IF(COUNT(FIND({0,1,2,3,4,5,6,7,8,9},B1028))&gt;0,D1028,IF(LEN(TRIM(B1028))&gt;0,CONCATENATE(B1028,C1028,D1028),MID(D1028,4,LEN(D1028)))))</f>
        <v>Chenango</v>
      </c>
      <c r="Q1028">
        <f t="shared" ref="Q1028:Q1091" si="85">F1028</f>
        <v>10</v>
      </c>
      <c r="R1028">
        <f t="shared" ref="R1028:R1091" si="86">H1028</f>
        <v>27</v>
      </c>
    </row>
    <row r="1029" spans="1:18" x14ac:dyDescent="0.25">
      <c r="B1029" s="1" t="s">
        <v>13</v>
      </c>
      <c r="C1029" s="1" t="s">
        <v>16</v>
      </c>
      <c r="D1029" s="1" t="s">
        <v>17</v>
      </c>
      <c r="E1029" s="1" t="s">
        <v>12</v>
      </c>
      <c r="F1029">
        <v>10</v>
      </c>
      <c r="G1029">
        <v>0.82</v>
      </c>
      <c r="H1029">
        <v>11</v>
      </c>
      <c r="I1029">
        <v>0.48</v>
      </c>
      <c r="K1029">
        <f t="shared" si="82"/>
        <v>36</v>
      </c>
      <c r="L1029">
        <f t="shared" si="83"/>
        <v>43</v>
      </c>
      <c r="M1029" t="str">
        <f>IF(COUNT(FIND({0,1,2,3,4,5,6,7,8,9},IF(ISBLANK(A1029),IF(LEN(TRIM(B1029))&gt;0,TRIM(B1029),TRIM(C1029)),"")))&gt;0,IF(ISBLANK(A1029),IF(LEN(TRIM(B1029))&gt;0,TRIM(B1029),TRIM(C1029)),""),"")</f>
        <v>36</v>
      </c>
      <c r="N1029" t="str">
        <f>IF(COUNT(FIND({0,1,2,3,4,5,6,7,8,9},IF(ISBLANK(A1029),IF(LEN(TRIM(B1029))&gt;0,TRIM(C1029),LEFT(D1029, 4)),"")))&gt;0,IF(ISBLANK(A1029),IF(LEN(TRIM(B1029))&gt;0,TRIM(C1029),LEFT(D1029, 4)),""),"")</f>
        <v>093</v>
      </c>
      <c r="O1029" t="str">
        <f t="shared" si="84"/>
        <v>NY</v>
      </c>
      <c r="P1029" t="str">
        <f>TRIM(IF(COUNT(FIND({0,1,2,3,4,5,6,7,8,9},B1029))&gt;0,D1029,IF(LEN(TRIM(B1029))&gt;0,CONCATENATE(B1029,C1029,D1029),MID(D1029,4,LEN(D1029)))))</f>
        <v>Schenectady</v>
      </c>
      <c r="Q1029">
        <f t="shared" si="85"/>
        <v>10</v>
      </c>
      <c r="R1029">
        <f t="shared" si="86"/>
        <v>11</v>
      </c>
    </row>
    <row r="1030" spans="1:18" x14ac:dyDescent="0.25">
      <c r="B1030" s="1" t="s">
        <v>194</v>
      </c>
      <c r="C1030" s="1" t="s">
        <v>195</v>
      </c>
      <c r="D1030" s="1" t="s">
        <v>196</v>
      </c>
      <c r="E1030" s="1" t="s">
        <v>197</v>
      </c>
      <c r="F1030">
        <v>146</v>
      </c>
      <c r="G1030">
        <v>11.96</v>
      </c>
      <c r="H1030">
        <v>282</v>
      </c>
      <c r="I1030">
        <v>12.33</v>
      </c>
      <c r="K1030">
        <f t="shared" si="82"/>
        <v>36</v>
      </c>
      <c r="L1030">
        <f t="shared" si="83"/>
        <v>43</v>
      </c>
      <c r="M1030" t="str">
        <f>IF(COUNT(FIND({0,1,2,3,4,5,6,7,8,9},IF(ISBLANK(A1030),IF(LEN(TRIM(B1030))&gt;0,TRIM(B1030),TRIM(C1030)),"")))&gt;0,IF(ISBLANK(A1030),IF(LEN(TRIM(B1030))&gt;0,TRIM(B1030),TRIM(C1030)),""),"")</f>
        <v/>
      </c>
      <c r="N1030" t="str">
        <f>IF(COUNT(FIND({0,1,2,3,4,5,6,7,8,9},IF(ISBLANK(A1030),IF(LEN(TRIM(B1030))&gt;0,TRIM(C1030),LEFT(D1030, 4)),"")))&gt;0,IF(ISBLANK(A1030),IF(LEN(TRIM(B1030))&gt;0,TRIM(C1030),LEFT(D1030, 4)),""),"")</f>
        <v/>
      </c>
      <c r="O1030" t="str">
        <f t="shared" si="84"/>
        <v>XX</v>
      </c>
      <c r="P1030" t="str">
        <f>TRIM(IF(COUNT(FIND({0,1,2,3,4,5,6,7,8,9},B1030))&gt;0,D1030,IF(LEN(TRIM(B1030))&gt;0,CONCATENATE(B1030,C1030,D1030),MID(D1030,4,LEN(D1030)))))</f>
        <v>Same State</v>
      </c>
      <c r="Q1030">
        <f t="shared" si="85"/>
        <v>146</v>
      </c>
      <c r="R1030">
        <f t="shared" si="86"/>
        <v>282</v>
      </c>
    </row>
    <row r="1031" spans="1:18" x14ac:dyDescent="0.25">
      <c r="B1031" s="1" t="s">
        <v>198</v>
      </c>
      <c r="C1031" s="1" t="s">
        <v>199</v>
      </c>
      <c r="D1031" s="1" t="s">
        <v>200</v>
      </c>
      <c r="E1031" s="1" t="s">
        <v>197</v>
      </c>
      <c r="F1031">
        <v>88</v>
      </c>
      <c r="G1031">
        <v>7.21</v>
      </c>
      <c r="H1031">
        <v>151</v>
      </c>
      <c r="I1031">
        <v>6.6</v>
      </c>
      <c r="K1031">
        <f t="shared" si="82"/>
        <v>36</v>
      </c>
      <c r="L1031">
        <f t="shared" si="83"/>
        <v>43</v>
      </c>
      <c r="M1031" t="str">
        <f>IF(COUNT(FIND({0,1,2,3,4,5,6,7,8,9},IF(ISBLANK(A1031),IF(LEN(TRIM(B1031))&gt;0,TRIM(B1031),TRIM(C1031)),"")))&gt;0,IF(ISBLANK(A1031),IF(LEN(TRIM(B1031))&gt;0,TRIM(B1031),TRIM(C1031)),""),"")</f>
        <v/>
      </c>
      <c r="N1031" t="str">
        <f>IF(COUNT(FIND({0,1,2,3,4,5,6,7,8,9},IF(ISBLANK(A1031),IF(LEN(TRIM(B1031))&gt;0,TRIM(C1031),LEFT(D1031, 4)),"")))&gt;0,IF(ISBLANK(A1031),IF(LEN(TRIM(B1031))&gt;0,TRIM(C1031),LEFT(D1031, 4)),""),"")</f>
        <v/>
      </c>
      <c r="O1031" t="str">
        <f t="shared" si="84"/>
        <v>XX</v>
      </c>
      <c r="P1031" t="str">
        <f>TRIM(IF(COUNT(FIND({0,1,2,3,4,5,6,7,8,9},B1031))&gt;0,D1031,IF(LEN(TRIM(B1031))&gt;0,CONCATENATE(B1031,C1031,D1031),MID(D1031,4,LEN(D1031)))))</f>
        <v>Region 1: Northeast</v>
      </c>
      <c r="Q1031">
        <f t="shared" si="85"/>
        <v>88</v>
      </c>
      <c r="R1031">
        <f t="shared" si="86"/>
        <v>151</v>
      </c>
    </row>
    <row r="1032" spans="1:18" x14ac:dyDescent="0.25">
      <c r="B1032" s="1" t="s">
        <v>198</v>
      </c>
      <c r="C1032" s="1" t="s">
        <v>199</v>
      </c>
      <c r="D1032" s="1" t="s">
        <v>201</v>
      </c>
      <c r="E1032" s="1" t="s">
        <v>197</v>
      </c>
      <c r="F1032">
        <v>26</v>
      </c>
      <c r="G1032">
        <v>2.13</v>
      </c>
      <c r="H1032">
        <v>47</v>
      </c>
      <c r="I1032">
        <v>2.0499999999999998</v>
      </c>
      <c r="K1032">
        <f t="shared" si="82"/>
        <v>36</v>
      </c>
      <c r="L1032">
        <f t="shared" si="83"/>
        <v>43</v>
      </c>
      <c r="M1032" t="str">
        <f>IF(COUNT(FIND({0,1,2,3,4,5,6,7,8,9},IF(ISBLANK(A1032),IF(LEN(TRIM(B1032))&gt;0,TRIM(B1032),TRIM(C1032)),"")))&gt;0,IF(ISBLANK(A1032),IF(LEN(TRIM(B1032))&gt;0,TRIM(B1032),TRIM(C1032)),""),"")</f>
        <v/>
      </c>
      <c r="N1032" t="str">
        <f>IF(COUNT(FIND({0,1,2,3,4,5,6,7,8,9},IF(ISBLANK(A1032),IF(LEN(TRIM(B1032))&gt;0,TRIM(C1032),LEFT(D1032, 4)),"")))&gt;0,IF(ISBLANK(A1032),IF(LEN(TRIM(B1032))&gt;0,TRIM(C1032),LEFT(D1032, 4)),""),"")</f>
        <v/>
      </c>
      <c r="O1032" t="str">
        <f t="shared" si="84"/>
        <v>XX</v>
      </c>
      <c r="P1032" t="str">
        <f>TRIM(IF(COUNT(FIND({0,1,2,3,4,5,6,7,8,9},B1032))&gt;0,D1032,IF(LEN(TRIM(B1032))&gt;0,CONCATENATE(B1032,C1032,D1032),MID(D1032,4,LEN(D1032)))))</f>
        <v>Region 2: Midwest</v>
      </c>
      <c r="Q1032">
        <f t="shared" si="85"/>
        <v>26</v>
      </c>
      <c r="R1032">
        <f t="shared" si="86"/>
        <v>47</v>
      </c>
    </row>
    <row r="1033" spans="1:18" x14ac:dyDescent="0.25">
      <c r="B1033" s="1" t="s">
        <v>198</v>
      </c>
      <c r="C1033" s="1" t="s">
        <v>199</v>
      </c>
      <c r="D1033" s="1" t="s">
        <v>202</v>
      </c>
      <c r="E1033" s="1" t="s">
        <v>197</v>
      </c>
      <c r="F1033">
        <v>174</v>
      </c>
      <c r="G1033">
        <v>14.25</v>
      </c>
      <c r="H1033">
        <v>315</v>
      </c>
      <c r="I1033">
        <v>13.77</v>
      </c>
      <c r="K1033">
        <f t="shared" si="82"/>
        <v>36</v>
      </c>
      <c r="L1033">
        <f t="shared" si="83"/>
        <v>43</v>
      </c>
      <c r="M1033" t="str">
        <f>IF(COUNT(FIND({0,1,2,3,4,5,6,7,8,9},IF(ISBLANK(A1033),IF(LEN(TRIM(B1033))&gt;0,TRIM(B1033),TRIM(C1033)),"")))&gt;0,IF(ISBLANK(A1033),IF(LEN(TRIM(B1033))&gt;0,TRIM(B1033),TRIM(C1033)),""),"")</f>
        <v/>
      </c>
      <c r="N1033" t="str">
        <f>IF(COUNT(FIND({0,1,2,3,4,5,6,7,8,9},IF(ISBLANK(A1033),IF(LEN(TRIM(B1033))&gt;0,TRIM(C1033),LEFT(D1033, 4)),"")))&gt;0,IF(ISBLANK(A1033),IF(LEN(TRIM(B1033))&gt;0,TRIM(C1033),LEFT(D1033, 4)),""),"")</f>
        <v/>
      </c>
      <c r="O1033" t="str">
        <f t="shared" si="84"/>
        <v>XX</v>
      </c>
      <c r="P1033" t="str">
        <f>TRIM(IF(COUNT(FIND({0,1,2,3,4,5,6,7,8,9},B1033))&gt;0,D1033,IF(LEN(TRIM(B1033))&gt;0,CONCATENATE(B1033,C1033,D1033),MID(D1033,4,LEN(D1033)))))</f>
        <v>Region 3: South</v>
      </c>
      <c r="Q1033">
        <f t="shared" si="85"/>
        <v>174</v>
      </c>
      <c r="R1033">
        <f t="shared" si="86"/>
        <v>315</v>
      </c>
    </row>
    <row r="1034" spans="1:18" x14ac:dyDescent="0.25">
      <c r="B1034" s="1" t="s">
        <v>198</v>
      </c>
      <c r="C1034" s="1" t="s">
        <v>199</v>
      </c>
      <c r="D1034" s="1" t="s">
        <v>203</v>
      </c>
      <c r="E1034" s="1" t="s">
        <v>197</v>
      </c>
      <c r="F1034">
        <v>46</v>
      </c>
      <c r="G1034">
        <v>3.77</v>
      </c>
      <c r="H1034">
        <v>77</v>
      </c>
      <c r="I1034">
        <v>3.37</v>
      </c>
      <c r="K1034">
        <f t="shared" si="82"/>
        <v>36</v>
      </c>
      <c r="L1034">
        <f t="shared" si="83"/>
        <v>43</v>
      </c>
      <c r="M1034" t="str">
        <f>IF(COUNT(FIND({0,1,2,3,4,5,6,7,8,9},IF(ISBLANK(A1034),IF(LEN(TRIM(B1034))&gt;0,TRIM(B1034),TRIM(C1034)),"")))&gt;0,IF(ISBLANK(A1034),IF(LEN(TRIM(B1034))&gt;0,TRIM(B1034),TRIM(C1034)),""),"")</f>
        <v/>
      </c>
      <c r="N1034" t="str">
        <f>IF(COUNT(FIND({0,1,2,3,4,5,6,7,8,9},IF(ISBLANK(A1034),IF(LEN(TRIM(B1034))&gt;0,TRIM(C1034),LEFT(D1034, 4)),"")))&gt;0,IF(ISBLANK(A1034),IF(LEN(TRIM(B1034))&gt;0,TRIM(C1034),LEFT(D1034, 4)),""),"")</f>
        <v/>
      </c>
      <c r="O1034" t="str">
        <f t="shared" si="84"/>
        <v>XX</v>
      </c>
      <c r="P1034" t="str">
        <f>TRIM(IF(COUNT(FIND({0,1,2,3,4,5,6,7,8,9},B1034))&gt;0,D1034,IF(LEN(TRIM(B1034))&gt;0,CONCATENATE(B1034,C1034,D1034),MID(D1034,4,LEN(D1034)))))</f>
        <v>Region 4: West</v>
      </c>
      <c r="Q1034">
        <f t="shared" si="85"/>
        <v>46</v>
      </c>
      <c r="R1034">
        <f t="shared" si="86"/>
        <v>77</v>
      </c>
    </row>
    <row r="1035" spans="1:18" x14ac:dyDescent="0.25">
      <c r="B1035" s="1" t="s">
        <v>204</v>
      </c>
      <c r="C1035" s="1" t="s">
        <v>205</v>
      </c>
      <c r="D1035" s="1" t="s">
        <v>422</v>
      </c>
      <c r="E1035" s="1" t="s">
        <v>197</v>
      </c>
      <c r="F1035">
        <v>22587</v>
      </c>
      <c r="H1035">
        <v>51908</v>
      </c>
      <c r="K1035">
        <f t="shared" si="82"/>
        <v>36</v>
      </c>
      <c r="L1035">
        <f t="shared" si="83"/>
        <v>43</v>
      </c>
      <c r="M1035" t="str">
        <f>IF(COUNT(FIND({0,1,2,3,4,5,6,7,8,9},IF(ISBLANK(A1035),IF(LEN(TRIM(B1035))&gt;0,TRIM(B1035),TRIM(C1035)),"")))&gt;0,IF(ISBLANK(A1035),IF(LEN(TRIM(B1035))&gt;0,TRIM(B1035),TRIM(C1035)),""),"")</f>
        <v>36</v>
      </c>
      <c r="N1035" t="str">
        <f>IF(COUNT(FIND({0,1,2,3,4,5,6,7,8,9},IF(ISBLANK(A1035),IF(LEN(TRIM(B1035))&gt;0,TRIM(C1035),LEFT(D1035, 4)),"")))&gt;0,IF(ISBLANK(A1035),IF(LEN(TRIM(B1035))&gt;0,TRIM(C1035),LEFT(D1035, 4)),""),"")</f>
        <v xml:space="preserve">043 </v>
      </c>
      <c r="O1035" t="str">
        <f t="shared" si="84"/>
        <v>XX</v>
      </c>
      <c r="P1035" t="str">
        <f>TRIM(IF(COUNT(FIND({0,1,2,3,4,5,6,7,8,9},B1035))&gt;0,D1035,IF(LEN(TRIM(B1035))&gt;0,CONCATENATE(B1035,C1035,D1035),MID(D1035,4,LEN(D1035)))))</f>
        <v>County Non-Migrants</v>
      </c>
      <c r="Q1035">
        <f t="shared" si="85"/>
        <v>22587</v>
      </c>
      <c r="R1035">
        <f t="shared" si="86"/>
        <v>51908</v>
      </c>
    </row>
    <row r="1036" spans="1:18" x14ac:dyDescent="0.25">
      <c r="A1036">
        <v>36</v>
      </c>
      <c r="B1036" s="1" t="s">
        <v>413</v>
      </c>
      <c r="C1036" s="1" t="s">
        <v>220</v>
      </c>
      <c r="D1036" s="1" t="s">
        <v>423</v>
      </c>
      <c r="E1036" s="1" t="s">
        <v>12</v>
      </c>
      <c r="F1036">
        <v>3948</v>
      </c>
      <c r="H1036">
        <v>8862</v>
      </c>
      <c r="K1036">
        <f t="shared" si="82"/>
        <v>36</v>
      </c>
      <c r="L1036">
        <f t="shared" si="83"/>
        <v>45</v>
      </c>
      <c r="M1036" t="str">
        <f>IF(COUNT(FIND({0,1,2,3,4,5,6,7,8,9},IF(ISBLANK(A1036),IF(LEN(TRIM(B1036))&gt;0,TRIM(B1036),TRIM(C1036)),"")))&gt;0,IF(ISBLANK(A1036),IF(LEN(TRIM(B1036))&gt;0,TRIM(B1036),TRIM(C1036)),""),"")</f>
        <v/>
      </c>
      <c r="N1036" t="str">
        <f>IF(COUNT(FIND({0,1,2,3,4,5,6,7,8,9},IF(ISBLANK(A1036),IF(LEN(TRIM(B1036))&gt;0,TRIM(C1036),LEFT(D1036, 4)),"")))&gt;0,IF(ISBLANK(A1036),IF(LEN(TRIM(B1036))&gt;0,TRIM(C1036),LEFT(D1036, 4)),""),"")</f>
        <v/>
      </c>
      <c r="O1036" t="str">
        <f t="shared" si="84"/>
        <v>NY</v>
      </c>
      <c r="P1036" t="str">
        <f>TRIM(IF(COUNT(FIND({0,1,2,3,4,5,6,7,8,9},B1036))&gt;0,D1036,IF(LEN(TRIM(B1036))&gt;0,CONCATENATE(B1036,C1036,D1036),MID(D1036,4,LEN(D1036)))))</f>
        <v>Jefferson Total Migratio</v>
      </c>
      <c r="Q1036">
        <f t="shared" si="85"/>
        <v>3948</v>
      </c>
      <c r="R1036">
        <f t="shared" si="86"/>
        <v>8862</v>
      </c>
    </row>
    <row r="1037" spans="1:18" x14ac:dyDescent="0.25">
      <c r="B1037" s="1" t="s">
        <v>40</v>
      </c>
      <c r="C1037" s="1" t="s">
        <v>41</v>
      </c>
      <c r="D1037" s="1" t="s">
        <v>42</v>
      </c>
      <c r="E1037" s="1" t="s">
        <v>43</v>
      </c>
      <c r="F1037">
        <v>485</v>
      </c>
      <c r="G1037">
        <v>12.28</v>
      </c>
      <c r="H1037">
        <v>1186</v>
      </c>
      <c r="I1037">
        <v>13.38</v>
      </c>
      <c r="K1037">
        <f t="shared" si="82"/>
        <v>36</v>
      </c>
      <c r="L1037">
        <f t="shared" si="83"/>
        <v>45</v>
      </c>
      <c r="M1037" t="str">
        <f>IF(COUNT(FIND({0,1,2,3,4,5,6,7,8,9},IF(ISBLANK(A1037),IF(LEN(TRIM(B1037))&gt;0,TRIM(B1037),TRIM(C1037)),"")))&gt;0,IF(ISBLANK(A1037),IF(LEN(TRIM(B1037))&gt;0,TRIM(B1037),TRIM(C1037)),""),"")</f>
        <v>57</v>
      </c>
      <c r="N1037" t="str">
        <f>IF(COUNT(FIND({0,1,2,3,4,5,6,7,8,9},IF(ISBLANK(A1037),IF(LEN(TRIM(B1037))&gt;0,TRIM(C1037),LEFT(D1037, 4)),"")))&gt;0,IF(ISBLANK(A1037),IF(LEN(TRIM(B1037))&gt;0,TRIM(C1037),LEFT(D1037, 4)),""),"")</f>
        <v>001</v>
      </c>
      <c r="O1037" t="str">
        <f t="shared" si="84"/>
        <v>FR</v>
      </c>
      <c r="P1037" t="str">
        <f>TRIM(IF(COUNT(FIND({0,1,2,3,4,5,6,7,8,9},B1037))&gt;0,D1037,IF(LEN(TRIM(B1037))&gt;0,CONCATENATE(B1037,C1037,D1037),MID(D1037,4,LEN(D1037)))))</f>
        <v>Foreign / Overseas</v>
      </c>
      <c r="Q1037">
        <f t="shared" si="85"/>
        <v>485</v>
      </c>
      <c r="R1037">
        <f t="shared" si="86"/>
        <v>1186</v>
      </c>
    </row>
    <row r="1038" spans="1:18" x14ac:dyDescent="0.25">
      <c r="B1038" s="1" t="s">
        <v>13</v>
      </c>
      <c r="C1038" s="1" t="s">
        <v>87</v>
      </c>
      <c r="D1038" s="1" t="s">
        <v>88</v>
      </c>
      <c r="E1038" s="1" t="s">
        <v>12</v>
      </c>
      <c r="F1038">
        <v>183</v>
      </c>
      <c r="G1038">
        <v>4.6399999999999997</v>
      </c>
      <c r="H1038">
        <v>389</v>
      </c>
      <c r="I1038">
        <v>4.3899999999999997</v>
      </c>
      <c r="K1038">
        <f t="shared" si="82"/>
        <v>36</v>
      </c>
      <c r="L1038">
        <f t="shared" si="83"/>
        <v>45</v>
      </c>
      <c r="M1038" t="str">
        <f>IF(COUNT(FIND({0,1,2,3,4,5,6,7,8,9},IF(ISBLANK(A1038),IF(LEN(TRIM(B1038))&gt;0,TRIM(B1038),TRIM(C1038)),"")))&gt;0,IF(ISBLANK(A1038),IF(LEN(TRIM(B1038))&gt;0,TRIM(B1038),TRIM(C1038)),""),"")</f>
        <v>36</v>
      </c>
      <c r="N1038" t="str">
        <f>IF(COUNT(FIND({0,1,2,3,4,5,6,7,8,9},IF(ISBLANK(A1038),IF(LEN(TRIM(B1038))&gt;0,TRIM(C1038),LEFT(D1038, 4)),"")))&gt;0,IF(ISBLANK(A1038),IF(LEN(TRIM(B1038))&gt;0,TRIM(C1038),LEFT(D1038, 4)),""),"")</f>
        <v>089</v>
      </c>
      <c r="O1038" t="str">
        <f t="shared" si="84"/>
        <v>NY</v>
      </c>
      <c r="P1038" t="str">
        <f>TRIM(IF(COUNT(FIND({0,1,2,3,4,5,6,7,8,9},B1038))&gt;0,D1038,IF(LEN(TRIM(B1038))&gt;0,CONCATENATE(B1038,C1038,D1038),MID(D1038,4,LEN(D1038)))))</f>
        <v>St. Lawrence</v>
      </c>
      <c r="Q1038">
        <f t="shared" si="85"/>
        <v>183</v>
      </c>
      <c r="R1038">
        <f t="shared" si="86"/>
        <v>389</v>
      </c>
    </row>
    <row r="1039" spans="1:18" x14ac:dyDescent="0.25">
      <c r="B1039" s="1" t="s">
        <v>13</v>
      </c>
      <c r="C1039" s="1" t="s">
        <v>26</v>
      </c>
      <c r="D1039" s="1" t="s">
        <v>27</v>
      </c>
      <c r="E1039" s="1" t="s">
        <v>12</v>
      </c>
      <c r="F1039">
        <v>132</v>
      </c>
      <c r="G1039">
        <v>3.34</v>
      </c>
      <c r="H1039">
        <v>218</v>
      </c>
      <c r="I1039">
        <v>2.46</v>
      </c>
      <c r="K1039">
        <f t="shared" si="82"/>
        <v>36</v>
      </c>
      <c r="L1039">
        <f t="shared" si="83"/>
        <v>45</v>
      </c>
      <c r="M1039" t="str">
        <f>IF(COUNT(FIND({0,1,2,3,4,5,6,7,8,9},IF(ISBLANK(A1039),IF(LEN(TRIM(B1039))&gt;0,TRIM(B1039),TRIM(C1039)),"")))&gt;0,IF(ISBLANK(A1039),IF(LEN(TRIM(B1039))&gt;0,TRIM(B1039),TRIM(C1039)),""),"")</f>
        <v>36</v>
      </c>
      <c r="N1039" t="str">
        <f>IF(COUNT(FIND({0,1,2,3,4,5,6,7,8,9},IF(ISBLANK(A1039),IF(LEN(TRIM(B1039))&gt;0,TRIM(C1039),LEFT(D1039, 4)),"")))&gt;0,IF(ISBLANK(A1039),IF(LEN(TRIM(B1039))&gt;0,TRIM(C1039),LEFT(D1039, 4)),""),"")</f>
        <v>067</v>
      </c>
      <c r="O1039" t="str">
        <f t="shared" si="84"/>
        <v>NY</v>
      </c>
      <c r="P1039" t="str">
        <f>TRIM(IF(COUNT(FIND({0,1,2,3,4,5,6,7,8,9},B1039))&gt;0,D1039,IF(LEN(TRIM(B1039))&gt;0,CONCATENATE(B1039,C1039,D1039),MID(D1039,4,LEN(D1039)))))</f>
        <v>Onondaga</v>
      </c>
      <c r="Q1039">
        <f t="shared" si="85"/>
        <v>132</v>
      </c>
      <c r="R1039">
        <f t="shared" si="86"/>
        <v>218</v>
      </c>
    </row>
    <row r="1040" spans="1:18" x14ac:dyDescent="0.25">
      <c r="B1040" s="1" t="s">
        <v>13</v>
      </c>
      <c r="C1040" s="1" t="s">
        <v>293</v>
      </c>
      <c r="D1040" s="1" t="s">
        <v>424</v>
      </c>
      <c r="E1040" s="1" t="s">
        <v>12</v>
      </c>
      <c r="F1040">
        <v>129</v>
      </c>
      <c r="G1040">
        <v>3.27</v>
      </c>
      <c r="H1040">
        <v>289</v>
      </c>
      <c r="I1040">
        <v>3.26</v>
      </c>
      <c r="K1040">
        <f t="shared" si="82"/>
        <v>36</v>
      </c>
      <c r="L1040">
        <f t="shared" si="83"/>
        <v>45</v>
      </c>
      <c r="M1040" t="str">
        <f>IF(COUNT(FIND({0,1,2,3,4,5,6,7,8,9},IF(ISBLANK(A1040),IF(LEN(TRIM(B1040))&gt;0,TRIM(B1040),TRIM(C1040)),"")))&gt;0,IF(ISBLANK(A1040),IF(LEN(TRIM(B1040))&gt;0,TRIM(B1040),TRIM(C1040)),""),"")</f>
        <v>36</v>
      </c>
      <c r="N1040" t="str">
        <f>IF(COUNT(FIND({0,1,2,3,4,5,6,7,8,9},IF(ISBLANK(A1040),IF(LEN(TRIM(B1040))&gt;0,TRIM(C1040),LEFT(D1040, 4)),"")))&gt;0,IF(ISBLANK(A1040),IF(LEN(TRIM(B1040))&gt;0,TRIM(C1040),LEFT(D1040, 4)),""),"")</f>
        <v>049</v>
      </c>
      <c r="O1040" t="str">
        <f t="shared" si="84"/>
        <v>NY</v>
      </c>
      <c r="P1040" t="str">
        <f>TRIM(IF(COUNT(FIND({0,1,2,3,4,5,6,7,8,9},B1040))&gt;0,D1040,IF(LEN(TRIM(B1040))&gt;0,CONCATENATE(B1040,C1040,D1040),MID(D1040,4,LEN(D1040)))))</f>
        <v>Lewis</v>
      </c>
      <c r="Q1040">
        <f t="shared" si="85"/>
        <v>129</v>
      </c>
      <c r="R1040">
        <f t="shared" si="86"/>
        <v>289</v>
      </c>
    </row>
    <row r="1041" spans="2:18" x14ac:dyDescent="0.25">
      <c r="B1041" s="1" t="s">
        <v>13</v>
      </c>
      <c r="C1041" s="1" t="s">
        <v>133</v>
      </c>
      <c r="D1041" s="1" t="s">
        <v>134</v>
      </c>
      <c r="E1041" s="1" t="s">
        <v>12</v>
      </c>
      <c r="F1041">
        <v>84</v>
      </c>
      <c r="G1041">
        <v>2.13</v>
      </c>
      <c r="H1041">
        <v>172</v>
      </c>
      <c r="I1041">
        <v>1.94</v>
      </c>
      <c r="K1041">
        <f t="shared" si="82"/>
        <v>36</v>
      </c>
      <c r="L1041">
        <f t="shared" si="83"/>
        <v>45</v>
      </c>
      <c r="M1041" t="str">
        <f>IF(COUNT(FIND({0,1,2,3,4,5,6,7,8,9},IF(ISBLANK(A1041),IF(LEN(TRIM(B1041))&gt;0,TRIM(B1041),TRIM(C1041)),"")))&gt;0,IF(ISBLANK(A1041),IF(LEN(TRIM(B1041))&gt;0,TRIM(B1041),TRIM(C1041)),""),"")</f>
        <v>36</v>
      </c>
      <c r="N1041" t="str">
        <f>IF(COUNT(FIND({0,1,2,3,4,5,6,7,8,9},IF(ISBLANK(A1041),IF(LEN(TRIM(B1041))&gt;0,TRIM(C1041),LEFT(D1041, 4)),"")))&gt;0,IF(ISBLANK(A1041),IF(LEN(TRIM(B1041))&gt;0,TRIM(C1041),LEFT(D1041, 4)),""),"")</f>
        <v>075</v>
      </c>
      <c r="O1041" t="str">
        <f t="shared" si="84"/>
        <v>NY</v>
      </c>
      <c r="P1041" t="str">
        <f>TRIM(IF(COUNT(FIND({0,1,2,3,4,5,6,7,8,9},B1041))&gt;0,D1041,IF(LEN(TRIM(B1041))&gt;0,CONCATENATE(B1041,C1041,D1041),MID(D1041,4,LEN(D1041)))))</f>
        <v>Oswego</v>
      </c>
      <c r="Q1041">
        <f t="shared" si="85"/>
        <v>84</v>
      </c>
      <c r="R1041">
        <f t="shared" si="86"/>
        <v>172</v>
      </c>
    </row>
    <row r="1042" spans="2:18" x14ac:dyDescent="0.25">
      <c r="B1042" s="1" t="s">
        <v>175</v>
      </c>
      <c r="C1042" s="1" t="s">
        <v>76</v>
      </c>
      <c r="D1042" s="1" t="s">
        <v>176</v>
      </c>
      <c r="E1042" s="1" t="s">
        <v>177</v>
      </c>
      <c r="F1042">
        <v>71</v>
      </c>
      <c r="G1042">
        <v>1.8</v>
      </c>
      <c r="H1042">
        <v>217</v>
      </c>
      <c r="I1042">
        <v>2.4500000000000002</v>
      </c>
      <c r="K1042">
        <f t="shared" si="82"/>
        <v>36</v>
      </c>
      <c r="L1042">
        <f t="shared" si="83"/>
        <v>45</v>
      </c>
      <c r="M1042" t="str">
        <f>IF(COUNT(FIND({0,1,2,3,4,5,6,7,8,9},IF(ISBLANK(A1042),IF(LEN(TRIM(B1042))&gt;0,TRIM(B1042),TRIM(C1042)),"")))&gt;0,IF(ISBLANK(A1042),IF(LEN(TRIM(B1042))&gt;0,TRIM(B1042),TRIM(C1042)),""),"")</f>
        <v>15</v>
      </c>
      <c r="N1042" t="str">
        <f>IF(COUNT(FIND({0,1,2,3,4,5,6,7,8,9},IF(ISBLANK(A1042),IF(LEN(TRIM(B1042))&gt;0,TRIM(C1042),LEFT(D1042, 4)),"")))&gt;0,IF(ISBLANK(A1042),IF(LEN(TRIM(B1042))&gt;0,TRIM(C1042),LEFT(D1042, 4)),""),"")</f>
        <v>003</v>
      </c>
      <c r="O1042" t="str">
        <f t="shared" si="84"/>
        <v>Hi</v>
      </c>
      <c r="P1042" t="str">
        <f>TRIM(IF(COUNT(FIND({0,1,2,3,4,5,6,7,8,9},B1042))&gt;0,D1042,IF(LEN(TRIM(B1042))&gt;0,CONCATENATE(B1042,C1042,D1042),MID(D1042,4,LEN(D1042)))))</f>
        <v>Honolulu</v>
      </c>
      <c r="Q1042">
        <f t="shared" si="85"/>
        <v>71</v>
      </c>
      <c r="R1042">
        <f t="shared" si="86"/>
        <v>217</v>
      </c>
    </row>
    <row r="1043" spans="2:18" x14ac:dyDescent="0.25">
      <c r="B1043" s="1" t="s">
        <v>13</v>
      </c>
      <c r="C1043" s="1" t="s">
        <v>32</v>
      </c>
      <c r="D1043" s="1" t="s">
        <v>33</v>
      </c>
      <c r="E1043" s="1" t="s">
        <v>12</v>
      </c>
      <c r="F1043">
        <v>62</v>
      </c>
      <c r="G1043">
        <v>1.57</v>
      </c>
      <c r="H1043">
        <v>94</v>
      </c>
      <c r="I1043">
        <v>1.06</v>
      </c>
      <c r="K1043">
        <f t="shared" si="82"/>
        <v>36</v>
      </c>
      <c r="L1043">
        <f t="shared" si="83"/>
        <v>45</v>
      </c>
      <c r="M1043" t="str">
        <f>IF(COUNT(FIND({0,1,2,3,4,5,6,7,8,9},IF(ISBLANK(A1043),IF(LEN(TRIM(B1043))&gt;0,TRIM(B1043),TRIM(C1043)),"")))&gt;0,IF(ISBLANK(A1043),IF(LEN(TRIM(B1043))&gt;0,TRIM(B1043),TRIM(C1043)),""),"")</f>
        <v>36</v>
      </c>
      <c r="N1043" t="str">
        <f>IF(COUNT(FIND({0,1,2,3,4,5,6,7,8,9},IF(ISBLANK(A1043),IF(LEN(TRIM(B1043))&gt;0,TRIM(C1043),LEFT(D1043, 4)),"")))&gt;0,IF(ISBLANK(A1043),IF(LEN(TRIM(B1043))&gt;0,TRIM(C1043),LEFT(D1043, 4)),""),"")</f>
        <v>055</v>
      </c>
      <c r="O1043" t="str">
        <f t="shared" si="84"/>
        <v>NY</v>
      </c>
      <c r="P1043" t="str">
        <f>TRIM(IF(COUNT(FIND({0,1,2,3,4,5,6,7,8,9},B1043))&gt;0,D1043,IF(LEN(TRIM(B1043))&gt;0,CONCATENATE(B1043,C1043,D1043),MID(D1043,4,LEN(D1043)))))</f>
        <v>Monroe</v>
      </c>
      <c r="Q1043">
        <f t="shared" si="85"/>
        <v>62</v>
      </c>
      <c r="R1043">
        <f t="shared" si="86"/>
        <v>94</v>
      </c>
    </row>
    <row r="1044" spans="2:18" x14ac:dyDescent="0.25">
      <c r="B1044" s="1" t="s">
        <v>13</v>
      </c>
      <c r="C1044" s="1" t="s">
        <v>46</v>
      </c>
      <c r="D1044" s="1" t="s">
        <v>47</v>
      </c>
      <c r="E1044" s="1" t="s">
        <v>12</v>
      </c>
      <c r="F1044">
        <v>51</v>
      </c>
      <c r="G1044">
        <v>1.29</v>
      </c>
      <c r="H1044">
        <v>98</v>
      </c>
      <c r="I1044">
        <v>1.1100000000000001</v>
      </c>
      <c r="K1044">
        <f t="shared" si="82"/>
        <v>36</v>
      </c>
      <c r="L1044">
        <f t="shared" si="83"/>
        <v>45</v>
      </c>
      <c r="M1044" t="str">
        <f>IF(COUNT(FIND({0,1,2,3,4,5,6,7,8,9},IF(ISBLANK(A1044),IF(LEN(TRIM(B1044))&gt;0,TRIM(B1044),TRIM(C1044)),"")))&gt;0,IF(ISBLANK(A1044),IF(LEN(TRIM(B1044))&gt;0,TRIM(B1044),TRIM(C1044)),""),"")</f>
        <v>36</v>
      </c>
      <c r="N1044" t="str">
        <f>IF(COUNT(FIND({0,1,2,3,4,5,6,7,8,9},IF(ISBLANK(A1044),IF(LEN(TRIM(B1044))&gt;0,TRIM(C1044),LEFT(D1044, 4)),"")))&gt;0,IF(ISBLANK(A1044),IF(LEN(TRIM(B1044))&gt;0,TRIM(C1044),LEFT(D1044, 4)),""),"")</f>
        <v>065</v>
      </c>
      <c r="O1044" t="str">
        <f t="shared" si="84"/>
        <v>NY</v>
      </c>
      <c r="P1044" t="str">
        <f>TRIM(IF(COUNT(FIND({0,1,2,3,4,5,6,7,8,9},B1044))&gt;0,D1044,IF(LEN(TRIM(B1044))&gt;0,CONCATENATE(B1044,C1044,D1044),MID(D1044,4,LEN(D1044)))))</f>
        <v>Oneida</v>
      </c>
      <c r="Q1044">
        <f t="shared" si="85"/>
        <v>51</v>
      </c>
      <c r="R1044">
        <f t="shared" si="86"/>
        <v>98</v>
      </c>
    </row>
    <row r="1045" spans="2:18" x14ac:dyDescent="0.25">
      <c r="B1045" s="1" t="s">
        <v>13</v>
      </c>
      <c r="C1045" s="1" t="s">
        <v>48</v>
      </c>
      <c r="D1045" s="1" t="s">
        <v>49</v>
      </c>
      <c r="E1045" s="1" t="s">
        <v>12</v>
      </c>
      <c r="F1045">
        <v>41</v>
      </c>
      <c r="G1045">
        <v>1.04</v>
      </c>
      <c r="H1045">
        <v>82</v>
      </c>
      <c r="I1045">
        <v>0.93</v>
      </c>
      <c r="K1045">
        <f t="shared" si="82"/>
        <v>36</v>
      </c>
      <c r="L1045">
        <f t="shared" si="83"/>
        <v>45</v>
      </c>
      <c r="M1045" t="str">
        <f>IF(COUNT(FIND({0,1,2,3,4,5,6,7,8,9},IF(ISBLANK(A1045),IF(LEN(TRIM(B1045))&gt;0,TRIM(B1045),TRIM(C1045)),"")))&gt;0,IF(ISBLANK(A1045),IF(LEN(TRIM(B1045))&gt;0,TRIM(B1045),TRIM(C1045)),""),"")</f>
        <v>36</v>
      </c>
      <c r="N1045" t="str">
        <f>IF(COUNT(FIND({0,1,2,3,4,5,6,7,8,9},IF(ISBLANK(A1045),IF(LEN(TRIM(B1045))&gt;0,TRIM(C1045),LEFT(D1045, 4)),"")))&gt;0,IF(ISBLANK(A1045),IF(LEN(TRIM(B1045))&gt;0,TRIM(C1045),LEFT(D1045, 4)),""),"")</f>
        <v>029</v>
      </c>
      <c r="O1045" t="str">
        <f t="shared" si="84"/>
        <v>NY</v>
      </c>
      <c r="P1045" t="str">
        <f>TRIM(IF(COUNT(FIND({0,1,2,3,4,5,6,7,8,9},B1045))&gt;0,D1045,IF(LEN(TRIM(B1045))&gt;0,CONCATENATE(B1045,C1045,D1045),MID(D1045,4,LEN(D1045)))))</f>
        <v>Erie</v>
      </c>
      <c r="Q1045">
        <f t="shared" si="85"/>
        <v>41</v>
      </c>
      <c r="R1045">
        <f t="shared" si="86"/>
        <v>82</v>
      </c>
    </row>
    <row r="1046" spans="2:18" x14ac:dyDescent="0.25">
      <c r="B1046" s="1" t="s">
        <v>224</v>
      </c>
      <c r="C1046" s="1" t="s">
        <v>210</v>
      </c>
      <c r="D1046" s="1" t="s">
        <v>148</v>
      </c>
      <c r="E1046" s="1" t="s">
        <v>227</v>
      </c>
      <c r="F1046">
        <v>35</v>
      </c>
      <c r="G1046">
        <v>0.89</v>
      </c>
      <c r="H1046">
        <v>89</v>
      </c>
      <c r="I1046">
        <v>1</v>
      </c>
      <c r="K1046">
        <f t="shared" si="82"/>
        <v>36</v>
      </c>
      <c r="L1046">
        <f t="shared" si="83"/>
        <v>45</v>
      </c>
      <c r="M1046" t="str">
        <f>IF(COUNT(FIND({0,1,2,3,4,5,6,7,8,9},IF(ISBLANK(A1046),IF(LEN(TRIM(B1046))&gt;0,TRIM(B1046),TRIM(C1046)),"")))&gt;0,IF(ISBLANK(A1046),IF(LEN(TRIM(B1046))&gt;0,TRIM(B1046),TRIM(C1046)),""),"")</f>
        <v>37</v>
      </c>
      <c r="N1046" t="str">
        <f>IF(COUNT(FIND({0,1,2,3,4,5,6,7,8,9},IF(ISBLANK(A1046),IF(LEN(TRIM(B1046))&gt;0,TRIM(C1046),LEFT(D1046, 4)),"")))&gt;0,IF(ISBLANK(A1046),IF(LEN(TRIM(B1046))&gt;0,TRIM(C1046),LEFT(D1046, 4)),""),"")</f>
        <v>051</v>
      </c>
      <c r="O1046" t="str">
        <f t="shared" si="84"/>
        <v>NC</v>
      </c>
      <c r="P1046" t="str">
        <f>TRIM(IF(COUNT(FIND({0,1,2,3,4,5,6,7,8,9},B1046))&gt;0,D1046,IF(LEN(TRIM(B1046))&gt;0,CONCATENATE(B1046,C1046,D1046),MID(D1046,4,LEN(D1046)))))</f>
        <v>Cumberland</v>
      </c>
      <c r="Q1046">
        <f t="shared" si="85"/>
        <v>35</v>
      </c>
      <c r="R1046">
        <f t="shared" si="86"/>
        <v>89</v>
      </c>
    </row>
    <row r="1047" spans="2:18" x14ac:dyDescent="0.25">
      <c r="B1047" s="1" t="s">
        <v>95</v>
      </c>
      <c r="C1047" s="1" t="s">
        <v>24</v>
      </c>
      <c r="D1047" s="1" t="s">
        <v>108</v>
      </c>
      <c r="E1047" s="1" t="s">
        <v>98</v>
      </c>
      <c r="F1047">
        <v>27</v>
      </c>
      <c r="G1047">
        <v>0.68</v>
      </c>
      <c r="H1047">
        <v>59</v>
      </c>
      <c r="I1047">
        <v>0.67</v>
      </c>
      <c r="K1047">
        <f t="shared" si="82"/>
        <v>36</v>
      </c>
      <c r="L1047">
        <f t="shared" si="83"/>
        <v>45</v>
      </c>
      <c r="M1047" t="str">
        <f>IF(COUNT(FIND({0,1,2,3,4,5,6,7,8,9},IF(ISBLANK(A1047),IF(LEN(TRIM(B1047))&gt;0,TRIM(B1047),TRIM(C1047)),"")))&gt;0,IF(ISBLANK(A1047),IF(LEN(TRIM(B1047))&gt;0,TRIM(B1047),TRIM(C1047)),""),"")</f>
        <v>12</v>
      </c>
      <c r="N1047" t="str">
        <f>IF(COUNT(FIND({0,1,2,3,4,5,6,7,8,9},IF(ISBLANK(A1047),IF(LEN(TRIM(B1047))&gt;0,TRIM(C1047),LEFT(D1047, 4)),"")))&gt;0,IF(ISBLANK(A1047),IF(LEN(TRIM(B1047))&gt;0,TRIM(C1047),LEFT(D1047, 4)),""),"")</f>
        <v>103</v>
      </c>
      <c r="O1047" t="str">
        <f t="shared" si="84"/>
        <v>Fl</v>
      </c>
      <c r="P1047" t="str">
        <f>TRIM(IF(COUNT(FIND({0,1,2,3,4,5,6,7,8,9},B1047))&gt;0,D1047,IF(LEN(TRIM(B1047))&gt;0,CONCATENATE(B1047,C1047,D1047),MID(D1047,4,LEN(D1047)))))</f>
        <v>Pinellas</v>
      </c>
      <c r="Q1047">
        <f t="shared" si="85"/>
        <v>27</v>
      </c>
      <c r="R1047">
        <f t="shared" si="86"/>
        <v>59</v>
      </c>
    </row>
    <row r="1048" spans="2:18" x14ac:dyDescent="0.25">
      <c r="B1048" s="1" t="s">
        <v>13</v>
      </c>
      <c r="C1048" s="1" t="s">
        <v>41</v>
      </c>
      <c r="D1048" s="1" t="s">
        <v>233</v>
      </c>
      <c r="E1048" s="1" t="s">
        <v>12</v>
      </c>
      <c r="F1048">
        <v>26</v>
      </c>
      <c r="G1048">
        <v>0.66</v>
      </c>
      <c r="H1048">
        <v>40</v>
      </c>
      <c r="I1048">
        <v>0.45</v>
      </c>
      <c r="K1048">
        <f t="shared" si="82"/>
        <v>36</v>
      </c>
      <c r="L1048">
        <f t="shared" si="83"/>
        <v>45</v>
      </c>
      <c r="M1048" t="str">
        <f>IF(COUNT(FIND({0,1,2,3,4,5,6,7,8,9},IF(ISBLANK(A1048),IF(LEN(TRIM(B1048))&gt;0,TRIM(B1048),TRIM(C1048)),"")))&gt;0,IF(ISBLANK(A1048),IF(LEN(TRIM(B1048))&gt;0,TRIM(B1048),TRIM(C1048)),""),"")</f>
        <v>36</v>
      </c>
      <c r="N1048" t="str">
        <f>IF(COUNT(FIND({0,1,2,3,4,5,6,7,8,9},IF(ISBLANK(A1048),IF(LEN(TRIM(B1048))&gt;0,TRIM(C1048),LEFT(D1048, 4)),"")))&gt;0,IF(ISBLANK(A1048),IF(LEN(TRIM(B1048))&gt;0,TRIM(C1048),LEFT(D1048, 4)),""),"")</f>
        <v>001</v>
      </c>
      <c r="O1048" t="str">
        <f t="shared" si="84"/>
        <v>NY</v>
      </c>
      <c r="P1048" t="str">
        <f>TRIM(IF(COUNT(FIND({0,1,2,3,4,5,6,7,8,9},B1048))&gt;0,D1048,IF(LEN(TRIM(B1048))&gt;0,CONCATENATE(B1048,C1048,D1048),MID(D1048,4,LEN(D1048)))))</f>
        <v>Albany</v>
      </c>
      <c r="Q1048">
        <f t="shared" si="85"/>
        <v>26</v>
      </c>
      <c r="R1048">
        <f t="shared" si="86"/>
        <v>40</v>
      </c>
    </row>
    <row r="1049" spans="2:18" x14ac:dyDescent="0.25">
      <c r="B1049" s="1" t="s">
        <v>13</v>
      </c>
      <c r="C1049" s="1" t="s">
        <v>64</v>
      </c>
      <c r="D1049" s="1" t="s">
        <v>65</v>
      </c>
      <c r="E1049" s="1" t="s">
        <v>12</v>
      </c>
      <c r="F1049">
        <v>25</v>
      </c>
      <c r="G1049">
        <v>0.63</v>
      </c>
      <c r="H1049">
        <v>56</v>
      </c>
      <c r="I1049">
        <v>0.63</v>
      </c>
      <c r="K1049">
        <f t="shared" si="82"/>
        <v>36</v>
      </c>
      <c r="L1049">
        <f t="shared" si="83"/>
        <v>45</v>
      </c>
      <c r="M1049" t="str">
        <f>IF(COUNT(FIND({0,1,2,3,4,5,6,7,8,9},IF(ISBLANK(A1049),IF(LEN(TRIM(B1049))&gt;0,TRIM(B1049),TRIM(C1049)),"")))&gt;0,IF(ISBLANK(A1049),IF(LEN(TRIM(B1049))&gt;0,TRIM(B1049),TRIM(C1049)),""),"")</f>
        <v>36</v>
      </c>
      <c r="N1049" t="str">
        <f>IF(COUNT(FIND({0,1,2,3,4,5,6,7,8,9},IF(ISBLANK(A1049),IF(LEN(TRIM(B1049))&gt;0,TRIM(C1049),LEFT(D1049, 4)),"")))&gt;0,IF(ISBLANK(A1049),IF(LEN(TRIM(B1049))&gt;0,TRIM(C1049),LEFT(D1049, 4)),""),"")</f>
        <v>019</v>
      </c>
      <c r="O1049" t="str">
        <f t="shared" si="84"/>
        <v>NY</v>
      </c>
      <c r="P1049" t="str">
        <f>TRIM(IF(COUNT(FIND({0,1,2,3,4,5,6,7,8,9},B1049))&gt;0,D1049,IF(LEN(TRIM(B1049))&gt;0,CONCATENATE(B1049,C1049,D1049),MID(D1049,4,LEN(D1049)))))</f>
        <v>Clinton</v>
      </c>
      <c r="Q1049">
        <f t="shared" si="85"/>
        <v>25</v>
      </c>
      <c r="R1049">
        <f t="shared" si="86"/>
        <v>56</v>
      </c>
    </row>
    <row r="1050" spans="2:18" x14ac:dyDescent="0.25">
      <c r="B1050" s="1" t="s">
        <v>162</v>
      </c>
      <c r="C1050" s="1" t="s">
        <v>113</v>
      </c>
      <c r="D1050" s="1" t="s">
        <v>163</v>
      </c>
      <c r="E1050" s="1" t="s">
        <v>164</v>
      </c>
      <c r="F1050">
        <v>24</v>
      </c>
      <c r="G1050">
        <v>0.61</v>
      </c>
      <c r="H1050">
        <v>54</v>
      </c>
      <c r="I1050">
        <v>0.61</v>
      </c>
      <c r="K1050">
        <f t="shared" si="82"/>
        <v>36</v>
      </c>
      <c r="L1050">
        <f t="shared" si="83"/>
        <v>45</v>
      </c>
      <c r="M1050" t="str">
        <f>IF(COUNT(FIND({0,1,2,3,4,5,6,7,8,9},IF(ISBLANK(A1050),IF(LEN(TRIM(B1050))&gt;0,TRIM(B1050),TRIM(C1050)),"")))&gt;0,IF(ISBLANK(A1050),IF(LEN(TRIM(B1050))&gt;0,TRIM(B1050),TRIM(C1050)),""),"")</f>
        <v>04</v>
      </c>
      <c r="N1050" t="str">
        <f>IF(COUNT(FIND({0,1,2,3,4,5,6,7,8,9},IF(ISBLANK(A1050),IF(LEN(TRIM(B1050))&gt;0,TRIM(C1050),LEFT(D1050, 4)),"")))&gt;0,IF(ISBLANK(A1050),IF(LEN(TRIM(B1050))&gt;0,TRIM(C1050),LEFT(D1050, 4)),""),"")</f>
        <v>013</v>
      </c>
      <c r="O1050" t="str">
        <f t="shared" si="84"/>
        <v>Az</v>
      </c>
      <c r="P1050" t="str">
        <f>TRIM(IF(COUNT(FIND({0,1,2,3,4,5,6,7,8,9},B1050))&gt;0,D1050,IF(LEN(TRIM(B1050))&gt;0,CONCATENATE(B1050,C1050,D1050),MID(D1050,4,LEN(D1050)))))</f>
        <v>Maricopa</v>
      </c>
      <c r="Q1050">
        <f t="shared" si="85"/>
        <v>24</v>
      </c>
      <c r="R1050">
        <f t="shared" si="86"/>
        <v>54</v>
      </c>
    </row>
    <row r="1051" spans="2:18" x14ac:dyDescent="0.25">
      <c r="B1051" s="1" t="s">
        <v>99</v>
      </c>
      <c r="C1051" s="1" t="s">
        <v>100</v>
      </c>
      <c r="D1051" s="1" t="s">
        <v>101</v>
      </c>
      <c r="E1051" s="1" t="s">
        <v>102</v>
      </c>
      <c r="F1051">
        <v>23</v>
      </c>
      <c r="G1051">
        <v>0.57999999999999996</v>
      </c>
      <c r="H1051">
        <v>39</v>
      </c>
      <c r="I1051">
        <v>0.44</v>
      </c>
      <c r="K1051">
        <f t="shared" si="82"/>
        <v>36</v>
      </c>
      <c r="L1051">
        <f t="shared" si="83"/>
        <v>45</v>
      </c>
      <c r="M1051" t="str">
        <f>IF(COUNT(FIND({0,1,2,3,4,5,6,7,8,9},IF(ISBLANK(A1051),IF(LEN(TRIM(B1051))&gt;0,TRIM(B1051),TRIM(C1051)),"")))&gt;0,IF(ISBLANK(A1051),IF(LEN(TRIM(B1051))&gt;0,TRIM(B1051),TRIM(C1051)),""),"")</f>
        <v>06</v>
      </c>
      <c r="N1051" t="str">
        <f>IF(COUNT(FIND({0,1,2,3,4,5,6,7,8,9},IF(ISBLANK(A1051),IF(LEN(TRIM(B1051))&gt;0,TRIM(C1051),LEFT(D1051, 4)),"")))&gt;0,IF(ISBLANK(A1051),IF(LEN(TRIM(B1051))&gt;0,TRIM(C1051),LEFT(D1051, 4)),""),"")</f>
        <v>037</v>
      </c>
      <c r="O1051" t="str">
        <f t="shared" si="84"/>
        <v>Ca</v>
      </c>
      <c r="P1051" t="str">
        <f>TRIM(IF(COUNT(FIND({0,1,2,3,4,5,6,7,8,9},B1051))&gt;0,D1051,IF(LEN(TRIM(B1051))&gt;0,CONCATENATE(B1051,C1051,D1051),MID(D1051,4,LEN(D1051)))))</f>
        <v>Los Angeles</v>
      </c>
      <c r="Q1051">
        <f t="shared" si="85"/>
        <v>23</v>
      </c>
      <c r="R1051">
        <f t="shared" si="86"/>
        <v>39</v>
      </c>
    </row>
    <row r="1052" spans="2:18" x14ac:dyDescent="0.25">
      <c r="B1052" s="1" t="s">
        <v>265</v>
      </c>
      <c r="C1052" s="1" t="s">
        <v>178</v>
      </c>
      <c r="D1052" s="1" t="s">
        <v>266</v>
      </c>
      <c r="E1052" s="1" t="s">
        <v>267</v>
      </c>
      <c r="F1052">
        <v>22</v>
      </c>
      <c r="G1052">
        <v>0.56000000000000005</v>
      </c>
      <c r="H1052">
        <v>57</v>
      </c>
      <c r="I1052">
        <v>0.64</v>
      </c>
      <c r="K1052">
        <f t="shared" si="82"/>
        <v>36</v>
      </c>
      <c r="L1052">
        <f t="shared" si="83"/>
        <v>45</v>
      </c>
      <c r="M1052" t="str">
        <f>IF(COUNT(FIND({0,1,2,3,4,5,6,7,8,9},IF(ISBLANK(A1052),IF(LEN(TRIM(B1052))&gt;0,TRIM(B1052),TRIM(C1052)),"")))&gt;0,IF(ISBLANK(A1052),IF(LEN(TRIM(B1052))&gt;0,TRIM(B1052),TRIM(C1052)),""),"")</f>
        <v>53</v>
      </c>
      <c r="N1052" t="str">
        <f>IF(COUNT(FIND({0,1,2,3,4,5,6,7,8,9},IF(ISBLANK(A1052),IF(LEN(TRIM(B1052))&gt;0,TRIM(C1052),LEFT(D1052, 4)),"")))&gt;0,IF(ISBLANK(A1052),IF(LEN(TRIM(B1052))&gt;0,TRIM(C1052),LEFT(D1052, 4)),""),"")</f>
        <v>053</v>
      </c>
      <c r="O1052" t="str">
        <f t="shared" si="84"/>
        <v>Wa</v>
      </c>
      <c r="P1052" t="str">
        <f>TRIM(IF(COUNT(FIND({0,1,2,3,4,5,6,7,8,9},B1052))&gt;0,D1052,IF(LEN(TRIM(B1052))&gt;0,CONCATENATE(B1052,C1052,D1052),MID(D1052,4,LEN(D1052)))))</f>
        <v>Pierce</v>
      </c>
      <c r="Q1052">
        <f t="shared" si="85"/>
        <v>22</v>
      </c>
      <c r="R1052">
        <f t="shared" si="86"/>
        <v>57</v>
      </c>
    </row>
    <row r="1053" spans="2:18" x14ac:dyDescent="0.25">
      <c r="B1053" s="1" t="s">
        <v>234</v>
      </c>
      <c r="C1053" s="1" t="s">
        <v>431</v>
      </c>
      <c r="D1053" s="1" t="s">
        <v>432</v>
      </c>
      <c r="E1053" s="1" t="s">
        <v>236</v>
      </c>
      <c r="F1053">
        <v>19</v>
      </c>
      <c r="G1053">
        <v>0.48</v>
      </c>
      <c r="H1053">
        <v>54</v>
      </c>
      <c r="I1053">
        <v>0.61</v>
      </c>
      <c r="K1053">
        <f t="shared" si="82"/>
        <v>36</v>
      </c>
      <c r="L1053">
        <f t="shared" si="83"/>
        <v>45</v>
      </c>
      <c r="M1053" t="str">
        <f>IF(COUNT(FIND({0,1,2,3,4,5,6,7,8,9},IF(ISBLANK(A1053),IF(LEN(TRIM(B1053))&gt;0,TRIM(B1053),TRIM(C1053)),"")))&gt;0,IF(ISBLANK(A1053),IF(LEN(TRIM(B1053))&gt;0,TRIM(B1053),TRIM(C1053)),""),"")</f>
        <v>13</v>
      </c>
      <c r="N1053" t="str">
        <f>IF(COUNT(FIND({0,1,2,3,4,5,6,7,8,9},IF(ISBLANK(A1053),IF(LEN(TRIM(B1053))&gt;0,TRIM(C1053),LEFT(D1053, 4)),"")))&gt;0,IF(ISBLANK(A1053),IF(LEN(TRIM(B1053))&gt;0,TRIM(C1053),LEFT(D1053, 4)),""),"")</f>
        <v>215</v>
      </c>
      <c r="O1053" t="str">
        <f t="shared" si="84"/>
        <v>Ga</v>
      </c>
      <c r="P1053" t="str">
        <f>TRIM(IF(COUNT(FIND({0,1,2,3,4,5,6,7,8,9},B1053))&gt;0,D1053,IF(LEN(TRIM(B1053))&gt;0,CONCATENATE(B1053,C1053,D1053),MID(D1053,4,LEN(D1053)))))</f>
        <v>Muscogee</v>
      </c>
      <c r="Q1053">
        <f t="shared" si="85"/>
        <v>19</v>
      </c>
      <c r="R1053">
        <f t="shared" si="86"/>
        <v>54</v>
      </c>
    </row>
    <row r="1054" spans="2:18" x14ac:dyDescent="0.25">
      <c r="B1054" s="1" t="s">
        <v>95</v>
      </c>
      <c r="C1054" s="1" t="s">
        <v>192</v>
      </c>
      <c r="D1054" s="1" t="s">
        <v>193</v>
      </c>
      <c r="E1054" s="1" t="s">
        <v>98</v>
      </c>
      <c r="F1054">
        <v>19</v>
      </c>
      <c r="G1054">
        <v>0.48</v>
      </c>
      <c r="H1054">
        <v>43</v>
      </c>
      <c r="I1054">
        <v>0.49</v>
      </c>
      <c r="K1054">
        <f t="shared" si="82"/>
        <v>36</v>
      </c>
      <c r="L1054">
        <f t="shared" si="83"/>
        <v>45</v>
      </c>
      <c r="M1054" t="str">
        <f>IF(COUNT(FIND({0,1,2,3,4,5,6,7,8,9},IF(ISBLANK(A1054),IF(LEN(TRIM(B1054))&gt;0,TRIM(B1054),TRIM(C1054)),"")))&gt;0,IF(ISBLANK(A1054),IF(LEN(TRIM(B1054))&gt;0,TRIM(B1054),TRIM(C1054)),""),"")</f>
        <v>12</v>
      </c>
      <c r="N1054" t="str">
        <f>IF(COUNT(FIND({0,1,2,3,4,5,6,7,8,9},IF(ISBLANK(A1054),IF(LEN(TRIM(B1054))&gt;0,TRIM(C1054),LEFT(D1054, 4)),"")))&gt;0,IF(ISBLANK(A1054),IF(LEN(TRIM(B1054))&gt;0,TRIM(C1054),LEFT(D1054, 4)),""),"")</f>
        <v>127</v>
      </c>
      <c r="O1054" t="str">
        <f t="shared" si="84"/>
        <v>Fl</v>
      </c>
      <c r="P1054" t="str">
        <f>TRIM(IF(COUNT(FIND({0,1,2,3,4,5,6,7,8,9},B1054))&gt;0,D1054,IF(LEN(TRIM(B1054))&gt;0,CONCATENATE(B1054,C1054,D1054),MID(D1054,4,LEN(D1054)))))</f>
        <v>Volusia</v>
      </c>
      <c r="Q1054">
        <f t="shared" si="85"/>
        <v>19</v>
      </c>
      <c r="R1054">
        <f t="shared" si="86"/>
        <v>43</v>
      </c>
    </row>
    <row r="1055" spans="2:18" x14ac:dyDescent="0.25">
      <c r="B1055" s="1" t="s">
        <v>95</v>
      </c>
      <c r="C1055" s="1" t="s">
        <v>66</v>
      </c>
      <c r="D1055" s="1" t="s">
        <v>131</v>
      </c>
      <c r="E1055" s="1" t="s">
        <v>98</v>
      </c>
      <c r="F1055">
        <v>19</v>
      </c>
      <c r="G1055">
        <v>0.48</v>
      </c>
      <c r="H1055">
        <v>37</v>
      </c>
      <c r="I1055">
        <v>0.42</v>
      </c>
      <c r="K1055">
        <f t="shared" si="82"/>
        <v>36</v>
      </c>
      <c r="L1055">
        <f t="shared" si="83"/>
        <v>45</v>
      </c>
      <c r="M1055" t="str">
        <f>IF(COUNT(FIND({0,1,2,3,4,5,6,7,8,9},IF(ISBLANK(A1055),IF(LEN(TRIM(B1055))&gt;0,TRIM(B1055),TRIM(C1055)),"")))&gt;0,IF(ISBLANK(A1055),IF(LEN(TRIM(B1055))&gt;0,TRIM(B1055),TRIM(C1055)),""),"")</f>
        <v>12</v>
      </c>
      <c r="N1055" t="str">
        <f>IF(COUNT(FIND({0,1,2,3,4,5,6,7,8,9},IF(ISBLANK(A1055),IF(LEN(TRIM(B1055))&gt;0,TRIM(C1055),LEFT(D1055, 4)),"")))&gt;0,IF(ISBLANK(A1055),IF(LEN(TRIM(B1055))&gt;0,TRIM(C1055),LEFT(D1055, 4)),""),"")</f>
        <v>057</v>
      </c>
      <c r="O1055" t="str">
        <f t="shared" si="84"/>
        <v>Fl</v>
      </c>
      <c r="P1055" t="str">
        <f>TRIM(IF(COUNT(FIND({0,1,2,3,4,5,6,7,8,9},B1055))&gt;0,D1055,IF(LEN(TRIM(B1055))&gt;0,CONCATENATE(B1055,C1055,D1055),MID(D1055,4,LEN(D1055)))))</f>
        <v>Hillsborough</v>
      </c>
      <c r="Q1055">
        <f t="shared" si="85"/>
        <v>19</v>
      </c>
      <c r="R1055">
        <f t="shared" si="86"/>
        <v>37</v>
      </c>
    </row>
    <row r="1056" spans="2:18" x14ac:dyDescent="0.25">
      <c r="B1056" s="1" t="s">
        <v>165</v>
      </c>
      <c r="C1056" s="1" t="s">
        <v>166</v>
      </c>
      <c r="D1056" s="1" t="s">
        <v>167</v>
      </c>
      <c r="E1056" s="1" t="s">
        <v>168</v>
      </c>
      <c r="F1056">
        <v>18</v>
      </c>
      <c r="G1056">
        <v>0.46</v>
      </c>
      <c r="H1056">
        <v>31</v>
      </c>
      <c r="I1056">
        <v>0.35</v>
      </c>
      <c r="K1056">
        <f t="shared" si="82"/>
        <v>36</v>
      </c>
      <c r="L1056">
        <f t="shared" si="83"/>
        <v>45</v>
      </c>
      <c r="M1056" t="str">
        <f>IF(COUNT(FIND({0,1,2,3,4,5,6,7,8,9},IF(ISBLANK(A1056),IF(LEN(TRIM(B1056))&gt;0,TRIM(B1056),TRIM(C1056)),"")))&gt;0,IF(ISBLANK(A1056),IF(LEN(TRIM(B1056))&gt;0,TRIM(B1056),TRIM(C1056)),""),"")</f>
        <v>48</v>
      </c>
      <c r="N1056" t="str">
        <f>IF(COUNT(FIND({0,1,2,3,4,5,6,7,8,9},IF(ISBLANK(A1056),IF(LEN(TRIM(B1056))&gt;0,TRIM(C1056),LEFT(D1056, 4)),"")))&gt;0,IF(ISBLANK(A1056),IF(LEN(TRIM(B1056))&gt;0,TRIM(C1056),LEFT(D1056, 4)),""),"")</f>
        <v>201</v>
      </c>
      <c r="O1056" t="str">
        <f t="shared" si="84"/>
        <v>Tx</v>
      </c>
      <c r="P1056" t="str">
        <f>TRIM(IF(COUNT(FIND({0,1,2,3,4,5,6,7,8,9},B1056))&gt;0,D1056,IF(LEN(TRIM(B1056))&gt;0,CONCATENATE(B1056,C1056,D1056),MID(D1056,4,LEN(D1056)))))</f>
        <v>Harris</v>
      </c>
      <c r="Q1056">
        <f t="shared" si="85"/>
        <v>18</v>
      </c>
      <c r="R1056">
        <f t="shared" si="86"/>
        <v>31</v>
      </c>
    </row>
    <row r="1057" spans="2:18" x14ac:dyDescent="0.25">
      <c r="B1057" s="1" t="s">
        <v>165</v>
      </c>
      <c r="C1057" s="1" t="s">
        <v>340</v>
      </c>
      <c r="D1057" s="1" t="s">
        <v>337</v>
      </c>
      <c r="E1057" s="1" t="s">
        <v>168</v>
      </c>
      <c r="F1057">
        <v>18</v>
      </c>
      <c r="G1057">
        <v>0.46</v>
      </c>
      <c r="H1057">
        <v>57</v>
      </c>
      <c r="I1057">
        <v>0.64</v>
      </c>
      <c r="K1057">
        <f t="shared" si="82"/>
        <v>36</v>
      </c>
      <c r="L1057">
        <f t="shared" si="83"/>
        <v>45</v>
      </c>
      <c r="M1057" t="str">
        <f>IF(COUNT(FIND({0,1,2,3,4,5,6,7,8,9},IF(ISBLANK(A1057),IF(LEN(TRIM(B1057))&gt;0,TRIM(B1057),TRIM(C1057)),"")))&gt;0,IF(ISBLANK(A1057),IF(LEN(TRIM(B1057))&gt;0,TRIM(B1057),TRIM(C1057)),""),"")</f>
        <v>48</v>
      </c>
      <c r="N1057" t="str">
        <f>IF(COUNT(FIND({0,1,2,3,4,5,6,7,8,9},IF(ISBLANK(A1057),IF(LEN(TRIM(B1057))&gt;0,TRIM(C1057),LEFT(D1057, 4)),"")))&gt;0,IF(ISBLANK(A1057),IF(LEN(TRIM(B1057))&gt;0,TRIM(C1057),LEFT(D1057, 4)),""),"")</f>
        <v>141</v>
      </c>
      <c r="O1057" t="str">
        <f t="shared" si="84"/>
        <v>Tx</v>
      </c>
      <c r="P1057" t="str">
        <f>TRIM(IF(COUNT(FIND({0,1,2,3,4,5,6,7,8,9},B1057))&gt;0,D1057,IF(LEN(TRIM(B1057))&gt;0,CONCATENATE(B1057,C1057,D1057),MID(D1057,4,LEN(D1057)))))</f>
        <v>El Paso</v>
      </c>
      <c r="Q1057">
        <f t="shared" si="85"/>
        <v>18</v>
      </c>
      <c r="R1057">
        <f t="shared" si="86"/>
        <v>57</v>
      </c>
    </row>
    <row r="1058" spans="2:18" x14ac:dyDescent="0.25">
      <c r="B1058" s="1" t="s">
        <v>144</v>
      </c>
      <c r="C1058" s="1" t="s">
        <v>89</v>
      </c>
      <c r="D1058" s="1" t="s">
        <v>145</v>
      </c>
      <c r="E1058" s="1" t="s">
        <v>146</v>
      </c>
      <c r="F1058">
        <v>17</v>
      </c>
      <c r="G1058">
        <v>0.43</v>
      </c>
      <c r="H1058">
        <v>34</v>
      </c>
      <c r="I1058">
        <v>0.38</v>
      </c>
      <c r="K1058">
        <f t="shared" si="82"/>
        <v>36</v>
      </c>
      <c r="L1058">
        <f t="shared" si="83"/>
        <v>45</v>
      </c>
      <c r="M1058" t="str">
        <f>IF(COUNT(FIND({0,1,2,3,4,5,6,7,8,9},IF(ISBLANK(A1058),IF(LEN(TRIM(B1058))&gt;0,TRIM(B1058),TRIM(C1058)),"")))&gt;0,IF(ISBLANK(A1058),IF(LEN(TRIM(B1058))&gt;0,TRIM(B1058),TRIM(C1058)),""),"")</f>
        <v>17</v>
      </c>
      <c r="N1058" t="str">
        <f>IF(COUNT(FIND({0,1,2,3,4,5,6,7,8,9},IF(ISBLANK(A1058),IF(LEN(TRIM(B1058))&gt;0,TRIM(C1058),LEFT(D1058, 4)),"")))&gt;0,IF(ISBLANK(A1058),IF(LEN(TRIM(B1058))&gt;0,TRIM(C1058),LEFT(D1058, 4)),""),"")</f>
        <v>031</v>
      </c>
      <c r="O1058" t="str">
        <f t="shared" si="84"/>
        <v>Il</v>
      </c>
      <c r="P1058" t="str">
        <f>TRIM(IF(COUNT(FIND({0,1,2,3,4,5,6,7,8,9},B1058))&gt;0,D1058,IF(LEN(TRIM(B1058))&gt;0,CONCATENATE(B1058,C1058,D1058),MID(D1058,4,LEN(D1058)))))</f>
        <v>Cook</v>
      </c>
      <c r="Q1058">
        <f t="shared" si="85"/>
        <v>17</v>
      </c>
      <c r="R1058">
        <f t="shared" si="86"/>
        <v>34</v>
      </c>
    </row>
    <row r="1059" spans="2:18" x14ac:dyDescent="0.25">
      <c r="B1059" s="1" t="s">
        <v>95</v>
      </c>
      <c r="C1059" s="1" t="s">
        <v>50</v>
      </c>
      <c r="D1059" s="1" t="s">
        <v>55</v>
      </c>
      <c r="E1059" s="1" t="s">
        <v>98</v>
      </c>
      <c r="F1059">
        <v>17</v>
      </c>
      <c r="G1059">
        <v>0.43</v>
      </c>
      <c r="H1059">
        <v>40</v>
      </c>
      <c r="I1059">
        <v>0.45</v>
      </c>
      <c r="K1059">
        <f t="shared" si="82"/>
        <v>36</v>
      </c>
      <c r="L1059">
        <f t="shared" si="83"/>
        <v>45</v>
      </c>
      <c r="M1059" t="str">
        <f>IF(COUNT(FIND({0,1,2,3,4,5,6,7,8,9},IF(ISBLANK(A1059),IF(LEN(TRIM(B1059))&gt;0,TRIM(B1059),TRIM(C1059)),"")))&gt;0,IF(ISBLANK(A1059),IF(LEN(TRIM(B1059))&gt;0,TRIM(B1059),TRIM(C1059)),""),"")</f>
        <v>12</v>
      </c>
      <c r="N1059" t="str">
        <f>IF(COUNT(FIND({0,1,2,3,4,5,6,7,8,9},IF(ISBLANK(A1059),IF(LEN(TRIM(B1059))&gt;0,TRIM(C1059),LEFT(D1059, 4)),"")))&gt;0,IF(ISBLANK(A1059),IF(LEN(TRIM(B1059))&gt;0,TRIM(C1059),LEFT(D1059, 4)),""),"")</f>
        <v>095</v>
      </c>
      <c r="O1059" t="str">
        <f t="shared" si="84"/>
        <v>Fl</v>
      </c>
      <c r="P1059" t="str">
        <f>TRIM(IF(COUNT(FIND({0,1,2,3,4,5,6,7,8,9},B1059))&gt;0,D1059,IF(LEN(TRIM(B1059))&gt;0,CONCATENATE(B1059,C1059,D1059),MID(D1059,4,LEN(D1059)))))</f>
        <v>Orange</v>
      </c>
      <c r="Q1059">
        <f t="shared" si="85"/>
        <v>17</v>
      </c>
      <c r="R1059">
        <f t="shared" si="86"/>
        <v>40</v>
      </c>
    </row>
    <row r="1060" spans="2:18" x14ac:dyDescent="0.25">
      <c r="B1060" s="1" t="s">
        <v>13</v>
      </c>
      <c r="C1060" s="1" t="s">
        <v>18</v>
      </c>
      <c r="D1060" s="1" t="s">
        <v>19</v>
      </c>
      <c r="E1060" s="1" t="s">
        <v>12</v>
      </c>
      <c r="F1060">
        <v>17</v>
      </c>
      <c r="G1060">
        <v>0.43</v>
      </c>
      <c r="H1060">
        <v>33</v>
      </c>
      <c r="I1060">
        <v>0.37</v>
      </c>
      <c r="K1060">
        <f t="shared" si="82"/>
        <v>36</v>
      </c>
      <c r="L1060">
        <f t="shared" si="83"/>
        <v>45</v>
      </c>
      <c r="M1060" t="str">
        <f>IF(COUNT(FIND({0,1,2,3,4,5,6,7,8,9},IF(ISBLANK(A1060),IF(LEN(TRIM(B1060))&gt;0,TRIM(B1060),TRIM(C1060)),"")))&gt;0,IF(ISBLANK(A1060),IF(LEN(TRIM(B1060))&gt;0,TRIM(B1060),TRIM(C1060)),""),"")</f>
        <v>36</v>
      </c>
      <c r="N1060" t="str">
        <f>IF(COUNT(FIND({0,1,2,3,4,5,6,7,8,9},IF(ISBLANK(A1060),IF(LEN(TRIM(B1060))&gt;0,TRIM(C1060),LEFT(D1060, 4)),"")))&gt;0,IF(ISBLANK(A1060),IF(LEN(TRIM(B1060))&gt;0,TRIM(C1060),LEFT(D1060, 4)),""),"")</f>
        <v>091</v>
      </c>
      <c r="O1060" t="str">
        <f t="shared" si="84"/>
        <v>NY</v>
      </c>
      <c r="P1060" t="str">
        <f>TRIM(IF(COUNT(FIND({0,1,2,3,4,5,6,7,8,9},B1060))&gt;0,D1060,IF(LEN(TRIM(B1060))&gt;0,CONCATENATE(B1060,C1060,D1060),MID(D1060,4,LEN(D1060)))))</f>
        <v>Saratoga</v>
      </c>
      <c r="Q1060">
        <f t="shared" si="85"/>
        <v>17</v>
      </c>
      <c r="R1060">
        <f t="shared" si="86"/>
        <v>33</v>
      </c>
    </row>
    <row r="1061" spans="2:18" x14ac:dyDescent="0.25">
      <c r="B1061" s="1" t="s">
        <v>165</v>
      </c>
      <c r="C1061" s="1" t="s">
        <v>48</v>
      </c>
      <c r="D1061" s="1" t="s">
        <v>261</v>
      </c>
      <c r="E1061" s="1" t="s">
        <v>168</v>
      </c>
      <c r="F1061">
        <v>17</v>
      </c>
      <c r="G1061">
        <v>0.43</v>
      </c>
      <c r="H1061">
        <v>50</v>
      </c>
      <c r="I1061">
        <v>0.56000000000000005</v>
      </c>
      <c r="K1061">
        <f t="shared" si="82"/>
        <v>36</v>
      </c>
      <c r="L1061">
        <f t="shared" si="83"/>
        <v>45</v>
      </c>
      <c r="M1061" t="str">
        <f>IF(COUNT(FIND({0,1,2,3,4,5,6,7,8,9},IF(ISBLANK(A1061),IF(LEN(TRIM(B1061))&gt;0,TRIM(B1061),TRIM(C1061)),"")))&gt;0,IF(ISBLANK(A1061),IF(LEN(TRIM(B1061))&gt;0,TRIM(B1061),TRIM(C1061)),""),"")</f>
        <v>48</v>
      </c>
      <c r="N1061" t="str">
        <f>IF(COUNT(FIND({0,1,2,3,4,5,6,7,8,9},IF(ISBLANK(A1061),IF(LEN(TRIM(B1061))&gt;0,TRIM(C1061),LEFT(D1061, 4)),"")))&gt;0,IF(ISBLANK(A1061),IF(LEN(TRIM(B1061))&gt;0,TRIM(C1061),LEFT(D1061, 4)),""),"")</f>
        <v>029</v>
      </c>
      <c r="O1061" t="str">
        <f t="shared" si="84"/>
        <v>Tx</v>
      </c>
      <c r="P1061" t="str">
        <f>TRIM(IF(COUNT(FIND({0,1,2,3,4,5,6,7,8,9},B1061))&gt;0,D1061,IF(LEN(TRIM(B1061))&gt;0,CONCATENATE(B1061,C1061,D1061),MID(D1061,4,LEN(D1061)))))</f>
        <v>Bexar</v>
      </c>
      <c r="Q1061">
        <f t="shared" si="85"/>
        <v>17</v>
      </c>
      <c r="R1061">
        <f t="shared" si="86"/>
        <v>50</v>
      </c>
    </row>
    <row r="1062" spans="2:18" x14ac:dyDescent="0.25">
      <c r="B1062" s="1" t="s">
        <v>95</v>
      </c>
      <c r="C1062" s="1" t="s">
        <v>96</v>
      </c>
      <c r="D1062" s="1" t="s">
        <v>97</v>
      </c>
      <c r="E1062" s="1" t="s">
        <v>98</v>
      </c>
      <c r="F1062">
        <v>17</v>
      </c>
      <c r="G1062">
        <v>0.43</v>
      </c>
      <c r="H1062">
        <v>28</v>
      </c>
      <c r="I1062">
        <v>0.32</v>
      </c>
      <c r="K1062">
        <f t="shared" si="82"/>
        <v>36</v>
      </c>
      <c r="L1062">
        <f t="shared" si="83"/>
        <v>45</v>
      </c>
      <c r="M1062" t="str">
        <f>IF(COUNT(FIND({0,1,2,3,4,5,6,7,8,9},IF(ISBLANK(A1062),IF(LEN(TRIM(B1062))&gt;0,TRIM(B1062),TRIM(C1062)),"")))&gt;0,IF(ISBLANK(A1062),IF(LEN(TRIM(B1062))&gt;0,TRIM(B1062),TRIM(C1062)),""),"")</f>
        <v>12</v>
      </c>
      <c r="N1062" t="str">
        <f>IF(COUNT(FIND({0,1,2,3,4,5,6,7,8,9},IF(ISBLANK(A1062),IF(LEN(TRIM(B1062))&gt;0,TRIM(C1062),LEFT(D1062, 4)),"")))&gt;0,IF(ISBLANK(A1062),IF(LEN(TRIM(B1062))&gt;0,TRIM(C1062),LEFT(D1062, 4)),""),"")</f>
        <v>011</v>
      </c>
      <c r="O1062" t="str">
        <f t="shared" si="84"/>
        <v>Fl</v>
      </c>
      <c r="P1062" t="str">
        <f>TRIM(IF(COUNT(FIND({0,1,2,3,4,5,6,7,8,9},B1062))&gt;0,D1062,IF(LEN(TRIM(B1062))&gt;0,CONCATENATE(B1062,C1062,D1062),MID(D1062,4,LEN(D1062)))))</f>
        <v>Broward</v>
      </c>
      <c r="Q1062">
        <f t="shared" si="85"/>
        <v>17</v>
      </c>
      <c r="R1062">
        <f t="shared" si="86"/>
        <v>28</v>
      </c>
    </row>
    <row r="1063" spans="2:18" x14ac:dyDescent="0.25">
      <c r="B1063" s="1" t="s">
        <v>165</v>
      </c>
      <c r="C1063" s="1" t="s">
        <v>333</v>
      </c>
      <c r="D1063" s="1" t="s">
        <v>334</v>
      </c>
      <c r="E1063" s="1" t="s">
        <v>168</v>
      </c>
      <c r="F1063">
        <v>16</v>
      </c>
      <c r="G1063">
        <v>0.41</v>
      </c>
      <c r="H1063">
        <v>33</v>
      </c>
      <c r="I1063">
        <v>0.37</v>
      </c>
      <c r="K1063">
        <f t="shared" si="82"/>
        <v>36</v>
      </c>
      <c r="L1063">
        <f t="shared" si="83"/>
        <v>45</v>
      </c>
      <c r="M1063" t="str">
        <f>IF(COUNT(FIND({0,1,2,3,4,5,6,7,8,9},IF(ISBLANK(A1063),IF(LEN(TRIM(B1063))&gt;0,TRIM(B1063),TRIM(C1063)),"")))&gt;0,IF(ISBLANK(A1063),IF(LEN(TRIM(B1063))&gt;0,TRIM(B1063),TRIM(C1063)),""),"")</f>
        <v>48</v>
      </c>
      <c r="N1063" t="str">
        <f>IF(COUNT(FIND({0,1,2,3,4,5,6,7,8,9},IF(ISBLANK(A1063),IF(LEN(TRIM(B1063))&gt;0,TRIM(C1063),LEFT(D1063, 4)),"")))&gt;0,IF(ISBLANK(A1063),IF(LEN(TRIM(B1063))&gt;0,TRIM(C1063),LEFT(D1063, 4)),""),"")</f>
        <v>439</v>
      </c>
      <c r="O1063" t="str">
        <f t="shared" si="84"/>
        <v>Tx</v>
      </c>
      <c r="P1063" t="str">
        <f>TRIM(IF(COUNT(FIND({0,1,2,3,4,5,6,7,8,9},B1063))&gt;0,D1063,IF(LEN(TRIM(B1063))&gt;0,CONCATENATE(B1063,C1063,D1063),MID(D1063,4,LEN(D1063)))))</f>
        <v>Tarrant</v>
      </c>
      <c r="Q1063">
        <f t="shared" si="85"/>
        <v>16</v>
      </c>
      <c r="R1063">
        <f t="shared" si="86"/>
        <v>33</v>
      </c>
    </row>
    <row r="1064" spans="2:18" x14ac:dyDescent="0.25">
      <c r="B1064" s="1" t="s">
        <v>95</v>
      </c>
      <c r="C1064" s="1" t="s">
        <v>89</v>
      </c>
      <c r="D1064" s="1" t="s">
        <v>328</v>
      </c>
      <c r="E1064" s="1" t="s">
        <v>98</v>
      </c>
      <c r="F1064">
        <v>16</v>
      </c>
      <c r="G1064">
        <v>0.41</v>
      </c>
      <c r="H1064">
        <v>28</v>
      </c>
      <c r="I1064">
        <v>0.32</v>
      </c>
      <c r="K1064">
        <f t="shared" si="82"/>
        <v>36</v>
      </c>
      <c r="L1064">
        <f t="shared" si="83"/>
        <v>45</v>
      </c>
      <c r="M1064" t="str">
        <f>IF(COUNT(FIND({0,1,2,3,4,5,6,7,8,9},IF(ISBLANK(A1064),IF(LEN(TRIM(B1064))&gt;0,TRIM(B1064),TRIM(C1064)),"")))&gt;0,IF(ISBLANK(A1064),IF(LEN(TRIM(B1064))&gt;0,TRIM(B1064),TRIM(C1064)),""),"")</f>
        <v>12</v>
      </c>
      <c r="N1064" t="str">
        <f>IF(COUNT(FIND({0,1,2,3,4,5,6,7,8,9},IF(ISBLANK(A1064),IF(LEN(TRIM(B1064))&gt;0,TRIM(C1064),LEFT(D1064, 4)),"")))&gt;0,IF(ISBLANK(A1064),IF(LEN(TRIM(B1064))&gt;0,TRIM(C1064),LEFT(D1064, 4)),""),"")</f>
        <v>031</v>
      </c>
      <c r="O1064" t="str">
        <f t="shared" si="84"/>
        <v>Fl</v>
      </c>
      <c r="P1064" t="str">
        <f>TRIM(IF(COUNT(FIND({0,1,2,3,4,5,6,7,8,9},B1064))&gt;0,D1064,IF(LEN(TRIM(B1064))&gt;0,CONCATENATE(B1064,C1064,D1064),MID(D1064,4,LEN(D1064)))))</f>
        <v>Duval</v>
      </c>
      <c r="Q1064">
        <f t="shared" si="85"/>
        <v>16</v>
      </c>
      <c r="R1064">
        <f t="shared" si="86"/>
        <v>28</v>
      </c>
    </row>
    <row r="1065" spans="2:18" x14ac:dyDescent="0.25">
      <c r="B1065" s="1" t="s">
        <v>159</v>
      </c>
      <c r="C1065" s="1" t="s">
        <v>540</v>
      </c>
      <c r="D1065" s="1" t="s">
        <v>541</v>
      </c>
      <c r="E1065" s="1" t="s">
        <v>161</v>
      </c>
      <c r="F1065">
        <v>15</v>
      </c>
      <c r="G1065">
        <v>0.38</v>
      </c>
      <c r="H1065">
        <v>26</v>
      </c>
      <c r="I1065">
        <v>0.28999999999999998</v>
      </c>
      <c r="K1065">
        <f t="shared" si="82"/>
        <v>36</v>
      </c>
      <c r="L1065">
        <f t="shared" si="83"/>
        <v>45</v>
      </c>
      <c r="M1065" t="str">
        <f>IF(COUNT(FIND({0,1,2,3,4,5,6,7,8,9},IF(ISBLANK(A1065),IF(LEN(TRIM(B1065))&gt;0,TRIM(B1065),TRIM(C1065)),"")))&gt;0,IF(ISBLANK(A1065),IF(LEN(TRIM(B1065))&gt;0,TRIM(B1065),TRIM(C1065)),""),"")</f>
        <v>51</v>
      </c>
      <c r="N1065" t="str">
        <f>IF(COUNT(FIND({0,1,2,3,4,5,6,7,8,9},IF(ISBLANK(A1065),IF(LEN(TRIM(B1065))&gt;0,TRIM(C1065),LEFT(D1065, 4)),"")))&gt;0,IF(ISBLANK(A1065),IF(LEN(TRIM(B1065))&gt;0,TRIM(C1065),LEFT(D1065, 4)),""),"")</f>
        <v>700</v>
      </c>
      <c r="O1065" t="str">
        <f t="shared" si="84"/>
        <v>Va</v>
      </c>
      <c r="P1065" t="str">
        <f>TRIM(IF(COUNT(FIND({0,1,2,3,4,5,6,7,8,9},B1065))&gt;0,D1065,IF(LEN(TRIM(B1065))&gt;0,CONCATENATE(B1065,C1065,D1065),MID(D1065,4,LEN(D1065)))))</f>
        <v>Newport News city</v>
      </c>
      <c r="Q1065">
        <f t="shared" si="85"/>
        <v>15</v>
      </c>
      <c r="R1065">
        <f t="shared" si="86"/>
        <v>26</v>
      </c>
    </row>
    <row r="1066" spans="2:18" x14ac:dyDescent="0.25">
      <c r="B1066" s="1" t="s">
        <v>265</v>
      </c>
      <c r="C1066" s="1" t="s">
        <v>111</v>
      </c>
      <c r="D1066" s="1" t="s">
        <v>354</v>
      </c>
      <c r="E1066" s="1" t="s">
        <v>267</v>
      </c>
      <c r="F1066">
        <v>15</v>
      </c>
      <c r="G1066">
        <v>0.38</v>
      </c>
      <c r="H1066">
        <v>37</v>
      </c>
      <c r="I1066">
        <v>0.42</v>
      </c>
      <c r="K1066">
        <f t="shared" si="82"/>
        <v>36</v>
      </c>
      <c r="L1066">
        <f t="shared" si="83"/>
        <v>45</v>
      </c>
      <c r="M1066" t="str">
        <f>IF(COUNT(FIND({0,1,2,3,4,5,6,7,8,9},IF(ISBLANK(A1066),IF(LEN(TRIM(B1066))&gt;0,TRIM(B1066),TRIM(C1066)),"")))&gt;0,IF(ISBLANK(A1066),IF(LEN(TRIM(B1066))&gt;0,TRIM(B1066),TRIM(C1066)),""),"")</f>
        <v>53</v>
      </c>
      <c r="N1066" t="str">
        <f>IF(COUNT(FIND({0,1,2,3,4,5,6,7,8,9},IF(ISBLANK(A1066),IF(LEN(TRIM(B1066))&gt;0,TRIM(C1066),LEFT(D1066, 4)),"")))&gt;0,IF(ISBLANK(A1066),IF(LEN(TRIM(B1066))&gt;0,TRIM(C1066),LEFT(D1066, 4)),""),"")</f>
        <v>033</v>
      </c>
      <c r="O1066" t="str">
        <f t="shared" si="84"/>
        <v>Wa</v>
      </c>
      <c r="P1066" t="str">
        <f>TRIM(IF(COUNT(FIND({0,1,2,3,4,5,6,7,8,9},B1066))&gt;0,D1066,IF(LEN(TRIM(B1066))&gt;0,CONCATENATE(B1066,C1066,D1066),MID(D1066,4,LEN(D1066)))))</f>
        <v>King</v>
      </c>
      <c r="Q1066">
        <f t="shared" si="85"/>
        <v>15</v>
      </c>
      <c r="R1066">
        <f t="shared" si="86"/>
        <v>37</v>
      </c>
    </row>
    <row r="1067" spans="2:18" x14ac:dyDescent="0.25">
      <c r="B1067" s="1" t="s">
        <v>13</v>
      </c>
      <c r="C1067" s="1" t="s">
        <v>188</v>
      </c>
      <c r="D1067" s="1" t="s">
        <v>189</v>
      </c>
      <c r="E1067" s="1" t="s">
        <v>12</v>
      </c>
      <c r="F1067">
        <v>15</v>
      </c>
      <c r="G1067">
        <v>0.38</v>
      </c>
      <c r="H1067">
        <v>31</v>
      </c>
      <c r="I1067">
        <v>0.35</v>
      </c>
      <c r="K1067">
        <f t="shared" si="82"/>
        <v>36</v>
      </c>
      <c r="L1067">
        <f t="shared" si="83"/>
        <v>45</v>
      </c>
      <c r="M1067" t="str">
        <f>IF(COUNT(FIND({0,1,2,3,4,5,6,7,8,9},IF(ISBLANK(A1067),IF(LEN(TRIM(B1067))&gt;0,TRIM(B1067),TRIM(C1067)),"")))&gt;0,IF(ISBLANK(A1067),IF(LEN(TRIM(B1067))&gt;0,TRIM(B1067),TRIM(C1067)),""),"")</f>
        <v>36</v>
      </c>
      <c r="N1067" t="str">
        <f>IF(COUNT(FIND({0,1,2,3,4,5,6,7,8,9},IF(ISBLANK(A1067),IF(LEN(TRIM(B1067))&gt;0,TRIM(C1067),LEFT(D1067, 4)),"")))&gt;0,IF(ISBLANK(A1067),IF(LEN(TRIM(B1067))&gt;0,TRIM(C1067),LEFT(D1067, 4)),""),"")</f>
        <v>069</v>
      </c>
      <c r="O1067" t="str">
        <f t="shared" si="84"/>
        <v>NY</v>
      </c>
      <c r="P1067" t="str">
        <f>TRIM(IF(COUNT(FIND({0,1,2,3,4,5,6,7,8,9},B1067))&gt;0,D1067,IF(LEN(TRIM(B1067))&gt;0,CONCATENATE(B1067,C1067,D1067),MID(D1067,4,LEN(D1067)))))</f>
        <v>Ontario</v>
      </c>
      <c r="Q1067">
        <f t="shared" si="85"/>
        <v>15</v>
      </c>
      <c r="R1067">
        <f t="shared" si="86"/>
        <v>31</v>
      </c>
    </row>
    <row r="1068" spans="2:18" x14ac:dyDescent="0.25">
      <c r="B1068" s="1" t="s">
        <v>654</v>
      </c>
      <c r="C1068" s="1" t="s">
        <v>41</v>
      </c>
      <c r="D1068" s="1" t="s">
        <v>655</v>
      </c>
      <c r="E1068" s="1" t="s">
        <v>656</v>
      </c>
      <c r="F1068">
        <v>15</v>
      </c>
      <c r="G1068">
        <v>0.38</v>
      </c>
      <c r="H1068">
        <v>40</v>
      </c>
      <c r="I1068">
        <v>0.45</v>
      </c>
      <c r="K1068">
        <f t="shared" si="82"/>
        <v>36</v>
      </c>
      <c r="L1068">
        <f t="shared" si="83"/>
        <v>45</v>
      </c>
      <c r="M1068" t="str">
        <f>IF(COUNT(FIND({0,1,2,3,4,5,6,7,8,9},IF(ISBLANK(A1068),IF(LEN(TRIM(B1068))&gt;0,TRIM(B1068),TRIM(C1068)),"")))&gt;0,IF(ISBLANK(A1068),IF(LEN(TRIM(B1068))&gt;0,TRIM(B1068),TRIM(C1068)),""),"")</f>
        <v>16</v>
      </c>
      <c r="N1068" t="str">
        <f>IF(COUNT(FIND({0,1,2,3,4,5,6,7,8,9},IF(ISBLANK(A1068),IF(LEN(TRIM(B1068))&gt;0,TRIM(C1068),LEFT(D1068, 4)),"")))&gt;0,IF(ISBLANK(A1068),IF(LEN(TRIM(B1068))&gt;0,TRIM(C1068),LEFT(D1068, 4)),""),"")</f>
        <v>001</v>
      </c>
      <c r="O1068" t="str">
        <f t="shared" si="84"/>
        <v>Id</v>
      </c>
      <c r="P1068" t="str">
        <f>TRIM(IF(COUNT(FIND({0,1,2,3,4,5,6,7,8,9},B1068))&gt;0,D1068,IF(LEN(TRIM(B1068))&gt;0,CONCATENATE(B1068,C1068,D1068),MID(D1068,4,LEN(D1068)))))</f>
        <v>Ada</v>
      </c>
      <c r="Q1068">
        <f t="shared" si="85"/>
        <v>15</v>
      </c>
      <c r="R1068">
        <f t="shared" si="86"/>
        <v>40</v>
      </c>
    </row>
    <row r="1069" spans="2:18" x14ac:dyDescent="0.25">
      <c r="B1069" s="1" t="s">
        <v>159</v>
      </c>
      <c r="C1069" s="1" t="s">
        <v>38</v>
      </c>
      <c r="D1069" s="1" t="s">
        <v>160</v>
      </c>
      <c r="E1069" s="1" t="s">
        <v>161</v>
      </c>
      <c r="F1069">
        <v>15</v>
      </c>
      <c r="G1069">
        <v>0.38</v>
      </c>
      <c r="H1069">
        <v>44</v>
      </c>
      <c r="I1069">
        <v>0.5</v>
      </c>
      <c r="K1069">
        <f t="shared" si="82"/>
        <v>36</v>
      </c>
      <c r="L1069">
        <f t="shared" si="83"/>
        <v>45</v>
      </c>
      <c r="M1069" t="str">
        <f>IF(COUNT(FIND({0,1,2,3,4,5,6,7,8,9},IF(ISBLANK(A1069),IF(LEN(TRIM(B1069))&gt;0,TRIM(B1069),TRIM(C1069)),"")))&gt;0,IF(ISBLANK(A1069),IF(LEN(TRIM(B1069))&gt;0,TRIM(B1069),TRIM(C1069)),""),"")</f>
        <v>51</v>
      </c>
      <c r="N1069" t="str">
        <f>IF(COUNT(FIND({0,1,2,3,4,5,6,7,8,9},IF(ISBLANK(A1069),IF(LEN(TRIM(B1069))&gt;0,TRIM(C1069),LEFT(D1069, 4)),"")))&gt;0,IF(ISBLANK(A1069),IF(LEN(TRIM(B1069))&gt;0,TRIM(C1069),LEFT(D1069, 4)),""),"")</f>
        <v>059</v>
      </c>
      <c r="O1069" t="str">
        <f t="shared" si="84"/>
        <v>Va</v>
      </c>
      <c r="P1069" t="str">
        <f>TRIM(IF(COUNT(FIND({0,1,2,3,4,5,6,7,8,9},B1069))&gt;0,D1069,IF(LEN(TRIM(B1069))&gt;0,CONCATENATE(B1069,C1069,D1069),MID(D1069,4,LEN(D1069)))))</f>
        <v>Fairfax</v>
      </c>
      <c r="Q1069">
        <f t="shared" si="85"/>
        <v>15</v>
      </c>
      <c r="R1069">
        <f t="shared" si="86"/>
        <v>44</v>
      </c>
    </row>
    <row r="1070" spans="2:18" x14ac:dyDescent="0.25">
      <c r="B1070" s="1" t="s">
        <v>40</v>
      </c>
      <c r="C1070" s="1" t="s">
        <v>76</v>
      </c>
      <c r="D1070" s="1" t="s">
        <v>222</v>
      </c>
      <c r="E1070" s="1" t="s">
        <v>43</v>
      </c>
      <c r="F1070">
        <v>15</v>
      </c>
      <c r="G1070">
        <v>0.38</v>
      </c>
      <c r="H1070">
        <v>41</v>
      </c>
      <c r="I1070">
        <v>0.46</v>
      </c>
      <c r="K1070">
        <f t="shared" si="82"/>
        <v>36</v>
      </c>
      <c r="L1070">
        <f t="shared" si="83"/>
        <v>45</v>
      </c>
      <c r="M1070" t="str">
        <f>IF(COUNT(FIND({0,1,2,3,4,5,6,7,8,9},IF(ISBLANK(A1070),IF(LEN(TRIM(B1070))&gt;0,TRIM(B1070),TRIM(C1070)),"")))&gt;0,IF(ISBLANK(A1070),IF(LEN(TRIM(B1070))&gt;0,TRIM(B1070),TRIM(C1070)),""),"")</f>
        <v>57</v>
      </c>
      <c r="N1070" t="str">
        <f>IF(COUNT(FIND({0,1,2,3,4,5,6,7,8,9},IF(ISBLANK(A1070),IF(LEN(TRIM(B1070))&gt;0,TRIM(C1070),LEFT(D1070, 4)),"")))&gt;0,IF(ISBLANK(A1070),IF(LEN(TRIM(B1070))&gt;0,TRIM(C1070),LEFT(D1070, 4)),""),"")</f>
        <v>003</v>
      </c>
      <c r="O1070" t="str">
        <f t="shared" si="84"/>
        <v>FR</v>
      </c>
      <c r="P1070" t="str">
        <f>TRIM(IF(COUNT(FIND({0,1,2,3,4,5,6,7,8,9},B1070))&gt;0,D1070,IF(LEN(TRIM(B1070))&gt;0,CONCATENATE(B1070,C1070,D1070),MID(D1070,4,LEN(D1070)))))</f>
        <v>Foreign / Puerto Rico</v>
      </c>
      <c r="Q1070">
        <f t="shared" si="85"/>
        <v>15</v>
      </c>
      <c r="R1070">
        <f t="shared" si="86"/>
        <v>41</v>
      </c>
    </row>
    <row r="1071" spans="2:18" x14ac:dyDescent="0.25">
      <c r="B1071" s="1" t="s">
        <v>13</v>
      </c>
      <c r="C1071" s="1" t="s">
        <v>44</v>
      </c>
      <c r="D1071" s="1" t="s">
        <v>45</v>
      </c>
      <c r="E1071" s="1" t="s">
        <v>12</v>
      </c>
      <c r="F1071">
        <v>15</v>
      </c>
      <c r="G1071">
        <v>0.38</v>
      </c>
      <c r="H1071">
        <v>40</v>
      </c>
      <c r="I1071">
        <v>0.45</v>
      </c>
      <c r="K1071">
        <f t="shared" si="82"/>
        <v>36</v>
      </c>
      <c r="L1071">
        <f t="shared" si="83"/>
        <v>45</v>
      </c>
      <c r="M1071" t="str">
        <f>IF(COUNT(FIND({0,1,2,3,4,5,6,7,8,9},IF(ISBLANK(A1071),IF(LEN(TRIM(B1071))&gt;0,TRIM(B1071),TRIM(C1071)),"")))&gt;0,IF(ISBLANK(A1071),IF(LEN(TRIM(B1071))&gt;0,TRIM(B1071),TRIM(C1071)),""),"")</f>
        <v>36</v>
      </c>
      <c r="N1071" t="str">
        <f>IF(COUNT(FIND({0,1,2,3,4,5,6,7,8,9},IF(ISBLANK(A1071),IF(LEN(TRIM(B1071))&gt;0,TRIM(C1071),LEFT(D1071, 4)),"")))&gt;0,IF(ISBLANK(A1071),IF(LEN(TRIM(B1071))&gt;0,TRIM(C1071),LEFT(D1071, 4)),""),"")</f>
        <v>047</v>
      </c>
      <c r="O1071" t="str">
        <f t="shared" si="84"/>
        <v>NY</v>
      </c>
      <c r="P1071" t="str">
        <f>TRIM(IF(COUNT(FIND({0,1,2,3,4,5,6,7,8,9},B1071))&gt;0,D1071,IF(LEN(TRIM(B1071))&gt;0,CONCATENATE(B1071,C1071,D1071),MID(D1071,4,LEN(D1071)))))</f>
        <v>Kings</v>
      </c>
      <c r="Q1071">
        <f t="shared" si="85"/>
        <v>15</v>
      </c>
      <c r="R1071">
        <f t="shared" si="86"/>
        <v>40</v>
      </c>
    </row>
    <row r="1072" spans="2:18" x14ac:dyDescent="0.25">
      <c r="B1072" s="1" t="s">
        <v>95</v>
      </c>
      <c r="C1072" s="1" t="s">
        <v>83</v>
      </c>
      <c r="D1072" s="1" t="s">
        <v>143</v>
      </c>
      <c r="E1072" s="1" t="s">
        <v>98</v>
      </c>
      <c r="F1072">
        <v>15</v>
      </c>
      <c r="G1072">
        <v>0.38</v>
      </c>
      <c r="H1072">
        <v>37</v>
      </c>
      <c r="I1072">
        <v>0.42</v>
      </c>
      <c r="K1072">
        <f t="shared" si="82"/>
        <v>36</v>
      </c>
      <c r="L1072">
        <f t="shared" si="83"/>
        <v>45</v>
      </c>
      <c r="M1072" t="str">
        <f>IF(COUNT(FIND({0,1,2,3,4,5,6,7,8,9},IF(ISBLANK(A1072),IF(LEN(TRIM(B1072))&gt;0,TRIM(B1072),TRIM(C1072)),"")))&gt;0,IF(ISBLANK(A1072),IF(LEN(TRIM(B1072))&gt;0,TRIM(B1072),TRIM(C1072)),""),"")</f>
        <v>12</v>
      </c>
      <c r="N1072" t="str">
        <f>IF(COUNT(FIND({0,1,2,3,4,5,6,7,8,9},IF(ISBLANK(A1072),IF(LEN(TRIM(B1072))&gt;0,TRIM(C1072),LEFT(D1072, 4)),"")))&gt;0,IF(ISBLANK(A1072),IF(LEN(TRIM(B1072))&gt;0,TRIM(C1072),LEFT(D1072, 4)),""),"")</f>
        <v>025</v>
      </c>
      <c r="O1072" t="str">
        <f t="shared" si="84"/>
        <v>Fl</v>
      </c>
      <c r="P1072" t="str">
        <f>TRIM(IF(COUNT(FIND({0,1,2,3,4,5,6,7,8,9},B1072))&gt;0,D1072,IF(LEN(TRIM(B1072))&gt;0,CONCATENATE(B1072,C1072,D1072),MID(D1072,4,LEN(D1072)))))</f>
        <v>Dade</v>
      </c>
      <c r="Q1072">
        <f t="shared" si="85"/>
        <v>15</v>
      </c>
      <c r="R1072">
        <f t="shared" si="86"/>
        <v>37</v>
      </c>
    </row>
    <row r="1073" spans="2:18" x14ac:dyDescent="0.25">
      <c r="B1073" s="1" t="s">
        <v>13</v>
      </c>
      <c r="C1073" s="1" t="s">
        <v>111</v>
      </c>
      <c r="D1073" s="1" t="s">
        <v>112</v>
      </c>
      <c r="E1073" s="1" t="s">
        <v>12</v>
      </c>
      <c r="F1073">
        <v>14</v>
      </c>
      <c r="G1073">
        <v>0.35</v>
      </c>
      <c r="H1073">
        <v>33</v>
      </c>
      <c r="I1073">
        <v>0.37</v>
      </c>
      <c r="K1073">
        <f t="shared" si="82"/>
        <v>36</v>
      </c>
      <c r="L1073">
        <f t="shared" si="83"/>
        <v>45</v>
      </c>
      <c r="M1073" t="str">
        <f>IF(COUNT(FIND({0,1,2,3,4,5,6,7,8,9},IF(ISBLANK(A1073),IF(LEN(TRIM(B1073))&gt;0,TRIM(B1073),TRIM(C1073)),"")))&gt;0,IF(ISBLANK(A1073),IF(LEN(TRIM(B1073))&gt;0,TRIM(B1073),TRIM(C1073)),""),"")</f>
        <v>36</v>
      </c>
      <c r="N1073" t="str">
        <f>IF(COUNT(FIND({0,1,2,3,4,5,6,7,8,9},IF(ISBLANK(A1073),IF(LEN(TRIM(B1073))&gt;0,TRIM(C1073),LEFT(D1073, 4)),"")))&gt;0,IF(ISBLANK(A1073),IF(LEN(TRIM(B1073))&gt;0,TRIM(C1073),LEFT(D1073, 4)),""),"")</f>
        <v>033</v>
      </c>
      <c r="O1073" t="str">
        <f t="shared" si="84"/>
        <v>NY</v>
      </c>
      <c r="P1073" t="str">
        <f>TRIM(IF(COUNT(FIND({0,1,2,3,4,5,6,7,8,9},B1073))&gt;0,D1073,IF(LEN(TRIM(B1073))&gt;0,CONCATENATE(B1073,C1073,D1073),MID(D1073,4,LEN(D1073)))))</f>
        <v>Franklin</v>
      </c>
      <c r="Q1073">
        <f t="shared" si="85"/>
        <v>14</v>
      </c>
      <c r="R1073">
        <f t="shared" si="86"/>
        <v>33</v>
      </c>
    </row>
    <row r="1074" spans="2:18" x14ac:dyDescent="0.25">
      <c r="B1074" s="1" t="s">
        <v>99</v>
      </c>
      <c r="C1074" s="1" t="s">
        <v>38</v>
      </c>
      <c r="D1074" s="1" t="s">
        <v>55</v>
      </c>
      <c r="E1074" s="1" t="s">
        <v>102</v>
      </c>
      <c r="F1074">
        <v>14</v>
      </c>
      <c r="G1074">
        <v>0.35</v>
      </c>
      <c r="H1074">
        <v>28</v>
      </c>
      <c r="I1074">
        <v>0.32</v>
      </c>
      <c r="K1074">
        <f t="shared" si="82"/>
        <v>36</v>
      </c>
      <c r="L1074">
        <f t="shared" si="83"/>
        <v>45</v>
      </c>
      <c r="M1074" t="str">
        <f>IF(COUNT(FIND({0,1,2,3,4,5,6,7,8,9},IF(ISBLANK(A1074),IF(LEN(TRIM(B1074))&gt;0,TRIM(B1074),TRIM(C1074)),"")))&gt;0,IF(ISBLANK(A1074),IF(LEN(TRIM(B1074))&gt;0,TRIM(B1074),TRIM(C1074)),""),"")</f>
        <v>06</v>
      </c>
      <c r="N1074" t="str">
        <f>IF(COUNT(FIND({0,1,2,3,4,5,6,7,8,9},IF(ISBLANK(A1074),IF(LEN(TRIM(B1074))&gt;0,TRIM(C1074),LEFT(D1074, 4)),"")))&gt;0,IF(ISBLANK(A1074),IF(LEN(TRIM(B1074))&gt;0,TRIM(C1074),LEFT(D1074, 4)),""),"")</f>
        <v>059</v>
      </c>
      <c r="O1074" t="str">
        <f t="shared" si="84"/>
        <v>Ca</v>
      </c>
      <c r="P1074" t="str">
        <f>TRIM(IF(COUNT(FIND({0,1,2,3,4,5,6,7,8,9},B1074))&gt;0,D1074,IF(LEN(TRIM(B1074))&gt;0,CONCATENATE(B1074,C1074,D1074),MID(D1074,4,LEN(D1074)))))</f>
        <v>Orange</v>
      </c>
      <c r="Q1074">
        <f t="shared" si="85"/>
        <v>14</v>
      </c>
      <c r="R1074">
        <f t="shared" si="86"/>
        <v>28</v>
      </c>
    </row>
    <row r="1075" spans="2:18" x14ac:dyDescent="0.25">
      <c r="B1075" s="1" t="s">
        <v>315</v>
      </c>
      <c r="C1075" s="1" t="s">
        <v>62</v>
      </c>
      <c r="D1075" s="1" t="s">
        <v>342</v>
      </c>
      <c r="E1075" s="1" t="s">
        <v>317</v>
      </c>
      <c r="F1075">
        <v>13</v>
      </c>
      <c r="G1075">
        <v>0.33</v>
      </c>
      <c r="H1075">
        <v>35</v>
      </c>
      <c r="I1075">
        <v>0.39</v>
      </c>
      <c r="K1075">
        <f t="shared" si="82"/>
        <v>36</v>
      </c>
      <c r="L1075">
        <f t="shared" si="83"/>
        <v>45</v>
      </c>
      <c r="M1075" t="str">
        <f>IF(COUNT(FIND({0,1,2,3,4,5,6,7,8,9},IF(ISBLANK(A1075),IF(LEN(TRIM(B1075))&gt;0,TRIM(B1075),TRIM(C1075)),"")))&gt;0,IF(ISBLANK(A1075),IF(LEN(TRIM(B1075))&gt;0,TRIM(B1075),TRIM(C1075)),""),"")</f>
        <v>08</v>
      </c>
      <c r="N1075" t="str">
        <f>IF(COUNT(FIND({0,1,2,3,4,5,6,7,8,9},IF(ISBLANK(A1075),IF(LEN(TRIM(B1075))&gt;0,TRIM(C1075),LEFT(D1075, 4)),"")))&gt;0,IF(ISBLANK(A1075),IF(LEN(TRIM(B1075))&gt;0,TRIM(C1075),LEFT(D1075, 4)),""),"")</f>
        <v>005</v>
      </c>
      <c r="O1075" t="str">
        <f t="shared" si="84"/>
        <v>Co</v>
      </c>
      <c r="P1075" t="str">
        <f>TRIM(IF(COUNT(FIND({0,1,2,3,4,5,6,7,8,9},B1075))&gt;0,D1075,IF(LEN(TRIM(B1075))&gt;0,CONCATENATE(B1075,C1075,D1075),MID(D1075,4,LEN(D1075)))))</f>
        <v>Arapahoe</v>
      </c>
      <c r="Q1075">
        <f t="shared" si="85"/>
        <v>13</v>
      </c>
      <c r="R1075">
        <f t="shared" si="86"/>
        <v>35</v>
      </c>
    </row>
    <row r="1076" spans="2:18" x14ac:dyDescent="0.25">
      <c r="B1076" s="1" t="s">
        <v>13</v>
      </c>
      <c r="C1076" s="1" t="s">
        <v>30</v>
      </c>
      <c r="D1076" s="1" t="s">
        <v>31</v>
      </c>
      <c r="E1076" s="1" t="s">
        <v>12</v>
      </c>
      <c r="F1076">
        <v>13</v>
      </c>
      <c r="G1076">
        <v>0.33</v>
      </c>
      <c r="H1076">
        <v>20</v>
      </c>
      <c r="I1076">
        <v>0.23</v>
      </c>
      <c r="K1076">
        <f t="shared" si="82"/>
        <v>36</v>
      </c>
      <c r="L1076">
        <f t="shared" si="83"/>
        <v>45</v>
      </c>
      <c r="M1076" t="str">
        <f>IF(COUNT(FIND({0,1,2,3,4,5,6,7,8,9},IF(ISBLANK(A1076),IF(LEN(TRIM(B1076))&gt;0,TRIM(B1076),TRIM(C1076)),"")))&gt;0,IF(ISBLANK(A1076),IF(LEN(TRIM(B1076))&gt;0,TRIM(B1076),TRIM(C1076)),""),"")</f>
        <v>36</v>
      </c>
      <c r="N1076" t="str">
        <f>IF(COUNT(FIND({0,1,2,3,4,5,6,7,8,9},IF(ISBLANK(A1076),IF(LEN(TRIM(B1076))&gt;0,TRIM(C1076),LEFT(D1076, 4)),"")))&gt;0,IF(ISBLANK(A1076),IF(LEN(TRIM(B1076))&gt;0,TRIM(C1076),LEFT(D1076, 4)),""),"")</f>
        <v>061</v>
      </c>
      <c r="O1076" t="str">
        <f t="shared" si="84"/>
        <v>NY</v>
      </c>
      <c r="P1076" t="str">
        <f>TRIM(IF(COUNT(FIND({0,1,2,3,4,5,6,7,8,9},B1076))&gt;0,D1076,IF(LEN(TRIM(B1076))&gt;0,CONCATENATE(B1076,C1076,D1076),MID(D1076,4,LEN(D1076)))))</f>
        <v>New York</v>
      </c>
      <c r="Q1076">
        <f t="shared" si="85"/>
        <v>13</v>
      </c>
      <c r="R1076">
        <f t="shared" si="86"/>
        <v>20</v>
      </c>
    </row>
    <row r="1077" spans="2:18" x14ac:dyDescent="0.25">
      <c r="B1077" s="1" t="s">
        <v>433</v>
      </c>
      <c r="C1077" s="1" t="s">
        <v>24</v>
      </c>
      <c r="D1077" s="1" t="s">
        <v>434</v>
      </c>
      <c r="E1077" s="1" t="s">
        <v>435</v>
      </c>
      <c r="F1077">
        <v>13</v>
      </c>
      <c r="G1077">
        <v>0.33</v>
      </c>
      <c r="H1077">
        <v>41</v>
      </c>
      <c r="I1077">
        <v>0.46</v>
      </c>
      <c r="K1077">
        <f t="shared" si="82"/>
        <v>36</v>
      </c>
      <c r="L1077">
        <f t="shared" si="83"/>
        <v>45</v>
      </c>
      <c r="M1077" t="str">
        <f>IF(COUNT(FIND({0,1,2,3,4,5,6,7,8,9},IF(ISBLANK(A1077),IF(LEN(TRIM(B1077))&gt;0,TRIM(B1077),TRIM(C1077)),"")))&gt;0,IF(ISBLANK(A1077),IF(LEN(TRIM(B1077))&gt;0,TRIM(B1077),TRIM(C1077)),""),"")</f>
        <v>20</v>
      </c>
      <c r="N1077" t="str">
        <f>IF(COUNT(FIND({0,1,2,3,4,5,6,7,8,9},IF(ISBLANK(A1077),IF(LEN(TRIM(B1077))&gt;0,TRIM(C1077),LEFT(D1077, 4)),"")))&gt;0,IF(ISBLANK(A1077),IF(LEN(TRIM(B1077))&gt;0,TRIM(C1077),LEFT(D1077, 4)),""),"")</f>
        <v>103</v>
      </c>
      <c r="O1077" t="str">
        <f t="shared" si="84"/>
        <v>Ks</v>
      </c>
      <c r="P1077" t="str">
        <f>TRIM(IF(COUNT(FIND({0,1,2,3,4,5,6,7,8,9},B1077))&gt;0,D1077,IF(LEN(TRIM(B1077))&gt;0,CONCATENATE(B1077,C1077,D1077),MID(D1077,4,LEN(D1077)))))</f>
        <v>Leavenworth</v>
      </c>
      <c r="Q1077">
        <f t="shared" si="85"/>
        <v>13</v>
      </c>
      <c r="R1077">
        <f t="shared" si="86"/>
        <v>41</v>
      </c>
    </row>
    <row r="1078" spans="2:18" x14ac:dyDescent="0.25">
      <c r="B1078" s="1" t="s">
        <v>95</v>
      </c>
      <c r="C1078" s="1" t="s">
        <v>150</v>
      </c>
      <c r="D1078" s="1" t="s">
        <v>151</v>
      </c>
      <c r="E1078" s="1" t="s">
        <v>98</v>
      </c>
      <c r="F1078">
        <v>13</v>
      </c>
      <c r="G1078">
        <v>0.33</v>
      </c>
      <c r="H1078">
        <v>24</v>
      </c>
      <c r="I1078">
        <v>0.27</v>
      </c>
      <c r="K1078">
        <f t="shared" si="82"/>
        <v>36</v>
      </c>
      <c r="L1078">
        <f t="shared" si="83"/>
        <v>45</v>
      </c>
      <c r="M1078" t="str">
        <f>IF(COUNT(FIND({0,1,2,3,4,5,6,7,8,9},IF(ISBLANK(A1078),IF(LEN(TRIM(B1078))&gt;0,TRIM(B1078),TRIM(C1078)),"")))&gt;0,IF(ISBLANK(A1078),IF(LEN(TRIM(B1078))&gt;0,TRIM(B1078),TRIM(C1078)),""),"")</f>
        <v>12</v>
      </c>
      <c r="N1078" t="str">
        <f>IF(COUNT(FIND({0,1,2,3,4,5,6,7,8,9},IF(ISBLANK(A1078),IF(LEN(TRIM(B1078))&gt;0,TRIM(C1078),LEFT(D1078, 4)),"")))&gt;0,IF(ISBLANK(A1078),IF(LEN(TRIM(B1078))&gt;0,TRIM(C1078),LEFT(D1078, 4)),""),"")</f>
        <v>099</v>
      </c>
      <c r="O1078" t="str">
        <f t="shared" si="84"/>
        <v>Fl</v>
      </c>
      <c r="P1078" t="str">
        <f>TRIM(IF(COUNT(FIND({0,1,2,3,4,5,6,7,8,9},B1078))&gt;0,D1078,IF(LEN(TRIM(B1078))&gt;0,CONCATENATE(B1078,C1078,D1078),MID(D1078,4,LEN(D1078)))))</f>
        <v>Palm Beach</v>
      </c>
      <c r="Q1078">
        <f t="shared" si="85"/>
        <v>13</v>
      </c>
      <c r="R1078">
        <f t="shared" si="86"/>
        <v>24</v>
      </c>
    </row>
    <row r="1079" spans="2:18" x14ac:dyDescent="0.25">
      <c r="B1079" s="1" t="s">
        <v>13</v>
      </c>
      <c r="C1079" s="1" t="s">
        <v>54</v>
      </c>
      <c r="D1079" s="1" t="s">
        <v>55</v>
      </c>
      <c r="E1079" s="1" t="s">
        <v>12</v>
      </c>
      <c r="F1079">
        <v>13</v>
      </c>
      <c r="G1079">
        <v>0.33</v>
      </c>
      <c r="H1079">
        <v>29</v>
      </c>
      <c r="I1079">
        <v>0.33</v>
      </c>
      <c r="K1079">
        <f t="shared" si="82"/>
        <v>36</v>
      </c>
      <c r="L1079">
        <f t="shared" si="83"/>
        <v>45</v>
      </c>
      <c r="M1079" t="str">
        <f>IF(COUNT(FIND({0,1,2,3,4,5,6,7,8,9},IF(ISBLANK(A1079),IF(LEN(TRIM(B1079))&gt;0,TRIM(B1079),TRIM(C1079)),"")))&gt;0,IF(ISBLANK(A1079),IF(LEN(TRIM(B1079))&gt;0,TRIM(B1079),TRIM(C1079)),""),"")</f>
        <v>36</v>
      </c>
      <c r="N1079" t="str">
        <f>IF(COUNT(FIND({0,1,2,3,4,5,6,7,8,9},IF(ISBLANK(A1079),IF(LEN(TRIM(B1079))&gt;0,TRIM(C1079),LEFT(D1079, 4)),"")))&gt;0,IF(ISBLANK(A1079),IF(LEN(TRIM(B1079))&gt;0,TRIM(C1079),LEFT(D1079, 4)),""),"")</f>
        <v>071</v>
      </c>
      <c r="O1079" t="str">
        <f t="shared" si="84"/>
        <v>NY</v>
      </c>
      <c r="P1079" t="str">
        <f>TRIM(IF(COUNT(FIND({0,1,2,3,4,5,6,7,8,9},B1079))&gt;0,D1079,IF(LEN(TRIM(B1079))&gt;0,CONCATENATE(B1079,C1079,D1079),MID(D1079,4,LEN(D1079)))))</f>
        <v>Orange</v>
      </c>
      <c r="Q1079">
        <f t="shared" si="85"/>
        <v>13</v>
      </c>
      <c r="R1079">
        <f t="shared" si="86"/>
        <v>29</v>
      </c>
    </row>
    <row r="1080" spans="2:18" x14ac:dyDescent="0.25">
      <c r="B1080" s="1" t="s">
        <v>241</v>
      </c>
      <c r="C1080" s="1" t="s">
        <v>293</v>
      </c>
      <c r="D1080" s="1" t="s">
        <v>112</v>
      </c>
      <c r="E1080" s="1" t="s">
        <v>243</v>
      </c>
      <c r="F1080">
        <v>12</v>
      </c>
      <c r="G1080">
        <v>0.3</v>
      </c>
      <c r="H1080">
        <v>20</v>
      </c>
      <c r="I1080">
        <v>0.23</v>
      </c>
      <c r="K1080">
        <f t="shared" si="82"/>
        <v>36</v>
      </c>
      <c r="L1080">
        <f t="shared" si="83"/>
        <v>45</v>
      </c>
      <c r="M1080" t="str">
        <f>IF(COUNT(FIND({0,1,2,3,4,5,6,7,8,9},IF(ISBLANK(A1080),IF(LEN(TRIM(B1080))&gt;0,TRIM(B1080),TRIM(C1080)),"")))&gt;0,IF(ISBLANK(A1080),IF(LEN(TRIM(B1080))&gt;0,TRIM(B1080),TRIM(C1080)),""),"")</f>
        <v>39</v>
      </c>
      <c r="N1080" t="str">
        <f>IF(COUNT(FIND({0,1,2,3,4,5,6,7,8,9},IF(ISBLANK(A1080),IF(LEN(TRIM(B1080))&gt;0,TRIM(C1080),LEFT(D1080, 4)),"")))&gt;0,IF(ISBLANK(A1080),IF(LEN(TRIM(B1080))&gt;0,TRIM(C1080),LEFT(D1080, 4)),""),"")</f>
        <v>049</v>
      </c>
      <c r="O1080" t="str">
        <f t="shared" si="84"/>
        <v>Oh</v>
      </c>
      <c r="P1080" t="str">
        <f>TRIM(IF(COUNT(FIND({0,1,2,3,4,5,6,7,8,9},B1080))&gt;0,D1080,IF(LEN(TRIM(B1080))&gt;0,CONCATENATE(B1080,C1080,D1080),MID(D1080,4,LEN(D1080)))))</f>
        <v>Franklin</v>
      </c>
      <c r="Q1080">
        <f t="shared" si="85"/>
        <v>12</v>
      </c>
      <c r="R1080">
        <f t="shared" si="86"/>
        <v>20</v>
      </c>
    </row>
    <row r="1081" spans="2:18" x14ac:dyDescent="0.25">
      <c r="B1081" s="1" t="s">
        <v>165</v>
      </c>
      <c r="C1081" s="1" t="s">
        <v>52</v>
      </c>
      <c r="D1081" s="1" t="s">
        <v>245</v>
      </c>
      <c r="E1081" s="1" t="s">
        <v>168</v>
      </c>
      <c r="F1081">
        <v>12</v>
      </c>
      <c r="G1081">
        <v>0.3</v>
      </c>
      <c r="H1081">
        <v>21</v>
      </c>
      <c r="I1081">
        <v>0.24</v>
      </c>
      <c r="K1081">
        <f t="shared" si="82"/>
        <v>36</v>
      </c>
      <c r="L1081">
        <f t="shared" si="83"/>
        <v>45</v>
      </c>
      <c r="M1081" t="str">
        <f>IF(COUNT(FIND({0,1,2,3,4,5,6,7,8,9},IF(ISBLANK(A1081),IF(LEN(TRIM(B1081))&gt;0,TRIM(B1081),TRIM(C1081)),"")))&gt;0,IF(ISBLANK(A1081),IF(LEN(TRIM(B1081))&gt;0,TRIM(B1081),TRIM(C1081)),""),"")</f>
        <v>48</v>
      </c>
      <c r="N1081" t="str">
        <f>IF(COUNT(FIND({0,1,2,3,4,5,6,7,8,9},IF(ISBLANK(A1081),IF(LEN(TRIM(B1081))&gt;0,TRIM(C1081),LEFT(D1081, 4)),"")))&gt;0,IF(ISBLANK(A1081),IF(LEN(TRIM(B1081))&gt;0,TRIM(C1081),LEFT(D1081, 4)),""),"")</f>
        <v>113</v>
      </c>
      <c r="O1081" t="str">
        <f t="shared" si="84"/>
        <v>Tx</v>
      </c>
      <c r="P1081" t="str">
        <f>TRIM(IF(COUNT(FIND({0,1,2,3,4,5,6,7,8,9},B1081))&gt;0,D1081,IF(LEN(TRIM(B1081))&gt;0,CONCATENATE(B1081,C1081,D1081),MID(D1081,4,LEN(D1081)))))</f>
        <v>Dallas</v>
      </c>
      <c r="Q1081">
        <f t="shared" si="85"/>
        <v>12</v>
      </c>
      <c r="R1081">
        <f t="shared" si="86"/>
        <v>21</v>
      </c>
    </row>
    <row r="1082" spans="2:18" x14ac:dyDescent="0.25">
      <c r="B1082" s="1" t="s">
        <v>238</v>
      </c>
      <c r="C1082" s="1" t="s">
        <v>154</v>
      </c>
      <c r="D1082" s="1" t="s">
        <v>438</v>
      </c>
      <c r="E1082" s="1" t="s">
        <v>240</v>
      </c>
      <c r="F1082">
        <v>12</v>
      </c>
      <c r="G1082">
        <v>0.3</v>
      </c>
      <c r="H1082">
        <v>30</v>
      </c>
      <c r="I1082">
        <v>0.34</v>
      </c>
      <c r="K1082">
        <f t="shared" si="82"/>
        <v>36</v>
      </c>
      <c r="L1082">
        <f t="shared" si="83"/>
        <v>45</v>
      </c>
      <c r="M1082" t="str">
        <f>IF(COUNT(FIND({0,1,2,3,4,5,6,7,8,9},IF(ISBLANK(A1082),IF(LEN(TRIM(B1082))&gt;0,TRIM(B1082),TRIM(C1082)),"")))&gt;0,IF(ISBLANK(A1082),IF(LEN(TRIM(B1082))&gt;0,TRIM(B1082),TRIM(C1082)),""),"")</f>
        <v>45</v>
      </c>
      <c r="N1082" t="str">
        <f>IF(COUNT(FIND({0,1,2,3,4,5,6,7,8,9},IF(ISBLANK(A1082),IF(LEN(TRIM(B1082))&gt;0,TRIM(C1082),LEFT(D1082, 4)),"")))&gt;0,IF(ISBLANK(A1082),IF(LEN(TRIM(B1082))&gt;0,TRIM(C1082),LEFT(D1082, 4)),""),"")</f>
        <v>079</v>
      </c>
      <c r="O1082" t="str">
        <f t="shared" si="84"/>
        <v>SC</v>
      </c>
      <c r="P1082" t="str">
        <f>TRIM(IF(COUNT(FIND({0,1,2,3,4,5,6,7,8,9},B1082))&gt;0,D1082,IF(LEN(TRIM(B1082))&gt;0,CONCATENATE(B1082,C1082,D1082),MID(D1082,4,LEN(D1082)))))</f>
        <v>Richland</v>
      </c>
      <c r="Q1082">
        <f t="shared" si="85"/>
        <v>12</v>
      </c>
      <c r="R1082">
        <f t="shared" si="86"/>
        <v>30</v>
      </c>
    </row>
    <row r="1083" spans="2:18" x14ac:dyDescent="0.25">
      <c r="B1083" s="1" t="s">
        <v>234</v>
      </c>
      <c r="C1083" s="1" t="s">
        <v>430</v>
      </c>
      <c r="D1083" s="1" t="s">
        <v>125</v>
      </c>
      <c r="E1083" s="1" t="s">
        <v>236</v>
      </c>
      <c r="F1083">
        <v>12</v>
      </c>
      <c r="G1083">
        <v>0.3</v>
      </c>
      <c r="H1083">
        <v>27</v>
      </c>
      <c r="I1083">
        <v>0.3</v>
      </c>
      <c r="K1083">
        <f t="shared" si="82"/>
        <v>36</v>
      </c>
      <c r="L1083">
        <f t="shared" si="83"/>
        <v>45</v>
      </c>
      <c r="M1083" t="str">
        <f>IF(COUNT(FIND({0,1,2,3,4,5,6,7,8,9},IF(ISBLANK(A1083),IF(LEN(TRIM(B1083))&gt;0,TRIM(B1083),TRIM(C1083)),"")))&gt;0,IF(ISBLANK(A1083),IF(LEN(TRIM(B1083))&gt;0,TRIM(B1083),TRIM(C1083)),""),"")</f>
        <v>13</v>
      </c>
      <c r="N1083" t="str">
        <f>IF(COUNT(FIND({0,1,2,3,4,5,6,7,8,9},IF(ISBLANK(A1083),IF(LEN(TRIM(B1083))&gt;0,TRIM(C1083),LEFT(D1083, 4)),"")))&gt;0,IF(ISBLANK(A1083),IF(LEN(TRIM(B1083))&gt;0,TRIM(C1083),LEFT(D1083, 4)),""),"")</f>
        <v>245</v>
      </c>
      <c r="O1083" t="str">
        <f t="shared" si="84"/>
        <v>Ga</v>
      </c>
      <c r="P1083" t="str">
        <f>TRIM(IF(COUNT(FIND({0,1,2,3,4,5,6,7,8,9},B1083))&gt;0,D1083,IF(LEN(TRIM(B1083))&gt;0,CONCATENATE(B1083,C1083,D1083),MID(D1083,4,LEN(D1083)))))</f>
        <v>Richmond</v>
      </c>
      <c r="Q1083">
        <f t="shared" si="85"/>
        <v>12</v>
      </c>
      <c r="R1083">
        <f t="shared" si="86"/>
        <v>27</v>
      </c>
    </row>
    <row r="1084" spans="2:18" x14ac:dyDescent="0.25">
      <c r="B1084" s="1" t="s">
        <v>78</v>
      </c>
      <c r="C1084" s="1" t="s">
        <v>76</v>
      </c>
      <c r="D1084" s="1" t="s">
        <v>79</v>
      </c>
      <c r="E1084" s="1" t="s">
        <v>80</v>
      </c>
      <c r="F1084">
        <v>12</v>
      </c>
      <c r="G1084">
        <v>0.3</v>
      </c>
      <c r="H1084">
        <v>26</v>
      </c>
      <c r="I1084">
        <v>0.28999999999999998</v>
      </c>
      <c r="K1084">
        <f t="shared" si="82"/>
        <v>36</v>
      </c>
      <c r="L1084">
        <f t="shared" si="83"/>
        <v>45</v>
      </c>
      <c r="M1084" t="str">
        <f>IF(COUNT(FIND({0,1,2,3,4,5,6,7,8,9},IF(ISBLANK(A1084),IF(LEN(TRIM(B1084))&gt;0,TRIM(B1084),TRIM(C1084)),"")))&gt;0,IF(ISBLANK(A1084),IF(LEN(TRIM(B1084))&gt;0,TRIM(B1084),TRIM(C1084)),""),"")</f>
        <v>09</v>
      </c>
      <c r="N1084" t="str">
        <f>IF(COUNT(FIND({0,1,2,3,4,5,6,7,8,9},IF(ISBLANK(A1084),IF(LEN(TRIM(B1084))&gt;0,TRIM(C1084),LEFT(D1084, 4)),"")))&gt;0,IF(ISBLANK(A1084),IF(LEN(TRIM(B1084))&gt;0,TRIM(C1084),LEFT(D1084, 4)),""),"")</f>
        <v>003</v>
      </c>
      <c r="O1084" t="str">
        <f t="shared" si="84"/>
        <v>Ct</v>
      </c>
      <c r="P1084" t="str">
        <f>TRIM(IF(COUNT(FIND({0,1,2,3,4,5,6,7,8,9},B1084))&gt;0,D1084,IF(LEN(TRIM(B1084))&gt;0,CONCATENATE(B1084,C1084,D1084),MID(D1084,4,LEN(D1084)))))</f>
        <v>Hartford</v>
      </c>
      <c r="Q1084">
        <f t="shared" si="85"/>
        <v>12</v>
      </c>
      <c r="R1084">
        <f t="shared" si="86"/>
        <v>26</v>
      </c>
    </row>
    <row r="1085" spans="2:18" x14ac:dyDescent="0.25">
      <c r="B1085" s="1" t="s">
        <v>99</v>
      </c>
      <c r="C1085" s="1" t="s">
        <v>116</v>
      </c>
      <c r="D1085" s="1" t="s">
        <v>117</v>
      </c>
      <c r="E1085" s="1" t="s">
        <v>102</v>
      </c>
      <c r="F1085">
        <v>12</v>
      </c>
      <c r="G1085">
        <v>0.3</v>
      </c>
      <c r="H1085">
        <v>21</v>
      </c>
      <c r="I1085">
        <v>0.24</v>
      </c>
      <c r="K1085">
        <f t="shared" si="82"/>
        <v>36</v>
      </c>
      <c r="L1085">
        <f t="shared" si="83"/>
        <v>45</v>
      </c>
      <c r="M1085" t="str">
        <f>IF(COUNT(FIND({0,1,2,3,4,5,6,7,8,9},IF(ISBLANK(A1085),IF(LEN(TRIM(B1085))&gt;0,TRIM(B1085),TRIM(C1085)),"")))&gt;0,IF(ISBLANK(A1085),IF(LEN(TRIM(B1085))&gt;0,TRIM(B1085),TRIM(C1085)),""),"")</f>
        <v>06</v>
      </c>
      <c r="N1085" t="str">
        <f>IF(COUNT(FIND({0,1,2,3,4,5,6,7,8,9},IF(ISBLANK(A1085),IF(LEN(TRIM(B1085))&gt;0,TRIM(C1085),LEFT(D1085, 4)),"")))&gt;0,IF(ISBLANK(A1085),IF(LEN(TRIM(B1085))&gt;0,TRIM(C1085),LEFT(D1085, 4)),""),"")</f>
        <v>073</v>
      </c>
      <c r="O1085" t="str">
        <f t="shared" si="84"/>
        <v>Ca</v>
      </c>
      <c r="P1085" t="str">
        <f>TRIM(IF(COUNT(FIND({0,1,2,3,4,5,6,7,8,9},B1085))&gt;0,D1085,IF(LEN(TRIM(B1085))&gt;0,CONCATENATE(B1085,C1085,D1085),MID(D1085,4,LEN(D1085)))))</f>
        <v>San Diego</v>
      </c>
      <c r="Q1085">
        <f t="shared" si="85"/>
        <v>12</v>
      </c>
      <c r="R1085">
        <f t="shared" si="86"/>
        <v>21</v>
      </c>
    </row>
    <row r="1086" spans="2:18" x14ac:dyDescent="0.25">
      <c r="B1086" s="1" t="s">
        <v>426</v>
      </c>
      <c r="C1086" s="1" t="s">
        <v>436</v>
      </c>
      <c r="D1086" s="1" t="s">
        <v>437</v>
      </c>
      <c r="E1086" s="1" t="s">
        <v>429</v>
      </c>
      <c r="F1086">
        <v>12</v>
      </c>
      <c r="G1086">
        <v>0.3</v>
      </c>
      <c r="H1086">
        <v>36</v>
      </c>
      <c r="I1086">
        <v>0.41</v>
      </c>
      <c r="K1086">
        <f t="shared" si="82"/>
        <v>36</v>
      </c>
      <c r="L1086">
        <f t="shared" si="83"/>
        <v>45</v>
      </c>
      <c r="M1086" t="str">
        <f>IF(COUNT(FIND({0,1,2,3,4,5,6,7,8,9},IF(ISBLANK(A1086),IF(LEN(TRIM(B1086))&gt;0,TRIM(B1086),TRIM(C1086)),"")))&gt;0,IF(ISBLANK(A1086),IF(LEN(TRIM(B1086))&gt;0,TRIM(B1086),TRIM(C1086)),""),"")</f>
        <v>02</v>
      </c>
      <c r="N1086" t="str">
        <f>IF(COUNT(FIND({0,1,2,3,4,5,6,7,8,9},IF(ISBLANK(A1086),IF(LEN(TRIM(B1086))&gt;0,TRIM(C1086),LEFT(D1086, 4)),"")))&gt;0,IF(ISBLANK(A1086),IF(LEN(TRIM(B1086))&gt;0,TRIM(C1086),LEFT(D1086, 4)),""),"")</f>
        <v>090</v>
      </c>
      <c r="O1086" t="str">
        <f t="shared" si="84"/>
        <v>Ak</v>
      </c>
      <c r="P1086" t="str">
        <f>TRIM(IF(COUNT(FIND({0,1,2,3,4,5,6,7,8,9},B1086))&gt;0,D1086,IF(LEN(TRIM(B1086))&gt;0,CONCATENATE(B1086,C1086,D1086),MID(D1086,4,LEN(D1086)))))</f>
        <v>Fairbanks North Star Bor</v>
      </c>
      <c r="Q1086">
        <f t="shared" si="85"/>
        <v>12</v>
      </c>
      <c r="R1086">
        <f t="shared" si="86"/>
        <v>36</v>
      </c>
    </row>
    <row r="1087" spans="2:18" x14ac:dyDescent="0.25">
      <c r="B1087" s="1" t="s">
        <v>315</v>
      </c>
      <c r="C1087" s="1" t="s">
        <v>336</v>
      </c>
      <c r="D1087" s="1" t="s">
        <v>337</v>
      </c>
      <c r="E1087" s="1" t="s">
        <v>317</v>
      </c>
      <c r="F1087">
        <v>12</v>
      </c>
      <c r="G1087">
        <v>0.3</v>
      </c>
      <c r="H1087">
        <v>28</v>
      </c>
      <c r="I1087">
        <v>0.32</v>
      </c>
      <c r="K1087">
        <f t="shared" si="82"/>
        <v>36</v>
      </c>
      <c r="L1087">
        <f t="shared" si="83"/>
        <v>45</v>
      </c>
      <c r="M1087" t="str">
        <f>IF(COUNT(FIND({0,1,2,3,4,5,6,7,8,9},IF(ISBLANK(A1087),IF(LEN(TRIM(B1087))&gt;0,TRIM(B1087),TRIM(C1087)),"")))&gt;0,IF(ISBLANK(A1087),IF(LEN(TRIM(B1087))&gt;0,TRIM(B1087),TRIM(C1087)),""),"")</f>
        <v>08</v>
      </c>
      <c r="N1087" t="str">
        <f>IF(COUNT(FIND({0,1,2,3,4,5,6,7,8,9},IF(ISBLANK(A1087),IF(LEN(TRIM(B1087))&gt;0,TRIM(C1087),LEFT(D1087, 4)),"")))&gt;0,IF(ISBLANK(A1087),IF(LEN(TRIM(B1087))&gt;0,TRIM(C1087),LEFT(D1087, 4)),""),"")</f>
        <v>041</v>
      </c>
      <c r="O1087" t="str">
        <f t="shared" si="84"/>
        <v>Co</v>
      </c>
      <c r="P1087" t="str">
        <f>TRIM(IF(COUNT(FIND({0,1,2,3,4,5,6,7,8,9},B1087))&gt;0,D1087,IF(LEN(TRIM(B1087))&gt;0,CONCATENATE(B1087,C1087,D1087),MID(D1087,4,LEN(D1087)))))</f>
        <v>El Paso</v>
      </c>
      <c r="Q1087">
        <f t="shared" si="85"/>
        <v>12</v>
      </c>
      <c r="R1087">
        <f t="shared" si="86"/>
        <v>28</v>
      </c>
    </row>
    <row r="1088" spans="2:18" x14ac:dyDescent="0.25">
      <c r="B1088" s="1" t="s">
        <v>13</v>
      </c>
      <c r="C1088" s="1" t="s">
        <v>62</v>
      </c>
      <c r="D1088" s="1" t="s">
        <v>63</v>
      </c>
      <c r="E1088" s="1" t="s">
        <v>12</v>
      </c>
      <c r="F1088">
        <v>12</v>
      </c>
      <c r="G1088">
        <v>0.3</v>
      </c>
      <c r="H1088">
        <v>22</v>
      </c>
      <c r="I1088">
        <v>0.25</v>
      </c>
      <c r="K1088">
        <f t="shared" si="82"/>
        <v>36</v>
      </c>
      <c r="L1088">
        <f t="shared" si="83"/>
        <v>45</v>
      </c>
      <c r="M1088" t="str">
        <f>IF(COUNT(FIND({0,1,2,3,4,5,6,7,8,9},IF(ISBLANK(A1088),IF(LEN(TRIM(B1088))&gt;0,TRIM(B1088),TRIM(C1088)),"")))&gt;0,IF(ISBLANK(A1088),IF(LEN(TRIM(B1088))&gt;0,TRIM(B1088),TRIM(C1088)),""),"")</f>
        <v>36</v>
      </c>
      <c r="N1088" t="str">
        <f>IF(COUNT(FIND({0,1,2,3,4,5,6,7,8,9},IF(ISBLANK(A1088),IF(LEN(TRIM(B1088))&gt;0,TRIM(C1088),LEFT(D1088, 4)),"")))&gt;0,IF(ISBLANK(A1088),IF(LEN(TRIM(B1088))&gt;0,TRIM(C1088),LEFT(D1088, 4)),""),"")</f>
        <v>005</v>
      </c>
      <c r="O1088" t="str">
        <f t="shared" si="84"/>
        <v>NY</v>
      </c>
      <c r="P1088" t="str">
        <f>TRIM(IF(COUNT(FIND({0,1,2,3,4,5,6,7,8,9},B1088))&gt;0,D1088,IF(LEN(TRIM(B1088))&gt;0,CONCATENATE(B1088,C1088,D1088),MID(D1088,4,LEN(D1088)))))</f>
        <v>Bronx</v>
      </c>
      <c r="Q1088">
        <f t="shared" si="85"/>
        <v>12</v>
      </c>
      <c r="R1088">
        <f t="shared" si="86"/>
        <v>22</v>
      </c>
    </row>
    <row r="1089" spans="2:18" x14ac:dyDescent="0.25">
      <c r="B1089" s="1" t="s">
        <v>162</v>
      </c>
      <c r="C1089" s="1" t="s">
        <v>76</v>
      </c>
      <c r="D1089" s="1" t="s">
        <v>657</v>
      </c>
      <c r="E1089" s="1" t="s">
        <v>164</v>
      </c>
      <c r="F1089">
        <v>12</v>
      </c>
      <c r="G1089">
        <v>0.3</v>
      </c>
      <c r="H1089">
        <v>30</v>
      </c>
      <c r="I1089">
        <v>0.34</v>
      </c>
      <c r="K1089">
        <f t="shared" si="82"/>
        <v>36</v>
      </c>
      <c r="L1089">
        <f t="shared" si="83"/>
        <v>45</v>
      </c>
      <c r="M1089" t="str">
        <f>IF(COUNT(FIND({0,1,2,3,4,5,6,7,8,9},IF(ISBLANK(A1089),IF(LEN(TRIM(B1089))&gt;0,TRIM(B1089),TRIM(C1089)),"")))&gt;0,IF(ISBLANK(A1089),IF(LEN(TRIM(B1089))&gt;0,TRIM(B1089),TRIM(C1089)),""),"")</f>
        <v>04</v>
      </c>
      <c r="N1089" t="str">
        <f>IF(COUNT(FIND({0,1,2,3,4,5,6,7,8,9},IF(ISBLANK(A1089),IF(LEN(TRIM(B1089))&gt;0,TRIM(C1089),LEFT(D1089, 4)),"")))&gt;0,IF(ISBLANK(A1089),IF(LEN(TRIM(B1089))&gt;0,TRIM(C1089),LEFT(D1089, 4)),""),"")</f>
        <v>003</v>
      </c>
      <c r="O1089" t="str">
        <f t="shared" si="84"/>
        <v>Az</v>
      </c>
      <c r="P1089" t="str">
        <f>TRIM(IF(COUNT(FIND({0,1,2,3,4,5,6,7,8,9},B1089))&gt;0,D1089,IF(LEN(TRIM(B1089))&gt;0,CONCATENATE(B1089,C1089,D1089),MID(D1089,4,LEN(D1089)))))</f>
        <v>Cochise</v>
      </c>
      <c r="Q1089">
        <f t="shared" si="85"/>
        <v>12</v>
      </c>
      <c r="R1089">
        <f t="shared" si="86"/>
        <v>30</v>
      </c>
    </row>
    <row r="1090" spans="2:18" x14ac:dyDescent="0.25">
      <c r="B1090" s="1" t="s">
        <v>99</v>
      </c>
      <c r="C1090" s="1" t="s">
        <v>41</v>
      </c>
      <c r="D1090" s="1" t="s">
        <v>246</v>
      </c>
      <c r="E1090" s="1" t="s">
        <v>102</v>
      </c>
      <c r="F1090">
        <v>12</v>
      </c>
      <c r="G1090">
        <v>0.3</v>
      </c>
      <c r="H1090">
        <v>19</v>
      </c>
      <c r="I1090">
        <v>0.21</v>
      </c>
      <c r="K1090">
        <f t="shared" si="82"/>
        <v>36</v>
      </c>
      <c r="L1090">
        <f t="shared" si="83"/>
        <v>45</v>
      </c>
      <c r="M1090" t="str">
        <f>IF(COUNT(FIND({0,1,2,3,4,5,6,7,8,9},IF(ISBLANK(A1090),IF(LEN(TRIM(B1090))&gt;0,TRIM(B1090),TRIM(C1090)),"")))&gt;0,IF(ISBLANK(A1090),IF(LEN(TRIM(B1090))&gt;0,TRIM(B1090),TRIM(C1090)),""),"")</f>
        <v>06</v>
      </c>
      <c r="N1090" t="str">
        <f>IF(COUNT(FIND({0,1,2,3,4,5,6,7,8,9},IF(ISBLANK(A1090),IF(LEN(TRIM(B1090))&gt;0,TRIM(C1090),LEFT(D1090, 4)),"")))&gt;0,IF(ISBLANK(A1090),IF(LEN(TRIM(B1090))&gt;0,TRIM(C1090),LEFT(D1090, 4)),""),"")</f>
        <v>001</v>
      </c>
      <c r="O1090" t="str">
        <f t="shared" si="84"/>
        <v>Ca</v>
      </c>
      <c r="P1090" t="str">
        <f>TRIM(IF(COUNT(FIND({0,1,2,3,4,5,6,7,8,9},B1090))&gt;0,D1090,IF(LEN(TRIM(B1090))&gt;0,CONCATENATE(B1090,C1090,D1090),MID(D1090,4,LEN(D1090)))))</f>
        <v>Alameda</v>
      </c>
      <c r="Q1090">
        <f t="shared" si="85"/>
        <v>12</v>
      </c>
      <c r="R1090">
        <f t="shared" si="86"/>
        <v>19</v>
      </c>
    </row>
    <row r="1091" spans="2:18" x14ac:dyDescent="0.25">
      <c r="B1091" s="1" t="s">
        <v>159</v>
      </c>
      <c r="C1091" s="1" t="s">
        <v>259</v>
      </c>
      <c r="D1091" s="1" t="s">
        <v>260</v>
      </c>
      <c r="E1091" s="1" t="s">
        <v>161</v>
      </c>
      <c r="F1091">
        <v>11</v>
      </c>
      <c r="G1091">
        <v>0.28000000000000003</v>
      </c>
      <c r="H1091">
        <v>26</v>
      </c>
      <c r="I1091">
        <v>0.28999999999999998</v>
      </c>
      <c r="K1091">
        <f t="shared" si="82"/>
        <v>36</v>
      </c>
      <c r="L1091">
        <f t="shared" si="83"/>
        <v>45</v>
      </c>
      <c r="M1091" t="str">
        <f>IF(COUNT(FIND({0,1,2,3,4,5,6,7,8,9},IF(ISBLANK(A1091),IF(LEN(TRIM(B1091))&gt;0,TRIM(B1091),TRIM(C1091)),"")))&gt;0,IF(ISBLANK(A1091),IF(LEN(TRIM(B1091))&gt;0,TRIM(B1091),TRIM(C1091)),""),"")</f>
        <v>51</v>
      </c>
      <c r="N1091" t="str">
        <f>IF(COUNT(FIND({0,1,2,3,4,5,6,7,8,9},IF(ISBLANK(A1091),IF(LEN(TRIM(B1091))&gt;0,TRIM(C1091),LEFT(D1091, 4)),"")))&gt;0,IF(ISBLANK(A1091),IF(LEN(TRIM(B1091))&gt;0,TRIM(C1091),LEFT(D1091, 4)),""),"")</f>
        <v>810</v>
      </c>
      <c r="O1091" t="str">
        <f t="shared" si="84"/>
        <v>Va</v>
      </c>
      <c r="P1091" t="str">
        <f>TRIM(IF(COUNT(FIND({0,1,2,3,4,5,6,7,8,9},B1091))&gt;0,D1091,IF(LEN(TRIM(B1091))&gt;0,CONCATENATE(B1091,C1091,D1091),MID(D1091,4,LEN(D1091)))))</f>
        <v>Virginia Beach city</v>
      </c>
      <c r="Q1091">
        <f t="shared" si="85"/>
        <v>11</v>
      </c>
      <c r="R1091">
        <f t="shared" si="86"/>
        <v>26</v>
      </c>
    </row>
    <row r="1092" spans="2:18" x14ac:dyDescent="0.25">
      <c r="B1092" s="1" t="s">
        <v>351</v>
      </c>
      <c r="C1092" s="1" t="s">
        <v>330</v>
      </c>
      <c r="D1092" s="1" t="s">
        <v>67</v>
      </c>
      <c r="E1092" s="1" t="s">
        <v>353</v>
      </c>
      <c r="F1092">
        <v>11</v>
      </c>
      <c r="G1092">
        <v>0.28000000000000003</v>
      </c>
      <c r="H1092">
        <v>22</v>
      </c>
      <c r="I1092">
        <v>0.25</v>
      </c>
      <c r="K1092">
        <f t="shared" ref="K1092:K1155" si="87">VALUE(IF(ISBLANK(A1092),K1091,A1092))</f>
        <v>36</v>
      </c>
      <c r="L1092">
        <f t="shared" ref="L1092:L1155" si="88">VALUE(IF(ISBLANK(A1092),L1091,CONCATENATE(TRIM(B1092),TRIM(C1092))))</f>
        <v>45</v>
      </c>
      <c r="M1092" t="str">
        <f>IF(COUNT(FIND({0,1,2,3,4,5,6,7,8,9},IF(ISBLANK(A1092),IF(LEN(TRIM(B1092))&gt;0,TRIM(B1092),TRIM(C1092)),"")))&gt;0,IF(ISBLANK(A1092),IF(LEN(TRIM(B1092))&gt;0,TRIM(B1092),TRIM(C1092)),""),"")</f>
        <v>47</v>
      </c>
      <c r="N1092" t="str">
        <f>IF(COUNT(FIND({0,1,2,3,4,5,6,7,8,9},IF(ISBLANK(A1092),IF(LEN(TRIM(B1092))&gt;0,TRIM(C1092),LEFT(D1092, 4)),"")))&gt;0,IF(ISBLANK(A1092),IF(LEN(TRIM(B1092))&gt;0,TRIM(C1092),LEFT(D1092, 4)),""),"")</f>
        <v>125</v>
      </c>
      <c r="O1092" t="str">
        <f t="shared" ref="O1092:O1155" si="89">IF(LEN(TRIM(E1092))&gt;0,E1092,"XX")</f>
        <v>Tn</v>
      </c>
      <c r="P1092" t="str">
        <f>TRIM(IF(COUNT(FIND({0,1,2,3,4,5,6,7,8,9},B1092))&gt;0,D1092,IF(LEN(TRIM(B1092))&gt;0,CONCATENATE(B1092,C1092,D1092),MID(D1092,4,LEN(D1092)))))</f>
        <v>Montgomery</v>
      </c>
      <c r="Q1092">
        <f t="shared" ref="Q1092:Q1155" si="90">F1092</f>
        <v>11</v>
      </c>
      <c r="R1092">
        <f t="shared" ref="R1092:R1155" si="91">H1092</f>
        <v>22</v>
      </c>
    </row>
    <row r="1093" spans="2:18" x14ac:dyDescent="0.25">
      <c r="B1093" s="1" t="s">
        <v>95</v>
      </c>
      <c r="C1093" s="1" t="s">
        <v>118</v>
      </c>
      <c r="D1093" s="1" t="s">
        <v>395</v>
      </c>
      <c r="E1093" s="1" t="s">
        <v>98</v>
      </c>
      <c r="F1093">
        <v>11</v>
      </c>
      <c r="G1093">
        <v>0.28000000000000003</v>
      </c>
      <c r="H1093">
        <v>23</v>
      </c>
      <c r="I1093">
        <v>0.26</v>
      </c>
      <c r="K1093">
        <f t="shared" si="87"/>
        <v>36</v>
      </c>
      <c r="L1093">
        <f t="shared" si="88"/>
        <v>45</v>
      </c>
      <c r="M1093" t="str">
        <f>IF(COUNT(FIND({0,1,2,3,4,5,6,7,8,9},IF(ISBLANK(A1093),IF(LEN(TRIM(B1093))&gt;0,TRIM(B1093),TRIM(C1093)),"")))&gt;0,IF(ISBLANK(A1093),IF(LEN(TRIM(B1093))&gt;0,TRIM(B1093),TRIM(C1093)),""),"")</f>
        <v>12</v>
      </c>
      <c r="N1093" t="str">
        <f>IF(COUNT(FIND({0,1,2,3,4,5,6,7,8,9},IF(ISBLANK(A1093),IF(LEN(TRIM(B1093))&gt;0,TRIM(C1093),LEFT(D1093, 4)),"")))&gt;0,IF(ISBLANK(A1093),IF(LEN(TRIM(B1093))&gt;0,TRIM(C1093),LEFT(D1093, 4)),""),"")</f>
        <v>105</v>
      </c>
      <c r="O1093" t="str">
        <f t="shared" si="89"/>
        <v>Fl</v>
      </c>
      <c r="P1093" t="str">
        <f>TRIM(IF(COUNT(FIND({0,1,2,3,4,5,6,7,8,9},B1093))&gt;0,D1093,IF(LEN(TRIM(B1093))&gt;0,CONCATENATE(B1093,C1093,D1093),MID(D1093,4,LEN(D1093)))))</f>
        <v>Polk</v>
      </c>
      <c r="Q1093">
        <f t="shared" si="90"/>
        <v>11</v>
      </c>
      <c r="R1093">
        <f t="shared" si="91"/>
        <v>23</v>
      </c>
    </row>
    <row r="1094" spans="2:18" x14ac:dyDescent="0.25">
      <c r="B1094" s="1" t="s">
        <v>13</v>
      </c>
      <c r="C1094" s="1" t="s">
        <v>215</v>
      </c>
      <c r="D1094" s="1" t="s">
        <v>216</v>
      </c>
      <c r="E1094" s="1" t="s">
        <v>12</v>
      </c>
      <c r="F1094">
        <v>11</v>
      </c>
      <c r="G1094">
        <v>0.28000000000000003</v>
      </c>
      <c r="H1094">
        <v>26</v>
      </c>
      <c r="I1094">
        <v>0.28999999999999998</v>
      </c>
      <c r="K1094">
        <f t="shared" si="87"/>
        <v>36</v>
      </c>
      <c r="L1094">
        <f t="shared" si="88"/>
        <v>45</v>
      </c>
      <c r="M1094" t="str">
        <f>IF(COUNT(FIND({0,1,2,3,4,5,6,7,8,9},IF(ISBLANK(A1094),IF(LEN(TRIM(B1094))&gt;0,TRIM(B1094),TRIM(C1094)),"")))&gt;0,IF(ISBLANK(A1094),IF(LEN(TRIM(B1094))&gt;0,TRIM(B1094),TRIM(C1094)),""),"")</f>
        <v>36</v>
      </c>
      <c r="N1094" t="str">
        <f>IF(COUNT(FIND({0,1,2,3,4,5,6,7,8,9},IF(ISBLANK(A1094),IF(LEN(TRIM(B1094))&gt;0,TRIM(C1094),LEFT(D1094, 4)),"")))&gt;0,IF(ISBLANK(A1094),IF(LEN(TRIM(B1094))&gt;0,TRIM(C1094),LEFT(D1094, 4)),""),"")</f>
        <v>063</v>
      </c>
      <c r="O1094" t="str">
        <f t="shared" si="89"/>
        <v>NY</v>
      </c>
      <c r="P1094" t="str">
        <f>TRIM(IF(COUNT(FIND({0,1,2,3,4,5,6,7,8,9},B1094))&gt;0,D1094,IF(LEN(TRIM(B1094))&gt;0,CONCATENATE(B1094,C1094,D1094),MID(D1094,4,LEN(D1094)))))</f>
        <v>Niagara</v>
      </c>
      <c r="Q1094">
        <f t="shared" si="90"/>
        <v>11</v>
      </c>
      <c r="R1094">
        <f t="shared" si="91"/>
        <v>26</v>
      </c>
    </row>
    <row r="1095" spans="2:18" x14ac:dyDescent="0.25">
      <c r="B1095" s="1" t="s">
        <v>128</v>
      </c>
      <c r="C1095" s="1" t="s">
        <v>111</v>
      </c>
      <c r="D1095" s="1" t="s">
        <v>230</v>
      </c>
      <c r="E1095" s="1" t="s">
        <v>129</v>
      </c>
      <c r="F1095">
        <v>10</v>
      </c>
      <c r="G1095">
        <v>0.25</v>
      </c>
      <c r="H1095">
        <v>23</v>
      </c>
      <c r="I1095">
        <v>0.26</v>
      </c>
      <c r="K1095">
        <f t="shared" si="87"/>
        <v>36</v>
      </c>
      <c r="L1095">
        <f t="shared" si="88"/>
        <v>45</v>
      </c>
      <c r="M1095" t="str">
        <f>IF(COUNT(FIND({0,1,2,3,4,5,6,7,8,9},IF(ISBLANK(A1095),IF(LEN(TRIM(B1095))&gt;0,TRIM(B1095),TRIM(C1095)),"")))&gt;0,IF(ISBLANK(A1095),IF(LEN(TRIM(B1095))&gt;0,TRIM(B1095),TRIM(C1095)),""),"")</f>
        <v>24</v>
      </c>
      <c r="N1095" t="str">
        <f>IF(COUNT(FIND({0,1,2,3,4,5,6,7,8,9},IF(ISBLANK(A1095),IF(LEN(TRIM(B1095))&gt;0,TRIM(C1095),LEFT(D1095, 4)),"")))&gt;0,IF(ISBLANK(A1095),IF(LEN(TRIM(B1095))&gt;0,TRIM(C1095),LEFT(D1095, 4)),""),"")</f>
        <v>033</v>
      </c>
      <c r="O1095" t="str">
        <f t="shared" si="89"/>
        <v>Md</v>
      </c>
      <c r="P1095" t="str">
        <f>TRIM(IF(COUNT(FIND({0,1,2,3,4,5,6,7,8,9},B1095))&gt;0,D1095,IF(LEN(TRIM(B1095))&gt;0,CONCATENATE(B1095,C1095,D1095),MID(D1095,4,LEN(D1095)))))</f>
        <v>Prince George's</v>
      </c>
      <c r="Q1095">
        <f t="shared" si="90"/>
        <v>10</v>
      </c>
      <c r="R1095">
        <f t="shared" si="91"/>
        <v>23</v>
      </c>
    </row>
    <row r="1096" spans="2:18" x14ac:dyDescent="0.25">
      <c r="B1096" s="1" t="s">
        <v>13</v>
      </c>
      <c r="C1096" s="1" t="s">
        <v>210</v>
      </c>
      <c r="D1096" s="1" t="s">
        <v>211</v>
      </c>
      <c r="E1096" s="1" t="s">
        <v>12</v>
      </c>
      <c r="F1096">
        <v>10</v>
      </c>
      <c r="G1096">
        <v>0.25</v>
      </c>
      <c r="H1096">
        <v>26</v>
      </c>
      <c r="I1096">
        <v>0.28999999999999998</v>
      </c>
      <c r="K1096">
        <f t="shared" si="87"/>
        <v>36</v>
      </c>
      <c r="L1096">
        <f t="shared" si="88"/>
        <v>45</v>
      </c>
      <c r="M1096" t="str">
        <f>IF(COUNT(FIND({0,1,2,3,4,5,6,7,8,9},IF(ISBLANK(A1096),IF(LEN(TRIM(B1096))&gt;0,TRIM(B1096),TRIM(C1096)),"")))&gt;0,IF(ISBLANK(A1096),IF(LEN(TRIM(B1096))&gt;0,TRIM(B1096),TRIM(C1096)),""),"")</f>
        <v>36</v>
      </c>
      <c r="N1096" t="str">
        <f>IF(COUNT(FIND({0,1,2,3,4,5,6,7,8,9},IF(ISBLANK(A1096),IF(LEN(TRIM(B1096))&gt;0,TRIM(C1096),LEFT(D1096, 4)),"")))&gt;0,IF(ISBLANK(A1096),IF(LEN(TRIM(B1096))&gt;0,TRIM(C1096),LEFT(D1096, 4)),""),"")</f>
        <v>051</v>
      </c>
      <c r="O1096" t="str">
        <f t="shared" si="89"/>
        <v>NY</v>
      </c>
      <c r="P1096" t="str">
        <f>TRIM(IF(COUNT(FIND({0,1,2,3,4,5,6,7,8,9},B1096))&gt;0,D1096,IF(LEN(TRIM(B1096))&gt;0,CONCATENATE(B1096,C1096,D1096),MID(D1096,4,LEN(D1096)))))</f>
        <v>Livingston</v>
      </c>
      <c r="Q1096">
        <f t="shared" si="90"/>
        <v>10</v>
      </c>
      <c r="R1096">
        <f t="shared" si="91"/>
        <v>26</v>
      </c>
    </row>
    <row r="1097" spans="2:18" x14ac:dyDescent="0.25">
      <c r="B1097" s="1" t="s">
        <v>165</v>
      </c>
      <c r="C1097" s="1" t="s">
        <v>60</v>
      </c>
      <c r="D1097" s="1" t="s">
        <v>365</v>
      </c>
      <c r="E1097" s="1" t="s">
        <v>168</v>
      </c>
      <c r="F1097">
        <v>10</v>
      </c>
      <c r="G1097">
        <v>0.25</v>
      </c>
      <c r="H1097">
        <v>31</v>
      </c>
      <c r="I1097">
        <v>0.35</v>
      </c>
      <c r="K1097">
        <f t="shared" si="87"/>
        <v>36</v>
      </c>
      <c r="L1097">
        <f t="shared" si="88"/>
        <v>45</v>
      </c>
      <c r="M1097" t="str">
        <f>IF(COUNT(FIND({0,1,2,3,4,5,6,7,8,9},IF(ISBLANK(A1097),IF(LEN(TRIM(B1097))&gt;0,TRIM(B1097),TRIM(C1097)),"")))&gt;0,IF(ISBLANK(A1097),IF(LEN(TRIM(B1097))&gt;0,TRIM(B1097),TRIM(C1097)),""),"")</f>
        <v>48</v>
      </c>
      <c r="N1097" t="str">
        <f>IF(COUNT(FIND({0,1,2,3,4,5,6,7,8,9},IF(ISBLANK(A1097),IF(LEN(TRIM(B1097))&gt;0,TRIM(C1097),LEFT(D1097, 4)),"")))&gt;0,IF(ISBLANK(A1097),IF(LEN(TRIM(B1097))&gt;0,TRIM(C1097),LEFT(D1097, 4)),""),"")</f>
        <v>027</v>
      </c>
      <c r="O1097" t="str">
        <f t="shared" si="89"/>
        <v>Tx</v>
      </c>
      <c r="P1097" t="str">
        <f>TRIM(IF(COUNT(FIND({0,1,2,3,4,5,6,7,8,9},B1097))&gt;0,D1097,IF(LEN(TRIM(B1097))&gt;0,CONCATENATE(B1097,C1097,D1097),MID(D1097,4,LEN(D1097)))))</f>
        <v>Bell</v>
      </c>
      <c r="Q1097">
        <f t="shared" si="90"/>
        <v>10</v>
      </c>
      <c r="R1097">
        <f t="shared" si="91"/>
        <v>31</v>
      </c>
    </row>
    <row r="1098" spans="2:18" x14ac:dyDescent="0.25">
      <c r="B1098" s="1" t="s">
        <v>343</v>
      </c>
      <c r="C1098" s="1" t="s">
        <v>297</v>
      </c>
      <c r="D1098" s="1" t="s">
        <v>344</v>
      </c>
      <c r="E1098" s="1" t="s">
        <v>345</v>
      </c>
      <c r="F1098">
        <v>10</v>
      </c>
      <c r="G1098">
        <v>0.25</v>
      </c>
      <c r="H1098">
        <v>16</v>
      </c>
      <c r="I1098">
        <v>0.18</v>
      </c>
      <c r="K1098">
        <f t="shared" si="87"/>
        <v>36</v>
      </c>
      <c r="L1098">
        <f t="shared" si="88"/>
        <v>45</v>
      </c>
      <c r="M1098" t="str">
        <f>IF(COUNT(FIND({0,1,2,3,4,5,6,7,8,9},IF(ISBLANK(A1098),IF(LEN(TRIM(B1098))&gt;0,TRIM(B1098),TRIM(C1098)),"")))&gt;0,IF(ISBLANK(A1098),IF(LEN(TRIM(B1098))&gt;0,TRIM(B1098),TRIM(C1098)),""),"")</f>
        <v>18</v>
      </c>
      <c r="N1098" t="str">
        <f>IF(COUNT(FIND({0,1,2,3,4,5,6,7,8,9},IF(ISBLANK(A1098),IF(LEN(TRIM(B1098))&gt;0,TRIM(C1098),LEFT(D1098, 4)),"")))&gt;0,IF(ISBLANK(A1098),IF(LEN(TRIM(B1098))&gt;0,TRIM(C1098),LEFT(D1098, 4)),""),"")</f>
        <v>097</v>
      </c>
      <c r="O1098" t="str">
        <f t="shared" si="89"/>
        <v>In</v>
      </c>
      <c r="P1098" t="str">
        <f>TRIM(IF(COUNT(FIND({0,1,2,3,4,5,6,7,8,9},B1098))&gt;0,D1098,IF(LEN(TRIM(B1098))&gt;0,CONCATENATE(B1098,C1098,D1098),MID(D1098,4,LEN(D1098)))))</f>
        <v>Marion</v>
      </c>
      <c r="Q1098">
        <f t="shared" si="90"/>
        <v>10</v>
      </c>
      <c r="R1098">
        <f t="shared" si="91"/>
        <v>16</v>
      </c>
    </row>
    <row r="1099" spans="2:18" x14ac:dyDescent="0.25">
      <c r="B1099" s="1" t="s">
        <v>13</v>
      </c>
      <c r="C1099" s="1" t="s">
        <v>93</v>
      </c>
      <c r="D1099" s="1" t="s">
        <v>94</v>
      </c>
      <c r="E1099" s="1" t="s">
        <v>12</v>
      </c>
      <c r="F1099">
        <v>10</v>
      </c>
      <c r="G1099">
        <v>0.25</v>
      </c>
      <c r="H1099">
        <v>20</v>
      </c>
      <c r="I1099">
        <v>0.23</v>
      </c>
      <c r="K1099">
        <f t="shared" si="87"/>
        <v>36</v>
      </c>
      <c r="L1099">
        <f t="shared" si="88"/>
        <v>45</v>
      </c>
      <c r="M1099" t="str">
        <f>IF(COUNT(FIND({0,1,2,3,4,5,6,7,8,9},IF(ISBLANK(A1099),IF(LEN(TRIM(B1099))&gt;0,TRIM(B1099),TRIM(C1099)),"")))&gt;0,IF(ISBLANK(A1099),IF(LEN(TRIM(B1099))&gt;0,TRIM(B1099),TRIM(C1099)),""),"")</f>
        <v>36</v>
      </c>
      <c r="N1099" t="str">
        <f>IF(COUNT(FIND({0,1,2,3,4,5,6,7,8,9},IF(ISBLANK(A1099),IF(LEN(TRIM(B1099))&gt;0,TRIM(C1099),LEFT(D1099, 4)),"")))&gt;0,IF(ISBLANK(A1099),IF(LEN(TRIM(B1099))&gt;0,TRIM(C1099),LEFT(D1099, 4)),""),"")</f>
        <v>109</v>
      </c>
      <c r="O1099" t="str">
        <f t="shared" si="89"/>
        <v>NY</v>
      </c>
      <c r="P1099" t="str">
        <f>TRIM(IF(COUNT(FIND({0,1,2,3,4,5,6,7,8,9},B1099))&gt;0,D1099,IF(LEN(TRIM(B1099))&gt;0,CONCATENATE(B1099,C1099,D1099),MID(D1099,4,LEN(D1099)))))</f>
        <v>Tompkins</v>
      </c>
      <c r="Q1099">
        <f t="shared" si="90"/>
        <v>10</v>
      </c>
      <c r="R1099">
        <f t="shared" si="91"/>
        <v>20</v>
      </c>
    </row>
    <row r="1100" spans="2:18" x14ac:dyDescent="0.25">
      <c r="B1100" s="1" t="s">
        <v>128</v>
      </c>
      <c r="C1100" s="1" t="s">
        <v>89</v>
      </c>
      <c r="D1100" s="1" t="s">
        <v>67</v>
      </c>
      <c r="E1100" s="1" t="s">
        <v>129</v>
      </c>
      <c r="F1100">
        <v>10</v>
      </c>
      <c r="G1100">
        <v>0.25</v>
      </c>
      <c r="H1100">
        <v>20</v>
      </c>
      <c r="I1100">
        <v>0.23</v>
      </c>
      <c r="K1100">
        <f t="shared" si="87"/>
        <v>36</v>
      </c>
      <c r="L1100">
        <f t="shared" si="88"/>
        <v>45</v>
      </c>
      <c r="M1100" t="str">
        <f>IF(COUNT(FIND({0,1,2,3,4,5,6,7,8,9},IF(ISBLANK(A1100),IF(LEN(TRIM(B1100))&gt;0,TRIM(B1100),TRIM(C1100)),"")))&gt;0,IF(ISBLANK(A1100),IF(LEN(TRIM(B1100))&gt;0,TRIM(B1100),TRIM(C1100)),""),"")</f>
        <v>24</v>
      </c>
      <c r="N1100" t="str">
        <f>IF(COUNT(FIND({0,1,2,3,4,5,6,7,8,9},IF(ISBLANK(A1100),IF(LEN(TRIM(B1100))&gt;0,TRIM(C1100),LEFT(D1100, 4)),"")))&gt;0,IF(ISBLANK(A1100),IF(LEN(TRIM(B1100))&gt;0,TRIM(C1100),LEFT(D1100, 4)),""),"")</f>
        <v>031</v>
      </c>
      <c r="O1100" t="str">
        <f t="shared" si="89"/>
        <v>Md</v>
      </c>
      <c r="P1100" t="str">
        <f>TRIM(IF(COUNT(FIND({0,1,2,3,4,5,6,7,8,9},B1100))&gt;0,D1100,IF(LEN(TRIM(B1100))&gt;0,CONCATENATE(B1100,C1100,D1100),MID(D1100,4,LEN(D1100)))))</f>
        <v>Montgomery</v>
      </c>
      <c r="Q1100">
        <f t="shared" si="90"/>
        <v>10</v>
      </c>
      <c r="R1100">
        <f t="shared" si="91"/>
        <v>20</v>
      </c>
    </row>
    <row r="1101" spans="2:18" x14ac:dyDescent="0.25">
      <c r="B1101" s="1" t="s">
        <v>13</v>
      </c>
      <c r="C1101" s="1" t="s">
        <v>178</v>
      </c>
      <c r="D1101" s="1" t="s">
        <v>179</v>
      </c>
      <c r="E1101" s="1" t="s">
        <v>12</v>
      </c>
      <c r="F1101">
        <v>10</v>
      </c>
      <c r="G1101">
        <v>0.25</v>
      </c>
      <c r="H1101">
        <v>13</v>
      </c>
      <c r="I1101">
        <v>0.15</v>
      </c>
      <c r="K1101">
        <f t="shared" si="87"/>
        <v>36</v>
      </c>
      <c r="L1101">
        <f t="shared" si="88"/>
        <v>45</v>
      </c>
      <c r="M1101" t="str">
        <f>IF(COUNT(FIND({0,1,2,3,4,5,6,7,8,9},IF(ISBLANK(A1101),IF(LEN(TRIM(B1101))&gt;0,TRIM(B1101),TRIM(C1101)),"")))&gt;0,IF(ISBLANK(A1101),IF(LEN(TRIM(B1101))&gt;0,TRIM(B1101),TRIM(C1101)),""),"")</f>
        <v>36</v>
      </c>
      <c r="N1101" t="str">
        <f>IF(COUNT(FIND({0,1,2,3,4,5,6,7,8,9},IF(ISBLANK(A1101),IF(LEN(TRIM(B1101))&gt;0,TRIM(C1101),LEFT(D1101, 4)),"")))&gt;0,IF(ISBLANK(A1101),IF(LEN(TRIM(B1101))&gt;0,TRIM(C1101),LEFT(D1101, 4)),""),"")</f>
        <v>053</v>
      </c>
      <c r="O1101" t="str">
        <f t="shared" si="89"/>
        <v>NY</v>
      </c>
      <c r="P1101" t="str">
        <f>TRIM(IF(COUNT(FIND({0,1,2,3,4,5,6,7,8,9},B1101))&gt;0,D1101,IF(LEN(TRIM(B1101))&gt;0,CONCATENATE(B1101,C1101,D1101),MID(D1101,4,LEN(D1101)))))</f>
        <v>Madison</v>
      </c>
      <c r="Q1101">
        <f t="shared" si="90"/>
        <v>10</v>
      </c>
      <c r="R1101">
        <f t="shared" si="91"/>
        <v>13</v>
      </c>
    </row>
    <row r="1102" spans="2:18" x14ac:dyDescent="0.25">
      <c r="B1102" s="1" t="s">
        <v>194</v>
      </c>
      <c r="C1102" s="1" t="s">
        <v>195</v>
      </c>
      <c r="D1102" s="1" t="s">
        <v>196</v>
      </c>
      <c r="E1102" s="1" t="s">
        <v>197</v>
      </c>
      <c r="F1102">
        <v>187</v>
      </c>
      <c r="G1102">
        <v>4.74</v>
      </c>
      <c r="H1102">
        <v>364</v>
      </c>
      <c r="I1102">
        <v>4.1100000000000003</v>
      </c>
      <c r="K1102">
        <f t="shared" si="87"/>
        <v>36</v>
      </c>
      <c r="L1102">
        <f t="shared" si="88"/>
        <v>45</v>
      </c>
      <c r="M1102" t="str">
        <f>IF(COUNT(FIND({0,1,2,3,4,5,6,7,8,9},IF(ISBLANK(A1102),IF(LEN(TRIM(B1102))&gt;0,TRIM(B1102),TRIM(C1102)),"")))&gt;0,IF(ISBLANK(A1102),IF(LEN(TRIM(B1102))&gt;0,TRIM(B1102),TRIM(C1102)),""),"")</f>
        <v/>
      </c>
      <c r="N1102" t="str">
        <f>IF(COUNT(FIND({0,1,2,3,4,5,6,7,8,9},IF(ISBLANK(A1102),IF(LEN(TRIM(B1102))&gt;0,TRIM(C1102),LEFT(D1102, 4)),"")))&gt;0,IF(ISBLANK(A1102),IF(LEN(TRIM(B1102))&gt;0,TRIM(C1102),LEFT(D1102, 4)),""),"")</f>
        <v/>
      </c>
      <c r="O1102" t="str">
        <f t="shared" si="89"/>
        <v>XX</v>
      </c>
      <c r="P1102" t="str">
        <f>TRIM(IF(COUNT(FIND({0,1,2,3,4,5,6,7,8,9},B1102))&gt;0,D1102,IF(LEN(TRIM(B1102))&gt;0,CONCATENATE(B1102,C1102,D1102),MID(D1102,4,LEN(D1102)))))</f>
        <v>Same State</v>
      </c>
      <c r="Q1102">
        <f t="shared" si="90"/>
        <v>187</v>
      </c>
      <c r="R1102">
        <f t="shared" si="91"/>
        <v>364</v>
      </c>
    </row>
    <row r="1103" spans="2:18" x14ac:dyDescent="0.25">
      <c r="B1103" s="1" t="s">
        <v>198</v>
      </c>
      <c r="C1103" s="1" t="s">
        <v>199</v>
      </c>
      <c r="D1103" s="1" t="s">
        <v>200</v>
      </c>
      <c r="E1103" s="1" t="s">
        <v>197</v>
      </c>
      <c r="F1103">
        <v>263</v>
      </c>
      <c r="G1103">
        <v>6.66</v>
      </c>
      <c r="H1103">
        <v>632</v>
      </c>
      <c r="I1103">
        <v>7.13</v>
      </c>
      <c r="K1103">
        <f t="shared" si="87"/>
        <v>36</v>
      </c>
      <c r="L1103">
        <f t="shared" si="88"/>
        <v>45</v>
      </c>
      <c r="M1103" t="str">
        <f>IF(COUNT(FIND({0,1,2,3,4,5,6,7,8,9},IF(ISBLANK(A1103),IF(LEN(TRIM(B1103))&gt;0,TRIM(B1103),TRIM(C1103)),"")))&gt;0,IF(ISBLANK(A1103),IF(LEN(TRIM(B1103))&gt;0,TRIM(B1103),TRIM(C1103)),""),"")</f>
        <v/>
      </c>
      <c r="N1103" t="str">
        <f>IF(COUNT(FIND({0,1,2,3,4,5,6,7,8,9},IF(ISBLANK(A1103),IF(LEN(TRIM(B1103))&gt;0,TRIM(C1103),LEFT(D1103, 4)),"")))&gt;0,IF(ISBLANK(A1103),IF(LEN(TRIM(B1103))&gt;0,TRIM(C1103),LEFT(D1103, 4)),""),"")</f>
        <v/>
      </c>
      <c r="O1103" t="str">
        <f t="shared" si="89"/>
        <v>XX</v>
      </c>
      <c r="P1103" t="str">
        <f>TRIM(IF(COUNT(FIND({0,1,2,3,4,5,6,7,8,9},B1103))&gt;0,D1103,IF(LEN(TRIM(B1103))&gt;0,CONCATENATE(B1103,C1103,D1103),MID(D1103,4,LEN(D1103)))))</f>
        <v>Region 1: Northeast</v>
      </c>
      <c r="Q1103">
        <f t="shared" si="90"/>
        <v>263</v>
      </c>
      <c r="R1103">
        <f t="shared" si="91"/>
        <v>632</v>
      </c>
    </row>
    <row r="1104" spans="2:18" x14ac:dyDescent="0.25">
      <c r="B1104" s="1" t="s">
        <v>198</v>
      </c>
      <c r="C1104" s="1" t="s">
        <v>199</v>
      </c>
      <c r="D1104" s="1" t="s">
        <v>201</v>
      </c>
      <c r="E1104" s="1" t="s">
        <v>197</v>
      </c>
      <c r="F1104">
        <v>391</v>
      </c>
      <c r="G1104">
        <v>9.9</v>
      </c>
      <c r="H1104">
        <v>930</v>
      </c>
      <c r="I1104">
        <v>10.49</v>
      </c>
      <c r="K1104">
        <f t="shared" si="87"/>
        <v>36</v>
      </c>
      <c r="L1104">
        <f t="shared" si="88"/>
        <v>45</v>
      </c>
      <c r="M1104" t="str">
        <f>IF(COUNT(FIND({0,1,2,3,4,5,6,7,8,9},IF(ISBLANK(A1104),IF(LEN(TRIM(B1104))&gt;0,TRIM(B1104),TRIM(C1104)),"")))&gt;0,IF(ISBLANK(A1104),IF(LEN(TRIM(B1104))&gt;0,TRIM(B1104),TRIM(C1104)),""),"")</f>
        <v/>
      </c>
      <c r="N1104" t="str">
        <f>IF(COUNT(FIND({0,1,2,3,4,5,6,7,8,9},IF(ISBLANK(A1104),IF(LEN(TRIM(B1104))&gt;0,TRIM(C1104),LEFT(D1104, 4)),"")))&gt;0,IF(ISBLANK(A1104),IF(LEN(TRIM(B1104))&gt;0,TRIM(C1104),LEFT(D1104, 4)),""),"")</f>
        <v/>
      </c>
      <c r="O1104" t="str">
        <f t="shared" si="89"/>
        <v>XX</v>
      </c>
      <c r="P1104" t="str">
        <f>TRIM(IF(COUNT(FIND({0,1,2,3,4,5,6,7,8,9},B1104))&gt;0,D1104,IF(LEN(TRIM(B1104))&gt;0,CONCATENATE(B1104,C1104,D1104),MID(D1104,4,LEN(D1104)))))</f>
        <v>Region 2: Midwest</v>
      </c>
      <c r="Q1104">
        <f t="shared" si="90"/>
        <v>391</v>
      </c>
      <c r="R1104">
        <f t="shared" si="91"/>
        <v>930</v>
      </c>
    </row>
    <row r="1105" spans="1:18" x14ac:dyDescent="0.25">
      <c r="B1105" s="1" t="s">
        <v>198</v>
      </c>
      <c r="C1105" s="1" t="s">
        <v>199</v>
      </c>
      <c r="D1105" s="1" t="s">
        <v>202</v>
      </c>
      <c r="E1105" s="1" t="s">
        <v>197</v>
      </c>
      <c r="F1105">
        <v>765</v>
      </c>
      <c r="G1105">
        <v>19.38</v>
      </c>
      <c r="H1105">
        <v>1757</v>
      </c>
      <c r="I1105">
        <v>19.829999999999998</v>
      </c>
      <c r="K1105">
        <f t="shared" si="87"/>
        <v>36</v>
      </c>
      <c r="L1105">
        <f t="shared" si="88"/>
        <v>45</v>
      </c>
      <c r="M1105" t="str">
        <f>IF(COUNT(FIND({0,1,2,3,4,5,6,7,8,9},IF(ISBLANK(A1105),IF(LEN(TRIM(B1105))&gt;0,TRIM(B1105),TRIM(C1105)),"")))&gt;0,IF(ISBLANK(A1105),IF(LEN(TRIM(B1105))&gt;0,TRIM(B1105),TRIM(C1105)),""),"")</f>
        <v/>
      </c>
      <c r="N1105" t="str">
        <f>IF(COUNT(FIND({0,1,2,3,4,5,6,7,8,9},IF(ISBLANK(A1105),IF(LEN(TRIM(B1105))&gt;0,TRIM(C1105),LEFT(D1105, 4)),"")))&gt;0,IF(ISBLANK(A1105),IF(LEN(TRIM(B1105))&gt;0,TRIM(C1105),LEFT(D1105, 4)),""),"")</f>
        <v/>
      </c>
      <c r="O1105" t="str">
        <f t="shared" si="89"/>
        <v>XX</v>
      </c>
      <c r="P1105" t="str">
        <f>TRIM(IF(COUNT(FIND({0,1,2,3,4,5,6,7,8,9},B1105))&gt;0,D1105,IF(LEN(TRIM(B1105))&gt;0,CONCATENATE(B1105,C1105,D1105),MID(D1105,4,LEN(D1105)))))</f>
        <v>Region 3: South</v>
      </c>
      <c r="Q1105">
        <f t="shared" si="90"/>
        <v>765</v>
      </c>
      <c r="R1105">
        <f t="shared" si="91"/>
        <v>1757</v>
      </c>
    </row>
    <row r="1106" spans="1:18" x14ac:dyDescent="0.25">
      <c r="B1106" s="1" t="s">
        <v>198</v>
      </c>
      <c r="C1106" s="1" t="s">
        <v>199</v>
      </c>
      <c r="D1106" s="1" t="s">
        <v>203</v>
      </c>
      <c r="E1106" s="1" t="s">
        <v>197</v>
      </c>
      <c r="F1106">
        <v>253</v>
      </c>
      <c r="G1106">
        <v>6.41</v>
      </c>
      <c r="H1106">
        <v>540</v>
      </c>
      <c r="I1106">
        <v>6.09</v>
      </c>
      <c r="K1106">
        <f t="shared" si="87"/>
        <v>36</v>
      </c>
      <c r="L1106">
        <f t="shared" si="88"/>
        <v>45</v>
      </c>
      <c r="M1106" t="str">
        <f>IF(COUNT(FIND({0,1,2,3,4,5,6,7,8,9},IF(ISBLANK(A1106),IF(LEN(TRIM(B1106))&gt;0,TRIM(B1106),TRIM(C1106)),"")))&gt;0,IF(ISBLANK(A1106),IF(LEN(TRIM(B1106))&gt;0,TRIM(B1106),TRIM(C1106)),""),"")</f>
        <v/>
      </c>
      <c r="N1106" t="str">
        <f>IF(COUNT(FIND({0,1,2,3,4,5,6,7,8,9},IF(ISBLANK(A1106),IF(LEN(TRIM(B1106))&gt;0,TRIM(C1106),LEFT(D1106, 4)),"")))&gt;0,IF(ISBLANK(A1106),IF(LEN(TRIM(B1106))&gt;0,TRIM(C1106),LEFT(D1106, 4)),""),"")</f>
        <v/>
      </c>
      <c r="O1106" t="str">
        <f t="shared" si="89"/>
        <v>XX</v>
      </c>
      <c r="P1106" t="str">
        <f>TRIM(IF(COUNT(FIND({0,1,2,3,4,5,6,7,8,9},B1106))&gt;0,D1106,IF(LEN(TRIM(B1106))&gt;0,CONCATENATE(B1106,C1106,D1106),MID(D1106,4,LEN(D1106)))))</f>
        <v>Region 4: West</v>
      </c>
      <c r="Q1106">
        <f t="shared" si="90"/>
        <v>253</v>
      </c>
      <c r="R1106">
        <f t="shared" si="91"/>
        <v>540</v>
      </c>
    </row>
    <row r="1107" spans="1:18" x14ac:dyDescent="0.25">
      <c r="B1107" s="1" t="s">
        <v>204</v>
      </c>
      <c r="C1107" s="1" t="s">
        <v>205</v>
      </c>
      <c r="D1107" s="1" t="s">
        <v>439</v>
      </c>
      <c r="E1107" s="1" t="s">
        <v>197</v>
      </c>
      <c r="F1107">
        <v>35407</v>
      </c>
      <c r="H1107">
        <v>83722</v>
      </c>
      <c r="K1107">
        <f t="shared" si="87"/>
        <v>36</v>
      </c>
      <c r="L1107">
        <f t="shared" si="88"/>
        <v>45</v>
      </c>
      <c r="M1107" t="str">
        <f>IF(COUNT(FIND({0,1,2,3,4,5,6,7,8,9},IF(ISBLANK(A1107),IF(LEN(TRIM(B1107))&gt;0,TRIM(B1107),TRIM(C1107)),"")))&gt;0,IF(ISBLANK(A1107),IF(LEN(TRIM(B1107))&gt;0,TRIM(B1107),TRIM(C1107)),""),"")</f>
        <v>36</v>
      </c>
      <c r="N1107" t="str">
        <f>IF(COUNT(FIND({0,1,2,3,4,5,6,7,8,9},IF(ISBLANK(A1107),IF(LEN(TRIM(B1107))&gt;0,TRIM(C1107),LEFT(D1107, 4)),"")))&gt;0,IF(ISBLANK(A1107),IF(LEN(TRIM(B1107))&gt;0,TRIM(C1107),LEFT(D1107, 4)),""),"")</f>
        <v xml:space="preserve">045 </v>
      </c>
      <c r="O1107" t="str">
        <f t="shared" si="89"/>
        <v>XX</v>
      </c>
      <c r="P1107" t="str">
        <f>TRIM(IF(COUNT(FIND({0,1,2,3,4,5,6,7,8,9},B1107))&gt;0,D1107,IF(LEN(TRIM(B1107))&gt;0,CONCATENATE(B1107,C1107,D1107),MID(D1107,4,LEN(D1107)))))</f>
        <v>County Non-Migrants</v>
      </c>
      <c r="Q1107">
        <f t="shared" si="90"/>
        <v>35407</v>
      </c>
      <c r="R1107">
        <f t="shared" si="91"/>
        <v>83722</v>
      </c>
    </row>
    <row r="1108" spans="1:18" x14ac:dyDescent="0.25">
      <c r="A1108">
        <v>36</v>
      </c>
      <c r="B1108" s="1" t="s">
        <v>413</v>
      </c>
      <c r="C1108" s="1" t="s">
        <v>273</v>
      </c>
      <c r="D1108" s="1" t="s">
        <v>440</v>
      </c>
      <c r="E1108" s="1" t="s">
        <v>12</v>
      </c>
      <c r="F1108">
        <v>45902</v>
      </c>
      <c r="H1108">
        <v>91311</v>
      </c>
      <c r="K1108">
        <f t="shared" si="87"/>
        <v>36</v>
      </c>
      <c r="L1108">
        <f t="shared" si="88"/>
        <v>47</v>
      </c>
      <c r="M1108" t="str">
        <f>IF(COUNT(FIND({0,1,2,3,4,5,6,7,8,9},IF(ISBLANK(A1108),IF(LEN(TRIM(B1108))&gt;0,TRIM(B1108),TRIM(C1108)),"")))&gt;0,IF(ISBLANK(A1108),IF(LEN(TRIM(B1108))&gt;0,TRIM(B1108),TRIM(C1108)),""),"")</f>
        <v/>
      </c>
      <c r="N1108" t="str">
        <f>IF(COUNT(FIND({0,1,2,3,4,5,6,7,8,9},IF(ISBLANK(A1108),IF(LEN(TRIM(B1108))&gt;0,TRIM(C1108),LEFT(D1108, 4)),"")))&gt;0,IF(ISBLANK(A1108),IF(LEN(TRIM(B1108))&gt;0,TRIM(C1108),LEFT(D1108, 4)),""),"")</f>
        <v/>
      </c>
      <c r="O1108" t="str">
        <f t="shared" si="89"/>
        <v>NY</v>
      </c>
      <c r="P1108" t="str">
        <f>TRIM(IF(COUNT(FIND({0,1,2,3,4,5,6,7,8,9},B1108))&gt;0,D1108,IF(LEN(TRIM(B1108))&gt;0,CONCATENATE(B1108,C1108,D1108),MID(D1108,4,LEN(D1108)))))</f>
        <v>Kings Total Migration Fl</v>
      </c>
      <c r="Q1108">
        <f t="shared" si="90"/>
        <v>45902</v>
      </c>
      <c r="R1108">
        <f t="shared" si="91"/>
        <v>91311</v>
      </c>
    </row>
    <row r="1109" spans="1:18" x14ac:dyDescent="0.25">
      <c r="B1109" s="1" t="s">
        <v>13</v>
      </c>
      <c r="C1109" s="1" t="s">
        <v>28</v>
      </c>
      <c r="D1109" s="1" t="s">
        <v>29</v>
      </c>
      <c r="E1109" s="1" t="s">
        <v>12</v>
      </c>
      <c r="F1109">
        <v>9495</v>
      </c>
      <c r="G1109">
        <v>20.69</v>
      </c>
      <c r="H1109">
        <v>20334</v>
      </c>
      <c r="I1109">
        <v>22.27</v>
      </c>
      <c r="K1109">
        <f t="shared" si="87"/>
        <v>36</v>
      </c>
      <c r="L1109">
        <f t="shared" si="88"/>
        <v>47</v>
      </c>
      <c r="M1109" t="str">
        <f>IF(COUNT(FIND({0,1,2,3,4,5,6,7,8,9},IF(ISBLANK(A1109),IF(LEN(TRIM(B1109))&gt;0,TRIM(B1109),TRIM(C1109)),"")))&gt;0,IF(ISBLANK(A1109),IF(LEN(TRIM(B1109))&gt;0,TRIM(B1109),TRIM(C1109)),""),"")</f>
        <v>36</v>
      </c>
      <c r="N1109" t="str">
        <f>IF(COUNT(FIND({0,1,2,3,4,5,6,7,8,9},IF(ISBLANK(A1109),IF(LEN(TRIM(B1109))&gt;0,TRIM(C1109),LEFT(D1109, 4)),"")))&gt;0,IF(ISBLANK(A1109),IF(LEN(TRIM(B1109))&gt;0,TRIM(C1109),LEFT(D1109, 4)),""),"")</f>
        <v>081</v>
      </c>
      <c r="O1109" t="str">
        <f t="shared" si="89"/>
        <v>NY</v>
      </c>
      <c r="P1109" t="str">
        <f>TRIM(IF(COUNT(FIND({0,1,2,3,4,5,6,7,8,9},B1109))&gt;0,D1109,IF(LEN(TRIM(B1109))&gt;0,CONCATENATE(B1109,C1109,D1109),MID(D1109,4,LEN(D1109)))))</f>
        <v>Queens</v>
      </c>
      <c r="Q1109">
        <f t="shared" si="90"/>
        <v>9495</v>
      </c>
      <c r="R1109">
        <f t="shared" si="91"/>
        <v>20334</v>
      </c>
    </row>
    <row r="1110" spans="1:18" x14ac:dyDescent="0.25">
      <c r="B1110" s="1" t="s">
        <v>13</v>
      </c>
      <c r="C1110" s="1" t="s">
        <v>30</v>
      </c>
      <c r="D1110" s="1" t="s">
        <v>31</v>
      </c>
      <c r="E1110" s="1" t="s">
        <v>12</v>
      </c>
      <c r="F1110">
        <v>6509</v>
      </c>
      <c r="G1110">
        <v>14.18</v>
      </c>
      <c r="H1110">
        <v>10358</v>
      </c>
      <c r="I1110">
        <v>11.34</v>
      </c>
      <c r="K1110">
        <f t="shared" si="87"/>
        <v>36</v>
      </c>
      <c r="L1110">
        <f t="shared" si="88"/>
        <v>47</v>
      </c>
      <c r="M1110" t="str">
        <f>IF(COUNT(FIND({0,1,2,3,4,5,6,7,8,9},IF(ISBLANK(A1110),IF(LEN(TRIM(B1110))&gt;0,TRIM(B1110),TRIM(C1110)),"")))&gt;0,IF(ISBLANK(A1110),IF(LEN(TRIM(B1110))&gt;0,TRIM(B1110),TRIM(C1110)),""),"")</f>
        <v>36</v>
      </c>
      <c r="N1110" t="str">
        <f>IF(COUNT(FIND({0,1,2,3,4,5,6,7,8,9},IF(ISBLANK(A1110),IF(LEN(TRIM(B1110))&gt;0,TRIM(C1110),LEFT(D1110, 4)),"")))&gt;0,IF(ISBLANK(A1110),IF(LEN(TRIM(B1110))&gt;0,TRIM(C1110),LEFT(D1110, 4)),""),"")</f>
        <v>061</v>
      </c>
      <c r="O1110" t="str">
        <f t="shared" si="89"/>
        <v>NY</v>
      </c>
      <c r="P1110" t="str">
        <f>TRIM(IF(COUNT(FIND({0,1,2,3,4,5,6,7,8,9},B1110))&gt;0,D1110,IF(LEN(TRIM(B1110))&gt;0,CONCATENATE(B1110,C1110,D1110),MID(D1110,4,LEN(D1110)))))</f>
        <v>New York</v>
      </c>
      <c r="Q1110">
        <f t="shared" si="90"/>
        <v>6509</v>
      </c>
      <c r="R1110">
        <f t="shared" si="91"/>
        <v>10358</v>
      </c>
    </row>
    <row r="1111" spans="1:18" x14ac:dyDescent="0.25">
      <c r="B1111" s="1" t="s">
        <v>13</v>
      </c>
      <c r="C1111" s="1" t="s">
        <v>124</v>
      </c>
      <c r="D1111" s="1" t="s">
        <v>125</v>
      </c>
      <c r="E1111" s="1" t="s">
        <v>12</v>
      </c>
      <c r="F1111">
        <v>2721</v>
      </c>
      <c r="G1111">
        <v>5.93</v>
      </c>
      <c r="H1111">
        <v>5989</v>
      </c>
      <c r="I1111">
        <v>6.56</v>
      </c>
      <c r="K1111">
        <f t="shared" si="87"/>
        <v>36</v>
      </c>
      <c r="L1111">
        <f t="shared" si="88"/>
        <v>47</v>
      </c>
      <c r="M1111" t="str">
        <f>IF(COUNT(FIND({0,1,2,3,4,5,6,7,8,9},IF(ISBLANK(A1111),IF(LEN(TRIM(B1111))&gt;0,TRIM(B1111),TRIM(C1111)),"")))&gt;0,IF(ISBLANK(A1111),IF(LEN(TRIM(B1111))&gt;0,TRIM(B1111),TRIM(C1111)),""),"")</f>
        <v>36</v>
      </c>
      <c r="N1111" t="str">
        <f>IF(COUNT(FIND({0,1,2,3,4,5,6,7,8,9},IF(ISBLANK(A1111),IF(LEN(TRIM(B1111))&gt;0,TRIM(C1111),LEFT(D1111, 4)),"")))&gt;0,IF(ISBLANK(A1111),IF(LEN(TRIM(B1111))&gt;0,TRIM(C1111),LEFT(D1111, 4)),""),"")</f>
        <v>085</v>
      </c>
      <c r="O1111" t="str">
        <f t="shared" si="89"/>
        <v>NY</v>
      </c>
      <c r="P1111" t="str">
        <f>TRIM(IF(COUNT(FIND({0,1,2,3,4,5,6,7,8,9},B1111))&gt;0,D1111,IF(LEN(TRIM(B1111))&gt;0,CONCATENATE(B1111,C1111,D1111),MID(D1111,4,LEN(D1111)))))</f>
        <v>Richmond</v>
      </c>
      <c r="Q1111">
        <f t="shared" si="90"/>
        <v>2721</v>
      </c>
      <c r="R1111">
        <f t="shared" si="91"/>
        <v>5989</v>
      </c>
    </row>
    <row r="1112" spans="1:18" x14ac:dyDescent="0.25">
      <c r="B1112" s="1" t="s">
        <v>13</v>
      </c>
      <c r="C1112" s="1" t="s">
        <v>38</v>
      </c>
      <c r="D1112" s="1" t="s">
        <v>39</v>
      </c>
      <c r="E1112" s="1" t="s">
        <v>12</v>
      </c>
      <c r="F1112">
        <v>2165</v>
      </c>
      <c r="G1112">
        <v>4.72</v>
      </c>
      <c r="H1112">
        <v>4646</v>
      </c>
      <c r="I1112">
        <v>5.09</v>
      </c>
      <c r="K1112">
        <f t="shared" si="87"/>
        <v>36</v>
      </c>
      <c r="L1112">
        <f t="shared" si="88"/>
        <v>47</v>
      </c>
      <c r="M1112" t="str">
        <f>IF(COUNT(FIND({0,1,2,3,4,5,6,7,8,9},IF(ISBLANK(A1112),IF(LEN(TRIM(B1112))&gt;0,TRIM(B1112),TRIM(C1112)),"")))&gt;0,IF(ISBLANK(A1112),IF(LEN(TRIM(B1112))&gt;0,TRIM(B1112),TRIM(C1112)),""),"")</f>
        <v>36</v>
      </c>
      <c r="N1112" t="str">
        <f>IF(COUNT(FIND({0,1,2,3,4,5,6,7,8,9},IF(ISBLANK(A1112),IF(LEN(TRIM(B1112))&gt;0,TRIM(C1112),LEFT(D1112, 4)),"")))&gt;0,IF(ISBLANK(A1112),IF(LEN(TRIM(B1112))&gt;0,TRIM(C1112),LEFT(D1112, 4)),""),"")</f>
        <v>059</v>
      </c>
      <c r="O1112" t="str">
        <f t="shared" si="89"/>
        <v>NY</v>
      </c>
      <c r="P1112" t="str">
        <f>TRIM(IF(COUNT(FIND({0,1,2,3,4,5,6,7,8,9},B1112))&gt;0,D1112,IF(LEN(TRIM(B1112))&gt;0,CONCATENATE(B1112,C1112,D1112),MID(D1112,4,LEN(D1112)))))</f>
        <v>Nassau</v>
      </c>
      <c r="Q1112">
        <f t="shared" si="90"/>
        <v>2165</v>
      </c>
      <c r="R1112">
        <f t="shared" si="91"/>
        <v>4646</v>
      </c>
    </row>
    <row r="1113" spans="1:18" x14ac:dyDescent="0.25">
      <c r="B1113" s="1" t="s">
        <v>13</v>
      </c>
      <c r="C1113" s="1" t="s">
        <v>62</v>
      </c>
      <c r="D1113" s="1" t="s">
        <v>63</v>
      </c>
      <c r="E1113" s="1" t="s">
        <v>12</v>
      </c>
      <c r="F1113">
        <v>1915</v>
      </c>
      <c r="G1113">
        <v>4.17</v>
      </c>
      <c r="H1113">
        <v>3887</v>
      </c>
      <c r="I1113">
        <v>4.26</v>
      </c>
      <c r="K1113">
        <f t="shared" si="87"/>
        <v>36</v>
      </c>
      <c r="L1113">
        <f t="shared" si="88"/>
        <v>47</v>
      </c>
      <c r="M1113" t="str">
        <f>IF(COUNT(FIND({0,1,2,3,4,5,6,7,8,9},IF(ISBLANK(A1113),IF(LEN(TRIM(B1113))&gt;0,TRIM(B1113),TRIM(C1113)),"")))&gt;0,IF(ISBLANK(A1113),IF(LEN(TRIM(B1113))&gt;0,TRIM(B1113),TRIM(C1113)),""),"")</f>
        <v>36</v>
      </c>
      <c r="N1113" t="str">
        <f>IF(COUNT(FIND({0,1,2,3,4,5,6,7,8,9},IF(ISBLANK(A1113),IF(LEN(TRIM(B1113))&gt;0,TRIM(C1113),LEFT(D1113, 4)),"")))&gt;0,IF(ISBLANK(A1113),IF(LEN(TRIM(B1113))&gt;0,TRIM(C1113),LEFT(D1113, 4)),""),"")</f>
        <v>005</v>
      </c>
      <c r="O1113" t="str">
        <f t="shared" si="89"/>
        <v>NY</v>
      </c>
      <c r="P1113" t="str">
        <f>TRIM(IF(COUNT(FIND({0,1,2,3,4,5,6,7,8,9},B1113))&gt;0,D1113,IF(LEN(TRIM(B1113))&gt;0,CONCATENATE(B1113,C1113,D1113),MID(D1113,4,LEN(D1113)))))</f>
        <v>Bronx</v>
      </c>
      <c r="Q1113">
        <f t="shared" si="90"/>
        <v>1915</v>
      </c>
      <c r="R1113">
        <f t="shared" si="91"/>
        <v>3887</v>
      </c>
    </row>
    <row r="1114" spans="1:18" x14ac:dyDescent="0.25">
      <c r="B1114" s="1" t="s">
        <v>13</v>
      </c>
      <c r="C1114" s="1" t="s">
        <v>24</v>
      </c>
      <c r="D1114" s="1" t="s">
        <v>25</v>
      </c>
      <c r="E1114" s="1" t="s">
        <v>12</v>
      </c>
      <c r="F1114">
        <v>1216</v>
      </c>
      <c r="G1114">
        <v>2.65</v>
      </c>
      <c r="H1114">
        <v>2528</v>
      </c>
      <c r="I1114">
        <v>2.77</v>
      </c>
      <c r="K1114">
        <f t="shared" si="87"/>
        <v>36</v>
      </c>
      <c r="L1114">
        <f t="shared" si="88"/>
        <v>47</v>
      </c>
      <c r="M1114" t="str">
        <f>IF(COUNT(FIND({0,1,2,3,4,5,6,7,8,9},IF(ISBLANK(A1114),IF(LEN(TRIM(B1114))&gt;0,TRIM(B1114),TRIM(C1114)),"")))&gt;0,IF(ISBLANK(A1114),IF(LEN(TRIM(B1114))&gt;0,TRIM(B1114),TRIM(C1114)),""),"")</f>
        <v>36</v>
      </c>
      <c r="N1114" t="str">
        <f>IF(COUNT(FIND({0,1,2,3,4,5,6,7,8,9},IF(ISBLANK(A1114),IF(LEN(TRIM(B1114))&gt;0,TRIM(C1114),LEFT(D1114, 4)),"")))&gt;0,IF(ISBLANK(A1114),IF(LEN(TRIM(B1114))&gt;0,TRIM(C1114),LEFT(D1114, 4)),""),"")</f>
        <v>103</v>
      </c>
      <c r="O1114" t="str">
        <f t="shared" si="89"/>
        <v>NY</v>
      </c>
      <c r="P1114" t="str">
        <f>TRIM(IF(COUNT(FIND({0,1,2,3,4,5,6,7,8,9},B1114))&gt;0,D1114,IF(LEN(TRIM(B1114))&gt;0,CONCATENATE(B1114,C1114,D1114),MID(D1114,4,LEN(D1114)))))</f>
        <v>Suffolk</v>
      </c>
      <c r="Q1114">
        <f t="shared" si="90"/>
        <v>1216</v>
      </c>
      <c r="R1114">
        <f t="shared" si="91"/>
        <v>2528</v>
      </c>
    </row>
    <row r="1115" spans="1:18" x14ac:dyDescent="0.25">
      <c r="B1115" s="1" t="s">
        <v>95</v>
      </c>
      <c r="C1115" s="1" t="s">
        <v>96</v>
      </c>
      <c r="D1115" s="1" t="s">
        <v>97</v>
      </c>
      <c r="E1115" s="1" t="s">
        <v>98</v>
      </c>
      <c r="F1115">
        <v>1125</v>
      </c>
      <c r="G1115">
        <v>2.4500000000000002</v>
      </c>
      <c r="H1115">
        <v>2308</v>
      </c>
      <c r="I1115">
        <v>2.5299999999999998</v>
      </c>
      <c r="K1115">
        <f t="shared" si="87"/>
        <v>36</v>
      </c>
      <c r="L1115">
        <f t="shared" si="88"/>
        <v>47</v>
      </c>
      <c r="M1115" t="str">
        <f>IF(COUNT(FIND({0,1,2,3,4,5,6,7,8,9},IF(ISBLANK(A1115),IF(LEN(TRIM(B1115))&gt;0,TRIM(B1115),TRIM(C1115)),"")))&gt;0,IF(ISBLANK(A1115),IF(LEN(TRIM(B1115))&gt;0,TRIM(B1115),TRIM(C1115)),""),"")</f>
        <v>12</v>
      </c>
      <c r="N1115" t="str">
        <f>IF(COUNT(FIND({0,1,2,3,4,5,6,7,8,9},IF(ISBLANK(A1115),IF(LEN(TRIM(B1115))&gt;0,TRIM(C1115),LEFT(D1115, 4)),"")))&gt;0,IF(ISBLANK(A1115),IF(LEN(TRIM(B1115))&gt;0,TRIM(C1115),LEFT(D1115, 4)),""),"")</f>
        <v>011</v>
      </c>
      <c r="O1115" t="str">
        <f t="shared" si="89"/>
        <v>Fl</v>
      </c>
      <c r="P1115" t="str">
        <f>TRIM(IF(COUNT(FIND({0,1,2,3,4,5,6,7,8,9},B1115))&gt;0,D1115,IF(LEN(TRIM(B1115))&gt;0,CONCATENATE(B1115,C1115,D1115),MID(D1115,4,LEN(D1115)))))</f>
        <v>Broward</v>
      </c>
      <c r="Q1115">
        <f t="shared" si="90"/>
        <v>1125</v>
      </c>
      <c r="R1115">
        <f t="shared" si="91"/>
        <v>2308</v>
      </c>
    </row>
    <row r="1116" spans="1:18" x14ac:dyDescent="0.25">
      <c r="B1116" s="1" t="s">
        <v>84</v>
      </c>
      <c r="C1116" s="1" t="s">
        <v>57</v>
      </c>
      <c r="D1116" s="1" t="s">
        <v>152</v>
      </c>
      <c r="E1116" s="1" t="s">
        <v>86</v>
      </c>
      <c r="F1116">
        <v>863</v>
      </c>
      <c r="G1116">
        <v>1.88</v>
      </c>
      <c r="H1116">
        <v>1535</v>
      </c>
      <c r="I1116">
        <v>1.68</v>
      </c>
      <c r="K1116">
        <f t="shared" si="87"/>
        <v>36</v>
      </c>
      <c r="L1116">
        <f t="shared" si="88"/>
        <v>47</v>
      </c>
      <c r="M1116" t="str">
        <f>IF(COUNT(FIND({0,1,2,3,4,5,6,7,8,9},IF(ISBLANK(A1116),IF(LEN(TRIM(B1116))&gt;0,TRIM(B1116),TRIM(C1116)),"")))&gt;0,IF(ISBLANK(A1116),IF(LEN(TRIM(B1116))&gt;0,TRIM(B1116),TRIM(C1116)),""),"")</f>
        <v>34</v>
      </c>
      <c r="N1116" t="str">
        <f>IF(COUNT(FIND({0,1,2,3,4,5,6,7,8,9},IF(ISBLANK(A1116),IF(LEN(TRIM(B1116))&gt;0,TRIM(C1116),LEFT(D1116, 4)),"")))&gt;0,IF(ISBLANK(A1116),IF(LEN(TRIM(B1116))&gt;0,TRIM(C1116),LEFT(D1116, 4)),""),"")</f>
        <v>017</v>
      </c>
      <c r="O1116" t="str">
        <f t="shared" si="89"/>
        <v>NJ</v>
      </c>
      <c r="P1116" t="str">
        <f>TRIM(IF(COUNT(FIND({0,1,2,3,4,5,6,7,8,9},B1116))&gt;0,D1116,IF(LEN(TRIM(B1116))&gt;0,CONCATENATE(B1116,C1116,D1116),MID(D1116,4,LEN(D1116)))))</f>
        <v>Hudson</v>
      </c>
      <c r="Q1116">
        <f t="shared" si="90"/>
        <v>863</v>
      </c>
      <c r="R1116">
        <f t="shared" si="91"/>
        <v>1535</v>
      </c>
    </row>
    <row r="1117" spans="1:18" x14ac:dyDescent="0.25">
      <c r="B1117" s="1" t="s">
        <v>84</v>
      </c>
      <c r="C1117" s="1" t="s">
        <v>136</v>
      </c>
      <c r="D1117" s="1" t="s">
        <v>58</v>
      </c>
      <c r="E1117" s="1" t="s">
        <v>86</v>
      </c>
      <c r="F1117">
        <v>809</v>
      </c>
      <c r="G1117">
        <v>1.76</v>
      </c>
      <c r="H1117">
        <v>1747</v>
      </c>
      <c r="I1117">
        <v>1.91</v>
      </c>
      <c r="K1117">
        <f t="shared" si="87"/>
        <v>36</v>
      </c>
      <c r="L1117">
        <f t="shared" si="88"/>
        <v>47</v>
      </c>
      <c r="M1117" t="str">
        <f>IF(COUNT(FIND({0,1,2,3,4,5,6,7,8,9},IF(ISBLANK(A1117),IF(LEN(TRIM(B1117))&gt;0,TRIM(B1117),TRIM(C1117)),"")))&gt;0,IF(ISBLANK(A1117),IF(LEN(TRIM(B1117))&gt;0,TRIM(B1117),TRIM(C1117)),""),"")</f>
        <v>34</v>
      </c>
      <c r="N1117" t="str">
        <f>IF(COUNT(FIND({0,1,2,3,4,5,6,7,8,9},IF(ISBLANK(A1117),IF(LEN(TRIM(B1117))&gt;0,TRIM(C1117),LEFT(D1117, 4)),"")))&gt;0,IF(ISBLANK(A1117),IF(LEN(TRIM(B1117))&gt;0,TRIM(C1117),LEFT(D1117, 4)),""),"")</f>
        <v>023</v>
      </c>
      <c r="O1117" t="str">
        <f t="shared" si="89"/>
        <v>NJ</v>
      </c>
      <c r="P1117" t="str">
        <f>TRIM(IF(COUNT(FIND({0,1,2,3,4,5,6,7,8,9},B1117))&gt;0,D1117,IF(LEN(TRIM(B1117))&gt;0,CONCATENATE(B1117,C1117,D1117),MID(D1117,4,LEN(D1117)))))</f>
        <v>Middlesex</v>
      </c>
      <c r="Q1117">
        <f t="shared" si="90"/>
        <v>809</v>
      </c>
      <c r="R1117">
        <f t="shared" si="91"/>
        <v>1747</v>
      </c>
    </row>
    <row r="1118" spans="1:18" x14ac:dyDescent="0.25">
      <c r="B1118" s="1" t="s">
        <v>13</v>
      </c>
      <c r="C1118" s="1" t="s">
        <v>34</v>
      </c>
      <c r="D1118" s="1" t="s">
        <v>35</v>
      </c>
      <c r="E1118" s="1" t="s">
        <v>12</v>
      </c>
      <c r="F1118">
        <v>737</v>
      </c>
      <c r="G1118">
        <v>1.61</v>
      </c>
      <c r="H1118">
        <v>1311</v>
      </c>
      <c r="I1118">
        <v>1.44</v>
      </c>
      <c r="K1118">
        <f t="shared" si="87"/>
        <v>36</v>
      </c>
      <c r="L1118">
        <f t="shared" si="88"/>
        <v>47</v>
      </c>
      <c r="M1118" t="str">
        <f>IF(COUNT(FIND({0,1,2,3,4,5,6,7,8,9},IF(ISBLANK(A1118),IF(LEN(TRIM(B1118))&gt;0,TRIM(B1118),TRIM(C1118)),"")))&gt;0,IF(ISBLANK(A1118),IF(LEN(TRIM(B1118))&gt;0,TRIM(B1118),TRIM(C1118)),""),"")</f>
        <v>36</v>
      </c>
      <c r="N1118" t="str">
        <f>IF(COUNT(FIND({0,1,2,3,4,5,6,7,8,9},IF(ISBLANK(A1118),IF(LEN(TRIM(B1118))&gt;0,TRIM(C1118),LEFT(D1118, 4)),"")))&gt;0,IF(ISBLANK(A1118),IF(LEN(TRIM(B1118))&gt;0,TRIM(C1118),LEFT(D1118, 4)),""),"")</f>
        <v>119</v>
      </c>
      <c r="O1118" t="str">
        <f t="shared" si="89"/>
        <v>NY</v>
      </c>
      <c r="P1118" t="str">
        <f>TRIM(IF(COUNT(FIND({0,1,2,3,4,5,6,7,8,9},B1118))&gt;0,D1118,IF(LEN(TRIM(B1118))&gt;0,CONCATENATE(B1118,C1118,D1118),MID(D1118,4,LEN(D1118)))))</f>
        <v>Westchester</v>
      </c>
      <c r="Q1118">
        <f t="shared" si="90"/>
        <v>737</v>
      </c>
      <c r="R1118">
        <f t="shared" si="91"/>
        <v>1311</v>
      </c>
    </row>
    <row r="1119" spans="1:18" x14ac:dyDescent="0.25">
      <c r="B1119" s="1" t="s">
        <v>95</v>
      </c>
      <c r="C1119" s="1" t="s">
        <v>83</v>
      </c>
      <c r="D1119" s="1" t="s">
        <v>143</v>
      </c>
      <c r="E1119" s="1" t="s">
        <v>98</v>
      </c>
      <c r="F1119">
        <v>726</v>
      </c>
      <c r="G1119">
        <v>1.58</v>
      </c>
      <c r="H1119">
        <v>1578</v>
      </c>
      <c r="I1119">
        <v>1.73</v>
      </c>
      <c r="K1119">
        <f t="shared" si="87"/>
        <v>36</v>
      </c>
      <c r="L1119">
        <f t="shared" si="88"/>
        <v>47</v>
      </c>
      <c r="M1119" t="str">
        <f>IF(COUNT(FIND({0,1,2,3,4,5,6,7,8,9},IF(ISBLANK(A1119),IF(LEN(TRIM(B1119))&gt;0,TRIM(B1119),TRIM(C1119)),"")))&gt;0,IF(ISBLANK(A1119),IF(LEN(TRIM(B1119))&gt;0,TRIM(B1119),TRIM(C1119)),""),"")</f>
        <v>12</v>
      </c>
      <c r="N1119" t="str">
        <f>IF(COUNT(FIND({0,1,2,3,4,5,6,7,8,9},IF(ISBLANK(A1119),IF(LEN(TRIM(B1119))&gt;0,TRIM(C1119),LEFT(D1119, 4)),"")))&gt;0,IF(ISBLANK(A1119),IF(LEN(TRIM(B1119))&gt;0,TRIM(C1119),LEFT(D1119, 4)),""),"")</f>
        <v>025</v>
      </c>
      <c r="O1119" t="str">
        <f t="shared" si="89"/>
        <v>Fl</v>
      </c>
      <c r="P1119" t="str">
        <f>TRIM(IF(COUNT(FIND({0,1,2,3,4,5,6,7,8,9},B1119))&gt;0,D1119,IF(LEN(TRIM(B1119))&gt;0,CONCATENATE(B1119,C1119,D1119),MID(D1119,4,LEN(D1119)))))</f>
        <v>Dade</v>
      </c>
      <c r="Q1119">
        <f t="shared" si="90"/>
        <v>726</v>
      </c>
      <c r="R1119">
        <f t="shared" si="91"/>
        <v>1578</v>
      </c>
    </row>
    <row r="1120" spans="1:18" x14ac:dyDescent="0.25">
      <c r="B1120" s="1" t="s">
        <v>84</v>
      </c>
      <c r="C1120" s="1" t="s">
        <v>113</v>
      </c>
      <c r="D1120" s="1" t="s">
        <v>90</v>
      </c>
      <c r="E1120" s="1" t="s">
        <v>86</v>
      </c>
      <c r="F1120">
        <v>687</v>
      </c>
      <c r="G1120">
        <v>1.5</v>
      </c>
      <c r="H1120">
        <v>1553</v>
      </c>
      <c r="I1120">
        <v>1.7</v>
      </c>
      <c r="K1120">
        <f t="shared" si="87"/>
        <v>36</v>
      </c>
      <c r="L1120">
        <f t="shared" si="88"/>
        <v>47</v>
      </c>
      <c r="M1120" t="str">
        <f>IF(COUNT(FIND({0,1,2,3,4,5,6,7,8,9},IF(ISBLANK(A1120),IF(LEN(TRIM(B1120))&gt;0,TRIM(B1120),TRIM(C1120)),"")))&gt;0,IF(ISBLANK(A1120),IF(LEN(TRIM(B1120))&gt;0,TRIM(B1120),TRIM(C1120)),""),"")</f>
        <v>34</v>
      </c>
      <c r="N1120" t="str">
        <f>IF(COUNT(FIND({0,1,2,3,4,5,6,7,8,9},IF(ISBLANK(A1120),IF(LEN(TRIM(B1120))&gt;0,TRIM(C1120),LEFT(D1120, 4)),"")))&gt;0,IF(ISBLANK(A1120),IF(LEN(TRIM(B1120))&gt;0,TRIM(C1120),LEFT(D1120, 4)),""),"")</f>
        <v>013</v>
      </c>
      <c r="O1120" t="str">
        <f t="shared" si="89"/>
        <v>NJ</v>
      </c>
      <c r="P1120" t="str">
        <f>TRIM(IF(COUNT(FIND({0,1,2,3,4,5,6,7,8,9},B1120))&gt;0,D1120,IF(LEN(TRIM(B1120))&gt;0,CONCATENATE(B1120,C1120,D1120),MID(D1120,4,LEN(D1120)))))</f>
        <v>Essex</v>
      </c>
      <c r="Q1120">
        <f t="shared" si="90"/>
        <v>687</v>
      </c>
      <c r="R1120">
        <f t="shared" si="91"/>
        <v>1553</v>
      </c>
    </row>
    <row r="1121" spans="2:18" x14ac:dyDescent="0.25">
      <c r="B1121" s="1" t="s">
        <v>84</v>
      </c>
      <c r="C1121" s="1" t="s">
        <v>83</v>
      </c>
      <c r="D1121" s="1" t="s">
        <v>228</v>
      </c>
      <c r="E1121" s="1" t="s">
        <v>86</v>
      </c>
      <c r="F1121">
        <v>671</v>
      </c>
      <c r="G1121">
        <v>1.46</v>
      </c>
      <c r="H1121">
        <v>1583</v>
      </c>
      <c r="I1121">
        <v>1.73</v>
      </c>
      <c r="K1121">
        <f t="shared" si="87"/>
        <v>36</v>
      </c>
      <c r="L1121">
        <f t="shared" si="88"/>
        <v>47</v>
      </c>
      <c r="M1121" t="str">
        <f>IF(COUNT(FIND({0,1,2,3,4,5,6,7,8,9},IF(ISBLANK(A1121),IF(LEN(TRIM(B1121))&gt;0,TRIM(B1121),TRIM(C1121)),"")))&gt;0,IF(ISBLANK(A1121),IF(LEN(TRIM(B1121))&gt;0,TRIM(B1121),TRIM(C1121)),""),"")</f>
        <v>34</v>
      </c>
      <c r="N1121" t="str">
        <f>IF(COUNT(FIND({0,1,2,3,4,5,6,7,8,9},IF(ISBLANK(A1121),IF(LEN(TRIM(B1121))&gt;0,TRIM(C1121),LEFT(D1121, 4)),"")))&gt;0,IF(ISBLANK(A1121),IF(LEN(TRIM(B1121))&gt;0,TRIM(C1121),LEFT(D1121, 4)),""),"")</f>
        <v>025</v>
      </c>
      <c r="O1121" t="str">
        <f t="shared" si="89"/>
        <v>NJ</v>
      </c>
      <c r="P1121" t="str">
        <f>TRIM(IF(COUNT(FIND({0,1,2,3,4,5,6,7,8,9},B1121))&gt;0,D1121,IF(LEN(TRIM(B1121))&gt;0,CONCATENATE(B1121,C1121,D1121),MID(D1121,4,LEN(D1121)))))</f>
        <v>Monmouth</v>
      </c>
      <c r="Q1121">
        <f t="shared" si="90"/>
        <v>671</v>
      </c>
      <c r="R1121">
        <f t="shared" si="91"/>
        <v>1583</v>
      </c>
    </row>
    <row r="1122" spans="2:18" x14ac:dyDescent="0.25">
      <c r="B1122" s="1" t="s">
        <v>40</v>
      </c>
      <c r="C1122" s="1" t="s">
        <v>41</v>
      </c>
      <c r="D1122" s="1" t="s">
        <v>42</v>
      </c>
      <c r="E1122" s="1" t="s">
        <v>43</v>
      </c>
      <c r="F1122">
        <v>660</v>
      </c>
      <c r="G1122">
        <v>1.44</v>
      </c>
      <c r="H1122">
        <v>1115</v>
      </c>
      <c r="I1122">
        <v>1.22</v>
      </c>
      <c r="K1122">
        <f t="shared" si="87"/>
        <v>36</v>
      </c>
      <c r="L1122">
        <f t="shared" si="88"/>
        <v>47</v>
      </c>
      <c r="M1122" t="str">
        <f>IF(COUNT(FIND({0,1,2,3,4,5,6,7,8,9},IF(ISBLANK(A1122),IF(LEN(TRIM(B1122))&gt;0,TRIM(B1122),TRIM(C1122)),"")))&gt;0,IF(ISBLANK(A1122),IF(LEN(TRIM(B1122))&gt;0,TRIM(B1122),TRIM(C1122)),""),"")</f>
        <v>57</v>
      </c>
      <c r="N1122" t="str">
        <f>IF(COUNT(FIND({0,1,2,3,4,5,6,7,8,9},IF(ISBLANK(A1122),IF(LEN(TRIM(B1122))&gt;0,TRIM(C1122),LEFT(D1122, 4)),"")))&gt;0,IF(ISBLANK(A1122),IF(LEN(TRIM(B1122))&gt;0,TRIM(C1122),LEFT(D1122, 4)),""),"")</f>
        <v>001</v>
      </c>
      <c r="O1122" t="str">
        <f t="shared" si="89"/>
        <v>FR</v>
      </c>
      <c r="P1122" t="str">
        <f>TRIM(IF(COUNT(FIND({0,1,2,3,4,5,6,7,8,9},B1122))&gt;0,D1122,IF(LEN(TRIM(B1122))&gt;0,CONCATENATE(B1122,C1122,D1122),MID(D1122,4,LEN(D1122)))))</f>
        <v>Foreign / Overseas</v>
      </c>
      <c r="Q1122">
        <f t="shared" si="90"/>
        <v>660</v>
      </c>
      <c r="R1122">
        <f t="shared" si="91"/>
        <v>1115</v>
      </c>
    </row>
    <row r="1123" spans="2:18" x14ac:dyDescent="0.25">
      <c r="B1123" s="1" t="s">
        <v>84</v>
      </c>
      <c r="C1123" s="1" t="s">
        <v>76</v>
      </c>
      <c r="D1123" s="1" t="s">
        <v>85</v>
      </c>
      <c r="E1123" s="1" t="s">
        <v>86</v>
      </c>
      <c r="F1123">
        <v>619</v>
      </c>
      <c r="G1123">
        <v>1.35</v>
      </c>
      <c r="H1123">
        <v>1260</v>
      </c>
      <c r="I1123">
        <v>1.38</v>
      </c>
      <c r="K1123">
        <f t="shared" si="87"/>
        <v>36</v>
      </c>
      <c r="L1123">
        <f t="shared" si="88"/>
        <v>47</v>
      </c>
      <c r="M1123" t="str">
        <f>IF(COUNT(FIND({0,1,2,3,4,5,6,7,8,9},IF(ISBLANK(A1123),IF(LEN(TRIM(B1123))&gt;0,TRIM(B1123),TRIM(C1123)),"")))&gt;0,IF(ISBLANK(A1123),IF(LEN(TRIM(B1123))&gt;0,TRIM(B1123),TRIM(C1123)),""),"")</f>
        <v>34</v>
      </c>
      <c r="N1123" t="str">
        <f>IF(COUNT(FIND({0,1,2,3,4,5,6,7,8,9},IF(ISBLANK(A1123),IF(LEN(TRIM(B1123))&gt;0,TRIM(C1123),LEFT(D1123, 4)),"")))&gt;0,IF(ISBLANK(A1123),IF(LEN(TRIM(B1123))&gt;0,TRIM(C1123),LEFT(D1123, 4)),""),"")</f>
        <v>003</v>
      </c>
      <c r="O1123" t="str">
        <f t="shared" si="89"/>
        <v>NJ</v>
      </c>
      <c r="P1123" t="str">
        <f>TRIM(IF(COUNT(FIND({0,1,2,3,4,5,6,7,8,9},B1123))&gt;0,D1123,IF(LEN(TRIM(B1123))&gt;0,CONCATENATE(B1123,C1123,D1123),MID(D1123,4,LEN(D1123)))))</f>
        <v>Bergen</v>
      </c>
      <c r="Q1123">
        <f t="shared" si="90"/>
        <v>619</v>
      </c>
      <c r="R1123">
        <f t="shared" si="91"/>
        <v>1260</v>
      </c>
    </row>
    <row r="1124" spans="2:18" x14ac:dyDescent="0.25">
      <c r="B1124" s="1" t="s">
        <v>99</v>
      </c>
      <c r="C1124" s="1" t="s">
        <v>100</v>
      </c>
      <c r="D1124" s="1" t="s">
        <v>101</v>
      </c>
      <c r="E1124" s="1" t="s">
        <v>102</v>
      </c>
      <c r="F1124">
        <v>587</v>
      </c>
      <c r="G1124">
        <v>1.28</v>
      </c>
      <c r="H1124">
        <v>912</v>
      </c>
      <c r="I1124">
        <v>1</v>
      </c>
      <c r="K1124">
        <f t="shared" si="87"/>
        <v>36</v>
      </c>
      <c r="L1124">
        <f t="shared" si="88"/>
        <v>47</v>
      </c>
      <c r="M1124" t="str">
        <f>IF(COUNT(FIND({0,1,2,3,4,5,6,7,8,9},IF(ISBLANK(A1124),IF(LEN(TRIM(B1124))&gt;0,TRIM(B1124),TRIM(C1124)),"")))&gt;0,IF(ISBLANK(A1124),IF(LEN(TRIM(B1124))&gt;0,TRIM(B1124),TRIM(C1124)),""),"")</f>
        <v>06</v>
      </c>
      <c r="N1124" t="str">
        <f>IF(COUNT(FIND({0,1,2,3,4,5,6,7,8,9},IF(ISBLANK(A1124),IF(LEN(TRIM(B1124))&gt;0,TRIM(C1124),LEFT(D1124, 4)),"")))&gt;0,IF(ISBLANK(A1124),IF(LEN(TRIM(B1124))&gt;0,TRIM(C1124),LEFT(D1124, 4)),""),"")</f>
        <v>037</v>
      </c>
      <c r="O1124" t="str">
        <f t="shared" si="89"/>
        <v>Ca</v>
      </c>
      <c r="P1124" t="str">
        <f>TRIM(IF(COUNT(FIND({0,1,2,3,4,5,6,7,8,9},B1124))&gt;0,D1124,IF(LEN(TRIM(B1124))&gt;0,CONCATENATE(B1124,C1124,D1124),MID(D1124,4,LEN(D1124)))))</f>
        <v>Los Angeles</v>
      </c>
      <c r="Q1124">
        <f t="shared" si="90"/>
        <v>587</v>
      </c>
      <c r="R1124">
        <f t="shared" si="91"/>
        <v>912</v>
      </c>
    </row>
    <row r="1125" spans="2:18" x14ac:dyDescent="0.25">
      <c r="B1125" s="1" t="s">
        <v>95</v>
      </c>
      <c r="C1125" s="1" t="s">
        <v>150</v>
      </c>
      <c r="D1125" s="1" t="s">
        <v>151</v>
      </c>
      <c r="E1125" s="1" t="s">
        <v>98</v>
      </c>
      <c r="F1125">
        <v>506</v>
      </c>
      <c r="G1125">
        <v>1.1000000000000001</v>
      </c>
      <c r="H1125">
        <v>945</v>
      </c>
      <c r="I1125">
        <v>1.03</v>
      </c>
      <c r="K1125">
        <f t="shared" si="87"/>
        <v>36</v>
      </c>
      <c r="L1125">
        <f t="shared" si="88"/>
        <v>47</v>
      </c>
      <c r="M1125" t="str">
        <f>IF(COUNT(FIND({0,1,2,3,4,5,6,7,8,9},IF(ISBLANK(A1125),IF(LEN(TRIM(B1125))&gt;0,TRIM(B1125),TRIM(C1125)),"")))&gt;0,IF(ISBLANK(A1125),IF(LEN(TRIM(B1125))&gt;0,TRIM(B1125),TRIM(C1125)),""),"")</f>
        <v>12</v>
      </c>
      <c r="N1125" t="str">
        <f>IF(COUNT(FIND({0,1,2,3,4,5,6,7,8,9},IF(ISBLANK(A1125),IF(LEN(TRIM(B1125))&gt;0,TRIM(C1125),LEFT(D1125, 4)),"")))&gt;0,IF(ISBLANK(A1125),IF(LEN(TRIM(B1125))&gt;0,TRIM(C1125),LEFT(D1125, 4)),""),"")</f>
        <v>099</v>
      </c>
      <c r="O1125" t="str">
        <f t="shared" si="89"/>
        <v>Fl</v>
      </c>
      <c r="P1125" t="str">
        <f>TRIM(IF(COUNT(FIND({0,1,2,3,4,5,6,7,8,9},B1125))&gt;0,D1125,IF(LEN(TRIM(B1125))&gt;0,CONCATENATE(B1125,C1125,D1125),MID(D1125,4,LEN(D1125)))))</f>
        <v>Palm Beach</v>
      </c>
      <c r="Q1125">
        <f t="shared" si="90"/>
        <v>506</v>
      </c>
      <c r="R1125">
        <f t="shared" si="91"/>
        <v>945</v>
      </c>
    </row>
    <row r="1126" spans="2:18" x14ac:dyDescent="0.25">
      <c r="B1126" s="1" t="s">
        <v>40</v>
      </c>
      <c r="C1126" s="1" t="s">
        <v>76</v>
      </c>
      <c r="D1126" s="1" t="s">
        <v>222</v>
      </c>
      <c r="E1126" s="1" t="s">
        <v>43</v>
      </c>
      <c r="F1126">
        <v>390</v>
      </c>
      <c r="G1126">
        <v>0.85</v>
      </c>
      <c r="H1126">
        <v>912</v>
      </c>
      <c r="I1126">
        <v>1</v>
      </c>
      <c r="K1126">
        <f t="shared" si="87"/>
        <v>36</v>
      </c>
      <c r="L1126">
        <f t="shared" si="88"/>
        <v>47</v>
      </c>
      <c r="M1126" t="str">
        <f>IF(COUNT(FIND({0,1,2,3,4,5,6,7,8,9},IF(ISBLANK(A1126),IF(LEN(TRIM(B1126))&gt;0,TRIM(B1126),TRIM(C1126)),"")))&gt;0,IF(ISBLANK(A1126),IF(LEN(TRIM(B1126))&gt;0,TRIM(B1126),TRIM(C1126)),""),"")</f>
        <v>57</v>
      </c>
      <c r="N1126" t="str">
        <f>IF(COUNT(FIND({0,1,2,3,4,5,6,7,8,9},IF(ISBLANK(A1126),IF(LEN(TRIM(B1126))&gt;0,TRIM(C1126),LEFT(D1126, 4)),"")))&gt;0,IF(ISBLANK(A1126),IF(LEN(TRIM(B1126))&gt;0,TRIM(C1126),LEFT(D1126, 4)),""),"")</f>
        <v>003</v>
      </c>
      <c r="O1126" t="str">
        <f t="shared" si="89"/>
        <v>FR</v>
      </c>
      <c r="P1126" t="str">
        <f>TRIM(IF(COUNT(FIND({0,1,2,3,4,5,6,7,8,9},B1126))&gt;0,D1126,IF(LEN(TRIM(B1126))&gt;0,CONCATENATE(B1126,C1126,D1126),MID(D1126,4,LEN(D1126)))))</f>
        <v>Foreign / Puerto Rico</v>
      </c>
      <c r="Q1126">
        <f t="shared" si="90"/>
        <v>390</v>
      </c>
      <c r="R1126">
        <f t="shared" si="91"/>
        <v>912</v>
      </c>
    </row>
    <row r="1127" spans="2:18" x14ac:dyDescent="0.25">
      <c r="B1127" s="1" t="s">
        <v>84</v>
      </c>
      <c r="C1127" s="1" t="s">
        <v>20</v>
      </c>
      <c r="D1127" s="1" t="s">
        <v>223</v>
      </c>
      <c r="E1127" s="1" t="s">
        <v>86</v>
      </c>
      <c r="F1127">
        <v>359</v>
      </c>
      <c r="G1127">
        <v>0.78</v>
      </c>
      <c r="H1127">
        <v>790</v>
      </c>
      <c r="I1127">
        <v>0.87</v>
      </c>
      <c r="K1127">
        <f t="shared" si="87"/>
        <v>36</v>
      </c>
      <c r="L1127">
        <f t="shared" si="88"/>
        <v>47</v>
      </c>
      <c r="M1127" t="str">
        <f>IF(COUNT(FIND({0,1,2,3,4,5,6,7,8,9},IF(ISBLANK(A1127),IF(LEN(TRIM(B1127))&gt;0,TRIM(B1127),TRIM(C1127)),"")))&gt;0,IF(ISBLANK(A1127),IF(LEN(TRIM(B1127))&gt;0,TRIM(B1127),TRIM(C1127)),""),"")</f>
        <v>34</v>
      </c>
      <c r="N1127" t="str">
        <f>IF(COUNT(FIND({0,1,2,3,4,5,6,7,8,9},IF(ISBLANK(A1127),IF(LEN(TRIM(B1127))&gt;0,TRIM(C1127),LEFT(D1127, 4)),"")))&gt;0,IF(ISBLANK(A1127),IF(LEN(TRIM(B1127))&gt;0,TRIM(C1127),LEFT(D1127, 4)),""),"")</f>
        <v>039</v>
      </c>
      <c r="O1127" t="str">
        <f t="shared" si="89"/>
        <v>NJ</v>
      </c>
      <c r="P1127" t="str">
        <f>TRIM(IF(COUNT(FIND({0,1,2,3,4,5,6,7,8,9},B1127))&gt;0,D1127,IF(LEN(TRIM(B1127))&gt;0,CONCATENATE(B1127,C1127,D1127),MID(D1127,4,LEN(D1127)))))</f>
        <v>Union</v>
      </c>
      <c r="Q1127">
        <f t="shared" si="90"/>
        <v>359</v>
      </c>
      <c r="R1127">
        <f t="shared" si="91"/>
        <v>790</v>
      </c>
    </row>
    <row r="1128" spans="2:18" x14ac:dyDescent="0.25">
      <c r="B1128" s="1" t="s">
        <v>78</v>
      </c>
      <c r="C1128" s="1" t="s">
        <v>41</v>
      </c>
      <c r="D1128" s="1" t="s">
        <v>115</v>
      </c>
      <c r="E1128" s="1" t="s">
        <v>80</v>
      </c>
      <c r="F1128">
        <v>339</v>
      </c>
      <c r="G1128">
        <v>0.74</v>
      </c>
      <c r="H1128">
        <v>643</v>
      </c>
      <c r="I1128">
        <v>0.7</v>
      </c>
      <c r="K1128">
        <f t="shared" si="87"/>
        <v>36</v>
      </c>
      <c r="L1128">
        <f t="shared" si="88"/>
        <v>47</v>
      </c>
      <c r="M1128" t="str">
        <f>IF(COUNT(FIND({0,1,2,3,4,5,6,7,8,9},IF(ISBLANK(A1128),IF(LEN(TRIM(B1128))&gt;0,TRIM(B1128),TRIM(C1128)),"")))&gt;0,IF(ISBLANK(A1128),IF(LEN(TRIM(B1128))&gt;0,TRIM(B1128),TRIM(C1128)),""),"")</f>
        <v>09</v>
      </c>
      <c r="N1128" t="str">
        <f>IF(COUNT(FIND({0,1,2,3,4,5,6,7,8,9},IF(ISBLANK(A1128),IF(LEN(TRIM(B1128))&gt;0,TRIM(C1128),LEFT(D1128, 4)),"")))&gt;0,IF(ISBLANK(A1128),IF(LEN(TRIM(B1128))&gt;0,TRIM(C1128),LEFT(D1128, 4)),""),"")</f>
        <v>001</v>
      </c>
      <c r="O1128" t="str">
        <f t="shared" si="89"/>
        <v>Ct</v>
      </c>
      <c r="P1128" t="str">
        <f>TRIM(IF(COUNT(FIND({0,1,2,3,4,5,6,7,8,9},B1128))&gt;0,D1128,IF(LEN(TRIM(B1128))&gt;0,CONCATENATE(B1128,C1128,D1128),MID(D1128,4,LEN(D1128)))))</f>
        <v>Fairfield</v>
      </c>
      <c r="Q1128">
        <f t="shared" si="90"/>
        <v>339</v>
      </c>
      <c r="R1128">
        <f t="shared" si="91"/>
        <v>643</v>
      </c>
    </row>
    <row r="1129" spans="2:18" x14ac:dyDescent="0.25">
      <c r="B1129" s="1" t="s">
        <v>95</v>
      </c>
      <c r="C1129" s="1" t="s">
        <v>50</v>
      </c>
      <c r="D1129" s="1" t="s">
        <v>55</v>
      </c>
      <c r="E1129" s="1" t="s">
        <v>98</v>
      </c>
      <c r="F1129">
        <v>320</v>
      </c>
      <c r="G1129">
        <v>0.7</v>
      </c>
      <c r="H1129">
        <v>803</v>
      </c>
      <c r="I1129">
        <v>0.88</v>
      </c>
      <c r="K1129">
        <f t="shared" si="87"/>
        <v>36</v>
      </c>
      <c r="L1129">
        <f t="shared" si="88"/>
        <v>47</v>
      </c>
      <c r="M1129" t="str">
        <f>IF(COUNT(FIND({0,1,2,3,4,5,6,7,8,9},IF(ISBLANK(A1129),IF(LEN(TRIM(B1129))&gt;0,TRIM(B1129),TRIM(C1129)),"")))&gt;0,IF(ISBLANK(A1129),IF(LEN(TRIM(B1129))&gt;0,TRIM(B1129),TRIM(C1129)),""),"")</f>
        <v>12</v>
      </c>
      <c r="N1129" t="str">
        <f>IF(COUNT(FIND({0,1,2,3,4,5,6,7,8,9},IF(ISBLANK(A1129),IF(LEN(TRIM(B1129))&gt;0,TRIM(C1129),LEFT(D1129, 4)),"")))&gt;0,IF(ISBLANK(A1129),IF(LEN(TRIM(B1129))&gt;0,TRIM(C1129),LEFT(D1129, 4)),""),"")</f>
        <v>095</v>
      </c>
      <c r="O1129" t="str">
        <f t="shared" si="89"/>
        <v>Fl</v>
      </c>
      <c r="P1129" t="str">
        <f>TRIM(IF(COUNT(FIND({0,1,2,3,4,5,6,7,8,9},B1129))&gt;0,D1129,IF(LEN(TRIM(B1129))&gt;0,CONCATENATE(B1129,C1129,D1129),MID(D1129,4,LEN(D1129)))))</f>
        <v>Orange</v>
      </c>
      <c r="Q1129">
        <f t="shared" si="90"/>
        <v>320</v>
      </c>
      <c r="R1129">
        <f t="shared" si="91"/>
        <v>803</v>
      </c>
    </row>
    <row r="1130" spans="2:18" x14ac:dyDescent="0.25">
      <c r="B1130" s="1" t="s">
        <v>13</v>
      </c>
      <c r="C1130" s="1" t="s">
        <v>74</v>
      </c>
      <c r="D1130" s="1" t="s">
        <v>75</v>
      </c>
      <c r="E1130" s="1" t="s">
        <v>12</v>
      </c>
      <c r="F1130">
        <v>293</v>
      </c>
      <c r="G1130">
        <v>0.64</v>
      </c>
      <c r="H1130">
        <v>666</v>
      </c>
      <c r="I1130">
        <v>0.73</v>
      </c>
      <c r="K1130">
        <f t="shared" si="87"/>
        <v>36</v>
      </c>
      <c r="L1130">
        <f t="shared" si="88"/>
        <v>47</v>
      </c>
      <c r="M1130" t="str">
        <f>IF(COUNT(FIND({0,1,2,3,4,5,6,7,8,9},IF(ISBLANK(A1130),IF(LEN(TRIM(B1130))&gt;0,TRIM(B1130),TRIM(C1130)),"")))&gt;0,IF(ISBLANK(A1130),IF(LEN(TRIM(B1130))&gt;0,TRIM(B1130),TRIM(C1130)),""),"")</f>
        <v>36</v>
      </c>
      <c r="N1130" t="str">
        <f>IF(COUNT(FIND({0,1,2,3,4,5,6,7,8,9},IF(ISBLANK(A1130),IF(LEN(TRIM(B1130))&gt;0,TRIM(C1130),LEFT(D1130, 4)),"")))&gt;0,IF(ISBLANK(A1130),IF(LEN(TRIM(B1130))&gt;0,TRIM(C1130),LEFT(D1130, 4)),""),"")</f>
        <v>087</v>
      </c>
      <c r="O1130" t="str">
        <f t="shared" si="89"/>
        <v>NY</v>
      </c>
      <c r="P1130" t="str">
        <f>TRIM(IF(COUNT(FIND({0,1,2,3,4,5,6,7,8,9},B1130))&gt;0,D1130,IF(LEN(TRIM(B1130))&gt;0,CONCATENATE(B1130,C1130,D1130),MID(D1130,4,LEN(D1130)))))</f>
        <v>Rockland</v>
      </c>
      <c r="Q1130">
        <f t="shared" si="90"/>
        <v>293</v>
      </c>
      <c r="R1130">
        <f t="shared" si="91"/>
        <v>666</v>
      </c>
    </row>
    <row r="1131" spans="2:18" x14ac:dyDescent="0.25">
      <c r="B1131" s="1" t="s">
        <v>84</v>
      </c>
      <c r="C1131" s="1" t="s">
        <v>48</v>
      </c>
      <c r="D1131" s="1" t="s">
        <v>250</v>
      </c>
      <c r="E1131" s="1" t="s">
        <v>86</v>
      </c>
      <c r="F1131">
        <v>270</v>
      </c>
      <c r="G1131">
        <v>0.59</v>
      </c>
      <c r="H1131">
        <v>552</v>
      </c>
      <c r="I1131">
        <v>0.6</v>
      </c>
      <c r="K1131">
        <f t="shared" si="87"/>
        <v>36</v>
      </c>
      <c r="L1131">
        <f t="shared" si="88"/>
        <v>47</v>
      </c>
      <c r="M1131" t="str">
        <f>IF(COUNT(FIND({0,1,2,3,4,5,6,7,8,9},IF(ISBLANK(A1131),IF(LEN(TRIM(B1131))&gt;0,TRIM(B1131),TRIM(C1131)),"")))&gt;0,IF(ISBLANK(A1131),IF(LEN(TRIM(B1131))&gt;0,TRIM(B1131),TRIM(C1131)),""),"")</f>
        <v>34</v>
      </c>
      <c r="N1131" t="str">
        <f>IF(COUNT(FIND({0,1,2,3,4,5,6,7,8,9},IF(ISBLANK(A1131),IF(LEN(TRIM(B1131))&gt;0,TRIM(C1131),LEFT(D1131, 4)),"")))&gt;0,IF(ISBLANK(A1131),IF(LEN(TRIM(B1131))&gt;0,TRIM(C1131),LEFT(D1131, 4)),""),"")</f>
        <v>029</v>
      </c>
      <c r="O1131" t="str">
        <f t="shared" si="89"/>
        <v>NJ</v>
      </c>
      <c r="P1131" t="str">
        <f>TRIM(IF(COUNT(FIND({0,1,2,3,4,5,6,7,8,9},B1131))&gt;0,D1131,IF(LEN(TRIM(B1131))&gt;0,CONCATENATE(B1131,C1131,D1131),MID(D1131,4,LEN(D1131)))))</f>
        <v>Ocean</v>
      </c>
      <c r="Q1131">
        <f t="shared" si="90"/>
        <v>270</v>
      </c>
      <c r="R1131">
        <f t="shared" si="91"/>
        <v>552</v>
      </c>
    </row>
    <row r="1132" spans="2:18" x14ac:dyDescent="0.25">
      <c r="B1132" s="1" t="s">
        <v>120</v>
      </c>
      <c r="C1132" s="1" t="s">
        <v>121</v>
      </c>
      <c r="D1132" s="1" t="s">
        <v>122</v>
      </c>
      <c r="E1132" s="1" t="s">
        <v>123</v>
      </c>
      <c r="F1132">
        <v>260</v>
      </c>
      <c r="G1132">
        <v>0.56999999999999995</v>
      </c>
      <c r="H1132">
        <v>569</v>
      </c>
      <c r="I1132">
        <v>0.62</v>
      </c>
      <c r="K1132">
        <f t="shared" si="87"/>
        <v>36</v>
      </c>
      <c r="L1132">
        <f t="shared" si="88"/>
        <v>47</v>
      </c>
      <c r="M1132" t="str">
        <f>IF(COUNT(FIND({0,1,2,3,4,5,6,7,8,9},IF(ISBLANK(A1132),IF(LEN(TRIM(B1132))&gt;0,TRIM(B1132),TRIM(C1132)),"")))&gt;0,IF(ISBLANK(A1132),IF(LEN(TRIM(B1132))&gt;0,TRIM(B1132),TRIM(C1132)),""),"")</f>
        <v>42</v>
      </c>
      <c r="N1132" t="str">
        <f>IF(COUNT(FIND({0,1,2,3,4,5,6,7,8,9},IF(ISBLANK(A1132),IF(LEN(TRIM(B1132))&gt;0,TRIM(C1132),LEFT(D1132, 4)),"")))&gt;0,IF(ISBLANK(A1132),IF(LEN(TRIM(B1132))&gt;0,TRIM(C1132),LEFT(D1132, 4)),""),"")</f>
        <v>101</v>
      </c>
      <c r="O1132" t="str">
        <f t="shared" si="89"/>
        <v>Pa</v>
      </c>
      <c r="P1132" t="str">
        <f>TRIM(IF(COUNT(FIND({0,1,2,3,4,5,6,7,8,9},B1132))&gt;0,D1132,IF(LEN(TRIM(B1132))&gt;0,CONCATENATE(B1132,C1132,D1132),MID(D1132,4,LEN(D1132)))))</f>
        <v>Philadelphia</v>
      </c>
      <c r="Q1132">
        <f t="shared" si="90"/>
        <v>260</v>
      </c>
      <c r="R1132">
        <f t="shared" si="91"/>
        <v>569</v>
      </c>
    </row>
    <row r="1133" spans="2:18" x14ac:dyDescent="0.25">
      <c r="B1133" s="1" t="s">
        <v>13</v>
      </c>
      <c r="C1133" s="1" t="s">
        <v>54</v>
      </c>
      <c r="D1133" s="1" t="s">
        <v>55</v>
      </c>
      <c r="E1133" s="1" t="s">
        <v>12</v>
      </c>
      <c r="F1133">
        <v>231</v>
      </c>
      <c r="G1133">
        <v>0.5</v>
      </c>
      <c r="H1133">
        <v>551</v>
      </c>
      <c r="I1133">
        <v>0.6</v>
      </c>
      <c r="K1133">
        <f t="shared" si="87"/>
        <v>36</v>
      </c>
      <c r="L1133">
        <f t="shared" si="88"/>
        <v>47</v>
      </c>
      <c r="M1133" t="str">
        <f>IF(COUNT(FIND({0,1,2,3,4,5,6,7,8,9},IF(ISBLANK(A1133),IF(LEN(TRIM(B1133))&gt;0,TRIM(B1133),TRIM(C1133)),"")))&gt;0,IF(ISBLANK(A1133),IF(LEN(TRIM(B1133))&gt;0,TRIM(B1133),TRIM(C1133)),""),"")</f>
        <v>36</v>
      </c>
      <c r="N1133" t="str">
        <f>IF(COUNT(FIND({0,1,2,3,4,5,6,7,8,9},IF(ISBLANK(A1133),IF(LEN(TRIM(B1133))&gt;0,TRIM(C1133),LEFT(D1133, 4)),"")))&gt;0,IF(ISBLANK(A1133),IF(LEN(TRIM(B1133))&gt;0,TRIM(C1133),LEFT(D1133, 4)),""),"")</f>
        <v>071</v>
      </c>
      <c r="O1133" t="str">
        <f t="shared" si="89"/>
        <v>NY</v>
      </c>
      <c r="P1133" t="str">
        <f>TRIM(IF(COUNT(FIND({0,1,2,3,4,5,6,7,8,9},B1133))&gt;0,D1133,IF(LEN(TRIM(B1133))&gt;0,CONCATENATE(B1133,C1133,D1133),MID(D1133,4,LEN(D1133)))))</f>
        <v>Orange</v>
      </c>
      <c r="Q1133">
        <f t="shared" si="90"/>
        <v>231</v>
      </c>
      <c r="R1133">
        <f t="shared" si="91"/>
        <v>551</v>
      </c>
    </row>
    <row r="1134" spans="2:18" x14ac:dyDescent="0.25">
      <c r="B1134" s="1" t="s">
        <v>99</v>
      </c>
      <c r="C1134" s="1" t="s">
        <v>133</v>
      </c>
      <c r="D1134" s="1" t="s">
        <v>247</v>
      </c>
      <c r="E1134" s="1" t="s">
        <v>102</v>
      </c>
      <c r="F1134">
        <v>210</v>
      </c>
      <c r="G1134">
        <v>0.46</v>
      </c>
      <c r="H1134">
        <v>274</v>
      </c>
      <c r="I1134">
        <v>0.3</v>
      </c>
      <c r="K1134">
        <f t="shared" si="87"/>
        <v>36</v>
      </c>
      <c r="L1134">
        <f t="shared" si="88"/>
        <v>47</v>
      </c>
      <c r="M1134" t="str">
        <f>IF(COUNT(FIND({0,1,2,3,4,5,6,7,8,9},IF(ISBLANK(A1134),IF(LEN(TRIM(B1134))&gt;0,TRIM(B1134),TRIM(C1134)),"")))&gt;0,IF(ISBLANK(A1134),IF(LEN(TRIM(B1134))&gt;0,TRIM(B1134),TRIM(C1134)),""),"")</f>
        <v>06</v>
      </c>
      <c r="N1134" t="str">
        <f>IF(COUNT(FIND({0,1,2,3,4,5,6,7,8,9},IF(ISBLANK(A1134),IF(LEN(TRIM(B1134))&gt;0,TRIM(C1134),LEFT(D1134, 4)),"")))&gt;0,IF(ISBLANK(A1134),IF(LEN(TRIM(B1134))&gt;0,TRIM(C1134),LEFT(D1134, 4)),""),"")</f>
        <v>075</v>
      </c>
      <c r="O1134" t="str">
        <f t="shared" si="89"/>
        <v>Ca</v>
      </c>
      <c r="P1134" t="str">
        <f>TRIM(IF(COUNT(FIND({0,1,2,3,4,5,6,7,8,9},B1134))&gt;0,D1134,IF(LEN(TRIM(B1134))&gt;0,CONCATENATE(B1134,C1134,D1134),MID(D1134,4,LEN(D1134)))))</f>
        <v>San Francisco</v>
      </c>
      <c r="Q1134">
        <f t="shared" si="90"/>
        <v>210</v>
      </c>
      <c r="R1134">
        <f t="shared" si="91"/>
        <v>274</v>
      </c>
    </row>
    <row r="1135" spans="2:18" x14ac:dyDescent="0.25">
      <c r="B1135" s="1" t="s">
        <v>144</v>
      </c>
      <c r="C1135" s="1" t="s">
        <v>89</v>
      </c>
      <c r="D1135" s="1" t="s">
        <v>145</v>
      </c>
      <c r="E1135" s="1" t="s">
        <v>146</v>
      </c>
      <c r="F1135">
        <v>189</v>
      </c>
      <c r="G1135">
        <v>0.41</v>
      </c>
      <c r="H1135">
        <v>323</v>
      </c>
      <c r="I1135">
        <v>0.35</v>
      </c>
      <c r="K1135">
        <f t="shared" si="87"/>
        <v>36</v>
      </c>
      <c r="L1135">
        <f t="shared" si="88"/>
        <v>47</v>
      </c>
      <c r="M1135" t="str">
        <f>IF(COUNT(FIND({0,1,2,3,4,5,6,7,8,9},IF(ISBLANK(A1135),IF(LEN(TRIM(B1135))&gt;0,TRIM(B1135),TRIM(C1135)),"")))&gt;0,IF(ISBLANK(A1135),IF(LEN(TRIM(B1135))&gt;0,TRIM(B1135),TRIM(C1135)),""),"")</f>
        <v>17</v>
      </c>
      <c r="N1135" t="str">
        <f>IF(COUNT(FIND({0,1,2,3,4,5,6,7,8,9},IF(ISBLANK(A1135),IF(LEN(TRIM(B1135))&gt;0,TRIM(C1135),LEFT(D1135, 4)),"")))&gt;0,IF(ISBLANK(A1135),IF(LEN(TRIM(B1135))&gt;0,TRIM(C1135),LEFT(D1135, 4)),""),"")</f>
        <v>031</v>
      </c>
      <c r="O1135" t="str">
        <f t="shared" si="89"/>
        <v>Il</v>
      </c>
      <c r="P1135" t="str">
        <f>TRIM(IF(COUNT(FIND({0,1,2,3,4,5,6,7,8,9},B1135))&gt;0,D1135,IF(LEN(TRIM(B1135))&gt;0,CONCATENATE(B1135,C1135,D1135),MID(D1135,4,LEN(D1135)))))</f>
        <v>Cook</v>
      </c>
      <c r="Q1135">
        <f t="shared" si="90"/>
        <v>189</v>
      </c>
      <c r="R1135">
        <f t="shared" si="91"/>
        <v>323</v>
      </c>
    </row>
    <row r="1136" spans="2:18" x14ac:dyDescent="0.25">
      <c r="B1136" s="1" t="s">
        <v>234</v>
      </c>
      <c r="C1136" s="1" t="s">
        <v>87</v>
      </c>
      <c r="D1136" s="1" t="s">
        <v>235</v>
      </c>
      <c r="E1136" s="1" t="s">
        <v>236</v>
      </c>
      <c r="F1136">
        <v>180</v>
      </c>
      <c r="G1136">
        <v>0.39</v>
      </c>
      <c r="H1136">
        <v>415</v>
      </c>
      <c r="I1136">
        <v>0.45</v>
      </c>
      <c r="K1136">
        <f t="shared" si="87"/>
        <v>36</v>
      </c>
      <c r="L1136">
        <f t="shared" si="88"/>
        <v>47</v>
      </c>
      <c r="M1136" t="str">
        <f>IF(COUNT(FIND({0,1,2,3,4,5,6,7,8,9},IF(ISBLANK(A1136),IF(LEN(TRIM(B1136))&gt;0,TRIM(B1136),TRIM(C1136)),"")))&gt;0,IF(ISBLANK(A1136),IF(LEN(TRIM(B1136))&gt;0,TRIM(B1136),TRIM(C1136)),""),"")</f>
        <v>13</v>
      </c>
      <c r="N1136" t="str">
        <f>IF(COUNT(FIND({0,1,2,3,4,5,6,7,8,9},IF(ISBLANK(A1136),IF(LEN(TRIM(B1136))&gt;0,TRIM(C1136),LEFT(D1136, 4)),"")))&gt;0,IF(ISBLANK(A1136),IF(LEN(TRIM(B1136))&gt;0,TRIM(C1136),LEFT(D1136, 4)),""),"")</f>
        <v>089</v>
      </c>
      <c r="O1136" t="str">
        <f t="shared" si="89"/>
        <v>Ga</v>
      </c>
      <c r="P1136" t="str">
        <f>TRIM(IF(COUNT(FIND({0,1,2,3,4,5,6,7,8,9},B1136))&gt;0,D1136,IF(LEN(TRIM(B1136))&gt;0,CONCATENATE(B1136,C1136,D1136),MID(D1136,4,LEN(D1136)))))</f>
        <v>De Kalb</v>
      </c>
      <c r="Q1136">
        <f t="shared" si="90"/>
        <v>180</v>
      </c>
      <c r="R1136">
        <f t="shared" si="91"/>
        <v>415</v>
      </c>
    </row>
    <row r="1137" spans="2:18" x14ac:dyDescent="0.25">
      <c r="B1137" s="1" t="s">
        <v>84</v>
      </c>
      <c r="C1137" s="1" t="s">
        <v>60</v>
      </c>
      <c r="D1137" s="1" t="s">
        <v>187</v>
      </c>
      <c r="E1137" s="1" t="s">
        <v>86</v>
      </c>
      <c r="F1137">
        <v>163</v>
      </c>
      <c r="G1137">
        <v>0.36</v>
      </c>
      <c r="H1137">
        <v>325</v>
      </c>
      <c r="I1137">
        <v>0.36</v>
      </c>
      <c r="K1137">
        <f t="shared" si="87"/>
        <v>36</v>
      </c>
      <c r="L1137">
        <f t="shared" si="88"/>
        <v>47</v>
      </c>
      <c r="M1137" t="str">
        <f>IF(COUNT(FIND({0,1,2,3,4,5,6,7,8,9},IF(ISBLANK(A1137),IF(LEN(TRIM(B1137))&gt;0,TRIM(B1137),TRIM(C1137)),"")))&gt;0,IF(ISBLANK(A1137),IF(LEN(TRIM(B1137))&gt;0,TRIM(B1137),TRIM(C1137)),""),"")</f>
        <v>34</v>
      </c>
      <c r="N1137" t="str">
        <f>IF(COUNT(FIND({0,1,2,3,4,5,6,7,8,9},IF(ISBLANK(A1137),IF(LEN(TRIM(B1137))&gt;0,TRIM(C1137),LEFT(D1137, 4)),"")))&gt;0,IF(ISBLANK(A1137),IF(LEN(TRIM(B1137))&gt;0,TRIM(C1137),LEFT(D1137, 4)),""),"")</f>
        <v>027</v>
      </c>
      <c r="O1137" t="str">
        <f t="shared" si="89"/>
        <v>NJ</v>
      </c>
      <c r="P1137" t="str">
        <f>TRIM(IF(COUNT(FIND({0,1,2,3,4,5,6,7,8,9},B1137))&gt;0,D1137,IF(LEN(TRIM(B1137))&gt;0,CONCATENATE(B1137,C1137,D1137),MID(D1137,4,LEN(D1137)))))</f>
        <v>Morris</v>
      </c>
      <c r="Q1137">
        <f t="shared" si="90"/>
        <v>163</v>
      </c>
      <c r="R1137">
        <f t="shared" si="91"/>
        <v>325</v>
      </c>
    </row>
    <row r="1138" spans="2:18" x14ac:dyDescent="0.25">
      <c r="B1138" s="1" t="s">
        <v>128</v>
      </c>
      <c r="C1138" s="1" t="s">
        <v>89</v>
      </c>
      <c r="D1138" s="1" t="s">
        <v>67</v>
      </c>
      <c r="E1138" s="1" t="s">
        <v>129</v>
      </c>
      <c r="F1138">
        <v>150</v>
      </c>
      <c r="G1138">
        <v>0.33</v>
      </c>
      <c r="H1138">
        <v>273</v>
      </c>
      <c r="I1138">
        <v>0.3</v>
      </c>
      <c r="K1138">
        <f t="shared" si="87"/>
        <v>36</v>
      </c>
      <c r="L1138">
        <f t="shared" si="88"/>
        <v>47</v>
      </c>
      <c r="M1138" t="str">
        <f>IF(COUNT(FIND({0,1,2,3,4,5,6,7,8,9},IF(ISBLANK(A1138),IF(LEN(TRIM(B1138))&gt;0,TRIM(B1138),TRIM(C1138)),"")))&gt;0,IF(ISBLANK(A1138),IF(LEN(TRIM(B1138))&gt;0,TRIM(B1138),TRIM(C1138)),""),"")</f>
        <v>24</v>
      </c>
      <c r="N1138" t="str">
        <f>IF(COUNT(FIND({0,1,2,3,4,5,6,7,8,9},IF(ISBLANK(A1138),IF(LEN(TRIM(B1138))&gt;0,TRIM(C1138),LEFT(D1138, 4)),"")))&gt;0,IF(ISBLANK(A1138),IF(LEN(TRIM(B1138))&gt;0,TRIM(C1138),LEFT(D1138, 4)),""),"")</f>
        <v>031</v>
      </c>
      <c r="O1138" t="str">
        <f t="shared" si="89"/>
        <v>Md</v>
      </c>
      <c r="P1138" t="str">
        <f>TRIM(IF(COUNT(FIND({0,1,2,3,4,5,6,7,8,9},B1138))&gt;0,D1138,IF(LEN(TRIM(B1138))&gt;0,CONCATENATE(B1138,C1138,D1138),MID(D1138,4,LEN(D1138)))))</f>
        <v>Montgomery</v>
      </c>
      <c r="Q1138">
        <f t="shared" si="90"/>
        <v>150</v>
      </c>
      <c r="R1138">
        <f t="shared" si="91"/>
        <v>273</v>
      </c>
    </row>
    <row r="1139" spans="2:18" x14ac:dyDescent="0.25">
      <c r="B1139" s="1" t="s">
        <v>84</v>
      </c>
      <c r="C1139" s="1" t="s">
        <v>89</v>
      </c>
      <c r="D1139" s="1" t="s">
        <v>182</v>
      </c>
      <c r="E1139" s="1" t="s">
        <v>86</v>
      </c>
      <c r="F1139">
        <v>148</v>
      </c>
      <c r="G1139">
        <v>0.32</v>
      </c>
      <c r="H1139">
        <v>307</v>
      </c>
      <c r="I1139">
        <v>0.34</v>
      </c>
      <c r="K1139">
        <f t="shared" si="87"/>
        <v>36</v>
      </c>
      <c r="L1139">
        <f t="shared" si="88"/>
        <v>47</v>
      </c>
      <c r="M1139" t="str">
        <f>IF(COUNT(FIND({0,1,2,3,4,5,6,7,8,9},IF(ISBLANK(A1139),IF(LEN(TRIM(B1139))&gt;0,TRIM(B1139),TRIM(C1139)),"")))&gt;0,IF(ISBLANK(A1139),IF(LEN(TRIM(B1139))&gt;0,TRIM(B1139),TRIM(C1139)),""),"")</f>
        <v>34</v>
      </c>
      <c r="N1139" t="str">
        <f>IF(COUNT(FIND({0,1,2,3,4,5,6,7,8,9},IF(ISBLANK(A1139),IF(LEN(TRIM(B1139))&gt;0,TRIM(C1139),LEFT(D1139, 4)),"")))&gt;0,IF(ISBLANK(A1139),IF(LEN(TRIM(B1139))&gt;0,TRIM(C1139),LEFT(D1139, 4)),""),"")</f>
        <v>031</v>
      </c>
      <c r="O1139" t="str">
        <f t="shared" si="89"/>
        <v>NJ</v>
      </c>
      <c r="P1139" t="str">
        <f>TRIM(IF(COUNT(FIND({0,1,2,3,4,5,6,7,8,9},B1139))&gt;0,D1139,IF(LEN(TRIM(B1139))&gt;0,CONCATENATE(B1139,C1139,D1139),MID(D1139,4,LEN(D1139)))))</f>
        <v>Passaic</v>
      </c>
      <c r="Q1139">
        <f t="shared" si="90"/>
        <v>148</v>
      </c>
      <c r="R1139">
        <f t="shared" si="91"/>
        <v>307</v>
      </c>
    </row>
    <row r="1140" spans="2:18" x14ac:dyDescent="0.25">
      <c r="B1140" s="1" t="s">
        <v>56</v>
      </c>
      <c r="C1140" s="1" t="s">
        <v>57</v>
      </c>
      <c r="D1140" s="1" t="s">
        <v>58</v>
      </c>
      <c r="E1140" s="1" t="s">
        <v>59</v>
      </c>
      <c r="F1140">
        <v>148</v>
      </c>
      <c r="G1140">
        <v>0.32</v>
      </c>
      <c r="H1140">
        <v>256</v>
      </c>
      <c r="I1140">
        <v>0.28000000000000003</v>
      </c>
      <c r="K1140">
        <f t="shared" si="87"/>
        <v>36</v>
      </c>
      <c r="L1140">
        <f t="shared" si="88"/>
        <v>47</v>
      </c>
      <c r="M1140" t="str">
        <f>IF(COUNT(FIND({0,1,2,3,4,5,6,7,8,9},IF(ISBLANK(A1140),IF(LEN(TRIM(B1140))&gt;0,TRIM(B1140),TRIM(C1140)),"")))&gt;0,IF(ISBLANK(A1140),IF(LEN(TRIM(B1140))&gt;0,TRIM(B1140),TRIM(C1140)),""),"")</f>
        <v>25</v>
      </c>
      <c r="N1140" t="str">
        <f>IF(COUNT(FIND({0,1,2,3,4,5,6,7,8,9},IF(ISBLANK(A1140),IF(LEN(TRIM(B1140))&gt;0,TRIM(C1140),LEFT(D1140, 4)),"")))&gt;0,IF(ISBLANK(A1140),IF(LEN(TRIM(B1140))&gt;0,TRIM(C1140),LEFT(D1140, 4)),""),"")</f>
        <v>017</v>
      </c>
      <c r="O1140" t="str">
        <f t="shared" si="89"/>
        <v>Ma</v>
      </c>
      <c r="P1140" t="str">
        <f>TRIM(IF(COUNT(FIND({0,1,2,3,4,5,6,7,8,9},B1140))&gt;0,D1140,IF(LEN(TRIM(B1140))&gt;0,CONCATENATE(B1140,C1140,D1140),MID(D1140,4,LEN(D1140)))))</f>
        <v>Middlesex</v>
      </c>
      <c r="Q1140">
        <f t="shared" si="90"/>
        <v>148</v>
      </c>
      <c r="R1140">
        <f t="shared" si="91"/>
        <v>256</v>
      </c>
    </row>
    <row r="1141" spans="2:18" x14ac:dyDescent="0.25">
      <c r="B1141" s="1" t="s">
        <v>105</v>
      </c>
      <c r="C1141" s="1" t="s">
        <v>41</v>
      </c>
      <c r="D1141" s="1" t="s">
        <v>106</v>
      </c>
      <c r="E1141" s="1" t="s">
        <v>107</v>
      </c>
      <c r="F1141">
        <v>146</v>
      </c>
      <c r="G1141">
        <v>0.32</v>
      </c>
      <c r="H1141">
        <v>184</v>
      </c>
      <c r="I1141">
        <v>0.2</v>
      </c>
      <c r="K1141">
        <f t="shared" si="87"/>
        <v>36</v>
      </c>
      <c r="L1141">
        <f t="shared" si="88"/>
        <v>47</v>
      </c>
      <c r="M1141" t="str">
        <f>IF(COUNT(FIND({0,1,2,3,4,5,6,7,8,9},IF(ISBLANK(A1141),IF(LEN(TRIM(B1141))&gt;0,TRIM(B1141),TRIM(C1141)),"")))&gt;0,IF(ISBLANK(A1141),IF(LEN(TRIM(B1141))&gt;0,TRIM(B1141),TRIM(C1141)),""),"")</f>
        <v>11</v>
      </c>
      <c r="N1141" t="str">
        <f>IF(COUNT(FIND({0,1,2,3,4,5,6,7,8,9},IF(ISBLANK(A1141),IF(LEN(TRIM(B1141))&gt;0,TRIM(C1141),LEFT(D1141, 4)),"")))&gt;0,IF(ISBLANK(A1141),IF(LEN(TRIM(B1141))&gt;0,TRIM(C1141),LEFT(D1141, 4)),""),"")</f>
        <v>001</v>
      </c>
      <c r="O1141" t="str">
        <f t="shared" si="89"/>
        <v>DC</v>
      </c>
      <c r="P1141" t="str">
        <f>TRIM(IF(COUNT(FIND({0,1,2,3,4,5,6,7,8,9},B1141))&gt;0,D1141,IF(LEN(TRIM(B1141))&gt;0,CONCATENATE(B1141,C1141,D1141),MID(D1141,4,LEN(D1141)))))</f>
        <v>Wash.,D.C.</v>
      </c>
      <c r="Q1141">
        <f t="shared" si="90"/>
        <v>146</v>
      </c>
      <c r="R1141">
        <f t="shared" si="91"/>
        <v>184</v>
      </c>
    </row>
    <row r="1142" spans="2:18" x14ac:dyDescent="0.25">
      <c r="B1142" s="1" t="s">
        <v>95</v>
      </c>
      <c r="C1142" s="1" t="s">
        <v>24</v>
      </c>
      <c r="D1142" s="1" t="s">
        <v>108</v>
      </c>
      <c r="E1142" s="1" t="s">
        <v>98</v>
      </c>
      <c r="F1142">
        <v>145</v>
      </c>
      <c r="G1142">
        <v>0.32</v>
      </c>
      <c r="H1142">
        <v>279</v>
      </c>
      <c r="I1142">
        <v>0.31</v>
      </c>
      <c r="K1142">
        <f t="shared" si="87"/>
        <v>36</v>
      </c>
      <c r="L1142">
        <f t="shared" si="88"/>
        <v>47</v>
      </c>
      <c r="M1142" t="str">
        <f>IF(COUNT(FIND({0,1,2,3,4,5,6,7,8,9},IF(ISBLANK(A1142),IF(LEN(TRIM(B1142))&gt;0,TRIM(B1142),TRIM(C1142)),"")))&gt;0,IF(ISBLANK(A1142),IF(LEN(TRIM(B1142))&gt;0,TRIM(B1142),TRIM(C1142)),""),"")</f>
        <v>12</v>
      </c>
      <c r="N1142" t="str">
        <f>IF(COUNT(FIND({0,1,2,3,4,5,6,7,8,9},IF(ISBLANK(A1142),IF(LEN(TRIM(B1142))&gt;0,TRIM(C1142),LEFT(D1142, 4)),"")))&gt;0,IF(ISBLANK(A1142),IF(LEN(TRIM(B1142))&gt;0,TRIM(C1142),LEFT(D1142, 4)),""),"")</f>
        <v>103</v>
      </c>
      <c r="O1142" t="str">
        <f t="shared" si="89"/>
        <v>Fl</v>
      </c>
      <c r="P1142" t="str">
        <f>TRIM(IF(COUNT(FIND({0,1,2,3,4,5,6,7,8,9},B1142))&gt;0,D1142,IF(LEN(TRIM(B1142))&gt;0,CONCATENATE(B1142,C1142,D1142),MID(D1142,4,LEN(D1142)))))</f>
        <v>Pinellas</v>
      </c>
      <c r="Q1142">
        <f t="shared" si="90"/>
        <v>145</v>
      </c>
      <c r="R1142">
        <f t="shared" si="91"/>
        <v>279</v>
      </c>
    </row>
    <row r="1143" spans="2:18" x14ac:dyDescent="0.25">
      <c r="B1143" s="1" t="s">
        <v>56</v>
      </c>
      <c r="C1143" s="1" t="s">
        <v>83</v>
      </c>
      <c r="D1143" s="1" t="s">
        <v>25</v>
      </c>
      <c r="E1143" s="1" t="s">
        <v>59</v>
      </c>
      <c r="F1143">
        <v>142</v>
      </c>
      <c r="G1143">
        <v>0.31</v>
      </c>
      <c r="H1143">
        <v>246</v>
      </c>
      <c r="I1143">
        <v>0.27</v>
      </c>
      <c r="K1143">
        <f t="shared" si="87"/>
        <v>36</v>
      </c>
      <c r="L1143">
        <f t="shared" si="88"/>
        <v>47</v>
      </c>
      <c r="M1143" t="str">
        <f>IF(COUNT(FIND({0,1,2,3,4,5,6,7,8,9},IF(ISBLANK(A1143),IF(LEN(TRIM(B1143))&gt;0,TRIM(B1143),TRIM(C1143)),"")))&gt;0,IF(ISBLANK(A1143),IF(LEN(TRIM(B1143))&gt;0,TRIM(B1143),TRIM(C1143)),""),"")</f>
        <v>25</v>
      </c>
      <c r="N1143" t="str">
        <f>IF(COUNT(FIND({0,1,2,3,4,5,6,7,8,9},IF(ISBLANK(A1143),IF(LEN(TRIM(B1143))&gt;0,TRIM(C1143),LEFT(D1143, 4)),"")))&gt;0,IF(ISBLANK(A1143),IF(LEN(TRIM(B1143))&gt;0,TRIM(C1143),LEFT(D1143, 4)),""),"")</f>
        <v>025</v>
      </c>
      <c r="O1143" t="str">
        <f t="shared" si="89"/>
        <v>Ma</v>
      </c>
      <c r="P1143" t="str">
        <f>TRIM(IF(COUNT(FIND({0,1,2,3,4,5,6,7,8,9},B1143))&gt;0,D1143,IF(LEN(TRIM(B1143))&gt;0,CONCATENATE(B1143,C1143,D1143),MID(D1143,4,LEN(D1143)))))</f>
        <v>Suffolk</v>
      </c>
      <c r="Q1143">
        <f t="shared" si="90"/>
        <v>142</v>
      </c>
      <c r="R1143">
        <f t="shared" si="91"/>
        <v>246</v>
      </c>
    </row>
    <row r="1144" spans="2:18" x14ac:dyDescent="0.25">
      <c r="B1144" s="1" t="s">
        <v>120</v>
      </c>
      <c r="C1144" s="1" t="s">
        <v>87</v>
      </c>
      <c r="D1144" s="1" t="s">
        <v>33</v>
      </c>
      <c r="E1144" s="1" t="s">
        <v>123</v>
      </c>
      <c r="F1144">
        <v>139</v>
      </c>
      <c r="G1144">
        <v>0.3</v>
      </c>
      <c r="H1144">
        <v>396</v>
      </c>
      <c r="I1144">
        <v>0.43</v>
      </c>
      <c r="K1144">
        <f t="shared" si="87"/>
        <v>36</v>
      </c>
      <c r="L1144">
        <f t="shared" si="88"/>
        <v>47</v>
      </c>
      <c r="M1144" t="str">
        <f>IF(COUNT(FIND({0,1,2,3,4,5,6,7,8,9},IF(ISBLANK(A1144),IF(LEN(TRIM(B1144))&gt;0,TRIM(B1144),TRIM(C1144)),"")))&gt;0,IF(ISBLANK(A1144),IF(LEN(TRIM(B1144))&gt;0,TRIM(B1144),TRIM(C1144)),""),"")</f>
        <v>42</v>
      </c>
      <c r="N1144" t="str">
        <f>IF(COUNT(FIND({0,1,2,3,4,5,6,7,8,9},IF(ISBLANK(A1144),IF(LEN(TRIM(B1144))&gt;0,TRIM(C1144),LEFT(D1144, 4)),"")))&gt;0,IF(ISBLANK(A1144),IF(LEN(TRIM(B1144))&gt;0,TRIM(C1144),LEFT(D1144, 4)),""),"")</f>
        <v>089</v>
      </c>
      <c r="O1144" t="str">
        <f t="shared" si="89"/>
        <v>Pa</v>
      </c>
      <c r="P1144" t="str">
        <f>TRIM(IF(COUNT(FIND({0,1,2,3,4,5,6,7,8,9},B1144))&gt;0,D1144,IF(LEN(TRIM(B1144))&gt;0,CONCATENATE(B1144,C1144,D1144),MID(D1144,4,LEN(D1144)))))</f>
        <v>Monroe</v>
      </c>
      <c r="Q1144">
        <f t="shared" si="90"/>
        <v>139</v>
      </c>
      <c r="R1144">
        <f t="shared" si="91"/>
        <v>396</v>
      </c>
    </row>
    <row r="1145" spans="2:18" x14ac:dyDescent="0.25">
      <c r="B1145" s="1" t="s">
        <v>95</v>
      </c>
      <c r="C1145" s="1" t="s">
        <v>66</v>
      </c>
      <c r="D1145" s="1" t="s">
        <v>131</v>
      </c>
      <c r="E1145" s="1" t="s">
        <v>98</v>
      </c>
      <c r="F1145">
        <v>136</v>
      </c>
      <c r="G1145">
        <v>0.3</v>
      </c>
      <c r="H1145">
        <v>310</v>
      </c>
      <c r="I1145">
        <v>0.34</v>
      </c>
      <c r="K1145">
        <f t="shared" si="87"/>
        <v>36</v>
      </c>
      <c r="L1145">
        <f t="shared" si="88"/>
        <v>47</v>
      </c>
      <c r="M1145" t="str">
        <f>IF(COUNT(FIND({0,1,2,3,4,5,6,7,8,9},IF(ISBLANK(A1145),IF(LEN(TRIM(B1145))&gt;0,TRIM(B1145),TRIM(C1145)),"")))&gt;0,IF(ISBLANK(A1145),IF(LEN(TRIM(B1145))&gt;0,TRIM(B1145),TRIM(C1145)),""),"")</f>
        <v>12</v>
      </c>
      <c r="N1145" t="str">
        <f>IF(COUNT(FIND({0,1,2,3,4,5,6,7,8,9},IF(ISBLANK(A1145),IF(LEN(TRIM(B1145))&gt;0,TRIM(C1145),LEFT(D1145, 4)),"")))&gt;0,IF(ISBLANK(A1145),IF(LEN(TRIM(B1145))&gt;0,TRIM(C1145),LEFT(D1145, 4)),""),"")</f>
        <v>057</v>
      </c>
      <c r="O1145" t="str">
        <f t="shared" si="89"/>
        <v>Fl</v>
      </c>
      <c r="P1145" t="str">
        <f>TRIM(IF(COUNT(FIND({0,1,2,3,4,5,6,7,8,9},B1145))&gt;0,D1145,IF(LEN(TRIM(B1145))&gt;0,CONCATENATE(B1145,C1145,D1145),MID(D1145,4,LEN(D1145)))))</f>
        <v>Hillsborough</v>
      </c>
      <c r="Q1145">
        <f t="shared" si="90"/>
        <v>136</v>
      </c>
      <c r="R1145">
        <f t="shared" si="91"/>
        <v>310</v>
      </c>
    </row>
    <row r="1146" spans="2:18" x14ac:dyDescent="0.25">
      <c r="B1146" s="1" t="s">
        <v>84</v>
      </c>
      <c r="C1146" s="1" t="s">
        <v>72</v>
      </c>
      <c r="D1146" s="1" t="s">
        <v>254</v>
      </c>
      <c r="E1146" s="1" t="s">
        <v>86</v>
      </c>
      <c r="F1146">
        <v>136</v>
      </c>
      <c r="G1146">
        <v>0.3</v>
      </c>
      <c r="H1146">
        <v>312</v>
      </c>
      <c r="I1146">
        <v>0.34</v>
      </c>
      <c r="K1146">
        <f t="shared" si="87"/>
        <v>36</v>
      </c>
      <c r="L1146">
        <f t="shared" si="88"/>
        <v>47</v>
      </c>
      <c r="M1146" t="str">
        <f>IF(COUNT(FIND({0,1,2,3,4,5,6,7,8,9},IF(ISBLANK(A1146),IF(LEN(TRIM(B1146))&gt;0,TRIM(B1146),TRIM(C1146)),"")))&gt;0,IF(ISBLANK(A1146),IF(LEN(TRIM(B1146))&gt;0,TRIM(B1146),TRIM(C1146)),""),"")</f>
        <v>34</v>
      </c>
      <c r="N1146" t="str">
        <f>IF(COUNT(FIND({0,1,2,3,4,5,6,7,8,9},IF(ISBLANK(A1146),IF(LEN(TRIM(B1146))&gt;0,TRIM(C1146),LEFT(D1146, 4)),"")))&gt;0,IF(ISBLANK(A1146),IF(LEN(TRIM(B1146))&gt;0,TRIM(C1146),LEFT(D1146, 4)),""),"")</f>
        <v>035</v>
      </c>
      <c r="O1146" t="str">
        <f t="shared" si="89"/>
        <v>NJ</v>
      </c>
      <c r="P1146" t="str">
        <f>TRIM(IF(COUNT(FIND({0,1,2,3,4,5,6,7,8,9},B1146))&gt;0,D1146,IF(LEN(TRIM(B1146))&gt;0,CONCATENATE(B1146,C1146,D1146),MID(D1146,4,LEN(D1146)))))</f>
        <v>Somerset</v>
      </c>
      <c r="Q1146">
        <f t="shared" si="90"/>
        <v>136</v>
      </c>
      <c r="R1146">
        <f t="shared" si="91"/>
        <v>312</v>
      </c>
    </row>
    <row r="1147" spans="2:18" x14ac:dyDescent="0.25">
      <c r="B1147" s="1" t="s">
        <v>99</v>
      </c>
      <c r="C1147" s="1" t="s">
        <v>116</v>
      </c>
      <c r="D1147" s="1" t="s">
        <v>117</v>
      </c>
      <c r="E1147" s="1" t="s">
        <v>102</v>
      </c>
      <c r="F1147">
        <v>134</v>
      </c>
      <c r="G1147">
        <v>0.28999999999999998</v>
      </c>
      <c r="H1147">
        <v>233</v>
      </c>
      <c r="I1147">
        <v>0.26</v>
      </c>
      <c r="K1147">
        <f t="shared" si="87"/>
        <v>36</v>
      </c>
      <c r="L1147">
        <f t="shared" si="88"/>
        <v>47</v>
      </c>
      <c r="M1147" t="str">
        <f>IF(COUNT(FIND({0,1,2,3,4,5,6,7,8,9},IF(ISBLANK(A1147),IF(LEN(TRIM(B1147))&gt;0,TRIM(B1147),TRIM(C1147)),"")))&gt;0,IF(ISBLANK(A1147),IF(LEN(TRIM(B1147))&gt;0,TRIM(B1147),TRIM(C1147)),""),"")</f>
        <v>06</v>
      </c>
      <c r="N1147" t="str">
        <f>IF(COUNT(FIND({0,1,2,3,4,5,6,7,8,9},IF(ISBLANK(A1147),IF(LEN(TRIM(B1147))&gt;0,TRIM(C1147),LEFT(D1147, 4)),"")))&gt;0,IF(ISBLANK(A1147),IF(LEN(TRIM(B1147))&gt;0,TRIM(C1147),LEFT(D1147, 4)),""),"")</f>
        <v>073</v>
      </c>
      <c r="O1147" t="str">
        <f t="shared" si="89"/>
        <v>Ca</v>
      </c>
      <c r="P1147" t="str">
        <f>TRIM(IF(COUNT(FIND({0,1,2,3,4,5,6,7,8,9},B1147))&gt;0,D1147,IF(LEN(TRIM(B1147))&gt;0,CONCATENATE(B1147,C1147,D1147),MID(D1147,4,LEN(D1147)))))</f>
        <v>San Diego</v>
      </c>
      <c r="Q1147">
        <f t="shared" si="90"/>
        <v>134</v>
      </c>
      <c r="R1147">
        <f t="shared" si="91"/>
        <v>233</v>
      </c>
    </row>
    <row r="1148" spans="2:18" x14ac:dyDescent="0.25">
      <c r="B1148" s="1" t="s">
        <v>128</v>
      </c>
      <c r="C1148" s="1" t="s">
        <v>111</v>
      </c>
      <c r="D1148" s="1" t="s">
        <v>230</v>
      </c>
      <c r="E1148" s="1" t="s">
        <v>129</v>
      </c>
      <c r="F1148">
        <v>131</v>
      </c>
      <c r="G1148">
        <v>0.28999999999999998</v>
      </c>
      <c r="H1148">
        <v>305</v>
      </c>
      <c r="I1148">
        <v>0.33</v>
      </c>
      <c r="K1148">
        <f t="shared" si="87"/>
        <v>36</v>
      </c>
      <c r="L1148">
        <f t="shared" si="88"/>
        <v>47</v>
      </c>
      <c r="M1148" t="str">
        <f>IF(COUNT(FIND({0,1,2,3,4,5,6,7,8,9},IF(ISBLANK(A1148),IF(LEN(TRIM(B1148))&gt;0,TRIM(B1148),TRIM(C1148)),"")))&gt;0,IF(ISBLANK(A1148),IF(LEN(TRIM(B1148))&gt;0,TRIM(B1148),TRIM(C1148)),""),"")</f>
        <v>24</v>
      </c>
      <c r="N1148" t="str">
        <f>IF(COUNT(FIND({0,1,2,3,4,5,6,7,8,9},IF(ISBLANK(A1148),IF(LEN(TRIM(B1148))&gt;0,TRIM(C1148),LEFT(D1148, 4)),"")))&gt;0,IF(ISBLANK(A1148),IF(LEN(TRIM(B1148))&gt;0,TRIM(C1148),LEFT(D1148, 4)),""),"")</f>
        <v>033</v>
      </c>
      <c r="O1148" t="str">
        <f t="shared" si="89"/>
        <v>Md</v>
      </c>
      <c r="P1148" t="str">
        <f>TRIM(IF(COUNT(FIND({0,1,2,3,4,5,6,7,8,9},B1148))&gt;0,D1148,IF(LEN(TRIM(B1148))&gt;0,CONCATENATE(B1148,C1148,D1148),MID(D1148,4,LEN(D1148)))))</f>
        <v>Prince George's</v>
      </c>
      <c r="Q1148">
        <f t="shared" si="90"/>
        <v>131</v>
      </c>
      <c r="R1148">
        <f t="shared" si="91"/>
        <v>305</v>
      </c>
    </row>
    <row r="1149" spans="2:18" x14ac:dyDescent="0.25">
      <c r="B1149" s="1" t="s">
        <v>256</v>
      </c>
      <c r="C1149" s="1" t="s">
        <v>76</v>
      </c>
      <c r="D1149" s="1" t="s">
        <v>257</v>
      </c>
      <c r="E1149" s="1" t="s">
        <v>258</v>
      </c>
      <c r="F1149">
        <v>129</v>
      </c>
      <c r="G1149">
        <v>0.28000000000000003</v>
      </c>
      <c r="H1149">
        <v>250</v>
      </c>
      <c r="I1149">
        <v>0.27</v>
      </c>
      <c r="K1149">
        <f t="shared" si="87"/>
        <v>36</v>
      </c>
      <c r="L1149">
        <f t="shared" si="88"/>
        <v>47</v>
      </c>
      <c r="M1149" t="str">
        <f>IF(COUNT(FIND({0,1,2,3,4,5,6,7,8,9},IF(ISBLANK(A1149),IF(LEN(TRIM(B1149))&gt;0,TRIM(B1149),TRIM(C1149)),"")))&gt;0,IF(ISBLANK(A1149),IF(LEN(TRIM(B1149))&gt;0,TRIM(B1149),TRIM(C1149)),""),"")</f>
        <v>32</v>
      </c>
      <c r="N1149" t="str">
        <f>IF(COUNT(FIND({0,1,2,3,4,5,6,7,8,9},IF(ISBLANK(A1149),IF(LEN(TRIM(B1149))&gt;0,TRIM(C1149),LEFT(D1149, 4)),"")))&gt;0,IF(ISBLANK(A1149),IF(LEN(TRIM(B1149))&gt;0,TRIM(C1149),LEFT(D1149, 4)),""),"")</f>
        <v>003</v>
      </c>
      <c r="O1149" t="str">
        <f t="shared" si="89"/>
        <v>Nv</v>
      </c>
      <c r="P1149" t="str">
        <f>TRIM(IF(COUNT(FIND({0,1,2,3,4,5,6,7,8,9},B1149))&gt;0,D1149,IF(LEN(TRIM(B1149))&gt;0,CONCATENATE(B1149,C1149,D1149),MID(D1149,4,LEN(D1149)))))</f>
        <v>Clark</v>
      </c>
      <c r="Q1149">
        <f t="shared" si="90"/>
        <v>129</v>
      </c>
      <c r="R1149">
        <f t="shared" si="91"/>
        <v>250</v>
      </c>
    </row>
    <row r="1150" spans="2:18" x14ac:dyDescent="0.25">
      <c r="B1150" s="1" t="s">
        <v>84</v>
      </c>
      <c r="C1150" s="1" t="s">
        <v>22</v>
      </c>
      <c r="D1150" s="1" t="s">
        <v>229</v>
      </c>
      <c r="E1150" s="1" t="s">
        <v>86</v>
      </c>
      <c r="F1150">
        <v>128</v>
      </c>
      <c r="G1150">
        <v>0.28000000000000003</v>
      </c>
      <c r="H1150">
        <v>263</v>
      </c>
      <c r="I1150">
        <v>0.28999999999999998</v>
      </c>
      <c r="K1150">
        <f t="shared" si="87"/>
        <v>36</v>
      </c>
      <c r="L1150">
        <f t="shared" si="88"/>
        <v>47</v>
      </c>
      <c r="M1150" t="str">
        <f>IF(COUNT(FIND({0,1,2,3,4,5,6,7,8,9},IF(ISBLANK(A1150),IF(LEN(TRIM(B1150))&gt;0,TRIM(B1150),TRIM(C1150)),"")))&gt;0,IF(ISBLANK(A1150),IF(LEN(TRIM(B1150))&gt;0,TRIM(B1150),TRIM(C1150)),""),"")</f>
        <v>34</v>
      </c>
      <c r="N1150" t="str">
        <f>IF(COUNT(FIND({0,1,2,3,4,5,6,7,8,9},IF(ISBLANK(A1150),IF(LEN(TRIM(B1150))&gt;0,TRIM(C1150),LEFT(D1150, 4)),"")))&gt;0,IF(ISBLANK(A1150),IF(LEN(TRIM(B1150))&gt;0,TRIM(C1150),LEFT(D1150, 4)),""),"")</f>
        <v>021</v>
      </c>
      <c r="O1150" t="str">
        <f t="shared" si="89"/>
        <v>NJ</v>
      </c>
      <c r="P1150" t="str">
        <f>TRIM(IF(COUNT(FIND({0,1,2,3,4,5,6,7,8,9},B1150))&gt;0,D1150,IF(LEN(TRIM(B1150))&gt;0,CONCATENATE(B1150,C1150,D1150),MID(D1150,4,LEN(D1150)))))</f>
        <v>Mercer</v>
      </c>
      <c r="Q1150">
        <f t="shared" si="90"/>
        <v>128</v>
      </c>
      <c r="R1150">
        <f t="shared" si="91"/>
        <v>263</v>
      </c>
    </row>
    <row r="1151" spans="2:18" x14ac:dyDescent="0.25">
      <c r="B1151" s="1" t="s">
        <v>165</v>
      </c>
      <c r="C1151" s="1" t="s">
        <v>166</v>
      </c>
      <c r="D1151" s="1" t="s">
        <v>167</v>
      </c>
      <c r="E1151" s="1" t="s">
        <v>168</v>
      </c>
      <c r="F1151">
        <v>126</v>
      </c>
      <c r="G1151">
        <v>0.27</v>
      </c>
      <c r="H1151">
        <v>246</v>
      </c>
      <c r="I1151">
        <v>0.27</v>
      </c>
      <c r="K1151">
        <f t="shared" si="87"/>
        <v>36</v>
      </c>
      <c r="L1151">
        <f t="shared" si="88"/>
        <v>47</v>
      </c>
      <c r="M1151" t="str">
        <f>IF(COUNT(FIND({0,1,2,3,4,5,6,7,8,9},IF(ISBLANK(A1151),IF(LEN(TRIM(B1151))&gt;0,TRIM(B1151),TRIM(C1151)),"")))&gt;0,IF(ISBLANK(A1151),IF(LEN(TRIM(B1151))&gt;0,TRIM(B1151),TRIM(C1151)),""),"")</f>
        <v>48</v>
      </c>
      <c r="N1151" t="str">
        <f>IF(COUNT(FIND({0,1,2,3,4,5,6,7,8,9},IF(ISBLANK(A1151),IF(LEN(TRIM(B1151))&gt;0,TRIM(C1151),LEFT(D1151, 4)),"")))&gt;0,IF(ISBLANK(A1151),IF(LEN(TRIM(B1151))&gt;0,TRIM(C1151),LEFT(D1151, 4)),""),"")</f>
        <v>201</v>
      </c>
      <c r="O1151" t="str">
        <f t="shared" si="89"/>
        <v>Tx</v>
      </c>
      <c r="P1151" t="str">
        <f>TRIM(IF(COUNT(FIND({0,1,2,3,4,5,6,7,8,9},B1151))&gt;0,D1151,IF(LEN(TRIM(B1151))&gt;0,CONCATENATE(B1151,C1151,D1151),MID(D1151,4,LEN(D1151)))))</f>
        <v>Harris</v>
      </c>
      <c r="Q1151">
        <f t="shared" si="90"/>
        <v>126</v>
      </c>
      <c r="R1151">
        <f t="shared" si="91"/>
        <v>246</v>
      </c>
    </row>
    <row r="1152" spans="2:18" x14ac:dyDescent="0.25">
      <c r="B1152" s="1" t="s">
        <v>78</v>
      </c>
      <c r="C1152" s="1" t="s">
        <v>126</v>
      </c>
      <c r="D1152" s="1" t="s">
        <v>127</v>
      </c>
      <c r="E1152" s="1" t="s">
        <v>80</v>
      </c>
      <c r="F1152">
        <v>125</v>
      </c>
      <c r="G1152">
        <v>0.27</v>
      </c>
      <c r="H1152">
        <v>226</v>
      </c>
      <c r="I1152">
        <v>0.25</v>
      </c>
      <c r="K1152">
        <f t="shared" si="87"/>
        <v>36</v>
      </c>
      <c r="L1152">
        <f t="shared" si="88"/>
        <v>47</v>
      </c>
      <c r="M1152" t="str">
        <f>IF(COUNT(FIND({0,1,2,3,4,5,6,7,8,9},IF(ISBLANK(A1152),IF(LEN(TRIM(B1152))&gt;0,TRIM(B1152),TRIM(C1152)),"")))&gt;0,IF(ISBLANK(A1152),IF(LEN(TRIM(B1152))&gt;0,TRIM(B1152),TRIM(C1152)),""),"")</f>
        <v>09</v>
      </c>
      <c r="N1152" t="str">
        <f>IF(COUNT(FIND({0,1,2,3,4,5,6,7,8,9},IF(ISBLANK(A1152),IF(LEN(TRIM(B1152))&gt;0,TRIM(C1152),LEFT(D1152, 4)),"")))&gt;0,IF(ISBLANK(A1152),IF(LEN(TRIM(B1152))&gt;0,TRIM(C1152),LEFT(D1152, 4)),""),"")</f>
        <v>009</v>
      </c>
      <c r="O1152" t="str">
        <f t="shared" si="89"/>
        <v>Ct</v>
      </c>
      <c r="P1152" t="str">
        <f>TRIM(IF(COUNT(FIND({0,1,2,3,4,5,6,7,8,9},B1152))&gt;0,D1152,IF(LEN(TRIM(B1152))&gt;0,CONCATENATE(B1152,C1152,D1152),MID(D1152,4,LEN(D1152)))))</f>
        <v>New Haven</v>
      </c>
      <c r="Q1152">
        <f t="shared" si="90"/>
        <v>125</v>
      </c>
      <c r="R1152">
        <f t="shared" si="91"/>
        <v>226</v>
      </c>
    </row>
    <row r="1153" spans="2:18" x14ac:dyDescent="0.25">
      <c r="B1153" s="1" t="s">
        <v>13</v>
      </c>
      <c r="C1153" s="1" t="s">
        <v>36</v>
      </c>
      <c r="D1153" s="1" t="s">
        <v>37</v>
      </c>
      <c r="E1153" s="1" t="s">
        <v>12</v>
      </c>
      <c r="F1153">
        <v>119</v>
      </c>
      <c r="G1153">
        <v>0.26</v>
      </c>
      <c r="H1153">
        <v>207</v>
      </c>
      <c r="I1153">
        <v>0.23</v>
      </c>
      <c r="K1153">
        <f t="shared" si="87"/>
        <v>36</v>
      </c>
      <c r="L1153">
        <f t="shared" si="88"/>
        <v>47</v>
      </c>
      <c r="M1153" t="str">
        <f>IF(COUNT(FIND({0,1,2,3,4,5,6,7,8,9},IF(ISBLANK(A1153),IF(LEN(TRIM(B1153))&gt;0,TRIM(B1153),TRIM(C1153)),"")))&gt;0,IF(ISBLANK(A1153),IF(LEN(TRIM(B1153))&gt;0,TRIM(B1153),TRIM(C1153)),""),"")</f>
        <v>36</v>
      </c>
      <c r="N1153" t="str">
        <f>IF(COUNT(FIND({0,1,2,3,4,5,6,7,8,9},IF(ISBLANK(A1153),IF(LEN(TRIM(B1153))&gt;0,TRIM(C1153),LEFT(D1153, 4)),"")))&gt;0,IF(ISBLANK(A1153),IF(LEN(TRIM(B1153))&gt;0,TRIM(C1153),LEFT(D1153, 4)),""),"")</f>
        <v>111</v>
      </c>
      <c r="O1153" t="str">
        <f t="shared" si="89"/>
        <v>NY</v>
      </c>
      <c r="P1153" t="str">
        <f>TRIM(IF(COUNT(FIND({0,1,2,3,4,5,6,7,8,9},B1153))&gt;0,D1153,IF(LEN(TRIM(B1153))&gt;0,CONCATENATE(B1153,C1153,D1153),MID(D1153,4,LEN(D1153)))))</f>
        <v>Ulster</v>
      </c>
      <c r="Q1153">
        <f t="shared" si="90"/>
        <v>119</v>
      </c>
      <c r="R1153">
        <f t="shared" si="91"/>
        <v>207</v>
      </c>
    </row>
    <row r="1154" spans="2:18" x14ac:dyDescent="0.25">
      <c r="B1154" s="1" t="s">
        <v>13</v>
      </c>
      <c r="C1154" s="1" t="s">
        <v>60</v>
      </c>
      <c r="D1154" s="1" t="s">
        <v>61</v>
      </c>
      <c r="E1154" s="1" t="s">
        <v>12</v>
      </c>
      <c r="F1154">
        <v>118</v>
      </c>
      <c r="G1154">
        <v>0.26</v>
      </c>
      <c r="H1154">
        <v>230</v>
      </c>
      <c r="I1154">
        <v>0.25</v>
      </c>
      <c r="K1154">
        <f t="shared" si="87"/>
        <v>36</v>
      </c>
      <c r="L1154">
        <f t="shared" si="88"/>
        <v>47</v>
      </c>
      <c r="M1154" t="str">
        <f>IF(COUNT(FIND({0,1,2,3,4,5,6,7,8,9},IF(ISBLANK(A1154),IF(LEN(TRIM(B1154))&gt;0,TRIM(B1154),TRIM(C1154)),"")))&gt;0,IF(ISBLANK(A1154),IF(LEN(TRIM(B1154))&gt;0,TRIM(B1154),TRIM(C1154)),""),"")</f>
        <v>36</v>
      </c>
      <c r="N1154" t="str">
        <f>IF(COUNT(FIND({0,1,2,3,4,5,6,7,8,9},IF(ISBLANK(A1154),IF(LEN(TRIM(B1154))&gt;0,TRIM(C1154),LEFT(D1154, 4)),"")))&gt;0,IF(ISBLANK(A1154),IF(LEN(TRIM(B1154))&gt;0,TRIM(C1154),LEFT(D1154, 4)),""),"")</f>
        <v>027</v>
      </c>
      <c r="O1154" t="str">
        <f t="shared" si="89"/>
        <v>NY</v>
      </c>
      <c r="P1154" t="str">
        <f>TRIM(IF(COUNT(FIND({0,1,2,3,4,5,6,7,8,9},B1154))&gt;0,D1154,IF(LEN(TRIM(B1154))&gt;0,CONCATENATE(B1154,C1154,D1154),MID(D1154,4,LEN(D1154)))))</f>
        <v>Dutchess</v>
      </c>
      <c r="Q1154">
        <f t="shared" si="90"/>
        <v>118</v>
      </c>
      <c r="R1154">
        <f t="shared" si="91"/>
        <v>230</v>
      </c>
    </row>
    <row r="1155" spans="2:18" x14ac:dyDescent="0.25">
      <c r="B1155" s="1" t="s">
        <v>159</v>
      </c>
      <c r="C1155" s="1" t="s">
        <v>38</v>
      </c>
      <c r="D1155" s="1" t="s">
        <v>160</v>
      </c>
      <c r="E1155" s="1" t="s">
        <v>161</v>
      </c>
      <c r="F1155">
        <v>113</v>
      </c>
      <c r="G1155">
        <v>0.25</v>
      </c>
      <c r="H1155">
        <v>201</v>
      </c>
      <c r="I1155">
        <v>0.22</v>
      </c>
      <c r="K1155">
        <f t="shared" si="87"/>
        <v>36</v>
      </c>
      <c r="L1155">
        <f t="shared" si="88"/>
        <v>47</v>
      </c>
      <c r="M1155" t="str">
        <f>IF(COUNT(FIND({0,1,2,3,4,5,6,7,8,9},IF(ISBLANK(A1155),IF(LEN(TRIM(B1155))&gt;0,TRIM(B1155),TRIM(C1155)),"")))&gt;0,IF(ISBLANK(A1155),IF(LEN(TRIM(B1155))&gt;0,TRIM(B1155),TRIM(C1155)),""),"")</f>
        <v>51</v>
      </c>
      <c r="N1155" t="str">
        <f>IF(COUNT(FIND({0,1,2,3,4,5,6,7,8,9},IF(ISBLANK(A1155),IF(LEN(TRIM(B1155))&gt;0,TRIM(C1155),LEFT(D1155, 4)),"")))&gt;0,IF(ISBLANK(A1155),IF(LEN(TRIM(B1155))&gt;0,TRIM(C1155),LEFT(D1155, 4)),""),"")</f>
        <v>059</v>
      </c>
      <c r="O1155" t="str">
        <f t="shared" si="89"/>
        <v>Va</v>
      </c>
      <c r="P1155" t="str">
        <f>TRIM(IF(COUNT(FIND({0,1,2,3,4,5,6,7,8,9},B1155))&gt;0,D1155,IF(LEN(TRIM(B1155))&gt;0,CONCATENATE(B1155,C1155,D1155),MID(D1155,4,LEN(D1155)))))</f>
        <v>Fairfax</v>
      </c>
      <c r="Q1155">
        <f t="shared" si="90"/>
        <v>113</v>
      </c>
      <c r="R1155">
        <f t="shared" si="91"/>
        <v>201</v>
      </c>
    </row>
    <row r="1156" spans="2:18" x14ac:dyDescent="0.25">
      <c r="B1156" s="1" t="s">
        <v>95</v>
      </c>
      <c r="C1156" s="1" t="s">
        <v>297</v>
      </c>
      <c r="D1156" s="1" t="s">
        <v>464</v>
      </c>
      <c r="E1156" s="1" t="s">
        <v>98</v>
      </c>
      <c r="F1156">
        <v>113</v>
      </c>
      <c r="G1156">
        <v>0.25</v>
      </c>
      <c r="H1156">
        <v>284</v>
      </c>
      <c r="I1156">
        <v>0.31</v>
      </c>
      <c r="K1156">
        <f t="shared" ref="K1156:K1219" si="92">VALUE(IF(ISBLANK(A1156),K1155,A1156))</f>
        <v>36</v>
      </c>
      <c r="L1156">
        <f t="shared" ref="L1156:L1219" si="93">VALUE(IF(ISBLANK(A1156),L1155,CONCATENATE(TRIM(B1156),TRIM(C1156))))</f>
        <v>47</v>
      </c>
      <c r="M1156" t="str">
        <f>IF(COUNT(FIND({0,1,2,3,4,5,6,7,8,9},IF(ISBLANK(A1156),IF(LEN(TRIM(B1156))&gt;0,TRIM(B1156),TRIM(C1156)),"")))&gt;0,IF(ISBLANK(A1156),IF(LEN(TRIM(B1156))&gt;0,TRIM(B1156),TRIM(C1156)),""),"")</f>
        <v>12</v>
      </c>
      <c r="N1156" t="str">
        <f>IF(COUNT(FIND({0,1,2,3,4,5,6,7,8,9},IF(ISBLANK(A1156),IF(LEN(TRIM(B1156))&gt;0,TRIM(C1156),LEFT(D1156, 4)),"")))&gt;0,IF(ISBLANK(A1156),IF(LEN(TRIM(B1156))&gt;0,TRIM(C1156),LEFT(D1156, 4)),""),"")</f>
        <v>097</v>
      </c>
      <c r="O1156" t="str">
        <f t="shared" ref="O1156:O1219" si="94">IF(LEN(TRIM(E1156))&gt;0,E1156,"XX")</f>
        <v>Fl</v>
      </c>
      <c r="P1156" t="str">
        <f>TRIM(IF(COUNT(FIND({0,1,2,3,4,5,6,7,8,9},B1156))&gt;0,D1156,IF(LEN(TRIM(B1156))&gt;0,CONCATENATE(B1156,C1156,D1156),MID(D1156,4,LEN(D1156)))))</f>
        <v>Osceola</v>
      </c>
      <c r="Q1156">
        <f t="shared" ref="Q1156:Q1219" si="95">F1156</f>
        <v>113</v>
      </c>
      <c r="R1156">
        <f t="shared" ref="R1156:R1219" si="96">H1156</f>
        <v>284</v>
      </c>
    </row>
    <row r="1157" spans="2:18" x14ac:dyDescent="0.25">
      <c r="B1157" s="1" t="s">
        <v>95</v>
      </c>
      <c r="C1157" s="1" t="s">
        <v>126</v>
      </c>
      <c r="D1157" s="1" t="s">
        <v>350</v>
      </c>
      <c r="E1157" s="1" t="s">
        <v>98</v>
      </c>
      <c r="F1157">
        <v>112</v>
      </c>
      <c r="G1157">
        <v>0.24</v>
      </c>
      <c r="H1157">
        <v>255</v>
      </c>
      <c r="I1157">
        <v>0.28000000000000003</v>
      </c>
      <c r="K1157">
        <f t="shared" si="92"/>
        <v>36</v>
      </c>
      <c r="L1157">
        <f t="shared" si="93"/>
        <v>47</v>
      </c>
      <c r="M1157" t="str">
        <f>IF(COUNT(FIND({0,1,2,3,4,5,6,7,8,9},IF(ISBLANK(A1157),IF(LEN(TRIM(B1157))&gt;0,TRIM(B1157),TRIM(C1157)),"")))&gt;0,IF(ISBLANK(A1157),IF(LEN(TRIM(B1157))&gt;0,TRIM(B1157),TRIM(C1157)),""),"")</f>
        <v>12</v>
      </c>
      <c r="N1157" t="str">
        <f>IF(COUNT(FIND({0,1,2,3,4,5,6,7,8,9},IF(ISBLANK(A1157),IF(LEN(TRIM(B1157))&gt;0,TRIM(C1157),LEFT(D1157, 4)),"")))&gt;0,IF(ISBLANK(A1157),IF(LEN(TRIM(B1157))&gt;0,TRIM(C1157),LEFT(D1157, 4)),""),"")</f>
        <v>009</v>
      </c>
      <c r="O1157" t="str">
        <f t="shared" si="94"/>
        <v>Fl</v>
      </c>
      <c r="P1157" t="str">
        <f>TRIM(IF(COUNT(FIND({0,1,2,3,4,5,6,7,8,9},B1157))&gt;0,D1157,IF(LEN(TRIM(B1157))&gt;0,CONCATENATE(B1157,C1157,D1157),MID(D1157,4,LEN(D1157)))))</f>
        <v>Brevard</v>
      </c>
      <c r="Q1157">
        <f t="shared" si="95"/>
        <v>112</v>
      </c>
      <c r="R1157">
        <f t="shared" si="96"/>
        <v>255</v>
      </c>
    </row>
    <row r="1158" spans="2:18" x14ac:dyDescent="0.25">
      <c r="B1158" s="1" t="s">
        <v>128</v>
      </c>
      <c r="C1158" s="1" t="s">
        <v>180</v>
      </c>
      <c r="D1158" s="1" t="s">
        <v>237</v>
      </c>
      <c r="E1158" s="1" t="s">
        <v>129</v>
      </c>
      <c r="F1158">
        <v>104</v>
      </c>
      <c r="G1158">
        <v>0.23</v>
      </c>
      <c r="H1158">
        <v>186</v>
      </c>
      <c r="I1158">
        <v>0.2</v>
      </c>
      <c r="K1158">
        <f t="shared" si="92"/>
        <v>36</v>
      </c>
      <c r="L1158">
        <f t="shared" si="93"/>
        <v>47</v>
      </c>
      <c r="M1158" t="str">
        <f>IF(COUNT(FIND({0,1,2,3,4,5,6,7,8,9},IF(ISBLANK(A1158),IF(LEN(TRIM(B1158))&gt;0,TRIM(B1158),TRIM(C1158)),"")))&gt;0,IF(ISBLANK(A1158),IF(LEN(TRIM(B1158))&gt;0,TRIM(B1158),TRIM(C1158)),""),"")</f>
        <v>24</v>
      </c>
      <c r="N1158" t="str">
        <f>IF(COUNT(FIND({0,1,2,3,4,5,6,7,8,9},IF(ISBLANK(A1158),IF(LEN(TRIM(B1158))&gt;0,TRIM(C1158),LEFT(D1158, 4)),"")))&gt;0,IF(ISBLANK(A1158),IF(LEN(TRIM(B1158))&gt;0,TRIM(C1158),LEFT(D1158, 4)),""),"")</f>
        <v>510</v>
      </c>
      <c r="O1158" t="str">
        <f t="shared" si="94"/>
        <v>Md</v>
      </c>
      <c r="P1158" t="str">
        <f>TRIM(IF(COUNT(FIND({0,1,2,3,4,5,6,7,8,9},B1158))&gt;0,D1158,IF(LEN(TRIM(B1158))&gt;0,CONCATENATE(B1158,C1158,D1158),MID(D1158,4,LEN(D1158)))))</f>
        <v>Baltimore city</v>
      </c>
      <c r="Q1158">
        <f t="shared" si="95"/>
        <v>104</v>
      </c>
      <c r="R1158">
        <f t="shared" si="96"/>
        <v>186</v>
      </c>
    </row>
    <row r="1159" spans="2:18" x14ac:dyDescent="0.25">
      <c r="B1159" s="1" t="s">
        <v>78</v>
      </c>
      <c r="C1159" s="1" t="s">
        <v>76</v>
      </c>
      <c r="D1159" s="1" t="s">
        <v>79</v>
      </c>
      <c r="E1159" s="1" t="s">
        <v>80</v>
      </c>
      <c r="F1159">
        <v>101</v>
      </c>
      <c r="G1159">
        <v>0.22</v>
      </c>
      <c r="H1159">
        <v>213</v>
      </c>
      <c r="I1159">
        <v>0.23</v>
      </c>
      <c r="K1159">
        <f t="shared" si="92"/>
        <v>36</v>
      </c>
      <c r="L1159">
        <f t="shared" si="93"/>
        <v>47</v>
      </c>
      <c r="M1159" t="str">
        <f>IF(COUNT(FIND({0,1,2,3,4,5,6,7,8,9},IF(ISBLANK(A1159),IF(LEN(TRIM(B1159))&gt;0,TRIM(B1159),TRIM(C1159)),"")))&gt;0,IF(ISBLANK(A1159),IF(LEN(TRIM(B1159))&gt;0,TRIM(B1159),TRIM(C1159)),""),"")</f>
        <v>09</v>
      </c>
      <c r="N1159" t="str">
        <f>IF(COUNT(FIND({0,1,2,3,4,5,6,7,8,9},IF(ISBLANK(A1159),IF(LEN(TRIM(B1159))&gt;0,TRIM(C1159),LEFT(D1159, 4)),"")))&gt;0,IF(ISBLANK(A1159),IF(LEN(TRIM(B1159))&gt;0,TRIM(C1159),LEFT(D1159, 4)),""),"")</f>
        <v>003</v>
      </c>
      <c r="O1159" t="str">
        <f t="shared" si="94"/>
        <v>Ct</v>
      </c>
      <c r="P1159" t="str">
        <f>TRIM(IF(COUNT(FIND({0,1,2,3,4,5,6,7,8,9},B1159))&gt;0,D1159,IF(LEN(TRIM(B1159))&gt;0,CONCATENATE(B1159,C1159,D1159),MID(D1159,4,LEN(D1159)))))</f>
        <v>Hartford</v>
      </c>
      <c r="Q1159">
        <f t="shared" si="95"/>
        <v>101</v>
      </c>
      <c r="R1159">
        <f t="shared" si="96"/>
        <v>213</v>
      </c>
    </row>
    <row r="1160" spans="2:18" x14ac:dyDescent="0.25">
      <c r="B1160" s="1" t="s">
        <v>162</v>
      </c>
      <c r="C1160" s="1" t="s">
        <v>113</v>
      </c>
      <c r="D1160" s="1" t="s">
        <v>163</v>
      </c>
      <c r="E1160" s="1" t="s">
        <v>164</v>
      </c>
      <c r="F1160">
        <v>100</v>
      </c>
      <c r="G1160">
        <v>0.22</v>
      </c>
      <c r="H1160">
        <v>183</v>
      </c>
      <c r="I1160">
        <v>0.2</v>
      </c>
      <c r="K1160">
        <f t="shared" si="92"/>
        <v>36</v>
      </c>
      <c r="L1160">
        <f t="shared" si="93"/>
        <v>47</v>
      </c>
      <c r="M1160" t="str">
        <f>IF(COUNT(FIND({0,1,2,3,4,5,6,7,8,9},IF(ISBLANK(A1160),IF(LEN(TRIM(B1160))&gt;0,TRIM(B1160),TRIM(C1160)),"")))&gt;0,IF(ISBLANK(A1160),IF(LEN(TRIM(B1160))&gt;0,TRIM(B1160),TRIM(C1160)),""),"")</f>
        <v>04</v>
      </c>
      <c r="N1160" t="str">
        <f>IF(COUNT(FIND({0,1,2,3,4,5,6,7,8,9},IF(ISBLANK(A1160),IF(LEN(TRIM(B1160))&gt;0,TRIM(C1160),LEFT(D1160, 4)),"")))&gt;0,IF(ISBLANK(A1160),IF(LEN(TRIM(B1160))&gt;0,TRIM(C1160),LEFT(D1160, 4)),""),"")</f>
        <v>013</v>
      </c>
      <c r="O1160" t="str">
        <f t="shared" si="94"/>
        <v>Az</v>
      </c>
      <c r="P1160" t="str">
        <f>TRIM(IF(COUNT(FIND({0,1,2,3,4,5,6,7,8,9},B1160))&gt;0,D1160,IF(LEN(TRIM(B1160))&gt;0,CONCATENATE(B1160,C1160,D1160),MID(D1160,4,LEN(D1160)))))</f>
        <v>Maricopa</v>
      </c>
      <c r="Q1160">
        <f t="shared" si="95"/>
        <v>100</v>
      </c>
      <c r="R1160">
        <f t="shared" si="96"/>
        <v>183</v>
      </c>
    </row>
    <row r="1161" spans="2:18" x14ac:dyDescent="0.25">
      <c r="B1161" s="1" t="s">
        <v>265</v>
      </c>
      <c r="C1161" s="1" t="s">
        <v>111</v>
      </c>
      <c r="D1161" s="1" t="s">
        <v>354</v>
      </c>
      <c r="E1161" s="1" t="s">
        <v>267</v>
      </c>
      <c r="F1161">
        <v>99</v>
      </c>
      <c r="G1161">
        <v>0.22</v>
      </c>
      <c r="H1161">
        <v>158</v>
      </c>
      <c r="I1161">
        <v>0.17</v>
      </c>
      <c r="K1161">
        <f t="shared" si="92"/>
        <v>36</v>
      </c>
      <c r="L1161">
        <f t="shared" si="93"/>
        <v>47</v>
      </c>
      <c r="M1161" t="str">
        <f>IF(COUNT(FIND({0,1,2,3,4,5,6,7,8,9},IF(ISBLANK(A1161),IF(LEN(TRIM(B1161))&gt;0,TRIM(B1161),TRIM(C1161)),"")))&gt;0,IF(ISBLANK(A1161),IF(LEN(TRIM(B1161))&gt;0,TRIM(B1161),TRIM(C1161)),""),"")</f>
        <v>53</v>
      </c>
      <c r="N1161" t="str">
        <f>IF(COUNT(FIND({0,1,2,3,4,5,6,7,8,9},IF(ISBLANK(A1161),IF(LEN(TRIM(B1161))&gt;0,TRIM(C1161),LEFT(D1161, 4)),"")))&gt;0,IF(ISBLANK(A1161),IF(LEN(TRIM(B1161))&gt;0,TRIM(C1161),LEFT(D1161, 4)),""),"")</f>
        <v>033</v>
      </c>
      <c r="O1161" t="str">
        <f t="shared" si="94"/>
        <v>Wa</v>
      </c>
      <c r="P1161" t="str">
        <f>TRIM(IF(COUNT(FIND({0,1,2,3,4,5,6,7,8,9},B1161))&gt;0,D1161,IF(LEN(TRIM(B1161))&gt;0,CONCATENATE(B1161,C1161,D1161),MID(D1161,4,LEN(D1161)))))</f>
        <v>King</v>
      </c>
      <c r="Q1161">
        <f t="shared" si="95"/>
        <v>99</v>
      </c>
      <c r="R1161">
        <f t="shared" si="96"/>
        <v>158</v>
      </c>
    </row>
    <row r="1162" spans="2:18" x14ac:dyDescent="0.25">
      <c r="B1162" s="1" t="s">
        <v>13</v>
      </c>
      <c r="C1162" s="1" t="s">
        <v>118</v>
      </c>
      <c r="D1162" s="1" t="s">
        <v>119</v>
      </c>
      <c r="E1162" s="1" t="s">
        <v>12</v>
      </c>
      <c r="F1162">
        <v>97</v>
      </c>
      <c r="G1162">
        <v>0.21</v>
      </c>
      <c r="H1162">
        <v>186</v>
      </c>
      <c r="I1162">
        <v>0.2</v>
      </c>
      <c r="K1162">
        <f t="shared" si="92"/>
        <v>36</v>
      </c>
      <c r="L1162">
        <f t="shared" si="93"/>
        <v>47</v>
      </c>
      <c r="M1162" t="str">
        <f>IF(COUNT(FIND({0,1,2,3,4,5,6,7,8,9},IF(ISBLANK(A1162),IF(LEN(TRIM(B1162))&gt;0,TRIM(B1162),TRIM(C1162)),"")))&gt;0,IF(ISBLANK(A1162),IF(LEN(TRIM(B1162))&gt;0,TRIM(B1162),TRIM(C1162)),""),"")</f>
        <v>36</v>
      </c>
      <c r="N1162" t="str">
        <f>IF(COUNT(FIND({0,1,2,3,4,5,6,7,8,9},IF(ISBLANK(A1162),IF(LEN(TRIM(B1162))&gt;0,TRIM(C1162),LEFT(D1162, 4)),"")))&gt;0,IF(ISBLANK(A1162),IF(LEN(TRIM(B1162))&gt;0,TRIM(C1162),LEFT(D1162, 4)),""),"")</f>
        <v>105</v>
      </c>
      <c r="O1162" t="str">
        <f t="shared" si="94"/>
        <v>NY</v>
      </c>
      <c r="P1162" t="str">
        <f>TRIM(IF(COUNT(FIND({0,1,2,3,4,5,6,7,8,9},B1162))&gt;0,D1162,IF(LEN(TRIM(B1162))&gt;0,CONCATENATE(B1162,C1162,D1162),MID(D1162,4,LEN(D1162)))))</f>
        <v>Sullivan</v>
      </c>
      <c r="Q1162">
        <f t="shared" si="95"/>
        <v>97</v>
      </c>
      <c r="R1162">
        <f t="shared" si="96"/>
        <v>186</v>
      </c>
    </row>
    <row r="1163" spans="2:18" x14ac:dyDescent="0.25">
      <c r="B1163" s="1" t="s">
        <v>234</v>
      </c>
      <c r="C1163" s="1" t="s">
        <v>212</v>
      </c>
      <c r="D1163" s="1" t="s">
        <v>73</v>
      </c>
      <c r="E1163" s="1" t="s">
        <v>236</v>
      </c>
      <c r="F1163">
        <v>97</v>
      </c>
      <c r="G1163">
        <v>0.21</v>
      </c>
      <c r="H1163">
        <v>171</v>
      </c>
      <c r="I1163">
        <v>0.19</v>
      </c>
      <c r="K1163">
        <f t="shared" si="92"/>
        <v>36</v>
      </c>
      <c r="L1163">
        <f t="shared" si="93"/>
        <v>47</v>
      </c>
      <c r="M1163" t="str">
        <f>IF(COUNT(FIND({0,1,2,3,4,5,6,7,8,9},IF(ISBLANK(A1163),IF(LEN(TRIM(B1163))&gt;0,TRIM(B1163),TRIM(C1163)),"")))&gt;0,IF(ISBLANK(A1163),IF(LEN(TRIM(B1163))&gt;0,TRIM(B1163),TRIM(C1163)),""),"")</f>
        <v>13</v>
      </c>
      <c r="N1163" t="str">
        <f>IF(COUNT(FIND({0,1,2,3,4,5,6,7,8,9},IF(ISBLANK(A1163),IF(LEN(TRIM(B1163))&gt;0,TRIM(C1163),LEFT(D1163, 4)),"")))&gt;0,IF(ISBLANK(A1163),IF(LEN(TRIM(B1163))&gt;0,TRIM(C1163),LEFT(D1163, 4)),""),"")</f>
        <v>121</v>
      </c>
      <c r="O1163" t="str">
        <f t="shared" si="94"/>
        <v>Ga</v>
      </c>
      <c r="P1163" t="str">
        <f>TRIM(IF(COUNT(FIND({0,1,2,3,4,5,6,7,8,9},B1163))&gt;0,D1163,IF(LEN(TRIM(B1163))&gt;0,CONCATENATE(B1163,C1163,D1163),MID(D1163,4,LEN(D1163)))))</f>
        <v>Fulton</v>
      </c>
      <c r="Q1163">
        <f t="shared" si="95"/>
        <v>97</v>
      </c>
      <c r="R1163">
        <f t="shared" si="96"/>
        <v>171</v>
      </c>
    </row>
    <row r="1164" spans="2:18" x14ac:dyDescent="0.25">
      <c r="B1164" s="1" t="s">
        <v>95</v>
      </c>
      <c r="C1164" s="1" t="s">
        <v>172</v>
      </c>
      <c r="D1164" s="1" t="s">
        <v>394</v>
      </c>
      <c r="E1164" s="1" t="s">
        <v>98</v>
      </c>
      <c r="F1164">
        <v>91</v>
      </c>
      <c r="G1164">
        <v>0.2</v>
      </c>
      <c r="H1164">
        <v>204</v>
      </c>
      <c r="I1164">
        <v>0.22</v>
      </c>
      <c r="K1164">
        <f t="shared" si="92"/>
        <v>36</v>
      </c>
      <c r="L1164">
        <f t="shared" si="93"/>
        <v>47</v>
      </c>
      <c r="M1164" t="str">
        <f>IF(COUNT(FIND({0,1,2,3,4,5,6,7,8,9},IF(ISBLANK(A1164),IF(LEN(TRIM(B1164))&gt;0,TRIM(B1164),TRIM(C1164)),"")))&gt;0,IF(ISBLANK(A1164),IF(LEN(TRIM(B1164))&gt;0,TRIM(B1164),TRIM(C1164)),""),"")</f>
        <v>12</v>
      </c>
      <c r="N1164" t="str">
        <f>IF(COUNT(FIND({0,1,2,3,4,5,6,7,8,9},IF(ISBLANK(A1164),IF(LEN(TRIM(B1164))&gt;0,TRIM(C1164),LEFT(D1164, 4)),"")))&gt;0,IF(ISBLANK(A1164),IF(LEN(TRIM(B1164))&gt;0,TRIM(C1164),LEFT(D1164, 4)),""),"")</f>
        <v>117</v>
      </c>
      <c r="O1164" t="str">
        <f t="shared" si="94"/>
        <v>Fl</v>
      </c>
      <c r="P1164" t="str">
        <f>TRIM(IF(COUNT(FIND({0,1,2,3,4,5,6,7,8,9},B1164))&gt;0,D1164,IF(LEN(TRIM(B1164))&gt;0,CONCATENATE(B1164,C1164,D1164),MID(D1164,4,LEN(D1164)))))</f>
        <v>Seminole</v>
      </c>
      <c r="Q1164">
        <f t="shared" si="95"/>
        <v>91</v>
      </c>
      <c r="R1164">
        <f t="shared" si="96"/>
        <v>204</v>
      </c>
    </row>
    <row r="1165" spans="2:18" x14ac:dyDescent="0.25">
      <c r="B1165" s="1" t="s">
        <v>99</v>
      </c>
      <c r="C1165" s="1" t="s">
        <v>41</v>
      </c>
      <c r="D1165" s="1" t="s">
        <v>246</v>
      </c>
      <c r="E1165" s="1" t="s">
        <v>102</v>
      </c>
      <c r="F1165">
        <v>89</v>
      </c>
      <c r="G1165">
        <v>0.19</v>
      </c>
      <c r="H1165">
        <v>157</v>
      </c>
      <c r="I1165">
        <v>0.17</v>
      </c>
      <c r="K1165">
        <f t="shared" si="92"/>
        <v>36</v>
      </c>
      <c r="L1165">
        <f t="shared" si="93"/>
        <v>47</v>
      </c>
      <c r="M1165" t="str">
        <f>IF(COUNT(FIND({0,1,2,3,4,5,6,7,8,9},IF(ISBLANK(A1165),IF(LEN(TRIM(B1165))&gt;0,TRIM(B1165),TRIM(C1165)),"")))&gt;0,IF(ISBLANK(A1165),IF(LEN(TRIM(B1165))&gt;0,TRIM(B1165),TRIM(C1165)),""),"")</f>
        <v>06</v>
      </c>
      <c r="N1165" t="str">
        <f>IF(COUNT(FIND({0,1,2,3,4,5,6,7,8,9},IF(ISBLANK(A1165),IF(LEN(TRIM(B1165))&gt;0,TRIM(C1165),LEFT(D1165, 4)),"")))&gt;0,IF(ISBLANK(A1165),IF(LEN(TRIM(B1165))&gt;0,TRIM(C1165),LEFT(D1165, 4)),""),"")</f>
        <v>001</v>
      </c>
      <c r="O1165" t="str">
        <f t="shared" si="94"/>
        <v>Ca</v>
      </c>
      <c r="P1165" t="str">
        <f>TRIM(IF(COUNT(FIND({0,1,2,3,4,5,6,7,8,9},B1165))&gt;0,D1165,IF(LEN(TRIM(B1165))&gt;0,CONCATENATE(B1165,C1165,D1165),MID(D1165,4,LEN(D1165)))))</f>
        <v>Alameda</v>
      </c>
      <c r="Q1165">
        <f t="shared" si="95"/>
        <v>89</v>
      </c>
      <c r="R1165">
        <f t="shared" si="96"/>
        <v>157</v>
      </c>
    </row>
    <row r="1166" spans="2:18" x14ac:dyDescent="0.25">
      <c r="B1166" s="1" t="s">
        <v>13</v>
      </c>
      <c r="C1166" s="1" t="s">
        <v>41</v>
      </c>
      <c r="D1166" s="1" t="s">
        <v>233</v>
      </c>
      <c r="E1166" s="1" t="s">
        <v>12</v>
      </c>
      <c r="F1166">
        <v>88</v>
      </c>
      <c r="G1166">
        <v>0.19</v>
      </c>
      <c r="H1166">
        <v>134</v>
      </c>
      <c r="I1166">
        <v>0.15</v>
      </c>
      <c r="K1166">
        <f t="shared" si="92"/>
        <v>36</v>
      </c>
      <c r="L1166">
        <f t="shared" si="93"/>
        <v>47</v>
      </c>
      <c r="M1166" t="str">
        <f>IF(COUNT(FIND({0,1,2,3,4,5,6,7,8,9},IF(ISBLANK(A1166),IF(LEN(TRIM(B1166))&gt;0,TRIM(B1166),TRIM(C1166)),"")))&gt;0,IF(ISBLANK(A1166),IF(LEN(TRIM(B1166))&gt;0,TRIM(B1166),TRIM(C1166)),""),"")</f>
        <v>36</v>
      </c>
      <c r="N1166" t="str">
        <f>IF(COUNT(FIND({0,1,2,3,4,5,6,7,8,9},IF(ISBLANK(A1166),IF(LEN(TRIM(B1166))&gt;0,TRIM(C1166),LEFT(D1166, 4)),"")))&gt;0,IF(ISBLANK(A1166),IF(LEN(TRIM(B1166))&gt;0,TRIM(C1166),LEFT(D1166, 4)),""),"")</f>
        <v>001</v>
      </c>
      <c r="O1166" t="str">
        <f t="shared" si="94"/>
        <v>NY</v>
      </c>
      <c r="P1166" t="str">
        <f>TRIM(IF(COUNT(FIND({0,1,2,3,4,5,6,7,8,9},B1166))&gt;0,D1166,IF(LEN(TRIM(B1166))&gt;0,CONCATENATE(B1166,C1166,D1166),MID(D1166,4,LEN(D1166)))))</f>
        <v>Albany</v>
      </c>
      <c r="Q1166">
        <f t="shared" si="95"/>
        <v>88</v>
      </c>
      <c r="R1166">
        <f t="shared" si="96"/>
        <v>134</v>
      </c>
    </row>
    <row r="1167" spans="2:18" x14ac:dyDescent="0.25">
      <c r="B1167" s="1" t="s">
        <v>84</v>
      </c>
      <c r="C1167" s="1" t="s">
        <v>62</v>
      </c>
      <c r="D1167" s="1" t="s">
        <v>244</v>
      </c>
      <c r="E1167" s="1" t="s">
        <v>86</v>
      </c>
      <c r="F1167">
        <v>87</v>
      </c>
      <c r="G1167">
        <v>0.19</v>
      </c>
      <c r="H1167">
        <v>208</v>
      </c>
      <c r="I1167">
        <v>0.23</v>
      </c>
      <c r="K1167">
        <f t="shared" si="92"/>
        <v>36</v>
      </c>
      <c r="L1167">
        <f t="shared" si="93"/>
        <v>47</v>
      </c>
      <c r="M1167" t="str">
        <f>IF(COUNT(FIND({0,1,2,3,4,5,6,7,8,9},IF(ISBLANK(A1167),IF(LEN(TRIM(B1167))&gt;0,TRIM(B1167),TRIM(C1167)),"")))&gt;0,IF(ISBLANK(A1167),IF(LEN(TRIM(B1167))&gt;0,TRIM(B1167),TRIM(C1167)),""),"")</f>
        <v>34</v>
      </c>
      <c r="N1167" t="str">
        <f>IF(COUNT(FIND({0,1,2,3,4,5,6,7,8,9},IF(ISBLANK(A1167),IF(LEN(TRIM(B1167))&gt;0,TRIM(C1167),LEFT(D1167, 4)),"")))&gt;0,IF(ISBLANK(A1167),IF(LEN(TRIM(B1167))&gt;0,TRIM(C1167),LEFT(D1167, 4)),""),"")</f>
        <v>005</v>
      </c>
      <c r="O1167" t="str">
        <f t="shared" si="94"/>
        <v>NJ</v>
      </c>
      <c r="P1167" t="str">
        <f>TRIM(IF(COUNT(FIND({0,1,2,3,4,5,6,7,8,9},B1167))&gt;0,D1167,IF(LEN(TRIM(B1167))&gt;0,CONCATENATE(B1167,C1167,D1167),MID(D1167,4,LEN(D1167)))))</f>
        <v>Burlington</v>
      </c>
      <c r="Q1167">
        <f t="shared" si="95"/>
        <v>87</v>
      </c>
      <c r="R1167">
        <f t="shared" si="96"/>
        <v>208</v>
      </c>
    </row>
    <row r="1168" spans="2:18" x14ac:dyDescent="0.25">
      <c r="B1168" s="1" t="s">
        <v>95</v>
      </c>
      <c r="C1168" s="1" t="s">
        <v>140</v>
      </c>
      <c r="D1168" s="1" t="s">
        <v>579</v>
      </c>
      <c r="E1168" s="1" t="s">
        <v>98</v>
      </c>
      <c r="F1168">
        <v>82</v>
      </c>
      <c r="G1168">
        <v>0.18</v>
      </c>
      <c r="H1168">
        <v>205</v>
      </c>
      <c r="I1168">
        <v>0.22</v>
      </c>
      <c r="K1168">
        <f t="shared" si="92"/>
        <v>36</v>
      </c>
      <c r="L1168">
        <f t="shared" si="93"/>
        <v>47</v>
      </c>
      <c r="M1168" t="str">
        <f>IF(COUNT(FIND({0,1,2,3,4,5,6,7,8,9},IF(ISBLANK(A1168),IF(LEN(TRIM(B1168))&gt;0,TRIM(B1168),TRIM(C1168)),"")))&gt;0,IF(ISBLANK(A1168),IF(LEN(TRIM(B1168))&gt;0,TRIM(B1168),TRIM(C1168)),""),"")</f>
        <v>12</v>
      </c>
      <c r="N1168" t="str">
        <f>IF(COUNT(FIND({0,1,2,3,4,5,6,7,8,9},IF(ISBLANK(A1168),IF(LEN(TRIM(B1168))&gt;0,TRIM(C1168),LEFT(D1168, 4)),"")))&gt;0,IF(ISBLANK(A1168),IF(LEN(TRIM(B1168))&gt;0,TRIM(C1168),LEFT(D1168, 4)),""),"")</f>
        <v>015</v>
      </c>
      <c r="O1168" t="str">
        <f t="shared" si="94"/>
        <v>Fl</v>
      </c>
      <c r="P1168" t="str">
        <f>TRIM(IF(COUNT(FIND({0,1,2,3,4,5,6,7,8,9},B1168))&gt;0,D1168,IF(LEN(TRIM(B1168))&gt;0,CONCATENATE(B1168,C1168,D1168),MID(D1168,4,LEN(D1168)))))</f>
        <v>Charlotte</v>
      </c>
      <c r="Q1168">
        <f t="shared" si="95"/>
        <v>82</v>
      </c>
      <c r="R1168">
        <f t="shared" si="96"/>
        <v>205</v>
      </c>
    </row>
    <row r="1169" spans="2:18" x14ac:dyDescent="0.25">
      <c r="B1169" s="1" t="s">
        <v>159</v>
      </c>
      <c r="C1169" s="1" t="s">
        <v>259</v>
      </c>
      <c r="D1169" s="1" t="s">
        <v>260</v>
      </c>
      <c r="E1169" s="1" t="s">
        <v>161</v>
      </c>
      <c r="F1169">
        <v>78</v>
      </c>
      <c r="G1169">
        <v>0.17</v>
      </c>
      <c r="H1169">
        <v>180</v>
      </c>
      <c r="I1169">
        <v>0.2</v>
      </c>
      <c r="K1169">
        <f t="shared" si="92"/>
        <v>36</v>
      </c>
      <c r="L1169">
        <f t="shared" si="93"/>
        <v>47</v>
      </c>
      <c r="M1169" t="str">
        <f>IF(COUNT(FIND({0,1,2,3,4,5,6,7,8,9},IF(ISBLANK(A1169),IF(LEN(TRIM(B1169))&gt;0,TRIM(B1169),TRIM(C1169)),"")))&gt;0,IF(ISBLANK(A1169),IF(LEN(TRIM(B1169))&gt;0,TRIM(B1169),TRIM(C1169)),""),"")</f>
        <v>51</v>
      </c>
      <c r="N1169" t="str">
        <f>IF(COUNT(FIND({0,1,2,3,4,5,6,7,8,9},IF(ISBLANK(A1169),IF(LEN(TRIM(B1169))&gt;0,TRIM(C1169),LEFT(D1169, 4)),"")))&gt;0,IF(ISBLANK(A1169),IF(LEN(TRIM(B1169))&gt;0,TRIM(C1169),LEFT(D1169, 4)),""),"")</f>
        <v>810</v>
      </c>
      <c r="O1169" t="str">
        <f t="shared" si="94"/>
        <v>Va</v>
      </c>
      <c r="P1169" t="str">
        <f>TRIM(IF(COUNT(FIND({0,1,2,3,4,5,6,7,8,9},B1169))&gt;0,D1169,IF(LEN(TRIM(B1169))&gt;0,CONCATENATE(B1169,C1169,D1169),MID(D1169,4,LEN(D1169)))))</f>
        <v>Virginia Beach city</v>
      </c>
      <c r="Q1169">
        <f t="shared" si="95"/>
        <v>78</v>
      </c>
      <c r="R1169">
        <f t="shared" si="96"/>
        <v>180</v>
      </c>
    </row>
    <row r="1170" spans="2:18" x14ac:dyDescent="0.25">
      <c r="B1170" s="1" t="s">
        <v>224</v>
      </c>
      <c r="C1170" s="1" t="s">
        <v>34</v>
      </c>
      <c r="D1170" s="1" t="s">
        <v>280</v>
      </c>
      <c r="E1170" s="1" t="s">
        <v>227</v>
      </c>
      <c r="F1170">
        <v>78</v>
      </c>
      <c r="G1170">
        <v>0.17</v>
      </c>
      <c r="H1170">
        <v>170</v>
      </c>
      <c r="I1170">
        <v>0.19</v>
      </c>
      <c r="K1170">
        <f t="shared" si="92"/>
        <v>36</v>
      </c>
      <c r="L1170">
        <f t="shared" si="93"/>
        <v>47</v>
      </c>
      <c r="M1170" t="str">
        <f>IF(COUNT(FIND({0,1,2,3,4,5,6,7,8,9},IF(ISBLANK(A1170),IF(LEN(TRIM(B1170))&gt;0,TRIM(B1170),TRIM(C1170)),"")))&gt;0,IF(ISBLANK(A1170),IF(LEN(TRIM(B1170))&gt;0,TRIM(B1170),TRIM(C1170)),""),"")</f>
        <v>37</v>
      </c>
      <c r="N1170" t="str">
        <f>IF(COUNT(FIND({0,1,2,3,4,5,6,7,8,9},IF(ISBLANK(A1170),IF(LEN(TRIM(B1170))&gt;0,TRIM(C1170),LEFT(D1170, 4)),"")))&gt;0,IF(ISBLANK(A1170),IF(LEN(TRIM(B1170))&gt;0,TRIM(C1170),LEFT(D1170, 4)),""),"")</f>
        <v>119</v>
      </c>
      <c r="O1170" t="str">
        <f t="shared" si="94"/>
        <v>NC</v>
      </c>
      <c r="P1170" t="str">
        <f>TRIM(IF(COUNT(FIND({0,1,2,3,4,5,6,7,8,9},B1170))&gt;0,D1170,IF(LEN(TRIM(B1170))&gt;0,CONCATENATE(B1170,C1170,D1170),MID(D1170,4,LEN(D1170)))))</f>
        <v>Mecklenburg</v>
      </c>
      <c r="Q1170">
        <f t="shared" si="95"/>
        <v>78</v>
      </c>
      <c r="R1170">
        <f t="shared" si="96"/>
        <v>170</v>
      </c>
    </row>
    <row r="1171" spans="2:18" x14ac:dyDescent="0.25">
      <c r="B1171" s="1" t="s">
        <v>95</v>
      </c>
      <c r="C1171" s="1" t="s">
        <v>178</v>
      </c>
      <c r="D1171" s="1" t="s">
        <v>469</v>
      </c>
      <c r="E1171" s="1" t="s">
        <v>98</v>
      </c>
      <c r="F1171">
        <v>75</v>
      </c>
      <c r="G1171">
        <v>0.16</v>
      </c>
      <c r="H1171">
        <v>162</v>
      </c>
      <c r="I1171">
        <v>0.18</v>
      </c>
      <c r="K1171">
        <f t="shared" si="92"/>
        <v>36</v>
      </c>
      <c r="L1171">
        <f t="shared" si="93"/>
        <v>47</v>
      </c>
      <c r="M1171" t="str">
        <f>IF(COUNT(FIND({0,1,2,3,4,5,6,7,8,9},IF(ISBLANK(A1171),IF(LEN(TRIM(B1171))&gt;0,TRIM(B1171),TRIM(C1171)),"")))&gt;0,IF(ISBLANK(A1171),IF(LEN(TRIM(B1171))&gt;0,TRIM(B1171),TRIM(C1171)),""),"")</f>
        <v>12</v>
      </c>
      <c r="N1171" t="str">
        <f>IF(COUNT(FIND({0,1,2,3,4,5,6,7,8,9},IF(ISBLANK(A1171),IF(LEN(TRIM(B1171))&gt;0,TRIM(C1171),LEFT(D1171, 4)),"")))&gt;0,IF(ISBLANK(A1171),IF(LEN(TRIM(B1171))&gt;0,TRIM(C1171),LEFT(D1171, 4)),""),"")</f>
        <v>053</v>
      </c>
      <c r="O1171" t="str">
        <f t="shared" si="94"/>
        <v>Fl</v>
      </c>
      <c r="P1171" t="str">
        <f>TRIM(IF(COUNT(FIND({0,1,2,3,4,5,6,7,8,9},B1171))&gt;0,D1171,IF(LEN(TRIM(B1171))&gt;0,CONCATENATE(B1171,C1171,D1171),MID(D1171,4,LEN(D1171)))))</f>
        <v>Hernando</v>
      </c>
      <c r="Q1171">
        <f t="shared" si="95"/>
        <v>75</v>
      </c>
      <c r="R1171">
        <f t="shared" si="96"/>
        <v>162</v>
      </c>
    </row>
    <row r="1172" spans="2:18" x14ac:dyDescent="0.25">
      <c r="B1172" s="1" t="s">
        <v>13</v>
      </c>
      <c r="C1172" s="1" t="s">
        <v>48</v>
      </c>
      <c r="D1172" s="1" t="s">
        <v>49</v>
      </c>
      <c r="E1172" s="1" t="s">
        <v>12</v>
      </c>
      <c r="F1172">
        <v>75</v>
      </c>
      <c r="G1172">
        <v>0.16</v>
      </c>
      <c r="H1172">
        <v>130</v>
      </c>
      <c r="I1172">
        <v>0.14000000000000001</v>
      </c>
      <c r="K1172">
        <f t="shared" si="92"/>
        <v>36</v>
      </c>
      <c r="L1172">
        <f t="shared" si="93"/>
        <v>47</v>
      </c>
      <c r="M1172" t="str">
        <f>IF(COUNT(FIND({0,1,2,3,4,5,6,7,8,9},IF(ISBLANK(A1172),IF(LEN(TRIM(B1172))&gt;0,TRIM(B1172),TRIM(C1172)),"")))&gt;0,IF(ISBLANK(A1172),IF(LEN(TRIM(B1172))&gt;0,TRIM(B1172),TRIM(C1172)),""),"")</f>
        <v>36</v>
      </c>
      <c r="N1172" t="str">
        <f>IF(COUNT(FIND({0,1,2,3,4,5,6,7,8,9},IF(ISBLANK(A1172),IF(LEN(TRIM(B1172))&gt;0,TRIM(C1172),LEFT(D1172, 4)),"")))&gt;0,IF(ISBLANK(A1172),IF(LEN(TRIM(B1172))&gt;0,TRIM(C1172),LEFT(D1172, 4)),""),"")</f>
        <v>029</v>
      </c>
      <c r="O1172" t="str">
        <f t="shared" si="94"/>
        <v>NY</v>
      </c>
      <c r="P1172" t="str">
        <f>TRIM(IF(COUNT(FIND({0,1,2,3,4,5,6,7,8,9},B1172))&gt;0,D1172,IF(LEN(TRIM(B1172))&gt;0,CONCATENATE(B1172,C1172,D1172),MID(D1172,4,LEN(D1172)))))</f>
        <v>Erie</v>
      </c>
      <c r="Q1172">
        <f t="shared" si="95"/>
        <v>75</v>
      </c>
      <c r="R1172">
        <f t="shared" si="96"/>
        <v>130</v>
      </c>
    </row>
    <row r="1173" spans="2:18" x14ac:dyDescent="0.25">
      <c r="B1173" s="1" t="s">
        <v>84</v>
      </c>
      <c r="C1173" s="1" t="s">
        <v>41</v>
      </c>
      <c r="D1173" s="1" t="s">
        <v>255</v>
      </c>
      <c r="E1173" s="1" t="s">
        <v>86</v>
      </c>
      <c r="F1173">
        <v>73</v>
      </c>
      <c r="G1173">
        <v>0.16</v>
      </c>
      <c r="H1173">
        <v>123</v>
      </c>
      <c r="I1173">
        <v>0.13</v>
      </c>
      <c r="K1173">
        <f t="shared" si="92"/>
        <v>36</v>
      </c>
      <c r="L1173">
        <f t="shared" si="93"/>
        <v>47</v>
      </c>
      <c r="M1173" t="str">
        <f>IF(COUNT(FIND({0,1,2,3,4,5,6,7,8,9},IF(ISBLANK(A1173),IF(LEN(TRIM(B1173))&gt;0,TRIM(B1173),TRIM(C1173)),"")))&gt;0,IF(ISBLANK(A1173),IF(LEN(TRIM(B1173))&gt;0,TRIM(B1173),TRIM(C1173)),""),"")</f>
        <v>34</v>
      </c>
      <c r="N1173" t="str">
        <f>IF(COUNT(FIND({0,1,2,3,4,5,6,7,8,9},IF(ISBLANK(A1173),IF(LEN(TRIM(B1173))&gt;0,TRIM(C1173),LEFT(D1173, 4)),"")))&gt;0,IF(ISBLANK(A1173),IF(LEN(TRIM(B1173))&gt;0,TRIM(C1173),LEFT(D1173, 4)),""),"")</f>
        <v>001</v>
      </c>
      <c r="O1173" t="str">
        <f t="shared" si="94"/>
        <v>NJ</v>
      </c>
      <c r="P1173" t="str">
        <f>TRIM(IF(COUNT(FIND({0,1,2,3,4,5,6,7,8,9},B1173))&gt;0,D1173,IF(LEN(TRIM(B1173))&gt;0,CONCATENATE(B1173,C1173,D1173),MID(D1173,4,LEN(D1173)))))</f>
        <v>Atlantic</v>
      </c>
      <c r="Q1173">
        <f t="shared" si="95"/>
        <v>73</v>
      </c>
      <c r="R1173">
        <f t="shared" si="96"/>
        <v>123</v>
      </c>
    </row>
    <row r="1174" spans="2:18" x14ac:dyDescent="0.25">
      <c r="B1174" s="1" t="s">
        <v>95</v>
      </c>
      <c r="C1174" s="1" t="s">
        <v>121</v>
      </c>
      <c r="D1174" s="1" t="s">
        <v>294</v>
      </c>
      <c r="E1174" s="1" t="s">
        <v>98</v>
      </c>
      <c r="F1174">
        <v>72</v>
      </c>
      <c r="G1174">
        <v>0.16</v>
      </c>
      <c r="H1174">
        <v>139</v>
      </c>
      <c r="I1174">
        <v>0.15</v>
      </c>
      <c r="K1174">
        <f t="shared" si="92"/>
        <v>36</v>
      </c>
      <c r="L1174">
        <f t="shared" si="93"/>
        <v>47</v>
      </c>
      <c r="M1174" t="str">
        <f>IF(COUNT(FIND({0,1,2,3,4,5,6,7,8,9},IF(ISBLANK(A1174),IF(LEN(TRIM(B1174))&gt;0,TRIM(B1174),TRIM(C1174)),"")))&gt;0,IF(ISBLANK(A1174),IF(LEN(TRIM(B1174))&gt;0,TRIM(B1174),TRIM(C1174)),""),"")</f>
        <v>12</v>
      </c>
      <c r="N1174" t="str">
        <f>IF(COUNT(FIND({0,1,2,3,4,5,6,7,8,9},IF(ISBLANK(A1174),IF(LEN(TRIM(B1174))&gt;0,TRIM(C1174),LEFT(D1174, 4)),"")))&gt;0,IF(ISBLANK(A1174),IF(LEN(TRIM(B1174))&gt;0,TRIM(C1174),LEFT(D1174, 4)),""),"")</f>
        <v>101</v>
      </c>
      <c r="O1174" t="str">
        <f t="shared" si="94"/>
        <v>Fl</v>
      </c>
      <c r="P1174" t="str">
        <f>TRIM(IF(COUNT(FIND({0,1,2,3,4,5,6,7,8,9},B1174))&gt;0,D1174,IF(LEN(TRIM(B1174))&gt;0,CONCATENATE(B1174,C1174,D1174),MID(D1174,4,LEN(D1174)))))</f>
        <v>Pasco</v>
      </c>
      <c r="Q1174">
        <f t="shared" si="95"/>
        <v>72</v>
      </c>
      <c r="R1174">
        <f t="shared" si="96"/>
        <v>139</v>
      </c>
    </row>
    <row r="1175" spans="2:18" x14ac:dyDescent="0.25">
      <c r="B1175" s="1" t="s">
        <v>165</v>
      </c>
      <c r="C1175" s="1" t="s">
        <v>52</v>
      </c>
      <c r="D1175" s="1" t="s">
        <v>245</v>
      </c>
      <c r="E1175" s="1" t="s">
        <v>168</v>
      </c>
      <c r="F1175">
        <v>71</v>
      </c>
      <c r="G1175">
        <v>0.15</v>
      </c>
      <c r="H1175">
        <v>134</v>
      </c>
      <c r="I1175">
        <v>0.15</v>
      </c>
      <c r="K1175">
        <f t="shared" si="92"/>
        <v>36</v>
      </c>
      <c r="L1175">
        <f t="shared" si="93"/>
        <v>47</v>
      </c>
      <c r="M1175" t="str">
        <f>IF(COUNT(FIND({0,1,2,3,4,5,6,7,8,9},IF(ISBLANK(A1175),IF(LEN(TRIM(B1175))&gt;0,TRIM(B1175),TRIM(C1175)),"")))&gt;0,IF(ISBLANK(A1175),IF(LEN(TRIM(B1175))&gt;0,TRIM(B1175),TRIM(C1175)),""),"")</f>
        <v>48</v>
      </c>
      <c r="N1175" t="str">
        <f>IF(COUNT(FIND({0,1,2,3,4,5,6,7,8,9},IF(ISBLANK(A1175),IF(LEN(TRIM(B1175))&gt;0,TRIM(C1175),LEFT(D1175, 4)),"")))&gt;0,IF(ISBLANK(A1175),IF(LEN(TRIM(B1175))&gt;0,TRIM(C1175),LEFT(D1175, 4)),""),"")</f>
        <v>113</v>
      </c>
      <c r="O1175" t="str">
        <f t="shared" si="94"/>
        <v>Tx</v>
      </c>
      <c r="P1175" t="str">
        <f>TRIM(IF(COUNT(FIND({0,1,2,3,4,5,6,7,8,9},B1175))&gt;0,D1175,IF(LEN(TRIM(B1175))&gt;0,CONCATENATE(B1175,C1175,D1175),MID(D1175,4,LEN(D1175)))))</f>
        <v>Dallas</v>
      </c>
      <c r="Q1175">
        <f t="shared" si="95"/>
        <v>71</v>
      </c>
      <c r="R1175">
        <f t="shared" si="96"/>
        <v>134</v>
      </c>
    </row>
    <row r="1176" spans="2:18" x14ac:dyDescent="0.25">
      <c r="B1176" s="1" t="s">
        <v>224</v>
      </c>
      <c r="C1176" s="1" t="s">
        <v>452</v>
      </c>
      <c r="D1176" s="1" t="s">
        <v>453</v>
      </c>
      <c r="E1176" s="1" t="s">
        <v>227</v>
      </c>
      <c r="F1176">
        <v>70</v>
      </c>
      <c r="G1176">
        <v>0.15</v>
      </c>
      <c r="H1176">
        <v>142</v>
      </c>
      <c r="I1176">
        <v>0.16</v>
      </c>
      <c r="K1176">
        <f t="shared" si="92"/>
        <v>36</v>
      </c>
      <c r="L1176">
        <f t="shared" si="93"/>
        <v>47</v>
      </c>
      <c r="M1176" t="str">
        <f>IF(COUNT(FIND({0,1,2,3,4,5,6,7,8,9},IF(ISBLANK(A1176),IF(LEN(TRIM(B1176))&gt;0,TRIM(B1176),TRIM(C1176)),"")))&gt;0,IF(ISBLANK(A1176),IF(LEN(TRIM(B1176))&gt;0,TRIM(B1176),TRIM(C1176)),""),"")</f>
        <v>37</v>
      </c>
      <c r="N1176" t="str">
        <f>IF(COUNT(FIND({0,1,2,3,4,5,6,7,8,9},IF(ISBLANK(A1176),IF(LEN(TRIM(B1176))&gt;0,TRIM(C1176),LEFT(D1176, 4)),"")))&gt;0,IF(ISBLANK(A1176),IF(LEN(TRIM(B1176))&gt;0,TRIM(C1176),LEFT(D1176, 4)),""),"")</f>
        <v>183</v>
      </c>
      <c r="O1176" t="str">
        <f t="shared" si="94"/>
        <v>NC</v>
      </c>
      <c r="P1176" t="str">
        <f>TRIM(IF(COUNT(FIND({0,1,2,3,4,5,6,7,8,9},B1176))&gt;0,D1176,IF(LEN(TRIM(B1176))&gt;0,CONCATENATE(B1176,C1176,D1176),MID(D1176,4,LEN(D1176)))))</f>
        <v>Wake</v>
      </c>
      <c r="Q1176">
        <f t="shared" si="95"/>
        <v>70</v>
      </c>
      <c r="R1176">
        <f t="shared" si="96"/>
        <v>142</v>
      </c>
    </row>
    <row r="1177" spans="2:18" x14ac:dyDescent="0.25">
      <c r="B1177" s="1" t="s">
        <v>13</v>
      </c>
      <c r="C1177" s="1" t="s">
        <v>32</v>
      </c>
      <c r="D1177" s="1" t="s">
        <v>33</v>
      </c>
      <c r="E1177" s="1" t="s">
        <v>12</v>
      </c>
      <c r="F1177">
        <v>67</v>
      </c>
      <c r="G1177">
        <v>0.15</v>
      </c>
      <c r="H1177">
        <v>116</v>
      </c>
      <c r="I1177">
        <v>0.13</v>
      </c>
      <c r="K1177">
        <f t="shared" si="92"/>
        <v>36</v>
      </c>
      <c r="L1177">
        <f t="shared" si="93"/>
        <v>47</v>
      </c>
      <c r="M1177" t="str">
        <f>IF(COUNT(FIND({0,1,2,3,4,5,6,7,8,9},IF(ISBLANK(A1177),IF(LEN(TRIM(B1177))&gt;0,TRIM(B1177),TRIM(C1177)),"")))&gt;0,IF(ISBLANK(A1177),IF(LEN(TRIM(B1177))&gt;0,TRIM(B1177),TRIM(C1177)),""),"")</f>
        <v>36</v>
      </c>
      <c r="N1177" t="str">
        <f>IF(COUNT(FIND({0,1,2,3,4,5,6,7,8,9},IF(ISBLANK(A1177),IF(LEN(TRIM(B1177))&gt;0,TRIM(C1177),LEFT(D1177, 4)),"")))&gt;0,IF(ISBLANK(A1177),IF(LEN(TRIM(B1177))&gt;0,TRIM(C1177),LEFT(D1177, 4)),""),"")</f>
        <v>055</v>
      </c>
      <c r="O1177" t="str">
        <f t="shared" si="94"/>
        <v>NY</v>
      </c>
      <c r="P1177" t="str">
        <f>TRIM(IF(COUNT(FIND({0,1,2,3,4,5,6,7,8,9},B1177))&gt;0,D1177,IF(LEN(TRIM(B1177))&gt;0,CONCATENATE(B1177,C1177,D1177),MID(D1177,4,LEN(D1177)))))</f>
        <v>Monroe</v>
      </c>
      <c r="Q1177">
        <f t="shared" si="95"/>
        <v>67</v>
      </c>
      <c r="R1177">
        <f t="shared" si="96"/>
        <v>116</v>
      </c>
    </row>
    <row r="1178" spans="2:18" x14ac:dyDescent="0.25">
      <c r="B1178" s="1" t="s">
        <v>99</v>
      </c>
      <c r="C1178" s="1" t="s">
        <v>38</v>
      </c>
      <c r="D1178" s="1" t="s">
        <v>55</v>
      </c>
      <c r="E1178" s="1" t="s">
        <v>102</v>
      </c>
      <c r="F1178">
        <v>67</v>
      </c>
      <c r="G1178">
        <v>0.15</v>
      </c>
      <c r="H1178">
        <v>100</v>
      </c>
      <c r="I1178">
        <v>0.11</v>
      </c>
      <c r="K1178">
        <f t="shared" si="92"/>
        <v>36</v>
      </c>
      <c r="L1178">
        <f t="shared" si="93"/>
        <v>47</v>
      </c>
      <c r="M1178" t="str">
        <f>IF(COUNT(FIND({0,1,2,3,4,5,6,7,8,9},IF(ISBLANK(A1178),IF(LEN(TRIM(B1178))&gt;0,TRIM(B1178),TRIM(C1178)),"")))&gt;0,IF(ISBLANK(A1178),IF(LEN(TRIM(B1178))&gt;0,TRIM(B1178),TRIM(C1178)),""),"")</f>
        <v>06</v>
      </c>
      <c r="N1178" t="str">
        <f>IF(COUNT(FIND({0,1,2,3,4,5,6,7,8,9},IF(ISBLANK(A1178),IF(LEN(TRIM(B1178))&gt;0,TRIM(C1178),LEFT(D1178, 4)),"")))&gt;0,IF(ISBLANK(A1178),IF(LEN(TRIM(B1178))&gt;0,TRIM(C1178),LEFT(D1178, 4)),""),"")</f>
        <v>059</v>
      </c>
      <c r="O1178" t="str">
        <f t="shared" si="94"/>
        <v>Ca</v>
      </c>
      <c r="P1178" t="str">
        <f>TRIM(IF(COUNT(FIND({0,1,2,3,4,5,6,7,8,9},B1178))&gt;0,D1178,IF(LEN(TRIM(B1178))&gt;0,CONCATENATE(B1178,C1178,D1178),MID(D1178,4,LEN(D1178)))))</f>
        <v>Orange</v>
      </c>
      <c r="Q1178">
        <f t="shared" si="95"/>
        <v>67</v>
      </c>
      <c r="R1178">
        <f t="shared" si="96"/>
        <v>100</v>
      </c>
    </row>
    <row r="1179" spans="2:18" x14ac:dyDescent="0.25">
      <c r="B1179" s="1" t="s">
        <v>95</v>
      </c>
      <c r="C1179" s="1" t="s">
        <v>36</v>
      </c>
      <c r="D1179" s="1" t="s">
        <v>379</v>
      </c>
      <c r="E1179" s="1" t="s">
        <v>98</v>
      </c>
      <c r="F1179">
        <v>64</v>
      </c>
      <c r="G1179">
        <v>0.14000000000000001</v>
      </c>
      <c r="H1179">
        <v>151</v>
      </c>
      <c r="I1179">
        <v>0.17</v>
      </c>
      <c r="K1179">
        <f t="shared" si="92"/>
        <v>36</v>
      </c>
      <c r="L1179">
        <f t="shared" si="93"/>
        <v>47</v>
      </c>
      <c r="M1179" t="str">
        <f>IF(COUNT(FIND({0,1,2,3,4,5,6,7,8,9},IF(ISBLANK(A1179),IF(LEN(TRIM(B1179))&gt;0,TRIM(B1179),TRIM(C1179)),"")))&gt;0,IF(ISBLANK(A1179),IF(LEN(TRIM(B1179))&gt;0,TRIM(B1179),TRIM(C1179)),""),"")</f>
        <v>12</v>
      </c>
      <c r="N1179" t="str">
        <f>IF(COUNT(FIND({0,1,2,3,4,5,6,7,8,9},IF(ISBLANK(A1179),IF(LEN(TRIM(B1179))&gt;0,TRIM(C1179),LEFT(D1179, 4)),"")))&gt;0,IF(ISBLANK(A1179),IF(LEN(TRIM(B1179))&gt;0,TRIM(C1179),LEFT(D1179, 4)),""),"")</f>
        <v>111</v>
      </c>
      <c r="O1179" t="str">
        <f t="shared" si="94"/>
        <v>Fl</v>
      </c>
      <c r="P1179" t="str">
        <f>TRIM(IF(COUNT(FIND({0,1,2,3,4,5,6,7,8,9},B1179))&gt;0,D1179,IF(LEN(TRIM(B1179))&gt;0,CONCATENATE(B1179,C1179,D1179),MID(D1179,4,LEN(D1179)))))</f>
        <v>St. Lucie</v>
      </c>
      <c r="Q1179">
        <f t="shared" si="95"/>
        <v>64</v>
      </c>
      <c r="R1179">
        <f t="shared" si="96"/>
        <v>151</v>
      </c>
    </row>
    <row r="1180" spans="2:18" x14ac:dyDescent="0.25">
      <c r="B1180" s="1" t="s">
        <v>241</v>
      </c>
      <c r="C1180" s="1" t="s">
        <v>72</v>
      </c>
      <c r="D1180" s="1" t="s">
        <v>242</v>
      </c>
      <c r="E1180" s="1" t="s">
        <v>243</v>
      </c>
      <c r="F1180">
        <v>64</v>
      </c>
      <c r="G1180">
        <v>0.14000000000000001</v>
      </c>
      <c r="H1180">
        <v>126</v>
      </c>
      <c r="I1180">
        <v>0.14000000000000001</v>
      </c>
      <c r="K1180">
        <f t="shared" si="92"/>
        <v>36</v>
      </c>
      <c r="L1180">
        <f t="shared" si="93"/>
        <v>47</v>
      </c>
      <c r="M1180" t="str">
        <f>IF(COUNT(FIND({0,1,2,3,4,5,6,7,8,9},IF(ISBLANK(A1180),IF(LEN(TRIM(B1180))&gt;0,TRIM(B1180),TRIM(C1180)),"")))&gt;0,IF(ISBLANK(A1180),IF(LEN(TRIM(B1180))&gt;0,TRIM(B1180),TRIM(C1180)),""),"")</f>
        <v>39</v>
      </c>
      <c r="N1180" t="str">
        <f>IF(COUNT(FIND({0,1,2,3,4,5,6,7,8,9},IF(ISBLANK(A1180),IF(LEN(TRIM(B1180))&gt;0,TRIM(C1180),LEFT(D1180, 4)),"")))&gt;0,IF(ISBLANK(A1180),IF(LEN(TRIM(B1180))&gt;0,TRIM(C1180),LEFT(D1180, 4)),""),"")</f>
        <v>035</v>
      </c>
      <c r="O1180" t="str">
        <f t="shared" si="94"/>
        <v>Oh</v>
      </c>
      <c r="P1180" t="str">
        <f>TRIM(IF(COUNT(FIND({0,1,2,3,4,5,6,7,8,9},B1180))&gt;0,D1180,IF(LEN(TRIM(B1180))&gt;0,CONCATENATE(B1180,C1180,D1180),MID(D1180,4,LEN(D1180)))))</f>
        <v>Cuyahoga</v>
      </c>
      <c r="Q1180">
        <f t="shared" si="95"/>
        <v>64</v>
      </c>
      <c r="R1180">
        <f t="shared" si="96"/>
        <v>126</v>
      </c>
    </row>
    <row r="1181" spans="2:18" x14ac:dyDescent="0.25">
      <c r="B1181" s="1" t="s">
        <v>120</v>
      </c>
      <c r="C1181" s="1" t="s">
        <v>57</v>
      </c>
      <c r="D1181" s="1" t="s">
        <v>281</v>
      </c>
      <c r="E1181" s="1" t="s">
        <v>123</v>
      </c>
      <c r="F1181">
        <v>62</v>
      </c>
      <c r="G1181">
        <v>0.14000000000000001</v>
      </c>
      <c r="H1181">
        <v>113</v>
      </c>
      <c r="I1181">
        <v>0.12</v>
      </c>
      <c r="K1181">
        <f t="shared" si="92"/>
        <v>36</v>
      </c>
      <c r="L1181">
        <f t="shared" si="93"/>
        <v>47</v>
      </c>
      <c r="M1181" t="str">
        <f>IF(COUNT(FIND({0,1,2,3,4,5,6,7,8,9},IF(ISBLANK(A1181),IF(LEN(TRIM(B1181))&gt;0,TRIM(B1181),TRIM(C1181)),"")))&gt;0,IF(ISBLANK(A1181),IF(LEN(TRIM(B1181))&gt;0,TRIM(B1181),TRIM(C1181)),""),"")</f>
        <v>42</v>
      </c>
      <c r="N1181" t="str">
        <f>IF(COUNT(FIND({0,1,2,3,4,5,6,7,8,9},IF(ISBLANK(A1181),IF(LEN(TRIM(B1181))&gt;0,TRIM(C1181),LEFT(D1181, 4)),"")))&gt;0,IF(ISBLANK(A1181),IF(LEN(TRIM(B1181))&gt;0,TRIM(C1181),LEFT(D1181, 4)),""),"")</f>
        <v>017</v>
      </c>
      <c r="O1181" t="str">
        <f t="shared" si="94"/>
        <v>Pa</v>
      </c>
      <c r="P1181" t="str">
        <f>TRIM(IF(COUNT(FIND({0,1,2,3,4,5,6,7,8,9},B1181))&gt;0,D1181,IF(LEN(TRIM(B1181))&gt;0,CONCATENATE(B1181,C1181,D1181),MID(D1181,4,LEN(D1181)))))</f>
        <v>Bucks</v>
      </c>
      <c r="Q1181">
        <f t="shared" si="95"/>
        <v>62</v>
      </c>
      <c r="R1181">
        <f t="shared" si="96"/>
        <v>113</v>
      </c>
    </row>
    <row r="1182" spans="2:18" x14ac:dyDescent="0.25">
      <c r="B1182" s="1" t="s">
        <v>95</v>
      </c>
      <c r="C1182" s="1" t="s">
        <v>192</v>
      </c>
      <c r="D1182" s="1" t="s">
        <v>193</v>
      </c>
      <c r="E1182" s="1" t="s">
        <v>98</v>
      </c>
      <c r="F1182">
        <v>62</v>
      </c>
      <c r="G1182">
        <v>0.14000000000000001</v>
      </c>
      <c r="H1182">
        <v>135</v>
      </c>
      <c r="I1182">
        <v>0.15</v>
      </c>
      <c r="K1182">
        <f t="shared" si="92"/>
        <v>36</v>
      </c>
      <c r="L1182">
        <f t="shared" si="93"/>
        <v>47</v>
      </c>
      <c r="M1182" t="str">
        <f>IF(COUNT(FIND({0,1,2,3,4,5,6,7,8,9},IF(ISBLANK(A1182),IF(LEN(TRIM(B1182))&gt;0,TRIM(B1182),TRIM(C1182)),"")))&gt;0,IF(ISBLANK(A1182),IF(LEN(TRIM(B1182))&gt;0,TRIM(B1182),TRIM(C1182)),""),"")</f>
        <v>12</v>
      </c>
      <c r="N1182" t="str">
        <f>IF(COUNT(FIND({0,1,2,3,4,5,6,7,8,9},IF(ISBLANK(A1182),IF(LEN(TRIM(B1182))&gt;0,TRIM(C1182),LEFT(D1182, 4)),"")))&gt;0,IF(ISBLANK(A1182),IF(LEN(TRIM(B1182))&gt;0,TRIM(C1182),LEFT(D1182, 4)),""),"")</f>
        <v>127</v>
      </c>
      <c r="O1182" t="str">
        <f t="shared" si="94"/>
        <v>Fl</v>
      </c>
      <c r="P1182" t="str">
        <f>TRIM(IF(COUNT(FIND({0,1,2,3,4,5,6,7,8,9},B1182))&gt;0,D1182,IF(LEN(TRIM(B1182))&gt;0,CONCATENATE(B1182,C1182,D1182),MID(D1182,4,LEN(D1182)))))</f>
        <v>Volusia</v>
      </c>
      <c r="Q1182">
        <f t="shared" si="95"/>
        <v>62</v>
      </c>
      <c r="R1182">
        <f t="shared" si="96"/>
        <v>135</v>
      </c>
    </row>
    <row r="1183" spans="2:18" x14ac:dyDescent="0.25">
      <c r="B1183" s="1" t="s">
        <v>120</v>
      </c>
      <c r="C1183" s="1" t="s">
        <v>76</v>
      </c>
      <c r="D1183" s="1" t="s">
        <v>142</v>
      </c>
      <c r="E1183" s="1" t="s">
        <v>123</v>
      </c>
      <c r="F1183">
        <v>60</v>
      </c>
      <c r="G1183">
        <v>0.13</v>
      </c>
      <c r="H1183">
        <v>105</v>
      </c>
      <c r="I1183">
        <v>0.11</v>
      </c>
      <c r="K1183">
        <f t="shared" si="92"/>
        <v>36</v>
      </c>
      <c r="L1183">
        <f t="shared" si="93"/>
        <v>47</v>
      </c>
      <c r="M1183" t="str">
        <f>IF(COUNT(FIND({0,1,2,3,4,5,6,7,8,9},IF(ISBLANK(A1183),IF(LEN(TRIM(B1183))&gt;0,TRIM(B1183),TRIM(C1183)),"")))&gt;0,IF(ISBLANK(A1183),IF(LEN(TRIM(B1183))&gt;0,TRIM(B1183),TRIM(C1183)),""),"")</f>
        <v>42</v>
      </c>
      <c r="N1183" t="str">
        <f>IF(COUNT(FIND({0,1,2,3,4,5,6,7,8,9},IF(ISBLANK(A1183),IF(LEN(TRIM(B1183))&gt;0,TRIM(C1183),LEFT(D1183, 4)),"")))&gt;0,IF(ISBLANK(A1183),IF(LEN(TRIM(B1183))&gt;0,TRIM(C1183),LEFT(D1183, 4)),""),"")</f>
        <v>003</v>
      </c>
      <c r="O1183" t="str">
        <f t="shared" si="94"/>
        <v>Pa</v>
      </c>
      <c r="P1183" t="str">
        <f>TRIM(IF(COUNT(FIND({0,1,2,3,4,5,6,7,8,9},B1183))&gt;0,D1183,IF(LEN(TRIM(B1183))&gt;0,CONCATENATE(B1183,C1183,D1183),MID(D1183,4,LEN(D1183)))))</f>
        <v>Allegheny</v>
      </c>
      <c r="Q1183">
        <f t="shared" si="95"/>
        <v>60</v>
      </c>
      <c r="R1183">
        <f t="shared" si="96"/>
        <v>105</v>
      </c>
    </row>
    <row r="1184" spans="2:18" x14ac:dyDescent="0.25">
      <c r="B1184" s="1" t="s">
        <v>95</v>
      </c>
      <c r="C1184" s="1" t="s">
        <v>14</v>
      </c>
      <c r="D1184" s="1" t="s">
        <v>344</v>
      </c>
      <c r="E1184" s="1" t="s">
        <v>98</v>
      </c>
      <c r="F1184">
        <v>58</v>
      </c>
      <c r="G1184">
        <v>0.13</v>
      </c>
      <c r="H1184">
        <v>148</v>
      </c>
      <c r="I1184">
        <v>0.16</v>
      </c>
      <c r="K1184">
        <f t="shared" si="92"/>
        <v>36</v>
      </c>
      <c r="L1184">
        <f t="shared" si="93"/>
        <v>47</v>
      </c>
      <c r="M1184" t="str">
        <f>IF(COUNT(FIND({0,1,2,3,4,5,6,7,8,9},IF(ISBLANK(A1184),IF(LEN(TRIM(B1184))&gt;0,TRIM(B1184),TRIM(C1184)),"")))&gt;0,IF(ISBLANK(A1184),IF(LEN(TRIM(B1184))&gt;0,TRIM(B1184),TRIM(C1184)),""),"")</f>
        <v>12</v>
      </c>
      <c r="N1184" t="str">
        <f>IF(COUNT(FIND({0,1,2,3,4,5,6,7,8,9},IF(ISBLANK(A1184),IF(LEN(TRIM(B1184))&gt;0,TRIM(C1184),LEFT(D1184, 4)),"")))&gt;0,IF(ISBLANK(A1184),IF(LEN(TRIM(B1184))&gt;0,TRIM(C1184),LEFT(D1184, 4)),""),"")</f>
        <v>083</v>
      </c>
      <c r="O1184" t="str">
        <f t="shared" si="94"/>
        <v>Fl</v>
      </c>
      <c r="P1184" t="str">
        <f>TRIM(IF(COUNT(FIND({0,1,2,3,4,5,6,7,8,9},B1184))&gt;0,D1184,IF(LEN(TRIM(B1184))&gt;0,CONCATENATE(B1184,C1184,D1184),MID(D1184,4,LEN(D1184)))))</f>
        <v>Marion</v>
      </c>
      <c r="Q1184">
        <f t="shared" si="95"/>
        <v>58</v>
      </c>
      <c r="R1184">
        <f t="shared" si="96"/>
        <v>148</v>
      </c>
    </row>
    <row r="1185" spans="2:18" x14ac:dyDescent="0.25">
      <c r="B1185" s="1" t="s">
        <v>95</v>
      </c>
      <c r="C1185" s="1" t="s">
        <v>89</v>
      </c>
      <c r="D1185" s="1" t="s">
        <v>328</v>
      </c>
      <c r="E1185" s="1" t="s">
        <v>98</v>
      </c>
      <c r="F1185">
        <v>56</v>
      </c>
      <c r="G1185">
        <v>0.12</v>
      </c>
      <c r="H1185">
        <v>122</v>
      </c>
      <c r="I1185">
        <v>0.13</v>
      </c>
      <c r="K1185">
        <f t="shared" si="92"/>
        <v>36</v>
      </c>
      <c r="L1185">
        <f t="shared" si="93"/>
        <v>47</v>
      </c>
      <c r="M1185" t="str">
        <f>IF(COUNT(FIND({0,1,2,3,4,5,6,7,8,9},IF(ISBLANK(A1185),IF(LEN(TRIM(B1185))&gt;0,TRIM(B1185),TRIM(C1185)),"")))&gt;0,IF(ISBLANK(A1185),IF(LEN(TRIM(B1185))&gt;0,TRIM(B1185),TRIM(C1185)),""),"")</f>
        <v>12</v>
      </c>
      <c r="N1185" t="str">
        <f>IF(COUNT(FIND({0,1,2,3,4,5,6,7,8,9},IF(ISBLANK(A1185),IF(LEN(TRIM(B1185))&gt;0,TRIM(C1185),LEFT(D1185, 4)),"")))&gt;0,IF(ISBLANK(A1185),IF(LEN(TRIM(B1185))&gt;0,TRIM(C1185),LEFT(D1185, 4)),""),"")</f>
        <v>031</v>
      </c>
      <c r="O1185" t="str">
        <f t="shared" si="94"/>
        <v>Fl</v>
      </c>
      <c r="P1185" t="str">
        <f>TRIM(IF(COUNT(FIND({0,1,2,3,4,5,6,7,8,9},B1185))&gt;0,D1185,IF(LEN(TRIM(B1185))&gt;0,CONCATENATE(B1185,C1185,D1185),MID(D1185,4,LEN(D1185)))))</f>
        <v>Duval</v>
      </c>
      <c r="Q1185">
        <f t="shared" si="95"/>
        <v>56</v>
      </c>
      <c r="R1185">
        <f t="shared" si="96"/>
        <v>122</v>
      </c>
    </row>
    <row r="1186" spans="2:18" x14ac:dyDescent="0.25">
      <c r="B1186" s="1" t="s">
        <v>128</v>
      </c>
      <c r="C1186" s="1" t="s">
        <v>62</v>
      </c>
      <c r="D1186" s="1" t="s">
        <v>356</v>
      </c>
      <c r="E1186" s="1" t="s">
        <v>129</v>
      </c>
      <c r="F1186">
        <v>56</v>
      </c>
      <c r="G1186">
        <v>0.12</v>
      </c>
      <c r="H1186">
        <v>100</v>
      </c>
      <c r="I1186">
        <v>0.11</v>
      </c>
      <c r="K1186">
        <f t="shared" si="92"/>
        <v>36</v>
      </c>
      <c r="L1186">
        <f t="shared" si="93"/>
        <v>47</v>
      </c>
      <c r="M1186" t="str">
        <f>IF(COUNT(FIND({0,1,2,3,4,5,6,7,8,9},IF(ISBLANK(A1186),IF(LEN(TRIM(B1186))&gt;0,TRIM(B1186),TRIM(C1186)),"")))&gt;0,IF(ISBLANK(A1186),IF(LEN(TRIM(B1186))&gt;0,TRIM(B1186),TRIM(C1186)),""),"")</f>
        <v>24</v>
      </c>
      <c r="N1186" t="str">
        <f>IF(COUNT(FIND({0,1,2,3,4,5,6,7,8,9},IF(ISBLANK(A1186),IF(LEN(TRIM(B1186))&gt;0,TRIM(C1186),LEFT(D1186, 4)),"")))&gt;0,IF(ISBLANK(A1186),IF(LEN(TRIM(B1186))&gt;0,TRIM(C1186),LEFT(D1186, 4)),""),"")</f>
        <v>005</v>
      </c>
      <c r="O1186" t="str">
        <f t="shared" si="94"/>
        <v>Md</v>
      </c>
      <c r="P1186" t="str">
        <f>TRIM(IF(COUNT(FIND({0,1,2,3,4,5,6,7,8,9},B1186))&gt;0,D1186,IF(LEN(TRIM(B1186))&gt;0,CONCATENATE(B1186,C1186,D1186),MID(D1186,4,LEN(D1186)))))</f>
        <v>Baltimore</v>
      </c>
      <c r="Q1186">
        <f t="shared" si="95"/>
        <v>56</v>
      </c>
      <c r="R1186">
        <f t="shared" si="96"/>
        <v>100</v>
      </c>
    </row>
    <row r="1187" spans="2:18" x14ac:dyDescent="0.25">
      <c r="B1187" s="1" t="s">
        <v>84</v>
      </c>
      <c r="C1187" s="1" t="s">
        <v>68</v>
      </c>
      <c r="D1187" s="1" t="s">
        <v>268</v>
      </c>
      <c r="E1187" s="1" t="s">
        <v>86</v>
      </c>
      <c r="F1187">
        <v>55</v>
      </c>
      <c r="G1187">
        <v>0.12</v>
      </c>
      <c r="H1187">
        <v>109</v>
      </c>
      <c r="I1187">
        <v>0.12</v>
      </c>
      <c r="K1187">
        <f t="shared" si="92"/>
        <v>36</v>
      </c>
      <c r="L1187">
        <f t="shared" si="93"/>
        <v>47</v>
      </c>
      <c r="M1187" t="str">
        <f>IF(COUNT(FIND({0,1,2,3,4,5,6,7,8,9},IF(ISBLANK(A1187),IF(LEN(TRIM(B1187))&gt;0,TRIM(B1187),TRIM(C1187)),"")))&gt;0,IF(ISBLANK(A1187),IF(LEN(TRIM(B1187))&gt;0,TRIM(B1187),TRIM(C1187)),""),"")</f>
        <v>34</v>
      </c>
      <c r="N1187" t="str">
        <f>IF(COUNT(FIND({0,1,2,3,4,5,6,7,8,9},IF(ISBLANK(A1187),IF(LEN(TRIM(B1187))&gt;0,TRIM(C1187),LEFT(D1187, 4)),"")))&gt;0,IF(ISBLANK(A1187),IF(LEN(TRIM(B1187))&gt;0,TRIM(C1187),LEFT(D1187, 4)),""),"")</f>
        <v>007</v>
      </c>
      <c r="O1187" t="str">
        <f t="shared" si="94"/>
        <v>NJ</v>
      </c>
      <c r="P1187" t="str">
        <f>TRIM(IF(COUNT(FIND({0,1,2,3,4,5,6,7,8,9},B1187))&gt;0,D1187,IF(LEN(TRIM(B1187))&gt;0,CONCATENATE(B1187,C1187,D1187),MID(D1187,4,LEN(D1187)))))</f>
        <v>Camden</v>
      </c>
      <c r="Q1187">
        <f t="shared" si="95"/>
        <v>55</v>
      </c>
      <c r="R1187">
        <f t="shared" si="96"/>
        <v>109</v>
      </c>
    </row>
    <row r="1188" spans="2:18" x14ac:dyDescent="0.25">
      <c r="B1188" s="1" t="s">
        <v>95</v>
      </c>
      <c r="C1188" s="1" t="s">
        <v>54</v>
      </c>
      <c r="D1188" s="1" t="s">
        <v>332</v>
      </c>
      <c r="E1188" s="1" t="s">
        <v>98</v>
      </c>
      <c r="F1188">
        <v>55</v>
      </c>
      <c r="G1188">
        <v>0.12</v>
      </c>
      <c r="H1188">
        <v>113</v>
      </c>
      <c r="I1188">
        <v>0.12</v>
      </c>
      <c r="K1188">
        <f t="shared" si="92"/>
        <v>36</v>
      </c>
      <c r="L1188">
        <f t="shared" si="93"/>
        <v>47</v>
      </c>
      <c r="M1188" t="str">
        <f>IF(COUNT(FIND({0,1,2,3,4,5,6,7,8,9},IF(ISBLANK(A1188),IF(LEN(TRIM(B1188))&gt;0,TRIM(B1188),TRIM(C1188)),"")))&gt;0,IF(ISBLANK(A1188),IF(LEN(TRIM(B1188))&gt;0,TRIM(B1188),TRIM(C1188)),""),"")</f>
        <v>12</v>
      </c>
      <c r="N1188" t="str">
        <f>IF(COUNT(FIND({0,1,2,3,4,5,6,7,8,9},IF(ISBLANK(A1188),IF(LEN(TRIM(B1188))&gt;0,TRIM(C1188),LEFT(D1188, 4)),"")))&gt;0,IF(ISBLANK(A1188),IF(LEN(TRIM(B1188))&gt;0,TRIM(C1188),LEFT(D1188, 4)),""),"")</f>
        <v>071</v>
      </c>
      <c r="O1188" t="str">
        <f t="shared" si="94"/>
        <v>Fl</v>
      </c>
      <c r="P1188" t="str">
        <f>TRIM(IF(COUNT(FIND({0,1,2,3,4,5,6,7,8,9},B1188))&gt;0,D1188,IF(LEN(TRIM(B1188))&gt;0,CONCATENATE(B1188,C1188,D1188),MID(D1188,4,LEN(D1188)))))</f>
        <v>Lee</v>
      </c>
      <c r="Q1188">
        <f t="shared" si="95"/>
        <v>55</v>
      </c>
      <c r="R1188">
        <f t="shared" si="96"/>
        <v>113</v>
      </c>
    </row>
    <row r="1189" spans="2:18" x14ac:dyDescent="0.25">
      <c r="B1189" s="1" t="s">
        <v>224</v>
      </c>
      <c r="C1189" s="1" t="s">
        <v>210</v>
      </c>
      <c r="D1189" s="1" t="s">
        <v>148</v>
      </c>
      <c r="E1189" s="1" t="s">
        <v>227</v>
      </c>
      <c r="F1189">
        <v>55</v>
      </c>
      <c r="G1189">
        <v>0.12</v>
      </c>
      <c r="H1189">
        <v>107</v>
      </c>
      <c r="I1189">
        <v>0.12</v>
      </c>
      <c r="K1189">
        <f t="shared" si="92"/>
        <v>36</v>
      </c>
      <c r="L1189">
        <f t="shared" si="93"/>
        <v>47</v>
      </c>
      <c r="M1189" t="str">
        <f>IF(COUNT(FIND({0,1,2,3,4,5,6,7,8,9},IF(ISBLANK(A1189),IF(LEN(TRIM(B1189))&gt;0,TRIM(B1189),TRIM(C1189)),"")))&gt;0,IF(ISBLANK(A1189),IF(LEN(TRIM(B1189))&gt;0,TRIM(B1189),TRIM(C1189)),""),"")</f>
        <v>37</v>
      </c>
      <c r="N1189" t="str">
        <f>IF(COUNT(FIND({0,1,2,3,4,5,6,7,8,9},IF(ISBLANK(A1189),IF(LEN(TRIM(B1189))&gt;0,TRIM(C1189),LEFT(D1189, 4)),"")))&gt;0,IF(ISBLANK(A1189),IF(LEN(TRIM(B1189))&gt;0,TRIM(C1189),LEFT(D1189, 4)),""),"")</f>
        <v>051</v>
      </c>
      <c r="O1189" t="str">
        <f t="shared" si="94"/>
        <v>NC</v>
      </c>
      <c r="P1189" t="str">
        <f>TRIM(IF(COUNT(FIND({0,1,2,3,4,5,6,7,8,9},B1189))&gt;0,D1189,IF(LEN(TRIM(B1189))&gt;0,CONCATENATE(B1189,C1189,D1189),MID(D1189,4,LEN(D1189)))))</f>
        <v>Cumberland</v>
      </c>
      <c r="Q1189">
        <f t="shared" si="95"/>
        <v>55</v>
      </c>
      <c r="R1189">
        <f t="shared" si="96"/>
        <v>107</v>
      </c>
    </row>
    <row r="1190" spans="2:18" x14ac:dyDescent="0.25">
      <c r="B1190" s="1" t="s">
        <v>13</v>
      </c>
      <c r="C1190" s="1" t="s">
        <v>154</v>
      </c>
      <c r="D1190" s="1" t="s">
        <v>155</v>
      </c>
      <c r="E1190" s="1" t="s">
        <v>12</v>
      </c>
      <c r="F1190">
        <v>54</v>
      </c>
      <c r="G1190">
        <v>0.12</v>
      </c>
      <c r="H1190">
        <v>130</v>
      </c>
      <c r="I1190">
        <v>0.14000000000000001</v>
      </c>
      <c r="K1190">
        <f t="shared" si="92"/>
        <v>36</v>
      </c>
      <c r="L1190">
        <f t="shared" si="93"/>
        <v>47</v>
      </c>
      <c r="M1190" t="str">
        <f>IF(COUNT(FIND({0,1,2,3,4,5,6,7,8,9},IF(ISBLANK(A1190),IF(LEN(TRIM(B1190))&gt;0,TRIM(B1190),TRIM(C1190)),"")))&gt;0,IF(ISBLANK(A1190),IF(LEN(TRIM(B1190))&gt;0,TRIM(B1190),TRIM(C1190)),""),"")</f>
        <v>36</v>
      </c>
      <c r="N1190" t="str">
        <f>IF(COUNT(FIND({0,1,2,3,4,5,6,7,8,9},IF(ISBLANK(A1190),IF(LEN(TRIM(B1190))&gt;0,TRIM(C1190),LEFT(D1190, 4)),"")))&gt;0,IF(ISBLANK(A1190),IF(LEN(TRIM(B1190))&gt;0,TRIM(C1190),LEFT(D1190, 4)),""),"")</f>
        <v>079</v>
      </c>
      <c r="O1190" t="str">
        <f t="shared" si="94"/>
        <v>NY</v>
      </c>
      <c r="P1190" t="str">
        <f>TRIM(IF(COUNT(FIND({0,1,2,3,4,5,6,7,8,9},B1190))&gt;0,D1190,IF(LEN(TRIM(B1190))&gt;0,CONCATENATE(B1190,C1190,D1190),MID(D1190,4,LEN(D1190)))))</f>
        <v>Putnam</v>
      </c>
      <c r="Q1190">
        <f t="shared" si="95"/>
        <v>54</v>
      </c>
      <c r="R1190">
        <f t="shared" si="96"/>
        <v>130</v>
      </c>
    </row>
    <row r="1191" spans="2:18" x14ac:dyDescent="0.25">
      <c r="B1191" s="1" t="s">
        <v>156</v>
      </c>
      <c r="C1191" s="1" t="s">
        <v>68</v>
      </c>
      <c r="D1191" s="1" t="s">
        <v>157</v>
      </c>
      <c r="E1191" s="1" t="s">
        <v>158</v>
      </c>
      <c r="F1191">
        <v>54</v>
      </c>
      <c r="G1191">
        <v>0.12</v>
      </c>
      <c r="H1191">
        <v>113</v>
      </c>
      <c r="I1191">
        <v>0.12</v>
      </c>
      <c r="K1191">
        <f t="shared" si="92"/>
        <v>36</v>
      </c>
      <c r="L1191">
        <f t="shared" si="93"/>
        <v>47</v>
      </c>
      <c r="M1191" t="str">
        <f>IF(COUNT(FIND({0,1,2,3,4,5,6,7,8,9},IF(ISBLANK(A1191),IF(LEN(TRIM(B1191))&gt;0,TRIM(B1191),TRIM(C1191)),"")))&gt;0,IF(ISBLANK(A1191),IF(LEN(TRIM(B1191))&gt;0,TRIM(B1191),TRIM(C1191)),""),"")</f>
        <v>44</v>
      </c>
      <c r="N1191" t="str">
        <f>IF(COUNT(FIND({0,1,2,3,4,5,6,7,8,9},IF(ISBLANK(A1191),IF(LEN(TRIM(B1191))&gt;0,TRIM(C1191),LEFT(D1191, 4)),"")))&gt;0,IF(ISBLANK(A1191),IF(LEN(TRIM(B1191))&gt;0,TRIM(C1191),LEFT(D1191, 4)),""),"")</f>
        <v>007</v>
      </c>
      <c r="O1191" t="str">
        <f t="shared" si="94"/>
        <v>RI</v>
      </c>
      <c r="P1191" t="str">
        <f>TRIM(IF(COUNT(FIND({0,1,2,3,4,5,6,7,8,9},B1191))&gt;0,D1191,IF(LEN(TRIM(B1191))&gt;0,CONCATENATE(B1191,C1191,D1191),MID(D1191,4,LEN(D1191)))))</f>
        <v>Providence</v>
      </c>
      <c r="Q1191">
        <f t="shared" si="95"/>
        <v>54</v>
      </c>
      <c r="R1191">
        <f t="shared" si="96"/>
        <v>113</v>
      </c>
    </row>
    <row r="1192" spans="2:18" x14ac:dyDescent="0.25">
      <c r="B1192" s="1" t="s">
        <v>234</v>
      </c>
      <c r="C1192" s="1" t="s">
        <v>26</v>
      </c>
      <c r="D1192" s="1" t="s">
        <v>349</v>
      </c>
      <c r="E1192" s="1" t="s">
        <v>236</v>
      </c>
      <c r="F1192">
        <v>52</v>
      </c>
      <c r="G1192">
        <v>0.11</v>
      </c>
      <c r="H1192">
        <v>116</v>
      </c>
      <c r="I1192">
        <v>0.13</v>
      </c>
      <c r="K1192">
        <f t="shared" si="92"/>
        <v>36</v>
      </c>
      <c r="L1192">
        <f t="shared" si="93"/>
        <v>47</v>
      </c>
      <c r="M1192" t="str">
        <f>IF(COUNT(FIND({0,1,2,3,4,5,6,7,8,9},IF(ISBLANK(A1192),IF(LEN(TRIM(B1192))&gt;0,TRIM(B1192),TRIM(C1192)),"")))&gt;0,IF(ISBLANK(A1192),IF(LEN(TRIM(B1192))&gt;0,TRIM(B1192),TRIM(C1192)),""),"")</f>
        <v>13</v>
      </c>
      <c r="N1192" t="str">
        <f>IF(COUNT(FIND({0,1,2,3,4,5,6,7,8,9},IF(ISBLANK(A1192),IF(LEN(TRIM(B1192))&gt;0,TRIM(C1192),LEFT(D1192, 4)),"")))&gt;0,IF(ISBLANK(A1192),IF(LEN(TRIM(B1192))&gt;0,TRIM(C1192),LEFT(D1192, 4)),""),"")</f>
        <v>067</v>
      </c>
      <c r="O1192" t="str">
        <f t="shared" si="94"/>
        <v>Ga</v>
      </c>
      <c r="P1192" t="str">
        <f>TRIM(IF(COUNT(FIND({0,1,2,3,4,5,6,7,8,9},B1192))&gt;0,D1192,IF(LEN(TRIM(B1192))&gt;0,CONCATENATE(B1192,C1192,D1192),MID(D1192,4,LEN(D1192)))))</f>
        <v>Cobb</v>
      </c>
      <c r="Q1192">
        <f t="shared" si="95"/>
        <v>52</v>
      </c>
      <c r="R1192">
        <f t="shared" si="96"/>
        <v>116</v>
      </c>
    </row>
    <row r="1193" spans="2:18" x14ac:dyDescent="0.25">
      <c r="B1193" s="1" t="s">
        <v>120</v>
      </c>
      <c r="C1193" s="1" t="s">
        <v>24</v>
      </c>
      <c r="D1193" s="1" t="s">
        <v>458</v>
      </c>
      <c r="E1193" s="1" t="s">
        <v>123</v>
      </c>
      <c r="F1193">
        <v>52</v>
      </c>
      <c r="G1193">
        <v>0.11</v>
      </c>
      <c r="H1193">
        <v>135</v>
      </c>
      <c r="I1193">
        <v>0.15</v>
      </c>
      <c r="K1193">
        <f t="shared" si="92"/>
        <v>36</v>
      </c>
      <c r="L1193">
        <f t="shared" si="93"/>
        <v>47</v>
      </c>
      <c r="M1193" t="str">
        <f>IF(COUNT(FIND({0,1,2,3,4,5,6,7,8,9},IF(ISBLANK(A1193),IF(LEN(TRIM(B1193))&gt;0,TRIM(B1193),TRIM(C1193)),"")))&gt;0,IF(ISBLANK(A1193),IF(LEN(TRIM(B1193))&gt;0,TRIM(B1193),TRIM(C1193)),""),"")</f>
        <v>42</v>
      </c>
      <c r="N1193" t="str">
        <f>IF(COUNT(FIND({0,1,2,3,4,5,6,7,8,9},IF(ISBLANK(A1193),IF(LEN(TRIM(B1193))&gt;0,TRIM(C1193),LEFT(D1193, 4)),"")))&gt;0,IF(ISBLANK(A1193),IF(LEN(TRIM(B1193))&gt;0,TRIM(C1193),LEFT(D1193, 4)),""),"")</f>
        <v>103</v>
      </c>
      <c r="O1193" t="str">
        <f t="shared" si="94"/>
        <v>Pa</v>
      </c>
      <c r="P1193" t="str">
        <f>TRIM(IF(COUNT(FIND({0,1,2,3,4,5,6,7,8,9},B1193))&gt;0,D1193,IF(LEN(TRIM(B1193))&gt;0,CONCATENATE(B1193,C1193,D1193),MID(D1193,4,LEN(D1193)))))</f>
        <v>Pike</v>
      </c>
      <c r="Q1193">
        <f t="shared" si="95"/>
        <v>52</v>
      </c>
      <c r="R1193">
        <f t="shared" si="96"/>
        <v>135</v>
      </c>
    </row>
    <row r="1194" spans="2:18" x14ac:dyDescent="0.25">
      <c r="B1194" s="1" t="s">
        <v>159</v>
      </c>
      <c r="C1194" s="1" t="s">
        <v>248</v>
      </c>
      <c r="D1194" s="1" t="s">
        <v>249</v>
      </c>
      <c r="E1194" s="1" t="s">
        <v>161</v>
      </c>
      <c r="F1194">
        <v>51</v>
      </c>
      <c r="G1194">
        <v>0.11</v>
      </c>
      <c r="H1194">
        <v>105</v>
      </c>
      <c r="I1194">
        <v>0.11</v>
      </c>
      <c r="K1194">
        <f t="shared" si="92"/>
        <v>36</v>
      </c>
      <c r="L1194">
        <f t="shared" si="93"/>
        <v>47</v>
      </c>
      <c r="M1194" t="str">
        <f>IF(COUNT(FIND({0,1,2,3,4,5,6,7,8,9},IF(ISBLANK(A1194),IF(LEN(TRIM(B1194))&gt;0,TRIM(B1194),TRIM(C1194)),"")))&gt;0,IF(ISBLANK(A1194),IF(LEN(TRIM(B1194))&gt;0,TRIM(B1194),TRIM(C1194)),""),"")</f>
        <v>51</v>
      </c>
      <c r="N1194" t="str">
        <f>IF(COUNT(FIND({0,1,2,3,4,5,6,7,8,9},IF(ISBLANK(A1194),IF(LEN(TRIM(B1194))&gt;0,TRIM(C1194),LEFT(D1194, 4)),"")))&gt;0,IF(ISBLANK(A1194),IF(LEN(TRIM(B1194))&gt;0,TRIM(C1194),LEFT(D1194, 4)),""),"")</f>
        <v>760</v>
      </c>
      <c r="O1194" t="str">
        <f t="shared" si="94"/>
        <v>Va</v>
      </c>
      <c r="P1194" t="str">
        <f>TRIM(IF(COUNT(FIND({0,1,2,3,4,5,6,7,8,9},B1194))&gt;0,D1194,IF(LEN(TRIM(B1194))&gt;0,CONCATENATE(B1194,C1194,D1194),MID(D1194,4,LEN(D1194)))))</f>
        <v>Richmond city</v>
      </c>
      <c r="Q1194">
        <f t="shared" si="95"/>
        <v>51</v>
      </c>
      <c r="R1194">
        <f t="shared" si="96"/>
        <v>105</v>
      </c>
    </row>
    <row r="1195" spans="2:18" x14ac:dyDescent="0.25">
      <c r="B1195" s="1" t="s">
        <v>159</v>
      </c>
      <c r="C1195" s="1" t="s">
        <v>231</v>
      </c>
      <c r="D1195" s="1" t="s">
        <v>232</v>
      </c>
      <c r="E1195" s="1" t="s">
        <v>161</v>
      </c>
      <c r="F1195">
        <v>51</v>
      </c>
      <c r="G1195">
        <v>0.11</v>
      </c>
      <c r="H1195">
        <v>105</v>
      </c>
      <c r="I1195">
        <v>0.11</v>
      </c>
      <c r="K1195">
        <f t="shared" si="92"/>
        <v>36</v>
      </c>
      <c r="L1195">
        <f t="shared" si="93"/>
        <v>47</v>
      </c>
      <c r="M1195" t="str">
        <f>IF(COUNT(FIND({0,1,2,3,4,5,6,7,8,9},IF(ISBLANK(A1195),IF(LEN(TRIM(B1195))&gt;0,TRIM(B1195),TRIM(C1195)),"")))&gt;0,IF(ISBLANK(A1195),IF(LEN(TRIM(B1195))&gt;0,TRIM(B1195),TRIM(C1195)),""),"")</f>
        <v>51</v>
      </c>
      <c r="N1195" t="str">
        <f>IF(COUNT(FIND({0,1,2,3,4,5,6,7,8,9},IF(ISBLANK(A1195),IF(LEN(TRIM(B1195))&gt;0,TRIM(C1195),LEFT(D1195, 4)),"")))&gt;0,IF(ISBLANK(A1195),IF(LEN(TRIM(B1195))&gt;0,TRIM(C1195),LEFT(D1195, 4)),""),"")</f>
        <v>710</v>
      </c>
      <c r="O1195" t="str">
        <f t="shared" si="94"/>
        <v>Va</v>
      </c>
      <c r="P1195" t="str">
        <f>TRIM(IF(COUNT(FIND({0,1,2,3,4,5,6,7,8,9},B1195))&gt;0,D1195,IF(LEN(TRIM(B1195))&gt;0,CONCATENATE(B1195,C1195,D1195),MID(D1195,4,LEN(D1195)))))</f>
        <v>Norfolk city</v>
      </c>
      <c r="Q1195">
        <f t="shared" si="95"/>
        <v>51</v>
      </c>
      <c r="R1195">
        <f t="shared" si="96"/>
        <v>105</v>
      </c>
    </row>
    <row r="1196" spans="2:18" x14ac:dyDescent="0.25">
      <c r="B1196" s="1" t="s">
        <v>13</v>
      </c>
      <c r="C1196" s="1" t="s">
        <v>26</v>
      </c>
      <c r="D1196" s="1" t="s">
        <v>27</v>
      </c>
      <c r="E1196" s="1" t="s">
        <v>12</v>
      </c>
      <c r="F1196">
        <v>48</v>
      </c>
      <c r="G1196">
        <v>0.1</v>
      </c>
      <c r="H1196">
        <v>77</v>
      </c>
      <c r="I1196">
        <v>0.08</v>
      </c>
      <c r="K1196">
        <f t="shared" si="92"/>
        <v>36</v>
      </c>
      <c r="L1196">
        <f t="shared" si="93"/>
        <v>47</v>
      </c>
      <c r="M1196" t="str">
        <f>IF(COUNT(FIND({0,1,2,3,4,5,6,7,8,9},IF(ISBLANK(A1196),IF(LEN(TRIM(B1196))&gt;0,TRIM(B1196),TRIM(C1196)),"")))&gt;0,IF(ISBLANK(A1196),IF(LEN(TRIM(B1196))&gt;0,TRIM(B1196),TRIM(C1196)),""),"")</f>
        <v>36</v>
      </c>
      <c r="N1196" t="str">
        <f>IF(COUNT(FIND({0,1,2,3,4,5,6,7,8,9},IF(ISBLANK(A1196),IF(LEN(TRIM(B1196))&gt;0,TRIM(C1196),LEFT(D1196, 4)),"")))&gt;0,IF(ISBLANK(A1196),IF(LEN(TRIM(B1196))&gt;0,TRIM(C1196),LEFT(D1196, 4)),""),"")</f>
        <v>067</v>
      </c>
      <c r="O1196" t="str">
        <f t="shared" si="94"/>
        <v>NY</v>
      </c>
      <c r="P1196" t="str">
        <f>TRIM(IF(COUNT(FIND({0,1,2,3,4,5,6,7,8,9},B1196))&gt;0,D1196,IF(LEN(TRIM(B1196))&gt;0,CONCATENATE(B1196,C1196,D1196),MID(D1196,4,LEN(D1196)))))</f>
        <v>Onondaga</v>
      </c>
      <c r="Q1196">
        <f t="shared" si="95"/>
        <v>48</v>
      </c>
      <c r="R1196">
        <f t="shared" si="96"/>
        <v>77</v>
      </c>
    </row>
    <row r="1197" spans="2:18" x14ac:dyDescent="0.25">
      <c r="B1197" s="1" t="s">
        <v>159</v>
      </c>
      <c r="C1197" s="1" t="s">
        <v>113</v>
      </c>
      <c r="D1197" s="1" t="s">
        <v>347</v>
      </c>
      <c r="E1197" s="1" t="s">
        <v>161</v>
      </c>
      <c r="F1197">
        <v>48</v>
      </c>
      <c r="G1197">
        <v>0.1</v>
      </c>
      <c r="H1197">
        <v>63</v>
      </c>
      <c r="I1197">
        <v>7.0000000000000007E-2</v>
      </c>
      <c r="K1197">
        <f t="shared" si="92"/>
        <v>36</v>
      </c>
      <c r="L1197">
        <f t="shared" si="93"/>
        <v>47</v>
      </c>
      <c r="M1197" t="str">
        <f>IF(COUNT(FIND({0,1,2,3,4,5,6,7,8,9},IF(ISBLANK(A1197),IF(LEN(TRIM(B1197))&gt;0,TRIM(B1197),TRIM(C1197)),"")))&gt;0,IF(ISBLANK(A1197),IF(LEN(TRIM(B1197))&gt;0,TRIM(B1197),TRIM(C1197)),""),"")</f>
        <v>51</v>
      </c>
      <c r="N1197" t="str">
        <f>IF(COUNT(FIND({0,1,2,3,4,5,6,7,8,9},IF(ISBLANK(A1197),IF(LEN(TRIM(B1197))&gt;0,TRIM(C1197),LEFT(D1197, 4)),"")))&gt;0,IF(ISBLANK(A1197),IF(LEN(TRIM(B1197))&gt;0,TRIM(C1197),LEFT(D1197, 4)),""),"")</f>
        <v>013</v>
      </c>
      <c r="O1197" t="str">
        <f t="shared" si="94"/>
        <v>Va</v>
      </c>
      <c r="P1197" t="str">
        <f>TRIM(IF(COUNT(FIND({0,1,2,3,4,5,6,7,8,9},B1197))&gt;0,D1197,IF(LEN(TRIM(B1197))&gt;0,CONCATENATE(B1197,C1197,D1197),MID(D1197,4,LEN(D1197)))))</f>
        <v>Arlington</v>
      </c>
      <c r="Q1197">
        <f t="shared" si="95"/>
        <v>48</v>
      </c>
      <c r="R1197">
        <f t="shared" si="96"/>
        <v>63</v>
      </c>
    </row>
    <row r="1198" spans="2:18" x14ac:dyDescent="0.25">
      <c r="B1198" s="1" t="s">
        <v>120</v>
      </c>
      <c r="C1198" s="1" t="s">
        <v>81</v>
      </c>
      <c r="D1198" s="1" t="s">
        <v>376</v>
      </c>
      <c r="E1198" s="1" t="s">
        <v>123</v>
      </c>
      <c r="F1198">
        <v>47</v>
      </c>
      <c r="G1198">
        <v>0.1</v>
      </c>
      <c r="H1198">
        <v>107</v>
      </c>
      <c r="I1198">
        <v>0.12</v>
      </c>
      <c r="K1198">
        <f t="shared" si="92"/>
        <v>36</v>
      </c>
      <c r="L1198">
        <f t="shared" si="93"/>
        <v>47</v>
      </c>
      <c r="M1198" t="str">
        <f>IF(COUNT(FIND({0,1,2,3,4,5,6,7,8,9},IF(ISBLANK(A1198),IF(LEN(TRIM(B1198))&gt;0,TRIM(B1198),TRIM(C1198)),"")))&gt;0,IF(ISBLANK(A1198),IF(LEN(TRIM(B1198))&gt;0,TRIM(B1198),TRIM(C1198)),""),"")</f>
        <v>42</v>
      </c>
      <c r="N1198" t="str">
        <f>IF(COUNT(FIND({0,1,2,3,4,5,6,7,8,9},IF(ISBLANK(A1198),IF(LEN(TRIM(B1198))&gt;0,TRIM(C1198),LEFT(D1198, 4)),"")))&gt;0,IF(ISBLANK(A1198),IF(LEN(TRIM(B1198))&gt;0,TRIM(C1198),LEFT(D1198, 4)),""),"")</f>
        <v>077</v>
      </c>
      <c r="O1198" t="str">
        <f t="shared" si="94"/>
        <v>Pa</v>
      </c>
      <c r="P1198" t="str">
        <f>TRIM(IF(COUNT(FIND({0,1,2,3,4,5,6,7,8,9},B1198))&gt;0,D1198,IF(LEN(TRIM(B1198))&gt;0,CONCATENATE(B1198,C1198,D1198),MID(D1198,4,LEN(D1198)))))</f>
        <v>Lehigh</v>
      </c>
      <c r="Q1198">
        <f t="shared" si="95"/>
        <v>47</v>
      </c>
      <c r="R1198">
        <f t="shared" si="96"/>
        <v>107</v>
      </c>
    </row>
    <row r="1199" spans="2:18" x14ac:dyDescent="0.25">
      <c r="B1199" s="1" t="s">
        <v>318</v>
      </c>
      <c r="C1199" s="1" t="s">
        <v>178</v>
      </c>
      <c r="D1199" s="1" t="s">
        <v>319</v>
      </c>
      <c r="E1199" s="1" t="s">
        <v>320</v>
      </c>
      <c r="F1199">
        <v>47</v>
      </c>
      <c r="G1199">
        <v>0.1</v>
      </c>
      <c r="H1199">
        <v>76</v>
      </c>
      <c r="I1199">
        <v>0.08</v>
      </c>
      <c r="K1199">
        <f t="shared" si="92"/>
        <v>36</v>
      </c>
      <c r="L1199">
        <f t="shared" si="93"/>
        <v>47</v>
      </c>
      <c r="M1199" t="str">
        <f>IF(COUNT(FIND({0,1,2,3,4,5,6,7,8,9},IF(ISBLANK(A1199),IF(LEN(TRIM(B1199))&gt;0,TRIM(B1199),TRIM(C1199)),"")))&gt;0,IF(ISBLANK(A1199),IF(LEN(TRIM(B1199))&gt;0,TRIM(B1199),TRIM(C1199)),""),"")</f>
        <v>27</v>
      </c>
      <c r="N1199" t="str">
        <f>IF(COUNT(FIND({0,1,2,3,4,5,6,7,8,9},IF(ISBLANK(A1199),IF(LEN(TRIM(B1199))&gt;0,TRIM(C1199),LEFT(D1199, 4)),"")))&gt;0,IF(ISBLANK(A1199),IF(LEN(TRIM(B1199))&gt;0,TRIM(C1199),LEFT(D1199, 4)),""),"")</f>
        <v>053</v>
      </c>
      <c r="O1199" t="str">
        <f t="shared" si="94"/>
        <v>Mn</v>
      </c>
      <c r="P1199" t="str">
        <f>TRIM(IF(COUNT(FIND({0,1,2,3,4,5,6,7,8,9},B1199))&gt;0,D1199,IF(LEN(TRIM(B1199))&gt;0,CONCATENATE(B1199,C1199,D1199),MID(D1199,4,LEN(D1199)))))</f>
        <v>Hennepin</v>
      </c>
      <c r="Q1199">
        <f t="shared" si="95"/>
        <v>47</v>
      </c>
      <c r="R1199">
        <f t="shared" si="96"/>
        <v>76</v>
      </c>
    </row>
    <row r="1200" spans="2:18" x14ac:dyDescent="0.25">
      <c r="B1200" s="1" t="s">
        <v>224</v>
      </c>
      <c r="C1200" s="1" t="s">
        <v>215</v>
      </c>
      <c r="D1200" s="1" t="s">
        <v>448</v>
      </c>
      <c r="E1200" s="1" t="s">
        <v>227</v>
      </c>
      <c r="F1200">
        <v>46</v>
      </c>
      <c r="G1200">
        <v>0.1</v>
      </c>
      <c r="H1200">
        <v>85</v>
      </c>
      <c r="I1200">
        <v>0.09</v>
      </c>
      <c r="K1200">
        <f t="shared" si="92"/>
        <v>36</v>
      </c>
      <c r="L1200">
        <f t="shared" si="93"/>
        <v>47</v>
      </c>
      <c r="M1200" t="str">
        <f>IF(COUNT(FIND({0,1,2,3,4,5,6,7,8,9},IF(ISBLANK(A1200),IF(LEN(TRIM(B1200))&gt;0,TRIM(B1200),TRIM(C1200)),"")))&gt;0,IF(ISBLANK(A1200),IF(LEN(TRIM(B1200))&gt;0,TRIM(B1200),TRIM(C1200)),""),"")</f>
        <v>37</v>
      </c>
      <c r="N1200" t="str">
        <f>IF(COUNT(FIND({0,1,2,3,4,5,6,7,8,9},IF(ISBLANK(A1200),IF(LEN(TRIM(B1200))&gt;0,TRIM(C1200),LEFT(D1200, 4)),"")))&gt;0,IF(ISBLANK(A1200),IF(LEN(TRIM(B1200))&gt;0,TRIM(C1200),LEFT(D1200, 4)),""),"")</f>
        <v>063</v>
      </c>
      <c r="O1200" t="str">
        <f t="shared" si="94"/>
        <v>NC</v>
      </c>
      <c r="P1200" t="str">
        <f>TRIM(IF(COUNT(FIND({0,1,2,3,4,5,6,7,8,9},B1200))&gt;0,D1200,IF(LEN(TRIM(B1200))&gt;0,CONCATENATE(B1200,C1200,D1200),MID(D1200,4,LEN(D1200)))))</f>
        <v>Durham</v>
      </c>
      <c r="Q1200">
        <f t="shared" si="95"/>
        <v>46</v>
      </c>
      <c r="R1200">
        <f t="shared" si="96"/>
        <v>85</v>
      </c>
    </row>
    <row r="1201" spans="2:18" x14ac:dyDescent="0.25">
      <c r="B1201" s="1" t="s">
        <v>175</v>
      </c>
      <c r="C1201" s="1" t="s">
        <v>76</v>
      </c>
      <c r="D1201" s="1" t="s">
        <v>176</v>
      </c>
      <c r="E1201" s="1" t="s">
        <v>177</v>
      </c>
      <c r="F1201">
        <v>45</v>
      </c>
      <c r="G1201">
        <v>0.1</v>
      </c>
      <c r="H1201">
        <v>69</v>
      </c>
      <c r="I1201">
        <v>0.08</v>
      </c>
      <c r="K1201">
        <f t="shared" si="92"/>
        <v>36</v>
      </c>
      <c r="L1201">
        <f t="shared" si="93"/>
        <v>47</v>
      </c>
      <c r="M1201" t="str">
        <f>IF(COUNT(FIND({0,1,2,3,4,5,6,7,8,9},IF(ISBLANK(A1201),IF(LEN(TRIM(B1201))&gt;0,TRIM(B1201),TRIM(C1201)),"")))&gt;0,IF(ISBLANK(A1201),IF(LEN(TRIM(B1201))&gt;0,TRIM(B1201),TRIM(C1201)),""),"")</f>
        <v>15</v>
      </c>
      <c r="N1201" t="str">
        <f>IF(COUNT(FIND({0,1,2,3,4,5,6,7,8,9},IF(ISBLANK(A1201),IF(LEN(TRIM(B1201))&gt;0,TRIM(C1201),LEFT(D1201, 4)),"")))&gt;0,IF(ISBLANK(A1201),IF(LEN(TRIM(B1201))&gt;0,TRIM(C1201),LEFT(D1201, 4)),""),"")</f>
        <v>003</v>
      </c>
      <c r="O1201" t="str">
        <f t="shared" si="94"/>
        <v>Hi</v>
      </c>
      <c r="P1201" t="str">
        <f>TRIM(IF(COUNT(FIND({0,1,2,3,4,5,6,7,8,9},B1201))&gt;0,D1201,IF(LEN(TRIM(B1201))&gt;0,CONCATENATE(B1201,C1201,D1201),MID(D1201,4,LEN(D1201)))))</f>
        <v>Honolulu</v>
      </c>
      <c r="Q1201">
        <f t="shared" si="95"/>
        <v>45</v>
      </c>
      <c r="R1201">
        <f t="shared" si="96"/>
        <v>69</v>
      </c>
    </row>
    <row r="1202" spans="2:18" x14ac:dyDescent="0.25">
      <c r="B1202" s="1" t="s">
        <v>13</v>
      </c>
      <c r="C1202" s="1" t="s">
        <v>20</v>
      </c>
      <c r="D1202" s="1" t="s">
        <v>21</v>
      </c>
      <c r="E1202" s="1" t="s">
        <v>12</v>
      </c>
      <c r="F1202">
        <v>44</v>
      </c>
      <c r="G1202">
        <v>0.1</v>
      </c>
      <c r="H1202">
        <v>87</v>
      </c>
      <c r="I1202">
        <v>0.1</v>
      </c>
      <c r="K1202">
        <f t="shared" si="92"/>
        <v>36</v>
      </c>
      <c r="L1202">
        <f t="shared" si="93"/>
        <v>47</v>
      </c>
      <c r="M1202" t="str">
        <f>IF(COUNT(FIND({0,1,2,3,4,5,6,7,8,9},IF(ISBLANK(A1202),IF(LEN(TRIM(B1202))&gt;0,TRIM(B1202),TRIM(C1202)),"")))&gt;0,IF(ISBLANK(A1202),IF(LEN(TRIM(B1202))&gt;0,TRIM(B1202),TRIM(C1202)),""),"")</f>
        <v>36</v>
      </c>
      <c r="N1202" t="str">
        <f>IF(COUNT(FIND({0,1,2,3,4,5,6,7,8,9},IF(ISBLANK(A1202),IF(LEN(TRIM(B1202))&gt;0,TRIM(C1202),LEFT(D1202, 4)),"")))&gt;0,IF(ISBLANK(A1202),IF(LEN(TRIM(B1202))&gt;0,TRIM(C1202),LEFT(D1202, 4)),""),"")</f>
        <v>039</v>
      </c>
      <c r="O1202" t="str">
        <f t="shared" si="94"/>
        <v>NY</v>
      </c>
      <c r="P1202" t="str">
        <f>TRIM(IF(COUNT(FIND({0,1,2,3,4,5,6,7,8,9},B1202))&gt;0,D1202,IF(LEN(TRIM(B1202))&gt;0,CONCATENATE(B1202,C1202,D1202),MID(D1202,4,LEN(D1202)))))</f>
        <v>Greene</v>
      </c>
      <c r="Q1202">
        <f t="shared" si="95"/>
        <v>44</v>
      </c>
      <c r="R1202">
        <f t="shared" si="96"/>
        <v>87</v>
      </c>
    </row>
    <row r="1203" spans="2:18" x14ac:dyDescent="0.25">
      <c r="B1203" s="1" t="s">
        <v>99</v>
      </c>
      <c r="C1203" s="1" t="s">
        <v>124</v>
      </c>
      <c r="D1203" s="1" t="s">
        <v>174</v>
      </c>
      <c r="E1203" s="1" t="s">
        <v>102</v>
      </c>
      <c r="F1203">
        <v>43</v>
      </c>
      <c r="G1203">
        <v>0.09</v>
      </c>
      <c r="H1203">
        <v>70</v>
      </c>
      <c r="I1203">
        <v>0.08</v>
      </c>
      <c r="K1203">
        <f t="shared" si="92"/>
        <v>36</v>
      </c>
      <c r="L1203">
        <f t="shared" si="93"/>
        <v>47</v>
      </c>
      <c r="M1203" t="str">
        <f>IF(COUNT(FIND({0,1,2,3,4,5,6,7,8,9},IF(ISBLANK(A1203),IF(LEN(TRIM(B1203))&gt;0,TRIM(B1203),TRIM(C1203)),"")))&gt;0,IF(ISBLANK(A1203),IF(LEN(TRIM(B1203))&gt;0,TRIM(B1203),TRIM(C1203)),""),"")</f>
        <v>06</v>
      </c>
      <c r="N1203" t="str">
        <f>IF(COUNT(FIND({0,1,2,3,4,5,6,7,8,9},IF(ISBLANK(A1203),IF(LEN(TRIM(B1203))&gt;0,TRIM(C1203),LEFT(D1203, 4)),"")))&gt;0,IF(ISBLANK(A1203),IF(LEN(TRIM(B1203))&gt;0,TRIM(C1203),LEFT(D1203, 4)),""),"")</f>
        <v>085</v>
      </c>
      <c r="O1203" t="str">
        <f t="shared" si="94"/>
        <v>Ca</v>
      </c>
      <c r="P1203" t="str">
        <f>TRIM(IF(COUNT(FIND({0,1,2,3,4,5,6,7,8,9},B1203))&gt;0,D1203,IF(LEN(TRIM(B1203))&gt;0,CONCATENATE(B1203,C1203,D1203),MID(D1203,4,LEN(D1203)))))</f>
        <v>Santa Clara</v>
      </c>
      <c r="Q1203">
        <f t="shared" si="95"/>
        <v>43</v>
      </c>
      <c r="R1203">
        <f t="shared" si="96"/>
        <v>70</v>
      </c>
    </row>
    <row r="1204" spans="2:18" x14ac:dyDescent="0.25">
      <c r="B1204" s="1" t="s">
        <v>238</v>
      </c>
      <c r="C1204" s="1" t="s">
        <v>154</v>
      </c>
      <c r="D1204" s="1" t="s">
        <v>438</v>
      </c>
      <c r="E1204" s="1" t="s">
        <v>240</v>
      </c>
      <c r="F1204">
        <v>43</v>
      </c>
      <c r="G1204">
        <v>0.09</v>
      </c>
      <c r="H1204">
        <v>96</v>
      </c>
      <c r="I1204">
        <v>0.11</v>
      </c>
      <c r="K1204">
        <f t="shared" si="92"/>
        <v>36</v>
      </c>
      <c r="L1204">
        <f t="shared" si="93"/>
        <v>47</v>
      </c>
      <c r="M1204" t="str">
        <f>IF(COUNT(FIND({0,1,2,3,4,5,6,7,8,9},IF(ISBLANK(A1204),IF(LEN(TRIM(B1204))&gt;0,TRIM(B1204),TRIM(C1204)),"")))&gt;0,IF(ISBLANK(A1204),IF(LEN(TRIM(B1204))&gt;0,TRIM(B1204),TRIM(C1204)),""),"")</f>
        <v>45</v>
      </c>
      <c r="N1204" t="str">
        <f>IF(COUNT(FIND({0,1,2,3,4,5,6,7,8,9},IF(ISBLANK(A1204),IF(LEN(TRIM(B1204))&gt;0,TRIM(C1204),LEFT(D1204, 4)),"")))&gt;0,IF(ISBLANK(A1204),IF(LEN(TRIM(B1204))&gt;0,TRIM(C1204),LEFT(D1204, 4)),""),"")</f>
        <v>079</v>
      </c>
      <c r="O1204" t="str">
        <f t="shared" si="94"/>
        <v>SC</v>
      </c>
      <c r="P1204" t="str">
        <f>TRIM(IF(COUNT(FIND({0,1,2,3,4,5,6,7,8,9},B1204))&gt;0,D1204,IF(LEN(TRIM(B1204))&gt;0,CONCATENATE(B1204,C1204,D1204),MID(D1204,4,LEN(D1204)))))</f>
        <v>Richland</v>
      </c>
      <c r="Q1204">
        <f t="shared" si="95"/>
        <v>43</v>
      </c>
      <c r="R1204">
        <f t="shared" si="96"/>
        <v>96</v>
      </c>
    </row>
    <row r="1205" spans="2:18" x14ac:dyDescent="0.25">
      <c r="B1205" s="1" t="s">
        <v>56</v>
      </c>
      <c r="C1205" s="1" t="s">
        <v>22</v>
      </c>
      <c r="D1205" s="1" t="s">
        <v>109</v>
      </c>
      <c r="E1205" s="1" t="s">
        <v>59</v>
      </c>
      <c r="F1205">
        <v>42</v>
      </c>
      <c r="G1205">
        <v>0.09</v>
      </c>
      <c r="H1205">
        <v>62</v>
      </c>
      <c r="I1205">
        <v>7.0000000000000007E-2</v>
      </c>
      <c r="K1205">
        <f t="shared" si="92"/>
        <v>36</v>
      </c>
      <c r="L1205">
        <f t="shared" si="93"/>
        <v>47</v>
      </c>
      <c r="M1205" t="str">
        <f>IF(COUNT(FIND({0,1,2,3,4,5,6,7,8,9},IF(ISBLANK(A1205),IF(LEN(TRIM(B1205))&gt;0,TRIM(B1205),TRIM(C1205)),"")))&gt;0,IF(ISBLANK(A1205),IF(LEN(TRIM(B1205))&gt;0,TRIM(B1205),TRIM(C1205)),""),"")</f>
        <v>25</v>
      </c>
      <c r="N1205" t="str">
        <f>IF(COUNT(FIND({0,1,2,3,4,5,6,7,8,9},IF(ISBLANK(A1205),IF(LEN(TRIM(B1205))&gt;0,TRIM(C1205),LEFT(D1205, 4)),"")))&gt;0,IF(ISBLANK(A1205),IF(LEN(TRIM(B1205))&gt;0,TRIM(C1205),LEFT(D1205, 4)),""),"")</f>
        <v>021</v>
      </c>
      <c r="O1205" t="str">
        <f t="shared" si="94"/>
        <v>Ma</v>
      </c>
      <c r="P1205" t="str">
        <f>TRIM(IF(COUNT(FIND({0,1,2,3,4,5,6,7,8,9},B1205))&gt;0,D1205,IF(LEN(TRIM(B1205))&gt;0,CONCATENATE(B1205,C1205,D1205),MID(D1205,4,LEN(D1205)))))</f>
        <v>Norfolk</v>
      </c>
      <c r="Q1205">
        <f t="shared" si="95"/>
        <v>42</v>
      </c>
      <c r="R1205">
        <f t="shared" si="96"/>
        <v>62</v>
      </c>
    </row>
    <row r="1206" spans="2:18" x14ac:dyDescent="0.25">
      <c r="B1206" s="1" t="s">
        <v>120</v>
      </c>
      <c r="C1206" s="1" t="s">
        <v>18</v>
      </c>
      <c r="D1206" s="1" t="s">
        <v>67</v>
      </c>
      <c r="E1206" s="1" t="s">
        <v>123</v>
      </c>
      <c r="F1206">
        <v>41</v>
      </c>
      <c r="G1206">
        <v>0.09</v>
      </c>
      <c r="H1206">
        <v>69</v>
      </c>
      <c r="I1206">
        <v>0.08</v>
      </c>
      <c r="K1206">
        <f t="shared" si="92"/>
        <v>36</v>
      </c>
      <c r="L1206">
        <f t="shared" si="93"/>
        <v>47</v>
      </c>
      <c r="M1206" t="str">
        <f>IF(COUNT(FIND({0,1,2,3,4,5,6,7,8,9},IF(ISBLANK(A1206),IF(LEN(TRIM(B1206))&gt;0,TRIM(B1206),TRIM(C1206)),"")))&gt;0,IF(ISBLANK(A1206),IF(LEN(TRIM(B1206))&gt;0,TRIM(B1206),TRIM(C1206)),""),"")</f>
        <v>42</v>
      </c>
      <c r="N1206" t="str">
        <f>IF(COUNT(FIND({0,1,2,3,4,5,6,7,8,9},IF(ISBLANK(A1206),IF(LEN(TRIM(B1206))&gt;0,TRIM(C1206),LEFT(D1206, 4)),"")))&gt;0,IF(ISBLANK(A1206),IF(LEN(TRIM(B1206))&gt;0,TRIM(C1206),LEFT(D1206, 4)),""),"")</f>
        <v>091</v>
      </c>
      <c r="O1206" t="str">
        <f t="shared" si="94"/>
        <v>Pa</v>
      </c>
      <c r="P1206" t="str">
        <f>TRIM(IF(COUNT(FIND({0,1,2,3,4,5,6,7,8,9},B1206))&gt;0,D1206,IF(LEN(TRIM(B1206))&gt;0,CONCATENATE(B1206,C1206,D1206),MID(D1206,4,LEN(D1206)))))</f>
        <v>Montgomery</v>
      </c>
      <c r="Q1206">
        <f t="shared" si="95"/>
        <v>41</v>
      </c>
      <c r="R1206">
        <f t="shared" si="96"/>
        <v>69</v>
      </c>
    </row>
    <row r="1207" spans="2:18" x14ac:dyDescent="0.25">
      <c r="B1207" s="1" t="s">
        <v>241</v>
      </c>
      <c r="C1207" s="1" t="s">
        <v>293</v>
      </c>
      <c r="D1207" s="1" t="s">
        <v>112</v>
      </c>
      <c r="E1207" s="1" t="s">
        <v>243</v>
      </c>
      <c r="F1207">
        <v>40</v>
      </c>
      <c r="G1207">
        <v>0.09</v>
      </c>
      <c r="H1207">
        <v>72</v>
      </c>
      <c r="I1207">
        <v>0.08</v>
      </c>
      <c r="K1207">
        <f t="shared" si="92"/>
        <v>36</v>
      </c>
      <c r="L1207">
        <f t="shared" si="93"/>
        <v>47</v>
      </c>
      <c r="M1207" t="str">
        <f>IF(COUNT(FIND({0,1,2,3,4,5,6,7,8,9},IF(ISBLANK(A1207),IF(LEN(TRIM(B1207))&gt;0,TRIM(B1207),TRIM(C1207)),"")))&gt;0,IF(ISBLANK(A1207),IF(LEN(TRIM(B1207))&gt;0,TRIM(B1207),TRIM(C1207)),""),"")</f>
        <v>39</v>
      </c>
      <c r="N1207" t="str">
        <f>IF(COUNT(FIND({0,1,2,3,4,5,6,7,8,9},IF(ISBLANK(A1207),IF(LEN(TRIM(B1207))&gt;0,TRIM(C1207),LEFT(D1207, 4)),"")))&gt;0,IF(ISBLANK(A1207),IF(LEN(TRIM(B1207))&gt;0,TRIM(C1207),LEFT(D1207, 4)),""),"")</f>
        <v>049</v>
      </c>
      <c r="O1207" t="str">
        <f t="shared" si="94"/>
        <v>Oh</v>
      </c>
      <c r="P1207" t="str">
        <f>TRIM(IF(COUNT(FIND({0,1,2,3,4,5,6,7,8,9},B1207))&gt;0,D1207,IF(LEN(TRIM(B1207))&gt;0,CONCATENATE(B1207,C1207,D1207),MID(D1207,4,LEN(D1207)))))</f>
        <v>Franklin</v>
      </c>
      <c r="Q1207">
        <f t="shared" si="95"/>
        <v>40</v>
      </c>
      <c r="R1207">
        <f t="shared" si="96"/>
        <v>72</v>
      </c>
    </row>
    <row r="1208" spans="2:18" x14ac:dyDescent="0.25">
      <c r="B1208" s="1" t="s">
        <v>325</v>
      </c>
      <c r="C1208" s="1" t="s">
        <v>76</v>
      </c>
      <c r="D1208" s="1" t="s">
        <v>326</v>
      </c>
      <c r="E1208" s="1" t="s">
        <v>327</v>
      </c>
      <c r="F1208">
        <v>37</v>
      </c>
      <c r="G1208">
        <v>0.08</v>
      </c>
      <c r="H1208">
        <v>89</v>
      </c>
      <c r="I1208">
        <v>0.1</v>
      </c>
      <c r="K1208">
        <f t="shared" si="92"/>
        <v>36</v>
      </c>
      <c r="L1208">
        <f t="shared" si="93"/>
        <v>47</v>
      </c>
      <c r="M1208" t="str">
        <f>IF(COUNT(FIND({0,1,2,3,4,5,6,7,8,9},IF(ISBLANK(A1208),IF(LEN(TRIM(B1208))&gt;0,TRIM(B1208),TRIM(C1208)),"")))&gt;0,IF(ISBLANK(A1208),IF(LEN(TRIM(B1208))&gt;0,TRIM(B1208),TRIM(C1208)),""),"")</f>
        <v>10</v>
      </c>
      <c r="N1208" t="str">
        <f>IF(COUNT(FIND({0,1,2,3,4,5,6,7,8,9},IF(ISBLANK(A1208),IF(LEN(TRIM(B1208))&gt;0,TRIM(C1208),LEFT(D1208, 4)),"")))&gt;0,IF(ISBLANK(A1208),IF(LEN(TRIM(B1208))&gt;0,TRIM(C1208),LEFT(D1208, 4)),""),"")</f>
        <v>003</v>
      </c>
      <c r="O1208" t="str">
        <f t="shared" si="94"/>
        <v>De</v>
      </c>
      <c r="P1208" t="str">
        <f>TRIM(IF(COUNT(FIND({0,1,2,3,4,5,6,7,8,9},B1208))&gt;0,D1208,IF(LEN(TRIM(B1208))&gt;0,CONCATENATE(B1208,C1208,D1208),MID(D1208,4,LEN(D1208)))))</f>
        <v>New Castle</v>
      </c>
      <c r="Q1208">
        <f t="shared" si="95"/>
        <v>37</v>
      </c>
      <c r="R1208">
        <f t="shared" si="96"/>
        <v>89</v>
      </c>
    </row>
    <row r="1209" spans="2:18" x14ac:dyDescent="0.25">
      <c r="B1209" s="1" t="s">
        <v>251</v>
      </c>
      <c r="C1209" s="1" t="s">
        <v>252</v>
      </c>
      <c r="D1209" s="1" t="s">
        <v>173</v>
      </c>
      <c r="E1209" s="1" t="s">
        <v>253</v>
      </c>
      <c r="F1209">
        <v>36</v>
      </c>
      <c r="G1209">
        <v>0.08</v>
      </c>
      <c r="H1209">
        <v>77</v>
      </c>
      <c r="I1209">
        <v>0.08</v>
      </c>
      <c r="K1209">
        <f t="shared" si="92"/>
        <v>36</v>
      </c>
      <c r="L1209">
        <f t="shared" si="93"/>
        <v>47</v>
      </c>
      <c r="M1209" t="str">
        <f>IF(COUNT(FIND({0,1,2,3,4,5,6,7,8,9},IF(ISBLANK(A1209),IF(LEN(TRIM(B1209))&gt;0,TRIM(B1209),TRIM(C1209)),"")))&gt;0,IF(ISBLANK(A1209),IF(LEN(TRIM(B1209))&gt;0,TRIM(B1209),TRIM(C1209)),""),"")</f>
        <v>26</v>
      </c>
      <c r="N1209" t="str">
        <f>IF(COUNT(FIND({0,1,2,3,4,5,6,7,8,9},IF(ISBLANK(A1209),IF(LEN(TRIM(B1209))&gt;0,TRIM(C1209),LEFT(D1209, 4)),"")))&gt;0,IF(ISBLANK(A1209),IF(LEN(TRIM(B1209))&gt;0,TRIM(C1209),LEFT(D1209, 4)),""),"")</f>
        <v>163</v>
      </c>
      <c r="O1209" t="str">
        <f t="shared" si="94"/>
        <v>Mi</v>
      </c>
      <c r="P1209" t="str">
        <f>TRIM(IF(COUNT(FIND({0,1,2,3,4,5,6,7,8,9},B1209))&gt;0,D1209,IF(LEN(TRIM(B1209))&gt;0,CONCATENATE(B1209,C1209,D1209),MID(D1209,4,LEN(D1209)))))</f>
        <v>Wayne</v>
      </c>
      <c r="Q1209">
        <f t="shared" si="95"/>
        <v>36</v>
      </c>
      <c r="R1209">
        <f t="shared" si="96"/>
        <v>77</v>
      </c>
    </row>
    <row r="1210" spans="2:18" x14ac:dyDescent="0.25">
      <c r="B1210" s="1" t="s">
        <v>56</v>
      </c>
      <c r="C1210" s="1" t="s">
        <v>60</v>
      </c>
      <c r="D1210" s="1" t="s">
        <v>110</v>
      </c>
      <c r="E1210" s="1" t="s">
        <v>59</v>
      </c>
      <c r="F1210">
        <v>35</v>
      </c>
      <c r="G1210">
        <v>0.08</v>
      </c>
      <c r="H1210">
        <v>67</v>
      </c>
      <c r="I1210">
        <v>7.0000000000000007E-2</v>
      </c>
      <c r="K1210">
        <f t="shared" si="92"/>
        <v>36</v>
      </c>
      <c r="L1210">
        <f t="shared" si="93"/>
        <v>47</v>
      </c>
      <c r="M1210" t="str">
        <f>IF(COUNT(FIND({0,1,2,3,4,5,6,7,8,9},IF(ISBLANK(A1210),IF(LEN(TRIM(B1210))&gt;0,TRIM(B1210),TRIM(C1210)),"")))&gt;0,IF(ISBLANK(A1210),IF(LEN(TRIM(B1210))&gt;0,TRIM(B1210),TRIM(C1210)),""),"")</f>
        <v>25</v>
      </c>
      <c r="N1210" t="str">
        <f>IF(COUNT(FIND({0,1,2,3,4,5,6,7,8,9},IF(ISBLANK(A1210),IF(LEN(TRIM(B1210))&gt;0,TRIM(C1210),LEFT(D1210, 4)),"")))&gt;0,IF(ISBLANK(A1210),IF(LEN(TRIM(B1210))&gt;0,TRIM(C1210),LEFT(D1210, 4)),""),"")</f>
        <v>027</v>
      </c>
      <c r="O1210" t="str">
        <f t="shared" si="94"/>
        <v>Ma</v>
      </c>
      <c r="P1210" t="str">
        <f>TRIM(IF(COUNT(FIND({0,1,2,3,4,5,6,7,8,9},B1210))&gt;0,D1210,IF(LEN(TRIM(B1210))&gt;0,CONCATENATE(B1210,C1210,D1210),MID(D1210,4,LEN(D1210)))))</f>
        <v>Worcester</v>
      </c>
      <c r="Q1210">
        <f t="shared" si="95"/>
        <v>35</v>
      </c>
      <c r="R1210">
        <f t="shared" si="96"/>
        <v>67</v>
      </c>
    </row>
    <row r="1211" spans="2:18" x14ac:dyDescent="0.25">
      <c r="B1211" s="1" t="s">
        <v>358</v>
      </c>
      <c r="C1211" s="1" t="s">
        <v>41</v>
      </c>
      <c r="D1211" s="1" t="s">
        <v>359</v>
      </c>
      <c r="E1211" s="1" t="s">
        <v>360</v>
      </c>
      <c r="F1211">
        <v>35</v>
      </c>
      <c r="G1211">
        <v>0.08</v>
      </c>
      <c r="H1211">
        <v>58</v>
      </c>
      <c r="I1211">
        <v>0.06</v>
      </c>
      <c r="K1211">
        <f t="shared" si="92"/>
        <v>36</v>
      </c>
      <c r="L1211">
        <f t="shared" si="93"/>
        <v>47</v>
      </c>
      <c r="M1211" t="str">
        <f>IF(COUNT(FIND({0,1,2,3,4,5,6,7,8,9},IF(ISBLANK(A1211),IF(LEN(TRIM(B1211))&gt;0,TRIM(B1211),TRIM(C1211)),"")))&gt;0,IF(ISBLANK(A1211),IF(LEN(TRIM(B1211))&gt;0,TRIM(B1211),TRIM(C1211)),""),"")</f>
        <v>35</v>
      </c>
      <c r="N1211" t="str">
        <f>IF(COUNT(FIND({0,1,2,3,4,5,6,7,8,9},IF(ISBLANK(A1211),IF(LEN(TRIM(B1211))&gt;0,TRIM(C1211),LEFT(D1211, 4)),"")))&gt;0,IF(ISBLANK(A1211),IF(LEN(TRIM(B1211))&gt;0,TRIM(C1211),LEFT(D1211, 4)),""),"")</f>
        <v>001</v>
      </c>
      <c r="O1211" t="str">
        <f t="shared" si="94"/>
        <v>NM</v>
      </c>
      <c r="P1211" t="str">
        <f>TRIM(IF(COUNT(FIND({0,1,2,3,4,5,6,7,8,9},B1211))&gt;0,D1211,IF(LEN(TRIM(B1211))&gt;0,CONCATENATE(B1211,C1211,D1211),MID(D1211,4,LEN(D1211)))))</f>
        <v>Bernalillo</v>
      </c>
      <c r="Q1211">
        <f t="shared" si="95"/>
        <v>35</v>
      </c>
      <c r="R1211">
        <f t="shared" si="96"/>
        <v>58</v>
      </c>
    </row>
    <row r="1212" spans="2:18" x14ac:dyDescent="0.25">
      <c r="B1212" s="1" t="s">
        <v>56</v>
      </c>
      <c r="C1212" s="1" t="s">
        <v>113</v>
      </c>
      <c r="D1212" s="1" t="s">
        <v>114</v>
      </c>
      <c r="E1212" s="1" t="s">
        <v>59</v>
      </c>
      <c r="F1212">
        <v>34</v>
      </c>
      <c r="G1212">
        <v>7.0000000000000007E-2</v>
      </c>
      <c r="H1212">
        <v>59</v>
      </c>
      <c r="I1212">
        <v>0.06</v>
      </c>
      <c r="K1212">
        <f t="shared" si="92"/>
        <v>36</v>
      </c>
      <c r="L1212">
        <f t="shared" si="93"/>
        <v>47</v>
      </c>
      <c r="M1212" t="str">
        <f>IF(COUNT(FIND({0,1,2,3,4,5,6,7,8,9},IF(ISBLANK(A1212),IF(LEN(TRIM(B1212))&gt;0,TRIM(B1212),TRIM(C1212)),"")))&gt;0,IF(ISBLANK(A1212),IF(LEN(TRIM(B1212))&gt;0,TRIM(B1212),TRIM(C1212)),""),"")</f>
        <v>25</v>
      </c>
      <c r="N1212" t="str">
        <f>IF(COUNT(FIND({0,1,2,3,4,5,6,7,8,9},IF(ISBLANK(A1212),IF(LEN(TRIM(B1212))&gt;0,TRIM(C1212),LEFT(D1212, 4)),"")))&gt;0,IF(ISBLANK(A1212),IF(LEN(TRIM(B1212))&gt;0,TRIM(C1212),LEFT(D1212, 4)),""),"")</f>
        <v>013</v>
      </c>
      <c r="O1212" t="str">
        <f t="shared" si="94"/>
        <v>Ma</v>
      </c>
      <c r="P1212" t="str">
        <f>TRIM(IF(COUNT(FIND({0,1,2,3,4,5,6,7,8,9},B1212))&gt;0,D1212,IF(LEN(TRIM(B1212))&gt;0,CONCATENATE(B1212,C1212,D1212),MID(D1212,4,LEN(D1212)))))</f>
        <v>Hampden</v>
      </c>
      <c r="Q1212">
        <f t="shared" si="95"/>
        <v>34</v>
      </c>
      <c r="R1212">
        <f t="shared" si="96"/>
        <v>59</v>
      </c>
    </row>
    <row r="1213" spans="2:18" x14ac:dyDescent="0.25">
      <c r="B1213" s="1" t="s">
        <v>95</v>
      </c>
      <c r="C1213" s="1" t="s">
        <v>70</v>
      </c>
      <c r="D1213" s="1" t="s">
        <v>348</v>
      </c>
      <c r="E1213" s="1" t="s">
        <v>98</v>
      </c>
      <c r="F1213">
        <v>34</v>
      </c>
      <c r="G1213">
        <v>7.0000000000000007E-2</v>
      </c>
      <c r="H1213">
        <v>71</v>
      </c>
      <c r="I1213">
        <v>0.08</v>
      </c>
      <c r="K1213">
        <f t="shared" si="92"/>
        <v>36</v>
      </c>
      <c r="L1213">
        <f t="shared" si="93"/>
        <v>47</v>
      </c>
      <c r="M1213" t="str">
        <f>IF(COUNT(FIND({0,1,2,3,4,5,6,7,8,9},IF(ISBLANK(A1213),IF(LEN(TRIM(B1213))&gt;0,TRIM(B1213),TRIM(C1213)),"")))&gt;0,IF(ISBLANK(A1213),IF(LEN(TRIM(B1213))&gt;0,TRIM(B1213),TRIM(C1213)),""),"")</f>
        <v>12</v>
      </c>
      <c r="N1213" t="str">
        <f>IF(COUNT(FIND({0,1,2,3,4,5,6,7,8,9},IF(ISBLANK(A1213),IF(LEN(TRIM(B1213))&gt;0,TRIM(C1213),LEFT(D1213, 4)),"")))&gt;0,IF(ISBLANK(A1213),IF(LEN(TRIM(B1213))&gt;0,TRIM(C1213),LEFT(D1213, 4)),""),"")</f>
        <v>115</v>
      </c>
      <c r="O1213" t="str">
        <f t="shared" si="94"/>
        <v>Fl</v>
      </c>
      <c r="P1213" t="str">
        <f>TRIM(IF(COUNT(FIND({0,1,2,3,4,5,6,7,8,9},B1213))&gt;0,D1213,IF(LEN(TRIM(B1213))&gt;0,CONCATENATE(B1213,C1213,D1213),MID(D1213,4,LEN(D1213)))))</f>
        <v>Sarasota</v>
      </c>
      <c r="Q1213">
        <f t="shared" si="95"/>
        <v>34</v>
      </c>
      <c r="R1213">
        <f t="shared" si="96"/>
        <v>71</v>
      </c>
    </row>
    <row r="1214" spans="2:18" x14ac:dyDescent="0.25">
      <c r="B1214" s="1" t="s">
        <v>13</v>
      </c>
      <c r="C1214" s="1" t="s">
        <v>83</v>
      </c>
      <c r="D1214" s="1" t="s">
        <v>135</v>
      </c>
      <c r="E1214" s="1" t="s">
        <v>12</v>
      </c>
      <c r="F1214">
        <v>34</v>
      </c>
      <c r="G1214">
        <v>7.0000000000000007E-2</v>
      </c>
      <c r="H1214">
        <v>75</v>
      </c>
      <c r="I1214">
        <v>0.08</v>
      </c>
      <c r="K1214">
        <f t="shared" si="92"/>
        <v>36</v>
      </c>
      <c r="L1214">
        <f t="shared" si="93"/>
        <v>47</v>
      </c>
      <c r="M1214" t="str">
        <f>IF(COUNT(FIND({0,1,2,3,4,5,6,7,8,9},IF(ISBLANK(A1214),IF(LEN(TRIM(B1214))&gt;0,TRIM(B1214),TRIM(C1214)),"")))&gt;0,IF(ISBLANK(A1214),IF(LEN(TRIM(B1214))&gt;0,TRIM(B1214),TRIM(C1214)),""),"")</f>
        <v>36</v>
      </c>
      <c r="N1214" t="str">
        <f>IF(COUNT(FIND({0,1,2,3,4,5,6,7,8,9},IF(ISBLANK(A1214),IF(LEN(TRIM(B1214))&gt;0,TRIM(C1214),LEFT(D1214, 4)),"")))&gt;0,IF(ISBLANK(A1214),IF(LEN(TRIM(B1214))&gt;0,TRIM(C1214),LEFT(D1214, 4)),""),"")</f>
        <v>025</v>
      </c>
      <c r="O1214" t="str">
        <f t="shared" si="94"/>
        <v>NY</v>
      </c>
      <c r="P1214" t="str">
        <f>TRIM(IF(COUNT(FIND({0,1,2,3,4,5,6,7,8,9},B1214))&gt;0,D1214,IF(LEN(TRIM(B1214))&gt;0,CONCATENATE(B1214,C1214,D1214),MID(D1214,4,LEN(D1214)))))</f>
        <v>Delaware</v>
      </c>
      <c r="Q1214">
        <f t="shared" si="95"/>
        <v>34</v>
      </c>
      <c r="R1214">
        <f t="shared" si="96"/>
        <v>75</v>
      </c>
    </row>
    <row r="1215" spans="2:18" x14ac:dyDescent="0.25">
      <c r="B1215" s="1" t="s">
        <v>99</v>
      </c>
      <c r="C1215" s="1" t="s">
        <v>26</v>
      </c>
      <c r="D1215" s="1" t="s">
        <v>304</v>
      </c>
      <c r="E1215" s="1" t="s">
        <v>102</v>
      </c>
      <c r="F1215">
        <v>34</v>
      </c>
      <c r="G1215">
        <v>7.0000000000000007E-2</v>
      </c>
      <c r="H1215">
        <v>66</v>
      </c>
      <c r="I1215">
        <v>7.0000000000000007E-2</v>
      </c>
      <c r="K1215">
        <f t="shared" si="92"/>
        <v>36</v>
      </c>
      <c r="L1215">
        <f t="shared" si="93"/>
        <v>47</v>
      </c>
      <c r="M1215" t="str">
        <f>IF(COUNT(FIND({0,1,2,3,4,5,6,7,8,9},IF(ISBLANK(A1215),IF(LEN(TRIM(B1215))&gt;0,TRIM(B1215),TRIM(C1215)),"")))&gt;0,IF(ISBLANK(A1215),IF(LEN(TRIM(B1215))&gt;0,TRIM(B1215),TRIM(C1215)),""),"")</f>
        <v>06</v>
      </c>
      <c r="N1215" t="str">
        <f>IF(COUNT(FIND({0,1,2,3,4,5,6,7,8,9},IF(ISBLANK(A1215),IF(LEN(TRIM(B1215))&gt;0,TRIM(C1215),LEFT(D1215, 4)),"")))&gt;0,IF(ISBLANK(A1215),IF(LEN(TRIM(B1215))&gt;0,TRIM(C1215),LEFT(D1215, 4)),""),"")</f>
        <v>067</v>
      </c>
      <c r="O1215" t="str">
        <f t="shared" si="94"/>
        <v>Ca</v>
      </c>
      <c r="P1215" t="str">
        <f>TRIM(IF(COUNT(FIND({0,1,2,3,4,5,6,7,8,9},B1215))&gt;0,D1215,IF(LEN(TRIM(B1215))&gt;0,CONCATENATE(B1215,C1215,D1215),MID(D1215,4,LEN(D1215)))))</f>
        <v>Sacramento</v>
      </c>
      <c r="Q1215">
        <f t="shared" si="95"/>
        <v>34</v>
      </c>
      <c r="R1215">
        <f t="shared" si="96"/>
        <v>66</v>
      </c>
    </row>
    <row r="1216" spans="2:18" x14ac:dyDescent="0.25">
      <c r="B1216" s="1" t="s">
        <v>251</v>
      </c>
      <c r="C1216" s="1" t="s">
        <v>330</v>
      </c>
      <c r="D1216" s="1" t="s">
        <v>331</v>
      </c>
      <c r="E1216" s="1" t="s">
        <v>253</v>
      </c>
      <c r="F1216">
        <v>34</v>
      </c>
      <c r="G1216">
        <v>7.0000000000000007E-2</v>
      </c>
      <c r="H1216">
        <v>62</v>
      </c>
      <c r="I1216">
        <v>7.0000000000000007E-2</v>
      </c>
      <c r="K1216">
        <f t="shared" si="92"/>
        <v>36</v>
      </c>
      <c r="L1216">
        <f t="shared" si="93"/>
        <v>47</v>
      </c>
      <c r="M1216" t="str">
        <f>IF(COUNT(FIND({0,1,2,3,4,5,6,7,8,9},IF(ISBLANK(A1216),IF(LEN(TRIM(B1216))&gt;0,TRIM(B1216),TRIM(C1216)),"")))&gt;0,IF(ISBLANK(A1216),IF(LEN(TRIM(B1216))&gt;0,TRIM(B1216),TRIM(C1216)),""),"")</f>
        <v>26</v>
      </c>
      <c r="N1216" t="str">
        <f>IF(COUNT(FIND({0,1,2,3,4,5,6,7,8,9},IF(ISBLANK(A1216),IF(LEN(TRIM(B1216))&gt;0,TRIM(C1216),LEFT(D1216, 4)),"")))&gt;0,IF(ISBLANK(A1216),IF(LEN(TRIM(B1216))&gt;0,TRIM(C1216),LEFT(D1216, 4)),""),"")</f>
        <v>125</v>
      </c>
      <c r="O1216" t="str">
        <f t="shared" si="94"/>
        <v>Mi</v>
      </c>
      <c r="P1216" t="str">
        <f>TRIM(IF(COUNT(FIND({0,1,2,3,4,5,6,7,8,9},B1216))&gt;0,D1216,IF(LEN(TRIM(B1216))&gt;0,CONCATENATE(B1216,C1216,D1216),MID(D1216,4,LEN(D1216)))))</f>
        <v>Oakland</v>
      </c>
      <c r="Q1216">
        <f t="shared" si="95"/>
        <v>34</v>
      </c>
      <c r="R1216">
        <f t="shared" si="96"/>
        <v>62</v>
      </c>
    </row>
    <row r="1217" spans="2:18" x14ac:dyDescent="0.25">
      <c r="B1217" s="1" t="s">
        <v>506</v>
      </c>
      <c r="C1217" s="1" t="s">
        <v>210</v>
      </c>
      <c r="D1217" s="1" t="s">
        <v>507</v>
      </c>
      <c r="E1217" s="1" t="s">
        <v>508</v>
      </c>
      <c r="F1217">
        <v>34</v>
      </c>
      <c r="G1217">
        <v>7.0000000000000007E-2</v>
      </c>
      <c r="H1217">
        <v>65</v>
      </c>
      <c r="I1217">
        <v>7.0000000000000007E-2</v>
      </c>
      <c r="K1217">
        <f t="shared" si="92"/>
        <v>36</v>
      </c>
      <c r="L1217">
        <f t="shared" si="93"/>
        <v>47</v>
      </c>
      <c r="M1217" t="str">
        <f>IF(COUNT(FIND({0,1,2,3,4,5,6,7,8,9},IF(ISBLANK(A1217),IF(LEN(TRIM(B1217))&gt;0,TRIM(B1217),TRIM(C1217)),"")))&gt;0,IF(ISBLANK(A1217),IF(LEN(TRIM(B1217))&gt;0,TRIM(B1217),TRIM(C1217)),""),"")</f>
        <v>41</v>
      </c>
      <c r="N1217" t="str">
        <f>IF(COUNT(FIND({0,1,2,3,4,5,6,7,8,9},IF(ISBLANK(A1217),IF(LEN(TRIM(B1217))&gt;0,TRIM(C1217),LEFT(D1217, 4)),"")))&gt;0,IF(ISBLANK(A1217),IF(LEN(TRIM(B1217))&gt;0,TRIM(C1217),LEFT(D1217, 4)),""),"")</f>
        <v>051</v>
      </c>
      <c r="O1217" t="str">
        <f t="shared" si="94"/>
        <v>Or</v>
      </c>
      <c r="P1217" t="str">
        <f>TRIM(IF(COUNT(FIND({0,1,2,3,4,5,6,7,8,9},B1217))&gt;0,D1217,IF(LEN(TRIM(B1217))&gt;0,CONCATENATE(B1217,C1217,D1217),MID(D1217,4,LEN(D1217)))))</f>
        <v>Multnomah</v>
      </c>
      <c r="Q1217">
        <f t="shared" si="95"/>
        <v>34</v>
      </c>
      <c r="R1217">
        <f t="shared" si="96"/>
        <v>65</v>
      </c>
    </row>
    <row r="1218" spans="2:18" x14ac:dyDescent="0.25">
      <c r="B1218" s="1" t="s">
        <v>159</v>
      </c>
      <c r="C1218" s="1" t="s">
        <v>540</v>
      </c>
      <c r="D1218" s="1" t="s">
        <v>541</v>
      </c>
      <c r="E1218" s="1" t="s">
        <v>161</v>
      </c>
      <c r="F1218">
        <v>33</v>
      </c>
      <c r="G1218">
        <v>7.0000000000000007E-2</v>
      </c>
      <c r="H1218">
        <v>73</v>
      </c>
      <c r="I1218">
        <v>0.08</v>
      </c>
      <c r="K1218">
        <f t="shared" si="92"/>
        <v>36</v>
      </c>
      <c r="L1218">
        <f t="shared" si="93"/>
        <v>47</v>
      </c>
      <c r="M1218" t="str">
        <f>IF(COUNT(FIND({0,1,2,3,4,5,6,7,8,9},IF(ISBLANK(A1218),IF(LEN(TRIM(B1218))&gt;0,TRIM(B1218),TRIM(C1218)),"")))&gt;0,IF(ISBLANK(A1218),IF(LEN(TRIM(B1218))&gt;0,TRIM(B1218),TRIM(C1218)),""),"")</f>
        <v>51</v>
      </c>
      <c r="N1218" t="str">
        <f>IF(COUNT(FIND({0,1,2,3,4,5,6,7,8,9},IF(ISBLANK(A1218),IF(LEN(TRIM(B1218))&gt;0,TRIM(C1218),LEFT(D1218, 4)),"")))&gt;0,IF(ISBLANK(A1218),IF(LEN(TRIM(B1218))&gt;0,TRIM(C1218),LEFT(D1218, 4)),""),"")</f>
        <v>700</v>
      </c>
      <c r="O1218" t="str">
        <f t="shared" si="94"/>
        <v>Va</v>
      </c>
      <c r="P1218" t="str">
        <f>TRIM(IF(COUNT(FIND({0,1,2,3,4,5,6,7,8,9},B1218))&gt;0,D1218,IF(LEN(TRIM(B1218))&gt;0,CONCATENATE(B1218,C1218,D1218),MID(D1218,4,LEN(D1218)))))</f>
        <v>Newport News city</v>
      </c>
      <c r="Q1218">
        <f t="shared" si="95"/>
        <v>33</v>
      </c>
      <c r="R1218">
        <f t="shared" si="96"/>
        <v>73</v>
      </c>
    </row>
    <row r="1219" spans="2:18" x14ac:dyDescent="0.25">
      <c r="B1219" s="1" t="s">
        <v>120</v>
      </c>
      <c r="C1219" s="1" t="s">
        <v>96</v>
      </c>
      <c r="D1219" s="1" t="s">
        <v>488</v>
      </c>
      <c r="E1219" s="1" t="s">
        <v>123</v>
      </c>
      <c r="F1219">
        <v>33</v>
      </c>
      <c r="G1219">
        <v>7.0000000000000007E-2</v>
      </c>
      <c r="H1219">
        <v>64</v>
      </c>
      <c r="I1219">
        <v>7.0000000000000007E-2</v>
      </c>
      <c r="K1219">
        <f t="shared" si="92"/>
        <v>36</v>
      </c>
      <c r="L1219">
        <f t="shared" si="93"/>
        <v>47</v>
      </c>
      <c r="M1219" t="str">
        <f>IF(COUNT(FIND({0,1,2,3,4,5,6,7,8,9},IF(ISBLANK(A1219),IF(LEN(TRIM(B1219))&gt;0,TRIM(B1219),TRIM(C1219)),"")))&gt;0,IF(ISBLANK(A1219),IF(LEN(TRIM(B1219))&gt;0,TRIM(B1219),TRIM(C1219)),""),"")</f>
        <v>42</v>
      </c>
      <c r="N1219" t="str">
        <f>IF(COUNT(FIND({0,1,2,3,4,5,6,7,8,9},IF(ISBLANK(A1219),IF(LEN(TRIM(B1219))&gt;0,TRIM(C1219),LEFT(D1219, 4)),"")))&gt;0,IF(ISBLANK(A1219),IF(LEN(TRIM(B1219))&gt;0,TRIM(C1219),LEFT(D1219, 4)),""),"")</f>
        <v>011</v>
      </c>
      <c r="O1219" t="str">
        <f t="shared" si="94"/>
        <v>Pa</v>
      </c>
      <c r="P1219" t="str">
        <f>TRIM(IF(COUNT(FIND({0,1,2,3,4,5,6,7,8,9},B1219))&gt;0,D1219,IF(LEN(TRIM(B1219))&gt;0,CONCATENATE(B1219,C1219,D1219),MID(D1219,4,LEN(D1219)))))</f>
        <v>Berks</v>
      </c>
      <c r="Q1219">
        <f t="shared" si="95"/>
        <v>33</v>
      </c>
      <c r="R1219">
        <f t="shared" si="96"/>
        <v>64</v>
      </c>
    </row>
    <row r="1220" spans="2:18" x14ac:dyDescent="0.25">
      <c r="B1220" s="1" t="s">
        <v>238</v>
      </c>
      <c r="C1220" s="1" t="s">
        <v>64</v>
      </c>
      <c r="D1220" s="1" t="s">
        <v>239</v>
      </c>
      <c r="E1220" s="1" t="s">
        <v>240</v>
      </c>
      <c r="F1220">
        <v>32</v>
      </c>
      <c r="G1220">
        <v>7.0000000000000007E-2</v>
      </c>
      <c r="H1220">
        <v>61</v>
      </c>
      <c r="I1220">
        <v>7.0000000000000007E-2</v>
      </c>
      <c r="K1220">
        <f t="shared" ref="K1220:K1283" si="97">VALUE(IF(ISBLANK(A1220),K1219,A1220))</f>
        <v>36</v>
      </c>
      <c r="L1220">
        <f t="shared" ref="L1220:L1283" si="98">VALUE(IF(ISBLANK(A1220),L1219,CONCATENATE(TRIM(B1220),TRIM(C1220))))</f>
        <v>47</v>
      </c>
      <c r="M1220" t="str">
        <f>IF(COUNT(FIND({0,1,2,3,4,5,6,7,8,9},IF(ISBLANK(A1220),IF(LEN(TRIM(B1220))&gt;0,TRIM(B1220),TRIM(C1220)),"")))&gt;0,IF(ISBLANK(A1220),IF(LEN(TRIM(B1220))&gt;0,TRIM(B1220),TRIM(C1220)),""),"")</f>
        <v>45</v>
      </c>
      <c r="N1220" t="str">
        <f>IF(COUNT(FIND({0,1,2,3,4,5,6,7,8,9},IF(ISBLANK(A1220),IF(LEN(TRIM(B1220))&gt;0,TRIM(C1220),LEFT(D1220, 4)),"")))&gt;0,IF(ISBLANK(A1220),IF(LEN(TRIM(B1220))&gt;0,TRIM(C1220),LEFT(D1220, 4)),""),"")</f>
        <v>019</v>
      </c>
      <c r="O1220" t="str">
        <f t="shared" ref="O1220:O1283" si="99">IF(LEN(TRIM(E1220))&gt;0,E1220,"XX")</f>
        <v>SC</v>
      </c>
      <c r="P1220" t="str">
        <f>TRIM(IF(COUNT(FIND({0,1,2,3,4,5,6,7,8,9},B1220))&gt;0,D1220,IF(LEN(TRIM(B1220))&gt;0,CONCATENATE(B1220,C1220,D1220),MID(D1220,4,LEN(D1220)))))</f>
        <v>Charleston</v>
      </c>
      <c r="Q1220">
        <f t="shared" ref="Q1220:Q1283" si="100">F1220</f>
        <v>32</v>
      </c>
      <c r="R1220">
        <f t="shared" ref="R1220:R1283" si="101">H1220</f>
        <v>61</v>
      </c>
    </row>
    <row r="1221" spans="2:18" x14ac:dyDescent="0.25">
      <c r="B1221" s="1" t="s">
        <v>95</v>
      </c>
      <c r="C1221" s="1" t="s">
        <v>72</v>
      </c>
      <c r="D1221" s="1" t="s">
        <v>609</v>
      </c>
      <c r="E1221" s="1" t="s">
        <v>98</v>
      </c>
      <c r="F1221">
        <v>32</v>
      </c>
      <c r="G1221">
        <v>7.0000000000000007E-2</v>
      </c>
      <c r="H1221">
        <v>63</v>
      </c>
      <c r="I1221">
        <v>7.0000000000000007E-2</v>
      </c>
      <c r="K1221">
        <f t="shared" si="97"/>
        <v>36</v>
      </c>
      <c r="L1221">
        <f t="shared" si="98"/>
        <v>47</v>
      </c>
      <c r="M1221" t="str">
        <f>IF(COUNT(FIND({0,1,2,3,4,5,6,7,8,9},IF(ISBLANK(A1221),IF(LEN(TRIM(B1221))&gt;0,TRIM(B1221),TRIM(C1221)),"")))&gt;0,IF(ISBLANK(A1221),IF(LEN(TRIM(B1221))&gt;0,TRIM(B1221),TRIM(C1221)),""),"")</f>
        <v>12</v>
      </c>
      <c r="N1221" t="str">
        <f>IF(COUNT(FIND({0,1,2,3,4,5,6,7,8,9},IF(ISBLANK(A1221),IF(LEN(TRIM(B1221))&gt;0,TRIM(C1221),LEFT(D1221, 4)),"")))&gt;0,IF(ISBLANK(A1221),IF(LEN(TRIM(B1221))&gt;0,TRIM(C1221),LEFT(D1221, 4)),""),"")</f>
        <v>035</v>
      </c>
      <c r="O1221" t="str">
        <f t="shared" si="99"/>
        <v>Fl</v>
      </c>
      <c r="P1221" t="str">
        <f>TRIM(IF(COUNT(FIND({0,1,2,3,4,5,6,7,8,9},B1221))&gt;0,D1221,IF(LEN(TRIM(B1221))&gt;0,CONCATENATE(B1221,C1221,D1221),MID(D1221,4,LEN(D1221)))))</f>
        <v>Flagler</v>
      </c>
      <c r="Q1221">
        <f t="shared" si="100"/>
        <v>32</v>
      </c>
      <c r="R1221">
        <f t="shared" si="101"/>
        <v>63</v>
      </c>
    </row>
    <row r="1222" spans="2:18" x14ac:dyDescent="0.25">
      <c r="B1222" s="1" t="s">
        <v>234</v>
      </c>
      <c r="C1222" s="1" t="s">
        <v>397</v>
      </c>
      <c r="D1222" s="1" t="s">
        <v>398</v>
      </c>
      <c r="E1222" s="1" t="s">
        <v>236</v>
      </c>
      <c r="F1222">
        <v>32</v>
      </c>
      <c r="G1222">
        <v>7.0000000000000007E-2</v>
      </c>
      <c r="H1222">
        <v>65</v>
      </c>
      <c r="I1222">
        <v>7.0000000000000007E-2</v>
      </c>
      <c r="K1222">
        <f t="shared" si="97"/>
        <v>36</v>
      </c>
      <c r="L1222">
        <f t="shared" si="98"/>
        <v>47</v>
      </c>
      <c r="M1222" t="str">
        <f>IF(COUNT(FIND({0,1,2,3,4,5,6,7,8,9},IF(ISBLANK(A1222),IF(LEN(TRIM(B1222))&gt;0,TRIM(B1222),TRIM(C1222)),"")))&gt;0,IF(ISBLANK(A1222),IF(LEN(TRIM(B1222))&gt;0,TRIM(B1222),TRIM(C1222)),""),"")</f>
        <v>13</v>
      </c>
      <c r="N1222" t="str">
        <f>IF(COUNT(FIND({0,1,2,3,4,5,6,7,8,9},IF(ISBLANK(A1222),IF(LEN(TRIM(B1222))&gt;0,TRIM(C1222),LEFT(D1222, 4)),"")))&gt;0,IF(ISBLANK(A1222),IF(LEN(TRIM(B1222))&gt;0,TRIM(C1222),LEFT(D1222, 4)),""),"")</f>
        <v>135</v>
      </c>
      <c r="O1222" t="str">
        <f t="shared" si="99"/>
        <v>Ga</v>
      </c>
      <c r="P1222" t="str">
        <f>TRIM(IF(COUNT(FIND({0,1,2,3,4,5,6,7,8,9},B1222))&gt;0,D1222,IF(LEN(TRIM(B1222))&gt;0,CONCATENATE(B1222,C1222,D1222),MID(D1222,4,LEN(D1222)))))</f>
        <v>Gwinnett</v>
      </c>
      <c r="Q1222">
        <f t="shared" si="100"/>
        <v>32</v>
      </c>
      <c r="R1222">
        <f t="shared" si="101"/>
        <v>65</v>
      </c>
    </row>
    <row r="1223" spans="2:18" x14ac:dyDescent="0.25">
      <c r="B1223" s="1" t="s">
        <v>13</v>
      </c>
      <c r="C1223" s="1" t="s">
        <v>68</v>
      </c>
      <c r="D1223" s="1" t="s">
        <v>69</v>
      </c>
      <c r="E1223" s="1" t="s">
        <v>12</v>
      </c>
      <c r="F1223">
        <v>32</v>
      </c>
      <c r="G1223">
        <v>7.0000000000000007E-2</v>
      </c>
      <c r="H1223">
        <v>52</v>
      </c>
      <c r="I1223">
        <v>0.06</v>
      </c>
      <c r="K1223">
        <f t="shared" si="97"/>
        <v>36</v>
      </c>
      <c r="L1223">
        <f t="shared" si="98"/>
        <v>47</v>
      </c>
      <c r="M1223" t="str">
        <f>IF(COUNT(FIND({0,1,2,3,4,5,6,7,8,9},IF(ISBLANK(A1223),IF(LEN(TRIM(B1223))&gt;0,TRIM(B1223),TRIM(C1223)),"")))&gt;0,IF(ISBLANK(A1223),IF(LEN(TRIM(B1223))&gt;0,TRIM(B1223),TRIM(C1223)),""),"")</f>
        <v>36</v>
      </c>
      <c r="N1223" t="str">
        <f>IF(COUNT(FIND({0,1,2,3,4,5,6,7,8,9},IF(ISBLANK(A1223),IF(LEN(TRIM(B1223))&gt;0,TRIM(C1223),LEFT(D1223, 4)),"")))&gt;0,IF(ISBLANK(A1223),IF(LEN(TRIM(B1223))&gt;0,TRIM(C1223),LEFT(D1223, 4)),""),"")</f>
        <v>007</v>
      </c>
      <c r="O1223" t="str">
        <f t="shared" si="99"/>
        <v>NY</v>
      </c>
      <c r="P1223" t="str">
        <f>TRIM(IF(COUNT(FIND({0,1,2,3,4,5,6,7,8,9},B1223))&gt;0,D1223,IF(LEN(TRIM(B1223))&gt;0,CONCATENATE(B1223,C1223,D1223),MID(D1223,4,LEN(D1223)))))</f>
        <v>Broome</v>
      </c>
      <c r="Q1223">
        <f t="shared" si="100"/>
        <v>32</v>
      </c>
      <c r="R1223">
        <f t="shared" si="101"/>
        <v>52</v>
      </c>
    </row>
    <row r="1224" spans="2:18" x14ac:dyDescent="0.25">
      <c r="B1224" s="1" t="s">
        <v>120</v>
      </c>
      <c r="C1224" s="1" t="s">
        <v>54</v>
      </c>
      <c r="D1224" s="1" t="s">
        <v>503</v>
      </c>
      <c r="E1224" s="1" t="s">
        <v>123</v>
      </c>
      <c r="F1224">
        <v>32</v>
      </c>
      <c r="G1224">
        <v>7.0000000000000007E-2</v>
      </c>
      <c r="H1224">
        <v>69</v>
      </c>
      <c r="I1224">
        <v>0.08</v>
      </c>
      <c r="K1224">
        <f t="shared" si="97"/>
        <v>36</v>
      </c>
      <c r="L1224">
        <f t="shared" si="98"/>
        <v>47</v>
      </c>
      <c r="M1224" t="str">
        <f>IF(COUNT(FIND({0,1,2,3,4,5,6,7,8,9},IF(ISBLANK(A1224),IF(LEN(TRIM(B1224))&gt;0,TRIM(B1224),TRIM(C1224)),"")))&gt;0,IF(ISBLANK(A1224),IF(LEN(TRIM(B1224))&gt;0,TRIM(B1224),TRIM(C1224)),""),"")</f>
        <v>42</v>
      </c>
      <c r="N1224" t="str">
        <f>IF(COUNT(FIND({0,1,2,3,4,5,6,7,8,9},IF(ISBLANK(A1224),IF(LEN(TRIM(B1224))&gt;0,TRIM(C1224),LEFT(D1224, 4)),"")))&gt;0,IF(ISBLANK(A1224),IF(LEN(TRIM(B1224))&gt;0,TRIM(C1224),LEFT(D1224, 4)),""),"")</f>
        <v>071</v>
      </c>
      <c r="O1224" t="str">
        <f t="shared" si="99"/>
        <v>Pa</v>
      </c>
      <c r="P1224" t="str">
        <f>TRIM(IF(COUNT(FIND({0,1,2,3,4,5,6,7,8,9},B1224))&gt;0,D1224,IF(LEN(TRIM(B1224))&gt;0,CONCATENATE(B1224,C1224,D1224),MID(D1224,4,LEN(D1224)))))</f>
        <v>Lancaster</v>
      </c>
      <c r="Q1224">
        <f t="shared" si="100"/>
        <v>32</v>
      </c>
      <c r="R1224">
        <f t="shared" si="101"/>
        <v>69</v>
      </c>
    </row>
    <row r="1225" spans="2:18" x14ac:dyDescent="0.25">
      <c r="B1225" s="1" t="s">
        <v>165</v>
      </c>
      <c r="C1225" s="1" t="s">
        <v>48</v>
      </c>
      <c r="D1225" s="1" t="s">
        <v>261</v>
      </c>
      <c r="E1225" s="1" t="s">
        <v>168</v>
      </c>
      <c r="F1225">
        <v>31</v>
      </c>
      <c r="G1225">
        <v>7.0000000000000007E-2</v>
      </c>
      <c r="H1225">
        <v>68</v>
      </c>
      <c r="I1225">
        <v>7.0000000000000007E-2</v>
      </c>
      <c r="K1225">
        <f t="shared" si="97"/>
        <v>36</v>
      </c>
      <c r="L1225">
        <f t="shared" si="98"/>
        <v>47</v>
      </c>
      <c r="M1225" t="str">
        <f>IF(COUNT(FIND({0,1,2,3,4,5,6,7,8,9},IF(ISBLANK(A1225),IF(LEN(TRIM(B1225))&gt;0,TRIM(B1225),TRIM(C1225)),"")))&gt;0,IF(ISBLANK(A1225),IF(LEN(TRIM(B1225))&gt;0,TRIM(B1225),TRIM(C1225)),""),"")</f>
        <v>48</v>
      </c>
      <c r="N1225" t="str">
        <f>IF(COUNT(FIND({0,1,2,3,4,5,6,7,8,9},IF(ISBLANK(A1225),IF(LEN(TRIM(B1225))&gt;0,TRIM(C1225),LEFT(D1225, 4)),"")))&gt;0,IF(ISBLANK(A1225),IF(LEN(TRIM(B1225))&gt;0,TRIM(C1225),LEFT(D1225, 4)),""),"")</f>
        <v>029</v>
      </c>
      <c r="O1225" t="str">
        <f t="shared" si="99"/>
        <v>Tx</v>
      </c>
      <c r="P1225" t="str">
        <f>TRIM(IF(COUNT(FIND({0,1,2,3,4,5,6,7,8,9},B1225))&gt;0,D1225,IF(LEN(TRIM(B1225))&gt;0,CONCATENATE(B1225,C1225,D1225),MID(D1225,4,LEN(D1225)))))</f>
        <v>Bexar</v>
      </c>
      <c r="Q1225">
        <f t="shared" si="100"/>
        <v>31</v>
      </c>
      <c r="R1225">
        <f t="shared" si="101"/>
        <v>68</v>
      </c>
    </row>
    <row r="1226" spans="2:18" x14ac:dyDescent="0.25">
      <c r="B1226" s="1" t="s">
        <v>165</v>
      </c>
      <c r="C1226" s="1" t="s">
        <v>441</v>
      </c>
      <c r="D1226" s="1" t="s">
        <v>442</v>
      </c>
      <c r="E1226" s="1" t="s">
        <v>168</v>
      </c>
      <c r="F1226">
        <v>31</v>
      </c>
      <c r="G1226">
        <v>7.0000000000000007E-2</v>
      </c>
      <c r="H1226">
        <v>55</v>
      </c>
      <c r="I1226">
        <v>0.06</v>
      </c>
      <c r="K1226">
        <f t="shared" si="97"/>
        <v>36</v>
      </c>
      <c r="L1226">
        <f t="shared" si="98"/>
        <v>47</v>
      </c>
      <c r="M1226" t="str">
        <f>IF(COUNT(FIND({0,1,2,3,4,5,6,7,8,9},IF(ISBLANK(A1226),IF(LEN(TRIM(B1226))&gt;0,TRIM(B1226),TRIM(C1226)),"")))&gt;0,IF(ISBLANK(A1226),IF(LEN(TRIM(B1226))&gt;0,TRIM(B1226),TRIM(C1226)),""),"")</f>
        <v>48</v>
      </c>
      <c r="N1226" t="str">
        <f>IF(COUNT(FIND({0,1,2,3,4,5,6,7,8,9},IF(ISBLANK(A1226),IF(LEN(TRIM(B1226))&gt;0,TRIM(C1226),LEFT(D1226, 4)),"")))&gt;0,IF(ISBLANK(A1226),IF(LEN(TRIM(B1226))&gt;0,TRIM(C1226),LEFT(D1226, 4)),""),"")</f>
        <v>453</v>
      </c>
      <c r="O1226" t="str">
        <f t="shared" si="99"/>
        <v>Tx</v>
      </c>
      <c r="P1226" t="str">
        <f>TRIM(IF(COUNT(FIND({0,1,2,3,4,5,6,7,8,9},B1226))&gt;0,D1226,IF(LEN(TRIM(B1226))&gt;0,CONCATENATE(B1226,C1226,D1226),MID(D1226,4,LEN(D1226)))))</f>
        <v>Travis</v>
      </c>
      <c r="Q1226">
        <f t="shared" si="100"/>
        <v>31</v>
      </c>
      <c r="R1226">
        <f t="shared" si="101"/>
        <v>55</v>
      </c>
    </row>
    <row r="1227" spans="2:18" x14ac:dyDescent="0.25">
      <c r="B1227" s="1" t="s">
        <v>224</v>
      </c>
      <c r="C1227" s="1" t="s">
        <v>28</v>
      </c>
      <c r="D1227" s="1" t="s">
        <v>460</v>
      </c>
      <c r="E1227" s="1" t="s">
        <v>227</v>
      </c>
      <c r="F1227">
        <v>31</v>
      </c>
      <c r="G1227">
        <v>7.0000000000000007E-2</v>
      </c>
      <c r="H1227">
        <v>61</v>
      </c>
      <c r="I1227">
        <v>7.0000000000000007E-2</v>
      </c>
      <c r="K1227">
        <f t="shared" si="97"/>
        <v>36</v>
      </c>
      <c r="L1227">
        <f t="shared" si="98"/>
        <v>47</v>
      </c>
      <c r="M1227" t="str">
        <f>IF(COUNT(FIND({0,1,2,3,4,5,6,7,8,9},IF(ISBLANK(A1227),IF(LEN(TRIM(B1227))&gt;0,TRIM(B1227),TRIM(C1227)),"")))&gt;0,IF(ISBLANK(A1227),IF(LEN(TRIM(B1227))&gt;0,TRIM(B1227),TRIM(C1227)),""),"")</f>
        <v>37</v>
      </c>
      <c r="N1227" t="str">
        <f>IF(COUNT(FIND({0,1,2,3,4,5,6,7,8,9},IF(ISBLANK(A1227),IF(LEN(TRIM(B1227))&gt;0,TRIM(C1227),LEFT(D1227, 4)),"")))&gt;0,IF(ISBLANK(A1227),IF(LEN(TRIM(B1227))&gt;0,TRIM(C1227),LEFT(D1227, 4)),""),"")</f>
        <v>081</v>
      </c>
      <c r="O1227" t="str">
        <f t="shared" si="99"/>
        <v>NC</v>
      </c>
      <c r="P1227" t="str">
        <f>TRIM(IF(COUNT(FIND({0,1,2,3,4,5,6,7,8,9},B1227))&gt;0,D1227,IF(LEN(TRIM(B1227))&gt;0,CONCATENATE(B1227,C1227,D1227),MID(D1227,4,LEN(D1227)))))</f>
        <v>Guilford</v>
      </c>
      <c r="Q1227">
        <f t="shared" si="100"/>
        <v>31</v>
      </c>
      <c r="R1227">
        <f t="shared" si="101"/>
        <v>61</v>
      </c>
    </row>
    <row r="1228" spans="2:18" x14ac:dyDescent="0.25">
      <c r="B1228" s="1" t="s">
        <v>159</v>
      </c>
      <c r="C1228" s="1" t="s">
        <v>74</v>
      </c>
      <c r="D1228" s="1" t="s">
        <v>471</v>
      </c>
      <c r="E1228" s="1" t="s">
        <v>161</v>
      </c>
      <c r="F1228">
        <v>30</v>
      </c>
      <c r="G1228">
        <v>7.0000000000000007E-2</v>
      </c>
      <c r="H1228">
        <v>67</v>
      </c>
      <c r="I1228">
        <v>7.0000000000000007E-2</v>
      </c>
      <c r="K1228">
        <f t="shared" si="97"/>
        <v>36</v>
      </c>
      <c r="L1228">
        <f t="shared" si="98"/>
        <v>47</v>
      </c>
      <c r="M1228" t="str">
        <f>IF(COUNT(FIND({0,1,2,3,4,5,6,7,8,9},IF(ISBLANK(A1228),IF(LEN(TRIM(B1228))&gt;0,TRIM(B1228),TRIM(C1228)),"")))&gt;0,IF(ISBLANK(A1228),IF(LEN(TRIM(B1228))&gt;0,TRIM(B1228),TRIM(C1228)),""),"")</f>
        <v>51</v>
      </c>
      <c r="N1228" t="str">
        <f>IF(COUNT(FIND({0,1,2,3,4,5,6,7,8,9},IF(ISBLANK(A1228),IF(LEN(TRIM(B1228))&gt;0,TRIM(C1228),LEFT(D1228, 4)),"")))&gt;0,IF(ISBLANK(A1228),IF(LEN(TRIM(B1228))&gt;0,TRIM(C1228),LEFT(D1228, 4)),""),"")</f>
        <v>087</v>
      </c>
      <c r="O1228" t="str">
        <f t="shared" si="99"/>
        <v>Va</v>
      </c>
      <c r="P1228" t="str">
        <f>TRIM(IF(COUNT(FIND({0,1,2,3,4,5,6,7,8,9},B1228))&gt;0,D1228,IF(LEN(TRIM(B1228))&gt;0,CONCATENATE(B1228,C1228,D1228),MID(D1228,4,LEN(D1228)))))</f>
        <v>Henrico</v>
      </c>
      <c r="Q1228">
        <f t="shared" si="100"/>
        <v>30</v>
      </c>
      <c r="R1228">
        <f t="shared" si="101"/>
        <v>67</v>
      </c>
    </row>
    <row r="1229" spans="2:18" x14ac:dyDescent="0.25">
      <c r="B1229" s="1" t="s">
        <v>238</v>
      </c>
      <c r="C1229" s="1" t="s">
        <v>133</v>
      </c>
      <c r="D1229" s="1" t="s">
        <v>454</v>
      </c>
      <c r="E1229" s="1" t="s">
        <v>240</v>
      </c>
      <c r="F1229">
        <v>30</v>
      </c>
      <c r="G1229">
        <v>7.0000000000000007E-2</v>
      </c>
      <c r="H1229">
        <v>62</v>
      </c>
      <c r="I1229">
        <v>7.0000000000000007E-2</v>
      </c>
      <c r="K1229">
        <f t="shared" si="97"/>
        <v>36</v>
      </c>
      <c r="L1229">
        <f t="shared" si="98"/>
        <v>47</v>
      </c>
      <c r="M1229" t="str">
        <f>IF(COUNT(FIND({0,1,2,3,4,5,6,7,8,9},IF(ISBLANK(A1229),IF(LEN(TRIM(B1229))&gt;0,TRIM(B1229),TRIM(C1229)),"")))&gt;0,IF(ISBLANK(A1229),IF(LEN(TRIM(B1229))&gt;0,TRIM(B1229),TRIM(C1229)),""),"")</f>
        <v>45</v>
      </c>
      <c r="N1229" t="str">
        <f>IF(COUNT(FIND({0,1,2,3,4,5,6,7,8,9},IF(ISBLANK(A1229),IF(LEN(TRIM(B1229))&gt;0,TRIM(C1229),LEFT(D1229, 4)),"")))&gt;0,IF(ISBLANK(A1229),IF(LEN(TRIM(B1229))&gt;0,TRIM(C1229),LEFT(D1229, 4)),""),"")</f>
        <v>075</v>
      </c>
      <c r="O1229" t="str">
        <f t="shared" si="99"/>
        <v>SC</v>
      </c>
      <c r="P1229" t="str">
        <f>TRIM(IF(COUNT(FIND({0,1,2,3,4,5,6,7,8,9},B1229))&gt;0,D1229,IF(LEN(TRIM(B1229))&gt;0,CONCATENATE(B1229,C1229,D1229),MID(D1229,4,LEN(D1229)))))</f>
        <v>Orangeburg</v>
      </c>
      <c r="Q1229">
        <f t="shared" si="100"/>
        <v>30</v>
      </c>
      <c r="R1229">
        <f t="shared" si="101"/>
        <v>62</v>
      </c>
    </row>
    <row r="1230" spans="2:18" x14ac:dyDescent="0.25">
      <c r="B1230" s="1" t="s">
        <v>120</v>
      </c>
      <c r="C1230" s="1" t="s">
        <v>192</v>
      </c>
      <c r="D1230" s="1" t="s">
        <v>173</v>
      </c>
      <c r="E1230" s="1" t="s">
        <v>123</v>
      </c>
      <c r="F1230">
        <v>30</v>
      </c>
      <c r="G1230">
        <v>7.0000000000000007E-2</v>
      </c>
      <c r="H1230">
        <v>80</v>
      </c>
      <c r="I1230">
        <v>0.09</v>
      </c>
      <c r="K1230">
        <f t="shared" si="97"/>
        <v>36</v>
      </c>
      <c r="L1230">
        <f t="shared" si="98"/>
        <v>47</v>
      </c>
      <c r="M1230" t="str">
        <f>IF(COUNT(FIND({0,1,2,3,4,5,6,7,8,9},IF(ISBLANK(A1230),IF(LEN(TRIM(B1230))&gt;0,TRIM(B1230),TRIM(C1230)),"")))&gt;0,IF(ISBLANK(A1230),IF(LEN(TRIM(B1230))&gt;0,TRIM(B1230),TRIM(C1230)),""),"")</f>
        <v>42</v>
      </c>
      <c r="N1230" t="str">
        <f>IF(COUNT(FIND({0,1,2,3,4,5,6,7,8,9},IF(ISBLANK(A1230),IF(LEN(TRIM(B1230))&gt;0,TRIM(C1230),LEFT(D1230, 4)),"")))&gt;0,IF(ISBLANK(A1230),IF(LEN(TRIM(B1230))&gt;0,TRIM(C1230),LEFT(D1230, 4)),""),"")</f>
        <v>127</v>
      </c>
      <c r="O1230" t="str">
        <f t="shared" si="99"/>
        <v>Pa</v>
      </c>
      <c r="P1230" t="str">
        <f>TRIM(IF(COUNT(FIND({0,1,2,3,4,5,6,7,8,9},B1230))&gt;0,D1230,IF(LEN(TRIM(B1230))&gt;0,CONCATENATE(B1230,C1230,D1230),MID(D1230,4,LEN(D1230)))))</f>
        <v>Wayne</v>
      </c>
      <c r="Q1230">
        <f t="shared" si="100"/>
        <v>30</v>
      </c>
      <c r="R1230">
        <f t="shared" si="101"/>
        <v>80</v>
      </c>
    </row>
    <row r="1231" spans="2:18" x14ac:dyDescent="0.25">
      <c r="B1231" s="1" t="s">
        <v>78</v>
      </c>
      <c r="C1231" s="1" t="s">
        <v>96</v>
      </c>
      <c r="D1231" s="1" t="s">
        <v>190</v>
      </c>
      <c r="E1231" s="1" t="s">
        <v>80</v>
      </c>
      <c r="F1231">
        <v>30</v>
      </c>
      <c r="G1231">
        <v>7.0000000000000007E-2</v>
      </c>
      <c r="H1231">
        <v>46</v>
      </c>
      <c r="I1231">
        <v>0.05</v>
      </c>
      <c r="K1231">
        <f t="shared" si="97"/>
        <v>36</v>
      </c>
      <c r="L1231">
        <f t="shared" si="98"/>
        <v>47</v>
      </c>
      <c r="M1231" t="str">
        <f>IF(COUNT(FIND({0,1,2,3,4,5,6,7,8,9},IF(ISBLANK(A1231),IF(LEN(TRIM(B1231))&gt;0,TRIM(B1231),TRIM(C1231)),"")))&gt;0,IF(ISBLANK(A1231),IF(LEN(TRIM(B1231))&gt;0,TRIM(B1231),TRIM(C1231)),""),"")</f>
        <v>09</v>
      </c>
      <c r="N1231" t="str">
        <f>IF(COUNT(FIND({0,1,2,3,4,5,6,7,8,9},IF(ISBLANK(A1231),IF(LEN(TRIM(B1231))&gt;0,TRIM(C1231),LEFT(D1231, 4)),"")))&gt;0,IF(ISBLANK(A1231),IF(LEN(TRIM(B1231))&gt;0,TRIM(C1231),LEFT(D1231, 4)),""),"")</f>
        <v>011</v>
      </c>
      <c r="O1231" t="str">
        <f t="shared" si="99"/>
        <v>Ct</v>
      </c>
      <c r="P1231" t="str">
        <f>TRIM(IF(COUNT(FIND({0,1,2,3,4,5,6,7,8,9},B1231))&gt;0,D1231,IF(LEN(TRIM(B1231))&gt;0,CONCATENATE(B1231,C1231,D1231),MID(D1231,4,LEN(D1231)))))</f>
        <v>New London</v>
      </c>
      <c r="Q1231">
        <f t="shared" si="100"/>
        <v>30</v>
      </c>
      <c r="R1231">
        <f t="shared" si="101"/>
        <v>46</v>
      </c>
    </row>
    <row r="1232" spans="2:18" x14ac:dyDescent="0.25">
      <c r="B1232" s="1" t="s">
        <v>120</v>
      </c>
      <c r="C1232" s="1" t="s">
        <v>154</v>
      </c>
      <c r="D1232" s="1" t="s">
        <v>456</v>
      </c>
      <c r="E1232" s="1" t="s">
        <v>123</v>
      </c>
      <c r="F1232">
        <v>30</v>
      </c>
      <c r="G1232">
        <v>7.0000000000000007E-2</v>
      </c>
      <c r="H1232">
        <v>56</v>
      </c>
      <c r="I1232">
        <v>0.06</v>
      </c>
      <c r="K1232">
        <f t="shared" si="97"/>
        <v>36</v>
      </c>
      <c r="L1232">
        <f t="shared" si="98"/>
        <v>47</v>
      </c>
      <c r="M1232" t="str">
        <f>IF(COUNT(FIND({0,1,2,3,4,5,6,7,8,9},IF(ISBLANK(A1232),IF(LEN(TRIM(B1232))&gt;0,TRIM(B1232),TRIM(C1232)),"")))&gt;0,IF(ISBLANK(A1232),IF(LEN(TRIM(B1232))&gt;0,TRIM(B1232),TRIM(C1232)),""),"")</f>
        <v>42</v>
      </c>
      <c r="N1232" t="str">
        <f>IF(COUNT(FIND({0,1,2,3,4,5,6,7,8,9},IF(ISBLANK(A1232),IF(LEN(TRIM(B1232))&gt;0,TRIM(C1232),LEFT(D1232, 4)),"")))&gt;0,IF(ISBLANK(A1232),IF(LEN(TRIM(B1232))&gt;0,TRIM(C1232),LEFT(D1232, 4)),""),"")</f>
        <v>079</v>
      </c>
      <c r="O1232" t="str">
        <f t="shared" si="99"/>
        <v>Pa</v>
      </c>
      <c r="P1232" t="str">
        <f>TRIM(IF(COUNT(FIND({0,1,2,3,4,5,6,7,8,9},B1232))&gt;0,D1232,IF(LEN(TRIM(B1232))&gt;0,CONCATENATE(B1232,C1232,D1232),MID(D1232,4,LEN(D1232)))))</f>
        <v>Luzerne</v>
      </c>
      <c r="Q1232">
        <f t="shared" si="100"/>
        <v>30</v>
      </c>
      <c r="R1232">
        <f t="shared" si="101"/>
        <v>56</v>
      </c>
    </row>
    <row r="1233" spans="2:18" x14ac:dyDescent="0.25">
      <c r="B1233" s="1" t="s">
        <v>99</v>
      </c>
      <c r="C1233" s="1" t="s">
        <v>113</v>
      </c>
      <c r="D1233" s="1" t="s">
        <v>366</v>
      </c>
      <c r="E1233" s="1" t="s">
        <v>102</v>
      </c>
      <c r="F1233">
        <v>29</v>
      </c>
      <c r="G1233">
        <v>0.06</v>
      </c>
      <c r="H1233">
        <v>48</v>
      </c>
      <c r="I1233">
        <v>0.05</v>
      </c>
      <c r="K1233">
        <f t="shared" si="97"/>
        <v>36</v>
      </c>
      <c r="L1233">
        <f t="shared" si="98"/>
        <v>47</v>
      </c>
      <c r="M1233" t="str">
        <f>IF(COUNT(FIND({0,1,2,3,4,5,6,7,8,9},IF(ISBLANK(A1233),IF(LEN(TRIM(B1233))&gt;0,TRIM(B1233),TRIM(C1233)),"")))&gt;0,IF(ISBLANK(A1233),IF(LEN(TRIM(B1233))&gt;0,TRIM(B1233),TRIM(C1233)),""),"")</f>
        <v>06</v>
      </c>
      <c r="N1233" t="str">
        <f>IF(COUNT(FIND({0,1,2,3,4,5,6,7,8,9},IF(ISBLANK(A1233),IF(LEN(TRIM(B1233))&gt;0,TRIM(C1233),LEFT(D1233, 4)),"")))&gt;0,IF(ISBLANK(A1233),IF(LEN(TRIM(B1233))&gt;0,TRIM(C1233),LEFT(D1233, 4)),""),"")</f>
        <v>013</v>
      </c>
      <c r="O1233" t="str">
        <f t="shared" si="99"/>
        <v>Ca</v>
      </c>
      <c r="P1233" t="str">
        <f>TRIM(IF(COUNT(FIND({0,1,2,3,4,5,6,7,8,9},B1233))&gt;0,D1233,IF(LEN(TRIM(B1233))&gt;0,CONCATENATE(B1233,C1233,D1233),MID(D1233,4,LEN(D1233)))))</f>
        <v>Contra Costa</v>
      </c>
      <c r="Q1233">
        <f t="shared" si="100"/>
        <v>29</v>
      </c>
      <c r="R1233">
        <f t="shared" si="101"/>
        <v>48</v>
      </c>
    </row>
    <row r="1234" spans="2:18" x14ac:dyDescent="0.25">
      <c r="B1234" s="1" t="s">
        <v>159</v>
      </c>
      <c r="C1234" s="1" t="s">
        <v>643</v>
      </c>
      <c r="D1234" s="1" t="s">
        <v>644</v>
      </c>
      <c r="E1234" s="1" t="s">
        <v>161</v>
      </c>
      <c r="F1234">
        <v>29</v>
      </c>
      <c r="G1234">
        <v>0.06</v>
      </c>
      <c r="H1234">
        <v>57</v>
      </c>
      <c r="I1234">
        <v>0.06</v>
      </c>
      <c r="K1234">
        <f t="shared" si="97"/>
        <v>36</v>
      </c>
      <c r="L1234">
        <f t="shared" si="98"/>
        <v>47</v>
      </c>
      <c r="M1234" t="str">
        <f>IF(COUNT(FIND({0,1,2,3,4,5,6,7,8,9},IF(ISBLANK(A1234),IF(LEN(TRIM(B1234))&gt;0,TRIM(B1234),TRIM(C1234)),"")))&gt;0,IF(ISBLANK(A1234),IF(LEN(TRIM(B1234))&gt;0,TRIM(B1234),TRIM(C1234)),""),"")</f>
        <v>51</v>
      </c>
      <c r="N1234" t="str">
        <f>IF(COUNT(FIND({0,1,2,3,4,5,6,7,8,9},IF(ISBLANK(A1234),IF(LEN(TRIM(B1234))&gt;0,TRIM(C1234),LEFT(D1234, 4)),"")))&gt;0,IF(ISBLANK(A1234),IF(LEN(TRIM(B1234))&gt;0,TRIM(C1234),LEFT(D1234, 4)),""),"")</f>
        <v>650</v>
      </c>
      <c r="O1234" t="str">
        <f t="shared" si="99"/>
        <v>Va</v>
      </c>
      <c r="P1234" t="str">
        <f>TRIM(IF(COUNT(FIND({0,1,2,3,4,5,6,7,8,9},B1234))&gt;0,D1234,IF(LEN(TRIM(B1234))&gt;0,CONCATENATE(B1234,C1234,D1234),MID(D1234,4,LEN(D1234)))))</f>
        <v>Hampton city</v>
      </c>
      <c r="Q1234">
        <f t="shared" si="100"/>
        <v>29</v>
      </c>
      <c r="R1234">
        <f t="shared" si="101"/>
        <v>57</v>
      </c>
    </row>
    <row r="1235" spans="2:18" x14ac:dyDescent="0.25">
      <c r="B1235" s="1" t="s">
        <v>128</v>
      </c>
      <c r="C1235" s="1" t="s">
        <v>60</v>
      </c>
      <c r="D1235" s="1" t="s">
        <v>362</v>
      </c>
      <c r="E1235" s="1" t="s">
        <v>129</v>
      </c>
      <c r="F1235">
        <v>29</v>
      </c>
      <c r="G1235">
        <v>0.06</v>
      </c>
      <c r="H1235">
        <v>52</v>
      </c>
      <c r="I1235">
        <v>0.06</v>
      </c>
      <c r="K1235">
        <f t="shared" si="97"/>
        <v>36</v>
      </c>
      <c r="L1235">
        <f t="shared" si="98"/>
        <v>47</v>
      </c>
      <c r="M1235" t="str">
        <f>IF(COUNT(FIND({0,1,2,3,4,5,6,7,8,9},IF(ISBLANK(A1235),IF(LEN(TRIM(B1235))&gt;0,TRIM(B1235),TRIM(C1235)),"")))&gt;0,IF(ISBLANK(A1235),IF(LEN(TRIM(B1235))&gt;0,TRIM(B1235),TRIM(C1235)),""),"")</f>
        <v>24</v>
      </c>
      <c r="N1235" t="str">
        <f>IF(COUNT(FIND({0,1,2,3,4,5,6,7,8,9},IF(ISBLANK(A1235),IF(LEN(TRIM(B1235))&gt;0,TRIM(C1235),LEFT(D1235, 4)),"")))&gt;0,IF(ISBLANK(A1235),IF(LEN(TRIM(B1235))&gt;0,TRIM(C1235),LEFT(D1235, 4)),""),"")</f>
        <v>027</v>
      </c>
      <c r="O1235" t="str">
        <f t="shared" si="99"/>
        <v>Md</v>
      </c>
      <c r="P1235" t="str">
        <f>TRIM(IF(COUNT(FIND({0,1,2,3,4,5,6,7,8,9},B1235))&gt;0,D1235,IF(LEN(TRIM(B1235))&gt;0,CONCATENATE(B1235,C1235,D1235),MID(D1235,4,LEN(D1235)))))</f>
        <v>Howard</v>
      </c>
      <c r="Q1235">
        <f t="shared" si="100"/>
        <v>29</v>
      </c>
      <c r="R1235">
        <f t="shared" si="101"/>
        <v>52</v>
      </c>
    </row>
    <row r="1236" spans="2:18" x14ac:dyDescent="0.25">
      <c r="B1236" s="1" t="s">
        <v>56</v>
      </c>
      <c r="C1236" s="1" t="s">
        <v>126</v>
      </c>
      <c r="D1236" s="1" t="s">
        <v>90</v>
      </c>
      <c r="E1236" s="1" t="s">
        <v>59</v>
      </c>
      <c r="F1236">
        <v>29</v>
      </c>
      <c r="G1236">
        <v>0.06</v>
      </c>
      <c r="H1236">
        <v>47</v>
      </c>
      <c r="I1236">
        <v>0.05</v>
      </c>
      <c r="K1236">
        <f t="shared" si="97"/>
        <v>36</v>
      </c>
      <c r="L1236">
        <f t="shared" si="98"/>
        <v>47</v>
      </c>
      <c r="M1236" t="str">
        <f>IF(COUNT(FIND({0,1,2,3,4,5,6,7,8,9},IF(ISBLANK(A1236),IF(LEN(TRIM(B1236))&gt;0,TRIM(B1236),TRIM(C1236)),"")))&gt;0,IF(ISBLANK(A1236),IF(LEN(TRIM(B1236))&gt;0,TRIM(B1236),TRIM(C1236)),""),"")</f>
        <v>25</v>
      </c>
      <c r="N1236" t="str">
        <f>IF(COUNT(FIND({0,1,2,3,4,5,6,7,8,9},IF(ISBLANK(A1236),IF(LEN(TRIM(B1236))&gt;0,TRIM(C1236),LEFT(D1236, 4)),"")))&gt;0,IF(ISBLANK(A1236),IF(LEN(TRIM(B1236))&gt;0,TRIM(C1236),LEFT(D1236, 4)),""),"")</f>
        <v>009</v>
      </c>
      <c r="O1236" t="str">
        <f t="shared" si="99"/>
        <v>Ma</v>
      </c>
      <c r="P1236" t="str">
        <f>TRIM(IF(COUNT(FIND({0,1,2,3,4,5,6,7,8,9},B1236))&gt;0,D1236,IF(LEN(TRIM(B1236))&gt;0,CONCATENATE(B1236,C1236,D1236),MID(D1236,4,LEN(D1236)))))</f>
        <v>Essex</v>
      </c>
      <c r="Q1236">
        <f t="shared" si="100"/>
        <v>29</v>
      </c>
      <c r="R1236">
        <f t="shared" si="101"/>
        <v>47</v>
      </c>
    </row>
    <row r="1237" spans="2:18" x14ac:dyDescent="0.25">
      <c r="B1237" s="1" t="s">
        <v>84</v>
      </c>
      <c r="C1237" s="1" t="s">
        <v>100</v>
      </c>
      <c r="D1237" s="1" t="s">
        <v>455</v>
      </c>
      <c r="E1237" s="1" t="s">
        <v>86</v>
      </c>
      <c r="F1237">
        <v>28</v>
      </c>
      <c r="G1237">
        <v>0.06</v>
      </c>
      <c r="H1237">
        <v>57</v>
      </c>
      <c r="I1237">
        <v>0.06</v>
      </c>
      <c r="K1237">
        <f t="shared" si="97"/>
        <v>36</v>
      </c>
      <c r="L1237">
        <f t="shared" si="98"/>
        <v>47</v>
      </c>
      <c r="M1237" t="str">
        <f>IF(COUNT(FIND({0,1,2,3,4,5,6,7,8,9},IF(ISBLANK(A1237),IF(LEN(TRIM(B1237))&gt;0,TRIM(B1237),TRIM(C1237)),"")))&gt;0,IF(ISBLANK(A1237),IF(LEN(TRIM(B1237))&gt;0,TRIM(B1237),TRIM(C1237)),""),"")</f>
        <v>34</v>
      </c>
      <c r="N1237" t="str">
        <f>IF(COUNT(FIND({0,1,2,3,4,5,6,7,8,9},IF(ISBLANK(A1237),IF(LEN(TRIM(B1237))&gt;0,TRIM(C1237),LEFT(D1237, 4)),"")))&gt;0,IF(ISBLANK(A1237),IF(LEN(TRIM(B1237))&gt;0,TRIM(C1237),LEFT(D1237, 4)),""),"")</f>
        <v>037</v>
      </c>
      <c r="O1237" t="str">
        <f t="shared" si="99"/>
        <v>NJ</v>
      </c>
      <c r="P1237" t="str">
        <f>TRIM(IF(COUNT(FIND({0,1,2,3,4,5,6,7,8,9},B1237))&gt;0,D1237,IF(LEN(TRIM(B1237))&gt;0,CONCATENATE(B1237,C1237,D1237),MID(D1237,4,LEN(D1237)))))</f>
        <v>Sussex</v>
      </c>
      <c r="Q1237">
        <f t="shared" si="100"/>
        <v>28</v>
      </c>
      <c r="R1237">
        <f t="shared" si="101"/>
        <v>57</v>
      </c>
    </row>
    <row r="1238" spans="2:18" x14ac:dyDescent="0.25">
      <c r="B1238" s="1" t="s">
        <v>262</v>
      </c>
      <c r="C1238" s="1" t="s">
        <v>54</v>
      </c>
      <c r="D1238" s="1" t="s">
        <v>263</v>
      </c>
      <c r="E1238" s="1" t="s">
        <v>264</v>
      </c>
      <c r="F1238">
        <v>28</v>
      </c>
      <c r="G1238">
        <v>0.06</v>
      </c>
      <c r="H1238">
        <v>41</v>
      </c>
      <c r="I1238">
        <v>0.04</v>
      </c>
      <c r="K1238">
        <f t="shared" si="97"/>
        <v>36</v>
      </c>
      <c r="L1238">
        <f t="shared" si="98"/>
        <v>47</v>
      </c>
      <c r="M1238" t="str">
        <f>IF(COUNT(FIND({0,1,2,3,4,5,6,7,8,9},IF(ISBLANK(A1238),IF(LEN(TRIM(B1238))&gt;0,TRIM(B1238),TRIM(C1238)),"")))&gt;0,IF(ISBLANK(A1238),IF(LEN(TRIM(B1238))&gt;0,TRIM(B1238),TRIM(C1238)),""),"")</f>
        <v>22</v>
      </c>
      <c r="N1238" t="str">
        <f>IF(COUNT(FIND({0,1,2,3,4,5,6,7,8,9},IF(ISBLANK(A1238),IF(LEN(TRIM(B1238))&gt;0,TRIM(C1238),LEFT(D1238, 4)),"")))&gt;0,IF(ISBLANK(A1238),IF(LEN(TRIM(B1238))&gt;0,TRIM(C1238),LEFT(D1238, 4)),""),"")</f>
        <v>071</v>
      </c>
      <c r="O1238" t="str">
        <f t="shared" si="99"/>
        <v>La</v>
      </c>
      <c r="P1238" t="str">
        <f>TRIM(IF(COUNT(FIND({0,1,2,3,4,5,6,7,8,9},B1238))&gt;0,D1238,IF(LEN(TRIM(B1238))&gt;0,CONCATENATE(B1238,C1238,D1238),MID(D1238,4,LEN(D1238)))))</f>
        <v>Orleans</v>
      </c>
      <c r="Q1238">
        <f t="shared" si="100"/>
        <v>28</v>
      </c>
      <c r="R1238">
        <f t="shared" si="101"/>
        <v>41</v>
      </c>
    </row>
    <row r="1239" spans="2:18" x14ac:dyDescent="0.25">
      <c r="B1239" s="1" t="s">
        <v>99</v>
      </c>
      <c r="C1239" s="1" t="s">
        <v>54</v>
      </c>
      <c r="D1239" s="1" t="s">
        <v>335</v>
      </c>
      <c r="E1239" s="1" t="s">
        <v>102</v>
      </c>
      <c r="F1239">
        <v>28</v>
      </c>
      <c r="G1239">
        <v>0.06</v>
      </c>
      <c r="H1239">
        <v>59</v>
      </c>
      <c r="I1239">
        <v>0.06</v>
      </c>
      <c r="K1239">
        <f t="shared" si="97"/>
        <v>36</v>
      </c>
      <c r="L1239">
        <f t="shared" si="98"/>
        <v>47</v>
      </c>
      <c r="M1239" t="str">
        <f>IF(COUNT(FIND({0,1,2,3,4,5,6,7,8,9},IF(ISBLANK(A1239),IF(LEN(TRIM(B1239))&gt;0,TRIM(B1239),TRIM(C1239)),"")))&gt;0,IF(ISBLANK(A1239),IF(LEN(TRIM(B1239))&gt;0,TRIM(B1239),TRIM(C1239)),""),"")</f>
        <v>06</v>
      </c>
      <c r="N1239" t="str">
        <f>IF(COUNT(FIND({0,1,2,3,4,5,6,7,8,9},IF(ISBLANK(A1239),IF(LEN(TRIM(B1239))&gt;0,TRIM(C1239),LEFT(D1239, 4)),"")))&gt;0,IF(ISBLANK(A1239),IF(LEN(TRIM(B1239))&gt;0,TRIM(C1239),LEFT(D1239, 4)),""),"")</f>
        <v>071</v>
      </c>
      <c r="O1239" t="str">
        <f t="shared" si="99"/>
        <v>Ca</v>
      </c>
      <c r="P1239" t="str">
        <f>TRIM(IF(COUNT(FIND({0,1,2,3,4,5,6,7,8,9},B1239))&gt;0,D1239,IF(LEN(TRIM(B1239))&gt;0,CONCATENATE(B1239,C1239,D1239),MID(D1239,4,LEN(D1239)))))</f>
        <v>San Bernardino</v>
      </c>
      <c r="Q1239">
        <f t="shared" si="100"/>
        <v>28</v>
      </c>
      <c r="R1239">
        <f t="shared" si="101"/>
        <v>59</v>
      </c>
    </row>
    <row r="1240" spans="2:18" x14ac:dyDescent="0.25">
      <c r="B1240" s="1" t="s">
        <v>120</v>
      </c>
      <c r="C1240" s="1" t="s">
        <v>103</v>
      </c>
      <c r="D1240" s="1" t="s">
        <v>135</v>
      </c>
      <c r="E1240" s="1" t="s">
        <v>123</v>
      </c>
      <c r="F1240">
        <v>28</v>
      </c>
      <c r="G1240">
        <v>0.06</v>
      </c>
      <c r="H1240">
        <v>63</v>
      </c>
      <c r="I1240">
        <v>7.0000000000000007E-2</v>
      </c>
      <c r="K1240">
        <f t="shared" si="97"/>
        <v>36</v>
      </c>
      <c r="L1240">
        <f t="shared" si="98"/>
        <v>47</v>
      </c>
      <c r="M1240" t="str">
        <f>IF(COUNT(FIND({0,1,2,3,4,5,6,7,8,9},IF(ISBLANK(A1240),IF(LEN(TRIM(B1240))&gt;0,TRIM(B1240),TRIM(C1240)),"")))&gt;0,IF(ISBLANK(A1240),IF(LEN(TRIM(B1240))&gt;0,TRIM(B1240),TRIM(C1240)),""),"")</f>
        <v>42</v>
      </c>
      <c r="N1240" t="str">
        <f>IF(COUNT(FIND({0,1,2,3,4,5,6,7,8,9},IF(ISBLANK(A1240),IF(LEN(TRIM(B1240))&gt;0,TRIM(C1240),LEFT(D1240, 4)),"")))&gt;0,IF(ISBLANK(A1240),IF(LEN(TRIM(B1240))&gt;0,TRIM(C1240),LEFT(D1240, 4)),""),"")</f>
        <v>045</v>
      </c>
      <c r="O1240" t="str">
        <f t="shared" si="99"/>
        <v>Pa</v>
      </c>
      <c r="P1240" t="str">
        <f>TRIM(IF(COUNT(FIND({0,1,2,3,4,5,6,7,8,9},B1240))&gt;0,D1240,IF(LEN(TRIM(B1240))&gt;0,CONCATENATE(B1240,C1240,D1240),MID(D1240,4,LEN(D1240)))))</f>
        <v>Delaware</v>
      </c>
      <c r="Q1240">
        <f t="shared" si="100"/>
        <v>28</v>
      </c>
      <c r="R1240">
        <f t="shared" si="101"/>
        <v>63</v>
      </c>
    </row>
    <row r="1241" spans="2:18" x14ac:dyDescent="0.25">
      <c r="B1241" s="1" t="s">
        <v>224</v>
      </c>
      <c r="C1241" s="1" t="s">
        <v>225</v>
      </c>
      <c r="D1241" s="1" t="s">
        <v>226</v>
      </c>
      <c r="E1241" s="1" t="s">
        <v>227</v>
      </c>
      <c r="F1241">
        <v>28</v>
      </c>
      <c r="G1241">
        <v>0.06</v>
      </c>
      <c r="H1241">
        <v>62</v>
      </c>
      <c r="I1241">
        <v>7.0000000000000007E-2</v>
      </c>
      <c r="K1241">
        <f t="shared" si="97"/>
        <v>36</v>
      </c>
      <c r="L1241">
        <f t="shared" si="98"/>
        <v>47</v>
      </c>
      <c r="M1241" t="str">
        <f>IF(COUNT(FIND({0,1,2,3,4,5,6,7,8,9},IF(ISBLANK(A1241),IF(LEN(TRIM(B1241))&gt;0,TRIM(B1241),TRIM(C1241)),"")))&gt;0,IF(ISBLANK(A1241),IF(LEN(TRIM(B1241))&gt;0,TRIM(B1241),TRIM(C1241)),""),"")</f>
        <v>37</v>
      </c>
      <c r="N1241" t="str">
        <f>IF(COUNT(FIND({0,1,2,3,4,5,6,7,8,9},IF(ISBLANK(A1241),IF(LEN(TRIM(B1241))&gt;0,TRIM(C1241),LEFT(D1241, 4)),"")))&gt;0,IF(ISBLANK(A1241),IF(LEN(TRIM(B1241))&gt;0,TRIM(C1241),LEFT(D1241, 4)),""),"")</f>
        <v>133</v>
      </c>
      <c r="O1241" t="str">
        <f t="shared" si="99"/>
        <v>NC</v>
      </c>
      <c r="P1241" t="str">
        <f>TRIM(IF(COUNT(FIND({0,1,2,3,4,5,6,7,8,9},B1241))&gt;0,D1241,IF(LEN(TRIM(B1241))&gt;0,CONCATENATE(B1241,C1241,D1241),MID(D1241,4,LEN(D1241)))))</f>
        <v>Onslow</v>
      </c>
      <c r="Q1241">
        <f t="shared" si="100"/>
        <v>28</v>
      </c>
      <c r="R1241">
        <f t="shared" si="101"/>
        <v>62</v>
      </c>
    </row>
    <row r="1242" spans="2:18" x14ac:dyDescent="0.25">
      <c r="B1242" s="1" t="s">
        <v>315</v>
      </c>
      <c r="C1242" s="1" t="s">
        <v>89</v>
      </c>
      <c r="D1242" s="1" t="s">
        <v>355</v>
      </c>
      <c r="E1242" s="1" t="s">
        <v>317</v>
      </c>
      <c r="F1242">
        <v>27</v>
      </c>
      <c r="G1242">
        <v>0.06</v>
      </c>
      <c r="H1242">
        <v>42</v>
      </c>
      <c r="I1242">
        <v>0.05</v>
      </c>
      <c r="K1242">
        <f t="shared" si="97"/>
        <v>36</v>
      </c>
      <c r="L1242">
        <f t="shared" si="98"/>
        <v>47</v>
      </c>
      <c r="M1242" t="str">
        <f>IF(COUNT(FIND({0,1,2,3,4,5,6,7,8,9},IF(ISBLANK(A1242),IF(LEN(TRIM(B1242))&gt;0,TRIM(B1242),TRIM(C1242)),"")))&gt;0,IF(ISBLANK(A1242),IF(LEN(TRIM(B1242))&gt;0,TRIM(B1242),TRIM(C1242)),""),"")</f>
        <v>08</v>
      </c>
      <c r="N1242" t="str">
        <f>IF(COUNT(FIND({0,1,2,3,4,5,6,7,8,9},IF(ISBLANK(A1242),IF(LEN(TRIM(B1242))&gt;0,TRIM(C1242),LEFT(D1242, 4)),"")))&gt;0,IF(ISBLANK(A1242),IF(LEN(TRIM(B1242))&gt;0,TRIM(C1242),LEFT(D1242, 4)),""),"")</f>
        <v>031</v>
      </c>
      <c r="O1242" t="str">
        <f t="shared" si="99"/>
        <v>Co</v>
      </c>
      <c r="P1242" t="str">
        <f>TRIM(IF(COUNT(FIND({0,1,2,3,4,5,6,7,8,9},B1242))&gt;0,D1242,IF(LEN(TRIM(B1242))&gt;0,CONCATENATE(B1242,C1242,D1242),MID(D1242,4,LEN(D1242)))))</f>
        <v>Denver</v>
      </c>
      <c r="Q1242">
        <f t="shared" si="100"/>
        <v>27</v>
      </c>
      <c r="R1242">
        <f t="shared" si="101"/>
        <v>42</v>
      </c>
    </row>
    <row r="1243" spans="2:18" x14ac:dyDescent="0.25">
      <c r="B1243" s="1" t="s">
        <v>238</v>
      </c>
      <c r="C1243" s="1" t="s">
        <v>72</v>
      </c>
      <c r="D1243" s="1" t="s">
        <v>593</v>
      </c>
      <c r="E1243" s="1" t="s">
        <v>240</v>
      </c>
      <c r="F1243">
        <v>27</v>
      </c>
      <c r="G1243">
        <v>0.06</v>
      </c>
      <c r="H1243">
        <v>54</v>
      </c>
      <c r="I1243">
        <v>0.06</v>
      </c>
      <c r="K1243">
        <f t="shared" si="97"/>
        <v>36</v>
      </c>
      <c r="L1243">
        <f t="shared" si="98"/>
        <v>47</v>
      </c>
      <c r="M1243" t="str">
        <f>IF(COUNT(FIND({0,1,2,3,4,5,6,7,8,9},IF(ISBLANK(A1243),IF(LEN(TRIM(B1243))&gt;0,TRIM(B1243),TRIM(C1243)),"")))&gt;0,IF(ISBLANK(A1243),IF(LEN(TRIM(B1243))&gt;0,TRIM(B1243),TRIM(C1243)),""),"")</f>
        <v>45</v>
      </c>
      <c r="N1243" t="str">
        <f>IF(COUNT(FIND({0,1,2,3,4,5,6,7,8,9},IF(ISBLANK(A1243),IF(LEN(TRIM(B1243))&gt;0,TRIM(C1243),LEFT(D1243, 4)),"")))&gt;0,IF(ISBLANK(A1243),IF(LEN(TRIM(B1243))&gt;0,TRIM(C1243),LEFT(D1243, 4)),""),"")</f>
        <v>035</v>
      </c>
      <c r="O1243" t="str">
        <f t="shared" si="99"/>
        <v>SC</v>
      </c>
      <c r="P1243" t="str">
        <f>TRIM(IF(COUNT(FIND({0,1,2,3,4,5,6,7,8,9},B1243))&gt;0,D1243,IF(LEN(TRIM(B1243))&gt;0,CONCATENATE(B1243,C1243,D1243),MID(D1243,4,LEN(D1243)))))</f>
        <v>Dorchester</v>
      </c>
      <c r="Q1243">
        <f t="shared" si="100"/>
        <v>27</v>
      </c>
      <c r="R1243">
        <f t="shared" si="101"/>
        <v>54</v>
      </c>
    </row>
    <row r="1244" spans="2:18" x14ac:dyDescent="0.25">
      <c r="B1244" s="1" t="s">
        <v>13</v>
      </c>
      <c r="C1244" s="1" t="s">
        <v>93</v>
      </c>
      <c r="D1244" s="1" t="s">
        <v>94</v>
      </c>
      <c r="E1244" s="1" t="s">
        <v>12</v>
      </c>
      <c r="F1244">
        <v>27</v>
      </c>
      <c r="G1244">
        <v>0.06</v>
      </c>
      <c r="H1244">
        <v>39</v>
      </c>
      <c r="I1244">
        <v>0.04</v>
      </c>
      <c r="K1244">
        <f t="shared" si="97"/>
        <v>36</v>
      </c>
      <c r="L1244">
        <f t="shared" si="98"/>
        <v>47</v>
      </c>
      <c r="M1244" t="str">
        <f>IF(COUNT(FIND({0,1,2,3,4,5,6,7,8,9},IF(ISBLANK(A1244),IF(LEN(TRIM(B1244))&gt;0,TRIM(B1244),TRIM(C1244)),"")))&gt;0,IF(ISBLANK(A1244),IF(LEN(TRIM(B1244))&gt;0,TRIM(B1244),TRIM(C1244)),""),"")</f>
        <v>36</v>
      </c>
      <c r="N1244" t="str">
        <f>IF(COUNT(FIND({0,1,2,3,4,5,6,7,8,9},IF(ISBLANK(A1244),IF(LEN(TRIM(B1244))&gt;0,TRIM(C1244),LEFT(D1244, 4)),"")))&gt;0,IF(ISBLANK(A1244),IF(LEN(TRIM(B1244))&gt;0,TRIM(C1244),LEFT(D1244, 4)),""),"")</f>
        <v>109</v>
      </c>
      <c r="O1244" t="str">
        <f t="shared" si="99"/>
        <v>NY</v>
      </c>
      <c r="P1244" t="str">
        <f>TRIM(IF(COUNT(FIND({0,1,2,3,4,5,6,7,8,9},B1244))&gt;0,D1244,IF(LEN(TRIM(B1244))&gt;0,CONCATENATE(B1244,C1244,D1244),MID(D1244,4,LEN(D1244)))))</f>
        <v>Tompkins</v>
      </c>
      <c r="Q1244">
        <f t="shared" si="100"/>
        <v>27</v>
      </c>
      <c r="R1244">
        <f t="shared" si="101"/>
        <v>39</v>
      </c>
    </row>
    <row r="1245" spans="2:18" x14ac:dyDescent="0.25">
      <c r="B1245" s="1" t="s">
        <v>234</v>
      </c>
      <c r="C1245" s="1" t="s">
        <v>215</v>
      </c>
      <c r="D1245" s="1" t="s">
        <v>640</v>
      </c>
      <c r="E1245" s="1" t="s">
        <v>236</v>
      </c>
      <c r="F1245">
        <v>27</v>
      </c>
      <c r="G1245">
        <v>0.06</v>
      </c>
      <c r="H1245">
        <v>66</v>
      </c>
      <c r="I1245">
        <v>7.0000000000000007E-2</v>
      </c>
      <c r="K1245">
        <f t="shared" si="97"/>
        <v>36</v>
      </c>
      <c r="L1245">
        <f t="shared" si="98"/>
        <v>47</v>
      </c>
      <c r="M1245" t="str">
        <f>IF(COUNT(FIND({0,1,2,3,4,5,6,7,8,9},IF(ISBLANK(A1245),IF(LEN(TRIM(B1245))&gt;0,TRIM(B1245),TRIM(C1245)),"")))&gt;0,IF(ISBLANK(A1245),IF(LEN(TRIM(B1245))&gt;0,TRIM(B1245),TRIM(C1245)),""),"")</f>
        <v>13</v>
      </c>
      <c r="N1245" t="str">
        <f>IF(COUNT(FIND({0,1,2,3,4,5,6,7,8,9},IF(ISBLANK(A1245),IF(LEN(TRIM(B1245))&gt;0,TRIM(C1245),LEFT(D1245, 4)),"")))&gt;0,IF(ISBLANK(A1245),IF(LEN(TRIM(B1245))&gt;0,TRIM(C1245),LEFT(D1245, 4)),""),"")</f>
        <v>063</v>
      </c>
      <c r="O1245" t="str">
        <f t="shared" si="99"/>
        <v>Ga</v>
      </c>
      <c r="P1245" t="str">
        <f>TRIM(IF(COUNT(FIND({0,1,2,3,4,5,6,7,8,9},B1245))&gt;0,D1245,IF(LEN(TRIM(B1245))&gt;0,CONCATENATE(B1245,C1245,D1245),MID(D1245,4,LEN(D1245)))))</f>
        <v>Clayton</v>
      </c>
      <c r="Q1245">
        <f t="shared" si="100"/>
        <v>27</v>
      </c>
      <c r="R1245">
        <f t="shared" si="101"/>
        <v>66</v>
      </c>
    </row>
    <row r="1246" spans="2:18" x14ac:dyDescent="0.25">
      <c r="B1246" s="1" t="s">
        <v>224</v>
      </c>
      <c r="C1246" s="1" t="s">
        <v>293</v>
      </c>
      <c r="D1246" s="1" t="s">
        <v>470</v>
      </c>
      <c r="E1246" s="1" t="s">
        <v>227</v>
      </c>
      <c r="F1246">
        <v>27</v>
      </c>
      <c r="G1246">
        <v>0.06</v>
      </c>
      <c r="H1246">
        <v>59</v>
      </c>
      <c r="I1246">
        <v>0.06</v>
      </c>
      <c r="K1246">
        <f t="shared" si="97"/>
        <v>36</v>
      </c>
      <c r="L1246">
        <f t="shared" si="98"/>
        <v>47</v>
      </c>
      <c r="M1246" t="str">
        <f>IF(COUNT(FIND({0,1,2,3,4,5,6,7,8,9},IF(ISBLANK(A1246),IF(LEN(TRIM(B1246))&gt;0,TRIM(B1246),TRIM(C1246)),"")))&gt;0,IF(ISBLANK(A1246),IF(LEN(TRIM(B1246))&gt;0,TRIM(B1246),TRIM(C1246)),""),"")</f>
        <v>37</v>
      </c>
      <c r="N1246" t="str">
        <f>IF(COUNT(FIND({0,1,2,3,4,5,6,7,8,9},IF(ISBLANK(A1246),IF(LEN(TRIM(B1246))&gt;0,TRIM(C1246),LEFT(D1246, 4)),"")))&gt;0,IF(ISBLANK(A1246),IF(LEN(TRIM(B1246))&gt;0,TRIM(C1246),LEFT(D1246, 4)),""),"")</f>
        <v>049</v>
      </c>
      <c r="O1246" t="str">
        <f t="shared" si="99"/>
        <v>NC</v>
      </c>
      <c r="P1246" t="str">
        <f>TRIM(IF(COUNT(FIND({0,1,2,3,4,5,6,7,8,9},B1246))&gt;0,D1246,IF(LEN(TRIM(B1246))&gt;0,CONCATENATE(B1246,C1246,D1246),MID(D1246,4,LEN(D1246)))))</f>
        <v>Craven</v>
      </c>
      <c r="Q1246">
        <f t="shared" si="100"/>
        <v>27</v>
      </c>
      <c r="R1246">
        <f t="shared" si="101"/>
        <v>59</v>
      </c>
    </row>
    <row r="1247" spans="2:18" x14ac:dyDescent="0.25">
      <c r="B1247" s="1" t="s">
        <v>120</v>
      </c>
      <c r="C1247" s="1" t="s">
        <v>50</v>
      </c>
      <c r="D1247" s="1" t="s">
        <v>346</v>
      </c>
      <c r="E1247" s="1" t="s">
        <v>123</v>
      </c>
      <c r="F1247">
        <v>27</v>
      </c>
      <c r="G1247">
        <v>0.06</v>
      </c>
      <c r="H1247">
        <v>62</v>
      </c>
      <c r="I1247">
        <v>7.0000000000000007E-2</v>
      </c>
      <c r="K1247">
        <f t="shared" si="97"/>
        <v>36</v>
      </c>
      <c r="L1247">
        <f t="shared" si="98"/>
        <v>47</v>
      </c>
      <c r="M1247" t="str">
        <f>IF(COUNT(FIND({0,1,2,3,4,5,6,7,8,9},IF(ISBLANK(A1247),IF(LEN(TRIM(B1247))&gt;0,TRIM(B1247),TRIM(C1247)),"")))&gt;0,IF(ISBLANK(A1247),IF(LEN(TRIM(B1247))&gt;0,TRIM(B1247),TRIM(C1247)),""),"")</f>
        <v>42</v>
      </c>
      <c r="N1247" t="str">
        <f>IF(COUNT(FIND({0,1,2,3,4,5,6,7,8,9},IF(ISBLANK(A1247),IF(LEN(TRIM(B1247))&gt;0,TRIM(C1247),LEFT(D1247, 4)),"")))&gt;0,IF(ISBLANK(A1247),IF(LEN(TRIM(B1247))&gt;0,TRIM(C1247),LEFT(D1247, 4)),""),"")</f>
        <v>095</v>
      </c>
      <c r="O1247" t="str">
        <f t="shared" si="99"/>
        <v>Pa</v>
      </c>
      <c r="P1247" t="str">
        <f>TRIM(IF(COUNT(FIND({0,1,2,3,4,5,6,7,8,9},B1247))&gt;0,D1247,IF(LEN(TRIM(B1247))&gt;0,CONCATENATE(B1247,C1247,D1247),MID(D1247,4,LEN(D1247)))))</f>
        <v>Northampton</v>
      </c>
      <c r="Q1247">
        <f t="shared" si="100"/>
        <v>27</v>
      </c>
      <c r="R1247">
        <f t="shared" si="101"/>
        <v>62</v>
      </c>
    </row>
    <row r="1248" spans="2:18" x14ac:dyDescent="0.25">
      <c r="B1248" s="1" t="s">
        <v>13</v>
      </c>
      <c r="C1248" s="1" t="s">
        <v>14</v>
      </c>
      <c r="D1248" s="1" t="s">
        <v>15</v>
      </c>
      <c r="E1248" s="1" t="s">
        <v>12</v>
      </c>
      <c r="F1248">
        <v>26</v>
      </c>
      <c r="G1248">
        <v>0.06</v>
      </c>
      <c r="H1248">
        <v>49</v>
      </c>
      <c r="I1248">
        <v>0.05</v>
      </c>
      <c r="K1248">
        <f t="shared" si="97"/>
        <v>36</v>
      </c>
      <c r="L1248">
        <f t="shared" si="98"/>
        <v>47</v>
      </c>
      <c r="M1248" t="str">
        <f>IF(COUNT(FIND({0,1,2,3,4,5,6,7,8,9},IF(ISBLANK(A1248),IF(LEN(TRIM(B1248))&gt;0,TRIM(B1248),TRIM(C1248)),"")))&gt;0,IF(ISBLANK(A1248),IF(LEN(TRIM(B1248))&gt;0,TRIM(B1248),TRIM(C1248)),""),"")</f>
        <v>36</v>
      </c>
      <c r="N1248" t="str">
        <f>IF(COUNT(FIND({0,1,2,3,4,5,6,7,8,9},IF(ISBLANK(A1248),IF(LEN(TRIM(B1248))&gt;0,TRIM(C1248),LEFT(D1248, 4)),"")))&gt;0,IF(ISBLANK(A1248),IF(LEN(TRIM(B1248))&gt;0,TRIM(C1248),LEFT(D1248, 4)),""),"")</f>
        <v>083</v>
      </c>
      <c r="O1248" t="str">
        <f t="shared" si="99"/>
        <v>NY</v>
      </c>
      <c r="P1248" t="str">
        <f>TRIM(IF(COUNT(FIND({0,1,2,3,4,5,6,7,8,9},B1248))&gt;0,D1248,IF(LEN(TRIM(B1248))&gt;0,CONCATENATE(B1248,C1248,D1248),MID(D1248,4,LEN(D1248)))))</f>
        <v>Rensselaer</v>
      </c>
      <c r="Q1248">
        <f t="shared" si="100"/>
        <v>26</v>
      </c>
      <c r="R1248">
        <f t="shared" si="101"/>
        <v>49</v>
      </c>
    </row>
    <row r="1249" spans="2:18" x14ac:dyDescent="0.25">
      <c r="B1249" s="1" t="s">
        <v>159</v>
      </c>
      <c r="C1249" s="1" t="s">
        <v>336</v>
      </c>
      <c r="D1249" s="1" t="s">
        <v>608</v>
      </c>
      <c r="E1249" s="1" t="s">
        <v>161</v>
      </c>
      <c r="F1249">
        <v>26</v>
      </c>
      <c r="G1249">
        <v>0.06</v>
      </c>
      <c r="H1249">
        <v>62</v>
      </c>
      <c r="I1249">
        <v>7.0000000000000007E-2</v>
      </c>
      <c r="K1249">
        <f t="shared" si="97"/>
        <v>36</v>
      </c>
      <c r="L1249">
        <f t="shared" si="98"/>
        <v>47</v>
      </c>
      <c r="M1249" t="str">
        <f>IF(COUNT(FIND({0,1,2,3,4,5,6,7,8,9},IF(ISBLANK(A1249),IF(LEN(TRIM(B1249))&gt;0,TRIM(B1249),TRIM(C1249)),"")))&gt;0,IF(ISBLANK(A1249),IF(LEN(TRIM(B1249))&gt;0,TRIM(B1249),TRIM(C1249)),""),"")</f>
        <v>51</v>
      </c>
      <c r="N1249" t="str">
        <f>IF(COUNT(FIND({0,1,2,3,4,5,6,7,8,9},IF(ISBLANK(A1249),IF(LEN(TRIM(B1249))&gt;0,TRIM(C1249),LEFT(D1249, 4)),"")))&gt;0,IF(ISBLANK(A1249),IF(LEN(TRIM(B1249))&gt;0,TRIM(C1249),LEFT(D1249, 4)),""),"")</f>
        <v>041</v>
      </c>
      <c r="O1249" t="str">
        <f t="shared" si="99"/>
        <v>Va</v>
      </c>
      <c r="P1249" t="str">
        <f>TRIM(IF(COUNT(FIND({0,1,2,3,4,5,6,7,8,9},B1249))&gt;0,D1249,IF(LEN(TRIM(B1249))&gt;0,CONCATENATE(B1249,C1249,D1249),MID(D1249,4,LEN(D1249)))))</f>
        <v>Chesterfield</v>
      </c>
      <c r="Q1249">
        <f t="shared" si="100"/>
        <v>26</v>
      </c>
      <c r="R1249">
        <f t="shared" si="101"/>
        <v>62</v>
      </c>
    </row>
    <row r="1250" spans="2:18" x14ac:dyDescent="0.25">
      <c r="B1250" s="1" t="s">
        <v>13</v>
      </c>
      <c r="C1250" s="1" t="s">
        <v>46</v>
      </c>
      <c r="D1250" s="1" t="s">
        <v>47</v>
      </c>
      <c r="E1250" s="1" t="s">
        <v>12</v>
      </c>
      <c r="F1250">
        <v>26</v>
      </c>
      <c r="G1250">
        <v>0.06</v>
      </c>
      <c r="H1250">
        <v>43</v>
      </c>
      <c r="I1250">
        <v>0.05</v>
      </c>
      <c r="K1250">
        <f t="shared" si="97"/>
        <v>36</v>
      </c>
      <c r="L1250">
        <f t="shared" si="98"/>
        <v>47</v>
      </c>
      <c r="M1250" t="str">
        <f>IF(COUNT(FIND({0,1,2,3,4,5,6,7,8,9},IF(ISBLANK(A1250),IF(LEN(TRIM(B1250))&gt;0,TRIM(B1250),TRIM(C1250)),"")))&gt;0,IF(ISBLANK(A1250),IF(LEN(TRIM(B1250))&gt;0,TRIM(B1250),TRIM(C1250)),""),"")</f>
        <v>36</v>
      </c>
      <c r="N1250" t="str">
        <f>IF(COUNT(FIND({0,1,2,3,4,5,6,7,8,9},IF(ISBLANK(A1250),IF(LEN(TRIM(B1250))&gt;0,TRIM(C1250),LEFT(D1250, 4)),"")))&gt;0,IF(ISBLANK(A1250),IF(LEN(TRIM(B1250))&gt;0,TRIM(C1250),LEFT(D1250, 4)),""),"")</f>
        <v>065</v>
      </c>
      <c r="O1250" t="str">
        <f t="shared" si="99"/>
        <v>NY</v>
      </c>
      <c r="P1250" t="str">
        <f>TRIM(IF(COUNT(FIND({0,1,2,3,4,5,6,7,8,9},B1250))&gt;0,D1250,IF(LEN(TRIM(B1250))&gt;0,CONCATENATE(B1250,C1250,D1250),MID(D1250,4,LEN(D1250)))))</f>
        <v>Oneida</v>
      </c>
      <c r="Q1250">
        <f t="shared" si="100"/>
        <v>26</v>
      </c>
      <c r="R1250">
        <f t="shared" si="101"/>
        <v>43</v>
      </c>
    </row>
    <row r="1251" spans="2:18" x14ac:dyDescent="0.25">
      <c r="B1251" s="1" t="s">
        <v>56</v>
      </c>
      <c r="C1251" s="1" t="s">
        <v>140</v>
      </c>
      <c r="D1251" s="1" t="s">
        <v>185</v>
      </c>
      <c r="E1251" s="1" t="s">
        <v>59</v>
      </c>
      <c r="F1251">
        <v>26</v>
      </c>
      <c r="G1251">
        <v>0.06</v>
      </c>
      <c r="H1251">
        <v>44</v>
      </c>
      <c r="I1251">
        <v>0.05</v>
      </c>
      <c r="K1251">
        <f t="shared" si="97"/>
        <v>36</v>
      </c>
      <c r="L1251">
        <f t="shared" si="98"/>
        <v>47</v>
      </c>
      <c r="M1251" t="str">
        <f>IF(COUNT(FIND({0,1,2,3,4,5,6,7,8,9},IF(ISBLANK(A1251),IF(LEN(TRIM(B1251))&gt;0,TRIM(B1251),TRIM(C1251)),"")))&gt;0,IF(ISBLANK(A1251),IF(LEN(TRIM(B1251))&gt;0,TRIM(B1251),TRIM(C1251)),""),"")</f>
        <v>25</v>
      </c>
      <c r="N1251" t="str">
        <f>IF(COUNT(FIND({0,1,2,3,4,5,6,7,8,9},IF(ISBLANK(A1251),IF(LEN(TRIM(B1251))&gt;0,TRIM(C1251),LEFT(D1251, 4)),"")))&gt;0,IF(ISBLANK(A1251),IF(LEN(TRIM(B1251))&gt;0,TRIM(C1251),LEFT(D1251, 4)),""),"")</f>
        <v>015</v>
      </c>
      <c r="O1251" t="str">
        <f t="shared" si="99"/>
        <v>Ma</v>
      </c>
      <c r="P1251" t="str">
        <f>TRIM(IF(COUNT(FIND({0,1,2,3,4,5,6,7,8,9},B1251))&gt;0,D1251,IF(LEN(TRIM(B1251))&gt;0,CONCATENATE(B1251,C1251,D1251),MID(D1251,4,LEN(D1251)))))</f>
        <v>Hampshire</v>
      </c>
      <c r="Q1251">
        <f t="shared" si="100"/>
        <v>26</v>
      </c>
      <c r="R1251">
        <f t="shared" si="101"/>
        <v>44</v>
      </c>
    </row>
    <row r="1252" spans="2:18" x14ac:dyDescent="0.25">
      <c r="B1252" s="1" t="s">
        <v>99</v>
      </c>
      <c r="C1252" s="1" t="s">
        <v>46</v>
      </c>
      <c r="D1252" s="1" t="s">
        <v>375</v>
      </c>
      <c r="E1252" s="1" t="s">
        <v>102</v>
      </c>
      <c r="F1252">
        <v>26</v>
      </c>
      <c r="G1252">
        <v>0.06</v>
      </c>
      <c r="H1252">
        <v>62</v>
      </c>
      <c r="I1252">
        <v>7.0000000000000007E-2</v>
      </c>
      <c r="K1252">
        <f t="shared" si="97"/>
        <v>36</v>
      </c>
      <c r="L1252">
        <f t="shared" si="98"/>
        <v>47</v>
      </c>
      <c r="M1252" t="str">
        <f>IF(COUNT(FIND({0,1,2,3,4,5,6,7,8,9},IF(ISBLANK(A1252),IF(LEN(TRIM(B1252))&gt;0,TRIM(B1252),TRIM(C1252)),"")))&gt;0,IF(ISBLANK(A1252),IF(LEN(TRIM(B1252))&gt;0,TRIM(B1252),TRIM(C1252)),""),"")</f>
        <v>06</v>
      </c>
      <c r="N1252" t="str">
        <f>IF(COUNT(FIND({0,1,2,3,4,5,6,7,8,9},IF(ISBLANK(A1252),IF(LEN(TRIM(B1252))&gt;0,TRIM(C1252),LEFT(D1252, 4)),"")))&gt;0,IF(ISBLANK(A1252),IF(LEN(TRIM(B1252))&gt;0,TRIM(C1252),LEFT(D1252, 4)),""),"")</f>
        <v>065</v>
      </c>
      <c r="O1252" t="str">
        <f t="shared" si="99"/>
        <v>Ca</v>
      </c>
      <c r="P1252" t="str">
        <f>TRIM(IF(COUNT(FIND({0,1,2,3,4,5,6,7,8,9},B1252))&gt;0,D1252,IF(LEN(TRIM(B1252))&gt;0,CONCATENATE(B1252,C1252,D1252),MID(D1252,4,LEN(D1252)))))</f>
        <v>Riverside</v>
      </c>
      <c r="Q1252">
        <f t="shared" si="100"/>
        <v>26</v>
      </c>
      <c r="R1252">
        <f t="shared" si="101"/>
        <v>62</v>
      </c>
    </row>
    <row r="1253" spans="2:18" x14ac:dyDescent="0.25">
      <c r="B1253" s="1" t="s">
        <v>162</v>
      </c>
      <c r="C1253" s="1" t="s">
        <v>64</v>
      </c>
      <c r="D1253" s="1" t="s">
        <v>314</v>
      </c>
      <c r="E1253" s="1" t="s">
        <v>164</v>
      </c>
      <c r="F1253">
        <v>25</v>
      </c>
      <c r="G1253">
        <v>0.05</v>
      </c>
      <c r="H1253">
        <v>48</v>
      </c>
      <c r="I1253">
        <v>0.05</v>
      </c>
      <c r="K1253">
        <f t="shared" si="97"/>
        <v>36</v>
      </c>
      <c r="L1253">
        <f t="shared" si="98"/>
        <v>47</v>
      </c>
      <c r="M1253" t="str">
        <f>IF(COUNT(FIND({0,1,2,3,4,5,6,7,8,9},IF(ISBLANK(A1253),IF(LEN(TRIM(B1253))&gt;0,TRIM(B1253),TRIM(C1253)),"")))&gt;0,IF(ISBLANK(A1253),IF(LEN(TRIM(B1253))&gt;0,TRIM(B1253),TRIM(C1253)),""),"")</f>
        <v>04</v>
      </c>
      <c r="N1253" t="str">
        <f>IF(COUNT(FIND({0,1,2,3,4,5,6,7,8,9},IF(ISBLANK(A1253),IF(LEN(TRIM(B1253))&gt;0,TRIM(C1253),LEFT(D1253, 4)),"")))&gt;0,IF(ISBLANK(A1253),IF(LEN(TRIM(B1253))&gt;0,TRIM(C1253),LEFT(D1253, 4)),""),"")</f>
        <v>019</v>
      </c>
      <c r="O1253" t="str">
        <f t="shared" si="99"/>
        <v>Az</v>
      </c>
      <c r="P1253" t="str">
        <f>TRIM(IF(COUNT(FIND({0,1,2,3,4,5,6,7,8,9},B1253))&gt;0,D1253,IF(LEN(TRIM(B1253))&gt;0,CONCATENATE(B1253,C1253,D1253),MID(D1253,4,LEN(D1253)))))</f>
        <v>Pima</v>
      </c>
      <c r="Q1253">
        <f t="shared" si="100"/>
        <v>25</v>
      </c>
      <c r="R1253">
        <f t="shared" si="101"/>
        <v>48</v>
      </c>
    </row>
    <row r="1254" spans="2:18" x14ac:dyDescent="0.25">
      <c r="B1254" s="1" t="s">
        <v>95</v>
      </c>
      <c r="C1254" s="1" t="s">
        <v>118</v>
      </c>
      <c r="D1254" s="1" t="s">
        <v>395</v>
      </c>
      <c r="E1254" s="1" t="s">
        <v>98</v>
      </c>
      <c r="F1254">
        <v>25</v>
      </c>
      <c r="G1254">
        <v>0.05</v>
      </c>
      <c r="H1254">
        <v>53</v>
      </c>
      <c r="I1254">
        <v>0.06</v>
      </c>
      <c r="K1254">
        <f t="shared" si="97"/>
        <v>36</v>
      </c>
      <c r="L1254">
        <f t="shared" si="98"/>
        <v>47</v>
      </c>
      <c r="M1254" t="str">
        <f>IF(COUNT(FIND({0,1,2,3,4,5,6,7,8,9},IF(ISBLANK(A1254),IF(LEN(TRIM(B1254))&gt;0,TRIM(B1254),TRIM(C1254)),"")))&gt;0,IF(ISBLANK(A1254),IF(LEN(TRIM(B1254))&gt;0,TRIM(B1254),TRIM(C1254)),""),"")</f>
        <v>12</v>
      </c>
      <c r="N1254" t="str">
        <f>IF(COUNT(FIND({0,1,2,3,4,5,6,7,8,9},IF(ISBLANK(A1254),IF(LEN(TRIM(B1254))&gt;0,TRIM(C1254),LEFT(D1254, 4)),"")))&gt;0,IF(ISBLANK(A1254),IF(LEN(TRIM(B1254))&gt;0,TRIM(C1254),LEFT(D1254, 4)),""),"")</f>
        <v>105</v>
      </c>
      <c r="O1254" t="str">
        <f t="shared" si="99"/>
        <v>Fl</v>
      </c>
      <c r="P1254" t="str">
        <f>TRIM(IF(COUNT(FIND({0,1,2,3,4,5,6,7,8,9},B1254))&gt;0,D1254,IF(LEN(TRIM(B1254))&gt;0,CONCATENATE(B1254,C1254,D1254),MID(D1254,4,LEN(D1254)))))</f>
        <v>Polk</v>
      </c>
      <c r="Q1254">
        <f t="shared" si="100"/>
        <v>25</v>
      </c>
      <c r="R1254">
        <f t="shared" si="101"/>
        <v>53</v>
      </c>
    </row>
    <row r="1255" spans="2:18" x14ac:dyDescent="0.25">
      <c r="B1255" s="1" t="s">
        <v>56</v>
      </c>
      <c r="C1255" s="1" t="s">
        <v>136</v>
      </c>
      <c r="D1255" s="1" t="s">
        <v>447</v>
      </c>
      <c r="E1255" s="1" t="s">
        <v>59</v>
      </c>
      <c r="F1255">
        <v>25</v>
      </c>
      <c r="G1255">
        <v>0.05</v>
      </c>
      <c r="H1255">
        <v>55</v>
      </c>
      <c r="I1255">
        <v>0.06</v>
      </c>
      <c r="K1255">
        <f t="shared" si="97"/>
        <v>36</v>
      </c>
      <c r="L1255">
        <f t="shared" si="98"/>
        <v>47</v>
      </c>
      <c r="M1255" t="str">
        <f>IF(COUNT(FIND({0,1,2,3,4,5,6,7,8,9},IF(ISBLANK(A1255),IF(LEN(TRIM(B1255))&gt;0,TRIM(B1255),TRIM(C1255)),"")))&gt;0,IF(ISBLANK(A1255),IF(LEN(TRIM(B1255))&gt;0,TRIM(B1255),TRIM(C1255)),""),"")</f>
        <v>25</v>
      </c>
      <c r="N1255" t="str">
        <f>IF(COUNT(FIND({0,1,2,3,4,5,6,7,8,9},IF(ISBLANK(A1255),IF(LEN(TRIM(B1255))&gt;0,TRIM(C1255),LEFT(D1255, 4)),"")))&gt;0,IF(ISBLANK(A1255),IF(LEN(TRIM(B1255))&gt;0,TRIM(C1255),LEFT(D1255, 4)),""),"")</f>
        <v>023</v>
      </c>
      <c r="O1255" t="str">
        <f t="shared" si="99"/>
        <v>Ma</v>
      </c>
      <c r="P1255" t="str">
        <f>TRIM(IF(COUNT(FIND({0,1,2,3,4,5,6,7,8,9},B1255))&gt;0,D1255,IF(LEN(TRIM(B1255))&gt;0,CONCATENATE(B1255,C1255,D1255),MID(D1255,4,LEN(D1255)))))</f>
        <v>Plymouth</v>
      </c>
      <c r="Q1255">
        <f t="shared" si="100"/>
        <v>25</v>
      </c>
      <c r="R1255">
        <f t="shared" si="101"/>
        <v>55</v>
      </c>
    </row>
    <row r="1256" spans="2:18" x14ac:dyDescent="0.25">
      <c r="B1256" s="1" t="s">
        <v>13</v>
      </c>
      <c r="C1256" s="1" t="s">
        <v>22</v>
      </c>
      <c r="D1256" s="1" t="s">
        <v>23</v>
      </c>
      <c r="E1256" s="1" t="s">
        <v>12</v>
      </c>
      <c r="F1256">
        <v>25</v>
      </c>
      <c r="G1256">
        <v>0.05</v>
      </c>
      <c r="H1256">
        <v>54</v>
      </c>
      <c r="I1256">
        <v>0.06</v>
      </c>
      <c r="K1256">
        <f t="shared" si="97"/>
        <v>36</v>
      </c>
      <c r="L1256">
        <f t="shared" si="98"/>
        <v>47</v>
      </c>
      <c r="M1256" t="str">
        <f>IF(COUNT(FIND({0,1,2,3,4,5,6,7,8,9},IF(ISBLANK(A1256),IF(LEN(TRIM(B1256))&gt;0,TRIM(B1256),TRIM(C1256)),"")))&gt;0,IF(ISBLANK(A1256),IF(LEN(TRIM(B1256))&gt;0,TRIM(B1256),TRIM(C1256)),""),"")</f>
        <v>36</v>
      </c>
      <c r="N1256" t="str">
        <f>IF(COUNT(FIND({0,1,2,3,4,5,6,7,8,9},IF(ISBLANK(A1256),IF(LEN(TRIM(B1256))&gt;0,TRIM(C1256),LEFT(D1256, 4)),"")))&gt;0,IF(ISBLANK(A1256),IF(LEN(TRIM(B1256))&gt;0,TRIM(C1256),LEFT(D1256, 4)),""),"")</f>
        <v>021</v>
      </c>
      <c r="O1256" t="str">
        <f t="shared" si="99"/>
        <v>NY</v>
      </c>
      <c r="P1256" t="str">
        <f>TRIM(IF(COUNT(FIND({0,1,2,3,4,5,6,7,8,9},B1256))&gt;0,D1256,IF(LEN(TRIM(B1256))&gt;0,CONCATENATE(B1256,C1256,D1256),MID(D1256,4,LEN(D1256)))))</f>
        <v>Columbia</v>
      </c>
      <c r="Q1256">
        <f t="shared" si="100"/>
        <v>25</v>
      </c>
      <c r="R1256">
        <f t="shared" si="101"/>
        <v>54</v>
      </c>
    </row>
    <row r="1257" spans="2:18" x14ac:dyDescent="0.25">
      <c r="B1257" s="1" t="s">
        <v>159</v>
      </c>
      <c r="C1257" s="1" t="s">
        <v>338</v>
      </c>
      <c r="D1257" s="1" t="s">
        <v>377</v>
      </c>
      <c r="E1257" s="1" t="s">
        <v>161</v>
      </c>
      <c r="F1257">
        <v>25</v>
      </c>
      <c r="G1257">
        <v>0.05</v>
      </c>
      <c r="H1257">
        <v>52</v>
      </c>
      <c r="I1257">
        <v>0.06</v>
      </c>
      <c r="K1257">
        <f t="shared" si="97"/>
        <v>36</v>
      </c>
      <c r="L1257">
        <f t="shared" si="98"/>
        <v>47</v>
      </c>
      <c r="M1257" t="str">
        <f>IF(COUNT(FIND({0,1,2,3,4,5,6,7,8,9},IF(ISBLANK(A1257),IF(LEN(TRIM(B1257))&gt;0,TRIM(B1257),TRIM(C1257)),"")))&gt;0,IF(ISBLANK(A1257),IF(LEN(TRIM(B1257))&gt;0,TRIM(B1257),TRIM(C1257)),""),"")</f>
        <v>51</v>
      </c>
      <c r="N1257" t="str">
        <f>IF(COUNT(FIND({0,1,2,3,4,5,6,7,8,9},IF(ISBLANK(A1257),IF(LEN(TRIM(B1257))&gt;0,TRIM(C1257),LEFT(D1257, 4)),"")))&gt;0,IF(ISBLANK(A1257),IF(LEN(TRIM(B1257))&gt;0,TRIM(C1257),LEFT(D1257, 4)),""),"")</f>
        <v>153</v>
      </c>
      <c r="O1257" t="str">
        <f t="shared" si="99"/>
        <v>Va</v>
      </c>
      <c r="P1257" t="str">
        <f>TRIM(IF(COUNT(FIND({0,1,2,3,4,5,6,7,8,9},B1257))&gt;0,D1257,IF(LEN(TRIM(B1257))&gt;0,CONCATENATE(B1257,C1257,D1257),MID(D1257,4,LEN(D1257)))))</f>
        <v>Prince William</v>
      </c>
      <c r="Q1257">
        <f t="shared" si="100"/>
        <v>25</v>
      </c>
      <c r="R1257">
        <f t="shared" si="101"/>
        <v>52</v>
      </c>
    </row>
    <row r="1258" spans="2:18" x14ac:dyDescent="0.25">
      <c r="B1258" s="1" t="s">
        <v>120</v>
      </c>
      <c r="C1258" s="1" t="s">
        <v>188</v>
      </c>
      <c r="D1258" s="1" t="s">
        <v>279</v>
      </c>
      <c r="E1258" s="1" t="s">
        <v>123</v>
      </c>
      <c r="F1258">
        <v>24</v>
      </c>
      <c r="G1258">
        <v>0.05</v>
      </c>
      <c r="H1258">
        <v>56</v>
      </c>
      <c r="I1258">
        <v>0.06</v>
      </c>
      <c r="K1258">
        <f t="shared" si="97"/>
        <v>36</v>
      </c>
      <c r="L1258">
        <f t="shared" si="98"/>
        <v>47</v>
      </c>
      <c r="M1258" t="str">
        <f>IF(COUNT(FIND({0,1,2,3,4,5,6,7,8,9},IF(ISBLANK(A1258),IF(LEN(TRIM(B1258))&gt;0,TRIM(B1258),TRIM(C1258)),"")))&gt;0,IF(ISBLANK(A1258),IF(LEN(TRIM(B1258))&gt;0,TRIM(B1258),TRIM(C1258)),""),"")</f>
        <v>42</v>
      </c>
      <c r="N1258" t="str">
        <f>IF(COUNT(FIND({0,1,2,3,4,5,6,7,8,9},IF(ISBLANK(A1258),IF(LEN(TRIM(B1258))&gt;0,TRIM(C1258),LEFT(D1258, 4)),"")))&gt;0,IF(ISBLANK(A1258),IF(LEN(TRIM(B1258))&gt;0,TRIM(C1258),LEFT(D1258, 4)),""),"")</f>
        <v>069</v>
      </c>
      <c r="O1258" t="str">
        <f t="shared" si="99"/>
        <v>Pa</v>
      </c>
      <c r="P1258" t="str">
        <f>TRIM(IF(COUNT(FIND({0,1,2,3,4,5,6,7,8,9},B1258))&gt;0,D1258,IF(LEN(TRIM(B1258))&gt;0,CONCATENATE(B1258,C1258,D1258),MID(D1258,4,LEN(D1258)))))</f>
        <v>Lackawanna</v>
      </c>
      <c r="Q1258">
        <f t="shared" si="100"/>
        <v>24</v>
      </c>
      <c r="R1258">
        <f t="shared" si="101"/>
        <v>56</v>
      </c>
    </row>
    <row r="1259" spans="2:18" x14ac:dyDescent="0.25">
      <c r="B1259" s="1" t="s">
        <v>99</v>
      </c>
      <c r="C1259" s="1" t="s">
        <v>178</v>
      </c>
      <c r="D1259" s="1" t="s">
        <v>381</v>
      </c>
      <c r="E1259" s="1" t="s">
        <v>102</v>
      </c>
      <c r="F1259">
        <v>24</v>
      </c>
      <c r="G1259">
        <v>0.05</v>
      </c>
      <c r="H1259">
        <v>50</v>
      </c>
      <c r="I1259">
        <v>0.05</v>
      </c>
      <c r="K1259">
        <f t="shared" si="97"/>
        <v>36</v>
      </c>
      <c r="L1259">
        <f t="shared" si="98"/>
        <v>47</v>
      </c>
      <c r="M1259" t="str">
        <f>IF(COUNT(FIND({0,1,2,3,4,5,6,7,8,9},IF(ISBLANK(A1259),IF(LEN(TRIM(B1259))&gt;0,TRIM(B1259),TRIM(C1259)),"")))&gt;0,IF(ISBLANK(A1259),IF(LEN(TRIM(B1259))&gt;0,TRIM(B1259),TRIM(C1259)),""),"")</f>
        <v>06</v>
      </c>
      <c r="N1259" t="str">
        <f>IF(COUNT(FIND({0,1,2,3,4,5,6,7,8,9},IF(ISBLANK(A1259),IF(LEN(TRIM(B1259))&gt;0,TRIM(C1259),LEFT(D1259, 4)),"")))&gt;0,IF(ISBLANK(A1259),IF(LEN(TRIM(B1259))&gt;0,TRIM(C1259),LEFT(D1259, 4)),""),"")</f>
        <v>053</v>
      </c>
      <c r="O1259" t="str">
        <f t="shared" si="99"/>
        <v>Ca</v>
      </c>
      <c r="P1259" t="str">
        <f>TRIM(IF(COUNT(FIND({0,1,2,3,4,5,6,7,8,9},B1259))&gt;0,D1259,IF(LEN(TRIM(B1259))&gt;0,CONCATENATE(B1259,C1259,D1259),MID(D1259,4,LEN(D1259)))))</f>
        <v>Monterey</v>
      </c>
      <c r="Q1259">
        <f t="shared" si="100"/>
        <v>24</v>
      </c>
      <c r="R1259">
        <f t="shared" si="101"/>
        <v>50</v>
      </c>
    </row>
    <row r="1260" spans="2:18" x14ac:dyDescent="0.25">
      <c r="B1260" s="1" t="s">
        <v>234</v>
      </c>
      <c r="C1260" s="1" t="s">
        <v>210</v>
      </c>
      <c r="D1260" s="1" t="s">
        <v>537</v>
      </c>
      <c r="E1260" s="1" t="s">
        <v>236</v>
      </c>
      <c r="F1260">
        <v>24</v>
      </c>
      <c r="G1260">
        <v>0.05</v>
      </c>
      <c r="H1260">
        <v>52</v>
      </c>
      <c r="I1260">
        <v>0.06</v>
      </c>
      <c r="K1260">
        <f t="shared" si="97"/>
        <v>36</v>
      </c>
      <c r="L1260">
        <f t="shared" si="98"/>
        <v>47</v>
      </c>
      <c r="M1260" t="str">
        <f>IF(COUNT(FIND({0,1,2,3,4,5,6,7,8,9},IF(ISBLANK(A1260),IF(LEN(TRIM(B1260))&gt;0,TRIM(B1260),TRIM(C1260)),"")))&gt;0,IF(ISBLANK(A1260),IF(LEN(TRIM(B1260))&gt;0,TRIM(B1260),TRIM(C1260)),""),"")</f>
        <v>13</v>
      </c>
      <c r="N1260" t="str">
        <f>IF(COUNT(FIND({0,1,2,3,4,5,6,7,8,9},IF(ISBLANK(A1260),IF(LEN(TRIM(B1260))&gt;0,TRIM(C1260),LEFT(D1260, 4)),"")))&gt;0,IF(ISBLANK(A1260),IF(LEN(TRIM(B1260))&gt;0,TRIM(C1260),LEFT(D1260, 4)),""),"")</f>
        <v>051</v>
      </c>
      <c r="O1260" t="str">
        <f t="shared" si="99"/>
        <v>Ga</v>
      </c>
      <c r="P1260" t="str">
        <f>TRIM(IF(COUNT(FIND({0,1,2,3,4,5,6,7,8,9},B1260))&gt;0,D1260,IF(LEN(TRIM(B1260))&gt;0,CONCATENATE(B1260,C1260,D1260),MID(D1260,4,LEN(D1260)))))</f>
        <v>Chatham</v>
      </c>
      <c r="Q1260">
        <f t="shared" si="100"/>
        <v>24</v>
      </c>
      <c r="R1260">
        <f t="shared" si="101"/>
        <v>52</v>
      </c>
    </row>
    <row r="1261" spans="2:18" x14ac:dyDescent="0.25">
      <c r="B1261" s="1" t="s">
        <v>99</v>
      </c>
      <c r="C1261" s="1" t="s">
        <v>28</v>
      </c>
      <c r="D1261" s="1" t="s">
        <v>468</v>
      </c>
      <c r="E1261" s="1" t="s">
        <v>102</v>
      </c>
      <c r="F1261">
        <v>23</v>
      </c>
      <c r="G1261">
        <v>0.05</v>
      </c>
      <c r="H1261">
        <v>34</v>
      </c>
      <c r="I1261">
        <v>0.04</v>
      </c>
      <c r="K1261">
        <f t="shared" si="97"/>
        <v>36</v>
      </c>
      <c r="L1261">
        <f t="shared" si="98"/>
        <v>47</v>
      </c>
      <c r="M1261" t="str">
        <f>IF(COUNT(FIND({0,1,2,3,4,5,6,7,8,9},IF(ISBLANK(A1261),IF(LEN(TRIM(B1261))&gt;0,TRIM(B1261),TRIM(C1261)),"")))&gt;0,IF(ISBLANK(A1261),IF(LEN(TRIM(B1261))&gt;0,TRIM(B1261),TRIM(C1261)),""),"")</f>
        <v>06</v>
      </c>
      <c r="N1261" t="str">
        <f>IF(COUNT(FIND({0,1,2,3,4,5,6,7,8,9},IF(ISBLANK(A1261),IF(LEN(TRIM(B1261))&gt;0,TRIM(C1261),LEFT(D1261, 4)),"")))&gt;0,IF(ISBLANK(A1261),IF(LEN(TRIM(B1261))&gt;0,TRIM(C1261),LEFT(D1261, 4)),""),"")</f>
        <v>081</v>
      </c>
      <c r="O1261" t="str">
        <f t="shared" si="99"/>
        <v>Ca</v>
      </c>
      <c r="P1261" t="str">
        <f>TRIM(IF(COUNT(FIND({0,1,2,3,4,5,6,7,8,9},B1261))&gt;0,D1261,IF(LEN(TRIM(B1261))&gt;0,CONCATENATE(B1261,C1261,D1261),MID(D1261,4,LEN(D1261)))))</f>
        <v>San Mateo</v>
      </c>
      <c r="Q1261">
        <f t="shared" si="100"/>
        <v>23</v>
      </c>
      <c r="R1261">
        <f t="shared" si="101"/>
        <v>34</v>
      </c>
    </row>
    <row r="1262" spans="2:18" x14ac:dyDescent="0.25">
      <c r="B1262" s="1" t="s">
        <v>13</v>
      </c>
      <c r="C1262" s="1" t="s">
        <v>18</v>
      </c>
      <c r="D1262" s="1" t="s">
        <v>19</v>
      </c>
      <c r="E1262" s="1" t="s">
        <v>12</v>
      </c>
      <c r="F1262">
        <v>23</v>
      </c>
      <c r="G1262">
        <v>0.05</v>
      </c>
      <c r="H1262">
        <v>41</v>
      </c>
      <c r="I1262">
        <v>0.04</v>
      </c>
      <c r="K1262">
        <f t="shared" si="97"/>
        <v>36</v>
      </c>
      <c r="L1262">
        <f t="shared" si="98"/>
        <v>47</v>
      </c>
      <c r="M1262" t="str">
        <f>IF(COUNT(FIND({0,1,2,3,4,5,6,7,8,9},IF(ISBLANK(A1262),IF(LEN(TRIM(B1262))&gt;0,TRIM(B1262),TRIM(C1262)),"")))&gt;0,IF(ISBLANK(A1262),IF(LEN(TRIM(B1262))&gt;0,TRIM(B1262),TRIM(C1262)),""),"")</f>
        <v>36</v>
      </c>
      <c r="N1262" t="str">
        <f>IF(COUNT(FIND({0,1,2,3,4,5,6,7,8,9},IF(ISBLANK(A1262),IF(LEN(TRIM(B1262))&gt;0,TRIM(C1262),LEFT(D1262, 4)),"")))&gt;0,IF(ISBLANK(A1262),IF(LEN(TRIM(B1262))&gt;0,TRIM(C1262),LEFT(D1262, 4)),""),"")</f>
        <v>091</v>
      </c>
      <c r="O1262" t="str">
        <f t="shared" si="99"/>
        <v>NY</v>
      </c>
      <c r="P1262" t="str">
        <f>TRIM(IF(COUNT(FIND({0,1,2,3,4,5,6,7,8,9},B1262))&gt;0,D1262,IF(LEN(TRIM(B1262))&gt;0,CONCATENATE(B1262,C1262,D1262),MID(D1262,4,LEN(D1262)))))</f>
        <v>Saratoga</v>
      </c>
      <c r="Q1262">
        <f t="shared" si="100"/>
        <v>23</v>
      </c>
      <c r="R1262">
        <f t="shared" si="101"/>
        <v>41</v>
      </c>
    </row>
    <row r="1263" spans="2:18" x14ac:dyDescent="0.25">
      <c r="B1263" s="1" t="s">
        <v>251</v>
      </c>
      <c r="C1263" s="1" t="s">
        <v>445</v>
      </c>
      <c r="D1263" s="1" t="s">
        <v>446</v>
      </c>
      <c r="E1263" s="1" t="s">
        <v>253</v>
      </c>
      <c r="F1263">
        <v>22</v>
      </c>
      <c r="G1263">
        <v>0.05</v>
      </c>
      <c r="H1263">
        <v>30</v>
      </c>
      <c r="I1263">
        <v>0.03</v>
      </c>
      <c r="K1263">
        <f t="shared" si="97"/>
        <v>36</v>
      </c>
      <c r="L1263">
        <f t="shared" si="98"/>
        <v>47</v>
      </c>
      <c r="M1263" t="str">
        <f>IF(COUNT(FIND({0,1,2,3,4,5,6,7,8,9},IF(ISBLANK(A1263),IF(LEN(TRIM(B1263))&gt;0,TRIM(B1263),TRIM(C1263)),"")))&gt;0,IF(ISBLANK(A1263),IF(LEN(TRIM(B1263))&gt;0,TRIM(B1263),TRIM(C1263)),""),"")</f>
        <v>26</v>
      </c>
      <c r="N1263" t="str">
        <f>IF(COUNT(FIND({0,1,2,3,4,5,6,7,8,9},IF(ISBLANK(A1263),IF(LEN(TRIM(B1263))&gt;0,TRIM(C1263),LEFT(D1263, 4)),"")))&gt;0,IF(ISBLANK(A1263),IF(LEN(TRIM(B1263))&gt;0,TRIM(C1263),LEFT(D1263, 4)),""),"")</f>
        <v>161</v>
      </c>
      <c r="O1263" t="str">
        <f t="shared" si="99"/>
        <v>Mi</v>
      </c>
      <c r="P1263" t="str">
        <f>TRIM(IF(COUNT(FIND({0,1,2,3,4,5,6,7,8,9},B1263))&gt;0,D1263,IF(LEN(TRIM(B1263))&gt;0,CONCATENATE(B1263,C1263,D1263),MID(D1263,4,LEN(D1263)))))</f>
        <v>Washtenaw</v>
      </c>
      <c r="Q1263">
        <f t="shared" si="100"/>
        <v>22</v>
      </c>
      <c r="R1263">
        <f t="shared" si="101"/>
        <v>30</v>
      </c>
    </row>
    <row r="1264" spans="2:18" x14ac:dyDescent="0.25">
      <c r="B1264" s="1" t="s">
        <v>120</v>
      </c>
      <c r="C1264" s="1" t="s">
        <v>91</v>
      </c>
      <c r="D1264" s="1" t="s">
        <v>517</v>
      </c>
      <c r="E1264" s="1" t="s">
        <v>123</v>
      </c>
      <c r="F1264">
        <v>22</v>
      </c>
      <c r="G1264">
        <v>0.05</v>
      </c>
      <c r="H1264">
        <v>48</v>
      </c>
      <c r="I1264">
        <v>0.05</v>
      </c>
      <c r="K1264">
        <f t="shared" si="97"/>
        <v>36</v>
      </c>
      <c r="L1264">
        <f t="shared" si="98"/>
        <v>47</v>
      </c>
      <c r="M1264" t="str">
        <f>IF(COUNT(FIND({0,1,2,3,4,5,6,7,8,9},IF(ISBLANK(A1264),IF(LEN(TRIM(B1264))&gt;0,TRIM(B1264),TRIM(C1264)),"")))&gt;0,IF(ISBLANK(A1264),IF(LEN(TRIM(B1264))&gt;0,TRIM(B1264),TRIM(C1264)),""),"")</f>
        <v>42</v>
      </c>
      <c r="N1264" t="str">
        <f>IF(COUNT(FIND({0,1,2,3,4,5,6,7,8,9},IF(ISBLANK(A1264),IF(LEN(TRIM(B1264))&gt;0,TRIM(C1264),LEFT(D1264, 4)),"")))&gt;0,IF(ISBLANK(A1264),IF(LEN(TRIM(B1264))&gt;0,TRIM(C1264),LEFT(D1264, 4)),""),"")</f>
        <v>043</v>
      </c>
      <c r="O1264" t="str">
        <f t="shared" si="99"/>
        <v>Pa</v>
      </c>
      <c r="P1264" t="str">
        <f>TRIM(IF(COUNT(FIND({0,1,2,3,4,5,6,7,8,9},B1264))&gt;0,D1264,IF(LEN(TRIM(B1264))&gt;0,CONCATENATE(B1264,C1264,D1264),MID(D1264,4,LEN(D1264)))))</f>
        <v>Dauphin</v>
      </c>
      <c r="Q1264">
        <f t="shared" si="100"/>
        <v>22</v>
      </c>
      <c r="R1264">
        <f t="shared" si="101"/>
        <v>48</v>
      </c>
    </row>
    <row r="1265" spans="2:18" x14ac:dyDescent="0.25">
      <c r="B1265" s="1" t="s">
        <v>165</v>
      </c>
      <c r="C1265" s="1" t="s">
        <v>60</v>
      </c>
      <c r="D1265" s="1" t="s">
        <v>365</v>
      </c>
      <c r="E1265" s="1" t="s">
        <v>168</v>
      </c>
      <c r="F1265">
        <v>22</v>
      </c>
      <c r="G1265">
        <v>0.05</v>
      </c>
      <c r="H1265">
        <v>41</v>
      </c>
      <c r="I1265">
        <v>0.04</v>
      </c>
      <c r="K1265">
        <f t="shared" si="97"/>
        <v>36</v>
      </c>
      <c r="L1265">
        <f t="shared" si="98"/>
        <v>47</v>
      </c>
      <c r="M1265" t="str">
        <f>IF(COUNT(FIND({0,1,2,3,4,5,6,7,8,9},IF(ISBLANK(A1265),IF(LEN(TRIM(B1265))&gt;0,TRIM(B1265),TRIM(C1265)),"")))&gt;0,IF(ISBLANK(A1265),IF(LEN(TRIM(B1265))&gt;0,TRIM(B1265),TRIM(C1265)),""),"")</f>
        <v>48</v>
      </c>
      <c r="N1265" t="str">
        <f>IF(COUNT(FIND({0,1,2,3,4,5,6,7,8,9},IF(ISBLANK(A1265),IF(LEN(TRIM(B1265))&gt;0,TRIM(C1265),LEFT(D1265, 4)),"")))&gt;0,IF(ISBLANK(A1265),IF(LEN(TRIM(B1265))&gt;0,TRIM(C1265),LEFT(D1265, 4)),""),"")</f>
        <v>027</v>
      </c>
      <c r="O1265" t="str">
        <f t="shared" si="99"/>
        <v>Tx</v>
      </c>
      <c r="P1265" t="str">
        <f>TRIM(IF(COUNT(FIND({0,1,2,3,4,5,6,7,8,9},B1265))&gt;0,D1265,IF(LEN(TRIM(B1265))&gt;0,CONCATENATE(B1265,C1265,D1265),MID(D1265,4,LEN(D1265)))))</f>
        <v>Bell</v>
      </c>
      <c r="Q1265">
        <f t="shared" si="100"/>
        <v>22</v>
      </c>
      <c r="R1265">
        <f t="shared" si="101"/>
        <v>41</v>
      </c>
    </row>
    <row r="1266" spans="2:18" x14ac:dyDescent="0.25">
      <c r="B1266" s="1" t="s">
        <v>128</v>
      </c>
      <c r="C1266" s="1" t="s">
        <v>76</v>
      </c>
      <c r="D1266" s="1" t="s">
        <v>341</v>
      </c>
      <c r="E1266" s="1" t="s">
        <v>129</v>
      </c>
      <c r="F1266">
        <v>22</v>
      </c>
      <c r="G1266">
        <v>0.05</v>
      </c>
      <c r="H1266">
        <v>40</v>
      </c>
      <c r="I1266">
        <v>0.04</v>
      </c>
      <c r="K1266">
        <f t="shared" si="97"/>
        <v>36</v>
      </c>
      <c r="L1266">
        <f t="shared" si="98"/>
        <v>47</v>
      </c>
      <c r="M1266" t="str">
        <f>IF(COUNT(FIND({0,1,2,3,4,5,6,7,8,9},IF(ISBLANK(A1266),IF(LEN(TRIM(B1266))&gt;0,TRIM(B1266),TRIM(C1266)),"")))&gt;0,IF(ISBLANK(A1266),IF(LEN(TRIM(B1266))&gt;0,TRIM(B1266),TRIM(C1266)),""),"")</f>
        <v>24</v>
      </c>
      <c r="N1266" t="str">
        <f>IF(COUNT(FIND({0,1,2,3,4,5,6,7,8,9},IF(ISBLANK(A1266),IF(LEN(TRIM(B1266))&gt;0,TRIM(C1266),LEFT(D1266, 4)),"")))&gt;0,IF(ISBLANK(A1266),IF(LEN(TRIM(B1266))&gt;0,TRIM(C1266),LEFT(D1266, 4)),""),"")</f>
        <v>003</v>
      </c>
      <c r="O1266" t="str">
        <f t="shared" si="99"/>
        <v>Md</v>
      </c>
      <c r="P1266" t="str">
        <f>TRIM(IF(COUNT(FIND({0,1,2,3,4,5,6,7,8,9},B1266))&gt;0,D1266,IF(LEN(TRIM(B1266))&gt;0,CONCATENATE(B1266,C1266,D1266),MID(D1266,4,LEN(D1266)))))</f>
        <v>Anne Arundel</v>
      </c>
      <c r="Q1266">
        <f t="shared" si="100"/>
        <v>22</v>
      </c>
      <c r="R1266">
        <f t="shared" si="101"/>
        <v>40</v>
      </c>
    </row>
    <row r="1267" spans="2:18" x14ac:dyDescent="0.25">
      <c r="B1267" s="1" t="s">
        <v>13</v>
      </c>
      <c r="C1267" s="1" t="s">
        <v>16</v>
      </c>
      <c r="D1267" s="1" t="s">
        <v>17</v>
      </c>
      <c r="E1267" s="1" t="s">
        <v>12</v>
      </c>
      <c r="F1267">
        <v>22</v>
      </c>
      <c r="G1267">
        <v>0.05</v>
      </c>
      <c r="H1267">
        <v>46</v>
      </c>
      <c r="I1267">
        <v>0.05</v>
      </c>
      <c r="K1267">
        <f t="shared" si="97"/>
        <v>36</v>
      </c>
      <c r="L1267">
        <f t="shared" si="98"/>
        <v>47</v>
      </c>
      <c r="M1267" t="str">
        <f>IF(COUNT(FIND({0,1,2,3,4,5,6,7,8,9},IF(ISBLANK(A1267),IF(LEN(TRIM(B1267))&gt;0,TRIM(B1267),TRIM(C1267)),"")))&gt;0,IF(ISBLANK(A1267),IF(LEN(TRIM(B1267))&gt;0,TRIM(B1267),TRIM(C1267)),""),"")</f>
        <v>36</v>
      </c>
      <c r="N1267" t="str">
        <f>IF(COUNT(FIND({0,1,2,3,4,5,6,7,8,9},IF(ISBLANK(A1267),IF(LEN(TRIM(B1267))&gt;0,TRIM(C1267),LEFT(D1267, 4)),"")))&gt;0,IF(ISBLANK(A1267),IF(LEN(TRIM(B1267))&gt;0,TRIM(C1267),LEFT(D1267, 4)),""),"")</f>
        <v>093</v>
      </c>
      <c r="O1267" t="str">
        <f t="shared" si="99"/>
        <v>NY</v>
      </c>
      <c r="P1267" t="str">
        <f>TRIM(IF(COUNT(FIND({0,1,2,3,4,5,6,7,8,9},B1267))&gt;0,D1267,IF(LEN(TRIM(B1267))&gt;0,CONCATENATE(B1267,C1267,D1267),MID(D1267,4,LEN(D1267)))))</f>
        <v>Schenectady</v>
      </c>
      <c r="Q1267">
        <f t="shared" si="100"/>
        <v>22</v>
      </c>
      <c r="R1267">
        <f t="shared" si="101"/>
        <v>46</v>
      </c>
    </row>
    <row r="1268" spans="2:18" x14ac:dyDescent="0.25">
      <c r="B1268" s="1" t="s">
        <v>234</v>
      </c>
      <c r="C1268" s="1" t="s">
        <v>430</v>
      </c>
      <c r="D1268" s="1" t="s">
        <v>125</v>
      </c>
      <c r="E1268" s="1" t="s">
        <v>236</v>
      </c>
      <c r="F1268">
        <v>22</v>
      </c>
      <c r="G1268">
        <v>0.05</v>
      </c>
      <c r="H1268">
        <v>58</v>
      </c>
      <c r="I1268">
        <v>0.06</v>
      </c>
      <c r="K1268">
        <f t="shared" si="97"/>
        <v>36</v>
      </c>
      <c r="L1268">
        <f t="shared" si="98"/>
        <v>47</v>
      </c>
      <c r="M1268" t="str">
        <f>IF(COUNT(FIND({0,1,2,3,4,5,6,7,8,9},IF(ISBLANK(A1268),IF(LEN(TRIM(B1268))&gt;0,TRIM(B1268),TRIM(C1268)),"")))&gt;0,IF(ISBLANK(A1268),IF(LEN(TRIM(B1268))&gt;0,TRIM(B1268),TRIM(C1268)),""),"")</f>
        <v>13</v>
      </c>
      <c r="N1268" t="str">
        <f>IF(COUNT(FIND({0,1,2,3,4,5,6,7,8,9},IF(ISBLANK(A1268),IF(LEN(TRIM(B1268))&gt;0,TRIM(C1268),LEFT(D1268, 4)),"")))&gt;0,IF(ISBLANK(A1268),IF(LEN(TRIM(B1268))&gt;0,TRIM(C1268),LEFT(D1268, 4)),""),"")</f>
        <v>245</v>
      </c>
      <c r="O1268" t="str">
        <f t="shared" si="99"/>
        <v>Ga</v>
      </c>
      <c r="P1268" t="str">
        <f>TRIM(IF(COUNT(FIND({0,1,2,3,4,5,6,7,8,9},B1268))&gt;0,D1268,IF(LEN(TRIM(B1268))&gt;0,CONCATENATE(B1268,C1268,D1268),MID(D1268,4,LEN(D1268)))))</f>
        <v>Richmond</v>
      </c>
      <c r="Q1268">
        <f t="shared" si="100"/>
        <v>22</v>
      </c>
      <c r="R1268">
        <f t="shared" si="101"/>
        <v>58</v>
      </c>
    </row>
    <row r="1269" spans="2:18" x14ac:dyDescent="0.25">
      <c r="B1269" s="1" t="s">
        <v>84</v>
      </c>
      <c r="C1269" s="1" t="s">
        <v>64</v>
      </c>
      <c r="D1269" s="1" t="s">
        <v>378</v>
      </c>
      <c r="E1269" s="1" t="s">
        <v>86</v>
      </c>
      <c r="F1269">
        <v>22</v>
      </c>
      <c r="G1269">
        <v>0.05</v>
      </c>
      <c r="H1269">
        <v>39</v>
      </c>
      <c r="I1269">
        <v>0.04</v>
      </c>
      <c r="K1269">
        <f t="shared" si="97"/>
        <v>36</v>
      </c>
      <c r="L1269">
        <f t="shared" si="98"/>
        <v>47</v>
      </c>
      <c r="M1269" t="str">
        <f>IF(COUNT(FIND({0,1,2,3,4,5,6,7,8,9},IF(ISBLANK(A1269),IF(LEN(TRIM(B1269))&gt;0,TRIM(B1269),TRIM(C1269)),"")))&gt;0,IF(ISBLANK(A1269),IF(LEN(TRIM(B1269))&gt;0,TRIM(B1269),TRIM(C1269)),""),"")</f>
        <v>34</v>
      </c>
      <c r="N1269" t="str">
        <f>IF(COUNT(FIND({0,1,2,3,4,5,6,7,8,9},IF(ISBLANK(A1269),IF(LEN(TRIM(B1269))&gt;0,TRIM(C1269),LEFT(D1269, 4)),"")))&gt;0,IF(ISBLANK(A1269),IF(LEN(TRIM(B1269))&gt;0,TRIM(C1269),LEFT(D1269, 4)),""),"")</f>
        <v>019</v>
      </c>
      <c r="O1269" t="str">
        <f t="shared" si="99"/>
        <v>NJ</v>
      </c>
      <c r="P1269" t="str">
        <f>TRIM(IF(COUNT(FIND({0,1,2,3,4,5,6,7,8,9},B1269))&gt;0,D1269,IF(LEN(TRIM(B1269))&gt;0,CONCATENATE(B1269,C1269,D1269),MID(D1269,4,LEN(D1269)))))</f>
        <v>Hunterdon</v>
      </c>
      <c r="Q1269">
        <f t="shared" si="100"/>
        <v>22</v>
      </c>
      <c r="R1269">
        <f t="shared" si="101"/>
        <v>39</v>
      </c>
    </row>
    <row r="1270" spans="2:18" x14ac:dyDescent="0.25">
      <c r="B1270" s="1" t="s">
        <v>159</v>
      </c>
      <c r="C1270" s="1" t="s">
        <v>180</v>
      </c>
      <c r="D1270" s="1" t="s">
        <v>181</v>
      </c>
      <c r="E1270" s="1" t="s">
        <v>161</v>
      </c>
      <c r="F1270">
        <v>22</v>
      </c>
      <c r="G1270">
        <v>0.05</v>
      </c>
      <c r="H1270">
        <v>45</v>
      </c>
      <c r="I1270">
        <v>0.05</v>
      </c>
      <c r="K1270">
        <f t="shared" si="97"/>
        <v>36</v>
      </c>
      <c r="L1270">
        <f t="shared" si="98"/>
        <v>47</v>
      </c>
      <c r="M1270" t="str">
        <f>IF(COUNT(FIND({0,1,2,3,4,5,6,7,8,9},IF(ISBLANK(A1270),IF(LEN(TRIM(B1270))&gt;0,TRIM(B1270),TRIM(C1270)),"")))&gt;0,IF(ISBLANK(A1270),IF(LEN(TRIM(B1270))&gt;0,TRIM(B1270),TRIM(C1270)),""),"")</f>
        <v>51</v>
      </c>
      <c r="N1270" t="str">
        <f>IF(COUNT(FIND({0,1,2,3,4,5,6,7,8,9},IF(ISBLANK(A1270),IF(LEN(TRIM(B1270))&gt;0,TRIM(C1270),LEFT(D1270, 4)),"")))&gt;0,IF(ISBLANK(A1270),IF(LEN(TRIM(B1270))&gt;0,TRIM(C1270),LEFT(D1270, 4)),""),"")</f>
        <v>510</v>
      </c>
      <c r="O1270" t="str">
        <f t="shared" si="99"/>
        <v>Va</v>
      </c>
      <c r="P1270" t="str">
        <f>TRIM(IF(COUNT(FIND({0,1,2,3,4,5,6,7,8,9},B1270))&gt;0,D1270,IF(LEN(TRIM(B1270))&gt;0,CONCATENATE(B1270,C1270,D1270),MID(D1270,4,LEN(D1270)))))</f>
        <v>Alexandria city</v>
      </c>
      <c r="Q1270">
        <f t="shared" si="100"/>
        <v>22</v>
      </c>
      <c r="R1270">
        <f t="shared" si="101"/>
        <v>45</v>
      </c>
    </row>
    <row r="1271" spans="2:18" x14ac:dyDescent="0.25">
      <c r="B1271" s="1" t="s">
        <v>165</v>
      </c>
      <c r="C1271" s="1" t="s">
        <v>333</v>
      </c>
      <c r="D1271" s="1" t="s">
        <v>334</v>
      </c>
      <c r="E1271" s="1" t="s">
        <v>168</v>
      </c>
      <c r="F1271">
        <v>22</v>
      </c>
      <c r="G1271">
        <v>0.05</v>
      </c>
      <c r="H1271">
        <v>45</v>
      </c>
      <c r="I1271">
        <v>0.05</v>
      </c>
      <c r="K1271">
        <f t="shared" si="97"/>
        <v>36</v>
      </c>
      <c r="L1271">
        <f t="shared" si="98"/>
        <v>47</v>
      </c>
      <c r="M1271" t="str">
        <f>IF(COUNT(FIND({0,1,2,3,4,5,6,7,8,9},IF(ISBLANK(A1271),IF(LEN(TRIM(B1271))&gt;0,TRIM(B1271),TRIM(C1271)),"")))&gt;0,IF(ISBLANK(A1271),IF(LEN(TRIM(B1271))&gt;0,TRIM(B1271),TRIM(C1271)),""),"")</f>
        <v>48</v>
      </c>
      <c r="N1271" t="str">
        <f>IF(COUNT(FIND({0,1,2,3,4,5,6,7,8,9},IF(ISBLANK(A1271),IF(LEN(TRIM(B1271))&gt;0,TRIM(C1271),LEFT(D1271, 4)),"")))&gt;0,IF(ISBLANK(A1271),IF(LEN(TRIM(B1271))&gt;0,TRIM(C1271),LEFT(D1271, 4)),""),"")</f>
        <v>439</v>
      </c>
      <c r="O1271" t="str">
        <f t="shared" si="99"/>
        <v>Tx</v>
      </c>
      <c r="P1271" t="str">
        <f>TRIM(IF(COUNT(FIND({0,1,2,3,4,5,6,7,8,9},B1271))&gt;0,D1271,IF(LEN(TRIM(B1271))&gt;0,CONCATENATE(B1271,C1271,D1271),MID(D1271,4,LEN(D1271)))))</f>
        <v>Tarrant</v>
      </c>
      <c r="Q1271">
        <f t="shared" si="100"/>
        <v>22</v>
      </c>
      <c r="R1271">
        <f t="shared" si="101"/>
        <v>45</v>
      </c>
    </row>
    <row r="1272" spans="2:18" x14ac:dyDescent="0.25">
      <c r="B1272" s="1" t="s">
        <v>351</v>
      </c>
      <c r="C1272" s="1" t="s">
        <v>100</v>
      </c>
      <c r="D1272" s="1" t="s">
        <v>352</v>
      </c>
      <c r="E1272" s="1" t="s">
        <v>353</v>
      </c>
      <c r="F1272">
        <v>21</v>
      </c>
      <c r="G1272">
        <v>0.05</v>
      </c>
      <c r="H1272">
        <v>30</v>
      </c>
      <c r="I1272">
        <v>0.03</v>
      </c>
      <c r="K1272">
        <f t="shared" si="97"/>
        <v>36</v>
      </c>
      <c r="L1272">
        <f t="shared" si="98"/>
        <v>47</v>
      </c>
      <c r="M1272" t="str">
        <f>IF(COUNT(FIND({0,1,2,3,4,5,6,7,8,9},IF(ISBLANK(A1272),IF(LEN(TRIM(B1272))&gt;0,TRIM(B1272),TRIM(C1272)),"")))&gt;0,IF(ISBLANK(A1272),IF(LEN(TRIM(B1272))&gt;0,TRIM(B1272),TRIM(C1272)),""),"")</f>
        <v>47</v>
      </c>
      <c r="N1272" t="str">
        <f>IF(COUNT(FIND({0,1,2,3,4,5,6,7,8,9},IF(ISBLANK(A1272),IF(LEN(TRIM(B1272))&gt;0,TRIM(C1272),LEFT(D1272, 4)),"")))&gt;0,IF(ISBLANK(A1272),IF(LEN(TRIM(B1272))&gt;0,TRIM(C1272),LEFT(D1272, 4)),""),"")</f>
        <v>037</v>
      </c>
      <c r="O1272" t="str">
        <f t="shared" si="99"/>
        <v>Tn</v>
      </c>
      <c r="P1272" t="str">
        <f>TRIM(IF(COUNT(FIND({0,1,2,3,4,5,6,7,8,9},B1272))&gt;0,D1272,IF(LEN(TRIM(B1272))&gt;0,CONCATENATE(B1272,C1272,D1272),MID(D1272,4,LEN(D1272)))))</f>
        <v>Davidson</v>
      </c>
      <c r="Q1272">
        <f t="shared" si="100"/>
        <v>21</v>
      </c>
      <c r="R1272">
        <f t="shared" si="101"/>
        <v>30</v>
      </c>
    </row>
    <row r="1273" spans="2:18" x14ac:dyDescent="0.25">
      <c r="B1273" s="1" t="s">
        <v>95</v>
      </c>
      <c r="C1273" s="1" t="s">
        <v>22</v>
      </c>
      <c r="D1273" s="1" t="s">
        <v>372</v>
      </c>
      <c r="E1273" s="1" t="s">
        <v>98</v>
      </c>
      <c r="F1273">
        <v>21</v>
      </c>
      <c r="G1273">
        <v>0.05</v>
      </c>
      <c r="H1273">
        <v>39</v>
      </c>
      <c r="I1273">
        <v>0.04</v>
      </c>
      <c r="K1273">
        <f t="shared" si="97"/>
        <v>36</v>
      </c>
      <c r="L1273">
        <f t="shared" si="98"/>
        <v>47</v>
      </c>
      <c r="M1273" t="str">
        <f>IF(COUNT(FIND({0,1,2,3,4,5,6,7,8,9},IF(ISBLANK(A1273),IF(LEN(TRIM(B1273))&gt;0,TRIM(B1273),TRIM(C1273)),"")))&gt;0,IF(ISBLANK(A1273),IF(LEN(TRIM(B1273))&gt;0,TRIM(B1273),TRIM(C1273)),""),"")</f>
        <v>12</v>
      </c>
      <c r="N1273" t="str">
        <f>IF(COUNT(FIND({0,1,2,3,4,5,6,7,8,9},IF(ISBLANK(A1273),IF(LEN(TRIM(B1273))&gt;0,TRIM(C1273),LEFT(D1273, 4)),"")))&gt;0,IF(ISBLANK(A1273),IF(LEN(TRIM(B1273))&gt;0,TRIM(C1273),LEFT(D1273, 4)),""),"")</f>
        <v>021</v>
      </c>
      <c r="O1273" t="str">
        <f t="shared" si="99"/>
        <v>Fl</v>
      </c>
      <c r="P1273" t="str">
        <f>TRIM(IF(COUNT(FIND({0,1,2,3,4,5,6,7,8,9},B1273))&gt;0,D1273,IF(LEN(TRIM(B1273))&gt;0,CONCATENATE(B1273,C1273,D1273),MID(D1273,4,LEN(D1273)))))</f>
        <v>Collier</v>
      </c>
      <c r="Q1273">
        <f t="shared" si="100"/>
        <v>21</v>
      </c>
      <c r="R1273">
        <f t="shared" si="101"/>
        <v>39</v>
      </c>
    </row>
    <row r="1274" spans="2:18" x14ac:dyDescent="0.25">
      <c r="B1274" s="1" t="s">
        <v>147</v>
      </c>
      <c r="C1274" s="1" t="s">
        <v>62</v>
      </c>
      <c r="D1274" s="1" t="s">
        <v>148</v>
      </c>
      <c r="E1274" s="1" t="s">
        <v>149</v>
      </c>
      <c r="F1274">
        <v>21</v>
      </c>
      <c r="G1274">
        <v>0.05</v>
      </c>
      <c r="H1274">
        <v>32</v>
      </c>
      <c r="I1274">
        <v>0.04</v>
      </c>
      <c r="K1274">
        <f t="shared" si="97"/>
        <v>36</v>
      </c>
      <c r="L1274">
        <f t="shared" si="98"/>
        <v>47</v>
      </c>
      <c r="M1274" t="str">
        <f>IF(COUNT(FIND({0,1,2,3,4,5,6,7,8,9},IF(ISBLANK(A1274),IF(LEN(TRIM(B1274))&gt;0,TRIM(B1274),TRIM(C1274)),"")))&gt;0,IF(ISBLANK(A1274),IF(LEN(TRIM(B1274))&gt;0,TRIM(B1274),TRIM(C1274)),""),"")</f>
        <v>23</v>
      </c>
      <c r="N1274" t="str">
        <f>IF(COUNT(FIND({0,1,2,3,4,5,6,7,8,9},IF(ISBLANK(A1274),IF(LEN(TRIM(B1274))&gt;0,TRIM(C1274),LEFT(D1274, 4)),"")))&gt;0,IF(ISBLANK(A1274),IF(LEN(TRIM(B1274))&gt;0,TRIM(C1274),LEFT(D1274, 4)),""),"")</f>
        <v>005</v>
      </c>
      <c r="O1274" t="str">
        <f t="shared" si="99"/>
        <v>Me</v>
      </c>
      <c r="P1274" t="str">
        <f>TRIM(IF(COUNT(FIND({0,1,2,3,4,5,6,7,8,9},B1274))&gt;0,D1274,IF(LEN(TRIM(B1274))&gt;0,CONCATENATE(B1274,C1274,D1274),MID(D1274,4,LEN(D1274)))))</f>
        <v>Cumberland</v>
      </c>
      <c r="Q1274">
        <f t="shared" si="100"/>
        <v>21</v>
      </c>
      <c r="R1274">
        <f t="shared" si="101"/>
        <v>32</v>
      </c>
    </row>
    <row r="1275" spans="2:18" x14ac:dyDescent="0.25">
      <c r="B1275" s="1" t="s">
        <v>224</v>
      </c>
      <c r="C1275" s="1" t="s">
        <v>658</v>
      </c>
      <c r="D1275" s="1" t="s">
        <v>659</v>
      </c>
      <c r="E1275" s="1" t="s">
        <v>227</v>
      </c>
      <c r="F1275">
        <v>20</v>
      </c>
      <c r="G1275">
        <v>0.04</v>
      </c>
      <c r="H1275">
        <v>45</v>
      </c>
      <c r="I1275">
        <v>0.05</v>
      </c>
      <c r="K1275">
        <f t="shared" si="97"/>
        <v>36</v>
      </c>
      <c r="L1275">
        <f t="shared" si="98"/>
        <v>47</v>
      </c>
      <c r="M1275" t="str">
        <f>IF(COUNT(FIND({0,1,2,3,4,5,6,7,8,9},IF(ISBLANK(A1275),IF(LEN(TRIM(B1275))&gt;0,TRIM(B1275),TRIM(C1275)),"")))&gt;0,IF(ISBLANK(A1275),IF(LEN(TRIM(B1275))&gt;0,TRIM(B1275),TRIM(C1275)),""),"")</f>
        <v>37</v>
      </c>
      <c r="N1275" t="str">
        <f>IF(COUNT(FIND({0,1,2,3,4,5,6,7,8,9},IF(ISBLANK(A1275),IF(LEN(TRIM(B1275))&gt;0,TRIM(C1275),LEFT(D1275, 4)),"")))&gt;0,IF(ISBLANK(A1275),IF(LEN(TRIM(B1275))&gt;0,TRIM(C1275),LEFT(D1275, 4)),""),"")</f>
        <v>147</v>
      </c>
      <c r="O1275" t="str">
        <f t="shared" si="99"/>
        <v>NC</v>
      </c>
      <c r="P1275" t="str">
        <f>TRIM(IF(COUNT(FIND({0,1,2,3,4,5,6,7,8,9},B1275))&gt;0,D1275,IF(LEN(TRIM(B1275))&gt;0,CONCATENATE(B1275,C1275,D1275),MID(D1275,4,LEN(D1275)))))</f>
        <v>Pitt</v>
      </c>
      <c r="Q1275">
        <f t="shared" si="100"/>
        <v>20</v>
      </c>
      <c r="R1275">
        <f t="shared" si="101"/>
        <v>45</v>
      </c>
    </row>
    <row r="1276" spans="2:18" x14ac:dyDescent="0.25">
      <c r="B1276" s="1" t="s">
        <v>159</v>
      </c>
      <c r="C1276" s="1" t="s">
        <v>641</v>
      </c>
      <c r="D1276" s="1" t="s">
        <v>642</v>
      </c>
      <c r="E1276" s="1" t="s">
        <v>161</v>
      </c>
      <c r="F1276">
        <v>20</v>
      </c>
      <c r="G1276">
        <v>0.04</v>
      </c>
      <c r="H1276">
        <v>34</v>
      </c>
      <c r="I1276">
        <v>0.04</v>
      </c>
      <c r="K1276">
        <f t="shared" si="97"/>
        <v>36</v>
      </c>
      <c r="L1276">
        <f t="shared" si="98"/>
        <v>47</v>
      </c>
      <c r="M1276" t="str">
        <f>IF(COUNT(FIND({0,1,2,3,4,5,6,7,8,9},IF(ISBLANK(A1276),IF(LEN(TRIM(B1276))&gt;0,TRIM(B1276),TRIM(C1276)),"")))&gt;0,IF(ISBLANK(A1276),IF(LEN(TRIM(B1276))&gt;0,TRIM(B1276),TRIM(C1276)),""),"")</f>
        <v>51</v>
      </c>
      <c r="N1276" t="str">
        <f>IF(COUNT(FIND({0,1,2,3,4,5,6,7,8,9},IF(ISBLANK(A1276),IF(LEN(TRIM(B1276))&gt;0,TRIM(C1276),LEFT(D1276, 4)),"")))&gt;0,IF(ISBLANK(A1276),IF(LEN(TRIM(B1276))&gt;0,TRIM(C1276),LEFT(D1276, 4)),""),"")</f>
        <v>550</v>
      </c>
      <c r="O1276" t="str">
        <f t="shared" si="99"/>
        <v>Va</v>
      </c>
      <c r="P1276" t="str">
        <f>TRIM(IF(COUNT(FIND({0,1,2,3,4,5,6,7,8,9},B1276))&gt;0,D1276,IF(LEN(TRIM(B1276))&gt;0,CONCATENATE(B1276,C1276,D1276),MID(D1276,4,LEN(D1276)))))</f>
        <v>Chesapeake city</v>
      </c>
      <c r="Q1276">
        <f t="shared" si="100"/>
        <v>20</v>
      </c>
      <c r="R1276">
        <f t="shared" si="101"/>
        <v>34</v>
      </c>
    </row>
    <row r="1277" spans="2:18" x14ac:dyDescent="0.25">
      <c r="B1277" s="1" t="s">
        <v>358</v>
      </c>
      <c r="C1277" s="1" t="s">
        <v>293</v>
      </c>
      <c r="D1277" s="1" t="s">
        <v>549</v>
      </c>
      <c r="E1277" s="1" t="s">
        <v>360</v>
      </c>
      <c r="F1277">
        <v>20</v>
      </c>
      <c r="G1277">
        <v>0.04</v>
      </c>
      <c r="H1277">
        <v>25</v>
      </c>
      <c r="I1277">
        <v>0.03</v>
      </c>
      <c r="K1277">
        <f t="shared" si="97"/>
        <v>36</v>
      </c>
      <c r="L1277">
        <f t="shared" si="98"/>
        <v>47</v>
      </c>
      <c r="M1277" t="str">
        <f>IF(COUNT(FIND({0,1,2,3,4,5,6,7,8,9},IF(ISBLANK(A1277),IF(LEN(TRIM(B1277))&gt;0,TRIM(B1277),TRIM(C1277)),"")))&gt;0,IF(ISBLANK(A1277),IF(LEN(TRIM(B1277))&gt;0,TRIM(B1277),TRIM(C1277)),""),"")</f>
        <v>35</v>
      </c>
      <c r="N1277" t="str">
        <f>IF(COUNT(FIND({0,1,2,3,4,5,6,7,8,9},IF(ISBLANK(A1277),IF(LEN(TRIM(B1277))&gt;0,TRIM(C1277),LEFT(D1277, 4)),"")))&gt;0,IF(ISBLANK(A1277),IF(LEN(TRIM(B1277))&gt;0,TRIM(C1277),LEFT(D1277, 4)),""),"")</f>
        <v>049</v>
      </c>
      <c r="O1277" t="str">
        <f t="shared" si="99"/>
        <v>NM</v>
      </c>
      <c r="P1277" t="str">
        <f>TRIM(IF(COUNT(FIND({0,1,2,3,4,5,6,7,8,9},B1277))&gt;0,D1277,IF(LEN(TRIM(B1277))&gt;0,CONCATENATE(B1277,C1277,D1277),MID(D1277,4,LEN(D1277)))))</f>
        <v>Santa Fe</v>
      </c>
      <c r="Q1277">
        <f t="shared" si="100"/>
        <v>20</v>
      </c>
      <c r="R1277">
        <f t="shared" si="101"/>
        <v>25</v>
      </c>
    </row>
    <row r="1278" spans="2:18" x14ac:dyDescent="0.25">
      <c r="B1278" s="1" t="s">
        <v>95</v>
      </c>
      <c r="C1278" s="1" t="s">
        <v>28</v>
      </c>
      <c r="D1278" s="1" t="s">
        <v>357</v>
      </c>
      <c r="E1278" s="1" t="s">
        <v>98</v>
      </c>
      <c r="F1278">
        <v>19</v>
      </c>
      <c r="G1278">
        <v>0.04</v>
      </c>
      <c r="H1278">
        <v>43</v>
      </c>
      <c r="I1278">
        <v>0.05</v>
      </c>
      <c r="K1278">
        <f t="shared" si="97"/>
        <v>36</v>
      </c>
      <c r="L1278">
        <f t="shared" si="98"/>
        <v>47</v>
      </c>
      <c r="M1278" t="str">
        <f>IF(COUNT(FIND({0,1,2,3,4,5,6,7,8,9},IF(ISBLANK(A1278),IF(LEN(TRIM(B1278))&gt;0,TRIM(B1278),TRIM(C1278)),"")))&gt;0,IF(ISBLANK(A1278),IF(LEN(TRIM(B1278))&gt;0,TRIM(B1278),TRIM(C1278)),""),"")</f>
        <v>12</v>
      </c>
      <c r="N1278" t="str">
        <f>IF(COUNT(FIND({0,1,2,3,4,5,6,7,8,9},IF(ISBLANK(A1278),IF(LEN(TRIM(B1278))&gt;0,TRIM(C1278),LEFT(D1278, 4)),"")))&gt;0,IF(ISBLANK(A1278),IF(LEN(TRIM(B1278))&gt;0,TRIM(C1278),LEFT(D1278, 4)),""),"")</f>
        <v>081</v>
      </c>
      <c r="O1278" t="str">
        <f t="shared" si="99"/>
        <v>Fl</v>
      </c>
      <c r="P1278" t="str">
        <f>TRIM(IF(COUNT(FIND({0,1,2,3,4,5,6,7,8,9},B1278))&gt;0,D1278,IF(LEN(TRIM(B1278))&gt;0,CONCATENATE(B1278,C1278,D1278),MID(D1278,4,LEN(D1278)))))</f>
        <v>Manatee</v>
      </c>
      <c r="Q1278">
        <f t="shared" si="100"/>
        <v>19</v>
      </c>
      <c r="R1278">
        <f t="shared" si="101"/>
        <v>43</v>
      </c>
    </row>
    <row r="1279" spans="2:18" x14ac:dyDescent="0.25">
      <c r="B1279" s="1" t="s">
        <v>238</v>
      </c>
      <c r="C1279" s="1" t="s">
        <v>124</v>
      </c>
      <c r="D1279" s="1" t="s">
        <v>638</v>
      </c>
      <c r="E1279" s="1" t="s">
        <v>240</v>
      </c>
      <c r="F1279">
        <v>19</v>
      </c>
      <c r="G1279">
        <v>0.04</v>
      </c>
      <c r="H1279">
        <v>37</v>
      </c>
      <c r="I1279">
        <v>0.04</v>
      </c>
      <c r="K1279">
        <f t="shared" si="97"/>
        <v>36</v>
      </c>
      <c r="L1279">
        <f t="shared" si="98"/>
        <v>47</v>
      </c>
      <c r="M1279" t="str">
        <f>IF(COUNT(FIND({0,1,2,3,4,5,6,7,8,9},IF(ISBLANK(A1279),IF(LEN(TRIM(B1279))&gt;0,TRIM(B1279),TRIM(C1279)),"")))&gt;0,IF(ISBLANK(A1279),IF(LEN(TRIM(B1279))&gt;0,TRIM(B1279),TRIM(C1279)),""),"")</f>
        <v>45</v>
      </c>
      <c r="N1279" t="str">
        <f>IF(COUNT(FIND({0,1,2,3,4,5,6,7,8,9},IF(ISBLANK(A1279),IF(LEN(TRIM(B1279))&gt;0,TRIM(C1279),LEFT(D1279, 4)),"")))&gt;0,IF(ISBLANK(A1279),IF(LEN(TRIM(B1279))&gt;0,TRIM(C1279),LEFT(D1279, 4)),""),"")</f>
        <v>085</v>
      </c>
      <c r="O1279" t="str">
        <f t="shared" si="99"/>
        <v>SC</v>
      </c>
      <c r="P1279" t="str">
        <f>TRIM(IF(COUNT(FIND({0,1,2,3,4,5,6,7,8,9},B1279))&gt;0,D1279,IF(LEN(TRIM(B1279))&gt;0,CONCATENATE(B1279,C1279,D1279),MID(D1279,4,LEN(D1279)))))</f>
        <v>Sumter</v>
      </c>
      <c r="Q1279">
        <f t="shared" si="100"/>
        <v>19</v>
      </c>
      <c r="R1279">
        <f t="shared" si="101"/>
        <v>37</v>
      </c>
    </row>
    <row r="1280" spans="2:18" x14ac:dyDescent="0.25">
      <c r="B1280" s="1" t="s">
        <v>315</v>
      </c>
      <c r="C1280" s="1" t="s">
        <v>336</v>
      </c>
      <c r="D1280" s="1" t="s">
        <v>337</v>
      </c>
      <c r="E1280" s="1" t="s">
        <v>317</v>
      </c>
      <c r="F1280">
        <v>19</v>
      </c>
      <c r="G1280">
        <v>0.04</v>
      </c>
      <c r="H1280">
        <v>35</v>
      </c>
      <c r="I1280">
        <v>0.04</v>
      </c>
      <c r="K1280">
        <f t="shared" si="97"/>
        <v>36</v>
      </c>
      <c r="L1280">
        <f t="shared" si="98"/>
        <v>47</v>
      </c>
      <c r="M1280" t="str">
        <f>IF(COUNT(FIND({0,1,2,3,4,5,6,7,8,9},IF(ISBLANK(A1280),IF(LEN(TRIM(B1280))&gt;0,TRIM(B1280),TRIM(C1280)),"")))&gt;0,IF(ISBLANK(A1280),IF(LEN(TRIM(B1280))&gt;0,TRIM(B1280),TRIM(C1280)),""),"")</f>
        <v>08</v>
      </c>
      <c r="N1280" t="str">
        <f>IF(COUNT(FIND({0,1,2,3,4,5,6,7,8,9},IF(ISBLANK(A1280),IF(LEN(TRIM(B1280))&gt;0,TRIM(C1280),LEFT(D1280, 4)),"")))&gt;0,IF(ISBLANK(A1280),IF(LEN(TRIM(B1280))&gt;0,TRIM(C1280),LEFT(D1280, 4)),""),"")</f>
        <v>041</v>
      </c>
      <c r="O1280" t="str">
        <f t="shared" si="99"/>
        <v>Co</v>
      </c>
      <c r="P1280" t="str">
        <f>TRIM(IF(COUNT(FIND({0,1,2,3,4,5,6,7,8,9},B1280))&gt;0,D1280,IF(LEN(TRIM(B1280))&gt;0,CONCATENATE(B1280,C1280,D1280),MID(D1280,4,LEN(D1280)))))</f>
        <v>El Paso</v>
      </c>
      <c r="Q1280">
        <f t="shared" si="100"/>
        <v>19</v>
      </c>
      <c r="R1280">
        <f t="shared" si="101"/>
        <v>35</v>
      </c>
    </row>
    <row r="1281" spans="2:18" x14ac:dyDescent="0.25">
      <c r="B1281" s="1" t="s">
        <v>130</v>
      </c>
      <c r="C1281" s="1" t="s">
        <v>96</v>
      </c>
      <c r="D1281" s="1" t="s">
        <v>131</v>
      </c>
      <c r="E1281" s="1" t="s">
        <v>132</v>
      </c>
      <c r="F1281">
        <v>19</v>
      </c>
      <c r="G1281">
        <v>0.04</v>
      </c>
      <c r="H1281">
        <v>31</v>
      </c>
      <c r="I1281">
        <v>0.03</v>
      </c>
      <c r="K1281">
        <f t="shared" si="97"/>
        <v>36</v>
      </c>
      <c r="L1281">
        <f t="shared" si="98"/>
        <v>47</v>
      </c>
      <c r="M1281" t="str">
        <f>IF(COUNT(FIND({0,1,2,3,4,5,6,7,8,9},IF(ISBLANK(A1281),IF(LEN(TRIM(B1281))&gt;0,TRIM(B1281),TRIM(C1281)),"")))&gt;0,IF(ISBLANK(A1281),IF(LEN(TRIM(B1281))&gt;0,TRIM(B1281),TRIM(C1281)),""),"")</f>
        <v>33</v>
      </c>
      <c r="N1281" t="str">
        <f>IF(COUNT(FIND({0,1,2,3,4,5,6,7,8,9},IF(ISBLANK(A1281),IF(LEN(TRIM(B1281))&gt;0,TRIM(C1281),LEFT(D1281, 4)),"")))&gt;0,IF(ISBLANK(A1281),IF(LEN(TRIM(B1281))&gt;0,TRIM(C1281),LEFT(D1281, 4)),""),"")</f>
        <v>011</v>
      </c>
      <c r="O1281" t="str">
        <f t="shared" si="99"/>
        <v>NH</v>
      </c>
      <c r="P1281" t="str">
        <f>TRIM(IF(COUNT(FIND({0,1,2,3,4,5,6,7,8,9},B1281))&gt;0,D1281,IF(LEN(TRIM(B1281))&gt;0,CONCATENATE(B1281,C1281,D1281),MID(D1281,4,LEN(D1281)))))</f>
        <v>Hillsborough</v>
      </c>
      <c r="Q1281">
        <f t="shared" si="100"/>
        <v>19</v>
      </c>
      <c r="R1281">
        <f t="shared" si="101"/>
        <v>31</v>
      </c>
    </row>
    <row r="1282" spans="2:18" x14ac:dyDescent="0.25">
      <c r="B1282" s="1" t="s">
        <v>78</v>
      </c>
      <c r="C1282" s="1" t="s">
        <v>68</v>
      </c>
      <c r="D1282" s="1" t="s">
        <v>58</v>
      </c>
      <c r="E1282" s="1" t="s">
        <v>80</v>
      </c>
      <c r="F1282">
        <v>19</v>
      </c>
      <c r="G1282">
        <v>0.04</v>
      </c>
      <c r="H1282">
        <v>30</v>
      </c>
      <c r="I1282">
        <v>0.03</v>
      </c>
      <c r="K1282">
        <f t="shared" si="97"/>
        <v>36</v>
      </c>
      <c r="L1282">
        <f t="shared" si="98"/>
        <v>47</v>
      </c>
      <c r="M1282" t="str">
        <f>IF(COUNT(FIND({0,1,2,3,4,5,6,7,8,9},IF(ISBLANK(A1282),IF(LEN(TRIM(B1282))&gt;0,TRIM(B1282),TRIM(C1282)),"")))&gt;0,IF(ISBLANK(A1282),IF(LEN(TRIM(B1282))&gt;0,TRIM(B1282),TRIM(C1282)),""),"")</f>
        <v>09</v>
      </c>
      <c r="N1282" t="str">
        <f>IF(COUNT(FIND({0,1,2,3,4,5,6,7,8,9},IF(ISBLANK(A1282),IF(LEN(TRIM(B1282))&gt;0,TRIM(C1282),LEFT(D1282, 4)),"")))&gt;0,IF(ISBLANK(A1282),IF(LEN(TRIM(B1282))&gt;0,TRIM(C1282),LEFT(D1282, 4)),""),"")</f>
        <v>007</v>
      </c>
      <c r="O1282" t="str">
        <f t="shared" si="99"/>
        <v>Ct</v>
      </c>
      <c r="P1282" t="str">
        <f>TRIM(IF(COUNT(FIND({0,1,2,3,4,5,6,7,8,9},B1282))&gt;0,D1282,IF(LEN(TRIM(B1282))&gt;0,CONCATENATE(B1282,C1282,D1282),MID(D1282,4,LEN(D1282)))))</f>
        <v>Middlesex</v>
      </c>
      <c r="Q1282">
        <f t="shared" si="100"/>
        <v>19</v>
      </c>
      <c r="R1282">
        <f t="shared" si="101"/>
        <v>30</v>
      </c>
    </row>
    <row r="1283" spans="2:18" x14ac:dyDescent="0.25">
      <c r="B1283" s="1" t="s">
        <v>78</v>
      </c>
      <c r="C1283" s="1" t="s">
        <v>62</v>
      </c>
      <c r="D1283" s="1" t="s">
        <v>191</v>
      </c>
      <c r="E1283" s="1" t="s">
        <v>80</v>
      </c>
      <c r="F1283">
        <v>19</v>
      </c>
      <c r="G1283">
        <v>0.04</v>
      </c>
      <c r="H1283">
        <v>28</v>
      </c>
      <c r="I1283">
        <v>0.03</v>
      </c>
      <c r="K1283">
        <f t="shared" si="97"/>
        <v>36</v>
      </c>
      <c r="L1283">
        <f t="shared" si="98"/>
        <v>47</v>
      </c>
      <c r="M1283" t="str">
        <f>IF(COUNT(FIND({0,1,2,3,4,5,6,7,8,9},IF(ISBLANK(A1283),IF(LEN(TRIM(B1283))&gt;0,TRIM(B1283),TRIM(C1283)),"")))&gt;0,IF(ISBLANK(A1283),IF(LEN(TRIM(B1283))&gt;0,TRIM(B1283),TRIM(C1283)),""),"")</f>
        <v>09</v>
      </c>
      <c r="N1283" t="str">
        <f>IF(COUNT(FIND({0,1,2,3,4,5,6,7,8,9},IF(ISBLANK(A1283),IF(LEN(TRIM(B1283))&gt;0,TRIM(C1283),LEFT(D1283, 4)),"")))&gt;0,IF(ISBLANK(A1283),IF(LEN(TRIM(B1283))&gt;0,TRIM(C1283),LEFT(D1283, 4)),""),"")</f>
        <v>005</v>
      </c>
      <c r="O1283" t="str">
        <f t="shared" si="99"/>
        <v>Ct</v>
      </c>
      <c r="P1283" t="str">
        <f>TRIM(IF(COUNT(FIND({0,1,2,3,4,5,6,7,8,9},B1283))&gt;0,D1283,IF(LEN(TRIM(B1283))&gt;0,CONCATENATE(B1283,C1283,D1283),MID(D1283,4,LEN(D1283)))))</f>
        <v>Litchfield</v>
      </c>
      <c r="Q1283">
        <f t="shared" si="100"/>
        <v>19</v>
      </c>
      <c r="R1283">
        <f t="shared" si="101"/>
        <v>28</v>
      </c>
    </row>
    <row r="1284" spans="2:18" x14ac:dyDescent="0.25">
      <c r="B1284" s="1" t="s">
        <v>315</v>
      </c>
      <c r="C1284" s="1" t="s">
        <v>113</v>
      </c>
      <c r="D1284" s="1" t="s">
        <v>316</v>
      </c>
      <c r="E1284" s="1" t="s">
        <v>317</v>
      </c>
      <c r="F1284">
        <v>19</v>
      </c>
      <c r="G1284">
        <v>0.04</v>
      </c>
      <c r="H1284">
        <v>27</v>
      </c>
      <c r="I1284">
        <v>0.03</v>
      </c>
      <c r="K1284">
        <f t="shared" ref="K1284:K1347" si="102">VALUE(IF(ISBLANK(A1284),K1283,A1284))</f>
        <v>36</v>
      </c>
      <c r="L1284">
        <f t="shared" ref="L1284:L1347" si="103">VALUE(IF(ISBLANK(A1284),L1283,CONCATENATE(TRIM(B1284),TRIM(C1284))))</f>
        <v>47</v>
      </c>
      <c r="M1284" t="str">
        <f>IF(COUNT(FIND({0,1,2,3,4,5,6,7,8,9},IF(ISBLANK(A1284),IF(LEN(TRIM(B1284))&gt;0,TRIM(B1284),TRIM(C1284)),"")))&gt;0,IF(ISBLANK(A1284),IF(LEN(TRIM(B1284))&gt;0,TRIM(B1284),TRIM(C1284)),""),"")</f>
        <v>08</v>
      </c>
      <c r="N1284" t="str">
        <f>IF(COUNT(FIND({0,1,2,3,4,5,6,7,8,9},IF(ISBLANK(A1284),IF(LEN(TRIM(B1284))&gt;0,TRIM(C1284),LEFT(D1284, 4)),"")))&gt;0,IF(ISBLANK(A1284),IF(LEN(TRIM(B1284))&gt;0,TRIM(C1284),LEFT(D1284, 4)),""),"")</f>
        <v>013</v>
      </c>
      <c r="O1284" t="str">
        <f t="shared" ref="O1284:O1347" si="104">IF(LEN(TRIM(E1284))&gt;0,E1284,"XX")</f>
        <v>Co</v>
      </c>
      <c r="P1284" t="str">
        <f>TRIM(IF(COUNT(FIND({0,1,2,3,4,5,6,7,8,9},B1284))&gt;0,D1284,IF(LEN(TRIM(B1284))&gt;0,CONCATENATE(B1284,C1284,D1284),MID(D1284,4,LEN(D1284)))))</f>
        <v>Boulder</v>
      </c>
      <c r="Q1284">
        <f t="shared" ref="Q1284:Q1347" si="105">F1284</f>
        <v>19</v>
      </c>
      <c r="R1284">
        <f t="shared" ref="R1284:R1347" si="106">H1284</f>
        <v>27</v>
      </c>
    </row>
    <row r="1285" spans="2:18" x14ac:dyDescent="0.25">
      <c r="B1285" s="1" t="s">
        <v>265</v>
      </c>
      <c r="C1285" s="1" t="s">
        <v>178</v>
      </c>
      <c r="D1285" s="1" t="s">
        <v>266</v>
      </c>
      <c r="E1285" s="1" t="s">
        <v>267</v>
      </c>
      <c r="F1285">
        <v>18</v>
      </c>
      <c r="G1285">
        <v>0.04</v>
      </c>
      <c r="H1285">
        <v>32</v>
      </c>
      <c r="I1285">
        <v>0.04</v>
      </c>
      <c r="K1285">
        <f t="shared" si="102"/>
        <v>36</v>
      </c>
      <c r="L1285">
        <f t="shared" si="103"/>
        <v>47</v>
      </c>
      <c r="M1285" t="str">
        <f>IF(COUNT(FIND({0,1,2,3,4,5,6,7,8,9},IF(ISBLANK(A1285),IF(LEN(TRIM(B1285))&gt;0,TRIM(B1285),TRIM(C1285)),"")))&gt;0,IF(ISBLANK(A1285),IF(LEN(TRIM(B1285))&gt;0,TRIM(B1285),TRIM(C1285)),""),"")</f>
        <v>53</v>
      </c>
      <c r="N1285" t="str">
        <f>IF(COUNT(FIND({0,1,2,3,4,5,6,7,8,9},IF(ISBLANK(A1285),IF(LEN(TRIM(B1285))&gt;0,TRIM(C1285),LEFT(D1285, 4)),"")))&gt;0,IF(ISBLANK(A1285),IF(LEN(TRIM(B1285))&gt;0,TRIM(C1285),LEFT(D1285, 4)),""),"")</f>
        <v>053</v>
      </c>
      <c r="O1285" t="str">
        <f t="shared" si="104"/>
        <v>Wa</v>
      </c>
      <c r="P1285" t="str">
        <f>TRIM(IF(COUNT(FIND({0,1,2,3,4,5,6,7,8,9},B1285))&gt;0,D1285,IF(LEN(TRIM(B1285))&gt;0,CONCATENATE(B1285,C1285,D1285),MID(D1285,4,LEN(D1285)))))</f>
        <v>Pierce</v>
      </c>
      <c r="Q1285">
        <f t="shared" si="105"/>
        <v>18</v>
      </c>
      <c r="R1285">
        <f t="shared" si="106"/>
        <v>32</v>
      </c>
    </row>
    <row r="1286" spans="2:18" x14ac:dyDescent="0.25">
      <c r="B1286" s="1" t="s">
        <v>137</v>
      </c>
      <c r="C1286" s="1" t="s">
        <v>68</v>
      </c>
      <c r="D1286" s="1" t="s">
        <v>171</v>
      </c>
      <c r="E1286" s="1" t="s">
        <v>139</v>
      </c>
      <c r="F1286">
        <v>18</v>
      </c>
      <c r="G1286">
        <v>0.04</v>
      </c>
      <c r="H1286">
        <v>28</v>
      </c>
      <c r="I1286">
        <v>0.03</v>
      </c>
      <c r="K1286">
        <f t="shared" si="102"/>
        <v>36</v>
      </c>
      <c r="L1286">
        <f t="shared" si="103"/>
        <v>47</v>
      </c>
      <c r="M1286" t="str">
        <f>IF(COUNT(FIND({0,1,2,3,4,5,6,7,8,9},IF(ISBLANK(A1286),IF(LEN(TRIM(B1286))&gt;0,TRIM(B1286),TRIM(C1286)),"")))&gt;0,IF(ISBLANK(A1286),IF(LEN(TRIM(B1286))&gt;0,TRIM(B1286),TRIM(C1286)),""),"")</f>
        <v>50</v>
      </c>
      <c r="N1286" t="str">
        <f>IF(COUNT(FIND({0,1,2,3,4,5,6,7,8,9},IF(ISBLANK(A1286),IF(LEN(TRIM(B1286))&gt;0,TRIM(C1286),LEFT(D1286, 4)),"")))&gt;0,IF(ISBLANK(A1286),IF(LEN(TRIM(B1286))&gt;0,TRIM(C1286),LEFT(D1286, 4)),""),"")</f>
        <v>007</v>
      </c>
      <c r="O1286" t="str">
        <f t="shared" si="104"/>
        <v>Vt</v>
      </c>
      <c r="P1286" t="str">
        <f>TRIM(IF(COUNT(FIND({0,1,2,3,4,5,6,7,8,9},B1286))&gt;0,D1286,IF(LEN(TRIM(B1286))&gt;0,CONCATENATE(B1286,C1286,D1286),MID(D1286,4,LEN(D1286)))))</f>
        <v>Chittenden</v>
      </c>
      <c r="Q1286">
        <f t="shared" si="105"/>
        <v>18</v>
      </c>
      <c r="R1286">
        <f t="shared" si="106"/>
        <v>28</v>
      </c>
    </row>
    <row r="1287" spans="2:18" x14ac:dyDescent="0.25">
      <c r="B1287" s="1" t="s">
        <v>120</v>
      </c>
      <c r="C1287" s="1" t="s">
        <v>225</v>
      </c>
      <c r="D1287" s="1" t="s">
        <v>485</v>
      </c>
      <c r="E1287" s="1" t="s">
        <v>123</v>
      </c>
      <c r="F1287">
        <v>18</v>
      </c>
      <c r="G1287">
        <v>0.04</v>
      </c>
      <c r="H1287">
        <v>33</v>
      </c>
      <c r="I1287">
        <v>0.04</v>
      </c>
      <c r="K1287">
        <f t="shared" si="102"/>
        <v>36</v>
      </c>
      <c r="L1287">
        <f t="shared" si="103"/>
        <v>47</v>
      </c>
      <c r="M1287" t="str">
        <f>IF(COUNT(FIND({0,1,2,3,4,5,6,7,8,9},IF(ISBLANK(A1287),IF(LEN(TRIM(B1287))&gt;0,TRIM(B1287),TRIM(C1287)),"")))&gt;0,IF(ISBLANK(A1287),IF(LEN(TRIM(B1287))&gt;0,TRIM(B1287),TRIM(C1287)),""),"")</f>
        <v>42</v>
      </c>
      <c r="N1287" t="str">
        <f>IF(COUNT(FIND({0,1,2,3,4,5,6,7,8,9},IF(ISBLANK(A1287),IF(LEN(TRIM(B1287))&gt;0,TRIM(C1287),LEFT(D1287, 4)),"")))&gt;0,IF(ISBLANK(A1287),IF(LEN(TRIM(B1287))&gt;0,TRIM(C1287),LEFT(D1287, 4)),""),"")</f>
        <v>133</v>
      </c>
      <c r="O1287" t="str">
        <f t="shared" si="104"/>
        <v>Pa</v>
      </c>
      <c r="P1287" t="str">
        <f>TRIM(IF(COUNT(FIND({0,1,2,3,4,5,6,7,8,9},B1287))&gt;0,D1287,IF(LEN(TRIM(B1287))&gt;0,CONCATENATE(B1287,C1287,D1287),MID(D1287,4,LEN(D1287)))))</f>
        <v>York</v>
      </c>
      <c r="Q1287">
        <f t="shared" si="105"/>
        <v>18</v>
      </c>
      <c r="R1287">
        <f t="shared" si="106"/>
        <v>33</v>
      </c>
    </row>
    <row r="1288" spans="2:18" x14ac:dyDescent="0.25">
      <c r="B1288" s="1" t="s">
        <v>238</v>
      </c>
      <c r="C1288" s="1" t="s">
        <v>188</v>
      </c>
      <c r="D1288" s="1" t="s">
        <v>660</v>
      </c>
      <c r="E1288" s="1" t="s">
        <v>240</v>
      </c>
      <c r="F1288">
        <v>18</v>
      </c>
      <c r="G1288">
        <v>0.04</v>
      </c>
      <c r="H1288">
        <v>45</v>
      </c>
      <c r="I1288">
        <v>0.05</v>
      </c>
      <c r="K1288">
        <f t="shared" si="102"/>
        <v>36</v>
      </c>
      <c r="L1288">
        <f t="shared" si="103"/>
        <v>47</v>
      </c>
      <c r="M1288" t="str">
        <f>IF(COUNT(FIND({0,1,2,3,4,5,6,7,8,9},IF(ISBLANK(A1288),IF(LEN(TRIM(B1288))&gt;0,TRIM(B1288),TRIM(C1288)),"")))&gt;0,IF(ISBLANK(A1288),IF(LEN(TRIM(B1288))&gt;0,TRIM(B1288),TRIM(C1288)),""),"")</f>
        <v>45</v>
      </c>
      <c r="N1288" t="str">
        <f>IF(COUNT(FIND({0,1,2,3,4,5,6,7,8,9},IF(ISBLANK(A1288),IF(LEN(TRIM(B1288))&gt;0,TRIM(C1288),LEFT(D1288, 4)),"")))&gt;0,IF(ISBLANK(A1288),IF(LEN(TRIM(B1288))&gt;0,TRIM(C1288),LEFT(D1288, 4)),""),"")</f>
        <v>069</v>
      </c>
      <c r="O1288" t="str">
        <f t="shared" si="104"/>
        <v>SC</v>
      </c>
      <c r="P1288" t="str">
        <f>TRIM(IF(COUNT(FIND({0,1,2,3,4,5,6,7,8,9},B1288))&gt;0,D1288,IF(LEN(TRIM(B1288))&gt;0,CONCATENATE(B1288,C1288,D1288),MID(D1288,4,LEN(D1288)))))</f>
        <v>Marlboro</v>
      </c>
      <c r="Q1288">
        <f t="shared" si="105"/>
        <v>18</v>
      </c>
      <c r="R1288">
        <f t="shared" si="106"/>
        <v>45</v>
      </c>
    </row>
    <row r="1289" spans="2:18" x14ac:dyDescent="0.25">
      <c r="B1289" s="1" t="s">
        <v>165</v>
      </c>
      <c r="C1289" s="1" t="s">
        <v>373</v>
      </c>
      <c r="D1289" s="1" t="s">
        <v>661</v>
      </c>
      <c r="E1289" s="1" t="s">
        <v>168</v>
      </c>
      <c r="F1289">
        <v>18</v>
      </c>
      <c r="G1289">
        <v>0.04</v>
      </c>
      <c r="H1289">
        <v>54</v>
      </c>
      <c r="I1289">
        <v>0.06</v>
      </c>
      <c r="K1289">
        <f t="shared" si="102"/>
        <v>36</v>
      </c>
      <c r="L1289">
        <f t="shared" si="103"/>
        <v>47</v>
      </c>
      <c r="M1289" t="str">
        <f>IF(COUNT(FIND({0,1,2,3,4,5,6,7,8,9},IF(ISBLANK(A1289),IF(LEN(TRIM(B1289))&gt;0,TRIM(B1289),TRIM(C1289)),"")))&gt;0,IF(ISBLANK(A1289),IF(LEN(TRIM(B1289))&gt;0,TRIM(B1289),TRIM(C1289)),""),"")</f>
        <v>48</v>
      </c>
      <c r="N1289" t="str">
        <f>IF(COUNT(FIND({0,1,2,3,4,5,6,7,8,9},IF(ISBLANK(A1289),IF(LEN(TRIM(B1289))&gt;0,TRIM(C1289),LEFT(D1289, 4)),"")))&gt;0,IF(ISBLANK(A1289),IF(LEN(TRIM(B1289))&gt;0,TRIM(C1289),LEFT(D1289, 4)),""),"")</f>
        <v>157</v>
      </c>
      <c r="O1289" t="str">
        <f t="shared" si="104"/>
        <v>Tx</v>
      </c>
      <c r="P1289" t="str">
        <f>TRIM(IF(COUNT(FIND({0,1,2,3,4,5,6,7,8,9},B1289))&gt;0,D1289,IF(LEN(TRIM(B1289))&gt;0,CONCATENATE(B1289,C1289,D1289),MID(D1289,4,LEN(D1289)))))</f>
        <v>Fort Bend</v>
      </c>
      <c r="Q1289">
        <f t="shared" si="105"/>
        <v>18</v>
      </c>
      <c r="R1289">
        <f t="shared" si="106"/>
        <v>54</v>
      </c>
    </row>
    <row r="1290" spans="2:18" x14ac:dyDescent="0.25">
      <c r="B1290" s="1" t="s">
        <v>351</v>
      </c>
      <c r="C1290" s="1" t="s">
        <v>373</v>
      </c>
      <c r="D1290" s="1" t="s">
        <v>374</v>
      </c>
      <c r="E1290" s="1" t="s">
        <v>353</v>
      </c>
      <c r="F1290">
        <v>17</v>
      </c>
      <c r="G1290">
        <v>0.04</v>
      </c>
      <c r="H1290">
        <v>35</v>
      </c>
      <c r="I1290">
        <v>0.04</v>
      </c>
      <c r="K1290">
        <f t="shared" si="102"/>
        <v>36</v>
      </c>
      <c r="L1290">
        <f t="shared" si="103"/>
        <v>47</v>
      </c>
      <c r="M1290" t="str">
        <f>IF(COUNT(FIND({0,1,2,3,4,5,6,7,8,9},IF(ISBLANK(A1290),IF(LEN(TRIM(B1290))&gt;0,TRIM(B1290),TRIM(C1290)),"")))&gt;0,IF(ISBLANK(A1290),IF(LEN(TRIM(B1290))&gt;0,TRIM(B1290),TRIM(C1290)),""),"")</f>
        <v>47</v>
      </c>
      <c r="N1290" t="str">
        <f>IF(COUNT(FIND({0,1,2,3,4,5,6,7,8,9},IF(ISBLANK(A1290),IF(LEN(TRIM(B1290))&gt;0,TRIM(C1290),LEFT(D1290, 4)),"")))&gt;0,IF(ISBLANK(A1290),IF(LEN(TRIM(B1290))&gt;0,TRIM(C1290),LEFT(D1290, 4)),""),"")</f>
        <v>157</v>
      </c>
      <c r="O1290" t="str">
        <f t="shared" si="104"/>
        <v>Tn</v>
      </c>
      <c r="P1290" t="str">
        <f>TRIM(IF(COUNT(FIND({0,1,2,3,4,5,6,7,8,9},B1290))&gt;0,D1290,IF(LEN(TRIM(B1290))&gt;0,CONCATENATE(B1290,C1290,D1290),MID(D1290,4,LEN(D1290)))))</f>
        <v>Shelby</v>
      </c>
      <c r="Q1290">
        <f t="shared" si="105"/>
        <v>17</v>
      </c>
      <c r="R1290">
        <f t="shared" si="106"/>
        <v>35</v>
      </c>
    </row>
    <row r="1291" spans="2:18" x14ac:dyDescent="0.25">
      <c r="B1291" s="1" t="s">
        <v>95</v>
      </c>
      <c r="C1291" s="1" t="s">
        <v>57</v>
      </c>
      <c r="D1291" s="1" t="s">
        <v>607</v>
      </c>
      <c r="E1291" s="1" t="s">
        <v>98</v>
      </c>
      <c r="F1291">
        <v>17</v>
      </c>
      <c r="G1291">
        <v>0.04</v>
      </c>
      <c r="H1291">
        <v>31</v>
      </c>
      <c r="I1291">
        <v>0.03</v>
      </c>
      <c r="K1291">
        <f t="shared" si="102"/>
        <v>36</v>
      </c>
      <c r="L1291">
        <f t="shared" si="103"/>
        <v>47</v>
      </c>
      <c r="M1291" t="str">
        <f>IF(COUNT(FIND({0,1,2,3,4,5,6,7,8,9},IF(ISBLANK(A1291),IF(LEN(TRIM(B1291))&gt;0,TRIM(B1291),TRIM(C1291)),"")))&gt;0,IF(ISBLANK(A1291),IF(LEN(TRIM(B1291))&gt;0,TRIM(B1291),TRIM(C1291)),""),"")</f>
        <v>12</v>
      </c>
      <c r="N1291" t="str">
        <f>IF(COUNT(FIND({0,1,2,3,4,5,6,7,8,9},IF(ISBLANK(A1291),IF(LEN(TRIM(B1291))&gt;0,TRIM(C1291),LEFT(D1291, 4)),"")))&gt;0,IF(ISBLANK(A1291),IF(LEN(TRIM(B1291))&gt;0,TRIM(C1291),LEFT(D1291, 4)),""),"")</f>
        <v>017</v>
      </c>
      <c r="O1291" t="str">
        <f t="shared" si="104"/>
        <v>Fl</v>
      </c>
      <c r="P1291" t="str">
        <f>TRIM(IF(COUNT(FIND({0,1,2,3,4,5,6,7,8,9},B1291))&gt;0,D1291,IF(LEN(TRIM(B1291))&gt;0,CONCATENATE(B1291,C1291,D1291),MID(D1291,4,LEN(D1291)))))</f>
        <v>Citrus</v>
      </c>
      <c r="Q1291">
        <f t="shared" si="105"/>
        <v>17</v>
      </c>
      <c r="R1291">
        <f t="shared" si="106"/>
        <v>31</v>
      </c>
    </row>
    <row r="1292" spans="2:18" x14ac:dyDescent="0.25">
      <c r="B1292" s="1" t="s">
        <v>56</v>
      </c>
      <c r="C1292" s="1" t="s">
        <v>62</v>
      </c>
      <c r="D1292" s="1" t="s">
        <v>367</v>
      </c>
      <c r="E1292" s="1" t="s">
        <v>59</v>
      </c>
      <c r="F1292">
        <v>16</v>
      </c>
      <c r="G1292">
        <v>0.03</v>
      </c>
      <c r="H1292">
        <v>26</v>
      </c>
      <c r="I1292">
        <v>0.03</v>
      </c>
      <c r="K1292">
        <f t="shared" si="102"/>
        <v>36</v>
      </c>
      <c r="L1292">
        <f t="shared" si="103"/>
        <v>47</v>
      </c>
      <c r="M1292" t="str">
        <f>IF(COUNT(FIND({0,1,2,3,4,5,6,7,8,9},IF(ISBLANK(A1292),IF(LEN(TRIM(B1292))&gt;0,TRIM(B1292),TRIM(C1292)),"")))&gt;0,IF(ISBLANK(A1292),IF(LEN(TRIM(B1292))&gt;0,TRIM(B1292),TRIM(C1292)),""),"")</f>
        <v>25</v>
      </c>
      <c r="N1292" t="str">
        <f>IF(COUNT(FIND({0,1,2,3,4,5,6,7,8,9},IF(ISBLANK(A1292),IF(LEN(TRIM(B1292))&gt;0,TRIM(C1292),LEFT(D1292, 4)),"")))&gt;0,IF(ISBLANK(A1292),IF(LEN(TRIM(B1292))&gt;0,TRIM(C1292),LEFT(D1292, 4)),""),"")</f>
        <v>005</v>
      </c>
      <c r="O1292" t="str">
        <f t="shared" si="104"/>
        <v>Ma</v>
      </c>
      <c r="P1292" t="str">
        <f>TRIM(IF(COUNT(FIND({0,1,2,3,4,5,6,7,8,9},B1292))&gt;0,D1292,IF(LEN(TRIM(B1292))&gt;0,CONCATENATE(B1292,C1292,D1292),MID(D1292,4,LEN(D1292)))))</f>
        <v>Bristol</v>
      </c>
      <c r="Q1292">
        <f t="shared" si="105"/>
        <v>16</v>
      </c>
      <c r="R1292">
        <f t="shared" si="106"/>
        <v>26</v>
      </c>
    </row>
    <row r="1293" spans="2:18" x14ac:dyDescent="0.25">
      <c r="B1293" s="1" t="s">
        <v>165</v>
      </c>
      <c r="C1293" s="1" t="s">
        <v>340</v>
      </c>
      <c r="D1293" s="1" t="s">
        <v>337</v>
      </c>
      <c r="E1293" s="1" t="s">
        <v>168</v>
      </c>
      <c r="F1293">
        <v>16</v>
      </c>
      <c r="G1293">
        <v>0.03</v>
      </c>
      <c r="H1293">
        <v>36</v>
      </c>
      <c r="I1293">
        <v>0.04</v>
      </c>
      <c r="K1293">
        <f t="shared" si="102"/>
        <v>36</v>
      </c>
      <c r="L1293">
        <f t="shared" si="103"/>
        <v>47</v>
      </c>
      <c r="M1293" t="str">
        <f>IF(COUNT(FIND({0,1,2,3,4,5,6,7,8,9},IF(ISBLANK(A1293),IF(LEN(TRIM(B1293))&gt;0,TRIM(B1293),TRIM(C1293)),"")))&gt;0,IF(ISBLANK(A1293),IF(LEN(TRIM(B1293))&gt;0,TRIM(B1293),TRIM(C1293)),""),"")</f>
        <v>48</v>
      </c>
      <c r="N1293" t="str">
        <f>IF(COUNT(FIND({0,1,2,3,4,5,6,7,8,9},IF(ISBLANK(A1293),IF(LEN(TRIM(B1293))&gt;0,TRIM(C1293),LEFT(D1293, 4)),"")))&gt;0,IF(ISBLANK(A1293),IF(LEN(TRIM(B1293))&gt;0,TRIM(C1293),LEFT(D1293, 4)),""),"")</f>
        <v>141</v>
      </c>
      <c r="O1293" t="str">
        <f t="shared" si="104"/>
        <v>Tx</v>
      </c>
      <c r="P1293" t="str">
        <f>TRIM(IF(COUNT(FIND({0,1,2,3,4,5,6,7,8,9},B1293))&gt;0,D1293,IF(LEN(TRIM(B1293))&gt;0,CONCATENATE(B1293,C1293,D1293),MID(D1293,4,LEN(D1293)))))</f>
        <v>El Paso</v>
      </c>
      <c r="Q1293">
        <f t="shared" si="105"/>
        <v>16</v>
      </c>
      <c r="R1293">
        <f t="shared" si="106"/>
        <v>36</v>
      </c>
    </row>
    <row r="1294" spans="2:18" x14ac:dyDescent="0.25">
      <c r="B1294" s="1" t="s">
        <v>99</v>
      </c>
      <c r="C1294" s="1" t="s">
        <v>36</v>
      </c>
      <c r="D1294" s="1" t="s">
        <v>380</v>
      </c>
      <c r="E1294" s="1" t="s">
        <v>102</v>
      </c>
      <c r="F1294">
        <v>16</v>
      </c>
      <c r="G1294">
        <v>0.03</v>
      </c>
      <c r="H1294">
        <v>27</v>
      </c>
      <c r="I1294">
        <v>0.03</v>
      </c>
      <c r="K1294">
        <f t="shared" si="102"/>
        <v>36</v>
      </c>
      <c r="L1294">
        <f t="shared" si="103"/>
        <v>47</v>
      </c>
      <c r="M1294" t="str">
        <f>IF(COUNT(FIND({0,1,2,3,4,5,6,7,8,9},IF(ISBLANK(A1294),IF(LEN(TRIM(B1294))&gt;0,TRIM(B1294),TRIM(C1294)),"")))&gt;0,IF(ISBLANK(A1294),IF(LEN(TRIM(B1294))&gt;0,TRIM(B1294),TRIM(C1294)),""),"")</f>
        <v>06</v>
      </c>
      <c r="N1294" t="str">
        <f>IF(COUNT(FIND({0,1,2,3,4,5,6,7,8,9},IF(ISBLANK(A1294),IF(LEN(TRIM(B1294))&gt;0,TRIM(C1294),LEFT(D1294, 4)),"")))&gt;0,IF(ISBLANK(A1294),IF(LEN(TRIM(B1294))&gt;0,TRIM(C1294),LEFT(D1294, 4)),""),"")</f>
        <v>111</v>
      </c>
      <c r="O1294" t="str">
        <f t="shared" si="104"/>
        <v>Ca</v>
      </c>
      <c r="P1294" t="str">
        <f>TRIM(IF(COUNT(FIND({0,1,2,3,4,5,6,7,8,9},B1294))&gt;0,D1294,IF(LEN(TRIM(B1294))&gt;0,CONCATENATE(B1294,C1294,D1294),MID(D1294,4,LEN(D1294)))))</f>
        <v>Ventura</v>
      </c>
      <c r="Q1294">
        <f t="shared" si="105"/>
        <v>16</v>
      </c>
      <c r="R1294">
        <f t="shared" si="106"/>
        <v>27</v>
      </c>
    </row>
    <row r="1295" spans="2:18" x14ac:dyDescent="0.25">
      <c r="B1295" s="1" t="s">
        <v>426</v>
      </c>
      <c r="C1295" s="1" t="s">
        <v>427</v>
      </c>
      <c r="D1295" s="1" t="s">
        <v>428</v>
      </c>
      <c r="E1295" s="1" t="s">
        <v>429</v>
      </c>
      <c r="F1295">
        <v>16</v>
      </c>
      <c r="G1295">
        <v>0.03</v>
      </c>
      <c r="H1295">
        <v>24</v>
      </c>
      <c r="I1295">
        <v>0.03</v>
      </c>
      <c r="K1295">
        <f t="shared" si="102"/>
        <v>36</v>
      </c>
      <c r="L1295">
        <f t="shared" si="103"/>
        <v>47</v>
      </c>
      <c r="M1295" t="str">
        <f>IF(COUNT(FIND({0,1,2,3,4,5,6,7,8,9},IF(ISBLANK(A1295),IF(LEN(TRIM(B1295))&gt;0,TRIM(B1295),TRIM(C1295)),"")))&gt;0,IF(ISBLANK(A1295),IF(LEN(TRIM(B1295))&gt;0,TRIM(B1295),TRIM(C1295)),""),"")</f>
        <v>02</v>
      </c>
      <c r="N1295" t="str">
        <f>IF(COUNT(FIND({0,1,2,3,4,5,6,7,8,9},IF(ISBLANK(A1295),IF(LEN(TRIM(B1295))&gt;0,TRIM(C1295),LEFT(D1295, 4)),"")))&gt;0,IF(ISBLANK(A1295),IF(LEN(TRIM(B1295))&gt;0,TRIM(C1295),LEFT(D1295, 4)),""),"")</f>
        <v>020</v>
      </c>
      <c r="O1295" t="str">
        <f t="shared" si="104"/>
        <v>Ak</v>
      </c>
      <c r="P1295" t="str">
        <f>TRIM(IF(COUNT(FIND({0,1,2,3,4,5,6,7,8,9},B1295))&gt;0,D1295,IF(LEN(TRIM(B1295))&gt;0,CONCATENATE(B1295,C1295,D1295),MID(D1295,4,LEN(D1295)))))</f>
        <v>Anchorage Borough</v>
      </c>
      <c r="Q1295">
        <f t="shared" si="105"/>
        <v>16</v>
      </c>
      <c r="R1295">
        <f t="shared" si="106"/>
        <v>24</v>
      </c>
    </row>
    <row r="1296" spans="2:18" x14ac:dyDescent="0.25">
      <c r="B1296" s="1" t="s">
        <v>385</v>
      </c>
      <c r="C1296" s="1" t="s">
        <v>494</v>
      </c>
      <c r="D1296" s="1" t="s">
        <v>495</v>
      </c>
      <c r="E1296" s="1" t="s">
        <v>387</v>
      </c>
      <c r="F1296">
        <v>16</v>
      </c>
      <c r="G1296">
        <v>0.03</v>
      </c>
      <c r="H1296">
        <v>28</v>
      </c>
      <c r="I1296">
        <v>0.03</v>
      </c>
      <c r="K1296">
        <f t="shared" si="102"/>
        <v>36</v>
      </c>
      <c r="L1296">
        <f t="shared" si="103"/>
        <v>47</v>
      </c>
      <c r="M1296" t="str">
        <f>IF(COUNT(FIND({0,1,2,3,4,5,6,7,8,9},IF(ISBLANK(A1296),IF(LEN(TRIM(B1296))&gt;0,TRIM(B1296),TRIM(C1296)),"")))&gt;0,IF(ISBLANK(A1296),IF(LEN(TRIM(B1296))&gt;0,TRIM(B1296),TRIM(C1296)),""),"")</f>
        <v>40</v>
      </c>
      <c r="N1296" t="str">
        <f>IF(COUNT(FIND({0,1,2,3,4,5,6,7,8,9},IF(ISBLANK(A1296),IF(LEN(TRIM(B1296))&gt;0,TRIM(C1296),LEFT(D1296, 4)),"")))&gt;0,IF(ISBLANK(A1296),IF(LEN(TRIM(B1296))&gt;0,TRIM(C1296),LEFT(D1296, 4)),""),"")</f>
        <v>143</v>
      </c>
      <c r="O1296" t="str">
        <f t="shared" si="104"/>
        <v>Ok</v>
      </c>
      <c r="P1296" t="str">
        <f>TRIM(IF(COUNT(FIND({0,1,2,3,4,5,6,7,8,9},B1296))&gt;0,D1296,IF(LEN(TRIM(B1296))&gt;0,CONCATENATE(B1296,C1296,D1296),MID(D1296,4,LEN(D1296)))))</f>
        <v>Tulsa</v>
      </c>
      <c r="Q1296">
        <f t="shared" si="105"/>
        <v>16</v>
      </c>
      <c r="R1296">
        <f t="shared" si="106"/>
        <v>28</v>
      </c>
    </row>
    <row r="1297" spans="2:18" x14ac:dyDescent="0.25">
      <c r="B1297" s="1" t="s">
        <v>95</v>
      </c>
      <c r="C1297" s="1" t="s">
        <v>124</v>
      </c>
      <c r="D1297" s="1" t="s">
        <v>493</v>
      </c>
      <c r="E1297" s="1" t="s">
        <v>98</v>
      </c>
      <c r="F1297">
        <v>15</v>
      </c>
      <c r="G1297">
        <v>0.03</v>
      </c>
      <c r="H1297">
        <v>33</v>
      </c>
      <c r="I1297">
        <v>0.04</v>
      </c>
      <c r="K1297">
        <f t="shared" si="102"/>
        <v>36</v>
      </c>
      <c r="L1297">
        <f t="shared" si="103"/>
        <v>47</v>
      </c>
      <c r="M1297" t="str">
        <f>IF(COUNT(FIND({0,1,2,3,4,5,6,7,8,9},IF(ISBLANK(A1297),IF(LEN(TRIM(B1297))&gt;0,TRIM(B1297),TRIM(C1297)),"")))&gt;0,IF(ISBLANK(A1297),IF(LEN(TRIM(B1297))&gt;0,TRIM(B1297),TRIM(C1297)),""),"")</f>
        <v>12</v>
      </c>
      <c r="N1297" t="str">
        <f>IF(COUNT(FIND({0,1,2,3,4,5,6,7,8,9},IF(ISBLANK(A1297),IF(LEN(TRIM(B1297))&gt;0,TRIM(C1297),LEFT(D1297, 4)),"")))&gt;0,IF(ISBLANK(A1297),IF(LEN(TRIM(B1297))&gt;0,TRIM(C1297),LEFT(D1297, 4)),""),"")</f>
        <v>085</v>
      </c>
      <c r="O1297" t="str">
        <f t="shared" si="104"/>
        <v>Fl</v>
      </c>
      <c r="P1297" t="str">
        <f>TRIM(IF(COUNT(FIND({0,1,2,3,4,5,6,7,8,9},B1297))&gt;0,D1297,IF(LEN(TRIM(B1297))&gt;0,CONCATENATE(B1297,C1297,D1297),MID(D1297,4,LEN(D1297)))))</f>
        <v>Martin</v>
      </c>
      <c r="Q1297">
        <f t="shared" si="105"/>
        <v>15</v>
      </c>
      <c r="R1297">
        <f t="shared" si="106"/>
        <v>33</v>
      </c>
    </row>
    <row r="1298" spans="2:18" x14ac:dyDescent="0.25">
      <c r="B1298" s="1" t="s">
        <v>465</v>
      </c>
      <c r="C1298" s="1" t="s">
        <v>87</v>
      </c>
      <c r="D1298" s="1" t="s">
        <v>179</v>
      </c>
      <c r="E1298" s="1" t="s">
        <v>466</v>
      </c>
      <c r="F1298">
        <v>15</v>
      </c>
      <c r="G1298">
        <v>0.03</v>
      </c>
      <c r="H1298">
        <v>33</v>
      </c>
      <c r="I1298">
        <v>0.04</v>
      </c>
      <c r="K1298">
        <f t="shared" si="102"/>
        <v>36</v>
      </c>
      <c r="L1298">
        <f t="shared" si="103"/>
        <v>47</v>
      </c>
      <c r="M1298" t="str">
        <f>IF(COUNT(FIND({0,1,2,3,4,5,6,7,8,9},IF(ISBLANK(A1298),IF(LEN(TRIM(B1298))&gt;0,TRIM(B1298),TRIM(C1298)),"")))&gt;0,IF(ISBLANK(A1298),IF(LEN(TRIM(B1298))&gt;0,TRIM(B1298),TRIM(C1298)),""),"")</f>
        <v>01</v>
      </c>
      <c r="N1298" t="str">
        <f>IF(COUNT(FIND({0,1,2,3,4,5,6,7,8,9},IF(ISBLANK(A1298),IF(LEN(TRIM(B1298))&gt;0,TRIM(C1298),LEFT(D1298, 4)),"")))&gt;0,IF(ISBLANK(A1298),IF(LEN(TRIM(B1298))&gt;0,TRIM(C1298),LEFT(D1298, 4)),""),"")</f>
        <v>089</v>
      </c>
      <c r="O1298" t="str">
        <f t="shared" si="104"/>
        <v>Al</v>
      </c>
      <c r="P1298" t="str">
        <f>TRIM(IF(COUNT(FIND({0,1,2,3,4,5,6,7,8,9},B1298))&gt;0,D1298,IF(LEN(TRIM(B1298))&gt;0,CONCATENATE(B1298,C1298,D1298),MID(D1298,4,LEN(D1298)))))</f>
        <v>Madison</v>
      </c>
      <c r="Q1298">
        <f t="shared" si="105"/>
        <v>15</v>
      </c>
      <c r="R1298">
        <f t="shared" si="106"/>
        <v>33</v>
      </c>
    </row>
    <row r="1299" spans="2:18" x14ac:dyDescent="0.25">
      <c r="B1299" s="1" t="s">
        <v>99</v>
      </c>
      <c r="C1299" s="1" t="s">
        <v>336</v>
      </c>
      <c r="D1299" s="1" t="s">
        <v>467</v>
      </c>
      <c r="E1299" s="1" t="s">
        <v>102</v>
      </c>
      <c r="F1299">
        <v>15</v>
      </c>
      <c r="G1299">
        <v>0.03</v>
      </c>
      <c r="H1299">
        <v>25</v>
      </c>
      <c r="I1299">
        <v>0.03</v>
      </c>
      <c r="K1299">
        <f t="shared" si="102"/>
        <v>36</v>
      </c>
      <c r="L1299">
        <f t="shared" si="103"/>
        <v>47</v>
      </c>
      <c r="M1299" t="str">
        <f>IF(COUNT(FIND({0,1,2,3,4,5,6,7,8,9},IF(ISBLANK(A1299),IF(LEN(TRIM(B1299))&gt;0,TRIM(B1299),TRIM(C1299)),"")))&gt;0,IF(ISBLANK(A1299),IF(LEN(TRIM(B1299))&gt;0,TRIM(B1299),TRIM(C1299)),""),"")</f>
        <v>06</v>
      </c>
      <c r="N1299" t="str">
        <f>IF(COUNT(FIND({0,1,2,3,4,5,6,7,8,9},IF(ISBLANK(A1299),IF(LEN(TRIM(B1299))&gt;0,TRIM(C1299),LEFT(D1299, 4)),"")))&gt;0,IF(ISBLANK(A1299),IF(LEN(TRIM(B1299))&gt;0,TRIM(C1299),LEFT(D1299, 4)),""),"")</f>
        <v>041</v>
      </c>
      <c r="O1299" t="str">
        <f t="shared" si="104"/>
        <v>Ca</v>
      </c>
      <c r="P1299" t="str">
        <f>TRIM(IF(COUNT(FIND({0,1,2,3,4,5,6,7,8,9},B1299))&gt;0,D1299,IF(LEN(TRIM(B1299))&gt;0,CONCATENATE(B1299,C1299,D1299),MID(D1299,4,LEN(D1299)))))</f>
        <v>Marin</v>
      </c>
      <c r="Q1299">
        <f t="shared" si="105"/>
        <v>15</v>
      </c>
      <c r="R1299">
        <f t="shared" si="106"/>
        <v>25</v>
      </c>
    </row>
    <row r="1300" spans="2:18" x14ac:dyDescent="0.25">
      <c r="B1300" s="1" t="s">
        <v>159</v>
      </c>
      <c r="C1300" s="1" t="s">
        <v>547</v>
      </c>
      <c r="D1300" s="1" t="s">
        <v>548</v>
      </c>
      <c r="E1300" s="1" t="s">
        <v>161</v>
      </c>
      <c r="F1300">
        <v>15</v>
      </c>
      <c r="G1300">
        <v>0.03</v>
      </c>
      <c r="H1300">
        <v>31</v>
      </c>
      <c r="I1300">
        <v>0.03</v>
      </c>
      <c r="K1300">
        <f t="shared" si="102"/>
        <v>36</v>
      </c>
      <c r="L1300">
        <f t="shared" si="103"/>
        <v>47</v>
      </c>
      <c r="M1300" t="str">
        <f>IF(COUNT(FIND({0,1,2,3,4,5,6,7,8,9},IF(ISBLANK(A1300),IF(LEN(TRIM(B1300))&gt;0,TRIM(B1300),TRIM(C1300)),"")))&gt;0,IF(ISBLANK(A1300),IF(LEN(TRIM(B1300))&gt;0,TRIM(B1300),TRIM(C1300)),""),"")</f>
        <v>51</v>
      </c>
      <c r="N1300" t="str">
        <f>IF(COUNT(FIND({0,1,2,3,4,5,6,7,8,9},IF(ISBLANK(A1300),IF(LEN(TRIM(B1300))&gt;0,TRIM(C1300),LEFT(D1300, 4)),"")))&gt;0,IF(ISBLANK(A1300),IF(LEN(TRIM(B1300))&gt;0,TRIM(C1300),LEFT(D1300, 4)),""),"")</f>
        <v>740</v>
      </c>
      <c r="O1300" t="str">
        <f t="shared" si="104"/>
        <v>Va</v>
      </c>
      <c r="P1300" t="str">
        <f>TRIM(IF(COUNT(FIND({0,1,2,3,4,5,6,7,8,9},B1300))&gt;0,D1300,IF(LEN(TRIM(B1300))&gt;0,CONCATENATE(B1300,C1300,D1300),MID(D1300,4,LEN(D1300)))))</f>
        <v>Portsmouth city</v>
      </c>
      <c r="Q1300">
        <f t="shared" si="105"/>
        <v>15</v>
      </c>
      <c r="R1300">
        <f t="shared" si="106"/>
        <v>31</v>
      </c>
    </row>
    <row r="1301" spans="2:18" x14ac:dyDescent="0.25">
      <c r="B1301" s="1" t="s">
        <v>120</v>
      </c>
      <c r="C1301" s="1" t="s">
        <v>83</v>
      </c>
      <c r="D1301" s="1" t="s">
        <v>662</v>
      </c>
      <c r="E1301" s="1" t="s">
        <v>123</v>
      </c>
      <c r="F1301">
        <v>15</v>
      </c>
      <c r="G1301">
        <v>0.03</v>
      </c>
      <c r="H1301">
        <v>35</v>
      </c>
      <c r="I1301">
        <v>0.04</v>
      </c>
      <c r="K1301">
        <f t="shared" si="102"/>
        <v>36</v>
      </c>
      <c r="L1301">
        <f t="shared" si="103"/>
        <v>47</v>
      </c>
      <c r="M1301" t="str">
        <f>IF(COUNT(FIND({0,1,2,3,4,5,6,7,8,9},IF(ISBLANK(A1301),IF(LEN(TRIM(B1301))&gt;0,TRIM(B1301),TRIM(C1301)),"")))&gt;0,IF(ISBLANK(A1301),IF(LEN(TRIM(B1301))&gt;0,TRIM(B1301),TRIM(C1301)),""),"")</f>
        <v>42</v>
      </c>
      <c r="N1301" t="str">
        <f>IF(COUNT(FIND({0,1,2,3,4,5,6,7,8,9},IF(ISBLANK(A1301),IF(LEN(TRIM(B1301))&gt;0,TRIM(C1301),LEFT(D1301, 4)),"")))&gt;0,IF(ISBLANK(A1301),IF(LEN(TRIM(B1301))&gt;0,TRIM(C1301),LEFT(D1301, 4)),""),"")</f>
        <v>025</v>
      </c>
      <c r="O1301" t="str">
        <f t="shared" si="104"/>
        <v>Pa</v>
      </c>
      <c r="P1301" t="str">
        <f>TRIM(IF(COUNT(FIND({0,1,2,3,4,5,6,7,8,9},B1301))&gt;0,D1301,IF(LEN(TRIM(B1301))&gt;0,CONCATENATE(B1301,C1301,D1301),MID(D1301,4,LEN(D1301)))))</f>
        <v>Carbon</v>
      </c>
      <c r="Q1301">
        <f t="shared" si="105"/>
        <v>15</v>
      </c>
      <c r="R1301">
        <f t="shared" si="106"/>
        <v>35</v>
      </c>
    </row>
    <row r="1302" spans="2:18" x14ac:dyDescent="0.25">
      <c r="B1302" s="1" t="s">
        <v>144</v>
      </c>
      <c r="C1302" s="1" t="s">
        <v>297</v>
      </c>
      <c r="D1302" s="1" t="s">
        <v>389</v>
      </c>
      <c r="E1302" s="1" t="s">
        <v>146</v>
      </c>
      <c r="F1302">
        <v>15</v>
      </c>
      <c r="G1302">
        <v>0.03</v>
      </c>
      <c r="H1302">
        <v>20</v>
      </c>
      <c r="I1302">
        <v>0.02</v>
      </c>
      <c r="K1302">
        <f t="shared" si="102"/>
        <v>36</v>
      </c>
      <c r="L1302">
        <f t="shared" si="103"/>
        <v>47</v>
      </c>
      <c r="M1302" t="str">
        <f>IF(COUNT(FIND({0,1,2,3,4,5,6,7,8,9},IF(ISBLANK(A1302),IF(LEN(TRIM(B1302))&gt;0,TRIM(B1302),TRIM(C1302)),"")))&gt;0,IF(ISBLANK(A1302),IF(LEN(TRIM(B1302))&gt;0,TRIM(B1302),TRIM(C1302)),""),"")</f>
        <v>17</v>
      </c>
      <c r="N1302" t="str">
        <f>IF(COUNT(FIND({0,1,2,3,4,5,6,7,8,9},IF(ISBLANK(A1302),IF(LEN(TRIM(B1302))&gt;0,TRIM(C1302),LEFT(D1302, 4)),"")))&gt;0,IF(ISBLANK(A1302),IF(LEN(TRIM(B1302))&gt;0,TRIM(C1302),LEFT(D1302, 4)),""),"")</f>
        <v>097</v>
      </c>
      <c r="O1302" t="str">
        <f t="shared" si="104"/>
        <v>Il</v>
      </c>
      <c r="P1302" t="str">
        <f>TRIM(IF(COUNT(FIND({0,1,2,3,4,5,6,7,8,9},B1302))&gt;0,D1302,IF(LEN(TRIM(B1302))&gt;0,CONCATENATE(B1302,C1302,D1302),MID(D1302,4,LEN(D1302)))))</f>
        <v>Lake</v>
      </c>
      <c r="Q1302">
        <f t="shared" si="105"/>
        <v>15</v>
      </c>
      <c r="R1302">
        <f t="shared" si="106"/>
        <v>20</v>
      </c>
    </row>
    <row r="1303" spans="2:18" x14ac:dyDescent="0.25">
      <c r="B1303" s="1" t="s">
        <v>241</v>
      </c>
      <c r="C1303" s="1" t="s">
        <v>30</v>
      </c>
      <c r="D1303" s="1" t="s">
        <v>329</v>
      </c>
      <c r="E1303" s="1" t="s">
        <v>243</v>
      </c>
      <c r="F1303">
        <v>15</v>
      </c>
      <c r="G1303">
        <v>0.03</v>
      </c>
      <c r="H1303">
        <v>25</v>
      </c>
      <c r="I1303">
        <v>0.03</v>
      </c>
      <c r="K1303">
        <f t="shared" si="102"/>
        <v>36</v>
      </c>
      <c r="L1303">
        <f t="shared" si="103"/>
        <v>47</v>
      </c>
      <c r="M1303" t="str">
        <f>IF(COUNT(FIND({0,1,2,3,4,5,6,7,8,9},IF(ISBLANK(A1303),IF(LEN(TRIM(B1303))&gt;0,TRIM(B1303),TRIM(C1303)),"")))&gt;0,IF(ISBLANK(A1303),IF(LEN(TRIM(B1303))&gt;0,TRIM(B1303),TRIM(C1303)),""),"")</f>
        <v>39</v>
      </c>
      <c r="N1303" t="str">
        <f>IF(COUNT(FIND({0,1,2,3,4,5,6,7,8,9},IF(ISBLANK(A1303),IF(LEN(TRIM(B1303))&gt;0,TRIM(C1303),LEFT(D1303, 4)),"")))&gt;0,IF(ISBLANK(A1303),IF(LEN(TRIM(B1303))&gt;0,TRIM(C1303),LEFT(D1303, 4)),""),"")</f>
        <v>061</v>
      </c>
      <c r="O1303" t="str">
        <f t="shared" si="104"/>
        <v>Oh</v>
      </c>
      <c r="P1303" t="str">
        <f>TRIM(IF(COUNT(FIND({0,1,2,3,4,5,6,7,8,9},B1303))&gt;0,D1303,IF(LEN(TRIM(B1303))&gt;0,CONCATENATE(B1303,C1303,D1303),MID(D1303,4,LEN(D1303)))))</f>
        <v>Hamilton</v>
      </c>
      <c r="Q1303">
        <f t="shared" si="105"/>
        <v>15</v>
      </c>
      <c r="R1303">
        <f t="shared" si="106"/>
        <v>25</v>
      </c>
    </row>
    <row r="1304" spans="2:18" x14ac:dyDescent="0.25">
      <c r="B1304" s="1" t="s">
        <v>95</v>
      </c>
      <c r="C1304" s="1" t="s">
        <v>188</v>
      </c>
      <c r="D1304" s="1" t="s">
        <v>389</v>
      </c>
      <c r="E1304" s="1" t="s">
        <v>98</v>
      </c>
      <c r="F1304">
        <v>14</v>
      </c>
      <c r="G1304">
        <v>0.03</v>
      </c>
      <c r="H1304">
        <v>23</v>
      </c>
      <c r="I1304">
        <v>0.03</v>
      </c>
      <c r="K1304">
        <f t="shared" si="102"/>
        <v>36</v>
      </c>
      <c r="L1304">
        <f t="shared" si="103"/>
        <v>47</v>
      </c>
      <c r="M1304" t="str">
        <f>IF(COUNT(FIND({0,1,2,3,4,5,6,7,8,9},IF(ISBLANK(A1304),IF(LEN(TRIM(B1304))&gt;0,TRIM(B1304),TRIM(C1304)),"")))&gt;0,IF(ISBLANK(A1304),IF(LEN(TRIM(B1304))&gt;0,TRIM(B1304),TRIM(C1304)),""),"")</f>
        <v>12</v>
      </c>
      <c r="N1304" t="str">
        <f>IF(COUNT(FIND({0,1,2,3,4,5,6,7,8,9},IF(ISBLANK(A1304),IF(LEN(TRIM(B1304))&gt;0,TRIM(C1304),LEFT(D1304, 4)),"")))&gt;0,IF(ISBLANK(A1304),IF(LEN(TRIM(B1304))&gt;0,TRIM(C1304),LEFT(D1304, 4)),""),"")</f>
        <v>069</v>
      </c>
      <c r="O1304" t="str">
        <f t="shared" si="104"/>
        <v>Fl</v>
      </c>
      <c r="P1304" t="str">
        <f>TRIM(IF(COUNT(FIND({0,1,2,3,4,5,6,7,8,9},B1304))&gt;0,D1304,IF(LEN(TRIM(B1304))&gt;0,CONCATENATE(B1304,C1304,D1304),MID(D1304,4,LEN(D1304)))))</f>
        <v>Lake</v>
      </c>
      <c r="Q1304">
        <f t="shared" si="105"/>
        <v>14</v>
      </c>
      <c r="R1304">
        <f t="shared" si="106"/>
        <v>23</v>
      </c>
    </row>
    <row r="1305" spans="2:18" x14ac:dyDescent="0.25">
      <c r="B1305" s="1" t="s">
        <v>130</v>
      </c>
      <c r="C1305" s="1" t="s">
        <v>140</v>
      </c>
      <c r="D1305" s="1" t="s">
        <v>303</v>
      </c>
      <c r="E1305" s="1" t="s">
        <v>132</v>
      </c>
      <c r="F1305">
        <v>14</v>
      </c>
      <c r="G1305">
        <v>0.03</v>
      </c>
      <c r="H1305">
        <v>19</v>
      </c>
      <c r="I1305">
        <v>0.02</v>
      </c>
      <c r="K1305">
        <f t="shared" si="102"/>
        <v>36</v>
      </c>
      <c r="L1305">
        <f t="shared" si="103"/>
        <v>47</v>
      </c>
      <c r="M1305" t="str">
        <f>IF(COUNT(FIND({0,1,2,3,4,5,6,7,8,9},IF(ISBLANK(A1305),IF(LEN(TRIM(B1305))&gt;0,TRIM(B1305),TRIM(C1305)),"")))&gt;0,IF(ISBLANK(A1305),IF(LEN(TRIM(B1305))&gt;0,TRIM(B1305),TRIM(C1305)),""),"")</f>
        <v>33</v>
      </c>
      <c r="N1305" t="str">
        <f>IF(COUNT(FIND({0,1,2,3,4,5,6,7,8,9},IF(ISBLANK(A1305),IF(LEN(TRIM(B1305))&gt;0,TRIM(C1305),LEFT(D1305, 4)),"")))&gt;0,IF(ISBLANK(A1305),IF(LEN(TRIM(B1305))&gt;0,TRIM(C1305),LEFT(D1305, 4)),""),"")</f>
        <v>015</v>
      </c>
      <c r="O1305" t="str">
        <f t="shared" si="104"/>
        <v>NH</v>
      </c>
      <c r="P1305" t="str">
        <f>TRIM(IF(COUNT(FIND({0,1,2,3,4,5,6,7,8,9},B1305))&gt;0,D1305,IF(LEN(TRIM(B1305))&gt;0,CONCATENATE(B1305,C1305,D1305),MID(D1305,4,LEN(D1305)))))</f>
        <v>Rockingham</v>
      </c>
      <c r="Q1305">
        <f t="shared" si="105"/>
        <v>14</v>
      </c>
      <c r="R1305">
        <f t="shared" si="106"/>
        <v>19</v>
      </c>
    </row>
    <row r="1306" spans="2:18" x14ac:dyDescent="0.25">
      <c r="B1306" s="1" t="s">
        <v>449</v>
      </c>
      <c r="C1306" s="1" t="s">
        <v>83</v>
      </c>
      <c r="D1306" s="1" t="s">
        <v>472</v>
      </c>
      <c r="E1306" s="1" t="s">
        <v>451</v>
      </c>
      <c r="F1306">
        <v>14</v>
      </c>
      <c r="G1306">
        <v>0.03</v>
      </c>
      <c r="H1306">
        <v>21</v>
      </c>
      <c r="I1306">
        <v>0.02</v>
      </c>
      <c r="K1306">
        <f t="shared" si="102"/>
        <v>36</v>
      </c>
      <c r="L1306">
        <f t="shared" si="103"/>
        <v>47</v>
      </c>
      <c r="M1306" t="str">
        <f>IF(COUNT(FIND({0,1,2,3,4,5,6,7,8,9},IF(ISBLANK(A1306),IF(LEN(TRIM(B1306))&gt;0,TRIM(B1306),TRIM(C1306)),"")))&gt;0,IF(ISBLANK(A1306),IF(LEN(TRIM(B1306))&gt;0,TRIM(B1306),TRIM(C1306)),""),"")</f>
        <v>55</v>
      </c>
      <c r="N1306" t="str">
        <f>IF(COUNT(FIND({0,1,2,3,4,5,6,7,8,9},IF(ISBLANK(A1306),IF(LEN(TRIM(B1306))&gt;0,TRIM(C1306),LEFT(D1306, 4)),"")))&gt;0,IF(ISBLANK(A1306),IF(LEN(TRIM(B1306))&gt;0,TRIM(C1306),LEFT(D1306, 4)),""),"")</f>
        <v>025</v>
      </c>
      <c r="O1306" t="str">
        <f t="shared" si="104"/>
        <v>Wi</v>
      </c>
      <c r="P1306" t="str">
        <f>TRIM(IF(COUNT(FIND({0,1,2,3,4,5,6,7,8,9},B1306))&gt;0,D1306,IF(LEN(TRIM(B1306))&gt;0,CONCATENATE(B1306,C1306,D1306),MID(D1306,4,LEN(D1306)))))</f>
        <v>Dane</v>
      </c>
      <c r="Q1306">
        <f t="shared" si="105"/>
        <v>14</v>
      </c>
      <c r="R1306">
        <f t="shared" si="106"/>
        <v>21</v>
      </c>
    </row>
    <row r="1307" spans="2:18" x14ac:dyDescent="0.25">
      <c r="B1307" s="1" t="s">
        <v>120</v>
      </c>
      <c r="C1307" s="1" t="s">
        <v>48</v>
      </c>
      <c r="D1307" s="1" t="s">
        <v>369</v>
      </c>
      <c r="E1307" s="1" t="s">
        <v>123</v>
      </c>
      <c r="F1307">
        <v>14</v>
      </c>
      <c r="G1307">
        <v>0.03</v>
      </c>
      <c r="H1307">
        <v>19</v>
      </c>
      <c r="I1307">
        <v>0.02</v>
      </c>
      <c r="K1307">
        <f t="shared" si="102"/>
        <v>36</v>
      </c>
      <c r="L1307">
        <f t="shared" si="103"/>
        <v>47</v>
      </c>
      <c r="M1307" t="str">
        <f>IF(COUNT(FIND({0,1,2,3,4,5,6,7,8,9},IF(ISBLANK(A1307),IF(LEN(TRIM(B1307))&gt;0,TRIM(B1307),TRIM(C1307)),"")))&gt;0,IF(ISBLANK(A1307),IF(LEN(TRIM(B1307))&gt;0,TRIM(B1307),TRIM(C1307)),""),"")</f>
        <v>42</v>
      </c>
      <c r="N1307" t="str">
        <f>IF(COUNT(FIND({0,1,2,3,4,5,6,7,8,9},IF(ISBLANK(A1307),IF(LEN(TRIM(B1307))&gt;0,TRIM(C1307),LEFT(D1307, 4)),"")))&gt;0,IF(ISBLANK(A1307),IF(LEN(TRIM(B1307))&gt;0,TRIM(C1307),LEFT(D1307, 4)),""),"")</f>
        <v>029</v>
      </c>
      <c r="O1307" t="str">
        <f t="shared" si="104"/>
        <v>Pa</v>
      </c>
      <c r="P1307" t="str">
        <f>TRIM(IF(COUNT(FIND({0,1,2,3,4,5,6,7,8,9},B1307))&gt;0,D1307,IF(LEN(TRIM(B1307))&gt;0,CONCATENATE(B1307,C1307,D1307),MID(D1307,4,LEN(D1307)))))</f>
        <v>Chester</v>
      </c>
      <c r="Q1307">
        <f t="shared" si="105"/>
        <v>14</v>
      </c>
      <c r="R1307">
        <f t="shared" si="106"/>
        <v>19</v>
      </c>
    </row>
    <row r="1308" spans="2:18" x14ac:dyDescent="0.25">
      <c r="B1308" s="1" t="s">
        <v>465</v>
      </c>
      <c r="C1308" s="1" t="s">
        <v>116</v>
      </c>
      <c r="D1308" s="1" t="s">
        <v>104</v>
      </c>
      <c r="E1308" s="1" t="s">
        <v>466</v>
      </c>
      <c r="F1308">
        <v>14</v>
      </c>
      <c r="G1308">
        <v>0.03</v>
      </c>
      <c r="H1308">
        <v>20</v>
      </c>
      <c r="I1308">
        <v>0.02</v>
      </c>
      <c r="K1308">
        <f t="shared" si="102"/>
        <v>36</v>
      </c>
      <c r="L1308">
        <f t="shared" si="103"/>
        <v>47</v>
      </c>
      <c r="M1308" t="str">
        <f>IF(COUNT(FIND({0,1,2,3,4,5,6,7,8,9},IF(ISBLANK(A1308),IF(LEN(TRIM(B1308))&gt;0,TRIM(B1308),TRIM(C1308)),"")))&gt;0,IF(ISBLANK(A1308),IF(LEN(TRIM(B1308))&gt;0,TRIM(B1308),TRIM(C1308)),""),"")</f>
        <v>01</v>
      </c>
      <c r="N1308" t="str">
        <f>IF(COUNT(FIND({0,1,2,3,4,5,6,7,8,9},IF(ISBLANK(A1308),IF(LEN(TRIM(B1308))&gt;0,TRIM(C1308),LEFT(D1308, 4)),"")))&gt;0,IF(ISBLANK(A1308),IF(LEN(TRIM(B1308))&gt;0,TRIM(C1308),LEFT(D1308, 4)),""),"")</f>
        <v>073</v>
      </c>
      <c r="O1308" t="str">
        <f t="shared" si="104"/>
        <v>Al</v>
      </c>
      <c r="P1308" t="str">
        <f>TRIM(IF(COUNT(FIND({0,1,2,3,4,5,6,7,8,9},B1308))&gt;0,D1308,IF(LEN(TRIM(B1308))&gt;0,CONCATENATE(B1308,C1308,D1308),MID(D1308,4,LEN(D1308)))))</f>
        <v>Jefferson</v>
      </c>
      <c r="Q1308">
        <f t="shared" si="105"/>
        <v>14</v>
      </c>
      <c r="R1308">
        <f t="shared" si="106"/>
        <v>20</v>
      </c>
    </row>
    <row r="1309" spans="2:18" x14ac:dyDescent="0.25">
      <c r="B1309" s="1" t="s">
        <v>343</v>
      </c>
      <c r="C1309" s="1" t="s">
        <v>297</v>
      </c>
      <c r="D1309" s="1" t="s">
        <v>344</v>
      </c>
      <c r="E1309" s="1" t="s">
        <v>345</v>
      </c>
      <c r="F1309">
        <v>14</v>
      </c>
      <c r="G1309">
        <v>0.03</v>
      </c>
      <c r="H1309">
        <v>27</v>
      </c>
      <c r="I1309">
        <v>0.03</v>
      </c>
      <c r="K1309">
        <f t="shared" si="102"/>
        <v>36</v>
      </c>
      <c r="L1309">
        <f t="shared" si="103"/>
        <v>47</v>
      </c>
      <c r="M1309" t="str">
        <f>IF(COUNT(FIND({0,1,2,3,4,5,6,7,8,9},IF(ISBLANK(A1309),IF(LEN(TRIM(B1309))&gt;0,TRIM(B1309),TRIM(C1309)),"")))&gt;0,IF(ISBLANK(A1309),IF(LEN(TRIM(B1309))&gt;0,TRIM(B1309),TRIM(C1309)),""),"")</f>
        <v>18</v>
      </c>
      <c r="N1309" t="str">
        <f>IF(COUNT(FIND({0,1,2,3,4,5,6,7,8,9},IF(ISBLANK(A1309),IF(LEN(TRIM(B1309))&gt;0,TRIM(C1309),LEFT(D1309, 4)),"")))&gt;0,IF(ISBLANK(A1309),IF(LEN(TRIM(B1309))&gt;0,TRIM(C1309),LEFT(D1309, 4)),""),"")</f>
        <v>097</v>
      </c>
      <c r="O1309" t="str">
        <f t="shared" si="104"/>
        <v>In</v>
      </c>
      <c r="P1309" t="str">
        <f>TRIM(IF(COUNT(FIND({0,1,2,3,4,5,6,7,8,9},B1309))&gt;0,D1309,IF(LEN(TRIM(B1309))&gt;0,CONCATENATE(B1309,C1309,D1309),MID(D1309,4,LEN(D1309)))))</f>
        <v>Marion</v>
      </c>
      <c r="Q1309">
        <f t="shared" si="105"/>
        <v>14</v>
      </c>
      <c r="R1309">
        <f t="shared" si="106"/>
        <v>27</v>
      </c>
    </row>
    <row r="1310" spans="2:18" x14ac:dyDescent="0.25">
      <c r="B1310" s="1" t="s">
        <v>144</v>
      </c>
      <c r="C1310" s="1" t="s">
        <v>91</v>
      </c>
      <c r="D1310" s="1" t="s">
        <v>361</v>
      </c>
      <c r="E1310" s="1" t="s">
        <v>146</v>
      </c>
      <c r="F1310">
        <v>14</v>
      </c>
      <c r="G1310">
        <v>0.03</v>
      </c>
      <c r="H1310">
        <v>20</v>
      </c>
      <c r="I1310">
        <v>0.02</v>
      </c>
      <c r="K1310">
        <f t="shared" si="102"/>
        <v>36</v>
      </c>
      <c r="L1310">
        <f t="shared" si="103"/>
        <v>47</v>
      </c>
      <c r="M1310" t="str">
        <f>IF(COUNT(FIND({0,1,2,3,4,5,6,7,8,9},IF(ISBLANK(A1310),IF(LEN(TRIM(B1310))&gt;0,TRIM(B1310),TRIM(C1310)),"")))&gt;0,IF(ISBLANK(A1310),IF(LEN(TRIM(B1310))&gt;0,TRIM(B1310),TRIM(C1310)),""),"")</f>
        <v>17</v>
      </c>
      <c r="N1310" t="str">
        <f>IF(COUNT(FIND({0,1,2,3,4,5,6,7,8,9},IF(ISBLANK(A1310),IF(LEN(TRIM(B1310))&gt;0,TRIM(C1310),LEFT(D1310, 4)),"")))&gt;0,IF(ISBLANK(A1310),IF(LEN(TRIM(B1310))&gt;0,TRIM(C1310),LEFT(D1310, 4)),""),"")</f>
        <v>043</v>
      </c>
      <c r="O1310" t="str">
        <f t="shared" si="104"/>
        <v>Il</v>
      </c>
      <c r="P1310" t="str">
        <f>TRIM(IF(COUNT(FIND({0,1,2,3,4,5,6,7,8,9},B1310))&gt;0,D1310,IF(LEN(TRIM(B1310))&gt;0,CONCATENATE(B1310,C1310,D1310),MID(D1310,4,LEN(D1310)))))</f>
        <v>Du Page</v>
      </c>
      <c r="Q1310">
        <f t="shared" si="105"/>
        <v>14</v>
      </c>
      <c r="R1310">
        <f t="shared" si="106"/>
        <v>20</v>
      </c>
    </row>
    <row r="1311" spans="2:18" x14ac:dyDescent="0.25">
      <c r="B1311" s="1" t="s">
        <v>390</v>
      </c>
      <c r="C1311" s="1" t="s">
        <v>443</v>
      </c>
      <c r="D1311" s="1" t="s">
        <v>444</v>
      </c>
      <c r="E1311" s="1" t="s">
        <v>392</v>
      </c>
      <c r="F1311">
        <v>14</v>
      </c>
      <c r="G1311">
        <v>0.03</v>
      </c>
      <c r="H1311">
        <v>26</v>
      </c>
      <c r="I1311">
        <v>0.03</v>
      </c>
      <c r="K1311">
        <f t="shared" si="102"/>
        <v>36</v>
      </c>
      <c r="L1311">
        <f t="shared" si="103"/>
        <v>47</v>
      </c>
      <c r="M1311" t="str">
        <f>IF(COUNT(FIND({0,1,2,3,4,5,6,7,8,9},IF(ISBLANK(A1311),IF(LEN(TRIM(B1311))&gt;0,TRIM(B1311),TRIM(C1311)),"")))&gt;0,IF(ISBLANK(A1311),IF(LEN(TRIM(B1311))&gt;0,TRIM(B1311),TRIM(C1311)),""),"")</f>
        <v>29</v>
      </c>
      <c r="N1311" t="str">
        <f>IF(COUNT(FIND({0,1,2,3,4,5,6,7,8,9},IF(ISBLANK(A1311),IF(LEN(TRIM(B1311))&gt;0,TRIM(C1311),LEFT(D1311, 4)),"")))&gt;0,IF(ISBLANK(A1311),IF(LEN(TRIM(B1311))&gt;0,TRIM(C1311),LEFT(D1311, 4)),""),"")</f>
        <v>189</v>
      </c>
      <c r="O1311" t="str">
        <f t="shared" si="104"/>
        <v>Mo</v>
      </c>
      <c r="P1311" t="str">
        <f>TRIM(IF(COUNT(FIND({0,1,2,3,4,5,6,7,8,9},B1311))&gt;0,D1311,IF(LEN(TRIM(B1311))&gt;0,CONCATENATE(B1311,C1311,D1311),MID(D1311,4,LEN(D1311)))))</f>
        <v>St. Louis</v>
      </c>
      <c r="Q1311">
        <f t="shared" si="105"/>
        <v>14</v>
      </c>
      <c r="R1311">
        <f t="shared" si="106"/>
        <v>26</v>
      </c>
    </row>
    <row r="1312" spans="2:18" x14ac:dyDescent="0.25">
      <c r="B1312" s="1" t="s">
        <v>325</v>
      </c>
      <c r="C1312" s="1" t="s">
        <v>41</v>
      </c>
      <c r="D1312" s="1" t="s">
        <v>526</v>
      </c>
      <c r="E1312" s="1" t="s">
        <v>327</v>
      </c>
      <c r="F1312">
        <v>14</v>
      </c>
      <c r="G1312">
        <v>0.03</v>
      </c>
      <c r="H1312">
        <v>32</v>
      </c>
      <c r="I1312">
        <v>0.04</v>
      </c>
      <c r="K1312">
        <f t="shared" si="102"/>
        <v>36</v>
      </c>
      <c r="L1312">
        <f t="shared" si="103"/>
        <v>47</v>
      </c>
      <c r="M1312" t="str">
        <f>IF(COUNT(FIND({0,1,2,3,4,5,6,7,8,9},IF(ISBLANK(A1312),IF(LEN(TRIM(B1312))&gt;0,TRIM(B1312),TRIM(C1312)),"")))&gt;0,IF(ISBLANK(A1312),IF(LEN(TRIM(B1312))&gt;0,TRIM(B1312),TRIM(C1312)),""),"")</f>
        <v>10</v>
      </c>
      <c r="N1312" t="str">
        <f>IF(COUNT(FIND({0,1,2,3,4,5,6,7,8,9},IF(ISBLANK(A1312),IF(LEN(TRIM(B1312))&gt;0,TRIM(C1312),LEFT(D1312, 4)),"")))&gt;0,IF(ISBLANK(A1312),IF(LEN(TRIM(B1312))&gt;0,TRIM(C1312),LEFT(D1312, 4)),""),"")</f>
        <v>001</v>
      </c>
      <c r="O1312" t="str">
        <f t="shared" si="104"/>
        <v>De</v>
      </c>
      <c r="P1312" t="str">
        <f>TRIM(IF(COUNT(FIND({0,1,2,3,4,5,6,7,8,9},B1312))&gt;0,D1312,IF(LEN(TRIM(B1312))&gt;0,CONCATENATE(B1312,C1312,D1312),MID(D1312,4,LEN(D1312)))))</f>
        <v>Kent</v>
      </c>
      <c r="Q1312">
        <f t="shared" si="105"/>
        <v>14</v>
      </c>
      <c r="R1312">
        <f t="shared" si="106"/>
        <v>32</v>
      </c>
    </row>
    <row r="1313" spans="2:18" x14ac:dyDescent="0.25">
      <c r="B1313" s="1" t="s">
        <v>238</v>
      </c>
      <c r="C1313" s="1" t="s">
        <v>113</v>
      </c>
      <c r="D1313" s="1" t="s">
        <v>393</v>
      </c>
      <c r="E1313" s="1" t="s">
        <v>240</v>
      </c>
      <c r="F1313">
        <v>14</v>
      </c>
      <c r="G1313">
        <v>0.03</v>
      </c>
      <c r="H1313">
        <v>27</v>
      </c>
      <c r="I1313">
        <v>0.03</v>
      </c>
      <c r="K1313">
        <f t="shared" si="102"/>
        <v>36</v>
      </c>
      <c r="L1313">
        <f t="shared" si="103"/>
        <v>47</v>
      </c>
      <c r="M1313" t="str">
        <f>IF(COUNT(FIND({0,1,2,3,4,5,6,7,8,9},IF(ISBLANK(A1313),IF(LEN(TRIM(B1313))&gt;0,TRIM(B1313),TRIM(C1313)),"")))&gt;0,IF(ISBLANK(A1313),IF(LEN(TRIM(B1313))&gt;0,TRIM(B1313),TRIM(C1313)),""),"")</f>
        <v>45</v>
      </c>
      <c r="N1313" t="str">
        <f>IF(COUNT(FIND({0,1,2,3,4,5,6,7,8,9},IF(ISBLANK(A1313),IF(LEN(TRIM(B1313))&gt;0,TRIM(C1313),LEFT(D1313, 4)),"")))&gt;0,IF(ISBLANK(A1313),IF(LEN(TRIM(B1313))&gt;0,TRIM(C1313),LEFT(D1313, 4)),""),"")</f>
        <v>013</v>
      </c>
      <c r="O1313" t="str">
        <f t="shared" si="104"/>
        <v>SC</v>
      </c>
      <c r="P1313" t="str">
        <f>TRIM(IF(COUNT(FIND({0,1,2,3,4,5,6,7,8,9},B1313))&gt;0,D1313,IF(LEN(TRIM(B1313))&gt;0,CONCATENATE(B1313,C1313,D1313),MID(D1313,4,LEN(D1313)))))</f>
        <v>Beaufort</v>
      </c>
      <c r="Q1313">
        <f t="shared" si="105"/>
        <v>14</v>
      </c>
      <c r="R1313">
        <f t="shared" si="106"/>
        <v>27</v>
      </c>
    </row>
    <row r="1314" spans="2:18" x14ac:dyDescent="0.25">
      <c r="B1314" s="1" t="s">
        <v>95</v>
      </c>
      <c r="C1314" s="1" t="s">
        <v>74</v>
      </c>
      <c r="D1314" s="1" t="s">
        <v>33</v>
      </c>
      <c r="E1314" s="1" t="s">
        <v>98</v>
      </c>
      <c r="F1314">
        <v>14</v>
      </c>
      <c r="G1314">
        <v>0.03</v>
      </c>
      <c r="H1314">
        <v>23</v>
      </c>
      <c r="I1314">
        <v>0.03</v>
      </c>
      <c r="K1314">
        <f t="shared" si="102"/>
        <v>36</v>
      </c>
      <c r="L1314">
        <f t="shared" si="103"/>
        <v>47</v>
      </c>
      <c r="M1314" t="str">
        <f>IF(COUNT(FIND({0,1,2,3,4,5,6,7,8,9},IF(ISBLANK(A1314),IF(LEN(TRIM(B1314))&gt;0,TRIM(B1314),TRIM(C1314)),"")))&gt;0,IF(ISBLANK(A1314),IF(LEN(TRIM(B1314))&gt;0,TRIM(B1314),TRIM(C1314)),""),"")</f>
        <v>12</v>
      </c>
      <c r="N1314" t="str">
        <f>IF(COUNT(FIND({0,1,2,3,4,5,6,7,8,9},IF(ISBLANK(A1314),IF(LEN(TRIM(B1314))&gt;0,TRIM(C1314),LEFT(D1314, 4)),"")))&gt;0,IF(ISBLANK(A1314),IF(LEN(TRIM(B1314))&gt;0,TRIM(C1314),LEFT(D1314, 4)),""),"")</f>
        <v>087</v>
      </c>
      <c r="O1314" t="str">
        <f t="shared" si="104"/>
        <v>Fl</v>
      </c>
      <c r="P1314" t="str">
        <f>TRIM(IF(COUNT(FIND({0,1,2,3,4,5,6,7,8,9},B1314))&gt;0,D1314,IF(LEN(TRIM(B1314))&gt;0,CONCATENATE(B1314,C1314,D1314),MID(D1314,4,LEN(D1314)))))</f>
        <v>Monroe</v>
      </c>
      <c r="Q1314">
        <f t="shared" si="105"/>
        <v>14</v>
      </c>
      <c r="R1314">
        <f t="shared" si="106"/>
        <v>23</v>
      </c>
    </row>
    <row r="1315" spans="2:18" x14ac:dyDescent="0.25">
      <c r="B1315" s="1" t="s">
        <v>84</v>
      </c>
      <c r="C1315" s="1" t="s">
        <v>336</v>
      </c>
      <c r="D1315" s="1" t="s">
        <v>53</v>
      </c>
      <c r="E1315" s="1" t="s">
        <v>86</v>
      </c>
      <c r="F1315">
        <v>13</v>
      </c>
      <c r="G1315">
        <v>0.03</v>
      </c>
      <c r="H1315">
        <v>24</v>
      </c>
      <c r="I1315">
        <v>0.03</v>
      </c>
      <c r="K1315">
        <f t="shared" si="102"/>
        <v>36</v>
      </c>
      <c r="L1315">
        <f t="shared" si="103"/>
        <v>47</v>
      </c>
      <c r="M1315" t="str">
        <f>IF(COUNT(FIND({0,1,2,3,4,5,6,7,8,9},IF(ISBLANK(A1315),IF(LEN(TRIM(B1315))&gt;0,TRIM(B1315),TRIM(C1315)),"")))&gt;0,IF(ISBLANK(A1315),IF(LEN(TRIM(B1315))&gt;0,TRIM(B1315),TRIM(C1315)),""),"")</f>
        <v>34</v>
      </c>
      <c r="N1315" t="str">
        <f>IF(COUNT(FIND({0,1,2,3,4,5,6,7,8,9},IF(ISBLANK(A1315),IF(LEN(TRIM(B1315))&gt;0,TRIM(C1315),LEFT(D1315, 4)),"")))&gt;0,IF(ISBLANK(A1315),IF(LEN(TRIM(B1315))&gt;0,TRIM(C1315),LEFT(D1315, 4)),""),"")</f>
        <v>041</v>
      </c>
      <c r="O1315" t="str">
        <f t="shared" si="104"/>
        <v>NJ</v>
      </c>
      <c r="P1315" t="str">
        <f>TRIM(IF(COUNT(FIND({0,1,2,3,4,5,6,7,8,9},B1315))&gt;0,D1315,IF(LEN(TRIM(B1315))&gt;0,CONCATENATE(B1315,C1315,D1315),MID(D1315,4,LEN(D1315)))))</f>
        <v>Warren</v>
      </c>
      <c r="Q1315">
        <f t="shared" si="105"/>
        <v>13</v>
      </c>
      <c r="R1315">
        <f t="shared" si="106"/>
        <v>24</v>
      </c>
    </row>
    <row r="1316" spans="2:18" x14ac:dyDescent="0.25">
      <c r="B1316" s="1" t="s">
        <v>321</v>
      </c>
      <c r="C1316" s="1" t="s">
        <v>36</v>
      </c>
      <c r="D1316" s="1" t="s">
        <v>104</v>
      </c>
      <c r="E1316" s="1" t="s">
        <v>322</v>
      </c>
      <c r="F1316">
        <v>13</v>
      </c>
      <c r="G1316">
        <v>0.03</v>
      </c>
      <c r="H1316">
        <v>24</v>
      </c>
      <c r="I1316">
        <v>0.03</v>
      </c>
      <c r="K1316">
        <f t="shared" si="102"/>
        <v>36</v>
      </c>
      <c r="L1316">
        <f t="shared" si="103"/>
        <v>47</v>
      </c>
      <c r="M1316" t="str">
        <f>IF(COUNT(FIND({0,1,2,3,4,5,6,7,8,9},IF(ISBLANK(A1316),IF(LEN(TRIM(B1316))&gt;0,TRIM(B1316),TRIM(C1316)),"")))&gt;0,IF(ISBLANK(A1316),IF(LEN(TRIM(B1316))&gt;0,TRIM(B1316),TRIM(C1316)),""),"")</f>
        <v>21</v>
      </c>
      <c r="N1316" t="str">
        <f>IF(COUNT(FIND({0,1,2,3,4,5,6,7,8,9},IF(ISBLANK(A1316),IF(LEN(TRIM(B1316))&gt;0,TRIM(C1316),LEFT(D1316, 4)),"")))&gt;0,IF(ISBLANK(A1316),IF(LEN(TRIM(B1316))&gt;0,TRIM(C1316),LEFT(D1316, 4)),""),"")</f>
        <v>111</v>
      </c>
      <c r="O1316" t="str">
        <f t="shared" si="104"/>
        <v>Ky</v>
      </c>
      <c r="P1316" t="str">
        <f>TRIM(IF(COUNT(FIND({0,1,2,3,4,5,6,7,8,9},B1316))&gt;0,D1316,IF(LEN(TRIM(B1316))&gt;0,CONCATENATE(B1316,C1316,D1316),MID(D1316,4,LEN(D1316)))))</f>
        <v>Jefferson</v>
      </c>
      <c r="Q1316">
        <f t="shared" si="105"/>
        <v>13</v>
      </c>
      <c r="R1316">
        <f t="shared" si="106"/>
        <v>24</v>
      </c>
    </row>
    <row r="1317" spans="2:18" x14ac:dyDescent="0.25">
      <c r="B1317" s="1" t="s">
        <v>449</v>
      </c>
      <c r="C1317" s="1" t="s">
        <v>154</v>
      </c>
      <c r="D1317" s="1" t="s">
        <v>450</v>
      </c>
      <c r="E1317" s="1" t="s">
        <v>451</v>
      </c>
      <c r="F1317">
        <v>13</v>
      </c>
      <c r="G1317">
        <v>0.03</v>
      </c>
      <c r="H1317">
        <v>20</v>
      </c>
      <c r="I1317">
        <v>0.02</v>
      </c>
      <c r="K1317">
        <f t="shared" si="102"/>
        <v>36</v>
      </c>
      <c r="L1317">
        <f t="shared" si="103"/>
        <v>47</v>
      </c>
      <c r="M1317" t="str">
        <f>IF(COUNT(FIND({0,1,2,3,4,5,6,7,8,9},IF(ISBLANK(A1317),IF(LEN(TRIM(B1317))&gt;0,TRIM(B1317),TRIM(C1317)),"")))&gt;0,IF(ISBLANK(A1317),IF(LEN(TRIM(B1317))&gt;0,TRIM(B1317),TRIM(C1317)),""),"")</f>
        <v>55</v>
      </c>
      <c r="N1317" t="str">
        <f>IF(COUNT(FIND({0,1,2,3,4,5,6,7,8,9},IF(ISBLANK(A1317),IF(LEN(TRIM(B1317))&gt;0,TRIM(C1317),LEFT(D1317, 4)),"")))&gt;0,IF(ISBLANK(A1317),IF(LEN(TRIM(B1317))&gt;0,TRIM(C1317),LEFT(D1317, 4)),""),"")</f>
        <v>079</v>
      </c>
      <c r="O1317" t="str">
        <f t="shared" si="104"/>
        <v>Wi</v>
      </c>
      <c r="P1317" t="str">
        <f>TRIM(IF(COUNT(FIND({0,1,2,3,4,5,6,7,8,9},B1317))&gt;0,D1317,IF(LEN(TRIM(B1317))&gt;0,CONCATENATE(B1317,C1317,D1317),MID(D1317,4,LEN(D1317)))))</f>
        <v>Milwaukee</v>
      </c>
      <c r="Q1317">
        <f t="shared" si="105"/>
        <v>13</v>
      </c>
      <c r="R1317">
        <f t="shared" si="106"/>
        <v>20</v>
      </c>
    </row>
    <row r="1318" spans="2:18" x14ac:dyDescent="0.25">
      <c r="B1318" s="1" t="s">
        <v>224</v>
      </c>
      <c r="C1318" s="1" t="s">
        <v>397</v>
      </c>
      <c r="D1318" s="1" t="s">
        <v>55</v>
      </c>
      <c r="E1318" s="1" t="s">
        <v>227</v>
      </c>
      <c r="F1318">
        <v>13</v>
      </c>
      <c r="G1318">
        <v>0.03</v>
      </c>
      <c r="H1318">
        <v>21</v>
      </c>
      <c r="I1318">
        <v>0.02</v>
      </c>
      <c r="K1318">
        <f t="shared" si="102"/>
        <v>36</v>
      </c>
      <c r="L1318">
        <f t="shared" si="103"/>
        <v>47</v>
      </c>
      <c r="M1318" t="str">
        <f>IF(COUNT(FIND({0,1,2,3,4,5,6,7,8,9},IF(ISBLANK(A1318),IF(LEN(TRIM(B1318))&gt;0,TRIM(B1318),TRIM(C1318)),"")))&gt;0,IF(ISBLANK(A1318),IF(LEN(TRIM(B1318))&gt;0,TRIM(B1318),TRIM(C1318)),""),"")</f>
        <v>37</v>
      </c>
      <c r="N1318" t="str">
        <f>IF(COUNT(FIND({0,1,2,3,4,5,6,7,8,9},IF(ISBLANK(A1318),IF(LEN(TRIM(B1318))&gt;0,TRIM(C1318),LEFT(D1318, 4)),"")))&gt;0,IF(ISBLANK(A1318),IF(LEN(TRIM(B1318))&gt;0,TRIM(C1318),LEFT(D1318, 4)),""),"")</f>
        <v>135</v>
      </c>
      <c r="O1318" t="str">
        <f t="shared" si="104"/>
        <v>NC</v>
      </c>
      <c r="P1318" t="str">
        <f>TRIM(IF(COUNT(FIND({0,1,2,3,4,5,6,7,8,9},B1318))&gt;0,D1318,IF(LEN(TRIM(B1318))&gt;0,CONCATENATE(B1318,C1318,D1318),MID(D1318,4,LEN(D1318)))))</f>
        <v>Orange</v>
      </c>
      <c r="Q1318">
        <f t="shared" si="105"/>
        <v>13</v>
      </c>
      <c r="R1318">
        <f t="shared" si="106"/>
        <v>21</v>
      </c>
    </row>
    <row r="1319" spans="2:18" x14ac:dyDescent="0.25">
      <c r="B1319" s="1" t="s">
        <v>95</v>
      </c>
      <c r="C1319" s="1" t="s">
        <v>41</v>
      </c>
      <c r="D1319" s="1" t="s">
        <v>516</v>
      </c>
      <c r="E1319" s="1" t="s">
        <v>98</v>
      </c>
      <c r="F1319">
        <v>13</v>
      </c>
      <c r="G1319">
        <v>0.03</v>
      </c>
      <c r="H1319">
        <v>30</v>
      </c>
      <c r="I1319">
        <v>0.03</v>
      </c>
      <c r="K1319">
        <f t="shared" si="102"/>
        <v>36</v>
      </c>
      <c r="L1319">
        <f t="shared" si="103"/>
        <v>47</v>
      </c>
      <c r="M1319" t="str">
        <f>IF(COUNT(FIND({0,1,2,3,4,5,6,7,8,9},IF(ISBLANK(A1319),IF(LEN(TRIM(B1319))&gt;0,TRIM(B1319),TRIM(C1319)),"")))&gt;0,IF(ISBLANK(A1319),IF(LEN(TRIM(B1319))&gt;0,TRIM(B1319),TRIM(C1319)),""),"")</f>
        <v>12</v>
      </c>
      <c r="N1319" t="str">
        <f>IF(COUNT(FIND({0,1,2,3,4,5,6,7,8,9},IF(ISBLANK(A1319),IF(LEN(TRIM(B1319))&gt;0,TRIM(C1319),LEFT(D1319, 4)),"")))&gt;0,IF(ISBLANK(A1319),IF(LEN(TRIM(B1319))&gt;0,TRIM(C1319),LEFT(D1319, 4)),""),"")</f>
        <v>001</v>
      </c>
      <c r="O1319" t="str">
        <f t="shared" si="104"/>
        <v>Fl</v>
      </c>
      <c r="P1319" t="str">
        <f>TRIM(IF(COUNT(FIND({0,1,2,3,4,5,6,7,8,9},B1319))&gt;0,D1319,IF(LEN(TRIM(B1319))&gt;0,CONCATENATE(B1319,C1319,D1319),MID(D1319,4,LEN(D1319)))))</f>
        <v>Alachua</v>
      </c>
      <c r="Q1319">
        <f t="shared" si="105"/>
        <v>13</v>
      </c>
      <c r="R1319">
        <f t="shared" si="106"/>
        <v>30</v>
      </c>
    </row>
    <row r="1320" spans="2:18" x14ac:dyDescent="0.25">
      <c r="B1320" s="1" t="s">
        <v>56</v>
      </c>
      <c r="C1320" s="1" t="s">
        <v>41</v>
      </c>
      <c r="D1320" s="1" t="s">
        <v>459</v>
      </c>
      <c r="E1320" s="1" t="s">
        <v>59</v>
      </c>
      <c r="F1320">
        <v>13</v>
      </c>
      <c r="G1320">
        <v>0.03</v>
      </c>
      <c r="H1320">
        <v>25</v>
      </c>
      <c r="I1320">
        <v>0.03</v>
      </c>
      <c r="K1320">
        <f t="shared" si="102"/>
        <v>36</v>
      </c>
      <c r="L1320">
        <f t="shared" si="103"/>
        <v>47</v>
      </c>
      <c r="M1320" t="str">
        <f>IF(COUNT(FIND({0,1,2,3,4,5,6,7,8,9},IF(ISBLANK(A1320),IF(LEN(TRIM(B1320))&gt;0,TRIM(B1320),TRIM(C1320)),"")))&gt;0,IF(ISBLANK(A1320),IF(LEN(TRIM(B1320))&gt;0,TRIM(B1320),TRIM(C1320)),""),"")</f>
        <v>25</v>
      </c>
      <c r="N1320" t="str">
        <f>IF(COUNT(FIND({0,1,2,3,4,5,6,7,8,9},IF(ISBLANK(A1320),IF(LEN(TRIM(B1320))&gt;0,TRIM(C1320),LEFT(D1320, 4)),"")))&gt;0,IF(ISBLANK(A1320),IF(LEN(TRIM(B1320))&gt;0,TRIM(C1320),LEFT(D1320, 4)),""),"")</f>
        <v>001</v>
      </c>
      <c r="O1320" t="str">
        <f t="shared" si="104"/>
        <v>Ma</v>
      </c>
      <c r="P1320" t="str">
        <f>TRIM(IF(COUNT(FIND({0,1,2,3,4,5,6,7,8,9},B1320))&gt;0,D1320,IF(LEN(TRIM(B1320))&gt;0,CONCATENATE(B1320,C1320,D1320),MID(D1320,4,LEN(D1320)))))</f>
        <v>Barnstable</v>
      </c>
      <c r="Q1320">
        <f t="shared" si="105"/>
        <v>13</v>
      </c>
      <c r="R1320">
        <f t="shared" si="106"/>
        <v>25</v>
      </c>
    </row>
    <row r="1321" spans="2:18" x14ac:dyDescent="0.25">
      <c r="B1321" s="1" t="s">
        <v>144</v>
      </c>
      <c r="C1321" s="1" t="s">
        <v>64</v>
      </c>
      <c r="D1321" s="1" t="s">
        <v>484</v>
      </c>
      <c r="E1321" s="1" t="s">
        <v>146</v>
      </c>
      <c r="F1321">
        <v>12</v>
      </c>
      <c r="G1321">
        <v>0.03</v>
      </c>
      <c r="H1321">
        <v>20</v>
      </c>
      <c r="I1321">
        <v>0.02</v>
      </c>
      <c r="K1321">
        <f t="shared" si="102"/>
        <v>36</v>
      </c>
      <c r="L1321">
        <f t="shared" si="103"/>
        <v>47</v>
      </c>
      <c r="M1321" t="str">
        <f>IF(COUNT(FIND({0,1,2,3,4,5,6,7,8,9},IF(ISBLANK(A1321),IF(LEN(TRIM(B1321))&gt;0,TRIM(B1321),TRIM(C1321)),"")))&gt;0,IF(ISBLANK(A1321),IF(LEN(TRIM(B1321))&gt;0,TRIM(B1321),TRIM(C1321)),""),"")</f>
        <v>17</v>
      </c>
      <c r="N1321" t="str">
        <f>IF(COUNT(FIND({0,1,2,3,4,5,6,7,8,9},IF(ISBLANK(A1321),IF(LEN(TRIM(B1321))&gt;0,TRIM(C1321),LEFT(D1321, 4)),"")))&gt;0,IF(ISBLANK(A1321),IF(LEN(TRIM(B1321))&gt;0,TRIM(C1321),LEFT(D1321, 4)),""),"")</f>
        <v>019</v>
      </c>
      <c r="O1321" t="str">
        <f t="shared" si="104"/>
        <v>Il</v>
      </c>
      <c r="P1321" t="str">
        <f>TRIM(IF(COUNT(FIND({0,1,2,3,4,5,6,7,8,9},B1321))&gt;0,D1321,IF(LEN(TRIM(B1321))&gt;0,CONCATENATE(B1321,C1321,D1321),MID(D1321,4,LEN(D1321)))))</f>
        <v>Champaign</v>
      </c>
      <c r="Q1321">
        <f t="shared" si="105"/>
        <v>12</v>
      </c>
      <c r="R1321">
        <f t="shared" si="106"/>
        <v>20</v>
      </c>
    </row>
    <row r="1322" spans="2:18" x14ac:dyDescent="0.25">
      <c r="B1322" s="1" t="s">
        <v>13</v>
      </c>
      <c r="C1322" s="1" t="s">
        <v>52</v>
      </c>
      <c r="D1322" s="1" t="s">
        <v>53</v>
      </c>
      <c r="E1322" s="1" t="s">
        <v>12</v>
      </c>
      <c r="F1322">
        <v>12</v>
      </c>
      <c r="G1322">
        <v>0.03</v>
      </c>
      <c r="H1322">
        <v>36</v>
      </c>
      <c r="I1322">
        <v>0.04</v>
      </c>
      <c r="K1322">
        <f t="shared" si="102"/>
        <v>36</v>
      </c>
      <c r="L1322">
        <f t="shared" si="103"/>
        <v>47</v>
      </c>
      <c r="M1322" t="str">
        <f>IF(COUNT(FIND({0,1,2,3,4,5,6,7,8,9},IF(ISBLANK(A1322),IF(LEN(TRIM(B1322))&gt;0,TRIM(B1322),TRIM(C1322)),"")))&gt;0,IF(ISBLANK(A1322),IF(LEN(TRIM(B1322))&gt;0,TRIM(B1322),TRIM(C1322)),""),"")</f>
        <v>36</v>
      </c>
      <c r="N1322" t="str">
        <f>IF(COUNT(FIND({0,1,2,3,4,5,6,7,8,9},IF(ISBLANK(A1322),IF(LEN(TRIM(B1322))&gt;0,TRIM(C1322),LEFT(D1322, 4)),"")))&gt;0,IF(ISBLANK(A1322),IF(LEN(TRIM(B1322))&gt;0,TRIM(C1322),LEFT(D1322, 4)),""),"")</f>
        <v>113</v>
      </c>
      <c r="O1322" t="str">
        <f t="shared" si="104"/>
        <v>NY</v>
      </c>
      <c r="P1322" t="str">
        <f>TRIM(IF(COUNT(FIND({0,1,2,3,4,5,6,7,8,9},B1322))&gt;0,D1322,IF(LEN(TRIM(B1322))&gt;0,CONCATENATE(B1322,C1322,D1322),MID(D1322,4,LEN(D1322)))))</f>
        <v>Warren</v>
      </c>
      <c r="Q1322">
        <f t="shared" si="105"/>
        <v>12</v>
      </c>
      <c r="R1322">
        <f t="shared" si="106"/>
        <v>36</v>
      </c>
    </row>
    <row r="1323" spans="2:18" x14ac:dyDescent="0.25">
      <c r="B1323" s="1" t="s">
        <v>56</v>
      </c>
      <c r="C1323" s="1" t="s">
        <v>76</v>
      </c>
      <c r="D1323" s="1" t="s">
        <v>77</v>
      </c>
      <c r="E1323" s="1" t="s">
        <v>59</v>
      </c>
      <c r="F1323">
        <v>12</v>
      </c>
      <c r="G1323">
        <v>0.03</v>
      </c>
      <c r="H1323">
        <v>25</v>
      </c>
      <c r="I1323">
        <v>0.03</v>
      </c>
      <c r="K1323">
        <f t="shared" si="102"/>
        <v>36</v>
      </c>
      <c r="L1323">
        <f t="shared" si="103"/>
        <v>47</v>
      </c>
      <c r="M1323" t="str">
        <f>IF(COUNT(FIND({0,1,2,3,4,5,6,7,8,9},IF(ISBLANK(A1323),IF(LEN(TRIM(B1323))&gt;0,TRIM(B1323),TRIM(C1323)),"")))&gt;0,IF(ISBLANK(A1323),IF(LEN(TRIM(B1323))&gt;0,TRIM(B1323),TRIM(C1323)),""),"")</f>
        <v>25</v>
      </c>
      <c r="N1323" t="str">
        <f>IF(COUNT(FIND({0,1,2,3,4,5,6,7,8,9},IF(ISBLANK(A1323),IF(LEN(TRIM(B1323))&gt;0,TRIM(C1323),LEFT(D1323, 4)),"")))&gt;0,IF(ISBLANK(A1323),IF(LEN(TRIM(B1323))&gt;0,TRIM(C1323),LEFT(D1323, 4)),""),"")</f>
        <v>003</v>
      </c>
      <c r="O1323" t="str">
        <f t="shared" si="104"/>
        <v>Ma</v>
      </c>
      <c r="P1323" t="str">
        <f>TRIM(IF(COUNT(FIND({0,1,2,3,4,5,6,7,8,9},B1323))&gt;0,D1323,IF(LEN(TRIM(B1323))&gt;0,CONCATENATE(B1323,C1323,D1323),MID(D1323,4,LEN(D1323)))))</f>
        <v>Berkshire</v>
      </c>
      <c r="Q1323">
        <f t="shared" si="105"/>
        <v>12</v>
      </c>
      <c r="R1323">
        <f t="shared" si="106"/>
        <v>25</v>
      </c>
    </row>
    <row r="1324" spans="2:18" x14ac:dyDescent="0.25">
      <c r="B1324" s="1" t="s">
        <v>238</v>
      </c>
      <c r="C1324" s="1" t="s">
        <v>336</v>
      </c>
      <c r="D1324" s="1" t="s">
        <v>637</v>
      </c>
      <c r="E1324" s="1" t="s">
        <v>240</v>
      </c>
      <c r="F1324">
        <v>12</v>
      </c>
      <c r="G1324">
        <v>0.03</v>
      </c>
      <c r="H1324">
        <v>25</v>
      </c>
      <c r="I1324">
        <v>0.03</v>
      </c>
      <c r="K1324">
        <f t="shared" si="102"/>
        <v>36</v>
      </c>
      <c r="L1324">
        <f t="shared" si="103"/>
        <v>47</v>
      </c>
      <c r="M1324" t="str">
        <f>IF(COUNT(FIND({0,1,2,3,4,5,6,7,8,9},IF(ISBLANK(A1324),IF(LEN(TRIM(B1324))&gt;0,TRIM(B1324),TRIM(C1324)),"")))&gt;0,IF(ISBLANK(A1324),IF(LEN(TRIM(B1324))&gt;0,TRIM(B1324),TRIM(C1324)),""),"")</f>
        <v>45</v>
      </c>
      <c r="N1324" t="str">
        <f>IF(COUNT(FIND({0,1,2,3,4,5,6,7,8,9},IF(ISBLANK(A1324),IF(LEN(TRIM(B1324))&gt;0,TRIM(C1324),LEFT(D1324, 4)),"")))&gt;0,IF(ISBLANK(A1324),IF(LEN(TRIM(B1324))&gt;0,TRIM(C1324),LEFT(D1324, 4)),""),"")</f>
        <v>041</v>
      </c>
      <c r="O1324" t="str">
        <f t="shared" si="104"/>
        <v>SC</v>
      </c>
      <c r="P1324" t="str">
        <f>TRIM(IF(COUNT(FIND({0,1,2,3,4,5,6,7,8,9},B1324))&gt;0,D1324,IF(LEN(TRIM(B1324))&gt;0,CONCATENATE(B1324,C1324,D1324),MID(D1324,4,LEN(D1324)))))</f>
        <v>Florence</v>
      </c>
      <c r="Q1324">
        <f t="shared" si="105"/>
        <v>12</v>
      </c>
      <c r="R1324">
        <f t="shared" si="106"/>
        <v>25</v>
      </c>
    </row>
    <row r="1325" spans="2:18" x14ac:dyDescent="0.25">
      <c r="B1325" s="1" t="s">
        <v>234</v>
      </c>
      <c r="C1325" s="1" t="s">
        <v>461</v>
      </c>
      <c r="D1325" s="1" t="s">
        <v>462</v>
      </c>
      <c r="E1325" s="1" t="s">
        <v>236</v>
      </c>
      <c r="F1325">
        <v>12</v>
      </c>
      <c r="G1325">
        <v>0.03</v>
      </c>
      <c r="H1325">
        <v>20</v>
      </c>
      <c r="I1325">
        <v>0.02</v>
      </c>
      <c r="K1325">
        <f t="shared" si="102"/>
        <v>36</v>
      </c>
      <c r="L1325">
        <f t="shared" si="103"/>
        <v>47</v>
      </c>
      <c r="M1325" t="str">
        <f>IF(COUNT(FIND({0,1,2,3,4,5,6,7,8,9},IF(ISBLANK(A1325),IF(LEN(TRIM(B1325))&gt;0,TRIM(B1325),TRIM(C1325)),"")))&gt;0,IF(ISBLANK(A1325),IF(LEN(TRIM(B1325))&gt;0,TRIM(B1325),TRIM(C1325)),""),"")</f>
        <v>13</v>
      </c>
      <c r="N1325" t="str">
        <f>IF(COUNT(FIND({0,1,2,3,4,5,6,7,8,9},IF(ISBLANK(A1325),IF(LEN(TRIM(B1325))&gt;0,TRIM(C1325),LEFT(D1325, 4)),"")))&gt;0,IF(ISBLANK(A1325),IF(LEN(TRIM(B1325))&gt;0,TRIM(C1325),LEFT(D1325, 4)),""),"")</f>
        <v>179</v>
      </c>
      <c r="O1325" t="str">
        <f t="shared" si="104"/>
        <v>Ga</v>
      </c>
      <c r="P1325" t="str">
        <f>TRIM(IF(COUNT(FIND({0,1,2,3,4,5,6,7,8,9},B1325))&gt;0,D1325,IF(LEN(TRIM(B1325))&gt;0,CONCATENATE(B1325,C1325,D1325),MID(D1325,4,LEN(D1325)))))</f>
        <v>Liberty</v>
      </c>
      <c r="Q1325">
        <f t="shared" si="105"/>
        <v>12</v>
      </c>
      <c r="R1325">
        <f t="shared" si="106"/>
        <v>20</v>
      </c>
    </row>
    <row r="1326" spans="2:18" x14ac:dyDescent="0.25">
      <c r="B1326" s="1" t="s">
        <v>224</v>
      </c>
      <c r="C1326" s="1" t="s">
        <v>663</v>
      </c>
      <c r="D1326" s="1" t="s">
        <v>664</v>
      </c>
      <c r="E1326" s="1" t="s">
        <v>227</v>
      </c>
      <c r="F1326">
        <v>12</v>
      </c>
      <c r="G1326">
        <v>0.03</v>
      </c>
      <c r="H1326">
        <v>25</v>
      </c>
      <c r="I1326">
        <v>0.03</v>
      </c>
      <c r="K1326">
        <f t="shared" si="102"/>
        <v>36</v>
      </c>
      <c r="L1326">
        <f t="shared" si="103"/>
        <v>47</v>
      </c>
      <c r="M1326" t="str">
        <f>IF(COUNT(FIND({0,1,2,3,4,5,6,7,8,9},IF(ISBLANK(A1326),IF(LEN(TRIM(B1326))&gt;0,TRIM(B1326),TRIM(C1326)),"")))&gt;0,IF(ISBLANK(A1326),IF(LEN(TRIM(B1326))&gt;0,TRIM(B1326),TRIM(C1326)),""),"")</f>
        <v>37</v>
      </c>
      <c r="N1326" t="str">
        <f>IF(COUNT(FIND({0,1,2,3,4,5,6,7,8,9},IF(ISBLANK(A1326),IF(LEN(TRIM(B1326))&gt;0,TRIM(C1326),LEFT(D1326, 4)),"")))&gt;0,IF(ISBLANK(A1326),IF(LEN(TRIM(B1326))&gt;0,TRIM(C1326),LEFT(D1326, 4)),""),"")</f>
        <v>155</v>
      </c>
      <c r="O1326" t="str">
        <f t="shared" si="104"/>
        <v>NC</v>
      </c>
      <c r="P1326" t="str">
        <f>TRIM(IF(COUNT(FIND({0,1,2,3,4,5,6,7,8,9},B1326))&gt;0,D1326,IF(LEN(TRIM(B1326))&gt;0,CONCATENATE(B1326,C1326,D1326),MID(D1326,4,LEN(D1326)))))</f>
        <v>Robeson</v>
      </c>
      <c r="Q1326">
        <f t="shared" si="105"/>
        <v>12</v>
      </c>
      <c r="R1326">
        <f t="shared" si="106"/>
        <v>25</v>
      </c>
    </row>
    <row r="1327" spans="2:18" x14ac:dyDescent="0.25">
      <c r="B1327" s="1" t="s">
        <v>224</v>
      </c>
      <c r="C1327" s="1" t="s">
        <v>192</v>
      </c>
      <c r="D1327" s="1" t="s">
        <v>665</v>
      </c>
      <c r="E1327" s="1" t="s">
        <v>227</v>
      </c>
      <c r="F1327">
        <v>12</v>
      </c>
      <c r="G1327">
        <v>0.03</v>
      </c>
      <c r="H1327">
        <v>28</v>
      </c>
      <c r="I1327">
        <v>0.03</v>
      </c>
      <c r="K1327">
        <f t="shared" si="102"/>
        <v>36</v>
      </c>
      <c r="L1327">
        <f t="shared" si="103"/>
        <v>47</v>
      </c>
      <c r="M1327" t="str">
        <f>IF(COUNT(FIND({0,1,2,3,4,5,6,7,8,9},IF(ISBLANK(A1327),IF(LEN(TRIM(B1327))&gt;0,TRIM(B1327),TRIM(C1327)),"")))&gt;0,IF(ISBLANK(A1327),IF(LEN(TRIM(B1327))&gt;0,TRIM(B1327),TRIM(C1327)),""),"")</f>
        <v>37</v>
      </c>
      <c r="N1327" t="str">
        <f>IF(COUNT(FIND({0,1,2,3,4,5,6,7,8,9},IF(ISBLANK(A1327),IF(LEN(TRIM(B1327))&gt;0,TRIM(C1327),LEFT(D1327, 4)),"")))&gt;0,IF(ISBLANK(A1327),IF(LEN(TRIM(B1327))&gt;0,TRIM(C1327),LEFT(D1327, 4)),""),"")</f>
        <v>127</v>
      </c>
      <c r="O1327" t="str">
        <f t="shared" si="104"/>
        <v>NC</v>
      </c>
      <c r="P1327" t="str">
        <f>TRIM(IF(COUNT(FIND({0,1,2,3,4,5,6,7,8,9},B1327))&gt;0,D1327,IF(LEN(TRIM(B1327))&gt;0,CONCATENATE(B1327,C1327,D1327),MID(D1327,4,LEN(D1327)))))</f>
        <v>Nash</v>
      </c>
      <c r="Q1327">
        <f t="shared" si="105"/>
        <v>12</v>
      </c>
      <c r="R1327">
        <f t="shared" si="106"/>
        <v>28</v>
      </c>
    </row>
    <row r="1328" spans="2:18" x14ac:dyDescent="0.25">
      <c r="B1328" s="1" t="s">
        <v>159</v>
      </c>
      <c r="C1328" s="1" t="s">
        <v>666</v>
      </c>
      <c r="D1328" s="1" t="s">
        <v>667</v>
      </c>
      <c r="E1328" s="1" t="s">
        <v>161</v>
      </c>
      <c r="F1328">
        <v>12</v>
      </c>
      <c r="G1328">
        <v>0.03</v>
      </c>
      <c r="H1328">
        <v>26</v>
      </c>
      <c r="I1328">
        <v>0.03</v>
      </c>
      <c r="K1328">
        <f t="shared" si="102"/>
        <v>36</v>
      </c>
      <c r="L1328">
        <f t="shared" si="103"/>
        <v>47</v>
      </c>
      <c r="M1328" t="str">
        <f>IF(COUNT(FIND({0,1,2,3,4,5,6,7,8,9},IF(ISBLANK(A1328),IF(LEN(TRIM(B1328))&gt;0,TRIM(B1328),TRIM(C1328)),"")))&gt;0,IF(ISBLANK(A1328),IF(LEN(TRIM(B1328))&gt;0,TRIM(B1328),TRIM(C1328)),""),"")</f>
        <v>51</v>
      </c>
      <c r="N1328" t="str">
        <f>IF(COUNT(FIND({0,1,2,3,4,5,6,7,8,9},IF(ISBLANK(A1328),IF(LEN(TRIM(B1328))&gt;0,TRIM(C1328),LEFT(D1328, 4)),"")))&gt;0,IF(ISBLANK(A1328),IF(LEN(TRIM(B1328))&gt;0,TRIM(C1328),LEFT(D1328, 4)),""),"")</f>
        <v>730</v>
      </c>
      <c r="O1328" t="str">
        <f t="shared" si="104"/>
        <v>Va</v>
      </c>
      <c r="P1328" t="str">
        <f>TRIM(IF(COUNT(FIND({0,1,2,3,4,5,6,7,8,9},B1328))&gt;0,D1328,IF(LEN(TRIM(B1328))&gt;0,CONCATENATE(B1328,C1328,D1328),MID(D1328,4,LEN(D1328)))))</f>
        <v>Petersburg city</v>
      </c>
      <c r="Q1328">
        <f t="shared" si="105"/>
        <v>12</v>
      </c>
      <c r="R1328">
        <f t="shared" si="106"/>
        <v>26</v>
      </c>
    </row>
    <row r="1329" spans="2:18" x14ac:dyDescent="0.25">
      <c r="B1329" s="1" t="s">
        <v>238</v>
      </c>
      <c r="C1329" s="1" t="s">
        <v>103</v>
      </c>
      <c r="D1329" s="1" t="s">
        <v>543</v>
      </c>
      <c r="E1329" s="1" t="s">
        <v>240</v>
      </c>
      <c r="F1329">
        <v>12</v>
      </c>
      <c r="G1329">
        <v>0.03</v>
      </c>
      <c r="H1329">
        <v>20</v>
      </c>
      <c r="I1329">
        <v>0.02</v>
      </c>
      <c r="K1329">
        <f t="shared" si="102"/>
        <v>36</v>
      </c>
      <c r="L1329">
        <f t="shared" si="103"/>
        <v>47</v>
      </c>
      <c r="M1329" t="str">
        <f>IF(COUNT(FIND({0,1,2,3,4,5,6,7,8,9},IF(ISBLANK(A1329),IF(LEN(TRIM(B1329))&gt;0,TRIM(B1329),TRIM(C1329)),"")))&gt;0,IF(ISBLANK(A1329),IF(LEN(TRIM(B1329))&gt;0,TRIM(B1329),TRIM(C1329)),""),"")</f>
        <v>45</v>
      </c>
      <c r="N1329" t="str">
        <f>IF(COUNT(FIND({0,1,2,3,4,5,6,7,8,9},IF(ISBLANK(A1329),IF(LEN(TRIM(B1329))&gt;0,TRIM(C1329),LEFT(D1329, 4)),"")))&gt;0,IF(ISBLANK(A1329),IF(LEN(TRIM(B1329))&gt;0,TRIM(C1329),LEFT(D1329, 4)),""),"")</f>
        <v>045</v>
      </c>
      <c r="O1329" t="str">
        <f t="shared" si="104"/>
        <v>SC</v>
      </c>
      <c r="P1329" t="str">
        <f>TRIM(IF(COUNT(FIND({0,1,2,3,4,5,6,7,8,9},B1329))&gt;0,D1329,IF(LEN(TRIM(B1329))&gt;0,CONCATENATE(B1329,C1329,D1329),MID(D1329,4,LEN(D1329)))))</f>
        <v>Greenville</v>
      </c>
      <c r="Q1329">
        <f t="shared" si="105"/>
        <v>12</v>
      </c>
      <c r="R1329">
        <f t="shared" si="106"/>
        <v>20</v>
      </c>
    </row>
    <row r="1330" spans="2:18" x14ac:dyDescent="0.25">
      <c r="B1330" s="1" t="s">
        <v>238</v>
      </c>
      <c r="C1330" s="1" t="s">
        <v>91</v>
      </c>
      <c r="D1330" s="1" t="s">
        <v>668</v>
      </c>
      <c r="E1330" s="1" t="s">
        <v>240</v>
      </c>
      <c r="F1330">
        <v>11</v>
      </c>
      <c r="G1330">
        <v>0.02</v>
      </c>
      <c r="H1330">
        <v>25</v>
      </c>
      <c r="I1330">
        <v>0.03</v>
      </c>
      <c r="K1330">
        <f t="shared" si="102"/>
        <v>36</v>
      </c>
      <c r="L1330">
        <f t="shared" si="103"/>
        <v>47</v>
      </c>
      <c r="M1330" t="str">
        <f>IF(COUNT(FIND({0,1,2,3,4,5,6,7,8,9},IF(ISBLANK(A1330),IF(LEN(TRIM(B1330))&gt;0,TRIM(B1330),TRIM(C1330)),"")))&gt;0,IF(ISBLANK(A1330),IF(LEN(TRIM(B1330))&gt;0,TRIM(B1330),TRIM(C1330)),""),"")</f>
        <v>45</v>
      </c>
      <c r="N1330" t="str">
        <f>IF(COUNT(FIND({0,1,2,3,4,5,6,7,8,9},IF(ISBLANK(A1330),IF(LEN(TRIM(B1330))&gt;0,TRIM(C1330),LEFT(D1330, 4)),"")))&gt;0,IF(ISBLANK(A1330),IF(LEN(TRIM(B1330))&gt;0,TRIM(C1330),LEFT(D1330, 4)),""),"")</f>
        <v>043</v>
      </c>
      <c r="O1330" t="str">
        <f t="shared" si="104"/>
        <v>SC</v>
      </c>
      <c r="P1330" t="str">
        <f>TRIM(IF(COUNT(FIND({0,1,2,3,4,5,6,7,8,9},B1330))&gt;0,D1330,IF(LEN(TRIM(B1330))&gt;0,CONCATENATE(B1330,C1330,D1330),MID(D1330,4,LEN(D1330)))))</f>
        <v>Georgetown</v>
      </c>
      <c r="Q1330">
        <f t="shared" si="105"/>
        <v>11</v>
      </c>
      <c r="R1330">
        <f t="shared" si="106"/>
        <v>25</v>
      </c>
    </row>
    <row r="1331" spans="2:18" x14ac:dyDescent="0.25">
      <c r="B1331" s="1" t="s">
        <v>238</v>
      </c>
      <c r="C1331" s="1" t="s">
        <v>83</v>
      </c>
      <c r="D1331" s="1" t="s">
        <v>608</v>
      </c>
      <c r="E1331" s="1" t="s">
        <v>240</v>
      </c>
      <c r="F1331">
        <v>11</v>
      </c>
      <c r="G1331">
        <v>0.02</v>
      </c>
      <c r="H1331">
        <v>16</v>
      </c>
      <c r="I1331">
        <v>0.02</v>
      </c>
      <c r="K1331">
        <f t="shared" si="102"/>
        <v>36</v>
      </c>
      <c r="L1331">
        <f t="shared" si="103"/>
        <v>47</v>
      </c>
      <c r="M1331" t="str">
        <f>IF(COUNT(FIND({0,1,2,3,4,5,6,7,8,9},IF(ISBLANK(A1331),IF(LEN(TRIM(B1331))&gt;0,TRIM(B1331),TRIM(C1331)),"")))&gt;0,IF(ISBLANK(A1331),IF(LEN(TRIM(B1331))&gt;0,TRIM(B1331),TRIM(C1331)),""),"")</f>
        <v>45</v>
      </c>
      <c r="N1331" t="str">
        <f>IF(COUNT(FIND({0,1,2,3,4,5,6,7,8,9},IF(ISBLANK(A1331),IF(LEN(TRIM(B1331))&gt;0,TRIM(C1331),LEFT(D1331, 4)),"")))&gt;0,IF(ISBLANK(A1331),IF(LEN(TRIM(B1331))&gt;0,TRIM(C1331),LEFT(D1331, 4)),""),"")</f>
        <v>025</v>
      </c>
      <c r="O1331" t="str">
        <f t="shared" si="104"/>
        <v>SC</v>
      </c>
      <c r="P1331" t="str">
        <f>TRIM(IF(COUNT(FIND({0,1,2,3,4,5,6,7,8,9},B1331))&gt;0,D1331,IF(LEN(TRIM(B1331))&gt;0,CONCATENATE(B1331,C1331,D1331),MID(D1331,4,LEN(D1331)))))</f>
        <v>Chesterfield</v>
      </c>
      <c r="Q1331">
        <f t="shared" si="105"/>
        <v>11</v>
      </c>
      <c r="R1331">
        <f t="shared" si="106"/>
        <v>16</v>
      </c>
    </row>
    <row r="1332" spans="2:18" x14ac:dyDescent="0.25">
      <c r="B1332" s="1" t="s">
        <v>224</v>
      </c>
      <c r="C1332" s="1" t="s">
        <v>113</v>
      </c>
      <c r="D1332" s="1" t="s">
        <v>393</v>
      </c>
      <c r="E1332" s="1" t="s">
        <v>227</v>
      </c>
      <c r="F1332">
        <v>11</v>
      </c>
      <c r="G1332">
        <v>0.02</v>
      </c>
      <c r="H1332">
        <v>23</v>
      </c>
      <c r="I1332">
        <v>0.03</v>
      </c>
      <c r="K1332">
        <f t="shared" si="102"/>
        <v>36</v>
      </c>
      <c r="L1332">
        <f t="shared" si="103"/>
        <v>47</v>
      </c>
      <c r="M1332" t="str">
        <f>IF(COUNT(FIND({0,1,2,3,4,5,6,7,8,9},IF(ISBLANK(A1332),IF(LEN(TRIM(B1332))&gt;0,TRIM(B1332),TRIM(C1332)),"")))&gt;0,IF(ISBLANK(A1332),IF(LEN(TRIM(B1332))&gt;0,TRIM(B1332),TRIM(C1332)),""),"")</f>
        <v>37</v>
      </c>
      <c r="N1332" t="str">
        <f>IF(COUNT(FIND({0,1,2,3,4,5,6,7,8,9},IF(ISBLANK(A1332),IF(LEN(TRIM(B1332))&gt;0,TRIM(C1332),LEFT(D1332, 4)),"")))&gt;0,IF(ISBLANK(A1332),IF(LEN(TRIM(B1332))&gt;0,TRIM(C1332),LEFT(D1332, 4)),""),"")</f>
        <v>013</v>
      </c>
      <c r="O1332" t="str">
        <f t="shared" si="104"/>
        <v>NC</v>
      </c>
      <c r="P1332" t="str">
        <f>TRIM(IF(COUNT(FIND({0,1,2,3,4,5,6,7,8,9},B1332))&gt;0,D1332,IF(LEN(TRIM(B1332))&gt;0,CONCATENATE(B1332,C1332,D1332),MID(D1332,4,LEN(D1332)))))</f>
        <v>Beaufort</v>
      </c>
      <c r="Q1332">
        <f t="shared" si="105"/>
        <v>11</v>
      </c>
      <c r="R1332">
        <f t="shared" si="106"/>
        <v>23</v>
      </c>
    </row>
    <row r="1333" spans="2:18" x14ac:dyDescent="0.25">
      <c r="B1333" s="1" t="s">
        <v>13</v>
      </c>
      <c r="C1333" s="1" t="s">
        <v>103</v>
      </c>
      <c r="D1333" s="1" t="s">
        <v>104</v>
      </c>
      <c r="E1333" s="1" t="s">
        <v>12</v>
      </c>
      <c r="F1333">
        <v>11</v>
      </c>
      <c r="G1333">
        <v>0.02</v>
      </c>
      <c r="H1333">
        <v>20</v>
      </c>
      <c r="I1333">
        <v>0.02</v>
      </c>
      <c r="K1333">
        <f t="shared" si="102"/>
        <v>36</v>
      </c>
      <c r="L1333">
        <f t="shared" si="103"/>
        <v>47</v>
      </c>
      <c r="M1333" t="str">
        <f>IF(COUNT(FIND({0,1,2,3,4,5,6,7,8,9},IF(ISBLANK(A1333),IF(LEN(TRIM(B1333))&gt;0,TRIM(B1333),TRIM(C1333)),"")))&gt;0,IF(ISBLANK(A1333),IF(LEN(TRIM(B1333))&gt;0,TRIM(B1333),TRIM(C1333)),""),"")</f>
        <v>36</v>
      </c>
      <c r="N1333" t="str">
        <f>IF(COUNT(FIND({0,1,2,3,4,5,6,7,8,9},IF(ISBLANK(A1333),IF(LEN(TRIM(B1333))&gt;0,TRIM(C1333),LEFT(D1333, 4)),"")))&gt;0,IF(ISBLANK(A1333),IF(LEN(TRIM(B1333))&gt;0,TRIM(C1333),LEFT(D1333, 4)),""),"")</f>
        <v>045</v>
      </c>
      <c r="O1333" t="str">
        <f t="shared" si="104"/>
        <v>NY</v>
      </c>
      <c r="P1333" t="str">
        <f>TRIM(IF(COUNT(FIND({0,1,2,3,4,5,6,7,8,9},B1333))&gt;0,D1333,IF(LEN(TRIM(B1333))&gt;0,CONCATENATE(B1333,C1333,D1333),MID(D1333,4,LEN(D1333)))))</f>
        <v>Jefferson</v>
      </c>
      <c r="Q1333">
        <f t="shared" si="105"/>
        <v>11</v>
      </c>
      <c r="R1333">
        <f t="shared" si="106"/>
        <v>20</v>
      </c>
    </row>
    <row r="1334" spans="2:18" x14ac:dyDescent="0.25">
      <c r="B1334" s="1" t="s">
        <v>13</v>
      </c>
      <c r="C1334" s="1" t="s">
        <v>81</v>
      </c>
      <c r="D1334" s="1" t="s">
        <v>82</v>
      </c>
      <c r="E1334" s="1" t="s">
        <v>12</v>
      </c>
      <c r="F1334">
        <v>11</v>
      </c>
      <c r="G1334">
        <v>0.02</v>
      </c>
      <c r="H1334">
        <v>16</v>
      </c>
      <c r="I1334">
        <v>0.02</v>
      </c>
      <c r="K1334">
        <f t="shared" si="102"/>
        <v>36</v>
      </c>
      <c r="L1334">
        <f t="shared" si="103"/>
        <v>47</v>
      </c>
      <c r="M1334" t="str">
        <f>IF(COUNT(FIND({0,1,2,3,4,5,6,7,8,9},IF(ISBLANK(A1334),IF(LEN(TRIM(B1334))&gt;0,TRIM(B1334),TRIM(C1334)),"")))&gt;0,IF(ISBLANK(A1334),IF(LEN(TRIM(B1334))&gt;0,TRIM(B1334),TRIM(C1334)),""),"")</f>
        <v>36</v>
      </c>
      <c r="N1334" t="str">
        <f>IF(COUNT(FIND({0,1,2,3,4,5,6,7,8,9},IF(ISBLANK(A1334),IF(LEN(TRIM(B1334))&gt;0,TRIM(C1334),LEFT(D1334, 4)),"")))&gt;0,IF(ISBLANK(A1334),IF(LEN(TRIM(B1334))&gt;0,TRIM(C1334),LEFT(D1334, 4)),""),"")</f>
        <v>077</v>
      </c>
      <c r="O1334" t="str">
        <f t="shared" si="104"/>
        <v>NY</v>
      </c>
      <c r="P1334" t="str">
        <f>TRIM(IF(COUNT(FIND({0,1,2,3,4,5,6,7,8,9},B1334))&gt;0,D1334,IF(LEN(TRIM(B1334))&gt;0,CONCATENATE(B1334,C1334,D1334),MID(D1334,4,LEN(D1334)))))</f>
        <v>Otsego</v>
      </c>
      <c r="Q1334">
        <f t="shared" si="105"/>
        <v>11</v>
      </c>
      <c r="R1334">
        <f t="shared" si="106"/>
        <v>16</v>
      </c>
    </row>
    <row r="1335" spans="2:18" x14ac:dyDescent="0.25">
      <c r="B1335" s="1" t="s">
        <v>315</v>
      </c>
      <c r="C1335" s="1" t="s">
        <v>62</v>
      </c>
      <c r="D1335" s="1" t="s">
        <v>342</v>
      </c>
      <c r="E1335" s="1" t="s">
        <v>317</v>
      </c>
      <c r="F1335">
        <v>11</v>
      </c>
      <c r="G1335">
        <v>0.02</v>
      </c>
      <c r="H1335">
        <v>31</v>
      </c>
      <c r="I1335">
        <v>0.03</v>
      </c>
      <c r="K1335">
        <f t="shared" si="102"/>
        <v>36</v>
      </c>
      <c r="L1335">
        <f t="shared" si="103"/>
        <v>47</v>
      </c>
      <c r="M1335" t="str">
        <f>IF(COUNT(FIND({0,1,2,3,4,5,6,7,8,9},IF(ISBLANK(A1335),IF(LEN(TRIM(B1335))&gt;0,TRIM(B1335),TRIM(C1335)),"")))&gt;0,IF(ISBLANK(A1335),IF(LEN(TRIM(B1335))&gt;0,TRIM(B1335),TRIM(C1335)),""),"")</f>
        <v>08</v>
      </c>
      <c r="N1335" t="str">
        <f>IF(COUNT(FIND({0,1,2,3,4,5,6,7,8,9},IF(ISBLANK(A1335),IF(LEN(TRIM(B1335))&gt;0,TRIM(C1335),LEFT(D1335, 4)),"")))&gt;0,IF(ISBLANK(A1335),IF(LEN(TRIM(B1335))&gt;0,TRIM(C1335),LEFT(D1335, 4)),""),"")</f>
        <v>005</v>
      </c>
      <c r="O1335" t="str">
        <f t="shared" si="104"/>
        <v>Co</v>
      </c>
      <c r="P1335" t="str">
        <f>TRIM(IF(COUNT(FIND({0,1,2,3,4,5,6,7,8,9},B1335))&gt;0,D1335,IF(LEN(TRIM(B1335))&gt;0,CONCATENATE(B1335,C1335,D1335),MID(D1335,4,LEN(D1335)))))</f>
        <v>Arapahoe</v>
      </c>
      <c r="Q1335">
        <f t="shared" si="105"/>
        <v>11</v>
      </c>
      <c r="R1335">
        <f t="shared" si="106"/>
        <v>31</v>
      </c>
    </row>
    <row r="1336" spans="2:18" x14ac:dyDescent="0.25">
      <c r="B1336" s="1" t="s">
        <v>84</v>
      </c>
      <c r="C1336" s="1" t="s">
        <v>96</v>
      </c>
      <c r="D1336" s="1" t="s">
        <v>148</v>
      </c>
      <c r="E1336" s="1" t="s">
        <v>86</v>
      </c>
      <c r="F1336">
        <v>11</v>
      </c>
      <c r="G1336">
        <v>0.02</v>
      </c>
      <c r="H1336">
        <v>25</v>
      </c>
      <c r="I1336">
        <v>0.03</v>
      </c>
      <c r="K1336">
        <f t="shared" si="102"/>
        <v>36</v>
      </c>
      <c r="L1336">
        <f t="shared" si="103"/>
        <v>47</v>
      </c>
      <c r="M1336" t="str">
        <f>IF(COUNT(FIND({0,1,2,3,4,5,6,7,8,9},IF(ISBLANK(A1336),IF(LEN(TRIM(B1336))&gt;0,TRIM(B1336),TRIM(C1336)),"")))&gt;0,IF(ISBLANK(A1336),IF(LEN(TRIM(B1336))&gt;0,TRIM(B1336),TRIM(C1336)),""),"")</f>
        <v>34</v>
      </c>
      <c r="N1336" t="str">
        <f>IF(COUNT(FIND({0,1,2,3,4,5,6,7,8,9},IF(ISBLANK(A1336),IF(LEN(TRIM(B1336))&gt;0,TRIM(C1336),LEFT(D1336, 4)),"")))&gt;0,IF(ISBLANK(A1336),IF(LEN(TRIM(B1336))&gt;0,TRIM(C1336),LEFT(D1336, 4)),""),"")</f>
        <v>011</v>
      </c>
      <c r="O1336" t="str">
        <f t="shared" si="104"/>
        <v>NJ</v>
      </c>
      <c r="P1336" t="str">
        <f>TRIM(IF(COUNT(FIND({0,1,2,3,4,5,6,7,8,9},B1336))&gt;0,D1336,IF(LEN(TRIM(B1336))&gt;0,CONCATENATE(B1336,C1336,D1336),MID(D1336,4,LEN(D1336)))))</f>
        <v>Cumberland</v>
      </c>
      <c r="Q1336">
        <f t="shared" si="105"/>
        <v>11</v>
      </c>
      <c r="R1336">
        <f t="shared" si="106"/>
        <v>25</v>
      </c>
    </row>
    <row r="1337" spans="2:18" x14ac:dyDescent="0.25">
      <c r="B1337" s="1" t="s">
        <v>99</v>
      </c>
      <c r="C1337" s="1" t="s">
        <v>297</v>
      </c>
      <c r="D1337" s="1" t="s">
        <v>669</v>
      </c>
      <c r="E1337" s="1" t="s">
        <v>102</v>
      </c>
      <c r="F1337">
        <v>11</v>
      </c>
      <c r="G1337">
        <v>0.02</v>
      </c>
      <c r="H1337">
        <v>14</v>
      </c>
      <c r="I1337">
        <v>0.02</v>
      </c>
      <c r="K1337">
        <f t="shared" si="102"/>
        <v>36</v>
      </c>
      <c r="L1337">
        <f t="shared" si="103"/>
        <v>47</v>
      </c>
      <c r="M1337" t="str">
        <f>IF(COUNT(FIND({0,1,2,3,4,5,6,7,8,9},IF(ISBLANK(A1337),IF(LEN(TRIM(B1337))&gt;0,TRIM(B1337),TRIM(C1337)),"")))&gt;0,IF(ISBLANK(A1337),IF(LEN(TRIM(B1337))&gt;0,TRIM(B1337),TRIM(C1337)),""),"")</f>
        <v>06</v>
      </c>
      <c r="N1337" t="str">
        <f>IF(COUNT(FIND({0,1,2,3,4,5,6,7,8,9},IF(ISBLANK(A1337),IF(LEN(TRIM(B1337))&gt;0,TRIM(C1337),LEFT(D1337, 4)),"")))&gt;0,IF(ISBLANK(A1337),IF(LEN(TRIM(B1337))&gt;0,TRIM(C1337),LEFT(D1337, 4)),""),"")</f>
        <v>097</v>
      </c>
      <c r="O1337" t="str">
        <f t="shared" si="104"/>
        <v>Ca</v>
      </c>
      <c r="P1337" t="str">
        <f>TRIM(IF(COUNT(FIND({0,1,2,3,4,5,6,7,8,9},B1337))&gt;0,D1337,IF(LEN(TRIM(B1337))&gt;0,CONCATENATE(B1337,C1337,D1337),MID(D1337,4,LEN(D1337)))))</f>
        <v>Sonoma</v>
      </c>
      <c r="Q1337">
        <f t="shared" si="105"/>
        <v>11</v>
      </c>
      <c r="R1337">
        <f t="shared" si="106"/>
        <v>14</v>
      </c>
    </row>
    <row r="1338" spans="2:18" x14ac:dyDescent="0.25">
      <c r="B1338" s="1" t="s">
        <v>224</v>
      </c>
      <c r="C1338" s="1" t="s">
        <v>670</v>
      </c>
      <c r="D1338" s="1" t="s">
        <v>173</v>
      </c>
      <c r="E1338" s="1" t="s">
        <v>227</v>
      </c>
      <c r="F1338">
        <v>11</v>
      </c>
      <c r="G1338">
        <v>0.02</v>
      </c>
      <c r="H1338">
        <v>28</v>
      </c>
      <c r="I1338">
        <v>0.03</v>
      </c>
      <c r="K1338">
        <f t="shared" si="102"/>
        <v>36</v>
      </c>
      <c r="L1338">
        <f t="shared" si="103"/>
        <v>47</v>
      </c>
      <c r="M1338" t="str">
        <f>IF(COUNT(FIND({0,1,2,3,4,5,6,7,8,9},IF(ISBLANK(A1338),IF(LEN(TRIM(B1338))&gt;0,TRIM(B1338),TRIM(C1338)),"")))&gt;0,IF(ISBLANK(A1338),IF(LEN(TRIM(B1338))&gt;0,TRIM(B1338),TRIM(C1338)),""),"")</f>
        <v>37</v>
      </c>
      <c r="N1338" t="str">
        <f>IF(COUNT(FIND({0,1,2,3,4,5,6,7,8,9},IF(ISBLANK(A1338),IF(LEN(TRIM(B1338))&gt;0,TRIM(C1338),LEFT(D1338, 4)),"")))&gt;0,IF(ISBLANK(A1338),IF(LEN(TRIM(B1338))&gt;0,TRIM(C1338),LEFT(D1338, 4)),""),"")</f>
        <v>191</v>
      </c>
      <c r="O1338" t="str">
        <f t="shared" si="104"/>
        <v>NC</v>
      </c>
      <c r="P1338" t="str">
        <f>TRIM(IF(COUNT(FIND({0,1,2,3,4,5,6,7,8,9},B1338))&gt;0,D1338,IF(LEN(TRIM(B1338))&gt;0,CONCATENATE(B1338,C1338,D1338),MID(D1338,4,LEN(D1338)))))</f>
        <v>Wayne</v>
      </c>
      <c r="Q1338">
        <f t="shared" si="105"/>
        <v>11</v>
      </c>
      <c r="R1338">
        <f t="shared" si="106"/>
        <v>28</v>
      </c>
    </row>
    <row r="1339" spans="2:18" x14ac:dyDescent="0.25">
      <c r="B1339" s="1" t="s">
        <v>500</v>
      </c>
      <c r="C1339" s="1" t="s">
        <v>72</v>
      </c>
      <c r="D1339" s="1" t="s">
        <v>501</v>
      </c>
      <c r="E1339" s="1" t="s">
        <v>502</v>
      </c>
      <c r="F1339">
        <v>11</v>
      </c>
      <c r="G1339">
        <v>0.02</v>
      </c>
      <c r="H1339">
        <v>22</v>
      </c>
      <c r="I1339">
        <v>0.02</v>
      </c>
      <c r="K1339">
        <f t="shared" si="102"/>
        <v>36</v>
      </c>
      <c r="L1339">
        <f t="shared" si="103"/>
        <v>47</v>
      </c>
      <c r="M1339" t="str">
        <f>IF(COUNT(FIND({0,1,2,3,4,5,6,7,8,9},IF(ISBLANK(A1339),IF(LEN(TRIM(B1339))&gt;0,TRIM(B1339),TRIM(C1339)),"")))&gt;0,IF(ISBLANK(A1339),IF(LEN(TRIM(B1339))&gt;0,TRIM(B1339),TRIM(C1339)),""),"")</f>
        <v>49</v>
      </c>
      <c r="N1339" t="str">
        <f>IF(COUNT(FIND({0,1,2,3,4,5,6,7,8,9},IF(ISBLANK(A1339),IF(LEN(TRIM(B1339))&gt;0,TRIM(C1339),LEFT(D1339, 4)),"")))&gt;0,IF(ISBLANK(A1339),IF(LEN(TRIM(B1339))&gt;0,TRIM(C1339),LEFT(D1339, 4)),""),"")</f>
        <v>035</v>
      </c>
      <c r="O1339" t="str">
        <f t="shared" si="104"/>
        <v>Ut</v>
      </c>
      <c r="P1339" t="str">
        <f>TRIM(IF(COUNT(FIND({0,1,2,3,4,5,6,7,8,9},B1339))&gt;0,D1339,IF(LEN(TRIM(B1339))&gt;0,CONCATENATE(B1339,C1339,D1339),MID(D1339,4,LEN(D1339)))))</f>
        <v>Salt Lake</v>
      </c>
      <c r="Q1339">
        <f t="shared" si="105"/>
        <v>11</v>
      </c>
      <c r="R1339">
        <f t="shared" si="106"/>
        <v>22</v>
      </c>
    </row>
    <row r="1340" spans="2:18" x14ac:dyDescent="0.25">
      <c r="B1340" s="1" t="s">
        <v>224</v>
      </c>
      <c r="C1340" s="1" t="s">
        <v>383</v>
      </c>
      <c r="D1340" s="1" t="s">
        <v>650</v>
      </c>
      <c r="E1340" s="1" t="s">
        <v>227</v>
      </c>
      <c r="F1340">
        <v>11</v>
      </c>
      <c r="G1340">
        <v>0.02</v>
      </c>
      <c r="H1340">
        <v>18</v>
      </c>
      <c r="I1340">
        <v>0.02</v>
      </c>
      <c r="K1340">
        <f t="shared" si="102"/>
        <v>36</v>
      </c>
      <c r="L1340">
        <f t="shared" si="103"/>
        <v>47</v>
      </c>
      <c r="M1340" t="str">
        <f>IF(COUNT(FIND({0,1,2,3,4,5,6,7,8,9},IF(ISBLANK(A1340),IF(LEN(TRIM(B1340))&gt;0,TRIM(B1340),TRIM(C1340)),"")))&gt;0,IF(ISBLANK(A1340),IF(LEN(TRIM(B1340))&gt;0,TRIM(B1340),TRIM(C1340)),""),"")</f>
        <v>37</v>
      </c>
      <c r="N1340" t="str">
        <f>IF(COUNT(FIND({0,1,2,3,4,5,6,7,8,9},IF(ISBLANK(A1340),IF(LEN(TRIM(B1340))&gt;0,TRIM(C1340),LEFT(D1340, 4)),"")))&gt;0,IF(ISBLANK(A1340),IF(LEN(TRIM(B1340))&gt;0,TRIM(C1340),LEFT(D1340, 4)),""),"")</f>
        <v>129</v>
      </c>
      <c r="O1340" t="str">
        <f t="shared" si="104"/>
        <v>NC</v>
      </c>
      <c r="P1340" t="str">
        <f>TRIM(IF(COUNT(FIND({0,1,2,3,4,5,6,7,8,9},B1340))&gt;0,D1340,IF(LEN(TRIM(B1340))&gt;0,CONCATENATE(B1340,C1340,D1340),MID(D1340,4,LEN(D1340)))))</f>
        <v>New Hanover</v>
      </c>
      <c r="Q1340">
        <f t="shared" si="105"/>
        <v>11</v>
      </c>
      <c r="R1340">
        <f t="shared" si="106"/>
        <v>18</v>
      </c>
    </row>
    <row r="1341" spans="2:18" x14ac:dyDescent="0.25">
      <c r="B1341" s="1" t="s">
        <v>238</v>
      </c>
      <c r="C1341" s="1" t="s">
        <v>18</v>
      </c>
      <c r="D1341" s="1" t="s">
        <v>485</v>
      </c>
      <c r="E1341" s="1" t="s">
        <v>240</v>
      </c>
      <c r="F1341">
        <v>11</v>
      </c>
      <c r="G1341">
        <v>0.02</v>
      </c>
      <c r="H1341">
        <v>18</v>
      </c>
      <c r="I1341">
        <v>0.02</v>
      </c>
      <c r="K1341">
        <f t="shared" si="102"/>
        <v>36</v>
      </c>
      <c r="L1341">
        <f t="shared" si="103"/>
        <v>47</v>
      </c>
      <c r="M1341" t="str">
        <f>IF(COUNT(FIND({0,1,2,3,4,5,6,7,8,9},IF(ISBLANK(A1341),IF(LEN(TRIM(B1341))&gt;0,TRIM(B1341),TRIM(C1341)),"")))&gt;0,IF(ISBLANK(A1341),IF(LEN(TRIM(B1341))&gt;0,TRIM(B1341),TRIM(C1341)),""),"")</f>
        <v>45</v>
      </c>
      <c r="N1341" t="str">
        <f>IF(COUNT(FIND({0,1,2,3,4,5,6,7,8,9},IF(ISBLANK(A1341),IF(LEN(TRIM(B1341))&gt;0,TRIM(C1341),LEFT(D1341, 4)),"")))&gt;0,IF(ISBLANK(A1341),IF(LEN(TRIM(B1341))&gt;0,TRIM(C1341),LEFT(D1341, 4)),""),"")</f>
        <v>091</v>
      </c>
      <c r="O1341" t="str">
        <f t="shared" si="104"/>
        <v>SC</v>
      </c>
      <c r="P1341" t="str">
        <f>TRIM(IF(COUNT(FIND({0,1,2,3,4,5,6,7,8,9},B1341))&gt;0,D1341,IF(LEN(TRIM(B1341))&gt;0,CONCATENATE(B1341,C1341,D1341),MID(D1341,4,LEN(D1341)))))</f>
        <v>York</v>
      </c>
      <c r="Q1341">
        <f t="shared" si="105"/>
        <v>11</v>
      </c>
      <c r="R1341">
        <f t="shared" si="106"/>
        <v>18</v>
      </c>
    </row>
    <row r="1342" spans="2:18" x14ac:dyDescent="0.25">
      <c r="B1342" s="1" t="s">
        <v>224</v>
      </c>
      <c r="C1342" s="1" t="s">
        <v>14</v>
      </c>
      <c r="D1342" s="1" t="s">
        <v>671</v>
      </c>
      <c r="E1342" s="1" t="s">
        <v>227</v>
      </c>
      <c r="F1342">
        <v>11</v>
      </c>
      <c r="G1342">
        <v>0.02</v>
      </c>
      <c r="H1342">
        <v>19</v>
      </c>
      <c r="I1342">
        <v>0.02</v>
      </c>
      <c r="K1342">
        <f t="shared" si="102"/>
        <v>36</v>
      </c>
      <c r="L1342">
        <f t="shared" si="103"/>
        <v>47</v>
      </c>
      <c r="M1342" t="str">
        <f>IF(COUNT(FIND({0,1,2,3,4,5,6,7,8,9},IF(ISBLANK(A1342),IF(LEN(TRIM(B1342))&gt;0,TRIM(B1342),TRIM(C1342)),"")))&gt;0,IF(ISBLANK(A1342),IF(LEN(TRIM(B1342))&gt;0,TRIM(B1342),TRIM(C1342)),""),"")</f>
        <v>37</v>
      </c>
      <c r="N1342" t="str">
        <f>IF(COUNT(FIND({0,1,2,3,4,5,6,7,8,9},IF(ISBLANK(A1342),IF(LEN(TRIM(B1342))&gt;0,TRIM(C1342),LEFT(D1342, 4)),"")))&gt;0,IF(ISBLANK(A1342),IF(LEN(TRIM(B1342))&gt;0,TRIM(C1342),LEFT(D1342, 4)),""),"")</f>
        <v>083</v>
      </c>
      <c r="O1342" t="str">
        <f t="shared" si="104"/>
        <v>NC</v>
      </c>
      <c r="P1342" t="str">
        <f>TRIM(IF(COUNT(FIND({0,1,2,3,4,5,6,7,8,9},B1342))&gt;0,D1342,IF(LEN(TRIM(B1342))&gt;0,CONCATENATE(B1342,C1342,D1342),MID(D1342,4,LEN(D1342)))))</f>
        <v>Halifax</v>
      </c>
      <c r="Q1342">
        <f t="shared" si="105"/>
        <v>11</v>
      </c>
      <c r="R1342">
        <f t="shared" si="106"/>
        <v>19</v>
      </c>
    </row>
    <row r="1343" spans="2:18" x14ac:dyDescent="0.25">
      <c r="B1343" s="1" t="s">
        <v>238</v>
      </c>
      <c r="C1343" s="1" t="s">
        <v>293</v>
      </c>
      <c r="D1343" s="1" t="s">
        <v>672</v>
      </c>
      <c r="E1343" s="1" t="s">
        <v>240</v>
      </c>
      <c r="F1343">
        <v>11</v>
      </c>
      <c r="G1343">
        <v>0.02</v>
      </c>
      <c r="H1343">
        <v>24</v>
      </c>
      <c r="I1343">
        <v>0.03</v>
      </c>
      <c r="K1343">
        <f t="shared" si="102"/>
        <v>36</v>
      </c>
      <c r="L1343">
        <f t="shared" si="103"/>
        <v>47</v>
      </c>
      <c r="M1343" t="str">
        <f>IF(COUNT(FIND({0,1,2,3,4,5,6,7,8,9},IF(ISBLANK(A1343),IF(LEN(TRIM(B1343))&gt;0,TRIM(B1343),TRIM(C1343)),"")))&gt;0,IF(ISBLANK(A1343),IF(LEN(TRIM(B1343))&gt;0,TRIM(B1343),TRIM(C1343)),""),"")</f>
        <v>45</v>
      </c>
      <c r="N1343" t="str">
        <f>IF(COUNT(FIND({0,1,2,3,4,5,6,7,8,9},IF(ISBLANK(A1343),IF(LEN(TRIM(B1343))&gt;0,TRIM(C1343),LEFT(D1343, 4)),"")))&gt;0,IF(ISBLANK(A1343),IF(LEN(TRIM(B1343))&gt;0,TRIM(C1343),LEFT(D1343, 4)),""),"")</f>
        <v>049</v>
      </c>
      <c r="O1343" t="str">
        <f t="shared" si="104"/>
        <v>SC</v>
      </c>
      <c r="P1343" t="str">
        <f>TRIM(IF(COUNT(FIND({0,1,2,3,4,5,6,7,8,9},B1343))&gt;0,D1343,IF(LEN(TRIM(B1343))&gt;0,CONCATENATE(B1343,C1343,D1343),MID(D1343,4,LEN(D1343)))))</f>
        <v>Hampton</v>
      </c>
      <c r="Q1343">
        <f t="shared" si="105"/>
        <v>11</v>
      </c>
      <c r="R1343">
        <f t="shared" si="106"/>
        <v>24</v>
      </c>
    </row>
    <row r="1344" spans="2:18" x14ac:dyDescent="0.25">
      <c r="B1344" s="1" t="s">
        <v>224</v>
      </c>
      <c r="C1344" s="1" t="s">
        <v>26</v>
      </c>
      <c r="D1344" s="1" t="s">
        <v>523</v>
      </c>
      <c r="E1344" s="1" t="s">
        <v>227</v>
      </c>
      <c r="F1344">
        <v>11</v>
      </c>
      <c r="G1344">
        <v>0.02</v>
      </c>
      <c r="H1344">
        <v>26</v>
      </c>
      <c r="I1344">
        <v>0.03</v>
      </c>
      <c r="K1344">
        <f t="shared" si="102"/>
        <v>36</v>
      </c>
      <c r="L1344">
        <f t="shared" si="103"/>
        <v>47</v>
      </c>
      <c r="M1344" t="str">
        <f>IF(COUNT(FIND({0,1,2,3,4,5,6,7,8,9},IF(ISBLANK(A1344),IF(LEN(TRIM(B1344))&gt;0,TRIM(B1344),TRIM(C1344)),"")))&gt;0,IF(ISBLANK(A1344),IF(LEN(TRIM(B1344))&gt;0,TRIM(B1344),TRIM(C1344)),""),"")</f>
        <v>37</v>
      </c>
      <c r="N1344" t="str">
        <f>IF(COUNT(FIND({0,1,2,3,4,5,6,7,8,9},IF(ISBLANK(A1344),IF(LEN(TRIM(B1344))&gt;0,TRIM(C1344),LEFT(D1344, 4)),"")))&gt;0,IF(ISBLANK(A1344),IF(LEN(TRIM(B1344))&gt;0,TRIM(C1344),LEFT(D1344, 4)),""),"")</f>
        <v>067</v>
      </c>
      <c r="O1344" t="str">
        <f t="shared" si="104"/>
        <v>NC</v>
      </c>
      <c r="P1344" t="str">
        <f>TRIM(IF(COUNT(FIND({0,1,2,3,4,5,6,7,8,9},B1344))&gt;0,D1344,IF(LEN(TRIM(B1344))&gt;0,CONCATENATE(B1344,C1344,D1344),MID(D1344,4,LEN(D1344)))))</f>
        <v>Forsyth</v>
      </c>
      <c r="Q1344">
        <f t="shared" si="105"/>
        <v>11</v>
      </c>
      <c r="R1344">
        <f t="shared" si="106"/>
        <v>26</v>
      </c>
    </row>
    <row r="1345" spans="2:18" x14ac:dyDescent="0.25">
      <c r="B1345" s="1" t="s">
        <v>262</v>
      </c>
      <c r="C1345" s="1" t="s">
        <v>210</v>
      </c>
      <c r="D1345" s="1" t="s">
        <v>104</v>
      </c>
      <c r="E1345" s="1" t="s">
        <v>264</v>
      </c>
      <c r="F1345">
        <v>11</v>
      </c>
      <c r="G1345">
        <v>0.02</v>
      </c>
      <c r="H1345">
        <v>17</v>
      </c>
      <c r="I1345">
        <v>0.02</v>
      </c>
      <c r="K1345">
        <f t="shared" si="102"/>
        <v>36</v>
      </c>
      <c r="L1345">
        <f t="shared" si="103"/>
        <v>47</v>
      </c>
      <c r="M1345" t="str">
        <f>IF(COUNT(FIND({0,1,2,3,4,5,6,7,8,9},IF(ISBLANK(A1345),IF(LEN(TRIM(B1345))&gt;0,TRIM(B1345),TRIM(C1345)),"")))&gt;0,IF(ISBLANK(A1345),IF(LEN(TRIM(B1345))&gt;0,TRIM(B1345),TRIM(C1345)),""),"")</f>
        <v>22</v>
      </c>
      <c r="N1345" t="str">
        <f>IF(COUNT(FIND({0,1,2,3,4,5,6,7,8,9},IF(ISBLANK(A1345),IF(LEN(TRIM(B1345))&gt;0,TRIM(C1345),LEFT(D1345, 4)),"")))&gt;0,IF(ISBLANK(A1345),IF(LEN(TRIM(B1345))&gt;0,TRIM(C1345),LEFT(D1345, 4)),""),"")</f>
        <v>051</v>
      </c>
      <c r="O1345" t="str">
        <f t="shared" si="104"/>
        <v>La</v>
      </c>
      <c r="P1345" t="str">
        <f>TRIM(IF(COUNT(FIND({0,1,2,3,4,5,6,7,8,9},B1345))&gt;0,D1345,IF(LEN(TRIM(B1345))&gt;0,CONCATENATE(B1345,C1345,D1345),MID(D1345,4,LEN(D1345)))))</f>
        <v>Jefferson</v>
      </c>
      <c r="Q1345">
        <f t="shared" si="105"/>
        <v>11</v>
      </c>
      <c r="R1345">
        <f t="shared" si="106"/>
        <v>17</v>
      </c>
    </row>
    <row r="1346" spans="2:18" x14ac:dyDescent="0.25">
      <c r="B1346" s="1" t="s">
        <v>238</v>
      </c>
      <c r="C1346" s="1" t="s">
        <v>76</v>
      </c>
      <c r="D1346" s="1" t="s">
        <v>673</v>
      </c>
      <c r="E1346" s="1" t="s">
        <v>240</v>
      </c>
      <c r="F1346">
        <v>11</v>
      </c>
      <c r="G1346">
        <v>0.02</v>
      </c>
      <c r="H1346">
        <v>19</v>
      </c>
      <c r="I1346">
        <v>0.02</v>
      </c>
      <c r="K1346">
        <f t="shared" si="102"/>
        <v>36</v>
      </c>
      <c r="L1346">
        <f t="shared" si="103"/>
        <v>47</v>
      </c>
      <c r="M1346" t="str">
        <f>IF(COUNT(FIND({0,1,2,3,4,5,6,7,8,9},IF(ISBLANK(A1346),IF(LEN(TRIM(B1346))&gt;0,TRIM(B1346),TRIM(C1346)),"")))&gt;0,IF(ISBLANK(A1346),IF(LEN(TRIM(B1346))&gt;0,TRIM(B1346),TRIM(C1346)),""),"")</f>
        <v>45</v>
      </c>
      <c r="N1346" t="str">
        <f>IF(COUNT(FIND({0,1,2,3,4,5,6,7,8,9},IF(ISBLANK(A1346),IF(LEN(TRIM(B1346))&gt;0,TRIM(C1346),LEFT(D1346, 4)),"")))&gt;0,IF(ISBLANK(A1346),IF(LEN(TRIM(B1346))&gt;0,TRIM(C1346),LEFT(D1346, 4)),""),"")</f>
        <v>003</v>
      </c>
      <c r="O1346" t="str">
        <f t="shared" si="104"/>
        <v>SC</v>
      </c>
      <c r="P1346" t="str">
        <f>TRIM(IF(COUNT(FIND({0,1,2,3,4,5,6,7,8,9},B1346))&gt;0,D1346,IF(LEN(TRIM(B1346))&gt;0,CONCATENATE(B1346,C1346,D1346),MID(D1346,4,LEN(D1346)))))</f>
        <v>Aiken</v>
      </c>
      <c r="Q1346">
        <f t="shared" si="105"/>
        <v>11</v>
      </c>
      <c r="R1346">
        <f t="shared" si="106"/>
        <v>19</v>
      </c>
    </row>
    <row r="1347" spans="2:18" x14ac:dyDescent="0.25">
      <c r="B1347" s="1" t="s">
        <v>238</v>
      </c>
      <c r="C1347" s="1" t="s">
        <v>89</v>
      </c>
      <c r="D1347" s="1" t="s">
        <v>674</v>
      </c>
      <c r="E1347" s="1" t="s">
        <v>240</v>
      </c>
      <c r="F1347">
        <v>10</v>
      </c>
      <c r="G1347">
        <v>0.02</v>
      </c>
      <c r="H1347">
        <v>18</v>
      </c>
      <c r="I1347">
        <v>0.02</v>
      </c>
      <c r="K1347">
        <f t="shared" si="102"/>
        <v>36</v>
      </c>
      <c r="L1347">
        <f t="shared" si="103"/>
        <v>47</v>
      </c>
      <c r="M1347" t="str">
        <f>IF(COUNT(FIND({0,1,2,3,4,5,6,7,8,9},IF(ISBLANK(A1347),IF(LEN(TRIM(B1347))&gt;0,TRIM(B1347),TRIM(C1347)),"")))&gt;0,IF(ISBLANK(A1347),IF(LEN(TRIM(B1347))&gt;0,TRIM(B1347),TRIM(C1347)),""),"")</f>
        <v>45</v>
      </c>
      <c r="N1347" t="str">
        <f>IF(COUNT(FIND({0,1,2,3,4,5,6,7,8,9},IF(ISBLANK(A1347),IF(LEN(TRIM(B1347))&gt;0,TRIM(C1347),LEFT(D1347, 4)),"")))&gt;0,IF(ISBLANK(A1347),IF(LEN(TRIM(B1347))&gt;0,TRIM(C1347),LEFT(D1347, 4)),""),"")</f>
        <v>031</v>
      </c>
      <c r="O1347" t="str">
        <f t="shared" si="104"/>
        <v>SC</v>
      </c>
      <c r="P1347" t="str">
        <f>TRIM(IF(COUNT(FIND({0,1,2,3,4,5,6,7,8,9},B1347))&gt;0,D1347,IF(LEN(TRIM(B1347))&gt;0,CONCATENATE(B1347,C1347,D1347),MID(D1347,4,LEN(D1347)))))</f>
        <v>Darlington</v>
      </c>
      <c r="Q1347">
        <f t="shared" si="105"/>
        <v>10</v>
      </c>
      <c r="R1347">
        <f t="shared" si="106"/>
        <v>18</v>
      </c>
    </row>
    <row r="1348" spans="2:18" x14ac:dyDescent="0.25">
      <c r="B1348" s="1" t="s">
        <v>265</v>
      </c>
      <c r="C1348" s="1" t="s">
        <v>30</v>
      </c>
      <c r="D1348" s="1" t="s">
        <v>675</v>
      </c>
      <c r="E1348" s="1" t="s">
        <v>267</v>
      </c>
      <c r="F1348">
        <v>10</v>
      </c>
      <c r="G1348">
        <v>0.02</v>
      </c>
      <c r="H1348">
        <v>20</v>
      </c>
      <c r="I1348">
        <v>0.02</v>
      </c>
      <c r="K1348">
        <f t="shared" ref="K1348:K1411" si="107">VALUE(IF(ISBLANK(A1348),K1347,A1348))</f>
        <v>36</v>
      </c>
      <c r="L1348">
        <f t="shared" ref="L1348:L1411" si="108">VALUE(IF(ISBLANK(A1348),L1347,CONCATENATE(TRIM(B1348),TRIM(C1348))))</f>
        <v>47</v>
      </c>
      <c r="M1348" t="str">
        <f>IF(COUNT(FIND({0,1,2,3,4,5,6,7,8,9},IF(ISBLANK(A1348),IF(LEN(TRIM(B1348))&gt;0,TRIM(B1348),TRIM(C1348)),"")))&gt;0,IF(ISBLANK(A1348),IF(LEN(TRIM(B1348))&gt;0,TRIM(B1348),TRIM(C1348)),""),"")</f>
        <v>53</v>
      </c>
      <c r="N1348" t="str">
        <f>IF(COUNT(FIND({0,1,2,3,4,5,6,7,8,9},IF(ISBLANK(A1348),IF(LEN(TRIM(B1348))&gt;0,TRIM(C1348),LEFT(D1348, 4)),"")))&gt;0,IF(ISBLANK(A1348),IF(LEN(TRIM(B1348))&gt;0,TRIM(C1348),LEFT(D1348, 4)),""),"")</f>
        <v>061</v>
      </c>
      <c r="O1348" t="str">
        <f t="shared" ref="O1348:O1411" si="109">IF(LEN(TRIM(E1348))&gt;0,E1348,"XX")</f>
        <v>Wa</v>
      </c>
      <c r="P1348" t="str">
        <f>TRIM(IF(COUNT(FIND({0,1,2,3,4,5,6,7,8,9},B1348))&gt;0,D1348,IF(LEN(TRIM(B1348))&gt;0,CONCATENATE(B1348,C1348,D1348),MID(D1348,4,LEN(D1348)))))</f>
        <v>Snohomish</v>
      </c>
      <c r="Q1348">
        <f t="shared" ref="Q1348:Q1411" si="110">F1348</f>
        <v>10</v>
      </c>
      <c r="R1348">
        <f t="shared" ref="R1348:R1411" si="111">H1348</f>
        <v>20</v>
      </c>
    </row>
    <row r="1349" spans="2:18" x14ac:dyDescent="0.25">
      <c r="B1349" s="1" t="s">
        <v>465</v>
      </c>
      <c r="C1349" s="1" t="s">
        <v>297</v>
      </c>
      <c r="D1349" s="1" t="s">
        <v>532</v>
      </c>
      <c r="E1349" s="1" t="s">
        <v>466</v>
      </c>
      <c r="F1349">
        <v>10</v>
      </c>
      <c r="G1349">
        <v>0.02</v>
      </c>
      <c r="H1349">
        <v>24</v>
      </c>
      <c r="I1349">
        <v>0.03</v>
      </c>
      <c r="K1349">
        <f t="shared" si="107"/>
        <v>36</v>
      </c>
      <c r="L1349">
        <f t="shared" si="108"/>
        <v>47</v>
      </c>
      <c r="M1349" t="str">
        <f>IF(COUNT(FIND({0,1,2,3,4,5,6,7,8,9},IF(ISBLANK(A1349),IF(LEN(TRIM(B1349))&gt;0,TRIM(B1349),TRIM(C1349)),"")))&gt;0,IF(ISBLANK(A1349),IF(LEN(TRIM(B1349))&gt;0,TRIM(B1349),TRIM(C1349)),""),"")</f>
        <v>01</v>
      </c>
      <c r="N1349" t="str">
        <f>IF(COUNT(FIND({0,1,2,3,4,5,6,7,8,9},IF(ISBLANK(A1349),IF(LEN(TRIM(B1349))&gt;0,TRIM(C1349),LEFT(D1349, 4)),"")))&gt;0,IF(ISBLANK(A1349),IF(LEN(TRIM(B1349))&gt;0,TRIM(C1349),LEFT(D1349, 4)),""),"")</f>
        <v>097</v>
      </c>
      <c r="O1349" t="str">
        <f t="shared" si="109"/>
        <v>Al</v>
      </c>
      <c r="P1349" t="str">
        <f>TRIM(IF(COUNT(FIND({0,1,2,3,4,5,6,7,8,9},B1349))&gt;0,D1349,IF(LEN(TRIM(B1349))&gt;0,CONCATENATE(B1349,C1349,D1349),MID(D1349,4,LEN(D1349)))))</f>
        <v>Mobile</v>
      </c>
      <c r="Q1349">
        <f t="shared" si="110"/>
        <v>10</v>
      </c>
      <c r="R1349">
        <f t="shared" si="111"/>
        <v>24</v>
      </c>
    </row>
    <row r="1350" spans="2:18" x14ac:dyDescent="0.25">
      <c r="B1350" s="1" t="s">
        <v>224</v>
      </c>
      <c r="C1350" s="1" t="s">
        <v>676</v>
      </c>
      <c r="D1350" s="1" t="s">
        <v>677</v>
      </c>
      <c r="E1350" s="1" t="s">
        <v>227</v>
      </c>
      <c r="F1350">
        <v>10</v>
      </c>
      <c r="G1350">
        <v>0.02</v>
      </c>
      <c r="H1350">
        <v>15</v>
      </c>
      <c r="I1350">
        <v>0.02</v>
      </c>
      <c r="K1350">
        <f t="shared" si="107"/>
        <v>36</v>
      </c>
      <c r="L1350">
        <f t="shared" si="108"/>
        <v>47</v>
      </c>
      <c r="M1350" t="str">
        <f>IF(COUNT(FIND({0,1,2,3,4,5,6,7,8,9},IF(ISBLANK(A1350),IF(LEN(TRIM(B1350))&gt;0,TRIM(B1350),TRIM(C1350)),"")))&gt;0,IF(ISBLANK(A1350),IF(LEN(TRIM(B1350))&gt;0,TRIM(B1350),TRIM(C1350)),""),"")</f>
        <v>37</v>
      </c>
      <c r="N1350" t="str">
        <f>IF(COUNT(FIND({0,1,2,3,4,5,6,7,8,9},IF(ISBLANK(A1350),IF(LEN(TRIM(B1350))&gt;0,TRIM(C1350),LEFT(D1350, 4)),"")))&gt;0,IF(ISBLANK(A1350),IF(LEN(TRIM(B1350))&gt;0,TRIM(C1350),LEFT(D1350, 4)),""),"")</f>
        <v>159</v>
      </c>
      <c r="O1350" t="str">
        <f t="shared" si="109"/>
        <v>NC</v>
      </c>
      <c r="P1350" t="str">
        <f>TRIM(IF(COUNT(FIND({0,1,2,3,4,5,6,7,8,9},B1350))&gt;0,D1350,IF(LEN(TRIM(B1350))&gt;0,CONCATENATE(B1350,C1350,D1350),MID(D1350,4,LEN(D1350)))))</f>
        <v>Rowan</v>
      </c>
      <c r="Q1350">
        <f t="shared" si="110"/>
        <v>10</v>
      </c>
      <c r="R1350">
        <f t="shared" si="111"/>
        <v>15</v>
      </c>
    </row>
    <row r="1351" spans="2:18" x14ac:dyDescent="0.25">
      <c r="B1351" s="1" t="s">
        <v>262</v>
      </c>
      <c r="C1351" s="1" t="s">
        <v>70</v>
      </c>
      <c r="D1351" s="1" t="s">
        <v>678</v>
      </c>
      <c r="E1351" s="1" t="s">
        <v>264</v>
      </c>
      <c r="F1351">
        <v>10</v>
      </c>
      <c r="G1351">
        <v>0.02</v>
      </c>
      <c r="H1351">
        <v>19</v>
      </c>
      <c r="I1351">
        <v>0.02</v>
      </c>
      <c r="K1351">
        <f t="shared" si="107"/>
        <v>36</v>
      </c>
      <c r="L1351">
        <f t="shared" si="108"/>
        <v>47</v>
      </c>
      <c r="M1351" t="str">
        <f>IF(COUNT(FIND({0,1,2,3,4,5,6,7,8,9},IF(ISBLANK(A1351),IF(LEN(TRIM(B1351))&gt;0,TRIM(B1351),TRIM(C1351)),"")))&gt;0,IF(ISBLANK(A1351),IF(LEN(TRIM(B1351))&gt;0,TRIM(B1351),TRIM(C1351)),""),"")</f>
        <v>22</v>
      </c>
      <c r="N1351" t="str">
        <f>IF(COUNT(FIND({0,1,2,3,4,5,6,7,8,9},IF(ISBLANK(A1351),IF(LEN(TRIM(B1351))&gt;0,TRIM(C1351),LEFT(D1351, 4)),"")))&gt;0,IF(ISBLANK(A1351),IF(LEN(TRIM(B1351))&gt;0,TRIM(C1351),LEFT(D1351, 4)),""),"")</f>
        <v>115</v>
      </c>
      <c r="O1351" t="str">
        <f t="shared" si="109"/>
        <v>La</v>
      </c>
      <c r="P1351" t="str">
        <f>TRIM(IF(COUNT(FIND({0,1,2,3,4,5,6,7,8,9},B1351))&gt;0,D1351,IF(LEN(TRIM(B1351))&gt;0,CONCATENATE(B1351,C1351,D1351),MID(D1351,4,LEN(D1351)))))</f>
        <v>Vernon</v>
      </c>
      <c r="Q1351">
        <f t="shared" si="110"/>
        <v>10</v>
      </c>
      <c r="R1351">
        <f t="shared" si="111"/>
        <v>19</v>
      </c>
    </row>
    <row r="1352" spans="2:18" x14ac:dyDescent="0.25">
      <c r="B1352" s="1" t="s">
        <v>95</v>
      </c>
      <c r="C1352" s="1" t="s">
        <v>93</v>
      </c>
      <c r="D1352" s="1" t="s">
        <v>610</v>
      </c>
      <c r="E1352" s="1" t="s">
        <v>98</v>
      </c>
      <c r="F1352">
        <v>10</v>
      </c>
      <c r="G1352">
        <v>0.02</v>
      </c>
      <c r="H1352">
        <v>23</v>
      </c>
      <c r="I1352">
        <v>0.03</v>
      </c>
      <c r="K1352">
        <f t="shared" si="107"/>
        <v>36</v>
      </c>
      <c r="L1352">
        <f t="shared" si="108"/>
        <v>47</v>
      </c>
      <c r="M1352" t="str">
        <f>IF(COUNT(FIND({0,1,2,3,4,5,6,7,8,9},IF(ISBLANK(A1352),IF(LEN(TRIM(B1352))&gt;0,TRIM(B1352),TRIM(C1352)),"")))&gt;0,IF(ISBLANK(A1352),IF(LEN(TRIM(B1352))&gt;0,TRIM(B1352),TRIM(C1352)),""),"")</f>
        <v>12</v>
      </c>
      <c r="N1352" t="str">
        <f>IF(COUNT(FIND({0,1,2,3,4,5,6,7,8,9},IF(ISBLANK(A1352),IF(LEN(TRIM(B1352))&gt;0,TRIM(C1352),LEFT(D1352, 4)),"")))&gt;0,IF(ISBLANK(A1352),IF(LEN(TRIM(B1352))&gt;0,TRIM(C1352),LEFT(D1352, 4)),""),"")</f>
        <v>109</v>
      </c>
      <c r="O1352" t="str">
        <f t="shared" si="109"/>
        <v>Fl</v>
      </c>
      <c r="P1352" t="str">
        <f>TRIM(IF(COUNT(FIND({0,1,2,3,4,5,6,7,8,9},B1352))&gt;0,D1352,IF(LEN(TRIM(B1352))&gt;0,CONCATENATE(B1352,C1352,D1352),MID(D1352,4,LEN(D1352)))))</f>
        <v>St. Johns</v>
      </c>
      <c r="Q1352">
        <f t="shared" si="110"/>
        <v>10</v>
      </c>
      <c r="R1352">
        <f t="shared" si="111"/>
        <v>23</v>
      </c>
    </row>
    <row r="1353" spans="2:18" x14ac:dyDescent="0.25">
      <c r="B1353" s="1" t="s">
        <v>99</v>
      </c>
      <c r="C1353" s="1" t="s">
        <v>14</v>
      </c>
      <c r="D1353" s="1" t="s">
        <v>505</v>
      </c>
      <c r="E1353" s="1" t="s">
        <v>102</v>
      </c>
      <c r="F1353">
        <v>10</v>
      </c>
      <c r="G1353">
        <v>0.02</v>
      </c>
      <c r="H1353">
        <v>16</v>
      </c>
      <c r="I1353">
        <v>0.02</v>
      </c>
      <c r="K1353">
        <f t="shared" si="107"/>
        <v>36</v>
      </c>
      <c r="L1353">
        <f t="shared" si="108"/>
        <v>47</v>
      </c>
      <c r="M1353" t="str">
        <f>IF(COUNT(FIND({0,1,2,3,4,5,6,7,8,9},IF(ISBLANK(A1353),IF(LEN(TRIM(B1353))&gt;0,TRIM(B1353),TRIM(C1353)),"")))&gt;0,IF(ISBLANK(A1353),IF(LEN(TRIM(B1353))&gt;0,TRIM(B1353),TRIM(C1353)),""),"")</f>
        <v>06</v>
      </c>
      <c r="N1353" t="str">
        <f>IF(COUNT(FIND({0,1,2,3,4,5,6,7,8,9},IF(ISBLANK(A1353),IF(LEN(TRIM(B1353))&gt;0,TRIM(C1353),LEFT(D1353, 4)),"")))&gt;0,IF(ISBLANK(A1353),IF(LEN(TRIM(B1353))&gt;0,TRIM(C1353),LEFT(D1353, 4)),""),"")</f>
        <v>083</v>
      </c>
      <c r="O1353" t="str">
        <f t="shared" si="109"/>
        <v>Ca</v>
      </c>
      <c r="P1353" t="str">
        <f>TRIM(IF(COUNT(FIND({0,1,2,3,4,5,6,7,8,9},B1353))&gt;0,D1353,IF(LEN(TRIM(B1353))&gt;0,CONCATENATE(B1353,C1353,D1353),MID(D1353,4,LEN(D1353)))))</f>
        <v>Santa Barbara</v>
      </c>
      <c r="Q1353">
        <f t="shared" si="110"/>
        <v>10</v>
      </c>
      <c r="R1353">
        <f t="shared" si="111"/>
        <v>16</v>
      </c>
    </row>
    <row r="1354" spans="2:18" x14ac:dyDescent="0.25">
      <c r="B1354" s="1" t="s">
        <v>390</v>
      </c>
      <c r="C1354" s="1" t="s">
        <v>50</v>
      </c>
      <c r="D1354" s="1" t="s">
        <v>391</v>
      </c>
      <c r="E1354" s="1" t="s">
        <v>392</v>
      </c>
      <c r="F1354">
        <v>10</v>
      </c>
      <c r="G1354">
        <v>0.02</v>
      </c>
      <c r="H1354">
        <v>13</v>
      </c>
      <c r="I1354">
        <v>0.01</v>
      </c>
      <c r="K1354">
        <f t="shared" si="107"/>
        <v>36</v>
      </c>
      <c r="L1354">
        <f t="shared" si="108"/>
        <v>47</v>
      </c>
      <c r="M1354" t="str">
        <f>IF(COUNT(FIND({0,1,2,3,4,5,6,7,8,9},IF(ISBLANK(A1354),IF(LEN(TRIM(B1354))&gt;0,TRIM(B1354),TRIM(C1354)),"")))&gt;0,IF(ISBLANK(A1354),IF(LEN(TRIM(B1354))&gt;0,TRIM(B1354),TRIM(C1354)),""),"")</f>
        <v>29</v>
      </c>
      <c r="N1354" t="str">
        <f>IF(COUNT(FIND({0,1,2,3,4,5,6,7,8,9},IF(ISBLANK(A1354),IF(LEN(TRIM(B1354))&gt;0,TRIM(C1354),LEFT(D1354, 4)),"")))&gt;0,IF(ISBLANK(A1354),IF(LEN(TRIM(B1354))&gt;0,TRIM(C1354),LEFT(D1354, 4)),""),"")</f>
        <v>095</v>
      </c>
      <c r="O1354" t="str">
        <f t="shared" si="109"/>
        <v>Mo</v>
      </c>
      <c r="P1354" t="str">
        <f>TRIM(IF(COUNT(FIND({0,1,2,3,4,5,6,7,8,9},B1354))&gt;0,D1354,IF(LEN(TRIM(B1354))&gt;0,CONCATENATE(B1354,C1354,D1354),MID(D1354,4,LEN(D1354)))))</f>
        <v>Jackson</v>
      </c>
      <c r="Q1354">
        <f t="shared" si="110"/>
        <v>10</v>
      </c>
      <c r="R1354">
        <f t="shared" si="111"/>
        <v>13</v>
      </c>
    </row>
    <row r="1355" spans="2:18" x14ac:dyDescent="0.25">
      <c r="B1355" s="1" t="s">
        <v>13</v>
      </c>
      <c r="C1355" s="1" t="s">
        <v>64</v>
      </c>
      <c r="D1355" s="1" t="s">
        <v>65</v>
      </c>
      <c r="E1355" s="1" t="s">
        <v>12</v>
      </c>
      <c r="F1355">
        <v>10</v>
      </c>
      <c r="G1355">
        <v>0.02</v>
      </c>
      <c r="H1355">
        <v>17</v>
      </c>
      <c r="I1355">
        <v>0.02</v>
      </c>
      <c r="K1355">
        <f t="shared" si="107"/>
        <v>36</v>
      </c>
      <c r="L1355">
        <f t="shared" si="108"/>
        <v>47</v>
      </c>
      <c r="M1355" t="str">
        <f>IF(COUNT(FIND({0,1,2,3,4,5,6,7,8,9},IF(ISBLANK(A1355),IF(LEN(TRIM(B1355))&gt;0,TRIM(B1355),TRIM(C1355)),"")))&gt;0,IF(ISBLANK(A1355),IF(LEN(TRIM(B1355))&gt;0,TRIM(B1355),TRIM(C1355)),""),"")</f>
        <v>36</v>
      </c>
      <c r="N1355" t="str">
        <f>IF(COUNT(FIND({0,1,2,3,4,5,6,7,8,9},IF(ISBLANK(A1355),IF(LEN(TRIM(B1355))&gt;0,TRIM(C1355),LEFT(D1355, 4)),"")))&gt;0,IF(ISBLANK(A1355),IF(LEN(TRIM(B1355))&gt;0,TRIM(C1355),LEFT(D1355, 4)),""),"")</f>
        <v>019</v>
      </c>
      <c r="O1355" t="str">
        <f t="shared" si="109"/>
        <v>NY</v>
      </c>
      <c r="P1355" t="str">
        <f>TRIM(IF(COUNT(FIND({0,1,2,3,4,5,6,7,8,9},B1355))&gt;0,D1355,IF(LEN(TRIM(B1355))&gt;0,CONCATENATE(B1355,C1355,D1355),MID(D1355,4,LEN(D1355)))))</f>
        <v>Clinton</v>
      </c>
      <c r="Q1355">
        <f t="shared" si="110"/>
        <v>10</v>
      </c>
      <c r="R1355">
        <f t="shared" si="111"/>
        <v>17</v>
      </c>
    </row>
    <row r="1356" spans="2:18" x14ac:dyDescent="0.25">
      <c r="B1356" s="1" t="s">
        <v>238</v>
      </c>
      <c r="C1356" s="1" t="s">
        <v>140</v>
      </c>
      <c r="D1356" s="1" t="s">
        <v>639</v>
      </c>
      <c r="E1356" s="1" t="s">
        <v>240</v>
      </c>
      <c r="F1356">
        <v>10</v>
      </c>
      <c r="G1356">
        <v>0.02</v>
      </c>
      <c r="H1356">
        <v>20</v>
      </c>
      <c r="I1356">
        <v>0.02</v>
      </c>
      <c r="K1356">
        <f t="shared" si="107"/>
        <v>36</v>
      </c>
      <c r="L1356">
        <f t="shared" si="108"/>
        <v>47</v>
      </c>
      <c r="M1356" t="str">
        <f>IF(COUNT(FIND({0,1,2,3,4,5,6,7,8,9},IF(ISBLANK(A1356),IF(LEN(TRIM(B1356))&gt;0,TRIM(B1356),TRIM(C1356)),"")))&gt;0,IF(ISBLANK(A1356),IF(LEN(TRIM(B1356))&gt;0,TRIM(B1356),TRIM(C1356)),""),"")</f>
        <v>45</v>
      </c>
      <c r="N1356" t="str">
        <f>IF(COUNT(FIND({0,1,2,3,4,5,6,7,8,9},IF(ISBLANK(A1356),IF(LEN(TRIM(B1356))&gt;0,TRIM(C1356),LEFT(D1356, 4)),"")))&gt;0,IF(ISBLANK(A1356),IF(LEN(TRIM(B1356))&gt;0,TRIM(C1356),LEFT(D1356, 4)),""),"")</f>
        <v>015</v>
      </c>
      <c r="O1356" t="str">
        <f t="shared" si="109"/>
        <v>SC</v>
      </c>
      <c r="P1356" t="str">
        <f>TRIM(IF(COUNT(FIND({0,1,2,3,4,5,6,7,8,9},B1356))&gt;0,D1356,IF(LEN(TRIM(B1356))&gt;0,CONCATENATE(B1356,C1356,D1356),MID(D1356,4,LEN(D1356)))))</f>
        <v>Berkeley</v>
      </c>
      <c r="Q1356">
        <f t="shared" si="110"/>
        <v>10</v>
      </c>
      <c r="R1356">
        <f t="shared" si="111"/>
        <v>20</v>
      </c>
    </row>
    <row r="1357" spans="2:18" x14ac:dyDescent="0.25">
      <c r="B1357" s="1" t="s">
        <v>194</v>
      </c>
      <c r="C1357" s="1" t="s">
        <v>195</v>
      </c>
      <c r="D1357" s="1" t="s">
        <v>196</v>
      </c>
      <c r="E1357" s="1" t="s">
        <v>197</v>
      </c>
      <c r="F1357">
        <v>87</v>
      </c>
      <c r="G1357">
        <v>0.19</v>
      </c>
      <c r="H1357">
        <v>167</v>
      </c>
      <c r="I1357">
        <v>0.18</v>
      </c>
      <c r="K1357">
        <f t="shared" si="107"/>
        <v>36</v>
      </c>
      <c r="L1357">
        <f t="shared" si="108"/>
        <v>47</v>
      </c>
      <c r="M1357" t="str">
        <f>IF(COUNT(FIND({0,1,2,3,4,5,6,7,8,9},IF(ISBLANK(A1357),IF(LEN(TRIM(B1357))&gt;0,TRIM(B1357),TRIM(C1357)),"")))&gt;0,IF(ISBLANK(A1357),IF(LEN(TRIM(B1357))&gt;0,TRIM(B1357),TRIM(C1357)),""),"")</f>
        <v/>
      </c>
      <c r="N1357" t="str">
        <f>IF(COUNT(FIND({0,1,2,3,4,5,6,7,8,9},IF(ISBLANK(A1357),IF(LEN(TRIM(B1357))&gt;0,TRIM(C1357),LEFT(D1357, 4)),"")))&gt;0,IF(ISBLANK(A1357),IF(LEN(TRIM(B1357))&gt;0,TRIM(C1357),LEFT(D1357, 4)),""),"")</f>
        <v/>
      </c>
      <c r="O1357" t="str">
        <f t="shared" si="109"/>
        <v>XX</v>
      </c>
      <c r="P1357" t="str">
        <f>TRIM(IF(COUNT(FIND({0,1,2,3,4,5,6,7,8,9},B1357))&gt;0,D1357,IF(LEN(TRIM(B1357))&gt;0,CONCATENATE(B1357,C1357,D1357),MID(D1357,4,LEN(D1357)))))</f>
        <v>Same State</v>
      </c>
      <c r="Q1357">
        <f t="shared" si="110"/>
        <v>87</v>
      </c>
      <c r="R1357">
        <f t="shared" si="111"/>
        <v>167</v>
      </c>
    </row>
    <row r="1358" spans="2:18" x14ac:dyDescent="0.25">
      <c r="B1358" s="1" t="s">
        <v>198</v>
      </c>
      <c r="C1358" s="1" t="s">
        <v>199</v>
      </c>
      <c r="D1358" s="1" t="s">
        <v>200</v>
      </c>
      <c r="E1358" s="1" t="s">
        <v>197</v>
      </c>
      <c r="F1358">
        <v>231</v>
      </c>
      <c r="G1358">
        <v>0.5</v>
      </c>
      <c r="H1358">
        <v>421</v>
      </c>
      <c r="I1358">
        <v>0.46</v>
      </c>
      <c r="K1358">
        <f t="shared" si="107"/>
        <v>36</v>
      </c>
      <c r="L1358">
        <f t="shared" si="108"/>
        <v>47</v>
      </c>
      <c r="M1358" t="str">
        <f>IF(COUNT(FIND({0,1,2,3,4,5,6,7,8,9},IF(ISBLANK(A1358),IF(LEN(TRIM(B1358))&gt;0,TRIM(B1358),TRIM(C1358)),"")))&gt;0,IF(ISBLANK(A1358),IF(LEN(TRIM(B1358))&gt;0,TRIM(B1358),TRIM(C1358)),""),"")</f>
        <v/>
      </c>
      <c r="N1358" t="str">
        <f>IF(COUNT(FIND({0,1,2,3,4,5,6,7,8,9},IF(ISBLANK(A1358),IF(LEN(TRIM(B1358))&gt;0,TRIM(C1358),LEFT(D1358, 4)),"")))&gt;0,IF(ISBLANK(A1358),IF(LEN(TRIM(B1358))&gt;0,TRIM(C1358),LEFT(D1358, 4)),""),"")</f>
        <v/>
      </c>
      <c r="O1358" t="str">
        <f t="shared" si="109"/>
        <v>XX</v>
      </c>
      <c r="P1358" t="str">
        <f>TRIM(IF(COUNT(FIND({0,1,2,3,4,5,6,7,8,9},B1358))&gt;0,D1358,IF(LEN(TRIM(B1358))&gt;0,CONCATENATE(B1358,C1358,D1358),MID(D1358,4,LEN(D1358)))))</f>
        <v>Region 1: Northeast</v>
      </c>
      <c r="Q1358">
        <f t="shared" si="110"/>
        <v>231</v>
      </c>
      <c r="R1358">
        <f t="shared" si="111"/>
        <v>421</v>
      </c>
    </row>
    <row r="1359" spans="2:18" x14ac:dyDescent="0.25">
      <c r="B1359" s="1" t="s">
        <v>198</v>
      </c>
      <c r="C1359" s="1" t="s">
        <v>199</v>
      </c>
      <c r="D1359" s="1" t="s">
        <v>201</v>
      </c>
      <c r="E1359" s="1" t="s">
        <v>197</v>
      </c>
      <c r="F1359">
        <v>359</v>
      </c>
      <c r="G1359">
        <v>0.78</v>
      </c>
      <c r="H1359">
        <v>628</v>
      </c>
      <c r="I1359">
        <v>0.69</v>
      </c>
      <c r="K1359">
        <f t="shared" si="107"/>
        <v>36</v>
      </c>
      <c r="L1359">
        <f t="shared" si="108"/>
        <v>47</v>
      </c>
      <c r="M1359" t="str">
        <f>IF(COUNT(FIND({0,1,2,3,4,5,6,7,8,9},IF(ISBLANK(A1359),IF(LEN(TRIM(B1359))&gt;0,TRIM(B1359),TRIM(C1359)),"")))&gt;0,IF(ISBLANK(A1359),IF(LEN(TRIM(B1359))&gt;0,TRIM(B1359),TRIM(C1359)),""),"")</f>
        <v/>
      </c>
      <c r="N1359" t="str">
        <f>IF(COUNT(FIND({0,1,2,3,4,5,6,7,8,9},IF(ISBLANK(A1359),IF(LEN(TRIM(B1359))&gt;0,TRIM(C1359),LEFT(D1359, 4)),"")))&gt;0,IF(ISBLANK(A1359),IF(LEN(TRIM(B1359))&gt;0,TRIM(C1359),LEFT(D1359, 4)),""),"")</f>
        <v/>
      </c>
      <c r="O1359" t="str">
        <f t="shared" si="109"/>
        <v>XX</v>
      </c>
      <c r="P1359" t="str">
        <f>TRIM(IF(COUNT(FIND({0,1,2,3,4,5,6,7,8,9},B1359))&gt;0,D1359,IF(LEN(TRIM(B1359))&gt;0,CONCATENATE(B1359,C1359,D1359),MID(D1359,4,LEN(D1359)))))</f>
        <v>Region 2: Midwest</v>
      </c>
      <c r="Q1359">
        <f t="shared" si="110"/>
        <v>359</v>
      </c>
      <c r="R1359">
        <f t="shared" si="111"/>
        <v>628</v>
      </c>
    </row>
    <row r="1360" spans="2:18" x14ac:dyDescent="0.25">
      <c r="B1360" s="1" t="s">
        <v>198</v>
      </c>
      <c r="C1360" s="1" t="s">
        <v>199</v>
      </c>
      <c r="D1360" s="1" t="s">
        <v>202</v>
      </c>
      <c r="E1360" s="1" t="s">
        <v>197</v>
      </c>
      <c r="F1360">
        <v>903</v>
      </c>
      <c r="G1360">
        <v>1.97</v>
      </c>
      <c r="H1360">
        <v>1879</v>
      </c>
      <c r="I1360">
        <v>2.06</v>
      </c>
      <c r="K1360">
        <f t="shared" si="107"/>
        <v>36</v>
      </c>
      <c r="L1360">
        <f t="shared" si="108"/>
        <v>47</v>
      </c>
      <c r="M1360" t="str">
        <f>IF(COUNT(FIND({0,1,2,3,4,5,6,7,8,9},IF(ISBLANK(A1360),IF(LEN(TRIM(B1360))&gt;0,TRIM(B1360),TRIM(C1360)),"")))&gt;0,IF(ISBLANK(A1360),IF(LEN(TRIM(B1360))&gt;0,TRIM(B1360),TRIM(C1360)),""),"")</f>
        <v/>
      </c>
      <c r="N1360" t="str">
        <f>IF(COUNT(FIND({0,1,2,3,4,5,6,7,8,9},IF(ISBLANK(A1360),IF(LEN(TRIM(B1360))&gt;0,TRIM(C1360),LEFT(D1360, 4)),"")))&gt;0,IF(ISBLANK(A1360),IF(LEN(TRIM(B1360))&gt;0,TRIM(C1360),LEFT(D1360, 4)),""),"")</f>
        <v/>
      </c>
      <c r="O1360" t="str">
        <f t="shared" si="109"/>
        <v>XX</v>
      </c>
      <c r="P1360" t="str">
        <f>TRIM(IF(COUNT(FIND({0,1,2,3,4,5,6,7,8,9},B1360))&gt;0,D1360,IF(LEN(TRIM(B1360))&gt;0,CONCATENATE(B1360,C1360,D1360),MID(D1360,4,LEN(D1360)))))</f>
        <v>Region 3: South</v>
      </c>
      <c r="Q1360">
        <f t="shared" si="110"/>
        <v>903</v>
      </c>
      <c r="R1360">
        <f t="shared" si="111"/>
        <v>1879</v>
      </c>
    </row>
    <row r="1361" spans="1:18" x14ac:dyDescent="0.25">
      <c r="B1361" s="1" t="s">
        <v>198</v>
      </c>
      <c r="C1361" s="1" t="s">
        <v>199</v>
      </c>
      <c r="D1361" s="1" t="s">
        <v>203</v>
      </c>
      <c r="E1361" s="1" t="s">
        <v>197</v>
      </c>
      <c r="F1361">
        <v>216</v>
      </c>
      <c r="G1361">
        <v>0.47</v>
      </c>
      <c r="H1361">
        <v>379</v>
      </c>
      <c r="I1361">
        <v>0.42</v>
      </c>
      <c r="K1361">
        <f t="shared" si="107"/>
        <v>36</v>
      </c>
      <c r="L1361">
        <f t="shared" si="108"/>
        <v>47</v>
      </c>
      <c r="M1361" t="str">
        <f>IF(COUNT(FIND({0,1,2,3,4,5,6,7,8,9},IF(ISBLANK(A1361),IF(LEN(TRIM(B1361))&gt;0,TRIM(B1361),TRIM(C1361)),"")))&gt;0,IF(ISBLANK(A1361),IF(LEN(TRIM(B1361))&gt;0,TRIM(B1361),TRIM(C1361)),""),"")</f>
        <v/>
      </c>
      <c r="N1361" t="str">
        <f>IF(COUNT(FIND({0,1,2,3,4,5,6,7,8,9},IF(ISBLANK(A1361),IF(LEN(TRIM(B1361))&gt;0,TRIM(C1361),LEFT(D1361, 4)),"")))&gt;0,IF(ISBLANK(A1361),IF(LEN(TRIM(B1361))&gt;0,TRIM(C1361),LEFT(D1361, 4)),""),"")</f>
        <v/>
      </c>
      <c r="O1361" t="str">
        <f t="shared" si="109"/>
        <v>XX</v>
      </c>
      <c r="P1361" t="str">
        <f>TRIM(IF(COUNT(FIND({0,1,2,3,4,5,6,7,8,9},B1361))&gt;0,D1361,IF(LEN(TRIM(B1361))&gt;0,CONCATENATE(B1361,C1361,D1361),MID(D1361,4,LEN(D1361)))))</f>
        <v>Region 4: West</v>
      </c>
      <c r="Q1361">
        <f t="shared" si="110"/>
        <v>216</v>
      </c>
      <c r="R1361">
        <f t="shared" si="111"/>
        <v>379</v>
      </c>
    </row>
    <row r="1362" spans="1:18" x14ac:dyDescent="0.25">
      <c r="B1362" s="1" t="s">
        <v>204</v>
      </c>
      <c r="C1362" s="1" t="s">
        <v>205</v>
      </c>
      <c r="D1362" s="1" t="s">
        <v>474</v>
      </c>
      <c r="E1362" s="1" t="s">
        <v>197</v>
      </c>
      <c r="F1362">
        <v>677405</v>
      </c>
      <c r="H1362">
        <v>1435217</v>
      </c>
      <c r="K1362">
        <f t="shared" si="107"/>
        <v>36</v>
      </c>
      <c r="L1362">
        <f t="shared" si="108"/>
        <v>47</v>
      </c>
      <c r="M1362" t="str">
        <f>IF(COUNT(FIND({0,1,2,3,4,5,6,7,8,9},IF(ISBLANK(A1362),IF(LEN(TRIM(B1362))&gt;0,TRIM(B1362),TRIM(C1362)),"")))&gt;0,IF(ISBLANK(A1362),IF(LEN(TRIM(B1362))&gt;0,TRIM(B1362),TRIM(C1362)),""),"")</f>
        <v>36</v>
      </c>
      <c r="N1362" t="str">
        <f>IF(COUNT(FIND({0,1,2,3,4,5,6,7,8,9},IF(ISBLANK(A1362),IF(LEN(TRIM(B1362))&gt;0,TRIM(C1362),LEFT(D1362, 4)),"")))&gt;0,IF(ISBLANK(A1362),IF(LEN(TRIM(B1362))&gt;0,TRIM(C1362),LEFT(D1362, 4)),""),"")</f>
        <v xml:space="preserve">047 </v>
      </c>
      <c r="O1362" t="str">
        <f t="shared" si="109"/>
        <v>XX</v>
      </c>
      <c r="P1362" t="str">
        <f>TRIM(IF(COUNT(FIND({0,1,2,3,4,5,6,7,8,9},B1362))&gt;0,D1362,IF(LEN(TRIM(B1362))&gt;0,CONCATENATE(B1362,C1362,D1362),MID(D1362,4,LEN(D1362)))))</f>
        <v>County Non-Migrants</v>
      </c>
      <c r="Q1362">
        <f t="shared" si="110"/>
        <v>677405</v>
      </c>
      <c r="R1362">
        <f t="shared" si="111"/>
        <v>1435217</v>
      </c>
    </row>
    <row r="1363" spans="1:18" x14ac:dyDescent="0.25">
      <c r="A1363">
        <v>36</v>
      </c>
      <c r="B1363" s="1" t="s">
        <v>413</v>
      </c>
      <c r="C1363" s="1" t="s">
        <v>283</v>
      </c>
      <c r="D1363" s="1" t="s">
        <v>475</v>
      </c>
      <c r="E1363" s="1" t="s">
        <v>12</v>
      </c>
      <c r="F1363">
        <v>510</v>
      </c>
      <c r="H1363">
        <v>1082</v>
      </c>
      <c r="K1363">
        <f t="shared" si="107"/>
        <v>36</v>
      </c>
      <c r="L1363">
        <f t="shared" si="108"/>
        <v>49</v>
      </c>
      <c r="M1363" t="str">
        <f>IF(COUNT(FIND({0,1,2,3,4,5,6,7,8,9},IF(ISBLANK(A1363),IF(LEN(TRIM(B1363))&gt;0,TRIM(B1363),TRIM(C1363)),"")))&gt;0,IF(ISBLANK(A1363),IF(LEN(TRIM(B1363))&gt;0,TRIM(B1363),TRIM(C1363)),""),"")</f>
        <v/>
      </c>
      <c r="N1363" t="str">
        <f>IF(COUNT(FIND({0,1,2,3,4,5,6,7,8,9},IF(ISBLANK(A1363),IF(LEN(TRIM(B1363))&gt;0,TRIM(C1363),LEFT(D1363, 4)),"")))&gt;0,IF(ISBLANK(A1363),IF(LEN(TRIM(B1363))&gt;0,TRIM(C1363),LEFT(D1363, 4)),""),"")</f>
        <v/>
      </c>
      <c r="O1363" t="str">
        <f t="shared" si="109"/>
        <v>NY</v>
      </c>
      <c r="P1363" t="str">
        <f>TRIM(IF(COUNT(FIND({0,1,2,3,4,5,6,7,8,9},B1363))&gt;0,D1363,IF(LEN(TRIM(B1363))&gt;0,CONCATENATE(B1363,C1363,D1363),MID(D1363,4,LEN(D1363)))))</f>
        <v>Lewis Total Migration Fl</v>
      </c>
      <c r="Q1363">
        <f t="shared" si="110"/>
        <v>510</v>
      </c>
      <c r="R1363">
        <f t="shared" si="111"/>
        <v>1082</v>
      </c>
    </row>
    <row r="1364" spans="1:18" x14ac:dyDescent="0.25">
      <c r="B1364" s="1" t="s">
        <v>13</v>
      </c>
      <c r="C1364" s="1" t="s">
        <v>103</v>
      </c>
      <c r="D1364" s="1" t="s">
        <v>104</v>
      </c>
      <c r="E1364" s="1" t="s">
        <v>12</v>
      </c>
      <c r="F1364">
        <v>140</v>
      </c>
      <c r="G1364">
        <v>27.45</v>
      </c>
      <c r="H1364">
        <v>312</v>
      </c>
      <c r="I1364">
        <v>28.84</v>
      </c>
      <c r="K1364">
        <f t="shared" si="107"/>
        <v>36</v>
      </c>
      <c r="L1364">
        <f t="shared" si="108"/>
        <v>49</v>
      </c>
      <c r="M1364" t="str">
        <f>IF(COUNT(FIND({0,1,2,3,4,5,6,7,8,9},IF(ISBLANK(A1364),IF(LEN(TRIM(B1364))&gt;0,TRIM(B1364),TRIM(C1364)),"")))&gt;0,IF(ISBLANK(A1364),IF(LEN(TRIM(B1364))&gt;0,TRIM(B1364),TRIM(C1364)),""),"")</f>
        <v>36</v>
      </c>
      <c r="N1364" t="str">
        <f>IF(COUNT(FIND({0,1,2,3,4,5,6,7,8,9},IF(ISBLANK(A1364),IF(LEN(TRIM(B1364))&gt;0,TRIM(C1364),LEFT(D1364, 4)),"")))&gt;0,IF(ISBLANK(A1364),IF(LEN(TRIM(B1364))&gt;0,TRIM(C1364),LEFT(D1364, 4)),""),"")</f>
        <v>045</v>
      </c>
      <c r="O1364" t="str">
        <f t="shared" si="109"/>
        <v>NY</v>
      </c>
      <c r="P1364" t="str">
        <f>TRIM(IF(COUNT(FIND({0,1,2,3,4,5,6,7,8,9},B1364))&gt;0,D1364,IF(LEN(TRIM(B1364))&gt;0,CONCATENATE(B1364,C1364,D1364),MID(D1364,4,LEN(D1364)))))</f>
        <v>Jefferson</v>
      </c>
      <c r="Q1364">
        <f t="shared" si="110"/>
        <v>140</v>
      </c>
      <c r="R1364">
        <f t="shared" si="111"/>
        <v>312</v>
      </c>
    </row>
    <row r="1365" spans="1:18" x14ac:dyDescent="0.25">
      <c r="B1365" s="1" t="s">
        <v>13</v>
      </c>
      <c r="C1365" s="1" t="s">
        <v>46</v>
      </c>
      <c r="D1365" s="1" t="s">
        <v>47</v>
      </c>
      <c r="E1365" s="1" t="s">
        <v>12</v>
      </c>
      <c r="F1365">
        <v>57</v>
      </c>
      <c r="G1365">
        <v>11.18</v>
      </c>
      <c r="H1365">
        <v>122</v>
      </c>
      <c r="I1365">
        <v>11.28</v>
      </c>
      <c r="K1365">
        <f t="shared" si="107"/>
        <v>36</v>
      </c>
      <c r="L1365">
        <f t="shared" si="108"/>
        <v>49</v>
      </c>
      <c r="M1365" t="str">
        <f>IF(COUNT(FIND({0,1,2,3,4,5,6,7,8,9},IF(ISBLANK(A1365),IF(LEN(TRIM(B1365))&gt;0,TRIM(B1365),TRIM(C1365)),"")))&gt;0,IF(ISBLANK(A1365),IF(LEN(TRIM(B1365))&gt;0,TRIM(B1365),TRIM(C1365)),""),"")</f>
        <v>36</v>
      </c>
      <c r="N1365" t="str">
        <f>IF(COUNT(FIND({0,1,2,3,4,5,6,7,8,9},IF(ISBLANK(A1365),IF(LEN(TRIM(B1365))&gt;0,TRIM(C1365),LEFT(D1365, 4)),"")))&gt;0,IF(ISBLANK(A1365),IF(LEN(TRIM(B1365))&gt;0,TRIM(C1365),LEFT(D1365, 4)),""),"")</f>
        <v>065</v>
      </c>
      <c r="O1365" t="str">
        <f t="shared" si="109"/>
        <v>NY</v>
      </c>
      <c r="P1365" t="str">
        <f>TRIM(IF(COUNT(FIND({0,1,2,3,4,5,6,7,8,9},B1365))&gt;0,D1365,IF(LEN(TRIM(B1365))&gt;0,CONCATENATE(B1365,C1365,D1365),MID(D1365,4,LEN(D1365)))))</f>
        <v>Oneida</v>
      </c>
      <c r="Q1365">
        <f t="shared" si="110"/>
        <v>57</v>
      </c>
      <c r="R1365">
        <f t="shared" si="111"/>
        <v>122</v>
      </c>
    </row>
    <row r="1366" spans="1:18" x14ac:dyDescent="0.25">
      <c r="B1366" s="1" t="s">
        <v>13</v>
      </c>
      <c r="C1366" s="1" t="s">
        <v>26</v>
      </c>
      <c r="D1366" s="1" t="s">
        <v>27</v>
      </c>
      <c r="E1366" s="1" t="s">
        <v>12</v>
      </c>
      <c r="F1366">
        <v>26</v>
      </c>
      <c r="G1366">
        <v>5.0999999999999996</v>
      </c>
      <c r="H1366">
        <v>37</v>
      </c>
      <c r="I1366">
        <v>3.42</v>
      </c>
      <c r="K1366">
        <f t="shared" si="107"/>
        <v>36</v>
      </c>
      <c r="L1366">
        <f t="shared" si="108"/>
        <v>49</v>
      </c>
      <c r="M1366" t="str">
        <f>IF(COUNT(FIND({0,1,2,3,4,5,6,7,8,9},IF(ISBLANK(A1366),IF(LEN(TRIM(B1366))&gt;0,TRIM(B1366),TRIM(C1366)),"")))&gt;0,IF(ISBLANK(A1366),IF(LEN(TRIM(B1366))&gt;0,TRIM(B1366),TRIM(C1366)),""),"")</f>
        <v>36</v>
      </c>
      <c r="N1366" t="str">
        <f>IF(COUNT(FIND({0,1,2,3,4,5,6,7,8,9},IF(ISBLANK(A1366),IF(LEN(TRIM(B1366))&gt;0,TRIM(C1366),LEFT(D1366, 4)),"")))&gt;0,IF(ISBLANK(A1366),IF(LEN(TRIM(B1366))&gt;0,TRIM(C1366),LEFT(D1366, 4)),""),"")</f>
        <v>067</v>
      </c>
      <c r="O1366" t="str">
        <f t="shared" si="109"/>
        <v>NY</v>
      </c>
      <c r="P1366" t="str">
        <f>TRIM(IF(COUNT(FIND({0,1,2,3,4,5,6,7,8,9},B1366))&gt;0,D1366,IF(LEN(TRIM(B1366))&gt;0,CONCATENATE(B1366,C1366,D1366),MID(D1366,4,LEN(D1366)))))</f>
        <v>Onondaga</v>
      </c>
      <c r="Q1366">
        <f t="shared" si="110"/>
        <v>26</v>
      </c>
      <c r="R1366">
        <f t="shared" si="111"/>
        <v>37</v>
      </c>
    </row>
    <row r="1367" spans="1:18" x14ac:dyDescent="0.25">
      <c r="B1367" s="1" t="s">
        <v>13</v>
      </c>
      <c r="C1367" s="1" t="s">
        <v>87</v>
      </c>
      <c r="D1367" s="1" t="s">
        <v>88</v>
      </c>
      <c r="E1367" s="1" t="s">
        <v>12</v>
      </c>
      <c r="F1367">
        <v>24</v>
      </c>
      <c r="G1367">
        <v>4.71</v>
      </c>
      <c r="H1367">
        <v>52</v>
      </c>
      <c r="I1367">
        <v>4.8099999999999996</v>
      </c>
      <c r="K1367">
        <f t="shared" si="107"/>
        <v>36</v>
      </c>
      <c r="L1367">
        <f t="shared" si="108"/>
        <v>49</v>
      </c>
      <c r="M1367" t="str">
        <f>IF(COUNT(FIND({0,1,2,3,4,5,6,7,8,9},IF(ISBLANK(A1367),IF(LEN(TRIM(B1367))&gt;0,TRIM(B1367),TRIM(C1367)),"")))&gt;0,IF(ISBLANK(A1367),IF(LEN(TRIM(B1367))&gt;0,TRIM(B1367),TRIM(C1367)),""),"")</f>
        <v>36</v>
      </c>
      <c r="N1367" t="str">
        <f>IF(COUNT(FIND({0,1,2,3,4,5,6,7,8,9},IF(ISBLANK(A1367),IF(LEN(TRIM(B1367))&gt;0,TRIM(C1367),LEFT(D1367, 4)),"")))&gt;0,IF(ISBLANK(A1367),IF(LEN(TRIM(B1367))&gt;0,TRIM(C1367),LEFT(D1367, 4)),""),"")</f>
        <v>089</v>
      </c>
      <c r="O1367" t="str">
        <f t="shared" si="109"/>
        <v>NY</v>
      </c>
      <c r="P1367" t="str">
        <f>TRIM(IF(COUNT(FIND({0,1,2,3,4,5,6,7,8,9},B1367))&gt;0,D1367,IF(LEN(TRIM(B1367))&gt;0,CONCATENATE(B1367,C1367,D1367),MID(D1367,4,LEN(D1367)))))</f>
        <v>St. Lawrence</v>
      </c>
      <c r="Q1367">
        <f t="shared" si="110"/>
        <v>24</v>
      </c>
      <c r="R1367">
        <f t="shared" si="111"/>
        <v>52</v>
      </c>
    </row>
    <row r="1368" spans="1:18" x14ac:dyDescent="0.25">
      <c r="B1368" s="1" t="s">
        <v>13</v>
      </c>
      <c r="C1368" s="1" t="s">
        <v>133</v>
      </c>
      <c r="D1368" s="1" t="s">
        <v>134</v>
      </c>
      <c r="E1368" s="1" t="s">
        <v>12</v>
      </c>
      <c r="F1368">
        <v>14</v>
      </c>
      <c r="G1368">
        <v>2.75</v>
      </c>
      <c r="H1368">
        <v>27</v>
      </c>
      <c r="I1368">
        <v>2.5</v>
      </c>
      <c r="K1368">
        <f t="shared" si="107"/>
        <v>36</v>
      </c>
      <c r="L1368">
        <f t="shared" si="108"/>
        <v>49</v>
      </c>
      <c r="M1368" t="str">
        <f>IF(COUNT(FIND({0,1,2,3,4,5,6,7,8,9},IF(ISBLANK(A1368),IF(LEN(TRIM(B1368))&gt;0,TRIM(B1368),TRIM(C1368)),"")))&gt;0,IF(ISBLANK(A1368),IF(LEN(TRIM(B1368))&gt;0,TRIM(B1368),TRIM(C1368)),""),"")</f>
        <v>36</v>
      </c>
      <c r="N1368" t="str">
        <f>IF(COUNT(FIND({0,1,2,3,4,5,6,7,8,9},IF(ISBLANK(A1368),IF(LEN(TRIM(B1368))&gt;0,TRIM(C1368),LEFT(D1368, 4)),"")))&gt;0,IF(ISBLANK(A1368),IF(LEN(TRIM(B1368))&gt;0,TRIM(C1368),LEFT(D1368, 4)),""),"")</f>
        <v>075</v>
      </c>
      <c r="O1368" t="str">
        <f t="shared" si="109"/>
        <v>NY</v>
      </c>
      <c r="P1368" t="str">
        <f>TRIM(IF(COUNT(FIND({0,1,2,3,4,5,6,7,8,9},B1368))&gt;0,D1368,IF(LEN(TRIM(B1368))&gt;0,CONCATENATE(B1368,C1368,D1368),MID(D1368,4,LEN(D1368)))))</f>
        <v>Oswego</v>
      </c>
      <c r="Q1368">
        <f t="shared" si="110"/>
        <v>14</v>
      </c>
      <c r="R1368">
        <f t="shared" si="111"/>
        <v>27</v>
      </c>
    </row>
    <row r="1369" spans="1:18" x14ac:dyDescent="0.25">
      <c r="B1369" s="1" t="s">
        <v>40</v>
      </c>
      <c r="C1369" s="1" t="s">
        <v>41</v>
      </c>
      <c r="D1369" s="1" t="s">
        <v>42</v>
      </c>
      <c r="E1369" s="1" t="s">
        <v>43</v>
      </c>
      <c r="F1369">
        <v>10</v>
      </c>
      <c r="G1369">
        <v>1.96</v>
      </c>
      <c r="H1369">
        <v>31</v>
      </c>
      <c r="I1369">
        <v>2.87</v>
      </c>
      <c r="K1369">
        <f t="shared" si="107"/>
        <v>36</v>
      </c>
      <c r="L1369">
        <f t="shared" si="108"/>
        <v>49</v>
      </c>
      <c r="M1369" t="str">
        <f>IF(COUNT(FIND({0,1,2,3,4,5,6,7,8,9},IF(ISBLANK(A1369),IF(LEN(TRIM(B1369))&gt;0,TRIM(B1369),TRIM(C1369)),"")))&gt;0,IF(ISBLANK(A1369),IF(LEN(TRIM(B1369))&gt;0,TRIM(B1369),TRIM(C1369)),""),"")</f>
        <v>57</v>
      </c>
      <c r="N1369" t="str">
        <f>IF(COUNT(FIND({0,1,2,3,4,5,6,7,8,9},IF(ISBLANK(A1369),IF(LEN(TRIM(B1369))&gt;0,TRIM(C1369),LEFT(D1369, 4)),"")))&gt;0,IF(ISBLANK(A1369),IF(LEN(TRIM(B1369))&gt;0,TRIM(C1369),LEFT(D1369, 4)),""),"")</f>
        <v>001</v>
      </c>
      <c r="O1369" t="str">
        <f t="shared" si="109"/>
        <v>FR</v>
      </c>
      <c r="P1369" t="str">
        <f>TRIM(IF(COUNT(FIND({0,1,2,3,4,5,6,7,8,9},B1369))&gt;0,D1369,IF(LEN(TRIM(B1369))&gt;0,CONCATENATE(B1369,C1369,D1369),MID(D1369,4,LEN(D1369)))))</f>
        <v>Foreign / Overseas</v>
      </c>
      <c r="Q1369">
        <f t="shared" si="110"/>
        <v>10</v>
      </c>
      <c r="R1369">
        <f t="shared" si="111"/>
        <v>31</v>
      </c>
    </row>
    <row r="1370" spans="1:18" x14ac:dyDescent="0.25">
      <c r="B1370" s="1" t="s">
        <v>194</v>
      </c>
      <c r="C1370" s="1" t="s">
        <v>195</v>
      </c>
      <c r="D1370" s="1" t="s">
        <v>196</v>
      </c>
      <c r="E1370" s="1" t="s">
        <v>197</v>
      </c>
      <c r="F1370">
        <v>71</v>
      </c>
      <c r="G1370">
        <v>13.92</v>
      </c>
      <c r="H1370">
        <v>126</v>
      </c>
      <c r="I1370">
        <v>11.65</v>
      </c>
      <c r="K1370">
        <f t="shared" si="107"/>
        <v>36</v>
      </c>
      <c r="L1370">
        <f t="shared" si="108"/>
        <v>49</v>
      </c>
      <c r="M1370" t="str">
        <f>IF(COUNT(FIND({0,1,2,3,4,5,6,7,8,9},IF(ISBLANK(A1370),IF(LEN(TRIM(B1370))&gt;0,TRIM(B1370),TRIM(C1370)),"")))&gt;0,IF(ISBLANK(A1370),IF(LEN(TRIM(B1370))&gt;0,TRIM(B1370),TRIM(C1370)),""),"")</f>
        <v/>
      </c>
      <c r="N1370" t="str">
        <f>IF(COUNT(FIND({0,1,2,3,4,5,6,7,8,9},IF(ISBLANK(A1370),IF(LEN(TRIM(B1370))&gt;0,TRIM(C1370),LEFT(D1370, 4)),"")))&gt;0,IF(ISBLANK(A1370),IF(LEN(TRIM(B1370))&gt;0,TRIM(C1370),LEFT(D1370, 4)),""),"")</f>
        <v/>
      </c>
      <c r="O1370" t="str">
        <f t="shared" si="109"/>
        <v>XX</v>
      </c>
      <c r="P1370" t="str">
        <f>TRIM(IF(COUNT(FIND({0,1,2,3,4,5,6,7,8,9},B1370))&gt;0,D1370,IF(LEN(TRIM(B1370))&gt;0,CONCATENATE(B1370,C1370,D1370),MID(D1370,4,LEN(D1370)))))</f>
        <v>Same State</v>
      </c>
      <c r="Q1370">
        <f t="shared" si="110"/>
        <v>71</v>
      </c>
      <c r="R1370">
        <f t="shared" si="111"/>
        <v>126</v>
      </c>
    </row>
    <row r="1371" spans="1:18" x14ac:dyDescent="0.25">
      <c r="B1371" s="1" t="s">
        <v>198</v>
      </c>
      <c r="C1371" s="1" t="s">
        <v>199</v>
      </c>
      <c r="D1371" s="1" t="s">
        <v>200</v>
      </c>
      <c r="E1371" s="1" t="s">
        <v>197</v>
      </c>
      <c r="F1371">
        <v>34</v>
      </c>
      <c r="G1371">
        <v>6.67</v>
      </c>
      <c r="H1371">
        <v>59</v>
      </c>
      <c r="I1371">
        <v>5.45</v>
      </c>
      <c r="K1371">
        <f t="shared" si="107"/>
        <v>36</v>
      </c>
      <c r="L1371">
        <f t="shared" si="108"/>
        <v>49</v>
      </c>
      <c r="M1371" t="str">
        <f>IF(COUNT(FIND({0,1,2,3,4,5,6,7,8,9},IF(ISBLANK(A1371),IF(LEN(TRIM(B1371))&gt;0,TRIM(B1371),TRIM(C1371)),"")))&gt;0,IF(ISBLANK(A1371),IF(LEN(TRIM(B1371))&gt;0,TRIM(B1371),TRIM(C1371)),""),"")</f>
        <v/>
      </c>
      <c r="N1371" t="str">
        <f>IF(COUNT(FIND({0,1,2,3,4,5,6,7,8,9},IF(ISBLANK(A1371),IF(LEN(TRIM(B1371))&gt;0,TRIM(C1371),LEFT(D1371, 4)),"")))&gt;0,IF(ISBLANK(A1371),IF(LEN(TRIM(B1371))&gt;0,TRIM(C1371),LEFT(D1371, 4)),""),"")</f>
        <v/>
      </c>
      <c r="O1371" t="str">
        <f t="shared" si="109"/>
        <v>XX</v>
      </c>
      <c r="P1371" t="str">
        <f>TRIM(IF(COUNT(FIND({0,1,2,3,4,5,6,7,8,9},B1371))&gt;0,D1371,IF(LEN(TRIM(B1371))&gt;0,CONCATENATE(B1371,C1371,D1371),MID(D1371,4,LEN(D1371)))))</f>
        <v>Region 1: Northeast</v>
      </c>
      <c r="Q1371">
        <f t="shared" si="110"/>
        <v>34</v>
      </c>
      <c r="R1371">
        <f t="shared" si="111"/>
        <v>59</v>
      </c>
    </row>
    <row r="1372" spans="1:18" x14ac:dyDescent="0.25">
      <c r="B1372" s="1" t="s">
        <v>198</v>
      </c>
      <c r="C1372" s="1" t="s">
        <v>199</v>
      </c>
      <c r="D1372" s="1" t="s">
        <v>201</v>
      </c>
      <c r="E1372" s="1" t="s">
        <v>197</v>
      </c>
      <c r="F1372">
        <v>22</v>
      </c>
      <c r="G1372">
        <v>4.3099999999999996</v>
      </c>
      <c r="H1372">
        <v>70</v>
      </c>
      <c r="I1372">
        <v>6.47</v>
      </c>
      <c r="K1372">
        <f t="shared" si="107"/>
        <v>36</v>
      </c>
      <c r="L1372">
        <f t="shared" si="108"/>
        <v>49</v>
      </c>
      <c r="M1372" t="str">
        <f>IF(COUNT(FIND({0,1,2,3,4,5,6,7,8,9},IF(ISBLANK(A1372),IF(LEN(TRIM(B1372))&gt;0,TRIM(B1372),TRIM(C1372)),"")))&gt;0,IF(ISBLANK(A1372),IF(LEN(TRIM(B1372))&gt;0,TRIM(B1372),TRIM(C1372)),""),"")</f>
        <v/>
      </c>
      <c r="N1372" t="str">
        <f>IF(COUNT(FIND({0,1,2,3,4,5,6,7,8,9},IF(ISBLANK(A1372),IF(LEN(TRIM(B1372))&gt;0,TRIM(C1372),LEFT(D1372, 4)),"")))&gt;0,IF(ISBLANK(A1372),IF(LEN(TRIM(B1372))&gt;0,TRIM(C1372),LEFT(D1372, 4)),""),"")</f>
        <v/>
      </c>
      <c r="O1372" t="str">
        <f t="shared" si="109"/>
        <v>XX</v>
      </c>
      <c r="P1372" t="str">
        <f>TRIM(IF(COUNT(FIND({0,1,2,3,4,5,6,7,8,9},B1372))&gt;0,D1372,IF(LEN(TRIM(B1372))&gt;0,CONCATENATE(B1372,C1372,D1372),MID(D1372,4,LEN(D1372)))))</f>
        <v>Region 2: Midwest</v>
      </c>
      <c r="Q1372">
        <f t="shared" si="110"/>
        <v>22</v>
      </c>
      <c r="R1372">
        <f t="shared" si="111"/>
        <v>70</v>
      </c>
    </row>
    <row r="1373" spans="1:18" x14ac:dyDescent="0.25">
      <c r="B1373" s="1" t="s">
        <v>198</v>
      </c>
      <c r="C1373" s="1" t="s">
        <v>199</v>
      </c>
      <c r="D1373" s="1" t="s">
        <v>202</v>
      </c>
      <c r="E1373" s="1" t="s">
        <v>197</v>
      </c>
      <c r="F1373">
        <v>73</v>
      </c>
      <c r="G1373">
        <v>14.31</v>
      </c>
      <c r="H1373">
        <v>161</v>
      </c>
      <c r="I1373">
        <v>14.88</v>
      </c>
      <c r="K1373">
        <f t="shared" si="107"/>
        <v>36</v>
      </c>
      <c r="L1373">
        <f t="shared" si="108"/>
        <v>49</v>
      </c>
      <c r="M1373" t="str">
        <f>IF(COUNT(FIND({0,1,2,3,4,5,6,7,8,9},IF(ISBLANK(A1373),IF(LEN(TRIM(B1373))&gt;0,TRIM(B1373),TRIM(C1373)),"")))&gt;0,IF(ISBLANK(A1373),IF(LEN(TRIM(B1373))&gt;0,TRIM(B1373),TRIM(C1373)),""),"")</f>
        <v/>
      </c>
      <c r="N1373" t="str">
        <f>IF(COUNT(FIND({0,1,2,3,4,5,6,7,8,9},IF(ISBLANK(A1373),IF(LEN(TRIM(B1373))&gt;0,TRIM(C1373),LEFT(D1373, 4)),"")))&gt;0,IF(ISBLANK(A1373),IF(LEN(TRIM(B1373))&gt;0,TRIM(C1373),LEFT(D1373, 4)),""),"")</f>
        <v/>
      </c>
      <c r="O1373" t="str">
        <f t="shared" si="109"/>
        <v>XX</v>
      </c>
      <c r="P1373" t="str">
        <f>TRIM(IF(COUNT(FIND({0,1,2,3,4,5,6,7,8,9},B1373))&gt;0,D1373,IF(LEN(TRIM(B1373))&gt;0,CONCATENATE(B1373,C1373,D1373),MID(D1373,4,LEN(D1373)))))</f>
        <v>Region 3: South</v>
      </c>
      <c r="Q1373">
        <f t="shared" si="110"/>
        <v>73</v>
      </c>
      <c r="R1373">
        <f t="shared" si="111"/>
        <v>161</v>
      </c>
    </row>
    <row r="1374" spans="1:18" x14ac:dyDescent="0.25">
      <c r="B1374" s="1" t="s">
        <v>198</v>
      </c>
      <c r="C1374" s="1" t="s">
        <v>199</v>
      </c>
      <c r="D1374" s="1" t="s">
        <v>203</v>
      </c>
      <c r="E1374" s="1" t="s">
        <v>197</v>
      </c>
      <c r="F1374">
        <v>39</v>
      </c>
      <c r="G1374">
        <v>7.65</v>
      </c>
      <c r="H1374">
        <v>85</v>
      </c>
      <c r="I1374">
        <v>7.86</v>
      </c>
      <c r="K1374">
        <f t="shared" si="107"/>
        <v>36</v>
      </c>
      <c r="L1374">
        <f t="shared" si="108"/>
        <v>49</v>
      </c>
      <c r="M1374" t="str">
        <f>IF(COUNT(FIND({0,1,2,3,4,5,6,7,8,9},IF(ISBLANK(A1374),IF(LEN(TRIM(B1374))&gt;0,TRIM(B1374),TRIM(C1374)),"")))&gt;0,IF(ISBLANK(A1374),IF(LEN(TRIM(B1374))&gt;0,TRIM(B1374),TRIM(C1374)),""),"")</f>
        <v/>
      </c>
      <c r="N1374" t="str">
        <f>IF(COUNT(FIND({0,1,2,3,4,5,6,7,8,9},IF(ISBLANK(A1374),IF(LEN(TRIM(B1374))&gt;0,TRIM(C1374),LEFT(D1374, 4)),"")))&gt;0,IF(ISBLANK(A1374),IF(LEN(TRIM(B1374))&gt;0,TRIM(C1374),LEFT(D1374, 4)),""),"")</f>
        <v/>
      </c>
      <c r="O1374" t="str">
        <f t="shared" si="109"/>
        <v>XX</v>
      </c>
      <c r="P1374" t="str">
        <f>TRIM(IF(COUNT(FIND({0,1,2,3,4,5,6,7,8,9},B1374))&gt;0,D1374,IF(LEN(TRIM(B1374))&gt;0,CONCATENATE(B1374,C1374,D1374),MID(D1374,4,LEN(D1374)))))</f>
        <v>Region 4: West</v>
      </c>
      <c r="Q1374">
        <f t="shared" si="110"/>
        <v>39</v>
      </c>
      <c r="R1374">
        <f t="shared" si="111"/>
        <v>85</v>
      </c>
    </row>
    <row r="1375" spans="1:18" x14ac:dyDescent="0.25">
      <c r="B1375" s="1" t="s">
        <v>204</v>
      </c>
      <c r="C1375" s="1" t="s">
        <v>205</v>
      </c>
      <c r="D1375" s="1" t="s">
        <v>476</v>
      </c>
      <c r="E1375" s="1" t="s">
        <v>197</v>
      </c>
      <c r="F1375">
        <v>8910</v>
      </c>
      <c r="H1375">
        <v>22338</v>
      </c>
      <c r="K1375">
        <f t="shared" si="107"/>
        <v>36</v>
      </c>
      <c r="L1375">
        <f t="shared" si="108"/>
        <v>49</v>
      </c>
      <c r="M1375" t="str">
        <f>IF(COUNT(FIND({0,1,2,3,4,5,6,7,8,9},IF(ISBLANK(A1375),IF(LEN(TRIM(B1375))&gt;0,TRIM(B1375),TRIM(C1375)),"")))&gt;0,IF(ISBLANK(A1375),IF(LEN(TRIM(B1375))&gt;0,TRIM(B1375),TRIM(C1375)),""),"")</f>
        <v>36</v>
      </c>
      <c r="N1375" t="str">
        <f>IF(COUNT(FIND({0,1,2,3,4,5,6,7,8,9},IF(ISBLANK(A1375),IF(LEN(TRIM(B1375))&gt;0,TRIM(C1375),LEFT(D1375, 4)),"")))&gt;0,IF(ISBLANK(A1375),IF(LEN(TRIM(B1375))&gt;0,TRIM(C1375),LEFT(D1375, 4)),""),"")</f>
        <v xml:space="preserve">049 </v>
      </c>
      <c r="O1375" t="str">
        <f t="shared" si="109"/>
        <v>XX</v>
      </c>
      <c r="P1375" t="str">
        <f>TRIM(IF(COUNT(FIND({0,1,2,3,4,5,6,7,8,9},B1375))&gt;0,D1375,IF(LEN(TRIM(B1375))&gt;0,CONCATENATE(B1375,C1375,D1375),MID(D1375,4,LEN(D1375)))))</f>
        <v>County Non-Migrants</v>
      </c>
      <c r="Q1375">
        <f t="shared" si="110"/>
        <v>8910</v>
      </c>
      <c r="R1375">
        <f t="shared" si="111"/>
        <v>22338</v>
      </c>
    </row>
    <row r="1376" spans="1:18" x14ac:dyDescent="0.25">
      <c r="A1376">
        <v>36</v>
      </c>
      <c r="B1376" s="1" t="s">
        <v>477</v>
      </c>
      <c r="C1376" s="1" t="s">
        <v>10</v>
      </c>
      <c r="D1376" s="1" t="s">
        <v>478</v>
      </c>
      <c r="E1376" s="1" t="s">
        <v>12</v>
      </c>
      <c r="F1376">
        <v>1480</v>
      </c>
      <c r="H1376">
        <v>2667</v>
      </c>
      <c r="K1376">
        <f t="shared" si="107"/>
        <v>36</v>
      </c>
      <c r="L1376">
        <f t="shared" si="108"/>
        <v>51</v>
      </c>
      <c r="M1376" t="str">
        <f>IF(COUNT(FIND({0,1,2,3,4,5,6,7,8,9},IF(ISBLANK(A1376),IF(LEN(TRIM(B1376))&gt;0,TRIM(B1376),TRIM(C1376)),"")))&gt;0,IF(ISBLANK(A1376),IF(LEN(TRIM(B1376))&gt;0,TRIM(B1376),TRIM(C1376)),""),"")</f>
        <v/>
      </c>
      <c r="N1376" t="str">
        <f>IF(COUNT(FIND({0,1,2,3,4,5,6,7,8,9},IF(ISBLANK(A1376),IF(LEN(TRIM(B1376))&gt;0,TRIM(C1376),LEFT(D1376, 4)),"")))&gt;0,IF(ISBLANK(A1376),IF(LEN(TRIM(B1376))&gt;0,TRIM(C1376),LEFT(D1376, 4)),""),"")</f>
        <v/>
      </c>
      <c r="O1376" t="str">
        <f t="shared" si="109"/>
        <v>NY</v>
      </c>
      <c r="P1376" t="str">
        <f>TRIM(IF(COUNT(FIND({0,1,2,3,4,5,6,7,8,9},B1376))&gt;0,D1376,IF(LEN(TRIM(B1376))&gt;0,CONCATENATE(B1376,C1376,D1376),MID(D1376,4,LEN(D1376)))))</f>
        <v>Livingston Total Migrati</v>
      </c>
      <c r="Q1376">
        <f t="shared" si="110"/>
        <v>1480</v>
      </c>
      <c r="R1376">
        <f t="shared" si="111"/>
        <v>2667</v>
      </c>
    </row>
    <row r="1377" spans="2:18" x14ac:dyDescent="0.25">
      <c r="B1377" s="1" t="s">
        <v>13</v>
      </c>
      <c r="C1377" s="1" t="s">
        <v>32</v>
      </c>
      <c r="D1377" s="1" t="s">
        <v>33</v>
      </c>
      <c r="E1377" s="1" t="s">
        <v>12</v>
      </c>
      <c r="F1377">
        <v>494</v>
      </c>
      <c r="G1377">
        <v>33.380000000000003</v>
      </c>
      <c r="H1377">
        <v>850</v>
      </c>
      <c r="I1377">
        <v>31.87</v>
      </c>
      <c r="K1377">
        <f t="shared" si="107"/>
        <v>36</v>
      </c>
      <c r="L1377">
        <f t="shared" si="108"/>
        <v>51</v>
      </c>
      <c r="M1377" t="str">
        <f>IF(COUNT(FIND({0,1,2,3,4,5,6,7,8,9},IF(ISBLANK(A1377),IF(LEN(TRIM(B1377))&gt;0,TRIM(B1377),TRIM(C1377)),"")))&gt;0,IF(ISBLANK(A1377),IF(LEN(TRIM(B1377))&gt;0,TRIM(B1377),TRIM(C1377)),""),"")</f>
        <v>36</v>
      </c>
      <c r="N1377" t="str">
        <f>IF(COUNT(FIND({0,1,2,3,4,5,6,7,8,9},IF(ISBLANK(A1377),IF(LEN(TRIM(B1377))&gt;0,TRIM(C1377),LEFT(D1377, 4)),"")))&gt;0,IF(ISBLANK(A1377),IF(LEN(TRIM(B1377))&gt;0,TRIM(C1377),LEFT(D1377, 4)),""),"")</f>
        <v>055</v>
      </c>
      <c r="O1377" t="str">
        <f t="shared" si="109"/>
        <v>NY</v>
      </c>
      <c r="P1377" t="str">
        <f>TRIM(IF(COUNT(FIND({0,1,2,3,4,5,6,7,8,9},B1377))&gt;0,D1377,IF(LEN(TRIM(B1377))&gt;0,CONCATENATE(B1377,C1377,D1377),MID(D1377,4,LEN(D1377)))))</f>
        <v>Monroe</v>
      </c>
      <c r="Q1377">
        <f t="shared" si="110"/>
        <v>494</v>
      </c>
      <c r="R1377">
        <f t="shared" si="111"/>
        <v>850</v>
      </c>
    </row>
    <row r="1378" spans="2:18" x14ac:dyDescent="0.25">
      <c r="B1378" s="1" t="s">
        <v>13</v>
      </c>
      <c r="C1378" s="1" t="s">
        <v>121</v>
      </c>
      <c r="D1378" s="1" t="s">
        <v>170</v>
      </c>
      <c r="E1378" s="1" t="s">
        <v>12</v>
      </c>
      <c r="F1378">
        <v>109</v>
      </c>
      <c r="G1378">
        <v>7.36</v>
      </c>
      <c r="H1378">
        <v>227</v>
      </c>
      <c r="I1378">
        <v>8.51</v>
      </c>
      <c r="K1378">
        <f t="shared" si="107"/>
        <v>36</v>
      </c>
      <c r="L1378">
        <f t="shared" si="108"/>
        <v>51</v>
      </c>
      <c r="M1378" t="str">
        <f>IF(COUNT(FIND({0,1,2,3,4,5,6,7,8,9},IF(ISBLANK(A1378),IF(LEN(TRIM(B1378))&gt;0,TRIM(B1378),TRIM(C1378)),"")))&gt;0,IF(ISBLANK(A1378),IF(LEN(TRIM(B1378))&gt;0,TRIM(B1378),TRIM(C1378)),""),"")</f>
        <v>36</v>
      </c>
      <c r="N1378" t="str">
        <f>IF(COUNT(FIND({0,1,2,3,4,5,6,7,8,9},IF(ISBLANK(A1378),IF(LEN(TRIM(B1378))&gt;0,TRIM(C1378),LEFT(D1378, 4)),"")))&gt;0,IF(ISBLANK(A1378),IF(LEN(TRIM(B1378))&gt;0,TRIM(C1378),LEFT(D1378, 4)),""),"")</f>
        <v>101</v>
      </c>
      <c r="O1378" t="str">
        <f t="shared" si="109"/>
        <v>NY</v>
      </c>
      <c r="P1378" t="str">
        <f>TRIM(IF(COUNT(FIND({0,1,2,3,4,5,6,7,8,9},B1378))&gt;0,D1378,IF(LEN(TRIM(B1378))&gt;0,CONCATENATE(B1378,C1378,D1378),MID(D1378,4,LEN(D1378)))))</f>
        <v>Steuben</v>
      </c>
      <c r="Q1378">
        <f t="shared" si="110"/>
        <v>109</v>
      </c>
      <c r="R1378">
        <f t="shared" si="111"/>
        <v>227</v>
      </c>
    </row>
    <row r="1379" spans="2:18" x14ac:dyDescent="0.25">
      <c r="B1379" s="1" t="s">
        <v>13</v>
      </c>
      <c r="C1379" s="1" t="s">
        <v>188</v>
      </c>
      <c r="D1379" s="1" t="s">
        <v>189</v>
      </c>
      <c r="E1379" s="1" t="s">
        <v>12</v>
      </c>
      <c r="F1379">
        <v>103</v>
      </c>
      <c r="G1379">
        <v>6.96</v>
      </c>
      <c r="H1379">
        <v>176</v>
      </c>
      <c r="I1379">
        <v>6.6</v>
      </c>
      <c r="K1379">
        <f t="shared" si="107"/>
        <v>36</v>
      </c>
      <c r="L1379">
        <f t="shared" si="108"/>
        <v>51</v>
      </c>
      <c r="M1379" t="str">
        <f>IF(COUNT(FIND({0,1,2,3,4,5,6,7,8,9},IF(ISBLANK(A1379),IF(LEN(TRIM(B1379))&gt;0,TRIM(B1379),TRIM(C1379)),"")))&gt;0,IF(ISBLANK(A1379),IF(LEN(TRIM(B1379))&gt;0,TRIM(B1379),TRIM(C1379)),""),"")</f>
        <v>36</v>
      </c>
      <c r="N1379" t="str">
        <f>IF(COUNT(FIND({0,1,2,3,4,5,6,7,8,9},IF(ISBLANK(A1379),IF(LEN(TRIM(B1379))&gt;0,TRIM(C1379),LEFT(D1379, 4)),"")))&gt;0,IF(ISBLANK(A1379),IF(LEN(TRIM(B1379))&gt;0,TRIM(C1379),LEFT(D1379, 4)),""),"")</f>
        <v>069</v>
      </c>
      <c r="O1379" t="str">
        <f t="shared" si="109"/>
        <v>NY</v>
      </c>
      <c r="P1379" t="str">
        <f>TRIM(IF(COUNT(FIND({0,1,2,3,4,5,6,7,8,9},B1379))&gt;0,D1379,IF(LEN(TRIM(B1379))&gt;0,CONCATENATE(B1379,C1379,D1379),MID(D1379,4,LEN(D1379)))))</f>
        <v>Ontario</v>
      </c>
      <c r="Q1379">
        <f t="shared" si="110"/>
        <v>103</v>
      </c>
      <c r="R1379">
        <f t="shared" si="111"/>
        <v>176</v>
      </c>
    </row>
    <row r="1380" spans="2:18" x14ac:dyDescent="0.25">
      <c r="B1380" s="1" t="s">
        <v>13</v>
      </c>
      <c r="C1380" s="1" t="s">
        <v>100</v>
      </c>
      <c r="D1380" s="1" t="s">
        <v>218</v>
      </c>
      <c r="E1380" s="1" t="s">
        <v>12</v>
      </c>
      <c r="F1380">
        <v>81</v>
      </c>
      <c r="G1380">
        <v>5.47</v>
      </c>
      <c r="H1380">
        <v>152</v>
      </c>
      <c r="I1380">
        <v>5.7</v>
      </c>
      <c r="K1380">
        <f t="shared" si="107"/>
        <v>36</v>
      </c>
      <c r="L1380">
        <f t="shared" si="108"/>
        <v>51</v>
      </c>
      <c r="M1380" t="str">
        <f>IF(COUNT(FIND({0,1,2,3,4,5,6,7,8,9},IF(ISBLANK(A1380),IF(LEN(TRIM(B1380))&gt;0,TRIM(B1380),TRIM(C1380)),"")))&gt;0,IF(ISBLANK(A1380),IF(LEN(TRIM(B1380))&gt;0,TRIM(B1380),TRIM(C1380)),""),"")</f>
        <v>36</v>
      </c>
      <c r="N1380" t="str">
        <f>IF(COUNT(FIND({0,1,2,3,4,5,6,7,8,9},IF(ISBLANK(A1380),IF(LEN(TRIM(B1380))&gt;0,TRIM(C1380),LEFT(D1380, 4)),"")))&gt;0,IF(ISBLANK(A1380),IF(LEN(TRIM(B1380))&gt;0,TRIM(C1380),LEFT(D1380, 4)),""),"")</f>
        <v>037</v>
      </c>
      <c r="O1380" t="str">
        <f t="shared" si="109"/>
        <v>NY</v>
      </c>
      <c r="P1380" t="str">
        <f>TRIM(IF(COUNT(FIND({0,1,2,3,4,5,6,7,8,9},B1380))&gt;0,D1380,IF(LEN(TRIM(B1380))&gt;0,CONCATENATE(B1380,C1380,D1380),MID(D1380,4,LEN(D1380)))))</f>
        <v>Genesee</v>
      </c>
      <c r="Q1380">
        <f t="shared" si="110"/>
        <v>81</v>
      </c>
      <c r="R1380">
        <f t="shared" si="111"/>
        <v>152</v>
      </c>
    </row>
    <row r="1381" spans="2:18" x14ac:dyDescent="0.25">
      <c r="B1381" s="1" t="s">
        <v>13</v>
      </c>
      <c r="C1381" s="1" t="s">
        <v>212</v>
      </c>
      <c r="D1381" s="1" t="s">
        <v>213</v>
      </c>
      <c r="E1381" s="1" t="s">
        <v>12</v>
      </c>
      <c r="F1381">
        <v>71</v>
      </c>
      <c r="G1381">
        <v>4.8</v>
      </c>
      <c r="H1381">
        <v>137</v>
      </c>
      <c r="I1381">
        <v>5.14</v>
      </c>
      <c r="K1381">
        <f t="shared" si="107"/>
        <v>36</v>
      </c>
      <c r="L1381">
        <f t="shared" si="108"/>
        <v>51</v>
      </c>
      <c r="M1381" t="str">
        <f>IF(COUNT(FIND({0,1,2,3,4,5,6,7,8,9},IF(ISBLANK(A1381),IF(LEN(TRIM(B1381))&gt;0,TRIM(B1381),TRIM(C1381)),"")))&gt;0,IF(ISBLANK(A1381),IF(LEN(TRIM(B1381))&gt;0,TRIM(B1381),TRIM(C1381)),""),"")</f>
        <v>36</v>
      </c>
      <c r="N1381" t="str">
        <f>IF(COUNT(FIND({0,1,2,3,4,5,6,7,8,9},IF(ISBLANK(A1381),IF(LEN(TRIM(B1381))&gt;0,TRIM(C1381),LEFT(D1381, 4)),"")))&gt;0,IF(ISBLANK(A1381),IF(LEN(TRIM(B1381))&gt;0,TRIM(C1381),LEFT(D1381, 4)),""),"")</f>
        <v>121</v>
      </c>
      <c r="O1381" t="str">
        <f t="shared" si="109"/>
        <v>NY</v>
      </c>
      <c r="P1381" t="str">
        <f>TRIM(IF(COUNT(FIND({0,1,2,3,4,5,6,7,8,9},B1381))&gt;0,D1381,IF(LEN(TRIM(B1381))&gt;0,CONCATENATE(B1381,C1381,D1381),MID(D1381,4,LEN(D1381)))))</f>
        <v>Wyoming</v>
      </c>
      <c r="Q1381">
        <f t="shared" si="110"/>
        <v>71</v>
      </c>
      <c r="R1381">
        <f t="shared" si="111"/>
        <v>137</v>
      </c>
    </row>
    <row r="1382" spans="2:18" x14ac:dyDescent="0.25">
      <c r="B1382" s="1" t="s">
        <v>13</v>
      </c>
      <c r="C1382" s="1" t="s">
        <v>76</v>
      </c>
      <c r="D1382" s="1" t="s">
        <v>285</v>
      </c>
      <c r="E1382" s="1" t="s">
        <v>12</v>
      </c>
      <c r="F1382">
        <v>44</v>
      </c>
      <c r="G1382">
        <v>2.97</v>
      </c>
      <c r="H1382">
        <v>89</v>
      </c>
      <c r="I1382">
        <v>3.34</v>
      </c>
      <c r="K1382">
        <f t="shared" si="107"/>
        <v>36</v>
      </c>
      <c r="L1382">
        <f t="shared" si="108"/>
        <v>51</v>
      </c>
      <c r="M1382" t="str">
        <f>IF(COUNT(FIND({0,1,2,3,4,5,6,7,8,9},IF(ISBLANK(A1382),IF(LEN(TRIM(B1382))&gt;0,TRIM(B1382),TRIM(C1382)),"")))&gt;0,IF(ISBLANK(A1382),IF(LEN(TRIM(B1382))&gt;0,TRIM(B1382),TRIM(C1382)),""),"")</f>
        <v>36</v>
      </c>
      <c r="N1382" t="str">
        <f>IF(COUNT(FIND({0,1,2,3,4,5,6,7,8,9},IF(ISBLANK(A1382),IF(LEN(TRIM(B1382))&gt;0,TRIM(C1382),LEFT(D1382, 4)),"")))&gt;0,IF(ISBLANK(A1382),IF(LEN(TRIM(B1382))&gt;0,TRIM(C1382),LEFT(D1382, 4)),""),"")</f>
        <v>003</v>
      </c>
      <c r="O1382" t="str">
        <f t="shared" si="109"/>
        <v>NY</v>
      </c>
      <c r="P1382" t="str">
        <f>TRIM(IF(COUNT(FIND({0,1,2,3,4,5,6,7,8,9},B1382))&gt;0,D1382,IF(LEN(TRIM(B1382))&gt;0,CONCATENATE(B1382,C1382,D1382),MID(D1382,4,LEN(D1382)))))</f>
        <v>Allegany</v>
      </c>
      <c r="Q1382">
        <f t="shared" si="110"/>
        <v>44</v>
      </c>
      <c r="R1382">
        <f t="shared" si="111"/>
        <v>89</v>
      </c>
    </row>
    <row r="1383" spans="2:18" x14ac:dyDescent="0.25">
      <c r="B1383" s="1" t="s">
        <v>13</v>
      </c>
      <c r="C1383" s="1" t="s">
        <v>48</v>
      </c>
      <c r="D1383" s="1" t="s">
        <v>49</v>
      </c>
      <c r="E1383" s="1" t="s">
        <v>12</v>
      </c>
      <c r="F1383">
        <v>39</v>
      </c>
      <c r="G1383">
        <v>2.64</v>
      </c>
      <c r="H1383">
        <v>71</v>
      </c>
      <c r="I1383">
        <v>2.66</v>
      </c>
      <c r="K1383">
        <f t="shared" si="107"/>
        <v>36</v>
      </c>
      <c r="L1383">
        <f t="shared" si="108"/>
        <v>51</v>
      </c>
      <c r="M1383" t="str">
        <f>IF(COUNT(FIND({0,1,2,3,4,5,6,7,8,9},IF(ISBLANK(A1383),IF(LEN(TRIM(B1383))&gt;0,TRIM(B1383),TRIM(C1383)),"")))&gt;0,IF(ISBLANK(A1383),IF(LEN(TRIM(B1383))&gt;0,TRIM(B1383),TRIM(C1383)),""),"")</f>
        <v>36</v>
      </c>
      <c r="N1383" t="str">
        <f>IF(COUNT(FIND({0,1,2,3,4,5,6,7,8,9},IF(ISBLANK(A1383),IF(LEN(TRIM(B1383))&gt;0,TRIM(C1383),LEFT(D1383, 4)),"")))&gt;0,IF(ISBLANK(A1383),IF(LEN(TRIM(B1383))&gt;0,TRIM(C1383),LEFT(D1383, 4)),""),"")</f>
        <v>029</v>
      </c>
      <c r="O1383" t="str">
        <f t="shared" si="109"/>
        <v>NY</v>
      </c>
      <c r="P1383" t="str">
        <f>TRIM(IF(COUNT(FIND({0,1,2,3,4,5,6,7,8,9},B1383))&gt;0,D1383,IF(LEN(TRIM(B1383))&gt;0,CONCATENATE(B1383,C1383,D1383),MID(D1383,4,LEN(D1383)))))</f>
        <v>Erie</v>
      </c>
      <c r="Q1383">
        <f t="shared" si="110"/>
        <v>39</v>
      </c>
      <c r="R1383">
        <f t="shared" si="111"/>
        <v>71</v>
      </c>
    </row>
    <row r="1384" spans="2:18" x14ac:dyDescent="0.25">
      <c r="B1384" s="1" t="s">
        <v>13</v>
      </c>
      <c r="C1384" s="1" t="s">
        <v>26</v>
      </c>
      <c r="D1384" s="1" t="s">
        <v>27</v>
      </c>
      <c r="E1384" s="1" t="s">
        <v>12</v>
      </c>
      <c r="F1384">
        <v>18</v>
      </c>
      <c r="G1384">
        <v>1.22</v>
      </c>
      <c r="H1384">
        <v>35</v>
      </c>
      <c r="I1384">
        <v>1.31</v>
      </c>
      <c r="K1384">
        <f t="shared" si="107"/>
        <v>36</v>
      </c>
      <c r="L1384">
        <f t="shared" si="108"/>
        <v>51</v>
      </c>
      <c r="M1384" t="str">
        <f>IF(COUNT(FIND({0,1,2,3,4,5,6,7,8,9},IF(ISBLANK(A1384),IF(LEN(TRIM(B1384))&gt;0,TRIM(B1384),TRIM(C1384)),"")))&gt;0,IF(ISBLANK(A1384),IF(LEN(TRIM(B1384))&gt;0,TRIM(B1384),TRIM(C1384)),""),"")</f>
        <v>36</v>
      </c>
      <c r="N1384" t="str">
        <f>IF(COUNT(FIND({0,1,2,3,4,5,6,7,8,9},IF(ISBLANK(A1384),IF(LEN(TRIM(B1384))&gt;0,TRIM(C1384),LEFT(D1384, 4)),"")))&gt;0,IF(ISBLANK(A1384),IF(LEN(TRIM(B1384))&gt;0,TRIM(C1384),LEFT(D1384, 4)),""),"")</f>
        <v>067</v>
      </c>
      <c r="O1384" t="str">
        <f t="shared" si="109"/>
        <v>NY</v>
      </c>
      <c r="P1384" t="str">
        <f>TRIM(IF(COUNT(FIND({0,1,2,3,4,5,6,7,8,9},B1384))&gt;0,D1384,IF(LEN(TRIM(B1384))&gt;0,CONCATENATE(B1384,C1384,D1384),MID(D1384,4,LEN(D1384)))))</f>
        <v>Onondaga</v>
      </c>
      <c r="Q1384">
        <f t="shared" si="110"/>
        <v>18</v>
      </c>
      <c r="R1384">
        <f t="shared" si="111"/>
        <v>35</v>
      </c>
    </row>
    <row r="1385" spans="2:18" x14ac:dyDescent="0.25">
      <c r="B1385" s="1" t="s">
        <v>13</v>
      </c>
      <c r="C1385" s="1" t="s">
        <v>172</v>
      </c>
      <c r="D1385" s="1" t="s">
        <v>173</v>
      </c>
      <c r="E1385" s="1" t="s">
        <v>12</v>
      </c>
      <c r="F1385">
        <v>17</v>
      </c>
      <c r="G1385">
        <v>1.1499999999999999</v>
      </c>
      <c r="H1385">
        <v>37</v>
      </c>
      <c r="I1385">
        <v>1.39</v>
      </c>
      <c r="K1385">
        <f t="shared" si="107"/>
        <v>36</v>
      </c>
      <c r="L1385">
        <f t="shared" si="108"/>
        <v>51</v>
      </c>
      <c r="M1385" t="str">
        <f>IF(COUNT(FIND({0,1,2,3,4,5,6,7,8,9},IF(ISBLANK(A1385),IF(LEN(TRIM(B1385))&gt;0,TRIM(B1385),TRIM(C1385)),"")))&gt;0,IF(ISBLANK(A1385),IF(LEN(TRIM(B1385))&gt;0,TRIM(B1385),TRIM(C1385)),""),"")</f>
        <v>36</v>
      </c>
      <c r="N1385" t="str">
        <f>IF(COUNT(FIND({0,1,2,3,4,5,6,7,8,9},IF(ISBLANK(A1385),IF(LEN(TRIM(B1385))&gt;0,TRIM(C1385),LEFT(D1385, 4)),"")))&gt;0,IF(ISBLANK(A1385),IF(LEN(TRIM(B1385))&gt;0,TRIM(C1385),LEFT(D1385, 4)),""),"")</f>
        <v>117</v>
      </c>
      <c r="O1385" t="str">
        <f t="shared" si="109"/>
        <v>NY</v>
      </c>
      <c r="P1385" t="str">
        <f>TRIM(IF(COUNT(FIND({0,1,2,3,4,5,6,7,8,9},B1385))&gt;0,D1385,IF(LEN(TRIM(B1385))&gt;0,CONCATENATE(B1385,C1385,D1385),MID(D1385,4,LEN(D1385)))))</f>
        <v>Wayne</v>
      </c>
      <c r="Q1385">
        <f t="shared" si="110"/>
        <v>17</v>
      </c>
      <c r="R1385">
        <f t="shared" si="111"/>
        <v>37</v>
      </c>
    </row>
    <row r="1386" spans="2:18" x14ac:dyDescent="0.25">
      <c r="B1386" s="1" t="s">
        <v>40</v>
      </c>
      <c r="C1386" s="1" t="s">
        <v>41</v>
      </c>
      <c r="D1386" s="1" t="s">
        <v>42</v>
      </c>
      <c r="E1386" s="1" t="s">
        <v>43</v>
      </c>
      <c r="F1386">
        <v>12</v>
      </c>
      <c r="G1386">
        <v>0.81</v>
      </c>
      <c r="H1386">
        <v>15</v>
      </c>
      <c r="I1386">
        <v>0.56000000000000005</v>
      </c>
      <c r="K1386">
        <f t="shared" si="107"/>
        <v>36</v>
      </c>
      <c r="L1386">
        <f t="shared" si="108"/>
        <v>51</v>
      </c>
      <c r="M1386" t="str">
        <f>IF(COUNT(FIND({0,1,2,3,4,5,6,7,8,9},IF(ISBLANK(A1386),IF(LEN(TRIM(B1386))&gt;0,TRIM(B1386),TRIM(C1386)),"")))&gt;0,IF(ISBLANK(A1386),IF(LEN(TRIM(B1386))&gt;0,TRIM(B1386),TRIM(C1386)),""),"")</f>
        <v>57</v>
      </c>
      <c r="N1386" t="str">
        <f>IF(COUNT(FIND({0,1,2,3,4,5,6,7,8,9},IF(ISBLANK(A1386),IF(LEN(TRIM(B1386))&gt;0,TRIM(C1386),LEFT(D1386, 4)),"")))&gt;0,IF(ISBLANK(A1386),IF(LEN(TRIM(B1386))&gt;0,TRIM(C1386),LEFT(D1386, 4)),""),"")</f>
        <v>001</v>
      </c>
      <c r="O1386" t="str">
        <f t="shared" si="109"/>
        <v>FR</v>
      </c>
      <c r="P1386" t="str">
        <f>TRIM(IF(COUNT(FIND({0,1,2,3,4,5,6,7,8,9},B1386))&gt;0,D1386,IF(LEN(TRIM(B1386))&gt;0,CONCATENATE(B1386,C1386,D1386),MID(D1386,4,LEN(D1386)))))</f>
        <v>Foreign / Overseas</v>
      </c>
      <c r="Q1386">
        <f t="shared" si="110"/>
        <v>12</v>
      </c>
      <c r="R1386">
        <f t="shared" si="111"/>
        <v>15</v>
      </c>
    </row>
    <row r="1387" spans="2:18" x14ac:dyDescent="0.25">
      <c r="B1387" s="1" t="s">
        <v>13</v>
      </c>
      <c r="C1387" s="1" t="s">
        <v>30</v>
      </c>
      <c r="D1387" s="1" t="s">
        <v>31</v>
      </c>
      <c r="E1387" s="1" t="s">
        <v>12</v>
      </c>
      <c r="F1387">
        <v>11</v>
      </c>
      <c r="G1387">
        <v>0.74</v>
      </c>
      <c r="H1387">
        <v>11</v>
      </c>
      <c r="I1387">
        <v>0.41</v>
      </c>
      <c r="K1387">
        <f t="shared" si="107"/>
        <v>36</v>
      </c>
      <c r="L1387">
        <f t="shared" si="108"/>
        <v>51</v>
      </c>
      <c r="M1387" t="str">
        <f>IF(COUNT(FIND({0,1,2,3,4,5,6,7,8,9},IF(ISBLANK(A1387),IF(LEN(TRIM(B1387))&gt;0,TRIM(B1387),TRIM(C1387)),"")))&gt;0,IF(ISBLANK(A1387),IF(LEN(TRIM(B1387))&gt;0,TRIM(B1387),TRIM(C1387)),""),"")</f>
        <v>36</v>
      </c>
      <c r="N1387" t="str">
        <f>IF(COUNT(FIND({0,1,2,3,4,5,6,7,8,9},IF(ISBLANK(A1387),IF(LEN(TRIM(B1387))&gt;0,TRIM(C1387),LEFT(D1387, 4)),"")))&gt;0,IF(ISBLANK(A1387),IF(LEN(TRIM(B1387))&gt;0,TRIM(C1387),LEFT(D1387, 4)),""),"")</f>
        <v>061</v>
      </c>
      <c r="O1387" t="str">
        <f t="shared" si="109"/>
        <v>NY</v>
      </c>
      <c r="P1387" t="str">
        <f>TRIM(IF(COUNT(FIND({0,1,2,3,4,5,6,7,8,9},B1387))&gt;0,D1387,IF(LEN(TRIM(B1387))&gt;0,CONCATENATE(B1387,C1387,D1387),MID(D1387,4,LEN(D1387)))))</f>
        <v>New York</v>
      </c>
      <c r="Q1387">
        <f t="shared" si="110"/>
        <v>11</v>
      </c>
      <c r="R1387">
        <f t="shared" si="111"/>
        <v>11</v>
      </c>
    </row>
    <row r="1388" spans="2:18" x14ac:dyDescent="0.25">
      <c r="B1388" s="1" t="s">
        <v>13</v>
      </c>
      <c r="C1388" s="1" t="s">
        <v>140</v>
      </c>
      <c r="D1388" s="1" t="s">
        <v>141</v>
      </c>
      <c r="E1388" s="1" t="s">
        <v>12</v>
      </c>
      <c r="F1388">
        <v>10</v>
      </c>
      <c r="G1388">
        <v>0.68</v>
      </c>
      <c r="H1388">
        <v>22</v>
      </c>
      <c r="I1388">
        <v>0.82</v>
      </c>
      <c r="K1388">
        <f t="shared" si="107"/>
        <v>36</v>
      </c>
      <c r="L1388">
        <f t="shared" si="108"/>
        <v>51</v>
      </c>
      <c r="M1388" t="str">
        <f>IF(COUNT(FIND({0,1,2,3,4,5,6,7,8,9},IF(ISBLANK(A1388),IF(LEN(TRIM(B1388))&gt;0,TRIM(B1388),TRIM(C1388)),"")))&gt;0,IF(ISBLANK(A1388),IF(LEN(TRIM(B1388))&gt;0,TRIM(B1388),TRIM(C1388)),""),"")</f>
        <v>36</v>
      </c>
      <c r="N1388" t="str">
        <f>IF(COUNT(FIND({0,1,2,3,4,5,6,7,8,9},IF(ISBLANK(A1388),IF(LEN(TRIM(B1388))&gt;0,TRIM(C1388),LEFT(D1388, 4)),"")))&gt;0,IF(ISBLANK(A1388),IF(LEN(TRIM(B1388))&gt;0,TRIM(C1388),LEFT(D1388, 4)),""),"")</f>
        <v>015</v>
      </c>
      <c r="O1388" t="str">
        <f t="shared" si="109"/>
        <v>NY</v>
      </c>
      <c r="P1388" t="str">
        <f>TRIM(IF(COUNT(FIND({0,1,2,3,4,5,6,7,8,9},B1388))&gt;0,D1388,IF(LEN(TRIM(B1388))&gt;0,CONCATENATE(B1388,C1388,D1388),MID(D1388,4,LEN(D1388)))))</f>
        <v>Chemung</v>
      </c>
      <c r="Q1388">
        <f t="shared" si="110"/>
        <v>10</v>
      </c>
      <c r="R1388">
        <f t="shared" si="111"/>
        <v>22</v>
      </c>
    </row>
    <row r="1389" spans="2:18" x14ac:dyDescent="0.25">
      <c r="B1389" s="1" t="s">
        <v>194</v>
      </c>
      <c r="C1389" s="1" t="s">
        <v>195</v>
      </c>
      <c r="D1389" s="1" t="s">
        <v>196</v>
      </c>
      <c r="E1389" s="1" t="s">
        <v>197</v>
      </c>
      <c r="F1389">
        <v>101</v>
      </c>
      <c r="G1389">
        <v>6.82</v>
      </c>
      <c r="H1389">
        <v>190</v>
      </c>
      <c r="I1389">
        <v>7.12</v>
      </c>
      <c r="K1389">
        <f t="shared" si="107"/>
        <v>36</v>
      </c>
      <c r="L1389">
        <f t="shared" si="108"/>
        <v>51</v>
      </c>
      <c r="M1389" t="str">
        <f>IF(COUNT(FIND({0,1,2,3,4,5,6,7,8,9},IF(ISBLANK(A1389),IF(LEN(TRIM(B1389))&gt;0,TRIM(B1389),TRIM(C1389)),"")))&gt;0,IF(ISBLANK(A1389),IF(LEN(TRIM(B1389))&gt;0,TRIM(B1389),TRIM(C1389)),""),"")</f>
        <v/>
      </c>
      <c r="N1389" t="str">
        <f>IF(COUNT(FIND({0,1,2,3,4,5,6,7,8,9},IF(ISBLANK(A1389),IF(LEN(TRIM(B1389))&gt;0,TRIM(C1389),LEFT(D1389, 4)),"")))&gt;0,IF(ISBLANK(A1389),IF(LEN(TRIM(B1389))&gt;0,TRIM(C1389),LEFT(D1389, 4)),""),"")</f>
        <v/>
      </c>
      <c r="O1389" t="str">
        <f t="shared" si="109"/>
        <v>XX</v>
      </c>
      <c r="P1389" t="str">
        <f>TRIM(IF(COUNT(FIND({0,1,2,3,4,5,6,7,8,9},B1389))&gt;0,D1389,IF(LEN(TRIM(B1389))&gt;0,CONCATENATE(B1389,C1389,D1389),MID(D1389,4,LEN(D1389)))))</f>
        <v>Same State</v>
      </c>
      <c r="Q1389">
        <f t="shared" si="110"/>
        <v>101</v>
      </c>
      <c r="R1389">
        <f t="shared" si="111"/>
        <v>190</v>
      </c>
    </row>
    <row r="1390" spans="2:18" x14ac:dyDescent="0.25">
      <c r="B1390" s="1" t="s">
        <v>198</v>
      </c>
      <c r="C1390" s="1" t="s">
        <v>199</v>
      </c>
      <c r="D1390" s="1" t="s">
        <v>200</v>
      </c>
      <c r="E1390" s="1" t="s">
        <v>197</v>
      </c>
      <c r="F1390">
        <v>63</v>
      </c>
      <c r="G1390">
        <v>4.26</v>
      </c>
      <c r="H1390">
        <v>105</v>
      </c>
      <c r="I1390">
        <v>3.94</v>
      </c>
      <c r="K1390">
        <f t="shared" si="107"/>
        <v>36</v>
      </c>
      <c r="L1390">
        <f t="shared" si="108"/>
        <v>51</v>
      </c>
      <c r="M1390" t="str">
        <f>IF(COUNT(FIND({0,1,2,3,4,5,6,7,8,9},IF(ISBLANK(A1390),IF(LEN(TRIM(B1390))&gt;0,TRIM(B1390),TRIM(C1390)),"")))&gt;0,IF(ISBLANK(A1390),IF(LEN(TRIM(B1390))&gt;0,TRIM(B1390),TRIM(C1390)),""),"")</f>
        <v/>
      </c>
      <c r="N1390" t="str">
        <f>IF(COUNT(FIND({0,1,2,3,4,5,6,7,8,9},IF(ISBLANK(A1390),IF(LEN(TRIM(B1390))&gt;0,TRIM(C1390),LEFT(D1390, 4)),"")))&gt;0,IF(ISBLANK(A1390),IF(LEN(TRIM(B1390))&gt;0,TRIM(C1390),LEFT(D1390, 4)),""),"")</f>
        <v/>
      </c>
      <c r="O1390" t="str">
        <f t="shared" si="109"/>
        <v>XX</v>
      </c>
      <c r="P1390" t="str">
        <f>TRIM(IF(COUNT(FIND({0,1,2,3,4,5,6,7,8,9},B1390))&gt;0,D1390,IF(LEN(TRIM(B1390))&gt;0,CONCATENATE(B1390,C1390,D1390),MID(D1390,4,LEN(D1390)))))</f>
        <v>Region 1: Northeast</v>
      </c>
      <c r="Q1390">
        <f t="shared" si="110"/>
        <v>63</v>
      </c>
      <c r="R1390">
        <f t="shared" si="111"/>
        <v>105</v>
      </c>
    </row>
    <row r="1391" spans="2:18" x14ac:dyDescent="0.25">
      <c r="B1391" s="1" t="s">
        <v>198</v>
      </c>
      <c r="C1391" s="1" t="s">
        <v>199</v>
      </c>
      <c r="D1391" s="1" t="s">
        <v>201</v>
      </c>
      <c r="E1391" s="1" t="s">
        <v>197</v>
      </c>
      <c r="F1391">
        <v>47</v>
      </c>
      <c r="G1391">
        <v>3.18</v>
      </c>
      <c r="H1391">
        <v>85</v>
      </c>
      <c r="I1391">
        <v>3.19</v>
      </c>
      <c r="K1391">
        <f t="shared" si="107"/>
        <v>36</v>
      </c>
      <c r="L1391">
        <f t="shared" si="108"/>
        <v>51</v>
      </c>
      <c r="M1391" t="str">
        <f>IF(COUNT(FIND({0,1,2,3,4,5,6,7,8,9},IF(ISBLANK(A1391),IF(LEN(TRIM(B1391))&gt;0,TRIM(B1391),TRIM(C1391)),"")))&gt;0,IF(ISBLANK(A1391),IF(LEN(TRIM(B1391))&gt;0,TRIM(B1391),TRIM(C1391)),""),"")</f>
        <v/>
      </c>
      <c r="N1391" t="str">
        <f>IF(COUNT(FIND({0,1,2,3,4,5,6,7,8,9},IF(ISBLANK(A1391),IF(LEN(TRIM(B1391))&gt;0,TRIM(C1391),LEFT(D1391, 4)),"")))&gt;0,IF(ISBLANK(A1391),IF(LEN(TRIM(B1391))&gt;0,TRIM(C1391),LEFT(D1391, 4)),""),"")</f>
        <v/>
      </c>
      <c r="O1391" t="str">
        <f t="shared" si="109"/>
        <v>XX</v>
      </c>
      <c r="P1391" t="str">
        <f>TRIM(IF(COUNT(FIND({0,1,2,3,4,5,6,7,8,9},B1391))&gt;0,D1391,IF(LEN(TRIM(B1391))&gt;0,CONCATENATE(B1391,C1391,D1391),MID(D1391,4,LEN(D1391)))))</f>
        <v>Region 2: Midwest</v>
      </c>
      <c r="Q1391">
        <f t="shared" si="110"/>
        <v>47</v>
      </c>
      <c r="R1391">
        <f t="shared" si="111"/>
        <v>85</v>
      </c>
    </row>
    <row r="1392" spans="2:18" x14ac:dyDescent="0.25">
      <c r="B1392" s="1" t="s">
        <v>198</v>
      </c>
      <c r="C1392" s="1" t="s">
        <v>199</v>
      </c>
      <c r="D1392" s="1" t="s">
        <v>202</v>
      </c>
      <c r="E1392" s="1" t="s">
        <v>197</v>
      </c>
      <c r="F1392">
        <v>198</v>
      </c>
      <c r="G1392">
        <v>13.38</v>
      </c>
      <c r="H1392">
        <v>362</v>
      </c>
      <c r="I1392">
        <v>13.57</v>
      </c>
      <c r="K1392">
        <f t="shared" si="107"/>
        <v>36</v>
      </c>
      <c r="L1392">
        <f t="shared" si="108"/>
        <v>51</v>
      </c>
      <c r="M1392" t="str">
        <f>IF(COUNT(FIND({0,1,2,3,4,5,6,7,8,9},IF(ISBLANK(A1392),IF(LEN(TRIM(B1392))&gt;0,TRIM(B1392),TRIM(C1392)),"")))&gt;0,IF(ISBLANK(A1392),IF(LEN(TRIM(B1392))&gt;0,TRIM(B1392),TRIM(C1392)),""),"")</f>
        <v/>
      </c>
      <c r="N1392" t="str">
        <f>IF(COUNT(FIND({0,1,2,3,4,5,6,7,8,9},IF(ISBLANK(A1392),IF(LEN(TRIM(B1392))&gt;0,TRIM(C1392),LEFT(D1392, 4)),"")))&gt;0,IF(ISBLANK(A1392),IF(LEN(TRIM(B1392))&gt;0,TRIM(C1392),LEFT(D1392, 4)),""),"")</f>
        <v/>
      </c>
      <c r="O1392" t="str">
        <f t="shared" si="109"/>
        <v>XX</v>
      </c>
      <c r="P1392" t="str">
        <f>TRIM(IF(COUNT(FIND({0,1,2,3,4,5,6,7,8,9},B1392))&gt;0,D1392,IF(LEN(TRIM(B1392))&gt;0,CONCATENATE(B1392,C1392,D1392),MID(D1392,4,LEN(D1392)))))</f>
        <v>Region 3: South</v>
      </c>
      <c r="Q1392">
        <f t="shared" si="110"/>
        <v>198</v>
      </c>
      <c r="R1392">
        <f t="shared" si="111"/>
        <v>362</v>
      </c>
    </row>
    <row r="1393" spans="1:18" x14ac:dyDescent="0.25">
      <c r="B1393" s="1" t="s">
        <v>198</v>
      </c>
      <c r="C1393" s="1" t="s">
        <v>199</v>
      </c>
      <c r="D1393" s="1" t="s">
        <v>203</v>
      </c>
      <c r="E1393" s="1" t="s">
        <v>197</v>
      </c>
      <c r="F1393">
        <v>62</v>
      </c>
      <c r="G1393">
        <v>4.1900000000000004</v>
      </c>
      <c r="H1393">
        <v>103</v>
      </c>
      <c r="I1393">
        <v>3.86</v>
      </c>
      <c r="K1393">
        <f t="shared" si="107"/>
        <v>36</v>
      </c>
      <c r="L1393">
        <f t="shared" si="108"/>
        <v>51</v>
      </c>
      <c r="M1393" t="str">
        <f>IF(COUNT(FIND({0,1,2,3,4,5,6,7,8,9},IF(ISBLANK(A1393),IF(LEN(TRIM(B1393))&gt;0,TRIM(B1393),TRIM(C1393)),"")))&gt;0,IF(ISBLANK(A1393),IF(LEN(TRIM(B1393))&gt;0,TRIM(B1393),TRIM(C1393)),""),"")</f>
        <v/>
      </c>
      <c r="N1393" t="str">
        <f>IF(COUNT(FIND({0,1,2,3,4,5,6,7,8,9},IF(ISBLANK(A1393),IF(LEN(TRIM(B1393))&gt;0,TRIM(C1393),LEFT(D1393, 4)),"")))&gt;0,IF(ISBLANK(A1393),IF(LEN(TRIM(B1393))&gt;0,TRIM(C1393),LEFT(D1393, 4)),""),"")</f>
        <v/>
      </c>
      <c r="O1393" t="str">
        <f t="shared" si="109"/>
        <v>XX</v>
      </c>
      <c r="P1393" t="str">
        <f>TRIM(IF(COUNT(FIND({0,1,2,3,4,5,6,7,8,9},B1393))&gt;0,D1393,IF(LEN(TRIM(B1393))&gt;0,CONCATENATE(B1393,C1393,D1393),MID(D1393,4,LEN(D1393)))))</f>
        <v>Region 4: West</v>
      </c>
      <c r="Q1393">
        <f t="shared" si="110"/>
        <v>62</v>
      </c>
      <c r="R1393">
        <f t="shared" si="111"/>
        <v>103</v>
      </c>
    </row>
    <row r="1394" spans="1:18" x14ac:dyDescent="0.25">
      <c r="B1394" s="1" t="s">
        <v>204</v>
      </c>
      <c r="C1394" s="1" t="s">
        <v>205</v>
      </c>
      <c r="D1394" s="1" t="s">
        <v>479</v>
      </c>
      <c r="E1394" s="1" t="s">
        <v>197</v>
      </c>
      <c r="F1394">
        <v>20111</v>
      </c>
      <c r="H1394">
        <v>46757</v>
      </c>
      <c r="K1394">
        <f t="shared" si="107"/>
        <v>36</v>
      </c>
      <c r="L1394">
        <f t="shared" si="108"/>
        <v>51</v>
      </c>
      <c r="M1394" t="str">
        <f>IF(COUNT(FIND({0,1,2,3,4,5,6,7,8,9},IF(ISBLANK(A1394),IF(LEN(TRIM(B1394))&gt;0,TRIM(B1394),TRIM(C1394)),"")))&gt;0,IF(ISBLANK(A1394),IF(LEN(TRIM(B1394))&gt;0,TRIM(B1394),TRIM(C1394)),""),"")</f>
        <v>36</v>
      </c>
      <c r="N1394" t="str">
        <f>IF(COUNT(FIND({0,1,2,3,4,5,6,7,8,9},IF(ISBLANK(A1394),IF(LEN(TRIM(B1394))&gt;0,TRIM(C1394),LEFT(D1394, 4)),"")))&gt;0,IF(ISBLANK(A1394),IF(LEN(TRIM(B1394))&gt;0,TRIM(C1394),LEFT(D1394, 4)),""),"")</f>
        <v xml:space="preserve">051 </v>
      </c>
      <c r="O1394" t="str">
        <f t="shared" si="109"/>
        <v>XX</v>
      </c>
      <c r="P1394" t="str">
        <f>TRIM(IF(COUNT(FIND({0,1,2,3,4,5,6,7,8,9},B1394))&gt;0,D1394,IF(LEN(TRIM(B1394))&gt;0,CONCATENATE(B1394,C1394,D1394),MID(D1394,4,LEN(D1394)))))</f>
        <v>County Non-Migrants</v>
      </c>
      <c r="Q1394">
        <f t="shared" si="110"/>
        <v>20111</v>
      </c>
      <c r="R1394">
        <f t="shared" si="111"/>
        <v>46757</v>
      </c>
    </row>
    <row r="1395" spans="1:18" x14ac:dyDescent="0.25">
      <c r="A1395">
        <v>36</v>
      </c>
      <c r="B1395" s="1" t="s">
        <v>477</v>
      </c>
      <c r="C1395" s="1" t="s">
        <v>207</v>
      </c>
      <c r="D1395" s="1" t="s">
        <v>480</v>
      </c>
      <c r="E1395" s="1" t="s">
        <v>12</v>
      </c>
      <c r="F1395">
        <v>1702</v>
      </c>
      <c r="H1395">
        <v>3188</v>
      </c>
      <c r="K1395">
        <f t="shared" si="107"/>
        <v>36</v>
      </c>
      <c r="L1395">
        <f t="shared" si="108"/>
        <v>53</v>
      </c>
      <c r="M1395" t="str">
        <f>IF(COUNT(FIND({0,1,2,3,4,5,6,7,8,9},IF(ISBLANK(A1395),IF(LEN(TRIM(B1395))&gt;0,TRIM(B1395),TRIM(C1395)),"")))&gt;0,IF(ISBLANK(A1395),IF(LEN(TRIM(B1395))&gt;0,TRIM(B1395),TRIM(C1395)),""),"")</f>
        <v/>
      </c>
      <c r="N1395" t="str">
        <f>IF(COUNT(FIND({0,1,2,3,4,5,6,7,8,9},IF(ISBLANK(A1395),IF(LEN(TRIM(B1395))&gt;0,TRIM(C1395),LEFT(D1395, 4)),"")))&gt;0,IF(ISBLANK(A1395),IF(LEN(TRIM(B1395))&gt;0,TRIM(C1395),LEFT(D1395, 4)),""),"")</f>
        <v/>
      </c>
      <c r="O1395" t="str">
        <f t="shared" si="109"/>
        <v>NY</v>
      </c>
      <c r="P1395" t="str">
        <f>TRIM(IF(COUNT(FIND({0,1,2,3,4,5,6,7,8,9},B1395))&gt;0,D1395,IF(LEN(TRIM(B1395))&gt;0,CONCATENATE(B1395,C1395,D1395),MID(D1395,4,LEN(D1395)))))</f>
        <v>Madison Total Migration</v>
      </c>
      <c r="Q1395">
        <f t="shared" si="110"/>
        <v>1702</v>
      </c>
      <c r="R1395">
        <f t="shared" si="111"/>
        <v>3188</v>
      </c>
    </row>
    <row r="1396" spans="1:18" x14ac:dyDescent="0.25">
      <c r="B1396" s="1" t="s">
        <v>13</v>
      </c>
      <c r="C1396" s="1" t="s">
        <v>26</v>
      </c>
      <c r="D1396" s="1" t="s">
        <v>27</v>
      </c>
      <c r="E1396" s="1" t="s">
        <v>12</v>
      </c>
      <c r="F1396">
        <v>511</v>
      </c>
      <c r="G1396">
        <v>30.02</v>
      </c>
      <c r="H1396">
        <v>895</v>
      </c>
      <c r="I1396">
        <v>28.07</v>
      </c>
      <c r="K1396">
        <f t="shared" si="107"/>
        <v>36</v>
      </c>
      <c r="L1396">
        <f t="shared" si="108"/>
        <v>53</v>
      </c>
      <c r="M1396" t="str">
        <f>IF(COUNT(FIND({0,1,2,3,4,5,6,7,8,9},IF(ISBLANK(A1396),IF(LEN(TRIM(B1396))&gt;0,TRIM(B1396),TRIM(C1396)),"")))&gt;0,IF(ISBLANK(A1396),IF(LEN(TRIM(B1396))&gt;0,TRIM(B1396),TRIM(C1396)),""),"")</f>
        <v>36</v>
      </c>
      <c r="N1396" t="str">
        <f>IF(COUNT(FIND({0,1,2,3,4,5,6,7,8,9},IF(ISBLANK(A1396),IF(LEN(TRIM(B1396))&gt;0,TRIM(C1396),LEFT(D1396, 4)),"")))&gt;0,IF(ISBLANK(A1396),IF(LEN(TRIM(B1396))&gt;0,TRIM(C1396),LEFT(D1396, 4)),""),"")</f>
        <v>067</v>
      </c>
      <c r="O1396" t="str">
        <f t="shared" si="109"/>
        <v>NY</v>
      </c>
      <c r="P1396" t="str">
        <f>TRIM(IF(COUNT(FIND({0,1,2,3,4,5,6,7,8,9},B1396))&gt;0,D1396,IF(LEN(TRIM(B1396))&gt;0,CONCATENATE(B1396,C1396,D1396),MID(D1396,4,LEN(D1396)))))</f>
        <v>Onondaga</v>
      </c>
      <c r="Q1396">
        <f t="shared" si="110"/>
        <v>511</v>
      </c>
      <c r="R1396">
        <f t="shared" si="111"/>
        <v>895</v>
      </c>
    </row>
    <row r="1397" spans="1:18" x14ac:dyDescent="0.25">
      <c r="B1397" s="1" t="s">
        <v>13</v>
      </c>
      <c r="C1397" s="1" t="s">
        <v>46</v>
      </c>
      <c r="D1397" s="1" t="s">
        <v>47</v>
      </c>
      <c r="E1397" s="1" t="s">
        <v>12</v>
      </c>
      <c r="F1397">
        <v>329</v>
      </c>
      <c r="G1397">
        <v>19.329999999999998</v>
      </c>
      <c r="H1397">
        <v>643</v>
      </c>
      <c r="I1397">
        <v>20.170000000000002</v>
      </c>
      <c r="K1397">
        <f t="shared" si="107"/>
        <v>36</v>
      </c>
      <c r="L1397">
        <f t="shared" si="108"/>
        <v>53</v>
      </c>
      <c r="M1397" t="str">
        <f>IF(COUNT(FIND({0,1,2,3,4,5,6,7,8,9},IF(ISBLANK(A1397),IF(LEN(TRIM(B1397))&gt;0,TRIM(B1397),TRIM(C1397)),"")))&gt;0,IF(ISBLANK(A1397),IF(LEN(TRIM(B1397))&gt;0,TRIM(B1397),TRIM(C1397)),""),"")</f>
        <v>36</v>
      </c>
      <c r="N1397" t="str">
        <f>IF(COUNT(FIND({0,1,2,3,4,5,6,7,8,9},IF(ISBLANK(A1397),IF(LEN(TRIM(B1397))&gt;0,TRIM(C1397),LEFT(D1397, 4)),"")))&gt;0,IF(ISBLANK(A1397),IF(LEN(TRIM(B1397))&gt;0,TRIM(C1397),LEFT(D1397, 4)),""),"")</f>
        <v>065</v>
      </c>
      <c r="O1397" t="str">
        <f t="shared" si="109"/>
        <v>NY</v>
      </c>
      <c r="P1397" t="str">
        <f>TRIM(IF(COUNT(FIND({0,1,2,3,4,5,6,7,8,9},B1397))&gt;0,D1397,IF(LEN(TRIM(B1397))&gt;0,CONCATENATE(B1397,C1397,D1397),MID(D1397,4,LEN(D1397)))))</f>
        <v>Oneida</v>
      </c>
      <c r="Q1397">
        <f t="shared" si="110"/>
        <v>329</v>
      </c>
      <c r="R1397">
        <f t="shared" si="111"/>
        <v>643</v>
      </c>
    </row>
    <row r="1398" spans="1:18" x14ac:dyDescent="0.25">
      <c r="B1398" s="1" t="s">
        <v>13</v>
      </c>
      <c r="C1398" s="1" t="s">
        <v>57</v>
      </c>
      <c r="D1398" s="1" t="s">
        <v>169</v>
      </c>
      <c r="E1398" s="1" t="s">
        <v>12</v>
      </c>
      <c r="F1398">
        <v>85</v>
      </c>
      <c r="G1398">
        <v>4.99</v>
      </c>
      <c r="H1398">
        <v>197</v>
      </c>
      <c r="I1398">
        <v>6.18</v>
      </c>
      <c r="K1398">
        <f t="shared" si="107"/>
        <v>36</v>
      </c>
      <c r="L1398">
        <f t="shared" si="108"/>
        <v>53</v>
      </c>
      <c r="M1398" t="str">
        <f>IF(COUNT(FIND({0,1,2,3,4,5,6,7,8,9},IF(ISBLANK(A1398),IF(LEN(TRIM(B1398))&gt;0,TRIM(B1398),TRIM(C1398)),"")))&gt;0,IF(ISBLANK(A1398),IF(LEN(TRIM(B1398))&gt;0,TRIM(B1398),TRIM(C1398)),""),"")</f>
        <v>36</v>
      </c>
      <c r="N1398" t="str">
        <f>IF(COUNT(FIND({0,1,2,3,4,5,6,7,8,9},IF(ISBLANK(A1398),IF(LEN(TRIM(B1398))&gt;0,TRIM(C1398),LEFT(D1398, 4)),"")))&gt;0,IF(ISBLANK(A1398),IF(LEN(TRIM(B1398))&gt;0,TRIM(C1398),LEFT(D1398, 4)),""),"")</f>
        <v>017</v>
      </c>
      <c r="O1398" t="str">
        <f t="shared" si="109"/>
        <v>NY</v>
      </c>
      <c r="P1398" t="str">
        <f>TRIM(IF(COUNT(FIND({0,1,2,3,4,5,6,7,8,9},B1398))&gt;0,D1398,IF(LEN(TRIM(B1398))&gt;0,CONCATENATE(B1398,C1398,D1398),MID(D1398,4,LEN(D1398)))))</f>
        <v>Chenango</v>
      </c>
      <c r="Q1398">
        <f t="shared" si="110"/>
        <v>85</v>
      </c>
      <c r="R1398">
        <f t="shared" si="111"/>
        <v>197</v>
      </c>
    </row>
    <row r="1399" spans="1:18" x14ac:dyDescent="0.25">
      <c r="B1399" s="1" t="s">
        <v>13</v>
      </c>
      <c r="C1399" s="1" t="s">
        <v>133</v>
      </c>
      <c r="D1399" s="1" t="s">
        <v>134</v>
      </c>
      <c r="E1399" s="1" t="s">
        <v>12</v>
      </c>
      <c r="F1399">
        <v>45</v>
      </c>
      <c r="G1399">
        <v>2.64</v>
      </c>
      <c r="H1399">
        <v>98</v>
      </c>
      <c r="I1399">
        <v>3.07</v>
      </c>
      <c r="K1399">
        <f t="shared" si="107"/>
        <v>36</v>
      </c>
      <c r="L1399">
        <f t="shared" si="108"/>
        <v>53</v>
      </c>
      <c r="M1399" t="str">
        <f>IF(COUNT(FIND({0,1,2,3,4,5,6,7,8,9},IF(ISBLANK(A1399),IF(LEN(TRIM(B1399))&gt;0,TRIM(B1399),TRIM(C1399)),"")))&gt;0,IF(ISBLANK(A1399),IF(LEN(TRIM(B1399))&gt;0,TRIM(B1399),TRIM(C1399)),""),"")</f>
        <v>36</v>
      </c>
      <c r="N1399" t="str">
        <f>IF(COUNT(FIND({0,1,2,3,4,5,6,7,8,9},IF(ISBLANK(A1399),IF(LEN(TRIM(B1399))&gt;0,TRIM(C1399),LEFT(D1399, 4)),"")))&gt;0,IF(ISBLANK(A1399),IF(LEN(TRIM(B1399))&gt;0,TRIM(C1399),LEFT(D1399, 4)),""),"")</f>
        <v>075</v>
      </c>
      <c r="O1399" t="str">
        <f t="shared" si="109"/>
        <v>NY</v>
      </c>
      <c r="P1399" t="str">
        <f>TRIM(IF(COUNT(FIND({0,1,2,3,4,5,6,7,8,9},B1399))&gt;0,D1399,IF(LEN(TRIM(B1399))&gt;0,CONCATENATE(B1399,C1399,D1399),MID(D1399,4,LEN(D1399)))))</f>
        <v>Oswego</v>
      </c>
      <c r="Q1399">
        <f t="shared" si="110"/>
        <v>45</v>
      </c>
      <c r="R1399">
        <f t="shared" si="111"/>
        <v>98</v>
      </c>
    </row>
    <row r="1400" spans="1:18" x14ac:dyDescent="0.25">
      <c r="B1400" s="1" t="s">
        <v>13</v>
      </c>
      <c r="C1400" s="1" t="s">
        <v>136</v>
      </c>
      <c r="D1400" s="1" t="s">
        <v>153</v>
      </c>
      <c r="E1400" s="1" t="s">
        <v>12</v>
      </c>
      <c r="F1400">
        <v>31</v>
      </c>
      <c r="G1400">
        <v>1.82</v>
      </c>
      <c r="H1400">
        <v>52</v>
      </c>
      <c r="I1400">
        <v>1.63</v>
      </c>
      <c r="K1400">
        <f t="shared" si="107"/>
        <v>36</v>
      </c>
      <c r="L1400">
        <f t="shared" si="108"/>
        <v>53</v>
      </c>
      <c r="M1400" t="str">
        <f>IF(COUNT(FIND({0,1,2,3,4,5,6,7,8,9},IF(ISBLANK(A1400),IF(LEN(TRIM(B1400))&gt;0,TRIM(B1400),TRIM(C1400)),"")))&gt;0,IF(ISBLANK(A1400),IF(LEN(TRIM(B1400))&gt;0,TRIM(B1400),TRIM(C1400)),""),"")</f>
        <v>36</v>
      </c>
      <c r="N1400" t="str">
        <f>IF(COUNT(FIND({0,1,2,3,4,5,6,7,8,9},IF(ISBLANK(A1400),IF(LEN(TRIM(B1400))&gt;0,TRIM(C1400),LEFT(D1400, 4)),"")))&gt;0,IF(ISBLANK(A1400),IF(LEN(TRIM(B1400))&gt;0,TRIM(C1400),LEFT(D1400, 4)),""),"")</f>
        <v>023</v>
      </c>
      <c r="O1400" t="str">
        <f t="shared" si="109"/>
        <v>NY</v>
      </c>
      <c r="P1400" t="str">
        <f>TRIM(IF(COUNT(FIND({0,1,2,3,4,5,6,7,8,9},B1400))&gt;0,D1400,IF(LEN(TRIM(B1400))&gt;0,CONCATENATE(B1400,C1400,D1400),MID(D1400,4,LEN(D1400)))))</f>
        <v>Cortland</v>
      </c>
      <c r="Q1400">
        <f t="shared" si="110"/>
        <v>31</v>
      </c>
      <c r="R1400">
        <f t="shared" si="111"/>
        <v>52</v>
      </c>
    </row>
    <row r="1401" spans="1:18" x14ac:dyDescent="0.25">
      <c r="B1401" s="1" t="s">
        <v>13</v>
      </c>
      <c r="C1401" s="1" t="s">
        <v>32</v>
      </c>
      <c r="D1401" s="1" t="s">
        <v>33</v>
      </c>
      <c r="E1401" s="1" t="s">
        <v>12</v>
      </c>
      <c r="F1401">
        <v>22</v>
      </c>
      <c r="G1401">
        <v>1.29</v>
      </c>
      <c r="H1401">
        <v>31</v>
      </c>
      <c r="I1401">
        <v>0.97</v>
      </c>
      <c r="K1401">
        <f t="shared" si="107"/>
        <v>36</v>
      </c>
      <c r="L1401">
        <f t="shared" si="108"/>
        <v>53</v>
      </c>
      <c r="M1401" t="str">
        <f>IF(COUNT(FIND({0,1,2,3,4,5,6,7,8,9},IF(ISBLANK(A1401),IF(LEN(TRIM(B1401))&gt;0,TRIM(B1401),TRIM(C1401)),"")))&gt;0,IF(ISBLANK(A1401),IF(LEN(TRIM(B1401))&gt;0,TRIM(B1401),TRIM(C1401)),""),"")</f>
        <v>36</v>
      </c>
      <c r="N1401" t="str">
        <f>IF(COUNT(FIND({0,1,2,3,4,5,6,7,8,9},IF(ISBLANK(A1401),IF(LEN(TRIM(B1401))&gt;0,TRIM(C1401),LEFT(D1401, 4)),"")))&gt;0,IF(ISBLANK(A1401),IF(LEN(TRIM(B1401))&gt;0,TRIM(C1401),LEFT(D1401, 4)),""),"")</f>
        <v>055</v>
      </c>
      <c r="O1401" t="str">
        <f t="shared" si="109"/>
        <v>NY</v>
      </c>
      <c r="P1401" t="str">
        <f>TRIM(IF(COUNT(FIND({0,1,2,3,4,5,6,7,8,9},B1401))&gt;0,D1401,IF(LEN(TRIM(B1401))&gt;0,CONCATENATE(B1401,C1401,D1401),MID(D1401,4,LEN(D1401)))))</f>
        <v>Monroe</v>
      </c>
      <c r="Q1401">
        <f t="shared" si="110"/>
        <v>22</v>
      </c>
      <c r="R1401">
        <f t="shared" si="111"/>
        <v>31</v>
      </c>
    </row>
    <row r="1402" spans="1:18" x14ac:dyDescent="0.25">
      <c r="B1402" s="1" t="s">
        <v>40</v>
      </c>
      <c r="C1402" s="1" t="s">
        <v>41</v>
      </c>
      <c r="D1402" s="1" t="s">
        <v>42</v>
      </c>
      <c r="E1402" s="1" t="s">
        <v>43</v>
      </c>
      <c r="F1402">
        <v>22</v>
      </c>
      <c r="G1402">
        <v>1.29</v>
      </c>
      <c r="H1402">
        <v>31</v>
      </c>
      <c r="I1402">
        <v>0.97</v>
      </c>
      <c r="K1402">
        <f t="shared" si="107"/>
        <v>36</v>
      </c>
      <c r="L1402">
        <f t="shared" si="108"/>
        <v>53</v>
      </c>
      <c r="M1402" t="str">
        <f>IF(COUNT(FIND({0,1,2,3,4,5,6,7,8,9},IF(ISBLANK(A1402),IF(LEN(TRIM(B1402))&gt;0,TRIM(B1402),TRIM(C1402)),"")))&gt;0,IF(ISBLANK(A1402),IF(LEN(TRIM(B1402))&gt;0,TRIM(B1402),TRIM(C1402)),""),"")</f>
        <v>57</v>
      </c>
      <c r="N1402" t="str">
        <f>IF(COUNT(FIND({0,1,2,3,4,5,6,7,8,9},IF(ISBLANK(A1402),IF(LEN(TRIM(B1402))&gt;0,TRIM(C1402),LEFT(D1402, 4)),"")))&gt;0,IF(ISBLANK(A1402),IF(LEN(TRIM(B1402))&gt;0,TRIM(C1402),LEFT(D1402, 4)),""),"")</f>
        <v>001</v>
      </c>
      <c r="O1402" t="str">
        <f t="shared" si="109"/>
        <v>FR</v>
      </c>
      <c r="P1402" t="str">
        <f>TRIM(IF(COUNT(FIND({0,1,2,3,4,5,6,7,8,9},B1402))&gt;0,D1402,IF(LEN(TRIM(B1402))&gt;0,CONCATENATE(B1402,C1402,D1402),MID(D1402,4,LEN(D1402)))))</f>
        <v>Foreign / Overseas</v>
      </c>
      <c r="Q1402">
        <f t="shared" si="110"/>
        <v>22</v>
      </c>
      <c r="R1402">
        <f t="shared" si="111"/>
        <v>31</v>
      </c>
    </row>
    <row r="1403" spans="1:18" x14ac:dyDescent="0.25">
      <c r="B1403" s="1" t="s">
        <v>13</v>
      </c>
      <c r="C1403" s="1" t="s">
        <v>91</v>
      </c>
      <c r="D1403" s="1" t="s">
        <v>92</v>
      </c>
      <c r="E1403" s="1" t="s">
        <v>12</v>
      </c>
      <c r="F1403">
        <v>15</v>
      </c>
      <c r="G1403">
        <v>0.88</v>
      </c>
      <c r="H1403">
        <v>38</v>
      </c>
      <c r="I1403">
        <v>1.19</v>
      </c>
      <c r="K1403">
        <f t="shared" si="107"/>
        <v>36</v>
      </c>
      <c r="L1403">
        <f t="shared" si="108"/>
        <v>53</v>
      </c>
      <c r="M1403" t="str">
        <f>IF(COUNT(FIND({0,1,2,3,4,5,6,7,8,9},IF(ISBLANK(A1403),IF(LEN(TRIM(B1403))&gt;0,TRIM(B1403),TRIM(C1403)),"")))&gt;0,IF(ISBLANK(A1403),IF(LEN(TRIM(B1403))&gt;0,TRIM(B1403),TRIM(C1403)),""),"")</f>
        <v>36</v>
      </c>
      <c r="N1403" t="str">
        <f>IF(COUNT(FIND({0,1,2,3,4,5,6,7,8,9},IF(ISBLANK(A1403),IF(LEN(TRIM(B1403))&gt;0,TRIM(C1403),LEFT(D1403, 4)),"")))&gt;0,IF(ISBLANK(A1403),IF(LEN(TRIM(B1403))&gt;0,TRIM(C1403),LEFT(D1403, 4)),""),"")</f>
        <v>043</v>
      </c>
      <c r="O1403" t="str">
        <f t="shared" si="109"/>
        <v>NY</v>
      </c>
      <c r="P1403" t="str">
        <f>TRIM(IF(COUNT(FIND({0,1,2,3,4,5,6,7,8,9},B1403))&gt;0,D1403,IF(LEN(TRIM(B1403))&gt;0,CONCATENATE(B1403,C1403,D1403),MID(D1403,4,LEN(D1403)))))</f>
        <v>Herkimer</v>
      </c>
      <c r="Q1403">
        <f t="shared" si="110"/>
        <v>15</v>
      </c>
      <c r="R1403">
        <f t="shared" si="111"/>
        <v>38</v>
      </c>
    </row>
    <row r="1404" spans="1:18" x14ac:dyDescent="0.25">
      <c r="B1404" s="1" t="s">
        <v>13</v>
      </c>
      <c r="C1404" s="1" t="s">
        <v>103</v>
      </c>
      <c r="D1404" s="1" t="s">
        <v>104</v>
      </c>
      <c r="E1404" s="1" t="s">
        <v>12</v>
      </c>
      <c r="F1404">
        <v>14</v>
      </c>
      <c r="G1404">
        <v>0.82</v>
      </c>
      <c r="H1404">
        <v>21</v>
      </c>
      <c r="I1404">
        <v>0.66</v>
      </c>
      <c r="K1404">
        <f t="shared" si="107"/>
        <v>36</v>
      </c>
      <c r="L1404">
        <f t="shared" si="108"/>
        <v>53</v>
      </c>
      <c r="M1404" t="str">
        <f>IF(COUNT(FIND({0,1,2,3,4,5,6,7,8,9},IF(ISBLANK(A1404),IF(LEN(TRIM(B1404))&gt;0,TRIM(B1404),TRIM(C1404)),"")))&gt;0,IF(ISBLANK(A1404),IF(LEN(TRIM(B1404))&gt;0,TRIM(B1404),TRIM(C1404)),""),"")</f>
        <v>36</v>
      </c>
      <c r="N1404" t="str">
        <f>IF(COUNT(FIND({0,1,2,3,4,5,6,7,8,9},IF(ISBLANK(A1404),IF(LEN(TRIM(B1404))&gt;0,TRIM(C1404),LEFT(D1404, 4)),"")))&gt;0,IF(ISBLANK(A1404),IF(LEN(TRIM(B1404))&gt;0,TRIM(C1404),LEFT(D1404, 4)),""),"")</f>
        <v>045</v>
      </c>
      <c r="O1404" t="str">
        <f t="shared" si="109"/>
        <v>NY</v>
      </c>
      <c r="P1404" t="str">
        <f>TRIM(IF(COUNT(FIND({0,1,2,3,4,5,6,7,8,9},B1404))&gt;0,D1404,IF(LEN(TRIM(B1404))&gt;0,CONCATENATE(B1404,C1404,D1404),MID(D1404,4,LEN(D1404)))))</f>
        <v>Jefferson</v>
      </c>
      <c r="Q1404">
        <f t="shared" si="110"/>
        <v>14</v>
      </c>
      <c r="R1404">
        <f t="shared" si="111"/>
        <v>21</v>
      </c>
    </row>
    <row r="1405" spans="1:18" x14ac:dyDescent="0.25">
      <c r="B1405" s="1" t="s">
        <v>13</v>
      </c>
      <c r="C1405" s="1" t="s">
        <v>48</v>
      </c>
      <c r="D1405" s="1" t="s">
        <v>49</v>
      </c>
      <c r="E1405" s="1" t="s">
        <v>12</v>
      </c>
      <c r="F1405">
        <v>13</v>
      </c>
      <c r="G1405">
        <v>0.76</v>
      </c>
      <c r="H1405">
        <v>20</v>
      </c>
      <c r="I1405">
        <v>0.63</v>
      </c>
      <c r="K1405">
        <f t="shared" si="107"/>
        <v>36</v>
      </c>
      <c r="L1405">
        <f t="shared" si="108"/>
        <v>53</v>
      </c>
      <c r="M1405" t="str">
        <f>IF(COUNT(FIND({0,1,2,3,4,5,6,7,8,9},IF(ISBLANK(A1405),IF(LEN(TRIM(B1405))&gt;0,TRIM(B1405),TRIM(C1405)),"")))&gt;0,IF(ISBLANK(A1405),IF(LEN(TRIM(B1405))&gt;0,TRIM(B1405),TRIM(C1405)),""),"")</f>
        <v>36</v>
      </c>
      <c r="N1405" t="str">
        <f>IF(COUNT(FIND({0,1,2,3,4,5,6,7,8,9},IF(ISBLANK(A1405),IF(LEN(TRIM(B1405))&gt;0,TRIM(C1405),LEFT(D1405, 4)),"")))&gt;0,IF(ISBLANK(A1405),IF(LEN(TRIM(B1405))&gt;0,TRIM(C1405),LEFT(D1405, 4)),""),"")</f>
        <v>029</v>
      </c>
      <c r="O1405" t="str">
        <f t="shared" si="109"/>
        <v>NY</v>
      </c>
      <c r="P1405" t="str">
        <f>TRIM(IF(COUNT(FIND({0,1,2,3,4,5,6,7,8,9},B1405))&gt;0,D1405,IF(LEN(TRIM(B1405))&gt;0,CONCATENATE(B1405,C1405,D1405),MID(D1405,4,LEN(D1405)))))</f>
        <v>Erie</v>
      </c>
      <c r="Q1405">
        <f t="shared" si="110"/>
        <v>13</v>
      </c>
      <c r="R1405">
        <f t="shared" si="111"/>
        <v>20</v>
      </c>
    </row>
    <row r="1406" spans="1:18" x14ac:dyDescent="0.25">
      <c r="B1406" s="1" t="s">
        <v>13</v>
      </c>
      <c r="C1406" s="1" t="s">
        <v>96</v>
      </c>
      <c r="D1406" s="1" t="s">
        <v>184</v>
      </c>
      <c r="E1406" s="1" t="s">
        <v>12</v>
      </c>
      <c r="F1406">
        <v>12</v>
      </c>
      <c r="G1406">
        <v>0.71</v>
      </c>
      <c r="H1406">
        <v>23</v>
      </c>
      <c r="I1406">
        <v>0.72</v>
      </c>
      <c r="K1406">
        <f t="shared" si="107"/>
        <v>36</v>
      </c>
      <c r="L1406">
        <f t="shared" si="108"/>
        <v>53</v>
      </c>
      <c r="M1406" t="str">
        <f>IF(COUNT(FIND({0,1,2,3,4,5,6,7,8,9},IF(ISBLANK(A1406),IF(LEN(TRIM(B1406))&gt;0,TRIM(B1406),TRIM(C1406)),"")))&gt;0,IF(ISBLANK(A1406),IF(LEN(TRIM(B1406))&gt;0,TRIM(B1406),TRIM(C1406)),""),"")</f>
        <v>36</v>
      </c>
      <c r="N1406" t="str">
        <f>IF(COUNT(FIND({0,1,2,3,4,5,6,7,8,9},IF(ISBLANK(A1406),IF(LEN(TRIM(B1406))&gt;0,TRIM(C1406),LEFT(D1406, 4)),"")))&gt;0,IF(ISBLANK(A1406),IF(LEN(TRIM(B1406))&gt;0,TRIM(C1406),LEFT(D1406, 4)),""),"")</f>
        <v>011</v>
      </c>
      <c r="O1406" t="str">
        <f t="shared" si="109"/>
        <v>NY</v>
      </c>
      <c r="P1406" t="str">
        <f>TRIM(IF(COUNT(FIND({0,1,2,3,4,5,6,7,8,9},B1406))&gt;0,D1406,IF(LEN(TRIM(B1406))&gt;0,CONCATENATE(B1406,C1406,D1406),MID(D1406,4,LEN(D1406)))))</f>
        <v>Cayuga</v>
      </c>
      <c r="Q1406">
        <f t="shared" si="110"/>
        <v>12</v>
      </c>
      <c r="R1406">
        <f t="shared" si="111"/>
        <v>23</v>
      </c>
    </row>
    <row r="1407" spans="1:18" x14ac:dyDescent="0.25">
      <c r="B1407" s="1" t="s">
        <v>13</v>
      </c>
      <c r="C1407" s="1" t="s">
        <v>64</v>
      </c>
      <c r="D1407" s="1" t="s">
        <v>65</v>
      </c>
      <c r="E1407" s="1" t="s">
        <v>12</v>
      </c>
      <c r="F1407">
        <v>12</v>
      </c>
      <c r="G1407">
        <v>0.71</v>
      </c>
      <c r="H1407">
        <v>25</v>
      </c>
      <c r="I1407">
        <v>0.78</v>
      </c>
      <c r="K1407">
        <f t="shared" si="107"/>
        <v>36</v>
      </c>
      <c r="L1407">
        <f t="shared" si="108"/>
        <v>53</v>
      </c>
      <c r="M1407" t="str">
        <f>IF(COUNT(FIND({0,1,2,3,4,5,6,7,8,9},IF(ISBLANK(A1407),IF(LEN(TRIM(B1407))&gt;0,TRIM(B1407),TRIM(C1407)),"")))&gt;0,IF(ISBLANK(A1407),IF(LEN(TRIM(B1407))&gt;0,TRIM(B1407),TRIM(C1407)),""),"")</f>
        <v>36</v>
      </c>
      <c r="N1407" t="str">
        <f>IF(COUNT(FIND({0,1,2,3,4,5,6,7,8,9},IF(ISBLANK(A1407),IF(LEN(TRIM(B1407))&gt;0,TRIM(C1407),LEFT(D1407, 4)),"")))&gt;0,IF(ISBLANK(A1407),IF(LEN(TRIM(B1407))&gt;0,TRIM(C1407),LEFT(D1407, 4)),""),"")</f>
        <v>019</v>
      </c>
      <c r="O1407" t="str">
        <f t="shared" si="109"/>
        <v>NY</v>
      </c>
      <c r="P1407" t="str">
        <f>TRIM(IF(COUNT(FIND({0,1,2,3,4,5,6,7,8,9},B1407))&gt;0,D1407,IF(LEN(TRIM(B1407))&gt;0,CONCATENATE(B1407,C1407,D1407),MID(D1407,4,LEN(D1407)))))</f>
        <v>Clinton</v>
      </c>
      <c r="Q1407">
        <f t="shared" si="110"/>
        <v>12</v>
      </c>
      <c r="R1407">
        <f t="shared" si="111"/>
        <v>25</v>
      </c>
    </row>
    <row r="1408" spans="1:18" x14ac:dyDescent="0.25">
      <c r="B1408" s="1" t="s">
        <v>13</v>
      </c>
      <c r="C1408" s="1" t="s">
        <v>41</v>
      </c>
      <c r="D1408" s="1" t="s">
        <v>233</v>
      </c>
      <c r="E1408" s="1" t="s">
        <v>12</v>
      </c>
      <c r="F1408">
        <v>11</v>
      </c>
      <c r="G1408">
        <v>0.65</v>
      </c>
      <c r="H1408">
        <v>13</v>
      </c>
      <c r="I1408">
        <v>0.41</v>
      </c>
      <c r="K1408">
        <f t="shared" si="107"/>
        <v>36</v>
      </c>
      <c r="L1408">
        <f t="shared" si="108"/>
        <v>53</v>
      </c>
      <c r="M1408" t="str">
        <f>IF(COUNT(FIND({0,1,2,3,4,5,6,7,8,9},IF(ISBLANK(A1408),IF(LEN(TRIM(B1408))&gt;0,TRIM(B1408),TRIM(C1408)),"")))&gt;0,IF(ISBLANK(A1408),IF(LEN(TRIM(B1408))&gt;0,TRIM(B1408),TRIM(C1408)),""),"")</f>
        <v>36</v>
      </c>
      <c r="N1408" t="str">
        <f>IF(COUNT(FIND({0,1,2,3,4,5,6,7,8,9},IF(ISBLANK(A1408),IF(LEN(TRIM(B1408))&gt;0,TRIM(C1408),LEFT(D1408, 4)),"")))&gt;0,IF(ISBLANK(A1408),IF(LEN(TRIM(B1408))&gt;0,TRIM(C1408),LEFT(D1408, 4)),""),"")</f>
        <v>001</v>
      </c>
      <c r="O1408" t="str">
        <f t="shared" si="109"/>
        <v>NY</v>
      </c>
      <c r="P1408" t="str">
        <f>TRIM(IF(COUNT(FIND({0,1,2,3,4,5,6,7,8,9},B1408))&gt;0,D1408,IF(LEN(TRIM(B1408))&gt;0,CONCATENATE(B1408,C1408,D1408),MID(D1408,4,LEN(D1408)))))</f>
        <v>Albany</v>
      </c>
      <c r="Q1408">
        <f t="shared" si="110"/>
        <v>11</v>
      </c>
      <c r="R1408">
        <f t="shared" si="111"/>
        <v>13</v>
      </c>
    </row>
    <row r="1409" spans="1:18" x14ac:dyDescent="0.25">
      <c r="B1409" s="1" t="s">
        <v>13</v>
      </c>
      <c r="C1409" s="1" t="s">
        <v>81</v>
      </c>
      <c r="D1409" s="1" t="s">
        <v>82</v>
      </c>
      <c r="E1409" s="1" t="s">
        <v>12</v>
      </c>
      <c r="F1409">
        <v>11</v>
      </c>
      <c r="G1409">
        <v>0.65</v>
      </c>
      <c r="H1409">
        <v>23</v>
      </c>
      <c r="I1409">
        <v>0.72</v>
      </c>
      <c r="K1409">
        <f t="shared" si="107"/>
        <v>36</v>
      </c>
      <c r="L1409">
        <f t="shared" si="108"/>
        <v>53</v>
      </c>
      <c r="M1409" t="str">
        <f>IF(COUNT(FIND({0,1,2,3,4,5,6,7,8,9},IF(ISBLANK(A1409),IF(LEN(TRIM(B1409))&gt;0,TRIM(B1409),TRIM(C1409)),"")))&gt;0,IF(ISBLANK(A1409),IF(LEN(TRIM(B1409))&gt;0,TRIM(B1409),TRIM(C1409)),""),"")</f>
        <v>36</v>
      </c>
      <c r="N1409" t="str">
        <f>IF(COUNT(FIND({0,1,2,3,4,5,6,7,8,9},IF(ISBLANK(A1409),IF(LEN(TRIM(B1409))&gt;0,TRIM(C1409),LEFT(D1409, 4)),"")))&gt;0,IF(ISBLANK(A1409),IF(LEN(TRIM(B1409))&gt;0,TRIM(C1409),LEFT(D1409, 4)),""),"")</f>
        <v>077</v>
      </c>
      <c r="O1409" t="str">
        <f t="shared" si="109"/>
        <v>NY</v>
      </c>
      <c r="P1409" t="str">
        <f>TRIM(IF(COUNT(FIND({0,1,2,3,4,5,6,7,8,9},B1409))&gt;0,D1409,IF(LEN(TRIM(B1409))&gt;0,CONCATENATE(B1409,C1409,D1409),MID(D1409,4,LEN(D1409)))))</f>
        <v>Otsego</v>
      </c>
      <c r="Q1409">
        <f t="shared" si="110"/>
        <v>11</v>
      </c>
      <c r="R1409">
        <f t="shared" si="111"/>
        <v>23</v>
      </c>
    </row>
    <row r="1410" spans="1:18" x14ac:dyDescent="0.25">
      <c r="B1410" s="1" t="s">
        <v>194</v>
      </c>
      <c r="C1410" s="1" t="s">
        <v>195</v>
      </c>
      <c r="D1410" s="1" t="s">
        <v>196</v>
      </c>
      <c r="E1410" s="1" t="s">
        <v>197</v>
      </c>
      <c r="F1410">
        <v>123</v>
      </c>
      <c r="G1410">
        <v>7.23</v>
      </c>
      <c r="H1410">
        <v>246</v>
      </c>
      <c r="I1410">
        <v>7.72</v>
      </c>
      <c r="K1410">
        <f t="shared" si="107"/>
        <v>36</v>
      </c>
      <c r="L1410">
        <f t="shared" si="108"/>
        <v>53</v>
      </c>
      <c r="M1410" t="str">
        <f>IF(COUNT(FIND({0,1,2,3,4,5,6,7,8,9},IF(ISBLANK(A1410),IF(LEN(TRIM(B1410))&gt;0,TRIM(B1410),TRIM(C1410)),"")))&gt;0,IF(ISBLANK(A1410),IF(LEN(TRIM(B1410))&gt;0,TRIM(B1410),TRIM(C1410)),""),"")</f>
        <v/>
      </c>
      <c r="N1410" t="str">
        <f>IF(COUNT(FIND({0,1,2,3,4,5,6,7,8,9},IF(ISBLANK(A1410),IF(LEN(TRIM(B1410))&gt;0,TRIM(C1410),LEFT(D1410, 4)),"")))&gt;0,IF(ISBLANK(A1410),IF(LEN(TRIM(B1410))&gt;0,TRIM(C1410),LEFT(D1410, 4)),""),"")</f>
        <v/>
      </c>
      <c r="O1410" t="str">
        <f t="shared" si="109"/>
        <v>XX</v>
      </c>
      <c r="P1410" t="str">
        <f>TRIM(IF(COUNT(FIND({0,1,2,3,4,5,6,7,8,9},B1410))&gt;0,D1410,IF(LEN(TRIM(B1410))&gt;0,CONCATENATE(B1410,C1410,D1410),MID(D1410,4,LEN(D1410)))))</f>
        <v>Same State</v>
      </c>
      <c r="Q1410">
        <f t="shared" si="110"/>
        <v>123</v>
      </c>
      <c r="R1410">
        <f t="shared" si="111"/>
        <v>246</v>
      </c>
    </row>
    <row r="1411" spans="1:18" x14ac:dyDescent="0.25">
      <c r="B1411" s="1" t="s">
        <v>198</v>
      </c>
      <c r="C1411" s="1" t="s">
        <v>199</v>
      </c>
      <c r="D1411" s="1" t="s">
        <v>200</v>
      </c>
      <c r="E1411" s="1" t="s">
        <v>197</v>
      </c>
      <c r="F1411">
        <v>109</v>
      </c>
      <c r="G1411">
        <v>6.4</v>
      </c>
      <c r="H1411">
        <v>202</v>
      </c>
      <c r="I1411">
        <v>6.34</v>
      </c>
      <c r="K1411">
        <f t="shared" si="107"/>
        <v>36</v>
      </c>
      <c r="L1411">
        <f t="shared" si="108"/>
        <v>53</v>
      </c>
      <c r="M1411" t="str">
        <f>IF(COUNT(FIND({0,1,2,3,4,5,6,7,8,9},IF(ISBLANK(A1411),IF(LEN(TRIM(B1411))&gt;0,TRIM(B1411),TRIM(C1411)),"")))&gt;0,IF(ISBLANK(A1411),IF(LEN(TRIM(B1411))&gt;0,TRIM(B1411),TRIM(C1411)),""),"")</f>
        <v/>
      </c>
      <c r="N1411" t="str">
        <f>IF(COUNT(FIND({0,1,2,3,4,5,6,7,8,9},IF(ISBLANK(A1411),IF(LEN(TRIM(B1411))&gt;0,TRIM(C1411),LEFT(D1411, 4)),"")))&gt;0,IF(ISBLANK(A1411),IF(LEN(TRIM(B1411))&gt;0,TRIM(C1411),LEFT(D1411, 4)),""),"")</f>
        <v/>
      </c>
      <c r="O1411" t="str">
        <f t="shared" si="109"/>
        <v>XX</v>
      </c>
      <c r="P1411" t="str">
        <f>TRIM(IF(COUNT(FIND({0,1,2,3,4,5,6,7,8,9},B1411))&gt;0,D1411,IF(LEN(TRIM(B1411))&gt;0,CONCATENATE(B1411,C1411,D1411),MID(D1411,4,LEN(D1411)))))</f>
        <v>Region 1: Northeast</v>
      </c>
      <c r="Q1411">
        <f t="shared" si="110"/>
        <v>109</v>
      </c>
      <c r="R1411">
        <f t="shared" si="111"/>
        <v>202</v>
      </c>
    </row>
    <row r="1412" spans="1:18" x14ac:dyDescent="0.25">
      <c r="B1412" s="1" t="s">
        <v>198</v>
      </c>
      <c r="C1412" s="1" t="s">
        <v>199</v>
      </c>
      <c r="D1412" s="1" t="s">
        <v>201</v>
      </c>
      <c r="E1412" s="1" t="s">
        <v>197</v>
      </c>
      <c r="F1412">
        <v>34</v>
      </c>
      <c r="G1412">
        <v>2</v>
      </c>
      <c r="H1412">
        <v>58</v>
      </c>
      <c r="I1412">
        <v>1.82</v>
      </c>
      <c r="K1412">
        <f t="shared" ref="K1412:K1475" si="112">VALUE(IF(ISBLANK(A1412),K1411,A1412))</f>
        <v>36</v>
      </c>
      <c r="L1412">
        <f t="shared" ref="L1412:L1475" si="113">VALUE(IF(ISBLANK(A1412),L1411,CONCATENATE(TRIM(B1412),TRIM(C1412))))</f>
        <v>53</v>
      </c>
      <c r="M1412" t="str">
        <f>IF(COUNT(FIND({0,1,2,3,4,5,6,7,8,9},IF(ISBLANK(A1412),IF(LEN(TRIM(B1412))&gt;0,TRIM(B1412),TRIM(C1412)),"")))&gt;0,IF(ISBLANK(A1412),IF(LEN(TRIM(B1412))&gt;0,TRIM(B1412),TRIM(C1412)),""),"")</f>
        <v/>
      </c>
      <c r="N1412" t="str">
        <f>IF(COUNT(FIND({0,1,2,3,4,5,6,7,8,9},IF(ISBLANK(A1412),IF(LEN(TRIM(B1412))&gt;0,TRIM(C1412),LEFT(D1412, 4)),"")))&gt;0,IF(ISBLANK(A1412),IF(LEN(TRIM(B1412))&gt;0,TRIM(C1412),LEFT(D1412, 4)),""),"")</f>
        <v/>
      </c>
      <c r="O1412" t="str">
        <f t="shared" ref="O1412:O1475" si="114">IF(LEN(TRIM(E1412))&gt;0,E1412,"XX")</f>
        <v>XX</v>
      </c>
      <c r="P1412" t="str">
        <f>TRIM(IF(COUNT(FIND({0,1,2,3,4,5,6,7,8,9},B1412))&gt;0,D1412,IF(LEN(TRIM(B1412))&gt;0,CONCATENATE(B1412,C1412,D1412),MID(D1412,4,LEN(D1412)))))</f>
        <v>Region 2: Midwest</v>
      </c>
      <c r="Q1412">
        <f t="shared" ref="Q1412:Q1475" si="115">F1412</f>
        <v>34</v>
      </c>
      <c r="R1412">
        <f t="shared" ref="R1412:R1475" si="116">H1412</f>
        <v>58</v>
      </c>
    </row>
    <row r="1413" spans="1:18" x14ac:dyDescent="0.25">
      <c r="B1413" s="1" t="s">
        <v>198</v>
      </c>
      <c r="C1413" s="1" t="s">
        <v>199</v>
      </c>
      <c r="D1413" s="1" t="s">
        <v>202</v>
      </c>
      <c r="E1413" s="1" t="s">
        <v>197</v>
      </c>
      <c r="F1413">
        <v>223</v>
      </c>
      <c r="G1413">
        <v>13.1</v>
      </c>
      <c r="H1413">
        <v>421</v>
      </c>
      <c r="I1413">
        <v>13.21</v>
      </c>
      <c r="K1413">
        <f t="shared" si="112"/>
        <v>36</v>
      </c>
      <c r="L1413">
        <f t="shared" si="113"/>
        <v>53</v>
      </c>
      <c r="M1413" t="str">
        <f>IF(COUNT(FIND({0,1,2,3,4,5,6,7,8,9},IF(ISBLANK(A1413),IF(LEN(TRIM(B1413))&gt;0,TRIM(B1413),TRIM(C1413)),"")))&gt;0,IF(ISBLANK(A1413),IF(LEN(TRIM(B1413))&gt;0,TRIM(B1413),TRIM(C1413)),""),"")</f>
        <v/>
      </c>
      <c r="N1413" t="str">
        <f>IF(COUNT(FIND({0,1,2,3,4,5,6,7,8,9},IF(ISBLANK(A1413),IF(LEN(TRIM(B1413))&gt;0,TRIM(C1413),LEFT(D1413, 4)),"")))&gt;0,IF(ISBLANK(A1413),IF(LEN(TRIM(B1413))&gt;0,TRIM(C1413),LEFT(D1413, 4)),""),"")</f>
        <v/>
      </c>
      <c r="O1413" t="str">
        <f t="shared" si="114"/>
        <v>XX</v>
      </c>
      <c r="P1413" t="str">
        <f>TRIM(IF(COUNT(FIND({0,1,2,3,4,5,6,7,8,9},B1413))&gt;0,D1413,IF(LEN(TRIM(B1413))&gt;0,CONCATENATE(B1413,C1413,D1413),MID(D1413,4,LEN(D1413)))))</f>
        <v>Region 3: South</v>
      </c>
      <c r="Q1413">
        <f t="shared" si="115"/>
        <v>223</v>
      </c>
      <c r="R1413">
        <f t="shared" si="116"/>
        <v>421</v>
      </c>
    </row>
    <row r="1414" spans="1:18" x14ac:dyDescent="0.25">
      <c r="B1414" s="1" t="s">
        <v>198</v>
      </c>
      <c r="C1414" s="1" t="s">
        <v>199</v>
      </c>
      <c r="D1414" s="1" t="s">
        <v>203</v>
      </c>
      <c r="E1414" s="1" t="s">
        <v>197</v>
      </c>
      <c r="F1414">
        <v>80</v>
      </c>
      <c r="G1414">
        <v>4.7</v>
      </c>
      <c r="H1414">
        <v>151</v>
      </c>
      <c r="I1414">
        <v>4.74</v>
      </c>
      <c r="K1414">
        <f t="shared" si="112"/>
        <v>36</v>
      </c>
      <c r="L1414">
        <f t="shared" si="113"/>
        <v>53</v>
      </c>
      <c r="M1414" t="str">
        <f>IF(COUNT(FIND({0,1,2,3,4,5,6,7,8,9},IF(ISBLANK(A1414),IF(LEN(TRIM(B1414))&gt;0,TRIM(B1414),TRIM(C1414)),"")))&gt;0,IF(ISBLANK(A1414),IF(LEN(TRIM(B1414))&gt;0,TRIM(B1414),TRIM(C1414)),""),"")</f>
        <v/>
      </c>
      <c r="N1414" t="str">
        <f>IF(COUNT(FIND({0,1,2,3,4,5,6,7,8,9},IF(ISBLANK(A1414),IF(LEN(TRIM(B1414))&gt;0,TRIM(C1414),LEFT(D1414, 4)),"")))&gt;0,IF(ISBLANK(A1414),IF(LEN(TRIM(B1414))&gt;0,TRIM(C1414),LEFT(D1414, 4)),""),"")</f>
        <v/>
      </c>
      <c r="O1414" t="str">
        <f t="shared" si="114"/>
        <v>XX</v>
      </c>
      <c r="P1414" t="str">
        <f>TRIM(IF(COUNT(FIND({0,1,2,3,4,5,6,7,8,9},B1414))&gt;0,D1414,IF(LEN(TRIM(B1414))&gt;0,CONCATENATE(B1414,C1414,D1414),MID(D1414,4,LEN(D1414)))))</f>
        <v>Region 4: West</v>
      </c>
      <c r="Q1414">
        <f t="shared" si="115"/>
        <v>80</v>
      </c>
      <c r="R1414">
        <f t="shared" si="116"/>
        <v>151</v>
      </c>
    </row>
    <row r="1415" spans="1:18" x14ac:dyDescent="0.25">
      <c r="B1415" s="1" t="s">
        <v>204</v>
      </c>
      <c r="C1415" s="1" t="s">
        <v>205</v>
      </c>
      <c r="D1415" s="1" t="s">
        <v>481</v>
      </c>
      <c r="E1415" s="1" t="s">
        <v>197</v>
      </c>
      <c r="F1415">
        <v>22678</v>
      </c>
      <c r="H1415">
        <v>53040</v>
      </c>
      <c r="K1415">
        <f t="shared" si="112"/>
        <v>36</v>
      </c>
      <c r="L1415">
        <f t="shared" si="113"/>
        <v>53</v>
      </c>
      <c r="M1415" t="str">
        <f>IF(COUNT(FIND({0,1,2,3,4,5,6,7,8,9},IF(ISBLANK(A1415),IF(LEN(TRIM(B1415))&gt;0,TRIM(B1415),TRIM(C1415)),"")))&gt;0,IF(ISBLANK(A1415),IF(LEN(TRIM(B1415))&gt;0,TRIM(B1415),TRIM(C1415)),""),"")</f>
        <v>36</v>
      </c>
      <c r="N1415" t="str">
        <f>IF(COUNT(FIND({0,1,2,3,4,5,6,7,8,9},IF(ISBLANK(A1415),IF(LEN(TRIM(B1415))&gt;0,TRIM(C1415),LEFT(D1415, 4)),"")))&gt;0,IF(ISBLANK(A1415),IF(LEN(TRIM(B1415))&gt;0,TRIM(C1415),LEFT(D1415, 4)),""),"")</f>
        <v xml:space="preserve">053 </v>
      </c>
      <c r="O1415" t="str">
        <f t="shared" si="114"/>
        <v>XX</v>
      </c>
      <c r="P1415" t="str">
        <f>TRIM(IF(COUNT(FIND({0,1,2,3,4,5,6,7,8,9},B1415))&gt;0,D1415,IF(LEN(TRIM(B1415))&gt;0,CONCATENATE(B1415,C1415,D1415),MID(D1415,4,LEN(D1415)))))</f>
        <v>County Non-Migrants</v>
      </c>
      <c r="Q1415">
        <f t="shared" si="115"/>
        <v>22678</v>
      </c>
      <c r="R1415">
        <f t="shared" si="116"/>
        <v>53040</v>
      </c>
    </row>
    <row r="1416" spans="1:18" x14ac:dyDescent="0.25">
      <c r="A1416">
        <v>36</v>
      </c>
      <c r="B1416" s="1" t="s">
        <v>477</v>
      </c>
      <c r="C1416" s="1" t="s">
        <v>220</v>
      </c>
      <c r="D1416" s="1" t="s">
        <v>482</v>
      </c>
      <c r="E1416" s="1" t="s">
        <v>12</v>
      </c>
      <c r="F1416">
        <v>11537</v>
      </c>
      <c r="H1416">
        <v>20564</v>
      </c>
      <c r="K1416">
        <f t="shared" si="112"/>
        <v>36</v>
      </c>
      <c r="L1416">
        <f t="shared" si="113"/>
        <v>55</v>
      </c>
      <c r="M1416" t="str">
        <f>IF(COUNT(FIND({0,1,2,3,4,5,6,7,8,9},IF(ISBLANK(A1416),IF(LEN(TRIM(B1416))&gt;0,TRIM(B1416),TRIM(C1416)),"")))&gt;0,IF(ISBLANK(A1416),IF(LEN(TRIM(B1416))&gt;0,TRIM(B1416),TRIM(C1416)),""),"")</f>
        <v/>
      </c>
      <c r="N1416" t="str">
        <f>IF(COUNT(FIND({0,1,2,3,4,5,6,7,8,9},IF(ISBLANK(A1416),IF(LEN(TRIM(B1416))&gt;0,TRIM(C1416),LEFT(D1416, 4)),"")))&gt;0,IF(ISBLANK(A1416),IF(LEN(TRIM(B1416))&gt;0,TRIM(C1416),LEFT(D1416, 4)),""),"")</f>
        <v/>
      </c>
      <c r="O1416" t="str">
        <f t="shared" si="114"/>
        <v>NY</v>
      </c>
      <c r="P1416" t="str">
        <f>TRIM(IF(COUNT(FIND({0,1,2,3,4,5,6,7,8,9},B1416))&gt;0,D1416,IF(LEN(TRIM(B1416))&gt;0,CONCATENATE(B1416,C1416,D1416),MID(D1416,4,LEN(D1416)))))</f>
        <v>Monroe Total Migration F</v>
      </c>
      <c r="Q1416">
        <f t="shared" si="115"/>
        <v>11537</v>
      </c>
      <c r="R1416">
        <f t="shared" si="116"/>
        <v>20564</v>
      </c>
    </row>
    <row r="1417" spans="1:18" x14ac:dyDescent="0.25">
      <c r="B1417" s="1" t="s">
        <v>13</v>
      </c>
      <c r="C1417" s="1" t="s">
        <v>172</v>
      </c>
      <c r="D1417" s="1" t="s">
        <v>173</v>
      </c>
      <c r="E1417" s="1" t="s">
        <v>12</v>
      </c>
      <c r="F1417">
        <v>852</v>
      </c>
      <c r="G1417">
        <v>7.38</v>
      </c>
      <c r="H1417">
        <v>1609</v>
      </c>
      <c r="I1417">
        <v>7.82</v>
      </c>
      <c r="K1417">
        <f t="shared" si="112"/>
        <v>36</v>
      </c>
      <c r="L1417">
        <f t="shared" si="113"/>
        <v>55</v>
      </c>
      <c r="M1417" t="str">
        <f>IF(COUNT(FIND({0,1,2,3,4,5,6,7,8,9},IF(ISBLANK(A1417),IF(LEN(TRIM(B1417))&gt;0,TRIM(B1417),TRIM(C1417)),"")))&gt;0,IF(ISBLANK(A1417),IF(LEN(TRIM(B1417))&gt;0,TRIM(B1417),TRIM(C1417)),""),"")</f>
        <v>36</v>
      </c>
      <c r="N1417" t="str">
        <f>IF(COUNT(FIND({0,1,2,3,4,5,6,7,8,9},IF(ISBLANK(A1417),IF(LEN(TRIM(B1417))&gt;0,TRIM(C1417),LEFT(D1417, 4)),"")))&gt;0,IF(ISBLANK(A1417),IF(LEN(TRIM(B1417))&gt;0,TRIM(C1417),LEFT(D1417, 4)),""),"")</f>
        <v>117</v>
      </c>
      <c r="O1417" t="str">
        <f t="shared" si="114"/>
        <v>NY</v>
      </c>
      <c r="P1417" t="str">
        <f>TRIM(IF(COUNT(FIND({0,1,2,3,4,5,6,7,8,9},B1417))&gt;0,D1417,IF(LEN(TRIM(B1417))&gt;0,CONCATENATE(B1417,C1417,D1417),MID(D1417,4,LEN(D1417)))))</f>
        <v>Wayne</v>
      </c>
      <c r="Q1417">
        <f t="shared" si="115"/>
        <v>852</v>
      </c>
      <c r="R1417">
        <f t="shared" si="116"/>
        <v>1609</v>
      </c>
    </row>
    <row r="1418" spans="1:18" x14ac:dyDescent="0.25">
      <c r="B1418" s="1" t="s">
        <v>13</v>
      </c>
      <c r="C1418" s="1" t="s">
        <v>188</v>
      </c>
      <c r="D1418" s="1" t="s">
        <v>189</v>
      </c>
      <c r="E1418" s="1" t="s">
        <v>12</v>
      </c>
      <c r="F1418">
        <v>801</v>
      </c>
      <c r="G1418">
        <v>6.94</v>
      </c>
      <c r="H1418">
        <v>1459</v>
      </c>
      <c r="I1418">
        <v>7.09</v>
      </c>
      <c r="K1418">
        <f t="shared" si="112"/>
        <v>36</v>
      </c>
      <c r="L1418">
        <f t="shared" si="113"/>
        <v>55</v>
      </c>
      <c r="M1418" t="str">
        <f>IF(COUNT(FIND({0,1,2,3,4,5,6,7,8,9},IF(ISBLANK(A1418),IF(LEN(TRIM(B1418))&gt;0,TRIM(B1418),TRIM(C1418)),"")))&gt;0,IF(ISBLANK(A1418),IF(LEN(TRIM(B1418))&gt;0,TRIM(B1418),TRIM(C1418)),""),"")</f>
        <v>36</v>
      </c>
      <c r="N1418" t="str">
        <f>IF(COUNT(FIND({0,1,2,3,4,5,6,7,8,9},IF(ISBLANK(A1418),IF(LEN(TRIM(B1418))&gt;0,TRIM(C1418),LEFT(D1418, 4)),"")))&gt;0,IF(ISBLANK(A1418),IF(LEN(TRIM(B1418))&gt;0,TRIM(C1418),LEFT(D1418, 4)),""),"")</f>
        <v>069</v>
      </c>
      <c r="O1418" t="str">
        <f t="shared" si="114"/>
        <v>NY</v>
      </c>
      <c r="P1418" t="str">
        <f>TRIM(IF(COUNT(FIND({0,1,2,3,4,5,6,7,8,9},B1418))&gt;0,D1418,IF(LEN(TRIM(B1418))&gt;0,CONCATENATE(B1418,C1418,D1418),MID(D1418,4,LEN(D1418)))))</f>
        <v>Ontario</v>
      </c>
      <c r="Q1418">
        <f t="shared" si="115"/>
        <v>801</v>
      </c>
      <c r="R1418">
        <f t="shared" si="116"/>
        <v>1459</v>
      </c>
    </row>
    <row r="1419" spans="1:18" x14ac:dyDescent="0.25">
      <c r="B1419" s="1" t="s">
        <v>13</v>
      </c>
      <c r="C1419" s="1" t="s">
        <v>210</v>
      </c>
      <c r="D1419" s="1" t="s">
        <v>211</v>
      </c>
      <c r="E1419" s="1" t="s">
        <v>12</v>
      </c>
      <c r="F1419">
        <v>538</v>
      </c>
      <c r="G1419">
        <v>4.66</v>
      </c>
      <c r="H1419">
        <v>1035</v>
      </c>
      <c r="I1419">
        <v>5.03</v>
      </c>
      <c r="K1419">
        <f t="shared" si="112"/>
        <v>36</v>
      </c>
      <c r="L1419">
        <f t="shared" si="113"/>
        <v>55</v>
      </c>
      <c r="M1419" t="str">
        <f>IF(COUNT(FIND({0,1,2,3,4,5,6,7,8,9},IF(ISBLANK(A1419),IF(LEN(TRIM(B1419))&gt;0,TRIM(B1419),TRIM(C1419)),"")))&gt;0,IF(ISBLANK(A1419),IF(LEN(TRIM(B1419))&gt;0,TRIM(B1419),TRIM(C1419)),""),"")</f>
        <v>36</v>
      </c>
      <c r="N1419" t="str">
        <f>IF(COUNT(FIND({0,1,2,3,4,5,6,7,8,9},IF(ISBLANK(A1419),IF(LEN(TRIM(B1419))&gt;0,TRIM(C1419),LEFT(D1419, 4)),"")))&gt;0,IF(ISBLANK(A1419),IF(LEN(TRIM(B1419))&gt;0,TRIM(C1419),LEFT(D1419, 4)),""),"")</f>
        <v>051</v>
      </c>
      <c r="O1419" t="str">
        <f t="shared" si="114"/>
        <v>NY</v>
      </c>
      <c r="P1419" t="str">
        <f>TRIM(IF(COUNT(FIND({0,1,2,3,4,5,6,7,8,9},B1419))&gt;0,D1419,IF(LEN(TRIM(B1419))&gt;0,CONCATENATE(B1419,C1419,D1419),MID(D1419,4,LEN(D1419)))))</f>
        <v>Livingston</v>
      </c>
      <c r="Q1419">
        <f t="shared" si="115"/>
        <v>538</v>
      </c>
      <c r="R1419">
        <f t="shared" si="116"/>
        <v>1035</v>
      </c>
    </row>
    <row r="1420" spans="1:18" x14ac:dyDescent="0.25">
      <c r="B1420" s="1" t="s">
        <v>13</v>
      </c>
      <c r="C1420" s="1" t="s">
        <v>48</v>
      </c>
      <c r="D1420" s="1" t="s">
        <v>49</v>
      </c>
      <c r="E1420" s="1" t="s">
        <v>12</v>
      </c>
      <c r="F1420">
        <v>417</v>
      </c>
      <c r="G1420">
        <v>3.61</v>
      </c>
      <c r="H1420">
        <v>665</v>
      </c>
      <c r="I1420">
        <v>3.23</v>
      </c>
      <c r="K1420">
        <f t="shared" si="112"/>
        <v>36</v>
      </c>
      <c r="L1420">
        <f t="shared" si="113"/>
        <v>55</v>
      </c>
      <c r="M1420" t="str">
        <f>IF(COUNT(FIND({0,1,2,3,4,5,6,7,8,9},IF(ISBLANK(A1420),IF(LEN(TRIM(B1420))&gt;0,TRIM(B1420),TRIM(C1420)),"")))&gt;0,IF(ISBLANK(A1420),IF(LEN(TRIM(B1420))&gt;0,TRIM(B1420),TRIM(C1420)),""),"")</f>
        <v>36</v>
      </c>
      <c r="N1420" t="str">
        <f>IF(COUNT(FIND({0,1,2,3,4,5,6,7,8,9},IF(ISBLANK(A1420),IF(LEN(TRIM(B1420))&gt;0,TRIM(C1420),LEFT(D1420, 4)),"")))&gt;0,IF(ISBLANK(A1420),IF(LEN(TRIM(B1420))&gt;0,TRIM(C1420),LEFT(D1420, 4)),""),"")</f>
        <v>029</v>
      </c>
      <c r="O1420" t="str">
        <f t="shared" si="114"/>
        <v>NY</v>
      </c>
      <c r="P1420" t="str">
        <f>TRIM(IF(COUNT(FIND({0,1,2,3,4,5,6,7,8,9},B1420))&gt;0,D1420,IF(LEN(TRIM(B1420))&gt;0,CONCATENATE(B1420,C1420,D1420),MID(D1420,4,LEN(D1420)))))</f>
        <v>Erie</v>
      </c>
      <c r="Q1420">
        <f t="shared" si="115"/>
        <v>417</v>
      </c>
      <c r="R1420">
        <f t="shared" si="116"/>
        <v>665</v>
      </c>
    </row>
    <row r="1421" spans="1:18" x14ac:dyDescent="0.25">
      <c r="B1421" s="1" t="s">
        <v>13</v>
      </c>
      <c r="C1421" s="1" t="s">
        <v>116</v>
      </c>
      <c r="D1421" s="1" t="s">
        <v>263</v>
      </c>
      <c r="E1421" s="1" t="s">
        <v>12</v>
      </c>
      <c r="F1421">
        <v>380</v>
      </c>
      <c r="G1421">
        <v>3.29</v>
      </c>
      <c r="H1421">
        <v>810</v>
      </c>
      <c r="I1421">
        <v>3.94</v>
      </c>
      <c r="K1421">
        <f t="shared" si="112"/>
        <v>36</v>
      </c>
      <c r="L1421">
        <f t="shared" si="113"/>
        <v>55</v>
      </c>
      <c r="M1421" t="str">
        <f>IF(COUNT(FIND({0,1,2,3,4,5,6,7,8,9},IF(ISBLANK(A1421),IF(LEN(TRIM(B1421))&gt;0,TRIM(B1421),TRIM(C1421)),"")))&gt;0,IF(ISBLANK(A1421),IF(LEN(TRIM(B1421))&gt;0,TRIM(B1421),TRIM(C1421)),""),"")</f>
        <v>36</v>
      </c>
      <c r="N1421" t="str">
        <f>IF(COUNT(FIND({0,1,2,3,4,5,6,7,8,9},IF(ISBLANK(A1421),IF(LEN(TRIM(B1421))&gt;0,TRIM(C1421),LEFT(D1421, 4)),"")))&gt;0,IF(ISBLANK(A1421),IF(LEN(TRIM(B1421))&gt;0,TRIM(C1421),LEFT(D1421, 4)),""),"")</f>
        <v>073</v>
      </c>
      <c r="O1421" t="str">
        <f t="shared" si="114"/>
        <v>NY</v>
      </c>
      <c r="P1421" t="str">
        <f>TRIM(IF(COUNT(FIND({0,1,2,3,4,5,6,7,8,9},B1421))&gt;0,D1421,IF(LEN(TRIM(B1421))&gt;0,CONCATENATE(B1421,C1421,D1421),MID(D1421,4,LEN(D1421)))))</f>
        <v>Orleans</v>
      </c>
      <c r="Q1421">
        <f t="shared" si="115"/>
        <v>380</v>
      </c>
      <c r="R1421">
        <f t="shared" si="116"/>
        <v>810</v>
      </c>
    </row>
    <row r="1422" spans="1:18" x14ac:dyDescent="0.25">
      <c r="B1422" s="1" t="s">
        <v>13</v>
      </c>
      <c r="C1422" s="1" t="s">
        <v>100</v>
      </c>
      <c r="D1422" s="1" t="s">
        <v>218</v>
      </c>
      <c r="E1422" s="1" t="s">
        <v>12</v>
      </c>
      <c r="F1422">
        <v>265</v>
      </c>
      <c r="G1422">
        <v>2.2999999999999998</v>
      </c>
      <c r="H1422">
        <v>498</v>
      </c>
      <c r="I1422">
        <v>2.42</v>
      </c>
      <c r="K1422">
        <f t="shared" si="112"/>
        <v>36</v>
      </c>
      <c r="L1422">
        <f t="shared" si="113"/>
        <v>55</v>
      </c>
      <c r="M1422" t="str">
        <f>IF(COUNT(FIND({0,1,2,3,4,5,6,7,8,9},IF(ISBLANK(A1422),IF(LEN(TRIM(B1422))&gt;0,TRIM(B1422),TRIM(C1422)),"")))&gt;0,IF(ISBLANK(A1422),IF(LEN(TRIM(B1422))&gt;0,TRIM(B1422),TRIM(C1422)),""),"")</f>
        <v>36</v>
      </c>
      <c r="N1422" t="str">
        <f>IF(COUNT(FIND({0,1,2,3,4,5,6,7,8,9},IF(ISBLANK(A1422),IF(LEN(TRIM(B1422))&gt;0,TRIM(C1422),LEFT(D1422, 4)),"")))&gt;0,IF(ISBLANK(A1422),IF(LEN(TRIM(B1422))&gt;0,TRIM(C1422),LEFT(D1422, 4)),""),"")</f>
        <v>037</v>
      </c>
      <c r="O1422" t="str">
        <f t="shared" si="114"/>
        <v>NY</v>
      </c>
      <c r="P1422" t="str">
        <f>TRIM(IF(COUNT(FIND({0,1,2,3,4,5,6,7,8,9},B1422))&gt;0,D1422,IF(LEN(TRIM(B1422))&gt;0,CONCATENATE(B1422,C1422,D1422),MID(D1422,4,LEN(D1422)))))</f>
        <v>Genesee</v>
      </c>
      <c r="Q1422">
        <f t="shared" si="115"/>
        <v>265</v>
      </c>
      <c r="R1422">
        <f t="shared" si="116"/>
        <v>498</v>
      </c>
    </row>
    <row r="1423" spans="1:18" x14ac:dyDescent="0.25">
      <c r="B1423" s="1" t="s">
        <v>40</v>
      </c>
      <c r="C1423" s="1" t="s">
        <v>41</v>
      </c>
      <c r="D1423" s="1" t="s">
        <v>42</v>
      </c>
      <c r="E1423" s="1" t="s">
        <v>43</v>
      </c>
      <c r="F1423">
        <v>253</v>
      </c>
      <c r="G1423">
        <v>2.19</v>
      </c>
      <c r="H1423">
        <v>469</v>
      </c>
      <c r="I1423">
        <v>2.2799999999999998</v>
      </c>
      <c r="K1423">
        <f t="shared" si="112"/>
        <v>36</v>
      </c>
      <c r="L1423">
        <f t="shared" si="113"/>
        <v>55</v>
      </c>
      <c r="M1423" t="str">
        <f>IF(COUNT(FIND({0,1,2,3,4,5,6,7,8,9},IF(ISBLANK(A1423),IF(LEN(TRIM(B1423))&gt;0,TRIM(B1423),TRIM(C1423)),"")))&gt;0,IF(ISBLANK(A1423),IF(LEN(TRIM(B1423))&gt;0,TRIM(B1423),TRIM(C1423)),""),"")</f>
        <v>57</v>
      </c>
      <c r="N1423" t="str">
        <f>IF(COUNT(FIND({0,1,2,3,4,5,6,7,8,9},IF(ISBLANK(A1423),IF(LEN(TRIM(B1423))&gt;0,TRIM(C1423),LEFT(D1423, 4)),"")))&gt;0,IF(ISBLANK(A1423),IF(LEN(TRIM(B1423))&gt;0,TRIM(C1423),LEFT(D1423, 4)),""),"")</f>
        <v>001</v>
      </c>
      <c r="O1423" t="str">
        <f t="shared" si="114"/>
        <v>FR</v>
      </c>
      <c r="P1423" t="str">
        <f>TRIM(IF(COUNT(FIND({0,1,2,3,4,5,6,7,8,9},B1423))&gt;0,D1423,IF(LEN(TRIM(B1423))&gt;0,CONCATENATE(B1423,C1423,D1423),MID(D1423,4,LEN(D1423)))))</f>
        <v>Foreign / Overseas</v>
      </c>
      <c r="Q1423">
        <f t="shared" si="115"/>
        <v>253</v>
      </c>
      <c r="R1423">
        <f t="shared" si="116"/>
        <v>469</v>
      </c>
    </row>
    <row r="1424" spans="1:18" x14ac:dyDescent="0.25">
      <c r="B1424" s="1" t="s">
        <v>13</v>
      </c>
      <c r="C1424" s="1" t="s">
        <v>26</v>
      </c>
      <c r="D1424" s="1" t="s">
        <v>27</v>
      </c>
      <c r="E1424" s="1" t="s">
        <v>12</v>
      </c>
      <c r="F1424">
        <v>232</v>
      </c>
      <c r="G1424">
        <v>2.0099999999999998</v>
      </c>
      <c r="H1424">
        <v>394</v>
      </c>
      <c r="I1424">
        <v>1.92</v>
      </c>
      <c r="K1424">
        <f t="shared" si="112"/>
        <v>36</v>
      </c>
      <c r="L1424">
        <f t="shared" si="113"/>
        <v>55</v>
      </c>
      <c r="M1424" t="str">
        <f>IF(COUNT(FIND({0,1,2,3,4,5,6,7,8,9},IF(ISBLANK(A1424),IF(LEN(TRIM(B1424))&gt;0,TRIM(B1424),TRIM(C1424)),"")))&gt;0,IF(ISBLANK(A1424),IF(LEN(TRIM(B1424))&gt;0,TRIM(B1424),TRIM(C1424)),""),"")</f>
        <v>36</v>
      </c>
      <c r="N1424" t="str">
        <f>IF(COUNT(FIND({0,1,2,3,4,5,6,7,8,9},IF(ISBLANK(A1424),IF(LEN(TRIM(B1424))&gt;0,TRIM(C1424),LEFT(D1424, 4)),"")))&gt;0,IF(ISBLANK(A1424),IF(LEN(TRIM(B1424))&gt;0,TRIM(C1424),LEFT(D1424, 4)),""),"")</f>
        <v>067</v>
      </c>
      <c r="O1424" t="str">
        <f t="shared" si="114"/>
        <v>NY</v>
      </c>
      <c r="P1424" t="str">
        <f>TRIM(IF(COUNT(FIND({0,1,2,3,4,5,6,7,8,9},B1424))&gt;0,D1424,IF(LEN(TRIM(B1424))&gt;0,CONCATENATE(B1424,C1424,D1424),MID(D1424,4,LEN(D1424)))))</f>
        <v>Onondaga</v>
      </c>
      <c r="Q1424">
        <f t="shared" si="115"/>
        <v>232</v>
      </c>
      <c r="R1424">
        <f t="shared" si="116"/>
        <v>394</v>
      </c>
    </row>
    <row r="1425" spans="2:18" x14ac:dyDescent="0.25">
      <c r="B1425" s="1" t="s">
        <v>99</v>
      </c>
      <c r="C1425" s="1" t="s">
        <v>100</v>
      </c>
      <c r="D1425" s="1" t="s">
        <v>101</v>
      </c>
      <c r="E1425" s="1" t="s">
        <v>102</v>
      </c>
      <c r="F1425">
        <v>137</v>
      </c>
      <c r="G1425">
        <v>1.19</v>
      </c>
      <c r="H1425">
        <v>177</v>
      </c>
      <c r="I1425">
        <v>0.86</v>
      </c>
      <c r="K1425">
        <f t="shared" si="112"/>
        <v>36</v>
      </c>
      <c r="L1425">
        <f t="shared" si="113"/>
        <v>55</v>
      </c>
      <c r="M1425" t="str">
        <f>IF(COUNT(FIND({0,1,2,3,4,5,6,7,8,9},IF(ISBLANK(A1425),IF(LEN(TRIM(B1425))&gt;0,TRIM(B1425),TRIM(C1425)),"")))&gt;0,IF(ISBLANK(A1425),IF(LEN(TRIM(B1425))&gt;0,TRIM(B1425),TRIM(C1425)),""),"")</f>
        <v>06</v>
      </c>
      <c r="N1425" t="str">
        <f>IF(COUNT(FIND({0,1,2,3,4,5,6,7,8,9},IF(ISBLANK(A1425),IF(LEN(TRIM(B1425))&gt;0,TRIM(C1425),LEFT(D1425, 4)),"")))&gt;0,IF(ISBLANK(A1425),IF(LEN(TRIM(B1425))&gt;0,TRIM(C1425),LEFT(D1425, 4)),""),"")</f>
        <v>037</v>
      </c>
      <c r="O1425" t="str">
        <f t="shared" si="114"/>
        <v>Ca</v>
      </c>
      <c r="P1425" t="str">
        <f>TRIM(IF(COUNT(FIND({0,1,2,3,4,5,6,7,8,9},B1425))&gt;0,D1425,IF(LEN(TRIM(B1425))&gt;0,CONCATENATE(B1425,C1425,D1425),MID(D1425,4,LEN(D1425)))))</f>
        <v>Los Angeles</v>
      </c>
      <c r="Q1425">
        <f t="shared" si="115"/>
        <v>137</v>
      </c>
      <c r="R1425">
        <f t="shared" si="116"/>
        <v>177</v>
      </c>
    </row>
    <row r="1426" spans="2:18" x14ac:dyDescent="0.25">
      <c r="B1426" s="1" t="s">
        <v>13</v>
      </c>
      <c r="C1426" s="1" t="s">
        <v>121</v>
      </c>
      <c r="D1426" s="1" t="s">
        <v>170</v>
      </c>
      <c r="E1426" s="1" t="s">
        <v>12</v>
      </c>
      <c r="F1426">
        <v>131</v>
      </c>
      <c r="G1426">
        <v>1.1399999999999999</v>
      </c>
      <c r="H1426">
        <v>219</v>
      </c>
      <c r="I1426">
        <v>1.06</v>
      </c>
      <c r="K1426">
        <f t="shared" si="112"/>
        <v>36</v>
      </c>
      <c r="L1426">
        <f t="shared" si="113"/>
        <v>55</v>
      </c>
      <c r="M1426" t="str">
        <f>IF(COUNT(FIND({0,1,2,3,4,5,6,7,8,9},IF(ISBLANK(A1426),IF(LEN(TRIM(B1426))&gt;0,TRIM(B1426),TRIM(C1426)),"")))&gt;0,IF(ISBLANK(A1426),IF(LEN(TRIM(B1426))&gt;0,TRIM(B1426),TRIM(C1426)),""),"")</f>
        <v>36</v>
      </c>
      <c r="N1426" t="str">
        <f>IF(COUNT(FIND({0,1,2,3,4,5,6,7,8,9},IF(ISBLANK(A1426),IF(LEN(TRIM(B1426))&gt;0,TRIM(C1426),LEFT(D1426, 4)),"")))&gt;0,IF(ISBLANK(A1426),IF(LEN(TRIM(B1426))&gt;0,TRIM(C1426),LEFT(D1426, 4)),""),"")</f>
        <v>101</v>
      </c>
      <c r="O1426" t="str">
        <f t="shared" si="114"/>
        <v>NY</v>
      </c>
      <c r="P1426" t="str">
        <f>TRIM(IF(COUNT(FIND({0,1,2,3,4,5,6,7,8,9},B1426))&gt;0,D1426,IF(LEN(TRIM(B1426))&gt;0,CONCATENATE(B1426,C1426,D1426),MID(D1426,4,LEN(D1426)))))</f>
        <v>Steuben</v>
      </c>
      <c r="Q1426">
        <f t="shared" si="115"/>
        <v>131</v>
      </c>
      <c r="R1426">
        <f t="shared" si="116"/>
        <v>219</v>
      </c>
    </row>
    <row r="1427" spans="2:18" x14ac:dyDescent="0.25">
      <c r="B1427" s="1" t="s">
        <v>13</v>
      </c>
      <c r="C1427" s="1" t="s">
        <v>30</v>
      </c>
      <c r="D1427" s="1" t="s">
        <v>31</v>
      </c>
      <c r="E1427" s="1" t="s">
        <v>12</v>
      </c>
      <c r="F1427">
        <v>128</v>
      </c>
      <c r="G1427">
        <v>1.1100000000000001</v>
      </c>
      <c r="H1427">
        <v>152</v>
      </c>
      <c r="I1427">
        <v>0.74</v>
      </c>
      <c r="K1427">
        <f t="shared" si="112"/>
        <v>36</v>
      </c>
      <c r="L1427">
        <f t="shared" si="113"/>
        <v>55</v>
      </c>
      <c r="M1427" t="str">
        <f>IF(COUNT(FIND({0,1,2,3,4,5,6,7,8,9},IF(ISBLANK(A1427),IF(LEN(TRIM(B1427))&gt;0,TRIM(B1427),TRIM(C1427)),"")))&gt;0,IF(ISBLANK(A1427),IF(LEN(TRIM(B1427))&gt;0,TRIM(B1427),TRIM(C1427)),""),"")</f>
        <v>36</v>
      </c>
      <c r="N1427" t="str">
        <f>IF(COUNT(FIND({0,1,2,3,4,5,6,7,8,9},IF(ISBLANK(A1427),IF(LEN(TRIM(B1427))&gt;0,TRIM(C1427),LEFT(D1427, 4)),"")))&gt;0,IF(ISBLANK(A1427),IF(LEN(TRIM(B1427))&gt;0,TRIM(C1427),LEFT(D1427, 4)),""),"")</f>
        <v>061</v>
      </c>
      <c r="O1427" t="str">
        <f t="shared" si="114"/>
        <v>NY</v>
      </c>
      <c r="P1427" t="str">
        <f>TRIM(IF(COUNT(FIND({0,1,2,3,4,5,6,7,8,9},B1427))&gt;0,D1427,IF(LEN(TRIM(B1427))&gt;0,CONCATENATE(B1427,C1427,D1427),MID(D1427,4,LEN(D1427)))))</f>
        <v>New York</v>
      </c>
      <c r="Q1427">
        <f t="shared" si="115"/>
        <v>128</v>
      </c>
      <c r="R1427">
        <f t="shared" si="116"/>
        <v>152</v>
      </c>
    </row>
    <row r="1428" spans="2:18" x14ac:dyDescent="0.25">
      <c r="B1428" s="1" t="s">
        <v>144</v>
      </c>
      <c r="C1428" s="1" t="s">
        <v>89</v>
      </c>
      <c r="D1428" s="1" t="s">
        <v>145</v>
      </c>
      <c r="E1428" s="1" t="s">
        <v>146</v>
      </c>
      <c r="F1428">
        <v>126</v>
      </c>
      <c r="G1428">
        <v>1.0900000000000001</v>
      </c>
      <c r="H1428">
        <v>180</v>
      </c>
      <c r="I1428">
        <v>0.88</v>
      </c>
      <c r="K1428">
        <f t="shared" si="112"/>
        <v>36</v>
      </c>
      <c r="L1428">
        <f t="shared" si="113"/>
        <v>55</v>
      </c>
      <c r="M1428" t="str">
        <f>IF(COUNT(FIND({0,1,2,3,4,5,6,7,8,9},IF(ISBLANK(A1428),IF(LEN(TRIM(B1428))&gt;0,TRIM(B1428),TRIM(C1428)),"")))&gt;0,IF(ISBLANK(A1428),IF(LEN(TRIM(B1428))&gt;0,TRIM(B1428),TRIM(C1428)),""),"")</f>
        <v>17</v>
      </c>
      <c r="N1428" t="str">
        <f>IF(COUNT(FIND({0,1,2,3,4,5,6,7,8,9},IF(ISBLANK(A1428),IF(LEN(TRIM(B1428))&gt;0,TRIM(C1428),LEFT(D1428, 4)),"")))&gt;0,IF(ISBLANK(A1428),IF(LEN(TRIM(B1428))&gt;0,TRIM(C1428),LEFT(D1428, 4)),""),"")</f>
        <v>031</v>
      </c>
      <c r="O1428" t="str">
        <f t="shared" si="114"/>
        <v>Il</v>
      </c>
      <c r="P1428" t="str">
        <f>TRIM(IF(COUNT(FIND({0,1,2,3,4,5,6,7,8,9},B1428))&gt;0,D1428,IF(LEN(TRIM(B1428))&gt;0,CONCATENATE(B1428,C1428,D1428),MID(D1428,4,LEN(D1428)))))</f>
        <v>Cook</v>
      </c>
      <c r="Q1428">
        <f t="shared" si="115"/>
        <v>126</v>
      </c>
      <c r="R1428">
        <f t="shared" si="116"/>
        <v>180</v>
      </c>
    </row>
    <row r="1429" spans="2:18" x14ac:dyDescent="0.25">
      <c r="B1429" s="1" t="s">
        <v>162</v>
      </c>
      <c r="C1429" s="1" t="s">
        <v>113</v>
      </c>
      <c r="D1429" s="1" t="s">
        <v>163</v>
      </c>
      <c r="E1429" s="1" t="s">
        <v>164</v>
      </c>
      <c r="F1429">
        <v>107</v>
      </c>
      <c r="G1429">
        <v>0.93</v>
      </c>
      <c r="H1429">
        <v>166</v>
      </c>
      <c r="I1429">
        <v>0.81</v>
      </c>
      <c r="K1429">
        <f t="shared" si="112"/>
        <v>36</v>
      </c>
      <c r="L1429">
        <f t="shared" si="113"/>
        <v>55</v>
      </c>
      <c r="M1429" t="str">
        <f>IF(COUNT(FIND({0,1,2,3,4,5,6,7,8,9},IF(ISBLANK(A1429),IF(LEN(TRIM(B1429))&gt;0,TRIM(B1429),TRIM(C1429)),"")))&gt;0,IF(ISBLANK(A1429),IF(LEN(TRIM(B1429))&gt;0,TRIM(B1429),TRIM(C1429)),""),"")</f>
        <v>04</v>
      </c>
      <c r="N1429" t="str">
        <f>IF(COUNT(FIND({0,1,2,3,4,5,6,7,8,9},IF(ISBLANK(A1429),IF(LEN(TRIM(B1429))&gt;0,TRIM(C1429),LEFT(D1429, 4)),"")))&gt;0,IF(ISBLANK(A1429),IF(LEN(TRIM(B1429))&gt;0,TRIM(C1429),LEFT(D1429, 4)),""),"")</f>
        <v>013</v>
      </c>
      <c r="O1429" t="str">
        <f t="shared" si="114"/>
        <v>Az</v>
      </c>
      <c r="P1429" t="str">
        <f>TRIM(IF(COUNT(FIND({0,1,2,3,4,5,6,7,8,9},B1429))&gt;0,D1429,IF(LEN(TRIM(B1429))&gt;0,CONCATENATE(B1429,C1429,D1429),MID(D1429,4,LEN(D1429)))))</f>
        <v>Maricopa</v>
      </c>
      <c r="Q1429">
        <f t="shared" si="115"/>
        <v>107</v>
      </c>
      <c r="R1429">
        <f t="shared" si="116"/>
        <v>166</v>
      </c>
    </row>
    <row r="1430" spans="2:18" x14ac:dyDescent="0.25">
      <c r="B1430" s="1" t="s">
        <v>13</v>
      </c>
      <c r="C1430" s="1" t="s">
        <v>41</v>
      </c>
      <c r="D1430" s="1" t="s">
        <v>233</v>
      </c>
      <c r="E1430" s="1" t="s">
        <v>12</v>
      </c>
      <c r="F1430">
        <v>105</v>
      </c>
      <c r="G1430">
        <v>0.91</v>
      </c>
      <c r="H1430">
        <v>148</v>
      </c>
      <c r="I1430">
        <v>0.72</v>
      </c>
      <c r="K1430">
        <f t="shared" si="112"/>
        <v>36</v>
      </c>
      <c r="L1430">
        <f t="shared" si="113"/>
        <v>55</v>
      </c>
      <c r="M1430" t="str">
        <f>IF(COUNT(FIND({0,1,2,3,4,5,6,7,8,9},IF(ISBLANK(A1430),IF(LEN(TRIM(B1430))&gt;0,TRIM(B1430),TRIM(C1430)),"")))&gt;0,IF(ISBLANK(A1430),IF(LEN(TRIM(B1430))&gt;0,TRIM(B1430),TRIM(C1430)),""),"")</f>
        <v>36</v>
      </c>
      <c r="N1430" t="str">
        <f>IF(COUNT(FIND({0,1,2,3,4,5,6,7,8,9},IF(ISBLANK(A1430),IF(LEN(TRIM(B1430))&gt;0,TRIM(C1430),LEFT(D1430, 4)),"")))&gt;0,IF(ISBLANK(A1430),IF(LEN(TRIM(B1430))&gt;0,TRIM(C1430),LEFT(D1430, 4)),""),"")</f>
        <v>001</v>
      </c>
      <c r="O1430" t="str">
        <f t="shared" si="114"/>
        <v>NY</v>
      </c>
      <c r="P1430" t="str">
        <f>TRIM(IF(COUNT(FIND({0,1,2,3,4,5,6,7,8,9},B1430))&gt;0,D1430,IF(LEN(TRIM(B1430))&gt;0,CONCATENATE(B1430,C1430,D1430),MID(D1430,4,LEN(D1430)))))</f>
        <v>Albany</v>
      </c>
      <c r="Q1430">
        <f t="shared" si="115"/>
        <v>105</v>
      </c>
      <c r="R1430">
        <f t="shared" si="116"/>
        <v>148</v>
      </c>
    </row>
    <row r="1431" spans="2:18" x14ac:dyDescent="0.25">
      <c r="B1431" s="1" t="s">
        <v>56</v>
      </c>
      <c r="C1431" s="1" t="s">
        <v>57</v>
      </c>
      <c r="D1431" s="1" t="s">
        <v>58</v>
      </c>
      <c r="E1431" s="1" t="s">
        <v>59</v>
      </c>
      <c r="F1431">
        <v>103</v>
      </c>
      <c r="G1431">
        <v>0.89</v>
      </c>
      <c r="H1431">
        <v>157</v>
      </c>
      <c r="I1431">
        <v>0.76</v>
      </c>
      <c r="K1431">
        <f t="shared" si="112"/>
        <v>36</v>
      </c>
      <c r="L1431">
        <f t="shared" si="113"/>
        <v>55</v>
      </c>
      <c r="M1431" t="str">
        <f>IF(COUNT(FIND({0,1,2,3,4,5,6,7,8,9},IF(ISBLANK(A1431),IF(LEN(TRIM(B1431))&gt;0,TRIM(B1431),TRIM(C1431)),"")))&gt;0,IF(ISBLANK(A1431),IF(LEN(TRIM(B1431))&gt;0,TRIM(B1431),TRIM(C1431)),""),"")</f>
        <v>25</v>
      </c>
      <c r="N1431" t="str">
        <f>IF(COUNT(FIND({0,1,2,3,4,5,6,7,8,9},IF(ISBLANK(A1431),IF(LEN(TRIM(B1431))&gt;0,TRIM(C1431),LEFT(D1431, 4)),"")))&gt;0,IF(ISBLANK(A1431),IF(LEN(TRIM(B1431))&gt;0,TRIM(C1431),LEFT(D1431, 4)),""),"")</f>
        <v>017</v>
      </c>
      <c r="O1431" t="str">
        <f t="shared" si="114"/>
        <v>Ma</v>
      </c>
      <c r="P1431" t="str">
        <f>TRIM(IF(COUNT(FIND({0,1,2,3,4,5,6,7,8,9},B1431))&gt;0,D1431,IF(LEN(TRIM(B1431))&gt;0,CONCATENATE(B1431,C1431,D1431),MID(D1431,4,LEN(D1431)))))</f>
        <v>Middlesex</v>
      </c>
      <c r="Q1431">
        <f t="shared" si="115"/>
        <v>103</v>
      </c>
      <c r="R1431">
        <f t="shared" si="116"/>
        <v>157</v>
      </c>
    </row>
    <row r="1432" spans="2:18" x14ac:dyDescent="0.25">
      <c r="B1432" s="1" t="s">
        <v>95</v>
      </c>
      <c r="C1432" s="1" t="s">
        <v>96</v>
      </c>
      <c r="D1432" s="1" t="s">
        <v>97</v>
      </c>
      <c r="E1432" s="1" t="s">
        <v>98</v>
      </c>
      <c r="F1432">
        <v>95</v>
      </c>
      <c r="G1432">
        <v>0.82</v>
      </c>
      <c r="H1432">
        <v>161</v>
      </c>
      <c r="I1432">
        <v>0.78</v>
      </c>
      <c r="K1432">
        <f t="shared" si="112"/>
        <v>36</v>
      </c>
      <c r="L1432">
        <f t="shared" si="113"/>
        <v>55</v>
      </c>
      <c r="M1432" t="str">
        <f>IF(COUNT(FIND({0,1,2,3,4,5,6,7,8,9},IF(ISBLANK(A1432),IF(LEN(TRIM(B1432))&gt;0,TRIM(B1432),TRIM(C1432)),"")))&gt;0,IF(ISBLANK(A1432),IF(LEN(TRIM(B1432))&gt;0,TRIM(B1432),TRIM(C1432)),""),"")</f>
        <v>12</v>
      </c>
      <c r="N1432" t="str">
        <f>IF(COUNT(FIND({0,1,2,3,4,5,6,7,8,9},IF(ISBLANK(A1432),IF(LEN(TRIM(B1432))&gt;0,TRIM(C1432),LEFT(D1432, 4)),"")))&gt;0,IF(ISBLANK(A1432),IF(LEN(TRIM(B1432))&gt;0,TRIM(C1432),LEFT(D1432, 4)),""),"")</f>
        <v>011</v>
      </c>
      <c r="O1432" t="str">
        <f t="shared" si="114"/>
        <v>Fl</v>
      </c>
      <c r="P1432" t="str">
        <f>TRIM(IF(COUNT(FIND({0,1,2,3,4,5,6,7,8,9},B1432))&gt;0,D1432,IF(LEN(TRIM(B1432))&gt;0,CONCATENATE(B1432,C1432,D1432),MID(D1432,4,LEN(D1432)))))</f>
        <v>Broward</v>
      </c>
      <c r="Q1432">
        <f t="shared" si="115"/>
        <v>95</v>
      </c>
      <c r="R1432">
        <f t="shared" si="116"/>
        <v>161</v>
      </c>
    </row>
    <row r="1433" spans="2:18" x14ac:dyDescent="0.25">
      <c r="B1433" s="1" t="s">
        <v>159</v>
      </c>
      <c r="C1433" s="1" t="s">
        <v>38</v>
      </c>
      <c r="D1433" s="1" t="s">
        <v>160</v>
      </c>
      <c r="E1433" s="1" t="s">
        <v>161</v>
      </c>
      <c r="F1433">
        <v>81</v>
      </c>
      <c r="G1433">
        <v>0.7</v>
      </c>
      <c r="H1433">
        <v>147</v>
      </c>
      <c r="I1433">
        <v>0.71</v>
      </c>
      <c r="K1433">
        <f t="shared" si="112"/>
        <v>36</v>
      </c>
      <c r="L1433">
        <f t="shared" si="113"/>
        <v>55</v>
      </c>
      <c r="M1433" t="str">
        <f>IF(COUNT(FIND({0,1,2,3,4,5,6,7,8,9},IF(ISBLANK(A1433),IF(LEN(TRIM(B1433))&gt;0,TRIM(B1433),TRIM(C1433)),"")))&gt;0,IF(ISBLANK(A1433),IF(LEN(TRIM(B1433))&gt;0,TRIM(B1433),TRIM(C1433)),""),"")</f>
        <v>51</v>
      </c>
      <c r="N1433" t="str">
        <f>IF(COUNT(FIND({0,1,2,3,4,5,6,7,8,9},IF(ISBLANK(A1433),IF(LEN(TRIM(B1433))&gt;0,TRIM(C1433),LEFT(D1433, 4)),"")))&gt;0,IF(ISBLANK(A1433),IF(LEN(TRIM(B1433))&gt;0,TRIM(C1433),LEFT(D1433, 4)),""),"")</f>
        <v>059</v>
      </c>
      <c r="O1433" t="str">
        <f t="shared" si="114"/>
        <v>Va</v>
      </c>
      <c r="P1433" t="str">
        <f>TRIM(IF(COUNT(FIND({0,1,2,3,4,5,6,7,8,9},B1433))&gt;0,D1433,IF(LEN(TRIM(B1433))&gt;0,CONCATENATE(B1433,C1433,D1433),MID(D1433,4,LEN(D1433)))))</f>
        <v>Fairfax</v>
      </c>
      <c r="Q1433">
        <f t="shared" si="115"/>
        <v>81</v>
      </c>
      <c r="R1433">
        <f t="shared" si="116"/>
        <v>147</v>
      </c>
    </row>
    <row r="1434" spans="2:18" x14ac:dyDescent="0.25">
      <c r="B1434" s="1" t="s">
        <v>95</v>
      </c>
      <c r="C1434" s="1" t="s">
        <v>24</v>
      </c>
      <c r="D1434" s="1" t="s">
        <v>108</v>
      </c>
      <c r="E1434" s="1" t="s">
        <v>98</v>
      </c>
      <c r="F1434">
        <v>80</v>
      </c>
      <c r="G1434">
        <v>0.69</v>
      </c>
      <c r="H1434">
        <v>134</v>
      </c>
      <c r="I1434">
        <v>0.65</v>
      </c>
      <c r="K1434">
        <f t="shared" si="112"/>
        <v>36</v>
      </c>
      <c r="L1434">
        <f t="shared" si="113"/>
        <v>55</v>
      </c>
      <c r="M1434" t="str">
        <f>IF(COUNT(FIND({0,1,2,3,4,5,6,7,8,9},IF(ISBLANK(A1434),IF(LEN(TRIM(B1434))&gt;0,TRIM(B1434),TRIM(C1434)),"")))&gt;0,IF(ISBLANK(A1434),IF(LEN(TRIM(B1434))&gt;0,TRIM(B1434),TRIM(C1434)),""),"")</f>
        <v>12</v>
      </c>
      <c r="N1434" t="str">
        <f>IF(COUNT(FIND({0,1,2,3,4,5,6,7,8,9},IF(ISBLANK(A1434),IF(LEN(TRIM(B1434))&gt;0,TRIM(C1434),LEFT(D1434, 4)),"")))&gt;0,IF(ISBLANK(A1434),IF(LEN(TRIM(B1434))&gt;0,TRIM(C1434),LEFT(D1434, 4)),""),"")</f>
        <v>103</v>
      </c>
      <c r="O1434" t="str">
        <f t="shared" si="114"/>
        <v>Fl</v>
      </c>
      <c r="P1434" t="str">
        <f>TRIM(IF(COUNT(FIND({0,1,2,3,4,5,6,7,8,9},B1434))&gt;0,D1434,IF(LEN(TRIM(B1434))&gt;0,CONCATENATE(B1434,C1434,D1434),MID(D1434,4,LEN(D1434)))))</f>
        <v>Pinellas</v>
      </c>
      <c r="Q1434">
        <f t="shared" si="115"/>
        <v>80</v>
      </c>
      <c r="R1434">
        <f t="shared" si="116"/>
        <v>134</v>
      </c>
    </row>
    <row r="1435" spans="2:18" x14ac:dyDescent="0.25">
      <c r="B1435" s="1" t="s">
        <v>13</v>
      </c>
      <c r="C1435" s="1" t="s">
        <v>215</v>
      </c>
      <c r="D1435" s="1" t="s">
        <v>216</v>
      </c>
      <c r="E1435" s="1" t="s">
        <v>12</v>
      </c>
      <c r="F1435">
        <v>79</v>
      </c>
      <c r="G1435">
        <v>0.68</v>
      </c>
      <c r="H1435">
        <v>132</v>
      </c>
      <c r="I1435">
        <v>0.64</v>
      </c>
      <c r="K1435">
        <f t="shared" si="112"/>
        <v>36</v>
      </c>
      <c r="L1435">
        <f t="shared" si="113"/>
        <v>55</v>
      </c>
      <c r="M1435" t="str">
        <f>IF(COUNT(FIND({0,1,2,3,4,5,6,7,8,9},IF(ISBLANK(A1435),IF(LEN(TRIM(B1435))&gt;0,TRIM(B1435),TRIM(C1435)),"")))&gt;0,IF(ISBLANK(A1435),IF(LEN(TRIM(B1435))&gt;0,TRIM(B1435),TRIM(C1435)),""),"")</f>
        <v>36</v>
      </c>
      <c r="N1435" t="str">
        <f>IF(COUNT(FIND({0,1,2,3,4,5,6,7,8,9},IF(ISBLANK(A1435),IF(LEN(TRIM(B1435))&gt;0,TRIM(C1435),LEFT(D1435, 4)),"")))&gt;0,IF(ISBLANK(A1435),IF(LEN(TRIM(B1435))&gt;0,TRIM(C1435),LEFT(D1435, 4)),""),"")</f>
        <v>063</v>
      </c>
      <c r="O1435" t="str">
        <f t="shared" si="114"/>
        <v>NY</v>
      </c>
      <c r="P1435" t="str">
        <f>TRIM(IF(COUNT(FIND({0,1,2,3,4,5,6,7,8,9},B1435))&gt;0,D1435,IF(LEN(TRIM(B1435))&gt;0,CONCATENATE(B1435,C1435,D1435),MID(D1435,4,LEN(D1435)))))</f>
        <v>Niagara</v>
      </c>
      <c r="Q1435">
        <f t="shared" si="115"/>
        <v>79</v>
      </c>
      <c r="R1435">
        <f t="shared" si="116"/>
        <v>132</v>
      </c>
    </row>
    <row r="1436" spans="2:18" x14ac:dyDescent="0.25">
      <c r="B1436" s="1" t="s">
        <v>99</v>
      </c>
      <c r="C1436" s="1" t="s">
        <v>116</v>
      </c>
      <c r="D1436" s="1" t="s">
        <v>117</v>
      </c>
      <c r="E1436" s="1" t="s">
        <v>102</v>
      </c>
      <c r="F1436">
        <v>76</v>
      </c>
      <c r="G1436">
        <v>0.66</v>
      </c>
      <c r="H1436">
        <v>123</v>
      </c>
      <c r="I1436">
        <v>0.6</v>
      </c>
      <c r="K1436">
        <f t="shared" si="112"/>
        <v>36</v>
      </c>
      <c r="L1436">
        <f t="shared" si="113"/>
        <v>55</v>
      </c>
      <c r="M1436" t="str">
        <f>IF(COUNT(FIND({0,1,2,3,4,5,6,7,8,9},IF(ISBLANK(A1436),IF(LEN(TRIM(B1436))&gt;0,TRIM(B1436),TRIM(C1436)),"")))&gt;0,IF(ISBLANK(A1436),IF(LEN(TRIM(B1436))&gt;0,TRIM(B1436),TRIM(C1436)),""),"")</f>
        <v>06</v>
      </c>
      <c r="N1436" t="str">
        <f>IF(COUNT(FIND({0,1,2,3,4,5,6,7,8,9},IF(ISBLANK(A1436),IF(LEN(TRIM(B1436))&gt;0,TRIM(C1436),LEFT(D1436, 4)),"")))&gt;0,IF(ISBLANK(A1436),IF(LEN(TRIM(B1436))&gt;0,TRIM(C1436),LEFT(D1436, 4)),""),"")</f>
        <v>073</v>
      </c>
      <c r="O1436" t="str">
        <f t="shared" si="114"/>
        <v>Ca</v>
      </c>
      <c r="P1436" t="str">
        <f>TRIM(IF(COUNT(FIND({0,1,2,3,4,5,6,7,8,9},B1436))&gt;0,D1436,IF(LEN(TRIM(B1436))&gt;0,CONCATENATE(B1436,C1436,D1436),MID(D1436,4,LEN(D1436)))))</f>
        <v>San Diego</v>
      </c>
      <c r="Q1436">
        <f t="shared" si="115"/>
        <v>76</v>
      </c>
      <c r="R1436">
        <f t="shared" si="116"/>
        <v>123</v>
      </c>
    </row>
    <row r="1437" spans="2:18" x14ac:dyDescent="0.25">
      <c r="B1437" s="1" t="s">
        <v>95</v>
      </c>
      <c r="C1437" s="1" t="s">
        <v>150</v>
      </c>
      <c r="D1437" s="1" t="s">
        <v>151</v>
      </c>
      <c r="E1437" s="1" t="s">
        <v>98</v>
      </c>
      <c r="F1437">
        <v>73</v>
      </c>
      <c r="G1437">
        <v>0.63</v>
      </c>
      <c r="H1437">
        <v>126</v>
      </c>
      <c r="I1437">
        <v>0.61</v>
      </c>
      <c r="K1437">
        <f t="shared" si="112"/>
        <v>36</v>
      </c>
      <c r="L1437">
        <f t="shared" si="113"/>
        <v>55</v>
      </c>
      <c r="M1437" t="str">
        <f>IF(COUNT(FIND({0,1,2,3,4,5,6,7,8,9},IF(ISBLANK(A1437),IF(LEN(TRIM(B1437))&gt;0,TRIM(B1437),TRIM(C1437)),"")))&gt;0,IF(ISBLANK(A1437),IF(LEN(TRIM(B1437))&gt;0,TRIM(B1437),TRIM(C1437)),""),"")</f>
        <v>12</v>
      </c>
      <c r="N1437" t="str">
        <f>IF(COUNT(FIND({0,1,2,3,4,5,6,7,8,9},IF(ISBLANK(A1437),IF(LEN(TRIM(B1437))&gt;0,TRIM(C1437),LEFT(D1437, 4)),"")))&gt;0,IF(ISBLANK(A1437),IF(LEN(TRIM(B1437))&gt;0,TRIM(C1437),LEFT(D1437, 4)),""),"")</f>
        <v>099</v>
      </c>
      <c r="O1437" t="str">
        <f t="shared" si="114"/>
        <v>Fl</v>
      </c>
      <c r="P1437" t="str">
        <f>TRIM(IF(COUNT(FIND({0,1,2,3,4,5,6,7,8,9},B1437))&gt;0,D1437,IF(LEN(TRIM(B1437))&gt;0,CONCATENATE(B1437,C1437,D1437),MID(D1437,4,LEN(D1437)))))</f>
        <v>Palm Beach</v>
      </c>
      <c r="Q1437">
        <f t="shared" si="115"/>
        <v>73</v>
      </c>
      <c r="R1437">
        <f t="shared" si="116"/>
        <v>126</v>
      </c>
    </row>
    <row r="1438" spans="2:18" x14ac:dyDescent="0.25">
      <c r="B1438" s="1" t="s">
        <v>95</v>
      </c>
      <c r="C1438" s="1" t="s">
        <v>50</v>
      </c>
      <c r="D1438" s="1" t="s">
        <v>55</v>
      </c>
      <c r="E1438" s="1" t="s">
        <v>98</v>
      </c>
      <c r="F1438">
        <v>72</v>
      </c>
      <c r="G1438">
        <v>0.62</v>
      </c>
      <c r="H1438">
        <v>120</v>
      </c>
      <c r="I1438">
        <v>0.57999999999999996</v>
      </c>
      <c r="K1438">
        <f t="shared" si="112"/>
        <v>36</v>
      </c>
      <c r="L1438">
        <f t="shared" si="113"/>
        <v>55</v>
      </c>
      <c r="M1438" t="str">
        <f>IF(COUNT(FIND({0,1,2,3,4,5,6,7,8,9},IF(ISBLANK(A1438),IF(LEN(TRIM(B1438))&gt;0,TRIM(B1438),TRIM(C1438)),"")))&gt;0,IF(ISBLANK(A1438),IF(LEN(TRIM(B1438))&gt;0,TRIM(B1438),TRIM(C1438)),""),"")</f>
        <v>12</v>
      </c>
      <c r="N1438" t="str">
        <f>IF(COUNT(FIND({0,1,2,3,4,5,6,7,8,9},IF(ISBLANK(A1438),IF(LEN(TRIM(B1438))&gt;0,TRIM(C1438),LEFT(D1438, 4)),"")))&gt;0,IF(ISBLANK(A1438),IF(LEN(TRIM(B1438))&gt;0,TRIM(C1438),LEFT(D1438, 4)),""),"")</f>
        <v>095</v>
      </c>
      <c r="O1438" t="str">
        <f t="shared" si="114"/>
        <v>Fl</v>
      </c>
      <c r="P1438" t="str">
        <f>TRIM(IF(COUNT(FIND({0,1,2,3,4,5,6,7,8,9},B1438))&gt;0,D1438,IF(LEN(TRIM(B1438))&gt;0,CONCATENATE(B1438,C1438,D1438),MID(D1438,4,LEN(D1438)))))</f>
        <v>Orange</v>
      </c>
      <c r="Q1438">
        <f t="shared" si="115"/>
        <v>72</v>
      </c>
      <c r="R1438">
        <f t="shared" si="116"/>
        <v>120</v>
      </c>
    </row>
    <row r="1439" spans="2:18" x14ac:dyDescent="0.25">
      <c r="B1439" s="1" t="s">
        <v>120</v>
      </c>
      <c r="C1439" s="1" t="s">
        <v>76</v>
      </c>
      <c r="D1439" s="1" t="s">
        <v>142</v>
      </c>
      <c r="E1439" s="1" t="s">
        <v>123</v>
      </c>
      <c r="F1439">
        <v>71</v>
      </c>
      <c r="G1439">
        <v>0.62</v>
      </c>
      <c r="H1439">
        <v>144</v>
      </c>
      <c r="I1439">
        <v>0.7</v>
      </c>
      <c r="K1439">
        <f t="shared" si="112"/>
        <v>36</v>
      </c>
      <c r="L1439">
        <f t="shared" si="113"/>
        <v>55</v>
      </c>
      <c r="M1439" t="str">
        <f>IF(COUNT(FIND({0,1,2,3,4,5,6,7,8,9},IF(ISBLANK(A1439),IF(LEN(TRIM(B1439))&gt;0,TRIM(B1439),TRIM(C1439)),"")))&gt;0,IF(ISBLANK(A1439),IF(LEN(TRIM(B1439))&gt;0,TRIM(B1439),TRIM(C1439)),""),"")</f>
        <v>42</v>
      </c>
      <c r="N1439" t="str">
        <f>IF(COUNT(FIND({0,1,2,3,4,5,6,7,8,9},IF(ISBLANK(A1439),IF(LEN(TRIM(B1439))&gt;0,TRIM(C1439),LEFT(D1439, 4)),"")))&gt;0,IF(ISBLANK(A1439),IF(LEN(TRIM(B1439))&gt;0,TRIM(C1439),LEFT(D1439, 4)),""),"")</f>
        <v>003</v>
      </c>
      <c r="O1439" t="str">
        <f t="shared" si="114"/>
        <v>Pa</v>
      </c>
      <c r="P1439" t="str">
        <f>TRIM(IF(COUNT(FIND({0,1,2,3,4,5,6,7,8,9},B1439))&gt;0,D1439,IF(LEN(TRIM(B1439))&gt;0,CONCATENATE(B1439,C1439,D1439),MID(D1439,4,LEN(D1439)))))</f>
        <v>Allegheny</v>
      </c>
      <c r="Q1439">
        <f t="shared" si="115"/>
        <v>71</v>
      </c>
      <c r="R1439">
        <f t="shared" si="116"/>
        <v>144</v>
      </c>
    </row>
    <row r="1440" spans="2:18" x14ac:dyDescent="0.25">
      <c r="B1440" s="1" t="s">
        <v>241</v>
      </c>
      <c r="C1440" s="1" t="s">
        <v>293</v>
      </c>
      <c r="D1440" s="1" t="s">
        <v>112</v>
      </c>
      <c r="E1440" s="1" t="s">
        <v>243</v>
      </c>
      <c r="F1440">
        <v>67</v>
      </c>
      <c r="G1440">
        <v>0.57999999999999996</v>
      </c>
      <c r="H1440">
        <v>133</v>
      </c>
      <c r="I1440">
        <v>0.65</v>
      </c>
      <c r="K1440">
        <f t="shared" si="112"/>
        <v>36</v>
      </c>
      <c r="L1440">
        <f t="shared" si="113"/>
        <v>55</v>
      </c>
      <c r="M1440" t="str">
        <f>IF(COUNT(FIND({0,1,2,3,4,5,6,7,8,9},IF(ISBLANK(A1440),IF(LEN(TRIM(B1440))&gt;0,TRIM(B1440),TRIM(C1440)),"")))&gt;0,IF(ISBLANK(A1440),IF(LEN(TRIM(B1440))&gt;0,TRIM(B1440),TRIM(C1440)),""),"")</f>
        <v>39</v>
      </c>
      <c r="N1440" t="str">
        <f>IF(COUNT(FIND({0,1,2,3,4,5,6,7,8,9},IF(ISBLANK(A1440),IF(LEN(TRIM(B1440))&gt;0,TRIM(C1440),LEFT(D1440, 4)),"")))&gt;0,IF(ISBLANK(A1440),IF(LEN(TRIM(B1440))&gt;0,TRIM(C1440),LEFT(D1440, 4)),""),"")</f>
        <v>049</v>
      </c>
      <c r="O1440" t="str">
        <f t="shared" si="114"/>
        <v>Oh</v>
      </c>
      <c r="P1440" t="str">
        <f>TRIM(IF(COUNT(FIND({0,1,2,3,4,5,6,7,8,9},B1440))&gt;0,D1440,IF(LEN(TRIM(B1440))&gt;0,CONCATENATE(B1440,C1440,D1440),MID(D1440,4,LEN(D1440)))))</f>
        <v>Franklin</v>
      </c>
      <c r="Q1440">
        <f t="shared" si="115"/>
        <v>67</v>
      </c>
      <c r="R1440">
        <f t="shared" si="116"/>
        <v>133</v>
      </c>
    </row>
    <row r="1441" spans="2:18" x14ac:dyDescent="0.25">
      <c r="B1441" s="1" t="s">
        <v>13</v>
      </c>
      <c r="C1441" s="1" t="s">
        <v>68</v>
      </c>
      <c r="D1441" s="1" t="s">
        <v>69</v>
      </c>
      <c r="E1441" s="1" t="s">
        <v>12</v>
      </c>
      <c r="F1441">
        <v>65</v>
      </c>
      <c r="G1441">
        <v>0.56000000000000005</v>
      </c>
      <c r="H1441">
        <v>97</v>
      </c>
      <c r="I1441">
        <v>0.47</v>
      </c>
      <c r="K1441">
        <f t="shared" si="112"/>
        <v>36</v>
      </c>
      <c r="L1441">
        <f t="shared" si="113"/>
        <v>55</v>
      </c>
      <c r="M1441" t="str">
        <f>IF(COUNT(FIND({0,1,2,3,4,5,6,7,8,9},IF(ISBLANK(A1441),IF(LEN(TRIM(B1441))&gt;0,TRIM(B1441),TRIM(C1441)),"")))&gt;0,IF(ISBLANK(A1441),IF(LEN(TRIM(B1441))&gt;0,TRIM(B1441),TRIM(C1441)),""),"")</f>
        <v>36</v>
      </c>
      <c r="N1441" t="str">
        <f>IF(COUNT(FIND({0,1,2,3,4,5,6,7,8,9},IF(ISBLANK(A1441),IF(LEN(TRIM(B1441))&gt;0,TRIM(C1441),LEFT(D1441, 4)),"")))&gt;0,IF(ISBLANK(A1441),IF(LEN(TRIM(B1441))&gt;0,TRIM(C1441),LEFT(D1441, 4)),""),"")</f>
        <v>007</v>
      </c>
      <c r="O1441" t="str">
        <f t="shared" si="114"/>
        <v>NY</v>
      </c>
      <c r="P1441" t="str">
        <f>TRIM(IF(COUNT(FIND({0,1,2,3,4,5,6,7,8,9},B1441))&gt;0,D1441,IF(LEN(TRIM(B1441))&gt;0,CONCATENATE(B1441,C1441,D1441),MID(D1441,4,LEN(D1441)))))</f>
        <v>Broome</v>
      </c>
      <c r="Q1441">
        <f t="shared" si="115"/>
        <v>65</v>
      </c>
      <c r="R1441">
        <f t="shared" si="116"/>
        <v>97</v>
      </c>
    </row>
    <row r="1442" spans="2:18" x14ac:dyDescent="0.25">
      <c r="B1442" s="1" t="s">
        <v>99</v>
      </c>
      <c r="C1442" s="1" t="s">
        <v>38</v>
      </c>
      <c r="D1442" s="1" t="s">
        <v>55</v>
      </c>
      <c r="E1442" s="1" t="s">
        <v>102</v>
      </c>
      <c r="F1442">
        <v>63</v>
      </c>
      <c r="G1442">
        <v>0.55000000000000004</v>
      </c>
      <c r="H1442">
        <v>111</v>
      </c>
      <c r="I1442">
        <v>0.54</v>
      </c>
      <c r="K1442">
        <f t="shared" si="112"/>
        <v>36</v>
      </c>
      <c r="L1442">
        <f t="shared" si="113"/>
        <v>55</v>
      </c>
      <c r="M1442" t="str">
        <f>IF(COUNT(FIND({0,1,2,3,4,5,6,7,8,9},IF(ISBLANK(A1442),IF(LEN(TRIM(B1442))&gt;0,TRIM(B1442),TRIM(C1442)),"")))&gt;0,IF(ISBLANK(A1442),IF(LEN(TRIM(B1442))&gt;0,TRIM(B1442),TRIM(C1442)),""),"")</f>
        <v>06</v>
      </c>
      <c r="N1442" t="str">
        <f>IF(COUNT(FIND({0,1,2,3,4,5,6,7,8,9},IF(ISBLANK(A1442),IF(LEN(TRIM(B1442))&gt;0,TRIM(C1442),LEFT(D1442, 4)),"")))&gt;0,IF(ISBLANK(A1442),IF(LEN(TRIM(B1442))&gt;0,TRIM(C1442),LEFT(D1442, 4)),""),"")</f>
        <v>059</v>
      </c>
      <c r="O1442" t="str">
        <f t="shared" si="114"/>
        <v>Ca</v>
      </c>
      <c r="P1442" t="str">
        <f>TRIM(IF(COUNT(FIND({0,1,2,3,4,5,6,7,8,9},B1442))&gt;0,D1442,IF(LEN(TRIM(B1442))&gt;0,CONCATENATE(B1442,C1442,D1442),MID(D1442,4,LEN(D1442)))))</f>
        <v>Orange</v>
      </c>
      <c r="Q1442">
        <f t="shared" si="115"/>
        <v>63</v>
      </c>
      <c r="R1442">
        <f t="shared" si="116"/>
        <v>111</v>
      </c>
    </row>
    <row r="1443" spans="2:18" x14ac:dyDescent="0.25">
      <c r="B1443" s="1" t="s">
        <v>165</v>
      </c>
      <c r="C1443" s="1" t="s">
        <v>166</v>
      </c>
      <c r="D1443" s="1" t="s">
        <v>167</v>
      </c>
      <c r="E1443" s="1" t="s">
        <v>168</v>
      </c>
      <c r="F1443">
        <v>62</v>
      </c>
      <c r="G1443">
        <v>0.54</v>
      </c>
      <c r="H1443">
        <v>128</v>
      </c>
      <c r="I1443">
        <v>0.62</v>
      </c>
      <c r="K1443">
        <f t="shared" si="112"/>
        <v>36</v>
      </c>
      <c r="L1443">
        <f t="shared" si="113"/>
        <v>55</v>
      </c>
      <c r="M1443" t="str">
        <f>IF(COUNT(FIND({0,1,2,3,4,5,6,7,8,9},IF(ISBLANK(A1443),IF(LEN(TRIM(B1443))&gt;0,TRIM(B1443),TRIM(C1443)),"")))&gt;0,IF(ISBLANK(A1443),IF(LEN(TRIM(B1443))&gt;0,TRIM(B1443),TRIM(C1443)),""),"")</f>
        <v>48</v>
      </c>
      <c r="N1443" t="str">
        <f>IF(COUNT(FIND({0,1,2,3,4,5,6,7,8,9},IF(ISBLANK(A1443),IF(LEN(TRIM(B1443))&gt;0,TRIM(C1443),LEFT(D1443, 4)),"")))&gt;0,IF(ISBLANK(A1443),IF(LEN(TRIM(B1443))&gt;0,TRIM(C1443),LEFT(D1443, 4)),""),"")</f>
        <v>201</v>
      </c>
      <c r="O1443" t="str">
        <f t="shared" si="114"/>
        <v>Tx</v>
      </c>
      <c r="P1443" t="str">
        <f>TRIM(IF(COUNT(FIND({0,1,2,3,4,5,6,7,8,9},B1443))&gt;0,D1443,IF(LEN(TRIM(B1443))&gt;0,CONCATENATE(B1443,C1443,D1443),MID(D1443,4,LEN(D1443)))))</f>
        <v>Harris</v>
      </c>
      <c r="Q1443">
        <f t="shared" si="115"/>
        <v>62</v>
      </c>
      <c r="R1443">
        <f t="shared" si="116"/>
        <v>128</v>
      </c>
    </row>
    <row r="1444" spans="2:18" x14ac:dyDescent="0.25">
      <c r="B1444" s="1" t="s">
        <v>13</v>
      </c>
      <c r="C1444" s="1" t="s">
        <v>76</v>
      </c>
      <c r="D1444" s="1" t="s">
        <v>285</v>
      </c>
      <c r="E1444" s="1" t="s">
        <v>12</v>
      </c>
      <c r="F1444">
        <v>61</v>
      </c>
      <c r="G1444">
        <v>0.53</v>
      </c>
      <c r="H1444">
        <v>96</v>
      </c>
      <c r="I1444">
        <v>0.47</v>
      </c>
      <c r="K1444">
        <f t="shared" si="112"/>
        <v>36</v>
      </c>
      <c r="L1444">
        <f t="shared" si="113"/>
        <v>55</v>
      </c>
      <c r="M1444" t="str">
        <f>IF(COUNT(FIND({0,1,2,3,4,5,6,7,8,9},IF(ISBLANK(A1444),IF(LEN(TRIM(B1444))&gt;0,TRIM(B1444),TRIM(C1444)),"")))&gt;0,IF(ISBLANK(A1444),IF(LEN(TRIM(B1444))&gt;0,TRIM(B1444),TRIM(C1444)),""),"")</f>
        <v>36</v>
      </c>
      <c r="N1444" t="str">
        <f>IF(COUNT(FIND({0,1,2,3,4,5,6,7,8,9},IF(ISBLANK(A1444),IF(LEN(TRIM(B1444))&gt;0,TRIM(C1444),LEFT(D1444, 4)),"")))&gt;0,IF(ISBLANK(A1444),IF(LEN(TRIM(B1444))&gt;0,TRIM(C1444),LEFT(D1444, 4)),""),"")</f>
        <v>003</v>
      </c>
      <c r="O1444" t="str">
        <f t="shared" si="114"/>
        <v>NY</v>
      </c>
      <c r="P1444" t="str">
        <f>TRIM(IF(COUNT(FIND({0,1,2,3,4,5,6,7,8,9},B1444))&gt;0,D1444,IF(LEN(TRIM(B1444))&gt;0,CONCATENATE(B1444,C1444,D1444),MID(D1444,4,LEN(D1444)))))</f>
        <v>Allegany</v>
      </c>
      <c r="Q1444">
        <f t="shared" si="115"/>
        <v>61</v>
      </c>
      <c r="R1444">
        <f t="shared" si="116"/>
        <v>96</v>
      </c>
    </row>
    <row r="1445" spans="2:18" x14ac:dyDescent="0.25">
      <c r="B1445" s="1" t="s">
        <v>241</v>
      </c>
      <c r="C1445" s="1" t="s">
        <v>72</v>
      </c>
      <c r="D1445" s="1" t="s">
        <v>242</v>
      </c>
      <c r="E1445" s="1" t="s">
        <v>243</v>
      </c>
      <c r="F1445">
        <v>59</v>
      </c>
      <c r="G1445">
        <v>0.51</v>
      </c>
      <c r="H1445">
        <v>96</v>
      </c>
      <c r="I1445">
        <v>0.47</v>
      </c>
      <c r="K1445">
        <f t="shared" si="112"/>
        <v>36</v>
      </c>
      <c r="L1445">
        <f t="shared" si="113"/>
        <v>55</v>
      </c>
      <c r="M1445" t="str">
        <f>IF(COUNT(FIND({0,1,2,3,4,5,6,7,8,9},IF(ISBLANK(A1445),IF(LEN(TRIM(B1445))&gt;0,TRIM(B1445),TRIM(C1445)),"")))&gt;0,IF(ISBLANK(A1445),IF(LEN(TRIM(B1445))&gt;0,TRIM(B1445),TRIM(C1445)),""),"")</f>
        <v>39</v>
      </c>
      <c r="N1445" t="str">
        <f>IF(COUNT(FIND({0,1,2,3,4,5,6,7,8,9},IF(ISBLANK(A1445),IF(LEN(TRIM(B1445))&gt;0,TRIM(C1445),LEFT(D1445, 4)),"")))&gt;0,IF(ISBLANK(A1445),IF(LEN(TRIM(B1445))&gt;0,TRIM(C1445),LEFT(D1445, 4)),""),"")</f>
        <v>035</v>
      </c>
      <c r="O1445" t="str">
        <f t="shared" si="114"/>
        <v>Oh</v>
      </c>
      <c r="P1445" t="str">
        <f>TRIM(IF(COUNT(FIND({0,1,2,3,4,5,6,7,8,9},B1445))&gt;0,D1445,IF(LEN(TRIM(B1445))&gt;0,CONCATENATE(B1445,C1445,D1445),MID(D1445,4,LEN(D1445)))))</f>
        <v>Cuyahoga</v>
      </c>
      <c r="Q1445">
        <f t="shared" si="115"/>
        <v>59</v>
      </c>
      <c r="R1445">
        <f t="shared" si="116"/>
        <v>96</v>
      </c>
    </row>
    <row r="1446" spans="2:18" x14ac:dyDescent="0.25">
      <c r="B1446" s="1" t="s">
        <v>13</v>
      </c>
      <c r="C1446" s="1" t="s">
        <v>46</v>
      </c>
      <c r="D1446" s="1" t="s">
        <v>47</v>
      </c>
      <c r="E1446" s="1" t="s">
        <v>12</v>
      </c>
      <c r="F1446">
        <v>59</v>
      </c>
      <c r="G1446">
        <v>0.51</v>
      </c>
      <c r="H1446">
        <v>99</v>
      </c>
      <c r="I1446">
        <v>0.48</v>
      </c>
      <c r="K1446">
        <f t="shared" si="112"/>
        <v>36</v>
      </c>
      <c r="L1446">
        <f t="shared" si="113"/>
        <v>55</v>
      </c>
      <c r="M1446" t="str">
        <f>IF(COUNT(FIND({0,1,2,3,4,5,6,7,8,9},IF(ISBLANK(A1446),IF(LEN(TRIM(B1446))&gt;0,TRIM(B1446),TRIM(C1446)),"")))&gt;0,IF(ISBLANK(A1446),IF(LEN(TRIM(B1446))&gt;0,TRIM(B1446),TRIM(C1446)),""),"")</f>
        <v>36</v>
      </c>
      <c r="N1446" t="str">
        <f>IF(COUNT(FIND({0,1,2,3,4,5,6,7,8,9},IF(ISBLANK(A1446),IF(LEN(TRIM(B1446))&gt;0,TRIM(C1446),LEFT(D1446, 4)),"")))&gt;0,IF(ISBLANK(A1446),IF(LEN(TRIM(B1446))&gt;0,TRIM(C1446),LEFT(D1446, 4)),""),"")</f>
        <v>065</v>
      </c>
      <c r="O1446" t="str">
        <f t="shared" si="114"/>
        <v>NY</v>
      </c>
      <c r="P1446" t="str">
        <f>TRIM(IF(COUNT(FIND({0,1,2,3,4,5,6,7,8,9},B1446))&gt;0,D1446,IF(LEN(TRIM(B1446))&gt;0,CONCATENATE(B1446,C1446,D1446),MID(D1446,4,LEN(D1446)))))</f>
        <v>Oneida</v>
      </c>
      <c r="Q1446">
        <f t="shared" si="115"/>
        <v>59</v>
      </c>
      <c r="R1446">
        <f t="shared" si="116"/>
        <v>99</v>
      </c>
    </row>
    <row r="1447" spans="2:18" x14ac:dyDescent="0.25">
      <c r="B1447" s="1" t="s">
        <v>13</v>
      </c>
      <c r="C1447" s="1" t="s">
        <v>44</v>
      </c>
      <c r="D1447" s="1" t="s">
        <v>45</v>
      </c>
      <c r="E1447" s="1" t="s">
        <v>12</v>
      </c>
      <c r="F1447">
        <v>58</v>
      </c>
      <c r="G1447">
        <v>0.5</v>
      </c>
      <c r="H1447">
        <v>91</v>
      </c>
      <c r="I1447">
        <v>0.44</v>
      </c>
      <c r="K1447">
        <f t="shared" si="112"/>
        <v>36</v>
      </c>
      <c r="L1447">
        <f t="shared" si="113"/>
        <v>55</v>
      </c>
      <c r="M1447" t="str">
        <f>IF(COUNT(FIND({0,1,2,3,4,5,6,7,8,9},IF(ISBLANK(A1447),IF(LEN(TRIM(B1447))&gt;0,TRIM(B1447),TRIM(C1447)),"")))&gt;0,IF(ISBLANK(A1447),IF(LEN(TRIM(B1447))&gt;0,TRIM(B1447),TRIM(C1447)),""),"")</f>
        <v>36</v>
      </c>
      <c r="N1447" t="str">
        <f>IF(COUNT(FIND({0,1,2,3,4,5,6,7,8,9},IF(ISBLANK(A1447),IF(LEN(TRIM(B1447))&gt;0,TRIM(C1447),LEFT(D1447, 4)),"")))&gt;0,IF(ISBLANK(A1447),IF(LEN(TRIM(B1447))&gt;0,TRIM(C1447),LEFT(D1447, 4)),""),"")</f>
        <v>047</v>
      </c>
      <c r="O1447" t="str">
        <f t="shared" si="114"/>
        <v>NY</v>
      </c>
      <c r="P1447" t="str">
        <f>TRIM(IF(COUNT(FIND({0,1,2,3,4,5,6,7,8,9},B1447))&gt;0,D1447,IF(LEN(TRIM(B1447))&gt;0,CONCATENATE(B1447,C1447,D1447),MID(D1447,4,LEN(D1447)))))</f>
        <v>Kings</v>
      </c>
      <c r="Q1447">
        <f t="shared" si="115"/>
        <v>58</v>
      </c>
      <c r="R1447">
        <f t="shared" si="116"/>
        <v>91</v>
      </c>
    </row>
    <row r="1448" spans="2:18" x14ac:dyDescent="0.25">
      <c r="B1448" s="1" t="s">
        <v>13</v>
      </c>
      <c r="C1448" s="1" t="s">
        <v>286</v>
      </c>
      <c r="D1448" s="1" t="s">
        <v>382</v>
      </c>
      <c r="E1448" s="1" t="s">
        <v>12</v>
      </c>
      <c r="F1448">
        <v>57</v>
      </c>
      <c r="G1448">
        <v>0.49</v>
      </c>
      <c r="H1448">
        <v>104</v>
      </c>
      <c r="I1448">
        <v>0.51</v>
      </c>
      <c r="K1448">
        <f t="shared" si="112"/>
        <v>36</v>
      </c>
      <c r="L1448">
        <f t="shared" si="113"/>
        <v>55</v>
      </c>
      <c r="M1448" t="str">
        <f>IF(COUNT(FIND({0,1,2,3,4,5,6,7,8,9},IF(ISBLANK(A1448),IF(LEN(TRIM(B1448))&gt;0,TRIM(B1448),TRIM(C1448)),"")))&gt;0,IF(ISBLANK(A1448),IF(LEN(TRIM(B1448))&gt;0,TRIM(B1448),TRIM(C1448)),""),"")</f>
        <v>36</v>
      </c>
      <c r="N1448" t="str">
        <f>IF(COUNT(FIND({0,1,2,3,4,5,6,7,8,9},IF(ISBLANK(A1448),IF(LEN(TRIM(B1448))&gt;0,TRIM(C1448),LEFT(D1448, 4)),"")))&gt;0,IF(ISBLANK(A1448),IF(LEN(TRIM(B1448))&gt;0,TRIM(C1448),LEFT(D1448, 4)),""),"")</f>
        <v>123</v>
      </c>
      <c r="O1448" t="str">
        <f t="shared" si="114"/>
        <v>NY</v>
      </c>
      <c r="P1448" t="str">
        <f>TRIM(IF(COUNT(FIND({0,1,2,3,4,5,6,7,8,9},B1448))&gt;0,D1448,IF(LEN(TRIM(B1448))&gt;0,CONCATENATE(B1448,C1448,D1448),MID(D1448,4,LEN(D1448)))))</f>
        <v>Yates</v>
      </c>
      <c r="Q1448">
        <f t="shared" si="115"/>
        <v>57</v>
      </c>
      <c r="R1448">
        <f t="shared" si="116"/>
        <v>104</v>
      </c>
    </row>
    <row r="1449" spans="2:18" x14ac:dyDescent="0.25">
      <c r="B1449" s="1" t="s">
        <v>256</v>
      </c>
      <c r="C1449" s="1" t="s">
        <v>76</v>
      </c>
      <c r="D1449" s="1" t="s">
        <v>257</v>
      </c>
      <c r="E1449" s="1" t="s">
        <v>258</v>
      </c>
      <c r="F1449">
        <v>57</v>
      </c>
      <c r="G1449">
        <v>0.49</v>
      </c>
      <c r="H1449">
        <v>101</v>
      </c>
      <c r="I1449">
        <v>0.49</v>
      </c>
      <c r="K1449">
        <f t="shared" si="112"/>
        <v>36</v>
      </c>
      <c r="L1449">
        <f t="shared" si="113"/>
        <v>55</v>
      </c>
      <c r="M1449" t="str">
        <f>IF(COUNT(FIND({0,1,2,3,4,5,6,7,8,9},IF(ISBLANK(A1449),IF(LEN(TRIM(B1449))&gt;0,TRIM(B1449),TRIM(C1449)),"")))&gt;0,IF(ISBLANK(A1449),IF(LEN(TRIM(B1449))&gt;0,TRIM(B1449),TRIM(C1449)),""),"")</f>
        <v>32</v>
      </c>
      <c r="N1449" t="str">
        <f>IF(COUNT(FIND({0,1,2,3,4,5,6,7,8,9},IF(ISBLANK(A1449),IF(LEN(TRIM(B1449))&gt;0,TRIM(C1449),LEFT(D1449, 4)),"")))&gt;0,IF(ISBLANK(A1449),IF(LEN(TRIM(B1449))&gt;0,TRIM(C1449),LEFT(D1449, 4)),""),"")</f>
        <v>003</v>
      </c>
      <c r="O1449" t="str">
        <f t="shared" si="114"/>
        <v>Nv</v>
      </c>
      <c r="P1449" t="str">
        <f>TRIM(IF(COUNT(FIND({0,1,2,3,4,5,6,7,8,9},B1449))&gt;0,D1449,IF(LEN(TRIM(B1449))&gt;0,CONCATENATE(B1449,C1449,D1449),MID(D1449,4,LEN(D1449)))))</f>
        <v>Clark</v>
      </c>
      <c r="Q1449">
        <f t="shared" si="115"/>
        <v>57</v>
      </c>
      <c r="R1449">
        <f t="shared" si="116"/>
        <v>101</v>
      </c>
    </row>
    <row r="1450" spans="2:18" x14ac:dyDescent="0.25">
      <c r="B1450" s="1" t="s">
        <v>128</v>
      </c>
      <c r="C1450" s="1" t="s">
        <v>89</v>
      </c>
      <c r="D1450" s="1" t="s">
        <v>67</v>
      </c>
      <c r="E1450" s="1" t="s">
        <v>129</v>
      </c>
      <c r="F1450">
        <v>55</v>
      </c>
      <c r="G1450">
        <v>0.48</v>
      </c>
      <c r="H1450">
        <v>85</v>
      </c>
      <c r="I1450">
        <v>0.41</v>
      </c>
      <c r="K1450">
        <f t="shared" si="112"/>
        <v>36</v>
      </c>
      <c r="L1450">
        <f t="shared" si="113"/>
        <v>55</v>
      </c>
      <c r="M1450" t="str">
        <f>IF(COUNT(FIND({0,1,2,3,4,5,6,7,8,9},IF(ISBLANK(A1450),IF(LEN(TRIM(B1450))&gt;0,TRIM(B1450),TRIM(C1450)),"")))&gt;0,IF(ISBLANK(A1450),IF(LEN(TRIM(B1450))&gt;0,TRIM(B1450),TRIM(C1450)),""),"")</f>
        <v>24</v>
      </c>
      <c r="N1450" t="str">
        <f>IF(COUNT(FIND({0,1,2,3,4,5,6,7,8,9},IF(ISBLANK(A1450),IF(LEN(TRIM(B1450))&gt;0,TRIM(C1450),LEFT(D1450, 4)),"")))&gt;0,IF(ISBLANK(A1450),IF(LEN(TRIM(B1450))&gt;0,TRIM(C1450),LEFT(D1450, 4)),""),"")</f>
        <v>031</v>
      </c>
      <c r="O1450" t="str">
        <f t="shared" si="114"/>
        <v>Md</v>
      </c>
      <c r="P1450" t="str">
        <f>TRIM(IF(COUNT(FIND({0,1,2,3,4,5,6,7,8,9},B1450))&gt;0,D1450,IF(LEN(TRIM(B1450))&gt;0,CONCATENATE(B1450,C1450,D1450),MID(D1450,4,LEN(D1450)))))</f>
        <v>Montgomery</v>
      </c>
      <c r="Q1450">
        <f t="shared" si="115"/>
        <v>55</v>
      </c>
      <c r="R1450">
        <f t="shared" si="116"/>
        <v>85</v>
      </c>
    </row>
    <row r="1451" spans="2:18" x14ac:dyDescent="0.25">
      <c r="B1451" s="1" t="s">
        <v>13</v>
      </c>
      <c r="C1451" s="1" t="s">
        <v>34</v>
      </c>
      <c r="D1451" s="1" t="s">
        <v>35</v>
      </c>
      <c r="E1451" s="1" t="s">
        <v>12</v>
      </c>
      <c r="F1451">
        <v>55</v>
      </c>
      <c r="G1451">
        <v>0.48</v>
      </c>
      <c r="H1451">
        <v>72</v>
      </c>
      <c r="I1451">
        <v>0.35</v>
      </c>
      <c r="K1451">
        <f t="shared" si="112"/>
        <v>36</v>
      </c>
      <c r="L1451">
        <f t="shared" si="113"/>
        <v>55</v>
      </c>
      <c r="M1451" t="str">
        <f>IF(COUNT(FIND({0,1,2,3,4,5,6,7,8,9},IF(ISBLANK(A1451),IF(LEN(TRIM(B1451))&gt;0,TRIM(B1451),TRIM(C1451)),"")))&gt;0,IF(ISBLANK(A1451),IF(LEN(TRIM(B1451))&gt;0,TRIM(B1451),TRIM(C1451)),""),"")</f>
        <v>36</v>
      </c>
      <c r="N1451" t="str">
        <f>IF(COUNT(FIND({0,1,2,3,4,5,6,7,8,9},IF(ISBLANK(A1451),IF(LEN(TRIM(B1451))&gt;0,TRIM(C1451),LEFT(D1451, 4)),"")))&gt;0,IF(ISBLANK(A1451),IF(LEN(TRIM(B1451))&gt;0,TRIM(C1451),LEFT(D1451, 4)),""),"")</f>
        <v>119</v>
      </c>
      <c r="O1451" t="str">
        <f t="shared" si="114"/>
        <v>NY</v>
      </c>
      <c r="P1451" t="str">
        <f>TRIM(IF(COUNT(FIND({0,1,2,3,4,5,6,7,8,9},B1451))&gt;0,D1451,IF(LEN(TRIM(B1451))&gt;0,CONCATENATE(B1451,C1451,D1451),MID(D1451,4,LEN(D1451)))))</f>
        <v>Westchester</v>
      </c>
      <c r="Q1451">
        <f t="shared" si="115"/>
        <v>55</v>
      </c>
      <c r="R1451">
        <f t="shared" si="116"/>
        <v>72</v>
      </c>
    </row>
    <row r="1452" spans="2:18" x14ac:dyDescent="0.25">
      <c r="B1452" s="1" t="s">
        <v>56</v>
      </c>
      <c r="C1452" s="1" t="s">
        <v>83</v>
      </c>
      <c r="D1452" s="1" t="s">
        <v>25</v>
      </c>
      <c r="E1452" s="1" t="s">
        <v>59</v>
      </c>
      <c r="F1452">
        <v>55</v>
      </c>
      <c r="G1452">
        <v>0.48</v>
      </c>
      <c r="H1452">
        <v>68</v>
      </c>
      <c r="I1452">
        <v>0.33</v>
      </c>
      <c r="K1452">
        <f t="shared" si="112"/>
        <v>36</v>
      </c>
      <c r="L1452">
        <f t="shared" si="113"/>
        <v>55</v>
      </c>
      <c r="M1452" t="str">
        <f>IF(COUNT(FIND({0,1,2,3,4,5,6,7,8,9},IF(ISBLANK(A1452),IF(LEN(TRIM(B1452))&gt;0,TRIM(B1452),TRIM(C1452)),"")))&gt;0,IF(ISBLANK(A1452),IF(LEN(TRIM(B1452))&gt;0,TRIM(B1452),TRIM(C1452)),""),"")</f>
        <v>25</v>
      </c>
      <c r="N1452" t="str">
        <f>IF(COUNT(FIND({0,1,2,3,4,5,6,7,8,9},IF(ISBLANK(A1452),IF(LEN(TRIM(B1452))&gt;0,TRIM(C1452),LEFT(D1452, 4)),"")))&gt;0,IF(ISBLANK(A1452),IF(LEN(TRIM(B1452))&gt;0,TRIM(C1452),LEFT(D1452, 4)),""),"")</f>
        <v>025</v>
      </c>
      <c r="O1452" t="str">
        <f t="shared" si="114"/>
        <v>Ma</v>
      </c>
      <c r="P1452" t="str">
        <f>TRIM(IF(COUNT(FIND({0,1,2,3,4,5,6,7,8,9},B1452))&gt;0,D1452,IF(LEN(TRIM(B1452))&gt;0,CONCATENATE(B1452,C1452,D1452),MID(D1452,4,LEN(D1452)))))</f>
        <v>Suffolk</v>
      </c>
      <c r="Q1452">
        <f t="shared" si="115"/>
        <v>55</v>
      </c>
      <c r="R1452">
        <f t="shared" si="116"/>
        <v>68</v>
      </c>
    </row>
    <row r="1453" spans="2:18" x14ac:dyDescent="0.25">
      <c r="B1453" s="1" t="s">
        <v>78</v>
      </c>
      <c r="C1453" s="1" t="s">
        <v>41</v>
      </c>
      <c r="D1453" s="1" t="s">
        <v>115</v>
      </c>
      <c r="E1453" s="1" t="s">
        <v>80</v>
      </c>
      <c r="F1453">
        <v>54</v>
      </c>
      <c r="G1453">
        <v>0.47</v>
      </c>
      <c r="H1453">
        <v>99</v>
      </c>
      <c r="I1453">
        <v>0.48</v>
      </c>
      <c r="K1453">
        <f t="shared" si="112"/>
        <v>36</v>
      </c>
      <c r="L1453">
        <f t="shared" si="113"/>
        <v>55</v>
      </c>
      <c r="M1453" t="str">
        <f>IF(COUNT(FIND({0,1,2,3,4,5,6,7,8,9},IF(ISBLANK(A1453),IF(LEN(TRIM(B1453))&gt;0,TRIM(B1453),TRIM(C1453)),"")))&gt;0,IF(ISBLANK(A1453),IF(LEN(TRIM(B1453))&gt;0,TRIM(B1453),TRIM(C1453)),""),"")</f>
        <v>09</v>
      </c>
      <c r="N1453" t="str">
        <f>IF(COUNT(FIND({0,1,2,3,4,5,6,7,8,9},IF(ISBLANK(A1453),IF(LEN(TRIM(B1453))&gt;0,TRIM(C1453),LEFT(D1453, 4)),"")))&gt;0,IF(ISBLANK(A1453),IF(LEN(TRIM(B1453))&gt;0,TRIM(C1453),LEFT(D1453, 4)),""),"")</f>
        <v>001</v>
      </c>
      <c r="O1453" t="str">
        <f t="shared" si="114"/>
        <v>Ct</v>
      </c>
      <c r="P1453" t="str">
        <f>TRIM(IF(COUNT(FIND({0,1,2,3,4,5,6,7,8,9},B1453))&gt;0,D1453,IF(LEN(TRIM(B1453))&gt;0,CONCATENATE(B1453,C1453,D1453),MID(D1453,4,LEN(D1453)))))</f>
        <v>Fairfield</v>
      </c>
      <c r="Q1453">
        <f t="shared" si="115"/>
        <v>54</v>
      </c>
      <c r="R1453">
        <f t="shared" si="116"/>
        <v>99</v>
      </c>
    </row>
    <row r="1454" spans="2:18" x14ac:dyDescent="0.25">
      <c r="B1454" s="1" t="s">
        <v>13</v>
      </c>
      <c r="C1454" s="1" t="s">
        <v>24</v>
      </c>
      <c r="D1454" s="1" t="s">
        <v>25</v>
      </c>
      <c r="E1454" s="1" t="s">
        <v>12</v>
      </c>
      <c r="F1454">
        <v>53</v>
      </c>
      <c r="G1454">
        <v>0.46</v>
      </c>
      <c r="H1454">
        <v>82</v>
      </c>
      <c r="I1454">
        <v>0.4</v>
      </c>
      <c r="K1454">
        <f t="shared" si="112"/>
        <v>36</v>
      </c>
      <c r="L1454">
        <f t="shared" si="113"/>
        <v>55</v>
      </c>
      <c r="M1454" t="str">
        <f>IF(COUNT(FIND({0,1,2,3,4,5,6,7,8,9},IF(ISBLANK(A1454),IF(LEN(TRIM(B1454))&gt;0,TRIM(B1454),TRIM(C1454)),"")))&gt;0,IF(ISBLANK(A1454),IF(LEN(TRIM(B1454))&gt;0,TRIM(B1454),TRIM(C1454)),""),"")</f>
        <v>36</v>
      </c>
      <c r="N1454" t="str">
        <f>IF(COUNT(FIND({0,1,2,3,4,5,6,7,8,9},IF(ISBLANK(A1454),IF(LEN(TRIM(B1454))&gt;0,TRIM(C1454),LEFT(D1454, 4)),"")))&gt;0,IF(ISBLANK(A1454),IF(LEN(TRIM(B1454))&gt;0,TRIM(C1454),LEFT(D1454, 4)),""),"")</f>
        <v>103</v>
      </c>
      <c r="O1454" t="str">
        <f t="shared" si="114"/>
        <v>NY</v>
      </c>
      <c r="P1454" t="str">
        <f>TRIM(IF(COUNT(FIND({0,1,2,3,4,5,6,7,8,9},B1454))&gt;0,D1454,IF(LEN(TRIM(B1454))&gt;0,CONCATENATE(B1454,C1454,D1454),MID(D1454,4,LEN(D1454)))))</f>
        <v>Suffolk</v>
      </c>
      <c r="Q1454">
        <f t="shared" si="115"/>
        <v>53</v>
      </c>
      <c r="R1454">
        <f t="shared" si="116"/>
        <v>82</v>
      </c>
    </row>
    <row r="1455" spans="2:18" x14ac:dyDescent="0.25">
      <c r="B1455" s="1" t="s">
        <v>265</v>
      </c>
      <c r="C1455" s="1" t="s">
        <v>111</v>
      </c>
      <c r="D1455" s="1" t="s">
        <v>354</v>
      </c>
      <c r="E1455" s="1" t="s">
        <v>267</v>
      </c>
      <c r="F1455">
        <v>53</v>
      </c>
      <c r="G1455">
        <v>0.46</v>
      </c>
      <c r="H1455">
        <v>73</v>
      </c>
      <c r="I1455">
        <v>0.35</v>
      </c>
      <c r="K1455">
        <f t="shared" si="112"/>
        <v>36</v>
      </c>
      <c r="L1455">
        <f t="shared" si="113"/>
        <v>55</v>
      </c>
      <c r="M1455" t="str">
        <f>IF(COUNT(FIND({0,1,2,3,4,5,6,7,8,9},IF(ISBLANK(A1455),IF(LEN(TRIM(B1455))&gt;0,TRIM(B1455),TRIM(C1455)),"")))&gt;0,IF(ISBLANK(A1455),IF(LEN(TRIM(B1455))&gt;0,TRIM(B1455),TRIM(C1455)),""),"")</f>
        <v>53</v>
      </c>
      <c r="N1455" t="str">
        <f>IF(COUNT(FIND({0,1,2,3,4,5,6,7,8,9},IF(ISBLANK(A1455),IF(LEN(TRIM(B1455))&gt;0,TRIM(C1455),LEFT(D1455, 4)),"")))&gt;0,IF(ISBLANK(A1455),IF(LEN(TRIM(B1455))&gt;0,TRIM(C1455),LEFT(D1455, 4)),""),"")</f>
        <v>033</v>
      </c>
      <c r="O1455" t="str">
        <f t="shared" si="114"/>
        <v>Wa</v>
      </c>
      <c r="P1455" t="str">
        <f>TRIM(IF(COUNT(FIND({0,1,2,3,4,5,6,7,8,9},B1455))&gt;0,D1455,IF(LEN(TRIM(B1455))&gt;0,CONCATENATE(B1455,C1455,D1455),MID(D1455,4,LEN(D1455)))))</f>
        <v>King</v>
      </c>
      <c r="Q1455">
        <f t="shared" si="115"/>
        <v>53</v>
      </c>
      <c r="R1455">
        <f t="shared" si="116"/>
        <v>73</v>
      </c>
    </row>
    <row r="1456" spans="2:18" x14ac:dyDescent="0.25">
      <c r="B1456" s="1" t="s">
        <v>78</v>
      </c>
      <c r="C1456" s="1" t="s">
        <v>76</v>
      </c>
      <c r="D1456" s="1" t="s">
        <v>79</v>
      </c>
      <c r="E1456" s="1" t="s">
        <v>80</v>
      </c>
      <c r="F1456">
        <v>53</v>
      </c>
      <c r="G1456">
        <v>0.46</v>
      </c>
      <c r="H1456">
        <v>90</v>
      </c>
      <c r="I1456">
        <v>0.44</v>
      </c>
      <c r="K1456">
        <f t="shared" si="112"/>
        <v>36</v>
      </c>
      <c r="L1456">
        <f t="shared" si="113"/>
        <v>55</v>
      </c>
      <c r="M1456" t="str">
        <f>IF(COUNT(FIND({0,1,2,3,4,5,6,7,8,9},IF(ISBLANK(A1456),IF(LEN(TRIM(B1456))&gt;0,TRIM(B1456),TRIM(C1456)),"")))&gt;0,IF(ISBLANK(A1456),IF(LEN(TRIM(B1456))&gt;0,TRIM(B1456),TRIM(C1456)),""),"")</f>
        <v>09</v>
      </c>
      <c r="N1456" t="str">
        <f>IF(COUNT(FIND({0,1,2,3,4,5,6,7,8,9},IF(ISBLANK(A1456),IF(LEN(TRIM(B1456))&gt;0,TRIM(C1456),LEFT(D1456, 4)),"")))&gt;0,IF(ISBLANK(A1456),IF(LEN(TRIM(B1456))&gt;0,TRIM(C1456),LEFT(D1456, 4)),""),"")</f>
        <v>003</v>
      </c>
      <c r="O1456" t="str">
        <f t="shared" si="114"/>
        <v>Ct</v>
      </c>
      <c r="P1456" t="str">
        <f>TRIM(IF(COUNT(FIND({0,1,2,3,4,5,6,7,8,9},B1456))&gt;0,D1456,IF(LEN(TRIM(B1456))&gt;0,CONCATENATE(B1456,C1456,D1456),MID(D1456,4,LEN(D1456)))))</f>
        <v>Hartford</v>
      </c>
      <c r="Q1456">
        <f t="shared" si="115"/>
        <v>53</v>
      </c>
      <c r="R1456">
        <f t="shared" si="116"/>
        <v>90</v>
      </c>
    </row>
    <row r="1457" spans="2:18" x14ac:dyDescent="0.25">
      <c r="B1457" s="1" t="s">
        <v>99</v>
      </c>
      <c r="C1457" s="1" t="s">
        <v>124</v>
      </c>
      <c r="D1457" s="1" t="s">
        <v>174</v>
      </c>
      <c r="E1457" s="1" t="s">
        <v>102</v>
      </c>
      <c r="F1457">
        <v>52</v>
      </c>
      <c r="G1457">
        <v>0.45</v>
      </c>
      <c r="H1457">
        <v>64</v>
      </c>
      <c r="I1457">
        <v>0.31</v>
      </c>
      <c r="K1457">
        <f t="shared" si="112"/>
        <v>36</v>
      </c>
      <c r="L1457">
        <f t="shared" si="113"/>
        <v>55</v>
      </c>
      <c r="M1457" t="str">
        <f>IF(COUNT(FIND({0,1,2,3,4,5,6,7,8,9},IF(ISBLANK(A1457),IF(LEN(TRIM(B1457))&gt;0,TRIM(B1457),TRIM(C1457)),"")))&gt;0,IF(ISBLANK(A1457),IF(LEN(TRIM(B1457))&gt;0,TRIM(B1457),TRIM(C1457)),""),"")</f>
        <v>06</v>
      </c>
      <c r="N1457" t="str">
        <f>IF(COUNT(FIND({0,1,2,3,4,5,6,7,8,9},IF(ISBLANK(A1457),IF(LEN(TRIM(B1457))&gt;0,TRIM(C1457),LEFT(D1457, 4)),"")))&gt;0,IF(ISBLANK(A1457),IF(LEN(TRIM(B1457))&gt;0,TRIM(C1457),LEFT(D1457, 4)),""),"")</f>
        <v>085</v>
      </c>
      <c r="O1457" t="str">
        <f t="shared" si="114"/>
        <v>Ca</v>
      </c>
      <c r="P1457" t="str">
        <f>TRIM(IF(COUNT(FIND({0,1,2,3,4,5,6,7,8,9},B1457))&gt;0,D1457,IF(LEN(TRIM(B1457))&gt;0,CONCATENATE(B1457,C1457,D1457),MID(D1457,4,LEN(D1457)))))</f>
        <v>Santa Clara</v>
      </c>
      <c r="Q1457">
        <f t="shared" si="115"/>
        <v>52</v>
      </c>
      <c r="R1457">
        <f t="shared" si="116"/>
        <v>64</v>
      </c>
    </row>
    <row r="1458" spans="2:18" x14ac:dyDescent="0.25">
      <c r="B1458" s="1" t="s">
        <v>165</v>
      </c>
      <c r="C1458" s="1" t="s">
        <v>52</v>
      </c>
      <c r="D1458" s="1" t="s">
        <v>245</v>
      </c>
      <c r="E1458" s="1" t="s">
        <v>168</v>
      </c>
      <c r="F1458">
        <v>52</v>
      </c>
      <c r="G1458">
        <v>0.45</v>
      </c>
      <c r="H1458">
        <v>95</v>
      </c>
      <c r="I1458">
        <v>0.46</v>
      </c>
      <c r="K1458">
        <f t="shared" si="112"/>
        <v>36</v>
      </c>
      <c r="L1458">
        <f t="shared" si="113"/>
        <v>55</v>
      </c>
      <c r="M1458" t="str">
        <f>IF(COUNT(FIND({0,1,2,3,4,5,6,7,8,9},IF(ISBLANK(A1458),IF(LEN(TRIM(B1458))&gt;0,TRIM(B1458),TRIM(C1458)),"")))&gt;0,IF(ISBLANK(A1458),IF(LEN(TRIM(B1458))&gt;0,TRIM(B1458),TRIM(C1458)),""),"")</f>
        <v>48</v>
      </c>
      <c r="N1458" t="str">
        <f>IF(COUNT(FIND({0,1,2,3,4,5,6,7,8,9},IF(ISBLANK(A1458),IF(LEN(TRIM(B1458))&gt;0,TRIM(C1458),LEFT(D1458, 4)),"")))&gt;0,IF(ISBLANK(A1458),IF(LEN(TRIM(B1458))&gt;0,TRIM(C1458),LEFT(D1458, 4)),""),"")</f>
        <v>113</v>
      </c>
      <c r="O1458" t="str">
        <f t="shared" si="114"/>
        <v>Tx</v>
      </c>
      <c r="P1458" t="str">
        <f>TRIM(IF(COUNT(FIND({0,1,2,3,4,5,6,7,8,9},B1458))&gt;0,D1458,IF(LEN(TRIM(B1458))&gt;0,CONCATENATE(B1458,C1458,D1458),MID(D1458,4,LEN(D1458)))))</f>
        <v>Dallas</v>
      </c>
      <c r="Q1458">
        <f t="shared" si="115"/>
        <v>52</v>
      </c>
      <c r="R1458">
        <f t="shared" si="116"/>
        <v>95</v>
      </c>
    </row>
    <row r="1459" spans="2:18" x14ac:dyDescent="0.25">
      <c r="B1459" s="1" t="s">
        <v>13</v>
      </c>
      <c r="C1459" s="1" t="s">
        <v>18</v>
      </c>
      <c r="D1459" s="1" t="s">
        <v>19</v>
      </c>
      <c r="E1459" s="1" t="s">
        <v>12</v>
      </c>
      <c r="F1459">
        <v>50</v>
      </c>
      <c r="G1459">
        <v>0.43</v>
      </c>
      <c r="H1459">
        <v>100</v>
      </c>
      <c r="I1459">
        <v>0.49</v>
      </c>
      <c r="K1459">
        <f t="shared" si="112"/>
        <v>36</v>
      </c>
      <c r="L1459">
        <f t="shared" si="113"/>
        <v>55</v>
      </c>
      <c r="M1459" t="str">
        <f>IF(COUNT(FIND({0,1,2,3,4,5,6,7,8,9},IF(ISBLANK(A1459),IF(LEN(TRIM(B1459))&gt;0,TRIM(B1459),TRIM(C1459)),"")))&gt;0,IF(ISBLANK(A1459),IF(LEN(TRIM(B1459))&gt;0,TRIM(B1459),TRIM(C1459)),""),"")</f>
        <v>36</v>
      </c>
      <c r="N1459" t="str">
        <f>IF(COUNT(FIND({0,1,2,3,4,5,6,7,8,9},IF(ISBLANK(A1459),IF(LEN(TRIM(B1459))&gt;0,TRIM(C1459),LEFT(D1459, 4)),"")))&gt;0,IF(ISBLANK(A1459),IF(LEN(TRIM(B1459))&gt;0,TRIM(C1459),LEFT(D1459, 4)),""),"")</f>
        <v>091</v>
      </c>
      <c r="O1459" t="str">
        <f t="shared" si="114"/>
        <v>NY</v>
      </c>
      <c r="P1459" t="str">
        <f>TRIM(IF(COUNT(FIND({0,1,2,3,4,5,6,7,8,9},B1459))&gt;0,D1459,IF(LEN(TRIM(B1459))&gt;0,CONCATENATE(B1459,C1459,D1459),MID(D1459,4,LEN(D1459)))))</f>
        <v>Saratoga</v>
      </c>
      <c r="Q1459">
        <f t="shared" si="115"/>
        <v>50</v>
      </c>
      <c r="R1459">
        <f t="shared" si="116"/>
        <v>100</v>
      </c>
    </row>
    <row r="1460" spans="2:18" x14ac:dyDescent="0.25">
      <c r="B1460" s="1" t="s">
        <v>95</v>
      </c>
      <c r="C1460" s="1" t="s">
        <v>66</v>
      </c>
      <c r="D1460" s="1" t="s">
        <v>131</v>
      </c>
      <c r="E1460" s="1" t="s">
        <v>98</v>
      </c>
      <c r="F1460">
        <v>49</v>
      </c>
      <c r="G1460">
        <v>0.42</v>
      </c>
      <c r="H1460">
        <v>99</v>
      </c>
      <c r="I1460">
        <v>0.48</v>
      </c>
      <c r="K1460">
        <f t="shared" si="112"/>
        <v>36</v>
      </c>
      <c r="L1460">
        <f t="shared" si="113"/>
        <v>55</v>
      </c>
      <c r="M1460" t="str">
        <f>IF(COUNT(FIND({0,1,2,3,4,5,6,7,8,9},IF(ISBLANK(A1460),IF(LEN(TRIM(B1460))&gt;0,TRIM(B1460),TRIM(C1460)),"")))&gt;0,IF(ISBLANK(A1460),IF(LEN(TRIM(B1460))&gt;0,TRIM(B1460),TRIM(C1460)),""),"")</f>
        <v>12</v>
      </c>
      <c r="N1460" t="str">
        <f>IF(COUNT(FIND({0,1,2,3,4,5,6,7,8,9},IF(ISBLANK(A1460),IF(LEN(TRIM(B1460))&gt;0,TRIM(C1460),LEFT(D1460, 4)),"")))&gt;0,IF(ISBLANK(A1460),IF(LEN(TRIM(B1460))&gt;0,TRIM(C1460),LEFT(D1460, 4)),""),"")</f>
        <v>057</v>
      </c>
      <c r="O1460" t="str">
        <f t="shared" si="114"/>
        <v>Fl</v>
      </c>
      <c r="P1460" t="str">
        <f>TRIM(IF(COUNT(FIND({0,1,2,3,4,5,6,7,8,9},B1460))&gt;0,D1460,IF(LEN(TRIM(B1460))&gt;0,CONCATENATE(B1460,C1460,D1460),MID(D1460,4,LEN(D1460)))))</f>
        <v>Hillsborough</v>
      </c>
      <c r="Q1460">
        <f t="shared" si="115"/>
        <v>49</v>
      </c>
      <c r="R1460">
        <f t="shared" si="116"/>
        <v>99</v>
      </c>
    </row>
    <row r="1461" spans="2:18" x14ac:dyDescent="0.25">
      <c r="B1461" s="1" t="s">
        <v>13</v>
      </c>
      <c r="C1461" s="1" t="s">
        <v>103</v>
      </c>
      <c r="D1461" s="1" t="s">
        <v>104</v>
      </c>
      <c r="E1461" s="1" t="s">
        <v>12</v>
      </c>
      <c r="F1461">
        <v>49</v>
      </c>
      <c r="G1461">
        <v>0.42</v>
      </c>
      <c r="H1461">
        <v>85</v>
      </c>
      <c r="I1461">
        <v>0.41</v>
      </c>
      <c r="K1461">
        <f t="shared" si="112"/>
        <v>36</v>
      </c>
      <c r="L1461">
        <f t="shared" si="113"/>
        <v>55</v>
      </c>
      <c r="M1461" t="str">
        <f>IF(COUNT(FIND({0,1,2,3,4,5,6,7,8,9},IF(ISBLANK(A1461),IF(LEN(TRIM(B1461))&gt;0,TRIM(B1461),TRIM(C1461)),"")))&gt;0,IF(ISBLANK(A1461),IF(LEN(TRIM(B1461))&gt;0,TRIM(B1461),TRIM(C1461)),""),"")</f>
        <v>36</v>
      </c>
      <c r="N1461" t="str">
        <f>IF(COUNT(FIND({0,1,2,3,4,5,6,7,8,9},IF(ISBLANK(A1461),IF(LEN(TRIM(B1461))&gt;0,TRIM(C1461),LEFT(D1461, 4)),"")))&gt;0,IF(ISBLANK(A1461),IF(LEN(TRIM(B1461))&gt;0,TRIM(C1461),LEFT(D1461, 4)),""),"")</f>
        <v>045</v>
      </c>
      <c r="O1461" t="str">
        <f t="shared" si="114"/>
        <v>NY</v>
      </c>
      <c r="P1461" t="str">
        <f>TRIM(IF(COUNT(FIND({0,1,2,3,4,5,6,7,8,9},B1461))&gt;0,D1461,IF(LEN(TRIM(B1461))&gt;0,CONCATENATE(B1461,C1461,D1461),MID(D1461,4,LEN(D1461)))))</f>
        <v>Jefferson</v>
      </c>
      <c r="Q1461">
        <f t="shared" si="115"/>
        <v>49</v>
      </c>
      <c r="R1461">
        <f t="shared" si="116"/>
        <v>85</v>
      </c>
    </row>
    <row r="1462" spans="2:18" x14ac:dyDescent="0.25">
      <c r="B1462" s="1" t="s">
        <v>13</v>
      </c>
      <c r="C1462" s="1" t="s">
        <v>212</v>
      </c>
      <c r="D1462" s="1" t="s">
        <v>213</v>
      </c>
      <c r="E1462" s="1" t="s">
        <v>12</v>
      </c>
      <c r="F1462">
        <v>49</v>
      </c>
      <c r="G1462">
        <v>0.42</v>
      </c>
      <c r="H1462">
        <v>89</v>
      </c>
      <c r="I1462">
        <v>0.43</v>
      </c>
      <c r="K1462">
        <f t="shared" si="112"/>
        <v>36</v>
      </c>
      <c r="L1462">
        <f t="shared" si="113"/>
        <v>55</v>
      </c>
      <c r="M1462" t="str">
        <f>IF(COUNT(FIND({0,1,2,3,4,5,6,7,8,9},IF(ISBLANK(A1462),IF(LEN(TRIM(B1462))&gt;0,TRIM(B1462),TRIM(C1462)),"")))&gt;0,IF(ISBLANK(A1462),IF(LEN(TRIM(B1462))&gt;0,TRIM(B1462),TRIM(C1462)),""),"")</f>
        <v>36</v>
      </c>
      <c r="N1462" t="str">
        <f>IF(COUNT(FIND({0,1,2,3,4,5,6,7,8,9},IF(ISBLANK(A1462),IF(LEN(TRIM(B1462))&gt;0,TRIM(C1462),LEFT(D1462, 4)),"")))&gt;0,IF(ISBLANK(A1462),IF(LEN(TRIM(B1462))&gt;0,TRIM(C1462),LEFT(D1462, 4)),""),"")</f>
        <v>121</v>
      </c>
      <c r="O1462" t="str">
        <f t="shared" si="114"/>
        <v>NY</v>
      </c>
      <c r="P1462" t="str">
        <f>TRIM(IF(COUNT(FIND({0,1,2,3,4,5,6,7,8,9},B1462))&gt;0,D1462,IF(LEN(TRIM(B1462))&gt;0,CONCATENATE(B1462,C1462,D1462),MID(D1462,4,LEN(D1462)))))</f>
        <v>Wyoming</v>
      </c>
      <c r="Q1462">
        <f t="shared" si="115"/>
        <v>49</v>
      </c>
      <c r="R1462">
        <f t="shared" si="116"/>
        <v>89</v>
      </c>
    </row>
    <row r="1463" spans="2:18" x14ac:dyDescent="0.25">
      <c r="B1463" s="1" t="s">
        <v>105</v>
      </c>
      <c r="C1463" s="1" t="s">
        <v>41</v>
      </c>
      <c r="D1463" s="1" t="s">
        <v>106</v>
      </c>
      <c r="E1463" s="1" t="s">
        <v>107</v>
      </c>
      <c r="F1463">
        <v>48</v>
      </c>
      <c r="G1463">
        <v>0.42</v>
      </c>
      <c r="H1463">
        <v>48</v>
      </c>
      <c r="I1463">
        <v>0.23</v>
      </c>
      <c r="K1463">
        <f t="shared" si="112"/>
        <v>36</v>
      </c>
      <c r="L1463">
        <f t="shared" si="113"/>
        <v>55</v>
      </c>
      <c r="M1463" t="str">
        <f>IF(COUNT(FIND({0,1,2,3,4,5,6,7,8,9},IF(ISBLANK(A1463),IF(LEN(TRIM(B1463))&gt;0,TRIM(B1463),TRIM(C1463)),"")))&gt;0,IF(ISBLANK(A1463),IF(LEN(TRIM(B1463))&gt;0,TRIM(B1463),TRIM(C1463)),""),"")</f>
        <v>11</v>
      </c>
      <c r="N1463" t="str">
        <f>IF(COUNT(FIND({0,1,2,3,4,5,6,7,8,9},IF(ISBLANK(A1463),IF(LEN(TRIM(B1463))&gt;0,TRIM(C1463),LEFT(D1463, 4)),"")))&gt;0,IF(ISBLANK(A1463),IF(LEN(TRIM(B1463))&gt;0,TRIM(C1463),LEFT(D1463, 4)),""),"")</f>
        <v>001</v>
      </c>
      <c r="O1463" t="str">
        <f t="shared" si="114"/>
        <v>DC</v>
      </c>
      <c r="P1463" t="str">
        <f>TRIM(IF(COUNT(FIND({0,1,2,3,4,5,6,7,8,9},B1463))&gt;0,D1463,IF(LEN(TRIM(B1463))&gt;0,CONCATENATE(B1463,C1463,D1463),MID(D1463,4,LEN(D1463)))))</f>
        <v>Wash.,D.C.</v>
      </c>
      <c r="Q1463">
        <f t="shared" si="115"/>
        <v>48</v>
      </c>
      <c r="R1463">
        <f t="shared" si="116"/>
        <v>48</v>
      </c>
    </row>
    <row r="1464" spans="2:18" x14ac:dyDescent="0.25">
      <c r="B1464" s="1" t="s">
        <v>234</v>
      </c>
      <c r="C1464" s="1" t="s">
        <v>212</v>
      </c>
      <c r="D1464" s="1" t="s">
        <v>73</v>
      </c>
      <c r="E1464" s="1" t="s">
        <v>236</v>
      </c>
      <c r="F1464">
        <v>48</v>
      </c>
      <c r="G1464">
        <v>0.42</v>
      </c>
      <c r="H1464">
        <v>91</v>
      </c>
      <c r="I1464">
        <v>0.44</v>
      </c>
      <c r="K1464">
        <f t="shared" si="112"/>
        <v>36</v>
      </c>
      <c r="L1464">
        <f t="shared" si="113"/>
        <v>55</v>
      </c>
      <c r="M1464" t="str">
        <f>IF(COUNT(FIND({0,1,2,3,4,5,6,7,8,9},IF(ISBLANK(A1464),IF(LEN(TRIM(B1464))&gt;0,TRIM(B1464),TRIM(C1464)),"")))&gt;0,IF(ISBLANK(A1464),IF(LEN(TRIM(B1464))&gt;0,TRIM(B1464),TRIM(C1464)),""),"")</f>
        <v>13</v>
      </c>
      <c r="N1464" t="str">
        <f>IF(COUNT(FIND({0,1,2,3,4,5,6,7,8,9},IF(ISBLANK(A1464),IF(LEN(TRIM(B1464))&gt;0,TRIM(C1464),LEFT(D1464, 4)),"")))&gt;0,IF(ISBLANK(A1464),IF(LEN(TRIM(B1464))&gt;0,TRIM(C1464),LEFT(D1464, 4)),""),"")</f>
        <v>121</v>
      </c>
      <c r="O1464" t="str">
        <f t="shared" si="114"/>
        <v>Ga</v>
      </c>
      <c r="P1464" t="str">
        <f>TRIM(IF(COUNT(FIND({0,1,2,3,4,5,6,7,8,9},B1464))&gt;0,D1464,IF(LEN(TRIM(B1464))&gt;0,CONCATENATE(B1464,C1464,D1464),MID(D1464,4,LEN(D1464)))))</f>
        <v>Fulton</v>
      </c>
      <c r="Q1464">
        <f t="shared" si="115"/>
        <v>48</v>
      </c>
      <c r="R1464">
        <f t="shared" si="116"/>
        <v>91</v>
      </c>
    </row>
    <row r="1465" spans="2:18" x14ac:dyDescent="0.25">
      <c r="B1465" s="1" t="s">
        <v>13</v>
      </c>
      <c r="C1465" s="1" t="s">
        <v>133</v>
      </c>
      <c r="D1465" s="1" t="s">
        <v>134</v>
      </c>
      <c r="E1465" s="1" t="s">
        <v>12</v>
      </c>
      <c r="F1465">
        <v>47</v>
      </c>
      <c r="G1465">
        <v>0.41</v>
      </c>
      <c r="H1465">
        <v>76</v>
      </c>
      <c r="I1465">
        <v>0.37</v>
      </c>
      <c r="K1465">
        <f t="shared" si="112"/>
        <v>36</v>
      </c>
      <c r="L1465">
        <f t="shared" si="113"/>
        <v>55</v>
      </c>
      <c r="M1465" t="str">
        <f>IF(COUNT(FIND({0,1,2,3,4,5,6,7,8,9},IF(ISBLANK(A1465),IF(LEN(TRIM(B1465))&gt;0,TRIM(B1465),TRIM(C1465)),"")))&gt;0,IF(ISBLANK(A1465),IF(LEN(TRIM(B1465))&gt;0,TRIM(B1465),TRIM(C1465)),""),"")</f>
        <v>36</v>
      </c>
      <c r="N1465" t="str">
        <f>IF(COUNT(FIND({0,1,2,3,4,5,6,7,8,9},IF(ISBLANK(A1465),IF(LEN(TRIM(B1465))&gt;0,TRIM(C1465),LEFT(D1465, 4)),"")))&gt;0,IF(ISBLANK(A1465),IF(LEN(TRIM(B1465))&gt;0,TRIM(C1465),LEFT(D1465, 4)),""),"")</f>
        <v>075</v>
      </c>
      <c r="O1465" t="str">
        <f t="shared" si="114"/>
        <v>NY</v>
      </c>
      <c r="P1465" t="str">
        <f>TRIM(IF(COUNT(FIND({0,1,2,3,4,5,6,7,8,9},B1465))&gt;0,D1465,IF(LEN(TRIM(B1465))&gt;0,CONCATENATE(B1465,C1465,D1465),MID(D1465,4,LEN(D1465)))))</f>
        <v>Oswego</v>
      </c>
      <c r="Q1465">
        <f t="shared" si="115"/>
        <v>47</v>
      </c>
      <c r="R1465">
        <f t="shared" si="116"/>
        <v>76</v>
      </c>
    </row>
    <row r="1466" spans="2:18" x14ac:dyDescent="0.25">
      <c r="B1466" s="1" t="s">
        <v>13</v>
      </c>
      <c r="C1466" s="1" t="s">
        <v>87</v>
      </c>
      <c r="D1466" s="1" t="s">
        <v>88</v>
      </c>
      <c r="E1466" s="1" t="s">
        <v>12</v>
      </c>
      <c r="F1466">
        <v>47</v>
      </c>
      <c r="G1466">
        <v>0.41</v>
      </c>
      <c r="H1466">
        <v>81</v>
      </c>
      <c r="I1466">
        <v>0.39</v>
      </c>
      <c r="K1466">
        <f t="shared" si="112"/>
        <v>36</v>
      </c>
      <c r="L1466">
        <f t="shared" si="113"/>
        <v>55</v>
      </c>
      <c r="M1466" t="str">
        <f>IF(COUNT(FIND({0,1,2,3,4,5,6,7,8,9},IF(ISBLANK(A1466),IF(LEN(TRIM(B1466))&gt;0,TRIM(B1466),TRIM(C1466)),"")))&gt;0,IF(ISBLANK(A1466),IF(LEN(TRIM(B1466))&gt;0,TRIM(B1466),TRIM(C1466)),""),"")</f>
        <v>36</v>
      </c>
      <c r="N1466" t="str">
        <f>IF(COUNT(FIND({0,1,2,3,4,5,6,7,8,9},IF(ISBLANK(A1466),IF(LEN(TRIM(B1466))&gt;0,TRIM(C1466),LEFT(D1466, 4)),"")))&gt;0,IF(ISBLANK(A1466),IF(LEN(TRIM(B1466))&gt;0,TRIM(C1466),LEFT(D1466, 4)),""),"")</f>
        <v>089</v>
      </c>
      <c r="O1466" t="str">
        <f t="shared" si="114"/>
        <v>NY</v>
      </c>
      <c r="P1466" t="str">
        <f>TRIM(IF(COUNT(FIND({0,1,2,3,4,5,6,7,8,9},B1466))&gt;0,D1466,IF(LEN(TRIM(B1466))&gt;0,CONCATENATE(B1466,C1466,D1466),MID(D1466,4,LEN(D1466)))))</f>
        <v>St. Lawrence</v>
      </c>
      <c r="Q1466">
        <f t="shared" si="115"/>
        <v>47</v>
      </c>
      <c r="R1466">
        <f t="shared" si="116"/>
        <v>81</v>
      </c>
    </row>
    <row r="1467" spans="2:18" x14ac:dyDescent="0.25">
      <c r="B1467" s="1" t="s">
        <v>224</v>
      </c>
      <c r="C1467" s="1" t="s">
        <v>34</v>
      </c>
      <c r="D1467" s="1" t="s">
        <v>280</v>
      </c>
      <c r="E1467" s="1" t="s">
        <v>227</v>
      </c>
      <c r="F1467">
        <v>46</v>
      </c>
      <c r="G1467">
        <v>0.4</v>
      </c>
      <c r="H1467">
        <v>91</v>
      </c>
      <c r="I1467">
        <v>0.44</v>
      </c>
      <c r="K1467">
        <f t="shared" si="112"/>
        <v>36</v>
      </c>
      <c r="L1467">
        <f t="shared" si="113"/>
        <v>55</v>
      </c>
      <c r="M1467" t="str">
        <f>IF(COUNT(FIND({0,1,2,3,4,5,6,7,8,9},IF(ISBLANK(A1467),IF(LEN(TRIM(B1467))&gt;0,TRIM(B1467),TRIM(C1467)),"")))&gt;0,IF(ISBLANK(A1467),IF(LEN(TRIM(B1467))&gt;0,TRIM(B1467),TRIM(C1467)),""),"")</f>
        <v>37</v>
      </c>
      <c r="N1467" t="str">
        <f>IF(COUNT(FIND({0,1,2,3,4,5,6,7,8,9},IF(ISBLANK(A1467),IF(LEN(TRIM(B1467))&gt;0,TRIM(C1467),LEFT(D1467, 4)),"")))&gt;0,IF(ISBLANK(A1467),IF(LEN(TRIM(B1467))&gt;0,TRIM(C1467),LEFT(D1467, 4)),""),"")</f>
        <v>119</v>
      </c>
      <c r="O1467" t="str">
        <f t="shared" si="114"/>
        <v>NC</v>
      </c>
      <c r="P1467" t="str">
        <f>TRIM(IF(COUNT(FIND({0,1,2,3,4,5,6,7,8,9},B1467))&gt;0,D1467,IF(LEN(TRIM(B1467))&gt;0,CONCATENATE(B1467,C1467,D1467),MID(D1467,4,LEN(D1467)))))</f>
        <v>Mecklenburg</v>
      </c>
      <c r="Q1467">
        <f t="shared" si="115"/>
        <v>46</v>
      </c>
      <c r="R1467">
        <f t="shared" si="116"/>
        <v>91</v>
      </c>
    </row>
    <row r="1468" spans="2:18" x14ac:dyDescent="0.25">
      <c r="B1468" s="1" t="s">
        <v>95</v>
      </c>
      <c r="C1468" s="1" t="s">
        <v>192</v>
      </c>
      <c r="D1468" s="1" t="s">
        <v>193</v>
      </c>
      <c r="E1468" s="1" t="s">
        <v>98</v>
      </c>
      <c r="F1468">
        <v>46</v>
      </c>
      <c r="G1468">
        <v>0.4</v>
      </c>
      <c r="H1468">
        <v>80</v>
      </c>
      <c r="I1468">
        <v>0.39</v>
      </c>
      <c r="K1468">
        <f t="shared" si="112"/>
        <v>36</v>
      </c>
      <c r="L1468">
        <f t="shared" si="113"/>
        <v>55</v>
      </c>
      <c r="M1468" t="str">
        <f>IF(COUNT(FIND({0,1,2,3,4,5,6,7,8,9},IF(ISBLANK(A1468),IF(LEN(TRIM(B1468))&gt;0,TRIM(B1468),TRIM(C1468)),"")))&gt;0,IF(ISBLANK(A1468),IF(LEN(TRIM(B1468))&gt;0,TRIM(B1468),TRIM(C1468)),""),"")</f>
        <v>12</v>
      </c>
      <c r="N1468" t="str">
        <f>IF(COUNT(FIND({0,1,2,3,4,5,6,7,8,9},IF(ISBLANK(A1468),IF(LEN(TRIM(B1468))&gt;0,TRIM(C1468),LEFT(D1468, 4)),"")))&gt;0,IF(ISBLANK(A1468),IF(LEN(TRIM(B1468))&gt;0,TRIM(C1468),LEFT(D1468, 4)),""),"")</f>
        <v>127</v>
      </c>
      <c r="O1468" t="str">
        <f t="shared" si="114"/>
        <v>Fl</v>
      </c>
      <c r="P1468" t="str">
        <f>TRIM(IF(COUNT(FIND({0,1,2,3,4,5,6,7,8,9},B1468))&gt;0,D1468,IF(LEN(TRIM(B1468))&gt;0,CONCATENATE(B1468,C1468,D1468),MID(D1468,4,LEN(D1468)))))</f>
        <v>Volusia</v>
      </c>
      <c r="Q1468">
        <f t="shared" si="115"/>
        <v>46</v>
      </c>
      <c r="R1468">
        <f t="shared" si="116"/>
        <v>80</v>
      </c>
    </row>
    <row r="1469" spans="2:18" x14ac:dyDescent="0.25">
      <c r="B1469" s="1" t="s">
        <v>99</v>
      </c>
      <c r="C1469" s="1" t="s">
        <v>133</v>
      </c>
      <c r="D1469" s="1" t="s">
        <v>247</v>
      </c>
      <c r="E1469" s="1" t="s">
        <v>102</v>
      </c>
      <c r="F1469">
        <v>45</v>
      </c>
      <c r="G1469">
        <v>0.39</v>
      </c>
      <c r="H1469">
        <v>54</v>
      </c>
      <c r="I1469">
        <v>0.26</v>
      </c>
      <c r="K1469">
        <f t="shared" si="112"/>
        <v>36</v>
      </c>
      <c r="L1469">
        <f t="shared" si="113"/>
        <v>55</v>
      </c>
      <c r="M1469" t="str">
        <f>IF(COUNT(FIND({0,1,2,3,4,5,6,7,8,9},IF(ISBLANK(A1469),IF(LEN(TRIM(B1469))&gt;0,TRIM(B1469),TRIM(C1469)),"")))&gt;0,IF(ISBLANK(A1469),IF(LEN(TRIM(B1469))&gt;0,TRIM(B1469),TRIM(C1469)),""),"")</f>
        <v>06</v>
      </c>
      <c r="N1469" t="str">
        <f>IF(COUNT(FIND({0,1,2,3,4,5,6,7,8,9},IF(ISBLANK(A1469),IF(LEN(TRIM(B1469))&gt;0,TRIM(C1469),LEFT(D1469, 4)),"")))&gt;0,IF(ISBLANK(A1469),IF(LEN(TRIM(B1469))&gt;0,TRIM(C1469),LEFT(D1469, 4)),""),"")</f>
        <v>075</v>
      </c>
      <c r="O1469" t="str">
        <f t="shared" si="114"/>
        <v>Ca</v>
      </c>
      <c r="P1469" t="str">
        <f>TRIM(IF(COUNT(FIND({0,1,2,3,4,5,6,7,8,9},B1469))&gt;0,D1469,IF(LEN(TRIM(B1469))&gt;0,CONCATENATE(B1469,C1469,D1469),MID(D1469,4,LEN(D1469)))))</f>
        <v>San Francisco</v>
      </c>
      <c r="Q1469">
        <f t="shared" si="115"/>
        <v>45</v>
      </c>
      <c r="R1469">
        <f t="shared" si="116"/>
        <v>54</v>
      </c>
    </row>
    <row r="1470" spans="2:18" x14ac:dyDescent="0.25">
      <c r="B1470" s="1" t="s">
        <v>13</v>
      </c>
      <c r="C1470" s="1" t="s">
        <v>28</v>
      </c>
      <c r="D1470" s="1" t="s">
        <v>29</v>
      </c>
      <c r="E1470" s="1" t="s">
        <v>12</v>
      </c>
      <c r="F1470">
        <v>44</v>
      </c>
      <c r="G1470">
        <v>0.38</v>
      </c>
      <c r="H1470">
        <v>53</v>
      </c>
      <c r="I1470">
        <v>0.26</v>
      </c>
      <c r="K1470">
        <f t="shared" si="112"/>
        <v>36</v>
      </c>
      <c r="L1470">
        <f t="shared" si="113"/>
        <v>55</v>
      </c>
      <c r="M1470" t="str">
        <f>IF(COUNT(FIND({0,1,2,3,4,5,6,7,8,9},IF(ISBLANK(A1470),IF(LEN(TRIM(B1470))&gt;0,TRIM(B1470),TRIM(C1470)),"")))&gt;0,IF(ISBLANK(A1470),IF(LEN(TRIM(B1470))&gt;0,TRIM(B1470),TRIM(C1470)),""),"")</f>
        <v>36</v>
      </c>
      <c r="N1470" t="str">
        <f>IF(COUNT(FIND({0,1,2,3,4,5,6,7,8,9},IF(ISBLANK(A1470),IF(LEN(TRIM(B1470))&gt;0,TRIM(C1470),LEFT(D1470, 4)),"")))&gt;0,IF(ISBLANK(A1470),IF(LEN(TRIM(B1470))&gt;0,TRIM(C1470),LEFT(D1470, 4)),""),"")</f>
        <v>081</v>
      </c>
      <c r="O1470" t="str">
        <f t="shared" si="114"/>
        <v>NY</v>
      </c>
      <c r="P1470" t="str">
        <f>TRIM(IF(COUNT(FIND({0,1,2,3,4,5,6,7,8,9},B1470))&gt;0,D1470,IF(LEN(TRIM(B1470))&gt;0,CONCATENATE(B1470,C1470,D1470),MID(D1470,4,LEN(D1470)))))</f>
        <v>Queens</v>
      </c>
      <c r="Q1470">
        <f t="shared" si="115"/>
        <v>44</v>
      </c>
      <c r="R1470">
        <f t="shared" si="116"/>
        <v>53</v>
      </c>
    </row>
    <row r="1471" spans="2:18" x14ac:dyDescent="0.25">
      <c r="B1471" s="1" t="s">
        <v>13</v>
      </c>
      <c r="C1471" s="1" t="s">
        <v>93</v>
      </c>
      <c r="D1471" s="1" t="s">
        <v>94</v>
      </c>
      <c r="E1471" s="1" t="s">
        <v>12</v>
      </c>
      <c r="F1471">
        <v>44</v>
      </c>
      <c r="G1471">
        <v>0.38</v>
      </c>
      <c r="H1471">
        <v>64</v>
      </c>
      <c r="I1471">
        <v>0.31</v>
      </c>
      <c r="K1471">
        <f t="shared" si="112"/>
        <v>36</v>
      </c>
      <c r="L1471">
        <f t="shared" si="113"/>
        <v>55</v>
      </c>
      <c r="M1471" t="str">
        <f>IF(COUNT(FIND({0,1,2,3,4,5,6,7,8,9},IF(ISBLANK(A1471),IF(LEN(TRIM(B1471))&gt;0,TRIM(B1471),TRIM(C1471)),"")))&gt;0,IF(ISBLANK(A1471),IF(LEN(TRIM(B1471))&gt;0,TRIM(B1471),TRIM(C1471)),""),"")</f>
        <v>36</v>
      </c>
      <c r="N1471" t="str">
        <f>IF(COUNT(FIND({0,1,2,3,4,5,6,7,8,9},IF(ISBLANK(A1471),IF(LEN(TRIM(B1471))&gt;0,TRIM(C1471),LEFT(D1471, 4)),"")))&gt;0,IF(ISBLANK(A1471),IF(LEN(TRIM(B1471))&gt;0,TRIM(C1471),LEFT(D1471, 4)),""),"")</f>
        <v>109</v>
      </c>
      <c r="O1471" t="str">
        <f t="shared" si="114"/>
        <v>NY</v>
      </c>
      <c r="P1471" t="str">
        <f>TRIM(IF(COUNT(FIND({0,1,2,3,4,5,6,7,8,9},B1471))&gt;0,D1471,IF(LEN(TRIM(B1471))&gt;0,CONCATENATE(B1471,C1471,D1471),MID(D1471,4,LEN(D1471)))))</f>
        <v>Tompkins</v>
      </c>
      <c r="Q1471">
        <f t="shared" si="115"/>
        <v>44</v>
      </c>
      <c r="R1471">
        <f t="shared" si="116"/>
        <v>64</v>
      </c>
    </row>
    <row r="1472" spans="2:18" x14ac:dyDescent="0.25">
      <c r="B1472" s="1" t="s">
        <v>120</v>
      </c>
      <c r="C1472" s="1" t="s">
        <v>121</v>
      </c>
      <c r="D1472" s="1" t="s">
        <v>122</v>
      </c>
      <c r="E1472" s="1" t="s">
        <v>123</v>
      </c>
      <c r="F1472">
        <v>44</v>
      </c>
      <c r="G1472">
        <v>0.38</v>
      </c>
      <c r="H1472">
        <v>60</v>
      </c>
      <c r="I1472">
        <v>0.28999999999999998</v>
      </c>
      <c r="K1472">
        <f t="shared" si="112"/>
        <v>36</v>
      </c>
      <c r="L1472">
        <f t="shared" si="113"/>
        <v>55</v>
      </c>
      <c r="M1472" t="str">
        <f>IF(COUNT(FIND({0,1,2,3,4,5,6,7,8,9},IF(ISBLANK(A1472),IF(LEN(TRIM(B1472))&gt;0,TRIM(B1472),TRIM(C1472)),"")))&gt;0,IF(ISBLANK(A1472),IF(LEN(TRIM(B1472))&gt;0,TRIM(B1472),TRIM(C1472)),""),"")</f>
        <v>42</v>
      </c>
      <c r="N1472" t="str">
        <f>IF(COUNT(FIND({0,1,2,3,4,5,6,7,8,9},IF(ISBLANK(A1472),IF(LEN(TRIM(B1472))&gt;0,TRIM(C1472),LEFT(D1472, 4)),"")))&gt;0,IF(ISBLANK(A1472),IF(LEN(TRIM(B1472))&gt;0,TRIM(C1472),LEFT(D1472, 4)),""),"")</f>
        <v>101</v>
      </c>
      <c r="O1472" t="str">
        <f t="shared" si="114"/>
        <v>Pa</v>
      </c>
      <c r="P1472" t="str">
        <f>TRIM(IF(COUNT(FIND({0,1,2,3,4,5,6,7,8,9},B1472))&gt;0,D1472,IF(LEN(TRIM(B1472))&gt;0,CONCATENATE(B1472,C1472,D1472),MID(D1472,4,LEN(D1472)))))</f>
        <v>Philadelphia</v>
      </c>
      <c r="Q1472">
        <f t="shared" si="115"/>
        <v>44</v>
      </c>
      <c r="R1472">
        <f t="shared" si="116"/>
        <v>60</v>
      </c>
    </row>
    <row r="1473" spans="2:18" x14ac:dyDescent="0.25">
      <c r="B1473" s="1" t="s">
        <v>95</v>
      </c>
      <c r="C1473" s="1" t="s">
        <v>172</v>
      </c>
      <c r="D1473" s="1" t="s">
        <v>394</v>
      </c>
      <c r="E1473" s="1" t="s">
        <v>98</v>
      </c>
      <c r="F1473">
        <v>43</v>
      </c>
      <c r="G1473">
        <v>0.37</v>
      </c>
      <c r="H1473">
        <v>82</v>
      </c>
      <c r="I1473">
        <v>0.4</v>
      </c>
      <c r="K1473">
        <f t="shared" si="112"/>
        <v>36</v>
      </c>
      <c r="L1473">
        <f t="shared" si="113"/>
        <v>55</v>
      </c>
      <c r="M1473" t="str">
        <f>IF(COUNT(FIND({0,1,2,3,4,5,6,7,8,9},IF(ISBLANK(A1473),IF(LEN(TRIM(B1473))&gt;0,TRIM(B1473),TRIM(C1473)),"")))&gt;0,IF(ISBLANK(A1473),IF(LEN(TRIM(B1473))&gt;0,TRIM(B1473),TRIM(C1473)),""),"")</f>
        <v>12</v>
      </c>
      <c r="N1473" t="str">
        <f>IF(COUNT(FIND({0,1,2,3,4,5,6,7,8,9},IF(ISBLANK(A1473),IF(LEN(TRIM(B1473))&gt;0,TRIM(C1473),LEFT(D1473, 4)),"")))&gt;0,IF(ISBLANK(A1473),IF(LEN(TRIM(B1473))&gt;0,TRIM(C1473),LEFT(D1473, 4)),""),"")</f>
        <v>117</v>
      </c>
      <c r="O1473" t="str">
        <f t="shared" si="114"/>
        <v>Fl</v>
      </c>
      <c r="P1473" t="str">
        <f>TRIM(IF(COUNT(FIND({0,1,2,3,4,5,6,7,8,9},B1473))&gt;0,D1473,IF(LEN(TRIM(B1473))&gt;0,CONCATENATE(B1473,C1473,D1473),MID(D1473,4,LEN(D1473)))))</f>
        <v>Seminole</v>
      </c>
      <c r="Q1473">
        <f t="shared" si="115"/>
        <v>43</v>
      </c>
      <c r="R1473">
        <f t="shared" si="116"/>
        <v>82</v>
      </c>
    </row>
    <row r="1474" spans="2:18" x14ac:dyDescent="0.25">
      <c r="B1474" s="1" t="s">
        <v>95</v>
      </c>
      <c r="C1474" s="1" t="s">
        <v>83</v>
      </c>
      <c r="D1474" s="1" t="s">
        <v>143</v>
      </c>
      <c r="E1474" s="1" t="s">
        <v>98</v>
      </c>
      <c r="F1474">
        <v>42</v>
      </c>
      <c r="G1474">
        <v>0.36</v>
      </c>
      <c r="H1474">
        <v>69</v>
      </c>
      <c r="I1474">
        <v>0.34</v>
      </c>
      <c r="K1474">
        <f t="shared" si="112"/>
        <v>36</v>
      </c>
      <c r="L1474">
        <f t="shared" si="113"/>
        <v>55</v>
      </c>
      <c r="M1474" t="str">
        <f>IF(COUNT(FIND({0,1,2,3,4,5,6,7,8,9},IF(ISBLANK(A1474),IF(LEN(TRIM(B1474))&gt;0,TRIM(B1474),TRIM(C1474)),"")))&gt;0,IF(ISBLANK(A1474),IF(LEN(TRIM(B1474))&gt;0,TRIM(B1474),TRIM(C1474)),""),"")</f>
        <v>12</v>
      </c>
      <c r="N1474" t="str">
        <f>IF(COUNT(FIND({0,1,2,3,4,5,6,7,8,9},IF(ISBLANK(A1474),IF(LEN(TRIM(B1474))&gt;0,TRIM(C1474),LEFT(D1474, 4)),"")))&gt;0,IF(ISBLANK(A1474),IF(LEN(TRIM(B1474))&gt;0,TRIM(C1474),LEFT(D1474, 4)),""),"")</f>
        <v>025</v>
      </c>
      <c r="O1474" t="str">
        <f t="shared" si="114"/>
        <v>Fl</v>
      </c>
      <c r="P1474" t="str">
        <f>TRIM(IF(COUNT(FIND({0,1,2,3,4,5,6,7,8,9},B1474))&gt;0,D1474,IF(LEN(TRIM(B1474))&gt;0,CONCATENATE(B1474,C1474,D1474),MID(D1474,4,LEN(D1474)))))</f>
        <v>Dade</v>
      </c>
      <c r="Q1474">
        <f t="shared" si="115"/>
        <v>42</v>
      </c>
      <c r="R1474">
        <f t="shared" si="116"/>
        <v>69</v>
      </c>
    </row>
    <row r="1475" spans="2:18" x14ac:dyDescent="0.25">
      <c r="B1475" s="1" t="s">
        <v>13</v>
      </c>
      <c r="C1475" s="1" t="s">
        <v>140</v>
      </c>
      <c r="D1475" s="1" t="s">
        <v>141</v>
      </c>
      <c r="E1475" s="1" t="s">
        <v>12</v>
      </c>
      <c r="F1475">
        <v>41</v>
      </c>
      <c r="G1475">
        <v>0.36</v>
      </c>
      <c r="H1475">
        <v>79</v>
      </c>
      <c r="I1475">
        <v>0.38</v>
      </c>
      <c r="K1475">
        <f t="shared" si="112"/>
        <v>36</v>
      </c>
      <c r="L1475">
        <f t="shared" si="113"/>
        <v>55</v>
      </c>
      <c r="M1475" t="str">
        <f>IF(COUNT(FIND({0,1,2,3,4,5,6,7,8,9},IF(ISBLANK(A1475),IF(LEN(TRIM(B1475))&gt;0,TRIM(B1475),TRIM(C1475)),"")))&gt;0,IF(ISBLANK(A1475),IF(LEN(TRIM(B1475))&gt;0,TRIM(B1475),TRIM(C1475)),""),"")</f>
        <v>36</v>
      </c>
      <c r="N1475" t="str">
        <f>IF(COUNT(FIND({0,1,2,3,4,5,6,7,8,9},IF(ISBLANK(A1475),IF(LEN(TRIM(B1475))&gt;0,TRIM(C1475),LEFT(D1475, 4)),"")))&gt;0,IF(ISBLANK(A1475),IF(LEN(TRIM(B1475))&gt;0,TRIM(C1475),LEFT(D1475, 4)),""),"")</f>
        <v>015</v>
      </c>
      <c r="O1475" t="str">
        <f t="shared" si="114"/>
        <v>NY</v>
      </c>
      <c r="P1475" t="str">
        <f>TRIM(IF(COUNT(FIND({0,1,2,3,4,5,6,7,8,9},B1475))&gt;0,D1475,IF(LEN(TRIM(B1475))&gt;0,CONCATENATE(B1475,C1475,D1475),MID(D1475,4,LEN(D1475)))))</f>
        <v>Chemung</v>
      </c>
      <c r="Q1475">
        <f t="shared" si="115"/>
        <v>41</v>
      </c>
      <c r="R1475">
        <f t="shared" si="116"/>
        <v>79</v>
      </c>
    </row>
    <row r="1476" spans="2:18" x14ac:dyDescent="0.25">
      <c r="B1476" s="1" t="s">
        <v>95</v>
      </c>
      <c r="C1476" s="1" t="s">
        <v>54</v>
      </c>
      <c r="D1476" s="1" t="s">
        <v>332</v>
      </c>
      <c r="E1476" s="1" t="s">
        <v>98</v>
      </c>
      <c r="F1476">
        <v>40</v>
      </c>
      <c r="G1476">
        <v>0.35</v>
      </c>
      <c r="H1476">
        <v>69</v>
      </c>
      <c r="I1476">
        <v>0.34</v>
      </c>
      <c r="K1476">
        <f t="shared" ref="K1476:K1539" si="117">VALUE(IF(ISBLANK(A1476),K1475,A1476))</f>
        <v>36</v>
      </c>
      <c r="L1476">
        <f t="shared" ref="L1476:L1539" si="118">VALUE(IF(ISBLANK(A1476),L1475,CONCATENATE(TRIM(B1476),TRIM(C1476))))</f>
        <v>55</v>
      </c>
      <c r="M1476" t="str">
        <f>IF(COUNT(FIND({0,1,2,3,4,5,6,7,8,9},IF(ISBLANK(A1476),IF(LEN(TRIM(B1476))&gt;0,TRIM(B1476),TRIM(C1476)),"")))&gt;0,IF(ISBLANK(A1476),IF(LEN(TRIM(B1476))&gt;0,TRIM(B1476),TRIM(C1476)),""),"")</f>
        <v>12</v>
      </c>
      <c r="N1476" t="str">
        <f>IF(COUNT(FIND({0,1,2,3,4,5,6,7,8,9},IF(ISBLANK(A1476),IF(LEN(TRIM(B1476))&gt;0,TRIM(C1476),LEFT(D1476, 4)),"")))&gt;0,IF(ISBLANK(A1476),IF(LEN(TRIM(B1476))&gt;0,TRIM(C1476),LEFT(D1476, 4)),""),"")</f>
        <v>071</v>
      </c>
      <c r="O1476" t="str">
        <f t="shared" ref="O1476:O1539" si="119">IF(LEN(TRIM(E1476))&gt;0,E1476,"XX")</f>
        <v>Fl</v>
      </c>
      <c r="P1476" t="str">
        <f>TRIM(IF(COUNT(FIND({0,1,2,3,4,5,6,7,8,9},B1476))&gt;0,D1476,IF(LEN(TRIM(B1476))&gt;0,CONCATENATE(B1476,C1476,D1476),MID(D1476,4,LEN(D1476)))))</f>
        <v>Lee</v>
      </c>
      <c r="Q1476">
        <f t="shared" ref="Q1476:Q1539" si="120">F1476</f>
        <v>40</v>
      </c>
      <c r="R1476">
        <f t="shared" ref="R1476:R1539" si="121">H1476</f>
        <v>69</v>
      </c>
    </row>
    <row r="1477" spans="2:18" x14ac:dyDescent="0.25">
      <c r="B1477" s="1" t="s">
        <v>13</v>
      </c>
      <c r="C1477" s="1" t="s">
        <v>38</v>
      </c>
      <c r="D1477" s="1" t="s">
        <v>39</v>
      </c>
      <c r="E1477" s="1" t="s">
        <v>12</v>
      </c>
      <c r="F1477">
        <v>40</v>
      </c>
      <c r="G1477">
        <v>0.35</v>
      </c>
      <c r="H1477">
        <v>56</v>
      </c>
      <c r="I1477">
        <v>0.27</v>
      </c>
      <c r="K1477">
        <f t="shared" si="117"/>
        <v>36</v>
      </c>
      <c r="L1477">
        <f t="shared" si="118"/>
        <v>55</v>
      </c>
      <c r="M1477" t="str">
        <f>IF(COUNT(FIND({0,1,2,3,4,5,6,7,8,9},IF(ISBLANK(A1477),IF(LEN(TRIM(B1477))&gt;0,TRIM(B1477),TRIM(C1477)),"")))&gt;0,IF(ISBLANK(A1477),IF(LEN(TRIM(B1477))&gt;0,TRIM(B1477),TRIM(C1477)),""),"")</f>
        <v>36</v>
      </c>
      <c r="N1477" t="str">
        <f>IF(COUNT(FIND({0,1,2,3,4,5,6,7,8,9},IF(ISBLANK(A1477),IF(LEN(TRIM(B1477))&gt;0,TRIM(C1477),LEFT(D1477, 4)),"")))&gt;0,IF(ISBLANK(A1477),IF(LEN(TRIM(B1477))&gt;0,TRIM(C1477),LEFT(D1477, 4)),""),"")</f>
        <v>059</v>
      </c>
      <c r="O1477" t="str">
        <f t="shared" si="119"/>
        <v>NY</v>
      </c>
      <c r="P1477" t="str">
        <f>TRIM(IF(COUNT(FIND({0,1,2,3,4,5,6,7,8,9},B1477))&gt;0,D1477,IF(LEN(TRIM(B1477))&gt;0,CONCATENATE(B1477,C1477,D1477),MID(D1477,4,LEN(D1477)))))</f>
        <v>Nassau</v>
      </c>
      <c r="Q1477">
        <f t="shared" si="120"/>
        <v>40</v>
      </c>
      <c r="R1477">
        <f t="shared" si="121"/>
        <v>56</v>
      </c>
    </row>
    <row r="1478" spans="2:18" x14ac:dyDescent="0.25">
      <c r="B1478" s="1" t="s">
        <v>13</v>
      </c>
      <c r="C1478" s="1" t="s">
        <v>113</v>
      </c>
      <c r="D1478" s="1" t="s">
        <v>183</v>
      </c>
      <c r="E1478" s="1" t="s">
        <v>12</v>
      </c>
      <c r="F1478">
        <v>39</v>
      </c>
      <c r="G1478">
        <v>0.34</v>
      </c>
      <c r="H1478">
        <v>66</v>
      </c>
      <c r="I1478">
        <v>0.32</v>
      </c>
      <c r="K1478">
        <f t="shared" si="117"/>
        <v>36</v>
      </c>
      <c r="L1478">
        <f t="shared" si="118"/>
        <v>55</v>
      </c>
      <c r="M1478" t="str">
        <f>IF(COUNT(FIND({0,1,2,3,4,5,6,7,8,9},IF(ISBLANK(A1478),IF(LEN(TRIM(B1478))&gt;0,TRIM(B1478),TRIM(C1478)),"")))&gt;0,IF(ISBLANK(A1478),IF(LEN(TRIM(B1478))&gt;0,TRIM(B1478),TRIM(C1478)),""),"")</f>
        <v>36</v>
      </c>
      <c r="N1478" t="str">
        <f>IF(COUNT(FIND({0,1,2,3,4,5,6,7,8,9},IF(ISBLANK(A1478),IF(LEN(TRIM(B1478))&gt;0,TRIM(C1478),LEFT(D1478, 4)),"")))&gt;0,IF(ISBLANK(A1478),IF(LEN(TRIM(B1478))&gt;0,TRIM(C1478),LEFT(D1478, 4)),""),"")</f>
        <v>013</v>
      </c>
      <c r="O1478" t="str">
        <f t="shared" si="119"/>
        <v>NY</v>
      </c>
      <c r="P1478" t="str">
        <f>TRIM(IF(COUNT(FIND({0,1,2,3,4,5,6,7,8,9},B1478))&gt;0,D1478,IF(LEN(TRIM(B1478))&gt;0,CONCATENATE(B1478,C1478,D1478),MID(D1478,4,LEN(D1478)))))</f>
        <v>Chautauqua</v>
      </c>
      <c r="Q1478">
        <f t="shared" si="120"/>
        <v>39</v>
      </c>
      <c r="R1478">
        <f t="shared" si="121"/>
        <v>66</v>
      </c>
    </row>
    <row r="1479" spans="2:18" x14ac:dyDescent="0.25">
      <c r="B1479" s="1" t="s">
        <v>95</v>
      </c>
      <c r="C1479" s="1" t="s">
        <v>118</v>
      </c>
      <c r="D1479" s="1" t="s">
        <v>395</v>
      </c>
      <c r="E1479" s="1" t="s">
        <v>98</v>
      </c>
      <c r="F1479">
        <v>38</v>
      </c>
      <c r="G1479">
        <v>0.33</v>
      </c>
      <c r="H1479">
        <v>66</v>
      </c>
      <c r="I1479">
        <v>0.32</v>
      </c>
      <c r="K1479">
        <f t="shared" si="117"/>
        <v>36</v>
      </c>
      <c r="L1479">
        <f t="shared" si="118"/>
        <v>55</v>
      </c>
      <c r="M1479" t="str">
        <f>IF(COUNT(FIND({0,1,2,3,4,5,6,7,8,9},IF(ISBLANK(A1479),IF(LEN(TRIM(B1479))&gt;0,TRIM(B1479),TRIM(C1479)),"")))&gt;0,IF(ISBLANK(A1479),IF(LEN(TRIM(B1479))&gt;0,TRIM(B1479),TRIM(C1479)),""),"")</f>
        <v>12</v>
      </c>
      <c r="N1479" t="str">
        <f>IF(COUNT(FIND({0,1,2,3,4,5,6,7,8,9},IF(ISBLANK(A1479),IF(LEN(TRIM(B1479))&gt;0,TRIM(C1479),LEFT(D1479, 4)),"")))&gt;0,IF(ISBLANK(A1479),IF(LEN(TRIM(B1479))&gt;0,TRIM(C1479),LEFT(D1479, 4)),""),"")</f>
        <v>105</v>
      </c>
      <c r="O1479" t="str">
        <f t="shared" si="119"/>
        <v>Fl</v>
      </c>
      <c r="P1479" t="str">
        <f>TRIM(IF(COUNT(FIND({0,1,2,3,4,5,6,7,8,9},B1479))&gt;0,D1479,IF(LEN(TRIM(B1479))&gt;0,CONCATENATE(B1479,C1479,D1479),MID(D1479,4,LEN(D1479)))))</f>
        <v>Polk</v>
      </c>
      <c r="Q1479">
        <f t="shared" si="120"/>
        <v>38</v>
      </c>
      <c r="R1479">
        <f t="shared" si="121"/>
        <v>66</v>
      </c>
    </row>
    <row r="1480" spans="2:18" x14ac:dyDescent="0.25">
      <c r="B1480" s="1" t="s">
        <v>234</v>
      </c>
      <c r="C1480" s="1" t="s">
        <v>87</v>
      </c>
      <c r="D1480" s="1" t="s">
        <v>235</v>
      </c>
      <c r="E1480" s="1" t="s">
        <v>236</v>
      </c>
      <c r="F1480">
        <v>37</v>
      </c>
      <c r="G1480">
        <v>0.32</v>
      </c>
      <c r="H1480">
        <v>66</v>
      </c>
      <c r="I1480">
        <v>0.32</v>
      </c>
      <c r="K1480">
        <f t="shared" si="117"/>
        <v>36</v>
      </c>
      <c r="L1480">
        <f t="shared" si="118"/>
        <v>55</v>
      </c>
      <c r="M1480" t="str">
        <f>IF(COUNT(FIND({0,1,2,3,4,5,6,7,8,9},IF(ISBLANK(A1480),IF(LEN(TRIM(B1480))&gt;0,TRIM(B1480),TRIM(C1480)),"")))&gt;0,IF(ISBLANK(A1480),IF(LEN(TRIM(B1480))&gt;0,TRIM(B1480),TRIM(C1480)),""),"")</f>
        <v>13</v>
      </c>
      <c r="N1480" t="str">
        <f>IF(COUNT(FIND({0,1,2,3,4,5,6,7,8,9},IF(ISBLANK(A1480),IF(LEN(TRIM(B1480))&gt;0,TRIM(C1480),LEFT(D1480, 4)),"")))&gt;0,IF(ISBLANK(A1480),IF(LEN(TRIM(B1480))&gt;0,TRIM(C1480),LEFT(D1480, 4)),""),"")</f>
        <v>089</v>
      </c>
      <c r="O1480" t="str">
        <f t="shared" si="119"/>
        <v>Ga</v>
      </c>
      <c r="P1480" t="str">
        <f>TRIM(IF(COUNT(FIND({0,1,2,3,4,5,6,7,8,9},B1480))&gt;0,D1480,IF(LEN(TRIM(B1480))&gt;0,CONCATENATE(B1480,C1480,D1480),MID(D1480,4,LEN(D1480)))))</f>
        <v>De Kalb</v>
      </c>
      <c r="Q1480">
        <f t="shared" si="120"/>
        <v>37</v>
      </c>
      <c r="R1480">
        <f t="shared" si="121"/>
        <v>66</v>
      </c>
    </row>
    <row r="1481" spans="2:18" x14ac:dyDescent="0.25">
      <c r="B1481" s="1" t="s">
        <v>95</v>
      </c>
      <c r="C1481" s="1" t="s">
        <v>126</v>
      </c>
      <c r="D1481" s="1" t="s">
        <v>350</v>
      </c>
      <c r="E1481" s="1" t="s">
        <v>98</v>
      </c>
      <c r="F1481">
        <v>36</v>
      </c>
      <c r="G1481">
        <v>0.31</v>
      </c>
      <c r="H1481">
        <v>82</v>
      </c>
      <c r="I1481">
        <v>0.4</v>
      </c>
      <c r="K1481">
        <f t="shared" si="117"/>
        <v>36</v>
      </c>
      <c r="L1481">
        <f t="shared" si="118"/>
        <v>55</v>
      </c>
      <c r="M1481" t="str">
        <f>IF(COUNT(FIND({0,1,2,3,4,5,6,7,8,9},IF(ISBLANK(A1481),IF(LEN(TRIM(B1481))&gt;0,TRIM(B1481),TRIM(C1481)),"")))&gt;0,IF(ISBLANK(A1481),IF(LEN(TRIM(B1481))&gt;0,TRIM(B1481),TRIM(C1481)),""),"")</f>
        <v>12</v>
      </c>
      <c r="N1481" t="str">
        <f>IF(COUNT(FIND({0,1,2,3,4,5,6,7,8,9},IF(ISBLANK(A1481),IF(LEN(TRIM(B1481))&gt;0,TRIM(C1481),LEFT(D1481, 4)),"")))&gt;0,IF(ISBLANK(A1481),IF(LEN(TRIM(B1481))&gt;0,TRIM(C1481),LEFT(D1481, 4)),""),"")</f>
        <v>009</v>
      </c>
      <c r="O1481" t="str">
        <f t="shared" si="119"/>
        <v>Fl</v>
      </c>
      <c r="P1481" t="str">
        <f>TRIM(IF(COUNT(FIND({0,1,2,3,4,5,6,7,8,9},B1481))&gt;0,D1481,IF(LEN(TRIM(B1481))&gt;0,CONCATENATE(B1481,C1481,D1481),MID(D1481,4,LEN(D1481)))))</f>
        <v>Brevard</v>
      </c>
      <c r="Q1481">
        <f t="shared" si="120"/>
        <v>36</v>
      </c>
      <c r="R1481">
        <f t="shared" si="121"/>
        <v>82</v>
      </c>
    </row>
    <row r="1482" spans="2:18" x14ac:dyDescent="0.25">
      <c r="B1482" s="1" t="s">
        <v>78</v>
      </c>
      <c r="C1482" s="1" t="s">
        <v>126</v>
      </c>
      <c r="D1482" s="1" t="s">
        <v>127</v>
      </c>
      <c r="E1482" s="1" t="s">
        <v>80</v>
      </c>
      <c r="F1482">
        <v>36</v>
      </c>
      <c r="G1482">
        <v>0.31</v>
      </c>
      <c r="H1482">
        <v>74</v>
      </c>
      <c r="I1482">
        <v>0.36</v>
      </c>
      <c r="K1482">
        <f t="shared" si="117"/>
        <v>36</v>
      </c>
      <c r="L1482">
        <f t="shared" si="118"/>
        <v>55</v>
      </c>
      <c r="M1482" t="str">
        <f>IF(COUNT(FIND({0,1,2,3,4,5,6,7,8,9},IF(ISBLANK(A1482),IF(LEN(TRIM(B1482))&gt;0,TRIM(B1482),TRIM(C1482)),"")))&gt;0,IF(ISBLANK(A1482),IF(LEN(TRIM(B1482))&gt;0,TRIM(B1482),TRIM(C1482)),""),"")</f>
        <v>09</v>
      </c>
      <c r="N1482" t="str">
        <f>IF(COUNT(FIND({0,1,2,3,4,5,6,7,8,9},IF(ISBLANK(A1482),IF(LEN(TRIM(B1482))&gt;0,TRIM(C1482),LEFT(D1482, 4)),"")))&gt;0,IF(ISBLANK(A1482),IF(LEN(TRIM(B1482))&gt;0,TRIM(C1482),LEFT(D1482, 4)),""),"")</f>
        <v>009</v>
      </c>
      <c r="O1482" t="str">
        <f t="shared" si="119"/>
        <v>Ct</v>
      </c>
      <c r="P1482" t="str">
        <f>TRIM(IF(COUNT(FIND({0,1,2,3,4,5,6,7,8,9},B1482))&gt;0,D1482,IF(LEN(TRIM(B1482))&gt;0,CONCATENATE(B1482,C1482,D1482),MID(D1482,4,LEN(D1482)))))</f>
        <v>New Haven</v>
      </c>
      <c r="Q1482">
        <f t="shared" si="120"/>
        <v>36</v>
      </c>
      <c r="R1482">
        <f t="shared" si="121"/>
        <v>74</v>
      </c>
    </row>
    <row r="1483" spans="2:18" x14ac:dyDescent="0.25">
      <c r="B1483" s="1" t="s">
        <v>95</v>
      </c>
      <c r="C1483" s="1" t="s">
        <v>70</v>
      </c>
      <c r="D1483" s="1" t="s">
        <v>348</v>
      </c>
      <c r="E1483" s="1" t="s">
        <v>98</v>
      </c>
      <c r="F1483">
        <v>35</v>
      </c>
      <c r="G1483">
        <v>0.3</v>
      </c>
      <c r="H1483">
        <v>58</v>
      </c>
      <c r="I1483">
        <v>0.28000000000000003</v>
      </c>
      <c r="K1483">
        <f t="shared" si="117"/>
        <v>36</v>
      </c>
      <c r="L1483">
        <f t="shared" si="118"/>
        <v>55</v>
      </c>
      <c r="M1483" t="str">
        <f>IF(COUNT(FIND({0,1,2,3,4,5,6,7,8,9},IF(ISBLANK(A1483),IF(LEN(TRIM(B1483))&gt;0,TRIM(B1483),TRIM(C1483)),"")))&gt;0,IF(ISBLANK(A1483),IF(LEN(TRIM(B1483))&gt;0,TRIM(B1483),TRIM(C1483)),""),"")</f>
        <v>12</v>
      </c>
      <c r="N1483" t="str">
        <f>IF(COUNT(FIND({0,1,2,3,4,5,6,7,8,9},IF(ISBLANK(A1483),IF(LEN(TRIM(B1483))&gt;0,TRIM(C1483),LEFT(D1483, 4)),"")))&gt;0,IF(ISBLANK(A1483),IF(LEN(TRIM(B1483))&gt;0,TRIM(C1483),LEFT(D1483, 4)),""),"")</f>
        <v>115</v>
      </c>
      <c r="O1483" t="str">
        <f t="shared" si="119"/>
        <v>Fl</v>
      </c>
      <c r="P1483" t="str">
        <f>TRIM(IF(COUNT(FIND({0,1,2,3,4,5,6,7,8,9},B1483))&gt;0,D1483,IF(LEN(TRIM(B1483))&gt;0,CONCATENATE(B1483,C1483,D1483),MID(D1483,4,LEN(D1483)))))</f>
        <v>Sarasota</v>
      </c>
      <c r="Q1483">
        <f t="shared" si="120"/>
        <v>35</v>
      </c>
      <c r="R1483">
        <f t="shared" si="121"/>
        <v>58</v>
      </c>
    </row>
    <row r="1484" spans="2:18" x14ac:dyDescent="0.25">
      <c r="B1484" s="1" t="s">
        <v>251</v>
      </c>
      <c r="C1484" s="1" t="s">
        <v>330</v>
      </c>
      <c r="D1484" s="1" t="s">
        <v>331</v>
      </c>
      <c r="E1484" s="1" t="s">
        <v>253</v>
      </c>
      <c r="F1484">
        <v>34</v>
      </c>
      <c r="G1484">
        <v>0.28999999999999998</v>
      </c>
      <c r="H1484">
        <v>77</v>
      </c>
      <c r="I1484">
        <v>0.37</v>
      </c>
      <c r="K1484">
        <f t="shared" si="117"/>
        <v>36</v>
      </c>
      <c r="L1484">
        <f t="shared" si="118"/>
        <v>55</v>
      </c>
      <c r="M1484" t="str">
        <f>IF(COUNT(FIND({0,1,2,3,4,5,6,7,8,9},IF(ISBLANK(A1484),IF(LEN(TRIM(B1484))&gt;0,TRIM(B1484),TRIM(C1484)),"")))&gt;0,IF(ISBLANK(A1484),IF(LEN(TRIM(B1484))&gt;0,TRIM(B1484),TRIM(C1484)),""),"")</f>
        <v>26</v>
      </c>
      <c r="N1484" t="str">
        <f>IF(COUNT(FIND({0,1,2,3,4,5,6,7,8,9},IF(ISBLANK(A1484),IF(LEN(TRIM(B1484))&gt;0,TRIM(C1484),LEFT(D1484, 4)),"")))&gt;0,IF(ISBLANK(A1484),IF(LEN(TRIM(B1484))&gt;0,TRIM(C1484),LEFT(D1484, 4)),""),"")</f>
        <v>125</v>
      </c>
      <c r="O1484" t="str">
        <f t="shared" si="119"/>
        <v>Mi</v>
      </c>
      <c r="P1484" t="str">
        <f>TRIM(IF(COUNT(FIND({0,1,2,3,4,5,6,7,8,9},B1484))&gt;0,D1484,IF(LEN(TRIM(B1484))&gt;0,CONCATENATE(B1484,C1484,D1484),MID(D1484,4,LEN(D1484)))))</f>
        <v>Oakland</v>
      </c>
      <c r="Q1484">
        <f t="shared" si="120"/>
        <v>34</v>
      </c>
      <c r="R1484">
        <f t="shared" si="121"/>
        <v>77</v>
      </c>
    </row>
    <row r="1485" spans="2:18" x14ac:dyDescent="0.25">
      <c r="B1485" s="1" t="s">
        <v>234</v>
      </c>
      <c r="C1485" s="1" t="s">
        <v>26</v>
      </c>
      <c r="D1485" s="1" t="s">
        <v>349</v>
      </c>
      <c r="E1485" s="1" t="s">
        <v>236</v>
      </c>
      <c r="F1485">
        <v>34</v>
      </c>
      <c r="G1485">
        <v>0.28999999999999998</v>
      </c>
      <c r="H1485">
        <v>71</v>
      </c>
      <c r="I1485">
        <v>0.35</v>
      </c>
      <c r="K1485">
        <f t="shared" si="117"/>
        <v>36</v>
      </c>
      <c r="L1485">
        <f t="shared" si="118"/>
        <v>55</v>
      </c>
      <c r="M1485" t="str">
        <f>IF(COUNT(FIND({0,1,2,3,4,5,6,7,8,9},IF(ISBLANK(A1485),IF(LEN(TRIM(B1485))&gt;0,TRIM(B1485),TRIM(C1485)),"")))&gt;0,IF(ISBLANK(A1485),IF(LEN(TRIM(B1485))&gt;0,TRIM(B1485),TRIM(C1485)),""),"")</f>
        <v>13</v>
      </c>
      <c r="N1485" t="str">
        <f>IF(COUNT(FIND({0,1,2,3,4,5,6,7,8,9},IF(ISBLANK(A1485),IF(LEN(TRIM(B1485))&gt;0,TRIM(C1485),LEFT(D1485, 4)),"")))&gt;0,IF(ISBLANK(A1485),IF(LEN(TRIM(B1485))&gt;0,TRIM(C1485),LEFT(D1485, 4)),""),"")</f>
        <v>067</v>
      </c>
      <c r="O1485" t="str">
        <f t="shared" si="119"/>
        <v>Ga</v>
      </c>
      <c r="P1485" t="str">
        <f>TRIM(IF(COUNT(FIND({0,1,2,3,4,5,6,7,8,9},B1485))&gt;0,D1485,IF(LEN(TRIM(B1485))&gt;0,CONCATENATE(B1485,C1485,D1485),MID(D1485,4,LEN(D1485)))))</f>
        <v>Cobb</v>
      </c>
      <c r="Q1485">
        <f t="shared" si="120"/>
        <v>34</v>
      </c>
      <c r="R1485">
        <f t="shared" si="121"/>
        <v>71</v>
      </c>
    </row>
    <row r="1486" spans="2:18" x14ac:dyDescent="0.25">
      <c r="B1486" s="1" t="s">
        <v>84</v>
      </c>
      <c r="C1486" s="1" t="s">
        <v>60</v>
      </c>
      <c r="D1486" s="1" t="s">
        <v>187</v>
      </c>
      <c r="E1486" s="1" t="s">
        <v>86</v>
      </c>
      <c r="F1486">
        <v>34</v>
      </c>
      <c r="G1486">
        <v>0.28999999999999998</v>
      </c>
      <c r="H1486">
        <v>76</v>
      </c>
      <c r="I1486">
        <v>0.37</v>
      </c>
      <c r="K1486">
        <f t="shared" si="117"/>
        <v>36</v>
      </c>
      <c r="L1486">
        <f t="shared" si="118"/>
        <v>55</v>
      </c>
      <c r="M1486" t="str">
        <f>IF(COUNT(FIND({0,1,2,3,4,5,6,7,8,9},IF(ISBLANK(A1486),IF(LEN(TRIM(B1486))&gt;0,TRIM(B1486),TRIM(C1486)),"")))&gt;0,IF(ISBLANK(A1486),IF(LEN(TRIM(B1486))&gt;0,TRIM(B1486),TRIM(C1486)),""),"")</f>
        <v>34</v>
      </c>
      <c r="N1486" t="str">
        <f>IF(COUNT(FIND({0,1,2,3,4,5,6,7,8,9},IF(ISBLANK(A1486),IF(LEN(TRIM(B1486))&gt;0,TRIM(C1486),LEFT(D1486, 4)),"")))&gt;0,IF(ISBLANK(A1486),IF(LEN(TRIM(B1486))&gt;0,TRIM(C1486),LEFT(D1486, 4)),""),"")</f>
        <v>027</v>
      </c>
      <c r="O1486" t="str">
        <f t="shared" si="119"/>
        <v>NJ</v>
      </c>
      <c r="P1486" t="str">
        <f>TRIM(IF(COUNT(FIND({0,1,2,3,4,5,6,7,8,9},B1486))&gt;0,D1486,IF(LEN(TRIM(B1486))&gt;0,CONCATENATE(B1486,C1486,D1486),MID(D1486,4,LEN(D1486)))))</f>
        <v>Morris</v>
      </c>
      <c r="Q1486">
        <f t="shared" si="120"/>
        <v>34</v>
      </c>
      <c r="R1486">
        <f t="shared" si="121"/>
        <v>76</v>
      </c>
    </row>
    <row r="1487" spans="2:18" x14ac:dyDescent="0.25">
      <c r="B1487" s="1" t="s">
        <v>144</v>
      </c>
      <c r="C1487" s="1" t="s">
        <v>91</v>
      </c>
      <c r="D1487" s="1" t="s">
        <v>361</v>
      </c>
      <c r="E1487" s="1" t="s">
        <v>146</v>
      </c>
      <c r="F1487">
        <v>33</v>
      </c>
      <c r="G1487">
        <v>0.28999999999999998</v>
      </c>
      <c r="H1487">
        <v>81</v>
      </c>
      <c r="I1487">
        <v>0.39</v>
      </c>
      <c r="K1487">
        <f t="shared" si="117"/>
        <v>36</v>
      </c>
      <c r="L1487">
        <f t="shared" si="118"/>
        <v>55</v>
      </c>
      <c r="M1487" t="str">
        <f>IF(COUNT(FIND({0,1,2,3,4,5,6,7,8,9},IF(ISBLANK(A1487),IF(LEN(TRIM(B1487))&gt;0,TRIM(B1487),TRIM(C1487)),"")))&gt;0,IF(ISBLANK(A1487),IF(LEN(TRIM(B1487))&gt;0,TRIM(B1487),TRIM(C1487)),""),"")</f>
        <v>17</v>
      </c>
      <c r="N1487" t="str">
        <f>IF(COUNT(FIND({0,1,2,3,4,5,6,7,8,9},IF(ISBLANK(A1487),IF(LEN(TRIM(B1487))&gt;0,TRIM(C1487),LEFT(D1487, 4)),"")))&gt;0,IF(ISBLANK(A1487),IF(LEN(TRIM(B1487))&gt;0,TRIM(C1487),LEFT(D1487, 4)),""),"")</f>
        <v>043</v>
      </c>
      <c r="O1487" t="str">
        <f t="shared" si="119"/>
        <v>Il</v>
      </c>
      <c r="P1487" t="str">
        <f>TRIM(IF(COUNT(FIND({0,1,2,3,4,5,6,7,8,9},B1487))&gt;0,D1487,IF(LEN(TRIM(B1487))&gt;0,CONCATENATE(B1487,C1487,D1487),MID(D1487,4,LEN(D1487)))))</f>
        <v>Du Page</v>
      </c>
      <c r="Q1487">
        <f t="shared" si="120"/>
        <v>33</v>
      </c>
      <c r="R1487">
        <f t="shared" si="121"/>
        <v>81</v>
      </c>
    </row>
    <row r="1488" spans="2:18" x14ac:dyDescent="0.25">
      <c r="B1488" s="1" t="s">
        <v>449</v>
      </c>
      <c r="C1488" s="1" t="s">
        <v>83</v>
      </c>
      <c r="D1488" s="1" t="s">
        <v>472</v>
      </c>
      <c r="E1488" s="1" t="s">
        <v>451</v>
      </c>
      <c r="F1488">
        <v>32</v>
      </c>
      <c r="G1488">
        <v>0.28000000000000003</v>
      </c>
      <c r="H1488">
        <v>47</v>
      </c>
      <c r="I1488">
        <v>0.23</v>
      </c>
      <c r="K1488">
        <f t="shared" si="117"/>
        <v>36</v>
      </c>
      <c r="L1488">
        <f t="shared" si="118"/>
        <v>55</v>
      </c>
      <c r="M1488" t="str">
        <f>IF(COUNT(FIND({0,1,2,3,4,5,6,7,8,9},IF(ISBLANK(A1488),IF(LEN(TRIM(B1488))&gt;0,TRIM(B1488),TRIM(C1488)),"")))&gt;0,IF(ISBLANK(A1488),IF(LEN(TRIM(B1488))&gt;0,TRIM(B1488),TRIM(C1488)),""),"")</f>
        <v>55</v>
      </c>
      <c r="N1488" t="str">
        <f>IF(COUNT(FIND({0,1,2,3,4,5,6,7,8,9},IF(ISBLANK(A1488),IF(LEN(TRIM(B1488))&gt;0,TRIM(C1488),LEFT(D1488, 4)),"")))&gt;0,IF(ISBLANK(A1488),IF(LEN(TRIM(B1488))&gt;0,TRIM(C1488),LEFT(D1488, 4)),""),"")</f>
        <v>025</v>
      </c>
      <c r="O1488" t="str">
        <f t="shared" si="119"/>
        <v>Wi</v>
      </c>
      <c r="P1488" t="str">
        <f>TRIM(IF(COUNT(FIND({0,1,2,3,4,5,6,7,8,9},B1488))&gt;0,D1488,IF(LEN(TRIM(B1488))&gt;0,CONCATENATE(B1488,C1488,D1488),MID(D1488,4,LEN(D1488)))))</f>
        <v>Dane</v>
      </c>
      <c r="Q1488">
        <f t="shared" si="120"/>
        <v>32</v>
      </c>
      <c r="R1488">
        <f t="shared" si="121"/>
        <v>47</v>
      </c>
    </row>
    <row r="1489" spans="2:18" x14ac:dyDescent="0.25">
      <c r="B1489" s="1" t="s">
        <v>13</v>
      </c>
      <c r="C1489" s="1" t="s">
        <v>16</v>
      </c>
      <c r="D1489" s="1" t="s">
        <v>17</v>
      </c>
      <c r="E1489" s="1" t="s">
        <v>12</v>
      </c>
      <c r="F1489">
        <v>32</v>
      </c>
      <c r="G1489">
        <v>0.28000000000000003</v>
      </c>
      <c r="H1489">
        <v>56</v>
      </c>
      <c r="I1489">
        <v>0.27</v>
      </c>
      <c r="K1489">
        <f t="shared" si="117"/>
        <v>36</v>
      </c>
      <c r="L1489">
        <f t="shared" si="118"/>
        <v>55</v>
      </c>
      <c r="M1489" t="str">
        <f>IF(COUNT(FIND({0,1,2,3,4,5,6,7,8,9},IF(ISBLANK(A1489),IF(LEN(TRIM(B1489))&gt;0,TRIM(B1489),TRIM(C1489)),"")))&gt;0,IF(ISBLANK(A1489),IF(LEN(TRIM(B1489))&gt;0,TRIM(B1489),TRIM(C1489)),""),"")</f>
        <v>36</v>
      </c>
      <c r="N1489" t="str">
        <f>IF(COUNT(FIND({0,1,2,3,4,5,6,7,8,9},IF(ISBLANK(A1489),IF(LEN(TRIM(B1489))&gt;0,TRIM(C1489),LEFT(D1489, 4)),"")))&gt;0,IF(ISBLANK(A1489),IF(LEN(TRIM(B1489))&gt;0,TRIM(C1489),LEFT(D1489, 4)),""),"")</f>
        <v>093</v>
      </c>
      <c r="O1489" t="str">
        <f t="shared" si="119"/>
        <v>NY</v>
      </c>
      <c r="P1489" t="str">
        <f>TRIM(IF(COUNT(FIND({0,1,2,3,4,5,6,7,8,9},B1489))&gt;0,D1489,IF(LEN(TRIM(B1489))&gt;0,CONCATENATE(B1489,C1489,D1489),MID(D1489,4,LEN(D1489)))))</f>
        <v>Schenectady</v>
      </c>
      <c r="Q1489">
        <f t="shared" si="120"/>
        <v>32</v>
      </c>
      <c r="R1489">
        <f t="shared" si="121"/>
        <v>56</v>
      </c>
    </row>
    <row r="1490" spans="2:18" x14ac:dyDescent="0.25">
      <c r="B1490" s="1" t="s">
        <v>56</v>
      </c>
      <c r="C1490" s="1" t="s">
        <v>22</v>
      </c>
      <c r="D1490" s="1" t="s">
        <v>109</v>
      </c>
      <c r="E1490" s="1" t="s">
        <v>59</v>
      </c>
      <c r="F1490">
        <v>31</v>
      </c>
      <c r="G1490">
        <v>0.27</v>
      </c>
      <c r="H1490">
        <v>45</v>
      </c>
      <c r="I1490">
        <v>0.22</v>
      </c>
      <c r="K1490">
        <f t="shared" si="117"/>
        <v>36</v>
      </c>
      <c r="L1490">
        <f t="shared" si="118"/>
        <v>55</v>
      </c>
      <c r="M1490" t="str">
        <f>IF(COUNT(FIND({0,1,2,3,4,5,6,7,8,9},IF(ISBLANK(A1490),IF(LEN(TRIM(B1490))&gt;0,TRIM(B1490),TRIM(C1490)),"")))&gt;0,IF(ISBLANK(A1490),IF(LEN(TRIM(B1490))&gt;0,TRIM(B1490),TRIM(C1490)),""),"")</f>
        <v>25</v>
      </c>
      <c r="N1490" t="str">
        <f>IF(COUNT(FIND({0,1,2,3,4,5,6,7,8,9},IF(ISBLANK(A1490),IF(LEN(TRIM(B1490))&gt;0,TRIM(C1490),LEFT(D1490, 4)),"")))&gt;0,IF(ISBLANK(A1490),IF(LEN(TRIM(B1490))&gt;0,TRIM(C1490),LEFT(D1490, 4)),""),"")</f>
        <v>021</v>
      </c>
      <c r="O1490" t="str">
        <f t="shared" si="119"/>
        <v>Ma</v>
      </c>
      <c r="P1490" t="str">
        <f>TRIM(IF(COUNT(FIND({0,1,2,3,4,5,6,7,8,9},B1490))&gt;0,D1490,IF(LEN(TRIM(B1490))&gt;0,CONCATENATE(B1490,C1490,D1490),MID(D1490,4,LEN(D1490)))))</f>
        <v>Norfolk</v>
      </c>
      <c r="Q1490">
        <f t="shared" si="120"/>
        <v>31</v>
      </c>
      <c r="R1490">
        <f t="shared" si="121"/>
        <v>45</v>
      </c>
    </row>
    <row r="1491" spans="2:18" x14ac:dyDescent="0.25">
      <c r="B1491" s="1" t="s">
        <v>13</v>
      </c>
      <c r="C1491" s="1" t="s">
        <v>96</v>
      </c>
      <c r="D1491" s="1" t="s">
        <v>184</v>
      </c>
      <c r="E1491" s="1" t="s">
        <v>12</v>
      </c>
      <c r="F1491">
        <v>31</v>
      </c>
      <c r="G1491">
        <v>0.27</v>
      </c>
      <c r="H1491">
        <v>60</v>
      </c>
      <c r="I1491">
        <v>0.28999999999999998</v>
      </c>
      <c r="K1491">
        <f t="shared" si="117"/>
        <v>36</v>
      </c>
      <c r="L1491">
        <f t="shared" si="118"/>
        <v>55</v>
      </c>
      <c r="M1491" t="str">
        <f>IF(COUNT(FIND({0,1,2,3,4,5,6,7,8,9},IF(ISBLANK(A1491),IF(LEN(TRIM(B1491))&gt;0,TRIM(B1491),TRIM(C1491)),"")))&gt;0,IF(ISBLANK(A1491),IF(LEN(TRIM(B1491))&gt;0,TRIM(B1491),TRIM(C1491)),""),"")</f>
        <v>36</v>
      </c>
      <c r="N1491" t="str">
        <f>IF(COUNT(FIND({0,1,2,3,4,5,6,7,8,9},IF(ISBLANK(A1491),IF(LEN(TRIM(B1491))&gt;0,TRIM(C1491),LEFT(D1491, 4)),"")))&gt;0,IF(ISBLANK(A1491),IF(LEN(TRIM(B1491))&gt;0,TRIM(C1491),LEFT(D1491, 4)),""),"")</f>
        <v>011</v>
      </c>
      <c r="O1491" t="str">
        <f t="shared" si="119"/>
        <v>NY</v>
      </c>
      <c r="P1491" t="str">
        <f>TRIM(IF(COUNT(FIND({0,1,2,3,4,5,6,7,8,9},B1491))&gt;0,D1491,IF(LEN(TRIM(B1491))&gt;0,CONCATENATE(B1491,C1491,D1491),MID(D1491,4,LEN(D1491)))))</f>
        <v>Cayuga</v>
      </c>
      <c r="Q1491">
        <f t="shared" si="120"/>
        <v>31</v>
      </c>
      <c r="R1491">
        <f t="shared" si="121"/>
        <v>60</v>
      </c>
    </row>
    <row r="1492" spans="2:18" x14ac:dyDescent="0.25">
      <c r="B1492" s="1" t="s">
        <v>13</v>
      </c>
      <c r="C1492" s="1" t="s">
        <v>126</v>
      </c>
      <c r="D1492" s="1" t="s">
        <v>209</v>
      </c>
      <c r="E1492" s="1" t="s">
        <v>12</v>
      </c>
      <c r="F1492">
        <v>31</v>
      </c>
      <c r="G1492">
        <v>0.27</v>
      </c>
      <c r="H1492">
        <v>48</v>
      </c>
      <c r="I1492">
        <v>0.23</v>
      </c>
      <c r="K1492">
        <f t="shared" si="117"/>
        <v>36</v>
      </c>
      <c r="L1492">
        <f t="shared" si="118"/>
        <v>55</v>
      </c>
      <c r="M1492" t="str">
        <f>IF(COUNT(FIND({0,1,2,3,4,5,6,7,8,9},IF(ISBLANK(A1492),IF(LEN(TRIM(B1492))&gt;0,TRIM(B1492),TRIM(C1492)),"")))&gt;0,IF(ISBLANK(A1492),IF(LEN(TRIM(B1492))&gt;0,TRIM(B1492),TRIM(C1492)),""),"")</f>
        <v>36</v>
      </c>
      <c r="N1492" t="str">
        <f>IF(COUNT(FIND({0,1,2,3,4,5,6,7,8,9},IF(ISBLANK(A1492),IF(LEN(TRIM(B1492))&gt;0,TRIM(C1492),LEFT(D1492, 4)),"")))&gt;0,IF(ISBLANK(A1492),IF(LEN(TRIM(B1492))&gt;0,TRIM(C1492),LEFT(D1492, 4)),""),"")</f>
        <v>009</v>
      </c>
      <c r="O1492" t="str">
        <f t="shared" si="119"/>
        <v>NY</v>
      </c>
      <c r="P1492" t="str">
        <f>TRIM(IF(COUNT(FIND({0,1,2,3,4,5,6,7,8,9},B1492))&gt;0,D1492,IF(LEN(TRIM(B1492))&gt;0,CONCATENATE(B1492,C1492,D1492),MID(D1492,4,LEN(D1492)))))</f>
        <v>Cattaraugus</v>
      </c>
      <c r="Q1492">
        <f t="shared" si="120"/>
        <v>31</v>
      </c>
      <c r="R1492">
        <f t="shared" si="121"/>
        <v>48</v>
      </c>
    </row>
    <row r="1493" spans="2:18" x14ac:dyDescent="0.25">
      <c r="B1493" s="1" t="s">
        <v>318</v>
      </c>
      <c r="C1493" s="1" t="s">
        <v>178</v>
      </c>
      <c r="D1493" s="1" t="s">
        <v>319</v>
      </c>
      <c r="E1493" s="1" t="s">
        <v>320</v>
      </c>
      <c r="F1493">
        <v>31</v>
      </c>
      <c r="G1493">
        <v>0.27</v>
      </c>
      <c r="H1493">
        <v>61</v>
      </c>
      <c r="I1493">
        <v>0.3</v>
      </c>
      <c r="K1493">
        <f t="shared" si="117"/>
        <v>36</v>
      </c>
      <c r="L1493">
        <f t="shared" si="118"/>
        <v>55</v>
      </c>
      <c r="M1493" t="str">
        <f>IF(COUNT(FIND({0,1,2,3,4,5,6,7,8,9},IF(ISBLANK(A1493),IF(LEN(TRIM(B1493))&gt;0,TRIM(B1493),TRIM(C1493)),"")))&gt;0,IF(ISBLANK(A1493),IF(LEN(TRIM(B1493))&gt;0,TRIM(B1493),TRIM(C1493)),""),"")</f>
        <v>27</v>
      </c>
      <c r="N1493" t="str">
        <f>IF(COUNT(FIND({0,1,2,3,4,5,6,7,8,9},IF(ISBLANK(A1493),IF(LEN(TRIM(B1493))&gt;0,TRIM(C1493),LEFT(D1493, 4)),"")))&gt;0,IF(ISBLANK(A1493),IF(LEN(TRIM(B1493))&gt;0,TRIM(C1493),LEFT(D1493, 4)),""),"")</f>
        <v>053</v>
      </c>
      <c r="O1493" t="str">
        <f t="shared" si="119"/>
        <v>Mn</v>
      </c>
      <c r="P1493" t="str">
        <f>TRIM(IF(COUNT(FIND({0,1,2,3,4,5,6,7,8,9},B1493))&gt;0,D1493,IF(LEN(TRIM(B1493))&gt;0,CONCATENATE(B1493,C1493,D1493),MID(D1493,4,LEN(D1493)))))</f>
        <v>Hennepin</v>
      </c>
      <c r="Q1493">
        <f t="shared" si="120"/>
        <v>31</v>
      </c>
      <c r="R1493">
        <f t="shared" si="121"/>
        <v>61</v>
      </c>
    </row>
    <row r="1494" spans="2:18" x14ac:dyDescent="0.25">
      <c r="B1494" s="1" t="s">
        <v>99</v>
      </c>
      <c r="C1494" s="1" t="s">
        <v>41</v>
      </c>
      <c r="D1494" s="1" t="s">
        <v>246</v>
      </c>
      <c r="E1494" s="1" t="s">
        <v>102</v>
      </c>
      <c r="F1494">
        <v>30</v>
      </c>
      <c r="G1494">
        <v>0.26</v>
      </c>
      <c r="H1494">
        <v>42</v>
      </c>
      <c r="I1494">
        <v>0.2</v>
      </c>
      <c r="K1494">
        <f t="shared" si="117"/>
        <v>36</v>
      </c>
      <c r="L1494">
        <f t="shared" si="118"/>
        <v>55</v>
      </c>
      <c r="M1494" t="str">
        <f>IF(COUNT(FIND({0,1,2,3,4,5,6,7,8,9},IF(ISBLANK(A1494),IF(LEN(TRIM(B1494))&gt;0,TRIM(B1494),TRIM(C1494)),"")))&gt;0,IF(ISBLANK(A1494),IF(LEN(TRIM(B1494))&gt;0,TRIM(B1494),TRIM(C1494)),""),"")</f>
        <v>06</v>
      </c>
      <c r="N1494" t="str">
        <f>IF(COUNT(FIND({0,1,2,3,4,5,6,7,8,9},IF(ISBLANK(A1494),IF(LEN(TRIM(B1494))&gt;0,TRIM(C1494),LEFT(D1494, 4)),"")))&gt;0,IF(ISBLANK(A1494),IF(LEN(TRIM(B1494))&gt;0,TRIM(C1494),LEFT(D1494, 4)),""),"")</f>
        <v>001</v>
      </c>
      <c r="O1494" t="str">
        <f t="shared" si="119"/>
        <v>Ca</v>
      </c>
      <c r="P1494" t="str">
        <f>TRIM(IF(COUNT(FIND({0,1,2,3,4,5,6,7,8,9},B1494))&gt;0,D1494,IF(LEN(TRIM(B1494))&gt;0,CONCATENATE(B1494,C1494,D1494),MID(D1494,4,LEN(D1494)))))</f>
        <v>Alameda</v>
      </c>
      <c r="Q1494">
        <f t="shared" si="120"/>
        <v>30</v>
      </c>
      <c r="R1494">
        <f t="shared" si="121"/>
        <v>42</v>
      </c>
    </row>
    <row r="1495" spans="2:18" x14ac:dyDescent="0.25">
      <c r="B1495" s="1" t="s">
        <v>13</v>
      </c>
      <c r="C1495" s="1" t="s">
        <v>54</v>
      </c>
      <c r="D1495" s="1" t="s">
        <v>55</v>
      </c>
      <c r="E1495" s="1" t="s">
        <v>12</v>
      </c>
      <c r="F1495">
        <v>29</v>
      </c>
      <c r="G1495">
        <v>0.25</v>
      </c>
      <c r="H1495">
        <v>53</v>
      </c>
      <c r="I1495">
        <v>0.26</v>
      </c>
      <c r="K1495">
        <f t="shared" si="117"/>
        <v>36</v>
      </c>
      <c r="L1495">
        <f t="shared" si="118"/>
        <v>55</v>
      </c>
      <c r="M1495" t="str">
        <f>IF(COUNT(FIND({0,1,2,3,4,5,6,7,8,9},IF(ISBLANK(A1495),IF(LEN(TRIM(B1495))&gt;0,TRIM(B1495),TRIM(C1495)),"")))&gt;0,IF(ISBLANK(A1495),IF(LEN(TRIM(B1495))&gt;0,TRIM(B1495),TRIM(C1495)),""),"")</f>
        <v>36</v>
      </c>
      <c r="N1495" t="str">
        <f>IF(COUNT(FIND({0,1,2,3,4,5,6,7,8,9},IF(ISBLANK(A1495),IF(LEN(TRIM(B1495))&gt;0,TRIM(C1495),LEFT(D1495, 4)),"")))&gt;0,IF(ISBLANK(A1495),IF(LEN(TRIM(B1495))&gt;0,TRIM(C1495),LEFT(D1495, 4)),""),"")</f>
        <v>071</v>
      </c>
      <c r="O1495" t="str">
        <f t="shared" si="119"/>
        <v>NY</v>
      </c>
      <c r="P1495" t="str">
        <f>TRIM(IF(COUNT(FIND({0,1,2,3,4,5,6,7,8,9},B1495))&gt;0,D1495,IF(LEN(TRIM(B1495))&gt;0,CONCATENATE(B1495,C1495,D1495),MID(D1495,4,LEN(D1495)))))</f>
        <v>Orange</v>
      </c>
      <c r="Q1495">
        <f t="shared" si="120"/>
        <v>29</v>
      </c>
      <c r="R1495">
        <f t="shared" si="121"/>
        <v>53</v>
      </c>
    </row>
    <row r="1496" spans="2:18" x14ac:dyDescent="0.25">
      <c r="B1496" s="1" t="s">
        <v>13</v>
      </c>
      <c r="C1496" s="1" t="s">
        <v>150</v>
      </c>
      <c r="D1496" s="1" t="s">
        <v>290</v>
      </c>
      <c r="E1496" s="1" t="s">
        <v>12</v>
      </c>
      <c r="F1496">
        <v>28</v>
      </c>
      <c r="G1496">
        <v>0.24</v>
      </c>
      <c r="H1496">
        <v>41</v>
      </c>
      <c r="I1496">
        <v>0.2</v>
      </c>
      <c r="K1496">
        <f t="shared" si="117"/>
        <v>36</v>
      </c>
      <c r="L1496">
        <f t="shared" si="118"/>
        <v>55</v>
      </c>
      <c r="M1496" t="str">
        <f>IF(COUNT(FIND({0,1,2,3,4,5,6,7,8,9},IF(ISBLANK(A1496),IF(LEN(TRIM(B1496))&gt;0,TRIM(B1496),TRIM(C1496)),"")))&gt;0,IF(ISBLANK(A1496),IF(LEN(TRIM(B1496))&gt;0,TRIM(B1496),TRIM(C1496)),""),"")</f>
        <v>36</v>
      </c>
      <c r="N1496" t="str">
        <f>IF(COUNT(FIND({0,1,2,3,4,5,6,7,8,9},IF(ISBLANK(A1496),IF(LEN(TRIM(B1496))&gt;0,TRIM(C1496),LEFT(D1496, 4)),"")))&gt;0,IF(ISBLANK(A1496),IF(LEN(TRIM(B1496))&gt;0,TRIM(C1496),LEFT(D1496, 4)),""),"")</f>
        <v>099</v>
      </c>
      <c r="O1496" t="str">
        <f t="shared" si="119"/>
        <v>NY</v>
      </c>
      <c r="P1496" t="str">
        <f>TRIM(IF(COUNT(FIND({0,1,2,3,4,5,6,7,8,9},B1496))&gt;0,D1496,IF(LEN(TRIM(B1496))&gt;0,CONCATENATE(B1496,C1496,D1496),MID(D1496,4,LEN(D1496)))))</f>
        <v>Seneca</v>
      </c>
      <c r="Q1496">
        <f t="shared" si="120"/>
        <v>28</v>
      </c>
      <c r="R1496">
        <f t="shared" si="121"/>
        <v>41</v>
      </c>
    </row>
    <row r="1497" spans="2:18" x14ac:dyDescent="0.25">
      <c r="B1497" s="1" t="s">
        <v>315</v>
      </c>
      <c r="C1497" s="1" t="s">
        <v>113</v>
      </c>
      <c r="D1497" s="1" t="s">
        <v>316</v>
      </c>
      <c r="E1497" s="1" t="s">
        <v>317</v>
      </c>
      <c r="F1497">
        <v>28</v>
      </c>
      <c r="G1497">
        <v>0.24</v>
      </c>
      <c r="H1497">
        <v>43</v>
      </c>
      <c r="I1497">
        <v>0.21</v>
      </c>
      <c r="K1497">
        <f t="shared" si="117"/>
        <v>36</v>
      </c>
      <c r="L1497">
        <f t="shared" si="118"/>
        <v>55</v>
      </c>
      <c r="M1497" t="str">
        <f>IF(COUNT(FIND({0,1,2,3,4,5,6,7,8,9},IF(ISBLANK(A1497),IF(LEN(TRIM(B1497))&gt;0,TRIM(B1497),TRIM(C1497)),"")))&gt;0,IF(ISBLANK(A1497),IF(LEN(TRIM(B1497))&gt;0,TRIM(B1497),TRIM(C1497)),""),"")</f>
        <v>08</v>
      </c>
      <c r="N1497" t="str">
        <f>IF(COUNT(FIND({0,1,2,3,4,5,6,7,8,9},IF(ISBLANK(A1497),IF(LEN(TRIM(B1497))&gt;0,TRIM(C1497),LEFT(D1497, 4)),"")))&gt;0,IF(ISBLANK(A1497),IF(LEN(TRIM(B1497))&gt;0,TRIM(C1497),LEFT(D1497, 4)),""),"")</f>
        <v>013</v>
      </c>
      <c r="O1497" t="str">
        <f t="shared" si="119"/>
        <v>Co</v>
      </c>
      <c r="P1497" t="str">
        <f>TRIM(IF(COUNT(FIND({0,1,2,3,4,5,6,7,8,9},B1497))&gt;0,D1497,IF(LEN(TRIM(B1497))&gt;0,CONCATENATE(B1497,C1497,D1497),MID(D1497,4,LEN(D1497)))))</f>
        <v>Boulder</v>
      </c>
      <c r="Q1497">
        <f t="shared" si="120"/>
        <v>28</v>
      </c>
      <c r="R1497">
        <f t="shared" si="121"/>
        <v>43</v>
      </c>
    </row>
    <row r="1498" spans="2:18" x14ac:dyDescent="0.25">
      <c r="B1498" s="1" t="s">
        <v>84</v>
      </c>
      <c r="C1498" s="1" t="s">
        <v>76</v>
      </c>
      <c r="D1498" s="1" t="s">
        <v>85</v>
      </c>
      <c r="E1498" s="1" t="s">
        <v>86</v>
      </c>
      <c r="F1498">
        <v>28</v>
      </c>
      <c r="G1498">
        <v>0.24</v>
      </c>
      <c r="H1498">
        <v>44</v>
      </c>
      <c r="I1498">
        <v>0.21</v>
      </c>
      <c r="K1498">
        <f t="shared" si="117"/>
        <v>36</v>
      </c>
      <c r="L1498">
        <f t="shared" si="118"/>
        <v>55</v>
      </c>
      <c r="M1498" t="str">
        <f>IF(COUNT(FIND({0,1,2,3,4,5,6,7,8,9},IF(ISBLANK(A1498),IF(LEN(TRIM(B1498))&gt;0,TRIM(B1498),TRIM(C1498)),"")))&gt;0,IF(ISBLANK(A1498),IF(LEN(TRIM(B1498))&gt;0,TRIM(B1498),TRIM(C1498)),""),"")</f>
        <v>34</v>
      </c>
      <c r="N1498" t="str">
        <f>IF(COUNT(FIND({0,1,2,3,4,5,6,7,8,9},IF(ISBLANK(A1498),IF(LEN(TRIM(B1498))&gt;0,TRIM(C1498),LEFT(D1498, 4)),"")))&gt;0,IF(ISBLANK(A1498),IF(LEN(TRIM(B1498))&gt;0,TRIM(C1498),LEFT(D1498, 4)),""),"")</f>
        <v>003</v>
      </c>
      <c r="O1498" t="str">
        <f t="shared" si="119"/>
        <v>NJ</v>
      </c>
      <c r="P1498" t="str">
        <f>TRIM(IF(COUNT(FIND({0,1,2,3,4,5,6,7,8,9},B1498))&gt;0,D1498,IF(LEN(TRIM(B1498))&gt;0,CONCATENATE(B1498,C1498,D1498),MID(D1498,4,LEN(D1498)))))</f>
        <v>Bergen</v>
      </c>
      <c r="Q1498">
        <f t="shared" si="120"/>
        <v>28</v>
      </c>
      <c r="R1498">
        <f t="shared" si="121"/>
        <v>44</v>
      </c>
    </row>
    <row r="1499" spans="2:18" x14ac:dyDescent="0.25">
      <c r="B1499" s="1" t="s">
        <v>234</v>
      </c>
      <c r="C1499" s="1" t="s">
        <v>397</v>
      </c>
      <c r="D1499" s="1" t="s">
        <v>398</v>
      </c>
      <c r="E1499" s="1" t="s">
        <v>236</v>
      </c>
      <c r="F1499">
        <v>27</v>
      </c>
      <c r="G1499">
        <v>0.23</v>
      </c>
      <c r="H1499">
        <v>47</v>
      </c>
      <c r="I1499">
        <v>0.23</v>
      </c>
      <c r="K1499">
        <f t="shared" si="117"/>
        <v>36</v>
      </c>
      <c r="L1499">
        <f t="shared" si="118"/>
        <v>55</v>
      </c>
      <c r="M1499" t="str">
        <f>IF(COUNT(FIND({0,1,2,3,4,5,6,7,8,9},IF(ISBLANK(A1499),IF(LEN(TRIM(B1499))&gt;0,TRIM(B1499),TRIM(C1499)),"")))&gt;0,IF(ISBLANK(A1499),IF(LEN(TRIM(B1499))&gt;0,TRIM(B1499),TRIM(C1499)),""),"")</f>
        <v>13</v>
      </c>
      <c r="N1499" t="str">
        <f>IF(COUNT(FIND({0,1,2,3,4,5,6,7,8,9},IF(ISBLANK(A1499),IF(LEN(TRIM(B1499))&gt;0,TRIM(C1499),LEFT(D1499, 4)),"")))&gt;0,IF(ISBLANK(A1499),IF(LEN(TRIM(B1499))&gt;0,TRIM(C1499),LEFT(D1499, 4)),""),"")</f>
        <v>135</v>
      </c>
      <c r="O1499" t="str">
        <f t="shared" si="119"/>
        <v>Ga</v>
      </c>
      <c r="P1499" t="str">
        <f>TRIM(IF(COUNT(FIND({0,1,2,3,4,5,6,7,8,9},B1499))&gt;0,D1499,IF(LEN(TRIM(B1499))&gt;0,CONCATENATE(B1499,C1499,D1499),MID(D1499,4,LEN(D1499)))))</f>
        <v>Gwinnett</v>
      </c>
      <c r="Q1499">
        <f t="shared" si="120"/>
        <v>27</v>
      </c>
      <c r="R1499">
        <f t="shared" si="121"/>
        <v>47</v>
      </c>
    </row>
    <row r="1500" spans="2:18" x14ac:dyDescent="0.25">
      <c r="B1500" s="1" t="s">
        <v>120</v>
      </c>
      <c r="C1500" s="1" t="s">
        <v>57</v>
      </c>
      <c r="D1500" s="1" t="s">
        <v>281</v>
      </c>
      <c r="E1500" s="1" t="s">
        <v>123</v>
      </c>
      <c r="F1500">
        <v>26</v>
      </c>
      <c r="G1500">
        <v>0.23</v>
      </c>
      <c r="H1500">
        <v>47</v>
      </c>
      <c r="I1500">
        <v>0.23</v>
      </c>
      <c r="K1500">
        <f t="shared" si="117"/>
        <v>36</v>
      </c>
      <c r="L1500">
        <f t="shared" si="118"/>
        <v>55</v>
      </c>
      <c r="M1500" t="str">
        <f>IF(COUNT(FIND({0,1,2,3,4,5,6,7,8,9},IF(ISBLANK(A1500),IF(LEN(TRIM(B1500))&gt;0,TRIM(B1500),TRIM(C1500)),"")))&gt;0,IF(ISBLANK(A1500),IF(LEN(TRIM(B1500))&gt;0,TRIM(B1500),TRIM(C1500)),""),"")</f>
        <v>42</v>
      </c>
      <c r="N1500" t="str">
        <f>IF(COUNT(FIND({0,1,2,3,4,5,6,7,8,9},IF(ISBLANK(A1500),IF(LEN(TRIM(B1500))&gt;0,TRIM(C1500),LEFT(D1500, 4)),"")))&gt;0,IF(ISBLANK(A1500),IF(LEN(TRIM(B1500))&gt;0,TRIM(C1500),LEFT(D1500, 4)),""),"")</f>
        <v>017</v>
      </c>
      <c r="O1500" t="str">
        <f t="shared" si="119"/>
        <v>Pa</v>
      </c>
      <c r="P1500" t="str">
        <f>TRIM(IF(COUNT(FIND({0,1,2,3,4,5,6,7,8,9},B1500))&gt;0,D1500,IF(LEN(TRIM(B1500))&gt;0,CONCATENATE(B1500,C1500,D1500),MID(D1500,4,LEN(D1500)))))</f>
        <v>Bucks</v>
      </c>
      <c r="Q1500">
        <f t="shared" si="120"/>
        <v>26</v>
      </c>
      <c r="R1500">
        <f t="shared" si="121"/>
        <v>47</v>
      </c>
    </row>
    <row r="1501" spans="2:18" x14ac:dyDescent="0.25">
      <c r="B1501" s="1" t="s">
        <v>95</v>
      </c>
      <c r="C1501" s="1" t="s">
        <v>28</v>
      </c>
      <c r="D1501" s="1" t="s">
        <v>357</v>
      </c>
      <c r="E1501" s="1" t="s">
        <v>98</v>
      </c>
      <c r="F1501">
        <v>26</v>
      </c>
      <c r="G1501">
        <v>0.23</v>
      </c>
      <c r="H1501">
        <v>44</v>
      </c>
      <c r="I1501">
        <v>0.21</v>
      </c>
      <c r="K1501">
        <f t="shared" si="117"/>
        <v>36</v>
      </c>
      <c r="L1501">
        <f t="shared" si="118"/>
        <v>55</v>
      </c>
      <c r="M1501" t="str">
        <f>IF(COUNT(FIND({0,1,2,3,4,5,6,7,8,9},IF(ISBLANK(A1501),IF(LEN(TRIM(B1501))&gt;0,TRIM(B1501),TRIM(C1501)),"")))&gt;0,IF(ISBLANK(A1501),IF(LEN(TRIM(B1501))&gt;0,TRIM(B1501),TRIM(C1501)),""),"")</f>
        <v>12</v>
      </c>
      <c r="N1501" t="str">
        <f>IF(COUNT(FIND({0,1,2,3,4,5,6,7,8,9},IF(ISBLANK(A1501),IF(LEN(TRIM(B1501))&gt;0,TRIM(C1501),LEFT(D1501, 4)),"")))&gt;0,IF(ISBLANK(A1501),IF(LEN(TRIM(B1501))&gt;0,TRIM(C1501),LEFT(D1501, 4)),""),"")</f>
        <v>081</v>
      </c>
      <c r="O1501" t="str">
        <f t="shared" si="119"/>
        <v>Fl</v>
      </c>
      <c r="P1501" t="str">
        <f>TRIM(IF(COUNT(FIND({0,1,2,3,4,5,6,7,8,9},B1501))&gt;0,D1501,IF(LEN(TRIM(B1501))&gt;0,CONCATENATE(B1501,C1501,D1501),MID(D1501,4,LEN(D1501)))))</f>
        <v>Manatee</v>
      </c>
      <c r="Q1501">
        <f t="shared" si="120"/>
        <v>26</v>
      </c>
      <c r="R1501">
        <f t="shared" si="121"/>
        <v>44</v>
      </c>
    </row>
    <row r="1502" spans="2:18" x14ac:dyDescent="0.25">
      <c r="B1502" s="1" t="s">
        <v>128</v>
      </c>
      <c r="C1502" s="1" t="s">
        <v>111</v>
      </c>
      <c r="D1502" s="1" t="s">
        <v>230</v>
      </c>
      <c r="E1502" s="1" t="s">
        <v>129</v>
      </c>
      <c r="F1502">
        <v>26</v>
      </c>
      <c r="G1502">
        <v>0.23</v>
      </c>
      <c r="H1502">
        <v>39</v>
      </c>
      <c r="I1502">
        <v>0.19</v>
      </c>
      <c r="K1502">
        <f t="shared" si="117"/>
        <v>36</v>
      </c>
      <c r="L1502">
        <f t="shared" si="118"/>
        <v>55</v>
      </c>
      <c r="M1502" t="str">
        <f>IF(COUNT(FIND({0,1,2,3,4,5,6,7,8,9},IF(ISBLANK(A1502),IF(LEN(TRIM(B1502))&gt;0,TRIM(B1502),TRIM(C1502)),"")))&gt;0,IF(ISBLANK(A1502),IF(LEN(TRIM(B1502))&gt;0,TRIM(B1502),TRIM(C1502)),""),"")</f>
        <v>24</v>
      </c>
      <c r="N1502" t="str">
        <f>IF(COUNT(FIND({0,1,2,3,4,5,6,7,8,9},IF(ISBLANK(A1502),IF(LEN(TRIM(B1502))&gt;0,TRIM(C1502),LEFT(D1502, 4)),"")))&gt;0,IF(ISBLANK(A1502),IF(LEN(TRIM(B1502))&gt;0,TRIM(C1502),LEFT(D1502, 4)),""),"")</f>
        <v>033</v>
      </c>
      <c r="O1502" t="str">
        <f t="shared" si="119"/>
        <v>Md</v>
      </c>
      <c r="P1502" t="str">
        <f>TRIM(IF(COUNT(FIND({0,1,2,3,4,5,6,7,8,9},B1502))&gt;0,D1502,IF(LEN(TRIM(B1502))&gt;0,CONCATENATE(B1502,C1502,D1502),MID(D1502,4,LEN(D1502)))))</f>
        <v>Prince George's</v>
      </c>
      <c r="Q1502">
        <f t="shared" si="120"/>
        <v>26</v>
      </c>
      <c r="R1502">
        <f t="shared" si="121"/>
        <v>39</v>
      </c>
    </row>
    <row r="1503" spans="2:18" x14ac:dyDescent="0.25">
      <c r="B1503" s="1" t="s">
        <v>162</v>
      </c>
      <c r="C1503" s="1" t="s">
        <v>64</v>
      </c>
      <c r="D1503" s="1" t="s">
        <v>314</v>
      </c>
      <c r="E1503" s="1" t="s">
        <v>164</v>
      </c>
      <c r="F1503">
        <v>25</v>
      </c>
      <c r="G1503">
        <v>0.22</v>
      </c>
      <c r="H1503">
        <v>36</v>
      </c>
      <c r="I1503">
        <v>0.18</v>
      </c>
      <c r="K1503">
        <f t="shared" si="117"/>
        <v>36</v>
      </c>
      <c r="L1503">
        <f t="shared" si="118"/>
        <v>55</v>
      </c>
      <c r="M1503" t="str">
        <f>IF(COUNT(FIND({0,1,2,3,4,5,6,7,8,9},IF(ISBLANK(A1503),IF(LEN(TRIM(B1503))&gt;0,TRIM(B1503),TRIM(C1503)),"")))&gt;0,IF(ISBLANK(A1503),IF(LEN(TRIM(B1503))&gt;0,TRIM(B1503),TRIM(C1503)),""),"")</f>
        <v>04</v>
      </c>
      <c r="N1503" t="str">
        <f>IF(COUNT(FIND({0,1,2,3,4,5,6,7,8,9},IF(ISBLANK(A1503),IF(LEN(TRIM(B1503))&gt;0,TRIM(C1503),LEFT(D1503, 4)),"")))&gt;0,IF(ISBLANK(A1503),IF(LEN(TRIM(B1503))&gt;0,TRIM(C1503),LEFT(D1503, 4)),""),"")</f>
        <v>019</v>
      </c>
      <c r="O1503" t="str">
        <f t="shared" si="119"/>
        <v>Az</v>
      </c>
      <c r="P1503" t="str">
        <f>TRIM(IF(COUNT(FIND({0,1,2,3,4,5,6,7,8,9},B1503))&gt;0,D1503,IF(LEN(TRIM(B1503))&gt;0,CONCATENATE(B1503,C1503,D1503),MID(D1503,4,LEN(D1503)))))</f>
        <v>Pima</v>
      </c>
      <c r="Q1503">
        <f t="shared" si="120"/>
        <v>25</v>
      </c>
      <c r="R1503">
        <f t="shared" si="121"/>
        <v>36</v>
      </c>
    </row>
    <row r="1504" spans="2:18" x14ac:dyDescent="0.25">
      <c r="B1504" s="1" t="s">
        <v>128</v>
      </c>
      <c r="C1504" s="1" t="s">
        <v>62</v>
      </c>
      <c r="D1504" s="1" t="s">
        <v>356</v>
      </c>
      <c r="E1504" s="1" t="s">
        <v>129</v>
      </c>
      <c r="F1504">
        <v>25</v>
      </c>
      <c r="G1504">
        <v>0.22</v>
      </c>
      <c r="H1504">
        <v>46</v>
      </c>
      <c r="I1504">
        <v>0.22</v>
      </c>
      <c r="K1504">
        <f t="shared" si="117"/>
        <v>36</v>
      </c>
      <c r="L1504">
        <f t="shared" si="118"/>
        <v>55</v>
      </c>
      <c r="M1504" t="str">
        <f>IF(COUNT(FIND({0,1,2,3,4,5,6,7,8,9},IF(ISBLANK(A1504),IF(LEN(TRIM(B1504))&gt;0,TRIM(B1504),TRIM(C1504)),"")))&gt;0,IF(ISBLANK(A1504),IF(LEN(TRIM(B1504))&gt;0,TRIM(B1504),TRIM(C1504)),""),"")</f>
        <v>24</v>
      </c>
      <c r="N1504" t="str">
        <f>IF(COUNT(FIND({0,1,2,3,4,5,6,7,8,9},IF(ISBLANK(A1504),IF(LEN(TRIM(B1504))&gt;0,TRIM(C1504),LEFT(D1504, 4)),"")))&gt;0,IF(ISBLANK(A1504),IF(LEN(TRIM(B1504))&gt;0,TRIM(C1504),LEFT(D1504, 4)),""),"")</f>
        <v>005</v>
      </c>
      <c r="O1504" t="str">
        <f t="shared" si="119"/>
        <v>Md</v>
      </c>
      <c r="P1504" t="str">
        <f>TRIM(IF(COUNT(FIND({0,1,2,3,4,5,6,7,8,9},B1504))&gt;0,D1504,IF(LEN(TRIM(B1504))&gt;0,CONCATENATE(B1504,C1504,D1504),MID(D1504,4,LEN(D1504)))))</f>
        <v>Baltimore</v>
      </c>
      <c r="Q1504">
        <f t="shared" si="120"/>
        <v>25</v>
      </c>
      <c r="R1504">
        <f t="shared" si="121"/>
        <v>46</v>
      </c>
    </row>
    <row r="1505" spans="2:18" x14ac:dyDescent="0.25">
      <c r="B1505" s="1" t="s">
        <v>13</v>
      </c>
      <c r="C1505" s="1" t="s">
        <v>14</v>
      </c>
      <c r="D1505" s="1" t="s">
        <v>15</v>
      </c>
      <c r="E1505" s="1" t="s">
        <v>12</v>
      </c>
      <c r="F1505">
        <v>25</v>
      </c>
      <c r="G1505">
        <v>0.22</v>
      </c>
      <c r="H1505">
        <v>37</v>
      </c>
      <c r="I1505">
        <v>0.18</v>
      </c>
      <c r="K1505">
        <f t="shared" si="117"/>
        <v>36</v>
      </c>
      <c r="L1505">
        <f t="shared" si="118"/>
        <v>55</v>
      </c>
      <c r="M1505" t="str">
        <f>IF(COUNT(FIND({0,1,2,3,4,5,6,7,8,9},IF(ISBLANK(A1505),IF(LEN(TRIM(B1505))&gt;0,TRIM(B1505),TRIM(C1505)),"")))&gt;0,IF(ISBLANK(A1505),IF(LEN(TRIM(B1505))&gt;0,TRIM(B1505),TRIM(C1505)),""),"")</f>
        <v>36</v>
      </c>
      <c r="N1505" t="str">
        <f>IF(COUNT(FIND({0,1,2,3,4,5,6,7,8,9},IF(ISBLANK(A1505),IF(LEN(TRIM(B1505))&gt;0,TRIM(C1505),LEFT(D1505, 4)),"")))&gt;0,IF(ISBLANK(A1505),IF(LEN(TRIM(B1505))&gt;0,TRIM(C1505),LEFT(D1505, 4)),""),"")</f>
        <v>083</v>
      </c>
      <c r="O1505" t="str">
        <f t="shared" si="119"/>
        <v>NY</v>
      </c>
      <c r="P1505" t="str">
        <f>TRIM(IF(COUNT(FIND({0,1,2,3,4,5,6,7,8,9},B1505))&gt;0,D1505,IF(LEN(TRIM(B1505))&gt;0,CONCATENATE(B1505,C1505,D1505),MID(D1505,4,LEN(D1505)))))</f>
        <v>Rensselaer</v>
      </c>
      <c r="Q1505">
        <f t="shared" si="120"/>
        <v>25</v>
      </c>
      <c r="R1505">
        <f t="shared" si="121"/>
        <v>37</v>
      </c>
    </row>
    <row r="1506" spans="2:18" x14ac:dyDescent="0.25">
      <c r="B1506" s="1" t="s">
        <v>224</v>
      </c>
      <c r="C1506" s="1" t="s">
        <v>452</v>
      </c>
      <c r="D1506" s="1" t="s">
        <v>453</v>
      </c>
      <c r="E1506" s="1" t="s">
        <v>227</v>
      </c>
      <c r="F1506">
        <v>25</v>
      </c>
      <c r="G1506">
        <v>0.22</v>
      </c>
      <c r="H1506">
        <v>36</v>
      </c>
      <c r="I1506">
        <v>0.18</v>
      </c>
      <c r="K1506">
        <f t="shared" si="117"/>
        <v>36</v>
      </c>
      <c r="L1506">
        <f t="shared" si="118"/>
        <v>55</v>
      </c>
      <c r="M1506" t="str">
        <f>IF(COUNT(FIND({0,1,2,3,4,5,6,7,8,9},IF(ISBLANK(A1506),IF(LEN(TRIM(B1506))&gt;0,TRIM(B1506),TRIM(C1506)),"")))&gt;0,IF(ISBLANK(A1506),IF(LEN(TRIM(B1506))&gt;0,TRIM(B1506),TRIM(C1506)),""),"")</f>
        <v>37</v>
      </c>
      <c r="N1506" t="str">
        <f>IF(COUNT(FIND({0,1,2,3,4,5,6,7,8,9},IF(ISBLANK(A1506),IF(LEN(TRIM(B1506))&gt;0,TRIM(C1506),LEFT(D1506, 4)),"")))&gt;0,IF(ISBLANK(A1506),IF(LEN(TRIM(B1506))&gt;0,TRIM(C1506),LEFT(D1506, 4)),""),"")</f>
        <v>183</v>
      </c>
      <c r="O1506" t="str">
        <f t="shared" si="119"/>
        <v>NC</v>
      </c>
      <c r="P1506" t="str">
        <f>TRIM(IF(COUNT(FIND({0,1,2,3,4,5,6,7,8,9},B1506))&gt;0,D1506,IF(LEN(TRIM(B1506))&gt;0,CONCATENATE(B1506,C1506,D1506),MID(D1506,4,LEN(D1506)))))</f>
        <v>Wake</v>
      </c>
      <c r="Q1506">
        <f t="shared" si="120"/>
        <v>25</v>
      </c>
      <c r="R1506">
        <f t="shared" si="121"/>
        <v>36</v>
      </c>
    </row>
    <row r="1507" spans="2:18" x14ac:dyDescent="0.25">
      <c r="B1507" s="1" t="s">
        <v>120</v>
      </c>
      <c r="C1507" s="1" t="s">
        <v>18</v>
      </c>
      <c r="D1507" s="1" t="s">
        <v>67</v>
      </c>
      <c r="E1507" s="1" t="s">
        <v>123</v>
      </c>
      <c r="F1507">
        <v>25</v>
      </c>
      <c r="G1507">
        <v>0.22</v>
      </c>
      <c r="H1507">
        <v>54</v>
      </c>
      <c r="I1507">
        <v>0.26</v>
      </c>
      <c r="K1507">
        <f t="shared" si="117"/>
        <v>36</v>
      </c>
      <c r="L1507">
        <f t="shared" si="118"/>
        <v>55</v>
      </c>
      <c r="M1507" t="str">
        <f>IF(COUNT(FIND({0,1,2,3,4,5,6,7,8,9},IF(ISBLANK(A1507),IF(LEN(TRIM(B1507))&gt;0,TRIM(B1507),TRIM(C1507)),"")))&gt;0,IF(ISBLANK(A1507),IF(LEN(TRIM(B1507))&gt;0,TRIM(B1507),TRIM(C1507)),""),"")</f>
        <v>42</v>
      </c>
      <c r="N1507" t="str">
        <f>IF(COUNT(FIND({0,1,2,3,4,5,6,7,8,9},IF(ISBLANK(A1507),IF(LEN(TRIM(B1507))&gt;0,TRIM(C1507),LEFT(D1507, 4)),"")))&gt;0,IF(ISBLANK(A1507),IF(LEN(TRIM(B1507))&gt;0,TRIM(C1507),LEFT(D1507, 4)),""),"")</f>
        <v>091</v>
      </c>
      <c r="O1507" t="str">
        <f t="shared" si="119"/>
        <v>Pa</v>
      </c>
      <c r="P1507" t="str">
        <f>TRIM(IF(COUNT(FIND({0,1,2,3,4,5,6,7,8,9},B1507))&gt;0,D1507,IF(LEN(TRIM(B1507))&gt;0,CONCATENATE(B1507,C1507,D1507),MID(D1507,4,LEN(D1507)))))</f>
        <v>Montgomery</v>
      </c>
      <c r="Q1507">
        <f t="shared" si="120"/>
        <v>25</v>
      </c>
      <c r="R1507">
        <f t="shared" si="121"/>
        <v>54</v>
      </c>
    </row>
    <row r="1508" spans="2:18" x14ac:dyDescent="0.25">
      <c r="B1508" s="1" t="s">
        <v>325</v>
      </c>
      <c r="C1508" s="1" t="s">
        <v>76</v>
      </c>
      <c r="D1508" s="1" t="s">
        <v>326</v>
      </c>
      <c r="E1508" s="1" t="s">
        <v>327</v>
      </c>
      <c r="F1508">
        <v>24</v>
      </c>
      <c r="G1508">
        <v>0.21</v>
      </c>
      <c r="H1508">
        <v>40</v>
      </c>
      <c r="I1508">
        <v>0.19</v>
      </c>
      <c r="K1508">
        <f t="shared" si="117"/>
        <v>36</v>
      </c>
      <c r="L1508">
        <f t="shared" si="118"/>
        <v>55</v>
      </c>
      <c r="M1508" t="str">
        <f>IF(COUNT(FIND({0,1,2,3,4,5,6,7,8,9},IF(ISBLANK(A1508),IF(LEN(TRIM(B1508))&gt;0,TRIM(B1508),TRIM(C1508)),"")))&gt;0,IF(ISBLANK(A1508),IF(LEN(TRIM(B1508))&gt;0,TRIM(B1508),TRIM(C1508)),""),"")</f>
        <v>10</v>
      </c>
      <c r="N1508" t="str">
        <f>IF(COUNT(FIND({0,1,2,3,4,5,6,7,8,9},IF(ISBLANK(A1508),IF(LEN(TRIM(B1508))&gt;0,TRIM(C1508),LEFT(D1508, 4)),"")))&gt;0,IF(ISBLANK(A1508),IF(LEN(TRIM(B1508))&gt;0,TRIM(C1508),LEFT(D1508, 4)),""),"")</f>
        <v>003</v>
      </c>
      <c r="O1508" t="str">
        <f t="shared" si="119"/>
        <v>De</v>
      </c>
      <c r="P1508" t="str">
        <f>TRIM(IF(COUNT(FIND({0,1,2,3,4,5,6,7,8,9},B1508))&gt;0,D1508,IF(LEN(TRIM(B1508))&gt;0,CONCATENATE(B1508,C1508,D1508),MID(D1508,4,LEN(D1508)))))</f>
        <v>New Castle</v>
      </c>
      <c r="Q1508">
        <f t="shared" si="120"/>
        <v>24</v>
      </c>
      <c r="R1508">
        <f t="shared" si="121"/>
        <v>40</v>
      </c>
    </row>
    <row r="1509" spans="2:18" x14ac:dyDescent="0.25">
      <c r="B1509" s="1" t="s">
        <v>241</v>
      </c>
      <c r="C1509" s="1" t="s">
        <v>30</v>
      </c>
      <c r="D1509" s="1" t="s">
        <v>329</v>
      </c>
      <c r="E1509" s="1" t="s">
        <v>243</v>
      </c>
      <c r="F1509">
        <v>24</v>
      </c>
      <c r="G1509">
        <v>0.21</v>
      </c>
      <c r="H1509">
        <v>40</v>
      </c>
      <c r="I1509">
        <v>0.19</v>
      </c>
      <c r="K1509">
        <f t="shared" si="117"/>
        <v>36</v>
      </c>
      <c r="L1509">
        <f t="shared" si="118"/>
        <v>55</v>
      </c>
      <c r="M1509" t="str">
        <f>IF(COUNT(FIND({0,1,2,3,4,5,6,7,8,9},IF(ISBLANK(A1509),IF(LEN(TRIM(B1509))&gt;0,TRIM(B1509),TRIM(C1509)),"")))&gt;0,IF(ISBLANK(A1509),IF(LEN(TRIM(B1509))&gt;0,TRIM(B1509),TRIM(C1509)),""),"")</f>
        <v>39</v>
      </c>
      <c r="N1509" t="str">
        <f>IF(COUNT(FIND({0,1,2,3,4,5,6,7,8,9},IF(ISBLANK(A1509),IF(LEN(TRIM(B1509))&gt;0,TRIM(C1509),LEFT(D1509, 4)),"")))&gt;0,IF(ISBLANK(A1509),IF(LEN(TRIM(B1509))&gt;0,TRIM(C1509),LEFT(D1509, 4)),""),"")</f>
        <v>061</v>
      </c>
      <c r="O1509" t="str">
        <f t="shared" si="119"/>
        <v>Oh</v>
      </c>
      <c r="P1509" t="str">
        <f>TRIM(IF(COUNT(FIND({0,1,2,3,4,5,6,7,8,9},B1509))&gt;0,D1509,IF(LEN(TRIM(B1509))&gt;0,CONCATENATE(B1509,C1509,D1509),MID(D1509,4,LEN(D1509)))))</f>
        <v>Hamilton</v>
      </c>
      <c r="Q1509">
        <f t="shared" si="120"/>
        <v>24</v>
      </c>
      <c r="R1509">
        <f t="shared" si="121"/>
        <v>40</v>
      </c>
    </row>
    <row r="1510" spans="2:18" x14ac:dyDescent="0.25">
      <c r="B1510" s="1" t="s">
        <v>315</v>
      </c>
      <c r="C1510" s="1" t="s">
        <v>89</v>
      </c>
      <c r="D1510" s="1" t="s">
        <v>355</v>
      </c>
      <c r="E1510" s="1" t="s">
        <v>317</v>
      </c>
      <c r="F1510">
        <v>24</v>
      </c>
      <c r="G1510">
        <v>0.21</v>
      </c>
      <c r="H1510">
        <v>32</v>
      </c>
      <c r="I1510">
        <v>0.16</v>
      </c>
      <c r="K1510">
        <f t="shared" si="117"/>
        <v>36</v>
      </c>
      <c r="L1510">
        <f t="shared" si="118"/>
        <v>55</v>
      </c>
      <c r="M1510" t="str">
        <f>IF(COUNT(FIND({0,1,2,3,4,5,6,7,8,9},IF(ISBLANK(A1510),IF(LEN(TRIM(B1510))&gt;0,TRIM(B1510),TRIM(C1510)),"")))&gt;0,IF(ISBLANK(A1510),IF(LEN(TRIM(B1510))&gt;0,TRIM(B1510),TRIM(C1510)),""),"")</f>
        <v>08</v>
      </c>
      <c r="N1510" t="str">
        <f>IF(COUNT(FIND({0,1,2,3,4,5,6,7,8,9},IF(ISBLANK(A1510),IF(LEN(TRIM(B1510))&gt;0,TRIM(C1510),LEFT(D1510, 4)),"")))&gt;0,IF(ISBLANK(A1510),IF(LEN(TRIM(B1510))&gt;0,TRIM(C1510),LEFT(D1510, 4)),""),"")</f>
        <v>031</v>
      </c>
      <c r="O1510" t="str">
        <f t="shared" si="119"/>
        <v>Co</v>
      </c>
      <c r="P1510" t="str">
        <f>TRIM(IF(COUNT(FIND({0,1,2,3,4,5,6,7,8,9},B1510))&gt;0,D1510,IF(LEN(TRIM(B1510))&gt;0,CONCATENATE(B1510,C1510,D1510),MID(D1510,4,LEN(D1510)))))</f>
        <v>Denver</v>
      </c>
      <c r="Q1510">
        <f t="shared" si="120"/>
        <v>24</v>
      </c>
      <c r="R1510">
        <f t="shared" si="121"/>
        <v>32</v>
      </c>
    </row>
    <row r="1511" spans="2:18" x14ac:dyDescent="0.25">
      <c r="B1511" s="1" t="s">
        <v>251</v>
      </c>
      <c r="C1511" s="1" t="s">
        <v>445</v>
      </c>
      <c r="D1511" s="1" t="s">
        <v>446</v>
      </c>
      <c r="E1511" s="1" t="s">
        <v>253</v>
      </c>
      <c r="F1511">
        <v>24</v>
      </c>
      <c r="G1511">
        <v>0.21</v>
      </c>
      <c r="H1511">
        <v>43</v>
      </c>
      <c r="I1511">
        <v>0.21</v>
      </c>
      <c r="K1511">
        <f t="shared" si="117"/>
        <v>36</v>
      </c>
      <c r="L1511">
        <f t="shared" si="118"/>
        <v>55</v>
      </c>
      <c r="M1511" t="str">
        <f>IF(COUNT(FIND({0,1,2,3,4,5,6,7,8,9},IF(ISBLANK(A1511),IF(LEN(TRIM(B1511))&gt;0,TRIM(B1511),TRIM(C1511)),"")))&gt;0,IF(ISBLANK(A1511),IF(LEN(TRIM(B1511))&gt;0,TRIM(B1511),TRIM(C1511)),""),"")</f>
        <v>26</v>
      </c>
      <c r="N1511" t="str">
        <f>IF(COUNT(FIND({0,1,2,3,4,5,6,7,8,9},IF(ISBLANK(A1511),IF(LEN(TRIM(B1511))&gt;0,TRIM(C1511),LEFT(D1511, 4)),"")))&gt;0,IF(ISBLANK(A1511),IF(LEN(TRIM(B1511))&gt;0,TRIM(C1511),LEFT(D1511, 4)),""),"")</f>
        <v>161</v>
      </c>
      <c r="O1511" t="str">
        <f t="shared" si="119"/>
        <v>Mi</v>
      </c>
      <c r="P1511" t="str">
        <f>TRIM(IF(COUNT(FIND({0,1,2,3,4,5,6,7,8,9},B1511))&gt;0,D1511,IF(LEN(TRIM(B1511))&gt;0,CONCATENATE(B1511,C1511,D1511),MID(D1511,4,LEN(D1511)))))</f>
        <v>Washtenaw</v>
      </c>
      <c r="Q1511">
        <f t="shared" si="120"/>
        <v>24</v>
      </c>
      <c r="R1511">
        <f t="shared" si="121"/>
        <v>43</v>
      </c>
    </row>
    <row r="1512" spans="2:18" x14ac:dyDescent="0.25">
      <c r="B1512" s="1" t="s">
        <v>95</v>
      </c>
      <c r="C1512" s="1" t="s">
        <v>89</v>
      </c>
      <c r="D1512" s="1" t="s">
        <v>328</v>
      </c>
      <c r="E1512" s="1" t="s">
        <v>98</v>
      </c>
      <c r="F1512">
        <v>23</v>
      </c>
      <c r="G1512">
        <v>0.2</v>
      </c>
      <c r="H1512">
        <v>46</v>
      </c>
      <c r="I1512">
        <v>0.22</v>
      </c>
      <c r="K1512">
        <f t="shared" si="117"/>
        <v>36</v>
      </c>
      <c r="L1512">
        <f t="shared" si="118"/>
        <v>55</v>
      </c>
      <c r="M1512" t="str">
        <f>IF(COUNT(FIND({0,1,2,3,4,5,6,7,8,9},IF(ISBLANK(A1512),IF(LEN(TRIM(B1512))&gt;0,TRIM(B1512),TRIM(C1512)),"")))&gt;0,IF(ISBLANK(A1512),IF(LEN(TRIM(B1512))&gt;0,TRIM(B1512),TRIM(C1512)),""),"")</f>
        <v>12</v>
      </c>
      <c r="N1512" t="str">
        <f>IF(COUNT(FIND({0,1,2,3,4,5,6,7,8,9},IF(ISBLANK(A1512),IF(LEN(TRIM(B1512))&gt;0,TRIM(C1512),LEFT(D1512, 4)),"")))&gt;0,IF(ISBLANK(A1512),IF(LEN(TRIM(B1512))&gt;0,TRIM(C1512),LEFT(D1512, 4)),""),"")</f>
        <v>031</v>
      </c>
      <c r="O1512" t="str">
        <f t="shared" si="119"/>
        <v>Fl</v>
      </c>
      <c r="P1512" t="str">
        <f>TRIM(IF(COUNT(FIND({0,1,2,3,4,5,6,7,8,9},B1512))&gt;0,D1512,IF(LEN(TRIM(B1512))&gt;0,CONCATENATE(B1512,C1512,D1512),MID(D1512,4,LEN(D1512)))))</f>
        <v>Duval</v>
      </c>
      <c r="Q1512">
        <f t="shared" si="120"/>
        <v>23</v>
      </c>
      <c r="R1512">
        <f t="shared" si="121"/>
        <v>46</v>
      </c>
    </row>
    <row r="1513" spans="2:18" x14ac:dyDescent="0.25">
      <c r="B1513" s="1" t="s">
        <v>128</v>
      </c>
      <c r="C1513" s="1" t="s">
        <v>180</v>
      </c>
      <c r="D1513" s="1" t="s">
        <v>237</v>
      </c>
      <c r="E1513" s="1" t="s">
        <v>129</v>
      </c>
      <c r="F1513">
        <v>23</v>
      </c>
      <c r="G1513">
        <v>0.2</v>
      </c>
      <c r="H1513">
        <v>28</v>
      </c>
      <c r="I1513">
        <v>0.14000000000000001</v>
      </c>
      <c r="K1513">
        <f t="shared" si="117"/>
        <v>36</v>
      </c>
      <c r="L1513">
        <f t="shared" si="118"/>
        <v>55</v>
      </c>
      <c r="M1513" t="str">
        <f>IF(COUNT(FIND({0,1,2,3,4,5,6,7,8,9},IF(ISBLANK(A1513),IF(LEN(TRIM(B1513))&gt;0,TRIM(B1513),TRIM(C1513)),"")))&gt;0,IF(ISBLANK(A1513),IF(LEN(TRIM(B1513))&gt;0,TRIM(B1513),TRIM(C1513)),""),"")</f>
        <v>24</v>
      </c>
      <c r="N1513" t="str">
        <f>IF(COUNT(FIND({0,1,2,3,4,5,6,7,8,9},IF(ISBLANK(A1513),IF(LEN(TRIM(B1513))&gt;0,TRIM(C1513),LEFT(D1513, 4)),"")))&gt;0,IF(ISBLANK(A1513),IF(LEN(TRIM(B1513))&gt;0,TRIM(C1513),LEFT(D1513, 4)),""),"")</f>
        <v>510</v>
      </c>
      <c r="O1513" t="str">
        <f t="shared" si="119"/>
        <v>Md</v>
      </c>
      <c r="P1513" t="str">
        <f>TRIM(IF(COUNT(FIND({0,1,2,3,4,5,6,7,8,9},B1513))&gt;0,D1513,IF(LEN(TRIM(B1513))&gt;0,CONCATENATE(B1513,C1513,D1513),MID(D1513,4,LEN(D1513)))))</f>
        <v>Baltimore city</v>
      </c>
      <c r="Q1513">
        <f t="shared" si="120"/>
        <v>23</v>
      </c>
      <c r="R1513">
        <f t="shared" si="121"/>
        <v>28</v>
      </c>
    </row>
    <row r="1514" spans="2:18" x14ac:dyDescent="0.25">
      <c r="B1514" s="1" t="s">
        <v>251</v>
      </c>
      <c r="C1514" s="1" t="s">
        <v>252</v>
      </c>
      <c r="D1514" s="1" t="s">
        <v>173</v>
      </c>
      <c r="E1514" s="1" t="s">
        <v>253</v>
      </c>
      <c r="F1514">
        <v>23</v>
      </c>
      <c r="G1514">
        <v>0.2</v>
      </c>
      <c r="H1514">
        <v>41</v>
      </c>
      <c r="I1514">
        <v>0.2</v>
      </c>
      <c r="K1514">
        <f t="shared" si="117"/>
        <v>36</v>
      </c>
      <c r="L1514">
        <f t="shared" si="118"/>
        <v>55</v>
      </c>
      <c r="M1514" t="str">
        <f>IF(COUNT(FIND({0,1,2,3,4,5,6,7,8,9},IF(ISBLANK(A1514),IF(LEN(TRIM(B1514))&gt;0,TRIM(B1514),TRIM(C1514)),"")))&gt;0,IF(ISBLANK(A1514),IF(LEN(TRIM(B1514))&gt;0,TRIM(B1514),TRIM(C1514)),""),"")</f>
        <v>26</v>
      </c>
      <c r="N1514" t="str">
        <f>IF(COUNT(FIND({0,1,2,3,4,5,6,7,8,9},IF(ISBLANK(A1514),IF(LEN(TRIM(B1514))&gt;0,TRIM(C1514),LEFT(D1514, 4)),"")))&gt;0,IF(ISBLANK(A1514),IF(LEN(TRIM(B1514))&gt;0,TRIM(C1514),LEFT(D1514, 4)),""),"")</f>
        <v>163</v>
      </c>
      <c r="O1514" t="str">
        <f t="shared" si="119"/>
        <v>Mi</v>
      </c>
      <c r="P1514" t="str">
        <f>TRIM(IF(COUNT(FIND({0,1,2,3,4,5,6,7,8,9},B1514))&gt;0,D1514,IF(LEN(TRIM(B1514))&gt;0,CONCATENATE(B1514,C1514,D1514),MID(D1514,4,LEN(D1514)))))</f>
        <v>Wayne</v>
      </c>
      <c r="Q1514">
        <f t="shared" si="120"/>
        <v>23</v>
      </c>
      <c r="R1514">
        <f t="shared" si="121"/>
        <v>41</v>
      </c>
    </row>
    <row r="1515" spans="2:18" x14ac:dyDescent="0.25">
      <c r="B1515" s="1" t="s">
        <v>120</v>
      </c>
      <c r="C1515" s="1" t="s">
        <v>48</v>
      </c>
      <c r="D1515" s="1" t="s">
        <v>369</v>
      </c>
      <c r="E1515" s="1" t="s">
        <v>123</v>
      </c>
      <c r="F1515">
        <v>23</v>
      </c>
      <c r="G1515">
        <v>0.2</v>
      </c>
      <c r="H1515">
        <v>62</v>
      </c>
      <c r="I1515">
        <v>0.3</v>
      </c>
      <c r="K1515">
        <f t="shared" si="117"/>
        <v>36</v>
      </c>
      <c r="L1515">
        <f t="shared" si="118"/>
        <v>55</v>
      </c>
      <c r="M1515" t="str">
        <f>IF(COUNT(FIND({0,1,2,3,4,5,6,7,8,9},IF(ISBLANK(A1515),IF(LEN(TRIM(B1515))&gt;0,TRIM(B1515),TRIM(C1515)),"")))&gt;0,IF(ISBLANK(A1515),IF(LEN(TRIM(B1515))&gt;0,TRIM(B1515),TRIM(C1515)),""),"")</f>
        <v>42</v>
      </c>
      <c r="N1515" t="str">
        <f>IF(COUNT(FIND({0,1,2,3,4,5,6,7,8,9},IF(ISBLANK(A1515),IF(LEN(TRIM(B1515))&gt;0,TRIM(C1515),LEFT(D1515, 4)),"")))&gt;0,IF(ISBLANK(A1515),IF(LEN(TRIM(B1515))&gt;0,TRIM(C1515),LEFT(D1515, 4)),""),"")</f>
        <v>029</v>
      </c>
      <c r="O1515" t="str">
        <f t="shared" si="119"/>
        <v>Pa</v>
      </c>
      <c r="P1515" t="str">
        <f>TRIM(IF(COUNT(FIND({0,1,2,3,4,5,6,7,8,9},B1515))&gt;0,D1515,IF(LEN(TRIM(B1515))&gt;0,CONCATENATE(B1515,C1515,D1515),MID(D1515,4,LEN(D1515)))))</f>
        <v>Chester</v>
      </c>
      <c r="Q1515">
        <f t="shared" si="120"/>
        <v>23</v>
      </c>
      <c r="R1515">
        <f t="shared" si="121"/>
        <v>62</v>
      </c>
    </row>
    <row r="1516" spans="2:18" x14ac:dyDescent="0.25">
      <c r="B1516" s="1" t="s">
        <v>241</v>
      </c>
      <c r="C1516" s="1" t="s">
        <v>52</v>
      </c>
      <c r="D1516" s="1" t="s">
        <v>67</v>
      </c>
      <c r="E1516" s="1" t="s">
        <v>243</v>
      </c>
      <c r="F1516">
        <v>23</v>
      </c>
      <c r="G1516">
        <v>0.2</v>
      </c>
      <c r="H1516">
        <v>43</v>
      </c>
      <c r="I1516">
        <v>0.21</v>
      </c>
      <c r="K1516">
        <f t="shared" si="117"/>
        <v>36</v>
      </c>
      <c r="L1516">
        <f t="shared" si="118"/>
        <v>55</v>
      </c>
      <c r="M1516" t="str">
        <f>IF(COUNT(FIND({0,1,2,3,4,5,6,7,8,9},IF(ISBLANK(A1516),IF(LEN(TRIM(B1516))&gt;0,TRIM(B1516),TRIM(C1516)),"")))&gt;0,IF(ISBLANK(A1516),IF(LEN(TRIM(B1516))&gt;0,TRIM(B1516),TRIM(C1516)),""),"")</f>
        <v>39</v>
      </c>
      <c r="N1516" t="str">
        <f>IF(COUNT(FIND({0,1,2,3,4,5,6,7,8,9},IF(ISBLANK(A1516),IF(LEN(TRIM(B1516))&gt;0,TRIM(C1516),LEFT(D1516, 4)),"")))&gt;0,IF(ISBLANK(A1516),IF(LEN(TRIM(B1516))&gt;0,TRIM(C1516),LEFT(D1516, 4)),""),"")</f>
        <v>113</v>
      </c>
      <c r="O1516" t="str">
        <f t="shared" si="119"/>
        <v>Oh</v>
      </c>
      <c r="P1516" t="str">
        <f>TRIM(IF(COUNT(FIND({0,1,2,3,4,5,6,7,8,9},B1516))&gt;0,D1516,IF(LEN(TRIM(B1516))&gt;0,CONCATENATE(B1516,C1516,D1516),MID(D1516,4,LEN(D1516)))))</f>
        <v>Montgomery</v>
      </c>
      <c r="Q1516">
        <f t="shared" si="120"/>
        <v>23</v>
      </c>
      <c r="R1516">
        <f t="shared" si="121"/>
        <v>43</v>
      </c>
    </row>
    <row r="1517" spans="2:18" x14ac:dyDescent="0.25">
      <c r="B1517" s="1" t="s">
        <v>165</v>
      </c>
      <c r="C1517" s="1" t="s">
        <v>441</v>
      </c>
      <c r="D1517" s="1" t="s">
        <v>442</v>
      </c>
      <c r="E1517" s="1" t="s">
        <v>168</v>
      </c>
      <c r="F1517">
        <v>23</v>
      </c>
      <c r="G1517">
        <v>0.2</v>
      </c>
      <c r="H1517">
        <v>37</v>
      </c>
      <c r="I1517">
        <v>0.18</v>
      </c>
      <c r="K1517">
        <f t="shared" si="117"/>
        <v>36</v>
      </c>
      <c r="L1517">
        <f t="shared" si="118"/>
        <v>55</v>
      </c>
      <c r="M1517" t="str">
        <f>IF(COUNT(FIND({0,1,2,3,4,5,6,7,8,9},IF(ISBLANK(A1517),IF(LEN(TRIM(B1517))&gt;0,TRIM(B1517),TRIM(C1517)),"")))&gt;0,IF(ISBLANK(A1517),IF(LEN(TRIM(B1517))&gt;0,TRIM(B1517),TRIM(C1517)),""),"")</f>
        <v>48</v>
      </c>
      <c r="N1517" t="str">
        <f>IF(COUNT(FIND({0,1,2,3,4,5,6,7,8,9},IF(ISBLANK(A1517),IF(LEN(TRIM(B1517))&gt;0,TRIM(C1517),LEFT(D1517, 4)),"")))&gt;0,IF(ISBLANK(A1517),IF(LEN(TRIM(B1517))&gt;0,TRIM(C1517),LEFT(D1517, 4)),""),"")</f>
        <v>453</v>
      </c>
      <c r="O1517" t="str">
        <f t="shared" si="119"/>
        <v>Tx</v>
      </c>
      <c r="P1517" t="str">
        <f>TRIM(IF(COUNT(FIND({0,1,2,3,4,5,6,7,8,9},B1517))&gt;0,D1517,IF(LEN(TRIM(B1517))&gt;0,CONCATENATE(B1517,C1517,D1517),MID(D1517,4,LEN(D1517)))))</f>
        <v>Travis</v>
      </c>
      <c r="Q1517">
        <f t="shared" si="120"/>
        <v>23</v>
      </c>
      <c r="R1517">
        <f t="shared" si="121"/>
        <v>37</v>
      </c>
    </row>
    <row r="1518" spans="2:18" x14ac:dyDescent="0.25">
      <c r="B1518" s="1" t="s">
        <v>40</v>
      </c>
      <c r="C1518" s="1" t="s">
        <v>76</v>
      </c>
      <c r="D1518" s="1" t="s">
        <v>222</v>
      </c>
      <c r="E1518" s="1" t="s">
        <v>43</v>
      </c>
      <c r="F1518">
        <v>23</v>
      </c>
      <c r="G1518">
        <v>0.2</v>
      </c>
      <c r="H1518">
        <v>45</v>
      </c>
      <c r="I1518">
        <v>0.22</v>
      </c>
      <c r="K1518">
        <f t="shared" si="117"/>
        <v>36</v>
      </c>
      <c r="L1518">
        <f t="shared" si="118"/>
        <v>55</v>
      </c>
      <c r="M1518" t="str">
        <f>IF(COUNT(FIND({0,1,2,3,4,5,6,7,8,9},IF(ISBLANK(A1518),IF(LEN(TRIM(B1518))&gt;0,TRIM(B1518),TRIM(C1518)),"")))&gt;0,IF(ISBLANK(A1518),IF(LEN(TRIM(B1518))&gt;0,TRIM(B1518),TRIM(C1518)),""),"")</f>
        <v>57</v>
      </c>
      <c r="N1518" t="str">
        <f>IF(COUNT(FIND({0,1,2,3,4,5,6,7,8,9},IF(ISBLANK(A1518),IF(LEN(TRIM(B1518))&gt;0,TRIM(C1518),LEFT(D1518, 4)),"")))&gt;0,IF(ISBLANK(A1518),IF(LEN(TRIM(B1518))&gt;0,TRIM(C1518),LEFT(D1518, 4)),""),"")</f>
        <v>003</v>
      </c>
      <c r="O1518" t="str">
        <f t="shared" si="119"/>
        <v>FR</v>
      </c>
      <c r="P1518" t="str">
        <f>TRIM(IF(COUNT(FIND({0,1,2,3,4,5,6,7,8,9},B1518))&gt;0,D1518,IF(LEN(TRIM(B1518))&gt;0,CONCATENATE(B1518,C1518,D1518),MID(D1518,4,LEN(D1518)))))</f>
        <v>Foreign / Puerto Rico</v>
      </c>
      <c r="Q1518">
        <f t="shared" si="120"/>
        <v>23</v>
      </c>
      <c r="R1518">
        <f t="shared" si="121"/>
        <v>45</v>
      </c>
    </row>
    <row r="1519" spans="2:18" x14ac:dyDescent="0.25">
      <c r="B1519" s="1" t="s">
        <v>84</v>
      </c>
      <c r="C1519" s="1" t="s">
        <v>136</v>
      </c>
      <c r="D1519" s="1" t="s">
        <v>58</v>
      </c>
      <c r="E1519" s="1" t="s">
        <v>86</v>
      </c>
      <c r="F1519">
        <v>22</v>
      </c>
      <c r="G1519">
        <v>0.19</v>
      </c>
      <c r="H1519">
        <v>32</v>
      </c>
      <c r="I1519">
        <v>0.16</v>
      </c>
      <c r="K1519">
        <f t="shared" si="117"/>
        <v>36</v>
      </c>
      <c r="L1519">
        <f t="shared" si="118"/>
        <v>55</v>
      </c>
      <c r="M1519" t="str">
        <f>IF(COUNT(FIND({0,1,2,3,4,5,6,7,8,9},IF(ISBLANK(A1519),IF(LEN(TRIM(B1519))&gt;0,TRIM(B1519),TRIM(C1519)),"")))&gt;0,IF(ISBLANK(A1519),IF(LEN(TRIM(B1519))&gt;0,TRIM(B1519),TRIM(C1519)),""),"")</f>
        <v>34</v>
      </c>
      <c r="N1519" t="str">
        <f>IF(COUNT(FIND({0,1,2,3,4,5,6,7,8,9},IF(ISBLANK(A1519),IF(LEN(TRIM(B1519))&gt;0,TRIM(C1519),LEFT(D1519, 4)),"")))&gt;0,IF(ISBLANK(A1519),IF(LEN(TRIM(B1519))&gt;0,TRIM(C1519),LEFT(D1519, 4)),""),"")</f>
        <v>023</v>
      </c>
      <c r="O1519" t="str">
        <f t="shared" si="119"/>
        <v>NJ</v>
      </c>
      <c r="P1519" t="str">
        <f>TRIM(IF(COUNT(FIND({0,1,2,3,4,5,6,7,8,9},B1519))&gt;0,D1519,IF(LEN(TRIM(B1519))&gt;0,CONCATENATE(B1519,C1519,D1519),MID(D1519,4,LEN(D1519)))))</f>
        <v>Middlesex</v>
      </c>
      <c r="Q1519">
        <f t="shared" si="120"/>
        <v>22</v>
      </c>
      <c r="R1519">
        <f t="shared" si="121"/>
        <v>32</v>
      </c>
    </row>
    <row r="1520" spans="2:18" x14ac:dyDescent="0.25">
      <c r="B1520" s="1" t="s">
        <v>95</v>
      </c>
      <c r="C1520" s="1" t="s">
        <v>22</v>
      </c>
      <c r="D1520" s="1" t="s">
        <v>372</v>
      </c>
      <c r="E1520" s="1" t="s">
        <v>98</v>
      </c>
      <c r="F1520">
        <v>22</v>
      </c>
      <c r="G1520">
        <v>0.19</v>
      </c>
      <c r="H1520">
        <v>35</v>
      </c>
      <c r="I1520">
        <v>0.17</v>
      </c>
      <c r="K1520">
        <f t="shared" si="117"/>
        <v>36</v>
      </c>
      <c r="L1520">
        <f t="shared" si="118"/>
        <v>55</v>
      </c>
      <c r="M1520" t="str">
        <f>IF(COUNT(FIND({0,1,2,3,4,5,6,7,8,9},IF(ISBLANK(A1520),IF(LEN(TRIM(B1520))&gt;0,TRIM(B1520),TRIM(C1520)),"")))&gt;0,IF(ISBLANK(A1520),IF(LEN(TRIM(B1520))&gt;0,TRIM(B1520),TRIM(C1520)),""),"")</f>
        <v>12</v>
      </c>
      <c r="N1520" t="str">
        <f>IF(COUNT(FIND({0,1,2,3,4,5,6,7,8,9},IF(ISBLANK(A1520),IF(LEN(TRIM(B1520))&gt;0,TRIM(C1520),LEFT(D1520, 4)),"")))&gt;0,IF(ISBLANK(A1520),IF(LEN(TRIM(B1520))&gt;0,TRIM(C1520),LEFT(D1520, 4)),""),"")</f>
        <v>021</v>
      </c>
      <c r="O1520" t="str">
        <f t="shared" si="119"/>
        <v>Fl</v>
      </c>
      <c r="P1520" t="str">
        <f>TRIM(IF(COUNT(FIND({0,1,2,3,4,5,6,7,8,9},B1520))&gt;0,D1520,IF(LEN(TRIM(B1520))&gt;0,CONCATENATE(B1520,C1520,D1520),MID(D1520,4,LEN(D1520)))))</f>
        <v>Collier</v>
      </c>
      <c r="Q1520">
        <f t="shared" si="120"/>
        <v>22</v>
      </c>
      <c r="R1520">
        <f t="shared" si="121"/>
        <v>35</v>
      </c>
    </row>
    <row r="1521" spans="2:18" x14ac:dyDescent="0.25">
      <c r="B1521" s="1" t="s">
        <v>78</v>
      </c>
      <c r="C1521" s="1" t="s">
        <v>96</v>
      </c>
      <c r="D1521" s="1" t="s">
        <v>190</v>
      </c>
      <c r="E1521" s="1" t="s">
        <v>80</v>
      </c>
      <c r="F1521">
        <v>22</v>
      </c>
      <c r="G1521">
        <v>0.19</v>
      </c>
      <c r="H1521">
        <v>50</v>
      </c>
      <c r="I1521">
        <v>0.24</v>
      </c>
      <c r="K1521">
        <f t="shared" si="117"/>
        <v>36</v>
      </c>
      <c r="L1521">
        <f t="shared" si="118"/>
        <v>55</v>
      </c>
      <c r="M1521" t="str">
        <f>IF(COUNT(FIND({0,1,2,3,4,5,6,7,8,9},IF(ISBLANK(A1521),IF(LEN(TRIM(B1521))&gt;0,TRIM(B1521),TRIM(C1521)),"")))&gt;0,IF(ISBLANK(A1521),IF(LEN(TRIM(B1521))&gt;0,TRIM(B1521),TRIM(C1521)),""),"")</f>
        <v>09</v>
      </c>
      <c r="N1521" t="str">
        <f>IF(COUNT(FIND({0,1,2,3,4,5,6,7,8,9},IF(ISBLANK(A1521),IF(LEN(TRIM(B1521))&gt;0,TRIM(C1521),LEFT(D1521, 4)),"")))&gt;0,IF(ISBLANK(A1521),IF(LEN(TRIM(B1521))&gt;0,TRIM(C1521),LEFT(D1521, 4)),""),"")</f>
        <v>011</v>
      </c>
      <c r="O1521" t="str">
        <f t="shared" si="119"/>
        <v>Ct</v>
      </c>
      <c r="P1521" t="str">
        <f>TRIM(IF(COUNT(FIND({0,1,2,3,4,5,6,7,8,9},B1521))&gt;0,D1521,IF(LEN(TRIM(B1521))&gt;0,CONCATENATE(B1521,C1521,D1521),MID(D1521,4,LEN(D1521)))))</f>
        <v>New London</v>
      </c>
      <c r="Q1521">
        <f t="shared" si="120"/>
        <v>22</v>
      </c>
      <c r="R1521">
        <f t="shared" si="121"/>
        <v>50</v>
      </c>
    </row>
    <row r="1522" spans="2:18" x14ac:dyDescent="0.25">
      <c r="B1522" s="1" t="s">
        <v>159</v>
      </c>
      <c r="C1522" s="1" t="s">
        <v>113</v>
      </c>
      <c r="D1522" s="1" t="s">
        <v>347</v>
      </c>
      <c r="E1522" s="1" t="s">
        <v>161</v>
      </c>
      <c r="F1522">
        <v>22</v>
      </c>
      <c r="G1522">
        <v>0.19</v>
      </c>
      <c r="H1522">
        <v>30</v>
      </c>
      <c r="I1522">
        <v>0.15</v>
      </c>
      <c r="K1522">
        <f t="shared" si="117"/>
        <v>36</v>
      </c>
      <c r="L1522">
        <f t="shared" si="118"/>
        <v>55</v>
      </c>
      <c r="M1522" t="str">
        <f>IF(COUNT(FIND({0,1,2,3,4,5,6,7,8,9},IF(ISBLANK(A1522),IF(LEN(TRIM(B1522))&gt;0,TRIM(B1522),TRIM(C1522)),"")))&gt;0,IF(ISBLANK(A1522),IF(LEN(TRIM(B1522))&gt;0,TRIM(B1522),TRIM(C1522)),""),"")</f>
        <v>51</v>
      </c>
      <c r="N1522" t="str">
        <f>IF(COUNT(FIND({0,1,2,3,4,5,6,7,8,9},IF(ISBLANK(A1522),IF(LEN(TRIM(B1522))&gt;0,TRIM(C1522),LEFT(D1522, 4)),"")))&gt;0,IF(ISBLANK(A1522),IF(LEN(TRIM(B1522))&gt;0,TRIM(C1522),LEFT(D1522, 4)),""),"")</f>
        <v>013</v>
      </c>
      <c r="O1522" t="str">
        <f t="shared" si="119"/>
        <v>Va</v>
      </c>
      <c r="P1522" t="str">
        <f>TRIM(IF(COUNT(FIND({0,1,2,3,4,5,6,7,8,9},B1522))&gt;0,D1522,IF(LEN(TRIM(B1522))&gt;0,CONCATENATE(B1522,C1522,D1522),MID(D1522,4,LEN(D1522)))))</f>
        <v>Arlington</v>
      </c>
      <c r="Q1522">
        <f t="shared" si="120"/>
        <v>22</v>
      </c>
      <c r="R1522">
        <f t="shared" si="121"/>
        <v>30</v>
      </c>
    </row>
    <row r="1523" spans="2:18" x14ac:dyDescent="0.25">
      <c r="B1523" s="1" t="s">
        <v>99</v>
      </c>
      <c r="C1523" s="1" t="s">
        <v>54</v>
      </c>
      <c r="D1523" s="1" t="s">
        <v>335</v>
      </c>
      <c r="E1523" s="1" t="s">
        <v>102</v>
      </c>
      <c r="F1523">
        <v>22</v>
      </c>
      <c r="G1523">
        <v>0.19</v>
      </c>
      <c r="H1523">
        <v>45</v>
      </c>
      <c r="I1523">
        <v>0.22</v>
      </c>
      <c r="K1523">
        <f t="shared" si="117"/>
        <v>36</v>
      </c>
      <c r="L1523">
        <f t="shared" si="118"/>
        <v>55</v>
      </c>
      <c r="M1523" t="str">
        <f>IF(COUNT(FIND({0,1,2,3,4,5,6,7,8,9},IF(ISBLANK(A1523),IF(LEN(TRIM(B1523))&gt;0,TRIM(B1523),TRIM(C1523)),"")))&gt;0,IF(ISBLANK(A1523),IF(LEN(TRIM(B1523))&gt;0,TRIM(B1523),TRIM(C1523)),""),"")</f>
        <v>06</v>
      </c>
      <c r="N1523" t="str">
        <f>IF(COUNT(FIND({0,1,2,3,4,5,6,7,8,9},IF(ISBLANK(A1523),IF(LEN(TRIM(B1523))&gt;0,TRIM(C1523),LEFT(D1523, 4)),"")))&gt;0,IF(ISBLANK(A1523),IF(LEN(TRIM(B1523))&gt;0,TRIM(C1523),LEFT(D1523, 4)),""),"")</f>
        <v>071</v>
      </c>
      <c r="O1523" t="str">
        <f t="shared" si="119"/>
        <v>Ca</v>
      </c>
      <c r="P1523" t="str">
        <f>TRIM(IF(COUNT(FIND({0,1,2,3,4,5,6,7,8,9},B1523))&gt;0,D1523,IF(LEN(TRIM(B1523))&gt;0,CONCATENATE(B1523,C1523,D1523),MID(D1523,4,LEN(D1523)))))</f>
        <v>San Bernardino</v>
      </c>
      <c r="Q1523">
        <f t="shared" si="120"/>
        <v>22</v>
      </c>
      <c r="R1523">
        <f t="shared" si="121"/>
        <v>45</v>
      </c>
    </row>
    <row r="1524" spans="2:18" x14ac:dyDescent="0.25">
      <c r="B1524" s="1" t="s">
        <v>159</v>
      </c>
      <c r="C1524" s="1" t="s">
        <v>259</v>
      </c>
      <c r="D1524" s="1" t="s">
        <v>260</v>
      </c>
      <c r="E1524" s="1" t="s">
        <v>161</v>
      </c>
      <c r="F1524">
        <v>22</v>
      </c>
      <c r="G1524">
        <v>0.19</v>
      </c>
      <c r="H1524">
        <v>42</v>
      </c>
      <c r="I1524">
        <v>0.2</v>
      </c>
      <c r="K1524">
        <f t="shared" si="117"/>
        <v>36</v>
      </c>
      <c r="L1524">
        <f t="shared" si="118"/>
        <v>55</v>
      </c>
      <c r="M1524" t="str">
        <f>IF(COUNT(FIND({0,1,2,3,4,5,6,7,8,9},IF(ISBLANK(A1524),IF(LEN(TRIM(B1524))&gt;0,TRIM(B1524),TRIM(C1524)),"")))&gt;0,IF(ISBLANK(A1524),IF(LEN(TRIM(B1524))&gt;0,TRIM(B1524),TRIM(C1524)),""),"")</f>
        <v>51</v>
      </c>
      <c r="N1524" t="str">
        <f>IF(COUNT(FIND({0,1,2,3,4,5,6,7,8,9},IF(ISBLANK(A1524),IF(LEN(TRIM(B1524))&gt;0,TRIM(C1524),LEFT(D1524, 4)),"")))&gt;0,IF(ISBLANK(A1524),IF(LEN(TRIM(B1524))&gt;0,TRIM(C1524),LEFT(D1524, 4)),""),"")</f>
        <v>810</v>
      </c>
      <c r="O1524" t="str">
        <f t="shared" si="119"/>
        <v>Va</v>
      </c>
      <c r="P1524" t="str">
        <f>TRIM(IF(COUNT(FIND({0,1,2,3,4,5,6,7,8,9},B1524))&gt;0,D1524,IF(LEN(TRIM(B1524))&gt;0,CONCATENATE(B1524,C1524,D1524),MID(D1524,4,LEN(D1524)))))</f>
        <v>Virginia Beach city</v>
      </c>
      <c r="Q1524">
        <f t="shared" si="120"/>
        <v>22</v>
      </c>
      <c r="R1524">
        <f t="shared" si="121"/>
        <v>42</v>
      </c>
    </row>
    <row r="1525" spans="2:18" x14ac:dyDescent="0.25">
      <c r="B1525" s="1" t="s">
        <v>13</v>
      </c>
      <c r="C1525" s="1" t="s">
        <v>81</v>
      </c>
      <c r="D1525" s="1" t="s">
        <v>82</v>
      </c>
      <c r="E1525" s="1" t="s">
        <v>12</v>
      </c>
      <c r="F1525">
        <v>22</v>
      </c>
      <c r="G1525">
        <v>0.19</v>
      </c>
      <c r="H1525">
        <v>47</v>
      </c>
      <c r="I1525">
        <v>0.23</v>
      </c>
      <c r="K1525">
        <f t="shared" si="117"/>
        <v>36</v>
      </c>
      <c r="L1525">
        <f t="shared" si="118"/>
        <v>55</v>
      </c>
      <c r="M1525" t="str">
        <f>IF(COUNT(FIND({0,1,2,3,4,5,6,7,8,9},IF(ISBLANK(A1525),IF(LEN(TRIM(B1525))&gt;0,TRIM(B1525),TRIM(C1525)),"")))&gt;0,IF(ISBLANK(A1525),IF(LEN(TRIM(B1525))&gt;0,TRIM(B1525),TRIM(C1525)),""),"")</f>
        <v>36</v>
      </c>
      <c r="N1525" t="str">
        <f>IF(COUNT(FIND({0,1,2,3,4,5,6,7,8,9},IF(ISBLANK(A1525),IF(LEN(TRIM(B1525))&gt;0,TRIM(C1525),LEFT(D1525, 4)),"")))&gt;0,IF(ISBLANK(A1525),IF(LEN(TRIM(B1525))&gt;0,TRIM(C1525),LEFT(D1525, 4)),""),"")</f>
        <v>077</v>
      </c>
      <c r="O1525" t="str">
        <f t="shared" si="119"/>
        <v>NY</v>
      </c>
      <c r="P1525" t="str">
        <f>TRIM(IF(COUNT(FIND({0,1,2,3,4,5,6,7,8,9},B1525))&gt;0,D1525,IF(LEN(TRIM(B1525))&gt;0,CONCATENATE(B1525,C1525,D1525),MID(D1525,4,LEN(D1525)))))</f>
        <v>Otsego</v>
      </c>
      <c r="Q1525">
        <f t="shared" si="120"/>
        <v>22</v>
      </c>
      <c r="R1525">
        <f t="shared" si="121"/>
        <v>47</v>
      </c>
    </row>
    <row r="1526" spans="2:18" x14ac:dyDescent="0.25">
      <c r="B1526" s="1" t="s">
        <v>175</v>
      </c>
      <c r="C1526" s="1" t="s">
        <v>76</v>
      </c>
      <c r="D1526" s="1" t="s">
        <v>176</v>
      </c>
      <c r="E1526" s="1" t="s">
        <v>177</v>
      </c>
      <c r="F1526">
        <v>21</v>
      </c>
      <c r="G1526">
        <v>0.18</v>
      </c>
      <c r="H1526">
        <v>36</v>
      </c>
      <c r="I1526">
        <v>0.18</v>
      </c>
      <c r="K1526">
        <f t="shared" si="117"/>
        <v>36</v>
      </c>
      <c r="L1526">
        <f t="shared" si="118"/>
        <v>55</v>
      </c>
      <c r="M1526" t="str">
        <f>IF(COUNT(FIND({0,1,2,3,4,5,6,7,8,9},IF(ISBLANK(A1526),IF(LEN(TRIM(B1526))&gt;0,TRIM(B1526),TRIM(C1526)),"")))&gt;0,IF(ISBLANK(A1526),IF(LEN(TRIM(B1526))&gt;0,TRIM(B1526),TRIM(C1526)),""),"")</f>
        <v>15</v>
      </c>
      <c r="N1526" t="str">
        <f>IF(COUNT(FIND({0,1,2,3,4,5,6,7,8,9},IF(ISBLANK(A1526),IF(LEN(TRIM(B1526))&gt;0,TRIM(C1526),LEFT(D1526, 4)),"")))&gt;0,IF(ISBLANK(A1526),IF(LEN(TRIM(B1526))&gt;0,TRIM(C1526),LEFT(D1526, 4)),""),"")</f>
        <v>003</v>
      </c>
      <c r="O1526" t="str">
        <f t="shared" si="119"/>
        <v>Hi</v>
      </c>
      <c r="P1526" t="str">
        <f>TRIM(IF(COUNT(FIND({0,1,2,3,4,5,6,7,8,9},B1526))&gt;0,D1526,IF(LEN(TRIM(B1526))&gt;0,CONCATENATE(B1526,C1526,D1526),MID(D1526,4,LEN(D1526)))))</f>
        <v>Honolulu</v>
      </c>
      <c r="Q1526">
        <f t="shared" si="120"/>
        <v>21</v>
      </c>
      <c r="R1526">
        <f t="shared" si="121"/>
        <v>36</v>
      </c>
    </row>
    <row r="1527" spans="2:18" x14ac:dyDescent="0.25">
      <c r="B1527" s="1" t="s">
        <v>351</v>
      </c>
      <c r="C1527" s="1" t="s">
        <v>100</v>
      </c>
      <c r="D1527" s="1" t="s">
        <v>352</v>
      </c>
      <c r="E1527" s="1" t="s">
        <v>353</v>
      </c>
      <c r="F1527">
        <v>21</v>
      </c>
      <c r="G1527">
        <v>0.18</v>
      </c>
      <c r="H1527">
        <v>42</v>
      </c>
      <c r="I1527">
        <v>0.2</v>
      </c>
      <c r="K1527">
        <f t="shared" si="117"/>
        <v>36</v>
      </c>
      <c r="L1527">
        <f t="shared" si="118"/>
        <v>55</v>
      </c>
      <c r="M1527" t="str">
        <f>IF(COUNT(FIND({0,1,2,3,4,5,6,7,8,9},IF(ISBLANK(A1527),IF(LEN(TRIM(B1527))&gt;0,TRIM(B1527),TRIM(C1527)),"")))&gt;0,IF(ISBLANK(A1527),IF(LEN(TRIM(B1527))&gt;0,TRIM(B1527),TRIM(C1527)),""),"")</f>
        <v>47</v>
      </c>
      <c r="N1527" t="str">
        <f>IF(COUNT(FIND({0,1,2,3,4,5,6,7,8,9},IF(ISBLANK(A1527),IF(LEN(TRIM(B1527))&gt;0,TRIM(C1527),LEFT(D1527, 4)),"")))&gt;0,IF(ISBLANK(A1527),IF(LEN(TRIM(B1527))&gt;0,TRIM(C1527),LEFT(D1527, 4)),""),"")</f>
        <v>037</v>
      </c>
      <c r="O1527" t="str">
        <f t="shared" si="119"/>
        <v>Tn</v>
      </c>
      <c r="P1527" t="str">
        <f>TRIM(IF(COUNT(FIND({0,1,2,3,4,5,6,7,8,9},B1527))&gt;0,D1527,IF(LEN(TRIM(B1527))&gt;0,CONCATENATE(B1527,C1527,D1527),MID(D1527,4,LEN(D1527)))))</f>
        <v>Davidson</v>
      </c>
      <c r="Q1527">
        <f t="shared" si="120"/>
        <v>21</v>
      </c>
      <c r="R1527">
        <f t="shared" si="121"/>
        <v>42</v>
      </c>
    </row>
    <row r="1528" spans="2:18" x14ac:dyDescent="0.25">
      <c r="B1528" s="1" t="s">
        <v>95</v>
      </c>
      <c r="C1528" s="1" t="s">
        <v>297</v>
      </c>
      <c r="D1528" s="1" t="s">
        <v>464</v>
      </c>
      <c r="E1528" s="1" t="s">
        <v>98</v>
      </c>
      <c r="F1528">
        <v>21</v>
      </c>
      <c r="G1528">
        <v>0.18</v>
      </c>
      <c r="H1528">
        <v>29</v>
      </c>
      <c r="I1528">
        <v>0.14000000000000001</v>
      </c>
      <c r="K1528">
        <f t="shared" si="117"/>
        <v>36</v>
      </c>
      <c r="L1528">
        <f t="shared" si="118"/>
        <v>55</v>
      </c>
      <c r="M1528" t="str">
        <f>IF(COUNT(FIND({0,1,2,3,4,5,6,7,8,9},IF(ISBLANK(A1528),IF(LEN(TRIM(B1528))&gt;0,TRIM(B1528),TRIM(C1528)),"")))&gt;0,IF(ISBLANK(A1528),IF(LEN(TRIM(B1528))&gt;0,TRIM(B1528),TRIM(C1528)),""),"")</f>
        <v>12</v>
      </c>
      <c r="N1528" t="str">
        <f>IF(COUNT(FIND({0,1,2,3,4,5,6,7,8,9},IF(ISBLANK(A1528),IF(LEN(TRIM(B1528))&gt;0,TRIM(C1528),LEFT(D1528, 4)),"")))&gt;0,IF(ISBLANK(A1528),IF(LEN(TRIM(B1528))&gt;0,TRIM(C1528),LEFT(D1528, 4)),""),"")</f>
        <v>097</v>
      </c>
      <c r="O1528" t="str">
        <f t="shared" si="119"/>
        <v>Fl</v>
      </c>
      <c r="P1528" t="str">
        <f>TRIM(IF(COUNT(FIND({0,1,2,3,4,5,6,7,8,9},B1528))&gt;0,D1528,IF(LEN(TRIM(B1528))&gt;0,CONCATENATE(B1528,C1528,D1528),MID(D1528,4,LEN(D1528)))))</f>
        <v>Osceola</v>
      </c>
      <c r="Q1528">
        <f t="shared" si="120"/>
        <v>21</v>
      </c>
      <c r="R1528">
        <f t="shared" si="121"/>
        <v>29</v>
      </c>
    </row>
    <row r="1529" spans="2:18" x14ac:dyDescent="0.25">
      <c r="B1529" s="1" t="s">
        <v>95</v>
      </c>
      <c r="C1529" s="1" t="s">
        <v>14</v>
      </c>
      <c r="D1529" s="1" t="s">
        <v>344</v>
      </c>
      <c r="E1529" s="1" t="s">
        <v>98</v>
      </c>
      <c r="F1529">
        <v>21</v>
      </c>
      <c r="G1529">
        <v>0.18</v>
      </c>
      <c r="H1529">
        <v>42</v>
      </c>
      <c r="I1529">
        <v>0.2</v>
      </c>
      <c r="K1529">
        <f t="shared" si="117"/>
        <v>36</v>
      </c>
      <c r="L1529">
        <f t="shared" si="118"/>
        <v>55</v>
      </c>
      <c r="M1529" t="str">
        <f>IF(COUNT(FIND({0,1,2,3,4,5,6,7,8,9},IF(ISBLANK(A1529),IF(LEN(TRIM(B1529))&gt;0,TRIM(B1529),TRIM(C1529)),"")))&gt;0,IF(ISBLANK(A1529),IF(LEN(TRIM(B1529))&gt;0,TRIM(B1529),TRIM(C1529)),""),"")</f>
        <v>12</v>
      </c>
      <c r="N1529" t="str">
        <f>IF(COUNT(FIND({0,1,2,3,4,5,6,7,8,9},IF(ISBLANK(A1529),IF(LEN(TRIM(B1529))&gt;0,TRIM(C1529),LEFT(D1529, 4)),"")))&gt;0,IF(ISBLANK(A1529),IF(LEN(TRIM(B1529))&gt;0,TRIM(C1529),LEFT(D1529, 4)),""),"")</f>
        <v>083</v>
      </c>
      <c r="O1529" t="str">
        <f t="shared" si="119"/>
        <v>Fl</v>
      </c>
      <c r="P1529" t="str">
        <f>TRIM(IF(COUNT(FIND({0,1,2,3,4,5,6,7,8,9},B1529))&gt;0,D1529,IF(LEN(TRIM(B1529))&gt;0,CONCATENATE(B1529,C1529,D1529),MID(D1529,4,LEN(D1529)))))</f>
        <v>Marion</v>
      </c>
      <c r="Q1529">
        <f t="shared" si="120"/>
        <v>21</v>
      </c>
      <c r="R1529">
        <f t="shared" si="121"/>
        <v>42</v>
      </c>
    </row>
    <row r="1530" spans="2:18" x14ac:dyDescent="0.25">
      <c r="B1530" s="1" t="s">
        <v>13</v>
      </c>
      <c r="C1530" s="1" t="s">
        <v>62</v>
      </c>
      <c r="D1530" s="1" t="s">
        <v>63</v>
      </c>
      <c r="E1530" s="1" t="s">
        <v>12</v>
      </c>
      <c r="F1530">
        <v>21</v>
      </c>
      <c r="G1530">
        <v>0.18</v>
      </c>
      <c r="H1530">
        <v>28</v>
      </c>
      <c r="I1530">
        <v>0.14000000000000001</v>
      </c>
      <c r="K1530">
        <f t="shared" si="117"/>
        <v>36</v>
      </c>
      <c r="L1530">
        <f t="shared" si="118"/>
        <v>55</v>
      </c>
      <c r="M1530" t="str">
        <f>IF(COUNT(FIND({0,1,2,3,4,5,6,7,8,9},IF(ISBLANK(A1530),IF(LEN(TRIM(B1530))&gt;0,TRIM(B1530),TRIM(C1530)),"")))&gt;0,IF(ISBLANK(A1530),IF(LEN(TRIM(B1530))&gt;0,TRIM(B1530),TRIM(C1530)),""),"")</f>
        <v>36</v>
      </c>
      <c r="N1530" t="str">
        <f>IF(COUNT(FIND({0,1,2,3,4,5,6,7,8,9},IF(ISBLANK(A1530),IF(LEN(TRIM(B1530))&gt;0,TRIM(C1530),LEFT(D1530, 4)),"")))&gt;0,IF(ISBLANK(A1530),IF(LEN(TRIM(B1530))&gt;0,TRIM(C1530),LEFT(D1530, 4)),""),"")</f>
        <v>005</v>
      </c>
      <c r="O1530" t="str">
        <f t="shared" si="119"/>
        <v>NY</v>
      </c>
      <c r="P1530" t="str">
        <f>TRIM(IF(COUNT(FIND({0,1,2,3,4,5,6,7,8,9},B1530))&gt;0,D1530,IF(LEN(TRIM(B1530))&gt;0,CONCATENATE(B1530,C1530,D1530),MID(D1530,4,LEN(D1530)))))</f>
        <v>Bronx</v>
      </c>
      <c r="Q1530">
        <f t="shared" si="120"/>
        <v>21</v>
      </c>
      <c r="R1530">
        <f t="shared" si="121"/>
        <v>28</v>
      </c>
    </row>
    <row r="1531" spans="2:18" x14ac:dyDescent="0.25">
      <c r="B1531" s="1" t="s">
        <v>95</v>
      </c>
      <c r="C1531" s="1" t="s">
        <v>188</v>
      </c>
      <c r="D1531" s="1" t="s">
        <v>389</v>
      </c>
      <c r="E1531" s="1" t="s">
        <v>98</v>
      </c>
      <c r="F1531">
        <v>21</v>
      </c>
      <c r="G1531">
        <v>0.18</v>
      </c>
      <c r="H1531">
        <v>38</v>
      </c>
      <c r="I1531">
        <v>0.18</v>
      </c>
      <c r="K1531">
        <f t="shared" si="117"/>
        <v>36</v>
      </c>
      <c r="L1531">
        <f t="shared" si="118"/>
        <v>55</v>
      </c>
      <c r="M1531" t="str">
        <f>IF(COUNT(FIND({0,1,2,3,4,5,6,7,8,9},IF(ISBLANK(A1531),IF(LEN(TRIM(B1531))&gt;0,TRIM(B1531),TRIM(C1531)),"")))&gt;0,IF(ISBLANK(A1531),IF(LEN(TRIM(B1531))&gt;0,TRIM(B1531),TRIM(C1531)),""),"")</f>
        <v>12</v>
      </c>
      <c r="N1531" t="str">
        <f>IF(COUNT(FIND({0,1,2,3,4,5,6,7,8,9},IF(ISBLANK(A1531),IF(LEN(TRIM(B1531))&gt;0,TRIM(C1531),LEFT(D1531, 4)),"")))&gt;0,IF(ISBLANK(A1531),IF(LEN(TRIM(B1531))&gt;0,TRIM(C1531),LEFT(D1531, 4)),""),"")</f>
        <v>069</v>
      </c>
      <c r="O1531" t="str">
        <f t="shared" si="119"/>
        <v>Fl</v>
      </c>
      <c r="P1531" t="str">
        <f>TRIM(IF(COUNT(FIND({0,1,2,3,4,5,6,7,8,9},B1531))&gt;0,D1531,IF(LEN(TRIM(B1531))&gt;0,CONCATENATE(B1531,C1531,D1531),MID(D1531,4,LEN(D1531)))))</f>
        <v>Lake</v>
      </c>
      <c r="Q1531">
        <f t="shared" si="120"/>
        <v>21</v>
      </c>
      <c r="R1531">
        <f t="shared" si="121"/>
        <v>38</v>
      </c>
    </row>
    <row r="1532" spans="2:18" x14ac:dyDescent="0.25">
      <c r="B1532" s="1" t="s">
        <v>13</v>
      </c>
      <c r="C1532" s="1" t="s">
        <v>60</v>
      </c>
      <c r="D1532" s="1" t="s">
        <v>61</v>
      </c>
      <c r="E1532" s="1" t="s">
        <v>12</v>
      </c>
      <c r="F1532">
        <v>21</v>
      </c>
      <c r="G1532">
        <v>0.18</v>
      </c>
      <c r="H1532">
        <v>26</v>
      </c>
      <c r="I1532">
        <v>0.13</v>
      </c>
      <c r="K1532">
        <f t="shared" si="117"/>
        <v>36</v>
      </c>
      <c r="L1532">
        <f t="shared" si="118"/>
        <v>55</v>
      </c>
      <c r="M1532" t="str">
        <f>IF(COUNT(FIND({0,1,2,3,4,5,6,7,8,9},IF(ISBLANK(A1532),IF(LEN(TRIM(B1532))&gt;0,TRIM(B1532),TRIM(C1532)),"")))&gt;0,IF(ISBLANK(A1532),IF(LEN(TRIM(B1532))&gt;0,TRIM(B1532),TRIM(C1532)),""),"")</f>
        <v>36</v>
      </c>
      <c r="N1532" t="str">
        <f>IF(COUNT(FIND({0,1,2,3,4,5,6,7,8,9},IF(ISBLANK(A1532),IF(LEN(TRIM(B1532))&gt;0,TRIM(C1532),LEFT(D1532, 4)),"")))&gt;0,IF(ISBLANK(A1532),IF(LEN(TRIM(B1532))&gt;0,TRIM(C1532),LEFT(D1532, 4)),""),"")</f>
        <v>027</v>
      </c>
      <c r="O1532" t="str">
        <f t="shared" si="119"/>
        <v>NY</v>
      </c>
      <c r="P1532" t="str">
        <f>TRIM(IF(COUNT(FIND({0,1,2,3,4,5,6,7,8,9},B1532))&gt;0,D1532,IF(LEN(TRIM(B1532))&gt;0,CONCATENATE(B1532,C1532,D1532),MID(D1532,4,LEN(D1532)))))</f>
        <v>Dutchess</v>
      </c>
      <c r="Q1532">
        <f t="shared" si="120"/>
        <v>21</v>
      </c>
      <c r="R1532">
        <f t="shared" si="121"/>
        <v>26</v>
      </c>
    </row>
    <row r="1533" spans="2:18" x14ac:dyDescent="0.25">
      <c r="B1533" s="1" t="s">
        <v>165</v>
      </c>
      <c r="C1533" s="1" t="s">
        <v>333</v>
      </c>
      <c r="D1533" s="1" t="s">
        <v>334</v>
      </c>
      <c r="E1533" s="1" t="s">
        <v>168</v>
      </c>
      <c r="F1533">
        <v>21</v>
      </c>
      <c r="G1533">
        <v>0.18</v>
      </c>
      <c r="H1533">
        <v>36</v>
      </c>
      <c r="I1533">
        <v>0.18</v>
      </c>
      <c r="K1533">
        <f t="shared" si="117"/>
        <v>36</v>
      </c>
      <c r="L1533">
        <f t="shared" si="118"/>
        <v>55</v>
      </c>
      <c r="M1533" t="str">
        <f>IF(COUNT(FIND({0,1,2,3,4,5,6,7,8,9},IF(ISBLANK(A1533),IF(LEN(TRIM(B1533))&gt;0,TRIM(B1533),TRIM(C1533)),"")))&gt;0,IF(ISBLANK(A1533),IF(LEN(TRIM(B1533))&gt;0,TRIM(B1533),TRIM(C1533)),""),"")</f>
        <v>48</v>
      </c>
      <c r="N1533" t="str">
        <f>IF(COUNT(FIND({0,1,2,3,4,5,6,7,8,9},IF(ISBLANK(A1533),IF(LEN(TRIM(B1533))&gt;0,TRIM(C1533),LEFT(D1533, 4)),"")))&gt;0,IF(ISBLANK(A1533),IF(LEN(TRIM(B1533))&gt;0,TRIM(C1533),LEFT(D1533, 4)),""),"")</f>
        <v>439</v>
      </c>
      <c r="O1533" t="str">
        <f t="shared" si="119"/>
        <v>Tx</v>
      </c>
      <c r="P1533" t="str">
        <f>TRIM(IF(COUNT(FIND({0,1,2,3,4,5,6,7,8,9},B1533))&gt;0,D1533,IF(LEN(TRIM(B1533))&gt;0,CONCATENATE(B1533,C1533,D1533),MID(D1533,4,LEN(D1533)))))</f>
        <v>Tarrant</v>
      </c>
      <c r="Q1533">
        <f t="shared" si="120"/>
        <v>21</v>
      </c>
      <c r="R1533">
        <f t="shared" si="121"/>
        <v>36</v>
      </c>
    </row>
    <row r="1534" spans="2:18" x14ac:dyDescent="0.25">
      <c r="B1534" s="1" t="s">
        <v>95</v>
      </c>
      <c r="C1534" s="1" t="s">
        <v>121</v>
      </c>
      <c r="D1534" s="1" t="s">
        <v>294</v>
      </c>
      <c r="E1534" s="1" t="s">
        <v>98</v>
      </c>
      <c r="F1534">
        <v>20</v>
      </c>
      <c r="G1534">
        <v>0.17</v>
      </c>
      <c r="H1534">
        <v>41</v>
      </c>
      <c r="I1534">
        <v>0.2</v>
      </c>
      <c r="K1534">
        <f t="shared" si="117"/>
        <v>36</v>
      </c>
      <c r="L1534">
        <f t="shared" si="118"/>
        <v>55</v>
      </c>
      <c r="M1534" t="str">
        <f>IF(COUNT(FIND({0,1,2,3,4,5,6,7,8,9},IF(ISBLANK(A1534),IF(LEN(TRIM(B1534))&gt;0,TRIM(B1534),TRIM(C1534)),"")))&gt;0,IF(ISBLANK(A1534),IF(LEN(TRIM(B1534))&gt;0,TRIM(B1534),TRIM(C1534)),""),"")</f>
        <v>12</v>
      </c>
      <c r="N1534" t="str">
        <f>IF(COUNT(FIND({0,1,2,3,4,5,6,7,8,9},IF(ISBLANK(A1534),IF(LEN(TRIM(B1534))&gt;0,TRIM(C1534),LEFT(D1534, 4)),"")))&gt;0,IF(ISBLANK(A1534),IF(LEN(TRIM(B1534))&gt;0,TRIM(C1534),LEFT(D1534, 4)),""),"")</f>
        <v>101</v>
      </c>
      <c r="O1534" t="str">
        <f t="shared" si="119"/>
        <v>Fl</v>
      </c>
      <c r="P1534" t="str">
        <f>TRIM(IF(COUNT(FIND({0,1,2,3,4,5,6,7,8,9},B1534))&gt;0,D1534,IF(LEN(TRIM(B1534))&gt;0,CONCATENATE(B1534,C1534,D1534),MID(D1534,4,LEN(D1534)))))</f>
        <v>Pasco</v>
      </c>
      <c r="Q1534">
        <f t="shared" si="120"/>
        <v>20</v>
      </c>
      <c r="R1534">
        <f t="shared" si="121"/>
        <v>41</v>
      </c>
    </row>
    <row r="1535" spans="2:18" x14ac:dyDescent="0.25">
      <c r="B1535" s="1" t="s">
        <v>500</v>
      </c>
      <c r="C1535" s="1" t="s">
        <v>72</v>
      </c>
      <c r="D1535" s="1" t="s">
        <v>501</v>
      </c>
      <c r="E1535" s="1" t="s">
        <v>502</v>
      </c>
      <c r="F1535">
        <v>20</v>
      </c>
      <c r="G1535">
        <v>0.17</v>
      </c>
      <c r="H1535">
        <v>36</v>
      </c>
      <c r="I1535">
        <v>0.18</v>
      </c>
      <c r="K1535">
        <f t="shared" si="117"/>
        <v>36</v>
      </c>
      <c r="L1535">
        <f t="shared" si="118"/>
        <v>55</v>
      </c>
      <c r="M1535" t="str">
        <f>IF(COUNT(FIND({0,1,2,3,4,5,6,7,8,9},IF(ISBLANK(A1535),IF(LEN(TRIM(B1535))&gt;0,TRIM(B1535),TRIM(C1535)),"")))&gt;0,IF(ISBLANK(A1535),IF(LEN(TRIM(B1535))&gt;0,TRIM(B1535),TRIM(C1535)),""),"")</f>
        <v>49</v>
      </c>
      <c r="N1535" t="str">
        <f>IF(COUNT(FIND({0,1,2,3,4,5,6,7,8,9},IF(ISBLANK(A1535),IF(LEN(TRIM(B1535))&gt;0,TRIM(C1535),LEFT(D1535, 4)),"")))&gt;0,IF(ISBLANK(A1535),IF(LEN(TRIM(B1535))&gt;0,TRIM(C1535),LEFT(D1535, 4)),""),"")</f>
        <v>035</v>
      </c>
      <c r="O1535" t="str">
        <f t="shared" si="119"/>
        <v>Ut</v>
      </c>
      <c r="P1535" t="str">
        <f>TRIM(IF(COUNT(FIND({0,1,2,3,4,5,6,7,8,9},B1535))&gt;0,D1535,IF(LEN(TRIM(B1535))&gt;0,CONCATENATE(B1535,C1535,D1535),MID(D1535,4,LEN(D1535)))))</f>
        <v>Salt Lake</v>
      </c>
      <c r="Q1535">
        <f t="shared" si="120"/>
        <v>20</v>
      </c>
      <c r="R1535">
        <f t="shared" si="121"/>
        <v>36</v>
      </c>
    </row>
    <row r="1536" spans="2:18" x14ac:dyDescent="0.25">
      <c r="B1536" s="1" t="s">
        <v>238</v>
      </c>
      <c r="C1536" s="1" t="s">
        <v>64</v>
      </c>
      <c r="D1536" s="1" t="s">
        <v>239</v>
      </c>
      <c r="E1536" s="1" t="s">
        <v>240</v>
      </c>
      <c r="F1536">
        <v>20</v>
      </c>
      <c r="G1536">
        <v>0.17</v>
      </c>
      <c r="H1536">
        <v>35</v>
      </c>
      <c r="I1536">
        <v>0.17</v>
      </c>
      <c r="K1536">
        <f t="shared" si="117"/>
        <v>36</v>
      </c>
      <c r="L1536">
        <f t="shared" si="118"/>
        <v>55</v>
      </c>
      <c r="M1536" t="str">
        <f>IF(COUNT(FIND({0,1,2,3,4,5,6,7,8,9},IF(ISBLANK(A1536),IF(LEN(TRIM(B1536))&gt;0,TRIM(B1536),TRIM(C1536)),"")))&gt;0,IF(ISBLANK(A1536),IF(LEN(TRIM(B1536))&gt;0,TRIM(B1536),TRIM(C1536)),""),"")</f>
        <v>45</v>
      </c>
      <c r="N1536" t="str">
        <f>IF(COUNT(FIND({0,1,2,3,4,5,6,7,8,9},IF(ISBLANK(A1536),IF(LEN(TRIM(B1536))&gt;0,TRIM(C1536),LEFT(D1536, 4)),"")))&gt;0,IF(ISBLANK(A1536),IF(LEN(TRIM(B1536))&gt;0,TRIM(C1536),LEFT(D1536, 4)),""),"")</f>
        <v>019</v>
      </c>
      <c r="O1536" t="str">
        <f t="shared" si="119"/>
        <v>SC</v>
      </c>
      <c r="P1536" t="str">
        <f>TRIM(IF(COUNT(FIND({0,1,2,3,4,5,6,7,8,9},B1536))&gt;0,D1536,IF(LEN(TRIM(B1536))&gt;0,CONCATENATE(B1536,C1536,D1536),MID(D1536,4,LEN(D1536)))))</f>
        <v>Charleston</v>
      </c>
      <c r="Q1536">
        <f t="shared" si="120"/>
        <v>20</v>
      </c>
      <c r="R1536">
        <f t="shared" si="121"/>
        <v>35</v>
      </c>
    </row>
    <row r="1537" spans="2:18" x14ac:dyDescent="0.25">
      <c r="B1537" s="1" t="s">
        <v>95</v>
      </c>
      <c r="C1537" s="1" t="s">
        <v>140</v>
      </c>
      <c r="D1537" s="1" t="s">
        <v>579</v>
      </c>
      <c r="E1537" s="1" t="s">
        <v>98</v>
      </c>
      <c r="F1537">
        <v>19</v>
      </c>
      <c r="G1537">
        <v>0.16</v>
      </c>
      <c r="H1537">
        <v>32</v>
      </c>
      <c r="I1537">
        <v>0.16</v>
      </c>
      <c r="K1537">
        <f t="shared" si="117"/>
        <v>36</v>
      </c>
      <c r="L1537">
        <f t="shared" si="118"/>
        <v>55</v>
      </c>
      <c r="M1537" t="str">
        <f>IF(COUNT(FIND({0,1,2,3,4,5,6,7,8,9},IF(ISBLANK(A1537),IF(LEN(TRIM(B1537))&gt;0,TRIM(B1537),TRIM(C1537)),"")))&gt;0,IF(ISBLANK(A1537),IF(LEN(TRIM(B1537))&gt;0,TRIM(B1537),TRIM(C1537)),""),"")</f>
        <v>12</v>
      </c>
      <c r="N1537" t="str">
        <f>IF(COUNT(FIND({0,1,2,3,4,5,6,7,8,9},IF(ISBLANK(A1537),IF(LEN(TRIM(B1537))&gt;0,TRIM(C1537),LEFT(D1537, 4)),"")))&gt;0,IF(ISBLANK(A1537),IF(LEN(TRIM(B1537))&gt;0,TRIM(C1537),LEFT(D1537, 4)),""),"")</f>
        <v>015</v>
      </c>
      <c r="O1537" t="str">
        <f t="shared" si="119"/>
        <v>Fl</v>
      </c>
      <c r="P1537" t="str">
        <f>TRIM(IF(COUNT(FIND({0,1,2,3,4,5,6,7,8,9},B1537))&gt;0,D1537,IF(LEN(TRIM(B1537))&gt;0,CONCATENATE(B1537,C1537,D1537),MID(D1537,4,LEN(D1537)))))</f>
        <v>Charlotte</v>
      </c>
      <c r="Q1537">
        <f t="shared" si="120"/>
        <v>19</v>
      </c>
      <c r="R1537">
        <f t="shared" si="121"/>
        <v>32</v>
      </c>
    </row>
    <row r="1538" spans="2:18" x14ac:dyDescent="0.25">
      <c r="B1538" s="1" t="s">
        <v>13</v>
      </c>
      <c r="C1538" s="1" t="s">
        <v>178</v>
      </c>
      <c r="D1538" s="1" t="s">
        <v>179</v>
      </c>
      <c r="E1538" s="1" t="s">
        <v>12</v>
      </c>
      <c r="F1538">
        <v>19</v>
      </c>
      <c r="G1538">
        <v>0.16</v>
      </c>
      <c r="H1538">
        <v>31</v>
      </c>
      <c r="I1538">
        <v>0.15</v>
      </c>
      <c r="K1538">
        <f t="shared" si="117"/>
        <v>36</v>
      </c>
      <c r="L1538">
        <f t="shared" si="118"/>
        <v>55</v>
      </c>
      <c r="M1538" t="str">
        <f>IF(COUNT(FIND({0,1,2,3,4,5,6,7,8,9},IF(ISBLANK(A1538),IF(LEN(TRIM(B1538))&gt;0,TRIM(B1538),TRIM(C1538)),"")))&gt;0,IF(ISBLANK(A1538),IF(LEN(TRIM(B1538))&gt;0,TRIM(B1538),TRIM(C1538)),""),"")</f>
        <v>36</v>
      </c>
      <c r="N1538" t="str">
        <f>IF(COUNT(FIND({0,1,2,3,4,5,6,7,8,9},IF(ISBLANK(A1538),IF(LEN(TRIM(B1538))&gt;0,TRIM(C1538),LEFT(D1538, 4)),"")))&gt;0,IF(ISBLANK(A1538),IF(LEN(TRIM(B1538))&gt;0,TRIM(C1538),LEFT(D1538, 4)),""),"")</f>
        <v>053</v>
      </c>
      <c r="O1538" t="str">
        <f t="shared" si="119"/>
        <v>NY</v>
      </c>
      <c r="P1538" t="str">
        <f>TRIM(IF(COUNT(FIND({0,1,2,3,4,5,6,7,8,9},B1538))&gt;0,D1538,IF(LEN(TRIM(B1538))&gt;0,CONCATENATE(B1538,C1538,D1538),MID(D1538,4,LEN(D1538)))))</f>
        <v>Madison</v>
      </c>
      <c r="Q1538">
        <f t="shared" si="120"/>
        <v>19</v>
      </c>
      <c r="R1538">
        <f t="shared" si="121"/>
        <v>31</v>
      </c>
    </row>
    <row r="1539" spans="2:18" x14ac:dyDescent="0.25">
      <c r="B1539" s="1" t="s">
        <v>224</v>
      </c>
      <c r="C1539" s="1" t="s">
        <v>28</v>
      </c>
      <c r="D1539" s="1" t="s">
        <v>460</v>
      </c>
      <c r="E1539" s="1" t="s">
        <v>227</v>
      </c>
      <c r="F1539">
        <v>19</v>
      </c>
      <c r="G1539">
        <v>0.16</v>
      </c>
      <c r="H1539">
        <v>33</v>
      </c>
      <c r="I1539">
        <v>0.16</v>
      </c>
      <c r="K1539">
        <f t="shared" si="117"/>
        <v>36</v>
      </c>
      <c r="L1539">
        <f t="shared" si="118"/>
        <v>55</v>
      </c>
      <c r="M1539" t="str">
        <f>IF(COUNT(FIND({0,1,2,3,4,5,6,7,8,9},IF(ISBLANK(A1539),IF(LEN(TRIM(B1539))&gt;0,TRIM(B1539),TRIM(C1539)),"")))&gt;0,IF(ISBLANK(A1539),IF(LEN(TRIM(B1539))&gt;0,TRIM(B1539),TRIM(C1539)),""),"")</f>
        <v>37</v>
      </c>
      <c r="N1539" t="str">
        <f>IF(COUNT(FIND({0,1,2,3,4,5,6,7,8,9},IF(ISBLANK(A1539),IF(LEN(TRIM(B1539))&gt;0,TRIM(C1539),LEFT(D1539, 4)),"")))&gt;0,IF(ISBLANK(A1539),IF(LEN(TRIM(B1539))&gt;0,TRIM(C1539),LEFT(D1539, 4)),""),"")</f>
        <v>081</v>
      </c>
      <c r="O1539" t="str">
        <f t="shared" si="119"/>
        <v>NC</v>
      </c>
      <c r="P1539" t="str">
        <f>TRIM(IF(COUNT(FIND({0,1,2,3,4,5,6,7,8,9},B1539))&gt;0,D1539,IF(LEN(TRIM(B1539))&gt;0,CONCATENATE(B1539,C1539,D1539),MID(D1539,4,LEN(D1539)))))</f>
        <v>Guilford</v>
      </c>
      <c r="Q1539">
        <f t="shared" si="120"/>
        <v>19</v>
      </c>
      <c r="R1539">
        <f t="shared" si="121"/>
        <v>33</v>
      </c>
    </row>
    <row r="1540" spans="2:18" x14ac:dyDescent="0.25">
      <c r="B1540" s="1" t="s">
        <v>13</v>
      </c>
      <c r="C1540" s="1" t="s">
        <v>91</v>
      </c>
      <c r="D1540" s="1" t="s">
        <v>92</v>
      </c>
      <c r="E1540" s="1" t="s">
        <v>12</v>
      </c>
      <c r="F1540">
        <v>19</v>
      </c>
      <c r="G1540">
        <v>0.16</v>
      </c>
      <c r="H1540">
        <v>28</v>
      </c>
      <c r="I1540">
        <v>0.14000000000000001</v>
      </c>
      <c r="K1540">
        <f t="shared" ref="K1540:K1603" si="122">VALUE(IF(ISBLANK(A1540),K1539,A1540))</f>
        <v>36</v>
      </c>
      <c r="L1540">
        <f t="shared" ref="L1540:L1603" si="123">VALUE(IF(ISBLANK(A1540),L1539,CONCATENATE(TRIM(B1540),TRIM(C1540))))</f>
        <v>55</v>
      </c>
      <c r="M1540" t="str">
        <f>IF(COUNT(FIND({0,1,2,3,4,5,6,7,8,9},IF(ISBLANK(A1540),IF(LEN(TRIM(B1540))&gt;0,TRIM(B1540),TRIM(C1540)),"")))&gt;0,IF(ISBLANK(A1540),IF(LEN(TRIM(B1540))&gt;0,TRIM(B1540),TRIM(C1540)),""),"")</f>
        <v>36</v>
      </c>
      <c r="N1540" t="str">
        <f>IF(COUNT(FIND({0,1,2,3,4,5,6,7,8,9},IF(ISBLANK(A1540),IF(LEN(TRIM(B1540))&gt;0,TRIM(C1540),LEFT(D1540, 4)),"")))&gt;0,IF(ISBLANK(A1540),IF(LEN(TRIM(B1540))&gt;0,TRIM(C1540),LEFT(D1540, 4)),""),"")</f>
        <v>043</v>
      </c>
      <c r="O1540" t="str">
        <f t="shared" ref="O1540:O1603" si="124">IF(LEN(TRIM(E1540))&gt;0,E1540,"XX")</f>
        <v>NY</v>
      </c>
      <c r="P1540" t="str">
        <f>TRIM(IF(COUNT(FIND({0,1,2,3,4,5,6,7,8,9},B1540))&gt;0,D1540,IF(LEN(TRIM(B1540))&gt;0,CONCATENATE(B1540,C1540,D1540),MID(D1540,4,LEN(D1540)))))</f>
        <v>Herkimer</v>
      </c>
      <c r="Q1540">
        <f t="shared" ref="Q1540:Q1603" si="125">F1540</f>
        <v>19</v>
      </c>
      <c r="R1540">
        <f t="shared" ref="R1540:R1603" si="126">H1540</f>
        <v>28</v>
      </c>
    </row>
    <row r="1541" spans="2:18" x14ac:dyDescent="0.25">
      <c r="B1541" s="1" t="s">
        <v>238</v>
      </c>
      <c r="C1541" s="1" t="s">
        <v>210</v>
      </c>
      <c r="D1541" s="1" t="s">
        <v>636</v>
      </c>
      <c r="E1541" s="1" t="s">
        <v>240</v>
      </c>
      <c r="F1541">
        <v>18</v>
      </c>
      <c r="G1541">
        <v>0.16</v>
      </c>
      <c r="H1541">
        <v>39</v>
      </c>
      <c r="I1541">
        <v>0.19</v>
      </c>
      <c r="K1541">
        <f t="shared" si="122"/>
        <v>36</v>
      </c>
      <c r="L1541">
        <f t="shared" si="123"/>
        <v>55</v>
      </c>
      <c r="M1541" t="str">
        <f>IF(COUNT(FIND({0,1,2,3,4,5,6,7,8,9},IF(ISBLANK(A1541),IF(LEN(TRIM(B1541))&gt;0,TRIM(B1541),TRIM(C1541)),"")))&gt;0,IF(ISBLANK(A1541),IF(LEN(TRIM(B1541))&gt;0,TRIM(B1541),TRIM(C1541)),""),"")</f>
        <v>45</v>
      </c>
      <c r="N1541" t="str">
        <f>IF(COUNT(FIND({0,1,2,3,4,5,6,7,8,9},IF(ISBLANK(A1541),IF(LEN(TRIM(B1541))&gt;0,TRIM(C1541),LEFT(D1541, 4)),"")))&gt;0,IF(ISBLANK(A1541),IF(LEN(TRIM(B1541))&gt;0,TRIM(C1541),LEFT(D1541, 4)),""),"")</f>
        <v>051</v>
      </c>
      <c r="O1541" t="str">
        <f t="shared" si="124"/>
        <v>SC</v>
      </c>
      <c r="P1541" t="str">
        <f>TRIM(IF(COUNT(FIND({0,1,2,3,4,5,6,7,8,9},B1541))&gt;0,D1541,IF(LEN(TRIM(B1541))&gt;0,CONCATENATE(B1541,C1541,D1541),MID(D1541,4,LEN(D1541)))))</f>
        <v>Horry</v>
      </c>
      <c r="Q1541">
        <f t="shared" si="125"/>
        <v>18</v>
      </c>
      <c r="R1541">
        <f t="shared" si="126"/>
        <v>39</v>
      </c>
    </row>
    <row r="1542" spans="2:18" x14ac:dyDescent="0.25">
      <c r="B1542" s="1" t="s">
        <v>241</v>
      </c>
      <c r="C1542" s="1" t="s">
        <v>50</v>
      </c>
      <c r="D1542" s="1" t="s">
        <v>364</v>
      </c>
      <c r="E1542" s="1" t="s">
        <v>243</v>
      </c>
      <c r="F1542">
        <v>18</v>
      </c>
      <c r="G1542">
        <v>0.16</v>
      </c>
      <c r="H1542">
        <v>30</v>
      </c>
      <c r="I1542">
        <v>0.15</v>
      </c>
      <c r="K1542">
        <f t="shared" si="122"/>
        <v>36</v>
      </c>
      <c r="L1542">
        <f t="shared" si="123"/>
        <v>55</v>
      </c>
      <c r="M1542" t="str">
        <f>IF(COUNT(FIND({0,1,2,3,4,5,6,7,8,9},IF(ISBLANK(A1542),IF(LEN(TRIM(B1542))&gt;0,TRIM(B1542),TRIM(C1542)),"")))&gt;0,IF(ISBLANK(A1542),IF(LEN(TRIM(B1542))&gt;0,TRIM(B1542),TRIM(C1542)),""),"")</f>
        <v>39</v>
      </c>
      <c r="N1542" t="str">
        <f>IF(COUNT(FIND({0,1,2,3,4,5,6,7,8,9},IF(ISBLANK(A1542),IF(LEN(TRIM(B1542))&gt;0,TRIM(C1542),LEFT(D1542, 4)),"")))&gt;0,IF(ISBLANK(A1542),IF(LEN(TRIM(B1542))&gt;0,TRIM(C1542),LEFT(D1542, 4)),""),"")</f>
        <v>095</v>
      </c>
      <c r="O1542" t="str">
        <f t="shared" si="124"/>
        <v>Oh</v>
      </c>
      <c r="P1542" t="str">
        <f>TRIM(IF(COUNT(FIND({0,1,2,3,4,5,6,7,8,9},B1542))&gt;0,D1542,IF(LEN(TRIM(B1542))&gt;0,CONCATENATE(B1542,C1542,D1542),MID(D1542,4,LEN(D1542)))))</f>
        <v>Lucas</v>
      </c>
      <c r="Q1542">
        <f t="shared" si="125"/>
        <v>18</v>
      </c>
      <c r="R1542">
        <f t="shared" si="126"/>
        <v>30</v>
      </c>
    </row>
    <row r="1543" spans="2:18" x14ac:dyDescent="0.25">
      <c r="B1543" s="1" t="s">
        <v>120</v>
      </c>
      <c r="C1543" s="1" t="s">
        <v>103</v>
      </c>
      <c r="D1543" s="1" t="s">
        <v>135</v>
      </c>
      <c r="E1543" s="1" t="s">
        <v>123</v>
      </c>
      <c r="F1543">
        <v>18</v>
      </c>
      <c r="G1543">
        <v>0.16</v>
      </c>
      <c r="H1543">
        <v>34</v>
      </c>
      <c r="I1543">
        <v>0.17</v>
      </c>
      <c r="K1543">
        <f t="shared" si="122"/>
        <v>36</v>
      </c>
      <c r="L1543">
        <f t="shared" si="123"/>
        <v>55</v>
      </c>
      <c r="M1543" t="str">
        <f>IF(COUNT(FIND({0,1,2,3,4,5,6,7,8,9},IF(ISBLANK(A1543),IF(LEN(TRIM(B1543))&gt;0,TRIM(B1543),TRIM(C1543)),"")))&gt;0,IF(ISBLANK(A1543),IF(LEN(TRIM(B1543))&gt;0,TRIM(B1543),TRIM(C1543)),""),"")</f>
        <v>42</v>
      </c>
      <c r="N1543" t="str">
        <f>IF(COUNT(FIND({0,1,2,3,4,5,6,7,8,9},IF(ISBLANK(A1543),IF(LEN(TRIM(B1543))&gt;0,TRIM(C1543),LEFT(D1543, 4)),"")))&gt;0,IF(ISBLANK(A1543),IF(LEN(TRIM(B1543))&gt;0,TRIM(C1543),LEFT(D1543, 4)),""),"")</f>
        <v>045</v>
      </c>
      <c r="O1543" t="str">
        <f t="shared" si="124"/>
        <v>Pa</v>
      </c>
      <c r="P1543" t="str">
        <f>TRIM(IF(COUNT(FIND({0,1,2,3,4,5,6,7,8,9},B1543))&gt;0,D1543,IF(LEN(TRIM(B1543))&gt;0,CONCATENATE(B1543,C1543,D1543),MID(D1543,4,LEN(D1543)))))</f>
        <v>Delaware</v>
      </c>
      <c r="Q1543">
        <f t="shared" si="125"/>
        <v>18</v>
      </c>
      <c r="R1543">
        <f t="shared" si="126"/>
        <v>34</v>
      </c>
    </row>
    <row r="1544" spans="2:18" x14ac:dyDescent="0.25">
      <c r="B1544" s="1" t="s">
        <v>99</v>
      </c>
      <c r="C1544" s="1" t="s">
        <v>28</v>
      </c>
      <c r="D1544" s="1" t="s">
        <v>468</v>
      </c>
      <c r="E1544" s="1" t="s">
        <v>102</v>
      </c>
      <c r="F1544">
        <v>18</v>
      </c>
      <c r="G1544">
        <v>0.16</v>
      </c>
      <c r="H1544">
        <v>29</v>
      </c>
      <c r="I1544">
        <v>0.14000000000000001</v>
      </c>
      <c r="K1544">
        <f t="shared" si="122"/>
        <v>36</v>
      </c>
      <c r="L1544">
        <f t="shared" si="123"/>
        <v>55</v>
      </c>
      <c r="M1544" t="str">
        <f>IF(COUNT(FIND({0,1,2,3,4,5,6,7,8,9},IF(ISBLANK(A1544),IF(LEN(TRIM(B1544))&gt;0,TRIM(B1544),TRIM(C1544)),"")))&gt;0,IF(ISBLANK(A1544),IF(LEN(TRIM(B1544))&gt;0,TRIM(B1544),TRIM(C1544)),""),"")</f>
        <v>06</v>
      </c>
      <c r="N1544" t="str">
        <f>IF(COUNT(FIND({0,1,2,3,4,5,6,7,8,9},IF(ISBLANK(A1544),IF(LEN(TRIM(B1544))&gt;0,TRIM(C1544),LEFT(D1544, 4)),"")))&gt;0,IF(ISBLANK(A1544),IF(LEN(TRIM(B1544))&gt;0,TRIM(C1544),LEFT(D1544, 4)),""),"")</f>
        <v>081</v>
      </c>
      <c r="O1544" t="str">
        <f t="shared" si="124"/>
        <v>Ca</v>
      </c>
      <c r="P1544" t="str">
        <f>TRIM(IF(COUNT(FIND({0,1,2,3,4,5,6,7,8,9},B1544))&gt;0,D1544,IF(LEN(TRIM(B1544))&gt;0,CONCATENATE(B1544,C1544,D1544),MID(D1544,4,LEN(D1544)))))</f>
        <v>San Mateo</v>
      </c>
      <c r="Q1544">
        <f t="shared" si="125"/>
        <v>18</v>
      </c>
      <c r="R1544">
        <f t="shared" si="126"/>
        <v>29</v>
      </c>
    </row>
    <row r="1545" spans="2:18" x14ac:dyDescent="0.25">
      <c r="B1545" s="1" t="s">
        <v>159</v>
      </c>
      <c r="C1545" s="1" t="s">
        <v>180</v>
      </c>
      <c r="D1545" s="1" t="s">
        <v>181</v>
      </c>
      <c r="E1545" s="1" t="s">
        <v>161</v>
      </c>
      <c r="F1545">
        <v>17</v>
      </c>
      <c r="G1545">
        <v>0.15</v>
      </c>
      <c r="H1545">
        <v>25</v>
      </c>
      <c r="I1545">
        <v>0.12</v>
      </c>
      <c r="K1545">
        <f t="shared" si="122"/>
        <v>36</v>
      </c>
      <c r="L1545">
        <f t="shared" si="123"/>
        <v>55</v>
      </c>
      <c r="M1545" t="str">
        <f>IF(COUNT(FIND({0,1,2,3,4,5,6,7,8,9},IF(ISBLANK(A1545),IF(LEN(TRIM(B1545))&gt;0,TRIM(B1545),TRIM(C1545)),"")))&gt;0,IF(ISBLANK(A1545),IF(LEN(TRIM(B1545))&gt;0,TRIM(B1545),TRIM(C1545)),""),"")</f>
        <v>51</v>
      </c>
      <c r="N1545" t="str">
        <f>IF(COUNT(FIND({0,1,2,3,4,5,6,7,8,9},IF(ISBLANK(A1545),IF(LEN(TRIM(B1545))&gt;0,TRIM(C1545),LEFT(D1545, 4)),"")))&gt;0,IF(ISBLANK(A1545),IF(LEN(TRIM(B1545))&gt;0,TRIM(C1545),LEFT(D1545, 4)),""),"")</f>
        <v>510</v>
      </c>
      <c r="O1545" t="str">
        <f t="shared" si="124"/>
        <v>Va</v>
      </c>
      <c r="P1545" t="str">
        <f>TRIM(IF(COUNT(FIND({0,1,2,3,4,5,6,7,8,9},B1545))&gt;0,D1545,IF(LEN(TRIM(B1545))&gt;0,CONCATENATE(B1545,C1545,D1545),MID(D1545,4,LEN(D1545)))))</f>
        <v>Alexandria city</v>
      </c>
      <c r="Q1545">
        <f t="shared" si="125"/>
        <v>17</v>
      </c>
      <c r="R1545">
        <f t="shared" si="126"/>
        <v>25</v>
      </c>
    </row>
    <row r="1546" spans="2:18" x14ac:dyDescent="0.25">
      <c r="B1546" s="1" t="s">
        <v>241</v>
      </c>
      <c r="C1546" s="1" t="s">
        <v>338</v>
      </c>
      <c r="D1546" s="1" t="s">
        <v>339</v>
      </c>
      <c r="E1546" s="1" t="s">
        <v>243</v>
      </c>
      <c r="F1546">
        <v>17</v>
      </c>
      <c r="G1546">
        <v>0.15</v>
      </c>
      <c r="H1546">
        <v>27</v>
      </c>
      <c r="I1546">
        <v>0.13</v>
      </c>
      <c r="K1546">
        <f t="shared" si="122"/>
        <v>36</v>
      </c>
      <c r="L1546">
        <f t="shared" si="123"/>
        <v>55</v>
      </c>
      <c r="M1546" t="str">
        <f>IF(COUNT(FIND({0,1,2,3,4,5,6,7,8,9},IF(ISBLANK(A1546),IF(LEN(TRIM(B1546))&gt;0,TRIM(B1546),TRIM(C1546)),"")))&gt;0,IF(ISBLANK(A1546),IF(LEN(TRIM(B1546))&gt;0,TRIM(B1546),TRIM(C1546)),""),"")</f>
        <v>39</v>
      </c>
      <c r="N1546" t="str">
        <f>IF(COUNT(FIND({0,1,2,3,4,5,6,7,8,9},IF(ISBLANK(A1546),IF(LEN(TRIM(B1546))&gt;0,TRIM(C1546),LEFT(D1546, 4)),"")))&gt;0,IF(ISBLANK(A1546),IF(LEN(TRIM(B1546))&gt;0,TRIM(C1546),LEFT(D1546, 4)),""),"")</f>
        <v>153</v>
      </c>
      <c r="O1546" t="str">
        <f t="shared" si="124"/>
        <v>Oh</v>
      </c>
      <c r="P1546" t="str">
        <f>TRIM(IF(COUNT(FIND({0,1,2,3,4,5,6,7,8,9},B1546))&gt;0,D1546,IF(LEN(TRIM(B1546))&gt;0,CONCATENATE(B1546,C1546,D1546),MID(D1546,4,LEN(D1546)))))</f>
        <v>Summit</v>
      </c>
      <c r="Q1546">
        <f t="shared" si="125"/>
        <v>17</v>
      </c>
      <c r="R1546">
        <f t="shared" si="126"/>
        <v>27</v>
      </c>
    </row>
    <row r="1547" spans="2:18" x14ac:dyDescent="0.25">
      <c r="B1547" s="1" t="s">
        <v>343</v>
      </c>
      <c r="C1547" s="1" t="s">
        <v>297</v>
      </c>
      <c r="D1547" s="1" t="s">
        <v>344</v>
      </c>
      <c r="E1547" s="1" t="s">
        <v>345</v>
      </c>
      <c r="F1547">
        <v>17</v>
      </c>
      <c r="G1547">
        <v>0.15</v>
      </c>
      <c r="H1547">
        <v>29</v>
      </c>
      <c r="I1547">
        <v>0.14000000000000001</v>
      </c>
      <c r="K1547">
        <f t="shared" si="122"/>
        <v>36</v>
      </c>
      <c r="L1547">
        <f t="shared" si="123"/>
        <v>55</v>
      </c>
      <c r="M1547" t="str">
        <f>IF(COUNT(FIND({0,1,2,3,4,5,6,7,8,9},IF(ISBLANK(A1547),IF(LEN(TRIM(B1547))&gt;0,TRIM(B1547),TRIM(C1547)),"")))&gt;0,IF(ISBLANK(A1547),IF(LEN(TRIM(B1547))&gt;0,TRIM(B1547),TRIM(C1547)),""),"")</f>
        <v>18</v>
      </c>
      <c r="N1547" t="str">
        <f>IF(COUNT(FIND({0,1,2,3,4,5,6,7,8,9},IF(ISBLANK(A1547),IF(LEN(TRIM(B1547))&gt;0,TRIM(C1547),LEFT(D1547, 4)),"")))&gt;0,IF(ISBLANK(A1547),IF(LEN(TRIM(B1547))&gt;0,TRIM(C1547),LEFT(D1547, 4)),""),"")</f>
        <v>097</v>
      </c>
      <c r="O1547" t="str">
        <f t="shared" si="124"/>
        <v>In</v>
      </c>
      <c r="P1547" t="str">
        <f>TRIM(IF(COUNT(FIND({0,1,2,3,4,5,6,7,8,9},B1547))&gt;0,D1547,IF(LEN(TRIM(B1547))&gt;0,CONCATENATE(B1547,C1547,D1547),MID(D1547,4,LEN(D1547)))))</f>
        <v>Marion</v>
      </c>
      <c r="Q1547">
        <f t="shared" si="125"/>
        <v>17</v>
      </c>
      <c r="R1547">
        <f t="shared" si="126"/>
        <v>29</v>
      </c>
    </row>
    <row r="1548" spans="2:18" x14ac:dyDescent="0.25">
      <c r="B1548" s="1" t="s">
        <v>385</v>
      </c>
      <c r="C1548" s="1" t="s">
        <v>494</v>
      </c>
      <c r="D1548" s="1" t="s">
        <v>495</v>
      </c>
      <c r="E1548" s="1" t="s">
        <v>387</v>
      </c>
      <c r="F1548">
        <v>17</v>
      </c>
      <c r="G1548">
        <v>0.15</v>
      </c>
      <c r="H1548">
        <v>47</v>
      </c>
      <c r="I1548">
        <v>0.23</v>
      </c>
      <c r="K1548">
        <f t="shared" si="122"/>
        <v>36</v>
      </c>
      <c r="L1548">
        <f t="shared" si="123"/>
        <v>55</v>
      </c>
      <c r="M1548" t="str">
        <f>IF(COUNT(FIND({0,1,2,3,4,5,6,7,8,9},IF(ISBLANK(A1548),IF(LEN(TRIM(B1548))&gt;0,TRIM(B1548),TRIM(C1548)),"")))&gt;0,IF(ISBLANK(A1548),IF(LEN(TRIM(B1548))&gt;0,TRIM(B1548),TRIM(C1548)),""),"")</f>
        <v>40</v>
      </c>
      <c r="N1548" t="str">
        <f>IF(COUNT(FIND({0,1,2,3,4,5,6,7,8,9},IF(ISBLANK(A1548),IF(LEN(TRIM(B1548))&gt;0,TRIM(C1548),LEFT(D1548, 4)),"")))&gt;0,IF(ISBLANK(A1548),IF(LEN(TRIM(B1548))&gt;0,TRIM(C1548),LEFT(D1548, 4)),""),"")</f>
        <v>143</v>
      </c>
      <c r="O1548" t="str">
        <f t="shared" si="124"/>
        <v>Ok</v>
      </c>
      <c r="P1548" t="str">
        <f>TRIM(IF(COUNT(FIND({0,1,2,3,4,5,6,7,8,9},B1548))&gt;0,D1548,IF(LEN(TRIM(B1548))&gt;0,CONCATENATE(B1548,C1548,D1548),MID(D1548,4,LEN(D1548)))))</f>
        <v>Tulsa</v>
      </c>
      <c r="Q1548">
        <f t="shared" si="125"/>
        <v>17</v>
      </c>
      <c r="R1548">
        <f t="shared" si="126"/>
        <v>47</v>
      </c>
    </row>
    <row r="1549" spans="2:18" x14ac:dyDescent="0.25">
      <c r="B1549" s="1" t="s">
        <v>351</v>
      </c>
      <c r="C1549" s="1" t="s">
        <v>373</v>
      </c>
      <c r="D1549" s="1" t="s">
        <v>374</v>
      </c>
      <c r="E1549" s="1" t="s">
        <v>353</v>
      </c>
      <c r="F1549">
        <v>17</v>
      </c>
      <c r="G1549">
        <v>0.15</v>
      </c>
      <c r="H1549">
        <v>33</v>
      </c>
      <c r="I1549">
        <v>0.16</v>
      </c>
      <c r="K1549">
        <f t="shared" si="122"/>
        <v>36</v>
      </c>
      <c r="L1549">
        <f t="shared" si="123"/>
        <v>55</v>
      </c>
      <c r="M1549" t="str">
        <f>IF(COUNT(FIND({0,1,2,3,4,5,6,7,8,9},IF(ISBLANK(A1549),IF(LEN(TRIM(B1549))&gt;0,TRIM(B1549),TRIM(C1549)),"")))&gt;0,IF(ISBLANK(A1549),IF(LEN(TRIM(B1549))&gt;0,TRIM(B1549),TRIM(C1549)),""),"")</f>
        <v>47</v>
      </c>
      <c r="N1549" t="str">
        <f>IF(COUNT(FIND({0,1,2,3,4,5,6,7,8,9},IF(ISBLANK(A1549),IF(LEN(TRIM(B1549))&gt;0,TRIM(C1549),LEFT(D1549, 4)),"")))&gt;0,IF(ISBLANK(A1549),IF(LEN(TRIM(B1549))&gt;0,TRIM(C1549),LEFT(D1549, 4)),""),"")</f>
        <v>157</v>
      </c>
      <c r="O1549" t="str">
        <f t="shared" si="124"/>
        <v>Tn</v>
      </c>
      <c r="P1549" t="str">
        <f>TRIM(IF(COUNT(FIND({0,1,2,3,4,5,6,7,8,9},B1549))&gt;0,D1549,IF(LEN(TRIM(B1549))&gt;0,CONCATENATE(B1549,C1549,D1549),MID(D1549,4,LEN(D1549)))))</f>
        <v>Shelby</v>
      </c>
      <c r="Q1549">
        <f t="shared" si="125"/>
        <v>17</v>
      </c>
      <c r="R1549">
        <f t="shared" si="126"/>
        <v>33</v>
      </c>
    </row>
    <row r="1550" spans="2:18" x14ac:dyDescent="0.25">
      <c r="B1550" s="1" t="s">
        <v>56</v>
      </c>
      <c r="C1550" s="1" t="s">
        <v>126</v>
      </c>
      <c r="D1550" s="1" t="s">
        <v>90</v>
      </c>
      <c r="E1550" s="1" t="s">
        <v>59</v>
      </c>
      <c r="F1550">
        <v>16</v>
      </c>
      <c r="G1550">
        <v>0.14000000000000001</v>
      </c>
      <c r="H1550">
        <v>36</v>
      </c>
      <c r="I1550">
        <v>0.18</v>
      </c>
      <c r="K1550">
        <f t="shared" si="122"/>
        <v>36</v>
      </c>
      <c r="L1550">
        <f t="shared" si="123"/>
        <v>55</v>
      </c>
      <c r="M1550" t="str">
        <f>IF(COUNT(FIND({0,1,2,3,4,5,6,7,8,9},IF(ISBLANK(A1550),IF(LEN(TRIM(B1550))&gt;0,TRIM(B1550),TRIM(C1550)),"")))&gt;0,IF(ISBLANK(A1550),IF(LEN(TRIM(B1550))&gt;0,TRIM(B1550),TRIM(C1550)),""),"")</f>
        <v>25</v>
      </c>
      <c r="N1550" t="str">
        <f>IF(COUNT(FIND({0,1,2,3,4,5,6,7,8,9},IF(ISBLANK(A1550),IF(LEN(TRIM(B1550))&gt;0,TRIM(C1550),LEFT(D1550, 4)),"")))&gt;0,IF(ISBLANK(A1550),IF(LEN(TRIM(B1550))&gt;0,TRIM(C1550),LEFT(D1550, 4)),""),"")</f>
        <v>009</v>
      </c>
      <c r="O1550" t="str">
        <f t="shared" si="124"/>
        <v>Ma</v>
      </c>
      <c r="P1550" t="str">
        <f>TRIM(IF(COUNT(FIND({0,1,2,3,4,5,6,7,8,9},B1550))&gt;0,D1550,IF(LEN(TRIM(B1550))&gt;0,CONCATENATE(B1550,C1550,D1550),MID(D1550,4,LEN(D1550)))))</f>
        <v>Essex</v>
      </c>
      <c r="Q1550">
        <f t="shared" si="125"/>
        <v>16</v>
      </c>
      <c r="R1550">
        <f t="shared" si="126"/>
        <v>36</v>
      </c>
    </row>
    <row r="1551" spans="2:18" x14ac:dyDescent="0.25">
      <c r="B1551" s="1" t="s">
        <v>147</v>
      </c>
      <c r="C1551" s="1" t="s">
        <v>62</v>
      </c>
      <c r="D1551" s="1" t="s">
        <v>148</v>
      </c>
      <c r="E1551" s="1" t="s">
        <v>149</v>
      </c>
      <c r="F1551">
        <v>16</v>
      </c>
      <c r="G1551">
        <v>0.14000000000000001</v>
      </c>
      <c r="H1551">
        <v>17</v>
      </c>
      <c r="I1551">
        <v>0.08</v>
      </c>
      <c r="K1551">
        <f t="shared" si="122"/>
        <v>36</v>
      </c>
      <c r="L1551">
        <f t="shared" si="123"/>
        <v>55</v>
      </c>
      <c r="M1551" t="str">
        <f>IF(COUNT(FIND({0,1,2,3,4,5,6,7,8,9},IF(ISBLANK(A1551),IF(LEN(TRIM(B1551))&gt;0,TRIM(B1551),TRIM(C1551)),"")))&gt;0,IF(ISBLANK(A1551),IF(LEN(TRIM(B1551))&gt;0,TRIM(B1551),TRIM(C1551)),""),"")</f>
        <v>23</v>
      </c>
      <c r="N1551" t="str">
        <f>IF(COUNT(FIND({0,1,2,3,4,5,6,7,8,9},IF(ISBLANK(A1551),IF(LEN(TRIM(B1551))&gt;0,TRIM(C1551),LEFT(D1551, 4)),"")))&gt;0,IF(ISBLANK(A1551),IF(LEN(TRIM(B1551))&gt;0,TRIM(C1551),LEFT(D1551, 4)),""),"")</f>
        <v>005</v>
      </c>
      <c r="O1551" t="str">
        <f t="shared" si="124"/>
        <v>Me</v>
      </c>
      <c r="P1551" t="str">
        <f>TRIM(IF(COUNT(FIND({0,1,2,3,4,5,6,7,8,9},B1551))&gt;0,D1551,IF(LEN(TRIM(B1551))&gt;0,CONCATENATE(B1551,C1551,D1551),MID(D1551,4,LEN(D1551)))))</f>
        <v>Cumberland</v>
      </c>
      <c r="Q1551">
        <f t="shared" si="125"/>
        <v>16</v>
      </c>
      <c r="R1551">
        <f t="shared" si="126"/>
        <v>17</v>
      </c>
    </row>
    <row r="1552" spans="2:18" x14ac:dyDescent="0.25">
      <c r="B1552" s="1" t="s">
        <v>56</v>
      </c>
      <c r="C1552" s="1" t="s">
        <v>60</v>
      </c>
      <c r="D1552" s="1" t="s">
        <v>110</v>
      </c>
      <c r="E1552" s="1" t="s">
        <v>59</v>
      </c>
      <c r="F1552">
        <v>16</v>
      </c>
      <c r="G1552">
        <v>0.14000000000000001</v>
      </c>
      <c r="H1552">
        <v>33</v>
      </c>
      <c r="I1552">
        <v>0.16</v>
      </c>
      <c r="K1552">
        <f t="shared" si="122"/>
        <v>36</v>
      </c>
      <c r="L1552">
        <f t="shared" si="123"/>
        <v>55</v>
      </c>
      <c r="M1552" t="str">
        <f>IF(COUNT(FIND({0,1,2,3,4,5,6,7,8,9},IF(ISBLANK(A1552),IF(LEN(TRIM(B1552))&gt;0,TRIM(B1552),TRIM(C1552)),"")))&gt;0,IF(ISBLANK(A1552),IF(LEN(TRIM(B1552))&gt;0,TRIM(B1552),TRIM(C1552)),""),"")</f>
        <v>25</v>
      </c>
      <c r="N1552" t="str">
        <f>IF(COUNT(FIND({0,1,2,3,4,5,6,7,8,9},IF(ISBLANK(A1552),IF(LEN(TRIM(B1552))&gt;0,TRIM(C1552),LEFT(D1552, 4)),"")))&gt;0,IF(ISBLANK(A1552),IF(LEN(TRIM(B1552))&gt;0,TRIM(C1552),LEFT(D1552, 4)),""),"")</f>
        <v>027</v>
      </c>
      <c r="O1552" t="str">
        <f t="shared" si="124"/>
        <v>Ma</v>
      </c>
      <c r="P1552" t="str">
        <f>TRIM(IF(COUNT(FIND({0,1,2,3,4,5,6,7,8,9},B1552))&gt;0,D1552,IF(LEN(TRIM(B1552))&gt;0,CONCATENATE(B1552,C1552,D1552),MID(D1552,4,LEN(D1552)))))</f>
        <v>Worcester</v>
      </c>
      <c r="Q1552">
        <f t="shared" si="125"/>
        <v>16</v>
      </c>
      <c r="R1552">
        <f t="shared" si="126"/>
        <v>33</v>
      </c>
    </row>
    <row r="1553" spans="2:18" x14ac:dyDescent="0.25">
      <c r="B1553" s="1" t="s">
        <v>224</v>
      </c>
      <c r="C1553" s="1" t="s">
        <v>397</v>
      </c>
      <c r="D1553" s="1" t="s">
        <v>55</v>
      </c>
      <c r="E1553" s="1" t="s">
        <v>227</v>
      </c>
      <c r="F1553">
        <v>16</v>
      </c>
      <c r="G1553">
        <v>0.14000000000000001</v>
      </c>
      <c r="H1553">
        <v>27</v>
      </c>
      <c r="I1553">
        <v>0.13</v>
      </c>
      <c r="K1553">
        <f t="shared" si="122"/>
        <v>36</v>
      </c>
      <c r="L1553">
        <f t="shared" si="123"/>
        <v>55</v>
      </c>
      <c r="M1553" t="str">
        <f>IF(COUNT(FIND({0,1,2,3,4,5,6,7,8,9},IF(ISBLANK(A1553),IF(LEN(TRIM(B1553))&gt;0,TRIM(B1553),TRIM(C1553)),"")))&gt;0,IF(ISBLANK(A1553),IF(LEN(TRIM(B1553))&gt;0,TRIM(B1553),TRIM(C1553)),""),"")</f>
        <v>37</v>
      </c>
      <c r="N1553" t="str">
        <f>IF(COUNT(FIND({0,1,2,3,4,5,6,7,8,9},IF(ISBLANK(A1553),IF(LEN(TRIM(B1553))&gt;0,TRIM(C1553),LEFT(D1553, 4)),"")))&gt;0,IF(ISBLANK(A1553),IF(LEN(TRIM(B1553))&gt;0,TRIM(C1553),LEFT(D1553, 4)),""),"")</f>
        <v>135</v>
      </c>
      <c r="O1553" t="str">
        <f t="shared" si="124"/>
        <v>NC</v>
      </c>
      <c r="P1553" t="str">
        <f>TRIM(IF(COUNT(FIND({0,1,2,3,4,5,6,7,8,9},B1553))&gt;0,D1553,IF(LEN(TRIM(B1553))&gt;0,CONCATENATE(B1553,C1553,D1553),MID(D1553,4,LEN(D1553)))))</f>
        <v>Orange</v>
      </c>
      <c r="Q1553">
        <f t="shared" si="125"/>
        <v>16</v>
      </c>
      <c r="R1553">
        <f t="shared" si="126"/>
        <v>27</v>
      </c>
    </row>
    <row r="1554" spans="2:18" x14ac:dyDescent="0.25">
      <c r="B1554" s="1" t="s">
        <v>224</v>
      </c>
      <c r="C1554" s="1" t="s">
        <v>215</v>
      </c>
      <c r="D1554" s="1" t="s">
        <v>448</v>
      </c>
      <c r="E1554" s="1" t="s">
        <v>227</v>
      </c>
      <c r="F1554">
        <v>16</v>
      </c>
      <c r="G1554">
        <v>0.14000000000000001</v>
      </c>
      <c r="H1554">
        <v>25</v>
      </c>
      <c r="I1554">
        <v>0.12</v>
      </c>
      <c r="K1554">
        <f t="shared" si="122"/>
        <v>36</v>
      </c>
      <c r="L1554">
        <f t="shared" si="123"/>
        <v>55</v>
      </c>
      <c r="M1554" t="str">
        <f>IF(COUNT(FIND({0,1,2,3,4,5,6,7,8,9},IF(ISBLANK(A1554),IF(LEN(TRIM(B1554))&gt;0,TRIM(B1554),TRIM(C1554)),"")))&gt;0,IF(ISBLANK(A1554),IF(LEN(TRIM(B1554))&gt;0,TRIM(B1554),TRIM(C1554)),""),"")</f>
        <v>37</v>
      </c>
      <c r="N1554" t="str">
        <f>IF(COUNT(FIND({0,1,2,3,4,5,6,7,8,9},IF(ISBLANK(A1554),IF(LEN(TRIM(B1554))&gt;0,TRIM(C1554),LEFT(D1554, 4)),"")))&gt;0,IF(ISBLANK(A1554),IF(LEN(TRIM(B1554))&gt;0,TRIM(C1554),LEFT(D1554, 4)),""),"")</f>
        <v>063</v>
      </c>
      <c r="O1554" t="str">
        <f t="shared" si="124"/>
        <v>NC</v>
      </c>
      <c r="P1554" t="str">
        <f>TRIM(IF(COUNT(FIND({0,1,2,3,4,5,6,7,8,9},B1554))&gt;0,D1554,IF(LEN(TRIM(B1554))&gt;0,CONCATENATE(B1554,C1554,D1554),MID(D1554,4,LEN(D1554)))))</f>
        <v>Durham</v>
      </c>
      <c r="Q1554">
        <f t="shared" si="125"/>
        <v>16</v>
      </c>
      <c r="R1554">
        <f t="shared" si="126"/>
        <v>25</v>
      </c>
    </row>
    <row r="1555" spans="2:18" x14ac:dyDescent="0.25">
      <c r="B1555" s="1" t="s">
        <v>506</v>
      </c>
      <c r="C1555" s="1" t="s">
        <v>210</v>
      </c>
      <c r="D1555" s="1" t="s">
        <v>507</v>
      </c>
      <c r="E1555" s="1" t="s">
        <v>508</v>
      </c>
      <c r="F1555">
        <v>16</v>
      </c>
      <c r="G1555">
        <v>0.14000000000000001</v>
      </c>
      <c r="H1555">
        <v>26</v>
      </c>
      <c r="I1555">
        <v>0.13</v>
      </c>
      <c r="K1555">
        <f t="shared" si="122"/>
        <v>36</v>
      </c>
      <c r="L1555">
        <f t="shared" si="123"/>
        <v>55</v>
      </c>
      <c r="M1555" t="str">
        <f>IF(COUNT(FIND({0,1,2,3,4,5,6,7,8,9},IF(ISBLANK(A1555),IF(LEN(TRIM(B1555))&gt;0,TRIM(B1555),TRIM(C1555)),"")))&gt;0,IF(ISBLANK(A1555),IF(LEN(TRIM(B1555))&gt;0,TRIM(B1555),TRIM(C1555)),""),"")</f>
        <v>41</v>
      </c>
      <c r="N1555" t="str">
        <f>IF(COUNT(FIND({0,1,2,3,4,5,6,7,8,9},IF(ISBLANK(A1555),IF(LEN(TRIM(B1555))&gt;0,TRIM(C1555),LEFT(D1555, 4)),"")))&gt;0,IF(ISBLANK(A1555),IF(LEN(TRIM(B1555))&gt;0,TRIM(C1555),LEFT(D1555, 4)),""),"")</f>
        <v>051</v>
      </c>
      <c r="O1555" t="str">
        <f t="shared" si="124"/>
        <v>Or</v>
      </c>
      <c r="P1555" t="str">
        <f>TRIM(IF(COUNT(FIND({0,1,2,3,4,5,6,7,8,9},B1555))&gt;0,D1555,IF(LEN(TRIM(B1555))&gt;0,CONCATENATE(B1555,C1555,D1555),MID(D1555,4,LEN(D1555)))))</f>
        <v>Multnomah</v>
      </c>
      <c r="Q1555">
        <f t="shared" si="125"/>
        <v>16</v>
      </c>
      <c r="R1555">
        <f t="shared" si="126"/>
        <v>26</v>
      </c>
    </row>
    <row r="1556" spans="2:18" x14ac:dyDescent="0.25">
      <c r="B1556" s="1" t="s">
        <v>128</v>
      </c>
      <c r="C1556" s="1" t="s">
        <v>60</v>
      </c>
      <c r="D1556" s="1" t="s">
        <v>362</v>
      </c>
      <c r="E1556" s="1" t="s">
        <v>129</v>
      </c>
      <c r="F1556">
        <v>15</v>
      </c>
      <c r="G1556">
        <v>0.13</v>
      </c>
      <c r="H1556">
        <v>19</v>
      </c>
      <c r="I1556">
        <v>0.09</v>
      </c>
      <c r="K1556">
        <f t="shared" si="122"/>
        <v>36</v>
      </c>
      <c r="L1556">
        <f t="shared" si="123"/>
        <v>55</v>
      </c>
      <c r="M1556" t="str">
        <f>IF(COUNT(FIND({0,1,2,3,4,5,6,7,8,9},IF(ISBLANK(A1556),IF(LEN(TRIM(B1556))&gt;0,TRIM(B1556),TRIM(C1556)),"")))&gt;0,IF(ISBLANK(A1556),IF(LEN(TRIM(B1556))&gt;0,TRIM(B1556),TRIM(C1556)),""),"")</f>
        <v>24</v>
      </c>
      <c r="N1556" t="str">
        <f>IF(COUNT(FIND({0,1,2,3,4,5,6,7,8,9},IF(ISBLANK(A1556),IF(LEN(TRIM(B1556))&gt;0,TRIM(C1556),LEFT(D1556, 4)),"")))&gt;0,IF(ISBLANK(A1556),IF(LEN(TRIM(B1556))&gt;0,TRIM(C1556),LEFT(D1556, 4)),""),"")</f>
        <v>027</v>
      </c>
      <c r="O1556" t="str">
        <f t="shared" si="124"/>
        <v>Md</v>
      </c>
      <c r="P1556" t="str">
        <f>TRIM(IF(COUNT(FIND({0,1,2,3,4,5,6,7,8,9},B1556))&gt;0,D1556,IF(LEN(TRIM(B1556))&gt;0,CONCATENATE(B1556,C1556,D1556),MID(D1556,4,LEN(D1556)))))</f>
        <v>Howard</v>
      </c>
      <c r="Q1556">
        <f t="shared" si="125"/>
        <v>15</v>
      </c>
      <c r="R1556">
        <f t="shared" si="126"/>
        <v>19</v>
      </c>
    </row>
    <row r="1557" spans="2:18" x14ac:dyDescent="0.25">
      <c r="B1557" s="1" t="s">
        <v>84</v>
      </c>
      <c r="C1557" s="1" t="s">
        <v>113</v>
      </c>
      <c r="D1557" s="1" t="s">
        <v>90</v>
      </c>
      <c r="E1557" s="1" t="s">
        <v>86</v>
      </c>
      <c r="F1557">
        <v>15</v>
      </c>
      <c r="G1557">
        <v>0.13</v>
      </c>
      <c r="H1557">
        <v>25</v>
      </c>
      <c r="I1557">
        <v>0.12</v>
      </c>
      <c r="K1557">
        <f t="shared" si="122"/>
        <v>36</v>
      </c>
      <c r="L1557">
        <f t="shared" si="123"/>
        <v>55</v>
      </c>
      <c r="M1557" t="str">
        <f>IF(COUNT(FIND({0,1,2,3,4,5,6,7,8,9},IF(ISBLANK(A1557),IF(LEN(TRIM(B1557))&gt;0,TRIM(B1557),TRIM(C1557)),"")))&gt;0,IF(ISBLANK(A1557),IF(LEN(TRIM(B1557))&gt;0,TRIM(B1557),TRIM(C1557)),""),"")</f>
        <v>34</v>
      </c>
      <c r="N1557" t="str">
        <f>IF(COUNT(FIND({0,1,2,3,4,5,6,7,8,9},IF(ISBLANK(A1557),IF(LEN(TRIM(B1557))&gt;0,TRIM(C1557),LEFT(D1557, 4)),"")))&gt;0,IF(ISBLANK(A1557),IF(LEN(TRIM(B1557))&gt;0,TRIM(C1557),LEFT(D1557, 4)),""),"")</f>
        <v>013</v>
      </c>
      <c r="O1557" t="str">
        <f t="shared" si="124"/>
        <v>NJ</v>
      </c>
      <c r="P1557" t="str">
        <f>TRIM(IF(COUNT(FIND({0,1,2,3,4,5,6,7,8,9},B1557))&gt;0,D1557,IF(LEN(TRIM(B1557))&gt;0,CONCATENATE(B1557,C1557,D1557),MID(D1557,4,LEN(D1557)))))</f>
        <v>Essex</v>
      </c>
      <c r="Q1557">
        <f t="shared" si="125"/>
        <v>15</v>
      </c>
      <c r="R1557">
        <f t="shared" si="126"/>
        <v>25</v>
      </c>
    </row>
    <row r="1558" spans="2:18" x14ac:dyDescent="0.25">
      <c r="B1558" s="1" t="s">
        <v>238</v>
      </c>
      <c r="C1558" s="1" t="s">
        <v>103</v>
      </c>
      <c r="D1558" s="1" t="s">
        <v>543</v>
      </c>
      <c r="E1558" s="1" t="s">
        <v>240</v>
      </c>
      <c r="F1558">
        <v>15</v>
      </c>
      <c r="G1558">
        <v>0.13</v>
      </c>
      <c r="H1558">
        <v>31</v>
      </c>
      <c r="I1558">
        <v>0.15</v>
      </c>
      <c r="K1558">
        <f t="shared" si="122"/>
        <v>36</v>
      </c>
      <c r="L1558">
        <f t="shared" si="123"/>
        <v>55</v>
      </c>
      <c r="M1558" t="str">
        <f>IF(COUNT(FIND({0,1,2,3,4,5,6,7,8,9},IF(ISBLANK(A1558),IF(LEN(TRIM(B1558))&gt;0,TRIM(B1558),TRIM(C1558)),"")))&gt;0,IF(ISBLANK(A1558),IF(LEN(TRIM(B1558))&gt;0,TRIM(B1558),TRIM(C1558)),""),"")</f>
        <v>45</v>
      </c>
      <c r="N1558" t="str">
        <f>IF(COUNT(FIND({0,1,2,3,4,5,6,7,8,9},IF(ISBLANK(A1558),IF(LEN(TRIM(B1558))&gt;0,TRIM(C1558),LEFT(D1558, 4)),"")))&gt;0,IF(ISBLANK(A1558),IF(LEN(TRIM(B1558))&gt;0,TRIM(C1558),LEFT(D1558, 4)),""),"")</f>
        <v>045</v>
      </c>
      <c r="O1558" t="str">
        <f t="shared" si="124"/>
        <v>SC</v>
      </c>
      <c r="P1558" t="str">
        <f>TRIM(IF(COUNT(FIND({0,1,2,3,4,5,6,7,8,9},B1558))&gt;0,D1558,IF(LEN(TRIM(B1558))&gt;0,CONCATENATE(B1558,C1558,D1558),MID(D1558,4,LEN(D1558)))))</f>
        <v>Greenville</v>
      </c>
      <c r="Q1558">
        <f t="shared" si="125"/>
        <v>15</v>
      </c>
      <c r="R1558">
        <f t="shared" si="126"/>
        <v>31</v>
      </c>
    </row>
    <row r="1559" spans="2:18" x14ac:dyDescent="0.25">
      <c r="B1559" s="1" t="s">
        <v>159</v>
      </c>
      <c r="C1559" s="1" t="s">
        <v>338</v>
      </c>
      <c r="D1559" s="1" t="s">
        <v>377</v>
      </c>
      <c r="E1559" s="1" t="s">
        <v>161</v>
      </c>
      <c r="F1559">
        <v>15</v>
      </c>
      <c r="G1559">
        <v>0.13</v>
      </c>
      <c r="H1559">
        <v>30</v>
      </c>
      <c r="I1559">
        <v>0.15</v>
      </c>
      <c r="K1559">
        <f t="shared" si="122"/>
        <v>36</v>
      </c>
      <c r="L1559">
        <f t="shared" si="123"/>
        <v>55</v>
      </c>
      <c r="M1559" t="str">
        <f>IF(COUNT(FIND({0,1,2,3,4,5,6,7,8,9},IF(ISBLANK(A1559),IF(LEN(TRIM(B1559))&gt;0,TRIM(B1559),TRIM(C1559)),"")))&gt;0,IF(ISBLANK(A1559),IF(LEN(TRIM(B1559))&gt;0,TRIM(B1559),TRIM(C1559)),""),"")</f>
        <v>51</v>
      </c>
      <c r="N1559" t="str">
        <f>IF(COUNT(FIND({0,1,2,3,4,5,6,7,8,9},IF(ISBLANK(A1559),IF(LEN(TRIM(B1559))&gt;0,TRIM(C1559),LEFT(D1559, 4)),"")))&gt;0,IF(ISBLANK(A1559),IF(LEN(TRIM(B1559))&gt;0,TRIM(C1559),LEFT(D1559, 4)),""),"")</f>
        <v>153</v>
      </c>
      <c r="O1559" t="str">
        <f t="shared" si="124"/>
        <v>Va</v>
      </c>
      <c r="P1559" t="str">
        <f>TRIM(IF(COUNT(FIND({0,1,2,3,4,5,6,7,8,9},B1559))&gt;0,D1559,IF(LEN(TRIM(B1559))&gt;0,CONCATENATE(B1559,C1559,D1559),MID(D1559,4,LEN(D1559)))))</f>
        <v>Prince William</v>
      </c>
      <c r="Q1559">
        <f t="shared" si="125"/>
        <v>15</v>
      </c>
      <c r="R1559">
        <f t="shared" si="126"/>
        <v>30</v>
      </c>
    </row>
    <row r="1560" spans="2:18" x14ac:dyDescent="0.25">
      <c r="B1560" s="1" t="s">
        <v>84</v>
      </c>
      <c r="C1560" s="1" t="s">
        <v>72</v>
      </c>
      <c r="D1560" s="1" t="s">
        <v>254</v>
      </c>
      <c r="E1560" s="1" t="s">
        <v>86</v>
      </c>
      <c r="F1560">
        <v>15</v>
      </c>
      <c r="G1560">
        <v>0.13</v>
      </c>
      <c r="H1560">
        <v>22</v>
      </c>
      <c r="I1560">
        <v>0.11</v>
      </c>
      <c r="K1560">
        <f t="shared" si="122"/>
        <v>36</v>
      </c>
      <c r="L1560">
        <f t="shared" si="123"/>
        <v>55</v>
      </c>
      <c r="M1560" t="str">
        <f>IF(COUNT(FIND({0,1,2,3,4,5,6,7,8,9},IF(ISBLANK(A1560),IF(LEN(TRIM(B1560))&gt;0,TRIM(B1560),TRIM(C1560)),"")))&gt;0,IF(ISBLANK(A1560),IF(LEN(TRIM(B1560))&gt;0,TRIM(B1560),TRIM(C1560)),""),"")</f>
        <v>34</v>
      </c>
      <c r="N1560" t="str">
        <f>IF(COUNT(FIND({0,1,2,3,4,5,6,7,8,9},IF(ISBLANK(A1560),IF(LEN(TRIM(B1560))&gt;0,TRIM(C1560),LEFT(D1560, 4)),"")))&gt;0,IF(ISBLANK(A1560),IF(LEN(TRIM(B1560))&gt;0,TRIM(C1560),LEFT(D1560, 4)),""),"")</f>
        <v>035</v>
      </c>
      <c r="O1560" t="str">
        <f t="shared" si="124"/>
        <v>NJ</v>
      </c>
      <c r="P1560" t="str">
        <f>TRIM(IF(COUNT(FIND({0,1,2,3,4,5,6,7,8,9},B1560))&gt;0,D1560,IF(LEN(TRIM(B1560))&gt;0,CONCATENATE(B1560,C1560,D1560),MID(D1560,4,LEN(D1560)))))</f>
        <v>Somerset</v>
      </c>
      <c r="Q1560">
        <f t="shared" si="125"/>
        <v>15</v>
      </c>
      <c r="R1560">
        <f t="shared" si="126"/>
        <v>22</v>
      </c>
    </row>
    <row r="1561" spans="2:18" x14ac:dyDescent="0.25">
      <c r="B1561" s="1" t="s">
        <v>137</v>
      </c>
      <c r="C1561" s="1" t="s">
        <v>68</v>
      </c>
      <c r="D1561" s="1" t="s">
        <v>171</v>
      </c>
      <c r="E1561" s="1" t="s">
        <v>139</v>
      </c>
      <c r="F1561">
        <v>14</v>
      </c>
      <c r="G1561">
        <v>0.12</v>
      </c>
      <c r="H1561">
        <v>26</v>
      </c>
      <c r="I1561">
        <v>0.13</v>
      </c>
      <c r="K1561">
        <f t="shared" si="122"/>
        <v>36</v>
      </c>
      <c r="L1561">
        <f t="shared" si="123"/>
        <v>55</v>
      </c>
      <c r="M1561" t="str">
        <f>IF(COUNT(FIND({0,1,2,3,4,5,6,7,8,9},IF(ISBLANK(A1561),IF(LEN(TRIM(B1561))&gt;0,TRIM(B1561),TRIM(C1561)),"")))&gt;0,IF(ISBLANK(A1561),IF(LEN(TRIM(B1561))&gt;0,TRIM(B1561),TRIM(C1561)),""),"")</f>
        <v>50</v>
      </c>
      <c r="N1561" t="str">
        <f>IF(COUNT(FIND({0,1,2,3,4,5,6,7,8,9},IF(ISBLANK(A1561),IF(LEN(TRIM(B1561))&gt;0,TRIM(C1561),LEFT(D1561, 4)),"")))&gt;0,IF(ISBLANK(A1561),IF(LEN(TRIM(B1561))&gt;0,TRIM(C1561),LEFT(D1561, 4)),""),"")</f>
        <v>007</v>
      </c>
      <c r="O1561" t="str">
        <f t="shared" si="124"/>
        <v>Vt</v>
      </c>
      <c r="P1561" t="str">
        <f>TRIM(IF(COUNT(FIND({0,1,2,3,4,5,6,7,8,9},B1561))&gt;0,D1561,IF(LEN(TRIM(B1561))&gt;0,CONCATENATE(B1561,C1561,D1561),MID(D1561,4,LEN(D1561)))))</f>
        <v>Chittenden</v>
      </c>
      <c r="Q1561">
        <f t="shared" si="125"/>
        <v>14</v>
      </c>
      <c r="R1561">
        <f t="shared" si="126"/>
        <v>26</v>
      </c>
    </row>
    <row r="1562" spans="2:18" x14ac:dyDescent="0.25">
      <c r="B1562" s="1" t="s">
        <v>84</v>
      </c>
      <c r="C1562" s="1" t="s">
        <v>57</v>
      </c>
      <c r="D1562" s="1" t="s">
        <v>152</v>
      </c>
      <c r="E1562" s="1" t="s">
        <v>86</v>
      </c>
      <c r="F1562">
        <v>14</v>
      </c>
      <c r="G1562">
        <v>0.12</v>
      </c>
      <c r="H1562">
        <v>21</v>
      </c>
      <c r="I1562">
        <v>0.1</v>
      </c>
      <c r="K1562">
        <f t="shared" si="122"/>
        <v>36</v>
      </c>
      <c r="L1562">
        <f t="shared" si="123"/>
        <v>55</v>
      </c>
      <c r="M1562" t="str">
        <f>IF(COUNT(FIND({0,1,2,3,4,5,6,7,8,9},IF(ISBLANK(A1562),IF(LEN(TRIM(B1562))&gt;0,TRIM(B1562),TRIM(C1562)),"")))&gt;0,IF(ISBLANK(A1562),IF(LEN(TRIM(B1562))&gt;0,TRIM(B1562),TRIM(C1562)),""),"")</f>
        <v>34</v>
      </c>
      <c r="N1562" t="str">
        <f>IF(COUNT(FIND({0,1,2,3,4,5,6,7,8,9},IF(ISBLANK(A1562),IF(LEN(TRIM(B1562))&gt;0,TRIM(C1562),LEFT(D1562, 4)),"")))&gt;0,IF(ISBLANK(A1562),IF(LEN(TRIM(B1562))&gt;0,TRIM(C1562),LEFT(D1562, 4)),""),"")</f>
        <v>017</v>
      </c>
      <c r="O1562" t="str">
        <f t="shared" si="124"/>
        <v>NJ</v>
      </c>
      <c r="P1562" t="str">
        <f>TRIM(IF(COUNT(FIND({0,1,2,3,4,5,6,7,8,9},B1562))&gt;0,D1562,IF(LEN(TRIM(B1562))&gt;0,CONCATENATE(B1562,C1562,D1562),MID(D1562,4,LEN(D1562)))))</f>
        <v>Hudson</v>
      </c>
      <c r="Q1562">
        <f t="shared" si="125"/>
        <v>14</v>
      </c>
      <c r="R1562">
        <f t="shared" si="126"/>
        <v>21</v>
      </c>
    </row>
    <row r="1563" spans="2:18" x14ac:dyDescent="0.25">
      <c r="B1563" s="1" t="s">
        <v>224</v>
      </c>
      <c r="C1563" s="1" t="s">
        <v>225</v>
      </c>
      <c r="D1563" s="1" t="s">
        <v>226</v>
      </c>
      <c r="E1563" s="1" t="s">
        <v>227</v>
      </c>
      <c r="F1563">
        <v>14</v>
      </c>
      <c r="G1563">
        <v>0.12</v>
      </c>
      <c r="H1563">
        <v>29</v>
      </c>
      <c r="I1563">
        <v>0.14000000000000001</v>
      </c>
      <c r="K1563">
        <f t="shared" si="122"/>
        <v>36</v>
      </c>
      <c r="L1563">
        <f t="shared" si="123"/>
        <v>55</v>
      </c>
      <c r="M1563" t="str">
        <f>IF(COUNT(FIND({0,1,2,3,4,5,6,7,8,9},IF(ISBLANK(A1563),IF(LEN(TRIM(B1563))&gt;0,TRIM(B1563),TRIM(C1563)),"")))&gt;0,IF(ISBLANK(A1563),IF(LEN(TRIM(B1563))&gt;0,TRIM(B1563),TRIM(C1563)),""),"")</f>
        <v>37</v>
      </c>
      <c r="N1563" t="str">
        <f>IF(COUNT(FIND({0,1,2,3,4,5,6,7,8,9},IF(ISBLANK(A1563),IF(LEN(TRIM(B1563))&gt;0,TRIM(C1563),LEFT(D1563, 4)),"")))&gt;0,IF(ISBLANK(A1563),IF(LEN(TRIM(B1563))&gt;0,TRIM(C1563),LEFT(D1563, 4)),""),"")</f>
        <v>133</v>
      </c>
      <c r="O1563" t="str">
        <f t="shared" si="124"/>
        <v>NC</v>
      </c>
      <c r="P1563" t="str">
        <f>TRIM(IF(COUNT(FIND({0,1,2,3,4,5,6,7,8,9},B1563))&gt;0,D1563,IF(LEN(TRIM(B1563))&gt;0,CONCATENATE(B1563,C1563,D1563),MID(D1563,4,LEN(D1563)))))</f>
        <v>Onslow</v>
      </c>
      <c r="Q1563">
        <f t="shared" si="125"/>
        <v>14</v>
      </c>
      <c r="R1563">
        <f t="shared" si="126"/>
        <v>29</v>
      </c>
    </row>
    <row r="1564" spans="2:18" x14ac:dyDescent="0.25">
      <c r="B1564" s="1" t="s">
        <v>449</v>
      </c>
      <c r="C1564" s="1" t="s">
        <v>154</v>
      </c>
      <c r="D1564" s="1" t="s">
        <v>450</v>
      </c>
      <c r="E1564" s="1" t="s">
        <v>451</v>
      </c>
      <c r="F1564">
        <v>14</v>
      </c>
      <c r="G1564">
        <v>0.12</v>
      </c>
      <c r="H1564">
        <v>29</v>
      </c>
      <c r="I1564">
        <v>0.14000000000000001</v>
      </c>
      <c r="K1564">
        <f t="shared" si="122"/>
        <v>36</v>
      </c>
      <c r="L1564">
        <f t="shared" si="123"/>
        <v>55</v>
      </c>
      <c r="M1564" t="str">
        <f>IF(COUNT(FIND({0,1,2,3,4,5,6,7,8,9},IF(ISBLANK(A1564),IF(LEN(TRIM(B1564))&gt;0,TRIM(B1564),TRIM(C1564)),"")))&gt;0,IF(ISBLANK(A1564),IF(LEN(TRIM(B1564))&gt;0,TRIM(B1564),TRIM(C1564)),""),"")</f>
        <v>55</v>
      </c>
      <c r="N1564" t="str">
        <f>IF(COUNT(FIND({0,1,2,3,4,5,6,7,8,9},IF(ISBLANK(A1564),IF(LEN(TRIM(B1564))&gt;0,TRIM(C1564),LEFT(D1564, 4)),"")))&gt;0,IF(ISBLANK(A1564),IF(LEN(TRIM(B1564))&gt;0,TRIM(C1564),LEFT(D1564, 4)),""),"")</f>
        <v>079</v>
      </c>
      <c r="O1564" t="str">
        <f t="shared" si="124"/>
        <v>Wi</v>
      </c>
      <c r="P1564" t="str">
        <f>TRIM(IF(COUNT(FIND({0,1,2,3,4,5,6,7,8,9},B1564))&gt;0,D1564,IF(LEN(TRIM(B1564))&gt;0,CONCATENATE(B1564,C1564,D1564),MID(D1564,4,LEN(D1564)))))</f>
        <v>Milwaukee</v>
      </c>
      <c r="Q1564">
        <f t="shared" si="125"/>
        <v>14</v>
      </c>
      <c r="R1564">
        <f t="shared" si="126"/>
        <v>29</v>
      </c>
    </row>
    <row r="1565" spans="2:18" x14ac:dyDescent="0.25">
      <c r="B1565" s="1" t="s">
        <v>144</v>
      </c>
      <c r="C1565" s="1" t="s">
        <v>297</v>
      </c>
      <c r="D1565" s="1" t="s">
        <v>389</v>
      </c>
      <c r="E1565" s="1" t="s">
        <v>146</v>
      </c>
      <c r="F1565">
        <v>14</v>
      </c>
      <c r="G1565">
        <v>0.12</v>
      </c>
      <c r="H1565">
        <v>25</v>
      </c>
      <c r="I1565">
        <v>0.12</v>
      </c>
      <c r="K1565">
        <f t="shared" si="122"/>
        <v>36</v>
      </c>
      <c r="L1565">
        <f t="shared" si="123"/>
        <v>55</v>
      </c>
      <c r="M1565" t="str">
        <f>IF(COUNT(FIND({0,1,2,3,4,5,6,7,8,9},IF(ISBLANK(A1565),IF(LEN(TRIM(B1565))&gt;0,TRIM(B1565),TRIM(C1565)),"")))&gt;0,IF(ISBLANK(A1565),IF(LEN(TRIM(B1565))&gt;0,TRIM(B1565),TRIM(C1565)),""),"")</f>
        <v>17</v>
      </c>
      <c r="N1565" t="str">
        <f>IF(COUNT(FIND({0,1,2,3,4,5,6,7,8,9},IF(ISBLANK(A1565),IF(LEN(TRIM(B1565))&gt;0,TRIM(C1565),LEFT(D1565, 4)),"")))&gt;0,IF(ISBLANK(A1565),IF(LEN(TRIM(B1565))&gt;0,TRIM(C1565),LEFT(D1565, 4)),""),"")</f>
        <v>097</v>
      </c>
      <c r="O1565" t="str">
        <f t="shared" si="124"/>
        <v>Il</v>
      </c>
      <c r="P1565" t="str">
        <f>TRIM(IF(COUNT(FIND({0,1,2,3,4,5,6,7,8,9},B1565))&gt;0,D1565,IF(LEN(TRIM(B1565))&gt;0,CONCATENATE(B1565,C1565,D1565),MID(D1565,4,LEN(D1565)))))</f>
        <v>Lake</v>
      </c>
      <c r="Q1565">
        <f t="shared" si="125"/>
        <v>14</v>
      </c>
      <c r="R1565">
        <f t="shared" si="126"/>
        <v>25</v>
      </c>
    </row>
    <row r="1566" spans="2:18" x14ac:dyDescent="0.25">
      <c r="B1566" s="1" t="s">
        <v>99</v>
      </c>
      <c r="C1566" s="1" t="s">
        <v>113</v>
      </c>
      <c r="D1566" s="1" t="s">
        <v>366</v>
      </c>
      <c r="E1566" s="1" t="s">
        <v>102</v>
      </c>
      <c r="F1566">
        <v>14</v>
      </c>
      <c r="G1566">
        <v>0.12</v>
      </c>
      <c r="H1566">
        <v>24</v>
      </c>
      <c r="I1566">
        <v>0.12</v>
      </c>
      <c r="K1566">
        <f t="shared" si="122"/>
        <v>36</v>
      </c>
      <c r="L1566">
        <f t="shared" si="123"/>
        <v>55</v>
      </c>
      <c r="M1566" t="str">
        <f>IF(COUNT(FIND({0,1,2,3,4,5,6,7,8,9},IF(ISBLANK(A1566),IF(LEN(TRIM(B1566))&gt;0,TRIM(B1566),TRIM(C1566)),"")))&gt;0,IF(ISBLANK(A1566),IF(LEN(TRIM(B1566))&gt;0,TRIM(B1566),TRIM(C1566)),""),"")</f>
        <v>06</v>
      </c>
      <c r="N1566" t="str">
        <f>IF(COUNT(FIND({0,1,2,3,4,5,6,7,8,9},IF(ISBLANK(A1566),IF(LEN(TRIM(B1566))&gt;0,TRIM(C1566),LEFT(D1566, 4)),"")))&gt;0,IF(ISBLANK(A1566),IF(LEN(TRIM(B1566))&gt;0,TRIM(C1566),LEFT(D1566, 4)),""),"")</f>
        <v>013</v>
      </c>
      <c r="O1566" t="str">
        <f t="shared" si="124"/>
        <v>Ca</v>
      </c>
      <c r="P1566" t="str">
        <f>TRIM(IF(COUNT(FIND({0,1,2,3,4,5,6,7,8,9},B1566))&gt;0,D1566,IF(LEN(TRIM(B1566))&gt;0,CONCATENATE(B1566,C1566,D1566),MID(D1566,4,LEN(D1566)))))</f>
        <v>Contra Costa</v>
      </c>
      <c r="Q1566">
        <f t="shared" si="125"/>
        <v>14</v>
      </c>
      <c r="R1566">
        <f t="shared" si="126"/>
        <v>24</v>
      </c>
    </row>
    <row r="1567" spans="2:18" x14ac:dyDescent="0.25">
      <c r="B1567" s="1" t="s">
        <v>128</v>
      </c>
      <c r="C1567" s="1" t="s">
        <v>76</v>
      </c>
      <c r="D1567" s="1" t="s">
        <v>341</v>
      </c>
      <c r="E1567" s="1" t="s">
        <v>129</v>
      </c>
      <c r="F1567">
        <v>14</v>
      </c>
      <c r="G1567">
        <v>0.12</v>
      </c>
      <c r="H1567">
        <v>23</v>
      </c>
      <c r="I1567">
        <v>0.11</v>
      </c>
      <c r="K1567">
        <f t="shared" si="122"/>
        <v>36</v>
      </c>
      <c r="L1567">
        <f t="shared" si="123"/>
        <v>55</v>
      </c>
      <c r="M1567" t="str">
        <f>IF(COUNT(FIND({0,1,2,3,4,5,6,7,8,9},IF(ISBLANK(A1567),IF(LEN(TRIM(B1567))&gt;0,TRIM(B1567),TRIM(C1567)),"")))&gt;0,IF(ISBLANK(A1567),IF(LEN(TRIM(B1567))&gt;0,TRIM(B1567),TRIM(C1567)),""),"")</f>
        <v>24</v>
      </c>
      <c r="N1567" t="str">
        <f>IF(COUNT(FIND({0,1,2,3,4,5,6,7,8,9},IF(ISBLANK(A1567),IF(LEN(TRIM(B1567))&gt;0,TRIM(C1567),LEFT(D1567, 4)),"")))&gt;0,IF(ISBLANK(A1567),IF(LEN(TRIM(B1567))&gt;0,TRIM(C1567),LEFT(D1567, 4)),""),"")</f>
        <v>003</v>
      </c>
      <c r="O1567" t="str">
        <f t="shared" si="124"/>
        <v>Md</v>
      </c>
      <c r="P1567" t="str">
        <f>TRIM(IF(COUNT(FIND({0,1,2,3,4,5,6,7,8,9},B1567))&gt;0,D1567,IF(LEN(TRIM(B1567))&gt;0,CONCATENATE(B1567,C1567,D1567),MID(D1567,4,LEN(D1567)))))</f>
        <v>Anne Arundel</v>
      </c>
      <c r="Q1567">
        <f t="shared" si="125"/>
        <v>14</v>
      </c>
      <c r="R1567">
        <f t="shared" si="126"/>
        <v>23</v>
      </c>
    </row>
    <row r="1568" spans="2:18" x14ac:dyDescent="0.25">
      <c r="B1568" s="1" t="s">
        <v>315</v>
      </c>
      <c r="C1568" s="1" t="s">
        <v>62</v>
      </c>
      <c r="D1568" s="1" t="s">
        <v>342</v>
      </c>
      <c r="E1568" s="1" t="s">
        <v>317</v>
      </c>
      <c r="F1568">
        <v>14</v>
      </c>
      <c r="G1568">
        <v>0.12</v>
      </c>
      <c r="H1568">
        <v>30</v>
      </c>
      <c r="I1568">
        <v>0.15</v>
      </c>
      <c r="K1568">
        <f t="shared" si="122"/>
        <v>36</v>
      </c>
      <c r="L1568">
        <f t="shared" si="123"/>
        <v>55</v>
      </c>
      <c r="M1568" t="str">
        <f>IF(COUNT(FIND({0,1,2,3,4,5,6,7,8,9},IF(ISBLANK(A1568),IF(LEN(TRIM(B1568))&gt;0,TRIM(B1568),TRIM(C1568)),"")))&gt;0,IF(ISBLANK(A1568),IF(LEN(TRIM(B1568))&gt;0,TRIM(B1568),TRIM(C1568)),""),"")</f>
        <v>08</v>
      </c>
      <c r="N1568" t="str">
        <f>IF(COUNT(FIND({0,1,2,3,4,5,6,7,8,9},IF(ISBLANK(A1568),IF(LEN(TRIM(B1568))&gt;0,TRIM(C1568),LEFT(D1568, 4)),"")))&gt;0,IF(ISBLANK(A1568),IF(LEN(TRIM(B1568))&gt;0,TRIM(C1568),LEFT(D1568, 4)),""),"")</f>
        <v>005</v>
      </c>
      <c r="O1568" t="str">
        <f t="shared" si="124"/>
        <v>Co</v>
      </c>
      <c r="P1568" t="str">
        <f>TRIM(IF(COUNT(FIND({0,1,2,3,4,5,6,7,8,9},B1568))&gt;0,D1568,IF(LEN(TRIM(B1568))&gt;0,CONCATENATE(B1568,C1568,D1568),MID(D1568,4,LEN(D1568)))))</f>
        <v>Arapahoe</v>
      </c>
      <c r="Q1568">
        <f t="shared" si="125"/>
        <v>14</v>
      </c>
      <c r="R1568">
        <f t="shared" si="126"/>
        <v>30</v>
      </c>
    </row>
    <row r="1569" spans="2:18" x14ac:dyDescent="0.25">
      <c r="B1569" s="1" t="s">
        <v>241</v>
      </c>
      <c r="C1569" s="1" t="s">
        <v>57</v>
      </c>
      <c r="D1569" s="1" t="s">
        <v>562</v>
      </c>
      <c r="E1569" s="1" t="s">
        <v>243</v>
      </c>
      <c r="F1569">
        <v>14</v>
      </c>
      <c r="G1569">
        <v>0.12</v>
      </c>
      <c r="H1569">
        <v>28</v>
      </c>
      <c r="I1569">
        <v>0.14000000000000001</v>
      </c>
      <c r="K1569">
        <f t="shared" si="122"/>
        <v>36</v>
      </c>
      <c r="L1569">
        <f t="shared" si="123"/>
        <v>55</v>
      </c>
      <c r="M1569" t="str">
        <f>IF(COUNT(FIND({0,1,2,3,4,5,6,7,8,9},IF(ISBLANK(A1569),IF(LEN(TRIM(B1569))&gt;0,TRIM(B1569),TRIM(C1569)),"")))&gt;0,IF(ISBLANK(A1569),IF(LEN(TRIM(B1569))&gt;0,TRIM(B1569),TRIM(C1569)),""),"")</f>
        <v>39</v>
      </c>
      <c r="N1569" t="str">
        <f>IF(COUNT(FIND({0,1,2,3,4,5,6,7,8,9},IF(ISBLANK(A1569),IF(LEN(TRIM(B1569))&gt;0,TRIM(C1569),LEFT(D1569, 4)),"")))&gt;0,IF(ISBLANK(A1569),IF(LEN(TRIM(B1569))&gt;0,TRIM(C1569),LEFT(D1569, 4)),""),"")</f>
        <v>017</v>
      </c>
      <c r="O1569" t="str">
        <f t="shared" si="124"/>
        <v>Oh</v>
      </c>
      <c r="P1569" t="str">
        <f>TRIM(IF(COUNT(FIND({0,1,2,3,4,5,6,7,8,9},B1569))&gt;0,D1569,IF(LEN(TRIM(B1569))&gt;0,CONCATENATE(B1569,C1569,D1569),MID(D1569,4,LEN(D1569)))))</f>
        <v>Butler</v>
      </c>
      <c r="Q1569">
        <f t="shared" si="125"/>
        <v>14</v>
      </c>
      <c r="R1569">
        <f t="shared" si="126"/>
        <v>28</v>
      </c>
    </row>
    <row r="1570" spans="2:18" x14ac:dyDescent="0.25">
      <c r="B1570" s="1" t="s">
        <v>358</v>
      </c>
      <c r="C1570" s="1" t="s">
        <v>41</v>
      </c>
      <c r="D1570" s="1" t="s">
        <v>359</v>
      </c>
      <c r="E1570" s="1" t="s">
        <v>360</v>
      </c>
      <c r="F1570">
        <v>13</v>
      </c>
      <c r="G1570">
        <v>0.11</v>
      </c>
      <c r="H1570">
        <v>30</v>
      </c>
      <c r="I1570">
        <v>0.15</v>
      </c>
      <c r="K1570">
        <f t="shared" si="122"/>
        <v>36</v>
      </c>
      <c r="L1570">
        <f t="shared" si="123"/>
        <v>55</v>
      </c>
      <c r="M1570" t="str">
        <f>IF(COUNT(FIND({0,1,2,3,4,5,6,7,8,9},IF(ISBLANK(A1570),IF(LEN(TRIM(B1570))&gt;0,TRIM(B1570),TRIM(C1570)),"")))&gt;0,IF(ISBLANK(A1570),IF(LEN(TRIM(B1570))&gt;0,TRIM(B1570),TRIM(C1570)),""),"")</f>
        <v>35</v>
      </c>
      <c r="N1570" t="str">
        <f>IF(COUNT(FIND({0,1,2,3,4,5,6,7,8,9},IF(ISBLANK(A1570),IF(LEN(TRIM(B1570))&gt;0,TRIM(C1570),LEFT(D1570, 4)),"")))&gt;0,IF(ISBLANK(A1570),IF(LEN(TRIM(B1570))&gt;0,TRIM(C1570),LEFT(D1570, 4)),""),"")</f>
        <v>001</v>
      </c>
      <c r="O1570" t="str">
        <f t="shared" si="124"/>
        <v>NM</v>
      </c>
      <c r="P1570" t="str">
        <f>TRIM(IF(COUNT(FIND({0,1,2,3,4,5,6,7,8,9},B1570))&gt;0,D1570,IF(LEN(TRIM(B1570))&gt;0,CONCATENATE(B1570,C1570,D1570),MID(D1570,4,LEN(D1570)))))</f>
        <v>Bernalillo</v>
      </c>
      <c r="Q1570">
        <f t="shared" si="125"/>
        <v>13</v>
      </c>
      <c r="R1570">
        <f t="shared" si="126"/>
        <v>30</v>
      </c>
    </row>
    <row r="1571" spans="2:18" x14ac:dyDescent="0.25">
      <c r="B1571" s="1" t="s">
        <v>130</v>
      </c>
      <c r="C1571" s="1" t="s">
        <v>140</v>
      </c>
      <c r="D1571" s="1" t="s">
        <v>303</v>
      </c>
      <c r="E1571" s="1" t="s">
        <v>132</v>
      </c>
      <c r="F1571">
        <v>13</v>
      </c>
      <c r="G1571">
        <v>0.11</v>
      </c>
      <c r="H1571">
        <v>25</v>
      </c>
      <c r="I1571">
        <v>0.12</v>
      </c>
      <c r="K1571">
        <f t="shared" si="122"/>
        <v>36</v>
      </c>
      <c r="L1571">
        <f t="shared" si="123"/>
        <v>55</v>
      </c>
      <c r="M1571" t="str">
        <f>IF(COUNT(FIND({0,1,2,3,4,5,6,7,8,9},IF(ISBLANK(A1571),IF(LEN(TRIM(B1571))&gt;0,TRIM(B1571),TRIM(C1571)),"")))&gt;0,IF(ISBLANK(A1571),IF(LEN(TRIM(B1571))&gt;0,TRIM(B1571),TRIM(C1571)),""),"")</f>
        <v>33</v>
      </c>
      <c r="N1571" t="str">
        <f>IF(COUNT(FIND({0,1,2,3,4,5,6,7,8,9},IF(ISBLANK(A1571),IF(LEN(TRIM(B1571))&gt;0,TRIM(C1571),LEFT(D1571, 4)),"")))&gt;0,IF(ISBLANK(A1571),IF(LEN(TRIM(B1571))&gt;0,TRIM(C1571),LEFT(D1571, 4)),""),"")</f>
        <v>015</v>
      </c>
      <c r="O1571" t="str">
        <f t="shared" si="124"/>
        <v>NH</v>
      </c>
      <c r="P1571" t="str">
        <f>TRIM(IF(COUNT(FIND({0,1,2,3,4,5,6,7,8,9},B1571))&gt;0,D1571,IF(LEN(TRIM(B1571))&gt;0,CONCATENATE(B1571,C1571,D1571),MID(D1571,4,LEN(D1571)))))</f>
        <v>Rockingham</v>
      </c>
      <c r="Q1571">
        <f t="shared" si="125"/>
        <v>13</v>
      </c>
      <c r="R1571">
        <f t="shared" si="126"/>
        <v>25</v>
      </c>
    </row>
    <row r="1572" spans="2:18" x14ac:dyDescent="0.25">
      <c r="B1572" s="1" t="s">
        <v>84</v>
      </c>
      <c r="C1572" s="1" t="s">
        <v>68</v>
      </c>
      <c r="D1572" s="1" t="s">
        <v>268</v>
      </c>
      <c r="E1572" s="1" t="s">
        <v>86</v>
      </c>
      <c r="F1572">
        <v>13</v>
      </c>
      <c r="G1572">
        <v>0.11</v>
      </c>
      <c r="H1572">
        <v>18</v>
      </c>
      <c r="I1572">
        <v>0.09</v>
      </c>
      <c r="K1572">
        <f t="shared" si="122"/>
        <v>36</v>
      </c>
      <c r="L1572">
        <f t="shared" si="123"/>
        <v>55</v>
      </c>
      <c r="M1572" t="str">
        <f>IF(COUNT(FIND({0,1,2,3,4,5,6,7,8,9},IF(ISBLANK(A1572),IF(LEN(TRIM(B1572))&gt;0,TRIM(B1572),TRIM(C1572)),"")))&gt;0,IF(ISBLANK(A1572),IF(LEN(TRIM(B1572))&gt;0,TRIM(B1572),TRIM(C1572)),""),"")</f>
        <v>34</v>
      </c>
      <c r="N1572" t="str">
        <f>IF(COUNT(FIND({0,1,2,3,4,5,6,7,8,9},IF(ISBLANK(A1572),IF(LEN(TRIM(B1572))&gt;0,TRIM(C1572),LEFT(D1572, 4)),"")))&gt;0,IF(ISBLANK(A1572),IF(LEN(TRIM(B1572))&gt;0,TRIM(C1572),LEFT(D1572, 4)),""),"")</f>
        <v>007</v>
      </c>
      <c r="O1572" t="str">
        <f t="shared" si="124"/>
        <v>NJ</v>
      </c>
      <c r="P1572" t="str">
        <f>TRIM(IF(COUNT(FIND({0,1,2,3,4,5,6,7,8,9},B1572))&gt;0,D1572,IF(LEN(TRIM(B1572))&gt;0,CONCATENATE(B1572,C1572,D1572),MID(D1572,4,LEN(D1572)))))</f>
        <v>Camden</v>
      </c>
      <c r="Q1572">
        <f t="shared" si="125"/>
        <v>13</v>
      </c>
      <c r="R1572">
        <f t="shared" si="126"/>
        <v>18</v>
      </c>
    </row>
    <row r="1573" spans="2:18" x14ac:dyDescent="0.25">
      <c r="B1573" s="1" t="s">
        <v>13</v>
      </c>
      <c r="C1573" s="1" t="s">
        <v>136</v>
      </c>
      <c r="D1573" s="1" t="s">
        <v>153</v>
      </c>
      <c r="E1573" s="1" t="s">
        <v>12</v>
      </c>
      <c r="F1573">
        <v>13</v>
      </c>
      <c r="G1573">
        <v>0.11</v>
      </c>
      <c r="H1573">
        <v>19</v>
      </c>
      <c r="I1573">
        <v>0.09</v>
      </c>
      <c r="K1573">
        <f t="shared" si="122"/>
        <v>36</v>
      </c>
      <c r="L1573">
        <f t="shared" si="123"/>
        <v>55</v>
      </c>
      <c r="M1573" t="str">
        <f>IF(COUNT(FIND({0,1,2,3,4,5,6,7,8,9},IF(ISBLANK(A1573),IF(LEN(TRIM(B1573))&gt;0,TRIM(B1573),TRIM(C1573)),"")))&gt;0,IF(ISBLANK(A1573),IF(LEN(TRIM(B1573))&gt;0,TRIM(B1573),TRIM(C1573)),""),"")</f>
        <v>36</v>
      </c>
      <c r="N1573" t="str">
        <f>IF(COUNT(FIND({0,1,2,3,4,5,6,7,8,9},IF(ISBLANK(A1573),IF(LEN(TRIM(B1573))&gt;0,TRIM(C1573),LEFT(D1573, 4)),"")))&gt;0,IF(ISBLANK(A1573),IF(LEN(TRIM(B1573))&gt;0,TRIM(C1573),LEFT(D1573, 4)),""),"")</f>
        <v>023</v>
      </c>
      <c r="O1573" t="str">
        <f t="shared" si="124"/>
        <v>NY</v>
      </c>
      <c r="P1573" t="str">
        <f>TRIM(IF(COUNT(FIND({0,1,2,3,4,5,6,7,8,9},B1573))&gt;0,D1573,IF(LEN(TRIM(B1573))&gt;0,CONCATENATE(B1573,C1573,D1573),MID(D1573,4,LEN(D1573)))))</f>
        <v>Cortland</v>
      </c>
      <c r="Q1573">
        <f t="shared" si="125"/>
        <v>13</v>
      </c>
      <c r="R1573">
        <f t="shared" si="126"/>
        <v>19</v>
      </c>
    </row>
    <row r="1574" spans="2:18" x14ac:dyDescent="0.25">
      <c r="B1574" s="1" t="s">
        <v>315</v>
      </c>
      <c r="C1574" s="1" t="s">
        <v>336</v>
      </c>
      <c r="D1574" s="1" t="s">
        <v>337</v>
      </c>
      <c r="E1574" s="1" t="s">
        <v>317</v>
      </c>
      <c r="F1574">
        <v>13</v>
      </c>
      <c r="G1574">
        <v>0.11</v>
      </c>
      <c r="H1574">
        <v>20</v>
      </c>
      <c r="I1574">
        <v>0.1</v>
      </c>
      <c r="K1574">
        <f t="shared" si="122"/>
        <v>36</v>
      </c>
      <c r="L1574">
        <f t="shared" si="123"/>
        <v>55</v>
      </c>
      <c r="M1574" t="str">
        <f>IF(COUNT(FIND({0,1,2,3,4,5,6,7,8,9},IF(ISBLANK(A1574),IF(LEN(TRIM(B1574))&gt;0,TRIM(B1574),TRIM(C1574)),"")))&gt;0,IF(ISBLANK(A1574),IF(LEN(TRIM(B1574))&gt;0,TRIM(B1574),TRIM(C1574)),""),"")</f>
        <v>08</v>
      </c>
      <c r="N1574" t="str">
        <f>IF(COUNT(FIND({0,1,2,3,4,5,6,7,8,9},IF(ISBLANK(A1574),IF(LEN(TRIM(B1574))&gt;0,TRIM(C1574),LEFT(D1574, 4)),"")))&gt;0,IF(ISBLANK(A1574),IF(LEN(TRIM(B1574))&gt;0,TRIM(C1574),LEFT(D1574, 4)),""),"")</f>
        <v>041</v>
      </c>
      <c r="O1574" t="str">
        <f t="shared" si="124"/>
        <v>Co</v>
      </c>
      <c r="P1574" t="str">
        <f>TRIM(IF(COUNT(FIND({0,1,2,3,4,5,6,7,8,9},B1574))&gt;0,D1574,IF(LEN(TRIM(B1574))&gt;0,CONCATENATE(B1574,C1574,D1574),MID(D1574,4,LEN(D1574)))))</f>
        <v>El Paso</v>
      </c>
      <c r="Q1574">
        <f t="shared" si="125"/>
        <v>13</v>
      </c>
      <c r="R1574">
        <f t="shared" si="126"/>
        <v>20</v>
      </c>
    </row>
    <row r="1575" spans="2:18" x14ac:dyDescent="0.25">
      <c r="B1575" s="1" t="s">
        <v>56</v>
      </c>
      <c r="C1575" s="1" t="s">
        <v>113</v>
      </c>
      <c r="D1575" s="1" t="s">
        <v>114</v>
      </c>
      <c r="E1575" s="1" t="s">
        <v>59</v>
      </c>
      <c r="F1575">
        <v>13</v>
      </c>
      <c r="G1575">
        <v>0.11</v>
      </c>
      <c r="H1575">
        <v>18</v>
      </c>
      <c r="I1575">
        <v>0.09</v>
      </c>
      <c r="K1575">
        <f t="shared" si="122"/>
        <v>36</v>
      </c>
      <c r="L1575">
        <f t="shared" si="123"/>
        <v>55</v>
      </c>
      <c r="M1575" t="str">
        <f>IF(COUNT(FIND({0,1,2,3,4,5,6,7,8,9},IF(ISBLANK(A1575),IF(LEN(TRIM(B1575))&gt;0,TRIM(B1575),TRIM(C1575)),"")))&gt;0,IF(ISBLANK(A1575),IF(LEN(TRIM(B1575))&gt;0,TRIM(B1575),TRIM(C1575)),""),"")</f>
        <v>25</v>
      </c>
      <c r="N1575" t="str">
        <f>IF(COUNT(FIND({0,1,2,3,4,5,6,7,8,9},IF(ISBLANK(A1575),IF(LEN(TRIM(B1575))&gt;0,TRIM(C1575),LEFT(D1575, 4)),"")))&gt;0,IF(ISBLANK(A1575),IF(LEN(TRIM(B1575))&gt;0,TRIM(C1575),LEFT(D1575, 4)),""),"")</f>
        <v>013</v>
      </c>
      <c r="O1575" t="str">
        <f t="shared" si="124"/>
        <v>Ma</v>
      </c>
      <c r="P1575" t="str">
        <f>TRIM(IF(COUNT(FIND({0,1,2,3,4,5,6,7,8,9},B1575))&gt;0,D1575,IF(LEN(TRIM(B1575))&gt;0,CONCATENATE(B1575,C1575,D1575),MID(D1575,4,LEN(D1575)))))</f>
        <v>Hampden</v>
      </c>
      <c r="Q1575">
        <f t="shared" si="125"/>
        <v>13</v>
      </c>
      <c r="R1575">
        <f t="shared" si="126"/>
        <v>18</v>
      </c>
    </row>
    <row r="1576" spans="2:18" x14ac:dyDescent="0.25">
      <c r="B1576" s="1" t="s">
        <v>156</v>
      </c>
      <c r="C1576" s="1" t="s">
        <v>68</v>
      </c>
      <c r="D1576" s="1" t="s">
        <v>157</v>
      </c>
      <c r="E1576" s="1" t="s">
        <v>158</v>
      </c>
      <c r="F1576">
        <v>13</v>
      </c>
      <c r="G1576">
        <v>0.11</v>
      </c>
      <c r="H1576">
        <v>21</v>
      </c>
      <c r="I1576">
        <v>0.1</v>
      </c>
      <c r="K1576">
        <f t="shared" si="122"/>
        <v>36</v>
      </c>
      <c r="L1576">
        <f t="shared" si="123"/>
        <v>55</v>
      </c>
      <c r="M1576" t="str">
        <f>IF(COUNT(FIND({0,1,2,3,4,5,6,7,8,9},IF(ISBLANK(A1576),IF(LEN(TRIM(B1576))&gt;0,TRIM(B1576),TRIM(C1576)),"")))&gt;0,IF(ISBLANK(A1576),IF(LEN(TRIM(B1576))&gt;0,TRIM(B1576),TRIM(C1576)),""),"")</f>
        <v>44</v>
      </c>
      <c r="N1576" t="str">
        <f>IF(COUNT(FIND({0,1,2,3,4,5,6,7,8,9},IF(ISBLANK(A1576),IF(LEN(TRIM(B1576))&gt;0,TRIM(C1576),LEFT(D1576, 4)),"")))&gt;0,IF(ISBLANK(A1576),IF(LEN(TRIM(B1576))&gt;0,TRIM(C1576),LEFT(D1576, 4)),""),"")</f>
        <v>007</v>
      </c>
      <c r="O1576" t="str">
        <f t="shared" si="124"/>
        <v>RI</v>
      </c>
      <c r="P1576" t="str">
        <f>TRIM(IF(COUNT(FIND({0,1,2,3,4,5,6,7,8,9},B1576))&gt;0,D1576,IF(LEN(TRIM(B1576))&gt;0,CONCATENATE(B1576,C1576,D1576),MID(D1576,4,LEN(D1576)))))</f>
        <v>Providence</v>
      </c>
      <c r="Q1576">
        <f t="shared" si="125"/>
        <v>13</v>
      </c>
      <c r="R1576">
        <f t="shared" si="126"/>
        <v>21</v>
      </c>
    </row>
    <row r="1577" spans="2:18" x14ac:dyDescent="0.25">
      <c r="B1577" s="1" t="s">
        <v>251</v>
      </c>
      <c r="C1577" s="1" t="s">
        <v>46</v>
      </c>
      <c r="D1577" s="1" t="s">
        <v>368</v>
      </c>
      <c r="E1577" s="1" t="s">
        <v>253</v>
      </c>
      <c r="F1577">
        <v>13</v>
      </c>
      <c r="G1577">
        <v>0.11</v>
      </c>
      <c r="H1577">
        <v>23</v>
      </c>
      <c r="I1577">
        <v>0.11</v>
      </c>
      <c r="K1577">
        <f t="shared" si="122"/>
        <v>36</v>
      </c>
      <c r="L1577">
        <f t="shared" si="123"/>
        <v>55</v>
      </c>
      <c r="M1577" t="str">
        <f>IF(COUNT(FIND({0,1,2,3,4,5,6,7,8,9},IF(ISBLANK(A1577),IF(LEN(TRIM(B1577))&gt;0,TRIM(B1577),TRIM(C1577)),"")))&gt;0,IF(ISBLANK(A1577),IF(LEN(TRIM(B1577))&gt;0,TRIM(B1577),TRIM(C1577)),""),"")</f>
        <v>26</v>
      </c>
      <c r="N1577" t="str">
        <f>IF(COUNT(FIND({0,1,2,3,4,5,6,7,8,9},IF(ISBLANK(A1577),IF(LEN(TRIM(B1577))&gt;0,TRIM(C1577),LEFT(D1577, 4)),"")))&gt;0,IF(ISBLANK(A1577),IF(LEN(TRIM(B1577))&gt;0,TRIM(C1577),LEFT(D1577, 4)),""),"")</f>
        <v>065</v>
      </c>
      <c r="O1577" t="str">
        <f t="shared" si="124"/>
        <v>Mi</v>
      </c>
      <c r="P1577" t="str">
        <f>TRIM(IF(COUNT(FIND({0,1,2,3,4,5,6,7,8,9},B1577))&gt;0,D1577,IF(LEN(TRIM(B1577))&gt;0,CONCATENATE(B1577,C1577,D1577),MID(D1577,4,LEN(D1577)))))</f>
        <v>Ingham</v>
      </c>
      <c r="Q1577">
        <f t="shared" si="125"/>
        <v>13</v>
      </c>
      <c r="R1577">
        <f t="shared" si="126"/>
        <v>23</v>
      </c>
    </row>
    <row r="1578" spans="2:18" x14ac:dyDescent="0.25">
      <c r="B1578" s="1" t="s">
        <v>13</v>
      </c>
      <c r="C1578" s="1" t="s">
        <v>36</v>
      </c>
      <c r="D1578" s="1" t="s">
        <v>37</v>
      </c>
      <c r="E1578" s="1" t="s">
        <v>12</v>
      </c>
      <c r="F1578">
        <v>13</v>
      </c>
      <c r="G1578">
        <v>0.11</v>
      </c>
      <c r="H1578">
        <v>19</v>
      </c>
      <c r="I1578">
        <v>0.09</v>
      </c>
      <c r="K1578">
        <f t="shared" si="122"/>
        <v>36</v>
      </c>
      <c r="L1578">
        <f t="shared" si="123"/>
        <v>55</v>
      </c>
      <c r="M1578" t="str">
        <f>IF(COUNT(FIND({0,1,2,3,4,5,6,7,8,9},IF(ISBLANK(A1578),IF(LEN(TRIM(B1578))&gt;0,TRIM(B1578),TRIM(C1578)),"")))&gt;0,IF(ISBLANK(A1578),IF(LEN(TRIM(B1578))&gt;0,TRIM(B1578),TRIM(C1578)),""),"")</f>
        <v>36</v>
      </c>
      <c r="N1578" t="str">
        <f>IF(COUNT(FIND({0,1,2,3,4,5,6,7,8,9},IF(ISBLANK(A1578),IF(LEN(TRIM(B1578))&gt;0,TRIM(C1578),LEFT(D1578, 4)),"")))&gt;0,IF(ISBLANK(A1578),IF(LEN(TRIM(B1578))&gt;0,TRIM(C1578),LEFT(D1578, 4)),""),"")</f>
        <v>111</v>
      </c>
      <c r="O1578" t="str">
        <f t="shared" si="124"/>
        <v>NY</v>
      </c>
      <c r="P1578" t="str">
        <f>TRIM(IF(COUNT(FIND({0,1,2,3,4,5,6,7,8,9},B1578))&gt;0,D1578,IF(LEN(TRIM(B1578))&gt;0,CONCATENATE(B1578,C1578,D1578),MID(D1578,4,LEN(D1578)))))</f>
        <v>Ulster</v>
      </c>
      <c r="Q1578">
        <f t="shared" si="125"/>
        <v>13</v>
      </c>
      <c r="R1578">
        <f t="shared" si="126"/>
        <v>19</v>
      </c>
    </row>
    <row r="1579" spans="2:18" x14ac:dyDescent="0.25">
      <c r="B1579" s="1" t="s">
        <v>13</v>
      </c>
      <c r="C1579" s="1" t="s">
        <v>124</v>
      </c>
      <c r="D1579" s="1" t="s">
        <v>125</v>
      </c>
      <c r="E1579" s="1" t="s">
        <v>12</v>
      </c>
      <c r="F1579">
        <v>13</v>
      </c>
      <c r="G1579">
        <v>0.11</v>
      </c>
      <c r="H1579">
        <v>14</v>
      </c>
      <c r="I1579">
        <v>7.0000000000000007E-2</v>
      </c>
      <c r="K1579">
        <f t="shared" si="122"/>
        <v>36</v>
      </c>
      <c r="L1579">
        <f t="shared" si="123"/>
        <v>55</v>
      </c>
      <c r="M1579" t="str">
        <f>IF(COUNT(FIND({0,1,2,3,4,5,6,7,8,9},IF(ISBLANK(A1579),IF(LEN(TRIM(B1579))&gt;0,TRIM(B1579),TRIM(C1579)),"")))&gt;0,IF(ISBLANK(A1579),IF(LEN(TRIM(B1579))&gt;0,TRIM(B1579),TRIM(C1579)),""),"")</f>
        <v>36</v>
      </c>
      <c r="N1579" t="str">
        <f>IF(COUNT(FIND({0,1,2,3,4,5,6,7,8,9},IF(ISBLANK(A1579),IF(LEN(TRIM(B1579))&gt;0,TRIM(C1579),LEFT(D1579, 4)),"")))&gt;0,IF(ISBLANK(A1579),IF(LEN(TRIM(B1579))&gt;0,TRIM(C1579),LEFT(D1579, 4)),""),"")</f>
        <v>085</v>
      </c>
      <c r="O1579" t="str">
        <f t="shared" si="124"/>
        <v>NY</v>
      </c>
      <c r="P1579" t="str">
        <f>TRIM(IF(COUNT(FIND({0,1,2,3,4,5,6,7,8,9},B1579))&gt;0,D1579,IF(LEN(TRIM(B1579))&gt;0,CONCATENATE(B1579,C1579,D1579),MID(D1579,4,LEN(D1579)))))</f>
        <v>Richmond</v>
      </c>
      <c r="Q1579">
        <f t="shared" si="125"/>
        <v>13</v>
      </c>
      <c r="R1579">
        <f t="shared" si="126"/>
        <v>14</v>
      </c>
    </row>
    <row r="1580" spans="2:18" x14ac:dyDescent="0.25">
      <c r="B1580" s="1" t="s">
        <v>13</v>
      </c>
      <c r="C1580" s="1" t="s">
        <v>111</v>
      </c>
      <c r="D1580" s="1" t="s">
        <v>112</v>
      </c>
      <c r="E1580" s="1" t="s">
        <v>12</v>
      </c>
      <c r="F1580">
        <v>13</v>
      </c>
      <c r="G1580">
        <v>0.11</v>
      </c>
      <c r="H1580">
        <v>22</v>
      </c>
      <c r="I1580">
        <v>0.11</v>
      </c>
      <c r="K1580">
        <f t="shared" si="122"/>
        <v>36</v>
      </c>
      <c r="L1580">
        <f t="shared" si="123"/>
        <v>55</v>
      </c>
      <c r="M1580" t="str">
        <f>IF(COUNT(FIND({0,1,2,3,4,5,6,7,8,9},IF(ISBLANK(A1580),IF(LEN(TRIM(B1580))&gt;0,TRIM(B1580),TRIM(C1580)),"")))&gt;0,IF(ISBLANK(A1580),IF(LEN(TRIM(B1580))&gt;0,TRIM(B1580),TRIM(C1580)),""),"")</f>
        <v>36</v>
      </c>
      <c r="N1580" t="str">
        <f>IF(COUNT(FIND({0,1,2,3,4,5,6,7,8,9},IF(ISBLANK(A1580),IF(LEN(TRIM(B1580))&gt;0,TRIM(C1580),LEFT(D1580, 4)),"")))&gt;0,IF(ISBLANK(A1580),IF(LEN(TRIM(B1580))&gt;0,TRIM(C1580),LEFT(D1580, 4)),""),"")</f>
        <v>033</v>
      </c>
      <c r="O1580" t="str">
        <f t="shared" si="124"/>
        <v>NY</v>
      </c>
      <c r="P1580" t="str">
        <f>TRIM(IF(COUNT(FIND({0,1,2,3,4,5,6,7,8,9},B1580))&gt;0,D1580,IF(LEN(TRIM(B1580))&gt;0,CONCATENATE(B1580,C1580,D1580),MID(D1580,4,LEN(D1580)))))</f>
        <v>Franklin</v>
      </c>
      <c r="Q1580">
        <f t="shared" si="125"/>
        <v>13</v>
      </c>
      <c r="R1580">
        <f t="shared" si="126"/>
        <v>22</v>
      </c>
    </row>
    <row r="1581" spans="2:18" x14ac:dyDescent="0.25">
      <c r="B1581" s="1" t="s">
        <v>95</v>
      </c>
      <c r="C1581" s="1" t="s">
        <v>36</v>
      </c>
      <c r="D1581" s="1" t="s">
        <v>379</v>
      </c>
      <c r="E1581" s="1" t="s">
        <v>98</v>
      </c>
      <c r="F1581">
        <v>12</v>
      </c>
      <c r="G1581">
        <v>0.1</v>
      </c>
      <c r="H1581">
        <v>22</v>
      </c>
      <c r="I1581">
        <v>0.11</v>
      </c>
      <c r="K1581">
        <f t="shared" si="122"/>
        <v>36</v>
      </c>
      <c r="L1581">
        <f t="shared" si="123"/>
        <v>55</v>
      </c>
      <c r="M1581" t="str">
        <f>IF(COUNT(FIND({0,1,2,3,4,5,6,7,8,9},IF(ISBLANK(A1581),IF(LEN(TRIM(B1581))&gt;0,TRIM(B1581),TRIM(C1581)),"")))&gt;0,IF(ISBLANK(A1581),IF(LEN(TRIM(B1581))&gt;0,TRIM(B1581),TRIM(C1581)),""),"")</f>
        <v>12</v>
      </c>
      <c r="N1581" t="str">
        <f>IF(COUNT(FIND({0,1,2,3,4,5,6,7,8,9},IF(ISBLANK(A1581),IF(LEN(TRIM(B1581))&gt;0,TRIM(C1581),LEFT(D1581, 4)),"")))&gt;0,IF(ISBLANK(A1581),IF(LEN(TRIM(B1581))&gt;0,TRIM(C1581),LEFT(D1581, 4)),""),"")</f>
        <v>111</v>
      </c>
      <c r="O1581" t="str">
        <f t="shared" si="124"/>
        <v>Fl</v>
      </c>
      <c r="P1581" t="str">
        <f>TRIM(IF(COUNT(FIND({0,1,2,3,4,5,6,7,8,9},B1581))&gt;0,D1581,IF(LEN(TRIM(B1581))&gt;0,CONCATENATE(B1581,C1581,D1581),MID(D1581,4,LEN(D1581)))))</f>
        <v>St. Lucie</v>
      </c>
      <c r="Q1581">
        <f t="shared" si="125"/>
        <v>12</v>
      </c>
      <c r="R1581">
        <f t="shared" si="126"/>
        <v>22</v>
      </c>
    </row>
    <row r="1582" spans="2:18" x14ac:dyDescent="0.25">
      <c r="B1582" s="1" t="s">
        <v>165</v>
      </c>
      <c r="C1582" s="1" t="s">
        <v>60</v>
      </c>
      <c r="D1582" s="1" t="s">
        <v>365</v>
      </c>
      <c r="E1582" s="1" t="s">
        <v>168</v>
      </c>
      <c r="F1582">
        <v>12</v>
      </c>
      <c r="G1582">
        <v>0.1</v>
      </c>
      <c r="H1582">
        <v>23</v>
      </c>
      <c r="I1582">
        <v>0.11</v>
      </c>
      <c r="K1582">
        <f t="shared" si="122"/>
        <v>36</v>
      </c>
      <c r="L1582">
        <f t="shared" si="123"/>
        <v>55</v>
      </c>
      <c r="M1582" t="str">
        <f>IF(COUNT(FIND({0,1,2,3,4,5,6,7,8,9},IF(ISBLANK(A1582),IF(LEN(TRIM(B1582))&gt;0,TRIM(B1582),TRIM(C1582)),"")))&gt;0,IF(ISBLANK(A1582),IF(LEN(TRIM(B1582))&gt;0,TRIM(B1582),TRIM(C1582)),""),"")</f>
        <v>48</v>
      </c>
      <c r="N1582" t="str">
        <f>IF(COUNT(FIND({0,1,2,3,4,5,6,7,8,9},IF(ISBLANK(A1582),IF(LEN(TRIM(B1582))&gt;0,TRIM(C1582),LEFT(D1582, 4)),"")))&gt;0,IF(ISBLANK(A1582),IF(LEN(TRIM(B1582))&gt;0,TRIM(C1582),LEFT(D1582, 4)),""),"")</f>
        <v>027</v>
      </c>
      <c r="O1582" t="str">
        <f t="shared" si="124"/>
        <v>Tx</v>
      </c>
      <c r="P1582" t="str">
        <f>TRIM(IF(COUNT(FIND({0,1,2,3,4,5,6,7,8,9},B1582))&gt;0,D1582,IF(LEN(TRIM(B1582))&gt;0,CONCATENATE(B1582,C1582,D1582),MID(D1582,4,LEN(D1582)))))</f>
        <v>Bell</v>
      </c>
      <c r="Q1582">
        <f t="shared" si="125"/>
        <v>12</v>
      </c>
      <c r="R1582">
        <f t="shared" si="126"/>
        <v>23</v>
      </c>
    </row>
    <row r="1583" spans="2:18" x14ac:dyDescent="0.25">
      <c r="B1583" s="1" t="s">
        <v>521</v>
      </c>
      <c r="C1583" s="1" t="s">
        <v>52</v>
      </c>
      <c r="D1583" s="1" t="s">
        <v>679</v>
      </c>
      <c r="E1583" s="1" t="s">
        <v>522</v>
      </c>
      <c r="F1583">
        <v>12</v>
      </c>
      <c r="G1583">
        <v>0.1</v>
      </c>
      <c r="H1583">
        <v>20</v>
      </c>
      <c r="I1583">
        <v>0.1</v>
      </c>
      <c r="K1583">
        <f t="shared" si="122"/>
        <v>36</v>
      </c>
      <c r="L1583">
        <f t="shared" si="123"/>
        <v>55</v>
      </c>
      <c r="M1583" t="str">
        <f>IF(COUNT(FIND({0,1,2,3,4,5,6,7,8,9},IF(ISBLANK(A1583),IF(LEN(TRIM(B1583))&gt;0,TRIM(B1583),TRIM(C1583)),"")))&gt;0,IF(ISBLANK(A1583),IF(LEN(TRIM(B1583))&gt;0,TRIM(B1583),TRIM(C1583)),""),"")</f>
        <v>19</v>
      </c>
      <c r="N1583" t="str">
        <f>IF(COUNT(FIND({0,1,2,3,4,5,6,7,8,9},IF(ISBLANK(A1583),IF(LEN(TRIM(B1583))&gt;0,TRIM(C1583),LEFT(D1583, 4)),"")))&gt;0,IF(ISBLANK(A1583),IF(LEN(TRIM(B1583))&gt;0,TRIM(C1583),LEFT(D1583, 4)),""),"")</f>
        <v>113</v>
      </c>
      <c r="O1583" t="str">
        <f t="shared" si="124"/>
        <v>Ia</v>
      </c>
      <c r="P1583" t="str">
        <f>TRIM(IF(COUNT(FIND({0,1,2,3,4,5,6,7,8,9},B1583))&gt;0,D1583,IF(LEN(TRIM(B1583))&gt;0,CONCATENATE(B1583,C1583,D1583),MID(D1583,4,LEN(D1583)))))</f>
        <v>Linn</v>
      </c>
      <c r="Q1583">
        <f t="shared" si="125"/>
        <v>12</v>
      </c>
      <c r="R1583">
        <f t="shared" si="126"/>
        <v>20</v>
      </c>
    </row>
    <row r="1584" spans="2:18" x14ac:dyDescent="0.25">
      <c r="B1584" s="1" t="s">
        <v>120</v>
      </c>
      <c r="C1584" s="1" t="s">
        <v>81</v>
      </c>
      <c r="D1584" s="1" t="s">
        <v>376</v>
      </c>
      <c r="E1584" s="1" t="s">
        <v>123</v>
      </c>
      <c r="F1584">
        <v>12</v>
      </c>
      <c r="G1584">
        <v>0.1</v>
      </c>
      <c r="H1584">
        <v>25</v>
      </c>
      <c r="I1584">
        <v>0.12</v>
      </c>
      <c r="K1584">
        <f t="shared" si="122"/>
        <v>36</v>
      </c>
      <c r="L1584">
        <f t="shared" si="123"/>
        <v>55</v>
      </c>
      <c r="M1584" t="str">
        <f>IF(COUNT(FIND({0,1,2,3,4,5,6,7,8,9},IF(ISBLANK(A1584),IF(LEN(TRIM(B1584))&gt;0,TRIM(B1584),TRIM(C1584)),"")))&gt;0,IF(ISBLANK(A1584),IF(LEN(TRIM(B1584))&gt;0,TRIM(B1584),TRIM(C1584)),""),"")</f>
        <v>42</v>
      </c>
      <c r="N1584" t="str">
        <f>IF(COUNT(FIND({0,1,2,3,4,5,6,7,8,9},IF(ISBLANK(A1584),IF(LEN(TRIM(B1584))&gt;0,TRIM(C1584),LEFT(D1584, 4)),"")))&gt;0,IF(ISBLANK(A1584),IF(LEN(TRIM(B1584))&gt;0,TRIM(C1584),LEFT(D1584, 4)),""),"")</f>
        <v>077</v>
      </c>
      <c r="O1584" t="str">
        <f t="shared" si="124"/>
        <v>Pa</v>
      </c>
      <c r="P1584" t="str">
        <f>TRIM(IF(COUNT(FIND({0,1,2,3,4,5,6,7,8,9},B1584))&gt;0,D1584,IF(LEN(TRIM(B1584))&gt;0,CONCATENATE(B1584,C1584,D1584),MID(D1584,4,LEN(D1584)))))</f>
        <v>Lehigh</v>
      </c>
      <c r="Q1584">
        <f t="shared" si="125"/>
        <v>12</v>
      </c>
      <c r="R1584">
        <f t="shared" si="126"/>
        <v>25</v>
      </c>
    </row>
    <row r="1585" spans="2:18" x14ac:dyDescent="0.25">
      <c r="B1585" s="1" t="s">
        <v>84</v>
      </c>
      <c r="C1585" s="1" t="s">
        <v>62</v>
      </c>
      <c r="D1585" s="1" t="s">
        <v>244</v>
      </c>
      <c r="E1585" s="1" t="s">
        <v>86</v>
      </c>
      <c r="F1585">
        <v>12</v>
      </c>
      <c r="G1585">
        <v>0.1</v>
      </c>
      <c r="H1585">
        <v>25</v>
      </c>
      <c r="I1585">
        <v>0.12</v>
      </c>
      <c r="K1585">
        <f t="shared" si="122"/>
        <v>36</v>
      </c>
      <c r="L1585">
        <f t="shared" si="123"/>
        <v>55</v>
      </c>
      <c r="M1585" t="str">
        <f>IF(COUNT(FIND({0,1,2,3,4,5,6,7,8,9},IF(ISBLANK(A1585),IF(LEN(TRIM(B1585))&gt;0,TRIM(B1585),TRIM(C1585)),"")))&gt;0,IF(ISBLANK(A1585),IF(LEN(TRIM(B1585))&gt;0,TRIM(B1585),TRIM(C1585)),""),"")</f>
        <v>34</v>
      </c>
      <c r="N1585" t="str">
        <f>IF(COUNT(FIND({0,1,2,3,4,5,6,7,8,9},IF(ISBLANK(A1585),IF(LEN(TRIM(B1585))&gt;0,TRIM(C1585),LEFT(D1585, 4)),"")))&gt;0,IF(ISBLANK(A1585),IF(LEN(TRIM(B1585))&gt;0,TRIM(C1585),LEFT(D1585, 4)),""),"")</f>
        <v>005</v>
      </c>
      <c r="O1585" t="str">
        <f t="shared" si="124"/>
        <v>NJ</v>
      </c>
      <c r="P1585" t="str">
        <f>TRIM(IF(COUNT(FIND({0,1,2,3,4,5,6,7,8,9},B1585))&gt;0,D1585,IF(LEN(TRIM(B1585))&gt;0,CONCATENATE(B1585,C1585,D1585),MID(D1585,4,LEN(D1585)))))</f>
        <v>Burlington</v>
      </c>
      <c r="Q1585">
        <f t="shared" si="125"/>
        <v>12</v>
      </c>
      <c r="R1585">
        <f t="shared" si="126"/>
        <v>25</v>
      </c>
    </row>
    <row r="1586" spans="2:18" x14ac:dyDescent="0.25">
      <c r="B1586" s="1" t="s">
        <v>84</v>
      </c>
      <c r="C1586" s="1" t="s">
        <v>83</v>
      </c>
      <c r="D1586" s="1" t="s">
        <v>228</v>
      </c>
      <c r="E1586" s="1" t="s">
        <v>86</v>
      </c>
      <c r="F1586">
        <v>12</v>
      </c>
      <c r="G1586">
        <v>0.1</v>
      </c>
      <c r="H1586">
        <v>22</v>
      </c>
      <c r="I1586">
        <v>0.11</v>
      </c>
      <c r="K1586">
        <f t="shared" si="122"/>
        <v>36</v>
      </c>
      <c r="L1586">
        <f t="shared" si="123"/>
        <v>55</v>
      </c>
      <c r="M1586" t="str">
        <f>IF(COUNT(FIND({0,1,2,3,4,5,6,7,8,9},IF(ISBLANK(A1586),IF(LEN(TRIM(B1586))&gt;0,TRIM(B1586),TRIM(C1586)),"")))&gt;0,IF(ISBLANK(A1586),IF(LEN(TRIM(B1586))&gt;0,TRIM(B1586),TRIM(C1586)),""),"")</f>
        <v>34</v>
      </c>
      <c r="N1586" t="str">
        <f>IF(COUNT(FIND({0,1,2,3,4,5,6,7,8,9},IF(ISBLANK(A1586),IF(LEN(TRIM(B1586))&gt;0,TRIM(C1586),LEFT(D1586, 4)),"")))&gt;0,IF(ISBLANK(A1586),IF(LEN(TRIM(B1586))&gt;0,TRIM(C1586),LEFT(D1586, 4)),""),"")</f>
        <v>025</v>
      </c>
      <c r="O1586" t="str">
        <f t="shared" si="124"/>
        <v>NJ</v>
      </c>
      <c r="P1586" t="str">
        <f>TRIM(IF(COUNT(FIND({0,1,2,3,4,5,6,7,8,9},B1586))&gt;0,D1586,IF(LEN(TRIM(B1586))&gt;0,CONCATENATE(B1586,C1586,D1586),MID(D1586,4,LEN(D1586)))))</f>
        <v>Monmouth</v>
      </c>
      <c r="Q1586">
        <f t="shared" si="125"/>
        <v>12</v>
      </c>
      <c r="R1586">
        <f t="shared" si="126"/>
        <v>22</v>
      </c>
    </row>
    <row r="1587" spans="2:18" x14ac:dyDescent="0.25">
      <c r="B1587" s="1" t="s">
        <v>99</v>
      </c>
      <c r="C1587" s="1" t="s">
        <v>26</v>
      </c>
      <c r="D1587" s="1" t="s">
        <v>304</v>
      </c>
      <c r="E1587" s="1" t="s">
        <v>102</v>
      </c>
      <c r="F1587">
        <v>12</v>
      </c>
      <c r="G1587">
        <v>0.1</v>
      </c>
      <c r="H1587">
        <v>23</v>
      </c>
      <c r="I1587">
        <v>0.11</v>
      </c>
      <c r="K1587">
        <f t="shared" si="122"/>
        <v>36</v>
      </c>
      <c r="L1587">
        <f t="shared" si="123"/>
        <v>55</v>
      </c>
      <c r="M1587" t="str">
        <f>IF(COUNT(FIND({0,1,2,3,4,5,6,7,8,9},IF(ISBLANK(A1587),IF(LEN(TRIM(B1587))&gt;0,TRIM(B1587),TRIM(C1587)),"")))&gt;0,IF(ISBLANK(A1587),IF(LEN(TRIM(B1587))&gt;0,TRIM(B1587),TRIM(C1587)),""),"")</f>
        <v>06</v>
      </c>
      <c r="N1587" t="str">
        <f>IF(COUNT(FIND({0,1,2,3,4,5,6,7,8,9},IF(ISBLANK(A1587),IF(LEN(TRIM(B1587))&gt;0,TRIM(C1587),LEFT(D1587, 4)),"")))&gt;0,IF(ISBLANK(A1587),IF(LEN(TRIM(B1587))&gt;0,TRIM(C1587),LEFT(D1587, 4)),""),"")</f>
        <v>067</v>
      </c>
      <c r="O1587" t="str">
        <f t="shared" si="124"/>
        <v>Ca</v>
      </c>
      <c r="P1587" t="str">
        <f>TRIM(IF(COUNT(FIND({0,1,2,3,4,5,6,7,8,9},B1587))&gt;0,D1587,IF(LEN(TRIM(B1587))&gt;0,CONCATENATE(B1587,C1587,D1587),MID(D1587,4,LEN(D1587)))))</f>
        <v>Sacramento</v>
      </c>
      <c r="Q1587">
        <f t="shared" si="125"/>
        <v>12</v>
      </c>
      <c r="R1587">
        <f t="shared" si="126"/>
        <v>23</v>
      </c>
    </row>
    <row r="1588" spans="2:18" x14ac:dyDescent="0.25">
      <c r="B1588" s="1" t="s">
        <v>224</v>
      </c>
      <c r="C1588" s="1" t="s">
        <v>383</v>
      </c>
      <c r="D1588" s="1" t="s">
        <v>650</v>
      </c>
      <c r="E1588" s="1" t="s">
        <v>227</v>
      </c>
      <c r="F1588">
        <v>12</v>
      </c>
      <c r="G1588">
        <v>0.1</v>
      </c>
      <c r="H1588">
        <v>22</v>
      </c>
      <c r="I1588">
        <v>0.11</v>
      </c>
      <c r="K1588">
        <f t="shared" si="122"/>
        <v>36</v>
      </c>
      <c r="L1588">
        <f t="shared" si="123"/>
        <v>55</v>
      </c>
      <c r="M1588" t="str">
        <f>IF(COUNT(FIND({0,1,2,3,4,5,6,7,8,9},IF(ISBLANK(A1588),IF(LEN(TRIM(B1588))&gt;0,TRIM(B1588),TRIM(C1588)),"")))&gt;0,IF(ISBLANK(A1588),IF(LEN(TRIM(B1588))&gt;0,TRIM(B1588),TRIM(C1588)),""),"")</f>
        <v>37</v>
      </c>
      <c r="N1588" t="str">
        <f>IF(COUNT(FIND({0,1,2,3,4,5,6,7,8,9},IF(ISBLANK(A1588),IF(LEN(TRIM(B1588))&gt;0,TRIM(C1588),LEFT(D1588, 4)),"")))&gt;0,IF(ISBLANK(A1588),IF(LEN(TRIM(B1588))&gt;0,TRIM(C1588),LEFT(D1588, 4)),""),"")</f>
        <v>129</v>
      </c>
      <c r="O1588" t="str">
        <f t="shared" si="124"/>
        <v>NC</v>
      </c>
      <c r="P1588" t="str">
        <f>TRIM(IF(COUNT(FIND({0,1,2,3,4,5,6,7,8,9},B1588))&gt;0,D1588,IF(LEN(TRIM(B1588))&gt;0,CONCATENATE(B1588,C1588,D1588),MID(D1588,4,LEN(D1588)))))</f>
        <v>New Hanover</v>
      </c>
      <c r="Q1588">
        <f t="shared" si="125"/>
        <v>12</v>
      </c>
      <c r="R1588">
        <f t="shared" si="126"/>
        <v>22</v>
      </c>
    </row>
    <row r="1589" spans="2:18" x14ac:dyDescent="0.25">
      <c r="B1589" s="1" t="s">
        <v>130</v>
      </c>
      <c r="C1589" s="1" t="s">
        <v>96</v>
      </c>
      <c r="D1589" s="1" t="s">
        <v>131</v>
      </c>
      <c r="E1589" s="1" t="s">
        <v>132</v>
      </c>
      <c r="F1589">
        <v>12</v>
      </c>
      <c r="G1589">
        <v>0.1</v>
      </c>
      <c r="H1589">
        <v>26</v>
      </c>
      <c r="I1589">
        <v>0.13</v>
      </c>
      <c r="K1589">
        <f t="shared" si="122"/>
        <v>36</v>
      </c>
      <c r="L1589">
        <f t="shared" si="123"/>
        <v>55</v>
      </c>
      <c r="M1589" t="str">
        <f>IF(COUNT(FIND({0,1,2,3,4,5,6,7,8,9},IF(ISBLANK(A1589),IF(LEN(TRIM(B1589))&gt;0,TRIM(B1589),TRIM(C1589)),"")))&gt;0,IF(ISBLANK(A1589),IF(LEN(TRIM(B1589))&gt;0,TRIM(B1589),TRIM(C1589)),""),"")</f>
        <v>33</v>
      </c>
      <c r="N1589" t="str">
        <f>IF(COUNT(FIND({0,1,2,3,4,5,6,7,8,9},IF(ISBLANK(A1589),IF(LEN(TRIM(B1589))&gt;0,TRIM(C1589),LEFT(D1589, 4)),"")))&gt;0,IF(ISBLANK(A1589),IF(LEN(TRIM(B1589))&gt;0,TRIM(C1589),LEFT(D1589, 4)),""),"")</f>
        <v>011</v>
      </c>
      <c r="O1589" t="str">
        <f t="shared" si="124"/>
        <v>NH</v>
      </c>
      <c r="P1589" t="str">
        <f>TRIM(IF(COUNT(FIND({0,1,2,3,4,5,6,7,8,9},B1589))&gt;0,D1589,IF(LEN(TRIM(B1589))&gt;0,CONCATENATE(B1589,C1589,D1589),MID(D1589,4,LEN(D1589)))))</f>
        <v>Hillsborough</v>
      </c>
      <c r="Q1589">
        <f t="shared" si="125"/>
        <v>12</v>
      </c>
      <c r="R1589">
        <f t="shared" si="126"/>
        <v>26</v>
      </c>
    </row>
    <row r="1590" spans="2:18" x14ac:dyDescent="0.25">
      <c r="B1590" s="1" t="s">
        <v>165</v>
      </c>
      <c r="C1590" s="1" t="s">
        <v>212</v>
      </c>
      <c r="D1590" s="1" t="s">
        <v>649</v>
      </c>
      <c r="E1590" s="1" t="s">
        <v>168</v>
      </c>
      <c r="F1590">
        <v>12</v>
      </c>
      <c r="G1590">
        <v>0.1</v>
      </c>
      <c r="H1590">
        <v>29</v>
      </c>
      <c r="I1590">
        <v>0.14000000000000001</v>
      </c>
      <c r="K1590">
        <f t="shared" si="122"/>
        <v>36</v>
      </c>
      <c r="L1590">
        <f t="shared" si="123"/>
        <v>55</v>
      </c>
      <c r="M1590" t="str">
        <f>IF(COUNT(FIND({0,1,2,3,4,5,6,7,8,9},IF(ISBLANK(A1590),IF(LEN(TRIM(B1590))&gt;0,TRIM(B1590),TRIM(C1590)),"")))&gt;0,IF(ISBLANK(A1590),IF(LEN(TRIM(B1590))&gt;0,TRIM(B1590),TRIM(C1590)),""),"")</f>
        <v>48</v>
      </c>
      <c r="N1590" t="str">
        <f>IF(COUNT(FIND({0,1,2,3,4,5,6,7,8,9},IF(ISBLANK(A1590),IF(LEN(TRIM(B1590))&gt;0,TRIM(C1590),LEFT(D1590, 4)),"")))&gt;0,IF(ISBLANK(A1590),IF(LEN(TRIM(B1590))&gt;0,TRIM(C1590),LEFT(D1590, 4)),""),"")</f>
        <v>121</v>
      </c>
      <c r="O1590" t="str">
        <f t="shared" si="124"/>
        <v>Tx</v>
      </c>
      <c r="P1590" t="str">
        <f>TRIM(IF(COUNT(FIND({0,1,2,3,4,5,6,7,8,9},B1590))&gt;0,D1590,IF(LEN(TRIM(B1590))&gt;0,CONCATENATE(B1590,C1590,D1590),MID(D1590,4,LEN(D1590)))))</f>
        <v>Denton</v>
      </c>
      <c r="Q1590">
        <f t="shared" si="125"/>
        <v>12</v>
      </c>
      <c r="R1590">
        <f t="shared" si="126"/>
        <v>29</v>
      </c>
    </row>
    <row r="1591" spans="2:18" x14ac:dyDescent="0.25">
      <c r="B1591" s="1" t="s">
        <v>159</v>
      </c>
      <c r="C1591" s="1" t="s">
        <v>231</v>
      </c>
      <c r="D1591" s="1" t="s">
        <v>232</v>
      </c>
      <c r="E1591" s="1" t="s">
        <v>161</v>
      </c>
      <c r="F1591">
        <v>11</v>
      </c>
      <c r="G1591">
        <v>0.1</v>
      </c>
      <c r="H1591">
        <v>16</v>
      </c>
      <c r="I1591">
        <v>0.08</v>
      </c>
      <c r="K1591">
        <f t="shared" si="122"/>
        <v>36</v>
      </c>
      <c r="L1591">
        <f t="shared" si="123"/>
        <v>55</v>
      </c>
      <c r="M1591" t="str">
        <f>IF(COUNT(FIND({0,1,2,3,4,5,6,7,8,9},IF(ISBLANK(A1591),IF(LEN(TRIM(B1591))&gt;0,TRIM(B1591),TRIM(C1591)),"")))&gt;0,IF(ISBLANK(A1591),IF(LEN(TRIM(B1591))&gt;0,TRIM(B1591),TRIM(C1591)),""),"")</f>
        <v>51</v>
      </c>
      <c r="N1591" t="str">
        <f>IF(COUNT(FIND({0,1,2,3,4,5,6,7,8,9},IF(ISBLANK(A1591),IF(LEN(TRIM(B1591))&gt;0,TRIM(C1591),LEFT(D1591, 4)),"")))&gt;0,IF(ISBLANK(A1591),IF(LEN(TRIM(B1591))&gt;0,TRIM(C1591),LEFT(D1591, 4)),""),"")</f>
        <v>710</v>
      </c>
      <c r="O1591" t="str">
        <f t="shared" si="124"/>
        <v>Va</v>
      </c>
      <c r="P1591" t="str">
        <f>TRIM(IF(COUNT(FIND({0,1,2,3,4,5,6,7,8,9},B1591))&gt;0,D1591,IF(LEN(TRIM(B1591))&gt;0,CONCATENATE(B1591,C1591,D1591),MID(D1591,4,LEN(D1591)))))</f>
        <v>Norfolk city</v>
      </c>
      <c r="Q1591">
        <f t="shared" si="125"/>
        <v>11</v>
      </c>
      <c r="R1591">
        <f t="shared" si="126"/>
        <v>16</v>
      </c>
    </row>
    <row r="1592" spans="2:18" x14ac:dyDescent="0.25">
      <c r="B1592" s="1" t="s">
        <v>315</v>
      </c>
      <c r="C1592" s="1" t="s">
        <v>38</v>
      </c>
      <c r="D1592" s="1" t="s">
        <v>104</v>
      </c>
      <c r="E1592" s="1" t="s">
        <v>317</v>
      </c>
      <c r="F1592">
        <v>11</v>
      </c>
      <c r="G1592">
        <v>0.1</v>
      </c>
      <c r="H1592">
        <v>18</v>
      </c>
      <c r="I1592">
        <v>0.09</v>
      </c>
      <c r="K1592">
        <f t="shared" si="122"/>
        <v>36</v>
      </c>
      <c r="L1592">
        <f t="shared" si="123"/>
        <v>55</v>
      </c>
      <c r="M1592" t="str">
        <f>IF(COUNT(FIND({0,1,2,3,4,5,6,7,8,9},IF(ISBLANK(A1592),IF(LEN(TRIM(B1592))&gt;0,TRIM(B1592),TRIM(C1592)),"")))&gt;0,IF(ISBLANK(A1592),IF(LEN(TRIM(B1592))&gt;0,TRIM(B1592),TRIM(C1592)),""),"")</f>
        <v>08</v>
      </c>
      <c r="N1592" t="str">
        <f>IF(COUNT(FIND({0,1,2,3,4,5,6,7,8,9},IF(ISBLANK(A1592),IF(LEN(TRIM(B1592))&gt;0,TRIM(C1592),LEFT(D1592, 4)),"")))&gt;0,IF(ISBLANK(A1592),IF(LEN(TRIM(B1592))&gt;0,TRIM(C1592),LEFT(D1592, 4)),""),"")</f>
        <v>059</v>
      </c>
      <c r="O1592" t="str">
        <f t="shared" si="124"/>
        <v>Co</v>
      </c>
      <c r="P1592" t="str">
        <f>TRIM(IF(COUNT(FIND({0,1,2,3,4,5,6,7,8,9},B1592))&gt;0,D1592,IF(LEN(TRIM(B1592))&gt;0,CONCATENATE(B1592,C1592,D1592),MID(D1592,4,LEN(D1592)))))</f>
        <v>Jefferson</v>
      </c>
      <c r="Q1592">
        <f t="shared" si="125"/>
        <v>11</v>
      </c>
      <c r="R1592">
        <f t="shared" si="126"/>
        <v>18</v>
      </c>
    </row>
    <row r="1593" spans="2:18" x14ac:dyDescent="0.25">
      <c r="B1593" s="1" t="s">
        <v>433</v>
      </c>
      <c r="C1593" s="1" t="s">
        <v>18</v>
      </c>
      <c r="D1593" s="1" t="s">
        <v>514</v>
      </c>
      <c r="E1593" s="1" t="s">
        <v>435</v>
      </c>
      <c r="F1593">
        <v>11</v>
      </c>
      <c r="G1593">
        <v>0.1</v>
      </c>
      <c r="H1593">
        <v>34</v>
      </c>
      <c r="I1593">
        <v>0.17</v>
      </c>
      <c r="K1593">
        <f t="shared" si="122"/>
        <v>36</v>
      </c>
      <c r="L1593">
        <f t="shared" si="123"/>
        <v>55</v>
      </c>
      <c r="M1593" t="str">
        <f>IF(COUNT(FIND({0,1,2,3,4,5,6,7,8,9},IF(ISBLANK(A1593),IF(LEN(TRIM(B1593))&gt;0,TRIM(B1593),TRIM(C1593)),"")))&gt;0,IF(ISBLANK(A1593),IF(LEN(TRIM(B1593))&gt;0,TRIM(B1593),TRIM(C1593)),""),"")</f>
        <v>20</v>
      </c>
      <c r="N1593" t="str">
        <f>IF(COUNT(FIND({0,1,2,3,4,5,6,7,8,9},IF(ISBLANK(A1593),IF(LEN(TRIM(B1593))&gt;0,TRIM(C1593),LEFT(D1593, 4)),"")))&gt;0,IF(ISBLANK(A1593),IF(LEN(TRIM(B1593))&gt;0,TRIM(C1593),LEFT(D1593, 4)),""),"")</f>
        <v>091</v>
      </c>
      <c r="O1593" t="str">
        <f t="shared" si="124"/>
        <v>Ks</v>
      </c>
      <c r="P1593" t="str">
        <f>TRIM(IF(COUNT(FIND({0,1,2,3,4,5,6,7,8,9},B1593))&gt;0,D1593,IF(LEN(TRIM(B1593))&gt;0,CONCATENATE(B1593,C1593,D1593),MID(D1593,4,LEN(D1593)))))</f>
        <v>Johnson</v>
      </c>
      <c r="Q1593">
        <f t="shared" si="125"/>
        <v>11</v>
      </c>
      <c r="R1593">
        <f t="shared" si="126"/>
        <v>34</v>
      </c>
    </row>
    <row r="1594" spans="2:18" x14ac:dyDescent="0.25">
      <c r="B1594" s="1" t="s">
        <v>120</v>
      </c>
      <c r="C1594" s="1" t="s">
        <v>154</v>
      </c>
      <c r="D1594" s="1" t="s">
        <v>456</v>
      </c>
      <c r="E1594" s="1" t="s">
        <v>123</v>
      </c>
      <c r="F1594">
        <v>11</v>
      </c>
      <c r="G1594">
        <v>0.1</v>
      </c>
      <c r="H1594">
        <v>18</v>
      </c>
      <c r="I1594">
        <v>0.09</v>
      </c>
      <c r="K1594">
        <f t="shared" si="122"/>
        <v>36</v>
      </c>
      <c r="L1594">
        <f t="shared" si="123"/>
        <v>55</v>
      </c>
      <c r="M1594" t="str">
        <f>IF(COUNT(FIND({0,1,2,3,4,5,6,7,8,9},IF(ISBLANK(A1594),IF(LEN(TRIM(B1594))&gt;0,TRIM(B1594),TRIM(C1594)),"")))&gt;0,IF(ISBLANK(A1594),IF(LEN(TRIM(B1594))&gt;0,TRIM(B1594),TRIM(C1594)),""),"")</f>
        <v>42</v>
      </c>
      <c r="N1594" t="str">
        <f>IF(COUNT(FIND({0,1,2,3,4,5,6,7,8,9},IF(ISBLANK(A1594),IF(LEN(TRIM(B1594))&gt;0,TRIM(C1594),LEFT(D1594, 4)),"")))&gt;0,IF(ISBLANK(A1594),IF(LEN(TRIM(B1594))&gt;0,TRIM(C1594),LEFT(D1594, 4)),""),"")</f>
        <v>079</v>
      </c>
      <c r="O1594" t="str">
        <f t="shared" si="124"/>
        <v>Pa</v>
      </c>
      <c r="P1594" t="str">
        <f>TRIM(IF(COUNT(FIND({0,1,2,3,4,5,6,7,8,9},B1594))&gt;0,D1594,IF(LEN(TRIM(B1594))&gt;0,CONCATENATE(B1594,C1594,D1594),MID(D1594,4,LEN(D1594)))))</f>
        <v>Luzerne</v>
      </c>
      <c r="Q1594">
        <f t="shared" si="125"/>
        <v>11</v>
      </c>
      <c r="R1594">
        <f t="shared" si="126"/>
        <v>18</v>
      </c>
    </row>
    <row r="1595" spans="2:18" x14ac:dyDescent="0.25">
      <c r="B1595" s="1" t="s">
        <v>120</v>
      </c>
      <c r="C1595" s="1" t="s">
        <v>293</v>
      </c>
      <c r="D1595" s="1" t="s">
        <v>49</v>
      </c>
      <c r="E1595" s="1" t="s">
        <v>123</v>
      </c>
      <c r="F1595">
        <v>11</v>
      </c>
      <c r="G1595">
        <v>0.1</v>
      </c>
      <c r="H1595">
        <v>17</v>
      </c>
      <c r="I1595">
        <v>0.08</v>
      </c>
      <c r="K1595">
        <f t="shared" si="122"/>
        <v>36</v>
      </c>
      <c r="L1595">
        <f t="shared" si="123"/>
        <v>55</v>
      </c>
      <c r="M1595" t="str">
        <f>IF(COUNT(FIND({0,1,2,3,4,5,6,7,8,9},IF(ISBLANK(A1595),IF(LEN(TRIM(B1595))&gt;0,TRIM(B1595),TRIM(C1595)),"")))&gt;0,IF(ISBLANK(A1595),IF(LEN(TRIM(B1595))&gt;0,TRIM(B1595),TRIM(C1595)),""),"")</f>
        <v>42</v>
      </c>
      <c r="N1595" t="str">
        <f>IF(COUNT(FIND({0,1,2,3,4,5,6,7,8,9},IF(ISBLANK(A1595),IF(LEN(TRIM(B1595))&gt;0,TRIM(C1595),LEFT(D1595, 4)),"")))&gt;0,IF(ISBLANK(A1595),IF(LEN(TRIM(B1595))&gt;0,TRIM(C1595),LEFT(D1595, 4)),""),"")</f>
        <v>049</v>
      </c>
      <c r="O1595" t="str">
        <f t="shared" si="124"/>
        <v>Pa</v>
      </c>
      <c r="P1595" t="str">
        <f>TRIM(IF(COUNT(FIND({0,1,2,3,4,5,6,7,8,9},B1595))&gt;0,D1595,IF(LEN(TRIM(B1595))&gt;0,CONCATENATE(B1595,C1595,D1595),MID(D1595,4,LEN(D1595)))))</f>
        <v>Erie</v>
      </c>
      <c r="Q1595">
        <f t="shared" si="125"/>
        <v>11</v>
      </c>
      <c r="R1595">
        <f t="shared" si="126"/>
        <v>17</v>
      </c>
    </row>
    <row r="1596" spans="2:18" x14ac:dyDescent="0.25">
      <c r="B1596" s="1" t="s">
        <v>321</v>
      </c>
      <c r="C1596" s="1" t="s">
        <v>36</v>
      </c>
      <c r="D1596" s="1" t="s">
        <v>104</v>
      </c>
      <c r="E1596" s="1" t="s">
        <v>322</v>
      </c>
      <c r="F1596">
        <v>11</v>
      </c>
      <c r="G1596">
        <v>0.1</v>
      </c>
      <c r="H1596">
        <v>22</v>
      </c>
      <c r="I1596">
        <v>0.11</v>
      </c>
      <c r="K1596">
        <f t="shared" si="122"/>
        <v>36</v>
      </c>
      <c r="L1596">
        <f t="shared" si="123"/>
        <v>55</v>
      </c>
      <c r="M1596" t="str">
        <f>IF(COUNT(FIND({0,1,2,3,4,5,6,7,8,9},IF(ISBLANK(A1596),IF(LEN(TRIM(B1596))&gt;0,TRIM(B1596),TRIM(C1596)),"")))&gt;0,IF(ISBLANK(A1596),IF(LEN(TRIM(B1596))&gt;0,TRIM(B1596),TRIM(C1596)),""),"")</f>
        <v>21</v>
      </c>
      <c r="N1596" t="str">
        <f>IF(COUNT(FIND({0,1,2,3,4,5,6,7,8,9},IF(ISBLANK(A1596),IF(LEN(TRIM(B1596))&gt;0,TRIM(C1596),LEFT(D1596, 4)),"")))&gt;0,IF(ISBLANK(A1596),IF(LEN(TRIM(B1596))&gt;0,TRIM(C1596),LEFT(D1596, 4)),""),"")</f>
        <v>111</v>
      </c>
      <c r="O1596" t="str">
        <f t="shared" si="124"/>
        <v>Ky</v>
      </c>
      <c r="P1596" t="str">
        <f>TRIM(IF(COUNT(FIND({0,1,2,3,4,5,6,7,8,9},B1596))&gt;0,D1596,IF(LEN(TRIM(B1596))&gt;0,CONCATENATE(B1596,C1596,D1596),MID(D1596,4,LEN(D1596)))))</f>
        <v>Jefferson</v>
      </c>
      <c r="Q1596">
        <f t="shared" si="125"/>
        <v>11</v>
      </c>
      <c r="R1596">
        <f t="shared" si="126"/>
        <v>22</v>
      </c>
    </row>
    <row r="1597" spans="2:18" x14ac:dyDescent="0.25">
      <c r="B1597" s="1" t="s">
        <v>251</v>
      </c>
      <c r="C1597" s="1" t="s">
        <v>293</v>
      </c>
      <c r="D1597" s="1" t="s">
        <v>218</v>
      </c>
      <c r="E1597" s="1" t="s">
        <v>253</v>
      </c>
      <c r="F1597">
        <v>11</v>
      </c>
      <c r="G1597">
        <v>0.1</v>
      </c>
      <c r="H1597">
        <v>27</v>
      </c>
      <c r="I1597">
        <v>0.13</v>
      </c>
      <c r="K1597">
        <f t="shared" si="122"/>
        <v>36</v>
      </c>
      <c r="L1597">
        <f t="shared" si="123"/>
        <v>55</v>
      </c>
      <c r="M1597" t="str">
        <f>IF(COUNT(FIND({0,1,2,3,4,5,6,7,8,9},IF(ISBLANK(A1597),IF(LEN(TRIM(B1597))&gt;0,TRIM(B1597),TRIM(C1597)),"")))&gt;0,IF(ISBLANK(A1597),IF(LEN(TRIM(B1597))&gt;0,TRIM(B1597),TRIM(C1597)),""),"")</f>
        <v>26</v>
      </c>
      <c r="N1597" t="str">
        <f>IF(COUNT(FIND({0,1,2,3,4,5,6,7,8,9},IF(ISBLANK(A1597),IF(LEN(TRIM(B1597))&gt;0,TRIM(C1597),LEFT(D1597, 4)),"")))&gt;0,IF(ISBLANK(A1597),IF(LEN(TRIM(B1597))&gt;0,TRIM(C1597),LEFT(D1597, 4)),""),"")</f>
        <v>049</v>
      </c>
      <c r="O1597" t="str">
        <f t="shared" si="124"/>
        <v>Mi</v>
      </c>
      <c r="P1597" t="str">
        <f>TRIM(IF(COUNT(FIND({0,1,2,3,4,5,6,7,8,9},B1597))&gt;0,D1597,IF(LEN(TRIM(B1597))&gt;0,CONCATENATE(B1597,C1597,D1597),MID(D1597,4,LEN(D1597)))))</f>
        <v>Genesee</v>
      </c>
      <c r="Q1597">
        <f t="shared" si="125"/>
        <v>11</v>
      </c>
      <c r="R1597">
        <f t="shared" si="126"/>
        <v>27</v>
      </c>
    </row>
    <row r="1598" spans="2:18" x14ac:dyDescent="0.25">
      <c r="B1598" s="1" t="s">
        <v>165</v>
      </c>
      <c r="C1598" s="1" t="s">
        <v>48</v>
      </c>
      <c r="D1598" s="1" t="s">
        <v>261</v>
      </c>
      <c r="E1598" s="1" t="s">
        <v>168</v>
      </c>
      <c r="F1598">
        <v>11</v>
      </c>
      <c r="G1598">
        <v>0.1</v>
      </c>
      <c r="H1598">
        <v>21</v>
      </c>
      <c r="I1598">
        <v>0.1</v>
      </c>
      <c r="K1598">
        <f t="shared" si="122"/>
        <v>36</v>
      </c>
      <c r="L1598">
        <f t="shared" si="123"/>
        <v>55</v>
      </c>
      <c r="M1598" t="str">
        <f>IF(COUNT(FIND({0,1,2,3,4,5,6,7,8,9},IF(ISBLANK(A1598),IF(LEN(TRIM(B1598))&gt;0,TRIM(B1598),TRIM(C1598)),"")))&gt;0,IF(ISBLANK(A1598),IF(LEN(TRIM(B1598))&gt;0,TRIM(B1598),TRIM(C1598)),""),"")</f>
        <v>48</v>
      </c>
      <c r="N1598" t="str">
        <f>IF(COUNT(FIND({0,1,2,3,4,5,6,7,8,9},IF(ISBLANK(A1598),IF(LEN(TRIM(B1598))&gt;0,TRIM(C1598),LEFT(D1598, 4)),"")))&gt;0,IF(ISBLANK(A1598),IF(LEN(TRIM(B1598))&gt;0,TRIM(C1598),LEFT(D1598, 4)),""),"")</f>
        <v>029</v>
      </c>
      <c r="O1598" t="str">
        <f t="shared" si="124"/>
        <v>Tx</v>
      </c>
      <c r="P1598" t="str">
        <f>TRIM(IF(COUNT(FIND({0,1,2,3,4,5,6,7,8,9},B1598))&gt;0,D1598,IF(LEN(TRIM(B1598))&gt;0,CONCATENATE(B1598,C1598,D1598),MID(D1598,4,LEN(D1598)))))</f>
        <v>Bexar</v>
      </c>
      <c r="Q1598">
        <f t="shared" si="125"/>
        <v>11</v>
      </c>
      <c r="R1598">
        <f t="shared" si="126"/>
        <v>21</v>
      </c>
    </row>
    <row r="1599" spans="2:18" x14ac:dyDescent="0.25">
      <c r="B1599" s="1" t="s">
        <v>99</v>
      </c>
      <c r="C1599" s="1" t="s">
        <v>178</v>
      </c>
      <c r="D1599" s="1" t="s">
        <v>381</v>
      </c>
      <c r="E1599" s="1" t="s">
        <v>102</v>
      </c>
      <c r="F1599">
        <v>10</v>
      </c>
      <c r="G1599">
        <v>0.09</v>
      </c>
      <c r="H1599">
        <v>19</v>
      </c>
      <c r="I1599">
        <v>0.09</v>
      </c>
      <c r="K1599">
        <f t="shared" si="122"/>
        <v>36</v>
      </c>
      <c r="L1599">
        <f t="shared" si="123"/>
        <v>55</v>
      </c>
      <c r="M1599" t="str">
        <f>IF(COUNT(FIND({0,1,2,3,4,5,6,7,8,9},IF(ISBLANK(A1599),IF(LEN(TRIM(B1599))&gt;0,TRIM(B1599),TRIM(C1599)),"")))&gt;0,IF(ISBLANK(A1599),IF(LEN(TRIM(B1599))&gt;0,TRIM(B1599),TRIM(C1599)),""),"")</f>
        <v>06</v>
      </c>
      <c r="N1599" t="str">
        <f>IF(COUNT(FIND({0,1,2,3,4,5,6,7,8,9},IF(ISBLANK(A1599),IF(LEN(TRIM(B1599))&gt;0,TRIM(C1599),LEFT(D1599, 4)),"")))&gt;0,IF(ISBLANK(A1599),IF(LEN(TRIM(B1599))&gt;0,TRIM(C1599),LEFT(D1599, 4)),""),"")</f>
        <v>053</v>
      </c>
      <c r="O1599" t="str">
        <f t="shared" si="124"/>
        <v>Ca</v>
      </c>
      <c r="P1599" t="str">
        <f>TRIM(IF(COUNT(FIND({0,1,2,3,4,5,6,7,8,9},B1599))&gt;0,D1599,IF(LEN(TRIM(B1599))&gt;0,CONCATENATE(B1599,C1599,D1599),MID(D1599,4,LEN(D1599)))))</f>
        <v>Monterey</v>
      </c>
      <c r="Q1599">
        <f t="shared" si="125"/>
        <v>10</v>
      </c>
      <c r="R1599">
        <f t="shared" si="126"/>
        <v>19</v>
      </c>
    </row>
    <row r="1600" spans="2:18" x14ac:dyDescent="0.25">
      <c r="B1600" s="1" t="s">
        <v>159</v>
      </c>
      <c r="C1600" s="1" t="s">
        <v>248</v>
      </c>
      <c r="D1600" s="1" t="s">
        <v>249</v>
      </c>
      <c r="E1600" s="1" t="s">
        <v>161</v>
      </c>
      <c r="F1600">
        <v>10</v>
      </c>
      <c r="G1600">
        <v>0.09</v>
      </c>
      <c r="H1600">
        <v>14</v>
      </c>
      <c r="I1600">
        <v>7.0000000000000007E-2</v>
      </c>
      <c r="K1600">
        <f t="shared" si="122"/>
        <v>36</v>
      </c>
      <c r="L1600">
        <f t="shared" si="123"/>
        <v>55</v>
      </c>
      <c r="M1600" t="str">
        <f>IF(COUNT(FIND({0,1,2,3,4,5,6,7,8,9},IF(ISBLANK(A1600),IF(LEN(TRIM(B1600))&gt;0,TRIM(B1600),TRIM(C1600)),"")))&gt;0,IF(ISBLANK(A1600),IF(LEN(TRIM(B1600))&gt;0,TRIM(B1600),TRIM(C1600)),""),"")</f>
        <v>51</v>
      </c>
      <c r="N1600" t="str">
        <f>IF(COUNT(FIND({0,1,2,3,4,5,6,7,8,9},IF(ISBLANK(A1600),IF(LEN(TRIM(B1600))&gt;0,TRIM(C1600),LEFT(D1600, 4)),"")))&gt;0,IF(ISBLANK(A1600),IF(LEN(TRIM(B1600))&gt;0,TRIM(C1600),LEFT(D1600, 4)),""),"")</f>
        <v>760</v>
      </c>
      <c r="O1600" t="str">
        <f t="shared" si="124"/>
        <v>Va</v>
      </c>
      <c r="P1600" t="str">
        <f>TRIM(IF(COUNT(FIND({0,1,2,3,4,5,6,7,8,9},B1600))&gt;0,D1600,IF(LEN(TRIM(B1600))&gt;0,CONCATENATE(B1600,C1600,D1600),MID(D1600,4,LEN(D1600)))))</f>
        <v>Richmond city</v>
      </c>
      <c r="Q1600">
        <f t="shared" si="125"/>
        <v>10</v>
      </c>
      <c r="R1600">
        <f t="shared" si="126"/>
        <v>14</v>
      </c>
    </row>
    <row r="1601" spans="2:18" x14ac:dyDescent="0.25">
      <c r="B1601" s="1" t="s">
        <v>13</v>
      </c>
      <c r="C1601" s="1" t="s">
        <v>64</v>
      </c>
      <c r="D1601" s="1" t="s">
        <v>65</v>
      </c>
      <c r="E1601" s="1" t="s">
        <v>12</v>
      </c>
      <c r="F1601">
        <v>10</v>
      </c>
      <c r="G1601">
        <v>0.09</v>
      </c>
      <c r="H1601">
        <v>21</v>
      </c>
      <c r="I1601">
        <v>0.1</v>
      </c>
      <c r="K1601">
        <f t="shared" si="122"/>
        <v>36</v>
      </c>
      <c r="L1601">
        <f t="shared" si="123"/>
        <v>55</v>
      </c>
      <c r="M1601" t="str">
        <f>IF(COUNT(FIND({0,1,2,3,4,5,6,7,8,9},IF(ISBLANK(A1601),IF(LEN(TRIM(B1601))&gt;0,TRIM(B1601),TRIM(C1601)),"")))&gt;0,IF(ISBLANK(A1601),IF(LEN(TRIM(B1601))&gt;0,TRIM(B1601),TRIM(C1601)),""),"")</f>
        <v>36</v>
      </c>
      <c r="N1601" t="str">
        <f>IF(COUNT(FIND({0,1,2,3,4,5,6,7,8,9},IF(ISBLANK(A1601),IF(LEN(TRIM(B1601))&gt;0,TRIM(C1601),LEFT(D1601, 4)),"")))&gt;0,IF(ISBLANK(A1601),IF(LEN(TRIM(B1601))&gt;0,TRIM(C1601),LEFT(D1601, 4)),""),"")</f>
        <v>019</v>
      </c>
      <c r="O1601" t="str">
        <f t="shared" si="124"/>
        <v>NY</v>
      </c>
      <c r="P1601" t="str">
        <f>TRIM(IF(COUNT(FIND({0,1,2,3,4,5,6,7,8,9},B1601))&gt;0,D1601,IF(LEN(TRIM(B1601))&gt;0,CONCATENATE(B1601,C1601,D1601),MID(D1601,4,LEN(D1601)))))</f>
        <v>Clinton</v>
      </c>
      <c r="Q1601">
        <f t="shared" si="125"/>
        <v>10</v>
      </c>
      <c r="R1601">
        <f t="shared" si="126"/>
        <v>21</v>
      </c>
    </row>
    <row r="1602" spans="2:18" x14ac:dyDescent="0.25">
      <c r="B1602" s="1" t="s">
        <v>78</v>
      </c>
      <c r="C1602" s="1" t="s">
        <v>113</v>
      </c>
      <c r="D1602" s="1" t="s">
        <v>486</v>
      </c>
      <c r="E1602" s="1" t="s">
        <v>80</v>
      </c>
      <c r="F1602">
        <v>10</v>
      </c>
      <c r="G1602">
        <v>0.09</v>
      </c>
      <c r="H1602">
        <v>17</v>
      </c>
      <c r="I1602">
        <v>0.08</v>
      </c>
      <c r="K1602">
        <f t="shared" si="122"/>
        <v>36</v>
      </c>
      <c r="L1602">
        <f t="shared" si="123"/>
        <v>55</v>
      </c>
      <c r="M1602" t="str">
        <f>IF(COUNT(FIND({0,1,2,3,4,5,6,7,8,9},IF(ISBLANK(A1602),IF(LEN(TRIM(B1602))&gt;0,TRIM(B1602),TRIM(C1602)),"")))&gt;0,IF(ISBLANK(A1602),IF(LEN(TRIM(B1602))&gt;0,TRIM(B1602),TRIM(C1602)),""),"")</f>
        <v>09</v>
      </c>
      <c r="N1602" t="str">
        <f>IF(COUNT(FIND({0,1,2,3,4,5,6,7,8,9},IF(ISBLANK(A1602),IF(LEN(TRIM(B1602))&gt;0,TRIM(C1602),LEFT(D1602, 4)),"")))&gt;0,IF(ISBLANK(A1602),IF(LEN(TRIM(B1602))&gt;0,TRIM(C1602),LEFT(D1602, 4)),""),"")</f>
        <v>013</v>
      </c>
      <c r="O1602" t="str">
        <f t="shared" si="124"/>
        <v>Ct</v>
      </c>
      <c r="P1602" t="str">
        <f>TRIM(IF(COUNT(FIND({0,1,2,3,4,5,6,7,8,9},B1602))&gt;0,D1602,IF(LEN(TRIM(B1602))&gt;0,CONCATENATE(B1602,C1602,D1602),MID(D1602,4,LEN(D1602)))))</f>
        <v>Tolland</v>
      </c>
      <c r="Q1602">
        <f t="shared" si="125"/>
        <v>10</v>
      </c>
      <c r="R1602">
        <f t="shared" si="126"/>
        <v>17</v>
      </c>
    </row>
    <row r="1603" spans="2:18" x14ac:dyDescent="0.25">
      <c r="B1603" s="1" t="s">
        <v>315</v>
      </c>
      <c r="C1603" s="1" t="s">
        <v>188</v>
      </c>
      <c r="D1603" s="1" t="s">
        <v>483</v>
      </c>
      <c r="E1603" s="1" t="s">
        <v>317</v>
      </c>
      <c r="F1603">
        <v>10</v>
      </c>
      <c r="G1603">
        <v>0.09</v>
      </c>
      <c r="H1603">
        <v>25</v>
      </c>
      <c r="I1603">
        <v>0.12</v>
      </c>
      <c r="K1603">
        <f t="shared" si="122"/>
        <v>36</v>
      </c>
      <c r="L1603">
        <f t="shared" si="123"/>
        <v>55</v>
      </c>
      <c r="M1603" t="str">
        <f>IF(COUNT(FIND({0,1,2,3,4,5,6,7,8,9},IF(ISBLANK(A1603),IF(LEN(TRIM(B1603))&gt;0,TRIM(B1603),TRIM(C1603)),"")))&gt;0,IF(ISBLANK(A1603),IF(LEN(TRIM(B1603))&gt;0,TRIM(B1603),TRIM(C1603)),""),"")</f>
        <v>08</v>
      </c>
      <c r="N1603" t="str">
        <f>IF(COUNT(FIND({0,1,2,3,4,5,6,7,8,9},IF(ISBLANK(A1603),IF(LEN(TRIM(B1603))&gt;0,TRIM(C1603),LEFT(D1603, 4)),"")))&gt;0,IF(ISBLANK(A1603),IF(LEN(TRIM(B1603))&gt;0,TRIM(C1603),LEFT(D1603, 4)),""),"")</f>
        <v>069</v>
      </c>
      <c r="O1603" t="str">
        <f t="shared" si="124"/>
        <v>Co</v>
      </c>
      <c r="P1603" t="str">
        <f>TRIM(IF(COUNT(FIND({0,1,2,3,4,5,6,7,8,9},B1603))&gt;0,D1603,IF(LEN(TRIM(B1603))&gt;0,CONCATENATE(B1603,C1603,D1603),MID(D1603,4,LEN(D1603)))))</f>
        <v>Larimer</v>
      </c>
      <c r="Q1603">
        <f t="shared" si="125"/>
        <v>10</v>
      </c>
      <c r="R1603">
        <f t="shared" si="126"/>
        <v>25</v>
      </c>
    </row>
    <row r="1604" spans="2:18" x14ac:dyDescent="0.25">
      <c r="B1604" s="1" t="s">
        <v>262</v>
      </c>
      <c r="C1604" s="1" t="s">
        <v>54</v>
      </c>
      <c r="D1604" s="1" t="s">
        <v>263</v>
      </c>
      <c r="E1604" s="1" t="s">
        <v>264</v>
      </c>
      <c r="F1604">
        <v>10</v>
      </c>
      <c r="G1604">
        <v>0.09</v>
      </c>
      <c r="H1604">
        <v>18</v>
      </c>
      <c r="I1604">
        <v>0.09</v>
      </c>
      <c r="K1604">
        <f t="shared" ref="K1604:K1667" si="127">VALUE(IF(ISBLANK(A1604),K1603,A1604))</f>
        <v>36</v>
      </c>
      <c r="L1604">
        <f t="shared" ref="L1604:L1667" si="128">VALUE(IF(ISBLANK(A1604),L1603,CONCATENATE(TRIM(B1604),TRIM(C1604))))</f>
        <v>55</v>
      </c>
      <c r="M1604" t="str">
        <f>IF(COUNT(FIND({0,1,2,3,4,5,6,7,8,9},IF(ISBLANK(A1604),IF(LEN(TRIM(B1604))&gt;0,TRIM(B1604),TRIM(C1604)),"")))&gt;0,IF(ISBLANK(A1604),IF(LEN(TRIM(B1604))&gt;0,TRIM(B1604),TRIM(C1604)),""),"")</f>
        <v>22</v>
      </c>
      <c r="N1604" t="str">
        <f>IF(COUNT(FIND({0,1,2,3,4,5,6,7,8,9},IF(ISBLANK(A1604),IF(LEN(TRIM(B1604))&gt;0,TRIM(C1604),LEFT(D1604, 4)),"")))&gt;0,IF(ISBLANK(A1604),IF(LEN(TRIM(B1604))&gt;0,TRIM(C1604),LEFT(D1604, 4)),""),"")</f>
        <v>071</v>
      </c>
      <c r="O1604" t="str">
        <f t="shared" ref="O1604:O1667" si="129">IF(LEN(TRIM(E1604))&gt;0,E1604,"XX")</f>
        <v>La</v>
      </c>
      <c r="P1604" t="str">
        <f>TRIM(IF(COUNT(FIND({0,1,2,3,4,5,6,7,8,9},B1604))&gt;0,D1604,IF(LEN(TRIM(B1604))&gt;0,CONCATENATE(B1604,C1604,D1604),MID(D1604,4,LEN(D1604)))))</f>
        <v>Orleans</v>
      </c>
      <c r="Q1604">
        <f t="shared" ref="Q1604:Q1667" si="130">F1604</f>
        <v>10</v>
      </c>
      <c r="R1604">
        <f t="shared" ref="R1604:R1667" si="131">H1604</f>
        <v>18</v>
      </c>
    </row>
    <row r="1605" spans="2:18" x14ac:dyDescent="0.25">
      <c r="B1605" s="1" t="s">
        <v>159</v>
      </c>
      <c r="C1605" s="1" t="s">
        <v>641</v>
      </c>
      <c r="D1605" s="1" t="s">
        <v>642</v>
      </c>
      <c r="E1605" s="1" t="s">
        <v>161</v>
      </c>
      <c r="F1605">
        <v>10</v>
      </c>
      <c r="G1605">
        <v>0.09</v>
      </c>
      <c r="H1605">
        <v>17</v>
      </c>
      <c r="I1605">
        <v>0.08</v>
      </c>
      <c r="K1605">
        <f t="shared" si="127"/>
        <v>36</v>
      </c>
      <c r="L1605">
        <f t="shared" si="128"/>
        <v>55</v>
      </c>
      <c r="M1605" t="str">
        <f>IF(COUNT(FIND({0,1,2,3,4,5,6,7,8,9},IF(ISBLANK(A1605),IF(LEN(TRIM(B1605))&gt;0,TRIM(B1605),TRIM(C1605)),"")))&gt;0,IF(ISBLANK(A1605),IF(LEN(TRIM(B1605))&gt;0,TRIM(B1605),TRIM(C1605)),""),"")</f>
        <v>51</v>
      </c>
      <c r="N1605" t="str">
        <f>IF(COUNT(FIND({0,1,2,3,4,5,6,7,8,9},IF(ISBLANK(A1605),IF(LEN(TRIM(B1605))&gt;0,TRIM(C1605),LEFT(D1605, 4)),"")))&gt;0,IF(ISBLANK(A1605),IF(LEN(TRIM(B1605))&gt;0,TRIM(C1605),LEFT(D1605, 4)),""),"")</f>
        <v>550</v>
      </c>
      <c r="O1605" t="str">
        <f t="shared" si="129"/>
        <v>Va</v>
      </c>
      <c r="P1605" t="str">
        <f>TRIM(IF(COUNT(FIND({0,1,2,3,4,5,6,7,8,9},B1605))&gt;0,D1605,IF(LEN(TRIM(B1605))&gt;0,CONCATENATE(B1605,C1605,D1605),MID(D1605,4,LEN(D1605)))))</f>
        <v>Chesapeake city</v>
      </c>
      <c r="Q1605">
        <f t="shared" si="130"/>
        <v>10</v>
      </c>
      <c r="R1605">
        <f t="shared" si="131"/>
        <v>17</v>
      </c>
    </row>
    <row r="1606" spans="2:18" x14ac:dyDescent="0.25">
      <c r="B1606" s="1" t="s">
        <v>13</v>
      </c>
      <c r="C1606" s="1" t="s">
        <v>74</v>
      </c>
      <c r="D1606" s="1" t="s">
        <v>75</v>
      </c>
      <c r="E1606" s="1" t="s">
        <v>12</v>
      </c>
      <c r="F1606">
        <v>10</v>
      </c>
      <c r="G1606">
        <v>0.09</v>
      </c>
      <c r="H1606">
        <v>19</v>
      </c>
      <c r="I1606">
        <v>0.09</v>
      </c>
      <c r="K1606">
        <f t="shared" si="127"/>
        <v>36</v>
      </c>
      <c r="L1606">
        <f t="shared" si="128"/>
        <v>55</v>
      </c>
      <c r="M1606" t="str">
        <f>IF(COUNT(FIND({0,1,2,3,4,5,6,7,8,9},IF(ISBLANK(A1606),IF(LEN(TRIM(B1606))&gt;0,TRIM(B1606),TRIM(C1606)),"")))&gt;0,IF(ISBLANK(A1606),IF(LEN(TRIM(B1606))&gt;0,TRIM(B1606),TRIM(C1606)),""),"")</f>
        <v>36</v>
      </c>
      <c r="N1606" t="str">
        <f>IF(COUNT(FIND({0,1,2,3,4,5,6,7,8,9},IF(ISBLANK(A1606),IF(LEN(TRIM(B1606))&gt;0,TRIM(C1606),LEFT(D1606, 4)),"")))&gt;0,IF(ISBLANK(A1606),IF(LEN(TRIM(B1606))&gt;0,TRIM(C1606),LEFT(D1606, 4)),""),"")</f>
        <v>087</v>
      </c>
      <c r="O1606" t="str">
        <f t="shared" si="129"/>
        <v>NY</v>
      </c>
      <c r="P1606" t="str">
        <f>TRIM(IF(COUNT(FIND({0,1,2,3,4,5,6,7,8,9},B1606))&gt;0,D1606,IF(LEN(TRIM(B1606))&gt;0,CONCATENATE(B1606,C1606,D1606),MID(D1606,4,LEN(D1606)))))</f>
        <v>Rockland</v>
      </c>
      <c r="Q1606">
        <f t="shared" si="130"/>
        <v>10</v>
      </c>
      <c r="R1606">
        <f t="shared" si="131"/>
        <v>19</v>
      </c>
    </row>
    <row r="1607" spans="2:18" x14ac:dyDescent="0.25">
      <c r="B1607" s="1" t="s">
        <v>13</v>
      </c>
      <c r="C1607" s="1" t="s">
        <v>52</v>
      </c>
      <c r="D1607" s="1" t="s">
        <v>53</v>
      </c>
      <c r="E1607" s="1" t="s">
        <v>12</v>
      </c>
      <c r="F1607">
        <v>10</v>
      </c>
      <c r="G1607">
        <v>0.09</v>
      </c>
      <c r="H1607">
        <v>16</v>
      </c>
      <c r="I1607">
        <v>0.08</v>
      </c>
      <c r="K1607">
        <f t="shared" si="127"/>
        <v>36</v>
      </c>
      <c r="L1607">
        <f t="shared" si="128"/>
        <v>55</v>
      </c>
      <c r="M1607" t="str">
        <f>IF(COUNT(FIND({0,1,2,3,4,5,6,7,8,9},IF(ISBLANK(A1607),IF(LEN(TRIM(B1607))&gt;0,TRIM(B1607),TRIM(C1607)),"")))&gt;0,IF(ISBLANK(A1607),IF(LEN(TRIM(B1607))&gt;0,TRIM(B1607),TRIM(C1607)),""),"")</f>
        <v>36</v>
      </c>
      <c r="N1607" t="str">
        <f>IF(COUNT(FIND({0,1,2,3,4,5,6,7,8,9},IF(ISBLANK(A1607),IF(LEN(TRIM(B1607))&gt;0,TRIM(C1607),LEFT(D1607, 4)),"")))&gt;0,IF(ISBLANK(A1607),IF(LEN(TRIM(B1607))&gt;0,TRIM(C1607),LEFT(D1607, 4)),""),"")</f>
        <v>113</v>
      </c>
      <c r="O1607" t="str">
        <f t="shared" si="129"/>
        <v>NY</v>
      </c>
      <c r="P1607" t="str">
        <f>TRIM(IF(COUNT(FIND({0,1,2,3,4,5,6,7,8,9},B1607))&gt;0,D1607,IF(LEN(TRIM(B1607))&gt;0,CONCATENATE(B1607,C1607,D1607),MID(D1607,4,LEN(D1607)))))</f>
        <v>Warren</v>
      </c>
      <c r="Q1607">
        <f t="shared" si="130"/>
        <v>10</v>
      </c>
      <c r="R1607">
        <f t="shared" si="131"/>
        <v>16</v>
      </c>
    </row>
    <row r="1608" spans="2:18" x14ac:dyDescent="0.25">
      <c r="B1608" s="1" t="s">
        <v>84</v>
      </c>
      <c r="C1608" s="1" t="s">
        <v>22</v>
      </c>
      <c r="D1608" s="1" t="s">
        <v>229</v>
      </c>
      <c r="E1608" s="1" t="s">
        <v>86</v>
      </c>
      <c r="F1608">
        <v>10</v>
      </c>
      <c r="G1608">
        <v>0.09</v>
      </c>
      <c r="H1608">
        <v>19</v>
      </c>
      <c r="I1608">
        <v>0.09</v>
      </c>
      <c r="K1608">
        <f t="shared" si="127"/>
        <v>36</v>
      </c>
      <c r="L1608">
        <f t="shared" si="128"/>
        <v>55</v>
      </c>
      <c r="M1608" t="str">
        <f>IF(COUNT(FIND({0,1,2,3,4,5,6,7,8,9},IF(ISBLANK(A1608),IF(LEN(TRIM(B1608))&gt;0,TRIM(B1608),TRIM(C1608)),"")))&gt;0,IF(ISBLANK(A1608),IF(LEN(TRIM(B1608))&gt;0,TRIM(B1608),TRIM(C1608)),""),"")</f>
        <v>34</v>
      </c>
      <c r="N1608" t="str">
        <f>IF(COUNT(FIND({0,1,2,3,4,5,6,7,8,9},IF(ISBLANK(A1608),IF(LEN(TRIM(B1608))&gt;0,TRIM(C1608),LEFT(D1608, 4)),"")))&gt;0,IF(ISBLANK(A1608),IF(LEN(TRIM(B1608))&gt;0,TRIM(C1608),LEFT(D1608, 4)),""),"")</f>
        <v>021</v>
      </c>
      <c r="O1608" t="str">
        <f t="shared" si="129"/>
        <v>NJ</v>
      </c>
      <c r="P1608" t="str">
        <f>TRIM(IF(COUNT(FIND({0,1,2,3,4,5,6,7,8,9},B1608))&gt;0,D1608,IF(LEN(TRIM(B1608))&gt;0,CONCATENATE(B1608,C1608,D1608),MID(D1608,4,LEN(D1608)))))</f>
        <v>Mercer</v>
      </c>
      <c r="Q1608">
        <f t="shared" si="130"/>
        <v>10</v>
      </c>
      <c r="R1608">
        <f t="shared" si="131"/>
        <v>19</v>
      </c>
    </row>
    <row r="1609" spans="2:18" x14ac:dyDescent="0.25">
      <c r="B1609" s="1" t="s">
        <v>56</v>
      </c>
      <c r="C1609" s="1" t="s">
        <v>41</v>
      </c>
      <c r="D1609" s="1" t="s">
        <v>459</v>
      </c>
      <c r="E1609" s="1" t="s">
        <v>59</v>
      </c>
      <c r="F1609">
        <v>10</v>
      </c>
      <c r="G1609">
        <v>0.09</v>
      </c>
      <c r="H1609">
        <v>17</v>
      </c>
      <c r="I1609">
        <v>0.08</v>
      </c>
      <c r="K1609">
        <f t="shared" si="127"/>
        <v>36</v>
      </c>
      <c r="L1609">
        <f t="shared" si="128"/>
        <v>55</v>
      </c>
      <c r="M1609" t="str">
        <f>IF(COUNT(FIND({0,1,2,3,4,5,6,7,8,9},IF(ISBLANK(A1609),IF(LEN(TRIM(B1609))&gt;0,TRIM(B1609),TRIM(C1609)),"")))&gt;0,IF(ISBLANK(A1609),IF(LEN(TRIM(B1609))&gt;0,TRIM(B1609),TRIM(C1609)),""),"")</f>
        <v>25</v>
      </c>
      <c r="N1609" t="str">
        <f>IF(COUNT(FIND({0,1,2,3,4,5,6,7,8,9},IF(ISBLANK(A1609),IF(LEN(TRIM(B1609))&gt;0,TRIM(C1609),LEFT(D1609, 4)),"")))&gt;0,IF(ISBLANK(A1609),IF(LEN(TRIM(B1609))&gt;0,TRIM(C1609),LEFT(D1609, 4)),""),"")</f>
        <v>001</v>
      </c>
      <c r="O1609" t="str">
        <f t="shared" si="129"/>
        <v>Ma</v>
      </c>
      <c r="P1609" t="str">
        <f>TRIM(IF(COUNT(FIND({0,1,2,3,4,5,6,7,8,9},B1609))&gt;0,D1609,IF(LEN(TRIM(B1609))&gt;0,CONCATENATE(B1609,C1609,D1609),MID(D1609,4,LEN(D1609)))))</f>
        <v>Barnstable</v>
      </c>
      <c r="Q1609">
        <f t="shared" si="130"/>
        <v>10</v>
      </c>
      <c r="R1609">
        <f t="shared" si="131"/>
        <v>17</v>
      </c>
    </row>
    <row r="1610" spans="2:18" x14ac:dyDescent="0.25">
      <c r="B1610" s="1" t="s">
        <v>385</v>
      </c>
      <c r="C1610" s="1" t="s">
        <v>93</v>
      </c>
      <c r="D1610" s="1" t="s">
        <v>527</v>
      </c>
      <c r="E1610" s="1" t="s">
        <v>387</v>
      </c>
      <c r="F1610">
        <v>10</v>
      </c>
      <c r="G1610">
        <v>0.09</v>
      </c>
      <c r="H1610">
        <v>18</v>
      </c>
      <c r="I1610">
        <v>0.09</v>
      </c>
      <c r="K1610">
        <f t="shared" si="127"/>
        <v>36</v>
      </c>
      <c r="L1610">
        <f t="shared" si="128"/>
        <v>55</v>
      </c>
      <c r="M1610" t="str">
        <f>IF(COUNT(FIND({0,1,2,3,4,5,6,7,8,9},IF(ISBLANK(A1610),IF(LEN(TRIM(B1610))&gt;0,TRIM(B1610),TRIM(C1610)),"")))&gt;0,IF(ISBLANK(A1610),IF(LEN(TRIM(B1610))&gt;0,TRIM(B1610),TRIM(C1610)),""),"")</f>
        <v>40</v>
      </c>
      <c r="N1610" t="str">
        <f>IF(COUNT(FIND({0,1,2,3,4,5,6,7,8,9},IF(ISBLANK(A1610),IF(LEN(TRIM(B1610))&gt;0,TRIM(C1610),LEFT(D1610, 4)),"")))&gt;0,IF(ISBLANK(A1610),IF(LEN(TRIM(B1610))&gt;0,TRIM(C1610),LEFT(D1610, 4)),""),"")</f>
        <v>109</v>
      </c>
      <c r="O1610" t="str">
        <f t="shared" si="129"/>
        <v>Ok</v>
      </c>
      <c r="P1610" t="str">
        <f>TRIM(IF(COUNT(FIND({0,1,2,3,4,5,6,7,8,9},B1610))&gt;0,D1610,IF(LEN(TRIM(B1610))&gt;0,CONCATENATE(B1610,C1610,D1610),MID(D1610,4,LEN(D1610)))))</f>
        <v>Oklahoma</v>
      </c>
      <c r="Q1610">
        <f t="shared" si="130"/>
        <v>10</v>
      </c>
      <c r="R1610">
        <f t="shared" si="131"/>
        <v>18</v>
      </c>
    </row>
    <row r="1611" spans="2:18" x14ac:dyDescent="0.25">
      <c r="B1611" s="1" t="s">
        <v>390</v>
      </c>
      <c r="C1611" s="1" t="s">
        <v>443</v>
      </c>
      <c r="D1611" s="1" t="s">
        <v>444</v>
      </c>
      <c r="E1611" s="1" t="s">
        <v>392</v>
      </c>
      <c r="F1611">
        <v>10</v>
      </c>
      <c r="G1611">
        <v>0.09</v>
      </c>
      <c r="H1611">
        <v>17</v>
      </c>
      <c r="I1611">
        <v>0.08</v>
      </c>
      <c r="K1611">
        <f t="shared" si="127"/>
        <v>36</v>
      </c>
      <c r="L1611">
        <f t="shared" si="128"/>
        <v>55</v>
      </c>
      <c r="M1611" t="str">
        <f>IF(COUNT(FIND({0,1,2,3,4,5,6,7,8,9},IF(ISBLANK(A1611),IF(LEN(TRIM(B1611))&gt;0,TRIM(B1611),TRIM(C1611)),"")))&gt;0,IF(ISBLANK(A1611),IF(LEN(TRIM(B1611))&gt;0,TRIM(B1611),TRIM(C1611)),""),"")</f>
        <v>29</v>
      </c>
      <c r="N1611" t="str">
        <f>IF(COUNT(FIND({0,1,2,3,4,5,6,7,8,9},IF(ISBLANK(A1611),IF(LEN(TRIM(B1611))&gt;0,TRIM(C1611),LEFT(D1611, 4)),"")))&gt;0,IF(ISBLANK(A1611),IF(LEN(TRIM(B1611))&gt;0,TRIM(C1611),LEFT(D1611, 4)),""),"")</f>
        <v>189</v>
      </c>
      <c r="O1611" t="str">
        <f t="shared" si="129"/>
        <v>Mo</v>
      </c>
      <c r="P1611" t="str">
        <f>TRIM(IF(COUNT(FIND({0,1,2,3,4,5,6,7,8,9},B1611))&gt;0,D1611,IF(LEN(TRIM(B1611))&gt;0,CONCATENATE(B1611,C1611,D1611),MID(D1611,4,LEN(D1611)))))</f>
        <v>St. Louis</v>
      </c>
      <c r="Q1611">
        <f t="shared" si="130"/>
        <v>10</v>
      </c>
      <c r="R1611">
        <f t="shared" si="131"/>
        <v>17</v>
      </c>
    </row>
    <row r="1612" spans="2:18" x14ac:dyDescent="0.25">
      <c r="B1612" s="1" t="s">
        <v>194</v>
      </c>
      <c r="C1612" s="1" t="s">
        <v>195</v>
      </c>
      <c r="D1612" s="1" t="s">
        <v>196</v>
      </c>
      <c r="E1612" s="1" t="s">
        <v>197</v>
      </c>
      <c r="F1612">
        <v>73</v>
      </c>
      <c r="G1612">
        <v>0.63</v>
      </c>
      <c r="H1612">
        <v>115</v>
      </c>
      <c r="I1612">
        <v>0.56000000000000005</v>
      </c>
      <c r="K1612">
        <f t="shared" si="127"/>
        <v>36</v>
      </c>
      <c r="L1612">
        <f t="shared" si="128"/>
        <v>55</v>
      </c>
      <c r="M1612" t="str">
        <f>IF(COUNT(FIND({0,1,2,3,4,5,6,7,8,9},IF(ISBLANK(A1612),IF(LEN(TRIM(B1612))&gt;0,TRIM(B1612),TRIM(C1612)),"")))&gt;0,IF(ISBLANK(A1612),IF(LEN(TRIM(B1612))&gt;0,TRIM(B1612),TRIM(C1612)),""),"")</f>
        <v/>
      </c>
      <c r="N1612" t="str">
        <f>IF(COUNT(FIND({0,1,2,3,4,5,6,7,8,9},IF(ISBLANK(A1612),IF(LEN(TRIM(B1612))&gt;0,TRIM(C1612),LEFT(D1612, 4)),"")))&gt;0,IF(ISBLANK(A1612),IF(LEN(TRIM(B1612))&gt;0,TRIM(C1612),LEFT(D1612, 4)),""),"")</f>
        <v/>
      </c>
      <c r="O1612" t="str">
        <f t="shared" si="129"/>
        <v>XX</v>
      </c>
      <c r="P1612" t="str">
        <f>TRIM(IF(COUNT(FIND({0,1,2,3,4,5,6,7,8,9},B1612))&gt;0,D1612,IF(LEN(TRIM(B1612))&gt;0,CONCATENATE(B1612,C1612,D1612),MID(D1612,4,LEN(D1612)))))</f>
        <v>Same State</v>
      </c>
      <c r="Q1612">
        <f t="shared" si="130"/>
        <v>73</v>
      </c>
      <c r="R1612">
        <f t="shared" si="131"/>
        <v>115</v>
      </c>
    </row>
    <row r="1613" spans="2:18" x14ac:dyDescent="0.25">
      <c r="B1613" s="1" t="s">
        <v>198</v>
      </c>
      <c r="C1613" s="1" t="s">
        <v>199</v>
      </c>
      <c r="D1613" s="1" t="s">
        <v>200</v>
      </c>
      <c r="E1613" s="1" t="s">
        <v>197</v>
      </c>
      <c r="F1613">
        <v>330</v>
      </c>
      <c r="G1613">
        <v>2.86</v>
      </c>
      <c r="H1613">
        <v>596</v>
      </c>
      <c r="I1613">
        <v>2.9</v>
      </c>
      <c r="K1613">
        <f t="shared" si="127"/>
        <v>36</v>
      </c>
      <c r="L1613">
        <f t="shared" si="128"/>
        <v>55</v>
      </c>
      <c r="M1613" t="str">
        <f>IF(COUNT(FIND({0,1,2,3,4,5,6,7,8,9},IF(ISBLANK(A1613),IF(LEN(TRIM(B1613))&gt;0,TRIM(B1613),TRIM(C1613)),"")))&gt;0,IF(ISBLANK(A1613),IF(LEN(TRIM(B1613))&gt;0,TRIM(B1613),TRIM(C1613)),""),"")</f>
        <v/>
      </c>
      <c r="N1613" t="str">
        <f>IF(COUNT(FIND({0,1,2,3,4,5,6,7,8,9},IF(ISBLANK(A1613),IF(LEN(TRIM(B1613))&gt;0,TRIM(C1613),LEFT(D1613, 4)),"")))&gt;0,IF(ISBLANK(A1613),IF(LEN(TRIM(B1613))&gt;0,TRIM(C1613),LEFT(D1613, 4)),""),"")</f>
        <v/>
      </c>
      <c r="O1613" t="str">
        <f t="shared" si="129"/>
        <v>XX</v>
      </c>
      <c r="P1613" t="str">
        <f>TRIM(IF(COUNT(FIND({0,1,2,3,4,5,6,7,8,9},B1613))&gt;0,D1613,IF(LEN(TRIM(B1613))&gt;0,CONCATENATE(B1613,C1613,D1613),MID(D1613,4,LEN(D1613)))))</f>
        <v>Region 1: Northeast</v>
      </c>
      <c r="Q1613">
        <f t="shared" si="130"/>
        <v>330</v>
      </c>
      <c r="R1613">
        <f t="shared" si="131"/>
        <v>596</v>
      </c>
    </row>
    <row r="1614" spans="2:18" x14ac:dyDescent="0.25">
      <c r="B1614" s="1" t="s">
        <v>198</v>
      </c>
      <c r="C1614" s="1" t="s">
        <v>199</v>
      </c>
      <c r="D1614" s="1" t="s">
        <v>201</v>
      </c>
      <c r="E1614" s="1" t="s">
        <v>197</v>
      </c>
      <c r="F1614">
        <v>376</v>
      </c>
      <c r="G1614">
        <v>3.26</v>
      </c>
      <c r="H1614">
        <v>824</v>
      </c>
      <c r="I1614">
        <v>4.01</v>
      </c>
      <c r="K1614">
        <f t="shared" si="127"/>
        <v>36</v>
      </c>
      <c r="L1614">
        <f t="shared" si="128"/>
        <v>55</v>
      </c>
      <c r="M1614" t="str">
        <f>IF(COUNT(FIND({0,1,2,3,4,5,6,7,8,9},IF(ISBLANK(A1614),IF(LEN(TRIM(B1614))&gt;0,TRIM(B1614),TRIM(C1614)),"")))&gt;0,IF(ISBLANK(A1614),IF(LEN(TRIM(B1614))&gt;0,TRIM(B1614),TRIM(C1614)),""),"")</f>
        <v/>
      </c>
      <c r="N1614" t="str">
        <f>IF(COUNT(FIND({0,1,2,3,4,5,6,7,8,9},IF(ISBLANK(A1614),IF(LEN(TRIM(B1614))&gt;0,TRIM(C1614),LEFT(D1614, 4)),"")))&gt;0,IF(ISBLANK(A1614),IF(LEN(TRIM(B1614))&gt;0,TRIM(C1614),LEFT(D1614, 4)),""),"")</f>
        <v/>
      </c>
      <c r="O1614" t="str">
        <f t="shared" si="129"/>
        <v>XX</v>
      </c>
      <c r="P1614" t="str">
        <f>TRIM(IF(COUNT(FIND({0,1,2,3,4,5,6,7,8,9},B1614))&gt;0,D1614,IF(LEN(TRIM(B1614))&gt;0,CONCATENATE(B1614,C1614,D1614),MID(D1614,4,LEN(D1614)))))</f>
        <v>Region 2: Midwest</v>
      </c>
      <c r="Q1614">
        <f t="shared" si="130"/>
        <v>376</v>
      </c>
      <c r="R1614">
        <f t="shared" si="131"/>
        <v>824</v>
      </c>
    </row>
    <row r="1615" spans="2:18" x14ac:dyDescent="0.25">
      <c r="B1615" s="1" t="s">
        <v>198</v>
      </c>
      <c r="C1615" s="1" t="s">
        <v>199</v>
      </c>
      <c r="D1615" s="1" t="s">
        <v>202</v>
      </c>
      <c r="E1615" s="1" t="s">
        <v>197</v>
      </c>
      <c r="F1615">
        <v>779</v>
      </c>
      <c r="G1615">
        <v>6.75</v>
      </c>
      <c r="H1615">
        <v>1545</v>
      </c>
      <c r="I1615">
        <v>7.51</v>
      </c>
      <c r="K1615">
        <f t="shared" si="127"/>
        <v>36</v>
      </c>
      <c r="L1615">
        <f t="shared" si="128"/>
        <v>55</v>
      </c>
      <c r="M1615" t="str">
        <f>IF(COUNT(FIND({0,1,2,3,4,5,6,7,8,9},IF(ISBLANK(A1615),IF(LEN(TRIM(B1615))&gt;0,TRIM(B1615),TRIM(C1615)),"")))&gt;0,IF(ISBLANK(A1615),IF(LEN(TRIM(B1615))&gt;0,TRIM(B1615),TRIM(C1615)),""),"")</f>
        <v/>
      </c>
      <c r="N1615" t="str">
        <f>IF(COUNT(FIND({0,1,2,3,4,5,6,7,8,9},IF(ISBLANK(A1615),IF(LEN(TRIM(B1615))&gt;0,TRIM(C1615),LEFT(D1615, 4)),"")))&gt;0,IF(ISBLANK(A1615),IF(LEN(TRIM(B1615))&gt;0,TRIM(C1615),LEFT(D1615, 4)),""),"")</f>
        <v/>
      </c>
      <c r="O1615" t="str">
        <f t="shared" si="129"/>
        <v>XX</v>
      </c>
      <c r="P1615" t="str">
        <f>TRIM(IF(COUNT(FIND({0,1,2,3,4,5,6,7,8,9},B1615))&gt;0,D1615,IF(LEN(TRIM(B1615))&gt;0,CONCATENATE(B1615,C1615,D1615),MID(D1615,4,LEN(D1615)))))</f>
        <v>Region 3: South</v>
      </c>
      <c r="Q1615">
        <f t="shared" si="130"/>
        <v>779</v>
      </c>
      <c r="R1615">
        <f t="shared" si="131"/>
        <v>1545</v>
      </c>
    </row>
    <row r="1616" spans="2:18" x14ac:dyDescent="0.25">
      <c r="B1616" s="1" t="s">
        <v>198</v>
      </c>
      <c r="C1616" s="1" t="s">
        <v>199</v>
      </c>
      <c r="D1616" s="1" t="s">
        <v>203</v>
      </c>
      <c r="E1616" s="1" t="s">
        <v>197</v>
      </c>
      <c r="F1616">
        <v>258</v>
      </c>
      <c r="G1616">
        <v>2.2400000000000002</v>
      </c>
      <c r="H1616">
        <v>460</v>
      </c>
      <c r="I1616">
        <v>2.2400000000000002</v>
      </c>
      <c r="K1616">
        <f t="shared" si="127"/>
        <v>36</v>
      </c>
      <c r="L1616">
        <f t="shared" si="128"/>
        <v>55</v>
      </c>
      <c r="M1616" t="str">
        <f>IF(COUNT(FIND({0,1,2,3,4,5,6,7,8,9},IF(ISBLANK(A1616),IF(LEN(TRIM(B1616))&gt;0,TRIM(B1616),TRIM(C1616)),"")))&gt;0,IF(ISBLANK(A1616),IF(LEN(TRIM(B1616))&gt;0,TRIM(B1616),TRIM(C1616)),""),"")</f>
        <v/>
      </c>
      <c r="N1616" t="str">
        <f>IF(COUNT(FIND({0,1,2,3,4,5,6,7,8,9},IF(ISBLANK(A1616),IF(LEN(TRIM(B1616))&gt;0,TRIM(C1616),LEFT(D1616, 4)),"")))&gt;0,IF(ISBLANK(A1616),IF(LEN(TRIM(B1616))&gt;0,TRIM(C1616),LEFT(D1616, 4)),""),"")</f>
        <v/>
      </c>
      <c r="O1616" t="str">
        <f t="shared" si="129"/>
        <v>XX</v>
      </c>
      <c r="P1616" t="str">
        <f>TRIM(IF(COUNT(FIND({0,1,2,3,4,5,6,7,8,9},B1616))&gt;0,D1616,IF(LEN(TRIM(B1616))&gt;0,CONCATENATE(B1616,C1616,D1616),MID(D1616,4,LEN(D1616)))))</f>
        <v>Region 4: West</v>
      </c>
      <c r="Q1616">
        <f t="shared" si="130"/>
        <v>258</v>
      </c>
      <c r="R1616">
        <f t="shared" si="131"/>
        <v>460</v>
      </c>
    </row>
    <row r="1617" spans="1:18" x14ac:dyDescent="0.25">
      <c r="B1617" s="1" t="s">
        <v>204</v>
      </c>
      <c r="C1617" s="1" t="s">
        <v>205</v>
      </c>
      <c r="D1617" s="1" t="s">
        <v>489</v>
      </c>
      <c r="E1617" s="1" t="s">
        <v>197</v>
      </c>
      <c r="F1617">
        <v>266728</v>
      </c>
      <c r="H1617">
        <v>573137</v>
      </c>
      <c r="K1617">
        <f t="shared" si="127"/>
        <v>36</v>
      </c>
      <c r="L1617">
        <f t="shared" si="128"/>
        <v>55</v>
      </c>
      <c r="M1617" t="str">
        <f>IF(COUNT(FIND({0,1,2,3,4,5,6,7,8,9},IF(ISBLANK(A1617),IF(LEN(TRIM(B1617))&gt;0,TRIM(B1617),TRIM(C1617)),"")))&gt;0,IF(ISBLANK(A1617),IF(LEN(TRIM(B1617))&gt;0,TRIM(B1617),TRIM(C1617)),""),"")</f>
        <v>36</v>
      </c>
      <c r="N1617" t="str">
        <f>IF(COUNT(FIND({0,1,2,3,4,5,6,7,8,9},IF(ISBLANK(A1617),IF(LEN(TRIM(B1617))&gt;0,TRIM(C1617),LEFT(D1617, 4)),"")))&gt;0,IF(ISBLANK(A1617),IF(LEN(TRIM(B1617))&gt;0,TRIM(C1617),LEFT(D1617, 4)),""),"")</f>
        <v xml:space="preserve">055 </v>
      </c>
      <c r="O1617" t="str">
        <f t="shared" si="129"/>
        <v>XX</v>
      </c>
      <c r="P1617" t="str">
        <f>TRIM(IF(COUNT(FIND({0,1,2,3,4,5,6,7,8,9},B1617))&gt;0,D1617,IF(LEN(TRIM(B1617))&gt;0,CONCATENATE(B1617,C1617,D1617),MID(D1617,4,LEN(D1617)))))</f>
        <v>County Non-Migrants</v>
      </c>
      <c r="Q1617">
        <f t="shared" si="130"/>
        <v>266728</v>
      </c>
      <c r="R1617">
        <f t="shared" si="131"/>
        <v>573137</v>
      </c>
    </row>
    <row r="1618" spans="1:18" x14ac:dyDescent="0.25">
      <c r="A1618">
        <v>36</v>
      </c>
      <c r="B1618" s="1" t="s">
        <v>477</v>
      </c>
      <c r="C1618" s="1" t="s">
        <v>273</v>
      </c>
      <c r="D1618" s="1" t="s">
        <v>490</v>
      </c>
      <c r="E1618" s="1" t="s">
        <v>12</v>
      </c>
      <c r="F1618">
        <v>1000</v>
      </c>
      <c r="H1618">
        <v>1863</v>
      </c>
      <c r="K1618">
        <f t="shared" si="127"/>
        <v>36</v>
      </c>
      <c r="L1618">
        <f t="shared" si="128"/>
        <v>57</v>
      </c>
      <c r="M1618" t="str">
        <f>IF(COUNT(FIND({0,1,2,3,4,5,6,7,8,9},IF(ISBLANK(A1618),IF(LEN(TRIM(B1618))&gt;0,TRIM(B1618),TRIM(C1618)),"")))&gt;0,IF(ISBLANK(A1618),IF(LEN(TRIM(B1618))&gt;0,TRIM(B1618),TRIM(C1618)),""),"")</f>
        <v/>
      </c>
      <c r="N1618" t="str">
        <f>IF(COUNT(FIND({0,1,2,3,4,5,6,7,8,9},IF(ISBLANK(A1618),IF(LEN(TRIM(B1618))&gt;0,TRIM(C1618),LEFT(D1618, 4)),"")))&gt;0,IF(ISBLANK(A1618),IF(LEN(TRIM(B1618))&gt;0,TRIM(C1618),LEFT(D1618, 4)),""),"")</f>
        <v/>
      </c>
      <c r="O1618" t="str">
        <f t="shared" si="129"/>
        <v>NY</v>
      </c>
      <c r="P1618" t="str">
        <f>TRIM(IF(COUNT(FIND({0,1,2,3,4,5,6,7,8,9},B1618))&gt;0,D1618,IF(LEN(TRIM(B1618))&gt;0,CONCATENATE(B1618,C1618,D1618),MID(D1618,4,LEN(D1618)))))</f>
        <v>Montgomery Total Migrati</v>
      </c>
      <c r="Q1618">
        <f t="shared" si="130"/>
        <v>1000</v>
      </c>
      <c r="R1618">
        <f t="shared" si="131"/>
        <v>1863</v>
      </c>
    </row>
    <row r="1619" spans="1:18" x14ac:dyDescent="0.25">
      <c r="B1619" s="1" t="s">
        <v>13</v>
      </c>
      <c r="C1619" s="1" t="s">
        <v>72</v>
      </c>
      <c r="D1619" s="1" t="s">
        <v>73</v>
      </c>
      <c r="E1619" s="1" t="s">
        <v>12</v>
      </c>
      <c r="F1619">
        <v>214</v>
      </c>
      <c r="G1619">
        <v>21.4</v>
      </c>
      <c r="H1619">
        <v>428</v>
      </c>
      <c r="I1619">
        <v>22.97</v>
      </c>
      <c r="K1619">
        <f t="shared" si="127"/>
        <v>36</v>
      </c>
      <c r="L1619">
        <f t="shared" si="128"/>
        <v>57</v>
      </c>
      <c r="M1619" t="str">
        <f>IF(COUNT(FIND({0,1,2,3,4,5,6,7,8,9},IF(ISBLANK(A1619),IF(LEN(TRIM(B1619))&gt;0,TRIM(B1619),TRIM(C1619)),"")))&gt;0,IF(ISBLANK(A1619),IF(LEN(TRIM(B1619))&gt;0,TRIM(B1619),TRIM(C1619)),""),"")</f>
        <v>36</v>
      </c>
      <c r="N1619" t="str">
        <f>IF(COUNT(FIND({0,1,2,3,4,5,6,7,8,9},IF(ISBLANK(A1619),IF(LEN(TRIM(B1619))&gt;0,TRIM(C1619),LEFT(D1619, 4)),"")))&gt;0,IF(ISBLANK(A1619),IF(LEN(TRIM(B1619))&gt;0,TRIM(C1619),LEFT(D1619, 4)),""),"")</f>
        <v>035</v>
      </c>
      <c r="O1619" t="str">
        <f t="shared" si="129"/>
        <v>NY</v>
      </c>
      <c r="P1619" t="str">
        <f>TRIM(IF(COUNT(FIND({0,1,2,3,4,5,6,7,8,9},B1619))&gt;0,D1619,IF(LEN(TRIM(B1619))&gt;0,CONCATENATE(B1619,C1619,D1619),MID(D1619,4,LEN(D1619)))))</f>
        <v>Fulton</v>
      </c>
      <c r="Q1619">
        <f t="shared" si="130"/>
        <v>214</v>
      </c>
      <c r="R1619">
        <f t="shared" si="131"/>
        <v>428</v>
      </c>
    </row>
    <row r="1620" spans="1:18" x14ac:dyDescent="0.25">
      <c r="B1620" s="1" t="s">
        <v>13</v>
      </c>
      <c r="C1620" s="1" t="s">
        <v>16</v>
      </c>
      <c r="D1620" s="1" t="s">
        <v>17</v>
      </c>
      <c r="E1620" s="1" t="s">
        <v>12</v>
      </c>
      <c r="F1620">
        <v>87</v>
      </c>
      <c r="G1620">
        <v>8.6999999999999993</v>
      </c>
      <c r="H1620">
        <v>149</v>
      </c>
      <c r="I1620">
        <v>8</v>
      </c>
      <c r="K1620">
        <f t="shared" si="127"/>
        <v>36</v>
      </c>
      <c r="L1620">
        <f t="shared" si="128"/>
        <v>57</v>
      </c>
      <c r="M1620" t="str">
        <f>IF(COUNT(FIND({0,1,2,3,4,5,6,7,8,9},IF(ISBLANK(A1620),IF(LEN(TRIM(B1620))&gt;0,TRIM(B1620),TRIM(C1620)),"")))&gt;0,IF(ISBLANK(A1620),IF(LEN(TRIM(B1620))&gt;0,TRIM(B1620),TRIM(C1620)),""),"")</f>
        <v>36</v>
      </c>
      <c r="N1620" t="str">
        <f>IF(COUNT(FIND({0,1,2,3,4,5,6,7,8,9},IF(ISBLANK(A1620),IF(LEN(TRIM(B1620))&gt;0,TRIM(C1620),LEFT(D1620, 4)),"")))&gt;0,IF(ISBLANK(A1620),IF(LEN(TRIM(B1620))&gt;0,TRIM(C1620),LEFT(D1620, 4)),""),"")</f>
        <v>093</v>
      </c>
      <c r="O1620" t="str">
        <f t="shared" si="129"/>
        <v>NY</v>
      </c>
      <c r="P1620" t="str">
        <f>TRIM(IF(COUNT(FIND({0,1,2,3,4,5,6,7,8,9},B1620))&gt;0,D1620,IF(LEN(TRIM(B1620))&gt;0,CONCATENATE(B1620,C1620,D1620),MID(D1620,4,LEN(D1620)))))</f>
        <v>Schenectady</v>
      </c>
      <c r="Q1620">
        <f t="shared" si="130"/>
        <v>87</v>
      </c>
      <c r="R1620">
        <f t="shared" si="131"/>
        <v>149</v>
      </c>
    </row>
    <row r="1621" spans="1:18" x14ac:dyDescent="0.25">
      <c r="B1621" s="1" t="s">
        <v>13</v>
      </c>
      <c r="C1621" s="1" t="s">
        <v>18</v>
      </c>
      <c r="D1621" s="1" t="s">
        <v>19</v>
      </c>
      <c r="E1621" s="1" t="s">
        <v>12</v>
      </c>
      <c r="F1621">
        <v>74</v>
      </c>
      <c r="G1621">
        <v>7.4</v>
      </c>
      <c r="H1621">
        <v>125</v>
      </c>
      <c r="I1621">
        <v>6.71</v>
      </c>
      <c r="K1621">
        <f t="shared" si="127"/>
        <v>36</v>
      </c>
      <c r="L1621">
        <f t="shared" si="128"/>
        <v>57</v>
      </c>
      <c r="M1621" t="str">
        <f>IF(COUNT(FIND({0,1,2,3,4,5,6,7,8,9},IF(ISBLANK(A1621),IF(LEN(TRIM(B1621))&gt;0,TRIM(B1621),TRIM(C1621)),"")))&gt;0,IF(ISBLANK(A1621),IF(LEN(TRIM(B1621))&gt;0,TRIM(B1621),TRIM(C1621)),""),"")</f>
        <v>36</v>
      </c>
      <c r="N1621" t="str">
        <f>IF(COUNT(FIND({0,1,2,3,4,5,6,7,8,9},IF(ISBLANK(A1621),IF(LEN(TRIM(B1621))&gt;0,TRIM(C1621),LEFT(D1621, 4)),"")))&gt;0,IF(ISBLANK(A1621),IF(LEN(TRIM(B1621))&gt;0,TRIM(C1621),LEFT(D1621, 4)),""),"")</f>
        <v>091</v>
      </c>
      <c r="O1621" t="str">
        <f t="shared" si="129"/>
        <v>NY</v>
      </c>
      <c r="P1621" t="str">
        <f>TRIM(IF(COUNT(FIND({0,1,2,3,4,5,6,7,8,9},B1621))&gt;0,D1621,IF(LEN(TRIM(B1621))&gt;0,CONCATENATE(B1621,C1621,D1621),MID(D1621,4,LEN(D1621)))))</f>
        <v>Saratoga</v>
      </c>
      <c r="Q1621">
        <f t="shared" si="130"/>
        <v>74</v>
      </c>
      <c r="R1621">
        <f t="shared" si="131"/>
        <v>125</v>
      </c>
    </row>
    <row r="1622" spans="1:18" x14ac:dyDescent="0.25">
      <c r="B1622" s="1" t="s">
        <v>13</v>
      </c>
      <c r="C1622" s="1" t="s">
        <v>91</v>
      </c>
      <c r="D1622" s="1" t="s">
        <v>92</v>
      </c>
      <c r="E1622" s="1" t="s">
        <v>12</v>
      </c>
      <c r="F1622">
        <v>56</v>
      </c>
      <c r="G1622">
        <v>5.6</v>
      </c>
      <c r="H1622">
        <v>142</v>
      </c>
      <c r="I1622">
        <v>7.62</v>
      </c>
      <c r="K1622">
        <f t="shared" si="127"/>
        <v>36</v>
      </c>
      <c r="L1622">
        <f t="shared" si="128"/>
        <v>57</v>
      </c>
      <c r="M1622" t="str">
        <f>IF(COUNT(FIND({0,1,2,3,4,5,6,7,8,9},IF(ISBLANK(A1622),IF(LEN(TRIM(B1622))&gt;0,TRIM(B1622),TRIM(C1622)),"")))&gt;0,IF(ISBLANK(A1622),IF(LEN(TRIM(B1622))&gt;0,TRIM(B1622),TRIM(C1622)),""),"")</f>
        <v>36</v>
      </c>
      <c r="N1622" t="str">
        <f>IF(COUNT(FIND({0,1,2,3,4,5,6,7,8,9},IF(ISBLANK(A1622),IF(LEN(TRIM(B1622))&gt;0,TRIM(C1622),LEFT(D1622, 4)),"")))&gt;0,IF(ISBLANK(A1622),IF(LEN(TRIM(B1622))&gt;0,TRIM(C1622),LEFT(D1622, 4)),""),"")</f>
        <v>043</v>
      </c>
      <c r="O1622" t="str">
        <f t="shared" si="129"/>
        <v>NY</v>
      </c>
      <c r="P1622" t="str">
        <f>TRIM(IF(COUNT(FIND({0,1,2,3,4,5,6,7,8,9},B1622))&gt;0,D1622,IF(LEN(TRIM(B1622))&gt;0,CONCATENATE(B1622,C1622,D1622),MID(D1622,4,LEN(D1622)))))</f>
        <v>Herkimer</v>
      </c>
      <c r="Q1622">
        <f t="shared" si="130"/>
        <v>56</v>
      </c>
      <c r="R1622">
        <f t="shared" si="131"/>
        <v>142</v>
      </c>
    </row>
    <row r="1623" spans="1:18" x14ac:dyDescent="0.25">
      <c r="B1623" s="1" t="s">
        <v>13</v>
      </c>
      <c r="C1623" s="1" t="s">
        <v>41</v>
      </c>
      <c r="D1623" s="1" t="s">
        <v>233</v>
      </c>
      <c r="E1623" s="1" t="s">
        <v>12</v>
      </c>
      <c r="F1623">
        <v>53</v>
      </c>
      <c r="G1623">
        <v>5.3</v>
      </c>
      <c r="H1623">
        <v>77</v>
      </c>
      <c r="I1623">
        <v>4.13</v>
      </c>
      <c r="K1623">
        <f t="shared" si="127"/>
        <v>36</v>
      </c>
      <c r="L1623">
        <f t="shared" si="128"/>
        <v>57</v>
      </c>
      <c r="M1623" t="str">
        <f>IF(COUNT(FIND({0,1,2,3,4,5,6,7,8,9},IF(ISBLANK(A1623),IF(LEN(TRIM(B1623))&gt;0,TRIM(B1623),TRIM(C1623)),"")))&gt;0,IF(ISBLANK(A1623),IF(LEN(TRIM(B1623))&gt;0,TRIM(B1623),TRIM(C1623)),""),"")</f>
        <v>36</v>
      </c>
      <c r="N1623" t="str">
        <f>IF(COUNT(FIND({0,1,2,3,4,5,6,7,8,9},IF(ISBLANK(A1623),IF(LEN(TRIM(B1623))&gt;0,TRIM(C1623),LEFT(D1623, 4)),"")))&gt;0,IF(ISBLANK(A1623),IF(LEN(TRIM(B1623))&gt;0,TRIM(C1623),LEFT(D1623, 4)),""),"")</f>
        <v>001</v>
      </c>
      <c r="O1623" t="str">
        <f t="shared" si="129"/>
        <v>NY</v>
      </c>
      <c r="P1623" t="str">
        <f>TRIM(IF(COUNT(FIND({0,1,2,3,4,5,6,7,8,9},B1623))&gt;0,D1623,IF(LEN(TRIM(B1623))&gt;0,CONCATENATE(B1623,C1623,D1623),MID(D1623,4,LEN(D1623)))))</f>
        <v>Albany</v>
      </c>
      <c r="Q1623">
        <f t="shared" si="130"/>
        <v>53</v>
      </c>
      <c r="R1623">
        <f t="shared" si="131"/>
        <v>77</v>
      </c>
    </row>
    <row r="1624" spans="1:18" x14ac:dyDescent="0.25">
      <c r="B1624" s="1" t="s">
        <v>13</v>
      </c>
      <c r="C1624" s="1" t="s">
        <v>50</v>
      </c>
      <c r="D1624" s="1" t="s">
        <v>51</v>
      </c>
      <c r="E1624" s="1" t="s">
        <v>12</v>
      </c>
      <c r="F1624">
        <v>29</v>
      </c>
      <c r="G1624">
        <v>2.9</v>
      </c>
      <c r="H1624">
        <v>70</v>
      </c>
      <c r="I1624">
        <v>3.76</v>
      </c>
      <c r="K1624">
        <f t="shared" si="127"/>
        <v>36</v>
      </c>
      <c r="L1624">
        <f t="shared" si="128"/>
        <v>57</v>
      </c>
      <c r="M1624" t="str">
        <f>IF(COUNT(FIND({0,1,2,3,4,5,6,7,8,9},IF(ISBLANK(A1624),IF(LEN(TRIM(B1624))&gt;0,TRIM(B1624),TRIM(C1624)),"")))&gt;0,IF(ISBLANK(A1624),IF(LEN(TRIM(B1624))&gt;0,TRIM(B1624),TRIM(C1624)),""),"")</f>
        <v>36</v>
      </c>
      <c r="N1624" t="str">
        <f>IF(COUNT(FIND({0,1,2,3,4,5,6,7,8,9},IF(ISBLANK(A1624),IF(LEN(TRIM(B1624))&gt;0,TRIM(C1624),LEFT(D1624, 4)),"")))&gt;0,IF(ISBLANK(A1624),IF(LEN(TRIM(B1624))&gt;0,TRIM(C1624),LEFT(D1624, 4)),""),"")</f>
        <v>095</v>
      </c>
      <c r="O1624" t="str">
        <f t="shared" si="129"/>
        <v>NY</v>
      </c>
      <c r="P1624" t="str">
        <f>TRIM(IF(COUNT(FIND({0,1,2,3,4,5,6,7,8,9},B1624))&gt;0,D1624,IF(LEN(TRIM(B1624))&gt;0,CONCATENATE(B1624,C1624,D1624),MID(D1624,4,LEN(D1624)))))</f>
        <v>Schoharie</v>
      </c>
      <c r="Q1624">
        <f t="shared" si="130"/>
        <v>29</v>
      </c>
      <c r="R1624">
        <f t="shared" si="131"/>
        <v>70</v>
      </c>
    </row>
    <row r="1625" spans="1:18" x14ac:dyDescent="0.25">
      <c r="B1625" s="1" t="s">
        <v>40</v>
      </c>
      <c r="C1625" s="1" t="s">
        <v>41</v>
      </c>
      <c r="D1625" s="1" t="s">
        <v>42</v>
      </c>
      <c r="E1625" s="1" t="s">
        <v>43</v>
      </c>
      <c r="F1625">
        <v>18</v>
      </c>
      <c r="G1625">
        <v>1.8</v>
      </c>
      <c r="H1625">
        <v>34</v>
      </c>
      <c r="I1625">
        <v>1.83</v>
      </c>
      <c r="K1625">
        <f t="shared" si="127"/>
        <v>36</v>
      </c>
      <c r="L1625">
        <f t="shared" si="128"/>
        <v>57</v>
      </c>
      <c r="M1625" t="str">
        <f>IF(COUNT(FIND({0,1,2,3,4,5,6,7,8,9},IF(ISBLANK(A1625),IF(LEN(TRIM(B1625))&gt;0,TRIM(B1625),TRIM(C1625)),"")))&gt;0,IF(ISBLANK(A1625),IF(LEN(TRIM(B1625))&gt;0,TRIM(B1625),TRIM(C1625)),""),"")</f>
        <v>57</v>
      </c>
      <c r="N1625" t="str">
        <f>IF(COUNT(FIND({0,1,2,3,4,5,6,7,8,9},IF(ISBLANK(A1625),IF(LEN(TRIM(B1625))&gt;0,TRIM(C1625),LEFT(D1625, 4)),"")))&gt;0,IF(ISBLANK(A1625),IF(LEN(TRIM(B1625))&gt;0,TRIM(C1625),LEFT(D1625, 4)),""),"")</f>
        <v>001</v>
      </c>
      <c r="O1625" t="str">
        <f t="shared" si="129"/>
        <v>FR</v>
      </c>
      <c r="P1625" t="str">
        <f>TRIM(IF(COUNT(FIND({0,1,2,3,4,5,6,7,8,9},B1625))&gt;0,D1625,IF(LEN(TRIM(B1625))&gt;0,CONCATENATE(B1625,C1625,D1625),MID(D1625,4,LEN(D1625)))))</f>
        <v>Foreign / Overseas</v>
      </c>
      <c r="Q1625">
        <f t="shared" si="130"/>
        <v>18</v>
      </c>
      <c r="R1625">
        <f t="shared" si="131"/>
        <v>34</v>
      </c>
    </row>
    <row r="1626" spans="1:18" x14ac:dyDescent="0.25">
      <c r="B1626" s="1" t="s">
        <v>13</v>
      </c>
      <c r="C1626" s="1" t="s">
        <v>46</v>
      </c>
      <c r="D1626" s="1" t="s">
        <v>47</v>
      </c>
      <c r="E1626" s="1" t="s">
        <v>12</v>
      </c>
      <c r="F1626">
        <v>17</v>
      </c>
      <c r="G1626">
        <v>1.7</v>
      </c>
      <c r="H1626">
        <v>30</v>
      </c>
      <c r="I1626">
        <v>1.61</v>
      </c>
      <c r="K1626">
        <f t="shared" si="127"/>
        <v>36</v>
      </c>
      <c r="L1626">
        <f t="shared" si="128"/>
        <v>57</v>
      </c>
      <c r="M1626" t="str">
        <f>IF(COUNT(FIND({0,1,2,3,4,5,6,7,8,9},IF(ISBLANK(A1626),IF(LEN(TRIM(B1626))&gt;0,TRIM(B1626),TRIM(C1626)),"")))&gt;0,IF(ISBLANK(A1626),IF(LEN(TRIM(B1626))&gt;0,TRIM(B1626),TRIM(C1626)),""),"")</f>
        <v>36</v>
      </c>
      <c r="N1626" t="str">
        <f>IF(COUNT(FIND({0,1,2,3,4,5,6,7,8,9},IF(ISBLANK(A1626),IF(LEN(TRIM(B1626))&gt;0,TRIM(C1626),LEFT(D1626, 4)),"")))&gt;0,IF(ISBLANK(A1626),IF(LEN(TRIM(B1626))&gt;0,TRIM(C1626),LEFT(D1626, 4)),""),"")</f>
        <v>065</v>
      </c>
      <c r="O1626" t="str">
        <f t="shared" si="129"/>
        <v>NY</v>
      </c>
      <c r="P1626" t="str">
        <f>TRIM(IF(COUNT(FIND({0,1,2,3,4,5,6,7,8,9},B1626))&gt;0,D1626,IF(LEN(TRIM(B1626))&gt;0,CONCATENATE(B1626,C1626,D1626),MID(D1626,4,LEN(D1626)))))</f>
        <v>Oneida</v>
      </c>
      <c r="Q1626">
        <f t="shared" si="130"/>
        <v>17</v>
      </c>
      <c r="R1626">
        <f t="shared" si="131"/>
        <v>30</v>
      </c>
    </row>
    <row r="1627" spans="1:18" x14ac:dyDescent="0.25">
      <c r="B1627" s="1" t="s">
        <v>13</v>
      </c>
      <c r="C1627" s="1" t="s">
        <v>26</v>
      </c>
      <c r="D1627" s="1" t="s">
        <v>27</v>
      </c>
      <c r="E1627" s="1" t="s">
        <v>12</v>
      </c>
      <c r="F1627">
        <v>15</v>
      </c>
      <c r="G1627">
        <v>1.5</v>
      </c>
      <c r="H1627">
        <v>18</v>
      </c>
      <c r="I1627">
        <v>0.97</v>
      </c>
      <c r="K1627">
        <f t="shared" si="127"/>
        <v>36</v>
      </c>
      <c r="L1627">
        <f t="shared" si="128"/>
        <v>57</v>
      </c>
      <c r="M1627" t="str">
        <f>IF(COUNT(FIND({0,1,2,3,4,5,6,7,8,9},IF(ISBLANK(A1627),IF(LEN(TRIM(B1627))&gt;0,TRIM(B1627),TRIM(C1627)),"")))&gt;0,IF(ISBLANK(A1627),IF(LEN(TRIM(B1627))&gt;0,TRIM(B1627),TRIM(C1627)),""),"")</f>
        <v>36</v>
      </c>
      <c r="N1627" t="str">
        <f>IF(COUNT(FIND({0,1,2,3,4,5,6,7,8,9},IF(ISBLANK(A1627),IF(LEN(TRIM(B1627))&gt;0,TRIM(C1627),LEFT(D1627, 4)),"")))&gt;0,IF(ISBLANK(A1627),IF(LEN(TRIM(B1627))&gt;0,TRIM(C1627),LEFT(D1627, 4)),""),"")</f>
        <v>067</v>
      </c>
      <c r="O1627" t="str">
        <f t="shared" si="129"/>
        <v>NY</v>
      </c>
      <c r="P1627" t="str">
        <f>TRIM(IF(COUNT(FIND({0,1,2,3,4,5,6,7,8,9},B1627))&gt;0,D1627,IF(LEN(TRIM(B1627))&gt;0,CONCATENATE(B1627,C1627,D1627),MID(D1627,4,LEN(D1627)))))</f>
        <v>Onondaga</v>
      </c>
      <c r="Q1627">
        <f t="shared" si="130"/>
        <v>15</v>
      </c>
      <c r="R1627">
        <f t="shared" si="131"/>
        <v>18</v>
      </c>
    </row>
    <row r="1628" spans="1:18" x14ac:dyDescent="0.25">
      <c r="B1628" s="1" t="s">
        <v>13</v>
      </c>
      <c r="C1628" s="1" t="s">
        <v>81</v>
      </c>
      <c r="D1628" s="1" t="s">
        <v>82</v>
      </c>
      <c r="E1628" s="1" t="s">
        <v>12</v>
      </c>
      <c r="F1628">
        <v>14</v>
      </c>
      <c r="G1628">
        <v>1.4</v>
      </c>
      <c r="H1628">
        <v>21</v>
      </c>
      <c r="I1628">
        <v>1.1299999999999999</v>
      </c>
      <c r="K1628">
        <f t="shared" si="127"/>
        <v>36</v>
      </c>
      <c r="L1628">
        <f t="shared" si="128"/>
        <v>57</v>
      </c>
      <c r="M1628" t="str">
        <f>IF(COUNT(FIND({0,1,2,3,4,5,6,7,8,9},IF(ISBLANK(A1628),IF(LEN(TRIM(B1628))&gt;0,TRIM(B1628),TRIM(C1628)),"")))&gt;0,IF(ISBLANK(A1628),IF(LEN(TRIM(B1628))&gt;0,TRIM(B1628),TRIM(C1628)),""),"")</f>
        <v>36</v>
      </c>
      <c r="N1628" t="str">
        <f>IF(COUNT(FIND({0,1,2,3,4,5,6,7,8,9},IF(ISBLANK(A1628),IF(LEN(TRIM(B1628))&gt;0,TRIM(C1628),LEFT(D1628, 4)),"")))&gt;0,IF(ISBLANK(A1628),IF(LEN(TRIM(B1628))&gt;0,TRIM(C1628),LEFT(D1628, 4)),""),"")</f>
        <v>077</v>
      </c>
      <c r="O1628" t="str">
        <f t="shared" si="129"/>
        <v>NY</v>
      </c>
      <c r="P1628" t="str">
        <f>TRIM(IF(COUNT(FIND({0,1,2,3,4,5,6,7,8,9},B1628))&gt;0,D1628,IF(LEN(TRIM(B1628))&gt;0,CONCATENATE(B1628,C1628,D1628),MID(D1628,4,LEN(D1628)))))</f>
        <v>Otsego</v>
      </c>
      <c r="Q1628">
        <f t="shared" si="130"/>
        <v>14</v>
      </c>
      <c r="R1628">
        <f t="shared" si="131"/>
        <v>21</v>
      </c>
    </row>
    <row r="1629" spans="1:18" x14ac:dyDescent="0.25">
      <c r="B1629" s="1" t="s">
        <v>13</v>
      </c>
      <c r="C1629" s="1" t="s">
        <v>14</v>
      </c>
      <c r="D1629" s="1" t="s">
        <v>15</v>
      </c>
      <c r="E1629" s="1" t="s">
        <v>12</v>
      </c>
      <c r="F1629">
        <v>14</v>
      </c>
      <c r="G1629">
        <v>1.4</v>
      </c>
      <c r="H1629">
        <v>20</v>
      </c>
      <c r="I1629">
        <v>1.07</v>
      </c>
      <c r="K1629">
        <f t="shared" si="127"/>
        <v>36</v>
      </c>
      <c r="L1629">
        <f t="shared" si="128"/>
        <v>57</v>
      </c>
      <c r="M1629" t="str">
        <f>IF(COUNT(FIND({0,1,2,3,4,5,6,7,8,9},IF(ISBLANK(A1629),IF(LEN(TRIM(B1629))&gt;0,TRIM(B1629),TRIM(C1629)),"")))&gt;0,IF(ISBLANK(A1629),IF(LEN(TRIM(B1629))&gt;0,TRIM(B1629),TRIM(C1629)),""),"")</f>
        <v>36</v>
      </c>
      <c r="N1629" t="str">
        <f>IF(COUNT(FIND({0,1,2,3,4,5,6,7,8,9},IF(ISBLANK(A1629),IF(LEN(TRIM(B1629))&gt;0,TRIM(C1629),LEFT(D1629, 4)),"")))&gt;0,IF(ISBLANK(A1629),IF(LEN(TRIM(B1629))&gt;0,TRIM(C1629),LEFT(D1629, 4)),""),"")</f>
        <v>083</v>
      </c>
      <c r="O1629" t="str">
        <f t="shared" si="129"/>
        <v>NY</v>
      </c>
      <c r="P1629" t="str">
        <f>TRIM(IF(COUNT(FIND({0,1,2,3,4,5,6,7,8,9},B1629))&gt;0,D1629,IF(LEN(TRIM(B1629))&gt;0,CONCATENATE(B1629,C1629,D1629),MID(D1629,4,LEN(D1629)))))</f>
        <v>Rensselaer</v>
      </c>
      <c r="Q1629">
        <f t="shared" si="130"/>
        <v>14</v>
      </c>
      <c r="R1629">
        <f t="shared" si="131"/>
        <v>20</v>
      </c>
    </row>
    <row r="1630" spans="1:18" x14ac:dyDescent="0.25">
      <c r="B1630" s="1" t="s">
        <v>13</v>
      </c>
      <c r="C1630" s="1" t="s">
        <v>64</v>
      </c>
      <c r="D1630" s="1" t="s">
        <v>65</v>
      </c>
      <c r="E1630" s="1" t="s">
        <v>12</v>
      </c>
      <c r="F1630">
        <v>11</v>
      </c>
      <c r="G1630">
        <v>1.1000000000000001</v>
      </c>
      <c r="H1630">
        <v>12</v>
      </c>
      <c r="I1630">
        <v>0.64</v>
      </c>
      <c r="K1630">
        <f t="shared" si="127"/>
        <v>36</v>
      </c>
      <c r="L1630">
        <f t="shared" si="128"/>
        <v>57</v>
      </c>
      <c r="M1630" t="str">
        <f>IF(COUNT(FIND({0,1,2,3,4,5,6,7,8,9},IF(ISBLANK(A1630),IF(LEN(TRIM(B1630))&gt;0,TRIM(B1630),TRIM(C1630)),"")))&gt;0,IF(ISBLANK(A1630),IF(LEN(TRIM(B1630))&gt;0,TRIM(B1630),TRIM(C1630)),""),"")</f>
        <v>36</v>
      </c>
      <c r="N1630" t="str">
        <f>IF(COUNT(FIND({0,1,2,3,4,5,6,7,8,9},IF(ISBLANK(A1630),IF(LEN(TRIM(B1630))&gt;0,TRIM(C1630),LEFT(D1630, 4)),"")))&gt;0,IF(ISBLANK(A1630),IF(LEN(TRIM(B1630))&gt;0,TRIM(C1630),LEFT(D1630, 4)),""),"")</f>
        <v>019</v>
      </c>
      <c r="O1630" t="str">
        <f t="shared" si="129"/>
        <v>NY</v>
      </c>
      <c r="P1630" t="str">
        <f>TRIM(IF(COUNT(FIND({0,1,2,3,4,5,6,7,8,9},B1630))&gt;0,D1630,IF(LEN(TRIM(B1630))&gt;0,CONCATENATE(B1630,C1630,D1630),MID(D1630,4,LEN(D1630)))))</f>
        <v>Clinton</v>
      </c>
      <c r="Q1630">
        <f t="shared" si="130"/>
        <v>11</v>
      </c>
      <c r="R1630">
        <f t="shared" si="131"/>
        <v>12</v>
      </c>
    </row>
    <row r="1631" spans="1:18" x14ac:dyDescent="0.25">
      <c r="B1631" s="1" t="s">
        <v>13</v>
      </c>
      <c r="C1631" s="1" t="s">
        <v>32</v>
      </c>
      <c r="D1631" s="1" t="s">
        <v>33</v>
      </c>
      <c r="E1631" s="1" t="s">
        <v>12</v>
      </c>
      <c r="F1631">
        <v>10</v>
      </c>
      <c r="G1631">
        <v>1</v>
      </c>
      <c r="H1631">
        <v>14</v>
      </c>
      <c r="I1631">
        <v>0.75</v>
      </c>
      <c r="K1631">
        <f t="shared" si="127"/>
        <v>36</v>
      </c>
      <c r="L1631">
        <f t="shared" si="128"/>
        <v>57</v>
      </c>
      <c r="M1631" t="str">
        <f>IF(COUNT(FIND({0,1,2,3,4,5,6,7,8,9},IF(ISBLANK(A1631),IF(LEN(TRIM(B1631))&gt;0,TRIM(B1631),TRIM(C1631)),"")))&gt;0,IF(ISBLANK(A1631),IF(LEN(TRIM(B1631))&gt;0,TRIM(B1631),TRIM(C1631)),""),"")</f>
        <v>36</v>
      </c>
      <c r="N1631" t="str">
        <f>IF(COUNT(FIND({0,1,2,3,4,5,6,7,8,9},IF(ISBLANK(A1631),IF(LEN(TRIM(B1631))&gt;0,TRIM(C1631),LEFT(D1631, 4)),"")))&gt;0,IF(ISBLANK(A1631),IF(LEN(TRIM(B1631))&gt;0,TRIM(C1631),LEFT(D1631, 4)),""),"")</f>
        <v>055</v>
      </c>
      <c r="O1631" t="str">
        <f t="shared" si="129"/>
        <v>NY</v>
      </c>
      <c r="P1631" t="str">
        <f>TRIM(IF(COUNT(FIND({0,1,2,3,4,5,6,7,8,9},B1631))&gt;0,D1631,IF(LEN(TRIM(B1631))&gt;0,CONCATENATE(B1631,C1631,D1631),MID(D1631,4,LEN(D1631)))))</f>
        <v>Monroe</v>
      </c>
      <c r="Q1631">
        <f t="shared" si="130"/>
        <v>10</v>
      </c>
      <c r="R1631">
        <f t="shared" si="131"/>
        <v>14</v>
      </c>
    </row>
    <row r="1632" spans="1:18" x14ac:dyDescent="0.25">
      <c r="B1632" s="1" t="s">
        <v>194</v>
      </c>
      <c r="C1632" s="1" t="s">
        <v>195</v>
      </c>
      <c r="D1632" s="1" t="s">
        <v>196</v>
      </c>
      <c r="E1632" s="1" t="s">
        <v>197</v>
      </c>
      <c r="F1632">
        <v>92</v>
      </c>
      <c r="G1632">
        <v>9.1999999999999993</v>
      </c>
      <c r="H1632">
        <v>156</v>
      </c>
      <c r="I1632">
        <v>8.3699999999999992</v>
      </c>
      <c r="K1632">
        <f t="shared" si="127"/>
        <v>36</v>
      </c>
      <c r="L1632">
        <f t="shared" si="128"/>
        <v>57</v>
      </c>
      <c r="M1632" t="str">
        <f>IF(COUNT(FIND({0,1,2,3,4,5,6,7,8,9},IF(ISBLANK(A1632),IF(LEN(TRIM(B1632))&gt;0,TRIM(B1632),TRIM(C1632)),"")))&gt;0,IF(ISBLANK(A1632),IF(LEN(TRIM(B1632))&gt;0,TRIM(B1632),TRIM(C1632)),""),"")</f>
        <v/>
      </c>
      <c r="N1632" t="str">
        <f>IF(COUNT(FIND({0,1,2,3,4,5,6,7,8,9},IF(ISBLANK(A1632),IF(LEN(TRIM(B1632))&gt;0,TRIM(C1632),LEFT(D1632, 4)),"")))&gt;0,IF(ISBLANK(A1632),IF(LEN(TRIM(B1632))&gt;0,TRIM(C1632),LEFT(D1632, 4)),""),"")</f>
        <v/>
      </c>
      <c r="O1632" t="str">
        <f t="shared" si="129"/>
        <v>XX</v>
      </c>
      <c r="P1632" t="str">
        <f>TRIM(IF(COUNT(FIND({0,1,2,3,4,5,6,7,8,9},B1632))&gt;0,D1632,IF(LEN(TRIM(B1632))&gt;0,CONCATENATE(B1632,C1632,D1632),MID(D1632,4,LEN(D1632)))))</f>
        <v>Same State</v>
      </c>
      <c r="Q1632">
        <f t="shared" si="130"/>
        <v>92</v>
      </c>
      <c r="R1632">
        <f t="shared" si="131"/>
        <v>156</v>
      </c>
    </row>
    <row r="1633" spans="1:18" x14ac:dyDescent="0.25">
      <c r="B1633" s="1" t="s">
        <v>198</v>
      </c>
      <c r="C1633" s="1" t="s">
        <v>199</v>
      </c>
      <c r="D1633" s="1" t="s">
        <v>200</v>
      </c>
      <c r="E1633" s="1" t="s">
        <v>197</v>
      </c>
      <c r="F1633">
        <v>82</v>
      </c>
      <c r="G1633">
        <v>8.1999999999999993</v>
      </c>
      <c r="H1633">
        <v>148</v>
      </c>
      <c r="I1633">
        <v>7.94</v>
      </c>
      <c r="K1633">
        <f t="shared" si="127"/>
        <v>36</v>
      </c>
      <c r="L1633">
        <f t="shared" si="128"/>
        <v>57</v>
      </c>
      <c r="M1633" t="str">
        <f>IF(COUNT(FIND({0,1,2,3,4,5,6,7,8,9},IF(ISBLANK(A1633),IF(LEN(TRIM(B1633))&gt;0,TRIM(B1633),TRIM(C1633)),"")))&gt;0,IF(ISBLANK(A1633),IF(LEN(TRIM(B1633))&gt;0,TRIM(B1633),TRIM(C1633)),""),"")</f>
        <v/>
      </c>
      <c r="N1633" t="str">
        <f>IF(COUNT(FIND({0,1,2,3,4,5,6,7,8,9},IF(ISBLANK(A1633),IF(LEN(TRIM(B1633))&gt;0,TRIM(C1633),LEFT(D1633, 4)),"")))&gt;0,IF(ISBLANK(A1633),IF(LEN(TRIM(B1633))&gt;0,TRIM(C1633),LEFT(D1633, 4)),""),"")</f>
        <v/>
      </c>
      <c r="O1633" t="str">
        <f t="shared" si="129"/>
        <v>XX</v>
      </c>
      <c r="P1633" t="str">
        <f>TRIM(IF(COUNT(FIND({0,1,2,3,4,5,6,7,8,9},B1633))&gt;0,D1633,IF(LEN(TRIM(B1633))&gt;0,CONCATENATE(B1633,C1633,D1633),MID(D1633,4,LEN(D1633)))))</f>
        <v>Region 1: Northeast</v>
      </c>
      <c r="Q1633">
        <f t="shared" si="130"/>
        <v>82</v>
      </c>
      <c r="R1633">
        <f t="shared" si="131"/>
        <v>148</v>
      </c>
    </row>
    <row r="1634" spans="1:18" x14ac:dyDescent="0.25">
      <c r="B1634" s="1" t="s">
        <v>198</v>
      </c>
      <c r="C1634" s="1" t="s">
        <v>199</v>
      </c>
      <c r="D1634" s="1" t="s">
        <v>201</v>
      </c>
      <c r="E1634" s="1" t="s">
        <v>197</v>
      </c>
      <c r="F1634">
        <v>24</v>
      </c>
      <c r="G1634">
        <v>2.4</v>
      </c>
      <c r="H1634">
        <v>55</v>
      </c>
      <c r="I1634">
        <v>2.95</v>
      </c>
      <c r="K1634">
        <f t="shared" si="127"/>
        <v>36</v>
      </c>
      <c r="L1634">
        <f t="shared" si="128"/>
        <v>57</v>
      </c>
      <c r="M1634" t="str">
        <f>IF(COUNT(FIND({0,1,2,3,4,5,6,7,8,9},IF(ISBLANK(A1634),IF(LEN(TRIM(B1634))&gt;0,TRIM(B1634),TRIM(C1634)),"")))&gt;0,IF(ISBLANK(A1634),IF(LEN(TRIM(B1634))&gt;0,TRIM(B1634),TRIM(C1634)),""),"")</f>
        <v/>
      </c>
      <c r="N1634" t="str">
        <f>IF(COUNT(FIND({0,1,2,3,4,5,6,7,8,9},IF(ISBLANK(A1634),IF(LEN(TRIM(B1634))&gt;0,TRIM(C1634),LEFT(D1634, 4)),"")))&gt;0,IF(ISBLANK(A1634),IF(LEN(TRIM(B1634))&gt;0,TRIM(C1634),LEFT(D1634, 4)),""),"")</f>
        <v/>
      </c>
      <c r="O1634" t="str">
        <f t="shared" si="129"/>
        <v>XX</v>
      </c>
      <c r="P1634" t="str">
        <f>TRIM(IF(COUNT(FIND({0,1,2,3,4,5,6,7,8,9},B1634))&gt;0,D1634,IF(LEN(TRIM(B1634))&gt;0,CONCATENATE(B1634,C1634,D1634),MID(D1634,4,LEN(D1634)))))</f>
        <v>Region 2: Midwest</v>
      </c>
      <c r="Q1634">
        <f t="shared" si="130"/>
        <v>24</v>
      </c>
      <c r="R1634">
        <f t="shared" si="131"/>
        <v>55</v>
      </c>
    </row>
    <row r="1635" spans="1:18" x14ac:dyDescent="0.25">
      <c r="B1635" s="1" t="s">
        <v>198</v>
      </c>
      <c r="C1635" s="1" t="s">
        <v>199</v>
      </c>
      <c r="D1635" s="1" t="s">
        <v>202</v>
      </c>
      <c r="E1635" s="1" t="s">
        <v>197</v>
      </c>
      <c r="F1635">
        <v>144</v>
      </c>
      <c r="G1635">
        <v>14.4</v>
      </c>
      <c r="H1635">
        <v>288</v>
      </c>
      <c r="I1635">
        <v>15.46</v>
      </c>
      <c r="K1635">
        <f t="shared" si="127"/>
        <v>36</v>
      </c>
      <c r="L1635">
        <f t="shared" si="128"/>
        <v>57</v>
      </c>
      <c r="M1635" t="str">
        <f>IF(COUNT(FIND({0,1,2,3,4,5,6,7,8,9},IF(ISBLANK(A1635),IF(LEN(TRIM(B1635))&gt;0,TRIM(B1635),TRIM(C1635)),"")))&gt;0,IF(ISBLANK(A1635),IF(LEN(TRIM(B1635))&gt;0,TRIM(B1635),TRIM(C1635)),""),"")</f>
        <v/>
      </c>
      <c r="N1635" t="str">
        <f>IF(COUNT(FIND({0,1,2,3,4,5,6,7,8,9},IF(ISBLANK(A1635),IF(LEN(TRIM(B1635))&gt;0,TRIM(C1635),LEFT(D1635, 4)),"")))&gt;0,IF(ISBLANK(A1635),IF(LEN(TRIM(B1635))&gt;0,TRIM(C1635),LEFT(D1635, 4)),""),"")</f>
        <v/>
      </c>
      <c r="O1635" t="str">
        <f t="shared" si="129"/>
        <v>XX</v>
      </c>
      <c r="P1635" t="str">
        <f>TRIM(IF(COUNT(FIND({0,1,2,3,4,5,6,7,8,9},B1635))&gt;0,D1635,IF(LEN(TRIM(B1635))&gt;0,CONCATENATE(B1635,C1635,D1635),MID(D1635,4,LEN(D1635)))))</f>
        <v>Region 3: South</v>
      </c>
      <c r="Q1635">
        <f t="shared" si="130"/>
        <v>144</v>
      </c>
      <c r="R1635">
        <f t="shared" si="131"/>
        <v>288</v>
      </c>
    </row>
    <row r="1636" spans="1:18" x14ac:dyDescent="0.25">
      <c r="B1636" s="1" t="s">
        <v>198</v>
      </c>
      <c r="C1636" s="1" t="s">
        <v>199</v>
      </c>
      <c r="D1636" s="1" t="s">
        <v>203</v>
      </c>
      <c r="E1636" s="1" t="s">
        <v>197</v>
      </c>
      <c r="F1636">
        <v>46</v>
      </c>
      <c r="G1636">
        <v>4.5999999999999996</v>
      </c>
      <c r="H1636">
        <v>76</v>
      </c>
      <c r="I1636">
        <v>4.08</v>
      </c>
      <c r="K1636">
        <f t="shared" si="127"/>
        <v>36</v>
      </c>
      <c r="L1636">
        <f t="shared" si="128"/>
        <v>57</v>
      </c>
      <c r="M1636" t="str">
        <f>IF(COUNT(FIND({0,1,2,3,4,5,6,7,8,9},IF(ISBLANK(A1636),IF(LEN(TRIM(B1636))&gt;0,TRIM(B1636),TRIM(C1636)),"")))&gt;0,IF(ISBLANK(A1636),IF(LEN(TRIM(B1636))&gt;0,TRIM(B1636),TRIM(C1636)),""),"")</f>
        <v/>
      </c>
      <c r="N1636" t="str">
        <f>IF(COUNT(FIND({0,1,2,3,4,5,6,7,8,9},IF(ISBLANK(A1636),IF(LEN(TRIM(B1636))&gt;0,TRIM(C1636),LEFT(D1636, 4)),"")))&gt;0,IF(ISBLANK(A1636),IF(LEN(TRIM(B1636))&gt;0,TRIM(C1636),LEFT(D1636, 4)),""),"")</f>
        <v/>
      </c>
      <c r="O1636" t="str">
        <f t="shared" si="129"/>
        <v>XX</v>
      </c>
      <c r="P1636" t="str">
        <f>TRIM(IF(COUNT(FIND({0,1,2,3,4,5,6,7,8,9},B1636))&gt;0,D1636,IF(LEN(TRIM(B1636))&gt;0,CONCATENATE(B1636,C1636,D1636),MID(D1636,4,LEN(D1636)))))</f>
        <v>Region 4: West</v>
      </c>
      <c r="Q1636">
        <f t="shared" si="130"/>
        <v>46</v>
      </c>
      <c r="R1636">
        <f t="shared" si="131"/>
        <v>76</v>
      </c>
    </row>
    <row r="1637" spans="1:18" x14ac:dyDescent="0.25">
      <c r="B1637" s="1" t="s">
        <v>204</v>
      </c>
      <c r="C1637" s="1" t="s">
        <v>205</v>
      </c>
      <c r="D1637" s="1" t="s">
        <v>491</v>
      </c>
      <c r="E1637" s="1" t="s">
        <v>197</v>
      </c>
      <c r="F1637">
        <v>18905</v>
      </c>
      <c r="H1637">
        <v>41715</v>
      </c>
      <c r="K1637">
        <f t="shared" si="127"/>
        <v>36</v>
      </c>
      <c r="L1637">
        <f t="shared" si="128"/>
        <v>57</v>
      </c>
      <c r="M1637" t="str">
        <f>IF(COUNT(FIND({0,1,2,3,4,5,6,7,8,9},IF(ISBLANK(A1637),IF(LEN(TRIM(B1637))&gt;0,TRIM(B1637),TRIM(C1637)),"")))&gt;0,IF(ISBLANK(A1637),IF(LEN(TRIM(B1637))&gt;0,TRIM(B1637),TRIM(C1637)),""),"")</f>
        <v>36</v>
      </c>
      <c r="N1637" t="str">
        <f>IF(COUNT(FIND({0,1,2,3,4,5,6,7,8,9},IF(ISBLANK(A1637),IF(LEN(TRIM(B1637))&gt;0,TRIM(C1637),LEFT(D1637, 4)),"")))&gt;0,IF(ISBLANK(A1637),IF(LEN(TRIM(B1637))&gt;0,TRIM(C1637),LEFT(D1637, 4)),""),"")</f>
        <v xml:space="preserve">057 </v>
      </c>
      <c r="O1637" t="str">
        <f t="shared" si="129"/>
        <v>XX</v>
      </c>
      <c r="P1637" t="str">
        <f>TRIM(IF(COUNT(FIND({0,1,2,3,4,5,6,7,8,9},B1637))&gt;0,D1637,IF(LEN(TRIM(B1637))&gt;0,CONCATENATE(B1637,C1637,D1637),MID(D1637,4,LEN(D1637)))))</f>
        <v>County Non-Migrants</v>
      </c>
      <c r="Q1637">
        <f t="shared" si="130"/>
        <v>18905</v>
      </c>
      <c r="R1637">
        <f t="shared" si="131"/>
        <v>41715</v>
      </c>
    </row>
    <row r="1638" spans="1:18" x14ac:dyDescent="0.25">
      <c r="A1638">
        <v>36</v>
      </c>
      <c r="B1638" s="1" t="s">
        <v>477</v>
      </c>
      <c r="C1638" s="1" t="s">
        <v>283</v>
      </c>
      <c r="D1638" s="1" t="s">
        <v>492</v>
      </c>
      <c r="E1638" s="1" t="s">
        <v>12</v>
      </c>
      <c r="F1638">
        <v>27491</v>
      </c>
      <c r="H1638">
        <v>49256</v>
      </c>
      <c r="K1638">
        <f t="shared" si="127"/>
        <v>36</v>
      </c>
      <c r="L1638">
        <f t="shared" si="128"/>
        <v>59</v>
      </c>
      <c r="M1638" t="str">
        <f>IF(COUNT(FIND({0,1,2,3,4,5,6,7,8,9},IF(ISBLANK(A1638),IF(LEN(TRIM(B1638))&gt;0,TRIM(B1638),TRIM(C1638)),"")))&gt;0,IF(ISBLANK(A1638),IF(LEN(TRIM(B1638))&gt;0,TRIM(B1638),TRIM(C1638)),""),"")</f>
        <v/>
      </c>
      <c r="N1638" t="str">
        <f>IF(COUNT(FIND({0,1,2,3,4,5,6,7,8,9},IF(ISBLANK(A1638),IF(LEN(TRIM(B1638))&gt;0,TRIM(C1638),LEFT(D1638, 4)),"")))&gt;0,IF(ISBLANK(A1638),IF(LEN(TRIM(B1638))&gt;0,TRIM(C1638),LEFT(D1638, 4)),""),"")</f>
        <v/>
      </c>
      <c r="O1638" t="str">
        <f t="shared" si="129"/>
        <v>NY</v>
      </c>
      <c r="P1638" t="str">
        <f>TRIM(IF(COUNT(FIND({0,1,2,3,4,5,6,7,8,9},B1638))&gt;0,D1638,IF(LEN(TRIM(B1638))&gt;0,CONCATENATE(B1638,C1638,D1638),MID(D1638,4,LEN(D1638)))))</f>
        <v>Nassau Total Migration F</v>
      </c>
      <c r="Q1638">
        <f t="shared" si="130"/>
        <v>27491</v>
      </c>
      <c r="R1638">
        <f t="shared" si="131"/>
        <v>49256</v>
      </c>
    </row>
    <row r="1639" spans="1:18" x14ac:dyDescent="0.25">
      <c r="B1639" s="1" t="s">
        <v>13</v>
      </c>
      <c r="C1639" s="1" t="s">
        <v>24</v>
      </c>
      <c r="D1639" s="1" t="s">
        <v>25</v>
      </c>
      <c r="E1639" s="1" t="s">
        <v>12</v>
      </c>
      <c r="F1639">
        <v>6178</v>
      </c>
      <c r="G1639">
        <v>22.47</v>
      </c>
      <c r="H1639">
        <v>11614</v>
      </c>
      <c r="I1639">
        <v>23.58</v>
      </c>
      <c r="K1639">
        <f t="shared" si="127"/>
        <v>36</v>
      </c>
      <c r="L1639">
        <f t="shared" si="128"/>
        <v>59</v>
      </c>
      <c r="M1639" t="str">
        <f>IF(COUNT(FIND({0,1,2,3,4,5,6,7,8,9},IF(ISBLANK(A1639),IF(LEN(TRIM(B1639))&gt;0,TRIM(B1639),TRIM(C1639)),"")))&gt;0,IF(ISBLANK(A1639),IF(LEN(TRIM(B1639))&gt;0,TRIM(B1639),TRIM(C1639)),""),"")</f>
        <v>36</v>
      </c>
      <c r="N1639" t="str">
        <f>IF(COUNT(FIND({0,1,2,3,4,5,6,7,8,9},IF(ISBLANK(A1639),IF(LEN(TRIM(B1639))&gt;0,TRIM(C1639),LEFT(D1639, 4)),"")))&gt;0,IF(ISBLANK(A1639),IF(LEN(TRIM(B1639))&gt;0,TRIM(C1639),LEFT(D1639, 4)),""),"")</f>
        <v>103</v>
      </c>
      <c r="O1639" t="str">
        <f t="shared" si="129"/>
        <v>NY</v>
      </c>
      <c r="P1639" t="str">
        <f>TRIM(IF(COUNT(FIND({0,1,2,3,4,5,6,7,8,9},B1639))&gt;0,D1639,IF(LEN(TRIM(B1639))&gt;0,CONCATENATE(B1639,C1639,D1639),MID(D1639,4,LEN(D1639)))))</f>
        <v>Suffolk</v>
      </c>
      <c r="Q1639">
        <f t="shared" si="130"/>
        <v>6178</v>
      </c>
      <c r="R1639">
        <f t="shared" si="131"/>
        <v>11614</v>
      </c>
    </row>
    <row r="1640" spans="1:18" x14ac:dyDescent="0.25">
      <c r="B1640" s="1" t="s">
        <v>13</v>
      </c>
      <c r="C1640" s="1" t="s">
        <v>28</v>
      </c>
      <c r="D1640" s="1" t="s">
        <v>29</v>
      </c>
      <c r="E1640" s="1" t="s">
        <v>12</v>
      </c>
      <c r="F1640">
        <v>3321</v>
      </c>
      <c r="G1640">
        <v>12.08</v>
      </c>
      <c r="H1640">
        <v>5798</v>
      </c>
      <c r="I1640">
        <v>11.77</v>
      </c>
      <c r="K1640">
        <f t="shared" si="127"/>
        <v>36</v>
      </c>
      <c r="L1640">
        <f t="shared" si="128"/>
        <v>59</v>
      </c>
      <c r="M1640" t="str">
        <f>IF(COUNT(FIND({0,1,2,3,4,5,6,7,8,9},IF(ISBLANK(A1640),IF(LEN(TRIM(B1640))&gt;0,TRIM(B1640),TRIM(C1640)),"")))&gt;0,IF(ISBLANK(A1640),IF(LEN(TRIM(B1640))&gt;0,TRIM(B1640),TRIM(C1640)),""),"")</f>
        <v>36</v>
      </c>
      <c r="N1640" t="str">
        <f>IF(COUNT(FIND({0,1,2,3,4,5,6,7,8,9},IF(ISBLANK(A1640),IF(LEN(TRIM(B1640))&gt;0,TRIM(C1640),LEFT(D1640, 4)),"")))&gt;0,IF(ISBLANK(A1640),IF(LEN(TRIM(B1640))&gt;0,TRIM(C1640),LEFT(D1640, 4)),""),"")</f>
        <v>081</v>
      </c>
      <c r="O1640" t="str">
        <f t="shared" si="129"/>
        <v>NY</v>
      </c>
      <c r="P1640" t="str">
        <f>TRIM(IF(COUNT(FIND({0,1,2,3,4,5,6,7,8,9},B1640))&gt;0,D1640,IF(LEN(TRIM(B1640))&gt;0,CONCATENATE(B1640,C1640,D1640),MID(D1640,4,LEN(D1640)))))</f>
        <v>Queens</v>
      </c>
      <c r="Q1640">
        <f t="shared" si="130"/>
        <v>3321</v>
      </c>
      <c r="R1640">
        <f t="shared" si="131"/>
        <v>5798</v>
      </c>
    </row>
    <row r="1641" spans="1:18" x14ac:dyDescent="0.25">
      <c r="B1641" s="1" t="s">
        <v>13</v>
      </c>
      <c r="C1641" s="1" t="s">
        <v>30</v>
      </c>
      <c r="D1641" s="1" t="s">
        <v>31</v>
      </c>
      <c r="E1641" s="1" t="s">
        <v>12</v>
      </c>
      <c r="F1641">
        <v>2108</v>
      </c>
      <c r="G1641">
        <v>7.67</v>
      </c>
      <c r="H1641">
        <v>2805</v>
      </c>
      <c r="I1641">
        <v>5.69</v>
      </c>
      <c r="K1641">
        <f t="shared" si="127"/>
        <v>36</v>
      </c>
      <c r="L1641">
        <f t="shared" si="128"/>
        <v>59</v>
      </c>
      <c r="M1641" t="str">
        <f>IF(COUNT(FIND({0,1,2,3,4,5,6,7,8,9},IF(ISBLANK(A1641),IF(LEN(TRIM(B1641))&gt;0,TRIM(B1641),TRIM(C1641)),"")))&gt;0,IF(ISBLANK(A1641),IF(LEN(TRIM(B1641))&gt;0,TRIM(B1641),TRIM(C1641)),""),"")</f>
        <v>36</v>
      </c>
      <c r="N1641" t="str">
        <f>IF(COUNT(FIND({0,1,2,3,4,5,6,7,8,9},IF(ISBLANK(A1641),IF(LEN(TRIM(B1641))&gt;0,TRIM(C1641),LEFT(D1641, 4)),"")))&gt;0,IF(ISBLANK(A1641),IF(LEN(TRIM(B1641))&gt;0,TRIM(C1641),LEFT(D1641, 4)),""),"")</f>
        <v>061</v>
      </c>
      <c r="O1641" t="str">
        <f t="shared" si="129"/>
        <v>NY</v>
      </c>
      <c r="P1641" t="str">
        <f>TRIM(IF(COUNT(FIND({0,1,2,3,4,5,6,7,8,9},B1641))&gt;0,D1641,IF(LEN(TRIM(B1641))&gt;0,CONCATENATE(B1641,C1641,D1641),MID(D1641,4,LEN(D1641)))))</f>
        <v>New York</v>
      </c>
      <c r="Q1641">
        <f t="shared" si="130"/>
        <v>2108</v>
      </c>
      <c r="R1641">
        <f t="shared" si="131"/>
        <v>2805</v>
      </c>
    </row>
    <row r="1642" spans="1:18" x14ac:dyDescent="0.25">
      <c r="B1642" s="1" t="s">
        <v>95</v>
      </c>
      <c r="C1642" s="1" t="s">
        <v>150</v>
      </c>
      <c r="D1642" s="1" t="s">
        <v>151</v>
      </c>
      <c r="E1642" s="1" t="s">
        <v>98</v>
      </c>
      <c r="F1642">
        <v>965</v>
      </c>
      <c r="G1642">
        <v>3.51</v>
      </c>
      <c r="H1642">
        <v>1796</v>
      </c>
      <c r="I1642">
        <v>3.65</v>
      </c>
      <c r="K1642">
        <f t="shared" si="127"/>
        <v>36</v>
      </c>
      <c r="L1642">
        <f t="shared" si="128"/>
        <v>59</v>
      </c>
      <c r="M1642" t="str">
        <f>IF(COUNT(FIND({0,1,2,3,4,5,6,7,8,9},IF(ISBLANK(A1642),IF(LEN(TRIM(B1642))&gt;0,TRIM(B1642),TRIM(C1642)),"")))&gt;0,IF(ISBLANK(A1642),IF(LEN(TRIM(B1642))&gt;0,TRIM(B1642),TRIM(C1642)),""),"")</f>
        <v>12</v>
      </c>
      <c r="N1642" t="str">
        <f>IF(COUNT(FIND({0,1,2,3,4,5,6,7,8,9},IF(ISBLANK(A1642),IF(LEN(TRIM(B1642))&gt;0,TRIM(C1642),LEFT(D1642, 4)),"")))&gt;0,IF(ISBLANK(A1642),IF(LEN(TRIM(B1642))&gt;0,TRIM(C1642),LEFT(D1642, 4)),""),"")</f>
        <v>099</v>
      </c>
      <c r="O1642" t="str">
        <f t="shared" si="129"/>
        <v>Fl</v>
      </c>
      <c r="P1642" t="str">
        <f>TRIM(IF(COUNT(FIND({0,1,2,3,4,5,6,7,8,9},B1642))&gt;0,D1642,IF(LEN(TRIM(B1642))&gt;0,CONCATENATE(B1642,C1642,D1642),MID(D1642,4,LEN(D1642)))))</f>
        <v>Palm Beach</v>
      </c>
      <c r="Q1642">
        <f t="shared" si="130"/>
        <v>965</v>
      </c>
      <c r="R1642">
        <f t="shared" si="131"/>
        <v>1796</v>
      </c>
    </row>
    <row r="1643" spans="1:18" x14ac:dyDescent="0.25">
      <c r="B1643" s="1" t="s">
        <v>13</v>
      </c>
      <c r="C1643" s="1" t="s">
        <v>44</v>
      </c>
      <c r="D1643" s="1" t="s">
        <v>45</v>
      </c>
      <c r="E1643" s="1" t="s">
        <v>12</v>
      </c>
      <c r="F1643">
        <v>947</v>
      </c>
      <c r="G1643">
        <v>3.44</v>
      </c>
      <c r="H1643">
        <v>1522</v>
      </c>
      <c r="I1643">
        <v>3.09</v>
      </c>
      <c r="K1643">
        <f t="shared" si="127"/>
        <v>36</v>
      </c>
      <c r="L1643">
        <f t="shared" si="128"/>
        <v>59</v>
      </c>
      <c r="M1643" t="str">
        <f>IF(COUNT(FIND({0,1,2,3,4,5,6,7,8,9},IF(ISBLANK(A1643),IF(LEN(TRIM(B1643))&gt;0,TRIM(B1643),TRIM(C1643)),"")))&gt;0,IF(ISBLANK(A1643),IF(LEN(TRIM(B1643))&gt;0,TRIM(B1643),TRIM(C1643)),""),"")</f>
        <v>36</v>
      </c>
      <c r="N1643" t="str">
        <f>IF(COUNT(FIND({0,1,2,3,4,5,6,7,8,9},IF(ISBLANK(A1643),IF(LEN(TRIM(B1643))&gt;0,TRIM(C1643),LEFT(D1643, 4)),"")))&gt;0,IF(ISBLANK(A1643),IF(LEN(TRIM(B1643))&gt;0,TRIM(C1643),LEFT(D1643, 4)),""),"")</f>
        <v>047</v>
      </c>
      <c r="O1643" t="str">
        <f t="shared" si="129"/>
        <v>NY</v>
      </c>
      <c r="P1643" t="str">
        <f>TRIM(IF(COUNT(FIND({0,1,2,3,4,5,6,7,8,9},B1643))&gt;0,D1643,IF(LEN(TRIM(B1643))&gt;0,CONCATENATE(B1643,C1643,D1643),MID(D1643,4,LEN(D1643)))))</f>
        <v>Kings</v>
      </c>
      <c r="Q1643">
        <f t="shared" si="130"/>
        <v>947</v>
      </c>
      <c r="R1643">
        <f t="shared" si="131"/>
        <v>1522</v>
      </c>
    </row>
    <row r="1644" spans="1:18" x14ac:dyDescent="0.25">
      <c r="B1644" s="1" t="s">
        <v>95</v>
      </c>
      <c r="C1644" s="1" t="s">
        <v>96</v>
      </c>
      <c r="D1644" s="1" t="s">
        <v>97</v>
      </c>
      <c r="E1644" s="1" t="s">
        <v>98</v>
      </c>
      <c r="F1644">
        <v>854</v>
      </c>
      <c r="G1644">
        <v>3.11</v>
      </c>
      <c r="H1644">
        <v>1657</v>
      </c>
      <c r="I1644">
        <v>3.36</v>
      </c>
      <c r="K1644">
        <f t="shared" si="127"/>
        <v>36</v>
      </c>
      <c r="L1644">
        <f t="shared" si="128"/>
        <v>59</v>
      </c>
      <c r="M1644" t="str">
        <f>IF(COUNT(FIND({0,1,2,3,4,5,6,7,8,9},IF(ISBLANK(A1644),IF(LEN(TRIM(B1644))&gt;0,TRIM(B1644),TRIM(C1644)),"")))&gt;0,IF(ISBLANK(A1644),IF(LEN(TRIM(B1644))&gt;0,TRIM(B1644),TRIM(C1644)),""),"")</f>
        <v>12</v>
      </c>
      <c r="N1644" t="str">
        <f>IF(COUNT(FIND({0,1,2,3,4,5,6,7,8,9},IF(ISBLANK(A1644),IF(LEN(TRIM(B1644))&gt;0,TRIM(C1644),LEFT(D1644, 4)),"")))&gt;0,IF(ISBLANK(A1644),IF(LEN(TRIM(B1644))&gt;0,TRIM(C1644),LEFT(D1644, 4)),""),"")</f>
        <v>011</v>
      </c>
      <c r="O1644" t="str">
        <f t="shared" si="129"/>
        <v>Fl</v>
      </c>
      <c r="P1644" t="str">
        <f>TRIM(IF(COUNT(FIND({0,1,2,3,4,5,6,7,8,9},B1644))&gt;0,D1644,IF(LEN(TRIM(B1644))&gt;0,CONCATENATE(B1644,C1644,D1644),MID(D1644,4,LEN(D1644)))))</f>
        <v>Broward</v>
      </c>
      <c r="Q1644">
        <f t="shared" si="130"/>
        <v>854</v>
      </c>
      <c r="R1644">
        <f t="shared" si="131"/>
        <v>1657</v>
      </c>
    </row>
    <row r="1645" spans="1:18" x14ac:dyDescent="0.25">
      <c r="B1645" s="1" t="s">
        <v>13</v>
      </c>
      <c r="C1645" s="1" t="s">
        <v>34</v>
      </c>
      <c r="D1645" s="1" t="s">
        <v>35</v>
      </c>
      <c r="E1645" s="1" t="s">
        <v>12</v>
      </c>
      <c r="F1645">
        <v>454</v>
      </c>
      <c r="G1645">
        <v>1.65</v>
      </c>
      <c r="H1645">
        <v>820</v>
      </c>
      <c r="I1645">
        <v>1.66</v>
      </c>
      <c r="K1645">
        <f t="shared" si="127"/>
        <v>36</v>
      </c>
      <c r="L1645">
        <f t="shared" si="128"/>
        <v>59</v>
      </c>
      <c r="M1645" t="str">
        <f>IF(COUNT(FIND({0,1,2,3,4,5,6,7,8,9},IF(ISBLANK(A1645),IF(LEN(TRIM(B1645))&gt;0,TRIM(B1645),TRIM(C1645)),"")))&gt;0,IF(ISBLANK(A1645),IF(LEN(TRIM(B1645))&gt;0,TRIM(B1645),TRIM(C1645)),""),"")</f>
        <v>36</v>
      </c>
      <c r="N1645" t="str">
        <f>IF(COUNT(FIND({0,1,2,3,4,5,6,7,8,9},IF(ISBLANK(A1645),IF(LEN(TRIM(B1645))&gt;0,TRIM(C1645),LEFT(D1645, 4)),"")))&gt;0,IF(ISBLANK(A1645),IF(LEN(TRIM(B1645))&gt;0,TRIM(C1645),LEFT(D1645, 4)),""),"")</f>
        <v>119</v>
      </c>
      <c r="O1645" t="str">
        <f t="shared" si="129"/>
        <v>NY</v>
      </c>
      <c r="P1645" t="str">
        <f>TRIM(IF(COUNT(FIND({0,1,2,3,4,5,6,7,8,9},B1645))&gt;0,D1645,IF(LEN(TRIM(B1645))&gt;0,CONCATENATE(B1645,C1645,D1645),MID(D1645,4,LEN(D1645)))))</f>
        <v>Westchester</v>
      </c>
      <c r="Q1645">
        <f t="shared" si="130"/>
        <v>454</v>
      </c>
      <c r="R1645">
        <f t="shared" si="131"/>
        <v>820</v>
      </c>
    </row>
    <row r="1646" spans="1:18" x14ac:dyDescent="0.25">
      <c r="B1646" s="1" t="s">
        <v>99</v>
      </c>
      <c r="C1646" s="1" t="s">
        <v>100</v>
      </c>
      <c r="D1646" s="1" t="s">
        <v>101</v>
      </c>
      <c r="E1646" s="1" t="s">
        <v>102</v>
      </c>
      <c r="F1646">
        <v>409</v>
      </c>
      <c r="G1646">
        <v>1.49</v>
      </c>
      <c r="H1646">
        <v>616</v>
      </c>
      <c r="I1646">
        <v>1.25</v>
      </c>
      <c r="K1646">
        <f t="shared" si="127"/>
        <v>36</v>
      </c>
      <c r="L1646">
        <f t="shared" si="128"/>
        <v>59</v>
      </c>
      <c r="M1646" t="str">
        <f>IF(COUNT(FIND({0,1,2,3,4,5,6,7,8,9},IF(ISBLANK(A1646),IF(LEN(TRIM(B1646))&gt;0,TRIM(B1646),TRIM(C1646)),"")))&gt;0,IF(ISBLANK(A1646),IF(LEN(TRIM(B1646))&gt;0,TRIM(B1646),TRIM(C1646)),""),"")</f>
        <v>06</v>
      </c>
      <c r="N1646" t="str">
        <f>IF(COUNT(FIND({0,1,2,3,4,5,6,7,8,9},IF(ISBLANK(A1646),IF(LEN(TRIM(B1646))&gt;0,TRIM(C1646),LEFT(D1646, 4)),"")))&gt;0,IF(ISBLANK(A1646),IF(LEN(TRIM(B1646))&gt;0,TRIM(C1646),LEFT(D1646, 4)),""),"")</f>
        <v>037</v>
      </c>
      <c r="O1646" t="str">
        <f t="shared" si="129"/>
        <v>Ca</v>
      </c>
      <c r="P1646" t="str">
        <f>TRIM(IF(COUNT(FIND({0,1,2,3,4,5,6,7,8,9},B1646))&gt;0,D1646,IF(LEN(TRIM(B1646))&gt;0,CONCATENATE(B1646,C1646,D1646),MID(D1646,4,LEN(D1646)))))</f>
        <v>Los Angeles</v>
      </c>
      <c r="Q1646">
        <f t="shared" si="130"/>
        <v>409</v>
      </c>
      <c r="R1646">
        <f t="shared" si="131"/>
        <v>616</v>
      </c>
    </row>
    <row r="1647" spans="1:18" x14ac:dyDescent="0.25">
      <c r="B1647" s="1" t="s">
        <v>40</v>
      </c>
      <c r="C1647" s="1" t="s">
        <v>41</v>
      </c>
      <c r="D1647" s="1" t="s">
        <v>42</v>
      </c>
      <c r="E1647" s="1" t="s">
        <v>43</v>
      </c>
      <c r="F1647">
        <v>358</v>
      </c>
      <c r="G1647">
        <v>1.3</v>
      </c>
      <c r="H1647">
        <v>698</v>
      </c>
      <c r="I1647">
        <v>1.42</v>
      </c>
      <c r="K1647">
        <f t="shared" si="127"/>
        <v>36</v>
      </c>
      <c r="L1647">
        <f t="shared" si="128"/>
        <v>59</v>
      </c>
      <c r="M1647" t="str">
        <f>IF(COUNT(FIND({0,1,2,3,4,5,6,7,8,9},IF(ISBLANK(A1647),IF(LEN(TRIM(B1647))&gt;0,TRIM(B1647),TRIM(C1647)),"")))&gt;0,IF(ISBLANK(A1647),IF(LEN(TRIM(B1647))&gt;0,TRIM(B1647),TRIM(C1647)),""),"")</f>
        <v>57</v>
      </c>
      <c r="N1647" t="str">
        <f>IF(COUNT(FIND({0,1,2,3,4,5,6,7,8,9},IF(ISBLANK(A1647),IF(LEN(TRIM(B1647))&gt;0,TRIM(C1647),LEFT(D1647, 4)),"")))&gt;0,IF(ISBLANK(A1647),IF(LEN(TRIM(B1647))&gt;0,TRIM(C1647),LEFT(D1647, 4)),""),"")</f>
        <v>001</v>
      </c>
      <c r="O1647" t="str">
        <f t="shared" si="129"/>
        <v>FR</v>
      </c>
      <c r="P1647" t="str">
        <f>TRIM(IF(COUNT(FIND({0,1,2,3,4,5,6,7,8,9},B1647))&gt;0,D1647,IF(LEN(TRIM(B1647))&gt;0,CONCATENATE(B1647,C1647,D1647),MID(D1647,4,LEN(D1647)))))</f>
        <v>Foreign / Overseas</v>
      </c>
      <c r="Q1647">
        <f t="shared" si="130"/>
        <v>358</v>
      </c>
      <c r="R1647">
        <f t="shared" si="131"/>
        <v>698</v>
      </c>
    </row>
    <row r="1648" spans="1:18" x14ac:dyDescent="0.25">
      <c r="B1648" s="1" t="s">
        <v>95</v>
      </c>
      <c r="C1648" s="1" t="s">
        <v>83</v>
      </c>
      <c r="D1648" s="1" t="s">
        <v>143</v>
      </c>
      <c r="E1648" s="1" t="s">
        <v>98</v>
      </c>
      <c r="F1648">
        <v>328</v>
      </c>
      <c r="G1648">
        <v>1.19</v>
      </c>
      <c r="H1648">
        <v>593</v>
      </c>
      <c r="I1648">
        <v>1.2</v>
      </c>
      <c r="K1648">
        <f t="shared" si="127"/>
        <v>36</v>
      </c>
      <c r="L1648">
        <f t="shared" si="128"/>
        <v>59</v>
      </c>
      <c r="M1648" t="str">
        <f>IF(COUNT(FIND({0,1,2,3,4,5,6,7,8,9},IF(ISBLANK(A1648),IF(LEN(TRIM(B1648))&gt;0,TRIM(B1648),TRIM(C1648)),"")))&gt;0,IF(ISBLANK(A1648),IF(LEN(TRIM(B1648))&gt;0,TRIM(B1648),TRIM(C1648)),""),"")</f>
        <v>12</v>
      </c>
      <c r="N1648" t="str">
        <f>IF(COUNT(FIND({0,1,2,3,4,5,6,7,8,9},IF(ISBLANK(A1648),IF(LEN(TRIM(B1648))&gt;0,TRIM(C1648),LEFT(D1648, 4)),"")))&gt;0,IF(ISBLANK(A1648),IF(LEN(TRIM(B1648))&gt;0,TRIM(C1648),LEFT(D1648, 4)),""),"")</f>
        <v>025</v>
      </c>
      <c r="O1648" t="str">
        <f t="shared" si="129"/>
        <v>Fl</v>
      </c>
      <c r="P1648" t="str">
        <f>TRIM(IF(COUNT(FIND({0,1,2,3,4,5,6,7,8,9},B1648))&gt;0,D1648,IF(LEN(TRIM(B1648))&gt;0,CONCATENATE(B1648,C1648,D1648),MID(D1648,4,LEN(D1648)))))</f>
        <v>Dade</v>
      </c>
      <c r="Q1648">
        <f t="shared" si="130"/>
        <v>328</v>
      </c>
      <c r="R1648">
        <f t="shared" si="131"/>
        <v>593</v>
      </c>
    </row>
    <row r="1649" spans="2:18" x14ac:dyDescent="0.25">
      <c r="B1649" s="1" t="s">
        <v>78</v>
      </c>
      <c r="C1649" s="1" t="s">
        <v>41</v>
      </c>
      <c r="D1649" s="1" t="s">
        <v>115</v>
      </c>
      <c r="E1649" s="1" t="s">
        <v>80</v>
      </c>
      <c r="F1649">
        <v>272</v>
      </c>
      <c r="G1649">
        <v>0.99</v>
      </c>
      <c r="H1649">
        <v>548</v>
      </c>
      <c r="I1649">
        <v>1.1100000000000001</v>
      </c>
      <c r="K1649">
        <f t="shared" si="127"/>
        <v>36</v>
      </c>
      <c r="L1649">
        <f t="shared" si="128"/>
        <v>59</v>
      </c>
      <c r="M1649" t="str">
        <f>IF(COUNT(FIND({0,1,2,3,4,5,6,7,8,9},IF(ISBLANK(A1649),IF(LEN(TRIM(B1649))&gt;0,TRIM(B1649),TRIM(C1649)),"")))&gt;0,IF(ISBLANK(A1649),IF(LEN(TRIM(B1649))&gt;0,TRIM(B1649),TRIM(C1649)),""),"")</f>
        <v>09</v>
      </c>
      <c r="N1649" t="str">
        <f>IF(COUNT(FIND({0,1,2,3,4,5,6,7,8,9},IF(ISBLANK(A1649),IF(LEN(TRIM(B1649))&gt;0,TRIM(C1649),LEFT(D1649, 4)),"")))&gt;0,IF(ISBLANK(A1649),IF(LEN(TRIM(B1649))&gt;0,TRIM(C1649),LEFT(D1649, 4)),""),"")</f>
        <v>001</v>
      </c>
      <c r="O1649" t="str">
        <f t="shared" si="129"/>
        <v>Ct</v>
      </c>
      <c r="P1649" t="str">
        <f>TRIM(IF(COUNT(FIND({0,1,2,3,4,5,6,7,8,9},B1649))&gt;0,D1649,IF(LEN(TRIM(B1649))&gt;0,CONCATENATE(B1649,C1649,D1649),MID(D1649,4,LEN(D1649)))))</f>
        <v>Fairfield</v>
      </c>
      <c r="Q1649">
        <f t="shared" si="130"/>
        <v>272</v>
      </c>
      <c r="R1649">
        <f t="shared" si="131"/>
        <v>548</v>
      </c>
    </row>
    <row r="1650" spans="2:18" x14ac:dyDescent="0.25">
      <c r="B1650" s="1" t="s">
        <v>13</v>
      </c>
      <c r="C1650" s="1" t="s">
        <v>62</v>
      </c>
      <c r="D1650" s="1" t="s">
        <v>63</v>
      </c>
      <c r="E1650" s="1" t="s">
        <v>12</v>
      </c>
      <c r="F1650">
        <v>231</v>
      </c>
      <c r="G1650">
        <v>0.84</v>
      </c>
      <c r="H1650">
        <v>373</v>
      </c>
      <c r="I1650">
        <v>0.76</v>
      </c>
      <c r="K1650">
        <f t="shared" si="127"/>
        <v>36</v>
      </c>
      <c r="L1650">
        <f t="shared" si="128"/>
        <v>59</v>
      </c>
      <c r="M1650" t="str">
        <f>IF(COUNT(FIND({0,1,2,3,4,5,6,7,8,9},IF(ISBLANK(A1650),IF(LEN(TRIM(B1650))&gt;0,TRIM(B1650),TRIM(C1650)),"")))&gt;0,IF(ISBLANK(A1650),IF(LEN(TRIM(B1650))&gt;0,TRIM(B1650),TRIM(C1650)),""),"")</f>
        <v>36</v>
      </c>
      <c r="N1650" t="str">
        <f>IF(COUNT(FIND({0,1,2,3,4,5,6,7,8,9},IF(ISBLANK(A1650),IF(LEN(TRIM(B1650))&gt;0,TRIM(C1650),LEFT(D1650, 4)),"")))&gt;0,IF(ISBLANK(A1650),IF(LEN(TRIM(B1650))&gt;0,TRIM(C1650),LEFT(D1650, 4)),""),"")</f>
        <v>005</v>
      </c>
      <c r="O1650" t="str">
        <f t="shared" si="129"/>
        <v>NY</v>
      </c>
      <c r="P1650" t="str">
        <f>TRIM(IF(COUNT(FIND({0,1,2,3,4,5,6,7,8,9},B1650))&gt;0,D1650,IF(LEN(TRIM(B1650))&gt;0,CONCATENATE(B1650,C1650,D1650),MID(D1650,4,LEN(D1650)))))</f>
        <v>Bronx</v>
      </c>
      <c r="Q1650">
        <f t="shared" si="130"/>
        <v>231</v>
      </c>
      <c r="R1650">
        <f t="shared" si="131"/>
        <v>373</v>
      </c>
    </row>
    <row r="1651" spans="2:18" x14ac:dyDescent="0.25">
      <c r="B1651" s="1" t="s">
        <v>95</v>
      </c>
      <c r="C1651" s="1" t="s">
        <v>24</v>
      </c>
      <c r="D1651" s="1" t="s">
        <v>108</v>
      </c>
      <c r="E1651" s="1" t="s">
        <v>98</v>
      </c>
      <c r="F1651">
        <v>227</v>
      </c>
      <c r="G1651">
        <v>0.83</v>
      </c>
      <c r="H1651">
        <v>445</v>
      </c>
      <c r="I1651">
        <v>0.9</v>
      </c>
      <c r="K1651">
        <f t="shared" si="127"/>
        <v>36</v>
      </c>
      <c r="L1651">
        <f t="shared" si="128"/>
        <v>59</v>
      </c>
      <c r="M1651" t="str">
        <f>IF(COUNT(FIND({0,1,2,3,4,5,6,7,8,9},IF(ISBLANK(A1651),IF(LEN(TRIM(B1651))&gt;0,TRIM(B1651),TRIM(C1651)),"")))&gt;0,IF(ISBLANK(A1651),IF(LEN(TRIM(B1651))&gt;0,TRIM(B1651),TRIM(C1651)),""),"")</f>
        <v>12</v>
      </c>
      <c r="N1651" t="str">
        <f>IF(COUNT(FIND({0,1,2,3,4,5,6,7,8,9},IF(ISBLANK(A1651),IF(LEN(TRIM(B1651))&gt;0,TRIM(C1651),LEFT(D1651, 4)),"")))&gt;0,IF(ISBLANK(A1651),IF(LEN(TRIM(B1651))&gt;0,TRIM(C1651),LEFT(D1651, 4)),""),"")</f>
        <v>103</v>
      </c>
      <c r="O1651" t="str">
        <f t="shared" si="129"/>
        <v>Fl</v>
      </c>
      <c r="P1651" t="str">
        <f>TRIM(IF(COUNT(FIND({0,1,2,3,4,5,6,7,8,9},B1651))&gt;0,D1651,IF(LEN(TRIM(B1651))&gt;0,CONCATENATE(B1651,C1651,D1651),MID(D1651,4,LEN(D1651)))))</f>
        <v>Pinellas</v>
      </c>
      <c r="Q1651">
        <f t="shared" si="130"/>
        <v>227</v>
      </c>
      <c r="R1651">
        <f t="shared" si="131"/>
        <v>445</v>
      </c>
    </row>
    <row r="1652" spans="2:18" x14ac:dyDescent="0.25">
      <c r="B1652" s="1" t="s">
        <v>84</v>
      </c>
      <c r="C1652" s="1" t="s">
        <v>76</v>
      </c>
      <c r="D1652" s="1" t="s">
        <v>85</v>
      </c>
      <c r="E1652" s="1" t="s">
        <v>86</v>
      </c>
      <c r="F1652">
        <v>212</v>
      </c>
      <c r="G1652">
        <v>0.77</v>
      </c>
      <c r="H1652">
        <v>389</v>
      </c>
      <c r="I1652">
        <v>0.79</v>
      </c>
      <c r="K1652">
        <f t="shared" si="127"/>
        <v>36</v>
      </c>
      <c r="L1652">
        <f t="shared" si="128"/>
        <v>59</v>
      </c>
      <c r="M1652" t="str">
        <f>IF(COUNT(FIND({0,1,2,3,4,5,6,7,8,9},IF(ISBLANK(A1652),IF(LEN(TRIM(B1652))&gt;0,TRIM(B1652),TRIM(C1652)),"")))&gt;0,IF(ISBLANK(A1652),IF(LEN(TRIM(B1652))&gt;0,TRIM(B1652),TRIM(C1652)),""),"")</f>
        <v>34</v>
      </c>
      <c r="N1652" t="str">
        <f>IF(COUNT(FIND({0,1,2,3,4,5,6,7,8,9},IF(ISBLANK(A1652),IF(LEN(TRIM(B1652))&gt;0,TRIM(C1652),LEFT(D1652, 4)),"")))&gt;0,IF(ISBLANK(A1652),IF(LEN(TRIM(B1652))&gt;0,TRIM(C1652),LEFT(D1652, 4)),""),"")</f>
        <v>003</v>
      </c>
      <c r="O1652" t="str">
        <f t="shared" si="129"/>
        <v>NJ</v>
      </c>
      <c r="P1652" t="str">
        <f>TRIM(IF(COUNT(FIND({0,1,2,3,4,5,6,7,8,9},B1652))&gt;0,D1652,IF(LEN(TRIM(B1652))&gt;0,CONCATENATE(B1652,C1652,D1652),MID(D1652,4,LEN(D1652)))))</f>
        <v>Bergen</v>
      </c>
      <c r="Q1652">
        <f t="shared" si="130"/>
        <v>212</v>
      </c>
      <c r="R1652">
        <f t="shared" si="131"/>
        <v>389</v>
      </c>
    </row>
    <row r="1653" spans="2:18" x14ac:dyDescent="0.25">
      <c r="B1653" s="1" t="s">
        <v>84</v>
      </c>
      <c r="C1653" s="1" t="s">
        <v>57</v>
      </c>
      <c r="D1653" s="1" t="s">
        <v>152</v>
      </c>
      <c r="E1653" s="1" t="s">
        <v>86</v>
      </c>
      <c r="F1653">
        <v>195</v>
      </c>
      <c r="G1653">
        <v>0.71</v>
      </c>
      <c r="H1653">
        <v>265</v>
      </c>
      <c r="I1653">
        <v>0.54</v>
      </c>
      <c r="K1653">
        <f t="shared" si="127"/>
        <v>36</v>
      </c>
      <c r="L1653">
        <f t="shared" si="128"/>
        <v>59</v>
      </c>
      <c r="M1653" t="str">
        <f>IF(COUNT(FIND({0,1,2,3,4,5,6,7,8,9},IF(ISBLANK(A1653),IF(LEN(TRIM(B1653))&gt;0,TRIM(B1653),TRIM(C1653)),"")))&gt;0,IF(ISBLANK(A1653),IF(LEN(TRIM(B1653))&gt;0,TRIM(B1653),TRIM(C1653)),""),"")</f>
        <v>34</v>
      </c>
      <c r="N1653" t="str">
        <f>IF(COUNT(FIND({0,1,2,3,4,5,6,7,8,9},IF(ISBLANK(A1653),IF(LEN(TRIM(B1653))&gt;0,TRIM(C1653),LEFT(D1653, 4)),"")))&gt;0,IF(ISBLANK(A1653),IF(LEN(TRIM(B1653))&gt;0,TRIM(C1653),LEFT(D1653, 4)),""),"")</f>
        <v>017</v>
      </c>
      <c r="O1653" t="str">
        <f t="shared" si="129"/>
        <v>NJ</v>
      </c>
      <c r="P1653" t="str">
        <f>TRIM(IF(COUNT(FIND({0,1,2,3,4,5,6,7,8,9},B1653))&gt;0,D1653,IF(LEN(TRIM(B1653))&gt;0,CONCATENATE(B1653,C1653,D1653),MID(D1653,4,LEN(D1653)))))</f>
        <v>Hudson</v>
      </c>
      <c r="Q1653">
        <f t="shared" si="130"/>
        <v>195</v>
      </c>
      <c r="R1653">
        <f t="shared" si="131"/>
        <v>265</v>
      </c>
    </row>
    <row r="1654" spans="2:18" x14ac:dyDescent="0.25">
      <c r="B1654" s="1" t="s">
        <v>95</v>
      </c>
      <c r="C1654" s="1" t="s">
        <v>50</v>
      </c>
      <c r="D1654" s="1" t="s">
        <v>55</v>
      </c>
      <c r="E1654" s="1" t="s">
        <v>98</v>
      </c>
      <c r="F1654">
        <v>187</v>
      </c>
      <c r="G1654">
        <v>0.68</v>
      </c>
      <c r="H1654">
        <v>409</v>
      </c>
      <c r="I1654">
        <v>0.83</v>
      </c>
      <c r="K1654">
        <f t="shared" si="127"/>
        <v>36</v>
      </c>
      <c r="L1654">
        <f t="shared" si="128"/>
        <v>59</v>
      </c>
      <c r="M1654" t="str">
        <f>IF(COUNT(FIND({0,1,2,3,4,5,6,7,8,9},IF(ISBLANK(A1654),IF(LEN(TRIM(B1654))&gt;0,TRIM(B1654),TRIM(C1654)),"")))&gt;0,IF(ISBLANK(A1654),IF(LEN(TRIM(B1654))&gt;0,TRIM(B1654),TRIM(C1654)),""),"")</f>
        <v>12</v>
      </c>
      <c r="N1654" t="str">
        <f>IF(COUNT(FIND({0,1,2,3,4,5,6,7,8,9},IF(ISBLANK(A1654),IF(LEN(TRIM(B1654))&gt;0,TRIM(C1654),LEFT(D1654, 4)),"")))&gt;0,IF(ISBLANK(A1654),IF(LEN(TRIM(B1654))&gt;0,TRIM(C1654),LEFT(D1654, 4)),""),"")</f>
        <v>095</v>
      </c>
      <c r="O1654" t="str">
        <f t="shared" si="129"/>
        <v>Fl</v>
      </c>
      <c r="P1654" t="str">
        <f>TRIM(IF(COUNT(FIND({0,1,2,3,4,5,6,7,8,9},B1654))&gt;0,D1654,IF(LEN(TRIM(B1654))&gt;0,CONCATENATE(B1654,C1654,D1654),MID(D1654,4,LEN(D1654)))))</f>
        <v>Orange</v>
      </c>
      <c r="Q1654">
        <f t="shared" si="130"/>
        <v>187</v>
      </c>
      <c r="R1654">
        <f t="shared" si="131"/>
        <v>409</v>
      </c>
    </row>
    <row r="1655" spans="2:18" x14ac:dyDescent="0.25">
      <c r="B1655" s="1" t="s">
        <v>84</v>
      </c>
      <c r="C1655" s="1" t="s">
        <v>136</v>
      </c>
      <c r="D1655" s="1" t="s">
        <v>58</v>
      </c>
      <c r="E1655" s="1" t="s">
        <v>86</v>
      </c>
      <c r="F1655">
        <v>166</v>
      </c>
      <c r="G1655">
        <v>0.6</v>
      </c>
      <c r="H1655">
        <v>305</v>
      </c>
      <c r="I1655">
        <v>0.62</v>
      </c>
      <c r="K1655">
        <f t="shared" si="127"/>
        <v>36</v>
      </c>
      <c r="L1655">
        <f t="shared" si="128"/>
        <v>59</v>
      </c>
      <c r="M1655" t="str">
        <f>IF(COUNT(FIND({0,1,2,3,4,5,6,7,8,9},IF(ISBLANK(A1655),IF(LEN(TRIM(B1655))&gt;0,TRIM(B1655),TRIM(C1655)),"")))&gt;0,IF(ISBLANK(A1655),IF(LEN(TRIM(B1655))&gt;0,TRIM(B1655),TRIM(C1655)),""),"")</f>
        <v>34</v>
      </c>
      <c r="N1655" t="str">
        <f>IF(COUNT(FIND({0,1,2,3,4,5,6,7,8,9},IF(ISBLANK(A1655),IF(LEN(TRIM(B1655))&gt;0,TRIM(C1655),LEFT(D1655, 4)),"")))&gt;0,IF(ISBLANK(A1655),IF(LEN(TRIM(B1655))&gt;0,TRIM(C1655),LEFT(D1655, 4)),""),"")</f>
        <v>023</v>
      </c>
      <c r="O1655" t="str">
        <f t="shared" si="129"/>
        <v>NJ</v>
      </c>
      <c r="P1655" t="str">
        <f>TRIM(IF(COUNT(FIND({0,1,2,3,4,5,6,7,8,9},B1655))&gt;0,D1655,IF(LEN(TRIM(B1655))&gt;0,CONCATENATE(B1655,C1655,D1655),MID(D1655,4,LEN(D1655)))))</f>
        <v>Middlesex</v>
      </c>
      <c r="Q1655">
        <f t="shared" si="130"/>
        <v>166</v>
      </c>
      <c r="R1655">
        <f t="shared" si="131"/>
        <v>305</v>
      </c>
    </row>
    <row r="1656" spans="2:18" x14ac:dyDescent="0.25">
      <c r="B1656" s="1" t="s">
        <v>95</v>
      </c>
      <c r="C1656" s="1" t="s">
        <v>126</v>
      </c>
      <c r="D1656" s="1" t="s">
        <v>350</v>
      </c>
      <c r="E1656" s="1" t="s">
        <v>98</v>
      </c>
      <c r="F1656">
        <v>162</v>
      </c>
      <c r="G1656">
        <v>0.59</v>
      </c>
      <c r="H1656">
        <v>319</v>
      </c>
      <c r="I1656">
        <v>0.65</v>
      </c>
      <c r="K1656">
        <f t="shared" si="127"/>
        <v>36</v>
      </c>
      <c r="L1656">
        <f t="shared" si="128"/>
        <v>59</v>
      </c>
      <c r="M1656" t="str">
        <f>IF(COUNT(FIND({0,1,2,3,4,5,6,7,8,9},IF(ISBLANK(A1656),IF(LEN(TRIM(B1656))&gt;0,TRIM(B1656),TRIM(C1656)),"")))&gt;0,IF(ISBLANK(A1656),IF(LEN(TRIM(B1656))&gt;0,TRIM(B1656),TRIM(C1656)),""),"")</f>
        <v>12</v>
      </c>
      <c r="N1656" t="str">
        <f>IF(COUNT(FIND({0,1,2,3,4,5,6,7,8,9},IF(ISBLANK(A1656),IF(LEN(TRIM(B1656))&gt;0,TRIM(C1656),LEFT(D1656, 4)),"")))&gt;0,IF(ISBLANK(A1656),IF(LEN(TRIM(B1656))&gt;0,TRIM(C1656),LEFT(D1656, 4)),""),"")</f>
        <v>009</v>
      </c>
      <c r="O1656" t="str">
        <f t="shared" si="129"/>
        <v>Fl</v>
      </c>
      <c r="P1656" t="str">
        <f>TRIM(IF(COUNT(FIND({0,1,2,3,4,5,6,7,8,9},B1656))&gt;0,D1656,IF(LEN(TRIM(B1656))&gt;0,CONCATENATE(B1656,C1656,D1656),MID(D1656,4,LEN(D1656)))))</f>
        <v>Brevard</v>
      </c>
      <c r="Q1656">
        <f t="shared" si="130"/>
        <v>162</v>
      </c>
      <c r="R1656">
        <f t="shared" si="131"/>
        <v>319</v>
      </c>
    </row>
    <row r="1657" spans="2:18" x14ac:dyDescent="0.25">
      <c r="B1657" s="1" t="s">
        <v>99</v>
      </c>
      <c r="C1657" s="1" t="s">
        <v>116</v>
      </c>
      <c r="D1657" s="1" t="s">
        <v>117</v>
      </c>
      <c r="E1657" s="1" t="s">
        <v>102</v>
      </c>
      <c r="F1657">
        <v>155</v>
      </c>
      <c r="G1657">
        <v>0.56000000000000005</v>
      </c>
      <c r="H1657">
        <v>243</v>
      </c>
      <c r="I1657">
        <v>0.49</v>
      </c>
      <c r="K1657">
        <f t="shared" si="127"/>
        <v>36</v>
      </c>
      <c r="L1657">
        <f t="shared" si="128"/>
        <v>59</v>
      </c>
      <c r="M1657" t="str">
        <f>IF(COUNT(FIND({0,1,2,3,4,5,6,7,8,9},IF(ISBLANK(A1657),IF(LEN(TRIM(B1657))&gt;0,TRIM(B1657),TRIM(C1657)),"")))&gt;0,IF(ISBLANK(A1657),IF(LEN(TRIM(B1657))&gt;0,TRIM(B1657),TRIM(C1657)),""),"")</f>
        <v>06</v>
      </c>
      <c r="N1657" t="str">
        <f>IF(COUNT(FIND({0,1,2,3,4,5,6,7,8,9},IF(ISBLANK(A1657),IF(LEN(TRIM(B1657))&gt;0,TRIM(C1657),LEFT(D1657, 4)),"")))&gt;0,IF(ISBLANK(A1657),IF(LEN(TRIM(B1657))&gt;0,TRIM(C1657),LEFT(D1657, 4)),""),"")</f>
        <v>073</v>
      </c>
      <c r="O1657" t="str">
        <f t="shared" si="129"/>
        <v>Ca</v>
      </c>
      <c r="P1657" t="str">
        <f>TRIM(IF(COUNT(FIND({0,1,2,3,4,5,6,7,8,9},B1657))&gt;0,D1657,IF(LEN(TRIM(B1657))&gt;0,CONCATENATE(B1657,C1657,D1657),MID(D1657,4,LEN(D1657)))))</f>
        <v>San Diego</v>
      </c>
      <c r="Q1657">
        <f t="shared" si="130"/>
        <v>155</v>
      </c>
      <c r="R1657">
        <f t="shared" si="131"/>
        <v>243</v>
      </c>
    </row>
    <row r="1658" spans="2:18" x14ac:dyDescent="0.25">
      <c r="B1658" s="1" t="s">
        <v>162</v>
      </c>
      <c r="C1658" s="1" t="s">
        <v>113</v>
      </c>
      <c r="D1658" s="1" t="s">
        <v>163</v>
      </c>
      <c r="E1658" s="1" t="s">
        <v>164</v>
      </c>
      <c r="F1658">
        <v>154</v>
      </c>
      <c r="G1658">
        <v>0.56000000000000005</v>
      </c>
      <c r="H1658">
        <v>279</v>
      </c>
      <c r="I1658">
        <v>0.56999999999999995</v>
      </c>
      <c r="K1658">
        <f t="shared" si="127"/>
        <v>36</v>
      </c>
      <c r="L1658">
        <f t="shared" si="128"/>
        <v>59</v>
      </c>
      <c r="M1658" t="str">
        <f>IF(COUNT(FIND({0,1,2,3,4,5,6,7,8,9},IF(ISBLANK(A1658),IF(LEN(TRIM(B1658))&gt;0,TRIM(B1658),TRIM(C1658)),"")))&gt;0,IF(ISBLANK(A1658),IF(LEN(TRIM(B1658))&gt;0,TRIM(B1658),TRIM(C1658)),""),"")</f>
        <v>04</v>
      </c>
      <c r="N1658" t="str">
        <f>IF(COUNT(FIND({0,1,2,3,4,5,6,7,8,9},IF(ISBLANK(A1658),IF(LEN(TRIM(B1658))&gt;0,TRIM(C1658),LEFT(D1658, 4)),"")))&gt;0,IF(ISBLANK(A1658),IF(LEN(TRIM(B1658))&gt;0,TRIM(C1658),LEFT(D1658, 4)),""),"")</f>
        <v>013</v>
      </c>
      <c r="O1658" t="str">
        <f t="shared" si="129"/>
        <v>Az</v>
      </c>
      <c r="P1658" t="str">
        <f>TRIM(IF(COUNT(FIND({0,1,2,3,4,5,6,7,8,9},B1658))&gt;0,D1658,IF(LEN(TRIM(B1658))&gt;0,CONCATENATE(B1658,C1658,D1658),MID(D1658,4,LEN(D1658)))))</f>
        <v>Maricopa</v>
      </c>
      <c r="Q1658">
        <f t="shared" si="130"/>
        <v>154</v>
      </c>
      <c r="R1658">
        <f t="shared" si="131"/>
        <v>279</v>
      </c>
    </row>
    <row r="1659" spans="2:18" x14ac:dyDescent="0.25">
      <c r="B1659" s="1" t="s">
        <v>95</v>
      </c>
      <c r="C1659" s="1" t="s">
        <v>121</v>
      </c>
      <c r="D1659" s="1" t="s">
        <v>294</v>
      </c>
      <c r="E1659" s="1" t="s">
        <v>98</v>
      </c>
      <c r="F1659">
        <v>147</v>
      </c>
      <c r="G1659">
        <v>0.53</v>
      </c>
      <c r="H1659">
        <v>313</v>
      </c>
      <c r="I1659">
        <v>0.64</v>
      </c>
      <c r="K1659">
        <f t="shared" si="127"/>
        <v>36</v>
      </c>
      <c r="L1659">
        <f t="shared" si="128"/>
        <v>59</v>
      </c>
      <c r="M1659" t="str">
        <f>IF(COUNT(FIND({0,1,2,3,4,5,6,7,8,9},IF(ISBLANK(A1659),IF(LEN(TRIM(B1659))&gt;0,TRIM(B1659),TRIM(C1659)),"")))&gt;0,IF(ISBLANK(A1659),IF(LEN(TRIM(B1659))&gt;0,TRIM(B1659),TRIM(C1659)),""),"")</f>
        <v>12</v>
      </c>
      <c r="N1659" t="str">
        <f>IF(COUNT(FIND({0,1,2,3,4,5,6,7,8,9},IF(ISBLANK(A1659),IF(LEN(TRIM(B1659))&gt;0,TRIM(C1659),LEFT(D1659, 4)),"")))&gt;0,IF(ISBLANK(A1659),IF(LEN(TRIM(B1659))&gt;0,TRIM(C1659),LEFT(D1659, 4)),""),"")</f>
        <v>101</v>
      </c>
      <c r="O1659" t="str">
        <f t="shared" si="129"/>
        <v>Fl</v>
      </c>
      <c r="P1659" t="str">
        <f>TRIM(IF(COUNT(FIND({0,1,2,3,4,5,6,7,8,9},B1659))&gt;0,D1659,IF(LEN(TRIM(B1659))&gt;0,CONCATENATE(B1659,C1659,D1659),MID(D1659,4,LEN(D1659)))))</f>
        <v>Pasco</v>
      </c>
      <c r="Q1659">
        <f t="shared" si="130"/>
        <v>147</v>
      </c>
      <c r="R1659">
        <f t="shared" si="131"/>
        <v>313</v>
      </c>
    </row>
    <row r="1660" spans="2:18" x14ac:dyDescent="0.25">
      <c r="B1660" s="1" t="s">
        <v>95</v>
      </c>
      <c r="C1660" s="1" t="s">
        <v>178</v>
      </c>
      <c r="D1660" s="1" t="s">
        <v>469</v>
      </c>
      <c r="E1660" s="1" t="s">
        <v>98</v>
      </c>
      <c r="F1660">
        <v>136</v>
      </c>
      <c r="G1660">
        <v>0.49</v>
      </c>
      <c r="H1660">
        <v>291</v>
      </c>
      <c r="I1660">
        <v>0.59</v>
      </c>
      <c r="K1660">
        <f t="shared" si="127"/>
        <v>36</v>
      </c>
      <c r="L1660">
        <f t="shared" si="128"/>
        <v>59</v>
      </c>
      <c r="M1660" t="str">
        <f>IF(COUNT(FIND({0,1,2,3,4,5,6,7,8,9},IF(ISBLANK(A1660),IF(LEN(TRIM(B1660))&gt;0,TRIM(B1660),TRIM(C1660)),"")))&gt;0,IF(ISBLANK(A1660),IF(LEN(TRIM(B1660))&gt;0,TRIM(B1660),TRIM(C1660)),""),"")</f>
        <v>12</v>
      </c>
      <c r="N1660" t="str">
        <f>IF(COUNT(FIND({0,1,2,3,4,5,6,7,8,9},IF(ISBLANK(A1660),IF(LEN(TRIM(B1660))&gt;0,TRIM(C1660),LEFT(D1660, 4)),"")))&gt;0,IF(ISBLANK(A1660),IF(LEN(TRIM(B1660))&gt;0,TRIM(C1660),LEFT(D1660, 4)),""),"")</f>
        <v>053</v>
      </c>
      <c r="O1660" t="str">
        <f t="shared" si="129"/>
        <v>Fl</v>
      </c>
      <c r="P1660" t="str">
        <f>TRIM(IF(COUNT(FIND({0,1,2,3,4,5,6,7,8,9},B1660))&gt;0,D1660,IF(LEN(TRIM(B1660))&gt;0,CONCATENATE(B1660,C1660,D1660),MID(D1660,4,LEN(D1660)))))</f>
        <v>Hernando</v>
      </c>
      <c r="Q1660">
        <f t="shared" si="130"/>
        <v>136</v>
      </c>
      <c r="R1660">
        <f t="shared" si="131"/>
        <v>291</v>
      </c>
    </row>
    <row r="1661" spans="2:18" x14ac:dyDescent="0.25">
      <c r="B1661" s="1" t="s">
        <v>95</v>
      </c>
      <c r="C1661" s="1" t="s">
        <v>192</v>
      </c>
      <c r="D1661" s="1" t="s">
        <v>193</v>
      </c>
      <c r="E1661" s="1" t="s">
        <v>98</v>
      </c>
      <c r="F1661">
        <v>130</v>
      </c>
      <c r="G1661">
        <v>0.47</v>
      </c>
      <c r="H1661">
        <v>259</v>
      </c>
      <c r="I1661">
        <v>0.53</v>
      </c>
      <c r="K1661">
        <f t="shared" si="127"/>
        <v>36</v>
      </c>
      <c r="L1661">
        <f t="shared" si="128"/>
        <v>59</v>
      </c>
      <c r="M1661" t="str">
        <f>IF(COUNT(FIND({0,1,2,3,4,5,6,7,8,9},IF(ISBLANK(A1661),IF(LEN(TRIM(B1661))&gt;0,TRIM(B1661),TRIM(C1661)),"")))&gt;0,IF(ISBLANK(A1661),IF(LEN(TRIM(B1661))&gt;0,TRIM(B1661),TRIM(C1661)),""),"")</f>
        <v>12</v>
      </c>
      <c r="N1661" t="str">
        <f>IF(COUNT(FIND({0,1,2,3,4,5,6,7,8,9},IF(ISBLANK(A1661),IF(LEN(TRIM(B1661))&gt;0,TRIM(C1661),LEFT(D1661, 4)),"")))&gt;0,IF(ISBLANK(A1661),IF(LEN(TRIM(B1661))&gt;0,TRIM(C1661),LEFT(D1661, 4)),""),"")</f>
        <v>127</v>
      </c>
      <c r="O1661" t="str">
        <f t="shared" si="129"/>
        <v>Fl</v>
      </c>
      <c r="P1661" t="str">
        <f>TRIM(IF(COUNT(FIND({0,1,2,3,4,5,6,7,8,9},B1661))&gt;0,D1661,IF(LEN(TRIM(B1661))&gt;0,CONCATENATE(B1661,C1661,D1661),MID(D1661,4,LEN(D1661)))))</f>
        <v>Volusia</v>
      </c>
      <c r="Q1661">
        <f t="shared" si="130"/>
        <v>130</v>
      </c>
      <c r="R1661">
        <f t="shared" si="131"/>
        <v>259</v>
      </c>
    </row>
    <row r="1662" spans="2:18" x14ac:dyDescent="0.25">
      <c r="B1662" s="1" t="s">
        <v>256</v>
      </c>
      <c r="C1662" s="1" t="s">
        <v>76</v>
      </c>
      <c r="D1662" s="1" t="s">
        <v>257</v>
      </c>
      <c r="E1662" s="1" t="s">
        <v>258</v>
      </c>
      <c r="F1662">
        <v>126</v>
      </c>
      <c r="G1662">
        <v>0.46</v>
      </c>
      <c r="H1662">
        <v>236</v>
      </c>
      <c r="I1662">
        <v>0.48</v>
      </c>
      <c r="K1662">
        <f t="shared" si="127"/>
        <v>36</v>
      </c>
      <c r="L1662">
        <f t="shared" si="128"/>
        <v>59</v>
      </c>
      <c r="M1662" t="str">
        <f>IF(COUNT(FIND({0,1,2,3,4,5,6,7,8,9},IF(ISBLANK(A1662),IF(LEN(TRIM(B1662))&gt;0,TRIM(B1662),TRIM(C1662)),"")))&gt;0,IF(ISBLANK(A1662),IF(LEN(TRIM(B1662))&gt;0,TRIM(B1662),TRIM(C1662)),""),"")</f>
        <v>32</v>
      </c>
      <c r="N1662" t="str">
        <f>IF(COUNT(FIND({0,1,2,3,4,5,6,7,8,9},IF(ISBLANK(A1662),IF(LEN(TRIM(B1662))&gt;0,TRIM(C1662),LEFT(D1662, 4)),"")))&gt;0,IF(ISBLANK(A1662),IF(LEN(TRIM(B1662))&gt;0,TRIM(C1662),LEFT(D1662, 4)),""),"")</f>
        <v>003</v>
      </c>
      <c r="O1662" t="str">
        <f t="shared" si="129"/>
        <v>Nv</v>
      </c>
      <c r="P1662" t="str">
        <f>TRIM(IF(COUNT(FIND({0,1,2,3,4,5,6,7,8,9},B1662))&gt;0,D1662,IF(LEN(TRIM(B1662))&gt;0,CONCATENATE(B1662,C1662,D1662),MID(D1662,4,LEN(D1662)))))</f>
        <v>Clark</v>
      </c>
      <c r="Q1662">
        <f t="shared" si="130"/>
        <v>126</v>
      </c>
      <c r="R1662">
        <f t="shared" si="131"/>
        <v>236</v>
      </c>
    </row>
    <row r="1663" spans="2:18" x14ac:dyDescent="0.25">
      <c r="B1663" s="1" t="s">
        <v>95</v>
      </c>
      <c r="C1663" s="1" t="s">
        <v>66</v>
      </c>
      <c r="D1663" s="1" t="s">
        <v>131</v>
      </c>
      <c r="E1663" s="1" t="s">
        <v>98</v>
      </c>
      <c r="F1663">
        <v>122</v>
      </c>
      <c r="G1663">
        <v>0.44</v>
      </c>
      <c r="H1663">
        <v>237</v>
      </c>
      <c r="I1663">
        <v>0.48</v>
      </c>
      <c r="K1663">
        <f t="shared" si="127"/>
        <v>36</v>
      </c>
      <c r="L1663">
        <f t="shared" si="128"/>
        <v>59</v>
      </c>
      <c r="M1663" t="str">
        <f>IF(COUNT(FIND({0,1,2,3,4,5,6,7,8,9},IF(ISBLANK(A1663),IF(LEN(TRIM(B1663))&gt;0,TRIM(B1663),TRIM(C1663)),"")))&gt;0,IF(ISBLANK(A1663),IF(LEN(TRIM(B1663))&gt;0,TRIM(B1663),TRIM(C1663)),""),"")</f>
        <v>12</v>
      </c>
      <c r="N1663" t="str">
        <f>IF(COUNT(FIND({0,1,2,3,4,5,6,7,8,9},IF(ISBLANK(A1663),IF(LEN(TRIM(B1663))&gt;0,TRIM(C1663),LEFT(D1663, 4)),"")))&gt;0,IF(ISBLANK(A1663),IF(LEN(TRIM(B1663))&gt;0,TRIM(C1663),LEFT(D1663, 4)),""),"")</f>
        <v>057</v>
      </c>
      <c r="O1663" t="str">
        <f t="shared" si="129"/>
        <v>Fl</v>
      </c>
      <c r="P1663" t="str">
        <f>TRIM(IF(COUNT(FIND({0,1,2,3,4,5,6,7,8,9},B1663))&gt;0,D1663,IF(LEN(TRIM(B1663))&gt;0,CONCATENATE(B1663,C1663,D1663),MID(D1663,4,LEN(D1663)))))</f>
        <v>Hillsborough</v>
      </c>
      <c r="Q1663">
        <f t="shared" si="130"/>
        <v>122</v>
      </c>
      <c r="R1663">
        <f t="shared" si="131"/>
        <v>237</v>
      </c>
    </row>
    <row r="1664" spans="2:18" x14ac:dyDescent="0.25">
      <c r="B1664" s="1" t="s">
        <v>159</v>
      </c>
      <c r="C1664" s="1" t="s">
        <v>38</v>
      </c>
      <c r="D1664" s="1" t="s">
        <v>160</v>
      </c>
      <c r="E1664" s="1" t="s">
        <v>161</v>
      </c>
      <c r="F1664">
        <v>117</v>
      </c>
      <c r="G1664">
        <v>0.43</v>
      </c>
      <c r="H1664">
        <v>258</v>
      </c>
      <c r="I1664">
        <v>0.52</v>
      </c>
      <c r="K1664">
        <f t="shared" si="127"/>
        <v>36</v>
      </c>
      <c r="L1664">
        <f t="shared" si="128"/>
        <v>59</v>
      </c>
      <c r="M1664" t="str">
        <f>IF(COUNT(FIND({0,1,2,3,4,5,6,7,8,9},IF(ISBLANK(A1664),IF(LEN(TRIM(B1664))&gt;0,TRIM(B1664),TRIM(C1664)),"")))&gt;0,IF(ISBLANK(A1664),IF(LEN(TRIM(B1664))&gt;0,TRIM(B1664),TRIM(C1664)),""),"")</f>
        <v>51</v>
      </c>
      <c r="N1664" t="str">
        <f>IF(COUNT(FIND({0,1,2,3,4,5,6,7,8,9},IF(ISBLANK(A1664),IF(LEN(TRIM(B1664))&gt;0,TRIM(C1664),LEFT(D1664, 4)),"")))&gt;0,IF(ISBLANK(A1664),IF(LEN(TRIM(B1664))&gt;0,TRIM(C1664),LEFT(D1664, 4)),""),"")</f>
        <v>059</v>
      </c>
      <c r="O1664" t="str">
        <f t="shared" si="129"/>
        <v>Va</v>
      </c>
      <c r="P1664" t="str">
        <f>TRIM(IF(COUNT(FIND({0,1,2,3,4,5,6,7,8,9},B1664))&gt;0,D1664,IF(LEN(TRIM(B1664))&gt;0,CONCATENATE(B1664,C1664,D1664),MID(D1664,4,LEN(D1664)))))</f>
        <v>Fairfax</v>
      </c>
      <c r="Q1664">
        <f t="shared" si="130"/>
        <v>117</v>
      </c>
      <c r="R1664">
        <f t="shared" si="131"/>
        <v>258</v>
      </c>
    </row>
    <row r="1665" spans="2:18" x14ac:dyDescent="0.25">
      <c r="B1665" s="1" t="s">
        <v>56</v>
      </c>
      <c r="C1665" s="1" t="s">
        <v>57</v>
      </c>
      <c r="D1665" s="1" t="s">
        <v>58</v>
      </c>
      <c r="E1665" s="1" t="s">
        <v>59</v>
      </c>
      <c r="F1665">
        <v>115</v>
      </c>
      <c r="G1665">
        <v>0.42</v>
      </c>
      <c r="H1665">
        <v>166</v>
      </c>
      <c r="I1665">
        <v>0.34</v>
      </c>
      <c r="K1665">
        <f t="shared" si="127"/>
        <v>36</v>
      </c>
      <c r="L1665">
        <f t="shared" si="128"/>
        <v>59</v>
      </c>
      <c r="M1665" t="str">
        <f>IF(COUNT(FIND({0,1,2,3,4,5,6,7,8,9},IF(ISBLANK(A1665),IF(LEN(TRIM(B1665))&gt;0,TRIM(B1665),TRIM(C1665)),"")))&gt;0,IF(ISBLANK(A1665),IF(LEN(TRIM(B1665))&gt;0,TRIM(B1665),TRIM(C1665)),""),"")</f>
        <v>25</v>
      </c>
      <c r="N1665" t="str">
        <f>IF(COUNT(FIND({0,1,2,3,4,5,6,7,8,9},IF(ISBLANK(A1665),IF(LEN(TRIM(B1665))&gt;0,TRIM(C1665),LEFT(D1665, 4)),"")))&gt;0,IF(ISBLANK(A1665),IF(LEN(TRIM(B1665))&gt;0,TRIM(C1665),LEFT(D1665, 4)),""),"")</f>
        <v>017</v>
      </c>
      <c r="O1665" t="str">
        <f t="shared" si="129"/>
        <v>Ma</v>
      </c>
      <c r="P1665" t="str">
        <f>TRIM(IF(COUNT(FIND({0,1,2,3,4,5,6,7,8,9},B1665))&gt;0,D1665,IF(LEN(TRIM(B1665))&gt;0,CONCATENATE(B1665,C1665,D1665),MID(D1665,4,LEN(D1665)))))</f>
        <v>Middlesex</v>
      </c>
      <c r="Q1665">
        <f t="shared" si="130"/>
        <v>115</v>
      </c>
      <c r="R1665">
        <f t="shared" si="131"/>
        <v>166</v>
      </c>
    </row>
    <row r="1666" spans="2:18" x14ac:dyDescent="0.25">
      <c r="B1666" s="1" t="s">
        <v>84</v>
      </c>
      <c r="C1666" s="1" t="s">
        <v>113</v>
      </c>
      <c r="D1666" s="1" t="s">
        <v>90</v>
      </c>
      <c r="E1666" s="1" t="s">
        <v>86</v>
      </c>
      <c r="F1666">
        <v>113</v>
      </c>
      <c r="G1666">
        <v>0.41</v>
      </c>
      <c r="H1666">
        <v>187</v>
      </c>
      <c r="I1666">
        <v>0.38</v>
      </c>
      <c r="K1666">
        <f t="shared" si="127"/>
        <v>36</v>
      </c>
      <c r="L1666">
        <f t="shared" si="128"/>
        <v>59</v>
      </c>
      <c r="M1666" t="str">
        <f>IF(COUNT(FIND({0,1,2,3,4,5,6,7,8,9},IF(ISBLANK(A1666),IF(LEN(TRIM(B1666))&gt;0,TRIM(B1666),TRIM(C1666)),"")))&gt;0,IF(ISBLANK(A1666),IF(LEN(TRIM(B1666))&gt;0,TRIM(B1666),TRIM(C1666)),""),"")</f>
        <v>34</v>
      </c>
      <c r="N1666" t="str">
        <f>IF(COUNT(FIND({0,1,2,3,4,5,6,7,8,9},IF(ISBLANK(A1666),IF(LEN(TRIM(B1666))&gt;0,TRIM(C1666),LEFT(D1666, 4)),"")))&gt;0,IF(ISBLANK(A1666),IF(LEN(TRIM(B1666))&gt;0,TRIM(C1666),LEFT(D1666, 4)),""),"")</f>
        <v>013</v>
      </c>
      <c r="O1666" t="str">
        <f t="shared" si="129"/>
        <v>NJ</v>
      </c>
      <c r="P1666" t="str">
        <f>TRIM(IF(COUNT(FIND({0,1,2,3,4,5,6,7,8,9},B1666))&gt;0,D1666,IF(LEN(TRIM(B1666))&gt;0,CONCATENATE(B1666,C1666,D1666),MID(D1666,4,LEN(D1666)))))</f>
        <v>Essex</v>
      </c>
      <c r="Q1666">
        <f t="shared" si="130"/>
        <v>113</v>
      </c>
      <c r="R1666">
        <f t="shared" si="131"/>
        <v>187</v>
      </c>
    </row>
    <row r="1667" spans="2:18" x14ac:dyDescent="0.25">
      <c r="B1667" s="1" t="s">
        <v>144</v>
      </c>
      <c r="C1667" s="1" t="s">
        <v>89</v>
      </c>
      <c r="D1667" s="1" t="s">
        <v>145</v>
      </c>
      <c r="E1667" s="1" t="s">
        <v>146</v>
      </c>
      <c r="F1667">
        <v>111</v>
      </c>
      <c r="G1667">
        <v>0.4</v>
      </c>
      <c r="H1667">
        <v>178</v>
      </c>
      <c r="I1667">
        <v>0.36</v>
      </c>
      <c r="K1667">
        <f t="shared" si="127"/>
        <v>36</v>
      </c>
      <c r="L1667">
        <f t="shared" si="128"/>
        <v>59</v>
      </c>
      <c r="M1667" t="str">
        <f>IF(COUNT(FIND({0,1,2,3,4,5,6,7,8,9},IF(ISBLANK(A1667),IF(LEN(TRIM(B1667))&gt;0,TRIM(B1667),TRIM(C1667)),"")))&gt;0,IF(ISBLANK(A1667),IF(LEN(TRIM(B1667))&gt;0,TRIM(B1667),TRIM(C1667)),""),"")</f>
        <v>17</v>
      </c>
      <c r="N1667" t="str">
        <f>IF(COUNT(FIND({0,1,2,3,4,5,6,7,8,9},IF(ISBLANK(A1667),IF(LEN(TRIM(B1667))&gt;0,TRIM(C1667),LEFT(D1667, 4)),"")))&gt;0,IF(ISBLANK(A1667),IF(LEN(TRIM(B1667))&gt;0,TRIM(C1667),LEFT(D1667, 4)),""),"")</f>
        <v>031</v>
      </c>
      <c r="O1667" t="str">
        <f t="shared" si="129"/>
        <v>Il</v>
      </c>
      <c r="P1667" t="str">
        <f>TRIM(IF(COUNT(FIND({0,1,2,3,4,5,6,7,8,9},B1667))&gt;0,D1667,IF(LEN(TRIM(B1667))&gt;0,CONCATENATE(B1667,C1667,D1667),MID(D1667,4,LEN(D1667)))))</f>
        <v>Cook</v>
      </c>
      <c r="Q1667">
        <f t="shared" si="130"/>
        <v>111</v>
      </c>
      <c r="R1667">
        <f t="shared" si="131"/>
        <v>178</v>
      </c>
    </row>
    <row r="1668" spans="2:18" x14ac:dyDescent="0.25">
      <c r="B1668" s="1" t="s">
        <v>84</v>
      </c>
      <c r="C1668" s="1" t="s">
        <v>83</v>
      </c>
      <c r="D1668" s="1" t="s">
        <v>228</v>
      </c>
      <c r="E1668" s="1" t="s">
        <v>86</v>
      </c>
      <c r="F1668">
        <v>110</v>
      </c>
      <c r="G1668">
        <v>0.4</v>
      </c>
      <c r="H1668">
        <v>239</v>
      </c>
      <c r="I1668">
        <v>0.49</v>
      </c>
      <c r="K1668">
        <f t="shared" ref="K1668:K1731" si="132">VALUE(IF(ISBLANK(A1668),K1667,A1668))</f>
        <v>36</v>
      </c>
      <c r="L1668">
        <f t="shared" ref="L1668:L1731" si="133">VALUE(IF(ISBLANK(A1668),L1667,CONCATENATE(TRIM(B1668),TRIM(C1668))))</f>
        <v>59</v>
      </c>
      <c r="M1668" t="str">
        <f>IF(COUNT(FIND({0,1,2,3,4,5,6,7,8,9},IF(ISBLANK(A1668),IF(LEN(TRIM(B1668))&gt;0,TRIM(B1668),TRIM(C1668)),"")))&gt;0,IF(ISBLANK(A1668),IF(LEN(TRIM(B1668))&gt;0,TRIM(B1668),TRIM(C1668)),""),"")</f>
        <v>34</v>
      </c>
      <c r="N1668" t="str">
        <f>IF(COUNT(FIND({0,1,2,3,4,5,6,7,8,9},IF(ISBLANK(A1668),IF(LEN(TRIM(B1668))&gt;0,TRIM(C1668),LEFT(D1668, 4)),"")))&gt;0,IF(ISBLANK(A1668),IF(LEN(TRIM(B1668))&gt;0,TRIM(C1668),LEFT(D1668, 4)),""),"")</f>
        <v>025</v>
      </c>
      <c r="O1668" t="str">
        <f t="shared" ref="O1668:O1731" si="134">IF(LEN(TRIM(E1668))&gt;0,E1668,"XX")</f>
        <v>NJ</v>
      </c>
      <c r="P1668" t="str">
        <f>TRIM(IF(COUNT(FIND({0,1,2,3,4,5,6,7,8,9},B1668))&gt;0,D1668,IF(LEN(TRIM(B1668))&gt;0,CONCATENATE(B1668,C1668,D1668),MID(D1668,4,LEN(D1668)))))</f>
        <v>Monmouth</v>
      </c>
      <c r="Q1668">
        <f t="shared" ref="Q1668:Q1731" si="135">F1668</f>
        <v>110</v>
      </c>
      <c r="R1668">
        <f t="shared" ref="R1668:R1731" si="136">H1668</f>
        <v>239</v>
      </c>
    </row>
    <row r="1669" spans="2:18" x14ac:dyDescent="0.25">
      <c r="B1669" s="1" t="s">
        <v>13</v>
      </c>
      <c r="C1669" s="1" t="s">
        <v>124</v>
      </c>
      <c r="D1669" s="1" t="s">
        <v>125</v>
      </c>
      <c r="E1669" s="1" t="s">
        <v>12</v>
      </c>
      <c r="F1669">
        <v>108</v>
      </c>
      <c r="G1669">
        <v>0.39</v>
      </c>
      <c r="H1669">
        <v>211</v>
      </c>
      <c r="I1669">
        <v>0.43</v>
      </c>
      <c r="K1669">
        <f t="shared" si="132"/>
        <v>36</v>
      </c>
      <c r="L1669">
        <f t="shared" si="133"/>
        <v>59</v>
      </c>
      <c r="M1669" t="str">
        <f>IF(COUNT(FIND({0,1,2,3,4,5,6,7,8,9},IF(ISBLANK(A1669),IF(LEN(TRIM(B1669))&gt;0,TRIM(B1669),TRIM(C1669)),"")))&gt;0,IF(ISBLANK(A1669),IF(LEN(TRIM(B1669))&gt;0,TRIM(B1669),TRIM(C1669)),""),"")</f>
        <v>36</v>
      </c>
      <c r="N1669" t="str">
        <f>IF(COUNT(FIND({0,1,2,3,4,5,6,7,8,9},IF(ISBLANK(A1669),IF(LEN(TRIM(B1669))&gt;0,TRIM(C1669),LEFT(D1669, 4)),"")))&gt;0,IF(ISBLANK(A1669),IF(LEN(TRIM(B1669))&gt;0,TRIM(C1669),LEFT(D1669, 4)),""),"")</f>
        <v>085</v>
      </c>
      <c r="O1669" t="str">
        <f t="shared" si="134"/>
        <v>NY</v>
      </c>
      <c r="P1669" t="str">
        <f>TRIM(IF(COUNT(FIND({0,1,2,3,4,5,6,7,8,9},B1669))&gt;0,D1669,IF(LEN(TRIM(B1669))&gt;0,CONCATENATE(B1669,C1669,D1669),MID(D1669,4,LEN(D1669)))))</f>
        <v>Richmond</v>
      </c>
      <c r="Q1669">
        <f t="shared" si="135"/>
        <v>108</v>
      </c>
      <c r="R1669">
        <f t="shared" si="136"/>
        <v>211</v>
      </c>
    </row>
    <row r="1670" spans="2:18" x14ac:dyDescent="0.25">
      <c r="B1670" s="1" t="s">
        <v>165</v>
      </c>
      <c r="C1670" s="1" t="s">
        <v>166</v>
      </c>
      <c r="D1670" s="1" t="s">
        <v>167</v>
      </c>
      <c r="E1670" s="1" t="s">
        <v>168</v>
      </c>
      <c r="F1670">
        <v>105</v>
      </c>
      <c r="G1670">
        <v>0.38</v>
      </c>
      <c r="H1670">
        <v>219</v>
      </c>
      <c r="I1670">
        <v>0.44</v>
      </c>
      <c r="K1670">
        <f t="shared" si="132"/>
        <v>36</v>
      </c>
      <c r="L1670">
        <f t="shared" si="133"/>
        <v>59</v>
      </c>
      <c r="M1670" t="str">
        <f>IF(COUNT(FIND({0,1,2,3,4,5,6,7,8,9},IF(ISBLANK(A1670),IF(LEN(TRIM(B1670))&gt;0,TRIM(B1670),TRIM(C1670)),"")))&gt;0,IF(ISBLANK(A1670),IF(LEN(TRIM(B1670))&gt;0,TRIM(B1670),TRIM(C1670)),""),"")</f>
        <v>48</v>
      </c>
      <c r="N1670" t="str">
        <f>IF(COUNT(FIND({0,1,2,3,4,5,6,7,8,9},IF(ISBLANK(A1670),IF(LEN(TRIM(B1670))&gt;0,TRIM(C1670),LEFT(D1670, 4)),"")))&gt;0,IF(ISBLANK(A1670),IF(LEN(TRIM(B1670))&gt;0,TRIM(C1670),LEFT(D1670, 4)),""),"")</f>
        <v>201</v>
      </c>
      <c r="O1670" t="str">
        <f t="shared" si="134"/>
        <v>Tx</v>
      </c>
      <c r="P1670" t="str">
        <f>TRIM(IF(COUNT(FIND({0,1,2,3,4,5,6,7,8,9},B1670))&gt;0,D1670,IF(LEN(TRIM(B1670))&gt;0,CONCATENATE(B1670,C1670,D1670),MID(D1670,4,LEN(D1670)))))</f>
        <v>Harris</v>
      </c>
      <c r="Q1670">
        <f t="shared" si="135"/>
        <v>105</v>
      </c>
      <c r="R1670">
        <f t="shared" si="136"/>
        <v>219</v>
      </c>
    </row>
    <row r="1671" spans="2:18" x14ac:dyDescent="0.25">
      <c r="B1671" s="1" t="s">
        <v>13</v>
      </c>
      <c r="C1671" s="1" t="s">
        <v>54</v>
      </c>
      <c r="D1671" s="1" t="s">
        <v>55</v>
      </c>
      <c r="E1671" s="1" t="s">
        <v>12</v>
      </c>
      <c r="F1671">
        <v>103</v>
      </c>
      <c r="G1671">
        <v>0.37</v>
      </c>
      <c r="H1671">
        <v>198</v>
      </c>
      <c r="I1671">
        <v>0.4</v>
      </c>
      <c r="K1671">
        <f t="shared" si="132"/>
        <v>36</v>
      </c>
      <c r="L1671">
        <f t="shared" si="133"/>
        <v>59</v>
      </c>
      <c r="M1671" t="str">
        <f>IF(COUNT(FIND({0,1,2,3,4,5,6,7,8,9},IF(ISBLANK(A1671),IF(LEN(TRIM(B1671))&gt;0,TRIM(B1671),TRIM(C1671)),"")))&gt;0,IF(ISBLANK(A1671),IF(LEN(TRIM(B1671))&gt;0,TRIM(B1671),TRIM(C1671)),""),"")</f>
        <v>36</v>
      </c>
      <c r="N1671" t="str">
        <f>IF(COUNT(FIND({0,1,2,3,4,5,6,7,8,9},IF(ISBLANK(A1671),IF(LEN(TRIM(B1671))&gt;0,TRIM(C1671),LEFT(D1671, 4)),"")))&gt;0,IF(ISBLANK(A1671),IF(LEN(TRIM(B1671))&gt;0,TRIM(C1671),LEFT(D1671, 4)),""),"")</f>
        <v>071</v>
      </c>
      <c r="O1671" t="str">
        <f t="shared" si="134"/>
        <v>NY</v>
      </c>
      <c r="P1671" t="str">
        <f>TRIM(IF(COUNT(FIND({0,1,2,3,4,5,6,7,8,9},B1671))&gt;0,D1671,IF(LEN(TRIM(B1671))&gt;0,CONCATENATE(B1671,C1671,D1671),MID(D1671,4,LEN(D1671)))))</f>
        <v>Orange</v>
      </c>
      <c r="Q1671">
        <f t="shared" si="135"/>
        <v>103</v>
      </c>
      <c r="R1671">
        <f t="shared" si="136"/>
        <v>198</v>
      </c>
    </row>
    <row r="1672" spans="2:18" x14ac:dyDescent="0.25">
      <c r="B1672" s="1" t="s">
        <v>95</v>
      </c>
      <c r="C1672" s="1" t="s">
        <v>54</v>
      </c>
      <c r="D1672" s="1" t="s">
        <v>332</v>
      </c>
      <c r="E1672" s="1" t="s">
        <v>98</v>
      </c>
      <c r="F1672">
        <v>102</v>
      </c>
      <c r="G1672">
        <v>0.37</v>
      </c>
      <c r="H1672">
        <v>197</v>
      </c>
      <c r="I1672">
        <v>0.4</v>
      </c>
      <c r="K1672">
        <f t="shared" si="132"/>
        <v>36</v>
      </c>
      <c r="L1672">
        <f t="shared" si="133"/>
        <v>59</v>
      </c>
      <c r="M1672" t="str">
        <f>IF(COUNT(FIND({0,1,2,3,4,5,6,7,8,9},IF(ISBLANK(A1672),IF(LEN(TRIM(B1672))&gt;0,TRIM(B1672),TRIM(C1672)),"")))&gt;0,IF(ISBLANK(A1672),IF(LEN(TRIM(B1672))&gt;0,TRIM(B1672),TRIM(C1672)),""),"")</f>
        <v>12</v>
      </c>
      <c r="N1672" t="str">
        <f>IF(COUNT(FIND({0,1,2,3,4,5,6,7,8,9},IF(ISBLANK(A1672),IF(LEN(TRIM(B1672))&gt;0,TRIM(C1672),LEFT(D1672, 4)),"")))&gt;0,IF(ISBLANK(A1672),IF(LEN(TRIM(B1672))&gt;0,TRIM(C1672),LEFT(D1672, 4)),""),"")</f>
        <v>071</v>
      </c>
      <c r="O1672" t="str">
        <f t="shared" si="134"/>
        <v>Fl</v>
      </c>
      <c r="P1672" t="str">
        <f>TRIM(IF(COUNT(FIND({0,1,2,3,4,5,6,7,8,9},B1672))&gt;0,D1672,IF(LEN(TRIM(B1672))&gt;0,CONCATENATE(B1672,C1672,D1672),MID(D1672,4,LEN(D1672)))))</f>
        <v>Lee</v>
      </c>
      <c r="Q1672">
        <f t="shared" si="135"/>
        <v>102</v>
      </c>
      <c r="R1672">
        <f t="shared" si="136"/>
        <v>197</v>
      </c>
    </row>
    <row r="1673" spans="2:18" x14ac:dyDescent="0.25">
      <c r="B1673" s="1" t="s">
        <v>120</v>
      </c>
      <c r="C1673" s="1" t="s">
        <v>87</v>
      </c>
      <c r="D1673" s="1" t="s">
        <v>33</v>
      </c>
      <c r="E1673" s="1" t="s">
        <v>123</v>
      </c>
      <c r="F1673">
        <v>101</v>
      </c>
      <c r="G1673">
        <v>0.37</v>
      </c>
      <c r="H1673">
        <v>251</v>
      </c>
      <c r="I1673">
        <v>0.51</v>
      </c>
      <c r="K1673">
        <f t="shared" si="132"/>
        <v>36</v>
      </c>
      <c r="L1673">
        <f t="shared" si="133"/>
        <v>59</v>
      </c>
      <c r="M1673" t="str">
        <f>IF(COUNT(FIND({0,1,2,3,4,5,6,7,8,9},IF(ISBLANK(A1673),IF(LEN(TRIM(B1673))&gt;0,TRIM(B1673),TRIM(C1673)),"")))&gt;0,IF(ISBLANK(A1673),IF(LEN(TRIM(B1673))&gt;0,TRIM(B1673),TRIM(C1673)),""),"")</f>
        <v>42</v>
      </c>
      <c r="N1673" t="str">
        <f>IF(COUNT(FIND({0,1,2,3,4,5,6,7,8,9},IF(ISBLANK(A1673),IF(LEN(TRIM(B1673))&gt;0,TRIM(C1673),LEFT(D1673, 4)),"")))&gt;0,IF(ISBLANK(A1673),IF(LEN(TRIM(B1673))&gt;0,TRIM(C1673),LEFT(D1673, 4)),""),"")</f>
        <v>089</v>
      </c>
      <c r="O1673" t="str">
        <f t="shared" si="134"/>
        <v>Pa</v>
      </c>
      <c r="P1673" t="str">
        <f>TRIM(IF(COUNT(FIND({0,1,2,3,4,5,6,7,8,9},B1673))&gt;0,D1673,IF(LEN(TRIM(B1673))&gt;0,CONCATENATE(B1673,C1673,D1673),MID(D1673,4,LEN(D1673)))))</f>
        <v>Monroe</v>
      </c>
      <c r="Q1673">
        <f t="shared" si="135"/>
        <v>101</v>
      </c>
      <c r="R1673">
        <f t="shared" si="136"/>
        <v>251</v>
      </c>
    </row>
    <row r="1674" spans="2:18" x14ac:dyDescent="0.25">
      <c r="B1674" s="1" t="s">
        <v>95</v>
      </c>
      <c r="C1674" s="1" t="s">
        <v>36</v>
      </c>
      <c r="D1674" s="1" t="s">
        <v>379</v>
      </c>
      <c r="E1674" s="1" t="s">
        <v>98</v>
      </c>
      <c r="F1674">
        <v>100</v>
      </c>
      <c r="G1674">
        <v>0.36</v>
      </c>
      <c r="H1674">
        <v>203</v>
      </c>
      <c r="I1674">
        <v>0.41</v>
      </c>
      <c r="K1674">
        <f t="shared" si="132"/>
        <v>36</v>
      </c>
      <c r="L1674">
        <f t="shared" si="133"/>
        <v>59</v>
      </c>
      <c r="M1674" t="str">
        <f>IF(COUNT(FIND({0,1,2,3,4,5,6,7,8,9},IF(ISBLANK(A1674),IF(LEN(TRIM(B1674))&gt;0,TRIM(B1674),TRIM(C1674)),"")))&gt;0,IF(ISBLANK(A1674),IF(LEN(TRIM(B1674))&gt;0,TRIM(B1674),TRIM(C1674)),""),"")</f>
        <v>12</v>
      </c>
      <c r="N1674" t="str">
        <f>IF(COUNT(FIND({0,1,2,3,4,5,6,7,8,9},IF(ISBLANK(A1674),IF(LEN(TRIM(B1674))&gt;0,TRIM(C1674),LEFT(D1674, 4)),"")))&gt;0,IF(ISBLANK(A1674),IF(LEN(TRIM(B1674))&gt;0,TRIM(C1674),LEFT(D1674, 4)),""),"")</f>
        <v>111</v>
      </c>
      <c r="O1674" t="str">
        <f t="shared" si="134"/>
        <v>Fl</v>
      </c>
      <c r="P1674" t="str">
        <f>TRIM(IF(COUNT(FIND({0,1,2,3,4,5,6,7,8,9},B1674))&gt;0,D1674,IF(LEN(TRIM(B1674))&gt;0,CONCATENATE(B1674,C1674,D1674),MID(D1674,4,LEN(D1674)))))</f>
        <v>St. Lucie</v>
      </c>
      <c r="Q1674">
        <f t="shared" si="135"/>
        <v>100</v>
      </c>
      <c r="R1674">
        <f t="shared" si="136"/>
        <v>203</v>
      </c>
    </row>
    <row r="1675" spans="2:18" x14ac:dyDescent="0.25">
      <c r="B1675" s="1" t="s">
        <v>99</v>
      </c>
      <c r="C1675" s="1" t="s">
        <v>38</v>
      </c>
      <c r="D1675" s="1" t="s">
        <v>55</v>
      </c>
      <c r="E1675" s="1" t="s">
        <v>102</v>
      </c>
      <c r="F1675">
        <v>96</v>
      </c>
      <c r="G1675">
        <v>0.35</v>
      </c>
      <c r="H1675">
        <v>149</v>
      </c>
      <c r="I1675">
        <v>0.3</v>
      </c>
      <c r="K1675">
        <f t="shared" si="132"/>
        <v>36</v>
      </c>
      <c r="L1675">
        <f t="shared" si="133"/>
        <v>59</v>
      </c>
      <c r="M1675" t="str">
        <f>IF(COUNT(FIND({0,1,2,3,4,5,6,7,8,9},IF(ISBLANK(A1675),IF(LEN(TRIM(B1675))&gt;0,TRIM(B1675),TRIM(C1675)),"")))&gt;0,IF(ISBLANK(A1675),IF(LEN(TRIM(B1675))&gt;0,TRIM(B1675),TRIM(C1675)),""),"")</f>
        <v>06</v>
      </c>
      <c r="N1675" t="str">
        <f>IF(COUNT(FIND({0,1,2,3,4,5,6,7,8,9},IF(ISBLANK(A1675),IF(LEN(TRIM(B1675))&gt;0,TRIM(C1675),LEFT(D1675, 4)),"")))&gt;0,IF(ISBLANK(A1675),IF(LEN(TRIM(B1675))&gt;0,TRIM(C1675),LEFT(D1675, 4)),""),"")</f>
        <v>059</v>
      </c>
      <c r="O1675" t="str">
        <f t="shared" si="134"/>
        <v>Ca</v>
      </c>
      <c r="P1675" t="str">
        <f>TRIM(IF(COUNT(FIND({0,1,2,3,4,5,6,7,8,9},B1675))&gt;0,D1675,IF(LEN(TRIM(B1675))&gt;0,CONCATENATE(B1675,C1675,D1675),MID(D1675,4,LEN(D1675)))))</f>
        <v>Orange</v>
      </c>
      <c r="Q1675">
        <f t="shared" si="135"/>
        <v>96</v>
      </c>
      <c r="R1675">
        <f t="shared" si="136"/>
        <v>149</v>
      </c>
    </row>
    <row r="1676" spans="2:18" x14ac:dyDescent="0.25">
      <c r="B1676" s="1" t="s">
        <v>56</v>
      </c>
      <c r="C1676" s="1" t="s">
        <v>83</v>
      </c>
      <c r="D1676" s="1" t="s">
        <v>25</v>
      </c>
      <c r="E1676" s="1" t="s">
        <v>59</v>
      </c>
      <c r="F1676">
        <v>95</v>
      </c>
      <c r="G1676">
        <v>0.35</v>
      </c>
      <c r="H1676">
        <v>107</v>
      </c>
      <c r="I1676">
        <v>0.22</v>
      </c>
      <c r="K1676">
        <f t="shared" si="132"/>
        <v>36</v>
      </c>
      <c r="L1676">
        <f t="shared" si="133"/>
        <v>59</v>
      </c>
      <c r="M1676" t="str">
        <f>IF(COUNT(FIND({0,1,2,3,4,5,6,7,8,9},IF(ISBLANK(A1676),IF(LEN(TRIM(B1676))&gt;0,TRIM(B1676),TRIM(C1676)),"")))&gt;0,IF(ISBLANK(A1676),IF(LEN(TRIM(B1676))&gt;0,TRIM(B1676),TRIM(C1676)),""),"")</f>
        <v>25</v>
      </c>
      <c r="N1676" t="str">
        <f>IF(COUNT(FIND({0,1,2,3,4,5,6,7,8,9},IF(ISBLANK(A1676),IF(LEN(TRIM(B1676))&gt;0,TRIM(C1676),LEFT(D1676, 4)),"")))&gt;0,IF(ISBLANK(A1676),IF(LEN(TRIM(B1676))&gt;0,TRIM(C1676),LEFT(D1676, 4)),""),"")</f>
        <v>025</v>
      </c>
      <c r="O1676" t="str">
        <f t="shared" si="134"/>
        <v>Ma</v>
      </c>
      <c r="P1676" t="str">
        <f>TRIM(IF(COUNT(FIND({0,1,2,3,4,5,6,7,8,9},B1676))&gt;0,D1676,IF(LEN(TRIM(B1676))&gt;0,CONCATENATE(B1676,C1676,D1676),MID(D1676,4,LEN(D1676)))))</f>
        <v>Suffolk</v>
      </c>
      <c r="Q1676">
        <f t="shared" si="135"/>
        <v>95</v>
      </c>
      <c r="R1676">
        <f t="shared" si="136"/>
        <v>107</v>
      </c>
    </row>
    <row r="1677" spans="2:18" x14ac:dyDescent="0.25">
      <c r="B1677" s="1" t="s">
        <v>120</v>
      </c>
      <c r="C1677" s="1" t="s">
        <v>121</v>
      </c>
      <c r="D1677" s="1" t="s">
        <v>122</v>
      </c>
      <c r="E1677" s="1" t="s">
        <v>123</v>
      </c>
      <c r="F1677">
        <v>95</v>
      </c>
      <c r="G1677">
        <v>0.35</v>
      </c>
      <c r="H1677">
        <v>130</v>
      </c>
      <c r="I1677">
        <v>0.26</v>
      </c>
      <c r="K1677">
        <f t="shared" si="132"/>
        <v>36</v>
      </c>
      <c r="L1677">
        <f t="shared" si="133"/>
        <v>59</v>
      </c>
      <c r="M1677" t="str">
        <f>IF(COUNT(FIND({0,1,2,3,4,5,6,7,8,9},IF(ISBLANK(A1677),IF(LEN(TRIM(B1677))&gt;0,TRIM(B1677),TRIM(C1677)),"")))&gt;0,IF(ISBLANK(A1677),IF(LEN(TRIM(B1677))&gt;0,TRIM(B1677),TRIM(C1677)),""),"")</f>
        <v>42</v>
      </c>
      <c r="N1677" t="str">
        <f>IF(COUNT(FIND({0,1,2,3,4,5,6,7,8,9},IF(ISBLANK(A1677),IF(LEN(TRIM(B1677))&gt;0,TRIM(C1677),LEFT(D1677, 4)),"")))&gt;0,IF(ISBLANK(A1677),IF(LEN(TRIM(B1677))&gt;0,TRIM(C1677),LEFT(D1677, 4)),""),"")</f>
        <v>101</v>
      </c>
      <c r="O1677" t="str">
        <f t="shared" si="134"/>
        <v>Pa</v>
      </c>
      <c r="P1677" t="str">
        <f>TRIM(IF(COUNT(FIND({0,1,2,3,4,5,6,7,8,9},B1677))&gt;0,D1677,IF(LEN(TRIM(B1677))&gt;0,CONCATENATE(B1677,C1677,D1677),MID(D1677,4,LEN(D1677)))))</f>
        <v>Philadelphia</v>
      </c>
      <c r="Q1677">
        <f t="shared" si="135"/>
        <v>95</v>
      </c>
      <c r="R1677">
        <f t="shared" si="136"/>
        <v>130</v>
      </c>
    </row>
    <row r="1678" spans="2:18" x14ac:dyDescent="0.25">
      <c r="B1678" s="1" t="s">
        <v>84</v>
      </c>
      <c r="C1678" s="1" t="s">
        <v>60</v>
      </c>
      <c r="D1678" s="1" t="s">
        <v>187</v>
      </c>
      <c r="E1678" s="1" t="s">
        <v>86</v>
      </c>
      <c r="F1678">
        <v>95</v>
      </c>
      <c r="G1678">
        <v>0.35</v>
      </c>
      <c r="H1678">
        <v>178</v>
      </c>
      <c r="I1678">
        <v>0.36</v>
      </c>
      <c r="K1678">
        <f t="shared" si="132"/>
        <v>36</v>
      </c>
      <c r="L1678">
        <f t="shared" si="133"/>
        <v>59</v>
      </c>
      <c r="M1678" t="str">
        <f>IF(COUNT(FIND({0,1,2,3,4,5,6,7,8,9},IF(ISBLANK(A1678),IF(LEN(TRIM(B1678))&gt;0,TRIM(B1678),TRIM(C1678)),"")))&gt;0,IF(ISBLANK(A1678),IF(LEN(TRIM(B1678))&gt;0,TRIM(B1678),TRIM(C1678)),""),"")</f>
        <v>34</v>
      </c>
      <c r="N1678" t="str">
        <f>IF(COUNT(FIND({0,1,2,3,4,5,6,7,8,9},IF(ISBLANK(A1678),IF(LEN(TRIM(B1678))&gt;0,TRIM(C1678),LEFT(D1678, 4)),"")))&gt;0,IF(ISBLANK(A1678),IF(LEN(TRIM(B1678))&gt;0,TRIM(C1678),LEFT(D1678, 4)),""),"")</f>
        <v>027</v>
      </c>
      <c r="O1678" t="str">
        <f t="shared" si="134"/>
        <v>NJ</v>
      </c>
      <c r="P1678" t="str">
        <f>TRIM(IF(COUNT(FIND({0,1,2,3,4,5,6,7,8,9},B1678))&gt;0,D1678,IF(LEN(TRIM(B1678))&gt;0,CONCATENATE(B1678,C1678,D1678),MID(D1678,4,LEN(D1678)))))</f>
        <v>Morris</v>
      </c>
      <c r="Q1678">
        <f t="shared" si="135"/>
        <v>95</v>
      </c>
      <c r="R1678">
        <f t="shared" si="136"/>
        <v>178</v>
      </c>
    </row>
    <row r="1679" spans="2:18" x14ac:dyDescent="0.25">
      <c r="B1679" s="1" t="s">
        <v>78</v>
      </c>
      <c r="C1679" s="1" t="s">
        <v>126</v>
      </c>
      <c r="D1679" s="1" t="s">
        <v>127</v>
      </c>
      <c r="E1679" s="1" t="s">
        <v>80</v>
      </c>
      <c r="F1679">
        <v>93</v>
      </c>
      <c r="G1679">
        <v>0.34</v>
      </c>
      <c r="H1679">
        <v>162</v>
      </c>
      <c r="I1679">
        <v>0.33</v>
      </c>
      <c r="K1679">
        <f t="shared" si="132"/>
        <v>36</v>
      </c>
      <c r="L1679">
        <f t="shared" si="133"/>
        <v>59</v>
      </c>
      <c r="M1679" t="str">
        <f>IF(COUNT(FIND({0,1,2,3,4,5,6,7,8,9},IF(ISBLANK(A1679),IF(LEN(TRIM(B1679))&gt;0,TRIM(B1679),TRIM(C1679)),"")))&gt;0,IF(ISBLANK(A1679),IF(LEN(TRIM(B1679))&gt;0,TRIM(B1679),TRIM(C1679)),""),"")</f>
        <v>09</v>
      </c>
      <c r="N1679" t="str">
        <f>IF(COUNT(FIND({0,1,2,3,4,5,6,7,8,9},IF(ISBLANK(A1679),IF(LEN(TRIM(B1679))&gt;0,TRIM(C1679),LEFT(D1679, 4)),"")))&gt;0,IF(ISBLANK(A1679),IF(LEN(TRIM(B1679))&gt;0,TRIM(C1679),LEFT(D1679, 4)),""),"")</f>
        <v>009</v>
      </c>
      <c r="O1679" t="str">
        <f t="shared" si="134"/>
        <v>Ct</v>
      </c>
      <c r="P1679" t="str">
        <f>TRIM(IF(COUNT(FIND({0,1,2,3,4,5,6,7,8,9},B1679))&gt;0,D1679,IF(LEN(TRIM(B1679))&gt;0,CONCATENATE(B1679,C1679,D1679),MID(D1679,4,LEN(D1679)))))</f>
        <v>New Haven</v>
      </c>
      <c r="Q1679">
        <f t="shared" si="135"/>
        <v>93</v>
      </c>
      <c r="R1679">
        <f t="shared" si="136"/>
        <v>162</v>
      </c>
    </row>
    <row r="1680" spans="2:18" x14ac:dyDescent="0.25">
      <c r="B1680" s="1" t="s">
        <v>13</v>
      </c>
      <c r="C1680" s="1" t="s">
        <v>41</v>
      </c>
      <c r="D1680" s="1" t="s">
        <v>233</v>
      </c>
      <c r="E1680" s="1" t="s">
        <v>12</v>
      </c>
      <c r="F1680">
        <v>90</v>
      </c>
      <c r="G1680">
        <v>0.33</v>
      </c>
      <c r="H1680">
        <v>137</v>
      </c>
      <c r="I1680">
        <v>0.28000000000000003</v>
      </c>
      <c r="K1680">
        <f t="shared" si="132"/>
        <v>36</v>
      </c>
      <c r="L1680">
        <f t="shared" si="133"/>
        <v>59</v>
      </c>
      <c r="M1680" t="str">
        <f>IF(COUNT(FIND({0,1,2,3,4,5,6,7,8,9},IF(ISBLANK(A1680),IF(LEN(TRIM(B1680))&gt;0,TRIM(B1680),TRIM(C1680)),"")))&gt;0,IF(ISBLANK(A1680),IF(LEN(TRIM(B1680))&gt;0,TRIM(B1680),TRIM(C1680)),""),"")</f>
        <v>36</v>
      </c>
      <c r="N1680" t="str">
        <f>IF(COUNT(FIND({0,1,2,3,4,5,6,7,8,9},IF(ISBLANK(A1680),IF(LEN(TRIM(B1680))&gt;0,TRIM(C1680),LEFT(D1680, 4)),"")))&gt;0,IF(ISBLANK(A1680),IF(LEN(TRIM(B1680))&gt;0,TRIM(C1680),LEFT(D1680, 4)),""),"")</f>
        <v>001</v>
      </c>
      <c r="O1680" t="str">
        <f t="shared" si="134"/>
        <v>NY</v>
      </c>
      <c r="P1680" t="str">
        <f>TRIM(IF(COUNT(FIND({0,1,2,3,4,5,6,7,8,9},B1680))&gt;0,D1680,IF(LEN(TRIM(B1680))&gt;0,CONCATENATE(B1680,C1680,D1680),MID(D1680,4,LEN(D1680)))))</f>
        <v>Albany</v>
      </c>
      <c r="Q1680">
        <f t="shared" si="135"/>
        <v>90</v>
      </c>
      <c r="R1680">
        <f t="shared" si="136"/>
        <v>137</v>
      </c>
    </row>
    <row r="1681" spans="2:18" x14ac:dyDescent="0.25">
      <c r="B1681" s="1" t="s">
        <v>128</v>
      </c>
      <c r="C1681" s="1" t="s">
        <v>89</v>
      </c>
      <c r="D1681" s="1" t="s">
        <v>67</v>
      </c>
      <c r="E1681" s="1" t="s">
        <v>129</v>
      </c>
      <c r="F1681">
        <v>87</v>
      </c>
      <c r="G1681">
        <v>0.32</v>
      </c>
      <c r="H1681">
        <v>136</v>
      </c>
      <c r="I1681">
        <v>0.28000000000000003</v>
      </c>
      <c r="K1681">
        <f t="shared" si="132"/>
        <v>36</v>
      </c>
      <c r="L1681">
        <f t="shared" si="133"/>
        <v>59</v>
      </c>
      <c r="M1681" t="str">
        <f>IF(COUNT(FIND({0,1,2,3,4,5,6,7,8,9},IF(ISBLANK(A1681),IF(LEN(TRIM(B1681))&gt;0,TRIM(B1681),TRIM(C1681)),"")))&gt;0,IF(ISBLANK(A1681),IF(LEN(TRIM(B1681))&gt;0,TRIM(B1681),TRIM(C1681)),""),"")</f>
        <v>24</v>
      </c>
      <c r="N1681" t="str">
        <f>IF(COUNT(FIND({0,1,2,3,4,5,6,7,8,9},IF(ISBLANK(A1681),IF(LEN(TRIM(B1681))&gt;0,TRIM(C1681),LEFT(D1681, 4)),"")))&gt;0,IF(ISBLANK(A1681),IF(LEN(TRIM(B1681))&gt;0,TRIM(C1681),LEFT(D1681, 4)),""),"")</f>
        <v>031</v>
      </c>
      <c r="O1681" t="str">
        <f t="shared" si="134"/>
        <v>Md</v>
      </c>
      <c r="P1681" t="str">
        <f>TRIM(IF(COUNT(FIND({0,1,2,3,4,5,6,7,8,9},B1681))&gt;0,D1681,IF(LEN(TRIM(B1681))&gt;0,CONCATENATE(B1681,C1681,D1681),MID(D1681,4,LEN(D1681)))))</f>
        <v>Montgomery</v>
      </c>
      <c r="Q1681">
        <f t="shared" si="135"/>
        <v>87</v>
      </c>
      <c r="R1681">
        <f t="shared" si="136"/>
        <v>136</v>
      </c>
    </row>
    <row r="1682" spans="2:18" x14ac:dyDescent="0.25">
      <c r="B1682" s="1" t="s">
        <v>95</v>
      </c>
      <c r="C1682" s="1" t="s">
        <v>124</v>
      </c>
      <c r="D1682" s="1" t="s">
        <v>493</v>
      </c>
      <c r="E1682" s="1" t="s">
        <v>98</v>
      </c>
      <c r="F1682">
        <v>84</v>
      </c>
      <c r="G1682">
        <v>0.31</v>
      </c>
      <c r="H1682">
        <v>161</v>
      </c>
      <c r="I1682">
        <v>0.33</v>
      </c>
      <c r="K1682">
        <f t="shared" si="132"/>
        <v>36</v>
      </c>
      <c r="L1682">
        <f t="shared" si="133"/>
        <v>59</v>
      </c>
      <c r="M1682" t="str">
        <f>IF(COUNT(FIND({0,1,2,3,4,5,6,7,8,9},IF(ISBLANK(A1682),IF(LEN(TRIM(B1682))&gt;0,TRIM(B1682),TRIM(C1682)),"")))&gt;0,IF(ISBLANK(A1682),IF(LEN(TRIM(B1682))&gt;0,TRIM(B1682),TRIM(C1682)),""),"")</f>
        <v>12</v>
      </c>
      <c r="N1682" t="str">
        <f>IF(COUNT(FIND({0,1,2,3,4,5,6,7,8,9},IF(ISBLANK(A1682),IF(LEN(TRIM(B1682))&gt;0,TRIM(C1682),LEFT(D1682, 4)),"")))&gt;0,IF(ISBLANK(A1682),IF(LEN(TRIM(B1682))&gt;0,TRIM(C1682),LEFT(D1682, 4)),""),"")</f>
        <v>085</v>
      </c>
      <c r="O1682" t="str">
        <f t="shared" si="134"/>
        <v>Fl</v>
      </c>
      <c r="P1682" t="str">
        <f>TRIM(IF(COUNT(FIND({0,1,2,3,4,5,6,7,8,9},B1682))&gt;0,D1682,IF(LEN(TRIM(B1682))&gt;0,CONCATENATE(B1682,C1682,D1682),MID(D1682,4,LEN(D1682)))))</f>
        <v>Martin</v>
      </c>
      <c r="Q1682">
        <f t="shared" si="135"/>
        <v>84</v>
      </c>
      <c r="R1682">
        <f t="shared" si="136"/>
        <v>161</v>
      </c>
    </row>
    <row r="1683" spans="2:18" x14ac:dyDescent="0.25">
      <c r="B1683" s="1" t="s">
        <v>99</v>
      </c>
      <c r="C1683" s="1" t="s">
        <v>133</v>
      </c>
      <c r="D1683" s="1" t="s">
        <v>247</v>
      </c>
      <c r="E1683" s="1" t="s">
        <v>102</v>
      </c>
      <c r="F1683">
        <v>83</v>
      </c>
      <c r="G1683">
        <v>0.3</v>
      </c>
      <c r="H1683">
        <v>107</v>
      </c>
      <c r="I1683">
        <v>0.22</v>
      </c>
      <c r="K1683">
        <f t="shared" si="132"/>
        <v>36</v>
      </c>
      <c r="L1683">
        <f t="shared" si="133"/>
        <v>59</v>
      </c>
      <c r="M1683" t="str">
        <f>IF(COUNT(FIND({0,1,2,3,4,5,6,7,8,9},IF(ISBLANK(A1683),IF(LEN(TRIM(B1683))&gt;0,TRIM(B1683),TRIM(C1683)),"")))&gt;0,IF(ISBLANK(A1683),IF(LEN(TRIM(B1683))&gt;0,TRIM(B1683),TRIM(C1683)),""),"")</f>
        <v>06</v>
      </c>
      <c r="N1683" t="str">
        <f>IF(COUNT(FIND({0,1,2,3,4,5,6,7,8,9},IF(ISBLANK(A1683),IF(LEN(TRIM(B1683))&gt;0,TRIM(C1683),LEFT(D1683, 4)),"")))&gt;0,IF(ISBLANK(A1683),IF(LEN(TRIM(B1683))&gt;0,TRIM(C1683),LEFT(D1683, 4)),""),"")</f>
        <v>075</v>
      </c>
      <c r="O1683" t="str">
        <f t="shared" si="134"/>
        <v>Ca</v>
      </c>
      <c r="P1683" t="str">
        <f>TRIM(IF(COUNT(FIND({0,1,2,3,4,5,6,7,8,9},B1683))&gt;0,D1683,IF(LEN(TRIM(B1683))&gt;0,CONCATENATE(B1683,C1683,D1683),MID(D1683,4,LEN(D1683)))))</f>
        <v>San Francisco</v>
      </c>
      <c r="Q1683">
        <f t="shared" si="135"/>
        <v>83</v>
      </c>
      <c r="R1683">
        <f t="shared" si="136"/>
        <v>107</v>
      </c>
    </row>
    <row r="1684" spans="2:18" x14ac:dyDescent="0.25">
      <c r="B1684" s="1" t="s">
        <v>105</v>
      </c>
      <c r="C1684" s="1" t="s">
        <v>41</v>
      </c>
      <c r="D1684" s="1" t="s">
        <v>106</v>
      </c>
      <c r="E1684" s="1" t="s">
        <v>107</v>
      </c>
      <c r="F1684">
        <v>82</v>
      </c>
      <c r="G1684">
        <v>0.3</v>
      </c>
      <c r="H1684">
        <v>90</v>
      </c>
      <c r="I1684">
        <v>0.18</v>
      </c>
      <c r="K1684">
        <f t="shared" si="132"/>
        <v>36</v>
      </c>
      <c r="L1684">
        <f t="shared" si="133"/>
        <v>59</v>
      </c>
      <c r="M1684" t="str">
        <f>IF(COUNT(FIND({0,1,2,3,4,5,6,7,8,9},IF(ISBLANK(A1684),IF(LEN(TRIM(B1684))&gt;0,TRIM(B1684),TRIM(C1684)),"")))&gt;0,IF(ISBLANK(A1684),IF(LEN(TRIM(B1684))&gt;0,TRIM(B1684),TRIM(C1684)),""),"")</f>
        <v>11</v>
      </c>
      <c r="N1684" t="str">
        <f>IF(COUNT(FIND({0,1,2,3,4,5,6,7,8,9},IF(ISBLANK(A1684),IF(LEN(TRIM(B1684))&gt;0,TRIM(C1684),LEFT(D1684, 4)),"")))&gt;0,IF(ISBLANK(A1684),IF(LEN(TRIM(B1684))&gt;0,TRIM(C1684),LEFT(D1684, 4)),""),"")</f>
        <v>001</v>
      </c>
      <c r="O1684" t="str">
        <f t="shared" si="134"/>
        <v>DC</v>
      </c>
      <c r="P1684" t="str">
        <f>TRIM(IF(COUNT(FIND({0,1,2,3,4,5,6,7,8,9},B1684))&gt;0,D1684,IF(LEN(TRIM(B1684))&gt;0,CONCATENATE(B1684,C1684,D1684),MID(D1684,4,LEN(D1684)))))</f>
        <v>Wash.,D.C.</v>
      </c>
      <c r="Q1684">
        <f t="shared" si="135"/>
        <v>82</v>
      </c>
      <c r="R1684">
        <f t="shared" si="136"/>
        <v>90</v>
      </c>
    </row>
    <row r="1685" spans="2:18" x14ac:dyDescent="0.25">
      <c r="B1685" s="1" t="s">
        <v>13</v>
      </c>
      <c r="C1685" s="1" t="s">
        <v>74</v>
      </c>
      <c r="D1685" s="1" t="s">
        <v>75</v>
      </c>
      <c r="E1685" s="1" t="s">
        <v>12</v>
      </c>
      <c r="F1685">
        <v>81</v>
      </c>
      <c r="G1685">
        <v>0.28999999999999998</v>
      </c>
      <c r="H1685">
        <v>146</v>
      </c>
      <c r="I1685">
        <v>0.3</v>
      </c>
      <c r="K1685">
        <f t="shared" si="132"/>
        <v>36</v>
      </c>
      <c r="L1685">
        <f t="shared" si="133"/>
        <v>59</v>
      </c>
      <c r="M1685" t="str">
        <f>IF(COUNT(FIND({0,1,2,3,4,5,6,7,8,9},IF(ISBLANK(A1685),IF(LEN(TRIM(B1685))&gt;0,TRIM(B1685),TRIM(C1685)),"")))&gt;0,IF(ISBLANK(A1685),IF(LEN(TRIM(B1685))&gt;0,TRIM(B1685),TRIM(C1685)),""),"")</f>
        <v>36</v>
      </c>
      <c r="N1685" t="str">
        <f>IF(COUNT(FIND({0,1,2,3,4,5,6,7,8,9},IF(ISBLANK(A1685),IF(LEN(TRIM(B1685))&gt;0,TRIM(C1685),LEFT(D1685, 4)),"")))&gt;0,IF(ISBLANK(A1685),IF(LEN(TRIM(B1685))&gt;0,TRIM(C1685),LEFT(D1685, 4)),""),"")</f>
        <v>087</v>
      </c>
      <c r="O1685" t="str">
        <f t="shared" si="134"/>
        <v>NY</v>
      </c>
      <c r="P1685" t="str">
        <f>TRIM(IF(COUNT(FIND({0,1,2,3,4,5,6,7,8,9},B1685))&gt;0,D1685,IF(LEN(TRIM(B1685))&gt;0,CONCATENATE(B1685,C1685,D1685),MID(D1685,4,LEN(D1685)))))</f>
        <v>Rockland</v>
      </c>
      <c r="Q1685">
        <f t="shared" si="135"/>
        <v>81</v>
      </c>
      <c r="R1685">
        <f t="shared" si="136"/>
        <v>146</v>
      </c>
    </row>
    <row r="1686" spans="2:18" x14ac:dyDescent="0.25">
      <c r="B1686" s="1" t="s">
        <v>84</v>
      </c>
      <c r="C1686" s="1" t="s">
        <v>20</v>
      </c>
      <c r="D1686" s="1" t="s">
        <v>223</v>
      </c>
      <c r="E1686" s="1" t="s">
        <v>86</v>
      </c>
      <c r="F1686">
        <v>81</v>
      </c>
      <c r="G1686">
        <v>0.28999999999999998</v>
      </c>
      <c r="H1686">
        <v>157</v>
      </c>
      <c r="I1686">
        <v>0.32</v>
      </c>
      <c r="K1686">
        <f t="shared" si="132"/>
        <v>36</v>
      </c>
      <c r="L1686">
        <f t="shared" si="133"/>
        <v>59</v>
      </c>
      <c r="M1686" t="str">
        <f>IF(COUNT(FIND({0,1,2,3,4,5,6,7,8,9},IF(ISBLANK(A1686),IF(LEN(TRIM(B1686))&gt;0,TRIM(B1686),TRIM(C1686)),"")))&gt;0,IF(ISBLANK(A1686),IF(LEN(TRIM(B1686))&gt;0,TRIM(B1686),TRIM(C1686)),""),"")</f>
        <v>34</v>
      </c>
      <c r="N1686" t="str">
        <f>IF(COUNT(FIND({0,1,2,3,4,5,6,7,8,9},IF(ISBLANK(A1686),IF(LEN(TRIM(B1686))&gt;0,TRIM(C1686),LEFT(D1686, 4)),"")))&gt;0,IF(ISBLANK(A1686),IF(LEN(TRIM(B1686))&gt;0,TRIM(C1686),LEFT(D1686, 4)),""),"")</f>
        <v>039</v>
      </c>
      <c r="O1686" t="str">
        <f t="shared" si="134"/>
        <v>NJ</v>
      </c>
      <c r="P1686" t="str">
        <f>TRIM(IF(COUNT(FIND({0,1,2,3,4,5,6,7,8,9},B1686))&gt;0,D1686,IF(LEN(TRIM(B1686))&gt;0,CONCATENATE(B1686,C1686,D1686),MID(D1686,4,LEN(D1686)))))</f>
        <v>Union</v>
      </c>
      <c r="Q1686">
        <f t="shared" si="135"/>
        <v>81</v>
      </c>
      <c r="R1686">
        <f t="shared" si="136"/>
        <v>157</v>
      </c>
    </row>
    <row r="1687" spans="2:18" x14ac:dyDescent="0.25">
      <c r="B1687" s="1" t="s">
        <v>95</v>
      </c>
      <c r="C1687" s="1" t="s">
        <v>70</v>
      </c>
      <c r="D1687" s="1" t="s">
        <v>348</v>
      </c>
      <c r="E1687" s="1" t="s">
        <v>98</v>
      </c>
      <c r="F1687">
        <v>80</v>
      </c>
      <c r="G1687">
        <v>0.28999999999999998</v>
      </c>
      <c r="H1687">
        <v>144</v>
      </c>
      <c r="I1687">
        <v>0.28999999999999998</v>
      </c>
      <c r="K1687">
        <f t="shared" si="132"/>
        <v>36</v>
      </c>
      <c r="L1687">
        <f t="shared" si="133"/>
        <v>59</v>
      </c>
      <c r="M1687" t="str">
        <f>IF(COUNT(FIND({0,1,2,3,4,5,6,7,8,9},IF(ISBLANK(A1687),IF(LEN(TRIM(B1687))&gt;0,TRIM(B1687),TRIM(C1687)),"")))&gt;0,IF(ISBLANK(A1687),IF(LEN(TRIM(B1687))&gt;0,TRIM(B1687),TRIM(C1687)),""),"")</f>
        <v>12</v>
      </c>
      <c r="N1687" t="str">
        <f>IF(COUNT(FIND({0,1,2,3,4,5,6,7,8,9},IF(ISBLANK(A1687),IF(LEN(TRIM(B1687))&gt;0,TRIM(C1687),LEFT(D1687, 4)),"")))&gt;0,IF(ISBLANK(A1687),IF(LEN(TRIM(B1687))&gt;0,TRIM(C1687),LEFT(D1687, 4)),""),"")</f>
        <v>115</v>
      </c>
      <c r="O1687" t="str">
        <f t="shared" si="134"/>
        <v>Fl</v>
      </c>
      <c r="P1687" t="str">
        <f>TRIM(IF(COUNT(FIND({0,1,2,3,4,5,6,7,8,9},B1687))&gt;0,D1687,IF(LEN(TRIM(B1687))&gt;0,CONCATENATE(B1687,C1687,D1687),MID(D1687,4,LEN(D1687)))))</f>
        <v>Sarasota</v>
      </c>
      <c r="Q1687">
        <f t="shared" si="135"/>
        <v>80</v>
      </c>
      <c r="R1687">
        <f t="shared" si="136"/>
        <v>144</v>
      </c>
    </row>
    <row r="1688" spans="2:18" x14ac:dyDescent="0.25">
      <c r="B1688" s="1" t="s">
        <v>234</v>
      </c>
      <c r="C1688" s="1" t="s">
        <v>87</v>
      </c>
      <c r="D1688" s="1" t="s">
        <v>235</v>
      </c>
      <c r="E1688" s="1" t="s">
        <v>236</v>
      </c>
      <c r="F1688">
        <v>78</v>
      </c>
      <c r="G1688">
        <v>0.28000000000000003</v>
      </c>
      <c r="H1688">
        <v>137</v>
      </c>
      <c r="I1688">
        <v>0.28000000000000003</v>
      </c>
      <c r="K1688">
        <f t="shared" si="132"/>
        <v>36</v>
      </c>
      <c r="L1688">
        <f t="shared" si="133"/>
        <v>59</v>
      </c>
      <c r="M1688" t="str">
        <f>IF(COUNT(FIND({0,1,2,3,4,5,6,7,8,9},IF(ISBLANK(A1688),IF(LEN(TRIM(B1688))&gt;0,TRIM(B1688),TRIM(C1688)),"")))&gt;0,IF(ISBLANK(A1688),IF(LEN(TRIM(B1688))&gt;0,TRIM(B1688),TRIM(C1688)),""),"")</f>
        <v>13</v>
      </c>
      <c r="N1688" t="str">
        <f>IF(COUNT(FIND({0,1,2,3,4,5,6,7,8,9},IF(ISBLANK(A1688),IF(LEN(TRIM(B1688))&gt;0,TRIM(C1688),LEFT(D1688, 4)),"")))&gt;0,IF(ISBLANK(A1688),IF(LEN(TRIM(B1688))&gt;0,TRIM(C1688),LEFT(D1688, 4)),""),"")</f>
        <v>089</v>
      </c>
      <c r="O1688" t="str">
        <f t="shared" si="134"/>
        <v>Ga</v>
      </c>
      <c r="P1688" t="str">
        <f>TRIM(IF(COUNT(FIND({0,1,2,3,4,5,6,7,8,9},B1688))&gt;0,D1688,IF(LEN(TRIM(B1688))&gt;0,CONCATENATE(B1688,C1688,D1688),MID(D1688,4,LEN(D1688)))))</f>
        <v>De Kalb</v>
      </c>
      <c r="Q1688">
        <f t="shared" si="135"/>
        <v>78</v>
      </c>
      <c r="R1688">
        <f t="shared" si="136"/>
        <v>137</v>
      </c>
    </row>
    <row r="1689" spans="2:18" x14ac:dyDescent="0.25">
      <c r="B1689" s="1" t="s">
        <v>95</v>
      </c>
      <c r="C1689" s="1" t="s">
        <v>172</v>
      </c>
      <c r="D1689" s="1" t="s">
        <v>394</v>
      </c>
      <c r="E1689" s="1" t="s">
        <v>98</v>
      </c>
      <c r="F1689">
        <v>78</v>
      </c>
      <c r="G1689">
        <v>0.28000000000000003</v>
      </c>
      <c r="H1689">
        <v>161</v>
      </c>
      <c r="I1689">
        <v>0.33</v>
      </c>
      <c r="K1689">
        <f t="shared" si="132"/>
        <v>36</v>
      </c>
      <c r="L1689">
        <f t="shared" si="133"/>
        <v>59</v>
      </c>
      <c r="M1689" t="str">
        <f>IF(COUNT(FIND({0,1,2,3,4,5,6,7,8,9},IF(ISBLANK(A1689),IF(LEN(TRIM(B1689))&gt;0,TRIM(B1689),TRIM(C1689)),"")))&gt;0,IF(ISBLANK(A1689),IF(LEN(TRIM(B1689))&gt;0,TRIM(B1689),TRIM(C1689)),""),"")</f>
        <v>12</v>
      </c>
      <c r="N1689" t="str">
        <f>IF(COUNT(FIND({0,1,2,3,4,5,6,7,8,9},IF(ISBLANK(A1689),IF(LEN(TRIM(B1689))&gt;0,TRIM(C1689),LEFT(D1689, 4)),"")))&gt;0,IF(ISBLANK(A1689),IF(LEN(TRIM(B1689))&gt;0,TRIM(C1689),LEFT(D1689, 4)),""),"")</f>
        <v>117</v>
      </c>
      <c r="O1689" t="str">
        <f t="shared" si="134"/>
        <v>Fl</v>
      </c>
      <c r="P1689" t="str">
        <f>TRIM(IF(COUNT(FIND({0,1,2,3,4,5,6,7,8,9},B1689))&gt;0,D1689,IF(LEN(TRIM(B1689))&gt;0,CONCATENATE(B1689,C1689,D1689),MID(D1689,4,LEN(D1689)))))</f>
        <v>Seminole</v>
      </c>
      <c r="Q1689">
        <f t="shared" si="135"/>
        <v>78</v>
      </c>
      <c r="R1689">
        <f t="shared" si="136"/>
        <v>161</v>
      </c>
    </row>
    <row r="1690" spans="2:18" x14ac:dyDescent="0.25">
      <c r="B1690" s="1" t="s">
        <v>224</v>
      </c>
      <c r="C1690" s="1" t="s">
        <v>452</v>
      </c>
      <c r="D1690" s="1" t="s">
        <v>453</v>
      </c>
      <c r="E1690" s="1" t="s">
        <v>227</v>
      </c>
      <c r="F1690">
        <v>75</v>
      </c>
      <c r="G1690">
        <v>0.27</v>
      </c>
      <c r="H1690">
        <v>146</v>
      </c>
      <c r="I1690">
        <v>0.3</v>
      </c>
      <c r="K1690">
        <f t="shared" si="132"/>
        <v>36</v>
      </c>
      <c r="L1690">
        <f t="shared" si="133"/>
        <v>59</v>
      </c>
      <c r="M1690" t="str">
        <f>IF(COUNT(FIND({0,1,2,3,4,5,6,7,8,9},IF(ISBLANK(A1690),IF(LEN(TRIM(B1690))&gt;0,TRIM(B1690),TRIM(C1690)),"")))&gt;0,IF(ISBLANK(A1690),IF(LEN(TRIM(B1690))&gt;0,TRIM(B1690),TRIM(C1690)),""),"")</f>
        <v>37</v>
      </c>
      <c r="N1690" t="str">
        <f>IF(COUNT(FIND({0,1,2,3,4,5,6,7,8,9},IF(ISBLANK(A1690),IF(LEN(TRIM(B1690))&gt;0,TRIM(C1690),LEFT(D1690, 4)),"")))&gt;0,IF(ISBLANK(A1690),IF(LEN(TRIM(B1690))&gt;0,TRIM(C1690),LEFT(D1690, 4)),""),"")</f>
        <v>183</v>
      </c>
      <c r="O1690" t="str">
        <f t="shared" si="134"/>
        <v>NC</v>
      </c>
      <c r="P1690" t="str">
        <f>TRIM(IF(COUNT(FIND({0,1,2,3,4,5,6,7,8,9},B1690))&gt;0,D1690,IF(LEN(TRIM(B1690))&gt;0,CONCATENATE(B1690,C1690,D1690),MID(D1690,4,LEN(D1690)))))</f>
        <v>Wake</v>
      </c>
      <c r="Q1690">
        <f t="shared" si="135"/>
        <v>75</v>
      </c>
      <c r="R1690">
        <f t="shared" si="136"/>
        <v>146</v>
      </c>
    </row>
    <row r="1691" spans="2:18" x14ac:dyDescent="0.25">
      <c r="B1691" s="1" t="s">
        <v>224</v>
      </c>
      <c r="C1691" s="1" t="s">
        <v>34</v>
      </c>
      <c r="D1691" s="1" t="s">
        <v>280</v>
      </c>
      <c r="E1691" s="1" t="s">
        <v>227</v>
      </c>
      <c r="F1691">
        <v>75</v>
      </c>
      <c r="G1691">
        <v>0.27</v>
      </c>
      <c r="H1691">
        <v>162</v>
      </c>
      <c r="I1691">
        <v>0.33</v>
      </c>
      <c r="K1691">
        <f t="shared" si="132"/>
        <v>36</v>
      </c>
      <c r="L1691">
        <f t="shared" si="133"/>
        <v>59</v>
      </c>
      <c r="M1691" t="str">
        <f>IF(COUNT(FIND({0,1,2,3,4,5,6,7,8,9},IF(ISBLANK(A1691),IF(LEN(TRIM(B1691))&gt;0,TRIM(B1691),TRIM(C1691)),"")))&gt;0,IF(ISBLANK(A1691),IF(LEN(TRIM(B1691))&gt;0,TRIM(B1691),TRIM(C1691)),""),"")</f>
        <v>37</v>
      </c>
      <c r="N1691" t="str">
        <f>IF(COUNT(FIND({0,1,2,3,4,5,6,7,8,9},IF(ISBLANK(A1691),IF(LEN(TRIM(B1691))&gt;0,TRIM(C1691),LEFT(D1691, 4)),"")))&gt;0,IF(ISBLANK(A1691),IF(LEN(TRIM(B1691))&gt;0,TRIM(C1691),LEFT(D1691, 4)),""),"")</f>
        <v>119</v>
      </c>
      <c r="O1691" t="str">
        <f t="shared" si="134"/>
        <v>NC</v>
      </c>
      <c r="P1691" t="str">
        <f>TRIM(IF(COUNT(FIND({0,1,2,3,4,5,6,7,8,9},B1691))&gt;0,D1691,IF(LEN(TRIM(B1691))&gt;0,CONCATENATE(B1691,C1691,D1691),MID(D1691,4,LEN(D1691)))))</f>
        <v>Mecklenburg</v>
      </c>
      <c r="Q1691">
        <f t="shared" si="135"/>
        <v>75</v>
      </c>
      <c r="R1691">
        <f t="shared" si="136"/>
        <v>162</v>
      </c>
    </row>
    <row r="1692" spans="2:18" x14ac:dyDescent="0.25">
      <c r="B1692" s="1" t="s">
        <v>159</v>
      </c>
      <c r="C1692" s="1" t="s">
        <v>259</v>
      </c>
      <c r="D1692" s="1" t="s">
        <v>260</v>
      </c>
      <c r="E1692" s="1" t="s">
        <v>161</v>
      </c>
      <c r="F1692">
        <v>73</v>
      </c>
      <c r="G1692">
        <v>0.27</v>
      </c>
      <c r="H1692">
        <v>142</v>
      </c>
      <c r="I1692">
        <v>0.28999999999999998</v>
      </c>
      <c r="K1692">
        <f t="shared" si="132"/>
        <v>36</v>
      </c>
      <c r="L1692">
        <f t="shared" si="133"/>
        <v>59</v>
      </c>
      <c r="M1692" t="str">
        <f>IF(COUNT(FIND({0,1,2,3,4,5,6,7,8,9},IF(ISBLANK(A1692),IF(LEN(TRIM(B1692))&gt;0,TRIM(B1692),TRIM(C1692)),"")))&gt;0,IF(ISBLANK(A1692),IF(LEN(TRIM(B1692))&gt;0,TRIM(B1692),TRIM(C1692)),""),"")</f>
        <v>51</v>
      </c>
      <c r="N1692" t="str">
        <f>IF(COUNT(FIND({0,1,2,3,4,5,6,7,8,9},IF(ISBLANK(A1692),IF(LEN(TRIM(B1692))&gt;0,TRIM(C1692),LEFT(D1692, 4)),"")))&gt;0,IF(ISBLANK(A1692),IF(LEN(TRIM(B1692))&gt;0,TRIM(C1692),LEFT(D1692, 4)),""),"")</f>
        <v>810</v>
      </c>
      <c r="O1692" t="str">
        <f t="shared" si="134"/>
        <v>Va</v>
      </c>
      <c r="P1692" t="str">
        <f>TRIM(IF(COUNT(FIND({0,1,2,3,4,5,6,7,8,9},B1692))&gt;0,D1692,IF(LEN(TRIM(B1692))&gt;0,CONCATENATE(B1692,C1692,D1692),MID(D1692,4,LEN(D1692)))))</f>
        <v>Virginia Beach city</v>
      </c>
      <c r="Q1692">
        <f t="shared" si="135"/>
        <v>73</v>
      </c>
      <c r="R1692">
        <f t="shared" si="136"/>
        <v>142</v>
      </c>
    </row>
    <row r="1693" spans="2:18" x14ac:dyDescent="0.25">
      <c r="B1693" s="1" t="s">
        <v>13</v>
      </c>
      <c r="C1693" s="1" t="s">
        <v>48</v>
      </c>
      <c r="D1693" s="1" t="s">
        <v>49</v>
      </c>
      <c r="E1693" s="1" t="s">
        <v>12</v>
      </c>
      <c r="F1693">
        <v>71</v>
      </c>
      <c r="G1693">
        <v>0.26</v>
      </c>
      <c r="H1693">
        <v>109</v>
      </c>
      <c r="I1693">
        <v>0.22</v>
      </c>
      <c r="K1693">
        <f t="shared" si="132"/>
        <v>36</v>
      </c>
      <c r="L1693">
        <f t="shared" si="133"/>
        <v>59</v>
      </c>
      <c r="M1693" t="str">
        <f>IF(COUNT(FIND({0,1,2,3,4,5,6,7,8,9},IF(ISBLANK(A1693),IF(LEN(TRIM(B1693))&gt;0,TRIM(B1693),TRIM(C1693)),"")))&gt;0,IF(ISBLANK(A1693),IF(LEN(TRIM(B1693))&gt;0,TRIM(B1693),TRIM(C1693)),""),"")</f>
        <v>36</v>
      </c>
      <c r="N1693" t="str">
        <f>IF(COUNT(FIND({0,1,2,3,4,5,6,7,8,9},IF(ISBLANK(A1693),IF(LEN(TRIM(B1693))&gt;0,TRIM(C1693),LEFT(D1693, 4)),"")))&gt;0,IF(ISBLANK(A1693),IF(LEN(TRIM(B1693))&gt;0,TRIM(C1693),LEFT(D1693, 4)),""),"")</f>
        <v>029</v>
      </c>
      <c r="O1693" t="str">
        <f t="shared" si="134"/>
        <v>NY</v>
      </c>
      <c r="P1693" t="str">
        <f>TRIM(IF(COUNT(FIND({0,1,2,3,4,5,6,7,8,9},B1693))&gt;0,D1693,IF(LEN(TRIM(B1693))&gt;0,CONCATENATE(B1693,C1693,D1693),MID(D1693,4,LEN(D1693)))))</f>
        <v>Erie</v>
      </c>
      <c r="Q1693">
        <f t="shared" si="135"/>
        <v>71</v>
      </c>
      <c r="R1693">
        <f t="shared" si="136"/>
        <v>109</v>
      </c>
    </row>
    <row r="1694" spans="2:18" x14ac:dyDescent="0.25">
      <c r="B1694" s="1" t="s">
        <v>234</v>
      </c>
      <c r="C1694" s="1" t="s">
        <v>26</v>
      </c>
      <c r="D1694" s="1" t="s">
        <v>349</v>
      </c>
      <c r="E1694" s="1" t="s">
        <v>236</v>
      </c>
      <c r="F1694">
        <v>69</v>
      </c>
      <c r="G1694">
        <v>0.25</v>
      </c>
      <c r="H1694">
        <v>138</v>
      </c>
      <c r="I1694">
        <v>0.28000000000000003</v>
      </c>
      <c r="K1694">
        <f t="shared" si="132"/>
        <v>36</v>
      </c>
      <c r="L1694">
        <f t="shared" si="133"/>
        <v>59</v>
      </c>
      <c r="M1694" t="str">
        <f>IF(COUNT(FIND({0,1,2,3,4,5,6,7,8,9},IF(ISBLANK(A1694),IF(LEN(TRIM(B1694))&gt;0,TRIM(B1694),TRIM(C1694)),"")))&gt;0,IF(ISBLANK(A1694),IF(LEN(TRIM(B1694))&gt;0,TRIM(B1694),TRIM(C1694)),""),"")</f>
        <v>13</v>
      </c>
      <c r="N1694" t="str">
        <f>IF(COUNT(FIND({0,1,2,3,4,5,6,7,8,9},IF(ISBLANK(A1694),IF(LEN(TRIM(B1694))&gt;0,TRIM(C1694),LEFT(D1694, 4)),"")))&gt;0,IF(ISBLANK(A1694),IF(LEN(TRIM(B1694))&gt;0,TRIM(C1694),LEFT(D1694, 4)),""),"")</f>
        <v>067</v>
      </c>
      <c r="O1694" t="str">
        <f t="shared" si="134"/>
        <v>Ga</v>
      </c>
      <c r="P1694" t="str">
        <f>TRIM(IF(COUNT(FIND({0,1,2,3,4,5,6,7,8,9},B1694))&gt;0,D1694,IF(LEN(TRIM(B1694))&gt;0,CONCATENATE(B1694,C1694,D1694),MID(D1694,4,LEN(D1694)))))</f>
        <v>Cobb</v>
      </c>
      <c r="Q1694">
        <f t="shared" si="135"/>
        <v>69</v>
      </c>
      <c r="R1694">
        <f t="shared" si="136"/>
        <v>138</v>
      </c>
    </row>
    <row r="1695" spans="2:18" x14ac:dyDescent="0.25">
      <c r="B1695" s="1" t="s">
        <v>95</v>
      </c>
      <c r="C1695" s="1" t="s">
        <v>57</v>
      </c>
      <c r="D1695" s="1" t="s">
        <v>607</v>
      </c>
      <c r="E1695" s="1" t="s">
        <v>98</v>
      </c>
      <c r="F1695">
        <v>68</v>
      </c>
      <c r="G1695">
        <v>0.25</v>
      </c>
      <c r="H1695">
        <v>127</v>
      </c>
      <c r="I1695">
        <v>0.26</v>
      </c>
      <c r="K1695">
        <f t="shared" si="132"/>
        <v>36</v>
      </c>
      <c r="L1695">
        <f t="shared" si="133"/>
        <v>59</v>
      </c>
      <c r="M1695" t="str">
        <f>IF(COUNT(FIND({0,1,2,3,4,5,6,7,8,9},IF(ISBLANK(A1695),IF(LEN(TRIM(B1695))&gt;0,TRIM(B1695),TRIM(C1695)),"")))&gt;0,IF(ISBLANK(A1695),IF(LEN(TRIM(B1695))&gt;0,TRIM(B1695),TRIM(C1695)),""),"")</f>
        <v>12</v>
      </c>
      <c r="N1695" t="str">
        <f>IF(COUNT(FIND({0,1,2,3,4,5,6,7,8,9},IF(ISBLANK(A1695),IF(LEN(TRIM(B1695))&gt;0,TRIM(C1695),LEFT(D1695, 4)),"")))&gt;0,IF(ISBLANK(A1695),IF(LEN(TRIM(B1695))&gt;0,TRIM(C1695),LEFT(D1695, 4)),""),"")</f>
        <v>017</v>
      </c>
      <c r="O1695" t="str">
        <f t="shared" si="134"/>
        <v>Fl</v>
      </c>
      <c r="P1695" t="str">
        <f>TRIM(IF(COUNT(FIND({0,1,2,3,4,5,6,7,8,9},B1695))&gt;0,D1695,IF(LEN(TRIM(B1695))&gt;0,CONCATENATE(B1695,C1695,D1695),MID(D1695,4,LEN(D1695)))))</f>
        <v>Citrus</v>
      </c>
      <c r="Q1695">
        <f t="shared" si="135"/>
        <v>68</v>
      </c>
      <c r="R1695">
        <f t="shared" si="136"/>
        <v>127</v>
      </c>
    </row>
    <row r="1696" spans="2:18" x14ac:dyDescent="0.25">
      <c r="B1696" s="1" t="s">
        <v>78</v>
      </c>
      <c r="C1696" s="1" t="s">
        <v>76</v>
      </c>
      <c r="D1696" s="1" t="s">
        <v>79</v>
      </c>
      <c r="E1696" s="1" t="s">
        <v>80</v>
      </c>
      <c r="F1696">
        <v>67</v>
      </c>
      <c r="G1696">
        <v>0.24</v>
      </c>
      <c r="H1696">
        <v>124</v>
      </c>
      <c r="I1696">
        <v>0.25</v>
      </c>
      <c r="K1696">
        <f t="shared" si="132"/>
        <v>36</v>
      </c>
      <c r="L1696">
        <f t="shared" si="133"/>
        <v>59</v>
      </c>
      <c r="M1696" t="str">
        <f>IF(COUNT(FIND({0,1,2,3,4,5,6,7,8,9},IF(ISBLANK(A1696),IF(LEN(TRIM(B1696))&gt;0,TRIM(B1696),TRIM(C1696)),"")))&gt;0,IF(ISBLANK(A1696),IF(LEN(TRIM(B1696))&gt;0,TRIM(B1696),TRIM(C1696)),""),"")</f>
        <v>09</v>
      </c>
      <c r="N1696" t="str">
        <f>IF(COUNT(FIND({0,1,2,3,4,5,6,7,8,9},IF(ISBLANK(A1696),IF(LEN(TRIM(B1696))&gt;0,TRIM(C1696),LEFT(D1696, 4)),"")))&gt;0,IF(ISBLANK(A1696),IF(LEN(TRIM(B1696))&gt;0,TRIM(C1696),LEFT(D1696, 4)),""),"")</f>
        <v>003</v>
      </c>
      <c r="O1696" t="str">
        <f t="shared" si="134"/>
        <v>Ct</v>
      </c>
      <c r="P1696" t="str">
        <f>TRIM(IF(COUNT(FIND({0,1,2,3,4,5,6,7,8,9},B1696))&gt;0,D1696,IF(LEN(TRIM(B1696))&gt;0,CONCATENATE(B1696,C1696,D1696),MID(D1696,4,LEN(D1696)))))</f>
        <v>Hartford</v>
      </c>
      <c r="Q1696">
        <f t="shared" si="135"/>
        <v>67</v>
      </c>
      <c r="R1696">
        <f t="shared" si="136"/>
        <v>124</v>
      </c>
    </row>
    <row r="1697" spans="2:18" x14ac:dyDescent="0.25">
      <c r="B1697" s="1" t="s">
        <v>95</v>
      </c>
      <c r="C1697" s="1" t="s">
        <v>14</v>
      </c>
      <c r="D1697" s="1" t="s">
        <v>344</v>
      </c>
      <c r="E1697" s="1" t="s">
        <v>98</v>
      </c>
      <c r="F1697">
        <v>67</v>
      </c>
      <c r="G1697">
        <v>0.24</v>
      </c>
      <c r="H1697">
        <v>122</v>
      </c>
      <c r="I1697">
        <v>0.25</v>
      </c>
      <c r="K1697">
        <f t="shared" si="132"/>
        <v>36</v>
      </c>
      <c r="L1697">
        <f t="shared" si="133"/>
        <v>59</v>
      </c>
      <c r="M1697" t="str">
        <f>IF(COUNT(FIND({0,1,2,3,4,5,6,7,8,9},IF(ISBLANK(A1697),IF(LEN(TRIM(B1697))&gt;0,TRIM(B1697),TRIM(C1697)),"")))&gt;0,IF(ISBLANK(A1697),IF(LEN(TRIM(B1697))&gt;0,TRIM(B1697),TRIM(C1697)),""),"")</f>
        <v>12</v>
      </c>
      <c r="N1697" t="str">
        <f>IF(COUNT(FIND({0,1,2,3,4,5,6,7,8,9},IF(ISBLANK(A1697),IF(LEN(TRIM(B1697))&gt;0,TRIM(C1697),LEFT(D1697, 4)),"")))&gt;0,IF(ISBLANK(A1697),IF(LEN(TRIM(B1697))&gt;0,TRIM(C1697),LEFT(D1697, 4)),""),"")</f>
        <v>083</v>
      </c>
      <c r="O1697" t="str">
        <f t="shared" si="134"/>
        <v>Fl</v>
      </c>
      <c r="P1697" t="str">
        <f>TRIM(IF(COUNT(FIND({0,1,2,3,4,5,6,7,8,9},B1697))&gt;0,D1697,IF(LEN(TRIM(B1697))&gt;0,CONCATENATE(B1697,C1697,D1697),MID(D1697,4,LEN(D1697)))))</f>
        <v>Marion</v>
      </c>
      <c r="Q1697">
        <f t="shared" si="135"/>
        <v>67</v>
      </c>
      <c r="R1697">
        <f t="shared" si="136"/>
        <v>122</v>
      </c>
    </row>
    <row r="1698" spans="2:18" x14ac:dyDescent="0.25">
      <c r="B1698" s="1" t="s">
        <v>265</v>
      </c>
      <c r="C1698" s="1" t="s">
        <v>111</v>
      </c>
      <c r="D1698" s="1" t="s">
        <v>354</v>
      </c>
      <c r="E1698" s="1" t="s">
        <v>267</v>
      </c>
      <c r="F1698">
        <v>65</v>
      </c>
      <c r="G1698">
        <v>0.24</v>
      </c>
      <c r="H1698">
        <v>92</v>
      </c>
      <c r="I1698">
        <v>0.19</v>
      </c>
      <c r="K1698">
        <f t="shared" si="132"/>
        <v>36</v>
      </c>
      <c r="L1698">
        <f t="shared" si="133"/>
        <v>59</v>
      </c>
      <c r="M1698" t="str">
        <f>IF(COUNT(FIND({0,1,2,3,4,5,6,7,8,9},IF(ISBLANK(A1698),IF(LEN(TRIM(B1698))&gt;0,TRIM(B1698),TRIM(C1698)),"")))&gt;0,IF(ISBLANK(A1698),IF(LEN(TRIM(B1698))&gt;0,TRIM(B1698),TRIM(C1698)),""),"")</f>
        <v>53</v>
      </c>
      <c r="N1698" t="str">
        <f>IF(COUNT(FIND({0,1,2,3,4,5,6,7,8,9},IF(ISBLANK(A1698),IF(LEN(TRIM(B1698))&gt;0,TRIM(C1698),LEFT(D1698, 4)),"")))&gt;0,IF(ISBLANK(A1698),IF(LEN(TRIM(B1698))&gt;0,TRIM(C1698),LEFT(D1698, 4)),""),"")</f>
        <v>033</v>
      </c>
      <c r="O1698" t="str">
        <f t="shared" si="134"/>
        <v>Wa</v>
      </c>
      <c r="P1698" t="str">
        <f>TRIM(IF(COUNT(FIND({0,1,2,3,4,5,6,7,8,9},B1698))&gt;0,D1698,IF(LEN(TRIM(B1698))&gt;0,CONCATENATE(B1698,C1698,D1698),MID(D1698,4,LEN(D1698)))))</f>
        <v>King</v>
      </c>
      <c r="Q1698">
        <f t="shared" si="135"/>
        <v>65</v>
      </c>
      <c r="R1698">
        <f t="shared" si="136"/>
        <v>92</v>
      </c>
    </row>
    <row r="1699" spans="2:18" x14ac:dyDescent="0.25">
      <c r="B1699" s="1" t="s">
        <v>84</v>
      </c>
      <c r="C1699" s="1" t="s">
        <v>48</v>
      </c>
      <c r="D1699" s="1" t="s">
        <v>250</v>
      </c>
      <c r="E1699" s="1" t="s">
        <v>86</v>
      </c>
      <c r="F1699">
        <v>63</v>
      </c>
      <c r="G1699">
        <v>0.23</v>
      </c>
      <c r="H1699">
        <v>117</v>
      </c>
      <c r="I1699">
        <v>0.24</v>
      </c>
      <c r="K1699">
        <f t="shared" si="132"/>
        <v>36</v>
      </c>
      <c r="L1699">
        <f t="shared" si="133"/>
        <v>59</v>
      </c>
      <c r="M1699" t="str">
        <f>IF(COUNT(FIND({0,1,2,3,4,5,6,7,8,9},IF(ISBLANK(A1699),IF(LEN(TRIM(B1699))&gt;0,TRIM(B1699),TRIM(C1699)),"")))&gt;0,IF(ISBLANK(A1699),IF(LEN(TRIM(B1699))&gt;0,TRIM(B1699),TRIM(C1699)),""),"")</f>
        <v>34</v>
      </c>
      <c r="N1699" t="str">
        <f>IF(COUNT(FIND({0,1,2,3,4,5,6,7,8,9},IF(ISBLANK(A1699),IF(LEN(TRIM(B1699))&gt;0,TRIM(C1699),LEFT(D1699, 4)),"")))&gt;0,IF(ISBLANK(A1699),IF(LEN(TRIM(B1699))&gt;0,TRIM(C1699),LEFT(D1699, 4)),""),"")</f>
        <v>029</v>
      </c>
      <c r="O1699" t="str">
        <f t="shared" si="134"/>
        <v>NJ</v>
      </c>
      <c r="P1699" t="str">
        <f>TRIM(IF(COUNT(FIND({0,1,2,3,4,5,6,7,8,9},B1699))&gt;0,D1699,IF(LEN(TRIM(B1699))&gt;0,CONCATENATE(B1699,C1699,D1699),MID(D1699,4,LEN(D1699)))))</f>
        <v>Ocean</v>
      </c>
      <c r="Q1699">
        <f t="shared" si="135"/>
        <v>63</v>
      </c>
      <c r="R1699">
        <f t="shared" si="136"/>
        <v>117</v>
      </c>
    </row>
    <row r="1700" spans="2:18" x14ac:dyDescent="0.25">
      <c r="B1700" s="1" t="s">
        <v>13</v>
      </c>
      <c r="C1700" s="1" t="s">
        <v>36</v>
      </c>
      <c r="D1700" s="1" t="s">
        <v>37</v>
      </c>
      <c r="E1700" s="1" t="s">
        <v>12</v>
      </c>
      <c r="F1700">
        <v>61</v>
      </c>
      <c r="G1700">
        <v>0.22</v>
      </c>
      <c r="H1700">
        <v>95</v>
      </c>
      <c r="I1700">
        <v>0.19</v>
      </c>
      <c r="K1700">
        <f t="shared" si="132"/>
        <v>36</v>
      </c>
      <c r="L1700">
        <f t="shared" si="133"/>
        <v>59</v>
      </c>
      <c r="M1700" t="str">
        <f>IF(COUNT(FIND({0,1,2,3,4,5,6,7,8,9},IF(ISBLANK(A1700),IF(LEN(TRIM(B1700))&gt;0,TRIM(B1700),TRIM(C1700)),"")))&gt;0,IF(ISBLANK(A1700),IF(LEN(TRIM(B1700))&gt;0,TRIM(B1700),TRIM(C1700)),""),"")</f>
        <v>36</v>
      </c>
      <c r="N1700" t="str">
        <f>IF(COUNT(FIND({0,1,2,3,4,5,6,7,8,9},IF(ISBLANK(A1700),IF(LEN(TRIM(B1700))&gt;0,TRIM(C1700),LEFT(D1700, 4)),"")))&gt;0,IF(ISBLANK(A1700),IF(LEN(TRIM(B1700))&gt;0,TRIM(C1700),LEFT(D1700, 4)),""),"")</f>
        <v>111</v>
      </c>
      <c r="O1700" t="str">
        <f t="shared" si="134"/>
        <v>NY</v>
      </c>
      <c r="P1700" t="str">
        <f>TRIM(IF(COUNT(FIND({0,1,2,3,4,5,6,7,8,9},B1700))&gt;0,D1700,IF(LEN(TRIM(B1700))&gt;0,CONCATENATE(B1700,C1700,D1700),MID(D1700,4,LEN(D1700)))))</f>
        <v>Ulster</v>
      </c>
      <c r="Q1700">
        <f t="shared" si="135"/>
        <v>61</v>
      </c>
      <c r="R1700">
        <f t="shared" si="136"/>
        <v>95</v>
      </c>
    </row>
    <row r="1701" spans="2:18" x14ac:dyDescent="0.25">
      <c r="B1701" s="1" t="s">
        <v>234</v>
      </c>
      <c r="C1701" s="1" t="s">
        <v>212</v>
      </c>
      <c r="D1701" s="1" t="s">
        <v>73</v>
      </c>
      <c r="E1701" s="1" t="s">
        <v>236</v>
      </c>
      <c r="F1701">
        <v>61</v>
      </c>
      <c r="G1701">
        <v>0.22</v>
      </c>
      <c r="H1701">
        <v>110</v>
      </c>
      <c r="I1701">
        <v>0.22</v>
      </c>
      <c r="K1701">
        <f t="shared" si="132"/>
        <v>36</v>
      </c>
      <c r="L1701">
        <f t="shared" si="133"/>
        <v>59</v>
      </c>
      <c r="M1701" t="str">
        <f>IF(COUNT(FIND({0,1,2,3,4,5,6,7,8,9},IF(ISBLANK(A1701),IF(LEN(TRIM(B1701))&gt;0,TRIM(B1701),TRIM(C1701)),"")))&gt;0,IF(ISBLANK(A1701),IF(LEN(TRIM(B1701))&gt;0,TRIM(B1701),TRIM(C1701)),""),"")</f>
        <v>13</v>
      </c>
      <c r="N1701" t="str">
        <f>IF(COUNT(FIND({0,1,2,3,4,5,6,7,8,9},IF(ISBLANK(A1701),IF(LEN(TRIM(B1701))&gt;0,TRIM(C1701),LEFT(D1701, 4)),"")))&gt;0,IF(ISBLANK(A1701),IF(LEN(TRIM(B1701))&gt;0,TRIM(C1701),LEFT(D1701, 4)),""),"")</f>
        <v>121</v>
      </c>
      <c r="O1701" t="str">
        <f t="shared" si="134"/>
        <v>Ga</v>
      </c>
      <c r="P1701" t="str">
        <f>TRIM(IF(COUNT(FIND({0,1,2,3,4,5,6,7,8,9},B1701))&gt;0,D1701,IF(LEN(TRIM(B1701))&gt;0,CONCATENATE(B1701,C1701,D1701),MID(D1701,4,LEN(D1701)))))</f>
        <v>Fulton</v>
      </c>
      <c r="Q1701">
        <f t="shared" si="135"/>
        <v>61</v>
      </c>
      <c r="R1701">
        <f t="shared" si="136"/>
        <v>110</v>
      </c>
    </row>
    <row r="1702" spans="2:18" x14ac:dyDescent="0.25">
      <c r="B1702" s="1" t="s">
        <v>128</v>
      </c>
      <c r="C1702" s="1" t="s">
        <v>111</v>
      </c>
      <c r="D1702" s="1" t="s">
        <v>230</v>
      </c>
      <c r="E1702" s="1" t="s">
        <v>129</v>
      </c>
      <c r="F1702">
        <v>60</v>
      </c>
      <c r="G1702">
        <v>0.22</v>
      </c>
      <c r="H1702">
        <v>102</v>
      </c>
      <c r="I1702">
        <v>0.21</v>
      </c>
      <c r="K1702">
        <f t="shared" si="132"/>
        <v>36</v>
      </c>
      <c r="L1702">
        <f t="shared" si="133"/>
        <v>59</v>
      </c>
      <c r="M1702" t="str">
        <f>IF(COUNT(FIND({0,1,2,3,4,5,6,7,8,9},IF(ISBLANK(A1702),IF(LEN(TRIM(B1702))&gt;0,TRIM(B1702),TRIM(C1702)),"")))&gt;0,IF(ISBLANK(A1702),IF(LEN(TRIM(B1702))&gt;0,TRIM(B1702),TRIM(C1702)),""),"")</f>
        <v>24</v>
      </c>
      <c r="N1702" t="str">
        <f>IF(COUNT(FIND({0,1,2,3,4,5,6,7,8,9},IF(ISBLANK(A1702),IF(LEN(TRIM(B1702))&gt;0,TRIM(C1702),LEFT(D1702, 4)),"")))&gt;0,IF(ISBLANK(A1702),IF(LEN(TRIM(B1702))&gt;0,TRIM(C1702),LEFT(D1702, 4)),""),"")</f>
        <v>033</v>
      </c>
      <c r="O1702" t="str">
        <f t="shared" si="134"/>
        <v>Md</v>
      </c>
      <c r="P1702" t="str">
        <f>TRIM(IF(COUNT(FIND({0,1,2,3,4,5,6,7,8,9},B1702))&gt;0,D1702,IF(LEN(TRIM(B1702))&gt;0,CONCATENATE(B1702,C1702,D1702),MID(D1702,4,LEN(D1702)))))</f>
        <v>Prince George's</v>
      </c>
      <c r="Q1702">
        <f t="shared" si="135"/>
        <v>60</v>
      </c>
      <c r="R1702">
        <f t="shared" si="136"/>
        <v>102</v>
      </c>
    </row>
    <row r="1703" spans="2:18" x14ac:dyDescent="0.25">
      <c r="B1703" s="1" t="s">
        <v>165</v>
      </c>
      <c r="C1703" s="1" t="s">
        <v>52</v>
      </c>
      <c r="D1703" s="1" t="s">
        <v>245</v>
      </c>
      <c r="E1703" s="1" t="s">
        <v>168</v>
      </c>
      <c r="F1703">
        <v>59</v>
      </c>
      <c r="G1703">
        <v>0.21</v>
      </c>
      <c r="H1703">
        <v>99</v>
      </c>
      <c r="I1703">
        <v>0.2</v>
      </c>
      <c r="K1703">
        <f t="shared" si="132"/>
        <v>36</v>
      </c>
      <c r="L1703">
        <f t="shared" si="133"/>
        <v>59</v>
      </c>
      <c r="M1703" t="str">
        <f>IF(COUNT(FIND({0,1,2,3,4,5,6,7,8,9},IF(ISBLANK(A1703),IF(LEN(TRIM(B1703))&gt;0,TRIM(B1703),TRIM(C1703)),"")))&gt;0,IF(ISBLANK(A1703),IF(LEN(TRIM(B1703))&gt;0,TRIM(B1703),TRIM(C1703)),""),"")</f>
        <v>48</v>
      </c>
      <c r="N1703" t="str">
        <f>IF(COUNT(FIND({0,1,2,3,4,5,6,7,8,9},IF(ISBLANK(A1703),IF(LEN(TRIM(B1703))&gt;0,TRIM(C1703),LEFT(D1703, 4)),"")))&gt;0,IF(ISBLANK(A1703),IF(LEN(TRIM(B1703))&gt;0,TRIM(C1703),LEFT(D1703, 4)),""),"")</f>
        <v>113</v>
      </c>
      <c r="O1703" t="str">
        <f t="shared" si="134"/>
        <v>Tx</v>
      </c>
      <c r="P1703" t="str">
        <f>TRIM(IF(COUNT(FIND({0,1,2,3,4,5,6,7,8,9},B1703))&gt;0,D1703,IF(LEN(TRIM(B1703))&gt;0,CONCATENATE(B1703,C1703,D1703),MID(D1703,4,LEN(D1703)))))</f>
        <v>Dallas</v>
      </c>
      <c r="Q1703">
        <f t="shared" si="135"/>
        <v>59</v>
      </c>
      <c r="R1703">
        <f t="shared" si="136"/>
        <v>99</v>
      </c>
    </row>
    <row r="1704" spans="2:18" x14ac:dyDescent="0.25">
      <c r="B1704" s="1" t="s">
        <v>13</v>
      </c>
      <c r="C1704" s="1" t="s">
        <v>60</v>
      </c>
      <c r="D1704" s="1" t="s">
        <v>61</v>
      </c>
      <c r="E1704" s="1" t="s">
        <v>12</v>
      </c>
      <c r="F1704">
        <v>58</v>
      </c>
      <c r="G1704">
        <v>0.21</v>
      </c>
      <c r="H1704">
        <v>97</v>
      </c>
      <c r="I1704">
        <v>0.2</v>
      </c>
      <c r="K1704">
        <f t="shared" si="132"/>
        <v>36</v>
      </c>
      <c r="L1704">
        <f t="shared" si="133"/>
        <v>59</v>
      </c>
      <c r="M1704" t="str">
        <f>IF(COUNT(FIND({0,1,2,3,4,5,6,7,8,9},IF(ISBLANK(A1704),IF(LEN(TRIM(B1704))&gt;0,TRIM(B1704),TRIM(C1704)),"")))&gt;0,IF(ISBLANK(A1704),IF(LEN(TRIM(B1704))&gt;0,TRIM(B1704),TRIM(C1704)),""),"")</f>
        <v>36</v>
      </c>
      <c r="N1704" t="str">
        <f>IF(COUNT(FIND({0,1,2,3,4,5,6,7,8,9},IF(ISBLANK(A1704),IF(LEN(TRIM(B1704))&gt;0,TRIM(C1704),LEFT(D1704, 4)),"")))&gt;0,IF(ISBLANK(A1704),IF(LEN(TRIM(B1704))&gt;0,TRIM(C1704),LEFT(D1704, 4)),""),"")</f>
        <v>027</v>
      </c>
      <c r="O1704" t="str">
        <f t="shared" si="134"/>
        <v>NY</v>
      </c>
      <c r="P1704" t="str">
        <f>TRIM(IF(COUNT(FIND({0,1,2,3,4,5,6,7,8,9},B1704))&gt;0,D1704,IF(LEN(TRIM(B1704))&gt;0,CONCATENATE(B1704,C1704,D1704),MID(D1704,4,LEN(D1704)))))</f>
        <v>Dutchess</v>
      </c>
      <c r="Q1704">
        <f t="shared" si="135"/>
        <v>58</v>
      </c>
      <c r="R1704">
        <f t="shared" si="136"/>
        <v>97</v>
      </c>
    </row>
    <row r="1705" spans="2:18" x14ac:dyDescent="0.25">
      <c r="B1705" s="1" t="s">
        <v>95</v>
      </c>
      <c r="C1705" s="1" t="s">
        <v>140</v>
      </c>
      <c r="D1705" s="1" t="s">
        <v>579</v>
      </c>
      <c r="E1705" s="1" t="s">
        <v>98</v>
      </c>
      <c r="F1705">
        <v>57</v>
      </c>
      <c r="G1705">
        <v>0.21</v>
      </c>
      <c r="H1705">
        <v>113</v>
      </c>
      <c r="I1705">
        <v>0.23</v>
      </c>
      <c r="K1705">
        <f t="shared" si="132"/>
        <v>36</v>
      </c>
      <c r="L1705">
        <f t="shared" si="133"/>
        <v>59</v>
      </c>
      <c r="M1705" t="str">
        <f>IF(COUNT(FIND({0,1,2,3,4,5,6,7,8,9},IF(ISBLANK(A1705),IF(LEN(TRIM(B1705))&gt;0,TRIM(B1705),TRIM(C1705)),"")))&gt;0,IF(ISBLANK(A1705),IF(LEN(TRIM(B1705))&gt;0,TRIM(B1705),TRIM(C1705)),""),"")</f>
        <v>12</v>
      </c>
      <c r="N1705" t="str">
        <f>IF(COUNT(FIND({0,1,2,3,4,5,6,7,8,9},IF(ISBLANK(A1705),IF(LEN(TRIM(B1705))&gt;0,TRIM(C1705),LEFT(D1705, 4)),"")))&gt;0,IF(ISBLANK(A1705),IF(LEN(TRIM(B1705))&gt;0,TRIM(C1705),LEFT(D1705, 4)),""),"")</f>
        <v>015</v>
      </c>
      <c r="O1705" t="str">
        <f t="shared" si="134"/>
        <v>Fl</v>
      </c>
      <c r="P1705" t="str">
        <f>TRIM(IF(COUNT(FIND({0,1,2,3,4,5,6,7,8,9},B1705))&gt;0,D1705,IF(LEN(TRIM(B1705))&gt;0,CONCATENATE(B1705,C1705,D1705),MID(D1705,4,LEN(D1705)))))</f>
        <v>Charlotte</v>
      </c>
      <c r="Q1705">
        <f t="shared" si="135"/>
        <v>57</v>
      </c>
      <c r="R1705">
        <f t="shared" si="136"/>
        <v>113</v>
      </c>
    </row>
    <row r="1706" spans="2:18" x14ac:dyDescent="0.25">
      <c r="B1706" s="1" t="s">
        <v>128</v>
      </c>
      <c r="C1706" s="1" t="s">
        <v>62</v>
      </c>
      <c r="D1706" s="1" t="s">
        <v>356</v>
      </c>
      <c r="E1706" s="1" t="s">
        <v>129</v>
      </c>
      <c r="F1706">
        <v>57</v>
      </c>
      <c r="G1706">
        <v>0.21</v>
      </c>
      <c r="H1706">
        <v>103</v>
      </c>
      <c r="I1706">
        <v>0.21</v>
      </c>
      <c r="K1706">
        <f t="shared" si="132"/>
        <v>36</v>
      </c>
      <c r="L1706">
        <f t="shared" si="133"/>
        <v>59</v>
      </c>
      <c r="M1706" t="str">
        <f>IF(COUNT(FIND({0,1,2,3,4,5,6,7,8,9},IF(ISBLANK(A1706),IF(LEN(TRIM(B1706))&gt;0,TRIM(B1706),TRIM(C1706)),"")))&gt;0,IF(ISBLANK(A1706),IF(LEN(TRIM(B1706))&gt;0,TRIM(B1706),TRIM(C1706)),""),"")</f>
        <v>24</v>
      </c>
      <c r="N1706" t="str">
        <f>IF(COUNT(FIND({0,1,2,3,4,5,6,7,8,9},IF(ISBLANK(A1706),IF(LEN(TRIM(B1706))&gt;0,TRIM(C1706),LEFT(D1706, 4)),"")))&gt;0,IF(ISBLANK(A1706),IF(LEN(TRIM(B1706))&gt;0,TRIM(C1706),LEFT(D1706, 4)),""),"")</f>
        <v>005</v>
      </c>
      <c r="O1706" t="str">
        <f t="shared" si="134"/>
        <v>Md</v>
      </c>
      <c r="P1706" t="str">
        <f>TRIM(IF(COUNT(FIND({0,1,2,3,4,5,6,7,8,9},B1706))&gt;0,D1706,IF(LEN(TRIM(B1706))&gt;0,CONCATENATE(B1706,C1706,D1706),MID(D1706,4,LEN(D1706)))))</f>
        <v>Baltimore</v>
      </c>
      <c r="Q1706">
        <f t="shared" si="135"/>
        <v>57</v>
      </c>
      <c r="R1706">
        <f t="shared" si="136"/>
        <v>103</v>
      </c>
    </row>
    <row r="1707" spans="2:18" x14ac:dyDescent="0.25">
      <c r="B1707" s="1" t="s">
        <v>84</v>
      </c>
      <c r="C1707" s="1" t="s">
        <v>22</v>
      </c>
      <c r="D1707" s="1" t="s">
        <v>229</v>
      </c>
      <c r="E1707" s="1" t="s">
        <v>86</v>
      </c>
      <c r="F1707">
        <v>57</v>
      </c>
      <c r="G1707">
        <v>0.21</v>
      </c>
      <c r="H1707">
        <v>106</v>
      </c>
      <c r="I1707">
        <v>0.22</v>
      </c>
      <c r="K1707">
        <f t="shared" si="132"/>
        <v>36</v>
      </c>
      <c r="L1707">
        <f t="shared" si="133"/>
        <v>59</v>
      </c>
      <c r="M1707" t="str">
        <f>IF(COUNT(FIND({0,1,2,3,4,5,6,7,8,9},IF(ISBLANK(A1707),IF(LEN(TRIM(B1707))&gt;0,TRIM(B1707),TRIM(C1707)),"")))&gt;0,IF(ISBLANK(A1707),IF(LEN(TRIM(B1707))&gt;0,TRIM(B1707),TRIM(C1707)),""),"")</f>
        <v>34</v>
      </c>
      <c r="N1707" t="str">
        <f>IF(COUNT(FIND({0,1,2,3,4,5,6,7,8,9},IF(ISBLANK(A1707),IF(LEN(TRIM(B1707))&gt;0,TRIM(C1707),LEFT(D1707, 4)),"")))&gt;0,IF(ISBLANK(A1707),IF(LEN(TRIM(B1707))&gt;0,TRIM(C1707),LEFT(D1707, 4)),""),"")</f>
        <v>021</v>
      </c>
      <c r="O1707" t="str">
        <f t="shared" si="134"/>
        <v>NJ</v>
      </c>
      <c r="P1707" t="str">
        <f>TRIM(IF(COUNT(FIND({0,1,2,3,4,5,6,7,8,9},B1707))&gt;0,D1707,IF(LEN(TRIM(B1707))&gt;0,CONCATENATE(B1707,C1707,D1707),MID(D1707,4,LEN(D1707)))))</f>
        <v>Mercer</v>
      </c>
      <c r="Q1707">
        <f t="shared" si="135"/>
        <v>57</v>
      </c>
      <c r="R1707">
        <f t="shared" si="136"/>
        <v>106</v>
      </c>
    </row>
    <row r="1708" spans="2:18" x14ac:dyDescent="0.25">
      <c r="B1708" s="1" t="s">
        <v>99</v>
      </c>
      <c r="C1708" s="1" t="s">
        <v>124</v>
      </c>
      <c r="D1708" s="1" t="s">
        <v>174</v>
      </c>
      <c r="E1708" s="1" t="s">
        <v>102</v>
      </c>
      <c r="F1708">
        <v>57</v>
      </c>
      <c r="G1708">
        <v>0.21</v>
      </c>
      <c r="H1708">
        <v>92</v>
      </c>
      <c r="I1708">
        <v>0.19</v>
      </c>
      <c r="K1708">
        <f t="shared" si="132"/>
        <v>36</v>
      </c>
      <c r="L1708">
        <f t="shared" si="133"/>
        <v>59</v>
      </c>
      <c r="M1708" t="str">
        <f>IF(COUNT(FIND({0,1,2,3,4,5,6,7,8,9},IF(ISBLANK(A1708),IF(LEN(TRIM(B1708))&gt;0,TRIM(B1708),TRIM(C1708)),"")))&gt;0,IF(ISBLANK(A1708),IF(LEN(TRIM(B1708))&gt;0,TRIM(B1708),TRIM(C1708)),""),"")</f>
        <v>06</v>
      </c>
      <c r="N1708" t="str">
        <f>IF(COUNT(FIND({0,1,2,3,4,5,6,7,8,9},IF(ISBLANK(A1708),IF(LEN(TRIM(B1708))&gt;0,TRIM(C1708),LEFT(D1708, 4)),"")))&gt;0,IF(ISBLANK(A1708),IF(LEN(TRIM(B1708))&gt;0,TRIM(C1708),LEFT(D1708, 4)),""),"")</f>
        <v>085</v>
      </c>
      <c r="O1708" t="str">
        <f t="shared" si="134"/>
        <v>Ca</v>
      </c>
      <c r="P1708" t="str">
        <f>TRIM(IF(COUNT(FIND({0,1,2,3,4,5,6,7,8,9},B1708))&gt;0,D1708,IF(LEN(TRIM(B1708))&gt;0,CONCATENATE(B1708,C1708,D1708),MID(D1708,4,LEN(D1708)))))</f>
        <v>Santa Clara</v>
      </c>
      <c r="Q1708">
        <f t="shared" si="135"/>
        <v>57</v>
      </c>
      <c r="R1708">
        <f t="shared" si="136"/>
        <v>92</v>
      </c>
    </row>
    <row r="1709" spans="2:18" x14ac:dyDescent="0.25">
      <c r="B1709" s="1" t="s">
        <v>13</v>
      </c>
      <c r="C1709" s="1" t="s">
        <v>32</v>
      </c>
      <c r="D1709" s="1" t="s">
        <v>33</v>
      </c>
      <c r="E1709" s="1" t="s">
        <v>12</v>
      </c>
      <c r="F1709">
        <v>56</v>
      </c>
      <c r="G1709">
        <v>0.2</v>
      </c>
      <c r="H1709">
        <v>90</v>
      </c>
      <c r="I1709">
        <v>0.18</v>
      </c>
      <c r="K1709">
        <f t="shared" si="132"/>
        <v>36</v>
      </c>
      <c r="L1709">
        <f t="shared" si="133"/>
        <v>59</v>
      </c>
      <c r="M1709" t="str">
        <f>IF(COUNT(FIND({0,1,2,3,4,5,6,7,8,9},IF(ISBLANK(A1709),IF(LEN(TRIM(B1709))&gt;0,TRIM(B1709),TRIM(C1709)),"")))&gt;0,IF(ISBLANK(A1709),IF(LEN(TRIM(B1709))&gt;0,TRIM(B1709),TRIM(C1709)),""),"")</f>
        <v>36</v>
      </c>
      <c r="N1709" t="str">
        <f>IF(COUNT(FIND({0,1,2,3,4,5,6,7,8,9},IF(ISBLANK(A1709),IF(LEN(TRIM(B1709))&gt;0,TRIM(C1709),LEFT(D1709, 4)),"")))&gt;0,IF(ISBLANK(A1709),IF(LEN(TRIM(B1709))&gt;0,TRIM(C1709),LEFT(D1709, 4)),""),"")</f>
        <v>055</v>
      </c>
      <c r="O1709" t="str">
        <f t="shared" si="134"/>
        <v>NY</v>
      </c>
      <c r="P1709" t="str">
        <f>TRIM(IF(COUNT(FIND({0,1,2,3,4,5,6,7,8,9},B1709))&gt;0,D1709,IF(LEN(TRIM(B1709))&gt;0,CONCATENATE(B1709,C1709,D1709),MID(D1709,4,LEN(D1709)))))</f>
        <v>Monroe</v>
      </c>
      <c r="Q1709">
        <f t="shared" si="135"/>
        <v>56</v>
      </c>
      <c r="R1709">
        <f t="shared" si="136"/>
        <v>90</v>
      </c>
    </row>
    <row r="1710" spans="2:18" x14ac:dyDescent="0.25">
      <c r="B1710" s="1" t="s">
        <v>120</v>
      </c>
      <c r="C1710" s="1" t="s">
        <v>76</v>
      </c>
      <c r="D1710" s="1" t="s">
        <v>142</v>
      </c>
      <c r="E1710" s="1" t="s">
        <v>123</v>
      </c>
      <c r="F1710">
        <v>53</v>
      </c>
      <c r="G1710">
        <v>0.19</v>
      </c>
      <c r="H1710">
        <v>77</v>
      </c>
      <c r="I1710">
        <v>0.16</v>
      </c>
      <c r="K1710">
        <f t="shared" si="132"/>
        <v>36</v>
      </c>
      <c r="L1710">
        <f t="shared" si="133"/>
        <v>59</v>
      </c>
      <c r="M1710" t="str">
        <f>IF(COUNT(FIND({0,1,2,3,4,5,6,7,8,9},IF(ISBLANK(A1710),IF(LEN(TRIM(B1710))&gt;0,TRIM(B1710),TRIM(C1710)),"")))&gt;0,IF(ISBLANK(A1710),IF(LEN(TRIM(B1710))&gt;0,TRIM(B1710),TRIM(C1710)),""),"")</f>
        <v>42</v>
      </c>
      <c r="N1710" t="str">
        <f>IF(COUNT(FIND({0,1,2,3,4,5,6,7,8,9},IF(ISBLANK(A1710),IF(LEN(TRIM(B1710))&gt;0,TRIM(C1710),LEFT(D1710, 4)),"")))&gt;0,IF(ISBLANK(A1710),IF(LEN(TRIM(B1710))&gt;0,TRIM(C1710),LEFT(D1710, 4)),""),"")</f>
        <v>003</v>
      </c>
      <c r="O1710" t="str">
        <f t="shared" si="134"/>
        <v>Pa</v>
      </c>
      <c r="P1710" t="str">
        <f>TRIM(IF(COUNT(FIND({0,1,2,3,4,5,6,7,8,9},B1710))&gt;0,D1710,IF(LEN(TRIM(B1710))&gt;0,CONCATENATE(B1710,C1710,D1710),MID(D1710,4,LEN(D1710)))))</f>
        <v>Allegheny</v>
      </c>
      <c r="Q1710">
        <f t="shared" si="135"/>
        <v>53</v>
      </c>
      <c r="R1710">
        <f t="shared" si="136"/>
        <v>77</v>
      </c>
    </row>
    <row r="1711" spans="2:18" x14ac:dyDescent="0.25">
      <c r="B1711" s="1" t="s">
        <v>84</v>
      </c>
      <c r="C1711" s="1" t="s">
        <v>72</v>
      </c>
      <c r="D1711" s="1" t="s">
        <v>254</v>
      </c>
      <c r="E1711" s="1" t="s">
        <v>86</v>
      </c>
      <c r="F1711">
        <v>50</v>
      </c>
      <c r="G1711">
        <v>0.18</v>
      </c>
      <c r="H1711">
        <v>109</v>
      </c>
      <c r="I1711">
        <v>0.22</v>
      </c>
      <c r="K1711">
        <f t="shared" si="132"/>
        <v>36</v>
      </c>
      <c r="L1711">
        <f t="shared" si="133"/>
        <v>59</v>
      </c>
      <c r="M1711" t="str">
        <f>IF(COUNT(FIND({0,1,2,3,4,5,6,7,8,9},IF(ISBLANK(A1711),IF(LEN(TRIM(B1711))&gt;0,TRIM(B1711),TRIM(C1711)),"")))&gt;0,IF(ISBLANK(A1711),IF(LEN(TRIM(B1711))&gt;0,TRIM(B1711),TRIM(C1711)),""),"")</f>
        <v>34</v>
      </c>
      <c r="N1711" t="str">
        <f>IF(COUNT(FIND({0,1,2,3,4,5,6,7,8,9},IF(ISBLANK(A1711),IF(LEN(TRIM(B1711))&gt;0,TRIM(C1711),LEFT(D1711, 4)),"")))&gt;0,IF(ISBLANK(A1711),IF(LEN(TRIM(B1711))&gt;0,TRIM(C1711),LEFT(D1711, 4)),""),"")</f>
        <v>035</v>
      </c>
      <c r="O1711" t="str">
        <f t="shared" si="134"/>
        <v>NJ</v>
      </c>
      <c r="P1711" t="str">
        <f>TRIM(IF(COUNT(FIND({0,1,2,3,4,5,6,7,8,9},B1711))&gt;0,D1711,IF(LEN(TRIM(B1711))&gt;0,CONCATENATE(B1711,C1711,D1711),MID(D1711,4,LEN(D1711)))))</f>
        <v>Somerset</v>
      </c>
      <c r="Q1711">
        <f t="shared" si="135"/>
        <v>50</v>
      </c>
      <c r="R1711">
        <f t="shared" si="136"/>
        <v>109</v>
      </c>
    </row>
    <row r="1712" spans="2:18" x14ac:dyDescent="0.25">
      <c r="B1712" s="1" t="s">
        <v>95</v>
      </c>
      <c r="C1712" s="1" t="s">
        <v>72</v>
      </c>
      <c r="D1712" s="1" t="s">
        <v>609</v>
      </c>
      <c r="E1712" s="1" t="s">
        <v>98</v>
      </c>
      <c r="F1712">
        <v>50</v>
      </c>
      <c r="G1712">
        <v>0.18</v>
      </c>
      <c r="H1712">
        <v>109</v>
      </c>
      <c r="I1712">
        <v>0.22</v>
      </c>
      <c r="K1712">
        <f t="shared" si="132"/>
        <v>36</v>
      </c>
      <c r="L1712">
        <f t="shared" si="133"/>
        <v>59</v>
      </c>
      <c r="M1712" t="str">
        <f>IF(COUNT(FIND({0,1,2,3,4,5,6,7,8,9},IF(ISBLANK(A1712),IF(LEN(TRIM(B1712))&gt;0,TRIM(B1712),TRIM(C1712)),"")))&gt;0,IF(ISBLANK(A1712),IF(LEN(TRIM(B1712))&gt;0,TRIM(B1712),TRIM(C1712)),""),"")</f>
        <v>12</v>
      </c>
      <c r="N1712" t="str">
        <f>IF(COUNT(FIND({0,1,2,3,4,5,6,7,8,9},IF(ISBLANK(A1712),IF(LEN(TRIM(B1712))&gt;0,TRIM(C1712),LEFT(D1712, 4)),"")))&gt;0,IF(ISBLANK(A1712),IF(LEN(TRIM(B1712))&gt;0,TRIM(C1712),LEFT(D1712, 4)),""),"")</f>
        <v>035</v>
      </c>
      <c r="O1712" t="str">
        <f t="shared" si="134"/>
        <v>Fl</v>
      </c>
      <c r="P1712" t="str">
        <f>TRIM(IF(COUNT(FIND({0,1,2,3,4,5,6,7,8,9},B1712))&gt;0,D1712,IF(LEN(TRIM(B1712))&gt;0,CONCATENATE(B1712,C1712,D1712),MID(D1712,4,LEN(D1712)))))</f>
        <v>Flagler</v>
      </c>
      <c r="Q1712">
        <f t="shared" si="135"/>
        <v>50</v>
      </c>
      <c r="R1712">
        <f t="shared" si="136"/>
        <v>109</v>
      </c>
    </row>
    <row r="1713" spans="2:18" x14ac:dyDescent="0.25">
      <c r="B1713" s="1" t="s">
        <v>13</v>
      </c>
      <c r="C1713" s="1" t="s">
        <v>18</v>
      </c>
      <c r="D1713" s="1" t="s">
        <v>19</v>
      </c>
      <c r="E1713" s="1" t="s">
        <v>12</v>
      </c>
      <c r="F1713">
        <v>48</v>
      </c>
      <c r="G1713">
        <v>0.17</v>
      </c>
      <c r="H1713">
        <v>93</v>
      </c>
      <c r="I1713">
        <v>0.19</v>
      </c>
      <c r="K1713">
        <f t="shared" si="132"/>
        <v>36</v>
      </c>
      <c r="L1713">
        <f t="shared" si="133"/>
        <v>59</v>
      </c>
      <c r="M1713" t="str">
        <f>IF(COUNT(FIND({0,1,2,3,4,5,6,7,8,9},IF(ISBLANK(A1713),IF(LEN(TRIM(B1713))&gt;0,TRIM(B1713),TRIM(C1713)),"")))&gt;0,IF(ISBLANK(A1713),IF(LEN(TRIM(B1713))&gt;0,TRIM(B1713),TRIM(C1713)),""),"")</f>
        <v>36</v>
      </c>
      <c r="N1713" t="str">
        <f>IF(COUNT(FIND({0,1,2,3,4,5,6,7,8,9},IF(ISBLANK(A1713),IF(LEN(TRIM(B1713))&gt;0,TRIM(C1713),LEFT(D1713, 4)),"")))&gt;0,IF(ISBLANK(A1713),IF(LEN(TRIM(B1713))&gt;0,TRIM(C1713),LEFT(D1713, 4)),""),"")</f>
        <v>091</v>
      </c>
      <c r="O1713" t="str">
        <f t="shared" si="134"/>
        <v>NY</v>
      </c>
      <c r="P1713" t="str">
        <f>TRIM(IF(COUNT(FIND({0,1,2,3,4,5,6,7,8,9},B1713))&gt;0,D1713,IF(LEN(TRIM(B1713))&gt;0,CONCATENATE(B1713,C1713,D1713),MID(D1713,4,LEN(D1713)))))</f>
        <v>Saratoga</v>
      </c>
      <c r="Q1713">
        <f t="shared" si="135"/>
        <v>48</v>
      </c>
      <c r="R1713">
        <f t="shared" si="136"/>
        <v>93</v>
      </c>
    </row>
    <row r="1714" spans="2:18" x14ac:dyDescent="0.25">
      <c r="B1714" s="1" t="s">
        <v>95</v>
      </c>
      <c r="C1714" s="1" t="s">
        <v>89</v>
      </c>
      <c r="D1714" s="1" t="s">
        <v>328</v>
      </c>
      <c r="E1714" s="1" t="s">
        <v>98</v>
      </c>
      <c r="F1714">
        <v>46</v>
      </c>
      <c r="G1714">
        <v>0.17</v>
      </c>
      <c r="H1714">
        <v>101</v>
      </c>
      <c r="I1714">
        <v>0.21</v>
      </c>
      <c r="K1714">
        <f t="shared" si="132"/>
        <v>36</v>
      </c>
      <c r="L1714">
        <f t="shared" si="133"/>
        <v>59</v>
      </c>
      <c r="M1714" t="str">
        <f>IF(COUNT(FIND({0,1,2,3,4,5,6,7,8,9},IF(ISBLANK(A1714),IF(LEN(TRIM(B1714))&gt;0,TRIM(B1714),TRIM(C1714)),"")))&gt;0,IF(ISBLANK(A1714),IF(LEN(TRIM(B1714))&gt;0,TRIM(B1714),TRIM(C1714)),""),"")</f>
        <v>12</v>
      </c>
      <c r="N1714" t="str">
        <f>IF(COUNT(FIND({0,1,2,3,4,5,6,7,8,9},IF(ISBLANK(A1714),IF(LEN(TRIM(B1714))&gt;0,TRIM(C1714),LEFT(D1714, 4)),"")))&gt;0,IF(ISBLANK(A1714),IF(LEN(TRIM(B1714))&gt;0,TRIM(C1714),LEFT(D1714, 4)),""),"")</f>
        <v>031</v>
      </c>
      <c r="O1714" t="str">
        <f t="shared" si="134"/>
        <v>Fl</v>
      </c>
      <c r="P1714" t="str">
        <f>TRIM(IF(COUNT(FIND({0,1,2,3,4,5,6,7,8,9},B1714))&gt;0,D1714,IF(LEN(TRIM(B1714))&gt;0,CONCATENATE(B1714,C1714,D1714),MID(D1714,4,LEN(D1714)))))</f>
        <v>Duval</v>
      </c>
      <c r="Q1714">
        <f t="shared" si="135"/>
        <v>46</v>
      </c>
      <c r="R1714">
        <f t="shared" si="136"/>
        <v>101</v>
      </c>
    </row>
    <row r="1715" spans="2:18" x14ac:dyDescent="0.25">
      <c r="B1715" s="1" t="s">
        <v>95</v>
      </c>
      <c r="C1715" s="1" t="s">
        <v>22</v>
      </c>
      <c r="D1715" s="1" t="s">
        <v>372</v>
      </c>
      <c r="E1715" s="1" t="s">
        <v>98</v>
      </c>
      <c r="F1715">
        <v>46</v>
      </c>
      <c r="G1715">
        <v>0.17</v>
      </c>
      <c r="H1715">
        <v>85</v>
      </c>
      <c r="I1715">
        <v>0.17</v>
      </c>
      <c r="K1715">
        <f t="shared" si="132"/>
        <v>36</v>
      </c>
      <c r="L1715">
        <f t="shared" si="133"/>
        <v>59</v>
      </c>
      <c r="M1715" t="str">
        <f>IF(COUNT(FIND({0,1,2,3,4,5,6,7,8,9},IF(ISBLANK(A1715),IF(LEN(TRIM(B1715))&gt;0,TRIM(B1715),TRIM(C1715)),"")))&gt;0,IF(ISBLANK(A1715),IF(LEN(TRIM(B1715))&gt;0,TRIM(B1715),TRIM(C1715)),""),"")</f>
        <v>12</v>
      </c>
      <c r="N1715" t="str">
        <f>IF(COUNT(FIND({0,1,2,3,4,5,6,7,8,9},IF(ISBLANK(A1715),IF(LEN(TRIM(B1715))&gt;0,TRIM(C1715),LEFT(D1715, 4)),"")))&gt;0,IF(ISBLANK(A1715),IF(LEN(TRIM(B1715))&gt;0,TRIM(C1715),LEFT(D1715, 4)),""),"")</f>
        <v>021</v>
      </c>
      <c r="O1715" t="str">
        <f t="shared" si="134"/>
        <v>Fl</v>
      </c>
      <c r="P1715" t="str">
        <f>TRIM(IF(COUNT(FIND({0,1,2,3,4,5,6,7,8,9},B1715))&gt;0,D1715,IF(LEN(TRIM(B1715))&gt;0,CONCATENATE(B1715,C1715,D1715),MID(D1715,4,LEN(D1715)))))</f>
        <v>Collier</v>
      </c>
      <c r="Q1715">
        <f t="shared" si="135"/>
        <v>46</v>
      </c>
      <c r="R1715">
        <f t="shared" si="136"/>
        <v>85</v>
      </c>
    </row>
    <row r="1716" spans="2:18" x14ac:dyDescent="0.25">
      <c r="B1716" s="1" t="s">
        <v>84</v>
      </c>
      <c r="C1716" s="1" t="s">
        <v>62</v>
      </c>
      <c r="D1716" s="1" t="s">
        <v>244</v>
      </c>
      <c r="E1716" s="1" t="s">
        <v>86</v>
      </c>
      <c r="F1716">
        <v>44</v>
      </c>
      <c r="G1716">
        <v>0.16</v>
      </c>
      <c r="H1716">
        <v>77</v>
      </c>
      <c r="I1716">
        <v>0.16</v>
      </c>
      <c r="K1716">
        <f t="shared" si="132"/>
        <v>36</v>
      </c>
      <c r="L1716">
        <f t="shared" si="133"/>
        <v>59</v>
      </c>
      <c r="M1716" t="str">
        <f>IF(COUNT(FIND({0,1,2,3,4,5,6,7,8,9},IF(ISBLANK(A1716),IF(LEN(TRIM(B1716))&gt;0,TRIM(B1716),TRIM(C1716)),"")))&gt;0,IF(ISBLANK(A1716),IF(LEN(TRIM(B1716))&gt;0,TRIM(B1716),TRIM(C1716)),""),"")</f>
        <v>34</v>
      </c>
      <c r="N1716" t="str">
        <f>IF(COUNT(FIND({0,1,2,3,4,5,6,7,8,9},IF(ISBLANK(A1716),IF(LEN(TRIM(B1716))&gt;0,TRIM(C1716),LEFT(D1716, 4)),"")))&gt;0,IF(ISBLANK(A1716),IF(LEN(TRIM(B1716))&gt;0,TRIM(C1716),LEFT(D1716, 4)),""),"")</f>
        <v>005</v>
      </c>
      <c r="O1716" t="str">
        <f t="shared" si="134"/>
        <v>NJ</v>
      </c>
      <c r="P1716" t="str">
        <f>TRIM(IF(COUNT(FIND({0,1,2,3,4,5,6,7,8,9},B1716))&gt;0,D1716,IF(LEN(TRIM(B1716))&gt;0,CONCATENATE(B1716,C1716,D1716),MID(D1716,4,LEN(D1716)))))</f>
        <v>Burlington</v>
      </c>
      <c r="Q1716">
        <f t="shared" si="135"/>
        <v>44</v>
      </c>
      <c r="R1716">
        <f t="shared" si="136"/>
        <v>77</v>
      </c>
    </row>
    <row r="1717" spans="2:18" x14ac:dyDescent="0.25">
      <c r="B1717" s="1" t="s">
        <v>13</v>
      </c>
      <c r="C1717" s="1" t="s">
        <v>118</v>
      </c>
      <c r="D1717" s="1" t="s">
        <v>119</v>
      </c>
      <c r="E1717" s="1" t="s">
        <v>12</v>
      </c>
      <c r="F1717">
        <v>44</v>
      </c>
      <c r="G1717">
        <v>0.16</v>
      </c>
      <c r="H1717">
        <v>87</v>
      </c>
      <c r="I1717">
        <v>0.18</v>
      </c>
      <c r="K1717">
        <f t="shared" si="132"/>
        <v>36</v>
      </c>
      <c r="L1717">
        <f t="shared" si="133"/>
        <v>59</v>
      </c>
      <c r="M1717" t="str">
        <f>IF(COUNT(FIND({0,1,2,3,4,5,6,7,8,9},IF(ISBLANK(A1717),IF(LEN(TRIM(B1717))&gt;0,TRIM(B1717),TRIM(C1717)),"")))&gt;0,IF(ISBLANK(A1717),IF(LEN(TRIM(B1717))&gt;0,TRIM(B1717),TRIM(C1717)),""),"")</f>
        <v>36</v>
      </c>
      <c r="N1717" t="str">
        <f>IF(COUNT(FIND({0,1,2,3,4,5,6,7,8,9},IF(ISBLANK(A1717),IF(LEN(TRIM(B1717))&gt;0,TRIM(C1717),LEFT(D1717, 4)),"")))&gt;0,IF(ISBLANK(A1717),IF(LEN(TRIM(B1717))&gt;0,TRIM(C1717),LEFT(D1717, 4)),""),"")</f>
        <v>105</v>
      </c>
      <c r="O1717" t="str">
        <f t="shared" si="134"/>
        <v>NY</v>
      </c>
      <c r="P1717" t="str">
        <f>TRIM(IF(COUNT(FIND({0,1,2,3,4,5,6,7,8,9},B1717))&gt;0,D1717,IF(LEN(TRIM(B1717))&gt;0,CONCATENATE(B1717,C1717,D1717),MID(D1717,4,LEN(D1717)))))</f>
        <v>Sullivan</v>
      </c>
      <c r="Q1717">
        <f t="shared" si="135"/>
        <v>44</v>
      </c>
      <c r="R1717">
        <f t="shared" si="136"/>
        <v>87</v>
      </c>
    </row>
    <row r="1718" spans="2:18" x14ac:dyDescent="0.25">
      <c r="B1718" s="1" t="s">
        <v>84</v>
      </c>
      <c r="C1718" s="1" t="s">
        <v>89</v>
      </c>
      <c r="D1718" s="1" t="s">
        <v>182</v>
      </c>
      <c r="E1718" s="1" t="s">
        <v>86</v>
      </c>
      <c r="F1718">
        <v>44</v>
      </c>
      <c r="G1718">
        <v>0.16</v>
      </c>
      <c r="H1718">
        <v>79</v>
      </c>
      <c r="I1718">
        <v>0.16</v>
      </c>
      <c r="K1718">
        <f t="shared" si="132"/>
        <v>36</v>
      </c>
      <c r="L1718">
        <f t="shared" si="133"/>
        <v>59</v>
      </c>
      <c r="M1718" t="str">
        <f>IF(COUNT(FIND({0,1,2,3,4,5,6,7,8,9},IF(ISBLANK(A1718),IF(LEN(TRIM(B1718))&gt;0,TRIM(B1718),TRIM(C1718)),"")))&gt;0,IF(ISBLANK(A1718),IF(LEN(TRIM(B1718))&gt;0,TRIM(B1718),TRIM(C1718)),""),"")</f>
        <v>34</v>
      </c>
      <c r="N1718" t="str">
        <f>IF(COUNT(FIND({0,1,2,3,4,5,6,7,8,9},IF(ISBLANK(A1718),IF(LEN(TRIM(B1718))&gt;0,TRIM(C1718),LEFT(D1718, 4)),"")))&gt;0,IF(ISBLANK(A1718),IF(LEN(TRIM(B1718))&gt;0,TRIM(C1718),LEFT(D1718, 4)),""),"")</f>
        <v>031</v>
      </c>
      <c r="O1718" t="str">
        <f t="shared" si="134"/>
        <v>NJ</v>
      </c>
      <c r="P1718" t="str">
        <f>TRIM(IF(COUNT(FIND({0,1,2,3,4,5,6,7,8,9},B1718))&gt;0,D1718,IF(LEN(TRIM(B1718))&gt;0,CONCATENATE(B1718,C1718,D1718),MID(D1718,4,LEN(D1718)))))</f>
        <v>Passaic</v>
      </c>
      <c r="Q1718">
        <f t="shared" si="135"/>
        <v>44</v>
      </c>
      <c r="R1718">
        <f t="shared" si="136"/>
        <v>79</v>
      </c>
    </row>
    <row r="1719" spans="2:18" x14ac:dyDescent="0.25">
      <c r="B1719" s="1" t="s">
        <v>13</v>
      </c>
      <c r="C1719" s="1" t="s">
        <v>26</v>
      </c>
      <c r="D1719" s="1" t="s">
        <v>27</v>
      </c>
      <c r="E1719" s="1" t="s">
        <v>12</v>
      </c>
      <c r="F1719">
        <v>44</v>
      </c>
      <c r="G1719">
        <v>0.16</v>
      </c>
      <c r="H1719">
        <v>77</v>
      </c>
      <c r="I1719">
        <v>0.16</v>
      </c>
      <c r="K1719">
        <f t="shared" si="132"/>
        <v>36</v>
      </c>
      <c r="L1719">
        <f t="shared" si="133"/>
        <v>59</v>
      </c>
      <c r="M1719" t="str">
        <f>IF(COUNT(FIND({0,1,2,3,4,5,6,7,8,9},IF(ISBLANK(A1719),IF(LEN(TRIM(B1719))&gt;0,TRIM(B1719),TRIM(C1719)),"")))&gt;0,IF(ISBLANK(A1719),IF(LEN(TRIM(B1719))&gt;0,TRIM(B1719),TRIM(C1719)),""),"")</f>
        <v>36</v>
      </c>
      <c r="N1719" t="str">
        <f>IF(COUNT(FIND({0,1,2,3,4,5,6,7,8,9},IF(ISBLANK(A1719),IF(LEN(TRIM(B1719))&gt;0,TRIM(C1719),LEFT(D1719, 4)),"")))&gt;0,IF(ISBLANK(A1719),IF(LEN(TRIM(B1719))&gt;0,TRIM(C1719),LEFT(D1719, 4)),""),"")</f>
        <v>067</v>
      </c>
      <c r="O1719" t="str">
        <f t="shared" si="134"/>
        <v>NY</v>
      </c>
      <c r="P1719" t="str">
        <f>TRIM(IF(COUNT(FIND({0,1,2,3,4,5,6,7,8,9},B1719))&gt;0,D1719,IF(LEN(TRIM(B1719))&gt;0,CONCATENATE(B1719,C1719,D1719),MID(D1719,4,LEN(D1719)))))</f>
        <v>Onondaga</v>
      </c>
      <c r="Q1719">
        <f t="shared" si="135"/>
        <v>44</v>
      </c>
      <c r="R1719">
        <f t="shared" si="136"/>
        <v>77</v>
      </c>
    </row>
    <row r="1720" spans="2:18" x14ac:dyDescent="0.25">
      <c r="B1720" s="1" t="s">
        <v>159</v>
      </c>
      <c r="C1720" s="1" t="s">
        <v>113</v>
      </c>
      <c r="D1720" s="1" t="s">
        <v>347</v>
      </c>
      <c r="E1720" s="1" t="s">
        <v>161</v>
      </c>
      <c r="F1720">
        <v>42</v>
      </c>
      <c r="G1720">
        <v>0.15</v>
      </c>
      <c r="H1720">
        <v>58</v>
      </c>
      <c r="I1720">
        <v>0.12</v>
      </c>
      <c r="K1720">
        <f t="shared" si="132"/>
        <v>36</v>
      </c>
      <c r="L1720">
        <f t="shared" si="133"/>
        <v>59</v>
      </c>
      <c r="M1720" t="str">
        <f>IF(COUNT(FIND({0,1,2,3,4,5,6,7,8,9},IF(ISBLANK(A1720),IF(LEN(TRIM(B1720))&gt;0,TRIM(B1720),TRIM(C1720)),"")))&gt;0,IF(ISBLANK(A1720),IF(LEN(TRIM(B1720))&gt;0,TRIM(B1720),TRIM(C1720)),""),"")</f>
        <v>51</v>
      </c>
      <c r="N1720" t="str">
        <f>IF(COUNT(FIND({0,1,2,3,4,5,6,7,8,9},IF(ISBLANK(A1720),IF(LEN(TRIM(B1720))&gt;0,TRIM(C1720),LEFT(D1720, 4)),"")))&gt;0,IF(ISBLANK(A1720),IF(LEN(TRIM(B1720))&gt;0,TRIM(C1720),LEFT(D1720, 4)),""),"")</f>
        <v>013</v>
      </c>
      <c r="O1720" t="str">
        <f t="shared" si="134"/>
        <v>Va</v>
      </c>
      <c r="P1720" t="str">
        <f>TRIM(IF(COUNT(FIND({0,1,2,3,4,5,6,7,8,9},B1720))&gt;0,D1720,IF(LEN(TRIM(B1720))&gt;0,CONCATENATE(B1720,C1720,D1720),MID(D1720,4,LEN(D1720)))))</f>
        <v>Arlington</v>
      </c>
      <c r="Q1720">
        <f t="shared" si="135"/>
        <v>42</v>
      </c>
      <c r="R1720">
        <f t="shared" si="136"/>
        <v>58</v>
      </c>
    </row>
    <row r="1721" spans="2:18" x14ac:dyDescent="0.25">
      <c r="B1721" s="1" t="s">
        <v>120</v>
      </c>
      <c r="C1721" s="1" t="s">
        <v>57</v>
      </c>
      <c r="D1721" s="1" t="s">
        <v>281</v>
      </c>
      <c r="E1721" s="1" t="s">
        <v>123</v>
      </c>
      <c r="F1721">
        <v>42</v>
      </c>
      <c r="G1721">
        <v>0.15</v>
      </c>
      <c r="H1721">
        <v>100</v>
      </c>
      <c r="I1721">
        <v>0.2</v>
      </c>
      <c r="K1721">
        <f t="shared" si="132"/>
        <v>36</v>
      </c>
      <c r="L1721">
        <f t="shared" si="133"/>
        <v>59</v>
      </c>
      <c r="M1721" t="str">
        <f>IF(COUNT(FIND({0,1,2,3,4,5,6,7,8,9},IF(ISBLANK(A1721),IF(LEN(TRIM(B1721))&gt;0,TRIM(B1721),TRIM(C1721)),"")))&gt;0,IF(ISBLANK(A1721),IF(LEN(TRIM(B1721))&gt;0,TRIM(B1721),TRIM(C1721)),""),"")</f>
        <v>42</v>
      </c>
      <c r="N1721" t="str">
        <f>IF(COUNT(FIND({0,1,2,3,4,5,6,7,8,9},IF(ISBLANK(A1721),IF(LEN(TRIM(B1721))&gt;0,TRIM(C1721),LEFT(D1721, 4)),"")))&gt;0,IF(ISBLANK(A1721),IF(LEN(TRIM(B1721))&gt;0,TRIM(C1721),LEFT(D1721, 4)),""),"")</f>
        <v>017</v>
      </c>
      <c r="O1721" t="str">
        <f t="shared" si="134"/>
        <v>Pa</v>
      </c>
      <c r="P1721" t="str">
        <f>TRIM(IF(COUNT(FIND({0,1,2,3,4,5,6,7,8,9},B1721))&gt;0,D1721,IF(LEN(TRIM(B1721))&gt;0,CONCATENATE(B1721,C1721,D1721),MID(D1721,4,LEN(D1721)))))</f>
        <v>Bucks</v>
      </c>
      <c r="Q1721">
        <f t="shared" si="135"/>
        <v>42</v>
      </c>
      <c r="R1721">
        <f t="shared" si="136"/>
        <v>100</v>
      </c>
    </row>
    <row r="1722" spans="2:18" x14ac:dyDescent="0.25">
      <c r="B1722" s="1" t="s">
        <v>56</v>
      </c>
      <c r="C1722" s="1" t="s">
        <v>22</v>
      </c>
      <c r="D1722" s="1" t="s">
        <v>109</v>
      </c>
      <c r="E1722" s="1" t="s">
        <v>59</v>
      </c>
      <c r="F1722">
        <v>42</v>
      </c>
      <c r="G1722">
        <v>0.15</v>
      </c>
      <c r="H1722">
        <v>60</v>
      </c>
      <c r="I1722">
        <v>0.12</v>
      </c>
      <c r="K1722">
        <f t="shared" si="132"/>
        <v>36</v>
      </c>
      <c r="L1722">
        <f t="shared" si="133"/>
        <v>59</v>
      </c>
      <c r="M1722" t="str">
        <f>IF(COUNT(FIND({0,1,2,3,4,5,6,7,8,9},IF(ISBLANK(A1722),IF(LEN(TRIM(B1722))&gt;0,TRIM(B1722),TRIM(C1722)),"")))&gt;0,IF(ISBLANK(A1722),IF(LEN(TRIM(B1722))&gt;0,TRIM(B1722),TRIM(C1722)),""),"")</f>
        <v>25</v>
      </c>
      <c r="N1722" t="str">
        <f>IF(COUNT(FIND({0,1,2,3,4,5,6,7,8,9},IF(ISBLANK(A1722),IF(LEN(TRIM(B1722))&gt;0,TRIM(C1722),LEFT(D1722, 4)),"")))&gt;0,IF(ISBLANK(A1722),IF(LEN(TRIM(B1722))&gt;0,TRIM(C1722),LEFT(D1722, 4)),""),"")</f>
        <v>021</v>
      </c>
      <c r="O1722" t="str">
        <f t="shared" si="134"/>
        <v>Ma</v>
      </c>
      <c r="P1722" t="str">
        <f>TRIM(IF(COUNT(FIND({0,1,2,3,4,5,6,7,8,9},B1722))&gt;0,D1722,IF(LEN(TRIM(B1722))&gt;0,CONCATENATE(B1722,C1722,D1722),MID(D1722,4,LEN(D1722)))))</f>
        <v>Norfolk</v>
      </c>
      <c r="Q1722">
        <f t="shared" si="135"/>
        <v>42</v>
      </c>
      <c r="R1722">
        <f t="shared" si="136"/>
        <v>60</v>
      </c>
    </row>
    <row r="1723" spans="2:18" x14ac:dyDescent="0.25">
      <c r="B1723" s="1" t="s">
        <v>95</v>
      </c>
      <c r="C1723" s="1" t="s">
        <v>30</v>
      </c>
      <c r="D1723" s="1" t="s">
        <v>544</v>
      </c>
      <c r="E1723" s="1" t="s">
        <v>98</v>
      </c>
      <c r="F1723">
        <v>41</v>
      </c>
      <c r="G1723">
        <v>0.15</v>
      </c>
      <c r="H1723">
        <v>69</v>
      </c>
      <c r="I1723">
        <v>0.14000000000000001</v>
      </c>
      <c r="K1723">
        <f t="shared" si="132"/>
        <v>36</v>
      </c>
      <c r="L1723">
        <f t="shared" si="133"/>
        <v>59</v>
      </c>
      <c r="M1723" t="str">
        <f>IF(COUNT(FIND({0,1,2,3,4,5,6,7,8,9},IF(ISBLANK(A1723),IF(LEN(TRIM(B1723))&gt;0,TRIM(B1723),TRIM(C1723)),"")))&gt;0,IF(ISBLANK(A1723),IF(LEN(TRIM(B1723))&gt;0,TRIM(B1723),TRIM(C1723)),""),"")</f>
        <v>12</v>
      </c>
      <c r="N1723" t="str">
        <f>IF(COUNT(FIND({0,1,2,3,4,5,6,7,8,9},IF(ISBLANK(A1723),IF(LEN(TRIM(B1723))&gt;0,TRIM(C1723),LEFT(D1723, 4)),"")))&gt;0,IF(ISBLANK(A1723),IF(LEN(TRIM(B1723))&gt;0,TRIM(C1723),LEFT(D1723, 4)),""),"")</f>
        <v>061</v>
      </c>
      <c r="O1723" t="str">
        <f t="shared" si="134"/>
        <v>Fl</v>
      </c>
      <c r="P1723" t="str">
        <f>TRIM(IF(COUNT(FIND({0,1,2,3,4,5,6,7,8,9},B1723))&gt;0,D1723,IF(LEN(TRIM(B1723))&gt;0,CONCATENATE(B1723,C1723,D1723),MID(D1723,4,LEN(D1723)))))</f>
        <v>Indian River</v>
      </c>
      <c r="Q1723">
        <f t="shared" si="135"/>
        <v>41</v>
      </c>
      <c r="R1723">
        <f t="shared" si="136"/>
        <v>69</v>
      </c>
    </row>
    <row r="1724" spans="2:18" x14ac:dyDescent="0.25">
      <c r="B1724" s="1" t="s">
        <v>95</v>
      </c>
      <c r="C1724" s="1" t="s">
        <v>297</v>
      </c>
      <c r="D1724" s="1" t="s">
        <v>464</v>
      </c>
      <c r="E1724" s="1" t="s">
        <v>98</v>
      </c>
      <c r="F1724">
        <v>39</v>
      </c>
      <c r="G1724">
        <v>0.14000000000000001</v>
      </c>
      <c r="H1724">
        <v>71</v>
      </c>
      <c r="I1724">
        <v>0.14000000000000001</v>
      </c>
      <c r="K1724">
        <f t="shared" si="132"/>
        <v>36</v>
      </c>
      <c r="L1724">
        <f t="shared" si="133"/>
        <v>59</v>
      </c>
      <c r="M1724" t="str">
        <f>IF(COUNT(FIND({0,1,2,3,4,5,6,7,8,9},IF(ISBLANK(A1724),IF(LEN(TRIM(B1724))&gt;0,TRIM(B1724),TRIM(C1724)),"")))&gt;0,IF(ISBLANK(A1724),IF(LEN(TRIM(B1724))&gt;0,TRIM(B1724),TRIM(C1724)),""),"")</f>
        <v>12</v>
      </c>
      <c r="N1724" t="str">
        <f>IF(COUNT(FIND({0,1,2,3,4,5,6,7,8,9},IF(ISBLANK(A1724),IF(LEN(TRIM(B1724))&gt;0,TRIM(C1724),LEFT(D1724, 4)),"")))&gt;0,IF(ISBLANK(A1724),IF(LEN(TRIM(B1724))&gt;0,TRIM(C1724),LEFT(D1724, 4)),""),"")</f>
        <v>097</v>
      </c>
      <c r="O1724" t="str">
        <f t="shared" si="134"/>
        <v>Fl</v>
      </c>
      <c r="P1724" t="str">
        <f>TRIM(IF(COUNT(FIND({0,1,2,3,4,5,6,7,8,9},B1724))&gt;0,D1724,IF(LEN(TRIM(B1724))&gt;0,CONCATENATE(B1724,C1724,D1724),MID(D1724,4,LEN(D1724)))))</f>
        <v>Osceola</v>
      </c>
      <c r="Q1724">
        <f t="shared" si="135"/>
        <v>39</v>
      </c>
      <c r="R1724">
        <f t="shared" si="136"/>
        <v>71</v>
      </c>
    </row>
    <row r="1725" spans="2:18" x14ac:dyDescent="0.25">
      <c r="B1725" s="1" t="s">
        <v>13</v>
      </c>
      <c r="C1725" s="1" t="s">
        <v>14</v>
      </c>
      <c r="D1725" s="1" t="s">
        <v>15</v>
      </c>
      <c r="E1725" s="1" t="s">
        <v>12</v>
      </c>
      <c r="F1725">
        <v>39</v>
      </c>
      <c r="G1725">
        <v>0.14000000000000001</v>
      </c>
      <c r="H1725">
        <v>72</v>
      </c>
      <c r="I1725">
        <v>0.15</v>
      </c>
      <c r="K1725">
        <f t="shared" si="132"/>
        <v>36</v>
      </c>
      <c r="L1725">
        <f t="shared" si="133"/>
        <v>59</v>
      </c>
      <c r="M1725" t="str">
        <f>IF(COUNT(FIND({0,1,2,3,4,5,6,7,8,9},IF(ISBLANK(A1725),IF(LEN(TRIM(B1725))&gt;0,TRIM(B1725),TRIM(C1725)),"")))&gt;0,IF(ISBLANK(A1725),IF(LEN(TRIM(B1725))&gt;0,TRIM(B1725),TRIM(C1725)),""),"")</f>
        <v>36</v>
      </c>
      <c r="N1725" t="str">
        <f>IF(COUNT(FIND({0,1,2,3,4,5,6,7,8,9},IF(ISBLANK(A1725),IF(LEN(TRIM(B1725))&gt;0,TRIM(C1725),LEFT(D1725, 4)),"")))&gt;0,IF(ISBLANK(A1725),IF(LEN(TRIM(B1725))&gt;0,TRIM(C1725),LEFT(D1725, 4)),""),"")</f>
        <v>083</v>
      </c>
      <c r="O1725" t="str">
        <f t="shared" si="134"/>
        <v>NY</v>
      </c>
      <c r="P1725" t="str">
        <f>TRIM(IF(COUNT(FIND({0,1,2,3,4,5,6,7,8,9},B1725))&gt;0,D1725,IF(LEN(TRIM(B1725))&gt;0,CONCATENATE(B1725,C1725,D1725),MID(D1725,4,LEN(D1725)))))</f>
        <v>Rensselaer</v>
      </c>
      <c r="Q1725">
        <f t="shared" si="135"/>
        <v>39</v>
      </c>
      <c r="R1725">
        <f t="shared" si="136"/>
        <v>72</v>
      </c>
    </row>
    <row r="1726" spans="2:18" x14ac:dyDescent="0.25">
      <c r="B1726" s="1" t="s">
        <v>120</v>
      </c>
      <c r="C1726" s="1" t="s">
        <v>54</v>
      </c>
      <c r="D1726" s="1" t="s">
        <v>503</v>
      </c>
      <c r="E1726" s="1" t="s">
        <v>123</v>
      </c>
      <c r="F1726">
        <v>39</v>
      </c>
      <c r="G1726">
        <v>0.14000000000000001</v>
      </c>
      <c r="H1726">
        <v>99</v>
      </c>
      <c r="I1726">
        <v>0.2</v>
      </c>
      <c r="K1726">
        <f t="shared" si="132"/>
        <v>36</v>
      </c>
      <c r="L1726">
        <f t="shared" si="133"/>
        <v>59</v>
      </c>
      <c r="M1726" t="str">
        <f>IF(COUNT(FIND({0,1,2,3,4,5,6,7,8,9},IF(ISBLANK(A1726),IF(LEN(TRIM(B1726))&gt;0,TRIM(B1726),TRIM(C1726)),"")))&gt;0,IF(ISBLANK(A1726),IF(LEN(TRIM(B1726))&gt;0,TRIM(B1726),TRIM(C1726)),""),"")</f>
        <v>42</v>
      </c>
      <c r="N1726" t="str">
        <f>IF(COUNT(FIND({0,1,2,3,4,5,6,7,8,9},IF(ISBLANK(A1726),IF(LEN(TRIM(B1726))&gt;0,TRIM(C1726),LEFT(D1726, 4)),"")))&gt;0,IF(ISBLANK(A1726),IF(LEN(TRIM(B1726))&gt;0,TRIM(C1726),LEFT(D1726, 4)),""),"")</f>
        <v>071</v>
      </c>
      <c r="O1726" t="str">
        <f t="shared" si="134"/>
        <v>Pa</v>
      </c>
      <c r="P1726" t="str">
        <f>TRIM(IF(COUNT(FIND({0,1,2,3,4,5,6,7,8,9},B1726))&gt;0,D1726,IF(LEN(TRIM(B1726))&gt;0,CONCATENATE(B1726,C1726,D1726),MID(D1726,4,LEN(D1726)))))</f>
        <v>Lancaster</v>
      </c>
      <c r="Q1726">
        <f t="shared" si="135"/>
        <v>39</v>
      </c>
      <c r="R1726">
        <f t="shared" si="136"/>
        <v>99</v>
      </c>
    </row>
    <row r="1727" spans="2:18" x14ac:dyDescent="0.25">
      <c r="B1727" s="1" t="s">
        <v>325</v>
      </c>
      <c r="C1727" s="1" t="s">
        <v>76</v>
      </c>
      <c r="D1727" s="1" t="s">
        <v>326</v>
      </c>
      <c r="E1727" s="1" t="s">
        <v>327</v>
      </c>
      <c r="F1727">
        <v>38</v>
      </c>
      <c r="G1727">
        <v>0.14000000000000001</v>
      </c>
      <c r="H1727">
        <v>70</v>
      </c>
      <c r="I1727">
        <v>0.14000000000000001</v>
      </c>
      <c r="K1727">
        <f t="shared" si="132"/>
        <v>36</v>
      </c>
      <c r="L1727">
        <f t="shared" si="133"/>
        <v>59</v>
      </c>
      <c r="M1727" t="str">
        <f>IF(COUNT(FIND({0,1,2,3,4,5,6,7,8,9},IF(ISBLANK(A1727),IF(LEN(TRIM(B1727))&gt;0,TRIM(B1727),TRIM(C1727)),"")))&gt;0,IF(ISBLANK(A1727),IF(LEN(TRIM(B1727))&gt;0,TRIM(B1727),TRIM(C1727)),""),"")</f>
        <v>10</v>
      </c>
      <c r="N1727" t="str">
        <f>IF(COUNT(FIND({0,1,2,3,4,5,6,7,8,9},IF(ISBLANK(A1727),IF(LEN(TRIM(B1727))&gt;0,TRIM(C1727),LEFT(D1727, 4)),"")))&gt;0,IF(ISBLANK(A1727),IF(LEN(TRIM(B1727))&gt;0,TRIM(C1727),LEFT(D1727, 4)),""),"")</f>
        <v>003</v>
      </c>
      <c r="O1727" t="str">
        <f t="shared" si="134"/>
        <v>De</v>
      </c>
      <c r="P1727" t="str">
        <f>TRIM(IF(COUNT(FIND({0,1,2,3,4,5,6,7,8,9},B1727))&gt;0,D1727,IF(LEN(TRIM(B1727))&gt;0,CONCATENATE(B1727,C1727,D1727),MID(D1727,4,LEN(D1727)))))</f>
        <v>New Castle</v>
      </c>
      <c r="Q1727">
        <f t="shared" si="135"/>
        <v>38</v>
      </c>
      <c r="R1727">
        <f t="shared" si="136"/>
        <v>70</v>
      </c>
    </row>
    <row r="1728" spans="2:18" x14ac:dyDescent="0.25">
      <c r="B1728" s="1" t="s">
        <v>13</v>
      </c>
      <c r="C1728" s="1" t="s">
        <v>20</v>
      </c>
      <c r="D1728" s="1" t="s">
        <v>21</v>
      </c>
      <c r="E1728" s="1" t="s">
        <v>12</v>
      </c>
      <c r="F1728">
        <v>37</v>
      </c>
      <c r="G1728">
        <v>0.13</v>
      </c>
      <c r="H1728">
        <v>75</v>
      </c>
      <c r="I1728">
        <v>0.15</v>
      </c>
      <c r="K1728">
        <f t="shared" si="132"/>
        <v>36</v>
      </c>
      <c r="L1728">
        <f t="shared" si="133"/>
        <v>59</v>
      </c>
      <c r="M1728" t="str">
        <f>IF(COUNT(FIND({0,1,2,3,4,5,6,7,8,9},IF(ISBLANK(A1728),IF(LEN(TRIM(B1728))&gt;0,TRIM(B1728),TRIM(C1728)),"")))&gt;0,IF(ISBLANK(A1728),IF(LEN(TRIM(B1728))&gt;0,TRIM(B1728),TRIM(C1728)),""),"")</f>
        <v>36</v>
      </c>
      <c r="N1728" t="str">
        <f>IF(COUNT(FIND({0,1,2,3,4,5,6,7,8,9},IF(ISBLANK(A1728),IF(LEN(TRIM(B1728))&gt;0,TRIM(C1728),LEFT(D1728, 4)),"")))&gt;0,IF(ISBLANK(A1728),IF(LEN(TRIM(B1728))&gt;0,TRIM(C1728),LEFT(D1728, 4)),""),"")</f>
        <v>039</v>
      </c>
      <c r="O1728" t="str">
        <f t="shared" si="134"/>
        <v>NY</v>
      </c>
      <c r="P1728" t="str">
        <f>TRIM(IF(COUNT(FIND({0,1,2,3,4,5,6,7,8,9},B1728))&gt;0,D1728,IF(LEN(TRIM(B1728))&gt;0,CONCATENATE(B1728,C1728,D1728),MID(D1728,4,LEN(D1728)))))</f>
        <v>Greene</v>
      </c>
      <c r="Q1728">
        <f t="shared" si="135"/>
        <v>37</v>
      </c>
      <c r="R1728">
        <f t="shared" si="136"/>
        <v>75</v>
      </c>
    </row>
    <row r="1729" spans="2:18" x14ac:dyDescent="0.25">
      <c r="B1729" s="1" t="s">
        <v>99</v>
      </c>
      <c r="C1729" s="1" t="s">
        <v>41</v>
      </c>
      <c r="D1729" s="1" t="s">
        <v>246</v>
      </c>
      <c r="E1729" s="1" t="s">
        <v>102</v>
      </c>
      <c r="F1729">
        <v>36</v>
      </c>
      <c r="G1729">
        <v>0.13</v>
      </c>
      <c r="H1729">
        <v>45</v>
      </c>
      <c r="I1729">
        <v>0.09</v>
      </c>
      <c r="K1729">
        <f t="shared" si="132"/>
        <v>36</v>
      </c>
      <c r="L1729">
        <f t="shared" si="133"/>
        <v>59</v>
      </c>
      <c r="M1729" t="str">
        <f>IF(COUNT(FIND({0,1,2,3,4,5,6,7,8,9},IF(ISBLANK(A1729),IF(LEN(TRIM(B1729))&gt;0,TRIM(B1729),TRIM(C1729)),"")))&gt;0,IF(ISBLANK(A1729),IF(LEN(TRIM(B1729))&gt;0,TRIM(B1729),TRIM(C1729)),""),"")</f>
        <v>06</v>
      </c>
      <c r="N1729" t="str">
        <f>IF(COUNT(FIND({0,1,2,3,4,5,6,7,8,9},IF(ISBLANK(A1729),IF(LEN(TRIM(B1729))&gt;0,TRIM(C1729),LEFT(D1729, 4)),"")))&gt;0,IF(ISBLANK(A1729),IF(LEN(TRIM(B1729))&gt;0,TRIM(C1729),LEFT(D1729, 4)),""),"")</f>
        <v>001</v>
      </c>
      <c r="O1729" t="str">
        <f t="shared" si="134"/>
        <v>Ca</v>
      </c>
      <c r="P1729" t="str">
        <f>TRIM(IF(COUNT(FIND({0,1,2,3,4,5,6,7,8,9},B1729))&gt;0,D1729,IF(LEN(TRIM(B1729))&gt;0,CONCATENATE(B1729,C1729,D1729),MID(D1729,4,LEN(D1729)))))</f>
        <v>Alameda</v>
      </c>
      <c r="Q1729">
        <f t="shared" si="135"/>
        <v>36</v>
      </c>
      <c r="R1729">
        <f t="shared" si="136"/>
        <v>45</v>
      </c>
    </row>
    <row r="1730" spans="2:18" x14ac:dyDescent="0.25">
      <c r="B1730" s="1" t="s">
        <v>40</v>
      </c>
      <c r="C1730" s="1" t="s">
        <v>76</v>
      </c>
      <c r="D1730" s="1" t="s">
        <v>222</v>
      </c>
      <c r="E1730" s="1" t="s">
        <v>43</v>
      </c>
      <c r="F1730">
        <v>35</v>
      </c>
      <c r="G1730">
        <v>0.13</v>
      </c>
      <c r="H1730">
        <v>80</v>
      </c>
      <c r="I1730">
        <v>0.16</v>
      </c>
      <c r="K1730">
        <f t="shared" si="132"/>
        <v>36</v>
      </c>
      <c r="L1730">
        <f t="shared" si="133"/>
        <v>59</v>
      </c>
      <c r="M1730" t="str">
        <f>IF(COUNT(FIND({0,1,2,3,4,5,6,7,8,9},IF(ISBLANK(A1730),IF(LEN(TRIM(B1730))&gt;0,TRIM(B1730),TRIM(C1730)),"")))&gt;0,IF(ISBLANK(A1730),IF(LEN(TRIM(B1730))&gt;0,TRIM(B1730),TRIM(C1730)),""),"")</f>
        <v>57</v>
      </c>
      <c r="N1730" t="str">
        <f>IF(COUNT(FIND({0,1,2,3,4,5,6,7,8,9},IF(ISBLANK(A1730),IF(LEN(TRIM(B1730))&gt;0,TRIM(C1730),LEFT(D1730, 4)),"")))&gt;0,IF(ISBLANK(A1730),IF(LEN(TRIM(B1730))&gt;0,TRIM(C1730),LEFT(D1730, 4)),""),"")</f>
        <v>003</v>
      </c>
      <c r="O1730" t="str">
        <f t="shared" si="134"/>
        <v>FR</v>
      </c>
      <c r="P1730" t="str">
        <f>TRIM(IF(COUNT(FIND({0,1,2,3,4,5,6,7,8,9},B1730))&gt;0,D1730,IF(LEN(TRIM(B1730))&gt;0,CONCATENATE(B1730,C1730,D1730),MID(D1730,4,LEN(D1730)))))</f>
        <v>Foreign / Puerto Rico</v>
      </c>
      <c r="Q1730">
        <f t="shared" si="135"/>
        <v>35</v>
      </c>
      <c r="R1730">
        <f t="shared" si="136"/>
        <v>80</v>
      </c>
    </row>
    <row r="1731" spans="2:18" x14ac:dyDescent="0.25">
      <c r="B1731" s="1" t="s">
        <v>224</v>
      </c>
      <c r="C1731" s="1" t="s">
        <v>215</v>
      </c>
      <c r="D1731" s="1" t="s">
        <v>448</v>
      </c>
      <c r="E1731" s="1" t="s">
        <v>227</v>
      </c>
      <c r="F1731">
        <v>35</v>
      </c>
      <c r="G1731">
        <v>0.13</v>
      </c>
      <c r="H1731">
        <v>61</v>
      </c>
      <c r="I1731">
        <v>0.12</v>
      </c>
      <c r="K1731">
        <f t="shared" si="132"/>
        <v>36</v>
      </c>
      <c r="L1731">
        <f t="shared" si="133"/>
        <v>59</v>
      </c>
      <c r="M1731" t="str">
        <f>IF(COUNT(FIND({0,1,2,3,4,5,6,7,8,9},IF(ISBLANK(A1731),IF(LEN(TRIM(B1731))&gt;0,TRIM(B1731),TRIM(C1731)),"")))&gt;0,IF(ISBLANK(A1731),IF(LEN(TRIM(B1731))&gt;0,TRIM(B1731),TRIM(C1731)),""),"")</f>
        <v>37</v>
      </c>
      <c r="N1731" t="str">
        <f>IF(COUNT(FIND({0,1,2,3,4,5,6,7,8,9},IF(ISBLANK(A1731),IF(LEN(TRIM(B1731))&gt;0,TRIM(C1731),LEFT(D1731, 4)),"")))&gt;0,IF(ISBLANK(A1731),IF(LEN(TRIM(B1731))&gt;0,TRIM(C1731),LEFT(D1731, 4)),""),"")</f>
        <v>063</v>
      </c>
      <c r="O1731" t="str">
        <f t="shared" si="134"/>
        <v>NC</v>
      </c>
      <c r="P1731" t="str">
        <f>TRIM(IF(COUNT(FIND({0,1,2,3,4,5,6,7,8,9},B1731))&gt;0,D1731,IF(LEN(TRIM(B1731))&gt;0,CONCATENATE(B1731,C1731,D1731),MID(D1731,4,LEN(D1731)))))</f>
        <v>Durham</v>
      </c>
      <c r="Q1731">
        <f t="shared" si="135"/>
        <v>35</v>
      </c>
      <c r="R1731">
        <f t="shared" si="136"/>
        <v>61</v>
      </c>
    </row>
    <row r="1732" spans="2:18" x14ac:dyDescent="0.25">
      <c r="B1732" s="1" t="s">
        <v>120</v>
      </c>
      <c r="C1732" s="1" t="s">
        <v>24</v>
      </c>
      <c r="D1732" s="1" t="s">
        <v>458</v>
      </c>
      <c r="E1732" s="1" t="s">
        <v>123</v>
      </c>
      <c r="F1732">
        <v>35</v>
      </c>
      <c r="G1732">
        <v>0.13</v>
      </c>
      <c r="H1732">
        <v>89</v>
      </c>
      <c r="I1732">
        <v>0.18</v>
      </c>
      <c r="K1732">
        <f t="shared" ref="K1732:K1795" si="137">VALUE(IF(ISBLANK(A1732),K1731,A1732))</f>
        <v>36</v>
      </c>
      <c r="L1732">
        <f t="shared" ref="L1732:L1795" si="138">VALUE(IF(ISBLANK(A1732),L1731,CONCATENATE(TRIM(B1732),TRIM(C1732))))</f>
        <v>59</v>
      </c>
      <c r="M1732" t="str">
        <f>IF(COUNT(FIND({0,1,2,3,4,5,6,7,8,9},IF(ISBLANK(A1732),IF(LEN(TRIM(B1732))&gt;0,TRIM(B1732),TRIM(C1732)),"")))&gt;0,IF(ISBLANK(A1732),IF(LEN(TRIM(B1732))&gt;0,TRIM(B1732),TRIM(C1732)),""),"")</f>
        <v>42</v>
      </c>
      <c r="N1732" t="str">
        <f>IF(COUNT(FIND({0,1,2,3,4,5,6,7,8,9},IF(ISBLANK(A1732),IF(LEN(TRIM(B1732))&gt;0,TRIM(C1732),LEFT(D1732, 4)),"")))&gt;0,IF(ISBLANK(A1732),IF(LEN(TRIM(B1732))&gt;0,TRIM(C1732),LEFT(D1732, 4)),""),"")</f>
        <v>103</v>
      </c>
      <c r="O1732" t="str">
        <f t="shared" ref="O1732:O1795" si="139">IF(LEN(TRIM(E1732))&gt;0,E1732,"XX")</f>
        <v>Pa</v>
      </c>
      <c r="P1732" t="str">
        <f>TRIM(IF(COUNT(FIND({0,1,2,3,4,5,6,7,8,9},B1732))&gt;0,D1732,IF(LEN(TRIM(B1732))&gt;0,CONCATENATE(B1732,C1732,D1732),MID(D1732,4,LEN(D1732)))))</f>
        <v>Pike</v>
      </c>
      <c r="Q1732">
        <f t="shared" ref="Q1732:Q1795" si="140">F1732</f>
        <v>35</v>
      </c>
      <c r="R1732">
        <f t="shared" ref="R1732:R1795" si="141">H1732</f>
        <v>89</v>
      </c>
    </row>
    <row r="1733" spans="2:18" x14ac:dyDescent="0.25">
      <c r="B1733" s="1" t="s">
        <v>165</v>
      </c>
      <c r="C1733" s="1" t="s">
        <v>333</v>
      </c>
      <c r="D1733" s="1" t="s">
        <v>334</v>
      </c>
      <c r="E1733" s="1" t="s">
        <v>168</v>
      </c>
      <c r="F1733">
        <v>35</v>
      </c>
      <c r="G1733">
        <v>0.13</v>
      </c>
      <c r="H1733">
        <v>59</v>
      </c>
      <c r="I1733">
        <v>0.12</v>
      </c>
      <c r="K1733">
        <f t="shared" si="137"/>
        <v>36</v>
      </c>
      <c r="L1733">
        <f t="shared" si="138"/>
        <v>59</v>
      </c>
      <c r="M1733" t="str">
        <f>IF(COUNT(FIND({0,1,2,3,4,5,6,7,8,9},IF(ISBLANK(A1733),IF(LEN(TRIM(B1733))&gt;0,TRIM(B1733),TRIM(C1733)),"")))&gt;0,IF(ISBLANK(A1733),IF(LEN(TRIM(B1733))&gt;0,TRIM(B1733),TRIM(C1733)),""),"")</f>
        <v>48</v>
      </c>
      <c r="N1733" t="str">
        <f>IF(COUNT(FIND({0,1,2,3,4,5,6,7,8,9},IF(ISBLANK(A1733),IF(LEN(TRIM(B1733))&gt;0,TRIM(C1733),LEFT(D1733, 4)),"")))&gt;0,IF(ISBLANK(A1733),IF(LEN(TRIM(B1733))&gt;0,TRIM(C1733),LEFT(D1733, 4)),""),"")</f>
        <v>439</v>
      </c>
      <c r="O1733" t="str">
        <f t="shared" si="139"/>
        <v>Tx</v>
      </c>
      <c r="P1733" t="str">
        <f>TRIM(IF(COUNT(FIND({0,1,2,3,4,5,6,7,8,9},B1733))&gt;0,D1733,IF(LEN(TRIM(B1733))&gt;0,CONCATENATE(B1733,C1733,D1733),MID(D1733,4,LEN(D1733)))))</f>
        <v>Tarrant</v>
      </c>
      <c r="Q1733">
        <f t="shared" si="140"/>
        <v>35</v>
      </c>
      <c r="R1733">
        <f t="shared" si="141"/>
        <v>59</v>
      </c>
    </row>
    <row r="1734" spans="2:18" x14ac:dyDescent="0.25">
      <c r="B1734" s="1" t="s">
        <v>120</v>
      </c>
      <c r="C1734" s="1" t="s">
        <v>18</v>
      </c>
      <c r="D1734" s="1" t="s">
        <v>67</v>
      </c>
      <c r="E1734" s="1" t="s">
        <v>123</v>
      </c>
      <c r="F1734">
        <v>35</v>
      </c>
      <c r="G1734">
        <v>0.13</v>
      </c>
      <c r="H1734">
        <v>54</v>
      </c>
      <c r="I1734">
        <v>0.11</v>
      </c>
      <c r="K1734">
        <f t="shared" si="137"/>
        <v>36</v>
      </c>
      <c r="L1734">
        <f t="shared" si="138"/>
        <v>59</v>
      </c>
      <c r="M1734" t="str">
        <f>IF(COUNT(FIND({0,1,2,3,4,5,6,7,8,9},IF(ISBLANK(A1734),IF(LEN(TRIM(B1734))&gt;0,TRIM(B1734),TRIM(C1734)),"")))&gt;0,IF(ISBLANK(A1734),IF(LEN(TRIM(B1734))&gt;0,TRIM(B1734),TRIM(C1734)),""),"")</f>
        <v>42</v>
      </c>
      <c r="N1734" t="str">
        <f>IF(COUNT(FIND({0,1,2,3,4,5,6,7,8,9},IF(ISBLANK(A1734),IF(LEN(TRIM(B1734))&gt;0,TRIM(C1734),LEFT(D1734, 4)),"")))&gt;0,IF(ISBLANK(A1734),IF(LEN(TRIM(B1734))&gt;0,TRIM(C1734),LEFT(D1734, 4)),""),"")</f>
        <v>091</v>
      </c>
      <c r="O1734" t="str">
        <f t="shared" si="139"/>
        <v>Pa</v>
      </c>
      <c r="P1734" t="str">
        <f>TRIM(IF(COUNT(FIND({0,1,2,3,4,5,6,7,8,9},B1734))&gt;0,D1734,IF(LEN(TRIM(B1734))&gt;0,CONCATENATE(B1734,C1734,D1734),MID(D1734,4,LEN(D1734)))))</f>
        <v>Montgomery</v>
      </c>
      <c r="Q1734">
        <f t="shared" si="140"/>
        <v>35</v>
      </c>
      <c r="R1734">
        <f t="shared" si="141"/>
        <v>54</v>
      </c>
    </row>
    <row r="1735" spans="2:18" x14ac:dyDescent="0.25">
      <c r="B1735" s="1" t="s">
        <v>224</v>
      </c>
      <c r="C1735" s="1" t="s">
        <v>383</v>
      </c>
      <c r="D1735" s="1" t="s">
        <v>650</v>
      </c>
      <c r="E1735" s="1" t="s">
        <v>227</v>
      </c>
      <c r="F1735">
        <v>33</v>
      </c>
      <c r="G1735">
        <v>0.12</v>
      </c>
      <c r="H1735">
        <v>75</v>
      </c>
      <c r="I1735">
        <v>0.15</v>
      </c>
      <c r="K1735">
        <f t="shared" si="137"/>
        <v>36</v>
      </c>
      <c r="L1735">
        <f t="shared" si="138"/>
        <v>59</v>
      </c>
      <c r="M1735" t="str">
        <f>IF(COUNT(FIND({0,1,2,3,4,5,6,7,8,9},IF(ISBLANK(A1735),IF(LEN(TRIM(B1735))&gt;0,TRIM(B1735),TRIM(C1735)),"")))&gt;0,IF(ISBLANK(A1735),IF(LEN(TRIM(B1735))&gt;0,TRIM(B1735),TRIM(C1735)),""),"")</f>
        <v>37</v>
      </c>
      <c r="N1735" t="str">
        <f>IF(COUNT(FIND({0,1,2,3,4,5,6,7,8,9},IF(ISBLANK(A1735),IF(LEN(TRIM(B1735))&gt;0,TRIM(C1735),LEFT(D1735, 4)),"")))&gt;0,IF(ISBLANK(A1735),IF(LEN(TRIM(B1735))&gt;0,TRIM(C1735),LEFT(D1735, 4)),""),"")</f>
        <v>129</v>
      </c>
      <c r="O1735" t="str">
        <f t="shared" si="139"/>
        <v>NC</v>
      </c>
      <c r="P1735" t="str">
        <f>TRIM(IF(COUNT(FIND({0,1,2,3,4,5,6,7,8,9},B1735))&gt;0,D1735,IF(LEN(TRIM(B1735))&gt;0,CONCATENATE(B1735,C1735,D1735),MID(D1735,4,LEN(D1735)))))</f>
        <v>New Hanover</v>
      </c>
      <c r="Q1735">
        <f t="shared" si="140"/>
        <v>33</v>
      </c>
      <c r="R1735">
        <f t="shared" si="141"/>
        <v>75</v>
      </c>
    </row>
    <row r="1736" spans="2:18" x14ac:dyDescent="0.25">
      <c r="B1736" s="1" t="s">
        <v>238</v>
      </c>
      <c r="C1736" s="1" t="s">
        <v>210</v>
      </c>
      <c r="D1736" s="1" t="s">
        <v>636</v>
      </c>
      <c r="E1736" s="1" t="s">
        <v>240</v>
      </c>
      <c r="F1736">
        <v>33</v>
      </c>
      <c r="G1736">
        <v>0.12</v>
      </c>
      <c r="H1736">
        <v>57</v>
      </c>
      <c r="I1736">
        <v>0.12</v>
      </c>
      <c r="K1736">
        <f t="shared" si="137"/>
        <v>36</v>
      </c>
      <c r="L1736">
        <f t="shared" si="138"/>
        <v>59</v>
      </c>
      <c r="M1736" t="str">
        <f>IF(COUNT(FIND({0,1,2,3,4,5,6,7,8,9},IF(ISBLANK(A1736),IF(LEN(TRIM(B1736))&gt;0,TRIM(B1736),TRIM(C1736)),"")))&gt;0,IF(ISBLANK(A1736),IF(LEN(TRIM(B1736))&gt;0,TRIM(B1736),TRIM(C1736)),""),"")</f>
        <v>45</v>
      </c>
      <c r="N1736" t="str">
        <f>IF(COUNT(FIND({0,1,2,3,4,5,6,7,8,9},IF(ISBLANK(A1736),IF(LEN(TRIM(B1736))&gt;0,TRIM(C1736),LEFT(D1736, 4)),"")))&gt;0,IF(ISBLANK(A1736),IF(LEN(TRIM(B1736))&gt;0,TRIM(C1736),LEFT(D1736, 4)),""),"")</f>
        <v>051</v>
      </c>
      <c r="O1736" t="str">
        <f t="shared" si="139"/>
        <v>SC</v>
      </c>
      <c r="P1736" t="str">
        <f>TRIM(IF(COUNT(FIND({0,1,2,3,4,5,6,7,8,9},B1736))&gt;0,D1736,IF(LEN(TRIM(B1736))&gt;0,CONCATENATE(B1736,C1736,D1736),MID(D1736,4,LEN(D1736)))))</f>
        <v>Horry</v>
      </c>
      <c r="Q1736">
        <f t="shared" si="140"/>
        <v>33</v>
      </c>
      <c r="R1736">
        <f t="shared" si="141"/>
        <v>57</v>
      </c>
    </row>
    <row r="1737" spans="2:18" x14ac:dyDescent="0.25">
      <c r="B1737" s="1" t="s">
        <v>56</v>
      </c>
      <c r="C1737" s="1" t="s">
        <v>126</v>
      </c>
      <c r="D1737" s="1" t="s">
        <v>90</v>
      </c>
      <c r="E1737" s="1" t="s">
        <v>59</v>
      </c>
      <c r="F1737">
        <v>33</v>
      </c>
      <c r="G1737">
        <v>0.12</v>
      </c>
      <c r="H1737">
        <v>50</v>
      </c>
      <c r="I1737">
        <v>0.1</v>
      </c>
      <c r="K1737">
        <f t="shared" si="137"/>
        <v>36</v>
      </c>
      <c r="L1737">
        <f t="shared" si="138"/>
        <v>59</v>
      </c>
      <c r="M1737" t="str">
        <f>IF(COUNT(FIND({0,1,2,3,4,5,6,7,8,9},IF(ISBLANK(A1737),IF(LEN(TRIM(B1737))&gt;0,TRIM(B1737),TRIM(C1737)),"")))&gt;0,IF(ISBLANK(A1737),IF(LEN(TRIM(B1737))&gt;0,TRIM(B1737),TRIM(C1737)),""),"")</f>
        <v>25</v>
      </c>
      <c r="N1737" t="str">
        <f>IF(COUNT(FIND({0,1,2,3,4,5,6,7,8,9},IF(ISBLANK(A1737),IF(LEN(TRIM(B1737))&gt;0,TRIM(C1737),LEFT(D1737, 4)),"")))&gt;0,IF(ISBLANK(A1737),IF(LEN(TRIM(B1737))&gt;0,TRIM(C1737),LEFT(D1737, 4)),""),"")</f>
        <v>009</v>
      </c>
      <c r="O1737" t="str">
        <f t="shared" si="139"/>
        <v>Ma</v>
      </c>
      <c r="P1737" t="str">
        <f>TRIM(IF(COUNT(FIND({0,1,2,3,4,5,6,7,8,9},B1737))&gt;0,D1737,IF(LEN(TRIM(B1737))&gt;0,CONCATENATE(B1737,C1737,D1737),MID(D1737,4,LEN(D1737)))))</f>
        <v>Essex</v>
      </c>
      <c r="Q1737">
        <f t="shared" si="140"/>
        <v>33</v>
      </c>
      <c r="R1737">
        <f t="shared" si="141"/>
        <v>50</v>
      </c>
    </row>
    <row r="1738" spans="2:18" x14ac:dyDescent="0.25">
      <c r="B1738" s="1" t="s">
        <v>224</v>
      </c>
      <c r="C1738" s="1" t="s">
        <v>28</v>
      </c>
      <c r="D1738" s="1" t="s">
        <v>460</v>
      </c>
      <c r="E1738" s="1" t="s">
        <v>227</v>
      </c>
      <c r="F1738">
        <v>33</v>
      </c>
      <c r="G1738">
        <v>0.12</v>
      </c>
      <c r="H1738">
        <v>66</v>
      </c>
      <c r="I1738">
        <v>0.13</v>
      </c>
      <c r="K1738">
        <f t="shared" si="137"/>
        <v>36</v>
      </c>
      <c r="L1738">
        <f t="shared" si="138"/>
        <v>59</v>
      </c>
      <c r="M1738" t="str">
        <f>IF(COUNT(FIND({0,1,2,3,4,5,6,7,8,9},IF(ISBLANK(A1738),IF(LEN(TRIM(B1738))&gt;0,TRIM(B1738),TRIM(C1738)),"")))&gt;0,IF(ISBLANK(A1738),IF(LEN(TRIM(B1738))&gt;0,TRIM(B1738),TRIM(C1738)),""),"")</f>
        <v>37</v>
      </c>
      <c r="N1738" t="str">
        <f>IF(COUNT(FIND({0,1,2,3,4,5,6,7,8,9},IF(ISBLANK(A1738),IF(LEN(TRIM(B1738))&gt;0,TRIM(C1738),LEFT(D1738, 4)),"")))&gt;0,IF(ISBLANK(A1738),IF(LEN(TRIM(B1738))&gt;0,TRIM(C1738),LEFT(D1738, 4)),""),"")</f>
        <v>081</v>
      </c>
      <c r="O1738" t="str">
        <f t="shared" si="139"/>
        <v>NC</v>
      </c>
      <c r="P1738" t="str">
        <f>TRIM(IF(COUNT(FIND({0,1,2,3,4,5,6,7,8,9},B1738))&gt;0,D1738,IF(LEN(TRIM(B1738))&gt;0,CONCATENATE(B1738,C1738,D1738),MID(D1738,4,LEN(D1738)))))</f>
        <v>Guilford</v>
      </c>
      <c r="Q1738">
        <f t="shared" si="140"/>
        <v>33</v>
      </c>
      <c r="R1738">
        <f t="shared" si="141"/>
        <v>66</v>
      </c>
    </row>
    <row r="1739" spans="2:18" x14ac:dyDescent="0.25">
      <c r="B1739" s="1" t="s">
        <v>13</v>
      </c>
      <c r="C1739" s="1" t="s">
        <v>81</v>
      </c>
      <c r="D1739" s="1" t="s">
        <v>82</v>
      </c>
      <c r="E1739" s="1" t="s">
        <v>12</v>
      </c>
      <c r="F1739">
        <v>33</v>
      </c>
      <c r="G1739">
        <v>0.12</v>
      </c>
      <c r="H1739">
        <v>56</v>
      </c>
      <c r="I1739">
        <v>0.11</v>
      </c>
      <c r="K1739">
        <f t="shared" si="137"/>
        <v>36</v>
      </c>
      <c r="L1739">
        <f t="shared" si="138"/>
        <v>59</v>
      </c>
      <c r="M1739" t="str">
        <f>IF(COUNT(FIND({0,1,2,3,4,5,6,7,8,9},IF(ISBLANK(A1739),IF(LEN(TRIM(B1739))&gt;0,TRIM(B1739),TRIM(C1739)),"")))&gt;0,IF(ISBLANK(A1739),IF(LEN(TRIM(B1739))&gt;0,TRIM(B1739),TRIM(C1739)),""),"")</f>
        <v>36</v>
      </c>
      <c r="N1739" t="str">
        <f>IF(COUNT(FIND({0,1,2,3,4,5,6,7,8,9},IF(ISBLANK(A1739),IF(LEN(TRIM(B1739))&gt;0,TRIM(C1739),LEFT(D1739, 4)),"")))&gt;0,IF(ISBLANK(A1739),IF(LEN(TRIM(B1739))&gt;0,TRIM(C1739),LEFT(D1739, 4)),""),"")</f>
        <v>077</v>
      </c>
      <c r="O1739" t="str">
        <f t="shared" si="139"/>
        <v>NY</v>
      </c>
      <c r="P1739" t="str">
        <f>TRIM(IF(COUNT(FIND({0,1,2,3,4,5,6,7,8,9},B1739))&gt;0,D1739,IF(LEN(TRIM(B1739))&gt;0,CONCATENATE(B1739,C1739,D1739),MID(D1739,4,LEN(D1739)))))</f>
        <v>Otsego</v>
      </c>
      <c r="Q1739">
        <f t="shared" si="140"/>
        <v>33</v>
      </c>
      <c r="R1739">
        <f t="shared" si="141"/>
        <v>56</v>
      </c>
    </row>
    <row r="1740" spans="2:18" x14ac:dyDescent="0.25">
      <c r="B1740" s="1" t="s">
        <v>162</v>
      </c>
      <c r="C1740" s="1" t="s">
        <v>64</v>
      </c>
      <c r="D1740" s="1" t="s">
        <v>314</v>
      </c>
      <c r="E1740" s="1" t="s">
        <v>164</v>
      </c>
      <c r="F1740">
        <v>32</v>
      </c>
      <c r="G1740">
        <v>0.12</v>
      </c>
      <c r="H1740">
        <v>56</v>
      </c>
      <c r="I1740">
        <v>0.11</v>
      </c>
      <c r="K1740">
        <f t="shared" si="137"/>
        <v>36</v>
      </c>
      <c r="L1740">
        <f t="shared" si="138"/>
        <v>59</v>
      </c>
      <c r="M1740" t="str">
        <f>IF(COUNT(FIND({0,1,2,3,4,5,6,7,8,9},IF(ISBLANK(A1740),IF(LEN(TRIM(B1740))&gt;0,TRIM(B1740),TRIM(C1740)),"")))&gt;0,IF(ISBLANK(A1740),IF(LEN(TRIM(B1740))&gt;0,TRIM(B1740),TRIM(C1740)),""),"")</f>
        <v>04</v>
      </c>
      <c r="N1740" t="str">
        <f>IF(COUNT(FIND({0,1,2,3,4,5,6,7,8,9},IF(ISBLANK(A1740),IF(LEN(TRIM(B1740))&gt;0,TRIM(C1740),LEFT(D1740, 4)),"")))&gt;0,IF(ISBLANK(A1740),IF(LEN(TRIM(B1740))&gt;0,TRIM(C1740),LEFT(D1740, 4)),""),"")</f>
        <v>019</v>
      </c>
      <c r="O1740" t="str">
        <f t="shared" si="139"/>
        <v>Az</v>
      </c>
      <c r="P1740" t="str">
        <f>TRIM(IF(COUNT(FIND({0,1,2,3,4,5,6,7,8,9},B1740))&gt;0,D1740,IF(LEN(TRIM(B1740))&gt;0,CONCATENATE(B1740,C1740,D1740),MID(D1740,4,LEN(D1740)))))</f>
        <v>Pima</v>
      </c>
      <c r="Q1740">
        <f t="shared" si="140"/>
        <v>32</v>
      </c>
      <c r="R1740">
        <f t="shared" si="141"/>
        <v>56</v>
      </c>
    </row>
    <row r="1741" spans="2:18" x14ac:dyDescent="0.25">
      <c r="B1741" s="1" t="s">
        <v>315</v>
      </c>
      <c r="C1741" s="1" t="s">
        <v>89</v>
      </c>
      <c r="D1741" s="1" t="s">
        <v>355</v>
      </c>
      <c r="E1741" s="1" t="s">
        <v>317</v>
      </c>
      <c r="F1741">
        <v>31</v>
      </c>
      <c r="G1741">
        <v>0.11</v>
      </c>
      <c r="H1741">
        <v>41</v>
      </c>
      <c r="I1741">
        <v>0.08</v>
      </c>
      <c r="K1741">
        <f t="shared" si="137"/>
        <v>36</v>
      </c>
      <c r="L1741">
        <f t="shared" si="138"/>
        <v>59</v>
      </c>
      <c r="M1741" t="str">
        <f>IF(COUNT(FIND({0,1,2,3,4,5,6,7,8,9},IF(ISBLANK(A1741),IF(LEN(TRIM(B1741))&gt;0,TRIM(B1741),TRIM(C1741)),"")))&gt;0,IF(ISBLANK(A1741),IF(LEN(TRIM(B1741))&gt;0,TRIM(B1741),TRIM(C1741)),""),"")</f>
        <v>08</v>
      </c>
      <c r="N1741" t="str">
        <f>IF(COUNT(FIND({0,1,2,3,4,5,6,7,8,9},IF(ISBLANK(A1741),IF(LEN(TRIM(B1741))&gt;0,TRIM(C1741),LEFT(D1741, 4)),"")))&gt;0,IF(ISBLANK(A1741),IF(LEN(TRIM(B1741))&gt;0,TRIM(C1741),LEFT(D1741, 4)),""),"")</f>
        <v>031</v>
      </c>
      <c r="O1741" t="str">
        <f t="shared" si="139"/>
        <v>Co</v>
      </c>
      <c r="P1741" t="str">
        <f>TRIM(IF(COUNT(FIND({0,1,2,3,4,5,6,7,8,9},B1741))&gt;0,D1741,IF(LEN(TRIM(B1741))&gt;0,CONCATENATE(B1741,C1741,D1741),MID(D1741,4,LEN(D1741)))))</f>
        <v>Denver</v>
      </c>
      <c r="Q1741">
        <f t="shared" si="140"/>
        <v>31</v>
      </c>
      <c r="R1741">
        <f t="shared" si="141"/>
        <v>41</v>
      </c>
    </row>
    <row r="1742" spans="2:18" x14ac:dyDescent="0.25">
      <c r="B1742" s="1" t="s">
        <v>315</v>
      </c>
      <c r="C1742" s="1" t="s">
        <v>62</v>
      </c>
      <c r="D1742" s="1" t="s">
        <v>342</v>
      </c>
      <c r="E1742" s="1" t="s">
        <v>317</v>
      </c>
      <c r="F1742">
        <v>31</v>
      </c>
      <c r="G1742">
        <v>0.11</v>
      </c>
      <c r="H1742">
        <v>67</v>
      </c>
      <c r="I1742">
        <v>0.14000000000000001</v>
      </c>
      <c r="K1742">
        <f t="shared" si="137"/>
        <v>36</v>
      </c>
      <c r="L1742">
        <f t="shared" si="138"/>
        <v>59</v>
      </c>
      <c r="M1742" t="str">
        <f>IF(COUNT(FIND({0,1,2,3,4,5,6,7,8,9},IF(ISBLANK(A1742),IF(LEN(TRIM(B1742))&gt;0,TRIM(B1742),TRIM(C1742)),"")))&gt;0,IF(ISBLANK(A1742),IF(LEN(TRIM(B1742))&gt;0,TRIM(B1742),TRIM(C1742)),""),"")</f>
        <v>08</v>
      </c>
      <c r="N1742" t="str">
        <f>IF(COUNT(FIND({0,1,2,3,4,5,6,7,8,9},IF(ISBLANK(A1742),IF(LEN(TRIM(B1742))&gt;0,TRIM(C1742),LEFT(D1742, 4)),"")))&gt;0,IF(ISBLANK(A1742),IF(LEN(TRIM(B1742))&gt;0,TRIM(C1742),LEFT(D1742, 4)),""),"")</f>
        <v>005</v>
      </c>
      <c r="O1742" t="str">
        <f t="shared" si="139"/>
        <v>Co</v>
      </c>
      <c r="P1742" t="str">
        <f>TRIM(IF(COUNT(FIND({0,1,2,3,4,5,6,7,8,9},B1742))&gt;0,D1742,IF(LEN(TRIM(B1742))&gt;0,CONCATENATE(B1742,C1742,D1742),MID(D1742,4,LEN(D1742)))))</f>
        <v>Arapahoe</v>
      </c>
      <c r="Q1742">
        <f t="shared" si="140"/>
        <v>31</v>
      </c>
      <c r="R1742">
        <f t="shared" si="141"/>
        <v>67</v>
      </c>
    </row>
    <row r="1743" spans="2:18" x14ac:dyDescent="0.25">
      <c r="B1743" s="1" t="s">
        <v>120</v>
      </c>
      <c r="C1743" s="1" t="s">
        <v>188</v>
      </c>
      <c r="D1743" s="1" t="s">
        <v>279</v>
      </c>
      <c r="E1743" s="1" t="s">
        <v>123</v>
      </c>
      <c r="F1743">
        <v>31</v>
      </c>
      <c r="G1743">
        <v>0.11</v>
      </c>
      <c r="H1743">
        <v>65</v>
      </c>
      <c r="I1743">
        <v>0.13</v>
      </c>
      <c r="K1743">
        <f t="shared" si="137"/>
        <v>36</v>
      </c>
      <c r="L1743">
        <f t="shared" si="138"/>
        <v>59</v>
      </c>
      <c r="M1743" t="str">
        <f>IF(COUNT(FIND({0,1,2,3,4,5,6,7,8,9},IF(ISBLANK(A1743),IF(LEN(TRIM(B1743))&gt;0,TRIM(B1743),TRIM(C1743)),"")))&gt;0,IF(ISBLANK(A1743),IF(LEN(TRIM(B1743))&gt;0,TRIM(B1743),TRIM(C1743)),""),"")</f>
        <v>42</v>
      </c>
      <c r="N1743" t="str">
        <f>IF(COUNT(FIND({0,1,2,3,4,5,6,7,8,9},IF(ISBLANK(A1743),IF(LEN(TRIM(B1743))&gt;0,TRIM(C1743),LEFT(D1743, 4)),"")))&gt;0,IF(ISBLANK(A1743),IF(LEN(TRIM(B1743))&gt;0,TRIM(C1743),LEFT(D1743, 4)),""),"")</f>
        <v>069</v>
      </c>
      <c r="O1743" t="str">
        <f t="shared" si="139"/>
        <v>Pa</v>
      </c>
      <c r="P1743" t="str">
        <f>TRIM(IF(COUNT(FIND({0,1,2,3,4,5,6,7,8,9},B1743))&gt;0,D1743,IF(LEN(TRIM(B1743))&gt;0,CONCATENATE(B1743,C1743,D1743),MID(D1743,4,LEN(D1743)))))</f>
        <v>Lackawanna</v>
      </c>
      <c r="Q1743">
        <f t="shared" si="140"/>
        <v>31</v>
      </c>
      <c r="R1743">
        <f t="shared" si="141"/>
        <v>65</v>
      </c>
    </row>
    <row r="1744" spans="2:18" x14ac:dyDescent="0.25">
      <c r="B1744" s="1" t="s">
        <v>95</v>
      </c>
      <c r="C1744" s="1" t="s">
        <v>28</v>
      </c>
      <c r="D1744" s="1" t="s">
        <v>357</v>
      </c>
      <c r="E1744" s="1" t="s">
        <v>98</v>
      </c>
      <c r="F1744">
        <v>31</v>
      </c>
      <c r="G1744">
        <v>0.11</v>
      </c>
      <c r="H1744">
        <v>65</v>
      </c>
      <c r="I1744">
        <v>0.13</v>
      </c>
      <c r="K1744">
        <f t="shared" si="137"/>
        <v>36</v>
      </c>
      <c r="L1744">
        <f t="shared" si="138"/>
        <v>59</v>
      </c>
      <c r="M1744" t="str">
        <f>IF(COUNT(FIND({0,1,2,3,4,5,6,7,8,9},IF(ISBLANK(A1744),IF(LEN(TRIM(B1744))&gt;0,TRIM(B1744),TRIM(C1744)),"")))&gt;0,IF(ISBLANK(A1744),IF(LEN(TRIM(B1744))&gt;0,TRIM(B1744),TRIM(C1744)),""),"")</f>
        <v>12</v>
      </c>
      <c r="N1744" t="str">
        <f>IF(COUNT(FIND({0,1,2,3,4,5,6,7,8,9},IF(ISBLANK(A1744),IF(LEN(TRIM(B1744))&gt;0,TRIM(C1744),LEFT(D1744, 4)),"")))&gt;0,IF(ISBLANK(A1744),IF(LEN(TRIM(B1744))&gt;0,TRIM(C1744),LEFT(D1744, 4)),""),"")</f>
        <v>081</v>
      </c>
      <c r="O1744" t="str">
        <f t="shared" si="139"/>
        <v>Fl</v>
      </c>
      <c r="P1744" t="str">
        <f>TRIM(IF(COUNT(FIND({0,1,2,3,4,5,6,7,8,9},B1744))&gt;0,D1744,IF(LEN(TRIM(B1744))&gt;0,CONCATENATE(B1744,C1744,D1744),MID(D1744,4,LEN(D1744)))))</f>
        <v>Manatee</v>
      </c>
      <c r="Q1744">
        <f t="shared" si="140"/>
        <v>31</v>
      </c>
      <c r="R1744">
        <f t="shared" si="141"/>
        <v>65</v>
      </c>
    </row>
    <row r="1745" spans="2:18" x14ac:dyDescent="0.25">
      <c r="B1745" s="1" t="s">
        <v>159</v>
      </c>
      <c r="C1745" s="1" t="s">
        <v>180</v>
      </c>
      <c r="D1745" s="1" t="s">
        <v>181</v>
      </c>
      <c r="E1745" s="1" t="s">
        <v>161</v>
      </c>
      <c r="F1745">
        <v>30</v>
      </c>
      <c r="G1745">
        <v>0.11</v>
      </c>
      <c r="H1745">
        <v>32</v>
      </c>
      <c r="I1745">
        <v>0.06</v>
      </c>
      <c r="K1745">
        <f t="shared" si="137"/>
        <v>36</v>
      </c>
      <c r="L1745">
        <f t="shared" si="138"/>
        <v>59</v>
      </c>
      <c r="M1745" t="str">
        <f>IF(COUNT(FIND({0,1,2,3,4,5,6,7,8,9},IF(ISBLANK(A1745),IF(LEN(TRIM(B1745))&gt;0,TRIM(B1745),TRIM(C1745)),"")))&gt;0,IF(ISBLANK(A1745),IF(LEN(TRIM(B1745))&gt;0,TRIM(B1745),TRIM(C1745)),""),"")</f>
        <v>51</v>
      </c>
      <c r="N1745" t="str">
        <f>IF(COUNT(FIND({0,1,2,3,4,5,6,7,8,9},IF(ISBLANK(A1745),IF(LEN(TRIM(B1745))&gt;0,TRIM(C1745),LEFT(D1745, 4)),"")))&gt;0,IF(ISBLANK(A1745),IF(LEN(TRIM(B1745))&gt;0,TRIM(C1745),LEFT(D1745, 4)),""),"")</f>
        <v>510</v>
      </c>
      <c r="O1745" t="str">
        <f t="shared" si="139"/>
        <v>Va</v>
      </c>
      <c r="P1745" t="str">
        <f>TRIM(IF(COUNT(FIND({0,1,2,3,4,5,6,7,8,9},B1745))&gt;0,D1745,IF(LEN(TRIM(B1745))&gt;0,CONCATENATE(B1745,C1745,D1745),MID(D1745,4,LEN(D1745)))))</f>
        <v>Alexandria city</v>
      </c>
      <c r="Q1745">
        <f t="shared" si="140"/>
        <v>30</v>
      </c>
      <c r="R1745">
        <f t="shared" si="141"/>
        <v>32</v>
      </c>
    </row>
    <row r="1746" spans="2:18" x14ac:dyDescent="0.25">
      <c r="B1746" s="1" t="s">
        <v>13</v>
      </c>
      <c r="C1746" s="1" t="s">
        <v>154</v>
      </c>
      <c r="D1746" s="1" t="s">
        <v>155</v>
      </c>
      <c r="E1746" s="1" t="s">
        <v>12</v>
      </c>
      <c r="F1746">
        <v>30</v>
      </c>
      <c r="G1746">
        <v>0.11</v>
      </c>
      <c r="H1746">
        <v>64</v>
      </c>
      <c r="I1746">
        <v>0.13</v>
      </c>
      <c r="K1746">
        <f t="shared" si="137"/>
        <v>36</v>
      </c>
      <c r="L1746">
        <f t="shared" si="138"/>
        <v>59</v>
      </c>
      <c r="M1746" t="str">
        <f>IF(COUNT(FIND({0,1,2,3,4,5,6,7,8,9},IF(ISBLANK(A1746),IF(LEN(TRIM(B1746))&gt;0,TRIM(B1746),TRIM(C1746)),"")))&gt;0,IF(ISBLANK(A1746),IF(LEN(TRIM(B1746))&gt;0,TRIM(B1746),TRIM(C1746)),""),"")</f>
        <v>36</v>
      </c>
      <c r="N1746" t="str">
        <f>IF(COUNT(FIND({0,1,2,3,4,5,6,7,8,9},IF(ISBLANK(A1746),IF(LEN(TRIM(B1746))&gt;0,TRIM(C1746),LEFT(D1746, 4)),"")))&gt;0,IF(ISBLANK(A1746),IF(LEN(TRIM(B1746))&gt;0,TRIM(C1746),LEFT(D1746, 4)),""),"")</f>
        <v>079</v>
      </c>
      <c r="O1746" t="str">
        <f t="shared" si="139"/>
        <v>NY</v>
      </c>
      <c r="P1746" t="str">
        <f>TRIM(IF(COUNT(FIND({0,1,2,3,4,5,6,7,8,9},B1746))&gt;0,D1746,IF(LEN(TRIM(B1746))&gt;0,CONCATENATE(B1746,C1746,D1746),MID(D1746,4,LEN(D1746)))))</f>
        <v>Putnam</v>
      </c>
      <c r="Q1746">
        <f t="shared" si="140"/>
        <v>30</v>
      </c>
      <c r="R1746">
        <f t="shared" si="141"/>
        <v>64</v>
      </c>
    </row>
    <row r="1747" spans="2:18" x14ac:dyDescent="0.25">
      <c r="B1747" s="1" t="s">
        <v>120</v>
      </c>
      <c r="C1747" s="1" t="s">
        <v>81</v>
      </c>
      <c r="D1747" s="1" t="s">
        <v>376</v>
      </c>
      <c r="E1747" s="1" t="s">
        <v>123</v>
      </c>
      <c r="F1747">
        <v>29</v>
      </c>
      <c r="G1747">
        <v>0.11</v>
      </c>
      <c r="H1747">
        <v>65</v>
      </c>
      <c r="I1747">
        <v>0.13</v>
      </c>
      <c r="K1747">
        <f t="shared" si="137"/>
        <v>36</v>
      </c>
      <c r="L1747">
        <f t="shared" si="138"/>
        <v>59</v>
      </c>
      <c r="M1747" t="str">
        <f>IF(COUNT(FIND({0,1,2,3,4,5,6,7,8,9},IF(ISBLANK(A1747),IF(LEN(TRIM(B1747))&gt;0,TRIM(B1747),TRIM(C1747)),"")))&gt;0,IF(ISBLANK(A1747),IF(LEN(TRIM(B1747))&gt;0,TRIM(B1747),TRIM(C1747)),""),"")</f>
        <v>42</v>
      </c>
      <c r="N1747" t="str">
        <f>IF(COUNT(FIND({0,1,2,3,4,5,6,7,8,9},IF(ISBLANK(A1747),IF(LEN(TRIM(B1747))&gt;0,TRIM(C1747),LEFT(D1747, 4)),"")))&gt;0,IF(ISBLANK(A1747),IF(LEN(TRIM(B1747))&gt;0,TRIM(C1747),LEFT(D1747, 4)),""),"")</f>
        <v>077</v>
      </c>
      <c r="O1747" t="str">
        <f t="shared" si="139"/>
        <v>Pa</v>
      </c>
      <c r="P1747" t="str">
        <f>TRIM(IF(COUNT(FIND({0,1,2,3,4,5,6,7,8,9},B1747))&gt;0,D1747,IF(LEN(TRIM(B1747))&gt;0,CONCATENATE(B1747,C1747,D1747),MID(D1747,4,LEN(D1747)))))</f>
        <v>Lehigh</v>
      </c>
      <c r="Q1747">
        <f t="shared" si="140"/>
        <v>29</v>
      </c>
      <c r="R1747">
        <f t="shared" si="141"/>
        <v>65</v>
      </c>
    </row>
    <row r="1748" spans="2:18" x14ac:dyDescent="0.25">
      <c r="B1748" s="1" t="s">
        <v>13</v>
      </c>
      <c r="C1748" s="1" t="s">
        <v>68</v>
      </c>
      <c r="D1748" s="1" t="s">
        <v>69</v>
      </c>
      <c r="E1748" s="1" t="s">
        <v>12</v>
      </c>
      <c r="F1748">
        <v>29</v>
      </c>
      <c r="G1748">
        <v>0.11</v>
      </c>
      <c r="H1748">
        <v>48</v>
      </c>
      <c r="I1748">
        <v>0.1</v>
      </c>
      <c r="K1748">
        <f t="shared" si="137"/>
        <v>36</v>
      </c>
      <c r="L1748">
        <f t="shared" si="138"/>
        <v>59</v>
      </c>
      <c r="M1748" t="str">
        <f>IF(COUNT(FIND({0,1,2,3,4,5,6,7,8,9},IF(ISBLANK(A1748),IF(LEN(TRIM(B1748))&gt;0,TRIM(B1748),TRIM(C1748)),"")))&gt;0,IF(ISBLANK(A1748),IF(LEN(TRIM(B1748))&gt;0,TRIM(B1748),TRIM(C1748)),""),"")</f>
        <v>36</v>
      </c>
      <c r="N1748" t="str">
        <f>IF(COUNT(FIND({0,1,2,3,4,5,6,7,8,9},IF(ISBLANK(A1748),IF(LEN(TRIM(B1748))&gt;0,TRIM(C1748),LEFT(D1748, 4)),"")))&gt;0,IF(ISBLANK(A1748),IF(LEN(TRIM(B1748))&gt;0,TRIM(C1748),LEFT(D1748, 4)),""),"")</f>
        <v>007</v>
      </c>
      <c r="O1748" t="str">
        <f t="shared" si="139"/>
        <v>NY</v>
      </c>
      <c r="P1748" t="str">
        <f>TRIM(IF(COUNT(FIND({0,1,2,3,4,5,6,7,8,9},B1748))&gt;0,D1748,IF(LEN(TRIM(B1748))&gt;0,CONCATENATE(B1748,C1748,D1748),MID(D1748,4,LEN(D1748)))))</f>
        <v>Broome</v>
      </c>
      <c r="Q1748">
        <f t="shared" si="140"/>
        <v>29</v>
      </c>
      <c r="R1748">
        <f t="shared" si="141"/>
        <v>48</v>
      </c>
    </row>
    <row r="1749" spans="2:18" x14ac:dyDescent="0.25">
      <c r="B1749" s="1" t="s">
        <v>224</v>
      </c>
      <c r="C1749" s="1" t="s">
        <v>210</v>
      </c>
      <c r="D1749" s="1" t="s">
        <v>148</v>
      </c>
      <c r="E1749" s="1" t="s">
        <v>227</v>
      </c>
      <c r="F1749">
        <v>28</v>
      </c>
      <c r="G1749">
        <v>0.1</v>
      </c>
      <c r="H1749">
        <v>53</v>
      </c>
      <c r="I1749">
        <v>0.11</v>
      </c>
      <c r="K1749">
        <f t="shared" si="137"/>
        <v>36</v>
      </c>
      <c r="L1749">
        <f t="shared" si="138"/>
        <v>59</v>
      </c>
      <c r="M1749" t="str">
        <f>IF(COUNT(FIND({0,1,2,3,4,5,6,7,8,9},IF(ISBLANK(A1749),IF(LEN(TRIM(B1749))&gt;0,TRIM(B1749),TRIM(C1749)),"")))&gt;0,IF(ISBLANK(A1749),IF(LEN(TRIM(B1749))&gt;0,TRIM(B1749),TRIM(C1749)),""),"")</f>
        <v>37</v>
      </c>
      <c r="N1749" t="str">
        <f>IF(COUNT(FIND({0,1,2,3,4,5,6,7,8,9},IF(ISBLANK(A1749),IF(LEN(TRIM(B1749))&gt;0,TRIM(C1749),LEFT(D1749, 4)),"")))&gt;0,IF(ISBLANK(A1749),IF(LEN(TRIM(B1749))&gt;0,TRIM(C1749),LEFT(D1749, 4)),""),"")</f>
        <v>051</v>
      </c>
      <c r="O1749" t="str">
        <f t="shared" si="139"/>
        <v>NC</v>
      </c>
      <c r="P1749" t="str">
        <f>TRIM(IF(COUNT(FIND({0,1,2,3,4,5,6,7,8,9},B1749))&gt;0,D1749,IF(LEN(TRIM(B1749))&gt;0,CONCATENATE(B1749,C1749,D1749),MID(D1749,4,LEN(D1749)))))</f>
        <v>Cumberland</v>
      </c>
      <c r="Q1749">
        <f t="shared" si="140"/>
        <v>28</v>
      </c>
      <c r="R1749">
        <f t="shared" si="141"/>
        <v>53</v>
      </c>
    </row>
    <row r="1750" spans="2:18" x14ac:dyDescent="0.25">
      <c r="B1750" s="1" t="s">
        <v>120</v>
      </c>
      <c r="C1750" s="1" t="s">
        <v>192</v>
      </c>
      <c r="D1750" s="1" t="s">
        <v>173</v>
      </c>
      <c r="E1750" s="1" t="s">
        <v>123</v>
      </c>
      <c r="F1750">
        <v>28</v>
      </c>
      <c r="G1750">
        <v>0.1</v>
      </c>
      <c r="H1750">
        <v>61</v>
      </c>
      <c r="I1750">
        <v>0.12</v>
      </c>
      <c r="K1750">
        <f t="shared" si="137"/>
        <v>36</v>
      </c>
      <c r="L1750">
        <f t="shared" si="138"/>
        <v>59</v>
      </c>
      <c r="M1750" t="str">
        <f>IF(COUNT(FIND({0,1,2,3,4,5,6,7,8,9},IF(ISBLANK(A1750),IF(LEN(TRIM(B1750))&gt;0,TRIM(B1750),TRIM(C1750)),"")))&gt;0,IF(ISBLANK(A1750),IF(LEN(TRIM(B1750))&gt;0,TRIM(B1750),TRIM(C1750)),""),"")</f>
        <v>42</v>
      </c>
      <c r="N1750" t="str">
        <f>IF(COUNT(FIND({0,1,2,3,4,5,6,7,8,9},IF(ISBLANK(A1750),IF(LEN(TRIM(B1750))&gt;0,TRIM(C1750),LEFT(D1750, 4)),"")))&gt;0,IF(ISBLANK(A1750),IF(LEN(TRIM(B1750))&gt;0,TRIM(C1750),LEFT(D1750, 4)),""),"")</f>
        <v>127</v>
      </c>
      <c r="O1750" t="str">
        <f t="shared" si="139"/>
        <v>Pa</v>
      </c>
      <c r="P1750" t="str">
        <f>TRIM(IF(COUNT(FIND({0,1,2,3,4,5,6,7,8,9},B1750))&gt;0,D1750,IF(LEN(TRIM(B1750))&gt;0,CONCATENATE(B1750,C1750,D1750),MID(D1750,4,LEN(D1750)))))</f>
        <v>Wayne</v>
      </c>
      <c r="Q1750">
        <f t="shared" si="140"/>
        <v>28</v>
      </c>
      <c r="R1750">
        <f t="shared" si="141"/>
        <v>61</v>
      </c>
    </row>
    <row r="1751" spans="2:18" x14ac:dyDescent="0.25">
      <c r="B1751" s="1" t="s">
        <v>238</v>
      </c>
      <c r="C1751" s="1" t="s">
        <v>64</v>
      </c>
      <c r="D1751" s="1" t="s">
        <v>239</v>
      </c>
      <c r="E1751" s="1" t="s">
        <v>240</v>
      </c>
      <c r="F1751">
        <v>28</v>
      </c>
      <c r="G1751">
        <v>0.1</v>
      </c>
      <c r="H1751">
        <v>57</v>
      </c>
      <c r="I1751">
        <v>0.12</v>
      </c>
      <c r="K1751">
        <f t="shared" si="137"/>
        <v>36</v>
      </c>
      <c r="L1751">
        <f t="shared" si="138"/>
        <v>59</v>
      </c>
      <c r="M1751" t="str">
        <f>IF(COUNT(FIND({0,1,2,3,4,5,6,7,8,9},IF(ISBLANK(A1751),IF(LEN(TRIM(B1751))&gt;0,TRIM(B1751),TRIM(C1751)),"")))&gt;0,IF(ISBLANK(A1751),IF(LEN(TRIM(B1751))&gt;0,TRIM(B1751),TRIM(C1751)),""),"")</f>
        <v>45</v>
      </c>
      <c r="N1751" t="str">
        <f>IF(COUNT(FIND({0,1,2,3,4,5,6,7,8,9},IF(ISBLANK(A1751),IF(LEN(TRIM(B1751))&gt;0,TRIM(C1751),LEFT(D1751, 4)),"")))&gt;0,IF(ISBLANK(A1751),IF(LEN(TRIM(B1751))&gt;0,TRIM(C1751),LEFT(D1751, 4)),""),"")</f>
        <v>019</v>
      </c>
      <c r="O1751" t="str">
        <f t="shared" si="139"/>
        <v>SC</v>
      </c>
      <c r="P1751" t="str">
        <f>TRIM(IF(COUNT(FIND({0,1,2,3,4,5,6,7,8,9},B1751))&gt;0,D1751,IF(LEN(TRIM(B1751))&gt;0,CONCATENATE(B1751,C1751,D1751),MID(D1751,4,LEN(D1751)))))</f>
        <v>Charleston</v>
      </c>
      <c r="Q1751">
        <f t="shared" si="140"/>
        <v>28</v>
      </c>
      <c r="R1751">
        <f t="shared" si="141"/>
        <v>57</v>
      </c>
    </row>
    <row r="1752" spans="2:18" x14ac:dyDescent="0.25">
      <c r="B1752" s="1" t="s">
        <v>99</v>
      </c>
      <c r="C1752" s="1" t="s">
        <v>54</v>
      </c>
      <c r="D1752" s="1" t="s">
        <v>335</v>
      </c>
      <c r="E1752" s="1" t="s">
        <v>102</v>
      </c>
      <c r="F1752">
        <v>28</v>
      </c>
      <c r="G1752">
        <v>0.1</v>
      </c>
      <c r="H1752">
        <v>54</v>
      </c>
      <c r="I1752">
        <v>0.11</v>
      </c>
      <c r="K1752">
        <f t="shared" si="137"/>
        <v>36</v>
      </c>
      <c r="L1752">
        <f t="shared" si="138"/>
        <v>59</v>
      </c>
      <c r="M1752" t="str">
        <f>IF(COUNT(FIND({0,1,2,3,4,5,6,7,8,9},IF(ISBLANK(A1752),IF(LEN(TRIM(B1752))&gt;0,TRIM(B1752),TRIM(C1752)),"")))&gt;0,IF(ISBLANK(A1752),IF(LEN(TRIM(B1752))&gt;0,TRIM(B1752),TRIM(C1752)),""),"")</f>
        <v>06</v>
      </c>
      <c r="N1752" t="str">
        <f>IF(COUNT(FIND({0,1,2,3,4,5,6,7,8,9},IF(ISBLANK(A1752),IF(LEN(TRIM(B1752))&gt;0,TRIM(C1752),LEFT(D1752, 4)),"")))&gt;0,IF(ISBLANK(A1752),IF(LEN(TRIM(B1752))&gt;0,TRIM(C1752),LEFT(D1752, 4)),""),"")</f>
        <v>071</v>
      </c>
      <c r="O1752" t="str">
        <f t="shared" si="139"/>
        <v>Ca</v>
      </c>
      <c r="P1752" t="str">
        <f>TRIM(IF(COUNT(FIND({0,1,2,3,4,5,6,7,8,9},B1752))&gt;0,D1752,IF(LEN(TRIM(B1752))&gt;0,CONCATENATE(B1752,C1752,D1752),MID(D1752,4,LEN(D1752)))))</f>
        <v>San Bernardino</v>
      </c>
      <c r="Q1752">
        <f t="shared" si="140"/>
        <v>28</v>
      </c>
      <c r="R1752">
        <f t="shared" si="141"/>
        <v>54</v>
      </c>
    </row>
    <row r="1753" spans="2:18" x14ac:dyDescent="0.25">
      <c r="B1753" s="1" t="s">
        <v>128</v>
      </c>
      <c r="C1753" s="1" t="s">
        <v>180</v>
      </c>
      <c r="D1753" s="1" t="s">
        <v>237</v>
      </c>
      <c r="E1753" s="1" t="s">
        <v>129</v>
      </c>
      <c r="F1753">
        <v>27</v>
      </c>
      <c r="G1753">
        <v>0.1</v>
      </c>
      <c r="H1753">
        <v>39</v>
      </c>
      <c r="I1753">
        <v>0.08</v>
      </c>
      <c r="K1753">
        <f t="shared" si="137"/>
        <v>36</v>
      </c>
      <c r="L1753">
        <f t="shared" si="138"/>
        <v>59</v>
      </c>
      <c r="M1753" t="str">
        <f>IF(COUNT(FIND({0,1,2,3,4,5,6,7,8,9},IF(ISBLANK(A1753),IF(LEN(TRIM(B1753))&gt;0,TRIM(B1753),TRIM(C1753)),"")))&gt;0,IF(ISBLANK(A1753),IF(LEN(TRIM(B1753))&gt;0,TRIM(B1753),TRIM(C1753)),""),"")</f>
        <v>24</v>
      </c>
      <c r="N1753" t="str">
        <f>IF(COUNT(FIND({0,1,2,3,4,5,6,7,8,9},IF(ISBLANK(A1753),IF(LEN(TRIM(B1753))&gt;0,TRIM(C1753),LEFT(D1753, 4)),"")))&gt;0,IF(ISBLANK(A1753),IF(LEN(TRIM(B1753))&gt;0,TRIM(C1753),LEFT(D1753, 4)),""),"")</f>
        <v>510</v>
      </c>
      <c r="O1753" t="str">
        <f t="shared" si="139"/>
        <v>Md</v>
      </c>
      <c r="P1753" t="str">
        <f>TRIM(IF(COUNT(FIND({0,1,2,3,4,5,6,7,8,9},B1753))&gt;0,D1753,IF(LEN(TRIM(B1753))&gt;0,CONCATENATE(B1753,C1753,D1753),MID(D1753,4,LEN(D1753)))))</f>
        <v>Baltimore city</v>
      </c>
      <c r="Q1753">
        <f t="shared" si="140"/>
        <v>27</v>
      </c>
      <c r="R1753">
        <f t="shared" si="141"/>
        <v>39</v>
      </c>
    </row>
    <row r="1754" spans="2:18" x14ac:dyDescent="0.25">
      <c r="B1754" s="1" t="s">
        <v>147</v>
      </c>
      <c r="C1754" s="1" t="s">
        <v>62</v>
      </c>
      <c r="D1754" s="1" t="s">
        <v>148</v>
      </c>
      <c r="E1754" s="1" t="s">
        <v>149</v>
      </c>
      <c r="F1754">
        <v>27</v>
      </c>
      <c r="G1754">
        <v>0.1</v>
      </c>
      <c r="H1754">
        <v>38</v>
      </c>
      <c r="I1754">
        <v>0.08</v>
      </c>
      <c r="K1754">
        <f t="shared" si="137"/>
        <v>36</v>
      </c>
      <c r="L1754">
        <f t="shared" si="138"/>
        <v>59</v>
      </c>
      <c r="M1754" t="str">
        <f>IF(COUNT(FIND({0,1,2,3,4,5,6,7,8,9},IF(ISBLANK(A1754),IF(LEN(TRIM(B1754))&gt;0,TRIM(B1754),TRIM(C1754)),"")))&gt;0,IF(ISBLANK(A1754),IF(LEN(TRIM(B1754))&gt;0,TRIM(B1754),TRIM(C1754)),""),"")</f>
        <v>23</v>
      </c>
      <c r="N1754" t="str">
        <f>IF(COUNT(FIND({0,1,2,3,4,5,6,7,8,9},IF(ISBLANK(A1754),IF(LEN(TRIM(B1754))&gt;0,TRIM(C1754),LEFT(D1754, 4)),"")))&gt;0,IF(ISBLANK(A1754),IF(LEN(TRIM(B1754))&gt;0,TRIM(C1754),LEFT(D1754, 4)),""),"")</f>
        <v>005</v>
      </c>
      <c r="O1754" t="str">
        <f t="shared" si="139"/>
        <v>Me</v>
      </c>
      <c r="P1754" t="str">
        <f>TRIM(IF(COUNT(FIND({0,1,2,3,4,5,6,7,8,9},B1754))&gt;0,D1754,IF(LEN(TRIM(B1754))&gt;0,CONCATENATE(B1754,C1754,D1754),MID(D1754,4,LEN(D1754)))))</f>
        <v>Cumberland</v>
      </c>
      <c r="Q1754">
        <f t="shared" si="140"/>
        <v>27</v>
      </c>
      <c r="R1754">
        <f t="shared" si="141"/>
        <v>38</v>
      </c>
    </row>
    <row r="1755" spans="2:18" x14ac:dyDescent="0.25">
      <c r="B1755" s="1" t="s">
        <v>224</v>
      </c>
      <c r="C1755" s="1" t="s">
        <v>87</v>
      </c>
      <c r="D1755" s="1" t="s">
        <v>680</v>
      </c>
      <c r="E1755" s="1" t="s">
        <v>227</v>
      </c>
      <c r="F1755">
        <v>27</v>
      </c>
      <c r="G1755">
        <v>0.1</v>
      </c>
      <c r="H1755">
        <v>46</v>
      </c>
      <c r="I1755">
        <v>0.09</v>
      </c>
      <c r="K1755">
        <f t="shared" si="137"/>
        <v>36</v>
      </c>
      <c r="L1755">
        <f t="shared" si="138"/>
        <v>59</v>
      </c>
      <c r="M1755" t="str">
        <f>IF(COUNT(FIND({0,1,2,3,4,5,6,7,8,9},IF(ISBLANK(A1755),IF(LEN(TRIM(B1755))&gt;0,TRIM(B1755),TRIM(C1755)),"")))&gt;0,IF(ISBLANK(A1755),IF(LEN(TRIM(B1755))&gt;0,TRIM(B1755),TRIM(C1755)),""),"")</f>
        <v>37</v>
      </c>
      <c r="N1755" t="str">
        <f>IF(COUNT(FIND({0,1,2,3,4,5,6,7,8,9},IF(ISBLANK(A1755),IF(LEN(TRIM(B1755))&gt;0,TRIM(C1755),LEFT(D1755, 4)),"")))&gt;0,IF(ISBLANK(A1755),IF(LEN(TRIM(B1755))&gt;0,TRIM(C1755),LEFT(D1755, 4)),""),"")</f>
        <v>089</v>
      </c>
      <c r="O1755" t="str">
        <f t="shared" si="139"/>
        <v>NC</v>
      </c>
      <c r="P1755" t="str">
        <f>TRIM(IF(COUNT(FIND({0,1,2,3,4,5,6,7,8,9},B1755))&gt;0,D1755,IF(LEN(TRIM(B1755))&gt;0,CONCATENATE(B1755,C1755,D1755),MID(D1755,4,LEN(D1755)))))</f>
        <v>Henderson</v>
      </c>
      <c r="Q1755">
        <f t="shared" si="140"/>
        <v>27</v>
      </c>
      <c r="R1755">
        <f t="shared" si="141"/>
        <v>46</v>
      </c>
    </row>
    <row r="1756" spans="2:18" x14ac:dyDescent="0.25">
      <c r="B1756" s="1" t="s">
        <v>128</v>
      </c>
      <c r="C1756" s="1" t="s">
        <v>60</v>
      </c>
      <c r="D1756" s="1" t="s">
        <v>362</v>
      </c>
      <c r="E1756" s="1" t="s">
        <v>129</v>
      </c>
      <c r="F1756">
        <v>27</v>
      </c>
      <c r="G1756">
        <v>0.1</v>
      </c>
      <c r="H1756">
        <v>58</v>
      </c>
      <c r="I1756">
        <v>0.12</v>
      </c>
      <c r="K1756">
        <f t="shared" si="137"/>
        <v>36</v>
      </c>
      <c r="L1756">
        <f t="shared" si="138"/>
        <v>59</v>
      </c>
      <c r="M1756" t="str">
        <f>IF(COUNT(FIND({0,1,2,3,4,5,6,7,8,9},IF(ISBLANK(A1756),IF(LEN(TRIM(B1756))&gt;0,TRIM(B1756),TRIM(C1756)),"")))&gt;0,IF(ISBLANK(A1756),IF(LEN(TRIM(B1756))&gt;0,TRIM(B1756),TRIM(C1756)),""),"")</f>
        <v>24</v>
      </c>
      <c r="N1756" t="str">
        <f>IF(COUNT(FIND({0,1,2,3,4,5,6,7,8,9},IF(ISBLANK(A1756),IF(LEN(TRIM(B1756))&gt;0,TRIM(C1756),LEFT(D1756, 4)),"")))&gt;0,IF(ISBLANK(A1756),IF(LEN(TRIM(B1756))&gt;0,TRIM(C1756),LEFT(D1756, 4)),""),"")</f>
        <v>027</v>
      </c>
      <c r="O1756" t="str">
        <f t="shared" si="139"/>
        <v>Md</v>
      </c>
      <c r="P1756" t="str">
        <f>TRIM(IF(COUNT(FIND({0,1,2,3,4,5,6,7,8,9},B1756))&gt;0,D1756,IF(LEN(TRIM(B1756))&gt;0,CONCATENATE(B1756,C1756,D1756),MID(D1756,4,LEN(D1756)))))</f>
        <v>Howard</v>
      </c>
      <c r="Q1756">
        <f t="shared" si="140"/>
        <v>27</v>
      </c>
      <c r="R1756">
        <f t="shared" si="141"/>
        <v>58</v>
      </c>
    </row>
    <row r="1757" spans="2:18" x14ac:dyDescent="0.25">
      <c r="B1757" s="1" t="s">
        <v>315</v>
      </c>
      <c r="C1757" s="1" t="s">
        <v>113</v>
      </c>
      <c r="D1757" s="1" t="s">
        <v>316</v>
      </c>
      <c r="E1757" s="1" t="s">
        <v>317</v>
      </c>
      <c r="F1757">
        <v>27</v>
      </c>
      <c r="G1757">
        <v>0.1</v>
      </c>
      <c r="H1757">
        <v>46</v>
      </c>
      <c r="I1757">
        <v>0.09</v>
      </c>
      <c r="K1757">
        <f t="shared" si="137"/>
        <v>36</v>
      </c>
      <c r="L1757">
        <f t="shared" si="138"/>
        <v>59</v>
      </c>
      <c r="M1757" t="str">
        <f>IF(COUNT(FIND({0,1,2,3,4,5,6,7,8,9},IF(ISBLANK(A1757),IF(LEN(TRIM(B1757))&gt;0,TRIM(B1757),TRIM(C1757)),"")))&gt;0,IF(ISBLANK(A1757),IF(LEN(TRIM(B1757))&gt;0,TRIM(B1757),TRIM(C1757)),""),"")</f>
        <v>08</v>
      </c>
      <c r="N1757" t="str">
        <f>IF(COUNT(FIND({0,1,2,3,4,5,6,7,8,9},IF(ISBLANK(A1757),IF(LEN(TRIM(B1757))&gt;0,TRIM(C1757),LEFT(D1757, 4)),"")))&gt;0,IF(ISBLANK(A1757),IF(LEN(TRIM(B1757))&gt;0,TRIM(C1757),LEFT(D1757, 4)),""),"")</f>
        <v>013</v>
      </c>
      <c r="O1757" t="str">
        <f t="shared" si="139"/>
        <v>Co</v>
      </c>
      <c r="P1757" t="str">
        <f>TRIM(IF(COUNT(FIND({0,1,2,3,4,5,6,7,8,9},B1757))&gt;0,D1757,IF(LEN(TRIM(B1757))&gt;0,CONCATENATE(B1757,C1757,D1757),MID(D1757,4,LEN(D1757)))))</f>
        <v>Boulder</v>
      </c>
      <c r="Q1757">
        <f t="shared" si="140"/>
        <v>27</v>
      </c>
      <c r="R1757">
        <f t="shared" si="141"/>
        <v>46</v>
      </c>
    </row>
    <row r="1758" spans="2:18" x14ac:dyDescent="0.25">
      <c r="B1758" s="1" t="s">
        <v>99</v>
      </c>
      <c r="C1758" s="1" t="s">
        <v>28</v>
      </c>
      <c r="D1758" s="1" t="s">
        <v>468</v>
      </c>
      <c r="E1758" s="1" t="s">
        <v>102</v>
      </c>
      <c r="F1758">
        <v>26</v>
      </c>
      <c r="G1758">
        <v>0.09</v>
      </c>
      <c r="H1758">
        <v>40</v>
      </c>
      <c r="I1758">
        <v>0.08</v>
      </c>
      <c r="K1758">
        <f t="shared" si="137"/>
        <v>36</v>
      </c>
      <c r="L1758">
        <f t="shared" si="138"/>
        <v>59</v>
      </c>
      <c r="M1758" t="str">
        <f>IF(COUNT(FIND({0,1,2,3,4,5,6,7,8,9},IF(ISBLANK(A1758),IF(LEN(TRIM(B1758))&gt;0,TRIM(B1758),TRIM(C1758)),"")))&gt;0,IF(ISBLANK(A1758),IF(LEN(TRIM(B1758))&gt;0,TRIM(B1758),TRIM(C1758)),""),"")</f>
        <v>06</v>
      </c>
      <c r="N1758" t="str">
        <f>IF(COUNT(FIND({0,1,2,3,4,5,6,7,8,9},IF(ISBLANK(A1758),IF(LEN(TRIM(B1758))&gt;0,TRIM(C1758),LEFT(D1758, 4)),"")))&gt;0,IF(ISBLANK(A1758),IF(LEN(TRIM(B1758))&gt;0,TRIM(C1758),LEFT(D1758, 4)),""),"")</f>
        <v>081</v>
      </c>
      <c r="O1758" t="str">
        <f t="shared" si="139"/>
        <v>Ca</v>
      </c>
      <c r="P1758" t="str">
        <f>TRIM(IF(COUNT(FIND({0,1,2,3,4,5,6,7,8,9},B1758))&gt;0,D1758,IF(LEN(TRIM(B1758))&gt;0,CONCATENATE(B1758,C1758,D1758),MID(D1758,4,LEN(D1758)))))</f>
        <v>San Mateo</v>
      </c>
      <c r="Q1758">
        <f t="shared" si="140"/>
        <v>26</v>
      </c>
      <c r="R1758">
        <f t="shared" si="141"/>
        <v>40</v>
      </c>
    </row>
    <row r="1759" spans="2:18" x14ac:dyDescent="0.25">
      <c r="B1759" s="1" t="s">
        <v>159</v>
      </c>
      <c r="C1759" s="1" t="s">
        <v>248</v>
      </c>
      <c r="D1759" s="1" t="s">
        <v>249</v>
      </c>
      <c r="E1759" s="1" t="s">
        <v>161</v>
      </c>
      <c r="F1759">
        <v>26</v>
      </c>
      <c r="G1759">
        <v>0.09</v>
      </c>
      <c r="H1759">
        <v>46</v>
      </c>
      <c r="I1759">
        <v>0.09</v>
      </c>
      <c r="K1759">
        <f t="shared" si="137"/>
        <v>36</v>
      </c>
      <c r="L1759">
        <f t="shared" si="138"/>
        <v>59</v>
      </c>
      <c r="M1759" t="str">
        <f>IF(COUNT(FIND({0,1,2,3,4,5,6,7,8,9},IF(ISBLANK(A1759),IF(LEN(TRIM(B1759))&gt;0,TRIM(B1759),TRIM(C1759)),"")))&gt;0,IF(ISBLANK(A1759),IF(LEN(TRIM(B1759))&gt;0,TRIM(B1759),TRIM(C1759)),""),"")</f>
        <v>51</v>
      </c>
      <c r="N1759" t="str">
        <f>IF(COUNT(FIND({0,1,2,3,4,5,6,7,8,9},IF(ISBLANK(A1759),IF(LEN(TRIM(B1759))&gt;0,TRIM(C1759),LEFT(D1759, 4)),"")))&gt;0,IF(ISBLANK(A1759),IF(LEN(TRIM(B1759))&gt;0,TRIM(C1759),LEFT(D1759, 4)),""),"")</f>
        <v>760</v>
      </c>
      <c r="O1759" t="str">
        <f t="shared" si="139"/>
        <v>Va</v>
      </c>
      <c r="P1759" t="str">
        <f>TRIM(IF(COUNT(FIND({0,1,2,3,4,5,6,7,8,9},B1759))&gt;0,D1759,IF(LEN(TRIM(B1759))&gt;0,CONCATENATE(B1759,C1759,D1759),MID(D1759,4,LEN(D1759)))))</f>
        <v>Richmond city</v>
      </c>
      <c r="Q1759">
        <f t="shared" si="140"/>
        <v>26</v>
      </c>
      <c r="R1759">
        <f t="shared" si="141"/>
        <v>46</v>
      </c>
    </row>
    <row r="1760" spans="2:18" x14ac:dyDescent="0.25">
      <c r="B1760" s="1" t="s">
        <v>241</v>
      </c>
      <c r="C1760" s="1" t="s">
        <v>72</v>
      </c>
      <c r="D1760" s="1" t="s">
        <v>242</v>
      </c>
      <c r="E1760" s="1" t="s">
        <v>243</v>
      </c>
      <c r="F1760">
        <v>26</v>
      </c>
      <c r="G1760">
        <v>0.09</v>
      </c>
      <c r="H1760">
        <v>36</v>
      </c>
      <c r="I1760">
        <v>7.0000000000000007E-2</v>
      </c>
      <c r="K1760">
        <f t="shared" si="137"/>
        <v>36</v>
      </c>
      <c r="L1760">
        <f t="shared" si="138"/>
        <v>59</v>
      </c>
      <c r="M1760" t="str">
        <f>IF(COUNT(FIND({0,1,2,3,4,5,6,7,8,9},IF(ISBLANK(A1760),IF(LEN(TRIM(B1760))&gt;0,TRIM(B1760),TRIM(C1760)),"")))&gt;0,IF(ISBLANK(A1760),IF(LEN(TRIM(B1760))&gt;0,TRIM(B1760),TRIM(C1760)),""),"")</f>
        <v>39</v>
      </c>
      <c r="N1760" t="str">
        <f>IF(COUNT(FIND({0,1,2,3,4,5,6,7,8,9},IF(ISBLANK(A1760),IF(LEN(TRIM(B1760))&gt;0,TRIM(C1760),LEFT(D1760, 4)),"")))&gt;0,IF(ISBLANK(A1760),IF(LEN(TRIM(B1760))&gt;0,TRIM(C1760),LEFT(D1760, 4)),""),"")</f>
        <v>035</v>
      </c>
      <c r="O1760" t="str">
        <f t="shared" si="139"/>
        <v>Oh</v>
      </c>
      <c r="P1760" t="str">
        <f>TRIM(IF(COUNT(FIND({0,1,2,3,4,5,6,7,8,9},B1760))&gt;0,D1760,IF(LEN(TRIM(B1760))&gt;0,CONCATENATE(B1760,C1760,D1760),MID(D1760,4,LEN(D1760)))))</f>
        <v>Cuyahoga</v>
      </c>
      <c r="Q1760">
        <f t="shared" si="140"/>
        <v>26</v>
      </c>
      <c r="R1760">
        <f t="shared" si="141"/>
        <v>36</v>
      </c>
    </row>
    <row r="1761" spans="2:18" x14ac:dyDescent="0.25">
      <c r="B1761" s="1" t="s">
        <v>175</v>
      </c>
      <c r="C1761" s="1" t="s">
        <v>76</v>
      </c>
      <c r="D1761" s="1" t="s">
        <v>176</v>
      </c>
      <c r="E1761" s="1" t="s">
        <v>177</v>
      </c>
      <c r="F1761">
        <v>25</v>
      </c>
      <c r="G1761">
        <v>0.09</v>
      </c>
      <c r="H1761">
        <v>50</v>
      </c>
      <c r="I1761">
        <v>0.1</v>
      </c>
      <c r="K1761">
        <f t="shared" si="137"/>
        <v>36</v>
      </c>
      <c r="L1761">
        <f t="shared" si="138"/>
        <v>59</v>
      </c>
      <c r="M1761" t="str">
        <f>IF(COUNT(FIND({0,1,2,3,4,5,6,7,8,9},IF(ISBLANK(A1761),IF(LEN(TRIM(B1761))&gt;0,TRIM(B1761),TRIM(C1761)),"")))&gt;0,IF(ISBLANK(A1761),IF(LEN(TRIM(B1761))&gt;0,TRIM(B1761),TRIM(C1761)),""),"")</f>
        <v>15</v>
      </c>
      <c r="N1761" t="str">
        <f>IF(COUNT(FIND({0,1,2,3,4,5,6,7,8,9},IF(ISBLANK(A1761),IF(LEN(TRIM(B1761))&gt;0,TRIM(C1761),LEFT(D1761, 4)),"")))&gt;0,IF(ISBLANK(A1761),IF(LEN(TRIM(B1761))&gt;0,TRIM(C1761),LEFT(D1761, 4)),""),"")</f>
        <v>003</v>
      </c>
      <c r="O1761" t="str">
        <f t="shared" si="139"/>
        <v>Hi</v>
      </c>
      <c r="P1761" t="str">
        <f>TRIM(IF(COUNT(FIND({0,1,2,3,4,5,6,7,8,9},B1761))&gt;0,D1761,IF(LEN(TRIM(B1761))&gt;0,CONCATENATE(B1761,C1761,D1761),MID(D1761,4,LEN(D1761)))))</f>
        <v>Honolulu</v>
      </c>
      <c r="Q1761">
        <f t="shared" si="140"/>
        <v>25</v>
      </c>
      <c r="R1761">
        <f t="shared" si="141"/>
        <v>50</v>
      </c>
    </row>
    <row r="1762" spans="2:18" x14ac:dyDescent="0.25">
      <c r="B1762" s="1" t="s">
        <v>159</v>
      </c>
      <c r="C1762" s="1" t="s">
        <v>336</v>
      </c>
      <c r="D1762" s="1" t="s">
        <v>608</v>
      </c>
      <c r="E1762" s="1" t="s">
        <v>161</v>
      </c>
      <c r="F1762">
        <v>25</v>
      </c>
      <c r="G1762">
        <v>0.09</v>
      </c>
      <c r="H1762">
        <v>67</v>
      </c>
      <c r="I1762">
        <v>0.14000000000000001</v>
      </c>
      <c r="K1762">
        <f t="shared" si="137"/>
        <v>36</v>
      </c>
      <c r="L1762">
        <f t="shared" si="138"/>
        <v>59</v>
      </c>
      <c r="M1762" t="str">
        <f>IF(COUNT(FIND({0,1,2,3,4,5,6,7,8,9},IF(ISBLANK(A1762),IF(LEN(TRIM(B1762))&gt;0,TRIM(B1762),TRIM(C1762)),"")))&gt;0,IF(ISBLANK(A1762),IF(LEN(TRIM(B1762))&gt;0,TRIM(B1762),TRIM(C1762)),""),"")</f>
        <v>51</v>
      </c>
      <c r="N1762" t="str">
        <f>IF(COUNT(FIND({0,1,2,3,4,5,6,7,8,9},IF(ISBLANK(A1762),IF(LEN(TRIM(B1762))&gt;0,TRIM(C1762),LEFT(D1762, 4)),"")))&gt;0,IF(ISBLANK(A1762),IF(LEN(TRIM(B1762))&gt;0,TRIM(C1762),LEFT(D1762, 4)),""),"")</f>
        <v>041</v>
      </c>
      <c r="O1762" t="str">
        <f t="shared" si="139"/>
        <v>Va</v>
      </c>
      <c r="P1762" t="str">
        <f>TRIM(IF(COUNT(FIND({0,1,2,3,4,5,6,7,8,9},B1762))&gt;0,D1762,IF(LEN(TRIM(B1762))&gt;0,CONCATENATE(B1762,C1762,D1762),MID(D1762,4,LEN(D1762)))))</f>
        <v>Chesterfield</v>
      </c>
      <c r="Q1762">
        <f t="shared" si="140"/>
        <v>25</v>
      </c>
      <c r="R1762">
        <f t="shared" si="141"/>
        <v>67</v>
      </c>
    </row>
    <row r="1763" spans="2:18" x14ac:dyDescent="0.25">
      <c r="B1763" s="1" t="s">
        <v>56</v>
      </c>
      <c r="C1763" s="1" t="s">
        <v>76</v>
      </c>
      <c r="D1763" s="1" t="s">
        <v>77</v>
      </c>
      <c r="E1763" s="1" t="s">
        <v>59</v>
      </c>
      <c r="F1763">
        <v>25</v>
      </c>
      <c r="G1763">
        <v>0.09</v>
      </c>
      <c r="H1763">
        <v>42</v>
      </c>
      <c r="I1763">
        <v>0.09</v>
      </c>
      <c r="K1763">
        <f t="shared" si="137"/>
        <v>36</v>
      </c>
      <c r="L1763">
        <f t="shared" si="138"/>
        <v>59</v>
      </c>
      <c r="M1763" t="str">
        <f>IF(COUNT(FIND({0,1,2,3,4,5,6,7,8,9},IF(ISBLANK(A1763),IF(LEN(TRIM(B1763))&gt;0,TRIM(B1763),TRIM(C1763)),"")))&gt;0,IF(ISBLANK(A1763),IF(LEN(TRIM(B1763))&gt;0,TRIM(B1763),TRIM(C1763)),""),"")</f>
        <v>25</v>
      </c>
      <c r="N1763" t="str">
        <f>IF(COUNT(FIND({0,1,2,3,4,5,6,7,8,9},IF(ISBLANK(A1763),IF(LEN(TRIM(B1763))&gt;0,TRIM(C1763),LEFT(D1763, 4)),"")))&gt;0,IF(ISBLANK(A1763),IF(LEN(TRIM(B1763))&gt;0,TRIM(C1763),LEFT(D1763, 4)),""),"")</f>
        <v>003</v>
      </c>
      <c r="O1763" t="str">
        <f t="shared" si="139"/>
        <v>Ma</v>
      </c>
      <c r="P1763" t="str">
        <f>TRIM(IF(COUNT(FIND({0,1,2,3,4,5,6,7,8,9},B1763))&gt;0,D1763,IF(LEN(TRIM(B1763))&gt;0,CONCATENATE(B1763,C1763,D1763),MID(D1763,4,LEN(D1763)))))</f>
        <v>Berkshire</v>
      </c>
      <c r="Q1763">
        <f t="shared" si="140"/>
        <v>25</v>
      </c>
      <c r="R1763">
        <f t="shared" si="141"/>
        <v>42</v>
      </c>
    </row>
    <row r="1764" spans="2:18" x14ac:dyDescent="0.25">
      <c r="B1764" s="1" t="s">
        <v>13</v>
      </c>
      <c r="C1764" s="1" t="s">
        <v>83</v>
      </c>
      <c r="D1764" s="1" t="s">
        <v>135</v>
      </c>
      <c r="E1764" s="1" t="s">
        <v>12</v>
      </c>
      <c r="F1764">
        <v>25</v>
      </c>
      <c r="G1764">
        <v>0.09</v>
      </c>
      <c r="H1764">
        <v>41</v>
      </c>
      <c r="I1764">
        <v>0.08</v>
      </c>
      <c r="K1764">
        <f t="shared" si="137"/>
        <v>36</v>
      </c>
      <c r="L1764">
        <f t="shared" si="138"/>
        <v>59</v>
      </c>
      <c r="M1764" t="str">
        <f>IF(COUNT(FIND({0,1,2,3,4,5,6,7,8,9},IF(ISBLANK(A1764),IF(LEN(TRIM(B1764))&gt;0,TRIM(B1764),TRIM(C1764)),"")))&gt;0,IF(ISBLANK(A1764),IF(LEN(TRIM(B1764))&gt;0,TRIM(B1764),TRIM(C1764)),""),"")</f>
        <v>36</v>
      </c>
      <c r="N1764" t="str">
        <f>IF(COUNT(FIND({0,1,2,3,4,5,6,7,8,9},IF(ISBLANK(A1764),IF(LEN(TRIM(B1764))&gt;0,TRIM(C1764),LEFT(D1764, 4)),"")))&gt;0,IF(ISBLANK(A1764),IF(LEN(TRIM(B1764))&gt;0,TRIM(C1764),LEFT(D1764, 4)),""),"")</f>
        <v>025</v>
      </c>
      <c r="O1764" t="str">
        <f t="shared" si="139"/>
        <v>NY</v>
      </c>
      <c r="P1764" t="str">
        <f>TRIM(IF(COUNT(FIND({0,1,2,3,4,5,6,7,8,9},B1764))&gt;0,D1764,IF(LEN(TRIM(B1764))&gt;0,CONCATENATE(B1764,C1764,D1764),MID(D1764,4,LEN(D1764)))))</f>
        <v>Delaware</v>
      </c>
      <c r="Q1764">
        <f t="shared" si="140"/>
        <v>25</v>
      </c>
      <c r="R1764">
        <f t="shared" si="141"/>
        <v>41</v>
      </c>
    </row>
    <row r="1765" spans="2:18" x14ac:dyDescent="0.25">
      <c r="B1765" s="1" t="s">
        <v>241</v>
      </c>
      <c r="C1765" s="1" t="s">
        <v>293</v>
      </c>
      <c r="D1765" s="1" t="s">
        <v>112</v>
      </c>
      <c r="E1765" s="1" t="s">
        <v>243</v>
      </c>
      <c r="F1765">
        <v>25</v>
      </c>
      <c r="G1765">
        <v>0.09</v>
      </c>
      <c r="H1765">
        <v>39</v>
      </c>
      <c r="I1765">
        <v>0.08</v>
      </c>
      <c r="K1765">
        <f t="shared" si="137"/>
        <v>36</v>
      </c>
      <c r="L1765">
        <f t="shared" si="138"/>
        <v>59</v>
      </c>
      <c r="M1765" t="str">
        <f>IF(COUNT(FIND({0,1,2,3,4,5,6,7,8,9},IF(ISBLANK(A1765),IF(LEN(TRIM(B1765))&gt;0,TRIM(B1765),TRIM(C1765)),"")))&gt;0,IF(ISBLANK(A1765),IF(LEN(TRIM(B1765))&gt;0,TRIM(B1765),TRIM(C1765)),""),"")</f>
        <v>39</v>
      </c>
      <c r="N1765" t="str">
        <f>IF(COUNT(FIND({0,1,2,3,4,5,6,7,8,9},IF(ISBLANK(A1765),IF(LEN(TRIM(B1765))&gt;0,TRIM(C1765),LEFT(D1765, 4)),"")))&gt;0,IF(ISBLANK(A1765),IF(LEN(TRIM(B1765))&gt;0,TRIM(C1765),LEFT(D1765, 4)),""),"")</f>
        <v>049</v>
      </c>
      <c r="O1765" t="str">
        <f t="shared" si="139"/>
        <v>Oh</v>
      </c>
      <c r="P1765" t="str">
        <f>TRIM(IF(COUNT(FIND({0,1,2,3,4,5,6,7,8,9},B1765))&gt;0,D1765,IF(LEN(TRIM(B1765))&gt;0,CONCATENATE(B1765,C1765,D1765),MID(D1765,4,LEN(D1765)))))</f>
        <v>Franklin</v>
      </c>
      <c r="Q1765">
        <f t="shared" si="140"/>
        <v>25</v>
      </c>
      <c r="R1765">
        <f t="shared" si="141"/>
        <v>39</v>
      </c>
    </row>
    <row r="1766" spans="2:18" x14ac:dyDescent="0.25">
      <c r="B1766" s="1" t="s">
        <v>99</v>
      </c>
      <c r="C1766" s="1" t="s">
        <v>113</v>
      </c>
      <c r="D1766" s="1" t="s">
        <v>366</v>
      </c>
      <c r="E1766" s="1" t="s">
        <v>102</v>
      </c>
      <c r="F1766">
        <v>24</v>
      </c>
      <c r="G1766">
        <v>0.09</v>
      </c>
      <c r="H1766">
        <v>52</v>
      </c>
      <c r="I1766">
        <v>0.11</v>
      </c>
      <c r="K1766">
        <f t="shared" si="137"/>
        <v>36</v>
      </c>
      <c r="L1766">
        <f t="shared" si="138"/>
        <v>59</v>
      </c>
      <c r="M1766" t="str">
        <f>IF(COUNT(FIND({0,1,2,3,4,5,6,7,8,9},IF(ISBLANK(A1766),IF(LEN(TRIM(B1766))&gt;0,TRIM(B1766),TRIM(C1766)),"")))&gt;0,IF(ISBLANK(A1766),IF(LEN(TRIM(B1766))&gt;0,TRIM(B1766),TRIM(C1766)),""),"")</f>
        <v>06</v>
      </c>
      <c r="N1766" t="str">
        <f>IF(COUNT(FIND({0,1,2,3,4,5,6,7,8,9},IF(ISBLANK(A1766),IF(LEN(TRIM(B1766))&gt;0,TRIM(C1766),LEFT(D1766, 4)),"")))&gt;0,IF(ISBLANK(A1766),IF(LEN(TRIM(B1766))&gt;0,TRIM(C1766),LEFT(D1766, 4)),""),"")</f>
        <v>013</v>
      </c>
      <c r="O1766" t="str">
        <f t="shared" si="139"/>
        <v>Ca</v>
      </c>
      <c r="P1766" t="str">
        <f>TRIM(IF(COUNT(FIND({0,1,2,3,4,5,6,7,8,9},B1766))&gt;0,D1766,IF(LEN(TRIM(B1766))&gt;0,CONCATENATE(B1766,C1766,D1766),MID(D1766,4,LEN(D1766)))))</f>
        <v>Contra Costa</v>
      </c>
      <c r="Q1766">
        <f t="shared" si="140"/>
        <v>24</v>
      </c>
      <c r="R1766">
        <f t="shared" si="141"/>
        <v>52</v>
      </c>
    </row>
    <row r="1767" spans="2:18" x14ac:dyDescent="0.25">
      <c r="B1767" s="1" t="s">
        <v>56</v>
      </c>
      <c r="C1767" s="1" t="s">
        <v>60</v>
      </c>
      <c r="D1767" s="1" t="s">
        <v>110</v>
      </c>
      <c r="E1767" s="1" t="s">
        <v>59</v>
      </c>
      <c r="F1767">
        <v>24</v>
      </c>
      <c r="G1767">
        <v>0.09</v>
      </c>
      <c r="H1767">
        <v>32</v>
      </c>
      <c r="I1767">
        <v>0.06</v>
      </c>
      <c r="K1767">
        <f t="shared" si="137"/>
        <v>36</v>
      </c>
      <c r="L1767">
        <f t="shared" si="138"/>
        <v>59</v>
      </c>
      <c r="M1767" t="str">
        <f>IF(COUNT(FIND({0,1,2,3,4,5,6,7,8,9},IF(ISBLANK(A1767),IF(LEN(TRIM(B1767))&gt;0,TRIM(B1767),TRIM(C1767)),"")))&gt;0,IF(ISBLANK(A1767),IF(LEN(TRIM(B1767))&gt;0,TRIM(B1767),TRIM(C1767)),""),"")</f>
        <v>25</v>
      </c>
      <c r="N1767" t="str">
        <f>IF(COUNT(FIND({0,1,2,3,4,5,6,7,8,9},IF(ISBLANK(A1767),IF(LEN(TRIM(B1767))&gt;0,TRIM(C1767),LEFT(D1767, 4)),"")))&gt;0,IF(ISBLANK(A1767),IF(LEN(TRIM(B1767))&gt;0,TRIM(C1767),LEFT(D1767, 4)),""),"")</f>
        <v>027</v>
      </c>
      <c r="O1767" t="str">
        <f t="shared" si="139"/>
        <v>Ma</v>
      </c>
      <c r="P1767" t="str">
        <f>TRIM(IF(COUNT(FIND({0,1,2,3,4,5,6,7,8,9},B1767))&gt;0,D1767,IF(LEN(TRIM(B1767))&gt;0,CONCATENATE(B1767,C1767,D1767),MID(D1767,4,LEN(D1767)))))</f>
        <v>Worcester</v>
      </c>
      <c r="Q1767">
        <f t="shared" si="140"/>
        <v>24</v>
      </c>
      <c r="R1767">
        <f t="shared" si="141"/>
        <v>32</v>
      </c>
    </row>
    <row r="1768" spans="2:18" x14ac:dyDescent="0.25">
      <c r="B1768" s="1" t="s">
        <v>95</v>
      </c>
      <c r="C1768" s="1" t="s">
        <v>188</v>
      </c>
      <c r="D1768" s="1" t="s">
        <v>389</v>
      </c>
      <c r="E1768" s="1" t="s">
        <v>98</v>
      </c>
      <c r="F1768">
        <v>24</v>
      </c>
      <c r="G1768">
        <v>0.09</v>
      </c>
      <c r="H1768">
        <v>40</v>
      </c>
      <c r="I1768">
        <v>0.08</v>
      </c>
      <c r="K1768">
        <f t="shared" si="137"/>
        <v>36</v>
      </c>
      <c r="L1768">
        <f t="shared" si="138"/>
        <v>59</v>
      </c>
      <c r="M1768" t="str">
        <f>IF(COUNT(FIND({0,1,2,3,4,5,6,7,8,9},IF(ISBLANK(A1768),IF(LEN(TRIM(B1768))&gt;0,TRIM(B1768),TRIM(C1768)),"")))&gt;0,IF(ISBLANK(A1768),IF(LEN(TRIM(B1768))&gt;0,TRIM(B1768),TRIM(C1768)),""),"")</f>
        <v>12</v>
      </c>
      <c r="N1768" t="str">
        <f>IF(COUNT(FIND({0,1,2,3,4,5,6,7,8,9},IF(ISBLANK(A1768),IF(LEN(TRIM(B1768))&gt;0,TRIM(C1768),LEFT(D1768, 4)),"")))&gt;0,IF(ISBLANK(A1768),IF(LEN(TRIM(B1768))&gt;0,TRIM(C1768),LEFT(D1768, 4)),""),"")</f>
        <v>069</v>
      </c>
      <c r="O1768" t="str">
        <f t="shared" si="139"/>
        <v>Fl</v>
      </c>
      <c r="P1768" t="str">
        <f>TRIM(IF(COUNT(FIND({0,1,2,3,4,5,6,7,8,9},B1768))&gt;0,D1768,IF(LEN(TRIM(B1768))&gt;0,CONCATENATE(B1768,C1768,D1768),MID(D1768,4,LEN(D1768)))))</f>
        <v>Lake</v>
      </c>
      <c r="Q1768">
        <f t="shared" si="140"/>
        <v>24</v>
      </c>
      <c r="R1768">
        <f t="shared" si="141"/>
        <v>40</v>
      </c>
    </row>
    <row r="1769" spans="2:18" x14ac:dyDescent="0.25">
      <c r="B1769" s="1" t="s">
        <v>84</v>
      </c>
      <c r="C1769" s="1" t="s">
        <v>68</v>
      </c>
      <c r="D1769" s="1" t="s">
        <v>268</v>
      </c>
      <c r="E1769" s="1" t="s">
        <v>86</v>
      </c>
      <c r="F1769">
        <v>24</v>
      </c>
      <c r="G1769">
        <v>0.09</v>
      </c>
      <c r="H1769">
        <v>47</v>
      </c>
      <c r="I1769">
        <v>0.1</v>
      </c>
      <c r="K1769">
        <f t="shared" si="137"/>
        <v>36</v>
      </c>
      <c r="L1769">
        <f t="shared" si="138"/>
        <v>59</v>
      </c>
      <c r="M1769" t="str">
        <f>IF(COUNT(FIND({0,1,2,3,4,5,6,7,8,9},IF(ISBLANK(A1769),IF(LEN(TRIM(B1769))&gt;0,TRIM(B1769),TRIM(C1769)),"")))&gt;0,IF(ISBLANK(A1769),IF(LEN(TRIM(B1769))&gt;0,TRIM(B1769),TRIM(C1769)),""),"")</f>
        <v>34</v>
      </c>
      <c r="N1769" t="str">
        <f>IF(COUNT(FIND({0,1,2,3,4,5,6,7,8,9},IF(ISBLANK(A1769),IF(LEN(TRIM(B1769))&gt;0,TRIM(C1769),LEFT(D1769, 4)),"")))&gt;0,IF(ISBLANK(A1769),IF(LEN(TRIM(B1769))&gt;0,TRIM(C1769),LEFT(D1769, 4)),""),"")</f>
        <v>007</v>
      </c>
      <c r="O1769" t="str">
        <f t="shared" si="139"/>
        <v>NJ</v>
      </c>
      <c r="P1769" t="str">
        <f>TRIM(IF(COUNT(FIND({0,1,2,3,4,5,6,7,8,9},B1769))&gt;0,D1769,IF(LEN(TRIM(B1769))&gt;0,CONCATENATE(B1769,C1769,D1769),MID(D1769,4,LEN(D1769)))))</f>
        <v>Camden</v>
      </c>
      <c r="Q1769">
        <f t="shared" si="140"/>
        <v>24</v>
      </c>
      <c r="R1769">
        <f t="shared" si="141"/>
        <v>47</v>
      </c>
    </row>
    <row r="1770" spans="2:18" x14ac:dyDescent="0.25">
      <c r="B1770" s="1" t="s">
        <v>95</v>
      </c>
      <c r="C1770" s="1" t="s">
        <v>41</v>
      </c>
      <c r="D1770" s="1" t="s">
        <v>516</v>
      </c>
      <c r="E1770" s="1" t="s">
        <v>98</v>
      </c>
      <c r="F1770">
        <v>24</v>
      </c>
      <c r="G1770">
        <v>0.09</v>
      </c>
      <c r="H1770">
        <v>38</v>
      </c>
      <c r="I1770">
        <v>0.08</v>
      </c>
      <c r="K1770">
        <f t="shared" si="137"/>
        <v>36</v>
      </c>
      <c r="L1770">
        <f t="shared" si="138"/>
        <v>59</v>
      </c>
      <c r="M1770" t="str">
        <f>IF(COUNT(FIND({0,1,2,3,4,5,6,7,8,9},IF(ISBLANK(A1770),IF(LEN(TRIM(B1770))&gt;0,TRIM(B1770),TRIM(C1770)),"")))&gt;0,IF(ISBLANK(A1770),IF(LEN(TRIM(B1770))&gt;0,TRIM(B1770),TRIM(C1770)),""),"")</f>
        <v>12</v>
      </c>
      <c r="N1770" t="str">
        <f>IF(COUNT(FIND({0,1,2,3,4,5,6,7,8,9},IF(ISBLANK(A1770),IF(LEN(TRIM(B1770))&gt;0,TRIM(C1770),LEFT(D1770, 4)),"")))&gt;0,IF(ISBLANK(A1770),IF(LEN(TRIM(B1770))&gt;0,TRIM(C1770),LEFT(D1770, 4)),""),"")</f>
        <v>001</v>
      </c>
      <c r="O1770" t="str">
        <f t="shared" si="139"/>
        <v>Fl</v>
      </c>
      <c r="P1770" t="str">
        <f>TRIM(IF(COUNT(FIND({0,1,2,3,4,5,6,7,8,9},B1770))&gt;0,D1770,IF(LEN(TRIM(B1770))&gt;0,CONCATENATE(B1770,C1770,D1770),MID(D1770,4,LEN(D1770)))))</f>
        <v>Alachua</v>
      </c>
      <c r="Q1770">
        <f t="shared" si="140"/>
        <v>24</v>
      </c>
      <c r="R1770">
        <f t="shared" si="141"/>
        <v>38</v>
      </c>
    </row>
    <row r="1771" spans="2:18" x14ac:dyDescent="0.25">
      <c r="B1771" s="1" t="s">
        <v>13</v>
      </c>
      <c r="C1771" s="1" t="s">
        <v>52</v>
      </c>
      <c r="D1771" s="1" t="s">
        <v>53</v>
      </c>
      <c r="E1771" s="1" t="s">
        <v>12</v>
      </c>
      <c r="F1771">
        <v>24</v>
      </c>
      <c r="G1771">
        <v>0.09</v>
      </c>
      <c r="H1771">
        <v>55</v>
      </c>
      <c r="I1771">
        <v>0.11</v>
      </c>
      <c r="K1771">
        <f t="shared" si="137"/>
        <v>36</v>
      </c>
      <c r="L1771">
        <f t="shared" si="138"/>
        <v>59</v>
      </c>
      <c r="M1771" t="str">
        <f>IF(COUNT(FIND({0,1,2,3,4,5,6,7,8,9},IF(ISBLANK(A1771),IF(LEN(TRIM(B1771))&gt;0,TRIM(B1771),TRIM(C1771)),"")))&gt;0,IF(ISBLANK(A1771),IF(LEN(TRIM(B1771))&gt;0,TRIM(B1771),TRIM(C1771)),""),"")</f>
        <v>36</v>
      </c>
      <c r="N1771" t="str">
        <f>IF(COUNT(FIND({0,1,2,3,4,5,6,7,8,9},IF(ISBLANK(A1771),IF(LEN(TRIM(B1771))&gt;0,TRIM(C1771),LEFT(D1771, 4)),"")))&gt;0,IF(ISBLANK(A1771),IF(LEN(TRIM(B1771))&gt;0,TRIM(C1771),LEFT(D1771, 4)),""),"")</f>
        <v>113</v>
      </c>
      <c r="O1771" t="str">
        <f t="shared" si="139"/>
        <v>NY</v>
      </c>
      <c r="P1771" t="str">
        <f>TRIM(IF(COUNT(FIND({0,1,2,3,4,5,6,7,8,9},B1771))&gt;0,D1771,IF(LEN(TRIM(B1771))&gt;0,CONCATENATE(B1771,C1771,D1771),MID(D1771,4,LEN(D1771)))))</f>
        <v>Warren</v>
      </c>
      <c r="Q1771">
        <f t="shared" si="140"/>
        <v>24</v>
      </c>
      <c r="R1771">
        <f t="shared" si="141"/>
        <v>55</v>
      </c>
    </row>
    <row r="1772" spans="2:18" x14ac:dyDescent="0.25">
      <c r="B1772" s="1" t="s">
        <v>120</v>
      </c>
      <c r="C1772" s="1" t="s">
        <v>48</v>
      </c>
      <c r="D1772" s="1" t="s">
        <v>369</v>
      </c>
      <c r="E1772" s="1" t="s">
        <v>123</v>
      </c>
      <c r="F1772">
        <v>24</v>
      </c>
      <c r="G1772">
        <v>0.09</v>
      </c>
      <c r="H1772">
        <v>45</v>
      </c>
      <c r="I1772">
        <v>0.09</v>
      </c>
      <c r="K1772">
        <f t="shared" si="137"/>
        <v>36</v>
      </c>
      <c r="L1772">
        <f t="shared" si="138"/>
        <v>59</v>
      </c>
      <c r="M1772" t="str">
        <f>IF(COUNT(FIND({0,1,2,3,4,5,6,7,8,9},IF(ISBLANK(A1772),IF(LEN(TRIM(B1772))&gt;0,TRIM(B1772),TRIM(C1772)),"")))&gt;0,IF(ISBLANK(A1772),IF(LEN(TRIM(B1772))&gt;0,TRIM(B1772),TRIM(C1772)),""),"")</f>
        <v>42</v>
      </c>
      <c r="N1772" t="str">
        <f>IF(COUNT(FIND({0,1,2,3,4,5,6,7,8,9},IF(ISBLANK(A1772),IF(LEN(TRIM(B1772))&gt;0,TRIM(C1772),LEFT(D1772, 4)),"")))&gt;0,IF(ISBLANK(A1772),IF(LEN(TRIM(B1772))&gt;0,TRIM(C1772),LEFT(D1772, 4)),""),"")</f>
        <v>029</v>
      </c>
      <c r="O1772" t="str">
        <f t="shared" si="139"/>
        <v>Pa</v>
      </c>
      <c r="P1772" t="str">
        <f>TRIM(IF(COUNT(FIND({0,1,2,3,4,5,6,7,8,9},B1772))&gt;0,D1772,IF(LEN(TRIM(B1772))&gt;0,CONCATENATE(B1772,C1772,D1772),MID(D1772,4,LEN(D1772)))))</f>
        <v>Chester</v>
      </c>
      <c r="Q1772">
        <f t="shared" si="140"/>
        <v>24</v>
      </c>
      <c r="R1772">
        <f t="shared" si="141"/>
        <v>45</v>
      </c>
    </row>
    <row r="1773" spans="2:18" x14ac:dyDescent="0.25">
      <c r="B1773" s="1" t="s">
        <v>78</v>
      </c>
      <c r="C1773" s="1" t="s">
        <v>96</v>
      </c>
      <c r="D1773" s="1" t="s">
        <v>190</v>
      </c>
      <c r="E1773" s="1" t="s">
        <v>80</v>
      </c>
      <c r="F1773">
        <v>24</v>
      </c>
      <c r="G1773">
        <v>0.09</v>
      </c>
      <c r="H1773">
        <v>44</v>
      </c>
      <c r="I1773">
        <v>0.09</v>
      </c>
      <c r="K1773">
        <f t="shared" si="137"/>
        <v>36</v>
      </c>
      <c r="L1773">
        <f t="shared" si="138"/>
        <v>59</v>
      </c>
      <c r="M1773" t="str">
        <f>IF(COUNT(FIND({0,1,2,3,4,5,6,7,8,9},IF(ISBLANK(A1773),IF(LEN(TRIM(B1773))&gt;0,TRIM(B1773),TRIM(C1773)),"")))&gt;0,IF(ISBLANK(A1773),IF(LEN(TRIM(B1773))&gt;0,TRIM(B1773),TRIM(C1773)),""),"")</f>
        <v>09</v>
      </c>
      <c r="N1773" t="str">
        <f>IF(COUNT(FIND({0,1,2,3,4,5,6,7,8,9},IF(ISBLANK(A1773),IF(LEN(TRIM(B1773))&gt;0,TRIM(C1773),LEFT(D1773, 4)),"")))&gt;0,IF(ISBLANK(A1773),IF(LEN(TRIM(B1773))&gt;0,TRIM(C1773),LEFT(D1773, 4)),""),"")</f>
        <v>011</v>
      </c>
      <c r="O1773" t="str">
        <f t="shared" si="139"/>
        <v>Ct</v>
      </c>
      <c r="P1773" t="str">
        <f>TRIM(IF(COUNT(FIND({0,1,2,3,4,5,6,7,8,9},B1773))&gt;0,D1773,IF(LEN(TRIM(B1773))&gt;0,CONCATENATE(B1773,C1773,D1773),MID(D1773,4,LEN(D1773)))))</f>
        <v>New London</v>
      </c>
      <c r="Q1773">
        <f t="shared" si="140"/>
        <v>24</v>
      </c>
      <c r="R1773">
        <f t="shared" si="141"/>
        <v>44</v>
      </c>
    </row>
    <row r="1774" spans="2:18" x14ac:dyDescent="0.25">
      <c r="B1774" s="1" t="s">
        <v>251</v>
      </c>
      <c r="C1774" s="1" t="s">
        <v>330</v>
      </c>
      <c r="D1774" s="1" t="s">
        <v>331</v>
      </c>
      <c r="E1774" s="1" t="s">
        <v>253</v>
      </c>
      <c r="F1774">
        <v>23</v>
      </c>
      <c r="G1774">
        <v>0.08</v>
      </c>
      <c r="H1774">
        <v>42</v>
      </c>
      <c r="I1774">
        <v>0.09</v>
      </c>
      <c r="K1774">
        <f t="shared" si="137"/>
        <v>36</v>
      </c>
      <c r="L1774">
        <f t="shared" si="138"/>
        <v>59</v>
      </c>
      <c r="M1774" t="str">
        <f>IF(COUNT(FIND({0,1,2,3,4,5,6,7,8,9},IF(ISBLANK(A1774),IF(LEN(TRIM(B1774))&gt;0,TRIM(B1774),TRIM(C1774)),"")))&gt;0,IF(ISBLANK(A1774),IF(LEN(TRIM(B1774))&gt;0,TRIM(B1774),TRIM(C1774)),""),"")</f>
        <v>26</v>
      </c>
      <c r="N1774" t="str">
        <f>IF(COUNT(FIND({0,1,2,3,4,5,6,7,8,9},IF(ISBLANK(A1774),IF(LEN(TRIM(B1774))&gt;0,TRIM(C1774),LEFT(D1774, 4)),"")))&gt;0,IF(ISBLANK(A1774),IF(LEN(TRIM(B1774))&gt;0,TRIM(C1774),LEFT(D1774, 4)),""),"")</f>
        <v>125</v>
      </c>
      <c r="O1774" t="str">
        <f t="shared" si="139"/>
        <v>Mi</v>
      </c>
      <c r="P1774" t="str">
        <f>TRIM(IF(COUNT(FIND({0,1,2,3,4,5,6,7,8,9},B1774))&gt;0,D1774,IF(LEN(TRIM(B1774))&gt;0,CONCATENATE(B1774,C1774,D1774),MID(D1774,4,LEN(D1774)))))</f>
        <v>Oakland</v>
      </c>
      <c r="Q1774">
        <f t="shared" si="140"/>
        <v>23</v>
      </c>
      <c r="R1774">
        <f t="shared" si="141"/>
        <v>42</v>
      </c>
    </row>
    <row r="1775" spans="2:18" x14ac:dyDescent="0.25">
      <c r="B1775" s="1" t="s">
        <v>156</v>
      </c>
      <c r="C1775" s="1" t="s">
        <v>68</v>
      </c>
      <c r="D1775" s="1" t="s">
        <v>157</v>
      </c>
      <c r="E1775" s="1" t="s">
        <v>158</v>
      </c>
      <c r="F1775">
        <v>23</v>
      </c>
      <c r="G1775">
        <v>0.08</v>
      </c>
      <c r="H1775">
        <v>43</v>
      </c>
      <c r="I1775">
        <v>0.09</v>
      </c>
      <c r="K1775">
        <f t="shared" si="137"/>
        <v>36</v>
      </c>
      <c r="L1775">
        <f t="shared" si="138"/>
        <v>59</v>
      </c>
      <c r="M1775" t="str">
        <f>IF(COUNT(FIND({0,1,2,3,4,5,6,7,8,9},IF(ISBLANK(A1775),IF(LEN(TRIM(B1775))&gt;0,TRIM(B1775),TRIM(C1775)),"")))&gt;0,IF(ISBLANK(A1775),IF(LEN(TRIM(B1775))&gt;0,TRIM(B1775),TRIM(C1775)),""),"")</f>
        <v>44</v>
      </c>
      <c r="N1775" t="str">
        <f>IF(COUNT(FIND({0,1,2,3,4,5,6,7,8,9},IF(ISBLANK(A1775),IF(LEN(TRIM(B1775))&gt;0,TRIM(C1775),LEFT(D1775, 4)),"")))&gt;0,IF(ISBLANK(A1775),IF(LEN(TRIM(B1775))&gt;0,TRIM(C1775),LEFT(D1775, 4)),""),"")</f>
        <v>007</v>
      </c>
      <c r="O1775" t="str">
        <f t="shared" si="139"/>
        <v>RI</v>
      </c>
      <c r="P1775" t="str">
        <f>TRIM(IF(COUNT(FIND({0,1,2,3,4,5,6,7,8,9},B1775))&gt;0,D1775,IF(LEN(TRIM(B1775))&gt;0,CONCATENATE(B1775,C1775,D1775),MID(D1775,4,LEN(D1775)))))</f>
        <v>Providence</v>
      </c>
      <c r="Q1775">
        <f t="shared" si="140"/>
        <v>23</v>
      </c>
      <c r="R1775">
        <f t="shared" si="141"/>
        <v>43</v>
      </c>
    </row>
    <row r="1776" spans="2:18" x14ac:dyDescent="0.25">
      <c r="B1776" s="1" t="s">
        <v>224</v>
      </c>
      <c r="C1776" s="1" t="s">
        <v>293</v>
      </c>
      <c r="D1776" s="1" t="s">
        <v>470</v>
      </c>
      <c r="E1776" s="1" t="s">
        <v>227</v>
      </c>
      <c r="F1776">
        <v>23</v>
      </c>
      <c r="G1776">
        <v>0.08</v>
      </c>
      <c r="H1776">
        <v>48</v>
      </c>
      <c r="I1776">
        <v>0.1</v>
      </c>
      <c r="K1776">
        <f t="shared" si="137"/>
        <v>36</v>
      </c>
      <c r="L1776">
        <f t="shared" si="138"/>
        <v>59</v>
      </c>
      <c r="M1776" t="str">
        <f>IF(COUNT(FIND({0,1,2,3,4,5,6,7,8,9},IF(ISBLANK(A1776),IF(LEN(TRIM(B1776))&gt;0,TRIM(B1776),TRIM(C1776)),"")))&gt;0,IF(ISBLANK(A1776),IF(LEN(TRIM(B1776))&gt;0,TRIM(B1776),TRIM(C1776)),""),"")</f>
        <v>37</v>
      </c>
      <c r="N1776" t="str">
        <f>IF(COUNT(FIND({0,1,2,3,4,5,6,7,8,9},IF(ISBLANK(A1776),IF(LEN(TRIM(B1776))&gt;0,TRIM(C1776),LEFT(D1776, 4)),"")))&gt;0,IF(ISBLANK(A1776),IF(LEN(TRIM(B1776))&gt;0,TRIM(C1776),LEFT(D1776, 4)),""),"")</f>
        <v>049</v>
      </c>
      <c r="O1776" t="str">
        <f t="shared" si="139"/>
        <v>NC</v>
      </c>
      <c r="P1776" t="str">
        <f>TRIM(IF(COUNT(FIND({0,1,2,3,4,5,6,7,8,9},B1776))&gt;0,D1776,IF(LEN(TRIM(B1776))&gt;0,CONCATENATE(B1776,C1776,D1776),MID(D1776,4,LEN(D1776)))))</f>
        <v>Craven</v>
      </c>
      <c r="Q1776">
        <f t="shared" si="140"/>
        <v>23</v>
      </c>
      <c r="R1776">
        <f t="shared" si="141"/>
        <v>48</v>
      </c>
    </row>
    <row r="1777" spans="2:18" x14ac:dyDescent="0.25">
      <c r="B1777" s="1" t="s">
        <v>120</v>
      </c>
      <c r="C1777" s="1" t="s">
        <v>103</v>
      </c>
      <c r="D1777" s="1" t="s">
        <v>135</v>
      </c>
      <c r="E1777" s="1" t="s">
        <v>123</v>
      </c>
      <c r="F1777">
        <v>23</v>
      </c>
      <c r="G1777">
        <v>0.08</v>
      </c>
      <c r="H1777">
        <v>35</v>
      </c>
      <c r="I1777">
        <v>7.0000000000000007E-2</v>
      </c>
      <c r="K1777">
        <f t="shared" si="137"/>
        <v>36</v>
      </c>
      <c r="L1777">
        <f t="shared" si="138"/>
        <v>59</v>
      </c>
      <c r="M1777" t="str">
        <f>IF(COUNT(FIND({0,1,2,3,4,5,6,7,8,9},IF(ISBLANK(A1777),IF(LEN(TRIM(B1777))&gt;0,TRIM(B1777),TRIM(C1777)),"")))&gt;0,IF(ISBLANK(A1777),IF(LEN(TRIM(B1777))&gt;0,TRIM(B1777),TRIM(C1777)),""),"")</f>
        <v>42</v>
      </c>
      <c r="N1777" t="str">
        <f>IF(COUNT(FIND({0,1,2,3,4,5,6,7,8,9},IF(ISBLANK(A1777),IF(LEN(TRIM(B1777))&gt;0,TRIM(C1777),LEFT(D1777, 4)),"")))&gt;0,IF(ISBLANK(A1777),IF(LEN(TRIM(B1777))&gt;0,TRIM(C1777),LEFT(D1777, 4)),""),"")</f>
        <v>045</v>
      </c>
      <c r="O1777" t="str">
        <f t="shared" si="139"/>
        <v>Pa</v>
      </c>
      <c r="P1777" t="str">
        <f>TRIM(IF(COUNT(FIND({0,1,2,3,4,5,6,7,8,9},B1777))&gt;0,D1777,IF(LEN(TRIM(B1777))&gt;0,CONCATENATE(B1777,C1777,D1777),MID(D1777,4,LEN(D1777)))))</f>
        <v>Delaware</v>
      </c>
      <c r="Q1777">
        <f t="shared" si="140"/>
        <v>23</v>
      </c>
      <c r="R1777">
        <f t="shared" si="141"/>
        <v>35</v>
      </c>
    </row>
    <row r="1778" spans="2:18" x14ac:dyDescent="0.25">
      <c r="B1778" s="1" t="s">
        <v>390</v>
      </c>
      <c r="C1778" s="1" t="s">
        <v>443</v>
      </c>
      <c r="D1778" s="1" t="s">
        <v>444</v>
      </c>
      <c r="E1778" s="1" t="s">
        <v>392</v>
      </c>
      <c r="F1778">
        <v>22</v>
      </c>
      <c r="G1778">
        <v>0.08</v>
      </c>
      <c r="H1778">
        <v>43</v>
      </c>
      <c r="I1778">
        <v>0.09</v>
      </c>
      <c r="K1778">
        <f t="shared" si="137"/>
        <v>36</v>
      </c>
      <c r="L1778">
        <f t="shared" si="138"/>
        <v>59</v>
      </c>
      <c r="M1778" t="str">
        <f>IF(COUNT(FIND({0,1,2,3,4,5,6,7,8,9},IF(ISBLANK(A1778),IF(LEN(TRIM(B1778))&gt;0,TRIM(B1778),TRIM(C1778)),"")))&gt;0,IF(ISBLANK(A1778),IF(LEN(TRIM(B1778))&gt;0,TRIM(B1778),TRIM(C1778)),""),"")</f>
        <v>29</v>
      </c>
      <c r="N1778" t="str">
        <f>IF(COUNT(FIND({0,1,2,3,4,5,6,7,8,9},IF(ISBLANK(A1778),IF(LEN(TRIM(B1778))&gt;0,TRIM(C1778),LEFT(D1778, 4)),"")))&gt;0,IF(ISBLANK(A1778),IF(LEN(TRIM(B1778))&gt;0,TRIM(C1778),LEFT(D1778, 4)),""),"")</f>
        <v>189</v>
      </c>
      <c r="O1778" t="str">
        <f t="shared" si="139"/>
        <v>Mo</v>
      </c>
      <c r="P1778" t="str">
        <f>TRIM(IF(COUNT(FIND({0,1,2,3,4,5,6,7,8,9},B1778))&gt;0,D1778,IF(LEN(TRIM(B1778))&gt;0,CONCATENATE(B1778,C1778,D1778),MID(D1778,4,LEN(D1778)))))</f>
        <v>St. Louis</v>
      </c>
      <c r="Q1778">
        <f t="shared" si="140"/>
        <v>22</v>
      </c>
      <c r="R1778">
        <f t="shared" si="141"/>
        <v>43</v>
      </c>
    </row>
    <row r="1779" spans="2:18" x14ac:dyDescent="0.25">
      <c r="B1779" s="1" t="s">
        <v>13</v>
      </c>
      <c r="C1779" s="1" t="s">
        <v>22</v>
      </c>
      <c r="D1779" s="1" t="s">
        <v>23</v>
      </c>
      <c r="E1779" s="1" t="s">
        <v>12</v>
      </c>
      <c r="F1779">
        <v>22</v>
      </c>
      <c r="G1779">
        <v>0.08</v>
      </c>
      <c r="H1779">
        <v>37</v>
      </c>
      <c r="I1779">
        <v>0.08</v>
      </c>
      <c r="K1779">
        <f t="shared" si="137"/>
        <v>36</v>
      </c>
      <c r="L1779">
        <f t="shared" si="138"/>
        <v>59</v>
      </c>
      <c r="M1779" t="str">
        <f>IF(COUNT(FIND({0,1,2,3,4,5,6,7,8,9},IF(ISBLANK(A1779),IF(LEN(TRIM(B1779))&gt;0,TRIM(B1779),TRIM(C1779)),"")))&gt;0,IF(ISBLANK(A1779),IF(LEN(TRIM(B1779))&gt;0,TRIM(B1779),TRIM(C1779)),""),"")</f>
        <v>36</v>
      </c>
      <c r="N1779" t="str">
        <f>IF(COUNT(FIND({0,1,2,3,4,5,6,7,8,9},IF(ISBLANK(A1779),IF(LEN(TRIM(B1779))&gt;0,TRIM(C1779),LEFT(D1779, 4)),"")))&gt;0,IF(ISBLANK(A1779),IF(LEN(TRIM(B1779))&gt;0,TRIM(C1779),LEFT(D1779, 4)),""),"")</f>
        <v>021</v>
      </c>
      <c r="O1779" t="str">
        <f t="shared" si="139"/>
        <v>NY</v>
      </c>
      <c r="P1779" t="str">
        <f>TRIM(IF(COUNT(FIND({0,1,2,3,4,5,6,7,8,9},B1779))&gt;0,D1779,IF(LEN(TRIM(B1779))&gt;0,CONCATENATE(B1779,C1779,D1779),MID(D1779,4,LEN(D1779)))))</f>
        <v>Columbia</v>
      </c>
      <c r="Q1779">
        <f t="shared" si="140"/>
        <v>22</v>
      </c>
      <c r="R1779">
        <f t="shared" si="141"/>
        <v>37</v>
      </c>
    </row>
    <row r="1780" spans="2:18" x14ac:dyDescent="0.25">
      <c r="B1780" s="1" t="s">
        <v>99</v>
      </c>
      <c r="C1780" s="1" t="s">
        <v>46</v>
      </c>
      <c r="D1780" s="1" t="s">
        <v>375</v>
      </c>
      <c r="E1780" s="1" t="s">
        <v>102</v>
      </c>
      <c r="F1780">
        <v>22</v>
      </c>
      <c r="G1780">
        <v>0.08</v>
      </c>
      <c r="H1780">
        <v>45</v>
      </c>
      <c r="I1780">
        <v>0.09</v>
      </c>
      <c r="K1780">
        <f t="shared" si="137"/>
        <v>36</v>
      </c>
      <c r="L1780">
        <f t="shared" si="138"/>
        <v>59</v>
      </c>
      <c r="M1780" t="str">
        <f>IF(COUNT(FIND({0,1,2,3,4,5,6,7,8,9},IF(ISBLANK(A1780),IF(LEN(TRIM(B1780))&gt;0,TRIM(B1780),TRIM(C1780)),"")))&gt;0,IF(ISBLANK(A1780),IF(LEN(TRIM(B1780))&gt;0,TRIM(B1780),TRIM(C1780)),""),"")</f>
        <v>06</v>
      </c>
      <c r="N1780" t="str">
        <f>IF(COUNT(FIND({0,1,2,3,4,5,6,7,8,9},IF(ISBLANK(A1780),IF(LEN(TRIM(B1780))&gt;0,TRIM(C1780),LEFT(D1780, 4)),"")))&gt;0,IF(ISBLANK(A1780),IF(LEN(TRIM(B1780))&gt;0,TRIM(C1780),LEFT(D1780, 4)),""),"")</f>
        <v>065</v>
      </c>
      <c r="O1780" t="str">
        <f t="shared" si="139"/>
        <v>Ca</v>
      </c>
      <c r="P1780" t="str">
        <f>TRIM(IF(COUNT(FIND({0,1,2,3,4,5,6,7,8,9},B1780))&gt;0,D1780,IF(LEN(TRIM(B1780))&gt;0,CONCATENATE(B1780,C1780,D1780),MID(D1780,4,LEN(D1780)))))</f>
        <v>Riverside</v>
      </c>
      <c r="Q1780">
        <f t="shared" si="140"/>
        <v>22</v>
      </c>
      <c r="R1780">
        <f t="shared" si="141"/>
        <v>45</v>
      </c>
    </row>
    <row r="1781" spans="2:18" x14ac:dyDescent="0.25">
      <c r="B1781" s="1" t="s">
        <v>238</v>
      </c>
      <c r="C1781" s="1" t="s">
        <v>113</v>
      </c>
      <c r="D1781" s="1" t="s">
        <v>393</v>
      </c>
      <c r="E1781" s="1" t="s">
        <v>240</v>
      </c>
      <c r="F1781">
        <v>22</v>
      </c>
      <c r="G1781">
        <v>0.08</v>
      </c>
      <c r="H1781">
        <v>45</v>
      </c>
      <c r="I1781">
        <v>0.09</v>
      </c>
      <c r="K1781">
        <f t="shared" si="137"/>
        <v>36</v>
      </c>
      <c r="L1781">
        <f t="shared" si="138"/>
        <v>59</v>
      </c>
      <c r="M1781" t="str">
        <f>IF(COUNT(FIND({0,1,2,3,4,5,6,7,8,9},IF(ISBLANK(A1781),IF(LEN(TRIM(B1781))&gt;0,TRIM(B1781),TRIM(C1781)),"")))&gt;0,IF(ISBLANK(A1781),IF(LEN(TRIM(B1781))&gt;0,TRIM(B1781),TRIM(C1781)),""),"")</f>
        <v>45</v>
      </c>
      <c r="N1781" t="str">
        <f>IF(COUNT(FIND({0,1,2,3,4,5,6,7,8,9},IF(ISBLANK(A1781),IF(LEN(TRIM(B1781))&gt;0,TRIM(C1781),LEFT(D1781, 4)),"")))&gt;0,IF(ISBLANK(A1781),IF(LEN(TRIM(B1781))&gt;0,TRIM(C1781),LEFT(D1781, 4)),""),"")</f>
        <v>013</v>
      </c>
      <c r="O1781" t="str">
        <f t="shared" si="139"/>
        <v>SC</v>
      </c>
      <c r="P1781" t="str">
        <f>TRIM(IF(COUNT(FIND({0,1,2,3,4,5,6,7,8,9},B1781))&gt;0,D1781,IF(LEN(TRIM(B1781))&gt;0,CONCATENATE(B1781,C1781,D1781),MID(D1781,4,LEN(D1781)))))</f>
        <v>Beaufort</v>
      </c>
      <c r="Q1781">
        <f t="shared" si="140"/>
        <v>22</v>
      </c>
      <c r="R1781">
        <f t="shared" si="141"/>
        <v>45</v>
      </c>
    </row>
    <row r="1782" spans="2:18" x14ac:dyDescent="0.25">
      <c r="B1782" s="1" t="s">
        <v>95</v>
      </c>
      <c r="C1782" s="1" t="s">
        <v>118</v>
      </c>
      <c r="D1782" s="1" t="s">
        <v>395</v>
      </c>
      <c r="E1782" s="1" t="s">
        <v>98</v>
      </c>
      <c r="F1782">
        <v>22</v>
      </c>
      <c r="G1782">
        <v>0.08</v>
      </c>
      <c r="H1782">
        <v>37</v>
      </c>
      <c r="I1782">
        <v>0.08</v>
      </c>
      <c r="K1782">
        <f t="shared" si="137"/>
        <v>36</v>
      </c>
      <c r="L1782">
        <f t="shared" si="138"/>
        <v>59</v>
      </c>
      <c r="M1782" t="str">
        <f>IF(COUNT(FIND({0,1,2,3,4,5,6,7,8,9},IF(ISBLANK(A1782),IF(LEN(TRIM(B1782))&gt;0,TRIM(B1782),TRIM(C1782)),"")))&gt;0,IF(ISBLANK(A1782),IF(LEN(TRIM(B1782))&gt;0,TRIM(B1782),TRIM(C1782)),""),"")</f>
        <v>12</v>
      </c>
      <c r="N1782" t="str">
        <f>IF(COUNT(FIND({0,1,2,3,4,5,6,7,8,9},IF(ISBLANK(A1782),IF(LEN(TRIM(B1782))&gt;0,TRIM(C1782),LEFT(D1782, 4)),"")))&gt;0,IF(ISBLANK(A1782),IF(LEN(TRIM(B1782))&gt;0,TRIM(C1782),LEFT(D1782, 4)),""),"")</f>
        <v>105</v>
      </c>
      <c r="O1782" t="str">
        <f t="shared" si="139"/>
        <v>Fl</v>
      </c>
      <c r="P1782" t="str">
        <f>TRIM(IF(COUNT(FIND({0,1,2,3,4,5,6,7,8,9},B1782))&gt;0,D1782,IF(LEN(TRIM(B1782))&gt;0,CONCATENATE(B1782,C1782,D1782),MID(D1782,4,LEN(D1782)))))</f>
        <v>Polk</v>
      </c>
      <c r="Q1782">
        <f t="shared" si="140"/>
        <v>22</v>
      </c>
      <c r="R1782">
        <f t="shared" si="141"/>
        <v>37</v>
      </c>
    </row>
    <row r="1783" spans="2:18" x14ac:dyDescent="0.25">
      <c r="B1783" s="1" t="s">
        <v>234</v>
      </c>
      <c r="C1783" s="1" t="s">
        <v>397</v>
      </c>
      <c r="D1783" s="1" t="s">
        <v>398</v>
      </c>
      <c r="E1783" s="1" t="s">
        <v>236</v>
      </c>
      <c r="F1783">
        <v>21</v>
      </c>
      <c r="G1783">
        <v>0.08</v>
      </c>
      <c r="H1783">
        <v>51</v>
      </c>
      <c r="I1783">
        <v>0.1</v>
      </c>
      <c r="K1783">
        <f t="shared" si="137"/>
        <v>36</v>
      </c>
      <c r="L1783">
        <f t="shared" si="138"/>
        <v>59</v>
      </c>
      <c r="M1783" t="str">
        <f>IF(COUNT(FIND({0,1,2,3,4,5,6,7,8,9},IF(ISBLANK(A1783),IF(LEN(TRIM(B1783))&gt;0,TRIM(B1783),TRIM(C1783)),"")))&gt;0,IF(ISBLANK(A1783),IF(LEN(TRIM(B1783))&gt;0,TRIM(B1783),TRIM(C1783)),""),"")</f>
        <v>13</v>
      </c>
      <c r="N1783" t="str">
        <f>IF(COUNT(FIND({0,1,2,3,4,5,6,7,8,9},IF(ISBLANK(A1783),IF(LEN(TRIM(B1783))&gt;0,TRIM(C1783),LEFT(D1783, 4)),"")))&gt;0,IF(ISBLANK(A1783),IF(LEN(TRIM(B1783))&gt;0,TRIM(C1783),LEFT(D1783, 4)),""),"")</f>
        <v>135</v>
      </c>
      <c r="O1783" t="str">
        <f t="shared" si="139"/>
        <v>Ga</v>
      </c>
      <c r="P1783" t="str">
        <f>TRIM(IF(COUNT(FIND({0,1,2,3,4,5,6,7,8,9},B1783))&gt;0,D1783,IF(LEN(TRIM(B1783))&gt;0,CONCATENATE(B1783,C1783,D1783),MID(D1783,4,LEN(D1783)))))</f>
        <v>Gwinnett</v>
      </c>
      <c r="Q1783">
        <f t="shared" si="140"/>
        <v>21</v>
      </c>
      <c r="R1783">
        <f t="shared" si="141"/>
        <v>51</v>
      </c>
    </row>
    <row r="1784" spans="2:18" x14ac:dyDescent="0.25">
      <c r="B1784" s="1" t="s">
        <v>358</v>
      </c>
      <c r="C1784" s="1" t="s">
        <v>41</v>
      </c>
      <c r="D1784" s="1" t="s">
        <v>359</v>
      </c>
      <c r="E1784" s="1" t="s">
        <v>360</v>
      </c>
      <c r="F1784">
        <v>21</v>
      </c>
      <c r="G1784">
        <v>0.08</v>
      </c>
      <c r="H1784">
        <v>28</v>
      </c>
      <c r="I1784">
        <v>0.06</v>
      </c>
      <c r="K1784">
        <f t="shared" si="137"/>
        <v>36</v>
      </c>
      <c r="L1784">
        <f t="shared" si="138"/>
        <v>59</v>
      </c>
      <c r="M1784" t="str">
        <f>IF(COUNT(FIND({0,1,2,3,4,5,6,7,8,9},IF(ISBLANK(A1784),IF(LEN(TRIM(B1784))&gt;0,TRIM(B1784),TRIM(C1784)),"")))&gt;0,IF(ISBLANK(A1784),IF(LEN(TRIM(B1784))&gt;0,TRIM(B1784),TRIM(C1784)),""),"")</f>
        <v>35</v>
      </c>
      <c r="N1784" t="str">
        <f>IF(COUNT(FIND({0,1,2,3,4,5,6,7,8,9},IF(ISBLANK(A1784),IF(LEN(TRIM(B1784))&gt;0,TRIM(C1784),LEFT(D1784, 4)),"")))&gt;0,IF(ISBLANK(A1784),IF(LEN(TRIM(B1784))&gt;0,TRIM(C1784),LEFT(D1784, 4)),""),"")</f>
        <v>001</v>
      </c>
      <c r="O1784" t="str">
        <f t="shared" si="139"/>
        <v>NM</v>
      </c>
      <c r="P1784" t="str">
        <f>TRIM(IF(COUNT(FIND({0,1,2,3,4,5,6,7,8,9},B1784))&gt;0,D1784,IF(LEN(TRIM(B1784))&gt;0,CONCATENATE(B1784,C1784,D1784),MID(D1784,4,LEN(D1784)))))</f>
        <v>Bernalillo</v>
      </c>
      <c r="Q1784">
        <f t="shared" si="140"/>
        <v>21</v>
      </c>
      <c r="R1784">
        <f t="shared" si="141"/>
        <v>28</v>
      </c>
    </row>
    <row r="1785" spans="2:18" x14ac:dyDescent="0.25">
      <c r="B1785" s="1" t="s">
        <v>84</v>
      </c>
      <c r="C1785" s="1" t="s">
        <v>100</v>
      </c>
      <c r="D1785" s="1" t="s">
        <v>455</v>
      </c>
      <c r="E1785" s="1" t="s">
        <v>86</v>
      </c>
      <c r="F1785">
        <v>21</v>
      </c>
      <c r="G1785">
        <v>0.08</v>
      </c>
      <c r="H1785">
        <v>46</v>
      </c>
      <c r="I1785">
        <v>0.09</v>
      </c>
      <c r="K1785">
        <f t="shared" si="137"/>
        <v>36</v>
      </c>
      <c r="L1785">
        <f t="shared" si="138"/>
        <v>59</v>
      </c>
      <c r="M1785" t="str">
        <f>IF(COUNT(FIND({0,1,2,3,4,5,6,7,8,9},IF(ISBLANK(A1785),IF(LEN(TRIM(B1785))&gt;0,TRIM(B1785),TRIM(C1785)),"")))&gt;0,IF(ISBLANK(A1785),IF(LEN(TRIM(B1785))&gt;0,TRIM(B1785),TRIM(C1785)),""),"")</f>
        <v>34</v>
      </c>
      <c r="N1785" t="str">
        <f>IF(COUNT(FIND({0,1,2,3,4,5,6,7,8,9},IF(ISBLANK(A1785),IF(LEN(TRIM(B1785))&gt;0,TRIM(C1785),LEFT(D1785, 4)),"")))&gt;0,IF(ISBLANK(A1785),IF(LEN(TRIM(B1785))&gt;0,TRIM(C1785),LEFT(D1785, 4)),""),"")</f>
        <v>037</v>
      </c>
      <c r="O1785" t="str">
        <f t="shared" si="139"/>
        <v>NJ</v>
      </c>
      <c r="P1785" t="str">
        <f>TRIM(IF(COUNT(FIND({0,1,2,3,4,5,6,7,8,9},B1785))&gt;0,D1785,IF(LEN(TRIM(B1785))&gt;0,CONCATENATE(B1785,C1785,D1785),MID(D1785,4,LEN(D1785)))))</f>
        <v>Sussex</v>
      </c>
      <c r="Q1785">
        <f t="shared" si="140"/>
        <v>21</v>
      </c>
      <c r="R1785">
        <f t="shared" si="141"/>
        <v>46</v>
      </c>
    </row>
    <row r="1786" spans="2:18" x14ac:dyDescent="0.25">
      <c r="B1786" s="1" t="s">
        <v>78</v>
      </c>
      <c r="C1786" s="1" t="s">
        <v>62</v>
      </c>
      <c r="D1786" s="1" t="s">
        <v>191</v>
      </c>
      <c r="E1786" s="1" t="s">
        <v>80</v>
      </c>
      <c r="F1786">
        <v>21</v>
      </c>
      <c r="G1786">
        <v>0.08</v>
      </c>
      <c r="H1786">
        <v>38</v>
      </c>
      <c r="I1786">
        <v>0.08</v>
      </c>
      <c r="K1786">
        <f t="shared" si="137"/>
        <v>36</v>
      </c>
      <c r="L1786">
        <f t="shared" si="138"/>
        <v>59</v>
      </c>
      <c r="M1786" t="str">
        <f>IF(COUNT(FIND({0,1,2,3,4,5,6,7,8,9},IF(ISBLANK(A1786),IF(LEN(TRIM(B1786))&gt;0,TRIM(B1786),TRIM(C1786)),"")))&gt;0,IF(ISBLANK(A1786),IF(LEN(TRIM(B1786))&gt;0,TRIM(B1786),TRIM(C1786)),""),"")</f>
        <v>09</v>
      </c>
      <c r="N1786" t="str">
        <f>IF(COUNT(FIND({0,1,2,3,4,5,6,7,8,9},IF(ISBLANK(A1786),IF(LEN(TRIM(B1786))&gt;0,TRIM(C1786),LEFT(D1786, 4)),"")))&gt;0,IF(ISBLANK(A1786),IF(LEN(TRIM(B1786))&gt;0,TRIM(C1786),LEFT(D1786, 4)),""),"")</f>
        <v>005</v>
      </c>
      <c r="O1786" t="str">
        <f t="shared" si="139"/>
        <v>Ct</v>
      </c>
      <c r="P1786" t="str">
        <f>TRIM(IF(COUNT(FIND({0,1,2,3,4,5,6,7,8,9},B1786))&gt;0,D1786,IF(LEN(TRIM(B1786))&gt;0,CONCATENATE(B1786,C1786,D1786),MID(D1786,4,LEN(D1786)))))</f>
        <v>Litchfield</v>
      </c>
      <c r="Q1786">
        <f t="shared" si="140"/>
        <v>21</v>
      </c>
      <c r="R1786">
        <f t="shared" si="141"/>
        <v>38</v>
      </c>
    </row>
    <row r="1787" spans="2:18" x14ac:dyDescent="0.25">
      <c r="B1787" s="1" t="s">
        <v>13</v>
      </c>
      <c r="C1787" s="1" t="s">
        <v>46</v>
      </c>
      <c r="D1787" s="1" t="s">
        <v>47</v>
      </c>
      <c r="E1787" s="1" t="s">
        <v>12</v>
      </c>
      <c r="F1787">
        <v>21</v>
      </c>
      <c r="G1787">
        <v>0.08</v>
      </c>
      <c r="H1787">
        <v>31</v>
      </c>
      <c r="I1787">
        <v>0.06</v>
      </c>
      <c r="K1787">
        <f t="shared" si="137"/>
        <v>36</v>
      </c>
      <c r="L1787">
        <f t="shared" si="138"/>
        <v>59</v>
      </c>
      <c r="M1787" t="str">
        <f>IF(COUNT(FIND({0,1,2,3,4,5,6,7,8,9},IF(ISBLANK(A1787),IF(LEN(TRIM(B1787))&gt;0,TRIM(B1787),TRIM(C1787)),"")))&gt;0,IF(ISBLANK(A1787),IF(LEN(TRIM(B1787))&gt;0,TRIM(B1787),TRIM(C1787)),""),"")</f>
        <v>36</v>
      </c>
      <c r="N1787" t="str">
        <f>IF(COUNT(FIND({0,1,2,3,4,5,6,7,8,9},IF(ISBLANK(A1787),IF(LEN(TRIM(B1787))&gt;0,TRIM(C1787),LEFT(D1787, 4)),"")))&gt;0,IF(ISBLANK(A1787),IF(LEN(TRIM(B1787))&gt;0,TRIM(C1787),LEFT(D1787, 4)),""),"")</f>
        <v>065</v>
      </c>
      <c r="O1787" t="str">
        <f t="shared" si="139"/>
        <v>NY</v>
      </c>
      <c r="P1787" t="str">
        <f>TRIM(IF(COUNT(FIND({0,1,2,3,4,5,6,7,8,9},B1787))&gt;0,D1787,IF(LEN(TRIM(B1787))&gt;0,CONCATENATE(B1787,C1787,D1787),MID(D1787,4,LEN(D1787)))))</f>
        <v>Oneida</v>
      </c>
      <c r="Q1787">
        <f t="shared" si="140"/>
        <v>21</v>
      </c>
      <c r="R1787">
        <f t="shared" si="141"/>
        <v>31</v>
      </c>
    </row>
    <row r="1788" spans="2:18" x14ac:dyDescent="0.25">
      <c r="B1788" s="1" t="s">
        <v>13</v>
      </c>
      <c r="C1788" s="1" t="s">
        <v>16</v>
      </c>
      <c r="D1788" s="1" t="s">
        <v>17</v>
      </c>
      <c r="E1788" s="1" t="s">
        <v>12</v>
      </c>
      <c r="F1788">
        <v>20</v>
      </c>
      <c r="G1788">
        <v>7.0000000000000007E-2</v>
      </c>
      <c r="H1788">
        <v>41</v>
      </c>
      <c r="I1788">
        <v>0.08</v>
      </c>
      <c r="K1788">
        <f t="shared" si="137"/>
        <v>36</v>
      </c>
      <c r="L1788">
        <f t="shared" si="138"/>
        <v>59</v>
      </c>
      <c r="M1788" t="str">
        <f>IF(COUNT(FIND({0,1,2,3,4,5,6,7,8,9},IF(ISBLANK(A1788),IF(LEN(TRIM(B1788))&gt;0,TRIM(B1788),TRIM(C1788)),"")))&gt;0,IF(ISBLANK(A1788),IF(LEN(TRIM(B1788))&gt;0,TRIM(B1788),TRIM(C1788)),""),"")</f>
        <v>36</v>
      </c>
      <c r="N1788" t="str">
        <f>IF(COUNT(FIND({0,1,2,3,4,5,6,7,8,9},IF(ISBLANK(A1788),IF(LEN(TRIM(B1788))&gt;0,TRIM(C1788),LEFT(D1788, 4)),"")))&gt;0,IF(ISBLANK(A1788),IF(LEN(TRIM(B1788))&gt;0,TRIM(C1788),LEFT(D1788, 4)),""),"")</f>
        <v>093</v>
      </c>
      <c r="O1788" t="str">
        <f t="shared" si="139"/>
        <v>NY</v>
      </c>
      <c r="P1788" t="str">
        <f>TRIM(IF(COUNT(FIND({0,1,2,3,4,5,6,7,8,9},B1788))&gt;0,D1788,IF(LEN(TRIM(B1788))&gt;0,CONCATENATE(B1788,C1788,D1788),MID(D1788,4,LEN(D1788)))))</f>
        <v>Schenectady</v>
      </c>
      <c r="Q1788">
        <f t="shared" si="140"/>
        <v>20</v>
      </c>
      <c r="R1788">
        <f t="shared" si="141"/>
        <v>41</v>
      </c>
    </row>
    <row r="1789" spans="2:18" x14ac:dyDescent="0.25">
      <c r="B1789" s="1" t="s">
        <v>78</v>
      </c>
      <c r="C1789" s="1" t="s">
        <v>68</v>
      </c>
      <c r="D1789" s="1" t="s">
        <v>58</v>
      </c>
      <c r="E1789" s="1" t="s">
        <v>80</v>
      </c>
      <c r="F1789">
        <v>20</v>
      </c>
      <c r="G1789">
        <v>7.0000000000000007E-2</v>
      </c>
      <c r="H1789">
        <v>24</v>
      </c>
      <c r="I1789">
        <v>0.05</v>
      </c>
      <c r="K1789">
        <f t="shared" si="137"/>
        <v>36</v>
      </c>
      <c r="L1789">
        <f t="shared" si="138"/>
        <v>59</v>
      </c>
      <c r="M1789" t="str">
        <f>IF(COUNT(FIND({0,1,2,3,4,5,6,7,8,9},IF(ISBLANK(A1789),IF(LEN(TRIM(B1789))&gt;0,TRIM(B1789),TRIM(C1789)),"")))&gt;0,IF(ISBLANK(A1789),IF(LEN(TRIM(B1789))&gt;0,TRIM(B1789),TRIM(C1789)),""),"")</f>
        <v>09</v>
      </c>
      <c r="N1789" t="str">
        <f>IF(COUNT(FIND({0,1,2,3,4,5,6,7,8,9},IF(ISBLANK(A1789),IF(LEN(TRIM(B1789))&gt;0,TRIM(C1789),LEFT(D1789, 4)),"")))&gt;0,IF(ISBLANK(A1789),IF(LEN(TRIM(B1789))&gt;0,TRIM(C1789),LEFT(D1789, 4)),""),"")</f>
        <v>007</v>
      </c>
      <c r="O1789" t="str">
        <f t="shared" si="139"/>
        <v>Ct</v>
      </c>
      <c r="P1789" t="str">
        <f>TRIM(IF(COUNT(FIND({0,1,2,3,4,5,6,7,8,9},B1789))&gt;0,D1789,IF(LEN(TRIM(B1789))&gt;0,CONCATENATE(B1789,C1789,D1789),MID(D1789,4,LEN(D1789)))))</f>
        <v>Middlesex</v>
      </c>
      <c r="Q1789">
        <f t="shared" si="140"/>
        <v>20</v>
      </c>
      <c r="R1789">
        <f t="shared" si="141"/>
        <v>24</v>
      </c>
    </row>
    <row r="1790" spans="2:18" x14ac:dyDescent="0.25">
      <c r="B1790" s="1" t="s">
        <v>128</v>
      </c>
      <c r="C1790" s="1" t="s">
        <v>76</v>
      </c>
      <c r="D1790" s="1" t="s">
        <v>341</v>
      </c>
      <c r="E1790" s="1" t="s">
        <v>129</v>
      </c>
      <c r="F1790">
        <v>20</v>
      </c>
      <c r="G1790">
        <v>7.0000000000000007E-2</v>
      </c>
      <c r="H1790">
        <v>31</v>
      </c>
      <c r="I1790">
        <v>0.06</v>
      </c>
      <c r="K1790">
        <f t="shared" si="137"/>
        <v>36</v>
      </c>
      <c r="L1790">
        <f t="shared" si="138"/>
        <v>59</v>
      </c>
      <c r="M1790" t="str">
        <f>IF(COUNT(FIND({0,1,2,3,4,5,6,7,8,9},IF(ISBLANK(A1790),IF(LEN(TRIM(B1790))&gt;0,TRIM(B1790),TRIM(C1790)),"")))&gt;0,IF(ISBLANK(A1790),IF(LEN(TRIM(B1790))&gt;0,TRIM(B1790),TRIM(C1790)),""),"")</f>
        <v>24</v>
      </c>
      <c r="N1790" t="str">
        <f>IF(COUNT(FIND({0,1,2,3,4,5,6,7,8,9},IF(ISBLANK(A1790),IF(LEN(TRIM(B1790))&gt;0,TRIM(C1790),LEFT(D1790, 4)),"")))&gt;0,IF(ISBLANK(A1790),IF(LEN(TRIM(B1790))&gt;0,TRIM(C1790),LEFT(D1790, 4)),""),"")</f>
        <v>003</v>
      </c>
      <c r="O1790" t="str">
        <f t="shared" si="139"/>
        <v>Md</v>
      </c>
      <c r="P1790" t="str">
        <f>TRIM(IF(COUNT(FIND({0,1,2,3,4,5,6,7,8,9},B1790))&gt;0,D1790,IF(LEN(TRIM(B1790))&gt;0,CONCATENATE(B1790,C1790,D1790),MID(D1790,4,LEN(D1790)))))</f>
        <v>Anne Arundel</v>
      </c>
      <c r="Q1790">
        <f t="shared" si="140"/>
        <v>20</v>
      </c>
      <c r="R1790">
        <f t="shared" si="141"/>
        <v>31</v>
      </c>
    </row>
    <row r="1791" spans="2:18" x14ac:dyDescent="0.25">
      <c r="B1791" s="1" t="s">
        <v>95</v>
      </c>
      <c r="C1791" s="1" t="s">
        <v>93</v>
      </c>
      <c r="D1791" s="1" t="s">
        <v>610</v>
      </c>
      <c r="E1791" s="1" t="s">
        <v>98</v>
      </c>
      <c r="F1791">
        <v>20</v>
      </c>
      <c r="G1791">
        <v>7.0000000000000007E-2</v>
      </c>
      <c r="H1791">
        <v>40</v>
      </c>
      <c r="I1791">
        <v>0.08</v>
      </c>
      <c r="K1791">
        <f t="shared" si="137"/>
        <v>36</v>
      </c>
      <c r="L1791">
        <f t="shared" si="138"/>
        <v>59</v>
      </c>
      <c r="M1791" t="str">
        <f>IF(COUNT(FIND({0,1,2,3,4,5,6,7,8,9},IF(ISBLANK(A1791),IF(LEN(TRIM(B1791))&gt;0,TRIM(B1791),TRIM(C1791)),"")))&gt;0,IF(ISBLANK(A1791),IF(LEN(TRIM(B1791))&gt;0,TRIM(B1791),TRIM(C1791)),""),"")</f>
        <v>12</v>
      </c>
      <c r="N1791" t="str">
        <f>IF(COUNT(FIND({0,1,2,3,4,5,6,7,8,9},IF(ISBLANK(A1791),IF(LEN(TRIM(B1791))&gt;0,TRIM(C1791),LEFT(D1791, 4)),"")))&gt;0,IF(ISBLANK(A1791),IF(LEN(TRIM(B1791))&gt;0,TRIM(C1791),LEFT(D1791, 4)),""),"")</f>
        <v>109</v>
      </c>
      <c r="O1791" t="str">
        <f t="shared" si="139"/>
        <v>Fl</v>
      </c>
      <c r="P1791" t="str">
        <f>TRIM(IF(COUNT(FIND({0,1,2,3,4,5,6,7,8,9},B1791))&gt;0,D1791,IF(LEN(TRIM(B1791))&gt;0,CONCATENATE(B1791,C1791,D1791),MID(D1791,4,LEN(D1791)))))</f>
        <v>St. Johns</v>
      </c>
      <c r="Q1791">
        <f t="shared" si="140"/>
        <v>20</v>
      </c>
      <c r="R1791">
        <f t="shared" si="141"/>
        <v>40</v>
      </c>
    </row>
    <row r="1792" spans="2:18" x14ac:dyDescent="0.25">
      <c r="B1792" s="1" t="s">
        <v>318</v>
      </c>
      <c r="C1792" s="1" t="s">
        <v>178</v>
      </c>
      <c r="D1792" s="1" t="s">
        <v>319</v>
      </c>
      <c r="E1792" s="1" t="s">
        <v>320</v>
      </c>
      <c r="F1792">
        <v>20</v>
      </c>
      <c r="G1792">
        <v>7.0000000000000007E-2</v>
      </c>
      <c r="H1792">
        <v>31</v>
      </c>
      <c r="I1792">
        <v>0.06</v>
      </c>
      <c r="K1792">
        <f t="shared" si="137"/>
        <v>36</v>
      </c>
      <c r="L1792">
        <f t="shared" si="138"/>
        <v>59</v>
      </c>
      <c r="M1792" t="str">
        <f>IF(COUNT(FIND({0,1,2,3,4,5,6,7,8,9},IF(ISBLANK(A1792),IF(LEN(TRIM(B1792))&gt;0,TRIM(B1792),TRIM(C1792)),"")))&gt;0,IF(ISBLANK(A1792),IF(LEN(TRIM(B1792))&gt;0,TRIM(B1792),TRIM(C1792)),""),"")</f>
        <v>27</v>
      </c>
      <c r="N1792" t="str">
        <f>IF(COUNT(FIND({0,1,2,3,4,5,6,7,8,9},IF(ISBLANK(A1792),IF(LEN(TRIM(B1792))&gt;0,TRIM(C1792),LEFT(D1792, 4)),"")))&gt;0,IF(ISBLANK(A1792),IF(LEN(TRIM(B1792))&gt;0,TRIM(C1792),LEFT(D1792, 4)),""),"")</f>
        <v>053</v>
      </c>
      <c r="O1792" t="str">
        <f t="shared" si="139"/>
        <v>Mn</v>
      </c>
      <c r="P1792" t="str">
        <f>TRIM(IF(COUNT(FIND({0,1,2,3,4,5,6,7,8,9},B1792))&gt;0,D1792,IF(LEN(TRIM(B1792))&gt;0,CONCATENATE(B1792,C1792,D1792),MID(D1792,4,LEN(D1792)))))</f>
        <v>Hennepin</v>
      </c>
      <c r="Q1792">
        <f t="shared" si="140"/>
        <v>20</v>
      </c>
      <c r="R1792">
        <f t="shared" si="141"/>
        <v>31</v>
      </c>
    </row>
    <row r="1793" spans="2:18" x14ac:dyDescent="0.25">
      <c r="B1793" s="1" t="s">
        <v>224</v>
      </c>
      <c r="C1793" s="1" t="s">
        <v>225</v>
      </c>
      <c r="D1793" s="1" t="s">
        <v>226</v>
      </c>
      <c r="E1793" s="1" t="s">
        <v>227</v>
      </c>
      <c r="F1793">
        <v>19</v>
      </c>
      <c r="G1793">
        <v>7.0000000000000007E-2</v>
      </c>
      <c r="H1793">
        <v>46</v>
      </c>
      <c r="I1793">
        <v>0.09</v>
      </c>
      <c r="K1793">
        <f t="shared" si="137"/>
        <v>36</v>
      </c>
      <c r="L1793">
        <f t="shared" si="138"/>
        <v>59</v>
      </c>
      <c r="M1793" t="str">
        <f>IF(COUNT(FIND({0,1,2,3,4,5,6,7,8,9},IF(ISBLANK(A1793),IF(LEN(TRIM(B1793))&gt;0,TRIM(B1793),TRIM(C1793)),"")))&gt;0,IF(ISBLANK(A1793),IF(LEN(TRIM(B1793))&gt;0,TRIM(B1793),TRIM(C1793)),""),"")</f>
        <v>37</v>
      </c>
      <c r="N1793" t="str">
        <f>IF(COUNT(FIND({0,1,2,3,4,5,6,7,8,9},IF(ISBLANK(A1793),IF(LEN(TRIM(B1793))&gt;0,TRIM(C1793),LEFT(D1793, 4)),"")))&gt;0,IF(ISBLANK(A1793),IF(LEN(TRIM(B1793))&gt;0,TRIM(C1793),LEFT(D1793, 4)),""),"")</f>
        <v>133</v>
      </c>
      <c r="O1793" t="str">
        <f t="shared" si="139"/>
        <v>NC</v>
      </c>
      <c r="P1793" t="str">
        <f>TRIM(IF(COUNT(FIND({0,1,2,3,4,5,6,7,8,9},B1793))&gt;0,D1793,IF(LEN(TRIM(B1793))&gt;0,CONCATENATE(B1793,C1793,D1793),MID(D1793,4,LEN(D1793)))))</f>
        <v>Onslow</v>
      </c>
      <c r="Q1793">
        <f t="shared" si="140"/>
        <v>19</v>
      </c>
      <c r="R1793">
        <f t="shared" si="141"/>
        <v>46</v>
      </c>
    </row>
    <row r="1794" spans="2:18" x14ac:dyDescent="0.25">
      <c r="B1794" s="1" t="s">
        <v>224</v>
      </c>
      <c r="C1794" s="1" t="s">
        <v>397</v>
      </c>
      <c r="D1794" s="1" t="s">
        <v>55</v>
      </c>
      <c r="E1794" s="1" t="s">
        <v>227</v>
      </c>
      <c r="F1794">
        <v>19</v>
      </c>
      <c r="G1794">
        <v>7.0000000000000007E-2</v>
      </c>
      <c r="H1794">
        <v>38</v>
      </c>
      <c r="I1794">
        <v>0.08</v>
      </c>
      <c r="K1794">
        <f t="shared" si="137"/>
        <v>36</v>
      </c>
      <c r="L1794">
        <f t="shared" si="138"/>
        <v>59</v>
      </c>
      <c r="M1794" t="str">
        <f>IF(COUNT(FIND({0,1,2,3,4,5,6,7,8,9},IF(ISBLANK(A1794),IF(LEN(TRIM(B1794))&gt;0,TRIM(B1794),TRIM(C1794)),"")))&gt;0,IF(ISBLANK(A1794),IF(LEN(TRIM(B1794))&gt;0,TRIM(B1794),TRIM(C1794)),""),"")</f>
        <v>37</v>
      </c>
      <c r="N1794" t="str">
        <f>IF(COUNT(FIND({0,1,2,3,4,5,6,7,8,9},IF(ISBLANK(A1794),IF(LEN(TRIM(B1794))&gt;0,TRIM(C1794),LEFT(D1794, 4)),"")))&gt;0,IF(ISBLANK(A1794),IF(LEN(TRIM(B1794))&gt;0,TRIM(C1794),LEFT(D1794, 4)),""),"")</f>
        <v>135</v>
      </c>
      <c r="O1794" t="str">
        <f t="shared" si="139"/>
        <v>NC</v>
      </c>
      <c r="P1794" t="str">
        <f>TRIM(IF(COUNT(FIND({0,1,2,3,4,5,6,7,8,9},B1794))&gt;0,D1794,IF(LEN(TRIM(B1794))&gt;0,CONCATENATE(B1794,C1794,D1794),MID(D1794,4,LEN(D1794)))))</f>
        <v>Orange</v>
      </c>
      <c r="Q1794">
        <f t="shared" si="140"/>
        <v>19</v>
      </c>
      <c r="R1794">
        <f t="shared" si="141"/>
        <v>38</v>
      </c>
    </row>
    <row r="1795" spans="2:18" x14ac:dyDescent="0.25">
      <c r="B1795" s="1" t="s">
        <v>315</v>
      </c>
      <c r="C1795" s="1" t="s">
        <v>336</v>
      </c>
      <c r="D1795" s="1" t="s">
        <v>337</v>
      </c>
      <c r="E1795" s="1" t="s">
        <v>317</v>
      </c>
      <c r="F1795">
        <v>19</v>
      </c>
      <c r="G1795">
        <v>7.0000000000000007E-2</v>
      </c>
      <c r="H1795">
        <v>29</v>
      </c>
      <c r="I1795">
        <v>0.06</v>
      </c>
      <c r="K1795">
        <f t="shared" si="137"/>
        <v>36</v>
      </c>
      <c r="L1795">
        <f t="shared" si="138"/>
        <v>59</v>
      </c>
      <c r="M1795" t="str">
        <f>IF(COUNT(FIND({0,1,2,3,4,5,6,7,8,9},IF(ISBLANK(A1795),IF(LEN(TRIM(B1795))&gt;0,TRIM(B1795),TRIM(C1795)),"")))&gt;0,IF(ISBLANK(A1795),IF(LEN(TRIM(B1795))&gt;0,TRIM(B1795),TRIM(C1795)),""),"")</f>
        <v>08</v>
      </c>
      <c r="N1795" t="str">
        <f>IF(COUNT(FIND({0,1,2,3,4,5,6,7,8,9},IF(ISBLANK(A1795),IF(LEN(TRIM(B1795))&gt;0,TRIM(C1795),LEFT(D1795, 4)),"")))&gt;0,IF(ISBLANK(A1795),IF(LEN(TRIM(B1795))&gt;0,TRIM(C1795),LEFT(D1795, 4)),""),"")</f>
        <v>041</v>
      </c>
      <c r="O1795" t="str">
        <f t="shared" si="139"/>
        <v>Co</v>
      </c>
      <c r="P1795" t="str">
        <f>TRIM(IF(COUNT(FIND({0,1,2,3,4,5,6,7,8,9},B1795))&gt;0,D1795,IF(LEN(TRIM(B1795))&gt;0,CONCATENATE(B1795,C1795,D1795),MID(D1795,4,LEN(D1795)))))</f>
        <v>El Paso</v>
      </c>
      <c r="Q1795">
        <f t="shared" si="140"/>
        <v>19</v>
      </c>
      <c r="R1795">
        <f t="shared" si="141"/>
        <v>29</v>
      </c>
    </row>
    <row r="1796" spans="2:18" x14ac:dyDescent="0.25">
      <c r="B1796" s="1" t="s">
        <v>159</v>
      </c>
      <c r="C1796" s="1" t="s">
        <v>231</v>
      </c>
      <c r="D1796" s="1" t="s">
        <v>232</v>
      </c>
      <c r="E1796" s="1" t="s">
        <v>161</v>
      </c>
      <c r="F1796">
        <v>19</v>
      </c>
      <c r="G1796">
        <v>7.0000000000000007E-2</v>
      </c>
      <c r="H1796">
        <v>38</v>
      </c>
      <c r="I1796">
        <v>0.08</v>
      </c>
      <c r="K1796">
        <f t="shared" ref="K1796:K1859" si="142">VALUE(IF(ISBLANK(A1796),K1795,A1796))</f>
        <v>36</v>
      </c>
      <c r="L1796">
        <f t="shared" ref="L1796:L1859" si="143">VALUE(IF(ISBLANK(A1796),L1795,CONCATENATE(TRIM(B1796),TRIM(C1796))))</f>
        <v>59</v>
      </c>
      <c r="M1796" t="str">
        <f>IF(COUNT(FIND({0,1,2,3,4,5,6,7,8,9},IF(ISBLANK(A1796),IF(LEN(TRIM(B1796))&gt;0,TRIM(B1796),TRIM(C1796)),"")))&gt;0,IF(ISBLANK(A1796),IF(LEN(TRIM(B1796))&gt;0,TRIM(B1796),TRIM(C1796)),""),"")</f>
        <v>51</v>
      </c>
      <c r="N1796" t="str">
        <f>IF(COUNT(FIND({0,1,2,3,4,5,6,7,8,9},IF(ISBLANK(A1796),IF(LEN(TRIM(B1796))&gt;0,TRIM(C1796),LEFT(D1796, 4)),"")))&gt;0,IF(ISBLANK(A1796),IF(LEN(TRIM(B1796))&gt;0,TRIM(C1796),LEFT(D1796, 4)),""),"")</f>
        <v>710</v>
      </c>
      <c r="O1796" t="str">
        <f t="shared" ref="O1796:O1859" si="144">IF(LEN(TRIM(E1796))&gt;0,E1796,"XX")</f>
        <v>Va</v>
      </c>
      <c r="P1796" t="str">
        <f>TRIM(IF(COUNT(FIND({0,1,2,3,4,5,6,7,8,9},B1796))&gt;0,D1796,IF(LEN(TRIM(B1796))&gt;0,CONCATENATE(B1796,C1796,D1796),MID(D1796,4,LEN(D1796)))))</f>
        <v>Norfolk city</v>
      </c>
      <c r="Q1796">
        <f t="shared" ref="Q1796:Q1859" si="145">F1796</f>
        <v>19</v>
      </c>
      <c r="R1796">
        <f t="shared" ref="R1796:R1859" si="146">H1796</f>
        <v>38</v>
      </c>
    </row>
    <row r="1797" spans="2:18" x14ac:dyDescent="0.25">
      <c r="B1797" s="1" t="s">
        <v>84</v>
      </c>
      <c r="C1797" s="1" t="s">
        <v>41</v>
      </c>
      <c r="D1797" s="1" t="s">
        <v>255</v>
      </c>
      <c r="E1797" s="1" t="s">
        <v>86</v>
      </c>
      <c r="F1797">
        <v>19</v>
      </c>
      <c r="G1797">
        <v>7.0000000000000007E-2</v>
      </c>
      <c r="H1797">
        <v>37</v>
      </c>
      <c r="I1797">
        <v>0.08</v>
      </c>
      <c r="K1797">
        <f t="shared" si="142"/>
        <v>36</v>
      </c>
      <c r="L1797">
        <f t="shared" si="143"/>
        <v>59</v>
      </c>
      <c r="M1797" t="str">
        <f>IF(COUNT(FIND({0,1,2,3,4,5,6,7,8,9},IF(ISBLANK(A1797),IF(LEN(TRIM(B1797))&gt;0,TRIM(B1797),TRIM(C1797)),"")))&gt;0,IF(ISBLANK(A1797),IF(LEN(TRIM(B1797))&gt;0,TRIM(B1797),TRIM(C1797)),""),"")</f>
        <v>34</v>
      </c>
      <c r="N1797" t="str">
        <f>IF(COUNT(FIND({0,1,2,3,4,5,6,7,8,9},IF(ISBLANK(A1797),IF(LEN(TRIM(B1797))&gt;0,TRIM(C1797),LEFT(D1797, 4)),"")))&gt;0,IF(ISBLANK(A1797),IF(LEN(TRIM(B1797))&gt;0,TRIM(C1797),LEFT(D1797, 4)),""),"")</f>
        <v>001</v>
      </c>
      <c r="O1797" t="str">
        <f t="shared" si="144"/>
        <v>NJ</v>
      </c>
      <c r="P1797" t="str">
        <f>TRIM(IF(COUNT(FIND({0,1,2,3,4,5,6,7,8,9},B1797))&gt;0,D1797,IF(LEN(TRIM(B1797))&gt;0,CONCATENATE(B1797,C1797,D1797),MID(D1797,4,LEN(D1797)))))</f>
        <v>Atlantic</v>
      </c>
      <c r="Q1797">
        <f t="shared" si="145"/>
        <v>19</v>
      </c>
      <c r="R1797">
        <f t="shared" si="146"/>
        <v>37</v>
      </c>
    </row>
    <row r="1798" spans="2:18" x14ac:dyDescent="0.25">
      <c r="B1798" s="1" t="s">
        <v>56</v>
      </c>
      <c r="C1798" s="1" t="s">
        <v>140</v>
      </c>
      <c r="D1798" s="1" t="s">
        <v>185</v>
      </c>
      <c r="E1798" s="1" t="s">
        <v>59</v>
      </c>
      <c r="F1798">
        <v>18</v>
      </c>
      <c r="G1798">
        <v>7.0000000000000007E-2</v>
      </c>
      <c r="H1798">
        <v>32</v>
      </c>
      <c r="I1798">
        <v>0.06</v>
      </c>
      <c r="K1798">
        <f t="shared" si="142"/>
        <v>36</v>
      </c>
      <c r="L1798">
        <f t="shared" si="143"/>
        <v>59</v>
      </c>
      <c r="M1798" t="str">
        <f>IF(COUNT(FIND({0,1,2,3,4,5,6,7,8,9},IF(ISBLANK(A1798),IF(LEN(TRIM(B1798))&gt;0,TRIM(B1798),TRIM(C1798)),"")))&gt;0,IF(ISBLANK(A1798),IF(LEN(TRIM(B1798))&gt;0,TRIM(B1798),TRIM(C1798)),""),"")</f>
        <v>25</v>
      </c>
      <c r="N1798" t="str">
        <f>IF(COUNT(FIND({0,1,2,3,4,5,6,7,8,9},IF(ISBLANK(A1798),IF(LEN(TRIM(B1798))&gt;0,TRIM(C1798),LEFT(D1798, 4)),"")))&gt;0,IF(ISBLANK(A1798),IF(LEN(TRIM(B1798))&gt;0,TRIM(C1798),LEFT(D1798, 4)),""),"")</f>
        <v>015</v>
      </c>
      <c r="O1798" t="str">
        <f t="shared" si="144"/>
        <v>Ma</v>
      </c>
      <c r="P1798" t="str">
        <f>TRIM(IF(COUNT(FIND({0,1,2,3,4,5,6,7,8,9},B1798))&gt;0,D1798,IF(LEN(TRIM(B1798))&gt;0,CONCATENATE(B1798,C1798,D1798),MID(D1798,4,LEN(D1798)))))</f>
        <v>Hampshire</v>
      </c>
      <c r="Q1798">
        <f t="shared" si="145"/>
        <v>18</v>
      </c>
      <c r="R1798">
        <f t="shared" si="146"/>
        <v>32</v>
      </c>
    </row>
    <row r="1799" spans="2:18" x14ac:dyDescent="0.25">
      <c r="B1799" s="1" t="s">
        <v>13</v>
      </c>
      <c r="C1799" s="1" t="s">
        <v>93</v>
      </c>
      <c r="D1799" s="1" t="s">
        <v>94</v>
      </c>
      <c r="E1799" s="1" t="s">
        <v>12</v>
      </c>
      <c r="F1799">
        <v>17</v>
      </c>
      <c r="G1799">
        <v>0.06</v>
      </c>
      <c r="H1799">
        <v>25</v>
      </c>
      <c r="I1799">
        <v>0.05</v>
      </c>
      <c r="K1799">
        <f t="shared" si="142"/>
        <v>36</v>
      </c>
      <c r="L1799">
        <f t="shared" si="143"/>
        <v>59</v>
      </c>
      <c r="M1799" t="str">
        <f>IF(COUNT(FIND({0,1,2,3,4,5,6,7,8,9},IF(ISBLANK(A1799),IF(LEN(TRIM(B1799))&gt;0,TRIM(B1799),TRIM(C1799)),"")))&gt;0,IF(ISBLANK(A1799),IF(LEN(TRIM(B1799))&gt;0,TRIM(B1799),TRIM(C1799)),""),"")</f>
        <v>36</v>
      </c>
      <c r="N1799" t="str">
        <f>IF(COUNT(FIND({0,1,2,3,4,5,6,7,8,9},IF(ISBLANK(A1799),IF(LEN(TRIM(B1799))&gt;0,TRIM(C1799),LEFT(D1799, 4)),"")))&gt;0,IF(ISBLANK(A1799),IF(LEN(TRIM(B1799))&gt;0,TRIM(C1799),LEFT(D1799, 4)),""),"")</f>
        <v>109</v>
      </c>
      <c r="O1799" t="str">
        <f t="shared" si="144"/>
        <v>NY</v>
      </c>
      <c r="P1799" t="str">
        <f>TRIM(IF(COUNT(FIND({0,1,2,3,4,5,6,7,8,9},B1799))&gt;0,D1799,IF(LEN(TRIM(B1799))&gt;0,CONCATENATE(B1799,C1799,D1799),MID(D1799,4,LEN(D1799)))))</f>
        <v>Tompkins</v>
      </c>
      <c r="Q1799">
        <f t="shared" si="145"/>
        <v>17</v>
      </c>
      <c r="R1799">
        <f t="shared" si="146"/>
        <v>25</v>
      </c>
    </row>
    <row r="1800" spans="2:18" x14ac:dyDescent="0.25">
      <c r="B1800" s="1" t="s">
        <v>130</v>
      </c>
      <c r="C1800" s="1" t="s">
        <v>140</v>
      </c>
      <c r="D1800" s="1" t="s">
        <v>303</v>
      </c>
      <c r="E1800" s="1" t="s">
        <v>132</v>
      </c>
      <c r="F1800">
        <v>17</v>
      </c>
      <c r="G1800">
        <v>0.06</v>
      </c>
      <c r="H1800">
        <v>28</v>
      </c>
      <c r="I1800">
        <v>0.06</v>
      </c>
      <c r="K1800">
        <f t="shared" si="142"/>
        <v>36</v>
      </c>
      <c r="L1800">
        <f t="shared" si="143"/>
        <v>59</v>
      </c>
      <c r="M1800" t="str">
        <f>IF(COUNT(FIND({0,1,2,3,4,5,6,7,8,9},IF(ISBLANK(A1800),IF(LEN(TRIM(B1800))&gt;0,TRIM(B1800),TRIM(C1800)),"")))&gt;0,IF(ISBLANK(A1800),IF(LEN(TRIM(B1800))&gt;0,TRIM(B1800),TRIM(C1800)),""),"")</f>
        <v>33</v>
      </c>
      <c r="N1800" t="str">
        <f>IF(COUNT(FIND({0,1,2,3,4,5,6,7,8,9},IF(ISBLANK(A1800),IF(LEN(TRIM(B1800))&gt;0,TRIM(C1800),LEFT(D1800, 4)),"")))&gt;0,IF(ISBLANK(A1800),IF(LEN(TRIM(B1800))&gt;0,TRIM(C1800),LEFT(D1800, 4)),""),"")</f>
        <v>015</v>
      </c>
      <c r="O1800" t="str">
        <f t="shared" si="144"/>
        <v>NH</v>
      </c>
      <c r="P1800" t="str">
        <f>TRIM(IF(COUNT(FIND({0,1,2,3,4,5,6,7,8,9},B1800))&gt;0,D1800,IF(LEN(TRIM(B1800))&gt;0,CONCATENATE(B1800,C1800,D1800),MID(D1800,4,LEN(D1800)))))</f>
        <v>Rockingham</v>
      </c>
      <c r="Q1800">
        <f t="shared" si="145"/>
        <v>17</v>
      </c>
      <c r="R1800">
        <f t="shared" si="146"/>
        <v>28</v>
      </c>
    </row>
    <row r="1801" spans="2:18" x14ac:dyDescent="0.25">
      <c r="B1801" s="1" t="s">
        <v>358</v>
      </c>
      <c r="C1801" s="1" t="s">
        <v>293</v>
      </c>
      <c r="D1801" s="1" t="s">
        <v>549</v>
      </c>
      <c r="E1801" s="1" t="s">
        <v>360</v>
      </c>
      <c r="F1801">
        <v>17</v>
      </c>
      <c r="G1801">
        <v>0.06</v>
      </c>
      <c r="H1801">
        <v>29</v>
      </c>
      <c r="I1801">
        <v>0.06</v>
      </c>
      <c r="K1801">
        <f t="shared" si="142"/>
        <v>36</v>
      </c>
      <c r="L1801">
        <f t="shared" si="143"/>
        <v>59</v>
      </c>
      <c r="M1801" t="str">
        <f>IF(COUNT(FIND({0,1,2,3,4,5,6,7,8,9},IF(ISBLANK(A1801),IF(LEN(TRIM(B1801))&gt;0,TRIM(B1801),TRIM(C1801)),"")))&gt;0,IF(ISBLANK(A1801),IF(LEN(TRIM(B1801))&gt;0,TRIM(B1801),TRIM(C1801)),""),"")</f>
        <v>35</v>
      </c>
      <c r="N1801" t="str">
        <f>IF(COUNT(FIND({0,1,2,3,4,5,6,7,8,9},IF(ISBLANK(A1801),IF(LEN(TRIM(B1801))&gt;0,TRIM(C1801),LEFT(D1801, 4)),"")))&gt;0,IF(ISBLANK(A1801),IF(LEN(TRIM(B1801))&gt;0,TRIM(C1801),LEFT(D1801, 4)),""),"")</f>
        <v>049</v>
      </c>
      <c r="O1801" t="str">
        <f t="shared" si="144"/>
        <v>NM</v>
      </c>
      <c r="P1801" t="str">
        <f>TRIM(IF(COUNT(FIND({0,1,2,3,4,5,6,7,8,9},B1801))&gt;0,D1801,IF(LEN(TRIM(B1801))&gt;0,CONCATENATE(B1801,C1801,D1801),MID(D1801,4,LEN(D1801)))))</f>
        <v>Santa Fe</v>
      </c>
      <c r="Q1801">
        <f t="shared" si="145"/>
        <v>17</v>
      </c>
      <c r="R1801">
        <f t="shared" si="146"/>
        <v>29</v>
      </c>
    </row>
    <row r="1802" spans="2:18" x14ac:dyDescent="0.25">
      <c r="B1802" s="1" t="s">
        <v>159</v>
      </c>
      <c r="C1802" s="1" t="s">
        <v>641</v>
      </c>
      <c r="D1802" s="1" t="s">
        <v>642</v>
      </c>
      <c r="E1802" s="1" t="s">
        <v>161</v>
      </c>
      <c r="F1802">
        <v>17</v>
      </c>
      <c r="G1802">
        <v>0.06</v>
      </c>
      <c r="H1802">
        <v>42</v>
      </c>
      <c r="I1802">
        <v>0.09</v>
      </c>
      <c r="K1802">
        <f t="shared" si="142"/>
        <v>36</v>
      </c>
      <c r="L1802">
        <f t="shared" si="143"/>
        <v>59</v>
      </c>
      <c r="M1802" t="str">
        <f>IF(COUNT(FIND({0,1,2,3,4,5,6,7,8,9},IF(ISBLANK(A1802),IF(LEN(TRIM(B1802))&gt;0,TRIM(B1802),TRIM(C1802)),"")))&gt;0,IF(ISBLANK(A1802),IF(LEN(TRIM(B1802))&gt;0,TRIM(B1802),TRIM(C1802)),""),"")</f>
        <v>51</v>
      </c>
      <c r="N1802" t="str">
        <f>IF(COUNT(FIND({0,1,2,3,4,5,6,7,8,9},IF(ISBLANK(A1802),IF(LEN(TRIM(B1802))&gt;0,TRIM(C1802),LEFT(D1802, 4)),"")))&gt;0,IF(ISBLANK(A1802),IF(LEN(TRIM(B1802))&gt;0,TRIM(C1802),LEFT(D1802, 4)),""),"")</f>
        <v>550</v>
      </c>
      <c r="O1802" t="str">
        <f t="shared" si="144"/>
        <v>Va</v>
      </c>
      <c r="P1802" t="str">
        <f>TRIM(IF(COUNT(FIND({0,1,2,3,4,5,6,7,8,9},B1802))&gt;0,D1802,IF(LEN(TRIM(B1802))&gt;0,CONCATENATE(B1802,C1802,D1802),MID(D1802,4,LEN(D1802)))))</f>
        <v>Chesapeake city</v>
      </c>
      <c r="Q1802">
        <f t="shared" si="145"/>
        <v>17</v>
      </c>
      <c r="R1802">
        <f t="shared" si="146"/>
        <v>42</v>
      </c>
    </row>
    <row r="1803" spans="2:18" x14ac:dyDescent="0.25">
      <c r="B1803" s="1" t="s">
        <v>159</v>
      </c>
      <c r="C1803" s="1" t="s">
        <v>338</v>
      </c>
      <c r="D1803" s="1" t="s">
        <v>377</v>
      </c>
      <c r="E1803" s="1" t="s">
        <v>161</v>
      </c>
      <c r="F1803">
        <v>17</v>
      </c>
      <c r="G1803">
        <v>0.06</v>
      </c>
      <c r="H1803">
        <v>37</v>
      </c>
      <c r="I1803">
        <v>0.08</v>
      </c>
      <c r="K1803">
        <f t="shared" si="142"/>
        <v>36</v>
      </c>
      <c r="L1803">
        <f t="shared" si="143"/>
        <v>59</v>
      </c>
      <c r="M1803" t="str">
        <f>IF(COUNT(FIND({0,1,2,3,4,5,6,7,8,9},IF(ISBLANK(A1803),IF(LEN(TRIM(B1803))&gt;0,TRIM(B1803),TRIM(C1803)),"")))&gt;0,IF(ISBLANK(A1803),IF(LEN(TRIM(B1803))&gt;0,TRIM(B1803),TRIM(C1803)),""),"")</f>
        <v>51</v>
      </c>
      <c r="N1803" t="str">
        <f>IF(COUNT(FIND({0,1,2,3,4,5,6,7,8,9},IF(ISBLANK(A1803),IF(LEN(TRIM(B1803))&gt;0,TRIM(C1803),LEFT(D1803, 4)),"")))&gt;0,IF(ISBLANK(A1803),IF(LEN(TRIM(B1803))&gt;0,TRIM(C1803),LEFT(D1803, 4)),""),"")</f>
        <v>153</v>
      </c>
      <c r="O1803" t="str">
        <f t="shared" si="144"/>
        <v>Va</v>
      </c>
      <c r="P1803" t="str">
        <f>TRIM(IF(COUNT(FIND({0,1,2,3,4,5,6,7,8,9},B1803))&gt;0,D1803,IF(LEN(TRIM(B1803))&gt;0,CONCATENATE(B1803,C1803,D1803),MID(D1803,4,LEN(D1803)))))</f>
        <v>Prince William</v>
      </c>
      <c r="Q1803">
        <f t="shared" si="145"/>
        <v>17</v>
      </c>
      <c r="R1803">
        <f t="shared" si="146"/>
        <v>37</v>
      </c>
    </row>
    <row r="1804" spans="2:18" x14ac:dyDescent="0.25">
      <c r="B1804" s="1" t="s">
        <v>120</v>
      </c>
      <c r="C1804" s="1" t="s">
        <v>336</v>
      </c>
      <c r="D1804" s="1" t="s">
        <v>148</v>
      </c>
      <c r="E1804" s="1" t="s">
        <v>123</v>
      </c>
      <c r="F1804">
        <v>17</v>
      </c>
      <c r="G1804">
        <v>0.06</v>
      </c>
      <c r="H1804">
        <v>39</v>
      </c>
      <c r="I1804">
        <v>0.08</v>
      </c>
      <c r="K1804">
        <f t="shared" si="142"/>
        <v>36</v>
      </c>
      <c r="L1804">
        <f t="shared" si="143"/>
        <v>59</v>
      </c>
      <c r="M1804" t="str">
        <f>IF(COUNT(FIND({0,1,2,3,4,5,6,7,8,9},IF(ISBLANK(A1804),IF(LEN(TRIM(B1804))&gt;0,TRIM(B1804),TRIM(C1804)),"")))&gt;0,IF(ISBLANK(A1804),IF(LEN(TRIM(B1804))&gt;0,TRIM(B1804),TRIM(C1804)),""),"")</f>
        <v>42</v>
      </c>
      <c r="N1804" t="str">
        <f>IF(COUNT(FIND({0,1,2,3,4,5,6,7,8,9},IF(ISBLANK(A1804),IF(LEN(TRIM(B1804))&gt;0,TRIM(C1804),LEFT(D1804, 4)),"")))&gt;0,IF(ISBLANK(A1804),IF(LEN(TRIM(B1804))&gt;0,TRIM(C1804),LEFT(D1804, 4)),""),"")</f>
        <v>041</v>
      </c>
      <c r="O1804" t="str">
        <f t="shared" si="144"/>
        <v>Pa</v>
      </c>
      <c r="P1804" t="str">
        <f>TRIM(IF(COUNT(FIND({0,1,2,3,4,5,6,7,8,9},B1804))&gt;0,D1804,IF(LEN(TRIM(B1804))&gt;0,CONCATENATE(B1804,C1804,D1804),MID(D1804,4,LEN(D1804)))))</f>
        <v>Cumberland</v>
      </c>
      <c r="Q1804">
        <f t="shared" si="145"/>
        <v>17</v>
      </c>
      <c r="R1804">
        <f t="shared" si="146"/>
        <v>39</v>
      </c>
    </row>
    <row r="1805" spans="2:18" x14ac:dyDescent="0.25">
      <c r="B1805" s="1" t="s">
        <v>343</v>
      </c>
      <c r="C1805" s="1" t="s">
        <v>297</v>
      </c>
      <c r="D1805" s="1" t="s">
        <v>344</v>
      </c>
      <c r="E1805" s="1" t="s">
        <v>345</v>
      </c>
      <c r="F1805">
        <v>17</v>
      </c>
      <c r="G1805">
        <v>0.06</v>
      </c>
      <c r="H1805">
        <v>35</v>
      </c>
      <c r="I1805">
        <v>7.0000000000000007E-2</v>
      </c>
      <c r="K1805">
        <f t="shared" si="142"/>
        <v>36</v>
      </c>
      <c r="L1805">
        <f t="shared" si="143"/>
        <v>59</v>
      </c>
      <c r="M1805" t="str">
        <f>IF(COUNT(FIND({0,1,2,3,4,5,6,7,8,9},IF(ISBLANK(A1805),IF(LEN(TRIM(B1805))&gt;0,TRIM(B1805),TRIM(C1805)),"")))&gt;0,IF(ISBLANK(A1805),IF(LEN(TRIM(B1805))&gt;0,TRIM(B1805),TRIM(C1805)),""),"")</f>
        <v>18</v>
      </c>
      <c r="N1805" t="str">
        <f>IF(COUNT(FIND({0,1,2,3,4,5,6,7,8,9},IF(ISBLANK(A1805),IF(LEN(TRIM(B1805))&gt;0,TRIM(C1805),LEFT(D1805, 4)),"")))&gt;0,IF(ISBLANK(A1805),IF(LEN(TRIM(B1805))&gt;0,TRIM(C1805),LEFT(D1805, 4)),""),"")</f>
        <v>097</v>
      </c>
      <c r="O1805" t="str">
        <f t="shared" si="144"/>
        <v>In</v>
      </c>
      <c r="P1805" t="str">
        <f>TRIM(IF(COUNT(FIND({0,1,2,3,4,5,6,7,8,9},B1805))&gt;0,D1805,IF(LEN(TRIM(B1805))&gt;0,CONCATENATE(B1805,C1805,D1805),MID(D1805,4,LEN(D1805)))))</f>
        <v>Marion</v>
      </c>
      <c r="Q1805">
        <f t="shared" si="145"/>
        <v>17</v>
      </c>
      <c r="R1805">
        <f t="shared" si="146"/>
        <v>35</v>
      </c>
    </row>
    <row r="1806" spans="2:18" x14ac:dyDescent="0.25">
      <c r="B1806" s="1" t="s">
        <v>95</v>
      </c>
      <c r="C1806" s="1" t="s">
        <v>74</v>
      </c>
      <c r="D1806" s="1" t="s">
        <v>33</v>
      </c>
      <c r="E1806" s="1" t="s">
        <v>98</v>
      </c>
      <c r="F1806">
        <v>17</v>
      </c>
      <c r="G1806">
        <v>0.06</v>
      </c>
      <c r="H1806">
        <v>24</v>
      </c>
      <c r="I1806">
        <v>0.05</v>
      </c>
      <c r="K1806">
        <f t="shared" si="142"/>
        <v>36</v>
      </c>
      <c r="L1806">
        <f t="shared" si="143"/>
        <v>59</v>
      </c>
      <c r="M1806" t="str">
        <f>IF(COUNT(FIND({0,1,2,3,4,5,6,7,8,9},IF(ISBLANK(A1806),IF(LEN(TRIM(B1806))&gt;0,TRIM(B1806),TRIM(C1806)),"")))&gt;0,IF(ISBLANK(A1806),IF(LEN(TRIM(B1806))&gt;0,TRIM(B1806),TRIM(C1806)),""),"")</f>
        <v>12</v>
      </c>
      <c r="N1806" t="str">
        <f>IF(COUNT(FIND({0,1,2,3,4,5,6,7,8,9},IF(ISBLANK(A1806),IF(LEN(TRIM(B1806))&gt;0,TRIM(C1806),LEFT(D1806, 4)),"")))&gt;0,IF(ISBLANK(A1806),IF(LEN(TRIM(B1806))&gt;0,TRIM(C1806),LEFT(D1806, 4)),""),"")</f>
        <v>087</v>
      </c>
      <c r="O1806" t="str">
        <f t="shared" si="144"/>
        <v>Fl</v>
      </c>
      <c r="P1806" t="str">
        <f>TRIM(IF(COUNT(FIND({0,1,2,3,4,5,6,7,8,9},B1806))&gt;0,D1806,IF(LEN(TRIM(B1806))&gt;0,CONCATENATE(B1806,C1806,D1806),MID(D1806,4,LEN(D1806)))))</f>
        <v>Monroe</v>
      </c>
      <c r="Q1806">
        <f t="shared" si="145"/>
        <v>17</v>
      </c>
      <c r="R1806">
        <f t="shared" si="146"/>
        <v>24</v>
      </c>
    </row>
    <row r="1807" spans="2:18" x14ac:dyDescent="0.25">
      <c r="B1807" s="1" t="s">
        <v>165</v>
      </c>
      <c r="C1807" s="1" t="s">
        <v>48</v>
      </c>
      <c r="D1807" s="1" t="s">
        <v>261</v>
      </c>
      <c r="E1807" s="1" t="s">
        <v>168</v>
      </c>
      <c r="F1807">
        <v>16</v>
      </c>
      <c r="G1807">
        <v>0.06</v>
      </c>
      <c r="H1807">
        <v>28</v>
      </c>
      <c r="I1807">
        <v>0.06</v>
      </c>
      <c r="K1807">
        <f t="shared" si="142"/>
        <v>36</v>
      </c>
      <c r="L1807">
        <f t="shared" si="143"/>
        <v>59</v>
      </c>
      <c r="M1807" t="str">
        <f>IF(COUNT(FIND({0,1,2,3,4,5,6,7,8,9},IF(ISBLANK(A1807),IF(LEN(TRIM(B1807))&gt;0,TRIM(B1807),TRIM(C1807)),"")))&gt;0,IF(ISBLANK(A1807),IF(LEN(TRIM(B1807))&gt;0,TRIM(B1807),TRIM(C1807)),""),"")</f>
        <v>48</v>
      </c>
      <c r="N1807" t="str">
        <f>IF(COUNT(FIND({0,1,2,3,4,5,6,7,8,9},IF(ISBLANK(A1807),IF(LEN(TRIM(B1807))&gt;0,TRIM(C1807),LEFT(D1807, 4)),"")))&gt;0,IF(ISBLANK(A1807),IF(LEN(TRIM(B1807))&gt;0,TRIM(C1807),LEFT(D1807, 4)),""),"")</f>
        <v>029</v>
      </c>
      <c r="O1807" t="str">
        <f t="shared" si="144"/>
        <v>Tx</v>
      </c>
      <c r="P1807" t="str">
        <f>TRIM(IF(COUNT(FIND({0,1,2,3,4,5,6,7,8,9},B1807))&gt;0,D1807,IF(LEN(TRIM(B1807))&gt;0,CONCATENATE(B1807,C1807,D1807),MID(D1807,4,LEN(D1807)))))</f>
        <v>Bexar</v>
      </c>
      <c r="Q1807">
        <f t="shared" si="145"/>
        <v>16</v>
      </c>
      <c r="R1807">
        <f t="shared" si="146"/>
        <v>28</v>
      </c>
    </row>
    <row r="1808" spans="2:18" x14ac:dyDescent="0.25">
      <c r="B1808" s="1" t="s">
        <v>315</v>
      </c>
      <c r="C1808" s="1" t="s">
        <v>38</v>
      </c>
      <c r="D1808" s="1" t="s">
        <v>104</v>
      </c>
      <c r="E1808" s="1" t="s">
        <v>317</v>
      </c>
      <c r="F1808">
        <v>16</v>
      </c>
      <c r="G1808">
        <v>0.06</v>
      </c>
      <c r="H1808">
        <v>29</v>
      </c>
      <c r="I1808">
        <v>0.06</v>
      </c>
      <c r="K1808">
        <f t="shared" si="142"/>
        <v>36</v>
      </c>
      <c r="L1808">
        <f t="shared" si="143"/>
        <v>59</v>
      </c>
      <c r="M1808" t="str">
        <f>IF(COUNT(FIND({0,1,2,3,4,5,6,7,8,9},IF(ISBLANK(A1808),IF(LEN(TRIM(B1808))&gt;0,TRIM(B1808),TRIM(C1808)),"")))&gt;0,IF(ISBLANK(A1808),IF(LEN(TRIM(B1808))&gt;0,TRIM(B1808),TRIM(C1808)),""),"")</f>
        <v>08</v>
      </c>
      <c r="N1808" t="str">
        <f>IF(COUNT(FIND({0,1,2,3,4,5,6,7,8,9},IF(ISBLANK(A1808),IF(LEN(TRIM(B1808))&gt;0,TRIM(C1808),LEFT(D1808, 4)),"")))&gt;0,IF(ISBLANK(A1808),IF(LEN(TRIM(B1808))&gt;0,TRIM(C1808),LEFT(D1808, 4)),""),"")</f>
        <v>059</v>
      </c>
      <c r="O1808" t="str">
        <f t="shared" si="144"/>
        <v>Co</v>
      </c>
      <c r="P1808" t="str">
        <f>TRIM(IF(COUNT(FIND({0,1,2,3,4,5,6,7,8,9},B1808))&gt;0,D1808,IF(LEN(TRIM(B1808))&gt;0,CONCATENATE(B1808,C1808,D1808),MID(D1808,4,LEN(D1808)))))</f>
        <v>Jefferson</v>
      </c>
      <c r="Q1808">
        <f t="shared" si="145"/>
        <v>16</v>
      </c>
      <c r="R1808">
        <f t="shared" si="146"/>
        <v>29</v>
      </c>
    </row>
    <row r="1809" spans="2:18" x14ac:dyDescent="0.25">
      <c r="B1809" s="1" t="s">
        <v>56</v>
      </c>
      <c r="C1809" s="1" t="s">
        <v>41</v>
      </c>
      <c r="D1809" s="1" t="s">
        <v>459</v>
      </c>
      <c r="E1809" s="1" t="s">
        <v>59</v>
      </c>
      <c r="F1809">
        <v>16</v>
      </c>
      <c r="G1809">
        <v>0.06</v>
      </c>
      <c r="H1809">
        <v>26</v>
      </c>
      <c r="I1809">
        <v>0.05</v>
      </c>
      <c r="K1809">
        <f t="shared" si="142"/>
        <v>36</v>
      </c>
      <c r="L1809">
        <f t="shared" si="143"/>
        <v>59</v>
      </c>
      <c r="M1809" t="str">
        <f>IF(COUNT(FIND({0,1,2,3,4,5,6,7,8,9},IF(ISBLANK(A1809),IF(LEN(TRIM(B1809))&gt;0,TRIM(B1809),TRIM(C1809)),"")))&gt;0,IF(ISBLANK(A1809),IF(LEN(TRIM(B1809))&gt;0,TRIM(B1809),TRIM(C1809)),""),"")</f>
        <v>25</v>
      </c>
      <c r="N1809" t="str">
        <f>IF(COUNT(FIND({0,1,2,3,4,5,6,7,8,9},IF(ISBLANK(A1809),IF(LEN(TRIM(B1809))&gt;0,TRIM(C1809),LEFT(D1809, 4)),"")))&gt;0,IF(ISBLANK(A1809),IF(LEN(TRIM(B1809))&gt;0,TRIM(C1809),LEFT(D1809, 4)),""),"")</f>
        <v>001</v>
      </c>
      <c r="O1809" t="str">
        <f t="shared" si="144"/>
        <v>Ma</v>
      </c>
      <c r="P1809" t="str">
        <f>TRIM(IF(COUNT(FIND({0,1,2,3,4,5,6,7,8,9},B1809))&gt;0,D1809,IF(LEN(TRIM(B1809))&gt;0,CONCATENATE(B1809,C1809,D1809),MID(D1809,4,LEN(D1809)))))</f>
        <v>Barnstable</v>
      </c>
      <c r="Q1809">
        <f t="shared" si="145"/>
        <v>16</v>
      </c>
      <c r="R1809">
        <f t="shared" si="146"/>
        <v>26</v>
      </c>
    </row>
    <row r="1810" spans="2:18" x14ac:dyDescent="0.25">
      <c r="B1810" s="1" t="s">
        <v>224</v>
      </c>
      <c r="C1810" s="1" t="s">
        <v>330</v>
      </c>
      <c r="D1810" s="1" t="s">
        <v>651</v>
      </c>
      <c r="E1810" s="1" t="s">
        <v>227</v>
      </c>
      <c r="F1810">
        <v>16</v>
      </c>
      <c r="G1810">
        <v>0.06</v>
      </c>
      <c r="H1810">
        <v>27</v>
      </c>
      <c r="I1810">
        <v>0.05</v>
      </c>
      <c r="K1810">
        <f t="shared" si="142"/>
        <v>36</v>
      </c>
      <c r="L1810">
        <f t="shared" si="143"/>
        <v>59</v>
      </c>
      <c r="M1810" t="str">
        <f>IF(COUNT(FIND({0,1,2,3,4,5,6,7,8,9},IF(ISBLANK(A1810),IF(LEN(TRIM(B1810))&gt;0,TRIM(B1810),TRIM(C1810)),"")))&gt;0,IF(ISBLANK(A1810),IF(LEN(TRIM(B1810))&gt;0,TRIM(B1810),TRIM(C1810)),""),"")</f>
        <v>37</v>
      </c>
      <c r="N1810" t="str">
        <f>IF(COUNT(FIND({0,1,2,3,4,5,6,7,8,9},IF(ISBLANK(A1810),IF(LEN(TRIM(B1810))&gt;0,TRIM(C1810),LEFT(D1810, 4)),"")))&gt;0,IF(ISBLANK(A1810),IF(LEN(TRIM(B1810))&gt;0,TRIM(C1810),LEFT(D1810, 4)),""),"")</f>
        <v>125</v>
      </c>
      <c r="O1810" t="str">
        <f t="shared" si="144"/>
        <v>NC</v>
      </c>
      <c r="P1810" t="str">
        <f>TRIM(IF(COUNT(FIND({0,1,2,3,4,5,6,7,8,9},B1810))&gt;0,D1810,IF(LEN(TRIM(B1810))&gt;0,CONCATENATE(B1810,C1810,D1810),MID(D1810,4,LEN(D1810)))))</f>
        <v>Moore</v>
      </c>
      <c r="Q1810">
        <f t="shared" si="145"/>
        <v>16</v>
      </c>
      <c r="R1810">
        <f t="shared" si="146"/>
        <v>27</v>
      </c>
    </row>
    <row r="1811" spans="2:18" x14ac:dyDescent="0.25">
      <c r="B1811" s="1" t="s">
        <v>465</v>
      </c>
      <c r="C1811" s="1" t="s">
        <v>116</v>
      </c>
      <c r="D1811" s="1" t="s">
        <v>104</v>
      </c>
      <c r="E1811" s="1" t="s">
        <v>466</v>
      </c>
      <c r="F1811">
        <v>16</v>
      </c>
      <c r="G1811">
        <v>0.06</v>
      </c>
      <c r="H1811">
        <v>31</v>
      </c>
      <c r="I1811">
        <v>0.06</v>
      </c>
      <c r="K1811">
        <f t="shared" si="142"/>
        <v>36</v>
      </c>
      <c r="L1811">
        <f t="shared" si="143"/>
        <v>59</v>
      </c>
      <c r="M1811" t="str">
        <f>IF(COUNT(FIND({0,1,2,3,4,5,6,7,8,9},IF(ISBLANK(A1811),IF(LEN(TRIM(B1811))&gt;0,TRIM(B1811),TRIM(C1811)),"")))&gt;0,IF(ISBLANK(A1811),IF(LEN(TRIM(B1811))&gt;0,TRIM(B1811),TRIM(C1811)),""),"")</f>
        <v>01</v>
      </c>
      <c r="N1811" t="str">
        <f>IF(COUNT(FIND({0,1,2,3,4,5,6,7,8,9},IF(ISBLANK(A1811),IF(LEN(TRIM(B1811))&gt;0,TRIM(C1811),LEFT(D1811, 4)),"")))&gt;0,IF(ISBLANK(A1811),IF(LEN(TRIM(B1811))&gt;0,TRIM(C1811),LEFT(D1811, 4)),""),"")</f>
        <v>073</v>
      </c>
      <c r="O1811" t="str">
        <f t="shared" si="144"/>
        <v>Al</v>
      </c>
      <c r="P1811" t="str">
        <f>TRIM(IF(COUNT(FIND({0,1,2,3,4,5,6,7,8,9},B1811))&gt;0,D1811,IF(LEN(TRIM(B1811))&gt;0,CONCATENATE(B1811,C1811,D1811),MID(D1811,4,LEN(D1811)))))</f>
        <v>Jefferson</v>
      </c>
      <c r="Q1811">
        <f t="shared" si="145"/>
        <v>16</v>
      </c>
      <c r="R1811">
        <f t="shared" si="146"/>
        <v>31</v>
      </c>
    </row>
    <row r="1812" spans="2:18" x14ac:dyDescent="0.25">
      <c r="B1812" s="1" t="s">
        <v>99</v>
      </c>
      <c r="C1812" s="1" t="s">
        <v>26</v>
      </c>
      <c r="D1812" s="1" t="s">
        <v>304</v>
      </c>
      <c r="E1812" s="1" t="s">
        <v>102</v>
      </c>
      <c r="F1812">
        <v>15</v>
      </c>
      <c r="G1812">
        <v>0.05</v>
      </c>
      <c r="H1812">
        <v>29</v>
      </c>
      <c r="I1812">
        <v>0.06</v>
      </c>
      <c r="K1812">
        <f t="shared" si="142"/>
        <v>36</v>
      </c>
      <c r="L1812">
        <f t="shared" si="143"/>
        <v>59</v>
      </c>
      <c r="M1812" t="str">
        <f>IF(COUNT(FIND({0,1,2,3,4,5,6,7,8,9},IF(ISBLANK(A1812),IF(LEN(TRIM(B1812))&gt;0,TRIM(B1812),TRIM(C1812)),"")))&gt;0,IF(ISBLANK(A1812),IF(LEN(TRIM(B1812))&gt;0,TRIM(B1812),TRIM(C1812)),""),"")</f>
        <v>06</v>
      </c>
      <c r="N1812" t="str">
        <f>IF(COUNT(FIND({0,1,2,3,4,5,6,7,8,9},IF(ISBLANK(A1812),IF(LEN(TRIM(B1812))&gt;0,TRIM(C1812),LEFT(D1812, 4)),"")))&gt;0,IF(ISBLANK(A1812),IF(LEN(TRIM(B1812))&gt;0,TRIM(C1812),LEFT(D1812, 4)),""),"")</f>
        <v>067</v>
      </c>
      <c r="O1812" t="str">
        <f t="shared" si="144"/>
        <v>Ca</v>
      </c>
      <c r="P1812" t="str">
        <f>TRIM(IF(COUNT(FIND({0,1,2,3,4,5,6,7,8,9},B1812))&gt;0,D1812,IF(LEN(TRIM(B1812))&gt;0,CONCATENATE(B1812,C1812,D1812),MID(D1812,4,LEN(D1812)))))</f>
        <v>Sacramento</v>
      </c>
      <c r="Q1812">
        <f t="shared" si="145"/>
        <v>15</v>
      </c>
      <c r="R1812">
        <f t="shared" si="146"/>
        <v>29</v>
      </c>
    </row>
    <row r="1813" spans="2:18" x14ac:dyDescent="0.25">
      <c r="B1813" s="1" t="s">
        <v>84</v>
      </c>
      <c r="C1813" s="1" t="s">
        <v>64</v>
      </c>
      <c r="D1813" s="1" t="s">
        <v>378</v>
      </c>
      <c r="E1813" s="1" t="s">
        <v>86</v>
      </c>
      <c r="F1813">
        <v>15</v>
      </c>
      <c r="G1813">
        <v>0.05</v>
      </c>
      <c r="H1813">
        <v>39</v>
      </c>
      <c r="I1813">
        <v>0.08</v>
      </c>
      <c r="K1813">
        <f t="shared" si="142"/>
        <v>36</v>
      </c>
      <c r="L1813">
        <f t="shared" si="143"/>
        <v>59</v>
      </c>
      <c r="M1813" t="str">
        <f>IF(COUNT(FIND({0,1,2,3,4,5,6,7,8,9},IF(ISBLANK(A1813),IF(LEN(TRIM(B1813))&gt;0,TRIM(B1813),TRIM(C1813)),"")))&gt;0,IF(ISBLANK(A1813),IF(LEN(TRIM(B1813))&gt;0,TRIM(B1813),TRIM(C1813)),""),"")</f>
        <v>34</v>
      </c>
      <c r="N1813" t="str">
        <f>IF(COUNT(FIND({0,1,2,3,4,5,6,7,8,9},IF(ISBLANK(A1813),IF(LEN(TRIM(B1813))&gt;0,TRIM(C1813),LEFT(D1813, 4)),"")))&gt;0,IF(ISBLANK(A1813),IF(LEN(TRIM(B1813))&gt;0,TRIM(C1813),LEFT(D1813, 4)),""),"")</f>
        <v>019</v>
      </c>
      <c r="O1813" t="str">
        <f t="shared" si="144"/>
        <v>NJ</v>
      </c>
      <c r="P1813" t="str">
        <f>TRIM(IF(COUNT(FIND({0,1,2,3,4,5,6,7,8,9},B1813))&gt;0,D1813,IF(LEN(TRIM(B1813))&gt;0,CONCATENATE(B1813,C1813,D1813),MID(D1813,4,LEN(D1813)))))</f>
        <v>Hunterdon</v>
      </c>
      <c r="Q1813">
        <f t="shared" si="145"/>
        <v>15</v>
      </c>
      <c r="R1813">
        <f t="shared" si="146"/>
        <v>39</v>
      </c>
    </row>
    <row r="1814" spans="2:18" x14ac:dyDescent="0.25">
      <c r="B1814" s="1" t="s">
        <v>262</v>
      </c>
      <c r="C1814" s="1" t="s">
        <v>54</v>
      </c>
      <c r="D1814" s="1" t="s">
        <v>263</v>
      </c>
      <c r="E1814" s="1" t="s">
        <v>264</v>
      </c>
      <c r="F1814">
        <v>15</v>
      </c>
      <c r="G1814">
        <v>0.05</v>
      </c>
      <c r="H1814">
        <v>26</v>
      </c>
      <c r="I1814">
        <v>0.05</v>
      </c>
      <c r="K1814">
        <f t="shared" si="142"/>
        <v>36</v>
      </c>
      <c r="L1814">
        <f t="shared" si="143"/>
        <v>59</v>
      </c>
      <c r="M1814" t="str">
        <f>IF(COUNT(FIND({0,1,2,3,4,5,6,7,8,9},IF(ISBLANK(A1814),IF(LEN(TRIM(B1814))&gt;0,TRIM(B1814),TRIM(C1814)),"")))&gt;0,IF(ISBLANK(A1814),IF(LEN(TRIM(B1814))&gt;0,TRIM(B1814),TRIM(C1814)),""),"")</f>
        <v>22</v>
      </c>
      <c r="N1814" t="str">
        <f>IF(COUNT(FIND({0,1,2,3,4,5,6,7,8,9},IF(ISBLANK(A1814),IF(LEN(TRIM(B1814))&gt;0,TRIM(C1814),LEFT(D1814, 4)),"")))&gt;0,IF(ISBLANK(A1814),IF(LEN(TRIM(B1814))&gt;0,TRIM(C1814),LEFT(D1814, 4)),""),"")</f>
        <v>071</v>
      </c>
      <c r="O1814" t="str">
        <f t="shared" si="144"/>
        <v>La</v>
      </c>
      <c r="P1814" t="str">
        <f>TRIM(IF(COUNT(FIND({0,1,2,3,4,5,6,7,8,9},B1814))&gt;0,D1814,IF(LEN(TRIM(B1814))&gt;0,CONCATENATE(B1814,C1814,D1814),MID(D1814,4,LEN(D1814)))))</f>
        <v>Orleans</v>
      </c>
      <c r="Q1814">
        <f t="shared" si="145"/>
        <v>15</v>
      </c>
      <c r="R1814">
        <f t="shared" si="146"/>
        <v>26</v>
      </c>
    </row>
    <row r="1815" spans="2:18" x14ac:dyDescent="0.25">
      <c r="B1815" s="1" t="s">
        <v>385</v>
      </c>
      <c r="C1815" s="1" t="s">
        <v>494</v>
      </c>
      <c r="D1815" s="1" t="s">
        <v>495</v>
      </c>
      <c r="E1815" s="1" t="s">
        <v>387</v>
      </c>
      <c r="F1815">
        <v>15</v>
      </c>
      <c r="G1815">
        <v>0.05</v>
      </c>
      <c r="H1815">
        <v>25</v>
      </c>
      <c r="I1815">
        <v>0.05</v>
      </c>
      <c r="K1815">
        <f t="shared" si="142"/>
        <v>36</v>
      </c>
      <c r="L1815">
        <f t="shared" si="143"/>
        <v>59</v>
      </c>
      <c r="M1815" t="str">
        <f>IF(COUNT(FIND({0,1,2,3,4,5,6,7,8,9},IF(ISBLANK(A1815),IF(LEN(TRIM(B1815))&gt;0,TRIM(B1815),TRIM(C1815)),"")))&gt;0,IF(ISBLANK(A1815),IF(LEN(TRIM(B1815))&gt;0,TRIM(B1815),TRIM(C1815)),""),"")</f>
        <v>40</v>
      </c>
      <c r="N1815" t="str">
        <f>IF(COUNT(FIND({0,1,2,3,4,5,6,7,8,9},IF(ISBLANK(A1815),IF(LEN(TRIM(B1815))&gt;0,TRIM(C1815),LEFT(D1815, 4)),"")))&gt;0,IF(ISBLANK(A1815),IF(LEN(TRIM(B1815))&gt;0,TRIM(C1815),LEFT(D1815, 4)),""),"")</f>
        <v>143</v>
      </c>
      <c r="O1815" t="str">
        <f t="shared" si="144"/>
        <v>Ok</v>
      </c>
      <c r="P1815" t="str">
        <f>TRIM(IF(COUNT(FIND({0,1,2,3,4,5,6,7,8,9},B1815))&gt;0,D1815,IF(LEN(TRIM(B1815))&gt;0,CONCATENATE(B1815,C1815,D1815),MID(D1815,4,LEN(D1815)))))</f>
        <v>Tulsa</v>
      </c>
      <c r="Q1815">
        <f t="shared" si="145"/>
        <v>15</v>
      </c>
      <c r="R1815">
        <f t="shared" si="146"/>
        <v>25</v>
      </c>
    </row>
    <row r="1816" spans="2:18" x14ac:dyDescent="0.25">
      <c r="B1816" s="1" t="s">
        <v>120</v>
      </c>
      <c r="C1816" s="1" t="s">
        <v>225</v>
      </c>
      <c r="D1816" s="1" t="s">
        <v>485</v>
      </c>
      <c r="E1816" s="1" t="s">
        <v>123</v>
      </c>
      <c r="F1816">
        <v>15</v>
      </c>
      <c r="G1816">
        <v>0.05</v>
      </c>
      <c r="H1816">
        <v>29</v>
      </c>
      <c r="I1816">
        <v>0.06</v>
      </c>
      <c r="K1816">
        <f t="shared" si="142"/>
        <v>36</v>
      </c>
      <c r="L1816">
        <f t="shared" si="143"/>
        <v>59</v>
      </c>
      <c r="M1816" t="str">
        <f>IF(COUNT(FIND({0,1,2,3,4,5,6,7,8,9},IF(ISBLANK(A1816),IF(LEN(TRIM(B1816))&gt;0,TRIM(B1816),TRIM(C1816)),"")))&gt;0,IF(ISBLANK(A1816),IF(LEN(TRIM(B1816))&gt;0,TRIM(B1816),TRIM(C1816)),""),"")</f>
        <v>42</v>
      </c>
      <c r="N1816" t="str">
        <f>IF(COUNT(FIND({0,1,2,3,4,5,6,7,8,9},IF(ISBLANK(A1816),IF(LEN(TRIM(B1816))&gt;0,TRIM(C1816),LEFT(D1816, 4)),"")))&gt;0,IF(ISBLANK(A1816),IF(LEN(TRIM(B1816))&gt;0,TRIM(C1816),LEFT(D1816, 4)),""),"")</f>
        <v>133</v>
      </c>
      <c r="O1816" t="str">
        <f t="shared" si="144"/>
        <v>Pa</v>
      </c>
      <c r="P1816" t="str">
        <f>TRIM(IF(COUNT(FIND({0,1,2,3,4,5,6,7,8,9},B1816))&gt;0,D1816,IF(LEN(TRIM(B1816))&gt;0,CONCATENATE(B1816,C1816,D1816),MID(D1816,4,LEN(D1816)))))</f>
        <v>York</v>
      </c>
      <c r="Q1816">
        <f t="shared" si="145"/>
        <v>15</v>
      </c>
      <c r="R1816">
        <f t="shared" si="146"/>
        <v>29</v>
      </c>
    </row>
    <row r="1817" spans="2:18" x14ac:dyDescent="0.25">
      <c r="B1817" s="1" t="s">
        <v>224</v>
      </c>
      <c r="C1817" s="1" t="s">
        <v>26</v>
      </c>
      <c r="D1817" s="1" t="s">
        <v>523</v>
      </c>
      <c r="E1817" s="1" t="s">
        <v>227</v>
      </c>
      <c r="F1817">
        <v>15</v>
      </c>
      <c r="G1817">
        <v>0.05</v>
      </c>
      <c r="H1817">
        <v>38</v>
      </c>
      <c r="I1817">
        <v>0.08</v>
      </c>
      <c r="K1817">
        <f t="shared" si="142"/>
        <v>36</v>
      </c>
      <c r="L1817">
        <f t="shared" si="143"/>
        <v>59</v>
      </c>
      <c r="M1817" t="str">
        <f>IF(COUNT(FIND({0,1,2,3,4,5,6,7,8,9},IF(ISBLANK(A1817),IF(LEN(TRIM(B1817))&gt;0,TRIM(B1817),TRIM(C1817)),"")))&gt;0,IF(ISBLANK(A1817),IF(LEN(TRIM(B1817))&gt;0,TRIM(B1817),TRIM(C1817)),""),"")</f>
        <v>37</v>
      </c>
      <c r="N1817" t="str">
        <f>IF(COUNT(FIND({0,1,2,3,4,5,6,7,8,9},IF(ISBLANK(A1817),IF(LEN(TRIM(B1817))&gt;0,TRIM(C1817),LEFT(D1817, 4)),"")))&gt;0,IF(ISBLANK(A1817),IF(LEN(TRIM(B1817))&gt;0,TRIM(C1817),LEFT(D1817, 4)),""),"")</f>
        <v>067</v>
      </c>
      <c r="O1817" t="str">
        <f t="shared" si="144"/>
        <v>NC</v>
      </c>
      <c r="P1817" t="str">
        <f>TRIM(IF(COUNT(FIND({0,1,2,3,4,5,6,7,8,9},B1817))&gt;0,D1817,IF(LEN(TRIM(B1817))&gt;0,CONCATENATE(B1817,C1817,D1817),MID(D1817,4,LEN(D1817)))))</f>
        <v>Forsyth</v>
      </c>
      <c r="Q1817">
        <f t="shared" si="145"/>
        <v>15</v>
      </c>
      <c r="R1817">
        <f t="shared" si="146"/>
        <v>38</v>
      </c>
    </row>
    <row r="1818" spans="2:18" x14ac:dyDescent="0.25">
      <c r="B1818" s="1" t="s">
        <v>241</v>
      </c>
      <c r="C1818" s="1" t="s">
        <v>338</v>
      </c>
      <c r="D1818" s="1" t="s">
        <v>339</v>
      </c>
      <c r="E1818" s="1" t="s">
        <v>243</v>
      </c>
      <c r="F1818">
        <v>14</v>
      </c>
      <c r="G1818">
        <v>0.05</v>
      </c>
      <c r="H1818">
        <v>23</v>
      </c>
      <c r="I1818">
        <v>0.05</v>
      </c>
      <c r="K1818">
        <f t="shared" si="142"/>
        <v>36</v>
      </c>
      <c r="L1818">
        <f t="shared" si="143"/>
        <v>59</v>
      </c>
      <c r="M1818" t="str">
        <f>IF(COUNT(FIND({0,1,2,3,4,5,6,7,8,9},IF(ISBLANK(A1818),IF(LEN(TRIM(B1818))&gt;0,TRIM(B1818),TRIM(C1818)),"")))&gt;0,IF(ISBLANK(A1818),IF(LEN(TRIM(B1818))&gt;0,TRIM(B1818),TRIM(C1818)),""),"")</f>
        <v>39</v>
      </c>
      <c r="N1818" t="str">
        <f>IF(COUNT(FIND({0,1,2,3,4,5,6,7,8,9},IF(ISBLANK(A1818),IF(LEN(TRIM(B1818))&gt;0,TRIM(C1818),LEFT(D1818, 4)),"")))&gt;0,IF(ISBLANK(A1818),IF(LEN(TRIM(B1818))&gt;0,TRIM(C1818),LEFT(D1818, 4)),""),"")</f>
        <v>153</v>
      </c>
      <c r="O1818" t="str">
        <f t="shared" si="144"/>
        <v>Oh</v>
      </c>
      <c r="P1818" t="str">
        <f>TRIM(IF(COUNT(FIND({0,1,2,3,4,5,6,7,8,9},B1818))&gt;0,D1818,IF(LEN(TRIM(B1818))&gt;0,CONCATENATE(B1818,C1818,D1818),MID(D1818,4,LEN(D1818)))))</f>
        <v>Summit</v>
      </c>
      <c r="Q1818">
        <f t="shared" si="145"/>
        <v>14</v>
      </c>
      <c r="R1818">
        <f t="shared" si="146"/>
        <v>23</v>
      </c>
    </row>
    <row r="1819" spans="2:18" x14ac:dyDescent="0.25">
      <c r="B1819" s="1" t="s">
        <v>120</v>
      </c>
      <c r="C1819" s="1" t="s">
        <v>154</v>
      </c>
      <c r="D1819" s="1" t="s">
        <v>456</v>
      </c>
      <c r="E1819" s="1" t="s">
        <v>123</v>
      </c>
      <c r="F1819">
        <v>14</v>
      </c>
      <c r="G1819">
        <v>0.05</v>
      </c>
      <c r="H1819">
        <v>32</v>
      </c>
      <c r="I1819">
        <v>0.06</v>
      </c>
      <c r="K1819">
        <f t="shared" si="142"/>
        <v>36</v>
      </c>
      <c r="L1819">
        <f t="shared" si="143"/>
        <v>59</v>
      </c>
      <c r="M1819" t="str">
        <f>IF(COUNT(FIND({0,1,2,3,4,5,6,7,8,9},IF(ISBLANK(A1819),IF(LEN(TRIM(B1819))&gt;0,TRIM(B1819),TRIM(C1819)),"")))&gt;0,IF(ISBLANK(A1819),IF(LEN(TRIM(B1819))&gt;0,TRIM(B1819),TRIM(C1819)),""),"")</f>
        <v>42</v>
      </c>
      <c r="N1819" t="str">
        <f>IF(COUNT(FIND({0,1,2,3,4,5,6,7,8,9},IF(ISBLANK(A1819),IF(LEN(TRIM(B1819))&gt;0,TRIM(C1819),LEFT(D1819, 4)),"")))&gt;0,IF(ISBLANK(A1819),IF(LEN(TRIM(B1819))&gt;0,TRIM(C1819),LEFT(D1819, 4)),""),"")</f>
        <v>079</v>
      </c>
      <c r="O1819" t="str">
        <f t="shared" si="144"/>
        <v>Pa</v>
      </c>
      <c r="P1819" t="str">
        <f>TRIM(IF(COUNT(FIND({0,1,2,3,4,5,6,7,8,9},B1819))&gt;0,D1819,IF(LEN(TRIM(B1819))&gt;0,CONCATENATE(B1819,C1819,D1819),MID(D1819,4,LEN(D1819)))))</f>
        <v>Luzerne</v>
      </c>
      <c r="Q1819">
        <f t="shared" si="145"/>
        <v>14</v>
      </c>
      <c r="R1819">
        <f t="shared" si="146"/>
        <v>32</v>
      </c>
    </row>
    <row r="1820" spans="2:18" x14ac:dyDescent="0.25">
      <c r="B1820" s="1" t="s">
        <v>130</v>
      </c>
      <c r="C1820" s="1" t="s">
        <v>96</v>
      </c>
      <c r="D1820" s="1" t="s">
        <v>131</v>
      </c>
      <c r="E1820" s="1" t="s">
        <v>132</v>
      </c>
      <c r="F1820">
        <v>14</v>
      </c>
      <c r="G1820">
        <v>0.05</v>
      </c>
      <c r="H1820">
        <v>17</v>
      </c>
      <c r="I1820">
        <v>0.03</v>
      </c>
      <c r="K1820">
        <f t="shared" si="142"/>
        <v>36</v>
      </c>
      <c r="L1820">
        <f t="shared" si="143"/>
        <v>59</v>
      </c>
      <c r="M1820" t="str">
        <f>IF(COUNT(FIND({0,1,2,3,4,5,6,7,8,9},IF(ISBLANK(A1820),IF(LEN(TRIM(B1820))&gt;0,TRIM(B1820),TRIM(C1820)),"")))&gt;0,IF(ISBLANK(A1820),IF(LEN(TRIM(B1820))&gt;0,TRIM(B1820),TRIM(C1820)),""),"")</f>
        <v>33</v>
      </c>
      <c r="N1820" t="str">
        <f>IF(COUNT(FIND({0,1,2,3,4,5,6,7,8,9},IF(ISBLANK(A1820),IF(LEN(TRIM(B1820))&gt;0,TRIM(C1820),LEFT(D1820, 4)),"")))&gt;0,IF(ISBLANK(A1820),IF(LEN(TRIM(B1820))&gt;0,TRIM(C1820),LEFT(D1820, 4)),""),"")</f>
        <v>011</v>
      </c>
      <c r="O1820" t="str">
        <f t="shared" si="144"/>
        <v>NH</v>
      </c>
      <c r="P1820" t="str">
        <f>TRIM(IF(COUNT(FIND({0,1,2,3,4,5,6,7,8,9},B1820))&gt;0,D1820,IF(LEN(TRIM(B1820))&gt;0,CONCATENATE(B1820,C1820,D1820),MID(D1820,4,LEN(D1820)))))</f>
        <v>Hillsborough</v>
      </c>
      <c r="Q1820">
        <f t="shared" si="145"/>
        <v>14</v>
      </c>
      <c r="R1820">
        <f t="shared" si="146"/>
        <v>17</v>
      </c>
    </row>
    <row r="1821" spans="2:18" x14ac:dyDescent="0.25">
      <c r="B1821" s="1" t="s">
        <v>130</v>
      </c>
      <c r="C1821" s="1" t="s">
        <v>62</v>
      </c>
      <c r="D1821" s="1" t="s">
        <v>681</v>
      </c>
      <c r="E1821" s="1" t="s">
        <v>132</v>
      </c>
      <c r="F1821">
        <v>14</v>
      </c>
      <c r="G1821">
        <v>0.05</v>
      </c>
      <c r="H1821">
        <v>22</v>
      </c>
      <c r="I1821">
        <v>0.04</v>
      </c>
      <c r="K1821">
        <f t="shared" si="142"/>
        <v>36</v>
      </c>
      <c r="L1821">
        <f t="shared" si="143"/>
        <v>59</v>
      </c>
      <c r="M1821" t="str">
        <f>IF(COUNT(FIND({0,1,2,3,4,5,6,7,8,9},IF(ISBLANK(A1821),IF(LEN(TRIM(B1821))&gt;0,TRIM(B1821),TRIM(C1821)),"")))&gt;0,IF(ISBLANK(A1821),IF(LEN(TRIM(B1821))&gt;0,TRIM(B1821),TRIM(C1821)),""),"")</f>
        <v>33</v>
      </c>
      <c r="N1821" t="str">
        <f>IF(COUNT(FIND({0,1,2,3,4,5,6,7,8,9},IF(ISBLANK(A1821),IF(LEN(TRIM(B1821))&gt;0,TRIM(C1821),LEFT(D1821, 4)),"")))&gt;0,IF(ISBLANK(A1821),IF(LEN(TRIM(B1821))&gt;0,TRIM(C1821),LEFT(D1821, 4)),""),"")</f>
        <v>005</v>
      </c>
      <c r="O1821" t="str">
        <f t="shared" si="144"/>
        <v>NH</v>
      </c>
      <c r="P1821" t="str">
        <f>TRIM(IF(COUNT(FIND({0,1,2,3,4,5,6,7,8,9},B1821))&gt;0,D1821,IF(LEN(TRIM(B1821))&gt;0,CONCATENATE(B1821,C1821,D1821),MID(D1821,4,LEN(D1821)))))</f>
        <v>Cheshire</v>
      </c>
      <c r="Q1821">
        <f t="shared" si="145"/>
        <v>14</v>
      </c>
      <c r="R1821">
        <f t="shared" si="146"/>
        <v>22</v>
      </c>
    </row>
    <row r="1822" spans="2:18" x14ac:dyDescent="0.25">
      <c r="B1822" s="1" t="s">
        <v>251</v>
      </c>
      <c r="C1822" s="1" t="s">
        <v>252</v>
      </c>
      <c r="D1822" s="1" t="s">
        <v>173</v>
      </c>
      <c r="E1822" s="1" t="s">
        <v>253</v>
      </c>
      <c r="F1822">
        <v>14</v>
      </c>
      <c r="G1822">
        <v>0.05</v>
      </c>
      <c r="H1822">
        <v>23</v>
      </c>
      <c r="I1822">
        <v>0.05</v>
      </c>
      <c r="K1822">
        <f t="shared" si="142"/>
        <v>36</v>
      </c>
      <c r="L1822">
        <f t="shared" si="143"/>
        <v>59</v>
      </c>
      <c r="M1822" t="str">
        <f>IF(COUNT(FIND({0,1,2,3,4,5,6,7,8,9},IF(ISBLANK(A1822),IF(LEN(TRIM(B1822))&gt;0,TRIM(B1822),TRIM(C1822)),"")))&gt;0,IF(ISBLANK(A1822),IF(LEN(TRIM(B1822))&gt;0,TRIM(B1822),TRIM(C1822)),""),"")</f>
        <v>26</v>
      </c>
      <c r="N1822" t="str">
        <f>IF(COUNT(FIND({0,1,2,3,4,5,6,7,8,9},IF(ISBLANK(A1822),IF(LEN(TRIM(B1822))&gt;0,TRIM(C1822),LEFT(D1822, 4)),"")))&gt;0,IF(ISBLANK(A1822),IF(LEN(TRIM(B1822))&gt;0,TRIM(C1822),LEFT(D1822, 4)),""),"")</f>
        <v>163</v>
      </c>
      <c r="O1822" t="str">
        <f t="shared" si="144"/>
        <v>Mi</v>
      </c>
      <c r="P1822" t="str">
        <f>TRIM(IF(COUNT(FIND({0,1,2,3,4,5,6,7,8,9},B1822))&gt;0,D1822,IF(LEN(TRIM(B1822))&gt;0,CONCATENATE(B1822,C1822,D1822),MID(D1822,4,LEN(D1822)))))</f>
        <v>Wayne</v>
      </c>
      <c r="Q1822">
        <f t="shared" si="145"/>
        <v>14</v>
      </c>
      <c r="R1822">
        <f t="shared" si="146"/>
        <v>23</v>
      </c>
    </row>
    <row r="1823" spans="2:18" x14ac:dyDescent="0.25">
      <c r="B1823" s="1" t="s">
        <v>99</v>
      </c>
      <c r="C1823" s="1" t="s">
        <v>14</v>
      </c>
      <c r="D1823" s="1" t="s">
        <v>505</v>
      </c>
      <c r="E1823" s="1" t="s">
        <v>102</v>
      </c>
      <c r="F1823">
        <v>14</v>
      </c>
      <c r="G1823">
        <v>0.05</v>
      </c>
      <c r="H1823">
        <v>20</v>
      </c>
      <c r="I1823">
        <v>0.04</v>
      </c>
      <c r="K1823">
        <f t="shared" si="142"/>
        <v>36</v>
      </c>
      <c r="L1823">
        <f t="shared" si="143"/>
        <v>59</v>
      </c>
      <c r="M1823" t="str">
        <f>IF(COUNT(FIND({0,1,2,3,4,5,6,7,8,9},IF(ISBLANK(A1823),IF(LEN(TRIM(B1823))&gt;0,TRIM(B1823),TRIM(C1823)),"")))&gt;0,IF(ISBLANK(A1823),IF(LEN(TRIM(B1823))&gt;0,TRIM(B1823),TRIM(C1823)),""),"")</f>
        <v>06</v>
      </c>
      <c r="N1823" t="str">
        <f>IF(COUNT(FIND({0,1,2,3,4,5,6,7,8,9},IF(ISBLANK(A1823),IF(LEN(TRIM(B1823))&gt;0,TRIM(C1823),LEFT(D1823, 4)),"")))&gt;0,IF(ISBLANK(A1823),IF(LEN(TRIM(B1823))&gt;0,TRIM(C1823),LEFT(D1823, 4)),""),"")</f>
        <v>083</v>
      </c>
      <c r="O1823" t="str">
        <f t="shared" si="144"/>
        <v>Ca</v>
      </c>
      <c r="P1823" t="str">
        <f>TRIM(IF(COUNT(FIND({0,1,2,3,4,5,6,7,8,9},B1823))&gt;0,D1823,IF(LEN(TRIM(B1823))&gt;0,CONCATENATE(B1823,C1823,D1823),MID(D1823,4,LEN(D1823)))))</f>
        <v>Santa Barbara</v>
      </c>
      <c r="Q1823">
        <f t="shared" si="145"/>
        <v>14</v>
      </c>
      <c r="R1823">
        <f t="shared" si="146"/>
        <v>20</v>
      </c>
    </row>
    <row r="1824" spans="2:18" x14ac:dyDescent="0.25">
      <c r="B1824" s="1" t="s">
        <v>144</v>
      </c>
      <c r="C1824" s="1" t="s">
        <v>91</v>
      </c>
      <c r="D1824" s="1" t="s">
        <v>361</v>
      </c>
      <c r="E1824" s="1" t="s">
        <v>146</v>
      </c>
      <c r="F1824">
        <v>14</v>
      </c>
      <c r="G1824">
        <v>0.05</v>
      </c>
      <c r="H1824">
        <v>31</v>
      </c>
      <c r="I1824">
        <v>0.06</v>
      </c>
      <c r="K1824">
        <f t="shared" si="142"/>
        <v>36</v>
      </c>
      <c r="L1824">
        <f t="shared" si="143"/>
        <v>59</v>
      </c>
      <c r="M1824" t="str">
        <f>IF(COUNT(FIND({0,1,2,3,4,5,6,7,8,9},IF(ISBLANK(A1824),IF(LEN(TRIM(B1824))&gt;0,TRIM(B1824),TRIM(C1824)),"")))&gt;0,IF(ISBLANK(A1824),IF(LEN(TRIM(B1824))&gt;0,TRIM(B1824),TRIM(C1824)),""),"")</f>
        <v>17</v>
      </c>
      <c r="N1824" t="str">
        <f>IF(COUNT(FIND({0,1,2,3,4,5,6,7,8,9},IF(ISBLANK(A1824),IF(LEN(TRIM(B1824))&gt;0,TRIM(C1824),LEFT(D1824, 4)),"")))&gt;0,IF(ISBLANK(A1824),IF(LEN(TRIM(B1824))&gt;0,TRIM(C1824),LEFT(D1824, 4)),""),"")</f>
        <v>043</v>
      </c>
      <c r="O1824" t="str">
        <f t="shared" si="144"/>
        <v>Il</v>
      </c>
      <c r="P1824" t="str">
        <f>TRIM(IF(COUNT(FIND({0,1,2,3,4,5,6,7,8,9},B1824))&gt;0,D1824,IF(LEN(TRIM(B1824))&gt;0,CONCATENATE(B1824,C1824,D1824),MID(D1824,4,LEN(D1824)))))</f>
        <v>Du Page</v>
      </c>
      <c r="Q1824">
        <f t="shared" si="145"/>
        <v>14</v>
      </c>
      <c r="R1824">
        <f t="shared" si="146"/>
        <v>31</v>
      </c>
    </row>
    <row r="1825" spans="2:18" x14ac:dyDescent="0.25">
      <c r="B1825" s="1" t="s">
        <v>99</v>
      </c>
      <c r="C1825" s="1" t="s">
        <v>36</v>
      </c>
      <c r="D1825" s="1" t="s">
        <v>380</v>
      </c>
      <c r="E1825" s="1" t="s">
        <v>102</v>
      </c>
      <c r="F1825">
        <v>14</v>
      </c>
      <c r="G1825">
        <v>0.05</v>
      </c>
      <c r="H1825">
        <v>35</v>
      </c>
      <c r="I1825">
        <v>7.0000000000000007E-2</v>
      </c>
      <c r="K1825">
        <f t="shared" si="142"/>
        <v>36</v>
      </c>
      <c r="L1825">
        <f t="shared" si="143"/>
        <v>59</v>
      </c>
      <c r="M1825" t="str">
        <f>IF(COUNT(FIND({0,1,2,3,4,5,6,7,8,9},IF(ISBLANK(A1825),IF(LEN(TRIM(B1825))&gt;0,TRIM(B1825),TRIM(C1825)),"")))&gt;0,IF(ISBLANK(A1825),IF(LEN(TRIM(B1825))&gt;0,TRIM(B1825),TRIM(C1825)),""),"")</f>
        <v>06</v>
      </c>
      <c r="N1825" t="str">
        <f>IF(COUNT(FIND({0,1,2,3,4,5,6,7,8,9},IF(ISBLANK(A1825),IF(LEN(TRIM(B1825))&gt;0,TRIM(C1825),LEFT(D1825, 4)),"")))&gt;0,IF(ISBLANK(A1825),IF(LEN(TRIM(B1825))&gt;0,TRIM(C1825),LEFT(D1825, 4)),""),"")</f>
        <v>111</v>
      </c>
      <c r="O1825" t="str">
        <f t="shared" si="144"/>
        <v>Ca</v>
      </c>
      <c r="P1825" t="str">
        <f>TRIM(IF(COUNT(FIND({0,1,2,3,4,5,6,7,8,9},B1825))&gt;0,D1825,IF(LEN(TRIM(B1825))&gt;0,CONCATENATE(B1825,C1825,D1825),MID(D1825,4,LEN(D1825)))))</f>
        <v>Ventura</v>
      </c>
      <c r="Q1825">
        <f t="shared" si="145"/>
        <v>14</v>
      </c>
      <c r="R1825">
        <f t="shared" si="146"/>
        <v>35</v>
      </c>
    </row>
    <row r="1826" spans="2:18" x14ac:dyDescent="0.25">
      <c r="B1826" s="1" t="s">
        <v>238</v>
      </c>
      <c r="C1826" s="1" t="s">
        <v>76</v>
      </c>
      <c r="D1826" s="1" t="s">
        <v>673</v>
      </c>
      <c r="E1826" s="1" t="s">
        <v>240</v>
      </c>
      <c r="F1826">
        <v>14</v>
      </c>
      <c r="G1826">
        <v>0.05</v>
      </c>
      <c r="H1826">
        <v>27</v>
      </c>
      <c r="I1826">
        <v>0.05</v>
      </c>
      <c r="K1826">
        <f t="shared" si="142"/>
        <v>36</v>
      </c>
      <c r="L1826">
        <f t="shared" si="143"/>
        <v>59</v>
      </c>
      <c r="M1826" t="str">
        <f>IF(COUNT(FIND({0,1,2,3,4,5,6,7,8,9},IF(ISBLANK(A1826),IF(LEN(TRIM(B1826))&gt;0,TRIM(B1826),TRIM(C1826)),"")))&gt;0,IF(ISBLANK(A1826),IF(LEN(TRIM(B1826))&gt;0,TRIM(B1826),TRIM(C1826)),""),"")</f>
        <v>45</v>
      </c>
      <c r="N1826" t="str">
        <f>IF(COUNT(FIND({0,1,2,3,4,5,6,7,8,9},IF(ISBLANK(A1826),IF(LEN(TRIM(B1826))&gt;0,TRIM(C1826),LEFT(D1826, 4)),"")))&gt;0,IF(ISBLANK(A1826),IF(LEN(TRIM(B1826))&gt;0,TRIM(C1826),LEFT(D1826, 4)),""),"")</f>
        <v>003</v>
      </c>
      <c r="O1826" t="str">
        <f t="shared" si="144"/>
        <v>SC</v>
      </c>
      <c r="P1826" t="str">
        <f>TRIM(IF(COUNT(FIND({0,1,2,3,4,5,6,7,8,9},B1826))&gt;0,D1826,IF(LEN(TRIM(B1826))&gt;0,CONCATENATE(B1826,C1826,D1826),MID(D1826,4,LEN(D1826)))))</f>
        <v>Aiken</v>
      </c>
      <c r="Q1826">
        <f t="shared" si="145"/>
        <v>14</v>
      </c>
      <c r="R1826">
        <f t="shared" si="146"/>
        <v>27</v>
      </c>
    </row>
    <row r="1827" spans="2:18" x14ac:dyDescent="0.25">
      <c r="B1827" s="1" t="s">
        <v>449</v>
      </c>
      <c r="C1827" s="1" t="s">
        <v>83</v>
      </c>
      <c r="D1827" s="1" t="s">
        <v>472</v>
      </c>
      <c r="E1827" s="1" t="s">
        <v>451</v>
      </c>
      <c r="F1827">
        <v>14</v>
      </c>
      <c r="G1827">
        <v>0.05</v>
      </c>
      <c r="H1827">
        <v>22</v>
      </c>
      <c r="I1827">
        <v>0.04</v>
      </c>
      <c r="K1827">
        <f t="shared" si="142"/>
        <v>36</v>
      </c>
      <c r="L1827">
        <f t="shared" si="143"/>
        <v>59</v>
      </c>
      <c r="M1827" t="str">
        <f>IF(COUNT(FIND({0,1,2,3,4,5,6,7,8,9},IF(ISBLANK(A1827),IF(LEN(TRIM(B1827))&gt;0,TRIM(B1827),TRIM(C1827)),"")))&gt;0,IF(ISBLANK(A1827),IF(LEN(TRIM(B1827))&gt;0,TRIM(B1827),TRIM(C1827)),""),"")</f>
        <v>55</v>
      </c>
      <c r="N1827" t="str">
        <f>IF(COUNT(FIND({0,1,2,3,4,5,6,7,8,9},IF(ISBLANK(A1827),IF(LEN(TRIM(B1827))&gt;0,TRIM(C1827),LEFT(D1827, 4)),"")))&gt;0,IF(ISBLANK(A1827),IF(LEN(TRIM(B1827))&gt;0,TRIM(C1827),LEFT(D1827, 4)),""),"")</f>
        <v>025</v>
      </c>
      <c r="O1827" t="str">
        <f t="shared" si="144"/>
        <v>Wi</v>
      </c>
      <c r="P1827" t="str">
        <f>TRIM(IF(COUNT(FIND({0,1,2,3,4,5,6,7,8,9},B1827))&gt;0,D1827,IF(LEN(TRIM(B1827))&gt;0,CONCATENATE(B1827,C1827,D1827),MID(D1827,4,LEN(D1827)))))</f>
        <v>Dane</v>
      </c>
      <c r="Q1827">
        <f t="shared" si="145"/>
        <v>14</v>
      </c>
      <c r="R1827">
        <f t="shared" si="146"/>
        <v>22</v>
      </c>
    </row>
    <row r="1828" spans="2:18" x14ac:dyDescent="0.25">
      <c r="B1828" s="1" t="s">
        <v>120</v>
      </c>
      <c r="C1828" s="1" t="s">
        <v>50</v>
      </c>
      <c r="D1828" s="1" t="s">
        <v>346</v>
      </c>
      <c r="E1828" s="1" t="s">
        <v>123</v>
      </c>
      <c r="F1828">
        <v>14</v>
      </c>
      <c r="G1828">
        <v>0.05</v>
      </c>
      <c r="H1828">
        <v>29</v>
      </c>
      <c r="I1828">
        <v>0.06</v>
      </c>
      <c r="K1828">
        <f t="shared" si="142"/>
        <v>36</v>
      </c>
      <c r="L1828">
        <f t="shared" si="143"/>
        <v>59</v>
      </c>
      <c r="M1828" t="str">
        <f>IF(COUNT(FIND({0,1,2,3,4,5,6,7,8,9},IF(ISBLANK(A1828),IF(LEN(TRIM(B1828))&gt;0,TRIM(B1828),TRIM(C1828)),"")))&gt;0,IF(ISBLANK(A1828),IF(LEN(TRIM(B1828))&gt;0,TRIM(B1828),TRIM(C1828)),""),"")</f>
        <v>42</v>
      </c>
      <c r="N1828" t="str">
        <f>IF(COUNT(FIND({0,1,2,3,4,5,6,7,8,9},IF(ISBLANK(A1828),IF(LEN(TRIM(B1828))&gt;0,TRIM(C1828),LEFT(D1828, 4)),"")))&gt;0,IF(ISBLANK(A1828),IF(LEN(TRIM(B1828))&gt;0,TRIM(C1828),LEFT(D1828, 4)),""),"")</f>
        <v>095</v>
      </c>
      <c r="O1828" t="str">
        <f t="shared" si="144"/>
        <v>Pa</v>
      </c>
      <c r="P1828" t="str">
        <f>TRIM(IF(COUNT(FIND({0,1,2,3,4,5,6,7,8,9},B1828))&gt;0,D1828,IF(LEN(TRIM(B1828))&gt;0,CONCATENATE(B1828,C1828,D1828),MID(D1828,4,LEN(D1828)))))</f>
        <v>Northampton</v>
      </c>
      <c r="Q1828">
        <f t="shared" si="145"/>
        <v>14</v>
      </c>
      <c r="R1828">
        <f t="shared" si="146"/>
        <v>29</v>
      </c>
    </row>
    <row r="1829" spans="2:18" x14ac:dyDescent="0.25">
      <c r="B1829" s="1" t="s">
        <v>99</v>
      </c>
      <c r="C1829" s="1" t="s">
        <v>178</v>
      </c>
      <c r="D1829" s="1" t="s">
        <v>381</v>
      </c>
      <c r="E1829" s="1" t="s">
        <v>102</v>
      </c>
      <c r="F1829">
        <v>14</v>
      </c>
      <c r="G1829">
        <v>0.05</v>
      </c>
      <c r="H1829">
        <v>27</v>
      </c>
      <c r="I1829">
        <v>0.05</v>
      </c>
      <c r="K1829">
        <f t="shared" si="142"/>
        <v>36</v>
      </c>
      <c r="L1829">
        <f t="shared" si="143"/>
        <v>59</v>
      </c>
      <c r="M1829" t="str">
        <f>IF(COUNT(FIND({0,1,2,3,4,5,6,7,8,9},IF(ISBLANK(A1829),IF(LEN(TRIM(B1829))&gt;0,TRIM(B1829),TRIM(C1829)),"")))&gt;0,IF(ISBLANK(A1829),IF(LEN(TRIM(B1829))&gt;0,TRIM(B1829),TRIM(C1829)),""),"")</f>
        <v>06</v>
      </c>
      <c r="N1829" t="str">
        <f>IF(COUNT(FIND({0,1,2,3,4,5,6,7,8,9},IF(ISBLANK(A1829),IF(LEN(TRIM(B1829))&gt;0,TRIM(C1829),LEFT(D1829, 4)),"")))&gt;0,IF(ISBLANK(A1829),IF(LEN(TRIM(B1829))&gt;0,TRIM(C1829),LEFT(D1829, 4)),""),"")</f>
        <v>053</v>
      </c>
      <c r="O1829" t="str">
        <f t="shared" si="144"/>
        <v>Ca</v>
      </c>
      <c r="P1829" t="str">
        <f>TRIM(IF(COUNT(FIND({0,1,2,3,4,5,6,7,8,9},B1829))&gt;0,D1829,IF(LEN(TRIM(B1829))&gt;0,CONCATENATE(B1829,C1829,D1829),MID(D1829,4,LEN(D1829)))))</f>
        <v>Monterey</v>
      </c>
      <c r="Q1829">
        <f t="shared" si="145"/>
        <v>14</v>
      </c>
      <c r="R1829">
        <f t="shared" si="146"/>
        <v>27</v>
      </c>
    </row>
    <row r="1830" spans="2:18" x14ac:dyDescent="0.25">
      <c r="B1830" s="1" t="s">
        <v>13</v>
      </c>
      <c r="C1830" s="1" t="s">
        <v>50</v>
      </c>
      <c r="D1830" s="1" t="s">
        <v>51</v>
      </c>
      <c r="E1830" s="1" t="s">
        <v>12</v>
      </c>
      <c r="F1830">
        <v>14</v>
      </c>
      <c r="G1830">
        <v>0.05</v>
      </c>
      <c r="H1830">
        <v>32</v>
      </c>
      <c r="I1830">
        <v>0.06</v>
      </c>
      <c r="K1830">
        <f t="shared" si="142"/>
        <v>36</v>
      </c>
      <c r="L1830">
        <f t="shared" si="143"/>
        <v>59</v>
      </c>
      <c r="M1830" t="str">
        <f>IF(COUNT(FIND({0,1,2,3,4,5,6,7,8,9},IF(ISBLANK(A1830),IF(LEN(TRIM(B1830))&gt;0,TRIM(B1830),TRIM(C1830)),"")))&gt;0,IF(ISBLANK(A1830),IF(LEN(TRIM(B1830))&gt;0,TRIM(B1830),TRIM(C1830)),""),"")</f>
        <v>36</v>
      </c>
      <c r="N1830" t="str">
        <f>IF(COUNT(FIND({0,1,2,3,4,5,6,7,8,9},IF(ISBLANK(A1830),IF(LEN(TRIM(B1830))&gt;0,TRIM(C1830),LEFT(D1830, 4)),"")))&gt;0,IF(ISBLANK(A1830),IF(LEN(TRIM(B1830))&gt;0,TRIM(C1830),LEFT(D1830, 4)),""),"")</f>
        <v>095</v>
      </c>
      <c r="O1830" t="str">
        <f t="shared" si="144"/>
        <v>NY</v>
      </c>
      <c r="P1830" t="str">
        <f>TRIM(IF(COUNT(FIND({0,1,2,3,4,5,6,7,8,9},B1830))&gt;0,D1830,IF(LEN(TRIM(B1830))&gt;0,CONCATENATE(B1830,C1830,D1830),MID(D1830,4,LEN(D1830)))))</f>
        <v>Schoharie</v>
      </c>
      <c r="Q1830">
        <f t="shared" si="145"/>
        <v>14</v>
      </c>
      <c r="R1830">
        <f t="shared" si="146"/>
        <v>32</v>
      </c>
    </row>
    <row r="1831" spans="2:18" x14ac:dyDescent="0.25">
      <c r="B1831" s="1" t="s">
        <v>159</v>
      </c>
      <c r="C1831" s="1" t="s">
        <v>74</v>
      </c>
      <c r="D1831" s="1" t="s">
        <v>471</v>
      </c>
      <c r="E1831" s="1" t="s">
        <v>161</v>
      </c>
      <c r="F1831">
        <v>14</v>
      </c>
      <c r="G1831">
        <v>0.05</v>
      </c>
      <c r="H1831">
        <v>33</v>
      </c>
      <c r="I1831">
        <v>7.0000000000000007E-2</v>
      </c>
      <c r="K1831">
        <f t="shared" si="142"/>
        <v>36</v>
      </c>
      <c r="L1831">
        <f t="shared" si="143"/>
        <v>59</v>
      </c>
      <c r="M1831" t="str">
        <f>IF(COUNT(FIND({0,1,2,3,4,5,6,7,8,9},IF(ISBLANK(A1831),IF(LEN(TRIM(B1831))&gt;0,TRIM(B1831),TRIM(C1831)),"")))&gt;0,IF(ISBLANK(A1831),IF(LEN(TRIM(B1831))&gt;0,TRIM(B1831),TRIM(C1831)),""),"")</f>
        <v>51</v>
      </c>
      <c r="N1831" t="str">
        <f>IF(COUNT(FIND({0,1,2,3,4,5,6,7,8,9},IF(ISBLANK(A1831),IF(LEN(TRIM(B1831))&gt;0,TRIM(C1831),LEFT(D1831, 4)),"")))&gt;0,IF(ISBLANK(A1831),IF(LEN(TRIM(B1831))&gt;0,TRIM(C1831),LEFT(D1831, 4)),""),"")</f>
        <v>087</v>
      </c>
      <c r="O1831" t="str">
        <f t="shared" si="144"/>
        <v>Va</v>
      </c>
      <c r="P1831" t="str">
        <f>TRIM(IF(COUNT(FIND({0,1,2,3,4,5,6,7,8,9},B1831))&gt;0,D1831,IF(LEN(TRIM(B1831))&gt;0,CONCATENATE(B1831,C1831,D1831),MID(D1831,4,LEN(D1831)))))</f>
        <v>Henrico</v>
      </c>
      <c r="Q1831">
        <f t="shared" si="145"/>
        <v>14</v>
      </c>
      <c r="R1831">
        <f t="shared" si="146"/>
        <v>33</v>
      </c>
    </row>
    <row r="1832" spans="2:18" x14ac:dyDescent="0.25">
      <c r="B1832" s="1" t="s">
        <v>137</v>
      </c>
      <c r="C1832" s="1" t="s">
        <v>68</v>
      </c>
      <c r="D1832" s="1" t="s">
        <v>171</v>
      </c>
      <c r="E1832" s="1" t="s">
        <v>139</v>
      </c>
      <c r="F1832">
        <v>13</v>
      </c>
      <c r="G1832">
        <v>0.05</v>
      </c>
      <c r="H1832">
        <v>21</v>
      </c>
      <c r="I1832">
        <v>0.04</v>
      </c>
      <c r="K1832">
        <f t="shared" si="142"/>
        <v>36</v>
      </c>
      <c r="L1832">
        <f t="shared" si="143"/>
        <v>59</v>
      </c>
      <c r="M1832" t="str">
        <f>IF(COUNT(FIND({0,1,2,3,4,5,6,7,8,9},IF(ISBLANK(A1832),IF(LEN(TRIM(B1832))&gt;0,TRIM(B1832),TRIM(C1832)),"")))&gt;0,IF(ISBLANK(A1832),IF(LEN(TRIM(B1832))&gt;0,TRIM(B1832),TRIM(C1832)),""),"")</f>
        <v>50</v>
      </c>
      <c r="N1832" t="str">
        <f>IF(COUNT(FIND({0,1,2,3,4,5,6,7,8,9},IF(ISBLANK(A1832),IF(LEN(TRIM(B1832))&gt;0,TRIM(C1832),LEFT(D1832, 4)),"")))&gt;0,IF(ISBLANK(A1832),IF(LEN(TRIM(B1832))&gt;0,TRIM(C1832),LEFT(D1832, 4)),""),"")</f>
        <v>007</v>
      </c>
      <c r="O1832" t="str">
        <f t="shared" si="144"/>
        <v>Vt</v>
      </c>
      <c r="P1832" t="str">
        <f>TRIM(IF(COUNT(FIND({0,1,2,3,4,5,6,7,8,9},B1832))&gt;0,D1832,IF(LEN(TRIM(B1832))&gt;0,CONCATENATE(B1832,C1832,D1832),MID(D1832,4,LEN(D1832)))))</f>
        <v>Chittenden</v>
      </c>
      <c r="Q1832">
        <f t="shared" si="145"/>
        <v>13</v>
      </c>
      <c r="R1832">
        <f t="shared" si="146"/>
        <v>21</v>
      </c>
    </row>
    <row r="1833" spans="2:18" x14ac:dyDescent="0.25">
      <c r="B1833" s="1" t="s">
        <v>351</v>
      </c>
      <c r="C1833" s="1" t="s">
        <v>100</v>
      </c>
      <c r="D1833" s="1" t="s">
        <v>352</v>
      </c>
      <c r="E1833" s="1" t="s">
        <v>353</v>
      </c>
      <c r="F1833">
        <v>13</v>
      </c>
      <c r="G1833">
        <v>0.05</v>
      </c>
      <c r="H1833">
        <v>21</v>
      </c>
      <c r="I1833">
        <v>0.04</v>
      </c>
      <c r="K1833">
        <f t="shared" si="142"/>
        <v>36</v>
      </c>
      <c r="L1833">
        <f t="shared" si="143"/>
        <v>59</v>
      </c>
      <c r="M1833" t="str">
        <f>IF(COUNT(FIND({0,1,2,3,4,5,6,7,8,9},IF(ISBLANK(A1833),IF(LEN(TRIM(B1833))&gt;0,TRIM(B1833),TRIM(C1833)),"")))&gt;0,IF(ISBLANK(A1833),IF(LEN(TRIM(B1833))&gt;0,TRIM(B1833),TRIM(C1833)),""),"")</f>
        <v>47</v>
      </c>
      <c r="N1833" t="str">
        <f>IF(COUNT(FIND({0,1,2,3,4,5,6,7,8,9},IF(ISBLANK(A1833),IF(LEN(TRIM(B1833))&gt;0,TRIM(C1833),LEFT(D1833, 4)),"")))&gt;0,IF(ISBLANK(A1833),IF(LEN(TRIM(B1833))&gt;0,TRIM(C1833),LEFT(D1833, 4)),""),"")</f>
        <v>037</v>
      </c>
      <c r="O1833" t="str">
        <f t="shared" si="144"/>
        <v>Tn</v>
      </c>
      <c r="P1833" t="str">
        <f>TRIM(IF(COUNT(FIND({0,1,2,3,4,5,6,7,8,9},B1833))&gt;0,D1833,IF(LEN(TRIM(B1833))&gt;0,CONCATENATE(B1833,C1833,D1833),MID(D1833,4,LEN(D1833)))))</f>
        <v>Davidson</v>
      </c>
      <c r="Q1833">
        <f t="shared" si="145"/>
        <v>13</v>
      </c>
      <c r="R1833">
        <f t="shared" si="146"/>
        <v>21</v>
      </c>
    </row>
    <row r="1834" spans="2:18" x14ac:dyDescent="0.25">
      <c r="B1834" s="1" t="s">
        <v>120</v>
      </c>
      <c r="C1834" s="1" t="s">
        <v>96</v>
      </c>
      <c r="D1834" s="1" t="s">
        <v>488</v>
      </c>
      <c r="E1834" s="1" t="s">
        <v>123</v>
      </c>
      <c r="F1834">
        <v>13</v>
      </c>
      <c r="G1834">
        <v>0.05</v>
      </c>
      <c r="H1834">
        <v>24</v>
      </c>
      <c r="I1834">
        <v>0.05</v>
      </c>
      <c r="K1834">
        <f t="shared" si="142"/>
        <v>36</v>
      </c>
      <c r="L1834">
        <f t="shared" si="143"/>
        <v>59</v>
      </c>
      <c r="M1834" t="str">
        <f>IF(COUNT(FIND({0,1,2,3,4,5,6,7,8,9},IF(ISBLANK(A1834),IF(LEN(TRIM(B1834))&gt;0,TRIM(B1834),TRIM(C1834)),"")))&gt;0,IF(ISBLANK(A1834),IF(LEN(TRIM(B1834))&gt;0,TRIM(B1834),TRIM(C1834)),""),"")</f>
        <v>42</v>
      </c>
      <c r="N1834" t="str">
        <f>IF(COUNT(FIND({0,1,2,3,4,5,6,7,8,9},IF(ISBLANK(A1834),IF(LEN(TRIM(B1834))&gt;0,TRIM(C1834),LEFT(D1834, 4)),"")))&gt;0,IF(ISBLANK(A1834),IF(LEN(TRIM(B1834))&gt;0,TRIM(C1834),LEFT(D1834, 4)),""),"")</f>
        <v>011</v>
      </c>
      <c r="O1834" t="str">
        <f t="shared" si="144"/>
        <v>Pa</v>
      </c>
      <c r="P1834" t="str">
        <f>TRIM(IF(COUNT(FIND({0,1,2,3,4,5,6,7,8,9},B1834))&gt;0,D1834,IF(LEN(TRIM(B1834))&gt;0,CONCATENATE(B1834,C1834,D1834),MID(D1834,4,LEN(D1834)))))</f>
        <v>Berks</v>
      </c>
      <c r="Q1834">
        <f t="shared" si="145"/>
        <v>13</v>
      </c>
      <c r="R1834">
        <f t="shared" si="146"/>
        <v>24</v>
      </c>
    </row>
    <row r="1835" spans="2:18" x14ac:dyDescent="0.25">
      <c r="B1835" s="1" t="s">
        <v>238</v>
      </c>
      <c r="C1835" s="1" t="s">
        <v>154</v>
      </c>
      <c r="D1835" s="1" t="s">
        <v>438</v>
      </c>
      <c r="E1835" s="1" t="s">
        <v>240</v>
      </c>
      <c r="F1835">
        <v>13</v>
      </c>
      <c r="G1835">
        <v>0.05</v>
      </c>
      <c r="H1835">
        <v>23</v>
      </c>
      <c r="I1835">
        <v>0.05</v>
      </c>
      <c r="K1835">
        <f t="shared" si="142"/>
        <v>36</v>
      </c>
      <c r="L1835">
        <f t="shared" si="143"/>
        <v>59</v>
      </c>
      <c r="M1835" t="str">
        <f>IF(COUNT(FIND({0,1,2,3,4,5,6,7,8,9},IF(ISBLANK(A1835),IF(LEN(TRIM(B1835))&gt;0,TRIM(B1835),TRIM(C1835)),"")))&gt;0,IF(ISBLANK(A1835),IF(LEN(TRIM(B1835))&gt;0,TRIM(B1835),TRIM(C1835)),""),"")</f>
        <v>45</v>
      </c>
      <c r="N1835" t="str">
        <f>IF(COUNT(FIND({0,1,2,3,4,5,6,7,8,9},IF(ISBLANK(A1835),IF(LEN(TRIM(B1835))&gt;0,TRIM(C1835),LEFT(D1835, 4)),"")))&gt;0,IF(ISBLANK(A1835),IF(LEN(TRIM(B1835))&gt;0,TRIM(C1835),LEFT(D1835, 4)),""),"")</f>
        <v>079</v>
      </c>
      <c r="O1835" t="str">
        <f t="shared" si="144"/>
        <v>SC</v>
      </c>
      <c r="P1835" t="str">
        <f>TRIM(IF(COUNT(FIND({0,1,2,3,4,5,6,7,8,9},B1835))&gt;0,D1835,IF(LEN(TRIM(B1835))&gt;0,CONCATENATE(B1835,C1835,D1835),MID(D1835,4,LEN(D1835)))))</f>
        <v>Richland</v>
      </c>
      <c r="Q1835">
        <f t="shared" si="145"/>
        <v>13</v>
      </c>
      <c r="R1835">
        <f t="shared" si="146"/>
        <v>23</v>
      </c>
    </row>
    <row r="1836" spans="2:18" x14ac:dyDescent="0.25">
      <c r="B1836" s="1" t="s">
        <v>241</v>
      </c>
      <c r="C1836" s="1" t="s">
        <v>30</v>
      </c>
      <c r="D1836" s="1" t="s">
        <v>329</v>
      </c>
      <c r="E1836" s="1" t="s">
        <v>243</v>
      </c>
      <c r="F1836">
        <v>13</v>
      </c>
      <c r="G1836">
        <v>0.05</v>
      </c>
      <c r="H1836">
        <v>21</v>
      </c>
      <c r="I1836">
        <v>0.04</v>
      </c>
      <c r="K1836">
        <f t="shared" si="142"/>
        <v>36</v>
      </c>
      <c r="L1836">
        <f t="shared" si="143"/>
        <v>59</v>
      </c>
      <c r="M1836" t="str">
        <f>IF(COUNT(FIND({0,1,2,3,4,5,6,7,8,9},IF(ISBLANK(A1836),IF(LEN(TRIM(B1836))&gt;0,TRIM(B1836),TRIM(C1836)),"")))&gt;0,IF(ISBLANK(A1836),IF(LEN(TRIM(B1836))&gt;0,TRIM(B1836),TRIM(C1836)),""),"")</f>
        <v>39</v>
      </c>
      <c r="N1836" t="str">
        <f>IF(COUNT(FIND({0,1,2,3,4,5,6,7,8,9},IF(ISBLANK(A1836),IF(LEN(TRIM(B1836))&gt;0,TRIM(C1836),LEFT(D1836, 4)),"")))&gt;0,IF(ISBLANK(A1836),IF(LEN(TRIM(B1836))&gt;0,TRIM(C1836),LEFT(D1836, 4)),""),"")</f>
        <v>061</v>
      </c>
      <c r="O1836" t="str">
        <f t="shared" si="144"/>
        <v>Oh</v>
      </c>
      <c r="P1836" t="str">
        <f>TRIM(IF(COUNT(FIND({0,1,2,3,4,5,6,7,8,9},B1836))&gt;0,D1836,IF(LEN(TRIM(B1836))&gt;0,CONCATENATE(B1836,C1836,D1836),MID(D1836,4,LEN(D1836)))))</f>
        <v>Hamilton</v>
      </c>
      <c r="Q1836">
        <f t="shared" si="145"/>
        <v>13</v>
      </c>
      <c r="R1836">
        <f t="shared" si="146"/>
        <v>21</v>
      </c>
    </row>
    <row r="1837" spans="2:18" x14ac:dyDescent="0.25">
      <c r="B1837" s="1" t="s">
        <v>95</v>
      </c>
      <c r="C1837" s="1" t="s">
        <v>111</v>
      </c>
      <c r="D1837" s="1" t="s">
        <v>396</v>
      </c>
      <c r="E1837" s="1" t="s">
        <v>98</v>
      </c>
      <c r="F1837">
        <v>13</v>
      </c>
      <c r="G1837">
        <v>0.05</v>
      </c>
      <c r="H1837">
        <v>17</v>
      </c>
      <c r="I1837">
        <v>0.03</v>
      </c>
      <c r="K1837">
        <f t="shared" si="142"/>
        <v>36</v>
      </c>
      <c r="L1837">
        <f t="shared" si="143"/>
        <v>59</v>
      </c>
      <c r="M1837" t="str">
        <f>IF(COUNT(FIND({0,1,2,3,4,5,6,7,8,9},IF(ISBLANK(A1837),IF(LEN(TRIM(B1837))&gt;0,TRIM(B1837),TRIM(C1837)),"")))&gt;0,IF(ISBLANK(A1837),IF(LEN(TRIM(B1837))&gt;0,TRIM(B1837),TRIM(C1837)),""),"")</f>
        <v>12</v>
      </c>
      <c r="N1837" t="str">
        <f>IF(COUNT(FIND({0,1,2,3,4,5,6,7,8,9},IF(ISBLANK(A1837),IF(LEN(TRIM(B1837))&gt;0,TRIM(C1837),LEFT(D1837, 4)),"")))&gt;0,IF(ISBLANK(A1837),IF(LEN(TRIM(B1837))&gt;0,TRIM(C1837),LEFT(D1837, 4)),""),"")</f>
        <v>033</v>
      </c>
      <c r="O1837" t="str">
        <f t="shared" si="144"/>
        <v>Fl</v>
      </c>
      <c r="P1837" t="str">
        <f>TRIM(IF(COUNT(FIND({0,1,2,3,4,5,6,7,8,9},B1837))&gt;0,D1837,IF(LEN(TRIM(B1837))&gt;0,CONCATENATE(B1837,C1837,D1837),MID(D1837,4,LEN(D1837)))))</f>
        <v>Escambia</v>
      </c>
      <c r="Q1837">
        <f t="shared" si="145"/>
        <v>13</v>
      </c>
      <c r="R1837">
        <f t="shared" si="146"/>
        <v>17</v>
      </c>
    </row>
    <row r="1838" spans="2:18" x14ac:dyDescent="0.25">
      <c r="B1838" s="1" t="s">
        <v>99</v>
      </c>
      <c r="C1838" s="1" t="s">
        <v>336</v>
      </c>
      <c r="D1838" s="1" t="s">
        <v>467</v>
      </c>
      <c r="E1838" s="1" t="s">
        <v>102</v>
      </c>
      <c r="F1838">
        <v>13</v>
      </c>
      <c r="G1838">
        <v>0.05</v>
      </c>
      <c r="H1838">
        <v>20</v>
      </c>
      <c r="I1838">
        <v>0.04</v>
      </c>
      <c r="K1838">
        <f t="shared" si="142"/>
        <v>36</v>
      </c>
      <c r="L1838">
        <f t="shared" si="143"/>
        <v>59</v>
      </c>
      <c r="M1838" t="str">
        <f>IF(COUNT(FIND({0,1,2,3,4,5,6,7,8,9},IF(ISBLANK(A1838),IF(LEN(TRIM(B1838))&gt;0,TRIM(B1838),TRIM(C1838)),"")))&gt;0,IF(ISBLANK(A1838),IF(LEN(TRIM(B1838))&gt;0,TRIM(B1838),TRIM(C1838)),""),"")</f>
        <v>06</v>
      </c>
      <c r="N1838" t="str">
        <f>IF(COUNT(FIND({0,1,2,3,4,5,6,7,8,9},IF(ISBLANK(A1838),IF(LEN(TRIM(B1838))&gt;0,TRIM(C1838),LEFT(D1838, 4)),"")))&gt;0,IF(ISBLANK(A1838),IF(LEN(TRIM(B1838))&gt;0,TRIM(C1838),LEFT(D1838, 4)),""),"")</f>
        <v>041</v>
      </c>
      <c r="O1838" t="str">
        <f t="shared" si="144"/>
        <v>Ca</v>
      </c>
      <c r="P1838" t="str">
        <f>TRIM(IF(COUNT(FIND({0,1,2,3,4,5,6,7,8,9},B1838))&gt;0,D1838,IF(LEN(TRIM(B1838))&gt;0,CONCATENATE(B1838,C1838,D1838),MID(D1838,4,LEN(D1838)))))</f>
        <v>Marin</v>
      </c>
      <c r="Q1838">
        <f t="shared" si="145"/>
        <v>13</v>
      </c>
      <c r="R1838">
        <f t="shared" si="146"/>
        <v>20</v>
      </c>
    </row>
    <row r="1839" spans="2:18" x14ac:dyDescent="0.25">
      <c r="B1839" s="1" t="s">
        <v>251</v>
      </c>
      <c r="C1839" s="1" t="s">
        <v>445</v>
      </c>
      <c r="D1839" s="1" t="s">
        <v>446</v>
      </c>
      <c r="E1839" s="1" t="s">
        <v>253</v>
      </c>
      <c r="F1839">
        <v>13</v>
      </c>
      <c r="G1839">
        <v>0.05</v>
      </c>
      <c r="H1839">
        <v>14</v>
      </c>
      <c r="I1839">
        <v>0.03</v>
      </c>
      <c r="K1839">
        <f t="shared" si="142"/>
        <v>36</v>
      </c>
      <c r="L1839">
        <f t="shared" si="143"/>
        <v>59</v>
      </c>
      <c r="M1839" t="str">
        <f>IF(COUNT(FIND({0,1,2,3,4,5,6,7,8,9},IF(ISBLANK(A1839),IF(LEN(TRIM(B1839))&gt;0,TRIM(B1839),TRIM(C1839)),"")))&gt;0,IF(ISBLANK(A1839),IF(LEN(TRIM(B1839))&gt;0,TRIM(B1839),TRIM(C1839)),""),"")</f>
        <v>26</v>
      </c>
      <c r="N1839" t="str">
        <f>IF(COUNT(FIND({0,1,2,3,4,5,6,7,8,9},IF(ISBLANK(A1839),IF(LEN(TRIM(B1839))&gt;0,TRIM(C1839),LEFT(D1839, 4)),"")))&gt;0,IF(ISBLANK(A1839),IF(LEN(TRIM(B1839))&gt;0,TRIM(C1839),LEFT(D1839, 4)),""),"")</f>
        <v>161</v>
      </c>
      <c r="O1839" t="str">
        <f t="shared" si="144"/>
        <v>Mi</v>
      </c>
      <c r="P1839" t="str">
        <f>TRIM(IF(COUNT(FIND({0,1,2,3,4,5,6,7,8,9},B1839))&gt;0,D1839,IF(LEN(TRIM(B1839))&gt;0,CONCATENATE(B1839,C1839,D1839),MID(D1839,4,LEN(D1839)))))</f>
        <v>Washtenaw</v>
      </c>
      <c r="Q1839">
        <f t="shared" si="145"/>
        <v>13</v>
      </c>
      <c r="R1839">
        <f t="shared" si="146"/>
        <v>14</v>
      </c>
    </row>
    <row r="1840" spans="2:18" x14ac:dyDescent="0.25">
      <c r="B1840" s="1" t="s">
        <v>99</v>
      </c>
      <c r="C1840" s="1" t="s">
        <v>50</v>
      </c>
      <c r="D1840" s="1" t="s">
        <v>682</v>
      </c>
      <c r="E1840" s="1" t="s">
        <v>102</v>
      </c>
      <c r="F1840">
        <v>12</v>
      </c>
      <c r="G1840">
        <v>0.04</v>
      </c>
      <c r="H1840">
        <v>22</v>
      </c>
      <c r="I1840">
        <v>0.04</v>
      </c>
      <c r="K1840">
        <f t="shared" si="142"/>
        <v>36</v>
      </c>
      <c r="L1840">
        <f t="shared" si="143"/>
        <v>59</v>
      </c>
      <c r="M1840" t="str">
        <f>IF(COUNT(FIND({0,1,2,3,4,5,6,7,8,9},IF(ISBLANK(A1840),IF(LEN(TRIM(B1840))&gt;0,TRIM(B1840),TRIM(C1840)),"")))&gt;0,IF(ISBLANK(A1840),IF(LEN(TRIM(B1840))&gt;0,TRIM(B1840),TRIM(C1840)),""),"")</f>
        <v>06</v>
      </c>
      <c r="N1840" t="str">
        <f>IF(COUNT(FIND({0,1,2,3,4,5,6,7,8,9},IF(ISBLANK(A1840),IF(LEN(TRIM(B1840))&gt;0,TRIM(C1840),LEFT(D1840, 4)),"")))&gt;0,IF(ISBLANK(A1840),IF(LEN(TRIM(B1840))&gt;0,TRIM(C1840),LEFT(D1840, 4)),""),"")</f>
        <v>095</v>
      </c>
      <c r="O1840" t="str">
        <f t="shared" si="144"/>
        <v>Ca</v>
      </c>
      <c r="P1840" t="str">
        <f>TRIM(IF(COUNT(FIND({0,1,2,3,4,5,6,7,8,9},B1840))&gt;0,D1840,IF(LEN(TRIM(B1840))&gt;0,CONCATENATE(B1840,C1840,D1840),MID(D1840,4,LEN(D1840)))))</f>
        <v>Solano</v>
      </c>
      <c r="Q1840">
        <f t="shared" si="145"/>
        <v>12</v>
      </c>
      <c r="R1840">
        <f t="shared" si="146"/>
        <v>22</v>
      </c>
    </row>
    <row r="1841" spans="2:18" x14ac:dyDescent="0.25">
      <c r="B1841" s="1" t="s">
        <v>224</v>
      </c>
      <c r="C1841" s="1" t="s">
        <v>100</v>
      </c>
      <c r="D1841" s="1" t="s">
        <v>537</v>
      </c>
      <c r="E1841" s="1" t="s">
        <v>227</v>
      </c>
      <c r="F1841">
        <v>12</v>
      </c>
      <c r="G1841">
        <v>0.04</v>
      </c>
      <c r="H1841">
        <v>20</v>
      </c>
      <c r="I1841">
        <v>0.04</v>
      </c>
      <c r="K1841">
        <f t="shared" si="142"/>
        <v>36</v>
      </c>
      <c r="L1841">
        <f t="shared" si="143"/>
        <v>59</v>
      </c>
      <c r="M1841" t="str">
        <f>IF(COUNT(FIND({0,1,2,3,4,5,6,7,8,9},IF(ISBLANK(A1841),IF(LEN(TRIM(B1841))&gt;0,TRIM(B1841),TRIM(C1841)),"")))&gt;0,IF(ISBLANK(A1841),IF(LEN(TRIM(B1841))&gt;0,TRIM(B1841),TRIM(C1841)),""),"")</f>
        <v>37</v>
      </c>
      <c r="N1841" t="str">
        <f>IF(COUNT(FIND({0,1,2,3,4,5,6,7,8,9},IF(ISBLANK(A1841),IF(LEN(TRIM(B1841))&gt;0,TRIM(C1841),LEFT(D1841, 4)),"")))&gt;0,IF(ISBLANK(A1841),IF(LEN(TRIM(B1841))&gt;0,TRIM(C1841),LEFT(D1841, 4)),""),"")</f>
        <v>037</v>
      </c>
      <c r="O1841" t="str">
        <f t="shared" si="144"/>
        <v>NC</v>
      </c>
      <c r="P1841" t="str">
        <f>TRIM(IF(COUNT(FIND({0,1,2,3,4,5,6,7,8,9},B1841))&gt;0,D1841,IF(LEN(TRIM(B1841))&gt;0,CONCATENATE(B1841,C1841,D1841),MID(D1841,4,LEN(D1841)))))</f>
        <v>Chatham</v>
      </c>
      <c r="Q1841">
        <f t="shared" si="145"/>
        <v>12</v>
      </c>
      <c r="R1841">
        <f t="shared" si="146"/>
        <v>20</v>
      </c>
    </row>
    <row r="1842" spans="2:18" x14ac:dyDescent="0.25">
      <c r="B1842" s="1" t="s">
        <v>500</v>
      </c>
      <c r="C1842" s="1" t="s">
        <v>72</v>
      </c>
      <c r="D1842" s="1" t="s">
        <v>501</v>
      </c>
      <c r="E1842" s="1" t="s">
        <v>502</v>
      </c>
      <c r="F1842">
        <v>12</v>
      </c>
      <c r="G1842">
        <v>0.04</v>
      </c>
      <c r="H1842">
        <v>16</v>
      </c>
      <c r="I1842">
        <v>0.03</v>
      </c>
      <c r="K1842">
        <f t="shared" si="142"/>
        <v>36</v>
      </c>
      <c r="L1842">
        <f t="shared" si="143"/>
        <v>59</v>
      </c>
      <c r="M1842" t="str">
        <f>IF(COUNT(FIND({0,1,2,3,4,5,6,7,8,9},IF(ISBLANK(A1842),IF(LEN(TRIM(B1842))&gt;0,TRIM(B1842),TRIM(C1842)),"")))&gt;0,IF(ISBLANK(A1842),IF(LEN(TRIM(B1842))&gt;0,TRIM(B1842),TRIM(C1842)),""),"")</f>
        <v>49</v>
      </c>
      <c r="N1842" t="str">
        <f>IF(COUNT(FIND({0,1,2,3,4,5,6,7,8,9},IF(ISBLANK(A1842),IF(LEN(TRIM(B1842))&gt;0,TRIM(C1842),LEFT(D1842, 4)),"")))&gt;0,IF(ISBLANK(A1842),IF(LEN(TRIM(B1842))&gt;0,TRIM(C1842),LEFT(D1842, 4)),""),"")</f>
        <v>035</v>
      </c>
      <c r="O1842" t="str">
        <f t="shared" si="144"/>
        <v>Ut</v>
      </c>
      <c r="P1842" t="str">
        <f>TRIM(IF(COUNT(FIND({0,1,2,3,4,5,6,7,8,9},B1842))&gt;0,D1842,IF(LEN(TRIM(B1842))&gt;0,CONCATENATE(B1842,C1842,D1842),MID(D1842,4,LEN(D1842)))))</f>
        <v>Salt Lake</v>
      </c>
      <c r="Q1842">
        <f t="shared" si="145"/>
        <v>12</v>
      </c>
      <c r="R1842">
        <f t="shared" si="146"/>
        <v>16</v>
      </c>
    </row>
    <row r="1843" spans="2:18" x14ac:dyDescent="0.25">
      <c r="B1843" s="1" t="s">
        <v>325</v>
      </c>
      <c r="C1843" s="1" t="s">
        <v>62</v>
      </c>
      <c r="D1843" s="1" t="s">
        <v>455</v>
      </c>
      <c r="E1843" s="1" t="s">
        <v>327</v>
      </c>
      <c r="F1843">
        <v>12</v>
      </c>
      <c r="G1843">
        <v>0.04</v>
      </c>
      <c r="H1843">
        <v>26</v>
      </c>
      <c r="I1843">
        <v>0.05</v>
      </c>
      <c r="K1843">
        <f t="shared" si="142"/>
        <v>36</v>
      </c>
      <c r="L1843">
        <f t="shared" si="143"/>
        <v>59</v>
      </c>
      <c r="M1843" t="str">
        <f>IF(COUNT(FIND({0,1,2,3,4,5,6,7,8,9},IF(ISBLANK(A1843),IF(LEN(TRIM(B1843))&gt;0,TRIM(B1843),TRIM(C1843)),"")))&gt;0,IF(ISBLANK(A1843),IF(LEN(TRIM(B1843))&gt;0,TRIM(B1843),TRIM(C1843)),""),"")</f>
        <v>10</v>
      </c>
      <c r="N1843" t="str">
        <f>IF(COUNT(FIND({0,1,2,3,4,5,6,7,8,9},IF(ISBLANK(A1843),IF(LEN(TRIM(B1843))&gt;0,TRIM(C1843),LEFT(D1843, 4)),"")))&gt;0,IF(ISBLANK(A1843),IF(LEN(TRIM(B1843))&gt;0,TRIM(C1843),LEFT(D1843, 4)),""),"")</f>
        <v>005</v>
      </c>
      <c r="O1843" t="str">
        <f t="shared" si="144"/>
        <v>De</v>
      </c>
      <c r="P1843" t="str">
        <f>TRIM(IF(COUNT(FIND({0,1,2,3,4,5,6,7,8,9},B1843))&gt;0,D1843,IF(LEN(TRIM(B1843))&gt;0,CONCATENATE(B1843,C1843,D1843),MID(D1843,4,LEN(D1843)))))</f>
        <v>Sussex</v>
      </c>
      <c r="Q1843">
        <f t="shared" si="145"/>
        <v>12</v>
      </c>
      <c r="R1843">
        <f t="shared" si="146"/>
        <v>26</v>
      </c>
    </row>
    <row r="1844" spans="2:18" x14ac:dyDescent="0.25">
      <c r="B1844" s="1" t="s">
        <v>390</v>
      </c>
      <c r="C1844" s="1" t="s">
        <v>50</v>
      </c>
      <c r="D1844" s="1" t="s">
        <v>391</v>
      </c>
      <c r="E1844" s="1" t="s">
        <v>392</v>
      </c>
      <c r="F1844">
        <v>12</v>
      </c>
      <c r="G1844">
        <v>0.04</v>
      </c>
      <c r="H1844">
        <v>24</v>
      </c>
      <c r="I1844">
        <v>0.05</v>
      </c>
      <c r="K1844">
        <f t="shared" si="142"/>
        <v>36</v>
      </c>
      <c r="L1844">
        <f t="shared" si="143"/>
        <v>59</v>
      </c>
      <c r="M1844" t="str">
        <f>IF(COUNT(FIND({0,1,2,3,4,5,6,7,8,9},IF(ISBLANK(A1844),IF(LEN(TRIM(B1844))&gt;0,TRIM(B1844),TRIM(C1844)),"")))&gt;0,IF(ISBLANK(A1844),IF(LEN(TRIM(B1844))&gt;0,TRIM(B1844),TRIM(C1844)),""),"")</f>
        <v>29</v>
      </c>
      <c r="N1844" t="str">
        <f>IF(COUNT(FIND({0,1,2,3,4,5,6,7,8,9},IF(ISBLANK(A1844),IF(LEN(TRIM(B1844))&gt;0,TRIM(C1844),LEFT(D1844, 4)),"")))&gt;0,IF(ISBLANK(A1844),IF(LEN(TRIM(B1844))&gt;0,TRIM(C1844),LEFT(D1844, 4)),""),"")</f>
        <v>095</v>
      </c>
      <c r="O1844" t="str">
        <f t="shared" si="144"/>
        <v>Mo</v>
      </c>
      <c r="P1844" t="str">
        <f>TRIM(IF(COUNT(FIND({0,1,2,3,4,5,6,7,8,9},B1844))&gt;0,D1844,IF(LEN(TRIM(B1844))&gt;0,CONCATENATE(B1844,C1844,D1844),MID(D1844,4,LEN(D1844)))))</f>
        <v>Jackson</v>
      </c>
      <c r="Q1844">
        <f t="shared" si="145"/>
        <v>12</v>
      </c>
      <c r="R1844">
        <f t="shared" si="146"/>
        <v>24</v>
      </c>
    </row>
    <row r="1845" spans="2:18" x14ac:dyDescent="0.25">
      <c r="B1845" s="1" t="s">
        <v>56</v>
      </c>
      <c r="C1845" s="1" t="s">
        <v>113</v>
      </c>
      <c r="D1845" s="1" t="s">
        <v>114</v>
      </c>
      <c r="E1845" s="1" t="s">
        <v>59</v>
      </c>
      <c r="F1845">
        <v>11</v>
      </c>
      <c r="G1845">
        <v>0.04</v>
      </c>
      <c r="H1845">
        <v>16</v>
      </c>
      <c r="I1845">
        <v>0.03</v>
      </c>
      <c r="K1845">
        <f t="shared" si="142"/>
        <v>36</v>
      </c>
      <c r="L1845">
        <f t="shared" si="143"/>
        <v>59</v>
      </c>
      <c r="M1845" t="str">
        <f>IF(COUNT(FIND({0,1,2,3,4,5,6,7,8,9},IF(ISBLANK(A1845),IF(LEN(TRIM(B1845))&gt;0,TRIM(B1845),TRIM(C1845)),"")))&gt;0,IF(ISBLANK(A1845),IF(LEN(TRIM(B1845))&gt;0,TRIM(B1845),TRIM(C1845)),""),"")</f>
        <v>25</v>
      </c>
      <c r="N1845" t="str">
        <f>IF(COUNT(FIND({0,1,2,3,4,5,6,7,8,9},IF(ISBLANK(A1845),IF(LEN(TRIM(B1845))&gt;0,TRIM(C1845),LEFT(D1845, 4)),"")))&gt;0,IF(ISBLANK(A1845),IF(LEN(TRIM(B1845))&gt;0,TRIM(C1845),LEFT(D1845, 4)),""),"")</f>
        <v>013</v>
      </c>
      <c r="O1845" t="str">
        <f t="shared" si="144"/>
        <v>Ma</v>
      </c>
      <c r="P1845" t="str">
        <f>TRIM(IF(COUNT(FIND({0,1,2,3,4,5,6,7,8,9},B1845))&gt;0,D1845,IF(LEN(TRIM(B1845))&gt;0,CONCATENATE(B1845,C1845,D1845),MID(D1845,4,LEN(D1845)))))</f>
        <v>Hampden</v>
      </c>
      <c r="Q1845">
        <f t="shared" si="145"/>
        <v>11</v>
      </c>
      <c r="R1845">
        <f t="shared" si="146"/>
        <v>16</v>
      </c>
    </row>
    <row r="1846" spans="2:18" x14ac:dyDescent="0.25">
      <c r="B1846" s="1" t="s">
        <v>159</v>
      </c>
      <c r="C1846" s="1" t="s">
        <v>76</v>
      </c>
      <c r="D1846" s="1" t="s">
        <v>513</v>
      </c>
      <c r="E1846" s="1" t="s">
        <v>161</v>
      </c>
      <c r="F1846">
        <v>11</v>
      </c>
      <c r="G1846">
        <v>0.04</v>
      </c>
      <c r="H1846">
        <v>15</v>
      </c>
      <c r="I1846">
        <v>0.03</v>
      </c>
      <c r="K1846">
        <f t="shared" si="142"/>
        <v>36</v>
      </c>
      <c r="L1846">
        <f t="shared" si="143"/>
        <v>59</v>
      </c>
      <c r="M1846" t="str">
        <f>IF(COUNT(FIND({0,1,2,3,4,5,6,7,8,9},IF(ISBLANK(A1846),IF(LEN(TRIM(B1846))&gt;0,TRIM(B1846),TRIM(C1846)),"")))&gt;0,IF(ISBLANK(A1846),IF(LEN(TRIM(B1846))&gt;0,TRIM(B1846),TRIM(C1846)),""),"")</f>
        <v>51</v>
      </c>
      <c r="N1846" t="str">
        <f>IF(COUNT(FIND({0,1,2,3,4,5,6,7,8,9},IF(ISBLANK(A1846),IF(LEN(TRIM(B1846))&gt;0,TRIM(C1846),LEFT(D1846, 4)),"")))&gt;0,IF(ISBLANK(A1846),IF(LEN(TRIM(B1846))&gt;0,TRIM(C1846),LEFT(D1846, 4)),""),"")</f>
        <v>003</v>
      </c>
      <c r="O1846" t="str">
        <f t="shared" si="144"/>
        <v>Va</v>
      </c>
      <c r="P1846" t="str">
        <f>TRIM(IF(COUNT(FIND({0,1,2,3,4,5,6,7,8,9},B1846))&gt;0,D1846,IF(LEN(TRIM(B1846))&gt;0,CONCATENATE(B1846,C1846,D1846),MID(D1846,4,LEN(D1846)))))</f>
        <v>Albemarle</v>
      </c>
      <c r="Q1846">
        <f t="shared" si="145"/>
        <v>11</v>
      </c>
      <c r="R1846">
        <f t="shared" si="146"/>
        <v>15</v>
      </c>
    </row>
    <row r="1847" spans="2:18" x14ac:dyDescent="0.25">
      <c r="B1847" s="1" t="s">
        <v>120</v>
      </c>
      <c r="C1847" s="1" t="s">
        <v>91</v>
      </c>
      <c r="D1847" s="1" t="s">
        <v>517</v>
      </c>
      <c r="E1847" s="1" t="s">
        <v>123</v>
      </c>
      <c r="F1847">
        <v>11</v>
      </c>
      <c r="G1847">
        <v>0.04</v>
      </c>
      <c r="H1847">
        <v>27</v>
      </c>
      <c r="I1847">
        <v>0.05</v>
      </c>
      <c r="K1847">
        <f t="shared" si="142"/>
        <v>36</v>
      </c>
      <c r="L1847">
        <f t="shared" si="143"/>
        <v>59</v>
      </c>
      <c r="M1847" t="str">
        <f>IF(COUNT(FIND({0,1,2,3,4,5,6,7,8,9},IF(ISBLANK(A1847),IF(LEN(TRIM(B1847))&gt;0,TRIM(B1847),TRIM(C1847)),"")))&gt;0,IF(ISBLANK(A1847),IF(LEN(TRIM(B1847))&gt;0,TRIM(B1847),TRIM(C1847)),""),"")</f>
        <v>42</v>
      </c>
      <c r="N1847" t="str">
        <f>IF(COUNT(FIND({0,1,2,3,4,5,6,7,8,9},IF(ISBLANK(A1847),IF(LEN(TRIM(B1847))&gt;0,TRIM(C1847),LEFT(D1847, 4)),"")))&gt;0,IF(ISBLANK(A1847),IF(LEN(TRIM(B1847))&gt;0,TRIM(C1847),LEFT(D1847, 4)),""),"")</f>
        <v>043</v>
      </c>
      <c r="O1847" t="str">
        <f t="shared" si="144"/>
        <v>Pa</v>
      </c>
      <c r="P1847" t="str">
        <f>TRIM(IF(COUNT(FIND({0,1,2,3,4,5,6,7,8,9},B1847))&gt;0,D1847,IF(LEN(TRIM(B1847))&gt;0,CONCATENATE(B1847,C1847,D1847),MID(D1847,4,LEN(D1847)))))</f>
        <v>Dauphin</v>
      </c>
      <c r="Q1847">
        <f t="shared" si="145"/>
        <v>11</v>
      </c>
      <c r="R1847">
        <f t="shared" si="146"/>
        <v>27</v>
      </c>
    </row>
    <row r="1848" spans="2:18" x14ac:dyDescent="0.25">
      <c r="B1848" s="1" t="s">
        <v>84</v>
      </c>
      <c r="C1848" s="1" t="s">
        <v>336</v>
      </c>
      <c r="D1848" s="1" t="s">
        <v>53</v>
      </c>
      <c r="E1848" s="1" t="s">
        <v>86</v>
      </c>
      <c r="F1848">
        <v>11</v>
      </c>
      <c r="G1848">
        <v>0.04</v>
      </c>
      <c r="H1848">
        <v>19</v>
      </c>
      <c r="I1848">
        <v>0.04</v>
      </c>
      <c r="K1848">
        <f t="shared" si="142"/>
        <v>36</v>
      </c>
      <c r="L1848">
        <f t="shared" si="143"/>
        <v>59</v>
      </c>
      <c r="M1848" t="str">
        <f>IF(COUNT(FIND({0,1,2,3,4,5,6,7,8,9},IF(ISBLANK(A1848),IF(LEN(TRIM(B1848))&gt;0,TRIM(B1848),TRIM(C1848)),"")))&gt;0,IF(ISBLANK(A1848),IF(LEN(TRIM(B1848))&gt;0,TRIM(B1848),TRIM(C1848)),""),"")</f>
        <v>34</v>
      </c>
      <c r="N1848" t="str">
        <f>IF(COUNT(FIND({0,1,2,3,4,5,6,7,8,9},IF(ISBLANK(A1848),IF(LEN(TRIM(B1848))&gt;0,TRIM(C1848),LEFT(D1848, 4)),"")))&gt;0,IF(ISBLANK(A1848),IF(LEN(TRIM(B1848))&gt;0,TRIM(C1848),LEFT(D1848, 4)),""),"")</f>
        <v>041</v>
      </c>
      <c r="O1848" t="str">
        <f t="shared" si="144"/>
        <v>NJ</v>
      </c>
      <c r="P1848" t="str">
        <f>TRIM(IF(COUNT(FIND({0,1,2,3,4,5,6,7,8,9},B1848))&gt;0,D1848,IF(LEN(TRIM(B1848))&gt;0,CONCATENATE(B1848,C1848,D1848),MID(D1848,4,LEN(D1848)))))</f>
        <v>Warren</v>
      </c>
      <c r="Q1848">
        <f t="shared" si="145"/>
        <v>11</v>
      </c>
      <c r="R1848">
        <f t="shared" si="146"/>
        <v>19</v>
      </c>
    </row>
    <row r="1849" spans="2:18" x14ac:dyDescent="0.25">
      <c r="B1849" s="1" t="s">
        <v>78</v>
      </c>
      <c r="C1849" s="1" t="s">
        <v>113</v>
      </c>
      <c r="D1849" s="1" t="s">
        <v>486</v>
      </c>
      <c r="E1849" s="1" t="s">
        <v>80</v>
      </c>
      <c r="F1849">
        <v>11</v>
      </c>
      <c r="G1849">
        <v>0.04</v>
      </c>
      <c r="H1849">
        <v>16</v>
      </c>
      <c r="I1849">
        <v>0.03</v>
      </c>
      <c r="K1849">
        <f t="shared" si="142"/>
        <v>36</v>
      </c>
      <c r="L1849">
        <f t="shared" si="143"/>
        <v>59</v>
      </c>
      <c r="M1849" t="str">
        <f>IF(COUNT(FIND({0,1,2,3,4,5,6,7,8,9},IF(ISBLANK(A1849),IF(LEN(TRIM(B1849))&gt;0,TRIM(B1849),TRIM(C1849)),"")))&gt;0,IF(ISBLANK(A1849),IF(LEN(TRIM(B1849))&gt;0,TRIM(B1849),TRIM(C1849)),""),"")</f>
        <v>09</v>
      </c>
      <c r="N1849" t="str">
        <f>IF(COUNT(FIND({0,1,2,3,4,5,6,7,8,9},IF(ISBLANK(A1849),IF(LEN(TRIM(B1849))&gt;0,TRIM(C1849),LEFT(D1849, 4)),"")))&gt;0,IF(ISBLANK(A1849),IF(LEN(TRIM(B1849))&gt;0,TRIM(C1849),LEFT(D1849, 4)),""),"")</f>
        <v>013</v>
      </c>
      <c r="O1849" t="str">
        <f t="shared" si="144"/>
        <v>Ct</v>
      </c>
      <c r="P1849" t="str">
        <f>TRIM(IF(COUNT(FIND({0,1,2,3,4,5,6,7,8,9},B1849))&gt;0,D1849,IF(LEN(TRIM(B1849))&gt;0,CONCATENATE(B1849,C1849,D1849),MID(D1849,4,LEN(D1849)))))</f>
        <v>Tolland</v>
      </c>
      <c r="Q1849">
        <f t="shared" si="145"/>
        <v>11</v>
      </c>
      <c r="R1849">
        <f t="shared" si="146"/>
        <v>16</v>
      </c>
    </row>
    <row r="1850" spans="2:18" x14ac:dyDescent="0.25">
      <c r="B1850" s="1" t="s">
        <v>265</v>
      </c>
      <c r="C1850" s="1" t="s">
        <v>178</v>
      </c>
      <c r="D1850" s="1" t="s">
        <v>266</v>
      </c>
      <c r="E1850" s="1" t="s">
        <v>267</v>
      </c>
      <c r="F1850">
        <v>11</v>
      </c>
      <c r="G1850">
        <v>0.04</v>
      </c>
      <c r="H1850">
        <v>19</v>
      </c>
      <c r="I1850">
        <v>0.04</v>
      </c>
      <c r="K1850">
        <f t="shared" si="142"/>
        <v>36</v>
      </c>
      <c r="L1850">
        <f t="shared" si="143"/>
        <v>59</v>
      </c>
      <c r="M1850" t="str">
        <f>IF(COUNT(FIND({0,1,2,3,4,5,6,7,8,9},IF(ISBLANK(A1850),IF(LEN(TRIM(B1850))&gt;0,TRIM(B1850),TRIM(C1850)),"")))&gt;0,IF(ISBLANK(A1850),IF(LEN(TRIM(B1850))&gt;0,TRIM(B1850),TRIM(C1850)),""),"")</f>
        <v>53</v>
      </c>
      <c r="N1850" t="str">
        <f>IF(COUNT(FIND({0,1,2,3,4,5,6,7,8,9},IF(ISBLANK(A1850),IF(LEN(TRIM(B1850))&gt;0,TRIM(C1850),LEFT(D1850, 4)),"")))&gt;0,IF(ISBLANK(A1850),IF(LEN(TRIM(B1850))&gt;0,TRIM(C1850),LEFT(D1850, 4)),""),"")</f>
        <v>053</v>
      </c>
      <c r="O1850" t="str">
        <f t="shared" si="144"/>
        <v>Wa</v>
      </c>
      <c r="P1850" t="str">
        <f>TRIM(IF(COUNT(FIND({0,1,2,3,4,5,6,7,8,9},B1850))&gt;0,D1850,IF(LEN(TRIM(B1850))&gt;0,CONCATENATE(B1850,C1850,D1850),MID(D1850,4,LEN(D1850)))))</f>
        <v>Pierce</v>
      </c>
      <c r="Q1850">
        <f t="shared" si="145"/>
        <v>11</v>
      </c>
      <c r="R1850">
        <f t="shared" si="146"/>
        <v>19</v>
      </c>
    </row>
    <row r="1851" spans="2:18" x14ac:dyDescent="0.25">
      <c r="B1851" s="1" t="s">
        <v>165</v>
      </c>
      <c r="C1851" s="1" t="s">
        <v>124</v>
      </c>
      <c r="D1851" s="1" t="s">
        <v>646</v>
      </c>
      <c r="E1851" s="1" t="s">
        <v>168</v>
      </c>
      <c r="F1851">
        <v>11</v>
      </c>
      <c r="G1851">
        <v>0.04</v>
      </c>
      <c r="H1851">
        <v>22</v>
      </c>
      <c r="I1851">
        <v>0.04</v>
      </c>
      <c r="K1851">
        <f t="shared" si="142"/>
        <v>36</v>
      </c>
      <c r="L1851">
        <f t="shared" si="143"/>
        <v>59</v>
      </c>
      <c r="M1851" t="str">
        <f>IF(COUNT(FIND({0,1,2,3,4,5,6,7,8,9},IF(ISBLANK(A1851),IF(LEN(TRIM(B1851))&gt;0,TRIM(B1851),TRIM(C1851)),"")))&gt;0,IF(ISBLANK(A1851),IF(LEN(TRIM(B1851))&gt;0,TRIM(B1851),TRIM(C1851)),""),"")</f>
        <v>48</v>
      </c>
      <c r="N1851" t="str">
        <f>IF(COUNT(FIND({0,1,2,3,4,5,6,7,8,9},IF(ISBLANK(A1851),IF(LEN(TRIM(B1851))&gt;0,TRIM(C1851),LEFT(D1851, 4)),"")))&gt;0,IF(ISBLANK(A1851),IF(LEN(TRIM(B1851))&gt;0,TRIM(C1851),LEFT(D1851, 4)),""),"")</f>
        <v>085</v>
      </c>
      <c r="O1851" t="str">
        <f t="shared" si="144"/>
        <v>Tx</v>
      </c>
      <c r="P1851" t="str">
        <f>TRIM(IF(COUNT(FIND({0,1,2,3,4,5,6,7,8,9},B1851))&gt;0,D1851,IF(LEN(TRIM(B1851))&gt;0,CONCATENATE(B1851,C1851,D1851),MID(D1851,4,LEN(D1851)))))</f>
        <v>Collin</v>
      </c>
      <c r="Q1851">
        <f t="shared" si="145"/>
        <v>11</v>
      </c>
      <c r="R1851">
        <f t="shared" si="146"/>
        <v>22</v>
      </c>
    </row>
    <row r="1852" spans="2:18" x14ac:dyDescent="0.25">
      <c r="B1852" s="1" t="s">
        <v>99</v>
      </c>
      <c r="C1852" s="1" t="s">
        <v>74</v>
      </c>
      <c r="D1852" s="1" t="s">
        <v>524</v>
      </c>
      <c r="E1852" s="1" t="s">
        <v>102</v>
      </c>
      <c r="F1852">
        <v>11</v>
      </c>
      <c r="G1852">
        <v>0.04</v>
      </c>
      <c r="H1852">
        <v>13</v>
      </c>
      <c r="I1852">
        <v>0.03</v>
      </c>
      <c r="K1852">
        <f t="shared" si="142"/>
        <v>36</v>
      </c>
      <c r="L1852">
        <f t="shared" si="143"/>
        <v>59</v>
      </c>
      <c r="M1852" t="str">
        <f>IF(COUNT(FIND({0,1,2,3,4,5,6,7,8,9},IF(ISBLANK(A1852),IF(LEN(TRIM(B1852))&gt;0,TRIM(B1852),TRIM(C1852)),"")))&gt;0,IF(ISBLANK(A1852),IF(LEN(TRIM(B1852))&gt;0,TRIM(B1852),TRIM(C1852)),""),"")</f>
        <v>06</v>
      </c>
      <c r="N1852" t="str">
        <f>IF(COUNT(FIND({0,1,2,3,4,5,6,7,8,9},IF(ISBLANK(A1852),IF(LEN(TRIM(B1852))&gt;0,TRIM(C1852),LEFT(D1852, 4)),"")))&gt;0,IF(ISBLANK(A1852),IF(LEN(TRIM(B1852))&gt;0,TRIM(C1852),LEFT(D1852, 4)),""),"")</f>
        <v>087</v>
      </c>
      <c r="O1852" t="str">
        <f t="shared" si="144"/>
        <v>Ca</v>
      </c>
      <c r="P1852" t="str">
        <f>TRIM(IF(COUNT(FIND({0,1,2,3,4,5,6,7,8,9},B1852))&gt;0,D1852,IF(LEN(TRIM(B1852))&gt;0,CONCATENATE(B1852,C1852,D1852),MID(D1852,4,LEN(D1852)))))</f>
        <v>Santa Cruz</v>
      </c>
      <c r="Q1852">
        <f t="shared" si="145"/>
        <v>11</v>
      </c>
      <c r="R1852">
        <f t="shared" si="146"/>
        <v>13</v>
      </c>
    </row>
    <row r="1853" spans="2:18" x14ac:dyDescent="0.25">
      <c r="B1853" s="1" t="s">
        <v>315</v>
      </c>
      <c r="C1853" s="1" t="s">
        <v>188</v>
      </c>
      <c r="D1853" s="1" t="s">
        <v>483</v>
      </c>
      <c r="E1853" s="1" t="s">
        <v>317</v>
      </c>
      <c r="F1853">
        <v>10</v>
      </c>
      <c r="G1853">
        <v>0.04</v>
      </c>
      <c r="H1853">
        <v>14</v>
      </c>
      <c r="I1853">
        <v>0.03</v>
      </c>
      <c r="K1853">
        <f t="shared" si="142"/>
        <v>36</v>
      </c>
      <c r="L1853">
        <f t="shared" si="143"/>
        <v>59</v>
      </c>
      <c r="M1853" t="str">
        <f>IF(COUNT(FIND({0,1,2,3,4,5,6,7,8,9},IF(ISBLANK(A1853),IF(LEN(TRIM(B1853))&gt;0,TRIM(B1853),TRIM(C1853)),"")))&gt;0,IF(ISBLANK(A1853),IF(LEN(TRIM(B1853))&gt;0,TRIM(B1853),TRIM(C1853)),""),"")</f>
        <v>08</v>
      </c>
      <c r="N1853" t="str">
        <f>IF(COUNT(FIND({0,1,2,3,4,5,6,7,8,9},IF(ISBLANK(A1853),IF(LEN(TRIM(B1853))&gt;0,TRIM(C1853),LEFT(D1853, 4)),"")))&gt;0,IF(ISBLANK(A1853),IF(LEN(TRIM(B1853))&gt;0,TRIM(C1853),LEFT(D1853, 4)),""),"")</f>
        <v>069</v>
      </c>
      <c r="O1853" t="str">
        <f t="shared" si="144"/>
        <v>Co</v>
      </c>
      <c r="P1853" t="str">
        <f>TRIM(IF(COUNT(FIND({0,1,2,3,4,5,6,7,8,9},B1853))&gt;0,D1853,IF(LEN(TRIM(B1853))&gt;0,CONCATENATE(B1853,C1853,D1853),MID(D1853,4,LEN(D1853)))))</f>
        <v>Larimer</v>
      </c>
      <c r="Q1853">
        <f t="shared" si="145"/>
        <v>10</v>
      </c>
      <c r="R1853">
        <f t="shared" si="146"/>
        <v>14</v>
      </c>
    </row>
    <row r="1854" spans="2:18" x14ac:dyDescent="0.25">
      <c r="B1854" s="1" t="s">
        <v>165</v>
      </c>
      <c r="C1854" s="1" t="s">
        <v>441</v>
      </c>
      <c r="D1854" s="1" t="s">
        <v>442</v>
      </c>
      <c r="E1854" s="1" t="s">
        <v>168</v>
      </c>
      <c r="F1854">
        <v>10</v>
      </c>
      <c r="G1854">
        <v>0.04</v>
      </c>
      <c r="H1854">
        <v>11</v>
      </c>
      <c r="I1854">
        <v>0.02</v>
      </c>
      <c r="K1854">
        <f t="shared" si="142"/>
        <v>36</v>
      </c>
      <c r="L1854">
        <f t="shared" si="143"/>
        <v>59</v>
      </c>
      <c r="M1854" t="str">
        <f>IF(COUNT(FIND({0,1,2,3,4,5,6,7,8,9},IF(ISBLANK(A1854),IF(LEN(TRIM(B1854))&gt;0,TRIM(B1854),TRIM(C1854)),"")))&gt;0,IF(ISBLANK(A1854),IF(LEN(TRIM(B1854))&gt;0,TRIM(B1854),TRIM(C1854)),""),"")</f>
        <v>48</v>
      </c>
      <c r="N1854" t="str">
        <f>IF(COUNT(FIND({0,1,2,3,4,5,6,7,8,9},IF(ISBLANK(A1854),IF(LEN(TRIM(B1854))&gt;0,TRIM(C1854),LEFT(D1854, 4)),"")))&gt;0,IF(ISBLANK(A1854),IF(LEN(TRIM(B1854))&gt;0,TRIM(C1854),LEFT(D1854, 4)),""),"")</f>
        <v>453</v>
      </c>
      <c r="O1854" t="str">
        <f t="shared" si="144"/>
        <v>Tx</v>
      </c>
      <c r="P1854" t="str">
        <f>TRIM(IF(COUNT(FIND({0,1,2,3,4,5,6,7,8,9},B1854))&gt;0,D1854,IF(LEN(TRIM(B1854))&gt;0,CONCATENATE(B1854,C1854,D1854),MID(D1854,4,LEN(D1854)))))</f>
        <v>Travis</v>
      </c>
      <c r="Q1854">
        <f t="shared" si="145"/>
        <v>10</v>
      </c>
      <c r="R1854">
        <f t="shared" si="146"/>
        <v>11</v>
      </c>
    </row>
    <row r="1855" spans="2:18" x14ac:dyDescent="0.25">
      <c r="B1855" s="1" t="s">
        <v>137</v>
      </c>
      <c r="C1855" s="1" t="s">
        <v>22</v>
      </c>
      <c r="D1855" s="1" t="s">
        <v>186</v>
      </c>
      <c r="E1855" s="1" t="s">
        <v>139</v>
      </c>
      <c r="F1855">
        <v>10</v>
      </c>
      <c r="G1855">
        <v>0.04</v>
      </c>
      <c r="H1855">
        <v>17</v>
      </c>
      <c r="I1855">
        <v>0.03</v>
      </c>
      <c r="K1855">
        <f t="shared" si="142"/>
        <v>36</v>
      </c>
      <c r="L1855">
        <f t="shared" si="143"/>
        <v>59</v>
      </c>
      <c r="M1855" t="str">
        <f>IF(COUNT(FIND({0,1,2,3,4,5,6,7,8,9},IF(ISBLANK(A1855),IF(LEN(TRIM(B1855))&gt;0,TRIM(B1855),TRIM(C1855)),"")))&gt;0,IF(ISBLANK(A1855),IF(LEN(TRIM(B1855))&gt;0,TRIM(B1855),TRIM(C1855)),""),"")</f>
        <v>50</v>
      </c>
      <c r="N1855" t="str">
        <f>IF(COUNT(FIND({0,1,2,3,4,5,6,7,8,9},IF(ISBLANK(A1855),IF(LEN(TRIM(B1855))&gt;0,TRIM(C1855),LEFT(D1855, 4)),"")))&gt;0,IF(ISBLANK(A1855),IF(LEN(TRIM(B1855))&gt;0,TRIM(C1855),LEFT(D1855, 4)),""),"")</f>
        <v>021</v>
      </c>
      <c r="O1855" t="str">
        <f t="shared" si="144"/>
        <v>Vt</v>
      </c>
      <c r="P1855" t="str">
        <f>TRIM(IF(COUNT(FIND({0,1,2,3,4,5,6,7,8,9},B1855))&gt;0,D1855,IF(LEN(TRIM(B1855))&gt;0,CONCATENATE(B1855,C1855,D1855),MID(D1855,4,LEN(D1855)))))</f>
        <v>Rutland</v>
      </c>
      <c r="Q1855">
        <f t="shared" si="145"/>
        <v>10</v>
      </c>
      <c r="R1855">
        <f t="shared" si="146"/>
        <v>17</v>
      </c>
    </row>
    <row r="1856" spans="2:18" x14ac:dyDescent="0.25">
      <c r="B1856" s="1" t="s">
        <v>238</v>
      </c>
      <c r="C1856" s="1" t="s">
        <v>215</v>
      </c>
      <c r="D1856" s="1" t="s">
        <v>683</v>
      </c>
      <c r="E1856" s="1" t="s">
        <v>240</v>
      </c>
      <c r="F1856">
        <v>10</v>
      </c>
      <c r="G1856">
        <v>0.04</v>
      </c>
      <c r="H1856">
        <v>22</v>
      </c>
      <c r="I1856">
        <v>0.04</v>
      </c>
      <c r="K1856">
        <f t="shared" si="142"/>
        <v>36</v>
      </c>
      <c r="L1856">
        <f t="shared" si="143"/>
        <v>59</v>
      </c>
      <c r="M1856" t="str">
        <f>IF(COUNT(FIND({0,1,2,3,4,5,6,7,8,9},IF(ISBLANK(A1856),IF(LEN(TRIM(B1856))&gt;0,TRIM(B1856),TRIM(C1856)),"")))&gt;0,IF(ISBLANK(A1856),IF(LEN(TRIM(B1856))&gt;0,TRIM(B1856),TRIM(C1856)),""),"")</f>
        <v>45</v>
      </c>
      <c r="N1856" t="str">
        <f>IF(COUNT(FIND({0,1,2,3,4,5,6,7,8,9},IF(ISBLANK(A1856),IF(LEN(TRIM(B1856))&gt;0,TRIM(C1856),LEFT(D1856, 4)),"")))&gt;0,IF(ISBLANK(A1856),IF(LEN(TRIM(B1856))&gt;0,TRIM(C1856),LEFT(D1856, 4)),""),"")</f>
        <v>063</v>
      </c>
      <c r="O1856" t="str">
        <f t="shared" si="144"/>
        <v>SC</v>
      </c>
      <c r="P1856" t="str">
        <f>TRIM(IF(COUNT(FIND({0,1,2,3,4,5,6,7,8,9},B1856))&gt;0,D1856,IF(LEN(TRIM(B1856))&gt;0,CONCATENATE(B1856,C1856,D1856),MID(D1856,4,LEN(D1856)))))</f>
        <v>Lexington</v>
      </c>
      <c r="Q1856">
        <f t="shared" si="145"/>
        <v>10</v>
      </c>
      <c r="R1856">
        <f t="shared" si="146"/>
        <v>22</v>
      </c>
    </row>
    <row r="1857" spans="1:18" x14ac:dyDescent="0.25">
      <c r="B1857" s="1" t="s">
        <v>321</v>
      </c>
      <c r="C1857" s="1" t="s">
        <v>26</v>
      </c>
      <c r="D1857" s="1" t="s">
        <v>512</v>
      </c>
      <c r="E1857" s="1" t="s">
        <v>322</v>
      </c>
      <c r="F1857">
        <v>10</v>
      </c>
      <c r="G1857">
        <v>0.04</v>
      </c>
      <c r="H1857">
        <v>15</v>
      </c>
      <c r="I1857">
        <v>0.03</v>
      </c>
      <c r="K1857">
        <f t="shared" si="142"/>
        <v>36</v>
      </c>
      <c r="L1857">
        <f t="shared" si="143"/>
        <v>59</v>
      </c>
      <c r="M1857" t="str">
        <f>IF(COUNT(FIND({0,1,2,3,4,5,6,7,8,9},IF(ISBLANK(A1857),IF(LEN(TRIM(B1857))&gt;0,TRIM(B1857),TRIM(C1857)),"")))&gt;0,IF(ISBLANK(A1857),IF(LEN(TRIM(B1857))&gt;0,TRIM(B1857),TRIM(C1857)),""),"")</f>
        <v>21</v>
      </c>
      <c r="N1857" t="str">
        <f>IF(COUNT(FIND({0,1,2,3,4,5,6,7,8,9},IF(ISBLANK(A1857),IF(LEN(TRIM(B1857))&gt;0,TRIM(C1857),LEFT(D1857, 4)),"")))&gt;0,IF(ISBLANK(A1857),IF(LEN(TRIM(B1857))&gt;0,TRIM(C1857),LEFT(D1857, 4)),""),"")</f>
        <v>067</v>
      </c>
      <c r="O1857" t="str">
        <f t="shared" si="144"/>
        <v>Ky</v>
      </c>
      <c r="P1857" t="str">
        <f>TRIM(IF(COUNT(FIND({0,1,2,3,4,5,6,7,8,9},B1857))&gt;0,D1857,IF(LEN(TRIM(B1857))&gt;0,CONCATENATE(B1857,C1857,D1857),MID(D1857,4,LEN(D1857)))))</f>
        <v>Fayette</v>
      </c>
      <c r="Q1857">
        <f t="shared" si="145"/>
        <v>10</v>
      </c>
      <c r="R1857">
        <f t="shared" si="146"/>
        <v>15</v>
      </c>
    </row>
    <row r="1858" spans="1:18" x14ac:dyDescent="0.25">
      <c r="B1858" s="1" t="s">
        <v>351</v>
      </c>
      <c r="C1858" s="1" t="s">
        <v>16</v>
      </c>
      <c r="D1858" s="1" t="s">
        <v>534</v>
      </c>
      <c r="E1858" s="1" t="s">
        <v>353</v>
      </c>
      <c r="F1858">
        <v>10</v>
      </c>
      <c r="G1858">
        <v>0.04</v>
      </c>
      <c r="H1858">
        <v>17</v>
      </c>
      <c r="I1858">
        <v>0.03</v>
      </c>
      <c r="K1858">
        <f t="shared" si="142"/>
        <v>36</v>
      </c>
      <c r="L1858">
        <f t="shared" si="143"/>
        <v>59</v>
      </c>
      <c r="M1858" t="str">
        <f>IF(COUNT(FIND({0,1,2,3,4,5,6,7,8,9},IF(ISBLANK(A1858),IF(LEN(TRIM(B1858))&gt;0,TRIM(B1858),TRIM(C1858)),"")))&gt;0,IF(ISBLANK(A1858),IF(LEN(TRIM(B1858))&gt;0,TRIM(B1858),TRIM(C1858)),""),"")</f>
        <v>47</v>
      </c>
      <c r="N1858" t="str">
        <f>IF(COUNT(FIND({0,1,2,3,4,5,6,7,8,9},IF(ISBLANK(A1858),IF(LEN(TRIM(B1858))&gt;0,TRIM(C1858),LEFT(D1858, 4)),"")))&gt;0,IF(ISBLANK(A1858),IF(LEN(TRIM(B1858))&gt;0,TRIM(C1858),LEFT(D1858, 4)),""),"")</f>
        <v>093</v>
      </c>
      <c r="O1858" t="str">
        <f t="shared" si="144"/>
        <v>Tn</v>
      </c>
      <c r="P1858" t="str">
        <f>TRIM(IF(COUNT(FIND({0,1,2,3,4,5,6,7,8,9},B1858))&gt;0,D1858,IF(LEN(TRIM(B1858))&gt;0,CONCATENATE(B1858,C1858,D1858),MID(D1858,4,LEN(D1858)))))</f>
        <v>Knox</v>
      </c>
      <c r="Q1858">
        <f t="shared" si="145"/>
        <v>10</v>
      </c>
      <c r="R1858">
        <f t="shared" si="146"/>
        <v>17</v>
      </c>
    </row>
    <row r="1859" spans="1:18" x14ac:dyDescent="0.25">
      <c r="B1859" s="1" t="s">
        <v>130</v>
      </c>
      <c r="C1859" s="1" t="s">
        <v>113</v>
      </c>
      <c r="D1859" s="1" t="s">
        <v>528</v>
      </c>
      <c r="E1859" s="1" t="s">
        <v>132</v>
      </c>
      <c r="F1859">
        <v>10</v>
      </c>
      <c r="G1859">
        <v>0.04</v>
      </c>
      <c r="H1859">
        <v>21</v>
      </c>
      <c r="I1859">
        <v>0.04</v>
      </c>
      <c r="K1859">
        <f t="shared" si="142"/>
        <v>36</v>
      </c>
      <c r="L1859">
        <f t="shared" si="143"/>
        <v>59</v>
      </c>
      <c r="M1859" t="str">
        <f>IF(COUNT(FIND({0,1,2,3,4,5,6,7,8,9},IF(ISBLANK(A1859),IF(LEN(TRIM(B1859))&gt;0,TRIM(B1859),TRIM(C1859)),"")))&gt;0,IF(ISBLANK(A1859),IF(LEN(TRIM(B1859))&gt;0,TRIM(B1859),TRIM(C1859)),""),"")</f>
        <v>33</v>
      </c>
      <c r="N1859" t="str">
        <f>IF(COUNT(FIND({0,1,2,3,4,5,6,7,8,9},IF(ISBLANK(A1859),IF(LEN(TRIM(B1859))&gt;0,TRIM(C1859),LEFT(D1859, 4)),"")))&gt;0,IF(ISBLANK(A1859),IF(LEN(TRIM(B1859))&gt;0,TRIM(C1859),LEFT(D1859, 4)),""),"")</f>
        <v>013</v>
      </c>
      <c r="O1859" t="str">
        <f t="shared" si="144"/>
        <v>NH</v>
      </c>
      <c r="P1859" t="str">
        <f>TRIM(IF(COUNT(FIND({0,1,2,3,4,5,6,7,8,9},B1859))&gt;0,D1859,IF(LEN(TRIM(B1859))&gt;0,CONCATENATE(B1859,C1859,D1859),MID(D1859,4,LEN(D1859)))))</f>
        <v>Merrimack</v>
      </c>
      <c r="Q1859">
        <f t="shared" si="145"/>
        <v>10</v>
      </c>
      <c r="R1859">
        <f t="shared" si="146"/>
        <v>21</v>
      </c>
    </row>
    <row r="1860" spans="1:18" x14ac:dyDescent="0.25">
      <c r="B1860" s="1" t="s">
        <v>165</v>
      </c>
      <c r="C1860" s="1" t="s">
        <v>340</v>
      </c>
      <c r="D1860" s="1" t="s">
        <v>337</v>
      </c>
      <c r="E1860" s="1" t="s">
        <v>168</v>
      </c>
      <c r="F1860">
        <v>10</v>
      </c>
      <c r="G1860">
        <v>0.04</v>
      </c>
      <c r="H1860">
        <v>19</v>
      </c>
      <c r="I1860">
        <v>0.04</v>
      </c>
      <c r="K1860">
        <f t="shared" ref="K1860:K1923" si="147">VALUE(IF(ISBLANK(A1860),K1859,A1860))</f>
        <v>36</v>
      </c>
      <c r="L1860">
        <f t="shared" ref="L1860:L1923" si="148">VALUE(IF(ISBLANK(A1860),L1859,CONCATENATE(TRIM(B1860),TRIM(C1860))))</f>
        <v>59</v>
      </c>
      <c r="M1860" t="str">
        <f>IF(COUNT(FIND({0,1,2,3,4,5,6,7,8,9},IF(ISBLANK(A1860),IF(LEN(TRIM(B1860))&gt;0,TRIM(B1860),TRIM(C1860)),"")))&gt;0,IF(ISBLANK(A1860),IF(LEN(TRIM(B1860))&gt;0,TRIM(B1860),TRIM(C1860)),""),"")</f>
        <v>48</v>
      </c>
      <c r="N1860" t="str">
        <f>IF(COUNT(FIND({0,1,2,3,4,5,6,7,8,9},IF(ISBLANK(A1860),IF(LEN(TRIM(B1860))&gt;0,TRIM(C1860),LEFT(D1860, 4)),"")))&gt;0,IF(ISBLANK(A1860),IF(LEN(TRIM(B1860))&gt;0,TRIM(C1860),LEFT(D1860, 4)),""),"")</f>
        <v>141</v>
      </c>
      <c r="O1860" t="str">
        <f t="shared" ref="O1860:O1923" si="149">IF(LEN(TRIM(E1860))&gt;0,E1860,"XX")</f>
        <v>Tx</v>
      </c>
      <c r="P1860" t="str">
        <f>TRIM(IF(COUNT(FIND({0,1,2,3,4,5,6,7,8,9},B1860))&gt;0,D1860,IF(LEN(TRIM(B1860))&gt;0,CONCATENATE(B1860,C1860,D1860),MID(D1860,4,LEN(D1860)))))</f>
        <v>El Paso</v>
      </c>
      <c r="Q1860">
        <f t="shared" ref="Q1860:Q1923" si="150">F1860</f>
        <v>10</v>
      </c>
      <c r="R1860">
        <f t="shared" ref="R1860:R1923" si="151">H1860</f>
        <v>19</v>
      </c>
    </row>
    <row r="1861" spans="1:18" x14ac:dyDescent="0.25">
      <c r="B1861" s="1" t="s">
        <v>465</v>
      </c>
      <c r="C1861" s="1" t="s">
        <v>297</v>
      </c>
      <c r="D1861" s="1" t="s">
        <v>532</v>
      </c>
      <c r="E1861" s="1" t="s">
        <v>466</v>
      </c>
      <c r="F1861">
        <v>10</v>
      </c>
      <c r="G1861">
        <v>0.04</v>
      </c>
      <c r="H1861">
        <v>17</v>
      </c>
      <c r="I1861">
        <v>0.03</v>
      </c>
      <c r="K1861">
        <f t="shared" si="147"/>
        <v>36</v>
      </c>
      <c r="L1861">
        <f t="shared" si="148"/>
        <v>59</v>
      </c>
      <c r="M1861" t="str">
        <f>IF(COUNT(FIND({0,1,2,3,4,5,6,7,8,9},IF(ISBLANK(A1861),IF(LEN(TRIM(B1861))&gt;0,TRIM(B1861),TRIM(C1861)),"")))&gt;0,IF(ISBLANK(A1861),IF(LEN(TRIM(B1861))&gt;0,TRIM(B1861),TRIM(C1861)),""),"")</f>
        <v>01</v>
      </c>
      <c r="N1861" t="str">
        <f>IF(COUNT(FIND({0,1,2,3,4,5,6,7,8,9},IF(ISBLANK(A1861),IF(LEN(TRIM(B1861))&gt;0,TRIM(C1861),LEFT(D1861, 4)),"")))&gt;0,IF(ISBLANK(A1861),IF(LEN(TRIM(B1861))&gt;0,TRIM(C1861),LEFT(D1861, 4)),""),"")</f>
        <v>097</v>
      </c>
      <c r="O1861" t="str">
        <f t="shared" si="149"/>
        <v>Al</v>
      </c>
      <c r="P1861" t="str">
        <f>TRIM(IF(COUNT(FIND({0,1,2,3,4,5,6,7,8,9},B1861))&gt;0,D1861,IF(LEN(TRIM(B1861))&gt;0,CONCATENATE(B1861,C1861,D1861),MID(D1861,4,LEN(D1861)))))</f>
        <v>Mobile</v>
      </c>
      <c r="Q1861">
        <f t="shared" si="150"/>
        <v>10</v>
      </c>
      <c r="R1861">
        <f t="shared" si="151"/>
        <v>17</v>
      </c>
    </row>
    <row r="1862" spans="1:18" x14ac:dyDescent="0.25">
      <c r="B1862" s="1" t="s">
        <v>194</v>
      </c>
      <c r="C1862" s="1" t="s">
        <v>195</v>
      </c>
      <c r="D1862" s="1" t="s">
        <v>196</v>
      </c>
      <c r="E1862" s="1" t="s">
        <v>197</v>
      </c>
      <c r="F1862">
        <v>129</v>
      </c>
      <c r="G1862">
        <v>0.47</v>
      </c>
      <c r="H1862">
        <v>228</v>
      </c>
      <c r="I1862">
        <v>0.46</v>
      </c>
      <c r="K1862">
        <f t="shared" si="147"/>
        <v>36</v>
      </c>
      <c r="L1862">
        <f t="shared" si="148"/>
        <v>59</v>
      </c>
      <c r="M1862" t="str">
        <f>IF(COUNT(FIND({0,1,2,3,4,5,6,7,8,9},IF(ISBLANK(A1862),IF(LEN(TRIM(B1862))&gt;0,TRIM(B1862),TRIM(C1862)),"")))&gt;0,IF(ISBLANK(A1862),IF(LEN(TRIM(B1862))&gt;0,TRIM(B1862),TRIM(C1862)),""),"")</f>
        <v/>
      </c>
      <c r="N1862" t="str">
        <f>IF(COUNT(FIND({0,1,2,3,4,5,6,7,8,9},IF(ISBLANK(A1862),IF(LEN(TRIM(B1862))&gt;0,TRIM(C1862),LEFT(D1862, 4)),"")))&gt;0,IF(ISBLANK(A1862),IF(LEN(TRIM(B1862))&gt;0,TRIM(C1862),LEFT(D1862, 4)),""),"")</f>
        <v/>
      </c>
      <c r="O1862" t="str">
        <f t="shared" si="149"/>
        <v>XX</v>
      </c>
      <c r="P1862" t="str">
        <f>TRIM(IF(COUNT(FIND({0,1,2,3,4,5,6,7,8,9},B1862))&gt;0,D1862,IF(LEN(TRIM(B1862))&gt;0,CONCATENATE(B1862,C1862,D1862),MID(D1862,4,LEN(D1862)))))</f>
        <v>Same State</v>
      </c>
      <c r="Q1862">
        <f t="shared" si="150"/>
        <v>129</v>
      </c>
      <c r="R1862">
        <f t="shared" si="151"/>
        <v>228</v>
      </c>
    </row>
    <row r="1863" spans="1:18" x14ac:dyDescent="0.25">
      <c r="B1863" s="1" t="s">
        <v>198</v>
      </c>
      <c r="C1863" s="1" t="s">
        <v>199</v>
      </c>
      <c r="D1863" s="1" t="s">
        <v>200</v>
      </c>
      <c r="E1863" s="1" t="s">
        <v>197</v>
      </c>
      <c r="F1863">
        <v>219</v>
      </c>
      <c r="G1863">
        <v>0.8</v>
      </c>
      <c r="H1863">
        <v>422</v>
      </c>
      <c r="I1863">
        <v>0.86</v>
      </c>
      <c r="K1863">
        <f t="shared" si="147"/>
        <v>36</v>
      </c>
      <c r="L1863">
        <f t="shared" si="148"/>
        <v>59</v>
      </c>
      <c r="M1863" t="str">
        <f>IF(COUNT(FIND({0,1,2,3,4,5,6,7,8,9},IF(ISBLANK(A1863),IF(LEN(TRIM(B1863))&gt;0,TRIM(B1863),TRIM(C1863)),"")))&gt;0,IF(ISBLANK(A1863),IF(LEN(TRIM(B1863))&gt;0,TRIM(B1863),TRIM(C1863)),""),"")</f>
        <v/>
      </c>
      <c r="N1863" t="str">
        <f>IF(COUNT(FIND({0,1,2,3,4,5,6,7,8,9},IF(ISBLANK(A1863),IF(LEN(TRIM(B1863))&gt;0,TRIM(C1863),LEFT(D1863, 4)),"")))&gt;0,IF(ISBLANK(A1863),IF(LEN(TRIM(B1863))&gt;0,TRIM(C1863),LEFT(D1863, 4)),""),"")</f>
        <v/>
      </c>
      <c r="O1863" t="str">
        <f t="shared" si="149"/>
        <v>XX</v>
      </c>
      <c r="P1863" t="str">
        <f>TRIM(IF(COUNT(FIND({0,1,2,3,4,5,6,7,8,9},B1863))&gt;0,D1863,IF(LEN(TRIM(B1863))&gt;0,CONCATENATE(B1863,C1863,D1863),MID(D1863,4,LEN(D1863)))))</f>
        <v>Region 1: Northeast</v>
      </c>
      <c r="Q1863">
        <f t="shared" si="150"/>
        <v>219</v>
      </c>
      <c r="R1863">
        <f t="shared" si="151"/>
        <v>422</v>
      </c>
    </row>
    <row r="1864" spans="1:18" x14ac:dyDescent="0.25">
      <c r="B1864" s="1" t="s">
        <v>198</v>
      </c>
      <c r="C1864" s="1" t="s">
        <v>199</v>
      </c>
      <c r="D1864" s="1" t="s">
        <v>201</v>
      </c>
      <c r="E1864" s="1" t="s">
        <v>197</v>
      </c>
      <c r="F1864">
        <v>316</v>
      </c>
      <c r="G1864">
        <v>1.1499999999999999</v>
      </c>
      <c r="H1864">
        <v>583</v>
      </c>
      <c r="I1864">
        <v>1.18</v>
      </c>
      <c r="K1864">
        <f t="shared" si="147"/>
        <v>36</v>
      </c>
      <c r="L1864">
        <f t="shared" si="148"/>
        <v>59</v>
      </c>
      <c r="M1864" t="str">
        <f>IF(COUNT(FIND({0,1,2,3,4,5,6,7,8,9},IF(ISBLANK(A1864),IF(LEN(TRIM(B1864))&gt;0,TRIM(B1864),TRIM(C1864)),"")))&gt;0,IF(ISBLANK(A1864),IF(LEN(TRIM(B1864))&gt;0,TRIM(B1864),TRIM(C1864)),""),"")</f>
        <v/>
      </c>
      <c r="N1864" t="str">
        <f>IF(COUNT(FIND({0,1,2,3,4,5,6,7,8,9},IF(ISBLANK(A1864),IF(LEN(TRIM(B1864))&gt;0,TRIM(C1864),LEFT(D1864, 4)),"")))&gt;0,IF(ISBLANK(A1864),IF(LEN(TRIM(B1864))&gt;0,TRIM(C1864),LEFT(D1864, 4)),""),"")</f>
        <v/>
      </c>
      <c r="O1864" t="str">
        <f t="shared" si="149"/>
        <v>XX</v>
      </c>
      <c r="P1864" t="str">
        <f>TRIM(IF(COUNT(FIND({0,1,2,3,4,5,6,7,8,9},B1864))&gt;0,D1864,IF(LEN(TRIM(B1864))&gt;0,CONCATENATE(B1864,C1864,D1864),MID(D1864,4,LEN(D1864)))))</f>
        <v>Region 2: Midwest</v>
      </c>
      <c r="Q1864">
        <f t="shared" si="150"/>
        <v>316</v>
      </c>
      <c r="R1864">
        <f t="shared" si="151"/>
        <v>583</v>
      </c>
    </row>
    <row r="1865" spans="1:18" x14ac:dyDescent="0.25">
      <c r="B1865" s="1" t="s">
        <v>198</v>
      </c>
      <c r="C1865" s="1" t="s">
        <v>199</v>
      </c>
      <c r="D1865" s="1" t="s">
        <v>202</v>
      </c>
      <c r="E1865" s="1" t="s">
        <v>197</v>
      </c>
      <c r="F1865">
        <v>810</v>
      </c>
      <c r="G1865">
        <v>2.95</v>
      </c>
      <c r="H1865">
        <v>1685</v>
      </c>
      <c r="I1865">
        <v>3.42</v>
      </c>
      <c r="K1865">
        <f t="shared" si="147"/>
        <v>36</v>
      </c>
      <c r="L1865">
        <f t="shared" si="148"/>
        <v>59</v>
      </c>
      <c r="M1865" t="str">
        <f>IF(COUNT(FIND({0,1,2,3,4,5,6,7,8,9},IF(ISBLANK(A1865),IF(LEN(TRIM(B1865))&gt;0,TRIM(B1865),TRIM(C1865)),"")))&gt;0,IF(ISBLANK(A1865),IF(LEN(TRIM(B1865))&gt;0,TRIM(B1865),TRIM(C1865)),""),"")</f>
        <v/>
      </c>
      <c r="N1865" t="str">
        <f>IF(COUNT(FIND({0,1,2,3,4,5,6,7,8,9},IF(ISBLANK(A1865),IF(LEN(TRIM(B1865))&gt;0,TRIM(C1865),LEFT(D1865, 4)),"")))&gt;0,IF(ISBLANK(A1865),IF(LEN(TRIM(B1865))&gt;0,TRIM(C1865),LEFT(D1865, 4)),""),"")</f>
        <v/>
      </c>
      <c r="O1865" t="str">
        <f t="shared" si="149"/>
        <v>XX</v>
      </c>
      <c r="P1865" t="str">
        <f>TRIM(IF(COUNT(FIND({0,1,2,3,4,5,6,7,8,9},B1865))&gt;0,D1865,IF(LEN(TRIM(B1865))&gt;0,CONCATENATE(B1865,C1865,D1865),MID(D1865,4,LEN(D1865)))))</f>
        <v>Region 3: South</v>
      </c>
      <c r="Q1865">
        <f t="shared" si="150"/>
        <v>810</v>
      </c>
      <c r="R1865">
        <f t="shared" si="151"/>
        <v>1685</v>
      </c>
    </row>
    <row r="1866" spans="1:18" x14ac:dyDescent="0.25">
      <c r="B1866" s="1" t="s">
        <v>198</v>
      </c>
      <c r="C1866" s="1" t="s">
        <v>199</v>
      </c>
      <c r="D1866" s="1" t="s">
        <v>203</v>
      </c>
      <c r="E1866" s="1" t="s">
        <v>197</v>
      </c>
      <c r="F1866">
        <v>230</v>
      </c>
      <c r="G1866">
        <v>0.84</v>
      </c>
      <c r="H1866">
        <v>400</v>
      </c>
      <c r="I1866">
        <v>0.81</v>
      </c>
      <c r="K1866">
        <f t="shared" si="147"/>
        <v>36</v>
      </c>
      <c r="L1866">
        <f t="shared" si="148"/>
        <v>59</v>
      </c>
      <c r="M1866" t="str">
        <f>IF(COUNT(FIND({0,1,2,3,4,5,6,7,8,9},IF(ISBLANK(A1866),IF(LEN(TRIM(B1866))&gt;0,TRIM(B1866),TRIM(C1866)),"")))&gt;0,IF(ISBLANK(A1866),IF(LEN(TRIM(B1866))&gt;0,TRIM(B1866),TRIM(C1866)),""),"")</f>
        <v/>
      </c>
      <c r="N1866" t="str">
        <f>IF(COUNT(FIND({0,1,2,3,4,5,6,7,8,9},IF(ISBLANK(A1866),IF(LEN(TRIM(B1866))&gt;0,TRIM(C1866),LEFT(D1866, 4)),"")))&gt;0,IF(ISBLANK(A1866),IF(LEN(TRIM(B1866))&gt;0,TRIM(C1866),LEFT(D1866, 4)),""),"")</f>
        <v/>
      </c>
      <c r="O1866" t="str">
        <f t="shared" si="149"/>
        <v>XX</v>
      </c>
      <c r="P1866" t="str">
        <f>TRIM(IF(COUNT(FIND({0,1,2,3,4,5,6,7,8,9},B1866))&gt;0,D1866,IF(LEN(TRIM(B1866))&gt;0,CONCATENATE(B1866,C1866,D1866),MID(D1866,4,LEN(D1866)))))</f>
        <v>Region 4: West</v>
      </c>
      <c r="Q1866">
        <f t="shared" si="150"/>
        <v>230</v>
      </c>
      <c r="R1866">
        <f t="shared" si="151"/>
        <v>400</v>
      </c>
    </row>
    <row r="1867" spans="1:18" x14ac:dyDescent="0.25">
      <c r="B1867" s="1" t="s">
        <v>204</v>
      </c>
      <c r="C1867" s="1" t="s">
        <v>205</v>
      </c>
      <c r="D1867" s="1" t="s">
        <v>497</v>
      </c>
      <c r="E1867" s="1" t="s">
        <v>197</v>
      </c>
      <c r="F1867">
        <v>495198</v>
      </c>
      <c r="H1867">
        <v>1065830</v>
      </c>
      <c r="K1867">
        <f t="shared" si="147"/>
        <v>36</v>
      </c>
      <c r="L1867">
        <f t="shared" si="148"/>
        <v>59</v>
      </c>
      <c r="M1867" t="str">
        <f>IF(COUNT(FIND({0,1,2,3,4,5,6,7,8,9},IF(ISBLANK(A1867),IF(LEN(TRIM(B1867))&gt;0,TRIM(B1867),TRIM(C1867)),"")))&gt;0,IF(ISBLANK(A1867),IF(LEN(TRIM(B1867))&gt;0,TRIM(B1867),TRIM(C1867)),""),"")</f>
        <v>36</v>
      </c>
      <c r="N1867" t="str">
        <f>IF(COUNT(FIND({0,1,2,3,4,5,6,7,8,9},IF(ISBLANK(A1867),IF(LEN(TRIM(B1867))&gt;0,TRIM(C1867),LEFT(D1867, 4)),"")))&gt;0,IF(ISBLANK(A1867),IF(LEN(TRIM(B1867))&gt;0,TRIM(C1867),LEFT(D1867, 4)),""),"")</f>
        <v xml:space="preserve">059 </v>
      </c>
      <c r="O1867" t="str">
        <f t="shared" si="149"/>
        <v>XX</v>
      </c>
      <c r="P1867" t="str">
        <f>TRIM(IF(COUNT(FIND({0,1,2,3,4,5,6,7,8,9},B1867))&gt;0,D1867,IF(LEN(TRIM(B1867))&gt;0,CONCATENATE(B1867,C1867,D1867),MID(D1867,4,LEN(D1867)))))</f>
        <v>County Non-Migrants</v>
      </c>
      <c r="Q1867">
        <f t="shared" si="150"/>
        <v>495198</v>
      </c>
      <c r="R1867">
        <f t="shared" si="151"/>
        <v>1065830</v>
      </c>
    </row>
    <row r="1868" spans="1:18" x14ac:dyDescent="0.25">
      <c r="A1868">
        <v>36</v>
      </c>
      <c r="B1868" s="1" t="s">
        <v>498</v>
      </c>
      <c r="C1868" s="1" t="s">
        <v>10</v>
      </c>
      <c r="D1868" s="1" t="s">
        <v>499</v>
      </c>
      <c r="E1868" s="1" t="s">
        <v>12</v>
      </c>
      <c r="F1868">
        <v>50171</v>
      </c>
      <c r="H1868">
        <v>85721</v>
      </c>
      <c r="K1868">
        <f t="shared" si="147"/>
        <v>36</v>
      </c>
      <c r="L1868">
        <f t="shared" si="148"/>
        <v>61</v>
      </c>
      <c r="M1868" t="str">
        <f>IF(COUNT(FIND({0,1,2,3,4,5,6,7,8,9},IF(ISBLANK(A1868),IF(LEN(TRIM(B1868))&gt;0,TRIM(B1868),TRIM(C1868)),"")))&gt;0,IF(ISBLANK(A1868),IF(LEN(TRIM(B1868))&gt;0,TRIM(B1868),TRIM(C1868)),""),"")</f>
        <v/>
      </c>
      <c r="N1868" t="str">
        <f>IF(COUNT(FIND({0,1,2,3,4,5,6,7,8,9},IF(ISBLANK(A1868),IF(LEN(TRIM(B1868))&gt;0,TRIM(C1868),LEFT(D1868, 4)),"")))&gt;0,IF(ISBLANK(A1868),IF(LEN(TRIM(B1868))&gt;0,TRIM(C1868),LEFT(D1868, 4)),""),"")</f>
        <v/>
      </c>
      <c r="O1868" t="str">
        <f t="shared" si="149"/>
        <v>NY</v>
      </c>
      <c r="P1868" t="str">
        <f>TRIM(IF(COUNT(FIND({0,1,2,3,4,5,6,7,8,9},B1868))&gt;0,D1868,IF(LEN(TRIM(B1868))&gt;0,CONCATENATE(B1868,C1868,D1868),MID(D1868,4,LEN(D1868)))))</f>
        <v>New York Total Migration</v>
      </c>
      <c r="Q1868">
        <f t="shared" si="150"/>
        <v>50171</v>
      </c>
      <c r="R1868">
        <f t="shared" si="151"/>
        <v>85721</v>
      </c>
    </row>
    <row r="1869" spans="1:18" x14ac:dyDescent="0.25">
      <c r="B1869" s="1" t="s">
        <v>13</v>
      </c>
      <c r="C1869" s="1" t="s">
        <v>44</v>
      </c>
      <c r="D1869" s="1" t="s">
        <v>45</v>
      </c>
      <c r="E1869" s="1" t="s">
        <v>12</v>
      </c>
      <c r="F1869">
        <v>5889</v>
      </c>
      <c r="G1869">
        <v>11.74</v>
      </c>
      <c r="H1869">
        <v>10377</v>
      </c>
      <c r="I1869">
        <v>12.11</v>
      </c>
      <c r="K1869">
        <f t="shared" si="147"/>
        <v>36</v>
      </c>
      <c r="L1869">
        <f t="shared" si="148"/>
        <v>61</v>
      </c>
      <c r="M1869" t="str">
        <f>IF(COUNT(FIND({0,1,2,3,4,5,6,7,8,9},IF(ISBLANK(A1869),IF(LEN(TRIM(B1869))&gt;0,TRIM(B1869),TRIM(C1869)),"")))&gt;0,IF(ISBLANK(A1869),IF(LEN(TRIM(B1869))&gt;0,TRIM(B1869),TRIM(C1869)),""),"")</f>
        <v>36</v>
      </c>
      <c r="N1869" t="str">
        <f>IF(COUNT(FIND({0,1,2,3,4,5,6,7,8,9},IF(ISBLANK(A1869),IF(LEN(TRIM(B1869))&gt;0,TRIM(C1869),LEFT(D1869, 4)),"")))&gt;0,IF(ISBLANK(A1869),IF(LEN(TRIM(B1869))&gt;0,TRIM(C1869),LEFT(D1869, 4)),""),"")</f>
        <v>047</v>
      </c>
      <c r="O1869" t="str">
        <f t="shared" si="149"/>
        <v>NY</v>
      </c>
      <c r="P1869" t="str">
        <f>TRIM(IF(COUNT(FIND({0,1,2,3,4,5,6,7,8,9},B1869))&gt;0,D1869,IF(LEN(TRIM(B1869))&gt;0,CONCATENATE(B1869,C1869,D1869),MID(D1869,4,LEN(D1869)))))</f>
        <v>Kings</v>
      </c>
      <c r="Q1869">
        <f t="shared" si="150"/>
        <v>5889</v>
      </c>
      <c r="R1869">
        <f t="shared" si="151"/>
        <v>10377</v>
      </c>
    </row>
    <row r="1870" spans="1:18" x14ac:dyDescent="0.25">
      <c r="B1870" s="1" t="s">
        <v>13</v>
      </c>
      <c r="C1870" s="1" t="s">
        <v>62</v>
      </c>
      <c r="D1870" s="1" t="s">
        <v>63</v>
      </c>
      <c r="E1870" s="1" t="s">
        <v>12</v>
      </c>
      <c r="F1870">
        <v>5856</v>
      </c>
      <c r="G1870">
        <v>11.67</v>
      </c>
      <c r="H1870">
        <v>12302</v>
      </c>
      <c r="I1870">
        <v>14.35</v>
      </c>
      <c r="K1870">
        <f t="shared" si="147"/>
        <v>36</v>
      </c>
      <c r="L1870">
        <f t="shared" si="148"/>
        <v>61</v>
      </c>
      <c r="M1870" t="str">
        <f>IF(COUNT(FIND({0,1,2,3,4,5,6,7,8,9},IF(ISBLANK(A1870),IF(LEN(TRIM(B1870))&gt;0,TRIM(B1870),TRIM(C1870)),"")))&gt;0,IF(ISBLANK(A1870),IF(LEN(TRIM(B1870))&gt;0,TRIM(B1870),TRIM(C1870)),""),"")</f>
        <v>36</v>
      </c>
      <c r="N1870" t="str">
        <f>IF(COUNT(FIND({0,1,2,3,4,5,6,7,8,9},IF(ISBLANK(A1870),IF(LEN(TRIM(B1870))&gt;0,TRIM(C1870),LEFT(D1870, 4)),"")))&gt;0,IF(ISBLANK(A1870),IF(LEN(TRIM(B1870))&gt;0,TRIM(C1870),LEFT(D1870, 4)),""),"")</f>
        <v>005</v>
      </c>
      <c r="O1870" t="str">
        <f t="shared" si="149"/>
        <v>NY</v>
      </c>
      <c r="P1870" t="str">
        <f>TRIM(IF(COUNT(FIND({0,1,2,3,4,5,6,7,8,9},B1870))&gt;0,D1870,IF(LEN(TRIM(B1870))&gt;0,CONCATENATE(B1870,C1870,D1870),MID(D1870,4,LEN(D1870)))))</f>
        <v>Bronx</v>
      </c>
      <c r="Q1870">
        <f t="shared" si="150"/>
        <v>5856</v>
      </c>
      <c r="R1870">
        <f t="shared" si="151"/>
        <v>12302</v>
      </c>
    </row>
    <row r="1871" spans="1:18" x14ac:dyDescent="0.25">
      <c r="B1871" s="1" t="s">
        <v>13</v>
      </c>
      <c r="C1871" s="1" t="s">
        <v>28</v>
      </c>
      <c r="D1871" s="1" t="s">
        <v>29</v>
      </c>
      <c r="E1871" s="1" t="s">
        <v>12</v>
      </c>
      <c r="F1871">
        <v>5280</v>
      </c>
      <c r="G1871">
        <v>10.52</v>
      </c>
      <c r="H1871">
        <v>9685</v>
      </c>
      <c r="I1871">
        <v>11.3</v>
      </c>
      <c r="K1871">
        <f t="shared" si="147"/>
        <v>36</v>
      </c>
      <c r="L1871">
        <f t="shared" si="148"/>
        <v>61</v>
      </c>
      <c r="M1871" t="str">
        <f>IF(COUNT(FIND({0,1,2,3,4,5,6,7,8,9},IF(ISBLANK(A1871),IF(LEN(TRIM(B1871))&gt;0,TRIM(B1871),TRIM(C1871)),"")))&gt;0,IF(ISBLANK(A1871),IF(LEN(TRIM(B1871))&gt;0,TRIM(B1871),TRIM(C1871)),""),"")</f>
        <v>36</v>
      </c>
      <c r="N1871" t="str">
        <f>IF(COUNT(FIND({0,1,2,3,4,5,6,7,8,9},IF(ISBLANK(A1871),IF(LEN(TRIM(B1871))&gt;0,TRIM(C1871),LEFT(D1871, 4)),"")))&gt;0,IF(ISBLANK(A1871),IF(LEN(TRIM(B1871))&gt;0,TRIM(C1871),LEFT(D1871, 4)),""),"")</f>
        <v>081</v>
      </c>
      <c r="O1871" t="str">
        <f t="shared" si="149"/>
        <v>NY</v>
      </c>
      <c r="P1871" t="str">
        <f>TRIM(IF(COUNT(FIND({0,1,2,3,4,5,6,7,8,9},B1871))&gt;0,D1871,IF(LEN(TRIM(B1871))&gt;0,CONCATENATE(B1871,C1871,D1871),MID(D1871,4,LEN(D1871)))))</f>
        <v>Queens</v>
      </c>
      <c r="Q1871">
        <f t="shared" si="150"/>
        <v>5280</v>
      </c>
      <c r="R1871">
        <f t="shared" si="151"/>
        <v>9685</v>
      </c>
    </row>
    <row r="1872" spans="1:18" x14ac:dyDescent="0.25">
      <c r="B1872" s="1" t="s">
        <v>13</v>
      </c>
      <c r="C1872" s="1" t="s">
        <v>34</v>
      </c>
      <c r="D1872" s="1" t="s">
        <v>35</v>
      </c>
      <c r="E1872" s="1" t="s">
        <v>12</v>
      </c>
      <c r="F1872">
        <v>2178</v>
      </c>
      <c r="G1872">
        <v>4.34</v>
      </c>
      <c r="H1872">
        <v>4183</v>
      </c>
      <c r="I1872">
        <v>4.88</v>
      </c>
      <c r="K1872">
        <f t="shared" si="147"/>
        <v>36</v>
      </c>
      <c r="L1872">
        <f t="shared" si="148"/>
        <v>61</v>
      </c>
      <c r="M1872" t="str">
        <f>IF(COUNT(FIND({0,1,2,3,4,5,6,7,8,9},IF(ISBLANK(A1872),IF(LEN(TRIM(B1872))&gt;0,TRIM(B1872),TRIM(C1872)),"")))&gt;0,IF(ISBLANK(A1872),IF(LEN(TRIM(B1872))&gt;0,TRIM(B1872),TRIM(C1872)),""),"")</f>
        <v>36</v>
      </c>
      <c r="N1872" t="str">
        <f>IF(COUNT(FIND({0,1,2,3,4,5,6,7,8,9},IF(ISBLANK(A1872),IF(LEN(TRIM(B1872))&gt;0,TRIM(C1872),LEFT(D1872, 4)),"")))&gt;0,IF(ISBLANK(A1872),IF(LEN(TRIM(B1872))&gt;0,TRIM(C1872),LEFT(D1872, 4)),""),"")</f>
        <v>119</v>
      </c>
      <c r="O1872" t="str">
        <f t="shared" si="149"/>
        <v>NY</v>
      </c>
      <c r="P1872" t="str">
        <f>TRIM(IF(COUNT(FIND({0,1,2,3,4,5,6,7,8,9},B1872))&gt;0,D1872,IF(LEN(TRIM(B1872))&gt;0,CONCATENATE(B1872,C1872,D1872),MID(D1872,4,LEN(D1872)))))</f>
        <v>Westchester</v>
      </c>
      <c r="Q1872">
        <f t="shared" si="150"/>
        <v>2178</v>
      </c>
      <c r="R1872">
        <f t="shared" si="151"/>
        <v>4183</v>
      </c>
    </row>
    <row r="1873" spans="2:18" x14ac:dyDescent="0.25">
      <c r="B1873" s="1" t="s">
        <v>99</v>
      </c>
      <c r="C1873" s="1" t="s">
        <v>100</v>
      </c>
      <c r="D1873" s="1" t="s">
        <v>101</v>
      </c>
      <c r="E1873" s="1" t="s">
        <v>102</v>
      </c>
      <c r="F1873">
        <v>2015</v>
      </c>
      <c r="G1873">
        <v>4.0199999999999996</v>
      </c>
      <c r="H1873">
        <v>2614</v>
      </c>
      <c r="I1873">
        <v>3.05</v>
      </c>
      <c r="K1873">
        <f t="shared" si="147"/>
        <v>36</v>
      </c>
      <c r="L1873">
        <f t="shared" si="148"/>
        <v>61</v>
      </c>
      <c r="M1873" t="str">
        <f>IF(COUNT(FIND({0,1,2,3,4,5,6,7,8,9},IF(ISBLANK(A1873),IF(LEN(TRIM(B1873))&gt;0,TRIM(B1873),TRIM(C1873)),"")))&gt;0,IF(ISBLANK(A1873),IF(LEN(TRIM(B1873))&gt;0,TRIM(B1873),TRIM(C1873)),""),"")</f>
        <v>06</v>
      </c>
      <c r="N1873" t="str">
        <f>IF(COUNT(FIND({0,1,2,3,4,5,6,7,8,9},IF(ISBLANK(A1873),IF(LEN(TRIM(B1873))&gt;0,TRIM(C1873),LEFT(D1873, 4)),"")))&gt;0,IF(ISBLANK(A1873),IF(LEN(TRIM(B1873))&gt;0,TRIM(C1873),LEFT(D1873, 4)),""),"")</f>
        <v>037</v>
      </c>
      <c r="O1873" t="str">
        <f t="shared" si="149"/>
        <v>Ca</v>
      </c>
      <c r="P1873" t="str">
        <f>TRIM(IF(COUNT(FIND({0,1,2,3,4,5,6,7,8,9},B1873))&gt;0,D1873,IF(LEN(TRIM(B1873))&gt;0,CONCATENATE(B1873,C1873,D1873),MID(D1873,4,LEN(D1873)))))</f>
        <v>Los Angeles</v>
      </c>
      <c r="Q1873">
        <f t="shared" si="150"/>
        <v>2015</v>
      </c>
      <c r="R1873">
        <f t="shared" si="151"/>
        <v>2614</v>
      </c>
    </row>
    <row r="1874" spans="2:18" x14ac:dyDescent="0.25">
      <c r="B1874" s="1" t="s">
        <v>40</v>
      </c>
      <c r="C1874" s="1" t="s">
        <v>41</v>
      </c>
      <c r="D1874" s="1" t="s">
        <v>42</v>
      </c>
      <c r="E1874" s="1" t="s">
        <v>43</v>
      </c>
      <c r="F1874">
        <v>1625</v>
      </c>
      <c r="G1874">
        <v>3.24</v>
      </c>
      <c r="H1874">
        <v>2787</v>
      </c>
      <c r="I1874">
        <v>3.25</v>
      </c>
      <c r="K1874">
        <f t="shared" si="147"/>
        <v>36</v>
      </c>
      <c r="L1874">
        <f t="shared" si="148"/>
        <v>61</v>
      </c>
      <c r="M1874" t="str">
        <f>IF(COUNT(FIND({0,1,2,3,4,5,6,7,8,9},IF(ISBLANK(A1874),IF(LEN(TRIM(B1874))&gt;0,TRIM(B1874),TRIM(C1874)),"")))&gt;0,IF(ISBLANK(A1874),IF(LEN(TRIM(B1874))&gt;0,TRIM(B1874),TRIM(C1874)),""),"")</f>
        <v>57</v>
      </c>
      <c r="N1874" t="str">
        <f>IF(COUNT(FIND({0,1,2,3,4,5,6,7,8,9},IF(ISBLANK(A1874),IF(LEN(TRIM(B1874))&gt;0,TRIM(C1874),LEFT(D1874, 4)),"")))&gt;0,IF(ISBLANK(A1874),IF(LEN(TRIM(B1874))&gt;0,TRIM(C1874),LEFT(D1874, 4)),""),"")</f>
        <v>001</v>
      </c>
      <c r="O1874" t="str">
        <f t="shared" si="149"/>
        <v>FR</v>
      </c>
      <c r="P1874" t="str">
        <f>TRIM(IF(COUNT(FIND({0,1,2,3,4,5,6,7,8,9},B1874))&gt;0,D1874,IF(LEN(TRIM(B1874))&gt;0,CONCATENATE(B1874,C1874,D1874),MID(D1874,4,LEN(D1874)))))</f>
        <v>Foreign / Overseas</v>
      </c>
      <c r="Q1874">
        <f t="shared" si="150"/>
        <v>1625</v>
      </c>
      <c r="R1874">
        <f t="shared" si="151"/>
        <v>2787</v>
      </c>
    </row>
    <row r="1875" spans="2:18" x14ac:dyDescent="0.25">
      <c r="B1875" s="1" t="s">
        <v>13</v>
      </c>
      <c r="C1875" s="1" t="s">
        <v>38</v>
      </c>
      <c r="D1875" s="1" t="s">
        <v>39</v>
      </c>
      <c r="E1875" s="1" t="s">
        <v>12</v>
      </c>
      <c r="F1875">
        <v>1568</v>
      </c>
      <c r="G1875">
        <v>3.13</v>
      </c>
      <c r="H1875">
        <v>2675</v>
      </c>
      <c r="I1875">
        <v>3.12</v>
      </c>
      <c r="K1875">
        <f t="shared" si="147"/>
        <v>36</v>
      </c>
      <c r="L1875">
        <f t="shared" si="148"/>
        <v>61</v>
      </c>
      <c r="M1875" t="str">
        <f>IF(COUNT(FIND({0,1,2,3,4,5,6,7,8,9},IF(ISBLANK(A1875),IF(LEN(TRIM(B1875))&gt;0,TRIM(B1875),TRIM(C1875)),"")))&gt;0,IF(ISBLANK(A1875),IF(LEN(TRIM(B1875))&gt;0,TRIM(B1875),TRIM(C1875)),""),"")</f>
        <v>36</v>
      </c>
      <c r="N1875" t="str">
        <f>IF(COUNT(FIND({0,1,2,3,4,5,6,7,8,9},IF(ISBLANK(A1875),IF(LEN(TRIM(B1875))&gt;0,TRIM(C1875),LEFT(D1875, 4)),"")))&gt;0,IF(ISBLANK(A1875),IF(LEN(TRIM(B1875))&gt;0,TRIM(C1875),LEFT(D1875, 4)),""),"")</f>
        <v>059</v>
      </c>
      <c r="O1875" t="str">
        <f t="shared" si="149"/>
        <v>NY</v>
      </c>
      <c r="P1875" t="str">
        <f>TRIM(IF(COUNT(FIND({0,1,2,3,4,5,6,7,8,9},B1875))&gt;0,D1875,IF(LEN(TRIM(B1875))&gt;0,CONCATENATE(B1875,C1875,D1875),MID(D1875,4,LEN(D1875)))))</f>
        <v>Nassau</v>
      </c>
      <c r="Q1875">
        <f t="shared" si="150"/>
        <v>1568</v>
      </c>
      <c r="R1875">
        <f t="shared" si="151"/>
        <v>2675</v>
      </c>
    </row>
    <row r="1876" spans="2:18" x14ac:dyDescent="0.25">
      <c r="B1876" s="1" t="s">
        <v>84</v>
      </c>
      <c r="C1876" s="1" t="s">
        <v>57</v>
      </c>
      <c r="D1876" s="1" t="s">
        <v>152</v>
      </c>
      <c r="E1876" s="1" t="s">
        <v>86</v>
      </c>
      <c r="F1876">
        <v>1558</v>
      </c>
      <c r="G1876">
        <v>3.11</v>
      </c>
      <c r="H1876">
        <v>2524</v>
      </c>
      <c r="I1876">
        <v>2.94</v>
      </c>
      <c r="K1876">
        <f t="shared" si="147"/>
        <v>36</v>
      </c>
      <c r="L1876">
        <f t="shared" si="148"/>
        <v>61</v>
      </c>
      <c r="M1876" t="str">
        <f>IF(COUNT(FIND({0,1,2,3,4,5,6,7,8,9},IF(ISBLANK(A1876),IF(LEN(TRIM(B1876))&gt;0,TRIM(B1876),TRIM(C1876)),"")))&gt;0,IF(ISBLANK(A1876),IF(LEN(TRIM(B1876))&gt;0,TRIM(B1876),TRIM(C1876)),""),"")</f>
        <v>34</v>
      </c>
      <c r="N1876" t="str">
        <f>IF(COUNT(FIND({0,1,2,3,4,5,6,7,8,9},IF(ISBLANK(A1876),IF(LEN(TRIM(B1876))&gt;0,TRIM(C1876),LEFT(D1876, 4)),"")))&gt;0,IF(ISBLANK(A1876),IF(LEN(TRIM(B1876))&gt;0,TRIM(C1876),LEFT(D1876, 4)),""),"")</f>
        <v>017</v>
      </c>
      <c r="O1876" t="str">
        <f t="shared" si="149"/>
        <v>NJ</v>
      </c>
      <c r="P1876" t="str">
        <f>TRIM(IF(COUNT(FIND({0,1,2,3,4,5,6,7,8,9},B1876))&gt;0,D1876,IF(LEN(TRIM(B1876))&gt;0,CONCATENATE(B1876,C1876,D1876),MID(D1876,4,LEN(D1876)))))</f>
        <v>Hudson</v>
      </c>
      <c r="Q1876">
        <f t="shared" si="150"/>
        <v>1558</v>
      </c>
      <c r="R1876">
        <f t="shared" si="151"/>
        <v>2524</v>
      </c>
    </row>
    <row r="1877" spans="2:18" x14ac:dyDescent="0.25">
      <c r="B1877" s="1" t="s">
        <v>84</v>
      </c>
      <c r="C1877" s="1" t="s">
        <v>76</v>
      </c>
      <c r="D1877" s="1" t="s">
        <v>85</v>
      </c>
      <c r="E1877" s="1" t="s">
        <v>86</v>
      </c>
      <c r="F1877">
        <v>1357</v>
      </c>
      <c r="G1877">
        <v>2.7</v>
      </c>
      <c r="H1877">
        <v>2725</v>
      </c>
      <c r="I1877">
        <v>3.18</v>
      </c>
      <c r="K1877">
        <f t="shared" si="147"/>
        <v>36</v>
      </c>
      <c r="L1877">
        <f t="shared" si="148"/>
        <v>61</v>
      </c>
      <c r="M1877" t="str">
        <f>IF(COUNT(FIND({0,1,2,3,4,5,6,7,8,9},IF(ISBLANK(A1877),IF(LEN(TRIM(B1877))&gt;0,TRIM(B1877),TRIM(C1877)),"")))&gt;0,IF(ISBLANK(A1877),IF(LEN(TRIM(B1877))&gt;0,TRIM(B1877),TRIM(C1877)),""),"")</f>
        <v>34</v>
      </c>
      <c r="N1877" t="str">
        <f>IF(COUNT(FIND({0,1,2,3,4,5,6,7,8,9},IF(ISBLANK(A1877),IF(LEN(TRIM(B1877))&gt;0,TRIM(C1877),LEFT(D1877, 4)),"")))&gt;0,IF(ISBLANK(A1877),IF(LEN(TRIM(B1877))&gt;0,TRIM(C1877),LEFT(D1877, 4)),""),"")</f>
        <v>003</v>
      </c>
      <c r="O1877" t="str">
        <f t="shared" si="149"/>
        <v>NJ</v>
      </c>
      <c r="P1877" t="str">
        <f>TRIM(IF(COUNT(FIND({0,1,2,3,4,5,6,7,8,9},B1877))&gt;0,D1877,IF(LEN(TRIM(B1877))&gt;0,CONCATENATE(B1877,C1877,D1877),MID(D1877,4,LEN(D1877)))))</f>
        <v>Bergen</v>
      </c>
      <c r="Q1877">
        <f t="shared" si="150"/>
        <v>1357</v>
      </c>
      <c r="R1877">
        <f t="shared" si="151"/>
        <v>2725</v>
      </c>
    </row>
    <row r="1878" spans="2:18" x14ac:dyDescent="0.25">
      <c r="B1878" s="1" t="s">
        <v>78</v>
      </c>
      <c r="C1878" s="1" t="s">
        <v>41</v>
      </c>
      <c r="D1878" s="1" t="s">
        <v>115</v>
      </c>
      <c r="E1878" s="1" t="s">
        <v>80</v>
      </c>
      <c r="F1878">
        <v>1166</v>
      </c>
      <c r="G1878">
        <v>2.3199999999999998</v>
      </c>
      <c r="H1878">
        <v>1952</v>
      </c>
      <c r="I1878">
        <v>2.2799999999999998</v>
      </c>
      <c r="K1878">
        <f t="shared" si="147"/>
        <v>36</v>
      </c>
      <c r="L1878">
        <f t="shared" si="148"/>
        <v>61</v>
      </c>
      <c r="M1878" t="str">
        <f>IF(COUNT(FIND({0,1,2,3,4,5,6,7,8,9},IF(ISBLANK(A1878),IF(LEN(TRIM(B1878))&gt;0,TRIM(B1878),TRIM(C1878)),"")))&gt;0,IF(ISBLANK(A1878),IF(LEN(TRIM(B1878))&gt;0,TRIM(B1878),TRIM(C1878)),""),"")</f>
        <v>09</v>
      </c>
      <c r="N1878" t="str">
        <f>IF(COUNT(FIND({0,1,2,3,4,5,6,7,8,9},IF(ISBLANK(A1878),IF(LEN(TRIM(B1878))&gt;0,TRIM(C1878),LEFT(D1878, 4)),"")))&gt;0,IF(ISBLANK(A1878),IF(LEN(TRIM(B1878))&gt;0,TRIM(C1878),LEFT(D1878, 4)),""),"")</f>
        <v>001</v>
      </c>
      <c r="O1878" t="str">
        <f t="shared" si="149"/>
        <v>Ct</v>
      </c>
      <c r="P1878" t="str">
        <f>TRIM(IF(COUNT(FIND({0,1,2,3,4,5,6,7,8,9},B1878))&gt;0,D1878,IF(LEN(TRIM(B1878))&gt;0,CONCATENATE(B1878,C1878,D1878),MID(D1878,4,LEN(D1878)))))</f>
        <v>Fairfield</v>
      </c>
      <c r="Q1878">
        <f t="shared" si="150"/>
        <v>1166</v>
      </c>
      <c r="R1878">
        <f t="shared" si="151"/>
        <v>1952</v>
      </c>
    </row>
    <row r="1879" spans="2:18" x14ac:dyDescent="0.25">
      <c r="B1879" s="1" t="s">
        <v>13</v>
      </c>
      <c r="C1879" s="1" t="s">
        <v>24</v>
      </c>
      <c r="D1879" s="1" t="s">
        <v>25</v>
      </c>
      <c r="E1879" s="1" t="s">
        <v>12</v>
      </c>
      <c r="F1879">
        <v>1053</v>
      </c>
      <c r="G1879">
        <v>2.1</v>
      </c>
      <c r="H1879">
        <v>1722</v>
      </c>
      <c r="I1879">
        <v>2.0099999999999998</v>
      </c>
      <c r="K1879">
        <f t="shared" si="147"/>
        <v>36</v>
      </c>
      <c r="L1879">
        <f t="shared" si="148"/>
        <v>61</v>
      </c>
      <c r="M1879" t="str">
        <f>IF(COUNT(FIND({0,1,2,3,4,5,6,7,8,9},IF(ISBLANK(A1879),IF(LEN(TRIM(B1879))&gt;0,TRIM(B1879),TRIM(C1879)),"")))&gt;0,IF(ISBLANK(A1879),IF(LEN(TRIM(B1879))&gt;0,TRIM(B1879),TRIM(C1879)),""),"")</f>
        <v>36</v>
      </c>
      <c r="N1879" t="str">
        <f>IF(COUNT(FIND({0,1,2,3,4,5,6,7,8,9},IF(ISBLANK(A1879),IF(LEN(TRIM(B1879))&gt;0,TRIM(C1879),LEFT(D1879, 4)),"")))&gt;0,IF(ISBLANK(A1879),IF(LEN(TRIM(B1879))&gt;0,TRIM(C1879),LEFT(D1879, 4)),""),"")</f>
        <v>103</v>
      </c>
      <c r="O1879" t="str">
        <f t="shared" si="149"/>
        <v>NY</v>
      </c>
      <c r="P1879" t="str">
        <f>TRIM(IF(COUNT(FIND({0,1,2,3,4,5,6,7,8,9},B1879))&gt;0,D1879,IF(LEN(TRIM(B1879))&gt;0,CONCATENATE(B1879,C1879,D1879),MID(D1879,4,LEN(D1879)))))</f>
        <v>Suffolk</v>
      </c>
      <c r="Q1879">
        <f t="shared" si="150"/>
        <v>1053</v>
      </c>
      <c r="R1879">
        <f t="shared" si="151"/>
        <v>1722</v>
      </c>
    </row>
    <row r="1880" spans="2:18" x14ac:dyDescent="0.25">
      <c r="B1880" s="1" t="s">
        <v>95</v>
      </c>
      <c r="C1880" s="1" t="s">
        <v>83</v>
      </c>
      <c r="D1880" s="1" t="s">
        <v>143</v>
      </c>
      <c r="E1880" s="1" t="s">
        <v>98</v>
      </c>
      <c r="F1880">
        <v>743</v>
      </c>
      <c r="G1880">
        <v>1.48</v>
      </c>
      <c r="H1880">
        <v>1302</v>
      </c>
      <c r="I1880">
        <v>1.52</v>
      </c>
      <c r="K1880">
        <f t="shared" si="147"/>
        <v>36</v>
      </c>
      <c r="L1880">
        <f t="shared" si="148"/>
        <v>61</v>
      </c>
      <c r="M1880" t="str">
        <f>IF(COUNT(FIND({0,1,2,3,4,5,6,7,8,9},IF(ISBLANK(A1880),IF(LEN(TRIM(B1880))&gt;0,TRIM(B1880),TRIM(C1880)),"")))&gt;0,IF(ISBLANK(A1880),IF(LEN(TRIM(B1880))&gt;0,TRIM(B1880),TRIM(C1880)),""),"")</f>
        <v>12</v>
      </c>
      <c r="N1880" t="str">
        <f>IF(COUNT(FIND({0,1,2,3,4,5,6,7,8,9},IF(ISBLANK(A1880),IF(LEN(TRIM(B1880))&gt;0,TRIM(C1880),LEFT(D1880, 4)),"")))&gt;0,IF(ISBLANK(A1880),IF(LEN(TRIM(B1880))&gt;0,TRIM(C1880),LEFT(D1880, 4)),""),"")</f>
        <v>025</v>
      </c>
      <c r="O1880" t="str">
        <f t="shared" si="149"/>
        <v>Fl</v>
      </c>
      <c r="P1880" t="str">
        <f>TRIM(IF(COUNT(FIND({0,1,2,3,4,5,6,7,8,9},B1880))&gt;0,D1880,IF(LEN(TRIM(B1880))&gt;0,CONCATENATE(B1880,C1880,D1880),MID(D1880,4,LEN(D1880)))))</f>
        <v>Dade</v>
      </c>
      <c r="Q1880">
        <f t="shared" si="150"/>
        <v>743</v>
      </c>
      <c r="R1880">
        <f t="shared" si="151"/>
        <v>1302</v>
      </c>
    </row>
    <row r="1881" spans="2:18" x14ac:dyDescent="0.25">
      <c r="B1881" s="1" t="s">
        <v>99</v>
      </c>
      <c r="C1881" s="1" t="s">
        <v>133</v>
      </c>
      <c r="D1881" s="1" t="s">
        <v>247</v>
      </c>
      <c r="E1881" s="1" t="s">
        <v>102</v>
      </c>
      <c r="F1881">
        <v>661</v>
      </c>
      <c r="G1881">
        <v>1.32</v>
      </c>
      <c r="H1881">
        <v>796</v>
      </c>
      <c r="I1881">
        <v>0.93</v>
      </c>
      <c r="K1881">
        <f t="shared" si="147"/>
        <v>36</v>
      </c>
      <c r="L1881">
        <f t="shared" si="148"/>
        <v>61</v>
      </c>
      <c r="M1881" t="str">
        <f>IF(COUNT(FIND({0,1,2,3,4,5,6,7,8,9},IF(ISBLANK(A1881),IF(LEN(TRIM(B1881))&gt;0,TRIM(B1881),TRIM(C1881)),"")))&gt;0,IF(ISBLANK(A1881),IF(LEN(TRIM(B1881))&gt;0,TRIM(B1881),TRIM(C1881)),""),"")</f>
        <v>06</v>
      </c>
      <c r="N1881" t="str">
        <f>IF(COUNT(FIND({0,1,2,3,4,5,6,7,8,9},IF(ISBLANK(A1881),IF(LEN(TRIM(B1881))&gt;0,TRIM(C1881),LEFT(D1881, 4)),"")))&gt;0,IF(ISBLANK(A1881),IF(LEN(TRIM(B1881))&gt;0,TRIM(C1881),LEFT(D1881, 4)),""),"")</f>
        <v>075</v>
      </c>
      <c r="O1881" t="str">
        <f t="shared" si="149"/>
        <v>Ca</v>
      </c>
      <c r="P1881" t="str">
        <f>TRIM(IF(COUNT(FIND({0,1,2,3,4,5,6,7,8,9},B1881))&gt;0,D1881,IF(LEN(TRIM(B1881))&gt;0,CONCATENATE(B1881,C1881,D1881),MID(D1881,4,LEN(D1881)))))</f>
        <v>San Francisco</v>
      </c>
      <c r="Q1881">
        <f t="shared" si="150"/>
        <v>661</v>
      </c>
      <c r="R1881">
        <f t="shared" si="151"/>
        <v>796</v>
      </c>
    </row>
    <row r="1882" spans="2:18" x14ac:dyDescent="0.25">
      <c r="B1882" s="1" t="s">
        <v>84</v>
      </c>
      <c r="C1882" s="1" t="s">
        <v>113</v>
      </c>
      <c r="D1882" s="1" t="s">
        <v>90</v>
      </c>
      <c r="E1882" s="1" t="s">
        <v>86</v>
      </c>
      <c r="F1882">
        <v>621</v>
      </c>
      <c r="G1882">
        <v>1.24</v>
      </c>
      <c r="H1882">
        <v>1173</v>
      </c>
      <c r="I1882">
        <v>1.37</v>
      </c>
      <c r="K1882">
        <f t="shared" si="147"/>
        <v>36</v>
      </c>
      <c r="L1882">
        <f t="shared" si="148"/>
        <v>61</v>
      </c>
      <c r="M1882" t="str">
        <f>IF(COUNT(FIND({0,1,2,3,4,5,6,7,8,9},IF(ISBLANK(A1882),IF(LEN(TRIM(B1882))&gt;0,TRIM(B1882),TRIM(C1882)),"")))&gt;0,IF(ISBLANK(A1882),IF(LEN(TRIM(B1882))&gt;0,TRIM(B1882),TRIM(C1882)),""),"")</f>
        <v>34</v>
      </c>
      <c r="N1882" t="str">
        <f>IF(COUNT(FIND({0,1,2,3,4,5,6,7,8,9},IF(ISBLANK(A1882),IF(LEN(TRIM(B1882))&gt;0,TRIM(C1882),LEFT(D1882, 4)),"")))&gt;0,IF(ISBLANK(A1882),IF(LEN(TRIM(B1882))&gt;0,TRIM(C1882),LEFT(D1882, 4)),""),"")</f>
        <v>013</v>
      </c>
      <c r="O1882" t="str">
        <f t="shared" si="149"/>
        <v>NJ</v>
      </c>
      <c r="P1882" t="str">
        <f>TRIM(IF(COUNT(FIND({0,1,2,3,4,5,6,7,8,9},B1882))&gt;0,D1882,IF(LEN(TRIM(B1882))&gt;0,CONCATENATE(B1882,C1882,D1882),MID(D1882,4,LEN(D1882)))))</f>
        <v>Essex</v>
      </c>
      <c r="Q1882">
        <f t="shared" si="150"/>
        <v>621</v>
      </c>
      <c r="R1882">
        <f t="shared" si="151"/>
        <v>1173</v>
      </c>
    </row>
    <row r="1883" spans="2:18" x14ac:dyDescent="0.25">
      <c r="B1883" s="1" t="s">
        <v>144</v>
      </c>
      <c r="C1883" s="1" t="s">
        <v>89</v>
      </c>
      <c r="D1883" s="1" t="s">
        <v>145</v>
      </c>
      <c r="E1883" s="1" t="s">
        <v>146</v>
      </c>
      <c r="F1883">
        <v>551</v>
      </c>
      <c r="G1883">
        <v>1.1000000000000001</v>
      </c>
      <c r="H1883">
        <v>702</v>
      </c>
      <c r="I1883">
        <v>0.82</v>
      </c>
      <c r="K1883">
        <f t="shared" si="147"/>
        <v>36</v>
      </c>
      <c r="L1883">
        <f t="shared" si="148"/>
        <v>61</v>
      </c>
      <c r="M1883" t="str">
        <f>IF(COUNT(FIND({0,1,2,3,4,5,6,7,8,9},IF(ISBLANK(A1883),IF(LEN(TRIM(B1883))&gt;0,TRIM(B1883),TRIM(C1883)),"")))&gt;0,IF(ISBLANK(A1883),IF(LEN(TRIM(B1883))&gt;0,TRIM(B1883),TRIM(C1883)),""),"")</f>
        <v>17</v>
      </c>
      <c r="N1883" t="str">
        <f>IF(COUNT(FIND({0,1,2,3,4,5,6,7,8,9},IF(ISBLANK(A1883),IF(LEN(TRIM(B1883))&gt;0,TRIM(C1883),LEFT(D1883, 4)),"")))&gt;0,IF(ISBLANK(A1883),IF(LEN(TRIM(B1883))&gt;0,TRIM(C1883),LEFT(D1883, 4)),""),"")</f>
        <v>031</v>
      </c>
      <c r="O1883" t="str">
        <f t="shared" si="149"/>
        <v>Il</v>
      </c>
      <c r="P1883" t="str">
        <f>TRIM(IF(COUNT(FIND({0,1,2,3,4,5,6,7,8,9},B1883))&gt;0,D1883,IF(LEN(TRIM(B1883))&gt;0,CONCATENATE(B1883,C1883,D1883),MID(D1883,4,LEN(D1883)))))</f>
        <v>Cook</v>
      </c>
      <c r="Q1883">
        <f t="shared" si="150"/>
        <v>551</v>
      </c>
      <c r="R1883">
        <f t="shared" si="151"/>
        <v>702</v>
      </c>
    </row>
    <row r="1884" spans="2:18" x14ac:dyDescent="0.25">
      <c r="B1884" s="1" t="s">
        <v>13</v>
      </c>
      <c r="C1884" s="1" t="s">
        <v>124</v>
      </c>
      <c r="D1884" s="1" t="s">
        <v>125</v>
      </c>
      <c r="E1884" s="1" t="s">
        <v>12</v>
      </c>
      <c r="F1884">
        <v>504</v>
      </c>
      <c r="G1884">
        <v>1</v>
      </c>
      <c r="H1884">
        <v>918</v>
      </c>
      <c r="I1884">
        <v>1.07</v>
      </c>
      <c r="K1884">
        <f t="shared" si="147"/>
        <v>36</v>
      </c>
      <c r="L1884">
        <f t="shared" si="148"/>
        <v>61</v>
      </c>
      <c r="M1884" t="str">
        <f>IF(COUNT(FIND({0,1,2,3,4,5,6,7,8,9},IF(ISBLANK(A1884),IF(LEN(TRIM(B1884))&gt;0,TRIM(B1884),TRIM(C1884)),"")))&gt;0,IF(ISBLANK(A1884),IF(LEN(TRIM(B1884))&gt;0,TRIM(B1884),TRIM(C1884)),""),"")</f>
        <v>36</v>
      </c>
      <c r="N1884" t="str">
        <f>IF(COUNT(FIND({0,1,2,3,4,5,6,7,8,9},IF(ISBLANK(A1884),IF(LEN(TRIM(B1884))&gt;0,TRIM(C1884),LEFT(D1884, 4)),"")))&gt;0,IF(ISBLANK(A1884),IF(LEN(TRIM(B1884))&gt;0,TRIM(C1884),LEFT(D1884, 4)),""),"")</f>
        <v>085</v>
      </c>
      <c r="O1884" t="str">
        <f t="shared" si="149"/>
        <v>NY</v>
      </c>
      <c r="P1884" t="str">
        <f>TRIM(IF(COUNT(FIND({0,1,2,3,4,5,6,7,8,9},B1884))&gt;0,D1884,IF(LEN(TRIM(B1884))&gt;0,CONCATENATE(B1884,C1884,D1884),MID(D1884,4,LEN(D1884)))))</f>
        <v>Richmond</v>
      </c>
      <c r="Q1884">
        <f t="shared" si="150"/>
        <v>504</v>
      </c>
      <c r="R1884">
        <f t="shared" si="151"/>
        <v>918</v>
      </c>
    </row>
    <row r="1885" spans="2:18" x14ac:dyDescent="0.25">
      <c r="B1885" s="1" t="s">
        <v>105</v>
      </c>
      <c r="C1885" s="1" t="s">
        <v>41</v>
      </c>
      <c r="D1885" s="1" t="s">
        <v>106</v>
      </c>
      <c r="E1885" s="1" t="s">
        <v>107</v>
      </c>
      <c r="F1885">
        <v>432</v>
      </c>
      <c r="G1885">
        <v>0.86</v>
      </c>
      <c r="H1885">
        <v>528</v>
      </c>
      <c r="I1885">
        <v>0.62</v>
      </c>
      <c r="K1885">
        <f t="shared" si="147"/>
        <v>36</v>
      </c>
      <c r="L1885">
        <f t="shared" si="148"/>
        <v>61</v>
      </c>
      <c r="M1885" t="str">
        <f>IF(COUNT(FIND({0,1,2,3,4,5,6,7,8,9},IF(ISBLANK(A1885),IF(LEN(TRIM(B1885))&gt;0,TRIM(B1885),TRIM(C1885)),"")))&gt;0,IF(ISBLANK(A1885),IF(LEN(TRIM(B1885))&gt;0,TRIM(B1885),TRIM(C1885)),""),"")</f>
        <v>11</v>
      </c>
      <c r="N1885" t="str">
        <f>IF(COUNT(FIND({0,1,2,3,4,5,6,7,8,9},IF(ISBLANK(A1885),IF(LEN(TRIM(B1885))&gt;0,TRIM(C1885),LEFT(D1885, 4)),"")))&gt;0,IF(ISBLANK(A1885),IF(LEN(TRIM(B1885))&gt;0,TRIM(C1885),LEFT(D1885, 4)),""),"")</f>
        <v>001</v>
      </c>
      <c r="O1885" t="str">
        <f t="shared" si="149"/>
        <v>DC</v>
      </c>
      <c r="P1885" t="str">
        <f>TRIM(IF(COUNT(FIND({0,1,2,3,4,5,6,7,8,9},B1885))&gt;0,D1885,IF(LEN(TRIM(B1885))&gt;0,CONCATENATE(B1885,C1885,D1885),MID(D1885,4,LEN(D1885)))))</f>
        <v>Wash.,D.C.</v>
      </c>
      <c r="Q1885">
        <f t="shared" si="150"/>
        <v>432</v>
      </c>
      <c r="R1885">
        <f t="shared" si="151"/>
        <v>528</v>
      </c>
    </row>
    <row r="1886" spans="2:18" x14ac:dyDescent="0.25">
      <c r="B1886" s="1" t="s">
        <v>95</v>
      </c>
      <c r="C1886" s="1" t="s">
        <v>150</v>
      </c>
      <c r="D1886" s="1" t="s">
        <v>151</v>
      </c>
      <c r="E1886" s="1" t="s">
        <v>98</v>
      </c>
      <c r="F1886">
        <v>426</v>
      </c>
      <c r="G1886">
        <v>0.85</v>
      </c>
      <c r="H1886">
        <v>635</v>
      </c>
      <c r="I1886">
        <v>0.74</v>
      </c>
      <c r="K1886">
        <f t="shared" si="147"/>
        <v>36</v>
      </c>
      <c r="L1886">
        <f t="shared" si="148"/>
        <v>61</v>
      </c>
      <c r="M1886" t="str">
        <f>IF(COUNT(FIND({0,1,2,3,4,5,6,7,8,9},IF(ISBLANK(A1886),IF(LEN(TRIM(B1886))&gt;0,TRIM(B1886),TRIM(C1886)),"")))&gt;0,IF(ISBLANK(A1886),IF(LEN(TRIM(B1886))&gt;0,TRIM(B1886),TRIM(C1886)),""),"")</f>
        <v>12</v>
      </c>
      <c r="N1886" t="str">
        <f>IF(COUNT(FIND({0,1,2,3,4,5,6,7,8,9},IF(ISBLANK(A1886),IF(LEN(TRIM(B1886))&gt;0,TRIM(C1886),LEFT(D1886, 4)),"")))&gt;0,IF(ISBLANK(A1886),IF(LEN(TRIM(B1886))&gt;0,TRIM(C1886),LEFT(D1886, 4)),""),"")</f>
        <v>099</v>
      </c>
      <c r="O1886" t="str">
        <f t="shared" si="149"/>
        <v>Fl</v>
      </c>
      <c r="P1886" t="str">
        <f>TRIM(IF(COUNT(FIND({0,1,2,3,4,5,6,7,8,9},B1886))&gt;0,D1886,IF(LEN(TRIM(B1886))&gt;0,CONCATENATE(B1886,C1886,D1886),MID(D1886,4,LEN(D1886)))))</f>
        <v>Palm Beach</v>
      </c>
      <c r="Q1886">
        <f t="shared" si="150"/>
        <v>426</v>
      </c>
      <c r="R1886">
        <f t="shared" si="151"/>
        <v>635</v>
      </c>
    </row>
    <row r="1887" spans="2:18" x14ac:dyDescent="0.25">
      <c r="B1887" s="1" t="s">
        <v>95</v>
      </c>
      <c r="C1887" s="1" t="s">
        <v>96</v>
      </c>
      <c r="D1887" s="1" t="s">
        <v>97</v>
      </c>
      <c r="E1887" s="1" t="s">
        <v>98</v>
      </c>
      <c r="F1887">
        <v>425</v>
      </c>
      <c r="G1887">
        <v>0.85</v>
      </c>
      <c r="H1887">
        <v>655</v>
      </c>
      <c r="I1887">
        <v>0.76</v>
      </c>
      <c r="K1887">
        <f t="shared" si="147"/>
        <v>36</v>
      </c>
      <c r="L1887">
        <f t="shared" si="148"/>
        <v>61</v>
      </c>
      <c r="M1887" t="str">
        <f>IF(COUNT(FIND({0,1,2,3,4,5,6,7,8,9},IF(ISBLANK(A1887),IF(LEN(TRIM(B1887))&gt;0,TRIM(B1887),TRIM(C1887)),"")))&gt;0,IF(ISBLANK(A1887),IF(LEN(TRIM(B1887))&gt;0,TRIM(B1887),TRIM(C1887)),""),"")</f>
        <v>12</v>
      </c>
      <c r="N1887" t="str">
        <f>IF(COUNT(FIND({0,1,2,3,4,5,6,7,8,9},IF(ISBLANK(A1887),IF(LEN(TRIM(B1887))&gt;0,TRIM(C1887),LEFT(D1887, 4)),"")))&gt;0,IF(ISBLANK(A1887),IF(LEN(TRIM(B1887))&gt;0,TRIM(C1887),LEFT(D1887, 4)),""),"")</f>
        <v>011</v>
      </c>
      <c r="O1887" t="str">
        <f t="shared" si="149"/>
        <v>Fl</v>
      </c>
      <c r="P1887" t="str">
        <f>TRIM(IF(COUNT(FIND({0,1,2,3,4,5,6,7,8,9},B1887))&gt;0,D1887,IF(LEN(TRIM(B1887))&gt;0,CONCATENATE(B1887,C1887,D1887),MID(D1887,4,LEN(D1887)))))</f>
        <v>Broward</v>
      </c>
      <c r="Q1887">
        <f t="shared" si="150"/>
        <v>425</v>
      </c>
      <c r="R1887">
        <f t="shared" si="151"/>
        <v>655</v>
      </c>
    </row>
    <row r="1888" spans="2:18" x14ac:dyDescent="0.25">
      <c r="B1888" s="1" t="s">
        <v>13</v>
      </c>
      <c r="C1888" s="1" t="s">
        <v>74</v>
      </c>
      <c r="D1888" s="1" t="s">
        <v>75</v>
      </c>
      <c r="E1888" s="1" t="s">
        <v>12</v>
      </c>
      <c r="F1888">
        <v>404</v>
      </c>
      <c r="G1888">
        <v>0.81</v>
      </c>
      <c r="H1888">
        <v>774</v>
      </c>
      <c r="I1888">
        <v>0.9</v>
      </c>
      <c r="K1888">
        <f t="shared" si="147"/>
        <v>36</v>
      </c>
      <c r="L1888">
        <f t="shared" si="148"/>
        <v>61</v>
      </c>
      <c r="M1888" t="str">
        <f>IF(COUNT(FIND({0,1,2,3,4,5,6,7,8,9},IF(ISBLANK(A1888),IF(LEN(TRIM(B1888))&gt;0,TRIM(B1888),TRIM(C1888)),"")))&gt;0,IF(ISBLANK(A1888),IF(LEN(TRIM(B1888))&gt;0,TRIM(B1888),TRIM(C1888)),""),"")</f>
        <v>36</v>
      </c>
      <c r="N1888" t="str">
        <f>IF(COUNT(FIND({0,1,2,3,4,5,6,7,8,9},IF(ISBLANK(A1888),IF(LEN(TRIM(B1888))&gt;0,TRIM(C1888),LEFT(D1888, 4)),"")))&gt;0,IF(ISBLANK(A1888),IF(LEN(TRIM(B1888))&gt;0,TRIM(C1888),LEFT(D1888, 4)),""),"")</f>
        <v>087</v>
      </c>
      <c r="O1888" t="str">
        <f t="shared" si="149"/>
        <v>NY</v>
      </c>
      <c r="P1888" t="str">
        <f>TRIM(IF(COUNT(FIND({0,1,2,3,4,5,6,7,8,9},B1888))&gt;0,D1888,IF(LEN(TRIM(B1888))&gt;0,CONCATENATE(B1888,C1888,D1888),MID(D1888,4,LEN(D1888)))))</f>
        <v>Rockland</v>
      </c>
      <c r="Q1888">
        <f t="shared" si="150"/>
        <v>404</v>
      </c>
      <c r="R1888">
        <f t="shared" si="151"/>
        <v>774</v>
      </c>
    </row>
    <row r="1889" spans="2:18" x14ac:dyDescent="0.25">
      <c r="B1889" s="1" t="s">
        <v>56</v>
      </c>
      <c r="C1889" s="1" t="s">
        <v>83</v>
      </c>
      <c r="D1889" s="1" t="s">
        <v>25</v>
      </c>
      <c r="E1889" s="1" t="s">
        <v>59</v>
      </c>
      <c r="F1889">
        <v>353</v>
      </c>
      <c r="G1889">
        <v>0.7</v>
      </c>
      <c r="H1889">
        <v>432</v>
      </c>
      <c r="I1889">
        <v>0.5</v>
      </c>
      <c r="K1889">
        <f t="shared" si="147"/>
        <v>36</v>
      </c>
      <c r="L1889">
        <f t="shared" si="148"/>
        <v>61</v>
      </c>
      <c r="M1889" t="str">
        <f>IF(COUNT(FIND({0,1,2,3,4,5,6,7,8,9},IF(ISBLANK(A1889),IF(LEN(TRIM(B1889))&gt;0,TRIM(B1889),TRIM(C1889)),"")))&gt;0,IF(ISBLANK(A1889),IF(LEN(TRIM(B1889))&gt;0,TRIM(B1889),TRIM(C1889)),""),"")</f>
        <v>25</v>
      </c>
      <c r="N1889" t="str">
        <f>IF(COUNT(FIND({0,1,2,3,4,5,6,7,8,9},IF(ISBLANK(A1889),IF(LEN(TRIM(B1889))&gt;0,TRIM(C1889),LEFT(D1889, 4)),"")))&gt;0,IF(ISBLANK(A1889),IF(LEN(TRIM(B1889))&gt;0,TRIM(C1889),LEFT(D1889, 4)),""),"")</f>
        <v>025</v>
      </c>
      <c r="O1889" t="str">
        <f t="shared" si="149"/>
        <v>Ma</v>
      </c>
      <c r="P1889" t="str">
        <f>TRIM(IF(COUNT(FIND({0,1,2,3,4,5,6,7,8,9},B1889))&gt;0,D1889,IF(LEN(TRIM(B1889))&gt;0,CONCATENATE(B1889,C1889,D1889),MID(D1889,4,LEN(D1889)))))</f>
        <v>Suffolk</v>
      </c>
      <c r="Q1889">
        <f t="shared" si="150"/>
        <v>353</v>
      </c>
      <c r="R1889">
        <f t="shared" si="151"/>
        <v>432</v>
      </c>
    </row>
    <row r="1890" spans="2:18" x14ac:dyDescent="0.25">
      <c r="B1890" s="1" t="s">
        <v>84</v>
      </c>
      <c r="C1890" s="1" t="s">
        <v>136</v>
      </c>
      <c r="D1890" s="1" t="s">
        <v>58</v>
      </c>
      <c r="E1890" s="1" t="s">
        <v>86</v>
      </c>
      <c r="F1890">
        <v>342</v>
      </c>
      <c r="G1890">
        <v>0.68</v>
      </c>
      <c r="H1890">
        <v>654</v>
      </c>
      <c r="I1890">
        <v>0.76</v>
      </c>
      <c r="K1890">
        <f t="shared" si="147"/>
        <v>36</v>
      </c>
      <c r="L1890">
        <f t="shared" si="148"/>
        <v>61</v>
      </c>
      <c r="M1890" t="str">
        <f>IF(COUNT(FIND({0,1,2,3,4,5,6,7,8,9},IF(ISBLANK(A1890),IF(LEN(TRIM(B1890))&gt;0,TRIM(B1890),TRIM(C1890)),"")))&gt;0,IF(ISBLANK(A1890),IF(LEN(TRIM(B1890))&gt;0,TRIM(B1890),TRIM(C1890)),""),"")</f>
        <v>34</v>
      </c>
      <c r="N1890" t="str">
        <f>IF(COUNT(FIND({0,1,2,3,4,5,6,7,8,9},IF(ISBLANK(A1890),IF(LEN(TRIM(B1890))&gt;0,TRIM(C1890),LEFT(D1890, 4)),"")))&gt;0,IF(ISBLANK(A1890),IF(LEN(TRIM(B1890))&gt;0,TRIM(C1890),LEFT(D1890, 4)),""),"")</f>
        <v>023</v>
      </c>
      <c r="O1890" t="str">
        <f t="shared" si="149"/>
        <v>NJ</v>
      </c>
      <c r="P1890" t="str">
        <f>TRIM(IF(COUNT(FIND({0,1,2,3,4,5,6,7,8,9},B1890))&gt;0,D1890,IF(LEN(TRIM(B1890))&gt;0,CONCATENATE(B1890,C1890,D1890),MID(D1890,4,LEN(D1890)))))</f>
        <v>Middlesex</v>
      </c>
      <c r="Q1890">
        <f t="shared" si="150"/>
        <v>342</v>
      </c>
      <c r="R1890">
        <f t="shared" si="151"/>
        <v>654</v>
      </c>
    </row>
    <row r="1891" spans="2:18" x14ac:dyDescent="0.25">
      <c r="B1891" s="1" t="s">
        <v>56</v>
      </c>
      <c r="C1891" s="1" t="s">
        <v>57</v>
      </c>
      <c r="D1891" s="1" t="s">
        <v>58</v>
      </c>
      <c r="E1891" s="1" t="s">
        <v>59</v>
      </c>
      <c r="F1891">
        <v>334</v>
      </c>
      <c r="G1891">
        <v>0.67</v>
      </c>
      <c r="H1891">
        <v>459</v>
      </c>
      <c r="I1891">
        <v>0.54</v>
      </c>
      <c r="K1891">
        <f t="shared" si="147"/>
        <v>36</v>
      </c>
      <c r="L1891">
        <f t="shared" si="148"/>
        <v>61</v>
      </c>
      <c r="M1891" t="str">
        <f>IF(COUNT(FIND({0,1,2,3,4,5,6,7,8,9},IF(ISBLANK(A1891),IF(LEN(TRIM(B1891))&gt;0,TRIM(B1891),TRIM(C1891)),"")))&gt;0,IF(ISBLANK(A1891),IF(LEN(TRIM(B1891))&gt;0,TRIM(B1891),TRIM(C1891)),""),"")</f>
        <v>25</v>
      </c>
      <c r="N1891" t="str">
        <f>IF(COUNT(FIND({0,1,2,3,4,5,6,7,8,9},IF(ISBLANK(A1891),IF(LEN(TRIM(B1891))&gt;0,TRIM(C1891),LEFT(D1891, 4)),"")))&gt;0,IF(ISBLANK(A1891),IF(LEN(TRIM(B1891))&gt;0,TRIM(C1891),LEFT(D1891, 4)),""),"")</f>
        <v>017</v>
      </c>
      <c r="O1891" t="str">
        <f t="shared" si="149"/>
        <v>Ma</v>
      </c>
      <c r="P1891" t="str">
        <f>TRIM(IF(COUNT(FIND({0,1,2,3,4,5,6,7,8,9},B1891))&gt;0,D1891,IF(LEN(TRIM(B1891))&gt;0,CONCATENATE(B1891,C1891,D1891),MID(D1891,4,LEN(D1891)))))</f>
        <v>Middlesex</v>
      </c>
      <c r="Q1891">
        <f t="shared" si="150"/>
        <v>334</v>
      </c>
      <c r="R1891">
        <f t="shared" si="151"/>
        <v>459</v>
      </c>
    </row>
    <row r="1892" spans="2:18" x14ac:dyDescent="0.25">
      <c r="B1892" s="1" t="s">
        <v>120</v>
      </c>
      <c r="C1892" s="1" t="s">
        <v>121</v>
      </c>
      <c r="D1892" s="1" t="s">
        <v>122</v>
      </c>
      <c r="E1892" s="1" t="s">
        <v>123</v>
      </c>
      <c r="F1892">
        <v>321</v>
      </c>
      <c r="G1892">
        <v>0.64</v>
      </c>
      <c r="H1892">
        <v>445</v>
      </c>
      <c r="I1892">
        <v>0.52</v>
      </c>
      <c r="K1892">
        <f t="shared" si="147"/>
        <v>36</v>
      </c>
      <c r="L1892">
        <f t="shared" si="148"/>
        <v>61</v>
      </c>
      <c r="M1892" t="str">
        <f>IF(COUNT(FIND({0,1,2,3,4,5,6,7,8,9},IF(ISBLANK(A1892),IF(LEN(TRIM(B1892))&gt;0,TRIM(B1892),TRIM(C1892)),"")))&gt;0,IF(ISBLANK(A1892),IF(LEN(TRIM(B1892))&gt;0,TRIM(B1892),TRIM(C1892)),""),"")</f>
        <v>42</v>
      </c>
      <c r="N1892" t="str">
        <f>IF(COUNT(FIND({0,1,2,3,4,5,6,7,8,9},IF(ISBLANK(A1892),IF(LEN(TRIM(B1892))&gt;0,TRIM(C1892),LEFT(D1892, 4)),"")))&gt;0,IF(ISBLANK(A1892),IF(LEN(TRIM(B1892))&gt;0,TRIM(C1892),LEFT(D1892, 4)),""),"")</f>
        <v>101</v>
      </c>
      <c r="O1892" t="str">
        <f t="shared" si="149"/>
        <v>Pa</v>
      </c>
      <c r="P1892" t="str">
        <f>TRIM(IF(COUNT(FIND({0,1,2,3,4,5,6,7,8,9},B1892))&gt;0,D1892,IF(LEN(TRIM(B1892))&gt;0,CONCATENATE(B1892,C1892,D1892),MID(D1892,4,LEN(D1892)))))</f>
        <v>Philadelphia</v>
      </c>
      <c r="Q1892">
        <f t="shared" si="150"/>
        <v>321</v>
      </c>
      <c r="R1892">
        <f t="shared" si="151"/>
        <v>445</v>
      </c>
    </row>
    <row r="1893" spans="2:18" x14ac:dyDescent="0.25">
      <c r="B1893" s="1" t="s">
        <v>84</v>
      </c>
      <c r="C1893" s="1" t="s">
        <v>20</v>
      </c>
      <c r="D1893" s="1" t="s">
        <v>223</v>
      </c>
      <c r="E1893" s="1" t="s">
        <v>86</v>
      </c>
      <c r="F1893">
        <v>308</v>
      </c>
      <c r="G1893">
        <v>0.61</v>
      </c>
      <c r="H1893">
        <v>577</v>
      </c>
      <c r="I1893">
        <v>0.67</v>
      </c>
      <c r="K1893">
        <f t="shared" si="147"/>
        <v>36</v>
      </c>
      <c r="L1893">
        <f t="shared" si="148"/>
        <v>61</v>
      </c>
      <c r="M1893" t="str">
        <f>IF(COUNT(FIND({0,1,2,3,4,5,6,7,8,9},IF(ISBLANK(A1893),IF(LEN(TRIM(B1893))&gt;0,TRIM(B1893),TRIM(C1893)),"")))&gt;0,IF(ISBLANK(A1893),IF(LEN(TRIM(B1893))&gt;0,TRIM(B1893),TRIM(C1893)),""),"")</f>
        <v>34</v>
      </c>
      <c r="N1893" t="str">
        <f>IF(COUNT(FIND({0,1,2,3,4,5,6,7,8,9},IF(ISBLANK(A1893),IF(LEN(TRIM(B1893))&gt;0,TRIM(C1893),LEFT(D1893, 4)),"")))&gt;0,IF(ISBLANK(A1893),IF(LEN(TRIM(B1893))&gt;0,TRIM(C1893),LEFT(D1893, 4)),""),"")</f>
        <v>039</v>
      </c>
      <c r="O1893" t="str">
        <f t="shared" si="149"/>
        <v>NJ</v>
      </c>
      <c r="P1893" t="str">
        <f>TRIM(IF(COUNT(FIND({0,1,2,3,4,5,6,7,8,9},B1893))&gt;0,D1893,IF(LEN(TRIM(B1893))&gt;0,CONCATENATE(B1893,C1893,D1893),MID(D1893,4,LEN(D1893)))))</f>
        <v>Union</v>
      </c>
      <c r="Q1893">
        <f t="shared" si="150"/>
        <v>308</v>
      </c>
      <c r="R1893">
        <f t="shared" si="151"/>
        <v>577</v>
      </c>
    </row>
    <row r="1894" spans="2:18" x14ac:dyDescent="0.25">
      <c r="B1894" s="1" t="s">
        <v>265</v>
      </c>
      <c r="C1894" s="1" t="s">
        <v>111</v>
      </c>
      <c r="D1894" s="1" t="s">
        <v>354</v>
      </c>
      <c r="E1894" s="1" t="s">
        <v>267</v>
      </c>
      <c r="F1894">
        <v>279</v>
      </c>
      <c r="G1894">
        <v>0.56000000000000005</v>
      </c>
      <c r="H1894">
        <v>378</v>
      </c>
      <c r="I1894">
        <v>0.44</v>
      </c>
      <c r="K1894">
        <f t="shared" si="147"/>
        <v>36</v>
      </c>
      <c r="L1894">
        <f t="shared" si="148"/>
        <v>61</v>
      </c>
      <c r="M1894" t="str">
        <f>IF(COUNT(FIND({0,1,2,3,4,5,6,7,8,9},IF(ISBLANK(A1894),IF(LEN(TRIM(B1894))&gt;0,TRIM(B1894),TRIM(C1894)),"")))&gt;0,IF(ISBLANK(A1894),IF(LEN(TRIM(B1894))&gt;0,TRIM(B1894),TRIM(C1894)),""),"")</f>
        <v>53</v>
      </c>
      <c r="N1894" t="str">
        <f>IF(COUNT(FIND({0,1,2,3,4,5,6,7,8,9},IF(ISBLANK(A1894),IF(LEN(TRIM(B1894))&gt;0,TRIM(C1894),LEFT(D1894, 4)),"")))&gt;0,IF(ISBLANK(A1894),IF(LEN(TRIM(B1894))&gt;0,TRIM(C1894),LEFT(D1894, 4)),""),"")</f>
        <v>033</v>
      </c>
      <c r="O1894" t="str">
        <f t="shared" si="149"/>
        <v>Wa</v>
      </c>
      <c r="P1894" t="str">
        <f>TRIM(IF(COUNT(FIND({0,1,2,3,4,5,6,7,8,9},B1894))&gt;0,D1894,IF(LEN(TRIM(B1894))&gt;0,CONCATENATE(B1894,C1894,D1894),MID(D1894,4,LEN(D1894)))))</f>
        <v>King</v>
      </c>
      <c r="Q1894">
        <f t="shared" si="150"/>
        <v>279</v>
      </c>
      <c r="R1894">
        <f t="shared" si="151"/>
        <v>378</v>
      </c>
    </row>
    <row r="1895" spans="2:18" x14ac:dyDescent="0.25">
      <c r="B1895" s="1" t="s">
        <v>84</v>
      </c>
      <c r="C1895" s="1" t="s">
        <v>89</v>
      </c>
      <c r="D1895" s="1" t="s">
        <v>182</v>
      </c>
      <c r="E1895" s="1" t="s">
        <v>86</v>
      </c>
      <c r="F1895">
        <v>278</v>
      </c>
      <c r="G1895">
        <v>0.55000000000000004</v>
      </c>
      <c r="H1895">
        <v>523</v>
      </c>
      <c r="I1895">
        <v>0.61</v>
      </c>
      <c r="K1895">
        <f t="shared" si="147"/>
        <v>36</v>
      </c>
      <c r="L1895">
        <f t="shared" si="148"/>
        <v>61</v>
      </c>
      <c r="M1895" t="str">
        <f>IF(COUNT(FIND({0,1,2,3,4,5,6,7,8,9},IF(ISBLANK(A1895),IF(LEN(TRIM(B1895))&gt;0,TRIM(B1895),TRIM(C1895)),"")))&gt;0,IF(ISBLANK(A1895),IF(LEN(TRIM(B1895))&gt;0,TRIM(B1895),TRIM(C1895)),""),"")</f>
        <v>34</v>
      </c>
      <c r="N1895" t="str">
        <f>IF(COUNT(FIND({0,1,2,3,4,5,6,7,8,9},IF(ISBLANK(A1895),IF(LEN(TRIM(B1895))&gt;0,TRIM(C1895),LEFT(D1895, 4)),"")))&gt;0,IF(ISBLANK(A1895),IF(LEN(TRIM(B1895))&gt;0,TRIM(C1895),LEFT(D1895, 4)),""),"")</f>
        <v>031</v>
      </c>
      <c r="O1895" t="str">
        <f t="shared" si="149"/>
        <v>NJ</v>
      </c>
      <c r="P1895" t="str">
        <f>TRIM(IF(COUNT(FIND({0,1,2,3,4,5,6,7,8,9},B1895))&gt;0,D1895,IF(LEN(TRIM(B1895))&gt;0,CONCATENATE(B1895,C1895,D1895),MID(D1895,4,LEN(D1895)))))</f>
        <v>Passaic</v>
      </c>
      <c r="Q1895">
        <f t="shared" si="150"/>
        <v>278</v>
      </c>
      <c r="R1895">
        <f t="shared" si="151"/>
        <v>523</v>
      </c>
    </row>
    <row r="1896" spans="2:18" x14ac:dyDescent="0.25">
      <c r="B1896" s="1" t="s">
        <v>40</v>
      </c>
      <c r="C1896" s="1" t="s">
        <v>76</v>
      </c>
      <c r="D1896" s="1" t="s">
        <v>222</v>
      </c>
      <c r="E1896" s="1" t="s">
        <v>43</v>
      </c>
      <c r="F1896">
        <v>268</v>
      </c>
      <c r="G1896">
        <v>0.53</v>
      </c>
      <c r="H1896">
        <v>576</v>
      </c>
      <c r="I1896">
        <v>0.67</v>
      </c>
      <c r="K1896">
        <f t="shared" si="147"/>
        <v>36</v>
      </c>
      <c r="L1896">
        <f t="shared" si="148"/>
        <v>61</v>
      </c>
      <c r="M1896" t="str">
        <f>IF(COUNT(FIND({0,1,2,3,4,5,6,7,8,9},IF(ISBLANK(A1896),IF(LEN(TRIM(B1896))&gt;0,TRIM(B1896),TRIM(C1896)),"")))&gt;0,IF(ISBLANK(A1896),IF(LEN(TRIM(B1896))&gt;0,TRIM(B1896),TRIM(C1896)),""),"")</f>
        <v>57</v>
      </c>
      <c r="N1896" t="str">
        <f>IF(COUNT(FIND({0,1,2,3,4,5,6,7,8,9},IF(ISBLANK(A1896),IF(LEN(TRIM(B1896))&gt;0,TRIM(C1896),LEFT(D1896, 4)),"")))&gt;0,IF(ISBLANK(A1896),IF(LEN(TRIM(B1896))&gt;0,TRIM(C1896),LEFT(D1896, 4)),""),"")</f>
        <v>003</v>
      </c>
      <c r="O1896" t="str">
        <f t="shared" si="149"/>
        <v>FR</v>
      </c>
      <c r="P1896" t="str">
        <f>TRIM(IF(COUNT(FIND({0,1,2,3,4,5,6,7,8,9},B1896))&gt;0,D1896,IF(LEN(TRIM(B1896))&gt;0,CONCATENATE(B1896,C1896,D1896),MID(D1896,4,LEN(D1896)))))</f>
        <v>Foreign / Puerto Rico</v>
      </c>
      <c r="Q1896">
        <f t="shared" si="150"/>
        <v>268</v>
      </c>
      <c r="R1896">
        <f t="shared" si="151"/>
        <v>576</v>
      </c>
    </row>
    <row r="1897" spans="2:18" x14ac:dyDescent="0.25">
      <c r="B1897" s="1" t="s">
        <v>84</v>
      </c>
      <c r="C1897" s="1" t="s">
        <v>83</v>
      </c>
      <c r="D1897" s="1" t="s">
        <v>228</v>
      </c>
      <c r="E1897" s="1" t="s">
        <v>86</v>
      </c>
      <c r="F1897">
        <v>267</v>
      </c>
      <c r="G1897">
        <v>0.53</v>
      </c>
      <c r="H1897">
        <v>464</v>
      </c>
      <c r="I1897">
        <v>0.54</v>
      </c>
      <c r="K1897">
        <f t="shared" si="147"/>
        <v>36</v>
      </c>
      <c r="L1897">
        <f t="shared" si="148"/>
        <v>61</v>
      </c>
      <c r="M1897" t="str">
        <f>IF(COUNT(FIND({0,1,2,3,4,5,6,7,8,9},IF(ISBLANK(A1897),IF(LEN(TRIM(B1897))&gt;0,TRIM(B1897),TRIM(C1897)),"")))&gt;0,IF(ISBLANK(A1897),IF(LEN(TRIM(B1897))&gt;0,TRIM(B1897),TRIM(C1897)),""),"")</f>
        <v>34</v>
      </c>
      <c r="N1897" t="str">
        <f>IF(COUNT(FIND({0,1,2,3,4,5,6,7,8,9},IF(ISBLANK(A1897),IF(LEN(TRIM(B1897))&gt;0,TRIM(C1897),LEFT(D1897, 4)),"")))&gt;0,IF(ISBLANK(A1897),IF(LEN(TRIM(B1897))&gt;0,TRIM(C1897),LEFT(D1897, 4)),""),"")</f>
        <v>025</v>
      </c>
      <c r="O1897" t="str">
        <f t="shared" si="149"/>
        <v>NJ</v>
      </c>
      <c r="P1897" t="str">
        <f>TRIM(IF(COUNT(FIND({0,1,2,3,4,5,6,7,8,9},B1897))&gt;0,D1897,IF(LEN(TRIM(B1897))&gt;0,CONCATENATE(B1897,C1897,D1897),MID(D1897,4,LEN(D1897)))))</f>
        <v>Monmouth</v>
      </c>
      <c r="Q1897">
        <f t="shared" si="150"/>
        <v>267</v>
      </c>
      <c r="R1897">
        <f t="shared" si="151"/>
        <v>464</v>
      </c>
    </row>
    <row r="1898" spans="2:18" x14ac:dyDescent="0.25">
      <c r="B1898" s="1" t="s">
        <v>99</v>
      </c>
      <c r="C1898" s="1" t="s">
        <v>116</v>
      </c>
      <c r="D1898" s="1" t="s">
        <v>117</v>
      </c>
      <c r="E1898" s="1" t="s">
        <v>102</v>
      </c>
      <c r="F1898">
        <v>240</v>
      </c>
      <c r="G1898">
        <v>0.48</v>
      </c>
      <c r="H1898">
        <v>342</v>
      </c>
      <c r="I1898">
        <v>0.4</v>
      </c>
      <c r="K1898">
        <f t="shared" si="147"/>
        <v>36</v>
      </c>
      <c r="L1898">
        <f t="shared" si="148"/>
        <v>61</v>
      </c>
      <c r="M1898" t="str">
        <f>IF(COUNT(FIND({0,1,2,3,4,5,6,7,8,9},IF(ISBLANK(A1898),IF(LEN(TRIM(B1898))&gt;0,TRIM(B1898),TRIM(C1898)),"")))&gt;0,IF(ISBLANK(A1898),IF(LEN(TRIM(B1898))&gt;0,TRIM(B1898),TRIM(C1898)),""),"")</f>
        <v>06</v>
      </c>
      <c r="N1898" t="str">
        <f>IF(COUNT(FIND({0,1,2,3,4,5,6,7,8,9},IF(ISBLANK(A1898),IF(LEN(TRIM(B1898))&gt;0,TRIM(C1898),LEFT(D1898, 4)),"")))&gt;0,IF(ISBLANK(A1898),IF(LEN(TRIM(B1898))&gt;0,TRIM(C1898),LEFT(D1898, 4)),""),"")</f>
        <v>073</v>
      </c>
      <c r="O1898" t="str">
        <f t="shared" si="149"/>
        <v>Ca</v>
      </c>
      <c r="P1898" t="str">
        <f>TRIM(IF(COUNT(FIND({0,1,2,3,4,5,6,7,8,9},B1898))&gt;0,D1898,IF(LEN(TRIM(B1898))&gt;0,CONCATENATE(B1898,C1898,D1898),MID(D1898,4,LEN(D1898)))))</f>
        <v>San Diego</v>
      </c>
      <c r="Q1898">
        <f t="shared" si="150"/>
        <v>240</v>
      </c>
      <c r="R1898">
        <f t="shared" si="151"/>
        <v>342</v>
      </c>
    </row>
    <row r="1899" spans="2:18" x14ac:dyDescent="0.25">
      <c r="B1899" s="1" t="s">
        <v>84</v>
      </c>
      <c r="C1899" s="1" t="s">
        <v>60</v>
      </c>
      <c r="D1899" s="1" t="s">
        <v>187</v>
      </c>
      <c r="E1899" s="1" t="s">
        <v>86</v>
      </c>
      <c r="F1899">
        <v>238</v>
      </c>
      <c r="G1899">
        <v>0.47</v>
      </c>
      <c r="H1899">
        <v>413</v>
      </c>
      <c r="I1899">
        <v>0.48</v>
      </c>
      <c r="K1899">
        <f t="shared" si="147"/>
        <v>36</v>
      </c>
      <c r="L1899">
        <f t="shared" si="148"/>
        <v>61</v>
      </c>
      <c r="M1899" t="str">
        <f>IF(COUNT(FIND({0,1,2,3,4,5,6,7,8,9},IF(ISBLANK(A1899),IF(LEN(TRIM(B1899))&gt;0,TRIM(B1899),TRIM(C1899)),"")))&gt;0,IF(ISBLANK(A1899),IF(LEN(TRIM(B1899))&gt;0,TRIM(B1899),TRIM(C1899)),""),"")</f>
        <v>34</v>
      </c>
      <c r="N1899" t="str">
        <f>IF(COUNT(FIND({0,1,2,3,4,5,6,7,8,9},IF(ISBLANK(A1899),IF(LEN(TRIM(B1899))&gt;0,TRIM(C1899),LEFT(D1899, 4)),"")))&gt;0,IF(ISBLANK(A1899),IF(LEN(TRIM(B1899))&gt;0,TRIM(C1899),LEFT(D1899, 4)),""),"")</f>
        <v>027</v>
      </c>
      <c r="O1899" t="str">
        <f t="shared" si="149"/>
        <v>NJ</v>
      </c>
      <c r="P1899" t="str">
        <f>TRIM(IF(COUNT(FIND({0,1,2,3,4,5,6,7,8,9},B1899))&gt;0,D1899,IF(LEN(TRIM(B1899))&gt;0,CONCATENATE(B1899,C1899,D1899),MID(D1899,4,LEN(D1899)))))</f>
        <v>Morris</v>
      </c>
      <c r="Q1899">
        <f t="shared" si="150"/>
        <v>238</v>
      </c>
      <c r="R1899">
        <f t="shared" si="151"/>
        <v>413</v>
      </c>
    </row>
    <row r="1900" spans="2:18" x14ac:dyDescent="0.25">
      <c r="B1900" s="1" t="s">
        <v>325</v>
      </c>
      <c r="C1900" s="1" t="s">
        <v>76</v>
      </c>
      <c r="D1900" s="1" t="s">
        <v>326</v>
      </c>
      <c r="E1900" s="1" t="s">
        <v>327</v>
      </c>
      <c r="F1900">
        <v>217</v>
      </c>
      <c r="G1900">
        <v>0.43</v>
      </c>
      <c r="H1900">
        <v>320</v>
      </c>
      <c r="I1900">
        <v>0.37</v>
      </c>
      <c r="K1900">
        <f t="shared" si="147"/>
        <v>36</v>
      </c>
      <c r="L1900">
        <f t="shared" si="148"/>
        <v>61</v>
      </c>
      <c r="M1900" t="str">
        <f>IF(COUNT(FIND({0,1,2,3,4,5,6,7,8,9},IF(ISBLANK(A1900),IF(LEN(TRIM(B1900))&gt;0,TRIM(B1900),TRIM(C1900)),"")))&gt;0,IF(ISBLANK(A1900),IF(LEN(TRIM(B1900))&gt;0,TRIM(B1900),TRIM(C1900)),""),"")</f>
        <v>10</v>
      </c>
      <c r="N1900" t="str">
        <f>IF(COUNT(FIND({0,1,2,3,4,5,6,7,8,9},IF(ISBLANK(A1900),IF(LEN(TRIM(B1900))&gt;0,TRIM(C1900),LEFT(D1900, 4)),"")))&gt;0,IF(ISBLANK(A1900),IF(LEN(TRIM(B1900))&gt;0,TRIM(C1900),LEFT(D1900, 4)),""),"")</f>
        <v>003</v>
      </c>
      <c r="O1900" t="str">
        <f t="shared" si="149"/>
        <v>De</v>
      </c>
      <c r="P1900" t="str">
        <f>TRIM(IF(COUNT(FIND({0,1,2,3,4,5,6,7,8,9},B1900))&gt;0,D1900,IF(LEN(TRIM(B1900))&gt;0,CONCATENATE(B1900,C1900,D1900),MID(D1900,4,LEN(D1900)))))</f>
        <v>New Castle</v>
      </c>
      <c r="Q1900">
        <f t="shared" si="150"/>
        <v>217</v>
      </c>
      <c r="R1900">
        <f t="shared" si="151"/>
        <v>320</v>
      </c>
    </row>
    <row r="1901" spans="2:18" x14ac:dyDescent="0.25">
      <c r="B1901" s="1" t="s">
        <v>78</v>
      </c>
      <c r="C1901" s="1" t="s">
        <v>126</v>
      </c>
      <c r="D1901" s="1" t="s">
        <v>127</v>
      </c>
      <c r="E1901" s="1" t="s">
        <v>80</v>
      </c>
      <c r="F1901">
        <v>215</v>
      </c>
      <c r="G1901">
        <v>0.43</v>
      </c>
      <c r="H1901">
        <v>318</v>
      </c>
      <c r="I1901">
        <v>0.37</v>
      </c>
      <c r="K1901">
        <f t="shared" si="147"/>
        <v>36</v>
      </c>
      <c r="L1901">
        <f t="shared" si="148"/>
        <v>61</v>
      </c>
      <c r="M1901" t="str">
        <f>IF(COUNT(FIND({0,1,2,3,4,5,6,7,8,9},IF(ISBLANK(A1901),IF(LEN(TRIM(B1901))&gt;0,TRIM(B1901),TRIM(C1901)),"")))&gt;0,IF(ISBLANK(A1901),IF(LEN(TRIM(B1901))&gt;0,TRIM(B1901),TRIM(C1901)),""),"")</f>
        <v>09</v>
      </c>
      <c r="N1901" t="str">
        <f>IF(COUNT(FIND({0,1,2,3,4,5,6,7,8,9},IF(ISBLANK(A1901),IF(LEN(TRIM(B1901))&gt;0,TRIM(C1901),LEFT(D1901, 4)),"")))&gt;0,IF(ISBLANK(A1901),IF(LEN(TRIM(B1901))&gt;0,TRIM(C1901),LEFT(D1901, 4)),""),"")</f>
        <v>009</v>
      </c>
      <c r="O1901" t="str">
        <f t="shared" si="149"/>
        <v>Ct</v>
      </c>
      <c r="P1901" t="str">
        <f>TRIM(IF(COUNT(FIND({0,1,2,3,4,5,6,7,8,9},B1901))&gt;0,D1901,IF(LEN(TRIM(B1901))&gt;0,CONCATENATE(B1901,C1901,D1901),MID(D1901,4,LEN(D1901)))))</f>
        <v>New Haven</v>
      </c>
      <c r="Q1901">
        <f t="shared" si="150"/>
        <v>215</v>
      </c>
      <c r="R1901">
        <f t="shared" si="151"/>
        <v>318</v>
      </c>
    </row>
    <row r="1902" spans="2:18" x14ac:dyDescent="0.25">
      <c r="B1902" s="1" t="s">
        <v>128</v>
      </c>
      <c r="C1902" s="1" t="s">
        <v>89</v>
      </c>
      <c r="D1902" s="1" t="s">
        <v>67</v>
      </c>
      <c r="E1902" s="1" t="s">
        <v>129</v>
      </c>
      <c r="F1902">
        <v>204</v>
      </c>
      <c r="G1902">
        <v>0.41</v>
      </c>
      <c r="H1902">
        <v>302</v>
      </c>
      <c r="I1902">
        <v>0.35</v>
      </c>
      <c r="K1902">
        <f t="shared" si="147"/>
        <v>36</v>
      </c>
      <c r="L1902">
        <f t="shared" si="148"/>
        <v>61</v>
      </c>
      <c r="M1902" t="str">
        <f>IF(COUNT(FIND({0,1,2,3,4,5,6,7,8,9},IF(ISBLANK(A1902),IF(LEN(TRIM(B1902))&gt;0,TRIM(B1902),TRIM(C1902)),"")))&gt;0,IF(ISBLANK(A1902),IF(LEN(TRIM(B1902))&gt;0,TRIM(B1902),TRIM(C1902)),""),"")</f>
        <v>24</v>
      </c>
      <c r="N1902" t="str">
        <f>IF(COUNT(FIND({0,1,2,3,4,5,6,7,8,9},IF(ISBLANK(A1902),IF(LEN(TRIM(B1902))&gt;0,TRIM(C1902),LEFT(D1902, 4)),"")))&gt;0,IF(ISBLANK(A1902),IF(LEN(TRIM(B1902))&gt;0,TRIM(C1902),LEFT(D1902, 4)),""),"")</f>
        <v>031</v>
      </c>
      <c r="O1902" t="str">
        <f t="shared" si="149"/>
        <v>Md</v>
      </c>
      <c r="P1902" t="str">
        <f>TRIM(IF(COUNT(FIND({0,1,2,3,4,5,6,7,8,9},B1902))&gt;0,D1902,IF(LEN(TRIM(B1902))&gt;0,CONCATENATE(B1902,C1902,D1902),MID(D1902,4,LEN(D1902)))))</f>
        <v>Montgomery</v>
      </c>
      <c r="Q1902">
        <f t="shared" si="150"/>
        <v>204</v>
      </c>
      <c r="R1902">
        <f t="shared" si="151"/>
        <v>302</v>
      </c>
    </row>
    <row r="1903" spans="2:18" x14ac:dyDescent="0.25">
      <c r="B1903" s="1" t="s">
        <v>13</v>
      </c>
      <c r="C1903" s="1" t="s">
        <v>54</v>
      </c>
      <c r="D1903" s="1" t="s">
        <v>55</v>
      </c>
      <c r="E1903" s="1" t="s">
        <v>12</v>
      </c>
      <c r="F1903">
        <v>186</v>
      </c>
      <c r="G1903">
        <v>0.37</v>
      </c>
      <c r="H1903">
        <v>343</v>
      </c>
      <c r="I1903">
        <v>0.4</v>
      </c>
      <c r="K1903">
        <f t="shared" si="147"/>
        <v>36</v>
      </c>
      <c r="L1903">
        <f t="shared" si="148"/>
        <v>61</v>
      </c>
      <c r="M1903" t="str">
        <f>IF(COUNT(FIND({0,1,2,3,4,5,6,7,8,9},IF(ISBLANK(A1903),IF(LEN(TRIM(B1903))&gt;0,TRIM(B1903),TRIM(C1903)),"")))&gt;0,IF(ISBLANK(A1903),IF(LEN(TRIM(B1903))&gt;0,TRIM(B1903),TRIM(C1903)),""),"")</f>
        <v>36</v>
      </c>
      <c r="N1903" t="str">
        <f>IF(COUNT(FIND({0,1,2,3,4,5,6,7,8,9},IF(ISBLANK(A1903),IF(LEN(TRIM(B1903))&gt;0,TRIM(C1903),LEFT(D1903, 4)),"")))&gt;0,IF(ISBLANK(A1903),IF(LEN(TRIM(B1903))&gt;0,TRIM(C1903),LEFT(D1903, 4)),""),"")</f>
        <v>071</v>
      </c>
      <c r="O1903" t="str">
        <f t="shared" si="149"/>
        <v>NY</v>
      </c>
      <c r="P1903" t="str">
        <f>TRIM(IF(COUNT(FIND({0,1,2,3,4,5,6,7,8,9},B1903))&gt;0,D1903,IF(LEN(TRIM(B1903))&gt;0,CONCATENATE(B1903,C1903,D1903),MID(D1903,4,LEN(D1903)))))</f>
        <v>Orange</v>
      </c>
      <c r="Q1903">
        <f t="shared" si="150"/>
        <v>186</v>
      </c>
      <c r="R1903">
        <f t="shared" si="151"/>
        <v>343</v>
      </c>
    </row>
    <row r="1904" spans="2:18" x14ac:dyDescent="0.25">
      <c r="B1904" s="1" t="s">
        <v>84</v>
      </c>
      <c r="C1904" s="1" t="s">
        <v>22</v>
      </c>
      <c r="D1904" s="1" t="s">
        <v>229</v>
      </c>
      <c r="E1904" s="1" t="s">
        <v>86</v>
      </c>
      <c r="F1904">
        <v>180</v>
      </c>
      <c r="G1904">
        <v>0.36</v>
      </c>
      <c r="H1904">
        <v>303</v>
      </c>
      <c r="I1904">
        <v>0.35</v>
      </c>
      <c r="K1904">
        <f t="shared" si="147"/>
        <v>36</v>
      </c>
      <c r="L1904">
        <f t="shared" si="148"/>
        <v>61</v>
      </c>
      <c r="M1904" t="str">
        <f>IF(COUNT(FIND({0,1,2,3,4,5,6,7,8,9},IF(ISBLANK(A1904),IF(LEN(TRIM(B1904))&gt;0,TRIM(B1904),TRIM(C1904)),"")))&gt;0,IF(ISBLANK(A1904),IF(LEN(TRIM(B1904))&gt;0,TRIM(B1904),TRIM(C1904)),""),"")</f>
        <v>34</v>
      </c>
      <c r="N1904" t="str">
        <f>IF(COUNT(FIND({0,1,2,3,4,5,6,7,8,9},IF(ISBLANK(A1904),IF(LEN(TRIM(B1904))&gt;0,TRIM(C1904),LEFT(D1904, 4)),"")))&gt;0,IF(ISBLANK(A1904),IF(LEN(TRIM(B1904))&gt;0,TRIM(C1904),LEFT(D1904, 4)),""),"")</f>
        <v>021</v>
      </c>
      <c r="O1904" t="str">
        <f t="shared" si="149"/>
        <v>NJ</v>
      </c>
      <c r="P1904" t="str">
        <f>TRIM(IF(COUNT(FIND({0,1,2,3,4,5,6,7,8,9},B1904))&gt;0,D1904,IF(LEN(TRIM(B1904))&gt;0,CONCATENATE(B1904,C1904,D1904),MID(D1904,4,LEN(D1904)))))</f>
        <v>Mercer</v>
      </c>
      <c r="Q1904">
        <f t="shared" si="150"/>
        <v>180</v>
      </c>
      <c r="R1904">
        <f t="shared" si="151"/>
        <v>303</v>
      </c>
    </row>
    <row r="1905" spans="2:18" x14ac:dyDescent="0.25">
      <c r="B1905" s="1" t="s">
        <v>165</v>
      </c>
      <c r="C1905" s="1" t="s">
        <v>52</v>
      </c>
      <c r="D1905" s="1" t="s">
        <v>245</v>
      </c>
      <c r="E1905" s="1" t="s">
        <v>168</v>
      </c>
      <c r="F1905">
        <v>180</v>
      </c>
      <c r="G1905">
        <v>0.36</v>
      </c>
      <c r="H1905">
        <v>267</v>
      </c>
      <c r="I1905">
        <v>0.31</v>
      </c>
      <c r="K1905">
        <f t="shared" si="147"/>
        <v>36</v>
      </c>
      <c r="L1905">
        <f t="shared" si="148"/>
        <v>61</v>
      </c>
      <c r="M1905" t="str">
        <f>IF(COUNT(FIND({0,1,2,3,4,5,6,7,8,9},IF(ISBLANK(A1905),IF(LEN(TRIM(B1905))&gt;0,TRIM(B1905),TRIM(C1905)),"")))&gt;0,IF(ISBLANK(A1905),IF(LEN(TRIM(B1905))&gt;0,TRIM(B1905),TRIM(C1905)),""),"")</f>
        <v>48</v>
      </c>
      <c r="N1905" t="str">
        <f>IF(COUNT(FIND({0,1,2,3,4,5,6,7,8,9},IF(ISBLANK(A1905),IF(LEN(TRIM(B1905))&gt;0,TRIM(C1905),LEFT(D1905, 4)),"")))&gt;0,IF(ISBLANK(A1905),IF(LEN(TRIM(B1905))&gt;0,TRIM(C1905),LEFT(D1905, 4)),""),"")</f>
        <v>113</v>
      </c>
      <c r="O1905" t="str">
        <f t="shared" si="149"/>
        <v>Tx</v>
      </c>
      <c r="P1905" t="str">
        <f>TRIM(IF(COUNT(FIND({0,1,2,3,4,5,6,7,8,9},B1905))&gt;0,D1905,IF(LEN(TRIM(B1905))&gt;0,CONCATENATE(B1905,C1905,D1905),MID(D1905,4,LEN(D1905)))))</f>
        <v>Dallas</v>
      </c>
      <c r="Q1905">
        <f t="shared" si="150"/>
        <v>180</v>
      </c>
      <c r="R1905">
        <f t="shared" si="151"/>
        <v>267</v>
      </c>
    </row>
    <row r="1906" spans="2:18" x14ac:dyDescent="0.25">
      <c r="B1906" s="1" t="s">
        <v>165</v>
      </c>
      <c r="C1906" s="1" t="s">
        <v>166</v>
      </c>
      <c r="D1906" s="1" t="s">
        <v>167</v>
      </c>
      <c r="E1906" s="1" t="s">
        <v>168</v>
      </c>
      <c r="F1906">
        <v>178</v>
      </c>
      <c r="G1906">
        <v>0.35</v>
      </c>
      <c r="H1906">
        <v>292</v>
      </c>
      <c r="I1906">
        <v>0.34</v>
      </c>
      <c r="K1906">
        <f t="shared" si="147"/>
        <v>36</v>
      </c>
      <c r="L1906">
        <f t="shared" si="148"/>
        <v>61</v>
      </c>
      <c r="M1906" t="str">
        <f>IF(COUNT(FIND({0,1,2,3,4,5,6,7,8,9},IF(ISBLANK(A1906),IF(LEN(TRIM(B1906))&gt;0,TRIM(B1906),TRIM(C1906)),"")))&gt;0,IF(ISBLANK(A1906),IF(LEN(TRIM(B1906))&gt;0,TRIM(B1906),TRIM(C1906)),""),"")</f>
        <v>48</v>
      </c>
      <c r="N1906" t="str">
        <f>IF(COUNT(FIND({0,1,2,3,4,5,6,7,8,9},IF(ISBLANK(A1906),IF(LEN(TRIM(B1906))&gt;0,TRIM(C1906),LEFT(D1906, 4)),"")))&gt;0,IF(ISBLANK(A1906),IF(LEN(TRIM(B1906))&gt;0,TRIM(C1906),LEFT(D1906, 4)),""),"")</f>
        <v>201</v>
      </c>
      <c r="O1906" t="str">
        <f t="shared" si="149"/>
        <v>Tx</v>
      </c>
      <c r="P1906" t="str">
        <f>TRIM(IF(COUNT(FIND({0,1,2,3,4,5,6,7,8,9},B1906))&gt;0,D1906,IF(LEN(TRIM(B1906))&gt;0,CONCATENATE(B1906,C1906,D1906),MID(D1906,4,LEN(D1906)))))</f>
        <v>Harris</v>
      </c>
      <c r="Q1906">
        <f t="shared" si="150"/>
        <v>178</v>
      </c>
      <c r="R1906">
        <f t="shared" si="151"/>
        <v>292</v>
      </c>
    </row>
    <row r="1907" spans="2:18" x14ac:dyDescent="0.25">
      <c r="B1907" s="1" t="s">
        <v>99</v>
      </c>
      <c r="C1907" s="1" t="s">
        <v>41</v>
      </c>
      <c r="D1907" s="1" t="s">
        <v>246</v>
      </c>
      <c r="E1907" s="1" t="s">
        <v>102</v>
      </c>
      <c r="F1907">
        <v>178</v>
      </c>
      <c r="G1907">
        <v>0.35</v>
      </c>
      <c r="H1907">
        <v>222</v>
      </c>
      <c r="I1907">
        <v>0.26</v>
      </c>
      <c r="K1907">
        <f t="shared" si="147"/>
        <v>36</v>
      </c>
      <c r="L1907">
        <f t="shared" si="148"/>
        <v>61</v>
      </c>
      <c r="M1907" t="str">
        <f>IF(COUNT(FIND({0,1,2,3,4,5,6,7,8,9},IF(ISBLANK(A1907),IF(LEN(TRIM(B1907))&gt;0,TRIM(B1907),TRIM(C1907)),"")))&gt;0,IF(ISBLANK(A1907),IF(LEN(TRIM(B1907))&gt;0,TRIM(B1907),TRIM(C1907)),""),"")</f>
        <v>06</v>
      </c>
      <c r="N1907" t="str">
        <f>IF(COUNT(FIND({0,1,2,3,4,5,6,7,8,9},IF(ISBLANK(A1907),IF(LEN(TRIM(B1907))&gt;0,TRIM(C1907),LEFT(D1907, 4)),"")))&gt;0,IF(ISBLANK(A1907),IF(LEN(TRIM(B1907))&gt;0,TRIM(C1907),LEFT(D1907, 4)),""),"")</f>
        <v>001</v>
      </c>
      <c r="O1907" t="str">
        <f t="shared" si="149"/>
        <v>Ca</v>
      </c>
      <c r="P1907" t="str">
        <f>TRIM(IF(COUNT(FIND({0,1,2,3,4,5,6,7,8,9},B1907))&gt;0,D1907,IF(LEN(TRIM(B1907))&gt;0,CONCATENATE(B1907,C1907,D1907),MID(D1907,4,LEN(D1907)))))</f>
        <v>Alameda</v>
      </c>
      <c r="Q1907">
        <f t="shared" si="150"/>
        <v>178</v>
      </c>
      <c r="R1907">
        <f t="shared" si="151"/>
        <v>222</v>
      </c>
    </row>
    <row r="1908" spans="2:18" x14ac:dyDescent="0.25">
      <c r="B1908" s="1" t="s">
        <v>159</v>
      </c>
      <c r="C1908" s="1" t="s">
        <v>38</v>
      </c>
      <c r="D1908" s="1" t="s">
        <v>160</v>
      </c>
      <c r="E1908" s="1" t="s">
        <v>161</v>
      </c>
      <c r="F1908">
        <v>166</v>
      </c>
      <c r="G1908">
        <v>0.33</v>
      </c>
      <c r="H1908">
        <v>285</v>
      </c>
      <c r="I1908">
        <v>0.33</v>
      </c>
      <c r="K1908">
        <f t="shared" si="147"/>
        <v>36</v>
      </c>
      <c r="L1908">
        <f t="shared" si="148"/>
        <v>61</v>
      </c>
      <c r="M1908" t="str">
        <f>IF(COUNT(FIND({0,1,2,3,4,5,6,7,8,9},IF(ISBLANK(A1908),IF(LEN(TRIM(B1908))&gt;0,TRIM(B1908),TRIM(C1908)),"")))&gt;0,IF(ISBLANK(A1908),IF(LEN(TRIM(B1908))&gt;0,TRIM(B1908),TRIM(C1908)),""),"")</f>
        <v>51</v>
      </c>
      <c r="N1908" t="str">
        <f>IF(COUNT(FIND({0,1,2,3,4,5,6,7,8,9},IF(ISBLANK(A1908),IF(LEN(TRIM(B1908))&gt;0,TRIM(C1908),LEFT(D1908, 4)),"")))&gt;0,IF(ISBLANK(A1908),IF(LEN(TRIM(B1908))&gt;0,TRIM(C1908),LEFT(D1908, 4)),""),"")</f>
        <v>059</v>
      </c>
      <c r="O1908" t="str">
        <f t="shared" si="149"/>
        <v>Va</v>
      </c>
      <c r="P1908" t="str">
        <f>TRIM(IF(COUNT(FIND({0,1,2,3,4,5,6,7,8,9},B1908))&gt;0,D1908,IF(LEN(TRIM(B1908))&gt;0,CONCATENATE(B1908,C1908,D1908),MID(D1908,4,LEN(D1908)))))</f>
        <v>Fairfax</v>
      </c>
      <c r="Q1908">
        <f t="shared" si="150"/>
        <v>166</v>
      </c>
      <c r="R1908">
        <f t="shared" si="151"/>
        <v>285</v>
      </c>
    </row>
    <row r="1909" spans="2:18" x14ac:dyDescent="0.25">
      <c r="B1909" s="1" t="s">
        <v>234</v>
      </c>
      <c r="C1909" s="1" t="s">
        <v>212</v>
      </c>
      <c r="D1909" s="1" t="s">
        <v>73</v>
      </c>
      <c r="E1909" s="1" t="s">
        <v>236</v>
      </c>
      <c r="F1909">
        <v>164</v>
      </c>
      <c r="G1909">
        <v>0.33</v>
      </c>
      <c r="H1909">
        <v>238</v>
      </c>
      <c r="I1909">
        <v>0.28000000000000003</v>
      </c>
      <c r="K1909">
        <f t="shared" si="147"/>
        <v>36</v>
      </c>
      <c r="L1909">
        <f t="shared" si="148"/>
        <v>61</v>
      </c>
      <c r="M1909" t="str">
        <f>IF(COUNT(FIND({0,1,2,3,4,5,6,7,8,9},IF(ISBLANK(A1909),IF(LEN(TRIM(B1909))&gt;0,TRIM(B1909),TRIM(C1909)),"")))&gt;0,IF(ISBLANK(A1909),IF(LEN(TRIM(B1909))&gt;0,TRIM(B1909),TRIM(C1909)),""),"")</f>
        <v>13</v>
      </c>
      <c r="N1909" t="str">
        <f>IF(COUNT(FIND({0,1,2,3,4,5,6,7,8,9},IF(ISBLANK(A1909),IF(LEN(TRIM(B1909))&gt;0,TRIM(C1909),LEFT(D1909, 4)),"")))&gt;0,IF(ISBLANK(A1909),IF(LEN(TRIM(B1909))&gt;0,TRIM(C1909),LEFT(D1909, 4)),""),"")</f>
        <v>121</v>
      </c>
      <c r="O1909" t="str">
        <f t="shared" si="149"/>
        <v>Ga</v>
      </c>
      <c r="P1909" t="str">
        <f>TRIM(IF(COUNT(FIND({0,1,2,3,4,5,6,7,8,9},B1909))&gt;0,D1909,IF(LEN(TRIM(B1909))&gt;0,CONCATENATE(B1909,C1909,D1909),MID(D1909,4,LEN(D1909)))))</f>
        <v>Fulton</v>
      </c>
      <c r="Q1909">
        <f t="shared" si="150"/>
        <v>164</v>
      </c>
      <c r="R1909">
        <f t="shared" si="151"/>
        <v>238</v>
      </c>
    </row>
    <row r="1910" spans="2:18" x14ac:dyDescent="0.25">
      <c r="B1910" s="1" t="s">
        <v>13</v>
      </c>
      <c r="C1910" s="1" t="s">
        <v>60</v>
      </c>
      <c r="D1910" s="1" t="s">
        <v>61</v>
      </c>
      <c r="E1910" s="1" t="s">
        <v>12</v>
      </c>
      <c r="F1910">
        <v>164</v>
      </c>
      <c r="G1910">
        <v>0.33</v>
      </c>
      <c r="H1910">
        <v>296</v>
      </c>
      <c r="I1910">
        <v>0.35</v>
      </c>
      <c r="K1910">
        <f t="shared" si="147"/>
        <v>36</v>
      </c>
      <c r="L1910">
        <f t="shared" si="148"/>
        <v>61</v>
      </c>
      <c r="M1910" t="str">
        <f>IF(COUNT(FIND({0,1,2,3,4,5,6,7,8,9},IF(ISBLANK(A1910),IF(LEN(TRIM(B1910))&gt;0,TRIM(B1910),TRIM(C1910)),"")))&gt;0,IF(ISBLANK(A1910),IF(LEN(TRIM(B1910))&gt;0,TRIM(B1910),TRIM(C1910)),""),"")</f>
        <v>36</v>
      </c>
      <c r="N1910" t="str">
        <f>IF(COUNT(FIND({0,1,2,3,4,5,6,7,8,9},IF(ISBLANK(A1910),IF(LEN(TRIM(B1910))&gt;0,TRIM(C1910),LEFT(D1910, 4)),"")))&gt;0,IF(ISBLANK(A1910),IF(LEN(TRIM(B1910))&gt;0,TRIM(C1910),LEFT(D1910, 4)),""),"")</f>
        <v>027</v>
      </c>
      <c r="O1910" t="str">
        <f t="shared" si="149"/>
        <v>NY</v>
      </c>
      <c r="P1910" t="str">
        <f>TRIM(IF(COUNT(FIND({0,1,2,3,4,5,6,7,8,9},B1910))&gt;0,D1910,IF(LEN(TRIM(B1910))&gt;0,CONCATENATE(B1910,C1910,D1910),MID(D1910,4,LEN(D1910)))))</f>
        <v>Dutchess</v>
      </c>
      <c r="Q1910">
        <f t="shared" si="150"/>
        <v>164</v>
      </c>
      <c r="R1910">
        <f t="shared" si="151"/>
        <v>296</v>
      </c>
    </row>
    <row r="1911" spans="2:18" x14ac:dyDescent="0.25">
      <c r="B1911" s="1" t="s">
        <v>13</v>
      </c>
      <c r="C1911" s="1" t="s">
        <v>36</v>
      </c>
      <c r="D1911" s="1" t="s">
        <v>37</v>
      </c>
      <c r="E1911" s="1" t="s">
        <v>12</v>
      </c>
      <c r="F1911">
        <v>163</v>
      </c>
      <c r="G1911">
        <v>0.32</v>
      </c>
      <c r="H1911">
        <v>259</v>
      </c>
      <c r="I1911">
        <v>0.3</v>
      </c>
      <c r="K1911">
        <f t="shared" si="147"/>
        <v>36</v>
      </c>
      <c r="L1911">
        <f t="shared" si="148"/>
        <v>61</v>
      </c>
      <c r="M1911" t="str">
        <f>IF(COUNT(FIND({0,1,2,3,4,5,6,7,8,9},IF(ISBLANK(A1911),IF(LEN(TRIM(B1911))&gt;0,TRIM(B1911),TRIM(C1911)),"")))&gt;0,IF(ISBLANK(A1911),IF(LEN(TRIM(B1911))&gt;0,TRIM(B1911),TRIM(C1911)),""),"")</f>
        <v>36</v>
      </c>
      <c r="N1911" t="str">
        <f>IF(COUNT(FIND({0,1,2,3,4,5,6,7,8,9},IF(ISBLANK(A1911),IF(LEN(TRIM(B1911))&gt;0,TRIM(C1911),LEFT(D1911, 4)),"")))&gt;0,IF(ISBLANK(A1911),IF(LEN(TRIM(B1911))&gt;0,TRIM(C1911),LEFT(D1911, 4)),""),"")</f>
        <v>111</v>
      </c>
      <c r="O1911" t="str">
        <f t="shared" si="149"/>
        <v>NY</v>
      </c>
      <c r="P1911" t="str">
        <f>TRIM(IF(COUNT(FIND({0,1,2,3,4,5,6,7,8,9},B1911))&gt;0,D1911,IF(LEN(TRIM(B1911))&gt;0,CONCATENATE(B1911,C1911,D1911),MID(D1911,4,LEN(D1911)))))</f>
        <v>Ulster</v>
      </c>
      <c r="Q1911">
        <f t="shared" si="150"/>
        <v>163</v>
      </c>
      <c r="R1911">
        <f t="shared" si="151"/>
        <v>259</v>
      </c>
    </row>
    <row r="1912" spans="2:18" x14ac:dyDescent="0.25">
      <c r="B1912" s="1" t="s">
        <v>99</v>
      </c>
      <c r="C1912" s="1" t="s">
        <v>38</v>
      </c>
      <c r="D1912" s="1" t="s">
        <v>55</v>
      </c>
      <c r="E1912" s="1" t="s">
        <v>102</v>
      </c>
      <c r="F1912">
        <v>148</v>
      </c>
      <c r="G1912">
        <v>0.28999999999999998</v>
      </c>
      <c r="H1912">
        <v>203</v>
      </c>
      <c r="I1912">
        <v>0.24</v>
      </c>
      <c r="K1912">
        <f t="shared" si="147"/>
        <v>36</v>
      </c>
      <c r="L1912">
        <f t="shared" si="148"/>
        <v>61</v>
      </c>
      <c r="M1912" t="str">
        <f>IF(COUNT(FIND({0,1,2,3,4,5,6,7,8,9},IF(ISBLANK(A1912),IF(LEN(TRIM(B1912))&gt;0,TRIM(B1912),TRIM(C1912)),"")))&gt;0,IF(ISBLANK(A1912),IF(LEN(TRIM(B1912))&gt;0,TRIM(B1912),TRIM(C1912)),""),"")</f>
        <v>06</v>
      </c>
      <c r="N1912" t="str">
        <f>IF(COUNT(FIND({0,1,2,3,4,5,6,7,8,9},IF(ISBLANK(A1912),IF(LEN(TRIM(B1912))&gt;0,TRIM(C1912),LEFT(D1912, 4)),"")))&gt;0,IF(ISBLANK(A1912),IF(LEN(TRIM(B1912))&gt;0,TRIM(C1912),LEFT(D1912, 4)),""),"")</f>
        <v>059</v>
      </c>
      <c r="O1912" t="str">
        <f t="shared" si="149"/>
        <v>Ca</v>
      </c>
      <c r="P1912" t="str">
        <f>TRIM(IF(COUNT(FIND({0,1,2,3,4,5,6,7,8,9},B1912))&gt;0,D1912,IF(LEN(TRIM(B1912))&gt;0,CONCATENATE(B1912,C1912,D1912),MID(D1912,4,LEN(D1912)))))</f>
        <v>Orange</v>
      </c>
      <c r="Q1912">
        <f t="shared" si="150"/>
        <v>148</v>
      </c>
      <c r="R1912">
        <f t="shared" si="151"/>
        <v>203</v>
      </c>
    </row>
    <row r="1913" spans="2:18" x14ac:dyDescent="0.25">
      <c r="B1913" s="1" t="s">
        <v>95</v>
      </c>
      <c r="C1913" s="1" t="s">
        <v>50</v>
      </c>
      <c r="D1913" s="1" t="s">
        <v>55</v>
      </c>
      <c r="E1913" s="1" t="s">
        <v>98</v>
      </c>
      <c r="F1913">
        <v>145</v>
      </c>
      <c r="G1913">
        <v>0.28999999999999998</v>
      </c>
      <c r="H1913">
        <v>264</v>
      </c>
      <c r="I1913">
        <v>0.31</v>
      </c>
      <c r="K1913">
        <f t="shared" si="147"/>
        <v>36</v>
      </c>
      <c r="L1913">
        <f t="shared" si="148"/>
        <v>61</v>
      </c>
      <c r="M1913" t="str">
        <f>IF(COUNT(FIND({0,1,2,3,4,5,6,7,8,9},IF(ISBLANK(A1913),IF(LEN(TRIM(B1913))&gt;0,TRIM(B1913),TRIM(C1913)),"")))&gt;0,IF(ISBLANK(A1913),IF(LEN(TRIM(B1913))&gt;0,TRIM(B1913),TRIM(C1913)),""),"")</f>
        <v>12</v>
      </c>
      <c r="N1913" t="str">
        <f>IF(COUNT(FIND({0,1,2,3,4,5,6,7,8,9},IF(ISBLANK(A1913),IF(LEN(TRIM(B1913))&gt;0,TRIM(C1913),LEFT(D1913, 4)),"")))&gt;0,IF(ISBLANK(A1913),IF(LEN(TRIM(B1913))&gt;0,TRIM(C1913),LEFT(D1913, 4)),""),"")</f>
        <v>095</v>
      </c>
      <c r="O1913" t="str">
        <f t="shared" si="149"/>
        <v>Fl</v>
      </c>
      <c r="P1913" t="str">
        <f>TRIM(IF(COUNT(FIND({0,1,2,3,4,5,6,7,8,9},B1913))&gt;0,D1913,IF(LEN(TRIM(B1913))&gt;0,CONCATENATE(B1913,C1913,D1913),MID(D1913,4,LEN(D1913)))))</f>
        <v>Orange</v>
      </c>
      <c r="Q1913">
        <f t="shared" si="150"/>
        <v>145</v>
      </c>
      <c r="R1913">
        <f t="shared" si="151"/>
        <v>264</v>
      </c>
    </row>
    <row r="1914" spans="2:18" x14ac:dyDescent="0.25">
      <c r="B1914" s="1" t="s">
        <v>84</v>
      </c>
      <c r="C1914" s="1" t="s">
        <v>72</v>
      </c>
      <c r="D1914" s="1" t="s">
        <v>254</v>
      </c>
      <c r="E1914" s="1" t="s">
        <v>86</v>
      </c>
      <c r="F1914">
        <v>134</v>
      </c>
      <c r="G1914">
        <v>0.27</v>
      </c>
      <c r="H1914">
        <v>217</v>
      </c>
      <c r="I1914">
        <v>0.25</v>
      </c>
      <c r="K1914">
        <f t="shared" si="147"/>
        <v>36</v>
      </c>
      <c r="L1914">
        <f t="shared" si="148"/>
        <v>61</v>
      </c>
      <c r="M1914" t="str">
        <f>IF(COUNT(FIND({0,1,2,3,4,5,6,7,8,9},IF(ISBLANK(A1914),IF(LEN(TRIM(B1914))&gt;0,TRIM(B1914),TRIM(C1914)),"")))&gt;0,IF(ISBLANK(A1914),IF(LEN(TRIM(B1914))&gt;0,TRIM(B1914),TRIM(C1914)),""),"")</f>
        <v>34</v>
      </c>
      <c r="N1914" t="str">
        <f>IF(COUNT(FIND({0,1,2,3,4,5,6,7,8,9},IF(ISBLANK(A1914),IF(LEN(TRIM(B1914))&gt;0,TRIM(C1914),LEFT(D1914, 4)),"")))&gt;0,IF(ISBLANK(A1914),IF(LEN(TRIM(B1914))&gt;0,TRIM(C1914),LEFT(D1914, 4)),""),"")</f>
        <v>035</v>
      </c>
      <c r="O1914" t="str">
        <f t="shared" si="149"/>
        <v>NJ</v>
      </c>
      <c r="P1914" t="str">
        <f>TRIM(IF(COUNT(FIND({0,1,2,3,4,5,6,7,8,9},B1914))&gt;0,D1914,IF(LEN(TRIM(B1914))&gt;0,CONCATENATE(B1914,C1914,D1914),MID(D1914,4,LEN(D1914)))))</f>
        <v>Somerset</v>
      </c>
      <c r="Q1914">
        <f t="shared" si="150"/>
        <v>134</v>
      </c>
      <c r="R1914">
        <f t="shared" si="151"/>
        <v>217</v>
      </c>
    </row>
    <row r="1915" spans="2:18" x14ac:dyDescent="0.25">
      <c r="B1915" s="1" t="s">
        <v>99</v>
      </c>
      <c r="C1915" s="1" t="s">
        <v>124</v>
      </c>
      <c r="D1915" s="1" t="s">
        <v>174</v>
      </c>
      <c r="E1915" s="1" t="s">
        <v>102</v>
      </c>
      <c r="F1915">
        <v>128</v>
      </c>
      <c r="G1915">
        <v>0.26</v>
      </c>
      <c r="H1915">
        <v>172</v>
      </c>
      <c r="I1915">
        <v>0.2</v>
      </c>
      <c r="K1915">
        <f t="shared" si="147"/>
        <v>36</v>
      </c>
      <c r="L1915">
        <f t="shared" si="148"/>
        <v>61</v>
      </c>
      <c r="M1915" t="str">
        <f>IF(COUNT(FIND({0,1,2,3,4,5,6,7,8,9},IF(ISBLANK(A1915),IF(LEN(TRIM(B1915))&gt;0,TRIM(B1915),TRIM(C1915)),"")))&gt;0,IF(ISBLANK(A1915),IF(LEN(TRIM(B1915))&gt;0,TRIM(B1915),TRIM(C1915)),""),"")</f>
        <v>06</v>
      </c>
      <c r="N1915" t="str">
        <f>IF(COUNT(FIND({0,1,2,3,4,5,6,7,8,9},IF(ISBLANK(A1915),IF(LEN(TRIM(B1915))&gt;0,TRIM(C1915),LEFT(D1915, 4)),"")))&gt;0,IF(ISBLANK(A1915),IF(LEN(TRIM(B1915))&gt;0,TRIM(C1915),LEFT(D1915, 4)),""),"")</f>
        <v>085</v>
      </c>
      <c r="O1915" t="str">
        <f t="shared" si="149"/>
        <v>Ca</v>
      </c>
      <c r="P1915" t="str">
        <f>TRIM(IF(COUNT(FIND({0,1,2,3,4,5,6,7,8,9},B1915))&gt;0,D1915,IF(LEN(TRIM(B1915))&gt;0,CONCATENATE(B1915,C1915,D1915),MID(D1915,4,LEN(D1915)))))</f>
        <v>Santa Clara</v>
      </c>
      <c r="Q1915">
        <f t="shared" si="150"/>
        <v>128</v>
      </c>
      <c r="R1915">
        <f t="shared" si="151"/>
        <v>172</v>
      </c>
    </row>
    <row r="1916" spans="2:18" x14ac:dyDescent="0.25">
      <c r="B1916" s="1" t="s">
        <v>120</v>
      </c>
      <c r="C1916" s="1" t="s">
        <v>76</v>
      </c>
      <c r="D1916" s="1" t="s">
        <v>142</v>
      </c>
      <c r="E1916" s="1" t="s">
        <v>123</v>
      </c>
      <c r="F1916">
        <v>124</v>
      </c>
      <c r="G1916">
        <v>0.25</v>
      </c>
      <c r="H1916">
        <v>177</v>
      </c>
      <c r="I1916">
        <v>0.21</v>
      </c>
      <c r="K1916">
        <f t="shared" si="147"/>
        <v>36</v>
      </c>
      <c r="L1916">
        <f t="shared" si="148"/>
        <v>61</v>
      </c>
      <c r="M1916" t="str">
        <f>IF(COUNT(FIND({0,1,2,3,4,5,6,7,8,9},IF(ISBLANK(A1916),IF(LEN(TRIM(B1916))&gt;0,TRIM(B1916),TRIM(C1916)),"")))&gt;0,IF(ISBLANK(A1916),IF(LEN(TRIM(B1916))&gt;0,TRIM(B1916),TRIM(C1916)),""),"")</f>
        <v>42</v>
      </c>
      <c r="N1916" t="str">
        <f>IF(COUNT(FIND({0,1,2,3,4,5,6,7,8,9},IF(ISBLANK(A1916),IF(LEN(TRIM(B1916))&gt;0,TRIM(C1916),LEFT(D1916, 4)),"")))&gt;0,IF(ISBLANK(A1916),IF(LEN(TRIM(B1916))&gt;0,TRIM(C1916),LEFT(D1916, 4)),""),"")</f>
        <v>003</v>
      </c>
      <c r="O1916" t="str">
        <f t="shared" si="149"/>
        <v>Pa</v>
      </c>
      <c r="P1916" t="str">
        <f>TRIM(IF(COUNT(FIND({0,1,2,3,4,5,6,7,8,9},B1916))&gt;0,D1916,IF(LEN(TRIM(B1916))&gt;0,CONCATENATE(B1916,C1916,D1916),MID(D1916,4,LEN(D1916)))))</f>
        <v>Allegheny</v>
      </c>
      <c r="Q1916">
        <f t="shared" si="150"/>
        <v>124</v>
      </c>
      <c r="R1916">
        <f t="shared" si="151"/>
        <v>177</v>
      </c>
    </row>
    <row r="1917" spans="2:18" x14ac:dyDescent="0.25">
      <c r="B1917" s="1" t="s">
        <v>78</v>
      </c>
      <c r="C1917" s="1" t="s">
        <v>76</v>
      </c>
      <c r="D1917" s="1" t="s">
        <v>79</v>
      </c>
      <c r="E1917" s="1" t="s">
        <v>80</v>
      </c>
      <c r="F1917">
        <v>121</v>
      </c>
      <c r="G1917">
        <v>0.24</v>
      </c>
      <c r="H1917">
        <v>168</v>
      </c>
      <c r="I1917">
        <v>0.2</v>
      </c>
      <c r="K1917">
        <f t="shared" si="147"/>
        <v>36</v>
      </c>
      <c r="L1917">
        <f t="shared" si="148"/>
        <v>61</v>
      </c>
      <c r="M1917" t="str">
        <f>IF(COUNT(FIND({0,1,2,3,4,5,6,7,8,9},IF(ISBLANK(A1917),IF(LEN(TRIM(B1917))&gt;0,TRIM(B1917),TRIM(C1917)),"")))&gt;0,IF(ISBLANK(A1917),IF(LEN(TRIM(B1917))&gt;0,TRIM(B1917),TRIM(C1917)),""),"")</f>
        <v>09</v>
      </c>
      <c r="N1917" t="str">
        <f>IF(COUNT(FIND({0,1,2,3,4,5,6,7,8,9},IF(ISBLANK(A1917),IF(LEN(TRIM(B1917))&gt;0,TRIM(C1917),LEFT(D1917, 4)),"")))&gt;0,IF(ISBLANK(A1917),IF(LEN(TRIM(B1917))&gt;0,TRIM(C1917),LEFT(D1917, 4)),""),"")</f>
        <v>003</v>
      </c>
      <c r="O1917" t="str">
        <f t="shared" si="149"/>
        <v>Ct</v>
      </c>
      <c r="P1917" t="str">
        <f>TRIM(IF(COUNT(FIND({0,1,2,3,4,5,6,7,8,9},B1917))&gt;0,D1917,IF(LEN(TRIM(B1917))&gt;0,CONCATENATE(B1917,C1917,D1917),MID(D1917,4,LEN(D1917)))))</f>
        <v>Hartford</v>
      </c>
      <c r="Q1917">
        <f t="shared" si="150"/>
        <v>121</v>
      </c>
      <c r="R1917">
        <f t="shared" si="151"/>
        <v>168</v>
      </c>
    </row>
    <row r="1918" spans="2:18" x14ac:dyDescent="0.25">
      <c r="B1918" s="1" t="s">
        <v>128</v>
      </c>
      <c r="C1918" s="1" t="s">
        <v>180</v>
      </c>
      <c r="D1918" s="1" t="s">
        <v>237</v>
      </c>
      <c r="E1918" s="1" t="s">
        <v>129</v>
      </c>
      <c r="F1918">
        <v>117</v>
      </c>
      <c r="G1918">
        <v>0.23</v>
      </c>
      <c r="H1918">
        <v>171</v>
      </c>
      <c r="I1918">
        <v>0.2</v>
      </c>
      <c r="K1918">
        <f t="shared" si="147"/>
        <v>36</v>
      </c>
      <c r="L1918">
        <f t="shared" si="148"/>
        <v>61</v>
      </c>
      <c r="M1918" t="str">
        <f>IF(COUNT(FIND({0,1,2,3,4,5,6,7,8,9},IF(ISBLANK(A1918),IF(LEN(TRIM(B1918))&gt;0,TRIM(B1918),TRIM(C1918)),"")))&gt;0,IF(ISBLANK(A1918),IF(LEN(TRIM(B1918))&gt;0,TRIM(B1918),TRIM(C1918)),""),"")</f>
        <v>24</v>
      </c>
      <c r="N1918" t="str">
        <f>IF(COUNT(FIND({0,1,2,3,4,5,6,7,8,9},IF(ISBLANK(A1918),IF(LEN(TRIM(B1918))&gt;0,TRIM(C1918),LEFT(D1918, 4)),"")))&gt;0,IF(ISBLANK(A1918),IF(LEN(TRIM(B1918))&gt;0,TRIM(C1918),LEFT(D1918, 4)),""),"")</f>
        <v>510</v>
      </c>
      <c r="O1918" t="str">
        <f t="shared" si="149"/>
        <v>Md</v>
      </c>
      <c r="P1918" t="str">
        <f>TRIM(IF(COUNT(FIND({0,1,2,3,4,5,6,7,8,9},B1918))&gt;0,D1918,IF(LEN(TRIM(B1918))&gt;0,CONCATENATE(B1918,C1918,D1918),MID(D1918,4,LEN(D1918)))))</f>
        <v>Baltimore city</v>
      </c>
      <c r="Q1918">
        <f t="shared" si="150"/>
        <v>117</v>
      </c>
      <c r="R1918">
        <f t="shared" si="151"/>
        <v>171</v>
      </c>
    </row>
    <row r="1919" spans="2:18" x14ac:dyDescent="0.25">
      <c r="B1919" s="1" t="s">
        <v>318</v>
      </c>
      <c r="C1919" s="1" t="s">
        <v>178</v>
      </c>
      <c r="D1919" s="1" t="s">
        <v>319</v>
      </c>
      <c r="E1919" s="1" t="s">
        <v>320</v>
      </c>
      <c r="F1919">
        <v>117</v>
      </c>
      <c r="G1919">
        <v>0.23</v>
      </c>
      <c r="H1919">
        <v>149</v>
      </c>
      <c r="I1919">
        <v>0.17</v>
      </c>
      <c r="K1919">
        <f t="shared" si="147"/>
        <v>36</v>
      </c>
      <c r="L1919">
        <f t="shared" si="148"/>
        <v>61</v>
      </c>
      <c r="M1919" t="str">
        <f>IF(COUNT(FIND({0,1,2,3,4,5,6,7,8,9},IF(ISBLANK(A1919),IF(LEN(TRIM(B1919))&gt;0,TRIM(B1919),TRIM(C1919)),"")))&gt;0,IF(ISBLANK(A1919),IF(LEN(TRIM(B1919))&gt;0,TRIM(B1919),TRIM(C1919)),""),"")</f>
        <v>27</v>
      </c>
      <c r="N1919" t="str">
        <f>IF(COUNT(FIND({0,1,2,3,4,5,6,7,8,9},IF(ISBLANK(A1919),IF(LEN(TRIM(B1919))&gt;0,TRIM(C1919),LEFT(D1919, 4)),"")))&gt;0,IF(ISBLANK(A1919),IF(LEN(TRIM(B1919))&gt;0,TRIM(C1919),LEFT(D1919, 4)),""),"")</f>
        <v>053</v>
      </c>
      <c r="O1919" t="str">
        <f t="shared" si="149"/>
        <v>Mn</v>
      </c>
      <c r="P1919" t="str">
        <f>TRIM(IF(COUNT(FIND({0,1,2,3,4,5,6,7,8,9},B1919))&gt;0,D1919,IF(LEN(TRIM(B1919))&gt;0,CONCATENATE(B1919,C1919,D1919),MID(D1919,4,LEN(D1919)))))</f>
        <v>Hennepin</v>
      </c>
      <c r="Q1919">
        <f t="shared" si="150"/>
        <v>117</v>
      </c>
      <c r="R1919">
        <f t="shared" si="151"/>
        <v>149</v>
      </c>
    </row>
    <row r="1920" spans="2:18" x14ac:dyDescent="0.25">
      <c r="B1920" s="1" t="s">
        <v>159</v>
      </c>
      <c r="C1920" s="1" t="s">
        <v>113</v>
      </c>
      <c r="D1920" s="1" t="s">
        <v>347</v>
      </c>
      <c r="E1920" s="1" t="s">
        <v>161</v>
      </c>
      <c r="F1920">
        <v>116</v>
      </c>
      <c r="G1920">
        <v>0.23</v>
      </c>
      <c r="H1920">
        <v>152</v>
      </c>
      <c r="I1920">
        <v>0.18</v>
      </c>
      <c r="K1920">
        <f t="shared" si="147"/>
        <v>36</v>
      </c>
      <c r="L1920">
        <f t="shared" si="148"/>
        <v>61</v>
      </c>
      <c r="M1920" t="str">
        <f>IF(COUNT(FIND({0,1,2,3,4,5,6,7,8,9},IF(ISBLANK(A1920),IF(LEN(TRIM(B1920))&gt;0,TRIM(B1920),TRIM(C1920)),"")))&gt;0,IF(ISBLANK(A1920),IF(LEN(TRIM(B1920))&gt;0,TRIM(B1920),TRIM(C1920)),""),"")</f>
        <v>51</v>
      </c>
      <c r="N1920" t="str">
        <f>IF(COUNT(FIND({0,1,2,3,4,5,6,7,8,9},IF(ISBLANK(A1920),IF(LEN(TRIM(B1920))&gt;0,TRIM(C1920),LEFT(D1920, 4)),"")))&gt;0,IF(ISBLANK(A1920),IF(LEN(TRIM(B1920))&gt;0,TRIM(C1920),LEFT(D1920, 4)),""),"")</f>
        <v>013</v>
      </c>
      <c r="O1920" t="str">
        <f t="shared" si="149"/>
        <v>Va</v>
      </c>
      <c r="P1920" t="str">
        <f>TRIM(IF(COUNT(FIND({0,1,2,3,4,5,6,7,8,9},B1920))&gt;0,D1920,IF(LEN(TRIM(B1920))&gt;0,CONCATENATE(B1920,C1920,D1920),MID(D1920,4,LEN(D1920)))))</f>
        <v>Arlington</v>
      </c>
      <c r="Q1920">
        <f t="shared" si="150"/>
        <v>116</v>
      </c>
      <c r="R1920">
        <f t="shared" si="151"/>
        <v>152</v>
      </c>
    </row>
    <row r="1921" spans="2:18" x14ac:dyDescent="0.25">
      <c r="B1921" s="1" t="s">
        <v>162</v>
      </c>
      <c r="C1921" s="1" t="s">
        <v>113</v>
      </c>
      <c r="D1921" s="1" t="s">
        <v>163</v>
      </c>
      <c r="E1921" s="1" t="s">
        <v>164</v>
      </c>
      <c r="F1921">
        <v>116</v>
      </c>
      <c r="G1921">
        <v>0.23</v>
      </c>
      <c r="H1921">
        <v>174</v>
      </c>
      <c r="I1921">
        <v>0.2</v>
      </c>
      <c r="K1921">
        <f t="shared" si="147"/>
        <v>36</v>
      </c>
      <c r="L1921">
        <f t="shared" si="148"/>
        <v>61</v>
      </c>
      <c r="M1921" t="str">
        <f>IF(COUNT(FIND({0,1,2,3,4,5,6,7,8,9},IF(ISBLANK(A1921),IF(LEN(TRIM(B1921))&gt;0,TRIM(B1921),TRIM(C1921)),"")))&gt;0,IF(ISBLANK(A1921),IF(LEN(TRIM(B1921))&gt;0,TRIM(B1921),TRIM(C1921)),""),"")</f>
        <v>04</v>
      </c>
      <c r="N1921" t="str">
        <f>IF(COUNT(FIND({0,1,2,3,4,5,6,7,8,9},IF(ISBLANK(A1921),IF(LEN(TRIM(B1921))&gt;0,TRIM(C1921),LEFT(D1921, 4)),"")))&gt;0,IF(ISBLANK(A1921),IF(LEN(TRIM(B1921))&gt;0,TRIM(C1921),LEFT(D1921, 4)),""),"")</f>
        <v>013</v>
      </c>
      <c r="O1921" t="str">
        <f t="shared" si="149"/>
        <v>Az</v>
      </c>
      <c r="P1921" t="str">
        <f>TRIM(IF(COUNT(FIND({0,1,2,3,4,5,6,7,8,9},B1921))&gt;0,D1921,IF(LEN(TRIM(B1921))&gt;0,CONCATENATE(B1921,C1921,D1921),MID(D1921,4,LEN(D1921)))))</f>
        <v>Maricopa</v>
      </c>
      <c r="Q1921">
        <f t="shared" si="150"/>
        <v>116</v>
      </c>
      <c r="R1921">
        <f t="shared" si="151"/>
        <v>174</v>
      </c>
    </row>
    <row r="1922" spans="2:18" x14ac:dyDescent="0.25">
      <c r="B1922" s="1" t="s">
        <v>56</v>
      </c>
      <c r="C1922" s="1" t="s">
        <v>22</v>
      </c>
      <c r="D1922" s="1" t="s">
        <v>109</v>
      </c>
      <c r="E1922" s="1" t="s">
        <v>59</v>
      </c>
      <c r="F1922">
        <v>112</v>
      </c>
      <c r="G1922">
        <v>0.22</v>
      </c>
      <c r="H1922">
        <v>157</v>
      </c>
      <c r="I1922">
        <v>0.18</v>
      </c>
      <c r="K1922">
        <f t="shared" si="147"/>
        <v>36</v>
      </c>
      <c r="L1922">
        <f t="shared" si="148"/>
        <v>61</v>
      </c>
      <c r="M1922" t="str">
        <f>IF(COUNT(FIND({0,1,2,3,4,5,6,7,8,9},IF(ISBLANK(A1922),IF(LEN(TRIM(B1922))&gt;0,TRIM(B1922),TRIM(C1922)),"")))&gt;0,IF(ISBLANK(A1922),IF(LEN(TRIM(B1922))&gt;0,TRIM(B1922),TRIM(C1922)),""),"")</f>
        <v>25</v>
      </c>
      <c r="N1922" t="str">
        <f>IF(COUNT(FIND({0,1,2,3,4,5,6,7,8,9},IF(ISBLANK(A1922),IF(LEN(TRIM(B1922))&gt;0,TRIM(C1922),LEFT(D1922, 4)),"")))&gt;0,IF(ISBLANK(A1922),IF(LEN(TRIM(B1922))&gt;0,TRIM(C1922),LEFT(D1922, 4)),""),"")</f>
        <v>021</v>
      </c>
      <c r="O1922" t="str">
        <f t="shared" si="149"/>
        <v>Ma</v>
      </c>
      <c r="P1922" t="str">
        <f>TRIM(IF(COUNT(FIND({0,1,2,3,4,5,6,7,8,9},B1922))&gt;0,D1922,IF(LEN(TRIM(B1922))&gt;0,CONCATENATE(B1922,C1922,D1922),MID(D1922,4,LEN(D1922)))))</f>
        <v>Norfolk</v>
      </c>
      <c r="Q1922">
        <f t="shared" si="150"/>
        <v>112</v>
      </c>
      <c r="R1922">
        <f t="shared" si="151"/>
        <v>157</v>
      </c>
    </row>
    <row r="1923" spans="2:18" x14ac:dyDescent="0.25">
      <c r="B1923" s="1" t="s">
        <v>120</v>
      </c>
      <c r="C1923" s="1" t="s">
        <v>18</v>
      </c>
      <c r="D1923" s="1" t="s">
        <v>67</v>
      </c>
      <c r="E1923" s="1" t="s">
        <v>123</v>
      </c>
      <c r="F1923">
        <v>112</v>
      </c>
      <c r="G1923">
        <v>0.22</v>
      </c>
      <c r="H1923">
        <v>170</v>
      </c>
      <c r="I1923">
        <v>0.2</v>
      </c>
      <c r="K1923">
        <f t="shared" si="147"/>
        <v>36</v>
      </c>
      <c r="L1923">
        <f t="shared" si="148"/>
        <v>61</v>
      </c>
      <c r="M1923" t="str">
        <f>IF(COUNT(FIND({0,1,2,3,4,5,6,7,8,9},IF(ISBLANK(A1923),IF(LEN(TRIM(B1923))&gt;0,TRIM(B1923),TRIM(C1923)),"")))&gt;0,IF(ISBLANK(A1923),IF(LEN(TRIM(B1923))&gt;0,TRIM(B1923),TRIM(C1923)),""),"")</f>
        <v>42</v>
      </c>
      <c r="N1923" t="str">
        <f>IF(COUNT(FIND({0,1,2,3,4,5,6,7,8,9},IF(ISBLANK(A1923),IF(LEN(TRIM(B1923))&gt;0,TRIM(C1923),LEFT(D1923, 4)),"")))&gt;0,IF(ISBLANK(A1923),IF(LEN(TRIM(B1923))&gt;0,TRIM(C1923),LEFT(D1923, 4)),""),"")</f>
        <v>091</v>
      </c>
      <c r="O1923" t="str">
        <f t="shared" si="149"/>
        <v>Pa</v>
      </c>
      <c r="P1923" t="str">
        <f>TRIM(IF(COUNT(FIND({0,1,2,3,4,5,6,7,8,9},B1923))&gt;0,D1923,IF(LEN(TRIM(B1923))&gt;0,CONCATENATE(B1923,C1923,D1923),MID(D1923,4,LEN(D1923)))))</f>
        <v>Montgomery</v>
      </c>
      <c r="Q1923">
        <f t="shared" si="150"/>
        <v>112</v>
      </c>
      <c r="R1923">
        <f t="shared" si="151"/>
        <v>170</v>
      </c>
    </row>
    <row r="1924" spans="2:18" x14ac:dyDescent="0.25">
      <c r="B1924" s="1" t="s">
        <v>234</v>
      </c>
      <c r="C1924" s="1" t="s">
        <v>87</v>
      </c>
      <c r="D1924" s="1" t="s">
        <v>235</v>
      </c>
      <c r="E1924" s="1" t="s">
        <v>236</v>
      </c>
      <c r="F1924">
        <v>109</v>
      </c>
      <c r="G1924">
        <v>0.22</v>
      </c>
      <c r="H1924">
        <v>170</v>
      </c>
      <c r="I1924">
        <v>0.2</v>
      </c>
      <c r="K1924">
        <f t="shared" ref="K1924:K1987" si="152">VALUE(IF(ISBLANK(A1924),K1923,A1924))</f>
        <v>36</v>
      </c>
      <c r="L1924">
        <f t="shared" ref="L1924:L1987" si="153">VALUE(IF(ISBLANK(A1924),L1923,CONCATENATE(TRIM(B1924),TRIM(C1924))))</f>
        <v>61</v>
      </c>
      <c r="M1924" t="str">
        <f>IF(COUNT(FIND({0,1,2,3,4,5,6,7,8,9},IF(ISBLANK(A1924),IF(LEN(TRIM(B1924))&gt;0,TRIM(B1924),TRIM(C1924)),"")))&gt;0,IF(ISBLANK(A1924),IF(LEN(TRIM(B1924))&gt;0,TRIM(B1924),TRIM(C1924)),""),"")</f>
        <v>13</v>
      </c>
      <c r="N1924" t="str">
        <f>IF(COUNT(FIND({0,1,2,3,4,5,6,7,8,9},IF(ISBLANK(A1924),IF(LEN(TRIM(B1924))&gt;0,TRIM(C1924),LEFT(D1924, 4)),"")))&gt;0,IF(ISBLANK(A1924),IF(LEN(TRIM(B1924))&gt;0,TRIM(C1924),LEFT(D1924, 4)),""),"")</f>
        <v>089</v>
      </c>
      <c r="O1924" t="str">
        <f t="shared" ref="O1924:O1987" si="154">IF(LEN(TRIM(E1924))&gt;0,E1924,"XX")</f>
        <v>Ga</v>
      </c>
      <c r="P1924" t="str">
        <f>TRIM(IF(COUNT(FIND({0,1,2,3,4,5,6,7,8,9},B1924))&gt;0,D1924,IF(LEN(TRIM(B1924))&gt;0,CONCATENATE(B1924,C1924,D1924),MID(D1924,4,LEN(D1924)))))</f>
        <v>De Kalb</v>
      </c>
      <c r="Q1924">
        <f t="shared" ref="Q1924:Q1987" si="155">F1924</f>
        <v>109</v>
      </c>
      <c r="R1924">
        <f t="shared" ref="R1924:R1987" si="156">H1924</f>
        <v>170</v>
      </c>
    </row>
    <row r="1925" spans="2:18" x14ac:dyDescent="0.25">
      <c r="B1925" s="1" t="s">
        <v>13</v>
      </c>
      <c r="C1925" s="1" t="s">
        <v>41</v>
      </c>
      <c r="D1925" s="1" t="s">
        <v>233</v>
      </c>
      <c r="E1925" s="1" t="s">
        <v>12</v>
      </c>
      <c r="F1925">
        <v>108</v>
      </c>
      <c r="G1925">
        <v>0.22</v>
      </c>
      <c r="H1925">
        <v>170</v>
      </c>
      <c r="I1925">
        <v>0.2</v>
      </c>
      <c r="K1925">
        <f t="shared" si="152"/>
        <v>36</v>
      </c>
      <c r="L1925">
        <f t="shared" si="153"/>
        <v>61</v>
      </c>
      <c r="M1925" t="str">
        <f>IF(COUNT(FIND({0,1,2,3,4,5,6,7,8,9},IF(ISBLANK(A1925),IF(LEN(TRIM(B1925))&gt;0,TRIM(B1925),TRIM(C1925)),"")))&gt;0,IF(ISBLANK(A1925),IF(LEN(TRIM(B1925))&gt;0,TRIM(B1925),TRIM(C1925)),""),"")</f>
        <v>36</v>
      </c>
      <c r="N1925" t="str">
        <f>IF(COUNT(FIND({0,1,2,3,4,5,6,7,8,9},IF(ISBLANK(A1925),IF(LEN(TRIM(B1925))&gt;0,TRIM(C1925),LEFT(D1925, 4)),"")))&gt;0,IF(ISBLANK(A1925),IF(LEN(TRIM(B1925))&gt;0,TRIM(C1925),LEFT(D1925, 4)),""),"")</f>
        <v>001</v>
      </c>
      <c r="O1925" t="str">
        <f t="shared" si="154"/>
        <v>NY</v>
      </c>
      <c r="P1925" t="str">
        <f>TRIM(IF(COUNT(FIND({0,1,2,3,4,5,6,7,8,9},B1925))&gt;0,D1925,IF(LEN(TRIM(B1925))&gt;0,CONCATENATE(B1925,C1925,D1925),MID(D1925,4,LEN(D1925)))))</f>
        <v>Albany</v>
      </c>
      <c r="Q1925">
        <f t="shared" si="155"/>
        <v>108</v>
      </c>
      <c r="R1925">
        <f t="shared" si="156"/>
        <v>170</v>
      </c>
    </row>
    <row r="1926" spans="2:18" x14ac:dyDescent="0.25">
      <c r="B1926" s="1" t="s">
        <v>13</v>
      </c>
      <c r="C1926" s="1" t="s">
        <v>154</v>
      </c>
      <c r="D1926" s="1" t="s">
        <v>155</v>
      </c>
      <c r="E1926" s="1" t="s">
        <v>12</v>
      </c>
      <c r="F1926">
        <v>107</v>
      </c>
      <c r="G1926">
        <v>0.21</v>
      </c>
      <c r="H1926">
        <v>198</v>
      </c>
      <c r="I1926">
        <v>0.23</v>
      </c>
      <c r="K1926">
        <f t="shared" si="152"/>
        <v>36</v>
      </c>
      <c r="L1926">
        <f t="shared" si="153"/>
        <v>61</v>
      </c>
      <c r="M1926" t="str">
        <f>IF(COUNT(FIND({0,1,2,3,4,5,6,7,8,9},IF(ISBLANK(A1926),IF(LEN(TRIM(B1926))&gt;0,TRIM(B1926),TRIM(C1926)),"")))&gt;0,IF(ISBLANK(A1926),IF(LEN(TRIM(B1926))&gt;0,TRIM(B1926),TRIM(C1926)),""),"")</f>
        <v>36</v>
      </c>
      <c r="N1926" t="str">
        <f>IF(COUNT(FIND({0,1,2,3,4,5,6,7,8,9},IF(ISBLANK(A1926),IF(LEN(TRIM(B1926))&gt;0,TRIM(C1926),LEFT(D1926, 4)),"")))&gt;0,IF(ISBLANK(A1926),IF(LEN(TRIM(B1926))&gt;0,TRIM(C1926),LEFT(D1926, 4)),""),"")</f>
        <v>079</v>
      </c>
      <c r="O1926" t="str">
        <f t="shared" si="154"/>
        <v>NY</v>
      </c>
      <c r="P1926" t="str">
        <f>TRIM(IF(COUNT(FIND({0,1,2,3,4,5,6,7,8,9},B1926))&gt;0,D1926,IF(LEN(TRIM(B1926))&gt;0,CONCATENATE(B1926,C1926,D1926),MID(D1926,4,LEN(D1926)))))</f>
        <v>Putnam</v>
      </c>
      <c r="Q1926">
        <f t="shared" si="155"/>
        <v>107</v>
      </c>
      <c r="R1926">
        <f t="shared" si="156"/>
        <v>198</v>
      </c>
    </row>
    <row r="1927" spans="2:18" x14ac:dyDescent="0.25">
      <c r="B1927" s="1" t="s">
        <v>120</v>
      </c>
      <c r="C1927" s="1" t="s">
        <v>57</v>
      </c>
      <c r="D1927" s="1" t="s">
        <v>281</v>
      </c>
      <c r="E1927" s="1" t="s">
        <v>123</v>
      </c>
      <c r="F1927">
        <v>107</v>
      </c>
      <c r="G1927">
        <v>0.21</v>
      </c>
      <c r="H1927">
        <v>166</v>
      </c>
      <c r="I1927">
        <v>0.19</v>
      </c>
      <c r="K1927">
        <f t="shared" si="152"/>
        <v>36</v>
      </c>
      <c r="L1927">
        <f t="shared" si="153"/>
        <v>61</v>
      </c>
      <c r="M1927" t="str">
        <f>IF(COUNT(FIND({0,1,2,3,4,5,6,7,8,9},IF(ISBLANK(A1927),IF(LEN(TRIM(B1927))&gt;0,TRIM(B1927),TRIM(C1927)),"")))&gt;0,IF(ISBLANK(A1927),IF(LEN(TRIM(B1927))&gt;0,TRIM(B1927),TRIM(C1927)),""),"")</f>
        <v>42</v>
      </c>
      <c r="N1927" t="str">
        <f>IF(COUNT(FIND({0,1,2,3,4,5,6,7,8,9},IF(ISBLANK(A1927),IF(LEN(TRIM(B1927))&gt;0,TRIM(C1927),LEFT(D1927, 4)),"")))&gt;0,IF(ISBLANK(A1927),IF(LEN(TRIM(B1927))&gt;0,TRIM(C1927),LEFT(D1927, 4)),""),"")</f>
        <v>017</v>
      </c>
      <c r="O1927" t="str">
        <f t="shared" si="154"/>
        <v>Pa</v>
      </c>
      <c r="P1927" t="str">
        <f>TRIM(IF(COUNT(FIND({0,1,2,3,4,5,6,7,8,9},B1927))&gt;0,D1927,IF(LEN(TRIM(B1927))&gt;0,CONCATENATE(B1927,C1927,D1927),MID(D1927,4,LEN(D1927)))))</f>
        <v>Bucks</v>
      </c>
      <c r="Q1927">
        <f t="shared" si="155"/>
        <v>107</v>
      </c>
      <c r="R1927">
        <f t="shared" si="156"/>
        <v>166</v>
      </c>
    </row>
    <row r="1928" spans="2:18" x14ac:dyDescent="0.25">
      <c r="B1928" s="1" t="s">
        <v>95</v>
      </c>
      <c r="C1928" s="1" t="s">
        <v>66</v>
      </c>
      <c r="D1928" s="1" t="s">
        <v>131</v>
      </c>
      <c r="E1928" s="1" t="s">
        <v>98</v>
      </c>
      <c r="F1928">
        <v>103</v>
      </c>
      <c r="G1928">
        <v>0.21</v>
      </c>
      <c r="H1928">
        <v>194</v>
      </c>
      <c r="I1928">
        <v>0.23</v>
      </c>
      <c r="K1928">
        <f t="shared" si="152"/>
        <v>36</v>
      </c>
      <c r="L1928">
        <f t="shared" si="153"/>
        <v>61</v>
      </c>
      <c r="M1928" t="str">
        <f>IF(COUNT(FIND({0,1,2,3,4,5,6,7,8,9},IF(ISBLANK(A1928),IF(LEN(TRIM(B1928))&gt;0,TRIM(B1928),TRIM(C1928)),"")))&gt;0,IF(ISBLANK(A1928),IF(LEN(TRIM(B1928))&gt;0,TRIM(B1928),TRIM(C1928)),""),"")</f>
        <v>12</v>
      </c>
      <c r="N1928" t="str">
        <f>IF(COUNT(FIND({0,1,2,3,4,5,6,7,8,9},IF(ISBLANK(A1928),IF(LEN(TRIM(B1928))&gt;0,TRIM(C1928),LEFT(D1928, 4)),"")))&gt;0,IF(ISBLANK(A1928),IF(LEN(TRIM(B1928))&gt;0,TRIM(C1928),LEFT(D1928, 4)),""),"")</f>
        <v>057</v>
      </c>
      <c r="O1928" t="str">
        <f t="shared" si="154"/>
        <v>Fl</v>
      </c>
      <c r="P1928" t="str">
        <f>TRIM(IF(COUNT(FIND({0,1,2,3,4,5,6,7,8,9},B1928))&gt;0,D1928,IF(LEN(TRIM(B1928))&gt;0,CONCATENATE(B1928,C1928,D1928),MID(D1928,4,LEN(D1928)))))</f>
        <v>Hillsborough</v>
      </c>
      <c r="Q1928">
        <f t="shared" si="155"/>
        <v>103</v>
      </c>
      <c r="R1928">
        <f t="shared" si="156"/>
        <v>194</v>
      </c>
    </row>
    <row r="1929" spans="2:18" x14ac:dyDescent="0.25">
      <c r="B1929" s="1" t="s">
        <v>78</v>
      </c>
      <c r="C1929" s="1" t="s">
        <v>62</v>
      </c>
      <c r="D1929" s="1" t="s">
        <v>191</v>
      </c>
      <c r="E1929" s="1" t="s">
        <v>80</v>
      </c>
      <c r="F1929">
        <v>102</v>
      </c>
      <c r="G1929">
        <v>0.2</v>
      </c>
      <c r="H1929">
        <v>155</v>
      </c>
      <c r="I1929">
        <v>0.18</v>
      </c>
      <c r="K1929">
        <f t="shared" si="152"/>
        <v>36</v>
      </c>
      <c r="L1929">
        <f t="shared" si="153"/>
        <v>61</v>
      </c>
      <c r="M1929" t="str">
        <f>IF(COUNT(FIND({0,1,2,3,4,5,6,7,8,9},IF(ISBLANK(A1929),IF(LEN(TRIM(B1929))&gt;0,TRIM(B1929),TRIM(C1929)),"")))&gt;0,IF(ISBLANK(A1929),IF(LEN(TRIM(B1929))&gt;0,TRIM(B1929),TRIM(C1929)),""),"")</f>
        <v>09</v>
      </c>
      <c r="N1929" t="str">
        <f>IF(COUNT(FIND({0,1,2,3,4,5,6,7,8,9},IF(ISBLANK(A1929),IF(LEN(TRIM(B1929))&gt;0,TRIM(C1929),LEFT(D1929, 4)),"")))&gt;0,IF(ISBLANK(A1929),IF(LEN(TRIM(B1929))&gt;0,TRIM(C1929),LEFT(D1929, 4)),""),"")</f>
        <v>005</v>
      </c>
      <c r="O1929" t="str">
        <f t="shared" si="154"/>
        <v>Ct</v>
      </c>
      <c r="P1929" t="str">
        <f>TRIM(IF(COUNT(FIND({0,1,2,3,4,5,6,7,8,9},B1929))&gt;0,D1929,IF(LEN(TRIM(B1929))&gt;0,CONCATENATE(B1929,C1929,D1929),MID(D1929,4,LEN(D1929)))))</f>
        <v>Litchfield</v>
      </c>
      <c r="Q1929">
        <f t="shared" si="155"/>
        <v>102</v>
      </c>
      <c r="R1929">
        <f t="shared" si="156"/>
        <v>155</v>
      </c>
    </row>
    <row r="1930" spans="2:18" x14ac:dyDescent="0.25">
      <c r="B1930" s="1" t="s">
        <v>13</v>
      </c>
      <c r="C1930" s="1" t="s">
        <v>32</v>
      </c>
      <c r="D1930" s="1" t="s">
        <v>33</v>
      </c>
      <c r="E1930" s="1" t="s">
        <v>12</v>
      </c>
      <c r="F1930">
        <v>102</v>
      </c>
      <c r="G1930">
        <v>0.2</v>
      </c>
      <c r="H1930">
        <v>145</v>
      </c>
      <c r="I1930">
        <v>0.17</v>
      </c>
      <c r="K1930">
        <f t="shared" si="152"/>
        <v>36</v>
      </c>
      <c r="L1930">
        <f t="shared" si="153"/>
        <v>61</v>
      </c>
      <c r="M1930" t="str">
        <f>IF(COUNT(FIND({0,1,2,3,4,5,6,7,8,9},IF(ISBLANK(A1930),IF(LEN(TRIM(B1930))&gt;0,TRIM(B1930),TRIM(C1930)),"")))&gt;0,IF(ISBLANK(A1930),IF(LEN(TRIM(B1930))&gt;0,TRIM(B1930),TRIM(C1930)),""),"")</f>
        <v>36</v>
      </c>
      <c r="N1930" t="str">
        <f>IF(COUNT(FIND({0,1,2,3,4,5,6,7,8,9},IF(ISBLANK(A1930),IF(LEN(TRIM(B1930))&gt;0,TRIM(C1930),LEFT(D1930, 4)),"")))&gt;0,IF(ISBLANK(A1930),IF(LEN(TRIM(B1930))&gt;0,TRIM(C1930),LEFT(D1930, 4)),""),"")</f>
        <v>055</v>
      </c>
      <c r="O1930" t="str">
        <f t="shared" si="154"/>
        <v>NY</v>
      </c>
      <c r="P1930" t="str">
        <f>TRIM(IF(COUNT(FIND({0,1,2,3,4,5,6,7,8,9},B1930))&gt;0,D1930,IF(LEN(TRIM(B1930))&gt;0,CONCATENATE(B1930,C1930,D1930),MID(D1930,4,LEN(D1930)))))</f>
        <v>Monroe</v>
      </c>
      <c r="Q1930">
        <f t="shared" si="155"/>
        <v>102</v>
      </c>
      <c r="R1930">
        <f t="shared" si="156"/>
        <v>145</v>
      </c>
    </row>
    <row r="1931" spans="2:18" x14ac:dyDescent="0.25">
      <c r="B1931" s="1" t="s">
        <v>95</v>
      </c>
      <c r="C1931" s="1" t="s">
        <v>24</v>
      </c>
      <c r="D1931" s="1" t="s">
        <v>108</v>
      </c>
      <c r="E1931" s="1" t="s">
        <v>98</v>
      </c>
      <c r="F1931">
        <v>102</v>
      </c>
      <c r="G1931">
        <v>0.2</v>
      </c>
      <c r="H1931">
        <v>139</v>
      </c>
      <c r="I1931">
        <v>0.16</v>
      </c>
      <c r="K1931">
        <f t="shared" si="152"/>
        <v>36</v>
      </c>
      <c r="L1931">
        <f t="shared" si="153"/>
        <v>61</v>
      </c>
      <c r="M1931" t="str">
        <f>IF(COUNT(FIND({0,1,2,3,4,5,6,7,8,9},IF(ISBLANK(A1931),IF(LEN(TRIM(B1931))&gt;0,TRIM(B1931),TRIM(C1931)),"")))&gt;0,IF(ISBLANK(A1931),IF(LEN(TRIM(B1931))&gt;0,TRIM(B1931),TRIM(C1931)),""),"")</f>
        <v>12</v>
      </c>
      <c r="N1931" t="str">
        <f>IF(COUNT(FIND({0,1,2,3,4,5,6,7,8,9},IF(ISBLANK(A1931),IF(LEN(TRIM(B1931))&gt;0,TRIM(C1931),LEFT(D1931, 4)),"")))&gt;0,IF(ISBLANK(A1931),IF(LEN(TRIM(B1931))&gt;0,TRIM(C1931),LEFT(D1931, 4)),""),"")</f>
        <v>103</v>
      </c>
      <c r="O1931" t="str">
        <f t="shared" si="154"/>
        <v>Fl</v>
      </c>
      <c r="P1931" t="str">
        <f>TRIM(IF(COUNT(FIND({0,1,2,3,4,5,6,7,8,9},B1931))&gt;0,D1931,IF(LEN(TRIM(B1931))&gt;0,CONCATENATE(B1931,C1931,D1931),MID(D1931,4,LEN(D1931)))))</f>
        <v>Pinellas</v>
      </c>
      <c r="Q1931">
        <f t="shared" si="155"/>
        <v>102</v>
      </c>
      <c r="R1931">
        <f t="shared" si="156"/>
        <v>139</v>
      </c>
    </row>
    <row r="1932" spans="2:18" x14ac:dyDescent="0.25">
      <c r="B1932" s="1" t="s">
        <v>241</v>
      </c>
      <c r="C1932" s="1" t="s">
        <v>72</v>
      </c>
      <c r="D1932" s="1" t="s">
        <v>242</v>
      </c>
      <c r="E1932" s="1" t="s">
        <v>243</v>
      </c>
      <c r="F1932">
        <v>100</v>
      </c>
      <c r="G1932">
        <v>0.2</v>
      </c>
      <c r="H1932">
        <v>138</v>
      </c>
      <c r="I1932">
        <v>0.16</v>
      </c>
      <c r="K1932">
        <f t="shared" si="152"/>
        <v>36</v>
      </c>
      <c r="L1932">
        <f t="shared" si="153"/>
        <v>61</v>
      </c>
      <c r="M1932" t="str">
        <f>IF(COUNT(FIND({0,1,2,3,4,5,6,7,8,9},IF(ISBLANK(A1932),IF(LEN(TRIM(B1932))&gt;0,TRIM(B1932),TRIM(C1932)),"")))&gt;0,IF(ISBLANK(A1932),IF(LEN(TRIM(B1932))&gt;0,TRIM(B1932),TRIM(C1932)),""),"")</f>
        <v>39</v>
      </c>
      <c r="N1932" t="str">
        <f>IF(COUNT(FIND({0,1,2,3,4,5,6,7,8,9},IF(ISBLANK(A1932),IF(LEN(TRIM(B1932))&gt;0,TRIM(C1932),LEFT(D1932, 4)),"")))&gt;0,IF(ISBLANK(A1932),IF(LEN(TRIM(B1932))&gt;0,TRIM(C1932),LEFT(D1932, 4)),""),"")</f>
        <v>035</v>
      </c>
      <c r="O1932" t="str">
        <f t="shared" si="154"/>
        <v>Oh</v>
      </c>
      <c r="P1932" t="str">
        <f>TRIM(IF(COUNT(FIND({0,1,2,3,4,5,6,7,8,9},B1932))&gt;0,D1932,IF(LEN(TRIM(B1932))&gt;0,CONCATENATE(B1932,C1932,D1932),MID(D1932,4,LEN(D1932)))))</f>
        <v>Cuyahoga</v>
      </c>
      <c r="Q1932">
        <f t="shared" si="155"/>
        <v>100</v>
      </c>
      <c r="R1932">
        <f t="shared" si="156"/>
        <v>138</v>
      </c>
    </row>
    <row r="1933" spans="2:18" x14ac:dyDescent="0.25">
      <c r="B1933" s="1" t="s">
        <v>84</v>
      </c>
      <c r="C1933" s="1" t="s">
        <v>48</v>
      </c>
      <c r="D1933" s="1" t="s">
        <v>250</v>
      </c>
      <c r="E1933" s="1" t="s">
        <v>86</v>
      </c>
      <c r="F1933">
        <v>97</v>
      </c>
      <c r="G1933">
        <v>0.19</v>
      </c>
      <c r="H1933">
        <v>151</v>
      </c>
      <c r="I1933">
        <v>0.18</v>
      </c>
      <c r="K1933">
        <f t="shared" si="152"/>
        <v>36</v>
      </c>
      <c r="L1933">
        <f t="shared" si="153"/>
        <v>61</v>
      </c>
      <c r="M1933" t="str">
        <f>IF(COUNT(FIND({0,1,2,3,4,5,6,7,8,9},IF(ISBLANK(A1933),IF(LEN(TRIM(B1933))&gt;0,TRIM(B1933),TRIM(C1933)),"")))&gt;0,IF(ISBLANK(A1933),IF(LEN(TRIM(B1933))&gt;0,TRIM(B1933),TRIM(C1933)),""),"")</f>
        <v>34</v>
      </c>
      <c r="N1933" t="str">
        <f>IF(COUNT(FIND({0,1,2,3,4,5,6,7,8,9},IF(ISBLANK(A1933),IF(LEN(TRIM(B1933))&gt;0,TRIM(C1933),LEFT(D1933, 4)),"")))&gt;0,IF(ISBLANK(A1933),IF(LEN(TRIM(B1933))&gt;0,TRIM(C1933),LEFT(D1933, 4)),""),"")</f>
        <v>029</v>
      </c>
      <c r="O1933" t="str">
        <f t="shared" si="154"/>
        <v>NJ</v>
      </c>
      <c r="P1933" t="str">
        <f>TRIM(IF(COUNT(FIND({0,1,2,3,4,5,6,7,8,9},B1933))&gt;0,D1933,IF(LEN(TRIM(B1933))&gt;0,CONCATENATE(B1933,C1933,D1933),MID(D1933,4,LEN(D1933)))))</f>
        <v>Ocean</v>
      </c>
      <c r="Q1933">
        <f t="shared" si="155"/>
        <v>97</v>
      </c>
      <c r="R1933">
        <f t="shared" si="156"/>
        <v>151</v>
      </c>
    </row>
    <row r="1934" spans="2:18" x14ac:dyDescent="0.25">
      <c r="B1934" s="1" t="s">
        <v>13</v>
      </c>
      <c r="C1934" s="1" t="s">
        <v>48</v>
      </c>
      <c r="D1934" s="1" t="s">
        <v>49</v>
      </c>
      <c r="E1934" s="1" t="s">
        <v>12</v>
      </c>
      <c r="F1934">
        <v>97</v>
      </c>
      <c r="G1934">
        <v>0.19</v>
      </c>
      <c r="H1934">
        <v>129</v>
      </c>
      <c r="I1934">
        <v>0.15</v>
      </c>
      <c r="K1934">
        <f t="shared" si="152"/>
        <v>36</v>
      </c>
      <c r="L1934">
        <f t="shared" si="153"/>
        <v>61</v>
      </c>
      <c r="M1934" t="str">
        <f>IF(COUNT(FIND({0,1,2,3,4,5,6,7,8,9},IF(ISBLANK(A1934),IF(LEN(TRIM(B1934))&gt;0,TRIM(B1934),TRIM(C1934)),"")))&gt;0,IF(ISBLANK(A1934),IF(LEN(TRIM(B1934))&gt;0,TRIM(B1934),TRIM(C1934)),""),"")</f>
        <v>36</v>
      </c>
      <c r="N1934" t="str">
        <f>IF(COUNT(FIND({0,1,2,3,4,5,6,7,8,9},IF(ISBLANK(A1934),IF(LEN(TRIM(B1934))&gt;0,TRIM(C1934),LEFT(D1934, 4)),"")))&gt;0,IF(ISBLANK(A1934),IF(LEN(TRIM(B1934))&gt;0,TRIM(C1934),LEFT(D1934, 4)),""),"")</f>
        <v>029</v>
      </c>
      <c r="O1934" t="str">
        <f t="shared" si="154"/>
        <v>NY</v>
      </c>
      <c r="P1934" t="str">
        <f>TRIM(IF(COUNT(FIND({0,1,2,3,4,5,6,7,8,9},B1934))&gt;0,D1934,IF(LEN(TRIM(B1934))&gt;0,CONCATENATE(B1934,C1934,D1934),MID(D1934,4,LEN(D1934)))))</f>
        <v>Erie</v>
      </c>
      <c r="Q1934">
        <f t="shared" si="155"/>
        <v>97</v>
      </c>
      <c r="R1934">
        <f t="shared" si="156"/>
        <v>129</v>
      </c>
    </row>
    <row r="1935" spans="2:18" x14ac:dyDescent="0.25">
      <c r="B1935" s="1" t="s">
        <v>56</v>
      </c>
      <c r="C1935" s="1" t="s">
        <v>126</v>
      </c>
      <c r="D1935" s="1" t="s">
        <v>90</v>
      </c>
      <c r="E1935" s="1" t="s">
        <v>59</v>
      </c>
      <c r="F1935">
        <v>87</v>
      </c>
      <c r="G1935">
        <v>0.17</v>
      </c>
      <c r="H1935">
        <v>169</v>
      </c>
      <c r="I1935">
        <v>0.2</v>
      </c>
      <c r="K1935">
        <f t="shared" si="152"/>
        <v>36</v>
      </c>
      <c r="L1935">
        <f t="shared" si="153"/>
        <v>61</v>
      </c>
      <c r="M1935" t="str">
        <f>IF(COUNT(FIND({0,1,2,3,4,5,6,7,8,9},IF(ISBLANK(A1935),IF(LEN(TRIM(B1935))&gt;0,TRIM(B1935),TRIM(C1935)),"")))&gt;0,IF(ISBLANK(A1935),IF(LEN(TRIM(B1935))&gt;0,TRIM(B1935),TRIM(C1935)),""),"")</f>
        <v>25</v>
      </c>
      <c r="N1935" t="str">
        <f>IF(COUNT(FIND({0,1,2,3,4,5,6,7,8,9},IF(ISBLANK(A1935),IF(LEN(TRIM(B1935))&gt;0,TRIM(C1935),LEFT(D1935, 4)),"")))&gt;0,IF(ISBLANK(A1935),IF(LEN(TRIM(B1935))&gt;0,TRIM(C1935),LEFT(D1935, 4)),""),"")</f>
        <v>009</v>
      </c>
      <c r="O1935" t="str">
        <f t="shared" si="154"/>
        <v>Ma</v>
      </c>
      <c r="P1935" t="str">
        <f>TRIM(IF(COUNT(FIND({0,1,2,3,4,5,6,7,8,9},B1935))&gt;0,D1935,IF(LEN(TRIM(B1935))&gt;0,CONCATENATE(B1935,C1935,D1935),MID(D1935,4,LEN(D1935)))))</f>
        <v>Essex</v>
      </c>
      <c r="Q1935">
        <f t="shared" si="155"/>
        <v>87</v>
      </c>
      <c r="R1935">
        <f t="shared" si="156"/>
        <v>169</v>
      </c>
    </row>
    <row r="1936" spans="2:18" x14ac:dyDescent="0.25">
      <c r="B1936" s="1" t="s">
        <v>175</v>
      </c>
      <c r="C1936" s="1" t="s">
        <v>76</v>
      </c>
      <c r="D1936" s="1" t="s">
        <v>176</v>
      </c>
      <c r="E1936" s="1" t="s">
        <v>177</v>
      </c>
      <c r="F1936">
        <v>87</v>
      </c>
      <c r="G1936">
        <v>0.17</v>
      </c>
      <c r="H1936">
        <v>111</v>
      </c>
      <c r="I1936">
        <v>0.13</v>
      </c>
      <c r="K1936">
        <f t="shared" si="152"/>
        <v>36</v>
      </c>
      <c r="L1936">
        <f t="shared" si="153"/>
        <v>61</v>
      </c>
      <c r="M1936" t="str">
        <f>IF(COUNT(FIND({0,1,2,3,4,5,6,7,8,9},IF(ISBLANK(A1936),IF(LEN(TRIM(B1936))&gt;0,TRIM(B1936),TRIM(C1936)),"")))&gt;0,IF(ISBLANK(A1936),IF(LEN(TRIM(B1936))&gt;0,TRIM(B1936),TRIM(C1936)),""),"")</f>
        <v>15</v>
      </c>
      <c r="N1936" t="str">
        <f>IF(COUNT(FIND({0,1,2,3,4,5,6,7,8,9},IF(ISBLANK(A1936),IF(LEN(TRIM(B1936))&gt;0,TRIM(C1936),LEFT(D1936, 4)),"")))&gt;0,IF(ISBLANK(A1936),IF(LEN(TRIM(B1936))&gt;0,TRIM(C1936),LEFT(D1936, 4)),""),"")</f>
        <v>003</v>
      </c>
      <c r="O1936" t="str">
        <f t="shared" si="154"/>
        <v>Hi</v>
      </c>
      <c r="P1936" t="str">
        <f>TRIM(IF(COUNT(FIND({0,1,2,3,4,5,6,7,8,9},B1936))&gt;0,D1936,IF(LEN(TRIM(B1936))&gt;0,CONCATENATE(B1936,C1936,D1936),MID(D1936,4,LEN(D1936)))))</f>
        <v>Honolulu</v>
      </c>
      <c r="Q1936">
        <f t="shared" si="155"/>
        <v>87</v>
      </c>
      <c r="R1936">
        <f t="shared" si="156"/>
        <v>111</v>
      </c>
    </row>
    <row r="1937" spans="2:18" x14ac:dyDescent="0.25">
      <c r="B1937" s="1" t="s">
        <v>241</v>
      </c>
      <c r="C1937" s="1" t="s">
        <v>293</v>
      </c>
      <c r="D1937" s="1" t="s">
        <v>112</v>
      </c>
      <c r="E1937" s="1" t="s">
        <v>243</v>
      </c>
      <c r="F1937">
        <v>85</v>
      </c>
      <c r="G1937">
        <v>0.17</v>
      </c>
      <c r="H1937">
        <v>124</v>
      </c>
      <c r="I1937">
        <v>0.14000000000000001</v>
      </c>
      <c r="K1937">
        <f t="shared" si="152"/>
        <v>36</v>
      </c>
      <c r="L1937">
        <f t="shared" si="153"/>
        <v>61</v>
      </c>
      <c r="M1937" t="str">
        <f>IF(COUNT(FIND({0,1,2,3,4,5,6,7,8,9},IF(ISBLANK(A1937),IF(LEN(TRIM(B1937))&gt;0,TRIM(B1937),TRIM(C1937)),"")))&gt;0,IF(ISBLANK(A1937),IF(LEN(TRIM(B1937))&gt;0,TRIM(B1937),TRIM(C1937)),""),"")</f>
        <v>39</v>
      </c>
      <c r="N1937" t="str">
        <f>IF(COUNT(FIND({0,1,2,3,4,5,6,7,8,9},IF(ISBLANK(A1937),IF(LEN(TRIM(B1937))&gt;0,TRIM(C1937),LEFT(D1937, 4)),"")))&gt;0,IF(ISBLANK(A1937),IF(LEN(TRIM(B1937))&gt;0,TRIM(C1937),LEFT(D1937, 4)),""),"")</f>
        <v>049</v>
      </c>
      <c r="O1937" t="str">
        <f t="shared" si="154"/>
        <v>Oh</v>
      </c>
      <c r="P1937" t="str">
        <f>TRIM(IF(COUNT(FIND({0,1,2,3,4,5,6,7,8,9},B1937))&gt;0,D1937,IF(LEN(TRIM(B1937))&gt;0,CONCATENATE(B1937,C1937,D1937),MID(D1937,4,LEN(D1937)))))</f>
        <v>Franklin</v>
      </c>
      <c r="Q1937">
        <f t="shared" si="155"/>
        <v>85</v>
      </c>
      <c r="R1937">
        <f t="shared" si="156"/>
        <v>124</v>
      </c>
    </row>
    <row r="1938" spans="2:18" x14ac:dyDescent="0.25">
      <c r="B1938" s="1" t="s">
        <v>99</v>
      </c>
      <c r="C1938" s="1" t="s">
        <v>28</v>
      </c>
      <c r="D1938" s="1" t="s">
        <v>468</v>
      </c>
      <c r="E1938" s="1" t="s">
        <v>102</v>
      </c>
      <c r="F1938">
        <v>82</v>
      </c>
      <c r="G1938">
        <v>0.16</v>
      </c>
      <c r="H1938">
        <v>102</v>
      </c>
      <c r="I1938">
        <v>0.12</v>
      </c>
      <c r="K1938">
        <f t="shared" si="152"/>
        <v>36</v>
      </c>
      <c r="L1938">
        <f t="shared" si="153"/>
        <v>61</v>
      </c>
      <c r="M1938" t="str">
        <f>IF(COUNT(FIND({0,1,2,3,4,5,6,7,8,9},IF(ISBLANK(A1938),IF(LEN(TRIM(B1938))&gt;0,TRIM(B1938),TRIM(C1938)),"")))&gt;0,IF(ISBLANK(A1938),IF(LEN(TRIM(B1938))&gt;0,TRIM(B1938),TRIM(C1938)),""),"")</f>
        <v>06</v>
      </c>
      <c r="N1938" t="str">
        <f>IF(COUNT(FIND({0,1,2,3,4,5,6,7,8,9},IF(ISBLANK(A1938),IF(LEN(TRIM(B1938))&gt;0,TRIM(C1938),LEFT(D1938, 4)),"")))&gt;0,IF(ISBLANK(A1938),IF(LEN(TRIM(B1938))&gt;0,TRIM(C1938),LEFT(D1938, 4)),""),"")</f>
        <v>081</v>
      </c>
      <c r="O1938" t="str">
        <f t="shared" si="154"/>
        <v>Ca</v>
      </c>
      <c r="P1938" t="str">
        <f>TRIM(IF(COUNT(FIND({0,1,2,3,4,5,6,7,8,9},B1938))&gt;0,D1938,IF(LEN(TRIM(B1938))&gt;0,CONCATENATE(B1938,C1938,D1938),MID(D1938,4,LEN(D1938)))))</f>
        <v>San Mateo</v>
      </c>
      <c r="Q1938">
        <f t="shared" si="155"/>
        <v>82</v>
      </c>
      <c r="R1938">
        <f t="shared" si="156"/>
        <v>102</v>
      </c>
    </row>
    <row r="1939" spans="2:18" x14ac:dyDescent="0.25">
      <c r="B1939" s="1" t="s">
        <v>99</v>
      </c>
      <c r="C1939" s="1" t="s">
        <v>336</v>
      </c>
      <c r="D1939" s="1" t="s">
        <v>467</v>
      </c>
      <c r="E1939" s="1" t="s">
        <v>102</v>
      </c>
      <c r="F1939">
        <v>82</v>
      </c>
      <c r="G1939">
        <v>0.16</v>
      </c>
      <c r="H1939">
        <v>110</v>
      </c>
      <c r="I1939">
        <v>0.13</v>
      </c>
      <c r="K1939">
        <f t="shared" si="152"/>
        <v>36</v>
      </c>
      <c r="L1939">
        <f t="shared" si="153"/>
        <v>61</v>
      </c>
      <c r="M1939" t="str">
        <f>IF(COUNT(FIND({0,1,2,3,4,5,6,7,8,9},IF(ISBLANK(A1939),IF(LEN(TRIM(B1939))&gt;0,TRIM(B1939),TRIM(C1939)),"")))&gt;0,IF(ISBLANK(A1939),IF(LEN(TRIM(B1939))&gt;0,TRIM(B1939),TRIM(C1939)),""),"")</f>
        <v>06</v>
      </c>
      <c r="N1939" t="str">
        <f>IF(COUNT(FIND({0,1,2,3,4,5,6,7,8,9},IF(ISBLANK(A1939),IF(LEN(TRIM(B1939))&gt;0,TRIM(C1939),LEFT(D1939, 4)),"")))&gt;0,IF(ISBLANK(A1939),IF(LEN(TRIM(B1939))&gt;0,TRIM(C1939),LEFT(D1939, 4)),""),"")</f>
        <v>041</v>
      </c>
      <c r="O1939" t="str">
        <f t="shared" si="154"/>
        <v>Ca</v>
      </c>
      <c r="P1939" t="str">
        <f>TRIM(IF(COUNT(FIND({0,1,2,3,4,5,6,7,8,9},B1939))&gt;0,D1939,IF(LEN(TRIM(B1939))&gt;0,CONCATENATE(B1939,C1939,D1939),MID(D1939,4,LEN(D1939)))))</f>
        <v>Marin</v>
      </c>
      <c r="Q1939">
        <f t="shared" si="155"/>
        <v>82</v>
      </c>
      <c r="R1939">
        <f t="shared" si="156"/>
        <v>110</v>
      </c>
    </row>
    <row r="1940" spans="2:18" x14ac:dyDescent="0.25">
      <c r="B1940" s="1" t="s">
        <v>256</v>
      </c>
      <c r="C1940" s="1" t="s">
        <v>76</v>
      </c>
      <c r="D1940" s="1" t="s">
        <v>257</v>
      </c>
      <c r="E1940" s="1" t="s">
        <v>258</v>
      </c>
      <c r="F1940">
        <v>81</v>
      </c>
      <c r="G1940">
        <v>0.16</v>
      </c>
      <c r="H1940">
        <v>123</v>
      </c>
      <c r="I1940">
        <v>0.14000000000000001</v>
      </c>
      <c r="K1940">
        <f t="shared" si="152"/>
        <v>36</v>
      </c>
      <c r="L1940">
        <f t="shared" si="153"/>
        <v>61</v>
      </c>
      <c r="M1940" t="str">
        <f>IF(COUNT(FIND({0,1,2,3,4,5,6,7,8,9},IF(ISBLANK(A1940),IF(LEN(TRIM(B1940))&gt;0,TRIM(B1940),TRIM(C1940)),"")))&gt;0,IF(ISBLANK(A1940),IF(LEN(TRIM(B1940))&gt;0,TRIM(B1940),TRIM(C1940)),""),"")</f>
        <v>32</v>
      </c>
      <c r="N1940" t="str">
        <f>IF(COUNT(FIND({0,1,2,3,4,5,6,7,8,9},IF(ISBLANK(A1940),IF(LEN(TRIM(B1940))&gt;0,TRIM(C1940),LEFT(D1940, 4)),"")))&gt;0,IF(ISBLANK(A1940),IF(LEN(TRIM(B1940))&gt;0,TRIM(C1940),LEFT(D1940, 4)),""),"")</f>
        <v>003</v>
      </c>
      <c r="O1940" t="str">
        <f t="shared" si="154"/>
        <v>Nv</v>
      </c>
      <c r="P1940" t="str">
        <f>TRIM(IF(COUNT(FIND({0,1,2,3,4,5,6,7,8,9},B1940))&gt;0,D1940,IF(LEN(TRIM(B1940))&gt;0,CONCATENATE(B1940,C1940,D1940),MID(D1940,4,LEN(D1940)))))</f>
        <v>Clark</v>
      </c>
      <c r="Q1940">
        <f t="shared" si="155"/>
        <v>81</v>
      </c>
      <c r="R1940">
        <f t="shared" si="156"/>
        <v>123</v>
      </c>
    </row>
    <row r="1941" spans="2:18" x14ac:dyDescent="0.25">
      <c r="B1941" s="1" t="s">
        <v>315</v>
      </c>
      <c r="C1941" s="1" t="s">
        <v>89</v>
      </c>
      <c r="D1941" s="1" t="s">
        <v>355</v>
      </c>
      <c r="E1941" s="1" t="s">
        <v>317</v>
      </c>
      <c r="F1941">
        <v>79</v>
      </c>
      <c r="G1941">
        <v>0.16</v>
      </c>
      <c r="H1941">
        <v>100</v>
      </c>
      <c r="I1941">
        <v>0.12</v>
      </c>
      <c r="K1941">
        <f t="shared" si="152"/>
        <v>36</v>
      </c>
      <c r="L1941">
        <f t="shared" si="153"/>
        <v>61</v>
      </c>
      <c r="M1941" t="str">
        <f>IF(COUNT(FIND({0,1,2,3,4,5,6,7,8,9},IF(ISBLANK(A1941),IF(LEN(TRIM(B1941))&gt;0,TRIM(B1941),TRIM(C1941)),"")))&gt;0,IF(ISBLANK(A1941),IF(LEN(TRIM(B1941))&gt;0,TRIM(B1941),TRIM(C1941)),""),"")</f>
        <v>08</v>
      </c>
      <c r="N1941" t="str">
        <f>IF(COUNT(FIND({0,1,2,3,4,5,6,7,8,9},IF(ISBLANK(A1941),IF(LEN(TRIM(B1941))&gt;0,TRIM(C1941),LEFT(D1941, 4)),"")))&gt;0,IF(ISBLANK(A1941),IF(LEN(TRIM(B1941))&gt;0,TRIM(C1941),LEFT(D1941, 4)),""),"")</f>
        <v>031</v>
      </c>
      <c r="O1941" t="str">
        <f t="shared" si="154"/>
        <v>Co</v>
      </c>
      <c r="P1941" t="str">
        <f>TRIM(IF(COUNT(FIND({0,1,2,3,4,5,6,7,8,9},B1941))&gt;0,D1941,IF(LEN(TRIM(B1941))&gt;0,CONCATENATE(B1941,C1941,D1941),MID(D1941,4,LEN(D1941)))))</f>
        <v>Denver</v>
      </c>
      <c r="Q1941">
        <f t="shared" si="155"/>
        <v>79</v>
      </c>
      <c r="R1941">
        <f t="shared" si="156"/>
        <v>100</v>
      </c>
    </row>
    <row r="1942" spans="2:18" x14ac:dyDescent="0.25">
      <c r="B1942" s="1" t="s">
        <v>156</v>
      </c>
      <c r="C1942" s="1" t="s">
        <v>68</v>
      </c>
      <c r="D1942" s="1" t="s">
        <v>157</v>
      </c>
      <c r="E1942" s="1" t="s">
        <v>158</v>
      </c>
      <c r="F1942">
        <v>78</v>
      </c>
      <c r="G1942">
        <v>0.16</v>
      </c>
      <c r="H1942">
        <v>139</v>
      </c>
      <c r="I1942">
        <v>0.16</v>
      </c>
      <c r="K1942">
        <f t="shared" si="152"/>
        <v>36</v>
      </c>
      <c r="L1942">
        <f t="shared" si="153"/>
        <v>61</v>
      </c>
      <c r="M1942" t="str">
        <f>IF(COUNT(FIND({0,1,2,3,4,5,6,7,8,9},IF(ISBLANK(A1942),IF(LEN(TRIM(B1942))&gt;0,TRIM(B1942),TRIM(C1942)),"")))&gt;0,IF(ISBLANK(A1942),IF(LEN(TRIM(B1942))&gt;0,TRIM(B1942),TRIM(C1942)),""),"")</f>
        <v>44</v>
      </c>
      <c r="N1942" t="str">
        <f>IF(COUNT(FIND({0,1,2,3,4,5,6,7,8,9},IF(ISBLANK(A1942),IF(LEN(TRIM(B1942))&gt;0,TRIM(C1942),LEFT(D1942, 4)),"")))&gt;0,IF(ISBLANK(A1942),IF(LEN(TRIM(B1942))&gt;0,TRIM(C1942),LEFT(D1942, 4)),""),"")</f>
        <v>007</v>
      </c>
      <c r="O1942" t="str">
        <f t="shared" si="154"/>
        <v>RI</v>
      </c>
      <c r="P1942" t="str">
        <f>TRIM(IF(COUNT(FIND({0,1,2,3,4,5,6,7,8,9},B1942))&gt;0,D1942,IF(LEN(TRIM(B1942))&gt;0,CONCATENATE(B1942,C1942,D1942),MID(D1942,4,LEN(D1942)))))</f>
        <v>Providence</v>
      </c>
      <c r="Q1942">
        <f t="shared" si="155"/>
        <v>78</v>
      </c>
      <c r="R1942">
        <f t="shared" si="156"/>
        <v>139</v>
      </c>
    </row>
    <row r="1943" spans="2:18" x14ac:dyDescent="0.25">
      <c r="B1943" s="1" t="s">
        <v>13</v>
      </c>
      <c r="C1943" s="1" t="s">
        <v>118</v>
      </c>
      <c r="D1943" s="1" t="s">
        <v>119</v>
      </c>
      <c r="E1943" s="1" t="s">
        <v>12</v>
      </c>
      <c r="F1943">
        <v>77</v>
      </c>
      <c r="G1943">
        <v>0.15</v>
      </c>
      <c r="H1943">
        <v>135</v>
      </c>
      <c r="I1943">
        <v>0.16</v>
      </c>
      <c r="K1943">
        <f t="shared" si="152"/>
        <v>36</v>
      </c>
      <c r="L1943">
        <f t="shared" si="153"/>
        <v>61</v>
      </c>
      <c r="M1943" t="str">
        <f>IF(COUNT(FIND({0,1,2,3,4,5,6,7,8,9},IF(ISBLANK(A1943),IF(LEN(TRIM(B1943))&gt;0,TRIM(B1943),TRIM(C1943)),"")))&gt;0,IF(ISBLANK(A1943),IF(LEN(TRIM(B1943))&gt;0,TRIM(B1943),TRIM(C1943)),""),"")</f>
        <v>36</v>
      </c>
      <c r="N1943" t="str">
        <f>IF(COUNT(FIND({0,1,2,3,4,5,6,7,8,9},IF(ISBLANK(A1943),IF(LEN(TRIM(B1943))&gt;0,TRIM(C1943),LEFT(D1943, 4)),"")))&gt;0,IF(ISBLANK(A1943),IF(LEN(TRIM(B1943))&gt;0,TRIM(C1943),LEFT(D1943, 4)),""),"")</f>
        <v>105</v>
      </c>
      <c r="O1943" t="str">
        <f t="shared" si="154"/>
        <v>NY</v>
      </c>
      <c r="P1943" t="str">
        <f>TRIM(IF(COUNT(FIND({0,1,2,3,4,5,6,7,8,9},B1943))&gt;0,D1943,IF(LEN(TRIM(B1943))&gt;0,CONCATENATE(B1943,C1943,D1943),MID(D1943,4,LEN(D1943)))))</f>
        <v>Sullivan</v>
      </c>
      <c r="Q1943">
        <f t="shared" si="155"/>
        <v>77</v>
      </c>
      <c r="R1943">
        <f t="shared" si="156"/>
        <v>135</v>
      </c>
    </row>
    <row r="1944" spans="2:18" x14ac:dyDescent="0.25">
      <c r="B1944" s="1" t="s">
        <v>506</v>
      </c>
      <c r="C1944" s="1" t="s">
        <v>210</v>
      </c>
      <c r="D1944" s="1" t="s">
        <v>507</v>
      </c>
      <c r="E1944" s="1" t="s">
        <v>508</v>
      </c>
      <c r="F1944">
        <v>74</v>
      </c>
      <c r="G1944">
        <v>0.15</v>
      </c>
      <c r="H1944">
        <v>106</v>
      </c>
      <c r="I1944">
        <v>0.12</v>
      </c>
      <c r="K1944">
        <f t="shared" si="152"/>
        <v>36</v>
      </c>
      <c r="L1944">
        <f t="shared" si="153"/>
        <v>61</v>
      </c>
      <c r="M1944" t="str">
        <f>IF(COUNT(FIND({0,1,2,3,4,5,6,7,8,9},IF(ISBLANK(A1944),IF(LEN(TRIM(B1944))&gt;0,TRIM(B1944),TRIM(C1944)),"")))&gt;0,IF(ISBLANK(A1944),IF(LEN(TRIM(B1944))&gt;0,TRIM(B1944),TRIM(C1944)),""),"")</f>
        <v>41</v>
      </c>
      <c r="N1944" t="str">
        <f>IF(COUNT(FIND({0,1,2,3,4,5,6,7,8,9},IF(ISBLANK(A1944),IF(LEN(TRIM(B1944))&gt;0,TRIM(C1944),LEFT(D1944, 4)),"")))&gt;0,IF(ISBLANK(A1944),IF(LEN(TRIM(B1944))&gt;0,TRIM(C1944),LEFT(D1944, 4)),""),"")</f>
        <v>051</v>
      </c>
      <c r="O1944" t="str">
        <f t="shared" si="154"/>
        <v>Or</v>
      </c>
      <c r="P1944" t="str">
        <f>TRIM(IF(COUNT(FIND({0,1,2,3,4,5,6,7,8,9},B1944))&gt;0,D1944,IF(LEN(TRIM(B1944))&gt;0,CONCATENATE(B1944,C1944,D1944),MID(D1944,4,LEN(D1944)))))</f>
        <v>Multnomah</v>
      </c>
      <c r="Q1944">
        <f t="shared" si="155"/>
        <v>74</v>
      </c>
      <c r="R1944">
        <f t="shared" si="156"/>
        <v>106</v>
      </c>
    </row>
    <row r="1945" spans="2:18" x14ac:dyDescent="0.25">
      <c r="B1945" s="1" t="s">
        <v>13</v>
      </c>
      <c r="C1945" s="1" t="s">
        <v>22</v>
      </c>
      <c r="D1945" s="1" t="s">
        <v>23</v>
      </c>
      <c r="E1945" s="1" t="s">
        <v>12</v>
      </c>
      <c r="F1945">
        <v>73</v>
      </c>
      <c r="G1945">
        <v>0.15</v>
      </c>
      <c r="H1945">
        <v>114</v>
      </c>
      <c r="I1945">
        <v>0.13</v>
      </c>
      <c r="K1945">
        <f t="shared" si="152"/>
        <v>36</v>
      </c>
      <c r="L1945">
        <f t="shared" si="153"/>
        <v>61</v>
      </c>
      <c r="M1945" t="str">
        <f>IF(COUNT(FIND({0,1,2,3,4,5,6,7,8,9},IF(ISBLANK(A1945),IF(LEN(TRIM(B1945))&gt;0,TRIM(B1945),TRIM(C1945)),"")))&gt;0,IF(ISBLANK(A1945),IF(LEN(TRIM(B1945))&gt;0,TRIM(B1945),TRIM(C1945)),""),"")</f>
        <v>36</v>
      </c>
      <c r="N1945" t="str">
        <f>IF(COUNT(FIND({0,1,2,3,4,5,6,7,8,9},IF(ISBLANK(A1945),IF(LEN(TRIM(B1945))&gt;0,TRIM(C1945),LEFT(D1945, 4)),"")))&gt;0,IF(ISBLANK(A1945),IF(LEN(TRIM(B1945))&gt;0,TRIM(C1945),LEFT(D1945, 4)),""),"")</f>
        <v>021</v>
      </c>
      <c r="O1945" t="str">
        <f t="shared" si="154"/>
        <v>NY</v>
      </c>
      <c r="P1945" t="str">
        <f>TRIM(IF(COUNT(FIND({0,1,2,3,4,5,6,7,8,9},B1945))&gt;0,D1945,IF(LEN(TRIM(B1945))&gt;0,CONCATENATE(B1945,C1945,D1945),MID(D1945,4,LEN(D1945)))))</f>
        <v>Columbia</v>
      </c>
      <c r="Q1945">
        <f t="shared" si="155"/>
        <v>73</v>
      </c>
      <c r="R1945">
        <f t="shared" si="156"/>
        <v>114</v>
      </c>
    </row>
    <row r="1946" spans="2:18" x14ac:dyDescent="0.25">
      <c r="B1946" s="1" t="s">
        <v>84</v>
      </c>
      <c r="C1946" s="1" t="s">
        <v>41</v>
      </c>
      <c r="D1946" s="1" t="s">
        <v>255</v>
      </c>
      <c r="E1946" s="1" t="s">
        <v>86</v>
      </c>
      <c r="F1946">
        <v>69</v>
      </c>
      <c r="G1946">
        <v>0.14000000000000001</v>
      </c>
      <c r="H1946">
        <v>114</v>
      </c>
      <c r="I1946">
        <v>0.13</v>
      </c>
      <c r="K1946">
        <f t="shared" si="152"/>
        <v>36</v>
      </c>
      <c r="L1946">
        <f t="shared" si="153"/>
        <v>61</v>
      </c>
      <c r="M1946" t="str">
        <f>IF(COUNT(FIND({0,1,2,3,4,5,6,7,8,9},IF(ISBLANK(A1946),IF(LEN(TRIM(B1946))&gt;0,TRIM(B1946),TRIM(C1946)),"")))&gt;0,IF(ISBLANK(A1946),IF(LEN(TRIM(B1946))&gt;0,TRIM(B1946),TRIM(C1946)),""),"")</f>
        <v>34</v>
      </c>
      <c r="N1946" t="str">
        <f>IF(COUNT(FIND({0,1,2,3,4,5,6,7,8,9},IF(ISBLANK(A1946),IF(LEN(TRIM(B1946))&gt;0,TRIM(C1946),LEFT(D1946, 4)),"")))&gt;0,IF(ISBLANK(A1946),IF(LEN(TRIM(B1946))&gt;0,TRIM(C1946),LEFT(D1946, 4)),""),"")</f>
        <v>001</v>
      </c>
      <c r="O1946" t="str">
        <f t="shared" si="154"/>
        <v>NJ</v>
      </c>
      <c r="P1946" t="str">
        <f>TRIM(IF(COUNT(FIND({0,1,2,3,4,5,6,7,8,9},B1946))&gt;0,D1946,IF(LEN(TRIM(B1946))&gt;0,CONCATENATE(B1946,C1946,D1946),MID(D1946,4,LEN(D1946)))))</f>
        <v>Atlantic</v>
      </c>
      <c r="Q1946">
        <f t="shared" si="155"/>
        <v>69</v>
      </c>
      <c r="R1946">
        <f t="shared" si="156"/>
        <v>114</v>
      </c>
    </row>
    <row r="1947" spans="2:18" x14ac:dyDescent="0.25">
      <c r="B1947" s="1" t="s">
        <v>251</v>
      </c>
      <c r="C1947" s="1" t="s">
        <v>445</v>
      </c>
      <c r="D1947" s="1" t="s">
        <v>446</v>
      </c>
      <c r="E1947" s="1" t="s">
        <v>253</v>
      </c>
      <c r="F1947">
        <v>67</v>
      </c>
      <c r="G1947">
        <v>0.13</v>
      </c>
      <c r="H1947">
        <v>87</v>
      </c>
      <c r="I1947">
        <v>0.1</v>
      </c>
      <c r="K1947">
        <f t="shared" si="152"/>
        <v>36</v>
      </c>
      <c r="L1947">
        <f t="shared" si="153"/>
        <v>61</v>
      </c>
      <c r="M1947" t="str">
        <f>IF(COUNT(FIND({0,1,2,3,4,5,6,7,8,9},IF(ISBLANK(A1947),IF(LEN(TRIM(B1947))&gt;0,TRIM(B1947),TRIM(C1947)),"")))&gt;0,IF(ISBLANK(A1947),IF(LEN(TRIM(B1947))&gt;0,TRIM(B1947),TRIM(C1947)),""),"")</f>
        <v>26</v>
      </c>
      <c r="N1947" t="str">
        <f>IF(COUNT(FIND({0,1,2,3,4,5,6,7,8,9},IF(ISBLANK(A1947),IF(LEN(TRIM(B1947))&gt;0,TRIM(C1947),LEFT(D1947, 4)),"")))&gt;0,IF(ISBLANK(A1947),IF(LEN(TRIM(B1947))&gt;0,TRIM(C1947),LEFT(D1947, 4)),""),"")</f>
        <v>161</v>
      </c>
      <c r="O1947" t="str">
        <f t="shared" si="154"/>
        <v>Mi</v>
      </c>
      <c r="P1947" t="str">
        <f>TRIM(IF(COUNT(FIND({0,1,2,3,4,5,6,7,8,9},B1947))&gt;0,D1947,IF(LEN(TRIM(B1947))&gt;0,CONCATENATE(B1947,C1947,D1947),MID(D1947,4,LEN(D1947)))))</f>
        <v>Washtenaw</v>
      </c>
      <c r="Q1947">
        <f t="shared" si="155"/>
        <v>67</v>
      </c>
      <c r="R1947">
        <f t="shared" si="156"/>
        <v>87</v>
      </c>
    </row>
    <row r="1948" spans="2:18" x14ac:dyDescent="0.25">
      <c r="B1948" s="1" t="s">
        <v>358</v>
      </c>
      <c r="C1948" s="1" t="s">
        <v>293</v>
      </c>
      <c r="D1948" s="1" t="s">
        <v>549</v>
      </c>
      <c r="E1948" s="1" t="s">
        <v>360</v>
      </c>
      <c r="F1948">
        <v>66</v>
      </c>
      <c r="G1948">
        <v>0.13</v>
      </c>
      <c r="H1948">
        <v>79</v>
      </c>
      <c r="I1948">
        <v>0.09</v>
      </c>
      <c r="K1948">
        <f t="shared" si="152"/>
        <v>36</v>
      </c>
      <c r="L1948">
        <f t="shared" si="153"/>
        <v>61</v>
      </c>
      <c r="M1948" t="str">
        <f>IF(COUNT(FIND({0,1,2,3,4,5,6,7,8,9},IF(ISBLANK(A1948),IF(LEN(TRIM(B1948))&gt;0,TRIM(B1948),TRIM(C1948)),"")))&gt;0,IF(ISBLANK(A1948),IF(LEN(TRIM(B1948))&gt;0,TRIM(B1948),TRIM(C1948)),""),"")</f>
        <v>35</v>
      </c>
      <c r="N1948" t="str">
        <f>IF(COUNT(FIND({0,1,2,3,4,5,6,7,8,9},IF(ISBLANK(A1948),IF(LEN(TRIM(B1948))&gt;0,TRIM(C1948),LEFT(D1948, 4)),"")))&gt;0,IF(ISBLANK(A1948),IF(LEN(TRIM(B1948))&gt;0,TRIM(C1948),LEFT(D1948, 4)),""),"")</f>
        <v>049</v>
      </c>
      <c r="O1948" t="str">
        <f t="shared" si="154"/>
        <v>NM</v>
      </c>
      <c r="P1948" t="str">
        <f>TRIM(IF(COUNT(FIND({0,1,2,3,4,5,6,7,8,9},B1948))&gt;0,D1948,IF(LEN(TRIM(B1948))&gt;0,CONCATENATE(B1948,C1948,D1948),MID(D1948,4,LEN(D1948)))))</f>
        <v>Santa Fe</v>
      </c>
      <c r="Q1948">
        <f t="shared" si="155"/>
        <v>66</v>
      </c>
      <c r="R1948">
        <f t="shared" si="156"/>
        <v>79</v>
      </c>
    </row>
    <row r="1949" spans="2:18" x14ac:dyDescent="0.25">
      <c r="B1949" s="1" t="s">
        <v>224</v>
      </c>
      <c r="C1949" s="1" t="s">
        <v>452</v>
      </c>
      <c r="D1949" s="1" t="s">
        <v>453</v>
      </c>
      <c r="E1949" s="1" t="s">
        <v>227</v>
      </c>
      <c r="F1949">
        <v>64</v>
      </c>
      <c r="G1949">
        <v>0.13</v>
      </c>
      <c r="H1949">
        <v>101</v>
      </c>
      <c r="I1949">
        <v>0.12</v>
      </c>
      <c r="K1949">
        <f t="shared" si="152"/>
        <v>36</v>
      </c>
      <c r="L1949">
        <f t="shared" si="153"/>
        <v>61</v>
      </c>
      <c r="M1949" t="str">
        <f>IF(COUNT(FIND({0,1,2,3,4,5,6,7,8,9},IF(ISBLANK(A1949),IF(LEN(TRIM(B1949))&gt;0,TRIM(B1949),TRIM(C1949)),"")))&gt;0,IF(ISBLANK(A1949),IF(LEN(TRIM(B1949))&gt;0,TRIM(B1949),TRIM(C1949)),""),"")</f>
        <v>37</v>
      </c>
      <c r="N1949" t="str">
        <f>IF(COUNT(FIND({0,1,2,3,4,5,6,7,8,9},IF(ISBLANK(A1949),IF(LEN(TRIM(B1949))&gt;0,TRIM(C1949),LEFT(D1949, 4)),"")))&gt;0,IF(ISBLANK(A1949),IF(LEN(TRIM(B1949))&gt;0,TRIM(C1949),LEFT(D1949, 4)),""),"")</f>
        <v>183</v>
      </c>
      <c r="O1949" t="str">
        <f t="shared" si="154"/>
        <v>NC</v>
      </c>
      <c r="P1949" t="str">
        <f>TRIM(IF(COUNT(FIND({0,1,2,3,4,5,6,7,8,9},B1949))&gt;0,D1949,IF(LEN(TRIM(B1949))&gt;0,CONCATENATE(B1949,C1949,D1949),MID(D1949,4,LEN(D1949)))))</f>
        <v>Wake</v>
      </c>
      <c r="Q1949">
        <f t="shared" si="155"/>
        <v>64</v>
      </c>
      <c r="R1949">
        <f t="shared" si="156"/>
        <v>101</v>
      </c>
    </row>
    <row r="1950" spans="2:18" x14ac:dyDescent="0.25">
      <c r="B1950" s="1" t="s">
        <v>238</v>
      </c>
      <c r="C1950" s="1" t="s">
        <v>64</v>
      </c>
      <c r="D1950" s="1" t="s">
        <v>239</v>
      </c>
      <c r="E1950" s="1" t="s">
        <v>240</v>
      </c>
      <c r="F1950">
        <v>63</v>
      </c>
      <c r="G1950">
        <v>0.13</v>
      </c>
      <c r="H1950">
        <v>117</v>
      </c>
      <c r="I1950">
        <v>0.14000000000000001</v>
      </c>
      <c r="K1950">
        <f t="shared" si="152"/>
        <v>36</v>
      </c>
      <c r="L1950">
        <f t="shared" si="153"/>
        <v>61</v>
      </c>
      <c r="M1950" t="str">
        <f>IF(COUNT(FIND({0,1,2,3,4,5,6,7,8,9},IF(ISBLANK(A1950),IF(LEN(TRIM(B1950))&gt;0,TRIM(B1950),TRIM(C1950)),"")))&gt;0,IF(ISBLANK(A1950),IF(LEN(TRIM(B1950))&gt;0,TRIM(B1950),TRIM(C1950)),""),"")</f>
        <v>45</v>
      </c>
      <c r="N1950" t="str">
        <f>IF(COUNT(FIND({0,1,2,3,4,5,6,7,8,9},IF(ISBLANK(A1950),IF(LEN(TRIM(B1950))&gt;0,TRIM(C1950),LEFT(D1950, 4)),"")))&gt;0,IF(ISBLANK(A1950),IF(LEN(TRIM(B1950))&gt;0,TRIM(C1950),LEFT(D1950, 4)),""),"")</f>
        <v>019</v>
      </c>
      <c r="O1950" t="str">
        <f t="shared" si="154"/>
        <v>SC</v>
      </c>
      <c r="P1950" t="str">
        <f>TRIM(IF(COUNT(FIND({0,1,2,3,4,5,6,7,8,9},B1950))&gt;0,D1950,IF(LEN(TRIM(B1950))&gt;0,CONCATENATE(B1950,C1950,D1950),MID(D1950,4,LEN(D1950)))))</f>
        <v>Charleston</v>
      </c>
      <c r="Q1950">
        <f t="shared" si="155"/>
        <v>63</v>
      </c>
      <c r="R1950">
        <f t="shared" si="156"/>
        <v>117</v>
      </c>
    </row>
    <row r="1951" spans="2:18" x14ac:dyDescent="0.25">
      <c r="B1951" s="1" t="s">
        <v>162</v>
      </c>
      <c r="C1951" s="1" t="s">
        <v>64</v>
      </c>
      <c r="D1951" s="1" t="s">
        <v>314</v>
      </c>
      <c r="E1951" s="1" t="s">
        <v>164</v>
      </c>
      <c r="F1951">
        <v>63</v>
      </c>
      <c r="G1951">
        <v>0.13</v>
      </c>
      <c r="H1951">
        <v>79</v>
      </c>
      <c r="I1951">
        <v>0.09</v>
      </c>
      <c r="K1951">
        <f t="shared" si="152"/>
        <v>36</v>
      </c>
      <c r="L1951">
        <f t="shared" si="153"/>
        <v>61</v>
      </c>
      <c r="M1951" t="str">
        <f>IF(COUNT(FIND({0,1,2,3,4,5,6,7,8,9},IF(ISBLANK(A1951),IF(LEN(TRIM(B1951))&gt;0,TRIM(B1951),TRIM(C1951)),"")))&gt;0,IF(ISBLANK(A1951),IF(LEN(TRIM(B1951))&gt;0,TRIM(B1951),TRIM(C1951)),""),"")</f>
        <v>04</v>
      </c>
      <c r="N1951" t="str">
        <f>IF(COUNT(FIND({0,1,2,3,4,5,6,7,8,9},IF(ISBLANK(A1951),IF(LEN(TRIM(B1951))&gt;0,TRIM(C1951),LEFT(D1951, 4)),"")))&gt;0,IF(ISBLANK(A1951),IF(LEN(TRIM(B1951))&gt;0,TRIM(C1951),LEFT(D1951, 4)),""),"")</f>
        <v>019</v>
      </c>
      <c r="O1951" t="str">
        <f t="shared" si="154"/>
        <v>Az</v>
      </c>
      <c r="P1951" t="str">
        <f>TRIM(IF(COUNT(FIND({0,1,2,3,4,5,6,7,8,9},B1951))&gt;0,D1951,IF(LEN(TRIM(B1951))&gt;0,CONCATENATE(B1951,C1951,D1951),MID(D1951,4,LEN(D1951)))))</f>
        <v>Pima</v>
      </c>
      <c r="Q1951">
        <f t="shared" si="155"/>
        <v>63</v>
      </c>
      <c r="R1951">
        <f t="shared" si="156"/>
        <v>79</v>
      </c>
    </row>
    <row r="1952" spans="2:18" x14ac:dyDescent="0.25">
      <c r="B1952" s="1" t="s">
        <v>120</v>
      </c>
      <c r="C1952" s="1" t="s">
        <v>103</v>
      </c>
      <c r="D1952" s="1" t="s">
        <v>135</v>
      </c>
      <c r="E1952" s="1" t="s">
        <v>123</v>
      </c>
      <c r="F1952">
        <v>62</v>
      </c>
      <c r="G1952">
        <v>0.12</v>
      </c>
      <c r="H1952">
        <v>90</v>
      </c>
      <c r="I1952">
        <v>0.1</v>
      </c>
      <c r="K1952">
        <f t="shared" si="152"/>
        <v>36</v>
      </c>
      <c r="L1952">
        <f t="shared" si="153"/>
        <v>61</v>
      </c>
      <c r="M1952" t="str">
        <f>IF(COUNT(FIND({0,1,2,3,4,5,6,7,8,9},IF(ISBLANK(A1952),IF(LEN(TRIM(B1952))&gt;0,TRIM(B1952),TRIM(C1952)),"")))&gt;0,IF(ISBLANK(A1952),IF(LEN(TRIM(B1952))&gt;0,TRIM(B1952),TRIM(C1952)),""),"")</f>
        <v>42</v>
      </c>
      <c r="N1952" t="str">
        <f>IF(COUNT(FIND({0,1,2,3,4,5,6,7,8,9},IF(ISBLANK(A1952),IF(LEN(TRIM(B1952))&gt;0,TRIM(C1952),LEFT(D1952, 4)),"")))&gt;0,IF(ISBLANK(A1952),IF(LEN(TRIM(B1952))&gt;0,TRIM(C1952),LEFT(D1952, 4)),""),"")</f>
        <v>045</v>
      </c>
      <c r="O1952" t="str">
        <f t="shared" si="154"/>
        <v>Pa</v>
      </c>
      <c r="P1952" t="str">
        <f>TRIM(IF(COUNT(FIND({0,1,2,3,4,5,6,7,8,9},B1952))&gt;0,D1952,IF(LEN(TRIM(B1952))&gt;0,CONCATENATE(B1952,C1952,D1952),MID(D1952,4,LEN(D1952)))))</f>
        <v>Delaware</v>
      </c>
      <c r="Q1952">
        <f t="shared" si="155"/>
        <v>62</v>
      </c>
      <c r="R1952">
        <f t="shared" si="156"/>
        <v>90</v>
      </c>
    </row>
    <row r="1953" spans="2:18" x14ac:dyDescent="0.25">
      <c r="B1953" s="1" t="s">
        <v>128</v>
      </c>
      <c r="C1953" s="1" t="s">
        <v>111</v>
      </c>
      <c r="D1953" s="1" t="s">
        <v>230</v>
      </c>
      <c r="E1953" s="1" t="s">
        <v>129</v>
      </c>
      <c r="F1953">
        <v>62</v>
      </c>
      <c r="G1953">
        <v>0.12</v>
      </c>
      <c r="H1953">
        <v>101</v>
      </c>
      <c r="I1953">
        <v>0.12</v>
      </c>
      <c r="K1953">
        <f t="shared" si="152"/>
        <v>36</v>
      </c>
      <c r="L1953">
        <f t="shared" si="153"/>
        <v>61</v>
      </c>
      <c r="M1953" t="str">
        <f>IF(COUNT(FIND({0,1,2,3,4,5,6,7,8,9},IF(ISBLANK(A1953),IF(LEN(TRIM(B1953))&gt;0,TRIM(B1953),TRIM(C1953)),"")))&gt;0,IF(ISBLANK(A1953),IF(LEN(TRIM(B1953))&gt;0,TRIM(B1953),TRIM(C1953)),""),"")</f>
        <v>24</v>
      </c>
      <c r="N1953" t="str">
        <f>IF(COUNT(FIND({0,1,2,3,4,5,6,7,8,9},IF(ISBLANK(A1953),IF(LEN(TRIM(B1953))&gt;0,TRIM(C1953),LEFT(D1953, 4)),"")))&gt;0,IF(ISBLANK(A1953),IF(LEN(TRIM(B1953))&gt;0,TRIM(C1953),LEFT(D1953, 4)),""),"")</f>
        <v>033</v>
      </c>
      <c r="O1953" t="str">
        <f t="shared" si="154"/>
        <v>Md</v>
      </c>
      <c r="P1953" t="str">
        <f>TRIM(IF(COUNT(FIND({0,1,2,3,4,5,6,7,8,9},B1953))&gt;0,D1953,IF(LEN(TRIM(B1953))&gt;0,CONCATENATE(B1953,C1953,D1953),MID(D1953,4,LEN(D1953)))))</f>
        <v>Prince George's</v>
      </c>
      <c r="Q1953">
        <f t="shared" si="155"/>
        <v>62</v>
      </c>
      <c r="R1953">
        <f t="shared" si="156"/>
        <v>101</v>
      </c>
    </row>
    <row r="1954" spans="2:18" x14ac:dyDescent="0.25">
      <c r="B1954" s="1" t="s">
        <v>262</v>
      </c>
      <c r="C1954" s="1" t="s">
        <v>54</v>
      </c>
      <c r="D1954" s="1" t="s">
        <v>263</v>
      </c>
      <c r="E1954" s="1" t="s">
        <v>264</v>
      </c>
      <c r="F1954">
        <v>60</v>
      </c>
      <c r="G1954">
        <v>0.12</v>
      </c>
      <c r="H1954">
        <v>83</v>
      </c>
      <c r="I1954">
        <v>0.1</v>
      </c>
      <c r="K1954">
        <f t="shared" si="152"/>
        <v>36</v>
      </c>
      <c r="L1954">
        <f t="shared" si="153"/>
        <v>61</v>
      </c>
      <c r="M1954" t="str">
        <f>IF(COUNT(FIND({0,1,2,3,4,5,6,7,8,9},IF(ISBLANK(A1954),IF(LEN(TRIM(B1954))&gt;0,TRIM(B1954),TRIM(C1954)),"")))&gt;0,IF(ISBLANK(A1954),IF(LEN(TRIM(B1954))&gt;0,TRIM(B1954),TRIM(C1954)),""),"")</f>
        <v>22</v>
      </c>
      <c r="N1954" t="str">
        <f>IF(COUNT(FIND({0,1,2,3,4,5,6,7,8,9},IF(ISBLANK(A1954),IF(LEN(TRIM(B1954))&gt;0,TRIM(C1954),LEFT(D1954, 4)),"")))&gt;0,IF(ISBLANK(A1954),IF(LEN(TRIM(B1954))&gt;0,TRIM(C1954),LEFT(D1954, 4)),""),"")</f>
        <v>071</v>
      </c>
      <c r="O1954" t="str">
        <f t="shared" si="154"/>
        <v>La</v>
      </c>
      <c r="P1954" t="str">
        <f>TRIM(IF(COUNT(FIND({0,1,2,3,4,5,6,7,8,9},B1954))&gt;0,D1954,IF(LEN(TRIM(B1954))&gt;0,CONCATENATE(B1954,C1954,D1954),MID(D1954,4,LEN(D1954)))))</f>
        <v>Orleans</v>
      </c>
      <c r="Q1954">
        <f t="shared" si="155"/>
        <v>60</v>
      </c>
      <c r="R1954">
        <f t="shared" si="156"/>
        <v>83</v>
      </c>
    </row>
    <row r="1955" spans="2:18" x14ac:dyDescent="0.25">
      <c r="B1955" s="1" t="s">
        <v>165</v>
      </c>
      <c r="C1955" s="1" t="s">
        <v>441</v>
      </c>
      <c r="D1955" s="1" t="s">
        <v>442</v>
      </c>
      <c r="E1955" s="1" t="s">
        <v>168</v>
      </c>
      <c r="F1955">
        <v>60</v>
      </c>
      <c r="G1955">
        <v>0.12</v>
      </c>
      <c r="H1955">
        <v>88</v>
      </c>
      <c r="I1955">
        <v>0.1</v>
      </c>
      <c r="K1955">
        <f t="shared" si="152"/>
        <v>36</v>
      </c>
      <c r="L1955">
        <f t="shared" si="153"/>
        <v>61</v>
      </c>
      <c r="M1955" t="str">
        <f>IF(COUNT(FIND({0,1,2,3,4,5,6,7,8,9},IF(ISBLANK(A1955),IF(LEN(TRIM(B1955))&gt;0,TRIM(B1955),TRIM(C1955)),"")))&gt;0,IF(ISBLANK(A1955),IF(LEN(TRIM(B1955))&gt;0,TRIM(B1955),TRIM(C1955)),""),"")</f>
        <v>48</v>
      </c>
      <c r="N1955" t="str">
        <f>IF(COUNT(FIND({0,1,2,3,4,5,6,7,8,9},IF(ISBLANK(A1955),IF(LEN(TRIM(B1955))&gt;0,TRIM(C1955),LEFT(D1955, 4)),"")))&gt;0,IF(ISBLANK(A1955),IF(LEN(TRIM(B1955))&gt;0,TRIM(C1955),LEFT(D1955, 4)),""),"")</f>
        <v>453</v>
      </c>
      <c r="O1955" t="str">
        <f t="shared" si="154"/>
        <v>Tx</v>
      </c>
      <c r="P1955" t="str">
        <f>TRIM(IF(COUNT(FIND({0,1,2,3,4,5,6,7,8,9},B1955))&gt;0,D1955,IF(LEN(TRIM(B1955))&gt;0,CONCATENATE(B1955,C1955,D1955),MID(D1955,4,LEN(D1955)))))</f>
        <v>Travis</v>
      </c>
      <c r="Q1955">
        <f t="shared" si="155"/>
        <v>60</v>
      </c>
      <c r="R1955">
        <f t="shared" si="156"/>
        <v>88</v>
      </c>
    </row>
    <row r="1956" spans="2:18" x14ac:dyDescent="0.25">
      <c r="B1956" s="1" t="s">
        <v>13</v>
      </c>
      <c r="C1956" s="1" t="s">
        <v>26</v>
      </c>
      <c r="D1956" s="1" t="s">
        <v>27</v>
      </c>
      <c r="E1956" s="1" t="s">
        <v>12</v>
      </c>
      <c r="F1956">
        <v>60</v>
      </c>
      <c r="G1956">
        <v>0.12</v>
      </c>
      <c r="H1956">
        <v>80</v>
      </c>
      <c r="I1956">
        <v>0.09</v>
      </c>
      <c r="K1956">
        <f t="shared" si="152"/>
        <v>36</v>
      </c>
      <c r="L1956">
        <f t="shared" si="153"/>
        <v>61</v>
      </c>
      <c r="M1956" t="str">
        <f>IF(COUNT(FIND({0,1,2,3,4,5,6,7,8,9},IF(ISBLANK(A1956),IF(LEN(TRIM(B1956))&gt;0,TRIM(B1956),TRIM(C1956)),"")))&gt;0,IF(ISBLANK(A1956),IF(LEN(TRIM(B1956))&gt;0,TRIM(B1956),TRIM(C1956)),""),"")</f>
        <v>36</v>
      </c>
      <c r="N1956" t="str">
        <f>IF(COUNT(FIND({0,1,2,3,4,5,6,7,8,9},IF(ISBLANK(A1956),IF(LEN(TRIM(B1956))&gt;0,TRIM(C1956),LEFT(D1956, 4)),"")))&gt;0,IF(ISBLANK(A1956),IF(LEN(TRIM(B1956))&gt;0,TRIM(C1956),LEFT(D1956, 4)),""),"")</f>
        <v>067</v>
      </c>
      <c r="O1956" t="str">
        <f t="shared" si="154"/>
        <v>NY</v>
      </c>
      <c r="P1956" t="str">
        <f>TRIM(IF(COUNT(FIND({0,1,2,3,4,5,6,7,8,9},B1956))&gt;0,D1956,IF(LEN(TRIM(B1956))&gt;0,CONCATENATE(B1956,C1956,D1956),MID(D1956,4,LEN(D1956)))))</f>
        <v>Onondaga</v>
      </c>
      <c r="Q1956">
        <f t="shared" si="155"/>
        <v>60</v>
      </c>
      <c r="R1956">
        <f t="shared" si="156"/>
        <v>80</v>
      </c>
    </row>
    <row r="1957" spans="2:18" x14ac:dyDescent="0.25">
      <c r="B1957" s="1" t="s">
        <v>159</v>
      </c>
      <c r="C1957" s="1" t="s">
        <v>259</v>
      </c>
      <c r="D1957" s="1" t="s">
        <v>260</v>
      </c>
      <c r="E1957" s="1" t="s">
        <v>161</v>
      </c>
      <c r="F1957">
        <v>56</v>
      </c>
      <c r="G1957">
        <v>0.11</v>
      </c>
      <c r="H1957">
        <v>98</v>
      </c>
      <c r="I1957">
        <v>0.11</v>
      </c>
      <c r="K1957">
        <f t="shared" si="152"/>
        <v>36</v>
      </c>
      <c r="L1957">
        <f t="shared" si="153"/>
        <v>61</v>
      </c>
      <c r="M1957" t="str">
        <f>IF(COUNT(FIND({0,1,2,3,4,5,6,7,8,9},IF(ISBLANK(A1957),IF(LEN(TRIM(B1957))&gt;0,TRIM(B1957),TRIM(C1957)),"")))&gt;0,IF(ISBLANK(A1957),IF(LEN(TRIM(B1957))&gt;0,TRIM(B1957),TRIM(C1957)),""),"")</f>
        <v>51</v>
      </c>
      <c r="N1957" t="str">
        <f>IF(COUNT(FIND({0,1,2,3,4,5,6,7,8,9},IF(ISBLANK(A1957),IF(LEN(TRIM(B1957))&gt;0,TRIM(C1957),LEFT(D1957, 4)),"")))&gt;0,IF(ISBLANK(A1957),IF(LEN(TRIM(B1957))&gt;0,TRIM(C1957),LEFT(D1957, 4)),""),"")</f>
        <v>810</v>
      </c>
      <c r="O1957" t="str">
        <f t="shared" si="154"/>
        <v>Va</v>
      </c>
      <c r="P1957" t="str">
        <f>TRIM(IF(COUNT(FIND({0,1,2,3,4,5,6,7,8,9},B1957))&gt;0,D1957,IF(LEN(TRIM(B1957))&gt;0,CONCATENATE(B1957,C1957,D1957),MID(D1957,4,LEN(D1957)))))</f>
        <v>Virginia Beach city</v>
      </c>
      <c r="Q1957">
        <f t="shared" si="155"/>
        <v>56</v>
      </c>
      <c r="R1957">
        <f t="shared" si="156"/>
        <v>98</v>
      </c>
    </row>
    <row r="1958" spans="2:18" x14ac:dyDescent="0.25">
      <c r="B1958" s="1" t="s">
        <v>84</v>
      </c>
      <c r="C1958" s="1" t="s">
        <v>62</v>
      </c>
      <c r="D1958" s="1" t="s">
        <v>244</v>
      </c>
      <c r="E1958" s="1" t="s">
        <v>86</v>
      </c>
      <c r="F1958">
        <v>55</v>
      </c>
      <c r="G1958">
        <v>0.11</v>
      </c>
      <c r="H1958">
        <v>98</v>
      </c>
      <c r="I1958">
        <v>0.11</v>
      </c>
      <c r="K1958">
        <f t="shared" si="152"/>
        <v>36</v>
      </c>
      <c r="L1958">
        <f t="shared" si="153"/>
        <v>61</v>
      </c>
      <c r="M1958" t="str">
        <f>IF(COUNT(FIND({0,1,2,3,4,5,6,7,8,9},IF(ISBLANK(A1958),IF(LEN(TRIM(B1958))&gt;0,TRIM(B1958),TRIM(C1958)),"")))&gt;0,IF(ISBLANK(A1958),IF(LEN(TRIM(B1958))&gt;0,TRIM(B1958),TRIM(C1958)),""),"")</f>
        <v>34</v>
      </c>
      <c r="N1958" t="str">
        <f>IF(COUNT(FIND({0,1,2,3,4,5,6,7,8,9},IF(ISBLANK(A1958),IF(LEN(TRIM(B1958))&gt;0,TRIM(C1958),LEFT(D1958, 4)),"")))&gt;0,IF(ISBLANK(A1958),IF(LEN(TRIM(B1958))&gt;0,TRIM(C1958),LEFT(D1958, 4)),""),"")</f>
        <v>005</v>
      </c>
      <c r="O1958" t="str">
        <f t="shared" si="154"/>
        <v>NJ</v>
      </c>
      <c r="P1958" t="str">
        <f>TRIM(IF(COUNT(FIND({0,1,2,3,4,5,6,7,8,9},B1958))&gt;0,D1958,IF(LEN(TRIM(B1958))&gt;0,CONCATENATE(B1958,C1958,D1958),MID(D1958,4,LEN(D1958)))))</f>
        <v>Burlington</v>
      </c>
      <c r="Q1958">
        <f t="shared" si="155"/>
        <v>55</v>
      </c>
      <c r="R1958">
        <f t="shared" si="156"/>
        <v>98</v>
      </c>
    </row>
    <row r="1959" spans="2:18" x14ac:dyDescent="0.25">
      <c r="B1959" s="1" t="s">
        <v>224</v>
      </c>
      <c r="C1959" s="1" t="s">
        <v>34</v>
      </c>
      <c r="D1959" s="1" t="s">
        <v>280</v>
      </c>
      <c r="E1959" s="1" t="s">
        <v>227</v>
      </c>
      <c r="F1959">
        <v>55</v>
      </c>
      <c r="G1959">
        <v>0.11</v>
      </c>
      <c r="H1959">
        <v>74</v>
      </c>
      <c r="I1959">
        <v>0.09</v>
      </c>
      <c r="K1959">
        <f t="shared" si="152"/>
        <v>36</v>
      </c>
      <c r="L1959">
        <f t="shared" si="153"/>
        <v>61</v>
      </c>
      <c r="M1959" t="str">
        <f>IF(COUNT(FIND({0,1,2,3,4,5,6,7,8,9},IF(ISBLANK(A1959),IF(LEN(TRIM(B1959))&gt;0,TRIM(B1959),TRIM(C1959)),"")))&gt;0,IF(ISBLANK(A1959),IF(LEN(TRIM(B1959))&gt;0,TRIM(B1959),TRIM(C1959)),""),"")</f>
        <v>37</v>
      </c>
      <c r="N1959" t="str">
        <f>IF(COUNT(FIND({0,1,2,3,4,5,6,7,8,9},IF(ISBLANK(A1959),IF(LEN(TRIM(B1959))&gt;0,TRIM(C1959),LEFT(D1959, 4)),"")))&gt;0,IF(ISBLANK(A1959),IF(LEN(TRIM(B1959))&gt;0,TRIM(C1959),LEFT(D1959, 4)),""),"")</f>
        <v>119</v>
      </c>
      <c r="O1959" t="str">
        <f t="shared" si="154"/>
        <v>NC</v>
      </c>
      <c r="P1959" t="str">
        <f>TRIM(IF(COUNT(FIND({0,1,2,3,4,5,6,7,8,9},B1959))&gt;0,D1959,IF(LEN(TRIM(B1959))&gt;0,CONCATENATE(B1959,C1959,D1959),MID(D1959,4,LEN(D1959)))))</f>
        <v>Mecklenburg</v>
      </c>
      <c r="Q1959">
        <f t="shared" si="155"/>
        <v>55</v>
      </c>
      <c r="R1959">
        <f t="shared" si="156"/>
        <v>74</v>
      </c>
    </row>
    <row r="1960" spans="2:18" x14ac:dyDescent="0.25">
      <c r="B1960" s="1" t="s">
        <v>56</v>
      </c>
      <c r="C1960" s="1" t="s">
        <v>60</v>
      </c>
      <c r="D1960" s="1" t="s">
        <v>110</v>
      </c>
      <c r="E1960" s="1" t="s">
        <v>59</v>
      </c>
      <c r="F1960">
        <v>55</v>
      </c>
      <c r="G1960">
        <v>0.11</v>
      </c>
      <c r="H1960">
        <v>78</v>
      </c>
      <c r="I1960">
        <v>0.09</v>
      </c>
      <c r="K1960">
        <f t="shared" si="152"/>
        <v>36</v>
      </c>
      <c r="L1960">
        <f t="shared" si="153"/>
        <v>61</v>
      </c>
      <c r="M1960" t="str">
        <f>IF(COUNT(FIND({0,1,2,3,4,5,6,7,8,9},IF(ISBLANK(A1960),IF(LEN(TRIM(B1960))&gt;0,TRIM(B1960),TRIM(C1960)),"")))&gt;0,IF(ISBLANK(A1960),IF(LEN(TRIM(B1960))&gt;0,TRIM(B1960),TRIM(C1960)),""),"")</f>
        <v>25</v>
      </c>
      <c r="N1960" t="str">
        <f>IF(COUNT(FIND({0,1,2,3,4,5,6,7,8,9},IF(ISBLANK(A1960),IF(LEN(TRIM(B1960))&gt;0,TRIM(C1960),LEFT(D1960, 4)),"")))&gt;0,IF(ISBLANK(A1960),IF(LEN(TRIM(B1960))&gt;0,TRIM(C1960),LEFT(D1960, 4)),""),"")</f>
        <v>027</v>
      </c>
      <c r="O1960" t="str">
        <f t="shared" si="154"/>
        <v>Ma</v>
      </c>
      <c r="P1960" t="str">
        <f>TRIM(IF(COUNT(FIND({0,1,2,3,4,5,6,7,8,9},B1960))&gt;0,D1960,IF(LEN(TRIM(B1960))&gt;0,CONCATENATE(B1960,C1960,D1960),MID(D1960,4,LEN(D1960)))))</f>
        <v>Worcester</v>
      </c>
      <c r="Q1960">
        <f t="shared" si="155"/>
        <v>55</v>
      </c>
      <c r="R1960">
        <f t="shared" si="156"/>
        <v>78</v>
      </c>
    </row>
    <row r="1961" spans="2:18" x14ac:dyDescent="0.25">
      <c r="B1961" s="1" t="s">
        <v>251</v>
      </c>
      <c r="C1961" s="1" t="s">
        <v>330</v>
      </c>
      <c r="D1961" s="1" t="s">
        <v>331</v>
      </c>
      <c r="E1961" s="1" t="s">
        <v>253</v>
      </c>
      <c r="F1961">
        <v>54</v>
      </c>
      <c r="G1961">
        <v>0.11</v>
      </c>
      <c r="H1961">
        <v>83</v>
      </c>
      <c r="I1961">
        <v>0.1</v>
      </c>
      <c r="K1961">
        <f t="shared" si="152"/>
        <v>36</v>
      </c>
      <c r="L1961">
        <f t="shared" si="153"/>
        <v>61</v>
      </c>
      <c r="M1961" t="str">
        <f>IF(COUNT(FIND({0,1,2,3,4,5,6,7,8,9},IF(ISBLANK(A1961),IF(LEN(TRIM(B1961))&gt;0,TRIM(B1961),TRIM(C1961)),"")))&gt;0,IF(ISBLANK(A1961),IF(LEN(TRIM(B1961))&gt;0,TRIM(B1961),TRIM(C1961)),""),"")</f>
        <v>26</v>
      </c>
      <c r="N1961" t="str">
        <f>IF(COUNT(FIND({0,1,2,3,4,5,6,7,8,9},IF(ISBLANK(A1961),IF(LEN(TRIM(B1961))&gt;0,TRIM(C1961),LEFT(D1961, 4)),"")))&gt;0,IF(ISBLANK(A1961),IF(LEN(TRIM(B1961))&gt;0,TRIM(C1961),LEFT(D1961, 4)),""),"")</f>
        <v>125</v>
      </c>
      <c r="O1961" t="str">
        <f t="shared" si="154"/>
        <v>Mi</v>
      </c>
      <c r="P1961" t="str">
        <f>TRIM(IF(COUNT(FIND({0,1,2,3,4,5,6,7,8,9},B1961))&gt;0,D1961,IF(LEN(TRIM(B1961))&gt;0,CONCATENATE(B1961,C1961,D1961),MID(D1961,4,LEN(D1961)))))</f>
        <v>Oakland</v>
      </c>
      <c r="Q1961">
        <f t="shared" si="155"/>
        <v>54</v>
      </c>
      <c r="R1961">
        <f t="shared" si="156"/>
        <v>83</v>
      </c>
    </row>
    <row r="1962" spans="2:18" x14ac:dyDescent="0.25">
      <c r="B1962" s="1" t="s">
        <v>241</v>
      </c>
      <c r="C1962" s="1" t="s">
        <v>30</v>
      </c>
      <c r="D1962" s="1" t="s">
        <v>329</v>
      </c>
      <c r="E1962" s="1" t="s">
        <v>243</v>
      </c>
      <c r="F1962">
        <v>52</v>
      </c>
      <c r="G1962">
        <v>0.1</v>
      </c>
      <c r="H1962">
        <v>63</v>
      </c>
      <c r="I1962">
        <v>7.0000000000000007E-2</v>
      </c>
      <c r="K1962">
        <f t="shared" si="152"/>
        <v>36</v>
      </c>
      <c r="L1962">
        <f t="shared" si="153"/>
        <v>61</v>
      </c>
      <c r="M1962" t="str">
        <f>IF(COUNT(FIND({0,1,2,3,4,5,6,7,8,9},IF(ISBLANK(A1962),IF(LEN(TRIM(B1962))&gt;0,TRIM(B1962),TRIM(C1962)),"")))&gt;0,IF(ISBLANK(A1962),IF(LEN(TRIM(B1962))&gt;0,TRIM(B1962),TRIM(C1962)),""),"")</f>
        <v>39</v>
      </c>
      <c r="N1962" t="str">
        <f>IF(COUNT(FIND({0,1,2,3,4,5,6,7,8,9},IF(ISBLANK(A1962),IF(LEN(TRIM(B1962))&gt;0,TRIM(C1962),LEFT(D1962, 4)),"")))&gt;0,IF(ISBLANK(A1962),IF(LEN(TRIM(B1962))&gt;0,TRIM(C1962),LEFT(D1962, 4)),""),"")</f>
        <v>061</v>
      </c>
      <c r="O1962" t="str">
        <f t="shared" si="154"/>
        <v>Oh</v>
      </c>
      <c r="P1962" t="str">
        <f>TRIM(IF(COUNT(FIND({0,1,2,3,4,5,6,7,8,9},B1962))&gt;0,D1962,IF(LEN(TRIM(B1962))&gt;0,CONCATENATE(B1962,C1962,D1962),MID(D1962,4,LEN(D1962)))))</f>
        <v>Hamilton</v>
      </c>
      <c r="Q1962">
        <f t="shared" si="155"/>
        <v>52</v>
      </c>
      <c r="R1962">
        <f t="shared" si="156"/>
        <v>63</v>
      </c>
    </row>
    <row r="1963" spans="2:18" x14ac:dyDescent="0.25">
      <c r="B1963" s="1" t="s">
        <v>99</v>
      </c>
      <c r="C1963" s="1" t="s">
        <v>113</v>
      </c>
      <c r="D1963" s="1" t="s">
        <v>366</v>
      </c>
      <c r="E1963" s="1" t="s">
        <v>102</v>
      </c>
      <c r="F1963">
        <v>51</v>
      </c>
      <c r="G1963">
        <v>0.1</v>
      </c>
      <c r="H1963">
        <v>71</v>
      </c>
      <c r="I1963">
        <v>0.08</v>
      </c>
      <c r="K1963">
        <f t="shared" si="152"/>
        <v>36</v>
      </c>
      <c r="L1963">
        <f t="shared" si="153"/>
        <v>61</v>
      </c>
      <c r="M1963" t="str">
        <f>IF(COUNT(FIND({0,1,2,3,4,5,6,7,8,9},IF(ISBLANK(A1963),IF(LEN(TRIM(B1963))&gt;0,TRIM(B1963),TRIM(C1963)),"")))&gt;0,IF(ISBLANK(A1963),IF(LEN(TRIM(B1963))&gt;0,TRIM(B1963),TRIM(C1963)),""),"")</f>
        <v>06</v>
      </c>
      <c r="N1963" t="str">
        <f>IF(COUNT(FIND({0,1,2,3,4,5,6,7,8,9},IF(ISBLANK(A1963),IF(LEN(TRIM(B1963))&gt;0,TRIM(C1963),LEFT(D1963, 4)),"")))&gt;0,IF(ISBLANK(A1963),IF(LEN(TRIM(B1963))&gt;0,TRIM(C1963),LEFT(D1963, 4)),""),"")</f>
        <v>013</v>
      </c>
      <c r="O1963" t="str">
        <f t="shared" si="154"/>
        <v>Ca</v>
      </c>
      <c r="P1963" t="str">
        <f>TRIM(IF(COUNT(FIND({0,1,2,3,4,5,6,7,8,9},B1963))&gt;0,D1963,IF(LEN(TRIM(B1963))&gt;0,CONCATENATE(B1963,C1963,D1963),MID(D1963,4,LEN(D1963)))))</f>
        <v>Contra Costa</v>
      </c>
      <c r="Q1963">
        <f t="shared" si="155"/>
        <v>51</v>
      </c>
      <c r="R1963">
        <f t="shared" si="156"/>
        <v>71</v>
      </c>
    </row>
    <row r="1964" spans="2:18" x14ac:dyDescent="0.25">
      <c r="B1964" s="1" t="s">
        <v>84</v>
      </c>
      <c r="C1964" s="1" t="s">
        <v>68</v>
      </c>
      <c r="D1964" s="1" t="s">
        <v>268</v>
      </c>
      <c r="E1964" s="1" t="s">
        <v>86</v>
      </c>
      <c r="F1964">
        <v>50</v>
      </c>
      <c r="G1964">
        <v>0.1</v>
      </c>
      <c r="H1964">
        <v>98</v>
      </c>
      <c r="I1964">
        <v>0.11</v>
      </c>
      <c r="K1964">
        <f t="shared" si="152"/>
        <v>36</v>
      </c>
      <c r="L1964">
        <f t="shared" si="153"/>
        <v>61</v>
      </c>
      <c r="M1964" t="str">
        <f>IF(COUNT(FIND({0,1,2,3,4,5,6,7,8,9},IF(ISBLANK(A1964),IF(LEN(TRIM(B1964))&gt;0,TRIM(B1964),TRIM(C1964)),"")))&gt;0,IF(ISBLANK(A1964),IF(LEN(TRIM(B1964))&gt;0,TRIM(B1964),TRIM(C1964)),""),"")</f>
        <v>34</v>
      </c>
      <c r="N1964" t="str">
        <f>IF(COUNT(FIND({0,1,2,3,4,5,6,7,8,9},IF(ISBLANK(A1964),IF(LEN(TRIM(B1964))&gt;0,TRIM(C1964),LEFT(D1964, 4)),"")))&gt;0,IF(ISBLANK(A1964),IF(LEN(TRIM(B1964))&gt;0,TRIM(C1964),LEFT(D1964, 4)),""),"")</f>
        <v>007</v>
      </c>
      <c r="O1964" t="str">
        <f t="shared" si="154"/>
        <v>NJ</v>
      </c>
      <c r="P1964" t="str">
        <f>TRIM(IF(COUNT(FIND({0,1,2,3,4,5,6,7,8,9},B1964))&gt;0,D1964,IF(LEN(TRIM(B1964))&gt;0,CONCATENATE(B1964,C1964,D1964),MID(D1964,4,LEN(D1964)))))</f>
        <v>Camden</v>
      </c>
      <c r="Q1964">
        <f t="shared" si="155"/>
        <v>50</v>
      </c>
      <c r="R1964">
        <f t="shared" si="156"/>
        <v>98</v>
      </c>
    </row>
    <row r="1965" spans="2:18" x14ac:dyDescent="0.25">
      <c r="B1965" s="1" t="s">
        <v>99</v>
      </c>
      <c r="C1965" s="1" t="s">
        <v>46</v>
      </c>
      <c r="D1965" s="1" t="s">
        <v>375</v>
      </c>
      <c r="E1965" s="1" t="s">
        <v>102</v>
      </c>
      <c r="F1965">
        <v>49</v>
      </c>
      <c r="G1965">
        <v>0.1</v>
      </c>
      <c r="H1965">
        <v>79</v>
      </c>
      <c r="I1965">
        <v>0.09</v>
      </c>
      <c r="K1965">
        <f t="shared" si="152"/>
        <v>36</v>
      </c>
      <c r="L1965">
        <f t="shared" si="153"/>
        <v>61</v>
      </c>
      <c r="M1965" t="str">
        <f>IF(COUNT(FIND({0,1,2,3,4,5,6,7,8,9},IF(ISBLANK(A1965),IF(LEN(TRIM(B1965))&gt;0,TRIM(B1965),TRIM(C1965)),"")))&gt;0,IF(ISBLANK(A1965),IF(LEN(TRIM(B1965))&gt;0,TRIM(B1965),TRIM(C1965)),""),"")</f>
        <v>06</v>
      </c>
      <c r="N1965" t="str">
        <f>IF(COUNT(FIND({0,1,2,3,4,5,6,7,8,9},IF(ISBLANK(A1965),IF(LEN(TRIM(B1965))&gt;0,TRIM(C1965),LEFT(D1965, 4)),"")))&gt;0,IF(ISBLANK(A1965),IF(LEN(TRIM(B1965))&gt;0,TRIM(C1965),LEFT(D1965, 4)),""),"")</f>
        <v>065</v>
      </c>
      <c r="O1965" t="str">
        <f t="shared" si="154"/>
        <v>Ca</v>
      </c>
      <c r="P1965" t="str">
        <f>TRIM(IF(COUNT(FIND({0,1,2,3,4,5,6,7,8,9},B1965))&gt;0,D1965,IF(LEN(TRIM(B1965))&gt;0,CONCATENATE(B1965,C1965,D1965),MID(D1965,4,LEN(D1965)))))</f>
        <v>Riverside</v>
      </c>
      <c r="Q1965">
        <f t="shared" si="155"/>
        <v>49</v>
      </c>
      <c r="R1965">
        <f t="shared" si="156"/>
        <v>79</v>
      </c>
    </row>
    <row r="1966" spans="2:18" x14ac:dyDescent="0.25">
      <c r="B1966" s="1" t="s">
        <v>120</v>
      </c>
      <c r="C1966" s="1" t="s">
        <v>87</v>
      </c>
      <c r="D1966" s="1" t="s">
        <v>33</v>
      </c>
      <c r="E1966" s="1" t="s">
        <v>123</v>
      </c>
      <c r="F1966">
        <v>49</v>
      </c>
      <c r="G1966">
        <v>0.1</v>
      </c>
      <c r="H1966">
        <v>99</v>
      </c>
      <c r="I1966">
        <v>0.12</v>
      </c>
      <c r="K1966">
        <f t="shared" si="152"/>
        <v>36</v>
      </c>
      <c r="L1966">
        <f t="shared" si="153"/>
        <v>61</v>
      </c>
      <c r="M1966" t="str">
        <f>IF(COUNT(FIND({0,1,2,3,4,5,6,7,8,9},IF(ISBLANK(A1966),IF(LEN(TRIM(B1966))&gt;0,TRIM(B1966),TRIM(C1966)),"")))&gt;0,IF(ISBLANK(A1966),IF(LEN(TRIM(B1966))&gt;0,TRIM(B1966),TRIM(C1966)),""),"")</f>
        <v>42</v>
      </c>
      <c r="N1966" t="str">
        <f>IF(COUNT(FIND({0,1,2,3,4,5,6,7,8,9},IF(ISBLANK(A1966),IF(LEN(TRIM(B1966))&gt;0,TRIM(C1966),LEFT(D1966, 4)),"")))&gt;0,IF(ISBLANK(A1966),IF(LEN(TRIM(B1966))&gt;0,TRIM(C1966),LEFT(D1966, 4)),""),"")</f>
        <v>089</v>
      </c>
      <c r="O1966" t="str">
        <f t="shared" si="154"/>
        <v>Pa</v>
      </c>
      <c r="P1966" t="str">
        <f>TRIM(IF(COUNT(FIND({0,1,2,3,4,5,6,7,8,9},B1966))&gt;0,D1966,IF(LEN(TRIM(B1966))&gt;0,CONCATENATE(B1966,C1966,D1966),MID(D1966,4,LEN(D1966)))))</f>
        <v>Monroe</v>
      </c>
      <c r="Q1966">
        <f t="shared" si="155"/>
        <v>49</v>
      </c>
      <c r="R1966">
        <f t="shared" si="156"/>
        <v>99</v>
      </c>
    </row>
    <row r="1967" spans="2:18" x14ac:dyDescent="0.25">
      <c r="B1967" s="1" t="s">
        <v>13</v>
      </c>
      <c r="C1967" s="1" t="s">
        <v>93</v>
      </c>
      <c r="D1967" s="1" t="s">
        <v>94</v>
      </c>
      <c r="E1967" s="1" t="s">
        <v>12</v>
      </c>
      <c r="F1967">
        <v>49</v>
      </c>
      <c r="G1967">
        <v>0.1</v>
      </c>
      <c r="H1967">
        <v>60</v>
      </c>
      <c r="I1967">
        <v>7.0000000000000007E-2</v>
      </c>
      <c r="K1967">
        <f t="shared" si="152"/>
        <v>36</v>
      </c>
      <c r="L1967">
        <f t="shared" si="153"/>
        <v>61</v>
      </c>
      <c r="M1967" t="str">
        <f>IF(COUNT(FIND({0,1,2,3,4,5,6,7,8,9},IF(ISBLANK(A1967),IF(LEN(TRIM(B1967))&gt;0,TRIM(B1967),TRIM(C1967)),"")))&gt;0,IF(ISBLANK(A1967),IF(LEN(TRIM(B1967))&gt;0,TRIM(B1967),TRIM(C1967)),""),"")</f>
        <v>36</v>
      </c>
      <c r="N1967" t="str">
        <f>IF(COUNT(FIND({0,1,2,3,4,5,6,7,8,9},IF(ISBLANK(A1967),IF(LEN(TRIM(B1967))&gt;0,TRIM(C1967),LEFT(D1967, 4)),"")))&gt;0,IF(ISBLANK(A1967),IF(LEN(TRIM(B1967))&gt;0,TRIM(C1967),LEFT(D1967, 4)),""),"")</f>
        <v>109</v>
      </c>
      <c r="O1967" t="str">
        <f t="shared" si="154"/>
        <v>NY</v>
      </c>
      <c r="P1967" t="str">
        <f>TRIM(IF(COUNT(FIND({0,1,2,3,4,5,6,7,8,9},B1967))&gt;0,D1967,IF(LEN(TRIM(B1967))&gt;0,CONCATENATE(B1967,C1967,D1967),MID(D1967,4,LEN(D1967)))))</f>
        <v>Tompkins</v>
      </c>
      <c r="Q1967">
        <f t="shared" si="155"/>
        <v>49</v>
      </c>
      <c r="R1967">
        <f t="shared" si="156"/>
        <v>60</v>
      </c>
    </row>
    <row r="1968" spans="2:18" x14ac:dyDescent="0.25">
      <c r="B1968" s="1" t="s">
        <v>128</v>
      </c>
      <c r="C1968" s="1" t="s">
        <v>62</v>
      </c>
      <c r="D1968" s="1" t="s">
        <v>356</v>
      </c>
      <c r="E1968" s="1" t="s">
        <v>129</v>
      </c>
      <c r="F1968">
        <v>48</v>
      </c>
      <c r="G1968">
        <v>0.1</v>
      </c>
      <c r="H1968">
        <v>69</v>
      </c>
      <c r="I1968">
        <v>0.08</v>
      </c>
      <c r="K1968">
        <f t="shared" si="152"/>
        <v>36</v>
      </c>
      <c r="L1968">
        <f t="shared" si="153"/>
        <v>61</v>
      </c>
      <c r="M1968" t="str">
        <f>IF(COUNT(FIND({0,1,2,3,4,5,6,7,8,9},IF(ISBLANK(A1968),IF(LEN(TRIM(B1968))&gt;0,TRIM(B1968),TRIM(C1968)),"")))&gt;0,IF(ISBLANK(A1968),IF(LEN(TRIM(B1968))&gt;0,TRIM(B1968),TRIM(C1968)),""),"")</f>
        <v>24</v>
      </c>
      <c r="N1968" t="str">
        <f>IF(COUNT(FIND({0,1,2,3,4,5,6,7,8,9},IF(ISBLANK(A1968),IF(LEN(TRIM(B1968))&gt;0,TRIM(C1968),LEFT(D1968, 4)),"")))&gt;0,IF(ISBLANK(A1968),IF(LEN(TRIM(B1968))&gt;0,TRIM(C1968),LEFT(D1968, 4)),""),"")</f>
        <v>005</v>
      </c>
      <c r="O1968" t="str">
        <f t="shared" si="154"/>
        <v>Md</v>
      </c>
      <c r="P1968" t="str">
        <f>TRIM(IF(COUNT(FIND({0,1,2,3,4,5,6,7,8,9},B1968))&gt;0,D1968,IF(LEN(TRIM(B1968))&gt;0,CONCATENATE(B1968,C1968,D1968),MID(D1968,4,LEN(D1968)))))</f>
        <v>Baltimore</v>
      </c>
      <c r="Q1968">
        <f t="shared" si="155"/>
        <v>48</v>
      </c>
      <c r="R1968">
        <f t="shared" si="156"/>
        <v>69</v>
      </c>
    </row>
    <row r="1969" spans="2:18" x14ac:dyDescent="0.25">
      <c r="B1969" s="1" t="s">
        <v>165</v>
      </c>
      <c r="C1969" s="1" t="s">
        <v>333</v>
      </c>
      <c r="D1969" s="1" t="s">
        <v>334</v>
      </c>
      <c r="E1969" s="1" t="s">
        <v>168</v>
      </c>
      <c r="F1969">
        <v>47</v>
      </c>
      <c r="G1969">
        <v>0.09</v>
      </c>
      <c r="H1969">
        <v>67</v>
      </c>
      <c r="I1969">
        <v>0.08</v>
      </c>
      <c r="K1969">
        <f t="shared" si="152"/>
        <v>36</v>
      </c>
      <c r="L1969">
        <f t="shared" si="153"/>
        <v>61</v>
      </c>
      <c r="M1969" t="str">
        <f>IF(COUNT(FIND({0,1,2,3,4,5,6,7,8,9},IF(ISBLANK(A1969),IF(LEN(TRIM(B1969))&gt;0,TRIM(B1969),TRIM(C1969)),"")))&gt;0,IF(ISBLANK(A1969),IF(LEN(TRIM(B1969))&gt;0,TRIM(B1969),TRIM(C1969)),""),"")</f>
        <v>48</v>
      </c>
      <c r="N1969" t="str">
        <f>IF(COUNT(FIND({0,1,2,3,4,5,6,7,8,9},IF(ISBLANK(A1969),IF(LEN(TRIM(B1969))&gt;0,TRIM(C1969),LEFT(D1969, 4)),"")))&gt;0,IF(ISBLANK(A1969),IF(LEN(TRIM(B1969))&gt;0,TRIM(C1969),LEFT(D1969, 4)),""),"")</f>
        <v>439</v>
      </c>
      <c r="O1969" t="str">
        <f t="shared" si="154"/>
        <v>Tx</v>
      </c>
      <c r="P1969" t="str">
        <f>TRIM(IF(COUNT(FIND({0,1,2,3,4,5,6,7,8,9},B1969))&gt;0,D1969,IF(LEN(TRIM(B1969))&gt;0,CONCATENATE(B1969,C1969,D1969),MID(D1969,4,LEN(D1969)))))</f>
        <v>Tarrant</v>
      </c>
      <c r="Q1969">
        <f t="shared" si="155"/>
        <v>47</v>
      </c>
      <c r="R1969">
        <f t="shared" si="156"/>
        <v>67</v>
      </c>
    </row>
    <row r="1970" spans="2:18" x14ac:dyDescent="0.25">
      <c r="B1970" s="1" t="s">
        <v>224</v>
      </c>
      <c r="C1970" s="1" t="s">
        <v>215</v>
      </c>
      <c r="D1970" s="1" t="s">
        <v>448</v>
      </c>
      <c r="E1970" s="1" t="s">
        <v>227</v>
      </c>
      <c r="F1970">
        <v>47</v>
      </c>
      <c r="G1970">
        <v>0.09</v>
      </c>
      <c r="H1970">
        <v>68</v>
      </c>
      <c r="I1970">
        <v>0.08</v>
      </c>
      <c r="K1970">
        <f t="shared" si="152"/>
        <v>36</v>
      </c>
      <c r="L1970">
        <f t="shared" si="153"/>
        <v>61</v>
      </c>
      <c r="M1970" t="str">
        <f>IF(COUNT(FIND({0,1,2,3,4,5,6,7,8,9},IF(ISBLANK(A1970),IF(LEN(TRIM(B1970))&gt;0,TRIM(B1970),TRIM(C1970)),"")))&gt;0,IF(ISBLANK(A1970),IF(LEN(TRIM(B1970))&gt;0,TRIM(B1970),TRIM(C1970)),""),"")</f>
        <v>37</v>
      </c>
      <c r="N1970" t="str">
        <f>IF(COUNT(FIND({0,1,2,3,4,5,6,7,8,9},IF(ISBLANK(A1970),IF(LEN(TRIM(B1970))&gt;0,TRIM(C1970),LEFT(D1970, 4)),"")))&gt;0,IF(ISBLANK(A1970),IF(LEN(TRIM(B1970))&gt;0,TRIM(C1970),LEFT(D1970, 4)),""),"")</f>
        <v>063</v>
      </c>
      <c r="O1970" t="str">
        <f t="shared" si="154"/>
        <v>NC</v>
      </c>
      <c r="P1970" t="str">
        <f>TRIM(IF(COUNT(FIND({0,1,2,3,4,5,6,7,8,9},B1970))&gt;0,D1970,IF(LEN(TRIM(B1970))&gt;0,CONCATENATE(B1970,C1970,D1970),MID(D1970,4,LEN(D1970)))))</f>
        <v>Durham</v>
      </c>
      <c r="Q1970">
        <f t="shared" si="155"/>
        <v>47</v>
      </c>
      <c r="R1970">
        <f t="shared" si="156"/>
        <v>68</v>
      </c>
    </row>
    <row r="1971" spans="2:18" x14ac:dyDescent="0.25">
      <c r="B1971" s="1" t="s">
        <v>159</v>
      </c>
      <c r="C1971" s="1" t="s">
        <v>180</v>
      </c>
      <c r="D1971" s="1" t="s">
        <v>181</v>
      </c>
      <c r="E1971" s="1" t="s">
        <v>161</v>
      </c>
      <c r="F1971">
        <v>47</v>
      </c>
      <c r="G1971">
        <v>0.09</v>
      </c>
      <c r="H1971">
        <v>65</v>
      </c>
      <c r="I1971">
        <v>0.08</v>
      </c>
      <c r="K1971">
        <f t="shared" si="152"/>
        <v>36</v>
      </c>
      <c r="L1971">
        <f t="shared" si="153"/>
        <v>61</v>
      </c>
      <c r="M1971" t="str">
        <f>IF(COUNT(FIND({0,1,2,3,4,5,6,7,8,9},IF(ISBLANK(A1971),IF(LEN(TRIM(B1971))&gt;0,TRIM(B1971),TRIM(C1971)),"")))&gt;0,IF(ISBLANK(A1971),IF(LEN(TRIM(B1971))&gt;0,TRIM(B1971),TRIM(C1971)),""),"")</f>
        <v>51</v>
      </c>
      <c r="N1971" t="str">
        <f>IF(COUNT(FIND({0,1,2,3,4,5,6,7,8,9},IF(ISBLANK(A1971),IF(LEN(TRIM(B1971))&gt;0,TRIM(C1971),LEFT(D1971, 4)),"")))&gt;0,IF(ISBLANK(A1971),IF(LEN(TRIM(B1971))&gt;0,TRIM(C1971),LEFT(D1971, 4)),""),"")</f>
        <v>510</v>
      </c>
      <c r="O1971" t="str">
        <f t="shared" si="154"/>
        <v>Va</v>
      </c>
      <c r="P1971" t="str">
        <f>TRIM(IF(COUNT(FIND({0,1,2,3,4,5,6,7,8,9},B1971))&gt;0,D1971,IF(LEN(TRIM(B1971))&gt;0,CONCATENATE(B1971,C1971,D1971),MID(D1971,4,LEN(D1971)))))</f>
        <v>Alexandria city</v>
      </c>
      <c r="Q1971">
        <f t="shared" si="155"/>
        <v>47</v>
      </c>
      <c r="R1971">
        <f t="shared" si="156"/>
        <v>65</v>
      </c>
    </row>
    <row r="1972" spans="2:18" x14ac:dyDescent="0.25">
      <c r="B1972" s="1" t="s">
        <v>315</v>
      </c>
      <c r="C1972" s="1" t="s">
        <v>113</v>
      </c>
      <c r="D1972" s="1" t="s">
        <v>316</v>
      </c>
      <c r="E1972" s="1" t="s">
        <v>317</v>
      </c>
      <c r="F1972">
        <v>47</v>
      </c>
      <c r="G1972">
        <v>0.09</v>
      </c>
      <c r="H1972">
        <v>63</v>
      </c>
      <c r="I1972">
        <v>7.0000000000000007E-2</v>
      </c>
      <c r="K1972">
        <f t="shared" si="152"/>
        <v>36</v>
      </c>
      <c r="L1972">
        <f t="shared" si="153"/>
        <v>61</v>
      </c>
      <c r="M1972" t="str">
        <f>IF(COUNT(FIND({0,1,2,3,4,5,6,7,8,9},IF(ISBLANK(A1972),IF(LEN(TRIM(B1972))&gt;0,TRIM(B1972),TRIM(C1972)),"")))&gt;0,IF(ISBLANK(A1972),IF(LEN(TRIM(B1972))&gt;0,TRIM(B1972),TRIM(C1972)),""),"")</f>
        <v>08</v>
      </c>
      <c r="N1972" t="str">
        <f>IF(COUNT(FIND({0,1,2,3,4,5,6,7,8,9},IF(ISBLANK(A1972),IF(LEN(TRIM(B1972))&gt;0,TRIM(C1972),LEFT(D1972, 4)),"")))&gt;0,IF(ISBLANK(A1972),IF(LEN(TRIM(B1972))&gt;0,TRIM(C1972),LEFT(D1972, 4)),""),"")</f>
        <v>013</v>
      </c>
      <c r="O1972" t="str">
        <f t="shared" si="154"/>
        <v>Co</v>
      </c>
      <c r="P1972" t="str">
        <f>TRIM(IF(COUNT(FIND({0,1,2,3,4,5,6,7,8,9},B1972))&gt;0,D1972,IF(LEN(TRIM(B1972))&gt;0,CONCATENATE(B1972,C1972,D1972),MID(D1972,4,LEN(D1972)))))</f>
        <v>Boulder</v>
      </c>
      <c r="Q1972">
        <f t="shared" si="155"/>
        <v>47</v>
      </c>
      <c r="R1972">
        <f t="shared" si="156"/>
        <v>63</v>
      </c>
    </row>
    <row r="1973" spans="2:18" x14ac:dyDescent="0.25">
      <c r="B1973" s="1" t="s">
        <v>120</v>
      </c>
      <c r="C1973" s="1" t="s">
        <v>48</v>
      </c>
      <c r="D1973" s="1" t="s">
        <v>369</v>
      </c>
      <c r="E1973" s="1" t="s">
        <v>123</v>
      </c>
      <c r="F1973">
        <v>46</v>
      </c>
      <c r="G1973">
        <v>0.09</v>
      </c>
      <c r="H1973">
        <v>71</v>
      </c>
      <c r="I1973">
        <v>0.08</v>
      </c>
      <c r="K1973">
        <f t="shared" si="152"/>
        <v>36</v>
      </c>
      <c r="L1973">
        <f t="shared" si="153"/>
        <v>61</v>
      </c>
      <c r="M1973" t="str">
        <f>IF(COUNT(FIND({0,1,2,3,4,5,6,7,8,9},IF(ISBLANK(A1973),IF(LEN(TRIM(B1973))&gt;0,TRIM(B1973),TRIM(C1973)),"")))&gt;0,IF(ISBLANK(A1973),IF(LEN(TRIM(B1973))&gt;0,TRIM(B1973),TRIM(C1973)),""),"")</f>
        <v>42</v>
      </c>
      <c r="N1973" t="str">
        <f>IF(COUNT(FIND({0,1,2,3,4,5,6,7,8,9},IF(ISBLANK(A1973),IF(LEN(TRIM(B1973))&gt;0,TRIM(C1973),LEFT(D1973, 4)),"")))&gt;0,IF(ISBLANK(A1973),IF(LEN(TRIM(B1973))&gt;0,TRIM(C1973),LEFT(D1973, 4)),""),"")</f>
        <v>029</v>
      </c>
      <c r="O1973" t="str">
        <f t="shared" si="154"/>
        <v>Pa</v>
      </c>
      <c r="P1973" t="str">
        <f>TRIM(IF(COUNT(FIND({0,1,2,3,4,5,6,7,8,9},B1973))&gt;0,D1973,IF(LEN(TRIM(B1973))&gt;0,CONCATENATE(B1973,C1973,D1973),MID(D1973,4,LEN(D1973)))))</f>
        <v>Chester</v>
      </c>
      <c r="Q1973">
        <f t="shared" si="155"/>
        <v>46</v>
      </c>
      <c r="R1973">
        <f t="shared" si="156"/>
        <v>71</v>
      </c>
    </row>
    <row r="1974" spans="2:18" x14ac:dyDescent="0.25">
      <c r="B1974" s="1" t="s">
        <v>95</v>
      </c>
      <c r="C1974" s="1" t="s">
        <v>70</v>
      </c>
      <c r="D1974" s="1" t="s">
        <v>348</v>
      </c>
      <c r="E1974" s="1" t="s">
        <v>98</v>
      </c>
      <c r="F1974">
        <v>45</v>
      </c>
      <c r="G1974">
        <v>0.09</v>
      </c>
      <c r="H1974">
        <v>64</v>
      </c>
      <c r="I1974">
        <v>7.0000000000000007E-2</v>
      </c>
      <c r="K1974">
        <f t="shared" si="152"/>
        <v>36</v>
      </c>
      <c r="L1974">
        <f t="shared" si="153"/>
        <v>61</v>
      </c>
      <c r="M1974" t="str">
        <f>IF(COUNT(FIND({0,1,2,3,4,5,6,7,8,9},IF(ISBLANK(A1974),IF(LEN(TRIM(B1974))&gt;0,TRIM(B1974),TRIM(C1974)),"")))&gt;0,IF(ISBLANK(A1974),IF(LEN(TRIM(B1974))&gt;0,TRIM(B1974),TRIM(C1974)),""),"")</f>
        <v>12</v>
      </c>
      <c r="N1974" t="str">
        <f>IF(COUNT(FIND({0,1,2,3,4,5,6,7,8,9},IF(ISBLANK(A1974),IF(LEN(TRIM(B1974))&gt;0,TRIM(C1974),LEFT(D1974, 4)),"")))&gt;0,IF(ISBLANK(A1974),IF(LEN(TRIM(B1974))&gt;0,TRIM(C1974),LEFT(D1974, 4)),""),"")</f>
        <v>115</v>
      </c>
      <c r="O1974" t="str">
        <f t="shared" si="154"/>
        <v>Fl</v>
      </c>
      <c r="P1974" t="str">
        <f>TRIM(IF(COUNT(FIND({0,1,2,3,4,5,6,7,8,9},B1974))&gt;0,D1974,IF(LEN(TRIM(B1974))&gt;0,CONCATENATE(B1974,C1974,D1974),MID(D1974,4,LEN(D1974)))))</f>
        <v>Sarasota</v>
      </c>
      <c r="Q1974">
        <f t="shared" si="155"/>
        <v>45</v>
      </c>
      <c r="R1974">
        <f t="shared" si="156"/>
        <v>64</v>
      </c>
    </row>
    <row r="1975" spans="2:18" x14ac:dyDescent="0.25">
      <c r="B1975" s="1" t="s">
        <v>95</v>
      </c>
      <c r="C1975" s="1" t="s">
        <v>192</v>
      </c>
      <c r="D1975" s="1" t="s">
        <v>193</v>
      </c>
      <c r="E1975" s="1" t="s">
        <v>98</v>
      </c>
      <c r="F1975">
        <v>44</v>
      </c>
      <c r="G1975">
        <v>0.09</v>
      </c>
      <c r="H1975">
        <v>90</v>
      </c>
      <c r="I1975">
        <v>0.1</v>
      </c>
      <c r="K1975">
        <f t="shared" si="152"/>
        <v>36</v>
      </c>
      <c r="L1975">
        <f t="shared" si="153"/>
        <v>61</v>
      </c>
      <c r="M1975" t="str">
        <f>IF(COUNT(FIND({0,1,2,3,4,5,6,7,8,9},IF(ISBLANK(A1975),IF(LEN(TRIM(B1975))&gt;0,TRIM(B1975),TRIM(C1975)),"")))&gt;0,IF(ISBLANK(A1975),IF(LEN(TRIM(B1975))&gt;0,TRIM(B1975),TRIM(C1975)),""),"")</f>
        <v>12</v>
      </c>
      <c r="N1975" t="str">
        <f>IF(COUNT(FIND({0,1,2,3,4,5,6,7,8,9},IF(ISBLANK(A1975),IF(LEN(TRIM(B1975))&gt;0,TRIM(C1975),LEFT(D1975, 4)),"")))&gt;0,IF(ISBLANK(A1975),IF(LEN(TRIM(B1975))&gt;0,TRIM(C1975),LEFT(D1975, 4)),""),"")</f>
        <v>127</v>
      </c>
      <c r="O1975" t="str">
        <f t="shared" si="154"/>
        <v>Fl</v>
      </c>
      <c r="P1975" t="str">
        <f>TRIM(IF(COUNT(FIND({0,1,2,3,4,5,6,7,8,9},B1975))&gt;0,D1975,IF(LEN(TRIM(B1975))&gt;0,CONCATENATE(B1975,C1975,D1975),MID(D1975,4,LEN(D1975)))))</f>
        <v>Volusia</v>
      </c>
      <c r="Q1975">
        <f t="shared" si="155"/>
        <v>44</v>
      </c>
      <c r="R1975">
        <f t="shared" si="156"/>
        <v>90</v>
      </c>
    </row>
    <row r="1976" spans="2:18" x14ac:dyDescent="0.25">
      <c r="B1976" s="1" t="s">
        <v>56</v>
      </c>
      <c r="C1976" s="1" t="s">
        <v>76</v>
      </c>
      <c r="D1976" s="1" t="s">
        <v>77</v>
      </c>
      <c r="E1976" s="1" t="s">
        <v>59</v>
      </c>
      <c r="F1976">
        <v>44</v>
      </c>
      <c r="G1976">
        <v>0.09</v>
      </c>
      <c r="H1976">
        <v>63</v>
      </c>
      <c r="I1976">
        <v>7.0000000000000007E-2</v>
      </c>
      <c r="K1976">
        <f t="shared" si="152"/>
        <v>36</v>
      </c>
      <c r="L1976">
        <f t="shared" si="153"/>
        <v>61</v>
      </c>
      <c r="M1976" t="str">
        <f>IF(COUNT(FIND({0,1,2,3,4,5,6,7,8,9},IF(ISBLANK(A1976),IF(LEN(TRIM(B1976))&gt;0,TRIM(B1976),TRIM(C1976)),"")))&gt;0,IF(ISBLANK(A1976),IF(LEN(TRIM(B1976))&gt;0,TRIM(B1976),TRIM(C1976)),""),"")</f>
        <v>25</v>
      </c>
      <c r="N1976" t="str">
        <f>IF(COUNT(FIND({0,1,2,3,4,5,6,7,8,9},IF(ISBLANK(A1976),IF(LEN(TRIM(B1976))&gt;0,TRIM(C1976),LEFT(D1976, 4)),"")))&gt;0,IF(ISBLANK(A1976),IF(LEN(TRIM(B1976))&gt;0,TRIM(C1976),LEFT(D1976, 4)),""),"")</f>
        <v>003</v>
      </c>
      <c r="O1976" t="str">
        <f t="shared" si="154"/>
        <v>Ma</v>
      </c>
      <c r="P1976" t="str">
        <f>TRIM(IF(COUNT(FIND({0,1,2,3,4,5,6,7,8,9},B1976))&gt;0,D1976,IF(LEN(TRIM(B1976))&gt;0,CONCATENATE(B1976,C1976,D1976),MID(D1976,4,LEN(D1976)))))</f>
        <v>Berkshire</v>
      </c>
      <c r="Q1976">
        <f t="shared" si="155"/>
        <v>44</v>
      </c>
      <c r="R1976">
        <f t="shared" si="156"/>
        <v>63</v>
      </c>
    </row>
    <row r="1977" spans="2:18" x14ac:dyDescent="0.25">
      <c r="B1977" s="1" t="s">
        <v>390</v>
      </c>
      <c r="C1977" s="1" t="s">
        <v>443</v>
      </c>
      <c r="D1977" s="1" t="s">
        <v>444</v>
      </c>
      <c r="E1977" s="1" t="s">
        <v>392</v>
      </c>
      <c r="F1977">
        <v>44</v>
      </c>
      <c r="G1977">
        <v>0.09</v>
      </c>
      <c r="H1977">
        <v>66</v>
      </c>
      <c r="I1977">
        <v>0.08</v>
      </c>
      <c r="K1977">
        <f t="shared" si="152"/>
        <v>36</v>
      </c>
      <c r="L1977">
        <f t="shared" si="153"/>
        <v>61</v>
      </c>
      <c r="M1977" t="str">
        <f>IF(COUNT(FIND({0,1,2,3,4,5,6,7,8,9},IF(ISBLANK(A1977),IF(LEN(TRIM(B1977))&gt;0,TRIM(B1977),TRIM(C1977)),"")))&gt;0,IF(ISBLANK(A1977),IF(LEN(TRIM(B1977))&gt;0,TRIM(B1977),TRIM(C1977)),""),"")</f>
        <v>29</v>
      </c>
      <c r="N1977" t="str">
        <f>IF(COUNT(FIND({0,1,2,3,4,5,6,7,8,9},IF(ISBLANK(A1977),IF(LEN(TRIM(B1977))&gt;0,TRIM(C1977),LEFT(D1977, 4)),"")))&gt;0,IF(ISBLANK(A1977),IF(LEN(TRIM(B1977))&gt;0,TRIM(C1977),LEFT(D1977, 4)),""),"")</f>
        <v>189</v>
      </c>
      <c r="O1977" t="str">
        <f t="shared" si="154"/>
        <v>Mo</v>
      </c>
      <c r="P1977" t="str">
        <f>TRIM(IF(COUNT(FIND({0,1,2,3,4,5,6,7,8,9},B1977))&gt;0,D1977,IF(LEN(TRIM(B1977))&gt;0,CONCATENATE(B1977,C1977,D1977),MID(D1977,4,LEN(D1977)))))</f>
        <v>St. Louis</v>
      </c>
      <c r="Q1977">
        <f t="shared" si="155"/>
        <v>44</v>
      </c>
      <c r="R1977">
        <f t="shared" si="156"/>
        <v>66</v>
      </c>
    </row>
    <row r="1978" spans="2:18" x14ac:dyDescent="0.25">
      <c r="B1978" s="1" t="s">
        <v>95</v>
      </c>
      <c r="C1978" s="1" t="s">
        <v>126</v>
      </c>
      <c r="D1978" s="1" t="s">
        <v>350</v>
      </c>
      <c r="E1978" s="1" t="s">
        <v>98</v>
      </c>
      <c r="F1978">
        <v>43</v>
      </c>
      <c r="G1978">
        <v>0.09</v>
      </c>
      <c r="H1978">
        <v>90</v>
      </c>
      <c r="I1978">
        <v>0.1</v>
      </c>
      <c r="K1978">
        <f t="shared" si="152"/>
        <v>36</v>
      </c>
      <c r="L1978">
        <f t="shared" si="153"/>
        <v>61</v>
      </c>
      <c r="M1978" t="str">
        <f>IF(COUNT(FIND({0,1,2,3,4,5,6,7,8,9},IF(ISBLANK(A1978),IF(LEN(TRIM(B1978))&gt;0,TRIM(B1978),TRIM(C1978)),"")))&gt;0,IF(ISBLANK(A1978),IF(LEN(TRIM(B1978))&gt;0,TRIM(B1978),TRIM(C1978)),""),"")</f>
        <v>12</v>
      </c>
      <c r="N1978" t="str">
        <f>IF(COUNT(FIND({0,1,2,3,4,5,6,7,8,9},IF(ISBLANK(A1978),IF(LEN(TRIM(B1978))&gt;0,TRIM(C1978),LEFT(D1978, 4)),"")))&gt;0,IF(ISBLANK(A1978),IF(LEN(TRIM(B1978))&gt;0,TRIM(C1978),LEFT(D1978, 4)),""),"")</f>
        <v>009</v>
      </c>
      <c r="O1978" t="str">
        <f t="shared" si="154"/>
        <v>Fl</v>
      </c>
      <c r="P1978" t="str">
        <f>TRIM(IF(COUNT(FIND({0,1,2,3,4,5,6,7,8,9},B1978))&gt;0,D1978,IF(LEN(TRIM(B1978))&gt;0,CONCATENATE(B1978,C1978,D1978),MID(D1978,4,LEN(D1978)))))</f>
        <v>Brevard</v>
      </c>
      <c r="Q1978">
        <f t="shared" si="155"/>
        <v>43</v>
      </c>
      <c r="R1978">
        <f t="shared" si="156"/>
        <v>90</v>
      </c>
    </row>
    <row r="1979" spans="2:18" x14ac:dyDescent="0.25">
      <c r="B1979" s="1" t="s">
        <v>56</v>
      </c>
      <c r="C1979" s="1" t="s">
        <v>41</v>
      </c>
      <c r="D1979" s="1" t="s">
        <v>459</v>
      </c>
      <c r="E1979" s="1" t="s">
        <v>59</v>
      </c>
      <c r="F1979">
        <v>43</v>
      </c>
      <c r="G1979">
        <v>0.09</v>
      </c>
      <c r="H1979">
        <v>64</v>
      </c>
      <c r="I1979">
        <v>7.0000000000000007E-2</v>
      </c>
      <c r="K1979">
        <f t="shared" si="152"/>
        <v>36</v>
      </c>
      <c r="L1979">
        <f t="shared" si="153"/>
        <v>61</v>
      </c>
      <c r="M1979" t="str">
        <f>IF(COUNT(FIND({0,1,2,3,4,5,6,7,8,9},IF(ISBLANK(A1979),IF(LEN(TRIM(B1979))&gt;0,TRIM(B1979),TRIM(C1979)),"")))&gt;0,IF(ISBLANK(A1979),IF(LEN(TRIM(B1979))&gt;0,TRIM(B1979),TRIM(C1979)),""),"")</f>
        <v>25</v>
      </c>
      <c r="N1979" t="str">
        <f>IF(COUNT(FIND({0,1,2,3,4,5,6,7,8,9},IF(ISBLANK(A1979),IF(LEN(TRIM(B1979))&gt;0,TRIM(C1979),LEFT(D1979, 4)),"")))&gt;0,IF(ISBLANK(A1979),IF(LEN(TRIM(B1979))&gt;0,TRIM(C1979),LEFT(D1979, 4)),""),"")</f>
        <v>001</v>
      </c>
      <c r="O1979" t="str">
        <f t="shared" si="154"/>
        <v>Ma</v>
      </c>
      <c r="P1979" t="str">
        <f>TRIM(IF(COUNT(FIND({0,1,2,3,4,5,6,7,8,9},B1979))&gt;0,D1979,IF(LEN(TRIM(B1979))&gt;0,CONCATENATE(B1979,C1979,D1979),MID(D1979,4,LEN(D1979)))))</f>
        <v>Barnstable</v>
      </c>
      <c r="Q1979">
        <f t="shared" si="155"/>
        <v>43</v>
      </c>
      <c r="R1979">
        <f t="shared" si="156"/>
        <v>64</v>
      </c>
    </row>
    <row r="1980" spans="2:18" x14ac:dyDescent="0.25">
      <c r="B1980" s="1" t="s">
        <v>78</v>
      </c>
      <c r="C1980" s="1" t="s">
        <v>96</v>
      </c>
      <c r="D1980" s="1" t="s">
        <v>190</v>
      </c>
      <c r="E1980" s="1" t="s">
        <v>80</v>
      </c>
      <c r="F1980">
        <v>43</v>
      </c>
      <c r="G1980">
        <v>0.09</v>
      </c>
      <c r="H1980">
        <v>70</v>
      </c>
      <c r="I1980">
        <v>0.08</v>
      </c>
      <c r="K1980">
        <f t="shared" si="152"/>
        <v>36</v>
      </c>
      <c r="L1980">
        <f t="shared" si="153"/>
        <v>61</v>
      </c>
      <c r="M1980" t="str">
        <f>IF(COUNT(FIND({0,1,2,3,4,5,6,7,8,9},IF(ISBLANK(A1980),IF(LEN(TRIM(B1980))&gt;0,TRIM(B1980),TRIM(C1980)),"")))&gt;0,IF(ISBLANK(A1980),IF(LEN(TRIM(B1980))&gt;0,TRIM(B1980),TRIM(C1980)),""),"")</f>
        <v>09</v>
      </c>
      <c r="N1980" t="str">
        <f>IF(COUNT(FIND({0,1,2,3,4,5,6,7,8,9},IF(ISBLANK(A1980),IF(LEN(TRIM(B1980))&gt;0,TRIM(C1980),LEFT(D1980, 4)),"")))&gt;0,IF(ISBLANK(A1980),IF(LEN(TRIM(B1980))&gt;0,TRIM(C1980),LEFT(D1980, 4)),""),"")</f>
        <v>011</v>
      </c>
      <c r="O1980" t="str">
        <f t="shared" si="154"/>
        <v>Ct</v>
      </c>
      <c r="P1980" t="str">
        <f>TRIM(IF(COUNT(FIND({0,1,2,3,4,5,6,7,8,9},B1980))&gt;0,D1980,IF(LEN(TRIM(B1980))&gt;0,CONCATENATE(B1980,C1980,D1980),MID(D1980,4,LEN(D1980)))))</f>
        <v>New London</v>
      </c>
      <c r="Q1980">
        <f t="shared" si="155"/>
        <v>43</v>
      </c>
      <c r="R1980">
        <f t="shared" si="156"/>
        <v>70</v>
      </c>
    </row>
    <row r="1981" spans="2:18" x14ac:dyDescent="0.25">
      <c r="B1981" s="1" t="s">
        <v>95</v>
      </c>
      <c r="C1981" s="1" t="s">
        <v>89</v>
      </c>
      <c r="D1981" s="1" t="s">
        <v>328</v>
      </c>
      <c r="E1981" s="1" t="s">
        <v>98</v>
      </c>
      <c r="F1981">
        <v>43</v>
      </c>
      <c r="G1981">
        <v>0.09</v>
      </c>
      <c r="H1981">
        <v>81</v>
      </c>
      <c r="I1981">
        <v>0.09</v>
      </c>
      <c r="K1981">
        <f t="shared" si="152"/>
        <v>36</v>
      </c>
      <c r="L1981">
        <f t="shared" si="153"/>
        <v>61</v>
      </c>
      <c r="M1981" t="str">
        <f>IF(COUNT(FIND({0,1,2,3,4,5,6,7,8,9},IF(ISBLANK(A1981),IF(LEN(TRIM(B1981))&gt;0,TRIM(B1981),TRIM(C1981)),"")))&gt;0,IF(ISBLANK(A1981),IF(LEN(TRIM(B1981))&gt;0,TRIM(B1981),TRIM(C1981)),""),"")</f>
        <v>12</v>
      </c>
      <c r="N1981" t="str">
        <f>IF(COUNT(FIND({0,1,2,3,4,5,6,7,8,9},IF(ISBLANK(A1981),IF(LEN(TRIM(B1981))&gt;0,TRIM(C1981),LEFT(D1981, 4)),"")))&gt;0,IF(ISBLANK(A1981),IF(LEN(TRIM(B1981))&gt;0,TRIM(C1981),LEFT(D1981, 4)),""),"")</f>
        <v>031</v>
      </c>
      <c r="O1981" t="str">
        <f t="shared" si="154"/>
        <v>Fl</v>
      </c>
      <c r="P1981" t="str">
        <f>TRIM(IF(COUNT(FIND({0,1,2,3,4,5,6,7,8,9},B1981))&gt;0,D1981,IF(LEN(TRIM(B1981))&gt;0,CONCATENATE(B1981,C1981,D1981),MID(D1981,4,LEN(D1981)))))</f>
        <v>Duval</v>
      </c>
      <c r="Q1981">
        <f t="shared" si="155"/>
        <v>43</v>
      </c>
      <c r="R1981">
        <f t="shared" si="156"/>
        <v>81</v>
      </c>
    </row>
    <row r="1982" spans="2:18" x14ac:dyDescent="0.25">
      <c r="B1982" s="1" t="s">
        <v>449</v>
      </c>
      <c r="C1982" s="1" t="s">
        <v>83</v>
      </c>
      <c r="D1982" s="1" t="s">
        <v>472</v>
      </c>
      <c r="E1982" s="1" t="s">
        <v>451</v>
      </c>
      <c r="F1982">
        <v>41</v>
      </c>
      <c r="G1982">
        <v>0.08</v>
      </c>
      <c r="H1982">
        <v>52</v>
      </c>
      <c r="I1982">
        <v>0.06</v>
      </c>
      <c r="K1982">
        <f t="shared" si="152"/>
        <v>36</v>
      </c>
      <c r="L1982">
        <f t="shared" si="153"/>
        <v>61</v>
      </c>
      <c r="M1982" t="str">
        <f>IF(COUNT(FIND({0,1,2,3,4,5,6,7,8,9},IF(ISBLANK(A1982),IF(LEN(TRIM(B1982))&gt;0,TRIM(B1982),TRIM(C1982)),"")))&gt;0,IF(ISBLANK(A1982),IF(LEN(TRIM(B1982))&gt;0,TRIM(B1982),TRIM(C1982)),""),"")</f>
        <v>55</v>
      </c>
      <c r="N1982" t="str">
        <f>IF(COUNT(FIND({0,1,2,3,4,5,6,7,8,9},IF(ISBLANK(A1982),IF(LEN(TRIM(B1982))&gt;0,TRIM(C1982),LEFT(D1982, 4)),"")))&gt;0,IF(ISBLANK(A1982),IF(LEN(TRIM(B1982))&gt;0,TRIM(C1982),LEFT(D1982, 4)),""),"")</f>
        <v>025</v>
      </c>
      <c r="O1982" t="str">
        <f t="shared" si="154"/>
        <v>Wi</v>
      </c>
      <c r="P1982" t="str">
        <f>TRIM(IF(COUNT(FIND({0,1,2,3,4,5,6,7,8,9},B1982))&gt;0,D1982,IF(LEN(TRIM(B1982))&gt;0,CONCATENATE(B1982,C1982,D1982),MID(D1982,4,LEN(D1982)))))</f>
        <v>Dane</v>
      </c>
      <c r="Q1982">
        <f t="shared" si="155"/>
        <v>41</v>
      </c>
      <c r="R1982">
        <f t="shared" si="156"/>
        <v>52</v>
      </c>
    </row>
    <row r="1983" spans="2:18" x14ac:dyDescent="0.25">
      <c r="B1983" s="1" t="s">
        <v>159</v>
      </c>
      <c r="C1983" s="1" t="s">
        <v>248</v>
      </c>
      <c r="D1983" s="1" t="s">
        <v>249</v>
      </c>
      <c r="E1983" s="1" t="s">
        <v>161</v>
      </c>
      <c r="F1983">
        <v>41</v>
      </c>
      <c r="G1983">
        <v>0.08</v>
      </c>
      <c r="H1983">
        <v>68</v>
      </c>
      <c r="I1983">
        <v>0.08</v>
      </c>
      <c r="K1983">
        <f t="shared" si="152"/>
        <v>36</v>
      </c>
      <c r="L1983">
        <f t="shared" si="153"/>
        <v>61</v>
      </c>
      <c r="M1983" t="str">
        <f>IF(COUNT(FIND({0,1,2,3,4,5,6,7,8,9},IF(ISBLANK(A1983),IF(LEN(TRIM(B1983))&gt;0,TRIM(B1983),TRIM(C1983)),"")))&gt;0,IF(ISBLANK(A1983),IF(LEN(TRIM(B1983))&gt;0,TRIM(B1983),TRIM(C1983)),""),"")</f>
        <v>51</v>
      </c>
      <c r="N1983" t="str">
        <f>IF(COUNT(FIND({0,1,2,3,4,5,6,7,8,9},IF(ISBLANK(A1983),IF(LEN(TRIM(B1983))&gt;0,TRIM(C1983),LEFT(D1983, 4)),"")))&gt;0,IF(ISBLANK(A1983),IF(LEN(TRIM(B1983))&gt;0,TRIM(C1983),LEFT(D1983, 4)),""),"")</f>
        <v>760</v>
      </c>
      <c r="O1983" t="str">
        <f t="shared" si="154"/>
        <v>Va</v>
      </c>
      <c r="P1983" t="str">
        <f>TRIM(IF(COUNT(FIND({0,1,2,3,4,5,6,7,8,9},B1983))&gt;0,D1983,IF(LEN(TRIM(B1983))&gt;0,CONCATENATE(B1983,C1983,D1983),MID(D1983,4,LEN(D1983)))))</f>
        <v>Richmond city</v>
      </c>
      <c r="Q1983">
        <f t="shared" si="155"/>
        <v>41</v>
      </c>
      <c r="R1983">
        <f t="shared" si="156"/>
        <v>68</v>
      </c>
    </row>
    <row r="1984" spans="2:18" x14ac:dyDescent="0.25">
      <c r="B1984" s="1" t="s">
        <v>13</v>
      </c>
      <c r="C1984" s="1" t="s">
        <v>68</v>
      </c>
      <c r="D1984" s="1" t="s">
        <v>69</v>
      </c>
      <c r="E1984" s="1" t="s">
        <v>12</v>
      </c>
      <c r="F1984">
        <v>41</v>
      </c>
      <c r="G1984">
        <v>0.08</v>
      </c>
      <c r="H1984">
        <v>65</v>
      </c>
      <c r="I1984">
        <v>0.08</v>
      </c>
      <c r="K1984">
        <f t="shared" si="152"/>
        <v>36</v>
      </c>
      <c r="L1984">
        <f t="shared" si="153"/>
        <v>61</v>
      </c>
      <c r="M1984" t="str">
        <f>IF(COUNT(FIND({0,1,2,3,4,5,6,7,8,9},IF(ISBLANK(A1984),IF(LEN(TRIM(B1984))&gt;0,TRIM(B1984),TRIM(C1984)),"")))&gt;0,IF(ISBLANK(A1984),IF(LEN(TRIM(B1984))&gt;0,TRIM(B1984),TRIM(C1984)),""),"")</f>
        <v>36</v>
      </c>
      <c r="N1984" t="str">
        <f>IF(COUNT(FIND({0,1,2,3,4,5,6,7,8,9},IF(ISBLANK(A1984),IF(LEN(TRIM(B1984))&gt;0,TRIM(C1984),LEFT(D1984, 4)),"")))&gt;0,IF(ISBLANK(A1984),IF(LEN(TRIM(B1984))&gt;0,TRIM(C1984),LEFT(D1984, 4)),""),"")</f>
        <v>007</v>
      </c>
      <c r="O1984" t="str">
        <f t="shared" si="154"/>
        <v>NY</v>
      </c>
      <c r="P1984" t="str">
        <f>TRIM(IF(COUNT(FIND({0,1,2,3,4,5,6,7,8,9},B1984))&gt;0,D1984,IF(LEN(TRIM(B1984))&gt;0,CONCATENATE(B1984,C1984,D1984),MID(D1984,4,LEN(D1984)))))</f>
        <v>Broome</v>
      </c>
      <c r="Q1984">
        <f t="shared" si="155"/>
        <v>41</v>
      </c>
      <c r="R1984">
        <f t="shared" si="156"/>
        <v>65</v>
      </c>
    </row>
    <row r="1985" spans="2:18" x14ac:dyDescent="0.25">
      <c r="B1985" s="1" t="s">
        <v>251</v>
      </c>
      <c r="C1985" s="1" t="s">
        <v>252</v>
      </c>
      <c r="D1985" s="1" t="s">
        <v>173</v>
      </c>
      <c r="E1985" s="1" t="s">
        <v>253</v>
      </c>
      <c r="F1985">
        <v>41</v>
      </c>
      <c r="G1985">
        <v>0.08</v>
      </c>
      <c r="H1985">
        <v>57</v>
      </c>
      <c r="I1985">
        <v>7.0000000000000007E-2</v>
      </c>
      <c r="K1985">
        <f t="shared" si="152"/>
        <v>36</v>
      </c>
      <c r="L1985">
        <f t="shared" si="153"/>
        <v>61</v>
      </c>
      <c r="M1985" t="str">
        <f>IF(COUNT(FIND({0,1,2,3,4,5,6,7,8,9},IF(ISBLANK(A1985),IF(LEN(TRIM(B1985))&gt;0,TRIM(B1985),TRIM(C1985)),"")))&gt;0,IF(ISBLANK(A1985),IF(LEN(TRIM(B1985))&gt;0,TRIM(B1985),TRIM(C1985)),""),"")</f>
        <v>26</v>
      </c>
      <c r="N1985" t="str">
        <f>IF(COUNT(FIND({0,1,2,3,4,5,6,7,8,9},IF(ISBLANK(A1985),IF(LEN(TRIM(B1985))&gt;0,TRIM(C1985),LEFT(D1985, 4)),"")))&gt;0,IF(ISBLANK(A1985),IF(LEN(TRIM(B1985))&gt;0,TRIM(C1985),LEFT(D1985, 4)),""),"")</f>
        <v>163</v>
      </c>
      <c r="O1985" t="str">
        <f t="shared" si="154"/>
        <v>Mi</v>
      </c>
      <c r="P1985" t="str">
        <f>TRIM(IF(COUNT(FIND({0,1,2,3,4,5,6,7,8,9},B1985))&gt;0,D1985,IF(LEN(TRIM(B1985))&gt;0,CONCATENATE(B1985,C1985,D1985),MID(D1985,4,LEN(D1985)))))</f>
        <v>Wayne</v>
      </c>
      <c r="Q1985">
        <f t="shared" si="155"/>
        <v>41</v>
      </c>
      <c r="R1985">
        <f t="shared" si="156"/>
        <v>57</v>
      </c>
    </row>
    <row r="1986" spans="2:18" x14ac:dyDescent="0.25">
      <c r="B1986" s="1" t="s">
        <v>234</v>
      </c>
      <c r="C1986" s="1" t="s">
        <v>26</v>
      </c>
      <c r="D1986" s="1" t="s">
        <v>349</v>
      </c>
      <c r="E1986" s="1" t="s">
        <v>236</v>
      </c>
      <c r="F1986">
        <v>41</v>
      </c>
      <c r="G1986">
        <v>0.08</v>
      </c>
      <c r="H1986">
        <v>71</v>
      </c>
      <c r="I1986">
        <v>0.08</v>
      </c>
      <c r="K1986">
        <f t="shared" si="152"/>
        <v>36</v>
      </c>
      <c r="L1986">
        <f t="shared" si="153"/>
        <v>61</v>
      </c>
      <c r="M1986" t="str">
        <f>IF(COUNT(FIND({0,1,2,3,4,5,6,7,8,9},IF(ISBLANK(A1986),IF(LEN(TRIM(B1986))&gt;0,TRIM(B1986),TRIM(C1986)),"")))&gt;0,IF(ISBLANK(A1986),IF(LEN(TRIM(B1986))&gt;0,TRIM(B1986),TRIM(C1986)),""),"")</f>
        <v>13</v>
      </c>
      <c r="N1986" t="str">
        <f>IF(COUNT(FIND({0,1,2,3,4,5,6,7,8,9},IF(ISBLANK(A1986),IF(LEN(TRIM(B1986))&gt;0,TRIM(C1986),LEFT(D1986, 4)),"")))&gt;0,IF(ISBLANK(A1986),IF(LEN(TRIM(B1986))&gt;0,TRIM(C1986),LEFT(D1986, 4)),""),"")</f>
        <v>067</v>
      </c>
      <c r="O1986" t="str">
        <f t="shared" si="154"/>
        <v>Ga</v>
      </c>
      <c r="P1986" t="str">
        <f>TRIM(IF(COUNT(FIND({0,1,2,3,4,5,6,7,8,9},B1986))&gt;0,D1986,IF(LEN(TRIM(B1986))&gt;0,CONCATENATE(B1986,C1986,D1986),MID(D1986,4,LEN(D1986)))))</f>
        <v>Cobb</v>
      </c>
      <c r="Q1986">
        <f t="shared" si="155"/>
        <v>41</v>
      </c>
      <c r="R1986">
        <f t="shared" si="156"/>
        <v>71</v>
      </c>
    </row>
    <row r="1987" spans="2:18" x14ac:dyDescent="0.25">
      <c r="B1987" s="1" t="s">
        <v>56</v>
      </c>
      <c r="C1987" s="1" t="s">
        <v>140</v>
      </c>
      <c r="D1987" s="1" t="s">
        <v>185</v>
      </c>
      <c r="E1987" s="1" t="s">
        <v>59</v>
      </c>
      <c r="F1987">
        <v>40</v>
      </c>
      <c r="G1987">
        <v>0.08</v>
      </c>
      <c r="H1987">
        <v>57</v>
      </c>
      <c r="I1987">
        <v>7.0000000000000007E-2</v>
      </c>
      <c r="K1987">
        <f t="shared" si="152"/>
        <v>36</v>
      </c>
      <c r="L1987">
        <f t="shared" si="153"/>
        <v>61</v>
      </c>
      <c r="M1987" t="str">
        <f>IF(COUNT(FIND({0,1,2,3,4,5,6,7,8,9},IF(ISBLANK(A1987),IF(LEN(TRIM(B1987))&gt;0,TRIM(B1987),TRIM(C1987)),"")))&gt;0,IF(ISBLANK(A1987),IF(LEN(TRIM(B1987))&gt;0,TRIM(B1987),TRIM(C1987)),""),"")</f>
        <v>25</v>
      </c>
      <c r="N1987" t="str">
        <f>IF(COUNT(FIND({0,1,2,3,4,5,6,7,8,9},IF(ISBLANK(A1987),IF(LEN(TRIM(B1987))&gt;0,TRIM(C1987),LEFT(D1987, 4)),"")))&gt;0,IF(ISBLANK(A1987),IF(LEN(TRIM(B1987))&gt;0,TRIM(C1987),LEFT(D1987, 4)),""),"")</f>
        <v>015</v>
      </c>
      <c r="O1987" t="str">
        <f t="shared" si="154"/>
        <v>Ma</v>
      </c>
      <c r="P1987" t="str">
        <f>TRIM(IF(COUNT(FIND({0,1,2,3,4,5,6,7,8,9},B1987))&gt;0,D1987,IF(LEN(TRIM(B1987))&gt;0,CONCATENATE(B1987,C1987,D1987),MID(D1987,4,LEN(D1987)))))</f>
        <v>Hampshire</v>
      </c>
      <c r="Q1987">
        <f t="shared" si="155"/>
        <v>40</v>
      </c>
      <c r="R1987">
        <f t="shared" si="156"/>
        <v>57</v>
      </c>
    </row>
    <row r="1988" spans="2:18" x14ac:dyDescent="0.25">
      <c r="B1988" s="1" t="s">
        <v>449</v>
      </c>
      <c r="C1988" s="1" t="s">
        <v>154</v>
      </c>
      <c r="D1988" s="1" t="s">
        <v>450</v>
      </c>
      <c r="E1988" s="1" t="s">
        <v>451</v>
      </c>
      <c r="F1988">
        <v>40</v>
      </c>
      <c r="G1988">
        <v>0.08</v>
      </c>
      <c r="H1988">
        <v>54</v>
      </c>
      <c r="I1988">
        <v>0.06</v>
      </c>
      <c r="K1988">
        <f t="shared" ref="K1988:K2051" si="157">VALUE(IF(ISBLANK(A1988),K1987,A1988))</f>
        <v>36</v>
      </c>
      <c r="L1988">
        <f t="shared" ref="L1988:L2051" si="158">VALUE(IF(ISBLANK(A1988),L1987,CONCATENATE(TRIM(B1988),TRIM(C1988))))</f>
        <v>61</v>
      </c>
      <c r="M1988" t="str">
        <f>IF(COUNT(FIND({0,1,2,3,4,5,6,7,8,9},IF(ISBLANK(A1988),IF(LEN(TRIM(B1988))&gt;0,TRIM(B1988),TRIM(C1988)),"")))&gt;0,IF(ISBLANK(A1988),IF(LEN(TRIM(B1988))&gt;0,TRIM(B1988),TRIM(C1988)),""),"")</f>
        <v>55</v>
      </c>
      <c r="N1988" t="str">
        <f>IF(COUNT(FIND({0,1,2,3,4,5,6,7,8,9},IF(ISBLANK(A1988),IF(LEN(TRIM(B1988))&gt;0,TRIM(C1988),LEFT(D1988, 4)),"")))&gt;0,IF(ISBLANK(A1988),IF(LEN(TRIM(B1988))&gt;0,TRIM(C1988),LEFT(D1988, 4)),""),"")</f>
        <v>079</v>
      </c>
      <c r="O1988" t="str">
        <f t="shared" ref="O1988:O2051" si="159">IF(LEN(TRIM(E1988))&gt;0,E1988,"XX")</f>
        <v>Wi</v>
      </c>
      <c r="P1988" t="str">
        <f>TRIM(IF(COUNT(FIND({0,1,2,3,4,5,6,7,8,9},B1988))&gt;0,D1988,IF(LEN(TRIM(B1988))&gt;0,CONCATENATE(B1988,C1988,D1988),MID(D1988,4,LEN(D1988)))))</f>
        <v>Milwaukee</v>
      </c>
      <c r="Q1988">
        <f t="shared" ref="Q1988:Q2051" si="160">F1988</f>
        <v>40</v>
      </c>
      <c r="R1988">
        <f t="shared" ref="R1988:R2051" si="161">H1988</f>
        <v>54</v>
      </c>
    </row>
    <row r="1989" spans="2:18" x14ac:dyDescent="0.25">
      <c r="B1989" s="1" t="s">
        <v>95</v>
      </c>
      <c r="C1989" s="1" t="s">
        <v>172</v>
      </c>
      <c r="D1989" s="1" t="s">
        <v>394</v>
      </c>
      <c r="E1989" s="1" t="s">
        <v>98</v>
      </c>
      <c r="F1989">
        <v>40</v>
      </c>
      <c r="G1989">
        <v>0.08</v>
      </c>
      <c r="H1989">
        <v>81</v>
      </c>
      <c r="I1989">
        <v>0.09</v>
      </c>
      <c r="K1989">
        <f t="shared" si="157"/>
        <v>36</v>
      </c>
      <c r="L1989">
        <f t="shared" si="158"/>
        <v>61</v>
      </c>
      <c r="M1989" t="str">
        <f>IF(COUNT(FIND({0,1,2,3,4,5,6,7,8,9},IF(ISBLANK(A1989),IF(LEN(TRIM(B1989))&gt;0,TRIM(B1989),TRIM(C1989)),"")))&gt;0,IF(ISBLANK(A1989),IF(LEN(TRIM(B1989))&gt;0,TRIM(B1989),TRIM(C1989)),""),"")</f>
        <v>12</v>
      </c>
      <c r="N1989" t="str">
        <f>IF(COUNT(FIND({0,1,2,3,4,5,6,7,8,9},IF(ISBLANK(A1989),IF(LEN(TRIM(B1989))&gt;0,TRIM(C1989),LEFT(D1989, 4)),"")))&gt;0,IF(ISBLANK(A1989),IF(LEN(TRIM(B1989))&gt;0,TRIM(C1989),LEFT(D1989, 4)),""),"")</f>
        <v>117</v>
      </c>
      <c r="O1989" t="str">
        <f t="shared" si="159"/>
        <v>Fl</v>
      </c>
      <c r="P1989" t="str">
        <f>TRIM(IF(COUNT(FIND({0,1,2,3,4,5,6,7,8,9},B1989))&gt;0,D1989,IF(LEN(TRIM(B1989))&gt;0,CONCATENATE(B1989,C1989,D1989),MID(D1989,4,LEN(D1989)))))</f>
        <v>Seminole</v>
      </c>
      <c r="Q1989">
        <f t="shared" si="160"/>
        <v>40</v>
      </c>
      <c r="R1989">
        <f t="shared" si="161"/>
        <v>81</v>
      </c>
    </row>
    <row r="1990" spans="2:18" x14ac:dyDescent="0.25">
      <c r="B1990" s="1" t="s">
        <v>147</v>
      </c>
      <c r="C1990" s="1" t="s">
        <v>62</v>
      </c>
      <c r="D1990" s="1" t="s">
        <v>148</v>
      </c>
      <c r="E1990" s="1" t="s">
        <v>149</v>
      </c>
      <c r="F1990">
        <v>40</v>
      </c>
      <c r="G1990">
        <v>0.08</v>
      </c>
      <c r="H1990">
        <v>58</v>
      </c>
      <c r="I1990">
        <v>7.0000000000000007E-2</v>
      </c>
      <c r="K1990">
        <f t="shared" si="157"/>
        <v>36</v>
      </c>
      <c r="L1990">
        <f t="shared" si="158"/>
        <v>61</v>
      </c>
      <c r="M1990" t="str">
        <f>IF(COUNT(FIND({0,1,2,3,4,5,6,7,8,9},IF(ISBLANK(A1990),IF(LEN(TRIM(B1990))&gt;0,TRIM(B1990),TRIM(C1990)),"")))&gt;0,IF(ISBLANK(A1990),IF(LEN(TRIM(B1990))&gt;0,TRIM(B1990),TRIM(C1990)),""),"")</f>
        <v>23</v>
      </c>
      <c r="N1990" t="str">
        <f>IF(COUNT(FIND({0,1,2,3,4,5,6,7,8,9},IF(ISBLANK(A1990),IF(LEN(TRIM(B1990))&gt;0,TRIM(C1990),LEFT(D1990, 4)),"")))&gt;0,IF(ISBLANK(A1990),IF(LEN(TRIM(B1990))&gt;0,TRIM(C1990),LEFT(D1990, 4)),""),"")</f>
        <v>005</v>
      </c>
      <c r="O1990" t="str">
        <f t="shared" si="159"/>
        <v>Me</v>
      </c>
      <c r="P1990" t="str">
        <f>TRIM(IF(COUNT(FIND({0,1,2,3,4,5,6,7,8,9},B1990))&gt;0,D1990,IF(LEN(TRIM(B1990))&gt;0,CONCATENATE(B1990,C1990,D1990),MID(D1990,4,LEN(D1990)))))</f>
        <v>Cumberland</v>
      </c>
      <c r="Q1990">
        <f t="shared" si="160"/>
        <v>40</v>
      </c>
      <c r="R1990">
        <f t="shared" si="161"/>
        <v>58</v>
      </c>
    </row>
    <row r="1991" spans="2:18" x14ac:dyDescent="0.25">
      <c r="B1991" s="1" t="s">
        <v>84</v>
      </c>
      <c r="C1991" s="1" t="s">
        <v>64</v>
      </c>
      <c r="D1991" s="1" t="s">
        <v>378</v>
      </c>
      <c r="E1991" s="1" t="s">
        <v>86</v>
      </c>
      <c r="F1991">
        <v>39</v>
      </c>
      <c r="G1991">
        <v>0.08</v>
      </c>
      <c r="H1991">
        <v>56</v>
      </c>
      <c r="I1991">
        <v>7.0000000000000007E-2</v>
      </c>
      <c r="K1991">
        <f t="shared" si="157"/>
        <v>36</v>
      </c>
      <c r="L1991">
        <f t="shared" si="158"/>
        <v>61</v>
      </c>
      <c r="M1991" t="str">
        <f>IF(COUNT(FIND({0,1,2,3,4,5,6,7,8,9},IF(ISBLANK(A1991),IF(LEN(TRIM(B1991))&gt;0,TRIM(B1991),TRIM(C1991)),"")))&gt;0,IF(ISBLANK(A1991),IF(LEN(TRIM(B1991))&gt;0,TRIM(B1991),TRIM(C1991)),""),"")</f>
        <v>34</v>
      </c>
      <c r="N1991" t="str">
        <f>IF(COUNT(FIND({0,1,2,3,4,5,6,7,8,9},IF(ISBLANK(A1991),IF(LEN(TRIM(B1991))&gt;0,TRIM(C1991),LEFT(D1991, 4)),"")))&gt;0,IF(ISBLANK(A1991),IF(LEN(TRIM(B1991))&gt;0,TRIM(C1991),LEFT(D1991, 4)),""),"")</f>
        <v>019</v>
      </c>
      <c r="O1991" t="str">
        <f t="shared" si="159"/>
        <v>NJ</v>
      </c>
      <c r="P1991" t="str">
        <f>TRIM(IF(COUNT(FIND({0,1,2,3,4,5,6,7,8,9},B1991))&gt;0,D1991,IF(LEN(TRIM(B1991))&gt;0,CONCATENATE(B1991,C1991,D1991),MID(D1991,4,LEN(D1991)))))</f>
        <v>Hunterdon</v>
      </c>
      <c r="Q1991">
        <f t="shared" si="160"/>
        <v>39</v>
      </c>
      <c r="R1991">
        <f t="shared" si="161"/>
        <v>56</v>
      </c>
    </row>
    <row r="1992" spans="2:18" x14ac:dyDescent="0.25">
      <c r="B1992" s="1" t="s">
        <v>159</v>
      </c>
      <c r="C1992" s="1" t="s">
        <v>74</v>
      </c>
      <c r="D1992" s="1" t="s">
        <v>471</v>
      </c>
      <c r="E1992" s="1" t="s">
        <v>161</v>
      </c>
      <c r="F1992">
        <v>39</v>
      </c>
      <c r="G1992">
        <v>0.08</v>
      </c>
      <c r="H1992">
        <v>71</v>
      </c>
      <c r="I1992">
        <v>0.08</v>
      </c>
      <c r="K1992">
        <f t="shared" si="157"/>
        <v>36</v>
      </c>
      <c r="L1992">
        <f t="shared" si="158"/>
        <v>61</v>
      </c>
      <c r="M1992" t="str">
        <f>IF(COUNT(FIND({0,1,2,3,4,5,6,7,8,9},IF(ISBLANK(A1992),IF(LEN(TRIM(B1992))&gt;0,TRIM(B1992),TRIM(C1992)),"")))&gt;0,IF(ISBLANK(A1992),IF(LEN(TRIM(B1992))&gt;0,TRIM(B1992),TRIM(C1992)),""),"")</f>
        <v>51</v>
      </c>
      <c r="N1992" t="str">
        <f>IF(COUNT(FIND({0,1,2,3,4,5,6,7,8,9},IF(ISBLANK(A1992),IF(LEN(TRIM(B1992))&gt;0,TRIM(C1992),LEFT(D1992, 4)),"")))&gt;0,IF(ISBLANK(A1992),IF(LEN(TRIM(B1992))&gt;0,TRIM(C1992),LEFT(D1992, 4)),""),"")</f>
        <v>087</v>
      </c>
      <c r="O1992" t="str">
        <f t="shared" si="159"/>
        <v>Va</v>
      </c>
      <c r="P1992" t="str">
        <f>TRIM(IF(COUNT(FIND({0,1,2,3,4,5,6,7,8,9},B1992))&gt;0,D1992,IF(LEN(TRIM(B1992))&gt;0,CONCATENATE(B1992,C1992,D1992),MID(D1992,4,LEN(D1992)))))</f>
        <v>Henrico</v>
      </c>
      <c r="Q1992">
        <f t="shared" si="160"/>
        <v>39</v>
      </c>
      <c r="R1992">
        <f t="shared" si="161"/>
        <v>71</v>
      </c>
    </row>
    <row r="1993" spans="2:18" x14ac:dyDescent="0.25">
      <c r="B1993" s="1" t="s">
        <v>358</v>
      </c>
      <c r="C1993" s="1" t="s">
        <v>41</v>
      </c>
      <c r="D1993" s="1" t="s">
        <v>359</v>
      </c>
      <c r="E1993" s="1" t="s">
        <v>360</v>
      </c>
      <c r="F1993">
        <v>38</v>
      </c>
      <c r="G1993">
        <v>0.08</v>
      </c>
      <c r="H1993">
        <v>52</v>
      </c>
      <c r="I1993">
        <v>0.06</v>
      </c>
      <c r="K1993">
        <f t="shared" si="157"/>
        <v>36</v>
      </c>
      <c r="L1993">
        <f t="shared" si="158"/>
        <v>61</v>
      </c>
      <c r="M1993" t="str">
        <f>IF(COUNT(FIND({0,1,2,3,4,5,6,7,8,9},IF(ISBLANK(A1993),IF(LEN(TRIM(B1993))&gt;0,TRIM(B1993),TRIM(C1993)),"")))&gt;0,IF(ISBLANK(A1993),IF(LEN(TRIM(B1993))&gt;0,TRIM(B1993),TRIM(C1993)),""),"")</f>
        <v>35</v>
      </c>
      <c r="N1993" t="str">
        <f>IF(COUNT(FIND({0,1,2,3,4,5,6,7,8,9},IF(ISBLANK(A1993),IF(LEN(TRIM(B1993))&gt;0,TRIM(C1993),LEFT(D1993, 4)),"")))&gt;0,IF(ISBLANK(A1993),IF(LEN(TRIM(B1993))&gt;0,TRIM(C1993),LEFT(D1993, 4)),""),"")</f>
        <v>001</v>
      </c>
      <c r="O1993" t="str">
        <f t="shared" si="159"/>
        <v>NM</v>
      </c>
      <c r="P1993" t="str">
        <f>TRIM(IF(COUNT(FIND({0,1,2,3,4,5,6,7,8,9},B1993))&gt;0,D1993,IF(LEN(TRIM(B1993))&gt;0,CONCATENATE(B1993,C1993,D1993),MID(D1993,4,LEN(D1993)))))</f>
        <v>Bernalillo</v>
      </c>
      <c r="Q1993">
        <f t="shared" si="160"/>
        <v>38</v>
      </c>
      <c r="R1993">
        <f t="shared" si="161"/>
        <v>52</v>
      </c>
    </row>
    <row r="1994" spans="2:18" x14ac:dyDescent="0.25">
      <c r="B1994" s="1" t="s">
        <v>130</v>
      </c>
      <c r="C1994" s="1" t="s">
        <v>126</v>
      </c>
      <c r="D1994" s="1" t="s">
        <v>504</v>
      </c>
      <c r="E1994" s="1" t="s">
        <v>132</v>
      </c>
      <c r="F1994">
        <v>38</v>
      </c>
      <c r="G1994">
        <v>0.08</v>
      </c>
      <c r="H1994">
        <v>52</v>
      </c>
      <c r="I1994">
        <v>0.06</v>
      </c>
      <c r="K1994">
        <f t="shared" si="157"/>
        <v>36</v>
      </c>
      <c r="L1994">
        <f t="shared" si="158"/>
        <v>61</v>
      </c>
      <c r="M1994" t="str">
        <f>IF(COUNT(FIND({0,1,2,3,4,5,6,7,8,9},IF(ISBLANK(A1994),IF(LEN(TRIM(B1994))&gt;0,TRIM(B1994),TRIM(C1994)),"")))&gt;0,IF(ISBLANK(A1994),IF(LEN(TRIM(B1994))&gt;0,TRIM(B1994),TRIM(C1994)),""),"")</f>
        <v>33</v>
      </c>
      <c r="N1994" t="str">
        <f>IF(COUNT(FIND({0,1,2,3,4,5,6,7,8,9},IF(ISBLANK(A1994),IF(LEN(TRIM(B1994))&gt;0,TRIM(C1994),LEFT(D1994, 4)),"")))&gt;0,IF(ISBLANK(A1994),IF(LEN(TRIM(B1994))&gt;0,TRIM(C1994),LEFT(D1994, 4)),""),"")</f>
        <v>009</v>
      </c>
      <c r="O1994" t="str">
        <f t="shared" si="159"/>
        <v>NH</v>
      </c>
      <c r="P1994" t="str">
        <f>TRIM(IF(COUNT(FIND({0,1,2,3,4,5,6,7,8,9},B1994))&gt;0,D1994,IF(LEN(TRIM(B1994))&gt;0,CONCATENATE(B1994,C1994,D1994),MID(D1994,4,LEN(D1994)))))</f>
        <v>Grafton</v>
      </c>
      <c r="Q1994">
        <f t="shared" si="160"/>
        <v>38</v>
      </c>
      <c r="R1994">
        <f t="shared" si="161"/>
        <v>52</v>
      </c>
    </row>
    <row r="1995" spans="2:18" x14ac:dyDescent="0.25">
      <c r="B1995" s="1" t="s">
        <v>120</v>
      </c>
      <c r="C1995" s="1" t="s">
        <v>24</v>
      </c>
      <c r="D1995" s="1" t="s">
        <v>458</v>
      </c>
      <c r="E1995" s="1" t="s">
        <v>123</v>
      </c>
      <c r="F1995">
        <v>37</v>
      </c>
      <c r="G1995">
        <v>7.0000000000000007E-2</v>
      </c>
      <c r="H1995">
        <v>61</v>
      </c>
      <c r="I1995">
        <v>7.0000000000000007E-2</v>
      </c>
      <c r="K1995">
        <f t="shared" si="157"/>
        <v>36</v>
      </c>
      <c r="L1995">
        <f t="shared" si="158"/>
        <v>61</v>
      </c>
      <c r="M1995" t="str">
        <f>IF(COUNT(FIND({0,1,2,3,4,5,6,7,8,9},IF(ISBLANK(A1995),IF(LEN(TRIM(B1995))&gt;0,TRIM(B1995),TRIM(C1995)),"")))&gt;0,IF(ISBLANK(A1995),IF(LEN(TRIM(B1995))&gt;0,TRIM(B1995),TRIM(C1995)),""),"")</f>
        <v>42</v>
      </c>
      <c r="N1995" t="str">
        <f>IF(COUNT(FIND({0,1,2,3,4,5,6,7,8,9},IF(ISBLANK(A1995),IF(LEN(TRIM(B1995))&gt;0,TRIM(C1995),LEFT(D1995, 4)),"")))&gt;0,IF(ISBLANK(A1995),IF(LEN(TRIM(B1995))&gt;0,TRIM(C1995),LEFT(D1995, 4)),""),"")</f>
        <v>103</v>
      </c>
      <c r="O1995" t="str">
        <f t="shared" si="159"/>
        <v>Pa</v>
      </c>
      <c r="P1995" t="str">
        <f>TRIM(IF(COUNT(FIND({0,1,2,3,4,5,6,7,8,9},B1995))&gt;0,D1995,IF(LEN(TRIM(B1995))&gt;0,CONCATENATE(B1995,C1995,D1995),MID(D1995,4,LEN(D1995)))))</f>
        <v>Pike</v>
      </c>
      <c r="Q1995">
        <f t="shared" si="160"/>
        <v>37</v>
      </c>
      <c r="R1995">
        <f t="shared" si="161"/>
        <v>61</v>
      </c>
    </row>
    <row r="1996" spans="2:18" x14ac:dyDescent="0.25">
      <c r="B1996" s="1" t="s">
        <v>99</v>
      </c>
      <c r="C1996" s="1" t="s">
        <v>14</v>
      </c>
      <c r="D1996" s="1" t="s">
        <v>505</v>
      </c>
      <c r="E1996" s="1" t="s">
        <v>102</v>
      </c>
      <c r="F1996">
        <v>36</v>
      </c>
      <c r="G1996">
        <v>7.0000000000000007E-2</v>
      </c>
      <c r="H1996">
        <v>51</v>
      </c>
      <c r="I1996">
        <v>0.06</v>
      </c>
      <c r="K1996">
        <f t="shared" si="157"/>
        <v>36</v>
      </c>
      <c r="L1996">
        <f t="shared" si="158"/>
        <v>61</v>
      </c>
      <c r="M1996" t="str">
        <f>IF(COUNT(FIND({0,1,2,3,4,5,6,7,8,9},IF(ISBLANK(A1996),IF(LEN(TRIM(B1996))&gt;0,TRIM(B1996),TRIM(C1996)),"")))&gt;0,IF(ISBLANK(A1996),IF(LEN(TRIM(B1996))&gt;0,TRIM(B1996),TRIM(C1996)),""),"")</f>
        <v>06</v>
      </c>
      <c r="N1996" t="str">
        <f>IF(COUNT(FIND({0,1,2,3,4,5,6,7,8,9},IF(ISBLANK(A1996),IF(LEN(TRIM(B1996))&gt;0,TRIM(C1996),LEFT(D1996, 4)),"")))&gt;0,IF(ISBLANK(A1996),IF(LEN(TRIM(B1996))&gt;0,TRIM(C1996),LEFT(D1996, 4)),""),"")</f>
        <v>083</v>
      </c>
      <c r="O1996" t="str">
        <f t="shared" si="159"/>
        <v>Ca</v>
      </c>
      <c r="P1996" t="str">
        <f>TRIM(IF(COUNT(FIND({0,1,2,3,4,5,6,7,8,9},B1996))&gt;0,D1996,IF(LEN(TRIM(B1996))&gt;0,CONCATENATE(B1996,C1996,D1996),MID(D1996,4,LEN(D1996)))))</f>
        <v>Santa Barbara</v>
      </c>
      <c r="Q1996">
        <f t="shared" si="160"/>
        <v>36</v>
      </c>
      <c r="R1996">
        <f t="shared" si="161"/>
        <v>51</v>
      </c>
    </row>
    <row r="1997" spans="2:18" x14ac:dyDescent="0.25">
      <c r="B1997" s="1" t="s">
        <v>224</v>
      </c>
      <c r="C1997" s="1" t="s">
        <v>28</v>
      </c>
      <c r="D1997" s="1" t="s">
        <v>460</v>
      </c>
      <c r="E1997" s="1" t="s">
        <v>227</v>
      </c>
      <c r="F1997">
        <v>35</v>
      </c>
      <c r="G1997">
        <v>7.0000000000000007E-2</v>
      </c>
      <c r="H1997">
        <v>53</v>
      </c>
      <c r="I1997">
        <v>0.06</v>
      </c>
      <c r="K1997">
        <f t="shared" si="157"/>
        <v>36</v>
      </c>
      <c r="L1997">
        <f t="shared" si="158"/>
        <v>61</v>
      </c>
      <c r="M1997" t="str">
        <f>IF(COUNT(FIND({0,1,2,3,4,5,6,7,8,9},IF(ISBLANK(A1997),IF(LEN(TRIM(B1997))&gt;0,TRIM(B1997),TRIM(C1997)),"")))&gt;0,IF(ISBLANK(A1997),IF(LEN(TRIM(B1997))&gt;0,TRIM(B1997),TRIM(C1997)),""),"")</f>
        <v>37</v>
      </c>
      <c r="N1997" t="str">
        <f>IF(COUNT(FIND({0,1,2,3,4,5,6,7,8,9},IF(ISBLANK(A1997),IF(LEN(TRIM(B1997))&gt;0,TRIM(C1997),LEFT(D1997, 4)),"")))&gt;0,IF(ISBLANK(A1997),IF(LEN(TRIM(B1997))&gt;0,TRIM(C1997),LEFT(D1997, 4)),""),"")</f>
        <v>081</v>
      </c>
      <c r="O1997" t="str">
        <f t="shared" si="159"/>
        <v>NC</v>
      </c>
      <c r="P1997" t="str">
        <f>TRIM(IF(COUNT(FIND({0,1,2,3,4,5,6,7,8,9},B1997))&gt;0,D1997,IF(LEN(TRIM(B1997))&gt;0,CONCATENATE(B1997,C1997,D1997),MID(D1997,4,LEN(D1997)))))</f>
        <v>Guilford</v>
      </c>
      <c r="Q1997">
        <f t="shared" si="160"/>
        <v>35</v>
      </c>
      <c r="R1997">
        <f t="shared" si="161"/>
        <v>53</v>
      </c>
    </row>
    <row r="1998" spans="2:18" x14ac:dyDescent="0.25">
      <c r="B1998" s="1" t="s">
        <v>95</v>
      </c>
      <c r="C1998" s="1" t="s">
        <v>297</v>
      </c>
      <c r="D1998" s="1" t="s">
        <v>464</v>
      </c>
      <c r="E1998" s="1" t="s">
        <v>98</v>
      </c>
      <c r="F1998">
        <v>35</v>
      </c>
      <c r="G1998">
        <v>7.0000000000000007E-2</v>
      </c>
      <c r="H1998">
        <v>82</v>
      </c>
      <c r="I1998">
        <v>0.1</v>
      </c>
      <c r="K1998">
        <f t="shared" si="157"/>
        <v>36</v>
      </c>
      <c r="L1998">
        <f t="shared" si="158"/>
        <v>61</v>
      </c>
      <c r="M1998" t="str">
        <f>IF(COUNT(FIND({0,1,2,3,4,5,6,7,8,9},IF(ISBLANK(A1998),IF(LEN(TRIM(B1998))&gt;0,TRIM(B1998),TRIM(C1998)),"")))&gt;0,IF(ISBLANK(A1998),IF(LEN(TRIM(B1998))&gt;0,TRIM(B1998),TRIM(C1998)),""),"")</f>
        <v>12</v>
      </c>
      <c r="N1998" t="str">
        <f>IF(COUNT(FIND({0,1,2,3,4,5,6,7,8,9},IF(ISBLANK(A1998),IF(LEN(TRIM(B1998))&gt;0,TRIM(C1998),LEFT(D1998, 4)),"")))&gt;0,IF(ISBLANK(A1998),IF(LEN(TRIM(B1998))&gt;0,TRIM(C1998),LEFT(D1998, 4)),""),"")</f>
        <v>097</v>
      </c>
      <c r="O1998" t="str">
        <f t="shared" si="159"/>
        <v>Fl</v>
      </c>
      <c r="P1998" t="str">
        <f>TRIM(IF(COUNT(FIND({0,1,2,3,4,5,6,7,8,9},B1998))&gt;0,D1998,IF(LEN(TRIM(B1998))&gt;0,CONCATENATE(B1998,C1998,D1998),MID(D1998,4,LEN(D1998)))))</f>
        <v>Osceola</v>
      </c>
      <c r="Q1998">
        <f t="shared" si="160"/>
        <v>35</v>
      </c>
      <c r="R1998">
        <f t="shared" si="161"/>
        <v>82</v>
      </c>
    </row>
    <row r="1999" spans="2:18" x14ac:dyDescent="0.25">
      <c r="B1999" s="1" t="s">
        <v>99</v>
      </c>
      <c r="C1999" s="1" t="s">
        <v>178</v>
      </c>
      <c r="D1999" s="1" t="s">
        <v>381</v>
      </c>
      <c r="E1999" s="1" t="s">
        <v>102</v>
      </c>
      <c r="F1999">
        <v>34</v>
      </c>
      <c r="G1999">
        <v>7.0000000000000007E-2</v>
      </c>
      <c r="H1999">
        <v>50</v>
      </c>
      <c r="I1999">
        <v>0.06</v>
      </c>
      <c r="K1999">
        <f t="shared" si="157"/>
        <v>36</v>
      </c>
      <c r="L1999">
        <f t="shared" si="158"/>
        <v>61</v>
      </c>
      <c r="M1999" t="str">
        <f>IF(COUNT(FIND({0,1,2,3,4,5,6,7,8,9},IF(ISBLANK(A1999),IF(LEN(TRIM(B1999))&gt;0,TRIM(B1999),TRIM(C1999)),"")))&gt;0,IF(ISBLANK(A1999),IF(LEN(TRIM(B1999))&gt;0,TRIM(B1999),TRIM(C1999)),""),"")</f>
        <v>06</v>
      </c>
      <c r="N1999" t="str">
        <f>IF(COUNT(FIND({0,1,2,3,4,5,6,7,8,9},IF(ISBLANK(A1999),IF(LEN(TRIM(B1999))&gt;0,TRIM(C1999),LEFT(D1999, 4)),"")))&gt;0,IF(ISBLANK(A1999),IF(LEN(TRIM(B1999))&gt;0,TRIM(C1999),LEFT(D1999, 4)),""),"")</f>
        <v>053</v>
      </c>
      <c r="O1999" t="str">
        <f t="shared" si="159"/>
        <v>Ca</v>
      </c>
      <c r="P1999" t="str">
        <f>TRIM(IF(COUNT(FIND({0,1,2,3,4,5,6,7,8,9},B1999))&gt;0,D1999,IF(LEN(TRIM(B1999))&gt;0,CONCATENATE(B1999,C1999,D1999),MID(D1999,4,LEN(D1999)))))</f>
        <v>Monterey</v>
      </c>
      <c r="Q1999">
        <f t="shared" si="160"/>
        <v>34</v>
      </c>
      <c r="R1999">
        <f t="shared" si="161"/>
        <v>50</v>
      </c>
    </row>
    <row r="2000" spans="2:18" x14ac:dyDescent="0.25">
      <c r="B2000" s="1" t="s">
        <v>159</v>
      </c>
      <c r="C2000" s="1" t="s">
        <v>76</v>
      </c>
      <c r="D2000" s="1" t="s">
        <v>513</v>
      </c>
      <c r="E2000" s="1" t="s">
        <v>161</v>
      </c>
      <c r="F2000">
        <v>34</v>
      </c>
      <c r="G2000">
        <v>7.0000000000000007E-2</v>
      </c>
      <c r="H2000">
        <v>48</v>
      </c>
      <c r="I2000">
        <v>0.06</v>
      </c>
      <c r="K2000">
        <f t="shared" si="157"/>
        <v>36</v>
      </c>
      <c r="L2000">
        <f t="shared" si="158"/>
        <v>61</v>
      </c>
      <c r="M2000" t="str">
        <f>IF(COUNT(FIND({0,1,2,3,4,5,6,7,8,9},IF(ISBLANK(A2000),IF(LEN(TRIM(B2000))&gt;0,TRIM(B2000),TRIM(C2000)),"")))&gt;0,IF(ISBLANK(A2000),IF(LEN(TRIM(B2000))&gt;0,TRIM(B2000),TRIM(C2000)),""),"")</f>
        <v>51</v>
      </c>
      <c r="N2000" t="str">
        <f>IF(COUNT(FIND({0,1,2,3,4,5,6,7,8,9},IF(ISBLANK(A2000),IF(LEN(TRIM(B2000))&gt;0,TRIM(C2000),LEFT(D2000, 4)),"")))&gt;0,IF(ISBLANK(A2000),IF(LEN(TRIM(B2000))&gt;0,TRIM(C2000),LEFT(D2000, 4)),""),"")</f>
        <v>003</v>
      </c>
      <c r="O2000" t="str">
        <f t="shared" si="159"/>
        <v>Va</v>
      </c>
      <c r="P2000" t="str">
        <f>TRIM(IF(COUNT(FIND({0,1,2,3,4,5,6,7,8,9},B2000))&gt;0,D2000,IF(LEN(TRIM(B2000))&gt;0,CONCATENATE(B2000,C2000,D2000),MID(D2000,4,LEN(D2000)))))</f>
        <v>Albemarle</v>
      </c>
      <c r="Q2000">
        <f t="shared" si="160"/>
        <v>34</v>
      </c>
      <c r="R2000">
        <f t="shared" si="161"/>
        <v>48</v>
      </c>
    </row>
    <row r="2001" spans="2:18" x14ac:dyDescent="0.25">
      <c r="B2001" s="1" t="s">
        <v>315</v>
      </c>
      <c r="C2001" s="1" t="s">
        <v>62</v>
      </c>
      <c r="D2001" s="1" t="s">
        <v>342</v>
      </c>
      <c r="E2001" s="1" t="s">
        <v>317</v>
      </c>
      <c r="F2001">
        <v>33</v>
      </c>
      <c r="G2001">
        <v>7.0000000000000007E-2</v>
      </c>
      <c r="H2001">
        <v>49</v>
      </c>
      <c r="I2001">
        <v>0.06</v>
      </c>
      <c r="K2001">
        <f t="shared" si="157"/>
        <v>36</v>
      </c>
      <c r="L2001">
        <f t="shared" si="158"/>
        <v>61</v>
      </c>
      <c r="M2001" t="str">
        <f>IF(COUNT(FIND({0,1,2,3,4,5,6,7,8,9},IF(ISBLANK(A2001),IF(LEN(TRIM(B2001))&gt;0,TRIM(B2001),TRIM(C2001)),"")))&gt;0,IF(ISBLANK(A2001),IF(LEN(TRIM(B2001))&gt;0,TRIM(B2001),TRIM(C2001)),""),"")</f>
        <v>08</v>
      </c>
      <c r="N2001" t="str">
        <f>IF(COUNT(FIND({0,1,2,3,4,5,6,7,8,9},IF(ISBLANK(A2001),IF(LEN(TRIM(B2001))&gt;0,TRIM(C2001),LEFT(D2001, 4)),"")))&gt;0,IF(ISBLANK(A2001),IF(LEN(TRIM(B2001))&gt;0,TRIM(C2001),LEFT(D2001, 4)),""),"")</f>
        <v>005</v>
      </c>
      <c r="O2001" t="str">
        <f t="shared" si="159"/>
        <v>Co</v>
      </c>
      <c r="P2001" t="str">
        <f>TRIM(IF(COUNT(FIND({0,1,2,3,4,5,6,7,8,9},B2001))&gt;0,D2001,IF(LEN(TRIM(B2001))&gt;0,CONCATENATE(B2001,C2001,D2001),MID(D2001,4,LEN(D2001)))))</f>
        <v>Arapahoe</v>
      </c>
      <c r="Q2001">
        <f t="shared" si="160"/>
        <v>33</v>
      </c>
      <c r="R2001">
        <f t="shared" si="161"/>
        <v>49</v>
      </c>
    </row>
    <row r="2002" spans="2:18" x14ac:dyDescent="0.25">
      <c r="B2002" s="1" t="s">
        <v>465</v>
      </c>
      <c r="C2002" s="1" t="s">
        <v>116</v>
      </c>
      <c r="D2002" s="1" t="s">
        <v>104</v>
      </c>
      <c r="E2002" s="1" t="s">
        <v>466</v>
      </c>
      <c r="F2002">
        <v>33</v>
      </c>
      <c r="G2002">
        <v>7.0000000000000007E-2</v>
      </c>
      <c r="H2002">
        <v>39</v>
      </c>
      <c r="I2002">
        <v>0.05</v>
      </c>
      <c r="K2002">
        <f t="shared" si="157"/>
        <v>36</v>
      </c>
      <c r="L2002">
        <f t="shared" si="158"/>
        <v>61</v>
      </c>
      <c r="M2002" t="str">
        <f>IF(COUNT(FIND({0,1,2,3,4,5,6,7,8,9},IF(ISBLANK(A2002),IF(LEN(TRIM(B2002))&gt;0,TRIM(B2002),TRIM(C2002)),"")))&gt;0,IF(ISBLANK(A2002),IF(LEN(TRIM(B2002))&gt;0,TRIM(B2002),TRIM(C2002)),""),"")</f>
        <v>01</v>
      </c>
      <c r="N2002" t="str">
        <f>IF(COUNT(FIND({0,1,2,3,4,5,6,7,8,9},IF(ISBLANK(A2002),IF(LEN(TRIM(B2002))&gt;0,TRIM(C2002),LEFT(D2002, 4)),"")))&gt;0,IF(ISBLANK(A2002),IF(LEN(TRIM(B2002))&gt;0,TRIM(C2002),LEFT(D2002, 4)),""),"")</f>
        <v>073</v>
      </c>
      <c r="O2002" t="str">
        <f t="shared" si="159"/>
        <v>Al</v>
      </c>
      <c r="P2002" t="str">
        <f>TRIM(IF(COUNT(FIND({0,1,2,3,4,5,6,7,8,9},B2002))&gt;0,D2002,IF(LEN(TRIM(B2002))&gt;0,CONCATENATE(B2002,C2002,D2002),MID(D2002,4,LEN(D2002)))))</f>
        <v>Jefferson</v>
      </c>
      <c r="Q2002">
        <f t="shared" si="160"/>
        <v>33</v>
      </c>
      <c r="R2002">
        <f t="shared" si="161"/>
        <v>39</v>
      </c>
    </row>
    <row r="2003" spans="2:18" x14ac:dyDescent="0.25">
      <c r="B2003" s="1" t="s">
        <v>351</v>
      </c>
      <c r="C2003" s="1" t="s">
        <v>100</v>
      </c>
      <c r="D2003" s="1" t="s">
        <v>352</v>
      </c>
      <c r="E2003" s="1" t="s">
        <v>353</v>
      </c>
      <c r="F2003">
        <v>33</v>
      </c>
      <c r="G2003">
        <v>7.0000000000000007E-2</v>
      </c>
      <c r="H2003">
        <v>43</v>
      </c>
      <c r="I2003">
        <v>0.05</v>
      </c>
      <c r="K2003">
        <f t="shared" si="157"/>
        <v>36</v>
      </c>
      <c r="L2003">
        <f t="shared" si="158"/>
        <v>61</v>
      </c>
      <c r="M2003" t="str">
        <f>IF(COUNT(FIND({0,1,2,3,4,5,6,7,8,9},IF(ISBLANK(A2003),IF(LEN(TRIM(B2003))&gt;0,TRIM(B2003),TRIM(C2003)),"")))&gt;0,IF(ISBLANK(A2003),IF(LEN(TRIM(B2003))&gt;0,TRIM(B2003),TRIM(C2003)),""),"")</f>
        <v>47</v>
      </c>
      <c r="N2003" t="str">
        <f>IF(COUNT(FIND({0,1,2,3,4,5,6,7,8,9},IF(ISBLANK(A2003),IF(LEN(TRIM(B2003))&gt;0,TRIM(C2003),LEFT(D2003, 4)),"")))&gt;0,IF(ISBLANK(A2003),IF(LEN(TRIM(B2003))&gt;0,TRIM(C2003),LEFT(D2003, 4)),""),"")</f>
        <v>037</v>
      </c>
      <c r="O2003" t="str">
        <f t="shared" si="159"/>
        <v>Tn</v>
      </c>
      <c r="P2003" t="str">
        <f>TRIM(IF(COUNT(FIND({0,1,2,3,4,5,6,7,8,9},B2003))&gt;0,D2003,IF(LEN(TRIM(B2003))&gt;0,CONCATENATE(B2003,C2003,D2003),MID(D2003,4,LEN(D2003)))))</f>
        <v>Davidson</v>
      </c>
      <c r="Q2003">
        <f t="shared" si="160"/>
        <v>33</v>
      </c>
      <c r="R2003">
        <f t="shared" si="161"/>
        <v>43</v>
      </c>
    </row>
    <row r="2004" spans="2:18" x14ac:dyDescent="0.25">
      <c r="B2004" s="1" t="s">
        <v>159</v>
      </c>
      <c r="C2004" s="1" t="s">
        <v>231</v>
      </c>
      <c r="D2004" s="1" t="s">
        <v>232</v>
      </c>
      <c r="E2004" s="1" t="s">
        <v>161</v>
      </c>
      <c r="F2004">
        <v>33</v>
      </c>
      <c r="G2004">
        <v>7.0000000000000007E-2</v>
      </c>
      <c r="H2004">
        <v>52</v>
      </c>
      <c r="I2004">
        <v>0.06</v>
      </c>
      <c r="K2004">
        <f t="shared" si="157"/>
        <v>36</v>
      </c>
      <c r="L2004">
        <f t="shared" si="158"/>
        <v>61</v>
      </c>
      <c r="M2004" t="str">
        <f>IF(COUNT(FIND({0,1,2,3,4,5,6,7,8,9},IF(ISBLANK(A2004),IF(LEN(TRIM(B2004))&gt;0,TRIM(B2004),TRIM(C2004)),"")))&gt;0,IF(ISBLANK(A2004),IF(LEN(TRIM(B2004))&gt;0,TRIM(B2004),TRIM(C2004)),""),"")</f>
        <v>51</v>
      </c>
      <c r="N2004" t="str">
        <f>IF(COUNT(FIND({0,1,2,3,4,5,6,7,8,9},IF(ISBLANK(A2004),IF(LEN(TRIM(B2004))&gt;0,TRIM(C2004),LEFT(D2004, 4)),"")))&gt;0,IF(ISBLANK(A2004),IF(LEN(TRIM(B2004))&gt;0,TRIM(C2004),LEFT(D2004, 4)),""),"")</f>
        <v>710</v>
      </c>
      <c r="O2004" t="str">
        <f t="shared" si="159"/>
        <v>Va</v>
      </c>
      <c r="P2004" t="str">
        <f>TRIM(IF(COUNT(FIND({0,1,2,3,4,5,6,7,8,9},B2004))&gt;0,D2004,IF(LEN(TRIM(B2004))&gt;0,CONCATENATE(B2004,C2004,D2004),MID(D2004,4,LEN(D2004)))))</f>
        <v>Norfolk city</v>
      </c>
      <c r="Q2004">
        <f t="shared" si="160"/>
        <v>33</v>
      </c>
      <c r="R2004">
        <f t="shared" si="161"/>
        <v>52</v>
      </c>
    </row>
    <row r="2005" spans="2:18" x14ac:dyDescent="0.25">
      <c r="B2005" s="1" t="s">
        <v>128</v>
      </c>
      <c r="C2005" s="1" t="s">
        <v>60</v>
      </c>
      <c r="D2005" s="1" t="s">
        <v>362</v>
      </c>
      <c r="E2005" s="1" t="s">
        <v>129</v>
      </c>
      <c r="F2005">
        <v>32</v>
      </c>
      <c r="G2005">
        <v>0.06</v>
      </c>
      <c r="H2005">
        <v>50</v>
      </c>
      <c r="I2005">
        <v>0.06</v>
      </c>
      <c r="K2005">
        <f t="shared" si="157"/>
        <v>36</v>
      </c>
      <c r="L2005">
        <f t="shared" si="158"/>
        <v>61</v>
      </c>
      <c r="M2005" t="str">
        <f>IF(COUNT(FIND({0,1,2,3,4,5,6,7,8,9},IF(ISBLANK(A2005),IF(LEN(TRIM(B2005))&gt;0,TRIM(B2005),TRIM(C2005)),"")))&gt;0,IF(ISBLANK(A2005),IF(LEN(TRIM(B2005))&gt;0,TRIM(B2005),TRIM(C2005)),""),"")</f>
        <v>24</v>
      </c>
      <c r="N2005" t="str">
        <f>IF(COUNT(FIND({0,1,2,3,4,5,6,7,8,9},IF(ISBLANK(A2005),IF(LEN(TRIM(B2005))&gt;0,TRIM(C2005),LEFT(D2005, 4)),"")))&gt;0,IF(ISBLANK(A2005),IF(LEN(TRIM(B2005))&gt;0,TRIM(C2005),LEFT(D2005, 4)),""),"")</f>
        <v>027</v>
      </c>
      <c r="O2005" t="str">
        <f t="shared" si="159"/>
        <v>Md</v>
      </c>
      <c r="P2005" t="str">
        <f>TRIM(IF(COUNT(FIND({0,1,2,3,4,5,6,7,8,9},B2005))&gt;0,D2005,IF(LEN(TRIM(B2005))&gt;0,CONCATENATE(B2005,C2005,D2005),MID(D2005,4,LEN(D2005)))))</f>
        <v>Howard</v>
      </c>
      <c r="Q2005">
        <f t="shared" si="160"/>
        <v>32</v>
      </c>
      <c r="R2005">
        <f t="shared" si="161"/>
        <v>50</v>
      </c>
    </row>
    <row r="2006" spans="2:18" x14ac:dyDescent="0.25">
      <c r="B2006" s="1" t="s">
        <v>84</v>
      </c>
      <c r="C2006" s="1" t="s">
        <v>100</v>
      </c>
      <c r="D2006" s="1" t="s">
        <v>455</v>
      </c>
      <c r="E2006" s="1" t="s">
        <v>86</v>
      </c>
      <c r="F2006">
        <v>32</v>
      </c>
      <c r="G2006">
        <v>0.06</v>
      </c>
      <c r="H2006">
        <v>51</v>
      </c>
      <c r="I2006">
        <v>0.06</v>
      </c>
      <c r="K2006">
        <f t="shared" si="157"/>
        <v>36</v>
      </c>
      <c r="L2006">
        <f t="shared" si="158"/>
        <v>61</v>
      </c>
      <c r="M2006" t="str">
        <f>IF(COUNT(FIND({0,1,2,3,4,5,6,7,8,9},IF(ISBLANK(A2006),IF(LEN(TRIM(B2006))&gt;0,TRIM(B2006),TRIM(C2006)),"")))&gt;0,IF(ISBLANK(A2006),IF(LEN(TRIM(B2006))&gt;0,TRIM(B2006),TRIM(C2006)),""),"")</f>
        <v>34</v>
      </c>
      <c r="N2006" t="str">
        <f>IF(COUNT(FIND({0,1,2,3,4,5,6,7,8,9},IF(ISBLANK(A2006),IF(LEN(TRIM(B2006))&gt;0,TRIM(C2006),LEFT(D2006, 4)),"")))&gt;0,IF(ISBLANK(A2006),IF(LEN(TRIM(B2006))&gt;0,TRIM(C2006),LEFT(D2006, 4)),""),"")</f>
        <v>037</v>
      </c>
      <c r="O2006" t="str">
        <f t="shared" si="159"/>
        <v>NJ</v>
      </c>
      <c r="P2006" t="str">
        <f>TRIM(IF(COUNT(FIND({0,1,2,3,4,5,6,7,8,9},B2006))&gt;0,D2006,IF(LEN(TRIM(B2006))&gt;0,CONCATENATE(B2006,C2006,D2006),MID(D2006,4,LEN(D2006)))))</f>
        <v>Sussex</v>
      </c>
      <c r="Q2006">
        <f t="shared" si="160"/>
        <v>32</v>
      </c>
      <c r="R2006">
        <f t="shared" si="161"/>
        <v>51</v>
      </c>
    </row>
    <row r="2007" spans="2:18" x14ac:dyDescent="0.25">
      <c r="B2007" s="1" t="s">
        <v>224</v>
      </c>
      <c r="C2007" s="1" t="s">
        <v>26</v>
      </c>
      <c r="D2007" s="1" t="s">
        <v>523</v>
      </c>
      <c r="E2007" s="1" t="s">
        <v>227</v>
      </c>
      <c r="F2007">
        <v>31</v>
      </c>
      <c r="G2007">
        <v>0.06</v>
      </c>
      <c r="H2007">
        <v>49</v>
      </c>
      <c r="I2007">
        <v>0.06</v>
      </c>
      <c r="K2007">
        <f t="shared" si="157"/>
        <v>36</v>
      </c>
      <c r="L2007">
        <f t="shared" si="158"/>
        <v>61</v>
      </c>
      <c r="M2007" t="str">
        <f>IF(COUNT(FIND({0,1,2,3,4,5,6,7,8,9},IF(ISBLANK(A2007),IF(LEN(TRIM(B2007))&gt;0,TRIM(B2007),TRIM(C2007)),"")))&gt;0,IF(ISBLANK(A2007),IF(LEN(TRIM(B2007))&gt;0,TRIM(B2007),TRIM(C2007)),""),"")</f>
        <v>37</v>
      </c>
      <c r="N2007" t="str">
        <f>IF(COUNT(FIND({0,1,2,3,4,5,6,7,8,9},IF(ISBLANK(A2007),IF(LEN(TRIM(B2007))&gt;0,TRIM(C2007),LEFT(D2007, 4)),"")))&gt;0,IF(ISBLANK(A2007),IF(LEN(TRIM(B2007))&gt;0,TRIM(C2007),LEFT(D2007, 4)),""),"")</f>
        <v>067</v>
      </c>
      <c r="O2007" t="str">
        <f t="shared" si="159"/>
        <v>NC</v>
      </c>
      <c r="P2007" t="str">
        <f>TRIM(IF(COUNT(FIND({0,1,2,3,4,5,6,7,8,9},B2007))&gt;0,D2007,IF(LEN(TRIM(B2007))&gt;0,CONCATENATE(B2007,C2007,D2007),MID(D2007,4,LEN(D2007)))))</f>
        <v>Forsyth</v>
      </c>
      <c r="Q2007">
        <f t="shared" si="160"/>
        <v>31</v>
      </c>
      <c r="R2007">
        <f t="shared" si="161"/>
        <v>49</v>
      </c>
    </row>
    <row r="2008" spans="2:18" x14ac:dyDescent="0.25">
      <c r="B2008" s="1" t="s">
        <v>390</v>
      </c>
      <c r="C2008" s="1" t="s">
        <v>180</v>
      </c>
      <c r="D2008" s="1" t="s">
        <v>509</v>
      </c>
      <c r="E2008" s="1" t="s">
        <v>392</v>
      </c>
      <c r="F2008">
        <v>31</v>
      </c>
      <c r="G2008">
        <v>0.06</v>
      </c>
      <c r="H2008">
        <v>47</v>
      </c>
      <c r="I2008">
        <v>0.05</v>
      </c>
      <c r="K2008">
        <f t="shared" si="157"/>
        <v>36</v>
      </c>
      <c r="L2008">
        <f t="shared" si="158"/>
        <v>61</v>
      </c>
      <c r="M2008" t="str">
        <f>IF(COUNT(FIND({0,1,2,3,4,5,6,7,8,9},IF(ISBLANK(A2008),IF(LEN(TRIM(B2008))&gt;0,TRIM(B2008),TRIM(C2008)),"")))&gt;0,IF(ISBLANK(A2008),IF(LEN(TRIM(B2008))&gt;0,TRIM(B2008),TRIM(C2008)),""),"")</f>
        <v>29</v>
      </c>
      <c r="N2008" t="str">
        <f>IF(COUNT(FIND({0,1,2,3,4,5,6,7,8,9},IF(ISBLANK(A2008),IF(LEN(TRIM(B2008))&gt;0,TRIM(C2008),LEFT(D2008, 4)),"")))&gt;0,IF(ISBLANK(A2008),IF(LEN(TRIM(B2008))&gt;0,TRIM(C2008),LEFT(D2008, 4)),""),"")</f>
        <v>510</v>
      </c>
      <c r="O2008" t="str">
        <f t="shared" si="159"/>
        <v>Mo</v>
      </c>
      <c r="P2008" t="str">
        <f>TRIM(IF(COUNT(FIND({0,1,2,3,4,5,6,7,8,9},B2008))&gt;0,D2008,IF(LEN(TRIM(B2008))&gt;0,CONCATENATE(B2008,C2008,D2008),MID(D2008,4,LEN(D2008)))))</f>
        <v>St. Louis city</v>
      </c>
      <c r="Q2008">
        <f t="shared" si="160"/>
        <v>31</v>
      </c>
      <c r="R2008">
        <f t="shared" si="161"/>
        <v>47</v>
      </c>
    </row>
    <row r="2009" spans="2:18" x14ac:dyDescent="0.25">
      <c r="B2009" s="1" t="s">
        <v>13</v>
      </c>
      <c r="C2009" s="1" t="s">
        <v>20</v>
      </c>
      <c r="D2009" s="1" t="s">
        <v>21</v>
      </c>
      <c r="E2009" s="1" t="s">
        <v>12</v>
      </c>
      <c r="F2009">
        <v>31</v>
      </c>
      <c r="G2009">
        <v>0.06</v>
      </c>
      <c r="H2009">
        <v>58</v>
      </c>
      <c r="I2009">
        <v>7.0000000000000007E-2</v>
      </c>
      <c r="K2009">
        <f t="shared" si="157"/>
        <v>36</v>
      </c>
      <c r="L2009">
        <f t="shared" si="158"/>
        <v>61</v>
      </c>
      <c r="M2009" t="str">
        <f>IF(COUNT(FIND({0,1,2,3,4,5,6,7,8,9},IF(ISBLANK(A2009),IF(LEN(TRIM(B2009))&gt;0,TRIM(B2009),TRIM(C2009)),"")))&gt;0,IF(ISBLANK(A2009),IF(LEN(TRIM(B2009))&gt;0,TRIM(B2009),TRIM(C2009)),""),"")</f>
        <v>36</v>
      </c>
      <c r="N2009" t="str">
        <f>IF(COUNT(FIND({0,1,2,3,4,5,6,7,8,9},IF(ISBLANK(A2009),IF(LEN(TRIM(B2009))&gt;0,TRIM(C2009),LEFT(D2009, 4)),"")))&gt;0,IF(ISBLANK(A2009),IF(LEN(TRIM(B2009))&gt;0,TRIM(C2009),LEFT(D2009, 4)),""),"")</f>
        <v>039</v>
      </c>
      <c r="O2009" t="str">
        <f t="shared" si="159"/>
        <v>NY</v>
      </c>
      <c r="P2009" t="str">
        <f>TRIM(IF(COUNT(FIND({0,1,2,3,4,5,6,7,8,9},B2009))&gt;0,D2009,IF(LEN(TRIM(B2009))&gt;0,CONCATENATE(B2009,C2009,D2009),MID(D2009,4,LEN(D2009)))))</f>
        <v>Greene</v>
      </c>
      <c r="Q2009">
        <f t="shared" si="160"/>
        <v>31</v>
      </c>
      <c r="R2009">
        <f t="shared" si="161"/>
        <v>58</v>
      </c>
    </row>
    <row r="2010" spans="2:18" x14ac:dyDescent="0.25">
      <c r="B2010" s="1" t="s">
        <v>144</v>
      </c>
      <c r="C2010" s="1" t="s">
        <v>91</v>
      </c>
      <c r="D2010" s="1" t="s">
        <v>361</v>
      </c>
      <c r="E2010" s="1" t="s">
        <v>146</v>
      </c>
      <c r="F2010">
        <v>31</v>
      </c>
      <c r="G2010">
        <v>0.06</v>
      </c>
      <c r="H2010">
        <v>49</v>
      </c>
      <c r="I2010">
        <v>0.06</v>
      </c>
      <c r="K2010">
        <f t="shared" si="157"/>
        <v>36</v>
      </c>
      <c r="L2010">
        <f t="shared" si="158"/>
        <v>61</v>
      </c>
      <c r="M2010" t="str">
        <f>IF(COUNT(FIND({0,1,2,3,4,5,6,7,8,9},IF(ISBLANK(A2010),IF(LEN(TRIM(B2010))&gt;0,TRIM(B2010),TRIM(C2010)),"")))&gt;0,IF(ISBLANK(A2010),IF(LEN(TRIM(B2010))&gt;0,TRIM(B2010),TRIM(C2010)),""),"")</f>
        <v>17</v>
      </c>
      <c r="N2010" t="str">
        <f>IF(COUNT(FIND({0,1,2,3,4,5,6,7,8,9},IF(ISBLANK(A2010),IF(LEN(TRIM(B2010))&gt;0,TRIM(C2010),LEFT(D2010, 4)),"")))&gt;0,IF(ISBLANK(A2010),IF(LEN(TRIM(B2010))&gt;0,TRIM(C2010),LEFT(D2010, 4)),""),"")</f>
        <v>043</v>
      </c>
      <c r="O2010" t="str">
        <f t="shared" si="159"/>
        <v>Il</v>
      </c>
      <c r="P2010" t="str">
        <f>TRIM(IF(COUNT(FIND({0,1,2,3,4,5,6,7,8,9},B2010))&gt;0,D2010,IF(LEN(TRIM(B2010))&gt;0,CONCATENATE(B2010,C2010,D2010),MID(D2010,4,LEN(D2010)))))</f>
        <v>Du Page</v>
      </c>
      <c r="Q2010">
        <f t="shared" si="160"/>
        <v>31</v>
      </c>
      <c r="R2010">
        <f t="shared" si="161"/>
        <v>49</v>
      </c>
    </row>
    <row r="2011" spans="2:18" x14ac:dyDescent="0.25">
      <c r="B2011" s="1" t="s">
        <v>238</v>
      </c>
      <c r="C2011" s="1" t="s">
        <v>154</v>
      </c>
      <c r="D2011" s="1" t="s">
        <v>438</v>
      </c>
      <c r="E2011" s="1" t="s">
        <v>240</v>
      </c>
      <c r="F2011">
        <v>31</v>
      </c>
      <c r="G2011">
        <v>0.06</v>
      </c>
      <c r="H2011">
        <v>51</v>
      </c>
      <c r="I2011">
        <v>0.06</v>
      </c>
      <c r="K2011">
        <f t="shared" si="157"/>
        <v>36</v>
      </c>
      <c r="L2011">
        <f t="shared" si="158"/>
        <v>61</v>
      </c>
      <c r="M2011" t="str">
        <f>IF(COUNT(FIND({0,1,2,3,4,5,6,7,8,9},IF(ISBLANK(A2011),IF(LEN(TRIM(B2011))&gt;0,TRIM(B2011),TRIM(C2011)),"")))&gt;0,IF(ISBLANK(A2011),IF(LEN(TRIM(B2011))&gt;0,TRIM(B2011),TRIM(C2011)),""),"")</f>
        <v>45</v>
      </c>
      <c r="N2011" t="str">
        <f>IF(COUNT(FIND({0,1,2,3,4,5,6,7,8,9},IF(ISBLANK(A2011),IF(LEN(TRIM(B2011))&gt;0,TRIM(C2011),LEFT(D2011, 4)),"")))&gt;0,IF(ISBLANK(A2011),IF(LEN(TRIM(B2011))&gt;0,TRIM(C2011),LEFT(D2011, 4)),""),"")</f>
        <v>079</v>
      </c>
      <c r="O2011" t="str">
        <f t="shared" si="159"/>
        <v>SC</v>
      </c>
      <c r="P2011" t="str">
        <f>TRIM(IF(COUNT(FIND({0,1,2,3,4,5,6,7,8,9},B2011))&gt;0,D2011,IF(LEN(TRIM(B2011))&gt;0,CONCATENATE(B2011,C2011,D2011),MID(D2011,4,LEN(D2011)))))</f>
        <v>Richland</v>
      </c>
      <c r="Q2011">
        <f t="shared" si="160"/>
        <v>31</v>
      </c>
      <c r="R2011">
        <f t="shared" si="161"/>
        <v>51</v>
      </c>
    </row>
    <row r="2012" spans="2:18" x14ac:dyDescent="0.25">
      <c r="B2012" s="1" t="s">
        <v>13</v>
      </c>
      <c r="C2012" s="1" t="s">
        <v>16</v>
      </c>
      <c r="D2012" s="1" t="s">
        <v>17</v>
      </c>
      <c r="E2012" s="1" t="s">
        <v>12</v>
      </c>
      <c r="F2012">
        <v>30</v>
      </c>
      <c r="G2012">
        <v>0.06</v>
      </c>
      <c r="H2012">
        <v>66</v>
      </c>
      <c r="I2012">
        <v>0.08</v>
      </c>
      <c r="K2012">
        <f t="shared" si="157"/>
        <v>36</v>
      </c>
      <c r="L2012">
        <f t="shared" si="158"/>
        <v>61</v>
      </c>
      <c r="M2012" t="str">
        <f>IF(COUNT(FIND({0,1,2,3,4,5,6,7,8,9},IF(ISBLANK(A2012),IF(LEN(TRIM(B2012))&gt;0,TRIM(B2012),TRIM(C2012)),"")))&gt;0,IF(ISBLANK(A2012),IF(LEN(TRIM(B2012))&gt;0,TRIM(B2012),TRIM(C2012)),""),"")</f>
        <v>36</v>
      </c>
      <c r="N2012" t="str">
        <f>IF(COUNT(FIND({0,1,2,3,4,5,6,7,8,9},IF(ISBLANK(A2012),IF(LEN(TRIM(B2012))&gt;0,TRIM(C2012),LEFT(D2012, 4)),"")))&gt;0,IF(ISBLANK(A2012),IF(LEN(TRIM(B2012))&gt;0,TRIM(C2012),LEFT(D2012, 4)),""),"")</f>
        <v>093</v>
      </c>
      <c r="O2012" t="str">
        <f t="shared" si="159"/>
        <v>NY</v>
      </c>
      <c r="P2012" t="str">
        <f>TRIM(IF(COUNT(FIND({0,1,2,3,4,5,6,7,8,9},B2012))&gt;0,D2012,IF(LEN(TRIM(B2012))&gt;0,CONCATENATE(B2012,C2012,D2012),MID(D2012,4,LEN(D2012)))))</f>
        <v>Schenectady</v>
      </c>
      <c r="Q2012">
        <f t="shared" si="160"/>
        <v>30</v>
      </c>
      <c r="R2012">
        <f t="shared" si="161"/>
        <v>66</v>
      </c>
    </row>
    <row r="2013" spans="2:18" x14ac:dyDescent="0.25">
      <c r="B2013" s="1" t="s">
        <v>137</v>
      </c>
      <c r="C2013" s="1" t="s">
        <v>68</v>
      </c>
      <c r="D2013" s="1" t="s">
        <v>171</v>
      </c>
      <c r="E2013" s="1" t="s">
        <v>139</v>
      </c>
      <c r="F2013">
        <v>30</v>
      </c>
      <c r="G2013">
        <v>0.06</v>
      </c>
      <c r="H2013">
        <v>45</v>
      </c>
      <c r="I2013">
        <v>0.05</v>
      </c>
      <c r="K2013">
        <f t="shared" si="157"/>
        <v>36</v>
      </c>
      <c r="L2013">
        <f t="shared" si="158"/>
        <v>61</v>
      </c>
      <c r="M2013" t="str">
        <f>IF(COUNT(FIND({0,1,2,3,4,5,6,7,8,9},IF(ISBLANK(A2013),IF(LEN(TRIM(B2013))&gt;0,TRIM(B2013),TRIM(C2013)),"")))&gt;0,IF(ISBLANK(A2013),IF(LEN(TRIM(B2013))&gt;0,TRIM(B2013),TRIM(C2013)),""),"")</f>
        <v>50</v>
      </c>
      <c r="N2013" t="str">
        <f>IF(COUNT(FIND({0,1,2,3,4,5,6,7,8,9},IF(ISBLANK(A2013),IF(LEN(TRIM(B2013))&gt;0,TRIM(C2013),LEFT(D2013, 4)),"")))&gt;0,IF(ISBLANK(A2013),IF(LEN(TRIM(B2013))&gt;0,TRIM(C2013),LEFT(D2013, 4)),""),"")</f>
        <v>007</v>
      </c>
      <c r="O2013" t="str">
        <f t="shared" si="159"/>
        <v>Vt</v>
      </c>
      <c r="P2013" t="str">
        <f>TRIM(IF(COUNT(FIND({0,1,2,3,4,5,6,7,8,9},B2013))&gt;0,D2013,IF(LEN(TRIM(B2013))&gt;0,CONCATENATE(B2013,C2013,D2013),MID(D2013,4,LEN(D2013)))))</f>
        <v>Chittenden</v>
      </c>
      <c r="Q2013">
        <f t="shared" si="160"/>
        <v>30</v>
      </c>
      <c r="R2013">
        <f t="shared" si="161"/>
        <v>45</v>
      </c>
    </row>
    <row r="2014" spans="2:18" x14ac:dyDescent="0.25">
      <c r="B2014" s="1" t="s">
        <v>343</v>
      </c>
      <c r="C2014" s="1" t="s">
        <v>297</v>
      </c>
      <c r="D2014" s="1" t="s">
        <v>344</v>
      </c>
      <c r="E2014" s="1" t="s">
        <v>345</v>
      </c>
      <c r="F2014">
        <v>29</v>
      </c>
      <c r="G2014">
        <v>0.06</v>
      </c>
      <c r="H2014">
        <v>42</v>
      </c>
      <c r="I2014">
        <v>0.05</v>
      </c>
      <c r="K2014">
        <f t="shared" si="157"/>
        <v>36</v>
      </c>
      <c r="L2014">
        <f t="shared" si="158"/>
        <v>61</v>
      </c>
      <c r="M2014" t="str">
        <f>IF(COUNT(FIND({0,1,2,3,4,5,6,7,8,9},IF(ISBLANK(A2014),IF(LEN(TRIM(B2014))&gt;0,TRIM(B2014),TRIM(C2014)),"")))&gt;0,IF(ISBLANK(A2014),IF(LEN(TRIM(B2014))&gt;0,TRIM(B2014),TRIM(C2014)),""),"")</f>
        <v>18</v>
      </c>
      <c r="N2014" t="str">
        <f>IF(COUNT(FIND({0,1,2,3,4,5,6,7,8,9},IF(ISBLANK(A2014),IF(LEN(TRIM(B2014))&gt;0,TRIM(C2014),LEFT(D2014, 4)),"")))&gt;0,IF(ISBLANK(A2014),IF(LEN(TRIM(B2014))&gt;0,TRIM(C2014),LEFT(D2014, 4)),""),"")</f>
        <v>097</v>
      </c>
      <c r="O2014" t="str">
        <f t="shared" si="159"/>
        <v>In</v>
      </c>
      <c r="P2014" t="str">
        <f>TRIM(IF(COUNT(FIND({0,1,2,3,4,5,6,7,8,9},B2014))&gt;0,D2014,IF(LEN(TRIM(B2014))&gt;0,CONCATENATE(B2014,C2014,D2014),MID(D2014,4,LEN(D2014)))))</f>
        <v>Marion</v>
      </c>
      <c r="Q2014">
        <f t="shared" si="160"/>
        <v>29</v>
      </c>
      <c r="R2014">
        <f t="shared" si="161"/>
        <v>42</v>
      </c>
    </row>
    <row r="2015" spans="2:18" x14ac:dyDescent="0.25">
      <c r="B2015" s="1" t="s">
        <v>95</v>
      </c>
      <c r="C2015" s="1" t="s">
        <v>74</v>
      </c>
      <c r="D2015" s="1" t="s">
        <v>33</v>
      </c>
      <c r="E2015" s="1" t="s">
        <v>98</v>
      </c>
      <c r="F2015">
        <v>29</v>
      </c>
      <c r="G2015">
        <v>0.06</v>
      </c>
      <c r="H2015">
        <v>43</v>
      </c>
      <c r="I2015">
        <v>0.05</v>
      </c>
      <c r="K2015">
        <f t="shared" si="157"/>
        <v>36</v>
      </c>
      <c r="L2015">
        <f t="shared" si="158"/>
        <v>61</v>
      </c>
      <c r="M2015" t="str">
        <f>IF(COUNT(FIND({0,1,2,3,4,5,6,7,8,9},IF(ISBLANK(A2015),IF(LEN(TRIM(B2015))&gt;0,TRIM(B2015),TRIM(C2015)),"")))&gt;0,IF(ISBLANK(A2015),IF(LEN(TRIM(B2015))&gt;0,TRIM(B2015),TRIM(C2015)),""),"")</f>
        <v>12</v>
      </c>
      <c r="N2015" t="str">
        <f>IF(COUNT(FIND({0,1,2,3,4,5,6,7,8,9},IF(ISBLANK(A2015),IF(LEN(TRIM(B2015))&gt;0,TRIM(C2015),LEFT(D2015, 4)),"")))&gt;0,IF(ISBLANK(A2015),IF(LEN(TRIM(B2015))&gt;0,TRIM(C2015),LEFT(D2015, 4)),""),"")</f>
        <v>087</v>
      </c>
      <c r="O2015" t="str">
        <f t="shared" si="159"/>
        <v>Fl</v>
      </c>
      <c r="P2015" t="str">
        <f>TRIM(IF(COUNT(FIND({0,1,2,3,4,5,6,7,8,9},B2015))&gt;0,D2015,IF(LEN(TRIM(B2015))&gt;0,CONCATENATE(B2015,C2015,D2015),MID(D2015,4,LEN(D2015)))))</f>
        <v>Monroe</v>
      </c>
      <c r="Q2015">
        <f t="shared" si="160"/>
        <v>29</v>
      </c>
      <c r="R2015">
        <f t="shared" si="161"/>
        <v>43</v>
      </c>
    </row>
    <row r="2016" spans="2:18" x14ac:dyDescent="0.25">
      <c r="B2016" s="1" t="s">
        <v>56</v>
      </c>
      <c r="C2016" s="1" t="s">
        <v>113</v>
      </c>
      <c r="D2016" s="1" t="s">
        <v>114</v>
      </c>
      <c r="E2016" s="1" t="s">
        <v>59</v>
      </c>
      <c r="F2016">
        <v>29</v>
      </c>
      <c r="G2016">
        <v>0.06</v>
      </c>
      <c r="H2016">
        <v>51</v>
      </c>
      <c r="I2016">
        <v>0.06</v>
      </c>
      <c r="K2016">
        <f t="shared" si="157"/>
        <v>36</v>
      </c>
      <c r="L2016">
        <f t="shared" si="158"/>
        <v>61</v>
      </c>
      <c r="M2016" t="str">
        <f>IF(COUNT(FIND({0,1,2,3,4,5,6,7,8,9},IF(ISBLANK(A2016),IF(LEN(TRIM(B2016))&gt;0,TRIM(B2016),TRIM(C2016)),"")))&gt;0,IF(ISBLANK(A2016),IF(LEN(TRIM(B2016))&gt;0,TRIM(B2016),TRIM(C2016)),""),"")</f>
        <v>25</v>
      </c>
      <c r="N2016" t="str">
        <f>IF(COUNT(FIND({0,1,2,3,4,5,6,7,8,9},IF(ISBLANK(A2016),IF(LEN(TRIM(B2016))&gt;0,TRIM(C2016),LEFT(D2016, 4)),"")))&gt;0,IF(ISBLANK(A2016),IF(LEN(TRIM(B2016))&gt;0,TRIM(C2016),LEFT(D2016, 4)),""),"")</f>
        <v>013</v>
      </c>
      <c r="O2016" t="str">
        <f t="shared" si="159"/>
        <v>Ma</v>
      </c>
      <c r="P2016" t="str">
        <f>TRIM(IF(COUNT(FIND({0,1,2,3,4,5,6,7,8,9},B2016))&gt;0,D2016,IF(LEN(TRIM(B2016))&gt;0,CONCATENATE(B2016,C2016,D2016),MID(D2016,4,LEN(D2016)))))</f>
        <v>Hampden</v>
      </c>
      <c r="Q2016">
        <f t="shared" si="160"/>
        <v>29</v>
      </c>
      <c r="R2016">
        <f t="shared" si="161"/>
        <v>51</v>
      </c>
    </row>
    <row r="2017" spans="2:18" x14ac:dyDescent="0.25">
      <c r="B2017" s="1" t="s">
        <v>321</v>
      </c>
      <c r="C2017" s="1" t="s">
        <v>36</v>
      </c>
      <c r="D2017" s="1" t="s">
        <v>104</v>
      </c>
      <c r="E2017" s="1" t="s">
        <v>322</v>
      </c>
      <c r="F2017">
        <v>29</v>
      </c>
      <c r="G2017">
        <v>0.06</v>
      </c>
      <c r="H2017">
        <v>35</v>
      </c>
      <c r="I2017">
        <v>0.04</v>
      </c>
      <c r="K2017">
        <f t="shared" si="157"/>
        <v>36</v>
      </c>
      <c r="L2017">
        <f t="shared" si="158"/>
        <v>61</v>
      </c>
      <c r="M2017" t="str">
        <f>IF(COUNT(FIND({0,1,2,3,4,5,6,7,8,9},IF(ISBLANK(A2017),IF(LEN(TRIM(B2017))&gt;0,TRIM(B2017),TRIM(C2017)),"")))&gt;0,IF(ISBLANK(A2017),IF(LEN(TRIM(B2017))&gt;0,TRIM(B2017),TRIM(C2017)),""),"")</f>
        <v>21</v>
      </c>
      <c r="N2017" t="str">
        <f>IF(COUNT(FIND({0,1,2,3,4,5,6,7,8,9},IF(ISBLANK(A2017),IF(LEN(TRIM(B2017))&gt;0,TRIM(C2017),LEFT(D2017, 4)),"")))&gt;0,IF(ISBLANK(A2017),IF(LEN(TRIM(B2017))&gt;0,TRIM(C2017),LEFT(D2017, 4)),""),"")</f>
        <v>111</v>
      </c>
      <c r="O2017" t="str">
        <f t="shared" si="159"/>
        <v>Ky</v>
      </c>
      <c r="P2017" t="str">
        <f>TRIM(IF(COUNT(FIND({0,1,2,3,4,5,6,7,8,9},B2017))&gt;0,D2017,IF(LEN(TRIM(B2017))&gt;0,CONCATENATE(B2017,C2017,D2017),MID(D2017,4,LEN(D2017)))))</f>
        <v>Jefferson</v>
      </c>
      <c r="Q2017">
        <f t="shared" si="160"/>
        <v>29</v>
      </c>
      <c r="R2017">
        <f t="shared" si="161"/>
        <v>35</v>
      </c>
    </row>
    <row r="2018" spans="2:18" x14ac:dyDescent="0.25">
      <c r="B2018" s="1" t="s">
        <v>78</v>
      </c>
      <c r="C2018" s="1" t="s">
        <v>68</v>
      </c>
      <c r="D2018" s="1" t="s">
        <v>58</v>
      </c>
      <c r="E2018" s="1" t="s">
        <v>80</v>
      </c>
      <c r="F2018">
        <v>29</v>
      </c>
      <c r="G2018">
        <v>0.06</v>
      </c>
      <c r="H2018">
        <v>46</v>
      </c>
      <c r="I2018">
        <v>0.05</v>
      </c>
      <c r="K2018">
        <f t="shared" si="157"/>
        <v>36</v>
      </c>
      <c r="L2018">
        <f t="shared" si="158"/>
        <v>61</v>
      </c>
      <c r="M2018" t="str">
        <f>IF(COUNT(FIND({0,1,2,3,4,5,6,7,8,9},IF(ISBLANK(A2018),IF(LEN(TRIM(B2018))&gt;0,TRIM(B2018),TRIM(C2018)),"")))&gt;0,IF(ISBLANK(A2018),IF(LEN(TRIM(B2018))&gt;0,TRIM(B2018),TRIM(C2018)),""),"")</f>
        <v>09</v>
      </c>
      <c r="N2018" t="str">
        <f>IF(COUNT(FIND({0,1,2,3,4,5,6,7,8,9},IF(ISBLANK(A2018),IF(LEN(TRIM(B2018))&gt;0,TRIM(C2018),LEFT(D2018, 4)),"")))&gt;0,IF(ISBLANK(A2018),IF(LEN(TRIM(B2018))&gt;0,TRIM(C2018),LEFT(D2018, 4)),""),"")</f>
        <v>007</v>
      </c>
      <c r="O2018" t="str">
        <f t="shared" si="159"/>
        <v>Ct</v>
      </c>
      <c r="P2018" t="str">
        <f>TRIM(IF(COUNT(FIND({0,1,2,3,4,5,6,7,8,9},B2018))&gt;0,D2018,IF(LEN(TRIM(B2018))&gt;0,CONCATENATE(B2018,C2018,D2018),MID(D2018,4,LEN(D2018)))))</f>
        <v>Middlesex</v>
      </c>
      <c r="Q2018">
        <f t="shared" si="160"/>
        <v>29</v>
      </c>
      <c r="R2018">
        <f t="shared" si="161"/>
        <v>46</v>
      </c>
    </row>
    <row r="2019" spans="2:18" x14ac:dyDescent="0.25">
      <c r="B2019" s="1" t="s">
        <v>84</v>
      </c>
      <c r="C2019" s="1" t="s">
        <v>336</v>
      </c>
      <c r="D2019" s="1" t="s">
        <v>53</v>
      </c>
      <c r="E2019" s="1" t="s">
        <v>86</v>
      </c>
      <c r="F2019">
        <v>28</v>
      </c>
      <c r="G2019">
        <v>0.06</v>
      </c>
      <c r="H2019">
        <v>48</v>
      </c>
      <c r="I2019">
        <v>0.06</v>
      </c>
      <c r="K2019">
        <f t="shared" si="157"/>
        <v>36</v>
      </c>
      <c r="L2019">
        <f t="shared" si="158"/>
        <v>61</v>
      </c>
      <c r="M2019" t="str">
        <f>IF(COUNT(FIND({0,1,2,3,4,5,6,7,8,9},IF(ISBLANK(A2019),IF(LEN(TRIM(B2019))&gt;0,TRIM(B2019),TRIM(C2019)),"")))&gt;0,IF(ISBLANK(A2019),IF(LEN(TRIM(B2019))&gt;0,TRIM(B2019),TRIM(C2019)),""),"")</f>
        <v>34</v>
      </c>
      <c r="N2019" t="str">
        <f>IF(COUNT(FIND({0,1,2,3,4,5,6,7,8,9},IF(ISBLANK(A2019),IF(LEN(TRIM(B2019))&gt;0,TRIM(C2019),LEFT(D2019, 4)),"")))&gt;0,IF(ISBLANK(A2019),IF(LEN(TRIM(B2019))&gt;0,TRIM(C2019),LEFT(D2019, 4)),""),"")</f>
        <v>041</v>
      </c>
      <c r="O2019" t="str">
        <f t="shared" si="159"/>
        <v>NJ</v>
      </c>
      <c r="P2019" t="str">
        <f>TRIM(IF(COUNT(FIND({0,1,2,3,4,5,6,7,8,9},B2019))&gt;0,D2019,IF(LEN(TRIM(B2019))&gt;0,CONCATENATE(B2019,C2019,D2019),MID(D2019,4,LEN(D2019)))))</f>
        <v>Warren</v>
      </c>
      <c r="Q2019">
        <f t="shared" si="160"/>
        <v>28</v>
      </c>
      <c r="R2019">
        <f t="shared" si="161"/>
        <v>48</v>
      </c>
    </row>
    <row r="2020" spans="2:18" x14ac:dyDescent="0.25">
      <c r="B2020" s="1" t="s">
        <v>120</v>
      </c>
      <c r="C2020" s="1" t="s">
        <v>81</v>
      </c>
      <c r="D2020" s="1" t="s">
        <v>376</v>
      </c>
      <c r="E2020" s="1" t="s">
        <v>123</v>
      </c>
      <c r="F2020">
        <v>28</v>
      </c>
      <c r="G2020">
        <v>0.06</v>
      </c>
      <c r="H2020">
        <v>54</v>
      </c>
      <c r="I2020">
        <v>0.06</v>
      </c>
      <c r="K2020">
        <f t="shared" si="157"/>
        <v>36</v>
      </c>
      <c r="L2020">
        <f t="shared" si="158"/>
        <v>61</v>
      </c>
      <c r="M2020" t="str">
        <f>IF(COUNT(FIND({0,1,2,3,4,5,6,7,8,9},IF(ISBLANK(A2020),IF(LEN(TRIM(B2020))&gt;0,TRIM(B2020),TRIM(C2020)),"")))&gt;0,IF(ISBLANK(A2020),IF(LEN(TRIM(B2020))&gt;0,TRIM(B2020),TRIM(C2020)),""),"")</f>
        <v>42</v>
      </c>
      <c r="N2020" t="str">
        <f>IF(COUNT(FIND({0,1,2,3,4,5,6,7,8,9},IF(ISBLANK(A2020),IF(LEN(TRIM(B2020))&gt;0,TRIM(C2020),LEFT(D2020, 4)),"")))&gt;0,IF(ISBLANK(A2020),IF(LEN(TRIM(B2020))&gt;0,TRIM(C2020),LEFT(D2020, 4)),""),"")</f>
        <v>077</v>
      </c>
      <c r="O2020" t="str">
        <f t="shared" si="159"/>
        <v>Pa</v>
      </c>
      <c r="P2020" t="str">
        <f>TRIM(IF(COUNT(FIND({0,1,2,3,4,5,6,7,8,9},B2020))&gt;0,D2020,IF(LEN(TRIM(B2020))&gt;0,CONCATENATE(B2020,C2020,D2020),MID(D2020,4,LEN(D2020)))))</f>
        <v>Lehigh</v>
      </c>
      <c r="Q2020">
        <f t="shared" si="160"/>
        <v>28</v>
      </c>
      <c r="R2020">
        <f t="shared" si="161"/>
        <v>54</v>
      </c>
    </row>
    <row r="2021" spans="2:18" x14ac:dyDescent="0.25">
      <c r="B2021" s="1" t="s">
        <v>13</v>
      </c>
      <c r="C2021" s="1" t="s">
        <v>18</v>
      </c>
      <c r="D2021" s="1" t="s">
        <v>19</v>
      </c>
      <c r="E2021" s="1" t="s">
        <v>12</v>
      </c>
      <c r="F2021">
        <v>28</v>
      </c>
      <c r="G2021">
        <v>0.06</v>
      </c>
      <c r="H2021">
        <v>41</v>
      </c>
      <c r="I2021">
        <v>0.05</v>
      </c>
      <c r="K2021">
        <f t="shared" si="157"/>
        <v>36</v>
      </c>
      <c r="L2021">
        <f t="shared" si="158"/>
        <v>61</v>
      </c>
      <c r="M2021" t="str">
        <f>IF(COUNT(FIND({0,1,2,3,4,5,6,7,8,9},IF(ISBLANK(A2021),IF(LEN(TRIM(B2021))&gt;0,TRIM(B2021),TRIM(C2021)),"")))&gt;0,IF(ISBLANK(A2021),IF(LEN(TRIM(B2021))&gt;0,TRIM(B2021),TRIM(C2021)),""),"")</f>
        <v>36</v>
      </c>
      <c r="N2021" t="str">
        <f>IF(COUNT(FIND({0,1,2,3,4,5,6,7,8,9},IF(ISBLANK(A2021),IF(LEN(TRIM(B2021))&gt;0,TRIM(C2021),LEFT(D2021, 4)),"")))&gt;0,IF(ISBLANK(A2021),IF(LEN(TRIM(B2021))&gt;0,TRIM(C2021),LEFT(D2021, 4)),""),"")</f>
        <v>091</v>
      </c>
      <c r="O2021" t="str">
        <f t="shared" si="159"/>
        <v>NY</v>
      </c>
      <c r="P2021" t="str">
        <f>TRIM(IF(COUNT(FIND({0,1,2,3,4,5,6,7,8,9},B2021))&gt;0,D2021,IF(LEN(TRIM(B2021))&gt;0,CONCATENATE(B2021,C2021,D2021),MID(D2021,4,LEN(D2021)))))</f>
        <v>Saratoga</v>
      </c>
      <c r="Q2021">
        <f t="shared" si="160"/>
        <v>28</v>
      </c>
      <c r="R2021">
        <f t="shared" si="161"/>
        <v>41</v>
      </c>
    </row>
    <row r="2022" spans="2:18" x14ac:dyDescent="0.25">
      <c r="B2022" s="1" t="s">
        <v>120</v>
      </c>
      <c r="C2022" s="1" t="s">
        <v>54</v>
      </c>
      <c r="D2022" s="1" t="s">
        <v>503</v>
      </c>
      <c r="E2022" s="1" t="s">
        <v>123</v>
      </c>
      <c r="F2022">
        <v>28</v>
      </c>
      <c r="G2022">
        <v>0.06</v>
      </c>
      <c r="H2022">
        <v>57</v>
      </c>
      <c r="I2022">
        <v>7.0000000000000007E-2</v>
      </c>
      <c r="K2022">
        <f t="shared" si="157"/>
        <v>36</v>
      </c>
      <c r="L2022">
        <f t="shared" si="158"/>
        <v>61</v>
      </c>
      <c r="M2022" t="str">
        <f>IF(COUNT(FIND({0,1,2,3,4,5,6,7,8,9},IF(ISBLANK(A2022),IF(LEN(TRIM(B2022))&gt;0,TRIM(B2022),TRIM(C2022)),"")))&gt;0,IF(ISBLANK(A2022),IF(LEN(TRIM(B2022))&gt;0,TRIM(B2022),TRIM(C2022)),""),"")</f>
        <v>42</v>
      </c>
      <c r="N2022" t="str">
        <f>IF(COUNT(FIND({0,1,2,3,4,5,6,7,8,9},IF(ISBLANK(A2022),IF(LEN(TRIM(B2022))&gt;0,TRIM(C2022),LEFT(D2022, 4)),"")))&gt;0,IF(ISBLANK(A2022),IF(LEN(TRIM(B2022))&gt;0,TRIM(C2022),LEFT(D2022, 4)),""),"")</f>
        <v>071</v>
      </c>
      <c r="O2022" t="str">
        <f t="shared" si="159"/>
        <v>Pa</v>
      </c>
      <c r="P2022" t="str">
        <f>TRIM(IF(COUNT(FIND({0,1,2,3,4,5,6,7,8,9},B2022))&gt;0,D2022,IF(LEN(TRIM(B2022))&gt;0,CONCATENATE(B2022,C2022,D2022),MID(D2022,4,LEN(D2022)))))</f>
        <v>Lancaster</v>
      </c>
      <c r="Q2022">
        <f t="shared" si="160"/>
        <v>28</v>
      </c>
      <c r="R2022">
        <f t="shared" si="161"/>
        <v>57</v>
      </c>
    </row>
    <row r="2023" spans="2:18" x14ac:dyDescent="0.25">
      <c r="B2023" s="1" t="s">
        <v>128</v>
      </c>
      <c r="C2023" s="1" t="s">
        <v>76</v>
      </c>
      <c r="D2023" s="1" t="s">
        <v>341</v>
      </c>
      <c r="E2023" s="1" t="s">
        <v>129</v>
      </c>
      <c r="F2023">
        <v>28</v>
      </c>
      <c r="G2023">
        <v>0.06</v>
      </c>
      <c r="H2023">
        <v>71</v>
      </c>
      <c r="I2023">
        <v>0.08</v>
      </c>
      <c r="K2023">
        <f t="shared" si="157"/>
        <v>36</v>
      </c>
      <c r="L2023">
        <f t="shared" si="158"/>
        <v>61</v>
      </c>
      <c r="M2023" t="str">
        <f>IF(COUNT(FIND({0,1,2,3,4,5,6,7,8,9},IF(ISBLANK(A2023),IF(LEN(TRIM(B2023))&gt;0,TRIM(B2023),TRIM(C2023)),"")))&gt;0,IF(ISBLANK(A2023),IF(LEN(TRIM(B2023))&gt;0,TRIM(B2023),TRIM(C2023)),""),"")</f>
        <v>24</v>
      </c>
      <c r="N2023" t="str">
        <f>IF(COUNT(FIND({0,1,2,3,4,5,6,7,8,9},IF(ISBLANK(A2023),IF(LEN(TRIM(B2023))&gt;0,TRIM(C2023),LEFT(D2023, 4)),"")))&gt;0,IF(ISBLANK(A2023),IF(LEN(TRIM(B2023))&gt;0,TRIM(C2023),LEFT(D2023, 4)),""),"")</f>
        <v>003</v>
      </c>
      <c r="O2023" t="str">
        <f t="shared" si="159"/>
        <v>Md</v>
      </c>
      <c r="P2023" t="str">
        <f>TRIM(IF(COUNT(FIND({0,1,2,3,4,5,6,7,8,9},B2023))&gt;0,D2023,IF(LEN(TRIM(B2023))&gt;0,CONCATENATE(B2023,C2023,D2023),MID(D2023,4,LEN(D2023)))))</f>
        <v>Anne Arundel</v>
      </c>
      <c r="Q2023">
        <f t="shared" si="160"/>
        <v>28</v>
      </c>
      <c r="R2023">
        <f t="shared" si="161"/>
        <v>71</v>
      </c>
    </row>
    <row r="2024" spans="2:18" x14ac:dyDescent="0.25">
      <c r="B2024" s="1" t="s">
        <v>144</v>
      </c>
      <c r="C2024" s="1" t="s">
        <v>297</v>
      </c>
      <c r="D2024" s="1" t="s">
        <v>389</v>
      </c>
      <c r="E2024" s="1" t="s">
        <v>146</v>
      </c>
      <c r="F2024">
        <v>27</v>
      </c>
      <c r="G2024">
        <v>0.05</v>
      </c>
      <c r="H2024">
        <v>50</v>
      </c>
      <c r="I2024">
        <v>0.06</v>
      </c>
      <c r="K2024">
        <f t="shared" si="157"/>
        <v>36</v>
      </c>
      <c r="L2024">
        <f t="shared" si="158"/>
        <v>61</v>
      </c>
      <c r="M2024" t="str">
        <f>IF(COUNT(FIND({0,1,2,3,4,5,6,7,8,9},IF(ISBLANK(A2024),IF(LEN(TRIM(B2024))&gt;0,TRIM(B2024),TRIM(C2024)),"")))&gt;0,IF(ISBLANK(A2024),IF(LEN(TRIM(B2024))&gt;0,TRIM(B2024),TRIM(C2024)),""),"")</f>
        <v>17</v>
      </c>
      <c r="N2024" t="str">
        <f>IF(COUNT(FIND({0,1,2,3,4,5,6,7,8,9},IF(ISBLANK(A2024),IF(LEN(TRIM(B2024))&gt;0,TRIM(C2024),LEFT(D2024, 4)),"")))&gt;0,IF(ISBLANK(A2024),IF(LEN(TRIM(B2024))&gt;0,TRIM(C2024),LEFT(D2024, 4)),""),"")</f>
        <v>097</v>
      </c>
      <c r="O2024" t="str">
        <f t="shared" si="159"/>
        <v>Il</v>
      </c>
      <c r="P2024" t="str">
        <f>TRIM(IF(COUNT(FIND({0,1,2,3,4,5,6,7,8,9},B2024))&gt;0,D2024,IF(LEN(TRIM(B2024))&gt;0,CONCATENATE(B2024,C2024,D2024),MID(D2024,4,LEN(D2024)))))</f>
        <v>Lake</v>
      </c>
      <c r="Q2024">
        <f t="shared" si="160"/>
        <v>27</v>
      </c>
      <c r="R2024">
        <f t="shared" si="161"/>
        <v>50</v>
      </c>
    </row>
    <row r="2025" spans="2:18" x14ac:dyDescent="0.25">
      <c r="B2025" s="1" t="s">
        <v>224</v>
      </c>
      <c r="C2025" s="1" t="s">
        <v>397</v>
      </c>
      <c r="D2025" s="1" t="s">
        <v>55</v>
      </c>
      <c r="E2025" s="1" t="s">
        <v>227</v>
      </c>
      <c r="F2025">
        <v>26</v>
      </c>
      <c r="G2025">
        <v>0.05</v>
      </c>
      <c r="H2025">
        <v>41</v>
      </c>
      <c r="I2025">
        <v>0.05</v>
      </c>
      <c r="K2025">
        <f t="shared" si="157"/>
        <v>36</v>
      </c>
      <c r="L2025">
        <f t="shared" si="158"/>
        <v>61</v>
      </c>
      <c r="M2025" t="str">
        <f>IF(COUNT(FIND({0,1,2,3,4,5,6,7,8,9},IF(ISBLANK(A2025),IF(LEN(TRIM(B2025))&gt;0,TRIM(B2025),TRIM(C2025)),"")))&gt;0,IF(ISBLANK(A2025),IF(LEN(TRIM(B2025))&gt;0,TRIM(B2025),TRIM(C2025)),""),"")</f>
        <v>37</v>
      </c>
      <c r="N2025" t="str">
        <f>IF(COUNT(FIND({0,1,2,3,4,5,6,7,8,9},IF(ISBLANK(A2025),IF(LEN(TRIM(B2025))&gt;0,TRIM(C2025),LEFT(D2025, 4)),"")))&gt;0,IF(ISBLANK(A2025),IF(LEN(TRIM(B2025))&gt;0,TRIM(C2025),LEFT(D2025, 4)),""),"")</f>
        <v>135</v>
      </c>
      <c r="O2025" t="str">
        <f t="shared" si="159"/>
        <v>NC</v>
      </c>
      <c r="P2025" t="str">
        <f>TRIM(IF(COUNT(FIND({0,1,2,3,4,5,6,7,8,9},B2025))&gt;0,D2025,IF(LEN(TRIM(B2025))&gt;0,CONCATENATE(B2025,C2025,D2025),MID(D2025,4,LEN(D2025)))))</f>
        <v>Orange</v>
      </c>
      <c r="Q2025">
        <f t="shared" si="160"/>
        <v>26</v>
      </c>
      <c r="R2025">
        <f t="shared" si="161"/>
        <v>41</v>
      </c>
    </row>
    <row r="2026" spans="2:18" x14ac:dyDescent="0.25">
      <c r="B2026" s="1" t="s">
        <v>165</v>
      </c>
      <c r="C2026" s="1" t="s">
        <v>48</v>
      </c>
      <c r="D2026" s="1" t="s">
        <v>261</v>
      </c>
      <c r="E2026" s="1" t="s">
        <v>168</v>
      </c>
      <c r="F2026">
        <v>26</v>
      </c>
      <c r="G2026">
        <v>0.05</v>
      </c>
      <c r="H2026">
        <v>37</v>
      </c>
      <c r="I2026">
        <v>0.04</v>
      </c>
      <c r="K2026">
        <f t="shared" si="157"/>
        <v>36</v>
      </c>
      <c r="L2026">
        <f t="shared" si="158"/>
        <v>61</v>
      </c>
      <c r="M2026" t="str">
        <f>IF(COUNT(FIND({0,1,2,3,4,5,6,7,8,9},IF(ISBLANK(A2026),IF(LEN(TRIM(B2026))&gt;0,TRIM(B2026),TRIM(C2026)),"")))&gt;0,IF(ISBLANK(A2026),IF(LEN(TRIM(B2026))&gt;0,TRIM(B2026),TRIM(C2026)),""),"")</f>
        <v>48</v>
      </c>
      <c r="N2026" t="str">
        <f>IF(COUNT(FIND({0,1,2,3,4,5,6,7,8,9},IF(ISBLANK(A2026),IF(LEN(TRIM(B2026))&gt;0,TRIM(C2026),LEFT(D2026, 4)),"")))&gt;0,IF(ISBLANK(A2026),IF(LEN(TRIM(B2026))&gt;0,TRIM(C2026),LEFT(D2026, 4)),""),"")</f>
        <v>029</v>
      </c>
      <c r="O2026" t="str">
        <f t="shared" si="159"/>
        <v>Tx</v>
      </c>
      <c r="P2026" t="str">
        <f>TRIM(IF(COUNT(FIND({0,1,2,3,4,5,6,7,8,9},B2026))&gt;0,D2026,IF(LEN(TRIM(B2026))&gt;0,CONCATENATE(B2026,C2026,D2026),MID(D2026,4,LEN(D2026)))))</f>
        <v>Bexar</v>
      </c>
      <c r="Q2026">
        <f t="shared" si="160"/>
        <v>26</v>
      </c>
      <c r="R2026">
        <f t="shared" si="161"/>
        <v>37</v>
      </c>
    </row>
    <row r="2027" spans="2:18" x14ac:dyDescent="0.25">
      <c r="B2027" s="1" t="s">
        <v>99</v>
      </c>
      <c r="C2027" s="1" t="s">
        <v>74</v>
      </c>
      <c r="D2027" s="1" t="s">
        <v>524</v>
      </c>
      <c r="E2027" s="1" t="s">
        <v>102</v>
      </c>
      <c r="F2027">
        <v>26</v>
      </c>
      <c r="G2027">
        <v>0.05</v>
      </c>
      <c r="H2027">
        <v>32</v>
      </c>
      <c r="I2027">
        <v>0.04</v>
      </c>
      <c r="K2027">
        <f t="shared" si="157"/>
        <v>36</v>
      </c>
      <c r="L2027">
        <f t="shared" si="158"/>
        <v>61</v>
      </c>
      <c r="M2027" t="str">
        <f>IF(COUNT(FIND({0,1,2,3,4,5,6,7,8,9},IF(ISBLANK(A2027),IF(LEN(TRIM(B2027))&gt;0,TRIM(B2027),TRIM(C2027)),"")))&gt;0,IF(ISBLANK(A2027),IF(LEN(TRIM(B2027))&gt;0,TRIM(B2027),TRIM(C2027)),""),"")</f>
        <v>06</v>
      </c>
      <c r="N2027" t="str">
        <f>IF(COUNT(FIND({0,1,2,3,4,5,6,7,8,9},IF(ISBLANK(A2027),IF(LEN(TRIM(B2027))&gt;0,TRIM(C2027),LEFT(D2027, 4)),"")))&gt;0,IF(ISBLANK(A2027),IF(LEN(TRIM(B2027))&gt;0,TRIM(C2027),LEFT(D2027, 4)),""),"")</f>
        <v>087</v>
      </c>
      <c r="O2027" t="str">
        <f t="shared" si="159"/>
        <v>Ca</v>
      </c>
      <c r="P2027" t="str">
        <f>TRIM(IF(COUNT(FIND({0,1,2,3,4,5,6,7,8,9},B2027))&gt;0,D2027,IF(LEN(TRIM(B2027))&gt;0,CONCATENATE(B2027,C2027,D2027),MID(D2027,4,LEN(D2027)))))</f>
        <v>Santa Cruz</v>
      </c>
      <c r="Q2027">
        <f t="shared" si="160"/>
        <v>26</v>
      </c>
      <c r="R2027">
        <f t="shared" si="161"/>
        <v>32</v>
      </c>
    </row>
    <row r="2028" spans="2:18" x14ac:dyDescent="0.25">
      <c r="B2028" s="1" t="s">
        <v>95</v>
      </c>
      <c r="C2028" s="1" t="s">
        <v>54</v>
      </c>
      <c r="D2028" s="1" t="s">
        <v>332</v>
      </c>
      <c r="E2028" s="1" t="s">
        <v>98</v>
      </c>
      <c r="F2028">
        <v>25</v>
      </c>
      <c r="G2028">
        <v>0.05</v>
      </c>
      <c r="H2028">
        <v>43</v>
      </c>
      <c r="I2028">
        <v>0.05</v>
      </c>
      <c r="K2028">
        <f t="shared" si="157"/>
        <v>36</v>
      </c>
      <c r="L2028">
        <f t="shared" si="158"/>
        <v>61</v>
      </c>
      <c r="M2028" t="str">
        <f>IF(COUNT(FIND({0,1,2,3,4,5,6,7,8,9},IF(ISBLANK(A2028),IF(LEN(TRIM(B2028))&gt;0,TRIM(B2028),TRIM(C2028)),"")))&gt;0,IF(ISBLANK(A2028),IF(LEN(TRIM(B2028))&gt;0,TRIM(B2028),TRIM(C2028)),""),"")</f>
        <v>12</v>
      </c>
      <c r="N2028" t="str">
        <f>IF(COUNT(FIND({0,1,2,3,4,5,6,7,8,9},IF(ISBLANK(A2028),IF(LEN(TRIM(B2028))&gt;0,TRIM(C2028),LEFT(D2028, 4)),"")))&gt;0,IF(ISBLANK(A2028),IF(LEN(TRIM(B2028))&gt;0,TRIM(C2028),LEFT(D2028, 4)),""),"")</f>
        <v>071</v>
      </c>
      <c r="O2028" t="str">
        <f t="shared" si="159"/>
        <v>Fl</v>
      </c>
      <c r="P2028" t="str">
        <f>TRIM(IF(COUNT(FIND({0,1,2,3,4,5,6,7,8,9},B2028))&gt;0,D2028,IF(LEN(TRIM(B2028))&gt;0,CONCATENATE(B2028,C2028,D2028),MID(D2028,4,LEN(D2028)))))</f>
        <v>Lee</v>
      </c>
      <c r="Q2028">
        <f t="shared" si="160"/>
        <v>25</v>
      </c>
      <c r="R2028">
        <f t="shared" si="161"/>
        <v>43</v>
      </c>
    </row>
    <row r="2029" spans="2:18" x14ac:dyDescent="0.25">
      <c r="B2029" s="1" t="s">
        <v>120</v>
      </c>
      <c r="C2029" s="1" t="s">
        <v>50</v>
      </c>
      <c r="D2029" s="1" t="s">
        <v>346</v>
      </c>
      <c r="E2029" s="1" t="s">
        <v>123</v>
      </c>
      <c r="F2029">
        <v>25</v>
      </c>
      <c r="G2029">
        <v>0.05</v>
      </c>
      <c r="H2029">
        <v>46</v>
      </c>
      <c r="I2029">
        <v>0.05</v>
      </c>
      <c r="K2029">
        <f t="shared" si="157"/>
        <v>36</v>
      </c>
      <c r="L2029">
        <f t="shared" si="158"/>
        <v>61</v>
      </c>
      <c r="M2029" t="str">
        <f>IF(COUNT(FIND({0,1,2,3,4,5,6,7,8,9},IF(ISBLANK(A2029),IF(LEN(TRIM(B2029))&gt;0,TRIM(B2029),TRIM(C2029)),"")))&gt;0,IF(ISBLANK(A2029),IF(LEN(TRIM(B2029))&gt;0,TRIM(B2029),TRIM(C2029)),""),"")</f>
        <v>42</v>
      </c>
      <c r="N2029" t="str">
        <f>IF(COUNT(FIND({0,1,2,3,4,5,6,7,8,9},IF(ISBLANK(A2029),IF(LEN(TRIM(B2029))&gt;0,TRIM(C2029),LEFT(D2029, 4)),"")))&gt;0,IF(ISBLANK(A2029),IF(LEN(TRIM(B2029))&gt;0,TRIM(C2029),LEFT(D2029, 4)),""),"")</f>
        <v>095</v>
      </c>
      <c r="O2029" t="str">
        <f t="shared" si="159"/>
        <v>Pa</v>
      </c>
      <c r="P2029" t="str">
        <f>TRIM(IF(COUNT(FIND({0,1,2,3,4,5,6,7,8,9},B2029))&gt;0,D2029,IF(LEN(TRIM(B2029))&gt;0,CONCATENATE(B2029,C2029,D2029),MID(D2029,4,LEN(D2029)))))</f>
        <v>Northampton</v>
      </c>
      <c r="Q2029">
        <f t="shared" si="160"/>
        <v>25</v>
      </c>
      <c r="R2029">
        <f t="shared" si="161"/>
        <v>46</v>
      </c>
    </row>
    <row r="2030" spans="2:18" x14ac:dyDescent="0.25">
      <c r="B2030" s="1" t="s">
        <v>13</v>
      </c>
      <c r="C2030" s="1" t="s">
        <v>83</v>
      </c>
      <c r="D2030" s="1" t="s">
        <v>135</v>
      </c>
      <c r="E2030" s="1" t="s">
        <v>12</v>
      </c>
      <c r="F2030">
        <v>25</v>
      </c>
      <c r="G2030">
        <v>0.05</v>
      </c>
      <c r="H2030">
        <v>40</v>
      </c>
      <c r="I2030">
        <v>0.05</v>
      </c>
      <c r="K2030">
        <f t="shared" si="157"/>
        <v>36</v>
      </c>
      <c r="L2030">
        <f t="shared" si="158"/>
        <v>61</v>
      </c>
      <c r="M2030" t="str">
        <f>IF(COUNT(FIND({0,1,2,3,4,5,6,7,8,9},IF(ISBLANK(A2030),IF(LEN(TRIM(B2030))&gt;0,TRIM(B2030),TRIM(C2030)),"")))&gt;0,IF(ISBLANK(A2030),IF(LEN(TRIM(B2030))&gt;0,TRIM(B2030),TRIM(C2030)),""),"")</f>
        <v>36</v>
      </c>
      <c r="N2030" t="str">
        <f>IF(COUNT(FIND({0,1,2,3,4,5,6,7,8,9},IF(ISBLANK(A2030),IF(LEN(TRIM(B2030))&gt;0,TRIM(C2030),LEFT(D2030, 4)),"")))&gt;0,IF(ISBLANK(A2030),IF(LEN(TRIM(B2030))&gt;0,TRIM(C2030),LEFT(D2030, 4)),""),"")</f>
        <v>025</v>
      </c>
      <c r="O2030" t="str">
        <f t="shared" si="159"/>
        <v>NY</v>
      </c>
      <c r="P2030" t="str">
        <f>TRIM(IF(COUNT(FIND({0,1,2,3,4,5,6,7,8,9},B2030))&gt;0,D2030,IF(LEN(TRIM(B2030))&gt;0,CONCATENATE(B2030,C2030,D2030),MID(D2030,4,LEN(D2030)))))</f>
        <v>Delaware</v>
      </c>
      <c r="Q2030">
        <f t="shared" si="160"/>
        <v>25</v>
      </c>
      <c r="R2030">
        <f t="shared" si="161"/>
        <v>40</v>
      </c>
    </row>
    <row r="2031" spans="2:18" x14ac:dyDescent="0.25">
      <c r="B2031" s="1" t="s">
        <v>56</v>
      </c>
      <c r="C2031" s="1" t="s">
        <v>136</v>
      </c>
      <c r="D2031" s="1" t="s">
        <v>447</v>
      </c>
      <c r="E2031" s="1" t="s">
        <v>59</v>
      </c>
      <c r="F2031">
        <v>25</v>
      </c>
      <c r="G2031">
        <v>0.05</v>
      </c>
      <c r="H2031">
        <v>35</v>
      </c>
      <c r="I2031">
        <v>0.04</v>
      </c>
      <c r="K2031">
        <f t="shared" si="157"/>
        <v>36</v>
      </c>
      <c r="L2031">
        <f t="shared" si="158"/>
        <v>61</v>
      </c>
      <c r="M2031" t="str">
        <f>IF(COUNT(FIND({0,1,2,3,4,5,6,7,8,9},IF(ISBLANK(A2031),IF(LEN(TRIM(B2031))&gt;0,TRIM(B2031),TRIM(C2031)),"")))&gt;0,IF(ISBLANK(A2031),IF(LEN(TRIM(B2031))&gt;0,TRIM(B2031),TRIM(C2031)),""),"")</f>
        <v>25</v>
      </c>
      <c r="N2031" t="str">
        <f>IF(COUNT(FIND({0,1,2,3,4,5,6,7,8,9},IF(ISBLANK(A2031),IF(LEN(TRIM(B2031))&gt;0,TRIM(C2031),LEFT(D2031, 4)),"")))&gt;0,IF(ISBLANK(A2031),IF(LEN(TRIM(B2031))&gt;0,TRIM(C2031),LEFT(D2031, 4)),""),"")</f>
        <v>023</v>
      </c>
      <c r="O2031" t="str">
        <f t="shared" si="159"/>
        <v>Ma</v>
      </c>
      <c r="P2031" t="str">
        <f>TRIM(IF(COUNT(FIND({0,1,2,3,4,5,6,7,8,9},B2031))&gt;0,D2031,IF(LEN(TRIM(B2031))&gt;0,CONCATENATE(B2031,C2031,D2031),MID(D2031,4,LEN(D2031)))))</f>
        <v>Plymouth</v>
      </c>
      <c r="Q2031">
        <f t="shared" si="160"/>
        <v>25</v>
      </c>
      <c r="R2031">
        <f t="shared" si="161"/>
        <v>35</v>
      </c>
    </row>
    <row r="2032" spans="2:18" x14ac:dyDescent="0.25">
      <c r="B2032" s="1" t="s">
        <v>99</v>
      </c>
      <c r="C2032" s="1" t="s">
        <v>36</v>
      </c>
      <c r="D2032" s="1" t="s">
        <v>380</v>
      </c>
      <c r="E2032" s="1" t="s">
        <v>102</v>
      </c>
      <c r="F2032">
        <v>24</v>
      </c>
      <c r="G2032">
        <v>0.05</v>
      </c>
      <c r="H2032">
        <v>30</v>
      </c>
      <c r="I2032">
        <v>0.03</v>
      </c>
      <c r="K2032">
        <f t="shared" si="157"/>
        <v>36</v>
      </c>
      <c r="L2032">
        <f t="shared" si="158"/>
        <v>61</v>
      </c>
      <c r="M2032" t="str">
        <f>IF(COUNT(FIND({0,1,2,3,4,5,6,7,8,9},IF(ISBLANK(A2032),IF(LEN(TRIM(B2032))&gt;0,TRIM(B2032),TRIM(C2032)),"")))&gt;0,IF(ISBLANK(A2032),IF(LEN(TRIM(B2032))&gt;0,TRIM(B2032),TRIM(C2032)),""),"")</f>
        <v>06</v>
      </c>
      <c r="N2032" t="str">
        <f>IF(COUNT(FIND({0,1,2,3,4,5,6,7,8,9},IF(ISBLANK(A2032),IF(LEN(TRIM(B2032))&gt;0,TRIM(C2032),LEFT(D2032, 4)),"")))&gt;0,IF(ISBLANK(A2032),IF(LEN(TRIM(B2032))&gt;0,TRIM(C2032),LEFT(D2032, 4)),""),"")</f>
        <v>111</v>
      </c>
      <c r="O2032" t="str">
        <f t="shared" si="159"/>
        <v>Ca</v>
      </c>
      <c r="P2032" t="str">
        <f>TRIM(IF(COUNT(FIND({0,1,2,3,4,5,6,7,8,9},B2032))&gt;0,D2032,IF(LEN(TRIM(B2032))&gt;0,CONCATENATE(B2032,C2032,D2032),MID(D2032,4,LEN(D2032)))))</f>
        <v>Ventura</v>
      </c>
      <c r="Q2032">
        <f t="shared" si="160"/>
        <v>24</v>
      </c>
      <c r="R2032">
        <f t="shared" si="161"/>
        <v>30</v>
      </c>
    </row>
    <row r="2033" spans="2:18" x14ac:dyDescent="0.25">
      <c r="B2033" s="1" t="s">
        <v>99</v>
      </c>
      <c r="C2033" s="1" t="s">
        <v>26</v>
      </c>
      <c r="D2033" s="1" t="s">
        <v>304</v>
      </c>
      <c r="E2033" s="1" t="s">
        <v>102</v>
      </c>
      <c r="F2033">
        <v>24</v>
      </c>
      <c r="G2033">
        <v>0.05</v>
      </c>
      <c r="H2033">
        <v>34</v>
      </c>
      <c r="I2033">
        <v>0.04</v>
      </c>
      <c r="K2033">
        <f t="shared" si="157"/>
        <v>36</v>
      </c>
      <c r="L2033">
        <f t="shared" si="158"/>
        <v>61</v>
      </c>
      <c r="M2033" t="str">
        <f>IF(COUNT(FIND({0,1,2,3,4,5,6,7,8,9},IF(ISBLANK(A2033),IF(LEN(TRIM(B2033))&gt;0,TRIM(B2033),TRIM(C2033)),"")))&gt;0,IF(ISBLANK(A2033),IF(LEN(TRIM(B2033))&gt;0,TRIM(B2033),TRIM(C2033)),""),"")</f>
        <v>06</v>
      </c>
      <c r="N2033" t="str">
        <f>IF(COUNT(FIND({0,1,2,3,4,5,6,7,8,9},IF(ISBLANK(A2033),IF(LEN(TRIM(B2033))&gt;0,TRIM(C2033),LEFT(D2033, 4)),"")))&gt;0,IF(ISBLANK(A2033),IF(LEN(TRIM(B2033))&gt;0,TRIM(C2033),LEFT(D2033, 4)),""),"")</f>
        <v>067</v>
      </c>
      <c r="O2033" t="str">
        <f t="shared" si="159"/>
        <v>Ca</v>
      </c>
      <c r="P2033" t="str">
        <f>TRIM(IF(COUNT(FIND({0,1,2,3,4,5,6,7,8,9},B2033))&gt;0,D2033,IF(LEN(TRIM(B2033))&gt;0,CONCATENATE(B2033,C2033,D2033),MID(D2033,4,LEN(D2033)))))</f>
        <v>Sacramento</v>
      </c>
      <c r="Q2033">
        <f t="shared" si="160"/>
        <v>24</v>
      </c>
      <c r="R2033">
        <f t="shared" si="161"/>
        <v>34</v>
      </c>
    </row>
    <row r="2034" spans="2:18" x14ac:dyDescent="0.25">
      <c r="B2034" s="1" t="s">
        <v>99</v>
      </c>
      <c r="C2034" s="1" t="s">
        <v>54</v>
      </c>
      <c r="D2034" s="1" t="s">
        <v>335</v>
      </c>
      <c r="E2034" s="1" t="s">
        <v>102</v>
      </c>
      <c r="F2034">
        <v>24</v>
      </c>
      <c r="G2034">
        <v>0.05</v>
      </c>
      <c r="H2034">
        <v>36</v>
      </c>
      <c r="I2034">
        <v>0.04</v>
      </c>
      <c r="K2034">
        <f t="shared" si="157"/>
        <v>36</v>
      </c>
      <c r="L2034">
        <f t="shared" si="158"/>
        <v>61</v>
      </c>
      <c r="M2034" t="str">
        <f>IF(COUNT(FIND({0,1,2,3,4,5,6,7,8,9},IF(ISBLANK(A2034),IF(LEN(TRIM(B2034))&gt;0,TRIM(B2034),TRIM(C2034)),"")))&gt;0,IF(ISBLANK(A2034),IF(LEN(TRIM(B2034))&gt;0,TRIM(B2034),TRIM(C2034)),""),"")</f>
        <v>06</v>
      </c>
      <c r="N2034" t="str">
        <f>IF(COUNT(FIND({0,1,2,3,4,5,6,7,8,9},IF(ISBLANK(A2034),IF(LEN(TRIM(B2034))&gt;0,TRIM(C2034),LEFT(D2034, 4)),"")))&gt;0,IF(ISBLANK(A2034),IF(LEN(TRIM(B2034))&gt;0,TRIM(C2034),LEFT(D2034, 4)),""),"")</f>
        <v>071</v>
      </c>
      <c r="O2034" t="str">
        <f t="shared" si="159"/>
        <v>Ca</v>
      </c>
      <c r="P2034" t="str">
        <f>TRIM(IF(COUNT(FIND({0,1,2,3,4,5,6,7,8,9},B2034))&gt;0,D2034,IF(LEN(TRIM(B2034))&gt;0,CONCATENATE(B2034,C2034,D2034),MID(D2034,4,LEN(D2034)))))</f>
        <v>San Bernardino</v>
      </c>
      <c r="Q2034">
        <f t="shared" si="160"/>
        <v>24</v>
      </c>
      <c r="R2034">
        <f t="shared" si="161"/>
        <v>36</v>
      </c>
    </row>
    <row r="2035" spans="2:18" x14ac:dyDescent="0.25">
      <c r="B2035" s="1" t="s">
        <v>500</v>
      </c>
      <c r="C2035" s="1" t="s">
        <v>72</v>
      </c>
      <c r="D2035" s="1" t="s">
        <v>501</v>
      </c>
      <c r="E2035" s="1" t="s">
        <v>502</v>
      </c>
      <c r="F2035">
        <v>24</v>
      </c>
      <c r="G2035">
        <v>0.05</v>
      </c>
      <c r="H2035">
        <v>41</v>
      </c>
      <c r="I2035">
        <v>0.05</v>
      </c>
      <c r="K2035">
        <f t="shared" si="157"/>
        <v>36</v>
      </c>
      <c r="L2035">
        <f t="shared" si="158"/>
        <v>61</v>
      </c>
      <c r="M2035" t="str">
        <f>IF(COUNT(FIND({0,1,2,3,4,5,6,7,8,9},IF(ISBLANK(A2035),IF(LEN(TRIM(B2035))&gt;0,TRIM(B2035),TRIM(C2035)),"")))&gt;0,IF(ISBLANK(A2035),IF(LEN(TRIM(B2035))&gt;0,TRIM(B2035),TRIM(C2035)),""),"")</f>
        <v>49</v>
      </c>
      <c r="N2035" t="str">
        <f>IF(COUNT(FIND({0,1,2,3,4,5,6,7,8,9},IF(ISBLANK(A2035),IF(LEN(TRIM(B2035))&gt;0,TRIM(C2035),LEFT(D2035, 4)),"")))&gt;0,IF(ISBLANK(A2035),IF(LEN(TRIM(B2035))&gt;0,TRIM(C2035),LEFT(D2035, 4)),""),"")</f>
        <v>035</v>
      </c>
      <c r="O2035" t="str">
        <f t="shared" si="159"/>
        <v>Ut</v>
      </c>
      <c r="P2035" t="str">
        <f>TRIM(IF(COUNT(FIND({0,1,2,3,4,5,6,7,8,9},B2035))&gt;0,D2035,IF(LEN(TRIM(B2035))&gt;0,CONCATENATE(B2035,C2035,D2035),MID(D2035,4,LEN(D2035)))))</f>
        <v>Salt Lake</v>
      </c>
      <c r="Q2035">
        <f t="shared" si="160"/>
        <v>24</v>
      </c>
      <c r="R2035">
        <f t="shared" si="161"/>
        <v>41</v>
      </c>
    </row>
    <row r="2036" spans="2:18" x14ac:dyDescent="0.25">
      <c r="B2036" s="1" t="s">
        <v>120</v>
      </c>
      <c r="C2036" s="1" t="s">
        <v>96</v>
      </c>
      <c r="D2036" s="1" t="s">
        <v>488</v>
      </c>
      <c r="E2036" s="1" t="s">
        <v>123</v>
      </c>
      <c r="F2036">
        <v>23</v>
      </c>
      <c r="G2036">
        <v>0.05</v>
      </c>
      <c r="H2036">
        <v>39</v>
      </c>
      <c r="I2036">
        <v>0.05</v>
      </c>
      <c r="K2036">
        <f t="shared" si="157"/>
        <v>36</v>
      </c>
      <c r="L2036">
        <f t="shared" si="158"/>
        <v>61</v>
      </c>
      <c r="M2036" t="str">
        <f>IF(COUNT(FIND({0,1,2,3,4,5,6,7,8,9},IF(ISBLANK(A2036),IF(LEN(TRIM(B2036))&gt;0,TRIM(B2036),TRIM(C2036)),"")))&gt;0,IF(ISBLANK(A2036),IF(LEN(TRIM(B2036))&gt;0,TRIM(B2036),TRIM(C2036)),""),"")</f>
        <v>42</v>
      </c>
      <c r="N2036" t="str">
        <f>IF(COUNT(FIND({0,1,2,3,4,5,6,7,8,9},IF(ISBLANK(A2036),IF(LEN(TRIM(B2036))&gt;0,TRIM(C2036),LEFT(D2036, 4)),"")))&gt;0,IF(ISBLANK(A2036),IF(LEN(TRIM(B2036))&gt;0,TRIM(C2036),LEFT(D2036, 4)),""),"")</f>
        <v>011</v>
      </c>
      <c r="O2036" t="str">
        <f t="shared" si="159"/>
        <v>Pa</v>
      </c>
      <c r="P2036" t="str">
        <f>TRIM(IF(COUNT(FIND({0,1,2,3,4,5,6,7,8,9},B2036))&gt;0,D2036,IF(LEN(TRIM(B2036))&gt;0,CONCATENATE(B2036,C2036,D2036),MID(D2036,4,LEN(D2036)))))</f>
        <v>Berks</v>
      </c>
      <c r="Q2036">
        <f t="shared" si="160"/>
        <v>23</v>
      </c>
      <c r="R2036">
        <f t="shared" si="161"/>
        <v>39</v>
      </c>
    </row>
    <row r="2037" spans="2:18" x14ac:dyDescent="0.25">
      <c r="B2037" s="1" t="s">
        <v>95</v>
      </c>
      <c r="C2037" s="1" t="s">
        <v>22</v>
      </c>
      <c r="D2037" s="1" t="s">
        <v>372</v>
      </c>
      <c r="E2037" s="1" t="s">
        <v>98</v>
      </c>
      <c r="F2037">
        <v>23</v>
      </c>
      <c r="G2037">
        <v>0.05</v>
      </c>
      <c r="H2037">
        <v>30</v>
      </c>
      <c r="I2037">
        <v>0.03</v>
      </c>
      <c r="K2037">
        <f t="shared" si="157"/>
        <v>36</v>
      </c>
      <c r="L2037">
        <f t="shared" si="158"/>
        <v>61</v>
      </c>
      <c r="M2037" t="str">
        <f>IF(COUNT(FIND({0,1,2,3,4,5,6,7,8,9},IF(ISBLANK(A2037),IF(LEN(TRIM(B2037))&gt;0,TRIM(B2037),TRIM(C2037)),"")))&gt;0,IF(ISBLANK(A2037),IF(LEN(TRIM(B2037))&gt;0,TRIM(B2037),TRIM(C2037)),""),"")</f>
        <v>12</v>
      </c>
      <c r="N2037" t="str">
        <f>IF(COUNT(FIND({0,1,2,3,4,5,6,7,8,9},IF(ISBLANK(A2037),IF(LEN(TRIM(B2037))&gt;0,TRIM(C2037),LEFT(D2037, 4)),"")))&gt;0,IF(ISBLANK(A2037),IF(LEN(TRIM(B2037))&gt;0,TRIM(C2037),LEFT(D2037, 4)),""),"")</f>
        <v>021</v>
      </c>
      <c r="O2037" t="str">
        <f t="shared" si="159"/>
        <v>Fl</v>
      </c>
      <c r="P2037" t="str">
        <f>TRIM(IF(COUNT(FIND({0,1,2,3,4,5,6,7,8,9},B2037))&gt;0,D2037,IF(LEN(TRIM(B2037))&gt;0,CONCATENATE(B2037,C2037,D2037),MID(D2037,4,LEN(D2037)))))</f>
        <v>Collier</v>
      </c>
      <c r="Q2037">
        <f t="shared" si="160"/>
        <v>23</v>
      </c>
      <c r="R2037">
        <f t="shared" si="161"/>
        <v>30</v>
      </c>
    </row>
    <row r="2038" spans="2:18" x14ac:dyDescent="0.25">
      <c r="B2038" s="1" t="s">
        <v>234</v>
      </c>
      <c r="C2038" s="1" t="s">
        <v>210</v>
      </c>
      <c r="D2038" s="1" t="s">
        <v>537</v>
      </c>
      <c r="E2038" s="1" t="s">
        <v>236</v>
      </c>
      <c r="F2038">
        <v>22</v>
      </c>
      <c r="G2038">
        <v>0.04</v>
      </c>
      <c r="H2038">
        <v>39</v>
      </c>
      <c r="I2038">
        <v>0.05</v>
      </c>
      <c r="K2038">
        <f t="shared" si="157"/>
        <v>36</v>
      </c>
      <c r="L2038">
        <f t="shared" si="158"/>
        <v>61</v>
      </c>
      <c r="M2038" t="str">
        <f>IF(COUNT(FIND({0,1,2,3,4,5,6,7,8,9},IF(ISBLANK(A2038),IF(LEN(TRIM(B2038))&gt;0,TRIM(B2038),TRIM(C2038)),"")))&gt;0,IF(ISBLANK(A2038),IF(LEN(TRIM(B2038))&gt;0,TRIM(B2038),TRIM(C2038)),""),"")</f>
        <v>13</v>
      </c>
      <c r="N2038" t="str">
        <f>IF(COUNT(FIND({0,1,2,3,4,5,6,7,8,9},IF(ISBLANK(A2038),IF(LEN(TRIM(B2038))&gt;0,TRIM(C2038),LEFT(D2038, 4)),"")))&gt;0,IF(ISBLANK(A2038),IF(LEN(TRIM(B2038))&gt;0,TRIM(C2038),LEFT(D2038, 4)),""),"")</f>
        <v>051</v>
      </c>
      <c r="O2038" t="str">
        <f t="shared" si="159"/>
        <v>Ga</v>
      </c>
      <c r="P2038" t="str">
        <f>TRIM(IF(COUNT(FIND({0,1,2,3,4,5,6,7,8,9},B2038))&gt;0,D2038,IF(LEN(TRIM(B2038))&gt;0,CONCATENATE(B2038,C2038,D2038),MID(D2038,4,LEN(D2038)))))</f>
        <v>Chatham</v>
      </c>
      <c r="Q2038">
        <f t="shared" si="160"/>
        <v>22</v>
      </c>
      <c r="R2038">
        <f t="shared" si="161"/>
        <v>39</v>
      </c>
    </row>
    <row r="2039" spans="2:18" x14ac:dyDescent="0.25">
      <c r="B2039" s="1" t="s">
        <v>351</v>
      </c>
      <c r="C2039" s="1" t="s">
        <v>373</v>
      </c>
      <c r="D2039" s="1" t="s">
        <v>374</v>
      </c>
      <c r="E2039" s="1" t="s">
        <v>353</v>
      </c>
      <c r="F2039">
        <v>22</v>
      </c>
      <c r="G2039">
        <v>0.04</v>
      </c>
      <c r="H2039">
        <v>25</v>
      </c>
      <c r="I2039">
        <v>0.03</v>
      </c>
      <c r="K2039">
        <f t="shared" si="157"/>
        <v>36</v>
      </c>
      <c r="L2039">
        <f t="shared" si="158"/>
        <v>61</v>
      </c>
      <c r="M2039" t="str">
        <f>IF(COUNT(FIND({0,1,2,3,4,5,6,7,8,9},IF(ISBLANK(A2039),IF(LEN(TRIM(B2039))&gt;0,TRIM(B2039),TRIM(C2039)),"")))&gt;0,IF(ISBLANK(A2039),IF(LEN(TRIM(B2039))&gt;0,TRIM(B2039),TRIM(C2039)),""),"")</f>
        <v>47</v>
      </c>
      <c r="N2039" t="str">
        <f>IF(COUNT(FIND({0,1,2,3,4,5,6,7,8,9},IF(ISBLANK(A2039),IF(LEN(TRIM(B2039))&gt;0,TRIM(C2039),LEFT(D2039, 4)),"")))&gt;0,IF(ISBLANK(A2039),IF(LEN(TRIM(B2039))&gt;0,TRIM(C2039),LEFT(D2039, 4)),""),"")</f>
        <v>157</v>
      </c>
      <c r="O2039" t="str">
        <f t="shared" si="159"/>
        <v>Tn</v>
      </c>
      <c r="P2039" t="str">
        <f>TRIM(IF(COUNT(FIND({0,1,2,3,4,5,6,7,8,9},B2039))&gt;0,D2039,IF(LEN(TRIM(B2039))&gt;0,CONCATENATE(B2039,C2039,D2039),MID(D2039,4,LEN(D2039)))))</f>
        <v>Shelby</v>
      </c>
      <c r="Q2039">
        <f t="shared" si="160"/>
        <v>22</v>
      </c>
      <c r="R2039">
        <f t="shared" si="161"/>
        <v>25</v>
      </c>
    </row>
    <row r="2040" spans="2:18" x14ac:dyDescent="0.25">
      <c r="B2040" s="1" t="s">
        <v>13</v>
      </c>
      <c r="C2040" s="1" t="s">
        <v>14</v>
      </c>
      <c r="D2040" s="1" t="s">
        <v>15</v>
      </c>
      <c r="E2040" s="1" t="s">
        <v>12</v>
      </c>
      <c r="F2040">
        <v>22</v>
      </c>
      <c r="G2040">
        <v>0.04</v>
      </c>
      <c r="H2040">
        <v>33</v>
      </c>
      <c r="I2040">
        <v>0.04</v>
      </c>
      <c r="K2040">
        <f t="shared" si="157"/>
        <v>36</v>
      </c>
      <c r="L2040">
        <f t="shared" si="158"/>
        <v>61</v>
      </c>
      <c r="M2040" t="str">
        <f>IF(COUNT(FIND({0,1,2,3,4,5,6,7,8,9},IF(ISBLANK(A2040),IF(LEN(TRIM(B2040))&gt;0,TRIM(B2040),TRIM(C2040)),"")))&gt;0,IF(ISBLANK(A2040),IF(LEN(TRIM(B2040))&gt;0,TRIM(B2040),TRIM(C2040)),""),"")</f>
        <v>36</v>
      </c>
      <c r="N2040" t="str">
        <f>IF(COUNT(FIND({0,1,2,3,4,5,6,7,8,9},IF(ISBLANK(A2040),IF(LEN(TRIM(B2040))&gt;0,TRIM(C2040),LEFT(D2040, 4)),"")))&gt;0,IF(ISBLANK(A2040),IF(LEN(TRIM(B2040))&gt;0,TRIM(C2040),LEFT(D2040, 4)),""),"")</f>
        <v>083</v>
      </c>
      <c r="O2040" t="str">
        <f t="shared" si="159"/>
        <v>NY</v>
      </c>
      <c r="P2040" t="str">
        <f>TRIM(IF(COUNT(FIND({0,1,2,3,4,5,6,7,8,9},B2040))&gt;0,D2040,IF(LEN(TRIM(B2040))&gt;0,CONCATENATE(B2040,C2040,D2040),MID(D2040,4,LEN(D2040)))))</f>
        <v>Rensselaer</v>
      </c>
      <c r="Q2040">
        <f t="shared" si="160"/>
        <v>22</v>
      </c>
      <c r="R2040">
        <f t="shared" si="161"/>
        <v>33</v>
      </c>
    </row>
    <row r="2041" spans="2:18" x14ac:dyDescent="0.25">
      <c r="B2041" s="1" t="s">
        <v>147</v>
      </c>
      <c r="C2041" s="1" t="s">
        <v>89</v>
      </c>
      <c r="D2041" s="1" t="s">
        <v>485</v>
      </c>
      <c r="E2041" s="1" t="s">
        <v>149</v>
      </c>
      <c r="F2041">
        <v>22</v>
      </c>
      <c r="G2041">
        <v>0.04</v>
      </c>
      <c r="H2041">
        <v>27</v>
      </c>
      <c r="I2041">
        <v>0.03</v>
      </c>
      <c r="K2041">
        <f t="shared" si="157"/>
        <v>36</v>
      </c>
      <c r="L2041">
        <f t="shared" si="158"/>
        <v>61</v>
      </c>
      <c r="M2041" t="str">
        <f>IF(COUNT(FIND({0,1,2,3,4,5,6,7,8,9},IF(ISBLANK(A2041),IF(LEN(TRIM(B2041))&gt;0,TRIM(B2041),TRIM(C2041)),"")))&gt;0,IF(ISBLANK(A2041),IF(LEN(TRIM(B2041))&gt;0,TRIM(B2041),TRIM(C2041)),""),"")</f>
        <v>23</v>
      </c>
      <c r="N2041" t="str">
        <f>IF(COUNT(FIND({0,1,2,3,4,5,6,7,8,9},IF(ISBLANK(A2041),IF(LEN(TRIM(B2041))&gt;0,TRIM(C2041),LEFT(D2041, 4)),"")))&gt;0,IF(ISBLANK(A2041),IF(LEN(TRIM(B2041))&gt;0,TRIM(C2041),LEFT(D2041, 4)),""),"")</f>
        <v>031</v>
      </c>
      <c r="O2041" t="str">
        <f t="shared" si="159"/>
        <v>Me</v>
      </c>
      <c r="P2041" t="str">
        <f>TRIM(IF(COUNT(FIND({0,1,2,3,4,5,6,7,8,9},B2041))&gt;0,D2041,IF(LEN(TRIM(B2041))&gt;0,CONCATENATE(B2041,C2041,D2041),MID(D2041,4,LEN(D2041)))))</f>
        <v>York</v>
      </c>
      <c r="Q2041">
        <f t="shared" si="160"/>
        <v>22</v>
      </c>
      <c r="R2041">
        <f t="shared" si="161"/>
        <v>27</v>
      </c>
    </row>
    <row r="2042" spans="2:18" x14ac:dyDescent="0.25">
      <c r="B2042" s="1" t="s">
        <v>137</v>
      </c>
      <c r="C2042" s="1" t="s">
        <v>83</v>
      </c>
      <c r="D2042" s="1" t="s">
        <v>536</v>
      </c>
      <c r="E2042" s="1" t="s">
        <v>139</v>
      </c>
      <c r="F2042">
        <v>22</v>
      </c>
      <c r="G2042">
        <v>0.04</v>
      </c>
      <c r="H2042">
        <v>35</v>
      </c>
      <c r="I2042">
        <v>0.04</v>
      </c>
      <c r="K2042">
        <f t="shared" si="157"/>
        <v>36</v>
      </c>
      <c r="L2042">
        <f t="shared" si="158"/>
        <v>61</v>
      </c>
      <c r="M2042" t="str">
        <f>IF(COUNT(FIND({0,1,2,3,4,5,6,7,8,9},IF(ISBLANK(A2042),IF(LEN(TRIM(B2042))&gt;0,TRIM(B2042),TRIM(C2042)),"")))&gt;0,IF(ISBLANK(A2042),IF(LEN(TRIM(B2042))&gt;0,TRIM(B2042),TRIM(C2042)),""),"")</f>
        <v>50</v>
      </c>
      <c r="N2042" t="str">
        <f>IF(COUNT(FIND({0,1,2,3,4,5,6,7,8,9},IF(ISBLANK(A2042),IF(LEN(TRIM(B2042))&gt;0,TRIM(C2042),LEFT(D2042, 4)),"")))&gt;0,IF(ISBLANK(A2042),IF(LEN(TRIM(B2042))&gt;0,TRIM(C2042),LEFT(D2042, 4)),""),"")</f>
        <v>025</v>
      </c>
      <c r="O2042" t="str">
        <f t="shared" si="159"/>
        <v>Vt</v>
      </c>
      <c r="P2042" t="str">
        <f>TRIM(IF(COUNT(FIND({0,1,2,3,4,5,6,7,8,9},B2042))&gt;0,D2042,IF(LEN(TRIM(B2042))&gt;0,CONCATENATE(B2042,C2042,D2042),MID(D2042,4,LEN(D2042)))))</f>
        <v>Windham</v>
      </c>
      <c r="Q2042">
        <f t="shared" si="160"/>
        <v>22</v>
      </c>
      <c r="R2042">
        <f t="shared" si="161"/>
        <v>35</v>
      </c>
    </row>
    <row r="2043" spans="2:18" x14ac:dyDescent="0.25">
      <c r="B2043" s="1" t="s">
        <v>318</v>
      </c>
      <c r="C2043" s="1" t="s">
        <v>286</v>
      </c>
      <c r="D2043" s="1" t="s">
        <v>457</v>
      </c>
      <c r="E2043" s="1" t="s">
        <v>320</v>
      </c>
      <c r="F2043">
        <v>22</v>
      </c>
      <c r="G2043">
        <v>0.04</v>
      </c>
      <c r="H2043">
        <v>28</v>
      </c>
      <c r="I2043">
        <v>0.03</v>
      </c>
      <c r="K2043">
        <f t="shared" si="157"/>
        <v>36</v>
      </c>
      <c r="L2043">
        <f t="shared" si="158"/>
        <v>61</v>
      </c>
      <c r="M2043" t="str">
        <f>IF(COUNT(FIND({0,1,2,3,4,5,6,7,8,9},IF(ISBLANK(A2043),IF(LEN(TRIM(B2043))&gt;0,TRIM(B2043),TRIM(C2043)),"")))&gt;0,IF(ISBLANK(A2043),IF(LEN(TRIM(B2043))&gt;0,TRIM(B2043),TRIM(C2043)),""),"")</f>
        <v>27</v>
      </c>
      <c r="N2043" t="str">
        <f>IF(COUNT(FIND({0,1,2,3,4,5,6,7,8,9},IF(ISBLANK(A2043),IF(LEN(TRIM(B2043))&gt;0,TRIM(C2043),LEFT(D2043, 4)),"")))&gt;0,IF(ISBLANK(A2043),IF(LEN(TRIM(B2043))&gt;0,TRIM(C2043),LEFT(D2043, 4)),""),"")</f>
        <v>123</v>
      </c>
      <c r="O2043" t="str">
        <f t="shared" si="159"/>
        <v>Mn</v>
      </c>
      <c r="P2043" t="str">
        <f>TRIM(IF(COUNT(FIND({0,1,2,3,4,5,6,7,8,9},B2043))&gt;0,D2043,IF(LEN(TRIM(B2043))&gt;0,CONCATENATE(B2043,C2043,D2043),MID(D2043,4,LEN(D2043)))))</f>
        <v>Ramsey</v>
      </c>
      <c r="Q2043">
        <f t="shared" si="160"/>
        <v>22</v>
      </c>
      <c r="R2043">
        <f t="shared" si="161"/>
        <v>28</v>
      </c>
    </row>
    <row r="2044" spans="2:18" x14ac:dyDescent="0.25">
      <c r="B2044" s="1" t="s">
        <v>99</v>
      </c>
      <c r="C2044" s="1" t="s">
        <v>297</v>
      </c>
      <c r="D2044" s="1" t="s">
        <v>669</v>
      </c>
      <c r="E2044" s="1" t="s">
        <v>102</v>
      </c>
      <c r="F2044">
        <v>21</v>
      </c>
      <c r="G2044">
        <v>0.04</v>
      </c>
      <c r="H2044">
        <v>31</v>
      </c>
      <c r="I2044">
        <v>0.04</v>
      </c>
      <c r="K2044">
        <f t="shared" si="157"/>
        <v>36</v>
      </c>
      <c r="L2044">
        <f t="shared" si="158"/>
        <v>61</v>
      </c>
      <c r="M2044" t="str">
        <f>IF(COUNT(FIND({0,1,2,3,4,5,6,7,8,9},IF(ISBLANK(A2044),IF(LEN(TRIM(B2044))&gt;0,TRIM(B2044),TRIM(C2044)),"")))&gt;0,IF(ISBLANK(A2044),IF(LEN(TRIM(B2044))&gt;0,TRIM(B2044),TRIM(C2044)),""),"")</f>
        <v>06</v>
      </c>
      <c r="N2044" t="str">
        <f>IF(COUNT(FIND({0,1,2,3,4,5,6,7,8,9},IF(ISBLANK(A2044),IF(LEN(TRIM(B2044))&gt;0,TRIM(C2044),LEFT(D2044, 4)),"")))&gt;0,IF(ISBLANK(A2044),IF(LEN(TRIM(B2044))&gt;0,TRIM(C2044),LEFT(D2044, 4)),""),"")</f>
        <v>097</v>
      </c>
      <c r="O2044" t="str">
        <f t="shared" si="159"/>
        <v>Ca</v>
      </c>
      <c r="P2044" t="str">
        <f>TRIM(IF(COUNT(FIND({0,1,2,3,4,5,6,7,8,9},B2044))&gt;0,D2044,IF(LEN(TRIM(B2044))&gt;0,CONCATENATE(B2044,C2044,D2044),MID(D2044,4,LEN(D2044)))))</f>
        <v>Sonoma</v>
      </c>
      <c r="Q2044">
        <f t="shared" si="160"/>
        <v>21</v>
      </c>
      <c r="R2044">
        <f t="shared" si="161"/>
        <v>31</v>
      </c>
    </row>
    <row r="2045" spans="2:18" x14ac:dyDescent="0.25">
      <c r="B2045" s="1" t="s">
        <v>156</v>
      </c>
      <c r="C2045" s="1" t="s">
        <v>126</v>
      </c>
      <c r="D2045" s="1" t="s">
        <v>71</v>
      </c>
      <c r="E2045" s="1" t="s">
        <v>158</v>
      </c>
      <c r="F2045">
        <v>21</v>
      </c>
      <c r="G2045">
        <v>0.04</v>
      </c>
      <c r="H2045">
        <v>38</v>
      </c>
      <c r="I2045">
        <v>0.04</v>
      </c>
      <c r="K2045">
        <f t="shared" si="157"/>
        <v>36</v>
      </c>
      <c r="L2045">
        <f t="shared" si="158"/>
        <v>61</v>
      </c>
      <c r="M2045" t="str">
        <f>IF(COUNT(FIND({0,1,2,3,4,5,6,7,8,9},IF(ISBLANK(A2045),IF(LEN(TRIM(B2045))&gt;0,TRIM(B2045),TRIM(C2045)),"")))&gt;0,IF(ISBLANK(A2045),IF(LEN(TRIM(B2045))&gt;0,TRIM(B2045),TRIM(C2045)),""),"")</f>
        <v>44</v>
      </c>
      <c r="N2045" t="str">
        <f>IF(COUNT(FIND({0,1,2,3,4,5,6,7,8,9},IF(ISBLANK(A2045),IF(LEN(TRIM(B2045))&gt;0,TRIM(C2045),LEFT(D2045, 4)),"")))&gt;0,IF(ISBLANK(A2045),IF(LEN(TRIM(B2045))&gt;0,TRIM(C2045),LEFT(D2045, 4)),""),"")</f>
        <v>009</v>
      </c>
      <c r="O2045" t="str">
        <f t="shared" si="159"/>
        <v>RI</v>
      </c>
      <c r="P2045" t="str">
        <f>TRIM(IF(COUNT(FIND({0,1,2,3,4,5,6,7,8,9},B2045))&gt;0,D2045,IF(LEN(TRIM(B2045))&gt;0,CONCATENATE(B2045,C2045,D2045),MID(D2045,4,LEN(D2045)))))</f>
        <v>Washington</v>
      </c>
      <c r="Q2045">
        <f t="shared" si="160"/>
        <v>21</v>
      </c>
      <c r="R2045">
        <f t="shared" si="161"/>
        <v>38</v>
      </c>
    </row>
    <row r="2046" spans="2:18" x14ac:dyDescent="0.25">
      <c r="B2046" s="1" t="s">
        <v>385</v>
      </c>
      <c r="C2046" s="1" t="s">
        <v>93</v>
      </c>
      <c r="D2046" s="1" t="s">
        <v>527</v>
      </c>
      <c r="E2046" s="1" t="s">
        <v>387</v>
      </c>
      <c r="F2046">
        <v>21</v>
      </c>
      <c r="G2046">
        <v>0.04</v>
      </c>
      <c r="H2046">
        <v>26</v>
      </c>
      <c r="I2046">
        <v>0.03</v>
      </c>
      <c r="K2046">
        <f t="shared" si="157"/>
        <v>36</v>
      </c>
      <c r="L2046">
        <f t="shared" si="158"/>
        <v>61</v>
      </c>
      <c r="M2046" t="str">
        <f>IF(COUNT(FIND({0,1,2,3,4,5,6,7,8,9},IF(ISBLANK(A2046),IF(LEN(TRIM(B2046))&gt;0,TRIM(B2046),TRIM(C2046)),"")))&gt;0,IF(ISBLANK(A2046),IF(LEN(TRIM(B2046))&gt;0,TRIM(B2046),TRIM(C2046)),""),"")</f>
        <v>40</v>
      </c>
      <c r="N2046" t="str">
        <f>IF(COUNT(FIND({0,1,2,3,4,5,6,7,8,9},IF(ISBLANK(A2046),IF(LEN(TRIM(B2046))&gt;0,TRIM(C2046),LEFT(D2046, 4)),"")))&gt;0,IF(ISBLANK(A2046),IF(LEN(TRIM(B2046))&gt;0,TRIM(C2046),LEFT(D2046, 4)),""),"")</f>
        <v>109</v>
      </c>
      <c r="O2046" t="str">
        <f t="shared" si="159"/>
        <v>Ok</v>
      </c>
      <c r="P2046" t="str">
        <f>TRIM(IF(COUNT(FIND({0,1,2,3,4,5,6,7,8,9},B2046))&gt;0,D2046,IF(LEN(TRIM(B2046))&gt;0,CONCATENATE(B2046,C2046,D2046),MID(D2046,4,LEN(D2046)))))</f>
        <v>Oklahoma</v>
      </c>
      <c r="Q2046">
        <f t="shared" si="160"/>
        <v>21</v>
      </c>
      <c r="R2046">
        <f t="shared" si="161"/>
        <v>26</v>
      </c>
    </row>
    <row r="2047" spans="2:18" x14ac:dyDescent="0.25">
      <c r="B2047" s="1" t="s">
        <v>95</v>
      </c>
      <c r="C2047" s="1" t="s">
        <v>28</v>
      </c>
      <c r="D2047" s="1" t="s">
        <v>357</v>
      </c>
      <c r="E2047" s="1" t="s">
        <v>98</v>
      </c>
      <c r="F2047">
        <v>20</v>
      </c>
      <c r="G2047">
        <v>0.04</v>
      </c>
      <c r="H2047">
        <v>32</v>
      </c>
      <c r="I2047">
        <v>0.04</v>
      </c>
      <c r="K2047">
        <f t="shared" si="157"/>
        <v>36</v>
      </c>
      <c r="L2047">
        <f t="shared" si="158"/>
        <v>61</v>
      </c>
      <c r="M2047" t="str">
        <f>IF(COUNT(FIND({0,1,2,3,4,5,6,7,8,9},IF(ISBLANK(A2047),IF(LEN(TRIM(B2047))&gt;0,TRIM(B2047),TRIM(C2047)),"")))&gt;0,IF(ISBLANK(A2047),IF(LEN(TRIM(B2047))&gt;0,TRIM(B2047),TRIM(C2047)),""),"")</f>
        <v>12</v>
      </c>
      <c r="N2047" t="str">
        <f>IF(COUNT(FIND({0,1,2,3,4,5,6,7,8,9},IF(ISBLANK(A2047),IF(LEN(TRIM(B2047))&gt;0,TRIM(C2047),LEFT(D2047, 4)),"")))&gt;0,IF(ISBLANK(A2047),IF(LEN(TRIM(B2047))&gt;0,TRIM(C2047),LEFT(D2047, 4)),""),"")</f>
        <v>081</v>
      </c>
      <c r="O2047" t="str">
        <f t="shared" si="159"/>
        <v>Fl</v>
      </c>
      <c r="P2047" t="str">
        <f>TRIM(IF(COUNT(FIND({0,1,2,3,4,5,6,7,8,9},B2047))&gt;0,D2047,IF(LEN(TRIM(B2047))&gt;0,CONCATENATE(B2047,C2047,D2047),MID(D2047,4,LEN(D2047)))))</f>
        <v>Manatee</v>
      </c>
      <c r="Q2047">
        <f t="shared" si="160"/>
        <v>20</v>
      </c>
      <c r="R2047">
        <f t="shared" si="161"/>
        <v>32</v>
      </c>
    </row>
    <row r="2048" spans="2:18" x14ac:dyDescent="0.25">
      <c r="B2048" s="1" t="s">
        <v>130</v>
      </c>
      <c r="C2048" s="1" t="s">
        <v>96</v>
      </c>
      <c r="D2048" s="1" t="s">
        <v>131</v>
      </c>
      <c r="E2048" s="1" t="s">
        <v>132</v>
      </c>
      <c r="F2048">
        <v>20</v>
      </c>
      <c r="G2048">
        <v>0.04</v>
      </c>
      <c r="H2048">
        <v>27</v>
      </c>
      <c r="I2048">
        <v>0.03</v>
      </c>
      <c r="K2048">
        <f t="shared" si="157"/>
        <v>36</v>
      </c>
      <c r="L2048">
        <f t="shared" si="158"/>
        <v>61</v>
      </c>
      <c r="M2048" t="str">
        <f>IF(COUNT(FIND({0,1,2,3,4,5,6,7,8,9},IF(ISBLANK(A2048),IF(LEN(TRIM(B2048))&gt;0,TRIM(B2048),TRIM(C2048)),"")))&gt;0,IF(ISBLANK(A2048),IF(LEN(TRIM(B2048))&gt;0,TRIM(B2048),TRIM(C2048)),""),"")</f>
        <v>33</v>
      </c>
      <c r="N2048" t="str">
        <f>IF(COUNT(FIND({0,1,2,3,4,5,6,7,8,9},IF(ISBLANK(A2048),IF(LEN(TRIM(B2048))&gt;0,TRIM(C2048),LEFT(D2048, 4)),"")))&gt;0,IF(ISBLANK(A2048),IF(LEN(TRIM(B2048))&gt;0,TRIM(C2048),LEFT(D2048, 4)),""),"")</f>
        <v>011</v>
      </c>
      <c r="O2048" t="str">
        <f t="shared" si="159"/>
        <v>NH</v>
      </c>
      <c r="P2048" t="str">
        <f>TRIM(IF(COUNT(FIND({0,1,2,3,4,5,6,7,8,9},B2048))&gt;0,D2048,IF(LEN(TRIM(B2048))&gt;0,CONCATENATE(B2048,C2048,D2048),MID(D2048,4,LEN(D2048)))))</f>
        <v>Hillsborough</v>
      </c>
      <c r="Q2048">
        <f t="shared" si="160"/>
        <v>20</v>
      </c>
      <c r="R2048">
        <f t="shared" si="161"/>
        <v>27</v>
      </c>
    </row>
    <row r="2049" spans="2:18" x14ac:dyDescent="0.25">
      <c r="B2049" s="1" t="s">
        <v>13</v>
      </c>
      <c r="C2049" s="1" t="s">
        <v>46</v>
      </c>
      <c r="D2049" s="1" t="s">
        <v>47</v>
      </c>
      <c r="E2049" s="1" t="s">
        <v>12</v>
      </c>
      <c r="F2049">
        <v>20</v>
      </c>
      <c r="G2049">
        <v>0.04</v>
      </c>
      <c r="H2049">
        <v>34</v>
      </c>
      <c r="I2049">
        <v>0.04</v>
      </c>
      <c r="K2049">
        <f t="shared" si="157"/>
        <v>36</v>
      </c>
      <c r="L2049">
        <f t="shared" si="158"/>
        <v>61</v>
      </c>
      <c r="M2049" t="str">
        <f>IF(COUNT(FIND({0,1,2,3,4,5,6,7,8,9},IF(ISBLANK(A2049),IF(LEN(TRIM(B2049))&gt;0,TRIM(B2049),TRIM(C2049)),"")))&gt;0,IF(ISBLANK(A2049),IF(LEN(TRIM(B2049))&gt;0,TRIM(B2049),TRIM(C2049)),""),"")</f>
        <v>36</v>
      </c>
      <c r="N2049" t="str">
        <f>IF(COUNT(FIND({0,1,2,3,4,5,6,7,8,9},IF(ISBLANK(A2049),IF(LEN(TRIM(B2049))&gt;0,TRIM(C2049),LEFT(D2049, 4)),"")))&gt;0,IF(ISBLANK(A2049),IF(LEN(TRIM(B2049))&gt;0,TRIM(C2049),LEFT(D2049, 4)),""),"")</f>
        <v>065</v>
      </c>
      <c r="O2049" t="str">
        <f t="shared" si="159"/>
        <v>NY</v>
      </c>
      <c r="P2049" t="str">
        <f>TRIM(IF(COUNT(FIND({0,1,2,3,4,5,6,7,8,9},B2049))&gt;0,D2049,IF(LEN(TRIM(B2049))&gt;0,CONCATENATE(B2049,C2049,D2049),MID(D2049,4,LEN(D2049)))))</f>
        <v>Oneida</v>
      </c>
      <c r="Q2049">
        <f t="shared" si="160"/>
        <v>20</v>
      </c>
      <c r="R2049">
        <f t="shared" si="161"/>
        <v>34</v>
      </c>
    </row>
    <row r="2050" spans="2:18" x14ac:dyDescent="0.25">
      <c r="B2050" s="1" t="s">
        <v>130</v>
      </c>
      <c r="C2050" s="1" t="s">
        <v>140</v>
      </c>
      <c r="D2050" s="1" t="s">
        <v>303</v>
      </c>
      <c r="E2050" s="1" t="s">
        <v>132</v>
      </c>
      <c r="F2050">
        <v>20</v>
      </c>
      <c r="G2050">
        <v>0.04</v>
      </c>
      <c r="H2050">
        <v>25</v>
      </c>
      <c r="I2050">
        <v>0.03</v>
      </c>
      <c r="K2050">
        <f t="shared" si="157"/>
        <v>36</v>
      </c>
      <c r="L2050">
        <f t="shared" si="158"/>
        <v>61</v>
      </c>
      <c r="M2050" t="str">
        <f>IF(COUNT(FIND({0,1,2,3,4,5,6,7,8,9},IF(ISBLANK(A2050),IF(LEN(TRIM(B2050))&gt;0,TRIM(B2050),TRIM(C2050)),"")))&gt;0,IF(ISBLANK(A2050),IF(LEN(TRIM(B2050))&gt;0,TRIM(B2050),TRIM(C2050)),""),"")</f>
        <v>33</v>
      </c>
      <c r="N2050" t="str">
        <f>IF(COUNT(FIND({0,1,2,3,4,5,6,7,8,9},IF(ISBLANK(A2050),IF(LEN(TRIM(B2050))&gt;0,TRIM(C2050),LEFT(D2050, 4)),"")))&gt;0,IF(ISBLANK(A2050),IF(LEN(TRIM(B2050))&gt;0,TRIM(C2050),LEFT(D2050, 4)),""),"")</f>
        <v>015</v>
      </c>
      <c r="O2050" t="str">
        <f t="shared" si="159"/>
        <v>NH</v>
      </c>
      <c r="P2050" t="str">
        <f>TRIM(IF(COUNT(FIND({0,1,2,3,4,5,6,7,8,9},B2050))&gt;0,D2050,IF(LEN(TRIM(B2050))&gt;0,CONCATENATE(B2050,C2050,D2050),MID(D2050,4,LEN(D2050)))))</f>
        <v>Rockingham</v>
      </c>
      <c r="Q2050">
        <f t="shared" si="160"/>
        <v>20</v>
      </c>
      <c r="R2050">
        <f t="shared" si="161"/>
        <v>25</v>
      </c>
    </row>
    <row r="2051" spans="2:18" x14ac:dyDescent="0.25">
      <c r="B2051" s="1" t="s">
        <v>120</v>
      </c>
      <c r="C2051" s="1" t="s">
        <v>91</v>
      </c>
      <c r="D2051" s="1" t="s">
        <v>517</v>
      </c>
      <c r="E2051" s="1" t="s">
        <v>123</v>
      </c>
      <c r="F2051">
        <v>19</v>
      </c>
      <c r="G2051">
        <v>0.04</v>
      </c>
      <c r="H2051">
        <v>30</v>
      </c>
      <c r="I2051">
        <v>0.03</v>
      </c>
      <c r="K2051">
        <f t="shared" si="157"/>
        <v>36</v>
      </c>
      <c r="L2051">
        <f t="shared" si="158"/>
        <v>61</v>
      </c>
      <c r="M2051" t="str">
        <f>IF(COUNT(FIND({0,1,2,3,4,5,6,7,8,9},IF(ISBLANK(A2051),IF(LEN(TRIM(B2051))&gt;0,TRIM(B2051),TRIM(C2051)),"")))&gt;0,IF(ISBLANK(A2051),IF(LEN(TRIM(B2051))&gt;0,TRIM(B2051),TRIM(C2051)),""),"")</f>
        <v>42</v>
      </c>
      <c r="N2051" t="str">
        <f>IF(COUNT(FIND({0,1,2,3,4,5,6,7,8,9},IF(ISBLANK(A2051),IF(LEN(TRIM(B2051))&gt;0,TRIM(C2051),LEFT(D2051, 4)),"")))&gt;0,IF(ISBLANK(A2051),IF(LEN(TRIM(B2051))&gt;0,TRIM(C2051),LEFT(D2051, 4)),""),"")</f>
        <v>043</v>
      </c>
      <c r="O2051" t="str">
        <f t="shared" si="159"/>
        <v>Pa</v>
      </c>
      <c r="P2051" t="str">
        <f>TRIM(IF(COUNT(FIND({0,1,2,3,4,5,6,7,8,9},B2051))&gt;0,D2051,IF(LEN(TRIM(B2051))&gt;0,CONCATENATE(B2051,C2051,D2051),MID(D2051,4,LEN(D2051)))))</f>
        <v>Dauphin</v>
      </c>
      <c r="Q2051">
        <f t="shared" si="160"/>
        <v>19</v>
      </c>
      <c r="R2051">
        <f t="shared" si="161"/>
        <v>30</v>
      </c>
    </row>
    <row r="2052" spans="2:18" x14ac:dyDescent="0.25">
      <c r="B2052" s="1" t="s">
        <v>95</v>
      </c>
      <c r="C2052" s="1" t="s">
        <v>121</v>
      </c>
      <c r="D2052" s="1" t="s">
        <v>294</v>
      </c>
      <c r="E2052" s="1" t="s">
        <v>98</v>
      </c>
      <c r="F2052">
        <v>19</v>
      </c>
      <c r="G2052">
        <v>0.04</v>
      </c>
      <c r="H2052">
        <v>33</v>
      </c>
      <c r="I2052">
        <v>0.04</v>
      </c>
      <c r="K2052">
        <f t="shared" ref="K2052:K2115" si="162">VALUE(IF(ISBLANK(A2052),K2051,A2052))</f>
        <v>36</v>
      </c>
      <c r="L2052">
        <f t="shared" ref="L2052:L2115" si="163">VALUE(IF(ISBLANK(A2052),L2051,CONCATENATE(TRIM(B2052),TRIM(C2052))))</f>
        <v>61</v>
      </c>
      <c r="M2052" t="str">
        <f>IF(COUNT(FIND({0,1,2,3,4,5,6,7,8,9},IF(ISBLANK(A2052),IF(LEN(TRIM(B2052))&gt;0,TRIM(B2052),TRIM(C2052)),"")))&gt;0,IF(ISBLANK(A2052),IF(LEN(TRIM(B2052))&gt;0,TRIM(B2052),TRIM(C2052)),""),"")</f>
        <v>12</v>
      </c>
      <c r="N2052" t="str">
        <f>IF(COUNT(FIND({0,1,2,3,4,5,6,7,8,9},IF(ISBLANK(A2052),IF(LEN(TRIM(B2052))&gt;0,TRIM(C2052),LEFT(D2052, 4)),"")))&gt;0,IF(ISBLANK(A2052),IF(LEN(TRIM(B2052))&gt;0,TRIM(C2052),LEFT(D2052, 4)),""),"")</f>
        <v>101</v>
      </c>
      <c r="O2052" t="str">
        <f t="shared" ref="O2052:O2115" si="164">IF(LEN(TRIM(E2052))&gt;0,E2052,"XX")</f>
        <v>Fl</v>
      </c>
      <c r="P2052" t="str">
        <f>TRIM(IF(COUNT(FIND({0,1,2,3,4,5,6,7,8,9},B2052))&gt;0,D2052,IF(LEN(TRIM(B2052))&gt;0,CONCATENATE(B2052,C2052,D2052),MID(D2052,4,LEN(D2052)))))</f>
        <v>Pasco</v>
      </c>
      <c r="Q2052">
        <f t="shared" ref="Q2052:Q2115" si="165">F2052</f>
        <v>19</v>
      </c>
      <c r="R2052">
        <f t="shared" ref="R2052:R2115" si="166">H2052</f>
        <v>33</v>
      </c>
    </row>
    <row r="2053" spans="2:18" x14ac:dyDescent="0.25">
      <c r="B2053" s="1" t="s">
        <v>84</v>
      </c>
      <c r="C2053" s="1" t="s">
        <v>126</v>
      </c>
      <c r="D2053" s="1" t="s">
        <v>463</v>
      </c>
      <c r="E2053" s="1" t="s">
        <v>86</v>
      </c>
      <c r="F2053">
        <v>19</v>
      </c>
      <c r="G2053">
        <v>0.04</v>
      </c>
      <c r="H2053">
        <v>37</v>
      </c>
      <c r="I2053">
        <v>0.04</v>
      </c>
      <c r="K2053">
        <f t="shared" si="162"/>
        <v>36</v>
      </c>
      <c r="L2053">
        <f t="shared" si="163"/>
        <v>61</v>
      </c>
      <c r="M2053" t="str">
        <f>IF(COUNT(FIND({0,1,2,3,4,5,6,7,8,9},IF(ISBLANK(A2053),IF(LEN(TRIM(B2053))&gt;0,TRIM(B2053),TRIM(C2053)),"")))&gt;0,IF(ISBLANK(A2053),IF(LEN(TRIM(B2053))&gt;0,TRIM(B2053),TRIM(C2053)),""),"")</f>
        <v>34</v>
      </c>
      <c r="N2053" t="str">
        <f>IF(COUNT(FIND({0,1,2,3,4,5,6,7,8,9},IF(ISBLANK(A2053),IF(LEN(TRIM(B2053))&gt;0,TRIM(C2053),LEFT(D2053, 4)),"")))&gt;0,IF(ISBLANK(A2053),IF(LEN(TRIM(B2053))&gt;0,TRIM(C2053),LEFT(D2053, 4)),""),"")</f>
        <v>009</v>
      </c>
      <c r="O2053" t="str">
        <f t="shared" si="164"/>
        <v>NJ</v>
      </c>
      <c r="P2053" t="str">
        <f>TRIM(IF(COUNT(FIND({0,1,2,3,4,5,6,7,8,9},B2053))&gt;0,D2053,IF(LEN(TRIM(B2053))&gt;0,CONCATENATE(B2053,C2053,D2053),MID(D2053,4,LEN(D2053)))))</f>
        <v>Cape May</v>
      </c>
      <c r="Q2053">
        <f t="shared" si="165"/>
        <v>19</v>
      </c>
      <c r="R2053">
        <f t="shared" si="166"/>
        <v>37</v>
      </c>
    </row>
    <row r="2054" spans="2:18" x14ac:dyDescent="0.25">
      <c r="B2054" s="1" t="s">
        <v>95</v>
      </c>
      <c r="C2054" s="1" t="s">
        <v>36</v>
      </c>
      <c r="D2054" s="1" t="s">
        <v>379</v>
      </c>
      <c r="E2054" s="1" t="s">
        <v>98</v>
      </c>
      <c r="F2054">
        <v>19</v>
      </c>
      <c r="G2054">
        <v>0.04</v>
      </c>
      <c r="H2054">
        <v>28</v>
      </c>
      <c r="I2054">
        <v>0.03</v>
      </c>
      <c r="K2054">
        <f t="shared" si="162"/>
        <v>36</v>
      </c>
      <c r="L2054">
        <f t="shared" si="163"/>
        <v>61</v>
      </c>
      <c r="M2054" t="str">
        <f>IF(COUNT(FIND({0,1,2,3,4,5,6,7,8,9},IF(ISBLANK(A2054),IF(LEN(TRIM(B2054))&gt;0,TRIM(B2054),TRIM(C2054)),"")))&gt;0,IF(ISBLANK(A2054),IF(LEN(TRIM(B2054))&gt;0,TRIM(B2054),TRIM(C2054)),""),"")</f>
        <v>12</v>
      </c>
      <c r="N2054" t="str">
        <f>IF(COUNT(FIND({0,1,2,3,4,5,6,7,8,9},IF(ISBLANK(A2054),IF(LEN(TRIM(B2054))&gt;0,TRIM(C2054),LEFT(D2054, 4)),"")))&gt;0,IF(ISBLANK(A2054),IF(LEN(TRIM(B2054))&gt;0,TRIM(C2054),LEFT(D2054, 4)),""),"")</f>
        <v>111</v>
      </c>
      <c r="O2054" t="str">
        <f t="shared" si="164"/>
        <v>Fl</v>
      </c>
      <c r="P2054" t="str">
        <f>TRIM(IF(COUNT(FIND({0,1,2,3,4,5,6,7,8,9},B2054))&gt;0,D2054,IF(LEN(TRIM(B2054))&gt;0,CONCATENATE(B2054,C2054,D2054),MID(D2054,4,LEN(D2054)))))</f>
        <v>St. Lucie</v>
      </c>
      <c r="Q2054">
        <f t="shared" si="165"/>
        <v>19</v>
      </c>
      <c r="R2054">
        <f t="shared" si="166"/>
        <v>28</v>
      </c>
    </row>
    <row r="2055" spans="2:18" x14ac:dyDescent="0.25">
      <c r="B2055" s="1" t="s">
        <v>390</v>
      </c>
      <c r="C2055" s="1" t="s">
        <v>50</v>
      </c>
      <c r="D2055" s="1" t="s">
        <v>391</v>
      </c>
      <c r="E2055" s="1" t="s">
        <v>392</v>
      </c>
      <c r="F2055">
        <v>19</v>
      </c>
      <c r="G2055">
        <v>0.04</v>
      </c>
      <c r="H2055">
        <v>23</v>
      </c>
      <c r="I2055">
        <v>0.03</v>
      </c>
      <c r="K2055">
        <f t="shared" si="162"/>
        <v>36</v>
      </c>
      <c r="L2055">
        <f t="shared" si="163"/>
        <v>61</v>
      </c>
      <c r="M2055" t="str">
        <f>IF(COUNT(FIND({0,1,2,3,4,5,6,7,8,9},IF(ISBLANK(A2055),IF(LEN(TRIM(B2055))&gt;0,TRIM(B2055),TRIM(C2055)),"")))&gt;0,IF(ISBLANK(A2055),IF(LEN(TRIM(B2055))&gt;0,TRIM(B2055),TRIM(C2055)),""),"")</f>
        <v>29</v>
      </c>
      <c r="N2055" t="str">
        <f>IF(COUNT(FIND({0,1,2,3,4,5,6,7,8,9},IF(ISBLANK(A2055),IF(LEN(TRIM(B2055))&gt;0,TRIM(C2055),LEFT(D2055, 4)),"")))&gt;0,IF(ISBLANK(A2055),IF(LEN(TRIM(B2055))&gt;0,TRIM(C2055),LEFT(D2055, 4)),""),"")</f>
        <v>095</v>
      </c>
      <c r="O2055" t="str">
        <f t="shared" si="164"/>
        <v>Mo</v>
      </c>
      <c r="P2055" t="str">
        <f>TRIM(IF(COUNT(FIND({0,1,2,3,4,5,6,7,8,9},B2055))&gt;0,D2055,IF(LEN(TRIM(B2055))&gt;0,CONCATENATE(B2055,C2055,D2055),MID(D2055,4,LEN(D2055)))))</f>
        <v>Jackson</v>
      </c>
      <c r="Q2055">
        <f t="shared" si="165"/>
        <v>19</v>
      </c>
      <c r="R2055">
        <f t="shared" si="166"/>
        <v>23</v>
      </c>
    </row>
    <row r="2056" spans="2:18" x14ac:dyDescent="0.25">
      <c r="B2056" s="1" t="s">
        <v>238</v>
      </c>
      <c r="C2056" s="1" t="s">
        <v>113</v>
      </c>
      <c r="D2056" s="1" t="s">
        <v>393</v>
      </c>
      <c r="E2056" s="1" t="s">
        <v>240</v>
      </c>
      <c r="F2056">
        <v>19</v>
      </c>
      <c r="G2056">
        <v>0.04</v>
      </c>
      <c r="H2056">
        <v>33</v>
      </c>
      <c r="I2056">
        <v>0.04</v>
      </c>
      <c r="K2056">
        <f t="shared" si="162"/>
        <v>36</v>
      </c>
      <c r="L2056">
        <f t="shared" si="163"/>
        <v>61</v>
      </c>
      <c r="M2056" t="str">
        <f>IF(COUNT(FIND({0,1,2,3,4,5,6,7,8,9},IF(ISBLANK(A2056),IF(LEN(TRIM(B2056))&gt;0,TRIM(B2056),TRIM(C2056)),"")))&gt;0,IF(ISBLANK(A2056),IF(LEN(TRIM(B2056))&gt;0,TRIM(B2056),TRIM(C2056)),""),"")</f>
        <v>45</v>
      </c>
      <c r="N2056" t="str">
        <f>IF(COUNT(FIND({0,1,2,3,4,5,6,7,8,9},IF(ISBLANK(A2056),IF(LEN(TRIM(B2056))&gt;0,TRIM(C2056),LEFT(D2056, 4)),"")))&gt;0,IF(ISBLANK(A2056),IF(LEN(TRIM(B2056))&gt;0,TRIM(C2056),LEFT(D2056, 4)),""),"")</f>
        <v>013</v>
      </c>
      <c r="O2056" t="str">
        <f t="shared" si="164"/>
        <v>SC</v>
      </c>
      <c r="P2056" t="str">
        <f>TRIM(IF(COUNT(FIND({0,1,2,3,4,5,6,7,8,9},B2056))&gt;0,D2056,IF(LEN(TRIM(B2056))&gt;0,CONCATENATE(B2056,C2056,D2056),MID(D2056,4,LEN(D2056)))))</f>
        <v>Beaufort</v>
      </c>
      <c r="Q2056">
        <f t="shared" si="165"/>
        <v>19</v>
      </c>
      <c r="R2056">
        <f t="shared" si="166"/>
        <v>33</v>
      </c>
    </row>
    <row r="2057" spans="2:18" x14ac:dyDescent="0.25">
      <c r="B2057" s="1" t="s">
        <v>120</v>
      </c>
      <c r="C2057" s="1" t="s">
        <v>154</v>
      </c>
      <c r="D2057" s="1" t="s">
        <v>456</v>
      </c>
      <c r="E2057" s="1" t="s">
        <v>123</v>
      </c>
      <c r="F2057">
        <v>18</v>
      </c>
      <c r="G2057">
        <v>0.04</v>
      </c>
      <c r="H2057">
        <v>26</v>
      </c>
      <c r="I2057">
        <v>0.03</v>
      </c>
      <c r="K2057">
        <f t="shared" si="162"/>
        <v>36</v>
      </c>
      <c r="L2057">
        <f t="shared" si="163"/>
        <v>61</v>
      </c>
      <c r="M2057" t="str">
        <f>IF(COUNT(FIND({0,1,2,3,4,5,6,7,8,9},IF(ISBLANK(A2057),IF(LEN(TRIM(B2057))&gt;0,TRIM(B2057),TRIM(C2057)),"")))&gt;0,IF(ISBLANK(A2057),IF(LEN(TRIM(B2057))&gt;0,TRIM(B2057),TRIM(C2057)),""),"")</f>
        <v>42</v>
      </c>
      <c r="N2057" t="str">
        <f>IF(COUNT(FIND({0,1,2,3,4,5,6,7,8,9},IF(ISBLANK(A2057),IF(LEN(TRIM(B2057))&gt;0,TRIM(C2057),LEFT(D2057, 4)),"")))&gt;0,IF(ISBLANK(A2057),IF(LEN(TRIM(B2057))&gt;0,TRIM(C2057),LEFT(D2057, 4)),""),"")</f>
        <v>079</v>
      </c>
      <c r="O2057" t="str">
        <f t="shared" si="164"/>
        <v>Pa</v>
      </c>
      <c r="P2057" t="str">
        <f>TRIM(IF(COUNT(FIND({0,1,2,3,4,5,6,7,8,9},B2057))&gt;0,D2057,IF(LEN(TRIM(B2057))&gt;0,CONCATENATE(B2057,C2057,D2057),MID(D2057,4,LEN(D2057)))))</f>
        <v>Luzerne</v>
      </c>
      <c r="Q2057">
        <f t="shared" si="165"/>
        <v>18</v>
      </c>
      <c r="R2057">
        <f t="shared" si="166"/>
        <v>26</v>
      </c>
    </row>
    <row r="2058" spans="2:18" x14ac:dyDescent="0.25">
      <c r="B2058" s="1" t="s">
        <v>95</v>
      </c>
      <c r="C2058" s="1" t="s">
        <v>30</v>
      </c>
      <c r="D2058" s="1" t="s">
        <v>544</v>
      </c>
      <c r="E2058" s="1" t="s">
        <v>98</v>
      </c>
      <c r="F2058">
        <v>18</v>
      </c>
      <c r="G2058">
        <v>0.04</v>
      </c>
      <c r="H2058">
        <v>27</v>
      </c>
      <c r="I2058">
        <v>0.03</v>
      </c>
      <c r="K2058">
        <f t="shared" si="162"/>
        <v>36</v>
      </c>
      <c r="L2058">
        <f t="shared" si="163"/>
        <v>61</v>
      </c>
      <c r="M2058" t="str">
        <f>IF(COUNT(FIND({0,1,2,3,4,5,6,7,8,9},IF(ISBLANK(A2058),IF(LEN(TRIM(B2058))&gt;0,TRIM(B2058),TRIM(C2058)),"")))&gt;0,IF(ISBLANK(A2058),IF(LEN(TRIM(B2058))&gt;0,TRIM(B2058),TRIM(C2058)),""),"")</f>
        <v>12</v>
      </c>
      <c r="N2058" t="str">
        <f>IF(COUNT(FIND({0,1,2,3,4,5,6,7,8,9},IF(ISBLANK(A2058),IF(LEN(TRIM(B2058))&gt;0,TRIM(C2058),LEFT(D2058, 4)),"")))&gt;0,IF(ISBLANK(A2058),IF(LEN(TRIM(B2058))&gt;0,TRIM(C2058),LEFT(D2058, 4)),""),"")</f>
        <v>061</v>
      </c>
      <c r="O2058" t="str">
        <f t="shared" si="164"/>
        <v>Fl</v>
      </c>
      <c r="P2058" t="str">
        <f>TRIM(IF(COUNT(FIND({0,1,2,3,4,5,6,7,8,9},B2058))&gt;0,D2058,IF(LEN(TRIM(B2058))&gt;0,CONCATENATE(B2058,C2058,D2058),MID(D2058,4,LEN(D2058)))))</f>
        <v>Indian River</v>
      </c>
      <c r="Q2058">
        <f t="shared" si="165"/>
        <v>18</v>
      </c>
      <c r="R2058">
        <f t="shared" si="166"/>
        <v>27</v>
      </c>
    </row>
    <row r="2059" spans="2:18" x14ac:dyDescent="0.25">
      <c r="B2059" s="1" t="s">
        <v>385</v>
      </c>
      <c r="C2059" s="1" t="s">
        <v>494</v>
      </c>
      <c r="D2059" s="1" t="s">
        <v>495</v>
      </c>
      <c r="E2059" s="1" t="s">
        <v>387</v>
      </c>
      <c r="F2059">
        <v>18</v>
      </c>
      <c r="G2059">
        <v>0.04</v>
      </c>
      <c r="H2059">
        <v>28</v>
      </c>
      <c r="I2059">
        <v>0.03</v>
      </c>
      <c r="K2059">
        <f t="shared" si="162"/>
        <v>36</v>
      </c>
      <c r="L2059">
        <f t="shared" si="163"/>
        <v>61</v>
      </c>
      <c r="M2059" t="str">
        <f>IF(COUNT(FIND({0,1,2,3,4,5,6,7,8,9},IF(ISBLANK(A2059),IF(LEN(TRIM(B2059))&gt;0,TRIM(B2059),TRIM(C2059)),"")))&gt;0,IF(ISBLANK(A2059),IF(LEN(TRIM(B2059))&gt;0,TRIM(B2059),TRIM(C2059)),""),"")</f>
        <v>40</v>
      </c>
      <c r="N2059" t="str">
        <f>IF(COUNT(FIND({0,1,2,3,4,5,6,7,8,9},IF(ISBLANK(A2059),IF(LEN(TRIM(B2059))&gt;0,TRIM(C2059),LEFT(D2059, 4)),"")))&gt;0,IF(ISBLANK(A2059),IF(LEN(TRIM(B2059))&gt;0,TRIM(C2059),LEFT(D2059, 4)),""),"")</f>
        <v>143</v>
      </c>
      <c r="O2059" t="str">
        <f t="shared" si="164"/>
        <v>Ok</v>
      </c>
      <c r="P2059" t="str">
        <f>TRIM(IF(COUNT(FIND({0,1,2,3,4,5,6,7,8,9},B2059))&gt;0,D2059,IF(LEN(TRIM(B2059))&gt;0,CONCATENATE(B2059,C2059,D2059),MID(D2059,4,LEN(D2059)))))</f>
        <v>Tulsa</v>
      </c>
      <c r="Q2059">
        <f t="shared" si="165"/>
        <v>18</v>
      </c>
      <c r="R2059">
        <f t="shared" si="166"/>
        <v>28</v>
      </c>
    </row>
    <row r="2060" spans="2:18" x14ac:dyDescent="0.25">
      <c r="B2060" s="1" t="s">
        <v>265</v>
      </c>
      <c r="C2060" s="1" t="s">
        <v>178</v>
      </c>
      <c r="D2060" s="1" t="s">
        <v>266</v>
      </c>
      <c r="E2060" s="1" t="s">
        <v>267</v>
      </c>
      <c r="F2060">
        <v>18</v>
      </c>
      <c r="G2060">
        <v>0.04</v>
      </c>
      <c r="H2060">
        <v>24</v>
      </c>
      <c r="I2060">
        <v>0.03</v>
      </c>
      <c r="K2060">
        <f t="shared" si="162"/>
        <v>36</v>
      </c>
      <c r="L2060">
        <f t="shared" si="163"/>
        <v>61</v>
      </c>
      <c r="M2060" t="str">
        <f>IF(COUNT(FIND({0,1,2,3,4,5,6,7,8,9},IF(ISBLANK(A2060),IF(LEN(TRIM(B2060))&gt;0,TRIM(B2060),TRIM(C2060)),"")))&gt;0,IF(ISBLANK(A2060),IF(LEN(TRIM(B2060))&gt;0,TRIM(B2060),TRIM(C2060)),""),"")</f>
        <v>53</v>
      </c>
      <c r="N2060" t="str">
        <f>IF(COUNT(FIND({0,1,2,3,4,5,6,7,8,9},IF(ISBLANK(A2060),IF(LEN(TRIM(B2060))&gt;0,TRIM(C2060),LEFT(D2060, 4)),"")))&gt;0,IF(ISBLANK(A2060),IF(LEN(TRIM(B2060))&gt;0,TRIM(C2060),LEFT(D2060, 4)),""),"")</f>
        <v>053</v>
      </c>
      <c r="O2060" t="str">
        <f t="shared" si="164"/>
        <v>Wa</v>
      </c>
      <c r="P2060" t="str">
        <f>TRIM(IF(COUNT(FIND({0,1,2,3,4,5,6,7,8,9},B2060))&gt;0,D2060,IF(LEN(TRIM(B2060))&gt;0,CONCATENATE(B2060,C2060,D2060),MID(D2060,4,LEN(D2060)))))</f>
        <v>Pierce</v>
      </c>
      <c r="Q2060">
        <f t="shared" si="165"/>
        <v>18</v>
      </c>
      <c r="R2060">
        <f t="shared" si="166"/>
        <v>24</v>
      </c>
    </row>
    <row r="2061" spans="2:18" x14ac:dyDescent="0.25">
      <c r="B2061" s="1" t="s">
        <v>95</v>
      </c>
      <c r="C2061" s="1" t="s">
        <v>14</v>
      </c>
      <c r="D2061" s="1" t="s">
        <v>344</v>
      </c>
      <c r="E2061" s="1" t="s">
        <v>98</v>
      </c>
      <c r="F2061">
        <v>17</v>
      </c>
      <c r="G2061">
        <v>0.03</v>
      </c>
      <c r="H2061">
        <v>34</v>
      </c>
      <c r="I2061">
        <v>0.04</v>
      </c>
      <c r="K2061">
        <f t="shared" si="162"/>
        <v>36</v>
      </c>
      <c r="L2061">
        <f t="shared" si="163"/>
        <v>61</v>
      </c>
      <c r="M2061" t="str">
        <f>IF(COUNT(FIND({0,1,2,3,4,5,6,7,8,9},IF(ISBLANK(A2061),IF(LEN(TRIM(B2061))&gt;0,TRIM(B2061),TRIM(C2061)),"")))&gt;0,IF(ISBLANK(A2061),IF(LEN(TRIM(B2061))&gt;0,TRIM(B2061),TRIM(C2061)),""),"")</f>
        <v>12</v>
      </c>
      <c r="N2061" t="str">
        <f>IF(COUNT(FIND({0,1,2,3,4,5,6,7,8,9},IF(ISBLANK(A2061),IF(LEN(TRIM(B2061))&gt;0,TRIM(C2061),LEFT(D2061, 4)),"")))&gt;0,IF(ISBLANK(A2061),IF(LEN(TRIM(B2061))&gt;0,TRIM(C2061),LEFT(D2061, 4)),""),"")</f>
        <v>083</v>
      </c>
      <c r="O2061" t="str">
        <f t="shared" si="164"/>
        <v>Fl</v>
      </c>
      <c r="P2061" t="str">
        <f>TRIM(IF(COUNT(FIND({0,1,2,3,4,5,6,7,8,9},B2061))&gt;0,D2061,IF(LEN(TRIM(B2061))&gt;0,CONCATENATE(B2061,C2061,D2061),MID(D2061,4,LEN(D2061)))))</f>
        <v>Marion</v>
      </c>
      <c r="Q2061">
        <f t="shared" si="165"/>
        <v>17</v>
      </c>
      <c r="R2061">
        <f t="shared" si="166"/>
        <v>34</v>
      </c>
    </row>
    <row r="2062" spans="2:18" x14ac:dyDescent="0.25">
      <c r="B2062" s="1" t="s">
        <v>120</v>
      </c>
      <c r="C2062" s="1" t="s">
        <v>188</v>
      </c>
      <c r="D2062" s="1" t="s">
        <v>279</v>
      </c>
      <c r="E2062" s="1" t="s">
        <v>123</v>
      </c>
      <c r="F2062">
        <v>17</v>
      </c>
      <c r="G2062">
        <v>0.03</v>
      </c>
      <c r="H2062">
        <v>25</v>
      </c>
      <c r="I2062">
        <v>0.03</v>
      </c>
      <c r="K2062">
        <f t="shared" si="162"/>
        <v>36</v>
      </c>
      <c r="L2062">
        <f t="shared" si="163"/>
        <v>61</v>
      </c>
      <c r="M2062" t="str">
        <f>IF(COUNT(FIND({0,1,2,3,4,5,6,7,8,9},IF(ISBLANK(A2062),IF(LEN(TRIM(B2062))&gt;0,TRIM(B2062),TRIM(C2062)),"")))&gt;0,IF(ISBLANK(A2062),IF(LEN(TRIM(B2062))&gt;0,TRIM(B2062),TRIM(C2062)),""),"")</f>
        <v>42</v>
      </c>
      <c r="N2062" t="str">
        <f>IF(COUNT(FIND({0,1,2,3,4,5,6,7,8,9},IF(ISBLANK(A2062),IF(LEN(TRIM(B2062))&gt;0,TRIM(C2062),LEFT(D2062, 4)),"")))&gt;0,IF(ISBLANK(A2062),IF(LEN(TRIM(B2062))&gt;0,TRIM(C2062),LEFT(D2062, 4)),""),"")</f>
        <v>069</v>
      </c>
      <c r="O2062" t="str">
        <f t="shared" si="164"/>
        <v>Pa</v>
      </c>
      <c r="P2062" t="str">
        <f>TRIM(IF(COUNT(FIND({0,1,2,3,4,5,6,7,8,9},B2062))&gt;0,D2062,IF(LEN(TRIM(B2062))&gt;0,CONCATENATE(B2062,C2062,D2062),MID(D2062,4,LEN(D2062)))))</f>
        <v>Lackawanna</v>
      </c>
      <c r="Q2062">
        <f t="shared" si="165"/>
        <v>17</v>
      </c>
      <c r="R2062">
        <f t="shared" si="166"/>
        <v>25</v>
      </c>
    </row>
    <row r="2063" spans="2:18" x14ac:dyDescent="0.25">
      <c r="B2063" s="1" t="s">
        <v>234</v>
      </c>
      <c r="C2063" s="1" t="s">
        <v>397</v>
      </c>
      <c r="D2063" s="1" t="s">
        <v>398</v>
      </c>
      <c r="E2063" s="1" t="s">
        <v>236</v>
      </c>
      <c r="F2063">
        <v>17</v>
      </c>
      <c r="G2063">
        <v>0.03</v>
      </c>
      <c r="H2063">
        <v>24</v>
      </c>
      <c r="I2063">
        <v>0.03</v>
      </c>
      <c r="K2063">
        <f t="shared" si="162"/>
        <v>36</v>
      </c>
      <c r="L2063">
        <f t="shared" si="163"/>
        <v>61</v>
      </c>
      <c r="M2063" t="str">
        <f>IF(COUNT(FIND({0,1,2,3,4,5,6,7,8,9},IF(ISBLANK(A2063),IF(LEN(TRIM(B2063))&gt;0,TRIM(B2063),TRIM(C2063)),"")))&gt;0,IF(ISBLANK(A2063),IF(LEN(TRIM(B2063))&gt;0,TRIM(B2063),TRIM(C2063)),""),"")</f>
        <v>13</v>
      </c>
      <c r="N2063" t="str">
        <f>IF(COUNT(FIND({0,1,2,3,4,5,6,7,8,9},IF(ISBLANK(A2063),IF(LEN(TRIM(B2063))&gt;0,TRIM(C2063),LEFT(D2063, 4)),"")))&gt;0,IF(ISBLANK(A2063),IF(LEN(TRIM(B2063))&gt;0,TRIM(C2063),LEFT(D2063, 4)),""),"")</f>
        <v>135</v>
      </c>
      <c r="O2063" t="str">
        <f t="shared" si="164"/>
        <v>Ga</v>
      </c>
      <c r="P2063" t="str">
        <f>TRIM(IF(COUNT(FIND({0,1,2,3,4,5,6,7,8,9},B2063))&gt;0,D2063,IF(LEN(TRIM(B2063))&gt;0,CONCATENATE(B2063,C2063,D2063),MID(D2063,4,LEN(D2063)))))</f>
        <v>Gwinnett</v>
      </c>
      <c r="Q2063">
        <f t="shared" si="165"/>
        <v>17</v>
      </c>
      <c r="R2063">
        <f t="shared" si="166"/>
        <v>24</v>
      </c>
    </row>
    <row r="2064" spans="2:18" x14ac:dyDescent="0.25">
      <c r="B2064" s="1" t="s">
        <v>315</v>
      </c>
      <c r="C2064" s="1" t="s">
        <v>38</v>
      </c>
      <c r="D2064" s="1" t="s">
        <v>104</v>
      </c>
      <c r="E2064" s="1" t="s">
        <v>317</v>
      </c>
      <c r="F2064">
        <v>17</v>
      </c>
      <c r="G2064">
        <v>0.03</v>
      </c>
      <c r="H2064">
        <v>23</v>
      </c>
      <c r="I2064">
        <v>0.03</v>
      </c>
      <c r="K2064">
        <f t="shared" si="162"/>
        <v>36</v>
      </c>
      <c r="L2064">
        <f t="shared" si="163"/>
        <v>61</v>
      </c>
      <c r="M2064" t="str">
        <f>IF(COUNT(FIND({0,1,2,3,4,5,6,7,8,9},IF(ISBLANK(A2064),IF(LEN(TRIM(B2064))&gt;0,TRIM(B2064),TRIM(C2064)),"")))&gt;0,IF(ISBLANK(A2064),IF(LEN(TRIM(B2064))&gt;0,TRIM(B2064),TRIM(C2064)),""),"")</f>
        <v>08</v>
      </c>
      <c r="N2064" t="str">
        <f>IF(COUNT(FIND({0,1,2,3,4,5,6,7,8,9},IF(ISBLANK(A2064),IF(LEN(TRIM(B2064))&gt;0,TRIM(C2064),LEFT(D2064, 4)),"")))&gt;0,IF(ISBLANK(A2064),IF(LEN(TRIM(B2064))&gt;0,TRIM(C2064),LEFT(D2064, 4)),""),"")</f>
        <v>059</v>
      </c>
      <c r="O2064" t="str">
        <f t="shared" si="164"/>
        <v>Co</v>
      </c>
      <c r="P2064" t="str">
        <f>TRIM(IF(COUNT(FIND({0,1,2,3,4,5,6,7,8,9},B2064))&gt;0,D2064,IF(LEN(TRIM(B2064))&gt;0,CONCATENATE(B2064,C2064,D2064),MID(D2064,4,LEN(D2064)))))</f>
        <v>Jefferson</v>
      </c>
      <c r="Q2064">
        <f t="shared" si="165"/>
        <v>17</v>
      </c>
      <c r="R2064">
        <f t="shared" si="166"/>
        <v>23</v>
      </c>
    </row>
    <row r="2065" spans="2:18" x14ac:dyDescent="0.25">
      <c r="B2065" s="1" t="s">
        <v>315</v>
      </c>
      <c r="C2065" s="1" t="s">
        <v>297</v>
      </c>
      <c r="D2065" s="1" t="s">
        <v>684</v>
      </c>
      <c r="E2065" s="1" t="s">
        <v>317</v>
      </c>
      <c r="F2065">
        <v>17</v>
      </c>
      <c r="G2065">
        <v>0.03</v>
      </c>
      <c r="H2065">
        <v>19</v>
      </c>
      <c r="I2065">
        <v>0.02</v>
      </c>
      <c r="K2065">
        <f t="shared" si="162"/>
        <v>36</v>
      </c>
      <c r="L2065">
        <f t="shared" si="163"/>
        <v>61</v>
      </c>
      <c r="M2065" t="str">
        <f>IF(COUNT(FIND({0,1,2,3,4,5,6,7,8,9},IF(ISBLANK(A2065),IF(LEN(TRIM(B2065))&gt;0,TRIM(B2065),TRIM(C2065)),"")))&gt;0,IF(ISBLANK(A2065),IF(LEN(TRIM(B2065))&gt;0,TRIM(B2065),TRIM(C2065)),""),"")</f>
        <v>08</v>
      </c>
      <c r="N2065" t="str">
        <f>IF(COUNT(FIND({0,1,2,3,4,5,6,7,8,9},IF(ISBLANK(A2065),IF(LEN(TRIM(B2065))&gt;0,TRIM(C2065),LEFT(D2065, 4)),"")))&gt;0,IF(ISBLANK(A2065),IF(LEN(TRIM(B2065))&gt;0,TRIM(C2065),LEFT(D2065, 4)),""),"")</f>
        <v>097</v>
      </c>
      <c r="O2065" t="str">
        <f t="shared" si="164"/>
        <v>Co</v>
      </c>
      <c r="P2065" t="str">
        <f>TRIM(IF(COUNT(FIND({0,1,2,3,4,5,6,7,8,9},B2065))&gt;0,D2065,IF(LEN(TRIM(B2065))&gt;0,CONCATENATE(B2065,C2065,D2065),MID(D2065,4,LEN(D2065)))))</f>
        <v>Pitkin</v>
      </c>
      <c r="Q2065">
        <f t="shared" si="165"/>
        <v>17</v>
      </c>
      <c r="R2065">
        <f t="shared" si="166"/>
        <v>19</v>
      </c>
    </row>
    <row r="2066" spans="2:18" x14ac:dyDescent="0.25">
      <c r="B2066" s="1" t="s">
        <v>159</v>
      </c>
      <c r="C2066" s="1" t="s">
        <v>510</v>
      </c>
      <c r="D2066" s="1" t="s">
        <v>511</v>
      </c>
      <c r="E2066" s="1" t="s">
        <v>161</v>
      </c>
      <c r="F2066">
        <v>17</v>
      </c>
      <c r="G2066">
        <v>0.03</v>
      </c>
      <c r="H2066">
        <v>18</v>
      </c>
      <c r="I2066">
        <v>0.02</v>
      </c>
      <c r="K2066">
        <f t="shared" si="162"/>
        <v>36</v>
      </c>
      <c r="L2066">
        <f t="shared" si="163"/>
        <v>61</v>
      </c>
      <c r="M2066" t="str">
        <f>IF(COUNT(FIND({0,1,2,3,4,5,6,7,8,9},IF(ISBLANK(A2066),IF(LEN(TRIM(B2066))&gt;0,TRIM(B2066),TRIM(C2066)),"")))&gt;0,IF(ISBLANK(A2066),IF(LEN(TRIM(B2066))&gt;0,TRIM(B2066),TRIM(C2066)),""),"")</f>
        <v>51</v>
      </c>
      <c r="N2066" t="str">
        <f>IF(COUNT(FIND({0,1,2,3,4,5,6,7,8,9},IF(ISBLANK(A2066),IF(LEN(TRIM(B2066))&gt;0,TRIM(C2066),LEFT(D2066, 4)),"")))&gt;0,IF(ISBLANK(A2066),IF(LEN(TRIM(B2066))&gt;0,TRIM(C2066),LEFT(D2066, 4)),""),"")</f>
        <v>540</v>
      </c>
      <c r="O2066" t="str">
        <f t="shared" si="164"/>
        <v>Va</v>
      </c>
      <c r="P2066" t="str">
        <f>TRIM(IF(COUNT(FIND({0,1,2,3,4,5,6,7,8,9},B2066))&gt;0,D2066,IF(LEN(TRIM(B2066))&gt;0,CONCATENATE(B2066,C2066,D2066),MID(D2066,4,LEN(D2066)))))</f>
        <v>Charlottesville city</v>
      </c>
      <c r="Q2066">
        <f t="shared" si="165"/>
        <v>17</v>
      </c>
      <c r="R2066">
        <f t="shared" si="166"/>
        <v>18</v>
      </c>
    </row>
    <row r="2067" spans="2:18" x14ac:dyDescent="0.25">
      <c r="B2067" s="1" t="s">
        <v>13</v>
      </c>
      <c r="C2067" s="1" t="s">
        <v>81</v>
      </c>
      <c r="D2067" s="1" t="s">
        <v>82</v>
      </c>
      <c r="E2067" s="1" t="s">
        <v>12</v>
      </c>
      <c r="F2067">
        <v>16</v>
      </c>
      <c r="G2067">
        <v>0.03</v>
      </c>
      <c r="H2067">
        <v>20</v>
      </c>
      <c r="I2067">
        <v>0.02</v>
      </c>
      <c r="K2067">
        <f t="shared" si="162"/>
        <v>36</v>
      </c>
      <c r="L2067">
        <f t="shared" si="163"/>
        <v>61</v>
      </c>
      <c r="M2067" t="str">
        <f>IF(COUNT(FIND({0,1,2,3,4,5,6,7,8,9},IF(ISBLANK(A2067),IF(LEN(TRIM(B2067))&gt;0,TRIM(B2067),TRIM(C2067)),"")))&gt;0,IF(ISBLANK(A2067),IF(LEN(TRIM(B2067))&gt;0,TRIM(B2067),TRIM(C2067)),""),"")</f>
        <v>36</v>
      </c>
      <c r="N2067" t="str">
        <f>IF(COUNT(FIND({0,1,2,3,4,5,6,7,8,9},IF(ISBLANK(A2067),IF(LEN(TRIM(B2067))&gt;0,TRIM(C2067),LEFT(D2067, 4)),"")))&gt;0,IF(ISBLANK(A2067),IF(LEN(TRIM(B2067))&gt;0,TRIM(C2067),LEFT(D2067, 4)),""),"")</f>
        <v>077</v>
      </c>
      <c r="O2067" t="str">
        <f t="shared" si="164"/>
        <v>NY</v>
      </c>
      <c r="P2067" t="str">
        <f>TRIM(IF(COUNT(FIND({0,1,2,3,4,5,6,7,8,9},B2067))&gt;0,D2067,IF(LEN(TRIM(B2067))&gt;0,CONCATENATE(B2067,C2067,D2067),MID(D2067,4,LEN(D2067)))))</f>
        <v>Otsego</v>
      </c>
      <c r="Q2067">
        <f t="shared" si="165"/>
        <v>16</v>
      </c>
      <c r="R2067">
        <f t="shared" si="166"/>
        <v>20</v>
      </c>
    </row>
    <row r="2068" spans="2:18" x14ac:dyDescent="0.25">
      <c r="B2068" s="1" t="s">
        <v>95</v>
      </c>
      <c r="C2068" s="1" t="s">
        <v>41</v>
      </c>
      <c r="D2068" s="1" t="s">
        <v>516</v>
      </c>
      <c r="E2068" s="1" t="s">
        <v>98</v>
      </c>
      <c r="F2068">
        <v>16</v>
      </c>
      <c r="G2068">
        <v>0.03</v>
      </c>
      <c r="H2068">
        <v>31</v>
      </c>
      <c r="I2068">
        <v>0.04</v>
      </c>
      <c r="K2068">
        <f t="shared" si="162"/>
        <v>36</v>
      </c>
      <c r="L2068">
        <f t="shared" si="163"/>
        <v>61</v>
      </c>
      <c r="M2068" t="str">
        <f>IF(COUNT(FIND({0,1,2,3,4,5,6,7,8,9},IF(ISBLANK(A2068),IF(LEN(TRIM(B2068))&gt;0,TRIM(B2068),TRIM(C2068)),"")))&gt;0,IF(ISBLANK(A2068),IF(LEN(TRIM(B2068))&gt;0,TRIM(B2068),TRIM(C2068)),""),"")</f>
        <v>12</v>
      </c>
      <c r="N2068" t="str">
        <f>IF(COUNT(FIND({0,1,2,3,4,5,6,7,8,9},IF(ISBLANK(A2068),IF(LEN(TRIM(B2068))&gt;0,TRIM(C2068),LEFT(D2068, 4)),"")))&gt;0,IF(ISBLANK(A2068),IF(LEN(TRIM(B2068))&gt;0,TRIM(C2068),LEFT(D2068, 4)),""),"")</f>
        <v>001</v>
      </c>
      <c r="O2068" t="str">
        <f t="shared" si="164"/>
        <v>Fl</v>
      </c>
      <c r="P2068" t="str">
        <f>TRIM(IF(COUNT(FIND({0,1,2,3,4,5,6,7,8,9},B2068))&gt;0,D2068,IF(LEN(TRIM(B2068))&gt;0,CONCATENATE(B2068,C2068,D2068),MID(D2068,4,LEN(D2068)))))</f>
        <v>Alachua</v>
      </c>
      <c r="Q2068">
        <f t="shared" si="165"/>
        <v>16</v>
      </c>
      <c r="R2068">
        <f t="shared" si="166"/>
        <v>31</v>
      </c>
    </row>
    <row r="2069" spans="2:18" x14ac:dyDescent="0.25">
      <c r="B2069" s="1" t="s">
        <v>262</v>
      </c>
      <c r="C2069" s="1" t="s">
        <v>111</v>
      </c>
      <c r="D2069" s="1" t="s">
        <v>539</v>
      </c>
      <c r="E2069" s="1" t="s">
        <v>264</v>
      </c>
      <c r="F2069">
        <v>16</v>
      </c>
      <c r="G2069">
        <v>0.03</v>
      </c>
      <c r="H2069">
        <v>21</v>
      </c>
      <c r="I2069">
        <v>0.02</v>
      </c>
      <c r="K2069">
        <f t="shared" si="162"/>
        <v>36</v>
      </c>
      <c r="L2069">
        <f t="shared" si="163"/>
        <v>61</v>
      </c>
      <c r="M2069" t="str">
        <f>IF(COUNT(FIND({0,1,2,3,4,5,6,7,8,9},IF(ISBLANK(A2069),IF(LEN(TRIM(B2069))&gt;0,TRIM(B2069),TRIM(C2069)),"")))&gt;0,IF(ISBLANK(A2069),IF(LEN(TRIM(B2069))&gt;0,TRIM(B2069),TRIM(C2069)),""),"")</f>
        <v>22</v>
      </c>
      <c r="N2069" t="str">
        <f>IF(COUNT(FIND({0,1,2,3,4,5,6,7,8,9},IF(ISBLANK(A2069),IF(LEN(TRIM(B2069))&gt;0,TRIM(C2069),LEFT(D2069, 4)),"")))&gt;0,IF(ISBLANK(A2069),IF(LEN(TRIM(B2069))&gt;0,TRIM(C2069),LEFT(D2069, 4)),""),"")</f>
        <v>033</v>
      </c>
      <c r="O2069" t="str">
        <f t="shared" si="164"/>
        <v>La</v>
      </c>
      <c r="P2069" t="str">
        <f>TRIM(IF(COUNT(FIND({0,1,2,3,4,5,6,7,8,9},B2069))&gt;0,D2069,IF(LEN(TRIM(B2069))&gt;0,CONCATENATE(B2069,C2069,D2069),MID(D2069,4,LEN(D2069)))))</f>
        <v>East Baton Rouge</v>
      </c>
      <c r="Q2069">
        <f t="shared" si="165"/>
        <v>16</v>
      </c>
      <c r="R2069">
        <f t="shared" si="166"/>
        <v>21</v>
      </c>
    </row>
    <row r="2070" spans="2:18" x14ac:dyDescent="0.25">
      <c r="B2070" s="1" t="s">
        <v>56</v>
      </c>
      <c r="C2070" s="1" t="s">
        <v>62</v>
      </c>
      <c r="D2070" s="1" t="s">
        <v>367</v>
      </c>
      <c r="E2070" s="1" t="s">
        <v>59</v>
      </c>
      <c r="F2070">
        <v>16</v>
      </c>
      <c r="G2070">
        <v>0.03</v>
      </c>
      <c r="H2070">
        <v>19</v>
      </c>
      <c r="I2070">
        <v>0.02</v>
      </c>
      <c r="K2070">
        <f t="shared" si="162"/>
        <v>36</v>
      </c>
      <c r="L2070">
        <f t="shared" si="163"/>
        <v>61</v>
      </c>
      <c r="M2070" t="str">
        <f>IF(COUNT(FIND({0,1,2,3,4,5,6,7,8,9},IF(ISBLANK(A2070),IF(LEN(TRIM(B2070))&gt;0,TRIM(B2070),TRIM(C2070)),"")))&gt;0,IF(ISBLANK(A2070),IF(LEN(TRIM(B2070))&gt;0,TRIM(B2070),TRIM(C2070)),""),"")</f>
        <v>25</v>
      </c>
      <c r="N2070" t="str">
        <f>IF(COUNT(FIND({0,1,2,3,4,5,6,7,8,9},IF(ISBLANK(A2070),IF(LEN(TRIM(B2070))&gt;0,TRIM(C2070),LEFT(D2070, 4)),"")))&gt;0,IF(ISBLANK(A2070),IF(LEN(TRIM(B2070))&gt;0,TRIM(C2070),LEFT(D2070, 4)),""),"")</f>
        <v>005</v>
      </c>
      <c r="O2070" t="str">
        <f t="shared" si="164"/>
        <v>Ma</v>
      </c>
      <c r="P2070" t="str">
        <f>TRIM(IF(COUNT(FIND({0,1,2,3,4,5,6,7,8,9},B2070))&gt;0,D2070,IF(LEN(TRIM(B2070))&gt;0,CONCATENATE(B2070,C2070,D2070),MID(D2070,4,LEN(D2070)))))</f>
        <v>Bristol</v>
      </c>
      <c r="Q2070">
        <f t="shared" si="165"/>
        <v>16</v>
      </c>
      <c r="R2070">
        <f t="shared" si="166"/>
        <v>19</v>
      </c>
    </row>
    <row r="2071" spans="2:18" x14ac:dyDescent="0.25">
      <c r="B2071" s="1" t="s">
        <v>120</v>
      </c>
      <c r="C2071" s="1" t="s">
        <v>60</v>
      </c>
      <c r="D2071" s="1" t="s">
        <v>685</v>
      </c>
      <c r="E2071" s="1" t="s">
        <v>123</v>
      </c>
      <c r="F2071">
        <v>16</v>
      </c>
      <c r="G2071">
        <v>0.03</v>
      </c>
      <c r="H2071">
        <v>22</v>
      </c>
      <c r="I2071">
        <v>0.03</v>
      </c>
      <c r="K2071">
        <f t="shared" si="162"/>
        <v>36</v>
      </c>
      <c r="L2071">
        <f t="shared" si="163"/>
        <v>61</v>
      </c>
      <c r="M2071" t="str">
        <f>IF(COUNT(FIND({0,1,2,3,4,5,6,7,8,9},IF(ISBLANK(A2071),IF(LEN(TRIM(B2071))&gt;0,TRIM(B2071),TRIM(C2071)),"")))&gt;0,IF(ISBLANK(A2071),IF(LEN(TRIM(B2071))&gt;0,TRIM(B2071),TRIM(C2071)),""),"")</f>
        <v>42</v>
      </c>
      <c r="N2071" t="str">
        <f>IF(COUNT(FIND({0,1,2,3,4,5,6,7,8,9},IF(ISBLANK(A2071),IF(LEN(TRIM(B2071))&gt;0,TRIM(C2071),LEFT(D2071, 4)),"")))&gt;0,IF(ISBLANK(A2071),IF(LEN(TRIM(B2071))&gt;0,TRIM(C2071),LEFT(D2071, 4)),""),"")</f>
        <v>027</v>
      </c>
      <c r="O2071" t="str">
        <f t="shared" si="164"/>
        <v>Pa</v>
      </c>
      <c r="P2071" t="str">
        <f>TRIM(IF(COUNT(FIND({0,1,2,3,4,5,6,7,8,9},B2071))&gt;0,D2071,IF(LEN(TRIM(B2071))&gt;0,CONCATENATE(B2071,C2071,D2071),MID(D2071,4,LEN(D2071)))))</f>
        <v>Centre</v>
      </c>
      <c r="Q2071">
        <f t="shared" si="165"/>
        <v>16</v>
      </c>
      <c r="R2071">
        <f t="shared" si="166"/>
        <v>22</v>
      </c>
    </row>
    <row r="2072" spans="2:18" x14ac:dyDescent="0.25">
      <c r="B2072" s="1" t="s">
        <v>159</v>
      </c>
      <c r="C2072" s="1" t="s">
        <v>641</v>
      </c>
      <c r="D2072" s="1" t="s">
        <v>642</v>
      </c>
      <c r="E2072" s="1" t="s">
        <v>161</v>
      </c>
      <c r="F2072">
        <v>16</v>
      </c>
      <c r="G2072">
        <v>0.03</v>
      </c>
      <c r="H2072">
        <v>34</v>
      </c>
      <c r="I2072">
        <v>0.04</v>
      </c>
      <c r="K2072">
        <f t="shared" si="162"/>
        <v>36</v>
      </c>
      <c r="L2072">
        <f t="shared" si="163"/>
        <v>61</v>
      </c>
      <c r="M2072" t="str">
        <f>IF(COUNT(FIND({0,1,2,3,4,5,6,7,8,9},IF(ISBLANK(A2072),IF(LEN(TRIM(B2072))&gt;0,TRIM(B2072),TRIM(C2072)),"")))&gt;0,IF(ISBLANK(A2072),IF(LEN(TRIM(B2072))&gt;0,TRIM(B2072),TRIM(C2072)),""),"")</f>
        <v>51</v>
      </c>
      <c r="N2072" t="str">
        <f>IF(COUNT(FIND({0,1,2,3,4,5,6,7,8,9},IF(ISBLANK(A2072),IF(LEN(TRIM(B2072))&gt;0,TRIM(C2072),LEFT(D2072, 4)),"")))&gt;0,IF(ISBLANK(A2072),IF(LEN(TRIM(B2072))&gt;0,TRIM(C2072),LEFT(D2072, 4)),""),"")</f>
        <v>550</v>
      </c>
      <c r="O2072" t="str">
        <f t="shared" si="164"/>
        <v>Va</v>
      </c>
      <c r="P2072" t="str">
        <f>TRIM(IF(COUNT(FIND({0,1,2,3,4,5,6,7,8,9},B2072))&gt;0,D2072,IF(LEN(TRIM(B2072))&gt;0,CONCATENATE(B2072,C2072,D2072),MID(D2072,4,LEN(D2072)))))</f>
        <v>Chesapeake city</v>
      </c>
      <c r="Q2072">
        <f t="shared" si="165"/>
        <v>16</v>
      </c>
      <c r="R2072">
        <f t="shared" si="166"/>
        <v>34</v>
      </c>
    </row>
    <row r="2073" spans="2:18" x14ac:dyDescent="0.25">
      <c r="B2073" s="1" t="s">
        <v>241</v>
      </c>
      <c r="C2073" s="1" t="s">
        <v>338</v>
      </c>
      <c r="D2073" s="1" t="s">
        <v>339</v>
      </c>
      <c r="E2073" s="1" t="s">
        <v>243</v>
      </c>
      <c r="F2073">
        <v>15</v>
      </c>
      <c r="G2073">
        <v>0.03</v>
      </c>
      <c r="H2073">
        <v>23</v>
      </c>
      <c r="I2073">
        <v>0.03</v>
      </c>
      <c r="K2073">
        <f t="shared" si="162"/>
        <v>36</v>
      </c>
      <c r="L2073">
        <f t="shared" si="163"/>
        <v>61</v>
      </c>
      <c r="M2073" t="str">
        <f>IF(COUNT(FIND({0,1,2,3,4,5,6,7,8,9},IF(ISBLANK(A2073),IF(LEN(TRIM(B2073))&gt;0,TRIM(B2073),TRIM(C2073)),"")))&gt;0,IF(ISBLANK(A2073),IF(LEN(TRIM(B2073))&gt;0,TRIM(B2073),TRIM(C2073)),""),"")</f>
        <v>39</v>
      </c>
      <c r="N2073" t="str">
        <f>IF(COUNT(FIND({0,1,2,3,4,5,6,7,8,9},IF(ISBLANK(A2073),IF(LEN(TRIM(B2073))&gt;0,TRIM(C2073),LEFT(D2073, 4)),"")))&gt;0,IF(ISBLANK(A2073),IF(LEN(TRIM(B2073))&gt;0,TRIM(C2073),LEFT(D2073, 4)),""),"")</f>
        <v>153</v>
      </c>
      <c r="O2073" t="str">
        <f t="shared" si="164"/>
        <v>Oh</v>
      </c>
      <c r="P2073" t="str">
        <f>TRIM(IF(COUNT(FIND({0,1,2,3,4,5,6,7,8,9},B2073))&gt;0,D2073,IF(LEN(TRIM(B2073))&gt;0,CONCATENATE(B2073,C2073,D2073),MID(D2073,4,LEN(D2073)))))</f>
        <v>Summit</v>
      </c>
      <c r="Q2073">
        <f t="shared" si="165"/>
        <v>15</v>
      </c>
      <c r="R2073">
        <f t="shared" si="166"/>
        <v>23</v>
      </c>
    </row>
    <row r="2074" spans="2:18" x14ac:dyDescent="0.25">
      <c r="B2074" s="1" t="s">
        <v>315</v>
      </c>
      <c r="C2074" s="1" t="s">
        <v>336</v>
      </c>
      <c r="D2074" s="1" t="s">
        <v>337</v>
      </c>
      <c r="E2074" s="1" t="s">
        <v>317</v>
      </c>
      <c r="F2074">
        <v>15</v>
      </c>
      <c r="G2074">
        <v>0.03</v>
      </c>
      <c r="H2074">
        <v>26</v>
      </c>
      <c r="I2074">
        <v>0.03</v>
      </c>
      <c r="K2074">
        <f t="shared" si="162"/>
        <v>36</v>
      </c>
      <c r="L2074">
        <f t="shared" si="163"/>
        <v>61</v>
      </c>
      <c r="M2074" t="str">
        <f>IF(COUNT(FIND({0,1,2,3,4,5,6,7,8,9},IF(ISBLANK(A2074),IF(LEN(TRIM(B2074))&gt;0,TRIM(B2074),TRIM(C2074)),"")))&gt;0,IF(ISBLANK(A2074),IF(LEN(TRIM(B2074))&gt;0,TRIM(B2074),TRIM(C2074)),""),"")</f>
        <v>08</v>
      </c>
      <c r="N2074" t="str">
        <f>IF(COUNT(FIND({0,1,2,3,4,5,6,7,8,9},IF(ISBLANK(A2074),IF(LEN(TRIM(B2074))&gt;0,TRIM(C2074),LEFT(D2074, 4)),"")))&gt;0,IF(ISBLANK(A2074),IF(LEN(TRIM(B2074))&gt;0,TRIM(C2074),LEFT(D2074, 4)),""),"")</f>
        <v>041</v>
      </c>
      <c r="O2074" t="str">
        <f t="shared" si="164"/>
        <v>Co</v>
      </c>
      <c r="P2074" t="str">
        <f>TRIM(IF(COUNT(FIND({0,1,2,3,4,5,6,7,8,9},B2074))&gt;0,D2074,IF(LEN(TRIM(B2074))&gt;0,CONCATENATE(B2074,C2074,D2074),MID(D2074,4,LEN(D2074)))))</f>
        <v>El Paso</v>
      </c>
      <c r="Q2074">
        <f t="shared" si="165"/>
        <v>15</v>
      </c>
      <c r="R2074">
        <f t="shared" si="166"/>
        <v>26</v>
      </c>
    </row>
    <row r="2075" spans="2:18" x14ac:dyDescent="0.25">
      <c r="B2075" s="1" t="s">
        <v>315</v>
      </c>
      <c r="C2075" s="1" t="s">
        <v>100</v>
      </c>
      <c r="D2075" s="1" t="s">
        <v>686</v>
      </c>
      <c r="E2075" s="1" t="s">
        <v>317</v>
      </c>
      <c r="F2075">
        <v>15</v>
      </c>
      <c r="G2075">
        <v>0.03</v>
      </c>
      <c r="H2075">
        <v>21</v>
      </c>
      <c r="I2075">
        <v>0.02</v>
      </c>
      <c r="K2075">
        <f t="shared" si="162"/>
        <v>36</v>
      </c>
      <c r="L2075">
        <f t="shared" si="163"/>
        <v>61</v>
      </c>
      <c r="M2075" t="str">
        <f>IF(COUNT(FIND({0,1,2,3,4,5,6,7,8,9},IF(ISBLANK(A2075),IF(LEN(TRIM(B2075))&gt;0,TRIM(B2075),TRIM(C2075)),"")))&gt;0,IF(ISBLANK(A2075),IF(LEN(TRIM(B2075))&gt;0,TRIM(B2075),TRIM(C2075)),""),"")</f>
        <v>08</v>
      </c>
      <c r="N2075" t="str">
        <f>IF(COUNT(FIND({0,1,2,3,4,5,6,7,8,9},IF(ISBLANK(A2075),IF(LEN(TRIM(B2075))&gt;0,TRIM(C2075),LEFT(D2075, 4)),"")))&gt;0,IF(ISBLANK(A2075),IF(LEN(TRIM(B2075))&gt;0,TRIM(C2075),LEFT(D2075, 4)),""),"")</f>
        <v>037</v>
      </c>
      <c r="O2075" t="str">
        <f t="shared" si="164"/>
        <v>Co</v>
      </c>
      <c r="P2075" t="str">
        <f>TRIM(IF(COUNT(FIND({0,1,2,3,4,5,6,7,8,9},B2075))&gt;0,D2075,IF(LEN(TRIM(B2075))&gt;0,CONCATENATE(B2075,C2075,D2075),MID(D2075,4,LEN(D2075)))))</f>
        <v>Eagle</v>
      </c>
      <c r="Q2075">
        <f t="shared" si="165"/>
        <v>15</v>
      </c>
      <c r="R2075">
        <f t="shared" si="166"/>
        <v>21</v>
      </c>
    </row>
    <row r="2076" spans="2:18" x14ac:dyDescent="0.25">
      <c r="B2076" s="1" t="s">
        <v>120</v>
      </c>
      <c r="C2076" s="1" t="s">
        <v>192</v>
      </c>
      <c r="D2076" s="1" t="s">
        <v>173</v>
      </c>
      <c r="E2076" s="1" t="s">
        <v>123</v>
      </c>
      <c r="F2076">
        <v>15</v>
      </c>
      <c r="G2076">
        <v>0.03</v>
      </c>
      <c r="H2076">
        <v>27</v>
      </c>
      <c r="I2076">
        <v>0.03</v>
      </c>
      <c r="K2076">
        <f t="shared" si="162"/>
        <v>36</v>
      </c>
      <c r="L2076">
        <f t="shared" si="163"/>
        <v>61</v>
      </c>
      <c r="M2076" t="str">
        <f>IF(COUNT(FIND({0,1,2,3,4,5,6,7,8,9},IF(ISBLANK(A2076),IF(LEN(TRIM(B2076))&gt;0,TRIM(B2076),TRIM(C2076)),"")))&gt;0,IF(ISBLANK(A2076),IF(LEN(TRIM(B2076))&gt;0,TRIM(B2076),TRIM(C2076)),""),"")</f>
        <v>42</v>
      </c>
      <c r="N2076" t="str">
        <f>IF(COUNT(FIND({0,1,2,3,4,5,6,7,8,9},IF(ISBLANK(A2076),IF(LEN(TRIM(B2076))&gt;0,TRIM(C2076),LEFT(D2076, 4)),"")))&gt;0,IF(ISBLANK(A2076),IF(LEN(TRIM(B2076))&gt;0,TRIM(C2076),LEFT(D2076, 4)),""),"")</f>
        <v>127</v>
      </c>
      <c r="O2076" t="str">
        <f t="shared" si="164"/>
        <v>Pa</v>
      </c>
      <c r="P2076" t="str">
        <f>TRIM(IF(COUNT(FIND({0,1,2,3,4,5,6,7,8,9},B2076))&gt;0,D2076,IF(LEN(TRIM(B2076))&gt;0,CONCATENATE(B2076,C2076,D2076),MID(D2076,4,LEN(D2076)))))</f>
        <v>Wayne</v>
      </c>
      <c r="Q2076">
        <f t="shared" si="165"/>
        <v>15</v>
      </c>
      <c r="R2076">
        <f t="shared" si="166"/>
        <v>27</v>
      </c>
    </row>
    <row r="2077" spans="2:18" x14ac:dyDescent="0.25">
      <c r="B2077" s="1" t="s">
        <v>238</v>
      </c>
      <c r="C2077" s="1" t="s">
        <v>210</v>
      </c>
      <c r="D2077" s="1" t="s">
        <v>636</v>
      </c>
      <c r="E2077" s="1" t="s">
        <v>240</v>
      </c>
      <c r="F2077">
        <v>15</v>
      </c>
      <c r="G2077">
        <v>0.03</v>
      </c>
      <c r="H2077">
        <v>28</v>
      </c>
      <c r="I2077">
        <v>0.03</v>
      </c>
      <c r="K2077">
        <f t="shared" si="162"/>
        <v>36</v>
      </c>
      <c r="L2077">
        <f t="shared" si="163"/>
        <v>61</v>
      </c>
      <c r="M2077" t="str">
        <f>IF(COUNT(FIND({0,1,2,3,4,5,6,7,8,9},IF(ISBLANK(A2077),IF(LEN(TRIM(B2077))&gt;0,TRIM(B2077),TRIM(C2077)),"")))&gt;0,IF(ISBLANK(A2077),IF(LEN(TRIM(B2077))&gt;0,TRIM(B2077),TRIM(C2077)),""),"")</f>
        <v>45</v>
      </c>
      <c r="N2077" t="str">
        <f>IF(COUNT(FIND({0,1,2,3,4,5,6,7,8,9},IF(ISBLANK(A2077),IF(LEN(TRIM(B2077))&gt;0,TRIM(C2077),LEFT(D2077, 4)),"")))&gt;0,IF(ISBLANK(A2077),IF(LEN(TRIM(B2077))&gt;0,TRIM(C2077),LEFT(D2077, 4)),""),"")</f>
        <v>051</v>
      </c>
      <c r="O2077" t="str">
        <f t="shared" si="164"/>
        <v>SC</v>
      </c>
      <c r="P2077" t="str">
        <f>TRIM(IF(COUNT(FIND({0,1,2,3,4,5,6,7,8,9},B2077))&gt;0,D2077,IF(LEN(TRIM(B2077))&gt;0,CONCATENATE(B2077,C2077,D2077),MID(D2077,4,LEN(D2077)))))</f>
        <v>Horry</v>
      </c>
      <c r="Q2077">
        <f t="shared" si="165"/>
        <v>15</v>
      </c>
      <c r="R2077">
        <f t="shared" si="166"/>
        <v>28</v>
      </c>
    </row>
    <row r="2078" spans="2:18" x14ac:dyDescent="0.25">
      <c r="B2078" s="1" t="s">
        <v>159</v>
      </c>
      <c r="C2078" s="1" t="s">
        <v>540</v>
      </c>
      <c r="D2078" s="1" t="s">
        <v>541</v>
      </c>
      <c r="E2078" s="1" t="s">
        <v>161</v>
      </c>
      <c r="F2078">
        <v>15</v>
      </c>
      <c r="G2078">
        <v>0.03</v>
      </c>
      <c r="H2078">
        <v>34</v>
      </c>
      <c r="I2078">
        <v>0.04</v>
      </c>
      <c r="K2078">
        <f t="shared" si="162"/>
        <v>36</v>
      </c>
      <c r="L2078">
        <f t="shared" si="163"/>
        <v>61</v>
      </c>
      <c r="M2078" t="str">
        <f>IF(COUNT(FIND({0,1,2,3,4,5,6,7,8,9},IF(ISBLANK(A2078),IF(LEN(TRIM(B2078))&gt;0,TRIM(B2078),TRIM(C2078)),"")))&gt;0,IF(ISBLANK(A2078),IF(LEN(TRIM(B2078))&gt;0,TRIM(B2078),TRIM(C2078)),""),"")</f>
        <v>51</v>
      </c>
      <c r="N2078" t="str">
        <f>IF(COUNT(FIND({0,1,2,3,4,5,6,7,8,9},IF(ISBLANK(A2078),IF(LEN(TRIM(B2078))&gt;0,TRIM(C2078),LEFT(D2078, 4)),"")))&gt;0,IF(ISBLANK(A2078),IF(LEN(TRIM(B2078))&gt;0,TRIM(C2078),LEFT(D2078, 4)),""),"")</f>
        <v>700</v>
      </c>
      <c r="O2078" t="str">
        <f t="shared" si="164"/>
        <v>Va</v>
      </c>
      <c r="P2078" t="str">
        <f>TRIM(IF(COUNT(FIND({0,1,2,3,4,5,6,7,8,9},B2078))&gt;0,D2078,IF(LEN(TRIM(B2078))&gt;0,CONCATENATE(B2078,C2078,D2078),MID(D2078,4,LEN(D2078)))))</f>
        <v>Newport News city</v>
      </c>
      <c r="Q2078">
        <f t="shared" si="165"/>
        <v>15</v>
      </c>
      <c r="R2078">
        <f t="shared" si="166"/>
        <v>34</v>
      </c>
    </row>
    <row r="2079" spans="2:18" x14ac:dyDescent="0.25">
      <c r="B2079" s="1" t="s">
        <v>234</v>
      </c>
      <c r="C2079" s="1" t="s">
        <v>430</v>
      </c>
      <c r="D2079" s="1" t="s">
        <v>125</v>
      </c>
      <c r="E2079" s="1" t="s">
        <v>236</v>
      </c>
      <c r="F2079">
        <v>15</v>
      </c>
      <c r="G2079">
        <v>0.03</v>
      </c>
      <c r="H2079">
        <v>29</v>
      </c>
      <c r="I2079">
        <v>0.03</v>
      </c>
      <c r="K2079">
        <f t="shared" si="162"/>
        <v>36</v>
      </c>
      <c r="L2079">
        <f t="shared" si="163"/>
        <v>61</v>
      </c>
      <c r="M2079" t="str">
        <f>IF(COUNT(FIND({0,1,2,3,4,5,6,7,8,9},IF(ISBLANK(A2079),IF(LEN(TRIM(B2079))&gt;0,TRIM(B2079),TRIM(C2079)),"")))&gt;0,IF(ISBLANK(A2079),IF(LEN(TRIM(B2079))&gt;0,TRIM(B2079),TRIM(C2079)),""),"")</f>
        <v>13</v>
      </c>
      <c r="N2079" t="str">
        <f>IF(COUNT(FIND({0,1,2,3,4,5,6,7,8,9},IF(ISBLANK(A2079),IF(LEN(TRIM(B2079))&gt;0,TRIM(C2079),LEFT(D2079, 4)),"")))&gt;0,IF(ISBLANK(A2079),IF(LEN(TRIM(B2079))&gt;0,TRIM(C2079),LEFT(D2079, 4)),""),"")</f>
        <v>245</v>
      </c>
      <c r="O2079" t="str">
        <f t="shared" si="164"/>
        <v>Ga</v>
      </c>
      <c r="P2079" t="str">
        <f>TRIM(IF(COUNT(FIND({0,1,2,3,4,5,6,7,8,9},B2079))&gt;0,D2079,IF(LEN(TRIM(B2079))&gt;0,CONCATENATE(B2079,C2079,D2079),MID(D2079,4,LEN(D2079)))))</f>
        <v>Richmond</v>
      </c>
      <c r="Q2079">
        <f t="shared" si="165"/>
        <v>15</v>
      </c>
      <c r="R2079">
        <f t="shared" si="166"/>
        <v>29</v>
      </c>
    </row>
    <row r="2080" spans="2:18" x14ac:dyDescent="0.25">
      <c r="B2080" s="1" t="s">
        <v>130</v>
      </c>
      <c r="C2080" s="1" t="s">
        <v>113</v>
      </c>
      <c r="D2080" s="1" t="s">
        <v>528</v>
      </c>
      <c r="E2080" s="1" t="s">
        <v>132</v>
      </c>
      <c r="F2080">
        <v>15</v>
      </c>
      <c r="G2080">
        <v>0.03</v>
      </c>
      <c r="H2080">
        <v>17</v>
      </c>
      <c r="I2080">
        <v>0.02</v>
      </c>
      <c r="K2080">
        <f t="shared" si="162"/>
        <v>36</v>
      </c>
      <c r="L2080">
        <f t="shared" si="163"/>
        <v>61</v>
      </c>
      <c r="M2080" t="str">
        <f>IF(COUNT(FIND({0,1,2,3,4,5,6,7,8,9},IF(ISBLANK(A2080),IF(LEN(TRIM(B2080))&gt;0,TRIM(B2080),TRIM(C2080)),"")))&gt;0,IF(ISBLANK(A2080),IF(LEN(TRIM(B2080))&gt;0,TRIM(B2080),TRIM(C2080)),""),"")</f>
        <v>33</v>
      </c>
      <c r="N2080" t="str">
        <f>IF(COUNT(FIND({0,1,2,3,4,5,6,7,8,9},IF(ISBLANK(A2080),IF(LEN(TRIM(B2080))&gt;0,TRIM(C2080),LEFT(D2080, 4)),"")))&gt;0,IF(ISBLANK(A2080),IF(LEN(TRIM(B2080))&gt;0,TRIM(C2080),LEFT(D2080, 4)),""),"")</f>
        <v>013</v>
      </c>
      <c r="O2080" t="str">
        <f t="shared" si="164"/>
        <v>NH</v>
      </c>
      <c r="P2080" t="str">
        <f>TRIM(IF(COUNT(FIND({0,1,2,3,4,5,6,7,8,9},B2080))&gt;0,D2080,IF(LEN(TRIM(B2080))&gt;0,CONCATENATE(B2080,C2080,D2080),MID(D2080,4,LEN(D2080)))))</f>
        <v>Merrimack</v>
      </c>
      <c r="Q2080">
        <f t="shared" si="165"/>
        <v>15</v>
      </c>
      <c r="R2080">
        <f t="shared" si="166"/>
        <v>17</v>
      </c>
    </row>
    <row r="2081" spans="2:18" x14ac:dyDescent="0.25">
      <c r="B2081" s="1" t="s">
        <v>238</v>
      </c>
      <c r="C2081" s="1" t="s">
        <v>133</v>
      </c>
      <c r="D2081" s="1" t="s">
        <v>454</v>
      </c>
      <c r="E2081" s="1" t="s">
        <v>240</v>
      </c>
      <c r="F2081">
        <v>15</v>
      </c>
      <c r="G2081">
        <v>0.03</v>
      </c>
      <c r="H2081">
        <v>37</v>
      </c>
      <c r="I2081">
        <v>0.04</v>
      </c>
      <c r="K2081">
        <f t="shared" si="162"/>
        <v>36</v>
      </c>
      <c r="L2081">
        <f t="shared" si="163"/>
        <v>61</v>
      </c>
      <c r="M2081" t="str">
        <f>IF(COUNT(FIND({0,1,2,3,4,5,6,7,8,9},IF(ISBLANK(A2081),IF(LEN(TRIM(B2081))&gt;0,TRIM(B2081),TRIM(C2081)),"")))&gt;0,IF(ISBLANK(A2081),IF(LEN(TRIM(B2081))&gt;0,TRIM(B2081),TRIM(C2081)),""),"")</f>
        <v>45</v>
      </c>
      <c r="N2081" t="str">
        <f>IF(COUNT(FIND({0,1,2,3,4,5,6,7,8,9},IF(ISBLANK(A2081),IF(LEN(TRIM(B2081))&gt;0,TRIM(C2081),LEFT(D2081, 4)),"")))&gt;0,IF(ISBLANK(A2081),IF(LEN(TRIM(B2081))&gt;0,TRIM(C2081),LEFT(D2081, 4)),""),"")</f>
        <v>075</v>
      </c>
      <c r="O2081" t="str">
        <f t="shared" si="164"/>
        <v>SC</v>
      </c>
      <c r="P2081" t="str">
        <f>TRIM(IF(COUNT(FIND({0,1,2,3,4,5,6,7,8,9},B2081))&gt;0,D2081,IF(LEN(TRIM(B2081))&gt;0,CONCATENATE(B2081,C2081,D2081),MID(D2081,4,LEN(D2081)))))</f>
        <v>Orangeburg</v>
      </c>
      <c r="Q2081">
        <f t="shared" si="165"/>
        <v>15</v>
      </c>
      <c r="R2081">
        <f t="shared" si="166"/>
        <v>37</v>
      </c>
    </row>
    <row r="2082" spans="2:18" x14ac:dyDescent="0.25">
      <c r="B2082" s="1" t="s">
        <v>433</v>
      </c>
      <c r="C2082" s="1" t="s">
        <v>18</v>
      </c>
      <c r="D2082" s="1" t="s">
        <v>514</v>
      </c>
      <c r="E2082" s="1" t="s">
        <v>435</v>
      </c>
      <c r="F2082">
        <v>15</v>
      </c>
      <c r="G2082">
        <v>0.03</v>
      </c>
      <c r="H2082">
        <v>21</v>
      </c>
      <c r="I2082">
        <v>0.02</v>
      </c>
      <c r="K2082">
        <f t="shared" si="162"/>
        <v>36</v>
      </c>
      <c r="L2082">
        <f t="shared" si="163"/>
        <v>61</v>
      </c>
      <c r="M2082" t="str">
        <f>IF(COUNT(FIND({0,1,2,3,4,5,6,7,8,9},IF(ISBLANK(A2082),IF(LEN(TRIM(B2082))&gt;0,TRIM(B2082),TRIM(C2082)),"")))&gt;0,IF(ISBLANK(A2082),IF(LEN(TRIM(B2082))&gt;0,TRIM(B2082),TRIM(C2082)),""),"")</f>
        <v>20</v>
      </c>
      <c r="N2082" t="str">
        <f>IF(COUNT(FIND({0,1,2,3,4,5,6,7,8,9},IF(ISBLANK(A2082),IF(LEN(TRIM(B2082))&gt;0,TRIM(C2082),LEFT(D2082, 4)),"")))&gt;0,IF(ISBLANK(A2082),IF(LEN(TRIM(B2082))&gt;0,TRIM(C2082),LEFT(D2082, 4)),""),"")</f>
        <v>091</v>
      </c>
      <c r="O2082" t="str">
        <f t="shared" si="164"/>
        <v>Ks</v>
      </c>
      <c r="P2082" t="str">
        <f>TRIM(IF(COUNT(FIND({0,1,2,3,4,5,6,7,8,9},B2082))&gt;0,D2082,IF(LEN(TRIM(B2082))&gt;0,CONCATENATE(B2082,C2082,D2082),MID(D2082,4,LEN(D2082)))))</f>
        <v>Johnson</v>
      </c>
      <c r="Q2082">
        <f t="shared" si="165"/>
        <v>15</v>
      </c>
      <c r="R2082">
        <f t="shared" si="166"/>
        <v>21</v>
      </c>
    </row>
    <row r="2083" spans="2:18" x14ac:dyDescent="0.25">
      <c r="B2083" s="1" t="s">
        <v>156</v>
      </c>
      <c r="C2083" s="1" t="s">
        <v>62</v>
      </c>
      <c r="D2083" s="1" t="s">
        <v>496</v>
      </c>
      <c r="E2083" s="1" t="s">
        <v>158</v>
      </c>
      <c r="F2083">
        <v>14</v>
      </c>
      <c r="G2083">
        <v>0.03</v>
      </c>
      <c r="H2083">
        <v>20</v>
      </c>
      <c r="I2083">
        <v>0.02</v>
      </c>
      <c r="K2083">
        <f t="shared" si="162"/>
        <v>36</v>
      </c>
      <c r="L2083">
        <f t="shared" si="163"/>
        <v>61</v>
      </c>
      <c r="M2083" t="str">
        <f>IF(COUNT(FIND({0,1,2,3,4,5,6,7,8,9},IF(ISBLANK(A2083),IF(LEN(TRIM(B2083))&gt;0,TRIM(B2083),TRIM(C2083)),"")))&gt;0,IF(ISBLANK(A2083),IF(LEN(TRIM(B2083))&gt;0,TRIM(B2083),TRIM(C2083)),""),"")</f>
        <v>44</v>
      </c>
      <c r="N2083" t="str">
        <f>IF(COUNT(FIND({0,1,2,3,4,5,6,7,8,9},IF(ISBLANK(A2083),IF(LEN(TRIM(B2083))&gt;0,TRIM(C2083),LEFT(D2083, 4)),"")))&gt;0,IF(ISBLANK(A2083),IF(LEN(TRIM(B2083))&gt;0,TRIM(C2083),LEFT(D2083, 4)),""),"")</f>
        <v>005</v>
      </c>
      <c r="O2083" t="str">
        <f t="shared" si="164"/>
        <v>RI</v>
      </c>
      <c r="P2083" t="str">
        <f>TRIM(IF(COUNT(FIND({0,1,2,3,4,5,6,7,8,9},B2083))&gt;0,D2083,IF(LEN(TRIM(B2083))&gt;0,CONCATENATE(B2083,C2083,D2083),MID(D2083,4,LEN(D2083)))))</f>
        <v>Newport</v>
      </c>
      <c r="Q2083">
        <f t="shared" si="165"/>
        <v>14</v>
      </c>
      <c r="R2083">
        <f t="shared" si="166"/>
        <v>20</v>
      </c>
    </row>
    <row r="2084" spans="2:18" x14ac:dyDescent="0.25">
      <c r="B2084" s="1" t="s">
        <v>465</v>
      </c>
      <c r="C2084" s="1" t="s">
        <v>297</v>
      </c>
      <c r="D2084" s="1" t="s">
        <v>532</v>
      </c>
      <c r="E2084" s="1" t="s">
        <v>466</v>
      </c>
      <c r="F2084">
        <v>14</v>
      </c>
      <c r="G2084">
        <v>0.03</v>
      </c>
      <c r="H2084">
        <v>23</v>
      </c>
      <c r="I2084">
        <v>0.03</v>
      </c>
      <c r="K2084">
        <f t="shared" si="162"/>
        <v>36</v>
      </c>
      <c r="L2084">
        <f t="shared" si="163"/>
        <v>61</v>
      </c>
      <c r="M2084" t="str">
        <f>IF(COUNT(FIND({0,1,2,3,4,5,6,7,8,9},IF(ISBLANK(A2084),IF(LEN(TRIM(B2084))&gt;0,TRIM(B2084),TRIM(C2084)),"")))&gt;0,IF(ISBLANK(A2084),IF(LEN(TRIM(B2084))&gt;0,TRIM(B2084),TRIM(C2084)),""),"")</f>
        <v>01</v>
      </c>
      <c r="N2084" t="str">
        <f>IF(COUNT(FIND({0,1,2,3,4,5,6,7,8,9},IF(ISBLANK(A2084),IF(LEN(TRIM(B2084))&gt;0,TRIM(C2084),LEFT(D2084, 4)),"")))&gt;0,IF(ISBLANK(A2084),IF(LEN(TRIM(B2084))&gt;0,TRIM(C2084),LEFT(D2084, 4)),""),"")</f>
        <v>097</v>
      </c>
      <c r="O2084" t="str">
        <f t="shared" si="164"/>
        <v>Al</v>
      </c>
      <c r="P2084" t="str">
        <f>TRIM(IF(COUNT(FIND({0,1,2,3,4,5,6,7,8,9},B2084))&gt;0,D2084,IF(LEN(TRIM(B2084))&gt;0,CONCATENATE(B2084,C2084,D2084),MID(D2084,4,LEN(D2084)))))</f>
        <v>Mobile</v>
      </c>
      <c r="Q2084">
        <f t="shared" si="165"/>
        <v>14</v>
      </c>
      <c r="R2084">
        <f t="shared" si="166"/>
        <v>23</v>
      </c>
    </row>
    <row r="2085" spans="2:18" x14ac:dyDescent="0.25">
      <c r="B2085" s="1" t="s">
        <v>159</v>
      </c>
      <c r="C2085" s="1" t="s">
        <v>338</v>
      </c>
      <c r="D2085" s="1" t="s">
        <v>377</v>
      </c>
      <c r="E2085" s="1" t="s">
        <v>161</v>
      </c>
      <c r="F2085">
        <v>14</v>
      </c>
      <c r="G2085">
        <v>0.03</v>
      </c>
      <c r="H2085">
        <v>33</v>
      </c>
      <c r="I2085">
        <v>0.04</v>
      </c>
      <c r="K2085">
        <f t="shared" si="162"/>
        <v>36</v>
      </c>
      <c r="L2085">
        <f t="shared" si="163"/>
        <v>61</v>
      </c>
      <c r="M2085" t="str">
        <f>IF(COUNT(FIND({0,1,2,3,4,5,6,7,8,9},IF(ISBLANK(A2085),IF(LEN(TRIM(B2085))&gt;0,TRIM(B2085),TRIM(C2085)),"")))&gt;0,IF(ISBLANK(A2085),IF(LEN(TRIM(B2085))&gt;0,TRIM(B2085),TRIM(C2085)),""),"")</f>
        <v>51</v>
      </c>
      <c r="N2085" t="str">
        <f>IF(COUNT(FIND({0,1,2,3,4,5,6,7,8,9},IF(ISBLANK(A2085),IF(LEN(TRIM(B2085))&gt;0,TRIM(C2085),LEFT(D2085, 4)),"")))&gt;0,IF(ISBLANK(A2085),IF(LEN(TRIM(B2085))&gt;0,TRIM(C2085),LEFT(D2085, 4)),""),"")</f>
        <v>153</v>
      </c>
      <c r="O2085" t="str">
        <f t="shared" si="164"/>
        <v>Va</v>
      </c>
      <c r="P2085" t="str">
        <f>TRIM(IF(COUNT(FIND({0,1,2,3,4,5,6,7,8,9},B2085))&gt;0,D2085,IF(LEN(TRIM(B2085))&gt;0,CONCATENATE(B2085,C2085,D2085),MID(D2085,4,LEN(D2085)))))</f>
        <v>Prince William</v>
      </c>
      <c r="Q2085">
        <f t="shared" si="165"/>
        <v>14</v>
      </c>
      <c r="R2085">
        <f t="shared" si="166"/>
        <v>33</v>
      </c>
    </row>
    <row r="2086" spans="2:18" x14ac:dyDescent="0.25">
      <c r="B2086" s="1" t="s">
        <v>95</v>
      </c>
      <c r="C2086" s="1" t="s">
        <v>124</v>
      </c>
      <c r="D2086" s="1" t="s">
        <v>493</v>
      </c>
      <c r="E2086" s="1" t="s">
        <v>98</v>
      </c>
      <c r="F2086">
        <v>14</v>
      </c>
      <c r="G2086">
        <v>0.03</v>
      </c>
      <c r="H2086">
        <v>21</v>
      </c>
      <c r="I2086">
        <v>0.02</v>
      </c>
      <c r="K2086">
        <f t="shared" si="162"/>
        <v>36</v>
      </c>
      <c r="L2086">
        <f t="shared" si="163"/>
        <v>61</v>
      </c>
      <c r="M2086" t="str">
        <f>IF(COUNT(FIND({0,1,2,3,4,5,6,7,8,9},IF(ISBLANK(A2086),IF(LEN(TRIM(B2086))&gt;0,TRIM(B2086),TRIM(C2086)),"")))&gt;0,IF(ISBLANK(A2086),IF(LEN(TRIM(B2086))&gt;0,TRIM(B2086),TRIM(C2086)),""),"")</f>
        <v>12</v>
      </c>
      <c r="N2086" t="str">
        <f>IF(COUNT(FIND({0,1,2,3,4,5,6,7,8,9},IF(ISBLANK(A2086),IF(LEN(TRIM(B2086))&gt;0,TRIM(C2086),LEFT(D2086, 4)),"")))&gt;0,IF(ISBLANK(A2086),IF(LEN(TRIM(B2086))&gt;0,TRIM(C2086),LEFT(D2086, 4)),""),"")</f>
        <v>085</v>
      </c>
      <c r="O2086" t="str">
        <f t="shared" si="164"/>
        <v>Fl</v>
      </c>
      <c r="P2086" t="str">
        <f>TRIM(IF(COUNT(FIND({0,1,2,3,4,5,6,7,8,9},B2086))&gt;0,D2086,IF(LEN(TRIM(B2086))&gt;0,CONCATENATE(B2086,C2086,D2086),MID(D2086,4,LEN(D2086)))))</f>
        <v>Martin</v>
      </c>
      <c r="Q2086">
        <f t="shared" si="165"/>
        <v>14</v>
      </c>
      <c r="R2086">
        <f t="shared" si="166"/>
        <v>21</v>
      </c>
    </row>
    <row r="2087" spans="2:18" x14ac:dyDescent="0.25">
      <c r="B2087" s="1" t="s">
        <v>137</v>
      </c>
      <c r="C2087" s="1" t="s">
        <v>60</v>
      </c>
      <c r="D2087" s="1" t="s">
        <v>542</v>
      </c>
      <c r="E2087" s="1" t="s">
        <v>139</v>
      </c>
      <c r="F2087">
        <v>14</v>
      </c>
      <c r="G2087">
        <v>0.03</v>
      </c>
      <c r="H2087">
        <v>20</v>
      </c>
      <c r="I2087">
        <v>0.02</v>
      </c>
      <c r="K2087">
        <f t="shared" si="162"/>
        <v>36</v>
      </c>
      <c r="L2087">
        <f t="shared" si="163"/>
        <v>61</v>
      </c>
      <c r="M2087" t="str">
        <f>IF(COUNT(FIND({0,1,2,3,4,5,6,7,8,9},IF(ISBLANK(A2087),IF(LEN(TRIM(B2087))&gt;0,TRIM(B2087),TRIM(C2087)),"")))&gt;0,IF(ISBLANK(A2087),IF(LEN(TRIM(B2087))&gt;0,TRIM(B2087),TRIM(C2087)),""),"")</f>
        <v>50</v>
      </c>
      <c r="N2087" t="str">
        <f>IF(COUNT(FIND({0,1,2,3,4,5,6,7,8,9},IF(ISBLANK(A2087),IF(LEN(TRIM(B2087))&gt;0,TRIM(C2087),LEFT(D2087, 4)),"")))&gt;0,IF(ISBLANK(A2087),IF(LEN(TRIM(B2087))&gt;0,TRIM(C2087),LEFT(D2087, 4)),""),"")</f>
        <v>027</v>
      </c>
      <c r="O2087" t="str">
        <f t="shared" si="164"/>
        <v>Vt</v>
      </c>
      <c r="P2087" t="str">
        <f>TRIM(IF(COUNT(FIND({0,1,2,3,4,5,6,7,8,9},B2087))&gt;0,D2087,IF(LEN(TRIM(B2087))&gt;0,CONCATENATE(B2087,C2087,D2087),MID(D2087,4,LEN(D2087)))))</f>
        <v>Windsor</v>
      </c>
      <c r="Q2087">
        <f t="shared" si="165"/>
        <v>14</v>
      </c>
      <c r="R2087">
        <f t="shared" si="166"/>
        <v>20</v>
      </c>
    </row>
    <row r="2088" spans="2:18" x14ac:dyDescent="0.25">
      <c r="B2088" s="1" t="s">
        <v>137</v>
      </c>
      <c r="C2088" s="1" t="s">
        <v>76</v>
      </c>
      <c r="D2088" s="1" t="s">
        <v>138</v>
      </c>
      <c r="E2088" s="1" t="s">
        <v>139</v>
      </c>
      <c r="F2088">
        <v>14</v>
      </c>
      <c r="G2088">
        <v>0.03</v>
      </c>
      <c r="H2088">
        <v>19</v>
      </c>
      <c r="I2088">
        <v>0.02</v>
      </c>
      <c r="K2088">
        <f t="shared" si="162"/>
        <v>36</v>
      </c>
      <c r="L2088">
        <f t="shared" si="163"/>
        <v>61</v>
      </c>
      <c r="M2088" t="str">
        <f>IF(COUNT(FIND({0,1,2,3,4,5,6,7,8,9},IF(ISBLANK(A2088),IF(LEN(TRIM(B2088))&gt;0,TRIM(B2088),TRIM(C2088)),"")))&gt;0,IF(ISBLANK(A2088),IF(LEN(TRIM(B2088))&gt;0,TRIM(B2088),TRIM(C2088)),""),"")</f>
        <v>50</v>
      </c>
      <c r="N2088" t="str">
        <f>IF(COUNT(FIND({0,1,2,3,4,5,6,7,8,9},IF(ISBLANK(A2088),IF(LEN(TRIM(B2088))&gt;0,TRIM(C2088),LEFT(D2088, 4)),"")))&gt;0,IF(ISBLANK(A2088),IF(LEN(TRIM(B2088))&gt;0,TRIM(C2088),LEFT(D2088, 4)),""),"")</f>
        <v>003</v>
      </c>
      <c r="O2088" t="str">
        <f t="shared" si="164"/>
        <v>Vt</v>
      </c>
      <c r="P2088" t="str">
        <f>TRIM(IF(COUNT(FIND({0,1,2,3,4,5,6,7,8,9},B2088))&gt;0,D2088,IF(LEN(TRIM(B2088))&gt;0,CONCATENATE(B2088,C2088,D2088),MID(D2088,4,LEN(D2088)))))</f>
        <v>Bennington</v>
      </c>
      <c r="Q2088">
        <f t="shared" si="165"/>
        <v>14</v>
      </c>
      <c r="R2088">
        <f t="shared" si="166"/>
        <v>19</v>
      </c>
    </row>
    <row r="2089" spans="2:18" x14ac:dyDescent="0.25">
      <c r="B2089" s="1" t="s">
        <v>120</v>
      </c>
      <c r="C2089" s="1" t="s">
        <v>336</v>
      </c>
      <c r="D2089" s="1" t="s">
        <v>148</v>
      </c>
      <c r="E2089" s="1" t="s">
        <v>123</v>
      </c>
      <c r="F2089">
        <v>13</v>
      </c>
      <c r="G2089">
        <v>0.03</v>
      </c>
      <c r="H2089">
        <v>21</v>
      </c>
      <c r="I2089">
        <v>0.02</v>
      </c>
      <c r="K2089">
        <f t="shared" si="162"/>
        <v>36</v>
      </c>
      <c r="L2089">
        <f t="shared" si="163"/>
        <v>61</v>
      </c>
      <c r="M2089" t="str">
        <f>IF(COUNT(FIND({0,1,2,3,4,5,6,7,8,9},IF(ISBLANK(A2089),IF(LEN(TRIM(B2089))&gt;0,TRIM(B2089),TRIM(C2089)),"")))&gt;0,IF(ISBLANK(A2089),IF(LEN(TRIM(B2089))&gt;0,TRIM(B2089),TRIM(C2089)),""),"")</f>
        <v>42</v>
      </c>
      <c r="N2089" t="str">
        <f>IF(COUNT(FIND({0,1,2,3,4,5,6,7,8,9},IF(ISBLANK(A2089),IF(LEN(TRIM(B2089))&gt;0,TRIM(C2089),LEFT(D2089, 4)),"")))&gt;0,IF(ISBLANK(A2089),IF(LEN(TRIM(B2089))&gt;0,TRIM(C2089),LEFT(D2089, 4)),""),"")</f>
        <v>041</v>
      </c>
      <c r="O2089" t="str">
        <f t="shared" si="164"/>
        <v>Pa</v>
      </c>
      <c r="P2089" t="str">
        <f>TRIM(IF(COUNT(FIND({0,1,2,3,4,5,6,7,8,9},B2089))&gt;0,D2089,IF(LEN(TRIM(B2089))&gt;0,CONCATENATE(B2089,C2089,D2089),MID(D2089,4,LEN(D2089)))))</f>
        <v>Cumberland</v>
      </c>
      <c r="Q2089">
        <f t="shared" si="165"/>
        <v>13</v>
      </c>
      <c r="R2089">
        <f t="shared" si="166"/>
        <v>21</v>
      </c>
    </row>
    <row r="2090" spans="2:18" x14ac:dyDescent="0.25">
      <c r="B2090" s="1" t="s">
        <v>95</v>
      </c>
      <c r="C2090" s="1" t="s">
        <v>178</v>
      </c>
      <c r="D2090" s="1" t="s">
        <v>469</v>
      </c>
      <c r="E2090" s="1" t="s">
        <v>98</v>
      </c>
      <c r="F2090">
        <v>13</v>
      </c>
      <c r="G2090">
        <v>0.03</v>
      </c>
      <c r="H2090">
        <v>24</v>
      </c>
      <c r="I2090">
        <v>0.03</v>
      </c>
      <c r="K2090">
        <f t="shared" si="162"/>
        <v>36</v>
      </c>
      <c r="L2090">
        <f t="shared" si="163"/>
        <v>61</v>
      </c>
      <c r="M2090" t="str">
        <f>IF(COUNT(FIND({0,1,2,3,4,5,6,7,8,9},IF(ISBLANK(A2090),IF(LEN(TRIM(B2090))&gt;0,TRIM(B2090),TRIM(C2090)),"")))&gt;0,IF(ISBLANK(A2090),IF(LEN(TRIM(B2090))&gt;0,TRIM(B2090),TRIM(C2090)),""),"")</f>
        <v>12</v>
      </c>
      <c r="N2090" t="str">
        <f>IF(COUNT(FIND({0,1,2,3,4,5,6,7,8,9},IF(ISBLANK(A2090),IF(LEN(TRIM(B2090))&gt;0,TRIM(C2090),LEFT(D2090, 4)),"")))&gt;0,IF(ISBLANK(A2090),IF(LEN(TRIM(B2090))&gt;0,TRIM(C2090),LEFT(D2090, 4)),""),"")</f>
        <v>053</v>
      </c>
      <c r="O2090" t="str">
        <f t="shared" si="164"/>
        <v>Fl</v>
      </c>
      <c r="P2090" t="str">
        <f>TRIM(IF(COUNT(FIND({0,1,2,3,4,5,6,7,8,9},B2090))&gt;0,D2090,IF(LEN(TRIM(B2090))&gt;0,CONCATENATE(B2090,C2090,D2090),MID(D2090,4,LEN(D2090)))))</f>
        <v>Hernando</v>
      </c>
      <c r="Q2090">
        <f t="shared" si="165"/>
        <v>13</v>
      </c>
      <c r="R2090">
        <f t="shared" si="166"/>
        <v>24</v>
      </c>
    </row>
    <row r="2091" spans="2:18" x14ac:dyDescent="0.25">
      <c r="B2091" s="1" t="s">
        <v>506</v>
      </c>
      <c r="C2091" s="1" t="s">
        <v>20</v>
      </c>
      <c r="D2091" s="1" t="s">
        <v>535</v>
      </c>
      <c r="E2091" s="1" t="s">
        <v>508</v>
      </c>
      <c r="F2091">
        <v>13</v>
      </c>
      <c r="G2091">
        <v>0.03</v>
      </c>
      <c r="H2091">
        <v>15</v>
      </c>
      <c r="I2091">
        <v>0.02</v>
      </c>
      <c r="K2091">
        <f t="shared" si="162"/>
        <v>36</v>
      </c>
      <c r="L2091">
        <f t="shared" si="163"/>
        <v>61</v>
      </c>
      <c r="M2091" t="str">
        <f>IF(COUNT(FIND({0,1,2,3,4,5,6,7,8,9},IF(ISBLANK(A2091),IF(LEN(TRIM(B2091))&gt;0,TRIM(B2091),TRIM(C2091)),"")))&gt;0,IF(ISBLANK(A2091),IF(LEN(TRIM(B2091))&gt;0,TRIM(B2091),TRIM(C2091)),""),"")</f>
        <v>41</v>
      </c>
      <c r="N2091" t="str">
        <f>IF(COUNT(FIND({0,1,2,3,4,5,6,7,8,9},IF(ISBLANK(A2091),IF(LEN(TRIM(B2091))&gt;0,TRIM(C2091),LEFT(D2091, 4)),"")))&gt;0,IF(ISBLANK(A2091),IF(LEN(TRIM(B2091))&gt;0,TRIM(C2091),LEFT(D2091, 4)),""),"")</f>
        <v>039</v>
      </c>
      <c r="O2091" t="str">
        <f t="shared" si="164"/>
        <v>Or</v>
      </c>
      <c r="P2091" t="str">
        <f>TRIM(IF(COUNT(FIND({0,1,2,3,4,5,6,7,8,9},B2091))&gt;0,D2091,IF(LEN(TRIM(B2091))&gt;0,CONCATENATE(B2091,C2091,D2091),MID(D2091,4,LEN(D2091)))))</f>
        <v>Lane</v>
      </c>
      <c r="Q2091">
        <f t="shared" si="165"/>
        <v>13</v>
      </c>
      <c r="R2091">
        <f t="shared" si="166"/>
        <v>15</v>
      </c>
    </row>
    <row r="2092" spans="2:18" x14ac:dyDescent="0.25">
      <c r="B2092" s="1" t="s">
        <v>343</v>
      </c>
      <c r="C2092" s="1" t="s">
        <v>118</v>
      </c>
      <c r="D2092" s="1" t="s">
        <v>33</v>
      </c>
      <c r="E2092" s="1" t="s">
        <v>345</v>
      </c>
      <c r="F2092">
        <v>13</v>
      </c>
      <c r="G2092">
        <v>0.03</v>
      </c>
      <c r="H2092">
        <v>17</v>
      </c>
      <c r="I2092">
        <v>0.02</v>
      </c>
      <c r="K2092">
        <f t="shared" si="162"/>
        <v>36</v>
      </c>
      <c r="L2092">
        <f t="shared" si="163"/>
        <v>61</v>
      </c>
      <c r="M2092" t="str">
        <f>IF(COUNT(FIND({0,1,2,3,4,5,6,7,8,9},IF(ISBLANK(A2092),IF(LEN(TRIM(B2092))&gt;0,TRIM(B2092),TRIM(C2092)),"")))&gt;0,IF(ISBLANK(A2092),IF(LEN(TRIM(B2092))&gt;0,TRIM(B2092),TRIM(C2092)),""),"")</f>
        <v>18</v>
      </c>
      <c r="N2092" t="str">
        <f>IF(COUNT(FIND({0,1,2,3,4,5,6,7,8,9},IF(ISBLANK(A2092),IF(LEN(TRIM(B2092))&gt;0,TRIM(C2092),LEFT(D2092, 4)),"")))&gt;0,IF(ISBLANK(A2092),IF(LEN(TRIM(B2092))&gt;0,TRIM(C2092),LEFT(D2092, 4)),""),"")</f>
        <v>105</v>
      </c>
      <c r="O2092" t="str">
        <f t="shared" si="164"/>
        <v>In</v>
      </c>
      <c r="P2092" t="str">
        <f>TRIM(IF(COUNT(FIND({0,1,2,3,4,5,6,7,8,9},B2092))&gt;0,D2092,IF(LEN(TRIM(B2092))&gt;0,CONCATENATE(B2092,C2092,D2092),MID(D2092,4,LEN(D2092)))))</f>
        <v>Monroe</v>
      </c>
      <c r="Q2092">
        <f t="shared" si="165"/>
        <v>13</v>
      </c>
      <c r="R2092">
        <f t="shared" si="166"/>
        <v>17</v>
      </c>
    </row>
    <row r="2093" spans="2:18" x14ac:dyDescent="0.25">
      <c r="B2093" s="1" t="s">
        <v>78</v>
      </c>
      <c r="C2093" s="1" t="s">
        <v>113</v>
      </c>
      <c r="D2093" s="1" t="s">
        <v>486</v>
      </c>
      <c r="E2093" s="1" t="s">
        <v>80</v>
      </c>
      <c r="F2093">
        <v>13</v>
      </c>
      <c r="G2093">
        <v>0.03</v>
      </c>
      <c r="H2093">
        <v>16</v>
      </c>
      <c r="I2093">
        <v>0.02</v>
      </c>
      <c r="K2093">
        <f t="shared" si="162"/>
        <v>36</v>
      </c>
      <c r="L2093">
        <f t="shared" si="163"/>
        <v>61</v>
      </c>
      <c r="M2093" t="str">
        <f>IF(COUNT(FIND({0,1,2,3,4,5,6,7,8,9},IF(ISBLANK(A2093),IF(LEN(TRIM(B2093))&gt;0,TRIM(B2093),TRIM(C2093)),"")))&gt;0,IF(ISBLANK(A2093),IF(LEN(TRIM(B2093))&gt;0,TRIM(B2093),TRIM(C2093)),""),"")</f>
        <v>09</v>
      </c>
      <c r="N2093" t="str">
        <f>IF(COUNT(FIND({0,1,2,3,4,5,6,7,8,9},IF(ISBLANK(A2093),IF(LEN(TRIM(B2093))&gt;0,TRIM(C2093),LEFT(D2093, 4)),"")))&gt;0,IF(ISBLANK(A2093),IF(LEN(TRIM(B2093))&gt;0,TRIM(C2093),LEFT(D2093, 4)),""),"")</f>
        <v>013</v>
      </c>
      <c r="O2093" t="str">
        <f t="shared" si="164"/>
        <v>Ct</v>
      </c>
      <c r="P2093" t="str">
        <f>TRIM(IF(COUNT(FIND({0,1,2,3,4,5,6,7,8,9},B2093))&gt;0,D2093,IF(LEN(TRIM(B2093))&gt;0,CONCATENATE(B2093,C2093,D2093),MID(D2093,4,LEN(D2093)))))</f>
        <v>Tolland</v>
      </c>
      <c r="Q2093">
        <f t="shared" si="165"/>
        <v>13</v>
      </c>
      <c r="R2093">
        <f t="shared" si="166"/>
        <v>16</v>
      </c>
    </row>
    <row r="2094" spans="2:18" x14ac:dyDescent="0.25">
      <c r="B2094" s="1" t="s">
        <v>56</v>
      </c>
      <c r="C2094" s="1" t="s">
        <v>68</v>
      </c>
      <c r="D2094" s="1" t="s">
        <v>687</v>
      </c>
      <c r="E2094" s="1" t="s">
        <v>59</v>
      </c>
      <c r="F2094">
        <v>13</v>
      </c>
      <c r="G2094">
        <v>0.03</v>
      </c>
      <c r="H2094">
        <v>18</v>
      </c>
      <c r="I2094">
        <v>0.02</v>
      </c>
      <c r="K2094">
        <f t="shared" si="162"/>
        <v>36</v>
      </c>
      <c r="L2094">
        <f t="shared" si="163"/>
        <v>61</v>
      </c>
      <c r="M2094" t="str">
        <f>IF(COUNT(FIND({0,1,2,3,4,5,6,7,8,9},IF(ISBLANK(A2094),IF(LEN(TRIM(B2094))&gt;0,TRIM(B2094),TRIM(C2094)),"")))&gt;0,IF(ISBLANK(A2094),IF(LEN(TRIM(B2094))&gt;0,TRIM(B2094),TRIM(C2094)),""),"")</f>
        <v>25</v>
      </c>
      <c r="N2094" t="str">
        <f>IF(COUNT(FIND({0,1,2,3,4,5,6,7,8,9},IF(ISBLANK(A2094),IF(LEN(TRIM(B2094))&gt;0,TRIM(C2094),LEFT(D2094, 4)),"")))&gt;0,IF(ISBLANK(A2094),IF(LEN(TRIM(B2094))&gt;0,TRIM(C2094),LEFT(D2094, 4)),""),"")</f>
        <v>007</v>
      </c>
      <c r="O2094" t="str">
        <f t="shared" si="164"/>
        <v>Ma</v>
      </c>
      <c r="P2094" t="str">
        <f>TRIM(IF(COUNT(FIND({0,1,2,3,4,5,6,7,8,9},B2094))&gt;0,D2094,IF(LEN(TRIM(B2094))&gt;0,CONCATENATE(B2094,C2094,D2094),MID(D2094,4,LEN(D2094)))))</f>
        <v>Dukes</v>
      </c>
      <c r="Q2094">
        <f t="shared" si="165"/>
        <v>13</v>
      </c>
      <c r="R2094">
        <f t="shared" si="166"/>
        <v>18</v>
      </c>
    </row>
    <row r="2095" spans="2:18" x14ac:dyDescent="0.25">
      <c r="B2095" s="1" t="s">
        <v>506</v>
      </c>
      <c r="C2095" s="1" t="s">
        <v>26</v>
      </c>
      <c r="D2095" s="1" t="s">
        <v>71</v>
      </c>
      <c r="E2095" s="1" t="s">
        <v>508</v>
      </c>
      <c r="F2095">
        <v>13</v>
      </c>
      <c r="G2095">
        <v>0.03</v>
      </c>
      <c r="H2095">
        <v>20</v>
      </c>
      <c r="I2095">
        <v>0.02</v>
      </c>
      <c r="K2095">
        <f t="shared" si="162"/>
        <v>36</v>
      </c>
      <c r="L2095">
        <f t="shared" si="163"/>
        <v>61</v>
      </c>
      <c r="M2095" t="str">
        <f>IF(COUNT(FIND({0,1,2,3,4,5,6,7,8,9},IF(ISBLANK(A2095),IF(LEN(TRIM(B2095))&gt;0,TRIM(B2095),TRIM(C2095)),"")))&gt;0,IF(ISBLANK(A2095),IF(LEN(TRIM(B2095))&gt;0,TRIM(B2095),TRIM(C2095)),""),"")</f>
        <v>41</v>
      </c>
      <c r="N2095" t="str">
        <f>IF(COUNT(FIND({0,1,2,3,4,5,6,7,8,9},IF(ISBLANK(A2095),IF(LEN(TRIM(B2095))&gt;0,TRIM(C2095),LEFT(D2095, 4)),"")))&gt;0,IF(ISBLANK(A2095),IF(LEN(TRIM(B2095))&gt;0,TRIM(C2095),LEFT(D2095, 4)),""),"")</f>
        <v>067</v>
      </c>
      <c r="O2095" t="str">
        <f t="shared" si="164"/>
        <v>Or</v>
      </c>
      <c r="P2095" t="str">
        <f>TRIM(IF(COUNT(FIND({0,1,2,3,4,5,6,7,8,9},B2095))&gt;0,D2095,IF(LEN(TRIM(B2095))&gt;0,CONCATENATE(B2095,C2095,D2095),MID(D2095,4,LEN(D2095)))))</f>
        <v>Washington</v>
      </c>
      <c r="Q2095">
        <f t="shared" si="165"/>
        <v>13</v>
      </c>
      <c r="R2095">
        <f t="shared" si="166"/>
        <v>20</v>
      </c>
    </row>
    <row r="2096" spans="2:18" x14ac:dyDescent="0.25">
      <c r="B2096" s="1" t="s">
        <v>165</v>
      </c>
      <c r="C2096" s="1" t="s">
        <v>340</v>
      </c>
      <c r="D2096" s="1" t="s">
        <v>337</v>
      </c>
      <c r="E2096" s="1" t="s">
        <v>168</v>
      </c>
      <c r="F2096">
        <v>13</v>
      </c>
      <c r="G2096">
        <v>0.03</v>
      </c>
      <c r="H2096">
        <v>22</v>
      </c>
      <c r="I2096">
        <v>0.03</v>
      </c>
      <c r="K2096">
        <f t="shared" si="162"/>
        <v>36</v>
      </c>
      <c r="L2096">
        <f t="shared" si="163"/>
        <v>61</v>
      </c>
      <c r="M2096" t="str">
        <f>IF(COUNT(FIND({0,1,2,3,4,5,6,7,8,9},IF(ISBLANK(A2096),IF(LEN(TRIM(B2096))&gt;0,TRIM(B2096),TRIM(C2096)),"")))&gt;0,IF(ISBLANK(A2096),IF(LEN(TRIM(B2096))&gt;0,TRIM(B2096),TRIM(C2096)),""),"")</f>
        <v>48</v>
      </c>
      <c r="N2096" t="str">
        <f>IF(COUNT(FIND({0,1,2,3,4,5,6,7,8,9},IF(ISBLANK(A2096),IF(LEN(TRIM(B2096))&gt;0,TRIM(C2096),LEFT(D2096, 4)),"")))&gt;0,IF(ISBLANK(A2096),IF(LEN(TRIM(B2096))&gt;0,TRIM(C2096),LEFT(D2096, 4)),""),"")</f>
        <v>141</v>
      </c>
      <c r="O2096" t="str">
        <f t="shared" si="164"/>
        <v>Tx</v>
      </c>
      <c r="P2096" t="str">
        <f>TRIM(IF(COUNT(FIND({0,1,2,3,4,5,6,7,8,9},B2096))&gt;0,D2096,IF(LEN(TRIM(B2096))&gt;0,CONCATENATE(B2096,C2096,D2096),MID(D2096,4,LEN(D2096)))))</f>
        <v>El Paso</v>
      </c>
      <c r="Q2096">
        <f t="shared" si="165"/>
        <v>13</v>
      </c>
      <c r="R2096">
        <f t="shared" si="166"/>
        <v>22</v>
      </c>
    </row>
    <row r="2097" spans="2:18" x14ac:dyDescent="0.25">
      <c r="B2097" s="1" t="s">
        <v>165</v>
      </c>
      <c r="C2097" s="1" t="s">
        <v>688</v>
      </c>
      <c r="D2097" s="1" t="s">
        <v>689</v>
      </c>
      <c r="E2097" s="1" t="s">
        <v>168</v>
      </c>
      <c r="F2097">
        <v>12</v>
      </c>
      <c r="G2097">
        <v>0.02</v>
      </c>
      <c r="H2097">
        <v>19</v>
      </c>
      <c r="I2097">
        <v>0.02</v>
      </c>
      <c r="K2097">
        <f t="shared" si="162"/>
        <v>36</v>
      </c>
      <c r="L2097">
        <f t="shared" si="163"/>
        <v>61</v>
      </c>
      <c r="M2097" t="str">
        <f>IF(COUNT(FIND({0,1,2,3,4,5,6,7,8,9},IF(ISBLANK(A2097),IF(LEN(TRIM(B2097))&gt;0,TRIM(B2097),TRIM(C2097)),"")))&gt;0,IF(ISBLANK(A2097),IF(LEN(TRIM(B2097))&gt;0,TRIM(B2097),TRIM(C2097)),""),"")</f>
        <v>48</v>
      </c>
      <c r="N2097" t="str">
        <f>IF(COUNT(FIND({0,1,2,3,4,5,6,7,8,9},IF(ISBLANK(A2097),IF(LEN(TRIM(B2097))&gt;0,TRIM(C2097),LEFT(D2097, 4)),"")))&gt;0,IF(ISBLANK(A2097),IF(LEN(TRIM(B2097))&gt;0,TRIM(C2097),LEFT(D2097, 4)),""),"")</f>
        <v>167</v>
      </c>
      <c r="O2097" t="str">
        <f t="shared" si="164"/>
        <v>Tx</v>
      </c>
      <c r="P2097" t="str">
        <f>TRIM(IF(COUNT(FIND({0,1,2,3,4,5,6,7,8,9},B2097))&gt;0,D2097,IF(LEN(TRIM(B2097))&gt;0,CONCATENATE(B2097,C2097,D2097),MID(D2097,4,LEN(D2097)))))</f>
        <v>Galveston</v>
      </c>
      <c r="Q2097">
        <f t="shared" si="165"/>
        <v>12</v>
      </c>
      <c r="R2097">
        <f t="shared" si="166"/>
        <v>19</v>
      </c>
    </row>
    <row r="2098" spans="2:18" x14ac:dyDescent="0.25">
      <c r="B2098" s="1" t="s">
        <v>241</v>
      </c>
      <c r="C2098" s="1" t="s">
        <v>52</v>
      </c>
      <c r="D2098" s="1" t="s">
        <v>67</v>
      </c>
      <c r="E2098" s="1" t="s">
        <v>243</v>
      </c>
      <c r="F2098">
        <v>12</v>
      </c>
      <c r="G2098">
        <v>0.02</v>
      </c>
      <c r="H2098">
        <v>19</v>
      </c>
      <c r="I2098">
        <v>0.02</v>
      </c>
      <c r="K2098">
        <f t="shared" si="162"/>
        <v>36</v>
      </c>
      <c r="L2098">
        <f t="shared" si="163"/>
        <v>61</v>
      </c>
      <c r="M2098" t="str">
        <f>IF(COUNT(FIND({0,1,2,3,4,5,6,7,8,9},IF(ISBLANK(A2098),IF(LEN(TRIM(B2098))&gt;0,TRIM(B2098),TRIM(C2098)),"")))&gt;0,IF(ISBLANK(A2098),IF(LEN(TRIM(B2098))&gt;0,TRIM(B2098),TRIM(C2098)),""),"")</f>
        <v>39</v>
      </c>
      <c r="N2098" t="str">
        <f>IF(COUNT(FIND({0,1,2,3,4,5,6,7,8,9},IF(ISBLANK(A2098),IF(LEN(TRIM(B2098))&gt;0,TRIM(C2098),LEFT(D2098, 4)),"")))&gt;0,IF(ISBLANK(A2098),IF(LEN(TRIM(B2098))&gt;0,TRIM(C2098),LEFT(D2098, 4)),""),"")</f>
        <v>113</v>
      </c>
      <c r="O2098" t="str">
        <f t="shared" si="164"/>
        <v>Oh</v>
      </c>
      <c r="P2098" t="str">
        <f>TRIM(IF(COUNT(FIND({0,1,2,3,4,5,6,7,8,9},B2098))&gt;0,D2098,IF(LEN(TRIM(B2098))&gt;0,CONCATENATE(B2098,C2098,D2098),MID(D2098,4,LEN(D2098)))))</f>
        <v>Montgomery</v>
      </c>
      <c r="Q2098">
        <f t="shared" si="165"/>
        <v>12</v>
      </c>
      <c r="R2098">
        <f t="shared" si="166"/>
        <v>19</v>
      </c>
    </row>
    <row r="2099" spans="2:18" x14ac:dyDescent="0.25">
      <c r="B2099" s="1" t="s">
        <v>262</v>
      </c>
      <c r="C2099" s="1" t="s">
        <v>210</v>
      </c>
      <c r="D2099" s="1" t="s">
        <v>104</v>
      </c>
      <c r="E2099" s="1" t="s">
        <v>264</v>
      </c>
      <c r="F2099">
        <v>12</v>
      </c>
      <c r="G2099">
        <v>0.02</v>
      </c>
      <c r="H2099">
        <v>19</v>
      </c>
      <c r="I2099">
        <v>0.02</v>
      </c>
      <c r="K2099">
        <f t="shared" si="162"/>
        <v>36</v>
      </c>
      <c r="L2099">
        <f t="shared" si="163"/>
        <v>61</v>
      </c>
      <c r="M2099" t="str">
        <f>IF(COUNT(FIND({0,1,2,3,4,5,6,7,8,9},IF(ISBLANK(A2099),IF(LEN(TRIM(B2099))&gt;0,TRIM(B2099),TRIM(C2099)),"")))&gt;0,IF(ISBLANK(A2099),IF(LEN(TRIM(B2099))&gt;0,TRIM(B2099),TRIM(C2099)),""),"")</f>
        <v>22</v>
      </c>
      <c r="N2099" t="str">
        <f>IF(COUNT(FIND({0,1,2,3,4,5,6,7,8,9},IF(ISBLANK(A2099),IF(LEN(TRIM(B2099))&gt;0,TRIM(C2099),LEFT(D2099, 4)),"")))&gt;0,IF(ISBLANK(A2099),IF(LEN(TRIM(B2099))&gt;0,TRIM(C2099),LEFT(D2099, 4)),""),"")</f>
        <v>051</v>
      </c>
      <c r="O2099" t="str">
        <f t="shared" si="164"/>
        <v>La</v>
      </c>
      <c r="P2099" t="str">
        <f>TRIM(IF(COUNT(FIND({0,1,2,3,4,5,6,7,8,9},B2099))&gt;0,D2099,IF(LEN(TRIM(B2099))&gt;0,CONCATENATE(B2099,C2099,D2099),MID(D2099,4,LEN(D2099)))))</f>
        <v>Jefferson</v>
      </c>
      <c r="Q2099">
        <f t="shared" si="165"/>
        <v>12</v>
      </c>
      <c r="R2099">
        <f t="shared" si="166"/>
        <v>19</v>
      </c>
    </row>
    <row r="2100" spans="2:18" x14ac:dyDescent="0.25">
      <c r="B2100" s="1" t="s">
        <v>95</v>
      </c>
      <c r="C2100" s="1" t="s">
        <v>116</v>
      </c>
      <c r="D2100" s="1" t="s">
        <v>533</v>
      </c>
      <c r="E2100" s="1" t="s">
        <v>98</v>
      </c>
      <c r="F2100">
        <v>12</v>
      </c>
      <c r="G2100">
        <v>0.02</v>
      </c>
      <c r="H2100">
        <v>14</v>
      </c>
      <c r="I2100">
        <v>0.02</v>
      </c>
      <c r="K2100">
        <f t="shared" si="162"/>
        <v>36</v>
      </c>
      <c r="L2100">
        <f t="shared" si="163"/>
        <v>61</v>
      </c>
      <c r="M2100" t="str">
        <f>IF(COUNT(FIND({0,1,2,3,4,5,6,7,8,9},IF(ISBLANK(A2100),IF(LEN(TRIM(B2100))&gt;0,TRIM(B2100),TRIM(C2100)),"")))&gt;0,IF(ISBLANK(A2100),IF(LEN(TRIM(B2100))&gt;0,TRIM(B2100),TRIM(C2100)),""),"")</f>
        <v>12</v>
      </c>
      <c r="N2100" t="str">
        <f>IF(COUNT(FIND({0,1,2,3,4,5,6,7,8,9},IF(ISBLANK(A2100),IF(LEN(TRIM(B2100))&gt;0,TRIM(C2100),LEFT(D2100, 4)),"")))&gt;0,IF(ISBLANK(A2100),IF(LEN(TRIM(B2100))&gt;0,TRIM(C2100),LEFT(D2100, 4)),""),"")</f>
        <v>073</v>
      </c>
      <c r="O2100" t="str">
        <f t="shared" si="164"/>
        <v>Fl</v>
      </c>
      <c r="P2100" t="str">
        <f>TRIM(IF(COUNT(FIND({0,1,2,3,4,5,6,7,8,9},B2100))&gt;0,D2100,IF(LEN(TRIM(B2100))&gt;0,CONCATENATE(B2100,C2100,D2100),MID(D2100,4,LEN(D2100)))))</f>
        <v>Leon</v>
      </c>
      <c r="Q2100">
        <f t="shared" si="165"/>
        <v>12</v>
      </c>
      <c r="R2100">
        <f t="shared" si="166"/>
        <v>14</v>
      </c>
    </row>
    <row r="2101" spans="2:18" x14ac:dyDescent="0.25">
      <c r="B2101" s="1" t="s">
        <v>518</v>
      </c>
      <c r="C2101" s="1" t="s">
        <v>32</v>
      </c>
      <c r="D2101" s="1" t="s">
        <v>519</v>
      </c>
      <c r="E2101" s="1" t="s">
        <v>520</v>
      </c>
      <c r="F2101">
        <v>12</v>
      </c>
      <c r="G2101">
        <v>0.02</v>
      </c>
      <c r="H2101">
        <v>15</v>
      </c>
      <c r="I2101">
        <v>0.02</v>
      </c>
      <c r="K2101">
        <f t="shared" si="162"/>
        <v>36</v>
      </c>
      <c r="L2101">
        <f t="shared" si="163"/>
        <v>61</v>
      </c>
      <c r="M2101" t="str">
        <f>IF(COUNT(FIND({0,1,2,3,4,5,6,7,8,9},IF(ISBLANK(A2101),IF(LEN(TRIM(B2101))&gt;0,TRIM(B2101),TRIM(C2101)),"")))&gt;0,IF(ISBLANK(A2101),IF(LEN(TRIM(B2101))&gt;0,TRIM(B2101),TRIM(C2101)),""),"")</f>
        <v>31</v>
      </c>
      <c r="N2101" t="str">
        <f>IF(COUNT(FIND({0,1,2,3,4,5,6,7,8,9},IF(ISBLANK(A2101),IF(LEN(TRIM(B2101))&gt;0,TRIM(C2101),LEFT(D2101, 4)),"")))&gt;0,IF(ISBLANK(A2101),IF(LEN(TRIM(B2101))&gt;0,TRIM(C2101),LEFT(D2101, 4)),""),"")</f>
        <v>055</v>
      </c>
      <c r="O2101" t="str">
        <f t="shared" si="164"/>
        <v>Ne</v>
      </c>
      <c r="P2101" t="str">
        <f>TRIM(IF(COUNT(FIND({0,1,2,3,4,5,6,7,8,9},B2101))&gt;0,D2101,IF(LEN(TRIM(B2101))&gt;0,CONCATENATE(B2101,C2101,D2101),MID(D2101,4,LEN(D2101)))))</f>
        <v>Douglas</v>
      </c>
      <c r="Q2101">
        <f t="shared" si="165"/>
        <v>12</v>
      </c>
      <c r="R2101">
        <f t="shared" si="166"/>
        <v>15</v>
      </c>
    </row>
    <row r="2102" spans="2:18" x14ac:dyDescent="0.25">
      <c r="B2102" s="1" t="s">
        <v>120</v>
      </c>
      <c r="C2102" s="1" t="s">
        <v>225</v>
      </c>
      <c r="D2102" s="1" t="s">
        <v>485</v>
      </c>
      <c r="E2102" s="1" t="s">
        <v>123</v>
      </c>
      <c r="F2102">
        <v>12</v>
      </c>
      <c r="G2102">
        <v>0.02</v>
      </c>
      <c r="H2102">
        <v>16</v>
      </c>
      <c r="I2102">
        <v>0.02</v>
      </c>
      <c r="K2102">
        <f t="shared" si="162"/>
        <v>36</v>
      </c>
      <c r="L2102">
        <f t="shared" si="163"/>
        <v>61</v>
      </c>
      <c r="M2102" t="str">
        <f>IF(COUNT(FIND({0,1,2,3,4,5,6,7,8,9},IF(ISBLANK(A2102),IF(LEN(TRIM(B2102))&gt;0,TRIM(B2102),TRIM(C2102)),"")))&gt;0,IF(ISBLANK(A2102),IF(LEN(TRIM(B2102))&gt;0,TRIM(B2102),TRIM(C2102)),""),"")</f>
        <v>42</v>
      </c>
      <c r="N2102" t="str">
        <f>IF(COUNT(FIND({0,1,2,3,4,5,6,7,8,9},IF(ISBLANK(A2102),IF(LEN(TRIM(B2102))&gt;0,TRIM(C2102),LEFT(D2102, 4)),"")))&gt;0,IF(ISBLANK(A2102),IF(LEN(TRIM(B2102))&gt;0,TRIM(C2102),LEFT(D2102, 4)),""),"")</f>
        <v>133</v>
      </c>
      <c r="O2102" t="str">
        <f t="shared" si="164"/>
        <v>Pa</v>
      </c>
      <c r="P2102" t="str">
        <f>TRIM(IF(COUNT(FIND({0,1,2,3,4,5,6,7,8,9},B2102))&gt;0,D2102,IF(LEN(TRIM(B2102))&gt;0,CONCATENATE(B2102,C2102,D2102),MID(D2102,4,LEN(D2102)))))</f>
        <v>York</v>
      </c>
      <c r="Q2102">
        <f t="shared" si="165"/>
        <v>12</v>
      </c>
      <c r="R2102">
        <f t="shared" si="166"/>
        <v>16</v>
      </c>
    </row>
    <row r="2103" spans="2:18" x14ac:dyDescent="0.25">
      <c r="B2103" s="1" t="s">
        <v>159</v>
      </c>
      <c r="C2103" s="1" t="s">
        <v>336</v>
      </c>
      <c r="D2103" s="1" t="s">
        <v>608</v>
      </c>
      <c r="E2103" s="1" t="s">
        <v>161</v>
      </c>
      <c r="F2103">
        <v>12</v>
      </c>
      <c r="G2103">
        <v>0.02</v>
      </c>
      <c r="H2103">
        <v>26</v>
      </c>
      <c r="I2103">
        <v>0.03</v>
      </c>
      <c r="K2103">
        <f t="shared" si="162"/>
        <v>36</v>
      </c>
      <c r="L2103">
        <f t="shared" si="163"/>
        <v>61</v>
      </c>
      <c r="M2103" t="str">
        <f>IF(COUNT(FIND({0,1,2,3,4,5,6,7,8,9},IF(ISBLANK(A2103),IF(LEN(TRIM(B2103))&gt;0,TRIM(B2103),TRIM(C2103)),"")))&gt;0,IF(ISBLANK(A2103),IF(LEN(TRIM(B2103))&gt;0,TRIM(B2103),TRIM(C2103)),""),"")</f>
        <v>51</v>
      </c>
      <c r="N2103" t="str">
        <f>IF(COUNT(FIND({0,1,2,3,4,5,6,7,8,9},IF(ISBLANK(A2103),IF(LEN(TRIM(B2103))&gt;0,TRIM(C2103),LEFT(D2103, 4)),"")))&gt;0,IF(ISBLANK(A2103),IF(LEN(TRIM(B2103))&gt;0,TRIM(C2103),LEFT(D2103, 4)),""),"")</f>
        <v>041</v>
      </c>
      <c r="O2103" t="str">
        <f t="shared" si="164"/>
        <v>Va</v>
      </c>
      <c r="P2103" t="str">
        <f>TRIM(IF(COUNT(FIND({0,1,2,3,4,5,6,7,8,9},B2103))&gt;0,D2103,IF(LEN(TRIM(B2103))&gt;0,CONCATENATE(B2103,C2103,D2103),MID(D2103,4,LEN(D2103)))))</f>
        <v>Chesterfield</v>
      </c>
      <c r="Q2103">
        <f t="shared" si="165"/>
        <v>12</v>
      </c>
      <c r="R2103">
        <f t="shared" si="166"/>
        <v>26</v>
      </c>
    </row>
    <row r="2104" spans="2:18" x14ac:dyDescent="0.25">
      <c r="B2104" s="1" t="s">
        <v>351</v>
      </c>
      <c r="C2104" s="1" t="s">
        <v>46</v>
      </c>
      <c r="D2104" s="1" t="s">
        <v>329</v>
      </c>
      <c r="E2104" s="1" t="s">
        <v>353</v>
      </c>
      <c r="F2104">
        <v>12</v>
      </c>
      <c r="G2104">
        <v>0.02</v>
      </c>
      <c r="H2104">
        <v>13</v>
      </c>
      <c r="I2104">
        <v>0.02</v>
      </c>
      <c r="K2104">
        <f t="shared" si="162"/>
        <v>36</v>
      </c>
      <c r="L2104">
        <f t="shared" si="163"/>
        <v>61</v>
      </c>
      <c r="M2104" t="str">
        <f>IF(COUNT(FIND({0,1,2,3,4,5,6,7,8,9},IF(ISBLANK(A2104),IF(LEN(TRIM(B2104))&gt;0,TRIM(B2104),TRIM(C2104)),"")))&gt;0,IF(ISBLANK(A2104),IF(LEN(TRIM(B2104))&gt;0,TRIM(B2104),TRIM(C2104)),""),"")</f>
        <v>47</v>
      </c>
      <c r="N2104" t="str">
        <f>IF(COUNT(FIND({0,1,2,3,4,5,6,7,8,9},IF(ISBLANK(A2104),IF(LEN(TRIM(B2104))&gt;0,TRIM(C2104),LEFT(D2104, 4)),"")))&gt;0,IF(ISBLANK(A2104),IF(LEN(TRIM(B2104))&gt;0,TRIM(C2104),LEFT(D2104, 4)),""),"")</f>
        <v>065</v>
      </c>
      <c r="O2104" t="str">
        <f t="shared" si="164"/>
        <v>Tn</v>
      </c>
      <c r="P2104" t="str">
        <f>TRIM(IF(COUNT(FIND({0,1,2,3,4,5,6,7,8,9},B2104))&gt;0,D2104,IF(LEN(TRIM(B2104))&gt;0,CONCATENATE(B2104,C2104,D2104),MID(D2104,4,LEN(D2104)))))</f>
        <v>Hamilton</v>
      </c>
      <c r="Q2104">
        <f t="shared" si="165"/>
        <v>12</v>
      </c>
      <c r="R2104">
        <f t="shared" si="166"/>
        <v>13</v>
      </c>
    </row>
    <row r="2105" spans="2:18" x14ac:dyDescent="0.25">
      <c r="B2105" s="1" t="s">
        <v>99</v>
      </c>
      <c r="C2105" s="1" t="s">
        <v>64</v>
      </c>
      <c r="D2105" s="1" t="s">
        <v>525</v>
      </c>
      <c r="E2105" s="1" t="s">
        <v>102</v>
      </c>
      <c r="F2105">
        <v>12</v>
      </c>
      <c r="G2105">
        <v>0.02</v>
      </c>
      <c r="H2105">
        <v>17</v>
      </c>
      <c r="I2105">
        <v>0.02</v>
      </c>
      <c r="K2105">
        <f t="shared" si="162"/>
        <v>36</v>
      </c>
      <c r="L2105">
        <f t="shared" si="163"/>
        <v>61</v>
      </c>
      <c r="M2105" t="str">
        <f>IF(COUNT(FIND({0,1,2,3,4,5,6,7,8,9},IF(ISBLANK(A2105),IF(LEN(TRIM(B2105))&gt;0,TRIM(B2105),TRIM(C2105)),"")))&gt;0,IF(ISBLANK(A2105),IF(LEN(TRIM(B2105))&gt;0,TRIM(B2105),TRIM(C2105)),""),"")</f>
        <v>06</v>
      </c>
      <c r="N2105" t="str">
        <f>IF(COUNT(FIND({0,1,2,3,4,5,6,7,8,9},IF(ISBLANK(A2105),IF(LEN(TRIM(B2105))&gt;0,TRIM(C2105),LEFT(D2105, 4)),"")))&gt;0,IF(ISBLANK(A2105),IF(LEN(TRIM(B2105))&gt;0,TRIM(C2105),LEFT(D2105, 4)),""),"")</f>
        <v>019</v>
      </c>
      <c r="O2105" t="str">
        <f t="shared" si="164"/>
        <v>Ca</v>
      </c>
      <c r="P2105" t="str">
        <f>TRIM(IF(COUNT(FIND({0,1,2,3,4,5,6,7,8,9},B2105))&gt;0,D2105,IF(LEN(TRIM(B2105))&gt;0,CONCATENATE(B2105,C2105,D2105),MID(D2105,4,LEN(D2105)))))</f>
        <v>Fresno</v>
      </c>
      <c r="Q2105">
        <f t="shared" si="165"/>
        <v>12</v>
      </c>
      <c r="R2105">
        <f t="shared" si="166"/>
        <v>17</v>
      </c>
    </row>
    <row r="2106" spans="2:18" x14ac:dyDescent="0.25">
      <c r="B2106" s="1" t="s">
        <v>321</v>
      </c>
      <c r="C2106" s="1" t="s">
        <v>26</v>
      </c>
      <c r="D2106" s="1" t="s">
        <v>512</v>
      </c>
      <c r="E2106" s="1" t="s">
        <v>322</v>
      </c>
      <c r="F2106">
        <v>11</v>
      </c>
      <c r="G2106">
        <v>0.02</v>
      </c>
      <c r="H2106">
        <v>16</v>
      </c>
      <c r="I2106">
        <v>0.02</v>
      </c>
      <c r="K2106">
        <f t="shared" si="162"/>
        <v>36</v>
      </c>
      <c r="L2106">
        <f t="shared" si="163"/>
        <v>61</v>
      </c>
      <c r="M2106" t="str">
        <f>IF(COUNT(FIND({0,1,2,3,4,5,6,7,8,9},IF(ISBLANK(A2106),IF(LEN(TRIM(B2106))&gt;0,TRIM(B2106),TRIM(C2106)),"")))&gt;0,IF(ISBLANK(A2106),IF(LEN(TRIM(B2106))&gt;0,TRIM(B2106),TRIM(C2106)),""),"")</f>
        <v>21</v>
      </c>
      <c r="N2106" t="str">
        <f>IF(COUNT(FIND({0,1,2,3,4,5,6,7,8,9},IF(ISBLANK(A2106),IF(LEN(TRIM(B2106))&gt;0,TRIM(C2106),LEFT(D2106, 4)),"")))&gt;0,IF(ISBLANK(A2106),IF(LEN(TRIM(B2106))&gt;0,TRIM(C2106),LEFT(D2106, 4)),""),"")</f>
        <v>067</v>
      </c>
      <c r="O2106" t="str">
        <f t="shared" si="164"/>
        <v>Ky</v>
      </c>
      <c r="P2106" t="str">
        <f>TRIM(IF(COUNT(FIND({0,1,2,3,4,5,6,7,8,9},B2106))&gt;0,D2106,IF(LEN(TRIM(B2106))&gt;0,CONCATENATE(B2106,C2106,D2106),MID(D2106,4,LEN(D2106)))))</f>
        <v>Fayette</v>
      </c>
      <c r="Q2106">
        <f t="shared" si="165"/>
        <v>11</v>
      </c>
      <c r="R2106">
        <f t="shared" si="166"/>
        <v>16</v>
      </c>
    </row>
    <row r="2107" spans="2:18" x14ac:dyDescent="0.25">
      <c r="B2107" s="1" t="s">
        <v>256</v>
      </c>
      <c r="C2107" s="1" t="s">
        <v>89</v>
      </c>
      <c r="D2107" s="1" t="s">
        <v>690</v>
      </c>
      <c r="E2107" s="1" t="s">
        <v>258</v>
      </c>
      <c r="F2107">
        <v>11</v>
      </c>
      <c r="G2107">
        <v>0.02</v>
      </c>
      <c r="H2107">
        <v>17</v>
      </c>
      <c r="I2107">
        <v>0.02</v>
      </c>
      <c r="K2107">
        <f t="shared" si="162"/>
        <v>36</v>
      </c>
      <c r="L2107">
        <f t="shared" si="163"/>
        <v>61</v>
      </c>
      <c r="M2107" t="str">
        <f>IF(COUNT(FIND({0,1,2,3,4,5,6,7,8,9},IF(ISBLANK(A2107),IF(LEN(TRIM(B2107))&gt;0,TRIM(B2107),TRIM(C2107)),"")))&gt;0,IF(ISBLANK(A2107),IF(LEN(TRIM(B2107))&gt;0,TRIM(B2107),TRIM(C2107)),""),"")</f>
        <v>32</v>
      </c>
      <c r="N2107" t="str">
        <f>IF(COUNT(FIND({0,1,2,3,4,5,6,7,8,9},IF(ISBLANK(A2107),IF(LEN(TRIM(B2107))&gt;0,TRIM(C2107),LEFT(D2107, 4)),"")))&gt;0,IF(ISBLANK(A2107),IF(LEN(TRIM(B2107))&gt;0,TRIM(C2107),LEFT(D2107, 4)),""),"")</f>
        <v>031</v>
      </c>
      <c r="O2107" t="str">
        <f t="shared" si="164"/>
        <v>Nv</v>
      </c>
      <c r="P2107" t="str">
        <f>TRIM(IF(COUNT(FIND({0,1,2,3,4,5,6,7,8,9},B2107))&gt;0,D2107,IF(LEN(TRIM(B2107))&gt;0,CONCATENATE(B2107,C2107,D2107),MID(D2107,4,LEN(D2107)))))</f>
        <v>Washoe</v>
      </c>
      <c r="Q2107">
        <f t="shared" si="165"/>
        <v>11</v>
      </c>
      <c r="R2107">
        <f t="shared" si="166"/>
        <v>17</v>
      </c>
    </row>
    <row r="2108" spans="2:18" x14ac:dyDescent="0.25">
      <c r="B2108" s="1" t="s">
        <v>251</v>
      </c>
      <c r="C2108" s="1" t="s">
        <v>28</v>
      </c>
      <c r="D2108" s="1" t="s">
        <v>526</v>
      </c>
      <c r="E2108" s="1" t="s">
        <v>253</v>
      </c>
      <c r="F2108">
        <v>11</v>
      </c>
      <c r="G2108">
        <v>0.02</v>
      </c>
      <c r="H2108">
        <v>16</v>
      </c>
      <c r="I2108">
        <v>0.02</v>
      </c>
      <c r="K2108">
        <f t="shared" si="162"/>
        <v>36</v>
      </c>
      <c r="L2108">
        <f t="shared" si="163"/>
        <v>61</v>
      </c>
      <c r="M2108" t="str">
        <f>IF(COUNT(FIND({0,1,2,3,4,5,6,7,8,9},IF(ISBLANK(A2108),IF(LEN(TRIM(B2108))&gt;0,TRIM(B2108),TRIM(C2108)),"")))&gt;0,IF(ISBLANK(A2108),IF(LEN(TRIM(B2108))&gt;0,TRIM(B2108),TRIM(C2108)),""),"")</f>
        <v>26</v>
      </c>
      <c r="N2108" t="str">
        <f>IF(COUNT(FIND({0,1,2,3,4,5,6,7,8,9},IF(ISBLANK(A2108),IF(LEN(TRIM(B2108))&gt;0,TRIM(C2108),LEFT(D2108, 4)),"")))&gt;0,IF(ISBLANK(A2108),IF(LEN(TRIM(B2108))&gt;0,TRIM(C2108),LEFT(D2108, 4)),""),"")</f>
        <v>081</v>
      </c>
      <c r="O2108" t="str">
        <f t="shared" si="164"/>
        <v>Mi</v>
      </c>
      <c r="P2108" t="str">
        <f>TRIM(IF(COUNT(FIND({0,1,2,3,4,5,6,7,8,9},B2108))&gt;0,D2108,IF(LEN(TRIM(B2108))&gt;0,CONCATENATE(B2108,C2108,D2108),MID(D2108,4,LEN(D2108)))))</f>
        <v>Kent</v>
      </c>
      <c r="Q2108">
        <f t="shared" si="165"/>
        <v>11</v>
      </c>
      <c r="R2108">
        <f t="shared" si="166"/>
        <v>16</v>
      </c>
    </row>
    <row r="2109" spans="2:18" x14ac:dyDescent="0.25">
      <c r="B2109" s="1" t="s">
        <v>251</v>
      </c>
      <c r="C2109" s="1" t="s">
        <v>46</v>
      </c>
      <c r="D2109" s="1" t="s">
        <v>368</v>
      </c>
      <c r="E2109" s="1" t="s">
        <v>253</v>
      </c>
      <c r="F2109">
        <v>11</v>
      </c>
      <c r="G2109">
        <v>0.02</v>
      </c>
      <c r="H2109">
        <v>15</v>
      </c>
      <c r="I2109">
        <v>0.02</v>
      </c>
      <c r="K2109">
        <f t="shared" si="162"/>
        <v>36</v>
      </c>
      <c r="L2109">
        <f t="shared" si="163"/>
        <v>61</v>
      </c>
      <c r="M2109" t="str">
        <f>IF(COUNT(FIND({0,1,2,3,4,5,6,7,8,9},IF(ISBLANK(A2109),IF(LEN(TRIM(B2109))&gt;0,TRIM(B2109),TRIM(C2109)),"")))&gt;0,IF(ISBLANK(A2109),IF(LEN(TRIM(B2109))&gt;0,TRIM(B2109),TRIM(C2109)),""),"")</f>
        <v>26</v>
      </c>
      <c r="N2109" t="str">
        <f>IF(COUNT(FIND({0,1,2,3,4,5,6,7,8,9},IF(ISBLANK(A2109),IF(LEN(TRIM(B2109))&gt;0,TRIM(C2109),LEFT(D2109, 4)),"")))&gt;0,IF(ISBLANK(A2109),IF(LEN(TRIM(B2109))&gt;0,TRIM(C2109),LEFT(D2109, 4)),""),"")</f>
        <v>065</v>
      </c>
      <c r="O2109" t="str">
        <f t="shared" si="164"/>
        <v>Mi</v>
      </c>
      <c r="P2109" t="str">
        <f>TRIM(IF(COUNT(FIND({0,1,2,3,4,5,6,7,8,9},B2109))&gt;0,D2109,IF(LEN(TRIM(B2109))&gt;0,CONCATENATE(B2109,C2109,D2109),MID(D2109,4,LEN(D2109)))))</f>
        <v>Ingham</v>
      </c>
      <c r="Q2109">
        <f t="shared" si="165"/>
        <v>11</v>
      </c>
      <c r="R2109">
        <f t="shared" si="166"/>
        <v>15</v>
      </c>
    </row>
    <row r="2110" spans="2:18" x14ac:dyDescent="0.25">
      <c r="B2110" s="1" t="s">
        <v>13</v>
      </c>
      <c r="C2110" s="1" t="s">
        <v>57</v>
      </c>
      <c r="D2110" s="1" t="s">
        <v>169</v>
      </c>
      <c r="E2110" s="1" t="s">
        <v>12</v>
      </c>
      <c r="F2110">
        <v>11</v>
      </c>
      <c r="G2110">
        <v>0.02</v>
      </c>
      <c r="H2110">
        <v>20</v>
      </c>
      <c r="I2110">
        <v>0.02</v>
      </c>
      <c r="K2110">
        <f t="shared" si="162"/>
        <v>36</v>
      </c>
      <c r="L2110">
        <f t="shared" si="163"/>
        <v>61</v>
      </c>
      <c r="M2110" t="str">
        <f>IF(COUNT(FIND({0,1,2,3,4,5,6,7,8,9},IF(ISBLANK(A2110),IF(LEN(TRIM(B2110))&gt;0,TRIM(B2110),TRIM(C2110)),"")))&gt;0,IF(ISBLANK(A2110),IF(LEN(TRIM(B2110))&gt;0,TRIM(B2110),TRIM(C2110)),""),"")</f>
        <v>36</v>
      </c>
      <c r="N2110" t="str">
        <f>IF(COUNT(FIND({0,1,2,3,4,5,6,7,8,9},IF(ISBLANK(A2110),IF(LEN(TRIM(B2110))&gt;0,TRIM(C2110),LEFT(D2110, 4)),"")))&gt;0,IF(ISBLANK(A2110),IF(LEN(TRIM(B2110))&gt;0,TRIM(C2110),LEFT(D2110, 4)),""),"")</f>
        <v>017</v>
      </c>
      <c r="O2110" t="str">
        <f t="shared" si="164"/>
        <v>NY</v>
      </c>
      <c r="P2110" t="str">
        <f>TRIM(IF(COUNT(FIND({0,1,2,3,4,5,6,7,8,9},B2110))&gt;0,D2110,IF(LEN(TRIM(B2110))&gt;0,CONCATENATE(B2110,C2110,D2110),MID(D2110,4,LEN(D2110)))))</f>
        <v>Chenango</v>
      </c>
      <c r="Q2110">
        <f t="shared" si="165"/>
        <v>11</v>
      </c>
      <c r="R2110">
        <f t="shared" si="166"/>
        <v>20</v>
      </c>
    </row>
    <row r="2111" spans="2:18" x14ac:dyDescent="0.25">
      <c r="B2111" s="1" t="s">
        <v>521</v>
      </c>
      <c r="C2111" s="1" t="s">
        <v>24</v>
      </c>
      <c r="D2111" s="1" t="s">
        <v>514</v>
      </c>
      <c r="E2111" s="1" t="s">
        <v>522</v>
      </c>
      <c r="F2111">
        <v>11</v>
      </c>
      <c r="G2111">
        <v>0.02</v>
      </c>
      <c r="H2111">
        <v>12</v>
      </c>
      <c r="I2111">
        <v>0.01</v>
      </c>
      <c r="K2111">
        <f t="shared" si="162"/>
        <v>36</v>
      </c>
      <c r="L2111">
        <f t="shared" si="163"/>
        <v>61</v>
      </c>
      <c r="M2111" t="str">
        <f>IF(COUNT(FIND({0,1,2,3,4,5,6,7,8,9},IF(ISBLANK(A2111),IF(LEN(TRIM(B2111))&gt;0,TRIM(B2111),TRIM(C2111)),"")))&gt;0,IF(ISBLANK(A2111),IF(LEN(TRIM(B2111))&gt;0,TRIM(B2111),TRIM(C2111)),""),"")</f>
        <v>19</v>
      </c>
      <c r="N2111" t="str">
        <f>IF(COUNT(FIND({0,1,2,3,4,5,6,7,8,9},IF(ISBLANK(A2111),IF(LEN(TRIM(B2111))&gt;0,TRIM(C2111),LEFT(D2111, 4)),"")))&gt;0,IF(ISBLANK(A2111),IF(LEN(TRIM(B2111))&gt;0,TRIM(C2111),LEFT(D2111, 4)),""),"")</f>
        <v>103</v>
      </c>
      <c r="O2111" t="str">
        <f t="shared" si="164"/>
        <v>Ia</v>
      </c>
      <c r="P2111" t="str">
        <f>TRIM(IF(COUNT(FIND({0,1,2,3,4,5,6,7,8,9},B2111))&gt;0,D2111,IF(LEN(TRIM(B2111))&gt;0,CONCATENATE(B2111,C2111,D2111),MID(D2111,4,LEN(D2111)))))</f>
        <v>Johnson</v>
      </c>
      <c r="Q2111">
        <f t="shared" si="165"/>
        <v>11</v>
      </c>
      <c r="R2111">
        <f t="shared" si="166"/>
        <v>12</v>
      </c>
    </row>
    <row r="2112" spans="2:18" x14ac:dyDescent="0.25">
      <c r="B2112" s="1" t="s">
        <v>56</v>
      </c>
      <c r="C2112" s="1" t="s">
        <v>96</v>
      </c>
      <c r="D2112" s="1" t="s">
        <v>112</v>
      </c>
      <c r="E2112" s="1" t="s">
        <v>59</v>
      </c>
      <c r="F2112">
        <v>11</v>
      </c>
      <c r="G2112">
        <v>0.02</v>
      </c>
      <c r="H2112">
        <v>19</v>
      </c>
      <c r="I2112">
        <v>0.02</v>
      </c>
      <c r="K2112">
        <f t="shared" si="162"/>
        <v>36</v>
      </c>
      <c r="L2112">
        <f t="shared" si="163"/>
        <v>61</v>
      </c>
      <c r="M2112" t="str">
        <f>IF(COUNT(FIND({0,1,2,3,4,5,6,7,8,9},IF(ISBLANK(A2112),IF(LEN(TRIM(B2112))&gt;0,TRIM(B2112),TRIM(C2112)),"")))&gt;0,IF(ISBLANK(A2112),IF(LEN(TRIM(B2112))&gt;0,TRIM(B2112),TRIM(C2112)),""),"")</f>
        <v>25</v>
      </c>
      <c r="N2112" t="str">
        <f>IF(COUNT(FIND({0,1,2,3,4,5,6,7,8,9},IF(ISBLANK(A2112),IF(LEN(TRIM(B2112))&gt;0,TRIM(C2112),LEFT(D2112, 4)),"")))&gt;0,IF(ISBLANK(A2112),IF(LEN(TRIM(B2112))&gt;0,TRIM(C2112),LEFT(D2112, 4)),""),"")</f>
        <v>011</v>
      </c>
      <c r="O2112" t="str">
        <f t="shared" si="164"/>
        <v>Ma</v>
      </c>
      <c r="P2112" t="str">
        <f>TRIM(IF(COUNT(FIND({0,1,2,3,4,5,6,7,8,9},B2112))&gt;0,D2112,IF(LEN(TRIM(B2112))&gt;0,CONCATENATE(B2112,C2112,D2112),MID(D2112,4,LEN(D2112)))))</f>
        <v>Franklin</v>
      </c>
      <c r="Q2112">
        <f t="shared" si="165"/>
        <v>11</v>
      </c>
      <c r="R2112">
        <f t="shared" si="166"/>
        <v>19</v>
      </c>
    </row>
    <row r="2113" spans="2:18" x14ac:dyDescent="0.25">
      <c r="B2113" s="1" t="s">
        <v>147</v>
      </c>
      <c r="C2113" s="1" t="s">
        <v>126</v>
      </c>
      <c r="D2113" s="1" t="s">
        <v>691</v>
      </c>
      <c r="E2113" s="1" t="s">
        <v>149</v>
      </c>
      <c r="F2113">
        <v>11</v>
      </c>
      <c r="G2113">
        <v>0.02</v>
      </c>
      <c r="H2113">
        <v>18</v>
      </c>
      <c r="I2113">
        <v>0.02</v>
      </c>
      <c r="K2113">
        <f t="shared" si="162"/>
        <v>36</v>
      </c>
      <c r="L2113">
        <f t="shared" si="163"/>
        <v>61</v>
      </c>
      <c r="M2113" t="str">
        <f>IF(COUNT(FIND({0,1,2,3,4,5,6,7,8,9},IF(ISBLANK(A2113),IF(LEN(TRIM(B2113))&gt;0,TRIM(B2113),TRIM(C2113)),"")))&gt;0,IF(ISBLANK(A2113),IF(LEN(TRIM(B2113))&gt;0,TRIM(B2113),TRIM(C2113)),""),"")</f>
        <v>23</v>
      </c>
      <c r="N2113" t="str">
        <f>IF(COUNT(FIND({0,1,2,3,4,5,6,7,8,9},IF(ISBLANK(A2113),IF(LEN(TRIM(B2113))&gt;0,TRIM(C2113),LEFT(D2113, 4)),"")))&gt;0,IF(ISBLANK(A2113),IF(LEN(TRIM(B2113))&gt;0,TRIM(C2113),LEFT(D2113, 4)),""),"")</f>
        <v>009</v>
      </c>
      <c r="O2113" t="str">
        <f t="shared" si="164"/>
        <v>Me</v>
      </c>
      <c r="P2113" t="str">
        <f>TRIM(IF(COUNT(FIND({0,1,2,3,4,5,6,7,8,9},B2113))&gt;0,D2113,IF(LEN(TRIM(B2113))&gt;0,CONCATENATE(B2113,C2113,D2113),MID(D2113,4,LEN(D2113)))))</f>
        <v>Hancock</v>
      </c>
      <c r="Q2113">
        <f t="shared" si="165"/>
        <v>11</v>
      </c>
      <c r="R2113">
        <f t="shared" si="166"/>
        <v>18</v>
      </c>
    </row>
    <row r="2114" spans="2:18" x14ac:dyDescent="0.25">
      <c r="B2114" s="1" t="s">
        <v>95</v>
      </c>
      <c r="C2114" s="1" t="s">
        <v>140</v>
      </c>
      <c r="D2114" s="1" t="s">
        <v>579</v>
      </c>
      <c r="E2114" s="1" t="s">
        <v>98</v>
      </c>
      <c r="F2114">
        <v>11</v>
      </c>
      <c r="G2114">
        <v>0.02</v>
      </c>
      <c r="H2114">
        <v>19</v>
      </c>
      <c r="I2114">
        <v>0.02</v>
      </c>
      <c r="K2114">
        <f t="shared" si="162"/>
        <v>36</v>
      </c>
      <c r="L2114">
        <f t="shared" si="163"/>
        <v>61</v>
      </c>
      <c r="M2114" t="str">
        <f>IF(COUNT(FIND({0,1,2,3,4,5,6,7,8,9},IF(ISBLANK(A2114),IF(LEN(TRIM(B2114))&gt;0,TRIM(B2114),TRIM(C2114)),"")))&gt;0,IF(ISBLANK(A2114),IF(LEN(TRIM(B2114))&gt;0,TRIM(B2114),TRIM(C2114)),""),"")</f>
        <v>12</v>
      </c>
      <c r="N2114" t="str">
        <f>IF(COUNT(FIND({0,1,2,3,4,5,6,7,8,9},IF(ISBLANK(A2114),IF(LEN(TRIM(B2114))&gt;0,TRIM(C2114),LEFT(D2114, 4)),"")))&gt;0,IF(ISBLANK(A2114),IF(LEN(TRIM(B2114))&gt;0,TRIM(C2114),LEFT(D2114, 4)),""),"")</f>
        <v>015</v>
      </c>
      <c r="O2114" t="str">
        <f t="shared" si="164"/>
        <v>Fl</v>
      </c>
      <c r="P2114" t="str">
        <f>TRIM(IF(COUNT(FIND({0,1,2,3,4,5,6,7,8,9},B2114))&gt;0,D2114,IF(LEN(TRIM(B2114))&gt;0,CONCATENATE(B2114,C2114,D2114),MID(D2114,4,LEN(D2114)))))</f>
        <v>Charlotte</v>
      </c>
      <c r="Q2114">
        <f t="shared" si="165"/>
        <v>11</v>
      </c>
      <c r="R2114">
        <f t="shared" si="166"/>
        <v>19</v>
      </c>
    </row>
    <row r="2115" spans="2:18" x14ac:dyDescent="0.25">
      <c r="B2115" s="1" t="s">
        <v>224</v>
      </c>
      <c r="C2115" s="1" t="s">
        <v>22</v>
      </c>
      <c r="D2115" s="1" t="s">
        <v>692</v>
      </c>
      <c r="E2115" s="1" t="s">
        <v>227</v>
      </c>
      <c r="F2115">
        <v>11</v>
      </c>
      <c r="G2115">
        <v>0.02</v>
      </c>
      <c r="H2115">
        <v>19</v>
      </c>
      <c r="I2115">
        <v>0.02</v>
      </c>
      <c r="K2115">
        <f t="shared" si="162"/>
        <v>36</v>
      </c>
      <c r="L2115">
        <f t="shared" si="163"/>
        <v>61</v>
      </c>
      <c r="M2115" t="str">
        <f>IF(COUNT(FIND({0,1,2,3,4,5,6,7,8,9},IF(ISBLANK(A2115),IF(LEN(TRIM(B2115))&gt;0,TRIM(B2115),TRIM(C2115)),"")))&gt;0,IF(ISBLANK(A2115),IF(LEN(TRIM(B2115))&gt;0,TRIM(B2115),TRIM(C2115)),""),"")</f>
        <v>37</v>
      </c>
      <c r="N2115" t="str">
        <f>IF(COUNT(FIND({0,1,2,3,4,5,6,7,8,9},IF(ISBLANK(A2115),IF(LEN(TRIM(B2115))&gt;0,TRIM(C2115),LEFT(D2115, 4)),"")))&gt;0,IF(ISBLANK(A2115),IF(LEN(TRIM(B2115))&gt;0,TRIM(C2115),LEFT(D2115, 4)),""),"")</f>
        <v>021</v>
      </c>
      <c r="O2115" t="str">
        <f t="shared" si="164"/>
        <v>NC</v>
      </c>
      <c r="P2115" t="str">
        <f>TRIM(IF(COUNT(FIND({0,1,2,3,4,5,6,7,8,9},B2115))&gt;0,D2115,IF(LEN(TRIM(B2115))&gt;0,CONCATENATE(B2115,C2115,D2115),MID(D2115,4,LEN(D2115)))))</f>
        <v>Buncombe</v>
      </c>
      <c r="Q2115">
        <f t="shared" si="165"/>
        <v>11</v>
      </c>
      <c r="R2115">
        <f t="shared" si="166"/>
        <v>19</v>
      </c>
    </row>
    <row r="2116" spans="2:18" x14ac:dyDescent="0.25">
      <c r="B2116" s="1" t="s">
        <v>265</v>
      </c>
      <c r="C2116" s="1" t="s">
        <v>96</v>
      </c>
      <c r="D2116" s="1" t="s">
        <v>257</v>
      </c>
      <c r="E2116" s="1" t="s">
        <v>267</v>
      </c>
      <c r="F2116">
        <v>11</v>
      </c>
      <c r="G2116">
        <v>0.02</v>
      </c>
      <c r="H2116">
        <v>24</v>
      </c>
      <c r="I2116">
        <v>0.03</v>
      </c>
      <c r="K2116">
        <f t="shared" ref="K2116:K2179" si="167">VALUE(IF(ISBLANK(A2116),K2115,A2116))</f>
        <v>36</v>
      </c>
      <c r="L2116">
        <f t="shared" ref="L2116:L2179" si="168">VALUE(IF(ISBLANK(A2116),L2115,CONCATENATE(TRIM(B2116),TRIM(C2116))))</f>
        <v>61</v>
      </c>
      <c r="M2116" t="str">
        <f>IF(COUNT(FIND({0,1,2,3,4,5,6,7,8,9},IF(ISBLANK(A2116),IF(LEN(TRIM(B2116))&gt;0,TRIM(B2116),TRIM(C2116)),"")))&gt;0,IF(ISBLANK(A2116),IF(LEN(TRIM(B2116))&gt;0,TRIM(B2116),TRIM(C2116)),""),"")</f>
        <v>53</v>
      </c>
      <c r="N2116" t="str">
        <f>IF(COUNT(FIND({0,1,2,3,4,5,6,7,8,9},IF(ISBLANK(A2116),IF(LEN(TRIM(B2116))&gt;0,TRIM(C2116),LEFT(D2116, 4)),"")))&gt;0,IF(ISBLANK(A2116),IF(LEN(TRIM(B2116))&gt;0,TRIM(C2116),LEFT(D2116, 4)),""),"")</f>
        <v>011</v>
      </c>
      <c r="O2116" t="str">
        <f t="shared" ref="O2116:O2179" si="169">IF(LEN(TRIM(E2116))&gt;0,E2116,"XX")</f>
        <v>Wa</v>
      </c>
      <c r="P2116" t="str">
        <f>TRIM(IF(COUNT(FIND({0,1,2,3,4,5,6,7,8,9},B2116))&gt;0,D2116,IF(LEN(TRIM(B2116))&gt;0,CONCATENATE(B2116,C2116,D2116),MID(D2116,4,LEN(D2116)))))</f>
        <v>Clark</v>
      </c>
      <c r="Q2116">
        <f t="shared" ref="Q2116:Q2179" si="170">F2116</f>
        <v>11</v>
      </c>
      <c r="R2116">
        <f t="shared" ref="R2116:R2179" si="171">H2116</f>
        <v>24</v>
      </c>
    </row>
    <row r="2117" spans="2:18" x14ac:dyDescent="0.25">
      <c r="B2117" s="1" t="s">
        <v>137</v>
      </c>
      <c r="C2117" s="1" t="s">
        <v>22</v>
      </c>
      <c r="D2117" s="1" t="s">
        <v>186</v>
      </c>
      <c r="E2117" s="1" t="s">
        <v>139</v>
      </c>
      <c r="F2117">
        <v>11</v>
      </c>
      <c r="G2117">
        <v>0.02</v>
      </c>
      <c r="H2117">
        <v>14</v>
      </c>
      <c r="I2117">
        <v>0.02</v>
      </c>
      <c r="K2117">
        <f t="shared" si="167"/>
        <v>36</v>
      </c>
      <c r="L2117">
        <f t="shared" si="168"/>
        <v>61</v>
      </c>
      <c r="M2117" t="str">
        <f>IF(COUNT(FIND({0,1,2,3,4,5,6,7,8,9},IF(ISBLANK(A2117),IF(LEN(TRIM(B2117))&gt;0,TRIM(B2117),TRIM(C2117)),"")))&gt;0,IF(ISBLANK(A2117),IF(LEN(TRIM(B2117))&gt;0,TRIM(B2117),TRIM(C2117)),""),"")</f>
        <v>50</v>
      </c>
      <c r="N2117" t="str">
        <f>IF(COUNT(FIND({0,1,2,3,4,5,6,7,8,9},IF(ISBLANK(A2117),IF(LEN(TRIM(B2117))&gt;0,TRIM(C2117),LEFT(D2117, 4)),"")))&gt;0,IF(ISBLANK(A2117),IF(LEN(TRIM(B2117))&gt;0,TRIM(C2117),LEFT(D2117, 4)),""),"")</f>
        <v>021</v>
      </c>
      <c r="O2117" t="str">
        <f t="shared" si="169"/>
        <v>Vt</v>
      </c>
      <c r="P2117" t="str">
        <f>TRIM(IF(COUNT(FIND({0,1,2,3,4,5,6,7,8,9},B2117))&gt;0,D2117,IF(LEN(TRIM(B2117))&gt;0,CONCATENATE(B2117,C2117,D2117),MID(D2117,4,LEN(D2117)))))</f>
        <v>Rutland</v>
      </c>
      <c r="Q2117">
        <f t="shared" si="170"/>
        <v>11</v>
      </c>
      <c r="R2117">
        <f t="shared" si="171"/>
        <v>14</v>
      </c>
    </row>
    <row r="2118" spans="2:18" x14ac:dyDescent="0.25">
      <c r="B2118" s="1" t="s">
        <v>99</v>
      </c>
      <c r="C2118" s="1" t="s">
        <v>52</v>
      </c>
      <c r="D2118" s="1" t="s">
        <v>617</v>
      </c>
      <c r="E2118" s="1" t="s">
        <v>102</v>
      </c>
      <c r="F2118">
        <v>11</v>
      </c>
      <c r="G2118">
        <v>0.02</v>
      </c>
      <c r="H2118">
        <v>14</v>
      </c>
      <c r="I2118">
        <v>0.02</v>
      </c>
      <c r="K2118">
        <f t="shared" si="167"/>
        <v>36</v>
      </c>
      <c r="L2118">
        <f t="shared" si="168"/>
        <v>61</v>
      </c>
      <c r="M2118" t="str">
        <f>IF(COUNT(FIND({0,1,2,3,4,5,6,7,8,9},IF(ISBLANK(A2118),IF(LEN(TRIM(B2118))&gt;0,TRIM(B2118),TRIM(C2118)),"")))&gt;0,IF(ISBLANK(A2118),IF(LEN(TRIM(B2118))&gt;0,TRIM(B2118),TRIM(C2118)),""),"")</f>
        <v>06</v>
      </c>
      <c r="N2118" t="str">
        <f>IF(COUNT(FIND({0,1,2,3,4,5,6,7,8,9},IF(ISBLANK(A2118),IF(LEN(TRIM(B2118))&gt;0,TRIM(C2118),LEFT(D2118, 4)),"")))&gt;0,IF(ISBLANK(A2118),IF(LEN(TRIM(B2118))&gt;0,TRIM(C2118),LEFT(D2118, 4)),""),"")</f>
        <v>113</v>
      </c>
      <c r="O2118" t="str">
        <f t="shared" si="169"/>
        <v>Ca</v>
      </c>
      <c r="P2118" t="str">
        <f>TRIM(IF(COUNT(FIND({0,1,2,3,4,5,6,7,8,9},B2118))&gt;0,D2118,IF(LEN(TRIM(B2118))&gt;0,CONCATENATE(B2118,C2118,D2118),MID(D2118,4,LEN(D2118)))))</f>
        <v>Yolo</v>
      </c>
      <c r="Q2118">
        <f t="shared" si="170"/>
        <v>11</v>
      </c>
      <c r="R2118">
        <f t="shared" si="171"/>
        <v>14</v>
      </c>
    </row>
    <row r="2119" spans="2:18" x14ac:dyDescent="0.25">
      <c r="B2119" s="1" t="s">
        <v>224</v>
      </c>
      <c r="C2119" s="1" t="s">
        <v>210</v>
      </c>
      <c r="D2119" s="1" t="s">
        <v>148</v>
      </c>
      <c r="E2119" s="1" t="s">
        <v>227</v>
      </c>
      <c r="F2119">
        <v>11</v>
      </c>
      <c r="G2119">
        <v>0.02</v>
      </c>
      <c r="H2119">
        <v>20</v>
      </c>
      <c r="I2119">
        <v>0.02</v>
      </c>
      <c r="K2119">
        <f t="shared" si="167"/>
        <v>36</v>
      </c>
      <c r="L2119">
        <f t="shared" si="168"/>
        <v>61</v>
      </c>
      <c r="M2119" t="str">
        <f>IF(COUNT(FIND({0,1,2,3,4,5,6,7,8,9},IF(ISBLANK(A2119),IF(LEN(TRIM(B2119))&gt;0,TRIM(B2119),TRIM(C2119)),"")))&gt;0,IF(ISBLANK(A2119),IF(LEN(TRIM(B2119))&gt;0,TRIM(B2119),TRIM(C2119)),""),"")</f>
        <v>37</v>
      </c>
      <c r="N2119" t="str">
        <f>IF(COUNT(FIND({0,1,2,3,4,5,6,7,8,9},IF(ISBLANK(A2119),IF(LEN(TRIM(B2119))&gt;0,TRIM(C2119),LEFT(D2119, 4)),"")))&gt;0,IF(ISBLANK(A2119),IF(LEN(TRIM(B2119))&gt;0,TRIM(C2119),LEFT(D2119, 4)),""),"")</f>
        <v>051</v>
      </c>
      <c r="O2119" t="str">
        <f t="shared" si="169"/>
        <v>NC</v>
      </c>
      <c r="P2119" t="str">
        <f>TRIM(IF(COUNT(FIND({0,1,2,3,4,5,6,7,8,9},B2119))&gt;0,D2119,IF(LEN(TRIM(B2119))&gt;0,CONCATENATE(B2119,C2119,D2119),MID(D2119,4,LEN(D2119)))))</f>
        <v>Cumberland</v>
      </c>
      <c r="Q2119">
        <f t="shared" si="170"/>
        <v>11</v>
      </c>
      <c r="R2119">
        <f t="shared" si="171"/>
        <v>20</v>
      </c>
    </row>
    <row r="2120" spans="2:18" x14ac:dyDescent="0.25">
      <c r="B2120" s="1" t="s">
        <v>95</v>
      </c>
      <c r="C2120" s="1" t="s">
        <v>118</v>
      </c>
      <c r="D2120" s="1" t="s">
        <v>395</v>
      </c>
      <c r="E2120" s="1" t="s">
        <v>98</v>
      </c>
      <c r="F2120">
        <v>11</v>
      </c>
      <c r="G2120">
        <v>0.02</v>
      </c>
      <c r="H2120">
        <v>18</v>
      </c>
      <c r="I2120">
        <v>0.02</v>
      </c>
      <c r="K2120">
        <f t="shared" si="167"/>
        <v>36</v>
      </c>
      <c r="L2120">
        <f t="shared" si="168"/>
        <v>61</v>
      </c>
      <c r="M2120" t="str">
        <f>IF(COUNT(FIND({0,1,2,3,4,5,6,7,8,9},IF(ISBLANK(A2120),IF(LEN(TRIM(B2120))&gt;0,TRIM(B2120),TRIM(C2120)),"")))&gt;0,IF(ISBLANK(A2120),IF(LEN(TRIM(B2120))&gt;0,TRIM(B2120),TRIM(C2120)),""),"")</f>
        <v>12</v>
      </c>
      <c r="N2120" t="str">
        <f>IF(COUNT(FIND({0,1,2,3,4,5,6,7,8,9},IF(ISBLANK(A2120),IF(LEN(TRIM(B2120))&gt;0,TRIM(C2120),LEFT(D2120, 4)),"")))&gt;0,IF(ISBLANK(A2120),IF(LEN(TRIM(B2120))&gt;0,TRIM(C2120),LEFT(D2120, 4)),""),"")</f>
        <v>105</v>
      </c>
      <c r="O2120" t="str">
        <f t="shared" si="169"/>
        <v>Fl</v>
      </c>
      <c r="P2120" t="str">
        <f>TRIM(IF(COUNT(FIND({0,1,2,3,4,5,6,7,8,9},B2120))&gt;0,D2120,IF(LEN(TRIM(B2120))&gt;0,CONCATENATE(B2120,C2120,D2120),MID(D2120,4,LEN(D2120)))))</f>
        <v>Polk</v>
      </c>
      <c r="Q2120">
        <f t="shared" si="170"/>
        <v>11</v>
      </c>
      <c r="R2120">
        <f t="shared" si="171"/>
        <v>18</v>
      </c>
    </row>
    <row r="2121" spans="2:18" x14ac:dyDescent="0.25">
      <c r="B2121" s="1" t="s">
        <v>95</v>
      </c>
      <c r="C2121" s="1" t="s">
        <v>93</v>
      </c>
      <c r="D2121" s="1" t="s">
        <v>610</v>
      </c>
      <c r="E2121" s="1" t="s">
        <v>98</v>
      </c>
      <c r="F2121">
        <v>11</v>
      </c>
      <c r="G2121">
        <v>0.02</v>
      </c>
      <c r="H2121">
        <v>19</v>
      </c>
      <c r="I2121">
        <v>0.02</v>
      </c>
      <c r="K2121">
        <f t="shared" si="167"/>
        <v>36</v>
      </c>
      <c r="L2121">
        <f t="shared" si="168"/>
        <v>61</v>
      </c>
      <c r="M2121" t="str">
        <f>IF(COUNT(FIND({0,1,2,3,4,5,6,7,8,9},IF(ISBLANK(A2121),IF(LEN(TRIM(B2121))&gt;0,TRIM(B2121),TRIM(C2121)),"")))&gt;0,IF(ISBLANK(A2121),IF(LEN(TRIM(B2121))&gt;0,TRIM(B2121),TRIM(C2121)),""),"")</f>
        <v>12</v>
      </c>
      <c r="N2121" t="str">
        <f>IF(COUNT(FIND({0,1,2,3,4,5,6,7,8,9},IF(ISBLANK(A2121),IF(LEN(TRIM(B2121))&gt;0,TRIM(C2121),LEFT(D2121, 4)),"")))&gt;0,IF(ISBLANK(A2121),IF(LEN(TRIM(B2121))&gt;0,TRIM(C2121),LEFT(D2121, 4)),""),"")</f>
        <v>109</v>
      </c>
      <c r="O2121" t="str">
        <f t="shared" si="169"/>
        <v>Fl</v>
      </c>
      <c r="P2121" t="str">
        <f>TRIM(IF(COUNT(FIND({0,1,2,3,4,5,6,7,8,9},B2121))&gt;0,D2121,IF(LEN(TRIM(B2121))&gt;0,CONCATENATE(B2121,C2121,D2121),MID(D2121,4,LEN(D2121)))))</f>
        <v>St. Johns</v>
      </c>
      <c r="Q2121">
        <f t="shared" si="170"/>
        <v>11</v>
      </c>
      <c r="R2121">
        <f t="shared" si="171"/>
        <v>19</v>
      </c>
    </row>
    <row r="2122" spans="2:18" x14ac:dyDescent="0.25">
      <c r="B2122" s="1" t="s">
        <v>156</v>
      </c>
      <c r="C2122" s="1" t="s">
        <v>41</v>
      </c>
      <c r="D2122" s="1" t="s">
        <v>367</v>
      </c>
      <c r="E2122" s="1" t="s">
        <v>158</v>
      </c>
      <c r="F2122">
        <v>11</v>
      </c>
      <c r="G2122">
        <v>0.02</v>
      </c>
      <c r="H2122">
        <v>21</v>
      </c>
      <c r="I2122">
        <v>0.02</v>
      </c>
      <c r="K2122">
        <f t="shared" si="167"/>
        <v>36</v>
      </c>
      <c r="L2122">
        <f t="shared" si="168"/>
        <v>61</v>
      </c>
      <c r="M2122" t="str">
        <f>IF(COUNT(FIND({0,1,2,3,4,5,6,7,8,9},IF(ISBLANK(A2122),IF(LEN(TRIM(B2122))&gt;0,TRIM(B2122),TRIM(C2122)),"")))&gt;0,IF(ISBLANK(A2122),IF(LEN(TRIM(B2122))&gt;0,TRIM(B2122),TRIM(C2122)),""),"")</f>
        <v>44</v>
      </c>
      <c r="N2122" t="str">
        <f>IF(COUNT(FIND({0,1,2,3,4,5,6,7,8,9},IF(ISBLANK(A2122),IF(LEN(TRIM(B2122))&gt;0,TRIM(C2122),LEFT(D2122, 4)),"")))&gt;0,IF(ISBLANK(A2122),IF(LEN(TRIM(B2122))&gt;0,TRIM(C2122),LEFT(D2122, 4)),""),"")</f>
        <v>001</v>
      </c>
      <c r="O2122" t="str">
        <f t="shared" si="169"/>
        <v>RI</v>
      </c>
      <c r="P2122" t="str">
        <f>TRIM(IF(COUNT(FIND({0,1,2,3,4,5,6,7,8,9},B2122))&gt;0,D2122,IF(LEN(TRIM(B2122))&gt;0,CONCATENATE(B2122,C2122,D2122),MID(D2122,4,LEN(D2122)))))</f>
        <v>Bristol</v>
      </c>
      <c r="Q2122">
        <f t="shared" si="170"/>
        <v>11</v>
      </c>
      <c r="R2122">
        <f t="shared" si="171"/>
        <v>21</v>
      </c>
    </row>
    <row r="2123" spans="2:18" x14ac:dyDescent="0.25">
      <c r="B2123" s="1" t="s">
        <v>241</v>
      </c>
      <c r="C2123" s="1" t="s">
        <v>150</v>
      </c>
      <c r="D2123" s="1" t="s">
        <v>693</v>
      </c>
      <c r="E2123" s="1" t="s">
        <v>243</v>
      </c>
      <c r="F2123">
        <v>11</v>
      </c>
      <c r="G2123">
        <v>0.02</v>
      </c>
      <c r="H2123">
        <v>15</v>
      </c>
      <c r="I2123">
        <v>0.02</v>
      </c>
      <c r="K2123">
        <f t="shared" si="167"/>
        <v>36</v>
      </c>
      <c r="L2123">
        <f t="shared" si="168"/>
        <v>61</v>
      </c>
      <c r="M2123" t="str">
        <f>IF(COUNT(FIND({0,1,2,3,4,5,6,7,8,9},IF(ISBLANK(A2123),IF(LEN(TRIM(B2123))&gt;0,TRIM(B2123),TRIM(C2123)),"")))&gt;0,IF(ISBLANK(A2123),IF(LEN(TRIM(B2123))&gt;0,TRIM(B2123),TRIM(C2123)),""),"")</f>
        <v>39</v>
      </c>
      <c r="N2123" t="str">
        <f>IF(COUNT(FIND({0,1,2,3,4,5,6,7,8,9},IF(ISBLANK(A2123),IF(LEN(TRIM(B2123))&gt;0,TRIM(C2123),LEFT(D2123, 4)),"")))&gt;0,IF(ISBLANK(A2123),IF(LEN(TRIM(B2123))&gt;0,TRIM(C2123),LEFT(D2123, 4)),""),"")</f>
        <v>099</v>
      </c>
      <c r="O2123" t="str">
        <f t="shared" si="169"/>
        <v>Oh</v>
      </c>
      <c r="P2123" t="str">
        <f>TRIM(IF(COUNT(FIND({0,1,2,3,4,5,6,7,8,9},B2123))&gt;0,D2123,IF(LEN(TRIM(B2123))&gt;0,CONCATENATE(B2123,C2123,D2123),MID(D2123,4,LEN(D2123)))))</f>
        <v>Mahoning</v>
      </c>
      <c r="Q2123">
        <f t="shared" si="170"/>
        <v>11</v>
      </c>
      <c r="R2123">
        <f t="shared" si="171"/>
        <v>15</v>
      </c>
    </row>
    <row r="2124" spans="2:18" x14ac:dyDescent="0.25">
      <c r="B2124" s="1" t="s">
        <v>224</v>
      </c>
      <c r="C2124" s="1" t="s">
        <v>383</v>
      </c>
      <c r="D2124" s="1" t="s">
        <v>650</v>
      </c>
      <c r="E2124" s="1" t="s">
        <v>227</v>
      </c>
      <c r="F2124">
        <v>11</v>
      </c>
      <c r="G2124">
        <v>0.02</v>
      </c>
      <c r="H2124">
        <v>13</v>
      </c>
      <c r="I2124">
        <v>0.02</v>
      </c>
      <c r="K2124">
        <f t="shared" si="167"/>
        <v>36</v>
      </c>
      <c r="L2124">
        <f t="shared" si="168"/>
        <v>61</v>
      </c>
      <c r="M2124" t="str">
        <f>IF(COUNT(FIND({0,1,2,3,4,5,6,7,8,9},IF(ISBLANK(A2124),IF(LEN(TRIM(B2124))&gt;0,TRIM(B2124),TRIM(C2124)),"")))&gt;0,IF(ISBLANK(A2124),IF(LEN(TRIM(B2124))&gt;0,TRIM(B2124),TRIM(C2124)),""),"")</f>
        <v>37</v>
      </c>
      <c r="N2124" t="str">
        <f>IF(COUNT(FIND({0,1,2,3,4,5,6,7,8,9},IF(ISBLANK(A2124),IF(LEN(TRIM(B2124))&gt;0,TRIM(C2124),LEFT(D2124, 4)),"")))&gt;0,IF(ISBLANK(A2124),IF(LEN(TRIM(B2124))&gt;0,TRIM(C2124),LEFT(D2124, 4)),""),"")</f>
        <v>129</v>
      </c>
      <c r="O2124" t="str">
        <f t="shared" si="169"/>
        <v>NC</v>
      </c>
      <c r="P2124" t="str">
        <f>TRIM(IF(COUNT(FIND({0,1,2,3,4,5,6,7,8,9},B2124))&gt;0,D2124,IF(LEN(TRIM(B2124))&gt;0,CONCATENATE(B2124,C2124,D2124),MID(D2124,4,LEN(D2124)))))</f>
        <v>New Hanover</v>
      </c>
      <c r="Q2124">
        <f t="shared" si="170"/>
        <v>11</v>
      </c>
      <c r="R2124">
        <f t="shared" si="171"/>
        <v>13</v>
      </c>
    </row>
    <row r="2125" spans="2:18" x14ac:dyDescent="0.25">
      <c r="B2125" s="1" t="s">
        <v>137</v>
      </c>
      <c r="C2125" s="1" t="s">
        <v>136</v>
      </c>
      <c r="D2125" s="1" t="s">
        <v>71</v>
      </c>
      <c r="E2125" s="1" t="s">
        <v>139</v>
      </c>
      <c r="F2125">
        <v>10</v>
      </c>
      <c r="G2125">
        <v>0.02</v>
      </c>
      <c r="H2125">
        <v>11</v>
      </c>
      <c r="I2125">
        <v>0.01</v>
      </c>
      <c r="K2125">
        <f t="shared" si="167"/>
        <v>36</v>
      </c>
      <c r="L2125">
        <f t="shared" si="168"/>
        <v>61</v>
      </c>
      <c r="M2125" t="str">
        <f>IF(COUNT(FIND({0,1,2,3,4,5,6,7,8,9},IF(ISBLANK(A2125),IF(LEN(TRIM(B2125))&gt;0,TRIM(B2125),TRIM(C2125)),"")))&gt;0,IF(ISBLANK(A2125),IF(LEN(TRIM(B2125))&gt;0,TRIM(B2125),TRIM(C2125)),""),"")</f>
        <v>50</v>
      </c>
      <c r="N2125" t="str">
        <f>IF(COUNT(FIND({0,1,2,3,4,5,6,7,8,9},IF(ISBLANK(A2125),IF(LEN(TRIM(B2125))&gt;0,TRIM(C2125),LEFT(D2125, 4)),"")))&gt;0,IF(ISBLANK(A2125),IF(LEN(TRIM(B2125))&gt;0,TRIM(C2125),LEFT(D2125, 4)),""),"")</f>
        <v>023</v>
      </c>
      <c r="O2125" t="str">
        <f t="shared" si="169"/>
        <v>Vt</v>
      </c>
      <c r="P2125" t="str">
        <f>TRIM(IF(COUNT(FIND({0,1,2,3,4,5,6,7,8,9},B2125))&gt;0,D2125,IF(LEN(TRIM(B2125))&gt;0,CONCATENATE(B2125,C2125,D2125),MID(D2125,4,LEN(D2125)))))</f>
        <v>Washington</v>
      </c>
      <c r="Q2125">
        <f t="shared" si="170"/>
        <v>10</v>
      </c>
      <c r="R2125">
        <f t="shared" si="171"/>
        <v>11</v>
      </c>
    </row>
    <row r="2126" spans="2:18" x14ac:dyDescent="0.25">
      <c r="B2126" s="1" t="s">
        <v>238</v>
      </c>
      <c r="C2126" s="1" t="s">
        <v>103</v>
      </c>
      <c r="D2126" s="1" t="s">
        <v>543</v>
      </c>
      <c r="E2126" s="1" t="s">
        <v>240</v>
      </c>
      <c r="F2126">
        <v>10</v>
      </c>
      <c r="G2126">
        <v>0.02</v>
      </c>
      <c r="H2126">
        <v>15</v>
      </c>
      <c r="I2126">
        <v>0.02</v>
      </c>
      <c r="K2126">
        <f t="shared" si="167"/>
        <v>36</v>
      </c>
      <c r="L2126">
        <f t="shared" si="168"/>
        <v>61</v>
      </c>
      <c r="M2126" t="str">
        <f>IF(COUNT(FIND({0,1,2,3,4,5,6,7,8,9},IF(ISBLANK(A2126),IF(LEN(TRIM(B2126))&gt;0,TRIM(B2126),TRIM(C2126)),"")))&gt;0,IF(ISBLANK(A2126),IF(LEN(TRIM(B2126))&gt;0,TRIM(B2126),TRIM(C2126)),""),"")</f>
        <v>45</v>
      </c>
      <c r="N2126" t="str">
        <f>IF(COUNT(FIND({0,1,2,3,4,5,6,7,8,9},IF(ISBLANK(A2126),IF(LEN(TRIM(B2126))&gt;0,TRIM(C2126),LEFT(D2126, 4)),"")))&gt;0,IF(ISBLANK(A2126),IF(LEN(TRIM(B2126))&gt;0,TRIM(C2126),LEFT(D2126, 4)),""),"")</f>
        <v>045</v>
      </c>
      <c r="O2126" t="str">
        <f t="shared" si="169"/>
        <v>SC</v>
      </c>
      <c r="P2126" t="str">
        <f>TRIM(IF(COUNT(FIND({0,1,2,3,4,5,6,7,8,9},B2126))&gt;0,D2126,IF(LEN(TRIM(B2126))&gt;0,CONCATENATE(B2126,C2126,D2126),MID(D2126,4,LEN(D2126)))))</f>
        <v>Greenville</v>
      </c>
      <c r="Q2126">
        <f t="shared" si="170"/>
        <v>10</v>
      </c>
      <c r="R2126">
        <f t="shared" si="171"/>
        <v>15</v>
      </c>
    </row>
    <row r="2127" spans="2:18" x14ac:dyDescent="0.25">
      <c r="B2127" s="1" t="s">
        <v>433</v>
      </c>
      <c r="C2127" s="1" t="s">
        <v>694</v>
      </c>
      <c r="D2127" s="1" t="s">
        <v>695</v>
      </c>
      <c r="E2127" s="1" t="s">
        <v>435</v>
      </c>
      <c r="F2127">
        <v>10</v>
      </c>
      <c r="G2127">
        <v>0.02</v>
      </c>
      <c r="H2127">
        <v>15</v>
      </c>
      <c r="I2127">
        <v>0.02</v>
      </c>
      <c r="K2127">
        <f t="shared" si="167"/>
        <v>36</v>
      </c>
      <c r="L2127">
        <f t="shared" si="168"/>
        <v>61</v>
      </c>
      <c r="M2127" t="str">
        <f>IF(COUNT(FIND({0,1,2,3,4,5,6,7,8,9},IF(ISBLANK(A2127),IF(LEN(TRIM(B2127))&gt;0,TRIM(B2127),TRIM(C2127)),"")))&gt;0,IF(ISBLANK(A2127),IF(LEN(TRIM(B2127))&gt;0,TRIM(B2127),TRIM(C2127)),""),"")</f>
        <v>20</v>
      </c>
      <c r="N2127" t="str">
        <f>IF(COUNT(FIND({0,1,2,3,4,5,6,7,8,9},IF(ISBLANK(A2127),IF(LEN(TRIM(B2127))&gt;0,TRIM(C2127),LEFT(D2127, 4)),"")))&gt;0,IF(ISBLANK(A2127),IF(LEN(TRIM(B2127))&gt;0,TRIM(C2127),LEFT(D2127, 4)),""),"")</f>
        <v>173</v>
      </c>
      <c r="O2127" t="str">
        <f t="shared" si="169"/>
        <v>Ks</v>
      </c>
      <c r="P2127" t="str">
        <f>TRIM(IF(COUNT(FIND({0,1,2,3,4,5,6,7,8,9},B2127))&gt;0,D2127,IF(LEN(TRIM(B2127))&gt;0,CONCATENATE(B2127,C2127,D2127),MID(D2127,4,LEN(D2127)))))</f>
        <v>Sedgwick</v>
      </c>
      <c r="Q2127">
        <f t="shared" si="170"/>
        <v>10</v>
      </c>
      <c r="R2127">
        <f t="shared" si="171"/>
        <v>15</v>
      </c>
    </row>
    <row r="2128" spans="2:18" x14ac:dyDescent="0.25">
      <c r="B2128" s="1" t="s">
        <v>351</v>
      </c>
      <c r="C2128" s="1" t="s">
        <v>16</v>
      </c>
      <c r="D2128" s="1" t="s">
        <v>534</v>
      </c>
      <c r="E2128" s="1" t="s">
        <v>353</v>
      </c>
      <c r="F2128">
        <v>10</v>
      </c>
      <c r="G2128">
        <v>0.02</v>
      </c>
      <c r="H2128">
        <v>13</v>
      </c>
      <c r="I2128">
        <v>0.02</v>
      </c>
      <c r="K2128">
        <f t="shared" si="167"/>
        <v>36</v>
      </c>
      <c r="L2128">
        <f t="shared" si="168"/>
        <v>61</v>
      </c>
      <c r="M2128" t="str">
        <f>IF(COUNT(FIND({0,1,2,3,4,5,6,7,8,9},IF(ISBLANK(A2128),IF(LEN(TRIM(B2128))&gt;0,TRIM(B2128),TRIM(C2128)),"")))&gt;0,IF(ISBLANK(A2128),IF(LEN(TRIM(B2128))&gt;0,TRIM(B2128),TRIM(C2128)),""),"")</f>
        <v>47</v>
      </c>
      <c r="N2128" t="str">
        <f>IF(COUNT(FIND({0,1,2,3,4,5,6,7,8,9},IF(ISBLANK(A2128),IF(LEN(TRIM(B2128))&gt;0,TRIM(C2128),LEFT(D2128, 4)),"")))&gt;0,IF(ISBLANK(A2128),IF(LEN(TRIM(B2128))&gt;0,TRIM(C2128),LEFT(D2128, 4)),""),"")</f>
        <v>093</v>
      </c>
      <c r="O2128" t="str">
        <f t="shared" si="169"/>
        <v>Tn</v>
      </c>
      <c r="P2128" t="str">
        <f>TRIM(IF(COUNT(FIND({0,1,2,3,4,5,6,7,8,9},B2128))&gt;0,D2128,IF(LEN(TRIM(B2128))&gt;0,CONCATENATE(B2128,C2128,D2128),MID(D2128,4,LEN(D2128)))))</f>
        <v>Knox</v>
      </c>
      <c r="Q2128">
        <f t="shared" si="170"/>
        <v>10</v>
      </c>
      <c r="R2128">
        <f t="shared" si="171"/>
        <v>13</v>
      </c>
    </row>
    <row r="2129" spans="1:18" x14ac:dyDescent="0.25">
      <c r="B2129" s="1" t="s">
        <v>95</v>
      </c>
      <c r="C2129" s="1" t="s">
        <v>111</v>
      </c>
      <c r="D2129" s="1" t="s">
        <v>396</v>
      </c>
      <c r="E2129" s="1" t="s">
        <v>98</v>
      </c>
      <c r="F2129">
        <v>10</v>
      </c>
      <c r="G2129">
        <v>0.02</v>
      </c>
      <c r="H2129">
        <v>12</v>
      </c>
      <c r="I2129">
        <v>0.01</v>
      </c>
      <c r="K2129">
        <f t="shared" si="167"/>
        <v>36</v>
      </c>
      <c r="L2129">
        <f t="shared" si="168"/>
        <v>61</v>
      </c>
      <c r="M2129" t="str">
        <f>IF(COUNT(FIND({0,1,2,3,4,5,6,7,8,9},IF(ISBLANK(A2129),IF(LEN(TRIM(B2129))&gt;0,TRIM(B2129),TRIM(C2129)),"")))&gt;0,IF(ISBLANK(A2129),IF(LEN(TRIM(B2129))&gt;0,TRIM(B2129),TRIM(C2129)),""),"")</f>
        <v>12</v>
      </c>
      <c r="N2129" t="str">
        <f>IF(COUNT(FIND({0,1,2,3,4,5,6,7,8,9},IF(ISBLANK(A2129),IF(LEN(TRIM(B2129))&gt;0,TRIM(C2129),LEFT(D2129, 4)),"")))&gt;0,IF(ISBLANK(A2129),IF(LEN(TRIM(B2129))&gt;0,TRIM(C2129),LEFT(D2129, 4)),""),"")</f>
        <v>033</v>
      </c>
      <c r="O2129" t="str">
        <f t="shared" si="169"/>
        <v>Fl</v>
      </c>
      <c r="P2129" t="str">
        <f>TRIM(IF(COUNT(FIND({0,1,2,3,4,5,6,7,8,9},B2129))&gt;0,D2129,IF(LEN(TRIM(B2129))&gt;0,CONCATENATE(B2129,C2129,D2129),MID(D2129,4,LEN(D2129)))))</f>
        <v>Escambia</v>
      </c>
      <c r="Q2129">
        <f t="shared" si="170"/>
        <v>10</v>
      </c>
      <c r="R2129">
        <f t="shared" si="171"/>
        <v>12</v>
      </c>
    </row>
    <row r="2130" spans="1:18" x14ac:dyDescent="0.25">
      <c r="B2130" s="1" t="s">
        <v>156</v>
      </c>
      <c r="C2130" s="1" t="s">
        <v>76</v>
      </c>
      <c r="D2130" s="1" t="s">
        <v>526</v>
      </c>
      <c r="E2130" s="1" t="s">
        <v>158</v>
      </c>
      <c r="F2130">
        <v>10</v>
      </c>
      <c r="G2130">
        <v>0.02</v>
      </c>
      <c r="H2130">
        <v>18</v>
      </c>
      <c r="I2130">
        <v>0.02</v>
      </c>
      <c r="K2130">
        <f t="shared" si="167"/>
        <v>36</v>
      </c>
      <c r="L2130">
        <f t="shared" si="168"/>
        <v>61</v>
      </c>
      <c r="M2130" t="str">
        <f>IF(COUNT(FIND({0,1,2,3,4,5,6,7,8,9},IF(ISBLANK(A2130),IF(LEN(TRIM(B2130))&gt;0,TRIM(B2130),TRIM(C2130)),"")))&gt;0,IF(ISBLANK(A2130),IF(LEN(TRIM(B2130))&gt;0,TRIM(B2130),TRIM(C2130)),""),"")</f>
        <v>44</v>
      </c>
      <c r="N2130" t="str">
        <f>IF(COUNT(FIND({0,1,2,3,4,5,6,7,8,9},IF(ISBLANK(A2130),IF(LEN(TRIM(B2130))&gt;0,TRIM(C2130),LEFT(D2130, 4)),"")))&gt;0,IF(ISBLANK(A2130),IF(LEN(TRIM(B2130))&gt;0,TRIM(C2130),LEFT(D2130, 4)),""),"")</f>
        <v>003</v>
      </c>
      <c r="O2130" t="str">
        <f t="shared" si="169"/>
        <v>RI</v>
      </c>
      <c r="P2130" t="str">
        <f>TRIM(IF(COUNT(FIND({0,1,2,3,4,5,6,7,8,9},B2130))&gt;0,D2130,IF(LEN(TRIM(B2130))&gt;0,CONCATENATE(B2130,C2130,D2130),MID(D2130,4,LEN(D2130)))))</f>
        <v>Kent</v>
      </c>
      <c r="Q2130">
        <f t="shared" si="170"/>
        <v>10</v>
      </c>
      <c r="R2130">
        <f t="shared" si="171"/>
        <v>18</v>
      </c>
    </row>
    <row r="2131" spans="1:18" x14ac:dyDescent="0.25">
      <c r="B2131" s="1" t="s">
        <v>521</v>
      </c>
      <c r="C2131" s="1" t="s">
        <v>338</v>
      </c>
      <c r="D2131" s="1" t="s">
        <v>395</v>
      </c>
      <c r="E2131" s="1" t="s">
        <v>522</v>
      </c>
      <c r="F2131">
        <v>10</v>
      </c>
      <c r="G2131">
        <v>0.02</v>
      </c>
      <c r="H2131">
        <v>13</v>
      </c>
      <c r="I2131">
        <v>0.02</v>
      </c>
      <c r="K2131">
        <f t="shared" si="167"/>
        <v>36</v>
      </c>
      <c r="L2131">
        <f t="shared" si="168"/>
        <v>61</v>
      </c>
      <c r="M2131" t="str">
        <f>IF(COUNT(FIND({0,1,2,3,4,5,6,7,8,9},IF(ISBLANK(A2131),IF(LEN(TRIM(B2131))&gt;0,TRIM(B2131),TRIM(C2131)),"")))&gt;0,IF(ISBLANK(A2131),IF(LEN(TRIM(B2131))&gt;0,TRIM(B2131),TRIM(C2131)),""),"")</f>
        <v>19</v>
      </c>
      <c r="N2131" t="str">
        <f>IF(COUNT(FIND({0,1,2,3,4,5,6,7,8,9},IF(ISBLANK(A2131),IF(LEN(TRIM(B2131))&gt;0,TRIM(C2131),LEFT(D2131, 4)),"")))&gt;0,IF(ISBLANK(A2131),IF(LEN(TRIM(B2131))&gt;0,TRIM(C2131),LEFT(D2131, 4)),""),"")</f>
        <v>153</v>
      </c>
      <c r="O2131" t="str">
        <f t="shared" si="169"/>
        <v>Ia</v>
      </c>
      <c r="P2131" t="str">
        <f>TRIM(IF(COUNT(FIND({0,1,2,3,4,5,6,7,8,9},B2131))&gt;0,D2131,IF(LEN(TRIM(B2131))&gt;0,CONCATENATE(B2131,C2131,D2131),MID(D2131,4,LEN(D2131)))))</f>
        <v>Polk</v>
      </c>
      <c r="Q2131">
        <f t="shared" si="170"/>
        <v>10</v>
      </c>
      <c r="R2131">
        <f t="shared" si="171"/>
        <v>13</v>
      </c>
    </row>
    <row r="2132" spans="1:18" x14ac:dyDescent="0.25">
      <c r="B2132" s="1" t="s">
        <v>175</v>
      </c>
      <c r="C2132" s="1" t="s">
        <v>126</v>
      </c>
      <c r="D2132" s="1" t="s">
        <v>696</v>
      </c>
      <c r="E2132" s="1" t="s">
        <v>177</v>
      </c>
      <c r="F2132">
        <v>10</v>
      </c>
      <c r="G2132">
        <v>0.02</v>
      </c>
      <c r="H2132">
        <v>13</v>
      </c>
      <c r="I2132">
        <v>0.02</v>
      </c>
      <c r="K2132">
        <f t="shared" si="167"/>
        <v>36</v>
      </c>
      <c r="L2132">
        <f t="shared" si="168"/>
        <v>61</v>
      </c>
      <c r="M2132" t="str">
        <f>IF(COUNT(FIND({0,1,2,3,4,5,6,7,8,9},IF(ISBLANK(A2132),IF(LEN(TRIM(B2132))&gt;0,TRIM(B2132),TRIM(C2132)),"")))&gt;0,IF(ISBLANK(A2132),IF(LEN(TRIM(B2132))&gt;0,TRIM(B2132),TRIM(C2132)),""),"")</f>
        <v>15</v>
      </c>
      <c r="N2132" t="str">
        <f>IF(COUNT(FIND({0,1,2,3,4,5,6,7,8,9},IF(ISBLANK(A2132),IF(LEN(TRIM(B2132))&gt;0,TRIM(C2132),LEFT(D2132, 4)),"")))&gt;0,IF(ISBLANK(A2132),IF(LEN(TRIM(B2132))&gt;0,TRIM(C2132),LEFT(D2132, 4)),""),"")</f>
        <v>009</v>
      </c>
      <c r="O2132" t="str">
        <f t="shared" si="169"/>
        <v>Hi</v>
      </c>
      <c r="P2132" t="str">
        <f>TRIM(IF(COUNT(FIND({0,1,2,3,4,5,6,7,8,9},B2132))&gt;0,D2132,IF(LEN(TRIM(B2132))&gt;0,CONCATENATE(B2132,C2132,D2132),MID(D2132,4,LEN(D2132)))))</f>
        <v>Maui</v>
      </c>
      <c r="Q2132">
        <f t="shared" si="170"/>
        <v>10</v>
      </c>
      <c r="R2132">
        <f t="shared" si="171"/>
        <v>13</v>
      </c>
    </row>
    <row r="2133" spans="1:18" x14ac:dyDescent="0.25">
      <c r="B2133" s="1" t="s">
        <v>241</v>
      </c>
      <c r="C2133" s="1" t="s">
        <v>50</v>
      </c>
      <c r="D2133" s="1" t="s">
        <v>364</v>
      </c>
      <c r="E2133" s="1" t="s">
        <v>243</v>
      </c>
      <c r="F2133">
        <v>10</v>
      </c>
      <c r="G2133">
        <v>0.02</v>
      </c>
      <c r="H2133">
        <v>10</v>
      </c>
      <c r="I2133">
        <v>0.01</v>
      </c>
      <c r="K2133">
        <f t="shared" si="167"/>
        <v>36</v>
      </c>
      <c r="L2133">
        <f t="shared" si="168"/>
        <v>61</v>
      </c>
      <c r="M2133" t="str">
        <f>IF(COUNT(FIND({0,1,2,3,4,5,6,7,8,9},IF(ISBLANK(A2133),IF(LEN(TRIM(B2133))&gt;0,TRIM(B2133),TRIM(C2133)),"")))&gt;0,IF(ISBLANK(A2133),IF(LEN(TRIM(B2133))&gt;0,TRIM(B2133),TRIM(C2133)),""),"")</f>
        <v>39</v>
      </c>
      <c r="N2133" t="str">
        <f>IF(COUNT(FIND({0,1,2,3,4,5,6,7,8,9},IF(ISBLANK(A2133),IF(LEN(TRIM(B2133))&gt;0,TRIM(C2133),LEFT(D2133, 4)),"")))&gt;0,IF(ISBLANK(A2133),IF(LEN(TRIM(B2133))&gt;0,TRIM(C2133),LEFT(D2133, 4)),""),"")</f>
        <v>095</v>
      </c>
      <c r="O2133" t="str">
        <f t="shared" si="169"/>
        <v>Oh</v>
      </c>
      <c r="P2133" t="str">
        <f>TRIM(IF(COUNT(FIND({0,1,2,3,4,5,6,7,8,9},B2133))&gt;0,D2133,IF(LEN(TRIM(B2133))&gt;0,CONCATENATE(B2133,C2133,D2133),MID(D2133,4,LEN(D2133)))))</f>
        <v>Lucas</v>
      </c>
      <c r="Q2133">
        <f t="shared" si="170"/>
        <v>10</v>
      </c>
      <c r="R2133">
        <f t="shared" si="171"/>
        <v>10</v>
      </c>
    </row>
    <row r="2134" spans="1:18" x14ac:dyDescent="0.25">
      <c r="B2134" s="1" t="s">
        <v>144</v>
      </c>
      <c r="C2134" s="1" t="s">
        <v>64</v>
      </c>
      <c r="D2134" s="1" t="s">
        <v>484</v>
      </c>
      <c r="E2134" s="1" t="s">
        <v>146</v>
      </c>
      <c r="F2134">
        <v>10</v>
      </c>
      <c r="G2134">
        <v>0.02</v>
      </c>
      <c r="H2134">
        <v>16</v>
      </c>
      <c r="I2134">
        <v>0.02</v>
      </c>
      <c r="K2134">
        <f t="shared" si="167"/>
        <v>36</v>
      </c>
      <c r="L2134">
        <f t="shared" si="168"/>
        <v>61</v>
      </c>
      <c r="M2134" t="str">
        <f>IF(COUNT(FIND({0,1,2,3,4,5,6,7,8,9},IF(ISBLANK(A2134),IF(LEN(TRIM(B2134))&gt;0,TRIM(B2134),TRIM(C2134)),"")))&gt;0,IF(ISBLANK(A2134),IF(LEN(TRIM(B2134))&gt;0,TRIM(B2134),TRIM(C2134)),""),"")</f>
        <v>17</v>
      </c>
      <c r="N2134" t="str">
        <f>IF(COUNT(FIND({0,1,2,3,4,5,6,7,8,9},IF(ISBLANK(A2134),IF(LEN(TRIM(B2134))&gt;0,TRIM(C2134),LEFT(D2134, 4)),"")))&gt;0,IF(ISBLANK(A2134),IF(LEN(TRIM(B2134))&gt;0,TRIM(C2134),LEFT(D2134, 4)),""),"")</f>
        <v>019</v>
      </c>
      <c r="O2134" t="str">
        <f t="shared" si="169"/>
        <v>Il</v>
      </c>
      <c r="P2134" t="str">
        <f>TRIM(IF(COUNT(FIND({0,1,2,3,4,5,6,7,8,9},B2134))&gt;0,D2134,IF(LEN(TRIM(B2134))&gt;0,CONCATENATE(B2134,C2134,D2134),MID(D2134,4,LEN(D2134)))))</f>
        <v>Champaign</v>
      </c>
      <c r="Q2134">
        <f t="shared" si="170"/>
        <v>10</v>
      </c>
      <c r="R2134">
        <f t="shared" si="171"/>
        <v>16</v>
      </c>
    </row>
    <row r="2135" spans="1:18" x14ac:dyDescent="0.25">
      <c r="B2135" s="1" t="s">
        <v>194</v>
      </c>
      <c r="C2135" s="1" t="s">
        <v>195</v>
      </c>
      <c r="D2135" s="1" t="s">
        <v>196</v>
      </c>
      <c r="E2135" s="1" t="s">
        <v>197</v>
      </c>
      <c r="F2135">
        <v>123</v>
      </c>
      <c r="G2135">
        <v>0.25</v>
      </c>
      <c r="H2135">
        <v>200</v>
      </c>
      <c r="I2135">
        <v>0.23</v>
      </c>
      <c r="K2135">
        <f t="shared" si="167"/>
        <v>36</v>
      </c>
      <c r="L2135">
        <f t="shared" si="168"/>
        <v>61</v>
      </c>
      <c r="M2135" t="str">
        <f>IF(COUNT(FIND({0,1,2,3,4,5,6,7,8,9},IF(ISBLANK(A2135),IF(LEN(TRIM(B2135))&gt;0,TRIM(B2135),TRIM(C2135)),"")))&gt;0,IF(ISBLANK(A2135),IF(LEN(TRIM(B2135))&gt;0,TRIM(B2135),TRIM(C2135)),""),"")</f>
        <v/>
      </c>
      <c r="N2135" t="str">
        <f>IF(COUNT(FIND({0,1,2,3,4,5,6,7,8,9},IF(ISBLANK(A2135),IF(LEN(TRIM(B2135))&gt;0,TRIM(C2135),LEFT(D2135, 4)),"")))&gt;0,IF(ISBLANK(A2135),IF(LEN(TRIM(B2135))&gt;0,TRIM(C2135),LEFT(D2135, 4)),""),"")</f>
        <v/>
      </c>
      <c r="O2135" t="str">
        <f t="shared" si="169"/>
        <v>XX</v>
      </c>
      <c r="P2135" t="str">
        <f>TRIM(IF(COUNT(FIND({0,1,2,3,4,5,6,7,8,9},B2135))&gt;0,D2135,IF(LEN(TRIM(B2135))&gt;0,CONCATENATE(B2135,C2135,D2135),MID(D2135,4,LEN(D2135)))))</f>
        <v>Same State</v>
      </c>
      <c r="Q2135">
        <f t="shared" si="170"/>
        <v>123</v>
      </c>
      <c r="R2135">
        <f t="shared" si="171"/>
        <v>200</v>
      </c>
    </row>
    <row r="2136" spans="1:18" x14ac:dyDescent="0.25">
      <c r="B2136" s="1" t="s">
        <v>198</v>
      </c>
      <c r="C2136" s="1" t="s">
        <v>199</v>
      </c>
      <c r="D2136" s="1" t="s">
        <v>200</v>
      </c>
      <c r="E2136" s="1" t="s">
        <v>197</v>
      </c>
      <c r="F2136">
        <v>200</v>
      </c>
      <c r="G2136">
        <v>0.4</v>
      </c>
      <c r="H2136">
        <v>313</v>
      </c>
      <c r="I2136">
        <v>0.37</v>
      </c>
      <c r="K2136">
        <f t="shared" si="167"/>
        <v>36</v>
      </c>
      <c r="L2136">
        <f t="shared" si="168"/>
        <v>61</v>
      </c>
      <c r="M2136" t="str">
        <f>IF(COUNT(FIND({0,1,2,3,4,5,6,7,8,9},IF(ISBLANK(A2136),IF(LEN(TRIM(B2136))&gt;0,TRIM(B2136),TRIM(C2136)),"")))&gt;0,IF(ISBLANK(A2136),IF(LEN(TRIM(B2136))&gt;0,TRIM(B2136),TRIM(C2136)),""),"")</f>
        <v/>
      </c>
      <c r="N2136" t="str">
        <f>IF(COUNT(FIND({0,1,2,3,4,5,6,7,8,9},IF(ISBLANK(A2136),IF(LEN(TRIM(B2136))&gt;0,TRIM(C2136),LEFT(D2136, 4)),"")))&gt;0,IF(ISBLANK(A2136),IF(LEN(TRIM(B2136))&gt;0,TRIM(C2136),LEFT(D2136, 4)),""),"")</f>
        <v/>
      </c>
      <c r="O2136" t="str">
        <f t="shared" si="169"/>
        <v>XX</v>
      </c>
      <c r="P2136" t="str">
        <f>TRIM(IF(COUNT(FIND({0,1,2,3,4,5,6,7,8,9},B2136))&gt;0,D2136,IF(LEN(TRIM(B2136))&gt;0,CONCATENATE(B2136,C2136,D2136),MID(D2136,4,LEN(D2136)))))</f>
        <v>Region 1: Northeast</v>
      </c>
      <c r="Q2136">
        <f t="shared" si="170"/>
        <v>200</v>
      </c>
      <c r="R2136">
        <f t="shared" si="171"/>
        <v>313</v>
      </c>
    </row>
    <row r="2137" spans="1:18" x14ac:dyDescent="0.25">
      <c r="B2137" s="1" t="s">
        <v>198</v>
      </c>
      <c r="C2137" s="1" t="s">
        <v>199</v>
      </c>
      <c r="D2137" s="1" t="s">
        <v>201</v>
      </c>
      <c r="E2137" s="1" t="s">
        <v>197</v>
      </c>
      <c r="F2137">
        <v>333</v>
      </c>
      <c r="G2137">
        <v>0.66</v>
      </c>
      <c r="H2137">
        <v>460</v>
      </c>
      <c r="I2137">
        <v>0.54</v>
      </c>
      <c r="K2137">
        <f t="shared" si="167"/>
        <v>36</v>
      </c>
      <c r="L2137">
        <f t="shared" si="168"/>
        <v>61</v>
      </c>
      <c r="M2137" t="str">
        <f>IF(COUNT(FIND({0,1,2,3,4,5,6,7,8,9},IF(ISBLANK(A2137),IF(LEN(TRIM(B2137))&gt;0,TRIM(B2137),TRIM(C2137)),"")))&gt;0,IF(ISBLANK(A2137),IF(LEN(TRIM(B2137))&gt;0,TRIM(B2137),TRIM(C2137)),""),"")</f>
        <v/>
      </c>
      <c r="N2137" t="str">
        <f>IF(COUNT(FIND({0,1,2,3,4,5,6,7,8,9},IF(ISBLANK(A2137),IF(LEN(TRIM(B2137))&gt;0,TRIM(C2137),LEFT(D2137, 4)),"")))&gt;0,IF(ISBLANK(A2137),IF(LEN(TRIM(B2137))&gt;0,TRIM(C2137),LEFT(D2137, 4)),""),"")</f>
        <v/>
      </c>
      <c r="O2137" t="str">
        <f t="shared" si="169"/>
        <v>XX</v>
      </c>
      <c r="P2137" t="str">
        <f>TRIM(IF(COUNT(FIND({0,1,2,3,4,5,6,7,8,9},B2137))&gt;0,D2137,IF(LEN(TRIM(B2137))&gt;0,CONCATENATE(B2137,C2137,D2137),MID(D2137,4,LEN(D2137)))))</f>
        <v>Region 2: Midwest</v>
      </c>
      <c r="Q2137">
        <f t="shared" si="170"/>
        <v>333</v>
      </c>
      <c r="R2137">
        <f t="shared" si="171"/>
        <v>460</v>
      </c>
    </row>
    <row r="2138" spans="1:18" x14ac:dyDescent="0.25">
      <c r="B2138" s="1" t="s">
        <v>198</v>
      </c>
      <c r="C2138" s="1" t="s">
        <v>199</v>
      </c>
      <c r="D2138" s="1" t="s">
        <v>202</v>
      </c>
      <c r="E2138" s="1" t="s">
        <v>197</v>
      </c>
      <c r="F2138">
        <v>858</v>
      </c>
      <c r="G2138">
        <v>1.71</v>
      </c>
      <c r="H2138">
        <v>1408</v>
      </c>
      <c r="I2138">
        <v>1.64</v>
      </c>
      <c r="K2138">
        <f t="shared" si="167"/>
        <v>36</v>
      </c>
      <c r="L2138">
        <f t="shared" si="168"/>
        <v>61</v>
      </c>
      <c r="M2138" t="str">
        <f>IF(COUNT(FIND({0,1,2,3,4,5,6,7,8,9},IF(ISBLANK(A2138),IF(LEN(TRIM(B2138))&gt;0,TRIM(B2138),TRIM(C2138)),"")))&gt;0,IF(ISBLANK(A2138),IF(LEN(TRIM(B2138))&gt;0,TRIM(B2138),TRIM(C2138)),""),"")</f>
        <v/>
      </c>
      <c r="N2138" t="str">
        <f>IF(COUNT(FIND({0,1,2,3,4,5,6,7,8,9},IF(ISBLANK(A2138),IF(LEN(TRIM(B2138))&gt;0,TRIM(C2138),LEFT(D2138, 4)),"")))&gt;0,IF(ISBLANK(A2138),IF(LEN(TRIM(B2138))&gt;0,TRIM(C2138),LEFT(D2138, 4)),""),"")</f>
        <v/>
      </c>
      <c r="O2138" t="str">
        <f t="shared" si="169"/>
        <v>XX</v>
      </c>
      <c r="P2138" t="str">
        <f>TRIM(IF(COUNT(FIND({0,1,2,3,4,5,6,7,8,9},B2138))&gt;0,D2138,IF(LEN(TRIM(B2138))&gt;0,CONCATENATE(B2138,C2138,D2138),MID(D2138,4,LEN(D2138)))))</f>
        <v>Region 3: South</v>
      </c>
      <c r="Q2138">
        <f t="shared" si="170"/>
        <v>858</v>
      </c>
      <c r="R2138">
        <f t="shared" si="171"/>
        <v>1408</v>
      </c>
    </row>
    <row r="2139" spans="1:18" x14ac:dyDescent="0.25">
      <c r="B2139" s="1" t="s">
        <v>198</v>
      </c>
      <c r="C2139" s="1" t="s">
        <v>199</v>
      </c>
      <c r="D2139" s="1" t="s">
        <v>203</v>
      </c>
      <c r="E2139" s="1" t="s">
        <v>197</v>
      </c>
      <c r="F2139">
        <v>324</v>
      </c>
      <c r="G2139">
        <v>0.65</v>
      </c>
      <c r="H2139">
        <v>466</v>
      </c>
      <c r="I2139">
        <v>0.54</v>
      </c>
      <c r="K2139">
        <f t="shared" si="167"/>
        <v>36</v>
      </c>
      <c r="L2139">
        <f t="shared" si="168"/>
        <v>61</v>
      </c>
      <c r="M2139" t="str">
        <f>IF(COUNT(FIND({0,1,2,3,4,5,6,7,8,9},IF(ISBLANK(A2139),IF(LEN(TRIM(B2139))&gt;0,TRIM(B2139),TRIM(C2139)),"")))&gt;0,IF(ISBLANK(A2139),IF(LEN(TRIM(B2139))&gt;0,TRIM(B2139),TRIM(C2139)),""),"")</f>
        <v/>
      </c>
      <c r="N2139" t="str">
        <f>IF(COUNT(FIND({0,1,2,3,4,5,6,7,8,9},IF(ISBLANK(A2139),IF(LEN(TRIM(B2139))&gt;0,TRIM(C2139),LEFT(D2139, 4)),"")))&gt;0,IF(ISBLANK(A2139),IF(LEN(TRIM(B2139))&gt;0,TRIM(C2139),LEFT(D2139, 4)),""),"")</f>
        <v/>
      </c>
      <c r="O2139" t="str">
        <f t="shared" si="169"/>
        <v>XX</v>
      </c>
      <c r="P2139" t="str">
        <f>TRIM(IF(COUNT(FIND({0,1,2,3,4,5,6,7,8,9},B2139))&gt;0,D2139,IF(LEN(TRIM(B2139))&gt;0,CONCATENATE(B2139,C2139,D2139),MID(D2139,4,LEN(D2139)))))</f>
        <v>Region 4: West</v>
      </c>
      <c r="Q2139">
        <f t="shared" si="170"/>
        <v>324</v>
      </c>
      <c r="R2139">
        <f t="shared" si="171"/>
        <v>466</v>
      </c>
    </row>
    <row r="2140" spans="1:18" x14ac:dyDescent="0.25">
      <c r="B2140" s="1" t="s">
        <v>204</v>
      </c>
      <c r="C2140" s="1" t="s">
        <v>205</v>
      </c>
      <c r="D2140" s="1" t="s">
        <v>550</v>
      </c>
      <c r="E2140" s="1" t="s">
        <v>197</v>
      </c>
      <c r="F2140">
        <v>516417</v>
      </c>
      <c r="H2140">
        <v>864119</v>
      </c>
      <c r="K2140">
        <f t="shared" si="167"/>
        <v>36</v>
      </c>
      <c r="L2140">
        <f t="shared" si="168"/>
        <v>61</v>
      </c>
      <c r="M2140" t="str">
        <f>IF(COUNT(FIND({0,1,2,3,4,5,6,7,8,9},IF(ISBLANK(A2140),IF(LEN(TRIM(B2140))&gt;0,TRIM(B2140),TRIM(C2140)),"")))&gt;0,IF(ISBLANK(A2140),IF(LEN(TRIM(B2140))&gt;0,TRIM(B2140),TRIM(C2140)),""),"")</f>
        <v>36</v>
      </c>
      <c r="N2140" t="str">
        <f>IF(COUNT(FIND({0,1,2,3,4,5,6,7,8,9},IF(ISBLANK(A2140),IF(LEN(TRIM(B2140))&gt;0,TRIM(C2140),LEFT(D2140, 4)),"")))&gt;0,IF(ISBLANK(A2140),IF(LEN(TRIM(B2140))&gt;0,TRIM(C2140),LEFT(D2140, 4)),""),"")</f>
        <v xml:space="preserve">061 </v>
      </c>
      <c r="O2140" t="str">
        <f t="shared" si="169"/>
        <v>XX</v>
      </c>
      <c r="P2140" t="str">
        <f>TRIM(IF(COUNT(FIND({0,1,2,3,4,5,6,7,8,9},B2140))&gt;0,D2140,IF(LEN(TRIM(B2140))&gt;0,CONCATENATE(B2140,C2140,D2140),MID(D2140,4,LEN(D2140)))))</f>
        <v>County Non-Migrants</v>
      </c>
      <c r="Q2140">
        <f t="shared" si="170"/>
        <v>516417</v>
      </c>
      <c r="R2140">
        <f t="shared" si="171"/>
        <v>864119</v>
      </c>
    </row>
    <row r="2141" spans="1:18" x14ac:dyDescent="0.25">
      <c r="A2141">
        <v>36</v>
      </c>
      <c r="B2141" s="1" t="s">
        <v>498</v>
      </c>
      <c r="C2141" s="1" t="s">
        <v>207</v>
      </c>
      <c r="D2141" s="1" t="s">
        <v>551</v>
      </c>
      <c r="E2141" s="1" t="s">
        <v>12</v>
      </c>
      <c r="F2141">
        <v>3650</v>
      </c>
      <c r="H2141">
        <v>7014</v>
      </c>
      <c r="K2141">
        <f t="shared" si="167"/>
        <v>36</v>
      </c>
      <c r="L2141">
        <f t="shared" si="168"/>
        <v>63</v>
      </c>
      <c r="M2141" t="str">
        <f>IF(COUNT(FIND({0,1,2,3,4,5,6,7,8,9},IF(ISBLANK(A2141),IF(LEN(TRIM(B2141))&gt;0,TRIM(B2141),TRIM(C2141)),"")))&gt;0,IF(ISBLANK(A2141),IF(LEN(TRIM(B2141))&gt;0,TRIM(B2141),TRIM(C2141)),""),"")</f>
        <v/>
      </c>
      <c r="N2141" t="str">
        <f>IF(COUNT(FIND({0,1,2,3,4,5,6,7,8,9},IF(ISBLANK(A2141),IF(LEN(TRIM(B2141))&gt;0,TRIM(C2141),LEFT(D2141, 4)),"")))&gt;0,IF(ISBLANK(A2141),IF(LEN(TRIM(B2141))&gt;0,TRIM(C2141),LEFT(D2141, 4)),""),"")</f>
        <v/>
      </c>
      <c r="O2141" t="str">
        <f t="shared" si="169"/>
        <v>NY</v>
      </c>
      <c r="P2141" t="str">
        <f>TRIM(IF(COUNT(FIND({0,1,2,3,4,5,6,7,8,9},B2141))&gt;0,D2141,IF(LEN(TRIM(B2141))&gt;0,CONCATENATE(B2141,C2141,D2141),MID(D2141,4,LEN(D2141)))))</f>
        <v>Niagara Total Migration</v>
      </c>
      <c r="Q2141">
        <f t="shared" si="170"/>
        <v>3650</v>
      </c>
      <c r="R2141">
        <f t="shared" si="171"/>
        <v>7014</v>
      </c>
    </row>
    <row r="2142" spans="1:18" x14ac:dyDescent="0.25">
      <c r="B2142" s="1" t="s">
        <v>13</v>
      </c>
      <c r="C2142" s="1" t="s">
        <v>48</v>
      </c>
      <c r="D2142" s="1" t="s">
        <v>49</v>
      </c>
      <c r="E2142" s="1" t="s">
        <v>12</v>
      </c>
      <c r="F2142">
        <v>1560</v>
      </c>
      <c r="G2142">
        <v>42.74</v>
      </c>
      <c r="H2142">
        <v>2954</v>
      </c>
      <c r="I2142">
        <v>42.12</v>
      </c>
      <c r="K2142">
        <f t="shared" si="167"/>
        <v>36</v>
      </c>
      <c r="L2142">
        <f t="shared" si="168"/>
        <v>63</v>
      </c>
      <c r="M2142" t="str">
        <f>IF(COUNT(FIND({0,1,2,3,4,5,6,7,8,9},IF(ISBLANK(A2142),IF(LEN(TRIM(B2142))&gt;0,TRIM(B2142),TRIM(C2142)),"")))&gt;0,IF(ISBLANK(A2142),IF(LEN(TRIM(B2142))&gt;0,TRIM(B2142),TRIM(C2142)),""),"")</f>
        <v>36</v>
      </c>
      <c r="N2142" t="str">
        <f>IF(COUNT(FIND({0,1,2,3,4,5,6,7,8,9},IF(ISBLANK(A2142),IF(LEN(TRIM(B2142))&gt;0,TRIM(C2142),LEFT(D2142, 4)),"")))&gt;0,IF(ISBLANK(A2142),IF(LEN(TRIM(B2142))&gt;0,TRIM(C2142),LEFT(D2142, 4)),""),"")</f>
        <v>029</v>
      </c>
      <c r="O2142" t="str">
        <f t="shared" si="169"/>
        <v>NY</v>
      </c>
      <c r="P2142" t="str">
        <f>TRIM(IF(COUNT(FIND({0,1,2,3,4,5,6,7,8,9},B2142))&gt;0,D2142,IF(LEN(TRIM(B2142))&gt;0,CONCATENATE(B2142,C2142,D2142),MID(D2142,4,LEN(D2142)))))</f>
        <v>Erie</v>
      </c>
      <c r="Q2142">
        <f t="shared" si="170"/>
        <v>1560</v>
      </c>
      <c r="R2142">
        <f t="shared" si="171"/>
        <v>2954</v>
      </c>
    </row>
    <row r="2143" spans="1:18" x14ac:dyDescent="0.25">
      <c r="B2143" s="1" t="s">
        <v>13</v>
      </c>
      <c r="C2143" s="1" t="s">
        <v>116</v>
      </c>
      <c r="D2143" s="1" t="s">
        <v>263</v>
      </c>
      <c r="E2143" s="1" t="s">
        <v>12</v>
      </c>
      <c r="F2143">
        <v>126</v>
      </c>
      <c r="G2143">
        <v>3.45</v>
      </c>
      <c r="H2143">
        <v>282</v>
      </c>
      <c r="I2143">
        <v>4.0199999999999996</v>
      </c>
      <c r="K2143">
        <f t="shared" si="167"/>
        <v>36</v>
      </c>
      <c r="L2143">
        <f t="shared" si="168"/>
        <v>63</v>
      </c>
      <c r="M2143" t="str">
        <f>IF(COUNT(FIND({0,1,2,3,4,5,6,7,8,9},IF(ISBLANK(A2143),IF(LEN(TRIM(B2143))&gt;0,TRIM(B2143),TRIM(C2143)),"")))&gt;0,IF(ISBLANK(A2143),IF(LEN(TRIM(B2143))&gt;0,TRIM(B2143),TRIM(C2143)),""),"")</f>
        <v>36</v>
      </c>
      <c r="N2143" t="str">
        <f>IF(COUNT(FIND({0,1,2,3,4,5,6,7,8,9},IF(ISBLANK(A2143),IF(LEN(TRIM(B2143))&gt;0,TRIM(C2143),LEFT(D2143, 4)),"")))&gt;0,IF(ISBLANK(A2143),IF(LEN(TRIM(B2143))&gt;0,TRIM(C2143),LEFT(D2143, 4)),""),"")</f>
        <v>073</v>
      </c>
      <c r="O2143" t="str">
        <f t="shared" si="169"/>
        <v>NY</v>
      </c>
      <c r="P2143" t="str">
        <f>TRIM(IF(COUNT(FIND({0,1,2,3,4,5,6,7,8,9},B2143))&gt;0,D2143,IF(LEN(TRIM(B2143))&gt;0,CONCATENATE(B2143,C2143,D2143),MID(D2143,4,LEN(D2143)))))</f>
        <v>Orleans</v>
      </c>
      <c r="Q2143">
        <f t="shared" si="170"/>
        <v>126</v>
      </c>
      <c r="R2143">
        <f t="shared" si="171"/>
        <v>282</v>
      </c>
    </row>
    <row r="2144" spans="1:18" x14ac:dyDescent="0.25">
      <c r="B2144" s="1" t="s">
        <v>40</v>
      </c>
      <c r="C2144" s="1" t="s">
        <v>41</v>
      </c>
      <c r="D2144" s="1" t="s">
        <v>42</v>
      </c>
      <c r="E2144" s="1" t="s">
        <v>43</v>
      </c>
      <c r="F2144">
        <v>97</v>
      </c>
      <c r="G2144">
        <v>2.66</v>
      </c>
      <c r="H2144">
        <v>161</v>
      </c>
      <c r="I2144">
        <v>2.2999999999999998</v>
      </c>
      <c r="K2144">
        <f t="shared" si="167"/>
        <v>36</v>
      </c>
      <c r="L2144">
        <f t="shared" si="168"/>
        <v>63</v>
      </c>
      <c r="M2144" t="str">
        <f>IF(COUNT(FIND({0,1,2,3,4,5,6,7,8,9},IF(ISBLANK(A2144),IF(LEN(TRIM(B2144))&gt;0,TRIM(B2144),TRIM(C2144)),"")))&gt;0,IF(ISBLANK(A2144),IF(LEN(TRIM(B2144))&gt;0,TRIM(B2144),TRIM(C2144)),""),"")</f>
        <v>57</v>
      </c>
      <c r="N2144" t="str">
        <f>IF(COUNT(FIND({0,1,2,3,4,5,6,7,8,9},IF(ISBLANK(A2144),IF(LEN(TRIM(B2144))&gt;0,TRIM(C2144),LEFT(D2144, 4)),"")))&gt;0,IF(ISBLANK(A2144),IF(LEN(TRIM(B2144))&gt;0,TRIM(C2144),LEFT(D2144, 4)),""),"")</f>
        <v>001</v>
      </c>
      <c r="O2144" t="str">
        <f t="shared" si="169"/>
        <v>FR</v>
      </c>
      <c r="P2144" t="str">
        <f>TRIM(IF(COUNT(FIND({0,1,2,3,4,5,6,7,8,9},B2144))&gt;0,D2144,IF(LEN(TRIM(B2144))&gt;0,CONCATENATE(B2144,C2144,D2144),MID(D2144,4,LEN(D2144)))))</f>
        <v>Foreign / Overseas</v>
      </c>
      <c r="Q2144">
        <f t="shared" si="170"/>
        <v>97</v>
      </c>
      <c r="R2144">
        <f t="shared" si="171"/>
        <v>161</v>
      </c>
    </row>
    <row r="2145" spans="2:18" x14ac:dyDescent="0.25">
      <c r="B2145" s="1" t="s">
        <v>13</v>
      </c>
      <c r="C2145" s="1" t="s">
        <v>32</v>
      </c>
      <c r="D2145" s="1" t="s">
        <v>33</v>
      </c>
      <c r="E2145" s="1" t="s">
        <v>12</v>
      </c>
      <c r="F2145">
        <v>95</v>
      </c>
      <c r="G2145">
        <v>2.6</v>
      </c>
      <c r="H2145">
        <v>152</v>
      </c>
      <c r="I2145">
        <v>2.17</v>
      </c>
      <c r="K2145">
        <f t="shared" si="167"/>
        <v>36</v>
      </c>
      <c r="L2145">
        <f t="shared" si="168"/>
        <v>63</v>
      </c>
      <c r="M2145" t="str">
        <f>IF(COUNT(FIND({0,1,2,3,4,5,6,7,8,9},IF(ISBLANK(A2145),IF(LEN(TRIM(B2145))&gt;0,TRIM(B2145),TRIM(C2145)),"")))&gt;0,IF(ISBLANK(A2145),IF(LEN(TRIM(B2145))&gt;0,TRIM(B2145),TRIM(C2145)),""),"")</f>
        <v>36</v>
      </c>
      <c r="N2145" t="str">
        <f>IF(COUNT(FIND({0,1,2,3,4,5,6,7,8,9},IF(ISBLANK(A2145),IF(LEN(TRIM(B2145))&gt;0,TRIM(C2145),LEFT(D2145, 4)),"")))&gt;0,IF(ISBLANK(A2145),IF(LEN(TRIM(B2145))&gt;0,TRIM(C2145),LEFT(D2145, 4)),""),"")</f>
        <v>055</v>
      </c>
      <c r="O2145" t="str">
        <f t="shared" si="169"/>
        <v>NY</v>
      </c>
      <c r="P2145" t="str">
        <f>TRIM(IF(COUNT(FIND({0,1,2,3,4,5,6,7,8,9},B2145))&gt;0,D2145,IF(LEN(TRIM(B2145))&gt;0,CONCATENATE(B2145,C2145,D2145),MID(D2145,4,LEN(D2145)))))</f>
        <v>Monroe</v>
      </c>
      <c r="Q2145">
        <f t="shared" si="170"/>
        <v>95</v>
      </c>
      <c r="R2145">
        <f t="shared" si="171"/>
        <v>152</v>
      </c>
    </row>
    <row r="2146" spans="2:18" x14ac:dyDescent="0.25">
      <c r="B2146" s="1" t="s">
        <v>13</v>
      </c>
      <c r="C2146" s="1" t="s">
        <v>126</v>
      </c>
      <c r="D2146" s="1" t="s">
        <v>209</v>
      </c>
      <c r="E2146" s="1" t="s">
        <v>12</v>
      </c>
      <c r="F2146">
        <v>33</v>
      </c>
      <c r="G2146">
        <v>0.9</v>
      </c>
      <c r="H2146">
        <v>65</v>
      </c>
      <c r="I2146">
        <v>0.93</v>
      </c>
      <c r="K2146">
        <f t="shared" si="167"/>
        <v>36</v>
      </c>
      <c r="L2146">
        <f t="shared" si="168"/>
        <v>63</v>
      </c>
      <c r="M2146" t="str">
        <f>IF(COUNT(FIND({0,1,2,3,4,5,6,7,8,9},IF(ISBLANK(A2146),IF(LEN(TRIM(B2146))&gt;0,TRIM(B2146),TRIM(C2146)),"")))&gt;0,IF(ISBLANK(A2146),IF(LEN(TRIM(B2146))&gt;0,TRIM(B2146),TRIM(C2146)),""),"")</f>
        <v>36</v>
      </c>
      <c r="N2146" t="str">
        <f>IF(COUNT(FIND({0,1,2,3,4,5,6,7,8,9},IF(ISBLANK(A2146),IF(LEN(TRIM(B2146))&gt;0,TRIM(C2146),LEFT(D2146, 4)),"")))&gt;0,IF(ISBLANK(A2146),IF(LEN(TRIM(B2146))&gt;0,TRIM(C2146),LEFT(D2146, 4)),""),"")</f>
        <v>009</v>
      </c>
      <c r="O2146" t="str">
        <f t="shared" si="169"/>
        <v>NY</v>
      </c>
      <c r="P2146" t="str">
        <f>TRIM(IF(COUNT(FIND({0,1,2,3,4,5,6,7,8,9},B2146))&gt;0,D2146,IF(LEN(TRIM(B2146))&gt;0,CONCATENATE(B2146,C2146,D2146),MID(D2146,4,LEN(D2146)))))</f>
        <v>Cattaraugus</v>
      </c>
      <c r="Q2146">
        <f t="shared" si="170"/>
        <v>33</v>
      </c>
      <c r="R2146">
        <f t="shared" si="171"/>
        <v>65</v>
      </c>
    </row>
    <row r="2147" spans="2:18" x14ac:dyDescent="0.25">
      <c r="B2147" s="1" t="s">
        <v>95</v>
      </c>
      <c r="C2147" s="1" t="s">
        <v>96</v>
      </c>
      <c r="D2147" s="1" t="s">
        <v>97</v>
      </c>
      <c r="E2147" s="1" t="s">
        <v>98</v>
      </c>
      <c r="F2147">
        <v>31</v>
      </c>
      <c r="G2147">
        <v>0.85</v>
      </c>
      <c r="H2147">
        <v>51</v>
      </c>
      <c r="I2147">
        <v>0.73</v>
      </c>
      <c r="K2147">
        <f t="shared" si="167"/>
        <v>36</v>
      </c>
      <c r="L2147">
        <f t="shared" si="168"/>
        <v>63</v>
      </c>
      <c r="M2147" t="str">
        <f>IF(COUNT(FIND({0,1,2,3,4,5,6,7,8,9},IF(ISBLANK(A2147),IF(LEN(TRIM(B2147))&gt;0,TRIM(B2147),TRIM(C2147)),"")))&gt;0,IF(ISBLANK(A2147),IF(LEN(TRIM(B2147))&gt;0,TRIM(B2147),TRIM(C2147)),""),"")</f>
        <v>12</v>
      </c>
      <c r="N2147" t="str">
        <f>IF(COUNT(FIND({0,1,2,3,4,5,6,7,8,9},IF(ISBLANK(A2147),IF(LEN(TRIM(B2147))&gt;0,TRIM(C2147),LEFT(D2147, 4)),"")))&gt;0,IF(ISBLANK(A2147),IF(LEN(TRIM(B2147))&gt;0,TRIM(C2147),LEFT(D2147, 4)),""),"")</f>
        <v>011</v>
      </c>
      <c r="O2147" t="str">
        <f t="shared" si="169"/>
        <v>Fl</v>
      </c>
      <c r="P2147" t="str">
        <f>TRIM(IF(COUNT(FIND({0,1,2,3,4,5,6,7,8,9},B2147))&gt;0,D2147,IF(LEN(TRIM(B2147))&gt;0,CONCATENATE(B2147,C2147,D2147),MID(D2147,4,LEN(D2147)))))</f>
        <v>Broward</v>
      </c>
      <c r="Q2147">
        <f t="shared" si="170"/>
        <v>31</v>
      </c>
      <c r="R2147">
        <f t="shared" si="171"/>
        <v>51</v>
      </c>
    </row>
    <row r="2148" spans="2:18" x14ac:dyDescent="0.25">
      <c r="B2148" s="1" t="s">
        <v>13</v>
      </c>
      <c r="C2148" s="1" t="s">
        <v>26</v>
      </c>
      <c r="D2148" s="1" t="s">
        <v>27</v>
      </c>
      <c r="E2148" s="1" t="s">
        <v>12</v>
      </c>
      <c r="F2148">
        <v>29</v>
      </c>
      <c r="G2148">
        <v>0.79</v>
      </c>
      <c r="H2148">
        <v>58</v>
      </c>
      <c r="I2148">
        <v>0.83</v>
      </c>
      <c r="K2148">
        <f t="shared" si="167"/>
        <v>36</v>
      </c>
      <c r="L2148">
        <f t="shared" si="168"/>
        <v>63</v>
      </c>
      <c r="M2148" t="str">
        <f>IF(COUNT(FIND({0,1,2,3,4,5,6,7,8,9},IF(ISBLANK(A2148),IF(LEN(TRIM(B2148))&gt;0,TRIM(B2148),TRIM(C2148)),"")))&gt;0,IF(ISBLANK(A2148),IF(LEN(TRIM(B2148))&gt;0,TRIM(B2148),TRIM(C2148)),""),"")</f>
        <v>36</v>
      </c>
      <c r="N2148" t="str">
        <f>IF(COUNT(FIND({0,1,2,3,4,5,6,7,8,9},IF(ISBLANK(A2148),IF(LEN(TRIM(B2148))&gt;0,TRIM(C2148),LEFT(D2148, 4)),"")))&gt;0,IF(ISBLANK(A2148),IF(LEN(TRIM(B2148))&gt;0,TRIM(C2148),LEFT(D2148, 4)),""),"")</f>
        <v>067</v>
      </c>
      <c r="O2148" t="str">
        <f t="shared" si="169"/>
        <v>NY</v>
      </c>
      <c r="P2148" t="str">
        <f>TRIM(IF(COUNT(FIND({0,1,2,3,4,5,6,7,8,9},B2148))&gt;0,D2148,IF(LEN(TRIM(B2148))&gt;0,CONCATENATE(B2148,C2148,D2148),MID(D2148,4,LEN(D2148)))))</f>
        <v>Onondaga</v>
      </c>
      <c r="Q2148">
        <f t="shared" si="170"/>
        <v>29</v>
      </c>
      <c r="R2148">
        <f t="shared" si="171"/>
        <v>58</v>
      </c>
    </row>
    <row r="2149" spans="2:18" x14ac:dyDescent="0.25">
      <c r="B2149" s="1" t="s">
        <v>95</v>
      </c>
      <c r="C2149" s="1" t="s">
        <v>24</v>
      </c>
      <c r="D2149" s="1" t="s">
        <v>108</v>
      </c>
      <c r="E2149" s="1" t="s">
        <v>98</v>
      </c>
      <c r="F2149">
        <v>28</v>
      </c>
      <c r="G2149">
        <v>0.77</v>
      </c>
      <c r="H2149">
        <v>49</v>
      </c>
      <c r="I2149">
        <v>0.7</v>
      </c>
      <c r="K2149">
        <f t="shared" si="167"/>
        <v>36</v>
      </c>
      <c r="L2149">
        <f t="shared" si="168"/>
        <v>63</v>
      </c>
      <c r="M2149" t="str">
        <f>IF(COUNT(FIND({0,1,2,3,4,5,6,7,8,9},IF(ISBLANK(A2149),IF(LEN(TRIM(B2149))&gt;0,TRIM(B2149),TRIM(C2149)),"")))&gt;0,IF(ISBLANK(A2149),IF(LEN(TRIM(B2149))&gt;0,TRIM(B2149),TRIM(C2149)),""),"")</f>
        <v>12</v>
      </c>
      <c r="N2149" t="str">
        <f>IF(COUNT(FIND({0,1,2,3,4,5,6,7,8,9},IF(ISBLANK(A2149),IF(LEN(TRIM(B2149))&gt;0,TRIM(C2149),LEFT(D2149, 4)),"")))&gt;0,IF(ISBLANK(A2149),IF(LEN(TRIM(B2149))&gt;0,TRIM(C2149),LEFT(D2149, 4)),""),"")</f>
        <v>103</v>
      </c>
      <c r="O2149" t="str">
        <f t="shared" si="169"/>
        <v>Fl</v>
      </c>
      <c r="P2149" t="str">
        <f>TRIM(IF(COUNT(FIND({0,1,2,3,4,5,6,7,8,9},B2149))&gt;0,D2149,IF(LEN(TRIM(B2149))&gt;0,CONCATENATE(B2149,C2149,D2149),MID(D2149,4,LEN(D2149)))))</f>
        <v>Pinellas</v>
      </c>
      <c r="Q2149">
        <f t="shared" si="170"/>
        <v>28</v>
      </c>
      <c r="R2149">
        <f t="shared" si="171"/>
        <v>49</v>
      </c>
    </row>
    <row r="2150" spans="2:18" x14ac:dyDescent="0.25">
      <c r="B2150" s="1" t="s">
        <v>99</v>
      </c>
      <c r="C2150" s="1" t="s">
        <v>100</v>
      </c>
      <c r="D2150" s="1" t="s">
        <v>101</v>
      </c>
      <c r="E2150" s="1" t="s">
        <v>102</v>
      </c>
      <c r="F2150">
        <v>25</v>
      </c>
      <c r="G2150">
        <v>0.68</v>
      </c>
      <c r="H2150">
        <v>32</v>
      </c>
      <c r="I2150">
        <v>0.46</v>
      </c>
      <c r="K2150">
        <f t="shared" si="167"/>
        <v>36</v>
      </c>
      <c r="L2150">
        <f t="shared" si="168"/>
        <v>63</v>
      </c>
      <c r="M2150" t="str">
        <f>IF(COUNT(FIND({0,1,2,3,4,5,6,7,8,9},IF(ISBLANK(A2150),IF(LEN(TRIM(B2150))&gt;0,TRIM(B2150),TRIM(C2150)),"")))&gt;0,IF(ISBLANK(A2150),IF(LEN(TRIM(B2150))&gt;0,TRIM(B2150),TRIM(C2150)),""),"")</f>
        <v>06</v>
      </c>
      <c r="N2150" t="str">
        <f>IF(COUNT(FIND({0,1,2,3,4,5,6,7,8,9},IF(ISBLANK(A2150),IF(LEN(TRIM(B2150))&gt;0,TRIM(C2150),LEFT(D2150, 4)),"")))&gt;0,IF(ISBLANK(A2150),IF(LEN(TRIM(B2150))&gt;0,TRIM(C2150),LEFT(D2150, 4)),""),"")</f>
        <v>037</v>
      </c>
      <c r="O2150" t="str">
        <f t="shared" si="169"/>
        <v>Ca</v>
      </c>
      <c r="P2150" t="str">
        <f>TRIM(IF(COUNT(FIND({0,1,2,3,4,5,6,7,8,9},B2150))&gt;0,D2150,IF(LEN(TRIM(B2150))&gt;0,CONCATENATE(B2150,C2150,D2150),MID(D2150,4,LEN(D2150)))))</f>
        <v>Los Angeles</v>
      </c>
      <c r="Q2150">
        <f t="shared" si="170"/>
        <v>25</v>
      </c>
      <c r="R2150">
        <f t="shared" si="171"/>
        <v>32</v>
      </c>
    </row>
    <row r="2151" spans="2:18" x14ac:dyDescent="0.25">
      <c r="B2151" s="1" t="s">
        <v>95</v>
      </c>
      <c r="C2151" s="1" t="s">
        <v>54</v>
      </c>
      <c r="D2151" s="1" t="s">
        <v>332</v>
      </c>
      <c r="E2151" s="1" t="s">
        <v>98</v>
      </c>
      <c r="F2151">
        <v>24</v>
      </c>
      <c r="G2151">
        <v>0.66</v>
      </c>
      <c r="H2151">
        <v>50</v>
      </c>
      <c r="I2151">
        <v>0.71</v>
      </c>
      <c r="K2151">
        <f t="shared" si="167"/>
        <v>36</v>
      </c>
      <c r="L2151">
        <f t="shared" si="168"/>
        <v>63</v>
      </c>
      <c r="M2151" t="str">
        <f>IF(COUNT(FIND({0,1,2,3,4,5,6,7,8,9},IF(ISBLANK(A2151),IF(LEN(TRIM(B2151))&gt;0,TRIM(B2151),TRIM(C2151)),"")))&gt;0,IF(ISBLANK(A2151),IF(LEN(TRIM(B2151))&gt;0,TRIM(B2151),TRIM(C2151)),""),"")</f>
        <v>12</v>
      </c>
      <c r="N2151" t="str">
        <f>IF(COUNT(FIND({0,1,2,3,4,5,6,7,8,9},IF(ISBLANK(A2151),IF(LEN(TRIM(B2151))&gt;0,TRIM(C2151),LEFT(D2151, 4)),"")))&gt;0,IF(ISBLANK(A2151),IF(LEN(TRIM(B2151))&gt;0,TRIM(C2151),LEFT(D2151, 4)),""),"")</f>
        <v>071</v>
      </c>
      <c r="O2151" t="str">
        <f t="shared" si="169"/>
        <v>Fl</v>
      </c>
      <c r="P2151" t="str">
        <f>TRIM(IF(COUNT(FIND({0,1,2,3,4,5,6,7,8,9},B2151))&gt;0,D2151,IF(LEN(TRIM(B2151))&gt;0,CONCATENATE(B2151,C2151,D2151),MID(D2151,4,LEN(D2151)))))</f>
        <v>Lee</v>
      </c>
      <c r="Q2151">
        <f t="shared" si="170"/>
        <v>24</v>
      </c>
      <c r="R2151">
        <f t="shared" si="171"/>
        <v>50</v>
      </c>
    </row>
    <row r="2152" spans="2:18" x14ac:dyDescent="0.25">
      <c r="B2152" s="1" t="s">
        <v>162</v>
      </c>
      <c r="C2152" s="1" t="s">
        <v>113</v>
      </c>
      <c r="D2152" s="1" t="s">
        <v>163</v>
      </c>
      <c r="E2152" s="1" t="s">
        <v>164</v>
      </c>
      <c r="F2152">
        <v>24</v>
      </c>
      <c r="G2152">
        <v>0.66</v>
      </c>
      <c r="H2152">
        <v>43</v>
      </c>
      <c r="I2152">
        <v>0.61</v>
      </c>
      <c r="K2152">
        <f t="shared" si="167"/>
        <v>36</v>
      </c>
      <c r="L2152">
        <f t="shared" si="168"/>
        <v>63</v>
      </c>
      <c r="M2152" t="str">
        <f>IF(COUNT(FIND({0,1,2,3,4,5,6,7,8,9},IF(ISBLANK(A2152),IF(LEN(TRIM(B2152))&gt;0,TRIM(B2152),TRIM(C2152)),"")))&gt;0,IF(ISBLANK(A2152),IF(LEN(TRIM(B2152))&gt;0,TRIM(B2152),TRIM(C2152)),""),"")</f>
        <v>04</v>
      </c>
      <c r="N2152" t="str">
        <f>IF(COUNT(FIND({0,1,2,3,4,5,6,7,8,9},IF(ISBLANK(A2152),IF(LEN(TRIM(B2152))&gt;0,TRIM(C2152),LEFT(D2152, 4)),"")))&gt;0,IF(ISBLANK(A2152),IF(LEN(TRIM(B2152))&gt;0,TRIM(C2152),LEFT(D2152, 4)),""),"")</f>
        <v>013</v>
      </c>
      <c r="O2152" t="str">
        <f t="shared" si="169"/>
        <v>Az</v>
      </c>
      <c r="P2152" t="str">
        <f>TRIM(IF(COUNT(FIND({0,1,2,3,4,5,6,7,8,9},B2152))&gt;0,D2152,IF(LEN(TRIM(B2152))&gt;0,CONCATENATE(B2152,C2152,D2152),MID(D2152,4,LEN(D2152)))))</f>
        <v>Maricopa</v>
      </c>
      <c r="Q2152">
        <f t="shared" si="170"/>
        <v>24</v>
      </c>
      <c r="R2152">
        <f t="shared" si="171"/>
        <v>43</v>
      </c>
    </row>
    <row r="2153" spans="2:18" x14ac:dyDescent="0.25">
      <c r="B2153" s="1" t="s">
        <v>13</v>
      </c>
      <c r="C2153" s="1" t="s">
        <v>100</v>
      </c>
      <c r="D2153" s="1" t="s">
        <v>218</v>
      </c>
      <c r="E2153" s="1" t="s">
        <v>12</v>
      </c>
      <c r="F2153">
        <v>23</v>
      </c>
      <c r="G2153">
        <v>0.63</v>
      </c>
      <c r="H2153">
        <v>62</v>
      </c>
      <c r="I2153">
        <v>0.88</v>
      </c>
      <c r="K2153">
        <f t="shared" si="167"/>
        <v>36</v>
      </c>
      <c r="L2153">
        <f t="shared" si="168"/>
        <v>63</v>
      </c>
      <c r="M2153" t="str">
        <f>IF(COUNT(FIND({0,1,2,3,4,5,6,7,8,9},IF(ISBLANK(A2153),IF(LEN(TRIM(B2153))&gt;0,TRIM(B2153),TRIM(C2153)),"")))&gt;0,IF(ISBLANK(A2153),IF(LEN(TRIM(B2153))&gt;0,TRIM(B2153),TRIM(C2153)),""),"")</f>
        <v>36</v>
      </c>
      <c r="N2153" t="str">
        <f>IF(COUNT(FIND({0,1,2,3,4,5,6,7,8,9},IF(ISBLANK(A2153),IF(LEN(TRIM(B2153))&gt;0,TRIM(C2153),LEFT(D2153, 4)),"")))&gt;0,IF(ISBLANK(A2153),IF(LEN(TRIM(B2153))&gt;0,TRIM(C2153),LEFT(D2153, 4)),""),"")</f>
        <v>037</v>
      </c>
      <c r="O2153" t="str">
        <f t="shared" si="169"/>
        <v>NY</v>
      </c>
      <c r="P2153" t="str">
        <f>TRIM(IF(COUNT(FIND({0,1,2,3,4,5,6,7,8,9},B2153))&gt;0,D2153,IF(LEN(TRIM(B2153))&gt;0,CONCATENATE(B2153,C2153,D2153),MID(D2153,4,LEN(D2153)))))</f>
        <v>Genesee</v>
      </c>
      <c r="Q2153">
        <f t="shared" si="170"/>
        <v>23</v>
      </c>
      <c r="R2153">
        <f t="shared" si="171"/>
        <v>62</v>
      </c>
    </row>
    <row r="2154" spans="2:18" x14ac:dyDescent="0.25">
      <c r="B2154" s="1" t="s">
        <v>256</v>
      </c>
      <c r="C2154" s="1" t="s">
        <v>76</v>
      </c>
      <c r="D2154" s="1" t="s">
        <v>257</v>
      </c>
      <c r="E2154" s="1" t="s">
        <v>258</v>
      </c>
      <c r="F2154">
        <v>23</v>
      </c>
      <c r="G2154">
        <v>0.63</v>
      </c>
      <c r="H2154">
        <v>41</v>
      </c>
      <c r="I2154">
        <v>0.57999999999999996</v>
      </c>
      <c r="K2154">
        <f t="shared" si="167"/>
        <v>36</v>
      </c>
      <c r="L2154">
        <f t="shared" si="168"/>
        <v>63</v>
      </c>
      <c r="M2154" t="str">
        <f>IF(COUNT(FIND({0,1,2,3,4,5,6,7,8,9},IF(ISBLANK(A2154),IF(LEN(TRIM(B2154))&gt;0,TRIM(B2154),TRIM(C2154)),"")))&gt;0,IF(ISBLANK(A2154),IF(LEN(TRIM(B2154))&gt;0,TRIM(B2154),TRIM(C2154)),""),"")</f>
        <v>32</v>
      </c>
      <c r="N2154" t="str">
        <f>IF(COUNT(FIND({0,1,2,3,4,5,6,7,8,9},IF(ISBLANK(A2154),IF(LEN(TRIM(B2154))&gt;0,TRIM(C2154),LEFT(D2154, 4)),"")))&gt;0,IF(ISBLANK(A2154),IF(LEN(TRIM(B2154))&gt;0,TRIM(C2154),LEFT(D2154, 4)),""),"")</f>
        <v>003</v>
      </c>
      <c r="O2154" t="str">
        <f t="shared" si="169"/>
        <v>Nv</v>
      </c>
      <c r="P2154" t="str">
        <f>TRIM(IF(COUNT(FIND({0,1,2,3,4,5,6,7,8,9},B2154))&gt;0,D2154,IF(LEN(TRIM(B2154))&gt;0,CONCATENATE(B2154,C2154,D2154),MID(D2154,4,LEN(D2154)))))</f>
        <v>Clark</v>
      </c>
      <c r="Q2154">
        <f t="shared" si="170"/>
        <v>23</v>
      </c>
      <c r="R2154">
        <f t="shared" si="171"/>
        <v>41</v>
      </c>
    </row>
    <row r="2155" spans="2:18" x14ac:dyDescent="0.25">
      <c r="B2155" s="1" t="s">
        <v>13</v>
      </c>
      <c r="C2155" s="1" t="s">
        <v>76</v>
      </c>
      <c r="D2155" s="1" t="s">
        <v>285</v>
      </c>
      <c r="E2155" s="1" t="s">
        <v>12</v>
      </c>
      <c r="F2155">
        <v>21</v>
      </c>
      <c r="G2155">
        <v>0.57999999999999996</v>
      </c>
      <c r="H2155">
        <v>36</v>
      </c>
      <c r="I2155">
        <v>0.51</v>
      </c>
      <c r="K2155">
        <f t="shared" si="167"/>
        <v>36</v>
      </c>
      <c r="L2155">
        <f t="shared" si="168"/>
        <v>63</v>
      </c>
      <c r="M2155" t="str">
        <f>IF(COUNT(FIND({0,1,2,3,4,5,6,7,8,9},IF(ISBLANK(A2155),IF(LEN(TRIM(B2155))&gt;0,TRIM(B2155),TRIM(C2155)),"")))&gt;0,IF(ISBLANK(A2155),IF(LEN(TRIM(B2155))&gt;0,TRIM(B2155),TRIM(C2155)),""),"")</f>
        <v>36</v>
      </c>
      <c r="N2155" t="str">
        <f>IF(COUNT(FIND({0,1,2,3,4,5,6,7,8,9},IF(ISBLANK(A2155),IF(LEN(TRIM(B2155))&gt;0,TRIM(C2155),LEFT(D2155, 4)),"")))&gt;0,IF(ISBLANK(A2155),IF(LEN(TRIM(B2155))&gt;0,TRIM(C2155),LEFT(D2155, 4)),""),"")</f>
        <v>003</v>
      </c>
      <c r="O2155" t="str">
        <f t="shared" si="169"/>
        <v>NY</v>
      </c>
      <c r="P2155" t="str">
        <f>TRIM(IF(COUNT(FIND({0,1,2,3,4,5,6,7,8,9},B2155))&gt;0,D2155,IF(LEN(TRIM(B2155))&gt;0,CONCATENATE(B2155,C2155,D2155),MID(D2155,4,LEN(D2155)))))</f>
        <v>Allegany</v>
      </c>
      <c r="Q2155">
        <f t="shared" si="170"/>
        <v>21</v>
      </c>
      <c r="R2155">
        <f t="shared" si="171"/>
        <v>36</v>
      </c>
    </row>
    <row r="2156" spans="2:18" x14ac:dyDescent="0.25">
      <c r="B2156" s="1" t="s">
        <v>144</v>
      </c>
      <c r="C2156" s="1" t="s">
        <v>89</v>
      </c>
      <c r="D2156" s="1" t="s">
        <v>145</v>
      </c>
      <c r="E2156" s="1" t="s">
        <v>146</v>
      </c>
      <c r="F2156">
        <v>20</v>
      </c>
      <c r="G2156">
        <v>0.55000000000000004</v>
      </c>
      <c r="H2156">
        <v>31</v>
      </c>
      <c r="I2156">
        <v>0.44</v>
      </c>
      <c r="K2156">
        <f t="shared" si="167"/>
        <v>36</v>
      </c>
      <c r="L2156">
        <f t="shared" si="168"/>
        <v>63</v>
      </c>
      <c r="M2156" t="str">
        <f>IF(COUNT(FIND({0,1,2,3,4,5,6,7,8,9},IF(ISBLANK(A2156),IF(LEN(TRIM(B2156))&gt;0,TRIM(B2156),TRIM(C2156)),"")))&gt;0,IF(ISBLANK(A2156),IF(LEN(TRIM(B2156))&gt;0,TRIM(B2156),TRIM(C2156)),""),"")</f>
        <v>17</v>
      </c>
      <c r="N2156" t="str">
        <f>IF(COUNT(FIND({0,1,2,3,4,5,6,7,8,9},IF(ISBLANK(A2156),IF(LEN(TRIM(B2156))&gt;0,TRIM(C2156),LEFT(D2156, 4)),"")))&gt;0,IF(ISBLANK(A2156),IF(LEN(TRIM(B2156))&gt;0,TRIM(C2156),LEFT(D2156, 4)),""),"")</f>
        <v>031</v>
      </c>
      <c r="O2156" t="str">
        <f t="shared" si="169"/>
        <v>Il</v>
      </c>
      <c r="P2156" t="str">
        <f>TRIM(IF(COUNT(FIND({0,1,2,3,4,5,6,7,8,9},B2156))&gt;0,D2156,IF(LEN(TRIM(B2156))&gt;0,CONCATENATE(B2156,C2156,D2156),MID(D2156,4,LEN(D2156)))))</f>
        <v>Cook</v>
      </c>
      <c r="Q2156">
        <f t="shared" si="170"/>
        <v>20</v>
      </c>
      <c r="R2156">
        <f t="shared" si="171"/>
        <v>31</v>
      </c>
    </row>
    <row r="2157" spans="2:18" x14ac:dyDescent="0.25">
      <c r="B2157" s="1" t="s">
        <v>95</v>
      </c>
      <c r="C2157" s="1" t="s">
        <v>50</v>
      </c>
      <c r="D2157" s="1" t="s">
        <v>55</v>
      </c>
      <c r="E2157" s="1" t="s">
        <v>98</v>
      </c>
      <c r="F2157">
        <v>20</v>
      </c>
      <c r="G2157">
        <v>0.55000000000000004</v>
      </c>
      <c r="H2157">
        <v>26</v>
      </c>
      <c r="I2157">
        <v>0.37</v>
      </c>
      <c r="K2157">
        <f t="shared" si="167"/>
        <v>36</v>
      </c>
      <c r="L2157">
        <f t="shared" si="168"/>
        <v>63</v>
      </c>
      <c r="M2157" t="str">
        <f>IF(COUNT(FIND({0,1,2,3,4,5,6,7,8,9},IF(ISBLANK(A2157),IF(LEN(TRIM(B2157))&gt;0,TRIM(B2157),TRIM(C2157)),"")))&gt;0,IF(ISBLANK(A2157),IF(LEN(TRIM(B2157))&gt;0,TRIM(B2157),TRIM(C2157)),""),"")</f>
        <v>12</v>
      </c>
      <c r="N2157" t="str">
        <f>IF(COUNT(FIND({0,1,2,3,4,5,6,7,8,9},IF(ISBLANK(A2157),IF(LEN(TRIM(B2157))&gt;0,TRIM(C2157),LEFT(D2157, 4)),"")))&gt;0,IF(ISBLANK(A2157),IF(LEN(TRIM(B2157))&gt;0,TRIM(C2157),LEFT(D2157, 4)),""),"")</f>
        <v>095</v>
      </c>
      <c r="O2157" t="str">
        <f t="shared" si="169"/>
        <v>Fl</v>
      </c>
      <c r="P2157" t="str">
        <f>TRIM(IF(COUNT(FIND({0,1,2,3,4,5,6,7,8,9},B2157))&gt;0,D2157,IF(LEN(TRIM(B2157))&gt;0,CONCATENATE(B2157,C2157,D2157),MID(D2157,4,LEN(D2157)))))</f>
        <v>Orange</v>
      </c>
      <c r="Q2157">
        <f t="shared" si="170"/>
        <v>20</v>
      </c>
      <c r="R2157">
        <f t="shared" si="171"/>
        <v>26</v>
      </c>
    </row>
    <row r="2158" spans="2:18" x14ac:dyDescent="0.25">
      <c r="B2158" s="1" t="s">
        <v>13</v>
      </c>
      <c r="C2158" s="1" t="s">
        <v>113</v>
      </c>
      <c r="D2158" s="1" t="s">
        <v>183</v>
      </c>
      <c r="E2158" s="1" t="s">
        <v>12</v>
      </c>
      <c r="F2158">
        <v>19</v>
      </c>
      <c r="G2158">
        <v>0.52</v>
      </c>
      <c r="H2158">
        <v>42</v>
      </c>
      <c r="I2158">
        <v>0.6</v>
      </c>
      <c r="K2158">
        <f t="shared" si="167"/>
        <v>36</v>
      </c>
      <c r="L2158">
        <f t="shared" si="168"/>
        <v>63</v>
      </c>
      <c r="M2158" t="str">
        <f>IF(COUNT(FIND({0,1,2,3,4,5,6,7,8,9},IF(ISBLANK(A2158),IF(LEN(TRIM(B2158))&gt;0,TRIM(B2158),TRIM(C2158)),"")))&gt;0,IF(ISBLANK(A2158),IF(LEN(TRIM(B2158))&gt;0,TRIM(B2158),TRIM(C2158)),""),"")</f>
        <v>36</v>
      </c>
      <c r="N2158" t="str">
        <f>IF(COUNT(FIND({0,1,2,3,4,5,6,7,8,9},IF(ISBLANK(A2158),IF(LEN(TRIM(B2158))&gt;0,TRIM(C2158),LEFT(D2158, 4)),"")))&gt;0,IF(ISBLANK(A2158),IF(LEN(TRIM(B2158))&gt;0,TRIM(C2158),LEFT(D2158, 4)),""),"")</f>
        <v>013</v>
      </c>
      <c r="O2158" t="str">
        <f t="shared" si="169"/>
        <v>NY</v>
      </c>
      <c r="P2158" t="str">
        <f>TRIM(IF(COUNT(FIND({0,1,2,3,4,5,6,7,8,9},B2158))&gt;0,D2158,IF(LEN(TRIM(B2158))&gt;0,CONCATENATE(B2158,C2158,D2158),MID(D2158,4,LEN(D2158)))))</f>
        <v>Chautauqua</v>
      </c>
      <c r="Q2158">
        <f t="shared" si="170"/>
        <v>19</v>
      </c>
      <c r="R2158">
        <f t="shared" si="171"/>
        <v>42</v>
      </c>
    </row>
    <row r="2159" spans="2:18" x14ac:dyDescent="0.25">
      <c r="B2159" s="1" t="s">
        <v>13</v>
      </c>
      <c r="C2159" s="1" t="s">
        <v>212</v>
      </c>
      <c r="D2159" s="1" t="s">
        <v>213</v>
      </c>
      <c r="E2159" s="1" t="s">
        <v>12</v>
      </c>
      <c r="F2159">
        <v>18</v>
      </c>
      <c r="G2159">
        <v>0.49</v>
      </c>
      <c r="H2159">
        <v>45</v>
      </c>
      <c r="I2159">
        <v>0.64</v>
      </c>
      <c r="K2159">
        <f t="shared" si="167"/>
        <v>36</v>
      </c>
      <c r="L2159">
        <f t="shared" si="168"/>
        <v>63</v>
      </c>
      <c r="M2159" t="str">
        <f>IF(COUNT(FIND({0,1,2,3,4,5,6,7,8,9},IF(ISBLANK(A2159),IF(LEN(TRIM(B2159))&gt;0,TRIM(B2159),TRIM(C2159)),"")))&gt;0,IF(ISBLANK(A2159),IF(LEN(TRIM(B2159))&gt;0,TRIM(B2159),TRIM(C2159)),""),"")</f>
        <v>36</v>
      </c>
      <c r="N2159" t="str">
        <f>IF(COUNT(FIND({0,1,2,3,4,5,6,7,8,9},IF(ISBLANK(A2159),IF(LEN(TRIM(B2159))&gt;0,TRIM(C2159),LEFT(D2159, 4)),"")))&gt;0,IF(ISBLANK(A2159),IF(LEN(TRIM(B2159))&gt;0,TRIM(C2159),LEFT(D2159, 4)),""),"")</f>
        <v>121</v>
      </c>
      <c r="O2159" t="str">
        <f t="shared" si="169"/>
        <v>NY</v>
      </c>
      <c r="P2159" t="str">
        <f>TRIM(IF(COUNT(FIND({0,1,2,3,4,5,6,7,8,9},B2159))&gt;0,D2159,IF(LEN(TRIM(B2159))&gt;0,CONCATENATE(B2159,C2159,D2159),MID(D2159,4,LEN(D2159)))))</f>
        <v>Wyoming</v>
      </c>
      <c r="Q2159">
        <f t="shared" si="170"/>
        <v>18</v>
      </c>
      <c r="R2159">
        <f t="shared" si="171"/>
        <v>45</v>
      </c>
    </row>
    <row r="2160" spans="2:18" x14ac:dyDescent="0.25">
      <c r="B2160" s="1" t="s">
        <v>95</v>
      </c>
      <c r="C2160" s="1" t="s">
        <v>118</v>
      </c>
      <c r="D2160" s="1" t="s">
        <v>395</v>
      </c>
      <c r="E2160" s="1" t="s">
        <v>98</v>
      </c>
      <c r="F2160">
        <v>18</v>
      </c>
      <c r="G2160">
        <v>0.49</v>
      </c>
      <c r="H2160">
        <v>40</v>
      </c>
      <c r="I2160">
        <v>0.56999999999999995</v>
      </c>
      <c r="K2160">
        <f t="shared" si="167"/>
        <v>36</v>
      </c>
      <c r="L2160">
        <f t="shared" si="168"/>
        <v>63</v>
      </c>
      <c r="M2160" t="str">
        <f>IF(COUNT(FIND({0,1,2,3,4,5,6,7,8,9},IF(ISBLANK(A2160),IF(LEN(TRIM(B2160))&gt;0,TRIM(B2160),TRIM(C2160)),"")))&gt;0,IF(ISBLANK(A2160),IF(LEN(TRIM(B2160))&gt;0,TRIM(B2160),TRIM(C2160)),""),"")</f>
        <v>12</v>
      </c>
      <c r="N2160" t="str">
        <f>IF(COUNT(FIND({0,1,2,3,4,5,6,7,8,9},IF(ISBLANK(A2160),IF(LEN(TRIM(B2160))&gt;0,TRIM(C2160),LEFT(D2160, 4)),"")))&gt;0,IF(ISBLANK(A2160),IF(LEN(TRIM(B2160))&gt;0,TRIM(C2160),LEFT(D2160, 4)),""),"")</f>
        <v>105</v>
      </c>
      <c r="O2160" t="str">
        <f t="shared" si="169"/>
        <v>Fl</v>
      </c>
      <c r="P2160" t="str">
        <f>TRIM(IF(COUNT(FIND({0,1,2,3,4,5,6,7,8,9},B2160))&gt;0,D2160,IF(LEN(TRIM(B2160))&gt;0,CONCATENATE(B2160,C2160,D2160),MID(D2160,4,LEN(D2160)))))</f>
        <v>Polk</v>
      </c>
      <c r="Q2160">
        <f t="shared" si="170"/>
        <v>18</v>
      </c>
      <c r="R2160">
        <f t="shared" si="171"/>
        <v>40</v>
      </c>
    </row>
    <row r="2161" spans="2:18" x14ac:dyDescent="0.25">
      <c r="B2161" s="1" t="s">
        <v>13</v>
      </c>
      <c r="C2161" s="1" t="s">
        <v>30</v>
      </c>
      <c r="D2161" s="1" t="s">
        <v>31</v>
      </c>
      <c r="E2161" s="1" t="s">
        <v>12</v>
      </c>
      <c r="F2161">
        <v>17</v>
      </c>
      <c r="G2161">
        <v>0.47</v>
      </c>
      <c r="H2161">
        <v>21</v>
      </c>
      <c r="I2161">
        <v>0.3</v>
      </c>
      <c r="K2161">
        <f t="shared" si="167"/>
        <v>36</v>
      </c>
      <c r="L2161">
        <f t="shared" si="168"/>
        <v>63</v>
      </c>
      <c r="M2161" t="str">
        <f>IF(COUNT(FIND({0,1,2,3,4,5,6,7,8,9},IF(ISBLANK(A2161),IF(LEN(TRIM(B2161))&gt;0,TRIM(B2161),TRIM(C2161)),"")))&gt;0,IF(ISBLANK(A2161),IF(LEN(TRIM(B2161))&gt;0,TRIM(B2161),TRIM(C2161)),""),"")</f>
        <v>36</v>
      </c>
      <c r="N2161" t="str">
        <f>IF(COUNT(FIND({0,1,2,3,4,5,6,7,8,9},IF(ISBLANK(A2161),IF(LEN(TRIM(B2161))&gt;0,TRIM(C2161),LEFT(D2161, 4)),"")))&gt;0,IF(ISBLANK(A2161),IF(LEN(TRIM(B2161))&gt;0,TRIM(C2161),LEFT(D2161, 4)),""),"")</f>
        <v>061</v>
      </c>
      <c r="O2161" t="str">
        <f t="shared" si="169"/>
        <v>NY</v>
      </c>
      <c r="P2161" t="str">
        <f>TRIM(IF(COUNT(FIND({0,1,2,3,4,5,6,7,8,9},B2161))&gt;0,D2161,IF(LEN(TRIM(B2161))&gt;0,CONCATENATE(B2161,C2161,D2161),MID(D2161,4,LEN(D2161)))))</f>
        <v>New York</v>
      </c>
      <c r="Q2161">
        <f t="shared" si="170"/>
        <v>17</v>
      </c>
      <c r="R2161">
        <f t="shared" si="171"/>
        <v>21</v>
      </c>
    </row>
    <row r="2162" spans="2:18" x14ac:dyDescent="0.25">
      <c r="B2162" s="1" t="s">
        <v>120</v>
      </c>
      <c r="C2162" s="1" t="s">
        <v>76</v>
      </c>
      <c r="D2162" s="1" t="s">
        <v>142</v>
      </c>
      <c r="E2162" s="1" t="s">
        <v>123</v>
      </c>
      <c r="F2162">
        <v>17</v>
      </c>
      <c r="G2162">
        <v>0.47</v>
      </c>
      <c r="H2162">
        <v>39</v>
      </c>
      <c r="I2162">
        <v>0.56000000000000005</v>
      </c>
      <c r="K2162">
        <f t="shared" si="167"/>
        <v>36</v>
      </c>
      <c r="L2162">
        <f t="shared" si="168"/>
        <v>63</v>
      </c>
      <c r="M2162" t="str">
        <f>IF(COUNT(FIND({0,1,2,3,4,5,6,7,8,9},IF(ISBLANK(A2162),IF(LEN(TRIM(B2162))&gt;0,TRIM(B2162),TRIM(C2162)),"")))&gt;0,IF(ISBLANK(A2162),IF(LEN(TRIM(B2162))&gt;0,TRIM(B2162),TRIM(C2162)),""),"")</f>
        <v>42</v>
      </c>
      <c r="N2162" t="str">
        <f>IF(COUNT(FIND({0,1,2,3,4,5,6,7,8,9},IF(ISBLANK(A2162),IF(LEN(TRIM(B2162))&gt;0,TRIM(C2162),LEFT(D2162, 4)),"")))&gt;0,IF(ISBLANK(A2162),IF(LEN(TRIM(B2162))&gt;0,TRIM(C2162),LEFT(D2162, 4)),""),"")</f>
        <v>003</v>
      </c>
      <c r="O2162" t="str">
        <f t="shared" si="169"/>
        <v>Pa</v>
      </c>
      <c r="P2162" t="str">
        <f>TRIM(IF(COUNT(FIND({0,1,2,3,4,5,6,7,8,9},B2162))&gt;0,D2162,IF(LEN(TRIM(B2162))&gt;0,CONCATENATE(B2162,C2162,D2162),MID(D2162,4,LEN(D2162)))))</f>
        <v>Allegheny</v>
      </c>
      <c r="Q2162">
        <f t="shared" si="170"/>
        <v>17</v>
      </c>
      <c r="R2162">
        <f t="shared" si="171"/>
        <v>39</v>
      </c>
    </row>
    <row r="2163" spans="2:18" x14ac:dyDescent="0.25">
      <c r="B2163" s="1" t="s">
        <v>165</v>
      </c>
      <c r="C2163" s="1" t="s">
        <v>52</v>
      </c>
      <c r="D2163" s="1" t="s">
        <v>245</v>
      </c>
      <c r="E2163" s="1" t="s">
        <v>168</v>
      </c>
      <c r="F2163">
        <v>16</v>
      </c>
      <c r="G2163">
        <v>0.44</v>
      </c>
      <c r="H2163">
        <v>29</v>
      </c>
      <c r="I2163">
        <v>0.41</v>
      </c>
      <c r="K2163">
        <f t="shared" si="167"/>
        <v>36</v>
      </c>
      <c r="L2163">
        <f t="shared" si="168"/>
        <v>63</v>
      </c>
      <c r="M2163" t="str">
        <f>IF(COUNT(FIND({0,1,2,3,4,5,6,7,8,9},IF(ISBLANK(A2163),IF(LEN(TRIM(B2163))&gt;0,TRIM(B2163),TRIM(C2163)),"")))&gt;0,IF(ISBLANK(A2163),IF(LEN(TRIM(B2163))&gt;0,TRIM(B2163),TRIM(C2163)),""),"")</f>
        <v>48</v>
      </c>
      <c r="N2163" t="str">
        <f>IF(COUNT(FIND({0,1,2,3,4,5,6,7,8,9},IF(ISBLANK(A2163),IF(LEN(TRIM(B2163))&gt;0,TRIM(C2163),LEFT(D2163, 4)),"")))&gt;0,IF(ISBLANK(A2163),IF(LEN(TRIM(B2163))&gt;0,TRIM(C2163),LEFT(D2163, 4)),""),"")</f>
        <v>113</v>
      </c>
      <c r="O2163" t="str">
        <f t="shared" si="169"/>
        <v>Tx</v>
      </c>
      <c r="P2163" t="str">
        <f>TRIM(IF(COUNT(FIND({0,1,2,3,4,5,6,7,8,9},B2163))&gt;0,D2163,IF(LEN(TRIM(B2163))&gt;0,CONCATENATE(B2163,C2163,D2163),MID(D2163,4,LEN(D2163)))))</f>
        <v>Dallas</v>
      </c>
      <c r="Q2163">
        <f t="shared" si="170"/>
        <v>16</v>
      </c>
      <c r="R2163">
        <f t="shared" si="171"/>
        <v>29</v>
      </c>
    </row>
    <row r="2164" spans="2:18" x14ac:dyDescent="0.25">
      <c r="B2164" s="1" t="s">
        <v>13</v>
      </c>
      <c r="C2164" s="1" t="s">
        <v>46</v>
      </c>
      <c r="D2164" s="1" t="s">
        <v>47</v>
      </c>
      <c r="E2164" s="1" t="s">
        <v>12</v>
      </c>
      <c r="F2164">
        <v>16</v>
      </c>
      <c r="G2164">
        <v>0.44</v>
      </c>
      <c r="H2164">
        <v>30</v>
      </c>
      <c r="I2164">
        <v>0.43</v>
      </c>
      <c r="K2164">
        <f t="shared" si="167"/>
        <v>36</v>
      </c>
      <c r="L2164">
        <f t="shared" si="168"/>
        <v>63</v>
      </c>
      <c r="M2164" t="str">
        <f>IF(COUNT(FIND({0,1,2,3,4,5,6,7,8,9},IF(ISBLANK(A2164),IF(LEN(TRIM(B2164))&gt;0,TRIM(B2164),TRIM(C2164)),"")))&gt;0,IF(ISBLANK(A2164),IF(LEN(TRIM(B2164))&gt;0,TRIM(B2164),TRIM(C2164)),""),"")</f>
        <v>36</v>
      </c>
      <c r="N2164" t="str">
        <f>IF(COUNT(FIND({0,1,2,3,4,5,6,7,8,9},IF(ISBLANK(A2164),IF(LEN(TRIM(B2164))&gt;0,TRIM(C2164),LEFT(D2164, 4)),"")))&gt;0,IF(ISBLANK(A2164),IF(LEN(TRIM(B2164))&gt;0,TRIM(C2164),LEFT(D2164, 4)),""),"")</f>
        <v>065</v>
      </c>
      <c r="O2164" t="str">
        <f t="shared" si="169"/>
        <v>NY</v>
      </c>
      <c r="P2164" t="str">
        <f>TRIM(IF(COUNT(FIND({0,1,2,3,4,5,6,7,8,9},B2164))&gt;0,D2164,IF(LEN(TRIM(B2164))&gt;0,CONCATENATE(B2164,C2164,D2164),MID(D2164,4,LEN(D2164)))))</f>
        <v>Oneida</v>
      </c>
      <c r="Q2164">
        <f t="shared" si="170"/>
        <v>16</v>
      </c>
      <c r="R2164">
        <f t="shared" si="171"/>
        <v>30</v>
      </c>
    </row>
    <row r="2165" spans="2:18" x14ac:dyDescent="0.25">
      <c r="B2165" s="1" t="s">
        <v>241</v>
      </c>
      <c r="C2165" s="1" t="s">
        <v>72</v>
      </c>
      <c r="D2165" s="1" t="s">
        <v>242</v>
      </c>
      <c r="E2165" s="1" t="s">
        <v>243</v>
      </c>
      <c r="F2165">
        <v>14</v>
      </c>
      <c r="G2165">
        <v>0.38</v>
      </c>
      <c r="H2165">
        <v>31</v>
      </c>
      <c r="I2165">
        <v>0.44</v>
      </c>
      <c r="K2165">
        <f t="shared" si="167"/>
        <v>36</v>
      </c>
      <c r="L2165">
        <f t="shared" si="168"/>
        <v>63</v>
      </c>
      <c r="M2165" t="str">
        <f>IF(COUNT(FIND({0,1,2,3,4,5,6,7,8,9},IF(ISBLANK(A2165),IF(LEN(TRIM(B2165))&gt;0,TRIM(B2165),TRIM(C2165)),"")))&gt;0,IF(ISBLANK(A2165),IF(LEN(TRIM(B2165))&gt;0,TRIM(B2165),TRIM(C2165)),""),"")</f>
        <v>39</v>
      </c>
      <c r="N2165" t="str">
        <f>IF(COUNT(FIND({0,1,2,3,4,5,6,7,8,9},IF(ISBLANK(A2165),IF(LEN(TRIM(B2165))&gt;0,TRIM(C2165),LEFT(D2165, 4)),"")))&gt;0,IF(ISBLANK(A2165),IF(LEN(TRIM(B2165))&gt;0,TRIM(C2165),LEFT(D2165, 4)),""),"")</f>
        <v>035</v>
      </c>
      <c r="O2165" t="str">
        <f t="shared" si="169"/>
        <v>Oh</v>
      </c>
      <c r="P2165" t="str">
        <f>TRIM(IF(COUNT(FIND({0,1,2,3,4,5,6,7,8,9},B2165))&gt;0,D2165,IF(LEN(TRIM(B2165))&gt;0,CONCATENATE(B2165,C2165,D2165),MID(D2165,4,LEN(D2165)))))</f>
        <v>Cuyahoga</v>
      </c>
      <c r="Q2165">
        <f t="shared" si="170"/>
        <v>14</v>
      </c>
      <c r="R2165">
        <f t="shared" si="171"/>
        <v>31</v>
      </c>
    </row>
    <row r="2166" spans="2:18" x14ac:dyDescent="0.25">
      <c r="B2166" s="1" t="s">
        <v>95</v>
      </c>
      <c r="C2166" s="1" t="s">
        <v>192</v>
      </c>
      <c r="D2166" s="1" t="s">
        <v>193</v>
      </c>
      <c r="E2166" s="1" t="s">
        <v>98</v>
      </c>
      <c r="F2166">
        <v>14</v>
      </c>
      <c r="G2166">
        <v>0.38</v>
      </c>
      <c r="H2166">
        <v>26</v>
      </c>
      <c r="I2166">
        <v>0.37</v>
      </c>
      <c r="K2166">
        <f t="shared" si="167"/>
        <v>36</v>
      </c>
      <c r="L2166">
        <f t="shared" si="168"/>
        <v>63</v>
      </c>
      <c r="M2166" t="str">
        <f>IF(COUNT(FIND({0,1,2,3,4,5,6,7,8,9},IF(ISBLANK(A2166),IF(LEN(TRIM(B2166))&gt;0,TRIM(B2166),TRIM(C2166)),"")))&gt;0,IF(ISBLANK(A2166),IF(LEN(TRIM(B2166))&gt;0,TRIM(B2166),TRIM(C2166)),""),"")</f>
        <v>12</v>
      </c>
      <c r="N2166" t="str">
        <f>IF(COUNT(FIND({0,1,2,3,4,5,6,7,8,9},IF(ISBLANK(A2166),IF(LEN(TRIM(B2166))&gt;0,TRIM(C2166),LEFT(D2166, 4)),"")))&gt;0,IF(ISBLANK(A2166),IF(LEN(TRIM(B2166))&gt;0,TRIM(C2166),LEFT(D2166, 4)),""),"")</f>
        <v>127</v>
      </c>
      <c r="O2166" t="str">
        <f t="shared" si="169"/>
        <v>Fl</v>
      </c>
      <c r="P2166" t="str">
        <f>TRIM(IF(COUNT(FIND({0,1,2,3,4,5,6,7,8,9},B2166))&gt;0,D2166,IF(LEN(TRIM(B2166))&gt;0,CONCATENATE(B2166,C2166,D2166),MID(D2166,4,LEN(D2166)))))</f>
        <v>Volusia</v>
      </c>
      <c r="Q2166">
        <f t="shared" si="170"/>
        <v>14</v>
      </c>
      <c r="R2166">
        <f t="shared" si="171"/>
        <v>26</v>
      </c>
    </row>
    <row r="2167" spans="2:18" x14ac:dyDescent="0.25">
      <c r="B2167" s="1" t="s">
        <v>13</v>
      </c>
      <c r="C2167" s="1" t="s">
        <v>64</v>
      </c>
      <c r="D2167" s="1" t="s">
        <v>65</v>
      </c>
      <c r="E2167" s="1" t="s">
        <v>12</v>
      </c>
      <c r="F2167">
        <v>13</v>
      </c>
      <c r="G2167">
        <v>0.36</v>
      </c>
      <c r="H2167">
        <v>22</v>
      </c>
      <c r="I2167">
        <v>0.31</v>
      </c>
      <c r="K2167">
        <f t="shared" si="167"/>
        <v>36</v>
      </c>
      <c r="L2167">
        <f t="shared" si="168"/>
        <v>63</v>
      </c>
      <c r="M2167" t="str">
        <f>IF(COUNT(FIND({0,1,2,3,4,5,6,7,8,9},IF(ISBLANK(A2167),IF(LEN(TRIM(B2167))&gt;0,TRIM(B2167),TRIM(C2167)),"")))&gt;0,IF(ISBLANK(A2167),IF(LEN(TRIM(B2167))&gt;0,TRIM(B2167),TRIM(C2167)),""),"")</f>
        <v>36</v>
      </c>
      <c r="N2167" t="str">
        <f>IF(COUNT(FIND({0,1,2,3,4,5,6,7,8,9},IF(ISBLANK(A2167),IF(LEN(TRIM(B2167))&gt;0,TRIM(C2167),LEFT(D2167, 4)),"")))&gt;0,IF(ISBLANK(A2167),IF(LEN(TRIM(B2167))&gt;0,TRIM(C2167),LEFT(D2167, 4)),""),"")</f>
        <v>019</v>
      </c>
      <c r="O2167" t="str">
        <f t="shared" si="169"/>
        <v>NY</v>
      </c>
      <c r="P2167" t="str">
        <f>TRIM(IF(COUNT(FIND({0,1,2,3,4,5,6,7,8,9},B2167))&gt;0,D2167,IF(LEN(TRIM(B2167))&gt;0,CONCATENATE(B2167,C2167,D2167),MID(D2167,4,LEN(D2167)))))</f>
        <v>Clinton</v>
      </c>
      <c r="Q2167">
        <f t="shared" si="170"/>
        <v>13</v>
      </c>
      <c r="R2167">
        <f t="shared" si="171"/>
        <v>22</v>
      </c>
    </row>
    <row r="2168" spans="2:18" x14ac:dyDescent="0.25">
      <c r="B2168" s="1" t="s">
        <v>13</v>
      </c>
      <c r="C2168" s="1" t="s">
        <v>68</v>
      </c>
      <c r="D2168" s="1" t="s">
        <v>69</v>
      </c>
      <c r="E2168" s="1" t="s">
        <v>12</v>
      </c>
      <c r="F2168">
        <v>13</v>
      </c>
      <c r="G2168">
        <v>0.36</v>
      </c>
      <c r="H2168">
        <v>24</v>
      </c>
      <c r="I2168">
        <v>0.34</v>
      </c>
      <c r="K2168">
        <f t="shared" si="167"/>
        <v>36</v>
      </c>
      <c r="L2168">
        <f t="shared" si="168"/>
        <v>63</v>
      </c>
      <c r="M2168" t="str">
        <f>IF(COUNT(FIND({0,1,2,3,4,5,6,7,8,9},IF(ISBLANK(A2168),IF(LEN(TRIM(B2168))&gt;0,TRIM(B2168),TRIM(C2168)),"")))&gt;0,IF(ISBLANK(A2168),IF(LEN(TRIM(B2168))&gt;0,TRIM(B2168),TRIM(C2168)),""),"")</f>
        <v>36</v>
      </c>
      <c r="N2168" t="str">
        <f>IF(COUNT(FIND({0,1,2,3,4,5,6,7,8,9},IF(ISBLANK(A2168),IF(LEN(TRIM(B2168))&gt;0,TRIM(C2168),LEFT(D2168, 4)),"")))&gt;0,IF(ISBLANK(A2168),IF(LEN(TRIM(B2168))&gt;0,TRIM(C2168),LEFT(D2168, 4)),""),"")</f>
        <v>007</v>
      </c>
      <c r="O2168" t="str">
        <f t="shared" si="169"/>
        <v>NY</v>
      </c>
      <c r="P2168" t="str">
        <f>TRIM(IF(COUNT(FIND({0,1,2,3,4,5,6,7,8,9},B2168))&gt;0,D2168,IF(LEN(TRIM(B2168))&gt;0,CONCATENATE(B2168,C2168,D2168),MID(D2168,4,LEN(D2168)))))</f>
        <v>Broome</v>
      </c>
      <c r="Q2168">
        <f t="shared" si="170"/>
        <v>13</v>
      </c>
      <c r="R2168">
        <f t="shared" si="171"/>
        <v>24</v>
      </c>
    </row>
    <row r="2169" spans="2:18" x14ac:dyDescent="0.25">
      <c r="B2169" s="1" t="s">
        <v>13</v>
      </c>
      <c r="C2169" s="1" t="s">
        <v>54</v>
      </c>
      <c r="D2169" s="1" t="s">
        <v>55</v>
      </c>
      <c r="E2169" s="1" t="s">
        <v>12</v>
      </c>
      <c r="F2169">
        <v>12</v>
      </c>
      <c r="G2169">
        <v>0.33</v>
      </c>
      <c r="H2169">
        <v>15</v>
      </c>
      <c r="I2169">
        <v>0.21</v>
      </c>
      <c r="K2169">
        <f t="shared" si="167"/>
        <v>36</v>
      </c>
      <c r="L2169">
        <f t="shared" si="168"/>
        <v>63</v>
      </c>
      <c r="M2169" t="str">
        <f>IF(COUNT(FIND({0,1,2,3,4,5,6,7,8,9},IF(ISBLANK(A2169),IF(LEN(TRIM(B2169))&gt;0,TRIM(B2169),TRIM(C2169)),"")))&gt;0,IF(ISBLANK(A2169),IF(LEN(TRIM(B2169))&gt;0,TRIM(B2169),TRIM(C2169)),""),"")</f>
        <v>36</v>
      </c>
      <c r="N2169" t="str">
        <f>IF(COUNT(FIND({0,1,2,3,4,5,6,7,8,9},IF(ISBLANK(A2169),IF(LEN(TRIM(B2169))&gt;0,TRIM(C2169),LEFT(D2169, 4)),"")))&gt;0,IF(ISBLANK(A2169),IF(LEN(TRIM(B2169))&gt;0,TRIM(C2169),LEFT(D2169, 4)),""),"")</f>
        <v>071</v>
      </c>
      <c r="O2169" t="str">
        <f t="shared" si="169"/>
        <v>NY</v>
      </c>
      <c r="P2169" t="str">
        <f>TRIM(IF(COUNT(FIND({0,1,2,3,4,5,6,7,8,9},B2169))&gt;0,D2169,IF(LEN(TRIM(B2169))&gt;0,CONCATENATE(B2169,C2169,D2169),MID(D2169,4,LEN(D2169)))))</f>
        <v>Orange</v>
      </c>
      <c r="Q2169">
        <f t="shared" si="170"/>
        <v>12</v>
      </c>
      <c r="R2169">
        <f t="shared" si="171"/>
        <v>15</v>
      </c>
    </row>
    <row r="2170" spans="2:18" x14ac:dyDescent="0.25">
      <c r="B2170" s="1" t="s">
        <v>241</v>
      </c>
      <c r="C2170" s="1" t="s">
        <v>293</v>
      </c>
      <c r="D2170" s="1" t="s">
        <v>112</v>
      </c>
      <c r="E2170" s="1" t="s">
        <v>243</v>
      </c>
      <c r="F2170">
        <v>12</v>
      </c>
      <c r="G2170">
        <v>0.33</v>
      </c>
      <c r="H2170">
        <v>21</v>
      </c>
      <c r="I2170">
        <v>0.3</v>
      </c>
      <c r="K2170">
        <f t="shared" si="167"/>
        <v>36</v>
      </c>
      <c r="L2170">
        <f t="shared" si="168"/>
        <v>63</v>
      </c>
      <c r="M2170" t="str">
        <f>IF(COUNT(FIND({0,1,2,3,4,5,6,7,8,9},IF(ISBLANK(A2170),IF(LEN(TRIM(B2170))&gt;0,TRIM(B2170),TRIM(C2170)),"")))&gt;0,IF(ISBLANK(A2170),IF(LEN(TRIM(B2170))&gt;0,TRIM(B2170),TRIM(C2170)),""),"")</f>
        <v>39</v>
      </c>
      <c r="N2170" t="str">
        <f>IF(COUNT(FIND({0,1,2,3,4,5,6,7,8,9},IF(ISBLANK(A2170),IF(LEN(TRIM(B2170))&gt;0,TRIM(C2170),LEFT(D2170, 4)),"")))&gt;0,IF(ISBLANK(A2170),IF(LEN(TRIM(B2170))&gt;0,TRIM(C2170),LEFT(D2170, 4)),""),"")</f>
        <v>049</v>
      </c>
      <c r="O2170" t="str">
        <f t="shared" si="169"/>
        <v>Oh</v>
      </c>
      <c r="P2170" t="str">
        <f>TRIM(IF(COUNT(FIND({0,1,2,3,4,5,6,7,8,9},B2170))&gt;0,D2170,IF(LEN(TRIM(B2170))&gt;0,CONCATENATE(B2170,C2170,D2170),MID(D2170,4,LEN(D2170)))))</f>
        <v>Franklin</v>
      </c>
      <c r="Q2170">
        <f t="shared" si="170"/>
        <v>12</v>
      </c>
      <c r="R2170">
        <f t="shared" si="171"/>
        <v>21</v>
      </c>
    </row>
    <row r="2171" spans="2:18" x14ac:dyDescent="0.25">
      <c r="B2171" s="1" t="s">
        <v>95</v>
      </c>
      <c r="C2171" s="1" t="s">
        <v>14</v>
      </c>
      <c r="D2171" s="1" t="s">
        <v>344</v>
      </c>
      <c r="E2171" s="1" t="s">
        <v>98</v>
      </c>
      <c r="F2171">
        <v>12</v>
      </c>
      <c r="G2171">
        <v>0.33</v>
      </c>
      <c r="H2171">
        <v>26</v>
      </c>
      <c r="I2171">
        <v>0.37</v>
      </c>
      <c r="K2171">
        <f t="shared" si="167"/>
        <v>36</v>
      </c>
      <c r="L2171">
        <f t="shared" si="168"/>
        <v>63</v>
      </c>
      <c r="M2171" t="str">
        <f>IF(COUNT(FIND({0,1,2,3,4,5,6,7,8,9},IF(ISBLANK(A2171),IF(LEN(TRIM(B2171))&gt;0,TRIM(B2171),TRIM(C2171)),"")))&gt;0,IF(ISBLANK(A2171),IF(LEN(TRIM(B2171))&gt;0,TRIM(B2171),TRIM(C2171)),""),"")</f>
        <v>12</v>
      </c>
      <c r="N2171" t="str">
        <f>IF(COUNT(FIND({0,1,2,3,4,5,6,7,8,9},IF(ISBLANK(A2171),IF(LEN(TRIM(B2171))&gt;0,TRIM(C2171),LEFT(D2171, 4)),"")))&gt;0,IF(ISBLANK(A2171),IF(LEN(TRIM(B2171))&gt;0,TRIM(C2171),LEFT(D2171, 4)),""),"")</f>
        <v>083</v>
      </c>
      <c r="O2171" t="str">
        <f t="shared" si="169"/>
        <v>Fl</v>
      </c>
      <c r="P2171" t="str">
        <f>TRIM(IF(COUNT(FIND({0,1,2,3,4,5,6,7,8,9},B2171))&gt;0,D2171,IF(LEN(TRIM(B2171))&gt;0,CONCATENATE(B2171,C2171,D2171),MID(D2171,4,LEN(D2171)))))</f>
        <v>Marion</v>
      </c>
      <c r="Q2171">
        <f t="shared" si="170"/>
        <v>12</v>
      </c>
      <c r="R2171">
        <f t="shared" si="171"/>
        <v>26</v>
      </c>
    </row>
    <row r="2172" spans="2:18" x14ac:dyDescent="0.25">
      <c r="B2172" s="1" t="s">
        <v>95</v>
      </c>
      <c r="C2172" s="1" t="s">
        <v>66</v>
      </c>
      <c r="D2172" s="1" t="s">
        <v>131</v>
      </c>
      <c r="E2172" s="1" t="s">
        <v>98</v>
      </c>
      <c r="F2172">
        <v>12</v>
      </c>
      <c r="G2172">
        <v>0.33</v>
      </c>
      <c r="H2172">
        <v>25</v>
      </c>
      <c r="I2172">
        <v>0.36</v>
      </c>
      <c r="K2172">
        <f t="shared" si="167"/>
        <v>36</v>
      </c>
      <c r="L2172">
        <f t="shared" si="168"/>
        <v>63</v>
      </c>
      <c r="M2172" t="str">
        <f>IF(COUNT(FIND({0,1,2,3,4,5,6,7,8,9},IF(ISBLANK(A2172),IF(LEN(TRIM(B2172))&gt;0,TRIM(B2172),TRIM(C2172)),"")))&gt;0,IF(ISBLANK(A2172),IF(LEN(TRIM(B2172))&gt;0,TRIM(B2172),TRIM(C2172)),""),"")</f>
        <v>12</v>
      </c>
      <c r="N2172" t="str">
        <f>IF(COUNT(FIND({0,1,2,3,4,5,6,7,8,9},IF(ISBLANK(A2172),IF(LEN(TRIM(B2172))&gt;0,TRIM(C2172),LEFT(D2172, 4)),"")))&gt;0,IF(ISBLANK(A2172),IF(LEN(TRIM(B2172))&gt;0,TRIM(C2172),LEFT(D2172, 4)),""),"")</f>
        <v>057</v>
      </c>
      <c r="O2172" t="str">
        <f t="shared" si="169"/>
        <v>Fl</v>
      </c>
      <c r="P2172" t="str">
        <f>TRIM(IF(COUNT(FIND({0,1,2,3,4,5,6,7,8,9},B2172))&gt;0,D2172,IF(LEN(TRIM(B2172))&gt;0,CONCATENATE(B2172,C2172,D2172),MID(D2172,4,LEN(D2172)))))</f>
        <v>Hillsborough</v>
      </c>
      <c r="Q2172">
        <f t="shared" si="170"/>
        <v>12</v>
      </c>
      <c r="R2172">
        <f t="shared" si="171"/>
        <v>25</v>
      </c>
    </row>
    <row r="2173" spans="2:18" x14ac:dyDescent="0.25">
      <c r="B2173" s="1" t="s">
        <v>99</v>
      </c>
      <c r="C2173" s="1" t="s">
        <v>116</v>
      </c>
      <c r="D2173" s="1" t="s">
        <v>117</v>
      </c>
      <c r="E2173" s="1" t="s">
        <v>102</v>
      </c>
      <c r="F2173">
        <v>11</v>
      </c>
      <c r="G2173">
        <v>0.3</v>
      </c>
      <c r="H2173">
        <v>23</v>
      </c>
      <c r="I2173">
        <v>0.33</v>
      </c>
      <c r="K2173">
        <f t="shared" si="167"/>
        <v>36</v>
      </c>
      <c r="L2173">
        <f t="shared" si="168"/>
        <v>63</v>
      </c>
      <c r="M2173" t="str">
        <f>IF(COUNT(FIND({0,1,2,3,4,5,6,7,8,9},IF(ISBLANK(A2173),IF(LEN(TRIM(B2173))&gt;0,TRIM(B2173),TRIM(C2173)),"")))&gt;0,IF(ISBLANK(A2173),IF(LEN(TRIM(B2173))&gt;0,TRIM(B2173),TRIM(C2173)),""),"")</f>
        <v>06</v>
      </c>
      <c r="N2173" t="str">
        <f>IF(COUNT(FIND({0,1,2,3,4,5,6,7,8,9},IF(ISBLANK(A2173),IF(LEN(TRIM(B2173))&gt;0,TRIM(C2173),LEFT(D2173, 4)),"")))&gt;0,IF(ISBLANK(A2173),IF(LEN(TRIM(B2173))&gt;0,TRIM(C2173),LEFT(D2173, 4)),""),"")</f>
        <v>073</v>
      </c>
      <c r="O2173" t="str">
        <f t="shared" si="169"/>
        <v>Ca</v>
      </c>
      <c r="P2173" t="str">
        <f>TRIM(IF(COUNT(FIND({0,1,2,3,4,5,6,7,8,9},B2173))&gt;0,D2173,IF(LEN(TRIM(B2173))&gt;0,CONCATENATE(B2173,C2173,D2173),MID(D2173,4,LEN(D2173)))))</f>
        <v>San Diego</v>
      </c>
      <c r="Q2173">
        <f t="shared" si="170"/>
        <v>11</v>
      </c>
      <c r="R2173">
        <f t="shared" si="171"/>
        <v>23</v>
      </c>
    </row>
    <row r="2174" spans="2:18" x14ac:dyDescent="0.25">
      <c r="B2174" s="1" t="s">
        <v>175</v>
      </c>
      <c r="C2174" s="1" t="s">
        <v>76</v>
      </c>
      <c r="D2174" s="1" t="s">
        <v>176</v>
      </c>
      <c r="E2174" s="1" t="s">
        <v>177</v>
      </c>
      <c r="F2174">
        <v>11</v>
      </c>
      <c r="G2174">
        <v>0.3</v>
      </c>
      <c r="H2174">
        <v>20</v>
      </c>
      <c r="I2174">
        <v>0.28999999999999998</v>
      </c>
      <c r="K2174">
        <f t="shared" si="167"/>
        <v>36</v>
      </c>
      <c r="L2174">
        <f t="shared" si="168"/>
        <v>63</v>
      </c>
      <c r="M2174" t="str">
        <f>IF(COUNT(FIND({0,1,2,3,4,5,6,7,8,9},IF(ISBLANK(A2174),IF(LEN(TRIM(B2174))&gt;0,TRIM(B2174),TRIM(C2174)),"")))&gt;0,IF(ISBLANK(A2174),IF(LEN(TRIM(B2174))&gt;0,TRIM(B2174),TRIM(C2174)),""),"")</f>
        <v>15</v>
      </c>
      <c r="N2174" t="str">
        <f>IF(COUNT(FIND({0,1,2,3,4,5,6,7,8,9},IF(ISBLANK(A2174),IF(LEN(TRIM(B2174))&gt;0,TRIM(C2174),LEFT(D2174, 4)),"")))&gt;0,IF(ISBLANK(A2174),IF(LEN(TRIM(B2174))&gt;0,TRIM(C2174),LEFT(D2174, 4)),""),"")</f>
        <v>003</v>
      </c>
      <c r="O2174" t="str">
        <f t="shared" si="169"/>
        <v>Hi</v>
      </c>
      <c r="P2174" t="str">
        <f>TRIM(IF(COUNT(FIND({0,1,2,3,4,5,6,7,8,9},B2174))&gt;0,D2174,IF(LEN(TRIM(B2174))&gt;0,CONCATENATE(B2174,C2174,D2174),MID(D2174,4,LEN(D2174)))))</f>
        <v>Honolulu</v>
      </c>
      <c r="Q2174">
        <f t="shared" si="170"/>
        <v>11</v>
      </c>
      <c r="R2174">
        <f t="shared" si="171"/>
        <v>20</v>
      </c>
    </row>
    <row r="2175" spans="2:18" x14ac:dyDescent="0.25">
      <c r="B2175" s="1" t="s">
        <v>120</v>
      </c>
      <c r="C2175" s="1" t="s">
        <v>293</v>
      </c>
      <c r="D2175" s="1" t="s">
        <v>49</v>
      </c>
      <c r="E2175" s="1" t="s">
        <v>123</v>
      </c>
      <c r="F2175">
        <v>11</v>
      </c>
      <c r="G2175">
        <v>0.3</v>
      </c>
      <c r="H2175">
        <v>20</v>
      </c>
      <c r="I2175">
        <v>0.28999999999999998</v>
      </c>
      <c r="K2175">
        <f t="shared" si="167"/>
        <v>36</v>
      </c>
      <c r="L2175">
        <f t="shared" si="168"/>
        <v>63</v>
      </c>
      <c r="M2175" t="str">
        <f>IF(COUNT(FIND({0,1,2,3,4,5,6,7,8,9},IF(ISBLANK(A2175),IF(LEN(TRIM(B2175))&gt;0,TRIM(B2175),TRIM(C2175)),"")))&gt;0,IF(ISBLANK(A2175),IF(LEN(TRIM(B2175))&gt;0,TRIM(B2175),TRIM(C2175)),""),"")</f>
        <v>42</v>
      </c>
      <c r="N2175" t="str">
        <f>IF(COUNT(FIND({0,1,2,3,4,5,6,7,8,9},IF(ISBLANK(A2175),IF(LEN(TRIM(B2175))&gt;0,TRIM(C2175),LEFT(D2175, 4)),"")))&gt;0,IF(ISBLANK(A2175),IF(LEN(TRIM(B2175))&gt;0,TRIM(C2175),LEFT(D2175, 4)),""),"")</f>
        <v>049</v>
      </c>
      <c r="O2175" t="str">
        <f t="shared" si="169"/>
        <v>Pa</v>
      </c>
      <c r="P2175" t="str">
        <f>TRIM(IF(COUNT(FIND({0,1,2,3,4,5,6,7,8,9},B2175))&gt;0,D2175,IF(LEN(TRIM(B2175))&gt;0,CONCATENATE(B2175,C2175,D2175),MID(D2175,4,LEN(D2175)))))</f>
        <v>Erie</v>
      </c>
      <c r="Q2175">
        <f t="shared" si="170"/>
        <v>11</v>
      </c>
      <c r="R2175">
        <f t="shared" si="171"/>
        <v>20</v>
      </c>
    </row>
    <row r="2176" spans="2:18" x14ac:dyDescent="0.25">
      <c r="B2176" s="1" t="s">
        <v>144</v>
      </c>
      <c r="C2176" s="1" t="s">
        <v>297</v>
      </c>
      <c r="D2176" s="1" t="s">
        <v>389</v>
      </c>
      <c r="E2176" s="1" t="s">
        <v>146</v>
      </c>
      <c r="F2176">
        <v>11</v>
      </c>
      <c r="G2176">
        <v>0.3</v>
      </c>
      <c r="H2176">
        <v>29</v>
      </c>
      <c r="I2176">
        <v>0.41</v>
      </c>
      <c r="K2176">
        <f t="shared" si="167"/>
        <v>36</v>
      </c>
      <c r="L2176">
        <f t="shared" si="168"/>
        <v>63</v>
      </c>
      <c r="M2176" t="str">
        <f>IF(COUNT(FIND({0,1,2,3,4,5,6,7,8,9},IF(ISBLANK(A2176),IF(LEN(TRIM(B2176))&gt;0,TRIM(B2176),TRIM(C2176)),"")))&gt;0,IF(ISBLANK(A2176),IF(LEN(TRIM(B2176))&gt;0,TRIM(B2176),TRIM(C2176)),""),"")</f>
        <v>17</v>
      </c>
      <c r="N2176" t="str">
        <f>IF(COUNT(FIND({0,1,2,3,4,5,6,7,8,9},IF(ISBLANK(A2176),IF(LEN(TRIM(B2176))&gt;0,TRIM(C2176),LEFT(D2176, 4)),"")))&gt;0,IF(ISBLANK(A2176),IF(LEN(TRIM(B2176))&gt;0,TRIM(C2176),LEFT(D2176, 4)),""),"")</f>
        <v>097</v>
      </c>
      <c r="O2176" t="str">
        <f t="shared" si="169"/>
        <v>Il</v>
      </c>
      <c r="P2176" t="str">
        <f>TRIM(IF(COUNT(FIND({0,1,2,3,4,5,6,7,8,9},B2176))&gt;0,D2176,IF(LEN(TRIM(B2176))&gt;0,CONCATENATE(B2176,C2176,D2176),MID(D2176,4,LEN(D2176)))))</f>
        <v>Lake</v>
      </c>
      <c r="Q2176">
        <f t="shared" si="170"/>
        <v>11</v>
      </c>
      <c r="R2176">
        <f t="shared" si="171"/>
        <v>29</v>
      </c>
    </row>
    <row r="2177" spans="1:18" x14ac:dyDescent="0.25">
      <c r="B2177" s="1" t="s">
        <v>95</v>
      </c>
      <c r="C2177" s="1" t="s">
        <v>70</v>
      </c>
      <c r="D2177" s="1" t="s">
        <v>348</v>
      </c>
      <c r="E2177" s="1" t="s">
        <v>98</v>
      </c>
      <c r="F2177">
        <v>11</v>
      </c>
      <c r="G2177">
        <v>0.3</v>
      </c>
      <c r="H2177">
        <v>20</v>
      </c>
      <c r="I2177">
        <v>0.28999999999999998</v>
      </c>
      <c r="K2177">
        <f t="shared" si="167"/>
        <v>36</v>
      </c>
      <c r="L2177">
        <f t="shared" si="168"/>
        <v>63</v>
      </c>
      <c r="M2177" t="str">
        <f>IF(COUNT(FIND({0,1,2,3,4,5,6,7,8,9},IF(ISBLANK(A2177),IF(LEN(TRIM(B2177))&gt;0,TRIM(B2177),TRIM(C2177)),"")))&gt;0,IF(ISBLANK(A2177),IF(LEN(TRIM(B2177))&gt;0,TRIM(B2177),TRIM(C2177)),""),"")</f>
        <v>12</v>
      </c>
      <c r="N2177" t="str">
        <f>IF(COUNT(FIND({0,1,2,3,4,5,6,7,8,9},IF(ISBLANK(A2177),IF(LEN(TRIM(B2177))&gt;0,TRIM(C2177),LEFT(D2177, 4)),"")))&gt;0,IF(ISBLANK(A2177),IF(LEN(TRIM(B2177))&gt;0,TRIM(C2177),LEFT(D2177, 4)),""),"")</f>
        <v>115</v>
      </c>
      <c r="O2177" t="str">
        <f t="shared" si="169"/>
        <v>Fl</v>
      </c>
      <c r="P2177" t="str">
        <f>TRIM(IF(COUNT(FIND({0,1,2,3,4,5,6,7,8,9},B2177))&gt;0,D2177,IF(LEN(TRIM(B2177))&gt;0,CONCATENATE(B2177,C2177,D2177),MID(D2177,4,LEN(D2177)))))</f>
        <v>Sarasota</v>
      </c>
      <c r="Q2177">
        <f t="shared" si="170"/>
        <v>11</v>
      </c>
      <c r="R2177">
        <f t="shared" si="171"/>
        <v>20</v>
      </c>
    </row>
    <row r="2178" spans="1:18" x14ac:dyDescent="0.25">
      <c r="B2178" s="1" t="s">
        <v>95</v>
      </c>
      <c r="C2178" s="1" t="s">
        <v>150</v>
      </c>
      <c r="D2178" s="1" t="s">
        <v>151</v>
      </c>
      <c r="E2178" s="1" t="s">
        <v>98</v>
      </c>
      <c r="F2178">
        <v>10</v>
      </c>
      <c r="G2178">
        <v>0.27</v>
      </c>
      <c r="H2178">
        <v>20</v>
      </c>
      <c r="I2178">
        <v>0.28999999999999998</v>
      </c>
      <c r="K2178">
        <f t="shared" si="167"/>
        <v>36</v>
      </c>
      <c r="L2178">
        <f t="shared" si="168"/>
        <v>63</v>
      </c>
      <c r="M2178" t="str">
        <f>IF(COUNT(FIND({0,1,2,3,4,5,6,7,8,9},IF(ISBLANK(A2178),IF(LEN(TRIM(B2178))&gt;0,TRIM(B2178),TRIM(C2178)),"")))&gt;0,IF(ISBLANK(A2178),IF(LEN(TRIM(B2178))&gt;0,TRIM(B2178),TRIM(C2178)),""),"")</f>
        <v>12</v>
      </c>
      <c r="N2178" t="str">
        <f>IF(COUNT(FIND({0,1,2,3,4,5,6,7,8,9},IF(ISBLANK(A2178),IF(LEN(TRIM(B2178))&gt;0,TRIM(C2178),LEFT(D2178, 4)),"")))&gt;0,IF(ISBLANK(A2178),IF(LEN(TRIM(B2178))&gt;0,TRIM(C2178),LEFT(D2178, 4)),""),"")</f>
        <v>099</v>
      </c>
      <c r="O2178" t="str">
        <f t="shared" si="169"/>
        <v>Fl</v>
      </c>
      <c r="P2178" t="str">
        <f>TRIM(IF(COUNT(FIND({0,1,2,3,4,5,6,7,8,9},B2178))&gt;0,D2178,IF(LEN(TRIM(B2178))&gt;0,CONCATENATE(B2178,C2178,D2178),MID(D2178,4,LEN(D2178)))))</f>
        <v>Palm Beach</v>
      </c>
      <c r="Q2178">
        <f t="shared" si="170"/>
        <v>10</v>
      </c>
      <c r="R2178">
        <f t="shared" si="171"/>
        <v>20</v>
      </c>
    </row>
    <row r="2179" spans="1:18" x14ac:dyDescent="0.25">
      <c r="B2179" s="1" t="s">
        <v>251</v>
      </c>
      <c r="C2179" s="1" t="s">
        <v>252</v>
      </c>
      <c r="D2179" s="1" t="s">
        <v>173</v>
      </c>
      <c r="E2179" s="1" t="s">
        <v>253</v>
      </c>
      <c r="F2179">
        <v>10</v>
      </c>
      <c r="G2179">
        <v>0.27</v>
      </c>
      <c r="H2179">
        <v>13</v>
      </c>
      <c r="I2179">
        <v>0.19</v>
      </c>
      <c r="K2179">
        <f t="shared" si="167"/>
        <v>36</v>
      </c>
      <c r="L2179">
        <f t="shared" si="168"/>
        <v>63</v>
      </c>
      <c r="M2179" t="str">
        <f>IF(COUNT(FIND({0,1,2,3,4,5,6,7,8,9},IF(ISBLANK(A2179),IF(LEN(TRIM(B2179))&gt;0,TRIM(B2179),TRIM(C2179)),"")))&gt;0,IF(ISBLANK(A2179),IF(LEN(TRIM(B2179))&gt;0,TRIM(B2179),TRIM(C2179)),""),"")</f>
        <v>26</v>
      </c>
      <c r="N2179" t="str">
        <f>IF(COUNT(FIND({0,1,2,3,4,5,6,7,8,9},IF(ISBLANK(A2179),IF(LEN(TRIM(B2179))&gt;0,TRIM(C2179),LEFT(D2179, 4)),"")))&gt;0,IF(ISBLANK(A2179),IF(LEN(TRIM(B2179))&gt;0,TRIM(C2179),LEFT(D2179, 4)),""),"")</f>
        <v>163</v>
      </c>
      <c r="O2179" t="str">
        <f t="shared" si="169"/>
        <v>Mi</v>
      </c>
      <c r="P2179" t="str">
        <f>TRIM(IF(COUNT(FIND({0,1,2,3,4,5,6,7,8,9},B2179))&gt;0,D2179,IF(LEN(TRIM(B2179))&gt;0,CONCATENATE(B2179,C2179,D2179),MID(D2179,4,LEN(D2179)))))</f>
        <v>Wayne</v>
      </c>
      <c r="Q2179">
        <f t="shared" si="170"/>
        <v>10</v>
      </c>
      <c r="R2179">
        <f t="shared" si="171"/>
        <v>13</v>
      </c>
    </row>
    <row r="2180" spans="1:18" x14ac:dyDescent="0.25">
      <c r="B2180" s="1" t="s">
        <v>95</v>
      </c>
      <c r="C2180" s="1" t="s">
        <v>126</v>
      </c>
      <c r="D2180" s="1" t="s">
        <v>350</v>
      </c>
      <c r="E2180" s="1" t="s">
        <v>98</v>
      </c>
      <c r="F2180">
        <v>10</v>
      </c>
      <c r="G2180">
        <v>0.27</v>
      </c>
      <c r="H2180">
        <v>20</v>
      </c>
      <c r="I2180">
        <v>0.28999999999999998</v>
      </c>
      <c r="K2180">
        <f t="shared" ref="K2180:K2243" si="172">VALUE(IF(ISBLANK(A2180),K2179,A2180))</f>
        <v>36</v>
      </c>
      <c r="L2180">
        <f t="shared" ref="L2180:L2243" si="173">VALUE(IF(ISBLANK(A2180),L2179,CONCATENATE(TRIM(B2180),TRIM(C2180))))</f>
        <v>63</v>
      </c>
      <c r="M2180" t="str">
        <f>IF(COUNT(FIND({0,1,2,3,4,5,6,7,8,9},IF(ISBLANK(A2180),IF(LEN(TRIM(B2180))&gt;0,TRIM(B2180),TRIM(C2180)),"")))&gt;0,IF(ISBLANK(A2180),IF(LEN(TRIM(B2180))&gt;0,TRIM(B2180),TRIM(C2180)),""),"")</f>
        <v>12</v>
      </c>
      <c r="N2180" t="str">
        <f>IF(COUNT(FIND({0,1,2,3,4,5,6,7,8,9},IF(ISBLANK(A2180),IF(LEN(TRIM(B2180))&gt;0,TRIM(C2180),LEFT(D2180, 4)),"")))&gt;0,IF(ISBLANK(A2180),IF(LEN(TRIM(B2180))&gt;0,TRIM(C2180),LEFT(D2180, 4)),""),"")</f>
        <v>009</v>
      </c>
      <c r="O2180" t="str">
        <f t="shared" ref="O2180:O2243" si="174">IF(LEN(TRIM(E2180))&gt;0,E2180,"XX")</f>
        <v>Fl</v>
      </c>
      <c r="P2180" t="str">
        <f>TRIM(IF(COUNT(FIND({0,1,2,3,4,5,6,7,8,9},B2180))&gt;0,D2180,IF(LEN(TRIM(B2180))&gt;0,CONCATENATE(B2180,C2180,D2180),MID(D2180,4,LEN(D2180)))))</f>
        <v>Brevard</v>
      </c>
      <c r="Q2180">
        <f t="shared" ref="Q2180:Q2243" si="175">F2180</f>
        <v>10</v>
      </c>
      <c r="R2180">
        <f t="shared" ref="R2180:R2243" si="176">H2180</f>
        <v>20</v>
      </c>
    </row>
    <row r="2181" spans="1:18" x14ac:dyDescent="0.25">
      <c r="B2181" s="1" t="s">
        <v>13</v>
      </c>
      <c r="C2181" s="1" t="s">
        <v>188</v>
      </c>
      <c r="D2181" s="1" t="s">
        <v>189</v>
      </c>
      <c r="E2181" s="1" t="s">
        <v>12</v>
      </c>
      <c r="F2181">
        <v>10</v>
      </c>
      <c r="G2181">
        <v>0.27</v>
      </c>
      <c r="H2181">
        <v>23</v>
      </c>
      <c r="I2181">
        <v>0.33</v>
      </c>
      <c r="K2181">
        <f t="shared" si="172"/>
        <v>36</v>
      </c>
      <c r="L2181">
        <f t="shared" si="173"/>
        <v>63</v>
      </c>
      <c r="M2181" t="str">
        <f>IF(COUNT(FIND({0,1,2,3,4,5,6,7,8,9},IF(ISBLANK(A2181),IF(LEN(TRIM(B2181))&gt;0,TRIM(B2181),TRIM(C2181)),"")))&gt;0,IF(ISBLANK(A2181),IF(LEN(TRIM(B2181))&gt;0,TRIM(B2181),TRIM(C2181)),""),"")</f>
        <v>36</v>
      </c>
      <c r="N2181" t="str">
        <f>IF(COUNT(FIND({0,1,2,3,4,5,6,7,8,9},IF(ISBLANK(A2181),IF(LEN(TRIM(B2181))&gt;0,TRIM(C2181),LEFT(D2181, 4)),"")))&gt;0,IF(ISBLANK(A2181),IF(LEN(TRIM(B2181))&gt;0,TRIM(C2181),LEFT(D2181, 4)),""),"")</f>
        <v>069</v>
      </c>
      <c r="O2181" t="str">
        <f t="shared" si="174"/>
        <v>NY</v>
      </c>
      <c r="P2181" t="str">
        <f>TRIM(IF(COUNT(FIND({0,1,2,3,4,5,6,7,8,9},B2181))&gt;0,D2181,IF(LEN(TRIM(B2181))&gt;0,CONCATENATE(B2181,C2181,D2181),MID(D2181,4,LEN(D2181)))))</f>
        <v>Ontario</v>
      </c>
      <c r="Q2181">
        <f t="shared" si="175"/>
        <v>10</v>
      </c>
      <c r="R2181">
        <f t="shared" si="176"/>
        <v>23</v>
      </c>
    </row>
    <row r="2182" spans="1:18" x14ac:dyDescent="0.25">
      <c r="B2182" s="1" t="s">
        <v>95</v>
      </c>
      <c r="C2182" s="1" t="s">
        <v>188</v>
      </c>
      <c r="D2182" s="1" t="s">
        <v>389</v>
      </c>
      <c r="E2182" s="1" t="s">
        <v>98</v>
      </c>
      <c r="F2182">
        <v>10</v>
      </c>
      <c r="G2182">
        <v>0.27</v>
      </c>
      <c r="H2182">
        <v>21</v>
      </c>
      <c r="I2182">
        <v>0.3</v>
      </c>
      <c r="K2182">
        <f t="shared" si="172"/>
        <v>36</v>
      </c>
      <c r="L2182">
        <f t="shared" si="173"/>
        <v>63</v>
      </c>
      <c r="M2182" t="str">
        <f>IF(COUNT(FIND({0,1,2,3,4,5,6,7,8,9},IF(ISBLANK(A2182),IF(LEN(TRIM(B2182))&gt;0,TRIM(B2182),TRIM(C2182)),"")))&gt;0,IF(ISBLANK(A2182),IF(LEN(TRIM(B2182))&gt;0,TRIM(B2182),TRIM(C2182)),""),"")</f>
        <v>12</v>
      </c>
      <c r="N2182" t="str">
        <f>IF(COUNT(FIND({0,1,2,3,4,5,6,7,8,9},IF(ISBLANK(A2182),IF(LEN(TRIM(B2182))&gt;0,TRIM(C2182),LEFT(D2182, 4)),"")))&gt;0,IF(ISBLANK(A2182),IF(LEN(TRIM(B2182))&gt;0,TRIM(C2182),LEFT(D2182, 4)),""),"")</f>
        <v>069</v>
      </c>
      <c r="O2182" t="str">
        <f t="shared" si="174"/>
        <v>Fl</v>
      </c>
      <c r="P2182" t="str">
        <f>TRIM(IF(COUNT(FIND({0,1,2,3,4,5,6,7,8,9},B2182))&gt;0,D2182,IF(LEN(TRIM(B2182))&gt;0,CONCATENATE(B2182,C2182,D2182),MID(D2182,4,LEN(D2182)))))</f>
        <v>Lake</v>
      </c>
      <c r="Q2182">
        <f t="shared" si="175"/>
        <v>10</v>
      </c>
      <c r="R2182">
        <f t="shared" si="176"/>
        <v>21</v>
      </c>
    </row>
    <row r="2183" spans="1:18" x14ac:dyDescent="0.25">
      <c r="B2183" s="1" t="s">
        <v>194</v>
      </c>
      <c r="C2183" s="1" t="s">
        <v>195</v>
      </c>
      <c r="D2183" s="1" t="s">
        <v>196</v>
      </c>
      <c r="E2183" s="1" t="s">
        <v>197</v>
      </c>
      <c r="F2183">
        <v>130</v>
      </c>
      <c r="G2183">
        <v>3.56</v>
      </c>
      <c r="H2183">
        <v>226</v>
      </c>
      <c r="I2183">
        <v>3.22</v>
      </c>
      <c r="K2183">
        <f t="shared" si="172"/>
        <v>36</v>
      </c>
      <c r="L2183">
        <f t="shared" si="173"/>
        <v>63</v>
      </c>
      <c r="M2183" t="str">
        <f>IF(COUNT(FIND({0,1,2,3,4,5,6,7,8,9},IF(ISBLANK(A2183),IF(LEN(TRIM(B2183))&gt;0,TRIM(B2183),TRIM(C2183)),"")))&gt;0,IF(ISBLANK(A2183),IF(LEN(TRIM(B2183))&gt;0,TRIM(B2183),TRIM(C2183)),""),"")</f>
        <v/>
      </c>
      <c r="N2183" t="str">
        <f>IF(COUNT(FIND({0,1,2,3,4,5,6,7,8,9},IF(ISBLANK(A2183),IF(LEN(TRIM(B2183))&gt;0,TRIM(C2183),LEFT(D2183, 4)),"")))&gt;0,IF(ISBLANK(A2183),IF(LEN(TRIM(B2183))&gt;0,TRIM(C2183),LEFT(D2183, 4)),""),"")</f>
        <v/>
      </c>
      <c r="O2183" t="str">
        <f t="shared" si="174"/>
        <v>XX</v>
      </c>
      <c r="P2183" t="str">
        <f>TRIM(IF(COUNT(FIND({0,1,2,3,4,5,6,7,8,9},B2183))&gt;0,D2183,IF(LEN(TRIM(B2183))&gt;0,CONCATENATE(B2183,C2183,D2183),MID(D2183,4,LEN(D2183)))))</f>
        <v>Same State</v>
      </c>
      <c r="Q2183">
        <f t="shared" si="175"/>
        <v>130</v>
      </c>
      <c r="R2183">
        <f t="shared" si="176"/>
        <v>226</v>
      </c>
    </row>
    <row r="2184" spans="1:18" x14ac:dyDescent="0.25">
      <c r="B2184" s="1" t="s">
        <v>198</v>
      </c>
      <c r="C2184" s="1" t="s">
        <v>199</v>
      </c>
      <c r="D2184" s="1" t="s">
        <v>200</v>
      </c>
      <c r="E2184" s="1" t="s">
        <v>197</v>
      </c>
      <c r="F2184">
        <v>189</v>
      </c>
      <c r="G2184">
        <v>5.18</v>
      </c>
      <c r="H2184">
        <v>362</v>
      </c>
      <c r="I2184">
        <v>5.16</v>
      </c>
      <c r="K2184">
        <f t="shared" si="172"/>
        <v>36</v>
      </c>
      <c r="L2184">
        <f t="shared" si="173"/>
        <v>63</v>
      </c>
      <c r="M2184" t="str">
        <f>IF(COUNT(FIND({0,1,2,3,4,5,6,7,8,9},IF(ISBLANK(A2184),IF(LEN(TRIM(B2184))&gt;0,TRIM(B2184),TRIM(C2184)),"")))&gt;0,IF(ISBLANK(A2184),IF(LEN(TRIM(B2184))&gt;0,TRIM(B2184),TRIM(C2184)),""),"")</f>
        <v/>
      </c>
      <c r="N2184" t="str">
        <f>IF(COUNT(FIND({0,1,2,3,4,5,6,7,8,9},IF(ISBLANK(A2184),IF(LEN(TRIM(B2184))&gt;0,TRIM(C2184),LEFT(D2184, 4)),"")))&gt;0,IF(ISBLANK(A2184),IF(LEN(TRIM(B2184))&gt;0,TRIM(C2184),LEFT(D2184, 4)),""),"")</f>
        <v/>
      </c>
      <c r="O2184" t="str">
        <f t="shared" si="174"/>
        <v>XX</v>
      </c>
      <c r="P2184" t="str">
        <f>TRIM(IF(COUNT(FIND({0,1,2,3,4,5,6,7,8,9},B2184))&gt;0,D2184,IF(LEN(TRIM(B2184))&gt;0,CONCATENATE(B2184,C2184,D2184),MID(D2184,4,LEN(D2184)))))</f>
        <v>Region 1: Northeast</v>
      </c>
      <c r="Q2184">
        <f t="shared" si="175"/>
        <v>189</v>
      </c>
      <c r="R2184">
        <f t="shared" si="176"/>
        <v>362</v>
      </c>
    </row>
    <row r="2185" spans="1:18" x14ac:dyDescent="0.25">
      <c r="B2185" s="1" t="s">
        <v>198</v>
      </c>
      <c r="C2185" s="1" t="s">
        <v>199</v>
      </c>
      <c r="D2185" s="1" t="s">
        <v>201</v>
      </c>
      <c r="E2185" s="1" t="s">
        <v>197</v>
      </c>
      <c r="F2185">
        <v>146</v>
      </c>
      <c r="G2185">
        <v>4</v>
      </c>
      <c r="H2185">
        <v>321</v>
      </c>
      <c r="I2185">
        <v>4.58</v>
      </c>
      <c r="K2185">
        <f t="shared" si="172"/>
        <v>36</v>
      </c>
      <c r="L2185">
        <f t="shared" si="173"/>
        <v>63</v>
      </c>
      <c r="M2185" t="str">
        <f>IF(COUNT(FIND({0,1,2,3,4,5,6,7,8,9},IF(ISBLANK(A2185),IF(LEN(TRIM(B2185))&gt;0,TRIM(B2185),TRIM(C2185)),"")))&gt;0,IF(ISBLANK(A2185),IF(LEN(TRIM(B2185))&gt;0,TRIM(B2185),TRIM(C2185)),""),"")</f>
        <v/>
      </c>
      <c r="N2185" t="str">
        <f>IF(COUNT(FIND({0,1,2,3,4,5,6,7,8,9},IF(ISBLANK(A2185),IF(LEN(TRIM(B2185))&gt;0,TRIM(C2185),LEFT(D2185, 4)),"")))&gt;0,IF(ISBLANK(A2185),IF(LEN(TRIM(B2185))&gt;0,TRIM(C2185),LEFT(D2185, 4)),""),"")</f>
        <v/>
      </c>
      <c r="O2185" t="str">
        <f t="shared" si="174"/>
        <v>XX</v>
      </c>
      <c r="P2185" t="str">
        <f>TRIM(IF(COUNT(FIND({0,1,2,3,4,5,6,7,8,9},B2185))&gt;0,D2185,IF(LEN(TRIM(B2185))&gt;0,CONCATENATE(B2185,C2185,D2185),MID(D2185,4,LEN(D2185)))))</f>
        <v>Region 2: Midwest</v>
      </c>
      <c r="Q2185">
        <f t="shared" si="175"/>
        <v>146</v>
      </c>
      <c r="R2185">
        <f t="shared" si="176"/>
        <v>321</v>
      </c>
    </row>
    <row r="2186" spans="1:18" x14ac:dyDescent="0.25">
      <c r="B2186" s="1" t="s">
        <v>198</v>
      </c>
      <c r="C2186" s="1" t="s">
        <v>199</v>
      </c>
      <c r="D2186" s="1" t="s">
        <v>202</v>
      </c>
      <c r="E2186" s="1" t="s">
        <v>197</v>
      </c>
      <c r="F2186">
        <v>533</v>
      </c>
      <c r="G2186">
        <v>14.6</v>
      </c>
      <c r="H2186">
        <v>1073</v>
      </c>
      <c r="I2186">
        <v>15.3</v>
      </c>
      <c r="K2186">
        <f t="shared" si="172"/>
        <v>36</v>
      </c>
      <c r="L2186">
        <f t="shared" si="173"/>
        <v>63</v>
      </c>
      <c r="M2186" t="str">
        <f>IF(COUNT(FIND({0,1,2,3,4,5,6,7,8,9},IF(ISBLANK(A2186),IF(LEN(TRIM(B2186))&gt;0,TRIM(B2186),TRIM(C2186)),"")))&gt;0,IF(ISBLANK(A2186),IF(LEN(TRIM(B2186))&gt;0,TRIM(B2186),TRIM(C2186)),""),"")</f>
        <v/>
      </c>
      <c r="N2186" t="str">
        <f>IF(COUNT(FIND({0,1,2,3,4,5,6,7,8,9},IF(ISBLANK(A2186),IF(LEN(TRIM(B2186))&gt;0,TRIM(C2186),LEFT(D2186, 4)),"")))&gt;0,IF(ISBLANK(A2186),IF(LEN(TRIM(B2186))&gt;0,TRIM(C2186),LEFT(D2186, 4)),""),"")</f>
        <v/>
      </c>
      <c r="O2186" t="str">
        <f t="shared" si="174"/>
        <v>XX</v>
      </c>
      <c r="P2186" t="str">
        <f>TRIM(IF(COUNT(FIND({0,1,2,3,4,5,6,7,8,9},B2186))&gt;0,D2186,IF(LEN(TRIM(B2186))&gt;0,CONCATENATE(B2186,C2186,D2186),MID(D2186,4,LEN(D2186)))))</f>
        <v>Region 3: South</v>
      </c>
      <c r="Q2186">
        <f t="shared" si="175"/>
        <v>533</v>
      </c>
      <c r="R2186">
        <f t="shared" si="176"/>
        <v>1073</v>
      </c>
    </row>
    <row r="2187" spans="1:18" x14ac:dyDescent="0.25">
      <c r="B2187" s="1" t="s">
        <v>198</v>
      </c>
      <c r="C2187" s="1" t="s">
        <v>199</v>
      </c>
      <c r="D2187" s="1" t="s">
        <v>203</v>
      </c>
      <c r="E2187" s="1" t="s">
        <v>197</v>
      </c>
      <c r="F2187">
        <v>145</v>
      </c>
      <c r="G2187">
        <v>3.97</v>
      </c>
      <c r="H2187">
        <v>294</v>
      </c>
      <c r="I2187">
        <v>4.1900000000000004</v>
      </c>
      <c r="K2187">
        <f t="shared" si="172"/>
        <v>36</v>
      </c>
      <c r="L2187">
        <f t="shared" si="173"/>
        <v>63</v>
      </c>
      <c r="M2187" t="str">
        <f>IF(COUNT(FIND({0,1,2,3,4,5,6,7,8,9},IF(ISBLANK(A2187),IF(LEN(TRIM(B2187))&gt;0,TRIM(B2187),TRIM(C2187)),"")))&gt;0,IF(ISBLANK(A2187),IF(LEN(TRIM(B2187))&gt;0,TRIM(B2187),TRIM(C2187)),""),"")</f>
        <v/>
      </c>
      <c r="N2187" t="str">
        <f>IF(COUNT(FIND({0,1,2,3,4,5,6,7,8,9},IF(ISBLANK(A2187),IF(LEN(TRIM(B2187))&gt;0,TRIM(C2187),LEFT(D2187, 4)),"")))&gt;0,IF(ISBLANK(A2187),IF(LEN(TRIM(B2187))&gt;0,TRIM(C2187),LEFT(D2187, 4)),""),"")</f>
        <v/>
      </c>
      <c r="O2187" t="str">
        <f t="shared" si="174"/>
        <v>XX</v>
      </c>
      <c r="P2187" t="str">
        <f>TRIM(IF(COUNT(FIND({0,1,2,3,4,5,6,7,8,9},B2187))&gt;0,D2187,IF(LEN(TRIM(B2187))&gt;0,CONCATENATE(B2187,C2187,D2187),MID(D2187,4,LEN(D2187)))))</f>
        <v>Region 4: West</v>
      </c>
      <c r="Q2187">
        <f t="shared" si="175"/>
        <v>145</v>
      </c>
      <c r="R2187">
        <f t="shared" si="176"/>
        <v>294</v>
      </c>
    </row>
    <row r="2188" spans="1:18" x14ac:dyDescent="0.25">
      <c r="B2188" s="1" t="s">
        <v>204</v>
      </c>
      <c r="C2188" s="1" t="s">
        <v>205</v>
      </c>
      <c r="D2188" s="1" t="s">
        <v>552</v>
      </c>
      <c r="E2188" s="1" t="s">
        <v>197</v>
      </c>
      <c r="F2188">
        <v>80459</v>
      </c>
      <c r="H2188">
        <v>178859</v>
      </c>
      <c r="K2188">
        <f t="shared" si="172"/>
        <v>36</v>
      </c>
      <c r="L2188">
        <f t="shared" si="173"/>
        <v>63</v>
      </c>
      <c r="M2188" t="str">
        <f>IF(COUNT(FIND({0,1,2,3,4,5,6,7,8,9},IF(ISBLANK(A2188),IF(LEN(TRIM(B2188))&gt;0,TRIM(B2188),TRIM(C2188)),"")))&gt;0,IF(ISBLANK(A2188),IF(LEN(TRIM(B2188))&gt;0,TRIM(B2188),TRIM(C2188)),""),"")</f>
        <v>36</v>
      </c>
      <c r="N2188" t="str">
        <f>IF(COUNT(FIND({0,1,2,3,4,5,6,7,8,9},IF(ISBLANK(A2188),IF(LEN(TRIM(B2188))&gt;0,TRIM(C2188),LEFT(D2188, 4)),"")))&gt;0,IF(ISBLANK(A2188),IF(LEN(TRIM(B2188))&gt;0,TRIM(C2188),LEFT(D2188, 4)),""),"")</f>
        <v xml:space="preserve">063 </v>
      </c>
      <c r="O2188" t="str">
        <f t="shared" si="174"/>
        <v>XX</v>
      </c>
      <c r="P2188" t="str">
        <f>TRIM(IF(COUNT(FIND({0,1,2,3,4,5,6,7,8,9},B2188))&gt;0,D2188,IF(LEN(TRIM(B2188))&gt;0,CONCATENATE(B2188,C2188,D2188),MID(D2188,4,LEN(D2188)))))</f>
        <v>County Non-Migrants</v>
      </c>
      <c r="Q2188">
        <f t="shared" si="175"/>
        <v>80459</v>
      </c>
      <c r="R2188">
        <f t="shared" si="176"/>
        <v>178859</v>
      </c>
    </row>
    <row r="2189" spans="1:18" x14ac:dyDescent="0.25">
      <c r="A2189">
        <v>36</v>
      </c>
      <c r="B2189" s="1" t="s">
        <v>498</v>
      </c>
      <c r="C2189" s="1" t="s">
        <v>220</v>
      </c>
      <c r="D2189" s="1" t="s">
        <v>553</v>
      </c>
      <c r="E2189" s="1" t="s">
        <v>12</v>
      </c>
      <c r="F2189">
        <v>4611</v>
      </c>
      <c r="H2189">
        <v>8893</v>
      </c>
      <c r="K2189">
        <f t="shared" si="172"/>
        <v>36</v>
      </c>
      <c r="L2189">
        <f t="shared" si="173"/>
        <v>65</v>
      </c>
      <c r="M2189" t="str">
        <f>IF(COUNT(FIND({0,1,2,3,4,5,6,7,8,9},IF(ISBLANK(A2189),IF(LEN(TRIM(B2189))&gt;0,TRIM(B2189),TRIM(C2189)),"")))&gt;0,IF(ISBLANK(A2189),IF(LEN(TRIM(B2189))&gt;0,TRIM(B2189),TRIM(C2189)),""),"")</f>
        <v/>
      </c>
      <c r="N2189" t="str">
        <f>IF(COUNT(FIND({0,1,2,3,4,5,6,7,8,9},IF(ISBLANK(A2189),IF(LEN(TRIM(B2189))&gt;0,TRIM(C2189),LEFT(D2189, 4)),"")))&gt;0,IF(ISBLANK(A2189),IF(LEN(TRIM(B2189))&gt;0,TRIM(C2189),LEFT(D2189, 4)),""),"")</f>
        <v/>
      </c>
      <c r="O2189" t="str">
        <f t="shared" si="174"/>
        <v>NY</v>
      </c>
      <c r="P2189" t="str">
        <f>TRIM(IF(COUNT(FIND({0,1,2,3,4,5,6,7,8,9},B2189))&gt;0,D2189,IF(LEN(TRIM(B2189))&gt;0,CONCATENATE(B2189,C2189,D2189),MID(D2189,4,LEN(D2189)))))</f>
        <v>Oneida Total Migration F</v>
      </c>
      <c r="Q2189">
        <f t="shared" si="175"/>
        <v>4611</v>
      </c>
      <c r="R2189">
        <f t="shared" si="176"/>
        <v>8893</v>
      </c>
    </row>
    <row r="2190" spans="1:18" x14ac:dyDescent="0.25">
      <c r="B2190" s="1" t="s">
        <v>13</v>
      </c>
      <c r="C2190" s="1" t="s">
        <v>91</v>
      </c>
      <c r="D2190" s="1" t="s">
        <v>92</v>
      </c>
      <c r="E2190" s="1" t="s">
        <v>12</v>
      </c>
      <c r="F2190">
        <v>414</v>
      </c>
      <c r="G2190">
        <v>8.98</v>
      </c>
      <c r="H2190">
        <v>844</v>
      </c>
      <c r="I2190">
        <v>9.49</v>
      </c>
      <c r="K2190">
        <f t="shared" si="172"/>
        <v>36</v>
      </c>
      <c r="L2190">
        <f t="shared" si="173"/>
        <v>65</v>
      </c>
      <c r="M2190" t="str">
        <f>IF(COUNT(FIND({0,1,2,3,4,5,6,7,8,9},IF(ISBLANK(A2190),IF(LEN(TRIM(B2190))&gt;0,TRIM(B2190),TRIM(C2190)),"")))&gt;0,IF(ISBLANK(A2190),IF(LEN(TRIM(B2190))&gt;0,TRIM(B2190),TRIM(C2190)),""),"")</f>
        <v>36</v>
      </c>
      <c r="N2190" t="str">
        <f>IF(COUNT(FIND({0,1,2,3,4,5,6,7,8,9},IF(ISBLANK(A2190),IF(LEN(TRIM(B2190))&gt;0,TRIM(C2190),LEFT(D2190, 4)),"")))&gt;0,IF(ISBLANK(A2190),IF(LEN(TRIM(B2190))&gt;0,TRIM(C2190),LEFT(D2190, 4)),""),"")</f>
        <v>043</v>
      </c>
      <c r="O2190" t="str">
        <f t="shared" si="174"/>
        <v>NY</v>
      </c>
      <c r="P2190" t="str">
        <f>TRIM(IF(COUNT(FIND({0,1,2,3,4,5,6,7,8,9},B2190))&gt;0,D2190,IF(LEN(TRIM(B2190))&gt;0,CONCATENATE(B2190,C2190,D2190),MID(D2190,4,LEN(D2190)))))</f>
        <v>Herkimer</v>
      </c>
      <c r="Q2190">
        <f t="shared" si="175"/>
        <v>414</v>
      </c>
      <c r="R2190">
        <f t="shared" si="176"/>
        <v>844</v>
      </c>
    </row>
    <row r="2191" spans="1:18" x14ac:dyDescent="0.25">
      <c r="B2191" s="1" t="s">
        <v>13</v>
      </c>
      <c r="C2191" s="1" t="s">
        <v>178</v>
      </c>
      <c r="D2191" s="1" t="s">
        <v>179</v>
      </c>
      <c r="E2191" s="1" t="s">
        <v>12</v>
      </c>
      <c r="F2191">
        <v>355</v>
      </c>
      <c r="G2191">
        <v>7.7</v>
      </c>
      <c r="H2191">
        <v>788</v>
      </c>
      <c r="I2191">
        <v>8.86</v>
      </c>
      <c r="K2191">
        <f t="shared" si="172"/>
        <v>36</v>
      </c>
      <c r="L2191">
        <f t="shared" si="173"/>
        <v>65</v>
      </c>
      <c r="M2191" t="str">
        <f>IF(COUNT(FIND({0,1,2,3,4,5,6,7,8,9},IF(ISBLANK(A2191),IF(LEN(TRIM(B2191))&gt;0,TRIM(B2191),TRIM(C2191)),"")))&gt;0,IF(ISBLANK(A2191),IF(LEN(TRIM(B2191))&gt;0,TRIM(B2191),TRIM(C2191)),""),"")</f>
        <v>36</v>
      </c>
      <c r="N2191" t="str">
        <f>IF(COUNT(FIND({0,1,2,3,4,5,6,7,8,9},IF(ISBLANK(A2191),IF(LEN(TRIM(B2191))&gt;0,TRIM(C2191),LEFT(D2191, 4)),"")))&gt;0,IF(ISBLANK(A2191),IF(LEN(TRIM(B2191))&gt;0,TRIM(C2191),LEFT(D2191, 4)),""),"")</f>
        <v>053</v>
      </c>
      <c r="O2191" t="str">
        <f t="shared" si="174"/>
        <v>NY</v>
      </c>
      <c r="P2191" t="str">
        <f>TRIM(IF(COUNT(FIND({0,1,2,3,4,5,6,7,8,9},B2191))&gt;0,D2191,IF(LEN(TRIM(B2191))&gt;0,CONCATENATE(B2191,C2191,D2191),MID(D2191,4,LEN(D2191)))))</f>
        <v>Madison</v>
      </c>
      <c r="Q2191">
        <f t="shared" si="175"/>
        <v>355</v>
      </c>
      <c r="R2191">
        <f t="shared" si="176"/>
        <v>788</v>
      </c>
    </row>
    <row r="2192" spans="1:18" x14ac:dyDescent="0.25">
      <c r="B2192" s="1" t="s">
        <v>13</v>
      </c>
      <c r="C2192" s="1" t="s">
        <v>26</v>
      </c>
      <c r="D2192" s="1" t="s">
        <v>27</v>
      </c>
      <c r="E2192" s="1" t="s">
        <v>12</v>
      </c>
      <c r="F2192">
        <v>330</v>
      </c>
      <c r="G2192">
        <v>7.16</v>
      </c>
      <c r="H2192">
        <v>609</v>
      </c>
      <c r="I2192">
        <v>6.85</v>
      </c>
      <c r="K2192">
        <f t="shared" si="172"/>
        <v>36</v>
      </c>
      <c r="L2192">
        <f t="shared" si="173"/>
        <v>65</v>
      </c>
      <c r="M2192" t="str">
        <f>IF(COUNT(FIND({0,1,2,3,4,5,6,7,8,9},IF(ISBLANK(A2192),IF(LEN(TRIM(B2192))&gt;0,TRIM(B2192),TRIM(C2192)),"")))&gt;0,IF(ISBLANK(A2192),IF(LEN(TRIM(B2192))&gt;0,TRIM(B2192),TRIM(C2192)),""),"")</f>
        <v>36</v>
      </c>
      <c r="N2192" t="str">
        <f>IF(COUNT(FIND({0,1,2,3,4,5,6,7,8,9},IF(ISBLANK(A2192),IF(LEN(TRIM(B2192))&gt;0,TRIM(C2192),LEFT(D2192, 4)),"")))&gt;0,IF(ISBLANK(A2192),IF(LEN(TRIM(B2192))&gt;0,TRIM(C2192),LEFT(D2192, 4)),""),"")</f>
        <v>067</v>
      </c>
      <c r="O2192" t="str">
        <f t="shared" si="174"/>
        <v>NY</v>
      </c>
      <c r="P2192" t="str">
        <f>TRIM(IF(COUNT(FIND({0,1,2,3,4,5,6,7,8,9},B2192))&gt;0,D2192,IF(LEN(TRIM(B2192))&gt;0,CONCATENATE(B2192,C2192,D2192),MID(D2192,4,LEN(D2192)))))</f>
        <v>Onondaga</v>
      </c>
      <c r="Q2192">
        <f t="shared" si="175"/>
        <v>330</v>
      </c>
      <c r="R2192">
        <f t="shared" si="176"/>
        <v>609</v>
      </c>
    </row>
    <row r="2193" spans="2:18" x14ac:dyDescent="0.25">
      <c r="B2193" s="1" t="s">
        <v>40</v>
      </c>
      <c r="C2193" s="1" t="s">
        <v>41</v>
      </c>
      <c r="D2193" s="1" t="s">
        <v>42</v>
      </c>
      <c r="E2193" s="1" t="s">
        <v>43</v>
      </c>
      <c r="F2193">
        <v>216</v>
      </c>
      <c r="G2193">
        <v>4.68</v>
      </c>
      <c r="H2193">
        <v>457</v>
      </c>
      <c r="I2193">
        <v>5.14</v>
      </c>
      <c r="K2193">
        <f t="shared" si="172"/>
        <v>36</v>
      </c>
      <c r="L2193">
        <f t="shared" si="173"/>
        <v>65</v>
      </c>
      <c r="M2193" t="str">
        <f>IF(COUNT(FIND({0,1,2,3,4,5,6,7,8,9},IF(ISBLANK(A2193),IF(LEN(TRIM(B2193))&gt;0,TRIM(B2193),TRIM(C2193)),"")))&gt;0,IF(ISBLANK(A2193),IF(LEN(TRIM(B2193))&gt;0,TRIM(B2193),TRIM(C2193)),""),"")</f>
        <v>57</v>
      </c>
      <c r="N2193" t="str">
        <f>IF(COUNT(FIND({0,1,2,3,4,5,6,7,8,9},IF(ISBLANK(A2193),IF(LEN(TRIM(B2193))&gt;0,TRIM(C2193),LEFT(D2193, 4)),"")))&gt;0,IF(ISBLANK(A2193),IF(LEN(TRIM(B2193))&gt;0,TRIM(C2193),LEFT(D2193, 4)),""),"")</f>
        <v>001</v>
      </c>
      <c r="O2193" t="str">
        <f t="shared" si="174"/>
        <v>FR</v>
      </c>
      <c r="P2193" t="str">
        <f>TRIM(IF(COUNT(FIND({0,1,2,3,4,5,6,7,8,9},B2193))&gt;0,D2193,IF(LEN(TRIM(B2193))&gt;0,CONCATENATE(B2193,C2193,D2193),MID(D2193,4,LEN(D2193)))))</f>
        <v>Foreign / Overseas</v>
      </c>
      <c r="Q2193">
        <f t="shared" si="175"/>
        <v>216</v>
      </c>
      <c r="R2193">
        <f t="shared" si="176"/>
        <v>457</v>
      </c>
    </row>
    <row r="2194" spans="2:18" x14ac:dyDescent="0.25">
      <c r="B2194" s="1" t="s">
        <v>13</v>
      </c>
      <c r="C2194" s="1" t="s">
        <v>32</v>
      </c>
      <c r="D2194" s="1" t="s">
        <v>33</v>
      </c>
      <c r="E2194" s="1" t="s">
        <v>12</v>
      </c>
      <c r="F2194">
        <v>128</v>
      </c>
      <c r="G2194">
        <v>2.78</v>
      </c>
      <c r="H2194">
        <v>211</v>
      </c>
      <c r="I2194">
        <v>2.37</v>
      </c>
      <c r="K2194">
        <f t="shared" si="172"/>
        <v>36</v>
      </c>
      <c r="L2194">
        <f t="shared" si="173"/>
        <v>65</v>
      </c>
      <c r="M2194" t="str">
        <f>IF(COUNT(FIND({0,1,2,3,4,5,6,7,8,9},IF(ISBLANK(A2194),IF(LEN(TRIM(B2194))&gt;0,TRIM(B2194),TRIM(C2194)),"")))&gt;0,IF(ISBLANK(A2194),IF(LEN(TRIM(B2194))&gt;0,TRIM(B2194),TRIM(C2194)),""),"")</f>
        <v>36</v>
      </c>
      <c r="N2194" t="str">
        <f>IF(COUNT(FIND({0,1,2,3,4,5,6,7,8,9},IF(ISBLANK(A2194),IF(LEN(TRIM(B2194))&gt;0,TRIM(C2194),LEFT(D2194, 4)),"")))&gt;0,IF(ISBLANK(A2194),IF(LEN(TRIM(B2194))&gt;0,TRIM(C2194),LEFT(D2194, 4)),""),"")</f>
        <v>055</v>
      </c>
      <c r="O2194" t="str">
        <f t="shared" si="174"/>
        <v>NY</v>
      </c>
      <c r="P2194" t="str">
        <f>TRIM(IF(COUNT(FIND({0,1,2,3,4,5,6,7,8,9},B2194))&gt;0,D2194,IF(LEN(TRIM(B2194))&gt;0,CONCATENATE(B2194,C2194,D2194),MID(D2194,4,LEN(D2194)))))</f>
        <v>Monroe</v>
      </c>
      <c r="Q2194">
        <f t="shared" si="175"/>
        <v>128</v>
      </c>
      <c r="R2194">
        <f t="shared" si="176"/>
        <v>211</v>
      </c>
    </row>
    <row r="2195" spans="2:18" x14ac:dyDescent="0.25">
      <c r="B2195" s="1" t="s">
        <v>13</v>
      </c>
      <c r="C2195" s="1" t="s">
        <v>133</v>
      </c>
      <c r="D2195" s="1" t="s">
        <v>134</v>
      </c>
      <c r="E2195" s="1" t="s">
        <v>12</v>
      </c>
      <c r="F2195">
        <v>95</v>
      </c>
      <c r="G2195">
        <v>2.06</v>
      </c>
      <c r="H2195">
        <v>187</v>
      </c>
      <c r="I2195">
        <v>2.1</v>
      </c>
      <c r="K2195">
        <f t="shared" si="172"/>
        <v>36</v>
      </c>
      <c r="L2195">
        <f t="shared" si="173"/>
        <v>65</v>
      </c>
      <c r="M2195" t="str">
        <f>IF(COUNT(FIND({0,1,2,3,4,5,6,7,8,9},IF(ISBLANK(A2195),IF(LEN(TRIM(B2195))&gt;0,TRIM(B2195),TRIM(C2195)),"")))&gt;0,IF(ISBLANK(A2195),IF(LEN(TRIM(B2195))&gt;0,TRIM(B2195),TRIM(C2195)),""),"")</f>
        <v>36</v>
      </c>
      <c r="N2195" t="str">
        <f>IF(COUNT(FIND({0,1,2,3,4,5,6,7,8,9},IF(ISBLANK(A2195),IF(LEN(TRIM(B2195))&gt;0,TRIM(C2195),LEFT(D2195, 4)),"")))&gt;0,IF(ISBLANK(A2195),IF(LEN(TRIM(B2195))&gt;0,TRIM(C2195),LEFT(D2195, 4)),""),"")</f>
        <v>075</v>
      </c>
      <c r="O2195" t="str">
        <f t="shared" si="174"/>
        <v>NY</v>
      </c>
      <c r="P2195" t="str">
        <f>TRIM(IF(COUNT(FIND({0,1,2,3,4,5,6,7,8,9},B2195))&gt;0,D2195,IF(LEN(TRIM(B2195))&gt;0,CONCATENATE(B2195,C2195,D2195),MID(D2195,4,LEN(D2195)))))</f>
        <v>Oswego</v>
      </c>
      <c r="Q2195">
        <f t="shared" si="175"/>
        <v>95</v>
      </c>
      <c r="R2195">
        <f t="shared" si="176"/>
        <v>187</v>
      </c>
    </row>
    <row r="2196" spans="2:18" x14ac:dyDescent="0.25">
      <c r="B2196" s="1" t="s">
        <v>13</v>
      </c>
      <c r="C2196" s="1" t="s">
        <v>41</v>
      </c>
      <c r="D2196" s="1" t="s">
        <v>233</v>
      </c>
      <c r="E2196" s="1" t="s">
        <v>12</v>
      </c>
      <c r="F2196">
        <v>88</v>
      </c>
      <c r="G2196">
        <v>1.91</v>
      </c>
      <c r="H2196">
        <v>128</v>
      </c>
      <c r="I2196">
        <v>1.44</v>
      </c>
      <c r="K2196">
        <f t="shared" si="172"/>
        <v>36</v>
      </c>
      <c r="L2196">
        <f t="shared" si="173"/>
        <v>65</v>
      </c>
      <c r="M2196" t="str">
        <f>IF(COUNT(FIND({0,1,2,3,4,5,6,7,8,9},IF(ISBLANK(A2196),IF(LEN(TRIM(B2196))&gt;0,TRIM(B2196),TRIM(C2196)),"")))&gt;0,IF(ISBLANK(A2196),IF(LEN(TRIM(B2196))&gt;0,TRIM(B2196),TRIM(C2196)),""),"")</f>
        <v>36</v>
      </c>
      <c r="N2196" t="str">
        <f>IF(COUNT(FIND({0,1,2,3,4,5,6,7,8,9},IF(ISBLANK(A2196),IF(LEN(TRIM(B2196))&gt;0,TRIM(C2196),LEFT(D2196, 4)),"")))&gt;0,IF(ISBLANK(A2196),IF(LEN(TRIM(B2196))&gt;0,TRIM(C2196),LEFT(D2196, 4)),""),"")</f>
        <v>001</v>
      </c>
      <c r="O2196" t="str">
        <f t="shared" si="174"/>
        <v>NY</v>
      </c>
      <c r="P2196" t="str">
        <f>TRIM(IF(COUNT(FIND({0,1,2,3,4,5,6,7,8,9},B2196))&gt;0,D2196,IF(LEN(TRIM(B2196))&gt;0,CONCATENATE(B2196,C2196,D2196),MID(D2196,4,LEN(D2196)))))</f>
        <v>Albany</v>
      </c>
      <c r="Q2196">
        <f t="shared" si="175"/>
        <v>88</v>
      </c>
      <c r="R2196">
        <f t="shared" si="176"/>
        <v>128</v>
      </c>
    </row>
    <row r="2197" spans="2:18" x14ac:dyDescent="0.25">
      <c r="B2197" s="1" t="s">
        <v>13</v>
      </c>
      <c r="C2197" s="1" t="s">
        <v>48</v>
      </c>
      <c r="D2197" s="1" t="s">
        <v>49</v>
      </c>
      <c r="E2197" s="1" t="s">
        <v>12</v>
      </c>
      <c r="F2197">
        <v>82</v>
      </c>
      <c r="G2197">
        <v>1.78</v>
      </c>
      <c r="H2197">
        <v>134</v>
      </c>
      <c r="I2197">
        <v>1.51</v>
      </c>
      <c r="K2197">
        <f t="shared" si="172"/>
        <v>36</v>
      </c>
      <c r="L2197">
        <f t="shared" si="173"/>
        <v>65</v>
      </c>
      <c r="M2197" t="str">
        <f>IF(COUNT(FIND({0,1,2,3,4,5,6,7,8,9},IF(ISBLANK(A2197),IF(LEN(TRIM(B2197))&gt;0,TRIM(B2197),TRIM(C2197)),"")))&gt;0,IF(ISBLANK(A2197),IF(LEN(TRIM(B2197))&gt;0,TRIM(B2197),TRIM(C2197)),""),"")</f>
        <v>36</v>
      </c>
      <c r="N2197" t="str">
        <f>IF(COUNT(FIND({0,1,2,3,4,5,6,7,8,9},IF(ISBLANK(A2197),IF(LEN(TRIM(B2197))&gt;0,TRIM(C2197),LEFT(D2197, 4)),"")))&gt;0,IF(ISBLANK(A2197),IF(LEN(TRIM(B2197))&gt;0,TRIM(C2197),LEFT(D2197, 4)),""),"")</f>
        <v>029</v>
      </c>
      <c r="O2197" t="str">
        <f t="shared" si="174"/>
        <v>NY</v>
      </c>
      <c r="P2197" t="str">
        <f>TRIM(IF(COUNT(FIND({0,1,2,3,4,5,6,7,8,9},B2197))&gt;0,D2197,IF(LEN(TRIM(B2197))&gt;0,CONCATENATE(B2197,C2197,D2197),MID(D2197,4,LEN(D2197)))))</f>
        <v>Erie</v>
      </c>
      <c r="Q2197">
        <f t="shared" si="175"/>
        <v>82</v>
      </c>
      <c r="R2197">
        <f t="shared" si="176"/>
        <v>134</v>
      </c>
    </row>
    <row r="2198" spans="2:18" x14ac:dyDescent="0.25">
      <c r="B2198" s="1" t="s">
        <v>13</v>
      </c>
      <c r="C2198" s="1" t="s">
        <v>293</v>
      </c>
      <c r="D2198" s="1" t="s">
        <v>424</v>
      </c>
      <c r="E2198" s="1" t="s">
        <v>12</v>
      </c>
      <c r="F2198">
        <v>68</v>
      </c>
      <c r="G2198">
        <v>1.47</v>
      </c>
      <c r="H2198">
        <v>153</v>
      </c>
      <c r="I2198">
        <v>1.72</v>
      </c>
      <c r="K2198">
        <f t="shared" si="172"/>
        <v>36</v>
      </c>
      <c r="L2198">
        <f t="shared" si="173"/>
        <v>65</v>
      </c>
      <c r="M2198" t="str">
        <f>IF(COUNT(FIND({0,1,2,3,4,5,6,7,8,9},IF(ISBLANK(A2198),IF(LEN(TRIM(B2198))&gt;0,TRIM(B2198),TRIM(C2198)),"")))&gt;0,IF(ISBLANK(A2198),IF(LEN(TRIM(B2198))&gt;0,TRIM(B2198),TRIM(C2198)),""),"")</f>
        <v>36</v>
      </c>
      <c r="N2198" t="str">
        <f>IF(COUNT(FIND({0,1,2,3,4,5,6,7,8,9},IF(ISBLANK(A2198),IF(LEN(TRIM(B2198))&gt;0,TRIM(C2198),LEFT(D2198, 4)),"")))&gt;0,IF(ISBLANK(A2198),IF(LEN(TRIM(B2198))&gt;0,TRIM(C2198),LEFT(D2198, 4)),""),"")</f>
        <v>049</v>
      </c>
      <c r="O2198" t="str">
        <f t="shared" si="174"/>
        <v>NY</v>
      </c>
      <c r="P2198" t="str">
        <f>TRIM(IF(COUNT(FIND({0,1,2,3,4,5,6,7,8,9},B2198))&gt;0,D2198,IF(LEN(TRIM(B2198))&gt;0,CONCATENATE(B2198,C2198,D2198),MID(D2198,4,LEN(D2198)))))</f>
        <v>Lewis</v>
      </c>
      <c r="Q2198">
        <f t="shared" si="175"/>
        <v>68</v>
      </c>
      <c r="R2198">
        <f t="shared" si="176"/>
        <v>153</v>
      </c>
    </row>
    <row r="2199" spans="2:18" x14ac:dyDescent="0.25">
      <c r="B2199" s="1" t="s">
        <v>13</v>
      </c>
      <c r="C2199" s="1" t="s">
        <v>103</v>
      </c>
      <c r="D2199" s="1" t="s">
        <v>104</v>
      </c>
      <c r="E2199" s="1" t="s">
        <v>12</v>
      </c>
      <c r="F2199">
        <v>52</v>
      </c>
      <c r="G2199">
        <v>1.1299999999999999</v>
      </c>
      <c r="H2199">
        <v>104</v>
      </c>
      <c r="I2199">
        <v>1.17</v>
      </c>
      <c r="K2199">
        <f t="shared" si="172"/>
        <v>36</v>
      </c>
      <c r="L2199">
        <f t="shared" si="173"/>
        <v>65</v>
      </c>
      <c r="M2199" t="str">
        <f>IF(COUNT(FIND({0,1,2,3,4,5,6,7,8,9},IF(ISBLANK(A2199),IF(LEN(TRIM(B2199))&gt;0,TRIM(B2199),TRIM(C2199)),"")))&gt;0,IF(ISBLANK(A2199),IF(LEN(TRIM(B2199))&gt;0,TRIM(B2199),TRIM(C2199)),""),"")</f>
        <v>36</v>
      </c>
      <c r="N2199" t="str">
        <f>IF(COUNT(FIND({0,1,2,3,4,5,6,7,8,9},IF(ISBLANK(A2199),IF(LEN(TRIM(B2199))&gt;0,TRIM(C2199),LEFT(D2199, 4)),"")))&gt;0,IF(ISBLANK(A2199),IF(LEN(TRIM(B2199))&gt;0,TRIM(C2199),LEFT(D2199, 4)),""),"")</f>
        <v>045</v>
      </c>
      <c r="O2199" t="str">
        <f t="shared" si="174"/>
        <v>NY</v>
      </c>
      <c r="P2199" t="str">
        <f>TRIM(IF(COUNT(FIND({0,1,2,3,4,5,6,7,8,9},B2199))&gt;0,D2199,IF(LEN(TRIM(B2199))&gt;0,CONCATENATE(B2199,C2199,D2199),MID(D2199,4,LEN(D2199)))))</f>
        <v>Jefferson</v>
      </c>
      <c r="Q2199">
        <f t="shared" si="175"/>
        <v>52</v>
      </c>
      <c r="R2199">
        <f t="shared" si="176"/>
        <v>104</v>
      </c>
    </row>
    <row r="2200" spans="2:18" x14ac:dyDescent="0.25">
      <c r="B2200" s="1" t="s">
        <v>13</v>
      </c>
      <c r="C2200" s="1" t="s">
        <v>18</v>
      </c>
      <c r="D2200" s="1" t="s">
        <v>19</v>
      </c>
      <c r="E2200" s="1" t="s">
        <v>12</v>
      </c>
      <c r="F2200">
        <v>43</v>
      </c>
      <c r="G2200">
        <v>0.93</v>
      </c>
      <c r="H2200">
        <v>89</v>
      </c>
      <c r="I2200">
        <v>1</v>
      </c>
      <c r="K2200">
        <f t="shared" si="172"/>
        <v>36</v>
      </c>
      <c r="L2200">
        <f t="shared" si="173"/>
        <v>65</v>
      </c>
      <c r="M2200" t="str">
        <f>IF(COUNT(FIND({0,1,2,3,4,5,6,7,8,9},IF(ISBLANK(A2200),IF(LEN(TRIM(B2200))&gt;0,TRIM(B2200),TRIM(C2200)),"")))&gt;0,IF(ISBLANK(A2200),IF(LEN(TRIM(B2200))&gt;0,TRIM(B2200),TRIM(C2200)),""),"")</f>
        <v>36</v>
      </c>
      <c r="N2200" t="str">
        <f>IF(COUNT(FIND({0,1,2,3,4,5,6,7,8,9},IF(ISBLANK(A2200),IF(LEN(TRIM(B2200))&gt;0,TRIM(C2200),LEFT(D2200, 4)),"")))&gt;0,IF(ISBLANK(A2200),IF(LEN(TRIM(B2200))&gt;0,TRIM(C2200),LEFT(D2200, 4)),""),"")</f>
        <v>091</v>
      </c>
      <c r="O2200" t="str">
        <f t="shared" si="174"/>
        <v>NY</v>
      </c>
      <c r="P2200" t="str">
        <f>TRIM(IF(COUNT(FIND({0,1,2,3,4,5,6,7,8,9},B2200))&gt;0,D2200,IF(LEN(TRIM(B2200))&gt;0,CONCATENATE(B2200,C2200,D2200),MID(D2200,4,LEN(D2200)))))</f>
        <v>Saratoga</v>
      </c>
      <c r="Q2200">
        <f t="shared" si="175"/>
        <v>43</v>
      </c>
      <c r="R2200">
        <f t="shared" si="176"/>
        <v>89</v>
      </c>
    </row>
    <row r="2201" spans="2:18" x14ac:dyDescent="0.25">
      <c r="B2201" s="1" t="s">
        <v>13</v>
      </c>
      <c r="C2201" s="1" t="s">
        <v>81</v>
      </c>
      <c r="D2201" s="1" t="s">
        <v>82</v>
      </c>
      <c r="E2201" s="1" t="s">
        <v>12</v>
      </c>
      <c r="F2201">
        <v>42</v>
      </c>
      <c r="G2201">
        <v>0.91</v>
      </c>
      <c r="H2201">
        <v>83</v>
      </c>
      <c r="I2201">
        <v>0.93</v>
      </c>
      <c r="K2201">
        <f t="shared" si="172"/>
        <v>36</v>
      </c>
      <c r="L2201">
        <f t="shared" si="173"/>
        <v>65</v>
      </c>
      <c r="M2201" t="str">
        <f>IF(COUNT(FIND({0,1,2,3,4,5,6,7,8,9},IF(ISBLANK(A2201),IF(LEN(TRIM(B2201))&gt;0,TRIM(B2201),TRIM(C2201)),"")))&gt;0,IF(ISBLANK(A2201),IF(LEN(TRIM(B2201))&gt;0,TRIM(B2201),TRIM(C2201)),""),"")</f>
        <v>36</v>
      </c>
      <c r="N2201" t="str">
        <f>IF(COUNT(FIND({0,1,2,3,4,5,6,7,8,9},IF(ISBLANK(A2201),IF(LEN(TRIM(B2201))&gt;0,TRIM(C2201),LEFT(D2201, 4)),"")))&gt;0,IF(ISBLANK(A2201),IF(LEN(TRIM(B2201))&gt;0,TRIM(C2201),LEFT(D2201, 4)),""),"")</f>
        <v>077</v>
      </c>
      <c r="O2201" t="str">
        <f t="shared" si="174"/>
        <v>NY</v>
      </c>
      <c r="P2201" t="str">
        <f>TRIM(IF(COUNT(FIND({0,1,2,3,4,5,6,7,8,9},B2201))&gt;0,D2201,IF(LEN(TRIM(B2201))&gt;0,CONCATENATE(B2201,C2201,D2201),MID(D2201,4,LEN(D2201)))))</f>
        <v>Otsego</v>
      </c>
      <c r="Q2201">
        <f t="shared" si="175"/>
        <v>42</v>
      </c>
      <c r="R2201">
        <f t="shared" si="176"/>
        <v>83</v>
      </c>
    </row>
    <row r="2202" spans="2:18" x14ac:dyDescent="0.25">
      <c r="B2202" s="1" t="s">
        <v>95</v>
      </c>
      <c r="C2202" s="1" t="s">
        <v>96</v>
      </c>
      <c r="D2202" s="1" t="s">
        <v>97</v>
      </c>
      <c r="E2202" s="1" t="s">
        <v>98</v>
      </c>
      <c r="F2202">
        <v>38</v>
      </c>
      <c r="G2202">
        <v>0.82</v>
      </c>
      <c r="H2202">
        <v>61</v>
      </c>
      <c r="I2202">
        <v>0.69</v>
      </c>
      <c r="K2202">
        <f t="shared" si="172"/>
        <v>36</v>
      </c>
      <c r="L2202">
        <f t="shared" si="173"/>
        <v>65</v>
      </c>
      <c r="M2202" t="str">
        <f>IF(COUNT(FIND({0,1,2,3,4,5,6,7,8,9},IF(ISBLANK(A2202),IF(LEN(TRIM(B2202))&gt;0,TRIM(B2202),TRIM(C2202)),"")))&gt;0,IF(ISBLANK(A2202),IF(LEN(TRIM(B2202))&gt;0,TRIM(B2202),TRIM(C2202)),""),"")</f>
        <v>12</v>
      </c>
      <c r="N2202" t="str">
        <f>IF(COUNT(FIND({0,1,2,3,4,5,6,7,8,9},IF(ISBLANK(A2202),IF(LEN(TRIM(B2202))&gt;0,TRIM(C2202),LEFT(D2202, 4)),"")))&gt;0,IF(ISBLANK(A2202),IF(LEN(TRIM(B2202))&gt;0,TRIM(C2202),LEFT(D2202, 4)),""),"")</f>
        <v>011</v>
      </c>
      <c r="O2202" t="str">
        <f t="shared" si="174"/>
        <v>Fl</v>
      </c>
      <c r="P2202" t="str">
        <f>TRIM(IF(COUNT(FIND({0,1,2,3,4,5,6,7,8,9},B2202))&gt;0,D2202,IF(LEN(TRIM(B2202))&gt;0,CONCATENATE(B2202,C2202,D2202),MID(D2202,4,LEN(D2202)))))</f>
        <v>Broward</v>
      </c>
      <c r="Q2202">
        <f t="shared" si="175"/>
        <v>38</v>
      </c>
      <c r="R2202">
        <f t="shared" si="176"/>
        <v>61</v>
      </c>
    </row>
    <row r="2203" spans="2:18" x14ac:dyDescent="0.25">
      <c r="B2203" s="1" t="s">
        <v>95</v>
      </c>
      <c r="C2203" s="1" t="s">
        <v>24</v>
      </c>
      <c r="D2203" s="1" t="s">
        <v>108</v>
      </c>
      <c r="E2203" s="1" t="s">
        <v>98</v>
      </c>
      <c r="F2203">
        <v>37</v>
      </c>
      <c r="G2203">
        <v>0.8</v>
      </c>
      <c r="H2203">
        <v>62</v>
      </c>
      <c r="I2203">
        <v>0.7</v>
      </c>
      <c r="K2203">
        <f t="shared" si="172"/>
        <v>36</v>
      </c>
      <c r="L2203">
        <f t="shared" si="173"/>
        <v>65</v>
      </c>
      <c r="M2203" t="str">
        <f>IF(COUNT(FIND({0,1,2,3,4,5,6,7,8,9},IF(ISBLANK(A2203),IF(LEN(TRIM(B2203))&gt;0,TRIM(B2203),TRIM(C2203)),"")))&gt;0,IF(ISBLANK(A2203),IF(LEN(TRIM(B2203))&gt;0,TRIM(B2203),TRIM(C2203)),""),"")</f>
        <v>12</v>
      </c>
      <c r="N2203" t="str">
        <f>IF(COUNT(FIND({0,1,2,3,4,5,6,7,8,9},IF(ISBLANK(A2203),IF(LEN(TRIM(B2203))&gt;0,TRIM(C2203),LEFT(D2203, 4)),"")))&gt;0,IF(ISBLANK(A2203),IF(LEN(TRIM(B2203))&gt;0,TRIM(C2203),LEFT(D2203, 4)),""),"")</f>
        <v>103</v>
      </c>
      <c r="O2203" t="str">
        <f t="shared" si="174"/>
        <v>Fl</v>
      </c>
      <c r="P2203" t="str">
        <f>TRIM(IF(COUNT(FIND({0,1,2,3,4,5,6,7,8,9},B2203))&gt;0,D2203,IF(LEN(TRIM(B2203))&gt;0,CONCATENATE(B2203,C2203,D2203),MID(D2203,4,LEN(D2203)))))</f>
        <v>Pinellas</v>
      </c>
      <c r="Q2203">
        <f t="shared" si="175"/>
        <v>37</v>
      </c>
      <c r="R2203">
        <f t="shared" si="176"/>
        <v>62</v>
      </c>
    </row>
    <row r="2204" spans="2:18" x14ac:dyDescent="0.25">
      <c r="B2204" s="1" t="s">
        <v>13</v>
      </c>
      <c r="C2204" s="1" t="s">
        <v>87</v>
      </c>
      <c r="D2204" s="1" t="s">
        <v>88</v>
      </c>
      <c r="E2204" s="1" t="s">
        <v>12</v>
      </c>
      <c r="F2204">
        <v>37</v>
      </c>
      <c r="G2204">
        <v>0.8</v>
      </c>
      <c r="H2204">
        <v>66</v>
      </c>
      <c r="I2204">
        <v>0.74</v>
      </c>
      <c r="K2204">
        <f t="shared" si="172"/>
        <v>36</v>
      </c>
      <c r="L2204">
        <f t="shared" si="173"/>
        <v>65</v>
      </c>
      <c r="M2204" t="str">
        <f>IF(COUNT(FIND({0,1,2,3,4,5,6,7,8,9},IF(ISBLANK(A2204),IF(LEN(TRIM(B2204))&gt;0,TRIM(B2204),TRIM(C2204)),"")))&gt;0,IF(ISBLANK(A2204),IF(LEN(TRIM(B2204))&gt;0,TRIM(B2204),TRIM(C2204)),""),"")</f>
        <v>36</v>
      </c>
      <c r="N2204" t="str">
        <f>IF(COUNT(FIND({0,1,2,3,4,5,6,7,8,9},IF(ISBLANK(A2204),IF(LEN(TRIM(B2204))&gt;0,TRIM(C2204),LEFT(D2204, 4)),"")))&gt;0,IF(ISBLANK(A2204),IF(LEN(TRIM(B2204))&gt;0,TRIM(C2204),LEFT(D2204, 4)),""),"")</f>
        <v>089</v>
      </c>
      <c r="O2204" t="str">
        <f t="shared" si="174"/>
        <v>NY</v>
      </c>
      <c r="P2204" t="str">
        <f>TRIM(IF(COUNT(FIND({0,1,2,3,4,5,6,7,8,9},B2204))&gt;0,D2204,IF(LEN(TRIM(B2204))&gt;0,CONCATENATE(B2204,C2204,D2204),MID(D2204,4,LEN(D2204)))))</f>
        <v>St. Lawrence</v>
      </c>
      <c r="Q2204">
        <f t="shared" si="175"/>
        <v>37</v>
      </c>
      <c r="R2204">
        <f t="shared" si="176"/>
        <v>66</v>
      </c>
    </row>
    <row r="2205" spans="2:18" x14ac:dyDescent="0.25">
      <c r="B2205" s="1" t="s">
        <v>13</v>
      </c>
      <c r="C2205" s="1" t="s">
        <v>30</v>
      </c>
      <c r="D2205" s="1" t="s">
        <v>31</v>
      </c>
      <c r="E2205" s="1" t="s">
        <v>12</v>
      </c>
      <c r="F2205">
        <v>36</v>
      </c>
      <c r="G2205">
        <v>0.78</v>
      </c>
      <c r="H2205">
        <v>43</v>
      </c>
      <c r="I2205">
        <v>0.48</v>
      </c>
      <c r="K2205">
        <f t="shared" si="172"/>
        <v>36</v>
      </c>
      <c r="L2205">
        <f t="shared" si="173"/>
        <v>65</v>
      </c>
      <c r="M2205" t="str">
        <f>IF(COUNT(FIND({0,1,2,3,4,5,6,7,8,9},IF(ISBLANK(A2205),IF(LEN(TRIM(B2205))&gt;0,TRIM(B2205),TRIM(C2205)),"")))&gt;0,IF(ISBLANK(A2205),IF(LEN(TRIM(B2205))&gt;0,TRIM(B2205),TRIM(C2205)),""),"")</f>
        <v>36</v>
      </c>
      <c r="N2205" t="str">
        <f>IF(COUNT(FIND({0,1,2,3,4,5,6,7,8,9},IF(ISBLANK(A2205),IF(LEN(TRIM(B2205))&gt;0,TRIM(C2205),LEFT(D2205, 4)),"")))&gt;0,IF(ISBLANK(A2205),IF(LEN(TRIM(B2205))&gt;0,TRIM(C2205),LEFT(D2205, 4)),""),"")</f>
        <v>061</v>
      </c>
      <c r="O2205" t="str">
        <f t="shared" si="174"/>
        <v>NY</v>
      </c>
      <c r="P2205" t="str">
        <f>TRIM(IF(COUNT(FIND({0,1,2,3,4,5,6,7,8,9},B2205))&gt;0,D2205,IF(LEN(TRIM(B2205))&gt;0,CONCATENATE(B2205,C2205,D2205),MID(D2205,4,LEN(D2205)))))</f>
        <v>New York</v>
      </c>
      <c r="Q2205">
        <f t="shared" si="175"/>
        <v>36</v>
      </c>
      <c r="R2205">
        <f t="shared" si="176"/>
        <v>43</v>
      </c>
    </row>
    <row r="2206" spans="2:18" x14ac:dyDescent="0.25">
      <c r="B2206" s="1" t="s">
        <v>95</v>
      </c>
      <c r="C2206" s="1" t="s">
        <v>150</v>
      </c>
      <c r="D2206" s="1" t="s">
        <v>151</v>
      </c>
      <c r="E2206" s="1" t="s">
        <v>98</v>
      </c>
      <c r="F2206">
        <v>35</v>
      </c>
      <c r="G2206">
        <v>0.76</v>
      </c>
      <c r="H2206">
        <v>44</v>
      </c>
      <c r="I2206">
        <v>0.49</v>
      </c>
      <c r="K2206">
        <f t="shared" si="172"/>
        <v>36</v>
      </c>
      <c r="L2206">
        <f t="shared" si="173"/>
        <v>65</v>
      </c>
      <c r="M2206" t="str">
        <f>IF(COUNT(FIND({0,1,2,3,4,5,6,7,8,9},IF(ISBLANK(A2206),IF(LEN(TRIM(B2206))&gt;0,TRIM(B2206),TRIM(C2206)),"")))&gt;0,IF(ISBLANK(A2206),IF(LEN(TRIM(B2206))&gt;0,TRIM(B2206),TRIM(C2206)),""),"")</f>
        <v>12</v>
      </c>
      <c r="N2206" t="str">
        <f>IF(COUNT(FIND({0,1,2,3,4,5,6,7,8,9},IF(ISBLANK(A2206),IF(LEN(TRIM(B2206))&gt;0,TRIM(C2206),LEFT(D2206, 4)),"")))&gt;0,IF(ISBLANK(A2206),IF(LEN(TRIM(B2206))&gt;0,TRIM(C2206),LEFT(D2206, 4)),""),"")</f>
        <v>099</v>
      </c>
      <c r="O2206" t="str">
        <f t="shared" si="174"/>
        <v>Fl</v>
      </c>
      <c r="P2206" t="str">
        <f>TRIM(IF(COUNT(FIND({0,1,2,3,4,5,6,7,8,9},B2206))&gt;0,D2206,IF(LEN(TRIM(B2206))&gt;0,CONCATENATE(B2206,C2206,D2206),MID(D2206,4,LEN(D2206)))))</f>
        <v>Palm Beach</v>
      </c>
      <c r="Q2206">
        <f t="shared" si="175"/>
        <v>35</v>
      </c>
      <c r="R2206">
        <f t="shared" si="176"/>
        <v>44</v>
      </c>
    </row>
    <row r="2207" spans="2:18" x14ac:dyDescent="0.25">
      <c r="B2207" s="1" t="s">
        <v>95</v>
      </c>
      <c r="C2207" s="1" t="s">
        <v>126</v>
      </c>
      <c r="D2207" s="1" t="s">
        <v>350</v>
      </c>
      <c r="E2207" s="1" t="s">
        <v>98</v>
      </c>
      <c r="F2207">
        <v>35</v>
      </c>
      <c r="G2207">
        <v>0.76</v>
      </c>
      <c r="H2207">
        <v>68</v>
      </c>
      <c r="I2207">
        <v>0.76</v>
      </c>
      <c r="K2207">
        <f t="shared" si="172"/>
        <v>36</v>
      </c>
      <c r="L2207">
        <f t="shared" si="173"/>
        <v>65</v>
      </c>
      <c r="M2207" t="str">
        <f>IF(COUNT(FIND({0,1,2,3,4,5,6,7,8,9},IF(ISBLANK(A2207),IF(LEN(TRIM(B2207))&gt;0,TRIM(B2207),TRIM(C2207)),"")))&gt;0,IF(ISBLANK(A2207),IF(LEN(TRIM(B2207))&gt;0,TRIM(B2207),TRIM(C2207)),""),"")</f>
        <v>12</v>
      </c>
      <c r="N2207" t="str">
        <f>IF(COUNT(FIND({0,1,2,3,4,5,6,7,8,9},IF(ISBLANK(A2207),IF(LEN(TRIM(B2207))&gt;0,TRIM(C2207),LEFT(D2207, 4)),"")))&gt;0,IF(ISBLANK(A2207),IF(LEN(TRIM(B2207))&gt;0,TRIM(C2207),LEFT(D2207, 4)),""),"")</f>
        <v>009</v>
      </c>
      <c r="O2207" t="str">
        <f t="shared" si="174"/>
        <v>Fl</v>
      </c>
      <c r="P2207" t="str">
        <f>TRIM(IF(COUNT(FIND({0,1,2,3,4,5,6,7,8,9},B2207))&gt;0,D2207,IF(LEN(TRIM(B2207))&gt;0,CONCATENATE(B2207,C2207,D2207),MID(D2207,4,LEN(D2207)))))</f>
        <v>Brevard</v>
      </c>
      <c r="Q2207">
        <f t="shared" si="175"/>
        <v>35</v>
      </c>
      <c r="R2207">
        <f t="shared" si="176"/>
        <v>68</v>
      </c>
    </row>
    <row r="2208" spans="2:18" x14ac:dyDescent="0.25">
      <c r="B2208" s="1" t="s">
        <v>99</v>
      </c>
      <c r="C2208" s="1" t="s">
        <v>100</v>
      </c>
      <c r="D2208" s="1" t="s">
        <v>101</v>
      </c>
      <c r="E2208" s="1" t="s">
        <v>102</v>
      </c>
      <c r="F2208">
        <v>35</v>
      </c>
      <c r="G2208">
        <v>0.76</v>
      </c>
      <c r="H2208">
        <v>45</v>
      </c>
      <c r="I2208">
        <v>0.51</v>
      </c>
      <c r="K2208">
        <f t="shared" si="172"/>
        <v>36</v>
      </c>
      <c r="L2208">
        <f t="shared" si="173"/>
        <v>65</v>
      </c>
      <c r="M2208" t="str">
        <f>IF(COUNT(FIND({0,1,2,3,4,5,6,7,8,9},IF(ISBLANK(A2208),IF(LEN(TRIM(B2208))&gt;0,TRIM(B2208),TRIM(C2208)),"")))&gt;0,IF(ISBLANK(A2208),IF(LEN(TRIM(B2208))&gt;0,TRIM(B2208),TRIM(C2208)),""),"")</f>
        <v>06</v>
      </c>
      <c r="N2208" t="str">
        <f>IF(COUNT(FIND({0,1,2,3,4,5,6,7,8,9},IF(ISBLANK(A2208),IF(LEN(TRIM(B2208))&gt;0,TRIM(C2208),LEFT(D2208, 4)),"")))&gt;0,IF(ISBLANK(A2208),IF(LEN(TRIM(B2208))&gt;0,TRIM(C2208),LEFT(D2208, 4)),""),"")</f>
        <v>037</v>
      </c>
      <c r="O2208" t="str">
        <f t="shared" si="174"/>
        <v>Ca</v>
      </c>
      <c r="P2208" t="str">
        <f>TRIM(IF(COUNT(FIND({0,1,2,3,4,5,6,7,8,9},B2208))&gt;0,D2208,IF(LEN(TRIM(B2208))&gt;0,CONCATENATE(B2208,C2208,D2208),MID(D2208,4,LEN(D2208)))))</f>
        <v>Los Angeles</v>
      </c>
      <c r="Q2208">
        <f t="shared" si="175"/>
        <v>35</v>
      </c>
      <c r="R2208">
        <f t="shared" si="176"/>
        <v>45</v>
      </c>
    </row>
    <row r="2209" spans="2:18" x14ac:dyDescent="0.25">
      <c r="B2209" s="1" t="s">
        <v>56</v>
      </c>
      <c r="C2209" s="1" t="s">
        <v>57</v>
      </c>
      <c r="D2209" s="1" t="s">
        <v>58</v>
      </c>
      <c r="E2209" s="1" t="s">
        <v>59</v>
      </c>
      <c r="F2209">
        <v>34</v>
      </c>
      <c r="G2209">
        <v>0.74</v>
      </c>
      <c r="H2209">
        <v>54</v>
      </c>
      <c r="I2209">
        <v>0.61</v>
      </c>
      <c r="K2209">
        <f t="shared" si="172"/>
        <v>36</v>
      </c>
      <c r="L2209">
        <f t="shared" si="173"/>
        <v>65</v>
      </c>
      <c r="M2209" t="str">
        <f>IF(COUNT(FIND({0,1,2,3,4,5,6,7,8,9},IF(ISBLANK(A2209),IF(LEN(TRIM(B2209))&gt;0,TRIM(B2209),TRIM(C2209)),"")))&gt;0,IF(ISBLANK(A2209),IF(LEN(TRIM(B2209))&gt;0,TRIM(B2209),TRIM(C2209)),""),"")</f>
        <v>25</v>
      </c>
      <c r="N2209" t="str">
        <f>IF(COUNT(FIND({0,1,2,3,4,5,6,7,8,9},IF(ISBLANK(A2209),IF(LEN(TRIM(B2209))&gt;0,TRIM(C2209),LEFT(D2209, 4)),"")))&gt;0,IF(ISBLANK(A2209),IF(LEN(TRIM(B2209))&gt;0,TRIM(C2209),LEFT(D2209, 4)),""),"")</f>
        <v>017</v>
      </c>
      <c r="O2209" t="str">
        <f t="shared" si="174"/>
        <v>Ma</v>
      </c>
      <c r="P2209" t="str">
        <f>TRIM(IF(COUNT(FIND({0,1,2,3,4,5,6,7,8,9},B2209))&gt;0,D2209,IF(LEN(TRIM(B2209))&gt;0,CONCATENATE(B2209,C2209,D2209),MID(D2209,4,LEN(D2209)))))</f>
        <v>Middlesex</v>
      </c>
      <c r="Q2209">
        <f t="shared" si="175"/>
        <v>34</v>
      </c>
      <c r="R2209">
        <f t="shared" si="176"/>
        <v>54</v>
      </c>
    </row>
    <row r="2210" spans="2:18" x14ac:dyDescent="0.25">
      <c r="B2210" s="1" t="s">
        <v>95</v>
      </c>
      <c r="C2210" s="1" t="s">
        <v>50</v>
      </c>
      <c r="D2210" s="1" t="s">
        <v>55</v>
      </c>
      <c r="E2210" s="1" t="s">
        <v>98</v>
      </c>
      <c r="F2210">
        <v>32</v>
      </c>
      <c r="G2210">
        <v>0.69</v>
      </c>
      <c r="H2210">
        <v>63</v>
      </c>
      <c r="I2210">
        <v>0.71</v>
      </c>
      <c r="K2210">
        <f t="shared" si="172"/>
        <v>36</v>
      </c>
      <c r="L2210">
        <f t="shared" si="173"/>
        <v>65</v>
      </c>
      <c r="M2210" t="str">
        <f>IF(COUNT(FIND({0,1,2,3,4,5,6,7,8,9},IF(ISBLANK(A2210),IF(LEN(TRIM(B2210))&gt;0,TRIM(B2210),TRIM(C2210)),"")))&gt;0,IF(ISBLANK(A2210),IF(LEN(TRIM(B2210))&gt;0,TRIM(B2210),TRIM(C2210)),""),"")</f>
        <v>12</v>
      </c>
      <c r="N2210" t="str">
        <f>IF(COUNT(FIND({0,1,2,3,4,5,6,7,8,9},IF(ISBLANK(A2210),IF(LEN(TRIM(B2210))&gt;0,TRIM(C2210),LEFT(D2210, 4)),"")))&gt;0,IF(ISBLANK(A2210),IF(LEN(TRIM(B2210))&gt;0,TRIM(C2210),LEFT(D2210, 4)),""),"")</f>
        <v>095</v>
      </c>
      <c r="O2210" t="str">
        <f t="shared" si="174"/>
        <v>Fl</v>
      </c>
      <c r="P2210" t="str">
        <f>TRIM(IF(COUNT(FIND({0,1,2,3,4,5,6,7,8,9},B2210))&gt;0,D2210,IF(LEN(TRIM(B2210))&gt;0,CONCATENATE(B2210,C2210,D2210),MID(D2210,4,LEN(D2210)))))</f>
        <v>Orange</v>
      </c>
      <c r="Q2210">
        <f t="shared" si="175"/>
        <v>32</v>
      </c>
      <c r="R2210">
        <f t="shared" si="176"/>
        <v>63</v>
      </c>
    </row>
    <row r="2211" spans="2:18" x14ac:dyDescent="0.25">
      <c r="B2211" s="1" t="s">
        <v>13</v>
      </c>
      <c r="C2211" s="1" t="s">
        <v>68</v>
      </c>
      <c r="D2211" s="1" t="s">
        <v>69</v>
      </c>
      <c r="E2211" s="1" t="s">
        <v>12</v>
      </c>
      <c r="F2211">
        <v>30</v>
      </c>
      <c r="G2211">
        <v>0.65</v>
      </c>
      <c r="H2211">
        <v>51</v>
      </c>
      <c r="I2211">
        <v>0.56999999999999995</v>
      </c>
      <c r="K2211">
        <f t="shared" si="172"/>
        <v>36</v>
      </c>
      <c r="L2211">
        <f t="shared" si="173"/>
        <v>65</v>
      </c>
      <c r="M2211" t="str">
        <f>IF(COUNT(FIND({0,1,2,3,4,5,6,7,8,9},IF(ISBLANK(A2211),IF(LEN(TRIM(B2211))&gt;0,TRIM(B2211),TRIM(C2211)),"")))&gt;0,IF(ISBLANK(A2211),IF(LEN(TRIM(B2211))&gt;0,TRIM(B2211),TRIM(C2211)),""),"")</f>
        <v>36</v>
      </c>
      <c r="N2211" t="str">
        <f>IF(COUNT(FIND({0,1,2,3,4,5,6,7,8,9},IF(ISBLANK(A2211),IF(LEN(TRIM(B2211))&gt;0,TRIM(C2211),LEFT(D2211, 4)),"")))&gt;0,IF(ISBLANK(A2211),IF(LEN(TRIM(B2211))&gt;0,TRIM(C2211),LEFT(D2211, 4)),""),"")</f>
        <v>007</v>
      </c>
      <c r="O2211" t="str">
        <f t="shared" si="174"/>
        <v>NY</v>
      </c>
      <c r="P2211" t="str">
        <f>TRIM(IF(COUNT(FIND({0,1,2,3,4,5,6,7,8,9},B2211))&gt;0,D2211,IF(LEN(TRIM(B2211))&gt;0,CONCATENATE(B2211,C2211,D2211),MID(D2211,4,LEN(D2211)))))</f>
        <v>Broome</v>
      </c>
      <c r="Q2211">
        <f t="shared" si="175"/>
        <v>30</v>
      </c>
      <c r="R2211">
        <f t="shared" si="176"/>
        <v>51</v>
      </c>
    </row>
    <row r="2212" spans="2:18" x14ac:dyDescent="0.25">
      <c r="B2212" s="1" t="s">
        <v>99</v>
      </c>
      <c r="C2212" s="1" t="s">
        <v>116</v>
      </c>
      <c r="D2212" s="1" t="s">
        <v>117</v>
      </c>
      <c r="E2212" s="1" t="s">
        <v>102</v>
      </c>
      <c r="F2212">
        <v>28</v>
      </c>
      <c r="G2212">
        <v>0.61</v>
      </c>
      <c r="H2212">
        <v>42</v>
      </c>
      <c r="I2212">
        <v>0.47</v>
      </c>
      <c r="K2212">
        <f t="shared" si="172"/>
        <v>36</v>
      </c>
      <c r="L2212">
        <f t="shared" si="173"/>
        <v>65</v>
      </c>
      <c r="M2212" t="str">
        <f>IF(COUNT(FIND({0,1,2,3,4,5,6,7,8,9},IF(ISBLANK(A2212),IF(LEN(TRIM(B2212))&gt;0,TRIM(B2212),TRIM(C2212)),"")))&gt;0,IF(ISBLANK(A2212),IF(LEN(TRIM(B2212))&gt;0,TRIM(B2212),TRIM(C2212)),""),"")</f>
        <v>06</v>
      </c>
      <c r="N2212" t="str">
        <f>IF(COUNT(FIND({0,1,2,3,4,5,6,7,8,9},IF(ISBLANK(A2212),IF(LEN(TRIM(B2212))&gt;0,TRIM(C2212),LEFT(D2212, 4)),"")))&gt;0,IF(ISBLANK(A2212),IF(LEN(TRIM(B2212))&gt;0,TRIM(C2212),LEFT(D2212, 4)),""),"")</f>
        <v>073</v>
      </c>
      <c r="O2212" t="str">
        <f t="shared" si="174"/>
        <v>Ca</v>
      </c>
      <c r="P2212" t="str">
        <f>TRIM(IF(COUNT(FIND({0,1,2,3,4,5,6,7,8,9},B2212))&gt;0,D2212,IF(LEN(TRIM(B2212))&gt;0,CONCATENATE(B2212,C2212,D2212),MID(D2212,4,LEN(D2212)))))</f>
        <v>San Diego</v>
      </c>
      <c r="Q2212">
        <f t="shared" si="175"/>
        <v>28</v>
      </c>
      <c r="R2212">
        <f t="shared" si="176"/>
        <v>42</v>
      </c>
    </row>
    <row r="2213" spans="2:18" x14ac:dyDescent="0.25">
      <c r="B2213" s="1" t="s">
        <v>13</v>
      </c>
      <c r="C2213" s="1" t="s">
        <v>14</v>
      </c>
      <c r="D2213" s="1" t="s">
        <v>15</v>
      </c>
      <c r="E2213" s="1" t="s">
        <v>12</v>
      </c>
      <c r="F2213">
        <v>26</v>
      </c>
      <c r="G2213">
        <v>0.56000000000000005</v>
      </c>
      <c r="H2213">
        <v>44</v>
      </c>
      <c r="I2213">
        <v>0.49</v>
      </c>
      <c r="K2213">
        <f t="shared" si="172"/>
        <v>36</v>
      </c>
      <c r="L2213">
        <f t="shared" si="173"/>
        <v>65</v>
      </c>
      <c r="M2213" t="str">
        <f>IF(COUNT(FIND({0,1,2,3,4,5,6,7,8,9},IF(ISBLANK(A2213),IF(LEN(TRIM(B2213))&gt;0,TRIM(B2213),TRIM(C2213)),"")))&gt;0,IF(ISBLANK(A2213),IF(LEN(TRIM(B2213))&gt;0,TRIM(B2213),TRIM(C2213)),""),"")</f>
        <v>36</v>
      </c>
      <c r="N2213" t="str">
        <f>IF(COUNT(FIND({0,1,2,3,4,5,6,7,8,9},IF(ISBLANK(A2213),IF(LEN(TRIM(B2213))&gt;0,TRIM(C2213),LEFT(D2213, 4)),"")))&gt;0,IF(ISBLANK(A2213),IF(LEN(TRIM(B2213))&gt;0,TRIM(C2213),LEFT(D2213, 4)),""),"")</f>
        <v>083</v>
      </c>
      <c r="O2213" t="str">
        <f t="shared" si="174"/>
        <v>NY</v>
      </c>
      <c r="P2213" t="str">
        <f>TRIM(IF(COUNT(FIND({0,1,2,3,4,5,6,7,8,9},B2213))&gt;0,D2213,IF(LEN(TRIM(B2213))&gt;0,CONCATENATE(B2213,C2213,D2213),MID(D2213,4,LEN(D2213)))))</f>
        <v>Rensselaer</v>
      </c>
      <c r="Q2213">
        <f t="shared" si="175"/>
        <v>26</v>
      </c>
      <c r="R2213">
        <f t="shared" si="176"/>
        <v>44</v>
      </c>
    </row>
    <row r="2214" spans="2:18" x14ac:dyDescent="0.25">
      <c r="B2214" s="1" t="s">
        <v>95</v>
      </c>
      <c r="C2214" s="1" t="s">
        <v>192</v>
      </c>
      <c r="D2214" s="1" t="s">
        <v>193</v>
      </c>
      <c r="E2214" s="1" t="s">
        <v>98</v>
      </c>
      <c r="F2214">
        <v>26</v>
      </c>
      <c r="G2214">
        <v>0.56000000000000005</v>
      </c>
      <c r="H2214">
        <v>42</v>
      </c>
      <c r="I2214">
        <v>0.47</v>
      </c>
      <c r="K2214">
        <f t="shared" si="172"/>
        <v>36</v>
      </c>
      <c r="L2214">
        <f t="shared" si="173"/>
        <v>65</v>
      </c>
      <c r="M2214" t="str">
        <f>IF(COUNT(FIND({0,1,2,3,4,5,6,7,8,9},IF(ISBLANK(A2214),IF(LEN(TRIM(B2214))&gt;0,TRIM(B2214),TRIM(C2214)),"")))&gt;0,IF(ISBLANK(A2214),IF(LEN(TRIM(B2214))&gt;0,TRIM(B2214),TRIM(C2214)),""),"")</f>
        <v>12</v>
      </c>
      <c r="N2214" t="str">
        <f>IF(COUNT(FIND({0,1,2,3,4,5,6,7,8,9},IF(ISBLANK(A2214),IF(LEN(TRIM(B2214))&gt;0,TRIM(C2214),LEFT(D2214, 4)),"")))&gt;0,IF(ISBLANK(A2214),IF(LEN(TRIM(B2214))&gt;0,TRIM(C2214),LEFT(D2214, 4)),""),"")</f>
        <v>127</v>
      </c>
      <c r="O2214" t="str">
        <f t="shared" si="174"/>
        <v>Fl</v>
      </c>
      <c r="P2214" t="str">
        <f>TRIM(IF(COUNT(FIND({0,1,2,3,4,5,6,7,8,9},B2214))&gt;0,D2214,IF(LEN(TRIM(B2214))&gt;0,CONCATENATE(B2214,C2214,D2214),MID(D2214,4,LEN(D2214)))))</f>
        <v>Volusia</v>
      </c>
      <c r="Q2214">
        <f t="shared" si="175"/>
        <v>26</v>
      </c>
      <c r="R2214">
        <f t="shared" si="176"/>
        <v>42</v>
      </c>
    </row>
    <row r="2215" spans="2:18" x14ac:dyDescent="0.25">
      <c r="B2215" s="1" t="s">
        <v>13</v>
      </c>
      <c r="C2215" s="1" t="s">
        <v>57</v>
      </c>
      <c r="D2215" s="1" t="s">
        <v>169</v>
      </c>
      <c r="E2215" s="1" t="s">
        <v>12</v>
      </c>
      <c r="F2215">
        <v>24</v>
      </c>
      <c r="G2215">
        <v>0.52</v>
      </c>
      <c r="H2215">
        <v>42</v>
      </c>
      <c r="I2215">
        <v>0.47</v>
      </c>
      <c r="K2215">
        <f t="shared" si="172"/>
        <v>36</v>
      </c>
      <c r="L2215">
        <f t="shared" si="173"/>
        <v>65</v>
      </c>
      <c r="M2215" t="str">
        <f>IF(COUNT(FIND({0,1,2,3,4,5,6,7,8,9},IF(ISBLANK(A2215),IF(LEN(TRIM(B2215))&gt;0,TRIM(B2215),TRIM(C2215)),"")))&gt;0,IF(ISBLANK(A2215),IF(LEN(TRIM(B2215))&gt;0,TRIM(B2215),TRIM(C2215)),""),"")</f>
        <v>36</v>
      </c>
      <c r="N2215" t="str">
        <f>IF(COUNT(FIND({0,1,2,3,4,5,6,7,8,9},IF(ISBLANK(A2215),IF(LEN(TRIM(B2215))&gt;0,TRIM(C2215),LEFT(D2215, 4)),"")))&gt;0,IF(ISBLANK(A2215),IF(LEN(TRIM(B2215))&gt;0,TRIM(C2215),LEFT(D2215, 4)),""),"")</f>
        <v>017</v>
      </c>
      <c r="O2215" t="str">
        <f t="shared" si="174"/>
        <v>NY</v>
      </c>
      <c r="P2215" t="str">
        <f>TRIM(IF(COUNT(FIND({0,1,2,3,4,5,6,7,8,9},B2215))&gt;0,D2215,IF(LEN(TRIM(B2215))&gt;0,CONCATENATE(B2215,C2215,D2215),MID(D2215,4,LEN(D2215)))))</f>
        <v>Chenango</v>
      </c>
      <c r="Q2215">
        <f t="shared" si="175"/>
        <v>24</v>
      </c>
      <c r="R2215">
        <f t="shared" si="176"/>
        <v>42</v>
      </c>
    </row>
    <row r="2216" spans="2:18" x14ac:dyDescent="0.25">
      <c r="B2216" s="1" t="s">
        <v>95</v>
      </c>
      <c r="C2216" s="1" t="s">
        <v>66</v>
      </c>
      <c r="D2216" s="1" t="s">
        <v>131</v>
      </c>
      <c r="E2216" s="1" t="s">
        <v>98</v>
      </c>
      <c r="F2216">
        <v>23</v>
      </c>
      <c r="G2216">
        <v>0.5</v>
      </c>
      <c r="H2216">
        <v>48</v>
      </c>
      <c r="I2216">
        <v>0.54</v>
      </c>
      <c r="K2216">
        <f t="shared" si="172"/>
        <v>36</v>
      </c>
      <c r="L2216">
        <f t="shared" si="173"/>
        <v>65</v>
      </c>
      <c r="M2216" t="str">
        <f>IF(COUNT(FIND({0,1,2,3,4,5,6,7,8,9},IF(ISBLANK(A2216),IF(LEN(TRIM(B2216))&gt;0,TRIM(B2216),TRIM(C2216)),"")))&gt;0,IF(ISBLANK(A2216),IF(LEN(TRIM(B2216))&gt;0,TRIM(B2216),TRIM(C2216)),""),"")</f>
        <v>12</v>
      </c>
      <c r="N2216" t="str">
        <f>IF(COUNT(FIND({0,1,2,3,4,5,6,7,8,9},IF(ISBLANK(A2216),IF(LEN(TRIM(B2216))&gt;0,TRIM(C2216),LEFT(D2216, 4)),"")))&gt;0,IF(ISBLANK(A2216),IF(LEN(TRIM(B2216))&gt;0,TRIM(C2216),LEFT(D2216, 4)),""),"")</f>
        <v>057</v>
      </c>
      <c r="O2216" t="str">
        <f t="shared" si="174"/>
        <v>Fl</v>
      </c>
      <c r="P2216" t="str">
        <f>TRIM(IF(COUNT(FIND({0,1,2,3,4,5,6,7,8,9},B2216))&gt;0,D2216,IF(LEN(TRIM(B2216))&gt;0,CONCATENATE(B2216,C2216,D2216),MID(D2216,4,LEN(D2216)))))</f>
        <v>Hillsborough</v>
      </c>
      <c r="Q2216">
        <f t="shared" si="175"/>
        <v>23</v>
      </c>
      <c r="R2216">
        <f t="shared" si="176"/>
        <v>48</v>
      </c>
    </row>
    <row r="2217" spans="2:18" x14ac:dyDescent="0.25">
      <c r="B2217" s="1" t="s">
        <v>13</v>
      </c>
      <c r="C2217" s="1" t="s">
        <v>16</v>
      </c>
      <c r="D2217" s="1" t="s">
        <v>17</v>
      </c>
      <c r="E2217" s="1" t="s">
        <v>12</v>
      </c>
      <c r="F2217">
        <v>22</v>
      </c>
      <c r="G2217">
        <v>0.48</v>
      </c>
      <c r="H2217">
        <v>42</v>
      </c>
      <c r="I2217">
        <v>0.47</v>
      </c>
      <c r="K2217">
        <f t="shared" si="172"/>
        <v>36</v>
      </c>
      <c r="L2217">
        <f t="shared" si="173"/>
        <v>65</v>
      </c>
      <c r="M2217" t="str">
        <f>IF(COUNT(FIND({0,1,2,3,4,5,6,7,8,9},IF(ISBLANK(A2217),IF(LEN(TRIM(B2217))&gt;0,TRIM(B2217),TRIM(C2217)),"")))&gt;0,IF(ISBLANK(A2217),IF(LEN(TRIM(B2217))&gt;0,TRIM(B2217),TRIM(C2217)),""),"")</f>
        <v>36</v>
      </c>
      <c r="N2217" t="str">
        <f>IF(COUNT(FIND({0,1,2,3,4,5,6,7,8,9},IF(ISBLANK(A2217),IF(LEN(TRIM(B2217))&gt;0,TRIM(C2217),LEFT(D2217, 4)),"")))&gt;0,IF(ISBLANK(A2217),IF(LEN(TRIM(B2217))&gt;0,TRIM(C2217),LEFT(D2217, 4)),""),"")</f>
        <v>093</v>
      </c>
      <c r="O2217" t="str">
        <f t="shared" si="174"/>
        <v>NY</v>
      </c>
      <c r="P2217" t="str">
        <f>TRIM(IF(COUNT(FIND({0,1,2,3,4,5,6,7,8,9},B2217))&gt;0,D2217,IF(LEN(TRIM(B2217))&gt;0,CONCATENATE(B2217,C2217,D2217),MID(D2217,4,LEN(D2217)))))</f>
        <v>Schenectady</v>
      </c>
      <c r="Q2217">
        <f t="shared" si="175"/>
        <v>22</v>
      </c>
      <c r="R2217">
        <f t="shared" si="176"/>
        <v>42</v>
      </c>
    </row>
    <row r="2218" spans="2:18" x14ac:dyDescent="0.25">
      <c r="B2218" s="1" t="s">
        <v>120</v>
      </c>
      <c r="C2218" s="1" t="s">
        <v>76</v>
      </c>
      <c r="D2218" s="1" t="s">
        <v>142</v>
      </c>
      <c r="E2218" s="1" t="s">
        <v>123</v>
      </c>
      <c r="F2218">
        <v>20</v>
      </c>
      <c r="G2218">
        <v>0.43</v>
      </c>
      <c r="H2218">
        <v>39</v>
      </c>
      <c r="I2218">
        <v>0.44</v>
      </c>
      <c r="K2218">
        <f t="shared" si="172"/>
        <v>36</v>
      </c>
      <c r="L2218">
        <f t="shared" si="173"/>
        <v>65</v>
      </c>
      <c r="M2218" t="str">
        <f>IF(COUNT(FIND({0,1,2,3,4,5,6,7,8,9},IF(ISBLANK(A2218),IF(LEN(TRIM(B2218))&gt;0,TRIM(B2218),TRIM(C2218)),"")))&gt;0,IF(ISBLANK(A2218),IF(LEN(TRIM(B2218))&gt;0,TRIM(B2218),TRIM(C2218)),""),"")</f>
        <v>42</v>
      </c>
      <c r="N2218" t="str">
        <f>IF(COUNT(FIND({0,1,2,3,4,5,6,7,8,9},IF(ISBLANK(A2218),IF(LEN(TRIM(B2218))&gt;0,TRIM(C2218),LEFT(D2218, 4)),"")))&gt;0,IF(ISBLANK(A2218),IF(LEN(TRIM(B2218))&gt;0,TRIM(C2218),LEFT(D2218, 4)),""),"")</f>
        <v>003</v>
      </c>
      <c r="O2218" t="str">
        <f t="shared" si="174"/>
        <v>Pa</v>
      </c>
      <c r="P2218" t="str">
        <f>TRIM(IF(COUNT(FIND({0,1,2,3,4,5,6,7,8,9},B2218))&gt;0,D2218,IF(LEN(TRIM(B2218))&gt;0,CONCATENATE(B2218,C2218,D2218),MID(D2218,4,LEN(D2218)))))</f>
        <v>Allegheny</v>
      </c>
      <c r="Q2218">
        <f t="shared" si="175"/>
        <v>20</v>
      </c>
      <c r="R2218">
        <f t="shared" si="176"/>
        <v>39</v>
      </c>
    </row>
    <row r="2219" spans="2:18" x14ac:dyDescent="0.25">
      <c r="B2219" s="1" t="s">
        <v>95</v>
      </c>
      <c r="C2219" s="1" t="s">
        <v>89</v>
      </c>
      <c r="D2219" s="1" t="s">
        <v>328</v>
      </c>
      <c r="E2219" s="1" t="s">
        <v>98</v>
      </c>
      <c r="F2219">
        <v>19</v>
      </c>
      <c r="G2219">
        <v>0.41</v>
      </c>
      <c r="H2219">
        <v>30</v>
      </c>
      <c r="I2219">
        <v>0.34</v>
      </c>
      <c r="K2219">
        <f t="shared" si="172"/>
        <v>36</v>
      </c>
      <c r="L2219">
        <f t="shared" si="173"/>
        <v>65</v>
      </c>
      <c r="M2219" t="str">
        <f>IF(COUNT(FIND({0,1,2,3,4,5,6,7,8,9},IF(ISBLANK(A2219),IF(LEN(TRIM(B2219))&gt;0,TRIM(B2219),TRIM(C2219)),"")))&gt;0,IF(ISBLANK(A2219),IF(LEN(TRIM(B2219))&gt;0,TRIM(B2219),TRIM(C2219)),""),"")</f>
        <v>12</v>
      </c>
      <c r="N2219" t="str">
        <f>IF(COUNT(FIND({0,1,2,3,4,5,6,7,8,9},IF(ISBLANK(A2219),IF(LEN(TRIM(B2219))&gt;0,TRIM(C2219),LEFT(D2219, 4)),"")))&gt;0,IF(ISBLANK(A2219),IF(LEN(TRIM(B2219))&gt;0,TRIM(C2219),LEFT(D2219, 4)),""),"")</f>
        <v>031</v>
      </c>
      <c r="O2219" t="str">
        <f t="shared" si="174"/>
        <v>Fl</v>
      </c>
      <c r="P2219" t="str">
        <f>TRIM(IF(COUNT(FIND({0,1,2,3,4,5,6,7,8,9},B2219))&gt;0,D2219,IF(LEN(TRIM(B2219))&gt;0,CONCATENATE(B2219,C2219,D2219),MID(D2219,4,LEN(D2219)))))</f>
        <v>Duval</v>
      </c>
      <c r="Q2219">
        <f t="shared" si="175"/>
        <v>19</v>
      </c>
      <c r="R2219">
        <f t="shared" si="176"/>
        <v>30</v>
      </c>
    </row>
    <row r="2220" spans="2:18" x14ac:dyDescent="0.25">
      <c r="B2220" s="1" t="s">
        <v>78</v>
      </c>
      <c r="C2220" s="1" t="s">
        <v>76</v>
      </c>
      <c r="D2220" s="1" t="s">
        <v>79</v>
      </c>
      <c r="E2220" s="1" t="s">
        <v>80</v>
      </c>
      <c r="F2220">
        <v>19</v>
      </c>
      <c r="G2220">
        <v>0.41</v>
      </c>
      <c r="H2220">
        <v>29</v>
      </c>
      <c r="I2220">
        <v>0.33</v>
      </c>
      <c r="K2220">
        <f t="shared" si="172"/>
        <v>36</v>
      </c>
      <c r="L2220">
        <f t="shared" si="173"/>
        <v>65</v>
      </c>
      <c r="M2220" t="str">
        <f>IF(COUNT(FIND({0,1,2,3,4,5,6,7,8,9},IF(ISBLANK(A2220),IF(LEN(TRIM(B2220))&gt;0,TRIM(B2220),TRIM(C2220)),"")))&gt;0,IF(ISBLANK(A2220),IF(LEN(TRIM(B2220))&gt;0,TRIM(B2220),TRIM(C2220)),""),"")</f>
        <v>09</v>
      </c>
      <c r="N2220" t="str">
        <f>IF(COUNT(FIND({0,1,2,3,4,5,6,7,8,9},IF(ISBLANK(A2220),IF(LEN(TRIM(B2220))&gt;0,TRIM(C2220),LEFT(D2220, 4)),"")))&gt;0,IF(ISBLANK(A2220),IF(LEN(TRIM(B2220))&gt;0,TRIM(C2220),LEFT(D2220, 4)),""),"")</f>
        <v>003</v>
      </c>
      <c r="O2220" t="str">
        <f t="shared" si="174"/>
        <v>Ct</v>
      </c>
      <c r="P2220" t="str">
        <f>TRIM(IF(COUNT(FIND({0,1,2,3,4,5,6,7,8,9},B2220))&gt;0,D2220,IF(LEN(TRIM(B2220))&gt;0,CONCATENATE(B2220,C2220,D2220),MID(D2220,4,LEN(D2220)))))</f>
        <v>Hartford</v>
      </c>
      <c r="Q2220">
        <f t="shared" si="175"/>
        <v>19</v>
      </c>
      <c r="R2220">
        <f t="shared" si="176"/>
        <v>29</v>
      </c>
    </row>
    <row r="2221" spans="2:18" x14ac:dyDescent="0.25">
      <c r="B2221" s="1" t="s">
        <v>162</v>
      </c>
      <c r="C2221" s="1" t="s">
        <v>113</v>
      </c>
      <c r="D2221" s="1" t="s">
        <v>163</v>
      </c>
      <c r="E2221" s="1" t="s">
        <v>164</v>
      </c>
      <c r="F2221">
        <v>19</v>
      </c>
      <c r="G2221">
        <v>0.41</v>
      </c>
      <c r="H2221">
        <v>40</v>
      </c>
      <c r="I2221">
        <v>0.45</v>
      </c>
      <c r="K2221">
        <f t="shared" si="172"/>
        <v>36</v>
      </c>
      <c r="L2221">
        <f t="shared" si="173"/>
        <v>65</v>
      </c>
      <c r="M2221" t="str">
        <f>IF(COUNT(FIND({0,1,2,3,4,5,6,7,8,9},IF(ISBLANK(A2221),IF(LEN(TRIM(B2221))&gt;0,TRIM(B2221),TRIM(C2221)),"")))&gt;0,IF(ISBLANK(A2221),IF(LEN(TRIM(B2221))&gt;0,TRIM(B2221),TRIM(C2221)),""),"")</f>
        <v>04</v>
      </c>
      <c r="N2221" t="str">
        <f>IF(COUNT(FIND({0,1,2,3,4,5,6,7,8,9},IF(ISBLANK(A2221),IF(LEN(TRIM(B2221))&gt;0,TRIM(C2221),LEFT(D2221, 4)),"")))&gt;0,IF(ISBLANK(A2221),IF(LEN(TRIM(B2221))&gt;0,TRIM(C2221),LEFT(D2221, 4)),""),"")</f>
        <v>013</v>
      </c>
      <c r="O2221" t="str">
        <f t="shared" si="174"/>
        <v>Az</v>
      </c>
      <c r="P2221" t="str">
        <f>TRIM(IF(COUNT(FIND({0,1,2,3,4,5,6,7,8,9},B2221))&gt;0,D2221,IF(LEN(TRIM(B2221))&gt;0,CONCATENATE(B2221,C2221,D2221),MID(D2221,4,LEN(D2221)))))</f>
        <v>Maricopa</v>
      </c>
      <c r="Q2221">
        <f t="shared" si="175"/>
        <v>19</v>
      </c>
      <c r="R2221">
        <f t="shared" si="176"/>
        <v>40</v>
      </c>
    </row>
    <row r="2222" spans="2:18" x14ac:dyDescent="0.25">
      <c r="B2222" s="1" t="s">
        <v>13</v>
      </c>
      <c r="C2222" s="1" t="s">
        <v>60</v>
      </c>
      <c r="D2222" s="1" t="s">
        <v>61</v>
      </c>
      <c r="E2222" s="1" t="s">
        <v>12</v>
      </c>
      <c r="F2222">
        <v>19</v>
      </c>
      <c r="G2222">
        <v>0.41</v>
      </c>
      <c r="H2222">
        <v>26</v>
      </c>
      <c r="I2222">
        <v>0.28999999999999998</v>
      </c>
      <c r="K2222">
        <f t="shared" si="172"/>
        <v>36</v>
      </c>
      <c r="L2222">
        <f t="shared" si="173"/>
        <v>65</v>
      </c>
      <c r="M2222" t="str">
        <f>IF(COUNT(FIND({0,1,2,3,4,5,6,7,8,9},IF(ISBLANK(A2222),IF(LEN(TRIM(B2222))&gt;0,TRIM(B2222),TRIM(C2222)),"")))&gt;0,IF(ISBLANK(A2222),IF(LEN(TRIM(B2222))&gt;0,TRIM(B2222),TRIM(C2222)),""),"")</f>
        <v>36</v>
      </c>
      <c r="N2222" t="str">
        <f>IF(COUNT(FIND({0,1,2,3,4,5,6,7,8,9},IF(ISBLANK(A2222),IF(LEN(TRIM(B2222))&gt;0,TRIM(C2222),LEFT(D2222, 4)),"")))&gt;0,IF(ISBLANK(A2222),IF(LEN(TRIM(B2222))&gt;0,TRIM(C2222),LEFT(D2222, 4)),""),"")</f>
        <v>027</v>
      </c>
      <c r="O2222" t="str">
        <f t="shared" si="174"/>
        <v>NY</v>
      </c>
      <c r="P2222" t="str">
        <f>TRIM(IF(COUNT(FIND({0,1,2,3,4,5,6,7,8,9},B2222))&gt;0,D2222,IF(LEN(TRIM(B2222))&gt;0,CONCATENATE(B2222,C2222,D2222),MID(D2222,4,LEN(D2222)))))</f>
        <v>Dutchess</v>
      </c>
      <c r="Q2222">
        <f t="shared" si="175"/>
        <v>19</v>
      </c>
      <c r="R2222">
        <f t="shared" si="176"/>
        <v>26</v>
      </c>
    </row>
    <row r="2223" spans="2:18" x14ac:dyDescent="0.25">
      <c r="B2223" s="1" t="s">
        <v>159</v>
      </c>
      <c r="C2223" s="1" t="s">
        <v>38</v>
      </c>
      <c r="D2223" s="1" t="s">
        <v>160</v>
      </c>
      <c r="E2223" s="1" t="s">
        <v>161</v>
      </c>
      <c r="F2223">
        <v>18</v>
      </c>
      <c r="G2223">
        <v>0.39</v>
      </c>
      <c r="H2223">
        <v>34</v>
      </c>
      <c r="I2223">
        <v>0.38</v>
      </c>
      <c r="K2223">
        <f t="shared" si="172"/>
        <v>36</v>
      </c>
      <c r="L2223">
        <f t="shared" si="173"/>
        <v>65</v>
      </c>
      <c r="M2223" t="str">
        <f>IF(COUNT(FIND({0,1,2,3,4,5,6,7,8,9},IF(ISBLANK(A2223),IF(LEN(TRIM(B2223))&gt;0,TRIM(B2223),TRIM(C2223)),"")))&gt;0,IF(ISBLANK(A2223),IF(LEN(TRIM(B2223))&gt;0,TRIM(B2223),TRIM(C2223)),""),"")</f>
        <v>51</v>
      </c>
      <c r="N2223" t="str">
        <f>IF(COUNT(FIND({0,1,2,3,4,5,6,7,8,9},IF(ISBLANK(A2223),IF(LEN(TRIM(B2223))&gt;0,TRIM(C2223),LEFT(D2223, 4)),"")))&gt;0,IF(ISBLANK(A2223),IF(LEN(TRIM(B2223))&gt;0,TRIM(C2223),LEFT(D2223, 4)),""),"")</f>
        <v>059</v>
      </c>
      <c r="O2223" t="str">
        <f t="shared" si="174"/>
        <v>Va</v>
      </c>
      <c r="P2223" t="str">
        <f>TRIM(IF(COUNT(FIND({0,1,2,3,4,5,6,7,8,9},B2223))&gt;0,D2223,IF(LEN(TRIM(B2223))&gt;0,CONCATENATE(B2223,C2223,D2223),MID(D2223,4,LEN(D2223)))))</f>
        <v>Fairfax</v>
      </c>
      <c r="Q2223">
        <f t="shared" si="175"/>
        <v>18</v>
      </c>
      <c r="R2223">
        <f t="shared" si="176"/>
        <v>34</v>
      </c>
    </row>
    <row r="2224" spans="2:18" x14ac:dyDescent="0.25">
      <c r="B2224" s="1" t="s">
        <v>13</v>
      </c>
      <c r="C2224" s="1" t="s">
        <v>96</v>
      </c>
      <c r="D2224" s="1" t="s">
        <v>184</v>
      </c>
      <c r="E2224" s="1" t="s">
        <v>12</v>
      </c>
      <c r="F2224">
        <v>18</v>
      </c>
      <c r="G2224">
        <v>0.39</v>
      </c>
      <c r="H2224">
        <v>33</v>
      </c>
      <c r="I2224">
        <v>0.37</v>
      </c>
      <c r="K2224">
        <f t="shared" si="172"/>
        <v>36</v>
      </c>
      <c r="L2224">
        <f t="shared" si="173"/>
        <v>65</v>
      </c>
      <c r="M2224" t="str">
        <f>IF(COUNT(FIND({0,1,2,3,4,5,6,7,8,9},IF(ISBLANK(A2224),IF(LEN(TRIM(B2224))&gt;0,TRIM(B2224),TRIM(C2224)),"")))&gt;0,IF(ISBLANK(A2224),IF(LEN(TRIM(B2224))&gt;0,TRIM(B2224),TRIM(C2224)),""),"")</f>
        <v>36</v>
      </c>
      <c r="N2224" t="str">
        <f>IF(COUNT(FIND({0,1,2,3,4,5,6,7,8,9},IF(ISBLANK(A2224),IF(LEN(TRIM(B2224))&gt;0,TRIM(C2224),LEFT(D2224, 4)),"")))&gt;0,IF(ISBLANK(A2224),IF(LEN(TRIM(B2224))&gt;0,TRIM(C2224),LEFT(D2224, 4)),""),"")</f>
        <v>011</v>
      </c>
      <c r="O2224" t="str">
        <f t="shared" si="174"/>
        <v>NY</v>
      </c>
      <c r="P2224" t="str">
        <f>TRIM(IF(COUNT(FIND({0,1,2,3,4,5,6,7,8,9},B2224))&gt;0,D2224,IF(LEN(TRIM(B2224))&gt;0,CONCATENATE(B2224,C2224,D2224),MID(D2224,4,LEN(D2224)))))</f>
        <v>Cayuga</v>
      </c>
      <c r="Q2224">
        <f t="shared" si="175"/>
        <v>18</v>
      </c>
      <c r="R2224">
        <f t="shared" si="176"/>
        <v>33</v>
      </c>
    </row>
    <row r="2225" spans="2:18" x14ac:dyDescent="0.25">
      <c r="B2225" s="1" t="s">
        <v>99</v>
      </c>
      <c r="C2225" s="1" t="s">
        <v>26</v>
      </c>
      <c r="D2225" s="1" t="s">
        <v>304</v>
      </c>
      <c r="E2225" s="1" t="s">
        <v>102</v>
      </c>
      <c r="F2225">
        <v>18</v>
      </c>
      <c r="G2225">
        <v>0.39</v>
      </c>
      <c r="H2225">
        <v>42</v>
      </c>
      <c r="I2225">
        <v>0.47</v>
      </c>
      <c r="K2225">
        <f t="shared" si="172"/>
        <v>36</v>
      </c>
      <c r="L2225">
        <f t="shared" si="173"/>
        <v>65</v>
      </c>
      <c r="M2225" t="str">
        <f>IF(COUNT(FIND({0,1,2,3,4,5,6,7,8,9},IF(ISBLANK(A2225),IF(LEN(TRIM(B2225))&gt;0,TRIM(B2225),TRIM(C2225)),"")))&gt;0,IF(ISBLANK(A2225),IF(LEN(TRIM(B2225))&gt;0,TRIM(B2225),TRIM(C2225)),""),"")</f>
        <v>06</v>
      </c>
      <c r="N2225" t="str">
        <f>IF(COUNT(FIND({0,1,2,3,4,5,6,7,8,9},IF(ISBLANK(A2225),IF(LEN(TRIM(B2225))&gt;0,TRIM(C2225),LEFT(D2225, 4)),"")))&gt;0,IF(ISBLANK(A2225),IF(LEN(TRIM(B2225))&gt;0,TRIM(C2225),LEFT(D2225, 4)),""),"")</f>
        <v>067</v>
      </c>
      <c r="O2225" t="str">
        <f t="shared" si="174"/>
        <v>Ca</v>
      </c>
      <c r="P2225" t="str">
        <f>TRIM(IF(COUNT(FIND({0,1,2,3,4,5,6,7,8,9},B2225))&gt;0,D2225,IF(LEN(TRIM(B2225))&gt;0,CONCATENATE(B2225,C2225,D2225),MID(D2225,4,LEN(D2225)))))</f>
        <v>Sacramento</v>
      </c>
      <c r="Q2225">
        <f t="shared" si="175"/>
        <v>18</v>
      </c>
      <c r="R2225">
        <f t="shared" si="176"/>
        <v>42</v>
      </c>
    </row>
    <row r="2226" spans="2:18" x14ac:dyDescent="0.25">
      <c r="B2226" s="1" t="s">
        <v>13</v>
      </c>
      <c r="C2226" s="1" t="s">
        <v>136</v>
      </c>
      <c r="D2226" s="1" t="s">
        <v>153</v>
      </c>
      <c r="E2226" s="1" t="s">
        <v>12</v>
      </c>
      <c r="F2226">
        <v>18</v>
      </c>
      <c r="G2226">
        <v>0.39</v>
      </c>
      <c r="H2226">
        <v>38</v>
      </c>
      <c r="I2226">
        <v>0.43</v>
      </c>
      <c r="K2226">
        <f t="shared" si="172"/>
        <v>36</v>
      </c>
      <c r="L2226">
        <f t="shared" si="173"/>
        <v>65</v>
      </c>
      <c r="M2226" t="str">
        <f>IF(COUNT(FIND({0,1,2,3,4,5,6,7,8,9},IF(ISBLANK(A2226),IF(LEN(TRIM(B2226))&gt;0,TRIM(B2226),TRIM(C2226)),"")))&gt;0,IF(ISBLANK(A2226),IF(LEN(TRIM(B2226))&gt;0,TRIM(B2226),TRIM(C2226)),""),"")</f>
        <v>36</v>
      </c>
      <c r="N2226" t="str">
        <f>IF(COUNT(FIND({0,1,2,3,4,5,6,7,8,9},IF(ISBLANK(A2226),IF(LEN(TRIM(B2226))&gt;0,TRIM(C2226),LEFT(D2226, 4)),"")))&gt;0,IF(ISBLANK(A2226),IF(LEN(TRIM(B2226))&gt;0,TRIM(C2226),LEFT(D2226, 4)),""),"")</f>
        <v>023</v>
      </c>
      <c r="O2226" t="str">
        <f t="shared" si="174"/>
        <v>NY</v>
      </c>
      <c r="P2226" t="str">
        <f>TRIM(IF(COUNT(FIND({0,1,2,3,4,5,6,7,8,9},B2226))&gt;0,D2226,IF(LEN(TRIM(B2226))&gt;0,CONCATENATE(B2226,C2226,D2226),MID(D2226,4,LEN(D2226)))))</f>
        <v>Cortland</v>
      </c>
      <c r="Q2226">
        <f t="shared" si="175"/>
        <v>18</v>
      </c>
      <c r="R2226">
        <f t="shared" si="176"/>
        <v>38</v>
      </c>
    </row>
    <row r="2227" spans="2:18" x14ac:dyDescent="0.25">
      <c r="B2227" s="1" t="s">
        <v>13</v>
      </c>
      <c r="C2227" s="1" t="s">
        <v>66</v>
      </c>
      <c r="D2227" s="1" t="s">
        <v>67</v>
      </c>
      <c r="E2227" s="1" t="s">
        <v>12</v>
      </c>
      <c r="F2227">
        <v>18</v>
      </c>
      <c r="G2227">
        <v>0.39</v>
      </c>
      <c r="H2227">
        <v>29</v>
      </c>
      <c r="I2227">
        <v>0.33</v>
      </c>
      <c r="K2227">
        <f t="shared" si="172"/>
        <v>36</v>
      </c>
      <c r="L2227">
        <f t="shared" si="173"/>
        <v>65</v>
      </c>
      <c r="M2227" t="str">
        <f>IF(COUNT(FIND({0,1,2,3,4,5,6,7,8,9},IF(ISBLANK(A2227),IF(LEN(TRIM(B2227))&gt;0,TRIM(B2227),TRIM(C2227)),"")))&gt;0,IF(ISBLANK(A2227),IF(LEN(TRIM(B2227))&gt;0,TRIM(B2227),TRIM(C2227)),""),"")</f>
        <v>36</v>
      </c>
      <c r="N2227" t="str">
        <f>IF(COUNT(FIND({0,1,2,3,4,5,6,7,8,9},IF(ISBLANK(A2227),IF(LEN(TRIM(B2227))&gt;0,TRIM(C2227),LEFT(D2227, 4)),"")))&gt;0,IF(ISBLANK(A2227),IF(LEN(TRIM(B2227))&gt;0,TRIM(C2227),LEFT(D2227, 4)),""),"")</f>
        <v>057</v>
      </c>
      <c r="O2227" t="str">
        <f t="shared" si="174"/>
        <v>NY</v>
      </c>
      <c r="P2227" t="str">
        <f>TRIM(IF(COUNT(FIND({0,1,2,3,4,5,6,7,8,9},B2227))&gt;0,D2227,IF(LEN(TRIM(B2227))&gt;0,CONCATENATE(B2227,C2227,D2227),MID(D2227,4,LEN(D2227)))))</f>
        <v>Montgomery</v>
      </c>
      <c r="Q2227">
        <f t="shared" si="175"/>
        <v>18</v>
      </c>
      <c r="R2227">
        <f t="shared" si="176"/>
        <v>29</v>
      </c>
    </row>
    <row r="2228" spans="2:18" x14ac:dyDescent="0.25">
      <c r="B2228" s="1" t="s">
        <v>95</v>
      </c>
      <c r="C2228" s="1" t="s">
        <v>54</v>
      </c>
      <c r="D2228" s="1" t="s">
        <v>332</v>
      </c>
      <c r="E2228" s="1" t="s">
        <v>98</v>
      </c>
      <c r="F2228">
        <v>17</v>
      </c>
      <c r="G2228">
        <v>0.37</v>
      </c>
      <c r="H2228">
        <v>27</v>
      </c>
      <c r="I2228">
        <v>0.3</v>
      </c>
      <c r="K2228">
        <f t="shared" si="172"/>
        <v>36</v>
      </c>
      <c r="L2228">
        <f t="shared" si="173"/>
        <v>65</v>
      </c>
      <c r="M2228" t="str">
        <f>IF(COUNT(FIND({0,1,2,3,4,5,6,7,8,9},IF(ISBLANK(A2228),IF(LEN(TRIM(B2228))&gt;0,TRIM(B2228),TRIM(C2228)),"")))&gt;0,IF(ISBLANK(A2228),IF(LEN(TRIM(B2228))&gt;0,TRIM(B2228),TRIM(C2228)),""),"")</f>
        <v>12</v>
      </c>
      <c r="N2228" t="str">
        <f>IF(COUNT(FIND({0,1,2,3,4,5,6,7,8,9},IF(ISBLANK(A2228),IF(LEN(TRIM(B2228))&gt;0,TRIM(C2228),LEFT(D2228, 4)),"")))&gt;0,IF(ISBLANK(A2228),IF(LEN(TRIM(B2228))&gt;0,TRIM(C2228),LEFT(D2228, 4)),""),"")</f>
        <v>071</v>
      </c>
      <c r="O2228" t="str">
        <f t="shared" si="174"/>
        <v>Fl</v>
      </c>
      <c r="P2228" t="str">
        <f>TRIM(IF(COUNT(FIND({0,1,2,3,4,5,6,7,8,9},B2228))&gt;0,D2228,IF(LEN(TRIM(B2228))&gt;0,CONCATENATE(B2228,C2228,D2228),MID(D2228,4,LEN(D2228)))))</f>
        <v>Lee</v>
      </c>
      <c r="Q2228">
        <f t="shared" si="175"/>
        <v>17</v>
      </c>
      <c r="R2228">
        <f t="shared" si="176"/>
        <v>27</v>
      </c>
    </row>
    <row r="2229" spans="2:18" x14ac:dyDescent="0.25">
      <c r="B2229" s="1" t="s">
        <v>13</v>
      </c>
      <c r="C2229" s="1" t="s">
        <v>93</v>
      </c>
      <c r="D2229" s="1" t="s">
        <v>94</v>
      </c>
      <c r="E2229" s="1" t="s">
        <v>12</v>
      </c>
      <c r="F2229">
        <v>17</v>
      </c>
      <c r="G2229">
        <v>0.37</v>
      </c>
      <c r="H2229">
        <v>30</v>
      </c>
      <c r="I2229">
        <v>0.34</v>
      </c>
      <c r="K2229">
        <f t="shared" si="172"/>
        <v>36</v>
      </c>
      <c r="L2229">
        <f t="shared" si="173"/>
        <v>65</v>
      </c>
      <c r="M2229" t="str">
        <f>IF(COUNT(FIND({0,1,2,3,4,5,6,7,8,9},IF(ISBLANK(A2229),IF(LEN(TRIM(B2229))&gt;0,TRIM(B2229),TRIM(C2229)),"")))&gt;0,IF(ISBLANK(A2229),IF(LEN(TRIM(B2229))&gt;0,TRIM(B2229),TRIM(C2229)),""),"")</f>
        <v>36</v>
      </c>
      <c r="N2229" t="str">
        <f>IF(COUNT(FIND({0,1,2,3,4,5,6,7,8,9},IF(ISBLANK(A2229),IF(LEN(TRIM(B2229))&gt;0,TRIM(C2229),LEFT(D2229, 4)),"")))&gt;0,IF(ISBLANK(A2229),IF(LEN(TRIM(B2229))&gt;0,TRIM(C2229),LEFT(D2229, 4)),""),"")</f>
        <v>109</v>
      </c>
      <c r="O2229" t="str">
        <f t="shared" si="174"/>
        <v>NY</v>
      </c>
      <c r="P2229" t="str">
        <f>TRIM(IF(COUNT(FIND({0,1,2,3,4,5,6,7,8,9},B2229))&gt;0,D2229,IF(LEN(TRIM(B2229))&gt;0,CONCATENATE(B2229,C2229,D2229),MID(D2229,4,LEN(D2229)))))</f>
        <v>Tompkins</v>
      </c>
      <c r="Q2229">
        <f t="shared" si="175"/>
        <v>17</v>
      </c>
      <c r="R2229">
        <f t="shared" si="176"/>
        <v>30</v>
      </c>
    </row>
    <row r="2230" spans="2:18" x14ac:dyDescent="0.25">
      <c r="B2230" s="1" t="s">
        <v>13</v>
      </c>
      <c r="C2230" s="1" t="s">
        <v>111</v>
      </c>
      <c r="D2230" s="1" t="s">
        <v>112</v>
      </c>
      <c r="E2230" s="1" t="s">
        <v>12</v>
      </c>
      <c r="F2230">
        <v>16</v>
      </c>
      <c r="G2230">
        <v>0.35</v>
      </c>
      <c r="H2230">
        <v>24</v>
      </c>
      <c r="I2230">
        <v>0.27</v>
      </c>
      <c r="K2230">
        <f t="shared" si="172"/>
        <v>36</v>
      </c>
      <c r="L2230">
        <f t="shared" si="173"/>
        <v>65</v>
      </c>
      <c r="M2230" t="str">
        <f>IF(COUNT(FIND({0,1,2,3,4,5,6,7,8,9},IF(ISBLANK(A2230),IF(LEN(TRIM(B2230))&gt;0,TRIM(B2230),TRIM(C2230)),"")))&gt;0,IF(ISBLANK(A2230),IF(LEN(TRIM(B2230))&gt;0,TRIM(B2230),TRIM(C2230)),""),"")</f>
        <v>36</v>
      </c>
      <c r="N2230" t="str">
        <f>IF(COUNT(FIND({0,1,2,3,4,5,6,7,8,9},IF(ISBLANK(A2230),IF(LEN(TRIM(B2230))&gt;0,TRIM(C2230),LEFT(D2230, 4)),"")))&gt;0,IF(ISBLANK(A2230),IF(LEN(TRIM(B2230))&gt;0,TRIM(C2230),LEFT(D2230, 4)),""),"")</f>
        <v>033</v>
      </c>
      <c r="O2230" t="str">
        <f t="shared" si="174"/>
        <v>NY</v>
      </c>
      <c r="P2230" t="str">
        <f>TRIM(IF(COUNT(FIND({0,1,2,3,4,5,6,7,8,9},B2230))&gt;0,D2230,IF(LEN(TRIM(B2230))&gt;0,CONCATENATE(B2230,C2230,D2230),MID(D2230,4,LEN(D2230)))))</f>
        <v>Franklin</v>
      </c>
      <c r="Q2230">
        <f t="shared" si="175"/>
        <v>16</v>
      </c>
      <c r="R2230">
        <f t="shared" si="176"/>
        <v>24</v>
      </c>
    </row>
    <row r="2231" spans="2:18" x14ac:dyDescent="0.25">
      <c r="B2231" s="1" t="s">
        <v>144</v>
      </c>
      <c r="C2231" s="1" t="s">
        <v>89</v>
      </c>
      <c r="D2231" s="1" t="s">
        <v>145</v>
      </c>
      <c r="E2231" s="1" t="s">
        <v>146</v>
      </c>
      <c r="F2231">
        <v>16</v>
      </c>
      <c r="G2231">
        <v>0.35</v>
      </c>
      <c r="H2231">
        <v>22</v>
      </c>
      <c r="I2231">
        <v>0.25</v>
      </c>
      <c r="K2231">
        <f t="shared" si="172"/>
        <v>36</v>
      </c>
      <c r="L2231">
        <f t="shared" si="173"/>
        <v>65</v>
      </c>
      <c r="M2231" t="str">
        <f>IF(COUNT(FIND({0,1,2,3,4,5,6,7,8,9},IF(ISBLANK(A2231),IF(LEN(TRIM(B2231))&gt;0,TRIM(B2231),TRIM(C2231)),"")))&gt;0,IF(ISBLANK(A2231),IF(LEN(TRIM(B2231))&gt;0,TRIM(B2231),TRIM(C2231)),""),"")</f>
        <v>17</v>
      </c>
      <c r="N2231" t="str">
        <f>IF(COUNT(FIND({0,1,2,3,4,5,6,7,8,9},IF(ISBLANK(A2231),IF(LEN(TRIM(B2231))&gt;0,TRIM(C2231),LEFT(D2231, 4)),"")))&gt;0,IF(ISBLANK(A2231),IF(LEN(TRIM(B2231))&gt;0,TRIM(C2231),LEFT(D2231, 4)),""),"")</f>
        <v>031</v>
      </c>
      <c r="O2231" t="str">
        <f t="shared" si="174"/>
        <v>Il</v>
      </c>
      <c r="P2231" t="str">
        <f>TRIM(IF(COUNT(FIND({0,1,2,3,4,5,6,7,8,9},B2231))&gt;0,D2231,IF(LEN(TRIM(B2231))&gt;0,CONCATENATE(B2231,C2231,D2231),MID(D2231,4,LEN(D2231)))))</f>
        <v>Cook</v>
      </c>
      <c r="Q2231">
        <f t="shared" si="175"/>
        <v>16</v>
      </c>
      <c r="R2231">
        <f t="shared" si="176"/>
        <v>22</v>
      </c>
    </row>
    <row r="2232" spans="2:18" x14ac:dyDescent="0.25">
      <c r="B2232" s="1" t="s">
        <v>13</v>
      </c>
      <c r="C2232" s="1" t="s">
        <v>215</v>
      </c>
      <c r="D2232" s="1" t="s">
        <v>216</v>
      </c>
      <c r="E2232" s="1" t="s">
        <v>12</v>
      </c>
      <c r="F2232">
        <v>15</v>
      </c>
      <c r="G2232">
        <v>0.33</v>
      </c>
      <c r="H2232">
        <v>27</v>
      </c>
      <c r="I2232">
        <v>0.3</v>
      </c>
      <c r="K2232">
        <f t="shared" si="172"/>
        <v>36</v>
      </c>
      <c r="L2232">
        <f t="shared" si="173"/>
        <v>65</v>
      </c>
      <c r="M2232" t="str">
        <f>IF(COUNT(FIND({0,1,2,3,4,5,6,7,8,9},IF(ISBLANK(A2232),IF(LEN(TRIM(B2232))&gt;0,TRIM(B2232),TRIM(C2232)),"")))&gt;0,IF(ISBLANK(A2232),IF(LEN(TRIM(B2232))&gt;0,TRIM(B2232),TRIM(C2232)),""),"")</f>
        <v>36</v>
      </c>
      <c r="N2232" t="str">
        <f>IF(COUNT(FIND({0,1,2,3,4,5,6,7,8,9},IF(ISBLANK(A2232),IF(LEN(TRIM(B2232))&gt;0,TRIM(C2232),LEFT(D2232, 4)),"")))&gt;0,IF(ISBLANK(A2232),IF(LEN(TRIM(B2232))&gt;0,TRIM(C2232),LEFT(D2232, 4)),""),"")</f>
        <v>063</v>
      </c>
      <c r="O2232" t="str">
        <f t="shared" si="174"/>
        <v>NY</v>
      </c>
      <c r="P2232" t="str">
        <f>TRIM(IF(COUNT(FIND({0,1,2,3,4,5,6,7,8,9},B2232))&gt;0,D2232,IF(LEN(TRIM(B2232))&gt;0,CONCATENATE(B2232,C2232,D2232),MID(D2232,4,LEN(D2232)))))</f>
        <v>Niagara</v>
      </c>
      <c r="Q2232">
        <f t="shared" si="175"/>
        <v>15</v>
      </c>
      <c r="R2232">
        <f t="shared" si="176"/>
        <v>27</v>
      </c>
    </row>
    <row r="2233" spans="2:18" x14ac:dyDescent="0.25">
      <c r="B2233" s="1" t="s">
        <v>13</v>
      </c>
      <c r="C2233" s="1" t="s">
        <v>34</v>
      </c>
      <c r="D2233" s="1" t="s">
        <v>35</v>
      </c>
      <c r="E2233" s="1" t="s">
        <v>12</v>
      </c>
      <c r="F2233">
        <v>15</v>
      </c>
      <c r="G2233">
        <v>0.33</v>
      </c>
      <c r="H2233">
        <v>24</v>
      </c>
      <c r="I2233">
        <v>0.27</v>
      </c>
      <c r="K2233">
        <f t="shared" si="172"/>
        <v>36</v>
      </c>
      <c r="L2233">
        <f t="shared" si="173"/>
        <v>65</v>
      </c>
      <c r="M2233" t="str">
        <f>IF(COUNT(FIND({0,1,2,3,4,5,6,7,8,9},IF(ISBLANK(A2233),IF(LEN(TRIM(B2233))&gt;0,TRIM(B2233),TRIM(C2233)),"")))&gt;0,IF(ISBLANK(A2233),IF(LEN(TRIM(B2233))&gt;0,TRIM(B2233),TRIM(C2233)),""),"")</f>
        <v>36</v>
      </c>
      <c r="N2233" t="str">
        <f>IF(COUNT(FIND({0,1,2,3,4,5,6,7,8,9},IF(ISBLANK(A2233),IF(LEN(TRIM(B2233))&gt;0,TRIM(C2233),LEFT(D2233, 4)),"")))&gt;0,IF(ISBLANK(A2233),IF(LEN(TRIM(B2233))&gt;0,TRIM(C2233),LEFT(D2233, 4)),""),"")</f>
        <v>119</v>
      </c>
      <c r="O2233" t="str">
        <f t="shared" si="174"/>
        <v>NY</v>
      </c>
      <c r="P2233" t="str">
        <f>TRIM(IF(COUNT(FIND({0,1,2,3,4,5,6,7,8,9},B2233))&gt;0,D2233,IF(LEN(TRIM(B2233))&gt;0,CONCATENATE(B2233,C2233,D2233),MID(D2233,4,LEN(D2233)))))</f>
        <v>Westchester</v>
      </c>
      <c r="Q2233">
        <f t="shared" si="175"/>
        <v>15</v>
      </c>
      <c r="R2233">
        <f t="shared" si="176"/>
        <v>24</v>
      </c>
    </row>
    <row r="2234" spans="2:18" x14ac:dyDescent="0.25">
      <c r="B2234" s="1" t="s">
        <v>13</v>
      </c>
      <c r="C2234" s="1" t="s">
        <v>54</v>
      </c>
      <c r="D2234" s="1" t="s">
        <v>55</v>
      </c>
      <c r="E2234" s="1" t="s">
        <v>12</v>
      </c>
      <c r="F2234">
        <v>15</v>
      </c>
      <c r="G2234">
        <v>0.33</v>
      </c>
      <c r="H2234">
        <v>26</v>
      </c>
      <c r="I2234">
        <v>0.28999999999999998</v>
      </c>
      <c r="K2234">
        <f t="shared" si="172"/>
        <v>36</v>
      </c>
      <c r="L2234">
        <f t="shared" si="173"/>
        <v>65</v>
      </c>
      <c r="M2234" t="str">
        <f>IF(COUNT(FIND({0,1,2,3,4,5,6,7,8,9},IF(ISBLANK(A2234),IF(LEN(TRIM(B2234))&gt;0,TRIM(B2234),TRIM(C2234)),"")))&gt;0,IF(ISBLANK(A2234),IF(LEN(TRIM(B2234))&gt;0,TRIM(B2234),TRIM(C2234)),""),"")</f>
        <v>36</v>
      </c>
      <c r="N2234" t="str">
        <f>IF(COUNT(FIND({0,1,2,3,4,5,6,7,8,9},IF(ISBLANK(A2234),IF(LEN(TRIM(B2234))&gt;0,TRIM(C2234),LEFT(D2234, 4)),"")))&gt;0,IF(ISBLANK(A2234),IF(LEN(TRIM(B2234))&gt;0,TRIM(C2234),LEFT(D2234, 4)),""),"")</f>
        <v>071</v>
      </c>
      <c r="O2234" t="str">
        <f t="shared" si="174"/>
        <v>NY</v>
      </c>
      <c r="P2234" t="str">
        <f>TRIM(IF(COUNT(FIND({0,1,2,3,4,5,6,7,8,9},B2234))&gt;0,D2234,IF(LEN(TRIM(B2234))&gt;0,CONCATENATE(B2234,C2234,D2234),MID(D2234,4,LEN(D2234)))))</f>
        <v>Orange</v>
      </c>
      <c r="Q2234">
        <f t="shared" si="175"/>
        <v>15</v>
      </c>
      <c r="R2234">
        <f t="shared" si="176"/>
        <v>26</v>
      </c>
    </row>
    <row r="2235" spans="2:18" x14ac:dyDescent="0.25">
      <c r="B2235" s="1" t="s">
        <v>78</v>
      </c>
      <c r="C2235" s="1" t="s">
        <v>41</v>
      </c>
      <c r="D2235" s="1" t="s">
        <v>115</v>
      </c>
      <c r="E2235" s="1" t="s">
        <v>80</v>
      </c>
      <c r="F2235">
        <v>14</v>
      </c>
      <c r="G2235">
        <v>0.3</v>
      </c>
      <c r="H2235">
        <v>27</v>
      </c>
      <c r="I2235">
        <v>0.3</v>
      </c>
      <c r="K2235">
        <f t="shared" si="172"/>
        <v>36</v>
      </c>
      <c r="L2235">
        <f t="shared" si="173"/>
        <v>65</v>
      </c>
      <c r="M2235" t="str">
        <f>IF(COUNT(FIND({0,1,2,3,4,5,6,7,8,9},IF(ISBLANK(A2235),IF(LEN(TRIM(B2235))&gt;0,TRIM(B2235),TRIM(C2235)),"")))&gt;0,IF(ISBLANK(A2235),IF(LEN(TRIM(B2235))&gt;0,TRIM(B2235),TRIM(C2235)),""),"")</f>
        <v>09</v>
      </c>
      <c r="N2235" t="str">
        <f>IF(COUNT(FIND({0,1,2,3,4,5,6,7,8,9},IF(ISBLANK(A2235),IF(LEN(TRIM(B2235))&gt;0,TRIM(C2235),LEFT(D2235, 4)),"")))&gt;0,IF(ISBLANK(A2235),IF(LEN(TRIM(B2235))&gt;0,TRIM(C2235),LEFT(D2235, 4)),""),"")</f>
        <v>001</v>
      </c>
      <c r="O2235" t="str">
        <f t="shared" si="174"/>
        <v>Ct</v>
      </c>
      <c r="P2235" t="str">
        <f>TRIM(IF(COUNT(FIND({0,1,2,3,4,5,6,7,8,9},B2235))&gt;0,D2235,IF(LEN(TRIM(B2235))&gt;0,CONCATENATE(B2235,C2235,D2235),MID(D2235,4,LEN(D2235)))))</f>
        <v>Fairfield</v>
      </c>
      <c r="Q2235">
        <f t="shared" si="175"/>
        <v>14</v>
      </c>
      <c r="R2235">
        <f t="shared" si="176"/>
        <v>27</v>
      </c>
    </row>
    <row r="2236" spans="2:18" x14ac:dyDescent="0.25">
      <c r="B2236" s="1" t="s">
        <v>105</v>
      </c>
      <c r="C2236" s="1" t="s">
        <v>41</v>
      </c>
      <c r="D2236" s="1" t="s">
        <v>106</v>
      </c>
      <c r="E2236" s="1" t="s">
        <v>107</v>
      </c>
      <c r="F2236">
        <v>14</v>
      </c>
      <c r="G2236">
        <v>0.3</v>
      </c>
      <c r="H2236">
        <v>23</v>
      </c>
      <c r="I2236">
        <v>0.26</v>
      </c>
      <c r="K2236">
        <f t="shared" si="172"/>
        <v>36</v>
      </c>
      <c r="L2236">
        <f t="shared" si="173"/>
        <v>65</v>
      </c>
      <c r="M2236" t="str">
        <f>IF(COUNT(FIND({0,1,2,3,4,5,6,7,8,9},IF(ISBLANK(A2236),IF(LEN(TRIM(B2236))&gt;0,TRIM(B2236),TRIM(C2236)),"")))&gt;0,IF(ISBLANK(A2236),IF(LEN(TRIM(B2236))&gt;0,TRIM(B2236),TRIM(C2236)),""),"")</f>
        <v>11</v>
      </c>
      <c r="N2236" t="str">
        <f>IF(COUNT(FIND({0,1,2,3,4,5,6,7,8,9},IF(ISBLANK(A2236),IF(LEN(TRIM(B2236))&gt;0,TRIM(C2236),LEFT(D2236, 4)),"")))&gt;0,IF(ISBLANK(A2236),IF(LEN(TRIM(B2236))&gt;0,TRIM(C2236),LEFT(D2236, 4)),""),"")</f>
        <v>001</v>
      </c>
      <c r="O2236" t="str">
        <f t="shared" si="174"/>
        <v>DC</v>
      </c>
      <c r="P2236" t="str">
        <f>TRIM(IF(COUNT(FIND({0,1,2,3,4,5,6,7,8,9},B2236))&gt;0,D2236,IF(LEN(TRIM(B2236))&gt;0,CONCATENATE(B2236,C2236,D2236),MID(D2236,4,LEN(D2236)))))</f>
        <v>Wash.,D.C.</v>
      </c>
      <c r="Q2236">
        <f t="shared" si="175"/>
        <v>14</v>
      </c>
      <c r="R2236">
        <f t="shared" si="176"/>
        <v>23</v>
      </c>
    </row>
    <row r="2237" spans="2:18" x14ac:dyDescent="0.25">
      <c r="B2237" s="1" t="s">
        <v>13</v>
      </c>
      <c r="C2237" s="1" t="s">
        <v>44</v>
      </c>
      <c r="D2237" s="1" t="s">
        <v>45</v>
      </c>
      <c r="E2237" s="1" t="s">
        <v>12</v>
      </c>
      <c r="F2237">
        <v>14</v>
      </c>
      <c r="G2237">
        <v>0.3</v>
      </c>
      <c r="H2237">
        <v>20</v>
      </c>
      <c r="I2237">
        <v>0.22</v>
      </c>
      <c r="K2237">
        <f t="shared" si="172"/>
        <v>36</v>
      </c>
      <c r="L2237">
        <f t="shared" si="173"/>
        <v>65</v>
      </c>
      <c r="M2237" t="str">
        <f>IF(COUNT(FIND({0,1,2,3,4,5,6,7,8,9},IF(ISBLANK(A2237),IF(LEN(TRIM(B2237))&gt;0,TRIM(B2237),TRIM(C2237)),"")))&gt;0,IF(ISBLANK(A2237),IF(LEN(TRIM(B2237))&gt;0,TRIM(B2237),TRIM(C2237)),""),"")</f>
        <v>36</v>
      </c>
      <c r="N2237" t="str">
        <f>IF(COUNT(FIND({0,1,2,3,4,5,6,7,8,9},IF(ISBLANK(A2237),IF(LEN(TRIM(B2237))&gt;0,TRIM(C2237),LEFT(D2237, 4)),"")))&gt;0,IF(ISBLANK(A2237),IF(LEN(TRIM(B2237))&gt;0,TRIM(C2237),LEFT(D2237, 4)),""),"")</f>
        <v>047</v>
      </c>
      <c r="O2237" t="str">
        <f t="shared" si="174"/>
        <v>NY</v>
      </c>
      <c r="P2237" t="str">
        <f>TRIM(IF(COUNT(FIND({0,1,2,3,4,5,6,7,8,9},B2237))&gt;0,D2237,IF(LEN(TRIM(B2237))&gt;0,CONCATENATE(B2237,C2237,D2237),MID(D2237,4,LEN(D2237)))))</f>
        <v>Kings</v>
      </c>
      <c r="Q2237">
        <f t="shared" si="175"/>
        <v>14</v>
      </c>
      <c r="R2237">
        <f t="shared" si="176"/>
        <v>20</v>
      </c>
    </row>
    <row r="2238" spans="2:18" x14ac:dyDescent="0.25">
      <c r="B2238" s="1" t="s">
        <v>256</v>
      </c>
      <c r="C2238" s="1" t="s">
        <v>76</v>
      </c>
      <c r="D2238" s="1" t="s">
        <v>257</v>
      </c>
      <c r="E2238" s="1" t="s">
        <v>258</v>
      </c>
      <c r="F2238">
        <v>14</v>
      </c>
      <c r="G2238">
        <v>0.3</v>
      </c>
      <c r="H2238">
        <v>28</v>
      </c>
      <c r="I2238">
        <v>0.31</v>
      </c>
      <c r="K2238">
        <f t="shared" si="172"/>
        <v>36</v>
      </c>
      <c r="L2238">
        <f t="shared" si="173"/>
        <v>65</v>
      </c>
      <c r="M2238" t="str">
        <f>IF(COUNT(FIND({0,1,2,3,4,5,6,7,8,9},IF(ISBLANK(A2238),IF(LEN(TRIM(B2238))&gt;0,TRIM(B2238),TRIM(C2238)),"")))&gt;0,IF(ISBLANK(A2238),IF(LEN(TRIM(B2238))&gt;0,TRIM(B2238),TRIM(C2238)),""),"")</f>
        <v>32</v>
      </c>
      <c r="N2238" t="str">
        <f>IF(COUNT(FIND({0,1,2,3,4,5,6,7,8,9},IF(ISBLANK(A2238),IF(LEN(TRIM(B2238))&gt;0,TRIM(C2238),LEFT(D2238, 4)),"")))&gt;0,IF(ISBLANK(A2238),IF(LEN(TRIM(B2238))&gt;0,TRIM(C2238),LEFT(D2238, 4)),""),"")</f>
        <v>003</v>
      </c>
      <c r="O2238" t="str">
        <f t="shared" si="174"/>
        <v>Nv</v>
      </c>
      <c r="P2238" t="str">
        <f>TRIM(IF(COUNT(FIND({0,1,2,3,4,5,6,7,8,9},B2238))&gt;0,D2238,IF(LEN(TRIM(B2238))&gt;0,CONCATENATE(B2238,C2238,D2238),MID(D2238,4,LEN(D2238)))))</f>
        <v>Clark</v>
      </c>
      <c r="Q2238">
        <f t="shared" si="175"/>
        <v>14</v>
      </c>
      <c r="R2238">
        <f t="shared" si="176"/>
        <v>28</v>
      </c>
    </row>
    <row r="2239" spans="2:18" x14ac:dyDescent="0.25">
      <c r="B2239" s="1" t="s">
        <v>13</v>
      </c>
      <c r="C2239" s="1" t="s">
        <v>28</v>
      </c>
      <c r="D2239" s="1" t="s">
        <v>29</v>
      </c>
      <c r="E2239" s="1" t="s">
        <v>12</v>
      </c>
      <c r="F2239">
        <v>14</v>
      </c>
      <c r="G2239">
        <v>0.3</v>
      </c>
      <c r="H2239">
        <v>17</v>
      </c>
      <c r="I2239">
        <v>0.19</v>
      </c>
      <c r="K2239">
        <f t="shared" si="172"/>
        <v>36</v>
      </c>
      <c r="L2239">
        <f t="shared" si="173"/>
        <v>65</v>
      </c>
      <c r="M2239" t="str">
        <f>IF(COUNT(FIND({0,1,2,3,4,5,6,7,8,9},IF(ISBLANK(A2239),IF(LEN(TRIM(B2239))&gt;0,TRIM(B2239),TRIM(C2239)),"")))&gt;0,IF(ISBLANK(A2239),IF(LEN(TRIM(B2239))&gt;0,TRIM(B2239),TRIM(C2239)),""),"")</f>
        <v>36</v>
      </c>
      <c r="N2239" t="str">
        <f>IF(COUNT(FIND({0,1,2,3,4,5,6,7,8,9},IF(ISBLANK(A2239),IF(LEN(TRIM(B2239))&gt;0,TRIM(C2239),LEFT(D2239, 4)),"")))&gt;0,IF(ISBLANK(A2239),IF(LEN(TRIM(B2239))&gt;0,TRIM(C2239),LEFT(D2239, 4)),""),"")</f>
        <v>081</v>
      </c>
      <c r="O2239" t="str">
        <f t="shared" si="174"/>
        <v>NY</v>
      </c>
      <c r="P2239" t="str">
        <f>TRIM(IF(COUNT(FIND({0,1,2,3,4,5,6,7,8,9},B2239))&gt;0,D2239,IF(LEN(TRIM(B2239))&gt;0,CONCATENATE(B2239,C2239,D2239),MID(D2239,4,LEN(D2239)))))</f>
        <v>Queens</v>
      </c>
      <c r="Q2239">
        <f t="shared" si="175"/>
        <v>14</v>
      </c>
      <c r="R2239">
        <f t="shared" si="176"/>
        <v>17</v>
      </c>
    </row>
    <row r="2240" spans="2:18" x14ac:dyDescent="0.25">
      <c r="B2240" s="1" t="s">
        <v>120</v>
      </c>
      <c r="C2240" s="1" t="s">
        <v>121</v>
      </c>
      <c r="D2240" s="1" t="s">
        <v>122</v>
      </c>
      <c r="E2240" s="1" t="s">
        <v>123</v>
      </c>
      <c r="F2240">
        <v>13</v>
      </c>
      <c r="G2240">
        <v>0.28000000000000003</v>
      </c>
      <c r="H2240">
        <v>21</v>
      </c>
      <c r="I2240">
        <v>0.24</v>
      </c>
      <c r="K2240">
        <f t="shared" si="172"/>
        <v>36</v>
      </c>
      <c r="L2240">
        <f t="shared" si="173"/>
        <v>65</v>
      </c>
      <c r="M2240" t="str">
        <f>IF(COUNT(FIND({0,1,2,3,4,5,6,7,8,9},IF(ISBLANK(A2240),IF(LEN(TRIM(B2240))&gt;0,TRIM(B2240),TRIM(C2240)),"")))&gt;0,IF(ISBLANK(A2240),IF(LEN(TRIM(B2240))&gt;0,TRIM(B2240),TRIM(C2240)),""),"")</f>
        <v>42</v>
      </c>
      <c r="N2240" t="str">
        <f>IF(COUNT(FIND({0,1,2,3,4,5,6,7,8,9},IF(ISBLANK(A2240),IF(LEN(TRIM(B2240))&gt;0,TRIM(C2240),LEFT(D2240, 4)),"")))&gt;0,IF(ISBLANK(A2240),IF(LEN(TRIM(B2240))&gt;0,TRIM(C2240),LEFT(D2240, 4)),""),"")</f>
        <v>101</v>
      </c>
      <c r="O2240" t="str">
        <f t="shared" si="174"/>
        <v>Pa</v>
      </c>
      <c r="P2240" t="str">
        <f>TRIM(IF(COUNT(FIND({0,1,2,3,4,5,6,7,8,9},B2240))&gt;0,D2240,IF(LEN(TRIM(B2240))&gt;0,CONCATENATE(B2240,C2240,D2240),MID(D2240,4,LEN(D2240)))))</f>
        <v>Philadelphia</v>
      </c>
      <c r="Q2240">
        <f t="shared" si="175"/>
        <v>13</v>
      </c>
      <c r="R2240">
        <f t="shared" si="176"/>
        <v>21</v>
      </c>
    </row>
    <row r="2241" spans="2:18" x14ac:dyDescent="0.25">
      <c r="B2241" s="1" t="s">
        <v>13</v>
      </c>
      <c r="C2241" s="1" t="s">
        <v>72</v>
      </c>
      <c r="D2241" s="1" t="s">
        <v>73</v>
      </c>
      <c r="E2241" s="1" t="s">
        <v>12</v>
      </c>
      <c r="F2241">
        <v>13</v>
      </c>
      <c r="G2241">
        <v>0.28000000000000003</v>
      </c>
      <c r="H2241">
        <v>21</v>
      </c>
      <c r="I2241">
        <v>0.24</v>
      </c>
      <c r="K2241">
        <f t="shared" si="172"/>
        <v>36</v>
      </c>
      <c r="L2241">
        <f t="shared" si="173"/>
        <v>65</v>
      </c>
      <c r="M2241" t="str">
        <f>IF(COUNT(FIND({0,1,2,3,4,5,6,7,8,9},IF(ISBLANK(A2241),IF(LEN(TRIM(B2241))&gt;0,TRIM(B2241),TRIM(C2241)),"")))&gt;0,IF(ISBLANK(A2241),IF(LEN(TRIM(B2241))&gt;0,TRIM(B2241),TRIM(C2241)),""),"")</f>
        <v>36</v>
      </c>
      <c r="N2241" t="str">
        <f>IF(COUNT(FIND({0,1,2,3,4,5,6,7,8,9},IF(ISBLANK(A2241),IF(LEN(TRIM(B2241))&gt;0,TRIM(C2241),LEFT(D2241, 4)),"")))&gt;0,IF(ISBLANK(A2241),IF(LEN(TRIM(B2241))&gt;0,TRIM(C2241),LEFT(D2241, 4)),""),"")</f>
        <v>035</v>
      </c>
      <c r="O2241" t="str">
        <f t="shared" si="174"/>
        <v>NY</v>
      </c>
      <c r="P2241" t="str">
        <f>TRIM(IF(COUNT(FIND({0,1,2,3,4,5,6,7,8,9},B2241))&gt;0,D2241,IF(LEN(TRIM(B2241))&gt;0,CONCATENATE(B2241,C2241,D2241),MID(D2241,4,LEN(D2241)))))</f>
        <v>Fulton</v>
      </c>
      <c r="Q2241">
        <f t="shared" si="175"/>
        <v>13</v>
      </c>
      <c r="R2241">
        <f t="shared" si="176"/>
        <v>21</v>
      </c>
    </row>
    <row r="2242" spans="2:18" x14ac:dyDescent="0.25">
      <c r="B2242" s="1" t="s">
        <v>165</v>
      </c>
      <c r="C2242" s="1" t="s">
        <v>166</v>
      </c>
      <c r="D2242" s="1" t="s">
        <v>167</v>
      </c>
      <c r="E2242" s="1" t="s">
        <v>168</v>
      </c>
      <c r="F2242">
        <v>13</v>
      </c>
      <c r="G2242">
        <v>0.28000000000000003</v>
      </c>
      <c r="H2242">
        <v>25</v>
      </c>
      <c r="I2242">
        <v>0.28000000000000003</v>
      </c>
      <c r="K2242">
        <f t="shared" si="172"/>
        <v>36</v>
      </c>
      <c r="L2242">
        <f t="shared" si="173"/>
        <v>65</v>
      </c>
      <c r="M2242" t="str">
        <f>IF(COUNT(FIND({0,1,2,3,4,5,6,7,8,9},IF(ISBLANK(A2242),IF(LEN(TRIM(B2242))&gt;0,TRIM(B2242),TRIM(C2242)),"")))&gt;0,IF(ISBLANK(A2242),IF(LEN(TRIM(B2242))&gt;0,TRIM(B2242),TRIM(C2242)),""),"")</f>
        <v>48</v>
      </c>
      <c r="N2242" t="str">
        <f>IF(COUNT(FIND({0,1,2,3,4,5,6,7,8,9},IF(ISBLANK(A2242),IF(LEN(TRIM(B2242))&gt;0,TRIM(C2242),LEFT(D2242, 4)),"")))&gt;0,IF(ISBLANK(A2242),IF(LEN(TRIM(B2242))&gt;0,TRIM(C2242),LEFT(D2242, 4)),""),"")</f>
        <v>201</v>
      </c>
      <c r="O2242" t="str">
        <f t="shared" si="174"/>
        <v>Tx</v>
      </c>
      <c r="P2242" t="str">
        <f>TRIM(IF(COUNT(FIND({0,1,2,3,4,5,6,7,8,9},B2242))&gt;0,D2242,IF(LEN(TRIM(B2242))&gt;0,CONCATENATE(B2242,C2242,D2242),MID(D2242,4,LEN(D2242)))))</f>
        <v>Harris</v>
      </c>
      <c r="Q2242">
        <f t="shared" si="175"/>
        <v>13</v>
      </c>
      <c r="R2242">
        <f t="shared" si="176"/>
        <v>25</v>
      </c>
    </row>
    <row r="2243" spans="2:18" x14ac:dyDescent="0.25">
      <c r="B2243" s="1" t="s">
        <v>13</v>
      </c>
      <c r="C2243" s="1" t="s">
        <v>140</v>
      </c>
      <c r="D2243" s="1" t="s">
        <v>141</v>
      </c>
      <c r="E2243" s="1" t="s">
        <v>12</v>
      </c>
      <c r="F2243">
        <v>13</v>
      </c>
      <c r="G2243">
        <v>0.28000000000000003</v>
      </c>
      <c r="H2243">
        <v>27</v>
      </c>
      <c r="I2243">
        <v>0.3</v>
      </c>
      <c r="K2243">
        <f t="shared" si="172"/>
        <v>36</v>
      </c>
      <c r="L2243">
        <f t="shared" si="173"/>
        <v>65</v>
      </c>
      <c r="M2243" t="str">
        <f>IF(COUNT(FIND({0,1,2,3,4,5,6,7,8,9},IF(ISBLANK(A2243),IF(LEN(TRIM(B2243))&gt;0,TRIM(B2243),TRIM(C2243)),"")))&gt;0,IF(ISBLANK(A2243),IF(LEN(TRIM(B2243))&gt;0,TRIM(B2243),TRIM(C2243)),""),"")</f>
        <v>36</v>
      </c>
      <c r="N2243" t="str">
        <f>IF(COUNT(FIND({0,1,2,3,4,5,6,7,8,9},IF(ISBLANK(A2243),IF(LEN(TRIM(B2243))&gt;0,TRIM(C2243),LEFT(D2243, 4)),"")))&gt;0,IF(ISBLANK(A2243),IF(LEN(TRIM(B2243))&gt;0,TRIM(C2243),LEFT(D2243, 4)),""),"")</f>
        <v>015</v>
      </c>
      <c r="O2243" t="str">
        <f t="shared" si="174"/>
        <v>NY</v>
      </c>
      <c r="P2243" t="str">
        <f>TRIM(IF(COUNT(FIND({0,1,2,3,4,5,6,7,8,9},B2243))&gt;0,D2243,IF(LEN(TRIM(B2243))&gt;0,CONCATENATE(B2243,C2243,D2243),MID(D2243,4,LEN(D2243)))))</f>
        <v>Chemung</v>
      </c>
      <c r="Q2243">
        <f t="shared" si="175"/>
        <v>13</v>
      </c>
      <c r="R2243">
        <f t="shared" si="176"/>
        <v>27</v>
      </c>
    </row>
    <row r="2244" spans="2:18" x14ac:dyDescent="0.25">
      <c r="B2244" s="1" t="s">
        <v>78</v>
      </c>
      <c r="C2244" s="1" t="s">
        <v>126</v>
      </c>
      <c r="D2244" s="1" t="s">
        <v>127</v>
      </c>
      <c r="E2244" s="1" t="s">
        <v>80</v>
      </c>
      <c r="F2244">
        <v>12</v>
      </c>
      <c r="G2244">
        <v>0.26</v>
      </c>
      <c r="H2244">
        <v>22</v>
      </c>
      <c r="I2244">
        <v>0.25</v>
      </c>
      <c r="K2244">
        <f t="shared" ref="K2244:K2307" si="177">VALUE(IF(ISBLANK(A2244),K2243,A2244))</f>
        <v>36</v>
      </c>
      <c r="L2244">
        <f t="shared" ref="L2244:L2307" si="178">VALUE(IF(ISBLANK(A2244),L2243,CONCATENATE(TRIM(B2244),TRIM(C2244))))</f>
        <v>65</v>
      </c>
      <c r="M2244" t="str">
        <f>IF(COUNT(FIND({0,1,2,3,4,5,6,7,8,9},IF(ISBLANK(A2244),IF(LEN(TRIM(B2244))&gt;0,TRIM(B2244),TRIM(C2244)),"")))&gt;0,IF(ISBLANK(A2244),IF(LEN(TRIM(B2244))&gt;0,TRIM(B2244),TRIM(C2244)),""),"")</f>
        <v>09</v>
      </c>
      <c r="N2244" t="str">
        <f>IF(COUNT(FIND({0,1,2,3,4,5,6,7,8,9},IF(ISBLANK(A2244),IF(LEN(TRIM(B2244))&gt;0,TRIM(C2244),LEFT(D2244, 4)),"")))&gt;0,IF(ISBLANK(A2244),IF(LEN(TRIM(B2244))&gt;0,TRIM(C2244),LEFT(D2244, 4)),""),"")</f>
        <v>009</v>
      </c>
      <c r="O2244" t="str">
        <f t="shared" ref="O2244:O2307" si="179">IF(LEN(TRIM(E2244))&gt;0,E2244,"XX")</f>
        <v>Ct</v>
      </c>
      <c r="P2244" t="str">
        <f>TRIM(IF(COUNT(FIND({0,1,2,3,4,5,6,7,8,9},B2244))&gt;0,D2244,IF(LEN(TRIM(B2244))&gt;0,CONCATENATE(B2244,C2244,D2244),MID(D2244,4,LEN(D2244)))))</f>
        <v>New Haven</v>
      </c>
      <c r="Q2244">
        <f t="shared" ref="Q2244:Q2307" si="180">F2244</f>
        <v>12</v>
      </c>
      <c r="R2244">
        <f t="shared" ref="R2244:R2307" si="181">H2244</f>
        <v>22</v>
      </c>
    </row>
    <row r="2245" spans="2:18" x14ac:dyDescent="0.25">
      <c r="B2245" s="1" t="s">
        <v>162</v>
      </c>
      <c r="C2245" s="1" t="s">
        <v>64</v>
      </c>
      <c r="D2245" s="1" t="s">
        <v>314</v>
      </c>
      <c r="E2245" s="1" t="s">
        <v>164</v>
      </c>
      <c r="F2245">
        <v>12</v>
      </c>
      <c r="G2245">
        <v>0.26</v>
      </c>
      <c r="H2245">
        <v>27</v>
      </c>
      <c r="I2245">
        <v>0.3</v>
      </c>
      <c r="K2245">
        <f t="shared" si="177"/>
        <v>36</v>
      </c>
      <c r="L2245">
        <f t="shared" si="178"/>
        <v>65</v>
      </c>
      <c r="M2245" t="str">
        <f>IF(COUNT(FIND({0,1,2,3,4,5,6,7,8,9},IF(ISBLANK(A2245),IF(LEN(TRIM(B2245))&gt;0,TRIM(B2245),TRIM(C2245)),"")))&gt;0,IF(ISBLANK(A2245),IF(LEN(TRIM(B2245))&gt;0,TRIM(B2245),TRIM(C2245)),""),"")</f>
        <v>04</v>
      </c>
      <c r="N2245" t="str">
        <f>IF(COUNT(FIND({0,1,2,3,4,5,6,7,8,9},IF(ISBLANK(A2245),IF(LEN(TRIM(B2245))&gt;0,TRIM(C2245),LEFT(D2245, 4)),"")))&gt;0,IF(ISBLANK(A2245),IF(LEN(TRIM(B2245))&gt;0,TRIM(C2245),LEFT(D2245, 4)),""),"")</f>
        <v>019</v>
      </c>
      <c r="O2245" t="str">
        <f t="shared" si="179"/>
        <v>Az</v>
      </c>
      <c r="P2245" t="str">
        <f>TRIM(IF(COUNT(FIND({0,1,2,3,4,5,6,7,8,9},B2245))&gt;0,D2245,IF(LEN(TRIM(B2245))&gt;0,CONCATENATE(B2245,C2245,D2245),MID(D2245,4,LEN(D2245)))))</f>
        <v>Pima</v>
      </c>
      <c r="Q2245">
        <f t="shared" si="180"/>
        <v>12</v>
      </c>
      <c r="R2245">
        <f t="shared" si="181"/>
        <v>27</v>
      </c>
    </row>
    <row r="2246" spans="2:18" x14ac:dyDescent="0.25">
      <c r="B2246" s="1" t="s">
        <v>128</v>
      </c>
      <c r="C2246" s="1" t="s">
        <v>111</v>
      </c>
      <c r="D2246" s="1" t="s">
        <v>230</v>
      </c>
      <c r="E2246" s="1" t="s">
        <v>129</v>
      </c>
      <c r="F2246">
        <v>12</v>
      </c>
      <c r="G2246">
        <v>0.26</v>
      </c>
      <c r="H2246">
        <v>26</v>
      </c>
      <c r="I2246">
        <v>0.28999999999999998</v>
      </c>
      <c r="K2246">
        <f t="shared" si="177"/>
        <v>36</v>
      </c>
      <c r="L2246">
        <f t="shared" si="178"/>
        <v>65</v>
      </c>
      <c r="M2246" t="str">
        <f>IF(COUNT(FIND({0,1,2,3,4,5,6,7,8,9},IF(ISBLANK(A2246),IF(LEN(TRIM(B2246))&gt;0,TRIM(B2246),TRIM(C2246)),"")))&gt;0,IF(ISBLANK(A2246),IF(LEN(TRIM(B2246))&gt;0,TRIM(B2246),TRIM(C2246)),""),"")</f>
        <v>24</v>
      </c>
      <c r="N2246" t="str">
        <f>IF(COUNT(FIND({0,1,2,3,4,5,6,7,8,9},IF(ISBLANK(A2246),IF(LEN(TRIM(B2246))&gt;0,TRIM(C2246),LEFT(D2246, 4)),"")))&gt;0,IF(ISBLANK(A2246),IF(LEN(TRIM(B2246))&gt;0,TRIM(C2246),LEFT(D2246, 4)),""),"")</f>
        <v>033</v>
      </c>
      <c r="O2246" t="str">
        <f t="shared" si="179"/>
        <v>Md</v>
      </c>
      <c r="P2246" t="str">
        <f>TRIM(IF(COUNT(FIND({0,1,2,3,4,5,6,7,8,9},B2246))&gt;0,D2246,IF(LEN(TRIM(B2246))&gt;0,CONCATENATE(B2246,C2246,D2246),MID(D2246,4,LEN(D2246)))))</f>
        <v>Prince George's</v>
      </c>
      <c r="Q2246">
        <f t="shared" si="180"/>
        <v>12</v>
      </c>
      <c r="R2246">
        <f t="shared" si="181"/>
        <v>26</v>
      </c>
    </row>
    <row r="2247" spans="2:18" x14ac:dyDescent="0.25">
      <c r="B2247" s="1" t="s">
        <v>13</v>
      </c>
      <c r="C2247" s="1" t="s">
        <v>188</v>
      </c>
      <c r="D2247" s="1" t="s">
        <v>189</v>
      </c>
      <c r="E2247" s="1" t="s">
        <v>12</v>
      </c>
      <c r="F2247">
        <v>12</v>
      </c>
      <c r="G2247">
        <v>0.26</v>
      </c>
      <c r="H2247">
        <v>21</v>
      </c>
      <c r="I2247">
        <v>0.24</v>
      </c>
      <c r="K2247">
        <f t="shared" si="177"/>
        <v>36</v>
      </c>
      <c r="L2247">
        <f t="shared" si="178"/>
        <v>65</v>
      </c>
      <c r="M2247" t="str">
        <f>IF(COUNT(FIND({0,1,2,3,4,5,6,7,8,9},IF(ISBLANK(A2247),IF(LEN(TRIM(B2247))&gt;0,TRIM(B2247),TRIM(C2247)),"")))&gt;0,IF(ISBLANK(A2247),IF(LEN(TRIM(B2247))&gt;0,TRIM(B2247),TRIM(C2247)),""),"")</f>
        <v>36</v>
      </c>
      <c r="N2247" t="str">
        <f>IF(COUNT(FIND({0,1,2,3,4,5,6,7,8,9},IF(ISBLANK(A2247),IF(LEN(TRIM(B2247))&gt;0,TRIM(C2247),LEFT(D2247, 4)),"")))&gt;0,IF(ISBLANK(A2247),IF(LEN(TRIM(B2247))&gt;0,TRIM(C2247),LEFT(D2247, 4)),""),"")</f>
        <v>069</v>
      </c>
      <c r="O2247" t="str">
        <f t="shared" si="179"/>
        <v>NY</v>
      </c>
      <c r="P2247" t="str">
        <f>TRIM(IF(COUNT(FIND({0,1,2,3,4,5,6,7,8,9},B2247))&gt;0,D2247,IF(LEN(TRIM(B2247))&gt;0,CONCATENATE(B2247,C2247,D2247),MID(D2247,4,LEN(D2247)))))</f>
        <v>Ontario</v>
      </c>
      <c r="Q2247">
        <f t="shared" si="180"/>
        <v>12</v>
      </c>
      <c r="R2247">
        <f t="shared" si="181"/>
        <v>21</v>
      </c>
    </row>
    <row r="2248" spans="2:18" x14ac:dyDescent="0.25">
      <c r="B2248" s="1" t="s">
        <v>13</v>
      </c>
      <c r="C2248" s="1" t="s">
        <v>64</v>
      </c>
      <c r="D2248" s="1" t="s">
        <v>65</v>
      </c>
      <c r="E2248" s="1" t="s">
        <v>12</v>
      </c>
      <c r="F2248">
        <v>12</v>
      </c>
      <c r="G2248">
        <v>0.26</v>
      </c>
      <c r="H2248">
        <v>21</v>
      </c>
      <c r="I2248">
        <v>0.24</v>
      </c>
      <c r="K2248">
        <f t="shared" si="177"/>
        <v>36</v>
      </c>
      <c r="L2248">
        <f t="shared" si="178"/>
        <v>65</v>
      </c>
      <c r="M2248" t="str">
        <f>IF(COUNT(FIND({0,1,2,3,4,5,6,7,8,9},IF(ISBLANK(A2248),IF(LEN(TRIM(B2248))&gt;0,TRIM(B2248),TRIM(C2248)),"")))&gt;0,IF(ISBLANK(A2248),IF(LEN(TRIM(B2248))&gt;0,TRIM(B2248),TRIM(C2248)),""),"")</f>
        <v>36</v>
      </c>
      <c r="N2248" t="str">
        <f>IF(COUNT(FIND({0,1,2,3,4,5,6,7,8,9},IF(ISBLANK(A2248),IF(LEN(TRIM(B2248))&gt;0,TRIM(C2248),LEFT(D2248, 4)),"")))&gt;0,IF(ISBLANK(A2248),IF(LEN(TRIM(B2248))&gt;0,TRIM(C2248),LEFT(D2248, 4)),""),"")</f>
        <v>019</v>
      </c>
      <c r="O2248" t="str">
        <f t="shared" si="179"/>
        <v>NY</v>
      </c>
      <c r="P2248" t="str">
        <f>TRIM(IF(COUNT(FIND({0,1,2,3,4,5,6,7,8,9},B2248))&gt;0,D2248,IF(LEN(TRIM(B2248))&gt;0,CONCATENATE(B2248,C2248,D2248),MID(D2248,4,LEN(D2248)))))</f>
        <v>Clinton</v>
      </c>
      <c r="Q2248">
        <f t="shared" si="180"/>
        <v>12</v>
      </c>
      <c r="R2248">
        <f t="shared" si="181"/>
        <v>21</v>
      </c>
    </row>
    <row r="2249" spans="2:18" x14ac:dyDescent="0.25">
      <c r="B2249" s="1" t="s">
        <v>13</v>
      </c>
      <c r="C2249" s="1" t="s">
        <v>38</v>
      </c>
      <c r="D2249" s="1" t="s">
        <v>39</v>
      </c>
      <c r="E2249" s="1" t="s">
        <v>12</v>
      </c>
      <c r="F2249">
        <v>12</v>
      </c>
      <c r="G2249">
        <v>0.26</v>
      </c>
      <c r="H2249">
        <v>13</v>
      </c>
      <c r="I2249">
        <v>0.15</v>
      </c>
      <c r="K2249">
        <f t="shared" si="177"/>
        <v>36</v>
      </c>
      <c r="L2249">
        <f t="shared" si="178"/>
        <v>65</v>
      </c>
      <c r="M2249" t="str">
        <f>IF(COUNT(FIND({0,1,2,3,4,5,6,7,8,9},IF(ISBLANK(A2249),IF(LEN(TRIM(B2249))&gt;0,TRIM(B2249),TRIM(C2249)),"")))&gt;0,IF(ISBLANK(A2249),IF(LEN(TRIM(B2249))&gt;0,TRIM(B2249),TRIM(C2249)),""),"")</f>
        <v>36</v>
      </c>
      <c r="N2249" t="str">
        <f>IF(COUNT(FIND({0,1,2,3,4,5,6,7,8,9},IF(ISBLANK(A2249),IF(LEN(TRIM(B2249))&gt;0,TRIM(C2249),LEFT(D2249, 4)),"")))&gt;0,IF(ISBLANK(A2249),IF(LEN(TRIM(B2249))&gt;0,TRIM(C2249),LEFT(D2249, 4)),""),"")</f>
        <v>059</v>
      </c>
      <c r="O2249" t="str">
        <f t="shared" si="179"/>
        <v>NY</v>
      </c>
      <c r="P2249" t="str">
        <f>TRIM(IF(COUNT(FIND({0,1,2,3,4,5,6,7,8,9},B2249))&gt;0,D2249,IF(LEN(TRIM(B2249))&gt;0,CONCATENATE(B2249,C2249,D2249),MID(D2249,4,LEN(D2249)))))</f>
        <v>Nassau</v>
      </c>
      <c r="Q2249">
        <f t="shared" si="180"/>
        <v>12</v>
      </c>
      <c r="R2249">
        <f t="shared" si="181"/>
        <v>13</v>
      </c>
    </row>
    <row r="2250" spans="2:18" x14ac:dyDescent="0.25">
      <c r="B2250" s="1" t="s">
        <v>315</v>
      </c>
      <c r="C2250" s="1" t="s">
        <v>336</v>
      </c>
      <c r="D2250" s="1" t="s">
        <v>337</v>
      </c>
      <c r="E2250" s="1" t="s">
        <v>317</v>
      </c>
      <c r="F2250">
        <v>11</v>
      </c>
      <c r="G2250">
        <v>0.24</v>
      </c>
      <c r="H2250">
        <v>27</v>
      </c>
      <c r="I2250">
        <v>0.3</v>
      </c>
      <c r="K2250">
        <f t="shared" si="177"/>
        <v>36</v>
      </c>
      <c r="L2250">
        <f t="shared" si="178"/>
        <v>65</v>
      </c>
      <c r="M2250" t="str">
        <f>IF(COUNT(FIND({0,1,2,3,4,5,6,7,8,9},IF(ISBLANK(A2250),IF(LEN(TRIM(B2250))&gt;0,TRIM(B2250),TRIM(C2250)),"")))&gt;0,IF(ISBLANK(A2250),IF(LEN(TRIM(B2250))&gt;0,TRIM(B2250),TRIM(C2250)),""),"")</f>
        <v>08</v>
      </c>
      <c r="N2250" t="str">
        <f>IF(COUNT(FIND({0,1,2,3,4,5,6,7,8,9},IF(ISBLANK(A2250),IF(LEN(TRIM(B2250))&gt;0,TRIM(C2250),LEFT(D2250, 4)),"")))&gt;0,IF(ISBLANK(A2250),IF(LEN(TRIM(B2250))&gt;0,TRIM(C2250),LEFT(D2250, 4)),""),"")</f>
        <v>041</v>
      </c>
      <c r="O2250" t="str">
        <f t="shared" si="179"/>
        <v>Co</v>
      </c>
      <c r="P2250" t="str">
        <f>TRIM(IF(COUNT(FIND({0,1,2,3,4,5,6,7,8,9},B2250))&gt;0,D2250,IF(LEN(TRIM(B2250))&gt;0,CONCATENATE(B2250,C2250,D2250),MID(D2250,4,LEN(D2250)))))</f>
        <v>El Paso</v>
      </c>
      <c r="Q2250">
        <f t="shared" si="180"/>
        <v>11</v>
      </c>
      <c r="R2250">
        <f t="shared" si="181"/>
        <v>27</v>
      </c>
    </row>
    <row r="2251" spans="2:18" x14ac:dyDescent="0.25">
      <c r="B2251" s="1" t="s">
        <v>120</v>
      </c>
      <c r="C2251" s="1" t="s">
        <v>68</v>
      </c>
      <c r="D2251" s="1" t="s">
        <v>697</v>
      </c>
      <c r="E2251" s="1" t="s">
        <v>123</v>
      </c>
      <c r="F2251">
        <v>11</v>
      </c>
      <c r="G2251">
        <v>0.24</v>
      </c>
      <c r="H2251">
        <v>37</v>
      </c>
      <c r="I2251">
        <v>0.42</v>
      </c>
      <c r="K2251">
        <f t="shared" si="177"/>
        <v>36</v>
      </c>
      <c r="L2251">
        <f t="shared" si="178"/>
        <v>65</v>
      </c>
      <c r="M2251" t="str">
        <f>IF(COUNT(FIND({0,1,2,3,4,5,6,7,8,9},IF(ISBLANK(A2251),IF(LEN(TRIM(B2251))&gt;0,TRIM(B2251),TRIM(C2251)),"")))&gt;0,IF(ISBLANK(A2251),IF(LEN(TRIM(B2251))&gt;0,TRIM(B2251),TRIM(C2251)),""),"")</f>
        <v>42</v>
      </c>
      <c r="N2251" t="str">
        <f>IF(COUNT(FIND({0,1,2,3,4,5,6,7,8,9},IF(ISBLANK(A2251),IF(LEN(TRIM(B2251))&gt;0,TRIM(C2251),LEFT(D2251, 4)),"")))&gt;0,IF(ISBLANK(A2251),IF(LEN(TRIM(B2251))&gt;0,TRIM(C2251),LEFT(D2251, 4)),""),"")</f>
        <v>007</v>
      </c>
      <c r="O2251" t="str">
        <f t="shared" si="179"/>
        <v>Pa</v>
      </c>
      <c r="P2251" t="str">
        <f>TRIM(IF(COUNT(FIND({0,1,2,3,4,5,6,7,8,9},B2251))&gt;0,D2251,IF(LEN(TRIM(B2251))&gt;0,CONCATENATE(B2251,C2251,D2251),MID(D2251,4,LEN(D2251)))))</f>
        <v>Beaver</v>
      </c>
      <c r="Q2251">
        <f t="shared" si="180"/>
        <v>11</v>
      </c>
      <c r="R2251">
        <f t="shared" si="181"/>
        <v>37</v>
      </c>
    </row>
    <row r="2252" spans="2:18" x14ac:dyDescent="0.25">
      <c r="B2252" s="1" t="s">
        <v>13</v>
      </c>
      <c r="C2252" s="1" t="s">
        <v>121</v>
      </c>
      <c r="D2252" s="1" t="s">
        <v>170</v>
      </c>
      <c r="E2252" s="1" t="s">
        <v>12</v>
      </c>
      <c r="F2252">
        <v>11</v>
      </c>
      <c r="G2252">
        <v>0.24</v>
      </c>
      <c r="H2252">
        <v>22</v>
      </c>
      <c r="I2252">
        <v>0.25</v>
      </c>
      <c r="K2252">
        <f t="shared" si="177"/>
        <v>36</v>
      </c>
      <c r="L2252">
        <f t="shared" si="178"/>
        <v>65</v>
      </c>
      <c r="M2252" t="str">
        <f>IF(COUNT(FIND({0,1,2,3,4,5,6,7,8,9},IF(ISBLANK(A2252),IF(LEN(TRIM(B2252))&gt;0,TRIM(B2252),TRIM(C2252)),"")))&gt;0,IF(ISBLANK(A2252),IF(LEN(TRIM(B2252))&gt;0,TRIM(B2252),TRIM(C2252)),""),"")</f>
        <v>36</v>
      </c>
      <c r="N2252" t="str">
        <f>IF(COUNT(FIND({0,1,2,3,4,5,6,7,8,9},IF(ISBLANK(A2252),IF(LEN(TRIM(B2252))&gt;0,TRIM(C2252),LEFT(D2252, 4)),"")))&gt;0,IF(ISBLANK(A2252),IF(LEN(TRIM(B2252))&gt;0,TRIM(C2252),LEFT(D2252, 4)),""),"")</f>
        <v>101</v>
      </c>
      <c r="O2252" t="str">
        <f t="shared" si="179"/>
        <v>NY</v>
      </c>
      <c r="P2252" t="str">
        <f>TRIM(IF(COUNT(FIND({0,1,2,3,4,5,6,7,8,9},B2252))&gt;0,D2252,IF(LEN(TRIM(B2252))&gt;0,CONCATENATE(B2252,C2252,D2252),MID(D2252,4,LEN(D2252)))))</f>
        <v>Steuben</v>
      </c>
      <c r="Q2252">
        <f t="shared" si="180"/>
        <v>11</v>
      </c>
      <c r="R2252">
        <f t="shared" si="181"/>
        <v>22</v>
      </c>
    </row>
    <row r="2253" spans="2:18" x14ac:dyDescent="0.25">
      <c r="B2253" s="1" t="s">
        <v>165</v>
      </c>
      <c r="C2253" s="1" t="s">
        <v>48</v>
      </c>
      <c r="D2253" s="1" t="s">
        <v>261</v>
      </c>
      <c r="E2253" s="1" t="s">
        <v>168</v>
      </c>
      <c r="F2253">
        <v>11</v>
      </c>
      <c r="G2253">
        <v>0.24</v>
      </c>
      <c r="H2253">
        <v>30</v>
      </c>
      <c r="I2253">
        <v>0.34</v>
      </c>
      <c r="K2253">
        <f t="shared" si="177"/>
        <v>36</v>
      </c>
      <c r="L2253">
        <f t="shared" si="178"/>
        <v>65</v>
      </c>
      <c r="M2253" t="str">
        <f>IF(COUNT(FIND({0,1,2,3,4,5,6,7,8,9},IF(ISBLANK(A2253),IF(LEN(TRIM(B2253))&gt;0,TRIM(B2253),TRIM(C2253)),"")))&gt;0,IF(ISBLANK(A2253),IF(LEN(TRIM(B2253))&gt;0,TRIM(B2253),TRIM(C2253)),""),"")</f>
        <v>48</v>
      </c>
      <c r="N2253" t="str">
        <f>IF(COUNT(FIND({0,1,2,3,4,5,6,7,8,9},IF(ISBLANK(A2253),IF(LEN(TRIM(B2253))&gt;0,TRIM(C2253),LEFT(D2253, 4)),"")))&gt;0,IF(ISBLANK(A2253),IF(LEN(TRIM(B2253))&gt;0,TRIM(C2253),LEFT(D2253, 4)),""),"")</f>
        <v>029</v>
      </c>
      <c r="O2253" t="str">
        <f t="shared" si="179"/>
        <v>Tx</v>
      </c>
      <c r="P2253" t="str">
        <f>TRIM(IF(COUNT(FIND({0,1,2,3,4,5,6,7,8,9},B2253))&gt;0,D2253,IF(LEN(TRIM(B2253))&gt;0,CONCATENATE(B2253,C2253,D2253),MID(D2253,4,LEN(D2253)))))</f>
        <v>Bexar</v>
      </c>
      <c r="Q2253">
        <f t="shared" si="180"/>
        <v>11</v>
      </c>
      <c r="R2253">
        <f t="shared" si="181"/>
        <v>30</v>
      </c>
    </row>
    <row r="2254" spans="2:18" x14ac:dyDescent="0.25">
      <c r="B2254" s="1" t="s">
        <v>224</v>
      </c>
      <c r="C2254" s="1" t="s">
        <v>34</v>
      </c>
      <c r="D2254" s="1" t="s">
        <v>280</v>
      </c>
      <c r="E2254" s="1" t="s">
        <v>227</v>
      </c>
      <c r="F2254">
        <v>11</v>
      </c>
      <c r="G2254">
        <v>0.24</v>
      </c>
      <c r="H2254">
        <v>21</v>
      </c>
      <c r="I2254">
        <v>0.24</v>
      </c>
      <c r="K2254">
        <f t="shared" si="177"/>
        <v>36</v>
      </c>
      <c r="L2254">
        <f t="shared" si="178"/>
        <v>65</v>
      </c>
      <c r="M2254" t="str">
        <f>IF(COUNT(FIND({0,1,2,3,4,5,6,7,8,9},IF(ISBLANK(A2254),IF(LEN(TRIM(B2254))&gt;0,TRIM(B2254),TRIM(C2254)),"")))&gt;0,IF(ISBLANK(A2254),IF(LEN(TRIM(B2254))&gt;0,TRIM(B2254),TRIM(C2254)),""),"")</f>
        <v>37</v>
      </c>
      <c r="N2254" t="str">
        <f>IF(COUNT(FIND({0,1,2,3,4,5,6,7,8,9},IF(ISBLANK(A2254),IF(LEN(TRIM(B2254))&gt;0,TRIM(C2254),LEFT(D2254, 4)),"")))&gt;0,IF(ISBLANK(A2254),IF(LEN(TRIM(B2254))&gt;0,TRIM(C2254),LEFT(D2254, 4)),""),"")</f>
        <v>119</v>
      </c>
      <c r="O2254" t="str">
        <f t="shared" si="179"/>
        <v>NC</v>
      </c>
      <c r="P2254" t="str">
        <f>TRIM(IF(COUNT(FIND({0,1,2,3,4,5,6,7,8,9},B2254))&gt;0,D2254,IF(LEN(TRIM(B2254))&gt;0,CONCATENATE(B2254,C2254,D2254),MID(D2254,4,LEN(D2254)))))</f>
        <v>Mecklenburg</v>
      </c>
      <c r="Q2254">
        <f t="shared" si="180"/>
        <v>11</v>
      </c>
      <c r="R2254">
        <f t="shared" si="181"/>
        <v>21</v>
      </c>
    </row>
    <row r="2255" spans="2:18" x14ac:dyDescent="0.25">
      <c r="B2255" s="1" t="s">
        <v>56</v>
      </c>
      <c r="C2255" s="1" t="s">
        <v>83</v>
      </c>
      <c r="D2255" s="1" t="s">
        <v>25</v>
      </c>
      <c r="E2255" s="1" t="s">
        <v>59</v>
      </c>
      <c r="F2255">
        <v>11</v>
      </c>
      <c r="G2255">
        <v>0.24</v>
      </c>
      <c r="H2255">
        <v>13</v>
      </c>
      <c r="I2255">
        <v>0.15</v>
      </c>
      <c r="K2255">
        <f t="shared" si="177"/>
        <v>36</v>
      </c>
      <c r="L2255">
        <f t="shared" si="178"/>
        <v>65</v>
      </c>
      <c r="M2255" t="str">
        <f>IF(COUNT(FIND({0,1,2,3,4,5,6,7,8,9},IF(ISBLANK(A2255),IF(LEN(TRIM(B2255))&gt;0,TRIM(B2255),TRIM(C2255)),"")))&gt;0,IF(ISBLANK(A2255),IF(LEN(TRIM(B2255))&gt;0,TRIM(B2255),TRIM(C2255)),""),"")</f>
        <v>25</v>
      </c>
      <c r="N2255" t="str">
        <f>IF(COUNT(FIND({0,1,2,3,4,5,6,7,8,9},IF(ISBLANK(A2255),IF(LEN(TRIM(B2255))&gt;0,TRIM(C2255),LEFT(D2255, 4)),"")))&gt;0,IF(ISBLANK(A2255),IF(LEN(TRIM(B2255))&gt;0,TRIM(C2255),LEFT(D2255, 4)),""),"")</f>
        <v>025</v>
      </c>
      <c r="O2255" t="str">
        <f t="shared" si="179"/>
        <v>Ma</v>
      </c>
      <c r="P2255" t="str">
        <f>TRIM(IF(COUNT(FIND({0,1,2,3,4,5,6,7,8,9},B2255))&gt;0,D2255,IF(LEN(TRIM(B2255))&gt;0,CONCATENATE(B2255,C2255,D2255),MID(D2255,4,LEN(D2255)))))</f>
        <v>Suffolk</v>
      </c>
      <c r="Q2255">
        <f t="shared" si="180"/>
        <v>11</v>
      </c>
      <c r="R2255">
        <f t="shared" si="181"/>
        <v>13</v>
      </c>
    </row>
    <row r="2256" spans="2:18" x14ac:dyDescent="0.25">
      <c r="B2256" s="1" t="s">
        <v>128</v>
      </c>
      <c r="C2256" s="1" t="s">
        <v>89</v>
      </c>
      <c r="D2256" s="1" t="s">
        <v>67</v>
      </c>
      <c r="E2256" s="1" t="s">
        <v>129</v>
      </c>
      <c r="F2256">
        <v>11</v>
      </c>
      <c r="G2256">
        <v>0.24</v>
      </c>
      <c r="H2256">
        <v>16</v>
      </c>
      <c r="I2256">
        <v>0.18</v>
      </c>
      <c r="K2256">
        <f t="shared" si="177"/>
        <v>36</v>
      </c>
      <c r="L2256">
        <f t="shared" si="178"/>
        <v>65</v>
      </c>
      <c r="M2256" t="str">
        <f>IF(COUNT(FIND({0,1,2,3,4,5,6,7,8,9},IF(ISBLANK(A2256),IF(LEN(TRIM(B2256))&gt;0,TRIM(B2256),TRIM(C2256)),"")))&gt;0,IF(ISBLANK(A2256),IF(LEN(TRIM(B2256))&gt;0,TRIM(B2256),TRIM(C2256)),""),"")</f>
        <v>24</v>
      </c>
      <c r="N2256" t="str">
        <f>IF(COUNT(FIND({0,1,2,3,4,5,6,7,8,9},IF(ISBLANK(A2256),IF(LEN(TRIM(B2256))&gt;0,TRIM(C2256),LEFT(D2256, 4)),"")))&gt;0,IF(ISBLANK(A2256),IF(LEN(TRIM(B2256))&gt;0,TRIM(C2256),LEFT(D2256, 4)),""),"")</f>
        <v>031</v>
      </c>
      <c r="O2256" t="str">
        <f t="shared" si="179"/>
        <v>Md</v>
      </c>
      <c r="P2256" t="str">
        <f>TRIM(IF(COUNT(FIND({0,1,2,3,4,5,6,7,8,9},B2256))&gt;0,D2256,IF(LEN(TRIM(B2256))&gt;0,CONCATENATE(B2256,C2256,D2256),MID(D2256,4,LEN(D2256)))))</f>
        <v>Montgomery</v>
      </c>
      <c r="Q2256">
        <f t="shared" si="180"/>
        <v>11</v>
      </c>
      <c r="R2256">
        <f t="shared" si="181"/>
        <v>16</v>
      </c>
    </row>
    <row r="2257" spans="1:18" x14ac:dyDescent="0.25">
      <c r="B2257" s="1" t="s">
        <v>358</v>
      </c>
      <c r="C2257" s="1" t="s">
        <v>41</v>
      </c>
      <c r="D2257" s="1" t="s">
        <v>359</v>
      </c>
      <c r="E2257" s="1" t="s">
        <v>360</v>
      </c>
      <c r="F2257">
        <v>10</v>
      </c>
      <c r="G2257">
        <v>0.22</v>
      </c>
      <c r="H2257">
        <v>15</v>
      </c>
      <c r="I2257">
        <v>0.17</v>
      </c>
      <c r="K2257">
        <f t="shared" si="177"/>
        <v>36</v>
      </c>
      <c r="L2257">
        <f t="shared" si="178"/>
        <v>65</v>
      </c>
      <c r="M2257" t="str">
        <f>IF(COUNT(FIND({0,1,2,3,4,5,6,7,8,9},IF(ISBLANK(A2257),IF(LEN(TRIM(B2257))&gt;0,TRIM(B2257),TRIM(C2257)),"")))&gt;0,IF(ISBLANK(A2257),IF(LEN(TRIM(B2257))&gt;0,TRIM(B2257),TRIM(C2257)),""),"")</f>
        <v>35</v>
      </c>
      <c r="N2257" t="str">
        <f>IF(COUNT(FIND({0,1,2,3,4,5,6,7,8,9},IF(ISBLANK(A2257),IF(LEN(TRIM(B2257))&gt;0,TRIM(C2257),LEFT(D2257, 4)),"")))&gt;0,IF(ISBLANK(A2257),IF(LEN(TRIM(B2257))&gt;0,TRIM(C2257),LEFT(D2257, 4)),""),"")</f>
        <v>001</v>
      </c>
      <c r="O2257" t="str">
        <f t="shared" si="179"/>
        <v>NM</v>
      </c>
      <c r="P2257" t="str">
        <f>TRIM(IF(COUNT(FIND({0,1,2,3,4,5,6,7,8,9},B2257))&gt;0,D2257,IF(LEN(TRIM(B2257))&gt;0,CONCATENATE(B2257,C2257,D2257),MID(D2257,4,LEN(D2257)))))</f>
        <v>Bernalillo</v>
      </c>
      <c r="Q2257">
        <f t="shared" si="180"/>
        <v>10</v>
      </c>
      <c r="R2257">
        <f t="shared" si="181"/>
        <v>15</v>
      </c>
    </row>
    <row r="2258" spans="1:18" x14ac:dyDescent="0.25">
      <c r="B2258" s="1" t="s">
        <v>95</v>
      </c>
      <c r="C2258" s="1" t="s">
        <v>18</v>
      </c>
      <c r="D2258" s="1" t="s">
        <v>698</v>
      </c>
      <c r="E2258" s="1" t="s">
        <v>98</v>
      </c>
      <c r="F2258">
        <v>10</v>
      </c>
      <c r="G2258">
        <v>0.22</v>
      </c>
      <c r="H2258">
        <v>25</v>
      </c>
      <c r="I2258">
        <v>0.28000000000000003</v>
      </c>
      <c r="K2258">
        <f t="shared" si="177"/>
        <v>36</v>
      </c>
      <c r="L2258">
        <f t="shared" si="178"/>
        <v>65</v>
      </c>
      <c r="M2258" t="str">
        <f>IF(COUNT(FIND({0,1,2,3,4,5,6,7,8,9},IF(ISBLANK(A2258),IF(LEN(TRIM(B2258))&gt;0,TRIM(B2258),TRIM(C2258)),"")))&gt;0,IF(ISBLANK(A2258),IF(LEN(TRIM(B2258))&gt;0,TRIM(B2258),TRIM(C2258)),""),"")</f>
        <v>12</v>
      </c>
      <c r="N2258" t="str">
        <f>IF(COUNT(FIND({0,1,2,3,4,5,6,7,8,9},IF(ISBLANK(A2258),IF(LEN(TRIM(B2258))&gt;0,TRIM(C2258),LEFT(D2258, 4)),"")))&gt;0,IF(ISBLANK(A2258),IF(LEN(TRIM(B2258))&gt;0,TRIM(C2258),LEFT(D2258, 4)),""),"")</f>
        <v>091</v>
      </c>
      <c r="O2258" t="str">
        <f t="shared" si="179"/>
        <v>Fl</v>
      </c>
      <c r="P2258" t="str">
        <f>TRIM(IF(COUNT(FIND({0,1,2,3,4,5,6,7,8,9},B2258))&gt;0,D2258,IF(LEN(TRIM(B2258))&gt;0,CONCATENATE(B2258,C2258,D2258),MID(D2258,4,LEN(D2258)))))</f>
        <v>Okaloosa</v>
      </c>
      <c r="Q2258">
        <f t="shared" si="180"/>
        <v>10</v>
      </c>
      <c r="R2258">
        <f t="shared" si="181"/>
        <v>25</v>
      </c>
    </row>
    <row r="2259" spans="1:18" x14ac:dyDescent="0.25">
      <c r="B2259" s="1" t="s">
        <v>95</v>
      </c>
      <c r="C2259" s="1" t="s">
        <v>121</v>
      </c>
      <c r="D2259" s="1" t="s">
        <v>294</v>
      </c>
      <c r="E2259" s="1" t="s">
        <v>98</v>
      </c>
      <c r="F2259">
        <v>10</v>
      </c>
      <c r="G2259">
        <v>0.22</v>
      </c>
      <c r="H2259">
        <v>23</v>
      </c>
      <c r="I2259">
        <v>0.26</v>
      </c>
      <c r="K2259">
        <f t="shared" si="177"/>
        <v>36</v>
      </c>
      <c r="L2259">
        <f t="shared" si="178"/>
        <v>65</v>
      </c>
      <c r="M2259" t="str">
        <f>IF(COUNT(FIND({0,1,2,3,4,5,6,7,8,9},IF(ISBLANK(A2259),IF(LEN(TRIM(B2259))&gt;0,TRIM(B2259),TRIM(C2259)),"")))&gt;0,IF(ISBLANK(A2259),IF(LEN(TRIM(B2259))&gt;0,TRIM(B2259),TRIM(C2259)),""),"")</f>
        <v>12</v>
      </c>
      <c r="N2259" t="str">
        <f>IF(COUNT(FIND({0,1,2,3,4,5,6,7,8,9},IF(ISBLANK(A2259),IF(LEN(TRIM(B2259))&gt;0,TRIM(C2259),LEFT(D2259, 4)),"")))&gt;0,IF(ISBLANK(A2259),IF(LEN(TRIM(B2259))&gt;0,TRIM(C2259),LEFT(D2259, 4)),""),"")</f>
        <v>101</v>
      </c>
      <c r="O2259" t="str">
        <f t="shared" si="179"/>
        <v>Fl</v>
      </c>
      <c r="P2259" t="str">
        <f>TRIM(IF(COUNT(FIND({0,1,2,3,4,5,6,7,8,9},B2259))&gt;0,D2259,IF(LEN(TRIM(B2259))&gt;0,CONCATENATE(B2259,C2259,D2259),MID(D2259,4,LEN(D2259)))))</f>
        <v>Pasco</v>
      </c>
      <c r="Q2259">
        <f t="shared" si="180"/>
        <v>10</v>
      </c>
      <c r="R2259">
        <f t="shared" si="181"/>
        <v>23</v>
      </c>
    </row>
    <row r="2260" spans="1:18" x14ac:dyDescent="0.25">
      <c r="B2260" s="1" t="s">
        <v>224</v>
      </c>
      <c r="C2260" s="1" t="s">
        <v>452</v>
      </c>
      <c r="D2260" s="1" t="s">
        <v>453</v>
      </c>
      <c r="E2260" s="1" t="s">
        <v>227</v>
      </c>
      <c r="F2260">
        <v>10</v>
      </c>
      <c r="G2260">
        <v>0.22</v>
      </c>
      <c r="H2260">
        <v>19</v>
      </c>
      <c r="I2260">
        <v>0.21</v>
      </c>
      <c r="K2260">
        <f t="shared" si="177"/>
        <v>36</v>
      </c>
      <c r="L2260">
        <f t="shared" si="178"/>
        <v>65</v>
      </c>
      <c r="M2260" t="str">
        <f>IF(COUNT(FIND({0,1,2,3,4,5,6,7,8,9},IF(ISBLANK(A2260),IF(LEN(TRIM(B2260))&gt;0,TRIM(B2260),TRIM(C2260)),"")))&gt;0,IF(ISBLANK(A2260),IF(LEN(TRIM(B2260))&gt;0,TRIM(B2260),TRIM(C2260)),""),"")</f>
        <v>37</v>
      </c>
      <c r="N2260" t="str">
        <f>IF(COUNT(FIND({0,1,2,3,4,5,6,7,8,9},IF(ISBLANK(A2260),IF(LEN(TRIM(B2260))&gt;0,TRIM(C2260),LEFT(D2260, 4)),"")))&gt;0,IF(ISBLANK(A2260),IF(LEN(TRIM(B2260))&gt;0,TRIM(C2260),LEFT(D2260, 4)),""),"")</f>
        <v>183</v>
      </c>
      <c r="O2260" t="str">
        <f t="shared" si="179"/>
        <v>NC</v>
      </c>
      <c r="P2260" t="str">
        <f>TRIM(IF(COUNT(FIND({0,1,2,3,4,5,6,7,8,9},B2260))&gt;0,D2260,IF(LEN(TRIM(B2260))&gt;0,CONCATENATE(B2260,C2260,D2260),MID(D2260,4,LEN(D2260)))))</f>
        <v>Wake</v>
      </c>
      <c r="Q2260">
        <f t="shared" si="180"/>
        <v>10</v>
      </c>
      <c r="R2260">
        <f t="shared" si="181"/>
        <v>19</v>
      </c>
    </row>
    <row r="2261" spans="1:18" x14ac:dyDescent="0.25">
      <c r="B2261" s="1" t="s">
        <v>13</v>
      </c>
      <c r="C2261" s="1" t="s">
        <v>210</v>
      </c>
      <c r="D2261" s="1" t="s">
        <v>211</v>
      </c>
      <c r="E2261" s="1" t="s">
        <v>12</v>
      </c>
      <c r="F2261">
        <v>10</v>
      </c>
      <c r="G2261">
        <v>0.22</v>
      </c>
      <c r="H2261">
        <v>15</v>
      </c>
      <c r="I2261">
        <v>0.17</v>
      </c>
      <c r="K2261">
        <f t="shared" si="177"/>
        <v>36</v>
      </c>
      <c r="L2261">
        <f t="shared" si="178"/>
        <v>65</v>
      </c>
      <c r="M2261" t="str">
        <f>IF(COUNT(FIND({0,1,2,3,4,5,6,7,8,9},IF(ISBLANK(A2261),IF(LEN(TRIM(B2261))&gt;0,TRIM(B2261),TRIM(C2261)),"")))&gt;0,IF(ISBLANK(A2261),IF(LEN(TRIM(B2261))&gt;0,TRIM(B2261),TRIM(C2261)),""),"")</f>
        <v>36</v>
      </c>
      <c r="N2261" t="str">
        <f>IF(COUNT(FIND({0,1,2,3,4,5,6,7,8,9},IF(ISBLANK(A2261),IF(LEN(TRIM(B2261))&gt;0,TRIM(C2261),LEFT(D2261, 4)),"")))&gt;0,IF(ISBLANK(A2261),IF(LEN(TRIM(B2261))&gt;0,TRIM(C2261),LEFT(D2261, 4)),""),"")</f>
        <v>051</v>
      </c>
      <c r="O2261" t="str">
        <f t="shared" si="179"/>
        <v>NY</v>
      </c>
      <c r="P2261" t="str">
        <f>TRIM(IF(COUNT(FIND({0,1,2,3,4,5,6,7,8,9},B2261))&gt;0,D2261,IF(LEN(TRIM(B2261))&gt;0,CONCATENATE(B2261,C2261,D2261),MID(D2261,4,LEN(D2261)))))</f>
        <v>Livingston</v>
      </c>
      <c r="Q2261">
        <f t="shared" si="180"/>
        <v>10</v>
      </c>
      <c r="R2261">
        <f t="shared" si="181"/>
        <v>15</v>
      </c>
    </row>
    <row r="2262" spans="1:18" x14ac:dyDescent="0.25">
      <c r="B2262" s="1" t="s">
        <v>95</v>
      </c>
      <c r="C2262" s="1" t="s">
        <v>14</v>
      </c>
      <c r="D2262" s="1" t="s">
        <v>344</v>
      </c>
      <c r="E2262" s="1" t="s">
        <v>98</v>
      </c>
      <c r="F2262">
        <v>10</v>
      </c>
      <c r="G2262">
        <v>0.22</v>
      </c>
      <c r="H2262">
        <v>26</v>
      </c>
      <c r="I2262">
        <v>0.28999999999999998</v>
      </c>
      <c r="K2262">
        <f t="shared" si="177"/>
        <v>36</v>
      </c>
      <c r="L2262">
        <f t="shared" si="178"/>
        <v>65</v>
      </c>
      <c r="M2262" t="str">
        <f>IF(COUNT(FIND({0,1,2,3,4,5,6,7,8,9},IF(ISBLANK(A2262),IF(LEN(TRIM(B2262))&gt;0,TRIM(B2262),TRIM(C2262)),"")))&gt;0,IF(ISBLANK(A2262),IF(LEN(TRIM(B2262))&gt;0,TRIM(B2262),TRIM(C2262)),""),"")</f>
        <v>12</v>
      </c>
      <c r="N2262" t="str">
        <f>IF(COUNT(FIND({0,1,2,3,4,5,6,7,8,9},IF(ISBLANK(A2262),IF(LEN(TRIM(B2262))&gt;0,TRIM(C2262),LEFT(D2262, 4)),"")))&gt;0,IF(ISBLANK(A2262),IF(LEN(TRIM(B2262))&gt;0,TRIM(C2262),LEFT(D2262, 4)),""),"")</f>
        <v>083</v>
      </c>
      <c r="O2262" t="str">
        <f t="shared" si="179"/>
        <v>Fl</v>
      </c>
      <c r="P2262" t="str">
        <f>TRIM(IF(COUNT(FIND({0,1,2,3,4,5,6,7,8,9},B2262))&gt;0,D2262,IF(LEN(TRIM(B2262))&gt;0,CONCATENATE(B2262,C2262,D2262),MID(D2262,4,LEN(D2262)))))</f>
        <v>Marion</v>
      </c>
      <c r="Q2262">
        <f t="shared" si="180"/>
        <v>10</v>
      </c>
      <c r="R2262">
        <f t="shared" si="181"/>
        <v>26</v>
      </c>
    </row>
    <row r="2263" spans="1:18" x14ac:dyDescent="0.25">
      <c r="B2263" s="1" t="s">
        <v>95</v>
      </c>
      <c r="C2263" s="1" t="s">
        <v>188</v>
      </c>
      <c r="D2263" s="1" t="s">
        <v>389</v>
      </c>
      <c r="E2263" s="1" t="s">
        <v>98</v>
      </c>
      <c r="F2263">
        <v>10</v>
      </c>
      <c r="G2263">
        <v>0.22</v>
      </c>
      <c r="H2263">
        <v>23</v>
      </c>
      <c r="I2263">
        <v>0.26</v>
      </c>
      <c r="K2263">
        <f t="shared" si="177"/>
        <v>36</v>
      </c>
      <c r="L2263">
        <f t="shared" si="178"/>
        <v>65</v>
      </c>
      <c r="M2263" t="str">
        <f>IF(COUNT(FIND({0,1,2,3,4,5,6,7,8,9},IF(ISBLANK(A2263),IF(LEN(TRIM(B2263))&gt;0,TRIM(B2263),TRIM(C2263)),"")))&gt;0,IF(ISBLANK(A2263),IF(LEN(TRIM(B2263))&gt;0,TRIM(B2263),TRIM(C2263)),""),"")</f>
        <v>12</v>
      </c>
      <c r="N2263" t="str">
        <f>IF(COUNT(FIND({0,1,2,3,4,5,6,7,8,9},IF(ISBLANK(A2263),IF(LEN(TRIM(B2263))&gt;0,TRIM(C2263),LEFT(D2263, 4)),"")))&gt;0,IF(ISBLANK(A2263),IF(LEN(TRIM(B2263))&gt;0,TRIM(C2263),LEFT(D2263, 4)),""),"")</f>
        <v>069</v>
      </c>
      <c r="O2263" t="str">
        <f t="shared" si="179"/>
        <v>Fl</v>
      </c>
      <c r="P2263" t="str">
        <f>TRIM(IF(COUNT(FIND({0,1,2,3,4,5,6,7,8,9},B2263))&gt;0,D2263,IF(LEN(TRIM(B2263))&gt;0,CONCATENATE(B2263,C2263,D2263),MID(D2263,4,LEN(D2263)))))</f>
        <v>Lake</v>
      </c>
      <c r="Q2263">
        <f t="shared" si="180"/>
        <v>10</v>
      </c>
      <c r="R2263">
        <f t="shared" si="181"/>
        <v>23</v>
      </c>
    </row>
    <row r="2264" spans="1:18" x14ac:dyDescent="0.25">
      <c r="B2264" s="1" t="s">
        <v>95</v>
      </c>
      <c r="C2264" s="1" t="s">
        <v>118</v>
      </c>
      <c r="D2264" s="1" t="s">
        <v>395</v>
      </c>
      <c r="E2264" s="1" t="s">
        <v>98</v>
      </c>
      <c r="F2264">
        <v>10</v>
      </c>
      <c r="G2264">
        <v>0.22</v>
      </c>
      <c r="H2264">
        <v>20</v>
      </c>
      <c r="I2264">
        <v>0.22</v>
      </c>
      <c r="K2264">
        <f t="shared" si="177"/>
        <v>36</v>
      </c>
      <c r="L2264">
        <f t="shared" si="178"/>
        <v>65</v>
      </c>
      <c r="M2264" t="str">
        <f>IF(COUNT(FIND({0,1,2,3,4,5,6,7,8,9},IF(ISBLANK(A2264),IF(LEN(TRIM(B2264))&gt;0,TRIM(B2264),TRIM(C2264)),"")))&gt;0,IF(ISBLANK(A2264),IF(LEN(TRIM(B2264))&gt;0,TRIM(B2264),TRIM(C2264)),""),"")</f>
        <v>12</v>
      </c>
      <c r="N2264" t="str">
        <f>IF(COUNT(FIND({0,1,2,3,4,5,6,7,8,9},IF(ISBLANK(A2264),IF(LEN(TRIM(B2264))&gt;0,TRIM(C2264),LEFT(D2264, 4)),"")))&gt;0,IF(ISBLANK(A2264),IF(LEN(TRIM(B2264))&gt;0,TRIM(C2264),LEFT(D2264, 4)),""),"")</f>
        <v>105</v>
      </c>
      <c r="O2264" t="str">
        <f t="shared" si="179"/>
        <v>Fl</v>
      </c>
      <c r="P2264" t="str">
        <f>TRIM(IF(COUNT(FIND({0,1,2,3,4,5,6,7,8,9},B2264))&gt;0,D2264,IF(LEN(TRIM(B2264))&gt;0,CONCATENATE(B2264,C2264,D2264),MID(D2264,4,LEN(D2264)))))</f>
        <v>Polk</v>
      </c>
      <c r="Q2264">
        <f t="shared" si="180"/>
        <v>10</v>
      </c>
      <c r="R2264">
        <f t="shared" si="181"/>
        <v>20</v>
      </c>
    </row>
    <row r="2265" spans="1:18" x14ac:dyDescent="0.25">
      <c r="B2265" s="1" t="s">
        <v>13</v>
      </c>
      <c r="C2265" s="1" t="s">
        <v>52</v>
      </c>
      <c r="D2265" s="1" t="s">
        <v>53</v>
      </c>
      <c r="E2265" s="1" t="s">
        <v>12</v>
      </c>
      <c r="F2265">
        <v>10</v>
      </c>
      <c r="G2265">
        <v>0.22</v>
      </c>
      <c r="H2265">
        <v>13</v>
      </c>
      <c r="I2265">
        <v>0.15</v>
      </c>
      <c r="K2265">
        <f t="shared" si="177"/>
        <v>36</v>
      </c>
      <c r="L2265">
        <f t="shared" si="178"/>
        <v>65</v>
      </c>
      <c r="M2265" t="str">
        <f>IF(COUNT(FIND({0,1,2,3,4,5,6,7,8,9},IF(ISBLANK(A2265),IF(LEN(TRIM(B2265))&gt;0,TRIM(B2265),TRIM(C2265)),"")))&gt;0,IF(ISBLANK(A2265),IF(LEN(TRIM(B2265))&gt;0,TRIM(B2265),TRIM(C2265)),""),"")</f>
        <v>36</v>
      </c>
      <c r="N2265" t="str">
        <f>IF(COUNT(FIND({0,1,2,3,4,5,6,7,8,9},IF(ISBLANK(A2265),IF(LEN(TRIM(B2265))&gt;0,TRIM(C2265),LEFT(D2265, 4)),"")))&gt;0,IF(ISBLANK(A2265),IF(LEN(TRIM(B2265))&gt;0,TRIM(C2265),LEFT(D2265, 4)),""),"")</f>
        <v>113</v>
      </c>
      <c r="O2265" t="str">
        <f t="shared" si="179"/>
        <v>NY</v>
      </c>
      <c r="P2265" t="str">
        <f>TRIM(IF(COUNT(FIND({0,1,2,3,4,5,6,7,8,9},B2265))&gt;0,D2265,IF(LEN(TRIM(B2265))&gt;0,CONCATENATE(B2265,C2265,D2265),MID(D2265,4,LEN(D2265)))))</f>
        <v>Warren</v>
      </c>
      <c r="Q2265">
        <f t="shared" si="180"/>
        <v>10</v>
      </c>
      <c r="R2265">
        <f t="shared" si="181"/>
        <v>13</v>
      </c>
    </row>
    <row r="2266" spans="1:18" x14ac:dyDescent="0.25">
      <c r="B2266" s="1" t="s">
        <v>194</v>
      </c>
      <c r="C2266" s="1" t="s">
        <v>195</v>
      </c>
      <c r="D2266" s="1" t="s">
        <v>196</v>
      </c>
      <c r="E2266" s="1" t="s">
        <v>197</v>
      </c>
      <c r="F2266">
        <v>116</v>
      </c>
      <c r="G2266">
        <v>2.52</v>
      </c>
      <c r="H2266">
        <v>215</v>
      </c>
      <c r="I2266">
        <v>2.42</v>
      </c>
      <c r="K2266">
        <f t="shared" si="177"/>
        <v>36</v>
      </c>
      <c r="L2266">
        <f t="shared" si="178"/>
        <v>65</v>
      </c>
      <c r="M2266" t="str">
        <f>IF(COUNT(FIND({0,1,2,3,4,5,6,7,8,9},IF(ISBLANK(A2266),IF(LEN(TRIM(B2266))&gt;0,TRIM(B2266),TRIM(C2266)),"")))&gt;0,IF(ISBLANK(A2266),IF(LEN(TRIM(B2266))&gt;0,TRIM(B2266),TRIM(C2266)),""),"")</f>
        <v/>
      </c>
      <c r="N2266" t="str">
        <f>IF(COUNT(FIND({0,1,2,3,4,5,6,7,8,9},IF(ISBLANK(A2266),IF(LEN(TRIM(B2266))&gt;0,TRIM(C2266),LEFT(D2266, 4)),"")))&gt;0,IF(ISBLANK(A2266),IF(LEN(TRIM(B2266))&gt;0,TRIM(C2266),LEFT(D2266, 4)),""),"")</f>
        <v/>
      </c>
      <c r="O2266" t="str">
        <f t="shared" si="179"/>
        <v>XX</v>
      </c>
      <c r="P2266" t="str">
        <f>TRIM(IF(COUNT(FIND({0,1,2,3,4,5,6,7,8,9},B2266))&gt;0,D2266,IF(LEN(TRIM(B2266))&gt;0,CONCATENATE(B2266,C2266,D2266),MID(D2266,4,LEN(D2266)))))</f>
        <v>Same State</v>
      </c>
      <c r="Q2266">
        <f t="shared" si="180"/>
        <v>116</v>
      </c>
      <c r="R2266">
        <f t="shared" si="181"/>
        <v>215</v>
      </c>
    </row>
    <row r="2267" spans="1:18" x14ac:dyDescent="0.25">
      <c r="B2267" s="1" t="s">
        <v>198</v>
      </c>
      <c r="C2267" s="1" t="s">
        <v>199</v>
      </c>
      <c r="D2267" s="1" t="s">
        <v>200</v>
      </c>
      <c r="E2267" s="1" t="s">
        <v>197</v>
      </c>
      <c r="F2267">
        <v>324</v>
      </c>
      <c r="G2267">
        <v>7.03</v>
      </c>
      <c r="H2267">
        <v>617</v>
      </c>
      <c r="I2267">
        <v>6.94</v>
      </c>
      <c r="K2267">
        <f t="shared" si="177"/>
        <v>36</v>
      </c>
      <c r="L2267">
        <f t="shared" si="178"/>
        <v>65</v>
      </c>
      <c r="M2267" t="str">
        <f>IF(COUNT(FIND({0,1,2,3,4,5,6,7,8,9},IF(ISBLANK(A2267),IF(LEN(TRIM(B2267))&gt;0,TRIM(B2267),TRIM(C2267)),"")))&gt;0,IF(ISBLANK(A2267),IF(LEN(TRIM(B2267))&gt;0,TRIM(B2267),TRIM(C2267)),""),"")</f>
        <v/>
      </c>
      <c r="N2267" t="str">
        <f>IF(COUNT(FIND({0,1,2,3,4,5,6,7,8,9},IF(ISBLANK(A2267),IF(LEN(TRIM(B2267))&gt;0,TRIM(C2267),LEFT(D2267, 4)),"")))&gt;0,IF(ISBLANK(A2267),IF(LEN(TRIM(B2267))&gt;0,TRIM(C2267),LEFT(D2267, 4)),""),"")</f>
        <v/>
      </c>
      <c r="O2267" t="str">
        <f t="shared" si="179"/>
        <v>XX</v>
      </c>
      <c r="P2267" t="str">
        <f>TRIM(IF(COUNT(FIND({0,1,2,3,4,5,6,7,8,9},B2267))&gt;0,D2267,IF(LEN(TRIM(B2267))&gt;0,CONCATENATE(B2267,C2267,D2267),MID(D2267,4,LEN(D2267)))))</f>
        <v>Region 1: Northeast</v>
      </c>
      <c r="Q2267">
        <f t="shared" si="180"/>
        <v>324</v>
      </c>
      <c r="R2267">
        <f t="shared" si="181"/>
        <v>617</v>
      </c>
    </row>
    <row r="2268" spans="1:18" x14ac:dyDescent="0.25">
      <c r="B2268" s="1" t="s">
        <v>198</v>
      </c>
      <c r="C2268" s="1" t="s">
        <v>199</v>
      </c>
      <c r="D2268" s="1" t="s">
        <v>201</v>
      </c>
      <c r="E2268" s="1" t="s">
        <v>197</v>
      </c>
      <c r="F2268">
        <v>250</v>
      </c>
      <c r="G2268">
        <v>5.42</v>
      </c>
      <c r="H2268">
        <v>568</v>
      </c>
      <c r="I2268">
        <v>6.39</v>
      </c>
      <c r="K2268">
        <f t="shared" si="177"/>
        <v>36</v>
      </c>
      <c r="L2268">
        <f t="shared" si="178"/>
        <v>65</v>
      </c>
      <c r="M2268" t="str">
        <f>IF(COUNT(FIND({0,1,2,3,4,5,6,7,8,9},IF(ISBLANK(A2268),IF(LEN(TRIM(B2268))&gt;0,TRIM(B2268),TRIM(C2268)),"")))&gt;0,IF(ISBLANK(A2268),IF(LEN(TRIM(B2268))&gt;0,TRIM(B2268),TRIM(C2268)),""),"")</f>
        <v/>
      </c>
      <c r="N2268" t="str">
        <f>IF(COUNT(FIND({0,1,2,3,4,5,6,7,8,9},IF(ISBLANK(A2268),IF(LEN(TRIM(B2268))&gt;0,TRIM(C2268),LEFT(D2268, 4)),"")))&gt;0,IF(ISBLANK(A2268),IF(LEN(TRIM(B2268))&gt;0,TRIM(C2268),LEFT(D2268, 4)),""),"")</f>
        <v/>
      </c>
      <c r="O2268" t="str">
        <f t="shared" si="179"/>
        <v>XX</v>
      </c>
      <c r="P2268" t="str">
        <f>TRIM(IF(COUNT(FIND({0,1,2,3,4,5,6,7,8,9},B2268))&gt;0,D2268,IF(LEN(TRIM(B2268))&gt;0,CONCATENATE(B2268,C2268,D2268),MID(D2268,4,LEN(D2268)))))</f>
        <v>Region 2: Midwest</v>
      </c>
      <c r="Q2268">
        <f t="shared" si="180"/>
        <v>250</v>
      </c>
      <c r="R2268">
        <f t="shared" si="181"/>
        <v>568</v>
      </c>
    </row>
    <row r="2269" spans="1:18" x14ac:dyDescent="0.25">
      <c r="B2269" s="1" t="s">
        <v>198</v>
      </c>
      <c r="C2269" s="1" t="s">
        <v>199</v>
      </c>
      <c r="D2269" s="1" t="s">
        <v>202</v>
      </c>
      <c r="E2269" s="1" t="s">
        <v>197</v>
      </c>
      <c r="F2269">
        <v>608</v>
      </c>
      <c r="G2269">
        <v>13.19</v>
      </c>
      <c r="H2269">
        <v>1201</v>
      </c>
      <c r="I2269">
        <v>13.51</v>
      </c>
      <c r="K2269">
        <f t="shared" si="177"/>
        <v>36</v>
      </c>
      <c r="L2269">
        <f t="shared" si="178"/>
        <v>65</v>
      </c>
      <c r="M2269" t="str">
        <f>IF(COUNT(FIND({0,1,2,3,4,5,6,7,8,9},IF(ISBLANK(A2269),IF(LEN(TRIM(B2269))&gt;0,TRIM(B2269),TRIM(C2269)),"")))&gt;0,IF(ISBLANK(A2269),IF(LEN(TRIM(B2269))&gt;0,TRIM(B2269),TRIM(C2269)),""),"")</f>
        <v/>
      </c>
      <c r="N2269" t="str">
        <f>IF(COUNT(FIND({0,1,2,3,4,5,6,7,8,9},IF(ISBLANK(A2269),IF(LEN(TRIM(B2269))&gt;0,TRIM(C2269),LEFT(D2269, 4)),"")))&gt;0,IF(ISBLANK(A2269),IF(LEN(TRIM(B2269))&gt;0,TRIM(C2269),LEFT(D2269, 4)),""),"")</f>
        <v/>
      </c>
      <c r="O2269" t="str">
        <f t="shared" si="179"/>
        <v>XX</v>
      </c>
      <c r="P2269" t="str">
        <f>TRIM(IF(COUNT(FIND({0,1,2,3,4,5,6,7,8,9},B2269))&gt;0,D2269,IF(LEN(TRIM(B2269))&gt;0,CONCATENATE(B2269,C2269,D2269),MID(D2269,4,LEN(D2269)))))</f>
        <v>Region 3: South</v>
      </c>
      <c r="Q2269">
        <f t="shared" si="180"/>
        <v>608</v>
      </c>
      <c r="R2269">
        <f t="shared" si="181"/>
        <v>1201</v>
      </c>
    </row>
    <row r="2270" spans="1:18" x14ac:dyDescent="0.25">
      <c r="B2270" s="1" t="s">
        <v>198</v>
      </c>
      <c r="C2270" s="1" t="s">
        <v>199</v>
      </c>
      <c r="D2270" s="1" t="s">
        <v>203</v>
      </c>
      <c r="E2270" s="1" t="s">
        <v>197</v>
      </c>
      <c r="F2270">
        <v>244</v>
      </c>
      <c r="G2270">
        <v>5.29</v>
      </c>
      <c r="H2270">
        <v>484</v>
      </c>
      <c r="I2270">
        <v>5.44</v>
      </c>
      <c r="K2270">
        <f t="shared" si="177"/>
        <v>36</v>
      </c>
      <c r="L2270">
        <f t="shared" si="178"/>
        <v>65</v>
      </c>
      <c r="M2270" t="str">
        <f>IF(COUNT(FIND({0,1,2,3,4,5,6,7,8,9},IF(ISBLANK(A2270),IF(LEN(TRIM(B2270))&gt;0,TRIM(B2270),TRIM(C2270)),"")))&gt;0,IF(ISBLANK(A2270),IF(LEN(TRIM(B2270))&gt;0,TRIM(B2270),TRIM(C2270)),""),"")</f>
        <v/>
      </c>
      <c r="N2270" t="str">
        <f>IF(COUNT(FIND({0,1,2,3,4,5,6,7,8,9},IF(ISBLANK(A2270),IF(LEN(TRIM(B2270))&gt;0,TRIM(C2270),LEFT(D2270, 4)),"")))&gt;0,IF(ISBLANK(A2270),IF(LEN(TRIM(B2270))&gt;0,TRIM(C2270),LEFT(D2270, 4)),""),"")</f>
        <v/>
      </c>
      <c r="O2270" t="str">
        <f t="shared" si="179"/>
        <v>XX</v>
      </c>
      <c r="P2270" t="str">
        <f>TRIM(IF(COUNT(FIND({0,1,2,3,4,5,6,7,8,9},B2270))&gt;0,D2270,IF(LEN(TRIM(B2270))&gt;0,CONCATENATE(B2270,C2270,D2270),MID(D2270,4,LEN(D2270)))))</f>
        <v>Region 4: West</v>
      </c>
      <c r="Q2270">
        <f t="shared" si="180"/>
        <v>244</v>
      </c>
      <c r="R2270">
        <f t="shared" si="181"/>
        <v>484</v>
      </c>
    </row>
    <row r="2271" spans="1:18" x14ac:dyDescent="0.25">
      <c r="B2271" s="1" t="s">
        <v>204</v>
      </c>
      <c r="C2271" s="1" t="s">
        <v>205</v>
      </c>
      <c r="D2271" s="1" t="s">
        <v>560</v>
      </c>
      <c r="E2271" s="1" t="s">
        <v>197</v>
      </c>
      <c r="F2271">
        <v>86602</v>
      </c>
      <c r="H2271">
        <v>191940</v>
      </c>
      <c r="K2271">
        <f t="shared" si="177"/>
        <v>36</v>
      </c>
      <c r="L2271">
        <f t="shared" si="178"/>
        <v>65</v>
      </c>
      <c r="M2271" t="str">
        <f>IF(COUNT(FIND({0,1,2,3,4,5,6,7,8,9},IF(ISBLANK(A2271),IF(LEN(TRIM(B2271))&gt;0,TRIM(B2271),TRIM(C2271)),"")))&gt;0,IF(ISBLANK(A2271),IF(LEN(TRIM(B2271))&gt;0,TRIM(B2271),TRIM(C2271)),""),"")</f>
        <v>36</v>
      </c>
      <c r="N2271" t="str">
        <f>IF(COUNT(FIND({0,1,2,3,4,5,6,7,8,9},IF(ISBLANK(A2271),IF(LEN(TRIM(B2271))&gt;0,TRIM(C2271),LEFT(D2271, 4)),"")))&gt;0,IF(ISBLANK(A2271),IF(LEN(TRIM(B2271))&gt;0,TRIM(C2271),LEFT(D2271, 4)),""),"")</f>
        <v xml:space="preserve">065 </v>
      </c>
      <c r="O2271" t="str">
        <f t="shared" si="179"/>
        <v>XX</v>
      </c>
      <c r="P2271" t="str">
        <f>TRIM(IF(COUNT(FIND({0,1,2,3,4,5,6,7,8,9},B2271))&gt;0,D2271,IF(LEN(TRIM(B2271))&gt;0,CONCATENATE(B2271,C2271,D2271),MID(D2271,4,LEN(D2271)))))</f>
        <v>County Non-Migrants</v>
      </c>
      <c r="Q2271">
        <f t="shared" si="180"/>
        <v>86602</v>
      </c>
      <c r="R2271">
        <f t="shared" si="181"/>
        <v>191940</v>
      </c>
    </row>
    <row r="2272" spans="1:18" x14ac:dyDescent="0.25">
      <c r="A2272">
        <v>36</v>
      </c>
      <c r="B2272" s="1" t="s">
        <v>498</v>
      </c>
      <c r="C2272" s="1" t="s">
        <v>273</v>
      </c>
      <c r="D2272" s="1" t="s">
        <v>561</v>
      </c>
      <c r="E2272" s="1" t="s">
        <v>12</v>
      </c>
      <c r="F2272">
        <v>8525</v>
      </c>
      <c r="H2272">
        <v>15446</v>
      </c>
      <c r="K2272">
        <f t="shared" si="177"/>
        <v>36</v>
      </c>
      <c r="L2272">
        <f t="shared" si="178"/>
        <v>67</v>
      </c>
      <c r="M2272" t="str">
        <f>IF(COUNT(FIND({0,1,2,3,4,5,6,7,8,9},IF(ISBLANK(A2272),IF(LEN(TRIM(B2272))&gt;0,TRIM(B2272),TRIM(C2272)),"")))&gt;0,IF(ISBLANK(A2272),IF(LEN(TRIM(B2272))&gt;0,TRIM(B2272),TRIM(C2272)),""),"")</f>
        <v/>
      </c>
      <c r="N2272" t="str">
        <f>IF(COUNT(FIND({0,1,2,3,4,5,6,7,8,9},IF(ISBLANK(A2272),IF(LEN(TRIM(B2272))&gt;0,TRIM(C2272),LEFT(D2272, 4)),"")))&gt;0,IF(ISBLANK(A2272),IF(LEN(TRIM(B2272))&gt;0,TRIM(C2272),LEFT(D2272, 4)),""),"")</f>
        <v/>
      </c>
      <c r="O2272" t="str">
        <f t="shared" si="179"/>
        <v>NY</v>
      </c>
      <c r="P2272" t="str">
        <f>TRIM(IF(COUNT(FIND({0,1,2,3,4,5,6,7,8,9},B2272))&gt;0,D2272,IF(LEN(TRIM(B2272))&gt;0,CONCATENATE(B2272,C2272,D2272),MID(D2272,4,LEN(D2272)))))</f>
        <v>Onondaga Total Migration</v>
      </c>
      <c r="Q2272">
        <f t="shared" si="180"/>
        <v>8525</v>
      </c>
      <c r="R2272">
        <f t="shared" si="181"/>
        <v>15446</v>
      </c>
    </row>
    <row r="2273" spans="2:18" x14ac:dyDescent="0.25">
      <c r="B2273" s="1" t="s">
        <v>13</v>
      </c>
      <c r="C2273" s="1" t="s">
        <v>133</v>
      </c>
      <c r="D2273" s="1" t="s">
        <v>134</v>
      </c>
      <c r="E2273" s="1" t="s">
        <v>12</v>
      </c>
      <c r="F2273">
        <v>1076</v>
      </c>
      <c r="G2273">
        <v>12.62</v>
      </c>
      <c r="H2273">
        <v>2121</v>
      </c>
      <c r="I2273">
        <v>13.73</v>
      </c>
      <c r="K2273">
        <f t="shared" si="177"/>
        <v>36</v>
      </c>
      <c r="L2273">
        <f t="shared" si="178"/>
        <v>67</v>
      </c>
      <c r="M2273" t="str">
        <f>IF(COUNT(FIND({0,1,2,3,4,5,6,7,8,9},IF(ISBLANK(A2273),IF(LEN(TRIM(B2273))&gt;0,TRIM(B2273),TRIM(C2273)),"")))&gt;0,IF(ISBLANK(A2273),IF(LEN(TRIM(B2273))&gt;0,TRIM(B2273),TRIM(C2273)),""),"")</f>
        <v>36</v>
      </c>
      <c r="N2273" t="str">
        <f>IF(COUNT(FIND({0,1,2,3,4,5,6,7,8,9},IF(ISBLANK(A2273),IF(LEN(TRIM(B2273))&gt;0,TRIM(C2273),LEFT(D2273, 4)),"")))&gt;0,IF(ISBLANK(A2273),IF(LEN(TRIM(B2273))&gt;0,TRIM(C2273),LEFT(D2273, 4)),""),"")</f>
        <v>075</v>
      </c>
      <c r="O2273" t="str">
        <f t="shared" si="179"/>
        <v>NY</v>
      </c>
      <c r="P2273" t="str">
        <f>TRIM(IF(COUNT(FIND({0,1,2,3,4,5,6,7,8,9},B2273))&gt;0,D2273,IF(LEN(TRIM(B2273))&gt;0,CONCATENATE(B2273,C2273,D2273),MID(D2273,4,LEN(D2273)))))</f>
        <v>Oswego</v>
      </c>
      <c r="Q2273">
        <f t="shared" si="180"/>
        <v>1076</v>
      </c>
      <c r="R2273">
        <f t="shared" si="181"/>
        <v>2121</v>
      </c>
    </row>
    <row r="2274" spans="2:18" x14ac:dyDescent="0.25">
      <c r="B2274" s="1" t="s">
        <v>13</v>
      </c>
      <c r="C2274" s="1" t="s">
        <v>178</v>
      </c>
      <c r="D2274" s="1" t="s">
        <v>179</v>
      </c>
      <c r="E2274" s="1" t="s">
        <v>12</v>
      </c>
      <c r="F2274">
        <v>559</v>
      </c>
      <c r="G2274">
        <v>6.56</v>
      </c>
      <c r="H2274">
        <v>1097</v>
      </c>
      <c r="I2274">
        <v>7.1</v>
      </c>
      <c r="K2274">
        <f t="shared" si="177"/>
        <v>36</v>
      </c>
      <c r="L2274">
        <f t="shared" si="178"/>
        <v>67</v>
      </c>
      <c r="M2274" t="str">
        <f>IF(COUNT(FIND({0,1,2,3,4,5,6,7,8,9},IF(ISBLANK(A2274),IF(LEN(TRIM(B2274))&gt;0,TRIM(B2274),TRIM(C2274)),"")))&gt;0,IF(ISBLANK(A2274),IF(LEN(TRIM(B2274))&gt;0,TRIM(B2274),TRIM(C2274)),""),"")</f>
        <v>36</v>
      </c>
      <c r="N2274" t="str">
        <f>IF(COUNT(FIND({0,1,2,3,4,5,6,7,8,9},IF(ISBLANK(A2274),IF(LEN(TRIM(B2274))&gt;0,TRIM(C2274),LEFT(D2274, 4)),"")))&gt;0,IF(ISBLANK(A2274),IF(LEN(TRIM(B2274))&gt;0,TRIM(C2274),LEFT(D2274, 4)),""),"")</f>
        <v>053</v>
      </c>
      <c r="O2274" t="str">
        <f t="shared" si="179"/>
        <v>NY</v>
      </c>
      <c r="P2274" t="str">
        <f>TRIM(IF(COUNT(FIND({0,1,2,3,4,5,6,7,8,9},B2274))&gt;0,D2274,IF(LEN(TRIM(B2274))&gt;0,CONCATENATE(B2274,C2274,D2274),MID(D2274,4,LEN(D2274)))))</f>
        <v>Madison</v>
      </c>
      <c r="Q2274">
        <f t="shared" si="180"/>
        <v>559</v>
      </c>
      <c r="R2274">
        <f t="shared" si="181"/>
        <v>1097</v>
      </c>
    </row>
    <row r="2275" spans="2:18" x14ac:dyDescent="0.25">
      <c r="B2275" s="1" t="s">
        <v>13</v>
      </c>
      <c r="C2275" s="1" t="s">
        <v>96</v>
      </c>
      <c r="D2275" s="1" t="s">
        <v>184</v>
      </c>
      <c r="E2275" s="1" t="s">
        <v>12</v>
      </c>
      <c r="F2275">
        <v>381</v>
      </c>
      <c r="G2275">
        <v>4.47</v>
      </c>
      <c r="H2275">
        <v>725</v>
      </c>
      <c r="I2275">
        <v>4.6900000000000004</v>
      </c>
      <c r="K2275">
        <f t="shared" si="177"/>
        <v>36</v>
      </c>
      <c r="L2275">
        <f t="shared" si="178"/>
        <v>67</v>
      </c>
      <c r="M2275" t="str">
        <f>IF(COUNT(FIND({0,1,2,3,4,5,6,7,8,9},IF(ISBLANK(A2275),IF(LEN(TRIM(B2275))&gt;0,TRIM(B2275),TRIM(C2275)),"")))&gt;0,IF(ISBLANK(A2275),IF(LEN(TRIM(B2275))&gt;0,TRIM(B2275),TRIM(C2275)),""),"")</f>
        <v>36</v>
      </c>
      <c r="N2275" t="str">
        <f>IF(COUNT(FIND({0,1,2,3,4,5,6,7,8,9},IF(ISBLANK(A2275),IF(LEN(TRIM(B2275))&gt;0,TRIM(C2275),LEFT(D2275, 4)),"")))&gt;0,IF(ISBLANK(A2275),IF(LEN(TRIM(B2275))&gt;0,TRIM(C2275),LEFT(D2275, 4)),""),"")</f>
        <v>011</v>
      </c>
      <c r="O2275" t="str">
        <f t="shared" si="179"/>
        <v>NY</v>
      </c>
      <c r="P2275" t="str">
        <f>TRIM(IF(COUNT(FIND({0,1,2,3,4,5,6,7,8,9},B2275))&gt;0,D2275,IF(LEN(TRIM(B2275))&gt;0,CONCATENATE(B2275,C2275,D2275),MID(D2275,4,LEN(D2275)))))</f>
        <v>Cayuga</v>
      </c>
      <c r="Q2275">
        <f t="shared" si="180"/>
        <v>381</v>
      </c>
      <c r="R2275">
        <f t="shared" si="181"/>
        <v>725</v>
      </c>
    </row>
    <row r="2276" spans="2:18" x14ac:dyDescent="0.25">
      <c r="B2276" s="1" t="s">
        <v>13</v>
      </c>
      <c r="C2276" s="1" t="s">
        <v>32</v>
      </c>
      <c r="D2276" s="1" t="s">
        <v>33</v>
      </c>
      <c r="E2276" s="1" t="s">
        <v>12</v>
      </c>
      <c r="F2276">
        <v>299</v>
      </c>
      <c r="G2276">
        <v>3.51</v>
      </c>
      <c r="H2276">
        <v>468</v>
      </c>
      <c r="I2276">
        <v>3.03</v>
      </c>
      <c r="K2276">
        <f t="shared" si="177"/>
        <v>36</v>
      </c>
      <c r="L2276">
        <f t="shared" si="178"/>
        <v>67</v>
      </c>
      <c r="M2276" t="str">
        <f>IF(COUNT(FIND({0,1,2,3,4,5,6,7,8,9},IF(ISBLANK(A2276),IF(LEN(TRIM(B2276))&gt;0,TRIM(B2276),TRIM(C2276)),"")))&gt;0,IF(ISBLANK(A2276),IF(LEN(TRIM(B2276))&gt;0,TRIM(B2276),TRIM(C2276)),""),"")</f>
        <v>36</v>
      </c>
      <c r="N2276" t="str">
        <f>IF(COUNT(FIND({0,1,2,3,4,5,6,7,8,9},IF(ISBLANK(A2276),IF(LEN(TRIM(B2276))&gt;0,TRIM(C2276),LEFT(D2276, 4)),"")))&gt;0,IF(ISBLANK(A2276),IF(LEN(TRIM(B2276))&gt;0,TRIM(C2276),LEFT(D2276, 4)),""),"")</f>
        <v>055</v>
      </c>
      <c r="O2276" t="str">
        <f t="shared" si="179"/>
        <v>NY</v>
      </c>
      <c r="P2276" t="str">
        <f>TRIM(IF(COUNT(FIND({0,1,2,3,4,5,6,7,8,9},B2276))&gt;0,D2276,IF(LEN(TRIM(B2276))&gt;0,CONCATENATE(B2276,C2276,D2276),MID(D2276,4,LEN(D2276)))))</f>
        <v>Monroe</v>
      </c>
      <c r="Q2276">
        <f t="shared" si="180"/>
        <v>299</v>
      </c>
      <c r="R2276">
        <f t="shared" si="181"/>
        <v>468</v>
      </c>
    </row>
    <row r="2277" spans="2:18" x14ac:dyDescent="0.25">
      <c r="B2277" s="1" t="s">
        <v>13</v>
      </c>
      <c r="C2277" s="1" t="s">
        <v>46</v>
      </c>
      <c r="D2277" s="1" t="s">
        <v>47</v>
      </c>
      <c r="E2277" s="1" t="s">
        <v>12</v>
      </c>
      <c r="F2277">
        <v>230</v>
      </c>
      <c r="G2277">
        <v>2.7</v>
      </c>
      <c r="H2277">
        <v>450</v>
      </c>
      <c r="I2277">
        <v>2.91</v>
      </c>
      <c r="K2277">
        <f t="shared" si="177"/>
        <v>36</v>
      </c>
      <c r="L2277">
        <f t="shared" si="178"/>
        <v>67</v>
      </c>
      <c r="M2277" t="str">
        <f>IF(COUNT(FIND({0,1,2,3,4,5,6,7,8,9},IF(ISBLANK(A2277),IF(LEN(TRIM(B2277))&gt;0,TRIM(B2277),TRIM(C2277)),"")))&gt;0,IF(ISBLANK(A2277),IF(LEN(TRIM(B2277))&gt;0,TRIM(B2277),TRIM(C2277)),""),"")</f>
        <v>36</v>
      </c>
      <c r="N2277" t="str">
        <f>IF(COUNT(FIND({0,1,2,3,4,5,6,7,8,9},IF(ISBLANK(A2277),IF(LEN(TRIM(B2277))&gt;0,TRIM(C2277),LEFT(D2277, 4)),"")))&gt;0,IF(ISBLANK(A2277),IF(LEN(TRIM(B2277))&gt;0,TRIM(C2277),LEFT(D2277, 4)),""),"")</f>
        <v>065</v>
      </c>
      <c r="O2277" t="str">
        <f t="shared" si="179"/>
        <v>NY</v>
      </c>
      <c r="P2277" t="str">
        <f>TRIM(IF(COUNT(FIND({0,1,2,3,4,5,6,7,8,9},B2277))&gt;0,D2277,IF(LEN(TRIM(B2277))&gt;0,CONCATENATE(B2277,C2277,D2277),MID(D2277,4,LEN(D2277)))))</f>
        <v>Oneida</v>
      </c>
      <c r="Q2277">
        <f t="shared" si="180"/>
        <v>230</v>
      </c>
      <c r="R2277">
        <f t="shared" si="181"/>
        <v>450</v>
      </c>
    </row>
    <row r="2278" spans="2:18" x14ac:dyDescent="0.25">
      <c r="B2278" s="1" t="s">
        <v>13</v>
      </c>
      <c r="C2278" s="1" t="s">
        <v>48</v>
      </c>
      <c r="D2278" s="1" t="s">
        <v>49</v>
      </c>
      <c r="E2278" s="1" t="s">
        <v>12</v>
      </c>
      <c r="F2278">
        <v>199</v>
      </c>
      <c r="G2278">
        <v>2.33</v>
      </c>
      <c r="H2278">
        <v>332</v>
      </c>
      <c r="I2278">
        <v>2.15</v>
      </c>
      <c r="K2278">
        <f t="shared" si="177"/>
        <v>36</v>
      </c>
      <c r="L2278">
        <f t="shared" si="178"/>
        <v>67</v>
      </c>
      <c r="M2278" t="str">
        <f>IF(COUNT(FIND({0,1,2,3,4,5,6,7,8,9},IF(ISBLANK(A2278),IF(LEN(TRIM(B2278))&gt;0,TRIM(B2278),TRIM(C2278)),"")))&gt;0,IF(ISBLANK(A2278),IF(LEN(TRIM(B2278))&gt;0,TRIM(B2278),TRIM(C2278)),""),"")</f>
        <v>36</v>
      </c>
      <c r="N2278" t="str">
        <f>IF(COUNT(FIND({0,1,2,3,4,5,6,7,8,9},IF(ISBLANK(A2278),IF(LEN(TRIM(B2278))&gt;0,TRIM(C2278),LEFT(D2278, 4)),"")))&gt;0,IF(ISBLANK(A2278),IF(LEN(TRIM(B2278))&gt;0,TRIM(C2278),LEFT(D2278, 4)),""),"")</f>
        <v>029</v>
      </c>
      <c r="O2278" t="str">
        <f t="shared" si="179"/>
        <v>NY</v>
      </c>
      <c r="P2278" t="str">
        <f>TRIM(IF(COUNT(FIND({0,1,2,3,4,5,6,7,8,9},B2278))&gt;0,D2278,IF(LEN(TRIM(B2278))&gt;0,CONCATENATE(B2278,C2278,D2278),MID(D2278,4,LEN(D2278)))))</f>
        <v>Erie</v>
      </c>
      <c r="Q2278">
        <f t="shared" si="180"/>
        <v>199</v>
      </c>
      <c r="R2278">
        <f t="shared" si="181"/>
        <v>332</v>
      </c>
    </row>
    <row r="2279" spans="2:18" x14ac:dyDescent="0.25">
      <c r="B2279" s="1" t="s">
        <v>40</v>
      </c>
      <c r="C2279" s="1" t="s">
        <v>41</v>
      </c>
      <c r="D2279" s="1" t="s">
        <v>42</v>
      </c>
      <c r="E2279" s="1" t="s">
        <v>43</v>
      </c>
      <c r="F2279">
        <v>150</v>
      </c>
      <c r="G2279">
        <v>1.76</v>
      </c>
      <c r="H2279">
        <v>256</v>
      </c>
      <c r="I2279">
        <v>1.66</v>
      </c>
      <c r="K2279">
        <f t="shared" si="177"/>
        <v>36</v>
      </c>
      <c r="L2279">
        <f t="shared" si="178"/>
        <v>67</v>
      </c>
      <c r="M2279" t="str">
        <f>IF(COUNT(FIND({0,1,2,3,4,5,6,7,8,9},IF(ISBLANK(A2279),IF(LEN(TRIM(B2279))&gt;0,TRIM(B2279),TRIM(C2279)),"")))&gt;0,IF(ISBLANK(A2279),IF(LEN(TRIM(B2279))&gt;0,TRIM(B2279),TRIM(C2279)),""),"")</f>
        <v>57</v>
      </c>
      <c r="N2279" t="str">
        <f>IF(COUNT(FIND({0,1,2,3,4,5,6,7,8,9},IF(ISBLANK(A2279),IF(LEN(TRIM(B2279))&gt;0,TRIM(C2279),LEFT(D2279, 4)),"")))&gt;0,IF(ISBLANK(A2279),IF(LEN(TRIM(B2279))&gt;0,TRIM(C2279),LEFT(D2279, 4)),""),"")</f>
        <v>001</v>
      </c>
      <c r="O2279" t="str">
        <f t="shared" si="179"/>
        <v>FR</v>
      </c>
      <c r="P2279" t="str">
        <f>TRIM(IF(COUNT(FIND({0,1,2,3,4,5,6,7,8,9},B2279))&gt;0,D2279,IF(LEN(TRIM(B2279))&gt;0,CONCATENATE(B2279,C2279,D2279),MID(D2279,4,LEN(D2279)))))</f>
        <v>Foreign / Overseas</v>
      </c>
      <c r="Q2279">
        <f t="shared" si="180"/>
        <v>150</v>
      </c>
      <c r="R2279">
        <f t="shared" si="181"/>
        <v>256</v>
      </c>
    </row>
    <row r="2280" spans="2:18" x14ac:dyDescent="0.25">
      <c r="B2280" s="1" t="s">
        <v>13</v>
      </c>
      <c r="C2280" s="1" t="s">
        <v>103</v>
      </c>
      <c r="D2280" s="1" t="s">
        <v>104</v>
      </c>
      <c r="E2280" s="1" t="s">
        <v>12</v>
      </c>
      <c r="F2280">
        <v>140</v>
      </c>
      <c r="G2280">
        <v>1.64</v>
      </c>
      <c r="H2280">
        <v>276</v>
      </c>
      <c r="I2280">
        <v>1.79</v>
      </c>
      <c r="K2280">
        <f t="shared" si="177"/>
        <v>36</v>
      </c>
      <c r="L2280">
        <f t="shared" si="178"/>
        <v>67</v>
      </c>
      <c r="M2280" t="str">
        <f>IF(COUNT(FIND({0,1,2,3,4,5,6,7,8,9},IF(ISBLANK(A2280),IF(LEN(TRIM(B2280))&gt;0,TRIM(B2280),TRIM(C2280)),"")))&gt;0,IF(ISBLANK(A2280),IF(LEN(TRIM(B2280))&gt;0,TRIM(B2280),TRIM(C2280)),""),"")</f>
        <v>36</v>
      </c>
      <c r="N2280" t="str">
        <f>IF(COUNT(FIND({0,1,2,3,4,5,6,7,8,9},IF(ISBLANK(A2280),IF(LEN(TRIM(B2280))&gt;0,TRIM(C2280),LEFT(D2280, 4)),"")))&gt;0,IF(ISBLANK(A2280),IF(LEN(TRIM(B2280))&gt;0,TRIM(C2280),LEFT(D2280, 4)),""),"")</f>
        <v>045</v>
      </c>
      <c r="O2280" t="str">
        <f t="shared" si="179"/>
        <v>NY</v>
      </c>
      <c r="P2280" t="str">
        <f>TRIM(IF(COUNT(FIND({0,1,2,3,4,5,6,7,8,9},B2280))&gt;0,D2280,IF(LEN(TRIM(B2280))&gt;0,CONCATENATE(B2280,C2280,D2280),MID(D2280,4,LEN(D2280)))))</f>
        <v>Jefferson</v>
      </c>
      <c r="Q2280">
        <f t="shared" si="180"/>
        <v>140</v>
      </c>
      <c r="R2280">
        <f t="shared" si="181"/>
        <v>276</v>
      </c>
    </row>
    <row r="2281" spans="2:18" x14ac:dyDescent="0.25">
      <c r="B2281" s="1" t="s">
        <v>13</v>
      </c>
      <c r="C2281" s="1" t="s">
        <v>136</v>
      </c>
      <c r="D2281" s="1" t="s">
        <v>153</v>
      </c>
      <c r="E2281" s="1" t="s">
        <v>12</v>
      </c>
      <c r="F2281">
        <v>128</v>
      </c>
      <c r="G2281">
        <v>1.5</v>
      </c>
      <c r="H2281">
        <v>234</v>
      </c>
      <c r="I2281">
        <v>1.51</v>
      </c>
      <c r="K2281">
        <f t="shared" si="177"/>
        <v>36</v>
      </c>
      <c r="L2281">
        <f t="shared" si="178"/>
        <v>67</v>
      </c>
      <c r="M2281" t="str">
        <f>IF(COUNT(FIND({0,1,2,3,4,5,6,7,8,9},IF(ISBLANK(A2281),IF(LEN(TRIM(B2281))&gt;0,TRIM(B2281),TRIM(C2281)),"")))&gt;0,IF(ISBLANK(A2281),IF(LEN(TRIM(B2281))&gt;0,TRIM(B2281),TRIM(C2281)),""),"")</f>
        <v>36</v>
      </c>
      <c r="N2281" t="str">
        <f>IF(COUNT(FIND({0,1,2,3,4,5,6,7,8,9},IF(ISBLANK(A2281),IF(LEN(TRIM(B2281))&gt;0,TRIM(C2281),LEFT(D2281, 4)),"")))&gt;0,IF(ISBLANK(A2281),IF(LEN(TRIM(B2281))&gt;0,TRIM(C2281),LEFT(D2281, 4)),""),"")</f>
        <v>023</v>
      </c>
      <c r="O2281" t="str">
        <f t="shared" si="179"/>
        <v>NY</v>
      </c>
      <c r="P2281" t="str">
        <f>TRIM(IF(COUNT(FIND({0,1,2,3,4,5,6,7,8,9},B2281))&gt;0,D2281,IF(LEN(TRIM(B2281))&gt;0,CONCATENATE(B2281,C2281,D2281),MID(D2281,4,LEN(D2281)))))</f>
        <v>Cortland</v>
      </c>
      <c r="Q2281">
        <f t="shared" si="180"/>
        <v>128</v>
      </c>
      <c r="R2281">
        <f t="shared" si="181"/>
        <v>234</v>
      </c>
    </row>
    <row r="2282" spans="2:18" x14ac:dyDescent="0.25">
      <c r="B2282" s="1" t="s">
        <v>13</v>
      </c>
      <c r="C2282" s="1" t="s">
        <v>41</v>
      </c>
      <c r="D2282" s="1" t="s">
        <v>233</v>
      </c>
      <c r="E2282" s="1" t="s">
        <v>12</v>
      </c>
      <c r="F2282">
        <v>111</v>
      </c>
      <c r="G2282">
        <v>1.3</v>
      </c>
      <c r="H2282">
        <v>166</v>
      </c>
      <c r="I2282">
        <v>1.07</v>
      </c>
      <c r="K2282">
        <f t="shared" si="177"/>
        <v>36</v>
      </c>
      <c r="L2282">
        <f t="shared" si="178"/>
        <v>67</v>
      </c>
      <c r="M2282" t="str">
        <f>IF(COUNT(FIND({0,1,2,3,4,5,6,7,8,9},IF(ISBLANK(A2282),IF(LEN(TRIM(B2282))&gt;0,TRIM(B2282),TRIM(C2282)),"")))&gt;0,IF(ISBLANK(A2282),IF(LEN(TRIM(B2282))&gt;0,TRIM(B2282),TRIM(C2282)),""),"")</f>
        <v>36</v>
      </c>
      <c r="N2282" t="str">
        <f>IF(COUNT(FIND({0,1,2,3,4,5,6,7,8,9},IF(ISBLANK(A2282),IF(LEN(TRIM(B2282))&gt;0,TRIM(C2282),LEFT(D2282, 4)),"")))&gt;0,IF(ISBLANK(A2282),IF(LEN(TRIM(B2282))&gt;0,TRIM(C2282),LEFT(D2282, 4)),""),"")</f>
        <v>001</v>
      </c>
      <c r="O2282" t="str">
        <f t="shared" si="179"/>
        <v>NY</v>
      </c>
      <c r="P2282" t="str">
        <f>TRIM(IF(COUNT(FIND({0,1,2,3,4,5,6,7,8,9},B2282))&gt;0,D2282,IF(LEN(TRIM(B2282))&gt;0,CONCATENATE(B2282,C2282,D2282),MID(D2282,4,LEN(D2282)))))</f>
        <v>Albany</v>
      </c>
      <c r="Q2282">
        <f t="shared" si="180"/>
        <v>111</v>
      </c>
      <c r="R2282">
        <f t="shared" si="181"/>
        <v>166</v>
      </c>
    </row>
    <row r="2283" spans="2:18" x14ac:dyDescent="0.25">
      <c r="B2283" s="1" t="s">
        <v>13</v>
      </c>
      <c r="C2283" s="1" t="s">
        <v>68</v>
      </c>
      <c r="D2283" s="1" t="s">
        <v>69</v>
      </c>
      <c r="E2283" s="1" t="s">
        <v>12</v>
      </c>
      <c r="F2283">
        <v>87</v>
      </c>
      <c r="G2283">
        <v>1.02</v>
      </c>
      <c r="H2283">
        <v>152</v>
      </c>
      <c r="I2283">
        <v>0.98</v>
      </c>
      <c r="K2283">
        <f t="shared" si="177"/>
        <v>36</v>
      </c>
      <c r="L2283">
        <f t="shared" si="178"/>
        <v>67</v>
      </c>
      <c r="M2283" t="str">
        <f>IF(COUNT(FIND({0,1,2,3,4,5,6,7,8,9},IF(ISBLANK(A2283),IF(LEN(TRIM(B2283))&gt;0,TRIM(B2283),TRIM(C2283)),"")))&gt;0,IF(ISBLANK(A2283),IF(LEN(TRIM(B2283))&gt;0,TRIM(B2283),TRIM(C2283)),""),"")</f>
        <v>36</v>
      </c>
      <c r="N2283" t="str">
        <f>IF(COUNT(FIND({0,1,2,3,4,5,6,7,8,9},IF(ISBLANK(A2283),IF(LEN(TRIM(B2283))&gt;0,TRIM(C2283),LEFT(D2283, 4)),"")))&gt;0,IF(ISBLANK(A2283),IF(LEN(TRIM(B2283))&gt;0,TRIM(C2283),LEFT(D2283, 4)),""),"")</f>
        <v>007</v>
      </c>
      <c r="O2283" t="str">
        <f t="shared" si="179"/>
        <v>NY</v>
      </c>
      <c r="P2283" t="str">
        <f>TRIM(IF(COUNT(FIND({0,1,2,3,4,5,6,7,8,9},B2283))&gt;0,D2283,IF(LEN(TRIM(B2283))&gt;0,CONCATENATE(B2283,C2283,D2283),MID(D2283,4,LEN(D2283)))))</f>
        <v>Broome</v>
      </c>
      <c r="Q2283">
        <f t="shared" si="180"/>
        <v>87</v>
      </c>
      <c r="R2283">
        <f t="shared" si="181"/>
        <v>152</v>
      </c>
    </row>
    <row r="2284" spans="2:18" x14ac:dyDescent="0.25">
      <c r="B2284" s="1" t="s">
        <v>99</v>
      </c>
      <c r="C2284" s="1" t="s">
        <v>100</v>
      </c>
      <c r="D2284" s="1" t="s">
        <v>101</v>
      </c>
      <c r="E2284" s="1" t="s">
        <v>102</v>
      </c>
      <c r="F2284">
        <v>79</v>
      </c>
      <c r="G2284">
        <v>0.93</v>
      </c>
      <c r="H2284">
        <v>105</v>
      </c>
      <c r="I2284">
        <v>0.68</v>
      </c>
      <c r="K2284">
        <f t="shared" si="177"/>
        <v>36</v>
      </c>
      <c r="L2284">
        <f t="shared" si="178"/>
        <v>67</v>
      </c>
      <c r="M2284" t="str">
        <f>IF(COUNT(FIND({0,1,2,3,4,5,6,7,8,9},IF(ISBLANK(A2284),IF(LEN(TRIM(B2284))&gt;0,TRIM(B2284),TRIM(C2284)),"")))&gt;0,IF(ISBLANK(A2284),IF(LEN(TRIM(B2284))&gt;0,TRIM(B2284),TRIM(C2284)),""),"")</f>
        <v>06</v>
      </c>
      <c r="N2284" t="str">
        <f>IF(COUNT(FIND({0,1,2,3,4,5,6,7,8,9},IF(ISBLANK(A2284),IF(LEN(TRIM(B2284))&gt;0,TRIM(C2284),LEFT(D2284, 4)),"")))&gt;0,IF(ISBLANK(A2284),IF(LEN(TRIM(B2284))&gt;0,TRIM(C2284),LEFT(D2284, 4)),""),"")</f>
        <v>037</v>
      </c>
      <c r="O2284" t="str">
        <f t="shared" si="179"/>
        <v>Ca</v>
      </c>
      <c r="P2284" t="str">
        <f>TRIM(IF(COUNT(FIND({0,1,2,3,4,5,6,7,8,9},B2284))&gt;0,D2284,IF(LEN(TRIM(B2284))&gt;0,CONCATENATE(B2284,C2284,D2284),MID(D2284,4,LEN(D2284)))))</f>
        <v>Los Angeles</v>
      </c>
      <c r="Q2284">
        <f t="shared" si="180"/>
        <v>79</v>
      </c>
      <c r="R2284">
        <f t="shared" si="181"/>
        <v>105</v>
      </c>
    </row>
    <row r="2285" spans="2:18" x14ac:dyDescent="0.25">
      <c r="B2285" s="1" t="s">
        <v>13</v>
      </c>
      <c r="C2285" s="1" t="s">
        <v>87</v>
      </c>
      <c r="D2285" s="1" t="s">
        <v>88</v>
      </c>
      <c r="E2285" s="1" t="s">
        <v>12</v>
      </c>
      <c r="F2285">
        <v>79</v>
      </c>
      <c r="G2285">
        <v>0.93</v>
      </c>
      <c r="H2285">
        <v>138</v>
      </c>
      <c r="I2285">
        <v>0.89</v>
      </c>
      <c r="K2285">
        <f t="shared" si="177"/>
        <v>36</v>
      </c>
      <c r="L2285">
        <f t="shared" si="178"/>
        <v>67</v>
      </c>
      <c r="M2285" t="str">
        <f>IF(COUNT(FIND({0,1,2,3,4,5,6,7,8,9},IF(ISBLANK(A2285),IF(LEN(TRIM(B2285))&gt;0,TRIM(B2285),TRIM(C2285)),"")))&gt;0,IF(ISBLANK(A2285),IF(LEN(TRIM(B2285))&gt;0,TRIM(B2285),TRIM(C2285)),""),"")</f>
        <v>36</v>
      </c>
      <c r="N2285" t="str">
        <f>IF(COUNT(FIND({0,1,2,3,4,5,6,7,8,9},IF(ISBLANK(A2285),IF(LEN(TRIM(B2285))&gt;0,TRIM(C2285),LEFT(D2285, 4)),"")))&gt;0,IF(ISBLANK(A2285),IF(LEN(TRIM(B2285))&gt;0,TRIM(C2285),LEFT(D2285, 4)),""),"")</f>
        <v>089</v>
      </c>
      <c r="O2285" t="str">
        <f t="shared" si="179"/>
        <v>NY</v>
      </c>
      <c r="P2285" t="str">
        <f>TRIM(IF(COUNT(FIND({0,1,2,3,4,5,6,7,8,9},B2285))&gt;0,D2285,IF(LEN(TRIM(B2285))&gt;0,CONCATENATE(B2285,C2285,D2285),MID(D2285,4,LEN(D2285)))))</f>
        <v>St. Lawrence</v>
      </c>
      <c r="Q2285">
        <f t="shared" si="180"/>
        <v>79</v>
      </c>
      <c r="R2285">
        <f t="shared" si="181"/>
        <v>138</v>
      </c>
    </row>
    <row r="2286" spans="2:18" x14ac:dyDescent="0.25">
      <c r="B2286" s="1" t="s">
        <v>95</v>
      </c>
      <c r="C2286" s="1" t="s">
        <v>24</v>
      </c>
      <c r="D2286" s="1" t="s">
        <v>108</v>
      </c>
      <c r="E2286" s="1" t="s">
        <v>98</v>
      </c>
      <c r="F2286">
        <v>78</v>
      </c>
      <c r="G2286">
        <v>0.91</v>
      </c>
      <c r="H2286">
        <v>128</v>
      </c>
      <c r="I2286">
        <v>0.83</v>
      </c>
      <c r="K2286">
        <f t="shared" si="177"/>
        <v>36</v>
      </c>
      <c r="L2286">
        <f t="shared" si="178"/>
        <v>67</v>
      </c>
      <c r="M2286" t="str">
        <f>IF(COUNT(FIND({0,1,2,3,4,5,6,7,8,9},IF(ISBLANK(A2286),IF(LEN(TRIM(B2286))&gt;0,TRIM(B2286),TRIM(C2286)),"")))&gt;0,IF(ISBLANK(A2286),IF(LEN(TRIM(B2286))&gt;0,TRIM(B2286),TRIM(C2286)),""),"")</f>
        <v>12</v>
      </c>
      <c r="N2286" t="str">
        <f>IF(COUNT(FIND({0,1,2,3,4,5,6,7,8,9},IF(ISBLANK(A2286),IF(LEN(TRIM(B2286))&gt;0,TRIM(C2286),LEFT(D2286, 4)),"")))&gt;0,IF(ISBLANK(A2286),IF(LEN(TRIM(B2286))&gt;0,TRIM(C2286),LEFT(D2286, 4)),""),"")</f>
        <v>103</v>
      </c>
      <c r="O2286" t="str">
        <f t="shared" si="179"/>
        <v>Fl</v>
      </c>
      <c r="P2286" t="str">
        <f>TRIM(IF(COUNT(FIND({0,1,2,3,4,5,6,7,8,9},B2286))&gt;0,D2286,IF(LEN(TRIM(B2286))&gt;0,CONCATENATE(B2286,C2286,D2286),MID(D2286,4,LEN(D2286)))))</f>
        <v>Pinellas</v>
      </c>
      <c r="Q2286">
        <f t="shared" si="180"/>
        <v>78</v>
      </c>
      <c r="R2286">
        <f t="shared" si="181"/>
        <v>128</v>
      </c>
    </row>
    <row r="2287" spans="2:18" x14ac:dyDescent="0.25">
      <c r="B2287" s="1" t="s">
        <v>56</v>
      </c>
      <c r="C2287" s="1" t="s">
        <v>57</v>
      </c>
      <c r="D2287" s="1" t="s">
        <v>58</v>
      </c>
      <c r="E2287" s="1" t="s">
        <v>59</v>
      </c>
      <c r="F2287">
        <v>77</v>
      </c>
      <c r="G2287">
        <v>0.9</v>
      </c>
      <c r="H2287">
        <v>111</v>
      </c>
      <c r="I2287">
        <v>0.72</v>
      </c>
      <c r="K2287">
        <f t="shared" si="177"/>
        <v>36</v>
      </c>
      <c r="L2287">
        <f t="shared" si="178"/>
        <v>67</v>
      </c>
      <c r="M2287" t="str">
        <f>IF(COUNT(FIND({0,1,2,3,4,5,6,7,8,9},IF(ISBLANK(A2287),IF(LEN(TRIM(B2287))&gt;0,TRIM(B2287),TRIM(C2287)),"")))&gt;0,IF(ISBLANK(A2287),IF(LEN(TRIM(B2287))&gt;0,TRIM(B2287),TRIM(C2287)),""),"")</f>
        <v>25</v>
      </c>
      <c r="N2287" t="str">
        <f>IF(COUNT(FIND({0,1,2,3,4,5,6,7,8,9},IF(ISBLANK(A2287),IF(LEN(TRIM(B2287))&gt;0,TRIM(C2287),LEFT(D2287, 4)),"")))&gt;0,IF(ISBLANK(A2287),IF(LEN(TRIM(B2287))&gt;0,TRIM(C2287),LEFT(D2287, 4)),""),"")</f>
        <v>017</v>
      </c>
      <c r="O2287" t="str">
        <f t="shared" si="179"/>
        <v>Ma</v>
      </c>
      <c r="P2287" t="str">
        <f>TRIM(IF(COUNT(FIND({0,1,2,3,4,5,6,7,8,9},B2287))&gt;0,D2287,IF(LEN(TRIM(B2287))&gt;0,CONCATENATE(B2287,C2287,D2287),MID(D2287,4,LEN(D2287)))))</f>
        <v>Middlesex</v>
      </c>
      <c r="Q2287">
        <f t="shared" si="180"/>
        <v>77</v>
      </c>
      <c r="R2287">
        <f t="shared" si="181"/>
        <v>111</v>
      </c>
    </row>
    <row r="2288" spans="2:18" x14ac:dyDescent="0.25">
      <c r="B2288" s="1" t="s">
        <v>13</v>
      </c>
      <c r="C2288" s="1" t="s">
        <v>30</v>
      </c>
      <c r="D2288" s="1" t="s">
        <v>31</v>
      </c>
      <c r="E2288" s="1" t="s">
        <v>12</v>
      </c>
      <c r="F2288">
        <v>76</v>
      </c>
      <c r="G2288">
        <v>0.89</v>
      </c>
      <c r="H2288">
        <v>93</v>
      </c>
      <c r="I2288">
        <v>0.6</v>
      </c>
      <c r="K2288">
        <f t="shared" si="177"/>
        <v>36</v>
      </c>
      <c r="L2288">
        <f t="shared" si="178"/>
        <v>67</v>
      </c>
      <c r="M2288" t="str">
        <f>IF(COUNT(FIND({0,1,2,3,4,5,6,7,8,9},IF(ISBLANK(A2288),IF(LEN(TRIM(B2288))&gt;0,TRIM(B2288),TRIM(C2288)),"")))&gt;0,IF(ISBLANK(A2288),IF(LEN(TRIM(B2288))&gt;0,TRIM(B2288),TRIM(C2288)),""),"")</f>
        <v>36</v>
      </c>
      <c r="N2288" t="str">
        <f>IF(COUNT(FIND({0,1,2,3,4,5,6,7,8,9},IF(ISBLANK(A2288),IF(LEN(TRIM(B2288))&gt;0,TRIM(C2288),LEFT(D2288, 4)),"")))&gt;0,IF(ISBLANK(A2288),IF(LEN(TRIM(B2288))&gt;0,TRIM(C2288),LEFT(D2288, 4)),""),"")</f>
        <v>061</v>
      </c>
      <c r="O2288" t="str">
        <f t="shared" si="179"/>
        <v>NY</v>
      </c>
      <c r="P2288" t="str">
        <f>TRIM(IF(COUNT(FIND({0,1,2,3,4,5,6,7,8,9},B2288))&gt;0,D2288,IF(LEN(TRIM(B2288))&gt;0,CONCATENATE(B2288,C2288,D2288),MID(D2288,4,LEN(D2288)))))</f>
        <v>New York</v>
      </c>
      <c r="Q2288">
        <f t="shared" si="180"/>
        <v>76</v>
      </c>
      <c r="R2288">
        <f t="shared" si="181"/>
        <v>93</v>
      </c>
    </row>
    <row r="2289" spans="2:18" x14ac:dyDescent="0.25">
      <c r="B2289" s="1" t="s">
        <v>13</v>
      </c>
      <c r="C2289" s="1" t="s">
        <v>18</v>
      </c>
      <c r="D2289" s="1" t="s">
        <v>19</v>
      </c>
      <c r="E2289" s="1" t="s">
        <v>12</v>
      </c>
      <c r="F2289">
        <v>76</v>
      </c>
      <c r="G2289">
        <v>0.89</v>
      </c>
      <c r="H2289">
        <v>150</v>
      </c>
      <c r="I2289">
        <v>0.97</v>
      </c>
      <c r="K2289">
        <f t="shared" si="177"/>
        <v>36</v>
      </c>
      <c r="L2289">
        <f t="shared" si="178"/>
        <v>67</v>
      </c>
      <c r="M2289" t="str">
        <f>IF(COUNT(FIND({0,1,2,3,4,5,6,7,8,9},IF(ISBLANK(A2289),IF(LEN(TRIM(B2289))&gt;0,TRIM(B2289),TRIM(C2289)),"")))&gt;0,IF(ISBLANK(A2289),IF(LEN(TRIM(B2289))&gt;0,TRIM(B2289),TRIM(C2289)),""),"")</f>
        <v>36</v>
      </c>
      <c r="N2289" t="str">
        <f>IF(COUNT(FIND({0,1,2,3,4,5,6,7,8,9},IF(ISBLANK(A2289),IF(LEN(TRIM(B2289))&gt;0,TRIM(C2289),LEFT(D2289, 4)),"")))&gt;0,IF(ISBLANK(A2289),IF(LEN(TRIM(B2289))&gt;0,TRIM(C2289),LEFT(D2289, 4)),""),"")</f>
        <v>091</v>
      </c>
      <c r="O2289" t="str">
        <f t="shared" si="179"/>
        <v>NY</v>
      </c>
      <c r="P2289" t="str">
        <f>TRIM(IF(COUNT(FIND({0,1,2,3,4,5,6,7,8,9},B2289))&gt;0,D2289,IF(LEN(TRIM(B2289))&gt;0,CONCATENATE(B2289,C2289,D2289),MID(D2289,4,LEN(D2289)))))</f>
        <v>Saratoga</v>
      </c>
      <c r="Q2289">
        <f t="shared" si="180"/>
        <v>76</v>
      </c>
      <c r="R2289">
        <f t="shared" si="181"/>
        <v>150</v>
      </c>
    </row>
    <row r="2290" spans="2:18" x14ac:dyDescent="0.25">
      <c r="B2290" s="1" t="s">
        <v>13</v>
      </c>
      <c r="C2290" s="1" t="s">
        <v>93</v>
      </c>
      <c r="D2290" s="1" t="s">
        <v>94</v>
      </c>
      <c r="E2290" s="1" t="s">
        <v>12</v>
      </c>
      <c r="F2290">
        <v>71</v>
      </c>
      <c r="G2290">
        <v>0.83</v>
      </c>
      <c r="H2290">
        <v>109</v>
      </c>
      <c r="I2290">
        <v>0.71</v>
      </c>
      <c r="K2290">
        <f t="shared" si="177"/>
        <v>36</v>
      </c>
      <c r="L2290">
        <f t="shared" si="178"/>
        <v>67</v>
      </c>
      <c r="M2290" t="str">
        <f>IF(COUNT(FIND({0,1,2,3,4,5,6,7,8,9},IF(ISBLANK(A2290),IF(LEN(TRIM(B2290))&gt;0,TRIM(B2290),TRIM(C2290)),"")))&gt;0,IF(ISBLANK(A2290),IF(LEN(TRIM(B2290))&gt;0,TRIM(B2290),TRIM(C2290)),""),"")</f>
        <v>36</v>
      </c>
      <c r="N2290" t="str">
        <f>IF(COUNT(FIND({0,1,2,3,4,5,6,7,8,9},IF(ISBLANK(A2290),IF(LEN(TRIM(B2290))&gt;0,TRIM(C2290),LEFT(D2290, 4)),"")))&gt;0,IF(ISBLANK(A2290),IF(LEN(TRIM(B2290))&gt;0,TRIM(C2290),LEFT(D2290, 4)),""),"")</f>
        <v>109</v>
      </c>
      <c r="O2290" t="str">
        <f t="shared" si="179"/>
        <v>NY</v>
      </c>
      <c r="P2290" t="str">
        <f>TRIM(IF(COUNT(FIND({0,1,2,3,4,5,6,7,8,9},B2290))&gt;0,D2290,IF(LEN(TRIM(B2290))&gt;0,CONCATENATE(B2290,C2290,D2290),MID(D2290,4,LEN(D2290)))))</f>
        <v>Tompkins</v>
      </c>
      <c r="Q2290">
        <f t="shared" si="180"/>
        <v>71</v>
      </c>
      <c r="R2290">
        <f t="shared" si="181"/>
        <v>109</v>
      </c>
    </row>
    <row r="2291" spans="2:18" x14ac:dyDescent="0.25">
      <c r="B2291" s="1" t="s">
        <v>78</v>
      </c>
      <c r="C2291" s="1" t="s">
        <v>76</v>
      </c>
      <c r="D2291" s="1" t="s">
        <v>79</v>
      </c>
      <c r="E2291" s="1" t="s">
        <v>80</v>
      </c>
      <c r="F2291">
        <v>65</v>
      </c>
      <c r="G2291">
        <v>0.76</v>
      </c>
      <c r="H2291">
        <v>112</v>
      </c>
      <c r="I2291">
        <v>0.73</v>
      </c>
      <c r="K2291">
        <f t="shared" si="177"/>
        <v>36</v>
      </c>
      <c r="L2291">
        <f t="shared" si="178"/>
        <v>67</v>
      </c>
      <c r="M2291" t="str">
        <f>IF(COUNT(FIND({0,1,2,3,4,5,6,7,8,9},IF(ISBLANK(A2291),IF(LEN(TRIM(B2291))&gt;0,TRIM(B2291),TRIM(C2291)),"")))&gt;0,IF(ISBLANK(A2291),IF(LEN(TRIM(B2291))&gt;0,TRIM(B2291),TRIM(C2291)),""),"")</f>
        <v>09</v>
      </c>
      <c r="N2291" t="str">
        <f>IF(COUNT(FIND({0,1,2,3,4,5,6,7,8,9},IF(ISBLANK(A2291),IF(LEN(TRIM(B2291))&gt;0,TRIM(C2291),LEFT(D2291, 4)),"")))&gt;0,IF(ISBLANK(A2291),IF(LEN(TRIM(B2291))&gt;0,TRIM(C2291),LEFT(D2291, 4)),""),"")</f>
        <v>003</v>
      </c>
      <c r="O2291" t="str">
        <f t="shared" si="179"/>
        <v>Ct</v>
      </c>
      <c r="P2291" t="str">
        <f>TRIM(IF(COUNT(FIND({0,1,2,3,4,5,6,7,8,9},B2291))&gt;0,D2291,IF(LEN(TRIM(B2291))&gt;0,CONCATENATE(B2291,C2291,D2291),MID(D2291,4,LEN(D2291)))))</f>
        <v>Hartford</v>
      </c>
      <c r="Q2291">
        <f t="shared" si="180"/>
        <v>65</v>
      </c>
      <c r="R2291">
        <f t="shared" si="181"/>
        <v>112</v>
      </c>
    </row>
    <row r="2292" spans="2:18" x14ac:dyDescent="0.25">
      <c r="B2292" s="1" t="s">
        <v>95</v>
      </c>
      <c r="C2292" s="1" t="s">
        <v>150</v>
      </c>
      <c r="D2292" s="1" t="s">
        <v>151</v>
      </c>
      <c r="E2292" s="1" t="s">
        <v>98</v>
      </c>
      <c r="F2292">
        <v>63</v>
      </c>
      <c r="G2292">
        <v>0.74</v>
      </c>
      <c r="H2292">
        <v>111</v>
      </c>
      <c r="I2292">
        <v>0.72</v>
      </c>
      <c r="K2292">
        <f t="shared" si="177"/>
        <v>36</v>
      </c>
      <c r="L2292">
        <f t="shared" si="178"/>
        <v>67</v>
      </c>
      <c r="M2292" t="str">
        <f>IF(COUNT(FIND({0,1,2,3,4,5,6,7,8,9},IF(ISBLANK(A2292),IF(LEN(TRIM(B2292))&gt;0,TRIM(B2292),TRIM(C2292)),"")))&gt;0,IF(ISBLANK(A2292),IF(LEN(TRIM(B2292))&gt;0,TRIM(B2292),TRIM(C2292)),""),"")</f>
        <v>12</v>
      </c>
      <c r="N2292" t="str">
        <f>IF(COUNT(FIND({0,1,2,3,4,5,6,7,8,9},IF(ISBLANK(A2292),IF(LEN(TRIM(B2292))&gt;0,TRIM(C2292),LEFT(D2292, 4)),"")))&gt;0,IF(ISBLANK(A2292),IF(LEN(TRIM(B2292))&gt;0,TRIM(C2292),LEFT(D2292, 4)),""),"")</f>
        <v>099</v>
      </c>
      <c r="O2292" t="str">
        <f t="shared" si="179"/>
        <v>Fl</v>
      </c>
      <c r="P2292" t="str">
        <f>TRIM(IF(COUNT(FIND({0,1,2,3,4,5,6,7,8,9},B2292))&gt;0,D2292,IF(LEN(TRIM(B2292))&gt;0,CONCATENATE(B2292,C2292,D2292),MID(D2292,4,LEN(D2292)))))</f>
        <v>Palm Beach</v>
      </c>
      <c r="Q2292">
        <f t="shared" si="180"/>
        <v>63</v>
      </c>
      <c r="R2292">
        <f t="shared" si="181"/>
        <v>111</v>
      </c>
    </row>
    <row r="2293" spans="2:18" x14ac:dyDescent="0.25">
      <c r="B2293" s="1" t="s">
        <v>95</v>
      </c>
      <c r="C2293" s="1" t="s">
        <v>50</v>
      </c>
      <c r="D2293" s="1" t="s">
        <v>55</v>
      </c>
      <c r="E2293" s="1" t="s">
        <v>98</v>
      </c>
      <c r="F2293">
        <v>60</v>
      </c>
      <c r="G2293">
        <v>0.7</v>
      </c>
      <c r="H2293">
        <v>99</v>
      </c>
      <c r="I2293">
        <v>0.64</v>
      </c>
      <c r="K2293">
        <f t="shared" si="177"/>
        <v>36</v>
      </c>
      <c r="L2293">
        <f t="shared" si="178"/>
        <v>67</v>
      </c>
      <c r="M2293" t="str">
        <f>IF(COUNT(FIND({0,1,2,3,4,5,6,7,8,9},IF(ISBLANK(A2293),IF(LEN(TRIM(B2293))&gt;0,TRIM(B2293),TRIM(C2293)),"")))&gt;0,IF(ISBLANK(A2293),IF(LEN(TRIM(B2293))&gt;0,TRIM(B2293),TRIM(C2293)),""),"")</f>
        <v>12</v>
      </c>
      <c r="N2293" t="str">
        <f>IF(COUNT(FIND({0,1,2,3,4,5,6,7,8,9},IF(ISBLANK(A2293),IF(LEN(TRIM(B2293))&gt;0,TRIM(C2293),LEFT(D2293, 4)),"")))&gt;0,IF(ISBLANK(A2293),IF(LEN(TRIM(B2293))&gt;0,TRIM(C2293),LEFT(D2293, 4)),""),"")</f>
        <v>095</v>
      </c>
      <c r="O2293" t="str">
        <f t="shared" si="179"/>
        <v>Fl</v>
      </c>
      <c r="P2293" t="str">
        <f>TRIM(IF(COUNT(FIND({0,1,2,3,4,5,6,7,8,9},B2293))&gt;0,D2293,IF(LEN(TRIM(B2293))&gt;0,CONCATENATE(B2293,C2293,D2293),MID(D2293,4,LEN(D2293)))))</f>
        <v>Orange</v>
      </c>
      <c r="Q2293">
        <f t="shared" si="180"/>
        <v>60</v>
      </c>
      <c r="R2293">
        <f t="shared" si="181"/>
        <v>99</v>
      </c>
    </row>
    <row r="2294" spans="2:18" x14ac:dyDescent="0.25">
      <c r="B2294" s="1" t="s">
        <v>13</v>
      </c>
      <c r="C2294" s="1" t="s">
        <v>24</v>
      </c>
      <c r="D2294" s="1" t="s">
        <v>25</v>
      </c>
      <c r="E2294" s="1" t="s">
        <v>12</v>
      </c>
      <c r="F2294">
        <v>57</v>
      </c>
      <c r="G2294">
        <v>0.67</v>
      </c>
      <c r="H2294">
        <v>87</v>
      </c>
      <c r="I2294">
        <v>0.56000000000000005</v>
      </c>
      <c r="K2294">
        <f t="shared" si="177"/>
        <v>36</v>
      </c>
      <c r="L2294">
        <f t="shared" si="178"/>
        <v>67</v>
      </c>
      <c r="M2294" t="str">
        <f>IF(COUNT(FIND({0,1,2,3,4,5,6,7,8,9},IF(ISBLANK(A2294),IF(LEN(TRIM(B2294))&gt;0,TRIM(B2294),TRIM(C2294)),"")))&gt;0,IF(ISBLANK(A2294),IF(LEN(TRIM(B2294))&gt;0,TRIM(B2294),TRIM(C2294)),""),"")</f>
        <v>36</v>
      </c>
      <c r="N2294" t="str">
        <f>IF(COUNT(FIND({0,1,2,3,4,5,6,7,8,9},IF(ISBLANK(A2294),IF(LEN(TRIM(B2294))&gt;0,TRIM(C2294),LEFT(D2294, 4)),"")))&gt;0,IF(ISBLANK(A2294),IF(LEN(TRIM(B2294))&gt;0,TRIM(C2294),LEFT(D2294, 4)),""),"")</f>
        <v>103</v>
      </c>
      <c r="O2294" t="str">
        <f t="shared" si="179"/>
        <v>NY</v>
      </c>
      <c r="P2294" t="str">
        <f>TRIM(IF(COUNT(FIND({0,1,2,3,4,5,6,7,8,9},B2294))&gt;0,D2294,IF(LEN(TRIM(B2294))&gt;0,CONCATENATE(B2294,C2294,D2294),MID(D2294,4,LEN(D2294)))))</f>
        <v>Suffolk</v>
      </c>
      <c r="Q2294">
        <f t="shared" si="180"/>
        <v>57</v>
      </c>
      <c r="R2294">
        <f t="shared" si="181"/>
        <v>87</v>
      </c>
    </row>
    <row r="2295" spans="2:18" x14ac:dyDescent="0.25">
      <c r="B2295" s="1" t="s">
        <v>13</v>
      </c>
      <c r="C2295" s="1" t="s">
        <v>34</v>
      </c>
      <c r="D2295" s="1" t="s">
        <v>35</v>
      </c>
      <c r="E2295" s="1" t="s">
        <v>12</v>
      </c>
      <c r="F2295">
        <v>56</v>
      </c>
      <c r="G2295">
        <v>0.66</v>
      </c>
      <c r="H2295">
        <v>91</v>
      </c>
      <c r="I2295">
        <v>0.59</v>
      </c>
      <c r="K2295">
        <f t="shared" si="177"/>
        <v>36</v>
      </c>
      <c r="L2295">
        <f t="shared" si="178"/>
        <v>67</v>
      </c>
      <c r="M2295" t="str">
        <f>IF(COUNT(FIND({0,1,2,3,4,5,6,7,8,9},IF(ISBLANK(A2295),IF(LEN(TRIM(B2295))&gt;0,TRIM(B2295),TRIM(C2295)),"")))&gt;0,IF(ISBLANK(A2295),IF(LEN(TRIM(B2295))&gt;0,TRIM(B2295),TRIM(C2295)),""),"")</f>
        <v>36</v>
      </c>
      <c r="N2295" t="str">
        <f>IF(COUNT(FIND({0,1,2,3,4,5,6,7,8,9},IF(ISBLANK(A2295),IF(LEN(TRIM(B2295))&gt;0,TRIM(C2295),LEFT(D2295, 4)),"")))&gt;0,IF(ISBLANK(A2295),IF(LEN(TRIM(B2295))&gt;0,TRIM(C2295),LEFT(D2295, 4)),""),"")</f>
        <v>119</v>
      </c>
      <c r="O2295" t="str">
        <f t="shared" si="179"/>
        <v>NY</v>
      </c>
      <c r="P2295" t="str">
        <f>TRIM(IF(COUNT(FIND({0,1,2,3,4,5,6,7,8,9},B2295))&gt;0,D2295,IF(LEN(TRIM(B2295))&gt;0,CONCATENATE(B2295,C2295,D2295),MID(D2295,4,LEN(D2295)))))</f>
        <v>Westchester</v>
      </c>
      <c r="Q2295">
        <f t="shared" si="180"/>
        <v>56</v>
      </c>
      <c r="R2295">
        <f t="shared" si="181"/>
        <v>91</v>
      </c>
    </row>
    <row r="2296" spans="2:18" x14ac:dyDescent="0.25">
      <c r="B2296" s="1" t="s">
        <v>159</v>
      </c>
      <c r="C2296" s="1" t="s">
        <v>38</v>
      </c>
      <c r="D2296" s="1" t="s">
        <v>160</v>
      </c>
      <c r="E2296" s="1" t="s">
        <v>161</v>
      </c>
      <c r="F2296">
        <v>54</v>
      </c>
      <c r="G2296">
        <v>0.63</v>
      </c>
      <c r="H2296">
        <v>88</v>
      </c>
      <c r="I2296">
        <v>0.56999999999999995</v>
      </c>
      <c r="K2296">
        <f t="shared" si="177"/>
        <v>36</v>
      </c>
      <c r="L2296">
        <f t="shared" si="178"/>
        <v>67</v>
      </c>
      <c r="M2296" t="str">
        <f>IF(COUNT(FIND({0,1,2,3,4,5,6,7,8,9},IF(ISBLANK(A2296),IF(LEN(TRIM(B2296))&gt;0,TRIM(B2296),TRIM(C2296)),"")))&gt;0,IF(ISBLANK(A2296),IF(LEN(TRIM(B2296))&gt;0,TRIM(B2296),TRIM(C2296)),""),"")</f>
        <v>51</v>
      </c>
      <c r="N2296" t="str">
        <f>IF(COUNT(FIND({0,1,2,3,4,5,6,7,8,9},IF(ISBLANK(A2296),IF(LEN(TRIM(B2296))&gt;0,TRIM(C2296),LEFT(D2296, 4)),"")))&gt;0,IF(ISBLANK(A2296),IF(LEN(TRIM(B2296))&gt;0,TRIM(C2296),LEFT(D2296, 4)),""),"")</f>
        <v>059</v>
      </c>
      <c r="O2296" t="str">
        <f t="shared" si="179"/>
        <v>Va</v>
      </c>
      <c r="P2296" t="str">
        <f>TRIM(IF(COUNT(FIND({0,1,2,3,4,5,6,7,8,9},B2296))&gt;0,D2296,IF(LEN(TRIM(B2296))&gt;0,CONCATENATE(B2296,C2296,D2296),MID(D2296,4,LEN(D2296)))))</f>
        <v>Fairfax</v>
      </c>
      <c r="Q2296">
        <f t="shared" si="180"/>
        <v>54</v>
      </c>
      <c r="R2296">
        <f t="shared" si="181"/>
        <v>88</v>
      </c>
    </row>
    <row r="2297" spans="2:18" x14ac:dyDescent="0.25">
      <c r="B2297" s="1" t="s">
        <v>162</v>
      </c>
      <c r="C2297" s="1" t="s">
        <v>113</v>
      </c>
      <c r="D2297" s="1" t="s">
        <v>163</v>
      </c>
      <c r="E2297" s="1" t="s">
        <v>164</v>
      </c>
      <c r="F2297">
        <v>50</v>
      </c>
      <c r="G2297">
        <v>0.59</v>
      </c>
      <c r="H2297">
        <v>82</v>
      </c>
      <c r="I2297">
        <v>0.53</v>
      </c>
      <c r="K2297">
        <f t="shared" si="177"/>
        <v>36</v>
      </c>
      <c r="L2297">
        <f t="shared" si="178"/>
        <v>67</v>
      </c>
      <c r="M2297" t="str">
        <f>IF(COUNT(FIND({0,1,2,3,4,5,6,7,8,9},IF(ISBLANK(A2297),IF(LEN(TRIM(B2297))&gt;0,TRIM(B2297),TRIM(C2297)),"")))&gt;0,IF(ISBLANK(A2297),IF(LEN(TRIM(B2297))&gt;0,TRIM(B2297),TRIM(C2297)),""),"")</f>
        <v>04</v>
      </c>
      <c r="N2297" t="str">
        <f>IF(COUNT(FIND({0,1,2,3,4,5,6,7,8,9},IF(ISBLANK(A2297),IF(LEN(TRIM(B2297))&gt;0,TRIM(C2297),LEFT(D2297, 4)),"")))&gt;0,IF(ISBLANK(A2297),IF(LEN(TRIM(B2297))&gt;0,TRIM(C2297),LEFT(D2297, 4)),""),"")</f>
        <v>013</v>
      </c>
      <c r="O2297" t="str">
        <f t="shared" si="179"/>
        <v>Az</v>
      </c>
      <c r="P2297" t="str">
        <f>TRIM(IF(COUNT(FIND({0,1,2,3,4,5,6,7,8,9},B2297))&gt;0,D2297,IF(LEN(TRIM(B2297))&gt;0,CONCATENATE(B2297,C2297,D2297),MID(D2297,4,LEN(D2297)))))</f>
        <v>Maricopa</v>
      </c>
      <c r="Q2297">
        <f t="shared" si="180"/>
        <v>50</v>
      </c>
      <c r="R2297">
        <f t="shared" si="181"/>
        <v>82</v>
      </c>
    </row>
    <row r="2298" spans="2:18" x14ac:dyDescent="0.25">
      <c r="B2298" s="1" t="s">
        <v>95</v>
      </c>
      <c r="C2298" s="1" t="s">
        <v>192</v>
      </c>
      <c r="D2298" s="1" t="s">
        <v>193</v>
      </c>
      <c r="E2298" s="1" t="s">
        <v>98</v>
      </c>
      <c r="F2298">
        <v>49</v>
      </c>
      <c r="G2298">
        <v>0.56999999999999995</v>
      </c>
      <c r="H2298">
        <v>75</v>
      </c>
      <c r="I2298">
        <v>0.49</v>
      </c>
      <c r="K2298">
        <f t="shared" si="177"/>
        <v>36</v>
      </c>
      <c r="L2298">
        <f t="shared" si="178"/>
        <v>67</v>
      </c>
      <c r="M2298" t="str">
        <f>IF(COUNT(FIND({0,1,2,3,4,5,6,7,8,9},IF(ISBLANK(A2298),IF(LEN(TRIM(B2298))&gt;0,TRIM(B2298),TRIM(C2298)),"")))&gt;0,IF(ISBLANK(A2298),IF(LEN(TRIM(B2298))&gt;0,TRIM(B2298),TRIM(C2298)),""),"")</f>
        <v>12</v>
      </c>
      <c r="N2298" t="str">
        <f>IF(COUNT(FIND({0,1,2,3,4,5,6,7,8,9},IF(ISBLANK(A2298),IF(LEN(TRIM(B2298))&gt;0,TRIM(C2298),LEFT(D2298, 4)),"")))&gt;0,IF(ISBLANK(A2298),IF(LEN(TRIM(B2298))&gt;0,TRIM(C2298),LEFT(D2298, 4)),""),"")</f>
        <v>127</v>
      </c>
      <c r="O2298" t="str">
        <f t="shared" si="179"/>
        <v>Fl</v>
      </c>
      <c r="P2298" t="str">
        <f>TRIM(IF(COUNT(FIND({0,1,2,3,4,5,6,7,8,9},B2298))&gt;0,D2298,IF(LEN(TRIM(B2298))&gt;0,CONCATENATE(B2298,C2298,D2298),MID(D2298,4,LEN(D2298)))))</f>
        <v>Volusia</v>
      </c>
      <c r="Q2298">
        <f t="shared" si="180"/>
        <v>49</v>
      </c>
      <c r="R2298">
        <f t="shared" si="181"/>
        <v>75</v>
      </c>
    </row>
    <row r="2299" spans="2:18" x14ac:dyDescent="0.25">
      <c r="B2299" s="1" t="s">
        <v>144</v>
      </c>
      <c r="C2299" s="1" t="s">
        <v>89</v>
      </c>
      <c r="D2299" s="1" t="s">
        <v>145</v>
      </c>
      <c r="E2299" s="1" t="s">
        <v>146</v>
      </c>
      <c r="F2299">
        <v>47</v>
      </c>
      <c r="G2299">
        <v>0.55000000000000004</v>
      </c>
      <c r="H2299">
        <v>64</v>
      </c>
      <c r="I2299">
        <v>0.41</v>
      </c>
      <c r="K2299">
        <f t="shared" si="177"/>
        <v>36</v>
      </c>
      <c r="L2299">
        <f t="shared" si="178"/>
        <v>67</v>
      </c>
      <c r="M2299" t="str">
        <f>IF(COUNT(FIND({0,1,2,3,4,5,6,7,8,9},IF(ISBLANK(A2299),IF(LEN(TRIM(B2299))&gt;0,TRIM(B2299),TRIM(C2299)),"")))&gt;0,IF(ISBLANK(A2299),IF(LEN(TRIM(B2299))&gt;0,TRIM(B2299),TRIM(C2299)),""),"")</f>
        <v>17</v>
      </c>
      <c r="N2299" t="str">
        <f>IF(COUNT(FIND({0,1,2,3,4,5,6,7,8,9},IF(ISBLANK(A2299),IF(LEN(TRIM(B2299))&gt;0,TRIM(C2299),LEFT(D2299, 4)),"")))&gt;0,IF(ISBLANK(A2299),IF(LEN(TRIM(B2299))&gt;0,TRIM(C2299),LEFT(D2299, 4)),""),"")</f>
        <v>031</v>
      </c>
      <c r="O2299" t="str">
        <f t="shared" si="179"/>
        <v>Il</v>
      </c>
      <c r="P2299" t="str">
        <f>TRIM(IF(COUNT(FIND({0,1,2,3,4,5,6,7,8,9},B2299))&gt;0,D2299,IF(LEN(TRIM(B2299))&gt;0,CONCATENATE(B2299,C2299,D2299),MID(D2299,4,LEN(D2299)))))</f>
        <v>Cook</v>
      </c>
      <c r="Q2299">
        <f t="shared" si="180"/>
        <v>47</v>
      </c>
      <c r="R2299">
        <f t="shared" si="181"/>
        <v>64</v>
      </c>
    </row>
    <row r="2300" spans="2:18" x14ac:dyDescent="0.25">
      <c r="B2300" s="1" t="s">
        <v>99</v>
      </c>
      <c r="C2300" s="1" t="s">
        <v>116</v>
      </c>
      <c r="D2300" s="1" t="s">
        <v>117</v>
      </c>
      <c r="E2300" s="1" t="s">
        <v>102</v>
      </c>
      <c r="F2300">
        <v>47</v>
      </c>
      <c r="G2300">
        <v>0.55000000000000004</v>
      </c>
      <c r="H2300">
        <v>89</v>
      </c>
      <c r="I2300">
        <v>0.57999999999999996</v>
      </c>
      <c r="K2300">
        <f t="shared" si="177"/>
        <v>36</v>
      </c>
      <c r="L2300">
        <f t="shared" si="178"/>
        <v>67</v>
      </c>
      <c r="M2300" t="str">
        <f>IF(COUNT(FIND({0,1,2,3,4,5,6,7,8,9},IF(ISBLANK(A2300),IF(LEN(TRIM(B2300))&gt;0,TRIM(B2300),TRIM(C2300)),"")))&gt;0,IF(ISBLANK(A2300),IF(LEN(TRIM(B2300))&gt;0,TRIM(B2300),TRIM(C2300)),""),"")</f>
        <v>06</v>
      </c>
      <c r="N2300" t="str">
        <f>IF(COUNT(FIND({0,1,2,3,4,5,6,7,8,9},IF(ISBLANK(A2300),IF(LEN(TRIM(B2300))&gt;0,TRIM(C2300),LEFT(D2300, 4)),"")))&gt;0,IF(ISBLANK(A2300),IF(LEN(TRIM(B2300))&gt;0,TRIM(C2300),LEFT(D2300, 4)),""),"")</f>
        <v>073</v>
      </c>
      <c r="O2300" t="str">
        <f t="shared" si="179"/>
        <v>Ca</v>
      </c>
      <c r="P2300" t="str">
        <f>TRIM(IF(COUNT(FIND({0,1,2,3,4,5,6,7,8,9},B2300))&gt;0,D2300,IF(LEN(TRIM(B2300))&gt;0,CONCATENATE(B2300,C2300,D2300),MID(D2300,4,LEN(D2300)))))</f>
        <v>San Diego</v>
      </c>
      <c r="Q2300">
        <f t="shared" si="180"/>
        <v>47</v>
      </c>
      <c r="R2300">
        <f t="shared" si="181"/>
        <v>89</v>
      </c>
    </row>
    <row r="2301" spans="2:18" x14ac:dyDescent="0.25">
      <c r="B2301" s="1" t="s">
        <v>95</v>
      </c>
      <c r="C2301" s="1" t="s">
        <v>96</v>
      </c>
      <c r="D2301" s="1" t="s">
        <v>97</v>
      </c>
      <c r="E2301" s="1" t="s">
        <v>98</v>
      </c>
      <c r="F2301">
        <v>45</v>
      </c>
      <c r="G2301">
        <v>0.53</v>
      </c>
      <c r="H2301">
        <v>62</v>
      </c>
      <c r="I2301">
        <v>0.4</v>
      </c>
      <c r="K2301">
        <f t="shared" si="177"/>
        <v>36</v>
      </c>
      <c r="L2301">
        <f t="shared" si="178"/>
        <v>67</v>
      </c>
      <c r="M2301" t="str">
        <f>IF(COUNT(FIND({0,1,2,3,4,5,6,7,8,9},IF(ISBLANK(A2301),IF(LEN(TRIM(B2301))&gt;0,TRIM(B2301),TRIM(C2301)),"")))&gt;0,IF(ISBLANK(A2301),IF(LEN(TRIM(B2301))&gt;0,TRIM(B2301),TRIM(C2301)),""),"")</f>
        <v>12</v>
      </c>
      <c r="N2301" t="str">
        <f>IF(COUNT(FIND({0,1,2,3,4,5,6,7,8,9},IF(ISBLANK(A2301),IF(LEN(TRIM(B2301))&gt;0,TRIM(C2301),LEFT(D2301, 4)),"")))&gt;0,IF(ISBLANK(A2301),IF(LEN(TRIM(B2301))&gt;0,TRIM(C2301),LEFT(D2301, 4)),""),"")</f>
        <v>011</v>
      </c>
      <c r="O2301" t="str">
        <f t="shared" si="179"/>
        <v>Fl</v>
      </c>
      <c r="P2301" t="str">
        <f>TRIM(IF(COUNT(FIND({0,1,2,3,4,5,6,7,8,9},B2301))&gt;0,D2301,IF(LEN(TRIM(B2301))&gt;0,CONCATENATE(B2301,C2301,D2301),MID(D2301,4,LEN(D2301)))))</f>
        <v>Broward</v>
      </c>
      <c r="Q2301">
        <f t="shared" si="180"/>
        <v>45</v>
      </c>
      <c r="R2301">
        <f t="shared" si="181"/>
        <v>62</v>
      </c>
    </row>
    <row r="2302" spans="2:18" x14ac:dyDescent="0.25">
      <c r="B2302" s="1" t="s">
        <v>95</v>
      </c>
      <c r="C2302" s="1" t="s">
        <v>66</v>
      </c>
      <c r="D2302" s="1" t="s">
        <v>131</v>
      </c>
      <c r="E2302" s="1" t="s">
        <v>98</v>
      </c>
      <c r="F2302">
        <v>45</v>
      </c>
      <c r="G2302">
        <v>0.53</v>
      </c>
      <c r="H2302">
        <v>94</v>
      </c>
      <c r="I2302">
        <v>0.61</v>
      </c>
      <c r="K2302">
        <f t="shared" si="177"/>
        <v>36</v>
      </c>
      <c r="L2302">
        <f t="shared" si="178"/>
        <v>67</v>
      </c>
      <c r="M2302" t="str">
        <f>IF(COUNT(FIND({0,1,2,3,4,5,6,7,8,9},IF(ISBLANK(A2302),IF(LEN(TRIM(B2302))&gt;0,TRIM(B2302),TRIM(C2302)),"")))&gt;0,IF(ISBLANK(A2302),IF(LEN(TRIM(B2302))&gt;0,TRIM(B2302),TRIM(C2302)),""),"")</f>
        <v>12</v>
      </c>
      <c r="N2302" t="str">
        <f>IF(COUNT(FIND({0,1,2,3,4,5,6,7,8,9},IF(ISBLANK(A2302),IF(LEN(TRIM(B2302))&gt;0,TRIM(C2302),LEFT(D2302, 4)),"")))&gt;0,IF(ISBLANK(A2302),IF(LEN(TRIM(B2302))&gt;0,TRIM(C2302),LEFT(D2302, 4)),""),"")</f>
        <v>057</v>
      </c>
      <c r="O2302" t="str">
        <f t="shared" si="179"/>
        <v>Fl</v>
      </c>
      <c r="P2302" t="str">
        <f>TRIM(IF(COUNT(FIND({0,1,2,3,4,5,6,7,8,9},B2302))&gt;0,D2302,IF(LEN(TRIM(B2302))&gt;0,CONCATENATE(B2302,C2302,D2302),MID(D2302,4,LEN(D2302)))))</f>
        <v>Hillsborough</v>
      </c>
      <c r="Q2302">
        <f t="shared" si="180"/>
        <v>45</v>
      </c>
      <c r="R2302">
        <f t="shared" si="181"/>
        <v>94</v>
      </c>
    </row>
    <row r="2303" spans="2:18" x14ac:dyDescent="0.25">
      <c r="B2303" s="1" t="s">
        <v>128</v>
      </c>
      <c r="C2303" s="1" t="s">
        <v>89</v>
      </c>
      <c r="D2303" s="1" t="s">
        <v>67</v>
      </c>
      <c r="E2303" s="1" t="s">
        <v>129</v>
      </c>
      <c r="F2303">
        <v>41</v>
      </c>
      <c r="G2303">
        <v>0.48</v>
      </c>
      <c r="H2303">
        <v>84</v>
      </c>
      <c r="I2303">
        <v>0.54</v>
      </c>
      <c r="K2303">
        <f t="shared" si="177"/>
        <v>36</v>
      </c>
      <c r="L2303">
        <f t="shared" si="178"/>
        <v>67</v>
      </c>
      <c r="M2303" t="str">
        <f>IF(COUNT(FIND({0,1,2,3,4,5,6,7,8,9},IF(ISBLANK(A2303),IF(LEN(TRIM(B2303))&gt;0,TRIM(B2303),TRIM(C2303)),"")))&gt;0,IF(ISBLANK(A2303),IF(LEN(TRIM(B2303))&gt;0,TRIM(B2303),TRIM(C2303)),""),"")</f>
        <v>24</v>
      </c>
      <c r="N2303" t="str">
        <f>IF(COUNT(FIND({0,1,2,3,4,5,6,7,8,9},IF(ISBLANK(A2303),IF(LEN(TRIM(B2303))&gt;0,TRIM(C2303),LEFT(D2303, 4)),"")))&gt;0,IF(ISBLANK(A2303),IF(LEN(TRIM(B2303))&gt;0,TRIM(C2303),LEFT(D2303, 4)),""),"")</f>
        <v>031</v>
      </c>
      <c r="O2303" t="str">
        <f t="shared" si="179"/>
        <v>Md</v>
      </c>
      <c r="P2303" t="str">
        <f>TRIM(IF(COUNT(FIND({0,1,2,3,4,5,6,7,8,9},B2303))&gt;0,D2303,IF(LEN(TRIM(B2303))&gt;0,CONCATENATE(B2303,C2303,D2303),MID(D2303,4,LEN(D2303)))))</f>
        <v>Montgomery</v>
      </c>
      <c r="Q2303">
        <f t="shared" si="180"/>
        <v>41</v>
      </c>
      <c r="R2303">
        <f t="shared" si="181"/>
        <v>84</v>
      </c>
    </row>
    <row r="2304" spans="2:18" x14ac:dyDescent="0.25">
      <c r="B2304" s="1" t="s">
        <v>56</v>
      </c>
      <c r="C2304" s="1" t="s">
        <v>83</v>
      </c>
      <c r="D2304" s="1" t="s">
        <v>25</v>
      </c>
      <c r="E2304" s="1" t="s">
        <v>59</v>
      </c>
      <c r="F2304">
        <v>41</v>
      </c>
      <c r="G2304">
        <v>0.48</v>
      </c>
      <c r="H2304">
        <v>45</v>
      </c>
      <c r="I2304">
        <v>0.28999999999999998</v>
      </c>
      <c r="K2304">
        <f t="shared" si="177"/>
        <v>36</v>
      </c>
      <c r="L2304">
        <f t="shared" si="178"/>
        <v>67</v>
      </c>
      <c r="M2304" t="str">
        <f>IF(COUNT(FIND({0,1,2,3,4,5,6,7,8,9},IF(ISBLANK(A2304),IF(LEN(TRIM(B2304))&gt;0,TRIM(B2304),TRIM(C2304)),"")))&gt;0,IF(ISBLANK(A2304),IF(LEN(TRIM(B2304))&gt;0,TRIM(B2304),TRIM(C2304)),""),"")</f>
        <v>25</v>
      </c>
      <c r="N2304" t="str">
        <f>IF(COUNT(FIND({0,1,2,3,4,5,6,7,8,9},IF(ISBLANK(A2304),IF(LEN(TRIM(B2304))&gt;0,TRIM(C2304),LEFT(D2304, 4)),"")))&gt;0,IF(ISBLANK(A2304),IF(LEN(TRIM(B2304))&gt;0,TRIM(C2304),LEFT(D2304, 4)),""),"")</f>
        <v>025</v>
      </c>
      <c r="O2304" t="str">
        <f t="shared" si="179"/>
        <v>Ma</v>
      </c>
      <c r="P2304" t="str">
        <f>TRIM(IF(COUNT(FIND({0,1,2,3,4,5,6,7,8,9},B2304))&gt;0,D2304,IF(LEN(TRIM(B2304))&gt;0,CONCATENATE(B2304,C2304,D2304),MID(D2304,4,LEN(D2304)))))</f>
        <v>Suffolk</v>
      </c>
      <c r="Q2304">
        <f t="shared" si="180"/>
        <v>41</v>
      </c>
      <c r="R2304">
        <f t="shared" si="181"/>
        <v>45</v>
      </c>
    </row>
    <row r="2305" spans="2:18" x14ac:dyDescent="0.25">
      <c r="B2305" s="1" t="s">
        <v>120</v>
      </c>
      <c r="C2305" s="1" t="s">
        <v>76</v>
      </c>
      <c r="D2305" s="1" t="s">
        <v>142</v>
      </c>
      <c r="E2305" s="1" t="s">
        <v>123</v>
      </c>
      <c r="F2305">
        <v>39</v>
      </c>
      <c r="G2305">
        <v>0.46</v>
      </c>
      <c r="H2305">
        <v>77</v>
      </c>
      <c r="I2305">
        <v>0.5</v>
      </c>
      <c r="K2305">
        <f t="shared" si="177"/>
        <v>36</v>
      </c>
      <c r="L2305">
        <f t="shared" si="178"/>
        <v>67</v>
      </c>
      <c r="M2305" t="str">
        <f>IF(COUNT(FIND({0,1,2,3,4,5,6,7,8,9},IF(ISBLANK(A2305),IF(LEN(TRIM(B2305))&gt;0,TRIM(B2305),TRIM(C2305)),"")))&gt;0,IF(ISBLANK(A2305),IF(LEN(TRIM(B2305))&gt;0,TRIM(B2305),TRIM(C2305)),""),"")</f>
        <v>42</v>
      </c>
      <c r="N2305" t="str">
        <f>IF(COUNT(FIND({0,1,2,3,4,5,6,7,8,9},IF(ISBLANK(A2305),IF(LEN(TRIM(B2305))&gt;0,TRIM(C2305),LEFT(D2305, 4)),"")))&gt;0,IF(ISBLANK(A2305),IF(LEN(TRIM(B2305))&gt;0,TRIM(C2305),LEFT(D2305, 4)),""),"")</f>
        <v>003</v>
      </c>
      <c r="O2305" t="str">
        <f t="shared" si="179"/>
        <v>Pa</v>
      </c>
      <c r="P2305" t="str">
        <f>TRIM(IF(COUNT(FIND({0,1,2,3,4,5,6,7,8,9},B2305))&gt;0,D2305,IF(LEN(TRIM(B2305))&gt;0,CONCATENATE(B2305,C2305,D2305),MID(D2305,4,LEN(D2305)))))</f>
        <v>Allegheny</v>
      </c>
      <c r="Q2305">
        <f t="shared" si="180"/>
        <v>39</v>
      </c>
      <c r="R2305">
        <f t="shared" si="181"/>
        <v>77</v>
      </c>
    </row>
    <row r="2306" spans="2:18" x14ac:dyDescent="0.25">
      <c r="B2306" s="1" t="s">
        <v>13</v>
      </c>
      <c r="C2306" s="1" t="s">
        <v>14</v>
      </c>
      <c r="D2306" s="1" t="s">
        <v>15</v>
      </c>
      <c r="E2306" s="1" t="s">
        <v>12</v>
      </c>
      <c r="F2306">
        <v>36</v>
      </c>
      <c r="G2306">
        <v>0.42</v>
      </c>
      <c r="H2306">
        <v>62</v>
      </c>
      <c r="I2306">
        <v>0.4</v>
      </c>
      <c r="K2306">
        <f t="shared" si="177"/>
        <v>36</v>
      </c>
      <c r="L2306">
        <f t="shared" si="178"/>
        <v>67</v>
      </c>
      <c r="M2306" t="str">
        <f>IF(COUNT(FIND({0,1,2,3,4,5,6,7,8,9},IF(ISBLANK(A2306),IF(LEN(TRIM(B2306))&gt;0,TRIM(B2306),TRIM(C2306)),"")))&gt;0,IF(ISBLANK(A2306),IF(LEN(TRIM(B2306))&gt;0,TRIM(B2306),TRIM(C2306)),""),"")</f>
        <v>36</v>
      </c>
      <c r="N2306" t="str">
        <f>IF(COUNT(FIND({0,1,2,3,4,5,6,7,8,9},IF(ISBLANK(A2306),IF(LEN(TRIM(B2306))&gt;0,TRIM(C2306),LEFT(D2306, 4)),"")))&gt;0,IF(ISBLANK(A2306),IF(LEN(TRIM(B2306))&gt;0,TRIM(C2306),LEFT(D2306, 4)),""),"")</f>
        <v>083</v>
      </c>
      <c r="O2306" t="str">
        <f t="shared" si="179"/>
        <v>NY</v>
      </c>
      <c r="P2306" t="str">
        <f>TRIM(IF(COUNT(FIND({0,1,2,3,4,5,6,7,8,9},B2306))&gt;0,D2306,IF(LEN(TRIM(B2306))&gt;0,CONCATENATE(B2306,C2306,D2306),MID(D2306,4,LEN(D2306)))))</f>
        <v>Rensselaer</v>
      </c>
      <c r="Q2306">
        <f t="shared" si="180"/>
        <v>36</v>
      </c>
      <c r="R2306">
        <f t="shared" si="181"/>
        <v>62</v>
      </c>
    </row>
    <row r="2307" spans="2:18" x14ac:dyDescent="0.25">
      <c r="B2307" s="1" t="s">
        <v>13</v>
      </c>
      <c r="C2307" s="1" t="s">
        <v>44</v>
      </c>
      <c r="D2307" s="1" t="s">
        <v>45</v>
      </c>
      <c r="E2307" s="1" t="s">
        <v>12</v>
      </c>
      <c r="F2307">
        <v>36</v>
      </c>
      <c r="G2307">
        <v>0.42</v>
      </c>
      <c r="H2307">
        <v>48</v>
      </c>
      <c r="I2307">
        <v>0.31</v>
      </c>
      <c r="K2307">
        <f t="shared" si="177"/>
        <v>36</v>
      </c>
      <c r="L2307">
        <f t="shared" si="178"/>
        <v>67</v>
      </c>
      <c r="M2307" t="str">
        <f>IF(COUNT(FIND({0,1,2,3,4,5,6,7,8,9},IF(ISBLANK(A2307),IF(LEN(TRIM(B2307))&gt;0,TRIM(B2307),TRIM(C2307)),"")))&gt;0,IF(ISBLANK(A2307),IF(LEN(TRIM(B2307))&gt;0,TRIM(B2307),TRIM(C2307)),""),"")</f>
        <v>36</v>
      </c>
      <c r="N2307" t="str">
        <f>IF(COUNT(FIND({0,1,2,3,4,5,6,7,8,9},IF(ISBLANK(A2307),IF(LEN(TRIM(B2307))&gt;0,TRIM(C2307),LEFT(D2307, 4)),"")))&gt;0,IF(ISBLANK(A2307),IF(LEN(TRIM(B2307))&gt;0,TRIM(C2307),LEFT(D2307, 4)),""),"")</f>
        <v>047</v>
      </c>
      <c r="O2307" t="str">
        <f t="shared" si="179"/>
        <v>NY</v>
      </c>
      <c r="P2307" t="str">
        <f>TRIM(IF(COUNT(FIND({0,1,2,3,4,5,6,7,8,9},B2307))&gt;0,D2307,IF(LEN(TRIM(B2307))&gt;0,CONCATENATE(B2307,C2307,D2307),MID(D2307,4,LEN(D2307)))))</f>
        <v>Kings</v>
      </c>
      <c r="Q2307">
        <f t="shared" si="180"/>
        <v>36</v>
      </c>
      <c r="R2307">
        <f t="shared" si="181"/>
        <v>48</v>
      </c>
    </row>
    <row r="2308" spans="2:18" x14ac:dyDescent="0.25">
      <c r="B2308" s="1" t="s">
        <v>224</v>
      </c>
      <c r="C2308" s="1" t="s">
        <v>34</v>
      </c>
      <c r="D2308" s="1" t="s">
        <v>280</v>
      </c>
      <c r="E2308" s="1" t="s">
        <v>227</v>
      </c>
      <c r="F2308">
        <v>35</v>
      </c>
      <c r="G2308">
        <v>0.41</v>
      </c>
      <c r="H2308">
        <v>73</v>
      </c>
      <c r="I2308">
        <v>0.47</v>
      </c>
      <c r="K2308">
        <f t="shared" ref="K2308:K2371" si="182">VALUE(IF(ISBLANK(A2308),K2307,A2308))</f>
        <v>36</v>
      </c>
      <c r="L2308">
        <f t="shared" ref="L2308:L2371" si="183">VALUE(IF(ISBLANK(A2308),L2307,CONCATENATE(TRIM(B2308),TRIM(C2308))))</f>
        <v>67</v>
      </c>
      <c r="M2308" t="str">
        <f>IF(COUNT(FIND({0,1,2,3,4,5,6,7,8,9},IF(ISBLANK(A2308),IF(LEN(TRIM(B2308))&gt;0,TRIM(B2308),TRIM(C2308)),"")))&gt;0,IF(ISBLANK(A2308),IF(LEN(TRIM(B2308))&gt;0,TRIM(B2308),TRIM(C2308)),""),"")</f>
        <v>37</v>
      </c>
      <c r="N2308" t="str">
        <f>IF(COUNT(FIND({0,1,2,3,4,5,6,7,8,9},IF(ISBLANK(A2308),IF(LEN(TRIM(B2308))&gt;0,TRIM(C2308),LEFT(D2308, 4)),"")))&gt;0,IF(ISBLANK(A2308),IF(LEN(TRIM(B2308))&gt;0,TRIM(C2308),LEFT(D2308, 4)),""),"")</f>
        <v>119</v>
      </c>
      <c r="O2308" t="str">
        <f t="shared" ref="O2308:O2371" si="184">IF(LEN(TRIM(E2308))&gt;0,E2308,"XX")</f>
        <v>NC</v>
      </c>
      <c r="P2308" t="str">
        <f>TRIM(IF(COUNT(FIND({0,1,2,3,4,5,6,7,8,9},B2308))&gt;0,D2308,IF(LEN(TRIM(B2308))&gt;0,CONCATENATE(B2308,C2308,D2308),MID(D2308,4,LEN(D2308)))))</f>
        <v>Mecklenburg</v>
      </c>
      <c r="Q2308">
        <f t="shared" ref="Q2308:Q2371" si="185">F2308</f>
        <v>35</v>
      </c>
      <c r="R2308">
        <f t="shared" ref="R2308:R2371" si="186">H2308</f>
        <v>73</v>
      </c>
    </row>
    <row r="2309" spans="2:18" x14ac:dyDescent="0.25">
      <c r="B2309" s="1" t="s">
        <v>120</v>
      </c>
      <c r="C2309" s="1" t="s">
        <v>121</v>
      </c>
      <c r="D2309" s="1" t="s">
        <v>122</v>
      </c>
      <c r="E2309" s="1" t="s">
        <v>123</v>
      </c>
      <c r="F2309">
        <v>35</v>
      </c>
      <c r="G2309">
        <v>0.41</v>
      </c>
      <c r="H2309">
        <v>52</v>
      </c>
      <c r="I2309">
        <v>0.34</v>
      </c>
      <c r="K2309">
        <f t="shared" si="182"/>
        <v>36</v>
      </c>
      <c r="L2309">
        <f t="shared" si="183"/>
        <v>67</v>
      </c>
      <c r="M2309" t="str">
        <f>IF(COUNT(FIND({0,1,2,3,4,5,6,7,8,9},IF(ISBLANK(A2309),IF(LEN(TRIM(B2309))&gt;0,TRIM(B2309),TRIM(C2309)),"")))&gt;0,IF(ISBLANK(A2309),IF(LEN(TRIM(B2309))&gt;0,TRIM(B2309),TRIM(C2309)),""),"")</f>
        <v>42</v>
      </c>
      <c r="N2309" t="str">
        <f>IF(COUNT(FIND({0,1,2,3,4,5,6,7,8,9},IF(ISBLANK(A2309),IF(LEN(TRIM(B2309))&gt;0,TRIM(C2309),LEFT(D2309, 4)),"")))&gt;0,IF(ISBLANK(A2309),IF(LEN(TRIM(B2309))&gt;0,TRIM(C2309),LEFT(D2309, 4)),""),"")</f>
        <v>101</v>
      </c>
      <c r="O2309" t="str">
        <f t="shared" si="184"/>
        <v>Pa</v>
      </c>
      <c r="P2309" t="str">
        <f>TRIM(IF(COUNT(FIND({0,1,2,3,4,5,6,7,8,9},B2309))&gt;0,D2309,IF(LEN(TRIM(B2309))&gt;0,CONCATENATE(B2309,C2309,D2309),MID(D2309,4,LEN(D2309)))))</f>
        <v>Philadelphia</v>
      </c>
      <c r="Q2309">
        <f t="shared" si="185"/>
        <v>35</v>
      </c>
      <c r="R2309">
        <f t="shared" si="186"/>
        <v>52</v>
      </c>
    </row>
    <row r="2310" spans="2:18" x14ac:dyDescent="0.25">
      <c r="B2310" s="1" t="s">
        <v>99</v>
      </c>
      <c r="C2310" s="1" t="s">
        <v>38</v>
      </c>
      <c r="D2310" s="1" t="s">
        <v>55</v>
      </c>
      <c r="E2310" s="1" t="s">
        <v>102</v>
      </c>
      <c r="F2310">
        <v>34</v>
      </c>
      <c r="G2310">
        <v>0.4</v>
      </c>
      <c r="H2310">
        <v>47</v>
      </c>
      <c r="I2310">
        <v>0.3</v>
      </c>
      <c r="K2310">
        <f t="shared" si="182"/>
        <v>36</v>
      </c>
      <c r="L2310">
        <f t="shared" si="183"/>
        <v>67</v>
      </c>
      <c r="M2310" t="str">
        <f>IF(COUNT(FIND({0,1,2,3,4,5,6,7,8,9},IF(ISBLANK(A2310),IF(LEN(TRIM(B2310))&gt;0,TRIM(B2310),TRIM(C2310)),"")))&gt;0,IF(ISBLANK(A2310),IF(LEN(TRIM(B2310))&gt;0,TRIM(B2310),TRIM(C2310)),""),"")</f>
        <v>06</v>
      </c>
      <c r="N2310" t="str">
        <f>IF(COUNT(FIND({0,1,2,3,4,5,6,7,8,9},IF(ISBLANK(A2310),IF(LEN(TRIM(B2310))&gt;0,TRIM(C2310),LEFT(D2310, 4)),"")))&gt;0,IF(ISBLANK(A2310),IF(LEN(TRIM(B2310))&gt;0,TRIM(C2310),LEFT(D2310, 4)),""),"")</f>
        <v>059</v>
      </c>
      <c r="O2310" t="str">
        <f t="shared" si="184"/>
        <v>Ca</v>
      </c>
      <c r="P2310" t="str">
        <f>TRIM(IF(COUNT(FIND({0,1,2,3,4,5,6,7,8,9},B2310))&gt;0,D2310,IF(LEN(TRIM(B2310))&gt;0,CONCATENATE(B2310,C2310,D2310),MID(D2310,4,LEN(D2310)))))</f>
        <v>Orange</v>
      </c>
      <c r="Q2310">
        <f t="shared" si="185"/>
        <v>34</v>
      </c>
      <c r="R2310">
        <f t="shared" si="186"/>
        <v>47</v>
      </c>
    </row>
    <row r="2311" spans="2:18" x14ac:dyDescent="0.25">
      <c r="B2311" s="1" t="s">
        <v>13</v>
      </c>
      <c r="C2311" s="1" t="s">
        <v>28</v>
      </c>
      <c r="D2311" s="1" t="s">
        <v>29</v>
      </c>
      <c r="E2311" s="1" t="s">
        <v>12</v>
      </c>
      <c r="F2311">
        <v>34</v>
      </c>
      <c r="G2311">
        <v>0.4</v>
      </c>
      <c r="H2311">
        <v>40</v>
      </c>
      <c r="I2311">
        <v>0.26</v>
      </c>
      <c r="K2311">
        <f t="shared" si="182"/>
        <v>36</v>
      </c>
      <c r="L2311">
        <f t="shared" si="183"/>
        <v>67</v>
      </c>
      <c r="M2311" t="str">
        <f>IF(COUNT(FIND({0,1,2,3,4,5,6,7,8,9},IF(ISBLANK(A2311),IF(LEN(TRIM(B2311))&gt;0,TRIM(B2311),TRIM(C2311)),"")))&gt;0,IF(ISBLANK(A2311),IF(LEN(TRIM(B2311))&gt;0,TRIM(B2311),TRIM(C2311)),""),"")</f>
        <v>36</v>
      </c>
      <c r="N2311" t="str">
        <f>IF(COUNT(FIND({0,1,2,3,4,5,6,7,8,9},IF(ISBLANK(A2311),IF(LEN(TRIM(B2311))&gt;0,TRIM(C2311),LEFT(D2311, 4)),"")))&gt;0,IF(ISBLANK(A2311),IF(LEN(TRIM(B2311))&gt;0,TRIM(C2311),LEFT(D2311, 4)),""),"")</f>
        <v>081</v>
      </c>
      <c r="O2311" t="str">
        <f t="shared" si="184"/>
        <v>NY</v>
      </c>
      <c r="P2311" t="str">
        <f>TRIM(IF(COUNT(FIND({0,1,2,3,4,5,6,7,8,9},B2311))&gt;0,D2311,IF(LEN(TRIM(B2311))&gt;0,CONCATENATE(B2311,C2311,D2311),MID(D2311,4,LEN(D2311)))))</f>
        <v>Queens</v>
      </c>
      <c r="Q2311">
        <f t="shared" si="185"/>
        <v>34</v>
      </c>
      <c r="R2311">
        <f t="shared" si="186"/>
        <v>40</v>
      </c>
    </row>
    <row r="2312" spans="2:18" x14ac:dyDescent="0.25">
      <c r="B2312" s="1" t="s">
        <v>13</v>
      </c>
      <c r="C2312" s="1" t="s">
        <v>16</v>
      </c>
      <c r="D2312" s="1" t="s">
        <v>17</v>
      </c>
      <c r="E2312" s="1" t="s">
        <v>12</v>
      </c>
      <c r="F2312">
        <v>32</v>
      </c>
      <c r="G2312">
        <v>0.38</v>
      </c>
      <c r="H2312">
        <v>66</v>
      </c>
      <c r="I2312">
        <v>0.43</v>
      </c>
      <c r="K2312">
        <f t="shared" si="182"/>
        <v>36</v>
      </c>
      <c r="L2312">
        <f t="shared" si="183"/>
        <v>67</v>
      </c>
      <c r="M2312" t="str">
        <f>IF(COUNT(FIND({0,1,2,3,4,5,6,7,8,9},IF(ISBLANK(A2312),IF(LEN(TRIM(B2312))&gt;0,TRIM(B2312),TRIM(C2312)),"")))&gt;0,IF(ISBLANK(A2312),IF(LEN(TRIM(B2312))&gt;0,TRIM(B2312),TRIM(C2312)),""),"")</f>
        <v>36</v>
      </c>
      <c r="N2312" t="str">
        <f>IF(COUNT(FIND({0,1,2,3,4,5,6,7,8,9},IF(ISBLANK(A2312),IF(LEN(TRIM(B2312))&gt;0,TRIM(C2312),LEFT(D2312, 4)),"")))&gt;0,IF(ISBLANK(A2312),IF(LEN(TRIM(B2312))&gt;0,TRIM(C2312),LEFT(D2312, 4)),""),"")</f>
        <v>093</v>
      </c>
      <c r="O2312" t="str">
        <f t="shared" si="184"/>
        <v>NY</v>
      </c>
      <c r="P2312" t="str">
        <f>TRIM(IF(COUNT(FIND({0,1,2,3,4,5,6,7,8,9},B2312))&gt;0,D2312,IF(LEN(TRIM(B2312))&gt;0,CONCATENATE(B2312,C2312,D2312),MID(D2312,4,LEN(D2312)))))</f>
        <v>Schenectady</v>
      </c>
      <c r="Q2312">
        <f t="shared" si="185"/>
        <v>32</v>
      </c>
      <c r="R2312">
        <f t="shared" si="186"/>
        <v>66</v>
      </c>
    </row>
    <row r="2313" spans="2:18" x14ac:dyDescent="0.25">
      <c r="B2313" s="1" t="s">
        <v>78</v>
      </c>
      <c r="C2313" s="1" t="s">
        <v>126</v>
      </c>
      <c r="D2313" s="1" t="s">
        <v>127</v>
      </c>
      <c r="E2313" s="1" t="s">
        <v>80</v>
      </c>
      <c r="F2313">
        <v>32</v>
      </c>
      <c r="G2313">
        <v>0.38</v>
      </c>
      <c r="H2313">
        <v>56</v>
      </c>
      <c r="I2313">
        <v>0.36</v>
      </c>
      <c r="K2313">
        <f t="shared" si="182"/>
        <v>36</v>
      </c>
      <c r="L2313">
        <f t="shared" si="183"/>
        <v>67</v>
      </c>
      <c r="M2313" t="str">
        <f>IF(COUNT(FIND({0,1,2,3,4,5,6,7,8,9},IF(ISBLANK(A2313),IF(LEN(TRIM(B2313))&gt;0,TRIM(B2313),TRIM(C2313)),"")))&gt;0,IF(ISBLANK(A2313),IF(LEN(TRIM(B2313))&gt;0,TRIM(B2313),TRIM(C2313)),""),"")</f>
        <v>09</v>
      </c>
      <c r="N2313" t="str">
        <f>IF(COUNT(FIND({0,1,2,3,4,5,6,7,8,9},IF(ISBLANK(A2313),IF(LEN(TRIM(B2313))&gt;0,TRIM(C2313),LEFT(D2313, 4)),"")))&gt;0,IF(ISBLANK(A2313),IF(LEN(TRIM(B2313))&gt;0,TRIM(C2313),LEFT(D2313, 4)),""),"")</f>
        <v>009</v>
      </c>
      <c r="O2313" t="str">
        <f t="shared" si="184"/>
        <v>Ct</v>
      </c>
      <c r="P2313" t="str">
        <f>TRIM(IF(COUNT(FIND({0,1,2,3,4,5,6,7,8,9},B2313))&gt;0,D2313,IF(LEN(TRIM(B2313))&gt;0,CONCATENATE(B2313,C2313,D2313),MID(D2313,4,LEN(D2313)))))</f>
        <v>New Haven</v>
      </c>
      <c r="Q2313">
        <f t="shared" si="185"/>
        <v>32</v>
      </c>
      <c r="R2313">
        <f t="shared" si="186"/>
        <v>56</v>
      </c>
    </row>
    <row r="2314" spans="2:18" x14ac:dyDescent="0.25">
      <c r="B2314" s="1" t="s">
        <v>13</v>
      </c>
      <c r="C2314" s="1" t="s">
        <v>57</v>
      </c>
      <c r="D2314" s="1" t="s">
        <v>169</v>
      </c>
      <c r="E2314" s="1" t="s">
        <v>12</v>
      </c>
      <c r="F2314">
        <v>32</v>
      </c>
      <c r="G2314">
        <v>0.38</v>
      </c>
      <c r="H2314">
        <v>57</v>
      </c>
      <c r="I2314">
        <v>0.37</v>
      </c>
      <c r="K2314">
        <f t="shared" si="182"/>
        <v>36</v>
      </c>
      <c r="L2314">
        <f t="shared" si="183"/>
        <v>67</v>
      </c>
      <c r="M2314" t="str">
        <f>IF(COUNT(FIND({0,1,2,3,4,5,6,7,8,9},IF(ISBLANK(A2314),IF(LEN(TRIM(B2314))&gt;0,TRIM(B2314),TRIM(C2314)),"")))&gt;0,IF(ISBLANK(A2314),IF(LEN(TRIM(B2314))&gt;0,TRIM(B2314),TRIM(C2314)),""),"")</f>
        <v>36</v>
      </c>
      <c r="N2314" t="str">
        <f>IF(COUNT(FIND({0,1,2,3,4,5,6,7,8,9},IF(ISBLANK(A2314),IF(LEN(TRIM(B2314))&gt;0,TRIM(C2314),LEFT(D2314, 4)),"")))&gt;0,IF(ISBLANK(A2314),IF(LEN(TRIM(B2314))&gt;0,TRIM(C2314),LEFT(D2314, 4)),""),"")</f>
        <v>017</v>
      </c>
      <c r="O2314" t="str">
        <f t="shared" si="184"/>
        <v>NY</v>
      </c>
      <c r="P2314" t="str">
        <f>TRIM(IF(COUNT(FIND({0,1,2,3,4,5,6,7,8,9},B2314))&gt;0,D2314,IF(LEN(TRIM(B2314))&gt;0,CONCATENATE(B2314,C2314,D2314),MID(D2314,4,LEN(D2314)))))</f>
        <v>Chenango</v>
      </c>
      <c r="Q2314">
        <f t="shared" si="185"/>
        <v>32</v>
      </c>
      <c r="R2314">
        <f t="shared" si="186"/>
        <v>57</v>
      </c>
    </row>
    <row r="2315" spans="2:18" x14ac:dyDescent="0.25">
      <c r="B2315" s="1" t="s">
        <v>56</v>
      </c>
      <c r="C2315" s="1" t="s">
        <v>22</v>
      </c>
      <c r="D2315" s="1" t="s">
        <v>109</v>
      </c>
      <c r="E2315" s="1" t="s">
        <v>59</v>
      </c>
      <c r="F2315">
        <v>32</v>
      </c>
      <c r="G2315">
        <v>0.38</v>
      </c>
      <c r="H2315">
        <v>49</v>
      </c>
      <c r="I2315">
        <v>0.32</v>
      </c>
      <c r="K2315">
        <f t="shared" si="182"/>
        <v>36</v>
      </c>
      <c r="L2315">
        <f t="shared" si="183"/>
        <v>67</v>
      </c>
      <c r="M2315" t="str">
        <f>IF(COUNT(FIND({0,1,2,3,4,5,6,7,8,9},IF(ISBLANK(A2315),IF(LEN(TRIM(B2315))&gt;0,TRIM(B2315),TRIM(C2315)),"")))&gt;0,IF(ISBLANK(A2315),IF(LEN(TRIM(B2315))&gt;0,TRIM(B2315),TRIM(C2315)),""),"")</f>
        <v>25</v>
      </c>
      <c r="N2315" t="str">
        <f>IF(COUNT(FIND({0,1,2,3,4,5,6,7,8,9},IF(ISBLANK(A2315),IF(LEN(TRIM(B2315))&gt;0,TRIM(C2315),LEFT(D2315, 4)),"")))&gt;0,IF(ISBLANK(A2315),IF(LEN(TRIM(B2315))&gt;0,TRIM(C2315),LEFT(D2315, 4)),""),"")</f>
        <v>021</v>
      </c>
      <c r="O2315" t="str">
        <f t="shared" si="184"/>
        <v>Ma</v>
      </c>
      <c r="P2315" t="str">
        <f>TRIM(IF(COUNT(FIND({0,1,2,3,4,5,6,7,8,9},B2315))&gt;0,D2315,IF(LEN(TRIM(B2315))&gt;0,CONCATENATE(B2315,C2315,D2315),MID(D2315,4,LEN(D2315)))))</f>
        <v>Norfolk</v>
      </c>
      <c r="Q2315">
        <f t="shared" si="185"/>
        <v>32</v>
      </c>
      <c r="R2315">
        <f t="shared" si="186"/>
        <v>49</v>
      </c>
    </row>
    <row r="2316" spans="2:18" x14ac:dyDescent="0.25">
      <c r="B2316" s="1" t="s">
        <v>224</v>
      </c>
      <c r="C2316" s="1" t="s">
        <v>452</v>
      </c>
      <c r="D2316" s="1" t="s">
        <v>453</v>
      </c>
      <c r="E2316" s="1" t="s">
        <v>227</v>
      </c>
      <c r="F2316">
        <v>31</v>
      </c>
      <c r="G2316">
        <v>0.36</v>
      </c>
      <c r="H2316">
        <v>69</v>
      </c>
      <c r="I2316">
        <v>0.45</v>
      </c>
      <c r="K2316">
        <f t="shared" si="182"/>
        <v>36</v>
      </c>
      <c r="L2316">
        <f t="shared" si="183"/>
        <v>67</v>
      </c>
      <c r="M2316" t="str">
        <f>IF(COUNT(FIND({0,1,2,3,4,5,6,7,8,9},IF(ISBLANK(A2316),IF(LEN(TRIM(B2316))&gt;0,TRIM(B2316),TRIM(C2316)),"")))&gt;0,IF(ISBLANK(A2316),IF(LEN(TRIM(B2316))&gt;0,TRIM(B2316),TRIM(C2316)),""),"")</f>
        <v>37</v>
      </c>
      <c r="N2316" t="str">
        <f>IF(COUNT(FIND({0,1,2,3,4,5,6,7,8,9},IF(ISBLANK(A2316),IF(LEN(TRIM(B2316))&gt;0,TRIM(C2316),LEFT(D2316, 4)),"")))&gt;0,IF(ISBLANK(A2316),IF(LEN(TRIM(B2316))&gt;0,TRIM(C2316),LEFT(D2316, 4)),""),"")</f>
        <v>183</v>
      </c>
      <c r="O2316" t="str">
        <f t="shared" si="184"/>
        <v>NC</v>
      </c>
      <c r="P2316" t="str">
        <f>TRIM(IF(COUNT(FIND({0,1,2,3,4,5,6,7,8,9},B2316))&gt;0,D2316,IF(LEN(TRIM(B2316))&gt;0,CONCATENATE(B2316,C2316,D2316),MID(D2316,4,LEN(D2316)))))</f>
        <v>Wake</v>
      </c>
      <c r="Q2316">
        <f t="shared" si="185"/>
        <v>31</v>
      </c>
      <c r="R2316">
        <f t="shared" si="186"/>
        <v>69</v>
      </c>
    </row>
    <row r="2317" spans="2:18" x14ac:dyDescent="0.25">
      <c r="B2317" s="1" t="s">
        <v>13</v>
      </c>
      <c r="C2317" s="1" t="s">
        <v>111</v>
      </c>
      <c r="D2317" s="1" t="s">
        <v>112</v>
      </c>
      <c r="E2317" s="1" t="s">
        <v>12</v>
      </c>
      <c r="F2317">
        <v>31</v>
      </c>
      <c r="G2317">
        <v>0.36</v>
      </c>
      <c r="H2317">
        <v>41</v>
      </c>
      <c r="I2317">
        <v>0.27</v>
      </c>
      <c r="K2317">
        <f t="shared" si="182"/>
        <v>36</v>
      </c>
      <c r="L2317">
        <f t="shared" si="183"/>
        <v>67</v>
      </c>
      <c r="M2317" t="str">
        <f>IF(COUNT(FIND({0,1,2,3,4,5,6,7,8,9},IF(ISBLANK(A2317),IF(LEN(TRIM(B2317))&gt;0,TRIM(B2317),TRIM(C2317)),"")))&gt;0,IF(ISBLANK(A2317),IF(LEN(TRIM(B2317))&gt;0,TRIM(B2317),TRIM(C2317)),""),"")</f>
        <v>36</v>
      </c>
      <c r="N2317" t="str">
        <f>IF(COUNT(FIND({0,1,2,3,4,5,6,7,8,9},IF(ISBLANK(A2317),IF(LEN(TRIM(B2317))&gt;0,TRIM(C2317),LEFT(D2317, 4)),"")))&gt;0,IF(ISBLANK(A2317),IF(LEN(TRIM(B2317))&gt;0,TRIM(C2317),LEFT(D2317, 4)),""),"")</f>
        <v>033</v>
      </c>
      <c r="O2317" t="str">
        <f t="shared" si="184"/>
        <v>NY</v>
      </c>
      <c r="P2317" t="str">
        <f>TRIM(IF(COUNT(FIND({0,1,2,3,4,5,6,7,8,9},B2317))&gt;0,D2317,IF(LEN(TRIM(B2317))&gt;0,CONCATENATE(B2317,C2317,D2317),MID(D2317,4,LEN(D2317)))))</f>
        <v>Franklin</v>
      </c>
      <c r="Q2317">
        <f t="shared" si="185"/>
        <v>31</v>
      </c>
      <c r="R2317">
        <f t="shared" si="186"/>
        <v>41</v>
      </c>
    </row>
    <row r="2318" spans="2:18" x14ac:dyDescent="0.25">
      <c r="B2318" s="1" t="s">
        <v>241</v>
      </c>
      <c r="C2318" s="1" t="s">
        <v>293</v>
      </c>
      <c r="D2318" s="1" t="s">
        <v>112</v>
      </c>
      <c r="E2318" s="1" t="s">
        <v>243</v>
      </c>
      <c r="F2318">
        <v>30</v>
      </c>
      <c r="G2318">
        <v>0.35</v>
      </c>
      <c r="H2318">
        <v>60</v>
      </c>
      <c r="I2318">
        <v>0.39</v>
      </c>
      <c r="K2318">
        <f t="shared" si="182"/>
        <v>36</v>
      </c>
      <c r="L2318">
        <f t="shared" si="183"/>
        <v>67</v>
      </c>
      <c r="M2318" t="str">
        <f>IF(COUNT(FIND({0,1,2,3,4,5,6,7,8,9},IF(ISBLANK(A2318),IF(LEN(TRIM(B2318))&gt;0,TRIM(B2318),TRIM(C2318)),"")))&gt;0,IF(ISBLANK(A2318),IF(LEN(TRIM(B2318))&gt;0,TRIM(B2318),TRIM(C2318)),""),"")</f>
        <v>39</v>
      </c>
      <c r="N2318" t="str">
        <f>IF(COUNT(FIND({0,1,2,3,4,5,6,7,8,9},IF(ISBLANK(A2318),IF(LEN(TRIM(B2318))&gt;0,TRIM(C2318),LEFT(D2318, 4)),"")))&gt;0,IF(ISBLANK(A2318),IF(LEN(TRIM(B2318))&gt;0,TRIM(C2318),LEFT(D2318, 4)),""),"")</f>
        <v>049</v>
      </c>
      <c r="O2318" t="str">
        <f t="shared" si="184"/>
        <v>Oh</v>
      </c>
      <c r="P2318" t="str">
        <f>TRIM(IF(COUNT(FIND({0,1,2,3,4,5,6,7,8,9},B2318))&gt;0,D2318,IF(LEN(TRIM(B2318))&gt;0,CONCATENATE(B2318,C2318,D2318),MID(D2318,4,LEN(D2318)))))</f>
        <v>Franklin</v>
      </c>
      <c r="Q2318">
        <f t="shared" si="185"/>
        <v>30</v>
      </c>
      <c r="R2318">
        <f t="shared" si="186"/>
        <v>60</v>
      </c>
    </row>
    <row r="2319" spans="2:18" x14ac:dyDescent="0.25">
      <c r="B2319" s="1" t="s">
        <v>256</v>
      </c>
      <c r="C2319" s="1" t="s">
        <v>76</v>
      </c>
      <c r="D2319" s="1" t="s">
        <v>257</v>
      </c>
      <c r="E2319" s="1" t="s">
        <v>258</v>
      </c>
      <c r="F2319">
        <v>30</v>
      </c>
      <c r="G2319">
        <v>0.35</v>
      </c>
      <c r="H2319">
        <v>54</v>
      </c>
      <c r="I2319">
        <v>0.35</v>
      </c>
      <c r="K2319">
        <f t="shared" si="182"/>
        <v>36</v>
      </c>
      <c r="L2319">
        <f t="shared" si="183"/>
        <v>67</v>
      </c>
      <c r="M2319" t="str">
        <f>IF(COUNT(FIND({0,1,2,3,4,5,6,7,8,9},IF(ISBLANK(A2319),IF(LEN(TRIM(B2319))&gt;0,TRIM(B2319),TRIM(C2319)),"")))&gt;0,IF(ISBLANK(A2319),IF(LEN(TRIM(B2319))&gt;0,TRIM(B2319),TRIM(C2319)),""),"")</f>
        <v>32</v>
      </c>
      <c r="N2319" t="str">
        <f>IF(COUNT(FIND({0,1,2,3,4,5,6,7,8,9},IF(ISBLANK(A2319),IF(LEN(TRIM(B2319))&gt;0,TRIM(C2319),LEFT(D2319, 4)),"")))&gt;0,IF(ISBLANK(A2319),IF(LEN(TRIM(B2319))&gt;0,TRIM(C2319),LEFT(D2319, 4)),""),"")</f>
        <v>003</v>
      </c>
      <c r="O2319" t="str">
        <f t="shared" si="184"/>
        <v>Nv</v>
      </c>
      <c r="P2319" t="str">
        <f>TRIM(IF(COUNT(FIND({0,1,2,3,4,5,6,7,8,9},B2319))&gt;0,D2319,IF(LEN(TRIM(B2319))&gt;0,CONCATENATE(B2319,C2319,D2319),MID(D2319,4,LEN(D2319)))))</f>
        <v>Clark</v>
      </c>
      <c r="Q2319">
        <f t="shared" si="185"/>
        <v>30</v>
      </c>
      <c r="R2319">
        <f t="shared" si="186"/>
        <v>54</v>
      </c>
    </row>
    <row r="2320" spans="2:18" x14ac:dyDescent="0.25">
      <c r="B2320" s="1" t="s">
        <v>13</v>
      </c>
      <c r="C2320" s="1" t="s">
        <v>38</v>
      </c>
      <c r="D2320" s="1" t="s">
        <v>39</v>
      </c>
      <c r="E2320" s="1" t="s">
        <v>12</v>
      </c>
      <c r="F2320">
        <v>30</v>
      </c>
      <c r="G2320">
        <v>0.35</v>
      </c>
      <c r="H2320">
        <v>42</v>
      </c>
      <c r="I2320">
        <v>0.27</v>
      </c>
      <c r="K2320">
        <f t="shared" si="182"/>
        <v>36</v>
      </c>
      <c r="L2320">
        <f t="shared" si="183"/>
        <v>67</v>
      </c>
      <c r="M2320" t="str">
        <f>IF(COUNT(FIND({0,1,2,3,4,5,6,7,8,9},IF(ISBLANK(A2320),IF(LEN(TRIM(B2320))&gt;0,TRIM(B2320),TRIM(C2320)),"")))&gt;0,IF(ISBLANK(A2320),IF(LEN(TRIM(B2320))&gt;0,TRIM(B2320),TRIM(C2320)),""),"")</f>
        <v>36</v>
      </c>
      <c r="N2320" t="str">
        <f>IF(COUNT(FIND({0,1,2,3,4,5,6,7,8,9},IF(ISBLANK(A2320),IF(LEN(TRIM(B2320))&gt;0,TRIM(C2320),LEFT(D2320, 4)),"")))&gt;0,IF(ISBLANK(A2320),IF(LEN(TRIM(B2320))&gt;0,TRIM(C2320),LEFT(D2320, 4)),""),"")</f>
        <v>059</v>
      </c>
      <c r="O2320" t="str">
        <f t="shared" si="184"/>
        <v>NY</v>
      </c>
      <c r="P2320" t="str">
        <f>TRIM(IF(COUNT(FIND({0,1,2,3,4,5,6,7,8,9},B2320))&gt;0,D2320,IF(LEN(TRIM(B2320))&gt;0,CONCATENATE(B2320,C2320,D2320),MID(D2320,4,LEN(D2320)))))</f>
        <v>Nassau</v>
      </c>
      <c r="Q2320">
        <f t="shared" si="185"/>
        <v>30</v>
      </c>
      <c r="R2320">
        <f t="shared" si="186"/>
        <v>42</v>
      </c>
    </row>
    <row r="2321" spans="2:18" x14ac:dyDescent="0.25">
      <c r="B2321" s="1" t="s">
        <v>159</v>
      </c>
      <c r="C2321" s="1" t="s">
        <v>113</v>
      </c>
      <c r="D2321" s="1" t="s">
        <v>347</v>
      </c>
      <c r="E2321" s="1" t="s">
        <v>161</v>
      </c>
      <c r="F2321">
        <v>30</v>
      </c>
      <c r="G2321">
        <v>0.35</v>
      </c>
      <c r="H2321">
        <v>32</v>
      </c>
      <c r="I2321">
        <v>0.21</v>
      </c>
      <c r="K2321">
        <f t="shared" si="182"/>
        <v>36</v>
      </c>
      <c r="L2321">
        <f t="shared" si="183"/>
        <v>67</v>
      </c>
      <c r="M2321" t="str">
        <f>IF(COUNT(FIND({0,1,2,3,4,5,6,7,8,9},IF(ISBLANK(A2321),IF(LEN(TRIM(B2321))&gt;0,TRIM(B2321),TRIM(C2321)),"")))&gt;0,IF(ISBLANK(A2321),IF(LEN(TRIM(B2321))&gt;0,TRIM(B2321),TRIM(C2321)),""),"")</f>
        <v>51</v>
      </c>
      <c r="N2321" t="str">
        <f>IF(COUNT(FIND({0,1,2,3,4,5,6,7,8,9},IF(ISBLANK(A2321),IF(LEN(TRIM(B2321))&gt;0,TRIM(C2321),LEFT(D2321, 4)),"")))&gt;0,IF(ISBLANK(A2321),IF(LEN(TRIM(B2321))&gt;0,TRIM(C2321),LEFT(D2321, 4)),""),"")</f>
        <v>013</v>
      </c>
      <c r="O2321" t="str">
        <f t="shared" si="184"/>
        <v>Va</v>
      </c>
      <c r="P2321" t="str">
        <f>TRIM(IF(COUNT(FIND({0,1,2,3,4,5,6,7,8,9},B2321))&gt;0,D2321,IF(LEN(TRIM(B2321))&gt;0,CONCATENATE(B2321,C2321,D2321),MID(D2321,4,LEN(D2321)))))</f>
        <v>Arlington</v>
      </c>
      <c r="Q2321">
        <f t="shared" si="185"/>
        <v>30</v>
      </c>
      <c r="R2321">
        <f t="shared" si="186"/>
        <v>32</v>
      </c>
    </row>
    <row r="2322" spans="2:18" x14ac:dyDescent="0.25">
      <c r="B2322" s="1" t="s">
        <v>95</v>
      </c>
      <c r="C2322" s="1" t="s">
        <v>126</v>
      </c>
      <c r="D2322" s="1" t="s">
        <v>350</v>
      </c>
      <c r="E2322" s="1" t="s">
        <v>98</v>
      </c>
      <c r="F2322">
        <v>29</v>
      </c>
      <c r="G2322">
        <v>0.34</v>
      </c>
      <c r="H2322">
        <v>49</v>
      </c>
      <c r="I2322">
        <v>0.32</v>
      </c>
      <c r="K2322">
        <f t="shared" si="182"/>
        <v>36</v>
      </c>
      <c r="L2322">
        <f t="shared" si="183"/>
        <v>67</v>
      </c>
      <c r="M2322" t="str">
        <f>IF(COUNT(FIND({0,1,2,3,4,5,6,7,8,9},IF(ISBLANK(A2322),IF(LEN(TRIM(B2322))&gt;0,TRIM(B2322),TRIM(C2322)),"")))&gt;0,IF(ISBLANK(A2322),IF(LEN(TRIM(B2322))&gt;0,TRIM(B2322),TRIM(C2322)),""),"")</f>
        <v>12</v>
      </c>
      <c r="N2322" t="str">
        <f>IF(COUNT(FIND({0,1,2,3,4,5,6,7,8,9},IF(ISBLANK(A2322),IF(LEN(TRIM(B2322))&gt;0,TRIM(C2322),LEFT(D2322, 4)),"")))&gt;0,IF(ISBLANK(A2322),IF(LEN(TRIM(B2322))&gt;0,TRIM(C2322),LEFT(D2322, 4)),""),"")</f>
        <v>009</v>
      </c>
      <c r="O2322" t="str">
        <f t="shared" si="184"/>
        <v>Fl</v>
      </c>
      <c r="P2322" t="str">
        <f>TRIM(IF(COUNT(FIND({0,1,2,3,4,5,6,7,8,9},B2322))&gt;0,D2322,IF(LEN(TRIM(B2322))&gt;0,CONCATENATE(B2322,C2322,D2322),MID(D2322,4,LEN(D2322)))))</f>
        <v>Brevard</v>
      </c>
      <c r="Q2322">
        <f t="shared" si="185"/>
        <v>29</v>
      </c>
      <c r="R2322">
        <f t="shared" si="186"/>
        <v>49</v>
      </c>
    </row>
    <row r="2323" spans="2:18" x14ac:dyDescent="0.25">
      <c r="B2323" s="1" t="s">
        <v>241</v>
      </c>
      <c r="C2323" s="1" t="s">
        <v>72</v>
      </c>
      <c r="D2323" s="1" t="s">
        <v>242</v>
      </c>
      <c r="E2323" s="1" t="s">
        <v>243</v>
      </c>
      <c r="F2323">
        <v>28</v>
      </c>
      <c r="G2323">
        <v>0.33</v>
      </c>
      <c r="H2323">
        <v>58</v>
      </c>
      <c r="I2323">
        <v>0.38</v>
      </c>
      <c r="K2323">
        <f t="shared" si="182"/>
        <v>36</v>
      </c>
      <c r="L2323">
        <f t="shared" si="183"/>
        <v>67</v>
      </c>
      <c r="M2323" t="str">
        <f>IF(COUNT(FIND({0,1,2,3,4,5,6,7,8,9},IF(ISBLANK(A2323),IF(LEN(TRIM(B2323))&gt;0,TRIM(B2323),TRIM(C2323)),"")))&gt;0,IF(ISBLANK(A2323),IF(LEN(TRIM(B2323))&gt;0,TRIM(B2323),TRIM(C2323)),""),"")</f>
        <v>39</v>
      </c>
      <c r="N2323" t="str">
        <f>IF(COUNT(FIND({0,1,2,3,4,5,6,7,8,9},IF(ISBLANK(A2323),IF(LEN(TRIM(B2323))&gt;0,TRIM(C2323),LEFT(D2323, 4)),"")))&gt;0,IF(ISBLANK(A2323),IF(LEN(TRIM(B2323))&gt;0,TRIM(C2323),LEFT(D2323, 4)),""),"")</f>
        <v>035</v>
      </c>
      <c r="O2323" t="str">
        <f t="shared" si="184"/>
        <v>Oh</v>
      </c>
      <c r="P2323" t="str">
        <f>TRIM(IF(COUNT(FIND({0,1,2,3,4,5,6,7,8,9},B2323))&gt;0,D2323,IF(LEN(TRIM(B2323))&gt;0,CONCATENATE(B2323,C2323,D2323),MID(D2323,4,LEN(D2323)))))</f>
        <v>Cuyahoga</v>
      </c>
      <c r="Q2323">
        <f t="shared" si="185"/>
        <v>28</v>
      </c>
      <c r="R2323">
        <f t="shared" si="186"/>
        <v>58</v>
      </c>
    </row>
    <row r="2324" spans="2:18" x14ac:dyDescent="0.25">
      <c r="B2324" s="1" t="s">
        <v>105</v>
      </c>
      <c r="C2324" s="1" t="s">
        <v>41</v>
      </c>
      <c r="D2324" s="1" t="s">
        <v>106</v>
      </c>
      <c r="E2324" s="1" t="s">
        <v>107</v>
      </c>
      <c r="F2324">
        <v>28</v>
      </c>
      <c r="G2324">
        <v>0.33</v>
      </c>
      <c r="H2324">
        <v>39</v>
      </c>
      <c r="I2324">
        <v>0.25</v>
      </c>
      <c r="K2324">
        <f t="shared" si="182"/>
        <v>36</v>
      </c>
      <c r="L2324">
        <f t="shared" si="183"/>
        <v>67</v>
      </c>
      <c r="M2324" t="str">
        <f>IF(COUNT(FIND({0,1,2,3,4,5,6,7,8,9},IF(ISBLANK(A2324),IF(LEN(TRIM(B2324))&gt;0,TRIM(B2324),TRIM(C2324)),"")))&gt;0,IF(ISBLANK(A2324),IF(LEN(TRIM(B2324))&gt;0,TRIM(B2324),TRIM(C2324)),""),"")</f>
        <v>11</v>
      </c>
      <c r="N2324" t="str">
        <f>IF(COUNT(FIND({0,1,2,3,4,5,6,7,8,9},IF(ISBLANK(A2324),IF(LEN(TRIM(B2324))&gt;0,TRIM(C2324),LEFT(D2324, 4)),"")))&gt;0,IF(ISBLANK(A2324),IF(LEN(TRIM(B2324))&gt;0,TRIM(C2324),LEFT(D2324, 4)),""),"")</f>
        <v>001</v>
      </c>
      <c r="O2324" t="str">
        <f t="shared" si="184"/>
        <v>DC</v>
      </c>
      <c r="P2324" t="str">
        <f>TRIM(IF(COUNT(FIND({0,1,2,3,4,5,6,7,8,9},B2324))&gt;0,D2324,IF(LEN(TRIM(B2324))&gt;0,CONCATENATE(B2324,C2324,D2324),MID(D2324,4,LEN(D2324)))))</f>
        <v>Wash.,D.C.</v>
      </c>
      <c r="Q2324">
        <f t="shared" si="185"/>
        <v>28</v>
      </c>
      <c r="R2324">
        <f t="shared" si="186"/>
        <v>39</v>
      </c>
    </row>
    <row r="2325" spans="2:18" x14ac:dyDescent="0.25">
      <c r="B2325" s="1" t="s">
        <v>120</v>
      </c>
      <c r="C2325" s="1" t="s">
        <v>18</v>
      </c>
      <c r="D2325" s="1" t="s">
        <v>67</v>
      </c>
      <c r="E2325" s="1" t="s">
        <v>123</v>
      </c>
      <c r="F2325">
        <v>28</v>
      </c>
      <c r="G2325">
        <v>0.33</v>
      </c>
      <c r="H2325">
        <v>38</v>
      </c>
      <c r="I2325">
        <v>0.25</v>
      </c>
      <c r="K2325">
        <f t="shared" si="182"/>
        <v>36</v>
      </c>
      <c r="L2325">
        <f t="shared" si="183"/>
        <v>67</v>
      </c>
      <c r="M2325" t="str">
        <f>IF(COUNT(FIND({0,1,2,3,4,5,6,7,8,9},IF(ISBLANK(A2325),IF(LEN(TRIM(B2325))&gt;0,TRIM(B2325),TRIM(C2325)),"")))&gt;0,IF(ISBLANK(A2325),IF(LEN(TRIM(B2325))&gt;0,TRIM(B2325),TRIM(C2325)),""),"")</f>
        <v>42</v>
      </c>
      <c r="N2325" t="str">
        <f>IF(COUNT(FIND({0,1,2,3,4,5,6,7,8,9},IF(ISBLANK(A2325),IF(LEN(TRIM(B2325))&gt;0,TRIM(C2325),LEFT(D2325, 4)),"")))&gt;0,IF(ISBLANK(A2325),IF(LEN(TRIM(B2325))&gt;0,TRIM(C2325),LEFT(D2325, 4)),""),"")</f>
        <v>091</v>
      </c>
      <c r="O2325" t="str">
        <f t="shared" si="184"/>
        <v>Pa</v>
      </c>
      <c r="P2325" t="str">
        <f>TRIM(IF(COUNT(FIND({0,1,2,3,4,5,6,7,8,9},B2325))&gt;0,D2325,IF(LEN(TRIM(B2325))&gt;0,CONCATENATE(B2325,C2325,D2325),MID(D2325,4,LEN(D2325)))))</f>
        <v>Montgomery</v>
      </c>
      <c r="Q2325">
        <f t="shared" si="185"/>
        <v>28</v>
      </c>
      <c r="R2325">
        <f t="shared" si="186"/>
        <v>38</v>
      </c>
    </row>
    <row r="2326" spans="2:18" x14ac:dyDescent="0.25">
      <c r="B2326" s="1" t="s">
        <v>95</v>
      </c>
      <c r="C2326" s="1" t="s">
        <v>70</v>
      </c>
      <c r="D2326" s="1" t="s">
        <v>348</v>
      </c>
      <c r="E2326" s="1" t="s">
        <v>98</v>
      </c>
      <c r="F2326">
        <v>27</v>
      </c>
      <c r="G2326">
        <v>0.32</v>
      </c>
      <c r="H2326">
        <v>44</v>
      </c>
      <c r="I2326">
        <v>0.28000000000000003</v>
      </c>
      <c r="K2326">
        <f t="shared" si="182"/>
        <v>36</v>
      </c>
      <c r="L2326">
        <f t="shared" si="183"/>
        <v>67</v>
      </c>
      <c r="M2326" t="str">
        <f>IF(COUNT(FIND({0,1,2,3,4,5,6,7,8,9},IF(ISBLANK(A2326),IF(LEN(TRIM(B2326))&gt;0,TRIM(B2326),TRIM(C2326)),"")))&gt;0,IF(ISBLANK(A2326),IF(LEN(TRIM(B2326))&gt;0,TRIM(B2326),TRIM(C2326)),""),"")</f>
        <v>12</v>
      </c>
      <c r="N2326" t="str">
        <f>IF(COUNT(FIND({0,1,2,3,4,5,6,7,8,9},IF(ISBLANK(A2326),IF(LEN(TRIM(B2326))&gt;0,TRIM(C2326),LEFT(D2326, 4)),"")))&gt;0,IF(ISBLANK(A2326),IF(LEN(TRIM(B2326))&gt;0,TRIM(C2326),LEFT(D2326, 4)),""),"")</f>
        <v>115</v>
      </c>
      <c r="O2326" t="str">
        <f t="shared" si="184"/>
        <v>Fl</v>
      </c>
      <c r="P2326" t="str">
        <f>TRIM(IF(COUNT(FIND({0,1,2,3,4,5,6,7,8,9},B2326))&gt;0,D2326,IF(LEN(TRIM(B2326))&gt;0,CONCATENATE(B2326,C2326,D2326),MID(D2326,4,LEN(D2326)))))</f>
        <v>Sarasota</v>
      </c>
      <c r="Q2326">
        <f t="shared" si="185"/>
        <v>27</v>
      </c>
      <c r="R2326">
        <f t="shared" si="186"/>
        <v>44</v>
      </c>
    </row>
    <row r="2327" spans="2:18" x14ac:dyDescent="0.25">
      <c r="B2327" s="1" t="s">
        <v>13</v>
      </c>
      <c r="C2327" s="1" t="s">
        <v>215</v>
      </c>
      <c r="D2327" s="1" t="s">
        <v>216</v>
      </c>
      <c r="E2327" s="1" t="s">
        <v>12</v>
      </c>
      <c r="F2327">
        <v>27</v>
      </c>
      <c r="G2327">
        <v>0.32</v>
      </c>
      <c r="H2327">
        <v>48</v>
      </c>
      <c r="I2327">
        <v>0.31</v>
      </c>
      <c r="K2327">
        <f t="shared" si="182"/>
        <v>36</v>
      </c>
      <c r="L2327">
        <f t="shared" si="183"/>
        <v>67</v>
      </c>
      <c r="M2327" t="str">
        <f>IF(COUNT(FIND({0,1,2,3,4,5,6,7,8,9},IF(ISBLANK(A2327),IF(LEN(TRIM(B2327))&gt;0,TRIM(B2327),TRIM(C2327)),"")))&gt;0,IF(ISBLANK(A2327),IF(LEN(TRIM(B2327))&gt;0,TRIM(B2327),TRIM(C2327)),""),"")</f>
        <v>36</v>
      </c>
      <c r="N2327" t="str">
        <f>IF(COUNT(FIND({0,1,2,3,4,5,6,7,8,9},IF(ISBLANK(A2327),IF(LEN(TRIM(B2327))&gt;0,TRIM(C2327),LEFT(D2327, 4)),"")))&gt;0,IF(ISBLANK(A2327),IF(LEN(TRIM(B2327))&gt;0,TRIM(C2327),LEFT(D2327, 4)),""),"")</f>
        <v>063</v>
      </c>
      <c r="O2327" t="str">
        <f t="shared" si="184"/>
        <v>NY</v>
      </c>
      <c r="P2327" t="str">
        <f>TRIM(IF(COUNT(FIND({0,1,2,3,4,5,6,7,8,9},B2327))&gt;0,D2327,IF(LEN(TRIM(B2327))&gt;0,CONCATENATE(B2327,C2327,D2327),MID(D2327,4,LEN(D2327)))))</f>
        <v>Niagara</v>
      </c>
      <c r="Q2327">
        <f t="shared" si="185"/>
        <v>27</v>
      </c>
      <c r="R2327">
        <f t="shared" si="186"/>
        <v>48</v>
      </c>
    </row>
    <row r="2328" spans="2:18" x14ac:dyDescent="0.25">
      <c r="B2328" s="1" t="s">
        <v>265</v>
      </c>
      <c r="C2328" s="1" t="s">
        <v>111</v>
      </c>
      <c r="D2328" s="1" t="s">
        <v>354</v>
      </c>
      <c r="E2328" s="1" t="s">
        <v>267</v>
      </c>
      <c r="F2328">
        <v>27</v>
      </c>
      <c r="G2328">
        <v>0.32</v>
      </c>
      <c r="H2328">
        <v>41</v>
      </c>
      <c r="I2328">
        <v>0.27</v>
      </c>
      <c r="K2328">
        <f t="shared" si="182"/>
        <v>36</v>
      </c>
      <c r="L2328">
        <f t="shared" si="183"/>
        <v>67</v>
      </c>
      <c r="M2328" t="str">
        <f>IF(COUNT(FIND({0,1,2,3,4,5,6,7,8,9},IF(ISBLANK(A2328),IF(LEN(TRIM(B2328))&gt;0,TRIM(B2328),TRIM(C2328)),"")))&gt;0,IF(ISBLANK(A2328),IF(LEN(TRIM(B2328))&gt;0,TRIM(B2328),TRIM(C2328)),""),"")</f>
        <v>53</v>
      </c>
      <c r="N2328" t="str">
        <f>IF(COUNT(FIND({0,1,2,3,4,5,6,7,8,9},IF(ISBLANK(A2328),IF(LEN(TRIM(B2328))&gt;0,TRIM(C2328),LEFT(D2328, 4)),"")))&gt;0,IF(ISBLANK(A2328),IF(LEN(TRIM(B2328))&gt;0,TRIM(C2328),LEFT(D2328, 4)),""),"")</f>
        <v>033</v>
      </c>
      <c r="O2328" t="str">
        <f t="shared" si="184"/>
        <v>Wa</v>
      </c>
      <c r="P2328" t="str">
        <f>TRIM(IF(COUNT(FIND({0,1,2,3,4,5,6,7,8,9},B2328))&gt;0,D2328,IF(LEN(TRIM(B2328))&gt;0,CONCATENATE(B2328,C2328,D2328),MID(D2328,4,LEN(D2328)))))</f>
        <v>King</v>
      </c>
      <c r="Q2328">
        <f t="shared" si="185"/>
        <v>27</v>
      </c>
      <c r="R2328">
        <f t="shared" si="186"/>
        <v>41</v>
      </c>
    </row>
    <row r="2329" spans="2:18" x14ac:dyDescent="0.25">
      <c r="B2329" s="1" t="s">
        <v>13</v>
      </c>
      <c r="C2329" s="1" t="s">
        <v>140</v>
      </c>
      <c r="D2329" s="1" t="s">
        <v>141</v>
      </c>
      <c r="E2329" s="1" t="s">
        <v>12</v>
      </c>
      <c r="F2329">
        <v>26</v>
      </c>
      <c r="G2329">
        <v>0.3</v>
      </c>
      <c r="H2329">
        <v>58</v>
      </c>
      <c r="I2329">
        <v>0.38</v>
      </c>
      <c r="K2329">
        <f t="shared" si="182"/>
        <v>36</v>
      </c>
      <c r="L2329">
        <f t="shared" si="183"/>
        <v>67</v>
      </c>
      <c r="M2329" t="str">
        <f>IF(COUNT(FIND({0,1,2,3,4,5,6,7,8,9},IF(ISBLANK(A2329),IF(LEN(TRIM(B2329))&gt;0,TRIM(B2329),TRIM(C2329)),"")))&gt;0,IF(ISBLANK(A2329),IF(LEN(TRIM(B2329))&gt;0,TRIM(B2329),TRIM(C2329)),""),"")</f>
        <v>36</v>
      </c>
      <c r="N2329" t="str">
        <f>IF(COUNT(FIND({0,1,2,3,4,5,6,7,8,9},IF(ISBLANK(A2329),IF(LEN(TRIM(B2329))&gt;0,TRIM(C2329),LEFT(D2329, 4)),"")))&gt;0,IF(ISBLANK(A2329),IF(LEN(TRIM(B2329))&gt;0,TRIM(C2329),LEFT(D2329, 4)),""),"")</f>
        <v>015</v>
      </c>
      <c r="O2329" t="str">
        <f t="shared" si="184"/>
        <v>NY</v>
      </c>
      <c r="P2329" t="str">
        <f>TRIM(IF(COUNT(FIND({0,1,2,3,4,5,6,7,8,9},B2329))&gt;0,D2329,IF(LEN(TRIM(B2329))&gt;0,CONCATENATE(B2329,C2329,D2329),MID(D2329,4,LEN(D2329)))))</f>
        <v>Chemung</v>
      </c>
      <c r="Q2329">
        <f t="shared" si="185"/>
        <v>26</v>
      </c>
      <c r="R2329">
        <f t="shared" si="186"/>
        <v>58</v>
      </c>
    </row>
    <row r="2330" spans="2:18" x14ac:dyDescent="0.25">
      <c r="B2330" s="1" t="s">
        <v>234</v>
      </c>
      <c r="C2330" s="1" t="s">
        <v>212</v>
      </c>
      <c r="D2330" s="1" t="s">
        <v>73</v>
      </c>
      <c r="E2330" s="1" t="s">
        <v>236</v>
      </c>
      <c r="F2330">
        <v>26</v>
      </c>
      <c r="G2330">
        <v>0.3</v>
      </c>
      <c r="H2330">
        <v>36</v>
      </c>
      <c r="I2330">
        <v>0.23</v>
      </c>
      <c r="K2330">
        <f t="shared" si="182"/>
        <v>36</v>
      </c>
      <c r="L2330">
        <f t="shared" si="183"/>
        <v>67</v>
      </c>
      <c r="M2330" t="str">
        <f>IF(COUNT(FIND({0,1,2,3,4,5,6,7,8,9},IF(ISBLANK(A2330),IF(LEN(TRIM(B2330))&gt;0,TRIM(B2330),TRIM(C2330)),"")))&gt;0,IF(ISBLANK(A2330),IF(LEN(TRIM(B2330))&gt;0,TRIM(B2330),TRIM(C2330)),""),"")</f>
        <v>13</v>
      </c>
      <c r="N2330" t="str">
        <f>IF(COUNT(FIND({0,1,2,3,4,5,6,7,8,9},IF(ISBLANK(A2330),IF(LEN(TRIM(B2330))&gt;0,TRIM(C2330),LEFT(D2330, 4)),"")))&gt;0,IF(ISBLANK(A2330),IF(LEN(TRIM(B2330))&gt;0,TRIM(C2330),LEFT(D2330, 4)),""),"")</f>
        <v>121</v>
      </c>
      <c r="O2330" t="str">
        <f t="shared" si="184"/>
        <v>Ga</v>
      </c>
      <c r="P2330" t="str">
        <f>TRIM(IF(COUNT(FIND({0,1,2,3,4,5,6,7,8,9},B2330))&gt;0,D2330,IF(LEN(TRIM(B2330))&gt;0,CONCATENATE(B2330,C2330,D2330),MID(D2330,4,LEN(D2330)))))</f>
        <v>Fulton</v>
      </c>
      <c r="Q2330">
        <f t="shared" si="185"/>
        <v>26</v>
      </c>
      <c r="R2330">
        <f t="shared" si="186"/>
        <v>36</v>
      </c>
    </row>
    <row r="2331" spans="2:18" x14ac:dyDescent="0.25">
      <c r="B2331" s="1" t="s">
        <v>128</v>
      </c>
      <c r="C2331" s="1" t="s">
        <v>180</v>
      </c>
      <c r="D2331" s="1" t="s">
        <v>237</v>
      </c>
      <c r="E2331" s="1" t="s">
        <v>129</v>
      </c>
      <c r="F2331">
        <v>26</v>
      </c>
      <c r="G2331">
        <v>0.3</v>
      </c>
      <c r="H2331">
        <v>37</v>
      </c>
      <c r="I2331">
        <v>0.24</v>
      </c>
      <c r="K2331">
        <f t="shared" si="182"/>
        <v>36</v>
      </c>
      <c r="L2331">
        <f t="shared" si="183"/>
        <v>67</v>
      </c>
      <c r="M2331" t="str">
        <f>IF(COUNT(FIND({0,1,2,3,4,5,6,7,8,9},IF(ISBLANK(A2331),IF(LEN(TRIM(B2331))&gt;0,TRIM(B2331),TRIM(C2331)),"")))&gt;0,IF(ISBLANK(A2331),IF(LEN(TRIM(B2331))&gt;0,TRIM(B2331),TRIM(C2331)),""),"")</f>
        <v>24</v>
      </c>
      <c r="N2331" t="str">
        <f>IF(COUNT(FIND({0,1,2,3,4,5,6,7,8,9},IF(ISBLANK(A2331),IF(LEN(TRIM(B2331))&gt;0,TRIM(C2331),LEFT(D2331, 4)),"")))&gt;0,IF(ISBLANK(A2331),IF(LEN(TRIM(B2331))&gt;0,TRIM(C2331),LEFT(D2331, 4)),""),"")</f>
        <v>510</v>
      </c>
      <c r="O2331" t="str">
        <f t="shared" si="184"/>
        <v>Md</v>
      </c>
      <c r="P2331" t="str">
        <f>TRIM(IF(COUNT(FIND({0,1,2,3,4,5,6,7,8,9},B2331))&gt;0,D2331,IF(LEN(TRIM(B2331))&gt;0,CONCATENATE(B2331,C2331,D2331),MID(D2331,4,LEN(D2331)))))</f>
        <v>Baltimore city</v>
      </c>
      <c r="Q2331">
        <f t="shared" si="185"/>
        <v>26</v>
      </c>
      <c r="R2331">
        <f t="shared" si="186"/>
        <v>37</v>
      </c>
    </row>
    <row r="2332" spans="2:18" x14ac:dyDescent="0.25">
      <c r="B2332" s="1" t="s">
        <v>13</v>
      </c>
      <c r="C2332" s="1" t="s">
        <v>188</v>
      </c>
      <c r="D2332" s="1" t="s">
        <v>189</v>
      </c>
      <c r="E2332" s="1" t="s">
        <v>12</v>
      </c>
      <c r="F2332">
        <v>25</v>
      </c>
      <c r="G2332">
        <v>0.28999999999999998</v>
      </c>
      <c r="H2332">
        <v>47</v>
      </c>
      <c r="I2332">
        <v>0.3</v>
      </c>
      <c r="K2332">
        <f t="shared" si="182"/>
        <v>36</v>
      </c>
      <c r="L2332">
        <f t="shared" si="183"/>
        <v>67</v>
      </c>
      <c r="M2332" t="str">
        <f>IF(COUNT(FIND({0,1,2,3,4,5,6,7,8,9},IF(ISBLANK(A2332),IF(LEN(TRIM(B2332))&gt;0,TRIM(B2332),TRIM(C2332)),"")))&gt;0,IF(ISBLANK(A2332),IF(LEN(TRIM(B2332))&gt;0,TRIM(B2332),TRIM(C2332)),""),"")</f>
        <v>36</v>
      </c>
      <c r="N2332" t="str">
        <f>IF(COUNT(FIND({0,1,2,3,4,5,6,7,8,9},IF(ISBLANK(A2332),IF(LEN(TRIM(B2332))&gt;0,TRIM(C2332),LEFT(D2332, 4)),"")))&gt;0,IF(ISBLANK(A2332),IF(LEN(TRIM(B2332))&gt;0,TRIM(C2332),LEFT(D2332, 4)),""),"")</f>
        <v>069</v>
      </c>
      <c r="O2332" t="str">
        <f t="shared" si="184"/>
        <v>NY</v>
      </c>
      <c r="P2332" t="str">
        <f>TRIM(IF(COUNT(FIND({0,1,2,3,4,5,6,7,8,9},B2332))&gt;0,D2332,IF(LEN(TRIM(B2332))&gt;0,CONCATENATE(B2332,C2332,D2332),MID(D2332,4,LEN(D2332)))))</f>
        <v>Ontario</v>
      </c>
      <c r="Q2332">
        <f t="shared" si="185"/>
        <v>25</v>
      </c>
      <c r="R2332">
        <f t="shared" si="186"/>
        <v>47</v>
      </c>
    </row>
    <row r="2333" spans="2:18" x14ac:dyDescent="0.25">
      <c r="B2333" s="1" t="s">
        <v>95</v>
      </c>
      <c r="C2333" s="1" t="s">
        <v>83</v>
      </c>
      <c r="D2333" s="1" t="s">
        <v>143</v>
      </c>
      <c r="E2333" s="1" t="s">
        <v>98</v>
      </c>
      <c r="F2333">
        <v>25</v>
      </c>
      <c r="G2333">
        <v>0.28999999999999998</v>
      </c>
      <c r="H2333">
        <v>35</v>
      </c>
      <c r="I2333">
        <v>0.23</v>
      </c>
      <c r="K2333">
        <f t="shared" si="182"/>
        <v>36</v>
      </c>
      <c r="L2333">
        <f t="shared" si="183"/>
        <v>67</v>
      </c>
      <c r="M2333" t="str">
        <f>IF(COUNT(FIND({0,1,2,3,4,5,6,7,8,9},IF(ISBLANK(A2333),IF(LEN(TRIM(B2333))&gt;0,TRIM(B2333),TRIM(C2333)),"")))&gt;0,IF(ISBLANK(A2333),IF(LEN(TRIM(B2333))&gt;0,TRIM(B2333),TRIM(C2333)),""),"")</f>
        <v>12</v>
      </c>
      <c r="N2333" t="str">
        <f>IF(COUNT(FIND({0,1,2,3,4,5,6,7,8,9},IF(ISBLANK(A2333),IF(LEN(TRIM(B2333))&gt;0,TRIM(C2333),LEFT(D2333, 4)),"")))&gt;0,IF(ISBLANK(A2333),IF(LEN(TRIM(B2333))&gt;0,TRIM(C2333),LEFT(D2333, 4)),""),"")</f>
        <v>025</v>
      </c>
      <c r="O2333" t="str">
        <f t="shared" si="184"/>
        <v>Fl</v>
      </c>
      <c r="P2333" t="str">
        <f>TRIM(IF(COUNT(FIND({0,1,2,3,4,5,6,7,8,9},B2333))&gt;0,D2333,IF(LEN(TRIM(B2333))&gt;0,CONCATENATE(B2333,C2333,D2333),MID(D2333,4,LEN(D2333)))))</f>
        <v>Dade</v>
      </c>
      <c r="Q2333">
        <f t="shared" si="185"/>
        <v>25</v>
      </c>
      <c r="R2333">
        <f t="shared" si="186"/>
        <v>35</v>
      </c>
    </row>
    <row r="2334" spans="2:18" x14ac:dyDescent="0.25">
      <c r="B2334" s="1" t="s">
        <v>95</v>
      </c>
      <c r="C2334" s="1" t="s">
        <v>54</v>
      </c>
      <c r="D2334" s="1" t="s">
        <v>332</v>
      </c>
      <c r="E2334" s="1" t="s">
        <v>98</v>
      </c>
      <c r="F2334">
        <v>25</v>
      </c>
      <c r="G2334">
        <v>0.28999999999999998</v>
      </c>
      <c r="H2334">
        <v>38</v>
      </c>
      <c r="I2334">
        <v>0.25</v>
      </c>
      <c r="K2334">
        <f t="shared" si="182"/>
        <v>36</v>
      </c>
      <c r="L2334">
        <f t="shared" si="183"/>
        <v>67</v>
      </c>
      <c r="M2334" t="str">
        <f>IF(COUNT(FIND({0,1,2,3,4,5,6,7,8,9},IF(ISBLANK(A2334),IF(LEN(TRIM(B2334))&gt;0,TRIM(B2334),TRIM(C2334)),"")))&gt;0,IF(ISBLANK(A2334),IF(LEN(TRIM(B2334))&gt;0,TRIM(B2334),TRIM(C2334)),""),"")</f>
        <v>12</v>
      </c>
      <c r="N2334" t="str">
        <f>IF(COUNT(FIND({0,1,2,3,4,5,6,7,8,9},IF(ISBLANK(A2334),IF(LEN(TRIM(B2334))&gt;0,TRIM(C2334),LEFT(D2334, 4)),"")))&gt;0,IF(ISBLANK(A2334),IF(LEN(TRIM(B2334))&gt;0,TRIM(C2334),LEFT(D2334, 4)),""),"")</f>
        <v>071</v>
      </c>
      <c r="O2334" t="str">
        <f t="shared" si="184"/>
        <v>Fl</v>
      </c>
      <c r="P2334" t="str">
        <f>TRIM(IF(COUNT(FIND({0,1,2,3,4,5,6,7,8,9},B2334))&gt;0,D2334,IF(LEN(TRIM(B2334))&gt;0,CONCATENATE(B2334,C2334,D2334),MID(D2334,4,LEN(D2334)))))</f>
        <v>Lee</v>
      </c>
      <c r="Q2334">
        <f t="shared" si="185"/>
        <v>25</v>
      </c>
      <c r="R2334">
        <f t="shared" si="186"/>
        <v>38</v>
      </c>
    </row>
    <row r="2335" spans="2:18" x14ac:dyDescent="0.25">
      <c r="B2335" s="1" t="s">
        <v>13</v>
      </c>
      <c r="C2335" s="1" t="s">
        <v>172</v>
      </c>
      <c r="D2335" s="1" t="s">
        <v>173</v>
      </c>
      <c r="E2335" s="1" t="s">
        <v>12</v>
      </c>
      <c r="F2335">
        <v>24</v>
      </c>
      <c r="G2335">
        <v>0.28000000000000003</v>
      </c>
      <c r="H2335">
        <v>53</v>
      </c>
      <c r="I2335">
        <v>0.34</v>
      </c>
      <c r="K2335">
        <f t="shared" si="182"/>
        <v>36</v>
      </c>
      <c r="L2335">
        <f t="shared" si="183"/>
        <v>67</v>
      </c>
      <c r="M2335" t="str">
        <f>IF(COUNT(FIND({0,1,2,3,4,5,6,7,8,9},IF(ISBLANK(A2335),IF(LEN(TRIM(B2335))&gt;0,TRIM(B2335),TRIM(C2335)),"")))&gt;0,IF(ISBLANK(A2335),IF(LEN(TRIM(B2335))&gt;0,TRIM(B2335),TRIM(C2335)),""),"")</f>
        <v>36</v>
      </c>
      <c r="N2335" t="str">
        <f>IF(COUNT(FIND({0,1,2,3,4,5,6,7,8,9},IF(ISBLANK(A2335),IF(LEN(TRIM(B2335))&gt;0,TRIM(C2335),LEFT(D2335, 4)),"")))&gt;0,IF(ISBLANK(A2335),IF(LEN(TRIM(B2335))&gt;0,TRIM(C2335),LEFT(D2335, 4)),""),"")</f>
        <v>117</v>
      </c>
      <c r="O2335" t="str">
        <f t="shared" si="184"/>
        <v>NY</v>
      </c>
      <c r="P2335" t="str">
        <f>TRIM(IF(COUNT(FIND({0,1,2,3,4,5,6,7,8,9},B2335))&gt;0,D2335,IF(LEN(TRIM(B2335))&gt;0,CONCATENATE(B2335,C2335,D2335),MID(D2335,4,LEN(D2335)))))</f>
        <v>Wayne</v>
      </c>
      <c r="Q2335">
        <f t="shared" si="185"/>
        <v>24</v>
      </c>
      <c r="R2335">
        <f t="shared" si="186"/>
        <v>53</v>
      </c>
    </row>
    <row r="2336" spans="2:18" x14ac:dyDescent="0.25">
      <c r="B2336" s="1" t="s">
        <v>78</v>
      </c>
      <c r="C2336" s="1" t="s">
        <v>41</v>
      </c>
      <c r="D2336" s="1" t="s">
        <v>115</v>
      </c>
      <c r="E2336" s="1" t="s">
        <v>80</v>
      </c>
      <c r="F2336">
        <v>24</v>
      </c>
      <c r="G2336">
        <v>0.28000000000000003</v>
      </c>
      <c r="H2336">
        <v>42</v>
      </c>
      <c r="I2336">
        <v>0.27</v>
      </c>
      <c r="K2336">
        <f t="shared" si="182"/>
        <v>36</v>
      </c>
      <c r="L2336">
        <f t="shared" si="183"/>
        <v>67</v>
      </c>
      <c r="M2336" t="str">
        <f>IF(COUNT(FIND({0,1,2,3,4,5,6,7,8,9},IF(ISBLANK(A2336),IF(LEN(TRIM(B2336))&gt;0,TRIM(B2336),TRIM(C2336)),"")))&gt;0,IF(ISBLANK(A2336),IF(LEN(TRIM(B2336))&gt;0,TRIM(B2336),TRIM(C2336)),""),"")</f>
        <v>09</v>
      </c>
      <c r="N2336" t="str">
        <f>IF(COUNT(FIND({0,1,2,3,4,5,6,7,8,9},IF(ISBLANK(A2336),IF(LEN(TRIM(B2336))&gt;0,TRIM(C2336),LEFT(D2336, 4)),"")))&gt;0,IF(ISBLANK(A2336),IF(LEN(TRIM(B2336))&gt;0,TRIM(C2336),LEFT(D2336, 4)),""),"")</f>
        <v>001</v>
      </c>
      <c r="O2336" t="str">
        <f t="shared" si="184"/>
        <v>Ct</v>
      </c>
      <c r="P2336" t="str">
        <f>TRIM(IF(COUNT(FIND({0,1,2,3,4,5,6,7,8,9},B2336))&gt;0,D2336,IF(LEN(TRIM(B2336))&gt;0,CONCATENATE(B2336,C2336,D2336),MID(D2336,4,LEN(D2336)))))</f>
        <v>Fairfield</v>
      </c>
      <c r="Q2336">
        <f t="shared" si="185"/>
        <v>24</v>
      </c>
      <c r="R2336">
        <f t="shared" si="186"/>
        <v>42</v>
      </c>
    </row>
    <row r="2337" spans="2:18" x14ac:dyDescent="0.25">
      <c r="B2337" s="1" t="s">
        <v>13</v>
      </c>
      <c r="C2337" s="1" t="s">
        <v>54</v>
      </c>
      <c r="D2337" s="1" t="s">
        <v>55</v>
      </c>
      <c r="E2337" s="1" t="s">
        <v>12</v>
      </c>
      <c r="F2337">
        <v>24</v>
      </c>
      <c r="G2337">
        <v>0.28000000000000003</v>
      </c>
      <c r="H2337">
        <v>49</v>
      </c>
      <c r="I2337">
        <v>0.32</v>
      </c>
      <c r="K2337">
        <f t="shared" si="182"/>
        <v>36</v>
      </c>
      <c r="L2337">
        <f t="shared" si="183"/>
        <v>67</v>
      </c>
      <c r="M2337" t="str">
        <f>IF(COUNT(FIND({0,1,2,3,4,5,6,7,8,9},IF(ISBLANK(A2337),IF(LEN(TRIM(B2337))&gt;0,TRIM(B2337),TRIM(C2337)),"")))&gt;0,IF(ISBLANK(A2337),IF(LEN(TRIM(B2337))&gt;0,TRIM(B2337),TRIM(C2337)),""),"")</f>
        <v>36</v>
      </c>
      <c r="N2337" t="str">
        <f>IF(COUNT(FIND({0,1,2,3,4,5,6,7,8,9},IF(ISBLANK(A2337),IF(LEN(TRIM(B2337))&gt;0,TRIM(C2337),LEFT(D2337, 4)),"")))&gt;0,IF(ISBLANK(A2337),IF(LEN(TRIM(B2337))&gt;0,TRIM(C2337),LEFT(D2337, 4)),""),"")</f>
        <v>071</v>
      </c>
      <c r="O2337" t="str">
        <f t="shared" si="184"/>
        <v>NY</v>
      </c>
      <c r="P2337" t="str">
        <f>TRIM(IF(COUNT(FIND({0,1,2,3,4,5,6,7,8,9},B2337))&gt;0,D2337,IF(LEN(TRIM(B2337))&gt;0,CONCATENATE(B2337,C2337,D2337),MID(D2337,4,LEN(D2337)))))</f>
        <v>Orange</v>
      </c>
      <c r="Q2337">
        <f t="shared" si="185"/>
        <v>24</v>
      </c>
      <c r="R2337">
        <f t="shared" si="186"/>
        <v>49</v>
      </c>
    </row>
    <row r="2338" spans="2:18" x14ac:dyDescent="0.25">
      <c r="B2338" s="1" t="s">
        <v>13</v>
      </c>
      <c r="C2338" s="1" t="s">
        <v>60</v>
      </c>
      <c r="D2338" s="1" t="s">
        <v>61</v>
      </c>
      <c r="E2338" s="1" t="s">
        <v>12</v>
      </c>
      <c r="F2338">
        <v>24</v>
      </c>
      <c r="G2338">
        <v>0.28000000000000003</v>
      </c>
      <c r="H2338">
        <v>42</v>
      </c>
      <c r="I2338">
        <v>0.27</v>
      </c>
      <c r="K2338">
        <f t="shared" si="182"/>
        <v>36</v>
      </c>
      <c r="L2338">
        <f t="shared" si="183"/>
        <v>67</v>
      </c>
      <c r="M2338" t="str">
        <f>IF(COUNT(FIND({0,1,2,3,4,5,6,7,8,9},IF(ISBLANK(A2338),IF(LEN(TRIM(B2338))&gt;0,TRIM(B2338),TRIM(C2338)),"")))&gt;0,IF(ISBLANK(A2338),IF(LEN(TRIM(B2338))&gt;0,TRIM(B2338),TRIM(C2338)),""),"")</f>
        <v>36</v>
      </c>
      <c r="N2338" t="str">
        <f>IF(COUNT(FIND({0,1,2,3,4,5,6,7,8,9},IF(ISBLANK(A2338),IF(LEN(TRIM(B2338))&gt;0,TRIM(C2338),LEFT(D2338, 4)),"")))&gt;0,IF(ISBLANK(A2338),IF(LEN(TRIM(B2338))&gt;0,TRIM(C2338),LEFT(D2338, 4)),""),"")</f>
        <v>027</v>
      </c>
      <c r="O2338" t="str">
        <f t="shared" si="184"/>
        <v>NY</v>
      </c>
      <c r="P2338" t="str">
        <f>TRIM(IF(COUNT(FIND({0,1,2,3,4,5,6,7,8,9},B2338))&gt;0,D2338,IF(LEN(TRIM(B2338))&gt;0,CONCATENATE(B2338,C2338,D2338),MID(D2338,4,LEN(D2338)))))</f>
        <v>Dutchess</v>
      </c>
      <c r="Q2338">
        <f t="shared" si="185"/>
        <v>24</v>
      </c>
      <c r="R2338">
        <f t="shared" si="186"/>
        <v>42</v>
      </c>
    </row>
    <row r="2339" spans="2:18" x14ac:dyDescent="0.25">
      <c r="B2339" s="1" t="s">
        <v>159</v>
      </c>
      <c r="C2339" s="1" t="s">
        <v>259</v>
      </c>
      <c r="D2339" s="1" t="s">
        <v>260</v>
      </c>
      <c r="E2339" s="1" t="s">
        <v>161</v>
      </c>
      <c r="F2339">
        <v>23</v>
      </c>
      <c r="G2339">
        <v>0.27</v>
      </c>
      <c r="H2339">
        <v>39</v>
      </c>
      <c r="I2339">
        <v>0.25</v>
      </c>
      <c r="K2339">
        <f t="shared" si="182"/>
        <v>36</v>
      </c>
      <c r="L2339">
        <f t="shared" si="183"/>
        <v>67</v>
      </c>
      <c r="M2339" t="str">
        <f>IF(COUNT(FIND({0,1,2,3,4,5,6,7,8,9},IF(ISBLANK(A2339),IF(LEN(TRIM(B2339))&gt;0,TRIM(B2339),TRIM(C2339)),"")))&gt;0,IF(ISBLANK(A2339),IF(LEN(TRIM(B2339))&gt;0,TRIM(B2339),TRIM(C2339)),""),"")</f>
        <v>51</v>
      </c>
      <c r="N2339" t="str">
        <f>IF(COUNT(FIND({0,1,2,3,4,5,6,7,8,9},IF(ISBLANK(A2339),IF(LEN(TRIM(B2339))&gt;0,TRIM(C2339),LEFT(D2339, 4)),"")))&gt;0,IF(ISBLANK(A2339),IF(LEN(TRIM(B2339))&gt;0,TRIM(C2339),LEFT(D2339, 4)),""),"")</f>
        <v>810</v>
      </c>
      <c r="O2339" t="str">
        <f t="shared" si="184"/>
        <v>Va</v>
      </c>
      <c r="P2339" t="str">
        <f>TRIM(IF(COUNT(FIND({0,1,2,3,4,5,6,7,8,9},B2339))&gt;0,D2339,IF(LEN(TRIM(B2339))&gt;0,CONCATENATE(B2339,C2339,D2339),MID(D2339,4,LEN(D2339)))))</f>
        <v>Virginia Beach city</v>
      </c>
      <c r="Q2339">
        <f t="shared" si="185"/>
        <v>23</v>
      </c>
      <c r="R2339">
        <f t="shared" si="186"/>
        <v>39</v>
      </c>
    </row>
    <row r="2340" spans="2:18" x14ac:dyDescent="0.25">
      <c r="B2340" s="1" t="s">
        <v>95</v>
      </c>
      <c r="C2340" s="1" t="s">
        <v>89</v>
      </c>
      <c r="D2340" s="1" t="s">
        <v>328</v>
      </c>
      <c r="E2340" s="1" t="s">
        <v>98</v>
      </c>
      <c r="F2340">
        <v>23</v>
      </c>
      <c r="G2340">
        <v>0.27</v>
      </c>
      <c r="H2340">
        <v>49</v>
      </c>
      <c r="I2340">
        <v>0.32</v>
      </c>
      <c r="K2340">
        <f t="shared" si="182"/>
        <v>36</v>
      </c>
      <c r="L2340">
        <f t="shared" si="183"/>
        <v>67</v>
      </c>
      <c r="M2340" t="str">
        <f>IF(COUNT(FIND({0,1,2,3,4,5,6,7,8,9},IF(ISBLANK(A2340),IF(LEN(TRIM(B2340))&gt;0,TRIM(B2340),TRIM(C2340)),"")))&gt;0,IF(ISBLANK(A2340),IF(LEN(TRIM(B2340))&gt;0,TRIM(B2340),TRIM(C2340)),""),"")</f>
        <v>12</v>
      </c>
      <c r="N2340" t="str">
        <f>IF(COUNT(FIND({0,1,2,3,4,5,6,7,8,9},IF(ISBLANK(A2340),IF(LEN(TRIM(B2340))&gt;0,TRIM(C2340),LEFT(D2340, 4)),"")))&gt;0,IF(ISBLANK(A2340),IF(LEN(TRIM(B2340))&gt;0,TRIM(C2340),LEFT(D2340, 4)),""),"")</f>
        <v>031</v>
      </c>
      <c r="O2340" t="str">
        <f t="shared" si="184"/>
        <v>Fl</v>
      </c>
      <c r="P2340" t="str">
        <f>TRIM(IF(COUNT(FIND({0,1,2,3,4,5,6,7,8,9},B2340))&gt;0,D2340,IF(LEN(TRIM(B2340))&gt;0,CONCATENATE(B2340,C2340,D2340),MID(D2340,4,LEN(D2340)))))</f>
        <v>Duval</v>
      </c>
      <c r="Q2340">
        <f t="shared" si="185"/>
        <v>23</v>
      </c>
      <c r="R2340">
        <f t="shared" si="186"/>
        <v>49</v>
      </c>
    </row>
    <row r="2341" spans="2:18" x14ac:dyDescent="0.25">
      <c r="B2341" s="1" t="s">
        <v>165</v>
      </c>
      <c r="C2341" s="1" t="s">
        <v>166</v>
      </c>
      <c r="D2341" s="1" t="s">
        <v>167</v>
      </c>
      <c r="E2341" s="1" t="s">
        <v>168</v>
      </c>
      <c r="F2341">
        <v>23</v>
      </c>
      <c r="G2341">
        <v>0.27</v>
      </c>
      <c r="H2341">
        <v>30</v>
      </c>
      <c r="I2341">
        <v>0.19</v>
      </c>
      <c r="K2341">
        <f t="shared" si="182"/>
        <v>36</v>
      </c>
      <c r="L2341">
        <f t="shared" si="183"/>
        <v>67</v>
      </c>
      <c r="M2341" t="str">
        <f>IF(COUNT(FIND({0,1,2,3,4,5,6,7,8,9},IF(ISBLANK(A2341),IF(LEN(TRIM(B2341))&gt;0,TRIM(B2341),TRIM(C2341)),"")))&gt;0,IF(ISBLANK(A2341),IF(LEN(TRIM(B2341))&gt;0,TRIM(B2341),TRIM(C2341)),""),"")</f>
        <v>48</v>
      </c>
      <c r="N2341" t="str">
        <f>IF(COUNT(FIND({0,1,2,3,4,5,6,7,8,9},IF(ISBLANK(A2341),IF(LEN(TRIM(B2341))&gt;0,TRIM(C2341),LEFT(D2341, 4)),"")))&gt;0,IF(ISBLANK(A2341),IF(LEN(TRIM(B2341))&gt;0,TRIM(C2341),LEFT(D2341, 4)),""),"")</f>
        <v>201</v>
      </c>
      <c r="O2341" t="str">
        <f t="shared" si="184"/>
        <v>Tx</v>
      </c>
      <c r="P2341" t="str">
        <f>TRIM(IF(COUNT(FIND({0,1,2,3,4,5,6,7,8,9},B2341))&gt;0,D2341,IF(LEN(TRIM(B2341))&gt;0,CONCATENATE(B2341,C2341,D2341),MID(D2341,4,LEN(D2341)))))</f>
        <v>Harris</v>
      </c>
      <c r="Q2341">
        <f t="shared" si="185"/>
        <v>23</v>
      </c>
      <c r="R2341">
        <f t="shared" si="186"/>
        <v>30</v>
      </c>
    </row>
    <row r="2342" spans="2:18" x14ac:dyDescent="0.25">
      <c r="B2342" s="1" t="s">
        <v>84</v>
      </c>
      <c r="C2342" s="1" t="s">
        <v>57</v>
      </c>
      <c r="D2342" s="1" t="s">
        <v>152</v>
      </c>
      <c r="E2342" s="1" t="s">
        <v>86</v>
      </c>
      <c r="F2342">
        <v>22</v>
      </c>
      <c r="G2342">
        <v>0.26</v>
      </c>
      <c r="H2342">
        <v>33</v>
      </c>
      <c r="I2342">
        <v>0.21</v>
      </c>
      <c r="K2342">
        <f t="shared" si="182"/>
        <v>36</v>
      </c>
      <c r="L2342">
        <f t="shared" si="183"/>
        <v>67</v>
      </c>
      <c r="M2342" t="str">
        <f>IF(COUNT(FIND({0,1,2,3,4,5,6,7,8,9},IF(ISBLANK(A2342),IF(LEN(TRIM(B2342))&gt;0,TRIM(B2342),TRIM(C2342)),"")))&gt;0,IF(ISBLANK(A2342),IF(LEN(TRIM(B2342))&gt;0,TRIM(B2342),TRIM(C2342)),""),"")</f>
        <v>34</v>
      </c>
      <c r="N2342" t="str">
        <f>IF(COUNT(FIND({0,1,2,3,4,5,6,7,8,9},IF(ISBLANK(A2342),IF(LEN(TRIM(B2342))&gt;0,TRIM(C2342),LEFT(D2342, 4)),"")))&gt;0,IF(ISBLANK(A2342),IF(LEN(TRIM(B2342))&gt;0,TRIM(C2342),LEFT(D2342, 4)),""),"")</f>
        <v>017</v>
      </c>
      <c r="O2342" t="str">
        <f t="shared" si="184"/>
        <v>NJ</v>
      </c>
      <c r="P2342" t="str">
        <f>TRIM(IF(COUNT(FIND({0,1,2,3,4,5,6,7,8,9},B2342))&gt;0,D2342,IF(LEN(TRIM(B2342))&gt;0,CONCATENATE(B2342,C2342,D2342),MID(D2342,4,LEN(D2342)))))</f>
        <v>Hudson</v>
      </c>
      <c r="Q2342">
        <f t="shared" si="185"/>
        <v>22</v>
      </c>
      <c r="R2342">
        <f t="shared" si="186"/>
        <v>33</v>
      </c>
    </row>
    <row r="2343" spans="2:18" x14ac:dyDescent="0.25">
      <c r="B2343" s="1" t="s">
        <v>99</v>
      </c>
      <c r="C2343" s="1" t="s">
        <v>124</v>
      </c>
      <c r="D2343" s="1" t="s">
        <v>174</v>
      </c>
      <c r="E2343" s="1" t="s">
        <v>102</v>
      </c>
      <c r="F2343">
        <v>22</v>
      </c>
      <c r="G2343">
        <v>0.26</v>
      </c>
      <c r="H2343">
        <v>39</v>
      </c>
      <c r="I2343">
        <v>0.25</v>
      </c>
      <c r="K2343">
        <f t="shared" si="182"/>
        <v>36</v>
      </c>
      <c r="L2343">
        <f t="shared" si="183"/>
        <v>67</v>
      </c>
      <c r="M2343" t="str">
        <f>IF(COUNT(FIND({0,1,2,3,4,5,6,7,8,9},IF(ISBLANK(A2343),IF(LEN(TRIM(B2343))&gt;0,TRIM(B2343),TRIM(C2343)),"")))&gt;0,IF(ISBLANK(A2343),IF(LEN(TRIM(B2343))&gt;0,TRIM(B2343),TRIM(C2343)),""),"")</f>
        <v>06</v>
      </c>
      <c r="N2343" t="str">
        <f>IF(COUNT(FIND({0,1,2,3,4,5,6,7,8,9},IF(ISBLANK(A2343),IF(LEN(TRIM(B2343))&gt;0,TRIM(C2343),LEFT(D2343, 4)),"")))&gt;0,IF(ISBLANK(A2343),IF(LEN(TRIM(B2343))&gt;0,TRIM(C2343),LEFT(D2343, 4)),""),"")</f>
        <v>085</v>
      </c>
      <c r="O2343" t="str">
        <f t="shared" si="184"/>
        <v>Ca</v>
      </c>
      <c r="P2343" t="str">
        <f>TRIM(IF(COUNT(FIND({0,1,2,3,4,5,6,7,8,9},B2343))&gt;0,D2343,IF(LEN(TRIM(B2343))&gt;0,CONCATENATE(B2343,C2343,D2343),MID(D2343,4,LEN(D2343)))))</f>
        <v>Santa Clara</v>
      </c>
      <c r="Q2343">
        <f t="shared" si="185"/>
        <v>22</v>
      </c>
      <c r="R2343">
        <f t="shared" si="186"/>
        <v>39</v>
      </c>
    </row>
    <row r="2344" spans="2:18" x14ac:dyDescent="0.25">
      <c r="B2344" s="1" t="s">
        <v>13</v>
      </c>
      <c r="C2344" s="1" t="s">
        <v>121</v>
      </c>
      <c r="D2344" s="1" t="s">
        <v>170</v>
      </c>
      <c r="E2344" s="1" t="s">
        <v>12</v>
      </c>
      <c r="F2344">
        <v>21</v>
      </c>
      <c r="G2344">
        <v>0.25</v>
      </c>
      <c r="H2344">
        <v>39</v>
      </c>
      <c r="I2344">
        <v>0.25</v>
      </c>
      <c r="K2344">
        <f t="shared" si="182"/>
        <v>36</v>
      </c>
      <c r="L2344">
        <f t="shared" si="183"/>
        <v>67</v>
      </c>
      <c r="M2344" t="str">
        <f>IF(COUNT(FIND({0,1,2,3,4,5,6,7,8,9},IF(ISBLANK(A2344),IF(LEN(TRIM(B2344))&gt;0,TRIM(B2344),TRIM(C2344)),"")))&gt;0,IF(ISBLANK(A2344),IF(LEN(TRIM(B2344))&gt;0,TRIM(B2344),TRIM(C2344)),""),"")</f>
        <v>36</v>
      </c>
      <c r="N2344" t="str">
        <f>IF(COUNT(FIND({0,1,2,3,4,5,6,7,8,9},IF(ISBLANK(A2344),IF(LEN(TRIM(B2344))&gt;0,TRIM(C2344),LEFT(D2344, 4)),"")))&gt;0,IF(ISBLANK(A2344),IF(LEN(TRIM(B2344))&gt;0,TRIM(C2344),LEFT(D2344, 4)),""),"")</f>
        <v>101</v>
      </c>
      <c r="O2344" t="str">
        <f t="shared" si="184"/>
        <v>NY</v>
      </c>
      <c r="P2344" t="str">
        <f>TRIM(IF(COUNT(FIND({0,1,2,3,4,5,6,7,8,9},B2344))&gt;0,D2344,IF(LEN(TRIM(B2344))&gt;0,CONCATENATE(B2344,C2344,D2344),MID(D2344,4,LEN(D2344)))))</f>
        <v>Steuben</v>
      </c>
      <c r="Q2344">
        <f t="shared" si="185"/>
        <v>21</v>
      </c>
      <c r="R2344">
        <f t="shared" si="186"/>
        <v>39</v>
      </c>
    </row>
    <row r="2345" spans="2:18" x14ac:dyDescent="0.25">
      <c r="B2345" s="1" t="s">
        <v>95</v>
      </c>
      <c r="C2345" s="1" t="s">
        <v>118</v>
      </c>
      <c r="D2345" s="1" t="s">
        <v>395</v>
      </c>
      <c r="E2345" s="1" t="s">
        <v>98</v>
      </c>
      <c r="F2345">
        <v>21</v>
      </c>
      <c r="G2345">
        <v>0.25</v>
      </c>
      <c r="H2345">
        <v>40</v>
      </c>
      <c r="I2345">
        <v>0.26</v>
      </c>
      <c r="K2345">
        <f t="shared" si="182"/>
        <v>36</v>
      </c>
      <c r="L2345">
        <f t="shared" si="183"/>
        <v>67</v>
      </c>
      <c r="M2345" t="str">
        <f>IF(COUNT(FIND({0,1,2,3,4,5,6,7,8,9},IF(ISBLANK(A2345),IF(LEN(TRIM(B2345))&gt;0,TRIM(B2345),TRIM(C2345)),"")))&gt;0,IF(ISBLANK(A2345),IF(LEN(TRIM(B2345))&gt;0,TRIM(B2345),TRIM(C2345)),""),"")</f>
        <v>12</v>
      </c>
      <c r="N2345" t="str">
        <f>IF(COUNT(FIND({0,1,2,3,4,5,6,7,8,9},IF(ISBLANK(A2345),IF(LEN(TRIM(B2345))&gt;0,TRIM(C2345),LEFT(D2345, 4)),"")))&gt;0,IF(ISBLANK(A2345),IF(LEN(TRIM(B2345))&gt;0,TRIM(C2345),LEFT(D2345, 4)),""),"")</f>
        <v>105</v>
      </c>
      <c r="O2345" t="str">
        <f t="shared" si="184"/>
        <v>Fl</v>
      </c>
      <c r="P2345" t="str">
        <f>TRIM(IF(COUNT(FIND({0,1,2,3,4,5,6,7,8,9},B2345))&gt;0,D2345,IF(LEN(TRIM(B2345))&gt;0,CONCATENATE(B2345,C2345,D2345),MID(D2345,4,LEN(D2345)))))</f>
        <v>Polk</v>
      </c>
      <c r="Q2345">
        <f t="shared" si="185"/>
        <v>21</v>
      </c>
      <c r="R2345">
        <f t="shared" si="186"/>
        <v>40</v>
      </c>
    </row>
    <row r="2346" spans="2:18" x14ac:dyDescent="0.25">
      <c r="B2346" s="1" t="s">
        <v>162</v>
      </c>
      <c r="C2346" s="1" t="s">
        <v>64</v>
      </c>
      <c r="D2346" s="1" t="s">
        <v>314</v>
      </c>
      <c r="E2346" s="1" t="s">
        <v>164</v>
      </c>
      <c r="F2346">
        <v>21</v>
      </c>
      <c r="G2346">
        <v>0.25</v>
      </c>
      <c r="H2346">
        <v>36</v>
      </c>
      <c r="I2346">
        <v>0.23</v>
      </c>
      <c r="K2346">
        <f t="shared" si="182"/>
        <v>36</v>
      </c>
      <c r="L2346">
        <f t="shared" si="183"/>
        <v>67</v>
      </c>
      <c r="M2346" t="str">
        <f>IF(COUNT(FIND({0,1,2,3,4,5,6,7,8,9},IF(ISBLANK(A2346),IF(LEN(TRIM(B2346))&gt;0,TRIM(B2346),TRIM(C2346)),"")))&gt;0,IF(ISBLANK(A2346),IF(LEN(TRIM(B2346))&gt;0,TRIM(B2346),TRIM(C2346)),""),"")</f>
        <v>04</v>
      </c>
      <c r="N2346" t="str">
        <f>IF(COUNT(FIND({0,1,2,3,4,5,6,7,8,9},IF(ISBLANK(A2346),IF(LEN(TRIM(B2346))&gt;0,TRIM(C2346),LEFT(D2346, 4)),"")))&gt;0,IF(ISBLANK(A2346),IF(LEN(TRIM(B2346))&gt;0,TRIM(C2346),LEFT(D2346, 4)),""),"")</f>
        <v>019</v>
      </c>
      <c r="O2346" t="str">
        <f t="shared" si="184"/>
        <v>Az</v>
      </c>
      <c r="P2346" t="str">
        <f>TRIM(IF(COUNT(FIND({0,1,2,3,4,5,6,7,8,9},B2346))&gt;0,D2346,IF(LEN(TRIM(B2346))&gt;0,CONCATENATE(B2346,C2346,D2346),MID(D2346,4,LEN(D2346)))))</f>
        <v>Pima</v>
      </c>
      <c r="Q2346">
        <f t="shared" si="185"/>
        <v>21</v>
      </c>
      <c r="R2346">
        <f t="shared" si="186"/>
        <v>36</v>
      </c>
    </row>
    <row r="2347" spans="2:18" x14ac:dyDescent="0.25">
      <c r="B2347" s="1" t="s">
        <v>13</v>
      </c>
      <c r="C2347" s="1" t="s">
        <v>91</v>
      </c>
      <c r="D2347" s="1" t="s">
        <v>92</v>
      </c>
      <c r="E2347" s="1" t="s">
        <v>12</v>
      </c>
      <c r="F2347">
        <v>21</v>
      </c>
      <c r="G2347">
        <v>0.25</v>
      </c>
      <c r="H2347">
        <v>31</v>
      </c>
      <c r="I2347">
        <v>0.2</v>
      </c>
      <c r="K2347">
        <f t="shared" si="182"/>
        <v>36</v>
      </c>
      <c r="L2347">
        <f t="shared" si="183"/>
        <v>67</v>
      </c>
      <c r="M2347" t="str">
        <f>IF(COUNT(FIND({0,1,2,3,4,5,6,7,8,9},IF(ISBLANK(A2347),IF(LEN(TRIM(B2347))&gt;0,TRIM(B2347),TRIM(C2347)),"")))&gt;0,IF(ISBLANK(A2347),IF(LEN(TRIM(B2347))&gt;0,TRIM(B2347),TRIM(C2347)),""),"")</f>
        <v>36</v>
      </c>
      <c r="N2347" t="str">
        <f>IF(COUNT(FIND({0,1,2,3,4,5,6,7,8,9},IF(ISBLANK(A2347),IF(LEN(TRIM(B2347))&gt;0,TRIM(C2347),LEFT(D2347, 4)),"")))&gt;0,IF(ISBLANK(A2347),IF(LEN(TRIM(B2347))&gt;0,TRIM(C2347),LEFT(D2347, 4)),""),"")</f>
        <v>043</v>
      </c>
      <c r="O2347" t="str">
        <f t="shared" si="184"/>
        <v>NY</v>
      </c>
      <c r="P2347" t="str">
        <f>TRIM(IF(COUNT(FIND({0,1,2,3,4,5,6,7,8,9},B2347))&gt;0,D2347,IF(LEN(TRIM(B2347))&gt;0,CONCATENATE(B2347,C2347,D2347),MID(D2347,4,LEN(D2347)))))</f>
        <v>Herkimer</v>
      </c>
      <c r="Q2347">
        <f t="shared" si="185"/>
        <v>21</v>
      </c>
      <c r="R2347">
        <f t="shared" si="186"/>
        <v>31</v>
      </c>
    </row>
    <row r="2348" spans="2:18" x14ac:dyDescent="0.25">
      <c r="B2348" s="1" t="s">
        <v>120</v>
      </c>
      <c r="C2348" s="1" t="s">
        <v>57</v>
      </c>
      <c r="D2348" s="1" t="s">
        <v>281</v>
      </c>
      <c r="E2348" s="1" t="s">
        <v>123</v>
      </c>
      <c r="F2348">
        <v>21</v>
      </c>
      <c r="G2348">
        <v>0.25</v>
      </c>
      <c r="H2348">
        <v>50</v>
      </c>
      <c r="I2348">
        <v>0.32</v>
      </c>
      <c r="K2348">
        <f t="shared" si="182"/>
        <v>36</v>
      </c>
      <c r="L2348">
        <f t="shared" si="183"/>
        <v>67</v>
      </c>
      <c r="M2348" t="str">
        <f>IF(COUNT(FIND({0,1,2,3,4,5,6,7,8,9},IF(ISBLANK(A2348),IF(LEN(TRIM(B2348))&gt;0,TRIM(B2348),TRIM(C2348)),"")))&gt;0,IF(ISBLANK(A2348),IF(LEN(TRIM(B2348))&gt;0,TRIM(B2348),TRIM(C2348)),""),"")</f>
        <v>42</v>
      </c>
      <c r="N2348" t="str">
        <f>IF(COUNT(FIND({0,1,2,3,4,5,6,7,8,9},IF(ISBLANK(A2348),IF(LEN(TRIM(B2348))&gt;0,TRIM(C2348),LEFT(D2348, 4)),"")))&gt;0,IF(ISBLANK(A2348),IF(LEN(TRIM(B2348))&gt;0,TRIM(C2348),LEFT(D2348, 4)),""),"")</f>
        <v>017</v>
      </c>
      <c r="O2348" t="str">
        <f t="shared" si="184"/>
        <v>Pa</v>
      </c>
      <c r="P2348" t="str">
        <f>TRIM(IF(COUNT(FIND({0,1,2,3,4,5,6,7,8,9},B2348))&gt;0,D2348,IF(LEN(TRIM(B2348))&gt;0,CONCATENATE(B2348,C2348,D2348),MID(D2348,4,LEN(D2348)))))</f>
        <v>Bucks</v>
      </c>
      <c r="Q2348">
        <f t="shared" si="185"/>
        <v>21</v>
      </c>
      <c r="R2348">
        <f t="shared" si="186"/>
        <v>50</v>
      </c>
    </row>
    <row r="2349" spans="2:18" x14ac:dyDescent="0.25">
      <c r="B2349" s="1" t="s">
        <v>95</v>
      </c>
      <c r="C2349" s="1" t="s">
        <v>22</v>
      </c>
      <c r="D2349" s="1" t="s">
        <v>372</v>
      </c>
      <c r="E2349" s="1" t="s">
        <v>98</v>
      </c>
      <c r="F2349">
        <v>20</v>
      </c>
      <c r="G2349">
        <v>0.23</v>
      </c>
      <c r="H2349">
        <v>33</v>
      </c>
      <c r="I2349">
        <v>0.21</v>
      </c>
      <c r="K2349">
        <f t="shared" si="182"/>
        <v>36</v>
      </c>
      <c r="L2349">
        <f t="shared" si="183"/>
        <v>67</v>
      </c>
      <c r="M2349" t="str">
        <f>IF(COUNT(FIND({0,1,2,3,4,5,6,7,8,9},IF(ISBLANK(A2349),IF(LEN(TRIM(B2349))&gt;0,TRIM(B2349),TRIM(C2349)),"")))&gt;0,IF(ISBLANK(A2349),IF(LEN(TRIM(B2349))&gt;0,TRIM(B2349),TRIM(C2349)),""),"")</f>
        <v>12</v>
      </c>
      <c r="N2349" t="str">
        <f>IF(COUNT(FIND({0,1,2,3,4,5,6,7,8,9},IF(ISBLANK(A2349),IF(LEN(TRIM(B2349))&gt;0,TRIM(C2349),LEFT(D2349, 4)),"")))&gt;0,IF(ISBLANK(A2349),IF(LEN(TRIM(B2349))&gt;0,TRIM(C2349),LEFT(D2349, 4)),""),"")</f>
        <v>021</v>
      </c>
      <c r="O2349" t="str">
        <f t="shared" si="184"/>
        <v>Fl</v>
      </c>
      <c r="P2349" t="str">
        <f>TRIM(IF(COUNT(FIND({0,1,2,3,4,5,6,7,8,9},B2349))&gt;0,D2349,IF(LEN(TRIM(B2349))&gt;0,CONCATENATE(B2349,C2349,D2349),MID(D2349,4,LEN(D2349)))))</f>
        <v>Collier</v>
      </c>
      <c r="Q2349">
        <f t="shared" si="185"/>
        <v>20</v>
      </c>
      <c r="R2349">
        <f t="shared" si="186"/>
        <v>33</v>
      </c>
    </row>
    <row r="2350" spans="2:18" x14ac:dyDescent="0.25">
      <c r="B2350" s="1" t="s">
        <v>95</v>
      </c>
      <c r="C2350" s="1" t="s">
        <v>28</v>
      </c>
      <c r="D2350" s="1" t="s">
        <v>357</v>
      </c>
      <c r="E2350" s="1" t="s">
        <v>98</v>
      </c>
      <c r="F2350">
        <v>20</v>
      </c>
      <c r="G2350">
        <v>0.23</v>
      </c>
      <c r="H2350">
        <v>38</v>
      </c>
      <c r="I2350">
        <v>0.25</v>
      </c>
      <c r="K2350">
        <f t="shared" si="182"/>
        <v>36</v>
      </c>
      <c r="L2350">
        <f t="shared" si="183"/>
        <v>67</v>
      </c>
      <c r="M2350" t="str">
        <f>IF(COUNT(FIND({0,1,2,3,4,5,6,7,8,9},IF(ISBLANK(A2350),IF(LEN(TRIM(B2350))&gt;0,TRIM(B2350),TRIM(C2350)),"")))&gt;0,IF(ISBLANK(A2350),IF(LEN(TRIM(B2350))&gt;0,TRIM(B2350),TRIM(C2350)),""),"")</f>
        <v>12</v>
      </c>
      <c r="N2350" t="str">
        <f>IF(COUNT(FIND({0,1,2,3,4,5,6,7,8,9},IF(ISBLANK(A2350),IF(LEN(TRIM(B2350))&gt;0,TRIM(C2350),LEFT(D2350, 4)),"")))&gt;0,IF(ISBLANK(A2350),IF(LEN(TRIM(B2350))&gt;0,TRIM(C2350),LEFT(D2350, 4)),""),"")</f>
        <v>081</v>
      </c>
      <c r="O2350" t="str">
        <f t="shared" si="184"/>
        <v>Fl</v>
      </c>
      <c r="P2350" t="str">
        <f>TRIM(IF(COUNT(FIND({0,1,2,3,4,5,6,7,8,9},B2350))&gt;0,D2350,IF(LEN(TRIM(B2350))&gt;0,CONCATENATE(B2350,C2350,D2350),MID(D2350,4,LEN(D2350)))))</f>
        <v>Manatee</v>
      </c>
      <c r="Q2350">
        <f t="shared" si="185"/>
        <v>20</v>
      </c>
      <c r="R2350">
        <f t="shared" si="186"/>
        <v>38</v>
      </c>
    </row>
    <row r="2351" spans="2:18" x14ac:dyDescent="0.25">
      <c r="B2351" s="1" t="s">
        <v>95</v>
      </c>
      <c r="C2351" s="1" t="s">
        <v>172</v>
      </c>
      <c r="D2351" s="1" t="s">
        <v>394</v>
      </c>
      <c r="E2351" s="1" t="s">
        <v>98</v>
      </c>
      <c r="F2351">
        <v>20</v>
      </c>
      <c r="G2351">
        <v>0.23</v>
      </c>
      <c r="H2351">
        <v>37</v>
      </c>
      <c r="I2351">
        <v>0.24</v>
      </c>
      <c r="K2351">
        <f t="shared" si="182"/>
        <v>36</v>
      </c>
      <c r="L2351">
        <f t="shared" si="183"/>
        <v>67</v>
      </c>
      <c r="M2351" t="str">
        <f>IF(COUNT(FIND({0,1,2,3,4,5,6,7,8,9},IF(ISBLANK(A2351),IF(LEN(TRIM(B2351))&gt;0,TRIM(B2351),TRIM(C2351)),"")))&gt;0,IF(ISBLANK(A2351),IF(LEN(TRIM(B2351))&gt;0,TRIM(B2351),TRIM(C2351)),""),"")</f>
        <v>12</v>
      </c>
      <c r="N2351" t="str">
        <f>IF(COUNT(FIND({0,1,2,3,4,5,6,7,8,9},IF(ISBLANK(A2351),IF(LEN(TRIM(B2351))&gt;0,TRIM(C2351),LEFT(D2351, 4)),"")))&gt;0,IF(ISBLANK(A2351),IF(LEN(TRIM(B2351))&gt;0,TRIM(C2351),LEFT(D2351, 4)),""),"")</f>
        <v>117</v>
      </c>
      <c r="O2351" t="str">
        <f t="shared" si="184"/>
        <v>Fl</v>
      </c>
      <c r="P2351" t="str">
        <f>TRIM(IF(COUNT(FIND({0,1,2,3,4,5,6,7,8,9},B2351))&gt;0,D2351,IF(LEN(TRIM(B2351))&gt;0,CONCATENATE(B2351,C2351,D2351),MID(D2351,4,LEN(D2351)))))</f>
        <v>Seminole</v>
      </c>
      <c r="Q2351">
        <f t="shared" si="185"/>
        <v>20</v>
      </c>
      <c r="R2351">
        <f t="shared" si="186"/>
        <v>37</v>
      </c>
    </row>
    <row r="2352" spans="2:18" x14ac:dyDescent="0.25">
      <c r="B2352" s="1" t="s">
        <v>251</v>
      </c>
      <c r="C2352" s="1" t="s">
        <v>330</v>
      </c>
      <c r="D2352" s="1" t="s">
        <v>331</v>
      </c>
      <c r="E2352" s="1" t="s">
        <v>253</v>
      </c>
      <c r="F2352">
        <v>20</v>
      </c>
      <c r="G2352">
        <v>0.23</v>
      </c>
      <c r="H2352">
        <v>41</v>
      </c>
      <c r="I2352">
        <v>0.27</v>
      </c>
      <c r="K2352">
        <f t="shared" si="182"/>
        <v>36</v>
      </c>
      <c r="L2352">
        <f t="shared" si="183"/>
        <v>67</v>
      </c>
      <c r="M2352" t="str">
        <f>IF(COUNT(FIND({0,1,2,3,4,5,6,7,8,9},IF(ISBLANK(A2352),IF(LEN(TRIM(B2352))&gt;0,TRIM(B2352),TRIM(C2352)),"")))&gt;0,IF(ISBLANK(A2352),IF(LEN(TRIM(B2352))&gt;0,TRIM(B2352),TRIM(C2352)),""),"")</f>
        <v>26</v>
      </c>
      <c r="N2352" t="str">
        <f>IF(COUNT(FIND({0,1,2,3,4,5,6,7,8,9},IF(ISBLANK(A2352),IF(LEN(TRIM(B2352))&gt;0,TRIM(C2352),LEFT(D2352, 4)),"")))&gt;0,IF(ISBLANK(A2352),IF(LEN(TRIM(B2352))&gt;0,TRIM(C2352),LEFT(D2352, 4)),""),"")</f>
        <v>125</v>
      </c>
      <c r="O2352" t="str">
        <f t="shared" si="184"/>
        <v>Mi</v>
      </c>
      <c r="P2352" t="str">
        <f>TRIM(IF(COUNT(FIND({0,1,2,3,4,5,6,7,8,9},B2352))&gt;0,D2352,IF(LEN(TRIM(B2352))&gt;0,CONCATENATE(B2352,C2352,D2352),MID(D2352,4,LEN(D2352)))))</f>
        <v>Oakland</v>
      </c>
      <c r="Q2352">
        <f t="shared" si="185"/>
        <v>20</v>
      </c>
      <c r="R2352">
        <f t="shared" si="186"/>
        <v>41</v>
      </c>
    </row>
    <row r="2353" spans="2:18" x14ac:dyDescent="0.25">
      <c r="B2353" s="1" t="s">
        <v>234</v>
      </c>
      <c r="C2353" s="1" t="s">
        <v>87</v>
      </c>
      <c r="D2353" s="1" t="s">
        <v>235</v>
      </c>
      <c r="E2353" s="1" t="s">
        <v>236</v>
      </c>
      <c r="F2353">
        <v>19</v>
      </c>
      <c r="G2353">
        <v>0.22</v>
      </c>
      <c r="H2353">
        <v>31</v>
      </c>
      <c r="I2353">
        <v>0.2</v>
      </c>
      <c r="K2353">
        <f t="shared" si="182"/>
        <v>36</v>
      </c>
      <c r="L2353">
        <f t="shared" si="183"/>
        <v>67</v>
      </c>
      <c r="M2353" t="str">
        <f>IF(COUNT(FIND({0,1,2,3,4,5,6,7,8,9},IF(ISBLANK(A2353),IF(LEN(TRIM(B2353))&gt;0,TRIM(B2353),TRIM(C2353)),"")))&gt;0,IF(ISBLANK(A2353),IF(LEN(TRIM(B2353))&gt;0,TRIM(B2353),TRIM(C2353)),""),"")</f>
        <v>13</v>
      </c>
      <c r="N2353" t="str">
        <f>IF(COUNT(FIND({0,1,2,3,4,5,6,7,8,9},IF(ISBLANK(A2353),IF(LEN(TRIM(B2353))&gt;0,TRIM(C2353),LEFT(D2353, 4)),"")))&gt;0,IF(ISBLANK(A2353),IF(LEN(TRIM(B2353))&gt;0,TRIM(C2353),LEFT(D2353, 4)),""),"")</f>
        <v>089</v>
      </c>
      <c r="O2353" t="str">
        <f t="shared" si="184"/>
        <v>Ga</v>
      </c>
      <c r="P2353" t="str">
        <f>TRIM(IF(COUNT(FIND({0,1,2,3,4,5,6,7,8,9},B2353))&gt;0,D2353,IF(LEN(TRIM(B2353))&gt;0,CONCATENATE(B2353,C2353,D2353),MID(D2353,4,LEN(D2353)))))</f>
        <v>De Kalb</v>
      </c>
      <c r="Q2353">
        <f t="shared" si="185"/>
        <v>19</v>
      </c>
      <c r="R2353">
        <f t="shared" si="186"/>
        <v>31</v>
      </c>
    </row>
    <row r="2354" spans="2:18" x14ac:dyDescent="0.25">
      <c r="B2354" s="1" t="s">
        <v>84</v>
      </c>
      <c r="C2354" s="1" t="s">
        <v>62</v>
      </c>
      <c r="D2354" s="1" t="s">
        <v>244</v>
      </c>
      <c r="E2354" s="1" t="s">
        <v>86</v>
      </c>
      <c r="F2354">
        <v>18</v>
      </c>
      <c r="G2354">
        <v>0.21</v>
      </c>
      <c r="H2354">
        <v>44</v>
      </c>
      <c r="I2354">
        <v>0.28000000000000003</v>
      </c>
      <c r="K2354">
        <f t="shared" si="182"/>
        <v>36</v>
      </c>
      <c r="L2354">
        <f t="shared" si="183"/>
        <v>67</v>
      </c>
      <c r="M2354" t="str">
        <f>IF(COUNT(FIND({0,1,2,3,4,5,6,7,8,9},IF(ISBLANK(A2354),IF(LEN(TRIM(B2354))&gt;0,TRIM(B2354),TRIM(C2354)),"")))&gt;0,IF(ISBLANK(A2354),IF(LEN(TRIM(B2354))&gt;0,TRIM(B2354),TRIM(C2354)),""),"")</f>
        <v>34</v>
      </c>
      <c r="N2354" t="str">
        <f>IF(COUNT(FIND({0,1,2,3,4,5,6,7,8,9},IF(ISBLANK(A2354),IF(LEN(TRIM(B2354))&gt;0,TRIM(C2354),LEFT(D2354, 4)),"")))&gt;0,IF(ISBLANK(A2354),IF(LEN(TRIM(B2354))&gt;0,TRIM(C2354),LEFT(D2354, 4)),""),"")</f>
        <v>005</v>
      </c>
      <c r="O2354" t="str">
        <f t="shared" si="184"/>
        <v>NJ</v>
      </c>
      <c r="P2354" t="str">
        <f>TRIM(IF(COUNT(FIND({0,1,2,3,4,5,6,7,8,9},B2354))&gt;0,D2354,IF(LEN(TRIM(B2354))&gt;0,CONCATENATE(B2354,C2354,D2354),MID(D2354,4,LEN(D2354)))))</f>
        <v>Burlington</v>
      </c>
      <c r="Q2354">
        <f t="shared" si="185"/>
        <v>18</v>
      </c>
      <c r="R2354">
        <f t="shared" si="186"/>
        <v>44</v>
      </c>
    </row>
    <row r="2355" spans="2:18" x14ac:dyDescent="0.25">
      <c r="B2355" s="1" t="s">
        <v>128</v>
      </c>
      <c r="C2355" s="1" t="s">
        <v>111</v>
      </c>
      <c r="D2355" s="1" t="s">
        <v>230</v>
      </c>
      <c r="E2355" s="1" t="s">
        <v>129</v>
      </c>
      <c r="F2355">
        <v>18</v>
      </c>
      <c r="G2355">
        <v>0.21</v>
      </c>
      <c r="H2355">
        <v>31</v>
      </c>
      <c r="I2355">
        <v>0.2</v>
      </c>
      <c r="K2355">
        <f t="shared" si="182"/>
        <v>36</v>
      </c>
      <c r="L2355">
        <f t="shared" si="183"/>
        <v>67</v>
      </c>
      <c r="M2355" t="str">
        <f>IF(COUNT(FIND({0,1,2,3,4,5,6,7,8,9},IF(ISBLANK(A2355),IF(LEN(TRIM(B2355))&gt;0,TRIM(B2355),TRIM(C2355)),"")))&gt;0,IF(ISBLANK(A2355),IF(LEN(TRIM(B2355))&gt;0,TRIM(B2355),TRIM(C2355)),""),"")</f>
        <v>24</v>
      </c>
      <c r="N2355" t="str">
        <f>IF(COUNT(FIND({0,1,2,3,4,5,6,7,8,9},IF(ISBLANK(A2355),IF(LEN(TRIM(B2355))&gt;0,TRIM(C2355),LEFT(D2355, 4)),"")))&gt;0,IF(ISBLANK(A2355),IF(LEN(TRIM(B2355))&gt;0,TRIM(C2355),LEFT(D2355, 4)),""),"")</f>
        <v>033</v>
      </c>
      <c r="O2355" t="str">
        <f t="shared" si="184"/>
        <v>Md</v>
      </c>
      <c r="P2355" t="str">
        <f>TRIM(IF(COUNT(FIND({0,1,2,3,4,5,6,7,8,9},B2355))&gt;0,D2355,IF(LEN(TRIM(B2355))&gt;0,CONCATENATE(B2355,C2355,D2355),MID(D2355,4,LEN(D2355)))))</f>
        <v>Prince George's</v>
      </c>
      <c r="Q2355">
        <f t="shared" si="185"/>
        <v>18</v>
      </c>
      <c r="R2355">
        <f t="shared" si="186"/>
        <v>31</v>
      </c>
    </row>
    <row r="2356" spans="2:18" x14ac:dyDescent="0.25">
      <c r="B2356" s="1" t="s">
        <v>13</v>
      </c>
      <c r="C2356" s="1" t="s">
        <v>293</v>
      </c>
      <c r="D2356" s="1" t="s">
        <v>424</v>
      </c>
      <c r="E2356" s="1" t="s">
        <v>12</v>
      </c>
      <c r="F2356">
        <v>18</v>
      </c>
      <c r="G2356">
        <v>0.21</v>
      </c>
      <c r="H2356">
        <v>41</v>
      </c>
      <c r="I2356">
        <v>0.27</v>
      </c>
      <c r="K2356">
        <f t="shared" si="182"/>
        <v>36</v>
      </c>
      <c r="L2356">
        <f t="shared" si="183"/>
        <v>67</v>
      </c>
      <c r="M2356" t="str">
        <f>IF(COUNT(FIND({0,1,2,3,4,5,6,7,8,9},IF(ISBLANK(A2356),IF(LEN(TRIM(B2356))&gt;0,TRIM(B2356),TRIM(C2356)),"")))&gt;0,IF(ISBLANK(A2356),IF(LEN(TRIM(B2356))&gt;0,TRIM(B2356),TRIM(C2356)),""),"")</f>
        <v>36</v>
      </c>
      <c r="N2356" t="str">
        <f>IF(COUNT(FIND({0,1,2,3,4,5,6,7,8,9},IF(ISBLANK(A2356),IF(LEN(TRIM(B2356))&gt;0,TRIM(C2356),LEFT(D2356, 4)),"")))&gt;0,IF(ISBLANK(A2356),IF(LEN(TRIM(B2356))&gt;0,TRIM(C2356),LEFT(D2356, 4)),""),"")</f>
        <v>049</v>
      </c>
      <c r="O2356" t="str">
        <f t="shared" si="184"/>
        <v>NY</v>
      </c>
      <c r="P2356" t="str">
        <f>TRIM(IF(COUNT(FIND({0,1,2,3,4,5,6,7,8,9},B2356))&gt;0,D2356,IF(LEN(TRIM(B2356))&gt;0,CONCATENATE(B2356,C2356,D2356),MID(D2356,4,LEN(D2356)))))</f>
        <v>Lewis</v>
      </c>
      <c r="Q2356">
        <f t="shared" si="185"/>
        <v>18</v>
      </c>
      <c r="R2356">
        <f t="shared" si="186"/>
        <v>41</v>
      </c>
    </row>
    <row r="2357" spans="2:18" x14ac:dyDescent="0.25">
      <c r="B2357" s="1" t="s">
        <v>251</v>
      </c>
      <c r="C2357" s="1" t="s">
        <v>252</v>
      </c>
      <c r="D2357" s="1" t="s">
        <v>173</v>
      </c>
      <c r="E2357" s="1" t="s">
        <v>253</v>
      </c>
      <c r="F2357">
        <v>18</v>
      </c>
      <c r="G2357">
        <v>0.21</v>
      </c>
      <c r="H2357">
        <v>27</v>
      </c>
      <c r="I2357">
        <v>0.17</v>
      </c>
      <c r="K2357">
        <f t="shared" si="182"/>
        <v>36</v>
      </c>
      <c r="L2357">
        <f t="shared" si="183"/>
        <v>67</v>
      </c>
      <c r="M2357" t="str">
        <f>IF(COUNT(FIND({0,1,2,3,4,5,6,7,8,9},IF(ISBLANK(A2357),IF(LEN(TRIM(B2357))&gt;0,TRIM(B2357),TRIM(C2357)),"")))&gt;0,IF(ISBLANK(A2357),IF(LEN(TRIM(B2357))&gt;0,TRIM(B2357),TRIM(C2357)),""),"")</f>
        <v>26</v>
      </c>
      <c r="N2357" t="str">
        <f>IF(COUNT(FIND({0,1,2,3,4,5,6,7,8,9},IF(ISBLANK(A2357),IF(LEN(TRIM(B2357))&gt;0,TRIM(C2357),LEFT(D2357, 4)),"")))&gt;0,IF(ISBLANK(A2357),IF(LEN(TRIM(B2357))&gt;0,TRIM(C2357),LEFT(D2357, 4)),""),"")</f>
        <v>163</v>
      </c>
      <c r="O2357" t="str">
        <f t="shared" si="184"/>
        <v>Mi</v>
      </c>
      <c r="P2357" t="str">
        <f>TRIM(IF(COUNT(FIND({0,1,2,3,4,5,6,7,8,9},B2357))&gt;0,D2357,IF(LEN(TRIM(B2357))&gt;0,CONCATENATE(B2357,C2357,D2357),MID(D2357,4,LEN(D2357)))))</f>
        <v>Wayne</v>
      </c>
      <c r="Q2357">
        <f t="shared" si="185"/>
        <v>18</v>
      </c>
      <c r="R2357">
        <f t="shared" si="186"/>
        <v>27</v>
      </c>
    </row>
    <row r="2358" spans="2:18" x14ac:dyDescent="0.25">
      <c r="B2358" s="1" t="s">
        <v>13</v>
      </c>
      <c r="C2358" s="1" t="s">
        <v>64</v>
      </c>
      <c r="D2358" s="1" t="s">
        <v>65</v>
      </c>
      <c r="E2358" s="1" t="s">
        <v>12</v>
      </c>
      <c r="F2358">
        <v>18</v>
      </c>
      <c r="G2358">
        <v>0.21</v>
      </c>
      <c r="H2358">
        <v>30</v>
      </c>
      <c r="I2358">
        <v>0.19</v>
      </c>
      <c r="K2358">
        <f t="shared" si="182"/>
        <v>36</v>
      </c>
      <c r="L2358">
        <f t="shared" si="183"/>
        <v>67</v>
      </c>
      <c r="M2358" t="str">
        <f>IF(COUNT(FIND({0,1,2,3,4,5,6,7,8,9},IF(ISBLANK(A2358),IF(LEN(TRIM(B2358))&gt;0,TRIM(B2358),TRIM(C2358)),"")))&gt;0,IF(ISBLANK(A2358),IF(LEN(TRIM(B2358))&gt;0,TRIM(B2358),TRIM(C2358)),""),"")</f>
        <v>36</v>
      </c>
      <c r="N2358" t="str">
        <f>IF(COUNT(FIND({0,1,2,3,4,5,6,7,8,9},IF(ISBLANK(A2358),IF(LEN(TRIM(B2358))&gt;0,TRIM(C2358),LEFT(D2358, 4)),"")))&gt;0,IF(ISBLANK(A2358),IF(LEN(TRIM(B2358))&gt;0,TRIM(C2358),LEFT(D2358, 4)),""),"")</f>
        <v>019</v>
      </c>
      <c r="O2358" t="str">
        <f t="shared" si="184"/>
        <v>NY</v>
      </c>
      <c r="P2358" t="str">
        <f>TRIM(IF(COUNT(FIND({0,1,2,3,4,5,6,7,8,9},B2358))&gt;0,D2358,IF(LEN(TRIM(B2358))&gt;0,CONCATENATE(B2358,C2358,D2358),MID(D2358,4,LEN(D2358)))))</f>
        <v>Clinton</v>
      </c>
      <c r="Q2358">
        <f t="shared" si="185"/>
        <v>18</v>
      </c>
      <c r="R2358">
        <f t="shared" si="186"/>
        <v>30</v>
      </c>
    </row>
    <row r="2359" spans="2:18" x14ac:dyDescent="0.25">
      <c r="B2359" s="1" t="s">
        <v>99</v>
      </c>
      <c r="C2359" s="1" t="s">
        <v>41</v>
      </c>
      <c r="D2359" s="1" t="s">
        <v>246</v>
      </c>
      <c r="E2359" s="1" t="s">
        <v>102</v>
      </c>
      <c r="F2359">
        <v>18</v>
      </c>
      <c r="G2359">
        <v>0.21</v>
      </c>
      <c r="H2359">
        <v>34</v>
      </c>
      <c r="I2359">
        <v>0.22</v>
      </c>
      <c r="K2359">
        <f t="shared" si="182"/>
        <v>36</v>
      </c>
      <c r="L2359">
        <f t="shared" si="183"/>
        <v>67</v>
      </c>
      <c r="M2359" t="str">
        <f>IF(COUNT(FIND({0,1,2,3,4,5,6,7,8,9},IF(ISBLANK(A2359),IF(LEN(TRIM(B2359))&gt;0,TRIM(B2359),TRIM(C2359)),"")))&gt;0,IF(ISBLANK(A2359),IF(LEN(TRIM(B2359))&gt;0,TRIM(B2359),TRIM(C2359)),""),"")</f>
        <v>06</v>
      </c>
      <c r="N2359" t="str">
        <f>IF(COUNT(FIND({0,1,2,3,4,5,6,7,8,9},IF(ISBLANK(A2359),IF(LEN(TRIM(B2359))&gt;0,TRIM(C2359),LEFT(D2359, 4)),"")))&gt;0,IF(ISBLANK(A2359),IF(LEN(TRIM(B2359))&gt;0,TRIM(C2359),LEFT(D2359, 4)),""),"")</f>
        <v>001</v>
      </c>
      <c r="O2359" t="str">
        <f t="shared" si="184"/>
        <v>Ca</v>
      </c>
      <c r="P2359" t="str">
        <f>TRIM(IF(COUNT(FIND({0,1,2,3,4,5,6,7,8,9},B2359))&gt;0,D2359,IF(LEN(TRIM(B2359))&gt;0,CONCATENATE(B2359,C2359,D2359),MID(D2359,4,LEN(D2359)))))</f>
        <v>Alameda</v>
      </c>
      <c r="Q2359">
        <f t="shared" si="185"/>
        <v>18</v>
      </c>
      <c r="R2359">
        <f t="shared" si="186"/>
        <v>34</v>
      </c>
    </row>
    <row r="2360" spans="2:18" x14ac:dyDescent="0.25">
      <c r="B2360" s="1" t="s">
        <v>156</v>
      </c>
      <c r="C2360" s="1" t="s">
        <v>68</v>
      </c>
      <c r="D2360" s="1" t="s">
        <v>157</v>
      </c>
      <c r="E2360" s="1" t="s">
        <v>158</v>
      </c>
      <c r="F2360">
        <v>17</v>
      </c>
      <c r="G2360">
        <v>0.2</v>
      </c>
      <c r="H2360">
        <v>23</v>
      </c>
      <c r="I2360">
        <v>0.15</v>
      </c>
      <c r="K2360">
        <f t="shared" si="182"/>
        <v>36</v>
      </c>
      <c r="L2360">
        <f t="shared" si="183"/>
        <v>67</v>
      </c>
      <c r="M2360" t="str">
        <f>IF(COUNT(FIND({0,1,2,3,4,5,6,7,8,9},IF(ISBLANK(A2360),IF(LEN(TRIM(B2360))&gt;0,TRIM(B2360),TRIM(C2360)),"")))&gt;0,IF(ISBLANK(A2360),IF(LEN(TRIM(B2360))&gt;0,TRIM(B2360),TRIM(C2360)),""),"")</f>
        <v>44</v>
      </c>
      <c r="N2360" t="str">
        <f>IF(COUNT(FIND({0,1,2,3,4,5,6,7,8,9},IF(ISBLANK(A2360),IF(LEN(TRIM(B2360))&gt;0,TRIM(C2360),LEFT(D2360, 4)),"")))&gt;0,IF(ISBLANK(A2360),IF(LEN(TRIM(B2360))&gt;0,TRIM(C2360),LEFT(D2360, 4)),""),"")</f>
        <v>007</v>
      </c>
      <c r="O2360" t="str">
        <f t="shared" si="184"/>
        <v>RI</v>
      </c>
      <c r="P2360" t="str">
        <f>TRIM(IF(COUNT(FIND({0,1,2,3,4,5,6,7,8,9},B2360))&gt;0,D2360,IF(LEN(TRIM(B2360))&gt;0,CONCATENATE(B2360,C2360,D2360),MID(D2360,4,LEN(D2360)))))</f>
        <v>Providence</v>
      </c>
      <c r="Q2360">
        <f t="shared" si="185"/>
        <v>17</v>
      </c>
      <c r="R2360">
        <f t="shared" si="186"/>
        <v>23</v>
      </c>
    </row>
    <row r="2361" spans="2:18" x14ac:dyDescent="0.25">
      <c r="B2361" s="1" t="s">
        <v>84</v>
      </c>
      <c r="C2361" s="1" t="s">
        <v>22</v>
      </c>
      <c r="D2361" s="1" t="s">
        <v>229</v>
      </c>
      <c r="E2361" s="1" t="s">
        <v>86</v>
      </c>
      <c r="F2361">
        <v>17</v>
      </c>
      <c r="G2361">
        <v>0.2</v>
      </c>
      <c r="H2361">
        <v>37</v>
      </c>
      <c r="I2361">
        <v>0.24</v>
      </c>
      <c r="K2361">
        <f t="shared" si="182"/>
        <v>36</v>
      </c>
      <c r="L2361">
        <f t="shared" si="183"/>
        <v>67</v>
      </c>
      <c r="M2361" t="str">
        <f>IF(COUNT(FIND({0,1,2,3,4,5,6,7,8,9},IF(ISBLANK(A2361),IF(LEN(TRIM(B2361))&gt;0,TRIM(B2361),TRIM(C2361)),"")))&gt;0,IF(ISBLANK(A2361),IF(LEN(TRIM(B2361))&gt;0,TRIM(B2361),TRIM(C2361)),""),"")</f>
        <v>34</v>
      </c>
      <c r="N2361" t="str">
        <f>IF(COUNT(FIND({0,1,2,3,4,5,6,7,8,9},IF(ISBLANK(A2361),IF(LEN(TRIM(B2361))&gt;0,TRIM(C2361),LEFT(D2361, 4)),"")))&gt;0,IF(ISBLANK(A2361),IF(LEN(TRIM(B2361))&gt;0,TRIM(C2361),LEFT(D2361, 4)),""),"")</f>
        <v>021</v>
      </c>
      <c r="O2361" t="str">
        <f t="shared" si="184"/>
        <v>NJ</v>
      </c>
      <c r="P2361" t="str">
        <f>TRIM(IF(COUNT(FIND({0,1,2,3,4,5,6,7,8,9},B2361))&gt;0,D2361,IF(LEN(TRIM(B2361))&gt;0,CONCATENATE(B2361,C2361,D2361),MID(D2361,4,LEN(D2361)))))</f>
        <v>Mercer</v>
      </c>
      <c r="Q2361">
        <f t="shared" si="185"/>
        <v>17</v>
      </c>
      <c r="R2361">
        <f t="shared" si="186"/>
        <v>37</v>
      </c>
    </row>
    <row r="2362" spans="2:18" x14ac:dyDescent="0.25">
      <c r="B2362" s="1" t="s">
        <v>95</v>
      </c>
      <c r="C2362" s="1" t="s">
        <v>14</v>
      </c>
      <c r="D2362" s="1" t="s">
        <v>344</v>
      </c>
      <c r="E2362" s="1" t="s">
        <v>98</v>
      </c>
      <c r="F2362">
        <v>17</v>
      </c>
      <c r="G2362">
        <v>0.2</v>
      </c>
      <c r="H2362">
        <v>30</v>
      </c>
      <c r="I2362">
        <v>0.19</v>
      </c>
      <c r="K2362">
        <f t="shared" si="182"/>
        <v>36</v>
      </c>
      <c r="L2362">
        <f t="shared" si="183"/>
        <v>67</v>
      </c>
      <c r="M2362" t="str">
        <f>IF(COUNT(FIND({0,1,2,3,4,5,6,7,8,9},IF(ISBLANK(A2362),IF(LEN(TRIM(B2362))&gt;0,TRIM(B2362),TRIM(C2362)),"")))&gt;0,IF(ISBLANK(A2362),IF(LEN(TRIM(B2362))&gt;0,TRIM(B2362),TRIM(C2362)),""),"")</f>
        <v>12</v>
      </c>
      <c r="N2362" t="str">
        <f>IF(COUNT(FIND({0,1,2,3,4,5,6,7,8,9},IF(ISBLANK(A2362),IF(LEN(TRIM(B2362))&gt;0,TRIM(C2362),LEFT(D2362, 4)),"")))&gt;0,IF(ISBLANK(A2362),IF(LEN(TRIM(B2362))&gt;0,TRIM(C2362),LEFT(D2362, 4)),""),"")</f>
        <v>083</v>
      </c>
      <c r="O2362" t="str">
        <f t="shared" si="184"/>
        <v>Fl</v>
      </c>
      <c r="P2362" t="str">
        <f>TRIM(IF(COUNT(FIND({0,1,2,3,4,5,6,7,8,9},B2362))&gt;0,D2362,IF(LEN(TRIM(B2362))&gt;0,CONCATENATE(B2362,C2362,D2362),MID(D2362,4,LEN(D2362)))))</f>
        <v>Marion</v>
      </c>
      <c r="Q2362">
        <f t="shared" si="185"/>
        <v>17</v>
      </c>
      <c r="R2362">
        <f t="shared" si="186"/>
        <v>30</v>
      </c>
    </row>
    <row r="2363" spans="2:18" x14ac:dyDescent="0.25">
      <c r="B2363" s="1" t="s">
        <v>120</v>
      </c>
      <c r="C2363" s="1" t="s">
        <v>48</v>
      </c>
      <c r="D2363" s="1" t="s">
        <v>369</v>
      </c>
      <c r="E2363" s="1" t="s">
        <v>123</v>
      </c>
      <c r="F2363">
        <v>17</v>
      </c>
      <c r="G2363">
        <v>0.2</v>
      </c>
      <c r="H2363">
        <v>31</v>
      </c>
      <c r="I2363">
        <v>0.2</v>
      </c>
      <c r="K2363">
        <f t="shared" si="182"/>
        <v>36</v>
      </c>
      <c r="L2363">
        <f t="shared" si="183"/>
        <v>67</v>
      </c>
      <c r="M2363" t="str">
        <f>IF(COUNT(FIND({0,1,2,3,4,5,6,7,8,9},IF(ISBLANK(A2363),IF(LEN(TRIM(B2363))&gt;0,TRIM(B2363),TRIM(C2363)),"")))&gt;0,IF(ISBLANK(A2363),IF(LEN(TRIM(B2363))&gt;0,TRIM(B2363),TRIM(C2363)),""),"")</f>
        <v>42</v>
      </c>
      <c r="N2363" t="str">
        <f>IF(COUNT(FIND({0,1,2,3,4,5,6,7,8,9},IF(ISBLANK(A2363),IF(LEN(TRIM(B2363))&gt;0,TRIM(C2363),LEFT(D2363, 4)),"")))&gt;0,IF(ISBLANK(A2363),IF(LEN(TRIM(B2363))&gt;0,TRIM(C2363),LEFT(D2363, 4)),""),"")</f>
        <v>029</v>
      </c>
      <c r="O2363" t="str">
        <f t="shared" si="184"/>
        <v>Pa</v>
      </c>
      <c r="P2363" t="str">
        <f>TRIM(IF(COUNT(FIND({0,1,2,3,4,5,6,7,8,9},B2363))&gt;0,D2363,IF(LEN(TRIM(B2363))&gt;0,CONCATENATE(B2363,C2363,D2363),MID(D2363,4,LEN(D2363)))))</f>
        <v>Chester</v>
      </c>
      <c r="Q2363">
        <f t="shared" si="185"/>
        <v>17</v>
      </c>
      <c r="R2363">
        <f t="shared" si="186"/>
        <v>31</v>
      </c>
    </row>
    <row r="2364" spans="2:18" x14ac:dyDescent="0.25">
      <c r="B2364" s="1" t="s">
        <v>95</v>
      </c>
      <c r="C2364" s="1" t="s">
        <v>188</v>
      </c>
      <c r="D2364" s="1" t="s">
        <v>389</v>
      </c>
      <c r="E2364" s="1" t="s">
        <v>98</v>
      </c>
      <c r="F2364">
        <v>17</v>
      </c>
      <c r="G2364">
        <v>0.2</v>
      </c>
      <c r="H2364">
        <v>33</v>
      </c>
      <c r="I2364">
        <v>0.21</v>
      </c>
      <c r="K2364">
        <f t="shared" si="182"/>
        <v>36</v>
      </c>
      <c r="L2364">
        <f t="shared" si="183"/>
        <v>67</v>
      </c>
      <c r="M2364" t="str">
        <f>IF(COUNT(FIND({0,1,2,3,4,5,6,7,8,9},IF(ISBLANK(A2364),IF(LEN(TRIM(B2364))&gt;0,TRIM(B2364),TRIM(C2364)),"")))&gt;0,IF(ISBLANK(A2364),IF(LEN(TRIM(B2364))&gt;0,TRIM(B2364),TRIM(C2364)),""),"")</f>
        <v>12</v>
      </c>
      <c r="N2364" t="str">
        <f>IF(COUNT(FIND({0,1,2,3,4,5,6,7,8,9},IF(ISBLANK(A2364),IF(LEN(TRIM(B2364))&gt;0,TRIM(C2364),LEFT(D2364, 4)),"")))&gt;0,IF(ISBLANK(A2364),IF(LEN(TRIM(B2364))&gt;0,TRIM(C2364),LEFT(D2364, 4)),""),"")</f>
        <v>069</v>
      </c>
      <c r="O2364" t="str">
        <f t="shared" si="184"/>
        <v>Fl</v>
      </c>
      <c r="P2364" t="str">
        <f>TRIM(IF(COUNT(FIND({0,1,2,3,4,5,6,7,8,9},B2364))&gt;0,D2364,IF(LEN(TRIM(B2364))&gt;0,CONCATENATE(B2364,C2364,D2364),MID(D2364,4,LEN(D2364)))))</f>
        <v>Lake</v>
      </c>
      <c r="Q2364">
        <f t="shared" si="185"/>
        <v>17</v>
      </c>
      <c r="R2364">
        <f t="shared" si="186"/>
        <v>33</v>
      </c>
    </row>
    <row r="2365" spans="2:18" x14ac:dyDescent="0.25">
      <c r="B2365" s="1" t="s">
        <v>165</v>
      </c>
      <c r="C2365" s="1" t="s">
        <v>52</v>
      </c>
      <c r="D2365" s="1" t="s">
        <v>245</v>
      </c>
      <c r="E2365" s="1" t="s">
        <v>168</v>
      </c>
      <c r="F2365">
        <v>17</v>
      </c>
      <c r="G2365">
        <v>0.2</v>
      </c>
      <c r="H2365">
        <v>24</v>
      </c>
      <c r="I2365">
        <v>0.16</v>
      </c>
      <c r="K2365">
        <f t="shared" si="182"/>
        <v>36</v>
      </c>
      <c r="L2365">
        <f t="shared" si="183"/>
        <v>67</v>
      </c>
      <c r="M2365" t="str">
        <f>IF(COUNT(FIND({0,1,2,3,4,5,6,7,8,9},IF(ISBLANK(A2365),IF(LEN(TRIM(B2365))&gt;0,TRIM(B2365),TRIM(C2365)),"")))&gt;0,IF(ISBLANK(A2365),IF(LEN(TRIM(B2365))&gt;0,TRIM(B2365),TRIM(C2365)),""),"")</f>
        <v>48</v>
      </c>
      <c r="N2365" t="str">
        <f>IF(COUNT(FIND({0,1,2,3,4,5,6,7,8,9},IF(ISBLANK(A2365),IF(LEN(TRIM(B2365))&gt;0,TRIM(C2365),LEFT(D2365, 4)),"")))&gt;0,IF(ISBLANK(A2365),IF(LEN(TRIM(B2365))&gt;0,TRIM(C2365),LEFT(D2365, 4)),""),"")</f>
        <v>113</v>
      </c>
      <c r="O2365" t="str">
        <f t="shared" si="184"/>
        <v>Tx</v>
      </c>
      <c r="P2365" t="str">
        <f>TRIM(IF(COUNT(FIND({0,1,2,3,4,5,6,7,8,9},B2365))&gt;0,D2365,IF(LEN(TRIM(B2365))&gt;0,CONCATENATE(B2365,C2365,D2365),MID(D2365,4,LEN(D2365)))))</f>
        <v>Dallas</v>
      </c>
      <c r="Q2365">
        <f t="shared" si="185"/>
        <v>17</v>
      </c>
      <c r="R2365">
        <f t="shared" si="186"/>
        <v>24</v>
      </c>
    </row>
    <row r="2366" spans="2:18" x14ac:dyDescent="0.25">
      <c r="B2366" s="1" t="s">
        <v>165</v>
      </c>
      <c r="C2366" s="1" t="s">
        <v>441</v>
      </c>
      <c r="D2366" s="1" t="s">
        <v>442</v>
      </c>
      <c r="E2366" s="1" t="s">
        <v>168</v>
      </c>
      <c r="F2366">
        <v>16</v>
      </c>
      <c r="G2366">
        <v>0.19</v>
      </c>
      <c r="H2366">
        <v>32</v>
      </c>
      <c r="I2366">
        <v>0.21</v>
      </c>
      <c r="K2366">
        <f t="shared" si="182"/>
        <v>36</v>
      </c>
      <c r="L2366">
        <f t="shared" si="183"/>
        <v>67</v>
      </c>
      <c r="M2366" t="str">
        <f>IF(COUNT(FIND({0,1,2,3,4,5,6,7,8,9},IF(ISBLANK(A2366),IF(LEN(TRIM(B2366))&gt;0,TRIM(B2366),TRIM(C2366)),"")))&gt;0,IF(ISBLANK(A2366),IF(LEN(TRIM(B2366))&gt;0,TRIM(B2366),TRIM(C2366)),""),"")</f>
        <v>48</v>
      </c>
      <c r="N2366" t="str">
        <f>IF(COUNT(FIND({0,1,2,3,4,5,6,7,8,9},IF(ISBLANK(A2366),IF(LEN(TRIM(B2366))&gt;0,TRIM(C2366),LEFT(D2366, 4)),"")))&gt;0,IF(ISBLANK(A2366),IF(LEN(TRIM(B2366))&gt;0,TRIM(C2366),LEFT(D2366, 4)),""),"")</f>
        <v>453</v>
      </c>
      <c r="O2366" t="str">
        <f t="shared" si="184"/>
        <v>Tx</v>
      </c>
      <c r="P2366" t="str">
        <f>TRIM(IF(COUNT(FIND({0,1,2,3,4,5,6,7,8,9},B2366))&gt;0,D2366,IF(LEN(TRIM(B2366))&gt;0,CONCATENATE(B2366,C2366,D2366),MID(D2366,4,LEN(D2366)))))</f>
        <v>Travis</v>
      </c>
      <c r="Q2366">
        <f t="shared" si="185"/>
        <v>16</v>
      </c>
      <c r="R2366">
        <f t="shared" si="186"/>
        <v>32</v>
      </c>
    </row>
    <row r="2367" spans="2:18" x14ac:dyDescent="0.25">
      <c r="B2367" s="1" t="s">
        <v>13</v>
      </c>
      <c r="C2367" s="1" t="s">
        <v>113</v>
      </c>
      <c r="D2367" s="1" t="s">
        <v>183</v>
      </c>
      <c r="E2367" s="1" t="s">
        <v>12</v>
      </c>
      <c r="F2367">
        <v>16</v>
      </c>
      <c r="G2367">
        <v>0.19</v>
      </c>
      <c r="H2367">
        <v>34</v>
      </c>
      <c r="I2367">
        <v>0.22</v>
      </c>
      <c r="K2367">
        <f t="shared" si="182"/>
        <v>36</v>
      </c>
      <c r="L2367">
        <f t="shared" si="183"/>
        <v>67</v>
      </c>
      <c r="M2367" t="str">
        <f>IF(COUNT(FIND({0,1,2,3,4,5,6,7,8,9},IF(ISBLANK(A2367),IF(LEN(TRIM(B2367))&gt;0,TRIM(B2367),TRIM(C2367)),"")))&gt;0,IF(ISBLANK(A2367),IF(LEN(TRIM(B2367))&gt;0,TRIM(B2367),TRIM(C2367)),""),"")</f>
        <v>36</v>
      </c>
      <c r="N2367" t="str">
        <f>IF(COUNT(FIND({0,1,2,3,4,5,6,7,8,9},IF(ISBLANK(A2367),IF(LEN(TRIM(B2367))&gt;0,TRIM(C2367),LEFT(D2367, 4)),"")))&gt;0,IF(ISBLANK(A2367),IF(LEN(TRIM(B2367))&gt;0,TRIM(C2367),LEFT(D2367, 4)),""),"")</f>
        <v>013</v>
      </c>
      <c r="O2367" t="str">
        <f t="shared" si="184"/>
        <v>NY</v>
      </c>
      <c r="P2367" t="str">
        <f>TRIM(IF(COUNT(FIND({0,1,2,3,4,5,6,7,8,9},B2367))&gt;0,D2367,IF(LEN(TRIM(B2367))&gt;0,CONCATENATE(B2367,C2367,D2367),MID(D2367,4,LEN(D2367)))))</f>
        <v>Chautauqua</v>
      </c>
      <c r="Q2367">
        <f t="shared" si="185"/>
        <v>16</v>
      </c>
      <c r="R2367">
        <f t="shared" si="186"/>
        <v>34</v>
      </c>
    </row>
    <row r="2368" spans="2:18" x14ac:dyDescent="0.25">
      <c r="B2368" s="1" t="s">
        <v>234</v>
      </c>
      <c r="C2368" s="1" t="s">
        <v>26</v>
      </c>
      <c r="D2368" s="1" t="s">
        <v>349</v>
      </c>
      <c r="E2368" s="1" t="s">
        <v>236</v>
      </c>
      <c r="F2368">
        <v>16</v>
      </c>
      <c r="G2368">
        <v>0.19</v>
      </c>
      <c r="H2368">
        <v>31</v>
      </c>
      <c r="I2368">
        <v>0.2</v>
      </c>
      <c r="K2368">
        <f t="shared" si="182"/>
        <v>36</v>
      </c>
      <c r="L2368">
        <f t="shared" si="183"/>
        <v>67</v>
      </c>
      <c r="M2368" t="str">
        <f>IF(COUNT(FIND({0,1,2,3,4,5,6,7,8,9},IF(ISBLANK(A2368),IF(LEN(TRIM(B2368))&gt;0,TRIM(B2368),TRIM(C2368)),"")))&gt;0,IF(ISBLANK(A2368),IF(LEN(TRIM(B2368))&gt;0,TRIM(B2368),TRIM(C2368)),""),"")</f>
        <v>13</v>
      </c>
      <c r="N2368" t="str">
        <f>IF(COUNT(FIND({0,1,2,3,4,5,6,7,8,9},IF(ISBLANK(A2368),IF(LEN(TRIM(B2368))&gt;0,TRIM(C2368),LEFT(D2368, 4)),"")))&gt;0,IF(ISBLANK(A2368),IF(LEN(TRIM(B2368))&gt;0,TRIM(C2368),LEFT(D2368, 4)),""),"")</f>
        <v>067</v>
      </c>
      <c r="O2368" t="str">
        <f t="shared" si="184"/>
        <v>Ga</v>
      </c>
      <c r="P2368" t="str">
        <f>TRIM(IF(COUNT(FIND({0,1,2,3,4,5,6,7,8,9},B2368))&gt;0,D2368,IF(LEN(TRIM(B2368))&gt;0,CONCATENATE(B2368,C2368,D2368),MID(D2368,4,LEN(D2368)))))</f>
        <v>Cobb</v>
      </c>
      <c r="Q2368">
        <f t="shared" si="185"/>
        <v>16</v>
      </c>
      <c r="R2368">
        <f t="shared" si="186"/>
        <v>31</v>
      </c>
    </row>
    <row r="2369" spans="2:18" x14ac:dyDescent="0.25">
      <c r="B2369" s="1" t="s">
        <v>95</v>
      </c>
      <c r="C2369" s="1" t="s">
        <v>297</v>
      </c>
      <c r="D2369" s="1" t="s">
        <v>464</v>
      </c>
      <c r="E2369" s="1" t="s">
        <v>98</v>
      </c>
      <c r="F2369">
        <v>16</v>
      </c>
      <c r="G2369">
        <v>0.19</v>
      </c>
      <c r="H2369">
        <v>24</v>
      </c>
      <c r="I2369">
        <v>0.16</v>
      </c>
      <c r="K2369">
        <f t="shared" si="182"/>
        <v>36</v>
      </c>
      <c r="L2369">
        <f t="shared" si="183"/>
        <v>67</v>
      </c>
      <c r="M2369" t="str">
        <f>IF(COUNT(FIND({0,1,2,3,4,5,6,7,8,9},IF(ISBLANK(A2369),IF(LEN(TRIM(B2369))&gt;0,TRIM(B2369),TRIM(C2369)),"")))&gt;0,IF(ISBLANK(A2369),IF(LEN(TRIM(B2369))&gt;0,TRIM(B2369),TRIM(C2369)),""),"")</f>
        <v>12</v>
      </c>
      <c r="N2369" t="str">
        <f>IF(COUNT(FIND({0,1,2,3,4,5,6,7,8,9},IF(ISBLANK(A2369),IF(LEN(TRIM(B2369))&gt;0,TRIM(C2369),LEFT(D2369, 4)),"")))&gt;0,IF(ISBLANK(A2369),IF(LEN(TRIM(B2369))&gt;0,TRIM(C2369),LEFT(D2369, 4)),""),"")</f>
        <v>097</v>
      </c>
      <c r="O2369" t="str">
        <f t="shared" si="184"/>
        <v>Fl</v>
      </c>
      <c r="P2369" t="str">
        <f>TRIM(IF(COUNT(FIND({0,1,2,3,4,5,6,7,8,9},B2369))&gt;0,D2369,IF(LEN(TRIM(B2369))&gt;0,CONCATENATE(B2369,C2369,D2369),MID(D2369,4,LEN(D2369)))))</f>
        <v>Osceola</v>
      </c>
      <c r="Q2369">
        <f t="shared" si="185"/>
        <v>16</v>
      </c>
      <c r="R2369">
        <f t="shared" si="186"/>
        <v>24</v>
      </c>
    </row>
    <row r="2370" spans="2:18" x14ac:dyDescent="0.25">
      <c r="B2370" s="1" t="s">
        <v>95</v>
      </c>
      <c r="C2370" s="1" t="s">
        <v>121</v>
      </c>
      <c r="D2370" s="1" t="s">
        <v>294</v>
      </c>
      <c r="E2370" s="1" t="s">
        <v>98</v>
      </c>
      <c r="F2370">
        <v>15</v>
      </c>
      <c r="G2370">
        <v>0.18</v>
      </c>
      <c r="H2370">
        <v>24</v>
      </c>
      <c r="I2370">
        <v>0.16</v>
      </c>
      <c r="K2370">
        <f t="shared" si="182"/>
        <v>36</v>
      </c>
      <c r="L2370">
        <f t="shared" si="183"/>
        <v>67</v>
      </c>
      <c r="M2370" t="str">
        <f>IF(COUNT(FIND({0,1,2,3,4,5,6,7,8,9},IF(ISBLANK(A2370),IF(LEN(TRIM(B2370))&gt;0,TRIM(B2370),TRIM(C2370)),"")))&gt;0,IF(ISBLANK(A2370),IF(LEN(TRIM(B2370))&gt;0,TRIM(B2370),TRIM(C2370)),""),"")</f>
        <v>12</v>
      </c>
      <c r="N2370" t="str">
        <f>IF(COUNT(FIND({0,1,2,3,4,5,6,7,8,9},IF(ISBLANK(A2370),IF(LEN(TRIM(B2370))&gt;0,TRIM(C2370),LEFT(D2370, 4)),"")))&gt;0,IF(ISBLANK(A2370),IF(LEN(TRIM(B2370))&gt;0,TRIM(C2370),LEFT(D2370, 4)),""),"")</f>
        <v>101</v>
      </c>
      <c r="O2370" t="str">
        <f t="shared" si="184"/>
        <v>Fl</v>
      </c>
      <c r="P2370" t="str">
        <f>TRIM(IF(COUNT(FIND({0,1,2,3,4,5,6,7,8,9},B2370))&gt;0,D2370,IF(LEN(TRIM(B2370))&gt;0,CONCATENATE(B2370,C2370,D2370),MID(D2370,4,LEN(D2370)))))</f>
        <v>Pasco</v>
      </c>
      <c r="Q2370">
        <f t="shared" si="185"/>
        <v>15</v>
      </c>
      <c r="R2370">
        <f t="shared" si="186"/>
        <v>24</v>
      </c>
    </row>
    <row r="2371" spans="2:18" x14ac:dyDescent="0.25">
      <c r="B2371" s="1" t="s">
        <v>241</v>
      </c>
      <c r="C2371" s="1" t="s">
        <v>30</v>
      </c>
      <c r="D2371" s="1" t="s">
        <v>329</v>
      </c>
      <c r="E2371" s="1" t="s">
        <v>243</v>
      </c>
      <c r="F2371">
        <v>15</v>
      </c>
      <c r="G2371">
        <v>0.18</v>
      </c>
      <c r="H2371">
        <v>36</v>
      </c>
      <c r="I2371">
        <v>0.23</v>
      </c>
      <c r="K2371">
        <f t="shared" si="182"/>
        <v>36</v>
      </c>
      <c r="L2371">
        <f t="shared" si="183"/>
        <v>67</v>
      </c>
      <c r="M2371" t="str">
        <f>IF(COUNT(FIND({0,1,2,3,4,5,6,7,8,9},IF(ISBLANK(A2371),IF(LEN(TRIM(B2371))&gt;0,TRIM(B2371),TRIM(C2371)),"")))&gt;0,IF(ISBLANK(A2371),IF(LEN(TRIM(B2371))&gt;0,TRIM(B2371),TRIM(C2371)),""),"")</f>
        <v>39</v>
      </c>
      <c r="N2371" t="str">
        <f>IF(COUNT(FIND({0,1,2,3,4,5,6,7,8,9},IF(ISBLANK(A2371),IF(LEN(TRIM(B2371))&gt;0,TRIM(C2371),LEFT(D2371, 4)),"")))&gt;0,IF(ISBLANK(A2371),IF(LEN(TRIM(B2371))&gt;0,TRIM(C2371),LEFT(D2371, 4)),""),"")</f>
        <v>061</v>
      </c>
      <c r="O2371" t="str">
        <f t="shared" si="184"/>
        <v>Oh</v>
      </c>
      <c r="P2371" t="str">
        <f>TRIM(IF(COUNT(FIND({0,1,2,3,4,5,6,7,8,9},B2371))&gt;0,D2371,IF(LEN(TRIM(B2371))&gt;0,CONCATENATE(B2371,C2371,D2371),MID(D2371,4,LEN(D2371)))))</f>
        <v>Hamilton</v>
      </c>
      <c r="Q2371">
        <f t="shared" si="185"/>
        <v>15</v>
      </c>
      <c r="R2371">
        <f t="shared" si="186"/>
        <v>36</v>
      </c>
    </row>
    <row r="2372" spans="2:18" x14ac:dyDescent="0.25">
      <c r="B2372" s="1" t="s">
        <v>175</v>
      </c>
      <c r="C2372" s="1" t="s">
        <v>76</v>
      </c>
      <c r="D2372" s="1" t="s">
        <v>176</v>
      </c>
      <c r="E2372" s="1" t="s">
        <v>177</v>
      </c>
      <c r="F2372">
        <v>15</v>
      </c>
      <c r="G2372">
        <v>0.18</v>
      </c>
      <c r="H2372">
        <v>28</v>
      </c>
      <c r="I2372">
        <v>0.18</v>
      </c>
      <c r="K2372">
        <f t="shared" ref="K2372:K2435" si="187">VALUE(IF(ISBLANK(A2372),K2371,A2372))</f>
        <v>36</v>
      </c>
      <c r="L2372">
        <f t="shared" ref="L2372:L2435" si="188">VALUE(IF(ISBLANK(A2372),L2371,CONCATENATE(TRIM(B2372),TRIM(C2372))))</f>
        <v>67</v>
      </c>
      <c r="M2372" t="str">
        <f>IF(COUNT(FIND({0,1,2,3,4,5,6,7,8,9},IF(ISBLANK(A2372),IF(LEN(TRIM(B2372))&gt;0,TRIM(B2372),TRIM(C2372)),"")))&gt;0,IF(ISBLANK(A2372),IF(LEN(TRIM(B2372))&gt;0,TRIM(B2372),TRIM(C2372)),""),"")</f>
        <v>15</v>
      </c>
      <c r="N2372" t="str">
        <f>IF(COUNT(FIND({0,1,2,3,4,5,6,7,8,9},IF(ISBLANK(A2372),IF(LEN(TRIM(B2372))&gt;0,TRIM(C2372),LEFT(D2372, 4)),"")))&gt;0,IF(ISBLANK(A2372),IF(LEN(TRIM(B2372))&gt;0,TRIM(C2372),LEFT(D2372, 4)),""),"")</f>
        <v>003</v>
      </c>
      <c r="O2372" t="str">
        <f t="shared" ref="O2372:O2435" si="189">IF(LEN(TRIM(E2372))&gt;0,E2372,"XX")</f>
        <v>Hi</v>
      </c>
      <c r="P2372" t="str">
        <f>TRIM(IF(COUNT(FIND({0,1,2,3,4,5,6,7,8,9},B2372))&gt;0,D2372,IF(LEN(TRIM(B2372))&gt;0,CONCATENATE(B2372,C2372,D2372),MID(D2372,4,LEN(D2372)))))</f>
        <v>Honolulu</v>
      </c>
      <c r="Q2372">
        <f t="shared" ref="Q2372:Q2435" si="190">F2372</f>
        <v>15</v>
      </c>
      <c r="R2372">
        <f t="shared" ref="R2372:R2435" si="191">H2372</f>
        <v>28</v>
      </c>
    </row>
    <row r="2373" spans="2:18" x14ac:dyDescent="0.25">
      <c r="B2373" s="1" t="s">
        <v>84</v>
      </c>
      <c r="C2373" s="1" t="s">
        <v>72</v>
      </c>
      <c r="D2373" s="1" t="s">
        <v>254</v>
      </c>
      <c r="E2373" s="1" t="s">
        <v>86</v>
      </c>
      <c r="F2373">
        <v>15</v>
      </c>
      <c r="G2373">
        <v>0.18</v>
      </c>
      <c r="H2373">
        <v>28</v>
      </c>
      <c r="I2373">
        <v>0.18</v>
      </c>
      <c r="K2373">
        <f t="shared" si="187"/>
        <v>36</v>
      </c>
      <c r="L2373">
        <f t="shared" si="188"/>
        <v>67</v>
      </c>
      <c r="M2373" t="str">
        <f>IF(COUNT(FIND({0,1,2,3,4,5,6,7,8,9},IF(ISBLANK(A2373),IF(LEN(TRIM(B2373))&gt;0,TRIM(B2373),TRIM(C2373)),"")))&gt;0,IF(ISBLANK(A2373),IF(LEN(TRIM(B2373))&gt;0,TRIM(B2373),TRIM(C2373)),""),"")</f>
        <v>34</v>
      </c>
      <c r="N2373" t="str">
        <f>IF(COUNT(FIND({0,1,2,3,4,5,6,7,8,9},IF(ISBLANK(A2373),IF(LEN(TRIM(B2373))&gt;0,TRIM(C2373),LEFT(D2373, 4)),"")))&gt;0,IF(ISBLANK(A2373),IF(LEN(TRIM(B2373))&gt;0,TRIM(C2373),LEFT(D2373, 4)),""),"")</f>
        <v>035</v>
      </c>
      <c r="O2373" t="str">
        <f t="shared" si="189"/>
        <v>NJ</v>
      </c>
      <c r="P2373" t="str">
        <f>TRIM(IF(COUNT(FIND({0,1,2,3,4,5,6,7,8,9},B2373))&gt;0,D2373,IF(LEN(TRIM(B2373))&gt;0,CONCATENATE(B2373,C2373,D2373),MID(D2373,4,LEN(D2373)))))</f>
        <v>Somerset</v>
      </c>
      <c r="Q2373">
        <f t="shared" si="190"/>
        <v>15</v>
      </c>
      <c r="R2373">
        <f t="shared" si="191"/>
        <v>28</v>
      </c>
    </row>
    <row r="2374" spans="2:18" x14ac:dyDescent="0.25">
      <c r="B2374" s="1" t="s">
        <v>13</v>
      </c>
      <c r="C2374" s="1" t="s">
        <v>150</v>
      </c>
      <c r="D2374" s="1" t="s">
        <v>290</v>
      </c>
      <c r="E2374" s="1" t="s">
        <v>12</v>
      </c>
      <c r="F2374">
        <v>15</v>
      </c>
      <c r="G2374">
        <v>0.18</v>
      </c>
      <c r="H2374">
        <v>34</v>
      </c>
      <c r="I2374">
        <v>0.22</v>
      </c>
      <c r="K2374">
        <f t="shared" si="187"/>
        <v>36</v>
      </c>
      <c r="L2374">
        <f t="shared" si="188"/>
        <v>67</v>
      </c>
      <c r="M2374" t="str">
        <f>IF(COUNT(FIND({0,1,2,3,4,5,6,7,8,9},IF(ISBLANK(A2374),IF(LEN(TRIM(B2374))&gt;0,TRIM(B2374),TRIM(C2374)),"")))&gt;0,IF(ISBLANK(A2374),IF(LEN(TRIM(B2374))&gt;0,TRIM(B2374),TRIM(C2374)),""),"")</f>
        <v>36</v>
      </c>
      <c r="N2374" t="str">
        <f>IF(COUNT(FIND({0,1,2,3,4,5,6,7,8,9},IF(ISBLANK(A2374),IF(LEN(TRIM(B2374))&gt;0,TRIM(C2374),LEFT(D2374, 4)),"")))&gt;0,IF(ISBLANK(A2374),IF(LEN(TRIM(B2374))&gt;0,TRIM(C2374),LEFT(D2374, 4)),""),"")</f>
        <v>099</v>
      </c>
      <c r="O2374" t="str">
        <f t="shared" si="189"/>
        <v>NY</v>
      </c>
      <c r="P2374" t="str">
        <f>TRIM(IF(COUNT(FIND({0,1,2,3,4,5,6,7,8,9},B2374))&gt;0,D2374,IF(LEN(TRIM(B2374))&gt;0,CONCATENATE(B2374,C2374,D2374),MID(D2374,4,LEN(D2374)))))</f>
        <v>Seneca</v>
      </c>
      <c r="Q2374">
        <f t="shared" si="190"/>
        <v>15</v>
      </c>
      <c r="R2374">
        <f t="shared" si="191"/>
        <v>34</v>
      </c>
    </row>
    <row r="2375" spans="2:18" x14ac:dyDescent="0.25">
      <c r="B2375" s="1" t="s">
        <v>128</v>
      </c>
      <c r="C2375" s="1" t="s">
        <v>62</v>
      </c>
      <c r="D2375" s="1" t="s">
        <v>356</v>
      </c>
      <c r="E2375" s="1" t="s">
        <v>129</v>
      </c>
      <c r="F2375">
        <v>15</v>
      </c>
      <c r="G2375">
        <v>0.18</v>
      </c>
      <c r="H2375">
        <v>29</v>
      </c>
      <c r="I2375">
        <v>0.19</v>
      </c>
      <c r="K2375">
        <f t="shared" si="187"/>
        <v>36</v>
      </c>
      <c r="L2375">
        <f t="shared" si="188"/>
        <v>67</v>
      </c>
      <c r="M2375" t="str">
        <f>IF(COUNT(FIND({0,1,2,3,4,5,6,7,8,9},IF(ISBLANK(A2375),IF(LEN(TRIM(B2375))&gt;0,TRIM(B2375),TRIM(C2375)),"")))&gt;0,IF(ISBLANK(A2375),IF(LEN(TRIM(B2375))&gt;0,TRIM(B2375),TRIM(C2375)),""),"")</f>
        <v>24</v>
      </c>
      <c r="N2375" t="str">
        <f>IF(COUNT(FIND({0,1,2,3,4,5,6,7,8,9},IF(ISBLANK(A2375),IF(LEN(TRIM(B2375))&gt;0,TRIM(C2375),LEFT(D2375, 4)),"")))&gt;0,IF(ISBLANK(A2375),IF(LEN(TRIM(B2375))&gt;0,TRIM(C2375),LEFT(D2375, 4)),""),"")</f>
        <v>005</v>
      </c>
      <c r="O2375" t="str">
        <f t="shared" si="189"/>
        <v>Md</v>
      </c>
      <c r="P2375" t="str">
        <f>TRIM(IF(COUNT(FIND({0,1,2,3,4,5,6,7,8,9},B2375))&gt;0,D2375,IF(LEN(TRIM(B2375))&gt;0,CONCATENATE(B2375,C2375,D2375),MID(D2375,4,LEN(D2375)))))</f>
        <v>Baltimore</v>
      </c>
      <c r="Q2375">
        <f t="shared" si="190"/>
        <v>15</v>
      </c>
      <c r="R2375">
        <f t="shared" si="191"/>
        <v>29</v>
      </c>
    </row>
    <row r="2376" spans="2:18" x14ac:dyDescent="0.25">
      <c r="B2376" s="1" t="s">
        <v>325</v>
      </c>
      <c r="C2376" s="1" t="s">
        <v>76</v>
      </c>
      <c r="D2376" s="1" t="s">
        <v>326</v>
      </c>
      <c r="E2376" s="1" t="s">
        <v>327</v>
      </c>
      <c r="F2376">
        <v>15</v>
      </c>
      <c r="G2376">
        <v>0.18</v>
      </c>
      <c r="H2376">
        <v>26</v>
      </c>
      <c r="I2376">
        <v>0.17</v>
      </c>
      <c r="K2376">
        <f t="shared" si="187"/>
        <v>36</v>
      </c>
      <c r="L2376">
        <f t="shared" si="188"/>
        <v>67</v>
      </c>
      <c r="M2376" t="str">
        <f>IF(COUNT(FIND({0,1,2,3,4,5,6,7,8,9},IF(ISBLANK(A2376),IF(LEN(TRIM(B2376))&gt;0,TRIM(B2376),TRIM(C2376)),"")))&gt;0,IF(ISBLANK(A2376),IF(LEN(TRIM(B2376))&gt;0,TRIM(B2376),TRIM(C2376)),""),"")</f>
        <v>10</v>
      </c>
      <c r="N2376" t="str">
        <f>IF(COUNT(FIND({0,1,2,3,4,5,6,7,8,9},IF(ISBLANK(A2376),IF(LEN(TRIM(B2376))&gt;0,TRIM(C2376),LEFT(D2376, 4)),"")))&gt;0,IF(ISBLANK(A2376),IF(LEN(TRIM(B2376))&gt;0,TRIM(C2376),LEFT(D2376, 4)),""),"")</f>
        <v>003</v>
      </c>
      <c r="O2376" t="str">
        <f t="shared" si="189"/>
        <v>De</v>
      </c>
      <c r="P2376" t="str">
        <f>TRIM(IF(COUNT(FIND({0,1,2,3,4,5,6,7,8,9},B2376))&gt;0,D2376,IF(LEN(TRIM(B2376))&gt;0,CONCATENATE(B2376,C2376,D2376),MID(D2376,4,LEN(D2376)))))</f>
        <v>New Castle</v>
      </c>
      <c r="Q2376">
        <f t="shared" si="190"/>
        <v>15</v>
      </c>
      <c r="R2376">
        <f t="shared" si="191"/>
        <v>26</v>
      </c>
    </row>
    <row r="2377" spans="2:18" x14ac:dyDescent="0.25">
      <c r="B2377" s="1" t="s">
        <v>84</v>
      </c>
      <c r="C2377" s="1" t="s">
        <v>136</v>
      </c>
      <c r="D2377" s="1" t="s">
        <v>58</v>
      </c>
      <c r="E2377" s="1" t="s">
        <v>86</v>
      </c>
      <c r="F2377">
        <v>15</v>
      </c>
      <c r="G2377">
        <v>0.18</v>
      </c>
      <c r="H2377">
        <v>20</v>
      </c>
      <c r="I2377">
        <v>0.13</v>
      </c>
      <c r="K2377">
        <f t="shared" si="187"/>
        <v>36</v>
      </c>
      <c r="L2377">
        <f t="shared" si="188"/>
        <v>67</v>
      </c>
      <c r="M2377" t="str">
        <f>IF(COUNT(FIND({0,1,2,3,4,5,6,7,8,9},IF(ISBLANK(A2377),IF(LEN(TRIM(B2377))&gt;0,TRIM(B2377),TRIM(C2377)),"")))&gt;0,IF(ISBLANK(A2377),IF(LEN(TRIM(B2377))&gt;0,TRIM(B2377),TRIM(C2377)),""),"")</f>
        <v>34</v>
      </c>
      <c r="N2377" t="str">
        <f>IF(COUNT(FIND({0,1,2,3,4,5,6,7,8,9},IF(ISBLANK(A2377),IF(LEN(TRIM(B2377))&gt;0,TRIM(C2377),LEFT(D2377, 4)),"")))&gt;0,IF(ISBLANK(A2377),IF(LEN(TRIM(B2377))&gt;0,TRIM(C2377),LEFT(D2377, 4)),""),"")</f>
        <v>023</v>
      </c>
      <c r="O2377" t="str">
        <f t="shared" si="189"/>
        <v>NJ</v>
      </c>
      <c r="P2377" t="str">
        <f>TRIM(IF(COUNT(FIND({0,1,2,3,4,5,6,7,8,9},B2377))&gt;0,D2377,IF(LEN(TRIM(B2377))&gt;0,CONCATENATE(B2377,C2377,D2377),MID(D2377,4,LEN(D2377)))))</f>
        <v>Middlesex</v>
      </c>
      <c r="Q2377">
        <f t="shared" si="190"/>
        <v>15</v>
      </c>
      <c r="R2377">
        <f t="shared" si="191"/>
        <v>20</v>
      </c>
    </row>
    <row r="2378" spans="2:18" x14ac:dyDescent="0.25">
      <c r="B2378" s="1" t="s">
        <v>84</v>
      </c>
      <c r="C2378" s="1" t="s">
        <v>76</v>
      </c>
      <c r="D2378" s="1" t="s">
        <v>85</v>
      </c>
      <c r="E2378" s="1" t="s">
        <v>86</v>
      </c>
      <c r="F2378">
        <v>15</v>
      </c>
      <c r="G2378">
        <v>0.18</v>
      </c>
      <c r="H2378">
        <v>21</v>
      </c>
      <c r="I2378">
        <v>0.14000000000000001</v>
      </c>
      <c r="K2378">
        <f t="shared" si="187"/>
        <v>36</v>
      </c>
      <c r="L2378">
        <f t="shared" si="188"/>
        <v>67</v>
      </c>
      <c r="M2378" t="str">
        <f>IF(COUNT(FIND({0,1,2,3,4,5,6,7,8,9},IF(ISBLANK(A2378),IF(LEN(TRIM(B2378))&gt;0,TRIM(B2378),TRIM(C2378)),"")))&gt;0,IF(ISBLANK(A2378),IF(LEN(TRIM(B2378))&gt;0,TRIM(B2378),TRIM(C2378)),""),"")</f>
        <v>34</v>
      </c>
      <c r="N2378" t="str">
        <f>IF(COUNT(FIND({0,1,2,3,4,5,6,7,8,9},IF(ISBLANK(A2378),IF(LEN(TRIM(B2378))&gt;0,TRIM(C2378),LEFT(D2378, 4)),"")))&gt;0,IF(ISBLANK(A2378),IF(LEN(TRIM(B2378))&gt;0,TRIM(C2378),LEFT(D2378, 4)),""),"")</f>
        <v>003</v>
      </c>
      <c r="O2378" t="str">
        <f t="shared" si="189"/>
        <v>NJ</v>
      </c>
      <c r="P2378" t="str">
        <f>TRIM(IF(COUNT(FIND({0,1,2,3,4,5,6,7,8,9},B2378))&gt;0,D2378,IF(LEN(TRIM(B2378))&gt;0,CONCATENATE(B2378,C2378,D2378),MID(D2378,4,LEN(D2378)))))</f>
        <v>Bergen</v>
      </c>
      <c r="Q2378">
        <f t="shared" si="190"/>
        <v>15</v>
      </c>
      <c r="R2378">
        <f t="shared" si="191"/>
        <v>21</v>
      </c>
    </row>
    <row r="2379" spans="2:18" x14ac:dyDescent="0.25">
      <c r="B2379" s="1" t="s">
        <v>130</v>
      </c>
      <c r="C2379" s="1" t="s">
        <v>96</v>
      </c>
      <c r="D2379" s="1" t="s">
        <v>131</v>
      </c>
      <c r="E2379" s="1" t="s">
        <v>132</v>
      </c>
      <c r="F2379">
        <v>15</v>
      </c>
      <c r="G2379">
        <v>0.18</v>
      </c>
      <c r="H2379">
        <v>36</v>
      </c>
      <c r="I2379">
        <v>0.23</v>
      </c>
      <c r="K2379">
        <f t="shared" si="187"/>
        <v>36</v>
      </c>
      <c r="L2379">
        <f t="shared" si="188"/>
        <v>67</v>
      </c>
      <c r="M2379" t="str">
        <f>IF(COUNT(FIND({0,1,2,3,4,5,6,7,8,9},IF(ISBLANK(A2379),IF(LEN(TRIM(B2379))&gt;0,TRIM(B2379),TRIM(C2379)),"")))&gt;0,IF(ISBLANK(A2379),IF(LEN(TRIM(B2379))&gt;0,TRIM(B2379),TRIM(C2379)),""),"")</f>
        <v>33</v>
      </c>
      <c r="N2379" t="str">
        <f>IF(COUNT(FIND({0,1,2,3,4,5,6,7,8,9},IF(ISBLANK(A2379),IF(LEN(TRIM(B2379))&gt;0,TRIM(C2379),LEFT(D2379, 4)),"")))&gt;0,IF(ISBLANK(A2379),IF(LEN(TRIM(B2379))&gt;0,TRIM(C2379),LEFT(D2379, 4)),""),"")</f>
        <v>011</v>
      </c>
      <c r="O2379" t="str">
        <f t="shared" si="189"/>
        <v>NH</v>
      </c>
      <c r="P2379" t="str">
        <f>TRIM(IF(COUNT(FIND({0,1,2,3,4,5,6,7,8,9},B2379))&gt;0,D2379,IF(LEN(TRIM(B2379))&gt;0,CONCATENATE(B2379,C2379,D2379),MID(D2379,4,LEN(D2379)))))</f>
        <v>Hillsborough</v>
      </c>
      <c r="Q2379">
        <f t="shared" si="190"/>
        <v>15</v>
      </c>
      <c r="R2379">
        <f t="shared" si="191"/>
        <v>36</v>
      </c>
    </row>
    <row r="2380" spans="2:18" x14ac:dyDescent="0.25">
      <c r="B2380" s="1" t="s">
        <v>318</v>
      </c>
      <c r="C2380" s="1" t="s">
        <v>178</v>
      </c>
      <c r="D2380" s="1" t="s">
        <v>319</v>
      </c>
      <c r="E2380" s="1" t="s">
        <v>320</v>
      </c>
      <c r="F2380">
        <v>14</v>
      </c>
      <c r="G2380">
        <v>0.16</v>
      </c>
      <c r="H2380">
        <v>24</v>
      </c>
      <c r="I2380">
        <v>0.16</v>
      </c>
      <c r="K2380">
        <f t="shared" si="187"/>
        <v>36</v>
      </c>
      <c r="L2380">
        <f t="shared" si="188"/>
        <v>67</v>
      </c>
      <c r="M2380" t="str">
        <f>IF(COUNT(FIND({0,1,2,3,4,5,6,7,8,9},IF(ISBLANK(A2380),IF(LEN(TRIM(B2380))&gt;0,TRIM(B2380),TRIM(C2380)),"")))&gt;0,IF(ISBLANK(A2380),IF(LEN(TRIM(B2380))&gt;0,TRIM(B2380),TRIM(C2380)),""),"")</f>
        <v>27</v>
      </c>
      <c r="N2380" t="str">
        <f>IF(COUNT(FIND({0,1,2,3,4,5,6,7,8,9},IF(ISBLANK(A2380),IF(LEN(TRIM(B2380))&gt;0,TRIM(C2380),LEFT(D2380, 4)),"")))&gt;0,IF(ISBLANK(A2380),IF(LEN(TRIM(B2380))&gt;0,TRIM(C2380),LEFT(D2380, 4)),""),"")</f>
        <v>053</v>
      </c>
      <c r="O2380" t="str">
        <f t="shared" si="189"/>
        <v>Mn</v>
      </c>
      <c r="P2380" t="str">
        <f>TRIM(IF(COUNT(FIND({0,1,2,3,4,5,6,7,8,9},B2380))&gt;0,D2380,IF(LEN(TRIM(B2380))&gt;0,CONCATENATE(B2380,C2380,D2380),MID(D2380,4,LEN(D2380)))))</f>
        <v>Hennepin</v>
      </c>
      <c r="Q2380">
        <f t="shared" si="190"/>
        <v>14</v>
      </c>
      <c r="R2380">
        <f t="shared" si="191"/>
        <v>24</v>
      </c>
    </row>
    <row r="2381" spans="2:18" x14ac:dyDescent="0.25">
      <c r="B2381" s="1" t="s">
        <v>343</v>
      </c>
      <c r="C2381" s="1" t="s">
        <v>297</v>
      </c>
      <c r="D2381" s="1" t="s">
        <v>344</v>
      </c>
      <c r="E2381" s="1" t="s">
        <v>345</v>
      </c>
      <c r="F2381">
        <v>14</v>
      </c>
      <c r="G2381">
        <v>0.16</v>
      </c>
      <c r="H2381">
        <v>30</v>
      </c>
      <c r="I2381">
        <v>0.19</v>
      </c>
      <c r="K2381">
        <f t="shared" si="187"/>
        <v>36</v>
      </c>
      <c r="L2381">
        <f t="shared" si="188"/>
        <v>67</v>
      </c>
      <c r="M2381" t="str">
        <f>IF(COUNT(FIND({0,1,2,3,4,5,6,7,8,9},IF(ISBLANK(A2381),IF(LEN(TRIM(B2381))&gt;0,TRIM(B2381),TRIM(C2381)),"")))&gt;0,IF(ISBLANK(A2381),IF(LEN(TRIM(B2381))&gt;0,TRIM(B2381),TRIM(C2381)),""),"")</f>
        <v>18</v>
      </c>
      <c r="N2381" t="str">
        <f>IF(COUNT(FIND({0,1,2,3,4,5,6,7,8,9},IF(ISBLANK(A2381),IF(LEN(TRIM(B2381))&gt;0,TRIM(C2381),LEFT(D2381, 4)),"")))&gt;0,IF(ISBLANK(A2381),IF(LEN(TRIM(B2381))&gt;0,TRIM(C2381),LEFT(D2381, 4)),""),"")</f>
        <v>097</v>
      </c>
      <c r="O2381" t="str">
        <f t="shared" si="189"/>
        <v>In</v>
      </c>
      <c r="P2381" t="str">
        <f>TRIM(IF(COUNT(FIND({0,1,2,3,4,5,6,7,8,9},B2381))&gt;0,D2381,IF(LEN(TRIM(B2381))&gt;0,CONCATENATE(B2381,C2381,D2381),MID(D2381,4,LEN(D2381)))))</f>
        <v>Marion</v>
      </c>
      <c r="Q2381">
        <f t="shared" si="190"/>
        <v>14</v>
      </c>
      <c r="R2381">
        <f t="shared" si="191"/>
        <v>30</v>
      </c>
    </row>
    <row r="2382" spans="2:18" x14ac:dyDescent="0.25">
      <c r="B2382" s="1" t="s">
        <v>84</v>
      </c>
      <c r="C2382" s="1" t="s">
        <v>68</v>
      </c>
      <c r="D2382" s="1" t="s">
        <v>268</v>
      </c>
      <c r="E2382" s="1" t="s">
        <v>86</v>
      </c>
      <c r="F2382">
        <v>14</v>
      </c>
      <c r="G2382">
        <v>0.16</v>
      </c>
      <c r="H2382">
        <v>41</v>
      </c>
      <c r="I2382">
        <v>0.27</v>
      </c>
      <c r="K2382">
        <f t="shared" si="187"/>
        <v>36</v>
      </c>
      <c r="L2382">
        <f t="shared" si="188"/>
        <v>67</v>
      </c>
      <c r="M2382" t="str">
        <f>IF(COUNT(FIND({0,1,2,3,4,5,6,7,8,9},IF(ISBLANK(A2382),IF(LEN(TRIM(B2382))&gt;0,TRIM(B2382),TRIM(C2382)),"")))&gt;0,IF(ISBLANK(A2382),IF(LEN(TRIM(B2382))&gt;0,TRIM(B2382),TRIM(C2382)),""),"")</f>
        <v>34</v>
      </c>
      <c r="N2382" t="str">
        <f>IF(COUNT(FIND({0,1,2,3,4,5,6,7,8,9},IF(ISBLANK(A2382),IF(LEN(TRIM(B2382))&gt;0,TRIM(C2382),LEFT(D2382, 4)),"")))&gt;0,IF(ISBLANK(A2382),IF(LEN(TRIM(B2382))&gt;0,TRIM(C2382),LEFT(D2382, 4)),""),"")</f>
        <v>007</v>
      </c>
      <c r="O2382" t="str">
        <f t="shared" si="189"/>
        <v>NJ</v>
      </c>
      <c r="P2382" t="str">
        <f>TRIM(IF(COUNT(FIND({0,1,2,3,4,5,6,7,8,9},B2382))&gt;0,D2382,IF(LEN(TRIM(B2382))&gt;0,CONCATENATE(B2382,C2382,D2382),MID(D2382,4,LEN(D2382)))))</f>
        <v>Camden</v>
      </c>
      <c r="Q2382">
        <f t="shared" si="190"/>
        <v>14</v>
      </c>
      <c r="R2382">
        <f t="shared" si="191"/>
        <v>41</v>
      </c>
    </row>
    <row r="2383" spans="2:18" x14ac:dyDescent="0.25">
      <c r="B2383" s="1" t="s">
        <v>137</v>
      </c>
      <c r="C2383" s="1" t="s">
        <v>68</v>
      </c>
      <c r="D2383" s="1" t="s">
        <v>171</v>
      </c>
      <c r="E2383" s="1" t="s">
        <v>139</v>
      </c>
      <c r="F2383">
        <v>14</v>
      </c>
      <c r="G2383">
        <v>0.16</v>
      </c>
      <c r="H2383">
        <v>19</v>
      </c>
      <c r="I2383">
        <v>0.12</v>
      </c>
      <c r="K2383">
        <f t="shared" si="187"/>
        <v>36</v>
      </c>
      <c r="L2383">
        <f t="shared" si="188"/>
        <v>67</v>
      </c>
      <c r="M2383" t="str">
        <f>IF(COUNT(FIND({0,1,2,3,4,5,6,7,8,9},IF(ISBLANK(A2383),IF(LEN(TRIM(B2383))&gt;0,TRIM(B2383),TRIM(C2383)),"")))&gt;0,IF(ISBLANK(A2383),IF(LEN(TRIM(B2383))&gt;0,TRIM(B2383),TRIM(C2383)),""),"")</f>
        <v>50</v>
      </c>
      <c r="N2383" t="str">
        <f>IF(COUNT(FIND({0,1,2,3,4,5,6,7,8,9},IF(ISBLANK(A2383),IF(LEN(TRIM(B2383))&gt;0,TRIM(C2383),LEFT(D2383, 4)),"")))&gt;0,IF(ISBLANK(A2383),IF(LEN(TRIM(B2383))&gt;0,TRIM(C2383),LEFT(D2383, 4)),""),"")</f>
        <v>007</v>
      </c>
      <c r="O2383" t="str">
        <f t="shared" si="189"/>
        <v>Vt</v>
      </c>
      <c r="P2383" t="str">
        <f>TRIM(IF(COUNT(FIND({0,1,2,3,4,5,6,7,8,9},B2383))&gt;0,D2383,IF(LEN(TRIM(B2383))&gt;0,CONCATENATE(B2383,C2383,D2383),MID(D2383,4,LEN(D2383)))))</f>
        <v>Chittenden</v>
      </c>
      <c r="Q2383">
        <f t="shared" si="190"/>
        <v>14</v>
      </c>
      <c r="R2383">
        <f t="shared" si="191"/>
        <v>19</v>
      </c>
    </row>
    <row r="2384" spans="2:18" x14ac:dyDescent="0.25">
      <c r="B2384" s="1" t="s">
        <v>84</v>
      </c>
      <c r="C2384" s="1" t="s">
        <v>83</v>
      </c>
      <c r="D2384" s="1" t="s">
        <v>228</v>
      </c>
      <c r="E2384" s="1" t="s">
        <v>86</v>
      </c>
      <c r="F2384">
        <v>14</v>
      </c>
      <c r="G2384">
        <v>0.16</v>
      </c>
      <c r="H2384">
        <v>25</v>
      </c>
      <c r="I2384">
        <v>0.16</v>
      </c>
      <c r="K2384">
        <f t="shared" si="187"/>
        <v>36</v>
      </c>
      <c r="L2384">
        <f t="shared" si="188"/>
        <v>67</v>
      </c>
      <c r="M2384" t="str">
        <f>IF(COUNT(FIND({0,1,2,3,4,5,6,7,8,9},IF(ISBLANK(A2384),IF(LEN(TRIM(B2384))&gt;0,TRIM(B2384),TRIM(C2384)),"")))&gt;0,IF(ISBLANK(A2384),IF(LEN(TRIM(B2384))&gt;0,TRIM(B2384),TRIM(C2384)),""),"")</f>
        <v>34</v>
      </c>
      <c r="N2384" t="str">
        <f>IF(COUNT(FIND({0,1,2,3,4,5,6,7,8,9},IF(ISBLANK(A2384),IF(LEN(TRIM(B2384))&gt;0,TRIM(C2384),LEFT(D2384, 4)),"")))&gt;0,IF(ISBLANK(A2384),IF(LEN(TRIM(B2384))&gt;0,TRIM(C2384),LEFT(D2384, 4)),""),"")</f>
        <v>025</v>
      </c>
      <c r="O2384" t="str">
        <f t="shared" si="189"/>
        <v>NJ</v>
      </c>
      <c r="P2384" t="str">
        <f>TRIM(IF(COUNT(FIND({0,1,2,3,4,5,6,7,8,9},B2384))&gt;0,D2384,IF(LEN(TRIM(B2384))&gt;0,CONCATENATE(B2384,C2384,D2384),MID(D2384,4,LEN(D2384)))))</f>
        <v>Monmouth</v>
      </c>
      <c r="Q2384">
        <f t="shared" si="190"/>
        <v>14</v>
      </c>
      <c r="R2384">
        <f t="shared" si="191"/>
        <v>25</v>
      </c>
    </row>
    <row r="2385" spans="2:18" x14ac:dyDescent="0.25">
      <c r="B2385" s="1" t="s">
        <v>40</v>
      </c>
      <c r="C2385" s="1" t="s">
        <v>76</v>
      </c>
      <c r="D2385" s="1" t="s">
        <v>222</v>
      </c>
      <c r="E2385" s="1" t="s">
        <v>43</v>
      </c>
      <c r="F2385">
        <v>14</v>
      </c>
      <c r="G2385">
        <v>0.16</v>
      </c>
      <c r="H2385">
        <v>23</v>
      </c>
      <c r="I2385">
        <v>0.15</v>
      </c>
      <c r="K2385">
        <f t="shared" si="187"/>
        <v>36</v>
      </c>
      <c r="L2385">
        <f t="shared" si="188"/>
        <v>67</v>
      </c>
      <c r="M2385" t="str">
        <f>IF(COUNT(FIND({0,1,2,3,4,5,6,7,8,9},IF(ISBLANK(A2385),IF(LEN(TRIM(B2385))&gt;0,TRIM(B2385),TRIM(C2385)),"")))&gt;0,IF(ISBLANK(A2385),IF(LEN(TRIM(B2385))&gt;0,TRIM(B2385),TRIM(C2385)),""),"")</f>
        <v>57</v>
      </c>
      <c r="N2385" t="str">
        <f>IF(COUNT(FIND({0,1,2,3,4,5,6,7,8,9},IF(ISBLANK(A2385),IF(LEN(TRIM(B2385))&gt;0,TRIM(C2385),LEFT(D2385, 4)),"")))&gt;0,IF(ISBLANK(A2385),IF(LEN(TRIM(B2385))&gt;0,TRIM(C2385),LEFT(D2385, 4)),""),"")</f>
        <v>003</v>
      </c>
      <c r="O2385" t="str">
        <f t="shared" si="189"/>
        <v>FR</v>
      </c>
      <c r="P2385" t="str">
        <f>TRIM(IF(COUNT(FIND({0,1,2,3,4,5,6,7,8,9},B2385))&gt;0,D2385,IF(LEN(TRIM(B2385))&gt;0,CONCATENATE(B2385,C2385,D2385),MID(D2385,4,LEN(D2385)))))</f>
        <v>Foreign / Puerto Rico</v>
      </c>
      <c r="Q2385">
        <f t="shared" si="190"/>
        <v>14</v>
      </c>
      <c r="R2385">
        <f t="shared" si="191"/>
        <v>23</v>
      </c>
    </row>
    <row r="2386" spans="2:18" x14ac:dyDescent="0.25">
      <c r="B2386" s="1" t="s">
        <v>128</v>
      </c>
      <c r="C2386" s="1" t="s">
        <v>76</v>
      </c>
      <c r="D2386" s="1" t="s">
        <v>341</v>
      </c>
      <c r="E2386" s="1" t="s">
        <v>129</v>
      </c>
      <c r="F2386">
        <v>14</v>
      </c>
      <c r="G2386">
        <v>0.16</v>
      </c>
      <c r="H2386">
        <v>25</v>
      </c>
      <c r="I2386">
        <v>0.16</v>
      </c>
      <c r="K2386">
        <f t="shared" si="187"/>
        <v>36</v>
      </c>
      <c r="L2386">
        <f t="shared" si="188"/>
        <v>67</v>
      </c>
      <c r="M2386" t="str">
        <f>IF(COUNT(FIND({0,1,2,3,4,5,6,7,8,9},IF(ISBLANK(A2386),IF(LEN(TRIM(B2386))&gt;0,TRIM(B2386),TRIM(C2386)),"")))&gt;0,IF(ISBLANK(A2386),IF(LEN(TRIM(B2386))&gt;0,TRIM(B2386),TRIM(C2386)),""),"")</f>
        <v>24</v>
      </c>
      <c r="N2386" t="str">
        <f>IF(COUNT(FIND({0,1,2,3,4,5,6,7,8,9},IF(ISBLANK(A2386),IF(LEN(TRIM(B2386))&gt;0,TRIM(C2386),LEFT(D2386, 4)),"")))&gt;0,IF(ISBLANK(A2386),IF(LEN(TRIM(B2386))&gt;0,TRIM(C2386),LEFT(D2386, 4)),""),"")</f>
        <v>003</v>
      </c>
      <c r="O2386" t="str">
        <f t="shared" si="189"/>
        <v>Md</v>
      </c>
      <c r="P2386" t="str">
        <f>TRIM(IF(COUNT(FIND({0,1,2,3,4,5,6,7,8,9},B2386))&gt;0,D2386,IF(LEN(TRIM(B2386))&gt;0,CONCATENATE(B2386,C2386,D2386),MID(D2386,4,LEN(D2386)))))</f>
        <v>Anne Arundel</v>
      </c>
      <c r="Q2386">
        <f t="shared" si="190"/>
        <v>14</v>
      </c>
      <c r="R2386">
        <f t="shared" si="191"/>
        <v>25</v>
      </c>
    </row>
    <row r="2387" spans="2:18" x14ac:dyDescent="0.25">
      <c r="B2387" s="1" t="s">
        <v>224</v>
      </c>
      <c r="C2387" s="1" t="s">
        <v>26</v>
      </c>
      <c r="D2387" s="1" t="s">
        <v>523</v>
      </c>
      <c r="E2387" s="1" t="s">
        <v>227</v>
      </c>
      <c r="F2387">
        <v>14</v>
      </c>
      <c r="G2387">
        <v>0.16</v>
      </c>
      <c r="H2387">
        <v>27</v>
      </c>
      <c r="I2387">
        <v>0.17</v>
      </c>
      <c r="K2387">
        <f t="shared" si="187"/>
        <v>36</v>
      </c>
      <c r="L2387">
        <f t="shared" si="188"/>
        <v>67</v>
      </c>
      <c r="M2387" t="str">
        <f>IF(COUNT(FIND({0,1,2,3,4,5,6,7,8,9},IF(ISBLANK(A2387),IF(LEN(TRIM(B2387))&gt;0,TRIM(B2387),TRIM(C2387)),"")))&gt;0,IF(ISBLANK(A2387),IF(LEN(TRIM(B2387))&gt;0,TRIM(B2387),TRIM(C2387)),""),"")</f>
        <v>37</v>
      </c>
      <c r="N2387" t="str">
        <f>IF(COUNT(FIND({0,1,2,3,4,5,6,7,8,9},IF(ISBLANK(A2387),IF(LEN(TRIM(B2387))&gt;0,TRIM(C2387),LEFT(D2387, 4)),"")))&gt;0,IF(ISBLANK(A2387),IF(LEN(TRIM(B2387))&gt;0,TRIM(C2387),LEFT(D2387, 4)),""),"")</f>
        <v>067</v>
      </c>
      <c r="O2387" t="str">
        <f t="shared" si="189"/>
        <v>NC</v>
      </c>
      <c r="P2387" t="str">
        <f>TRIM(IF(COUNT(FIND({0,1,2,3,4,5,6,7,8,9},B2387))&gt;0,D2387,IF(LEN(TRIM(B2387))&gt;0,CONCATENATE(B2387,C2387,D2387),MID(D2387,4,LEN(D2387)))))</f>
        <v>Forsyth</v>
      </c>
      <c r="Q2387">
        <f t="shared" si="190"/>
        <v>14</v>
      </c>
      <c r="R2387">
        <f t="shared" si="191"/>
        <v>27</v>
      </c>
    </row>
    <row r="2388" spans="2:18" x14ac:dyDescent="0.25">
      <c r="B2388" s="1" t="s">
        <v>13</v>
      </c>
      <c r="C2388" s="1" t="s">
        <v>275</v>
      </c>
      <c r="D2388" s="1" t="s">
        <v>276</v>
      </c>
      <c r="E2388" s="1" t="s">
        <v>12</v>
      </c>
      <c r="F2388">
        <v>14</v>
      </c>
      <c r="G2388">
        <v>0.16</v>
      </c>
      <c r="H2388">
        <v>31</v>
      </c>
      <c r="I2388">
        <v>0.2</v>
      </c>
      <c r="K2388">
        <f t="shared" si="187"/>
        <v>36</v>
      </c>
      <c r="L2388">
        <f t="shared" si="188"/>
        <v>67</v>
      </c>
      <c r="M2388" t="str">
        <f>IF(COUNT(FIND({0,1,2,3,4,5,6,7,8,9},IF(ISBLANK(A2388),IF(LEN(TRIM(B2388))&gt;0,TRIM(B2388),TRIM(C2388)),"")))&gt;0,IF(ISBLANK(A2388),IF(LEN(TRIM(B2388))&gt;0,TRIM(B2388),TRIM(C2388)),""),"")</f>
        <v>36</v>
      </c>
      <c r="N2388" t="str">
        <f>IF(COUNT(FIND({0,1,2,3,4,5,6,7,8,9},IF(ISBLANK(A2388),IF(LEN(TRIM(B2388))&gt;0,TRIM(C2388),LEFT(D2388, 4)),"")))&gt;0,IF(ISBLANK(A2388),IF(LEN(TRIM(B2388))&gt;0,TRIM(C2388),LEFT(D2388, 4)),""),"")</f>
        <v>107</v>
      </c>
      <c r="O2388" t="str">
        <f t="shared" si="189"/>
        <v>NY</v>
      </c>
      <c r="P2388" t="str">
        <f>TRIM(IF(COUNT(FIND({0,1,2,3,4,5,6,7,8,9},B2388))&gt;0,D2388,IF(LEN(TRIM(B2388))&gt;0,CONCATENATE(B2388,C2388,D2388),MID(D2388,4,LEN(D2388)))))</f>
        <v>Tioga</v>
      </c>
      <c r="Q2388">
        <f t="shared" si="190"/>
        <v>14</v>
      </c>
      <c r="R2388">
        <f t="shared" si="191"/>
        <v>31</v>
      </c>
    </row>
    <row r="2389" spans="2:18" x14ac:dyDescent="0.25">
      <c r="B2389" s="1" t="s">
        <v>56</v>
      </c>
      <c r="C2389" s="1" t="s">
        <v>60</v>
      </c>
      <c r="D2389" s="1" t="s">
        <v>110</v>
      </c>
      <c r="E2389" s="1" t="s">
        <v>59</v>
      </c>
      <c r="F2389">
        <v>13</v>
      </c>
      <c r="G2389">
        <v>0.15</v>
      </c>
      <c r="H2389">
        <v>28</v>
      </c>
      <c r="I2389">
        <v>0.18</v>
      </c>
      <c r="K2389">
        <f t="shared" si="187"/>
        <v>36</v>
      </c>
      <c r="L2389">
        <f t="shared" si="188"/>
        <v>67</v>
      </c>
      <c r="M2389" t="str">
        <f>IF(COUNT(FIND({0,1,2,3,4,5,6,7,8,9},IF(ISBLANK(A2389),IF(LEN(TRIM(B2389))&gt;0,TRIM(B2389),TRIM(C2389)),"")))&gt;0,IF(ISBLANK(A2389),IF(LEN(TRIM(B2389))&gt;0,TRIM(B2389),TRIM(C2389)),""),"")</f>
        <v>25</v>
      </c>
      <c r="N2389" t="str">
        <f>IF(COUNT(FIND({0,1,2,3,4,5,6,7,8,9},IF(ISBLANK(A2389),IF(LEN(TRIM(B2389))&gt;0,TRIM(C2389),LEFT(D2389, 4)),"")))&gt;0,IF(ISBLANK(A2389),IF(LEN(TRIM(B2389))&gt;0,TRIM(C2389),LEFT(D2389, 4)),""),"")</f>
        <v>027</v>
      </c>
      <c r="O2389" t="str">
        <f t="shared" si="189"/>
        <v>Ma</v>
      </c>
      <c r="P2389" t="str">
        <f>TRIM(IF(COUNT(FIND({0,1,2,3,4,5,6,7,8,9},B2389))&gt;0,D2389,IF(LEN(TRIM(B2389))&gt;0,CONCATENATE(B2389,C2389,D2389),MID(D2389,4,LEN(D2389)))))</f>
        <v>Worcester</v>
      </c>
      <c r="Q2389">
        <f t="shared" si="190"/>
        <v>13</v>
      </c>
      <c r="R2389">
        <f t="shared" si="191"/>
        <v>28</v>
      </c>
    </row>
    <row r="2390" spans="2:18" x14ac:dyDescent="0.25">
      <c r="B2390" s="1" t="s">
        <v>13</v>
      </c>
      <c r="C2390" s="1" t="s">
        <v>74</v>
      </c>
      <c r="D2390" s="1" t="s">
        <v>75</v>
      </c>
      <c r="E2390" s="1" t="s">
        <v>12</v>
      </c>
      <c r="F2390">
        <v>13</v>
      </c>
      <c r="G2390">
        <v>0.15</v>
      </c>
      <c r="H2390">
        <v>14</v>
      </c>
      <c r="I2390">
        <v>0.09</v>
      </c>
      <c r="K2390">
        <f t="shared" si="187"/>
        <v>36</v>
      </c>
      <c r="L2390">
        <f t="shared" si="188"/>
        <v>67</v>
      </c>
      <c r="M2390" t="str">
        <f>IF(COUNT(FIND({0,1,2,3,4,5,6,7,8,9},IF(ISBLANK(A2390),IF(LEN(TRIM(B2390))&gt;0,TRIM(B2390),TRIM(C2390)),"")))&gt;0,IF(ISBLANK(A2390),IF(LEN(TRIM(B2390))&gt;0,TRIM(B2390),TRIM(C2390)),""),"")</f>
        <v>36</v>
      </c>
      <c r="N2390" t="str">
        <f>IF(COUNT(FIND({0,1,2,3,4,5,6,7,8,9},IF(ISBLANK(A2390),IF(LEN(TRIM(B2390))&gt;0,TRIM(C2390),LEFT(D2390, 4)),"")))&gt;0,IF(ISBLANK(A2390),IF(LEN(TRIM(B2390))&gt;0,TRIM(C2390),LEFT(D2390, 4)),""),"")</f>
        <v>087</v>
      </c>
      <c r="O2390" t="str">
        <f t="shared" si="189"/>
        <v>NY</v>
      </c>
      <c r="P2390" t="str">
        <f>TRIM(IF(COUNT(FIND({0,1,2,3,4,5,6,7,8,9},B2390))&gt;0,D2390,IF(LEN(TRIM(B2390))&gt;0,CONCATENATE(B2390,C2390,D2390),MID(D2390,4,LEN(D2390)))))</f>
        <v>Rockland</v>
      </c>
      <c r="Q2390">
        <f t="shared" si="190"/>
        <v>13</v>
      </c>
      <c r="R2390">
        <f t="shared" si="191"/>
        <v>14</v>
      </c>
    </row>
    <row r="2391" spans="2:18" x14ac:dyDescent="0.25">
      <c r="B2391" s="1" t="s">
        <v>56</v>
      </c>
      <c r="C2391" s="1" t="s">
        <v>126</v>
      </c>
      <c r="D2391" s="1" t="s">
        <v>90</v>
      </c>
      <c r="E2391" s="1" t="s">
        <v>59</v>
      </c>
      <c r="F2391">
        <v>13</v>
      </c>
      <c r="G2391">
        <v>0.15</v>
      </c>
      <c r="H2391">
        <v>22</v>
      </c>
      <c r="I2391">
        <v>0.14000000000000001</v>
      </c>
      <c r="K2391">
        <f t="shared" si="187"/>
        <v>36</v>
      </c>
      <c r="L2391">
        <f t="shared" si="188"/>
        <v>67</v>
      </c>
      <c r="M2391" t="str">
        <f>IF(COUNT(FIND({0,1,2,3,4,5,6,7,8,9},IF(ISBLANK(A2391),IF(LEN(TRIM(B2391))&gt;0,TRIM(B2391),TRIM(C2391)),"")))&gt;0,IF(ISBLANK(A2391),IF(LEN(TRIM(B2391))&gt;0,TRIM(B2391),TRIM(C2391)),""),"")</f>
        <v>25</v>
      </c>
      <c r="N2391" t="str">
        <f>IF(COUNT(FIND({0,1,2,3,4,5,6,7,8,9},IF(ISBLANK(A2391),IF(LEN(TRIM(B2391))&gt;0,TRIM(C2391),LEFT(D2391, 4)),"")))&gt;0,IF(ISBLANK(A2391),IF(LEN(TRIM(B2391))&gt;0,TRIM(C2391),LEFT(D2391, 4)),""),"")</f>
        <v>009</v>
      </c>
      <c r="O2391" t="str">
        <f t="shared" si="189"/>
        <v>Ma</v>
      </c>
      <c r="P2391" t="str">
        <f>TRIM(IF(COUNT(FIND({0,1,2,3,4,5,6,7,8,9},B2391))&gt;0,D2391,IF(LEN(TRIM(B2391))&gt;0,CONCATENATE(B2391,C2391,D2391),MID(D2391,4,LEN(D2391)))))</f>
        <v>Essex</v>
      </c>
      <c r="Q2391">
        <f t="shared" si="190"/>
        <v>13</v>
      </c>
      <c r="R2391">
        <f t="shared" si="191"/>
        <v>22</v>
      </c>
    </row>
    <row r="2392" spans="2:18" x14ac:dyDescent="0.25">
      <c r="B2392" s="1" t="s">
        <v>99</v>
      </c>
      <c r="C2392" s="1" t="s">
        <v>178</v>
      </c>
      <c r="D2392" s="1" t="s">
        <v>381</v>
      </c>
      <c r="E2392" s="1" t="s">
        <v>102</v>
      </c>
      <c r="F2392">
        <v>13</v>
      </c>
      <c r="G2392">
        <v>0.15</v>
      </c>
      <c r="H2392">
        <v>16</v>
      </c>
      <c r="I2392">
        <v>0.1</v>
      </c>
      <c r="K2392">
        <f t="shared" si="187"/>
        <v>36</v>
      </c>
      <c r="L2392">
        <f t="shared" si="188"/>
        <v>67</v>
      </c>
      <c r="M2392" t="str">
        <f>IF(COUNT(FIND({0,1,2,3,4,5,6,7,8,9},IF(ISBLANK(A2392),IF(LEN(TRIM(B2392))&gt;0,TRIM(B2392),TRIM(C2392)),"")))&gt;0,IF(ISBLANK(A2392),IF(LEN(TRIM(B2392))&gt;0,TRIM(B2392),TRIM(C2392)),""),"")</f>
        <v>06</v>
      </c>
      <c r="N2392" t="str">
        <f>IF(COUNT(FIND({0,1,2,3,4,5,6,7,8,9},IF(ISBLANK(A2392),IF(LEN(TRIM(B2392))&gt;0,TRIM(C2392),LEFT(D2392, 4)),"")))&gt;0,IF(ISBLANK(A2392),IF(LEN(TRIM(B2392))&gt;0,TRIM(C2392),LEFT(D2392, 4)),""),"")</f>
        <v>053</v>
      </c>
      <c r="O2392" t="str">
        <f t="shared" si="189"/>
        <v>Ca</v>
      </c>
      <c r="P2392" t="str">
        <f>TRIM(IF(COUNT(FIND({0,1,2,3,4,5,6,7,8,9},B2392))&gt;0,D2392,IF(LEN(TRIM(B2392))&gt;0,CONCATENATE(B2392,C2392,D2392),MID(D2392,4,LEN(D2392)))))</f>
        <v>Monterey</v>
      </c>
      <c r="Q2392">
        <f t="shared" si="190"/>
        <v>13</v>
      </c>
      <c r="R2392">
        <f t="shared" si="191"/>
        <v>16</v>
      </c>
    </row>
    <row r="2393" spans="2:18" x14ac:dyDescent="0.25">
      <c r="B2393" s="1" t="s">
        <v>128</v>
      </c>
      <c r="C2393" s="1" t="s">
        <v>60</v>
      </c>
      <c r="D2393" s="1" t="s">
        <v>362</v>
      </c>
      <c r="E2393" s="1" t="s">
        <v>129</v>
      </c>
      <c r="F2393">
        <v>13</v>
      </c>
      <c r="G2393">
        <v>0.15</v>
      </c>
      <c r="H2393">
        <v>30</v>
      </c>
      <c r="I2393">
        <v>0.19</v>
      </c>
      <c r="K2393">
        <f t="shared" si="187"/>
        <v>36</v>
      </c>
      <c r="L2393">
        <f t="shared" si="188"/>
        <v>67</v>
      </c>
      <c r="M2393" t="str">
        <f>IF(COUNT(FIND({0,1,2,3,4,5,6,7,8,9},IF(ISBLANK(A2393),IF(LEN(TRIM(B2393))&gt;0,TRIM(B2393),TRIM(C2393)),"")))&gt;0,IF(ISBLANK(A2393),IF(LEN(TRIM(B2393))&gt;0,TRIM(B2393),TRIM(C2393)),""),"")</f>
        <v>24</v>
      </c>
      <c r="N2393" t="str">
        <f>IF(COUNT(FIND({0,1,2,3,4,5,6,7,8,9},IF(ISBLANK(A2393),IF(LEN(TRIM(B2393))&gt;0,TRIM(C2393),LEFT(D2393, 4)),"")))&gt;0,IF(ISBLANK(A2393),IF(LEN(TRIM(B2393))&gt;0,TRIM(C2393),LEFT(D2393, 4)),""),"")</f>
        <v>027</v>
      </c>
      <c r="O2393" t="str">
        <f t="shared" si="189"/>
        <v>Md</v>
      </c>
      <c r="P2393" t="str">
        <f>TRIM(IF(COUNT(FIND({0,1,2,3,4,5,6,7,8,9},B2393))&gt;0,D2393,IF(LEN(TRIM(B2393))&gt;0,CONCATENATE(B2393,C2393,D2393),MID(D2393,4,LEN(D2393)))))</f>
        <v>Howard</v>
      </c>
      <c r="Q2393">
        <f t="shared" si="190"/>
        <v>13</v>
      </c>
      <c r="R2393">
        <f t="shared" si="191"/>
        <v>30</v>
      </c>
    </row>
    <row r="2394" spans="2:18" x14ac:dyDescent="0.25">
      <c r="B2394" s="1" t="s">
        <v>84</v>
      </c>
      <c r="C2394" s="1" t="s">
        <v>20</v>
      </c>
      <c r="D2394" s="1" t="s">
        <v>223</v>
      </c>
      <c r="E2394" s="1" t="s">
        <v>86</v>
      </c>
      <c r="F2394">
        <v>13</v>
      </c>
      <c r="G2394">
        <v>0.15</v>
      </c>
      <c r="H2394">
        <v>17</v>
      </c>
      <c r="I2394">
        <v>0.11</v>
      </c>
      <c r="K2394">
        <f t="shared" si="187"/>
        <v>36</v>
      </c>
      <c r="L2394">
        <f t="shared" si="188"/>
        <v>67</v>
      </c>
      <c r="M2394" t="str">
        <f>IF(COUNT(FIND({0,1,2,3,4,5,6,7,8,9},IF(ISBLANK(A2394),IF(LEN(TRIM(B2394))&gt;0,TRIM(B2394),TRIM(C2394)),"")))&gt;0,IF(ISBLANK(A2394),IF(LEN(TRIM(B2394))&gt;0,TRIM(B2394),TRIM(C2394)),""),"")</f>
        <v>34</v>
      </c>
      <c r="N2394" t="str">
        <f>IF(COUNT(FIND({0,1,2,3,4,5,6,7,8,9},IF(ISBLANK(A2394),IF(LEN(TRIM(B2394))&gt;0,TRIM(C2394),LEFT(D2394, 4)),"")))&gt;0,IF(ISBLANK(A2394),IF(LEN(TRIM(B2394))&gt;0,TRIM(C2394),LEFT(D2394, 4)),""),"")</f>
        <v>039</v>
      </c>
      <c r="O2394" t="str">
        <f t="shared" si="189"/>
        <v>NJ</v>
      </c>
      <c r="P2394" t="str">
        <f>TRIM(IF(COUNT(FIND({0,1,2,3,4,5,6,7,8,9},B2394))&gt;0,D2394,IF(LEN(TRIM(B2394))&gt;0,CONCATENATE(B2394,C2394,D2394),MID(D2394,4,LEN(D2394)))))</f>
        <v>Union</v>
      </c>
      <c r="Q2394">
        <f t="shared" si="190"/>
        <v>13</v>
      </c>
      <c r="R2394">
        <f t="shared" si="191"/>
        <v>17</v>
      </c>
    </row>
    <row r="2395" spans="2:18" x14ac:dyDescent="0.25">
      <c r="B2395" s="1" t="s">
        <v>84</v>
      </c>
      <c r="C2395" s="1" t="s">
        <v>60</v>
      </c>
      <c r="D2395" s="1" t="s">
        <v>187</v>
      </c>
      <c r="E2395" s="1" t="s">
        <v>86</v>
      </c>
      <c r="F2395">
        <v>13</v>
      </c>
      <c r="G2395">
        <v>0.15</v>
      </c>
      <c r="H2395">
        <v>29</v>
      </c>
      <c r="I2395">
        <v>0.19</v>
      </c>
      <c r="K2395">
        <f t="shared" si="187"/>
        <v>36</v>
      </c>
      <c r="L2395">
        <f t="shared" si="188"/>
        <v>67</v>
      </c>
      <c r="M2395" t="str">
        <f>IF(COUNT(FIND({0,1,2,3,4,5,6,7,8,9},IF(ISBLANK(A2395),IF(LEN(TRIM(B2395))&gt;0,TRIM(B2395),TRIM(C2395)),"")))&gt;0,IF(ISBLANK(A2395),IF(LEN(TRIM(B2395))&gt;0,TRIM(B2395),TRIM(C2395)),""),"")</f>
        <v>34</v>
      </c>
      <c r="N2395" t="str">
        <f>IF(COUNT(FIND({0,1,2,3,4,5,6,7,8,9},IF(ISBLANK(A2395),IF(LEN(TRIM(B2395))&gt;0,TRIM(C2395),LEFT(D2395, 4)),"")))&gt;0,IF(ISBLANK(A2395),IF(LEN(TRIM(B2395))&gt;0,TRIM(C2395),LEFT(D2395, 4)),""),"")</f>
        <v>027</v>
      </c>
      <c r="O2395" t="str">
        <f t="shared" si="189"/>
        <v>NJ</v>
      </c>
      <c r="P2395" t="str">
        <f>TRIM(IF(COUNT(FIND({0,1,2,3,4,5,6,7,8,9},B2395))&gt;0,D2395,IF(LEN(TRIM(B2395))&gt;0,CONCATENATE(B2395,C2395,D2395),MID(D2395,4,LEN(D2395)))))</f>
        <v>Morris</v>
      </c>
      <c r="Q2395">
        <f t="shared" si="190"/>
        <v>13</v>
      </c>
      <c r="R2395">
        <f t="shared" si="191"/>
        <v>29</v>
      </c>
    </row>
    <row r="2396" spans="2:18" x14ac:dyDescent="0.25">
      <c r="B2396" s="1" t="s">
        <v>13</v>
      </c>
      <c r="C2396" s="1" t="s">
        <v>81</v>
      </c>
      <c r="D2396" s="1" t="s">
        <v>82</v>
      </c>
      <c r="E2396" s="1" t="s">
        <v>12</v>
      </c>
      <c r="F2396">
        <v>13</v>
      </c>
      <c r="G2396">
        <v>0.15</v>
      </c>
      <c r="H2396">
        <v>16</v>
      </c>
      <c r="I2396">
        <v>0.1</v>
      </c>
      <c r="K2396">
        <f t="shared" si="187"/>
        <v>36</v>
      </c>
      <c r="L2396">
        <f t="shared" si="188"/>
        <v>67</v>
      </c>
      <c r="M2396" t="str">
        <f>IF(COUNT(FIND({0,1,2,3,4,5,6,7,8,9},IF(ISBLANK(A2396),IF(LEN(TRIM(B2396))&gt;0,TRIM(B2396),TRIM(C2396)),"")))&gt;0,IF(ISBLANK(A2396),IF(LEN(TRIM(B2396))&gt;0,TRIM(B2396),TRIM(C2396)),""),"")</f>
        <v>36</v>
      </c>
      <c r="N2396" t="str">
        <f>IF(COUNT(FIND({0,1,2,3,4,5,6,7,8,9},IF(ISBLANK(A2396),IF(LEN(TRIM(B2396))&gt;0,TRIM(C2396),LEFT(D2396, 4)),"")))&gt;0,IF(ISBLANK(A2396),IF(LEN(TRIM(B2396))&gt;0,TRIM(C2396),LEFT(D2396, 4)),""),"")</f>
        <v>077</v>
      </c>
      <c r="O2396" t="str">
        <f t="shared" si="189"/>
        <v>NY</v>
      </c>
      <c r="P2396" t="str">
        <f>TRIM(IF(COUNT(FIND({0,1,2,3,4,5,6,7,8,9},B2396))&gt;0,D2396,IF(LEN(TRIM(B2396))&gt;0,CONCATENATE(B2396,C2396,D2396),MID(D2396,4,LEN(D2396)))))</f>
        <v>Otsego</v>
      </c>
      <c r="Q2396">
        <f t="shared" si="190"/>
        <v>13</v>
      </c>
      <c r="R2396">
        <f t="shared" si="191"/>
        <v>16</v>
      </c>
    </row>
    <row r="2397" spans="2:18" x14ac:dyDescent="0.25">
      <c r="B2397" s="1" t="s">
        <v>315</v>
      </c>
      <c r="C2397" s="1" t="s">
        <v>113</v>
      </c>
      <c r="D2397" s="1" t="s">
        <v>316</v>
      </c>
      <c r="E2397" s="1" t="s">
        <v>317</v>
      </c>
      <c r="F2397">
        <v>13</v>
      </c>
      <c r="G2397">
        <v>0.15</v>
      </c>
      <c r="H2397">
        <v>21</v>
      </c>
      <c r="I2397">
        <v>0.14000000000000001</v>
      </c>
      <c r="K2397">
        <f t="shared" si="187"/>
        <v>36</v>
      </c>
      <c r="L2397">
        <f t="shared" si="188"/>
        <v>67</v>
      </c>
      <c r="M2397" t="str">
        <f>IF(COUNT(FIND({0,1,2,3,4,5,6,7,8,9},IF(ISBLANK(A2397),IF(LEN(TRIM(B2397))&gt;0,TRIM(B2397),TRIM(C2397)),"")))&gt;0,IF(ISBLANK(A2397),IF(LEN(TRIM(B2397))&gt;0,TRIM(B2397),TRIM(C2397)),""),"")</f>
        <v>08</v>
      </c>
      <c r="N2397" t="str">
        <f>IF(COUNT(FIND({0,1,2,3,4,5,6,7,8,9},IF(ISBLANK(A2397),IF(LEN(TRIM(B2397))&gt;0,TRIM(C2397),LEFT(D2397, 4)),"")))&gt;0,IF(ISBLANK(A2397),IF(LEN(TRIM(B2397))&gt;0,TRIM(C2397),LEFT(D2397, 4)),""),"")</f>
        <v>013</v>
      </c>
      <c r="O2397" t="str">
        <f t="shared" si="189"/>
        <v>Co</v>
      </c>
      <c r="P2397" t="str">
        <f>TRIM(IF(COUNT(FIND({0,1,2,3,4,5,6,7,8,9},B2397))&gt;0,D2397,IF(LEN(TRIM(B2397))&gt;0,CONCATENATE(B2397,C2397,D2397),MID(D2397,4,LEN(D2397)))))</f>
        <v>Boulder</v>
      </c>
      <c r="Q2397">
        <f t="shared" si="190"/>
        <v>13</v>
      </c>
      <c r="R2397">
        <f t="shared" si="191"/>
        <v>21</v>
      </c>
    </row>
    <row r="2398" spans="2:18" x14ac:dyDescent="0.25">
      <c r="B2398" s="1" t="s">
        <v>144</v>
      </c>
      <c r="C2398" s="1" t="s">
        <v>91</v>
      </c>
      <c r="D2398" s="1" t="s">
        <v>361</v>
      </c>
      <c r="E2398" s="1" t="s">
        <v>146</v>
      </c>
      <c r="F2398">
        <v>13</v>
      </c>
      <c r="G2398">
        <v>0.15</v>
      </c>
      <c r="H2398">
        <v>31</v>
      </c>
      <c r="I2398">
        <v>0.2</v>
      </c>
      <c r="K2398">
        <f t="shared" si="187"/>
        <v>36</v>
      </c>
      <c r="L2398">
        <f t="shared" si="188"/>
        <v>67</v>
      </c>
      <c r="M2398" t="str">
        <f>IF(COUNT(FIND({0,1,2,3,4,5,6,7,8,9},IF(ISBLANK(A2398),IF(LEN(TRIM(B2398))&gt;0,TRIM(B2398),TRIM(C2398)),"")))&gt;0,IF(ISBLANK(A2398),IF(LEN(TRIM(B2398))&gt;0,TRIM(B2398),TRIM(C2398)),""),"")</f>
        <v>17</v>
      </c>
      <c r="N2398" t="str">
        <f>IF(COUNT(FIND({0,1,2,3,4,5,6,7,8,9},IF(ISBLANK(A2398),IF(LEN(TRIM(B2398))&gt;0,TRIM(C2398),LEFT(D2398, 4)),"")))&gt;0,IF(ISBLANK(A2398),IF(LEN(TRIM(B2398))&gt;0,TRIM(C2398),LEFT(D2398, 4)),""),"")</f>
        <v>043</v>
      </c>
      <c r="O2398" t="str">
        <f t="shared" si="189"/>
        <v>Il</v>
      </c>
      <c r="P2398" t="str">
        <f>TRIM(IF(COUNT(FIND({0,1,2,3,4,5,6,7,8,9},B2398))&gt;0,D2398,IF(LEN(TRIM(B2398))&gt;0,CONCATENATE(B2398,C2398,D2398),MID(D2398,4,LEN(D2398)))))</f>
        <v>Du Page</v>
      </c>
      <c r="Q2398">
        <f t="shared" si="190"/>
        <v>13</v>
      </c>
      <c r="R2398">
        <f t="shared" si="191"/>
        <v>31</v>
      </c>
    </row>
    <row r="2399" spans="2:18" x14ac:dyDescent="0.25">
      <c r="B2399" s="1" t="s">
        <v>99</v>
      </c>
      <c r="C2399" s="1" t="s">
        <v>26</v>
      </c>
      <c r="D2399" s="1" t="s">
        <v>304</v>
      </c>
      <c r="E2399" s="1" t="s">
        <v>102</v>
      </c>
      <c r="F2399">
        <v>12</v>
      </c>
      <c r="G2399">
        <v>0.14000000000000001</v>
      </c>
      <c r="H2399">
        <v>24</v>
      </c>
      <c r="I2399">
        <v>0.16</v>
      </c>
      <c r="K2399">
        <f t="shared" si="187"/>
        <v>36</v>
      </c>
      <c r="L2399">
        <f t="shared" si="188"/>
        <v>67</v>
      </c>
      <c r="M2399" t="str">
        <f>IF(COUNT(FIND({0,1,2,3,4,5,6,7,8,9},IF(ISBLANK(A2399),IF(LEN(TRIM(B2399))&gt;0,TRIM(B2399),TRIM(C2399)),"")))&gt;0,IF(ISBLANK(A2399),IF(LEN(TRIM(B2399))&gt;0,TRIM(B2399),TRIM(C2399)),""),"")</f>
        <v>06</v>
      </c>
      <c r="N2399" t="str">
        <f>IF(COUNT(FIND({0,1,2,3,4,5,6,7,8,9},IF(ISBLANK(A2399),IF(LEN(TRIM(B2399))&gt;0,TRIM(C2399),LEFT(D2399, 4)),"")))&gt;0,IF(ISBLANK(A2399),IF(LEN(TRIM(B2399))&gt;0,TRIM(C2399),LEFT(D2399, 4)),""),"")</f>
        <v>067</v>
      </c>
      <c r="O2399" t="str">
        <f t="shared" si="189"/>
        <v>Ca</v>
      </c>
      <c r="P2399" t="str">
        <f>TRIM(IF(COUNT(FIND({0,1,2,3,4,5,6,7,8,9},B2399))&gt;0,D2399,IF(LEN(TRIM(B2399))&gt;0,CONCATENATE(B2399,C2399,D2399),MID(D2399,4,LEN(D2399)))))</f>
        <v>Sacramento</v>
      </c>
      <c r="Q2399">
        <f t="shared" si="190"/>
        <v>12</v>
      </c>
      <c r="R2399">
        <f t="shared" si="191"/>
        <v>24</v>
      </c>
    </row>
    <row r="2400" spans="2:18" x14ac:dyDescent="0.25">
      <c r="B2400" s="1" t="s">
        <v>13</v>
      </c>
      <c r="C2400" s="1" t="s">
        <v>36</v>
      </c>
      <c r="D2400" s="1" t="s">
        <v>37</v>
      </c>
      <c r="E2400" s="1" t="s">
        <v>12</v>
      </c>
      <c r="F2400">
        <v>12</v>
      </c>
      <c r="G2400">
        <v>0.14000000000000001</v>
      </c>
      <c r="H2400">
        <v>20</v>
      </c>
      <c r="I2400">
        <v>0.13</v>
      </c>
      <c r="K2400">
        <f t="shared" si="187"/>
        <v>36</v>
      </c>
      <c r="L2400">
        <f t="shared" si="188"/>
        <v>67</v>
      </c>
      <c r="M2400" t="str">
        <f>IF(COUNT(FIND({0,1,2,3,4,5,6,7,8,9},IF(ISBLANK(A2400),IF(LEN(TRIM(B2400))&gt;0,TRIM(B2400),TRIM(C2400)),"")))&gt;0,IF(ISBLANK(A2400),IF(LEN(TRIM(B2400))&gt;0,TRIM(B2400),TRIM(C2400)),""),"")</f>
        <v>36</v>
      </c>
      <c r="N2400" t="str">
        <f>IF(COUNT(FIND({0,1,2,3,4,5,6,7,8,9},IF(ISBLANK(A2400),IF(LEN(TRIM(B2400))&gt;0,TRIM(C2400),LEFT(D2400, 4)),"")))&gt;0,IF(ISBLANK(A2400),IF(LEN(TRIM(B2400))&gt;0,TRIM(C2400),LEFT(D2400, 4)),""),"")</f>
        <v>111</v>
      </c>
      <c r="O2400" t="str">
        <f t="shared" si="189"/>
        <v>NY</v>
      </c>
      <c r="P2400" t="str">
        <f>TRIM(IF(COUNT(FIND({0,1,2,3,4,5,6,7,8,9},B2400))&gt;0,D2400,IF(LEN(TRIM(B2400))&gt;0,CONCATENATE(B2400,C2400,D2400),MID(D2400,4,LEN(D2400)))))</f>
        <v>Ulster</v>
      </c>
      <c r="Q2400">
        <f t="shared" si="190"/>
        <v>12</v>
      </c>
      <c r="R2400">
        <f t="shared" si="191"/>
        <v>20</v>
      </c>
    </row>
    <row r="2401" spans="2:18" x14ac:dyDescent="0.25">
      <c r="B2401" s="1" t="s">
        <v>241</v>
      </c>
      <c r="C2401" s="1" t="s">
        <v>52</v>
      </c>
      <c r="D2401" s="1" t="s">
        <v>67</v>
      </c>
      <c r="E2401" s="1" t="s">
        <v>243</v>
      </c>
      <c r="F2401">
        <v>12</v>
      </c>
      <c r="G2401">
        <v>0.14000000000000001</v>
      </c>
      <c r="H2401">
        <v>17</v>
      </c>
      <c r="I2401">
        <v>0.11</v>
      </c>
      <c r="K2401">
        <f t="shared" si="187"/>
        <v>36</v>
      </c>
      <c r="L2401">
        <f t="shared" si="188"/>
        <v>67</v>
      </c>
      <c r="M2401" t="str">
        <f>IF(COUNT(FIND({0,1,2,3,4,5,6,7,8,9},IF(ISBLANK(A2401),IF(LEN(TRIM(B2401))&gt;0,TRIM(B2401),TRIM(C2401)),"")))&gt;0,IF(ISBLANK(A2401),IF(LEN(TRIM(B2401))&gt;0,TRIM(B2401),TRIM(C2401)),""),"")</f>
        <v>39</v>
      </c>
      <c r="N2401" t="str">
        <f>IF(COUNT(FIND({0,1,2,3,4,5,6,7,8,9},IF(ISBLANK(A2401),IF(LEN(TRIM(B2401))&gt;0,TRIM(C2401),LEFT(D2401, 4)),"")))&gt;0,IF(ISBLANK(A2401),IF(LEN(TRIM(B2401))&gt;0,TRIM(C2401),LEFT(D2401, 4)),""),"")</f>
        <v>113</v>
      </c>
      <c r="O2401" t="str">
        <f t="shared" si="189"/>
        <v>Oh</v>
      </c>
      <c r="P2401" t="str">
        <f>TRIM(IF(COUNT(FIND({0,1,2,3,4,5,6,7,8,9},B2401))&gt;0,D2401,IF(LEN(TRIM(B2401))&gt;0,CONCATENATE(B2401,C2401,D2401),MID(D2401,4,LEN(D2401)))))</f>
        <v>Montgomery</v>
      </c>
      <c r="Q2401">
        <f t="shared" si="190"/>
        <v>12</v>
      </c>
      <c r="R2401">
        <f t="shared" si="191"/>
        <v>17</v>
      </c>
    </row>
    <row r="2402" spans="2:18" x14ac:dyDescent="0.25">
      <c r="B2402" s="1" t="s">
        <v>13</v>
      </c>
      <c r="C2402" s="1" t="s">
        <v>154</v>
      </c>
      <c r="D2402" s="1" t="s">
        <v>155</v>
      </c>
      <c r="E2402" s="1" t="s">
        <v>12</v>
      </c>
      <c r="F2402">
        <v>12</v>
      </c>
      <c r="G2402">
        <v>0.14000000000000001</v>
      </c>
      <c r="H2402">
        <v>19</v>
      </c>
      <c r="I2402">
        <v>0.12</v>
      </c>
      <c r="K2402">
        <f t="shared" si="187"/>
        <v>36</v>
      </c>
      <c r="L2402">
        <f t="shared" si="188"/>
        <v>67</v>
      </c>
      <c r="M2402" t="str">
        <f>IF(COUNT(FIND({0,1,2,3,4,5,6,7,8,9},IF(ISBLANK(A2402),IF(LEN(TRIM(B2402))&gt;0,TRIM(B2402),TRIM(C2402)),"")))&gt;0,IF(ISBLANK(A2402),IF(LEN(TRIM(B2402))&gt;0,TRIM(B2402),TRIM(C2402)),""),"")</f>
        <v>36</v>
      </c>
      <c r="N2402" t="str">
        <f>IF(COUNT(FIND({0,1,2,3,4,5,6,7,8,9},IF(ISBLANK(A2402),IF(LEN(TRIM(B2402))&gt;0,TRIM(C2402),LEFT(D2402, 4)),"")))&gt;0,IF(ISBLANK(A2402),IF(LEN(TRIM(B2402))&gt;0,TRIM(C2402),LEFT(D2402, 4)),""),"")</f>
        <v>079</v>
      </c>
      <c r="O2402" t="str">
        <f t="shared" si="189"/>
        <v>NY</v>
      </c>
      <c r="P2402" t="str">
        <f>TRIM(IF(COUNT(FIND({0,1,2,3,4,5,6,7,8,9},B2402))&gt;0,D2402,IF(LEN(TRIM(B2402))&gt;0,CONCATENATE(B2402,C2402,D2402),MID(D2402,4,LEN(D2402)))))</f>
        <v>Putnam</v>
      </c>
      <c r="Q2402">
        <f t="shared" si="190"/>
        <v>12</v>
      </c>
      <c r="R2402">
        <f t="shared" si="191"/>
        <v>19</v>
      </c>
    </row>
    <row r="2403" spans="2:18" x14ac:dyDescent="0.25">
      <c r="B2403" s="1" t="s">
        <v>165</v>
      </c>
      <c r="C2403" s="1" t="s">
        <v>333</v>
      </c>
      <c r="D2403" s="1" t="s">
        <v>334</v>
      </c>
      <c r="E2403" s="1" t="s">
        <v>168</v>
      </c>
      <c r="F2403">
        <v>12</v>
      </c>
      <c r="G2403">
        <v>0.14000000000000001</v>
      </c>
      <c r="H2403">
        <v>35</v>
      </c>
      <c r="I2403">
        <v>0.23</v>
      </c>
      <c r="K2403">
        <f t="shared" si="187"/>
        <v>36</v>
      </c>
      <c r="L2403">
        <f t="shared" si="188"/>
        <v>67</v>
      </c>
      <c r="M2403" t="str">
        <f>IF(COUNT(FIND({0,1,2,3,4,5,6,7,8,9},IF(ISBLANK(A2403),IF(LEN(TRIM(B2403))&gt;0,TRIM(B2403),TRIM(C2403)),"")))&gt;0,IF(ISBLANK(A2403),IF(LEN(TRIM(B2403))&gt;0,TRIM(B2403),TRIM(C2403)),""),"")</f>
        <v>48</v>
      </c>
      <c r="N2403" t="str">
        <f>IF(COUNT(FIND({0,1,2,3,4,5,6,7,8,9},IF(ISBLANK(A2403),IF(LEN(TRIM(B2403))&gt;0,TRIM(C2403),LEFT(D2403, 4)),"")))&gt;0,IF(ISBLANK(A2403),IF(LEN(TRIM(B2403))&gt;0,TRIM(C2403),LEFT(D2403, 4)),""),"")</f>
        <v>439</v>
      </c>
      <c r="O2403" t="str">
        <f t="shared" si="189"/>
        <v>Tx</v>
      </c>
      <c r="P2403" t="str">
        <f>TRIM(IF(COUNT(FIND({0,1,2,3,4,5,6,7,8,9},B2403))&gt;0,D2403,IF(LEN(TRIM(B2403))&gt;0,CONCATENATE(B2403,C2403,D2403),MID(D2403,4,LEN(D2403)))))</f>
        <v>Tarrant</v>
      </c>
      <c r="Q2403">
        <f t="shared" si="190"/>
        <v>12</v>
      </c>
      <c r="R2403">
        <f t="shared" si="191"/>
        <v>35</v>
      </c>
    </row>
    <row r="2404" spans="2:18" x14ac:dyDescent="0.25">
      <c r="B2404" s="1" t="s">
        <v>95</v>
      </c>
      <c r="C2404" s="1" t="s">
        <v>30</v>
      </c>
      <c r="D2404" s="1" t="s">
        <v>544</v>
      </c>
      <c r="E2404" s="1" t="s">
        <v>98</v>
      </c>
      <c r="F2404">
        <v>12</v>
      </c>
      <c r="G2404">
        <v>0.14000000000000001</v>
      </c>
      <c r="H2404">
        <v>23</v>
      </c>
      <c r="I2404">
        <v>0.15</v>
      </c>
      <c r="K2404">
        <f t="shared" si="187"/>
        <v>36</v>
      </c>
      <c r="L2404">
        <f t="shared" si="188"/>
        <v>67</v>
      </c>
      <c r="M2404" t="str">
        <f>IF(COUNT(FIND({0,1,2,3,4,5,6,7,8,9},IF(ISBLANK(A2404),IF(LEN(TRIM(B2404))&gt;0,TRIM(B2404),TRIM(C2404)),"")))&gt;0,IF(ISBLANK(A2404),IF(LEN(TRIM(B2404))&gt;0,TRIM(B2404),TRIM(C2404)),""),"")</f>
        <v>12</v>
      </c>
      <c r="N2404" t="str">
        <f>IF(COUNT(FIND({0,1,2,3,4,5,6,7,8,9},IF(ISBLANK(A2404),IF(LEN(TRIM(B2404))&gt;0,TRIM(C2404),LEFT(D2404, 4)),"")))&gt;0,IF(ISBLANK(A2404),IF(LEN(TRIM(B2404))&gt;0,TRIM(C2404),LEFT(D2404, 4)),""),"")</f>
        <v>061</v>
      </c>
      <c r="O2404" t="str">
        <f t="shared" si="189"/>
        <v>Fl</v>
      </c>
      <c r="P2404" t="str">
        <f>TRIM(IF(COUNT(FIND({0,1,2,3,4,5,6,7,8,9},B2404))&gt;0,D2404,IF(LEN(TRIM(B2404))&gt;0,CONCATENATE(B2404,C2404,D2404),MID(D2404,4,LEN(D2404)))))</f>
        <v>Indian River</v>
      </c>
      <c r="Q2404">
        <f t="shared" si="190"/>
        <v>12</v>
      </c>
      <c r="R2404">
        <f t="shared" si="191"/>
        <v>23</v>
      </c>
    </row>
    <row r="2405" spans="2:18" x14ac:dyDescent="0.25">
      <c r="B2405" s="1" t="s">
        <v>56</v>
      </c>
      <c r="C2405" s="1" t="s">
        <v>113</v>
      </c>
      <c r="D2405" s="1" t="s">
        <v>114</v>
      </c>
      <c r="E2405" s="1" t="s">
        <v>59</v>
      </c>
      <c r="F2405">
        <v>12</v>
      </c>
      <c r="G2405">
        <v>0.14000000000000001</v>
      </c>
      <c r="H2405">
        <v>21</v>
      </c>
      <c r="I2405">
        <v>0.14000000000000001</v>
      </c>
      <c r="K2405">
        <f t="shared" si="187"/>
        <v>36</v>
      </c>
      <c r="L2405">
        <f t="shared" si="188"/>
        <v>67</v>
      </c>
      <c r="M2405" t="str">
        <f>IF(COUNT(FIND({0,1,2,3,4,5,6,7,8,9},IF(ISBLANK(A2405),IF(LEN(TRIM(B2405))&gt;0,TRIM(B2405),TRIM(C2405)),"")))&gt;0,IF(ISBLANK(A2405),IF(LEN(TRIM(B2405))&gt;0,TRIM(B2405),TRIM(C2405)),""),"")</f>
        <v>25</v>
      </c>
      <c r="N2405" t="str">
        <f>IF(COUNT(FIND({0,1,2,3,4,5,6,7,8,9},IF(ISBLANK(A2405),IF(LEN(TRIM(B2405))&gt;0,TRIM(C2405),LEFT(D2405, 4)),"")))&gt;0,IF(ISBLANK(A2405),IF(LEN(TRIM(B2405))&gt;0,TRIM(C2405),LEFT(D2405, 4)),""),"")</f>
        <v>013</v>
      </c>
      <c r="O2405" t="str">
        <f t="shared" si="189"/>
        <v>Ma</v>
      </c>
      <c r="P2405" t="str">
        <f>TRIM(IF(COUNT(FIND({0,1,2,3,4,5,6,7,8,9},B2405))&gt;0,D2405,IF(LEN(TRIM(B2405))&gt;0,CONCATENATE(B2405,C2405,D2405),MID(D2405,4,LEN(D2405)))))</f>
        <v>Hampden</v>
      </c>
      <c r="Q2405">
        <f t="shared" si="190"/>
        <v>12</v>
      </c>
      <c r="R2405">
        <f t="shared" si="191"/>
        <v>21</v>
      </c>
    </row>
    <row r="2406" spans="2:18" x14ac:dyDescent="0.25">
      <c r="B2406" s="1" t="s">
        <v>120</v>
      </c>
      <c r="C2406" s="1" t="s">
        <v>188</v>
      </c>
      <c r="D2406" s="1" t="s">
        <v>279</v>
      </c>
      <c r="E2406" s="1" t="s">
        <v>123</v>
      </c>
      <c r="F2406">
        <v>12</v>
      </c>
      <c r="G2406">
        <v>0.14000000000000001</v>
      </c>
      <c r="H2406">
        <v>23</v>
      </c>
      <c r="I2406">
        <v>0.15</v>
      </c>
      <c r="K2406">
        <f t="shared" si="187"/>
        <v>36</v>
      </c>
      <c r="L2406">
        <f t="shared" si="188"/>
        <v>67</v>
      </c>
      <c r="M2406" t="str">
        <f>IF(COUNT(FIND({0,1,2,3,4,5,6,7,8,9},IF(ISBLANK(A2406),IF(LEN(TRIM(B2406))&gt;0,TRIM(B2406),TRIM(C2406)),"")))&gt;0,IF(ISBLANK(A2406),IF(LEN(TRIM(B2406))&gt;0,TRIM(B2406),TRIM(C2406)),""),"")</f>
        <v>42</v>
      </c>
      <c r="N2406" t="str">
        <f>IF(COUNT(FIND({0,1,2,3,4,5,6,7,8,9},IF(ISBLANK(A2406),IF(LEN(TRIM(B2406))&gt;0,TRIM(C2406),LEFT(D2406, 4)),"")))&gt;0,IF(ISBLANK(A2406),IF(LEN(TRIM(B2406))&gt;0,TRIM(C2406),LEFT(D2406, 4)),""),"")</f>
        <v>069</v>
      </c>
      <c r="O2406" t="str">
        <f t="shared" si="189"/>
        <v>Pa</v>
      </c>
      <c r="P2406" t="str">
        <f>TRIM(IF(COUNT(FIND({0,1,2,3,4,5,6,7,8,9},B2406))&gt;0,D2406,IF(LEN(TRIM(B2406))&gt;0,CONCATENATE(B2406,C2406,D2406),MID(D2406,4,LEN(D2406)))))</f>
        <v>Lackawanna</v>
      </c>
      <c r="Q2406">
        <f t="shared" si="190"/>
        <v>12</v>
      </c>
      <c r="R2406">
        <f t="shared" si="191"/>
        <v>23</v>
      </c>
    </row>
    <row r="2407" spans="2:18" x14ac:dyDescent="0.25">
      <c r="B2407" s="1" t="s">
        <v>238</v>
      </c>
      <c r="C2407" s="1" t="s">
        <v>64</v>
      </c>
      <c r="D2407" s="1" t="s">
        <v>239</v>
      </c>
      <c r="E2407" s="1" t="s">
        <v>240</v>
      </c>
      <c r="F2407">
        <v>12</v>
      </c>
      <c r="G2407">
        <v>0.14000000000000001</v>
      </c>
      <c r="H2407">
        <v>24</v>
      </c>
      <c r="I2407">
        <v>0.16</v>
      </c>
      <c r="K2407">
        <f t="shared" si="187"/>
        <v>36</v>
      </c>
      <c r="L2407">
        <f t="shared" si="188"/>
        <v>67</v>
      </c>
      <c r="M2407" t="str">
        <f>IF(COUNT(FIND({0,1,2,3,4,5,6,7,8,9},IF(ISBLANK(A2407),IF(LEN(TRIM(B2407))&gt;0,TRIM(B2407),TRIM(C2407)),"")))&gt;0,IF(ISBLANK(A2407),IF(LEN(TRIM(B2407))&gt;0,TRIM(B2407),TRIM(C2407)),""),"")</f>
        <v>45</v>
      </c>
      <c r="N2407" t="str">
        <f>IF(COUNT(FIND({0,1,2,3,4,5,6,7,8,9},IF(ISBLANK(A2407),IF(LEN(TRIM(B2407))&gt;0,TRIM(C2407),LEFT(D2407, 4)),"")))&gt;0,IF(ISBLANK(A2407),IF(LEN(TRIM(B2407))&gt;0,TRIM(C2407),LEFT(D2407, 4)),""),"")</f>
        <v>019</v>
      </c>
      <c r="O2407" t="str">
        <f t="shared" si="189"/>
        <v>SC</v>
      </c>
      <c r="P2407" t="str">
        <f>TRIM(IF(COUNT(FIND({0,1,2,3,4,5,6,7,8,9},B2407))&gt;0,D2407,IF(LEN(TRIM(B2407))&gt;0,CONCATENATE(B2407,C2407,D2407),MID(D2407,4,LEN(D2407)))))</f>
        <v>Charleston</v>
      </c>
      <c r="Q2407">
        <f t="shared" si="190"/>
        <v>12</v>
      </c>
      <c r="R2407">
        <f t="shared" si="191"/>
        <v>24</v>
      </c>
    </row>
    <row r="2408" spans="2:18" x14ac:dyDescent="0.25">
      <c r="B2408" s="1" t="s">
        <v>120</v>
      </c>
      <c r="C2408" s="1" t="s">
        <v>103</v>
      </c>
      <c r="D2408" s="1" t="s">
        <v>135</v>
      </c>
      <c r="E2408" s="1" t="s">
        <v>123</v>
      </c>
      <c r="F2408">
        <v>12</v>
      </c>
      <c r="G2408">
        <v>0.14000000000000001</v>
      </c>
      <c r="H2408">
        <v>27</v>
      </c>
      <c r="I2408">
        <v>0.17</v>
      </c>
      <c r="K2408">
        <f t="shared" si="187"/>
        <v>36</v>
      </c>
      <c r="L2408">
        <f t="shared" si="188"/>
        <v>67</v>
      </c>
      <c r="M2408" t="str">
        <f>IF(COUNT(FIND({0,1,2,3,4,5,6,7,8,9},IF(ISBLANK(A2408),IF(LEN(TRIM(B2408))&gt;0,TRIM(B2408),TRIM(C2408)),"")))&gt;0,IF(ISBLANK(A2408),IF(LEN(TRIM(B2408))&gt;0,TRIM(B2408),TRIM(C2408)),""),"")</f>
        <v>42</v>
      </c>
      <c r="N2408" t="str">
        <f>IF(COUNT(FIND({0,1,2,3,4,5,6,7,8,9},IF(ISBLANK(A2408),IF(LEN(TRIM(B2408))&gt;0,TRIM(C2408),LEFT(D2408, 4)),"")))&gt;0,IF(ISBLANK(A2408),IF(LEN(TRIM(B2408))&gt;0,TRIM(C2408),LEFT(D2408, 4)),""),"")</f>
        <v>045</v>
      </c>
      <c r="O2408" t="str">
        <f t="shared" si="189"/>
        <v>Pa</v>
      </c>
      <c r="P2408" t="str">
        <f>TRIM(IF(COUNT(FIND({0,1,2,3,4,5,6,7,8,9},B2408))&gt;0,D2408,IF(LEN(TRIM(B2408))&gt;0,CONCATENATE(B2408,C2408,D2408),MID(D2408,4,LEN(D2408)))))</f>
        <v>Delaware</v>
      </c>
      <c r="Q2408">
        <f t="shared" si="190"/>
        <v>12</v>
      </c>
      <c r="R2408">
        <f t="shared" si="191"/>
        <v>27</v>
      </c>
    </row>
    <row r="2409" spans="2:18" x14ac:dyDescent="0.25">
      <c r="B2409" s="1" t="s">
        <v>13</v>
      </c>
      <c r="C2409" s="1" t="s">
        <v>62</v>
      </c>
      <c r="D2409" s="1" t="s">
        <v>63</v>
      </c>
      <c r="E2409" s="1" t="s">
        <v>12</v>
      </c>
      <c r="F2409">
        <v>12</v>
      </c>
      <c r="G2409">
        <v>0.14000000000000001</v>
      </c>
      <c r="H2409">
        <v>19</v>
      </c>
      <c r="I2409">
        <v>0.12</v>
      </c>
      <c r="K2409">
        <f t="shared" si="187"/>
        <v>36</v>
      </c>
      <c r="L2409">
        <f t="shared" si="188"/>
        <v>67</v>
      </c>
      <c r="M2409" t="str">
        <f>IF(COUNT(FIND({0,1,2,3,4,5,6,7,8,9},IF(ISBLANK(A2409),IF(LEN(TRIM(B2409))&gt;0,TRIM(B2409),TRIM(C2409)),"")))&gt;0,IF(ISBLANK(A2409),IF(LEN(TRIM(B2409))&gt;0,TRIM(B2409),TRIM(C2409)),""),"")</f>
        <v>36</v>
      </c>
      <c r="N2409" t="str">
        <f>IF(COUNT(FIND({0,1,2,3,4,5,6,7,8,9},IF(ISBLANK(A2409),IF(LEN(TRIM(B2409))&gt;0,TRIM(C2409),LEFT(D2409, 4)),"")))&gt;0,IF(ISBLANK(A2409),IF(LEN(TRIM(B2409))&gt;0,TRIM(C2409),LEFT(D2409, 4)),""),"")</f>
        <v>005</v>
      </c>
      <c r="O2409" t="str">
        <f t="shared" si="189"/>
        <v>NY</v>
      </c>
      <c r="P2409" t="str">
        <f>TRIM(IF(COUNT(FIND({0,1,2,3,4,5,6,7,8,9},B2409))&gt;0,D2409,IF(LEN(TRIM(B2409))&gt;0,CONCATENATE(B2409,C2409,D2409),MID(D2409,4,LEN(D2409)))))</f>
        <v>Bronx</v>
      </c>
      <c r="Q2409">
        <f t="shared" si="190"/>
        <v>12</v>
      </c>
      <c r="R2409">
        <f t="shared" si="191"/>
        <v>19</v>
      </c>
    </row>
    <row r="2410" spans="2:18" x14ac:dyDescent="0.25">
      <c r="B2410" s="1" t="s">
        <v>351</v>
      </c>
      <c r="C2410" s="1" t="s">
        <v>100</v>
      </c>
      <c r="D2410" s="1" t="s">
        <v>352</v>
      </c>
      <c r="E2410" s="1" t="s">
        <v>353</v>
      </c>
      <c r="F2410">
        <v>11</v>
      </c>
      <c r="G2410">
        <v>0.13</v>
      </c>
      <c r="H2410">
        <v>20</v>
      </c>
      <c r="I2410">
        <v>0.13</v>
      </c>
      <c r="K2410">
        <f t="shared" si="187"/>
        <v>36</v>
      </c>
      <c r="L2410">
        <f t="shared" si="188"/>
        <v>67</v>
      </c>
      <c r="M2410" t="str">
        <f>IF(COUNT(FIND({0,1,2,3,4,5,6,7,8,9},IF(ISBLANK(A2410),IF(LEN(TRIM(B2410))&gt;0,TRIM(B2410),TRIM(C2410)),"")))&gt;0,IF(ISBLANK(A2410),IF(LEN(TRIM(B2410))&gt;0,TRIM(B2410),TRIM(C2410)),""),"")</f>
        <v>47</v>
      </c>
      <c r="N2410" t="str">
        <f>IF(COUNT(FIND({0,1,2,3,4,5,6,7,8,9},IF(ISBLANK(A2410),IF(LEN(TRIM(B2410))&gt;0,TRIM(C2410),LEFT(D2410, 4)),"")))&gt;0,IF(ISBLANK(A2410),IF(LEN(TRIM(B2410))&gt;0,TRIM(C2410),LEFT(D2410, 4)),""),"")</f>
        <v>037</v>
      </c>
      <c r="O2410" t="str">
        <f t="shared" si="189"/>
        <v>Tn</v>
      </c>
      <c r="P2410" t="str">
        <f>TRIM(IF(COUNT(FIND({0,1,2,3,4,5,6,7,8,9},B2410))&gt;0,D2410,IF(LEN(TRIM(B2410))&gt;0,CONCATENATE(B2410,C2410,D2410),MID(D2410,4,LEN(D2410)))))</f>
        <v>Davidson</v>
      </c>
      <c r="Q2410">
        <f t="shared" si="190"/>
        <v>11</v>
      </c>
      <c r="R2410">
        <f t="shared" si="191"/>
        <v>20</v>
      </c>
    </row>
    <row r="2411" spans="2:18" x14ac:dyDescent="0.25">
      <c r="B2411" s="1" t="s">
        <v>238</v>
      </c>
      <c r="C2411" s="1" t="s">
        <v>103</v>
      </c>
      <c r="D2411" s="1" t="s">
        <v>543</v>
      </c>
      <c r="E2411" s="1" t="s">
        <v>240</v>
      </c>
      <c r="F2411">
        <v>11</v>
      </c>
      <c r="G2411">
        <v>0.13</v>
      </c>
      <c r="H2411">
        <v>28</v>
      </c>
      <c r="I2411">
        <v>0.18</v>
      </c>
      <c r="K2411">
        <f t="shared" si="187"/>
        <v>36</v>
      </c>
      <c r="L2411">
        <f t="shared" si="188"/>
        <v>67</v>
      </c>
      <c r="M2411" t="str">
        <f>IF(COUNT(FIND({0,1,2,3,4,5,6,7,8,9},IF(ISBLANK(A2411),IF(LEN(TRIM(B2411))&gt;0,TRIM(B2411),TRIM(C2411)),"")))&gt;0,IF(ISBLANK(A2411),IF(LEN(TRIM(B2411))&gt;0,TRIM(B2411),TRIM(C2411)),""),"")</f>
        <v>45</v>
      </c>
      <c r="N2411" t="str">
        <f>IF(COUNT(FIND({0,1,2,3,4,5,6,7,8,9},IF(ISBLANK(A2411),IF(LEN(TRIM(B2411))&gt;0,TRIM(C2411),LEFT(D2411, 4)),"")))&gt;0,IF(ISBLANK(A2411),IF(LEN(TRIM(B2411))&gt;0,TRIM(C2411),LEFT(D2411, 4)),""),"")</f>
        <v>045</v>
      </c>
      <c r="O2411" t="str">
        <f t="shared" si="189"/>
        <v>SC</v>
      </c>
      <c r="P2411" t="str">
        <f>TRIM(IF(COUNT(FIND({0,1,2,3,4,5,6,7,8,9},B2411))&gt;0,D2411,IF(LEN(TRIM(B2411))&gt;0,CONCATENATE(B2411,C2411,D2411),MID(D2411,4,LEN(D2411)))))</f>
        <v>Greenville</v>
      </c>
      <c r="Q2411">
        <f t="shared" si="190"/>
        <v>11</v>
      </c>
      <c r="R2411">
        <f t="shared" si="191"/>
        <v>28</v>
      </c>
    </row>
    <row r="2412" spans="2:18" x14ac:dyDescent="0.25">
      <c r="B2412" s="1" t="s">
        <v>13</v>
      </c>
      <c r="C2412" s="1" t="s">
        <v>52</v>
      </c>
      <c r="D2412" s="1" t="s">
        <v>53</v>
      </c>
      <c r="E2412" s="1" t="s">
        <v>12</v>
      </c>
      <c r="F2412">
        <v>11</v>
      </c>
      <c r="G2412">
        <v>0.13</v>
      </c>
      <c r="H2412">
        <v>16</v>
      </c>
      <c r="I2412">
        <v>0.1</v>
      </c>
      <c r="K2412">
        <f t="shared" si="187"/>
        <v>36</v>
      </c>
      <c r="L2412">
        <f t="shared" si="188"/>
        <v>67</v>
      </c>
      <c r="M2412" t="str">
        <f>IF(COUNT(FIND({0,1,2,3,4,5,6,7,8,9},IF(ISBLANK(A2412),IF(LEN(TRIM(B2412))&gt;0,TRIM(B2412),TRIM(C2412)),"")))&gt;0,IF(ISBLANK(A2412),IF(LEN(TRIM(B2412))&gt;0,TRIM(B2412),TRIM(C2412)),""),"")</f>
        <v>36</v>
      </c>
      <c r="N2412" t="str">
        <f>IF(COUNT(FIND({0,1,2,3,4,5,6,7,8,9},IF(ISBLANK(A2412),IF(LEN(TRIM(B2412))&gt;0,TRIM(C2412),LEFT(D2412, 4)),"")))&gt;0,IF(ISBLANK(A2412),IF(LEN(TRIM(B2412))&gt;0,TRIM(C2412),LEFT(D2412, 4)),""),"")</f>
        <v>113</v>
      </c>
      <c r="O2412" t="str">
        <f t="shared" si="189"/>
        <v>NY</v>
      </c>
      <c r="P2412" t="str">
        <f>TRIM(IF(COUNT(FIND({0,1,2,3,4,5,6,7,8,9},B2412))&gt;0,D2412,IF(LEN(TRIM(B2412))&gt;0,CONCATENATE(B2412,C2412,D2412),MID(D2412,4,LEN(D2412)))))</f>
        <v>Warren</v>
      </c>
      <c r="Q2412">
        <f t="shared" si="190"/>
        <v>11</v>
      </c>
      <c r="R2412">
        <f t="shared" si="191"/>
        <v>16</v>
      </c>
    </row>
    <row r="2413" spans="2:18" x14ac:dyDescent="0.25">
      <c r="B2413" s="1" t="s">
        <v>238</v>
      </c>
      <c r="C2413" s="1" t="s">
        <v>154</v>
      </c>
      <c r="D2413" s="1" t="s">
        <v>438</v>
      </c>
      <c r="E2413" s="1" t="s">
        <v>240</v>
      </c>
      <c r="F2413">
        <v>11</v>
      </c>
      <c r="G2413">
        <v>0.13</v>
      </c>
      <c r="H2413">
        <v>23</v>
      </c>
      <c r="I2413">
        <v>0.15</v>
      </c>
      <c r="K2413">
        <f t="shared" si="187"/>
        <v>36</v>
      </c>
      <c r="L2413">
        <f t="shared" si="188"/>
        <v>67</v>
      </c>
      <c r="M2413" t="str">
        <f>IF(COUNT(FIND({0,1,2,3,4,5,6,7,8,9},IF(ISBLANK(A2413),IF(LEN(TRIM(B2413))&gt;0,TRIM(B2413),TRIM(C2413)),"")))&gt;0,IF(ISBLANK(A2413),IF(LEN(TRIM(B2413))&gt;0,TRIM(B2413),TRIM(C2413)),""),"")</f>
        <v>45</v>
      </c>
      <c r="N2413" t="str">
        <f>IF(COUNT(FIND({0,1,2,3,4,5,6,7,8,9},IF(ISBLANK(A2413),IF(LEN(TRIM(B2413))&gt;0,TRIM(C2413),LEFT(D2413, 4)),"")))&gt;0,IF(ISBLANK(A2413),IF(LEN(TRIM(B2413))&gt;0,TRIM(C2413),LEFT(D2413, 4)),""),"")</f>
        <v>079</v>
      </c>
      <c r="O2413" t="str">
        <f t="shared" si="189"/>
        <v>SC</v>
      </c>
      <c r="P2413" t="str">
        <f>TRIM(IF(COUNT(FIND({0,1,2,3,4,5,6,7,8,9},B2413))&gt;0,D2413,IF(LEN(TRIM(B2413))&gt;0,CONCATENATE(B2413,C2413,D2413),MID(D2413,4,LEN(D2413)))))</f>
        <v>Richland</v>
      </c>
      <c r="Q2413">
        <f t="shared" si="190"/>
        <v>11</v>
      </c>
      <c r="R2413">
        <f t="shared" si="191"/>
        <v>23</v>
      </c>
    </row>
    <row r="2414" spans="2:18" x14ac:dyDescent="0.25">
      <c r="B2414" s="1" t="s">
        <v>159</v>
      </c>
      <c r="C2414" s="1" t="s">
        <v>231</v>
      </c>
      <c r="D2414" s="1" t="s">
        <v>232</v>
      </c>
      <c r="E2414" s="1" t="s">
        <v>161</v>
      </c>
      <c r="F2414">
        <v>11</v>
      </c>
      <c r="G2414">
        <v>0.13</v>
      </c>
      <c r="H2414">
        <v>21</v>
      </c>
      <c r="I2414">
        <v>0.14000000000000001</v>
      </c>
      <c r="K2414">
        <f t="shared" si="187"/>
        <v>36</v>
      </c>
      <c r="L2414">
        <f t="shared" si="188"/>
        <v>67</v>
      </c>
      <c r="M2414" t="str">
        <f>IF(COUNT(FIND({0,1,2,3,4,5,6,7,8,9},IF(ISBLANK(A2414),IF(LEN(TRIM(B2414))&gt;0,TRIM(B2414),TRIM(C2414)),"")))&gt;0,IF(ISBLANK(A2414),IF(LEN(TRIM(B2414))&gt;0,TRIM(B2414),TRIM(C2414)),""),"")</f>
        <v>51</v>
      </c>
      <c r="N2414" t="str">
        <f>IF(COUNT(FIND({0,1,2,3,4,5,6,7,8,9},IF(ISBLANK(A2414),IF(LEN(TRIM(B2414))&gt;0,TRIM(C2414),LEFT(D2414, 4)),"")))&gt;0,IF(ISBLANK(A2414),IF(LEN(TRIM(B2414))&gt;0,TRIM(C2414),LEFT(D2414, 4)),""),"")</f>
        <v>710</v>
      </c>
      <c r="O2414" t="str">
        <f t="shared" si="189"/>
        <v>Va</v>
      </c>
      <c r="P2414" t="str">
        <f>TRIM(IF(COUNT(FIND({0,1,2,3,4,5,6,7,8,9},B2414))&gt;0,D2414,IF(LEN(TRIM(B2414))&gt;0,CONCATENATE(B2414,C2414,D2414),MID(D2414,4,LEN(D2414)))))</f>
        <v>Norfolk city</v>
      </c>
      <c r="Q2414">
        <f t="shared" si="190"/>
        <v>11</v>
      </c>
      <c r="R2414">
        <f t="shared" si="191"/>
        <v>21</v>
      </c>
    </row>
    <row r="2415" spans="2:18" x14ac:dyDescent="0.25">
      <c r="B2415" s="1" t="s">
        <v>224</v>
      </c>
      <c r="C2415" s="1" t="s">
        <v>28</v>
      </c>
      <c r="D2415" s="1" t="s">
        <v>460</v>
      </c>
      <c r="E2415" s="1" t="s">
        <v>227</v>
      </c>
      <c r="F2415">
        <v>11</v>
      </c>
      <c r="G2415">
        <v>0.13</v>
      </c>
      <c r="H2415">
        <v>17</v>
      </c>
      <c r="I2415">
        <v>0.11</v>
      </c>
      <c r="K2415">
        <f t="shared" si="187"/>
        <v>36</v>
      </c>
      <c r="L2415">
        <f t="shared" si="188"/>
        <v>67</v>
      </c>
      <c r="M2415" t="str">
        <f>IF(COUNT(FIND({0,1,2,3,4,5,6,7,8,9},IF(ISBLANK(A2415),IF(LEN(TRIM(B2415))&gt;0,TRIM(B2415),TRIM(C2415)),"")))&gt;0,IF(ISBLANK(A2415),IF(LEN(TRIM(B2415))&gt;0,TRIM(B2415),TRIM(C2415)),""),"")</f>
        <v>37</v>
      </c>
      <c r="N2415" t="str">
        <f>IF(COUNT(FIND({0,1,2,3,4,5,6,7,8,9},IF(ISBLANK(A2415),IF(LEN(TRIM(B2415))&gt;0,TRIM(C2415),LEFT(D2415, 4)),"")))&gt;0,IF(ISBLANK(A2415),IF(LEN(TRIM(B2415))&gt;0,TRIM(C2415),LEFT(D2415, 4)),""),"")</f>
        <v>081</v>
      </c>
      <c r="O2415" t="str">
        <f t="shared" si="189"/>
        <v>NC</v>
      </c>
      <c r="P2415" t="str">
        <f>TRIM(IF(COUNT(FIND({0,1,2,3,4,5,6,7,8,9},B2415))&gt;0,D2415,IF(LEN(TRIM(B2415))&gt;0,CONCATENATE(B2415,C2415,D2415),MID(D2415,4,LEN(D2415)))))</f>
        <v>Guilford</v>
      </c>
      <c r="Q2415">
        <f t="shared" si="190"/>
        <v>11</v>
      </c>
      <c r="R2415">
        <f t="shared" si="191"/>
        <v>17</v>
      </c>
    </row>
    <row r="2416" spans="2:18" x14ac:dyDescent="0.25">
      <c r="B2416" s="1" t="s">
        <v>321</v>
      </c>
      <c r="C2416" s="1" t="s">
        <v>26</v>
      </c>
      <c r="D2416" s="1" t="s">
        <v>512</v>
      </c>
      <c r="E2416" s="1" t="s">
        <v>322</v>
      </c>
      <c r="F2416">
        <v>10</v>
      </c>
      <c r="G2416">
        <v>0.12</v>
      </c>
      <c r="H2416">
        <v>22</v>
      </c>
      <c r="I2416">
        <v>0.14000000000000001</v>
      </c>
      <c r="K2416">
        <f t="shared" si="187"/>
        <v>36</v>
      </c>
      <c r="L2416">
        <f t="shared" si="188"/>
        <v>67</v>
      </c>
      <c r="M2416" t="str">
        <f>IF(COUNT(FIND({0,1,2,3,4,5,6,7,8,9},IF(ISBLANK(A2416),IF(LEN(TRIM(B2416))&gt;0,TRIM(B2416),TRIM(C2416)),"")))&gt;0,IF(ISBLANK(A2416),IF(LEN(TRIM(B2416))&gt;0,TRIM(B2416),TRIM(C2416)),""),"")</f>
        <v>21</v>
      </c>
      <c r="N2416" t="str">
        <f>IF(COUNT(FIND({0,1,2,3,4,5,6,7,8,9},IF(ISBLANK(A2416),IF(LEN(TRIM(B2416))&gt;0,TRIM(C2416),LEFT(D2416, 4)),"")))&gt;0,IF(ISBLANK(A2416),IF(LEN(TRIM(B2416))&gt;0,TRIM(C2416),LEFT(D2416, 4)),""),"")</f>
        <v>067</v>
      </c>
      <c r="O2416" t="str">
        <f t="shared" si="189"/>
        <v>Ky</v>
      </c>
      <c r="P2416" t="str">
        <f>TRIM(IF(COUNT(FIND({0,1,2,3,4,5,6,7,8,9},B2416))&gt;0,D2416,IF(LEN(TRIM(B2416))&gt;0,CONCATENATE(B2416,C2416,D2416),MID(D2416,4,LEN(D2416)))))</f>
        <v>Fayette</v>
      </c>
      <c r="Q2416">
        <f t="shared" si="190"/>
        <v>10</v>
      </c>
      <c r="R2416">
        <f t="shared" si="191"/>
        <v>22</v>
      </c>
    </row>
    <row r="2417" spans="2:18" x14ac:dyDescent="0.25">
      <c r="B2417" s="1" t="s">
        <v>95</v>
      </c>
      <c r="C2417" s="1" t="s">
        <v>36</v>
      </c>
      <c r="D2417" s="1" t="s">
        <v>379</v>
      </c>
      <c r="E2417" s="1" t="s">
        <v>98</v>
      </c>
      <c r="F2417">
        <v>10</v>
      </c>
      <c r="G2417">
        <v>0.12</v>
      </c>
      <c r="H2417">
        <v>13</v>
      </c>
      <c r="I2417">
        <v>0.08</v>
      </c>
      <c r="K2417">
        <f t="shared" si="187"/>
        <v>36</v>
      </c>
      <c r="L2417">
        <f t="shared" si="188"/>
        <v>67</v>
      </c>
      <c r="M2417" t="str">
        <f>IF(COUNT(FIND({0,1,2,3,4,5,6,7,8,9},IF(ISBLANK(A2417),IF(LEN(TRIM(B2417))&gt;0,TRIM(B2417),TRIM(C2417)),"")))&gt;0,IF(ISBLANK(A2417),IF(LEN(TRIM(B2417))&gt;0,TRIM(B2417),TRIM(C2417)),""),"")</f>
        <v>12</v>
      </c>
      <c r="N2417" t="str">
        <f>IF(COUNT(FIND({0,1,2,3,4,5,6,7,8,9},IF(ISBLANK(A2417),IF(LEN(TRIM(B2417))&gt;0,TRIM(C2417),LEFT(D2417, 4)),"")))&gt;0,IF(ISBLANK(A2417),IF(LEN(TRIM(B2417))&gt;0,TRIM(C2417),LEFT(D2417, 4)),""),"")</f>
        <v>111</v>
      </c>
      <c r="O2417" t="str">
        <f t="shared" si="189"/>
        <v>Fl</v>
      </c>
      <c r="P2417" t="str">
        <f>TRIM(IF(COUNT(FIND({0,1,2,3,4,5,6,7,8,9},B2417))&gt;0,D2417,IF(LEN(TRIM(B2417))&gt;0,CONCATENATE(B2417,C2417,D2417),MID(D2417,4,LEN(D2417)))))</f>
        <v>St. Lucie</v>
      </c>
      <c r="Q2417">
        <f t="shared" si="190"/>
        <v>10</v>
      </c>
      <c r="R2417">
        <f t="shared" si="191"/>
        <v>13</v>
      </c>
    </row>
    <row r="2418" spans="2:18" x14ac:dyDescent="0.25">
      <c r="B2418" s="1" t="s">
        <v>99</v>
      </c>
      <c r="C2418" s="1" t="s">
        <v>113</v>
      </c>
      <c r="D2418" s="1" t="s">
        <v>366</v>
      </c>
      <c r="E2418" s="1" t="s">
        <v>102</v>
      </c>
      <c r="F2418">
        <v>10</v>
      </c>
      <c r="G2418">
        <v>0.12</v>
      </c>
      <c r="H2418">
        <v>19</v>
      </c>
      <c r="I2418">
        <v>0.12</v>
      </c>
      <c r="K2418">
        <f t="shared" si="187"/>
        <v>36</v>
      </c>
      <c r="L2418">
        <f t="shared" si="188"/>
        <v>67</v>
      </c>
      <c r="M2418" t="str">
        <f>IF(COUNT(FIND({0,1,2,3,4,5,6,7,8,9},IF(ISBLANK(A2418),IF(LEN(TRIM(B2418))&gt;0,TRIM(B2418),TRIM(C2418)),"")))&gt;0,IF(ISBLANK(A2418),IF(LEN(TRIM(B2418))&gt;0,TRIM(B2418),TRIM(C2418)),""),"")</f>
        <v>06</v>
      </c>
      <c r="N2418" t="str">
        <f>IF(COUNT(FIND({0,1,2,3,4,5,6,7,8,9},IF(ISBLANK(A2418),IF(LEN(TRIM(B2418))&gt;0,TRIM(C2418),LEFT(D2418, 4)),"")))&gt;0,IF(ISBLANK(A2418),IF(LEN(TRIM(B2418))&gt;0,TRIM(C2418),LEFT(D2418, 4)),""),"")</f>
        <v>013</v>
      </c>
      <c r="O2418" t="str">
        <f t="shared" si="189"/>
        <v>Ca</v>
      </c>
      <c r="P2418" t="str">
        <f>TRIM(IF(COUNT(FIND({0,1,2,3,4,5,6,7,8,9},B2418))&gt;0,D2418,IF(LEN(TRIM(B2418))&gt;0,CONCATENATE(B2418,C2418,D2418),MID(D2418,4,LEN(D2418)))))</f>
        <v>Contra Costa</v>
      </c>
      <c r="Q2418">
        <f t="shared" si="190"/>
        <v>10</v>
      </c>
      <c r="R2418">
        <f t="shared" si="191"/>
        <v>19</v>
      </c>
    </row>
    <row r="2419" spans="2:18" x14ac:dyDescent="0.25">
      <c r="B2419" s="1" t="s">
        <v>99</v>
      </c>
      <c r="C2419" s="1" t="s">
        <v>54</v>
      </c>
      <c r="D2419" s="1" t="s">
        <v>335</v>
      </c>
      <c r="E2419" s="1" t="s">
        <v>102</v>
      </c>
      <c r="F2419">
        <v>10</v>
      </c>
      <c r="G2419">
        <v>0.12</v>
      </c>
      <c r="H2419">
        <v>24</v>
      </c>
      <c r="I2419">
        <v>0.16</v>
      </c>
      <c r="K2419">
        <f t="shared" si="187"/>
        <v>36</v>
      </c>
      <c r="L2419">
        <f t="shared" si="188"/>
        <v>67</v>
      </c>
      <c r="M2419" t="str">
        <f>IF(COUNT(FIND({0,1,2,3,4,5,6,7,8,9},IF(ISBLANK(A2419),IF(LEN(TRIM(B2419))&gt;0,TRIM(B2419),TRIM(C2419)),"")))&gt;0,IF(ISBLANK(A2419),IF(LEN(TRIM(B2419))&gt;0,TRIM(B2419),TRIM(C2419)),""),"")</f>
        <v>06</v>
      </c>
      <c r="N2419" t="str">
        <f>IF(COUNT(FIND({0,1,2,3,4,5,6,7,8,9},IF(ISBLANK(A2419),IF(LEN(TRIM(B2419))&gt;0,TRIM(C2419),LEFT(D2419, 4)),"")))&gt;0,IF(ISBLANK(A2419),IF(LEN(TRIM(B2419))&gt;0,TRIM(C2419),LEFT(D2419, 4)),""),"")</f>
        <v>071</v>
      </c>
      <c r="O2419" t="str">
        <f t="shared" si="189"/>
        <v>Ca</v>
      </c>
      <c r="P2419" t="str">
        <f>TRIM(IF(COUNT(FIND({0,1,2,3,4,5,6,7,8,9},B2419))&gt;0,D2419,IF(LEN(TRIM(B2419))&gt;0,CONCATENATE(B2419,C2419,D2419),MID(D2419,4,LEN(D2419)))))</f>
        <v>San Bernardino</v>
      </c>
      <c r="Q2419">
        <f t="shared" si="190"/>
        <v>10</v>
      </c>
      <c r="R2419">
        <f t="shared" si="191"/>
        <v>24</v>
      </c>
    </row>
    <row r="2420" spans="2:18" x14ac:dyDescent="0.25">
      <c r="B2420" s="1" t="s">
        <v>120</v>
      </c>
      <c r="C2420" s="1" t="s">
        <v>293</v>
      </c>
      <c r="D2420" s="1" t="s">
        <v>49</v>
      </c>
      <c r="E2420" s="1" t="s">
        <v>123</v>
      </c>
      <c r="F2420">
        <v>10</v>
      </c>
      <c r="G2420">
        <v>0.12</v>
      </c>
      <c r="H2420">
        <v>17</v>
      </c>
      <c r="I2420">
        <v>0.11</v>
      </c>
      <c r="K2420">
        <f t="shared" si="187"/>
        <v>36</v>
      </c>
      <c r="L2420">
        <f t="shared" si="188"/>
        <v>67</v>
      </c>
      <c r="M2420" t="str">
        <f>IF(COUNT(FIND({0,1,2,3,4,5,6,7,8,9},IF(ISBLANK(A2420),IF(LEN(TRIM(B2420))&gt;0,TRIM(B2420),TRIM(C2420)),"")))&gt;0,IF(ISBLANK(A2420),IF(LEN(TRIM(B2420))&gt;0,TRIM(B2420),TRIM(C2420)),""),"")</f>
        <v>42</v>
      </c>
      <c r="N2420" t="str">
        <f>IF(COUNT(FIND({0,1,2,3,4,5,6,7,8,9},IF(ISBLANK(A2420),IF(LEN(TRIM(B2420))&gt;0,TRIM(C2420),LEFT(D2420, 4)),"")))&gt;0,IF(ISBLANK(A2420),IF(LEN(TRIM(B2420))&gt;0,TRIM(C2420),LEFT(D2420, 4)),""),"")</f>
        <v>049</v>
      </c>
      <c r="O2420" t="str">
        <f t="shared" si="189"/>
        <v>Pa</v>
      </c>
      <c r="P2420" t="str">
        <f>TRIM(IF(COUNT(FIND({0,1,2,3,4,5,6,7,8,9},B2420))&gt;0,D2420,IF(LEN(TRIM(B2420))&gt;0,CONCATENATE(B2420,C2420,D2420),MID(D2420,4,LEN(D2420)))))</f>
        <v>Erie</v>
      </c>
      <c r="Q2420">
        <f t="shared" si="190"/>
        <v>10</v>
      </c>
      <c r="R2420">
        <f t="shared" si="191"/>
        <v>17</v>
      </c>
    </row>
    <row r="2421" spans="2:18" x14ac:dyDescent="0.25">
      <c r="B2421" s="1" t="s">
        <v>251</v>
      </c>
      <c r="C2421" s="1" t="s">
        <v>445</v>
      </c>
      <c r="D2421" s="1" t="s">
        <v>446</v>
      </c>
      <c r="E2421" s="1" t="s">
        <v>253</v>
      </c>
      <c r="F2421">
        <v>10</v>
      </c>
      <c r="G2421">
        <v>0.12</v>
      </c>
      <c r="H2421">
        <v>17</v>
      </c>
      <c r="I2421">
        <v>0.11</v>
      </c>
      <c r="K2421">
        <f t="shared" si="187"/>
        <v>36</v>
      </c>
      <c r="L2421">
        <f t="shared" si="188"/>
        <v>67</v>
      </c>
      <c r="M2421" t="str">
        <f>IF(COUNT(FIND({0,1,2,3,4,5,6,7,8,9},IF(ISBLANK(A2421),IF(LEN(TRIM(B2421))&gt;0,TRIM(B2421),TRIM(C2421)),"")))&gt;0,IF(ISBLANK(A2421),IF(LEN(TRIM(B2421))&gt;0,TRIM(B2421),TRIM(C2421)),""),"")</f>
        <v>26</v>
      </c>
      <c r="N2421" t="str">
        <f>IF(COUNT(FIND({0,1,2,3,4,5,6,7,8,9},IF(ISBLANK(A2421),IF(LEN(TRIM(B2421))&gt;0,TRIM(C2421),LEFT(D2421, 4)),"")))&gt;0,IF(ISBLANK(A2421),IF(LEN(TRIM(B2421))&gt;0,TRIM(C2421),LEFT(D2421, 4)),""),"")</f>
        <v>161</v>
      </c>
      <c r="O2421" t="str">
        <f t="shared" si="189"/>
        <v>Mi</v>
      </c>
      <c r="P2421" t="str">
        <f>TRIM(IF(COUNT(FIND({0,1,2,3,4,5,6,7,8,9},B2421))&gt;0,D2421,IF(LEN(TRIM(B2421))&gt;0,CONCATENATE(B2421,C2421,D2421),MID(D2421,4,LEN(D2421)))))</f>
        <v>Washtenaw</v>
      </c>
      <c r="Q2421">
        <f t="shared" si="190"/>
        <v>10</v>
      </c>
      <c r="R2421">
        <f t="shared" si="191"/>
        <v>17</v>
      </c>
    </row>
    <row r="2422" spans="2:18" x14ac:dyDescent="0.25">
      <c r="B2422" s="1" t="s">
        <v>13</v>
      </c>
      <c r="C2422" s="1" t="s">
        <v>100</v>
      </c>
      <c r="D2422" s="1" t="s">
        <v>218</v>
      </c>
      <c r="E2422" s="1" t="s">
        <v>12</v>
      </c>
      <c r="F2422">
        <v>10</v>
      </c>
      <c r="G2422">
        <v>0.12</v>
      </c>
      <c r="H2422">
        <v>13</v>
      </c>
      <c r="I2422">
        <v>0.08</v>
      </c>
      <c r="K2422">
        <f t="shared" si="187"/>
        <v>36</v>
      </c>
      <c r="L2422">
        <f t="shared" si="188"/>
        <v>67</v>
      </c>
      <c r="M2422" t="str">
        <f>IF(COUNT(FIND({0,1,2,3,4,5,6,7,8,9},IF(ISBLANK(A2422),IF(LEN(TRIM(B2422))&gt;0,TRIM(B2422),TRIM(C2422)),"")))&gt;0,IF(ISBLANK(A2422),IF(LEN(TRIM(B2422))&gt;0,TRIM(B2422),TRIM(C2422)),""),"")</f>
        <v>36</v>
      </c>
      <c r="N2422" t="str">
        <f>IF(COUNT(FIND({0,1,2,3,4,5,6,7,8,9},IF(ISBLANK(A2422),IF(LEN(TRIM(B2422))&gt;0,TRIM(C2422),LEFT(D2422, 4)),"")))&gt;0,IF(ISBLANK(A2422),IF(LEN(TRIM(B2422))&gt;0,TRIM(C2422),LEFT(D2422, 4)),""),"")</f>
        <v>037</v>
      </c>
      <c r="O2422" t="str">
        <f t="shared" si="189"/>
        <v>NY</v>
      </c>
      <c r="P2422" t="str">
        <f>TRIM(IF(COUNT(FIND({0,1,2,3,4,5,6,7,8,9},B2422))&gt;0,D2422,IF(LEN(TRIM(B2422))&gt;0,CONCATENATE(B2422,C2422,D2422),MID(D2422,4,LEN(D2422)))))</f>
        <v>Genesee</v>
      </c>
      <c r="Q2422">
        <f t="shared" si="190"/>
        <v>10</v>
      </c>
      <c r="R2422">
        <f t="shared" si="191"/>
        <v>13</v>
      </c>
    </row>
    <row r="2423" spans="2:18" x14ac:dyDescent="0.25">
      <c r="B2423" s="1" t="s">
        <v>234</v>
      </c>
      <c r="C2423" s="1" t="s">
        <v>397</v>
      </c>
      <c r="D2423" s="1" t="s">
        <v>398</v>
      </c>
      <c r="E2423" s="1" t="s">
        <v>236</v>
      </c>
      <c r="F2423">
        <v>10</v>
      </c>
      <c r="G2423">
        <v>0.12</v>
      </c>
      <c r="H2423">
        <v>20</v>
      </c>
      <c r="I2423">
        <v>0.13</v>
      </c>
      <c r="K2423">
        <f t="shared" si="187"/>
        <v>36</v>
      </c>
      <c r="L2423">
        <f t="shared" si="188"/>
        <v>67</v>
      </c>
      <c r="M2423" t="str">
        <f>IF(COUNT(FIND({0,1,2,3,4,5,6,7,8,9},IF(ISBLANK(A2423),IF(LEN(TRIM(B2423))&gt;0,TRIM(B2423),TRIM(C2423)),"")))&gt;0,IF(ISBLANK(A2423),IF(LEN(TRIM(B2423))&gt;0,TRIM(B2423),TRIM(C2423)),""),"")</f>
        <v>13</v>
      </c>
      <c r="N2423" t="str">
        <f>IF(COUNT(FIND({0,1,2,3,4,5,6,7,8,9},IF(ISBLANK(A2423),IF(LEN(TRIM(B2423))&gt;0,TRIM(C2423),LEFT(D2423, 4)),"")))&gt;0,IF(ISBLANK(A2423),IF(LEN(TRIM(B2423))&gt;0,TRIM(C2423),LEFT(D2423, 4)),""),"")</f>
        <v>135</v>
      </c>
      <c r="O2423" t="str">
        <f t="shared" si="189"/>
        <v>Ga</v>
      </c>
      <c r="P2423" t="str">
        <f>TRIM(IF(COUNT(FIND({0,1,2,3,4,5,6,7,8,9},B2423))&gt;0,D2423,IF(LEN(TRIM(B2423))&gt;0,CONCATENATE(B2423,C2423,D2423),MID(D2423,4,LEN(D2423)))))</f>
        <v>Gwinnett</v>
      </c>
      <c r="Q2423">
        <f t="shared" si="190"/>
        <v>10</v>
      </c>
      <c r="R2423">
        <f t="shared" si="191"/>
        <v>20</v>
      </c>
    </row>
    <row r="2424" spans="2:18" x14ac:dyDescent="0.25">
      <c r="B2424" s="1" t="s">
        <v>120</v>
      </c>
      <c r="C2424" s="1" t="s">
        <v>225</v>
      </c>
      <c r="D2424" s="1" t="s">
        <v>485</v>
      </c>
      <c r="E2424" s="1" t="s">
        <v>123</v>
      </c>
      <c r="F2424">
        <v>10</v>
      </c>
      <c r="G2424">
        <v>0.12</v>
      </c>
      <c r="H2424">
        <v>29</v>
      </c>
      <c r="I2424">
        <v>0.19</v>
      </c>
      <c r="K2424">
        <f t="shared" si="187"/>
        <v>36</v>
      </c>
      <c r="L2424">
        <f t="shared" si="188"/>
        <v>67</v>
      </c>
      <c r="M2424" t="str">
        <f>IF(COUNT(FIND({0,1,2,3,4,5,6,7,8,9},IF(ISBLANK(A2424),IF(LEN(TRIM(B2424))&gt;0,TRIM(B2424),TRIM(C2424)),"")))&gt;0,IF(ISBLANK(A2424),IF(LEN(TRIM(B2424))&gt;0,TRIM(B2424),TRIM(C2424)),""),"")</f>
        <v>42</v>
      </c>
      <c r="N2424" t="str">
        <f>IF(COUNT(FIND({0,1,2,3,4,5,6,7,8,9},IF(ISBLANK(A2424),IF(LEN(TRIM(B2424))&gt;0,TRIM(C2424),LEFT(D2424, 4)),"")))&gt;0,IF(ISBLANK(A2424),IF(LEN(TRIM(B2424))&gt;0,TRIM(C2424),LEFT(D2424, 4)),""),"")</f>
        <v>133</v>
      </c>
      <c r="O2424" t="str">
        <f t="shared" si="189"/>
        <v>Pa</v>
      </c>
      <c r="P2424" t="str">
        <f>TRIM(IF(COUNT(FIND({0,1,2,3,4,5,6,7,8,9},B2424))&gt;0,D2424,IF(LEN(TRIM(B2424))&gt;0,CONCATENATE(B2424,C2424,D2424),MID(D2424,4,LEN(D2424)))))</f>
        <v>York</v>
      </c>
      <c r="Q2424">
        <f t="shared" si="190"/>
        <v>10</v>
      </c>
      <c r="R2424">
        <f t="shared" si="191"/>
        <v>29</v>
      </c>
    </row>
    <row r="2425" spans="2:18" x14ac:dyDescent="0.25">
      <c r="B2425" s="1" t="s">
        <v>251</v>
      </c>
      <c r="C2425" s="1" t="s">
        <v>46</v>
      </c>
      <c r="D2425" s="1" t="s">
        <v>368</v>
      </c>
      <c r="E2425" s="1" t="s">
        <v>253</v>
      </c>
      <c r="F2425">
        <v>10</v>
      </c>
      <c r="G2425">
        <v>0.12</v>
      </c>
      <c r="H2425">
        <v>25</v>
      </c>
      <c r="I2425">
        <v>0.16</v>
      </c>
      <c r="K2425">
        <f t="shared" si="187"/>
        <v>36</v>
      </c>
      <c r="L2425">
        <f t="shared" si="188"/>
        <v>67</v>
      </c>
      <c r="M2425" t="str">
        <f>IF(COUNT(FIND({0,1,2,3,4,5,6,7,8,9},IF(ISBLANK(A2425),IF(LEN(TRIM(B2425))&gt;0,TRIM(B2425),TRIM(C2425)),"")))&gt;0,IF(ISBLANK(A2425),IF(LEN(TRIM(B2425))&gt;0,TRIM(B2425),TRIM(C2425)),""),"")</f>
        <v>26</v>
      </c>
      <c r="N2425" t="str">
        <f>IF(COUNT(FIND({0,1,2,3,4,5,6,7,8,9},IF(ISBLANK(A2425),IF(LEN(TRIM(B2425))&gt;0,TRIM(C2425),LEFT(D2425, 4)),"")))&gt;0,IF(ISBLANK(A2425),IF(LEN(TRIM(B2425))&gt;0,TRIM(C2425),LEFT(D2425, 4)),""),"")</f>
        <v>065</v>
      </c>
      <c r="O2425" t="str">
        <f t="shared" si="189"/>
        <v>Mi</v>
      </c>
      <c r="P2425" t="str">
        <f>TRIM(IF(COUNT(FIND({0,1,2,3,4,5,6,7,8,9},B2425))&gt;0,D2425,IF(LEN(TRIM(B2425))&gt;0,CONCATENATE(B2425,C2425,D2425),MID(D2425,4,LEN(D2425)))))</f>
        <v>Ingham</v>
      </c>
      <c r="Q2425">
        <f t="shared" si="190"/>
        <v>10</v>
      </c>
      <c r="R2425">
        <f t="shared" si="191"/>
        <v>25</v>
      </c>
    </row>
    <row r="2426" spans="2:18" x14ac:dyDescent="0.25">
      <c r="B2426" s="1" t="s">
        <v>159</v>
      </c>
      <c r="C2426" s="1" t="s">
        <v>540</v>
      </c>
      <c r="D2426" s="1" t="s">
        <v>541</v>
      </c>
      <c r="E2426" s="1" t="s">
        <v>161</v>
      </c>
      <c r="F2426">
        <v>10</v>
      </c>
      <c r="G2426">
        <v>0.12</v>
      </c>
      <c r="H2426">
        <v>18</v>
      </c>
      <c r="I2426">
        <v>0.12</v>
      </c>
      <c r="K2426">
        <f t="shared" si="187"/>
        <v>36</v>
      </c>
      <c r="L2426">
        <f t="shared" si="188"/>
        <v>67</v>
      </c>
      <c r="M2426" t="str">
        <f>IF(COUNT(FIND({0,1,2,3,4,5,6,7,8,9},IF(ISBLANK(A2426),IF(LEN(TRIM(B2426))&gt;0,TRIM(B2426),TRIM(C2426)),"")))&gt;0,IF(ISBLANK(A2426),IF(LEN(TRIM(B2426))&gt;0,TRIM(B2426),TRIM(C2426)),""),"")</f>
        <v>51</v>
      </c>
      <c r="N2426" t="str">
        <f>IF(COUNT(FIND({0,1,2,3,4,5,6,7,8,9},IF(ISBLANK(A2426),IF(LEN(TRIM(B2426))&gt;0,TRIM(C2426),LEFT(D2426, 4)),"")))&gt;0,IF(ISBLANK(A2426),IF(LEN(TRIM(B2426))&gt;0,TRIM(C2426),LEFT(D2426, 4)),""),"")</f>
        <v>700</v>
      </c>
      <c r="O2426" t="str">
        <f t="shared" si="189"/>
        <v>Va</v>
      </c>
      <c r="P2426" t="str">
        <f>TRIM(IF(COUNT(FIND({0,1,2,3,4,5,6,7,8,9},B2426))&gt;0,D2426,IF(LEN(TRIM(B2426))&gt;0,CONCATENATE(B2426,C2426,D2426),MID(D2426,4,LEN(D2426)))))</f>
        <v>Newport News city</v>
      </c>
      <c r="Q2426">
        <f t="shared" si="190"/>
        <v>10</v>
      </c>
      <c r="R2426">
        <f t="shared" si="191"/>
        <v>18</v>
      </c>
    </row>
    <row r="2427" spans="2:18" x14ac:dyDescent="0.25">
      <c r="B2427" s="1" t="s">
        <v>13</v>
      </c>
      <c r="C2427" s="1" t="s">
        <v>89</v>
      </c>
      <c r="D2427" s="1" t="s">
        <v>90</v>
      </c>
      <c r="E2427" s="1" t="s">
        <v>12</v>
      </c>
      <c r="F2427">
        <v>10</v>
      </c>
      <c r="G2427">
        <v>0.12</v>
      </c>
      <c r="H2427">
        <v>11</v>
      </c>
      <c r="I2427">
        <v>7.0000000000000007E-2</v>
      </c>
      <c r="K2427">
        <f t="shared" si="187"/>
        <v>36</v>
      </c>
      <c r="L2427">
        <f t="shared" si="188"/>
        <v>67</v>
      </c>
      <c r="M2427" t="str">
        <f>IF(COUNT(FIND({0,1,2,3,4,5,6,7,8,9},IF(ISBLANK(A2427),IF(LEN(TRIM(B2427))&gt;0,TRIM(B2427),TRIM(C2427)),"")))&gt;0,IF(ISBLANK(A2427),IF(LEN(TRIM(B2427))&gt;0,TRIM(B2427),TRIM(C2427)),""),"")</f>
        <v>36</v>
      </c>
      <c r="N2427" t="str">
        <f>IF(COUNT(FIND({0,1,2,3,4,5,6,7,8,9},IF(ISBLANK(A2427),IF(LEN(TRIM(B2427))&gt;0,TRIM(C2427),LEFT(D2427, 4)),"")))&gt;0,IF(ISBLANK(A2427),IF(LEN(TRIM(B2427))&gt;0,TRIM(C2427),LEFT(D2427, 4)),""),"")</f>
        <v>031</v>
      </c>
      <c r="O2427" t="str">
        <f t="shared" si="189"/>
        <v>NY</v>
      </c>
      <c r="P2427" t="str">
        <f>TRIM(IF(COUNT(FIND({0,1,2,3,4,5,6,7,8,9},B2427))&gt;0,D2427,IF(LEN(TRIM(B2427))&gt;0,CONCATENATE(B2427,C2427,D2427),MID(D2427,4,LEN(D2427)))))</f>
        <v>Essex</v>
      </c>
      <c r="Q2427">
        <f t="shared" si="190"/>
        <v>10</v>
      </c>
      <c r="R2427">
        <f t="shared" si="191"/>
        <v>11</v>
      </c>
    </row>
    <row r="2428" spans="2:18" x14ac:dyDescent="0.25">
      <c r="B2428" s="1" t="s">
        <v>224</v>
      </c>
      <c r="C2428" s="1" t="s">
        <v>210</v>
      </c>
      <c r="D2428" s="1" t="s">
        <v>148</v>
      </c>
      <c r="E2428" s="1" t="s">
        <v>227</v>
      </c>
      <c r="F2428">
        <v>10</v>
      </c>
      <c r="G2428">
        <v>0.12</v>
      </c>
      <c r="H2428">
        <v>24</v>
      </c>
      <c r="I2428">
        <v>0.16</v>
      </c>
      <c r="K2428">
        <f t="shared" si="187"/>
        <v>36</v>
      </c>
      <c r="L2428">
        <f t="shared" si="188"/>
        <v>67</v>
      </c>
      <c r="M2428" t="str">
        <f>IF(COUNT(FIND({0,1,2,3,4,5,6,7,8,9},IF(ISBLANK(A2428),IF(LEN(TRIM(B2428))&gt;0,TRIM(B2428),TRIM(C2428)),"")))&gt;0,IF(ISBLANK(A2428),IF(LEN(TRIM(B2428))&gt;0,TRIM(B2428),TRIM(C2428)),""),"")</f>
        <v>37</v>
      </c>
      <c r="N2428" t="str">
        <f>IF(COUNT(FIND({0,1,2,3,4,5,6,7,8,9},IF(ISBLANK(A2428),IF(LEN(TRIM(B2428))&gt;0,TRIM(C2428),LEFT(D2428, 4)),"")))&gt;0,IF(ISBLANK(A2428),IF(LEN(TRIM(B2428))&gt;0,TRIM(C2428),LEFT(D2428, 4)),""),"")</f>
        <v>051</v>
      </c>
      <c r="O2428" t="str">
        <f t="shared" si="189"/>
        <v>NC</v>
      </c>
      <c r="P2428" t="str">
        <f>TRIM(IF(COUNT(FIND({0,1,2,3,4,5,6,7,8,9},B2428))&gt;0,D2428,IF(LEN(TRIM(B2428))&gt;0,CONCATENATE(B2428,C2428,D2428),MID(D2428,4,LEN(D2428)))))</f>
        <v>Cumberland</v>
      </c>
      <c r="Q2428">
        <f t="shared" si="190"/>
        <v>10</v>
      </c>
      <c r="R2428">
        <f t="shared" si="191"/>
        <v>24</v>
      </c>
    </row>
    <row r="2429" spans="2:18" x14ac:dyDescent="0.25">
      <c r="B2429" s="1" t="s">
        <v>315</v>
      </c>
      <c r="C2429" s="1" t="s">
        <v>336</v>
      </c>
      <c r="D2429" s="1" t="s">
        <v>337</v>
      </c>
      <c r="E2429" s="1" t="s">
        <v>317</v>
      </c>
      <c r="F2429">
        <v>10</v>
      </c>
      <c r="G2429">
        <v>0.12</v>
      </c>
      <c r="H2429">
        <v>24</v>
      </c>
      <c r="I2429">
        <v>0.16</v>
      </c>
      <c r="K2429">
        <f t="shared" si="187"/>
        <v>36</v>
      </c>
      <c r="L2429">
        <f t="shared" si="188"/>
        <v>67</v>
      </c>
      <c r="M2429" t="str">
        <f>IF(COUNT(FIND({0,1,2,3,4,5,6,7,8,9},IF(ISBLANK(A2429),IF(LEN(TRIM(B2429))&gt;0,TRIM(B2429),TRIM(C2429)),"")))&gt;0,IF(ISBLANK(A2429),IF(LEN(TRIM(B2429))&gt;0,TRIM(B2429),TRIM(C2429)),""),"")</f>
        <v>08</v>
      </c>
      <c r="N2429" t="str">
        <f>IF(COUNT(FIND({0,1,2,3,4,5,6,7,8,9},IF(ISBLANK(A2429),IF(LEN(TRIM(B2429))&gt;0,TRIM(C2429),LEFT(D2429, 4)),"")))&gt;0,IF(ISBLANK(A2429),IF(LEN(TRIM(B2429))&gt;0,TRIM(C2429),LEFT(D2429, 4)),""),"")</f>
        <v>041</v>
      </c>
      <c r="O2429" t="str">
        <f t="shared" si="189"/>
        <v>Co</v>
      </c>
      <c r="P2429" t="str">
        <f>TRIM(IF(COUNT(FIND({0,1,2,3,4,5,6,7,8,9},B2429))&gt;0,D2429,IF(LEN(TRIM(B2429))&gt;0,CONCATENATE(B2429,C2429,D2429),MID(D2429,4,LEN(D2429)))))</f>
        <v>El Paso</v>
      </c>
      <c r="Q2429">
        <f t="shared" si="190"/>
        <v>10</v>
      </c>
      <c r="R2429">
        <f t="shared" si="191"/>
        <v>24</v>
      </c>
    </row>
    <row r="2430" spans="2:18" x14ac:dyDescent="0.25">
      <c r="B2430" s="1" t="s">
        <v>194</v>
      </c>
      <c r="C2430" s="1" t="s">
        <v>195</v>
      </c>
      <c r="D2430" s="1" t="s">
        <v>196</v>
      </c>
      <c r="E2430" s="1" t="s">
        <v>197</v>
      </c>
      <c r="F2430">
        <v>83</v>
      </c>
      <c r="G2430">
        <v>0.97</v>
      </c>
      <c r="H2430">
        <v>154</v>
      </c>
      <c r="I2430">
        <v>1</v>
      </c>
      <c r="K2430">
        <f t="shared" si="187"/>
        <v>36</v>
      </c>
      <c r="L2430">
        <f t="shared" si="188"/>
        <v>67</v>
      </c>
      <c r="M2430" t="str">
        <f>IF(COUNT(FIND({0,1,2,3,4,5,6,7,8,9},IF(ISBLANK(A2430),IF(LEN(TRIM(B2430))&gt;0,TRIM(B2430),TRIM(C2430)),"")))&gt;0,IF(ISBLANK(A2430),IF(LEN(TRIM(B2430))&gt;0,TRIM(B2430),TRIM(C2430)),""),"")</f>
        <v/>
      </c>
      <c r="N2430" t="str">
        <f>IF(COUNT(FIND({0,1,2,3,4,5,6,7,8,9},IF(ISBLANK(A2430),IF(LEN(TRIM(B2430))&gt;0,TRIM(C2430),LEFT(D2430, 4)),"")))&gt;0,IF(ISBLANK(A2430),IF(LEN(TRIM(B2430))&gt;0,TRIM(C2430),LEFT(D2430, 4)),""),"")</f>
        <v/>
      </c>
      <c r="O2430" t="str">
        <f t="shared" si="189"/>
        <v>XX</v>
      </c>
      <c r="P2430" t="str">
        <f>TRIM(IF(COUNT(FIND({0,1,2,3,4,5,6,7,8,9},B2430))&gt;0,D2430,IF(LEN(TRIM(B2430))&gt;0,CONCATENATE(B2430,C2430,D2430),MID(D2430,4,LEN(D2430)))))</f>
        <v>Same State</v>
      </c>
      <c r="Q2430">
        <f t="shared" si="190"/>
        <v>83</v>
      </c>
      <c r="R2430">
        <f t="shared" si="191"/>
        <v>154</v>
      </c>
    </row>
    <row r="2431" spans="2:18" x14ac:dyDescent="0.25">
      <c r="B2431" s="1" t="s">
        <v>198</v>
      </c>
      <c r="C2431" s="1" t="s">
        <v>199</v>
      </c>
      <c r="D2431" s="1" t="s">
        <v>200</v>
      </c>
      <c r="E2431" s="1" t="s">
        <v>197</v>
      </c>
      <c r="F2431">
        <v>318</v>
      </c>
      <c r="G2431">
        <v>3.73</v>
      </c>
      <c r="H2431">
        <v>588</v>
      </c>
      <c r="I2431">
        <v>3.81</v>
      </c>
      <c r="K2431">
        <f t="shared" si="187"/>
        <v>36</v>
      </c>
      <c r="L2431">
        <f t="shared" si="188"/>
        <v>67</v>
      </c>
      <c r="M2431" t="str">
        <f>IF(COUNT(FIND({0,1,2,3,4,5,6,7,8,9},IF(ISBLANK(A2431),IF(LEN(TRIM(B2431))&gt;0,TRIM(B2431),TRIM(C2431)),"")))&gt;0,IF(ISBLANK(A2431),IF(LEN(TRIM(B2431))&gt;0,TRIM(B2431),TRIM(C2431)),""),"")</f>
        <v/>
      </c>
      <c r="N2431" t="str">
        <f>IF(COUNT(FIND({0,1,2,3,4,5,6,7,8,9},IF(ISBLANK(A2431),IF(LEN(TRIM(B2431))&gt;0,TRIM(C2431),LEFT(D2431, 4)),"")))&gt;0,IF(ISBLANK(A2431),IF(LEN(TRIM(B2431))&gt;0,TRIM(C2431),LEFT(D2431, 4)),""),"")</f>
        <v/>
      </c>
      <c r="O2431" t="str">
        <f t="shared" si="189"/>
        <v>XX</v>
      </c>
      <c r="P2431" t="str">
        <f>TRIM(IF(COUNT(FIND({0,1,2,3,4,5,6,7,8,9},B2431))&gt;0,D2431,IF(LEN(TRIM(B2431))&gt;0,CONCATENATE(B2431,C2431,D2431),MID(D2431,4,LEN(D2431)))))</f>
        <v>Region 1: Northeast</v>
      </c>
      <c r="Q2431">
        <f t="shared" si="190"/>
        <v>318</v>
      </c>
      <c r="R2431">
        <f t="shared" si="191"/>
        <v>588</v>
      </c>
    </row>
    <row r="2432" spans="2:18" x14ac:dyDescent="0.25">
      <c r="B2432" s="1" t="s">
        <v>198</v>
      </c>
      <c r="C2432" s="1" t="s">
        <v>199</v>
      </c>
      <c r="D2432" s="1" t="s">
        <v>201</v>
      </c>
      <c r="E2432" s="1" t="s">
        <v>197</v>
      </c>
      <c r="F2432">
        <v>336</v>
      </c>
      <c r="G2432">
        <v>3.94</v>
      </c>
      <c r="H2432">
        <v>693</v>
      </c>
      <c r="I2432">
        <v>4.49</v>
      </c>
      <c r="K2432">
        <f t="shared" si="187"/>
        <v>36</v>
      </c>
      <c r="L2432">
        <f t="shared" si="188"/>
        <v>67</v>
      </c>
      <c r="M2432" t="str">
        <f>IF(COUNT(FIND({0,1,2,3,4,5,6,7,8,9},IF(ISBLANK(A2432),IF(LEN(TRIM(B2432))&gt;0,TRIM(B2432),TRIM(C2432)),"")))&gt;0,IF(ISBLANK(A2432),IF(LEN(TRIM(B2432))&gt;0,TRIM(B2432),TRIM(C2432)),""),"")</f>
        <v/>
      </c>
      <c r="N2432" t="str">
        <f>IF(COUNT(FIND({0,1,2,3,4,5,6,7,8,9},IF(ISBLANK(A2432),IF(LEN(TRIM(B2432))&gt;0,TRIM(C2432),LEFT(D2432, 4)),"")))&gt;0,IF(ISBLANK(A2432),IF(LEN(TRIM(B2432))&gt;0,TRIM(C2432),LEFT(D2432, 4)),""),"")</f>
        <v/>
      </c>
      <c r="O2432" t="str">
        <f t="shared" si="189"/>
        <v>XX</v>
      </c>
      <c r="P2432" t="str">
        <f>TRIM(IF(COUNT(FIND({0,1,2,3,4,5,6,7,8,9},B2432))&gt;0,D2432,IF(LEN(TRIM(B2432))&gt;0,CONCATENATE(B2432,C2432,D2432),MID(D2432,4,LEN(D2432)))))</f>
        <v>Region 2: Midwest</v>
      </c>
      <c r="Q2432">
        <f t="shared" si="190"/>
        <v>336</v>
      </c>
      <c r="R2432">
        <f t="shared" si="191"/>
        <v>693</v>
      </c>
    </row>
    <row r="2433" spans="1:18" x14ac:dyDescent="0.25">
      <c r="B2433" s="1" t="s">
        <v>198</v>
      </c>
      <c r="C2433" s="1" t="s">
        <v>199</v>
      </c>
      <c r="D2433" s="1" t="s">
        <v>202</v>
      </c>
      <c r="E2433" s="1" t="s">
        <v>197</v>
      </c>
      <c r="F2433">
        <v>622</v>
      </c>
      <c r="G2433">
        <v>7.3</v>
      </c>
      <c r="H2433">
        <v>1201</v>
      </c>
      <c r="I2433">
        <v>7.78</v>
      </c>
      <c r="K2433">
        <f t="shared" si="187"/>
        <v>36</v>
      </c>
      <c r="L2433">
        <f t="shared" si="188"/>
        <v>67</v>
      </c>
      <c r="M2433" t="str">
        <f>IF(COUNT(FIND({0,1,2,3,4,5,6,7,8,9},IF(ISBLANK(A2433),IF(LEN(TRIM(B2433))&gt;0,TRIM(B2433),TRIM(C2433)),"")))&gt;0,IF(ISBLANK(A2433),IF(LEN(TRIM(B2433))&gt;0,TRIM(B2433),TRIM(C2433)),""),"")</f>
        <v/>
      </c>
      <c r="N2433" t="str">
        <f>IF(COUNT(FIND({0,1,2,3,4,5,6,7,8,9},IF(ISBLANK(A2433),IF(LEN(TRIM(B2433))&gt;0,TRIM(C2433),LEFT(D2433, 4)),"")))&gt;0,IF(ISBLANK(A2433),IF(LEN(TRIM(B2433))&gt;0,TRIM(C2433),LEFT(D2433, 4)),""),"")</f>
        <v/>
      </c>
      <c r="O2433" t="str">
        <f t="shared" si="189"/>
        <v>XX</v>
      </c>
      <c r="P2433" t="str">
        <f>TRIM(IF(COUNT(FIND({0,1,2,3,4,5,6,7,8,9},B2433))&gt;0,D2433,IF(LEN(TRIM(B2433))&gt;0,CONCATENATE(B2433,C2433,D2433),MID(D2433,4,LEN(D2433)))))</f>
        <v>Region 3: South</v>
      </c>
      <c r="Q2433">
        <f t="shared" si="190"/>
        <v>622</v>
      </c>
      <c r="R2433">
        <f t="shared" si="191"/>
        <v>1201</v>
      </c>
    </row>
    <row r="2434" spans="1:18" x14ac:dyDescent="0.25">
      <c r="B2434" s="1" t="s">
        <v>198</v>
      </c>
      <c r="C2434" s="1" t="s">
        <v>199</v>
      </c>
      <c r="D2434" s="1" t="s">
        <v>203</v>
      </c>
      <c r="E2434" s="1" t="s">
        <v>197</v>
      </c>
      <c r="F2434">
        <v>213</v>
      </c>
      <c r="G2434">
        <v>2.5</v>
      </c>
      <c r="H2434">
        <v>361</v>
      </c>
      <c r="I2434">
        <v>2.34</v>
      </c>
      <c r="K2434">
        <f t="shared" si="187"/>
        <v>36</v>
      </c>
      <c r="L2434">
        <f t="shared" si="188"/>
        <v>67</v>
      </c>
      <c r="M2434" t="str">
        <f>IF(COUNT(FIND({0,1,2,3,4,5,6,7,8,9},IF(ISBLANK(A2434),IF(LEN(TRIM(B2434))&gt;0,TRIM(B2434),TRIM(C2434)),"")))&gt;0,IF(ISBLANK(A2434),IF(LEN(TRIM(B2434))&gt;0,TRIM(B2434),TRIM(C2434)),""),"")</f>
        <v/>
      </c>
      <c r="N2434" t="str">
        <f>IF(COUNT(FIND({0,1,2,3,4,5,6,7,8,9},IF(ISBLANK(A2434),IF(LEN(TRIM(B2434))&gt;0,TRIM(C2434),LEFT(D2434, 4)),"")))&gt;0,IF(ISBLANK(A2434),IF(LEN(TRIM(B2434))&gt;0,TRIM(C2434),LEFT(D2434, 4)),""),"")</f>
        <v/>
      </c>
      <c r="O2434" t="str">
        <f t="shared" si="189"/>
        <v>XX</v>
      </c>
      <c r="P2434" t="str">
        <f>TRIM(IF(COUNT(FIND({0,1,2,3,4,5,6,7,8,9},B2434))&gt;0,D2434,IF(LEN(TRIM(B2434))&gt;0,CONCATENATE(B2434,C2434,D2434),MID(D2434,4,LEN(D2434)))))</f>
        <v>Region 4: West</v>
      </c>
      <c r="Q2434">
        <f t="shared" si="190"/>
        <v>213</v>
      </c>
      <c r="R2434">
        <f t="shared" si="191"/>
        <v>361</v>
      </c>
    </row>
    <row r="2435" spans="1:18" x14ac:dyDescent="0.25">
      <c r="B2435" s="1" t="s">
        <v>204</v>
      </c>
      <c r="C2435" s="1" t="s">
        <v>205</v>
      </c>
      <c r="D2435" s="1" t="s">
        <v>563</v>
      </c>
      <c r="E2435" s="1" t="s">
        <v>197</v>
      </c>
      <c r="F2435">
        <v>165702</v>
      </c>
      <c r="H2435">
        <v>358647</v>
      </c>
      <c r="K2435">
        <f t="shared" si="187"/>
        <v>36</v>
      </c>
      <c r="L2435">
        <f t="shared" si="188"/>
        <v>67</v>
      </c>
      <c r="M2435" t="str">
        <f>IF(COUNT(FIND({0,1,2,3,4,5,6,7,8,9},IF(ISBLANK(A2435),IF(LEN(TRIM(B2435))&gt;0,TRIM(B2435),TRIM(C2435)),"")))&gt;0,IF(ISBLANK(A2435),IF(LEN(TRIM(B2435))&gt;0,TRIM(B2435),TRIM(C2435)),""),"")</f>
        <v>36</v>
      </c>
      <c r="N2435" t="str">
        <f>IF(COUNT(FIND({0,1,2,3,4,5,6,7,8,9},IF(ISBLANK(A2435),IF(LEN(TRIM(B2435))&gt;0,TRIM(C2435),LEFT(D2435, 4)),"")))&gt;0,IF(ISBLANK(A2435),IF(LEN(TRIM(B2435))&gt;0,TRIM(C2435),LEFT(D2435, 4)),""),"")</f>
        <v xml:space="preserve">067 </v>
      </c>
      <c r="O2435" t="str">
        <f t="shared" si="189"/>
        <v>XX</v>
      </c>
      <c r="P2435" t="str">
        <f>TRIM(IF(COUNT(FIND({0,1,2,3,4,5,6,7,8,9},B2435))&gt;0,D2435,IF(LEN(TRIM(B2435))&gt;0,CONCATENATE(B2435,C2435,D2435),MID(D2435,4,LEN(D2435)))))</f>
        <v>County Non-Migrants</v>
      </c>
      <c r="Q2435">
        <f t="shared" si="190"/>
        <v>165702</v>
      </c>
      <c r="R2435">
        <f t="shared" si="191"/>
        <v>358647</v>
      </c>
    </row>
    <row r="2436" spans="1:18" x14ac:dyDescent="0.25">
      <c r="A2436">
        <v>36</v>
      </c>
      <c r="B2436" s="1" t="s">
        <v>498</v>
      </c>
      <c r="C2436" s="1" t="s">
        <v>283</v>
      </c>
      <c r="D2436" s="1" t="s">
        <v>564</v>
      </c>
      <c r="E2436" s="1" t="s">
        <v>12</v>
      </c>
      <c r="F2436">
        <v>2299</v>
      </c>
      <c r="H2436">
        <v>4187</v>
      </c>
      <c r="K2436">
        <f t="shared" ref="K2436:K2499" si="192">VALUE(IF(ISBLANK(A2436),K2435,A2436))</f>
        <v>36</v>
      </c>
      <c r="L2436">
        <f t="shared" ref="L2436:L2499" si="193">VALUE(IF(ISBLANK(A2436),L2435,CONCATENATE(TRIM(B2436),TRIM(C2436))))</f>
        <v>69</v>
      </c>
      <c r="M2436" t="str">
        <f>IF(COUNT(FIND({0,1,2,3,4,5,6,7,8,9},IF(ISBLANK(A2436),IF(LEN(TRIM(B2436))&gt;0,TRIM(B2436),TRIM(C2436)),"")))&gt;0,IF(ISBLANK(A2436),IF(LEN(TRIM(B2436))&gt;0,TRIM(B2436),TRIM(C2436)),""),"")</f>
        <v/>
      </c>
      <c r="N2436" t="str">
        <f>IF(COUNT(FIND({0,1,2,3,4,5,6,7,8,9},IF(ISBLANK(A2436),IF(LEN(TRIM(B2436))&gt;0,TRIM(C2436),LEFT(D2436, 4)),"")))&gt;0,IF(ISBLANK(A2436),IF(LEN(TRIM(B2436))&gt;0,TRIM(C2436),LEFT(D2436, 4)),""),"")</f>
        <v/>
      </c>
      <c r="O2436" t="str">
        <f t="shared" ref="O2436:O2499" si="194">IF(LEN(TRIM(E2436))&gt;0,E2436,"XX")</f>
        <v>NY</v>
      </c>
      <c r="P2436" t="str">
        <f>TRIM(IF(COUNT(FIND({0,1,2,3,4,5,6,7,8,9},B2436))&gt;0,D2436,IF(LEN(TRIM(B2436))&gt;0,CONCATENATE(B2436,C2436,D2436),MID(D2436,4,LEN(D2436)))))</f>
        <v>Ontario Total Migration</v>
      </c>
      <c r="Q2436">
        <f t="shared" ref="Q2436:Q2499" si="195">F2436</f>
        <v>2299</v>
      </c>
      <c r="R2436">
        <f t="shared" ref="R2436:R2499" si="196">H2436</f>
        <v>4187</v>
      </c>
    </row>
    <row r="2437" spans="1:18" x14ac:dyDescent="0.25">
      <c r="B2437" s="1" t="s">
        <v>13</v>
      </c>
      <c r="C2437" s="1" t="s">
        <v>32</v>
      </c>
      <c r="D2437" s="1" t="s">
        <v>33</v>
      </c>
      <c r="E2437" s="1" t="s">
        <v>12</v>
      </c>
      <c r="F2437">
        <v>610</v>
      </c>
      <c r="G2437">
        <v>26.53</v>
      </c>
      <c r="H2437">
        <v>1007</v>
      </c>
      <c r="I2437">
        <v>24.05</v>
      </c>
      <c r="K2437">
        <f t="shared" si="192"/>
        <v>36</v>
      </c>
      <c r="L2437">
        <f t="shared" si="193"/>
        <v>69</v>
      </c>
      <c r="M2437" t="str">
        <f>IF(COUNT(FIND({0,1,2,3,4,5,6,7,8,9},IF(ISBLANK(A2437),IF(LEN(TRIM(B2437))&gt;0,TRIM(B2437),TRIM(C2437)),"")))&gt;0,IF(ISBLANK(A2437),IF(LEN(TRIM(B2437))&gt;0,TRIM(B2437),TRIM(C2437)),""),"")</f>
        <v>36</v>
      </c>
      <c r="N2437" t="str">
        <f>IF(COUNT(FIND({0,1,2,3,4,5,6,7,8,9},IF(ISBLANK(A2437),IF(LEN(TRIM(B2437))&gt;0,TRIM(C2437),LEFT(D2437, 4)),"")))&gt;0,IF(ISBLANK(A2437),IF(LEN(TRIM(B2437))&gt;0,TRIM(C2437),LEFT(D2437, 4)),""),"")</f>
        <v>055</v>
      </c>
      <c r="O2437" t="str">
        <f t="shared" si="194"/>
        <v>NY</v>
      </c>
      <c r="P2437" t="str">
        <f>TRIM(IF(COUNT(FIND({0,1,2,3,4,5,6,7,8,9},B2437))&gt;0,D2437,IF(LEN(TRIM(B2437))&gt;0,CONCATENATE(B2437,C2437,D2437),MID(D2437,4,LEN(D2437)))))</f>
        <v>Monroe</v>
      </c>
      <c r="Q2437">
        <f t="shared" si="195"/>
        <v>610</v>
      </c>
      <c r="R2437">
        <f t="shared" si="196"/>
        <v>1007</v>
      </c>
    </row>
    <row r="2438" spans="1:18" x14ac:dyDescent="0.25">
      <c r="B2438" s="1" t="s">
        <v>13</v>
      </c>
      <c r="C2438" s="1" t="s">
        <v>172</v>
      </c>
      <c r="D2438" s="1" t="s">
        <v>173</v>
      </c>
      <c r="E2438" s="1" t="s">
        <v>12</v>
      </c>
      <c r="F2438">
        <v>243</v>
      </c>
      <c r="G2438">
        <v>10.57</v>
      </c>
      <c r="H2438">
        <v>442</v>
      </c>
      <c r="I2438">
        <v>10.56</v>
      </c>
      <c r="K2438">
        <f t="shared" si="192"/>
        <v>36</v>
      </c>
      <c r="L2438">
        <f t="shared" si="193"/>
        <v>69</v>
      </c>
      <c r="M2438" t="str">
        <f>IF(COUNT(FIND({0,1,2,3,4,5,6,7,8,9},IF(ISBLANK(A2438),IF(LEN(TRIM(B2438))&gt;0,TRIM(B2438),TRIM(C2438)),"")))&gt;0,IF(ISBLANK(A2438),IF(LEN(TRIM(B2438))&gt;0,TRIM(B2438),TRIM(C2438)),""),"")</f>
        <v>36</v>
      </c>
      <c r="N2438" t="str">
        <f>IF(COUNT(FIND({0,1,2,3,4,5,6,7,8,9},IF(ISBLANK(A2438),IF(LEN(TRIM(B2438))&gt;0,TRIM(C2438),LEFT(D2438, 4)),"")))&gt;0,IF(ISBLANK(A2438),IF(LEN(TRIM(B2438))&gt;0,TRIM(C2438),LEFT(D2438, 4)),""),"")</f>
        <v>117</v>
      </c>
      <c r="O2438" t="str">
        <f t="shared" si="194"/>
        <v>NY</v>
      </c>
      <c r="P2438" t="str">
        <f>TRIM(IF(COUNT(FIND({0,1,2,3,4,5,6,7,8,9},B2438))&gt;0,D2438,IF(LEN(TRIM(B2438))&gt;0,CONCATENATE(B2438,C2438,D2438),MID(D2438,4,LEN(D2438)))))</f>
        <v>Wayne</v>
      </c>
      <c r="Q2438">
        <f t="shared" si="195"/>
        <v>243</v>
      </c>
      <c r="R2438">
        <f t="shared" si="196"/>
        <v>442</v>
      </c>
    </row>
    <row r="2439" spans="1:18" x14ac:dyDescent="0.25">
      <c r="B2439" s="1" t="s">
        <v>13</v>
      </c>
      <c r="C2439" s="1" t="s">
        <v>150</v>
      </c>
      <c r="D2439" s="1" t="s">
        <v>290</v>
      </c>
      <c r="E2439" s="1" t="s">
        <v>12</v>
      </c>
      <c r="F2439">
        <v>151</v>
      </c>
      <c r="G2439">
        <v>6.57</v>
      </c>
      <c r="H2439">
        <v>300</v>
      </c>
      <c r="I2439">
        <v>7.17</v>
      </c>
      <c r="K2439">
        <f t="shared" si="192"/>
        <v>36</v>
      </c>
      <c r="L2439">
        <f t="shared" si="193"/>
        <v>69</v>
      </c>
      <c r="M2439" t="str">
        <f>IF(COUNT(FIND({0,1,2,3,4,5,6,7,8,9},IF(ISBLANK(A2439),IF(LEN(TRIM(B2439))&gt;0,TRIM(B2439),TRIM(C2439)),"")))&gt;0,IF(ISBLANK(A2439),IF(LEN(TRIM(B2439))&gt;0,TRIM(B2439),TRIM(C2439)),""),"")</f>
        <v>36</v>
      </c>
      <c r="N2439" t="str">
        <f>IF(COUNT(FIND({0,1,2,3,4,5,6,7,8,9},IF(ISBLANK(A2439),IF(LEN(TRIM(B2439))&gt;0,TRIM(C2439),LEFT(D2439, 4)),"")))&gt;0,IF(ISBLANK(A2439),IF(LEN(TRIM(B2439))&gt;0,TRIM(C2439),LEFT(D2439, 4)),""),"")</f>
        <v>099</v>
      </c>
      <c r="O2439" t="str">
        <f t="shared" si="194"/>
        <v>NY</v>
      </c>
      <c r="P2439" t="str">
        <f>TRIM(IF(COUNT(FIND({0,1,2,3,4,5,6,7,8,9},B2439))&gt;0,D2439,IF(LEN(TRIM(B2439))&gt;0,CONCATENATE(B2439,C2439,D2439),MID(D2439,4,LEN(D2439)))))</f>
        <v>Seneca</v>
      </c>
      <c r="Q2439">
        <f t="shared" si="195"/>
        <v>151</v>
      </c>
      <c r="R2439">
        <f t="shared" si="196"/>
        <v>300</v>
      </c>
    </row>
    <row r="2440" spans="1:18" x14ac:dyDescent="0.25">
      <c r="B2440" s="1" t="s">
        <v>13</v>
      </c>
      <c r="C2440" s="1" t="s">
        <v>286</v>
      </c>
      <c r="D2440" s="1" t="s">
        <v>382</v>
      </c>
      <c r="E2440" s="1" t="s">
        <v>12</v>
      </c>
      <c r="F2440">
        <v>115</v>
      </c>
      <c r="G2440">
        <v>5</v>
      </c>
      <c r="H2440">
        <v>250</v>
      </c>
      <c r="I2440">
        <v>5.97</v>
      </c>
      <c r="K2440">
        <f t="shared" si="192"/>
        <v>36</v>
      </c>
      <c r="L2440">
        <f t="shared" si="193"/>
        <v>69</v>
      </c>
      <c r="M2440" t="str">
        <f>IF(COUNT(FIND({0,1,2,3,4,5,6,7,8,9},IF(ISBLANK(A2440),IF(LEN(TRIM(B2440))&gt;0,TRIM(B2440),TRIM(C2440)),"")))&gt;0,IF(ISBLANK(A2440),IF(LEN(TRIM(B2440))&gt;0,TRIM(B2440),TRIM(C2440)),""),"")</f>
        <v>36</v>
      </c>
      <c r="N2440" t="str">
        <f>IF(COUNT(FIND({0,1,2,3,4,5,6,7,8,9},IF(ISBLANK(A2440),IF(LEN(TRIM(B2440))&gt;0,TRIM(C2440),LEFT(D2440, 4)),"")))&gt;0,IF(ISBLANK(A2440),IF(LEN(TRIM(B2440))&gt;0,TRIM(C2440),LEFT(D2440, 4)),""),"")</f>
        <v>123</v>
      </c>
      <c r="O2440" t="str">
        <f t="shared" si="194"/>
        <v>NY</v>
      </c>
      <c r="P2440" t="str">
        <f>TRIM(IF(COUNT(FIND({0,1,2,3,4,5,6,7,8,9},B2440))&gt;0,D2440,IF(LEN(TRIM(B2440))&gt;0,CONCATENATE(B2440,C2440,D2440),MID(D2440,4,LEN(D2440)))))</f>
        <v>Yates</v>
      </c>
      <c r="Q2440">
        <f t="shared" si="195"/>
        <v>115</v>
      </c>
      <c r="R2440">
        <f t="shared" si="196"/>
        <v>250</v>
      </c>
    </row>
    <row r="2441" spans="1:18" x14ac:dyDescent="0.25">
      <c r="B2441" s="1" t="s">
        <v>13</v>
      </c>
      <c r="C2441" s="1" t="s">
        <v>210</v>
      </c>
      <c r="D2441" s="1" t="s">
        <v>211</v>
      </c>
      <c r="E2441" s="1" t="s">
        <v>12</v>
      </c>
      <c r="F2441">
        <v>103</v>
      </c>
      <c r="G2441">
        <v>4.4800000000000004</v>
      </c>
      <c r="H2441">
        <v>207</v>
      </c>
      <c r="I2441">
        <v>4.9400000000000004</v>
      </c>
      <c r="K2441">
        <f t="shared" si="192"/>
        <v>36</v>
      </c>
      <c r="L2441">
        <f t="shared" si="193"/>
        <v>69</v>
      </c>
      <c r="M2441" t="str">
        <f>IF(COUNT(FIND({0,1,2,3,4,5,6,7,8,9},IF(ISBLANK(A2441),IF(LEN(TRIM(B2441))&gt;0,TRIM(B2441),TRIM(C2441)),"")))&gt;0,IF(ISBLANK(A2441),IF(LEN(TRIM(B2441))&gt;0,TRIM(B2441),TRIM(C2441)),""),"")</f>
        <v>36</v>
      </c>
      <c r="N2441" t="str">
        <f>IF(COUNT(FIND({0,1,2,3,4,5,6,7,8,9},IF(ISBLANK(A2441),IF(LEN(TRIM(B2441))&gt;0,TRIM(C2441),LEFT(D2441, 4)),"")))&gt;0,IF(ISBLANK(A2441),IF(LEN(TRIM(B2441))&gt;0,TRIM(C2441),LEFT(D2441, 4)),""),"")</f>
        <v>051</v>
      </c>
      <c r="O2441" t="str">
        <f t="shared" si="194"/>
        <v>NY</v>
      </c>
      <c r="P2441" t="str">
        <f>TRIM(IF(COUNT(FIND({0,1,2,3,4,5,6,7,8,9},B2441))&gt;0,D2441,IF(LEN(TRIM(B2441))&gt;0,CONCATENATE(B2441,C2441,D2441),MID(D2441,4,LEN(D2441)))))</f>
        <v>Livingston</v>
      </c>
      <c r="Q2441">
        <f t="shared" si="195"/>
        <v>103</v>
      </c>
      <c r="R2441">
        <f t="shared" si="196"/>
        <v>207</v>
      </c>
    </row>
    <row r="2442" spans="1:18" x14ac:dyDescent="0.25">
      <c r="B2442" s="1" t="s">
        <v>13</v>
      </c>
      <c r="C2442" s="1" t="s">
        <v>121</v>
      </c>
      <c r="D2442" s="1" t="s">
        <v>170</v>
      </c>
      <c r="E2442" s="1" t="s">
        <v>12</v>
      </c>
      <c r="F2442">
        <v>71</v>
      </c>
      <c r="G2442">
        <v>3.09</v>
      </c>
      <c r="H2442">
        <v>151</v>
      </c>
      <c r="I2442">
        <v>3.61</v>
      </c>
      <c r="K2442">
        <f t="shared" si="192"/>
        <v>36</v>
      </c>
      <c r="L2442">
        <f t="shared" si="193"/>
        <v>69</v>
      </c>
      <c r="M2442" t="str">
        <f>IF(COUNT(FIND({0,1,2,3,4,5,6,7,8,9},IF(ISBLANK(A2442),IF(LEN(TRIM(B2442))&gt;0,TRIM(B2442),TRIM(C2442)),"")))&gt;0,IF(ISBLANK(A2442),IF(LEN(TRIM(B2442))&gt;0,TRIM(B2442),TRIM(C2442)),""),"")</f>
        <v>36</v>
      </c>
      <c r="N2442" t="str">
        <f>IF(COUNT(FIND({0,1,2,3,4,5,6,7,8,9},IF(ISBLANK(A2442),IF(LEN(TRIM(B2442))&gt;0,TRIM(C2442),LEFT(D2442, 4)),"")))&gt;0,IF(ISBLANK(A2442),IF(LEN(TRIM(B2442))&gt;0,TRIM(C2442),LEFT(D2442, 4)),""),"")</f>
        <v>101</v>
      </c>
      <c r="O2442" t="str">
        <f t="shared" si="194"/>
        <v>NY</v>
      </c>
      <c r="P2442" t="str">
        <f>TRIM(IF(COUNT(FIND({0,1,2,3,4,5,6,7,8,9},B2442))&gt;0,D2442,IF(LEN(TRIM(B2442))&gt;0,CONCATENATE(B2442,C2442,D2442),MID(D2442,4,LEN(D2442)))))</f>
        <v>Steuben</v>
      </c>
      <c r="Q2442">
        <f t="shared" si="195"/>
        <v>71</v>
      </c>
      <c r="R2442">
        <f t="shared" si="196"/>
        <v>151</v>
      </c>
    </row>
    <row r="2443" spans="1:18" x14ac:dyDescent="0.25">
      <c r="B2443" s="1" t="s">
        <v>13</v>
      </c>
      <c r="C2443" s="1" t="s">
        <v>26</v>
      </c>
      <c r="D2443" s="1" t="s">
        <v>27</v>
      </c>
      <c r="E2443" s="1" t="s">
        <v>12</v>
      </c>
      <c r="F2443">
        <v>45</v>
      </c>
      <c r="G2443">
        <v>1.96</v>
      </c>
      <c r="H2443">
        <v>88</v>
      </c>
      <c r="I2443">
        <v>2.1</v>
      </c>
      <c r="K2443">
        <f t="shared" si="192"/>
        <v>36</v>
      </c>
      <c r="L2443">
        <f t="shared" si="193"/>
        <v>69</v>
      </c>
      <c r="M2443" t="str">
        <f>IF(COUNT(FIND({0,1,2,3,4,5,6,7,8,9},IF(ISBLANK(A2443),IF(LEN(TRIM(B2443))&gt;0,TRIM(B2443),TRIM(C2443)),"")))&gt;0,IF(ISBLANK(A2443),IF(LEN(TRIM(B2443))&gt;0,TRIM(B2443),TRIM(C2443)),""),"")</f>
        <v>36</v>
      </c>
      <c r="N2443" t="str">
        <f>IF(COUNT(FIND({0,1,2,3,4,5,6,7,8,9},IF(ISBLANK(A2443),IF(LEN(TRIM(B2443))&gt;0,TRIM(C2443),LEFT(D2443, 4)),"")))&gt;0,IF(ISBLANK(A2443),IF(LEN(TRIM(B2443))&gt;0,TRIM(C2443),LEFT(D2443, 4)),""),"")</f>
        <v>067</v>
      </c>
      <c r="O2443" t="str">
        <f t="shared" si="194"/>
        <v>NY</v>
      </c>
      <c r="P2443" t="str">
        <f>TRIM(IF(COUNT(FIND({0,1,2,3,4,5,6,7,8,9},B2443))&gt;0,D2443,IF(LEN(TRIM(B2443))&gt;0,CONCATENATE(B2443,C2443,D2443),MID(D2443,4,LEN(D2443)))))</f>
        <v>Onondaga</v>
      </c>
      <c r="Q2443">
        <f t="shared" si="195"/>
        <v>45</v>
      </c>
      <c r="R2443">
        <f t="shared" si="196"/>
        <v>88</v>
      </c>
    </row>
    <row r="2444" spans="1:18" x14ac:dyDescent="0.25">
      <c r="B2444" s="1" t="s">
        <v>13</v>
      </c>
      <c r="C2444" s="1" t="s">
        <v>48</v>
      </c>
      <c r="D2444" s="1" t="s">
        <v>49</v>
      </c>
      <c r="E2444" s="1" t="s">
        <v>12</v>
      </c>
      <c r="F2444">
        <v>41</v>
      </c>
      <c r="G2444">
        <v>1.78</v>
      </c>
      <c r="H2444">
        <v>62</v>
      </c>
      <c r="I2444">
        <v>1.48</v>
      </c>
      <c r="K2444">
        <f t="shared" si="192"/>
        <v>36</v>
      </c>
      <c r="L2444">
        <f t="shared" si="193"/>
        <v>69</v>
      </c>
      <c r="M2444" t="str">
        <f>IF(COUNT(FIND({0,1,2,3,4,5,6,7,8,9},IF(ISBLANK(A2444),IF(LEN(TRIM(B2444))&gt;0,TRIM(B2444),TRIM(C2444)),"")))&gt;0,IF(ISBLANK(A2444),IF(LEN(TRIM(B2444))&gt;0,TRIM(B2444),TRIM(C2444)),""),"")</f>
        <v>36</v>
      </c>
      <c r="N2444" t="str">
        <f>IF(COUNT(FIND({0,1,2,3,4,5,6,7,8,9},IF(ISBLANK(A2444),IF(LEN(TRIM(B2444))&gt;0,TRIM(C2444),LEFT(D2444, 4)),"")))&gt;0,IF(ISBLANK(A2444),IF(LEN(TRIM(B2444))&gt;0,TRIM(C2444),LEFT(D2444, 4)),""),"")</f>
        <v>029</v>
      </c>
      <c r="O2444" t="str">
        <f t="shared" si="194"/>
        <v>NY</v>
      </c>
      <c r="P2444" t="str">
        <f>TRIM(IF(COUNT(FIND({0,1,2,3,4,5,6,7,8,9},B2444))&gt;0,D2444,IF(LEN(TRIM(B2444))&gt;0,CONCATENATE(B2444,C2444,D2444),MID(D2444,4,LEN(D2444)))))</f>
        <v>Erie</v>
      </c>
      <c r="Q2444">
        <f t="shared" si="195"/>
        <v>41</v>
      </c>
      <c r="R2444">
        <f t="shared" si="196"/>
        <v>62</v>
      </c>
    </row>
    <row r="2445" spans="1:18" x14ac:dyDescent="0.25">
      <c r="B2445" s="1" t="s">
        <v>40</v>
      </c>
      <c r="C2445" s="1" t="s">
        <v>41</v>
      </c>
      <c r="D2445" s="1" t="s">
        <v>42</v>
      </c>
      <c r="E2445" s="1" t="s">
        <v>43</v>
      </c>
      <c r="F2445">
        <v>34</v>
      </c>
      <c r="G2445">
        <v>1.48</v>
      </c>
      <c r="H2445">
        <v>50</v>
      </c>
      <c r="I2445">
        <v>1.19</v>
      </c>
      <c r="K2445">
        <f t="shared" si="192"/>
        <v>36</v>
      </c>
      <c r="L2445">
        <f t="shared" si="193"/>
        <v>69</v>
      </c>
      <c r="M2445" t="str">
        <f>IF(COUNT(FIND({0,1,2,3,4,5,6,7,8,9},IF(ISBLANK(A2445),IF(LEN(TRIM(B2445))&gt;0,TRIM(B2445),TRIM(C2445)),"")))&gt;0,IF(ISBLANK(A2445),IF(LEN(TRIM(B2445))&gt;0,TRIM(B2445),TRIM(C2445)),""),"")</f>
        <v>57</v>
      </c>
      <c r="N2445" t="str">
        <f>IF(COUNT(FIND({0,1,2,3,4,5,6,7,8,9},IF(ISBLANK(A2445),IF(LEN(TRIM(B2445))&gt;0,TRIM(C2445),LEFT(D2445, 4)),"")))&gt;0,IF(ISBLANK(A2445),IF(LEN(TRIM(B2445))&gt;0,TRIM(C2445),LEFT(D2445, 4)),""),"")</f>
        <v>001</v>
      </c>
      <c r="O2445" t="str">
        <f t="shared" si="194"/>
        <v>FR</v>
      </c>
      <c r="P2445" t="str">
        <f>TRIM(IF(COUNT(FIND({0,1,2,3,4,5,6,7,8,9},B2445))&gt;0,D2445,IF(LEN(TRIM(B2445))&gt;0,CONCATENATE(B2445,C2445,D2445),MID(D2445,4,LEN(D2445)))))</f>
        <v>Foreign / Overseas</v>
      </c>
      <c r="Q2445">
        <f t="shared" si="195"/>
        <v>34</v>
      </c>
      <c r="R2445">
        <f t="shared" si="196"/>
        <v>50</v>
      </c>
    </row>
    <row r="2446" spans="1:18" x14ac:dyDescent="0.25">
      <c r="B2446" s="1" t="s">
        <v>13</v>
      </c>
      <c r="C2446" s="1" t="s">
        <v>93</v>
      </c>
      <c r="D2446" s="1" t="s">
        <v>94</v>
      </c>
      <c r="E2446" s="1" t="s">
        <v>12</v>
      </c>
      <c r="F2446">
        <v>24</v>
      </c>
      <c r="G2446">
        <v>1.04</v>
      </c>
      <c r="H2446">
        <v>55</v>
      </c>
      <c r="I2446">
        <v>1.31</v>
      </c>
      <c r="K2446">
        <f t="shared" si="192"/>
        <v>36</v>
      </c>
      <c r="L2446">
        <f t="shared" si="193"/>
        <v>69</v>
      </c>
      <c r="M2446" t="str">
        <f>IF(COUNT(FIND({0,1,2,3,4,5,6,7,8,9},IF(ISBLANK(A2446),IF(LEN(TRIM(B2446))&gt;0,TRIM(B2446),TRIM(C2446)),"")))&gt;0,IF(ISBLANK(A2446),IF(LEN(TRIM(B2446))&gt;0,TRIM(B2446),TRIM(C2446)),""),"")</f>
        <v>36</v>
      </c>
      <c r="N2446" t="str">
        <f>IF(COUNT(FIND({0,1,2,3,4,5,6,7,8,9},IF(ISBLANK(A2446),IF(LEN(TRIM(B2446))&gt;0,TRIM(C2446),LEFT(D2446, 4)),"")))&gt;0,IF(ISBLANK(A2446),IF(LEN(TRIM(B2446))&gt;0,TRIM(C2446),LEFT(D2446, 4)),""),"")</f>
        <v>109</v>
      </c>
      <c r="O2446" t="str">
        <f t="shared" si="194"/>
        <v>NY</v>
      </c>
      <c r="P2446" t="str">
        <f>TRIM(IF(COUNT(FIND({0,1,2,3,4,5,6,7,8,9},B2446))&gt;0,D2446,IF(LEN(TRIM(B2446))&gt;0,CONCATENATE(B2446,C2446,D2446),MID(D2446,4,LEN(D2446)))))</f>
        <v>Tompkins</v>
      </c>
      <c r="Q2446">
        <f t="shared" si="195"/>
        <v>24</v>
      </c>
      <c r="R2446">
        <f t="shared" si="196"/>
        <v>55</v>
      </c>
    </row>
    <row r="2447" spans="1:18" x14ac:dyDescent="0.25">
      <c r="B2447" s="1" t="s">
        <v>13</v>
      </c>
      <c r="C2447" s="1" t="s">
        <v>96</v>
      </c>
      <c r="D2447" s="1" t="s">
        <v>184</v>
      </c>
      <c r="E2447" s="1" t="s">
        <v>12</v>
      </c>
      <c r="F2447">
        <v>20</v>
      </c>
      <c r="G2447">
        <v>0.87</v>
      </c>
      <c r="H2447">
        <v>34</v>
      </c>
      <c r="I2447">
        <v>0.81</v>
      </c>
      <c r="K2447">
        <f t="shared" si="192"/>
        <v>36</v>
      </c>
      <c r="L2447">
        <f t="shared" si="193"/>
        <v>69</v>
      </c>
      <c r="M2447" t="str">
        <f>IF(COUNT(FIND({0,1,2,3,4,5,6,7,8,9},IF(ISBLANK(A2447),IF(LEN(TRIM(B2447))&gt;0,TRIM(B2447),TRIM(C2447)),"")))&gt;0,IF(ISBLANK(A2447),IF(LEN(TRIM(B2447))&gt;0,TRIM(B2447),TRIM(C2447)),""),"")</f>
        <v>36</v>
      </c>
      <c r="N2447" t="str">
        <f>IF(COUNT(FIND({0,1,2,3,4,5,6,7,8,9},IF(ISBLANK(A2447),IF(LEN(TRIM(B2447))&gt;0,TRIM(C2447),LEFT(D2447, 4)),"")))&gt;0,IF(ISBLANK(A2447),IF(LEN(TRIM(B2447))&gt;0,TRIM(C2447),LEFT(D2447, 4)),""),"")</f>
        <v>011</v>
      </c>
      <c r="O2447" t="str">
        <f t="shared" si="194"/>
        <v>NY</v>
      </c>
      <c r="P2447" t="str">
        <f>TRIM(IF(COUNT(FIND({0,1,2,3,4,5,6,7,8,9},B2447))&gt;0,D2447,IF(LEN(TRIM(B2447))&gt;0,CONCATENATE(B2447,C2447,D2447),MID(D2447,4,LEN(D2447)))))</f>
        <v>Cayuga</v>
      </c>
      <c r="Q2447">
        <f t="shared" si="195"/>
        <v>20</v>
      </c>
      <c r="R2447">
        <f t="shared" si="196"/>
        <v>34</v>
      </c>
    </row>
    <row r="2448" spans="1:18" x14ac:dyDescent="0.25">
      <c r="B2448" s="1" t="s">
        <v>13</v>
      </c>
      <c r="C2448" s="1" t="s">
        <v>103</v>
      </c>
      <c r="D2448" s="1" t="s">
        <v>104</v>
      </c>
      <c r="E2448" s="1" t="s">
        <v>12</v>
      </c>
      <c r="F2448">
        <v>14</v>
      </c>
      <c r="G2448">
        <v>0.61</v>
      </c>
      <c r="H2448">
        <v>28</v>
      </c>
      <c r="I2448">
        <v>0.67</v>
      </c>
      <c r="K2448">
        <f t="shared" si="192"/>
        <v>36</v>
      </c>
      <c r="L2448">
        <f t="shared" si="193"/>
        <v>69</v>
      </c>
      <c r="M2448" t="str">
        <f>IF(COUNT(FIND({0,1,2,3,4,5,6,7,8,9},IF(ISBLANK(A2448),IF(LEN(TRIM(B2448))&gt;0,TRIM(B2448),TRIM(C2448)),"")))&gt;0,IF(ISBLANK(A2448),IF(LEN(TRIM(B2448))&gt;0,TRIM(B2448),TRIM(C2448)),""),"")</f>
        <v>36</v>
      </c>
      <c r="N2448" t="str">
        <f>IF(COUNT(FIND({0,1,2,3,4,5,6,7,8,9},IF(ISBLANK(A2448),IF(LEN(TRIM(B2448))&gt;0,TRIM(C2448),LEFT(D2448, 4)),"")))&gt;0,IF(ISBLANK(A2448),IF(LEN(TRIM(B2448))&gt;0,TRIM(C2448),LEFT(D2448, 4)),""),"")</f>
        <v>045</v>
      </c>
      <c r="O2448" t="str">
        <f t="shared" si="194"/>
        <v>NY</v>
      </c>
      <c r="P2448" t="str">
        <f>TRIM(IF(COUNT(FIND({0,1,2,3,4,5,6,7,8,9},B2448))&gt;0,D2448,IF(LEN(TRIM(B2448))&gt;0,CONCATENATE(B2448,C2448,D2448),MID(D2448,4,LEN(D2448)))))</f>
        <v>Jefferson</v>
      </c>
      <c r="Q2448">
        <f t="shared" si="195"/>
        <v>14</v>
      </c>
      <c r="R2448">
        <f t="shared" si="196"/>
        <v>28</v>
      </c>
    </row>
    <row r="2449" spans="2:18" x14ac:dyDescent="0.25">
      <c r="B2449" s="1" t="s">
        <v>95</v>
      </c>
      <c r="C2449" s="1" t="s">
        <v>192</v>
      </c>
      <c r="D2449" s="1" t="s">
        <v>193</v>
      </c>
      <c r="E2449" s="1" t="s">
        <v>98</v>
      </c>
      <c r="F2449">
        <v>14</v>
      </c>
      <c r="G2449">
        <v>0.61</v>
      </c>
      <c r="H2449">
        <v>20</v>
      </c>
      <c r="I2449">
        <v>0.48</v>
      </c>
      <c r="K2449">
        <f t="shared" si="192"/>
        <v>36</v>
      </c>
      <c r="L2449">
        <f t="shared" si="193"/>
        <v>69</v>
      </c>
      <c r="M2449" t="str">
        <f>IF(COUNT(FIND({0,1,2,3,4,5,6,7,8,9},IF(ISBLANK(A2449),IF(LEN(TRIM(B2449))&gt;0,TRIM(B2449),TRIM(C2449)),"")))&gt;0,IF(ISBLANK(A2449),IF(LEN(TRIM(B2449))&gt;0,TRIM(B2449),TRIM(C2449)),""),"")</f>
        <v>12</v>
      </c>
      <c r="N2449" t="str">
        <f>IF(COUNT(FIND({0,1,2,3,4,5,6,7,8,9},IF(ISBLANK(A2449),IF(LEN(TRIM(B2449))&gt;0,TRIM(C2449),LEFT(D2449, 4)),"")))&gt;0,IF(ISBLANK(A2449),IF(LEN(TRIM(B2449))&gt;0,TRIM(C2449),LEFT(D2449, 4)),""),"")</f>
        <v>127</v>
      </c>
      <c r="O2449" t="str">
        <f t="shared" si="194"/>
        <v>Fl</v>
      </c>
      <c r="P2449" t="str">
        <f>TRIM(IF(COUNT(FIND({0,1,2,3,4,5,6,7,8,9},B2449))&gt;0,D2449,IF(LEN(TRIM(B2449))&gt;0,CONCATENATE(B2449,C2449,D2449),MID(D2449,4,LEN(D2449)))))</f>
        <v>Volusia</v>
      </c>
      <c r="Q2449">
        <f t="shared" si="195"/>
        <v>14</v>
      </c>
      <c r="R2449">
        <f t="shared" si="196"/>
        <v>20</v>
      </c>
    </row>
    <row r="2450" spans="2:18" x14ac:dyDescent="0.25">
      <c r="B2450" s="1" t="s">
        <v>95</v>
      </c>
      <c r="C2450" s="1" t="s">
        <v>150</v>
      </c>
      <c r="D2450" s="1" t="s">
        <v>151</v>
      </c>
      <c r="E2450" s="1" t="s">
        <v>98</v>
      </c>
      <c r="F2450">
        <v>13</v>
      </c>
      <c r="G2450">
        <v>0.56999999999999995</v>
      </c>
      <c r="H2450">
        <v>17</v>
      </c>
      <c r="I2450">
        <v>0.41</v>
      </c>
      <c r="K2450">
        <f t="shared" si="192"/>
        <v>36</v>
      </c>
      <c r="L2450">
        <f t="shared" si="193"/>
        <v>69</v>
      </c>
      <c r="M2450" t="str">
        <f>IF(COUNT(FIND({0,1,2,3,4,5,6,7,8,9},IF(ISBLANK(A2450),IF(LEN(TRIM(B2450))&gt;0,TRIM(B2450),TRIM(C2450)),"")))&gt;0,IF(ISBLANK(A2450),IF(LEN(TRIM(B2450))&gt;0,TRIM(B2450),TRIM(C2450)),""),"")</f>
        <v>12</v>
      </c>
      <c r="N2450" t="str">
        <f>IF(COUNT(FIND({0,1,2,3,4,5,6,7,8,9},IF(ISBLANK(A2450),IF(LEN(TRIM(B2450))&gt;0,TRIM(C2450),LEFT(D2450, 4)),"")))&gt;0,IF(ISBLANK(A2450),IF(LEN(TRIM(B2450))&gt;0,TRIM(C2450),LEFT(D2450, 4)),""),"")</f>
        <v>099</v>
      </c>
      <c r="O2450" t="str">
        <f t="shared" si="194"/>
        <v>Fl</v>
      </c>
      <c r="P2450" t="str">
        <f>TRIM(IF(COUNT(FIND({0,1,2,3,4,5,6,7,8,9},B2450))&gt;0,D2450,IF(LEN(TRIM(B2450))&gt;0,CONCATENATE(B2450,C2450,D2450),MID(D2450,4,LEN(D2450)))))</f>
        <v>Palm Beach</v>
      </c>
      <c r="Q2450">
        <f t="shared" si="195"/>
        <v>13</v>
      </c>
      <c r="R2450">
        <f t="shared" si="196"/>
        <v>17</v>
      </c>
    </row>
    <row r="2451" spans="2:18" x14ac:dyDescent="0.25">
      <c r="B2451" s="1" t="s">
        <v>95</v>
      </c>
      <c r="C2451" s="1" t="s">
        <v>24</v>
      </c>
      <c r="D2451" s="1" t="s">
        <v>108</v>
      </c>
      <c r="E2451" s="1" t="s">
        <v>98</v>
      </c>
      <c r="F2451">
        <v>13</v>
      </c>
      <c r="G2451">
        <v>0.56999999999999995</v>
      </c>
      <c r="H2451">
        <v>28</v>
      </c>
      <c r="I2451">
        <v>0.67</v>
      </c>
      <c r="K2451">
        <f t="shared" si="192"/>
        <v>36</v>
      </c>
      <c r="L2451">
        <f t="shared" si="193"/>
        <v>69</v>
      </c>
      <c r="M2451" t="str">
        <f>IF(COUNT(FIND({0,1,2,3,4,5,6,7,8,9},IF(ISBLANK(A2451),IF(LEN(TRIM(B2451))&gt;0,TRIM(B2451),TRIM(C2451)),"")))&gt;0,IF(ISBLANK(A2451),IF(LEN(TRIM(B2451))&gt;0,TRIM(B2451),TRIM(C2451)),""),"")</f>
        <v>12</v>
      </c>
      <c r="N2451" t="str">
        <f>IF(COUNT(FIND({0,1,2,3,4,5,6,7,8,9},IF(ISBLANK(A2451),IF(LEN(TRIM(B2451))&gt;0,TRIM(C2451),LEFT(D2451, 4)),"")))&gt;0,IF(ISBLANK(A2451),IF(LEN(TRIM(B2451))&gt;0,TRIM(C2451),LEFT(D2451, 4)),""),"")</f>
        <v>103</v>
      </c>
      <c r="O2451" t="str">
        <f t="shared" si="194"/>
        <v>Fl</v>
      </c>
      <c r="P2451" t="str">
        <f>TRIM(IF(COUNT(FIND({0,1,2,3,4,5,6,7,8,9},B2451))&gt;0,D2451,IF(LEN(TRIM(B2451))&gt;0,CONCATENATE(B2451,C2451,D2451),MID(D2451,4,LEN(D2451)))))</f>
        <v>Pinellas</v>
      </c>
      <c r="Q2451">
        <f t="shared" si="195"/>
        <v>13</v>
      </c>
      <c r="R2451">
        <f t="shared" si="196"/>
        <v>28</v>
      </c>
    </row>
    <row r="2452" spans="2:18" x14ac:dyDescent="0.25">
      <c r="B2452" s="1" t="s">
        <v>13</v>
      </c>
      <c r="C2452" s="1" t="s">
        <v>140</v>
      </c>
      <c r="D2452" s="1" t="s">
        <v>141</v>
      </c>
      <c r="E2452" s="1" t="s">
        <v>12</v>
      </c>
      <c r="F2452">
        <v>12</v>
      </c>
      <c r="G2452">
        <v>0.52</v>
      </c>
      <c r="H2452">
        <v>21</v>
      </c>
      <c r="I2452">
        <v>0.5</v>
      </c>
      <c r="K2452">
        <f t="shared" si="192"/>
        <v>36</v>
      </c>
      <c r="L2452">
        <f t="shared" si="193"/>
        <v>69</v>
      </c>
      <c r="M2452" t="str">
        <f>IF(COUNT(FIND({0,1,2,3,4,5,6,7,8,9},IF(ISBLANK(A2452),IF(LEN(TRIM(B2452))&gt;0,TRIM(B2452),TRIM(C2452)),"")))&gt;0,IF(ISBLANK(A2452),IF(LEN(TRIM(B2452))&gt;0,TRIM(B2452),TRIM(C2452)),""),"")</f>
        <v>36</v>
      </c>
      <c r="N2452" t="str">
        <f>IF(COUNT(FIND({0,1,2,3,4,5,6,7,8,9},IF(ISBLANK(A2452),IF(LEN(TRIM(B2452))&gt;0,TRIM(C2452),LEFT(D2452, 4)),"")))&gt;0,IF(ISBLANK(A2452),IF(LEN(TRIM(B2452))&gt;0,TRIM(C2452),LEFT(D2452, 4)),""),"")</f>
        <v>015</v>
      </c>
      <c r="O2452" t="str">
        <f t="shared" si="194"/>
        <v>NY</v>
      </c>
      <c r="P2452" t="str">
        <f>TRIM(IF(COUNT(FIND({0,1,2,3,4,5,6,7,8,9},B2452))&gt;0,D2452,IF(LEN(TRIM(B2452))&gt;0,CONCATENATE(B2452,C2452,D2452),MID(D2452,4,LEN(D2452)))))</f>
        <v>Chemung</v>
      </c>
      <c r="Q2452">
        <f t="shared" si="195"/>
        <v>12</v>
      </c>
      <c r="R2452">
        <f t="shared" si="196"/>
        <v>21</v>
      </c>
    </row>
    <row r="2453" spans="2:18" x14ac:dyDescent="0.25">
      <c r="B2453" s="1" t="s">
        <v>13</v>
      </c>
      <c r="C2453" s="1" t="s">
        <v>46</v>
      </c>
      <c r="D2453" s="1" t="s">
        <v>47</v>
      </c>
      <c r="E2453" s="1" t="s">
        <v>12</v>
      </c>
      <c r="F2453">
        <v>11</v>
      </c>
      <c r="G2453">
        <v>0.48</v>
      </c>
      <c r="H2453">
        <v>22</v>
      </c>
      <c r="I2453">
        <v>0.53</v>
      </c>
      <c r="K2453">
        <f t="shared" si="192"/>
        <v>36</v>
      </c>
      <c r="L2453">
        <f t="shared" si="193"/>
        <v>69</v>
      </c>
      <c r="M2453" t="str">
        <f>IF(COUNT(FIND({0,1,2,3,4,5,6,7,8,9},IF(ISBLANK(A2453),IF(LEN(TRIM(B2453))&gt;0,TRIM(B2453),TRIM(C2453)),"")))&gt;0,IF(ISBLANK(A2453),IF(LEN(TRIM(B2453))&gt;0,TRIM(B2453),TRIM(C2453)),""),"")</f>
        <v>36</v>
      </c>
      <c r="N2453" t="str">
        <f>IF(COUNT(FIND({0,1,2,3,4,5,6,7,8,9},IF(ISBLANK(A2453),IF(LEN(TRIM(B2453))&gt;0,TRIM(C2453),LEFT(D2453, 4)),"")))&gt;0,IF(ISBLANK(A2453),IF(LEN(TRIM(B2453))&gt;0,TRIM(C2453),LEFT(D2453, 4)),""),"")</f>
        <v>065</v>
      </c>
      <c r="O2453" t="str">
        <f t="shared" si="194"/>
        <v>NY</v>
      </c>
      <c r="P2453" t="str">
        <f>TRIM(IF(COUNT(FIND({0,1,2,3,4,5,6,7,8,9},B2453))&gt;0,D2453,IF(LEN(TRIM(B2453))&gt;0,CONCATENATE(B2453,C2453,D2453),MID(D2453,4,LEN(D2453)))))</f>
        <v>Oneida</v>
      </c>
      <c r="Q2453">
        <f t="shared" si="195"/>
        <v>11</v>
      </c>
      <c r="R2453">
        <f t="shared" si="196"/>
        <v>22</v>
      </c>
    </row>
    <row r="2454" spans="2:18" x14ac:dyDescent="0.25">
      <c r="B2454" s="1" t="s">
        <v>95</v>
      </c>
      <c r="C2454" s="1" t="s">
        <v>66</v>
      </c>
      <c r="D2454" s="1" t="s">
        <v>131</v>
      </c>
      <c r="E2454" s="1" t="s">
        <v>98</v>
      </c>
      <c r="F2454">
        <v>11</v>
      </c>
      <c r="G2454">
        <v>0.48</v>
      </c>
      <c r="H2454">
        <v>14</v>
      </c>
      <c r="I2454">
        <v>0.33</v>
      </c>
      <c r="K2454">
        <f t="shared" si="192"/>
        <v>36</v>
      </c>
      <c r="L2454">
        <f t="shared" si="193"/>
        <v>69</v>
      </c>
      <c r="M2454" t="str">
        <f>IF(COUNT(FIND({0,1,2,3,4,5,6,7,8,9},IF(ISBLANK(A2454),IF(LEN(TRIM(B2454))&gt;0,TRIM(B2454),TRIM(C2454)),"")))&gt;0,IF(ISBLANK(A2454),IF(LEN(TRIM(B2454))&gt;0,TRIM(B2454),TRIM(C2454)),""),"")</f>
        <v>12</v>
      </c>
      <c r="N2454" t="str">
        <f>IF(COUNT(FIND({0,1,2,3,4,5,6,7,8,9},IF(ISBLANK(A2454),IF(LEN(TRIM(B2454))&gt;0,TRIM(C2454),LEFT(D2454, 4)),"")))&gt;0,IF(ISBLANK(A2454),IF(LEN(TRIM(B2454))&gt;0,TRIM(C2454),LEFT(D2454, 4)),""),"")</f>
        <v>057</v>
      </c>
      <c r="O2454" t="str">
        <f t="shared" si="194"/>
        <v>Fl</v>
      </c>
      <c r="P2454" t="str">
        <f>TRIM(IF(COUNT(FIND({0,1,2,3,4,5,6,7,8,9},B2454))&gt;0,D2454,IF(LEN(TRIM(B2454))&gt;0,CONCATENATE(B2454,C2454,D2454),MID(D2454,4,LEN(D2454)))))</f>
        <v>Hillsborough</v>
      </c>
      <c r="Q2454">
        <f t="shared" si="195"/>
        <v>11</v>
      </c>
      <c r="R2454">
        <f t="shared" si="196"/>
        <v>14</v>
      </c>
    </row>
    <row r="2455" spans="2:18" x14ac:dyDescent="0.25">
      <c r="B2455" s="1" t="s">
        <v>95</v>
      </c>
      <c r="C2455" s="1" t="s">
        <v>96</v>
      </c>
      <c r="D2455" s="1" t="s">
        <v>97</v>
      </c>
      <c r="E2455" s="1" t="s">
        <v>98</v>
      </c>
      <c r="F2455">
        <v>11</v>
      </c>
      <c r="G2455">
        <v>0.48</v>
      </c>
      <c r="H2455">
        <v>20</v>
      </c>
      <c r="I2455">
        <v>0.48</v>
      </c>
      <c r="K2455">
        <f t="shared" si="192"/>
        <v>36</v>
      </c>
      <c r="L2455">
        <f t="shared" si="193"/>
        <v>69</v>
      </c>
      <c r="M2455" t="str">
        <f>IF(COUNT(FIND({0,1,2,3,4,5,6,7,8,9},IF(ISBLANK(A2455),IF(LEN(TRIM(B2455))&gt;0,TRIM(B2455),TRIM(C2455)),"")))&gt;0,IF(ISBLANK(A2455),IF(LEN(TRIM(B2455))&gt;0,TRIM(B2455),TRIM(C2455)),""),"")</f>
        <v>12</v>
      </c>
      <c r="N2455" t="str">
        <f>IF(COUNT(FIND({0,1,2,3,4,5,6,7,8,9},IF(ISBLANK(A2455),IF(LEN(TRIM(B2455))&gt;0,TRIM(C2455),LEFT(D2455, 4)),"")))&gt;0,IF(ISBLANK(A2455),IF(LEN(TRIM(B2455))&gt;0,TRIM(C2455),LEFT(D2455, 4)),""),"")</f>
        <v>011</v>
      </c>
      <c r="O2455" t="str">
        <f t="shared" si="194"/>
        <v>Fl</v>
      </c>
      <c r="P2455" t="str">
        <f>TRIM(IF(COUNT(FIND({0,1,2,3,4,5,6,7,8,9},B2455))&gt;0,D2455,IF(LEN(TRIM(B2455))&gt;0,CONCATENATE(B2455,C2455,D2455),MID(D2455,4,LEN(D2455)))))</f>
        <v>Broward</v>
      </c>
      <c r="Q2455">
        <f t="shared" si="195"/>
        <v>11</v>
      </c>
      <c r="R2455">
        <f t="shared" si="196"/>
        <v>20</v>
      </c>
    </row>
    <row r="2456" spans="2:18" x14ac:dyDescent="0.25">
      <c r="B2456" s="1" t="s">
        <v>13</v>
      </c>
      <c r="C2456" s="1" t="s">
        <v>68</v>
      </c>
      <c r="D2456" s="1" t="s">
        <v>69</v>
      </c>
      <c r="E2456" s="1" t="s">
        <v>12</v>
      </c>
      <c r="F2456">
        <v>11</v>
      </c>
      <c r="G2456">
        <v>0.48</v>
      </c>
      <c r="H2456">
        <v>17</v>
      </c>
      <c r="I2456">
        <v>0.41</v>
      </c>
      <c r="K2456">
        <f t="shared" si="192"/>
        <v>36</v>
      </c>
      <c r="L2456">
        <f t="shared" si="193"/>
        <v>69</v>
      </c>
      <c r="M2456" t="str">
        <f>IF(COUNT(FIND({0,1,2,3,4,5,6,7,8,9},IF(ISBLANK(A2456),IF(LEN(TRIM(B2456))&gt;0,TRIM(B2456),TRIM(C2456)),"")))&gt;0,IF(ISBLANK(A2456),IF(LEN(TRIM(B2456))&gt;0,TRIM(B2456),TRIM(C2456)),""),"")</f>
        <v>36</v>
      </c>
      <c r="N2456" t="str">
        <f>IF(COUNT(FIND({0,1,2,3,4,5,6,7,8,9},IF(ISBLANK(A2456),IF(LEN(TRIM(B2456))&gt;0,TRIM(C2456),LEFT(D2456, 4)),"")))&gt;0,IF(ISBLANK(A2456),IF(LEN(TRIM(B2456))&gt;0,TRIM(C2456),LEFT(D2456, 4)),""),"")</f>
        <v>007</v>
      </c>
      <c r="O2456" t="str">
        <f t="shared" si="194"/>
        <v>NY</v>
      </c>
      <c r="P2456" t="str">
        <f>TRIM(IF(COUNT(FIND({0,1,2,3,4,5,6,7,8,9},B2456))&gt;0,D2456,IF(LEN(TRIM(B2456))&gt;0,CONCATENATE(B2456,C2456,D2456),MID(D2456,4,LEN(D2456)))))</f>
        <v>Broome</v>
      </c>
      <c r="Q2456">
        <f t="shared" si="195"/>
        <v>11</v>
      </c>
      <c r="R2456">
        <f t="shared" si="196"/>
        <v>17</v>
      </c>
    </row>
    <row r="2457" spans="2:18" x14ac:dyDescent="0.25">
      <c r="B2457" s="1" t="s">
        <v>95</v>
      </c>
      <c r="C2457" s="1" t="s">
        <v>118</v>
      </c>
      <c r="D2457" s="1" t="s">
        <v>395</v>
      </c>
      <c r="E2457" s="1" t="s">
        <v>98</v>
      </c>
      <c r="F2457">
        <v>11</v>
      </c>
      <c r="G2457">
        <v>0.48</v>
      </c>
      <c r="H2457">
        <v>18</v>
      </c>
      <c r="I2457">
        <v>0.43</v>
      </c>
      <c r="K2457">
        <f t="shared" si="192"/>
        <v>36</v>
      </c>
      <c r="L2457">
        <f t="shared" si="193"/>
        <v>69</v>
      </c>
      <c r="M2457" t="str">
        <f>IF(COUNT(FIND({0,1,2,3,4,5,6,7,8,9},IF(ISBLANK(A2457),IF(LEN(TRIM(B2457))&gt;0,TRIM(B2457),TRIM(C2457)),"")))&gt;0,IF(ISBLANK(A2457),IF(LEN(TRIM(B2457))&gt;0,TRIM(B2457),TRIM(C2457)),""),"")</f>
        <v>12</v>
      </c>
      <c r="N2457" t="str">
        <f>IF(COUNT(FIND({0,1,2,3,4,5,6,7,8,9},IF(ISBLANK(A2457),IF(LEN(TRIM(B2457))&gt;0,TRIM(C2457),LEFT(D2457, 4)),"")))&gt;0,IF(ISBLANK(A2457),IF(LEN(TRIM(B2457))&gt;0,TRIM(C2457),LEFT(D2457, 4)),""),"")</f>
        <v>105</v>
      </c>
      <c r="O2457" t="str">
        <f t="shared" si="194"/>
        <v>Fl</v>
      </c>
      <c r="P2457" t="str">
        <f>TRIM(IF(COUNT(FIND({0,1,2,3,4,5,6,7,8,9},B2457))&gt;0,D2457,IF(LEN(TRIM(B2457))&gt;0,CONCATENATE(B2457,C2457,D2457),MID(D2457,4,LEN(D2457)))))</f>
        <v>Polk</v>
      </c>
      <c r="Q2457">
        <f t="shared" si="195"/>
        <v>11</v>
      </c>
      <c r="R2457">
        <f t="shared" si="196"/>
        <v>18</v>
      </c>
    </row>
    <row r="2458" spans="2:18" x14ac:dyDescent="0.25">
      <c r="B2458" s="1" t="s">
        <v>162</v>
      </c>
      <c r="C2458" s="1" t="s">
        <v>113</v>
      </c>
      <c r="D2458" s="1" t="s">
        <v>163</v>
      </c>
      <c r="E2458" s="1" t="s">
        <v>164</v>
      </c>
      <c r="F2458">
        <v>11</v>
      </c>
      <c r="G2458">
        <v>0.48</v>
      </c>
      <c r="H2458">
        <v>16</v>
      </c>
      <c r="I2458">
        <v>0.38</v>
      </c>
      <c r="K2458">
        <f t="shared" si="192"/>
        <v>36</v>
      </c>
      <c r="L2458">
        <f t="shared" si="193"/>
        <v>69</v>
      </c>
      <c r="M2458" t="str">
        <f>IF(COUNT(FIND({0,1,2,3,4,5,6,7,8,9},IF(ISBLANK(A2458),IF(LEN(TRIM(B2458))&gt;0,TRIM(B2458),TRIM(C2458)),"")))&gt;0,IF(ISBLANK(A2458),IF(LEN(TRIM(B2458))&gt;0,TRIM(B2458),TRIM(C2458)),""),"")</f>
        <v>04</v>
      </c>
      <c r="N2458" t="str">
        <f>IF(COUNT(FIND({0,1,2,3,4,5,6,7,8,9},IF(ISBLANK(A2458),IF(LEN(TRIM(B2458))&gt;0,TRIM(C2458),LEFT(D2458, 4)),"")))&gt;0,IF(ISBLANK(A2458),IF(LEN(TRIM(B2458))&gt;0,TRIM(C2458),LEFT(D2458, 4)),""),"")</f>
        <v>013</v>
      </c>
      <c r="O2458" t="str">
        <f t="shared" si="194"/>
        <v>Az</v>
      </c>
      <c r="P2458" t="str">
        <f>TRIM(IF(COUNT(FIND({0,1,2,3,4,5,6,7,8,9},B2458))&gt;0,D2458,IF(LEN(TRIM(B2458))&gt;0,CONCATENATE(B2458,C2458,D2458),MID(D2458,4,LEN(D2458)))))</f>
        <v>Maricopa</v>
      </c>
      <c r="Q2458">
        <f t="shared" si="195"/>
        <v>11</v>
      </c>
      <c r="R2458">
        <f t="shared" si="196"/>
        <v>16</v>
      </c>
    </row>
    <row r="2459" spans="2:18" x14ac:dyDescent="0.25">
      <c r="B2459" s="1" t="s">
        <v>13</v>
      </c>
      <c r="C2459" s="1" t="s">
        <v>41</v>
      </c>
      <c r="D2459" s="1" t="s">
        <v>233</v>
      </c>
      <c r="E2459" s="1" t="s">
        <v>12</v>
      </c>
      <c r="F2459">
        <v>10</v>
      </c>
      <c r="G2459">
        <v>0.43</v>
      </c>
      <c r="H2459">
        <v>15</v>
      </c>
      <c r="I2459">
        <v>0.36</v>
      </c>
      <c r="K2459">
        <f t="shared" si="192"/>
        <v>36</v>
      </c>
      <c r="L2459">
        <f t="shared" si="193"/>
        <v>69</v>
      </c>
      <c r="M2459" t="str">
        <f>IF(COUNT(FIND({0,1,2,3,4,5,6,7,8,9},IF(ISBLANK(A2459),IF(LEN(TRIM(B2459))&gt;0,TRIM(B2459),TRIM(C2459)),"")))&gt;0,IF(ISBLANK(A2459),IF(LEN(TRIM(B2459))&gt;0,TRIM(B2459),TRIM(C2459)),""),"")</f>
        <v>36</v>
      </c>
      <c r="N2459" t="str">
        <f>IF(COUNT(FIND({0,1,2,3,4,5,6,7,8,9},IF(ISBLANK(A2459),IF(LEN(TRIM(B2459))&gt;0,TRIM(C2459),LEFT(D2459, 4)),"")))&gt;0,IF(ISBLANK(A2459),IF(LEN(TRIM(B2459))&gt;0,TRIM(C2459),LEFT(D2459, 4)),""),"")</f>
        <v>001</v>
      </c>
      <c r="O2459" t="str">
        <f t="shared" si="194"/>
        <v>NY</v>
      </c>
      <c r="P2459" t="str">
        <f>TRIM(IF(COUNT(FIND({0,1,2,3,4,5,6,7,8,9},B2459))&gt;0,D2459,IF(LEN(TRIM(B2459))&gt;0,CONCATENATE(B2459,C2459,D2459),MID(D2459,4,LEN(D2459)))))</f>
        <v>Albany</v>
      </c>
      <c r="Q2459">
        <f t="shared" si="195"/>
        <v>10</v>
      </c>
      <c r="R2459">
        <f t="shared" si="196"/>
        <v>15</v>
      </c>
    </row>
    <row r="2460" spans="2:18" x14ac:dyDescent="0.25">
      <c r="B2460" s="1" t="s">
        <v>13</v>
      </c>
      <c r="C2460" s="1" t="s">
        <v>100</v>
      </c>
      <c r="D2460" s="1" t="s">
        <v>218</v>
      </c>
      <c r="E2460" s="1" t="s">
        <v>12</v>
      </c>
      <c r="F2460">
        <v>10</v>
      </c>
      <c r="G2460">
        <v>0.43</v>
      </c>
      <c r="H2460">
        <v>21</v>
      </c>
      <c r="I2460">
        <v>0.5</v>
      </c>
      <c r="K2460">
        <f t="shared" si="192"/>
        <v>36</v>
      </c>
      <c r="L2460">
        <f t="shared" si="193"/>
        <v>69</v>
      </c>
      <c r="M2460" t="str">
        <f>IF(COUNT(FIND({0,1,2,3,4,5,6,7,8,9},IF(ISBLANK(A2460),IF(LEN(TRIM(B2460))&gt;0,TRIM(B2460),TRIM(C2460)),"")))&gt;0,IF(ISBLANK(A2460),IF(LEN(TRIM(B2460))&gt;0,TRIM(B2460),TRIM(C2460)),""),"")</f>
        <v>36</v>
      </c>
      <c r="N2460" t="str">
        <f>IF(COUNT(FIND({0,1,2,3,4,5,6,7,8,9},IF(ISBLANK(A2460),IF(LEN(TRIM(B2460))&gt;0,TRIM(C2460),LEFT(D2460, 4)),"")))&gt;0,IF(ISBLANK(A2460),IF(LEN(TRIM(B2460))&gt;0,TRIM(C2460),LEFT(D2460, 4)),""),"")</f>
        <v>037</v>
      </c>
      <c r="O2460" t="str">
        <f t="shared" si="194"/>
        <v>NY</v>
      </c>
      <c r="P2460" t="str">
        <f>TRIM(IF(COUNT(FIND({0,1,2,3,4,5,6,7,8,9},B2460))&gt;0,D2460,IF(LEN(TRIM(B2460))&gt;0,CONCATENATE(B2460,C2460,D2460),MID(D2460,4,LEN(D2460)))))</f>
        <v>Genesee</v>
      </c>
      <c r="Q2460">
        <f t="shared" si="195"/>
        <v>10</v>
      </c>
      <c r="R2460">
        <f t="shared" si="196"/>
        <v>21</v>
      </c>
    </row>
    <row r="2461" spans="2:18" x14ac:dyDescent="0.25">
      <c r="B2461" s="1" t="s">
        <v>13</v>
      </c>
      <c r="C2461" s="1" t="s">
        <v>76</v>
      </c>
      <c r="D2461" s="1" t="s">
        <v>285</v>
      </c>
      <c r="E2461" s="1" t="s">
        <v>12</v>
      </c>
      <c r="F2461">
        <v>10</v>
      </c>
      <c r="G2461">
        <v>0.43</v>
      </c>
      <c r="H2461">
        <v>17</v>
      </c>
      <c r="I2461">
        <v>0.41</v>
      </c>
      <c r="K2461">
        <f t="shared" si="192"/>
        <v>36</v>
      </c>
      <c r="L2461">
        <f t="shared" si="193"/>
        <v>69</v>
      </c>
      <c r="M2461" t="str">
        <f>IF(COUNT(FIND({0,1,2,3,4,5,6,7,8,9},IF(ISBLANK(A2461),IF(LEN(TRIM(B2461))&gt;0,TRIM(B2461),TRIM(C2461)),"")))&gt;0,IF(ISBLANK(A2461),IF(LEN(TRIM(B2461))&gt;0,TRIM(B2461),TRIM(C2461)),""),"")</f>
        <v>36</v>
      </c>
      <c r="N2461" t="str">
        <f>IF(COUNT(FIND({0,1,2,3,4,5,6,7,8,9},IF(ISBLANK(A2461),IF(LEN(TRIM(B2461))&gt;0,TRIM(C2461),LEFT(D2461, 4)),"")))&gt;0,IF(ISBLANK(A2461),IF(LEN(TRIM(B2461))&gt;0,TRIM(C2461),LEFT(D2461, 4)),""),"")</f>
        <v>003</v>
      </c>
      <c r="O2461" t="str">
        <f t="shared" si="194"/>
        <v>NY</v>
      </c>
      <c r="P2461" t="str">
        <f>TRIM(IF(COUNT(FIND({0,1,2,3,4,5,6,7,8,9},B2461))&gt;0,D2461,IF(LEN(TRIM(B2461))&gt;0,CONCATENATE(B2461,C2461,D2461),MID(D2461,4,LEN(D2461)))))</f>
        <v>Allegany</v>
      </c>
      <c r="Q2461">
        <f t="shared" si="195"/>
        <v>10</v>
      </c>
      <c r="R2461">
        <f t="shared" si="196"/>
        <v>17</v>
      </c>
    </row>
    <row r="2462" spans="2:18" x14ac:dyDescent="0.25">
      <c r="B2462" s="1" t="s">
        <v>13</v>
      </c>
      <c r="C2462" s="1" t="s">
        <v>212</v>
      </c>
      <c r="D2462" s="1" t="s">
        <v>213</v>
      </c>
      <c r="E2462" s="1" t="s">
        <v>12</v>
      </c>
      <c r="F2462">
        <v>10</v>
      </c>
      <c r="G2462">
        <v>0.43</v>
      </c>
      <c r="H2462">
        <v>19</v>
      </c>
      <c r="I2462">
        <v>0.45</v>
      </c>
      <c r="K2462">
        <f t="shared" si="192"/>
        <v>36</v>
      </c>
      <c r="L2462">
        <f t="shared" si="193"/>
        <v>69</v>
      </c>
      <c r="M2462" t="str">
        <f>IF(COUNT(FIND({0,1,2,3,4,5,6,7,8,9},IF(ISBLANK(A2462),IF(LEN(TRIM(B2462))&gt;0,TRIM(B2462),TRIM(C2462)),"")))&gt;0,IF(ISBLANK(A2462),IF(LEN(TRIM(B2462))&gt;0,TRIM(B2462),TRIM(C2462)),""),"")</f>
        <v>36</v>
      </c>
      <c r="N2462" t="str">
        <f>IF(COUNT(FIND({0,1,2,3,4,5,6,7,8,9},IF(ISBLANK(A2462),IF(LEN(TRIM(B2462))&gt;0,TRIM(C2462),LEFT(D2462, 4)),"")))&gt;0,IF(ISBLANK(A2462),IF(LEN(TRIM(B2462))&gt;0,TRIM(C2462),LEFT(D2462, 4)),""),"")</f>
        <v>121</v>
      </c>
      <c r="O2462" t="str">
        <f t="shared" si="194"/>
        <v>NY</v>
      </c>
      <c r="P2462" t="str">
        <f>TRIM(IF(COUNT(FIND({0,1,2,3,4,5,6,7,8,9},B2462))&gt;0,D2462,IF(LEN(TRIM(B2462))&gt;0,CONCATENATE(B2462,C2462,D2462),MID(D2462,4,LEN(D2462)))))</f>
        <v>Wyoming</v>
      </c>
      <c r="Q2462">
        <f t="shared" si="195"/>
        <v>10</v>
      </c>
      <c r="R2462">
        <f t="shared" si="196"/>
        <v>19</v>
      </c>
    </row>
    <row r="2463" spans="2:18" x14ac:dyDescent="0.25">
      <c r="B2463" s="1" t="s">
        <v>194</v>
      </c>
      <c r="C2463" s="1" t="s">
        <v>195</v>
      </c>
      <c r="D2463" s="1" t="s">
        <v>196</v>
      </c>
      <c r="E2463" s="1" t="s">
        <v>197</v>
      </c>
      <c r="F2463">
        <v>121</v>
      </c>
      <c r="G2463">
        <v>5.26</v>
      </c>
      <c r="H2463">
        <v>231</v>
      </c>
      <c r="I2463">
        <v>5.52</v>
      </c>
      <c r="K2463">
        <f t="shared" si="192"/>
        <v>36</v>
      </c>
      <c r="L2463">
        <f t="shared" si="193"/>
        <v>69</v>
      </c>
      <c r="M2463" t="str">
        <f>IF(COUNT(FIND({0,1,2,3,4,5,6,7,8,9},IF(ISBLANK(A2463),IF(LEN(TRIM(B2463))&gt;0,TRIM(B2463),TRIM(C2463)),"")))&gt;0,IF(ISBLANK(A2463),IF(LEN(TRIM(B2463))&gt;0,TRIM(B2463),TRIM(C2463)),""),"")</f>
        <v/>
      </c>
      <c r="N2463" t="str">
        <f>IF(COUNT(FIND({0,1,2,3,4,5,6,7,8,9},IF(ISBLANK(A2463),IF(LEN(TRIM(B2463))&gt;0,TRIM(C2463),LEFT(D2463, 4)),"")))&gt;0,IF(ISBLANK(A2463),IF(LEN(TRIM(B2463))&gt;0,TRIM(C2463),LEFT(D2463, 4)),""),"")</f>
        <v/>
      </c>
      <c r="O2463" t="str">
        <f t="shared" si="194"/>
        <v>XX</v>
      </c>
      <c r="P2463" t="str">
        <f>TRIM(IF(COUNT(FIND({0,1,2,3,4,5,6,7,8,9},B2463))&gt;0,D2463,IF(LEN(TRIM(B2463))&gt;0,CONCATENATE(B2463,C2463,D2463),MID(D2463,4,LEN(D2463)))))</f>
        <v>Same State</v>
      </c>
      <c r="Q2463">
        <f t="shared" si="195"/>
        <v>121</v>
      </c>
      <c r="R2463">
        <f t="shared" si="196"/>
        <v>231</v>
      </c>
    </row>
    <row r="2464" spans="2:18" x14ac:dyDescent="0.25">
      <c r="B2464" s="1" t="s">
        <v>198</v>
      </c>
      <c r="C2464" s="1" t="s">
        <v>199</v>
      </c>
      <c r="D2464" s="1" t="s">
        <v>200</v>
      </c>
      <c r="E2464" s="1" t="s">
        <v>197</v>
      </c>
      <c r="F2464">
        <v>126</v>
      </c>
      <c r="G2464">
        <v>5.48</v>
      </c>
      <c r="H2464">
        <v>227</v>
      </c>
      <c r="I2464">
        <v>5.42</v>
      </c>
      <c r="K2464">
        <f t="shared" si="192"/>
        <v>36</v>
      </c>
      <c r="L2464">
        <f t="shared" si="193"/>
        <v>69</v>
      </c>
      <c r="M2464" t="str">
        <f>IF(COUNT(FIND({0,1,2,3,4,5,6,7,8,9},IF(ISBLANK(A2464),IF(LEN(TRIM(B2464))&gt;0,TRIM(B2464),TRIM(C2464)),"")))&gt;0,IF(ISBLANK(A2464),IF(LEN(TRIM(B2464))&gt;0,TRIM(B2464),TRIM(C2464)),""),"")</f>
        <v/>
      </c>
      <c r="N2464" t="str">
        <f>IF(COUNT(FIND({0,1,2,3,4,5,6,7,8,9},IF(ISBLANK(A2464),IF(LEN(TRIM(B2464))&gt;0,TRIM(C2464),LEFT(D2464, 4)),"")))&gt;0,IF(ISBLANK(A2464),IF(LEN(TRIM(B2464))&gt;0,TRIM(C2464),LEFT(D2464, 4)),""),"")</f>
        <v/>
      </c>
      <c r="O2464" t="str">
        <f t="shared" si="194"/>
        <v>XX</v>
      </c>
      <c r="P2464" t="str">
        <f>TRIM(IF(COUNT(FIND({0,1,2,3,4,5,6,7,8,9},B2464))&gt;0,D2464,IF(LEN(TRIM(B2464))&gt;0,CONCATENATE(B2464,C2464,D2464),MID(D2464,4,LEN(D2464)))))</f>
        <v>Region 1: Northeast</v>
      </c>
      <c r="Q2464">
        <f t="shared" si="195"/>
        <v>126</v>
      </c>
      <c r="R2464">
        <f t="shared" si="196"/>
        <v>227</v>
      </c>
    </row>
    <row r="2465" spans="1:18" x14ac:dyDescent="0.25">
      <c r="B2465" s="1" t="s">
        <v>198</v>
      </c>
      <c r="C2465" s="1" t="s">
        <v>199</v>
      </c>
      <c r="D2465" s="1" t="s">
        <v>201</v>
      </c>
      <c r="E2465" s="1" t="s">
        <v>197</v>
      </c>
      <c r="F2465">
        <v>65</v>
      </c>
      <c r="G2465">
        <v>2.83</v>
      </c>
      <c r="H2465">
        <v>146</v>
      </c>
      <c r="I2465">
        <v>3.49</v>
      </c>
      <c r="K2465">
        <f t="shared" si="192"/>
        <v>36</v>
      </c>
      <c r="L2465">
        <f t="shared" si="193"/>
        <v>69</v>
      </c>
      <c r="M2465" t="str">
        <f>IF(COUNT(FIND({0,1,2,3,4,5,6,7,8,9},IF(ISBLANK(A2465),IF(LEN(TRIM(B2465))&gt;0,TRIM(B2465),TRIM(C2465)),"")))&gt;0,IF(ISBLANK(A2465),IF(LEN(TRIM(B2465))&gt;0,TRIM(B2465),TRIM(C2465)),""),"")</f>
        <v/>
      </c>
      <c r="N2465" t="str">
        <f>IF(COUNT(FIND({0,1,2,3,4,5,6,7,8,9},IF(ISBLANK(A2465),IF(LEN(TRIM(B2465))&gt;0,TRIM(C2465),LEFT(D2465, 4)),"")))&gt;0,IF(ISBLANK(A2465),IF(LEN(TRIM(B2465))&gt;0,TRIM(C2465),LEFT(D2465, 4)),""),"")</f>
        <v/>
      </c>
      <c r="O2465" t="str">
        <f t="shared" si="194"/>
        <v>XX</v>
      </c>
      <c r="P2465" t="str">
        <f>TRIM(IF(COUNT(FIND({0,1,2,3,4,5,6,7,8,9},B2465))&gt;0,D2465,IF(LEN(TRIM(B2465))&gt;0,CONCATENATE(B2465,C2465,D2465),MID(D2465,4,LEN(D2465)))))</f>
        <v>Region 2: Midwest</v>
      </c>
      <c r="Q2465">
        <f t="shared" si="195"/>
        <v>65</v>
      </c>
      <c r="R2465">
        <f t="shared" si="196"/>
        <v>146</v>
      </c>
    </row>
    <row r="2466" spans="1:18" x14ac:dyDescent="0.25">
      <c r="B2466" s="1" t="s">
        <v>198</v>
      </c>
      <c r="C2466" s="1" t="s">
        <v>199</v>
      </c>
      <c r="D2466" s="1" t="s">
        <v>202</v>
      </c>
      <c r="E2466" s="1" t="s">
        <v>197</v>
      </c>
      <c r="F2466">
        <v>265</v>
      </c>
      <c r="G2466">
        <v>11.53</v>
      </c>
      <c r="H2466">
        <v>487</v>
      </c>
      <c r="I2466">
        <v>11.63</v>
      </c>
      <c r="K2466">
        <f t="shared" si="192"/>
        <v>36</v>
      </c>
      <c r="L2466">
        <f t="shared" si="193"/>
        <v>69</v>
      </c>
      <c r="M2466" t="str">
        <f>IF(COUNT(FIND({0,1,2,3,4,5,6,7,8,9},IF(ISBLANK(A2466),IF(LEN(TRIM(B2466))&gt;0,TRIM(B2466),TRIM(C2466)),"")))&gt;0,IF(ISBLANK(A2466),IF(LEN(TRIM(B2466))&gt;0,TRIM(B2466),TRIM(C2466)),""),"")</f>
        <v/>
      </c>
      <c r="N2466" t="str">
        <f>IF(COUNT(FIND({0,1,2,3,4,5,6,7,8,9},IF(ISBLANK(A2466),IF(LEN(TRIM(B2466))&gt;0,TRIM(C2466),LEFT(D2466, 4)),"")))&gt;0,IF(ISBLANK(A2466),IF(LEN(TRIM(B2466))&gt;0,TRIM(C2466),LEFT(D2466, 4)),""),"")</f>
        <v/>
      </c>
      <c r="O2466" t="str">
        <f t="shared" si="194"/>
        <v>XX</v>
      </c>
      <c r="P2466" t="str">
        <f>TRIM(IF(COUNT(FIND({0,1,2,3,4,5,6,7,8,9},B2466))&gt;0,D2466,IF(LEN(TRIM(B2466))&gt;0,CONCATENATE(B2466,C2466,D2466),MID(D2466,4,LEN(D2466)))))</f>
        <v>Region 3: South</v>
      </c>
      <c r="Q2466">
        <f t="shared" si="195"/>
        <v>265</v>
      </c>
      <c r="R2466">
        <f t="shared" si="196"/>
        <v>487</v>
      </c>
    </row>
    <row r="2467" spans="1:18" x14ac:dyDescent="0.25">
      <c r="B2467" s="1" t="s">
        <v>198</v>
      </c>
      <c r="C2467" s="1" t="s">
        <v>199</v>
      </c>
      <c r="D2467" s="1" t="s">
        <v>203</v>
      </c>
      <c r="E2467" s="1" t="s">
        <v>197</v>
      </c>
      <c r="F2467">
        <v>93</v>
      </c>
      <c r="G2467">
        <v>4.05</v>
      </c>
      <c r="H2467">
        <v>157</v>
      </c>
      <c r="I2467">
        <v>3.75</v>
      </c>
      <c r="K2467">
        <f t="shared" si="192"/>
        <v>36</v>
      </c>
      <c r="L2467">
        <f t="shared" si="193"/>
        <v>69</v>
      </c>
      <c r="M2467" t="str">
        <f>IF(COUNT(FIND({0,1,2,3,4,5,6,7,8,9},IF(ISBLANK(A2467),IF(LEN(TRIM(B2467))&gt;0,TRIM(B2467),TRIM(C2467)),"")))&gt;0,IF(ISBLANK(A2467),IF(LEN(TRIM(B2467))&gt;0,TRIM(B2467),TRIM(C2467)),""),"")</f>
        <v/>
      </c>
      <c r="N2467" t="str">
        <f>IF(COUNT(FIND({0,1,2,3,4,5,6,7,8,9},IF(ISBLANK(A2467),IF(LEN(TRIM(B2467))&gt;0,TRIM(C2467),LEFT(D2467, 4)),"")))&gt;0,IF(ISBLANK(A2467),IF(LEN(TRIM(B2467))&gt;0,TRIM(C2467),LEFT(D2467, 4)),""),"")</f>
        <v/>
      </c>
      <c r="O2467" t="str">
        <f t="shared" si="194"/>
        <v>XX</v>
      </c>
      <c r="P2467" t="str">
        <f>TRIM(IF(COUNT(FIND({0,1,2,3,4,5,6,7,8,9},B2467))&gt;0,D2467,IF(LEN(TRIM(B2467))&gt;0,CONCATENATE(B2467,C2467,D2467),MID(D2467,4,LEN(D2467)))))</f>
        <v>Region 4: West</v>
      </c>
      <c r="Q2467">
        <f t="shared" si="195"/>
        <v>93</v>
      </c>
      <c r="R2467">
        <f t="shared" si="196"/>
        <v>157</v>
      </c>
    </row>
    <row r="2468" spans="1:18" x14ac:dyDescent="0.25">
      <c r="B2468" s="1" t="s">
        <v>204</v>
      </c>
      <c r="C2468" s="1" t="s">
        <v>205</v>
      </c>
      <c r="D2468" s="1" t="s">
        <v>565</v>
      </c>
      <c r="E2468" s="1" t="s">
        <v>197</v>
      </c>
      <c r="F2468">
        <v>34570</v>
      </c>
      <c r="H2468">
        <v>78197</v>
      </c>
      <c r="K2468">
        <f t="shared" si="192"/>
        <v>36</v>
      </c>
      <c r="L2468">
        <f t="shared" si="193"/>
        <v>69</v>
      </c>
      <c r="M2468" t="str">
        <f>IF(COUNT(FIND({0,1,2,3,4,5,6,7,8,9},IF(ISBLANK(A2468),IF(LEN(TRIM(B2468))&gt;0,TRIM(B2468),TRIM(C2468)),"")))&gt;0,IF(ISBLANK(A2468),IF(LEN(TRIM(B2468))&gt;0,TRIM(B2468),TRIM(C2468)),""),"")</f>
        <v>36</v>
      </c>
      <c r="N2468" t="str">
        <f>IF(COUNT(FIND({0,1,2,3,4,5,6,7,8,9},IF(ISBLANK(A2468),IF(LEN(TRIM(B2468))&gt;0,TRIM(C2468),LEFT(D2468, 4)),"")))&gt;0,IF(ISBLANK(A2468),IF(LEN(TRIM(B2468))&gt;0,TRIM(C2468),LEFT(D2468, 4)),""),"")</f>
        <v xml:space="preserve">069 </v>
      </c>
      <c r="O2468" t="str">
        <f t="shared" si="194"/>
        <v>XX</v>
      </c>
      <c r="P2468" t="str">
        <f>TRIM(IF(COUNT(FIND({0,1,2,3,4,5,6,7,8,9},B2468))&gt;0,D2468,IF(LEN(TRIM(B2468))&gt;0,CONCATENATE(B2468,C2468,D2468),MID(D2468,4,LEN(D2468)))))</f>
        <v>County Non-Migrants</v>
      </c>
      <c r="Q2468">
        <f t="shared" si="195"/>
        <v>34570</v>
      </c>
      <c r="R2468">
        <f t="shared" si="196"/>
        <v>78197</v>
      </c>
    </row>
    <row r="2469" spans="1:18" x14ac:dyDescent="0.25">
      <c r="A2469">
        <v>36</v>
      </c>
      <c r="B2469" s="1" t="s">
        <v>566</v>
      </c>
      <c r="C2469" s="1" t="s">
        <v>10</v>
      </c>
      <c r="D2469" s="1" t="s">
        <v>567</v>
      </c>
      <c r="E2469" s="1" t="s">
        <v>12</v>
      </c>
      <c r="F2469">
        <v>6974</v>
      </c>
      <c r="H2469">
        <v>13662</v>
      </c>
      <c r="K2469">
        <f t="shared" si="192"/>
        <v>36</v>
      </c>
      <c r="L2469">
        <f t="shared" si="193"/>
        <v>71</v>
      </c>
      <c r="M2469" t="str">
        <f>IF(COUNT(FIND({0,1,2,3,4,5,6,7,8,9},IF(ISBLANK(A2469),IF(LEN(TRIM(B2469))&gt;0,TRIM(B2469),TRIM(C2469)),"")))&gt;0,IF(ISBLANK(A2469),IF(LEN(TRIM(B2469))&gt;0,TRIM(B2469),TRIM(C2469)),""),"")</f>
        <v/>
      </c>
      <c r="N2469" t="str">
        <f>IF(COUNT(FIND({0,1,2,3,4,5,6,7,8,9},IF(ISBLANK(A2469),IF(LEN(TRIM(B2469))&gt;0,TRIM(C2469),LEFT(D2469, 4)),"")))&gt;0,IF(ISBLANK(A2469),IF(LEN(TRIM(B2469))&gt;0,TRIM(C2469),LEFT(D2469, 4)),""),"")</f>
        <v/>
      </c>
      <c r="O2469" t="str">
        <f t="shared" si="194"/>
        <v>NY</v>
      </c>
      <c r="P2469" t="str">
        <f>TRIM(IF(COUNT(FIND({0,1,2,3,4,5,6,7,8,9},B2469))&gt;0,D2469,IF(LEN(TRIM(B2469))&gt;0,CONCATENATE(B2469,C2469,D2469),MID(D2469,4,LEN(D2469)))))</f>
        <v>Orange Total Migration F</v>
      </c>
      <c r="Q2469">
        <f t="shared" si="195"/>
        <v>6974</v>
      </c>
      <c r="R2469">
        <f t="shared" si="196"/>
        <v>13662</v>
      </c>
    </row>
    <row r="2470" spans="1:18" x14ac:dyDescent="0.25">
      <c r="B2470" s="1" t="s">
        <v>13</v>
      </c>
      <c r="C2470" s="1" t="s">
        <v>36</v>
      </c>
      <c r="D2470" s="1" t="s">
        <v>37</v>
      </c>
      <c r="E2470" s="1" t="s">
        <v>12</v>
      </c>
      <c r="F2470">
        <v>529</v>
      </c>
      <c r="G2470">
        <v>7.59</v>
      </c>
      <c r="H2470">
        <v>1111</v>
      </c>
      <c r="I2470">
        <v>8.1300000000000008</v>
      </c>
      <c r="K2470">
        <f t="shared" si="192"/>
        <v>36</v>
      </c>
      <c r="L2470">
        <f t="shared" si="193"/>
        <v>71</v>
      </c>
      <c r="M2470" t="str">
        <f>IF(COUNT(FIND({0,1,2,3,4,5,6,7,8,9},IF(ISBLANK(A2470),IF(LEN(TRIM(B2470))&gt;0,TRIM(B2470),TRIM(C2470)),"")))&gt;0,IF(ISBLANK(A2470),IF(LEN(TRIM(B2470))&gt;0,TRIM(B2470),TRIM(C2470)),""),"")</f>
        <v>36</v>
      </c>
      <c r="N2470" t="str">
        <f>IF(COUNT(FIND({0,1,2,3,4,5,6,7,8,9},IF(ISBLANK(A2470),IF(LEN(TRIM(B2470))&gt;0,TRIM(C2470),LEFT(D2470, 4)),"")))&gt;0,IF(ISBLANK(A2470),IF(LEN(TRIM(B2470))&gt;0,TRIM(C2470),LEFT(D2470, 4)),""),"")</f>
        <v>111</v>
      </c>
      <c r="O2470" t="str">
        <f t="shared" si="194"/>
        <v>NY</v>
      </c>
      <c r="P2470" t="str">
        <f>TRIM(IF(COUNT(FIND({0,1,2,3,4,5,6,7,8,9},B2470))&gt;0,D2470,IF(LEN(TRIM(B2470))&gt;0,CONCATENATE(B2470,C2470,D2470),MID(D2470,4,LEN(D2470)))))</f>
        <v>Ulster</v>
      </c>
      <c r="Q2470">
        <f t="shared" si="195"/>
        <v>529</v>
      </c>
      <c r="R2470">
        <f t="shared" si="196"/>
        <v>1111</v>
      </c>
    </row>
    <row r="2471" spans="1:18" x14ac:dyDescent="0.25">
      <c r="B2471" s="1" t="s">
        <v>13</v>
      </c>
      <c r="C2471" s="1" t="s">
        <v>118</v>
      </c>
      <c r="D2471" s="1" t="s">
        <v>119</v>
      </c>
      <c r="E2471" s="1" t="s">
        <v>12</v>
      </c>
      <c r="F2471">
        <v>428</v>
      </c>
      <c r="G2471">
        <v>6.14</v>
      </c>
      <c r="H2471">
        <v>897</v>
      </c>
      <c r="I2471">
        <v>6.57</v>
      </c>
      <c r="K2471">
        <f t="shared" si="192"/>
        <v>36</v>
      </c>
      <c r="L2471">
        <f t="shared" si="193"/>
        <v>71</v>
      </c>
      <c r="M2471" t="str">
        <f>IF(COUNT(FIND({0,1,2,3,4,5,6,7,8,9},IF(ISBLANK(A2471),IF(LEN(TRIM(B2471))&gt;0,TRIM(B2471),TRIM(C2471)),"")))&gt;0,IF(ISBLANK(A2471),IF(LEN(TRIM(B2471))&gt;0,TRIM(B2471),TRIM(C2471)),""),"")</f>
        <v>36</v>
      </c>
      <c r="N2471" t="str">
        <f>IF(COUNT(FIND({0,1,2,3,4,5,6,7,8,9},IF(ISBLANK(A2471),IF(LEN(TRIM(B2471))&gt;0,TRIM(C2471),LEFT(D2471, 4)),"")))&gt;0,IF(ISBLANK(A2471),IF(LEN(TRIM(B2471))&gt;0,TRIM(C2471),LEFT(D2471, 4)),""),"")</f>
        <v>105</v>
      </c>
      <c r="O2471" t="str">
        <f t="shared" si="194"/>
        <v>NY</v>
      </c>
      <c r="P2471" t="str">
        <f>TRIM(IF(COUNT(FIND({0,1,2,3,4,5,6,7,8,9},B2471))&gt;0,D2471,IF(LEN(TRIM(B2471))&gt;0,CONCATENATE(B2471,C2471,D2471),MID(D2471,4,LEN(D2471)))))</f>
        <v>Sullivan</v>
      </c>
      <c r="Q2471">
        <f t="shared" si="195"/>
        <v>428</v>
      </c>
      <c r="R2471">
        <f t="shared" si="196"/>
        <v>897</v>
      </c>
    </row>
    <row r="2472" spans="1:18" x14ac:dyDescent="0.25">
      <c r="B2472" s="1" t="s">
        <v>13</v>
      </c>
      <c r="C2472" s="1" t="s">
        <v>74</v>
      </c>
      <c r="D2472" s="1" t="s">
        <v>75</v>
      </c>
      <c r="E2472" s="1" t="s">
        <v>12</v>
      </c>
      <c r="F2472">
        <v>335</v>
      </c>
      <c r="G2472">
        <v>4.8</v>
      </c>
      <c r="H2472">
        <v>682</v>
      </c>
      <c r="I2472">
        <v>4.99</v>
      </c>
      <c r="K2472">
        <f t="shared" si="192"/>
        <v>36</v>
      </c>
      <c r="L2472">
        <f t="shared" si="193"/>
        <v>71</v>
      </c>
      <c r="M2472" t="str">
        <f>IF(COUNT(FIND({0,1,2,3,4,5,6,7,8,9},IF(ISBLANK(A2472),IF(LEN(TRIM(B2472))&gt;0,TRIM(B2472),TRIM(C2472)),"")))&gt;0,IF(ISBLANK(A2472),IF(LEN(TRIM(B2472))&gt;0,TRIM(B2472),TRIM(C2472)),""),"")</f>
        <v>36</v>
      </c>
      <c r="N2472" t="str">
        <f>IF(COUNT(FIND({0,1,2,3,4,5,6,7,8,9},IF(ISBLANK(A2472),IF(LEN(TRIM(B2472))&gt;0,TRIM(C2472),LEFT(D2472, 4)),"")))&gt;0,IF(ISBLANK(A2472),IF(LEN(TRIM(B2472))&gt;0,TRIM(C2472),LEFT(D2472, 4)),""),"")</f>
        <v>087</v>
      </c>
      <c r="O2472" t="str">
        <f t="shared" si="194"/>
        <v>NY</v>
      </c>
      <c r="P2472" t="str">
        <f>TRIM(IF(COUNT(FIND({0,1,2,3,4,5,6,7,8,9},B2472))&gt;0,D2472,IF(LEN(TRIM(B2472))&gt;0,CONCATENATE(B2472,C2472,D2472),MID(D2472,4,LEN(D2472)))))</f>
        <v>Rockland</v>
      </c>
      <c r="Q2472">
        <f t="shared" si="195"/>
        <v>335</v>
      </c>
      <c r="R2472">
        <f t="shared" si="196"/>
        <v>682</v>
      </c>
    </row>
    <row r="2473" spans="1:18" x14ac:dyDescent="0.25">
      <c r="B2473" s="1" t="s">
        <v>13</v>
      </c>
      <c r="C2473" s="1" t="s">
        <v>60</v>
      </c>
      <c r="D2473" s="1" t="s">
        <v>61</v>
      </c>
      <c r="E2473" s="1" t="s">
        <v>12</v>
      </c>
      <c r="F2473">
        <v>252</v>
      </c>
      <c r="G2473">
        <v>3.61</v>
      </c>
      <c r="H2473">
        <v>421</v>
      </c>
      <c r="I2473">
        <v>3.08</v>
      </c>
      <c r="K2473">
        <f t="shared" si="192"/>
        <v>36</v>
      </c>
      <c r="L2473">
        <f t="shared" si="193"/>
        <v>71</v>
      </c>
      <c r="M2473" t="str">
        <f>IF(COUNT(FIND({0,1,2,3,4,5,6,7,8,9},IF(ISBLANK(A2473),IF(LEN(TRIM(B2473))&gt;0,TRIM(B2473),TRIM(C2473)),"")))&gt;0,IF(ISBLANK(A2473),IF(LEN(TRIM(B2473))&gt;0,TRIM(B2473),TRIM(C2473)),""),"")</f>
        <v>36</v>
      </c>
      <c r="N2473" t="str">
        <f>IF(COUNT(FIND({0,1,2,3,4,5,6,7,8,9},IF(ISBLANK(A2473),IF(LEN(TRIM(B2473))&gt;0,TRIM(C2473),LEFT(D2473, 4)),"")))&gt;0,IF(ISBLANK(A2473),IF(LEN(TRIM(B2473))&gt;0,TRIM(C2473),LEFT(D2473, 4)),""),"")</f>
        <v>027</v>
      </c>
      <c r="O2473" t="str">
        <f t="shared" si="194"/>
        <v>NY</v>
      </c>
      <c r="P2473" t="str">
        <f>TRIM(IF(COUNT(FIND({0,1,2,3,4,5,6,7,8,9},B2473))&gt;0,D2473,IF(LEN(TRIM(B2473))&gt;0,CONCATENATE(B2473,C2473,D2473),MID(D2473,4,LEN(D2473)))))</f>
        <v>Dutchess</v>
      </c>
      <c r="Q2473">
        <f t="shared" si="195"/>
        <v>252</v>
      </c>
      <c r="R2473">
        <f t="shared" si="196"/>
        <v>421</v>
      </c>
    </row>
    <row r="2474" spans="1:18" x14ac:dyDescent="0.25">
      <c r="B2474" s="1" t="s">
        <v>40</v>
      </c>
      <c r="C2474" s="1" t="s">
        <v>41</v>
      </c>
      <c r="D2474" s="1" t="s">
        <v>42</v>
      </c>
      <c r="E2474" s="1" t="s">
        <v>43</v>
      </c>
      <c r="F2474">
        <v>226</v>
      </c>
      <c r="G2474">
        <v>3.24</v>
      </c>
      <c r="H2474">
        <v>455</v>
      </c>
      <c r="I2474">
        <v>3.33</v>
      </c>
      <c r="K2474">
        <f t="shared" si="192"/>
        <v>36</v>
      </c>
      <c r="L2474">
        <f t="shared" si="193"/>
        <v>71</v>
      </c>
      <c r="M2474" t="str">
        <f>IF(COUNT(FIND({0,1,2,3,4,5,6,7,8,9},IF(ISBLANK(A2474),IF(LEN(TRIM(B2474))&gt;0,TRIM(B2474),TRIM(C2474)),"")))&gt;0,IF(ISBLANK(A2474),IF(LEN(TRIM(B2474))&gt;0,TRIM(B2474),TRIM(C2474)),""),"")</f>
        <v>57</v>
      </c>
      <c r="N2474" t="str">
        <f>IF(COUNT(FIND({0,1,2,3,4,5,6,7,8,9},IF(ISBLANK(A2474),IF(LEN(TRIM(B2474))&gt;0,TRIM(C2474),LEFT(D2474, 4)),"")))&gt;0,IF(ISBLANK(A2474),IF(LEN(TRIM(B2474))&gt;0,TRIM(C2474),LEFT(D2474, 4)),""),"")</f>
        <v>001</v>
      </c>
      <c r="O2474" t="str">
        <f t="shared" si="194"/>
        <v>FR</v>
      </c>
      <c r="P2474" t="str">
        <f>TRIM(IF(COUNT(FIND({0,1,2,3,4,5,6,7,8,9},B2474))&gt;0,D2474,IF(LEN(TRIM(B2474))&gt;0,CONCATENATE(B2474,C2474,D2474),MID(D2474,4,LEN(D2474)))))</f>
        <v>Foreign / Overseas</v>
      </c>
      <c r="Q2474">
        <f t="shared" si="195"/>
        <v>226</v>
      </c>
      <c r="R2474">
        <f t="shared" si="196"/>
        <v>455</v>
      </c>
    </row>
    <row r="2475" spans="1:18" x14ac:dyDescent="0.25">
      <c r="B2475" s="1" t="s">
        <v>13</v>
      </c>
      <c r="C2475" s="1" t="s">
        <v>34</v>
      </c>
      <c r="D2475" s="1" t="s">
        <v>35</v>
      </c>
      <c r="E2475" s="1" t="s">
        <v>12</v>
      </c>
      <c r="F2475">
        <v>191</v>
      </c>
      <c r="G2475">
        <v>2.74</v>
      </c>
      <c r="H2475">
        <v>327</v>
      </c>
      <c r="I2475">
        <v>2.39</v>
      </c>
      <c r="K2475">
        <f t="shared" si="192"/>
        <v>36</v>
      </c>
      <c r="L2475">
        <f t="shared" si="193"/>
        <v>71</v>
      </c>
      <c r="M2475" t="str">
        <f>IF(COUNT(FIND({0,1,2,3,4,5,6,7,8,9},IF(ISBLANK(A2475),IF(LEN(TRIM(B2475))&gt;0,TRIM(B2475),TRIM(C2475)),"")))&gt;0,IF(ISBLANK(A2475),IF(LEN(TRIM(B2475))&gt;0,TRIM(B2475),TRIM(C2475)),""),"")</f>
        <v>36</v>
      </c>
      <c r="N2475" t="str">
        <f>IF(COUNT(FIND({0,1,2,3,4,5,6,7,8,9},IF(ISBLANK(A2475),IF(LEN(TRIM(B2475))&gt;0,TRIM(C2475),LEFT(D2475, 4)),"")))&gt;0,IF(ISBLANK(A2475),IF(LEN(TRIM(B2475))&gt;0,TRIM(C2475),LEFT(D2475, 4)),""),"")</f>
        <v>119</v>
      </c>
      <c r="O2475" t="str">
        <f t="shared" si="194"/>
        <v>NY</v>
      </c>
      <c r="P2475" t="str">
        <f>TRIM(IF(COUNT(FIND({0,1,2,3,4,5,6,7,8,9},B2475))&gt;0,D2475,IF(LEN(TRIM(B2475))&gt;0,CONCATENATE(B2475,C2475,D2475),MID(D2475,4,LEN(D2475)))))</f>
        <v>Westchester</v>
      </c>
      <c r="Q2475">
        <f t="shared" si="195"/>
        <v>191</v>
      </c>
      <c r="R2475">
        <f t="shared" si="196"/>
        <v>327</v>
      </c>
    </row>
    <row r="2476" spans="1:18" x14ac:dyDescent="0.25">
      <c r="B2476" s="1" t="s">
        <v>84</v>
      </c>
      <c r="C2476" s="1" t="s">
        <v>76</v>
      </c>
      <c r="D2476" s="1" t="s">
        <v>85</v>
      </c>
      <c r="E2476" s="1" t="s">
        <v>86</v>
      </c>
      <c r="F2476">
        <v>188</v>
      </c>
      <c r="G2476">
        <v>2.7</v>
      </c>
      <c r="H2476">
        <v>348</v>
      </c>
      <c r="I2476">
        <v>2.5499999999999998</v>
      </c>
      <c r="K2476">
        <f t="shared" si="192"/>
        <v>36</v>
      </c>
      <c r="L2476">
        <f t="shared" si="193"/>
        <v>71</v>
      </c>
      <c r="M2476" t="str">
        <f>IF(COUNT(FIND({0,1,2,3,4,5,6,7,8,9},IF(ISBLANK(A2476),IF(LEN(TRIM(B2476))&gt;0,TRIM(B2476),TRIM(C2476)),"")))&gt;0,IF(ISBLANK(A2476),IF(LEN(TRIM(B2476))&gt;0,TRIM(B2476),TRIM(C2476)),""),"")</f>
        <v>34</v>
      </c>
      <c r="N2476" t="str">
        <f>IF(COUNT(FIND({0,1,2,3,4,5,6,7,8,9},IF(ISBLANK(A2476),IF(LEN(TRIM(B2476))&gt;0,TRIM(C2476),LEFT(D2476, 4)),"")))&gt;0,IF(ISBLANK(A2476),IF(LEN(TRIM(B2476))&gt;0,TRIM(C2476),LEFT(D2476, 4)),""),"")</f>
        <v>003</v>
      </c>
      <c r="O2476" t="str">
        <f t="shared" si="194"/>
        <v>NJ</v>
      </c>
      <c r="P2476" t="str">
        <f>TRIM(IF(COUNT(FIND({0,1,2,3,4,5,6,7,8,9},B2476))&gt;0,D2476,IF(LEN(TRIM(B2476))&gt;0,CONCATENATE(B2476,C2476,D2476),MID(D2476,4,LEN(D2476)))))</f>
        <v>Bergen</v>
      </c>
      <c r="Q2476">
        <f t="shared" si="195"/>
        <v>188</v>
      </c>
      <c r="R2476">
        <f t="shared" si="196"/>
        <v>348</v>
      </c>
    </row>
    <row r="2477" spans="1:18" x14ac:dyDescent="0.25">
      <c r="B2477" s="1" t="s">
        <v>13</v>
      </c>
      <c r="C2477" s="1" t="s">
        <v>30</v>
      </c>
      <c r="D2477" s="1" t="s">
        <v>31</v>
      </c>
      <c r="E2477" s="1" t="s">
        <v>12</v>
      </c>
      <c r="F2477">
        <v>117</v>
      </c>
      <c r="G2477">
        <v>1.68</v>
      </c>
      <c r="H2477">
        <v>165</v>
      </c>
      <c r="I2477">
        <v>1.21</v>
      </c>
      <c r="K2477">
        <f t="shared" si="192"/>
        <v>36</v>
      </c>
      <c r="L2477">
        <f t="shared" si="193"/>
        <v>71</v>
      </c>
      <c r="M2477" t="str">
        <f>IF(COUNT(FIND({0,1,2,3,4,5,6,7,8,9},IF(ISBLANK(A2477),IF(LEN(TRIM(B2477))&gt;0,TRIM(B2477),TRIM(C2477)),"")))&gt;0,IF(ISBLANK(A2477),IF(LEN(TRIM(B2477))&gt;0,TRIM(B2477),TRIM(C2477)),""),"")</f>
        <v>36</v>
      </c>
      <c r="N2477" t="str">
        <f>IF(COUNT(FIND({0,1,2,3,4,5,6,7,8,9},IF(ISBLANK(A2477),IF(LEN(TRIM(B2477))&gt;0,TRIM(C2477),LEFT(D2477, 4)),"")))&gt;0,IF(ISBLANK(A2477),IF(LEN(TRIM(B2477))&gt;0,TRIM(C2477),LEFT(D2477, 4)),""),"")</f>
        <v>061</v>
      </c>
      <c r="O2477" t="str">
        <f t="shared" si="194"/>
        <v>NY</v>
      </c>
      <c r="P2477" t="str">
        <f>TRIM(IF(COUNT(FIND({0,1,2,3,4,5,6,7,8,9},B2477))&gt;0,D2477,IF(LEN(TRIM(B2477))&gt;0,CONCATENATE(B2477,C2477,D2477),MID(D2477,4,LEN(D2477)))))</f>
        <v>New York</v>
      </c>
      <c r="Q2477">
        <f t="shared" si="195"/>
        <v>117</v>
      </c>
      <c r="R2477">
        <f t="shared" si="196"/>
        <v>165</v>
      </c>
    </row>
    <row r="2478" spans="1:18" x14ac:dyDescent="0.25">
      <c r="B2478" s="1" t="s">
        <v>13</v>
      </c>
      <c r="C2478" s="1" t="s">
        <v>28</v>
      </c>
      <c r="D2478" s="1" t="s">
        <v>29</v>
      </c>
      <c r="E2478" s="1" t="s">
        <v>12</v>
      </c>
      <c r="F2478">
        <v>95</v>
      </c>
      <c r="G2478">
        <v>1.36</v>
      </c>
      <c r="H2478">
        <v>177</v>
      </c>
      <c r="I2478">
        <v>1.3</v>
      </c>
      <c r="K2478">
        <f t="shared" si="192"/>
        <v>36</v>
      </c>
      <c r="L2478">
        <f t="shared" si="193"/>
        <v>71</v>
      </c>
      <c r="M2478" t="str">
        <f>IF(COUNT(FIND({0,1,2,3,4,5,6,7,8,9},IF(ISBLANK(A2478),IF(LEN(TRIM(B2478))&gt;0,TRIM(B2478),TRIM(C2478)),"")))&gt;0,IF(ISBLANK(A2478),IF(LEN(TRIM(B2478))&gt;0,TRIM(B2478),TRIM(C2478)),""),"")</f>
        <v>36</v>
      </c>
      <c r="N2478" t="str">
        <f>IF(COUNT(FIND({0,1,2,3,4,5,6,7,8,9},IF(ISBLANK(A2478),IF(LEN(TRIM(B2478))&gt;0,TRIM(C2478),LEFT(D2478, 4)),"")))&gt;0,IF(ISBLANK(A2478),IF(LEN(TRIM(B2478))&gt;0,TRIM(C2478),LEFT(D2478, 4)),""),"")</f>
        <v>081</v>
      </c>
      <c r="O2478" t="str">
        <f t="shared" si="194"/>
        <v>NY</v>
      </c>
      <c r="P2478" t="str">
        <f>TRIM(IF(COUNT(FIND({0,1,2,3,4,5,6,7,8,9},B2478))&gt;0,D2478,IF(LEN(TRIM(B2478))&gt;0,CONCATENATE(B2478,C2478,D2478),MID(D2478,4,LEN(D2478)))))</f>
        <v>Queens</v>
      </c>
      <c r="Q2478">
        <f t="shared" si="195"/>
        <v>95</v>
      </c>
      <c r="R2478">
        <f t="shared" si="196"/>
        <v>177</v>
      </c>
    </row>
    <row r="2479" spans="1:18" x14ac:dyDescent="0.25">
      <c r="B2479" s="1" t="s">
        <v>120</v>
      </c>
      <c r="C2479" s="1" t="s">
        <v>24</v>
      </c>
      <c r="D2479" s="1" t="s">
        <v>458</v>
      </c>
      <c r="E2479" s="1" t="s">
        <v>123</v>
      </c>
      <c r="F2479">
        <v>93</v>
      </c>
      <c r="G2479">
        <v>1.33</v>
      </c>
      <c r="H2479">
        <v>203</v>
      </c>
      <c r="I2479">
        <v>1.49</v>
      </c>
      <c r="K2479">
        <f t="shared" si="192"/>
        <v>36</v>
      </c>
      <c r="L2479">
        <f t="shared" si="193"/>
        <v>71</v>
      </c>
      <c r="M2479" t="str">
        <f>IF(COUNT(FIND({0,1,2,3,4,5,6,7,8,9},IF(ISBLANK(A2479),IF(LEN(TRIM(B2479))&gt;0,TRIM(B2479),TRIM(C2479)),"")))&gt;0,IF(ISBLANK(A2479),IF(LEN(TRIM(B2479))&gt;0,TRIM(B2479),TRIM(C2479)),""),"")</f>
        <v>42</v>
      </c>
      <c r="N2479" t="str">
        <f>IF(COUNT(FIND({0,1,2,3,4,5,6,7,8,9},IF(ISBLANK(A2479),IF(LEN(TRIM(B2479))&gt;0,TRIM(C2479),LEFT(D2479, 4)),"")))&gt;0,IF(ISBLANK(A2479),IF(LEN(TRIM(B2479))&gt;0,TRIM(C2479),LEFT(D2479, 4)),""),"")</f>
        <v>103</v>
      </c>
      <c r="O2479" t="str">
        <f t="shared" si="194"/>
        <v>Pa</v>
      </c>
      <c r="P2479" t="str">
        <f>TRIM(IF(COUNT(FIND({0,1,2,3,4,5,6,7,8,9},B2479))&gt;0,D2479,IF(LEN(TRIM(B2479))&gt;0,CONCATENATE(B2479,C2479,D2479),MID(D2479,4,LEN(D2479)))))</f>
        <v>Pike</v>
      </c>
      <c r="Q2479">
        <f t="shared" si="195"/>
        <v>93</v>
      </c>
      <c r="R2479">
        <f t="shared" si="196"/>
        <v>203</v>
      </c>
    </row>
    <row r="2480" spans="1:18" x14ac:dyDescent="0.25">
      <c r="B2480" s="1" t="s">
        <v>13</v>
      </c>
      <c r="C2480" s="1" t="s">
        <v>44</v>
      </c>
      <c r="D2480" s="1" t="s">
        <v>45</v>
      </c>
      <c r="E2480" s="1" t="s">
        <v>12</v>
      </c>
      <c r="F2480">
        <v>92</v>
      </c>
      <c r="G2480">
        <v>1.32</v>
      </c>
      <c r="H2480">
        <v>186</v>
      </c>
      <c r="I2480">
        <v>1.36</v>
      </c>
      <c r="K2480">
        <f t="shared" si="192"/>
        <v>36</v>
      </c>
      <c r="L2480">
        <f t="shared" si="193"/>
        <v>71</v>
      </c>
      <c r="M2480" t="str">
        <f>IF(COUNT(FIND({0,1,2,3,4,5,6,7,8,9},IF(ISBLANK(A2480),IF(LEN(TRIM(B2480))&gt;0,TRIM(B2480),TRIM(C2480)),"")))&gt;0,IF(ISBLANK(A2480),IF(LEN(TRIM(B2480))&gt;0,TRIM(B2480),TRIM(C2480)),""),"")</f>
        <v>36</v>
      </c>
      <c r="N2480" t="str">
        <f>IF(COUNT(FIND({0,1,2,3,4,5,6,7,8,9},IF(ISBLANK(A2480),IF(LEN(TRIM(B2480))&gt;0,TRIM(C2480),LEFT(D2480, 4)),"")))&gt;0,IF(ISBLANK(A2480),IF(LEN(TRIM(B2480))&gt;0,TRIM(C2480),LEFT(D2480, 4)),""),"")</f>
        <v>047</v>
      </c>
      <c r="O2480" t="str">
        <f t="shared" si="194"/>
        <v>NY</v>
      </c>
      <c r="P2480" t="str">
        <f>TRIM(IF(COUNT(FIND({0,1,2,3,4,5,6,7,8,9},B2480))&gt;0,D2480,IF(LEN(TRIM(B2480))&gt;0,CONCATENATE(B2480,C2480,D2480),MID(D2480,4,LEN(D2480)))))</f>
        <v>Kings</v>
      </c>
      <c r="Q2480">
        <f t="shared" si="195"/>
        <v>92</v>
      </c>
      <c r="R2480">
        <f t="shared" si="196"/>
        <v>186</v>
      </c>
    </row>
    <row r="2481" spans="2:18" x14ac:dyDescent="0.25">
      <c r="B2481" s="1" t="s">
        <v>95</v>
      </c>
      <c r="C2481" s="1" t="s">
        <v>96</v>
      </c>
      <c r="D2481" s="1" t="s">
        <v>97</v>
      </c>
      <c r="E2481" s="1" t="s">
        <v>98</v>
      </c>
      <c r="F2481">
        <v>82</v>
      </c>
      <c r="G2481">
        <v>1.18</v>
      </c>
      <c r="H2481">
        <v>158</v>
      </c>
      <c r="I2481">
        <v>1.1599999999999999</v>
      </c>
      <c r="K2481">
        <f t="shared" si="192"/>
        <v>36</v>
      </c>
      <c r="L2481">
        <f t="shared" si="193"/>
        <v>71</v>
      </c>
      <c r="M2481" t="str">
        <f>IF(COUNT(FIND({0,1,2,3,4,5,6,7,8,9},IF(ISBLANK(A2481),IF(LEN(TRIM(B2481))&gt;0,TRIM(B2481),TRIM(C2481)),"")))&gt;0,IF(ISBLANK(A2481),IF(LEN(TRIM(B2481))&gt;0,TRIM(B2481),TRIM(C2481)),""),"")</f>
        <v>12</v>
      </c>
      <c r="N2481" t="str">
        <f>IF(COUNT(FIND({0,1,2,3,4,5,6,7,8,9},IF(ISBLANK(A2481),IF(LEN(TRIM(B2481))&gt;0,TRIM(C2481),LEFT(D2481, 4)),"")))&gt;0,IF(ISBLANK(A2481),IF(LEN(TRIM(B2481))&gt;0,TRIM(C2481),LEFT(D2481, 4)),""),"")</f>
        <v>011</v>
      </c>
      <c r="O2481" t="str">
        <f t="shared" si="194"/>
        <v>Fl</v>
      </c>
      <c r="P2481" t="str">
        <f>TRIM(IF(COUNT(FIND({0,1,2,3,4,5,6,7,8,9},B2481))&gt;0,D2481,IF(LEN(TRIM(B2481))&gt;0,CONCATENATE(B2481,C2481,D2481),MID(D2481,4,LEN(D2481)))))</f>
        <v>Broward</v>
      </c>
      <c r="Q2481">
        <f t="shared" si="195"/>
        <v>82</v>
      </c>
      <c r="R2481">
        <f t="shared" si="196"/>
        <v>158</v>
      </c>
    </row>
    <row r="2482" spans="2:18" x14ac:dyDescent="0.25">
      <c r="B2482" s="1" t="s">
        <v>78</v>
      </c>
      <c r="C2482" s="1" t="s">
        <v>41</v>
      </c>
      <c r="D2482" s="1" t="s">
        <v>115</v>
      </c>
      <c r="E2482" s="1" t="s">
        <v>80</v>
      </c>
      <c r="F2482">
        <v>73</v>
      </c>
      <c r="G2482">
        <v>1.05</v>
      </c>
      <c r="H2482">
        <v>129</v>
      </c>
      <c r="I2482">
        <v>0.94</v>
      </c>
      <c r="K2482">
        <f t="shared" si="192"/>
        <v>36</v>
      </c>
      <c r="L2482">
        <f t="shared" si="193"/>
        <v>71</v>
      </c>
      <c r="M2482" t="str">
        <f>IF(COUNT(FIND({0,1,2,3,4,5,6,7,8,9},IF(ISBLANK(A2482),IF(LEN(TRIM(B2482))&gt;0,TRIM(B2482),TRIM(C2482)),"")))&gt;0,IF(ISBLANK(A2482),IF(LEN(TRIM(B2482))&gt;0,TRIM(B2482),TRIM(C2482)),""),"")</f>
        <v>09</v>
      </c>
      <c r="N2482" t="str">
        <f>IF(COUNT(FIND({0,1,2,3,4,5,6,7,8,9},IF(ISBLANK(A2482),IF(LEN(TRIM(B2482))&gt;0,TRIM(C2482),LEFT(D2482, 4)),"")))&gt;0,IF(ISBLANK(A2482),IF(LEN(TRIM(B2482))&gt;0,TRIM(C2482),LEFT(D2482, 4)),""),"")</f>
        <v>001</v>
      </c>
      <c r="O2482" t="str">
        <f t="shared" si="194"/>
        <v>Ct</v>
      </c>
      <c r="P2482" t="str">
        <f>TRIM(IF(COUNT(FIND({0,1,2,3,4,5,6,7,8,9},B2482))&gt;0,D2482,IF(LEN(TRIM(B2482))&gt;0,CONCATENATE(B2482,C2482,D2482),MID(D2482,4,LEN(D2482)))))</f>
        <v>Fairfield</v>
      </c>
      <c r="Q2482">
        <f t="shared" si="195"/>
        <v>73</v>
      </c>
      <c r="R2482">
        <f t="shared" si="196"/>
        <v>129</v>
      </c>
    </row>
    <row r="2483" spans="2:18" x14ac:dyDescent="0.25">
      <c r="B2483" s="1" t="s">
        <v>13</v>
      </c>
      <c r="C2483" s="1" t="s">
        <v>41</v>
      </c>
      <c r="D2483" s="1" t="s">
        <v>233</v>
      </c>
      <c r="E2483" s="1" t="s">
        <v>12</v>
      </c>
      <c r="F2483">
        <v>73</v>
      </c>
      <c r="G2483">
        <v>1.05</v>
      </c>
      <c r="H2483">
        <v>94</v>
      </c>
      <c r="I2483">
        <v>0.69</v>
      </c>
      <c r="K2483">
        <f t="shared" si="192"/>
        <v>36</v>
      </c>
      <c r="L2483">
        <f t="shared" si="193"/>
        <v>71</v>
      </c>
      <c r="M2483" t="str">
        <f>IF(COUNT(FIND({0,1,2,3,4,5,6,7,8,9},IF(ISBLANK(A2483),IF(LEN(TRIM(B2483))&gt;0,TRIM(B2483),TRIM(C2483)),"")))&gt;0,IF(ISBLANK(A2483),IF(LEN(TRIM(B2483))&gt;0,TRIM(B2483),TRIM(C2483)),""),"")</f>
        <v>36</v>
      </c>
      <c r="N2483" t="str">
        <f>IF(COUNT(FIND({0,1,2,3,4,5,6,7,8,9},IF(ISBLANK(A2483),IF(LEN(TRIM(B2483))&gt;0,TRIM(C2483),LEFT(D2483, 4)),"")))&gt;0,IF(ISBLANK(A2483),IF(LEN(TRIM(B2483))&gt;0,TRIM(C2483),LEFT(D2483, 4)),""),"")</f>
        <v>001</v>
      </c>
      <c r="O2483" t="str">
        <f t="shared" si="194"/>
        <v>NY</v>
      </c>
      <c r="P2483" t="str">
        <f>TRIM(IF(COUNT(FIND({0,1,2,3,4,5,6,7,8,9},B2483))&gt;0,D2483,IF(LEN(TRIM(B2483))&gt;0,CONCATENATE(B2483,C2483,D2483),MID(D2483,4,LEN(D2483)))))</f>
        <v>Albany</v>
      </c>
      <c r="Q2483">
        <f t="shared" si="195"/>
        <v>73</v>
      </c>
      <c r="R2483">
        <f t="shared" si="196"/>
        <v>94</v>
      </c>
    </row>
    <row r="2484" spans="2:18" x14ac:dyDescent="0.25">
      <c r="B2484" s="1" t="s">
        <v>95</v>
      </c>
      <c r="C2484" s="1" t="s">
        <v>150</v>
      </c>
      <c r="D2484" s="1" t="s">
        <v>151</v>
      </c>
      <c r="E2484" s="1" t="s">
        <v>98</v>
      </c>
      <c r="F2484">
        <v>68</v>
      </c>
      <c r="G2484">
        <v>0.98</v>
      </c>
      <c r="H2484">
        <v>121</v>
      </c>
      <c r="I2484">
        <v>0.89</v>
      </c>
      <c r="K2484">
        <f t="shared" si="192"/>
        <v>36</v>
      </c>
      <c r="L2484">
        <f t="shared" si="193"/>
        <v>71</v>
      </c>
      <c r="M2484" t="str">
        <f>IF(COUNT(FIND({0,1,2,3,4,5,6,7,8,9},IF(ISBLANK(A2484),IF(LEN(TRIM(B2484))&gt;0,TRIM(B2484),TRIM(C2484)),"")))&gt;0,IF(ISBLANK(A2484),IF(LEN(TRIM(B2484))&gt;0,TRIM(B2484),TRIM(C2484)),""),"")</f>
        <v>12</v>
      </c>
      <c r="N2484" t="str">
        <f>IF(COUNT(FIND({0,1,2,3,4,5,6,7,8,9},IF(ISBLANK(A2484),IF(LEN(TRIM(B2484))&gt;0,TRIM(C2484),LEFT(D2484, 4)),"")))&gt;0,IF(ISBLANK(A2484),IF(LEN(TRIM(B2484))&gt;0,TRIM(C2484),LEFT(D2484, 4)),""),"")</f>
        <v>099</v>
      </c>
      <c r="O2484" t="str">
        <f t="shared" si="194"/>
        <v>Fl</v>
      </c>
      <c r="P2484" t="str">
        <f>TRIM(IF(COUNT(FIND({0,1,2,3,4,5,6,7,8,9},B2484))&gt;0,D2484,IF(LEN(TRIM(B2484))&gt;0,CONCATENATE(B2484,C2484,D2484),MID(D2484,4,LEN(D2484)))))</f>
        <v>Palm Beach</v>
      </c>
      <c r="Q2484">
        <f t="shared" si="195"/>
        <v>68</v>
      </c>
      <c r="R2484">
        <f t="shared" si="196"/>
        <v>121</v>
      </c>
    </row>
    <row r="2485" spans="2:18" x14ac:dyDescent="0.25">
      <c r="B2485" s="1" t="s">
        <v>13</v>
      </c>
      <c r="C2485" s="1" t="s">
        <v>62</v>
      </c>
      <c r="D2485" s="1" t="s">
        <v>63</v>
      </c>
      <c r="E2485" s="1" t="s">
        <v>12</v>
      </c>
      <c r="F2485">
        <v>65</v>
      </c>
      <c r="G2485">
        <v>0.93</v>
      </c>
      <c r="H2485">
        <v>111</v>
      </c>
      <c r="I2485">
        <v>0.81</v>
      </c>
      <c r="K2485">
        <f t="shared" si="192"/>
        <v>36</v>
      </c>
      <c r="L2485">
        <f t="shared" si="193"/>
        <v>71</v>
      </c>
      <c r="M2485" t="str">
        <f>IF(COUNT(FIND({0,1,2,3,4,5,6,7,8,9},IF(ISBLANK(A2485),IF(LEN(TRIM(B2485))&gt;0,TRIM(B2485),TRIM(C2485)),"")))&gt;0,IF(ISBLANK(A2485),IF(LEN(TRIM(B2485))&gt;0,TRIM(B2485),TRIM(C2485)),""),"")</f>
        <v>36</v>
      </c>
      <c r="N2485" t="str">
        <f>IF(COUNT(FIND({0,1,2,3,4,5,6,7,8,9},IF(ISBLANK(A2485),IF(LEN(TRIM(B2485))&gt;0,TRIM(C2485),LEFT(D2485, 4)),"")))&gt;0,IF(ISBLANK(A2485),IF(LEN(TRIM(B2485))&gt;0,TRIM(C2485),LEFT(D2485, 4)),""),"")</f>
        <v>005</v>
      </c>
      <c r="O2485" t="str">
        <f t="shared" si="194"/>
        <v>NY</v>
      </c>
      <c r="P2485" t="str">
        <f>TRIM(IF(COUNT(FIND({0,1,2,3,4,5,6,7,8,9},B2485))&gt;0,D2485,IF(LEN(TRIM(B2485))&gt;0,CONCATENATE(B2485,C2485,D2485),MID(D2485,4,LEN(D2485)))))</f>
        <v>Bronx</v>
      </c>
      <c r="Q2485">
        <f t="shared" si="195"/>
        <v>65</v>
      </c>
      <c r="R2485">
        <f t="shared" si="196"/>
        <v>111</v>
      </c>
    </row>
    <row r="2486" spans="2:18" x14ac:dyDescent="0.25">
      <c r="B2486" s="1" t="s">
        <v>84</v>
      </c>
      <c r="C2486" s="1" t="s">
        <v>100</v>
      </c>
      <c r="D2486" s="1" t="s">
        <v>455</v>
      </c>
      <c r="E2486" s="1" t="s">
        <v>86</v>
      </c>
      <c r="F2486">
        <v>62</v>
      </c>
      <c r="G2486">
        <v>0.89</v>
      </c>
      <c r="H2486">
        <v>117</v>
      </c>
      <c r="I2486">
        <v>0.86</v>
      </c>
      <c r="K2486">
        <f t="shared" si="192"/>
        <v>36</v>
      </c>
      <c r="L2486">
        <f t="shared" si="193"/>
        <v>71</v>
      </c>
      <c r="M2486" t="str">
        <f>IF(COUNT(FIND({0,1,2,3,4,5,6,7,8,9},IF(ISBLANK(A2486),IF(LEN(TRIM(B2486))&gt;0,TRIM(B2486),TRIM(C2486)),"")))&gt;0,IF(ISBLANK(A2486),IF(LEN(TRIM(B2486))&gt;0,TRIM(B2486),TRIM(C2486)),""),"")</f>
        <v>34</v>
      </c>
      <c r="N2486" t="str">
        <f>IF(COUNT(FIND({0,1,2,3,4,5,6,7,8,9},IF(ISBLANK(A2486),IF(LEN(TRIM(B2486))&gt;0,TRIM(C2486),LEFT(D2486, 4)),"")))&gt;0,IF(ISBLANK(A2486),IF(LEN(TRIM(B2486))&gt;0,TRIM(C2486),LEFT(D2486, 4)),""),"")</f>
        <v>037</v>
      </c>
      <c r="O2486" t="str">
        <f t="shared" si="194"/>
        <v>NJ</v>
      </c>
      <c r="P2486" t="str">
        <f>TRIM(IF(COUNT(FIND({0,1,2,3,4,5,6,7,8,9},B2486))&gt;0,D2486,IF(LEN(TRIM(B2486))&gt;0,CONCATENATE(B2486,C2486,D2486),MID(D2486,4,LEN(D2486)))))</f>
        <v>Sussex</v>
      </c>
      <c r="Q2486">
        <f t="shared" si="195"/>
        <v>62</v>
      </c>
      <c r="R2486">
        <f t="shared" si="196"/>
        <v>117</v>
      </c>
    </row>
    <row r="2487" spans="2:18" x14ac:dyDescent="0.25">
      <c r="B2487" s="1" t="s">
        <v>13</v>
      </c>
      <c r="C2487" s="1" t="s">
        <v>38</v>
      </c>
      <c r="D2487" s="1" t="s">
        <v>39</v>
      </c>
      <c r="E2487" s="1" t="s">
        <v>12</v>
      </c>
      <c r="F2487">
        <v>62</v>
      </c>
      <c r="G2487">
        <v>0.89</v>
      </c>
      <c r="H2487">
        <v>113</v>
      </c>
      <c r="I2487">
        <v>0.83</v>
      </c>
      <c r="K2487">
        <f t="shared" si="192"/>
        <v>36</v>
      </c>
      <c r="L2487">
        <f t="shared" si="193"/>
        <v>71</v>
      </c>
      <c r="M2487" t="str">
        <f>IF(COUNT(FIND({0,1,2,3,4,5,6,7,8,9},IF(ISBLANK(A2487),IF(LEN(TRIM(B2487))&gt;0,TRIM(B2487),TRIM(C2487)),"")))&gt;0,IF(ISBLANK(A2487),IF(LEN(TRIM(B2487))&gt;0,TRIM(B2487),TRIM(C2487)),""),"")</f>
        <v>36</v>
      </c>
      <c r="N2487" t="str">
        <f>IF(COUNT(FIND({0,1,2,3,4,5,6,7,8,9},IF(ISBLANK(A2487),IF(LEN(TRIM(B2487))&gt;0,TRIM(C2487),LEFT(D2487, 4)),"")))&gt;0,IF(ISBLANK(A2487),IF(LEN(TRIM(B2487))&gt;0,TRIM(C2487),LEFT(D2487, 4)),""),"")</f>
        <v>059</v>
      </c>
      <c r="O2487" t="str">
        <f t="shared" si="194"/>
        <v>NY</v>
      </c>
      <c r="P2487" t="str">
        <f>TRIM(IF(COUNT(FIND({0,1,2,3,4,5,6,7,8,9},B2487))&gt;0,D2487,IF(LEN(TRIM(B2487))&gt;0,CONCATENATE(B2487,C2487,D2487),MID(D2487,4,LEN(D2487)))))</f>
        <v>Nassau</v>
      </c>
      <c r="Q2487">
        <f t="shared" si="195"/>
        <v>62</v>
      </c>
      <c r="R2487">
        <f t="shared" si="196"/>
        <v>113</v>
      </c>
    </row>
    <row r="2488" spans="2:18" x14ac:dyDescent="0.25">
      <c r="B2488" s="1" t="s">
        <v>13</v>
      </c>
      <c r="C2488" s="1" t="s">
        <v>24</v>
      </c>
      <c r="D2488" s="1" t="s">
        <v>25</v>
      </c>
      <c r="E2488" s="1" t="s">
        <v>12</v>
      </c>
      <c r="F2488">
        <v>59</v>
      </c>
      <c r="G2488">
        <v>0.85</v>
      </c>
      <c r="H2488">
        <v>92</v>
      </c>
      <c r="I2488">
        <v>0.67</v>
      </c>
      <c r="K2488">
        <f t="shared" si="192"/>
        <v>36</v>
      </c>
      <c r="L2488">
        <f t="shared" si="193"/>
        <v>71</v>
      </c>
      <c r="M2488" t="str">
        <f>IF(COUNT(FIND({0,1,2,3,4,5,6,7,8,9},IF(ISBLANK(A2488),IF(LEN(TRIM(B2488))&gt;0,TRIM(B2488),TRIM(C2488)),"")))&gt;0,IF(ISBLANK(A2488),IF(LEN(TRIM(B2488))&gt;0,TRIM(B2488),TRIM(C2488)),""),"")</f>
        <v>36</v>
      </c>
      <c r="N2488" t="str">
        <f>IF(COUNT(FIND({0,1,2,3,4,5,6,7,8,9},IF(ISBLANK(A2488),IF(LEN(TRIM(B2488))&gt;0,TRIM(C2488),LEFT(D2488, 4)),"")))&gt;0,IF(ISBLANK(A2488),IF(LEN(TRIM(B2488))&gt;0,TRIM(C2488),LEFT(D2488, 4)),""),"")</f>
        <v>103</v>
      </c>
      <c r="O2488" t="str">
        <f t="shared" si="194"/>
        <v>NY</v>
      </c>
      <c r="P2488" t="str">
        <f>TRIM(IF(COUNT(FIND({0,1,2,3,4,5,6,7,8,9},B2488))&gt;0,D2488,IF(LEN(TRIM(B2488))&gt;0,CONCATENATE(B2488,C2488,D2488),MID(D2488,4,LEN(D2488)))))</f>
        <v>Suffolk</v>
      </c>
      <c r="Q2488">
        <f t="shared" si="195"/>
        <v>59</v>
      </c>
      <c r="R2488">
        <f t="shared" si="196"/>
        <v>92</v>
      </c>
    </row>
    <row r="2489" spans="2:18" x14ac:dyDescent="0.25">
      <c r="B2489" s="1" t="s">
        <v>95</v>
      </c>
      <c r="C2489" s="1" t="s">
        <v>24</v>
      </c>
      <c r="D2489" s="1" t="s">
        <v>108</v>
      </c>
      <c r="E2489" s="1" t="s">
        <v>98</v>
      </c>
      <c r="F2489">
        <v>54</v>
      </c>
      <c r="G2489">
        <v>0.77</v>
      </c>
      <c r="H2489">
        <v>100</v>
      </c>
      <c r="I2489">
        <v>0.73</v>
      </c>
      <c r="K2489">
        <f t="shared" si="192"/>
        <v>36</v>
      </c>
      <c r="L2489">
        <f t="shared" si="193"/>
        <v>71</v>
      </c>
      <c r="M2489" t="str">
        <f>IF(COUNT(FIND({0,1,2,3,4,5,6,7,8,9},IF(ISBLANK(A2489),IF(LEN(TRIM(B2489))&gt;0,TRIM(B2489),TRIM(C2489)),"")))&gt;0,IF(ISBLANK(A2489),IF(LEN(TRIM(B2489))&gt;0,TRIM(B2489),TRIM(C2489)),""),"")</f>
        <v>12</v>
      </c>
      <c r="N2489" t="str">
        <f>IF(COUNT(FIND({0,1,2,3,4,5,6,7,8,9},IF(ISBLANK(A2489),IF(LEN(TRIM(B2489))&gt;0,TRIM(C2489),LEFT(D2489, 4)),"")))&gt;0,IF(ISBLANK(A2489),IF(LEN(TRIM(B2489))&gt;0,TRIM(C2489),LEFT(D2489, 4)),""),"")</f>
        <v>103</v>
      </c>
      <c r="O2489" t="str">
        <f t="shared" si="194"/>
        <v>Fl</v>
      </c>
      <c r="P2489" t="str">
        <f>TRIM(IF(COUNT(FIND({0,1,2,3,4,5,6,7,8,9},B2489))&gt;0,D2489,IF(LEN(TRIM(B2489))&gt;0,CONCATENATE(B2489,C2489,D2489),MID(D2489,4,LEN(D2489)))))</f>
        <v>Pinellas</v>
      </c>
      <c r="Q2489">
        <f t="shared" si="195"/>
        <v>54</v>
      </c>
      <c r="R2489">
        <f t="shared" si="196"/>
        <v>100</v>
      </c>
    </row>
    <row r="2490" spans="2:18" x14ac:dyDescent="0.25">
      <c r="B2490" s="1" t="s">
        <v>84</v>
      </c>
      <c r="C2490" s="1" t="s">
        <v>89</v>
      </c>
      <c r="D2490" s="1" t="s">
        <v>182</v>
      </c>
      <c r="E2490" s="1" t="s">
        <v>86</v>
      </c>
      <c r="F2490">
        <v>53</v>
      </c>
      <c r="G2490">
        <v>0.76</v>
      </c>
      <c r="H2490">
        <v>98</v>
      </c>
      <c r="I2490">
        <v>0.72</v>
      </c>
      <c r="K2490">
        <f t="shared" si="192"/>
        <v>36</v>
      </c>
      <c r="L2490">
        <f t="shared" si="193"/>
        <v>71</v>
      </c>
      <c r="M2490" t="str">
        <f>IF(COUNT(FIND({0,1,2,3,4,5,6,7,8,9},IF(ISBLANK(A2490),IF(LEN(TRIM(B2490))&gt;0,TRIM(B2490),TRIM(C2490)),"")))&gt;0,IF(ISBLANK(A2490),IF(LEN(TRIM(B2490))&gt;0,TRIM(B2490),TRIM(C2490)),""),"")</f>
        <v>34</v>
      </c>
      <c r="N2490" t="str">
        <f>IF(COUNT(FIND({0,1,2,3,4,5,6,7,8,9},IF(ISBLANK(A2490),IF(LEN(TRIM(B2490))&gt;0,TRIM(C2490),LEFT(D2490, 4)),"")))&gt;0,IF(ISBLANK(A2490),IF(LEN(TRIM(B2490))&gt;0,TRIM(C2490),LEFT(D2490, 4)),""),"")</f>
        <v>031</v>
      </c>
      <c r="O2490" t="str">
        <f t="shared" si="194"/>
        <v>NJ</v>
      </c>
      <c r="P2490" t="str">
        <f>TRIM(IF(COUNT(FIND({0,1,2,3,4,5,6,7,8,9},B2490))&gt;0,D2490,IF(LEN(TRIM(B2490))&gt;0,CONCATENATE(B2490,C2490,D2490),MID(D2490,4,LEN(D2490)))))</f>
        <v>Passaic</v>
      </c>
      <c r="Q2490">
        <f t="shared" si="195"/>
        <v>53</v>
      </c>
      <c r="R2490">
        <f t="shared" si="196"/>
        <v>98</v>
      </c>
    </row>
    <row r="2491" spans="2:18" x14ac:dyDescent="0.25">
      <c r="B2491" s="1" t="s">
        <v>99</v>
      </c>
      <c r="C2491" s="1" t="s">
        <v>100</v>
      </c>
      <c r="D2491" s="1" t="s">
        <v>101</v>
      </c>
      <c r="E2491" s="1" t="s">
        <v>102</v>
      </c>
      <c r="F2491">
        <v>47</v>
      </c>
      <c r="G2491">
        <v>0.67</v>
      </c>
      <c r="H2491">
        <v>68</v>
      </c>
      <c r="I2491">
        <v>0.5</v>
      </c>
      <c r="K2491">
        <f t="shared" si="192"/>
        <v>36</v>
      </c>
      <c r="L2491">
        <f t="shared" si="193"/>
        <v>71</v>
      </c>
      <c r="M2491" t="str">
        <f>IF(COUNT(FIND({0,1,2,3,4,5,6,7,8,9},IF(ISBLANK(A2491),IF(LEN(TRIM(B2491))&gt;0,TRIM(B2491),TRIM(C2491)),"")))&gt;0,IF(ISBLANK(A2491),IF(LEN(TRIM(B2491))&gt;0,TRIM(B2491),TRIM(C2491)),""),"")</f>
        <v>06</v>
      </c>
      <c r="N2491" t="str">
        <f>IF(COUNT(FIND({0,1,2,3,4,5,6,7,8,9},IF(ISBLANK(A2491),IF(LEN(TRIM(B2491))&gt;0,TRIM(C2491),LEFT(D2491, 4)),"")))&gt;0,IF(ISBLANK(A2491),IF(LEN(TRIM(B2491))&gt;0,TRIM(C2491),LEFT(D2491, 4)),""),"")</f>
        <v>037</v>
      </c>
      <c r="O2491" t="str">
        <f t="shared" si="194"/>
        <v>Ca</v>
      </c>
      <c r="P2491" t="str">
        <f>TRIM(IF(COUNT(FIND({0,1,2,3,4,5,6,7,8,9},B2491))&gt;0,D2491,IF(LEN(TRIM(B2491))&gt;0,CONCATENATE(B2491,C2491,D2491),MID(D2491,4,LEN(D2491)))))</f>
        <v>Los Angeles</v>
      </c>
      <c r="Q2491">
        <f t="shared" si="195"/>
        <v>47</v>
      </c>
      <c r="R2491">
        <f t="shared" si="196"/>
        <v>68</v>
      </c>
    </row>
    <row r="2492" spans="2:18" x14ac:dyDescent="0.25">
      <c r="B2492" s="1" t="s">
        <v>433</v>
      </c>
      <c r="C2492" s="1" t="s">
        <v>24</v>
      </c>
      <c r="D2492" s="1" t="s">
        <v>434</v>
      </c>
      <c r="E2492" s="1" t="s">
        <v>435</v>
      </c>
      <c r="F2492">
        <v>45</v>
      </c>
      <c r="G2492">
        <v>0.65</v>
      </c>
      <c r="H2492">
        <v>169</v>
      </c>
      <c r="I2492">
        <v>1.24</v>
      </c>
      <c r="K2492">
        <f t="shared" si="192"/>
        <v>36</v>
      </c>
      <c r="L2492">
        <f t="shared" si="193"/>
        <v>71</v>
      </c>
      <c r="M2492" t="str">
        <f>IF(COUNT(FIND({0,1,2,3,4,5,6,7,8,9},IF(ISBLANK(A2492),IF(LEN(TRIM(B2492))&gt;0,TRIM(B2492),TRIM(C2492)),"")))&gt;0,IF(ISBLANK(A2492),IF(LEN(TRIM(B2492))&gt;0,TRIM(B2492),TRIM(C2492)),""),"")</f>
        <v>20</v>
      </c>
      <c r="N2492" t="str">
        <f>IF(COUNT(FIND({0,1,2,3,4,5,6,7,8,9},IF(ISBLANK(A2492),IF(LEN(TRIM(B2492))&gt;0,TRIM(C2492),LEFT(D2492, 4)),"")))&gt;0,IF(ISBLANK(A2492),IF(LEN(TRIM(B2492))&gt;0,TRIM(C2492),LEFT(D2492, 4)),""),"")</f>
        <v>103</v>
      </c>
      <c r="O2492" t="str">
        <f t="shared" si="194"/>
        <v>Ks</v>
      </c>
      <c r="P2492" t="str">
        <f>TRIM(IF(COUNT(FIND({0,1,2,3,4,5,6,7,8,9},B2492))&gt;0,D2492,IF(LEN(TRIM(B2492))&gt;0,CONCATENATE(B2492,C2492,D2492),MID(D2492,4,LEN(D2492)))))</f>
        <v>Leavenworth</v>
      </c>
      <c r="Q2492">
        <f t="shared" si="195"/>
        <v>45</v>
      </c>
      <c r="R2492">
        <f t="shared" si="196"/>
        <v>169</v>
      </c>
    </row>
    <row r="2493" spans="2:18" x14ac:dyDescent="0.25">
      <c r="B2493" s="1" t="s">
        <v>95</v>
      </c>
      <c r="C2493" s="1" t="s">
        <v>54</v>
      </c>
      <c r="D2493" s="1" t="s">
        <v>332</v>
      </c>
      <c r="E2493" s="1" t="s">
        <v>98</v>
      </c>
      <c r="F2493">
        <v>44</v>
      </c>
      <c r="G2493">
        <v>0.63</v>
      </c>
      <c r="H2493">
        <v>69</v>
      </c>
      <c r="I2493">
        <v>0.51</v>
      </c>
      <c r="K2493">
        <f t="shared" si="192"/>
        <v>36</v>
      </c>
      <c r="L2493">
        <f t="shared" si="193"/>
        <v>71</v>
      </c>
      <c r="M2493" t="str">
        <f>IF(COUNT(FIND({0,1,2,3,4,5,6,7,8,9},IF(ISBLANK(A2493),IF(LEN(TRIM(B2493))&gt;0,TRIM(B2493),TRIM(C2493)),"")))&gt;0,IF(ISBLANK(A2493),IF(LEN(TRIM(B2493))&gt;0,TRIM(B2493),TRIM(C2493)),""),"")</f>
        <v>12</v>
      </c>
      <c r="N2493" t="str">
        <f>IF(COUNT(FIND({0,1,2,3,4,5,6,7,8,9},IF(ISBLANK(A2493),IF(LEN(TRIM(B2493))&gt;0,TRIM(C2493),LEFT(D2493, 4)),"")))&gt;0,IF(ISBLANK(A2493),IF(LEN(TRIM(B2493))&gt;0,TRIM(C2493),LEFT(D2493, 4)),""),"")</f>
        <v>071</v>
      </c>
      <c r="O2493" t="str">
        <f t="shared" si="194"/>
        <v>Fl</v>
      </c>
      <c r="P2493" t="str">
        <f>TRIM(IF(COUNT(FIND({0,1,2,3,4,5,6,7,8,9},B2493))&gt;0,D2493,IF(LEN(TRIM(B2493))&gt;0,CONCATENATE(B2493,C2493,D2493),MID(D2493,4,LEN(D2493)))))</f>
        <v>Lee</v>
      </c>
      <c r="Q2493">
        <f t="shared" si="195"/>
        <v>44</v>
      </c>
      <c r="R2493">
        <f t="shared" si="196"/>
        <v>69</v>
      </c>
    </row>
    <row r="2494" spans="2:18" x14ac:dyDescent="0.25">
      <c r="B2494" s="1" t="s">
        <v>13</v>
      </c>
      <c r="C2494" s="1" t="s">
        <v>48</v>
      </c>
      <c r="D2494" s="1" t="s">
        <v>49</v>
      </c>
      <c r="E2494" s="1" t="s">
        <v>12</v>
      </c>
      <c r="F2494">
        <v>43</v>
      </c>
      <c r="G2494">
        <v>0.62</v>
      </c>
      <c r="H2494">
        <v>80</v>
      </c>
      <c r="I2494">
        <v>0.59</v>
      </c>
      <c r="K2494">
        <f t="shared" si="192"/>
        <v>36</v>
      </c>
      <c r="L2494">
        <f t="shared" si="193"/>
        <v>71</v>
      </c>
      <c r="M2494" t="str">
        <f>IF(COUNT(FIND({0,1,2,3,4,5,6,7,8,9},IF(ISBLANK(A2494),IF(LEN(TRIM(B2494))&gt;0,TRIM(B2494),TRIM(C2494)),"")))&gt;0,IF(ISBLANK(A2494),IF(LEN(TRIM(B2494))&gt;0,TRIM(B2494),TRIM(C2494)),""),"")</f>
        <v>36</v>
      </c>
      <c r="N2494" t="str">
        <f>IF(COUNT(FIND({0,1,2,3,4,5,6,7,8,9},IF(ISBLANK(A2494),IF(LEN(TRIM(B2494))&gt;0,TRIM(C2494),LEFT(D2494, 4)),"")))&gt;0,IF(ISBLANK(A2494),IF(LEN(TRIM(B2494))&gt;0,TRIM(C2494),LEFT(D2494, 4)),""),"")</f>
        <v>029</v>
      </c>
      <c r="O2494" t="str">
        <f t="shared" si="194"/>
        <v>NY</v>
      </c>
      <c r="P2494" t="str">
        <f>TRIM(IF(COUNT(FIND({0,1,2,3,4,5,6,7,8,9},B2494))&gt;0,D2494,IF(LEN(TRIM(B2494))&gt;0,CONCATENATE(B2494,C2494,D2494),MID(D2494,4,LEN(D2494)))))</f>
        <v>Erie</v>
      </c>
      <c r="Q2494">
        <f t="shared" si="195"/>
        <v>43</v>
      </c>
      <c r="R2494">
        <f t="shared" si="196"/>
        <v>80</v>
      </c>
    </row>
    <row r="2495" spans="2:18" x14ac:dyDescent="0.25">
      <c r="B2495" s="1" t="s">
        <v>95</v>
      </c>
      <c r="C2495" s="1" t="s">
        <v>192</v>
      </c>
      <c r="D2495" s="1" t="s">
        <v>193</v>
      </c>
      <c r="E2495" s="1" t="s">
        <v>98</v>
      </c>
      <c r="F2495">
        <v>43</v>
      </c>
      <c r="G2495">
        <v>0.62</v>
      </c>
      <c r="H2495">
        <v>97</v>
      </c>
      <c r="I2495">
        <v>0.71</v>
      </c>
      <c r="K2495">
        <f t="shared" si="192"/>
        <v>36</v>
      </c>
      <c r="L2495">
        <f t="shared" si="193"/>
        <v>71</v>
      </c>
      <c r="M2495" t="str">
        <f>IF(COUNT(FIND({0,1,2,3,4,5,6,7,8,9},IF(ISBLANK(A2495),IF(LEN(TRIM(B2495))&gt;0,TRIM(B2495),TRIM(C2495)),"")))&gt;0,IF(ISBLANK(A2495),IF(LEN(TRIM(B2495))&gt;0,TRIM(B2495),TRIM(C2495)),""),"")</f>
        <v>12</v>
      </c>
      <c r="N2495" t="str">
        <f>IF(COUNT(FIND({0,1,2,3,4,5,6,7,8,9},IF(ISBLANK(A2495),IF(LEN(TRIM(B2495))&gt;0,TRIM(C2495),LEFT(D2495, 4)),"")))&gt;0,IF(ISBLANK(A2495),IF(LEN(TRIM(B2495))&gt;0,TRIM(C2495),LEFT(D2495, 4)),""),"")</f>
        <v>127</v>
      </c>
      <c r="O2495" t="str">
        <f t="shared" si="194"/>
        <v>Fl</v>
      </c>
      <c r="P2495" t="str">
        <f>TRIM(IF(COUNT(FIND({0,1,2,3,4,5,6,7,8,9},B2495))&gt;0,D2495,IF(LEN(TRIM(B2495))&gt;0,CONCATENATE(B2495,C2495,D2495),MID(D2495,4,LEN(D2495)))))</f>
        <v>Volusia</v>
      </c>
      <c r="Q2495">
        <f t="shared" si="195"/>
        <v>43</v>
      </c>
      <c r="R2495">
        <f t="shared" si="196"/>
        <v>97</v>
      </c>
    </row>
    <row r="2496" spans="2:18" x14ac:dyDescent="0.25">
      <c r="B2496" s="1" t="s">
        <v>162</v>
      </c>
      <c r="C2496" s="1" t="s">
        <v>113</v>
      </c>
      <c r="D2496" s="1" t="s">
        <v>163</v>
      </c>
      <c r="E2496" s="1" t="s">
        <v>164</v>
      </c>
      <c r="F2496">
        <v>41</v>
      </c>
      <c r="G2496">
        <v>0.59</v>
      </c>
      <c r="H2496">
        <v>82</v>
      </c>
      <c r="I2496">
        <v>0.6</v>
      </c>
      <c r="K2496">
        <f t="shared" si="192"/>
        <v>36</v>
      </c>
      <c r="L2496">
        <f t="shared" si="193"/>
        <v>71</v>
      </c>
      <c r="M2496" t="str">
        <f>IF(COUNT(FIND({0,1,2,3,4,5,6,7,8,9},IF(ISBLANK(A2496),IF(LEN(TRIM(B2496))&gt;0,TRIM(B2496),TRIM(C2496)),"")))&gt;0,IF(ISBLANK(A2496),IF(LEN(TRIM(B2496))&gt;0,TRIM(B2496),TRIM(C2496)),""),"")</f>
        <v>04</v>
      </c>
      <c r="N2496" t="str">
        <f>IF(COUNT(FIND({0,1,2,3,4,5,6,7,8,9},IF(ISBLANK(A2496),IF(LEN(TRIM(B2496))&gt;0,TRIM(C2496),LEFT(D2496, 4)),"")))&gt;0,IF(ISBLANK(A2496),IF(LEN(TRIM(B2496))&gt;0,TRIM(C2496),LEFT(D2496, 4)),""),"")</f>
        <v>013</v>
      </c>
      <c r="O2496" t="str">
        <f t="shared" si="194"/>
        <v>Az</v>
      </c>
      <c r="P2496" t="str">
        <f>TRIM(IF(COUNT(FIND({0,1,2,3,4,5,6,7,8,9},B2496))&gt;0,D2496,IF(LEN(TRIM(B2496))&gt;0,CONCATENATE(B2496,C2496,D2496),MID(D2496,4,LEN(D2496)))))</f>
        <v>Maricopa</v>
      </c>
      <c r="Q2496">
        <f t="shared" si="195"/>
        <v>41</v>
      </c>
      <c r="R2496">
        <f t="shared" si="196"/>
        <v>82</v>
      </c>
    </row>
    <row r="2497" spans="2:18" x14ac:dyDescent="0.25">
      <c r="B2497" s="1" t="s">
        <v>234</v>
      </c>
      <c r="C2497" s="1" t="s">
        <v>431</v>
      </c>
      <c r="D2497" s="1" t="s">
        <v>432</v>
      </c>
      <c r="E2497" s="1" t="s">
        <v>236</v>
      </c>
      <c r="F2497">
        <v>39</v>
      </c>
      <c r="G2497">
        <v>0.56000000000000005</v>
      </c>
      <c r="H2497">
        <v>63</v>
      </c>
      <c r="I2497">
        <v>0.46</v>
      </c>
      <c r="K2497">
        <f t="shared" si="192"/>
        <v>36</v>
      </c>
      <c r="L2497">
        <f t="shared" si="193"/>
        <v>71</v>
      </c>
      <c r="M2497" t="str">
        <f>IF(COUNT(FIND({0,1,2,3,4,5,6,7,8,9},IF(ISBLANK(A2497),IF(LEN(TRIM(B2497))&gt;0,TRIM(B2497),TRIM(C2497)),"")))&gt;0,IF(ISBLANK(A2497),IF(LEN(TRIM(B2497))&gt;0,TRIM(B2497),TRIM(C2497)),""),"")</f>
        <v>13</v>
      </c>
      <c r="N2497" t="str">
        <f>IF(COUNT(FIND({0,1,2,3,4,5,6,7,8,9},IF(ISBLANK(A2497),IF(LEN(TRIM(B2497))&gt;0,TRIM(C2497),LEFT(D2497, 4)),"")))&gt;0,IF(ISBLANK(A2497),IF(LEN(TRIM(B2497))&gt;0,TRIM(C2497),LEFT(D2497, 4)),""),"")</f>
        <v>215</v>
      </c>
      <c r="O2497" t="str">
        <f t="shared" si="194"/>
        <v>Ga</v>
      </c>
      <c r="P2497" t="str">
        <f>TRIM(IF(COUNT(FIND({0,1,2,3,4,5,6,7,8,9},B2497))&gt;0,D2497,IF(LEN(TRIM(B2497))&gt;0,CONCATENATE(B2497,C2497,D2497),MID(D2497,4,LEN(D2497)))))</f>
        <v>Muscogee</v>
      </c>
      <c r="Q2497">
        <f t="shared" si="195"/>
        <v>39</v>
      </c>
      <c r="R2497">
        <f t="shared" si="196"/>
        <v>63</v>
      </c>
    </row>
    <row r="2498" spans="2:18" x14ac:dyDescent="0.25">
      <c r="B2498" s="1" t="s">
        <v>159</v>
      </c>
      <c r="C2498" s="1" t="s">
        <v>38</v>
      </c>
      <c r="D2498" s="1" t="s">
        <v>160</v>
      </c>
      <c r="E2498" s="1" t="s">
        <v>161</v>
      </c>
      <c r="F2498">
        <v>38</v>
      </c>
      <c r="G2498">
        <v>0.54</v>
      </c>
      <c r="H2498">
        <v>92</v>
      </c>
      <c r="I2498">
        <v>0.67</v>
      </c>
      <c r="K2498">
        <f t="shared" si="192"/>
        <v>36</v>
      </c>
      <c r="L2498">
        <f t="shared" si="193"/>
        <v>71</v>
      </c>
      <c r="M2498" t="str">
        <f>IF(COUNT(FIND({0,1,2,3,4,5,6,7,8,9},IF(ISBLANK(A2498),IF(LEN(TRIM(B2498))&gt;0,TRIM(B2498),TRIM(C2498)),"")))&gt;0,IF(ISBLANK(A2498),IF(LEN(TRIM(B2498))&gt;0,TRIM(B2498),TRIM(C2498)),""),"")</f>
        <v>51</v>
      </c>
      <c r="N2498" t="str">
        <f>IF(COUNT(FIND({0,1,2,3,4,5,6,7,8,9},IF(ISBLANK(A2498),IF(LEN(TRIM(B2498))&gt;0,TRIM(C2498),LEFT(D2498, 4)),"")))&gt;0,IF(ISBLANK(A2498),IF(LEN(TRIM(B2498))&gt;0,TRIM(C2498),LEFT(D2498, 4)),""),"")</f>
        <v>059</v>
      </c>
      <c r="O2498" t="str">
        <f t="shared" si="194"/>
        <v>Va</v>
      </c>
      <c r="P2498" t="str">
        <f>TRIM(IF(COUNT(FIND({0,1,2,3,4,5,6,7,8,9},B2498))&gt;0,D2498,IF(LEN(TRIM(B2498))&gt;0,CONCATENATE(B2498,C2498,D2498),MID(D2498,4,LEN(D2498)))))</f>
        <v>Fairfax</v>
      </c>
      <c r="Q2498">
        <f t="shared" si="195"/>
        <v>38</v>
      </c>
      <c r="R2498">
        <f t="shared" si="196"/>
        <v>92</v>
      </c>
    </row>
    <row r="2499" spans="2:18" x14ac:dyDescent="0.25">
      <c r="B2499" s="1" t="s">
        <v>315</v>
      </c>
      <c r="C2499" s="1" t="s">
        <v>336</v>
      </c>
      <c r="D2499" s="1" t="s">
        <v>337</v>
      </c>
      <c r="E2499" s="1" t="s">
        <v>317</v>
      </c>
      <c r="F2499">
        <v>36</v>
      </c>
      <c r="G2499">
        <v>0.52</v>
      </c>
      <c r="H2499">
        <v>52</v>
      </c>
      <c r="I2499">
        <v>0.38</v>
      </c>
      <c r="K2499">
        <f t="shared" si="192"/>
        <v>36</v>
      </c>
      <c r="L2499">
        <f t="shared" si="193"/>
        <v>71</v>
      </c>
      <c r="M2499" t="str">
        <f>IF(COUNT(FIND({0,1,2,3,4,5,6,7,8,9},IF(ISBLANK(A2499),IF(LEN(TRIM(B2499))&gt;0,TRIM(B2499),TRIM(C2499)),"")))&gt;0,IF(ISBLANK(A2499),IF(LEN(TRIM(B2499))&gt;0,TRIM(B2499),TRIM(C2499)),""),"")</f>
        <v>08</v>
      </c>
      <c r="N2499" t="str">
        <f>IF(COUNT(FIND({0,1,2,3,4,5,6,7,8,9},IF(ISBLANK(A2499),IF(LEN(TRIM(B2499))&gt;0,TRIM(C2499),LEFT(D2499, 4)),"")))&gt;0,IF(ISBLANK(A2499),IF(LEN(TRIM(B2499))&gt;0,TRIM(C2499),LEFT(D2499, 4)),""),"")</f>
        <v>041</v>
      </c>
      <c r="O2499" t="str">
        <f t="shared" si="194"/>
        <v>Co</v>
      </c>
      <c r="P2499" t="str">
        <f>TRIM(IF(COUNT(FIND({0,1,2,3,4,5,6,7,8,9},B2499))&gt;0,D2499,IF(LEN(TRIM(B2499))&gt;0,CONCATENATE(B2499,C2499,D2499),MID(D2499,4,LEN(D2499)))))</f>
        <v>El Paso</v>
      </c>
      <c r="Q2499">
        <f t="shared" si="195"/>
        <v>36</v>
      </c>
      <c r="R2499">
        <f t="shared" si="196"/>
        <v>52</v>
      </c>
    </row>
    <row r="2500" spans="2:18" x14ac:dyDescent="0.25">
      <c r="B2500" s="1" t="s">
        <v>13</v>
      </c>
      <c r="C2500" s="1" t="s">
        <v>32</v>
      </c>
      <c r="D2500" s="1" t="s">
        <v>33</v>
      </c>
      <c r="E2500" s="1" t="s">
        <v>12</v>
      </c>
      <c r="F2500">
        <v>36</v>
      </c>
      <c r="G2500">
        <v>0.52</v>
      </c>
      <c r="H2500">
        <v>67</v>
      </c>
      <c r="I2500">
        <v>0.49</v>
      </c>
      <c r="K2500">
        <f t="shared" ref="K2500:K2563" si="197">VALUE(IF(ISBLANK(A2500),K2499,A2500))</f>
        <v>36</v>
      </c>
      <c r="L2500">
        <f t="shared" ref="L2500:L2563" si="198">VALUE(IF(ISBLANK(A2500),L2499,CONCATENATE(TRIM(B2500),TRIM(C2500))))</f>
        <v>71</v>
      </c>
      <c r="M2500" t="str">
        <f>IF(COUNT(FIND({0,1,2,3,4,5,6,7,8,9},IF(ISBLANK(A2500),IF(LEN(TRIM(B2500))&gt;0,TRIM(B2500),TRIM(C2500)),"")))&gt;0,IF(ISBLANK(A2500),IF(LEN(TRIM(B2500))&gt;0,TRIM(B2500),TRIM(C2500)),""),"")</f>
        <v>36</v>
      </c>
      <c r="N2500" t="str">
        <f>IF(COUNT(FIND({0,1,2,3,4,5,6,7,8,9},IF(ISBLANK(A2500),IF(LEN(TRIM(B2500))&gt;0,TRIM(C2500),LEFT(D2500, 4)),"")))&gt;0,IF(ISBLANK(A2500),IF(LEN(TRIM(B2500))&gt;0,TRIM(C2500),LEFT(D2500, 4)),""),"")</f>
        <v>055</v>
      </c>
      <c r="O2500" t="str">
        <f t="shared" ref="O2500:O2563" si="199">IF(LEN(TRIM(E2500))&gt;0,E2500,"XX")</f>
        <v>NY</v>
      </c>
      <c r="P2500" t="str">
        <f>TRIM(IF(COUNT(FIND({0,1,2,3,4,5,6,7,8,9},B2500))&gt;0,D2500,IF(LEN(TRIM(B2500))&gt;0,CONCATENATE(B2500,C2500,D2500),MID(D2500,4,LEN(D2500)))))</f>
        <v>Monroe</v>
      </c>
      <c r="Q2500">
        <f t="shared" ref="Q2500:Q2563" si="200">F2500</f>
        <v>36</v>
      </c>
      <c r="R2500">
        <f t="shared" ref="R2500:R2563" si="201">H2500</f>
        <v>67</v>
      </c>
    </row>
    <row r="2501" spans="2:18" x14ac:dyDescent="0.25">
      <c r="B2501" s="1" t="s">
        <v>13</v>
      </c>
      <c r="C2501" s="1" t="s">
        <v>18</v>
      </c>
      <c r="D2501" s="1" t="s">
        <v>19</v>
      </c>
      <c r="E2501" s="1" t="s">
        <v>12</v>
      </c>
      <c r="F2501">
        <v>36</v>
      </c>
      <c r="G2501">
        <v>0.52</v>
      </c>
      <c r="H2501">
        <v>69</v>
      </c>
      <c r="I2501">
        <v>0.51</v>
      </c>
      <c r="K2501">
        <f t="shared" si="197"/>
        <v>36</v>
      </c>
      <c r="L2501">
        <f t="shared" si="198"/>
        <v>71</v>
      </c>
      <c r="M2501" t="str">
        <f>IF(COUNT(FIND({0,1,2,3,4,5,6,7,8,9},IF(ISBLANK(A2501),IF(LEN(TRIM(B2501))&gt;0,TRIM(B2501),TRIM(C2501)),"")))&gt;0,IF(ISBLANK(A2501),IF(LEN(TRIM(B2501))&gt;0,TRIM(B2501),TRIM(C2501)),""),"")</f>
        <v>36</v>
      </c>
      <c r="N2501" t="str">
        <f>IF(COUNT(FIND({0,1,2,3,4,5,6,7,8,9},IF(ISBLANK(A2501),IF(LEN(TRIM(B2501))&gt;0,TRIM(C2501),LEFT(D2501, 4)),"")))&gt;0,IF(ISBLANK(A2501),IF(LEN(TRIM(B2501))&gt;0,TRIM(C2501),LEFT(D2501, 4)),""),"")</f>
        <v>091</v>
      </c>
      <c r="O2501" t="str">
        <f t="shared" si="199"/>
        <v>NY</v>
      </c>
      <c r="P2501" t="str">
        <f>TRIM(IF(COUNT(FIND({0,1,2,3,4,5,6,7,8,9},B2501))&gt;0,D2501,IF(LEN(TRIM(B2501))&gt;0,CONCATENATE(B2501,C2501,D2501),MID(D2501,4,LEN(D2501)))))</f>
        <v>Saratoga</v>
      </c>
      <c r="Q2501">
        <f t="shared" si="200"/>
        <v>36</v>
      </c>
      <c r="R2501">
        <f t="shared" si="201"/>
        <v>69</v>
      </c>
    </row>
    <row r="2502" spans="2:18" x14ac:dyDescent="0.25">
      <c r="B2502" s="1" t="s">
        <v>13</v>
      </c>
      <c r="C2502" s="1" t="s">
        <v>154</v>
      </c>
      <c r="D2502" s="1" t="s">
        <v>155</v>
      </c>
      <c r="E2502" s="1" t="s">
        <v>12</v>
      </c>
      <c r="F2502">
        <v>34</v>
      </c>
      <c r="G2502">
        <v>0.49</v>
      </c>
      <c r="H2502">
        <v>62</v>
      </c>
      <c r="I2502">
        <v>0.45</v>
      </c>
      <c r="K2502">
        <f t="shared" si="197"/>
        <v>36</v>
      </c>
      <c r="L2502">
        <f t="shared" si="198"/>
        <v>71</v>
      </c>
      <c r="M2502" t="str">
        <f>IF(COUNT(FIND({0,1,2,3,4,5,6,7,8,9},IF(ISBLANK(A2502),IF(LEN(TRIM(B2502))&gt;0,TRIM(B2502),TRIM(C2502)),"")))&gt;0,IF(ISBLANK(A2502),IF(LEN(TRIM(B2502))&gt;0,TRIM(B2502),TRIM(C2502)),""),"")</f>
        <v>36</v>
      </c>
      <c r="N2502" t="str">
        <f>IF(COUNT(FIND({0,1,2,3,4,5,6,7,8,9},IF(ISBLANK(A2502),IF(LEN(TRIM(B2502))&gt;0,TRIM(C2502),LEFT(D2502, 4)),"")))&gt;0,IF(ISBLANK(A2502),IF(LEN(TRIM(B2502))&gt;0,TRIM(C2502),LEFT(D2502, 4)),""),"")</f>
        <v>079</v>
      </c>
      <c r="O2502" t="str">
        <f t="shared" si="199"/>
        <v>NY</v>
      </c>
      <c r="P2502" t="str">
        <f>TRIM(IF(COUNT(FIND({0,1,2,3,4,5,6,7,8,9},B2502))&gt;0,D2502,IF(LEN(TRIM(B2502))&gt;0,CONCATENATE(B2502,C2502,D2502),MID(D2502,4,LEN(D2502)))))</f>
        <v>Putnam</v>
      </c>
      <c r="Q2502">
        <f t="shared" si="200"/>
        <v>34</v>
      </c>
      <c r="R2502">
        <f t="shared" si="201"/>
        <v>62</v>
      </c>
    </row>
    <row r="2503" spans="2:18" x14ac:dyDescent="0.25">
      <c r="B2503" s="1" t="s">
        <v>95</v>
      </c>
      <c r="C2503" s="1" t="s">
        <v>50</v>
      </c>
      <c r="D2503" s="1" t="s">
        <v>55</v>
      </c>
      <c r="E2503" s="1" t="s">
        <v>98</v>
      </c>
      <c r="F2503">
        <v>33</v>
      </c>
      <c r="G2503">
        <v>0.47</v>
      </c>
      <c r="H2503">
        <v>63</v>
      </c>
      <c r="I2503">
        <v>0.46</v>
      </c>
      <c r="K2503">
        <f t="shared" si="197"/>
        <v>36</v>
      </c>
      <c r="L2503">
        <f t="shared" si="198"/>
        <v>71</v>
      </c>
      <c r="M2503" t="str">
        <f>IF(COUNT(FIND({0,1,2,3,4,5,6,7,8,9},IF(ISBLANK(A2503),IF(LEN(TRIM(B2503))&gt;0,TRIM(B2503),TRIM(C2503)),"")))&gt;0,IF(ISBLANK(A2503),IF(LEN(TRIM(B2503))&gt;0,TRIM(B2503),TRIM(C2503)),""),"")</f>
        <v>12</v>
      </c>
      <c r="N2503" t="str">
        <f>IF(COUNT(FIND({0,1,2,3,4,5,6,7,8,9},IF(ISBLANK(A2503),IF(LEN(TRIM(B2503))&gt;0,TRIM(C2503),LEFT(D2503, 4)),"")))&gt;0,IF(ISBLANK(A2503),IF(LEN(TRIM(B2503))&gt;0,TRIM(C2503),LEFT(D2503, 4)),""),"")</f>
        <v>095</v>
      </c>
      <c r="O2503" t="str">
        <f t="shared" si="199"/>
        <v>Fl</v>
      </c>
      <c r="P2503" t="str">
        <f>TRIM(IF(COUNT(FIND({0,1,2,3,4,5,6,7,8,9},B2503))&gt;0,D2503,IF(LEN(TRIM(B2503))&gt;0,CONCATENATE(B2503,C2503,D2503),MID(D2503,4,LEN(D2503)))))</f>
        <v>Orange</v>
      </c>
      <c r="Q2503">
        <f t="shared" si="200"/>
        <v>33</v>
      </c>
      <c r="R2503">
        <f t="shared" si="201"/>
        <v>63</v>
      </c>
    </row>
    <row r="2504" spans="2:18" x14ac:dyDescent="0.25">
      <c r="B2504" s="1" t="s">
        <v>84</v>
      </c>
      <c r="C2504" s="1" t="s">
        <v>113</v>
      </c>
      <c r="D2504" s="1" t="s">
        <v>90</v>
      </c>
      <c r="E2504" s="1" t="s">
        <v>86</v>
      </c>
      <c r="F2504">
        <v>31</v>
      </c>
      <c r="G2504">
        <v>0.44</v>
      </c>
      <c r="H2504">
        <v>42</v>
      </c>
      <c r="I2504">
        <v>0.31</v>
      </c>
      <c r="K2504">
        <f t="shared" si="197"/>
        <v>36</v>
      </c>
      <c r="L2504">
        <f t="shared" si="198"/>
        <v>71</v>
      </c>
      <c r="M2504" t="str">
        <f>IF(COUNT(FIND({0,1,2,3,4,5,6,7,8,9},IF(ISBLANK(A2504),IF(LEN(TRIM(B2504))&gt;0,TRIM(B2504),TRIM(C2504)),"")))&gt;0,IF(ISBLANK(A2504),IF(LEN(TRIM(B2504))&gt;0,TRIM(B2504),TRIM(C2504)),""),"")</f>
        <v>34</v>
      </c>
      <c r="N2504" t="str">
        <f>IF(COUNT(FIND({0,1,2,3,4,5,6,7,8,9},IF(ISBLANK(A2504),IF(LEN(TRIM(B2504))&gt;0,TRIM(C2504),LEFT(D2504, 4)),"")))&gt;0,IF(ISBLANK(A2504),IF(LEN(TRIM(B2504))&gt;0,TRIM(C2504),LEFT(D2504, 4)),""),"")</f>
        <v>013</v>
      </c>
      <c r="O2504" t="str">
        <f t="shared" si="199"/>
        <v>NJ</v>
      </c>
      <c r="P2504" t="str">
        <f>TRIM(IF(COUNT(FIND({0,1,2,3,4,5,6,7,8,9},B2504))&gt;0,D2504,IF(LEN(TRIM(B2504))&gt;0,CONCATENATE(B2504,C2504,D2504),MID(D2504,4,LEN(D2504)))))</f>
        <v>Essex</v>
      </c>
      <c r="Q2504">
        <f t="shared" si="200"/>
        <v>31</v>
      </c>
      <c r="R2504">
        <f t="shared" si="201"/>
        <v>42</v>
      </c>
    </row>
    <row r="2505" spans="2:18" x14ac:dyDescent="0.25">
      <c r="B2505" s="1" t="s">
        <v>84</v>
      </c>
      <c r="C2505" s="1" t="s">
        <v>60</v>
      </c>
      <c r="D2505" s="1" t="s">
        <v>187</v>
      </c>
      <c r="E2505" s="1" t="s">
        <v>86</v>
      </c>
      <c r="F2505">
        <v>30</v>
      </c>
      <c r="G2505">
        <v>0.43</v>
      </c>
      <c r="H2505">
        <v>55</v>
      </c>
      <c r="I2505">
        <v>0.4</v>
      </c>
      <c r="K2505">
        <f t="shared" si="197"/>
        <v>36</v>
      </c>
      <c r="L2505">
        <f t="shared" si="198"/>
        <v>71</v>
      </c>
      <c r="M2505" t="str">
        <f>IF(COUNT(FIND({0,1,2,3,4,5,6,7,8,9},IF(ISBLANK(A2505),IF(LEN(TRIM(B2505))&gt;0,TRIM(B2505),TRIM(C2505)),"")))&gt;0,IF(ISBLANK(A2505),IF(LEN(TRIM(B2505))&gt;0,TRIM(B2505),TRIM(C2505)),""),"")</f>
        <v>34</v>
      </c>
      <c r="N2505" t="str">
        <f>IF(COUNT(FIND({0,1,2,3,4,5,6,7,8,9},IF(ISBLANK(A2505),IF(LEN(TRIM(B2505))&gt;0,TRIM(C2505),LEFT(D2505, 4)),"")))&gt;0,IF(ISBLANK(A2505),IF(LEN(TRIM(B2505))&gt;0,TRIM(C2505),LEFT(D2505, 4)),""),"")</f>
        <v>027</v>
      </c>
      <c r="O2505" t="str">
        <f t="shared" si="199"/>
        <v>NJ</v>
      </c>
      <c r="P2505" t="str">
        <f>TRIM(IF(COUNT(FIND({0,1,2,3,4,5,6,7,8,9},B2505))&gt;0,D2505,IF(LEN(TRIM(B2505))&gt;0,CONCATENATE(B2505,C2505,D2505),MID(D2505,4,LEN(D2505)))))</f>
        <v>Morris</v>
      </c>
      <c r="Q2505">
        <f t="shared" si="200"/>
        <v>30</v>
      </c>
      <c r="R2505">
        <f t="shared" si="201"/>
        <v>55</v>
      </c>
    </row>
    <row r="2506" spans="2:18" x14ac:dyDescent="0.25">
      <c r="B2506" s="1" t="s">
        <v>144</v>
      </c>
      <c r="C2506" s="1" t="s">
        <v>89</v>
      </c>
      <c r="D2506" s="1" t="s">
        <v>145</v>
      </c>
      <c r="E2506" s="1" t="s">
        <v>146</v>
      </c>
      <c r="F2506">
        <v>30</v>
      </c>
      <c r="G2506">
        <v>0.43</v>
      </c>
      <c r="H2506">
        <v>51</v>
      </c>
      <c r="I2506">
        <v>0.37</v>
      </c>
      <c r="K2506">
        <f t="shared" si="197"/>
        <v>36</v>
      </c>
      <c r="L2506">
        <f t="shared" si="198"/>
        <v>71</v>
      </c>
      <c r="M2506" t="str">
        <f>IF(COUNT(FIND({0,1,2,3,4,5,6,7,8,9},IF(ISBLANK(A2506),IF(LEN(TRIM(B2506))&gt;0,TRIM(B2506),TRIM(C2506)),"")))&gt;0,IF(ISBLANK(A2506),IF(LEN(TRIM(B2506))&gt;0,TRIM(B2506),TRIM(C2506)),""),"")</f>
        <v>17</v>
      </c>
      <c r="N2506" t="str">
        <f>IF(COUNT(FIND({0,1,2,3,4,5,6,7,8,9},IF(ISBLANK(A2506),IF(LEN(TRIM(B2506))&gt;0,TRIM(C2506),LEFT(D2506, 4)),"")))&gt;0,IF(ISBLANK(A2506),IF(LEN(TRIM(B2506))&gt;0,TRIM(C2506),LEFT(D2506, 4)),""),"")</f>
        <v>031</v>
      </c>
      <c r="O2506" t="str">
        <f t="shared" si="199"/>
        <v>Il</v>
      </c>
      <c r="P2506" t="str">
        <f>TRIM(IF(COUNT(FIND({0,1,2,3,4,5,6,7,8,9},B2506))&gt;0,D2506,IF(LEN(TRIM(B2506))&gt;0,CONCATENATE(B2506,C2506,D2506),MID(D2506,4,LEN(D2506)))))</f>
        <v>Cook</v>
      </c>
      <c r="Q2506">
        <f t="shared" si="200"/>
        <v>30</v>
      </c>
      <c r="R2506">
        <f t="shared" si="201"/>
        <v>51</v>
      </c>
    </row>
    <row r="2507" spans="2:18" x14ac:dyDescent="0.25">
      <c r="B2507" s="1" t="s">
        <v>165</v>
      </c>
      <c r="C2507" s="1" t="s">
        <v>340</v>
      </c>
      <c r="D2507" s="1" t="s">
        <v>337</v>
      </c>
      <c r="E2507" s="1" t="s">
        <v>168</v>
      </c>
      <c r="F2507">
        <v>30</v>
      </c>
      <c r="G2507">
        <v>0.43</v>
      </c>
      <c r="H2507">
        <v>76</v>
      </c>
      <c r="I2507">
        <v>0.56000000000000005</v>
      </c>
      <c r="K2507">
        <f t="shared" si="197"/>
        <v>36</v>
      </c>
      <c r="L2507">
        <f t="shared" si="198"/>
        <v>71</v>
      </c>
      <c r="M2507" t="str">
        <f>IF(COUNT(FIND({0,1,2,3,4,5,6,7,8,9},IF(ISBLANK(A2507),IF(LEN(TRIM(B2507))&gt;0,TRIM(B2507),TRIM(C2507)),"")))&gt;0,IF(ISBLANK(A2507),IF(LEN(TRIM(B2507))&gt;0,TRIM(B2507),TRIM(C2507)),""),"")</f>
        <v>48</v>
      </c>
      <c r="N2507" t="str">
        <f>IF(COUNT(FIND({0,1,2,3,4,5,6,7,8,9},IF(ISBLANK(A2507),IF(LEN(TRIM(B2507))&gt;0,TRIM(C2507),LEFT(D2507, 4)),"")))&gt;0,IF(ISBLANK(A2507),IF(LEN(TRIM(B2507))&gt;0,TRIM(C2507),LEFT(D2507, 4)),""),"")</f>
        <v>141</v>
      </c>
      <c r="O2507" t="str">
        <f t="shared" si="199"/>
        <v>Tx</v>
      </c>
      <c r="P2507" t="str">
        <f>TRIM(IF(COUNT(FIND({0,1,2,3,4,5,6,7,8,9},B2507))&gt;0,D2507,IF(LEN(TRIM(B2507))&gt;0,CONCATENATE(B2507,C2507,D2507),MID(D2507,4,LEN(D2507)))))</f>
        <v>El Paso</v>
      </c>
      <c r="Q2507">
        <f t="shared" si="200"/>
        <v>30</v>
      </c>
      <c r="R2507">
        <f t="shared" si="201"/>
        <v>76</v>
      </c>
    </row>
    <row r="2508" spans="2:18" x14ac:dyDescent="0.25">
      <c r="B2508" s="1" t="s">
        <v>13</v>
      </c>
      <c r="C2508" s="1" t="s">
        <v>68</v>
      </c>
      <c r="D2508" s="1" t="s">
        <v>69</v>
      </c>
      <c r="E2508" s="1" t="s">
        <v>12</v>
      </c>
      <c r="F2508">
        <v>29</v>
      </c>
      <c r="G2508">
        <v>0.42</v>
      </c>
      <c r="H2508">
        <v>72</v>
      </c>
      <c r="I2508">
        <v>0.53</v>
      </c>
      <c r="K2508">
        <f t="shared" si="197"/>
        <v>36</v>
      </c>
      <c r="L2508">
        <f t="shared" si="198"/>
        <v>71</v>
      </c>
      <c r="M2508" t="str">
        <f>IF(COUNT(FIND({0,1,2,3,4,5,6,7,8,9},IF(ISBLANK(A2508),IF(LEN(TRIM(B2508))&gt;0,TRIM(B2508),TRIM(C2508)),"")))&gt;0,IF(ISBLANK(A2508),IF(LEN(TRIM(B2508))&gt;0,TRIM(B2508),TRIM(C2508)),""),"")</f>
        <v>36</v>
      </c>
      <c r="N2508" t="str">
        <f>IF(COUNT(FIND({0,1,2,3,4,5,6,7,8,9},IF(ISBLANK(A2508),IF(LEN(TRIM(B2508))&gt;0,TRIM(C2508),LEFT(D2508, 4)),"")))&gt;0,IF(ISBLANK(A2508),IF(LEN(TRIM(B2508))&gt;0,TRIM(C2508),LEFT(D2508, 4)),""),"")</f>
        <v>007</v>
      </c>
      <c r="O2508" t="str">
        <f t="shared" si="199"/>
        <v>NY</v>
      </c>
      <c r="P2508" t="str">
        <f>TRIM(IF(COUNT(FIND({0,1,2,3,4,5,6,7,8,9},B2508))&gt;0,D2508,IF(LEN(TRIM(B2508))&gt;0,CONCATENATE(B2508,C2508,D2508),MID(D2508,4,LEN(D2508)))))</f>
        <v>Broome</v>
      </c>
      <c r="Q2508">
        <f t="shared" si="200"/>
        <v>29</v>
      </c>
      <c r="R2508">
        <f t="shared" si="201"/>
        <v>72</v>
      </c>
    </row>
    <row r="2509" spans="2:18" x14ac:dyDescent="0.25">
      <c r="B2509" s="1" t="s">
        <v>224</v>
      </c>
      <c r="C2509" s="1" t="s">
        <v>210</v>
      </c>
      <c r="D2509" s="1" t="s">
        <v>148</v>
      </c>
      <c r="E2509" s="1" t="s">
        <v>227</v>
      </c>
      <c r="F2509">
        <v>29</v>
      </c>
      <c r="G2509">
        <v>0.42</v>
      </c>
      <c r="H2509">
        <v>65</v>
      </c>
      <c r="I2509">
        <v>0.48</v>
      </c>
      <c r="K2509">
        <f t="shared" si="197"/>
        <v>36</v>
      </c>
      <c r="L2509">
        <f t="shared" si="198"/>
        <v>71</v>
      </c>
      <c r="M2509" t="str">
        <f>IF(COUNT(FIND({0,1,2,3,4,5,6,7,8,9},IF(ISBLANK(A2509),IF(LEN(TRIM(B2509))&gt;0,TRIM(B2509),TRIM(C2509)),"")))&gt;0,IF(ISBLANK(A2509),IF(LEN(TRIM(B2509))&gt;0,TRIM(B2509),TRIM(C2509)),""),"")</f>
        <v>37</v>
      </c>
      <c r="N2509" t="str">
        <f>IF(COUNT(FIND({0,1,2,3,4,5,6,7,8,9},IF(ISBLANK(A2509),IF(LEN(TRIM(B2509))&gt;0,TRIM(C2509),LEFT(D2509, 4)),"")))&gt;0,IF(ISBLANK(A2509),IF(LEN(TRIM(B2509))&gt;0,TRIM(C2509),LEFT(D2509, 4)),""),"")</f>
        <v>051</v>
      </c>
      <c r="O2509" t="str">
        <f t="shared" si="199"/>
        <v>NC</v>
      </c>
      <c r="P2509" t="str">
        <f>TRIM(IF(COUNT(FIND({0,1,2,3,4,5,6,7,8,9},B2509))&gt;0,D2509,IF(LEN(TRIM(B2509))&gt;0,CONCATENATE(B2509,C2509,D2509),MID(D2509,4,LEN(D2509)))))</f>
        <v>Cumberland</v>
      </c>
      <c r="Q2509">
        <f t="shared" si="200"/>
        <v>29</v>
      </c>
      <c r="R2509">
        <f t="shared" si="201"/>
        <v>65</v>
      </c>
    </row>
    <row r="2510" spans="2:18" x14ac:dyDescent="0.25">
      <c r="B2510" s="1" t="s">
        <v>95</v>
      </c>
      <c r="C2510" s="1" t="s">
        <v>121</v>
      </c>
      <c r="D2510" s="1" t="s">
        <v>294</v>
      </c>
      <c r="E2510" s="1" t="s">
        <v>98</v>
      </c>
      <c r="F2510">
        <v>29</v>
      </c>
      <c r="G2510">
        <v>0.42</v>
      </c>
      <c r="H2510">
        <v>49</v>
      </c>
      <c r="I2510">
        <v>0.36</v>
      </c>
      <c r="K2510">
        <f t="shared" si="197"/>
        <v>36</v>
      </c>
      <c r="L2510">
        <f t="shared" si="198"/>
        <v>71</v>
      </c>
      <c r="M2510" t="str">
        <f>IF(COUNT(FIND({0,1,2,3,4,5,6,7,8,9},IF(ISBLANK(A2510),IF(LEN(TRIM(B2510))&gt;0,TRIM(B2510),TRIM(C2510)),"")))&gt;0,IF(ISBLANK(A2510),IF(LEN(TRIM(B2510))&gt;0,TRIM(B2510),TRIM(C2510)),""),"")</f>
        <v>12</v>
      </c>
      <c r="N2510" t="str">
        <f>IF(COUNT(FIND({0,1,2,3,4,5,6,7,8,9},IF(ISBLANK(A2510),IF(LEN(TRIM(B2510))&gt;0,TRIM(C2510),LEFT(D2510, 4)),"")))&gt;0,IF(ISBLANK(A2510),IF(LEN(TRIM(B2510))&gt;0,TRIM(C2510),LEFT(D2510, 4)),""),"")</f>
        <v>101</v>
      </c>
      <c r="O2510" t="str">
        <f t="shared" si="199"/>
        <v>Fl</v>
      </c>
      <c r="P2510" t="str">
        <f>TRIM(IF(COUNT(FIND({0,1,2,3,4,5,6,7,8,9},B2510))&gt;0,D2510,IF(LEN(TRIM(B2510))&gt;0,CONCATENATE(B2510,C2510,D2510),MID(D2510,4,LEN(D2510)))))</f>
        <v>Pasco</v>
      </c>
      <c r="Q2510">
        <f t="shared" si="200"/>
        <v>29</v>
      </c>
      <c r="R2510">
        <f t="shared" si="201"/>
        <v>49</v>
      </c>
    </row>
    <row r="2511" spans="2:18" x14ac:dyDescent="0.25">
      <c r="B2511" s="1" t="s">
        <v>175</v>
      </c>
      <c r="C2511" s="1" t="s">
        <v>76</v>
      </c>
      <c r="D2511" s="1" t="s">
        <v>176</v>
      </c>
      <c r="E2511" s="1" t="s">
        <v>177</v>
      </c>
      <c r="F2511">
        <v>28</v>
      </c>
      <c r="G2511">
        <v>0.4</v>
      </c>
      <c r="H2511">
        <v>72</v>
      </c>
      <c r="I2511">
        <v>0.53</v>
      </c>
      <c r="K2511">
        <f t="shared" si="197"/>
        <v>36</v>
      </c>
      <c r="L2511">
        <f t="shared" si="198"/>
        <v>71</v>
      </c>
      <c r="M2511" t="str">
        <f>IF(COUNT(FIND({0,1,2,3,4,5,6,7,8,9},IF(ISBLANK(A2511),IF(LEN(TRIM(B2511))&gt;0,TRIM(B2511),TRIM(C2511)),"")))&gt;0,IF(ISBLANK(A2511),IF(LEN(TRIM(B2511))&gt;0,TRIM(B2511),TRIM(C2511)),""),"")</f>
        <v>15</v>
      </c>
      <c r="N2511" t="str">
        <f>IF(COUNT(FIND({0,1,2,3,4,5,6,7,8,9},IF(ISBLANK(A2511),IF(LEN(TRIM(B2511))&gt;0,TRIM(C2511),LEFT(D2511, 4)),"")))&gt;0,IF(ISBLANK(A2511),IF(LEN(TRIM(B2511))&gt;0,TRIM(C2511),LEFT(D2511, 4)),""),"")</f>
        <v>003</v>
      </c>
      <c r="O2511" t="str">
        <f t="shared" si="199"/>
        <v>Hi</v>
      </c>
      <c r="P2511" t="str">
        <f>TRIM(IF(COUNT(FIND({0,1,2,3,4,5,6,7,8,9},B2511))&gt;0,D2511,IF(LEN(TRIM(B2511))&gt;0,CONCATENATE(B2511,C2511,D2511),MID(D2511,4,LEN(D2511)))))</f>
        <v>Honolulu</v>
      </c>
      <c r="Q2511">
        <f t="shared" si="200"/>
        <v>28</v>
      </c>
      <c r="R2511">
        <f t="shared" si="201"/>
        <v>72</v>
      </c>
    </row>
    <row r="2512" spans="2:18" x14ac:dyDescent="0.25">
      <c r="B2512" s="1" t="s">
        <v>13</v>
      </c>
      <c r="C2512" s="1" t="s">
        <v>26</v>
      </c>
      <c r="D2512" s="1" t="s">
        <v>27</v>
      </c>
      <c r="E2512" s="1" t="s">
        <v>12</v>
      </c>
      <c r="F2512">
        <v>27</v>
      </c>
      <c r="G2512">
        <v>0.39</v>
      </c>
      <c r="H2512">
        <v>41</v>
      </c>
      <c r="I2512">
        <v>0.3</v>
      </c>
      <c r="K2512">
        <f t="shared" si="197"/>
        <v>36</v>
      </c>
      <c r="L2512">
        <f t="shared" si="198"/>
        <v>71</v>
      </c>
      <c r="M2512" t="str">
        <f>IF(COUNT(FIND({0,1,2,3,4,5,6,7,8,9},IF(ISBLANK(A2512),IF(LEN(TRIM(B2512))&gt;0,TRIM(B2512),TRIM(C2512)),"")))&gt;0,IF(ISBLANK(A2512),IF(LEN(TRIM(B2512))&gt;0,TRIM(B2512),TRIM(C2512)),""),"")</f>
        <v>36</v>
      </c>
      <c r="N2512" t="str">
        <f>IF(COUNT(FIND({0,1,2,3,4,5,6,7,8,9},IF(ISBLANK(A2512),IF(LEN(TRIM(B2512))&gt;0,TRIM(C2512),LEFT(D2512, 4)),"")))&gt;0,IF(ISBLANK(A2512),IF(LEN(TRIM(B2512))&gt;0,TRIM(C2512),LEFT(D2512, 4)),""),"")</f>
        <v>067</v>
      </c>
      <c r="O2512" t="str">
        <f t="shared" si="199"/>
        <v>NY</v>
      </c>
      <c r="P2512" t="str">
        <f>TRIM(IF(COUNT(FIND({0,1,2,3,4,5,6,7,8,9},B2512))&gt;0,D2512,IF(LEN(TRIM(B2512))&gt;0,CONCATENATE(B2512,C2512,D2512),MID(D2512,4,LEN(D2512)))))</f>
        <v>Onondaga</v>
      </c>
      <c r="Q2512">
        <f t="shared" si="200"/>
        <v>27</v>
      </c>
      <c r="R2512">
        <f t="shared" si="201"/>
        <v>41</v>
      </c>
    </row>
    <row r="2513" spans="2:18" x14ac:dyDescent="0.25">
      <c r="B2513" s="1" t="s">
        <v>84</v>
      </c>
      <c r="C2513" s="1" t="s">
        <v>57</v>
      </c>
      <c r="D2513" s="1" t="s">
        <v>152</v>
      </c>
      <c r="E2513" s="1" t="s">
        <v>86</v>
      </c>
      <c r="F2513">
        <v>26</v>
      </c>
      <c r="G2513">
        <v>0.37</v>
      </c>
      <c r="H2513">
        <v>36</v>
      </c>
      <c r="I2513">
        <v>0.26</v>
      </c>
      <c r="K2513">
        <f t="shared" si="197"/>
        <v>36</v>
      </c>
      <c r="L2513">
        <f t="shared" si="198"/>
        <v>71</v>
      </c>
      <c r="M2513" t="str">
        <f>IF(COUNT(FIND({0,1,2,3,4,5,6,7,8,9},IF(ISBLANK(A2513),IF(LEN(TRIM(B2513))&gt;0,TRIM(B2513),TRIM(C2513)),"")))&gt;0,IF(ISBLANK(A2513),IF(LEN(TRIM(B2513))&gt;0,TRIM(B2513),TRIM(C2513)),""),"")</f>
        <v>34</v>
      </c>
      <c r="N2513" t="str">
        <f>IF(COUNT(FIND({0,1,2,3,4,5,6,7,8,9},IF(ISBLANK(A2513),IF(LEN(TRIM(B2513))&gt;0,TRIM(C2513),LEFT(D2513, 4)),"")))&gt;0,IF(ISBLANK(A2513),IF(LEN(TRIM(B2513))&gt;0,TRIM(C2513),LEFT(D2513, 4)),""),"")</f>
        <v>017</v>
      </c>
      <c r="O2513" t="str">
        <f t="shared" si="199"/>
        <v>NJ</v>
      </c>
      <c r="P2513" t="str">
        <f>TRIM(IF(COUNT(FIND({0,1,2,3,4,5,6,7,8,9},B2513))&gt;0,D2513,IF(LEN(TRIM(B2513))&gt;0,CONCATENATE(B2513,C2513,D2513),MID(D2513,4,LEN(D2513)))))</f>
        <v>Hudson</v>
      </c>
      <c r="Q2513">
        <f t="shared" si="200"/>
        <v>26</v>
      </c>
      <c r="R2513">
        <f t="shared" si="201"/>
        <v>36</v>
      </c>
    </row>
    <row r="2514" spans="2:18" x14ac:dyDescent="0.25">
      <c r="B2514" s="1" t="s">
        <v>84</v>
      </c>
      <c r="C2514" s="1" t="s">
        <v>136</v>
      </c>
      <c r="D2514" s="1" t="s">
        <v>58</v>
      </c>
      <c r="E2514" s="1" t="s">
        <v>86</v>
      </c>
      <c r="F2514">
        <v>26</v>
      </c>
      <c r="G2514">
        <v>0.37</v>
      </c>
      <c r="H2514">
        <v>53</v>
      </c>
      <c r="I2514">
        <v>0.39</v>
      </c>
      <c r="K2514">
        <f t="shared" si="197"/>
        <v>36</v>
      </c>
      <c r="L2514">
        <f t="shared" si="198"/>
        <v>71</v>
      </c>
      <c r="M2514" t="str">
        <f>IF(COUNT(FIND({0,1,2,3,4,5,6,7,8,9},IF(ISBLANK(A2514),IF(LEN(TRIM(B2514))&gt;0,TRIM(B2514),TRIM(C2514)),"")))&gt;0,IF(ISBLANK(A2514),IF(LEN(TRIM(B2514))&gt;0,TRIM(B2514),TRIM(C2514)),""),"")</f>
        <v>34</v>
      </c>
      <c r="N2514" t="str">
        <f>IF(COUNT(FIND({0,1,2,3,4,5,6,7,8,9},IF(ISBLANK(A2514),IF(LEN(TRIM(B2514))&gt;0,TRIM(C2514),LEFT(D2514, 4)),"")))&gt;0,IF(ISBLANK(A2514),IF(LEN(TRIM(B2514))&gt;0,TRIM(C2514),LEFT(D2514, 4)),""),"")</f>
        <v>023</v>
      </c>
      <c r="O2514" t="str">
        <f t="shared" si="199"/>
        <v>NJ</v>
      </c>
      <c r="P2514" t="str">
        <f>TRIM(IF(COUNT(FIND({0,1,2,3,4,5,6,7,8,9},B2514))&gt;0,D2514,IF(LEN(TRIM(B2514))&gt;0,CONCATENATE(B2514,C2514,D2514),MID(D2514,4,LEN(D2514)))))</f>
        <v>Middlesex</v>
      </c>
      <c r="Q2514">
        <f t="shared" si="200"/>
        <v>26</v>
      </c>
      <c r="R2514">
        <f t="shared" si="201"/>
        <v>53</v>
      </c>
    </row>
    <row r="2515" spans="2:18" x14ac:dyDescent="0.25">
      <c r="B2515" s="1" t="s">
        <v>95</v>
      </c>
      <c r="C2515" s="1" t="s">
        <v>66</v>
      </c>
      <c r="D2515" s="1" t="s">
        <v>131</v>
      </c>
      <c r="E2515" s="1" t="s">
        <v>98</v>
      </c>
      <c r="F2515">
        <v>26</v>
      </c>
      <c r="G2515">
        <v>0.37</v>
      </c>
      <c r="H2515">
        <v>57</v>
      </c>
      <c r="I2515">
        <v>0.42</v>
      </c>
      <c r="K2515">
        <f t="shared" si="197"/>
        <v>36</v>
      </c>
      <c r="L2515">
        <f t="shared" si="198"/>
        <v>71</v>
      </c>
      <c r="M2515" t="str">
        <f>IF(COUNT(FIND({0,1,2,3,4,5,6,7,8,9},IF(ISBLANK(A2515),IF(LEN(TRIM(B2515))&gt;0,TRIM(B2515),TRIM(C2515)),"")))&gt;0,IF(ISBLANK(A2515),IF(LEN(TRIM(B2515))&gt;0,TRIM(B2515),TRIM(C2515)),""),"")</f>
        <v>12</v>
      </c>
      <c r="N2515" t="str">
        <f>IF(COUNT(FIND({0,1,2,3,4,5,6,7,8,9},IF(ISBLANK(A2515),IF(LEN(TRIM(B2515))&gt;0,TRIM(C2515),LEFT(D2515, 4)),"")))&gt;0,IF(ISBLANK(A2515),IF(LEN(TRIM(B2515))&gt;0,TRIM(C2515),LEFT(D2515, 4)),""),"")</f>
        <v>057</v>
      </c>
      <c r="O2515" t="str">
        <f t="shared" si="199"/>
        <v>Fl</v>
      </c>
      <c r="P2515" t="str">
        <f>TRIM(IF(COUNT(FIND({0,1,2,3,4,5,6,7,8,9},B2515))&gt;0,D2515,IF(LEN(TRIM(B2515))&gt;0,CONCATENATE(B2515,C2515,D2515),MID(D2515,4,LEN(D2515)))))</f>
        <v>Hillsborough</v>
      </c>
      <c r="Q2515">
        <f t="shared" si="200"/>
        <v>26</v>
      </c>
      <c r="R2515">
        <f t="shared" si="201"/>
        <v>57</v>
      </c>
    </row>
    <row r="2516" spans="2:18" x14ac:dyDescent="0.25">
      <c r="B2516" s="1" t="s">
        <v>165</v>
      </c>
      <c r="C2516" s="1" t="s">
        <v>166</v>
      </c>
      <c r="D2516" s="1" t="s">
        <v>167</v>
      </c>
      <c r="E2516" s="1" t="s">
        <v>168</v>
      </c>
      <c r="F2516">
        <v>25</v>
      </c>
      <c r="G2516">
        <v>0.36</v>
      </c>
      <c r="H2516">
        <v>52</v>
      </c>
      <c r="I2516">
        <v>0.38</v>
      </c>
      <c r="K2516">
        <f t="shared" si="197"/>
        <v>36</v>
      </c>
      <c r="L2516">
        <f t="shared" si="198"/>
        <v>71</v>
      </c>
      <c r="M2516" t="str">
        <f>IF(COUNT(FIND({0,1,2,3,4,5,6,7,8,9},IF(ISBLANK(A2516),IF(LEN(TRIM(B2516))&gt;0,TRIM(B2516),TRIM(C2516)),"")))&gt;0,IF(ISBLANK(A2516),IF(LEN(TRIM(B2516))&gt;0,TRIM(B2516),TRIM(C2516)),""),"")</f>
        <v>48</v>
      </c>
      <c r="N2516" t="str">
        <f>IF(COUNT(FIND({0,1,2,3,4,5,6,7,8,9},IF(ISBLANK(A2516),IF(LEN(TRIM(B2516))&gt;0,TRIM(C2516),LEFT(D2516, 4)),"")))&gt;0,IF(ISBLANK(A2516),IF(LEN(TRIM(B2516))&gt;0,TRIM(C2516),LEFT(D2516, 4)),""),"")</f>
        <v>201</v>
      </c>
      <c r="O2516" t="str">
        <f t="shared" si="199"/>
        <v>Tx</v>
      </c>
      <c r="P2516" t="str">
        <f>TRIM(IF(COUNT(FIND({0,1,2,3,4,5,6,7,8,9},B2516))&gt;0,D2516,IF(LEN(TRIM(B2516))&gt;0,CONCATENATE(B2516,C2516,D2516),MID(D2516,4,LEN(D2516)))))</f>
        <v>Harris</v>
      </c>
      <c r="Q2516">
        <f t="shared" si="200"/>
        <v>25</v>
      </c>
      <c r="R2516">
        <f t="shared" si="201"/>
        <v>52</v>
      </c>
    </row>
    <row r="2517" spans="2:18" x14ac:dyDescent="0.25">
      <c r="B2517" s="1" t="s">
        <v>224</v>
      </c>
      <c r="C2517" s="1" t="s">
        <v>452</v>
      </c>
      <c r="D2517" s="1" t="s">
        <v>453</v>
      </c>
      <c r="E2517" s="1" t="s">
        <v>227</v>
      </c>
      <c r="F2517">
        <v>25</v>
      </c>
      <c r="G2517">
        <v>0.36</v>
      </c>
      <c r="H2517">
        <v>47</v>
      </c>
      <c r="I2517">
        <v>0.34</v>
      </c>
      <c r="K2517">
        <f t="shared" si="197"/>
        <v>36</v>
      </c>
      <c r="L2517">
        <f t="shared" si="198"/>
        <v>71</v>
      </c>
      <c r="M2517" t="str">
        <f>IF(COUNT(FIND({0,1,2,3,4,5,6,7,8,9},IF(ISBLANK(A2517),IF(LEN(TRIM(B2517))&gt;0,TRIM(B2517),TRIM(C2517)),"")))&gt;0,IF(ISBLANK(A2517),IF(LEN(TRIM(B2517))&gt;0,TRIM(B2517),TRIM(C2517)),""),"")</f>
        <v>37</v>
      </c>
      <c r="N2517" t="str">
        <f>IF(COUNT(FIND({0,1,2,3,4,5,6,7,8,9},IF(ISBLANK(A2517),IF(LEN(TRIM(B2517))&gt;0,TRIM(C2517),LEFT(D2517, 4)),"")))&gt;0,IF(ISBLANK(A2517),IF(LEN(TRIM(B2517))&gt;0,TRIM(C2517),LEFT(D2517, 4)),""),"")</f>
        <v>183</v>
      </c>
      <c r="O2517" t="str">
        <f t="shared" si="199"/>
        <v>NC</v>
      </c>
      <c r="P2517" t="str">
        <f>TRIM(IF(COUNT(FIND({0,1,2,3,4,5,6,7,8,9},B2517))&gt;0,D2517,IF(LEN(TRIM(B2517))&gt;0,CONCATENATE(B2517,C2517,D2517),MID(D2517,4,LEN(D2517)))))</f>
        <v>Wake</v>
      </c>
      <c r="Q2517">
        <f t="shared" si="200"/>
        <v>25</v>
      </c>
      <c r="R2517">
        <f t="shared" si="201"/>
        <v>47</v>
      </c>
    </row>
    <row r="2518" spans="2:18" x14ac:dyDescent="0.25">
      <c r="B2518" s="1" t="s">
        <v>13</v>
      </c>
      <c r="C2518" s="1" t="s">
        <v>46</v>
      </c>
      <c r="D2518" s="1" t="s">
        <v>47</v>
      </c>
      <c r="E2518" s="1" t="s">
        <v>12</v>
      </c>
      <c r="F2518">
        <v>25</v>
      </c>
      <c r="G2518">
        <v>0.36</v>
      </c>
      <c r="H2518">
        <v>54</v>
      </c>
      <c r="I2518">
        <v>0.4</v>
      </c>
      <c r="K2518">
        <f t="shared" si="197"/>
        <v>36</v>
      </c>
      <c r="L2518">
        <f t="shared" si="198"/>
        <v>71</v>
      </c>
      <c r="M2518" t="str">
        <f>IF(COUNT(FIND({0,1,2,3,4,5,6,7,8,9},IF(ISBLANK(A2518),IF(LEN(TRIM(B2518))&gt;0,TRIM(B2518),TRIM(C2518)),"")))&gt;0,IF(ISBLANK(A2518),IF(LEN(TRIM(B2518))&gt;0,TRIM(B2518),TRIM(C2518)),""),"")</f>
        <v>36</v>
      </c>
      <c r="N2518" t="str">
        <f>IF(COUNT(FIND({0,1,2,3,4,5,6,7,8,9},IF(ISBLANK(A2518),IF(LEN(TRIM(B2518))&gt;0,TRIM(C2518),LEFT(D2518, 4)),"")))&gt;0,IF(ISBLANK(A2518),IF(LEN(TRIM(B2518))&gt;0,TRIM(C2518),LEFT(D2518, 4)),""),"")</f>
        <v>065</v>
      </c>
      <c r="O2518" t="str">
        <f t="shared" si="199"/>
        <v>NY</v>
      </c>
      <c r="P2518" t="str">
        <f>TRIM(IF(COUNT(FIND({0,1,2,3,4,5,6,7,8,9},B2518))&gt;0,D2518,IF(LEN(TRIM(B2518))&gt;0,CONCATENATE(B2518,C2518,D2518),MID(D2518,4,LEN(D2518)))))</f>
        <v>Oneida</v>
      </c>
      <c r="Q2518">
        <f t="shared" si="200"/>
        <v>25</v>
      </c>
      <c r="R2518">
        <f t="shared" si="201"/>
        <v>54</v>
      </c>
    </row>
    <row r="2519" spans="2:18" x14ac:dyDescent="0.25">
      <c r="B2519" s="1" t="s">
        <v>95</v>
      </c>
      <c r="C2519" s="1" t="s">
        <v>126</v>
      </c>
      <c r="D2519" s="1" t="s">
        <v>350</v>
      </c>
      <c r="E2519" s="1" t="s">
        <v>98</v>
      </c>
      <c r="F2519">
        <v>24</v>
      </c>
      <c r="G2519">
        <v>0.34</v>
      </c>
      <c r="H2519">
        <v>51</v>
      </c>
      <c r="I2519">
        <v>0.37</v>
      </c>
      <c r="K2519">
        <f t="shared" si="197"/>
        <v>36</v>
      </c>
      <c r="L2519">
        <f t="shared" si="198"/>
        <v>71</v>
      </c>
      <c r="M2519" t="str">
        <f>IF(COUNT(FIND({0,1,2,3,4,5,6,7,8,9},IF(ISBLANK(A2519),IF(LEN(TRIM(B2519))&gt;0,TRIM(B2519),TRIM(C2519)),"")))&gt;0,IF(ISBLANK(A2519),IF(LEN(TRIM(B2519))&gt;0,TRIM(B2519),TRIM(C2519)),""),"")</f>
        <v>12</v>
      </c>
      <c r="N2519" t="str">
        <f>IF(COUNT(FIND({0,1,2,3,4,5,6,7,8,9},IF(ISBLANK(A2519),IF(LEN(TRIM(B2519))&gt;0,TRIM(C2519),LEFT(D2519, 4)),"")))&gt;0,IF(ISBLANK(A2519),IF(LEN(TRIM(B2519))&gt;0,TRIM(C2519),LEFT(D2519, 4)),""),"")</f>
        <v>009</v>
      </c>
      <c r="O2519" t="str">
        <f t="shared" si="199"/>
        <v>Fl</v>
      </c>
      <c r="P2519" t="str">
        <f>TRIM(IF(COUNT(FIND({0,1,2,3,4,5,6,7,8,9},B2519))&gt;0,D2519,IF(LEN(TRIM(B2519))&gt;0,CONCATENATE(B2519,C2519,D2519),MID(D2519,4,LEN(D2519)))))</f>
        <v>Brevard</v>
      </c>
      <c r="Q2519">
        <f t="shared" si="200"/>
        <v>24</v>
      </c>
      <c r="R2519">
        <f t="shared" si="201"/>
        <v>51</v>
      </c>
    </row>
    <row r="2520" spans="2:18" x14ac:dyDescent="0.25">
      <c r="B2520" s="1" t="s">
        <v>95</v>
      </c>
      <c r="C2520" s="1" t="s">
        <v>83</v>
      </c>
      <c r="D2520" s="1" t="s">
        <v>143</v>
      </c>
      <c r="E2520" s="1" t="s">
        <v>98</v>
      </c>
      <c r="F2520">
        <v>23</v>
      </c>
      <c r="G2520">
        <v>0.33</v>
      </c>
      <c r="H2520">
        <v>41</v>
      </c>
      <c r="I2520">
        <v>0.3</v>
      </c>
      <c r="K2520">
        <f t="shared" si="197"/>
        <v>36</v>
      </c>
      <c r="L2520">
        <f t="shared" si="198"/>
        <v>71</v>
      </c>
      <c r="M2520" t="str">
        <f>IF(COUNT(FIND({0,1,2,3,4,5,6,7,8,9},IF(ISBLANK(A2520),IF(LEN(TRIM(B2520))&gt;0,TRIM(B2520),TRIM(C2520)),"")))&gt;0,IF(ISBLANK(A2520),IF(LEN(TRIM(B2520))&gt;0,TRIM(B2520),TRIM(C2520)),""),"")</f>
        <v>12</v>
      </c>
      <c r="N2520" t="str">
        <f>IF(COUNT(FIND({0,1,2,3,4,5,6,7,8,9},IF(ISBLANK(A2520),IF(LEN(TRIM(B2520))&gt;0,TRIM(C2520),LEFT(D2520, 4)),"")))&gt;0,IF(ISBLANK(A2520),IF(LEN(TRIM(B2520))&gt;0,TRIM(C2520),LEFT(D2520, 4)),""),"")</f>
        <v>025</v>
      </c>
      <c r="O2520" t="str">
        <f t="shared" si="199"/>
        <v>Fl</v>
      </c>
      <c r="P2520" t="str">
        <f>TRIM(IF(COUNT(FIND({0,1,2,3,4,5,6,7,8,9},B2520))&gt;0,D2520,IF(LEN(TRIM(B2520))&gt;0,CONCATENATE(B2520,C2520,D2520),MID(D2520,4,LEN(D2520)))))</f>
        <v>Dade</v>
      </c>
      <c r="Q2520">
        <f t="shared" si="200"/>
        <v>23</v>
      </c>
      <c r="R2520">
        <f t="shared" si="201"/>
        <v>41</v>
      </c>
    </row>
    <row r="2521" spans="2:18" x14ac:dyDescent="0.25">
      <c r="B2521" s="1" t="s">
        <v>99</v>
      </c>
      <c r="C2521" s="1" t="s">
        <v>38</v>
      </c>
      <c r="D2521" s="1" t="s">
        <v>55</v>
      </c>
      <c r="E2521" s="1" t="s">
        <v>102</v>
      </c>
      <c r="F2521">
        <v>23</v>
      </c>
      <c r="G2521">
        <v>0.33</v>
      </c>
      <c r="H2521">
        <v>45</v>
      </c>
      <c r="I2521">
        <v>0.33</v>
      </c>
      <c r="K2521">
        <f t="shared" si="197"/>
        <v>36</v>
      </c>
      <c r="L2521">
        <f t="shared" si="198"/>
        <v>71</v>
      </c>
      <c r="M2521" t="str">
        <f>IF(COUNT(FIND({0,1,2,3,4,5,6,7,8,9},IF(ISBLANK(A2521),IF(LEN(TRIM(B2521))&gt;0,TRIM(B2521),TRIM(C2521)),"")))&gt;0,IF(ISBLANK(A2521),IF(LEN(TRIM(B2521))&gt;0,TRIM(B2521),TRIM(C2521)),""),"")</f>
        <v>06</v>
      </c>
      <c r="N2521" t="str">
        <f>IF(COUNT(FIND({0,1,2,3,4,5,6,7,8,9},IF(ISBLANK(A2521),IF(LEN(TRIM(B2521))&gt;0,TRIM(C2521),LEFT(D2521, 4)),"")))&gt;0,IF(ISBLANK(A2521),IF(LEN(TRIM(B2521))&gt;0,TRIM(C2521),LEFT(D2521, 4)),""),"")</f>
        <v>059</v>
      </c>
      <c r="O2521" t="str">
        <f t="shared" si="199"/>
        <v>Ca</v>
      </c>
      <c r="P2521" t="str">
        <f>TRIM(IF(COUNT(FIND({0,1,2,3,4,5,6,7,8,9},B2521))&gt;0,D2521,IF(LEN(TRIM(B2521))&gt;0,CONCATENATE(B2521,C2521,D2521),MID(D2521,4,LEN(D2521)))))</f>
        <v>Orange</v>
      </c>
      <c r="Q2521">
        <f t="shared" si="200"/>
        <v>23</v>
      </c>
      <c r="R2521">
        <f t="shared" si="201"/>
        <v>45</v>
      </c>
    </row>
    <row r="2522" spans="2:18" x14ac:dyDescent="0.25">
      <c r="B2522" s="1" t="s">
        <v>84</v>
      </c>
      <c r="C2522" s="1" t="s">
        <v>83</v>
      </c>
      <c r="D2522" s="1" t="s">
        <v>228</v>
      </c>
      <c r="E2522" s="1" t="s">
        <v>86</v>
      </c>
      <c r="F2522">
        <v>23</v>
      </c>
      <c r="G2522">
        <v>0.33</v>
      </c>
      <c r="H2522">
        <v>47</v>
      </c>
      <c r="I2522">
        <v>0.34</v>
      </c>
      <c r="K2522">
        <f t="shared" si="197"/>
        <v>36</v>
      </c>
      <c r="L2522">
        <f t="shared" si="198"/>
        <v>71</v>
      </c>
      <c r="M2522" t="str">
        <f>IF(COUNT(FIND({0,1,2,3,4,5,6,7,8,9},IF(ISBLANK(A2522),IF(LEN(TRIM(B2522))&gt;0,TRIM(B2522),TRIM(C2522)),"")))&gt;0,IF(ISBLANK(A2522),IF(LEN(TRIM(B2522))&gt;0,TRIM(B2522),TRIM(C2522)),""),"")</f>
        <v>34</v>
      </c>
      <c r="N2522" t="str">
        <f>IF(COUNT(FIND({0,1,2,3,4,5,6,7,8,9},IF(ISBLANK(A2522),IF(LEN(TRIM(B2522))&gt;0,TRIM(C2522),LEFT(D2522, 4)),"")))&gt;0,IF(ISBLANK(A2522),IF(LEN(TRIM(B2522))&gt;0,TRIM(C2522),LEFT(D2522, 4)),""),"")</f>
        <v>025</v>
      </c>
      <c r="O2522" t="str">
        <f t="shared" si="199"/>
        <v>NJ</v>
      </c>
      <c r="P2522" t="str">
        <f>TRIM(IF(COUNT(FIND({0,1,2,3,4,5,6,7,8,9},B2522))&gt;0,D2522,IF(LEN(TRIM(B2522))&gt;0,CONCATENATE(B2522,C2522,D2522),MID(D2522,4,LEN(D2522)))))</f>
        <v>Monmouth</v>
      </c>
      <c r="Q2522">
        <f t="shared" si="200"/>
        <v>23</v>
      </c>
      <c r="R2522">
        <f t="shared" si="201"/>
        <v>47</v>
      </c>
    </row>
    <row r="2523" spans="2:18" x14ac:dyDescent="0.25">
      <c r="B2523" s="1" t="s">
        <v>99</v>
      </c>
      <c r="C2523" s="1" t="s">
        <v>116</v>
      </c>
      <c r="D2523" s="1" t="s">
        <v>117</v>
      </c>
      <c r="E2523" s="1" t="s">
        <v>102</v>
      </c>
      <c r="F2523">
        <v>23</v>
      </c>
      <c r="G2523">
        <v>0.33</v>
      </c>
      <c r="H2523">
        <v>35</v>
      </c>
      <c r="I2523">
        <v>0.26</v>
      </c>
      <c r="K2523">
        <f t="shared" si="197"/>
        <v>36</v>
      </c>
      <c r="L2523">
        <f t="shared" si="198"/>
        <v>71</v>
      </c>
      <c r="M2523" t="str">
        <f>IF(COUNT(FIND({0,1,2,3,4,5,6,7,8,9},IF(ISBLANK(A2523),IF(LEN(TRIM(B2523))&gt;0,TRIM(B2523),TRIM(C2523)),"")))&gt;0,IF(ISBLANK(A2523),IF(LEN(TRIM(B2523))&gt;0,TRIM(B2523),TRIM(C2523)),""),"")</f>
        <v>06</v>
      </c>
      <c r="N2523" t="str">
        <f>IF(COUNT(FIND({0,1,2,3,4,5,6,7,8,9},IF(ISBLANK(A2523),IF(LEN(TRIM(B2523))&gt;0,TRIM(C2523),LEFT(D2523, 4)),"")))&gt;0,IF(ISBLANK(A2523),IF(LEN(TRIM(B2523))&gt;0,TRIM(C2523),LEFT(D2523, 4)),""),"")</f>
        <v>073</v>
      </c>
      <c r="O2523" t="str">
        <f t="shared" si="199"/>
        <v>Ca</v>
      </c>
      <c r="P2523" t="str">
        <f>TRIM(IF(COUNT(FIND({0,1,2,3,4,5,6,7,8,9},B2523))&gt;0,D2523,IF(LEN(TRIM(B2523))&gt;0,CONCATENATE(B2523,C2523,D2523),MID(D2523,4,LEN(D2523)))))</f>
        <v>San Diego</v>
      </c>
      <c r="Q2523">
        <f t="shared" si="200"/>
        <v>23</v>
      </c>
      <c r="R2523">
        <f t="shared" si="201"/>
        <v>35</v>
      </c>
    </row>
    <row r="2524" spans="2:18" x14ac:dyDescent="0.25">
      <c r="B2524" s="1" t="s">
        <v>56</v>
      </c>
      <c r="C2524" s="1" t="s">
        <v>57</v>
      </c>
      <c r="D2524" s="1" t="s">
        <v>58</v>
      </c>
      <c r="E2524" s="1" t="s">
        <v>59</v>
      </c>
      <c r="F2524">
        <v>22</v>
      </c>
      <c r="G2524">
        <v>0.32</v>
      </c>
      <c r="H2524">
        <v>34</v>
      </c>
      <c r="I2524">
        <v>0.25</v>
      </c>
      <c r="K2524">
        <f t="shared" si="197"/>
        <v>36</v>
      </c>
      <c r="L2524">
        <f t="shared" si="198"/>
        <v>71</v>
      </c>
      <c r="M2524" t="str">
        <f>IF(COUNT(FIND({0,1,2,3,4,5,6,7,8,9},IF(ISBLANK(A2524),IF(LEN(TRIM(B2524))&gt;0,TRIM(B2524),TRIM(C2524)),"")))&gt;0,IF(ISBLANK(A2524),IF(LEN(TRIM(B2524))&gt;0,TRIM(B2524),TRIM(C2524)),""),"")</f>
        <v>25</v>
      </c>
      <c r="N2524" t="str">
        <f>IF(COUNT(FIND({0,1,2,3,4,5,6,7,8,9},IF(ISBLANK(A2524),IF(LEN(TRIM(B2524))&gt;0,TRIM(C2524),LEFT(D2524, 4)),"")))&gt;0,IF(ISBLANK(A2524),IF(LEN(TRIM(B2524))&gt;0,TRIM(C2524),LEFT(D2524, 4)),""),"")</f>
        <v>017</v>
      </c>
      <c r="O2524" t="str">
        <f t="shared" si="199"/>
        <v>Ma</v>
      </c>
      <c r="P2524" t="str">
        <f>TRIM(IF(COUNT(FIND({0,1,2,3,4,5,6,7,8,9},B2524))&gt;0,D2524,IF(LEN(TRIM(B2524))&gt;0,CONCATENATE(B2524,C2524,D2524),MID(D2524,4,LEN(D2524)))))</f>
        <v>Middlesex</v>
      </c>
      <c r="Q2524">
        <f t="shared" si="200"/>
        <v>22</v>
      </c>
      <c r="R2524">
        <f t="shared" si="201"/>
        <v>34</v>
      </c>
    </row>
    <row r="2525" spans="2:18" x14ac:dyDescent="0.25">
      <c r="B2525" s="1" t="s">
        <v>95</v>
      </c>
      <c r="C2525" s="1" t="s">
        <v>172</v>
      </c>
      <c r="D2525" s="1" t="s">
        <v>394</v>
      </c>
      <c r="E2525" s="1" t="s">
        <v>98</v>
      </c>
      <c r="F2525">
        <v>22</v>
      </c>
      <c r="G2525">
        <v>0.32</v>
      </c>
      <c r="H2525">
        <v>41</v>
      </c>
      <c r="I2525">
        <v>0.3</v>
      </c>
      <c r="K2525">
        <f t="shared" si="197"/>
        <v>36</v>
      </c>
      <c r="L2525">
        <f t="shared" si="198"/>
        <v>71</v>
      </c>
      <c r="M2525" t="str">
        <f>IF(COUNT(FIND({0,1,2,3,4,5,6,7,8,9},IF(ISBLANK(A2525),IF(LEN(TRIM(B2525))&gt;0,TRIM(B2525),TRIM(C2525)),"")))&gt;0,IF(ISBLANK(A2525),IF(LEN(TRIM(B2525))&gt;0,TRIM(B2525),TRIM(C2525)),""),"")</f>
        <v>12</v>
      </c>
      <c r="N2525" t="str">
        <f>IF(COUNT(FIND({0,1,2,3,4,5,6,7,8,9},IF(ISBLANK(A2525),IF(LEN(TRIM(B2525))&gt;0,TRIM(C2525),LEFT(D2525, 4)),"")))&gt;0,IF(ISBLANK(A2525),IF(LEN(TRIM(B2525))&gt;0,TRIM(C2525),LEFT(D2525, 4)),""),"")</f>
        <v>117</v>
      </c>
      <c r="O2525" t="str">
        <f t="shared" si="199"/>
        <v>Fl</v>
      </c>
      <c r="P2525" t="str">
        <f>TRIM(IF(COUNT(FIND({0,1,2,3,4,5,6,7,8,9},B2525))&gt;0,D2525,IF(LEN(TRIM(B2525))&gt;0,CONCATENATE(B2525,C2525,D2525),MID(D2525,4,LEN(D2525)))))</f>
        <v>Seminole</v>
      </c>
      <c r="Q2525">
        <f t="shared" si="200"/>
        <v>22</v>
      </c>
      <c r="R2525">
        <f t="shared" si="201"/>
        <v>41</v>
      </c>
    </row>
    <row r="2526" spans="2:18" x14ac:dyDescent="0.25">
      <c r="B2526" s="1" t="s">
        <v>465</v>
      </c>
      <c r="C2526" s="1" t="s">
        <v>103</v>
      </c>
      <c r="D2526" s="1" t="s">
        <v>559</v>
      </c>
      <c r="E2526" s="1" t="s">
        <v>466</v>
      </c>
      <c r="F2526">
        <v>22</v>
      </c>
      <c r="G2526">
        <v>0.32</v>
      </c>
      <c r="H2526">
        <v>31</v>
      </c>
      <c r="I2526">
        <v>0.23</v>
      </c>
      <c r="K2526">
        <f t="shared" si="197"/>
        <v>36</v>
      </c>
      <c r="L2526">
        <f t="shared" si="198"/>
        <v>71</v>
      </c>
      <c r="M2526" t="str">
        <f>IF(COUNT(FIND({0,1,2,3,4,5,6,7,8,9},IF(ISBLANK(A2526),IF(LEN(TRIM(B2526))&gt;0,TRIM(B2526),TRIM(C2526)),"")))&gt;0,IF(ISBLANK(A2526),IF(LEN(TRIM(B2526))&gt;0,TRIM(B2526),TRIM(C2526)),""),"")</f>
        <v>01</v>
      </c>
      <c r="N2526" t="str">
        <f>IF(COUNT(FIND({0,1,2,3,4,5,6,7,8,9},IF(ISBLANK(A2526),IF(LEN(TRIM(B2526))&gt;0,TRIM(C2526),LEFT(D2526, 4)),"")))&gt;0,IF(ISBLANK(A2526),IF(LEN(TRIM(B2526))&gt;0,TRIM(C2526),LEFT(D2526, 4)),""),"")</f>
        <v>045</v>
      </c>
      <c r="O2526" t="str">
        <f t="shared" si="199"/>
        <v>Al</v>
      </c>
      <c r="P2526" t="str">
        <f>TRIM(IF(COUNT(FIND({0,1,2,3,4,5,6,7,8,9},B2526))&gt;0,D2526,IF(LEN(TRIM(B2526))&gt;0,CONCATENATE(B2526,C2526,D2526),MID(D2526,4,LEN(D2526)))))</f>
        <v>Dale</v>
      </c>
      <c r="Q2526">
        <f t="shared" si="200"/>
        <v>22</v>
      </c>
      <c r="R2526">
        <f t="shared" si="201"/>
        <v>31</v>
      </c>
    </row>
    <row r="2527" spans="2:18" x14ac:dyDescent="0.25">
      <c r="B2527" s="1" t="s">
        <v>99</v>
      </c>
      <c r="C2527" s="1" t="s">
        <v>178</v>
      </c>
      <c r="D2527" s="1" t="s">
        <v>381</v>
      </c>
      <c r="E2527" s="1" t="s">
        <v>102</v>
      </c>
      <c r="F2527">
        <v>22</v>
      </c>
      <c r="G2527">
        <v>0.32</v>
      </c>
      <c r="H2527">
        <v>36</v>
      </c>
      <c r="I2527">
        <v>0.26</v>
      </c>
      <c r="K2527">
        <f t="shared" si="197"/>
        <v>36</v>
      </c>
      <c r="L2527">
        <f t="shared" si="198"/>
        <v>71</v>
      </c>
      <c r="M2527" t="str">
        <f>IF(COUNT(FIND({0,1,2,3,4,5,6,7,8,9},IF(ISBLANK(A2527),IF(LEN(TRIM(B2527))&gt;0,TRIM(B2527),TRIM(C2527)),"")))&gt;0,IF(ISBLANK(A2527),IF(LEN(TRIM(B2527))&gt;0,TRIM(B2527),TRIM(C2527)),""),"")</f>
        <v>06</v>
      </c>
      <c r="N2527" t="str">
        <f>IF(COUNT(FIND({0,1,2,3,4,5,6,7,8,9},IF(ISBLANK(A2527),IF(LEN(TRIM(B2527))&gt;0,TRIM(C2527),LEFT(D2527, 4)),"")))&gt;0,IF(ISBLANK(A2527),IF(LEN(TRIM(B2527))&gt;0,TRIM(C2527),LEFT(D2527, 4)),""),"")</f>
        <v>053</v>
      </c>
      <c r="O2527" t="str">
        <f t="shared" si="199"/>
        <v>Ca</v>
      </c>
      <c r="P2527" t="str">
        <f>TRIM(IF(COUNT(FIND({0,1,2,3,4,5,6,7,8,9},B2527))&gt;0,D2527,IF(LEN(TRIM(B2527))&gt;0,CONCATENATE(B2527,C2527,D2527),MID(D2527,4,LEN(D2527)))))</f>
        <v>Monterey</v>
      </c>
      <c r="Q2527">
        <f t="shared" si="200"/>
        <v>22</v>
      </c>
      <c r="R2527">
        <f t="shared" si="201"/>
        <v>36</v>
      </c>
    </row>
    <row r="2528" spans="2:18" x14ac:dyDescent="0.25">
      <c r="B2528" s="1" t="s">
        <v>95</v>
      </c>
      <c r="C2528" s="1" t="s">
        <v>14</v>
      </c>
      <c r="D2528" s="1" t="s">
        <v>344</v>
      </c>
      <c r="E2528" s="1" t="s">
        <v>98</v>
      </c>
      <c r="F2528">
        <v>21</v>
      </c>
      <c r="G2528">
        <v>0.3</v>
      </c>
      <c r="H2528">
        <v>47</v>
      </c>
      <c r="I2528">
        <v>0.34</v>
      </c>
      <c r="K2528">
        <f t="shared" si="197"/>
        <v>36</v>
      </c>
      <c r="L2528">
        <f t="shared" si="198"/>
        <v>71</v>
      </c>
      <c r="M2528" t="str">
        <f>IF(COUNT(FIND({0,1,2,3,4,5,6,7,8,9},IF(ISBLANK(A2528),IF(LEN(TRIM(B2528))&gt;0,TRIM(B2528),TRIM(C2528)),"")))&gt;0,IF(ISBLANK(A2528),IF(LEN(TRIM(B2528))&gt;0,TRIM(B2528),TRIM(C2528)),""),"")</f>
        <v>12</v>
      </c>
      <c r="N2528" t="str">
        <f>IF(COUNT(FIND({0,1,2,3,4,5,6,7,8,9},IF(ISBLANK(A2528),IF(LEN(TRIM(B2528))&gt;0,TRIM(C2528),LEFT(D2528, 4)),"")))&gt;0,IF(ISBLANK(A2528),IF(LEN(TRIM(B2528))&gt;0,TRIM(C2528),LEFT(D2528, 4)),""),"")</f>
        <v>083</v>
      </c>
      <c r="O2528" t="str">
        <f t="shared" si="199"/>
        <v>Fl</v>
      </c>
      <c r="P2528" t="str">
        <f>TRIM(IF(COUNT(FIND({0,1,2,3,4,5,6,7,8,9},B2528))&gt;0,D2528,IF(LEN(TRIM(B2528))&gt;0,CONCATENATE(B2528,C2528,D2528),MID(D2528,4,LEN(D2528)))))</f>
        <v>Marion</v>
      </c>
      <c r="Q2528">
        <f t="shared" si="200"/>
        <v>21</v>
      </c>
      <c r="R2528">
        <f t="shared" si="201"/>
        <v>47</v>
      </c>
    </row>
    <row r="2529" spans="2:18" x14ac:dyDescent="0.25">
      <c r="B2529" s="1" t="s">
        <v>241</v>
      </c>
      <c r="C2529" s="1" t="s">
        <v>293</v>
      </c>
      <c r="D2529" s="1" t="s">
        <v>112</v>
      </c>
      <c r="E2529" s="1" t="s">
        <v>243</v>
      </c>
      <c r="F2529">
        <v>21</v>
      </c>
      <c r="G2529">
        <v>0.3</v>
      </c>
      <c r="H2529">
        <v>41</v>
      </c>
      <c r="I2529">
        <v>0.3</v>
      </c>
      <c r="K2529">
        <f t="shared" si="197"/>
        <v>36</v>
      </c>
      <c r="L2529">
        <f t="shared" si="198"/>
        <v>71</v>
      </c>
      <c r="M2529" t="str">
        <f>IF(COUNT(FIND({0,1,2,3,4,5,6,7,8,9},IF(ISBLANK(A2529),IF(LEN(TRIM(B2529))&gt;0,TRIM(B2529),TRIM(C2529)),"")))&gt;0,IF(ISBLANK(A2529),IF(LEN(TRIM(B2529))&gt;0,TRIM(B2529),TRIM(C2529)),""),"")</f>
        <v>39</v>
      </c>
      <c r="N2529" t="str">
        <f>IF(COUNT(FIND({0,1,2,3,4,5,6,7,8,9},IF(ISBLANK(A2529),IF(LEN(TRIM(B2529))&gt;0,TRIM(C2529),LEFT(D2529, 4)),"")))&gt;0,IF(ISBLANK(A2529),IF(LEN(TRIM(B2529))&gt;0,TRIM(C2529),LEFT(D2529, 4)),""),"")</f>
        <v>049</v>
      </c>
      <c r="O2529" t="str">
        <f t="shared" si="199"/>
        <v>Oh</v>
      </c>
      <c r="P2529" t="str">
        <f>TRIM(IF(COUNT(FIND({0,1,2,3,4,5,6,7,8,9},B2529))&gt;0,D2529,IF(LEN(TRIM(B2529))&gt;0,CONCATENATE(B2529,C2529,D2529),MID(D2529,4,LEN(D2529)))))</f>
        <v>Franklin</v>
      </c>
      <c r="Q2529">
        <f t="shared" si="200"/>
        <v>21</v>
      </c>
      <c r="R2529">
        <f t="shared" si="201"/>
        <v>41</v>
      </c>
    </row>
    <row r="2530" spans="2:18" x14ac:dyDescent="0.25">
      <c r="B2530" s="1" t="s">
        <v>256</v>
      </c>
      <c r="C2530" s="1" t="s">
        <v>76</v>
      </c>
      <c r="D2530" s="1" t="s">
        <v>257</v>
      </c>
      <c r="E2530" s="1" t="s">
        <v>258</v>
      </c>
      <c r="F2530">
        <v>21</v>
      </c>
      <c r="G2530">
        <v>0.3</v>
      </c>
      <c r="H2530">
        <v>35</v>
      </c>
      <c r="I2530">
        <v>0.26</v>
      </c>
      <c r="K2530">
        <f t="shared" si="197"/>
        <v>36</v>
      </c>
      <c r="L2530">
        <f t="shared" si="198"/>
        <v>71</v>
      </c>
      <c r="M2530" t="str">
        <f>IF(COUNT(FIND({0,1,2,3,4,5,6,7,8,9},IF(ISBLANK(A2530),IF(LEN(TRIM(B2530))&gt;0,TRIM(B2530),TRIM(C2530)),"")))&gt;0,IF(ISBLANK(A2530),IF(LEN(TRIM(B2530))&gt;0,TRIM(B2530),TRIM(C2530)),""),"")</f>
        <v>32</v>
      </c>
      <c r="N2530" t="str">
        <f>IF(COUNT(FIND({0,1,2,3,4,5,6,7,8,9},IF(ISBLANK(A2530),IF(LEN(TRIM(B2530))&gt;0,TRIM(C2530),LEFT(D2530, 4)),"")))&gt;0,IF(ISBLANK(A2530),IF(LEN(TRIM(B2530))&gt;0,TRIM(C2530),LEFT(D2530, 4)),""),"")</f>
        <v>003</v>
      </c>
      <c r="O2530" t="str">
        <f t="shared" si="199"/>
        <v>Nv</v>
      </c>
      <c r="P2530" t="str">
        <f>TRIM(IF(COUNT(FIND({0,1,2,3,4,5,6,7,8,9},B2530))&gt;0,D2530,IF(LEN(TRIM(B2530))&gt;0,CONCATENATE(B2530,C2530,D2530),MID(D2530,4,LEN(D2530)))))</f>
        <v>Clark</v>
      </c>
      <c r="Q2530">
        <f t="shared" si="200"/>
        <v>21</v>
      </c>
      <c r="R2530">
        <f t="shared" si="201"/>
        <v>35</v>
      </c>
    </row>
    <row r="2531" spans="2:18" x14ac:dyDescent="0.25">
      <c r="B2531" s="1" t="s">
        <v>78</v>
      </c>
      <c r="C2531" s="1" t="s">
        <v>126</v>
      </c>
      <c r="D2531" s="1" t="s">
        <v>127</v>
      </c>
      <c r="E2531" s="1" t="s">
        <v>80</v>
      </c>
      <c r="F2531">
        <v>21</v>
      </c>
      <c r="G2531">
        <v>0.3</v>
      </c>
      <c r="H2531">
        <v>38</v>
      </c>
      <c r="I2531">
        <v>0.28000000000000003</v>
      </c>
      <c r="K2531">
        <f t="shared" si="197"/>
        <v>36</v>
      </c>
      <c r="L2531">
        <f t="shared" si="198"/>
        <v>71</v>
      </c>
      <c r="M2531" t="str">
        <f>IF(COUNT(FIND({0,1,2,3,4,5,6,7,8,9},IF(ISBLANK(A2531),IF(LEN(TRIM(B2531))&gt;0,TRIM(B2531),TRIM(C2531)),"")))&gt;0,IF(ISBLANK(A2531),IF(LEN(TRIM(B2531))&gt;0,TRIM(B2531),TRIM(C2531)),""),"")</f>
        <v>09</v>
      </c>
      <c r="N2531" t="str">
        <f>IF(COUNT(FIND({0,1,2,3,4,5,6,7,8,9},IF(ISBLANK(A2531),IF(LEN(TRIM(B2531))&gt;0,TRIM(C2531),LEFT(D2531, 4)),"")))&gt;0,IF(ISBLANK(A2531),IF(LEN(TRIM(B2531))&gt;0,TRIM(C2531),LEFT(D2531, 4)),""),"")</f>
        <v>009</v>
      </c>
      <c r="O2531" t="str">
        <f t="shared" si="199"/>
        <v>Ct</v>
      </c>
      <c r="P2531" t="str">
        <f>TRIM(IF(COUNT(FIND({0,1,2,3,4,5,6,7,8,9},B2531))&gt;0,D2531,IF(LEN(TRIM(B2531))&gt;0,CONCATENATE(B2531,C2531,D2531),MID(D2531,4,LEN(D2531)))))</f>
        <v>New Haven</v>
      </c>
      <c r="Q2531">
        <f t="shared" si="200"/>
        <v>21</v>
      </c>
      <c r="R2531">
        <f t="shared" si="201"/>
        <v>38</v>
      </c>
    </row>
    <row r="2532" spans="2:18" x14ac:dyDescent="0.25">
      <c r="B2532" s="1" t="s">
        <v>84</v>
      </c>
      <c r="C2532" s="1" t="s">
        <v>48</v>
      </c>
      <c r="D2532" s="1" t="s">
        <v>250</v>
      </c>
      <c r="E2532" s="1" t="s">
        <v>86</v>
      </c>
      <c r="F2532">
        <v>21</v>
      </c>
      <c r="G2532">
        <v>0.3</v>
      </c>
      <c r="H2532">
        <v>41</v>
      </c>
      <c r="I2532">
        <v>0.3</v>
      </c>
      <c r="K2532">
        <f t="shared" si="197"/>
        <v>36</v>
      </c>
      <c r="L2532">
        <f t="shared" si="198"/>
        <v>71</v>
      </c>
      <c r="M2532" t="str">
        <f>IF(COUNT(FIND({0,1,2,3,4,5,6,7,8,9},IF(ISBLANK(A2532),IF(LEN(TRIM(B2532))&gt;0,TRIM(B2532),TRIM(C2532)),"")))&gt;0,IF(ISBLANK(A2532),IF(LEN(TRIM(B2532))&gt;0,TRIM(B2532),TRIM(C2532)),""),"")</f>
        <v>34</v>
      </c>
      <c r="N2532" t="str">
        <f>IF(COUNT(FIND({0,1,2,3,4,5,6,7,8,9},IF(ISBLANK(A2532),IF(LEN(TRIM(B2532))&gt;0,TRIM(C2532),LEFT(D2532, 4)),"")))&gt;0,IF(ISBLANK(A2532),IF(LEN(TRIM(B2532))&gt;0,TRIM(C2532),LEFT(D2532, 4)),""),"")</f>
        <v>029</v>
      </c>
      <c r="O2532" t="str">
        <f t="shared" si="199"/>
        <v>NJ</v>
      </c>
      <c r="P2532" t="str">
        <f>TRIM(IF(COUNT(FIND({0,1,2,3,4,5,6,7,8,9},B2532))&gt;0,D2532,IF(LEN(TRIM(B2532))&gt;0,CONCATENATE(B2532,C2532,D2532),MID(D2532,4,LEN(D2532)))))</f>
        <v>Ocean</v>
      </c>
      <c r="Q2532">
        <f t="shared" si="200"/>
        <v>21</v>
      </c>
      <c r="R2532">
        <f t="shared" si="201"/>
        <v>41</v>
      </c>
    </row>
    <row r="2533" spans="2:18" x14ac:dyDescent="0.25">
      <c r="B2533" s="1" t="s">
        <v>13</v>
      </c>
      <c r="C2533" s="1" t="s">
        <v>83</v>
      </c>
      <c r="D2533" s="1" t="s">
        <v>135</v>
      </c>
      <c r="E2533" s="1" t="s">
        <v>12</v>
      </c>
      <c r="F2533">
        <v>20</v>
      </c>
      <c r="G2533">
        <v>0.28999999999999998</v>
      </c>
      <c r="H2533">
        <v>34</v>
      </c>
      <c r="I2533">
        <v>0.25</v>
      </c>
      <c r="K2533">
        <f t="shared" si="197"/>
        <v>36</v>
      </c>
      <c r="L2533">
        <f t="shared" si="198"/>
        <v>71</v>
      </c>
      <c r="M2533" t="str">
        <f>IF(COUNT(FIND({0,1,2,3,4,5,6,7,8,9},IF(ISBLANK(A2533),IF(LEN(TRIM(B2533))&gt;0,TRIM(B2533),TRIM(C2533)),"")))&gt;0,IF(ISBLANK(A2533),IF(LEN(TRIM(B2533))&gt;0,TRIM(B2533),TRIM(C2533)),""),"")</f>
        <v>36</v>
      </c>
      <c r="N2533" t="str">
        <f>IF(COUNT(FIND({0,1,2,3,4,5,6,7,8,9},IF(ISBLANK(A2533),IF(LEN(TRIM(B2533))&gt;0,TRIM(C2533),LEFT(D2533, 4)),"")))&gt;0,IF(ISBLANK(A2533),IF(LEN(TRIM(B2533))&gt;0,TRIM(C2533),LEFT(D2533, 4)),""),"")</f>
        <v>025</v>
      </c>
      <c r="O2533" t="str">
        <f t="shared" si="199"/>
        <v>NY</v>
      </c>
      <c r="P2533" t="str">
        <f>TRIM(IF(COUNT(FIND({0,1,2,3,4,5,6,7,8,9},B2533))&gt;0,D2533,IF(LEN(TRIM(B2533))&gt;0,CONCATENATE(B2533,C2533,D2533),MID(D2533,4,LEN(D2533)))))</f>
        <v>Delaware</v>
      </c>
      <c r="Q2533">
        <f t="shared" si="200"/>
        <v>20</v>
      </c>
      <c r="R2533">
        <f t="shared" si="201"/>
        <v>34</v>
      </c>
    </row>
    <row r="2534" spans="2:18" x14ac:dyDescent="0.25">
      <c r="B2534" s="1" t="s">
        <v>465</v>
      </c>
      <c r="C2534" s="1" t="s">
        <v>89</v>
      </c>
      <c r="D2534" s="1" t="s">
        <v>699</v>
      </c>
      <c r="E2534" s="1" t="s">
        <v>466</v>
      </c>
      <c r="F2534">
        <v>20</v>
      </c>
      <c r="G2534">
        <v>0.28999999999999998</v>
      </c>
      <c r="H2534">
        <v>23</v>
      </c>
      <c r="I2534">
        <v>0.17</v>
      </c>
      <c r="K2534">
        <f t="shared" si="197"/>
        <v>36</v>
      </c>
      <c r="L2534">
        <f t="shared" si="198"/>
        <v>71</v>
      </c>
      <c r="M2534" t="str">
        <f>IF(COUNT(FIND({0,1,2,3,4,5,6,7,8,9},IF(ISBLANK(A2534),IF(LEN(TRIM(B2534))&gt;0,TRIM(B2534),TRIM(C2534)),"")))&gt;0,IF(ISBLANK(A2534),IF(LEN(TRIM(B2534))&gt;0,TRIM(B2534),TRIM(C2534)),""),"")</f>
        <v>01</v>
      </c>
      <c r="N2534" t="str">
        <f>IF(COUNT(FIND({0,1,2,3,4,5,6,7,8,9},IF(ISBLANK(A2534),IF(LEN(TRIM(B2534))&gt;0,TRIM(C2534),LEFT(D2534, 4)),"")))&gt;0,IF(ISBLANK(A2534),IF(LEN(TRIM(B2534))&gt;0,TRIM(C2534),LEFT(D2534, 4)),""),"")</f>
        <v>031</v>
      </c>
      <c r="O2534" t="str">
        <f t="shared" si="199"/>
        <v>Al</v>
      </c>
      <c r="P2534" t="str">
        <f>TRIM(IF(COUNT(FIND({0,1,2,3,4,5,6,7,8,9},B2534))&gt;0,D2534,IF(LEN(TRIM(B2534))&gt;0,CONCATENATE(B2534,C2534,D2534),MID(D2534,4,LEN(D2534)))))</f>
        <v>Coffee</v>
      </c>
      <c r="Q2534">
        <f t="shared" si="200"/>
        <v>20</v>
      </c>
      <c r="R2534">
        <f t="shared" si="201"/>
        <v>23</v>
      </c>
    </row>
    <row r="2535" spans="2:18" x14ac:dyDescent="0.25">
      <c r="B2535" s="1" t="s">
        <v>78</v>
      </c>
      <c r="C2535" s="1" t="s">
        <v>76</v>
      </c>
      <c r="D2535" s="1" t="s">
        <v>79</v>
      </c>
      <c r="E2535" s="1" t="s">
        <v>80</v>
      </c>
      <c r="F2535">
        <v>20</v>
      </c>
      <c r="G2535">
        <v>0.28999999999999998</v>
      </c>
      <c r="H2535">
        <v>35</v>
      </c>
      <c r="I2535">
        <v>0.26</v>
      </c>
      <c r="K2535">
        <f t="shared" si="197"/>
        <v>36</v>
      </c>
      <c r="L2535">
        <f t="shared" si="198"/>
        <v>71</v>
      </c>
      <c r="M2535" t="str">
        <f>IF(COUNT(FIND({0,1,2,3,4,5,6,7,8,9},IF(ISBLANK(A2535),IF(LEN(TRIM(B2535))&gt;0,TRIM(B2535),TRIM(C2535)),"")))&gt;0,IF(ISBLANK(A2535),IF(LEN(TRIM(B2535))&gt;0,TRIM(B2535),TRIM(C2535)),""),"")</f>
        <v>09</v>
      </c>
      <c r="N2535" t="str">
        <f>IF(COUNT(FIND({0,1,2,3,4,5,6,7,8,9},IF(ISBLANK(A2535),IF(LEN(TRIM(B2535))&gt;0,TRIM(C2535),LEFT(D2535, 4)),"")))&gt;0,IF(ISBLANK(A2535),IF(LEN(TRIM(B2535))&gt;0,TRIM(C2535),LEFT(D2535, 4)),""),"")</f>
        <v>003</v>
      </c>
      <c r="O2535" t="str">
        <f t="shared" si="199"/>
        <v>Ct</v>
      </c>
      <c r="P2535" t="str">
        <f>TRIM(IF(COUNT(FIND({0,1,2,3,4,5,6,7,8,9},B2535))&gt;0,D2535,IF(LEN(TRIM(B2535))&gt;0,CONCATENATE(B2535,C2535,D2535),MID(D2535,4,LEN(D2535)))))</f>
        <v>Hartford</v>
      </c>
      <c r="Q2535">
        <f t="shared" si="200"/>
        <v>20</v>
      </c>
      <c r="R2535">
        <f t="shared" si="201"/>
        <v>35</v>
      </c>
    </row>
    <row r="2536" spans="2:18" x14ac:dyDescent="0.25">
      <c r="B2536" s="1" t="s">
        <v>351</v>
      </c>
      <c r="C2536" s="1" t="s">
        <v>330</v>
      </c>
      <c r="D2536" s="1" t="s">
        <v>67</v>
      </c>
      <c r="E2536" s="1" t="s">
        <v>353</v>
      </c>
      <c r="F2536">
        <v>19</v>
      </c>
      <c r="G2536">
        <v>0.27</v>
      </c>
      <c r="H2536">
        <v>41</v>
      </c>
      <c r="I2536">
        <v>0.3</v>
      </c>
      <c r="K2536">
        <f t="shared" si="197"/>
        <v>36</v>
      </c>
      <c r="L2536">
        <f t="shared" si="198"/>
        <v>71</v>
      </c>
      <c r="M2536" t="str">
        <f>IF(COUNT(FIND({0,1,2,3,4,5,6,7,8,9},IF(ISBLANK(A2536),IF(LEN(TRIM(B2536))&gt;0,TRIM(B2536),TRIM(C2536)),"")))&gt;0,IF(ISBLANK(A2536),IF(LEN(TRIM(B2536))&gt;0,TRIM(B2536),TRIM(C2536)),""),"")</f>
        <v>47</v>
      </c>
      <c r="N2536" t="str">
        <f>IF(COUNT(FIND({0,1,2,3,4,5,6,7,8,9},IF(ISBLANK(A2536),IF(LEN(TRIM(B2536))&gt;0,TRIM(C2536),LEFT(D2536, 4)),"")))&gt;0,IF(ISBLANK(A2536),IF(LEN(TRIM(B2536))&gt;0,TRIM(C2536),LEFT(D2536, 4)),""),"")</f>
        <v>125</v>
      </c>
      <c r="O2536" t="str">
        <f t="shared" si="199"/>
        <v>Tn</v>
      </c>
      <c r="P2536" t="str">
        <f>TRIM(IF(COUNT(FIND({0,1,2,3,4,5,6,7,8,9},B2536))&gt;0,D2536,IF(LEN(TRIM(B2536))&gt;0,CONCATENATE(B2536,C2536,D2536),MID(D2536,4,LEN(D2536)))))</f>
        <v>Montgomery</v>
      </c>
      <c r="Q2536">
        <f t="shared" si="200"/>
        <v>19</v>
      </c>
      <c r="R2536">
        <f t="shared" si="201"/>
        <v>41</v>
      </c>
    </row>
    <row r="2537" spans="2:18" x14ac:dyDescent="0.25">
      <c r="B2537" s="1" t="s">
        <v>95</v>
      </c>
      <c r="C2537" s="1" t="s">
        <v>70</v>
      </c>
      <c r="D2537" s="1" t="s">
        <v>348</v>
      </c>
      <c r="E2537" s="1" t="s">
        <v>98</v>
      </c>
      <c r="F2537">
        <v>19</v>
      </c>
      <c r="G2537">
        <v>0.27</v>
      </c>
      <c r="H2537">
        <v>33</v>
      </c>
      <c r="I2537">
        <v>0.24</v>
      </c>
      <c r="K2537">
        <f t="shared" si="197"/>
        <v>36</v>
      </c>
      <c r="L2537">
        <f t="shared" si="198"/>
        <v>71</v>
      </c>
      <c r="M2537" t="str">
        <f>IF(COUNT(FIND({0,1,2,3,4,5,6,7,8,9},IF(ISBLANK(A2537),IF(LEN(TRIM(B2537))&gt;0,TRIM(B2537),TRIM(C2537)),"")))&gt;0,IF(ISBLANK(A2537),IF(LEN(TRIM(B2537))&gt;0,TRIM(B2537),TRIM(C2537)),""),"")</f>
        <v>12</v>
      </c>
      <c r="N2537" t="str">
        <f>IF(COUNT(FIND({0,1,2,3,4,5,6,7,8,9},IF(ISBLANK(A2537),IF(LEN(TRIM(B2537))&gt;0,TRIM(C2537),LEFT(D2537, 4)),"")))&gt;0,IF(ISBLANK(A2537),IF(LEN(TRIM(B2537))&gt;0,TRIM(C2537),LEFT(D2537, 4)),""),"")</f>
        <v>115</v>
      </c>
      <c r="O2537" t="str">
        <f t="shared" si="199"/>
        <v>Fl</v>
      </c>
      <c r="P2537" t="str">
        <f>TRIM(IF(COUNT(FIND({0,1,2,3,4,5,6,7,8,9},B2537))&gt;0,D2537,IF(LEN(TRIM(B2537))&gt;0,CONCATENATE(B2537,C2537,D2537),MID(D2537,4,LEN(D2537)))))</f>
        <v>Sarasota</v>
      </c>
      <c r="Q2537">
        <f t="shared" si="200"/>
        <v>19</v>
      </c>
      <c r="R2537">
        <f t="shared" si="201"/>
        <v>33</v>
      </c>
    </row>
    <row r="2538" spans="2:18" x14ac:dyDescent="0.25">
      <c r="B2538" s="1" t="s">
        <v>385</v>
      </c>
      <c r="C2538" s="1" t="s">
        <v>89</v>
      </c>
      <c r="D2538" s="1" t="s">
        <v>386</v>
      </c>
      <c r="E2538" s="1" t="s">
        <v>387</v>
      </c>
      <c r="F2538">
        <v>18</v>
      </c>
      <c r="G2538">
        <v>0.26</v>
      </c>
      <c r="H2538">
        <v>30</v>
      </c>
      <c r="I2538">
        <v>0.22</v>
      </c>
      <c r="K2538">
        <f t="shared" si="197"/>
        <v>36</v>
      </c>
      <c r="L2538">
        <f t="shared" si="198"/>
        <v>71</v>
      </c>
      <c r="M2538" t="str">
        <f>IF(COUNT(FIND({0,1,2,3,4,5,6,7,8,9},IF(ISBLANK(A2538),IF(LEN(TRIM(B2538))&gt;0,TRIM(B2538),TRIM(C2538)),"")))&gt;0,IF(ISBLANK(A2538),IF(LEN(TRIM(B2538))&gt;0,TRIM(B2538),TRIM(C2538)),""),"")</f>
        <v>40</v>
      </c>
      <c r="N2538" t="str">
        <f>IF(COUNT(FIND({0,1,2,3,4,5,6,7,8,9},IF(ISBLANK(A2538),IF(LEN(TRIM(B2538))&gt;0,TRIM(C2538),LEFT(D2538, 4)),"")))&gt;0,IF(ISBLANK(A2538),IF(LEN(TRIM(B2538))&gt;0,TRIM(C2538),LEFT(D2538, 4)),""),"")</f>
        <v>031</v>
      </c>
      <c r="O2538" t="str">
        <f t="shared" si="199"/>
        <v>Ok</v>
      </c>
      <c r="P2538" t="str">
        <f>TRIM(IF(COUNT(FIND({0,1,2,3,4,5,6,7,8,9},B2538))&gt;0,D2538,IF(LEN(TRIM(B2538))&gt;0,CONCATENATE(B2538,C2538,D2538),MID(D2538,4,LEN(D2538)))))</f>
        <v>Comanche</v>
      </c>
      <c r="Q2538">
        <f t="shared" si="200"/>
        <v>18</v>
      </c>
      <c r="R2538">
        <f t="shared" si="201"/>
        <v>30</v>
      </c>
    </row>
    <row r="2539" spans="2:18" x14ac:dyDescent="0.25">
      <c r="B2539" s="1" t="s">
        <v>120</v>
      </c>
      <c r="C2539" s="1" t="s">
        <v>18</v>
      </c>
      <c r="D2539" s="1" t="s">
        <v>67</v>
      </c>
      <c r="E2539" s="1" t="s">
        <v>123</v>
      </c>
      <c r="F2539">
        <v>18</v>
      </c>
      <c r="G2539">
        <v>0.26</v>
      </c>
      <c r="H2539">
        <v>40</v>
      </c>
      <c r="I2539">
        <v>0.28999999999999998</v>
      </c>
      <c r="K2539">
        <f t="shared" si="197"/>
        <v>36</v>
      </c>
      <c r="L2539">
        <f t="shared" si="198"/>
        <v>71</v>
      </c>
      <c r="M2539" t="str">
        <f>IF(COUNT(FIND({0,1,2,3,4,5,6,7,8,9},IF(ISBLANK(A2539),IF(LEN(TRIM(B2539))&gt;0,TRIM(B2539),TRIM(C2539)),"")))&gt;0,IF(ISBLANK(A2539),IF(LEN(TRIM(B2539))&gt;0,TRIM(B2539),TRIM(C2539)),""),"")</f>
        <v>42</v>
      </c>
      <c r="N2539" t="str">
        <f>IF(COUNT(FIND({0,1,2,3,4,5,6,7,8,9},IF(ISBLANK(A2539),IF(LEN(TRIM(B2539))&gt;0,TRIM(C2539),LEFT(D2539, 4)),"")))&gt;0,IF(ISBLANK(A2539),IF(LEN(TRIM(B2539))&gt;0,TRIM(C2539),LEFT(D2539, 4)),""),"")</f>
        <v>091</v>
      </c>
      <c r="O2539" t="str">
        <f t="shared" si="199"/>
        <v>Pa</v>
      </c>
      <c r="P2539" t="str">
        <f>TRIM(IF(COUNT(FIND({0,1,2,3,4,5,6,7,8,9},B2539))&gt;0,D2539,IF(LEN(TRIM(B2539))&gt;0,CONCATENATE(B2539,C2539,D2539),MID(D2539,4,LEN(D2539)))))</f>
        <v>Montgomery</v>
      </c>
      <c r="Q2539">
        <f t="shared" si="200"/>
        <v>18</v>
      </c>
      <c r="R2539">
        <f t="shared" si="201"/>
        <v>40</v>
      </c>
    </row>
    <row r="2540" spans="2:18" x14ac:dyDescent="0.25">
      <c r="B2540" s="1" t="s">
        <v>120</v>
      </c>
      <c r="C2540" s="1" t="s">
        <v>121</v>
      </c>
      <c r="D2540" s="1" t="s">
        <v>122</v>
      </c>
      <c r="E2540" s="1" t="s">
        <v>123</v>
      </c>
      <c r="F2540">
        <v>17</v>
      </c>
      <c r="G2540">
        <v>0.24</v>
      </c>
      <c r="H2540">
        <v>26</v>
      </c>
      <c r="I2540">
        <v>0.19</v>
      </c>
      <c r="K2540">
        <f t="shared" si="197"/>
        <v>36</v>
      </c>
      <c r="L2540">
        <f t="shared" si="198"/>
        <v>71</v>
      </c>
      <c r="M2540" t="str">
        <f>IF(COUNT(FIND({0,1,2,3,4,5,6,7,8,9},IF(ISBLANK(A2540),IF(LEN(TRIM(B2540))&gt;0,TRIM(B2540),TRIM(C2540)),"")))&gt;0,IF(ISBLANK(A2540),IF(LEN(TRIM(B2540))&gt;0,TRIM(B2540),TRIM(C2540)),""),"")</f>
        <v>42</v>
      </c>
      <c r="N2540" t="str">
        <f>IF(COUNT(FIND({0,1,2,3,4,5,6,7,8,9},IF(ISBLANK(A2540),IF(LEN(TRIM(B2540))&gt;0,TRIM(C2540),LEFT(D2540, 4)),"")))&gt;0,IF(ISBLANK(A2540),IF(LEN(TRIM(B2540))&gt;0,TRIM(C2540),LEFT(D2540, 4)),""),"")</f>
        <v>101</v>
      </c>
      <c r="O2540" t="str">
        <f t="shared" si="199"/>
        <v>Pa</v>
      </c>
      <c r="P2540" t="str">
        <f>TRIM(IF(COUNT(FIND({0,1,2,3,4,5,6,7,8,9},B2540))&gt;0,D2540,IF(LEN(TRIM(B2540))&gt;0,CONCATENATE(B2540,C2540,D2540),MID(D2540,4,LEN(D2540)))))</f>
        <v>Philadelphia</v>
      </c>
      <c r="Q2540">
        <f t="shared" si="200"/>
        <v>17</v>
      </c>
      <c r="R2540">
        <f t="shared" si="201"/>
        <v>26</v>
      </c>
    </row>
    <row r="2541" spans="2:18" x14ac:dyDescent="0.25">
      <c r="B2541" s="1" t="s">
        <v>40</v>
      </c>
      <c r="C2541" s="1" t="s">
        <v>76</v>
      </c>
      <c r="D2541" s="1" t="s">
        <v>222</v>
      </c>
      <c r="E2541" s="1" t="s">
        <v>43</v>
      </c>
      <c r="F2541">
        <v>17</v>
      </c>
      <c r="G2541">
        <v>0.24</v>
      </c>
      <c r="H2541">
        <v>44</v>
      </c>
      <c r="I2541">
        <v>0.32</v>
      </c>
      <c r="K2541">
        <f t="shared" si="197"/>
        <v>36</v>
      </c>
      <c r="L2541">
        <f t="shared" si="198"/>
        <v>71</v>
      </c>
      <c r="M2541" t="str">
        <f>IF(COUNT(FIND({0,1,2,3,4,5,6,7,8,9},IF(ISBLANK(A2541),IF(LEN(TRIM(B2541))&gt;0,TRIM(B2541),TRIM(C2541)),"")))&gt;0,IF(ISBLANK(A2541),IF(LEN(TRIM(B2541))&gt;0,TRIM(B2541),TRIM(C2541)),""),"")</f>
        <v>57</v>
      </c>
      <c r="N2541" t="str">
        <f>IF(COUNT(FIND({0,1,2,3,4,5,6,7,8,9},IF(ISBLANK(A2541),IF(LEN(TRIM(B2541))&gt;0,TRIM(C2541),LEFT(D2541, 4)),"")))&gt;0,IF(ISBLANK(A2541),IF(LEN(TRIM(B2541))&gt;0,TRIM(C2541),LEFT(D2541, 4)),""),"")</f>
        <v>003</v>
      </c>
      <c r="O2541" t="str">
        <f t="shared" si="199"/>
        <v>FR</v>
      </c>
      <c r="P2541" t="str">
        <f>TRIM(IF(COUNT(FIND({0,1,2,3,4,5,6,7,8,9},B2541))&gt;0,D2541,IF(LEN(TRIM(B2541))&gt;0,CONCATENATE(B2541,C2541,D2541),MID(D2541,4,LEN(D2541)))))</f>
        <v>Foreign / Puerto Rico</v>
      </c>
      <c r="Q2541">
        <f t="shared" si="200"/>
        <v>17</v>
      </c>
      <c r="R2541">
        <f t="shared" si="201"/>
        <v>44</v>
      </c>
    </row>
    <row r="2542" spans="2:18" x14ac:dyDescent="0.25">
      <c r="B2542" s="1" t="s">
        <v>128</v>
      </c>
      <c r="C2542" s="1" t="s">
        <v>89</v>
      </c>
      <c r="D2542" s="1" t="s">
        <v>67</v>
      </c>
      <c r="E2542" s="1" t="s">
        <v>129</v>
      </c>
      <c r="F2542">
        <v>17</v>
      </c>
      <c r="G2542">
        <v>0.24</v>
      </c>
      <c r="H2542">
        <v>35</v>
      </c>
      <c r="I2542">
        <v>0.26</v>
      </c>
      <c r="K2542">
        <f t="shared" si="197"/>
        <v>36</v>
      </c>
      <c r="L2542">
        <f t="shared" si="198"/>
        <v>71</v>
      </c>
      <c r="M2542" t="str">
        <f>IF(COUNT(FIND({0,1,2,3,4,5,6,7,8,9},IF(ISBLANK(A2542),IF(LEN(TRIM(B2542))&gt;0,TRIM(B2542),TRIM(C2542)),"")))&gt;0,IF(ISBLANK(A2542),IF(LEN(TRIM(B2542))&gt;0,TRIM(B2542),TRIM(C2542)),""),"")</f>
        <v>24</v>
      </c>
      <c r="N2542" t="str">
        <f>IF(COUNT(FIND({0,1,2,3,4,5,6,7,8,9},IF(ISBLANK(A2542),IF(LEN(TRIM(B2542))&gt;0,TRIM(C2542),LEFT(D2542, 4)),"")))&gt;0,IF(ISBLANK(A2542),IF(LEN(TRIM(B2542))&gt;0,TRIM(C2542),LEFT(D2542, 4)),""),"")</f>
        <v>031</v>
      </c>
      <c r="O2542" t="str">
        <f t="shared" si="199"/>
        <v>Md</v>
      </c>
      <c r="P2542" t="str">
        <f>TRIM(IF(COUNT(FIND({0,1,2,3,4,5,6,7,8,9},B2542))&gt;0,D2542,IF(LEN(TRIM(B2542))&gt;0,CONCATENATE(B2542,C2542,D2542),MID(D2542,4,LEN(D2542)))))</f>
        <v>Montgomery</v>
      </c>
      <c r="Q2542">
        <f t="shared" si="200"/>
        <v>17</v>
      </c>
      <c r="R2542">
        <f t="shared" si="201"/>
        <v>35</v>
      </c>
    </row>
    <row r="2543" spans="2:18" x14ac:dyDescent="0.25">
      <c r="B2543" s="1" t="s">
        <v>165</v>
      </c>
      <c r="C2543" s="1" t="s">
        <v>48</v>
      </c>
      <c r="D2543" s="1" t="s">
        <v>261</v>
      </c>
      <c r="E2543" s="1" t="s">
        <v>168</v>
      </c>
      <c r="F2543">
        <v>17</v>
      </c>
      <c r="G2543">
        <v>0.24</v>
      </c>
      <c r="H2543">
        <v>39</v>
      </c>
      <c r="I2543">
        <v>0.28999999999999998</v>
      </c>
      <c r="K2543">
        <f t="shared" si="197"/>
        <v>36</v>
      </c>
      <c r="L2543">
        <f t="shared" si="198"/>
        <v>71</v>
      </c>
      <c r="M2543" t="str">
        <f>IF(COUNT(FIND({0,1,2,3,4,5,6,7,8,9},IF(ISBLANK(A2543),IF(LEN(TRIM(B2543))&gt;0,TRIM(B2543),TRIM(C2543)),"")))&gt;0,IF(ISBLANK(A2543),IF(LEN(TRIM(B2543))&gt;0,TRIM(B2543),TRIM(C2543)),""),"")</f>
        <v>48</v>
      </c>
      <c r="N2543" t="str">
        <f>IF(COUNT(FIND({0,1,2,3,4,5,6,7,8,9},IF(ISBLANK(A2543),IF(LEN(TRIM(B2543))&gt;0,TRIM(C2543),LEFT(D2543, 4)),"")))&gt;0,IF(ISBLANK(A2543),IF(LEN(TRIM(B2543))&gt;0,TRIM(C2543),LEFT(D2543, 4)),""),"")</f>
        <v>029</v>
      </c>
      <c r="O2543" t="str">
        <f t="shared" si="199"/>
        <v>Tx</v>
      </c>
      <c r="P2543" t="str">
        <f>TRIM(IF(COUNT(FIND({0,1,2,3,4,5,6,7,8,9},B2543))&gt;0,D2543,IF(LEN(TRIM(B2543))&gt;0,CONCATENATE(B2543,C2543,D2543),MID(D2543,4,LEN(D2543)))))</f>
        <v>Bexar</v>
      </c>
      <c r="Q2543">
        <f t="shared" si="200"/>
        <v>17</v>
      </c>
      <c r="R2543">
        <f t="shared" si="201"/>
        <v>39</v>
      </c>
    </row>
    <row r="2544" spans="2:18" x14ac:dyDescent="0.25">
      <c r="B2544" s="1" t="s">
        <v>95</v>
      </c>
      <c r="C2544" s="1" t="s">
        <v>89</v>
      </c>
      <c r="D2544" s="1" t="s">
        <v>328</v>
      </c>
      <c r="E2544" s="1" t="s">
        <v>98</v>
      </c>
      <c r="F2544">
        <v>17</v>
      </c>
      <c r="G2544">
        <v>0.24</v>
      </c>
      <c r="H2544">
        <v>39</v>
      </c>
      <c r="I2544">
        <v>0.28999999999999998</v>
      </c>
      <c r="K2544">
        <f t="shared" si="197"/>
        <v>36</v>
      </c>
      <c r="L2544">
        <f t="shared" si="198"/>
        <v>71</v>
      </c>
      <c r="M2544" t="str">
        <f>IF(COUNT(FIND({0,1,2,3,4,5,6,7,8,9},IF(ISBLANK(A2544),IF(LEN(TRIM(B2544))&gt;0,TRIM(B2544),TRIM(C2544)),"")))&gt;0,IF(ISBLANK(A2544),IF(LEN(TRIM(B2544))&gt;0,TRIM(B2544),TRIM(C2544)),""),"")</f>
        <v>12</v>
      </c>
      <c r="N2544" t="str">
        <f>IF(COUNT(FIND({0,1,2,3,4,5,6,7,8,9},IF(ISBLANK(A2544),IF(LEN(TRIM(B2544))&gt;0,TRIM(C2544),LEFT(D2544, 4)),"")))&gt;0,IF(ISBLANK(A2544),IF(LEN(TRIM(B2544))&gt;0,TRIM(C2544),LEFT(D2544, 4)),""),"")</f>
        <v>031</v>
      </c>
      <c r="O2544" t="str">
        <f t="shared" si="199"/>
        <v>Fl</v>
      </c>
      <c r="P2544" t="str">
        <f>TRIM(IF(COUNT(FIND({0,1,2,3,4,5,6,7,8,9},B2544))&gt;0,D2544,IF(LEN(TRIM(B2544))&gt;0,CONCATENATE(B2544,C2544,D2544),MID(D2544,4,LEN(D2544)))))</f>
        <v>Duval</v>
      </c>
      <c r="Q2544">
        <f t="shared" si="200"/>
        <v>17</v>
      </c>
      <c r="R2544">
        <f t="shared" si="201"/>
        <v>39</v>
      </c>
    </row>
    <row r="2545" spans="2:18" x14ac:dyDescent="0.25">
      <c r="B2545" s="1" t="s">
        <v>165</v>
      </c>
      <c r="C2545" s="1" t="s">
        <v>52</v>
      </c>
      <c r="D2545" s="1" t="s">
        <v>245</v>
      </c>
      <c r="E2545" s="1" t="s">
        <v>168</v>
      </c>
      <c r="F2545">
        <v>16</v>
      </c>
      <c r="G2545">
        <v>0.23</v>
      </c>
      <c r="H2545">
        <v>34</v>
      </c>
      <c r="I2545">
        <v>0.25</v>
      </c>
      <c r="K2545">
        <f t="shared" si="197"/>
        <v>36</v>
      </c>
      <c r="L2545">
        <f t="shared" si="198"/>
        <v>71</v>
      </c>
      <c r="M2545" t="str">
        <f>IF(COUNT(FIND({0,1,2,3,4,5,6,7,8,9},IF(ISBLANK(A2545),IF(LEN(TRIM(B2545))&gt;0,TRIM(B2545),TRIM(C2545)),"")))&gt;0,IF(ISBLANK(A2545),IF(LEN(TRIM(B2545))&gt;0,TRIM(B2545),TRIM(C2545)),""),"")</f>
        <v>48</v>
      </c>
      <c r="N2545" t="str">
        <f>IF(COUNT(FIND({0,1,2,3,4,5,6,7,8,9},IF(ISBLANK(A2545),IF(LEN(TRIM(B2545))&gt;0,TRIM(C2545),LEFT(D2545, 4)),"")))&gt;0,IF(ISBLANK(A2545),IF(LEN(TRIM(B2545))&gt;0,TRIM(C2545),LEFT(D2545, 4)),""),"")</f>
        <v>113</v>
      </c>
      <c r="O2545" t="str">
        <f t="shared" si="199"/>
        <v>Tx</v>
      </c>
      <c r="P2545" t="str">
        <f>TRIM(IF(COUNT(FIND({0,1,2,3,4,5,6,7,8,9},B2545))&gt;0,D2545,IF(LEN(TRIM(B2545))&gt;0,CONCATENATE(B2545,C2545,D2545),MID(D2545,4,LEN(D2545)))))</f>
        <v>Dallas</v>
      </c>
      <c r="Q2545">
        <f t="shared" si="200"/>
        <v>16</v>
      </c>
      <c r="R2545">
        <f t="shared" si="201"/>
        <v>34</v>
      </c>
    </row>
    <row r="2546" spans="2:18" x14ac:dyDescent="0.25">
      <c r="B2546" s="1" t="s">
        <v>13</v>
      </c>
      <c r="C2546" s="1" t="s">
        <v>124</v>
      </c>
      <c r="D2546" s="1" t="s">
        <v>125</v>
      </c>
      <c r="E2546" s="1" t="s">
        <v>12</v>
      </c>
      <c r="F2546">
        <v>16</v>
      </c>
      <c r="G2546">
        <v>0.23</v>
      </c>
      <c r="H2546">
        <v>25</v>
      </c>
      <c r="I2546">
        <v>0.18</v>
      </c>
      <c r="K2546">
        <f t="shared" si="197"/>
        <v>36</v>
      </c>
      <c r="L2546">
        <f t="shared" si="198"/>
        <v>71</v>
      </c>
      <c r="M2546" t="str">
        <f>IF(COUNT(FIND({0,1,2,3,4,5,6,7,8,9},IF(ISBLANK(A2546),IF(LEN(TRIM(B2546))&gt;0,TRIM(B2546),TRIM(C2546)),"")))&gt;0,IF(ISBLANK(A2546),IF(LEN(TRIM(B2546))&gt;0,TRIM(B2546),TRIM(C2546)),""),"")</f>
        <v>36</v>
      </c>
      <c r="N2546" t="str">
        <f>IF(COUNT(FIND({0,1,2,3,4,5,6,7,8,9},IF(ISBLANK(A2546),IF(LEN(TRIM(B2546))&gt;0,TRIM(C2546),LEFT(D2546, 4)),"")))&gt;0,IF(ISBLANK(A2546),IF(LEN(TRIM(B2546))&gt;0,TRIM(C2546),LEFT(D2546, 4)),""),"")</f>
        <v>085</v>
      </c>
      <c r="O2546" t="str">
        <f t="shared" si="199"/>
        <v>NY</v>
      </c>
      <c r="P2546" t="str">
        <f>TRIM(IF(COUNT(FIND({0,1,2,3,4,5,6,7,8,9},B2546))&gt;0,D2546,IF(LEN(TRIM(B2546))&gt;0,CONCATENATE(B2546,C2546,D2546),MID(D2546,4,LEN(D2546)))))</f>
        <v>Richmond</v>
      </c>
      <c r="Q2546">
        <f t="shared" si="200"/>
        <v>16</v>
      </c>
      <c r="R2546">
        <f t="shared" si="201"/>
        <v>25</v>
      </c>
    </row>
    <row r="2547" spans="2:18" x14ac:dyDescent="0.25">
      <c r="B2547" s="1" t="s">
        <v>165</v>
      </c>
      <c r="C2547" s="1" t="s">
        <v>60</v>
      </c>
      <c r="D2547" s="1" t="s">
        <v>365</v>
      </c>
      <c r="E2547" s="1" t="s">
        <v>168</v>
      </c>
      <c r="F2547">
        <v>16</v>
      </c>
      <c r="G2547">
        <v>0.23</v>
      </c>
      <c r="H2547">
        <v>46</v>
      </c>
      <c r="I2547">
        <v>0.34</v>
      </c>
      <c r="K2547">
        <f t="shared" si="197"/>
        <v>36</v>
      </c>
      <c r="L2547">
        <f t="shared" si="198"/>
        <v>71</v>
      </c>
      <c r="M2547" t="str">
        <f>IF(COUNT(FIND({0,1,2,3,4,5,6,7,8,9},IF(ISBLANK(A2547),IF(LEN(TRIM(B2547))&gt;0,TRIM(B2547),TRIM(C2547)),"")))&gt;0,IF(ISBLANK(A2547),IF(LEN(TRIM(B2547))&gt;0,TRIM(B2547),TRIM(C2547)),""),"")</f>
        <v>48</v>
      </c>
      <c r="N2547" t="str">
        <f>IF(COUNT(FIND({0,1,2,3,4,5,6,7,8,9},IF(ISBLANK(A2547),IF(LEN(TRIM(B2547))&gt;0,TRIM(C2547),LEFT(D2547, 4)),"")))&gt;0,IF(ISBLANK(A2547),IF(LEN(TRIM(B2547))&gt;0,TRIM(C2547),LEFT(D2547, 4)),""),"")</f>
        <v>027</v>
      </c>
      <c r="O2547" t="str">
        <f t="shared" si="199"/>
        <v>Tx</v>
      </c>
      <c r="P2547" t="str">
        <f>TRIM(IF(COUNT(FIND({0,1,2,3,4,5,6,7,8,9},B2547))&gt;0,D2547,IF(LEN(TRIM(B2547))&gt;0,CONCATENATE(B2547,C2547,D2547),MID(D2547,4,LEN(D2547)))))</f>
        <v>Bell</v>
      </c>
      <c r="Q2547">
        <f t="shared" si="200"/>
        <v>16</v>
      </c>
      <c r="R2547">
        <f t="shared" si="201"/>
        <v>46</v>
      </c>
    </row>
    <row r="2548" spans="2:18" x14ac:dyDescent="0.25">
      <c r="B2548" s="1" t="s">
        <v>56</v>
      </c>
      <c r="C2548" s="1" t="s">
        <v>83</v>
      </c>
      <c r="D2548" s="1" t="s">
        <v>25</v>
      </c>
      <c r="E2548" s="1" t="s">
        <v>59</v>
      </c>
      <c r="F2548">
        <v>16</v>
      </c>
      <c r="G2548">
        <v>0.23</v>
      </c>
      <c r="H2548">
        <v>18</v>
      </c>
      <c r="I2548">
        <v>0.13</v>
      </c>
      <c r="K2548">
        <f t="shared" si="197"/>
        <v>36</v>
      </c>
      <c r="L2548">
        <f t="shared" si="198"/>
        <v>71</v>
      </c>
      <c r="M2548" t="str">
        <f>IF(COUNT(FIND({0,1,2,3,4,5,6,7,8,9},IF(ISBLANK(A2548),IF(LEN(TRIM(B2548))&gt;0,TRIM(B2548),TRIM(C2548)),"")))&gt;0,IF(ISBLANK(A2548),IF(LEN(TRIM(B2548))&gt;0,TRIM(B2548),TRIM(C2548)),""),"")</f>
        <v>25</v>
      </c>
      <c r="N2548" t="str">
        <f>IF(COUNT(FIND({0,1,2,3,4,5,6,7,8,9},IF(ISBLANK(A2548),IF(LEN(TRIM(B2548))&gt;0,TRIM(C2548),LEFT(D2548, 4)),"")))&gt;0,IF(ISBLANK(A2548),IF(LEN(TRIM(B2548))&gt;0,TRIM(C2548),LEFT(D2548, 4)),""),"")</f>
        <v>025</v>
      </c>
      <c r="O2548" t="str">
        <f t="shared" si="199"/>
        <v>Ma</v>
      </c>
      <c r="P2548" t="str">
        <f>TRIM(IF(COUNT(FIND({0,1,2,3,4,5,6,7,8,9},B2548))&gt;0,D2548,IF(LEN(TRIM(B2548))&gt;0,CONCATENATE(B2548,C2548,D2548),MID(D2548,4,LEN(D2548)))))</f>
        <v>Suffolk</v>
      </c>
      <c r="Q2548">
        <f t="shared" si="200"/>
        <v>16</v>
      </c>
      <c r="R2548">
        <f t="shared" si="201"/>
        <v>18</v>
      </c>
    </row>
    <row r="2549" spans="2:18" x14ac:dyDescent="0.25">
      <c r="B2549" s="1" t="s">
        <v>159</v>
      </c>
      <c r="C2549" s="1" t="s">
        <v>113</v>
      </c>
      <c r="D2549" s="1" t="s">
        <v>347</v>
      </c>
      <c r="E2549" s="1" t="s">
        <v>161</v>
      </c>
      <c r="F2549">
        <v>16</v>
      </c>
      <c r="G2549">
        <v>0.23</v>
      </c>
      <c r="H2549">
        <v>23</v>
      </c>
      <c r="I2549">
        <v>0.17</v>
      </c>
      <c r="K2549">
        <f t="shared" si="197"/>
        <v>36</v>
      </c>
      <c r="L2549">
        <f t="shared" si="198"/>
        <v>71</v>
      </c>
      <c r="M2549" t="str">
        <f>IF(COUNT(FIND({0,1,2,3,4,5,6,7,8,9},IF(ISBLANK(A2549),IF(LEN(TRIM(B2549))&gt;0,TRIM(B2549),TRIM(C2549)),"")))&gt;0,IF(ISBLANK(A2549),IF(LEN(TRIM(B2549))&gt;0,TRIM(B2549),TRIM(C2549)),""),"")</f>
        <v>51</v>
      </c>
      <c r="N2549" t="str">
        <f>IF(COUNT(FIND({0,1,2,3,4,5,6,7,8,9},IF(ISBLANK(A2549),IF(LEN(TRIM(B2549))&gt;0,TRIM(C2549),LEFT(D2549, 4)),"")))&gt;0,IF(ISBLANK(A2549),IF(LEN(TRIM(B2549))&gt;0,TRIM(C2549),LEFT(D2549, 4)),""),"")</f>
        <v>013</v>
      </c>
      <c r="O2549" t="str">
        <f t="shared" si="199"/>
        <v>Va</v>
      </c>
      <c r="P2549" t="str">
        <f>TRIM(IF(COUNT(FIND({0,1,2,3,4,5,6,7,8,9},B2549))&gt;0,D2549,IF(LEN(TRIM(B2549))&gt;0,CONCATENATE(B2549,C2549,D2549),MID(D2549,4,LEN(D2549)))))</f>
        <v>Arlington</v>
      </c>
      <c r="Q2549">
        <f t="shared" si="200"/>
        <v>16</v>
      </c>
      <c r="R2549">
        <f t="shared" si="201"/>
        <v>23</v>
      </c>
    </row>
    <row r="2550" spans="2:18" x14ac:dyDescent="0.25">
      <c r="B2550" s="1" t="s">
        <v>315</v>
      </c>
      <c r="C2550" s="1" t="s">
        <v>38</v>
      </c>
      <c r="D2550" s="1" t="s">
        <v>104</v>
      </c>
      <c r="E2550" s="1" t="s">
        <v>317</v>
      </c>
      <c r="F2550">
        <v>16</v>
      </c>
      <c r="G2550">
        <v>0.23</v>
      </c>
      <c r="H2550">
        <v>29</v>
      </c>
      <c r="I2550">
        <v>0.21</v>
      </c>
      <c r="K2550">
        <f t="shared" si="197"/>
        <v>36</v>
      </c>
      <c r="L2550">
        <f t="shared" si="198"/>
        <v>71</v>
      </c>
      <c r="M2550" t="str">
        <f>IF(COUNT(FIND({0,1,2,3,4,5,6,7,8,9},IF(ISBLANK(A2550),IF(LEN(TRIM(B2550))&gt;0,TRIM(B2550),TRIM(C2550)),"")))&gt;0,IF(ISBLANK(A2550),IF(LEN(TRIM(B2550))&gt;0,TRIM(B2550),TRIM(C2550)),""),"")</f>
        <v>08</v>
      </c>
      <c r="N2550" t="str">
        <f>IF(COUNT(FIND({0,1,2,3,4,5,6,7,8,9},IF(ISBLANK(A2550),IF(LEN(TRIM(B2550))&gt;0,TRIM(C2550),LEFT(D2550, 4)),"")))&gt;0,IF(ISBLANK(A2550),IF(LEN(TRIM(B2550))&gt;0,TRIM(C2550),LEFT(D2550, 4)),""),"")</f>
        <v>059</v>
      </c>
      <c r="O2550" t="str">
        <f t="shared" si="199"/>
        <v>Co</v>
      </c>
      <c r="P2550" t="str">
        <f>TRIM(IF(COUNT(FIND({0,1,2,3,4,5,6,7,8,9},B2550))&gt;0,D2550,IF(LEN(TRIM(B2550))&gt;0,CONCATENATE(B2550,C2550,D2550),MID(D2550,4,LEN(D2550)))))</f>
        <v>Jefferson</v>
      </c>
      <c r="Q2550">
        <f t="shared" si="200"/>
        <v>16</v>
      </c>
      <c r="R2550">
        <f t="shared" si="201"/>
        <v>29</v>
      </c>
    </row>
    <row r="2551" spans="2:18" x14ac:dyDescent="0.25">
      <c r="B2551" s="1" t="s">
        <v>120</v>
      </c>
      <c r="C2551" s="1" t="s">
        <v>192</v>
      </c>
      <c r="D2551" s="1" t="s">
        <v>173</v>
      </c>
      <c r="E2551" s="1" t="s">
        <v>123</v>
      </c>
      <c r="F2551">
        <v>15</v>
      </c>
      <c r="G2551">
        <v>0.22</v>
      </c>
      <c r="H2551">
        <v>25</v>
      </c>
      <c r="I2551">
        <v>0.18</v>
      </c>
      <c r="K2551">
        <f t="shared" si="197"/>
        <v>36</v>
      </c>
      <c r="L2551">
        <f t="shared" si="198"/>
        <v>71</v>
      </c>
      <c r="M2551" t="str">
        <f>IF(COUNT(FIND({0,1,2,3,4,5,6,7,8,9},IF(ISBLANK(A2551),IF(LEN(TRIM(B2551))&gt;0,TRIM(B2551),TRIM(C2551)),"")))&gt;0,IF(ISBLANK(A2551),IF(LEN(TRIM(B2551))&gt;0,TRIM(B2551),TRIM(C2551)),""),"")</f>
        <v>42</v>
      </c>
      <c r="N2551" t="str">
        <f>IF(COUNT(FIND({0,1,2,3,4,5,6,7,8,9},IF(ISBLANK(A2551),IF(LEN(TRIM(B2551))&gt;0,TRIM(C2551),LEFT(D2551, 4)),"")))&gt;0,IF(ISBLANK(A2551),IF(LEN(TRIM(B2551))&gt;0,TRIM(C2551),LEFT(D2551, 4)),""),"")</f>
        <v>127</v>
      </c>
      <c r="O2551" t="str">
        <f t="shared" si="199"/>
        <v>Pa</v>
      </c>
      <c r="P2551" t="str">
        <f>TRIM(IF(COUNT(FIND({0,1,2,3,4,5,6,7,8,9},B2551))&gt;0,D2551,IF(LEN(TRIM(B2551))&gt;0,CONCATENATE(B2551,C2551,D2551),MID(D2551,4,LEN(D2551)))))</f>
        <v>Wayne</v>
      </c>
      <c r="Q2551">
        <f t="shared" si="200"/>
        <v>15</v>
      </c>
      <c r="R2551">
        <f t="shared" si="201"/>
        <v>25</v>
      </c>
    </row>
    <row r="2552" spans="2:18" x14ac:dyDescent="0.25">
      <c r="B2552" s="1" t="s">
        <v>144</v>
      </c>
      <c r="C2552" s="1" t="s">
        <v>297</v>
      </c>
      <c r="D2552" s="1" t="s">
        <v>389</v>
      </c>
      <c r="E2552" s="1" t="s">
        <v>146</v>
      </c>
      <c r="F2552">
        <v>15</v>
      </c>
      <c r="G2552">
        <v>0.22</v>
      </c>
      <c r="H2552">
        <v>39</v>
      </c>
      <c r="I2552">
        <v>0.28999999999999998</v>
      </c>
      <c r="K2552">
        <f t="shared" si="197"/>
        <v>36</v>
      </c>
      <c r="L2552">
        <f t="shared" si="198"/>
        <v>71</v>
      </c>
      <c r="M2552" t="str">
        <f>IF(COUNT(FIND({0,1,2,3,4,5,6,7,8,9},IF(ISBLANK(A2552),IF(LEN(TRIM(B2552))&gt;0,TRIM(B2552),TRIM(C2552)),"")))&gt;0,IF(ISBLANK(A2552),IF(LEN(TRIM(B2552))&gt;0,TRIM(B2552),TRIM(C2552)),""),"")</f>
        <v>17</v>
      </c>
      <c r="N2552" t="str">
        <f>IF(COUNT(FIND({0,1,2,3,4,5,6,7,8,9},IF(ISBLANK(A2552),IF(LEN(TRIM(B2552))&gt;0,TRIM(C2552),LEFT(D2552, 4)),"")))&gt;0,IF(ISBLANK(A2552),IF(LEN(TRIM(B2552))&gt;0,TRIM(C2552),LEFT(D2552, 4)),""),"")</f>
        <v>097</v>
      </c>
      <c r="O2552" t="str">
        <f t="shared" si="199"/>
        <v>Il</v>
      </c>
      <c r="P2552" t="str">
        <f>TRIM(IF(COUNT(FIND({0,1,2,3,4,5,6,7,8,9},B2552))&gt;0,D2552,IF(LEN(TRIM(B2552))&gt;0,CONCATENATE(B2552,C2552,D2552),MID(D2552,4,LEN(D2552)))))</f>
        <v>Lake</v>
      </c>
      <c r="Q2552">
        <f t="shared" si="200"/>
        <v>15</v>
      </c>
      <c r="R2552">
        <f t="shared" si="201"/>
        <v>39</v>
      </c>
    </row>
    <row r="2553" spans="2:18" x14ac:dyDescent="0.25">
      <c r="B2553" s="1" t="s">
        <v>95</v>
      </c>
      <c r="C2553" s="1" t="s">
        <v>36</v>
      </c>
      <c r="D2553" s="1" t="s">
        <v>379</v>
      </c>
      <c r="E2553" s="1" t="s">
        <v>98</v>
      </c>
      <c r="F2553">
        <v>15</v>
      </c>
      <c r="G2553">
        <v>0.22</v>
      </c>
      <c r="H2553">
        <v>32</v>
      </c>
      <c r="I2553">
        <v>0.23</v>
      </c>
      <c r="K2553">
        <f t="shared" si="197"/>
        <v>36</v>
      </c>
      <c r="L2553">
        <f t="shared" si="198"/>
        <v>71</v>
      </c>
      <c r="M2553" t="str">
        <f>IF(COUNT(FIND({0,1,2,3,4,5,6,7,8,9},IF(ISBLANK(A2553),IF(LEN(TRIM(B2553))&gt;0,TRIM(B2553),TRIM(C2553)),"")))&gt;0,IF(ISBLANK(A2553),IF(LEN(TRIM(B2553))&gt;0,TRIM(B2553),TRIM(C2553)),""),"")</f>
        <v>12</v>
      </c>
      <c r="N2553" t="str">
        <f>IF(COUNT(FIND({0,1,2,3,4,5,6,7,8,9},IF(ISBLANK(A2553),IF(LEN(TRIM(B2553))&gt;0,TRIM(C2553),LEFT(D2553, 4)),"")))&gt;0,IF(ISBLANK(A2553),IF(LEN(TRIM(B2553))&gt;0,TRIM(C2553),LEFT(D2553, 4)),""),"")</f>
        <v>111</v>
      </c>
      <c r="O2553" t="str">
        <f t="shared" si="199"/>
        <v>Fl</v>
      </c>
      <c r="P2553" t="str">
        <f>TRIM(IF(COUNT(FIND({0,1,2,3,4,5,6,7,8,9},B2553))&gt;0,D2553,IF(LEN(TRIM(B2553))&gt;0,CONCATENATE(B2553,C2553,D2553),MID(D2553,4,LEN(D2553)))))</f>
        <v>St. Lucie</v>
      </c>
      <c r="Q2553">
        <f t="shared" si="200"/>
        <v>15</v>
      </c>
      <c r="R2553">
        <f t="shared" si="201"/>
        <v>32</v>
      </c>
    </row>
    <row r="2554" spans="2:18" x14ac:dyDescent="0.25">
      <c r="B2554" s="1" t="s">
        <v>265</v>
      </c>
      <c r="C2554" s="1" t="s">
        <v>111</v>
      </c>
      <c r="D2554" s="1" t="s">
        <v>354</v>
      </c>
      <c r="E2554" s="1" t="s">
        <v>267</v>
      </c>
      <c r="F2554">
        <v>15</v>
      </c>
      <c r="G2554">
        <v>0.22</v>
      </c>
      <c r="H2554">
        <v>23</v>
      </c>
      <c r="I2554">
        <v>0.17</v>
      </c>
      <c r="K2554">
        <f t="shared" si="197"/>
        <v>36</v>
      </c>
      <c r="L2554">
        <f t="shared" si="198"/>
        <v>71</v>
      </c>
      <c r="M2554" t="str">
        <f>IF(COUNT(FIND({0,1,2,3,4,5,6,7,8,9},IF(ISBLANK(A2554),IF(LEN(TRIM(B2554))&gt;0,TRIM(B2554),TRIM(C2554)),"")))&gt;0,IF(ISBLANK(A2554),IF(LEN(TRIM(B2554))&gt;0,TRIM(B2554),TRIM(C2554)),""),"")</f>
        <v>53</v>
      </c>
      <c r="N2554" t="str">
        <f>IF(COUNT(FIND({0,1,2,3,4,5,6,7,8,9},IF(ISBLANK(A2554),IF(LEN(TRIM(B2554))&gt;0,TRIM(C2554),LEFT(D2554, 4)),"")))&gt;0,IF(ISBLANK(A2554),IF(LEN(TRIM(B2554))&gt;0,TRIM(C2554),LEFT(D2554, 4)),""),"")</f>
        <v>033</v>
      </c>
      <c r="O2554" t="str">
        <f t="shared" si="199"/>
        <v>Wa</v>
      </c>
      <c r="P2554" t="str">
        <f>TRIM(IF(COUNT(FIND({0,1,2,3,4,5,6,7,8,9},B2554))&gt;0,D2554,IF(LEN(TRIM(B2554))&gt;0,CONCATENATE(B2554,C2554,D2554),MID(D2554,4,LEN(D2554)))))</f>
        <v>King</v>
      </c>
      <c r="Q2554">
        <f t="shared" si="200"/>
        <v>15</v>
      </c>
      <c r="R2554">
        <f t="shared" si="201"/>
        <v>23</v>
      </c>
    </row>
    <row r="2555" spans="2:18" x14ac:dyDescent="0.25">
      <c r="B2555" s="1" t="s">
        <v>265</v>
      </c>
      <c r="C2555" s="1" t="s">
        <v>178</v>
      </c>
      <c r="D2555" s="1" t="s">
        <v>266</v>
      </c>
      <c r="E2555" s="1" t="s">
        <v>267</v>
      </c>
      <c r="F2555">
        <v>15</v>
      </c>
      <c r="G2555">
        <v>0.22</v>
      </c>
      <c r="H2555">
        <v>31</v>
      </c>
      <c r="I2555">
        <v>0.23</v>
      </c>
      <c r="K2555">
        <f t="shared" si="197"/>
        <v>36</v>
      </c>
      <c r="L2555">
        <f t="shared" si="198"/>
        <v>71</v>
      </c>
      <c r="M2555" t="str">
        <f>IF(COUNT(FIND({0,1,2,3,4,5,6,7,8,9},IF(ISBLANK(A2555),IF(LEN(TRIM(B2555))&gt;0,TRIM(B2555),TRIM(C2555)),"")))&gt;0,IF(ISBLANK(A2555),IF(LEN(TRIM(B2555))&gt;0,TRIM(B2555),TRIM(C2555)),""),"")</f>
        <v>53</v>
      </c>
      <c r="N2555" t="str">
        <f>IF(COUNT(FIND({0,1,2,3,4,5,6,7,8,9},IF(ISBLANK(A2555),IF(LEN(TRIM(B2555))&gt;0,TRIM(C2555),LEFT(D2555, 4)),"")))&gt;0,IF(ISBLANK(A2555),IF(LEN(TRIM(B2555))&gt;0,TRIM(C2555),LEFT(D2555, 4)),""),"")</f>
        <v>053</v>
      </c>
      <c r="O2555" t="str">
        <f t="shared" si="199"/>
        <v>Wa</v>
      </c>
      <c r="P2555" t="str">
        <f>TRIM(IF(COUNT(FIND({0,1,2,3,4,5,6,7,8,9},B2555))&gt;0,D2555,IF(LEN(TRIM(B2555))&gt;0,CONCATENATE(B2555,C2555,D2555),MID(D2555,4,LEN(D2555)))))</f>
        <v>Pierce</v>
      </c>
      <c r="Q2555">
        <f t="shared" si="200"/>
        <v>15</v>
      </c>
      <c r="R2555">
        <f t="shared" si="201"/>
        <v>31</v>
      </c>
    </row>
    <row r="2556" spans="2:18" x14ac:dyDescent="0.25">
      <c r="B2556" s="1" t="s">
        <v>99</v>
      </c>
      <c r="C2556" s="1" t="s">
        <v>41</v>
      </c>
      <c r="D2556" s="1" t="s">
        <v>246</v>
      </c>
      <c r="E2556" s="1" t="s">
        <v>102</v>
      </c>
      <c r="F2556">
        <v>15</v>
      </c>
      <c r="G2556">
        <v>0.22</v>
      </c>
      <c r="H2556">
        <v>25</v>
      </c>
      <c r="I2556">
        <v>0.18</v>
      </c>
      <c r="K2556">
        <f t="shared" si="197"/>
        <v>36</v>
      </c>
      <c r="L2556">
        <f t="shared" si="198"/>
        <v>71</v>
      </c>
      <c r="M2556" t="str">
        <f>IF(COUNT(FIND({0,1,2,3,4,5,6,7,8,9},IF(ISBLANK(A2556),IF(LEN(TRIM(B2556))&gt;0,TRIM(B2556),TRIM(C2556)),"")))&gt;0,IF(ISBLANK(A2556),IF(LEN(TRIM(B2556))&gt;0,TRIM(B2556),TRIM(C2556)),""),"")</f>
        <v>06</v>
      </c>
      <c r="N2556" t="str">
        <f>IF(COUNT(FIND({0,1,2,3,4,5,6,7,8,9},IF(ISBLANK(A2556),IF(LEN(TRIM(B2556))&gt;0,TRIM(C2556),LEFT(D2556, 4)),"")))&gt;0,IF(ISBLANK(A2556),IF(LEN(TRIM(B2556))&gt;0,TRIM(C2556),LEFT(D2556, 4)),""),"")</f>
        <v>001</v>
      </c>
      <c r="O2556" t="str">
        <f t="shared" si="199"/>
        <v>Ca</v>
      </c>
      <c r="P2556" t="str">
        <f>TRIM(IF(COUNT(FIND({0,1,2,3,4,5,6,7,8,9},B2556))&gt;0,D2556,IF(LEN(TRIM(B2556))&gt;0,CONCATENATE(B2556,C2556,D2556),MID(D2556,4,LEN(D2556)))))</f>
        <v>Alameda</v>
      </c>
      <c r="Q2556">
        <f t="shared" si="200"/>
        <v>15</v>
      </c>
      <c r="R2556">
        <f t="shared" si="201"/>
        <v>25</v>
      </c>
    </row>
    <row r="2557" spans="2:18" x14ac:dyDescent="0.25">
      <c r="B2557" s="1" t="s">
        <v>95</v>
      </c>
      <c r="C2557" s="1" t="s">
        <v>178</v>
      </c>
      <c r="D2557" s="1" t="s">
        <v>469</v>
      </c>
      <c r="E2557" s="1" t="s">
        <v>98</v>
      </c>
      <c r="F2557">
        <v>15</v>
      </c>
      <c r="G2557">
        <v>0.22</v>
      </c>
      <c r="H2557">
        <v>40</v>
      </c>
      <c r="I2557">
        <v>0.28999999999999998</v>
      </c>
      <c r="K2557">
        <f t="shared" si="197"/>
        <v>36</v>
      </c>
      <c r="L2557">
        <f t="shared" si="198"/>
        <v>71</v>
      </c>
      <c r="M2557" t="str">
        <f>IF(COUNT(FIND({0,1,2,3,4,5,6,7,8,9},IF(ISBLANK(A2557),IF(LEN(TRIM(B2557))&gt;0,TRIM(B2557),TRIM(C2557)),"")))&gt;0,IF(ISBLANK(A2557),IF(LEN(TRIM(B2557))&gt;0,TRIM(B2557),TRIM(C2557)),""),"")</f>
        <v>12</v>
      </c>
      <c r="N2557" t="str">
        <f>IF(COUNT(FIND({0,1,2,3,4,5,6,7,8,9},IF(ISBLANK(A2557),IF(LEN(TRIM(B2557))&gt;0,TRIM(C2557),LEFT(D2557, 4)),"")))&gt;0,IF(ISBLANK(A2557),IF(LEN(TRIM(B2557))&gt;0,TRIM(C2557),LEFT(D2557, 4)),""),"")</f>
        <v>053</v>
      </c>
      <c r="O2557" t="str">
        <f t="shared" si="199"/>
        <v>Fl</v>
      </c>
      <c r="P2557" t="str">
        <f>TRIM(IF(COUNT(FIND({0,1,2,3,4,5,6,7,8,9},B2557))&gt;0,D2557,IF(LEN(TRIM(B2557))&gt;0,CONCATENATE(B2557,C2557,D2557),MID(D2557,4,LEN(D2557)))))</f>
        <v>Hernando</v>
      </c>
      <c r="Q2557">
        <f t="shared" si="200"/>
        <v>15</v>
      </c>
      <c r="R2557">
        <f t="shared" si="201"/>
        <v>40</v>
      </c>
    </row>
    <row r="2558" spans="2:18" x14ac:dyDescent="0.25">
      <c r="B2558" s="1" t="s">
        <v>13</v>
      </c>
      <c r="C2558" s="1" t="s">
        <v>16</v>
      </c>
      <c r="D2558" s="1" t="s">
        <v>17</v>
      </c>
      <c r="E2558" s="1" t="s">
        <v>12</v>
      </c>
      <c r="F2558">
        <v>14</v>
      </c>
      <c r="G2558">
        <v>0.2</v>
      </c>
      <c r="H2558">
        <v>22</v>
      </c>
      <c r="I2558">
        <v>0.16</v>
      </c>
      <c r="K2558">
        <f t="shared" si="197"/>
        <v>36</v>
      </c>
      <c r="L2558">
        <f t="shared" si="198"/>
        <v>71</v>
      </c>
      <c r="M2558" t="str">
        <f>IF(COUNT(FIND({0,1,2,3,4,5,6,7,8,9},IF(ISBLANK(A2558),IF(LEN(TRIM(B2558))&gt;0,TRIM(B2558),TRIM(C2558)),"")))&gt;0,IF(ISBLANK(A2558),IF(LEN(TRIM(B2558))&gt;0,TRIM(B2558),TRIM(C2558)),""),"")</f>
        <v>36</v>
      </c>
      <c r="N2558" t="str">
        <f>IF(COUNT(FIND({0,1,2,3,4,5,6,7,8,9},IF(ISBLANK(A2558),IF(LEN(TRIM(B2558))&gt;0,TRIM(C2558),LEFT(D2558, 4)),"")))&gt;0,IF(ISBLANK(A2558),IF(LEN(TRIM(B2558))&gt;0,TRIM(C2558),LEFT(D2558, 4)),""),"")</f>
        <v>093</v>
      </c>
      <c r="O2558" t="str">
        <f t="shared" si="199"/>
        <v>NY</v>
      </c>
      <c r="P2558" t="str">
        <f>TRIM(IF(COUNT(FIND({0,1,2,3,4,5,6,7,8,9},B2558))&gt;0,D2558,IF(LEN(TRIM(B2558))&gt;0,CONCATENATE(B2558,C2558,D2558),MID(D2558,4,LEN(D2558)))))</f>
        <v>Schenectady</v>
      </c>
      <c r="Q2558">
        <f t="shared" si="200"/>
        <v>14</v>
      </c>
      <c r="R2558">
        <f t="shared" si="201"/>
        <v>22</v>
      </c>
    </row>
    <row r="2559" spans="2:18" x14ac:dyDescent="0.25">
      <c r="B2559" s="1" t="s">
        <v>120</v>
      </c>
      <c r="C2559" s="1" t="s">
        <v>76</v>
      </c>
      <c r="D2559" s="1" t="s">
        <v>142</v>
      </c>
      <c r="E2559" s="1" t="s">
        <v>123</v>
      </c>
      <c r="F2559">
        <v>14</v>
      </c>
      <c r="G2559">
        <v>0.2</v>
      </c>
      <c r="H2559">
        <v>39</v>
      </c>
      <c r="I2559">
        <v>0.28999999999999998</v>
      </c>
      <c r="K2559">
        <f t="shared" si="197"/>
        <v>36</v>
      </c>
      <c r="L2559">
        <f t="shared" si="198"/>
        <v>71</v>
      </c>
      <c r="M2559" t="str">
        <f>IF(COUNT(FIND({0,1,2,3,4,5,6,7,8,9},IF(ISBLANK(A2559),IF(LEN(TRIM(B2559))&gt;0,TRIM(B2559),TRIM(C2559)),"")))&gt;0,IF(ISBLANK(A2559),IF(LEN(TRIM(B2559))&gt;0,TRIM(B2559),TRIM(C2559)),""),"")</f>
        <v>42</v>
      </c>
      <c r="N2559" t="str">
        <f>IF(COUNT(FIND({0,1,2,3,4,5,6,7,8,9},IF(ISBLANK(A2559),IF(LEN(TRIM(B2559))&gt;0,TRIM(C2559),LEFT(D2559, 4)),"")))&gt;0,IF(ISBLANK(A2559),IF(LEN(TRIM(B2559))&gt;0,TRIM(C2559),LEFT(D2559, 4)),""),"")</f>
        <v>003</v>
      </c>
      <c r="O2559" t="str">
        <f t="shared" si="199"/>
        <v>Pa</v>
      </c>
      <c r="P2559" t="str">
        <f>TRIM(IF(COUNT(FIND({0,1,2,3,4,5,6,7,8,9},B2559))&gt;0,D2559,IF(LEN(TRIM(B2559))&gt;0,CONCATENATE(B2559,C2559,D2559),MID(D2559,4,LEN(D2559)))))</f>
        <v>Allegheny</v>
      </c>
      <c r="Q2559">
        <f t="shared" si="200"/>
        <v>14</v>
      </c>
      <c r="R2559">
        <f t="shared" si="201"/>
        <v>39</v>
      </c>
    </row>
    <row r="2560" spans="2:18" x14ac:dyDescent="0.25">
      <c r="B2560" s="1" t="s">
        <v>224</v>
      </c>
      <c r="C2560" s="1" t="s">
        <v>34</v>
      </c>
      <c r="D2560" s="1" t="s">
        <v>280</v>
      </c>
      <c r="E2560" s="1" t="s">
        <v>227</v>
      </c>
      <c r="F2560">
        <v>14</v>
      </c>
      <c r="G2560">
        <v>0.2</v>
      </c>
      <c r="H2560">
        <v>24</v>
      </c>
      <c r="I2560">
        <v>0.18</v>
      </c>
      <c r="K2560">
        <f t="shared" si="197"/>
        <v>36</v>
      </c>
      <c r="L2560">
        <f t="shared" si="198"/>
        <v>71</v>
      </c>
      <c r="M2560" t="str">
        <f>IF(COUNT(FIND({0,1,2,3,4,5,6,7,8,9},IF(ISBLANK(A2560),IF(LEN(TRIM(B2560))&gt;0,TRIM(B2560),TRIM(C2560)),"")))&gt;0,IF(ISBLANK(A2560),IF(LEN(TRIM(B2560))&gt;0,TRIM(B2560),TRIM(C2560)),""),"")</f>
        <v>37</v>
      </c>
      <c r="N2560" t="str">
        <f>IF(COUNT(FIND({0,1,2,3,4,5,6,7,8,9},IF(ISBLANK(A2560),IF(LEN(TRIM(B2560))&gt;0,TRIM(C2560),LEFT(D2560, 4)),"")))&gt;0,IF(ISBLANK(A2560),IF(LEN(TRIM(B2560))&gt;0,TRIM(C2560),LEFT(D2560, 4)),""),"")</f>
        <v>119</v>
      </c>
      <c r="O2560" t="str">
        <f t="shared" si="199"/>
        <v>NC</v>
      </c>
      <c r="P2560" t="str">
        <f>TRIM(IF(COUNT(FIND({0,1,2,3,4,5,6,7,8,9},B2560))&gt;0,D2560,IF(LEN(TRIM(B2560))&gt;0,CONCATENATE(B2560,C2560,D2560),MID(D2560,4,LEN(D2560)))))</f>
        <v>Mecklenburg</v>
      </c>
      <c r="Q2560">
        <f t="shared" si="200"/>
        <v>14</v>
      </c>
      <c r="R2560">
        <f t="shared" si="201"/>
        <v>24</v>
      </c>
    </row>
    <row r="2561" spans="2:18" x14ac:dyDescent="0.25">
      <c r="B2561" s="1" t="s">
        <v>13</v>
      </c>
      <c r="C2561" s="1" t="s">
        <v>14</v>
      </c>
      <c r="D2561" s="1" t="s">
        <v>15</v>
      </c>
      <c r="E2561" s="1" t="s">
        <v>12</v>
      </c>
      <c r="F2561">
        <v>14</v>
      </c>
      <c r="G2561">
        <v>0.2</v>
      </c>
      <c r="H2561">
        <v>21</v>
      </c>
      <c r="I2561">
        <v>0.15</v>
      </c>
      <c r="K2561">
        <f t="shared" si="197"/>
        <v>36</v>
      </c>
      <c r="L2561">
        <f t="shared" si="198"/>
        <v>71</v>
      </c>
      <c r="M2561" t="str">
        <f>IF(COUNT(FIND({0,1,2,3,4,5,6,7,8,9},IF(ISBLANK(A2561),IF(LEN(TRIM(B2561))&gt;0,TRIM(B2561),TRIM(C2561)),"")))&gt;0,IF(ISBLANK(A2561),IF(LEN(TRIM(B2561))&gt;0,TRIM(B2561),TRIM(C2561)),""),"")</f>
        <v>36</v>
      </c>
      <c r="N2561" t="str">
        <f>IF(COUNT(FIND({0,1,2,3,4,5,6,7,8,9},IF(ISBLANK(A2561),IF(LEN(TRIM(B2561))&gt;0,TRIM(C2561),LEFT(D2561, 4)),"")))&gt;0,IF(ISBLANK(A2561),IF(LEN(TRIM(B2561))&gt;0,TRIM(C2561),LEFT(D2561, 4)),""),"")</f>
        <v>083</v>
      </c>
      <c r="O2561" t="str">
        <f t="shared" si="199"/>
        <v>NY</v>
      </c>
      <c r="P2561" t="str">
        <f>TRIM(IF(COUNT(FIND({0,1,2,3,4,5,6,7,8,9},B2561))&gt;0,D2561,IF(LEN(TRIM(B2561))&gt;0,CONCATENATE(B2561,C2561,D2561),MID(D2561,4,LEN(D2561)))))</f>
        <v>Rensselaer</v>
      </c>
      <c r="Q2561">
        <f t="shared" si="200"/>
        <v>14</v>
      </c>
      <c r="R2561">
        <f t="shared" si="201"/>
        <v>21</v>
      </c>
    </row>
    <row r="2562" spans="2:18" x14ac:dyDescent="0.25">
      <c r="B2562" s="1" t="s">
        <v>120</v>
      </c>
      <c r="C2562" s="1" t="s">
        <v>57</v>
      </c>
      <c r="D2562" s="1" t="s">
        <v>281</v>
      </c>
      <c r="E2562" s="1" t="s">
        <v>123</v>
      </c>
      <c r="F2562">
        <v>14</v>
      </c>
      <c r="G2562">
        <v>0.2</v>
      </c>
      <c r="H2562">
        <v>36</v>
      </c>
      <c r="I2562">
        <v>0.26</v>
      </c>
      <c r="K2562">
        <f t="shared" si="197"/>
        <v>36</v>
      </c>
      <c r="L2562">
        <f t="shared" si="198"/>
        <v>71</v>
      </c>
      <c r="M2562" t="str">
        <f>IF(COUNT(FIND({0,1,2,3,4,5,6,7,8,9},IF(ISBLANK(A2562),IF(LEN(TRIM(B2562))&gt;0,TRIM(B2562),TRIM(C2562)),"")))&gt;0,IF(ISBLANK(A2562),IF(LEN(TRIM(B2562))&gt;0,TRIM(B2562),TRIM(C2562)),""),"")</f>
        <v>42</v>
      </c>
      <c r="N2562" t="str">
        <f>IF(COUNT(FIND({0,1,2,3,4,5,6,7,8,9},IF(ISBLANK(A2562),IF(LEN(TRIM(B2562))&gt;0,TRIM(C2562),LEFT(D2562, 4)),"")))&gt;0,IF(ISBLANK(A2562),IF(LEN(TRIM(B2562))&gt;0,TRIM(C2562),LEFT(D2562, 4)),""),"")</f>
        <v>017</v>
      </c>
      <c r="O2562" t="str">
        <f t="shared" si="199"/>
        <v>Pa</v>
      </c>
      <c r="P2562" t="str">
        <f>TRIM(IF(COUNT(FIND({0,1,2,3,4,5,6,7,8,9},B2562))&gt;0,D2562,IF(LEN(TRIM(B2562))&gt;0,CONCATENATE(B2562,C2562,D2562),MID(D2562,4,LEN(D2562)))))</f>
        <v>Bucks</v>
      </c>
      <c r="Q2562">
        <f t="shared" si="200"/>
        <v>14</v>
      </c>
      <c r="R2562">
        <f t="shared" si="201"/>
        <v>36</v>
      </c>
    </row>
    <row r="2563" spans="2:18" x14ac:dyDescent="0.25">
      <c r="B2563" s="1" t="s">
        <v>13</v>
      </c>
      <c r="C2563" s="1" t="s">
        <v>22</v>
      </c>
      <c r="D2563" s="1" t="s">
        <v>23</v>
      </c>
      <c r="E2563" s="1" t="s">
        <v>12</v>
      </c>
      <c r="F2563">
        <v>14</v>
      </c>
      <c r="G2563">
        <v>0.2</v>
      </c>
      <c r="H2563">
        <v>36</v>
      </c>
      <c r="I2563">
        <v>0.26</v>
      </c>
      <c r="K2563">
        <f t="shared" si="197"/>
        <v>36</v>
      </c>
      <c r="L2563">
        <f t="shared" si="198"/>
        <v>71</v>
      </c>
      <c r="M2563" t="str">
        <f>IF(COUNT(FIND({0,1,2,3,4,5,6,7,8,9},IF(ISBLANK(A2563),IF(LEN(TRIM(B2563))&gt;0,TRIM(B2563),TRIM(C2563)),"")))&gt;0,IF(ISBLANK(A2563),IF(LEN(TRIM(B2563))&gt;0,TRIM(B2563),TRIM(C2563)),""),"")</f>
        <v>36</v>
      </c>
      <c r="N2563" t="str">
        <f>IF(COUNT(FIND({0,1,2,3,4,5,6,7,8,9},IF(ISBLANK(A2563),IF(LEN(TRIM(B2563))&gt;0,TRIM(C2563),LEFT(D2563, 4)),"")))&gt;0,IF(ISBLANK(A2563),IF(LEN(TRIM(B2563))&gt;0,TRIM(C2563),LEFT(D2563, 4)),""),"")</f>
        <v>021</v>
      </c>
      <c r="O2563" t="str">
        <f t="shared" si="199"/>
        <v>NY</v>
      </c>
      <c r="P2563" t="str">
        <f>TRIM(IF(COUNT(FIND({0,1,2,3,4,5,6,7,8,9},B2563))&gt;0,D2563,IF(LEN(TRIM(B2563))&gt;0,CONCATENATE(B2563,C2563,D2563),MID(D2563,4,LEN(D2563)))))</f>
        <v>Columbia</v>
      </c>
      <c r="Q2563">
        <f t="shared" si="200"/>
        <v>14</v>
      </c>
      <c r="R2563">
        <f t="shared" si="201"/>
        <v>36</v>
      </c>
    </row>
    <row r="2564" spans="2:18" x14ac:dyDescent="0.25">
      <c r="B2564" s="1" t="s">
        <v>105</v>
      </c>
      <c r="C2564" s="1" t="s">
        <v>41</v>
      </c>
      <c r="D2564" s="1" t="s">
        <v>106</v>
      </c>
      <c r="E2564" s="1" t="s">
        <v>107</v>
      </c>
      <c r="F2564">
        <v>14</v>
      </c>
      <c r="G2564">
        <v>0.2</v>
      </c>
      <c r="H2564">
        <v>14</v>
      </c>
      <c r="I2564">
        <v>0.1</v>
      </c>
      <c r="K2564">
        <f t="shared" ref="K2564:K2627" si="202">VALUE(IF(ISBLANK(A2564),K2563,A2564))</f>
        <v>36</v>
      </c>
      <c r="L2564">
        <f t="shared" ref="L2564:L2627" si="203">VALUE(IF(ISBLANK(A2564),L2563,CONCATENATE(TRIM(B2564),TRIM(C2564))))</f>
        <v>71</v>
      </c>
      <c r="M2564" t="str">
        <f>IF(COUNT(FIND({0,1,2,3,4,5,6,7,8,9},IF(ISBLANK(A2564),IF(LEN(TRIM(B2564))&gt;0,TRIM(B2564),TRIM(C2564)),"")))&gt;0,IF(ISBLANK(A2564),IF(LEN(TRIM(B2564))&gt;0,TRIM(B2564),TRIM(C2564)),""),"")</f>
        <v>11</v>
      </c>
      <c r="N2564" t="str">
        <f>IF(COUNT(FIND({0,1,2,3,4,5,6,7,8,9},IF(ISBLANK(A2564),IF(LEN(TRIM(B2564))&gt;0,TRIM(C2564),LEFT(D2564, 4)),"")))&gt;0,IF(ISBLANK(A2564),IF(LEN(TRIM(B2564))&gt;0,TRIM(C2564),LEFT(D2564, 4)),""),"")</f>
        <v>001</v>
      </c>
      <c r="O2564" t="str">
        <f t="shared" ref="O2564:O2627" si="204">IF(LEN(TRIM(E2564))&gt;0,E2564,"XX")</f>
        <v>DC</v>
      </c>
      <c r="P2564" t="str">
        <f>TRIM(IF(COUNT(FIND({0,1,2,3,4,5,6,7,8,9},B2564))&gt;0,D2564,IF(LEN(TRIM(B2564))&gt;0,CONCATENATE(B2564,C2564,D2564),MID(D2564,4,LEN(D2564)))))</f>
        <v>Wash.,D.C.</v>
      </c>
      <c r="Q2564">
        <f t="shared" ref="Q2564:Q2627" si="205">F2564</f>
        <v>14</v>
      </c>
      <c r="R2564">
        <f t="shared" ref="R2564:R2627" si="206">H2564</f>
        <v>14</v>
      </c>
    </row>
    <row r="2565" spans="2:18" x14ac:dyDescent="0.25">
      <c r="B2565" s="1" t="s">
        <v>234</v>
      </c>
      <c r="C2565" s="1" t="s">
        <v>87</v>
      </c>
      <c r="D2565" s="1" t="s">
        <v>235</v>
      </c>
      <c r="E2565" s="1" t="s">
        <v>236</v>
      </c>
      <c r="F2565">
        <v>14</v>
      </c>
      <c r="G2565">
        <v>0.2</v>
      </c>
      <c r="H2565">
        <v>21</v>
      </c>
      <c r="I2565">
        <v>0.15</v>
      </c>
      <c r="K2565">
        <f t="shared" si="202"/>
        <v>36</v>
      </c>
      <c r="L2565">
        <f t="shared" si="203"/>
        <v>71</v>
      </c>
      <c r="M2565" t="str">
        <f>IF(COUNT(FIND({0,1,2,3,4,5,6,7,8,9},IF(ISBLANK(A2565),IF(LEN(TRIM(B2565))&gt;0,TRIM(B2565),TRIM(C2565)),"")))&gt;0,IF(ISBLANK(A2565),IF(LEN(TRIM(B2565))&gt;0,TRIM(B2565),TRIM(C2565)),""),"")</f>
        <v>13</v>
      </c>
      <c r="N2565" t="str">
        <f>IF(COUNT(FIND({0,1,2,3,4,5,6,7,8,9},IF(ISBLANK(A2565),IF(LEN(TRIM(B2565))&gt;0,TRIM(C2565),LEFT(D2565, 4)),"")))&gt;0,IF(ISBLANK(A2565),IF(LEN(TRIM(B2565))&gt;0,TRIM(C2565),LEFT(D2565, 4)),""),"")</f>
        <v>089</v>
      </c>
      <c r="O2565" t="str">
        <f t="shared" si="204"/>
        <v>Ga</v>
      </c>
      <c r="P2565" t="str">
        <f>TRIM(IF(COUNT(FIND({0,1,2,3,4,5,6,7,8,9},B2565))&gt;0,D2565,IF(LEN(TRIM(B2565))&gt;0,CONCATENATE(B2565,C2565,D2565),MID(D2565,4,LEN(D2565)))))</f>
        <v>De Kalb</v>
      </c>
      <c r="Q2565">
        <f t="shared" si="205"/>
        <v>14</v>
      </c>
      <c r="R2565">
        <f t="shared" si="206"/>
        <v>21</v>
      </c>
    </row>
    <row r="2566" spans="2:18" x14ac:dyDescent="0.25">
      <c r="B2566" s="1" t="s">
        <v>13</v>
      </c>
      <c r="C2566" s="1" t="s">
        <v>103</v>
      </c>
      <c r="D2566" s="1" t="s">
        <v>104</v>
      </c>
      <c r="E2566" s="1" t="s">
        <v>12</v>
      </c>
      <c r="F2566">
        <v>13</v>
      </c>
      <c r="G2566">
        <v>0.19</v>
      </c>
      <c r="H2566">
        <v>24</v>
      </c>
      <c r="I2566">
        <v>0.18</v>
      </c>
      <c r="K2566">
        <f t="shared" si="202"/>
        <v>36</v>
      </c>
      <c r="L2566">
        <f t="shared" si="203"/>
        <v>71</v>
      </c>
      <c r="M2566" t="str">
        <f>IF(COUNT(FIND({0,1,2,3,4,5,6,7,8,9},IF(ISBLANK(A2566),IF(LEN(TRIM(B2566))&gt;0,TRIM(B2566),TRIM(C2566)),"")))&gt;0,IF(ISBLANK(A2566),IF(LEN(TRIM(B2566))&gt;0,TRIM(B2566),TRIM(C2566)),""),"")</f>
        <v>36</v>
      </c>
      <c r="N2566" t="str">
        <f>IF(COUNT(FIND({0,1,2,3,4,5,6,7,8,9},IF(ISBLANK(A2566),IF(LEN(TRIM(B2566))&gt;0,TRIM(C2566),LEFT(D2566, 4)),"")))&gt;0,IF(ISBLANK(A2566),IF(LEN(TRIM(B2566))&gt;0,TRIM(C2566),LEFT(D2566, 4)),""),"")</f>
        <v>045</v>
      </c>
      <c r="O2566" t="str">
        <f t="shared" si="204"/>
        <v>NY</v>
      </c>
      <c r="P2566" t="str">
        <f>TRIM(IF(COUNT(FIND({0,1,2,3,4,5,6,7,8,9},B2566))&gt;0,D2566,IF(LEN(TRIM(B2566))&gt;0,CONCATENATE(B2566,C2566,D2566),MID(D2566,4,LEN(D2566)))))</f>
        <v>Jefferson</v>
      </c>
      <c r="Q2566">
        <f t="shared" si="205"/>
        <v>13</v>
      </c>
      <c r="R2566">
        <f t="shared" si="206"/>
        <v>24</v>
      </c>
    </row>
    <row r="2567" spans="2:18" x14ac:dyDescent="0.25">
      <c r="B2567" s="1" t="s">
        <v>99</v>
      </c>
      <c r="C2567" s="1" t="s">
        <v>124</v>
      </c>
      <c r="D2567" s="1" t="s">
        <v>174</v>
      </c>
      <c r="E2567" s="1" t="s">
        <v>102</v>
      </c>
      <c r="F2567">
        <v>12</v>
      </c>
      <c r="G2567">
        <v>0.17</v>
      </c>
      <c r="H2567">
        <v>23</v>
      </c>
      <c r="I2567">
        <v>0.17</v>
      </c>
      <c r="K2567">
        <f t="shared" si="202"/>
        <v>36</v>
      </c>
      <c r="L2567">
        <f t="shared" si="203"/>
        <v>71</v>
      </c>
      <c r="M2567" t="str">
        <f>IF(COUNT(FIND({0,1,2,3,4,5,6,7,8,9},IF(ISBLANK(A2567),IF(LEN(TRIM(B2567))&gt;0,TRIM(B2567),TRIM(C2567)),"")))&gt;0,IF(ISBLANK(A2567),IF(LEN(TRIM(B2567))&gt;0,TRIM(B2567),TRIM(C2567)),""),"")</f>
        <v>06</v>
      </c>
      <c r="N2567" t="str">
        <f>IF(COUNT(FIND({0,1,2,3,4,5,6,7,8,9},IF(ISBLANK(A2567),IF(LEN(TRIM(B2567))&gt;0,TRIM(C2567),LEFT(D2567, 4)),"")))&gt;0,IF(ISBLANK(A2567),IF(LEN(TRIM(B2567))&gt;0,TRIM(C2567),LEFT(D2567, 4)),""),"")</f>
        <v>085</v>
      </c>
      <c r="O2567" t="str">
        <f t="shared" si="204"/>
        <v>Ca</v>
      </c>
      <c r="P2567" t="str">
        <f>TRIM(IF(COUNT(FIND({0,1,2,3,4,5,6,7,8,9},B2567))&gt;0,D2567,IF(LEN(TRIM(B2567))&gt;0,CONCATENATE(B2567,C2567,D2567),MID(D2567,4,LEN(D2567)))))</f>
        <v>Santa Clara</v>
      </c>
      <c r="Q2567">
        <f t="shared" si="205"/>
        <v>12</v>
      </c>
      <c r="R2567">
        <f t="shared" si="206"/>
        <v>23</v>
      </c>
    </row>
    <row r="2568" spans="2:18" x14ac:dyDescent="0.25">
      <c r="B2568" s="1" t="s">
        <v>165</v>
      </c>
      <c r="C2568" s="1" t="s">
        <v>441</v>
      </c>
      <c r="D2568" s="1" t="s">
        <v>442</v>
      </c>
      <c r="E2568" s="1" t="s">
        <v>168</v>
      </c>
      <c r="F2568">
        <v>12</v>
      </c>
      <c r="G2568">
        <v>0.17</v>
      </c>
      <c r="H2568">
        <v>22</v>
      </c>
      <c r="I2568">
        <v>0.16</v>
      </c>
      <c r="K2568">
        <f t="shared" si="202"/>
        <v>36</v>
      </c>
      <c r="L2568">
        <f t="shared" si="203"/>
        <v>71</v>
      </c>
      <c r="M2568" t="str">
        <f>IF(COUNT(FIND({0,1,2,3,4,5,6,7,8,9},IF(ISBLANK(A2568),IF(LEN(TRIM(B2568))&gt;0,TRIM(B2568),TRIM(C2568)),"")))&gt;0,IF(ISBLANK(A2568),IF(LEN(TRIM(B2568))&gt;0,TRIM(B2568),TRIM(C2568)),""),"")</f>
        <v>48</v>
      </c>
      <c r="N2568" t="str">
        <f>IF(COUNT(FIND({0,1,2,3,4,5,6,7,8,9},IF(ISBLANK(A2568),IF(LEN(TRIM(B2568))&gt;0,TRIM(C2568),LEFT(D2568, 4)),"")))&gt;0,IF(ISBLANK(A2568),IF(LEN(TRIM(B2568))&gt;0,TRIM(C2568),LEFT(D2568, 4)),""),"")</f>
        <v>453</v>
      </c>
      <c r="O2568" t="str">
        <f t="shared" si="204"/>
        <v>Tx</v>
      </c>
      <c r="P2568" t="str">
        <f>TRIM(IF(COUNT(FIND({0,1,2,3,4,5,6,7,8,9},B2568))&gt;0,D2568,IF(LEN(TRIM(B2568))&gt;0,CONCATENATE(B2568,C2568,D2568),MID(D2568,4,LEN(D2568)))))</f>
        <v>Travis</v>
      </c>
      <c r="Q2568">
        <f t="shared" si="205"/>
        <v>12</v>
      </c>
      <c r="R2568">
        <f t="shared" si="206"/>
        <v>22</v>
      </c>
    </row>
    <row r="2569" spans="2:18" x14ac:dyDescent="0.25">
      <c r="B2569" s="1" t="s">
        <v>162</v>
      </c>
      <c r="C2569" s="1" t="s">
        <v>64</v>
      </c>
      <c r="D2569" s="1" t="s">
        <v>314</v>
      </c>
      <c r="E2569" s="1" t="s">
        <v>164</v>
      </c>
      <c r="F2569">
        <v>12</v>
      </c>
      <c r="G2569">
        <v>0.17</v>
      </c>
      <c r="H2569">
        <v>25</v>
      </c>
      <c r="I2569">
        <v>0.18</v>
      </c>
      <c r="K2569">
        <f t="shared" si="202"/>
        <v>36</v>
      </c>
      <c r="L2569">
        <f t="shared" si="203"/>
        <v>71</v>
      </c>
      <c r="M2569" t="str">
        <f>IF(COUNT(FIND({0,1,2,3,4,5,6,7,8,9},IF(ISBLANK(A2569),IF(LEN(TRIM(B2569))&gt;0,TRIM(B2569),TRIM(C2569)),"")))&gt;0,IF(ISBLANK(A2569),IF(LEN(TRIM(B2569))&gt;0,TRIM(B2569),TRIM(C2569)),""),"")</f>
        <v>04</v>
      </c>
      <c r="N2569" t="str">
        <f>IF(COUNT(FIND({0,1,2,3,4,5,6,7,8,9},IF(ISBLANK(A2569),IF(LEN(TRIM(B2569))&gt;0,TRIM(C2569),LEFT(D2569, 4)),"")))&gt;0,IF(ISBLANK(A2569),IF(LEN(TRIM(B2569))&gt;0,TRIM(C2569),LEFT(D2569, 4)),""),"")</f>
        <v>019</v>
      </c>
      <c r="O2569" t="str">
        <f t="shared" si="204"/>
        <v>Az</v>
      </c>
      <c r="P2569" t="str">
        <f>TRIM(IF(COUNT(FIND({0,1,2,3,4,5,6,7,8,9},B2569))&gt;0,D2569,IF(LEN(TRIM(B2569))&gt;0,CONCATENATE(B2569,C2569,D2569),MID(D2569,4,LEN(D2569)))))</f>
        <v>Pima</v>
      </c>
      <c r="Q2569">
        <f t="shared" si="205"/>
        <v>12</v>
      </c>
      <c r="R2569">
        <f t="shared" si="206"/>
        <v>25</v>
      </c>
    </row>
    <row r="2570" spans="2:18" x14ac:dyDescent="0.25">
      <c r="B2570" s="1" t="s">
        <v>238</v>
      </c>
      <c r="C2570" s="1" t="s">
        <v>210</v>
      </c>
      <c r="D2570" s="1" t="s">
        <v>636</v>
      </c>
      <c r="E2570" s="1" t="s">
        <v>240</v>
      </c>
      <c r="F2570">
        <v>12</v>
      </c>
      <c r="G2570">
        <v>0.17</v>
      </c>
      <c r="H2570">
        <v>30</v>
      </c>
      <c r="I2570">
        <v>0.22</v>
      </c>
      <c r="K2570">
        <f t="shared" si="202"/>
        <v>36</v>
      </c>
      <c r="L2570">
        <f t="shared" si="203"/>
        <v>71</v>
      </c>
      <c r="M2570" t="str">
        <f>IF(COUNT(FIND({0,1,2,3,4,5,6,7,8,9},IF(ISBLANK(A2570),IF(LEN(TRIM(B2570))&gt;0,TRIM(B2570),TRIM(C2570)),"")))&gt;0,IF(ISBLANK(A2570),IF(LEN(TRIM(B2570))&gt;0,TRIM(B2570),TRIM(C2570)),""),"")</f>
        <v>45</v>
      </c>
      <c r="N2570" t="str">
        <f>IF(COUNT(FIND({0,1,2,3,4,5,6,7,8,9},IF(ISBLANK(A2570),IF(LEN(TRIM(B2570))&gt;0,TRIM(C2570),LEFT(D2570, 4)),"")))&gt;0,IF(ISBLANK(A2570),IF(LEN(TRIM(B2570))&gt;0,TRIM(C2570),LEFT(D2570, 4)),""),"")</f>
        <v>051</v>
      </c>
      <c r="O2570" t="str">
        <f t="shared" si="204"/>
        <v>SC</v>
      </c>
      <c r="P2570" t="str">
        <f>TRIM(IF(COUNT(FIND({0,1,2,3,4,5,6,7,8,9},B2570))&gt;0,D2570,IF(LEN(TRIM(B2570))&gt;0,CONCATENATE(B2570,C2570,D2570),MID(D2570,4,LEN(D2570)))))</f>
        <v>Horry</v>
      </c>
      <c r="Q2570">
        <f t="shared" si="205"/>
        <v>12</v>
      </c>
      <c r="R2570">
        <f t="shared" si="206"/>
        <v>30</v>
      </c>
    </row>
    <row r="2571" spans="2:18" x14ac:dyDescent="0.25">
      <c r="B2571" s="1" t="s">
        <v>99</v>
      </c>
      <c r="C2571" s="1" t="s">
        <v>46</v>
      </c>
      <c r="D2571" s="1" t="s">
        <v>375</v>
      </c>
      <c r="E2571" s="1" t="s">
        <v>102</v>
      </c>
      <c r="F2571">
        <v>12</v>
      </c>
      <c r="G2571">
        <v>0.17</v>
      </c>
      <c r="H2571">
        <v>18</v>
      </c>
      <c r="I2571">
        <v>0.13</v>
      </c>
      <c r="K2571">
        <f t="shared" si="202"/>
        <v>36</v>
      </c>
      <c r="L2571">
        <f t="shared" si="203"/>
        <v>71</v>
      </c>
      <c r="M2571" t="str">
        <f>IF(COUNT(FIND({0,1,2,3,4,5,6,7,8,9},IF(ISBLANK(A2571),IF(LEN(TRIM(B2571))&gt;0,TRIM(B2571),TRIM(C2571)),"")))&gt;0,IF(ISBLANK(A2571),IF(LEN(TRIM(B2571))&gt;0,TRIM(B2571),TRIM(C2571)),""),"")</f>
        <v>06</v>
      </c>
      <c r="N2571" t="str">
        <f>IF(COUNT(FIND({0,1,2,3,4,5,6,7,8,9},IF(ISBLANK(A2571),IF(LEN(TRIM(B2571))&gt;0,TRIM(C2571),LEFT(D2571, 4)),"")))&gt;0,IF(ISBLANK(A2571),IF(LEN(TRIM(B2571))&gt;0,TRIM(C2571),LEFT(D2571, 4)),""),"")</f>
        <v>065</v>
      </c>
      <c r="O2571" t="str">
        <f t="shared" si="204"/>
        <v>Ca</v>
      </c>
      <c r="P2571" t="str">
        <f>TRIM(IF(COUNT(FIND({0,1,2,3,4,5,6,7,8,9},B2571))&gt;0,D2571,IF(LEN(TRIM(B2571))&gt;0,CONCATENATE(B2571,C2571,D2571),MID(D2571,4,LEN(D2571)))))</f>
        <v>Riverside</v>
      </c>
      <c r="Q2571">
        <f t="shared" si="205"/>
        <v>12</v>
      </c>
      <c r="R2571">
        <f t="shared" si="206"/>
        <v>18</v>
      </c>
    </row>
    <row r="2572" spans="2:18" x14ac:dyDescent="0.25">
      <c r="B2572" s="1" t="s">
        <v>13</v>
      </c>
      <c r="C2572" s="1" t="s">
        <v>81</v>
      </c>
      <c r="D2572" s="1" t="s">
        <v>82</v>
      </c>
      <c r="E2572" s="1" t="s">
        <v>12</v>
      </c>
      <c r="F2572">
        <v>12</v>
      </c>
      <c r="G2572">
        <v>0.17</v>
      </c>
      <c r="H2572">
        <v>22</v>
      </c>
      <c r="I2572">
        <v>0.16</v>
      </c>
      <c r="K2572">
        <f t="shared" si="202"/>
        <v>36</v>
      </c>
      <c r="L2572">
        <f t="shared" si="203"/>
        <v>71</v>
      </c>
      <c r="M2572" t="str">
        <f>IF(COUNT(FIND({0,1,2,3,4,5,6,7,8,9},IF(ISBLANK(A2572),IF(LEN(TRIM(B2572))&gt;0,TRIM(B2572),TRIM(C2572)),"")))&gt;0,IF(ISBLANK(A2572),IF(LEN(TRIM(B2572))&gt;0,TRIM(B2572),TRIM(C2572)),""),"")</f>
        <v>36</v>
      </c>
      <c r="N2572" t="str">
        <f>IF(COUNT(FIND({0,1,2,3,4,5,6,7,8,9},IF(ISBLANK(A2572),IF(LEN(TRIM(B2572))&gt;0,TRIM(C2572),LEFT(D2572, 4)),"")))&gt;0,IF(ISBLANK(A2572),IF(LEN(TRIM(B2572))&gt;0,TRIM(C2572),LEFT(D2572, 4)),""),"")</f>
        <v>077</v>
      </c>
      <c r="O2572" t="str">
        <f t="shared" si="204"/>
        <v>NY</v>
      </c>
      <c r="P2572" t="str">
        <f>TRIM(IF(COUNT(FIND({0,1,2,3,4,5,6,7,8,9},B2572))&gt;0,D2572,IF(LEN(TRIM(B2572))&gt;0,CONCATENATE(B2572,C2572,D2572),MID(D2572,4,LEN(D2572)))))</f>
        <v>Otsego</v>
      </c>
      <c r="Q2572">
        <f t="shared" si="205"/>
        <v>12</v>
      </c>
      <c r="R2572">
        <f t="shared" si="206"/>
        <v>22</v>
      </c>
    </row>
    <row r="2573" spans="2:18" x14ac:dyDescent="0.25">
      <c r="B2573" s="1" t="s">
        <v>315</v>
      </c>
      <c r="C2573" s="1" t="s">
        <v>62</v>
      </c>
      <c r="D2573" s="1" t="s">
        <v>342</v>
      </c>
      <c r="E2573" s="1" t="s">
        <v>317</v>
      </c>
      <c r="F2573">
        <v>12</v>
      </c>
      <c r="G2573">
        <v>0.17</v>
      </c>
      <c r="H2573">
        <v>18</v>
      </c>
      <c r="I2573">
        <v>0.13</v>
      </c>
      <c r="K2573">
        <f t="shared" si="202"/>
        <v>36</v>
      </c>
      <c r="L2573">
        <f t="shared" si="203"/>
        <v>71</v>
      </c>
      <c r="M2573" t="str">
        <f>IF(COUNT(FIND({0,1,2,3,4,5,6,7,8,9},IF(ISBLANK(A2573),IF(LEN(TRIM(B2573))&gt;0,TRIM(B2573),TRIM(C2573)),"")))&gt;0,IF(ISBLANK(A2573),IF(LEN(TRIM(B2573))&gt;0,TRIM(B2573),TRIM(C2573)),""),"")</f>
        <v>08</v>
      </c>
      <c r="N2573" t="str">
        <f>IF(COUNT(FIND({0,1,2,3,4,5,6,7,8,9},IF(ISBLANK(A2573),IF(LEN(TRIM(B2573))&gt;0,TRIM(C2573),LEFT(D2573, 4)),"")))&gt;0,IF(ISBLANK(A2573),IF(LEN(TRIM(B2573))&gt;0,TRIM(C2573),LEFT(D2573, 4)),""),"")</f>
        <v>005</v>
      </c>
      <c r="O2573" t="str">
        <f t="shared" si="204"/>
        <v>Co</v>
      </c>
      <c r="P2573" t="str">
        <f>TRIM(IF(COUNT(FIND({0,1,2,3,4,5,6,7,8,9},B2573))&gt;0,D2573,IF(LEN(TRIM(B2573))&gt;0,CONCATENATE(B2573,C2573,D2573),MID(D2573,4,LEN(D2573)))))</f>
        <v>Arapahoe</v>
      </c>
      <c r="Q2573">
        <f t="shared" si="205"/>
        <v>12</v>
      </c>
      <c r="R2573">
        <f t="shared" si="206"/>
        <v>18</v>
      </c>
    </row>
    <row r="2574" spans="2:18" x14ac:dyDescent="0.25">
      <c r="B2574" s="1" t="s">
        <v>99</v>
      </c>
      <c r="C2574" s="1" t="s">
        <v>54</v>
      </c>
      <c r="D2574" s="1" t="s">
        <v>335</v>
      </c>
      <c r="E2574" s="1" t="s">
        <v>102</v>
      </c>
      <c r="F2574">
        <v>12</v>
      </c>
      <c r="G2574">
        <v>0.17</v>
      </c>
      <c r="H2574">
        <v>35</v>
      </c>
      <c r="I2574">
        <v>0.26</v>
      </c>
      <c r="K2574">
        <f t="shared" si="202"/>
        <v>36</v>
      </c>
      <c r="L2574">
        <f t="shared" si="203"/>
        <v>71</v>
      </c>
      <c r="M2574" t="str">
        <f>IF(COUNT(FIND({0,1,2,3,4,5,6,7,8,9},IF(ISBLANK(A2574),IF(LEN(TRIM(B2574))&gt;0,TRIM(B2574),TRIM(C2574)),"")))&gt;0,IF(ISBLANK(A2574),IF(LEN(TRIM(B2574))&gt;0,TRIM(B2574),TRIM(C2574)),""),"")</f>
        <v>06</v>
      </c>
      <c r="N2574" t="str">
        <f>IF(COUNT(FIND({0,1,2,3,4,5,6,7,8,9},IF(ISBLANK(A2574),IF(LEN(TRIM(B2574))&gt;0,TRIM(C2574),LEFT(D2574, 4)),"")))&gt;0,IF(ISBLANK(A2574),IF(LEN(TRIM(B2574))&gt;0,TRIM(C2574),LEFT(D2574, 4)),""),"")</f>
        <v>071</v>
      </c>
      <c r="O2574" t="str">
        <f t="shared" si="204"/>
        <v>Ca</v>
      </c>
      <c r="P2574" t="str">
        <f>TRIM(IF(COUNT(FIND({0,1,2,3,4,5,6,7,8,9},B2574))&gt;0,D2574,IF(LEN(TRIM(B2574))&gt;0,CONCATENATE(B2574,C2574,D2574),MID(D2574,4,LEN(D2574)))))</f>
        <v>San Bernardino</v>
      </c>
      <c r="Q2574">
        <f t="shared" si="205"/>
        <v>12</v>
      </c>
      <c r="R2574">
        <f t="shared" si="206"/>
        <v>35</v>
      </c>
    </row>
    <row r="2575" spans="2:18" x14ac:dyDescent="0.25">
      <c r="B2575" s="1" t="s">
        <v>159</v>
      </c>
      <c r="C2575" s="1" t="s">
        <v>336</v>
      </c>
      <c r="D2575" s="1" t="s">
        <v>608</v>
      </c>
      <c r="E2575" s="1" t="s">
        <v>161</v>
      </c>
      <c r="F2575">
        <v>12</v>
      </c>
      <c r="G2575">
        <v>0.17</v>
      </c>
      <c r="H2575">
        <v>33</v>
      </c>
      <c r="I2575">
        <v>0.24</v>
      </c>
      <c r="K2575">
        <f t="shared" si="202"/>
        <v>36</v>
      </c>
      <c r="L2575">
        <f t="shared" si="203"/>
        <v>71</v>
      </c>
      <c r="M2575" t="str">
        <f>IF(COUNT(FIND({0,1,2,3,4,5,6,7,8,9},IF(ISBLANK(A2575),IF(LEN(TRIM(B2575))&gt;0,TRIM(B2575),TRIM(C2575)),"")))&gt;0,IF(ISBLANK(A2575),IF(LEN(TRIM(B2575))&gt;0,TRIM(B2575),TRIM(C2575)),""),"")</f>
        <v>51</v>
      </c>
      <c r="N2575" t="str">
        <f>IF(COUNT(FIND({0,1,2,3,4,5,6,7,8,9},IF(ISBLANK(A2575),IF(LEN(TRIM(B2575))&gt;0,TRIM(C2575),LEFT(D2575, 4)),"")))&gt;0,IF(ISBLANK(A2575),IF(LEN(TRIM(B2575))&gt;0,TRIM(C2575),LEFT(D2575, 4)),""),"")</f>
        <v>041</v>
      </c>
      <c r="O2575" t="str">
        <f t="shared" si="204"/>
        <v>Va</v>
      </c>
      <c r="P2575" t="str">
        <f>TRIM(IF(COUNT(FIND({0,1,2,3,4,5,6,7,8,9},B2575))&gt;0,D2575,IF(LEN(TRIM(B2575))&gt;0,CONCATENATE(B2575,C2575,D2575),MID(D2575,4,LEN(D2575)))))</f>
        <v>Chesterfield</v>
      </c>
      <c r="Q2575">
        <f t="shared" si="205"/>
        <v>12</v>
      </c>
      <c r="R2575">
        <f t="shared" si="206"/>
        <v>33</v>
      </c>
    </row>
    <row r="2576" spans="2:18" x14ac:dyDescent="0.25">
      <c r="B2576" s="1" t="s">
        <v>13</v>
      </c>
      <c r="C2576" s="1" t="s">
        <v>64</v>
      </c>
      <c r="D2576" s="1" t="s">
        <v>65</v>
      </c>
      <c r="E2576" s="1" t="s">
        <v>12</v>
      </c>
      <c r="F2576">
        <v>11</v>
      </c>
      <c r="G2576">
        <v>0.16</v>
      </c>
      <c r="H2576">
        <v>25</v>
      </c>
      <c r="I2576">
        <v>0.18</v>
      </c>
      <c r="K2576">
        <f t="shared" si="202"/>
        <v>36</v>
      </c>
      <c r="L2576">
        <f t="shared" si="203"/>
        <v>71</v>
      </c>
      <c r="M2576" t="str">
        <f>IF(COUNT(FIND({0,1,2,3,4,5,6,7,8,9},IF(ISBLANK(A2576),IF(LEN(TRIM(B2576))&gt;0,TRIM(B2576),TRIM(C2576)),"")))&gt;0,IF(ISBLANK(A2576),IF(LEN(TRIM(B2576))&gt;0,TRIM(B2576),TRIM(C2576)),""),"")</f>
        <v>36</v>
      </c>
      <c r="N2576" t="str">
        <f>IF(COUNT(FIND({0,1,2,3,4,5,6,7,8,9},IF(ISBLANK(A2576),IF(LEN(TRIM(B2576))&gt;0,TRIM(C2576),LEFT(D2576, 4)),"")))&gt;0,IF(ISBLANK(A2576),IF(LEN(TRIM(B2576))&gt;0,TRIM(C2576),LEFT(D2576, 4)),""),"")</f>
        <v>019</v>
      </c>
      <c r="O2576" t="str">
        <f t="shared" si="204"/>
        <v>NY</v>
      </c>
      <c r="P2576" t="str">
        <f>TRIM(IF(COUNT(FIND({0,1,2,3,4,5,6,7,8,9},B2576))&gt;0,D2576,IF(LEN(TRIM(B2576))&gt;0,CONCATENATE(B2576,C2576,D2576),MID(D2576,4,LEN(D2576)))))</f>
        <v>Clinton</v>
      </c>
      <c r="Q2576">
        <f t="shared" si="205"/>
        <v>11</v>
      </c>
      <c r="R2576">
        <f t="shared" si="206"/>
        <v>25</v>
      </c>
    </row>
    <row r="2577" spans="2:18" x14ac:dyDescent="0.25">
      <c r="B2577" s="1" t="s">
        <v>144</v>
      </c>
      <c r="C2577" s="1" t="s">
        <v>91</v>
      </c>
      <c r="D2577" s="1" t="s">
        <v>361</v>
      </c>
      <c r="E2577" s="1" t="s">
        <v>146</v>
      </c>
      <c r="F2577">
        <v>11</v>
      </c>
      <c r="G2577">
        <v>0.16</v>
      </c>
      <c r="H2577">
        <v>22</v>
      </c>
      <c r="I2577">
        <v>0.16</v>
      </c>
      <c r="K2577">
        <f t="shared" si="202"/>
        <v>36</v>
      </c>
      <c r="L2577">
        <f t="shared" si="203"/>
        <v>71</v>
      </c>
      <c r="M2577" t="str">
        <f>IF(COUNT(FIND({0,1,2,3,4,5,6,7,8,9},IF(ISBLANK(A2577),IF(LEN(TRIM(B2577))&gt;0,TRIM(B2577),TRIM(C2577)),"")))&gt;0,IF(ISBLANK(A2577),IF(LEN(TRIM(B2577))&gt;0,TRIM(B2577),TRIM(C2577)),""),"")</f>
        <v>17</v>
      </c>
      <c r="N2577" t="str">
        <f>IF(COUNT(FIND({0,1,2,3,4,5,6,7,8,9},IF(ISBLANK(A2577),IF(LEN(TRIM(B2577))&gt;0,TRIM(C2577),LEFT(D2577, 4)),"")))&gt;0,IF(ISBLANK(A2577),IF(LEN(TRIM(B2577))&gt;0,TRIM(C2577),LEFT(D2577, 4)),""),"")</f>
        <v>043</v>
      </c>
      <c r="O2577" t="str">
        <f t="shared" si="204"/>
        <v>Il</v>
      </c>
      <c r="P2577" t="str">
        <f>TRIM(IF(COUNT(FIND({0,1,2,3,4,5,6,7,8,9},B2577))&gt;0,D2577,IF(LEN(TRIM(B2577))&gt;0,CONCATENATE(B2577,C2577,D2577),MID(D2577,4,LEN(D2577)))))</f>
        <v>Du Page</v>
      </c>
      <c r="Q2577">
        <f t="shared" si="205"/>
        <v>11</v>
      </c>
      <c r="R2577">
        <f t="shared" si="206"/>
        <v>22</v>
      </c>
    </row>
    <row r="2578" spans="2:18" x14ac:dyDescent="0.25">
      <c r="B2578" s="1" t="s">
        <v>13</v>
      </c>
      <c r="C2578" s="1" t="s">
        <v>87</v>
      </c>
      <c r="D2578" s="1" t="s">
        <v>88</v>
      </c>
      <c r="E2578" s="1" t="s">
        <v>12</v>
      </c>
      <c r="F2578">
        <v>11</v>
      </c>
      <c r="G2578">
        <v>0.16</v>
      </c>
      <c r="H2578">
        <v>29</v>
      </c>
      <c r="I2578">
        <v>0.21</v>
      </c>
      <c r="K2578">
        <f t="shared" si="202"/>
        <v>36</v>
      </c>
      <c r="L2578">
        <f t="shared" si="203"/>
        <v>71</v>
      </c>
      <c r="M2578" t="str">
        <f>IF(COUNT(FIND({0,1,2,3,4,5,6,7,8,9},IF(ISBLANK(A2578),IF(LEN(TRIM(B2578))&gt;0,TRIM(B2578),TRIM(C2578)),"")))&gt;0,IF(ISBLANK(A2578),IF(LEN(TRIM(B2578))&gt;0,TRIM(B2578),TRIM(C2578)),""),"")</f>
        <v>36</v>
      </c>
      <c r="N2578" t="str">
        <f>IF(COUNT(FIND({0,1,2,3,4,5,6,7,8,9},IF(ISBLANK(A2578),IF(LEN(TRIM(B2578))&gt;0,TRIM(C2578),LEFT(D2578, 4)),"")))&gt;0,IF(ISBLANK(A2578),IF(LEN(TRIM(B2578))&gt;0,TRIM(C2578),LEFT(D2578, 4)),""),"")</f>
        <v>089</v>
      </c>
      <c r="O2578" t="str">
        <f t="shared" si="204"/>
        <v>NY</v>
      </c>
      <c r="P2578" t="str">
        <f>TRIM(IF(COUNT(FIND({0,1,2,3,4,5,6,7,8,9},B2578))&gt;0,D2578,IF(LEN(TRIM(B2578))&gt;0,CONCATENATE(B2578,C2578,D2578),MID(D2578,4,LEN(D2578)))))</f>
        <v>St. Lawrence</v>
      </c>
      <c r="Q2578">
        <f t="shared" si="205"/>
        <v>11</v>
      </c>
      <c r="R2578">
        <f t="shared" si="206"/>
        <v>29</v>
      </c>
    </row>
    <row r="2579" spans="2:18" x14ac:dyDescent="0.25">
      <c r="B2579" s="1" t="s">
        <v>99</v>
      </c>
      <c r="C2579" s="1" t="s">
        <v>133</v>
      </c>
      <c r="D2579" s="1" t="s">
        <v>247</v>
      </c>
      <c r="E2579" s="1" t="s">
        <v>102</v>
      </c>
      <c r="F2579">
        <v>11</v>
      </c>
      <c r="G2579">
        <v>0.16</v>
      </c>
      <c r="H2579">
        <v>16</v>
      </c>
      <c r="I2579">
        <v>0.12</v>
      </c>
      <c r="K2579">
        <f t="shared" si="202"/>
        <v>36</v>
      </c>
      <c r="L2579">
        <f t="shared" si="203"/>
        <v>71</v>
      </c>
      <c r="M2579" t="str">
        <f>IF(COUNT(FIND({0,1,2,3,4,5,6,7,8,9},IF(ISBLANK(A2579),IF(LEN(TRIM(B2579))&gt;0,TRIM(B2579),TRIM(C2579)),"")))&gt;0,IF(ISBLANK(A2579),IF(LEN(TRIM(B2579))&gt;0,TRIM(B2579),TRIM(C2579)),""),"")</f>
        <v>06</v>
      </c>
      <c r="N2579" t="str">
        <f>IF(COUNT(FIND({0,1,2,3,4,5,6,7,8,9},IF(ISBLANK(A2579),IF(LEN(TRIM(B2579))&gt;0,TRIM(C2579),LEFT(D2579, 4)),"")))&gt;0,IF(ISBLANK(A2579),IF(LEN(TRIM(B2579))&gt;0,TRIM(C2579),LEFT(D2579, 4)),""),"")</f>
        <v>075</v>
      </c>
      <c r="O2579" t="str">
        <f t="shared" si="204"/>
        <v>Ca</v>
      </c>
      <c r="P2579" t="str">
        <f>TRIM(IF(COUNT(FIND({0,1,2,3,4,5,6,7,8,9},B2579))&gt;0,D2579,IF(LEN(TRIM(B2579))&gt;0,CONCATENATE(B2579,C2579,D2579),MID(D2579,4,LEN(D2579)))))</f>
        <v>San Francisco</v>
      </c>
      <c r="Q2579">
        <f t="shared" si="205"/>
        <v>11</v>
      </c>
      <c r="R2579">
        <f t="shared" si="206"/>
        <v>16</v>
      </c>
    </row>
    <row r="2580" spans="2:18" x14ac:dyDescent="0.25">
      <c r="B2580" s="1" t="s">
        <v>95</v>
      </c>
      <c r="C2580" s="1" t="s">
        <v>30</v>
      </c>
      <c r="D2580" s="1" t="s">
        <v>544</v>
      </c>
      <c r="E2580" s="1" t="s">
        <v>98</v>
      </c>
      <c r="F2580">
        <v>11</v>
      </c>
      <c r="G2580">
        <v>0.16</v>
      </c>
      <c r="H2580">
        <v>26</v>
      </c>
      <c r="I2580">
        <v>0.19</v>
      </c>
      <c r="K2580">
        <f t="shared" si="202"/>
        <v>36</v>
      </c>
      <c r="L2580">
        <f t="shared" si="203"/>
        <v>71</v>
      </c>
      <c r="M2580" t="str">
        <f>IF(COUNT(FIND({0,1,2,3,4,5,6,7,8,9},IF(ISBLANK(A2580),IF(LEN(TRIM(B2580))&gt;0,TRIM(B2580),TRIM(C2580)),"")))&gt;0,IF(ISBLANK(A2580),IF(LEN(TRIM(B2580))&gt;0,TRIM(B2580),TRIM(C2580)),""),"")</f>
        <v>12</v>
      </c>
      <c r="N2580" t="str">
        <f>IF(COUNT(FIND({0,1,2,3,4,5,6,7,8,9},IF(ISBLANK(A2580),IF(LEN(TRIM(B2580))&gt;0,TRIM(C2580),LEFT(D2580, 4)),"")))&gt;0,IF(ISBLANK(A2580),IF(LEN(TRIM(B2580))&gt;0,TRIM(C2580),LEFT(D2580, 4)),""),"")</f>
        <v>061</v>
      </c>
      <c r="O2580" t="str">
        <f t="shared" si="204"/>
        <v>Fl</v>
      </c>
      <c r="P2580" t="str">
        <f>TRIM(IF(COUNT(FIND({0,1,2,3,4,5,6,7,8,9},B2580))&gt;0,D2580,IF(LEN(TRIM(B2580))&gt;0,CONCATENATE(B2580,C2580,D2580),MID(D2580,4,LEN(D2580)))))</f>
        <v>Indian River</v>
      </c>
      <c r="Q2580">
        <f t="shared" si="205"/>
        <v>11</v>
      </c>
      <c r="R2580">
        <f t="shared" si="206"/>
        <v>26</v>
      </c>
    </row>
    <row r="2581" spans="2:18" x14ac:dyDescent="0.25">
      <c r="B2581" s="1" t="s">
        <v>13</v>
      </c>
      <c r="C2581" s="1" t="s">
        <v>93</v>
      </c>
      <c r="D2581" s="1" t="s">
        <v>94</v>
      </c>
      <c r="E2581" s="1" t="s">
        <v>12</v>
      </c>
      <c r="F2581">
        <v>11</v>
      </c>
      <c r="G2581">
        <v>0.16</v>
      </c>
      <c r="H2581">
        <v>11</v>
      </c>
      <c r="I2581">
        <v>0.08</v>
      </c>
      <c r="K2581">
        <f t="shared" si="202"/>
        <v>36</v>
      </c>
      <c r="L2581">
        <f t="shared" si="203"/>
        <v>71</v>
      </c>
      <c r="M2581" t="str">
        <f>IF(COUNT(FIND({0,1,2,3,4,5,6,7,8,9},IF(ISBLANK(A2581),IF(LEN(TRIM(B2581))&gt;0,TRIM(B2581),TRIM(C2581)),"")))&gt;0,IF(ISBLANK(A2581),IF(LEN(TRIM(B2581))&gt;0,TRIM(B2581),TRIM(C2581)),""),"")</f>
        <v>36</v>
      </c>
      <c r="N2581" t="str">
        <f>IF(COUNT(FIND({0,1,2,3,4,5,6,7,8,9},IF(ISBLANK(A2581),IF(LEN(TRIM(B2581))&gt;0,TRIM(C2581),LEFT(D2581, 4)),"")))&gt;0,IF(ISBLANK(A2581),IF(LEN(TRIM(B2581))&gt;0,TRIM(C2581),LEFT(D2581, 4)),""),"")</f>
        <v>109</v>
      </c>
      <c r="O2581" t="str">
        <f t="shared" si="204"/>
        <v>NY</v>
      </c>
      <c r="P2581" t="str">
        <f>TRIM(IF(COUNT(FIND({0,1,2,3,4,5,6,7,8,9},B2581))&gt;0,D2581,IF(LEN(TRIM(B2581))&gt;0,CONCATENATE(B2581,C2581,D2581),MID(D2581,4,LEN(D2581)))))</f>
        <v>Tompkins</v>
      </c>
      <c r="Q2581">
        <f t="shared" si="205"/>
        <v>11</v>
      </c>
      <c r="R2581">
        <f t="shared" si="206"/>
        <v>11</v>
      </c>
    </row>
    <row r="2582" spans="2:18" x14ac:dyDescent="0.25">
      <c r="B2582" s="1" t="s">
        <v>95</v>
      </c>
      <c r="C2582" s="1" t="s">
        <v>72</v>
      </c>
      <c r="D2582" s="1" t="s">
        <v>609</v>
      </c>
      <c r="E2582" s="1" t="s">
        <v>98</v>
      </c>
      <c r="F2582">
        <v>11</v>
      </c>
      <c r="G2582">
        <v>0.16</v>
      </c>
      <c r="H2582">
        <v>22</v>
      </c>
      <c r="I2582">
        <v>0.16</v>
      </c>
      <c r="K2582">
        <f t="shared" si="202"/>
        <v>36</v>
      </c>
      <c r="L2582">
        <f t="shared" si="203"/>
        <v>71</v>
      </c>
      <c r="M2582" t="str">
        <f>IF(COUNT(FIND({0,1,2,3,4,5,6,7,8,9},IF(ISBLANK(A2582),IF(LEN(TRIM(B2582))&gt;0,TRIM(B2582),TRIM(C2582)),"")))&gt;0,IF(ISBLANK(A2582),IF(LEN(TRIM(B2582))&gt;0,TRIM(B2582),TRIM(C2582)),""),"")</f>
        <v>12</v>
      </c>
      <c r="N2582" t="str">
        <f>IF(COUNT(FIND({0,1,2,3,4,5,6,7,8,9},IF(ISBLANK(A2582),IF(LEN(TRIM(B2582))&gt;0,TRIM(C2582),LEFT(D2582, 4)),"")))&gt;0,IF(ISBLANK(A2582),IF(LEN(TRIM(B2582))&gt;0,TRIM(C2582),LEFT(D2582, 4)),""),"")</f>
        <v>035</v>
      </c>
      <c r="O2582" t="str">
        <f t="shared" si="204"/>
        <v>Fl</v>
      </c>
      <c r="P2582" t="str">
        <f>TRIM(IF(COUNT(FIND({0,1,2,3,4,5,6,7,8,9},B2582))&gt;0,D2582,IF(LEN(TRIM(B2582))&gt;0,CONCATENATE(B2582,C2582,D2582),MID(D2582,4,LEN(D2582)))))</f>
        <v>Flagler</v>
      </c>
      <c r="Q2582">
        <f t="shared" si="205"/>
        <v>11</v>
      </c>
      <c r="R2582">
        <f t="shared" si="206"/>
        <v>22</v>
      </c>
    </row>
    <row r="2583" spans="2:18" x14ac:dyDescent="0.25">
      <c r="B2583" s="1" t="s">
        <v>95</v>
      </c>
      <c r="C2583" s="1" t="s">
        <v>22</v>
      </c>
      <c r="D2583" s="1" t="s">
        <v>372</v>
      </c>
      <c r="E2583" s="1" t="s">
        <v>98</v>
      </c>
      <c r="F2583">
        <v>11</v>
      </c>
      <c r="G2583">
        <v>0.16</v>
      </c>
      <c r="H2583">
        <v>19</v>
      </c>
      <c r="I2583">
        <v>0.14000000000000001</v>
      </c>
      <c r="K2583">
        <f t="shared" si="202"/>
        <v>36</v>
      </c>
      <c r="L2583">
        <f t="shared" si="203"/>
        <v>71</v>
      </c>
      <c r="M2583" t="str">
        <f>IF(COUNT(FIND({0,1,2,3,4,5,6,7,8,9},IF(ISBLANK(A2583),IF(LEN(TRIM(B2583))&gt;0,TRIM(B2583),TRIM(C2583)),"")))&gt;0,IF(ISBLANK(A2583),IF(LEN(TRIM(B2583))&gt;0,TRIM(B2583),TRIM(C2583)),""),"")</f>
        <v>12</v>
      </c>
      <c r="N2583" t="str">
        <f>IF(COUNT(FIND({0,1,2,3,4,5,6,7,8,9},IF(ISBLANK(A2583),IF(LEN(TRIM(B2583))&gt;0,TRIM(C2583),LEFT(D2583, 4)),"")))&gt;0,IF(ISBLANK(A2583),IF(LEN(TRIM(B2583))&gt;0,TRIM(C2583),LEFT(D2583, 4)),""),"")</f>
        <v>021</v>
      </c>
      <c r="O2583" t="str">
        <f t="shared" si="204"/>
        <v>Fl</v>
      </c>
      <c r="P2583" t="str">
        <f>TRIM(IF(COUNT(FIND({0,1,2,3,4,5,6,7,8,9},B2583))&gt;0,D2583,IF(LEN(TRIM(B2583))&gt;0,CONCATENATE(B2583,C2583,D2583),MID(D2583,4,LEN(D2583)))))</f>
        <v>Collier</v>
      </c>
      <c r="Q2583">
        <f t="shared" si="205"/>
        <v>11</v>
      </c>
      <c r="R2583">
        <f t="shared" si="206"/>
        <v>19</v>
      </c>
    </row>
    <row r="2584" spans="2:18" x14ac:dyDescent="0.25">
      <c r="B2584" s="1" t="s">
        <v>128</v>
      </c>
      <c r="C2584" s="1" t="s">
        <v>62</v>
      </c>
      <c r="D2584" s="1" t="s">
        <v>356</v>
      </c>
      <c r="E2584" s="1" t="s">
        <v>129</v>
      </c>
      <c r="F2584">
        <v>10</v>
      </c>
      <c r="G2584">
        <v>0.14000000000000001</v>
      </c>
      <c r="H2584">
        <v>16</v>
      </c>
      <c r="I2584">
        <v>0.12</v>
      </c>
      <c r="K2584">
        <f t="shared" si="202"/>
        <v>36</v>
      </c>
      <c r="L2584">
        <f t="shared" si="203"/>
        <v>71</v>
      </c>
      <c r="M2584" t="str">
        <f>IF(COUNT(FIND({0,1,2,3,4,5,6,7,8,9},IF(ISBLANK(A2584),IF(LEN(TRIM(B2584))&gt;0,TRIM(B2584),TRIM(C2584)),"")))&gt;0,IF(ISBLANK(A2584),IF(LEN(TRIM(B2584))&gt;0,TRIM(B2584),TRIM(C2584)),""),"")</f>
        <v>24</v>
      </c>
      <c r="N2584" t="str">
        <f>IF(COUNT(FIND({0,1,2,3,4,5,6,7,8,9},IF(ISBLANK(A2584),IF(LEN(TRIM(B2584))&gt;0,TRIM(C2584),LEFT(D2584, 4)),"")))&gt;0,IF(ISBLANK(A2584),IF(LEN(TRIM(B2584))&gt;0,TRIM(C2584),LEFT(D2584, 4)),""),"")</f>
        <v>005</v>
      </c>
      <c r="O2584" t="str">
        <f t="shared" si="204"/>
        <v>Md</v>
      </c>
      <c r="P2584" t="str">
        <f>TRIM(IF(COUNT(FIND({0,1,2,3,4,5,6,7,8,9},B2584))&gt;0,D2584,IF(LEN(TRIM(B2584))&gt;0,CONCATENATE(B2584,C2584,D2584),MID(D2584,4,LEN(D2584)))))</f>
        <v>Baltimore</v>
      </c>
      <c r="Q2584">
        <f t="shared" si="205"/>
        <v>10</v>
      </c>
      <c r="R2584">
        <f t="shared" si="206"/>
        <v>16</v>
      </c>
    </row>
    <row r="2585" spans="2:18" x14ac:dyDescent="0.25">
      <c r="B2585" s="1" t="s">
        <v>95</v>
      </c>
      <c r="C2585" s="1" t="s">
        <v>124</v>
      </c>
      <c r="D2585" s="1" t="s">
        <v>493</v>
      </c>
      <c r="E2585" s="1" t="s">
        <v>98</v>
      </c>
      <c r="F2585">
        <v>10</v>
      </c>
      <c r="G2585">
        <v>0.14000000000000001</v>
      </c>
      <c r="H2585">
        <v>23</v>
      </c>
      <c r="I2585">
        <v>0.17</v>
      </c>
      <c r="K2585">
        <f t="shared" si="202"/>
        <v>36</v>
      </c>
      <c r="L2585">
        <f t="shared" si="203"/>
        <v>71</v>
      </c>
      <c r="M2585" t="str">
        <f>IF(COUNT(FIND({0,1,2,3,4,5,6,7,8,9},IF(ISBLANK(A2585),IF(LEN(TRIM(B2585))&gt;0,TRIM(B2585),TRIM(C2585)),"")))&gt;0,IF(ISBLANK(A2585),IF(LEN(TRIM(B2585))&gt;0,TRIM(B2585),TRIM(C2585)),""),"")</f>
        <v>12</v>
      </c>
      <c r="N2585" t="str">
        <f>IF(COUNT(FIND({0,1,2,3,4,5,6,7,8,9},IF(ISBLANK(A2585),IF(LEN(TRIM(B2585))&gt;0,TRIM(C2585),LEFT(D2585, 4)),"")))&gt;0,IF(ISBLANK(A2585),IF(LEN(TRIM(B2585))&gt;0,TRIM(C2585),LEFT(D2585, 4)),""),"")</f>
        <v>085</v>
      </c>
      <c r="O2585" t="str">
        <f t="shared" si="204"/>
        <v>Fl</v>
      </c>
      <c r="P2585" t="str">
        <f>TRIM(IF(COUNT(FIND({0,1,2,3,4,5,6,7,8,9},B2585))&gt;0,D2585,IF(LEN(TRIM(B2585))&gt;0,CONCATENATE(B2585,C2585,D2585),MID(D2585,4,LEN(D2585)))))</f>
        <v>Martin</v>
      </c>
      <c r="Q2585">
        <f t="shared" si="205"/>
        <v>10</v>
      </c>
      <c r="R2585">
        <f t="shared" si="206"/>
        <v>23</v>
      </c>
    </row>
    <row r="2586" spans="2:18" x14ac:dyDescent="0.25">
      <c r="B2586" s="1" t="s">
        <v>159</v>
      </c>
      <c r="C2586" s="1" t="s">
        <v>338</v>
      </c>
      <c r="D2586" s="1" t="s">
        <v>377</v>
      </c>
      <c r="E2586" s="1" t="s">
        <v>161</v>
      </c>
      <c r="F2586">
        <v>10</v>
      </c>
      <c r="G2586">
        <v>0.14000000000000001</v>
      </c>
      <c r="H2586">
        <v>31</v>
      </c>
      <c r="I2586">
        <v>0.23</v>
      </c>
      <c r="K2586">
        <f t="shared" si="202"/>
        <v>36</v>
      </c>
      <c r="L2586">
        <f t="shared" si="203"/>
        <v>71</v>
      </c>
      <c r="M2586" t="str">
        <f>IF(COUNT(FIND({0,1,2,3,4,5,6,7,8,9},IF(ISBLANK(A2586),IF(LEN(TRIM(B2586))&gt;0,TRIM(B2586),TRIM(C2586)),"")))&gt;0,IF(ISBLANK(A2586),IF(LEN(TRIM(B2586))&gt;0,TRIM(B2586),TRIM(C2586)),""),"")</f>
        <v>51</v>
      </c>
      <c r="N2586" t="str">
        <f>IF(COUNT(FIND({0,1,2,3,4,5,6,7,8,9},IF(ISBLANK(A2586),IF(LEN(TRIM(B2586))&gt;0,TRIM(C2586),LEFT(D2586, 4)),"")))&gt;0,IF(ISBLANK(A2586),IF(LEN(TRIM(B2586))&gt;0,TRIM(C2586),LEFT(D2586, 4)),""),"")</f>
        <v>153</v>
      </c>
      <c r="O2586" t="str">
        <f t="shared" si="204"/>
        <v>Va</v>
      </c>
      <c r="P2586" t="str">
        <f>TRIM(IF(COUNT(FIND({0,1,2,3,4,5,6,7,8,9},B2586))&gt;0,D2586,IF(LEN(TRIM(B2586))&gt;0,CONCATENATE(B2586,C2586,D2586),MID(D2586,4,LEN(D2586)))))</f>
        <v>Prince William</v>
      </c>
      <c r="Q2586">
        <f t="shared" si="205"/>
        <v>10</v>
      </c>
      <c r="R2586">
        <f t="shared" si="206"/>
        <v>31</v>
      </c>
    </row>
    <row r="2587" spans="2:18" x14ac:dyDescent="0.25">
      <c r="B2587" s="1" t="s">
        <v>251</v>
      </c>
      <c r="C2587" s="1" t="s">
        <v>330</v>
      </c>
      <c r="D2587" s="1" t="s">
        <v>331</v>
      </c>
      <c r="E2587" s="1" t="s">
        <v>253</v>
      </c>
      <c r="F2587">
        <v>10</v>
      </c>
      <c r="G2587">
        <v>0.14000000000000001</v>
      </c>
      <c r="H2587">
        <v>24</v>
      </c>
      <c r="I2587">
        <v>0.18</v>
      </c>
      <c r="K2587">
        <f t="shared" si="202"/>
        <v>36</v>
      </c>
      <c r="L2587">
        <f t="shared" si="203"/>
        <v>71</v>
      </c>
      <c r="M2587" t="str">
        <f>IF(COUNT(FIND({0,1,2,3,4,5,6,7,8,9},IF(ISBLANK(A2587),IF(LEN(TRIM(B2587))&gt;0,TRIM(B2587),TRIM(C2587)),"")))&gt;0,IF(ISBLANK(A2587),IF(LEN(TRIM(B2587))&gt;0,TRIM(B2587),TRIM(C2587)),""),"")</f>
        <v>26</v>
      </c>
      <c r="N2587" t="str">
        <f>IF(COUNT(FIND({0,1,2,3,4,5,6,7,8,9},IF(ISBLANK(A2587),IF(LEN(TRIM(B2587))&gt;0,TRIM(C2587),LEFT(D2587, 4)),"")))&gt;0,IF(ISBLANK(A2587),IF(LEN(TRIM(B2587))&gt;0,TRIM(C2587),LEFT(D2587, 4)),""),"")</f>
        <v>125</v>
      </c>
      <c r="O2587" t="str">
        <f t="shared" si="204"/>
        <v>Mi</v>
      </c>
      <c r="P2587" t="str">
        <f>TRIM(IF(COUNT(FIND({0,1,2,3,4,5,6,7,8,9},B2587))&gt;0,D2587,IF(LEN(TRIM(B2587))&gt;0,CONCATENATE(B2587,C2587,D2587),MID(D2587,4,LEN(D2587)))))</f>
        <v>Oakland</v>
      </c>
      <c r="Q2587">
        <f t="shared" si="205"/>
        <v>10</v>
      </c>
      <c r="R2587">
        <f t="shared" si="206"/>
        <v>24</v>
      </c>
    </row>
    <row r="2588" spans="2:18" x14ac:dyDescent="0.25">
      <c r="B2588" s="1" t="s">
        <v>56</v>
      </c>
      <c r="C2588" s="1" t="s">
        <v>22</v>
      </c>
      <c r="D2588" s="1" t="s">
        <v>109</v>
      </c>
      <c r="E2588" s="1" t="s">
        <v>59</v>
      </c>
      <c r="F2588">
        <v>10</v>
      </c>
      <c r="G2588">
        <v>0.14000000000000001</v>
      </c>
      <c r="H2588">
        <v>18</v>
      </c>
      <c r="I2588">
        <v>0.13</v>
      </c>
      <c r="K2588">
        <f t="shared" si="202"/>
        <v>36</v>
      </c>
      <c r="L2588">
        <f t="shared" si="203"/>
        <v>71</v>
      </c>
      <c r="M2588" t="str">
        <f>IF(COUNT(FIND({0,1,2,3,4,5,6,7,8,9},IF(ISBLANK(A2588),IF(LEN(TRIM(B2588))&gt;0,TRIM(B2588),TRIM(C2588)),"")))&gt;0,IF(ISBLANK(A2588),IF(LEN(TRIM(B2588))&gt;0,TRIM(B2588),TRIM(C2588)),""),"")</f>
        <v>25</v>
      </c>
      <c r="N2588" t="str">
        <f>IF(COUNT(FIND({0,1,2,3,4,5,6,7,8,9},IF(ISBLANK(A2588),IF(LEN(TRIM(B2588))&gt;0,TRIM(C2588),LEFT(D2588, 4)),"")))&gt;0,IF(ISBLANK(A2588),IF(LEN(TRIM(B2588))&gt;0,TRIM(C2588),LEFT(D2588, 4)),""),"")</f>
        <v>021</v>
      </c>
      <c r="O2588" t="str">
        <f t="shared" si="204"/>
        <v>Ma</v>
      </c>
      <c r="P2588" t="str">
        <f>TRIM(IF(COUNT(FIND({0,1,2,3,4,5,6,7,8,9},B2588))&gt;0,D2588,IF(LEN(TRIM(B2588))&gt;0,CONCATENATE(B2588,C2588,D2588),MID(D2588,4,LEN(D2588)))))</f>
        <v>Norfolk</v>
      </c>
      <c r="Q2588">
        <f t="shared" si="205"/>
        <v>10</v>
      </c>
      <c r="R2588">
        <f t="shared" si="206"/>
        <v>18</v>
      </c>
    </row>
    <row r="2589" spans="2:18" x14ac:dyDescent="0.25">
      <c r="B2589" s="1" t="s">
        <v>156</v>
      </c>
      <c r="C2589" s="1" t="s">
        <v>62</v>
      </c>
      <c r="D2589" s="1" t="s">
        <v>496</v>
      </c>
      <c r="E2589" s="1" t="s">
        <v>158</v>
      </c>
      <c r="F2589">
        <v>10</v>
      </c>
      <c r="G2589">
        <v>0.14000000000000001</v>
      </c>
      <c r="H2589">
        <v>17</v>
      </c>
      <c r="I2589">
        <v>0.12</v>
      </c>
      <c r="K2589">
        <f t="shared" si="202"/>
        <v>36</v>
      </c>
      <c r="L2589">
        <f t="shared" si="203"/>
        <v>71</v>
      </c>
      <c r="M2589" t="str">
        <f>IF(COUNT(FIND({0,1,2,3,4,5,6,7,8,9},IF(ISBLANK(A2589),IF(LEN(TRIM(B2589))&gt;0,TRIM(B2589),TRIM(C2589)),"")))&gt;0,IF(ISBLANK(A2589),IF(LEN(TRIM(B2589))&gt;0,TRIM(B2589),TRIM(C2589)),""),"")</f>
        <v>44</v>
      </c>
      <c r="N2589" t="str">
        <f>IF(COUNT(FIND({0,1,2,3,4,5,6,7,8,9},IF(ISBLANK(A2589),IF(LEN(TRIM(B2589))&gt;0,TRIM(C2589),LEFT(D2589, 4)),"")))&gt;0,IF(ISBLANK(A2589),IF(LEN(TRIM(B2589))&gt;0,TRIM(C2589),LEFT(D2589, 4)),""),"")</f>
        <v>005</v>
      </c>
      <c r="O2589" t="str">
        <f t="shared" si="204"/>
        <v>RI</v>
      </c>
      <c r="P2589" t="str">
        <f>TRIM(IF(COUNT(FIND({0,1,2,3,4,5,6,7,8,9},B2589))&gt;0,D2589,IF(LEN(TRIM(B2589))&gt;0,CONCATENATE(B2589,C2589,D2589),MID(D2589,4,LEN(D2589)))))</f>
        <v>Newport</v>
      </c>
      <c r="Q2589">
        <f t="shared" si="205"/>
        <v>10</v>
      </c>
      <c r="R2589">
        <f t="shared" si="206"/>
        <v>17</v>
      </c>
    </row>
    <row r="2590" spans="2:18" x14ac:dyDescent="0.25">
      <c r="B2590" s="1" t="s">
        <v>234</v>
      </c>
      <c r="C2590" s="1" t="s">
        <v>461</v>
      </c>
      <c r="D2590" s="1" t="s">
        <v>462</v>
      </c>
      <c r="E2590" s="1" t="s">
        <v>236</v>
      </c>
      <c r="F2590">
        <v>10</v>
      </c>
      <c r="G2590">
        <v>0.14000000000000001</v>
      </c>
      <c r="H2590">
        <v>23</v>
      </c>
      <c r="I2590">
        <v>0.17</v>
      </c>
      <c r="K2590">
        <f t="shared" si="202"/>
        <v>36</v>
      </c>
      <c r="L2590">
        <f t="shared" si="203"/>
        <v>71</v>
      </c>
      <c r="M2590" t="str">
        <f>IF(COUNT(FIND({0,1,2,3,4,5,6,7,8,9},IF(ISBLANK(A2590),IF(LEN(TRIM(B2590))&gt;0,TRIM(B2590),TRIM(C2590)),"")))&gt;0,IF(ISBLANK(A2590),IF(LEN(TRIM(B2590))&gt;0,TRIM(B2590),TRIM(C2590)),""),"")</f>
        <v>13</v>
      </c>
      <c r="N2590" t="str">
        <f>IF(COUNT(FIND({0,1,2,3,4,5,6,7,8,9},IF(ISBLANK(A2590),IF(LEN(TRIM(B2590))&gt;0,TRIM(C2590),LEFT(D2590, 4)),"")))&gt;0,IF(ISBLANK(A2590),IF(LEN(TRIM(B2590))&gt;0,TRIM(C2590),LEFT(D2590, 4)),""),"")</f>
        <v>179</v>
      </c>
      <c r="O2590" t="str">
        <f t="shared" si="204"/>
        <v>Ga</v>
      </c>
      <c r="P2590" t="str">
        <f>TRIM(IF(COUNT(FIND({0,1,2,3,4,5,6,7,8,9},B2590))&gt;0,D2590,IF(LEN(TRIM(B2590))&gt;0,CONCATENATE(B2590,C2590,D2590),MID(D2590,4,LEN(D2590)))))</f>
        <v>Liberty</v>
      </c>
      <c r="Q2590">
        <f t="shared" si="205"/>
        <v>10</v>
      </c>
      <c r="R2590">
        <f t="shared" si="206"/>
        <v>23</v>
      </c>
    </row>
    <row r="2591" spans="2:18" x14ac:dyDescent="0.25">
      <c r="B2591" s="1" t="s">
        <v>120</v>
      </c>
      <c r="C2591" s="1" t="s">
        <v>154</v>
      </c>
      <c r="D2591" s="1" t="s">
        <v>456</v>
      </c>
      <c r="E2591" s="1" t="s">
        <v>123</v>
      </c>
      <c r="F2591">
        <v>10</v>
      </c>
      <c r="G2591">
        <v>0.14000000000000001</v>
      </c>
      <c r="H2591">
        <v>18</v>
      </c>
      <c r="I2591">
        <v>0.13</v>
      </c>
      <c r="K2591">
        <f t="shared" si="202"/>
        <v>36</v>
      </c>
      <c r="L2591">
        <f t="shared" si="203"/>
        <v>71</v>
      </c>
      <c r="M2591" t="str">
        <f>IF(COUNT(FIND({0,1,2,3,4,5,6,7,8,9},IF(ISBLANK(A2591),IF(LEN(TRIM(B2591))&gt;0,TRIM(B2591),TRIM(C2591)),"")))&gt;0,IF(ISBLANK(A2591),IF(LEN(TRIM(B2591))&gt;0,TRIM(B2591),TRIM(C2591)),""),"")</f>
        <v>42</v>
      </c>
      <c r="N2591" t="str">
        <f>IF(COUNT(FIND({0,1,2,3,4,5,6,7,8,9},IF(ISBLANK(A2591),IF(LEN(TRIM(B2591))&gt;0,TRIM(C2591),LEFT(D2591, 4)),"")))&gt;0,IF(ISBLANK(A2591),IF(LEN(TRIM(B2591))&gt;0,TRIM(C2591),LEFT(D2591, 4)),""),"")</f>
        <v>079</v>
      </c>
      <c r="O2591" t="str">
        <f t="shared" si="204"/>
        <v>Pa</v>
      </c>
      <c r="P2591" t="str">
        <f>TRIM(IF(COUNT(FIND({0,1,2,3,4,5,6,7,8,9},B2591))&gt;0,D2591,IF(LEN(TRIM(B2591))&gt;0,CONCATENATE(B2591,C2591,D2591),MID(D2591,4,LEN(D2591)))))</f>
        <v>Luzerne</v>
      </c>
      <c r="Q2591">
        <f t="shared" si="205"/>
        <v>10</v>
      </c>
      <c r="R2591">
        <f t="shared" si="206"/>
        <v>18</v>
      </c>
    </row>
    <row r="2592" spans="2:18" x14ac:dyDescent="0.25">
      <c r="B2592" s="1" t="s">
        <v>165</v>
      </c>
      <c r="C2592" s="1" t="s">
        <v>124</v>
      </c>
      <c r="D2592" s="1" t="s">
        <v>646</v>
      </c>
      <c r="E2592" s="1" t="s">
        <v>168</v>
      </c>
      <c r="F2592">
        <v>10</v>
      </c>
      <c r="G2592">
        <v>0.14000000000000001</v>
      </c>
      <c r="H2592">
        <v>28</v>
      </c>
      <c r="I2592">
        <v>0.2</v>
      </c>
      <c r="K2592">
        <f t="shared" si="202"/>
        <v>36</v>
      </c>
      <c r="L2592">
        <f t="shared" si="203"/>
        <v>71</v>
      </c>
      <c r="M2592" t="str">
        <f>IF(COUNT(FIND({0,1,2,3,4,5,6,7,8,9},IF(ISBLANK(A2592),IF(LEN(TRIM(B2592))&gt;0,TRIM(B2592),TRIM(C2592)),"")))&gt;0,IF(ISBLANK(A2592),IF(LEN(TRIM(B2592))&gt;0,TRIM(B2592),TRIM(C2592)),""),"")</f>
        <v>48</v>
      </c>
      <c r="N2592" t="str">
        <f>IF(COUNT(FIND({0,1,2,3,4,5,6,7,8,9},IF(ISBLANK(A2592),IF(LEN(TRIM(B2592))&gt;0,TRIM(C2592),LEFT(D2592, 4)),"")))&gt;0,IF(ISBLANK(A2592),IF(LEN(TRIM(B2592))&gt;0,TRIM(C2592),LEFT(D2592, 4)),""),"")</f>
        <v>085</v>
      </c>
      <c r="O2592" t="str">
        <f t="shared" si="204"/>
        <v>Tx</v>
      </c>
      <c r="P2592" t="str">
        <f>TRIM(IF(COUNT(FIND({0,1,2,3,4,5,6,7,8,9},B2592))&gt;0,D2592,IF(LEN(TRIM(B2592))&gt;0,CONCATENATE(B2592,C2592,D2592),MID(D2592,4,LEN(D2592)))))</f>
        <v>Collin</v>
      </c>
      <c r="Q2592">
        <f t="shared" si="205"/>
        <v>10</v>
      </c>
      <c r="R2592">
        <f t="shared" si="206"/>
        <v>28</v>
      </c>
    </row>
    <row r="2593" spans="1:18" x14ac:dyDescent="0.25">
      <c r="B2593" s="1" t="s">
        <v>95</v>
      </c>
      <c r="C2593" s="1" t="s">
        <v>297</v>
      </c>
      <c r="D2593" s="1" t="s">
        <v>464</v>
      </c>
      <c r="E2593" s="1" t="s">
        <v>98</v>
      </c>
      <c r="F2593">
        <v>10</v>
      </c>
      <c r="G2593">
        <v>0.14000000000000001</v>
      </c>
      <c r="H2593">
        <v>22</v>
      </c>
      <c r="I2593">
        <v>0.16</v>
      </c>
      <c r="K2593">
        <f t="shared" si="202"/>
        <v>36</v>
      </c>
      <c r="L2593">
        <f t="shared" si="203"/>
        <v>71</v>
      </c>
      <c r="M2593" t="str">
        <f>IF(COUNT(FIND({0,1,2,3,4,5,6,7,8,9},IF(ISBLANK(A2593),IF(LEN(TRIM(B2593))&gt;0,TRIM(B2593),TRIM(C2593)),"")))&gt;0,IF(ISBLANK(A2593),IF(LEN(TRIM(B2593))&gt;0,TRIM(B2593),TRIM(C2593)),""),"")</f>
        <v>12</v>
      </c>
      <c r="N2593" t="str">
        <f>IF(COUNT(FIND({0,1,2,3,4,5,6,7,8,9},IF(ISBLANK(A2593),IF(LEN(TRIM(B2593))&gt;0,TRIM(C2593),LEFT(D2593, 4)),"")))&gt;0,IF(ISBLANK(A2593),IF(LEN(TRIM(B2593))&gt;0,TRIM(C2593),LEFT(D2593, 4)),""),"")</f>
        <v>097</v>
      </c>
      <c r="O2593" t="str">
        <f t="shared" si="204"/>
        <v>Fl</v>
      </c>
      <c r="P2593" t="str">
        <f>TRIM(IF(COUNT(FIND({0,1,2,3,4,5,6,7,8,9},B2593))&gt;0,D2593,IF(LEN(TRIM(B2593))&gt;0,CONCATENATE(B2593,C2593,D2593),MID(D2593,4,LEN(D2593)))))</f>
        <v>Osceola</v>
      </c>
      <c r="Q2593">
        <f t="shared" si="205"/>
        <v>10</v>
      </c>
      <c r="R2593">
        <f t="shared" si="206"/>
        <v>22</v>
      </c>
    </row>
    <row r="2594" spans="1:18" x14ac:dyDescent="0.25">
      <c r="B2594" s="1" t="s">
        <v>84</v>
      </c>
      <c r="C2594" s="1" t="s">
        <v>62</v>
      </c>
      <c r="D2594" s="1" t="s">
        <v>244</v>
      </c>
      <c r="E2594" s="1" t="s">
        <v>86</v>
      </c>
      <c r="F2594">
        <v>10</v>
      </c>
      <c r="G2594">
        <v>0.14000000000000001</v>
      </c>
      <c r="H2594">
        <v>19</v>
      </c>
      <c r="I2594">
        <v>0.14000000000000001</v>
      </c>
      <c r="K2594">
        <f t="shared" si="202"/>
        <v>36</v>
      </c>
      <c r="L2594">
        <f t="shared" si="203"/>
        <v>71</v>
      </c>
      <c r="M2594" t="str">
        <f>IF(COUNT(FIND({0,1,2,3,4,5,6,7,8,9},IF(ISBLANK(A2594),IF(LEN(TRIM(B2594))&gt;0,TRIM(B2594),TRIM(C2594)),"")))&gt;0,IF(ISBLANK(A2594),IF(LEN(TRIM(B2594))&gt;0,TRIM(B2594),TRIM(C2594)),""),"")</f>
        <v>34</v>
      </c>
      <c r="N2594" t="str">
        <f>IF(COUNT(FIND({0,1,2,3,4,5,6,7,8,9},IF(ISBLANK(A2594),IF(LEN(TRIM(B2594))&gt;0,TRIM(C2594),LEFT(D2594, 4)),"")))&gt;0,IF(ISBLANK(A2594),IF(LEN(TRIM(B2594))&gt;0,TRIM(C2594),LEFT(D2594, 4)),""),"")</f>
        <v>005</v>
      </c>
      <c r="O2594" t="str">
        <f t="shared" si="204"/>
        <v>NJ</v>
      </c>
      <c r="P2594" t="str">
        <f>TRIM(IF(COUNT(FIND({0,1,2,3,4,5,6,7,8,9},B2594))&gt;0,D2594,IF(LEN(TRIM(B2594))&gt;0,CONCATENATE(B2594,C2594,D2594),MID(D2594,4,LEN(D2594)))))</f>
        <v>Burlington</v>
      </c>
      <c r="Q2594">
        <f t="shared" si="205"/>
        <v>10</v>
      </c>
      <c r="R2594">
        <f t="shared" si="206"/>
        <v>19</v>
      </c>
    </row>
    <row r="2595" spans="1:18" x14ac:dyDescent="0.25">
      <c r="B2595" s="1" t="s">
        <v>194</v>
      </c>
      <c r="C2595" s="1" t="s">
        <v>195</v>
      </c>
      <c r="D2595" s="1" t="s">
        <v>196</v>
      </c>
      <c r="E2595" s="1" t="s">
        <v>197</v>
      </c>
      <c r="F2595">
        <v>160</v>
      </c>
      <c r="G2595">
        <v>2.29</v>
      </c>
      <c r="H2595">
        <v>371</v>
      </c>
      <c r="I2595">
        <v>2.72</v>
      </c>
      <c r="K2595">
        <f t="shared" si="202"/>
        <v>36</v>
      </c>
      <c r="L2595">
        <f t="shared" si="203"/>
        <v>71</v>
      </c>
      <c r="M2595" t="str">
        <f>IF(COUNT(FIND({0,1,2,3,4,5,6,7,8,9},IF(ISBLANK(A2595),IF(LEN(TRIM(B2595))&gt;0,TRIM(B2595),TRIM(C2595)),"")))&gt;0,IF(ISBLANK(A2595),IF(LEN(TRIM(B2595))&gt;0,TRIM(B2595),TRIM(C2595)),""),"")</f>
        <v/>
      </c>
      <c r="N2595" t="str">
        <f>IF(COUNT(FIND({0,1,2,3,4,5,6,7,8,9},IF(ISBLANK(A2595),IF(LEN(TRIM(B2595))&gt;0,TRIM(C2595),LEFT(D2595, 4)),"")))&gt;0,IF(ISBLANK(A2595),IF(LEN(TRIM(B2595))&gt;0,TRIM(C2595),LEFT(D2595, 4)),""),"")</f>
        <v/>
      </c>
      <c r="O2595" t="str">
        <f t="shared" si="204"/>
        <v>XX</v>
      </c>
      <c r="P2595" t="str">
        <f>TRIM(IF(COUNT(FIND({0,1,2,3,4,5,6,7,8,9},B2595))&gt;0,D2595,IF(LEN(TRIM(B2595))&gt;0,CONCATENATE(B2595,C2595,D2595),MID(D2595,4,LEN(D2595)))))</f>
        <v>Same State</v>
      </c>
      <c r="Q2595">
        <f t="shared" si="205"/>
        <v>160</v>
      </c>
      <c r="R2595">
        <f t="shared" si="206"/>
        <v>371</v>
      </c>
    </row>
    <row r="2596" spans="1:18" x14ac:dyDescent="0.25">
      <c r="B2596" s="1" t="s">
        <v>198</v>
      </c>
      <c r="C2596" s="1" t="s">
        <v>199</v>
      </c>
      <c r="D2596" s="1" t="s">
        <v>200</v>
      </c>
      <c r="E2596" s="1" t="s">
        <v>197</v>
      </c>
      <c r="F2596">
        <v>325</v>
      </c>
      <c r="G2596">
        <v>4.66</v>
      </c>
      <c r="H2596">
        <v>653</v>
      </c>
      <c r="I2596">
        <v>4.78</v>
      </c>
      <c r="K2596">
        <f t="shared" si="202"/>
        <v>36</v>
      </c>
      <c r="L2596">
        <f t="shared" si="203"/>
        <v>71</v>
      </c>
      <c r="M2596" t="str">
        <f>IF(COUNT(FIND({0,1,2,3,4,5,6,7,8,9},IF(ISBLANK(A2596),IF(LEN(TRIM(B2596))&gt;0,TRIM(B2596),TRIM(C2596)),"")))&gt;0,IF(ISBLANK(A2596),IF(LEN(TRIM(B2596))&gt;0,TRIM(B2596),TRIM(C2596)),""),"")</f>
        <v/>
      </c>
      <c r="N2596" t="str">
        <f>IF(COUNT(FIND({0,1,2,3,4,5,6,7,8,9},IF(ISBLANK(A2596),IF(LEN(TRIM(B2596))&gt;0,TRIM(C2596),LEFT(D2596, 4)),"")))&gt;0,IF(ISBLANK(A2596),IF(LEN(TRIM(B2596))&gt;0,TRIM(C2596),LEFT(D2596, 4)),""),"")</f>
        <v/>
      </c>
      <c r="O2596" t="str">
        <f t="shared" si="204"/>
        <v>XX</v>
      </c>
      <c r="P2596" t="str">
        <f>TRIM(IF(COUNT(FIND({0,1,2,3,4,5,6,7,8,9},B2596))&gt;0,D2596,IF(LEN(TRIM(B2596))&gt;0,CONCATENATE(B2596,C2596,D2596),MID(D2596,4,LEN(D2596)))))</f>
        <v>Region 1: Northeast</v>
      </c>
      <c r="Q2596">
        <f t="shared" si="205"/>
        <v>325</v>
      </c>
      <c r="R2596">
        <f t="shared" si="206"/>
        <v>653</v>
      </c>
    </row>
    <row r="2597" spans="1:18" x14ac:dyDescent="0.25">
      <c r="B2597" s="1" t="s">
        <v>198</v>
      </c>
      <c r="C2597" s="1" t="s">
        <v>199</v>
      </c>
      <c r="D2597" s="1" t="s">
        <v>201</v>
      </c>
      <c r="E2597" s="1" t="s">
        <v>197</v>
      </c>
      <c r="F2597">
        <v>295</v>
      </c>
      <c r="G2597">
        <v>4.2300000000000004</v>
      </c>
      <c r="H2597">
        <v>581</v>
      </c>
      <c r="I2597">
        <v>4.25</v>
      </c>
      <c r="K2597">
        <f t="shared" si="202"/>
        <v>36</v>
      </c>
      <c r="L2597">
        <f t="shared" si="203"/>
        <v>71</v>
      </c>
      <c r="M2597" t="str">
        <f>IF(COUNT(FIND({0,1,2,3,4,5,6,7,8,9},IF(ISBLANK(A2597),IF(LEN(TRIM(B2597))&gt;0,TRIM(B2597),TRIM(C2597)),"")))&gt;0,IF(ISBLANK(A2597),IF(LEN(TRIM(B2597))&gt;0,TRIM(B2597),TRIM(C2597)),""),"")</f>
        <v/>
      </c>
      <c r="N2597" t="str">
        <f>IF(COUNT(FIND({0,1,2,3,4,5,6,7,8,9},IF(ISBLANK(A2597),IF(LEN(TRIM(B2597))&gt;0,TRIM(C2597),LEFT(D2597, 4)),"")))&gt;0,IF(ISBLANK(A2597),IF(LEN(TRIM(B2597))&gt;0,TRIM(C2597),LEFT(D2597, 4)),""),"")</f>
        <v/>
      </c>
      <c r="O2597" t="str">
        <f t="shared" si="204"/>
        <v>XX</v>
      </c>
      <c r="P2597" t="str">
        <f>TRIM(IF(COUNT(FIND({0,1,2,3,4,5,6,7,8,9},B2597))&gt;0,D2597,IF(LEN(TRIM(B2597))&gt;0,CONCATENATE(B2597,C2597,D2597),MID(D2597,4,LEN(D2597)))))</f>
        <v>Region 2: Midwest</v>
      </c>
      <c r="Q2597">
        <f t="shared" si="205"/>
        <v>295</v>
      </c>
      <c r="R2597">
        <f t="shared" si="206"/>
        <v>581</v>
      </c>
    </row>
    <row r="2598" spans="1:18" x14ac:dyDescent="0.25">
      <c r="B2598" s="1" t="s">
        <v>198</v>
      </c>
      <c r="C2598" s="1" t="s">
        <v>199</v>
      </c>
      <c r="D2598" s="1" t="s">
        <v>202</v>
      </c>
      <c r="E2598" s="1" t="s">
        <v>197</v>
      </c>
      <c r="F2598">
        <v>734</v>
      </c>
      <c r="G2598">
        <v>10.52</v>
      </c>
      <c r="H2598">
        <v>1506</v>
      </c>
      <c r="I2598">
        <v>11.02</v>
      </c>
      <c r="K2598">
        <f t="shared" si="202"/>
        <v>36</v>
      </c>
      <c r="L2598">
        <f t="shared" si="203"/>
        <v>71</v>
      </c>
      <c r="M2598" t="str">
        <f>IF(COUNT(FIND({0,1,2,3,4,5,6,7,8,9},IF(ISBLANK(A2598),IF(LEN(TRIM(B2598))&gt;0,TRIM(B2598),TRIM(C2598)),"")))&gt;0,IF(ISBLANK(A2598),IF(LEN(TRIM(B2598))&gt;0,TRIM(B2598),TRIM(C2598)),""),"")</f>
        <v/>
      </c>
      <c r="N2598" t="str">
        <f>IF(COUNT(FIND({0,1,2,3,4,5,6,7,8,9},IF(ISBLANK(A2598),IF(LEN(TRIM(B2598))&gt;0,TRIM(C2598),LEFT(D2598, 4)),"")))&gt;0,IF(ISBLANK(A2598),IF(LEN(TRIM(B2598))&gt;0,TRIM(C2598),LEFT(D2598, 4)),""),"")</f>
        <v/>
      </c>
      <c r="O2598" t="str">
        <f t="shared" si="204"/>
        <v>XX</v>
      </c>
      <c r="P2598" t="str">
        <f>TRIM(IF(COUNT(FIND({0,1,2,3,4,5,6,7,8,9},B2598))&gt;0,D2598,IF(LEN(TRIM(B2598))&gt;0,CONCATENATE(B2598,C2598,D2598),MID(D2598,4,LEN(D2598)))))</f>
        <v>Region 3: South</v>
      </c>
      <c r="Q2598">
        <f t="shared" si="205"/>
        <v>734</v>
      </c>
      <c r="R2598">
        <f t="shared" si="206"/>
        <v>1506</v>
      </c>
    </row>
    <row r="2599" spans="1:18" x14ac:dyDescent="0.25">
      <c r="B2599" s="1" t="s">
        <v>198</v>
      </c>
      <c r="C2599" s="1" t="s">
        <v>199</v>
      </c>
      <c r="D2599" s="1" t="s">
        <v>203</v>
      </c>
      <c r="E2599" s="1" t="s">
        <v>197</v>
      </c>
      <c r="F2599">
        <v>172</v>
      </c>
      <c r="G2599">
        <v>2.4700000000000002</v>
      </c>
      <c r="H2599">
        <v>347</v>
      </c>
      <c r="I2599">
        <v>2.54</v>
      </c>
      <c r="K2599">
        <f t="shared" si="202"/>
        <v>36</v>
      </c>
      <c r="L2599">
        <f t="shared" si="203"/>
        <v>71</v>
      </c>
      <c r="M2599" t="str">
        <f>IF(COUNT(FIND({0,1,2,3,4,5,6,7,8,9},IF(ISBLANK(A2599),IF(LEN(TRIM(B2599))&gt;0,TRIM(B2599),TRIM(C2599)),"")))&gt;0,IF(ISBLANK(A2599),IF(LEN(TRIM(B2599))&gt;0,TRIM(B2599),TRIM(C2599)),""),"")</f>
        <v/>
      </c>
      <c r="N2599" t="str">
        <f>IF(COUNT(FIND({0,1,2,3,4,5,6,7,8,9},IF(ISBLANK(A2599),IF(LEN(TRIM(B2599))&gt;0,TRIM(C2599),LEFT(D2599, 4)),"")))&gt;0,IF(ISBLANK(A2599),IF(LEN(TRIM(B2599))&gt;0,TRIM(C2599),LEFT(D2599, 4)),""),"")</f>
        <v/>
      </c>
      <c r="O2599" t="str">
        <f t="shared" si="204"/>
        <v>XX</v>
      </c>
      <c r="P2599" t="str">
        <f>TRIM(IF(COUNT(FIND({0,1,2,3,4,5,6,7,8,9},B2599))&gt;0,D2599,IF(LEN(TRIM(B2599))&gt;0,CONCATENATE(B2599,C2599,D2599),MID(D2599,4,LEN(D2599)))))</f>
        <v>Region 4: West</v>
      </c>
      <c r="Q2599">
        <f t="shared" si="205"/>
        <v>172</v>
      </c>
      <c r="R2599">
        <f t="shared" si="206"/>
        <v>347</v>
      </c>
    </row>
    <row r="2600" spans="1:18" x14ac:dyDescent="0.25">
      <c r="B2600" s="1" t="s">
        <v>204</v>
      </c>
      <c r="C2600" s="1" t="s">
        <v>205</v>
      </c>
      <c r="D2600" s="1" t="s">
        <v>568</v>
      </c>
      <c r="E2600" s="1" t="s">
        <v>197</v>
      </c>
      <c r="F2600">
        <v>101832</v>
      </c>
      <c r="H2600">
        <v>237488</v>
      </c>
      <c r="K2600">
        <f t="shared" si="202"/>
        <v>36</v>
      </c>
      <c r="L2600">
        <f t="shared" si="203"/>
        <v>71</v>
      </c>
      <c r="M2600" t="str">
        <f>IF(COUNT(FIND({0,1,2,3,4,5,6,7,8,9},IF(ISBLANK(A2600),IF(LEN(TRIM(B2600))&gt;0,TRIM(B2600),TRIM(C2600)),"")))&gt;0,IF(ISBLANK(A2600),IF(LEN(TRIM(B2600))&gt;0,TRIM(B2600),TRIM(C2600)),""),"")</f>
        <v>36</v>
      </c>
      <c r="N2600" t="str">
        <f>IF(COUNT(FIND({0,1,2,3,4,5,6,7,8,9},IF(ISBLANK(A2600),IF(LEN(TRIM(B2600))&gt;0,TRIM(C2600),LEFT(D2600, 4)),"")))&gt;0,IF(ISBLANK(A2600),IF(LEN(TRIM(B2600))&gt;0,TRIM(C2600),LEFT(D2600, 4)),""),"")</f>
        <v xml:space="preserve">071 </v>
      </c>
      <c r="O2600" t="str">
        <f t="shared" si="204"/>
        <v>XX</v>
      </c>
      <c r="P2600" t="str">
        <f>TRIM(IF(COUNT(FIND({0,1,2,3,4,5,6,7,8,9},B2600))&gt;0,D2600,IF(LEN(TRIM(B2600))&gt;0,CONCATENATE(B2600,C2600,D2600),MID(D2600,4,LEN(D2600)))))</f>
        <v>County Non-Migrants</v>
      </c>
      <c r="Q2600">
        <f t="shared" si="205"/>
        <v>101832</v>
      </c>
      <c r="R2600">
        <f t="shared" si="206"/>
        <v>237488</v>
      </c>
    </row>
    <row r="2601" spans="1:18" x14ac:dyDescent="0.25">
      <c r="A2601">
        <v>36</v>
      </c>
      <c r="B2601" s="1" t="s">
        <v>566</v>
      </c>
      <c r="C2601" s="1" t="s">
        <v>207</v>
      </c>
      <c r="D2601" s="1" t="s">
        <v>569</v>
      </c>
      <c r="E2601" s="1" t="s">
        <v>12</v>
      </c>
      <c r="F2601">
        <v>892</v>
      </c>
      <c r="H2601">
        <v>1672</v>
      </c>
      <c r="K2601">
        <f t="shared" si="202"/>
        <v>36</v>
      </c>
      <c r="L2601">
        <f t="shared" si="203"/>
        <v>73</v>
      </c>
      <c r="M2601" t="str">
        <f>IF(COUNT(FIND({0,1,2,3,4,5,6,7,8,9},IF(ISBLANK(A2601),IF(LEN(TRIM(B2601))&gt;0,TRIM(B2601),TRIM(C2601)),"")))&gt;0,IF(ISBLANK(A2601),IF(LEN(TRIM(B2601))&gt;0,TRIM(B2601),TRIM(C2601)),""),"")</f>
        <v/>
      </c>
      <c r="N2601" t="str">
        <f>IF(COUNT(FIND({0,1,2,3,4,5,6,7,8,9},IF(ISBLANK(A2601),IF(LEN(TRIM(B2601))&gt;0,TRIM(C2601),LEFT(D2601, 4)),"")))&gt;0,IF(ISBLANK(A2601),IF(LEN(TRIM(B2601))&gt;0,TRIM(C2601),LEFT(D2601, 4)),""),"")</f>
        <v/>
      </c>
      <c r="O2601" t="str">
        <f t="shared" si="204"/>
        <v>NY</v>
      </c>
      <c r="P2601" t="str">
        <f>TRIM(IF(COUNT(FIND({0,1,2,3,4,5,6,7,8,9},B2601))&gt;0,D2601,IF(LEN(TRIM(B2601))&gt;0,CONCATENATE(B2601,C2601,D2601),MID(D2601,4,LEN(D2601)))))</f>
        <v>Orleans Total Migration</v>
      </c>
      <c r="Q2601">
        <f t="shared" si="205"/>
        <v>892</v>
      </c>
      <c r="R2601">
        <f t="shared" si="206"/>
        <v>1672</v>
      </c>
    </row>
    <row r="2602" spans="1:18" x14ac:dyDescent="0.25">
      <c r="B2602" s="1" t="s">
        <v>13</v>
      </c>
      <c r="C2602" s="1" t="s">
        <v>32</v>
      </c>
      <c r="D2602" s="1" t="s">
        <v>33</v>
      </c>
      <c r="E2602" s="1" t="s">
        <v>12</v>
      </c>
      <c r="F2602">
        <v>347</v>
      </c>
      <c r="G2602">
        <v>38.9</v>
      </c>
      <c r="H2602">
        <v>621</v>
      </c>
      <c r="I2602">
        <v>37.14</v>
      </c>
      <c r="K2602">
        <f t="shared" si="202"/>
        <v>36</v>
      </c>
      <c r="L2602">
        <f t="shared" si="203"/>
        <v>73</v>
      </c>
      <c r="M2602" t="str">
        <f>IF(COUNT(FIND({0,1,2,3,4,5,6,7,8,9},IF(ISBLANK(A2602),IF(LEN(TRIM(B2602))&gt;0,TRIM(B2602),TRIM(C2602)),"")))&gt;0,IF(ISBLANK(A2602),IF(LEN(TRIM(B2602))&gt;0,TRIM(B2602),TRIM(C2602)),""),"")</f>
        <v>36</v>
      </c>
      <c r="N2602" t="str">
        <f>IF(COUNT(FIND({0,1,2,3,4,5,6,7,8,9},IF(ISBLANK(A2602),IF(LEN(TRIM(B2602))&gt;0,TRIM(C2602),LEFT(D2602, 4)),"")))&gt;0,IF(ISBLANK(A2602),IF(LEN(TRIM(B2602))&gt;0,TRIM(C2602),LEFT(D2602, 4)),""),"")</f>
        <v>055</v>
      </c>
      <c r="O2602" t="str">
        <f t="shared" si="204"/>
        <v>NY</v>
      </c>
      <c r="P2602" t="str">
        <f>TRIM(IF(COUNT(FIND({0,1,2,3,4,5,6,7,8,9},B2602))&gt;0,D2602,IF(LEN(TRIM(B2602))&gt;0,CONCATENATE(B2602,C2602,D2602),MID(D2602,4,LEN(D2602)))))</f>
        <v>Monroe</v>
      </c>
      <c r="Q2602">
        <f t="shared" si="205"/>
        <v>347</v>
      </c>
      <c r="R2602">
        <f t="shared" si="206"/>
        <v>621</v>
      </c>
    </row>
    <row r="2603" spans="1:18" x14ac:dyDescent="0.25">
      <c r="B2603" s="1" t="s">
        <v>13</v>
      </c>
      <c r="C2603" s="1" t="s">
        <v>215</v>
      </c>
      <c r="D2603" s="1" t="s">
        <v>216</v>
      </c>
      <c r="E2603" s="1" t="s">
        <v>12</v>
      </c>
      <c r="F2603">
        <v>112</v>
      </c>
      <c r="G2603">
        <v>12.56</v>
      </c>
      <c r="H2603">
        <v>226</v>
      </c>
      <c r="I2603">
        <v>13.52</v>
      </c>
      <c r="K2603">
        <f t="shared" si="202"/>
        <v>36</v>
      </c>
      <c r="L2603">
        <f t="shared" si="203"/>
        <v>73</v>
      </c>
      <c r="M2603" t="str">
        <f>IF(COUNT(FIND({0,1,2,3,4,5,6,7,8,9},IF(ISBLANK(A2603),IF(LEN(TRIM(B2603))&gt;0,TRIM(B2603),TRIM(C2603)),"")))&gt;0,IF(ISBLANK(A2603),IF(LEN(TRIM(B2603))&gt;0,TRIM(B2603),TRIM(C2603)),""),"")</f>
        <v>36</v>
      </c>
      <c r="N2603" t="str">
        <f>IF(COUNT(FIND({0,1,2,3,4,5,6,7,8,9},IF(ISBLANK(A2603),IF(LEN(TRIM(B2603))&gt;0,TRIM(C2603),LEFT(D2603, 4)),"")))&gt;0,IF(ISBLANK(A2603),IF(LEN(TRIM(B2603))&gt;0,TRIM(C2603),LEFT(D2603, 4)),""),"")</f>
        <v>063</v>
      </c>
      <c r="O2603" t="str">
        <f t="shared" si="204"/>
        <v>NY</v>
      </c>
      <c r="P2603" t="str">
        <f>TRIM(IF(COUNT(FIND({0,1,2,3,4,5,6,7,8,9},B2603))&gt;0,D2603,IF(LEN(TRIM(B2603))&gt;0,CONCATENATE(B2603,C2603,D2603),MID(D2603,4,LEN(D2603)))))</f>
        <v>Niagara</v>
      </c>
      <c r="Q2603">
        <f t="shared" si="205"/>
        <v>112</v>
      </c>
      <c r="R2603">
        <f t="shared" si="206"/>
        <v>226</v>
      </c>
    </row>
    <row r="2604" spans="1:18" x14ac:dyDescent="0.25">
      <c r="B2604" s="1" t="s">
        <v>13</v>
      </c>
      <c r="C2604" s="1" t="s">
        <v>100</v>
      </c>
      <c r="D2604" s="1" t="s">
        <v>218</v>
      </c>
      <c r="E2604" s="1" t="s">
        <v>12</v>
      </c>
      <c r="F2604">
        <v>49</v>
      </c>
      <c r="G2604">
        <v>5.49</v>
      </c>
      <c r="H2604">
        <v>103</v>
      </c>
      <c r="I2604">
        <v>6.16</v>
      </c>
      <c r="K2604">
        <f t="shared" si="202"/>
        <v>36</v>
      </c>
      <c r="L2604">
        <f t="shared" si="203"/>
        <v>73</v>
      </c>
      <c r="M2604" t="str">
        <f>IF(COUNT(FIND({0,1,2,3,4,5,6,7,8,9},IF(ISBLANK(A2604),IF(LEN(TRIM(B2604))&gt;0,TRIM(B2604),TRIM(C2604)),"")))&gt;0,IF(ISBLANK(A2604),IF(LEN(TRIM(B2604))&gt;0,TRIM(B2604),TRIM(C2604)),""),"")</f>
        <v>36</v>
      </c>
      <c r="N2604" t="str">
        <f>IF(COUNT(FIND({0,1,2,3,4,5,6,7,8,9},IF(ISBLANK(A2604),IF(LEN(TRIM(B2604))&gt;0,TRIM(C2604),LEFT(D2604, 4)),"")))&gt;0,IF(ISBLANK(A2604),IF(LEN(TRIM(B2604))&gt;0,TRIM(C2604),LEFT(D2604, 4)),""),"")</f>
        <v>037</v>
      </c>
      <c r="O2604" t="str">
        <f t="shared" si="204"/>
        <v>NY</v>
      </c>
      <c r="P2604" t="str">
        <f>TRIM(IF(COUNT(FIND({0,1,2,3,4,5,6,7,8,9},B2604))&gt;0,D2604,IF(LEN(TRIM(B2604))&gt;0,CONCATENATE(B2604,C2604,D2604),MID(D2604,4,LEN(D2604)))))</f>
        <v>Genesee</v>
      </c>
      <c r="Q2604">
        <f t="shared" si="205"/>
        <v>49</v>
      </c>
      <c r="R2604">
        <f t="shared" si="206"/>
        <v>103</v>
      </c>
    </row>
    <row r="2605" spans="1:18" x14ac:dyDescent="0.25">
      <c r="B2605" s="1" t="s">
        <v>13</v>
      </c>
      <c r="C2605" s="1" t="s">
        <v>48</v>
      </c>
      <c r="D2605" s="1" t="s">
        <v>49</v>
      </c>
      <c r="E2605" s="1" t="s">
        <v>12</v>
      </c>
      <c r="F2605">
        <v>27</v>
      </c>
      <c r="G2605">
        <v>3.03</v>
      </c>
      <c r="H2605">
        <v>49</v>
      </c>
      <c r="I2605">
        <v>2.93</v>
      </c>
      <c r="K2605">
        <f t="shared" si="202"/>
        <v>36</v>
      </c>
      <c r="L2605">
        <f t="shared" si="203"/>
        <v>73</v>
      </c>
      <c r="M2605" t="str">
        <f>IF(COUNT(FIND({0,1,2,3,4,5,6,7,8,9},IF(ISBLANK(A2605),IF(LEN(TRIM(B2605))&gt;0,TRIM(B2605),TRIM(C2605)),"")))&gt;0,IF(ISBLANK(A2605),IF(LEN(TRIM(B2605))&gt;0,TRIM(B2605),TRIM(C2605)),""),"")</f>
        <v>36</v>
      </c>
      <c r="N2605" t="str">
        <f>IF(COUNT(FIND({0,1,2,3,4,5,6,7,8,9},IF(ISBLANK(A2605),IF(LEN(TRIM(B2605))&gt;0,TRIM(C2605),LEFT(D2605, 4)),"")))&gt;0,IF(ISBLANK(A2605),IF(LEN(TRIM(B2605))&gt;0,TRIM(C2605),LEFT(D2605, 4)),""),"")</f>
        <v>029</v>
      </c>
      <c r="O2605" t="str">
        <f t="shared" si="204"/>
        <v>NY</v>
      </c>
      <c r="P2605" t="str">
        <f>TRIM(IF(COUNT(FIND({0,1,2,3,4,5,6,7,8,9},B2605))&gt;0,D2605,IF(LEN(TRIM(B2605))&gt;0,CONCATENATE(B2605,C2605,D2605),MID(D2605,4,LEN(D2605)))))</f>
        <v>Erie</v>
      </c>
      <c r="Q2605">
        <f t="shared" si="205"/>
        <v>27</v>
      </c>
      <c r="R2605">
        <f t="shared" si="206"/>
        <v>49</v>
      </c>
    </row>
    <row r="2606" spans="1:18" x14ac:dyDescent="0.25">
      <c r="B2606" s="1" t="s">
        <v>40</v>
      </c>
      <c r="C2606" s="1" t="s">
        <v>41</v>
      </c>
      <c r="D2606" s="1" t="s">
        <v>42</v>
      </c>
      <c r="E2606" s="1" t="s">
        <v>43</v>
      </c>
      <c r="F2606">
        <v>14</v>
      </c>
      <c r="G2606">
        <v>1.57</v>
      </c>
      <c r="H2606">
        <v>19</v>
      </c>
      <c r="I2606">
        <v>1.1399999999999999</v>
      </c>
      <c r="K2606">
        <f t="shared" si="202"/>
        <v>36</v>
      </c>
      <c r="L2606">
        <f t="shared" si="203"/>
        <v>73</v>
      </c>
      <c r="M2606" t="str">
        <f>IF(COUNT(FIND({0,1,2,3,4,5,6,7,8,9},IF(ISBLANK(A2606),IF(LEN(TRIM(B2606))&gt;0,TRIM(B2606),TRIM(C2606)),"")))&gt;0,IF(ISBLANK(A2606),IF(LEN(TRIM(B2606))&gt;0,TRIM(B2606),TRIM(C2606)),""),"")</f>
        <v>57</v>
      </c>
      <c r="N2606" t="str">
        <f>IF(COUNT(FIND({0,1,2,3,4,5,6,7,8,9},IF(ISBLANK(A2606),IF(LEN(TRIM(B2606))&gt;0,TRIM(C2606),LEFT(D2606, 4)),"")))&gt;0,IF(ISBLANK(A2606),IF(LEN(TRIM(B2606))&gt;0,TRIM(C2606),LEFT(D2606, 4)),""),"")</f>
        <v>001</v>
      </c>
      <c r="O2606" t="str">
        <f t="shared" si="204"/>
        <v>FR</v>
      </c>
      <c r="P2606" t="str">
        <f>TRIM(IF(COUNT(FIND({0,1,2,3,4,5,6,7,8,9},B2606))&gt;0,D2606,IF(LEN(TRIM(B2606))&gt;0,CONCATENATE(B2606,C2606,D2606),MID(D2606,4,LEN(D2606)))))</f>
        <v>Foreign / Overseas</v>
      </c>
      <c r="Q2606">
        <f t="shared" si="205"/>
        <v>14</v>
      </c>
      <c r="R2606">
        <f t="shared" si="206"/>
        <v>19</v>
      </c>
    </row>
    <row r="2607" spans="1:18" x14ac:dyDescent="0.25">
      <c r="B2607" s="1" t="s">
        <v>13</v>
      </c>
      <c r="C2607" s="1" t="s">
        <v>26</v>
      </c>
      <c r="D2607" s="1" t="s">
        <v>27</v>
      </c>
      <c r="E2607" s="1" t="s">
        <v>12</v>
      </c>
      <c r="F2607">
        <v>12</v>
      </c>
      <c r="G2607">
        <v>1.35</v>
      </c>
      <c r="H2607">
        <v>19</v>
      </c>
      <c r="I2607">
        <v>1.1399999999999999</v>
      </c>
      <c r="K2607">
        <f t="shared" si="202"/>
        <v>36</v>
      </c>
      <c r="L2607">
        <f t="shared" si="203"/>
        <v>73</v>
      </c>
      <c r="M2607" t="str">
        <f>IF(COUNT(FIND({0,1,2,3,4,5,6,7,8,9},IF(ISBLANK(A2607),IF(LEN(TRIM(B2607))&gt;0,TRIM(B2607),TRIM(C2607)),"")))&gt;0,IF(ISBLANK(A2607),IF(LEN(TRIM(B2607))&gt;0,TRIM(B2607),TRIM(C2607)),""),"")</f>
        <v>36</v>
      </c>
      <c r="N2607" t="str">
        <f>IF(COUNT(FIND({0,1,2,3,4,5,6,7,8,9},IF(ISBLANK(A2607),IF(LEN(TRIM(B2607))&gt;0,TRIM(C2607),LEFT(D2607, 4)),"")))&gt;0,IF(ISBLANK(A2607),IF(LEN(TRIM(B2607))&gt;0,TRIM(C2607),LEFT(D2607, 4)),""),"")</f>
        <v>067</v>
      </c>
      <c r="O2607" t="str">
        <f t="shared" si="204"/>
        <v>NY</v>
      </c>
      <c r="P2607" t="str">
        <f>TRIM(IF(COUNT(FIND({0,1,2,3,4,5,6,7,8,9},B2607))&gt;0,D2607,IF(LEN(TRIM(B2607))&gt;0,CONCATENATE(B2607,C2607,D2607),MID(D2607,4,LEN(D2607)))))</f>
        <v>Onondaga</v>
      </c>
      <c r="Q2607">
        <f t="shared" si="205"/>
        <v>12</v>
      </c>
      <c r="R2607">
        <f t="shared" si="206"/>
        <v>19</v>
      </c>
    </row>
    <row r="2608" spans="1:18" x14ac:dyDescent="0.25">
      <c r="B2608" s="1" t="s">
        <v>194</v>
      </c>
      <c r="C2608" s="1" t="s">
        <v>195</v>
      </c>
      <c r="D2608" s="1" t="s">
        <v>196</v>
      </c>
      <c r="E2608" s="1" t="s">
        <v>197</v>
      </c>
      <c r="F2608">
        <v>107</v>
      </c>
      <c r="G2608">
        <v>12</v>
      </c>
      <c r="H2608">
        <v>203</v>
      </c>
      <c r="I2608">
        <v>12.14</v>
      </c>
      <c r="K2608">
        <f t="shared" si="202"/>
        <v>36</v>
      </c>
      <c r="L2608">
        <f t="shared" si="203"/>
        <v>73</v>
      </c>
      <c r="M2608" t="str">
        <f>IF(COUNT(FIND({0,1,2,3,4,5,6,7,8,9},IF(ISBLANK(A2608),IF(LEN(TRIM(B2608))&gt;0,TRIM(B2608),TRIM(C2608)),"")))&gt;0,IF(ISBLANK(A2608),IF(LEN(TRIM(B2608))&gt;0,TRIM(B2608),TRIM(C2608)),""),"")</f>
        <v/>
      </c>
      <c r="N2608" t="str">
        <f>IF(COUNT(FIND({0,1,2,3,4,5,6,7,8,9},IF(ISBLANK(A2608),IF(LEN(TRIM(B2608))&gt;0,TRIM(C2608),LEFT(D2608, 4)),"")))&gt;0,IF(ISBLANK(A2608),IF(LEN(TRIM(B2608))&gt;0,TRIM(C2608),LEFT(D2608, 4)),""),"")</f>
        <v/>
      </c>
      <c r="O2608" t="str">
        <f t="shared" si="204"/>
        <v>XX</v>
      </c>
      <c r="P2608" t="str">
        <f>TRIM(IF(COUNT(FIND({0,1,2,3,4,5,6,7,8,9},B2608))&gt;0,D2608,IF(LEN(TRIM(B2608))&gt;0,CONCATENATE(B2608,C2608,D2608),MID(D2608,4,LEN(D2608)))))</f>
        <v>Same State</v>
      </c>
      <c r="Q2608">
        <f t="shared" si="205"/>
        <v>107</v>
      </c>
      <c r="R2608">
        <f t="shared" si="206"/>
        <v>203</v>
      </c>
    </row>
    <row r="2609" spans="1:18" x14ac:dyDescent="0.25">
      <c r="B2609" s="1" t="s">
        <v>198</v>
      </c>
      <c r="C2609" s="1" t="s">
        <v>199</v>
      </c>
      <c r="D2609" s="1" t="s">
        <v>200</v>
      </c>
      <c r="E2609" s="1" t="s">
        <v>197</v>
      </c>
      <c r="F2609">
        <v>34</v>
      </c>
      <c r="G2609">
        <v>3.81</v>
      </c>
      <c r="H2609">
        <v>53</v>
      </c>
      <c r="I2609">
        <v>3.17</v>
      </c>
      <c r="K2609">
        <f t="shared" si="202"/>
        <v>36</v>
      </c>
      <c r="L2609">
        <f t="shared" si="203"/>
        <v>73</v>
      </c>
      <c r="M2609" t="str">
        <f>IF(COUNT(FIND({0,1,2,3,4,5,6,7,8,9},IF(ISBLANK(A2609),IF(LEN(TRIM(B2609))&gt;0,TRIM(B2609),TRIM(C2609)),"")))&gt;0,IF(ISBLANK(A2609),IF(LEN(TRIM(B2609))&gt;0,TRIM(B2609),TRIM(C2609)),""),"")</f>
        <v/>
      </c>
      <c r="N2609" t="str">
        <f>IF(COUNT(FIND({0,1,2,3,4,5,6,7,8,9},IF(ISBLANK(A2609),IF(LEN(TRIM(B2609))&gt;0,TRIM(C2609),LEFT(D2609, 4)),"")))&gt;0,IF(ISBLANK(A2609),IF(LEN(TRIM(B2609))&gt;0,TRIM(C2609),LEFT(D2609, 4)),""),"")</f>
        <v/>
      </c>
      <c r="O2609" t="str">
        <f t="shared" si="204"/>
        <v>XX</v>
      </c>
      <c r="P2609" t="str">
        <f>TRIM(IF(COUNT(FIND({0,1,2,3,4,5,6,7,8,9},B2609))&gt;0,D2609,IF(LEN(TRIM(B2609))&gt;0,CONCATENATE(B2609,C2609,D2609),MID(D2609,4,LEN(D2609)))))</f>
        <v>Region 1: Northeast</v>
      </c>
      <c r="Q2609">
        <f t="shared" si="205"/>
        <v>34</v>
      </c>
      <c r="R2609">
        <f t="shared" si="206"/>
        <v>53</v>
      </c>
    </row>
    <row r="2610" spans="1:18" x14ac:dyDescent="0.25">
      <c r="B2610" s="1" t="s">
        <v>198</v>
      </c>
      <c r="C2610" s="1" t="s">
        <v>199</v>
      </c>
      <c r="D2610" s="1" t="s">
        <v>201</v>
      </c>
      <c r="E2610" s="1" t="s">
        <v>197</v>
      </c>
      <c r="F2610">
        <v>34</v>
      </c>
      <c r="G2610">
        <v>3.81</v>
      </c>
      <c r="H2610">
        <v>76</v>
      </c>
      <c r="I2610">
        <v>4.55</v>
      </c>
      <c r="K2610">
        <f t="shared" si="202"/>
        <v>36</v>
      </c>
      <c r="L2610">
        <f t="shared" si="203"/>
        <v>73</v>
      </c>
      <c r="M2610" t="str">
        <f>IF(COUNT(FIND({0,1,2,3,4,5,6,7,8,9},IF(ISBLANK(A2610),IF(LEN(TRIM(B2610))&gt;0,TRIM(B2610),TRIM(C2610)),"")))&gt;0,IF(ISBLANK(A2610),IF(LEN(TRIM(B2610))&gt;0,TRIM(B2610),TRIM(C2610)),""),"")</f>
        <v/>
      </c>
      <c r="N2610" t="str">
        <f>IF(COUNT(FIND({0,1,2,3,4,5,6,7,8,9},IF(ISBLANK(A2610),IF(LEN(TRIM(B2610))&gt;0,TRIM(C2610),LEFT(D2610, 4)),"")))&gt;0,IF(ISBLANK(A2610),IF(LEN(TRIM(B2610))&gt;0,TRIM(C2610),LEFT(D2610, 4)),""),"")</f>
        <v/>
      </c>
      <c r="O2610" t="str">
        <f t="shared" si="204"/>
        <v>XX</v>
      </c>
      <c r="P2610" t="str">
        <f>TRIM(IF(COUNT(FIND({0,1,2,3,4,5,6,7,8,9},B2610))&gt;0,D2610,IF(LEN(TRIM(B2610))&gt;0,CONCATENATE(B2610,C2610,D2610),MID(D2610,4,LEN(D2610)))))</f>
        <v>Region 2: Midwest</v>
      </c>
      <c r="Q2610">
        <f t="shared" si="205"/>
        <v>34</v>
      </c>
      <c r="R2610">
        <f t="shared" si="206"/>
        <v>76</v>
      </c>
    </row>
    <row r="2611" spans="1:18" x14ac:dyDescent="0.25">
      <c r="B2611" s="1" t="s">
        <v>198</v>
      </c>
      <c r="C2611" s="1" t="s">
        <v>199</v>
      </c>
      <c r="D2611" s="1" t="s">
        <v>202</v>
      </c>
      <c r="E2611" s="1" t="s">
        <v>197</v>
      </c>
      <c r="F2611">
        <v>117</v>
      </c>
      <c r="G2611">
        <v>13.12</v>
      </c>
      <c r="H2611">
        <v>233</v>
      </c>
      <c r="I2611">
        <v>13.94</v>
      </c>
      <c r="K2611">
        <f t="shared" si="202"/>
        <v>36</v>
      </c>
      <c r="L2611">
        <f t="shared" si="203"/>
        <v>73</v>
      </c>
      <c r="M2611" t="str">
        <f>IF(COUNT(FIND({0,1,2,3,4,5,6,7,8,9},IF(ISBLANK(A2611),IF(LEN(TRIM(B2611))&gt;0,TRIM(B2611),TRIM(C2611)),"")))&gt;0,IF(ISBLANK(A2611),IF(LEN(TRIM(B2611))&gt;0,TRIM(B2611),TRIM(C2611)),""),"")</f>
        <v/>
      </c>
      <c r="N2611" t="str">
        <f>IF(COUNT(FIND({0,1,2,3,4,5,6,7,8,9},IF(ISBLANK(A2611),IF(LEN(TRIM(B2611))&gt;0,TRIM(C2611),LEFT(D2611, 4)),"")))&gt;0,IF(ISBLANK(A2611),IF(LEN(TRIM(B2611))&gt;0,TRIM(C2611),LEFT(D2611, 4)),""),"")</f>
        <v/>
      </c>
      <c r="O2611" t="str">
        <f t="shared" si="204"/>
        <v>XX</v>
      </c>
      <c r="P2611" t="str">
        <f>TRIM(IF(COUNT(FIND({0,1,2,3,4,5,6,7,8,9},B2611))&gt;0,D2611,IF(LEN(TRIM(B2611))&gt;0,CONCATENATE(B2611,C2611,D2611),MID(D2611,4,LEN(D2611)))))</f>
        <v>Region 3: South</v>
      </c>
      <c r="Q2611">
        <f t="shared" si="205"/>
        <v>117</v>
      </c>
      <c r="R2611">
        <f t="shared" si="206"/>
        <v>233</v>
      </c>
    </row>
    <row r="2612" spans="1:18" x14ac:dyDescent="0.25">
      <c r="B2612" s="1" t="s">
        <v>198</v>
      </c>
      <c r="C2612" s="1" t="s">
        <v>199</v>
      </c>
      <c r="D2612" s="1" t="s">
        <v>203</v>
      </c>
      <c r="E2612" s="1" t="s">
        <v>197</v>
      </c>
      <c r="F2612">
        <v>39</v>
      </c>
      <c r="G2612">
        <v>4.37</v>
      </c>
      <c r="H2612">
        <v>70</v>
      </c>
      <c r="I2612">
        <v>4.1900000000000004</v>
      </c>
      <c r="K2612">
        <f t="shared" si="202"/>
        <v>36</v>
      </c>
      <c r="L2612">
        <f t="shared" si="203"/>
        <v>73</v>
      </c>
      <c r="M2612" t="str">
        <f>IF(COUNT(FIND({0,1,2,3,4,5,6,7,8,9},IF(ISBLANK(A2612),IF(LEN(TRIM(B2612))&gt;0,TRIM(B2612),TRIM(C2612)),"")))&gt;0,IF(ISBLANK(A2612),IF(LEN(TRIM(B2612))&gt;0,TRIM(B2612),TRIM(C2612)),""),"")</f>
        <v/>
      </c>
      <c r="N2612" t="str">
        <f>IF(COUNT(FIND({0,1,2,3,4,5,6,7,8,9},IF(ISBLANK(A2612),IF(LEN(TRIM(B2612))&gt;0,TRIM(C2612),LEFT(D2612, 4)),"")))&gt;0,IF(ISBLANK(A2612),IF(LEN(TRIM(B2612))&gt;0,TRIM(C2612),LEFT(D2612, 4)),""),"")</f>
        <v/>
      </c>
      <c r="O2612" t="str">
        <f t="shared" si="204"/>
        <v>XX</v>
      </c>
      <c r="P2612" t="str">
        <f>TRIM(IF(COUNT(FIND({0,1,2,3,4,5,6,7,8,9},B2612))&gt;0,D2612,IF(LEN(TRIM(B2612))&gt;0,CONCATENATE(B2612,C2612,D2612),MID(D2612,4,LEN(D2612)))))</f>
        <v>Region 4: West</v>
      </c>
      <c r="Q2612">
        <f t="shared" si="205"/>
        <v>39</v>
      </c>
      <c r="R2612">
        <f t="shared" si="206"/>
        <v>70</v>
      </c>
    </row>
    <row r="2613" spans="1:18" x14ac:dyDescent="0.25">
      <c r="B2613" s="1" t="s">
        <v>204</v>
      </c>
      <c r="C2613" s="1" t="s">
        <v>205</v>
      </c>
      <c r="D2613" s="1" t="s">
        <v>570</v>
      </c>
      <c r="E2613" s="1" t="s">
        <v>197</v>
      </c>
      <c r="F2613">
        <v>13788</v>
      </c>
      <c r="H2613">
        <v>32380</v>
      </c>
      <c r="K2613">
        <f t="shared" si="202"/>
        <v>36</v>
      </c>
      <c r="L2613">
        <f t="shared" si="203"/>
        <v>73</v>
      </c>
      <c r="M2613" t="str">
        <f>IF(COUNT(FIND({0,1,2,3,4,5,6,7,8,9},IF(ISBLANK(A2613),IF(LEN(TRIM(B2613))&gt;0,TRIM(B2613),TRIM(C2613)),"")))&gt;0,IF(ISBLANK(A2613),IF(LEN(TRIM(B2613))&gt;0,TRIM(B2613),TRIM(C2613)),""),"")</f>
        <v>36</v>
      </c>
      <c r="N2613" t="str">
        <f>IF(COUNT(FIND({0,1,2,3,4,5,6,7,8,9},IF(ISBLANK(A2613),IF(LEN(TRIM(B2613))&gt;0,TRIM(C2613),LEFT(D2613, 4)),"")))&gt;0,IF(ISBLANK(A2613),IF(LEN(TRIM(B2613))&gt;0,TRIM(C2613),LEFT(D2613, 4)),""),"")</f>
        <v xml:space="preserve">073 </v>
      </c>
      <c r="O2613" t="str">
        <f t="shared" si="204"/>
        <v>XX</v>
      </c>
      <c r="P2613" t="str">
        <f>TRIM(IF(COUNT(FIND({0,1,2,3,4,5,6,7,8,9},B2613))&gt;0,D2613,IF(LEN(TRIM(B2613))&gt;0,CONCATENATE(B2613,C2613,D2613),MID(D2613,4,LEN(D2613)))))</f>
        <v>County Non-Migrants</v>
      </c>
      <c r="Q2613">
        <f t="shared" si="205"/>
        <v>13788</v>
      </c>
      <c r="R2613">
        <f t="shared" si="206"/>
        <v>32380</v>
      </c>
    </row>
    <row r="2614" spans="1:18" x14ac:dyDescent="0.25">
      <c r="A2614">
        <v>36</v>
      </c>
      <c r="B2614" s="1" t="s">
        <v>566</v>
      </c>
      <c r="C2614" s="1" t="s">
        <v>220</v>
      </c>
      <c r="D2614" s="1" t="s">
        <v>571</v>
      </c>
      <c r="E2614" s="1" t="s">
        <v>12</v>
      </c>
      <c r="F2614">
        <v>2404</v>
      </c>
      <c r="H2614">
        <v>4588</v>
      </c>
      <c r="K2614">
        <f t="shared" si="202"/>
        <v>36</v>
      </c>
      <c r="L2614">
        <f t="shared" si="203"/>
        <v>75</v>
      </c>
      <c r="M2614" t="str">
        <f>IF(COUNT(FIND({0,1,2,3,4,5,6,7,8,9},IF(ISBLANK(A2614),IF(LEN(TRIM(B2614))&gt;0,TRIM(B2614),TRIM(C2614)),"")))&gt;0,IF(ISBLANK(A2614),IF(LEN(TRIM(B2614))&gt;0,TRIM(B2614),TRIM(C2614)),""),"")</f>
        <v/>
      </c>
      <c r="N2614" t="str">
        <f>IF(COUNT(FIND({0,1,2,3,4,5,6,7,8,9},IF(ISBLANK(A2614),IF(LEN(TRIM(B2614))&gt;0,TRIM(C2614),LEFT(D2614, 4)),"")))&gt;0,IF(ISBLANK(A2614),IF(LEN(TRIM(B2614))&gt;0,TRIM(C2614),LEFT(D2614, 4)),""),"")</f>
        <v/>
      </c>
      <c r="O2614" t="str">
        <f t="shared" si="204"/>
        <v>NY</v>
      </c>
      <c r="P2614" t="str">
        <f>TRIM(IF(COUNT(FIND({0,1,2,3,4,5,6,7,8,9},B2614))&gt;0,D2614,IF(LEN(TRIM(B2614))&gt;0,CONCATENATE(B2614,C2614,D2614),MID(D2614,4,LEN(D2614)))))</f>
        <v>Oswego Total Migration F</v>
      </c>
      <c r="Q2614">
        <f t="shared" si="205"/>
        <v>2404</v>
      </c>
      <c r="R2614">
        <f t="shared" si="206"/>
        <v>4588</v>
      </c>
    </row>
    <row r="2615" spans="1:18" x14ac:dyDescent="0.25">
      <c r="B2615" s="1" t="s">
        <v>13</v>
      </c>
      <c r="C2615" s="1" t="s">
        <v>26</v>
      </c>
      <c r="D2615" s="1" t="s">
        <v>27</v>
      </c>
      <c r="E2615" s="1" t="s">
        <v>12</v>
      </c>
      <c r="F2615">
        <v>891</v>
      </c>
      <c r="G2615">
        <v>37.06</v>
      </c>
      <c r="H2615">
        <v>1634</v>
      </c>
      <c r="I2615">
        <v>35.61</v>
      </c>
      <c r="K2615">
        <f t="shared" si="202"/>
        <v>36</v>
      </c>
      <c r="L2615">
        <f t="shared" si="203"/>
        <v>75</v>
      </c>
      <c r="M2615" t="str">
        <f>IF(COUNT(FIND({0,1,2,3,4,5,6,7,8,9},IF(ISBLANK(A2615),IF(LEN(TRIM(B2615))&gt;0,TRIM(B2615),TRIM(C2615)),"")))&gt;0,IF(ISBLANK(A2615),IF(LEN(TRIM(B2615))&gt;0,TRIM(B2615),TRIM(C2615)),""),"")</f>
        <v>36</v>
      </c>
      <c r="N2615" t="str">
        <f>IF(COUNT(FIND({0,1,2,3,4,5,6,7,8,9},IF(ISBLANK(A2615),IF(LEN(TRIM(B2615))&gt;0,TRIM(C2615),LEFT(D2615, 4)),"")))&gt;0,IF(ISBLANK(A2615),IF(LEN(TRIM(B2615))&gt;0,TRIM(C2615),LEFT(D2615, 4)),""),"")</f>
        <v>067</v>
      </c>
      <c r="O2615" t="str">
        <f t="shared" si="204"/>
        <v>NY</v>
      </c>
      <c r="P2615" t="str">
        <f>TRIM(IF(COUNT(FIND({0,1,2,3,4,5,6,7,8,9},B2615))&gt;0,D2615,IF(LEN(TRIM(B2615))&gt;0,CONCATENATE(B2615,C2615,D2615),MID(D2615,4,LEN(D2615)))))</f>
        <v>Onondaga</v>
      </c>
      <c r="Q2615">
        <f t="shared" si="205"/>
        <v>891</v>
      </c>
      <c r="R2615">
        <f t="shared" si="206"/>
        <v>1634</v>
      </c>
    </row>
    <row r="2616" spans="1:18" x14ac:dyDescent="0.25">
      <c r="B2616" s="1" t="s">
        <v>13</v>
      </c>
      <c r="C2616" s="1" t="s">
        <v>96</v>
      </c>
      <c r="D2616" s="1" t="s">
        <v>184</v>
      </c>
      <c r="E2616" s="1" t="s">
        <v>12</v>
      </c>
      <c r="F2616">
        <v>98</v>
      </c>
      <c r="G2616">
        <v>4.08</v>
      </c>
      <c r="H2616">
        <v>212</v>
      </c>
      <c r="I2616">
        <v>4.62</v>
      </c>
      <c r="K2616">
        <f t="shared" si="202"/>
        <v>36</v>
      </c>
      <c r="L2616">
        <f t="shared" si="203"/>
        <v>75</v>
      </c>
      <c r="M2616" t="str">
        <f>IF(COUNT(FIND({0,1,2,3,4,5,6,7,8,9},IF(ISBLANK(A2616),IF(LEN(TRIM(B2616))&gt;0,TRIM(B2616),TRIM(C2616)),"")))&gt;0,IF(ISBLANK(A2616),IF(LEN(TRIM(B2616))&gt;0,TRIM(B2616),TRIM(C2616)),""),"")</f>
        <v>36</v>
      </c>
      <c r="N2616" t="str">
        <f>IF(COUNT(FIND({0,1,2,3,4,5,6,7,8,9},IF(ISBLANK(A2616),IF(LEN(TRIM(B2616))&gt;0,TRIM(C2616),LEFT(D2616, 4)),"")))&gt;0,IF(ISBLANK(A2616),IF(LEN(TRIM(B2616))&gt;0,TRIM(C2616),LEFT(D2616, 4)),""),"")</f>
        <v>011</v>
      </c>
      <c r="O2616" t="str">
        <f t="shared" si="204"/>
        <v>NY</v>
      </c>
      <c r="P2616" t="str">
        <f>TRIM(IF(COUNT(FIND({0,1,2,3,4,5,6,7,8,9},B2616))&gt;0,D2616,IF(LEN(TRIM(B2616))&gt;0,CONCATENATE(B2616,C2616,D2616),MID(D2616,4,LEN(D2616)))))</f>
        <v>Cayuga</v>
      </c>
      <c r="Q2616">
        <f t="shared" si="205"/>
        <v>98</v>
      </c>
      <c r="R2616">
        <f t="shared" si="206"/>
        <v>212</v>
      </c>
    </row>
    <row r="2617" spans="1:18" x14ac:dyDescent="0.25">
      <c r="B2617" s="1" t="s">
        <v>13</v>
      </c>
      <c r="C2617" s="1" t="s">
        <v>46</v>
      </c>
      <c r="D2617" s="1" t="s">
        <v>47</v>
      </c>
      <c r="E2617" s="1" t="s">
        <v>12</v>
      </c>
      <c r="F2617">
        <v>77</v>
      </c>
      <c r="G2617">
        <v>3.2</v>
      </c>
      <c r="H2617">
        <v>171</v>
      </c>
      <c r="I2617">
        <v>3.73</v>
      </c>
      <c r="K2617">
        <f t="shared" si="202"/>
        <v>36</v>
      </c>
      <c r="L2617">
        <f t="shared" si="203"/>
        <v>75</v>
      </c>
      <c r="M2617" t="str">
        <f>IF(COUNT(FIND({0,1,2,3,4,5,6,7,8,9},IF(ISBLANK(A2617),IF(LEN(TRIM(B2617))&gt;0,TRIM(B2617),TRIM(C2617)),"")))&gt;0,IF(ISBLANK(A2617),IF(LEN(TRIM(B2617))&gt;0,TRIM(B2617),TRIM(C2617)),""),"")</f>
        <v>36</v>
      </c>
      <c r="N2617" t="str">
        <f>IF(COUNT(FIND({0,1,2,3,4,5,6,7,8,9},IF(ISBLANK(A2617),IF(LEN(TRIM(B2617))&gt;0,TRIM(C2617),LEFT(D2617, 4)),"")))&gt;0,IF(ISBLANK(A2617),IF(LEN(TRIM(B2617))&gt;0,TRIM(C2617),LEFT(D2617, 4)),""),"")</f>
        <v>065</v>
      </c>
      <c r="O2617" t="str">
        <f t="shared" si="204"/>
        <v>NY</v>
      </c>
      <c r="P2617" t="str">
        <f>TRIM(IF(COUNT(FIND({0,1,2,3,4,5,6,7,8,9},B2617))&gt;0,D2617,IF(LEN(TRIM(B2617))&gt;0,CONCATENATE(B2617,C2617,D2617),MID(D2617,4,LEN(D2617)))))</f>
        <v>Oneida</v>
      </c>
      <c r="Q2617">
        <f t="shared" si="205"/>
        <v>77</v>
      </c>
      <c r="R2617">
        <f t="shared" si="206"/>
        <v>171</v>
      </c>
    </row>
    <row r="2618" spans="1:18" x14ac:dyDescent="0.25">
      <c r="B2618" s="1" t="s">
        <v>13</v>
      </c>
      <c r="C2618" s="1" t="s">
        <v>103</v>
      </c>
      <c r="D2618" s="1" t="s">
        <v>104</v>
      </c>
      <c r="E2618" s="1" t="s">
        <v>12</v>
      </c>
      <c r="F2618">
        <v>67</v>
      </c>
      <c r="G2618">
        <v>2.79</v>
      </c>
      <c r="H2618">
        <v>149</v>
      </c>
      <c r="I2618">
        <v>3.25</v>
      </c>
      <c r="K2618">
        <f t="shared" si="202"/>
        <v>36</v>
      </c>
      <c r="L2618">
        <f t="shared" si="203"/>
        <v>75</v>
      </c>
      <c r="M2618" t="str">
        <f>IF(COUNT(FIND({0,1,2,3,4,5,6,7,8,9},IF(ISBLANK(A2618),IF(LEN(TRIM(B2618))&gt;0,TRIM(B2618),TRIM(C2618)),"")))&gt;0,IF(ISBLANK(A2618),IF(LEN(TRIM(B2618))&gt;0,TRIM(B2618),TRIM(C2618)),""),"")</f>
        <v>36</v>
      </c>
      <c r="N2618" t="str">
        <f>IF(COUNT(FIND({0,1,2,3,4,5,6,7,8,9},IF(ISBLANK(A2618),IF(LEN(TRIM(B2618))&gt;0,TRIM(C2618),LEFT(D2618, 4)),"")))&gt;0,IF(ISBLANK(A2618),IF(LEN(TRIM(B2618))&gt;0,TRIM(C2618),LEFT(D2618, 4)),""),"")</f>
        <v>045</v>
      </c>
      <c r="O2618" t="str">
        <f t="shared" si="204"/>
        <v>NY</v>
      </c>
      <c r="P2618" t="str">
        <f>TRIM(IF(COUNT(FIND({0,1,2,3,4,5,6,7,8,9},B2618))&gt;0,D2618,IF(LEN(TRIM(B2618))&gt;0,CONCATENATE(B2618,C2618,D2618),MID(D2618,4,LEN(D2618)))))</f>
        <v>Jefferson</v>
      </c>
      <c r="Q2618">
        <f t="shared" si="205"/>
        <v>67</v>
      </c>
      <c r="R2618">
        <f t="shared" si="206"/>
        <v>149</v>
      </c>
    </row>
    <row r="2619" spans="1:18" x14ac:dyDescent="0.25">
      <c r="B2619" s="1" t="s">
        <v>13</v>
      </c>
      <c r="C2619" s="1" t="s">
        <v>32</v>
      </c>
      <c r="D2619" s="1" t="s">
        <v>33</v>
      </c>
      <c r="E2619" s="1" t="s">
        <v>12</v>
      </c>
      <c r="F2619">
        <v>51</v>
      </c>
      <c r="G2619">
        <v>2.12</v>
      </c>
      <c r="H2619">
        <v>79</v>
      </c>
      <c r="I2619">
        <v>1.72</v>
      </c>
      <c r="K2619">
        <f t="shared" si="202"/>
        <v>36</v>
      </c>
      <c r="L2619">
        <f t="shared" si="203"/>
        <v>75</v>
      </c>
      <c r="M2619" t="str">
        <f>IF(COUNT(FIND({0,1,2,3,4,5,6,7,8,9},IF(ISBLANK(A2619),IF(LEN(TRIM(B2619))&gt;0,TRIM(B2619),TRIM(C2619)),"")))&gt;0,IF(ISBLANK(A2619),IF(LEN(TRIM(B2619))&gt;0,TRIM(B2619),TRIM(C2619)),""),"")</f>
        <v>36</v>
      </c>
      <c r="N2619" t="str">
        <f>IF(COUNT(FIND({0,1,2,3,4,5,6,7,8,9},IF(ISBLANK(A2619),IF(LEN(TRIM(B2619))&gt;0,TRIM(C2619),LEFT(D2619, 4)),"")))&gt;0,IF(ISBLANK(A2619),IF(LEN(TRIM(B2619))&gt;0,TRIM(C2619),LEFT(D2619, 4)),""),"")</f>
        <v>055</v>
      </c>
      <c r="O2619" t="str">
        <f t="shared" si="204"/>
        <v>NY</v>
      </c>
      <c r="P2619" t="str">
        <f>TRIM(IF(COUNT(FIND({0,1,2,3,4,5,6,7,8,9},B2619))&gt;0,D2619,IF(LEN(TRIM(B2619))&gt;0,CONCATENATE(B2619,C2619,D2619),MID(D2619,4,LEN(D2619)))))</f>
        <v>Monroe</v>
      </c>
      <c r="Q2619">
        <f t="shared" si="205"/>
        <v>51</v>
      </c>
      <c r="R2619">
        <f t="shared" si="206"/>
        <v>79</v>
      </c>
    </row>
    <row r="2620" spans="1:18" x14ac:dyDescent="0.25">
      <c r="B2620" s="1" t="s">
        <v>13</v>
      </c>
      <c r="C2620" s="1" t="s">
        <v>87</v>
      </c>
      <c r="D2620" s="1" t="s">
        <v>88</v>
      </c>
      <c r="E2620" s="1" t="s">
        <v>12</v>
      </c>
      <c r="F2620">
        <v>43</v>
      </c>
      <c r="G2620">
        <v>1.79</v>
      </c>
      <c r="H2620">
        <v>91</v>
      </c>
      <c r="I2620">
        <v>1.98</v>
      </c>
      <c r="K2620">
        <f t="shared" si="202"/>
        <v>36</v>
      </c>
      <c r="L2620">
        <f t="shared" si="203"/>
        <v>75</v>
      </c>
      <c r="M2620" t="str">
        <f>IF(COUNT(FIND({0,1,2,3,4,5,6,7,8,9},IF(ISBLANK(A2620),IF(LEN(TRIM(B2620))&gt;0,TRIM(B2620),TRIM(C2620)),"")))&gt;0,IF(ISBLANK(A2620),IF(LEN(TRIM(B2620))&gt;0,TRIM(B2620),TRIM(C2620)),""),"")</f>
        <v>36</v>
      </c>
      <c r="N2620" t="str">
        <f>IF(COUNT(FIND({0,1,2,3,4,5,6,7,8,9},IF(ISBLANK(A2620),IF(LEN(TRIM(B2620))&gt;0,TRIM(C2620),LEFT(D2620, 4)),"")))&gt;0,IF(ISBLANK(A2620),IF(LEN(TRIM(B2620))&gt;0,TRIM(C2620),LEFT(D2620, 4)),""),"")</f>
        <v>089</v>
      </c>
      <c r="O2620" t="str">
        <f t="shared" si="204"/>
        <v>NY</v>
      </c>
      <c r="P2620" t="str">
        <f>TRIM(IF(COUNT(FIND({0,1,2,3,4,5,6,7,8,9},B2620))&gt;0,D2620,IF(LEN(TRIM(B2620))&gt;0,CONCATENATE(B2620,C2620,D2620),MID(D2620,4,LEN(D2620)))))</f>
        <v>St. Lawrence</v>
      </c>
      <c r="Q2620">
        <f t="shared" si="205"/>
        <v>43</v>
      </c>
      <c r="R2620">
        <f t="shared" si="206"/>
        <v>91</v>
      </c>
    </row>
    <row r="2621" spans="1:18" x14ac:dyDescent="0.25">
      <c r="B2621" s="1" t="s">
        <v>13</v>
      </c>
      <c r="C2621" s="1" t="s">
        <v>178</v>
      </c>
      <c r="D2621" s="1" t="s">
        <v>179</v>
      </c>
      <c r="E2621" s="1" t="s">
        <v>12</v>
      </c>
      <c r="F2621">
        <v>43</v>
      </c>
      <c r="G2621">
        <v>1.79</v>
      </c>
      <c r="H2621">
        <v>83</v>
      </c>
      <c r="I2621">
        <v>1.81</v>
      </c>
      <c r="K2621">
        <f t="shared" si="202"/>
        <v>36</v>
      </c>
      <c r="L2621">
        <f t="shared" si="203"/>
        <v>75</v>
      </c>
      <c r="M2621" t="str">
        <f>IF(COUNT(FIND({0,1,2,3,4,5,6,7,8,9},IF(ISBLANK(A2621),IF(LEN(TRIM(B2621))&gt;0,TRIM(B2621),TRIM(C2621)),"")))&gt;0,IF(ISBLANK(A2621),IF(LEN(TRIM(B2621))&gt;0,TRIM(B2621),TRIM(C2621)),""),"")</f>
        <v>36</v>
      </c>
      <c r="N2621" t="str">
        <f>IF(COUNT(FIND({0,1,2,3,4,5,6,7,8,9},IF(ISBLANK(A2621),IF(LEN(TRIM(B2621))&gt;0,TRIM(C2621),LEFT(D2621, 4)),"")))&gt;0,IF(ISBLANK(A2621),IF(LEN(TRIM(B2621))&gt;0,TRIM(C2621),LEFT(D2621, 4)),""),"")</f>
        <v>053</v>
      </c>
      <c r="O2621" t="str">
        <f t="shared" si="204"/>
        <v>NY</v>
      </c>
      <c r="P2621" t="str">
        <f>TRIM(IF(COUNT(FIND({0,1,2,3,4,5,6,7,8,9},B2621))&gt;0,D2621,IF(LEN(TRIM(B2621))&gt;0,CONCATENATE(B2621,C2621,D2621),MID(D2621,4,LEN(D2621)))))</f>
        <v>Madison</v>
      </c>
      <c r="Q2621">
        <f t="shared" si="205"/>
        <v>43</v>
      </c>
      <c r="R2621">
        <f t="shared" si="206"/>
        <v>83</v>
      </c>
    </row>
    <row r="2622" spans="1:18" x14ac:dyDescent="0.25">
      <c r="B2622" s="1" t="s">
        <v>40</v>
      </c>
      <c r="C2622" s="1" t="s">
        <v>41</v>
      </c>
      <c r="D2622" s="1" t="s">
        <v>42</v>
      </c>
      <c r="E2622" s="1" t="s">
        <v>43</v>
      </c>
      <c r="F2622">
        <v>35</v>
      </c>
      <c r="G2622">
        <v>1.46</v>
      </c>
      <c r="H2622">
        <v>69</v>
      </c>
      <c r="I2622">
        <v>1.5</v>
      </c>
      <c r="K2622">
        <f t="shared" si="202"/>
        <v>36</v>
      </c>
      <c r="L2622">
        <f t="shared" si="203"/>
        <v>75</v>
      </c>
      <c r="M2622" t="str">
        <f>IF(COUNT(FIND({0,1,2,3,4,5,6,7,8,9},IF(ISBLANK(A2622),IF(LEN(TRIM(B2622))&gt;0,TRIM(B2622),TRIM(C2622)),"")))&gt;0,IF(ISBLANK(A2622),IF(LEN(TRIM(B2622))&gt;0,TRIM(B2622),TRIM(C2622)),""),"")</f>
        <v>57</v>
      </c>
      <c r="N2622" t="str">
        <f>IF(COUNT(FIND({0,1,2,3,4,5,6,7,8,9},IF(ISBLANK(A2622),IF(LEN(TRIM(B2622))&gt;0,TRIM(C2622),LEFT(D2622, 4)),"")))&gt;0,IF(ISBLANK(A2622),IF(LEN(TRIM(B2622))&gt;0,TRIM(C2622),LEFT(D2622, 4)),""),"")</f>
        <v>001</v>
      </c>
      <c r="O2622" t="str">
        <f t="shared" si="204"/>
        <v>FR</v>
      </c>
      <c r="P2622" t="str">
        <f>TRIM(IF(COUNT(FIND({0,1,2,3,4,5,6,7,8,9},B2622))&gt;0,D2622,IF(LEN(TRIM(B2622))&gt;0,CONCATENATE(B2622,C2622,D2622),MID(D2622,4,LEN(D2622)))))</f>
        <v>Foreign / Overseas</v>
      </c>
      <c r="Q2622">
        <f t="shared" si="205"/>
        <v>35</v>
      </c>
      <c r="R2622">
        <f t="shared" si="206"/>
        <v>69</v>
      </c>
    </row>
    <row r="2623" spans="1:18" x14ac:dyDescent="0.25">
      <c r="B2623" s="1" t="s">
        <v>13</v>
      </c>
      <c r="C2623" s="1" t="s">
        <v>48</v>
      </c>
      <c r="D2623" s="1" t="s">
        <v>49</v>
      </c>
      <c r="E2623" s="1" t="s">
        <v>12</v>
      </c>
      <c r="F2623">
        <v>33</v>
      </c>
      <c r="G2623">
        <v>1.37</v>
      </c>
      <c r="H2623">
        <v>52</v>
      </c>
      <c r="I2623">
        <v>1.1299999999999999</v>
      </c>
      <c r="K2623">
        <f t="shared" si="202"/>
        <v>36</v>
      </c>
      <c r="L2623">
        <f t="shared" si="203"/>
        <v>75</v>
      </c>
      <c r="M2623" t="str">
        <f>IF(COUNT(FIND({0,1,2,3,4,5,6,7,8,9},IF(ISBLANK(A2623),IF(LEN(TRIM(B2623))&gt;0,TRIM(B2623),TRIM(C2623)),"")))&gt;0,IF(ISBLANK(A2623),IF(LEN(TRIM(B2623))&gt;0,TRIM(B2623),TRIM(C2623)),""),"")</f>
        <v>36</v>
      </c>
      <c r="N2623" t="str">
        <f>IF(COUNT(FIND({0,1,2,3,4,5,6,7,8,9},IF(ISBLANK(A2623),IF(LEN(TRIM(B2623))&gt;0,TRIM(C2623),LEFT(D2623, 4)),"")))&gt;0,IF(ISBLANK(A2623),IF(LEN(TRIM(B2623))&gt;0,TRIM(C2623),LEFT(D2623, 4)),""),"")</f>
        <v>029</v>
      </c>
      <c r="O2623" t="str">
        <f t="shared" si="204"/>
        <v>NY</v>
      </c>
      <c r="P2623" t="str">
        <f>TRIM(IF(COUNT(FIND({0,1,2,3,4,5,6,7,8,9},B2623))&gt;0,D2623,IF(LEN(TRIM(B2623))&gt;0,CONCATENATE(B2623,C2623,D2623),MID(D2623,4,LEN(D2623)))))</f>
        <v>Erie</v>
      </c>
      <c r="Q2623">
        <f t="shared" si="205"/>
        <v>33</v>
      </c>
      <c r="R2623">
        <f t="shared" si="206"/>
        <v>52</v>
      </c>
    </row>
    <row r="2624" spans="1:18" x14ac:dyDescent="0.25">
      <c r="B2624" s="1" t="s">
        <v>13</v>
      </c>
      <c r="C2624" s="1" t="s">
        <v>172</v>
      </c>
      <c r="D2624" s="1" t="s">
        <v>173</v>
      </c>
      <c r="E2624" s="1" t="s">
        <v>12</v>
      </c>
      <c r="F2624">
        <v>28</v>
      </c>
      <c r="G2624">
        <v>1.1599999999999999</v>
      </c>
      <c r="H2624">
        <v>56</v>
      </c>
      <c r="I2624">
        <v>1.22</v>
      </c>
      <c r="K2624">
        <f t="shared" si="202"/>
        <v>36</v>
      </c>
      <c r="L2624">
        <f t="shared" si="203"/>
        <v>75</v>
      </c>
      <c r="M2624" t="str">
        <f>IF(COUNT(FIND({0,1,2,3,4,5,6,7,8,9},IF(ISBLANK(A2624),IF(LEN(TRIM(B2624))&gt;0,TRIM(B2624),TRIM(C2624)),"")))&gt;0,IF(ISBLANK(A2624),IF(LEN(TRIM(B2624))&gt;0,TRIM(B2624),TRIM(C2624)),""),"")</f>
        <v>36</v>
      </c>
      <c r="N2624" t="str">
        <f>IF(COUNT(FIND({0,1,2,3,4,5,6,7,8,9},IF(ISBLANK(A2624),IF(LEN(TRIM(B2624))&gt;0,TRIM(C2624),LEFT(D2624, 4)),"")))&gt;0,IF(ISBLANK(A2624),IF(LEN(TRIM(B2624))&gt;0,TRIM(C2624),LEFT(D2624, 4)),""),"")</f>
        <v>117</v>
      </c>
      <c r="O2624" t="str">
        <f t="shared" si="204"/>
        <v>NY</v>
      </c>
      <c r="P2624" t="str">
        <f>TRIM(IF(COUNT(FIND({0,1,2,3,4,5,6,7,8,9},B2624))&gt;0,D2624,IF(LEN(TRIM(B2624))&gt;0,CONCATENATE(B2624,C2624,D2624),MID(D2624,4,LEN(D2624)))))</f>
        <v>Wayne</v>
      </c>
      <c r="Q2624">
        <f t="shared" si="205"/>
        <v>28</v>
      </c>
      <c r="R2624">
        <f t="shared" si="206"/>
        <v>56</v>
      </c>
    </row>
    <row r="2625" spans="2:18" x14ac:dyDescent="0.25">
      <c r="B2625" s="1" t="s">
        <v>95</v>
      </c>
      <c r="C2625" s="1" t="s">
        <v>24</v>
      </c>
      <c r="D2625" s="1" t="s">
        <v>108</v>
      </c>
      <c r="E2625" s="1" t="s">
        <v>98</v>
      </c>
      <c r="F2625">
        <v>22</v>
      </c>
      <c r="G2625">
        <v>0.92</v>
      </c>
      <c r="H2625">
        <v>41</v>
      </c>
      <c r="I2625">
        <v>0.89</v>
      </c>
      <c r="K2625">
        <f t="shared" si="202"/>
        <v>36</v>
      </c>
      <c r="L2625">
        <f t="shared" si="203"/>
        <v>75</v>
      </c>
      <c r="M2625" t="str">
        <f>IF(COUNT(FIND({0,1,2,3,4,5,6,7,8,9},IF(ISBLANK(A2625),IF(LEN(TRIM(B2625))&gt;0,TRIM(B2625),TRIM(C2625)),"")))&gt;0,IF(ISBLANK(A2625),IF(LEN(TRIM(B2625))&gt;0,TRIM(B2625),TRIM(C2625)),""),"")</f>
        <v>12</v>
      </c>
      <c r="N2625" t="str">
        <f>IF(COUNT(FIND({0,1,2,3,4,5,6,7,8,9},IF(ISBLANK(A2625),IF(LEN(TRIM(B2625))&gt;0,TRIM(C2625),LEFT(D2625, 4)),"")))&gt;0,IF(ISBLANK(A2625),IF(LEN(TRIM(B2625))&gt;0,TRIM(C2625),LEFT(D2625, 4)),""),"")</f>
        <v>103</v>
      </c>
      <c r="O2625" t="str">
        <f t="shared" si="204"/>
        <v>Fl</v>
      </c>
      <c r="P2625" t="str">
        <f>TRIM(IF(COUNT(FIND({0,1,2,3,4,5,6,7,8,9},B2625))&gt;0,D2625,IF(LEN(TRIM(B2625))&gt;0,CONCATENATE(B2625,C2625,D2625),MID(D2625,4,LEN(D2625)))))</f>
        <v>Pinellas</v>
      </c>
      <c r="Q2625">
        <f t="shared" si="205"/>
        <v>22</v>
      </c>
      <c r="R2625">
        <f t="shared" si="206"/>
        <v>41</v>
      </c>
    </row>
    <row r="2626" spans="2:18" x14ac:dyDescent="0.25">
      <c r="B2626" s="1" t="s">
        <v>13</v>
      </c>
      <c r="C2626" s="1" t="s">
        <v>41</v>
      </c>
      <c r="D2626" s="1" t="s">
        <v>233</v>
      </c>
      <c r="E2626" s="1" t="s">
        <v>12</v>
      </c>
      <c r="F2626">
        <v>18</v>
      </c>
      <c r="G2626">
        <v>0.75</v>
      </c>
      <c r="H2626">
        <v>29</v>
      </c>
      <c r="I2626">
        <v>0.63</v>
      </c>
      <c r="K2626">
        <f t="shared" si="202"/>
        <v>36</v>
      </c>
      <c r="L2626">
        <f t="shared" si="203"/>
        <v>75</v>
      </c>
      <c r="M2626" t="str">
        <f>IF(COUNT(FIND({0,1,2,3,4,5,6,7,8,9},IF(ISBLANK(A2626),IF(LEN(TRIM(B2626))&gt;0,TRIM(B2626),TRIM(C2626)),"")))&gt;0,IF(ISBLANK(A2626),IF(LEN(TRIM(B2626))&gt;0,TRIM(B2626),TRIM(C2626)),""),"")</f>
        <v>36</v>
      </c>
      <c r="N2626" t="str">
        <f>IF(COUNT(FIND({0,1,2,3,4,5,6,7,8,9},IF(ISBLANK(A2626),IF(LEN(TRIM(B2626))&gt;0,TRIM(C2626),LEFT(D2626, 4)),"")))&gt;0,IF(ISBLANK(A2626),IF(LEN(TRIM(B2626))&gt;0,TRIM(C2626),LEFT(D2626, 4)),""),"")</f>
        <v>001</v>
      </c>
      <c r="O2626" t="str">
        <f t="shared" si="204"/>
        <v>NY</v>
      </c>
      <c r="P2626" t="str">
        <f>TRIM(IF(COUNT(FIND({0,1,2,3,4,5,6,7,8,9},B2626))&gt;0,D2626,IF(LEN(TRIM(B2626))&gt;0,CONCATENATE(B2626,C2626,D2626),MID(D2626,4,LEN(D2626)))))</f>
        <v>Albany</v>
      </c>
      <c r="Q2626">
        <f t="shared" si="205"/>
        <v>18</v>
      </c>
      <c r="R2626">
        <f t="shared" si="206"/>
        <v>29</v>
      </c>
    </row>
    <row r="2627" spans="2:18" x14ac:dyDescent="0.25">
      <c r="B2627" s="1" t="s">
        <v>13</v>
      </c>
      <c r="C2627" s="1" t="s">
        <v>34</v>
      </c>
      <c r="D2627" s="1" t="s">
        <v>35</v>
      </c>
      <c r="E2627" s="1" t="s">
        <v>12</v>
      </c>
      <c r="F2627">
        <v>17</v>
      </c>
      <c r="G2627">
        <v>0.71</v>
      </c>
      <c r="H2627">
        <v>27</v>
      </c>
      <c r="I2627">
        <v>0.59</v>
      </c>
      <c r="K2627">
        <f t="shared" si="202"/>
        <v>36</v>
      </c>
      <c r="L2627">
        <f t="shared" si="203"/>
        <v>75</v>
      </c>
      <c r="M2627" t="str">
        <f>IF(COUNT(FIND({0,1,2,3,4,5,6,7,8,9},IF(ISBLANK(A2627),IF(LEN(TRIM(B2627))&gt;0,TRIM(B2627),TRIM(C2627)),"")))&gt;0,IF(ISBLANK(A2627),IF(LEN(TRIM(B2627))&gt;0,TRIM(B2627),TRIM(C2627)),""),"")</f>
        <v>36</v>
      </c>
      <c r="N2627" t="str">
        <f>IF(COUNT(FIND({0,1,2,3,4,5,6,7,8,9},IF(ISBLANK(A2627),IF(LEN(TRIM(B2627))&gt;0,TRIM(C2627),LEFT(D2627, 4)),"")))&gt;0,IF(ISBLANK(A2627),IF(LEN(TRIM(B2627))&gt;0,TRIM(C2627),LEFT(D2627, 4)),""),"")</f>
        <v>119</v>
      </c>
      <c r="O2627" t="str">
        <f t="shared" si="204"/>
        <v>NY</v>
      </c>
      <c r="P2627" t="str">
        <f>TRIM(IF(COUNT(FIND({0,1,2,3,4,5,6,7,8,9},B2627))&gt;0,D2627,IF(LEN(TRIM(B2627))&gt;0,CONCATENATE(B2627,C2627,D2627),MID(D2627,4,LEN(D2627)))))</f>
        <v>Westchester</v>
      </c>
      <c r="Q2627">
        <f t="shared" si="205"/>
        <v>17</v>
      </c>
      <c r="R2627">
        <f t="shared" si="206"/>
        <v>27</v>
      </c>
    </row>
    <row r="2628" spans="2:18" x14ac:dyDescent="0.25">
      <c r="B2628" s="1" t="s">
        <v>13</v>
      </c>
      <c r="C2628" s="1" t="s">
        <v>68</v>
      </c>
      <c r="D2628" s="1" t="s">
        <v>69</v>
      </c>
      <c r="E2628" s="1" t="s">
        <v>12</v>
      </c>
      <c r="F2628">
        <v>17</v>
      </c>
      <c r="G2628">
        <v>0.71</v>
      </c>
      <c r="H2628">
        <v>34</v>
      </c>
      <c r="I2628">
        <v>0.74</v>
      </c>
      <c r="K2628">
        <f t="shared" ref="K2628:K2691" si="207">VALUE(IF(ISBLANK(A2628),K2627,A2628))</f>
        <v>36</v>
      </c>
      <c r="L2628">
        <f t="shared" ref="L2628:L2691" si="208">VALUE(IF(ISBLANK(A2628),L2627,CONCATENATE(TRIM(B2628),TRIM(C2628))))</f>
        <v>75</v>
      </c>
      <c r="M2628" t="str">
        <f>IF(COUNT(FIND({0,1,2,3,4,5,6,7,8,9},IF(ISBLANK(A2628),IF(LEN(TRIM(B2628))&gt;0,TRIM(B2628),TRIM(C2628)),"")))&gt;0,IF(ISBLANK(A2628),IF(LEN(TRIM(B2628))&gt;0,TRIM(B2628),TRIM(C2628)),""),"")</f>
        <v>36</v>
      </c>
      <c r="N2628" t="str">
        <f>IF(COUNT(FIND({0,1,2,3,4,5,6,7,8,9},IF(ISBLANK(A2628),IF(LEN(TRIM(B2628))&gt;0,TRIM(C2628),LEFT(D2628, 4)),"")))&gt;0,IF(ISBLANK(A2628),IF(LEN(TRIM(B2628))&gt;0,TRIM(C2628),LEFT(D2628, 4)),""),"")</f>
        <v>007</v>
      </c>
      <c r="O2628" t="str">
        <f t="shared" ref="O2628:O2691" si="209">IF(LEN(TRIM(E2628))&gt;0,E2628,"XX")</f>
        <v>NY</v>
      </c>
      <c r="P2628" t="str">
        <f>TRIM(IF(COUNT(FIND({0,1,2,3,4,5,6,7,8,9},B2628))&gt;0,D2628,IF(LEN(TRIM(B2628))&gt;0,CONCATENATE(B2628,C2628,D2628),MID(D2628,4,LEN(D2628)))))</f>
        <v>Broome</v>
      </c>
      <c r="Q2628">
        <f t="shared" ref="Q2628:Q2691" si="210">F2628</f>
        <v>17</v>
      </c>
      <c r="R2628">
        <f t="shared" ref="R2628:R2691" si="211">H2628</f>
        <v>34</v>
      </c>
    </row>
    <row r="2629" spans="2:18" x14ac:dyDescent="0.25">
      <c r="B2629" s="1" t="s">
        <v>162</v>
      </c>
      <c r="C2629" s="1" t="s">
        <v>113</v>
      </c>
      <c r="D2629" s="1" t="s">
        <v>163</v>
      </c>
      <c r="E2629" s="1" t="s">
        <v>164</v>
      </c>
      <c r="F2629">
        <v>14</v>
      </c>
      <c r="G2629">
        <v>0.57999999999999996</v>
      </c>
      <c r="H2629">
        <v>27</v>
      </c>
      <c r="I2629">
        <v>0.59</v>
      </c>
      <c r="K2629">
        <f t="shared" si="207"/>
        <v>36</v>
      </c>
      <c r="L2629">
        <f t="shared" si="208"/>
        <v>75</v>
      </c>
      <c r="M2629" t="str">
        <f>IF(COUNT(FIND({0,1,2,3,4,5,6,7,8,9},IF(ISBLANK(A2629),IF(LEN(TRIM(B2629))&gt;0,TRIM(B2629),TRIM(C2629)),"")))&gt;0,IF(ISBLANK(A2629),IF(LEN(TRIM(B2629))&gt;0,TRIM(B2629),TRIM(C2629)),""),"")</f>
        <v>04</v>
      </c>
      <c r="N2629" t="str">
        <f>IF(COUNT(FIND({0,1,2,3,4,5,6,7,8,9},IF(ISBLANK(A2629),IF(LEN(TRIM(B2629))&gt;0,TRIM(C2629),LEFT(D2629, 4)),"")))&gt;0,IF(ISBLANK(A2629),IF(LEN(TRIM(B2629))&gt;0,TRIM(C2629),LEFT(D2629, 4)),""),"")</f>
        <v>013</v>
      </c>
      <c r="O2629" t="str">
        <f t="shared" si="209"/>
        <v>Az</v>
      </c>
      <c r="P2629" t="str">
        <f>TRIM(IF(COUNT(FIND({0,1,2,3,4,5,6,7,8,9},B2629))&gt;0,D2629,IF(LEN(TRIM(B2629))&gt;0,CONCATENATE(B2629,C2629,D2629),MID(D2629,4,LEN(D2629)))))</f>
        <v>Maricopa</v>
      </c>
      <c r="Q2629">
        <f t="shared" si="210"/>
        <v>14</v>
      </c>
      <c r="R2629">
        <f t="shared" si="211"/>
        <v>27</v>
      </c>
    </row>
    <row r="2630" spans="2:18" x14ac:dyDescent="0.25">
      <c r="B2630" s="1" t="s">
        <v>99</v>
      </c>
      <c r="C2630" s="1" t="s">
        <v>116</v>
      </c>
      <c r="D2630" s="1" t="s">
        <v>117</v>
      </c>
      <c r="E2630" s="1" t="s">
        <v>102</v>
      </c>
      <c r="F2630">
        <v>12</v>
      </c>
      <c r="G2630">
        <v>0.5</v>
      </c>
      <c r="H2630">
        <v>22</v>
      </c>
      <c r="I2630">
        <v>0.48</v>
      </c>
      <c r="K2630">
        <f t="shared" si="207"/>
        <v>36</v>
      </c>
      <c r="L2630">
        <f t="shared" si="208"/>
        <v>75</v>
      </c>
      <c r="M2630" t="str">
        <f>IF(COUNT(FIND({0,1,2,3,4,5,6,7,8,9},IF(ISBLANK(A2630),IF(LEN(TRIM(B2630))&gt;0,TRIM(B2630),TRIM(C2630)),"")))&gt;0,IF(ISBLANK(A2630),IF(LEN(TRIM(B2630))&gt;0,TRIM(B2630),TRIM(C2630)),""),"")</f>
        <v>06</v>
      </c>
      <c r="N2630" t="str">
        <f>IF(COUNT(FIND({0,1,2,3,4,5,6,7,8,9},IF(ISBLANK(A2630),IF(LEN(TRIM(B2630))&gt;0,TRIM(C2630),LEFT(D2630, 4)),"")))&gt;0,IF(ISBLANK(A2630),IF(LEN(TRIM(B2630))&gt;0,TRIM(C2630),LEFT(D2630, 4)),""),"")</f>
        <v>073</v>
      </c>
      <c r="O2630" t="str">
        <f t="shared" si="209"/>
        <v>Ca</v>
      </c>
      <c r="P2630" t="str">
        <f>TRIM(IF(COUNT(FIND({0,1,2,3,4,5,6,7,8,9},B2630))&gt;0,D2630,IF(LEN(TRIM(B2630))&gt;0,CONCATENATE(B2630,C2630,D2630),MID(D2630,4,LEN(D2630)))))</f>
        <v>San Diego</v>
      </c>
      <c r="Q2630">
        <f t="shared" si="210"/>
        <v>12</v>
      </c>
      <c r="R2630">
        <f t="shared" si="211"/>
        <v>22</v>
      </c>
    </row>
    <row r="2631" spans="2:18" x14ac:dyDescent="0.25">
      <c r="B2631" s="1" t="s">
        <v>13</v>
      </c>
      <c r="C2631" s="1" t="s">
        <v>136</v>
      </c>
      <c r="D2631" s="1" t="s">
        <v>153</v>
      </c>
      <c r="E2631" s="1" t="s">
        <v>12</v>
      </c>
      <c r="F2631">
        <v>12</v>
      </c>
      <c r="G2631">
        <v>0.5</v>
      </c>
      <c r="H2631">
        <v>24</v>
      </c>
      <c r="I2631">
        <v>0.52</v>
      </c>
      <c r="K2631">
        <f t="shared" si="207"/>
        <v>36</v>
      </c>
      <c r="L2631">
        <f t="shared" si="208"/>
        <v>75</v>
      </c>
      <c r="M2631" t="str">
        <f>IF(COUNT(FIND({0,1,2,3,4,5,6,7,8,9},IF(ISBLANK(A2631),IF(LEN(TRIM(B2631))&gt;0,TRIM(B2631),TRIM(C2631)),"")))&gt;0,IF(ISBLANK(A2631),IF(LEN(TRIM(B2631))&gt;0,TRIM(B2631),TRIM(C2631)),""),"")</f>
        <v>36</v>
      </c>
      <c r="N2631" t="str">
        <f>IF(COUNT(FIND({0,1,2,3,4,5,6,7,8,9},IF(ISBLANK(A2631),IF(LEN(TRIM(B2631))&gt;0,TRIM(C2631),LEFT(D2631, 4)),"")))&gt;0,IF(ISBLANK(A2631),IF(LEN(TRIM(B2631))&gt;0,TRIM(C2631),LEFT(D2631, 4)),""),"")</f>
        <v>023</v>
      </c>
      <c r="O2631" t="str">
        <f t="shared" si="209"/>
        <v>NY</v>
      </c>
      <c r="P2631" t="str">
        <f>TRIM(IF(COUNT(FIND({0,1,2,3,4,5,6,7,8,9},B2631))&gt;0,D2631,IF(LEN(TRIM(B2631))&gt;0,CONCATENATE(B2631,C2631,D2631),MID(D2631,4,LEN(D2631)))))</f>
        <v>Cortland</v>
      </c>
      <c r="Q2631">
        <f t="shared" si="210"/>
        <v>12</v>
      </c>
      <c r="R2631">
        <f t="shared" si="211"/>
        <v>24</v>
      </c>
    </row>
    <row r="2632" spans="2:18" x14ac:dyDescent="0.25">
      <c r="B2632" s="1" t="s">
        <v>95</v>
      </c>
      <c r="C2632" s="1" t="s">
        <v>89</v>
      </c>
      <c r="D2632" s="1" t="s">
        <v>328</v>
      </c>
      <c r="E2632" s="1" t="s">
        <v>98</v>
      </c>
      <c r="F2632">
        <v>12</v>
      </c>
      <c r="G2632">
        <v>0.5</v>
      </c>
      <c r="H2632">
        <v>22</v>
      </c>
      <c r="I2632">
        <v>0.48</v>
      </c>
      <c r="K2632">
        <f t="shared" si="207"/>
        <v>36</v>
      </c>
      <c r="L2632">
        <f t="shared" si="208"/>
        <v>75</v>
      </c>
      <c r="M2632" t="str">
        <f>IF(COUNT(FIND({0,1,2,3,4,5,6,7,8,9},IF(ISBLANK(A2632),IF(LEN(TRIM(B2632))&gt;0,TRIM(B2632),TRIM(C2632)),"")))&gt;0,IF(ISBLANK(A2632),IF(LEN(TRIM(B2632))&gt;0,TRIM(B2632),TRIM(C2632)),""),"")</f>
        <v>12</v>
      </c>
      <c r="N2632" t="str">
        <f>IF(COUNT(FIND({0,1,2,3,4,5,6,7,8,9},IF(ISBLANK(A2632),IF(LEN(TRIM(B2632))&gt;0,TRIM(C2632),LEFT(D2632, 4)),"")))&gt;0,IF(ISBLANK(A2632),IF(LEN(TRIM(B2632))&gt;0,TRIM(C2632),LEFT(D2632, 4)),""),"")</f>
        <v>031</v>
      </c>
      <c r="O2632" t="str">
        <f t="shared" si="209"/>
        <v>Fl</v>
      </c>
      <c r="P2632" t="str">
        <f>TRIM(IF(COUNT(FIND({0,1,2,3,4,5,6,7,8,9},B2632))&gt;0,D2632,IF(LEN(TRIM(B2632))&gt;0,CONCATENATE(B2632,C2632,D2632),MID(D2632,4,LEN(D2632)))))</f>
        <v>Duval</v>
      </c>
      <c r="Q2632">
        <f t="shared" si="210"/>
        <v>12</v>
      </c>
      <c r="R2632">
        <f t="shared" si="211"/>
        <v>22</v>
      </c>
    </row>
    <row r="2633" spans="2:18" x14ac:dyDescent="0.25">
      <c r="B2633" s="1" t="s">
        <v>13</v>
      </c>
      <c r="C2633" s="1" t="s">
        <v>93</v>
      </c>
      <c r="D2633" s="1" t="s">
        <v>94</v>
      </c>
      <c r="E2633" s="1" t="s">
        <v>12</v>
      </c>
      <c r="F2633">
        <v>12</v>
      </c>
      <c r="G2633">
        <v>0.5</v>
      </c>
      <c r="H2633">
        <v>15</v>
      </c>
      <c r="I2633">
        <v>0.33</v>
      </c>
      <c r="K2633">
        <f t="shared" si="207"/>
        <v>36</v>
      </c>
      <c r="L2633">
        <f t="shared" si="208"/>
        <v>75</v>
      </c>
      <c r="M2633" t="str">
        <f>IF(COUNT(FIND({0,1,2,3,4,5,6,7,8,9},IF(ISBLANK(A2633),IF(LEN(TRIM(B2633))&gt;0,TRIM(B2633),TRIM(C2633)),"")))&gt;0,IF(ISBLANK(A2633),IF(LEN(TRIM(B2633))&gt;0,TRIM(B2633),TRIM(C2633)),""),"")</f>
        <v>36</v>
      </c>
      <c r="N2633" t="str">
        <f>IF(COUNT(FIND({0,1,2,3,4,5,6,7,8,9},IF(ISBLANK(A2633),IF(LEN(TRIM(B2633))&gt;0,TRIM(C2633),LEFT(D2633, 4)),"")))&gt;0,IF(ISBLANK(A2633),IF(LEN(TRIM(B2633))&gt;0,TRIM(C2633),LEFT(D2633, 4)),""),"")</f>
        <v>109</v>
      </c>
      <c r="O2633" t="str">
        <f t="shared" si="209"/>
        <v>NY</v>
      </c>
      <c r="P2633" t="str">
        <f>TRIM(IF(COUNT(FIND({0,1,2,3,4,5,6,7,8,9},B2633))&gt;0,D2633,IF(LEN(TRIM(B2633))&gt;0,CONCATENATE(B2633,C2633,D2633),MID(D2633,4,LEN(D2633)))))</f>
        <v>Tompkins</v>
      </c>
      <c r="Q2633">
        <f t="shared" si="210"/>
        <v>12</v>
      </c>
      <c r="R2633">
        <f t="shared" si="211"/>
        <v>15</v>
      </c>
    </row>
    <row r="2634" spans="2:18" x14ac:dyDescent="0.25">
      <c r="B2634" s="1" t="s">
        <v>95</v>
      </c>
      <c r="C2634" s="1" t="s">
        <v>121</v>
      </c>
      <c r="D2634" s="1" t="s">
        <v>294</v>
      </c>
      <c r="E2634" s="1" t="s">
        <v>98</v>
      </c>
      <c r="F2634">
        <v>12</v>
      </c>
      <c r="G2634">
        <v>0.5</v>
      </c>
      <c r="H2634">
        <v>21</v>
      </c>
      <c r="I2634">
        <v>0.46</v>
      </c>
      <c r="K2634">
        <f t="shared" si="207"/>
        <v>36</v>
      </c>
      <c r="L2634">
        <f t="shared" si="208"/>
        <v>75</v>
      </c>
      <c r="M2634" t="str">
        <f>IF(COUNT(FIND({0,1,2,3,4,5,6,7,8,9},IF(ISBLANK(A2634),IF(LEN(TRIM(B2634))&gt;0,TRIM(B2634),TRIM(C2634)),"")))&gt;0,IF(ISBLANK(A2634),IF(LEN(TRIM(B2634))&gt;0,TRIM(B2634),TRIM(C2634)),""),"")</f>
        <v>12</v>
      </c>
      <c r="N2634" t="str">
        <f>IF(COUNT(FIND({0,1,2,3,4,5,6,7,8,9},IF(ISBLANK(A2634),IF(LEN(TRIM(B2634))&gt;0,TRIM(C2634),LEFT(D2634, 4)),"")))&gt;0,IF(ISBLANK(A2634),IF(LEN(TRIM(B2634))&gt;0,TRIM(C2634),LEFT(D2634, 4)),""),"")</f>
        <v>101</v>
      </c>
      <c r="O2634" t="str">
        <f t="shared" si="209"/>
        <v>Fl</v>
      </c>
      <c r="P2634" t="str">
        <f>TRIM(IF(COUNT(FIND({0,1,2,3,4,5,6,7,8,9},B2634))&gt;0,D2634,IF(LEN(TRIM(B2634))&gt;0,CONCATENATE(B2634,C2634,D2634),MID(D2634,4,LEN(D2634)))))</f>
        <v>Pasco</v>
      </c>
      <c r="Q2634">
        <f t="shared" si="210"/>
        <v>12</v>
      </c>
      <c r="R2634">
        <f t="shared" si="211"/>
        <v>21</v>
      </c>
    </row>
    <row r="2635" spans="2:18" x14ac:dyDescent="0.25">
      <c r="B2635" s="1" t="s">
        <v>95</v>
      </c>
      <c r="C2635" s="1" t="s">
        <v>192</v>
      </c>
      <c r="D2635" s="1" t="s">
        <v>193</v>
      </c>
      <c r="E2635" s="1" t="s">
        <v>98</v>
      </c>
      <c r="F2635">
        <v>12</v>
      </c>
      <c r="G2635">
        <v>0.5</v>
      </c>
      <c r="H2635">
        <v>24</v>
      </c>
      <c r="I2635">
        <v>0.52</v>
      </c>
      <c r="K2635">
        <f t="shared" si="207"/>
        <v>36</v>
      </c>
      <c r="L2635">
        <f t="shared" si="208"/>
        <v>75</v>
      </c>
      <c r="M2635" t="str">
        <f>IF(COUNT(FIND({0,1,2,3,4,5,6,7,8,9},IF(ISBLANK(A2635),IF(LEN(TRIM(B2635))&gt;0,TRIM(B2635),TRIM(C2635)),"")))&gt;0,IF(ISBLANK(A2635),IF(LEN(TRIM(B2635))&gt;0,TRIM(B2635),TRIM(C2635)),""),"")</f>
        <v>12</v>
      </c>
      <c r="N2635" t="str">
        <f>IF(COUNT(FIND({0,1,2,3,4,5,6,7,8,9},IF(ISBLANK(A2635),IF(LEN(TRIM(B2635))&gt;0,TRIM(C2635),LEFT(D2635, 4)),"")))&gt;0,IF(ISBLANK(A2635),IF(LEN(TRIM(B2635))&gt;0,TRIM(C2635),LEFT(D2635, 4)),""),"")</f>
        <v>127</v>
      </c>
      <c r="O2635" t="str">
        <f t="shared" si="209"/>
        <v>Fl</v>
      </c>
      <c r="P2635" t="str">
        <f>TRIM(IF(COUNT(FIND({0,1,2,3,4,5,6,7,8,9},B2635))&gt;0,D2635,IF(LEN(TRIM(B2635))&gt;0,CONCATENATE(B2635,C2635,D2635),MID(D2635,4,LEN(D2635)))))</f>
        <v>Volusia</v>
      </c>
      <c r="Q2635">
        <f t="shared" si="210"/>
        <v>12</v>
      </c>
      <c r="R2635">
        <f t="shared" si="211"/>
        <v>24</v>
      </c>
    </row>
    <row r="2636" spans="2:18" x14ac:dyDescent="0.25">
      <c r="B2636" s="1" t="s">
        <v>13</v>
      </c>
      <c r="C2636" s="1" t="s">
        <v>293</v>
      </c>
      <c r="D2636" s="1" t="s">
        <v>424</v>
      </c>
      <c r="E2636" s="1" t="s">
        <v>12</v>
      </c>
      <c r="F2636">
        <v>11</v>
      </c>
      <c r="G2636">
        <v>0.46</v>
      </c>
      <c r="H2636">
        <v>23</v>
      </c>
      <c r="I2636">
        <v>0.5</v>
      </c>
      <c r="K2636">
        <f t="shared" si="207"/>
        <v>36</v>
      </c>
      <c r="L2636">
        <f t="shared" si="208"/>
        <v>75</v>
      </c>
      <c r="M2636" t="str">
        <f>IF(COUNT(FIND({0,1,2,3,4,5,6,7,8,9},IF(ISBLANK(A2636),IF(LEN(TRIM(B2636))&gt;0,TRIM(B2636),TRIM(C2636)),"")))&gt;0,IF(ISBLANK(A2636),IF(LEN(TRIM(B2636))&gt;0,TRIM(B2636),TRIM(C2636)),""),"")</f>
        <v>36</v>
      </c>
      <c r="N2636" t="str">
        <f>IF(COUNT(FIND({0,1,2,3,4,5,6,7,8,9},IF(ISBLANK(A2636),IF(LEN(TRIM(B2636))&gt;0,TRIM(C2636),LEFT(D2636, 4)),"")))&gt;0,IF(ISBLANK(A2636),IF(LEN(TRIM(B2636))&gt;0,TRIM(C2636),LEFT(D2636, 4)),""),"")</f>
        <v>049</v>
      </c>
      <c r="O2636" t="str">
        <f t="shared" si="209"/>
        <v>NY</v>
      </c>
      <c r="P2636" t="str">
        <f>TRIM(IF(COUNT(FIND({0,1,2,3,4,5,6,7,8,9},B2636))&gt;0,D2636,IF(LEN(TRIM(B2636))&gt;0,CONCATENATE(B2636,C2636,D2636),MID(D2636,4,LEN(D2636)))))</f>
        <v>Lewis</v>
      </c>
      <c r="Q2636">
        <f t="shared" si="210"/>
        <v>11</v>
      </c>
      <c r="R2636">
        <f t="shared" si="211"/>
        <v>23</v>
      </c>
    </row>
    <row r="2637" spans="2:18" x14ac:dyDescent="0.25">
      <c r="B2637" s="1" t="s">
        <v>13</v>
      </c>
      <c r="C2637" s="1" t="s">
        <v>18</v>
      </c>
      <c r="D2637" s="1" t="s">
        <v>19</v>
      </c>
      <c r="E2637" s="1" t="s">
        <v>12</v>
      </c>
      <c r="F2637">
        <v>11</v>
      </c>
      <c r="G2637">
        <v>0.46</v>
      </c>
      <c r="H2637">
        <v>20</v>
      </c>
      <c r="I2637">
        <v>0.44</v>
      </c>
      <c r="K2637">
        <f t="shared" si="207"/>
        <v>36</v>
      </c>
      <c r="L2637">
        <f t="shared" si="208"/>
        <v>75</v>
      </c>
      <c r="M2637" t="str">
        <f>IF(COUNT(FIND({0,1,2,3,4,5,6,7,8,9},IF(ISBLANK(A2637),IF(LEN(TRIM(B2637))&gt;0,TRIM(B2637),TRIM(C2637)),"")))&gt;0,IF(ISBLANK(A2637),IF(LEN(TRIM(B2637))&gt;0,TRIM(B2637),TRIM(C2637)),""),"")</f>
        <v>36</v>
      </c>
      <c r="N2637" t="str">
        <f>IF(COUNT(FIND({0,1,2,3,4,5,6,7,8,9},IF(ISBLANK(A2637),IF(LEN(TRIM(B2637))&gt;0,TRIM(C2637),LEFT(D2637, 4)),"")))&gt;0,IF(ISBLANK(A2637),IF(LEN(TRIM(B2637))&gt;0,TRIM(C2637),LEFT(D2637, 4)),""),"")</f>
        <v>091</v>
      </c>
      <c r="O2637" t="str">
        <f t="shared" si="209"/>
        <v>NY</v>
      </c>
      <c r="P2637" t="str">
        <f>TRIM(IF(COUNT(FIND({0,1,2,3,4,5,6,7,8,9},B2637))&gt;0,D2637,IF(LEN(TRIM(B2637))&gt;0,CONCATENATE(B2637,C2637,D2637),MID(D2637,4,LEN(D2637)))))</f>
        <v>Saratoga</v>
      </c>
      <c r="Q2637">
        <f t="shared" si="210"/>
        <v>11</v>
      </c>
      <c r="R2637">
        <f t="shared" si="211"/>
        <v>20</v>
      </c>
    </row>
    <row r="2638" spans="2:18" x14ac:dyDescent="0.25">
      <c r="B2638" s="1" t="s">
        <v>241</v>
      </c>
      <c r="C2638" s="1" t="s">
        <v>293</v>
      </c>
      <c r="D2638" s="1" t="s">
        <v>112</v>
      </c>
      <c r="E2638" s="1" t="s">
        <v>243</v>
      </c>
      <c r="F2638">
        <v>11</v>
      </c>
      <c r="G2638">
        <v>0.46</v>
      </c>
      <c r="H2638">
        <v>24</v>
      </c>
      <c r="I2638">
        <v>0.52</v>
      </c>
      <c r="K2638">
        <f t="shared" si="207"/>
        <v>36</v>
      </c>
      <c r="L2638">
        <f t="shared" si="208"/>
        <v>75</v>
      </c>
      <c r="M2638" t="str">
        <f>IF(COUNT(FIND({0,1,2,3,4,5,6,7,8,9},IF(ISBLANK(A2638),IF(LEN(TRIM(B2638))&gt;0,TRIM(B2638),TRIM(C2638)),"")))&gt;0,IF(ISBLANK(A2638),IF(LEN(TRIM(B2638))&gt;0,TRIM(B2638),TRIM(C2638)),""),"")</f>
        <v>39</v>
      </c>
      <c r="N2638" t="str">
        <f>IF(COUNT(FIND({0,1,2,3,4,5,6,7,8,9},IF(ISBLANK(A2638),IF(LEN(TRIM(B2638))&gt;0,TRIM(C2638),LEFT(D2638, 4)),"")))&gt;0,IF(ISBLANK(A2638),IF(LEN(TRIM(B2638))&gt;0,TRIM(C2638),LEFT(D2638, 4)),""),"")</f>
        <v>049</v>
      </c>
      <c r="O2638" t="str">
        <f t="shared" si="209"/>
        <v>Oh</v>
      </c>
      <c r="P2638" t="str">
        <f>TRIM(IF(COUNT(FIND({0,1,2,3,4,5,6,7,8,9},B2638))&gt;0,D2638,IF(LEN(TRIM(B2638))&gt;0,CONCATENATE(B2638,C2638,D2638),MID(D2638,4,LEN(D2638)))))</f>
        <v>Franklin</v>
      </c>
      <c r="Q2638">
        <f t="shared" si="210"/>
        <v>11</v>
      </c>
      <c r="R2638">
        <f t="shared" si="211"/>
        <v>24</v>
      </c>
    </row>
    <row r="2639" spans="2:18" x14ac:dyDescent="0.25">
      <c r="B2639" s="1" t="s">
        <v>13</v>
      </c>
      <c r="C2639" s="1" t="s">
        <v>91</v>
      </c>
      <c r="D2639" s="1" t="s">
        <v>92</v>
      </c>
      <c r="E2639" s="1" t="s">
        <v>12</v>
      </c>
      <c r="F2639">
        <v>10</v>
      </c>
      <c r="G2639">
        <v>0.42</v>
      </c>
      <c r="H2639">
        <v>15</v>
      </c>
      <c r="I2639">
        <v>0.33</v>
      </c>
      <c r="K2639">
        <f t="shared" si="207"/>
        <v>36</v>
      </c>
      <c r="L2639">
        <f t="shared" si="208"/>
        <v>75</v>
      </c>
      <c r="M2639" t="str">
        <f>IF(COUNT(FIND({0,1,2,3,4,5,6,7,8,9},IF(ISBLANK(A2639),IF(LEN(TRIM(B2639))&gt;0,TRIM(B2639),TRIM(C2639)),"")))&gt;0,IF(ISBLANK(A2639),IF(LEN(TRIM(B2639))&gt;0,TRIM(B2639),TRIM(C2639)),""),"")</f>
        <v>36</v>
      </c>
      <c r="N2639" t="str">
        <f>IF(COUNT(FIND({0,1,2,3,4,5,6,7,8,9},IF(ISBLANK(A2639),IF(LEN(TRIM(B2639))&gt;0,TRIM(C2639),LEFT(D2639, 4)),"")))&gt;0,IF(ISBLANK(A2639),IF(LEN(TRIM(B2639))&gt;0,TRIM(C2639),LEFT(D2639, 4)),""),"")</f>
        <v>043</v>
      </c>
      <c r="O2639" t="str">
        <f t="shared" si="209"/>
        <v>NY</v>
      </c>
      <c r="P2639" t="str">
        <f>TRIM(IF(COUNT(FIND({0,1,2,3,4,5,6,7,8,9},B2639))&gt;0,D2639,IF(LEN(TRIM(B2639))&gt;0,CONCATENATE(B2639,C2639,D2639),MID(D2639,4,LEN(D2639)))))</f>
        <v>Herkimer</v>
      </c>
      <c r="Q2639">
        <f t="shared" si="210"/>
        <v>10</v>
      </c>
      <c r="R2639">
        <f t="shared" si="211"/>
        <v>15</v>
      </c>
    </row>
    <row r="2640" spans="2:18" x14ac:dyDescent="0.25">
      <c r="B2640" s="1" t="s">
        <v>13</v>
      </c>
      <c r="C2640" s="1" t="s">
        <v>188</v>
      </c>
      <c r="D2640" s="1" t="s">
        <v>189</v>
      </c>
      <c r="E2640" s="1" t="s">
        <v>12</v>
      </c>
      <c r="F2640">
        <v>10</v>
      </c>
      <c r="G2640">
        <v>0.42</v>
      </c>
      <c r="H2640">
        <v>11</v>
      </c>
      <c r="I2640">
        <v>0.24</v>
      </c>
      <c r="K2640">
        <f t="shared" si="207"/>
        <v>36</v>
      </c>
      <c r="L2640">
        <f t="shared" si="208"/>
        <v>75</v>
      </c>
      <c r="M2640" t="str">
        <f>IF(COUNT(FIND({0,1,2,3,4,5,6,7,8,9},IF(ISBLANK(A2640),IF(LEN(TRIM(B2640))&gt;0,TRIM(B2640),TRIM(C2640)),"")))&gt;0,IF(ISBLANK(A2640),IF(LEN(TRIM(B2640))&gt;0,TRIM(B2640),TRIM(C2640)),""),"")</f>
        <v>36</v>
      </c>
      <c r="N2640" t="str">
        <f>IF(COUNT(FIND({0,1,2,3,4,5,6,7,8,9},IF(ISBLANK(A2640),IF(LEN(TRIM(B2640))&gt;0,TRIM(C2640),LEFT(D2640, 4)),"")))&gt;0,IF(ISBLANK(A2640),IF(LEN(TRIM(B2640))&gt;0,TRIM(C2640),LEFT(D2640, 4)),""),"")</f>
        <v>069</v>
      </c>
      <c r="O2640" t="str">
        <f t="shared" si="209"/>
        <v>NY</v>
      </c>
      <c r="P2640" t="str">
        <f>TRIM(IF(COUNT(FIND({0,1,2,3,4,5,6,7,8,9},B2640))&gt;0,D2640,IF(LEN(TRIM(B2640))&gt;0,CONCATENATE(B2640,C2640,D2640),MID(D2640,4,LEN(D2640)))))</f>
        <v>Ontario</v>
      </c>
      <c r="Q2640">
        <f t="shared" si="210"/>
        <v>10</v>
      </c>
      <c r="R2640">
        <f t="shared" si="211"/>
        <v>11</v>
      </c>
    </row>
    <row r="2641" spans="1:18" x14ac:dyDescent="0.25">
      <c r="B2641" s="1" t="s">
        <v>194</v>
      </c>
      <c r="C2641" s="1" t="s">
        <v>195</v>
      </c>
      <c r="D2641" s="1" t="s">
        <v>196</v>
      </c>
      <c r="E2641" s="1" t="s">
        <v>197</v>
      </c>
      <c r="F2641">
        <v>150</v>
      </c>
      <c r="G2641">
        <v>6.24</v>
      </c>
      <c r="H2641">
        <v>285</v>
      </c>
      <c r="I2641">
        <v>6.21</v>
      </c>
      <c r="K2641">
        <f t="shared" si="207"/>
        <v>36</v>
      </c>
      <c r="L2641">
        <f t="shared" si="208"/>
        <v>75</v>
      </c>
      <c r="M2641" t="str">
        <f>IF(COUNT(FIND({0,1,2,3,4,5,6,7,8,9},IF(ISBLANK(A2641),IF(LEN(TRIM(B2641))&gt;0,TRIM(B2641),TRIM(C2641)),"")))&gt;0,IF(ISBLANK(A2641),IF(LEN(TRIM(B2641))&gt;0,TRIM(B2641),TRIM(C2641)),""),"")</f>
        <v/>
      </c>
      <c r="N2641" t="str">
        <f>IF(COUNT(FIND({0,1,2,3,4,5,6,7,8,9},IF(ISBLANK(A2641),IF(LEN(TRIM(B2641))&gt;0,TRIM(C2641),LEFT(D2641, 4)),"")))&gt;0,IF(ISBLANK(A2641),IF(LEN(TRIM(B2641))&gt;0,TRIM(C2641),LEFT(D2641, 4)),""),"")</f>
        <v/>
      </c>
      <c r="O2641" t="str">
        <f t="shared" si="209"/>
        <v>XX</v>
      </c>
      <c r="P2641" t="str">
        <f>TRIM(IF(COUNT(FIND({0,1,2,3,4,5,6,7,8,9},B2641))&gt;0,D2641,IF(LEN(TRIM(B2641))&gt;0,CONCATENATE(B2641,C2641,D2641),MID(D2641,4,LEN(D2641)))))</f>
        <v>Same State</v>
      </c>
      <c r="Q2641">
        <f t="shared" si="210"/>
        <v>150</v>
      </c>
      <c r="R2641">
        <f t="shared" si="211"/>
        <v>285</v>
      </c>
    </row>
    <row r="2642" spans="1:18" x14ac:dyDescent="0.25">
      <c r="B2642" s="1" t="s">
        <v>198</v>
      </c>
      <c r="C2642" s="1" t="s">
        <v>199</v>
      </c>
      <c r="D2642" s="1" t="s">
        <v>200</v>
      </c>
      <c r="E2642" s="1" t="s">
        <v>197</v>
      </c>
      <c r="F2642">
        <v>133</v>
      </c>
      <c r="G2642">
        <v>5.53</v>
      </c>
      <c r="H2642">
        <v>251</v>
      </c>
      <c r="I2642">
        <v>5.47</v>
      </c>
      <c r="K2642">
        <f t="shared" si="207"/>
        <v>36</v>
      </c>
      <c r="L2642">
        <f t="shared" si="208"/>
        <v>75</v>
      </c>
      <c r="M2642" t="str">
        <f>IF(COUNT(FIND({0,1,2,3,4,5,6,7,8,9},IF(ISBLANK(A2642),IF(LEN(TRIM(B2642))&gt;0,TRIM(B2642),TRIM(C2642)),"")))&gt;0,IF(ISBLANK(A2642),IF(LEN(TRIM(B2642))&gt;0,TRIM(B2642),TRIM(C2642)),""),"")</f>
        <v/>
      </c>
      <c r="N2642" t="str">
        <f>IF(COUNT(FIND({0,1,2,3,4,5,6,7,8,9},IF(ISBLANK(A2642),IF(LEN(TRIM(B2642))&gt;0,TRIM(C2642),LEFT(D2642, 4)),"")))&gt;0,IF(ISBLANK(A2642),IF(LEN(TRIM(B2642))&gt;0,TRIM(C2642),LEFT(D2642, 4)),""),"")</f>
        <v/>
      </c>
      <c r="O2642" t="str">
        <f t="shared" si="209"/>
        <v>XX</v>
      </c>
      <c r="P2642" t="str">
        <f>TRIM(IF(COUNT(FIND({0,1,2,3,4,5,6,7,8,9},B2642))&gt;0,D2642,IF(LEN(TRIM(B2642))&gt;0,CONCATENATE(B2642,C2642,D2642),MID(D2642,4,LEN(D2642)))))</f>
        <v>Region 1: Northeast</v>
      </c>
      <c r="Q2642">
        <f t="shared" si="210"/>
        <v>133</v>
      </c>
      <c r="R2642">
        <f t="shared" si="211"/>
        <v>251</v>
      </c>
    </row>
    <row r="2643" spans="1:18" x14ac:dyDescent="0.25">
      <c r="B2643" s="1" t="s">
        <v>198</v>
      </c>
      <c r="C2643" s="1" t="s">
        <v>199</v>
      </c>
      <c r="D2643" s="1" t="s">
        <v>201</v>
      </c>
      <c r="E2643" s="1" t="s">
        <v>197</v>
      </c>
      <c r="F2643">
        <v>98</v>
      </c>
      <c r="G2643">
        <v>4.08</v>
      </c>
      <c r="H2643">
        <v>213</v>
      </c>
      <c r="I2643">
        <v>4.6399999999999997</v>
      </c>
      <c r="K2643">
        <f t="shared" si="207"/>
        <v>36</v>
      </c>
      <c r="L2643">
        <f t="shared" si="208"/>
        <v>75</v>
      </c>
      <c r="M2643" t="str">
        <f>IF(COUNT(FIND({0,1,2,3,4,5,6,7,8,9},IF(ISBLANK(A2643),IF(LEN(TRIM(B2643))&gt;0,TRIM(B2643),TRIM(C2643)),"")))&gt;0,IF(ISBLANK(A2643),IF(LEN(TRIM(B2643))&gt;0,TRIM(B2643),TRIM(C2643)),""),"")</f>
        <v/>
      </c>
      <c r="N2643" t="str">
        <f>IF(COUNT(FIND({0,1,2,3,4,5,6,7,8,9},IF(ISBLANK(A2643),IF(LEN(TRIM(B2643))&gt;0,TRIM(C2643),LEFT(D2643, 4)),"")))&gt;0,IF(ISBLANK(A2643),IF(LEN(TRIM(B2643))&gt;0,TRIM(C2643),LEFT(D2643, 4)),""),"")</f>
        <v/>
      </c>
      <c r="O2643" t="str">
        <f t="shared" si="209"/>
        <v>XX</v>
      </c>
      <c r="P2643" t="str">
        <f>TRIM(IF(COUNT(FIND({0,1,2,3,4,5,6,7,8,9},B2643))&gt;0,D2643,IF(LEN(TRIM(B2643))&gt;0,CONCATENATE(B2643,C2643,D2643),MID(D2643,4,LEN(D2643)))))</f>
        <v>Region 2: Midwest</v>
      </c>
      <c r="Q2643">
        <f t="shared" si="210"/>
        <v>98</v>
      </c>
      <c r="R2643">
        <f t="shared" si="211"/>
        <v>213</v>
      </c>
    </row>
    <row r="2644" spans="1:18" x14ac:dyDescent="0.25">
      <c r="B2644" s="1" t="s">
        <v>198</v>
      </c>
      <c r="C2644" s="1" t="s">
        <v>199</v>
      </c>
      <c r="D2644" s="1" t="s">
        <v>202</v>
      </c>
      <c r="E2644" s="1" t="s">
        <v>197</v>
      </c>
      <c r="F2644">
        <v>360</v>
      </c>
      <c r="G2644">
        <v>14.98</v>
      </c>
      <c r="H2644">
        <v>709</v>
      </c>
      <c r="I2644">
        <v>15.45</v>
      </c>
      <c r="K2644">
        <f t="shared" si="207"/>
        <v>36</v>
      </c>
      <c r="L2644">
        <f t="shared" si="208"/>
        <v>75</v>
      </c>
      <c r="M2644" t="str">
        <f>IF(COUNT(FIND({0,1,2,3,4,5,6,7,8,9},IF(ISBLANK(A2644),IF(LEN(TRIM(B2644))&gt;0,TRIM(B2644),TRIM(C2644)),"")))&gt;0,IF(ISBLANK(A2644),IF(LEN(TRIM(B2644))&gt;0,TRIM(B2644),TRIM(C2644)),""),"")</f>
        <v/>
      </c>
      <c r="N2644" t="str">
        <f>IF(COUNT(FIND({0,1,2,3,4,5,6,7,8,9},IF(ISBLANK(A2644),IF(LEN(TRIM(B2644))&gt;0,TRIM(C2644),LEFT(D2644, 4)),"")))&gt;0,IF(ISBLANK(A2644),IF(LEN(TRIM(B2644))&gt;0,TRIM(C2644),LEFT(D2644, 4)),""),"")</f>
        <v/>
      </c>
      <c r="O2644" t="str">
        <f t="shared" si="209"/>
        <v>XX</v>
      </c>
      <c r="P2644" t="str">
        <f>TRIM(IF(COUNT(FIND({0,1,2,3,4,5,6,7,8,9},B2644))&gt;0,D2644,IF(LEN(TRIM(B2644))&gt;0,CONCATENATE(B2644,C2644,D2644),MID(D2644,4,LEN(D2644)))))</f>
        <v>Region 3: South</v>
      </c>
      <c r="Q2644">
        <f t="shared" si="210"/>
        <v>360</v>
      </c>
      <c r="R2644">
        <f t="shared" si="211"/>
        <v>709</v>
      </c>
    </row>
    <row r="2645" spans="1:18" x14ac:dyDescent="0.25">
      <c r="B2645" s="1" t="s">
        <v>198</v>
      </c>
      <c r="C2645" s="1" t="s">
        <v>199</v>
      </c>
      <c r="D2645" s="1" t="s">
        <v>203</v>
      </c>
      <c r="E2645" s="1" t="s">
        <v>197</v>
      </c>
      <c r="F2645">
        <v>84</v>
      </c>
      <c r="G2645">
        <v>3.49</v>
      </c>
      <c r="H2645">
        <v>155</v>
      </c>
      <c r="I2645">
        <v>3.38</v>
      </c>
      <c r="K2645">
        <f t="shared" si="207"/>
        <v>36</v>
      </c>
      <c r="L2645">
        <f t="shared" si="208"/>
        <v>75</v>
      </c>
      <c r="M2645" t="str">
        <f>IF(COUNT(FIND({0,1,2,3,4,5,6,7,8,9},IF(ISBLANK(A2645),IF(LEN(TRIM(B2645))&gt;0,TRIM(B2645),TRIM(C2645)),"")))&gt;0,IF(ISBLANK(A2645),IF(LEN(TRIM(B2645))&gt;0,TRIM(B2645),TRIM(C2645)),""),"")</f>
        <v/>
      </c>
      <c r="N2645" t="str">
        <f>IF(COUNT(FIND({0,1,2,3,4,5,6,7,8,9},IF(ISBLANK(A2645),IF(LEN(TRIM(B2645))&gt;0,TRIM(C2645),LEFT(D2645, 4)),"")))&gt;0,IF(ISBLANK(A2645),IF(LEN(TRIM(B2645))&gt;0,TRIM(C2645),LEFT(D2645, 4)),""),"")</f>
        <v/>
      </c>
      <c r="O2645" t="str">
        <f t="shared" si="209"/>
        <v>XX</v>
      </c>
      <c r="P2645" t="str">
        <f>TRIM(IF(COUNT(FIND({0,1,2,3,4,5,6,7,8,9},B2645))&gt;0,D2645,IF(LEN(TRIM(B2645))&gt;0,CONCATENATE(B2645,C2645,D2645),MID(D2645,4,LEN(D2645)))))</f>
        <v>Region 4: West</v>
      </c>
      <c r="Q2645">
        <f t="shared" si="210"/>
        <v>84</v>
      </c>
      <c r="R2645">
        <f t="shared" si="211"/>
        <v>155</v>
      </c>
    </row>
    <row r="2646" spans="1:18" x14ac:dyDescent="0.25">
      <c r="B2646" s="1" t="s">
        <v>204</v>
      </c>
      <c r="C2646" s="1" t="s">
        <v>205</v>
      </c>
      <c r="D2646" s="1" t="s">
        <v>572</v>
      </c>
      <c r="E2646" s="1" t="s">
        <v>197</v>
      </c>
      <c r="F2646">
        <v>40530</v>
      </c>
      <c r="H2646">
        <v>97582</v>
      </c>
      <c r="K2646">
        <f t="shared" si="207"/>
        <v>36</v>
      </c>
      <c r="L2646">
        <f t="shared" si="208"/>
        <v>75</v>
      </c>
      <c r="M2646" t="str">
        <f>IF(COUNT(FIND({0,1,2,3,4,5,6,7,8,9},IF(ISBLANK(A2646),IF(LEN(TRIM(B2646))&gt;0,TRIM(B2646),TRIM(C2646)),"")))&gt;0,IF(ISBLANK(A2646),IF(LEN(TRIM(B2646))&gt;0,TRIM(B2646),TRIM(C2646)),""),"")</f>
        <v>36</v>
      </c>
      <c r="N2646" t="str">
        <f>IF(COUNT(FIND({0,1,2,3,4,5,6,7,8,9},IF(ISBLANK(A2646),IF(LEN(TRIM(B2646))&gt;0,TRIM(C2646),LEFT(D2646, 4)),"")))&gt;0,IF(ISBLANK(A2646),IF(LEN(TRIM(B2646))&gt;0,TRIM(C2646),LEFT(D2646, 4)),""),"")</f>
        <v xml:space="preserve">075 </v>
      </c>
      <c r="O2646" t="str">
        <f t="shared" si="209"/>
        <v>XX</v>
      </c>
      <c r="P2646" t="str">
        <f>TRIM(IF(COUNT(FIND({0,1,2,3,4,5,6,7,8,9},B2646))&gt;0,D2646,IF(LEN(TRIM(B2646))&gt;0,CONCATENATE(B2646,C2646,D2646),MID(D2646,4,LEN(D2646)))))</f>
        <v>County Non-Migrants</v>
      </c>
      <c r="Q2646">
        <f t="shared" si="210"/>
        <v>40530</v>
      </c>
      <c r="R2646">
        <f t="shared" si="211"/>
        <v>97582</v>
      </c>
    </row>
    <row r="2647" spans="1:18" x14ac:dyDescent="0.25">
      <c r="A2647">
        <v>36</v>
      </c>
      <c r="B2647" s="1" t="s">
        <v>566</v>
      </c>
      <c r="C2647" s="1" t="s">
        <v>273</v>
      </c>
      <c r="D2647" s="1" t="s">
        <v>573</v>
      </c>
      <c r="E2647" s="1" t="s">
        <v>12</v>
      </c>
      <c r="F2647">
        <v>1256</v>
      </c>
      <c r="H2647">
        <v>2344</v>
      </c>
      <c r="K2647">
        <f t="shared" si="207"/>
        <v>36</v>
      </c>
      <c r="L2647">
        <f t="shared" si="208"/>
        <v>77</v>
      </c>
      <c r="M2647" t="str">
        <f>IF(COUNT(FIND({0,1,2,3,4,5,6,7,8,9},IF(ISBLANK(A2647),IF(LEN(TRIM(B2647))&gt;0,TRIM(B2647),TRIM(C2647)),"")))&gt;0,IF(ISBLANK(A2647),IF(LEN(TRIM(B2647))&gt;0,TRIM(B2647),TRIM(C2647)),""),"")</f>
        <v/>
      </c>
      <c r="N2647" t="str">
        <f>IF(COUNT(FIND({0,1,2,3,4,5,6,7,8,9},IF(ISBLANK(A2647),IF(LEN(TRIM(B2647))&gt;0,TRIM(C2647),LEFT(D2647, 4)),"")))&gt;0,IF(ISBLANK(A2647),IF(LEN(TRIM(B2647))&gt;0,TRIM(C2647),LEFT(D2647, 4)),""),"")</f>
        <v/>
      </c>
      <c r="O2647" t="str">
        <f t="shared" si="209"/>
        <v>NY</v>
      </c>
      <c r="P2647" t="str">
        <f>TRIM(IF(COUNT(FIND({0,1,2,3,4,5,6,7,8,9},B2647))&gt;0,D2647,IF(LEN(TRIM(B2647))&gt;0,CONCATENATE(B2647,C2647,D2647),MID(D2647,4,LEN(D2647)))))</f>
        <v>Otsego Total Migration F</v>
      </c>
      <c r="Q2647">
        <f t="shared" si="210"/>
        <v>1256</v>
      </c>
      <c r="R2647">
        <f t="shared" si="211"/>
        <v>2344</v>
      </c>
    </row>
    <row r="2648" spans="1:18" x14ac:dyDescent="0.25">
      <c r="B2648" s="1" t="s">
        <v>13</v>
      </c>
      <c r="C2648" s="1" t="s">
        <v>83</v>
      </c>
      <c r="D2648" s="1" t="s">
        <v>135</v>
      </c>
      <c r="E2648" s="1" t="s">
        <v>12</v>
      </c>
      <c r="F2648">
        <v>160</v>
      </c>
      <c r="G2648">
        <v>12.74</v>
      </c>
      <c r="H2648">
        <v>320</v>
      </c>
      <c r="I2648">
        <v>13.65</v>
      </c>
      <c r="K2648">
        <f t="shared" si="207"/>
        <v>36</v>
      </c>
      <c r="L2648">
        <f t="shared" si="208"/>
        <v>77</v>
      </c>
      <c r="M2648" t="str">
        <f>IF(COUNT(FIND({0,1,2,3,4,5,6,7,8,9},IF(ISBLANK(A2648),IF(LEN(TRIM(B2648))&gt;0,TRIM(B2648),TRIM(C2648)),"")))&gt;0,IF(ISBLANK(A2648),IF(LEN(TRIM(B2648))&gt;0,TRIM(B2648),TRIM(C2648)),""),"")</f>
        <v>36</v>
      </c>
      <c r="N2648" t="str">
        <f>IF(COUNT(FIND({0,1,2,3,4,5,6,7,8,9},IF(ISBLANK(A2648),IF(LEN(TRIM(B2648))&gt;0,TRIM(C2648),LEFT(D2648, 4)),"")))&gt;0,IF(ISBLANK(A2648),IF(LEN(TRIM(B2648))&gt;0,TRIM(C2648),LEFT(D2648, 4)),""),"")</f>
        <v>025</v>
      </c>
      <c r="O2648" t="str">
        <f t="shared" si="209"/>
        <v>NY</v>
      </c>
      <c r="P2648" t="str">
        <f>TRIM(IF(COUNT(FIND({0,1,2,3,4,5,6,7,8,9},B2648))&gt;0,D2648,IF(LEN(TRIM(B2648))&gt;0,CONCATENATE(B2648,C2648,D2648),MID(D2648,4,LEN(D2648)))))</f>
        <v>Delaware</v>
      </c>
      <c r="Q2648">
        <f t="shared" si="210"/>
        <v>160</v>
      </c>
      <c r="R2648">
        <f t="shared" si="211"/>
        <v>320</v>
      </c>
    </row>
    <row r="2649" spans="1:18" x14ac:dyDescent="0.25">
      <c r="B2649" s="1" t="s">
        <v>13</v>
      </c>
      <c r="C2649" s="1" t="s">
        <v>57</v>
      </c>
      <c r="D2649" s="1" t="s">
        <v>169</v>
      </c>
      <c r="E2649" s="1" t="s">
        <v>12</v>
      </c>
      <c r="F2649">
        <v>94</v>
      </c>
      <c r="G2649">
        <v>7.48</v>
      </c>
      <c r="H2649">
        <v>216</v>
      </c>
      <c r="I2649">
        <v>9.2200000000000006</v>
      </c>
      <c r="K2649">
        <f t="shared" si="207"/>
        <v>36</v>
      </c>
      <c r="L2649">
        <f t="shared" si="208"/>
        <v>77</v>
      </c>
      <c r="M2649" t="str">
        <f>IF(COUNT(FIND({0,1,2,3,4,5,6,7,8,9},IF(ISBLANK(A2649),IF(LEN(TRIM(B2649))&gt;0,TRIM(B2649),TRIM(C2649)),"")))&gt;0,IF(ISBLANK(A2649),IF(LEN(TRIM(B2649))&gt;0,TRIM(B2649),TRIM(C2649)),""),"")</f>
        <v>36</v>
      </c>
      <c r="N2649" t="str">
        <f>IF(COUNT(FIND({0,1,2,3,4,5,6,7,8,9},IF(ISBLANK(A2649),IF(LEN(TRIM(B2649))&gt;0,TRIM(C2649),LEFT(D2649, 4)),"")))&gt;0,IF(ISBLANK(A2649),IF(LEN(TRIM(B2649))&gt;0,TRIM(C2649),LEFT(D2649, 4)),""),"")</f>
        <v>017</v>
      </c>
      <c r="O2649" t="str">
        <f t="shared" si="209"/>
        <v>NY</v>
      </c>
      <c r="P2649" t="str">
        <f>TRIM(IF(COUNT(FIND({0,1,2,3,4,5,6,7,8,9},B2649))&gt;0,D2649,IF(LEN(TRIM(B2649))&gt;0,CONCATENATE(B2649,C2649,D2649),MID(D2649,4,LEN(D2649)))))</f>
        <v>Chenango</v>
      </c>
      <c r="Q2649">
        <f t="shared" si="210"/>
        <v>94</v>
      </c>
      <c r="R2649">
        <f t="shared" si="211"/>
        <v>216</v>
      </c>
    </row>
    <row r="2650" spans="1:18" x14ac:dyDescent="0.25">
      <c r="B2650" s="1" t="s">
        <v>13</v>
      </c>
      <c r="C2650" s="1" t="s">
        <v>91</v>
      </c>
      <c r="D2650" s="1" t="s">
        <v>92</v>
      </c>
      <c r="E2650" s="1" t="s">
        <v>12</v>
      </c>
      <c r="F2650">
        <v>77</v>
      </c>
      <c r="G2650">
        <v>6.13</v>
      </c>
      <c r="H2650">
        <v>144</v>
      </c>
      <c r="I2650">
        <v>6.14</v>
      </c>
      <c r="K2650">
        <f t="shared" si="207"/>
        <v>36</v>
      </c>
      <c r="L2650">
        <f t="shared" si="208"/>
        <v>77</v>
      </c>
      <c r="M2650" t="str">
        <f>IF(COUNT(FIND({0,1,2,3,4,5,6,7,8,9},IF(ISBLANK(A2650),IF(LEN(TRIM(B2650))&gt;0,TRIM(B2650),TRIM(C2650)),"")))&gt;0,IF(ISBLANK(A2650),IF(LEN(TRIM(B2650))&gt;0,TRIM(B2650),TRIM(C2650)),""),"")</f>
        <v>36</v>
      </c>
      <c r="N2650" t="str">
        <f>IF(COUNT(FIND({0,1,2,3,4,5,6,7,8,9},IF(ISBLANK(A2650),IF(LEN(TRIM(B2650))&gt;0,TRIM(C2650),LEFT(D2650, 4)),"")))&gt;0,IF(ISBLANK(A2650),IF(LEN(TRIM(B2650))&gt;0,TRIM(C2650),LEFT(D2650, 4)),""),"")</f>
        <v>043</v>
      </c>
      <c r="O2650" t="str">
        <f t="shared" si="209"/>
        <v>NY</v>
      </c>
      <c r="P2650" t="str">
        <f>TRIM(IF(COUNT(FIND({0,1,2,3,4,5,6,7,8,9},B2650))&gt;0,D2650,IF(LEN(TRIM(B2650))&gt;0,CONCATENATE(B2650,C2650,D2650),MID(D2650,4,LEN(D2650)))))</f>
        <v>Herkimer</v>
      </c>
      <c r="Q2650">
        <f t="shared" si="210"/>
        <v>77</v>
      </c>
      <c r="R2650">
        <f t="shared" si="211"/>
        <v>144</v>
      </c>
    </row>
    <row r="2651" spans="1:18" x14ac:dyDescent="0.25">
      <c r="B2651" s="1" t="s">
        <v>13</v>
      </c>
      <c r="C2651" s="1" t="s">
        <v>46</v>
      </c>
      <c r="D2651" s="1" t="s">
        <v>47</v>
      </c>
      <c r="E2651" s="1" t="s">
        <v>12</v>
      </c>
      <c r="F2651">
        <v>40</v>
      </c>
      <c r="G2651">
        <v>3.18</v>
      </c>
      <c r="H2651">
        <v>78</v>
      </c>
      <c r="I2651">
        <v>3.33</v>
      </c>
      <c r="K2651">
        <f t="shared" si="207"/>
        <v>36</v>
      </c>
      <c r="L2651">
        <f t="shared" si="208"/>
        <v>77</v>
      </c>
      <c r="M2651" t="str">
        <f>IF(COUNT(FIND({0,1,2,3,4,5,6,7,8,9},IF(ISBLANK(A2651),IF(LEN(TRIM(B2651))&gt;0,TRIM(B2651),TRIM(C2651)),"")))&gt;0,IF(ISBLANK(A2651),IF(LEN(TRIM(B2651))&gt;0,TRIM(B2651),TRIM(C2651)),""),"")</f>
        <v>36</v>
      </c>
      <c r="N2651" t="str">
        <f>IF(COUNT(FIND({0,1,2,3,4,5,6,7,8,9},IF(ISBLANK(A2651),IF(LEN(TRIM(B2651))&gt;0,TRIM(C2651),LEFT(D2651, 4)),"")))&gt;0,IF(ISBLANK(A2651),IF(LEN(TRIM(B2651))&gt;0,TRIM(C2651),LEFT(D2651, 4)),""),"")</f>
        <v>065</v>
      </c>
      <c r="O2651" t="str">
        <f t="shared" si="209"/>
        <v>NY</v>
      </c>
      <c r="P2651" t="str">
        <f>TRIM(IF(COUNT(FIND({0,1,2,3,4,5,6,7,8,9},B2651))&gt;0,D2651,IF(LEN(TRIM(B2651))&gt;0,CONCATENATE(B2651,C2651,D2651),MID(D2651,4,LEN(D2651)))))</f>
        <v>Oneida</v>
      </c>
      <c r="Q2651">
        <f t="shared" si="210"/>
        <v>40</v>
      </c>
      <c r="R2651">
        <f t="shared" si="211"/>
        <v>78</v>
      </c>
    </row>
    <row r="2652" spans="1:18" x14ac:dyDescent="0.25">
      <c r="B2652" s="1" t="s">
        <v>13</v>
      </c>
      <c r="C2652" s="1" t="s">
        <v>50</v>
      </c>
      <c r="D2652" s="1" t="s">
        <v>51</v>
      </c>
      <c r="E2652" s="1" t="s">
        <v>12</v>
      </c>
      <c r="F2652">
        <v>40</v>
      </c>
      <c r="G2652">
        <v>3.18</v>
      </c>
      <c r="H2652">
        <v>82</v>
      </c>
      <c r="I2652">
        <v>3.5</v>
      </c>
      <c r="K2652">
        <f t="shared" si="207"/>
        <v>36</v>
      </c>
      <c r="L2652">
        <f t="shared" si="208"/>
        <v>77</v>
      </c>
      <c r="M2652" t="str">
        <f>IF(COUNT(FIND({0,1,2,3,4,5,6,7,8,9},IF(ISBLANK(A2652),IF(LEN(TRIM(B2652))&gt;0,TRIM(B2652),TRIM(C2652)),"")))&gt;0,IF(ISBLANK(A2652),IF(LEN(TRIM(B2652))&gt;0,TRIM(B2652),TRIM(C2652)),""),"")</f>
        <v>36</v>
      </c>
      <c r="N2652" t="str">
        <f>IF(COUNT(FIND({0,1,2,3,4,5,6,7,8,9},IF(ISBLANK(A2652),IF(LEN(TRIM(B2652))&gt;0,TRIM(C2652),LEFT(D2652, 4)),"")))&gt;0,IF(ISBLANK(A2652),IF(LEN(TRIM(B2652))&gt;0,TRIM(C2652),LEFT(D2652, 4)),""),"")</f>
        <v>095</v>
      </c>
      <c r="O2652" t="str">
        <f t="shared" si="209"/>
        <v>NY</v>
      </c>
      <c r="P2652" t="str">
        <f>TRIM(IF(COUNT(FIND({0,1,2,3,4,5,6,7,8,9},B2652))&gt;0,D2652,IF(LEN(TRIM(B2652))&gt;0,CONCATENATE(B2652,C2652,D2652),MID(D2652,4,LEN(D2652)))))</f>
        <v>Schoharie</v>
      </c>
      <c r="Q2652">
        <f t="shared" si="210"/>
        <v>40</v>
      </c>
      <c r="R2652">
        <f t="shared" si="211"/>
        <v>82</v>
      </c>
    </row>
    <row r="2653" spans="1:18" x14ac:dyDescent="0.25">
      <c r="B2653" s="1" t="s">
        <v>13</v>
      </c>
      <c r="C2653" s="1" t="s">
        <v>41</v>
      </c>
      <c r="D2653" s="1" t="s">
        <v>233</v>
      </c>
      <c r="E2653" s="1" t="s">
        <v>12</v>
      </c>
      <c r="F2653">
        <v>38</v>
      </c>
      <c r="G2653">
        <v>3.03</v>
      </c>
      <c r="H2653">
        <v>54</v>
      </c>
      <c r="I2653">
        <v>2.2999999999999998</v>
      </c>
      <c r="K2653">
        <f t="shared" si="207"/>
        <v>36</v>
      </c>
      <c r="L2653">
        <f t="shared" si="208"/>
        <v>77</v>
      </c>
      <c r="M2653" t="str">
        <f>IF(COUNT(FIND({0,1,2,3,4,5,6,7,8,9},IF(ISBLANK(A2653),IF(LEN(TRIM(B2653))&gt;0,TRIM(B2653),TRIM(C2653)),"")))&gt;0,IF(ISBLANK(A2653),IF(LEN(TRIM(B2653))&gt;0,TRIM(B2653),TRIM(C2653)),""),"")</f>
        <v>36</v>
      </c>
      <c r="N2653" t="str">
        <f>IF(COUNT(FIND({0,1,2,3,4,5,6,7,8,9},IF(ISBLANK(A2653),IF(LEN(TRIM(B2653))&gt;0,TRIM(C2653),LEFT(D2653, 4)),"")))&gt;0,IF(ISBLANK(A2653),IF(LEN(TRIM(B2653))&gt;0,TRIM(C2653),LEFT(D2653, 4)),""),"")</f>
        <v>001</v>
      </c>
      <c r="O2653" t="str">
        <f t="shared" si="209"/>
        <v>NY</v>
      </c>
      <c r="P2653" t="str">
        <f>TRIM(IF(COUNT(FIND({0,1,2,3,4,5,6,7,8,9},B2653))&gt;0,D2653,IF(LEN(TRIM(B2653))&gt;0,CONCATENATE(B2653,C2653,D2653),MID(D2653,4,LEN(D2653)))))</f>
        <v>Albany</v>
      </c>
      <c r="Q2653">
        <f t="shared" si="210"/>
        <v>38</v>
      </c>
      <c r="R2653">
        <f t="shared" si="211"/>
        <v>54</v>
      </c>
    </row>
    <row r="2654" spans="1:18" x14ac:dyDescent="0.25">
      <c r="B2654" s="1" t="s">
        <v>13</v>
      </c>
      <c r="C2654" s="1" t="s">
        <v>26</v>
      </c>
      <c r="D2654" s="1" t="s">
        <v>27</v>
      </c>
      <c r="E2654" s="1" t="s">
        <v>12</v>
      </c>
      <c r="F2654">
        <v>36</v>
      </c>
      <c r="G2654">
        <v>2.87</v>
      </c>
      <c r="H2654">
        <v>58</v>
      </c>
      <c r="I2654">
        <v>2.4700000000000002</v>
      </c>
      <c r="K2654">
        <f t="shared" si="207"/>
        <v>36</v>
      </c>
      <c r="L2654">
        <f t="shared" si="208"/>
        <v>77</v>
      </c>
      <c r="M2654" t="str">
        <f>IF(COUNT(FIND({0,1,2,3,4,5,6,7,8,9},IF(ISBLANK(A2654),IF(LEN(TRIM(B2654))&gt;0,TRIM(B2654),TRIM(C2654)),"")))&gt;0,IF(ISBLANK(A2654),IF(LEN(TRIM(B2654))&gt;0,TRIM(B2654),TRIM(C2654)),""),"")</f>
        <v>36</v>
      </c>
      <c r="N2654" t="str">
        <f>IF(COUNT(FIND({0,1,2,3,4,5,6,7,8,9},IF(ISBLANK(A2654),IF(LEN(TRIM(B2654))&gt;0,TRIM(C2654),LEFT(D2654, 4)),"")))&gt;0,IF(ISBLANK(A2654),IF(LEN(TRIM(B2654))&gt;0,TRIM(C2654),LEFT(D2654, 4)),""),"")</f>
        <v>067</v>
      </c>
      <c r="O2654" t="str">
        <f t="shared" si="209"/>
        <v>NY</v>
      </c>
      <c r="P2654" t="str">
        <f>TRIM(IF(COUNT(FIND({0,1,2,3,4,5,6,7,8,9},B2654))&gt;0,D2654,IF(LEN(TRIM(B2654))&gt;0,CONCATENATE(B2654,C2654,D2654),MID(D2654,4,LEN(D2654)))))</f>
        <v>Onondaga</v>
      </c>
      <c r="Q2654">
        <f t="shared" si="210"/>
        <v>36</v>
      </c>
      <c r="R2654">
        <f t="shared" si="211"/>
        <v>58</v>
      </c>
    </row>
    <row r="2655" spans="1:18" x14ac:dyDescent="0.25">
      <c r="B2655" s="1" t="s">
        <v>13</v>
      </c>
      <c r="C2655" s="1" t="s">
        <v>68</v>
      </c>
      <c r="D2655" s="1" t="s">
        <v>69</v>
      </c>
      <c r="E2655" s="1" t="s">
        <v>12</v>
      </c>
      <c r="F2655">
        <v>32</v>
      </c>
      <c r="G2655">
        <v>2.5499999999999998</v>
      </c>
      <c r="H2655">
        <v>56</v>
      </c>
      <c r="I2655">
        <v>2.39</v>
      </c>
      <c r="K2655">
        <f t="shared" si="207"/>
        <v>36</v>
      </c>
      <c r="L2655">
        <f t="shared" si="208"/>
        <v>77</v>
      </c>
      <c r="M2655" t="str">
        <f>IF(COUNT(FIND({0,1,2,3,4,5,6,7,8,9},IF(ISBLANK(A2655),IF(LEN(TRIM(B2655))&gt;0,TRIM(B2655),TRIM(C2655)),"")))&gt;0,IF(ISBLANK(A2655),IF(LEN(TRIM(B2655))&gt;0,TRIM(B2655),TRIM(C2655)),""),"")</f>
        <v>36</v>
      </c>
      <c r="N2655" t="str">
        <f>IF(COUNT(FIND({0,1,2,3,4,5,6,7,8,9},IF(ISBLANK(A2655),IF(LEN(TRIM(B2655))&gt;0,TRIM(C2655),LEFT(D2655, 4)),"")))&gt;0,IF(ISBLANK(A2655),IF(LEN(TRIM(B2655))&gt;0,TRIM(C2655),LEFT(D2655, 4)),""),"")</f>
        <v>007</v>
      </c>
      <c r="O2655" t="str">
        <f t="shared" si="209"/>
        <v>NY</v>
      </c>
      <c r="P2655" t="str">
        <f>TRIM(IF(COUNT(FIND({0,1,2,3,4,5,6,7,8,9},B2655))&gt;0,D2655,IF(LEN(TRIM(B2655))&gt;0,CONCATENATE(B2655,C2655,D2655),MID(D2655,4,LEN(D2655)))))</f>
        <v>Broome</v>
      </c>
      <c r="Q2655">
        <f t="shared" si="210"/>
        <v>32</v>
      </c>
      <c r="R2655">
        <f t="shared" si="211"/>
        <v>56</v>
      </c>
    </row>
    <row r="2656" spans="1:18" x14ac:dyDescent="0.25">
      <c r="B2656" s="1" t="s">
        <v>13</v>
      </c>
      <c r="C2656" s="1" t="s">
        <v>24</v>
      </c>
      <c r="D2656" s="1" t="s">
        <v>25</v>
      </c>
      <c r="E2656" s="1" t="s">
        <v>12</v>
      </c>
      <c r="F2656">
        <v>19</v>
      </c>
      <c r="G2656">
        <v>1.51</v>
      </c>
      <c r="H2656">
        <v>29</v>
      </c>
      <c r="I2656">
        <v>1.24</v>
      </c>
      <c r="K2656">
        <f t="shared" si="207"/>
        <v>36</v>
      </c>
      <c r="L2656">
        <f t="shared" si="208"/>
        <v>77</v>
      </c>
      <c r="M2656" t="str">
        <f>IF(COUNT(FIND({0,1,2,3,4,5,6,7,8,9},IF(ISBLANK(A2656),IF(LEN(TRIM(B2656))&gt;0,TRIM(B2656),TRIM(C2656)),"")))&gt;0,IF(ISBLANK(A2656),IF(LEN(TRIM(B2656))&gt;0,TRIM(B2656),TRIM(C2656)),""),"")</f>
        <v>36</v>
      </c>
      <c r="N2656" t="str">
        <f>IF(COUNT(FIND({0,1,2,3,4,5,6,7,8,9},IF(ISBLANK(A2656),IF(LEN(TRIM(B2656))&gt;0,TRIM(C2656),LEFT(D2656, 4)),"")))&gt;0,IF(ISBLANK(A2656),IF(LEN(TRIM(B2656))&gt;0,TRIM(C2656),LEFT(D2656, 4)),""),"")</f>
        <v>103</v>
      </c>
      <c r="O2656" t="str">
        <f t="shared" si="209"/>
        <v>NY</v>
      </c>
      <c r="P2656" t="str">
        <f>TRIM(IF(COUNT(FIND({0,1,2,3,4,5,6,7,8,9},B2656))&gt;0,D2656,IF(LEN(TRIM(B2656))&gt;0,CONCATENATE(B2656,C2656,D2656),MID(D2656,4,LEN(D2656)))))</f>
        <v>Suffolk</v>
      </c>
      <c r="Q2656">
        <f t="shared" si="210"/>
        <v>19</v>
      </c>
      <c r="R2656">
        <f t="shared" si="211"/>
        <v>29</v>
      </c>
    </row>
    <row r="2657" spans="2:18" x14ac:dyDescent="0.25">
      <c r="B2657" s="1" t="s">
        <v>13</v>
      </c>
      <c r="C2657" s="1" t="s">
        <v>16</v>
      </c>
      <c r="D2657" s="1" t="s">
        <v>17</v>
      </c>
      <c r="E2657" s="1" t="s">
        <v>12</v>
      </c>
      <c r="F2657">
        <v>16</v>
      </c>
      <c r="G2657">
        <v>1.27</v>
      </c>
      <c r="H2657">
        <v>21</v>
      </c>
      <c r="I2657">
        <v>0.9</v>
      </c>
      <c r="K2657">
        <f t="shared" si="207"/>
        <v>36</v>
      </c>
      <c r="L2657">
        <f t="shared" si="208"/>
        <v>77</v>
      </c>
      <c r="M2657" t="str">
        <f>IF(COUNT(FIND({0,1,2,3,4,5,6,7,8,9},IF(ISBLANK(A2657),IF(LEN(TRIM(B2657))&gt;0,TRIM(B2657),TRIM(C2657)),"")))&gt;0,IF(ISBLANK(A2657),IF(LEN(TRIM(B2657))&gt;0,TRIM(B2657),TRIM(C2657)),""),"")</f>
        <v>36</v>
      </c>
      <c r="N2657" t="str">
        <f>IF(COUNT(FIND({0,1,2,3,4,5,6,7,8,9},IF(ISBLANK(A2657),IF(LEN(TRIM(B2657))&gt;0,TRIM(C2657),LEFT(D2657, 4)),"")))&gt;0,IF(ISBLANK(A2657),IF(LEN(TRIM(B2657))&gt;0,TRIM(C2657),LEFT(D2657, 4)),""),"")</f>
        <v>093</v>
      </c>
      <c r="O2657" t="str">
        <f t="shared" si="209"/>
        <v>NY</v>
      </c>
      <c r="P2657" t="str">
        <f>TRIM(IF(COUNT(FIND({0,1,2,3,4,5,6,7,8,9},B2657))&gt;0,D2657,IF(LEN(TRIM(B2657))&gt;0,CONCATENATE(B2657,C2657,D2657),MID(D2657,4,LEN(D2657)))))</f>
        <v>Schenectady</v>
      </c>
      <c r="Q2657">
        <f t="shared" si="210"/>
        <v>16</v>
      </c>
      <c r="R2657">
        <f t="shared" si="211"/>
        <v>21</v>
      </c>
    </row>
    <row r="2658" spans="2:18" x14ac:dyDescent="0.25">
      <c r="B2658" s="1" t="s">
        <v>13</v>
      </c>
      <c r="C2658" s="1" t="s">
        <v>18</v>
      </c>
      <c r="D2658" s="1" t="s">
        <v>19</v>
      </c>
      <c r="E2658" s="1" t="s">
        <v>12</v>
      </c>
      <c r="F2658">
        <v>16</v>
      </c>
      <c r="G2658">
        <v>1.27</v>
      </c>
      <c r="H2658">
        <v>26</v>
      </c>
      <c r="I2658">
        <v>1.1100000000000001</v>
      </c>
      <c r="K2658">
        <f t="shared" si="207"/>
        <v>36</v>
      </c>
      <c r="L2658">
        <f t="shared" si="208"/>
        <v>77</v>
      </c>
      <c r="M2658" t="str">
        <f>IF(COUNT(FIND({0,1,2,3,4,5,6,7,8,9},IF(ISBLANK(A2658),IF(LEN(TRIM(B2658))&gt;0,TRIM(B2658),TRIM(C2658)),"")))&gt;0,IF(ISBLANK(A2658),IF(LEN(TRIM(B2658))&gt;0,TRIM(B2658),TRIM(C2658)),""),"")</f>
        <v>36</v>
      </c>
      <c r="N2658" t="str">
        <f>IF(COUNT(FIND({0,1,2,3,4,5,6,7,8,9},IF(ISBLANK(A2658),IF(LEN(TRIM(B2658))&gt;0,TRIM(C2658),LEFT(D2658, 4)),"")))&gt;0,IF(ISBLANK(A2658),IF(LEN(TRIM(B2658))&gt;0,TRIM(C2658),LEFT(D2658, 4)),""),"")</f>
        <v>091</v>
      </c>
      <c r="O2658" t="str">
        <f t="shared" si="209"/>
        <v>NY</v>
      </c>
      <c r="P2658" t="str">
        <f>TRIM(IF(COUNT(FIND({0,1,2,3,4,5,6,7,8,9},B2658))&gt;0,D2658,IF(LEN(TRIM(B2658))&gt;0,CONCATENATE(B2658,C2658,D2658),MID(D2658,4,LEN(D2658)))))</f>
        <v>Saratoga</v>
      </c>
      <c r="Q2658">
        <f t="shared" si="210"/>
        <v>16</v>
      </c>
      <c r="R2658">
        <f t="shared" si="211"/>
        <v>26</v>
      </c>
    </row>
    <row r="2659" spans="2:18" x14ac:dyDescent="0.25">
      <c r="B2659" s="1" t="s">
        <v>13</v>
      </c>
      <c r="C2659" s="1" t="s">
        <v>38</v>
      </c>
      <c r="D2659" s="1" t="s">
        <v>39</v>
      </c>
      <c r="E2659" s="1" t="s">
        <v>12</v>
      </c>
      <c r="F2659">
        <v>16</v>
      </c>
      <c r="G2659">
        <v>1.27</v>
      </c>
      <c r="H2659">
        <v>22</v>
      </c>
      <c r="I2659">
        <v>0.94</v>
      </c>
      <c r="K2659">
        <f t="shared" si="207"/>
        <v>36</v>
      </c>
      <c r="L2659">
        <f t="shared" si="208"/>
        <v>77</v>
      </c>
      <c r="M2659" t="str">
        <f>IF(COUNT(FIND({0,1,2,3,4,5,6,7,8,9},IF(ISBLANK(A2659),IF(LEN(TRIM(B2659))&gt;0,TRIM(B2659),TRIM(C2659)),"")))&gt;0,IF(ISBLANK(A2659),IF(LEN(TRIM(B2659))&gt;0,TRIM(B2659),TRIM(C2659)),""),"")</f>
        <v>36</v>
      </c>
      <c r="N2659" t="str">
        <f>IF(COUNT(FIND({0,1,2,3,4,5,6,7,8,9},IF(ISBLANK(A2659),IF(LEN(TRIM(B2659))&gt;0,TRIM(C2659),LEFT(D2659, 4)),"")))&gt;0,IF(ISBLANK(A2659),IF(LEN(TRIM(B2659))&gt;0,TRIM(C2659),LEFT(D2659, 4)),""),"")</f>
        <v>059</v>
      </c>
      <c r="O2659" t="str">
        <f t="shared" si="209"/>
        <v>NY</v>
      </c>
      <c r="P2659" t="str">
        <f>TRIM(IF(COUNT(FIND({0,1,2,3,4,5,6,7,8,9},B2659))&gt;0,D2659,IF(LEN(TRIM(B2659))&gt;0,CONCATENATE(B2659,C2659,D2659),MID(D2659,4,LEN(D2659)))))</f>
        <v>Nassau</v>
      </c>
      <c r="Q2659">
        <f t="shared" si="210"/>
        <v>16</v>
      </c>
      <c r="R2659">
        <f t="shared" si="211"/>
        <v>22</v>
      </c>
    </row>
    <row r="2660" spans="2:18" x14ac:dyDescent="0.25">
      <c r="B2660" s="1" t="s">
        <v>13</v>
      </c>
      <c r="C2660" s="1" t="s">
        <v>30</v>
      </c>
      <c r="D2660" s="1" t="s">
        <v>31</v>
      </c>
      <c r="E2660" s="1" t="s">
        <v>12</v>
      </c>
      <c r="F2660">
        <v>14</v>
      </c>
      <c r="G2660">
        <v>1.1100000000000001</v>
      </c>
      <c r="H2660">
        <v>21</v>
      </c>
      <c r="I2660">
        <v>0.9</v>
      </c>
      <c r="K2660">
        <f t="shared" si="207"/>
        <v>36</v>
      </c>
      <c r="L2660">
        <f t="shared" si="208"/>
        <v>77</v>
      </c>
      <c r="M2660" t="str">
        <f>IF(COUNT(FIND({0,1,2,3,4,5,6,7,8,9},IF(ISBLANK(A2660),IF(LEN(TRIM(B2660))&gt;0,TRIM(B2660),TRIM(C2660)),"")))&gt;0,IF(ISBLANK(A2660),IF(LEN(TRIM(B2660))&gt;0,TRIM(B2660),TRIM(C2660)),""),"")</f>
        <v>36</v>
      </c>
      <c r="N2660" t="str">
        <f>IF(COUNT(FIND({0,1,2,3,4,5,6,7,8,9},IF(ISBLANK(A2660),IF(LEN(TRIM(B2660))&gt;0,TRIM(C2660),LEFT(D2660, 4)),"")))&gt;0,IF(ISBLANK(A2660),IF(LEN(TRIM(B2660))&gt;0,TRIM(C2660),LEFT(D2660, 4)),""),"")</f>
        <v>061</v>
      </c>
      <c r="O2660" t="str">
        <f t="shared" si="209"/>
        <v>NY</v>
      </c>
      <c r="P2660" t="str">
        <f>TRIM(IF(COUNT(FIND({0,1,2,3,4,5,6,7,8,9},B2660))&gt;0,D2660,IF(LEN(TRIM(B2660))&gt;0,CONCATENATE(B2660,C2660,D2660),MID(D2660,4,LEN(D2660)))))</f>
        <v>New York</v>
      </c>
      <c r="Q2660">
        <f t="shared" si="210"/>
        <v>14</v>
      </c>
      <c r="R2660">
        <f t="shared" si="211"/>
        <v>21</v>
      </c>
    </row>
    <row r="2661" spans="2:18" x14ac:dyDescent="0.25">
      <c r="B2661" s="1" t="s">
        <v>13</v>
      </c>
      <c r="C2661" s="1" t="s">
        <v>178</v>
      </c>
      <c r="D2661" s="1" t="s">
        <v>179</v>
      </c>
      <c r="E2661" s="1" t="s">
        <v>12</v>
      </c>
      <c r="F2661">
        <v>13</v>
      </c>
      <c r="G2661">
        <v>1.04</v>
      </c>
      <c r="H2661">
        <v>22</v>
      </c>
      <c r="I2661">
        <v>0.94</v>
      </c>
      <c r="K2661">
        <f t="shared" si="207"/>
        <v>36</v>
      </c>
      <c r="L2661">
        <f t="shared" si="208"/>
        <v>77</v>
      </c>
      <c r="M2661" t="str">
        <f>IF(COUNT(FIND({0,1,2,3,4,5,6,7,8,9},IF(ISBLANK(A2661),IF(LEN(TRIM(B2661))&gt;0,TRIM(B2661),TRIM(C2661)),"")))&gt;0,IF(ISBLANK(A2661),IF(LEN(TRIM(B2661))&gt;0,TRIM(B2661),TRIM(C2661)),""),"")</f>
        <v>36</v>
      </c>
      <c r="N2661" t="str">
        <f>IF(COUNT(FIND({0,1,2,3,4,5,6,7,8,9},IF(ISBLANK(A2661),IF(LEN(TRIM(B2661))&gt;0,TRIM(C2661),LEFT(D2661, 4)),"")))&gt;0,IF(ISBLANK(A2661),IF(LEN(TRIM(B2661))&gt;0,TRIM(C2661),LEFT(D2661, 4)),""),"")</f>
        <v>053</v>
      </c>
      <c r="O2661" t="str">
        <f t="shared" si="209"/>
        <v>NY</v>
      </c>
      <c r="P2661" t="str">
        <f>TRIM(IF(COUNT(FIND({0,1,2,3,4,5,6,7,8,9},B2661))&gt;0,D2661,IF(LEN(TRIM(B2661))&gt;0,CONCATENATE(B2661,C2661,D2661),MID(D2661,4,LEN(D2661)))))</f>
        <v>Madison</v>
      </c>
      <c r="Q2661">
        <f t="shared" si="210"/>
        <v>13</v>
      </c>
      <c r="R2661">
        <f t="shared" si="211"/>
        <v>22</v>
      </c>
    </row>
    <row r="2662" spans="2:18" x14ac:dyDescent="0.25">
      <c r="B2662" s="1" t="s">
        <v>13</v>
      </c>
      <c r="C2662" s="1" t="s">
        <v>32</v>
      </c>
      <c r="D2662" s="1" t="s">
        <v>33</v>
      </c>
      <c r="E2662" s="1" t="s">
        <v>12</v>
      </c>
      <c r="F2662">
        <v>13</v>
      </c>
      <c r="G2662">
        <v>1.04</v>
      </c>
      <c r="H2662">
        <v>16</v>
      </c>
      <c r="I2662">
        <v>0.68</v>
      </c>
      <c r="K2662">
        <f t="shared" si="207"/>
        <v>36</v>
      </c>
      <c r="L2662">
        <f t="shared" si="208"/>
        <v>77</v>
      </c>
      <c r="M2662" t="str">
        <f>IF(COUNT(FIND({0,1,2,3,4,5,6,7,8,9},IF(ISBLANK(A2662),IF(LEN(TRIM(B2662))&gt;0,TRIM(B2662),TRIM(C2662)),"")))&gt;0,IF(ISBLANK(A2662),IF(LEN(TRIM(B2662))&gt;0,TRIM(B2662),TRIM(C2662)),""),"")</f>
        <v>36</v>
      </c>
      <c r="N2662" t="str">
        <f>IF(COUNT(FIND({0,1,2,3,4,5,6,7,8,9},IF(ISBLANK(A2662),IF(LEN(TRIM(B2662))&gt;0,TRIM(C2662),LEFT(D2662, 4)),"")))&gt;0,IF(ISBLANK(A2662),IF(LEN(TRIM(B2662))&gt;0,TRIM(C2662),LEFT(D2662, 4)),""),"")</f>
        <v>055</v>
      </c>
      <c r="O2662" t="str">
        <f t="shared" si="209"/>
        <v>NY</v>
      </c>
      <c r="P2662" t="str">
        <f>TRIM(IF(COUNT(FIND({0,1,2,3,4,5,6,7,8,9},B2662))&gt;0,D2662,IF(LEN(TRIM(B2662))&gt;0,CONCATENATE(B2662,C2662,D2662),MID(D2662,4,LEN(D2662)))))</f>
        <v>Monroe</v>
      </c>
      <c r="Q2662">
        <f t="shared" si="210"/>
        <v>13</v>
      </c>
      <c r="R2662">
        <f t="shared" si="211"/>
        <v>16</v>
      </c>
    </row>
    <row r="2663" spans="2:18" x14ac:dyDescent="0.25">
      <c r="B2663" s="1" t="s">
        <v>13</v>
      </c>
      <c r="C2663" s="1" t="s">
        <v>14</v>
      </c>
      <c r="D2663" s="1" t="s">
        <v>15</v>
      </c>
      <c r="E2663" s="1" t="s">
        <v>12</v>
      </c>
      <c r="F2663">
        <v>13</v>
      </c>
      <c r="G2663">
        <v>1.04</v>
      </c>
      <c r="H2663">
        <v>27</v>
      </c>
      <c r="I2663">
        <v>1.1499999999999999</v>
      </c>
      <c r="K2663">
        <f t="shared" si="207"/>
        <v>36</v>
      </c>
      <c r="L2663">
        <f t="shared" si="208"/>
        <v>77</v>
      </c>
      <c r="M2663" t="str">
        <f>IF(COUNT(FIND({0,1,2,3,4,5,6,7,8,9},IF(ISBLANK(A2663),IF(LEN(TRIM(B2663))&gt;0,TRIM(B2663),TRIM(C2663)),"")))&gt;0,IF(ISBLANK(A2663),IF(LEN(TRIM(B2663))&gt;0,TRIM(B2663),TRIM(C2663)),""),"")</f>
        <v>36</v>
      </c>
      <c r="N2663" t="str">
        <f>IF(COUNT(FIND({0,1,2,3,4,5,6,7,8,9},IF(ISBLANK(A2663),IF(LEN(TRIM(B2663))&gt;0,TRIM(C2663),LEFT(D2663, 4)),"")))&gt;0,IF(ISBLANK(A2663),IF(LEN(TRIM(B2663))&gt;0,TRIM(C2663),LEFT(D2663, 4)),""),"")</f>
        <v>083</v>
      </c>
      <c r="O2663" t="str">
        <f t="shared" si="209"/>
        <v>NY</v>
      </c>
      <c r="P2663" t="str">
        <f>TRIM(IF(COUNT(FIND({0,1,2,3,4,5,6,7,8,9},B2663))&gt;0,D2663,IF(LEN(TRIM(B2663))&gt;0,CONCATENATE(B2663,C2663,D2663),MID(D2663,4,LEN(D2663)))))</f>
        <v>Rensselaer</v>
      </c>
      <c r="Q2663">
        <f t="shared" si="210"/>
        <v>13</v>
      </c>
      <c r="R2663">
        <f t="shared" si="211"/>
        <v>27</v>
      </c>
    </row>
    <row r="2664" spans="2:18" x14ac:dyDescent="0.25">
      <c r="B2664" s="1" t="s">
        <v>13</v>
      </c>
      <c r="C2664" s="1" t="s">
        <v>54</v>
      </c>
      <c r="D2664" s="1" t="s">
        <v>55</v>
      </c>
      <c r="E2664" s="1" t="s">
        <v>12</v>
      </c>
      <c r="F2664">
        <v>12</v>
      </c>
      <c r="G2664">
        <v>0.96</v>
      </c>
      <c r="H2664">
        <v>21</v>
      </c>
      <c r="I2664">
        <v>0.9</v>
      </c>
      <c r="K2664">
        <f t="shared" si="207"/>
        <v>36</v>
      </c>
      <c r="L2664">
        <f t="shared" si="208"/>
        <v>77</v>
      </c>
      <c r="M2664" t="str">
        <f>IF(COUNT(FIND({0,1,2,3,4,5,6,7,8,9},IF(ISBLANK(A2664),IF(LEN(TRIM(B2664))&gt;0,TRIM(B2664),TRIM(C2664)),"")))&gt;0,IF(ISBLANK(A2664),IF(LEN(TRIM(B2664))&gt;0,TRIM(B2664),TRIM(C2664)),""),"")</f>
        <v>36</v>
      </c>
      <c r="N2664" t="str">
        <f>IF(COUNT(FIND({0,1,2,3,4,5,6,7,8,9},IF(ISBLANK(A2664),IF(LEN(TRIM(B2664))&gt;0,TRIM(C2664),LEFT(D2664, 4)),"")))&gt;0,IF(ISBLANK(A2664),IF(LEN(TRIM(B2664))&gt;0,TRIM(C2664),LEFT(D2664, 4)),""),"")</f>
        <v>071</v>
      </c>
      <c r="O2664" t="str">
        <f t="shared" si="209"/>
        <v>NY</v>
      </c>
      <c r="P2664" t="str">
        <f>TRIM(IF(COUNT(FIND({0,1,2,3,4,5,6,7,8,9},B2664))&gt;0,D2664,IF(LEN(TRIM(B2664))&gt;0,CONCATENATE(B2664,C2664,D2664),MID(D2664,4,LEN(D2664)))))</f>
        <v>Orange</v>
      </c>
      <c r="Q2664">
        <f t="shared" si="210"/>
        <v>12</v>
      </c>
      <c r="R2664">
        <f t="shared" si="211"/>
        <v>21</v>
      </c>
    </row>
    <row r="2665" spans="2:18" x14ac:dyDescent="0.25">
      <c r="B2665" s="1" t="s">
        <v>13</v>
      </c>
      <c r="C2665" s="1" t="s">
        <v>48</v>
      </c>
      <c r="D2665" s="1" t="s">
        <v>49</v>
      </c>
      <c r="E2665" s="1" t="s">
        <v>12</v>
      </c>
      <c r="F2665">
        <v>10</v>
      </c>
      <c r="G2665">
        <v>0.8</v>
      </c>
      <c r="H2665">
        <v>19</v>
      </c>
      <c r="I2665">
        <v>0.81</v>
      </c>
      <c r="K2665">
        <f t="shared" si="207"/>
        <v>36</v>
      </c>
      <c r="L2665">
        <f t="shared" si="208"/>
        <v>77</v>
      </c>
      <c r="M2665" t="str">
        <f>IF(COUNT(FIND({0,1,2,3,4,5,6,7,8,9},IF(ISBLANK(A2665),IF(LEN(TRIM(B2665))&gt;0,TRIM(B2665),TRIM(C2665)),"")))&gt;0,IF(ISBLANK(A2665),IF(LEN(TRIM(B2665))&gt;0,TRIM(B2665),TRIM(C2665)),""),"")</f>
        <v>36</v>
      </c>
      <c r="N2665" t="str">
        <f>IF(COUNT(FIND({0,1,2,3,4,5,6,7,8,9},IF(ISBLANK(A2665),IF(LEN(TRIM(B2665))&gt;0,TRIM(C2665),LEFT(D2665, 4)),"")))&gt;0,IF(ISBLANK(A2665),IF(LEN(TRIM(B2665))&gt;0,TRIM(C2665),LEFT(D2665, 4)),""),"")</f>
        <v>029</v>
      </c>
      <c r="O2665" t="str">
        <f t="shared" si="209"/>
        <v>NY</v>
      </c>
      <c r="P2665" t="str">
        <f>TRIM(IF(COUNT(FIND({0,1,2,3,4,5,6,7,8,9},B2665))&gt;0,D2665,IF(LEN(TRIM(B2665))&gt;0,CONCATENATE(B2665,C2665,D2665),MID(D2665,4,LEN(D2665)))))</f>
        <v>Erie</v>
      </c>
      <c r="Q2665">
        <f t="shared" si="210"/>
        <v>10</v>
      </c>
      <c r="R2665">
        <f t="shared" si="211"/>
        <v>19</v>
      </c>
    </row>
    <row r="2666" spans="2:18" x14ac:dyDescent="0.25">
      <c r="B2666" s="1" t="s">
        <v>40</v>
      </c>
      <c r="C2666" s="1" t="s">
        <v>41</v>
      </c>
      <c r="D2666" s="1" t="s">
        <v>42</v>
      </c>
      <c r="E2666" s="1" t="s">
        <v>43</v>
      </c>
      <c r="F2666">
        <v>10</v>
      </c>
      <c r="G2666">
        <v>0.8</v>
      </c>
      <c r="H2666">
        <v>16</v>
      </c>
      <c r="I2666">
        <v>0.68</v>
      </c>
      <c r="K2666">
        <f t="shared" si="207"/>
        <v>36</v>
      </c>
      <c r="L2666">
        <f t="shared" si="208"/>
        <v>77</v>
      </c>
      <c r="M2666" t="str">
        <f>IF(COUNT(FIND({0,1,2,3,4,5,6,7,8,9},IF(ISBLANK(A2666),IF(LEN(TRIM(B2666))&gt;0,TRIM(B2666),TRIM(C2666)),"")))&gt;0,IF(ISBLANK(A2666),IF(LEN(TRIM(B2666))&gt;0,TRIM(B2666),TRIM(C2666)),""),"")</f>
        <v>57</v>
      </c>
      <c r="N2666" t="str">
        <f>IF(COUNT(FIND({0,1,2,3,4,5,6,7,8,9},IF(ISBLANK(A2666),IF(LEN(TRIM(B2666))&gt;0,TRIM(C2666),LEFT(D2666, 4)),"")))&gt;0,IF(ISBLANK(A2666),IF(LEN(TRIM(B2666))&gt;0,TRIM(C2666),LEFT(D2666, 4)),""),"")</f>
        <v>001</v>
      </c>
      <c r="O2666" t="str">
        <f t="shared" si="209"/>
        <v>FR</v>
      </c>
      <c r="P2666" t="str">
        <f>TRIM(IF(COUNT(FIND({0,1,2,3,4,5,6,7,8,9},B2666))&gt;0,D2666,IF(LEN(TRIM(B2666))&gt;0,CONCATENATE(B2666,C2666,D2666),MID(D2666,4,LEN(D2666)))))</f>
        <v>Foreign / Overseas</v>
      </c>
      <c r="Q2666">
        <f t="shared" si="210"/>
        <v>10</v>
      </c>
      <c r="R2666">
        <f t="shared" si="211"/>
        <v>16</v>
      </c>
    </row>
    <row r="2667" spans="2:18" x14ac:dyDescent="0.25">
      <c r="B2667" s="1" t="s">
        <v>56</v>
      </c>
      <c r="C2667" s="1" t="s">
        <v>57</v>
      </c>
      <c r="D2667" s="1" t="s">
        <v>58</v>
      </c>
      <c r="E2667" s="1" t="s">
        <v>59</v>
      </c>
      <c r="F2667">
        <v>10</v>
      </c>
      <c r="G2667">
        <v>0.8</v>
      </c>
      <c r="H2667">
        <v>14</v>
      </c>
      <c r="I2667">
        <v>0.6</v>
      </c>
      <c r="K2667">
        <f t="shared" si="207"/>
        <v>36</v>
      </c>
      <c r="L2667">
        <f t="shared" si="208"/>
        <v>77</v>
      </c>
      <c r="M2667" t="str">
        <f>IF(COUNT(FIND({0,1,2,3,4,5,6,7,8,9},IF(ISBLANK(A2667),IF(LEN(TRIM(B2667))&gt;0,TRIM(B2667),TRIM(C2667)),"")))&gt;0,IF(ISBLANK(A2667),IF(LEN(TRIM(B2667))&gt;0,TRIM(B2667),TRIM(C2667)),""),"")</f>
        <v>25</v>
      </c>
      <c r="N2667" t="str">
        <f>IF(COUNT(FIND({0,1,2,3,4,5,6,7,8,9},IF(ISBLANK(A2667),IF(LEN(TRIM(B2667))&gt;0,TRIM(C2667),LEFT(D2667, 4)),"")))&gt;0,IF(ISBLANK(A2667),IF(LEN(TRIM(B2667))&gt;0,TRIM(C2667),LEFT(D2667, 4)),""),"")</f>
        <v>017</v>
      </c>
      <c r="O2667" t="str">
        <f t="shared" si="209"/>
        <v>Ma</v>
      </c>
      <c r="P2667" t="str">
        <f>TRIM(IF(COUNT(FIND({0,1,2,3,4,5,6,7,8,9},B2667))&gt;0,D2667,IF(LEN(TRIM(B2667))&gt;0,CONCATENATE(B2667,C2667,D2667),MID(D2667,4,LEN(D2667)))))</f>
        <v>Middlesex</v>
      </c>
      <c r="Q2667">
        <f t="shared" si="210"/>
        <v>10</v>
      </c>
      <c r="R2667">
        <f t="shared" si="211"/>
        <v>14</v>
      </c>
    </row>
    <row r="2668" spans="2:18" x14ac:dyDescent="0.25">
      <c r="B2668" s="1" t="s">
        <v>194</v>
      </c>
      <c r="C2668" s="1" t="s">
        <v>195</v>
      </c>
      <c r="D2668" s="1" t="s">
        <v>196</v>
      </c>
      <c r="E2668" s="1" t="s">
        <v>197</v>
      </c>
      <c r="F2668">
        <v>138</v>
      </c>
      <c r="G2668">
        <v>10.99</v>
      </c>
      <c r="H2668">
        <v>252</v>
      </c>
      <c r="I2668">
        <v>10.75</v>
      </c>
      <c r="K2668">
        <f t="shared" si="207"/>
        <v>36</v>
      </c>
      <c r="L2668">
        <f t="shared" si="208"/>
        <v>77</v>
      </c>
      <c r="M2668" t="str">
        <f>IF(COUNT(FIND({0,1,2,3,4,5,6,7,8,9},IF(ISBLANK(A2668),IF(LEN(TRIM(B2668))&gt;0,TRIM(B2668),TRIM(C2668)),"")))&gt;0,IF(ISBLANK(A2668),IF(LEN(TRIM(B2668))&gt;0,TRIM(B2668),TRIM(C2668)),""),"")</f>
        <v/>
      </c>
      <c r="N2668" t="str">
        <f>IF(COUNT(FIND({0,1,2,3,4,5,6,7,8,9},IF(ISBLANK(A2668),IF(LEN(TRIM(B2668))&gt;0,TRIM(C2668),LEFT(D2668, 4)),"")))&gt;0,IF(ISBLANK(A2668),IF(LEN(TRIM(B2668))&gt;0,TRIM(C2668),LEFT(D2668, 4)),""),"")</f>
        <v/>
      </c>
      <c r="O2668" t="str">
        <f t="shared" si="209"/>
        <v>XX</v>
      </c>
      <c r="P2668" t="str">
        <f>TRIM(IF(COUNT(FIND({0,1,2,3,4,5,6,7,8,9},B2668))&gt;0,D2668,IF(LEN(TRIM(B2668))&gt;0,CONCATENATE(B2668,C2668,D2668),MID(D2668,4,LEN(D2668)))))</f>
        <v>Same State</v>
      </c>
      <c r="Q2668">
        <f t="shared" si="210"/>
        <v>138</v>
      </c>
      <c r="R2668">
        <f t="shared" si="211"/>
        <v>252</v>
      </c>
    </row>
    <row r="2669" spans="2:18" x14ac:dyDescent="0.25">
      <c r="B2669" s="1" t="s">
        <v>198</v>
      </c>
      <c r="C2669" s="1" t="s">
        <v>199</v>
      </c>
      <c r="D2669" s="1" t="s">
        <v>200</v>
      </c>
      <c r="E2669" s="1" t="s">
        <v>197</v>
      </c>
      <c r="F2669">
        <v>107</v>
      </c>
      <c r="G2669">
        <v>8.52</v>
      </c>
      <c r="H2669">
        <v>209</v>
      </c>
      <c r="I2669">
        <v>8.92</v>
      </c>
      <c r="K2669">
        <f t="shared" si="207"/>
        <v>36</v>
      </c>
      <c r="L2669">
        <f t="shared" si="208"/>
        <v>77</v>
      </c>
      <c r="M2669" t="str">
        <f>IF(COUNT(FIND({0,1,2,3,4,5,6,7,8,9},IF(ISBLANK(A2669),IF(LEN(TRIM(B2669))&gt;0,TRIM(B2669),TRIM(C2669)),"")))&gt;0,IF(ISBLANK(A2669),IF(LEN(TRIM(B2669))&gt;0,TRIM(B2669),TRIM(C2669)),""),"")</f>
        <v/>
      </c>
      <c r="N2669" t="str">
        <f>IF(COUNT(FIND({0,1,2,3,4,5,6,7,8,9},IF(ISBLANK(A2669),IF(LEN(TRIM(B2669))&gt;0,TRIM(C2669),LEFT(D2669, 4)),"")))&gt;0,IF(ISBLANK(A2669),IF(LEN(TRIM(B2669))&gt;0,TRIM(C2669),LEFT(D2669, 4)),""),"")</f>
        <v/>
      </c>
      <c r="O2669" t="str">
        <f t="shared" si="209"/>
        <v>XX</v>
      </c>
      <c r="P2669" t="str">
        <f>TRIM(IF(COUNT(FIND({0,1,2,3,4,5,6,7,8,9},B2669))&gt;0,D2669,IF(LEN(TRIM(B2669))&gt;0,CONCATENATE(B2669,C2669,D2669),MID(D2669,4,LEN(D2669)))))</f>
        <v>Region 1: Northeast</v>
      </c>
      <c r="Q2669">
        <f t="shared" si="210"/>
        <v>107</v>
      </c>
      <c r="R2669">
        <f t="shared" si="211"/>
        <v>209</v>
      </c>
    </row>
    <row r="2670" spans="2:18" x14ac:dyDescent="0.25">
      <c r="B2670" s="1" t="s">
        <v>198</v>
      </c>
      <c r="C2670" s="1" t="s">
        <v>199</v>
      </c>
      <c r="D2670" s="1" t="s">
        <v>201</v>
      </c>
      <c r="E2670" s="1" t="s">
        <v>197</v>
      </c>
      <c r="F2670">
        <v>35</v>
      </c>
      <c r="G2670">
        <v>2.79</v>
      </c>
      <c r="H2670">
        <v>67</v>
      </c>
      <c r="I2670">
        <v>2.86</v>
      </c>
      <c r="K2670">
        <f t="shared" si="207"/>
        <v>36</v>
      </c>
      <c r="L2670">
        <f t="shared" si="208"/>
        <v>77</v>
      </c>
      <c r="M2670" t="str">
        <f>IF(COUNT(FIND({0,1,2,3,4,5,6,7,8,9},IF(ISBLANK(A2670),IF(LEN(TRIM(B2670))&gt;0,TRIM(B2670),TRIM(C2670)),"")))&gt;0,IF(ISBLANK(A2670),IF(LEN(TRIM(B2670))&gt;0,TRIM(B2670),TRIM(C2670)),""),"")</f>
        <v/>
      </c>
      <c r="N2670" t="str">
        <f>IF(COUNT(FIND({0,1,2,3,4,5,6,7,8,9},IF(ISBLANK(A2670),IF(LEN(TRIM(B2670))&gt;0,TRIM(C2670),LEFT(D2670, 4)),"")))&gt;0,IF(ISBLANK(A2670),IF(LEN(TRIM(B2670))&gt;0,TRIM(C2670),LEFT(D2670, 4)),""),"")</f>
        <v/>
      </c>
      <c r="O2670" t="str">
        <f t="shared" si="209"/>
        <v>XX</v>
      </c>
      <c r="P2670" t="str">
        <f>TRIM(IF(COUNT(FIND({0,1,2,3,4,5,6,7,8,9},B2670))&gt;0,D2670,IF(LEN(TRIM(B2670))&gt;0,CONCATENATE(B2670,C2670,D2670),MID(D2670,4,LEN(D2670)))))</f>
        <v>Region 2: Midwest</v>
      </c>
      <c r="Q2670">
        <f t="shared" si="210"/>
        <v>35</v>
      </c>
      <c r="R2670">
        <f t="shared" si="211"/>
        <v>67</v>
      </c>
    </row>
    <row r="2671" spans="2:18" x14ac:dyDescent="0.25">
      <c r="B2671" s="1" t="s">
        <v>198</v>
      </c>
      <c r="C2671" s="1" t="s">
        <v>199</v>
      </c>
      <c r="D2671" s="1" t="s">
        <v>202</v>
      </c>
      <c r="E2671" s="1" t="s">
        <v>197</v>
      </c>
      <c r="F2671">
        <v>194</v>
      </c>
      <c r="G2671">
        <v>15.45</v>
      </c>
      <c r="H2671">
        <v>362</v>
      </c>
      <c r="I2671">
        <v>15.44</v>
      </c>
      <c r="K2671">
        <f t="shared" si="207"/>
        <v>36</v>
      </c>
      <c r="L2671">
        <f t="shared" si="208"/>
        <v>77</v>
      </c>
      <c r="M2671" t="str">
        <f>IF(COUNT(FIND({0,1,2,3,4,5,6,7,8,9},IF(ISBLANK(A2671),IF(LEN(TRIM(B2671))&gt;0,TRIM(B2671),TRIM(C2671)),"")))&gt;0,IF(ISBLANK(A2671),IF(LEN(TRIM(B2671))&gt;0,TRIM(B2671),TRIM(C2671)),""),"")</f>
        <v/>
      </c>
      <c r="N2671" t="str">
        <f>IF(COUNT(FIND({0,1,2,3,4,5,6,7,8,9},IF(ISBLANK(A2671),IF(LEN(TRIM(B2671))&gt;0,TRIM(C2671),LEFT(D2671, 4)),"")))&gt;0,IF(ISBLANK(A2671),IF(LEN(TRIM(B2671))&gt;0,TRIM(C2671),LEFT(D2671, 4)),""),"")</f>
        <v/>
      </c>
      <c r="O2671" t="str">
        <f t="shared" si="209"/>
        <v>XX</v>
      </c>
      <c r="P2671" t="str">
        <f>TRIM(IF(COUNT(FIND({0,1,2,3,4,5,6,7,8,9},B2671))&gt;0,D2671,IF(LEN(TRIM(B2671))&gt;0,CONCATENATE(B2671,C2671,D2671),MID(D2671,4,LEN(D2671)))))</f>
        <v>Region 3: South</v>
      </c>
      <c r="Q2671">
        <f t="shared" si="210"/>
        <v>194</v>
      </c>
      <c r="R2671">
        <f t="shared" si="211"/>
        <v>362</v>
      </c>
    </row>
    <row r="2672" spans="2:18" x14ac:dyDescent="0.25">
      <c r="B2672" s="1" t="s">
        <v>198</v>
      </c>
      <c r="C2672" s="1" t="s">
        <v>199</v>
      </c>
      <c r="D2672" s="1" t="s">
        <v>203</v>
      </c>
      <c r="E2672" s="1" t="s">
        <v>197</v>
      </c>
      <c r="F2672">
        <v>103</v>
      </c>
      <c r="G2672">
        <v>8.1999999999999993</v>
      </c>
      <c r="H2672">
        <v>192</v>
      </c>
      <c r="I2672">
        <v>8.19</v>
      </c>
      <c r="K2672">
        <f t="shared" si="207"/>
        <v>36</v>
      </c>
      <c r="L2672">
        <f t="shared" si="208"/>
        <v>77</v>
      </c>
      <c r="M2672" t="str">
        <f>IF(COUNT(FIND({0,1,2,3,4,5,6,7,8,9},IF(ISBLANK(A2672),IF(LEN(TRIM(B2672))&gt;0,TRIM(B2672),TRIM(C2672)),"")))&gt;0,IF(ISBLANK(A2672),IF(LEN(TRIM(B2672))&gt;0,TRIM(B2672),TRIM(C2672)),""),"")</f>
        <v/>
      </c>
      <c r="N2672" t="str">
        <f>IF(COUNT(FIND({0,1,2,3,4,5,6,7,8,9},IF(ISBLANK(A2672),IF(LEN(TRIM(B2672))&gt;0,TRIM(C2672),LEFT(D2672, 4)),"")))&gt;0,IF(ISBLANK(A2672),IF(LEN(TRIM(B2672))&gt;0,TRIM(C2672),LEFT(D2672, 4)),""),"")</f>
        <v/>
      </c>
      <c r="O2672" t="str">
        <f t="shared" si="209"/>
        <v>XX</v>
      </c>
      <c r="P2672" t="str">
        <f>TRIM(IF(COUNT(FIND({0,1,2,3,4,5,6,7,8,9},B2672))&gt;0,D2672,IF(LEN(TRIM(B2672))&gt;0,CONCATENATE(B2672,C2672,D2672),MID(D2672,4,LEN(D2672)))))</f>
        <v>Region 4: West</v>
      </c>
      <c r="Q2672">
        <f t="shared" si="210"/>
        <v>103</v>
      </c>
      <c r="R2672">
        <f t="shared" si="211"/>
        <v>192</v>
      </c>
    </row>
    <row r="2673" spans="1:18" x14ac:dyDescent="0.25">
      <c r="B2673" s="1" t="s">
        <v>204</v>
      </c>
      <c r="C2673" s="1" t="s">
        <v>205</v>
      </c>
      <c r="D2673" s="1" t="s">
        <v>574</v>
      </c>
      <c r="E2673" s="1" t="s">
        <v>197</v>
      </c>
      <c r="F2673">
        <v>19449</v>
      </c>
      <c r="H2673">
        <v>43842</v>
      </c>
      <c r="K2673">
        <f t="shared" si="207"/>
        <v>36</v>
      </c>
      <c r="L2673">
        <f t="shared" si="208"/>
        <v>77</v>
      </c>
      <c r="M2673" t="str">
        <f>IF(COUNT(FIND({0,1,2,3,4,5,6,7,8,9},IF(ISBLANK(A2673),IF(LEN(TRIM(B2673))&gt;0,TRIM(B2673),TRIM(C2673)),"")))&gt;0,IF(ISBLANK(A2673),IF(LEN(TRIM(B2673))&gt;0,TRIM(B2673),TRIM(C2673)),""),"")</f>
        <v>36</v>
      </c>
      <c r="N2673" t="str">
        <f>IF(COUNT(FIND({0,1,2,3,4,5,6,7,8,9},IF(ISBLANK(A2673),IF(LEN(TRIM(B2673))&gt;0,TRIM(C2673),LEFT(D2673, 4)),"")))&gt;0,IF(ISBLANK(A2673),IF(LEN(TRIM(B2673))&gt;0,TRIM(C2673),LEFT(D2673, 4)),""),"")</f>
        <v xml:space="preserve">077 </v>
      </c>
      <c r="O2673" t="str">
        <f t="shared" si="209"/>
        <v>XX</v>
      </c>
      <c r="P2673" t="str">
        <f>TRIM(IF(COUNT(FIND({0,1,2,3,4,5,6,7,8,9},B2673))&gt;0,D2673,IF(LEN(TRIM(B2673))&gt;0,CONCATENATE(B2673,C2673,D2673),MID(D2673,4,LEN(D2673)))))</f>
        <v>County Non-Migrants</v>
      </c>
      <c r="Q2673">
        <f t="shared" si="210"/>
        <v>19449</v>
      </c>
      <c r="R2673">
        <f t="shared" si="211"/>
        <v>43842</v>
      </c>
    </row>
    <row r="2674" spans="1:18" x14ac:dyDescent="0.25">
      <c r="A2674">
        <v>36</v>
      </c>
      <c r="B2674" s="1" t="s">
        <v>566</v>
      </c>
      <c r="C2674" s="1" t="s">
        <v>283</v>
      </c>
      <c r="D2674" s="1" t="s">
        <v>575</v>
      </c>
      <c r="E2674" s="1" t="s">
        <v>12</v>
      </c>
      <c r="F2674">
        <v>2572</v>
      </c>
      <c r="H2674">
        <v>4803</v>
      </c>
      <c r="K2674">
        <f t="shared" si="207"/>
        <v>36</v>
      </c>
      <c r="L2674">
        <f t="shared" si="208"/>
        <v>79</v>
      </c>
      <c r="M2674" t="str">
        <f>IF(COUNT(FIND({0,1,2,3,4,5,6,7,8,9},IF(ISBLANK(A2674),IF(LEN(TRIM(B2674))&gt;0,TRIM(B2674),TRIM(C2674)),"")))&gt;0,IF(ISBLANK(A2674),IF(LEN(TRIM(B2674))&gt;0,TRIM(B2674),TRIM(C2674)),""),"")</f>
        <v/>
      </c>
      <c r="N2674" t="str">
        <f>IF(COUNT(FIND({0,1,2,3,4,5,6,7,8,9},IF(ISBLANK(A2674),IF(LEN(TRIM(B2674))&gt;0,TRIM(C2674),LEFT(D2674, 4)),"")))&gt;0,IF(ISBLANK(A2674),IF(LEN(TRIM(B2674))&gt;0,TRIM(C2674),LEFT(D2674, 4)),""),"")</f>
        <v/>
      </c>
      <c r="O2674" t="str">
        <f t="shared" si="209"/>
        <v>NY</v>
      </c>
      <c r="P2674" t="str">
        <f>TRIM(IF(COUNT(FIND({0,1,2,3,4,5,6,7,8,9},B2674))&gt;0,D2674,IF(LEN(TRIM(B2674))&gt;0,CONCATENATE(B2674,C2674,D2674),MID(D2674,4,LEN(D2674)))))</f>
        <v>Putnam Total Migration F</v>
      </c>
      <c r="Q2674">
        <f t="shared" si="210"/>
        <v>2572</v>
      </c>
      <c r="R2674">
        <f t="shared" si="211"/>
        <v>4803</v>
      </c>
    </row>
    <row r="2675" spans="1:18" x14ac:dyDescent="0.25">
      <c r="B2675" s="1" t="s">
        <v>13</v>
      </c>
      <c r="C2675" s="1" t="s">
        <v>34</v>
      </c>
      <c r="D2675" s="1" t="s">
        <v>35</v>
      </c>
      <c r="E2675" s="1" t="s">
        <v>12</v>
      </c>
      <c r="F2675">
        <v>647</v>
      </c>
      <c r="G2675">
        <v>25.16</v>
      </c>
      <c r="H2675">
        <v>1119</v>
      </c>
      <c r="I2675">
        <v>23.3</v>
      </c>
      <c r="K2675">
        <f t="shared" si="207"/>
        <v>36</v>
      </c>
      <c r="L2675">
        <f t="shared" si="208"/>
        <v>79</v>
      </c>
      <c r="M2675" t="str">
        <f>IF(COUNT(FIND({0,1,2,3,4,5,6,7,8,9},IF(ISBLANK(A2675),IF(LEN(TRIM(B2675))&gt;0,TRIM(B2675),TRIM(C2675)),"")))&gt;0,IF(ISBLANK(A2675),IF(LEN(TRIM(B2675))&gt;0,TRIM(B2675),TRIM(C2675)),""),"")</f>
        <v>36</v>
      </c>
      <c r="N2675" t="str">
        <f>IF(COUNT(FIND({0,1,2,3,4,5,6,7,8,9},IF(ISBLANK(A2675),IF(LEN(TRIM(B2675))&gt;0,TRIM(C2675),LEFT(D2675, 4)),"")))&gt;0,IF(ISBLANK(A2675),IF(LEN(TRIM(B2675))&gt;0,TRIM(C2675),LEFT(D2675, 4)),""),"")</f>
        <v>119</v>
      </c>
      <c r="O2675" t="str">
        <f t="shared" si="209"/>
        <v>NY</v>
      </c>
      <c r="P2675" t="str">
        <f>TRIM(IF(COUNT(FIND({0,1,2,3,4,5,6,7,8,9},B2675))&gt;0,D2675,IF(LEN(TRIM(B2675))&gt;0,CONCATENATE(B2675,C2675,D2675),MID(D2675,4,LEN(D2675)))))</f>
        <v>Westchester</v>
      </c>
      <c r="Q2675">
        <f t="shared" si="210"/>
        <v>647</v>
      </c>
      <c r="R2675">
        <f t="shared" si="211"/>
        <v>1119</v>
      </c>
    </row>
    <row r="2676" spans="1:18" x14ac:dyDescent="0.25">
      <c r="B2676" s="1" t="s">
        <v>13</v>
      </c>
      <c r="C2676" s="1" t="s">
        <v>60</v>
      </c>
      <c r="D2676" s="1" t="s">
        <v>61</v>
      </c>
      <c r="E2676" s="1" t="s">
        <v>12</v>
      </c>
      <c r="F2676">
        <v>442</v>
      </c>
      <c r="G2676">
        <v>17.190000000000001</v>
      </c>
      <c r="H2676">
        <v>914</v>
      </c>
      <c r="I2676">
        <v>19.03</v>
      </c>
      <c r="K2676">
        <f t="shared" si="207"/>
        <v>36</v>
      </c>
      <c r="L2676">
        <f t="shared" si="208"/>
        <v>79</v>
      </c>
      <c r="M2676" t="str">
        <f>IF(COUNT(FIND({0,1,2,3,4,5,6,7,8,9},IF(ISBLANK(A2676),IF(LEN(TRIM(B2676))&gt;0,TRIM(B2676),TRIM(C2676)),"")))&gt;0,IF(ISBLANK(A2676),IF(LEN(TRIM(B2676))&gt;0,TRIM(B2676),TRIM(C2676)),""),"")</f>
        <v>36</v>
      </c>
      <c r="N2676" t="str">
        <f>IF(COUNT(FIND({0,1,2,3,4,5,6,7,8,9},IF(ISBLANK(A2676),IF(LEN(TRIM(B2676))&gt;0,TRIM(C2676),LEFT(D2676, 4)),"")))&gt;0,IF(ISBLANK(A2676),IF(LEN(TRIM(B2676))&gt;0,TRIM(C2676),LEFT(D2676, 4)),""),"")</f>
        <v>027</v>
      </c>
      <c r="O2676" t="str">
        <f t="shared" si="209"/>
        <v>NY</v>
      </c>
      <c r="P2676" t="str">
        <f>TRIM(IF(COUNT(FIND({0,1,2,3,4,5,6,7,8,9},B2676))&gt;0,D2676,IF(LEN(TRIM(B2676))&gt;0,CONCATENATE(B2676,C2676,D2676),MID(D2676,4,LEN(D2676)))))</f>
        <v>Dutchess</v>
      </c>
      <c r="Q2676">
        <f t="shared" si="210"/>
        <v>442</v>
      </c>
      <c r="R2676">
        <f t="shared" si="211"/>
        <v>914</v>
      </c>
    </row>
    <row r="2677" spans="1:18" x14ac:dyDescent="0.25">
      <c r="B2677" s="1" t="s">
        <v>78</v>
      </c>
      <c r="C2677" s="1" t="s">
        <v>41</v>
      </c>
      <c r="D2677" s="1" t="s">
        <v>115</v>
      </c>
      <c r="E2677" s="1" t="s">
        <v>80</v>
      </c>
      <c r="F2677">
        <v>191</v>
      </c>
      <c r="G2677">
        <v>7.43</v>
      </c>
      <c r="H2677">
        <v>321</v>
      </c>
      <c r="I2677">
        <v>6.68</v>
      </c>
      <c r="K2677">
        <f t="shared" si="207"/>
        <v>36</v>
      </c>
      <c r="L2677">
        <f t="shared" si="208"/>
        <v>79</v>
      </c>
      <c r="M2677" t="str">
        <f>IF(COUNT(FIND({0,1,2,3,4,5,6,7,8,9},IF(ISBLANK(A2677),IF(LEN(TRIM(B2677))&gt;0,TRIM(B2677),TRIM(C2677)),"")))&gt;0,IF(ISBLANK(A2677),IF(LEN(TRIM(B2677))&gt;0,TRIM(B2677),TRIM(C2677)),""),"")</f>
        <v>09</v>
      </c>
      <c r="N2677" t="str">
        <f>IF(COUNT(FIND({0,1,2,3,4,5,6,7,8,9},IF(ISBLANK(A2677),IF(LEN(TRIM(B2677))&gt;0,TRIM(C2677),LEFT(D2677, 4)),"")))&gt;0,IF(ISBLANK(A2677),IF(LEN(TRIM(B2677))&gt;0,TRIM(C2677),LEFT(D2677, 4)),""),"")</f>
        <v>001</v>
      </c>
      <c r="O2677" t="str">
        <f t="shared" si="209"/>
        <v>Ct</v>
      </c>
      <c r="P2677" t="str">
        <f>TRIM(IF(COUNT(FIND({0,1,2,3,4,5,6,7,8,9},B2677))&gt;0,D2677,IF(LEN(TRIM(B2677))&gt;0,CONCATENATE(B2677,C2677,D2677),MID(D2677,4,LEN(D2677)))))</f>
        <v>Fairfield</v>
      </c>
      <c r="Q2677">
        <f t="shared" si="210"/>
        <v>191</v>
      </c>
      <c r="R2677">
        <f t="shared" si="211"/>
        <v>321</v>
      </c>
    </row>
    <row r="2678" spans="1:18" x14ac:dyDescent="0.25">
      <c r="B2678" s="1" t="s">
        <v>13</v>
      </c>
      <c r="C2678" s="1" t="s">
        <v>54</v>
      </c>
      <c r="D2678" s="1" t="s">
        <v>55</v>
      </c>
      <c r="E2678" s="1" t="s">
        <v>12</v>
      </c>
      <c r="F2678">
        <v>58</v>
      </c>
      <c r="G2678">
        <v>2.2599999999999998</v>
      </c>
      <c r="H2678">
        <v>116</v>
      </c>
      <c r="I2678">
        <v>2.42</v>
      </c>
      <c r="K2678">
        <f t="shared" si="207"/>
        <v>36</v>
      </c>
      <c r="L2678">
        <f t="shared" si="208"/>
        <v>79</v>
      </c>
      <c r="M2678" t="str">
        <f>IF(COUNT(FIND({0,1,2,3,4,5,6,7,8,9},IF(ISBLANK(A2678),IF(LEN(TRIM(B2678))&gt;0,TRIM(B2678),TRIM(C2678)),"")))&gt;0,IF(ISBLANK(A2678),IF(LEN(TRIM(B2678))&gt;0,TRIM(B2678),TRIM(C2678)),""),"")</f>
        <v>36</v>
      </c>
      <c r="N2678" t="str">
        <f>IF(COUNT(FIND({0,1,2,3,4,5,6,7,8,9},IF(ISBLANK(A2678),IF(LEN(TRIM(B2678))&gt;0,TRIM(C2678),LEFT(D2678, 4)),"")))&gt;0,IF(ISBLANK(A2678),IF(LEN(TRIM(B2678))&gt;0,TRIM(C2678),LEFT(D2678, 4)),""),"")</f>
        <v>071</v>
      </c>
      <c r="O2678" t="str">
        <f t="shared" si="209"/>
        <v>NY</v>
      </c>
      <c r="P2678" t="str">
        <f>TRIM(IF(COUNT(FIND({0,1,2,3,4,5,6,7,8,9},B2678))&gt;0,D2678,IF(LEN(TRIM(B2678))&gt;0,CONCATENATE(B2678,C2678,D2678),MID(D2678,4,LEN(D2678)))))</f>
        <v>Orange</v>
      </c>
      <c r="Q2678">
        <f t="shared" si="210"/>
        <v>58</v>
      </c>
      <c r="R2678">
        <f t="shared" si="211"/>
        <v>116</v>
      </c>
    </row>
    <row r="2679" spans="1:18" x14ac:dyDescent="0.25">
      <c r="B2679" s="1" t="s">
        <v>13</v>
      </c>
      <c r="C2679" s="1" t="s">
        <v>30</v>
      </c>
      <c r="D2679" s="1" t="s">
        <v>31</v>
      </c>
      <c r="E2679" s="1" t="s">
        <v>12</v>
      </c>
      <c r="F2679">
        <v>53</v>
      </c>
      <c r="G2679">
        <v>2.06</v>
      </c>
      <c r="H2679">
        <v>71</v>
      </c>
      <c r="I2679">
        <v>1.48</v>
      </c>
      <c r="K2679">
        <f t="shared" si="207"/>
        <v>36</v>
      </c>
      <c r="L2679">
        <f t="shared" si="208"/>
        <v>79</v>
      </c>
      <c r="M2679" t="str">
        <f>IF(COUNT(FIND({0,1,2,3,4,5,6,7,8,9},IF(ISBLANK(A2679),IF(LEN(TRIM(B2679))&gt;0,TRIM(B2679),TRIM(C2679)),"")))&gt;0,IF(ISBLANK(A2679),IF(LEN(TRIM(B2679))&gt;0,TRIM(B2679),TRIM(C2679)),""),"")</f>
        <v>36</v>
      </c>
      <c r="N2679" t="str">
        <f>IF(COUNT(FIND({0,1,2,3,4,5,6,7,8,9},IF(ISBLANK(A2679),IF(LEN(TRIM(B2679))&gt;0,TRIM(C2679),LEFT(D2679, 4)),"")))&gt;0,IF(ISBLANK(A2679),IF(LEN(TRIM(B2679))&gt;0,TRIM(C2679),LEFT(D2679, 4)),""),"")</f>
        <v>061</v>
      </c>
      <c r="O2679" t="str">
        <f t="shared" si="209"/>
        <v>NY</v>
      </c>
      <c r="P2679" t="str">
        <f>TRIM(IF(COUNT(FIND({0,1,2,3,4,5,6,7,8,9},B2679))&gt;0,D2679,IF(LEN(TRIM(B2679))&gt;0,CONCATENATE(B2679,C2679,D2679),MID(D2679,4,LEN(D2679)))))</f>
        <v>New York</v>
      </c>
      <c r="Q2679">
        <f t="shared" si="210"/>
        <v>53</v>
      </c>
      <c r="R2679">
        <f t="shared" si="211"/>
        <v>71</v>
      </c>
    </row>
    <row r="2680" spans="1:18" x14ac:dyDescent="0.25">
      <c r="B2680" s="1" t="s">
        <v>13</v>
      </c>
      <c r="C2680" s="1" t="s">
        <v>62</v>
      </c>
      <c r="D2680" s="1" t="s">
        <v>63</v>
      </c>
      <c r="E2680" s="1" t="s">
        <v>12</v>
      </c>
      <c r="F2680">
        <v>40</v>
      </c>
      <c r="G2680">
        <v>1.56</v>
      </c>
      <c r="H2680">
        <v>67</v>
      </c>
      <c r="I2680">
        <v>1.39</v>
      </c>
      <c r="K2680">
        <f t="shared" si="207"/>
        <v>36</v>
      </c>
      <c r="L2680">
        <f t="shared" si="208"/>
        <v>79</v>
      </c>
      <c r="M2680" t="str">
        <f>IF(COUNT(FIND({0,1,2,3,4,5,6,7,8,9},IF(ISBLANK(A2680),IF(LEN(TRIM(B2680))&gt;0,TRIM(B2680),TRIM(C2680)),"")))&gt;0,IF(ISBLANK(A2680),IF(LEN(TRIM(B2680))&gt;0,TRIM(B2680),TRIM(C2680)),""),"")</f>
        <v>36</v>
      </c>
      <c r="N2680" t="str">
        <f>IF(COUNT(FIND({0,1,2,3,4,5,6,7,8,9},IF(ISBLANK(A2680),IF(LEN(TRIM(B2680))&gt;0,TRIM(C2680),LEFT(D2680, 4)),"")))&gt;0,IF(ISBLANK(A2680),IF(LEN(TRIM(B2680))&gt;0,TRIM(C2680),LEFT(D2680, 4)),""),"")</f>
        <v>005</v>
      </c>
      <c r="O2680" t="str">
        <f t="shared" si="209"/>
        <v>NY</v>
      </c>
      <c r="P2680" t="str">
        <f>TRIM(IF(COUNT(FIND({0,1,2,3,4,5,6,7,8,9},B2680))&gt;0,D2680,IF(LEN(TRIM(B2680))&gt;0,CONCATENATE(B2680,C2680,D2680),MID(D2680,4,LEN(D2680)))))</f>
        <v>Bronx</v>
      </c>
      <c r="Q2680">
        <f t="shared" si="210"/>
        <v>40</v>
      </c>
      <c r="R2680">
        <f t="shared" si="211"/>
        <v>67</v>
      </c>
    </row>
    <row r="2681" spans="1:18" x14ac:dyDescent="0.25">
      <c r="B2681" s="1" t="s">
        <v>95</v>
      </c>
      <c r="C2681" s="1" t="s">
        <v>150</v>
      </c>
      <c r="D2681" s="1" t="s">
        <v>151</v>
      </c>
      <c r="E2681" s="1" t="s">
        <v>98</v>
      </c>
      <c r="F2681">
        <v>31</v>
      </c>
      <c r="G2681">
        <v>1.21</v>
      </c>
      <c r="H2681">
        <v>56</v>
      </c>
      <c r="I2681">
        <v>1.17</v>
      </c>
      <c r="K2681">
        <f t="shared" si="207"/>
        <v>36</v>
      </c>
      <c r="L2681">
        <f t="shared" si="208"/>
        <v>79</v>
      </c>
      <c r="M2681" t="str">
        <f>IF(COUNT(FIND({0,1,2,3,4,5,6,7,8,9},IF(ISBLANK(A2681),IF(LEN(TRIM(B2681))&gt;0,TRIM(B2681),TRIM(C2681)),"")))&gt;0,IF(ISBLANK(A2681),IF(LEN(TRIM(B2681))&gt;0,TRIM(B2681),TRIM(C2681)),""),"")</f>
        <v>12</v>
      </c>
      <c r="N2681" t="str">
        <f>IF(COUNT(FIND({0,1,2,3,4,5,6,7,8,9},IF(ISBLANK(A2681),IF(LEN(TRIM(B2681))&gt;0,TRIM(C2681),LEFT(D2681, 4)),"")))&gt;0,IF(ISBLANK(A2681),IF(LEN(TRIM(B2681))&gt;0,TRIM(C2681),LEFT(D2681, 4)),""),"")</f>
        <v>099</v>
      </c>
      <c r="O2681" t="str">
        <f t="shared" si="209"/>
        <v>Fl</v>
      </c>
      <c r="P2681" t="str">
        <f>TRIM(IF(COUNT(FIND({0,1,2,3,4,5,6,7,8,9},B2681))&gt;0,D2681,IF(LEN(TRIM(B2681))&gt;0,CONCATENATE(B2681,C2681,D2681),MID(D2681,4,LEN(D2681)))))</f>
        <v>Palm Beach</v>
      </c>
      <c r="Q2681">
        <f t="shared" si="210"/>
        <v>31</v>
      </c>
      <c r="R2681">
        <f t="shared" si="211"/>
        <v>56</v>
      </c>
    </row>
    <row r="2682" spans="1:18" x14ac:dyDescent="0.25">
      <c r="B2682" s="1" t="s">
        <v>13</v>
      </c>
      <c r="C2682" s="1" t="s">
        <v>28</v>
      </c>
      <c r="D2682" s="1" t="s">
        <v>29</v>
      </c>
      <c r="E2682" s="1" t="s">
        <v>12</v>
      </c>
      <c r="F2682">
        <v>29</v>
      </c>
      <c r="G2682">
        <v>1.1299999999999999</v>
      </c>
      <c r="H2682">
        <v>59</v>
      </c>
      <c r="I2682">
        <v>1.23</v>
      </c>
      <c r="K2682">
        <f t="shared" si="207"/>
        <v>36</v>
      </c>
      <c r="L2682">
        <f t="shared" si="208"/>
        <v>79</v>
      </c>
      <c r="M2682" t="str">
        <f>IF(COUNT(FIND({0,1,2,3,4,5,6,7,8,9},IF(ISBLANK(A2682),IF(LEN(TRIM(B2682))&gt;0,TRIM(B2682),TRIM(C2682)),"")))&gt;0,IF(ISBLANK(A2682),IF(LEN(TRIM(B2682))&gt;0,TRIM(B2682),TRIM(C2682)),""),"")</f>
        <v>36</v>
      </c>
      <c r="N2682" t="str">
        <f>IF(COUNT(FIND({0,1,2,3,4,5,6,7,8,9},IF(ISBLANK(A2682),IF(LEN(TRIM(B2682))&gt;0,TRIM(C2682),LEFT(D2682, 4)),"")))&gt;0,IF(ISBLANK(A2682),IF(LEN(TRIM(B2682))&gt;0,TRIM(C2682),LEFT(D2682, 4)),""),"")</f>
        <v>081</v>
      </c>
      <c r="O2682" t="str">
        <f t="shared" si="209"/>
        <v>NY</v>
      </c>
      <c r="P2682" t="str">
        <f>TRIM(IF(COUNT(FIND({0,1,2,3,4,5,6,7,8,9},B2682))&gt;0,D2682,IF(LEN(TRIM(B2682))&gt;0,CONCATENATE(B2682,C2682,D2682),MID(D2682,4,LEN(D2682)))))</f>
        <v>Queens</v>
      </c>
      <c r="Q2682">
        <f t="shared" si="210"/>
        <v>29</v>
      </c>
      <c r="R2682">
        <f t="shared" si="211"/>
        <v>59</v>
      </c>
    </row>
    <row r="2683" spans="1:18" x14ac:dyDescent="0.25">
      <c r="B2683" s="1" t="s">
        <v>13</v>
      </c>
      <c r="C2683" s="1" t="s">
        <v>74</v>
      </c>
      <c r="D2683" s="1" t="s">
        <v>75</v>
      </c>
      <c r="E2683" s="1" t="s">
        <v>12</v>
      </c>
      <c r="F2683">
        <v>26</v>
      </c>
      <c r="G2683">
        <v>1.01</v>
      </c>
      <c r="H2683">
        <v>48</v>
      </c>
      <c r="I2683">
        <v>1</v>
      </c>
      <c r="K2683">
        <f t="shared" si="207"/>
        <v>36</v>
      </c>
      <c r="L2683">
        <f t="shared" si="208"/>
        <v>79</v>
      </c>
      <c r="M2683" t="str">
        <f>IF(COUNT(FIND({0,1,2,3,4,5,6,7,8,9},IF(ISBLANK(A2683),IF(LEN(TRIM(B2683))&gt;0,TRIM(B2683),TRIM(C2683)),"")))&gt;0,IF(ISBLANK(A2683),IF(LEN(TRIM(B2683))&gt;0,TRIM(B2683),TRIM(C2683)),""),"")</f>
        <v>36</v>
      </c>
      <c r="N2683" t="str">
        <f>IF(COUNT(FIND({0,1,2,3,4,5,6,7,8,9},IF(ISBLANK(A2683),IF(LEN(TRIM(B2683))&gt;0,TRIM(C2683),LEFT(D2683, 4)),"")))&gt;0,IF(ISBLANK(A2683),IF(LEN(TRIM(B2683))&gt;0,TRIM(C2683),LEFT(D2683, 4)),""),"")</f>
        <v>087</v>
      </c>
      <c r="O2683" t="str">
        <f t="shared" si="209"/>
        <v>NY</v>
      </c>
      <c r="P2683" t="str">
        <f>TRIM(IF(COUNT(FIND({0,1,2,3,4,5,6,7,8,9},B2683))&gt;0,D2683,IF(LEN(TRIM(B2683))&gt;0,CONCATENATE(B2683,C2683,D2683),MID(D2683,4,LEN(D2683)))))</f>
        <v>Rockland</v>
      </c>
      <c r="Q2683">
        <f t="shared" si="210"/>
        <v>26</v>
      </c>
      <c r="R2683">
        <f t="shared" si="211"/>
        <v>48</v>
      </c>
    </row>
    <row r="2684" spans="1:18" x14ac:dyDescent="0.25">
      <c r="B2684" s="1" t="s">
        <v>13</v>
      </c>
      <c r="C2684" s="1" t="s">
        <v>36</v>
      </c>
      <c r="D2684" s="1" t="s">
        <v>37</v>
      </c>
      <c r="E2684" s="1" t="s">
        <v>12</v>
      </c>
      <c r="F2684">
        <v>25</v>
      </c>
      <c r="G2684">
        <v>0.97</v>
      </c>
      <c r="H2684">
        <v>50</v>
      </c>
      <c r="I2684">
        <v>1.04</v>
      </c>
      <c r="K2684">
        <f t="shared" si="207"/>
        <v>36</v>
      </c>
      <c r="L2684">
        <f t="shared" si="208"/>
        <v>79</v>
      </c>
      <c r="M2684" t="str">
        <f>IF(COUNT(FIND({0,1,2,3,4,5,6,7,8,9},IF(ISBLANK(A2684),IF(LEN(TRIM(B2684))&gt;0,TRIM(B2684),TRIM(C2684)),"")))&gt;0,IF(ISBLANK(A2684),IF(LEN(TRIM(B2684))&gt;0,TRIM(B2684),TRIM(C2684)),""),"")</f>
        <v>36</v>
      </c>
      <c r="N2684" t="str">
        <f>IF(COUNT(FIND({0,1,2,3,4,5,6,7,8,9},IF(ISBLANK(A2684),IF(LEN(TRIM(B2684))&gt;0,TRIM(C2684),LEFT(D2684, 4)),"")))&gt;0,IF(ISBLANK(A2684),IF(LEN(TRIM(B2684))&gt;0,TRIM(C2684),LEFT(D2684, 4)),""),"")</f>
        <v>111</v>
      </c>
      <c r="O2684" t="str">
        <f t="shared" si="209"/>
        <v>NY</v>
      </c>
      <c r="P2684" t="str">
        <f>TRIM(IF(COUNT(FIND({0,1,2,3,4,5,6,7,8,9},B2684))&gt;0,D2684,IF(LEN(TRIM(B2684))&gt;0,CONCATENATE(B2684,C2684,D2684),MID(D2684,4,LEN(D2684)))))</f>
        <v>Ulster</v>
      </c>
      <c r="Q2684">
        <f t="shared" si="210"/>
        <v>25</v>
      </c>
      <c r="R2684">
        <f t="shared" si="211"/>
        <v>50</v>
      </c>
    </row>
    <row r="2685" spans="1:18" x14ac:dyDescent="0.25">
      <c r="B2685" s="1" t="s">
        <v>13</v>
      </c>
      <c r="C2685" s="1" t="s">
        <v>44</v>
      </c>
      <c r="D2685" s="1" t="s">
        <v>45</v>
      </c>
      <c r="E2685" s="1" t="s">
        <v>12</v>
      </c>
      <c r="F2685">
        <v>24</v>
      </c>
      <c r="G2685">
        <v>0.93</v>
      </c>
      <c r="H2685">
        <v>34</v>
      </c>
      <c r="I2685">
        <v>0.71</v>
      </c>
      <c r="K2685">
        <f t="shared" si="207"/>
        <v>36</v>
      </c>
      <c r="L2685">
        <f t="shared" si="208"/>
        <v>79</v>
      </c>
      <c r="M2685" t="str">
        <f>IF(COUNT(FIND({0,1,2,3,4,5,6,7,8,9},IF(ISBLANK(A2685),IF(LEN(TRIM(B2685))&gt;0,TRIM(B2685),TRIM(C2685)),"")))&gt;0,IF(ISBLANK(A2685),IF(LEN(TRIM(B2685))&gt;0,TRIM(B2685),TRIM(C2685)),""),"")</f>
        <v>36</v>
      </c>
      <c r="N2685" t="str">
        <f>IF(COUNT(FIND({0,1,2,3,4,5,6,7,8,9},IF(ISBLANK(A2685),IF(LEN(TRIM(B2685))&gt;0,TRIM(C2685),LEFT(D2685, 4)),"")))&gt;0,IF(ISBLANK(A2685),IF(LEN(TRIM(B2685))&gt;0,TRIM(C2685),LEFT(D2685, 4)),""),"")</f>
        <v>047</v>
      </c>
      <c r="O2685" t="str">
        <f t="shared" si="209"/>
        <v>NY</v>
      </c>
      <c r="P2685" t="str">
        <f>TRIM(IF(COUNT(FIND({0,1,2,3,4,5,6,7,8,9},B2685))&gt;0,D2685,IF(LEN(TRIM(B2685))&gt;0,CONCATENATE(B2685,C2685,D2685),MID(D2685,4,LEN(D2685)))))</f>
        <v>Kings</v>
      </c>
      <c r="Q2685">
        <f t="shared" si="210"/>
        <v>24</v>
      </c>
      <c r="R2685">
        <f t="shared" si="211"/>
        <v>34</v>
      </c>
    </row>
    <row r="2686" spans="1:18" x14ac:dyDescent="0.25">
      <c r="B2686" s="1" t="s">
        <v>13</v>
      </c>
      <c r="C2686" s="1" t="s">
        <v>38</v>
      </c>
      <c r="D2686" s="1" t="s">
        <v>39</v>
      </c>
      <c r="E2686" s="1" t="s">
        <v>12</v>
      </c>
      <c r="F2686">
        <v>24</v>
      </c>
      <c r="G2686">
        <v>0.93</v>
      </c>
      <c r="H2686">
        <v>59</v>
      </c>
      <c r="I2686">
        <v>1.23</v>
      </c>
      <c r="K2686">
        <f t="shared" si="207"/>
        <v>36</v>
      </c>
      <c r="L2686">
        <f t="shared" si="208"/>
        <v>79</v>
      </c>
      <c r="M2686" t="str">
        <f>IF(COUNT(FIND({0,1,2,3,4,5,6,7,8,9},IF(ISBLANK(A2686),IF(LEN(TRIM(B2686))&gt;0,TRIM(B2686),TRIM(C2686)),"")))&gt;0,IF(ISBLANK(A2686),IF(LEN(TRIM(B2686))&gt;0,TRIM(B2686),TRIM(C2686)),""),"")</f>
        <v>36</v>
      </c>
      <c r="N2686" t="str">
        <f>IF(COUNT(FIND({0,1,2,3,4,5,6,7,8,9},IF(ISBLANK(A2686),IF(LEN(TRIM(B2686))&gt;0,TRIM(C2686),LEFT(D2686, 4)),"")))&gt;0,IF(ISBLANK(A2686),IF(LEN(TRIM(B2686))&gt;0,TRIM(C2686),LEFT(D2686, 4)),""),"")</f>
        <v>059</v>
      </c>
      <c r="O2686" t="str">
        <f t="shared" si="209"/>
        <v>NY</v>
      </c>
      <c r="P2686" t="str">
        <f>TRIM(IF(COUNT(FIND({0,1,2,3,4,5,6,7,8,9},B2686))&gt;0,D2686,IF(LEN(TRIM(B2686))&gt;0,CONCATENATE(B2686,C2686,D2686),MID(D2686,4,LEN(D2686)))))</f>
        <v>Nassau</v>
      </c>
      <c r="Q2686">
        <f t="shared" si="210"/>
        <v>24</v>
      </c>
      <c r="R2686">
        <f t="shared" si="211"/>
        <v>59</v>
      </c>
    </row>
    <row r="2687" spans="1:18" x14ac:dyDescent="0.25">
      <c r="B2687" s="1" t="s">
        <v>95</v>
      </c>
      <c r="C2687" s="1" t="s">
        <v>96</v>
      </c>
      <c r="D2687" s="1" t="s">
        <v>97</v>
      </c>
      <c r="E2687" s="1" t="s">
        <v>98</v>
      </c>
      <c r="F2687">
        <v>22</v>
      </c>
      <c r="G2687">
        <v>0.86</v>
      </c>
      <c r="H2687">
        <v>46</v>
      </c>
      <c r="I2687">
        <v>0.96</v>
      </c>
      <c r="K2687">
        <f t="shared" si="207"/>
        <v>36</v>
      </c>
      <c r="L2687">
        <f t="shared" si="208"/>
        <v>79</v>
      </c>
      <c r="M2687" t="str">
        <f>IF(COUNT(FIND({0,1,2,3,4,5,6,7,8,9},IF(ISBLANK(A2687),IF(LEN(TRIM(B2687))&gt;0,TRIM(B2687),TRIM(C2687)),"")))&gt;0,IF(ISBLANK(A2687),IF(LEN(TRIM(B2687))&gt;0,TRIM(B2687),TRIM(C2687)),""),"")</f>
        <v>12</v>
      </c>
      <c r="N2687" t="str">
        <f>IF(COUNT(FIND({0,1,2,3,4,5,6,7,8,9},IF(ISBLANK(A2687),IF(LEN(TRIM(B2687))&gt;0,TRIM(C2687),LEFT(D2687, 4)),"")))&gt;0,IF(ISBLANK(A2687),IF(LEN(TRIM(B2687))&gt;0,TRIM(C2687),LEFT(D2687, 4)),""),"")</f>
        <v>011</v>
      </c>
      <c r="O2687" t="str">
        <f t="shared" si="209"/>
        <v>Fl</v>
      </c>
      <c r="P2687" t="str">
        <f>TRIM(IF(COUNT(FIND({0,1,2,3,4,5,6,7,8,9},B2687))&gt;0,D2687,IF(LEN(TRIM(B2687))&gt;0,CONCATENATE(B2687,C2687,D2687),MID(D2687,4,LEN(D2687)))))</f>
        <v>Broward</v>
      </c>
      <c r="Q2687">
        <f t="shared" si="210"/>
        <v>22</v>
      </c>
      <c r="R2687">
        <f t="shared" si="211"/>
        <v>46</v>
      </c>
    </row>
    <row r="2688" spans="1:18" x14ac:dyDescent="0.25">
      <c r="B2688" s="1" t="s">
        <v>13</v>
      </c>
      <c r="C2688" s="1" t="s">
        <v>24</v>
      </c>
      <c r="D2688" s="1" t="s">
        <v>25</v>
      </c>
      <c r="E2688" s="1" t="s">
        <v>12</v>
      </c>
      <c r="F2688">
        <v>21</v>
      </c>
      <c r="G2688">
        <v>0.82</v>
      </c>
      <c r="H2688">
        <v>37</v>
      </c>
      <c r="I2688">
        <v>0.77</v>
      </c>
      <c r="K2688">
        <f t="shared" si="207"/>
        <v>36</v>
      </c>
      <c r="L2688">
        <f t="shared" si="208"/>
        <v>79</v>
      </c>
      <c r="M2688" t="str">
        <f>IF(COUNT(FIND({0,1,2,3,4,5,6,7,8,9},IF(ISBLANK(A2688),IF(LEN(TRIM(B2688))&gt;0,TRIM(B2688),TRIM(C2688)),"")))&gt;0,IF(ISBLANK(A2688),IF(LEN(TRIM(B2688))&gt;0,TRIM(B2688),TRIM(C2688)),""),"")</f>
        <v>36</v>
      </c>
      <c r="N2688" t="str">
        <f>IF(COUNT(FIND({0,1,2,3,4,5,6,7,8,9},IF(ISBLANK(A2688),IF(LEN(TRIM(B2688))&gt;0,TRIM(C2688),LEFT(D2688, 4)),"")))&gt;0,IF(ISBLANK(A2688),IF(LEN(TRIM(B2688))&gt;0,TRIM(C2688),LEFT(D2688, 4)),""),"")</f>
        <v>103</v>
      </c>
      <c r="O2688" t="str">
        <f t="shared" si="209"/>
        <v>NY</v>
      </c>
      <c r="P2688" t="str">
        <f>TRIM(IF(COUNT(FIND({0,1,2,3,4,5,6,7,8,9},B2688))&gt;0,D2688,IF(LEN(TRIM(B2688))&gt;0,CONCATENATE(B2688,C2688,D2688),MID(D2688,4,LEN(D2688)))))</f>
        <v>Suffolk</v>
      </c>
      <c r="Q2688">
        <f t="shared" si="210"/>
        <v>21</v>
      </c>
      <c r="R2688">
        <f t="shared" si="211"/>
        <v>37</v>
      </c>
    </row>
    <row r="2689" spans="2:18" x14ac:dyDescent="0.25">
      <c r="B2689" s="1" t="s">
        <v>40</v>
      </c>
      <c r="C2689" s="1" t="s">
        <v>41</v>
      </c>
      <c r="D2689" s="1" t="s">
        <v>42</v>
      </c>
      <c r="E2689" s="1" t="s">
        <v>43</v>
      </c>
      <c r="F2689">
        <v>20</v>
      </c>
      <c r="G2689">
        <v>0.78</v>
      </c>
      <c r="H2689">
        <v>35</v>
      </c>
      <c r="I2689">
        <v>0.73</v>
      </c>
      <c r="K2689">
        <f t="shared" si="207"/>
        <v>36</v>
      </c>
      <c r="L2689">
        <f t="shared" si="208"/>
        <v>79</v>
      </c>
      <c r="M2689" t="str">
        <f>IF(COUNT(FIND({0,1,2,3,4,5,6,7,8,9},IF(ISBLANK(A2689),IF(LEN(TRIM(B2689))&gt;0,TRIM(B2689),TRIM(C2689)),"")))&gt;0,IF(ISBLANK(A2689),IF(LEN(TRIM(B2689))&gt;0,TRIM(B2689),TRIM(C2689)),""),"")</f>
        <v>57</v>
      </c>
      <c r="N2689" t="str">
        <f>IF(COUNT(FIND({0,1,2,3,4,5,6,7,8,9},IF(ISBLANK(A2689),IF(LEN(TRIM(B2689))&gt;0,TRIM(C2689),LEFT(D2689, 4)),"")))&gt;0,IF(ISBLANK(A2689),IF(LEN(TRIM(B2689))&gt;0,TRIM(C2689),LEFT(D2689, 4)),""),"")</f>
        <v>001</v>
      </c>
      <c r="O2689" t="str">
        <f t="shared" si="209"/>
        <v>FR</v>
      </c>
      <c r="P2689" t="str">
        <f>TRIM(IF(COUNT(FIND({0,1,2,3,4,5,6,7,8,9},B2689))&gt;0,D2689,IF(LEN(TRIM(B2689))&gt;0,CONCATENATE(B2689,C2689,D2689),MID(D2689,4,LEN(D2689)))))</f>
        <v>Foreign / Overseas</v>
      </c>
      <c r="Q2689">
        <f t="shared" si="210"/>
        <v>20</v>
      </c>
      <c r="R2689">
        <f t="shared" si="211"/>
        <v>35</v>
      </c>
    </row>
    <row r="2690" spans="2:18" x14ac:dyDescent="0.25">
      <c r="B2690" s="1" t="s">
        <v>78</v>
      </c>
      <c r="C2690" s="1" t="s">
        <v>126</v>
      </c>
      <c r="D2690" s="1" t="s">
        <v>127</v>
      </c>
      <c r="E2690" s="1" t="s">
        <v>80</v>
      </c>
      <c r="F2690">
        <v>20</v>
      </c>
      <c r="G2690">
        <v>0.78</v>
      </c>
      <c r="H2690">
        <v>39</v>
      </c>
      <c r="I2690">
        <v>0.81</v>
      </c>
      <c r="K2690">
        <f t="shared" si="207"/>
        <v>36</v>
      </c>
      <c r="L2690">
        <f t="shared" si="208"/>
        <v>79</v>
      </c>
      <c r="M2690" t="str">
        <f>IF(COUNT(FIND({0,1,2,3,4,5,6,7,8,9},IF(ISBLANK(A2690),IF(LEN(TRIM(B2690))&gt;0,TRIM(B2690),TRIM(C2690)),"")))&gt;0,IF(ISBLANK(A2690),IF(LEN(TRIM(B2690))&gt;0,TRIM(B2690),TRIM(C2690)),""),"")</f>
        <v>09</v>
      </c>
      <c r="N2690" t="str">
        <f>IF(COUNT(FIND({0,1,2,3,4,5,6,7,8,9},IF(ISBLANK(A2690),IF(LEN(TRIM(B2690))&gt;0,TRIM(C2690),LEFT(D2690, 4)),"")))&gt;0,IF(ISBLANK(A2690),IF(LEN(TRIM(B2690))&gt;0,TRIM(C2690),LEFT(D2690, 4)),""),"")</f>
        <v>009</v>
      </c>
      <c r="O2690" t="str">
        <f t="shared" si="209"/>
        <v>Ct</v>
      </c>
      <c r="P2690" t="str">
        <f>TRIM(IF(COUNT(FIND({0,1,2,3,4,5,6,7,8,9},B2690))&gt;0,D2690,IF(LEN(TRIM(B2690))&gt;0,CONCATENATE(B2690,C2690,D2690),MID(D2690,4,LEN(D2690)))))</f>
        <v>New Haven</v>
      </c>
      <c r="Q2690">
        <f t="shared" si="210"/>
        <v>20</v>
      </c>
      <c r="R2690">
        <f t="shared" si="211"/>
        <v>39</v>
      </c>
    </row>
    <row r="2691" spans="2:18" x14ac:dyDescent="0.25">
      <c r="B2691" s="1" t="s">
        <v>99</v>
      </c>
      <c r="C2691" s="1" t="s">
        <v>100</v>
      </c>
      <c r="D2691" s="1" t="s">
        <v>101</v>
      </c>
      <c r="E2691" s="1" t="s">
        <v>102</v>
      </c>
      <c r="F2691">
        <v>19</v>
      </c>
      <c r="G2691">
        <v>0.74</v>
      </c>
      <c r="H2691">
        <v>28</v>
      </c>
      <c r="I2691">
        <v>0.57999999999999996</v>
      </c>
      <c r="K2691">
        <f t="shared" si="207"/>
        <v>36</v>
      </c>
      <c r="L2691">
        <f t="shared" si="208"/>
        <v>79</v>
      </c>
      <c r="M2691" t="str">
        <f>IF(COUNT(FIND({0,1,2,3,4,5,6,7,8,9},IF(ISBLANK(A2691),IF(LEN(TRIM(B2691))&gt;0,TRIM(B2691),TRIM(C2691)),"")))&gt;0,IF(ISBLANK(A2691),IF(LEN(TRIM(B2691))&gt;0,TRIM(B2691),TRIM(C2691)),""),"")</f>
        <v>06</v>
      </c>
      <c r="N2691" t="str">
        <f>IF(COUNT(FIND({0,1,2,3,4,5,6,7,8,9},IF(ISBLANK(A2691),IF(LEN(TRIM(B2691))&gt;0,TRIM(C2691),LEFT(D2691, 4)),"")))&gt;0,IF(ISBLANK(A2691),IF(LEN(TRIM(B2691))&gt;0,TRIM(C2691),LEFT(D2691, 4)),""),"")</f>
        <v>037</v>
      </c>
      <c r="O2691" t="str">
        <f t="shared" si="209"/>
        <v>Ca</v>
      </c>
      <c r="P2691" t="str">
        <f>TRIM(IF(COUNT(FIND({0,1,2,3,4,5,6,7,8,9},B2691))&gt;0,D2691,IF(LEN(TRIM(B2691))&gt;0,CONCATENATE(B2691,C2691,D2691),MID(D2691,4,LEN(D2691)))))</f>
        <v>Los Angeles</v>
      </c>
      <c r="Q2691">
        <f t="shared" si="210"/>
        <v>19</v>
      </c>
      <c r="R2691">
        <f t="shared" si="211"/>
        <v>28</v>
      </c>
    </row>
    <row r="2692" spans="2:18" x14ac:dyDescent="0.25">
      <c r="B2692" s="1" t="s">
        <v>13</v>
      </c>
      <c r="C2692" s="1" t="s">
        <v>41</v>
      </c>
      <c r="D2692" s="1" t="s">
        <v>233</v>
      </c>
      <c r="E2692" s="1" t="s">
        <v>12</v>
      </c>
      <c r="F2692">
        <v>15</v>
      </c>
      <c r="G2692">
        <v>0.57999999999999996</v>
      </c>
      <c r="H2692">
        <v>21</v>
      </c>
      <c r="I2692">
        <v>0.44</v>
      </c>
      <c r="K2692">
        <f t="shared" ref="K2692:K2755" si="212">VALUE(IF(ISBLANK(A2692),K2691,A2692))</f>
        <v>36</v>
      </c>
      <c r="L2692">
        <f t="shared" ref="L2692:L2755" si="213">VALUE(IF(ISBLANK(A2692),L2691,CONCATENATE(TRIM(B2692),TRIM(C2692))))</f>
        <v>79</v>
      </c>
      <c r="M2692" t="str">
        <f>IF(COUNT(FIND({0,1,2,3,4,5,6,7,8,9},IF(ISBLANK(A2692),IF(LEN(TRIM(B2692))&gt;0,TRIM(B2692),TRIM(C2692)),"")))&gt;0,IF(ISBLANK(A2692),IF(LEN(TRIM(B2692))&gt;0,TRIM(B2692),TRIM(C2692)),""),"")</f>
        <v>36</v>
      </c>
      <c r="N2692" t="str">
        <f>IF(COUNT(FIND({0,1,2,3,4,5,6,7,8,9},IF(ISBLANK(A2692),IF(LEN(TRIM(B2692))&gt;0,TRIM(C2692),LEFT(D2692, 4)),"")))&gt;0,IF(ISBLANK(A2692),IF(LEN(TRIM(B2692))&gt;0,TRIM(C2692),LEFT(D2692, 4)),""),"")</f>
        <v>001</v>
      </c>
      <c r="O2692" t="str">
        <f t="shared" ref="O2692:O2755" si="214">IF(LEN(TRIM(E2692))&gt;0,E2692,"XX")</f>
        <v>NY</v>
      </c>
      <c r="P2692" t="str">
        <f>TRIM(IF(COUNT(FIND({0,1,2,3,4,5,6,7,8,9},B2692))&gt;0,D2692,IF(LEN(TRIM(B2692))&gt;0,CONCATENATE(B2692,C2692,D2692),MID(D2692,4,LEN(D2692)))))</f>
        <v>Albany</v>
      </c>
      <c r="Q2692">
        <f t="shared" ref="Q2692:Q2755" si="215">F2692</f>
        <v>15</v>
      </c>
      <c r="R2692">
        <f t="shared" ref="R2692:R2755" si="216">H2692</f>
        <v>21</v>
      </c>
    </row>
    <row r="2693" spans="2:18" x14ac:dyDescent="0.25">
      <c r="B2693" s="1" t="s">
        <v>224</v>
      </c>
      <c r="C2693" s="1" t="s">
        <v>452</v>
      </c>
      <c r="D2693" s="1" t="s">
        <v>453</v>
      </c>
      <c r="E2693" s="1" t="s">
        <v>227</v>
      </c>
      <c r="F2693">
        <v>15</v>
      </c>
      <c r="G2693">
        <v>0.57999999999999996</v>
      </c>
      <c r="H2693">
        <v>39</v>
      </c>
      <c r="I2693">
        <v>0.81</v>
      </c>
      <c r="K2693">
        <f t="shared" si="212"/>
        <v>36</v>
      </c>
      <c r="L2693">
        <f t="shared" si="213"/>
        <v>79</v>
      </c>
      <c r="M2693" t="str">
        <f>IF(COUNT(FIND({0,1,2,3,4,5,6,7,8,9},IF(ISBLANK(A2693),IF(LEN(TRIM(B2693))&gt;0,TRIM(B2693),TRIM(C2693)),"")))&gt;0,IF(ISBLANK(A2693),IF(LEN(TRIM(B2693))&gt;0,TRIM(B2693),TRIM(C2693)),""),"")</f>
        <v>37</v>
      </c>
      <c r="N2693" t="str">
        <f>IF(COUNT(FIND({0,1,2,3,4,5,6,7,8,9},IF(ISBLANK(A2693),IF(LEN(TRIM(B2693))&gt;0,TRIM(C2693),LEFT(D2693, 4)),"")))&gt;0,IF(ISBLANK(A2693),IF(LEN(TRIM(B2693))&gt;0,TRIM(C2693),LEFT(D2693, 4)),""),"")</f>
        <v>183</v>
      </c>
      <c r="O2693" t="str">
        <f t="shared" si="214"/>
        <v>NC</v>
      </c>
      <c r="P2693" t="str">
        <f>TRIM(IF(COUNT(FIND({0,1,2,3,4,5,6,7,8,9},B2693))&gt;0,D2693,IF(LEN(TRIM(B2693))&gt;0,CONCATENATE(B2693,C2693,D2693),MID(D2693,4,LEN(D2693)))))</f>
        <v>Wake</v>
      </c>
      <c r="Q2693">
        <f t="shared" si="215"/>
        <v>15</v>
      </c>
      <c r="R2693">
        <f t="shared" si="216"/>
        <v>39</v>
      </c>
    </row>
    <row r="2694" spans="2:18" x14ac:dyDescent="0.25">
      <c r="B2694" s="1" t="s">
        <v>78</v>
      </c>
      <c r="C2694" s="1" t="s">
        <v>62</v>
      </c>
      <c r="D2694" s="1" t="s">
        <v>191</v>
      </c>
      <c r="E2694" s="1" t="s">
        <v>80</v>
      </c>
      <c r="F2694">
        <v>14</v>
      </c>
      <c r="G2694">
        <v>0.54</v>
      </c>
      <c r="H2694">
        <v>23</v>
      </c>
      <c r="I2694">
        <v>0.48</v>
      </c>
      <c r="K2694">
        <f t="shared" si="212"/>
        <v>36</v>
      </c>
      <c r="L2694">
        <f t="shared" si="213"/>
        <v>79</v>
      </c>
      <c r="M2694" t="str">
        <f>IF(COUNT(FIND({0,1,2,3,4,5,6,7,8,9},IF(ISBLANK(A2694),IF(LEN(TRIM(B2694))&gt;0,TRIM(B2694),TRIM(C2694)),"")))&gt;0,IF(ISBLANK(A2694),IF(LEN(TRIM(B2694))&gt;0,TRIM(B2694),TRIM(C2694)),""),"")</f>
        <v>09</v>
      </c>
      <c r="N2694" t="str">
        <f>IF(COUNT(FIND({0,1,2,3,4,5,6,7,8,9},IF(ISBLANK(A2694),IF(LEN(TRIM(B2694))&gt;0,TRIM(C2694),LEFT(D2694, 4)),"")))&gt;0,IF(ISBLANK(A2694),IF(LEN(TRIM(B2694))&gt;0,TRIM(C2694),LEFT(D2694, 4)),""),"")</f>
        <v>005</v>
      </c>
      <c r="O2694" t="str">
        <f t="shared" si="214"/>
        <v>Ct</v>
      </c>
      <c r="P2694" t="str">
        <f>TRIM(IF(COUNT(FIND({0,1,2,3,4,5,6,7,8,9},B2694))&gt;0,D2694,IF(LEN(TRIM(B2694))&gt;0,CONCATENATE(B2694,C2694,D2694),MID(D2694,4,LEN(D2694)))))</f>
        <v>Litchfield</v>
      </c>
      <c r="Q2694">
        <f t="shared" si="215"/>
        <v>14</v>
      </c>
      <c r="R2694">
        <f t="shared" si="216"/>
        <v>23</v>
      </c>
    </row>
    <row r="2695" spans="2:18" x14ac:dyDescent="0.25">
      <c r="B2695" s="1" t="s">
        <v>95</v>
      </c>
      <c r="C2695" s="1" t="s">
        <v>178</v>
      </c>
      <c r="D2695" s="1" t="s">
        <v>469</v>
      </c>
      <c r="E2695" s="1" t="s">
        <v>98</v>
      </c>
      <c r="F2695">
        <v>13</v>
      </c>
      <c r="G2695">
        <v>0.51</v>
      </c>
      <c r="H2695">
        <v>29</v>
      </c>
      <c r="I2695">
        <v>0.6</v>
      </c>
      <c r="K2695">
        <f t="shared" si="212"/>
        <v>36</v>
      </c>
      <c r="L2695">
        <f t="shared" si="213"/>
        <v>79</v>
      </c>
      <c r="M2695" t="str">
        <f>IF(COUNT(FIND({0,1,2,3,4,5,6,7,8,9},IF(ISBLANK(A2695),IF(LEN(TRIM(B2695))&gt;0,TRIM(B2695),TRIM(C2695)),"")))&gt;0,IF(ISBLANK(A2695),IF(LEN(TRIM(B2695))&gt;0,TRIM(B2695),TRIM(C2695)),""),"")</f>
        <v>12</v>
      </c>
      <c r="N2695" t="str">
        <f>IF(COUNT(FIND({0,1,2,3,4,5,6,7,8,9},IF(ISBLANK(A2695),IF(LEN(TRIM(B2695))&gt;0,TRIM(C2695),LEFT(D2695, 4)),"")))&gt;0,IF(ISBLANK(A2695),IF(LEN(TRIM(B2695))&gt;0,TRIM(C2695),LEFT(D2695, 4)),""),"")</f>
        <v>053</v>
      </c>
      <c r="O2695" t="str">
        <f t="shared" si="214"/>
        <v>Fl</v>
      </c>
      <c r="P2695" t="str">
        <f>TRIM(IF(COUNT(FIND({0,1,2,3,4,5,6,7,8,9},B2695))&gt;0,D2695,IF(LEN(TRIM(B2695))&gt;0,CONCATENATE(B2695,C2695,D2695),MID(D2695,4,LEN(D2695)))))</f>
        <v>Hernando</v>
      </c>
      <c r="Q2695">
        <f t="shared" si="215"/>
        <v>13</v>
      </c>
      <c r="R2695">
        <f t="shared" si="216"/>
        <v>29</v>
      </c>
    </row>
    <row r="2696" spans="2:18" x14ac:dyDescent="0.25">
      <c r="B2696" s="1" t="s">
        <v>99</v>
      </c>
      <c r="C2696" s="1" t="s">
        <v>116</v>
      </c>
      <c r="D2696" s="1" t="s">
        <v>117</v>
      </c>
      <c r="E2696" s="1" t="s">
        <v>102</v>
      </c>
      <c r="F2696">
        <v>12</v>
      </c>
      <c r="G2696">
        <v>0.47</v>
      </c>
      <c r="H2696">
        <v>19</v>
      </c>
      <c r="I2696">
        <v>0.4</v>
      </c>
      <c r="K2696">
        <f t="shared" si="212"/>
        <v>36</v>
      </c>
      <c r="L2696">
        <f t="shared" si="213"/>
        <v>79</v>
      </c>
      <c r="M2696" t="str">
        <f>IF(COUNT(FIND({0,1,2,3,4,5,6,7,8,9},IF(ISBLANK(A2696),IF(LEN(TRIM(B2696))&gt;0,TRIM(B2696),TRIM(C2696)),"")))&gt;0,IF(ISBLANK(A2696),IF(LEN(TRIM(B2696))&gt;0,TRIM(B2696),TRIM(C2696)),""),"")</f>
        <v>06</v>
      </c>
      <c r="N2696" t="str">
        <f>IF(COUNT(FIND({0,1,2,3,4,5,6,7,8,9},IF(ISBLANK(A2696),IF(LEN(TRIM(B2696))&gt;0,TRIM(C2696),LEFT(D2696, 4)),"")))&gt;0,IF(ISBLANK(A2696),IF(LEN(TRIM(B2696))&gt;0,TRIM(C2696),LEFT(D2696, 4)),""),"")</f>
        <v>073</v>
      </c>
      <c r="O2696" t="str">
        <f t="shared" si="214"/>
        <v>Ca</v>
      </c>
      <c r="P2696" t="str">
        <f>TRIM(IF(COUNT(FIND({0,1,2,3,4,5,6,7,8,9},B2696))&gt;0,D2696,IF(LEN(TRIM(B2696))&gt;0,CONCATENATE(B2696,C2696,D2696),MID(D2696,4,LEN(D2696)))))</f>
        <v>San Diego</v>
      </c>
      <c r="Q2696">
        <f t="shared" si="215"/>
        <v>12</v>
      </c>
      <c r="R2696">
        <f t="shared" si="216"/>
        <v>19</v>
      </c>
    </row>
    <row r="2697" spans="2:18" x14ac:dyDescent="0.25">
      <c r="B2697" s="1" t="s">
        <v>56</v>
      </c>
      <c r="C2697" s="1" t="s">
        <v>57</v>
      </c>
      <c r="D2697" s="1" t="s">
        <v>58</v>
      </c>
      <c r="E2697" s="1" t="s">
        <v>59</v>
      </c>
      <c r="F2697">
        <v>11</v>
      </c>
      <c r="G2697">
        <v>0.43</v>
      </c>
      <c r="H2697">
        <v>11</v>
      </c>
      <c r="I2697">
        <v>0.23</v>
      </c>
      <c r="K2697">
        <f t="shared" si="212"/>
        <v>36</v>
      </c>
      <c r="L2697">
        <f t="shared" si="213"/>
        <v>79</v>
      </c>
      <c r="M2697" t="str">
        <f>IF(COUNT(FIND({0,1,2,3,4,5,6,7,8,9},IF(ISBLANK(A2697),IF(LEN(TRIM(B2697))&gt;0,TRIM(B2697),TRIM(C2697)),"")))&gt;0,IF(ISBLANK(A2697),IF(LEN(TRIM(B2697))&gt;0,TRIM(B2697),TRIM(C2697)),""),"")</f>
        <v>25</v>
      </c>
      <c r="N2697" t="str">
        <f>IF(COUNT(FIND({0,1,2,3,4,5,6,7,8,9},IF(ISBLANK(A2697),IF(LEN(TRIM(B2697))&gt;0,TRIM(C2697),LEFT(D2697, 4)),"")))&gt;0,IF(ISBLANK(A2697),IF(LEN(TRIM(B2697))&gt;0,TRIM(C2697),LEFT(D2697, 4)),""),"")</f>
        <v>017</v>
      </c>
      <c r="O2697" t="str">
        <f t="shared" si="214"/>
        <v>Ma</v>
      </c>
      <c r="P2697" t="str">
        <f>TRIM(IF(COUNT(FIND({0,1,2,3,4,5,6,7,8,9},B2697))&gt;0,D2697,IF(LEN(TRIM(B2697))&gt;0,CONCATENATE(B2697,C2697,D2697),MID(D2697,4,LEN(D2697)))))</f>
        <v>Middlesex</v>
      </c>
      <c r="Q2697">
        <f t="shared" si="215"/>
        <v>11</v>
      </c>
      <c r="R2697">
        <f t="shared" si="216"/>
        <v>11</v>
      </c>
    </row>
    <row r="2698" spans="2:18" x14ac:dyDescent="0.25">
      <c r="B2698" s="1" t="s">
        <v>84</v>
      </c>
      <c r="C2698" s="1" t="s">
        <v>76</v>
      </c>
      <c r="D2698" s="1" t="s">
        <v>85</v>
      </c>
      <c r="E2698" s="1" t="s">
        <v>86</v>
      </c>
      <c r="F2698">
        <v>11</v>
      </c>
      <c r="G2698">
        <v>0.43</v>
      </c>
      <c r="H2698">
        <v>15</v>
      </c>
      <c r="I2698">
        <v>0.31</v>
      </c>
      <c r="K2698">
        <f t="shared" si="212"/>
        <v>36</v>
      </c>
      <c r="L2698">
        <f t="shared" si="213"/>
        <v>79</v>
      </c>
      <c r="M2698" t="str">
        <f>IF(COUNT(FIND({0,1,2,3,4,5,6,7,8,9},IF(ISBLANK(A2698),IF(LEN(TRIM(B2698))&gt;0,TRIM(B2698),TRIM(C2698)),"")))&gt;0,IF(ISBLANK(A2698),IF(LEN(TRIM(B2698))&gt;0,TRIM(B2698),TRIM(C2698)),""),"")</f>
        <v>34</v>
      </c>
      <c r="N2698" t="str">
        <f>IF(COUNT(FIND({0,1,2,3,4,5,6,7,8,9},IF(ISBLANK(A2698),IF(LEN(TRIM(B2698))&gt;0,TRIM(C2698),LEFT(D2698, 4)),"")))&gt;0,IF(ISBLANK(A2698),IF(LEN(TRIM(B2698))&gt;0,TRIM(C2698),LEFT(D2698, 4)),""),"")</f>
        <v>003</v>
      </c>
      <c r="O2698" t="str">
        <f t="shared" si="214"/>
        <v>NJ</v>
      </c>
      <c r="P2698" t="str">
        <f>TRIM(IF(COUNT(FIND({0,1,2,3,4,5,6,7,8,9},B2698))&gt;0,D2698,IF(LEN(TRIM(B2698))&gt;0,CONCATENATE(B2698,C2698,D2698),MID(D2698,4,LEN(D2698)))))</f>
        <v>Bergen</v>
      </c>
      <c r="Q2698">
        <f t="shared" si="215"/>
        <v>11</v>
      </c>
      <c r="R2698">
        <f t="shared" si="216"/>
        <v>15</v>
      </c>
    </row>
    <row r="2699" spans="2:18" x14ac:dyDescent="0.25">
      <c r="B2699" s="1" t="s">
        <v>13</v>
      </c>
      <c r="C2699" s="1" t="s">
        <v>18</v>
      </c>
      <c r="D2699" s="1" t="s">
        <v>19</v>
      </c>
      <c r="E2699" s="1" t="s">
        <v>12</v>
      </c>
      <c r="F2699">
        <v>11</v>
      </c>
      <c r="G2699">
        <v>0.43</v>
      </c>
      <c r="H2699">
        <v>26</v>
      </c>
      <c r="I2699">
        <v>0.54</v>
      </c>
      <c r="K2699">
        <f t="shared" si="212"/>
        <v>36</v>
      </c>
      <c r="L2699">
        <f t="shared" si="213"/>
        <v>79</v>
      </c>
      <c r="M2699" t="str">
        <f>IF(COUNT(FIND({0,1,2,3,4,5,6,7,8,9},IF(ISBLANK(A2699),IF(LEN(TRIM(B2699))&gt;0,TRIM(B2699),TRIM(C2699)),"")))&gt;0,IF(ISBLANK(A2699),IF(LEN(TRIM(B2699))&gt;0,TRIM(B2699),TRIM(C2699)),""),"")</f>
        <v>36</v>
      </c>
      <c r="N2699" t="str">
        <f>IF(COUNT(FIND({0,1,2,3,4,5,6,7,8,9},IF(ISBLANK(A2699),IF(LEN(TRIM(B2699))&gt;0,TRIM(C2699),LEFT(D2699, 4)),"")))&gt;0,IF(ISBLANK(A2699),IF(LEN(TRIM(B2699))&gt;0,TRIM(C2699),LEFT(D2699, 4)),""),"")</f>
        <v>091</v>
      </c>
      <c r="O2699" t="str">
        <f t="shared" si="214"/>
        <v>NY</v>
      </c>
      <c r="P2699" t="str">
        <f>TRIM(IF(COUNT(FIND({0,1,2,3,4,5,6,7,8,9},B2699))&gt;0,D2699,IF(LEN(TRIM(B2699))&gt;0,CONCATENATE(B2699,C2699,D2699),MID(D2699,4,LEN(D2699)))))</f>
        <v>Saratoga</v>
      </c>
      <c r="Q2699">
        <f t="shared" si="215"/>
        <v>11</v>
      </c>
      <c r="R2699">
        <f t="shared" si="216"/>
        <v>26</v>
      </c>
    </row>
    <row r="2700" spans="2:18" x14ac:dyDescent="0.25">
      <c r="B2700" s="1" t="s">
        <v>159</v>
      </c>
      <c r="C2700" s="1" t="s">
        <v>38</v>
      </c>
      <c r="D2700" s="1" t="s">
        <v>160</v>
      </c>
      <c r="E2700" s="1" t="s">
        <v>161</v>
      </c>
      <c r="F2700">
        <v>11</v>
      </c>
      <c r="G2700">
        <v>0.43</v>
      </c>
      <c r="H2700">
        <v>17</v>
      </c>
      <c r="I2700">
        <v>0.35</v>
      </c>
      <c r="K2700">
        <f t="shared" si="212"/>
        <v>36</v>
      </c>
      <c r="L2700">
        <f t="shared" si="213"/>
        <v>79</v>
      </c>
      <c r="M2700" t="str">
        <f>IF(COUNT(FIND({0,1,2,3,4,5,6,7,8,9},IF(ISBLANK(A2700),IF(LEN(TRIM(B2700))&gt;0,TRIM(B2700),TRIM(C2700)),"")))&gt;0,IF(ISBLANK(A2700),IF(LEN(TRIM(B2700))&gt;0,TRIM(B2700),TRIM(C2700)),""),"")</f>
        <v>51</v>
      </c>
      <c r="N2700" t="str">
        <f>IF(COUNT(FIND({0,1,2,3,4,5,6,7,8,9},IF(ISBLANK(A2700),IF(LEN(TRIM(B2700))&gt;0,TRIM(C2700),LEFT(D2700, 4)),"")))&gt;0,IF(ISBLANK(A2700),IF(LEN(TRIM(B2700))&gt;0,TRIM(C2700),LEFT(D2700, 4)),""),"")</f>
        <v>059</v>
      </c>
      <c r="O2700" t="str">
        <f t="shared" si="214"/>
        <v>Va</v>
      </c>
      <c r="P2700" t="str">
        <f>TRIM(IF(COUNT(FIND({0,1,2,3,4,5,6,7,8,9},B2700))&gt;0,D2700,IF(LEN(TRIM(B2700))&gt;0,CONCATENATE(B2700,C2700,D2700),MID(D2700,4,LEN(D2700)))))</f>
        <v>Fairfax</v>
      </c>
      <c r="Q2700">
        <f t="shared" si="215"/>
        <v>11</v>
      </c>
      <c r="R2700">
        <f t="shared" si="216"/>
        <v>17</v>
      </c>
    </row>
    <row r="2701" spans="2:18" x14ac:dyDescent="0.25">
      <c r="B2701" s="1" t="s">
        <v>95</v>
      </c>
      <c r="C2701" s="1" t="s">
        <v>121</v>
      </c>
      <c r="D2701" s="1" t="s">
        <v>294</v>
      </c>
      <c r="E2701" s="1" t="s">
        <v>98</v>
      </c>
      <c r="F2701">
        <v>10</v>
      </c>
      <c r="G2701">
        <v>0.39</v>
      </c>
      <c r="H2701">
        <v>24</v>
      </c>
      <c r="I2701">
        <v>0.5</v>
      </c>
      <c r="K2701">
        <f t="shared" si="212"/>
        <v>36</v>
      </c>
      <c r="L2701">
        <f t="shared" si="213"/>
        <v>79</v>
      </c>
      <c r="M2701" t="str">
        <f>IF(COUNT(FIND({0,1,2,3,4,5,6,7,8,9},IF(ISBLANK(A2701),IF(LEN(TRIM(B2701))&gt;0,TRIM(B2701),TRIM(C2701)),"")))&gt;0,IF(ISBLANK(A2701),IF(LEN(TRIM(B2701))&gt;0,TRIM(B2701),TRIM(C2701)),""),"")</f>
        <v>12</v>
      </c>
      <c r="N2701" t="str">
        <f>IF(COUNT(FIND({0,1,2,3,4,5,6,7,8,9},IF(ISBLANK(A2701),IF(LEN(TRIM(B2701))&gt;0,TRIM(C2701),LEFT(D2701, 4)),"")))&gt;0,IF(ISBLANK(A2701),IF(LEN(TRIM(B2701))&gt;0,TRIM(C2701),LEFT(D2701, 4)),""),"")</f>
        <v>101</v>
      </c>
      <c r="O2701" t="str">
        <f t="shared" si="214"/>
        <v>Fl</v>
      </c>
      <c r="P2701" t="str">
        <f>TRIM(IF(COUNT(FIND({0,1,2,3,4,5,6,7,8,9},B2701))&gt;0,D2701,IF(LEN(TRIM(B2701))&gt;0,CONCATENATE(B2701,C2701,D2701),MID(D2701,4,LEN(D2701)))))</f>
        <v>Pasco</v>
      </c>
      <c r="Q2701">
        <f t="shared" si="215"/>
        <v>10</v>
      </c>
      <c r="R2701">
        <f t="shared" si="216"/>
        <v>24</v>
      </c>
    </row>
    <row r="2702" spans="2:18" x14ac:dyDescent="0.25">
      <c r="B2702" s="1" t="s">
        <v>95</v>
      </c>
      <c r="C2702" s="1" t="s">
        <v>66</v>
      </c>
      <c r="D2702" s="1" t="s">
        <v>131</v>
      </c>
      <c r="E2702" s="1" t="s">
        <v>98</v>
      </c>
      <c r="F2702">
        <v>10</v>
      </c>
      <c r="G2702">
        <v>0.39</v>
      </c>
      <c r="H2702">
        <v>19</v>
      </c>
      <c r="I2702">
        <v>0.4</v>
      </c>
      <c r="K2702">
        <f t="shared" si="212"/>
        <v>36</v>
      </c>
      <c r="L2702">
        <f t="shared" si="213"/>
        <v>79</v>
      </c>
      <c r="M2702" t="str">
        <f>IF(COUNT(FIND({0,1,2,3,4,5,6,7,8,9},IF(ISBLANK(A2702),IF(LEN(TRIM(B2702))&gt;0,TRIM(B2702),TRIM(C2702)),"")))&gt;0,IF(ISBLANK(A2702),IF(LEN(TRIM(B2702))&gt;0,TRIM(B2702),TRIM(C2702)),""),"")</f>
        <v>12</v>
      </c>
      <c r="N2702" t="str">
        <f>IF(COUNT(FIND({0,1,2,3,4,5,6,7,8,9},IF(ISBLANK(A2702),IF(LEN(TRIM(B2702))&gt;0,TRIM(C2702),LEFT(D2702, 4)),"")))&gt;0,IF(ISBLANK(A2702),IF(LEN(TRIM(B2702))&gt;0,TRIM(C2702),LEFT(D2702, 4)),""),"")</f>
        <v>057</v>
      </c>
      <c r="O2702" t="str">
        <f t="shared" si="214"/>
        <v>Fl</v>
      </c>
      <c r="P2702" t="str">
        <f>TRIM(IF(COUNT(FIND({0,1,2,3,4,5,6,7,8,9},B2702))&gt;0,D2702,IF(LEN(TRIM(B2702))&gt;0,CONCATENATE(B2702,C2702,D2702),MID(D2702,4,LEN(D2702)))))</f>
        <v>Hillsborough</v>
      </c>
      <c r="Q2702">
        <f t="shared" si="215"/>
        <v>10</v>
      </c>
      <c r="R2702">
        <f t="shared" si="216"/>
        <v>19</v>
      </c>
    </row>
    <row r="2703" spans="2:18" x14ac:dyDescent="0.25">
      <c r="B2703" s="1" t="s">
        <v>95</v>
      </c>
      <c r="C2703" s="1" t="s">
        <v>50</v>
      </c>
      <c r="D2703" s="1" t="s">
        <v>55</v>
      </c>
      <c r="E2703" s="1" t="s">
        <v>98</v>
      </c>
      <c r="F2703">
        <v>10</v>
      </c>
      <c r="G2703">
        <v>0.39</v>
      </c>
      <c r="H2703">
        <v>20</v>
      </c>
      <c r="I2703">
        <v>0.42</v>
      </c>
      <c r="K2703">
        <f t="shared" si="212"/>
        <v>36</v>
      </c>
      <c r="L2703">
        <f t="shared" si="213"/>
        <v>79</v>
      </c>
      <c r="M2703" t="str">
        <f>IF(COUNT(FIND({0,1,2,3,4,5,6,7,8,9},IF(ISBLANK(A2703),IF(LEN(TRIM(B2703))&gt;0,TRIM(B2703),TRIM(C2703)),"")))&gt;0,IF(ISBLANK(A2703),IF(LEN(TRIM(B2703))&gt;0,TRIM(B2703),TRIM(C2703)),""),"")</f>
        <v>12</v>
      </c>
      <c r="N2703" t="str">
        <f>IF(COUNT(FIND({0,1,2,3,4,5,6,7,8,9},IF(ISBLANK(A2703),IF(LEN(TRIM(B2703))&gt;0,TRIM(C2703),LEFT(D2703, 4)),"")))&gt;0,IF(ISBLANK(A2703),IF(LEN(TRIM(B2703))&gt;0,TRIM(C2703),LEFT(D2703, 4)),""),"")</f>
        <v>095</v>
      </c>
      <c r="O2703" t="str">
        <f t="shared" si="214"/>
        <v>Fl</v>
      </c>
      <c r="P2703" t="str">
        <f>TRIM(IF(COUNT(FIND({0,1,2,3,4,5,6,7,8,9},B2703))&gt;0,D2703,IF(LEN(TRIM(B2703))&gt;0,CONCATENATE(B2703,C2703,D2703),MID(D2703,4,LEN(D2703)))))</f>
        <v>Orange</v>
      </c>
      <c r="Q2703">
        <f t="shared" si="215"/>
        <v>10</v>
      </c>
      <c r="R2703">
        <f t="shared" si="216"/>
        <v>20</v>
      </c>
    </row>
    <row r="2704" spans="2:18" x14ac:dyDescent="0.25">
      <c r="B2704" s="1" t="s">
        <v>194</v>
      </c>
      <c r="C2704" s="1" t="s">
        <v>195</v>
      </c>
      <c r="D2704" s="1" t="s">
        <v>196</v>
      </c>
      <c r="E2704" s="1" t="s">
        <v>197</v>
      </c>
      <c r="F2704">
        <v>118</v>
      </c>
      <c r="G2704">
        <v>4.59</v>
      </c>
      <c r="H2704">
        <v>225</v>
      </c>
      <c r="I2704">
        <v>4.68</v>
      </c>
      <c r="K2704">
        <f t="shared" si="212"/>
        <v>36</v>
      </c>
      <c r="L2704">
        <f t="shared" si="213"/>
        <v>79</v>
      </c>
      <c r="M2704" t="str">
        <f>IF(COUNT(FIND({0,1,2,3,4,5,6,7,8,9},IF(ISBLANK(A2704),IF(LEN(TRIM(B2704))&gt;0,TRIM(B2704),TRIM(C2704)),"")))&gt;0,IF(ISBLANK(A2704),IF(LEN(TRIM(B2704))&gt;0,TRIM(B2704),TRIM(C2704)),""),"")</f>
        <v/>
      </c>
      <c r="N2704" t="str">
        <f>IF(COUNT(FIND({0,1,2,3,4,5,6,7,8,9},IF(ISBLANK(A2704),IF(LEN(TRIM(B2704))&gt;0,TRIM(C2704),LEFT(D2704, 4)),"")))&gt;0,IF(ISBLANK(A2704),IF(LEN(TRIM(B2704))&gt;0,TRIM(C2704),LEFT(D2704, 4)),""),"")</f>
        <v/>
      </c>
      <c r="O2704" t="str">
        <f t="shared" si="214"/>
        <v>XX</v>
      </c>
      <c r="P2704" t="str">
        <f>TRIM(IF(COUNT(FIND({0,1,2,3,4,5,6,7,8,9},B2704))&gt;0,D2704,IF(LEN(TRIM(B2704))&gt;0,CONCATENATE(B2704,C2704,D2704),MID(D2704,4,LEN(D2704)))))</f>
        <v>Same State</v>
      </c>
      <c r="Q2704">
        <f t="shared" si="215"/>
        <v>118</v>
      </c>
      <c r="R2704">
        <f t="shared" si="216"/>
        <v>225</v>
      </c>
    </row>
    <row r="2705" spans="1:18" x14ac:dyDescent="0.25">
      <c r="B2705" s="1" t="s">
        <v>198</v>
      </c>
      <c r="C2705" s="1" t="s">
        <v>199</v>
      </c>
      <c r="D2705" s="1" t="s">
        <v>200</v>
      </c>
      <c r="E2705" s="1" t="s">
        <v>197</v>
      </c>
      <c r="F2705">
        <v>187</v>
      </c>
      <c r="G2705">
        <v>7.27</v>
      </c>
      <c r="H2705">
        <v>336</v>
      </c>
      <c r="I2705">
        <v>7</v>
      </c>
      <c r="K2705">
        <f t="shared" si="212"/>
        <v>36</v>
      </c>
      <c r="L2705">
        <f t="shared" si="213"/>
        <v>79</v>
      </c>
      <c r="M2705" t="str">
        <f>IF(COUNT(FIND({0,1,2,3,4,5,6,7,8,9},IF(ISBLANK(A2705),IF(LEN(TRIM(B2705))&gt;0,TRIM(B2705),TRIM(C2705)),"")))&gt;0,IF(ISBLANK(A2705),IF(LEN(TRIM(B2705))&gt;0,TRIM(B2705),TRIM(C2705)),""),"")</f>
        <v/>
      </c>
      <c r="N2705" t="str">
        <f>IF(COUNT(FIND({0,1,2,3,4,5,6,7,8,9},IF(ISBLANK(A2705),IF(LEN(TRIM(B2705))&gt;0,TRIM(C2705),LEFT(D2705, 4)),"")))&gt;0,IF(ISBLANK(A2705),IF(LEN(TRIM(B2705))&gt;0,TRIM(C2705),LEFT(D2705, 4)),""),"")</f>
        <v/>
      </c>
      <c r="O2705" t="str">
        <f t="shared" si="214"/>
        <v>XX</v>
      </c>
      <c r="P2705" t="str">
        <f>TRIM(IF(COUNT(FIND({0,1,2,3,4,5,6,7,8,9},B2705))&gt;0,D2705,IF(LEN(TRIM(B2705))&gt;0,CONCATENATE(B2705,C2705,D2705),MID(D2705,4,LEN(D2705)))))</f>
        <v>Region 1: Northeast</v>
      </c>
      <c r="Q2705">
        <f t="shared" si="215"/>
        <v>187</v>
      </c>
      <c r="R2705">
        <f t="shared" si="216"/>
        <v>336</v>
      </c>
    </row>
    <row r="2706" spans="1:18" x14ac:dyDescent="0.25">
      <c r="B2706" s="1" t="s">
        <v>198</v>
      </c>
      <c r="C2706" s="1" t="s">
        <v>199</v>
      </c>
      <c r="D2706" s="1" t="s">
        <v>201</v>
      </c>
      <c r="E2706" s="1" t="s">
        <v>197</v>
      </c>
      <c r="F2706">
        <v>74</v>
      </c>
      <c r="G2706">
        <v>2.88</v>
      </c>
      <c r="H2706">
        <v>155</v>
      </c>
      <c r="I2706">
        <v>3.23</v>
      </c>
      <c r="K2706">
        <f t="shared" si="212"/>
        <v>36</v>
      </c>
      <c r="L2706">
        <f t="shared" si="213"/>
        <v>79</v>
      </c>
      <c r="M2706" t="str">
        <f>IF(COUNT(FIND({0,1,2,3,4,5,6,7,8,9},IF(ISBLANK(A2706),IF(LEN(TRIM(B2706))&gt;0,TRIM(B2706),TRIM(C2706)),"")))&gt;0,IF(ISBLANK(A2706),IF(LEN(TRIM(B2706))&gt;0,TRIM(B2706),TRIM(C2706)),""),"")</f>
        <v/>
      </c>
      <c r="N2706" t="str">
        <f>IF(COUNT(FIND({0,1,2,3,4,5,6,7,8,9},IF(ISBLANK(A2706),IF(LEN(TRIM(B2706))&gt;0,TRIM(C2706),LEFT(D2706, 4)),"")))&gt;0,IF(ISBLANK(A2706),IF(LEN(TRIM(B2706))&gt;0,TRIM(C2706),LEFT(D2706, 4)),""),"")</f>
        <v/>
      </c>
      <c r="O2706" t="str">
        <f t="shared" si="214"/>
        <v>XX</v>
      </c>
      <c r="P2706" t="str">
        <f>TRIM(IF(COUNT(FIND({0,1,2,3,4,5,6,7,8,9},B2706))&gt;0,D2706,IF(LEN(TRIM(B2706))&gt;0,CONCATENATE(B2706,C2706,D2706),MID(D2706,4,LEN(D2706)))))</f>
        <v>Region 2: Midwest</v>
      </c>
      <c r="Q2706">
        <f t="shared" si="215"/>
        <v>74</v>
      </c>
      <c r="R2706">
        <f t="shared" si="216"/>
        <v>155</v>
      </c>
    </row>
    <row r="2707" spans="1:18" x14ac:dyDescent="0.25">
      <c r="B2707" s="1" t="s">
        <v>198</v>
      </c>
      <c r="C2707" s="1" t="s">
        <v>199</v>
      </c>
      <c r="D2707" s="1" t="s">
        <v>202</v>
      </c>
      <c r="E2707" s="1" t="s">
        <v>197</v>
      </c>
      <c r="F2707">
        <v>276</v>
      </c>
      <c r="G2707">
        <v>10.73</v>
      </c>
      <c r="H2707">
        <v>574</v>
      </c>
      <c r="I2707">
        <v>11.95</v>
      </c>
      <c r="K2707">
        <f t="shared" si="212"/>
        <v>36</v>
      </c>
      <c r="L2707">
        <f t="shared" si="213"/>
        <v>79</v>
      </c>
      <c r="M2707" t="str">
        <f>IF(COUNT(FIND({0,1,2,3,4,5,6,7,8,9},IF(ISBLANK(A2707),IF(LEN(TRIM(B2707))&gt;0,TRIM(B2707),TRIM(C2707)),"")))&gt;0,IF(ISBLANK(A2707),IF(LEN(TRIM(B2707))&gt;0,TRIM(B2707),TRIM(C2707)),""),"")</f>
        <v/>
      </c>
      <c r="N2707" t="str">
        <f>IF(COUNT(FIND({0,1,2,3,4,5,6,7,8,9},IF(ISBLANK(A2707),IF(LEN(TRIM(B2707))&gt;0,TRIM(C2707),LEFT(D2707, 4)),"")))&gt;0,IF(ISBLANK(A2707),IF(LEN(TRIM(B2707))&gt;0,TRIM(C2707),LEFT(D2707, 4)),""),"")</f>
        <v/>
      </c>
      <c r="O2707" t="str">
        <f t="shared" si="214"/>
        <v>XX</v>
      </c>
      <c r="P2707" t="str">
        <f>TRIM(IF(COUNT(FIND({0,1,2,3,4,5,6,7,8,9},B2707))&gt;0,D2707,IF(LEN(TRIM(B2707))&gt;0,CONCATENATE(B2707,C2707,D2707),MID(D2707,4,LEN(D2707)))))</f>
        <v>Region 3: South</v>
      </c>
      <c r="Q2707">
        <f t="shared" si="215"/>
        <v>276</v>
      </c>
      <c r="R2707">
        <f t="shared" si="216"/>
        <v>574</v>
      </c>
    </row>
    <row r="2708" spans="1:18" x14ac:dyDescent="0.25">
      <c r="B2708" s="1" t="s">
        <v>198</v>
      </c>
      <c r="C2708" s="1" t="s">
        <v>199</v>
      </c>
      <c r="D2708" s="1" t="s">
        <v>203</v>
      </c>
      <c r="E2708" s="1" t="s">
        <v>197</v>
      </c>
      <c r="F2708">
        <v>82</v>
      </c>
      <c r="G2708">
        <v>3.19</v>
      </c>
      <c r="H2708">
        <v>151</v>
      </c>
      <c r="I2708">
        <v>3.14</v>
      </c>
      <c r="K2708">
        <f t="shared" si="212"/>
        <v>36</v>
      </c>
      <c r="L2708">
        <f t="shared" si="213"/>
        <v>79</v>
      </c>
      <c r="M2708" t="str">
        <f>IF(COUNT(FIND({0,1,2,3,4,5,6,7,8,9},IF(ISBLANK(A2708),IF(LEN(TRIM(B2708))&gt;0,TRIM(B2708),TRIM(C2708)),"")))&gt;0,IF(ISBLANK(A2708),IF(LEN(TRIM(B2708))&gt;0,TRIM(B2708),TRIM(C2708)),""),"")</f>
        <v/>
      </c>
      <c r="N2708" t="str">
        <f>IF(COUNT(FIND({0,1,2,3,4,5,6,7,8,9},IF(ISBLANK(A2708),IF(LEN(TRIM(B2708))&gt;0,TRIM(C2708),LEFT(D2708, 4)),"")))&gt;0,IF(ISBLANK(A2708),IF(LEN(TRIM(B2708))&gt;0,TRIM(C2708),LEFT(D2708, 4)),""),"")</f>
        <v/>
      </c>
      <c r="O2708" t="str">
        <f t="shared" si="214"/>
        <v>XX</v>
      </c>
      <c r="P2708" t="str">
        <f>TRIM(IF(COUNT(FIND({0,1,2,3,4,5,6,7,8,9},B2708))&gt;0,D2708,IF(LEN(TRIM(B2708))&gt;0,CONCATENATE(B2708,C2708,D2708),MID(D2708,4,LEN(D2708)))))</f>
        <v>Region 4: West</v>
      </c>
      <c r="Q2708">
        <f t="shared" si="215"/>
        <v>82</v>
      </c>
      <c r="R2708">
        <f t="shared" si="216"/>
        <v>151</v>
      </c>
    </row>
    <row r="2709" spans="1:18" x14ac:dyDescent="0.25">
      <c r="B2709" s="1" t="s">
        <v>204</v>
      </c>
      <c r="C2709" s="1" t="s">
        <v>205</v>
      </c>
      <c r="D2709" s="1" t="s">
        <v>576</v>
      </c>
      <c r="E2709" s="1" t="s">
        <v>197</v>
      </c>
      <c r="F2709">
        <v>30514</v>
      </c>
      <c r="H2709">
        <v>71380</v>
      </c>
      <c r="K2709">
        <f t="shared" si="212"/>
        <v>36</v>
      </c>
      <c r="L2709">
        <f t="shared" si="213"/>
        <v>79</v>
      </c>
      <c r="M2709" t="str">
        <f>IF(COUNT(FIND({0,1,2,3,4,5,6,7,8,9},IF(ISBLANK(A2709),IF(LEN(TRIM(B2709))&gt;0,TRIM(B2709),TRIM(C2709)),"")))&gt;0,IF(ISBLANK(A2709),IF(LEN(TRIM(B2709))&gt;0,TRIM(B2709),TRIM(C2709)),""),"")</f>
        <v>36</v>
      </c>
      <c r="N2709" t="str">
        <f>IF(COUNT(FIND({0,1,2,3,4,5,6,7,8,9},IF(ISBLANK(A2709),IF(LEN(TRIM(B2709))&gt;0,TRIM(C2709),LEFT(D2709, 4)),"")))&gt;0,IF(ISBLANK(A2709),IF(LEN(TRIM(B2709))&gt;0,TRIM(C2709),LEFT(D2709, 4)),""),"")</f>
        <v xml:space="preserve">079 </v>
      </c>
      <c r="O2709" t="str">
        <f t="shared" si="214"/>
        <v>XX</v>
      </c>
      <c r="P2709" t="str">
        <f>TRIM(IF(COUNT(FIND({0,1,2,3,4,5,6,7,8,9},B2709))&gt;0,D2709,IF(LEN(TRIM(B2709))&gt;0,CONCATENATE(B2709,C2709,D2709),MID(D2709,4,LEN(D2709)))))</f>
        <v>County Non-Migrants</v>
      </c>
      <c r="Q2709">
        <f t="shared" si="215"/>
        <v>30514</v>
      </c>
      <c r="R2709">
        <f t="shared" si="216"/>
        <v>71380</v>
      </c>
    </row>
    <row r="2710" spans="1:18" x14ac:dyDescent="0.25">
      <c r="A2710">
        <v>36</v>
      </c>
      <c r="B2710" s="1" t="s">
        <v>577</v>
      </c>
      <c r="C2710" s="1" t="s">
        <v>10</v>
      </c>
      <c r="D2710" s="1" t="s">
        <v>578</v>
      </c>
      <c r="E2710" s="1" t="s">
        <v>12</v>
      </c>
      <c r="F2710">
        <v>45689</v>
      </c>
      <c r="H2710">
        <v>89593</v>
      </c>
      <c r="K2710">
        <f t="shared" si="212"/>
        <v>36</v>
      </c>
      <c r="L2710">
        <f t="shared" si="213"/>
        <v>81</v>
      </c>
      <c r="M2710" t="str">
        <f>IF(COUNT(FIND({0,1,2,3,4,5,6,7,8,9},IF(ISBLANK(A2710),IF(LEN(TRIM(B2710))&gt;0,TRIM(B2710),TRIM(C2710)),"")))&gt;0,IF(ISBLANK(A2710),IF(LEN(TRIM(B2710))&gt;0,TRIM(B2710),TRIM(C2710)),""),"")</f>
        <v/>
      </c>
      <c r="N2710" t="str">
        <f>IF(COUNT(FIND({0,1,2,3,4,5,6,7,8,9},IF(ISBLANK(A2710),IF(LEN(TRIM(B2710))&gt;0,TRIM(C2710),LEFT(D2710, 4)),"")))&gt;0,IF(ISBLANK(A2710),IF(LEN(TRIM(B2710))&gt;0,TRIM(C2710),LEFT(D2710, 4)),""),"")</f>
        <v/>
      </c>
      <c r="O2710" t="str">
        <f t="shared" si="214"/>
        <v>NY</v>
      </c>
      <c r="P2710" t="str">
        <f>TRIM(IF(COUNT(FIND({0,1,2,3,4,5,6,7,8,9},B2710))&gt;0,D2710,IF(LEN(TRIM(B2710))&gt;0,CONCATENATE(B2710,C2710,D2710),MID(D2710,4,LEN(D2710)))))</f>
        <v>Queens Total Migration F</v>
      </c>
      <c r="Q2710">
        <f t="shared" si="215"/>
        <v>45689</v>
      </c>
      <c r="R2710">
        <f t="shared" si="216"/>
        <v>89593</v>
      </c>
    </row>
    <row r="2711" spans="1:18" x14ac:dyDescent="0.25">
      <c r="B2711" s="1" t="s">
        <v>13</v>
      </c>
      <c r="C2711" s="1" t="s">
        <v>38</v>
      </c>
      <c r="D2711" s="1" t="s">
        <v>39</v>
      </c>
      <c r="E2711" s="1" t="s">
        <v>12</v>
      </c>
      <c r="F2711">
        <v>7340</v>
      </c>
      <c r="G2711">
        <v>16.07</v>
      </c>
      <c r="H2711">
        <v>15676</v>
      </c>
      <c r="I2711">
        <v>17.5</v>
      </c>
      <c r="K2711">
        <f t="shared" si="212"/>
        <v>36</v>
      </c>
      <c r="L2711">
        <f t="shared" si="213"/>
        <v>81</v>
      </c>
      <c r="M2711" t="str">
        <f>IF(COUNT(FIND({0,1,2,3,4,5,6,7,8,9},IF(ISBLANK(A2711),IF(LEN(TRIM(B2711))&gt;0,TRIM(B2711),TRIM(C2711)),"")))&gt;0,IF(ISBLANK(A2711),IF(LEN(TRIM(B2711))&gt;0,TRIM(B2711),TRIM(C2711)),""),"")</f>
        <v>36</v>
      </c>
      <c r="N2711" t="str">
        <f>IF(COUNT(FIND({0,1,2,3,4,5,6,7,8,9},IF(ISBLANK(A2711),IF(LEN(TRIM(B2711))&gt;0,TRIM(C2711),LEFT(D2711, 4)),"")))&gt;0,IF(ISBLANK(A2711),IF(LEN(TRIM(B2711))&gt;0,TRIM(C2711),LEFT(D2711, 4)),""),"")</f>
        <v>059</v>
      </c>
      <c r="O2711" t="str">
        <f t="shared" si="214"/>
        <v>NY</v>
      </c>
      <c r="P2711" t="str">
        <f>TRIM(IF(COUNT(FIND({0,1,2,3,4,5,6,7,8,9},B2711))&gt;0,D2711,IF(LEN(TRIM(B2711))&gt;0,CONCATENATE(B2711,C2711,D2711),MID(D2711,4,LEN(D2711)))))</f>
        <v>Nassau</v>
      </c>
      <c r="Q2711">
        <f t="shared" si="215"/>
        <v>7340</v>
      </c>
      <c r="R2711">
        <f t="shared" si="216"/>
        <v>15676</v>
      </c>
    </row>
    <row r="2712" spans="1:18" x14ac:dyDescent="0.25">
      <c r="B2712" s="1" t="s">
        <v>13</v>
      </c>
      <c r="C2712" s="1" t="s">
        <v>44</v>
      </c>
      <c r="D2712" s="1" t="s">
        <v>45</v>
      </c>
      <c r="E2712" s="1" t="s">
        <v>12</v>
      </c>
      <c r="F2712">
        <v>5972</v>
      </c>
      <c r="G2712">
        <v>13.07</v>
      </c>
      <c r="H2712">
        <v>12086</v>
      </c>
      <c r="I2712">
        <v>13.49</v>
      </c>
      <c r="K2712">
        <f t="shared" si="212"/>
        <v>36</v>
      </c>
      <c r="L2712">
        <f t="shared" si="213"/>
        <v>81</v>
      </c>
      <c r="M2712" t="str">
        <f>IF(COUNT(FIND({0,1,2,3,4,5,6,7,8,9},IF(ISBLANK(A2712),IF(LEN(TRIM(B2712))&gt;0,TRIM(B2712),TRIM(C2712)),"")))&gt;0,IF(ISBLANK(A2712),IF(LEN(TRIM(B2712))&gt;0,TRIM(B2712),TRIM(C2712)),""),"")</f>
        <v>36</v>
      </c>
      <c r="N2712" t="str">
        <f>IF(COUNT(FIND({0,1,2,3,4,5,6,7,8,9},IF(ISBLANK(A2712),IF(LEN(TRIM(B2712))&gt;0,TRIM(C2712),LEFT(D2712, 4)),"")))&gt;0,IF(ISBLANK(A2712),IF(LEN(TRIM(B2712))&gt;0,TRIM(C2712),LEFT(D2712, 4)),""),"")</f>
        <v>047</v>
      </c>
      <c r="O2712" t="str">
        <f t="shared" si="214"/>
        <v>NY</v>
      </c>
      <c r="P2712" t="str">
        <f>TRIM(IF(COUNT(FIND({0,1,2,3,4,5,6,7,8,9},B2712))&gt;0,D2712,IF(LEN(TRIM(B2712))&gt;0,CONCATENATE(B2712,C2712,D2712),MID(D2712,4,LEN(D2712)))))</f>
        <v>Kings</v>
      </c>
      <c r="Q2712">
        <f t="shared" si="215"/>
        <v>5972</v>
      </c>
      <c r="R2712">
        <f t="shared" si="216"/>
        <v>12086</v>
      </c>
    </row>
    <row r="2713" spans="1:18" x14ac:dyDescent="0.25">
      <c r="B2713" s="1" t="s">
        <v>13</v>
      </c>
      <c r="C2713" s="1" t="s">
        <v>30</v>
      </c>
      <c r="D2713" s="1" t="s">
        <v>31</v>
      </c>
      <c r="E2713" s="1" t="s">
        <v>12</v>
      </c>
      <c r="F2713">
        <v>5493</v>
      </c>
      <c r="G2713">
        <v>12.02</v>
      </c>
      <c r="H2713">
        <v>8743</v>
      </c>
      <c r="I2713">
        <v>9.76</v>
      </c>
      <c r="K2713">
        <f t="shared" si="212"/>
        <v>36</v>
      </c>
      <c r="L2713">
        <f t="shared" si="213"/>
        <v>81</v>
      </c>
      <c r="M2713" t="str">
        <f>IF(COUNT(FIND({0,1,2,3,4,5,6,7,8,9},IF(ISBLANK(A2713),IF(LEN(TRIM(B2713))&gt;0,TRIM(B2713),TRIM(C2713)),"")))&gt;0,IF(ISBLANK(A2713),IF(LEN(TRIM(B2713))&gt;0,TRIM(B2713),TRIM(C2713)),""),"")</f>
        <v>36</v>
      </c>
      <c r="N2713" t="str">
        <f>IF(COUNT(FIND({0,1,2,3,4,5,6,7,8,9},IF(ISBLANK(A2713),IF(LEN(TRIM(B2713))&gt;0,TRIM(C2713),LEFT(D2713, 4)),"")))&gt;0,IF(ISBLANK(A2713),IF(LEN(TRIM(B2713))&gt;0,TRIM(C2713),LEFT(D2713, 4)),""),"")</f>
        <v>061</v>
      </c>
      <c r="O2713" t="str">
        <f t="shared" si="214"/>
        <v>NY</v>
      </c>
      <c r="P2713" t="str">
        <f>TRIM(IF(COUNT(FIND({0,1,2,3,4,5,6,7,8,9},B2713))&gt;0,D2713,IF(LEN(TRIM(B2713))&gt;0,CONCATENATE(B2713,C2713,D2713),MID(D2713,4,LEN(D2713)))))</f>
        <v>New York</v>
      </c>
      <c r="Q2713">
        <f t="shared" si="215"/>
        <v>5493</v>
      </c>
      <c r="R2713">
        <f t="shared" si="216"/>
        <v>8743</v>
      </c>
    </row>
    <row r="2714" spans="1:18" x14ac:dyDescent="0.25">
      <c r="B2714" s="1" t="s">
        <v>13</v>
      </c>
      <c r="C2714" s="1" t="s">
        <v>24</v>
      </c>
      <c r="D2714" s="1" t="s">
        <v>25</v>
      </c>
      <c r="E2714" s="1" t="s">
        <v>12</v>
      </c>
      <c r="F2714">
        <v>2761</v>
      </c>
      <c r="G2714">
        <v>6.04</v>
      </c>
      <c r="H2714">
        <v>5806</v>
      </c>
      <c r="I2714">
        <v>6.48</v>
      </c>
      <c r="K2714">
        <f t="shared" si="212"/>
        <v>36</v>
      </c>
      <c r="L2714">
        <f t="shared" si="213"/>
        <v>81</v>
      </c>
      <c r="M2714" t="str">
        <f>IF(COUNT(FIND({0,1,2,3,4,5,6,7,8,9},IF(ISBLANK(A2714),IF(LEN(TRIM(B2714))&gt;0,TRIM(B2714),TRIM(C2714)),"")))&gt;0,IF(ISBLANK(A2714),IF(LEN(TRIM(B2714))&gt;0,TRIM(B2714),TRIM(C2714)),""),"")</f>
        <v>36</v>
      </c>
      <c r="N2714" t="str">
        <f>IF(COUNT(FIND({0,1,2,3,4,5,6,7,8,9},IF(ISBLANK(A2714),IF(LEN(TRIM(B2714))&gt;0,TRIM(C2714),LEFT(D2714, 4)),"")))&gt;0,IF(ISBLANK(A2714),IF(LEN(TRIM(B2714))&gt;0,TRIM(C2714),LEFT(D2714, 4)),""),"")</f>
        <v>103</v>
      </c>
      <c r="O2714" t="str">
        <f t="shared" si="214"/>
        <v>NY</v>
      </c>
      <c r="P2714" t="str">
        <f>TRIM(IF(COUNT(FIND({0,1,2,3,4,5,6,7,8,9},B2714))&gt;0,D2714,IF(LEN(TRIM(B2714))&gt;0,CONCATENATE(B2714,C2714,D2714),MID(D2714,4,LEN(D2714)))))</f>
        <v>Suffolk</v>
      </c>
      <c r="Q2714">
        <f t="shared" si="215"/>
        <v>2761</v>
      </c>
      <c r="R2714">
        <f t="shared" si="216"/>
        <v>5806</v>
      </c>
    </row>
    <row r="2715" spans="1:18" x14ac:dyDescent="0.25">
      <c r="B2715" s="1" t="s">
        <v>13</v>
      </c>
      <c r="C2715" s="1" t="s">
        <v>62</v>
      </c>
      <c r="D2715" s="1" t="s">
        <v>63</v>
      </c>
      <c r="E2715" s="1" t="s">
        <v>12</v>
      </c>
      <c r="F2715">
        <v>1903</v>
      </c>
      <c r="G2715">
        <v>4.17</v>
      </c>
      <c r="H2715">
        <v>3819</v>
      </c>
      <c r="I2715">
        <v>4.26</v>
      </c>
      <c r="K2715">
        <f t="shared" si="212"/>
        <v>36</v>
      </c>
      <c r="L2715">
        <f t="shared" si="213"/>
        <v>81</v>
      </c>
      <c r="M2715" t="str">
        <f>IF(COUNT(FIND({0,1,2,3,4,5,6,7,8,9},IF(ISBLANK(A2715),IF(LEN(TRIM(B2715))&gt;0,TRIM(B2715),TRIM(C2715)),"")))&gt;0,IF(ISBLANK(A2715),IF(LEN(TRIM(B2715))&gt;0,TRIM(B2715),TRIM(C2715)),""),"")</f>
        <v>36</v>
      </c>
      <c r="N2715" t="str">
        <f>IF(COUNT(FIND({0,1,2,3,4,5,6,7,8,9},IF(ISBLANK(A2715),IF(LEN(TRIM(B2715))&gt;0,TRIM(C2715),LEFT(D2715, 4)),"")))&gt;0,IF(ISBLANK(A2715),IF(LEN(TRIM(B2715))&gt;0,TRIM(C2715),LEFT(D2715, 4)),""),"")</f>
        <v>005</v>
      </c>
      <c r="O2715" t="str">
        <f t="shared" si="214"/>
        <v>NY</v>
      </c>
      <c r="P2715" t="str">
        <f>TRIM(IF(COUNT(FIND({0,1,2,3,4,5,6,7,8,9},B2715))&gt;0,D2715,IF(LEN(TRIM(B2715))&gt;0,CONCATENATE(B2715,C2715,D2715),MID(D2715,4,LEN(D2715)))))</f>
        <v>Bronx</v>
      </c>
      <c r="Q2715">
        <f t="shared" si="215"/>
        <v>1903</v>
      </c>
      <c r="R2715">
        <f t="shared" si="216"/>
        <v>3819</v>
      </c>
    </row>
    <row r="2716" spans="1:18" x14ac:dyDescent="0.25">
      <c r="B2716" s="1" t="s">
        <v>95</v>
      </c>
      <c r="C2716" s="1" t="s">
        <v>96</v>
      </c>
      <c r="D2716" s="1" t="s">
        <v>97</v>
      </c>
      <c r="E2716" s="1" t="s">
        <v>98</v>
      </c>
      <c r="F2716">
        <v>1183</v>
      </c>
      <c r="G2716">
        <v>2.59</v>
      </c>
      <c r="H2716">
        <v>2361</v>
      </c>
      <c r="I2716">
        <v>2.64</v>
      </c>
      <c r="K2716">
        <f t="shared" si="212"/>
        <v>36</v>
      </c>
      <c r="L2716">
        <f t="shared" si="213"/>
        <v>81</v>
      </c>
      <c r="M2716" t="str">
        <f>IF(COUNT(FIND({0,1,2,3,4,5,6,7,8,9},IF(ISBLANK(A2716),IF(LEN(TRIM(B2716))&gt;0,TRIM(B2716),TRIM(C2716)),"")))&gt;0,IF(ISBLANK(A2716),IF(LEN(TRIM(B2716))&gt;0,TRIM(B2716),TRIM(C2716)),""),"")</f>
        <v>12</v>
      </c>
      <c r="N2716" t="str">
        <f>IF(COUNT(FIND({0,1,2,3,4,5,6,7,8,9},IF(ISBLANK(A2716),IF(LEN(TRIM(B2716))&gt;0,TRIM(C2716),LEFT(D2716, 4)),"")))&gt;0,IF(ISBLANK(A2716),IF(LEN(TRIM(B2716))&gt;0,TRIM(C2716),LEFT(D2716, 4)),""),"")</f>
        <v>011</v>
      </c>
      <c r="O2716" t="str">
        <f t="shared" si="214"/>
        <v>Fl</v>
      </c>
      <c r="P2716" t="str">
        <f>TRIM(IF(COUNT(FIND({0,1,2,3,4,5,6,7,8,9},B2716))&gt;0,D2716,IF(LEN(TRIM(B2716))&gt;0,CONCATENATE(B2716,C2716,D2716),MID(D2716,4,LEN(D2716)))))</f>
        <v>Broward</v>
      </c>
      <c r="Q2716">
        <f t="shared" si="215"/>
        <v>1183</v>
      </c>
      <c r="R2716">
        <f t="shared" si="216"/>
        <v>2361</v>
      </c>
    </row>
    <row r="2717" spans="1:18" x14ac:dyDescent="0.25">
      <c r="B2717" s="1" t="s">
        <v>95</v>
      </c>
      <c r="C2717" s="1" t="s">
        <v>83</v>
      </c>
      <c r="D2717" s="1" t="s">
        <v>143</v>
      </c>
      <c r="E2717" s="1" t="s">
        <v>98</v>
      </c>
      <c r="F2717">
        <v>1003</v>
      </c>
      <c r="G2717">
        <v>2.2000000000000002</v>
      </c>
      <c r="H2717">
        <v>2081</v>
      </c>
      <c r="I2717">
        <v>2.3199999999999998</v>
      </c>
      <c r="K2717">
        <f t="shared" si="212"/>
        <v>36</v>
      </c>
      <c r="L2717">
        <f t="shared" si="213"/>
        <v>81</v>
      </c>
      <c r="M2717" t="str">
        <f>IF(COUNT(FIND({0,1,2,3,4,5,6,7,8,9},IF(ISBLANK(A2717),IF(LEN(TRIM(B2717))&gt;0,TRIM(B2717),TRIM(C2717)),"")))&gt;0,IF(ISBLANK(A2717),IF(LEN(TRIM(B2717))&gt;0,TRIM(B2717),TRIM(C2717)),""),"")</f>
        <v>12</v>
      </c>
      <c r="N2717" t="str">
        <f>IF(COUNT(FIND({0,1,2,3,4,5,6,7,8,9},IF(ISBLANK(A2717),IF(LEN(TRIM(B2717))&gt;0,TRIM(C2717),LEFT(D2717, 4)),"")))&gt;0,IF(ISBLANK(A2717),IF(LEN(TRIM(B2717))&gt;0,TRIM(C2717),LEFT(D2717, 4)),""),"")</f>
        <v>025</v>
      </c>
      <c r="O2717" t="str">
        <f t="shared" si="214"/>
        <v>Fl</v>
      </c>
      <c r="P2717" t="str">
        <f>TRIM(IF(COUNT(FIND({0,1,2,3,4,5,6,7,8,9},B2717))&gt;0,D2717,IF(LEN(TRIM(B2717))&gt;0,CONCATENATE(B2717,C2717,D2717),MID(D2717,4,LEN(D2717)))))</f>
        <v>Dade</v>
      </c>
      <c r="Q2717">
        <f t="shared" si="215"/>
        <v>1003</v>
      </c>
      <c r="R2717">
        <f t="shared" si="216"/>
        <v>2081</v>
      </c>
    </row>
    <row r="2718" spans="1:18" x14ac:dyDescent="0.25">
      <c r="B2718" s="1" t="s">
        <v>13</v>
      </c>
      <c r="C2718" s="1" t="s">
        <v>34</v>
      </c>
      <c r="D2718" s="1" t="s">
        <v>35</v>
      </c>
      <c r="E2718" s="1" t="s">
        <v>12</v>
      </c>
      <c r="F2718">
        <v>994</v>
      </c>
      <c r="G2718">
        <v>2.1800000000000002</v>
      </c>
      <c r="H2718">
        <v>1858</v>
      </c>
      <c r="I2718">
        <v>2.0699999999999998</v>
      </c>
      <c r="K2718">
        <f t="shared" si="212"/>
        <v>36</v>
      </c>
      <c r="L2718">
        <f t="shared" si="213"/>
        <v>81</v>
      </c>
      <c r="M2718" t="str">
        <f>IF(COUNT(FIND({0,1,2,3,4,5,6,7,8,9},IF(ISBLANK(A2718),IF(LEN(TRIM(B2718))&gt;0,TRIM(B2718),TRIM(C2718)),"")))&gt;0,IF(ISBLANK(A2718),IF(LEN(TRIM(B2718))&gt;0,TRIM(B2718),TRIM(C2718)),""),"")</f>
        <v>36</v>
      </c>
      <c r="N2718" t="str">
        <f>IF(COUNT(FIND({0,1,2,3,4,5,6,7,8,9},IF(ISBLANK(A2718),IF(LEN(TRIM(B2718))&gt;0,TRIM(C2718),LEFT(D2718, 4)),"")))&gt;0,IF(ISBLANK(A2718),IF(LEN(TRIM(B2718))&gt;0,TRIM(C2718),LEFT(D2718, 4)),""),"")</f>
        <v>119</v>
      </c>
      <c r="O2718" t="str">
        <f t="shared" si="214"/>
        <v>NY</v>
      </c>
      <c r="P2718" t="str">
        <f>TRIM(IF(COUNT(FIND({0,1,2,3,4,5,6,7,8,9},B2718))&gt;0,D2718,IF(LEN(TRIM(B2718))&gt;0,CONCATENATE(B2718,C2718,D2718),MID(D2718,4,LEN(D2718)))))</f>
        <v>Westchester</v>
      </c>
      <c r="Q2718">
        <f t="shared" si="215"/>
        <v>994</v>
      </c>
      <c r="R2718">
        <f t="shared" si="216"/>
        <v>1858</v>
      </c>
    </row>
    <row r="2719" spans="1:18" x14ac:dyDescent="0.25">
      <c r="B2719" s="1" t="s">
        <v>84</v>
      </c>
      <c r="C2719" s="1" t="s">
        <v>76</v>
      </c>
      <c r="D2719" s="1" t="s">
        <v>85</v>
      </c>
      <c r="E2719" s="1" t="s">
        <v>86</v>
      </c>
      <c r="F2719">
        <v>915</v>
      </c>
      <c r="G2719">
        <v>2</v>
      </c>
      <c r="H2719">
        <v>1943</v>
      </c>
      <c r="I2719">
        <v>2.17</v>
      </c>
      <c r="K2719">
        <f t="shared" si="212"/>
        <v>36</v>
      </c>
      <c r="L2719">
        <f t="shared" si="213"/>
        <v>81</v>
      </c>
      <c r="M2719" t="str">
        <f>IF(COUNT(FIND({0,1,2,3,4,5,6,7,8,9},IF(ISBLANK(A2719),IF(LEN(TRIM(B2719))&gt;0,TRIM(B2719),TRIM(C2719)),"")))&gt;0,IF(ISBLANK(A2719),IF(LEN(TRIM(B2719))&gt;0,TRIM(B2719),TRIM(C2719)),""),"")</f>
        <v>34</v>
      </c>
      <c r="N2719" t="str">
        <f>IF(COUNT(FIND({0,1,2,3,4,5,6,7,8,9},IF(ISBLANK(A2719),IF(LEN(TRIM(B2719))&gt;0,TRIM(C2719),LEFT(D2719, 4)),"")))&gt;0,IF(ISBLANK(A2719),IF(LEN(TRIM(B2719))&gt;0,TRIM(C2719),LEFT(D2719, 4)),""),"")</f>
        <v>003</v>
      </c>
      <c r="O2719" t="str">
        <f t="shared" si="214"/>
        <v>NJ</v>
      </c>
      <c r="P2719" t="str">
        <f>TRIM(IF(COUNT(FIND({0,1,2,3,4,5,6,7,8,9},B2719))&gt;0,D2719,IF(LEN(TRIM(B2719))&gt;0,CONCATENATE(B2719,C2719,D2719),MID(D2719,4,LEN(D2719)))))</f>
        <v>Bergen</v>
      </c>
      <c r="Q2719">
        <f t="shared" si="215"/>
        <v>915</v>
      </c>
      <c r="R2719">
        <f t="shared" si="216"/>
        <v>1943</v>
      </c>
    </row>
    <row r="2720" spans="1:18" x14ac:dyDescent="0.25">
      <c r="B2720" s="1" t="s">
        <v>84</v>
      </c>
      <c r="C2720" s="1" t="s">
        <v>57</v>
      </c>
      <c r="D2720" s="1" t="s">
        <v>152</v>
      </c>
      <c r="E2720" s="1" t="s">
        <v>86</v>
      </c>
      <c r="F2720">
        <v>695</v>
      </c>
      <c r="G2720">
        <v>1.52</v>
      </c>
      <c r="H2720">
        <v>1231</v>
      </c>
      <c r="I2720">
        <v>1.37</v>
      </c>
      <c r="K2720">
        <f t="shared" si="212"/>
        <v>36</v>
      </c>
      <c r="L2720">
        <f t="shared" si="213"/>
        <v>81</v>
      </c>
      <c r="M2720" t="str">
        <f>IF(COUNT(FIND({0,1,2,3,4,5,6,7,8,9},IF(ISBLANK(A2720),IF(LEN(TRIM(B2720))&gt;0,TRIM(B2720),TRIM(C2720)),"")))&gt;0,IF(ISBLANK(A2720),IF(LEN(TRIM(B2720))&gt;0,TRIM(B2720),TRIM(C2720)),""),"")</f>
        <v>34</v>
      </c>
      <c r="N2720" t="str">
        <f>IF(COUNT(FIND({0,1,2,3,4,5,6,7,8,9},IF(ISBLANK(A2720),IF(LEN(TRIM(B2720))&gt;0,TRIM(C2720),LEFT(D2720, 4)),"")))&gt;0,IF(ISBLANK(A2720),IF(LEN(TRIM(B2720))&gt;0,TRIM(C2720),LEFT(D2720, 4)),""),"")</f>
        <v>017</v>
      </c>
      <c r="O2720" t="str">
        <f t="shared" si="214"/>
        <v>NJ</v>
      </c>
      <c r="P2720" t="str">
        <f>TRIM(IF(COUNT(FIND({0,1,2,3,4,5,6,7,8,9},B2720))&gt;0,D2720,IF(LEN(TRIM(B2720))&gt;0,CONCATENATE(B2720,C2720,D2720),MID(D2720,4,LEN(D2720)))))</f>
        <v>Hudson</v>
      </c>
      <c r="Q2720">
        <f t="shared" si="215"/>
        <v>695</v>
      </c>
      <c r="R2720">
        <f t="shared" si="216"/>
        <v>1231</v>
      </c>
    </row>
    <row r="2721" spans="2:18" x14ac:dyDescent="0.25">
      <c r="B2721" s="1" t="s">
        <v>99</v>
      </c>
      <c r="C2721" s="1" t="s">
        <v>100</v>
      </c>
      <c r="D2721" s="1" t="s">
        <v>101</v>
      </c>
      <c r="E2721" s="1" t="s">
        <v>102</v>
      </c>
      <c r="F2721">
        <v>673</v>
      </c>
      <c r="G2721">
        <v>1.47</v>
      </c>
      <c r="H2721">
        <v>1135</v>
      </c>
      <c r="I2721">
        <v>1.27</v>
      </c>
      <c r="K2721">
        <f t="shared" si="212"/>
        <v>36</v>
      </c>
      <c r="L2721">
        <f t="shared" si="213"/>
        <v>81</v>
      </c>
      <c r="M2721" t="str">
        <f>IF(COUNT(FIND({0,1,2,3,4,5,6,7,8,9},IF(ISBLANK(A2721),IF(LEN(TRIM(B2721))&gt;0,TRIM(B2721),TRIM(C2721)),"")))&gt;0,IF(ISBLANK(A2721),IF(LEN(TRIM(B2721))&gt;0,TRIM(B2721),TRIM(C2721)),""),"")</f>
        <v>06</v>
      </c>
      <c r="N2721" t="str">
        <f>IF(COUNT(FIND({0,1,2,3,4,5,6,7,8,9},IF(ISBLANK(A2721),IF(LEN(TRIM(B2721))&gt;0,TRIM(C2721),LEFT(D2721, 4)),"")))&gt;0,IF(ISBLANK(A2721),IF(LEN(TRIM(B2721))&gt;0,TRIM(C2721),LEFT(D2721, 4)),""),"")</f>
        <v>037</v>
      </c>
      <c r="O2721" t="str">
        <f t="shared" si="214"/>
        <v>Ca</v>
      </c>
      <c r="P2721" t="str">
        <f>TRIM(IF(COUNT(FIND({0,1,2,3,4,5,6,7,8,9},B2721))&gt;0,D2721,IF(LEN(TRIM(B2721))&gt;0,CONCATENATE(B2721,C2721,D2721),MID(D2721,4,LEN(D2721)))))</f>
        <v>Los Angeles</v>
      </c>
      <c r="Q2721">
        <f t="shared" si="215"/>
        <v>673</v>
      </c>
      <c r="R2721">
        <f t="shared" si="216"/>
        <v>1135</v>
      </c>
    </row>
    <row r="2722" spans="2:18" x14ac:dyDescent="0.25">
      <c r="B2722" s="1" t="s">
        <v>95</v>
      </c>
      <c r="C2722" s="1" t="s">
        <v>150</v>
      </c>
      <c r="D2722" s="1" t="s">
        <v>151</v>
      </c>
      <c r="E2722" s="1" t="s">
        <v>98</v>
      </c>
      <c r="F2722">
        <v>646</v>
      </c>
      <c r="G2722">
        <v>1.41</v>
      </c>
      <c r="H2722">
        <v>1214</v>
      </c>
      <c r="I2722">
        <v>1.36</v>
      </c>
      <c r="K2722">
        <f t="shared" si="212"/>
        <v>36</v>
      </c>
      <c r="L2722">
        <f t="shared" si="213"/>
        <v>81</v>
      </c>
      <c r="M2722" t="str">
        <f>IF(COUNT(FIND({0,1,2,3,4,5,6,7,8,9},IF(ISBLANK(A2722),IF(LEN(TRIM(B2722))&gt;0,TRIM(B2722),TRIM(C2722)),"")))&gt;0,IF(ISBLANK(A2722),IF(LEN(TRIM(B2722))&gt;0,TRIM(B2722),TRIM(C2722)),""),"")</f>
        <v>12</v>
      </c>
      <c r="N2722" t="str">
        <f>IF(COUNT(FIND({0,1,2,3,4,5,6,7,8,9},IF(ISBLANK(A2722),IF(LEN(TRIM(B2722))&gt;0,TRIM(C2722),LEFT(D2722, 4)),"")))&gt;0,IF(ISBLANK(A2722),IF(LEN(TRIM(B2722))&gt;0,TRIM(C2722),LEFT(D2722, 4)),""),"")</f>
        <v>099</v>
      </c>
      <c r="O2722" t="str">
        <f t="shared" si="214"/>
        <v>Fl</v>
      </c>
      <c r="P2722" t="str">
        <f>TRIM(IF(COUNT(FIND({0,1,2,3,4,5,6,7,8,9},B2722))&gt;0,D2722,IF(LEN(TRIM(B2722))&gt;0,CONCATENATE(B2722,C2722,D2722),MID(D2722,4,LEN(D2722)))))</f>
        <v>Palm Beach</v>
      </c>
      <c r="Q2722">
        <f t="shared" si="215"/>
        <v>646</v>
      </c>
      <c r="R2722">
        <f t="shared" si="216"/>
        <v>1214</v>
      </c>
    </row>
    <row r="2723" spans="2:18" x14ac:dyDescent="0.25">
      <c r="B2723" s="1" t="s">
        <v>40</v>
      </c>
      <c r="C2723" s="1" t="s">
        <v>41</v>
      </c>
      <c r="D2723" s="1" t="s">
        <v>42</v>
      </c>
      <c r="E2723" s="1" t="s">
        <v>43</v>
      </c>
      <c r="F2723">
        <v>617</v>
      </c>
      <c r="G2723">
        <v>1.35</v>
      </c>
      <c r="H2723">
        <v>1125</v>
      </c>
      <c r="I2723">
        <v>1.26</v>
      </c>
      <c r="K2723">
        <f t="shared" si="212"/>
        <v>36</v>
      </c>
      <c r="L2723">
        <f t="shared" si="213"/>
        <v>81</v>
      </c>
      <c r="M2723" t="str">
        <f>IF(COUNT(FIND({0,1,2,3,4,5,6,7,8,9},IF(ISBLANK(A2723),IF(LEN(TRIM(B2723))&gt;0,TRIM(B2723),TRIM(C2723)),"")))&gt;0,IF(ISBLANK(A2723),IF(LEN(TRIM(B2723))&gt;0,TRIM(B2723),TRIM(C2723)),""),"")</f>
        <v>57</v>
      </c>
      <c r="N2723" t="str">
        <f>IF(COUNT(FIND({0,1,2,3,4,5,6,7,8,9},IF(ISBLANK(A2723),IF(LEN(TRIM(B2723))&gt;0,TRIM(C2723),LEFT(D2723, 4)),"")))&gt;0,IF(ISBLANK(A2723),IF(LEN(TRIM(B2723))&gt;0,TRIM(C2723),LEFT(D2723, 4)),""),"")</f>
        <v>001</v>
      </c>
      <c r="O2723" t="str">
        <f t="shared" si="214"/>
        <v>FR</v>
      </c>
      <c r="P2723" t="str">
        <f>TRIM(IF(COUNT(FIND({0,1,2,3,4,5,6,7,8,9},B2723))&gt;0,D2723,IF(LEN(TRIM(B2723))&gt;0,CONCATENATE(B2723,C2723,D2723),MID(D2723,4,LEN(D2723)))))</f>
        <v>Foreign / Overseas</v>
      </c>
      <c r="Q2723">
        <f t="shared" si="215"/>
        <v>617</v>
      </c>
      <c r="R2723">
        <f t="shared" si="216"/>
        <v>1125</v>
      </c>
    </row>
    <row r="2724" spans="2:18" x14ac:dyDescent="0.25">
      <c r="B2724" s="1" t="s">
        <v>84</v>
      </c>
      <c r="C2724" s="1" t="s">
        <v>136</v>
      </c>
      <c r="D2724" s="1" t="s">
        <v>58</v>
      </c>
      <c r="E2724" s="1" t="s">
        <v>86</v>
      </c>
      <c r="F2724">
        <v>597</v>
      </c>
      <c r="G2724">
        <v>1.31</v>
      </c>
      <c r="H2724">
        <v>1269</v>
      </c>
      <c r="I2724">
        <v>1.42</v>
      </c>
      <c r="K2724">
        <f t="shared" si="212"/>
        <v>36</v>
      </c>
      <c r="L2724">
        <f t="shared" si="213"/>
        <v>81</v>
      </c>
      <c r="M2724" t="str">
        <f>IF(COUNT(FIND({0,1,2,3,4,5,6,7,8,9},IF(ISBLANK(A2724),IF(LEN(TRIM(B2724))&gt;0,TRIM(B2724),TRIM(C2724)),"")))&gt;0,IF(ISBLANK(A2724),IF(LEN(TRIM(B2724))&gt;0,TRIM(B2724),TRIM(C2724)),""),"")</f>
        <v>34</v>
      </c>
      <c r="N2724" t="str">
        <f>IF(COUNT(FIND({0,1,2,3,4,5,6,7,8,9},IF(ISBLANK(A2724),IF(LEN(TRIM(B2724))&gt;0,TRIM(C2724),LEFT(D2724, 4)),"")))&gt;0,IF(ISBLANK(A2724),IF(LEN(TRIM(B2724))&gt;0,TRIM(C2724),LEFT(D2724, 4)),""),"")</f>
        <v>023</v>
      </c>
      <c r="O2724" t="str">
        <f t="shared" si="214"/>
        <v>NJ</v>
      </c>
      <c r="P2724" t="str">
        <f>TRIM(IF(COUNT(FIND({0,1,2,3,4,5,6,7,8,9},B2724))&gt;0,D2724,IF(LEN(TRIM(B2724))&gt;0,CONCATENATE(B2724,C2724,D2724),MID(D2724,4,LEN(D2724)))))</f>
        <v>Middlesex</v>
      </c>
      <c r="Q2724">
        <f t="shared" si="215"/>
        <v>597</v>
      </c>
      <c r="R2724">
        <f t="shared" si="216"/>
        <v>1269</v>
      </c>
    </row>
    <row r="2725" spans="2:18" x14ac:dyDescent="0.25">
      <c r="B2725" s="1" t="s">
        <v>13</v>
      </c>
      <c r="C2725" s="1" t="s">
        <v>124</v>
      </c>
      <c r="D2725" s="1" t="s">
        <v>125</v>
      </c>
      <c r="E2725" s="1" t="s">
        <v>12</v>
      </c>
      <c r="F2725">
        <v>544</v>
      </c>
      <c r="G2725">
        <v>1.19</v>
      </c>
      <c r="H2725">
        <v>1163</v>
      </c>
      <c r="I2725">
        <v>1.3</v>
      </c>
      <c r="K2725">
        <f t="shared" si="212"/>
        <v>36</v>
      </c>
      <c r="L2725">
        <f t="shared" si="213"/>
        <v>81</v>
      </c>
      <c r="M2725" t="str">
        <f>IF(COUNT(FIND({0,1,2,3,4,5,6,7,8,9},IF(ISBLANK(A2725),IF(LEN(TRIM(B2725))&gt;0,TRIM(B2725),TRIM(C2725)),"")))&gt;0,IF(ISBLANK(A2725),IF(LEN(TRIM(B2725))&gt;0,TRIM(B2725),TRIM(C2725)),""),"")</f>
        <v>36</v>
      </c>
      <c r="N2725" t="str">
        <f>IF(COUNT(FIND({0,1,2,3,4,5,6,7,8,9},IF(ISBLANK(A2725),IF(LEN(TRIM(B2725))&gt;0,TRIM(C2725),LEFT(D2725, 4)),"")))&gt;0,IF(ISBLANK(A2725),IF(LEN(TRIM(B2725))&gt;0,TRIM(C2725),LEFT(D2725, 4)),""),"")</f>
        <v>085</v>
      </c>
      <c r="O2725" t="str">
        <f t="shared" si="214"/>
        <v>NY</v>
      </c>
      <c r="P2725" t="str">
        <f>TRIM(IF(COUNT(FIND({0,1,2,3,4,5,6,7,8,9},B2725))&gt;0,D2725,IF(LEN(TRIM(B2725))&gt;0,CONCATENATE(B2725,C2725,D2725),MID(D2725,4,LEN(D2725)))))</f>
        <v>Richmond</v>
      </c>
      <c r="Q2725">
        <f t="shared" si="215"/>
        <v>544</v>
      </c>
      <c r="R2725">
        <f t="shared" si="216"/>
        <v>1163</v>
      </c>
    </row>
    <row r="2726" spans="2:18" x14ac:dyDescent="0.25">
      <c r="B2726" s="1" t="s">
        <v>78</v>
      </c>
      <c r="C2726" s="1" t="s">
        <v>41</v>
      </c>
      <c r="D2726" s="1" t="s">
        <v>115</v>
      </c>
      <c r="E2726" s="1" t="s">
        <v>80</v>
      </c>
      <c r="F2726">
        <v>411</v>
      </c>
      <c r="G2726">
        <v>0.9</v>
      </c>
      <c r="H2726">
        <v>738</v>
      </c>
      <c r="I2726">
        <v>0.82</v>
      </c>
      <c r="K2726">
        <f t="shared" si="212"/>
        <v>36</v>
      </c>
      <c r="L2726">
        <f t="shared" si="213"/>
        <v>81</v>
      </c>
      <c r="M2726" t="str">
        <f>IF(COUNT(FIND({0,1,2,3,4,5,6,7,8,9},IF(ISBLANK(A2726),IF(LEN(TRIM(B2726))&gt;0,TRIM(B2726),TRIM(C2726)),"")))&gt;0,IF(ISBLANK(A2726),IF(LEN(TRIM(B2726))&gt;0,TRIM(B2726),TRIM(C2726)),""),"")</f>
        <v>09</v>
      </c>
      <c r="N2726" t="str">
        <f>IF(COUNT(FIND({0,1,2,3,4,5,6,7,8,9},IF(ISBLANK(A2726),IF(LEN(TRIM(B2726))&gt;0,TRIM(C2726),LEFT(D2726, 4)),"")))&gt;0,IF(ISBLANK(A2726),IF(LEN(TRIM(B2726))&gt;0,TRIM(C2726),LEFT(D2726, 4)),""),"")</f>
        <v>001</v>
      </c>
      <c r="O2726" t="str">
        <f t="shared" si="214"/>
        <v>Ct</v>
      </c>
      <c r="P2726" t="str">
        <f>TRIM(IF(COUNT(FIND({0,1,2,3,4,5,6,7,8,9},B2726))&gt;0,D2726,IF(LEN(TRIM(B2726))&gt;0,CONCATENATE(B2726,C2726,D2726),MID(D2726,4,LEN(D2726)))))</f>
        <v>Fairfield</v>
      </c>
      <c r="Q2726">
        <f t="shared" si="215"/>
        <v>411</v>
      </c>
      <c r="R2726">
        <f t="shared" si="216"/>
        <v>738</v>
      </c>
    </row>
    <row r="2727" spans="2:18" x14ac:dyDescent="0.25">
      <c r="B2727" s="1" t="s">
        <v>95</v>
      </c>
      <c r="C2727" s="1" t="s">
        <v>50</v>
      </c>
      <c r="D2727" s="1" t="s">
        <v>55</v>
      </c>
      <c r="E2727" s="1" t="s">
        <v>98</v>
      </c>
      <c r="F2727">
        <v>407</v>
      </c>
      <c r="G2727">
        <v>0.89</v>
      </c>
      <c r="H2727">
        <v>966</v>
      </c>
      <c r="I2727">
        <v>1.08</v>
      </c>
      <c r="K2727">
        <f t="shared" si="212"/>
        <v>36</v>
      </c>
      <c r="L2727">
        <f t="shared" si="213"/>
        <v>81</v>
      </c>
      <c r="M2727" t="str">
        <f>IF(COUNT(FIND({0,1,2,3,4,5,6,7,8,9},IF(ISBLANK(A2727),IF(LEN(TRIM(B2727))&gt;0,TRIM(B2727),TRIM(C2727)),"")))&gt;0,IF(ISBLANK(A2727),IF(LEN(TRIM(B2727))&gt;0,TRIM(B2727),TRIM(C2727)),""),"")</f>
        <v>12</v>
      </c>
      <c r="N2727" t="str">
        <f>IF(COUNT(FIND({0,1,2,3,4,5,6,7,8,9},IF(ISBLANK(A2727),IF(LEN(TRIM(B2727))&gt;0,TRIM(C2727),LEFT(D2727, 4)),"")))&gt;0,IF(ISBLANK(A2727),IF(LEN(TRIM(B2727))&gt;0,TRIM(C2727),LEFT(D2727, 4)),""),"")</f>
        <v>095</v>
      </c>
      <c r="O2727" t="str">
        <f t="shared" si="214"/>
        <v>Fl</v>
      </c>
      <c r="P2727" t="str">
        <f>TRIM(IF(COUNT(FIND({0,1,2,3,4,5,6,7,8,9},B2727))&gt;0,D2727,IF(LEN(TRIM(B2727))&gt;0,CONCATENATE(B2727,C2727,D2727),MID(D2727,4,LEN(D2727)))))</f>
        <v>Orange</v>
      </c>
      <c r="Q2727">
        <f t="shared" si="215"/>
        <v>407</v>
      </c>
      <c r="R2727">
        <f t="shared" si="216"/>
        <v>966</v>
      </c>
    </row>
    <row r="2728" spans="2:18" x14ac:dyDescent="0.25">
      <c r="B2728" s="1" t="s">
        <v>84</v>
      </c>
      <c r="C2728" s="1" t="s">
        <v>113</v>
      </c>
      <c r="D2728" s="1" t="s">
        <v>90</v>
      </c>
      <c r="E2728" s="1" t="s">
        <v>86</v>
      </c>
      <c r="F2728">
        <v>373</v>
      </c>
      <c r="G2728">
        <v>0.82</v>
      </c>
      <c r="H2728">
        <v>788</v>
      </c>
      <c r="I2728">
        <v>0.88</v>
      </c>
      <c r="K2728">
        <f t="shared" si="212"/>
        <v>36</v>
      </c>
      <c r="L2728">
        <f t="shared" si="213"/>
        <v>81</v>
      </c>
      <c r="M2728" t="str">
        <f>IF(COUNT(FIND({0,1,2,3,4,5,6,7,8,9},IF(ISBLANK(A2728),IF(LEN(TRIM(B2728))&gt;0,TRIM(B2728),TRIM(C2728)),"")))&gt;0,IF(ISBLANK(A2728),IF(LEN(TRIM(B2728))&gt;0,TRIM(B2728),TRIM(C2728)),""),"")</f>
        <v>34</v>
      </c>
      <c r="N2728" t="str">
        <f>IF(COUNT(FIND({0,1,2,3,4,5,6,7,8,9},IF(ISBLANK(A2728),IF(LEN(TRIM(B2728))&gt;0,TRIM(C2728),LEFT(D2728, 4)),"")))&gt;0,IF(ISBLANK(A2728),IF(LEN(TRIM(B2728))&gt;0,TRIM(C2728),LEFT(D2728, 4)),""),"")</f>
        <v>013</v>
      </c>
      <c r="O2728" t="str">
        <f t="shared" si="214"/>
        <v>NJ</v>
      </c>
      <c r="P2728" t="str">
        <f>TRIM(IF(COUNT(FIND({0,1,2,3,4,5,6,7,8,9},B2728))&gt;0,D2728,IF(LEN(TRIM(B2728))&gt;0,CONCATENATE(B2728,C2728,D2728),MID(D2728,4,LEN(D2728)))))</f>
        <v>Essex</v>
      </c>
      <c r="Q2728">
        <f t="shared" si="215"/>
        <v>373</v>
      </c>
      <c r="R2728">
        <f t="shared" si="216"/>
        <v>788</v>
      </c>
    </row>
    <row r="2729" spans="2:18" x14ac:dyDescent="0.25">
      <c r="B2729" s="1" t="s">
        <v>13</v>
      </c>
      <c r="C2729" s="1" t="s">
        <v>74</v>
      </c>
      <c r="D2729" s="1" t="s">
        <v>75</v>
      </c>
      <c r="E2729" s="1" t="s">
        <v>12</v>
      </c>
      <c r="F2729">
        <v>304</v>
      </c>
      <c r="G2729">
        <v>0.67</v>
      </c>
      <c r="H2729">
        <v>679</v>
      </c>
      <c r="I2729">
        <v>0.76</v>
      </c>
      <c r="K2729">
        <f t="shared" si="212"/>
        <v>36</v>
      </c>
      <c r="L2729">
        <f t="shared" si="213"/>
        <v>81</v>
      </c>
      <c r="M2729" t="str">
        <f>IF(COUNT(FIND({0,1,2,3,4,5,6,7,8,9},IF(ISBLANK(A2729),IF(LEN(TRIM(B2729))&gt;0,TRIM(B2729),TRIM(C2729)),"")))&gt;0,IF(ISBLANK(A2729),IF(LEN(TRIM(B2729))&gt;0,TRIM(B2729),TRIM(C2729)),""),"")</f>
        <v>36</v>
      </c>
      <c r="N2729" t="str">
        <f>IF(COUNT(FIND({0,1,2,3,4,5,6,7,8,9},IF(ISBLANK(A2729),IF(LEN(TRIM(B2729))&gt;0,TRIM(C2729),LEFT(D2729, 4)),"")))&gt;0,IF(ISBLANK(A2729),IF(LEN(TRIM(B2729))&gt;0,TRIM(C2729),LEFT(D2729, 4)),""),"")</f>
        <v>087</v>
      </c>
      <c r="O2729" t="str">
        <f t="shared" si="214"/>
        <v>NY</v>
      </c>
      <c r="P2729" t="str">
        <f>TRIM(IF(COUNT(FIND({0,1,2,3,4,5,6,7,8,9},B2729))&gt;0,D2729,IF(LEN(TRIM(B2729))&gt;0,CONCATENATE(B2729,C2729,D2729),MID(D2729,4,LEN(D2729)))))</f>
        <v>Rockland</v>
      </c>
      <c r="Q2729">
        <f t="shared" si="215"/>
        <v>304</v>
      </c>
      <c r="R2729">
        <f t="shared" si="216"/>
        <v>679</v>
      </c>
    </row>
    <row r="2730" spans="2:18" x14ac:dyDescent="0.25">
      <c r="B2730" s="1" t="s">
        <v>13</v>
      </c>
      <c r="C2730" s="1" t="s">
        <v>54</v>
      </c>
      <c r="D2730" s="1" t="s">
        <v>55</v>
      </c>
      <c r="E2730" s="1" t="s">
        <v>12</v>
      </c>
      <c r="F2730">
        <v>280</v>
      </c>
      <c r="G2730">
        <v>0.61</v>
      </c>
      <c r="H2730">
        <v>637</v>
      </c>
      <c r="I2730">
        <v>0.71</v>
      </c>
      <c r="K2730">
        <f t="shared" si="212"/>
        <v>36</v>
      </c>
      <c r="L2730">
        <f t="shared" si="213"/>
        <v>81</v>
      </c>
      <c r="M2730" t="str">
        <f>IF(COUNT(FIND({0,1,2,3,4,5,6,7,8,9},IF(ISBLANK(A2730),IF(LEN(TRIM(B2730))&gt;0,TRIM(B2730),TRIM(C2730)),"")))&gt;0,IF(ISBLANK(A2730),IF(LEN(TRIM(B2730))&gt;0,TRIM(B2730),TRIM(C2730)),""),"")</f>
        <v>36</v>
      </c>
      <c r="N2730" t="str">
        <f>IF(COUNT(FIND({0,1,2,3,4,5,6,7,8,9},IF(ISBLANK(A2730),IF(LEN(TRIM(B2730))&gt;0,TRIM(C2730),LEFT(D2730, 4)),"")))&gt;0,IF(ISBLANK(A2730),IF(LEN(TRIM(B2730))&gt;0,TRIM(C2730),LEFT(D2730, 4)),""),"")</f>
        <v>071</v>
      </c>
      <c r="O2730" t="str">
        <f t="shared" si="214"/>
        <v>NY</v>
      </c>
      <c r="P2730" t="str">
        <f>TRIM(IF(COUNT(FIND({0,1,2,3,4,5,6,7,8,9},B2730))&gt;0,D2730,IF(LEN(TRIM(B2730))&gt;0,CONCATENATE(B2730,C2730,D2730),MID(D2730,4,LEN(D2730)))))</f>
        <v>Orange</v>
      </c>
      <c r="Q2730">
        <f t="shared" si="215"/>
        <v>280</v>
      </c>
      <c r="R2730">
        <f t="shared" si="216"/>
        <v>637</v>
      </c>
    </row>
    <row r="2731" spans="2:18" x14ac:dyDescent="0.25">
      <c r="B2731" s="1" t="s">
        <v>84</v>
      </c>
      <c r="C2731" s="1" t="s">
        <v>83</v>
      </c>
      <c r="D2731" s="1" t="s">
        <v>228</v>
      </c>
      <c r="E2731" s="1" t="s">
        <v>86</v>
      </c>
      <c r="F2731">
        <v>255</v>
      </c>
      <c r="G2731">
        <v>0.56000000000000005</v>
      </c>
      <c r="H2731">
        <v>570</v>
      </c>
      <c r="I2731">
        <v>0.64</v>
      </c>
      <c r="K2731">
        <f t="shared" si="212"/>
        <v>36</v>
      </c>
      <c r="L2731">
        <f t="shared" si="213"/>
        <v>81</v>
      </c>
      <c r="M2731" t="str">
        <f>IF(COUNT(FIND({0,1,2,3,4,5,6,7,8,9},IF(ISBLANK(A2731),IF(LEN(TRIM(B2731))&gt;0,TRIM(B2731),TRIM(C2731)),"")))&gt;0,IF(ISBLANK(A2731),IF(LEN(TRIM(B2731))&gt;0,TRIM(B2731),TRIM(C2731)),""),"")</f>
        <v>34</v>
      </c>
      <c r="N2731" t="str">
        <f>IF(COUNT(FIND({0,1,2,3,4,5,6,7,8,9},IF(ISBLANK(A2731),IF(LEN(TRIM(B2731))&gt;0,TRIM(C2731),LEFT(D2731, 4)),"")))&gt;0,IF(ISBLANK(A2731),IF(LEN(TRIM(B2731))&gt;0,TRIM(C2731),LEFT(D2731, 4)),""),"")</f>
        <v>025</v>
      </c>
      <c r="O2731" t="str">
        <f t="shared" si="214"/>
        <v>NJ</v>
      </c>
      <c r="P2731" t="str">
        <f>TRIM(IF(COUNT(FIND({0,1,2,3,4,5,6,7,8,9},B2731))&gt;0,D2731,IF(LEN(TRIM(B2731))&gt;0,CONCATENATE(B2731,C2731,D2731),MID(D2731,4,LEN(D2731)))))</f>
        <v>Monmouth</v>
      </c>
      <c r="Q2731">
        <f t="shared" si="215"/>
        <v>255</v>
      </c>
      <c r="R2731">
        <f t="shared" si="216"/>
        <v>570</v>
      </c>
    </row>
    <row r="2732" spans="2:18" x14ac:dyDescent="0.25">
      <c r="B2732" s="1" t="s">
        <v>84</v>
      </c>
      <c r="C2732" s="1" t="s">
        <v>20</v>
      </c>
      <c r="D2732" s="1" t="s">
        <v>223</v>
      </c>
      <c r="E2732" s="1" t="s">
        <v>86</v>
      </c>
      <c r="F2732">
        <v>226</v>
      </c>
      <c r="G2732">
        <v>0.49</v>
      </c>
      <c r="H2732">
        <v>453</v>
      </c>
      <c r="I2732">
        <v>0.51</v>
      </c>
      <c r="K2732">
        <f t="shared" si="212"/>
        <v>36</v>
      </c>
      <c r="L2732">
        <f t="shared" si="213"/>
        <v>81</v>
      </c>
      <c r="M2732" t="str">
        <f>IF(COUNT(FIND({0,1,2,3,4,5,6,7,8,9},IF(ISBLANK(A2732),IF(LEN(TRIM(B2732))&gt;0,TRIM(B2732),TRIM(C2732)),"")))&gt;0,IF(ISBLANK(A2732),IF(LEN(TRIM(B2732))&gt;0,TRIM(B2732),TRIM(C2732)),""),"")</f>
        <v>34</v>
      </c>
      <c r="N2732" t="str">
        <f>IF(COUNT(FIND({0,1,2,3,4,5,6,7,8,9},IF(ISBLANK(A2732),IF(LEN(TRIM(B2732))&gt;0,TRIM(C2732),LEFT(D2732, 4)),"")))&gt;0,IF(ISBLANK(A2732),IF(LEN(TRIM(B2732))&gt;0,TRIM(C2732),LEFT(D2732, 4)),""),"")</f>
        <v>039</v>
      </c>
      <c r="O2732" t="str">
        <f t="shared" si="214"/>
        <v>NJ</v>
      </c>
      <c r="P2732" t="str">
        <f>TRIM(IF(COUNT(FIND({0,1,2,3,4,5,6,7,8,9},B2732))&gt;0,D2732,IF(LEN(TRIM(B2732))&gt;0,CONCATENATE(B2732,C2732,D2732),MID(D2732,4,LEN(D2732)))))</f>
        <v>Union</v>
      </c>
      <c r="Q2732">
        <f t="shared" si="215"/>
        <v>226</v>
      </c>
      <c r="R2732">
        <f t="shared" si="216"/>
        <v>453</v>
      </c>
    </row>
    <row r="2733" spans="2:18" x14ac:dyDescent="0.25">
      <c r="B2733" s="1" t="s">
        <v>40</v>
      </c>
      <c r="C2733" s="1" t="s">
        <v>76</v>
      </c>
      <c r="D2733" s="1" t="s">
        <v>222</v>
      </c>
      <c r="E2733" s="1" t="s">
        <v>43</v>
      </c>
      <c r="F2733">
        <v>220</v>
      </c>
      <c r="G2733">
        <v>0.48</v>
      </c>
      <c r="H2733">
        <v>477</v>
      </c>
      <c r="I2733">
        <v>0.53</v>
      </c>
      <c r="K2733">
        <f t="shared" si="212"/>
        <v>36</v>
      </c>
      <c r="L2733">
        <f t="shared" si="213"/>
        <v>81</v>
      </c>
      <c r="M2733" t="str">
        <f>IF(COUNT(FIND({0,1,2,3,4,5,6,7,8,9},IF(ISBLANK(A2733),IF(LEN(TRIM(B2733))&gt;0,TRIM(B2733),TRIM(C2733)),"")))&gt;0,IF(ISBLANK(A2733),IF(LEN(TRIM(B2733))&gt;0,TRIM(B2733),TRIM(C2733)),""),"")</f>
        <v>57</v>
      </c>
      <c r="N2733" t="str">
        <f>IF(COUNT(FIND({0,1,2,3,4,5,6,7,8,9},IF(ISBLANK(A2733),IF(LEN(TRIM(B2733))&gt;0,TRIM(C2733),LEFT(D2733, 4)),"")))&gt;0,IF(ISBLANK(A2733),IF(LEN(TRIM(B2733))&gt;0,TRIM(C2733),LEFT(D2733, 4)),""),"")</f>
        <v>003</v>
      </c>
      <c r="O2733" t="str">
        <f t="shared" si="214"/>
        <v>FR</v>
      </c>
      <c r="P2733" t="str">
        <f>TRIM(IF(COUNT(FIND({0,1,2,3,4,5,6,7,8,9},B2733))&gt;0,D2733,IF(LEN(TRIM(B2733))&gt;0,CONCATENATE(B2733,C2733,D2733),MID(D2733,4,LEN(D2733)))))</f>
        <v>Foreign / Puerto Rico</v>
      </c>
      <c r="Q2733">
        <f t="shared" si="215"/>
        <v>220</v>
      </c>
      <c r="R2733">
        <f t="shared" si="216"/>
        <v>477</v>
      </c>
    </row>
    <row r="2734" spans="2:18" x14ac:dyDescent="0.25">
      <c r="B2734" s="1" t="s">
        <v>99</v>
      </c>
      <c r="C2734" s="1" t="s">
        <v>116</v>
      </c>
      <c r="D2734" s="1" t="s">
        <v>117</v>
      </c>
      <c r="E2734" s="1" t="s">
        <v>102</v>
      </c>
      <c r="F2734">
        <v>208</v>
      </c>
      <c r="G2734">
        <v>0.46</v>
      </c>
      <c r="H2734">
        <v>332</v>
      </c>
      <c r="I2734">
        <v>0.37</v>
      </c>
      <c r="K2734">
        <f t="shared" si="212"/>
        <v>36</v>
      </c>
      <c r="L2734">
        <f t="shared" si="213"/>
        <v>81</v>
      </c>
      <c r="M2734" t="str">
        <f>IF(COUNT(FIND({0,1,2,3,4,5,6,7,8,9},IF(ISBLANK(A2734),IF(LEN(TRIM(B2734))&gt;0,TRIM(B2734),TRIM(C2734)),"")))&gt;0,IF(ISBLANK(A2734),IF(LEN(TRIM(B2734))&gt;0,TRIM(B2734),TRIM(C2734)),""),"")</f>
        <v>06</v>
      </c>
      <c r="N2734" t="str">
        <f>IF(COUNT(FIND({0,1,2,3,4,5,6,7,8,9},IF(ISBLANK(A2734),IF(LEN(TRIM(B2734))&gt;0,TRIM(C2734),LEFT(D2734, 4)),"")))&gt;0,IF(ISBLANK(A2734),IF(LEN(TRIM(B2734))&gt;0,TRIM(C2734),LEFT(D2734, 4)),""),"")</f>
        <v>073</v>
      </c>
      <c r="O2734" t="str">
        <f t="shared" si="214"/>
        <v>Ca</v>
      </c>
      <c r="P2734" t="str">
        <f>TRIM(IF(COUNT(FIND({0,1,2,3,4,5,6,7,8,9},B2734))&gt;0,D2734,IF(LEN(TRIM(B2734))&gt;0,CONCATENATE(B2734,C2734,D2734),MID(D2734,4,LEN(D2734)))))</f>
        <v>San Diego</v>
      </c>
      <c r="Q2734">
        <f t="shared" si="215"/>
        <v>208</v>
      </c>
      <c r="R2734">
        <f t="shared" si="216"/>
        <v>332</v>
      </c>
    </row>
    <row r="2735" spans="2:18" x14ac:dyDescent="0.25">
      <c r="B2735" s="1" t="s">
        <v>95</v>
      </c>
      <c r="C2735" s="1" t="s">
        <v>24</v>
      </c>
      <c r="D2735" s="1" t="s">
        <v>108</v>
      </c>
      <c r="E2735" s="1" t="s">
        <v>98</v>
      </c>
      <c r="F2735">
        <v>200</v>
      </c>
      <c r="G2735">
        <v>0.44</v>
      </c>
      <c r="H2735">
        <v>379</v>
      </c>
      <c r="I2735">
        <v>0.42</v>
      </c>
      <c r="K2735">
        <f t="shared" si="212"/>
        <v>36</v>
      </c>
      <c r="L2735">
        <f t="shared" si="213"/>
        <v>81</v>
      </c>
      <c r="M2735" t="str">
        <f>IF(COUNT(FIND({0,1,2,3,4,5,6,7,8,9},IF(ISBLANK(A2735),IF(LEN(TRIM(B2735))&gt;0,TRIM(B2735),TRIM(C2735)),"")))&gt;0,IF(ISBLANK(A2735),IF(LEN(TRIM(B2735))&gt;0,TRIM(B2735),TRIM(C2735)),""),"")</f>
        <v>12</v>
      </c>
      <c r="N2735" t="str">
        <f>IF(COUNT(FIND({0,1,2,3,4,5,6,7,8,9},IF(ISBLANK(A2735),IF(LEN(TRIM(B2735))&gt;0,TRIM(C2735),LEFT(D2735, 4)),"")))&gt;0,IF(ISBLANK(A2735),IF(LEN(TRIM(B2735))&gt;0,TRIM(C2735),LEFT(D2735, 4)),""),"")</f>
        <v>103</v>
      </c>
      <c r="O2735" t="str">
        <f t="shared" si="214"/>
        <v>Fl</v>
      </c>
      <c r="P2735" t="str">
        <f>TRIM(IF(COUNT(FIND({0,1,2,3,4,5,6,7,8,9},B2735))&gt;0,D2735,IF(LEN(TRIM(B2735))&gt;0,CONCATENATE(B2735,C2735,D2735),MID(D2735,4,LEN(D2735)))))</f>
        <v>Pinellas</v>
      </c>
      <c r="Q2735">
        <f t="shared" si="215"/>
        <v>200</v>
      </c>
      <c r="R2735">
        <f t="shared" si="216"/>
        <v>379</v>
      </c>
    </row>
    <row r="2736" spans="2:18" x14ac:dyDescent="0.25">
      <c r="B2736" s="1" t="s">
        <v>144</v>
      </c>
      <c r="C2736" s="1" t="s">
        <v>89</v>
      </c>
      <c r="D2736" s="1" t="s">
        <v>145</v>
      </c>
      <c r="E2736" s="1" t="s">
        <v>146</v>
      </c>
      <c r="F2736">
        <v>190</v>
      </c>
      <c r="G2736">
        <v>0.42</v>
      </c>
      <c r="H2736">
        <v>324</v>
      </c>
      <c r="I2736">
        <v>0.36</v>
      </c>
      <c r="K2736">
        <f t="shared" si="212"/>
        <v>36</v>
      </c>
      <c r="L2736">
        <f t="shared" si="213"/>
        <v>81</v>
      </c>
      <c r="M2736" t="str">
        <f>IF(COUNT(FIND({0,1,2,3,4,5,6,7,8,9},IF(ISBLANK(A2736),IF(LEN(TRIM(B2736))&gt;0,TRIM(B2736),TRIM(C2736)),"")))&gt;0,IF(ISBLANK(A2736),IF(LEN(TRIM(B2736))&gt;0,TRIM(B2736),TRIM(C2736)),""),"")</f>
        <v>17</v>
      </c>
      <c r="N2736" t="str">
        <f>IF(COUNT(FIND({0,1,2,3,4,5,6,7,8,9},IF(ISBLANK(A2736),IF(LEN(TRIM(B2736))&gt;0,TRIM(C2736),LEFT(D2736, 4)),"")))&gt;0,IF(ISBLANK(A2736),IF(LEN(TRIM(B2736))&gt;0,TRIM(C2736),LEFT(D2736, 4)),""),"")</f>
        <v>031</v>
      </c>
      <c r="O2736" t="str">
        <f t="shared" si="214"/>
        <v>Il</v>
      </c>
      <c r="P2736" t="str">
        <f>TRIM(IF(COUNT(FIND({0,1,2,3,4,5,6,7,8,9},B2736))&gt;0,D2736,IF(LEN(TRIM(B2736))&gt;0,CONCATENATE(B2736,C2736,D2736),MID(D2736,4,LEN(D2736)))))</f>
        <v>Cook</v>
      </c>
      <c r="Q2736">
        <f t="shared" si="215"/>
        <v>190</v>
      </c>
      <c r="R2736">
        <f t="shared" si="216"/>
        <v>324</v>
      </c>
    </row>
    <row r="2737" spans="2:18" x14ac:dyDescent="0.25">
      <c r="B2737" s="1" t="s">
        <v>95</v>
      </c>
      <c r="C2737" s="1" t="s">
        <v>66</v>
      </c>
      <c r="D2737" s="1" t="s">
        <v>131</v>
      </c>
      <c r="E2737" s="1" t="s">
        <v>98</v>
      </c>
      <c r="F2737">
        <v>180</v>
      </c>
      <c r="G2737">
        <v>0.39</v>
      </c>
      <c r="H2737">
        <v>373</v>
      </c>
      <c r="I2737">
        <v>0.42</v>
      </c>
      <c r="K2737">
        <f t="shared" si="212"/>
        <v>36</v>
      </c>
      <c r="L2737">
        <f t="shared" si="213"/>
        <v>81</v>
      </c>
      <c r="M2737" t="str">
        <f>IF(COUNT(FIND({0,1,2,3,4,5,6,7,8,9},IF(ISBLANK(A2737),IF(LEN(TRIM(B2737))&gt;0,TRIM(B2737),TRIM(C2737)),"")))&gt;0,IF(ISBLANK(A2737),IF(LEN(TRIM(B2737))&gt;0,TRIM(B2737),TRIM(C2737)),""),"")</f>
        <v>12</v>
      </c>
      <c r="N2737" t="str">
        <f>IF(COUNT(FIND({0,1,2,3,4,5,6,7,8,9},IF(ISBLANK(A2737),IF(LEN(TRIM(B2737))&gt;0,TRIM(C2737),LEFT(D2737, 4)),"")))&gt;0,IF(ISBLANK(A2737),IF(LEN(TRIM(B2737))&gt;0,TRIM(C2737),LEFT(D2737, 4)),""),"")</f>
        <v>057</v>
      </c>
      <c r="O2737" t="str">
        <f t="shared" si="214"/>
        <v>Fl</v>
      </c>
      <c r="P2737" t="str">
        <f>TRIM(IF(COUNT(FIND({0,1,2,3,4,5,6,7,8,9},B2737))&gt;0,D2737,IF(LEN(TRIM(B2737))&gt;0,CONCATENATE(B2737,C2737,D2737),MID(D2737,4,LEN(D2737)))))</f>
        <v>Hillsborough</v>
      </c>
      <c r="Q2737">
        <f t="shared" si="215"/>
        <v>180</v>
      </c>
      <c r="R2737">
        <f t="shared" si="216"/>
        <v>373</v>
      </c>
    </row>
    <row r="2738" spans="2:18" x14ac:dyDescent="0.25">
      <c r="B2738" s="1" t="s">
        <v>84</v>
      </c>
      <c r="C2738" s="1" t="s">
        <v>48</v>
      </c>
      <c r="D2738" s="1" t="s">
        <v>250</v>
      </c>
      <c r="E2738" s="1" t="s">
        <v>86</v>
      </c>
      <c r="F2738">
        <v>162</v>
      </c>
      <c r="G2738">
        <v>0.35</v>
      </c>
      <c r="H2738">
        <v>315</v>
      </c>
      <c r="I2738">
        <v>0.35</v>
      </c>
      <c r="K2738">
        <f t="shared" si="212"/>
        <v>36</v>
      </c>
      <c r="L2738">
        <f t="shared" si="213"/>
        <v>81</v>
      </c>
      <c r="M2738" t="str">
        <f>IF(COUNT(FIND({0,1,2,3,4,5,6,7,8,9},IF(ISBLANK(A2738),IF(LEN(TRIM(B2738))&gt;0,TRIM(B2738),TRIM(C2738)),"")))&gt;0,IF(ISBLANK(A2738),IF(LEN(TRIM(B2738))&gt;0,TRIM(B2738),TRIM(C2738)),""),"")</f>
        <v>34</v>
      </c>
      <c r="N2738" t="str">
        <f>IF(COUNT(FIND({0,1,2,3,4,5,6,7,8,9},IF(ISBLANK(A2738),IF(LEN(TRIM(B2738))&gt;0,TRIM(C2738),LEFT(D2738, 4)),"")))&gt;0,IF(ISBLANK(A2738),IF(LEN(TRIM(B2738))&gt;0,TRIM(C2738),LEFT(D2738, 4)),""),"")</f>
        <v>029</v>
      </c>
      <c r="O2738" t="str">
        <f t="shared" si="214"/>
        <v>NJ</v>
      </c>
      <c r="P2738" t="str">
        <f>TRIM(IF(COUNT(FIND({0,1,2,3,4,5,6,7,8,9},B2738))&gt;0,D2738,IF(LEN(TRIM(B2738))&gt;0,CONCATENATE(B2738,C2738,D2738),MID(D2738,4,LEN(D2738)))))</f>
        <v>Ocean</v>
      </c>
      <c r="Q2738">
        <f t="shared" si="215"/>
        <v>162</v>
      </c>
      <c r="R2738">
        <f t="shared" si="216"/>
        <v>315</v>
      </c>
    </row>
    <row r="2739" spans="2:18" x14ac:dyDescent="0.25">
      <c r="B2739" s="1" t="s">
        <v>84</v>
      </c>
      <c r="C2739" s="1" t="s">
        <v>60</v>
      </c>
      <c r="D2739" s="1" t="s">
        <v>187</v>
      </c>
      <c r="E2739" s="1" t="s">
        <v>86</v>
      </c>
      <c r="F2739">
        <v>161</v>
      </c>
      <c r="G2739">
        <v>0.35</v>
      </c>
      <c r="H2739">
        <v>332</v>
      </c>
      <c r="I2739">
        <v>0.37</v>
      </c>
      <c r="K2739">
        <f t="shared" si="212"/>
        <v>36</v>
      </c>
      <c r="L2739">
        <f t="shared" si="213"/>
        <v>81</v>
      </c>
      <c r="M2739" t="str">
        <f>IF(COUNT(FIND({0,1,2,3,4,5,6,7,8,9},IF(ISBLANK(A2739),IF(LEN(TRIM(B2739))&gt;0,TRIM(B2739),TRIM(C2739)),"")))&gt;0,IF(ISBLANK(A2739),IF(LEN(TRIM(B2739))&gt;0,TRIM(B2739),TRIM(C2739)),""),"")</f>
        <v>34</v>
      </c>
      <c r="N2739" t="str">
        <f>IF(COUNT(FIND({0,1,2,3,4,5,6,7,8,9},IF(ISBLANK(A2739),IF(LEN(TRIM(B2739))&gt;0,TRIM(C2739),LEFT(D2739, 4)),"")))&gt;0,IF(ISBLANK(A2739),IF(LEN(TRIM(B2739))&gt;0,TRIM(C2739),LEFT(D2739, 4)),""),"")</f>
        <v>027</v>
      </c>
      <c r="O2739" t="str">
        <f t="shared" si="214"/>
        <v>NJ</v>
      </c>
      <c r="P2739" t="str">
        <f>TRIM(IF(COUNT(FIND({0,1,2,3,4,5,6,7,8,9},B2739))&gt;0,D2739,IF(LEN(TRIM(B2739))&gt;0,CONCATENATE(B2739,C2739,D2739),MID(D2739,4,LEN(D2739)))))</f>
        <v>Morris</v>
      </c>
      <c r="Q2739">
        <f t="shared" si="215"/>
        <v>161</v>
      </c>
      <c r="R2739">
        <f t="shared" si="216"/>
        <v>332</v>
      </c>
    </row>
    <row r="2740" spans="2:18" x14ac:dyDescent="0.25">
      <c r="B2740" s="1" t="s">
        <v>120</v>
      </c>
      <c r="C2740" s="1" t="s">
        <v>87</v>
      </c>
      <c r="D2740" s="1" t="s">
        <v>33</v>
      </c>
      <c r="E2740" s="1" t="s">
        <v>123</v>
      </c>
      <c r="F2740">
        <v>161</v>
      </c>
      <c r="G2740">
        <v>0.35</v>
      </c>
      <c r="H2740">
        <v>427</v>
      </c>
      <c r="I2740">
        <v>0.48</v>
      </c>
      <c r="K2740">
        <f t="shared" si="212"/>
        <v>36</v>
      </c>
      <c r="L2740">
        <f t="shared" si="213"/>
        <v>81</v>
      </c>
      <c r="M2740" t="str">
        <f>IF(COUNT(FIND({0,1,2,3,4,5,6,7,8,9},IF(ISBLANK(A2740),IF(LEN(TRIM(B2740))&gt;0,TRIM(B2740),TRIM(C2740)),"")))&gt;0,IF(ISBLANK(A2740),IF(LEN(TRIM(B2740))&gt;0,TRIM(B2740),TRIM(C2740)),""),"")</f>
        <v>42</v>
      </c>
      <c r="N2740" t="str">
        <f>IF(COUNT(FIND({0,1,2,3,4,5,6,7,8,9},IF(ISBLANK(A2740),IF(LEN(TRIM(B2740))&gt;0,TRIM(C2740),LEFT(D2740, 4)),"")))&gt;0,IF(ISBLANK(A2740),IF(LEN(TRIM(B2740))&gt;0,TRIM(C2740),LEFT(D2740, 4)),""),"")</f>
        <v>089</v>
      </c>
      <c r="O2740" t="str">
        <f t="shared" si="214"/>
        <v>Pa</v>
      </c>
      <c r="P2740" t="str">
        <f>TRIM(IF(COUNT(FIND({0,1,2,3,4,5,6,7,8,9},B2740))&gt;0,D2740,IF(LEN(TRIM(B2740))&gt;0,CONCATENATE(B2740,C2740,D2740),MID(D2740,4,LEN(D2740)))))</f>
        <v>Monroe</v>
      </c>
      <c r="Q2740">
        <f t="shared" si="215"/>
        <v>161</v>
      </c>
      <c r="R2740">
        <f t="shared" si="216"/>
        <v>427</v>
      </c>
    </row>
    <row r="2741" spans="2:18" x14ac:dyDescent="0.25">
      <c r="B2741" s="1" t="s">
        <v>84</v>
      </c>
      <c r="C2741" s="1" t="s">
        <v>89</v>
      </c>
      <c r="D2741" s="1" t="s">
        <v>182</v>
      </c>
      <c r="E2741" s="1" t="s">
        <v>86</v>
      </c>
      <c r="F2741">
        <v>159</v>
      </c>
      <c r="G2741">
        <v>0.35</v>
      </c>
      <c r="H2741">
        <v>336</v>
      </c>
      <c r="I2741">
        <v>0.38</v>
      </c>
      <c r="K2741">
        <f t="shared" si="212"/>
        <v>36</v>
      </c>
      <c r="L2741">
        <f t="shared" si="213"/>
        <v>81</v>
      </c>
      <c r="M2741" t="str">
        <f>IF(COUNT(FIND({0,1,2,3,4,5,6,7,8,9},IF(ISBLANK(A2741),IF(LEN(TRIM(B2741))&gt;0,TRIM(B2741),TRIM(C2741)),"")))&gt;0,IF(ISBLANK(A2741),IF(LEN(TRIM(B2741))&gt;0,TRIM(B2741),TRIM(C2741)),""),"")</f>
        <v>34</v>
      </c>
      <c r="N2741" t="str">
        <f>IF(COUNT(FIND({0,1,2,3,4,5,6,7,8,9},IF(ISBLANK(A2741),IF(LEN(TRIM(B2741))&gt;0,TRIM(C2741),LEFT(D2741, 4)),"")))&gt;0,IF(ISBLANK(A2741),IF(LEN(TRIM(B2741))&gt;0,TRIM(C2741),LEFT(D2741, 4)),""),"")</f>
        <v>031</v>
      </c>
      <c r="O2741" t="str">
        <f t="shared" si="214"/>
        <v>NJ</v>
      </c>
      <c r="P2741" t="str">
        <f>TRIM(IF(COUNT(FIND({0,1,2,3,4,5,6,7,8,9},B2741))&gt;0,D2741,IF(LEN(TRIM(B2741))&gt;0,CONCATENATE(B2741,C2741,D2741),MID(D2741,4,LEN(D2741)))))</f>
        <v>Passaic</v>
      </c>
      <c r="Q2741">
        <f t="shared" si="215"/>
        <v>159</v>
      </c>
      <c r="R2741">
        <f t="shared" si="216"/>
        <v>336</v>
      </c>
    </row>
    <row r="2742" spans="2:18" x14ac:dyDescent="0.25">
      <c r="B2742" s="1" t="s">
        <v>165</v>
      </c>
      <c r="C2742" s="1" t="s">
        <v>166</v>
      </c>
      <c r="D2742" s="1" t="s">
        <v>167</v>
      </c>
      <c r="E2742" s="1" t="s">
        <v>168</v>
      </c>
      <c r="F2742">
        <v>157</v>
      </c>
      <c r="G2742">
        <v>0.34</v>
      </c>
      <c r="H2742">
        <v>337</v>
      </c>
      <c r="I2742">
        <v>0.38</v>
      </c>
      <c r="K2742">
        <f t="shared" si="212"/>
        <v>36</v>
      </c>
      <c r="L2742">
        <f t="shared" si="213"/>
        <v>81</v>
      </c>
      <c r="M2742" t="str">
        <f>IF(COUNT(FIND({0,1,2,3,4,5,6,7,8,9},IF(ISBLANK(A2742),IF(LEN(TRIM(B2742))&gt;0,TRIM(B2742),TRIM(C2742)),"")))&gt;0,IF(ISBLANK(A2742),IF(LEN(TRIM(B2742))&gt;0,TRIM(B2742),TRIM(C2742)),""),"")</f>
        <v>48</v>
      </c>
      <c r="N2742" t="str">
        <f>IF(COUNT(FIND({0,1,2,3,4,5,6,7,8,9},IF(ISBLANK(A2742),IF(LEN(TRIM(B2742))&gt;0,TRIM(C2742),LEFT(D2742, 4)),"")))&gt;0,IF(ISBLANK(A2742),IF(LEN(TRIM(B2742))&gt;0,TRIM(C2742),LEFT(D2742, 4)),""),"")</f>
        <v>201</v>
      </c>
      <c r="O2742" t="str">
        <f t="shared" si="214"/>
        <v>Tx</v>
      </c>
      <c r="P2742" t="str">
        <f>TRIM(IF(COUNT(FIND({0,1,2,3,4,5,6,7,8,9},B2742))&gt;0,D2742,IF(LEN(TRIM(B2742))&gt;0,CONCATENATE(B2742,C2742,D2742),MID(D2742,4,LEN(D2742)))))</f>
        <v>Harris</v>
      </c>
      <c r="Q2742">
        <f t="shared" si="215"/>
        <v>157</v>
      </c>
      <c r="R2742">
        <f t="shared" si="216"/>
        <v>337</v>
      </c>
    </row>
    <row r="2743" spans="2:18" x14ac:dyDescent="0.25">
      <c r="B2743" s="1" t="s">
        <v>234</v>
      </c>
      <c r="C2743" s="1" t="s">
        <v>87</v>
      </c>
      <c r="D2743" s="1" t="s">
        <v>235</v>
      </c>
      <c r="E2743" s="1" t="s">
        <v>236</v>
      </c>
      <c r="F2743">
        <v>151</v>
      </c>
      <c r="G2743">
        <v>0.33</v>
      </c>
      <c r="H2743">
        <v>336</v>
      </c>
      <c r="I2743">
        <v>0.38</v>
      </c>
      <c r="K2743">
        <f t="shared" si="212"/>
        <v>36</v>
      </c>
      <c r="L2743">
        <f t="shared" si="213"/>
        <v>81</v>
      </c>
      <c r="M2743" t="str">
        <f>IF(COUNT(FIND({0,1,2,3,4,5,6,7,8,9},IF(ISBLANK(A2743),IF(LEN(TRIM(B2743))&gt;0,TRIM(B2743),TRIM(C2743)),"")))&gt;0,IF(ISBLANK(A2743),IF(LEN(TRIM(B2743))&gt;0,TRIM(B2743),TRIM(C2743)),""),"")</f>
        <v>13</v>
      </c>
      <c r="N2743" t="str">
        <f>IF(COUNT(FIND({0,1,2,3,4,5,6,7,8,9},IF(ISBLANK(A2743),IF(LEN(TRIM(B2743))&gt;0,TRIM(C2743),LEFT(D2743, 4)),"")))&gt;0,IF(ISBLANK(A2743),IF(LEN(TRIM(B2743))&gt;0,TRIM(C2743),LEFT(D2743, 4)),""),"")</f>
        <v>089</v>
      </c>
      <c r="O2743" t="str">
        <f t="shared" si="214"/>
        <v>Ga</v>
      </c>
      <c r="P2743" t="str">
        <f>TRIM(IF(COUNT(FIND({0,1,2,3,4,5,6,7,8,9},B2743))&gt;0,D2743,IF(LEN(TRIM(B2743))&gt;0,CONCATENATE(B2743,C2743,D2743),MID(D2743,4,LEN(D2743)))))</f>
        <v>De Kalb</v>
      </c>
      <c r="Q2743">
        <f t="shared" si="215"/>
        <v>151</v>
      </c>
      <c r="R2743">
        <f t="shared" si="216"/>
        <v>336</v>
      </c>
    </row>
    <row r="2744" spans="2:18" x14ac:dyDescent="0.25">
      <c r="B2744" s="1" t="s">
        <v>84</v>
      </c>
      <c r="C2744" s="1" t="s">
        <v>72</v>
      </c>
      <c r="D2744" s="1" t="s">
        <v>254</v>
      </c>
      <c r="E2744" s="1" t="s">
        <v>86</v>
      </c>
      <c r="F2744">
        <v>140</v>
      </c>
      <c r="G2744">
        <v>0.31</v>
      </c>
      <c r="H2744">
        <v>285</v>
      </c>
      <c r="I2744">
        <v>0.32</v>
      </c>
      <c r="K2744">
        <f t="shared" si="212"/>
        <v>36</v>
      </c>
      <c r="L2744">
        <f t="shared" si="213"/>
        <v>81</v>
      </c>
      <c r="M2744" t="str">
        <f>IF(COUNT(FIND({0,1,2,3,4,5,6,7,8,9},IF(ISBLANK(A2744),IF(LEN(TRIM(B2744))&gt;0,TRIM(B2744),TRIM(C2744)),"")))&gt;0,IF(ISBLANK(A2744),IF(LEN(TRIM(B2744))&gt;0,TRIM(B2744),TRIM(C2744)),""),"")</f>
        <v>34</v>
      </c>
      <c r="N2744" t="str">
        <f>IF(COUNT(FIND({0,1,2,3,4,5,6,7,8,9},IF(ISBLANK(A2744),IF(LEN(TRIM(B2744))&gt;0,TRIM(C2744),LEFT(D2744, 4)),"")))&gt;0,IF(ISBLANK(A2744),IF(LEN(TRIM(B2744))&gt;0,TRIM(C2744),LEFT(D2744, 4)),""),"")</f>
        <v>035</v>
      </c>
      <c r="O2744" t="str">
        <f t="shared" si="214"/>
        <v>NJ</v>
      </c>
      <c r="P2744" t="str">
        <f>TRIM(IF(COUNT(FIND({0,1,2,3,4,5,6,7,8,9},B2744))&gt;0,D2744,IF(LEN(TRIM(B2744))&gt;0,CONCATENATE(B2744,C2744,D2744),MID(D2744,4,LEN(D2744)))))</f>
        <v>Somerset</v>
      </c>
      <c r="Q2744">
        <f t="shared" si="215"/>
        <v>140</v>
      </c>
      <c r="R2744">
        <f t="shared" si="216"/>
        <v>285</v>
      </c>
    </row>
    <row r="2745" spans="2:18" x14ac:dyDescent="0.25">
      <c r="B2745" s="1" t="s">
        <v>128</v>
      </c>
      <c r="C2745" s="1" t="s">
        <v>89</v>
      </c>
      <c r="D2745" s="1" t="s">
        <v>67</v>
      </c>
      <c r="E2745" s="1" t="s">
        <v>129</v>
      </c>
      <c r="F2745">
        <v>139</v>
      </c>
      <c r="G2745">
        <v>0.3</v>
      </c>
      <c r="H2745">
        <v>249</v>
      </c>
      <c r="I2745">
        <v>0.28000000000000003</v>
      </c>
      <c r="K2745">
        <f t="shared" si="212"/>
        <v>36</v>
      </c>
      <c r="L2745">
        <f t="shared" si="213"/>
        <v>81</v>
      </c>
      <c r="M2745" t="str">
        <f>IF(COUNT(FIND({0,1,2,3,4,5,6,7,8,9},IF(ISBLANK(A2745),IF(LEN(TRIM(B2745))&gt;0,TRIM(B2745),TRIM(C2745)),"")))&gt;0,IF(ISBLANK(A2745),IF(LEN(TRIM(B2745))&gt;0,TRIM(B2745),TRIM(C2745)),""),"")</f>
        <v>24</v>
      </c>
      <c r="N2745" t="str">
        <f>IF(COUNT(FIND({0,1,2,3,4,5,6,7,8,9},IF(ISBLANK(A2745),IF(LEN(TRIM(B2745))&gt;0,TRIM(C2745),LEFT(D2745, 4)),"")))&gt;0,IF(ISBLANK(A2745),IF(LEN(TRIM(B2745))&gt;0,TRIM(C2745),LEFT(D2745, 4)),""),"")</f>
        <v>031</v>
      </c>
      <c r="O2745" t="str">
        <f t="shared" si="214"/>
        <v>Md</v>
      </c>
      <c r="P2745" t="str">
        <f>TRIM(IF(COUNT(FIND({0,1,2,3,4,5,6,7,8,9},B2745))&gt;0,D2745,IF(LEN(TRIM(B2745))&gt;0,CONCATENATE(B2745,C2745,D2745),MID(D2745,4,LEN(D2745)))))</f>
        <v>Montgomery</v>
      </c>
      <c r="Q2745">
        <f t="shared" si="215"/>
        <v>139</v>
      </c>
      <c r="R2745">
        <f t="shared" si="216"/>
        <v>249</v>
      </c>
    </row>
    <row r="2746" spans="2:18" x14ac:dyDescent="0.25">
      <c r="B2746" s="1" t="s">
        <v>159</v>
      </c>
      <c r="C2746" s="1" t="s">
        <v>38</v>
      </c>
      <c r="D2746" s="1" t="s">
        <v>160</v>
      </c>
      <c r="E2746" s="1" t="s">
        <v>161</v>
      </c>
      <c r="F2746">
        <v>137</v>
      </c>
      <c r="G2746">
        <v>0.3</v>
      </c>
      <c r="H2746">
        <v>270</v>
      </c>
      <c r="I2746">
        <v>0.3</v>
      </c>
      <c r="K2746">
        <f t="shared" si="212"/>
        <v>36</v>
      </c>
      <c r="L2746">
        <f t="shared" si="213"/>
        <v>81</v>
      </c>
      <c r="M2746" t="str">
        <f>IF(COUNT(FIND({0,1,2,3,4,5,6,7,8,9},IF(ISBLANK(A2746),IF(LEN(TRIM(B2746))&gt;0,TRIM(B2746),TRIM(C2746)),"")))&gt;0,IF(ISBLANK(A2746),IF(LEN(TRIM(B2746))&gt;0,TRIM(B2746),TRIM(C2746)),""),"")</f>
        <v>51</v>
      </c>
      <c r="N2746" t="str">
        <f>IF(COUNT(FIND({0,1,2,3,4,5,6,7,8,9},IF(ISBLANK(A2746),IF(LEN(TRIM(B2746))&gt;0,TRIM(C2746),LEFT(D2746, 4)),"")))&gt;0,IF(ISBLANK(A2746),IF(LEN(TRIM(B2746))&gt;0,TRIM(C2746),LEFT(D2746, 4)),""),"")</f>
        <v>059</v>
      </c>
      <c r="O2746" t="str">
        <f t="shared" si="214"/>
        <v>Va</v>
      </c>
      <c r="P2746" t="str">
        <f>TRIM(IF(COUNT(FIND({0,1,2,3,4,5,6,7,8,9},B2746))&gt;0,D2746,IF(LEN(TRIM(B2746))&gt;0,CONCATENATE(B2746,C2746,D2746),MID(D2746,4,LEN(D2746)))))</f>
        <v>Fairfax</v>
      </c>
      <c r="Q2746">
        <f t="shared" si="215"/>
        <v>137</v>
      </c>
      <c r="R2746">
        <f t="shared" si="216"/>
        <v>270</v>
      </c>
    </row>
    <row r="2747" spans="2:18" x14ac:dyDescent="0.25">
      <c r="B2747" s="1" t="s">
        <v>95</v>
      </c>
      <c r="C2747" s="1" t="s">
        <v>126</v>
      </c>
      <c r="D2747" s="1" t="s">
        <v>350</v>
      </c>
      <c r="E2747" s="1" t="s">
        <v>98</v>
      </c>
      <c r="F2747">
        <v>133</v>
      </c>
      <c r="G2747">
        <v>0.28999999999999998</v>
      </c>
      <c r="H2747">
        <v>273</v>
      </c>
      <c r="I2747">
        <v>0.3</v>
      </c>
      <c r="K2747">
        <f t="shared" si="212"/>
        <v>36</v>
      </c>
      <c r="L2747">
        <f t="shared" si="213"/>
        <v>81</v>
      </c>
      <c r="M2747" t="str">
        <f>IF(COUNT(FIND({0,1,2,3,4,5,6,7,8,9},IF(ISBLANK(A2747),IF(LEN(TRIM(B2747))&gt;0,TRIM(B2747),TRIM(C2747)),"")))&gt;0,IF(ISBLANK(A2747),IF(LEN(TRIM(B2747))&gt;0,TRIM(B2747),TRIM(C2747)),""),"")</f>
        <v>12</v>
      </c>
      <c r="N2747" t="str">
        <f>IF(COUNT(FIND({0,1,2,3,4,5,6,7,8,9},IF(ISBLANK(A2747),IF(LEN(TRIM(B2747))&gt;0,TRIM(C2747),LEFT(D2747, 4)),"")))&gt;0,IF(ISBLANK(A2747),IF(LEN(TRIM(B2747))&gt;0,TRIM(C2747),LEFT(D2747, 4)),""),"")</f>
        <v>009</v>
      </c>
      <c r="O2747" t="str">
        <f t="shared" si="214"/>
        <v>Fl</v>
      </c>
      <c r="P2747" t="str">
        <f>TRIM(IF(COUNT(FIND({0,1,2,3,4,5,6,7,8,9},B2747))&gt;0,D2747,IF(LEN(TRIM(B2747))&gt;0,CONCATENATE(B2747,C2747,D2747),MID(D2747,4,LEN(D2747)))))</f>
        <v>Brevard</v>
      </c>
      <c r="Q2747">
        <f t="shared" si="215"/>
        <v>133</v>
      </c>
      <c r="R2747">
        <f t="shared" si="216"/>
        <v>273</v>
      </c>
    </row>
    <row r="2748" spans="2:18" x14ac:dyDescent="0.25">
      <c r="B2748" s="1" t="s">
        <v>95</v>
      </c>
      <c r="C2748" s="1" t="s">
        <v>297</v>
      </c>
      <c r="D2748" s="1" t="s">
        <v>464</v>
      </c>
      <c r="E2748" s="1" t="s">
        <v>98</v>
      </c>
      <c r="F2748">
        <v>128</v>
      </c>
      <c r="G2748">
        <v>0.28000000000000003</v>
      </c>
      <c r="H2748">
        <v>309</v>
      </c>
      <c r="I2748">
        <v>0.34</v>
      </c>
      <c r="K2748">
        <f t="shared" si="212"/>
        <v>36</v>
      </c>
      <c r="L2748">
        <f t="shared" si="213"/>
        <v>81</v>
      </c>
      <c r="M2748" t="str">
        <f>IF(COUNT(FIND({0,1,2,3,4,5,6,7,8,9},IF(ISBLANK(A2748),IF(LEN(TRIM(B2748))&gt;0,TRIM(B2748),TRIM(C2748)),"")))&gt;0,IF(ISBLANK(A2748),IF(LEN(TRIM(B2748))&gt;0,TRIM(B2748),TRIM(C2748)),""),"")</f>
        <v>12</v>
      </c>
      <c r="N2748" t="str">
        <f>IF(COUNT(FIND({0,1,2,3,4,5,6,7,8,9},IF(ISBLANK(A2748),IF(LEN(TRIM(B2748))&gt;0,TRIM(C2748),LEFT(D2748, 4)),"")))&gt;0,IF(ISBLANK(A2748),IF(LEN(TRIM(B2748))&gt;0,TRIM(C2748),LEFT(D2748, 4)),""),"")</f>
        <v>097</v>
      </c>
      <c r="O2748" t="str">
        <f t="shared" si="214"/>
        <v>Fl</v>
      </c>
      <c r="P2748" t="str">
        <f>TRIM(IF(COUNT(FIND({0,1,2,3,4,5,6,7,8,9},B2748))&gt;0,D2748,IF(LEN(TRIM(B2748))&gt;0,CONCATENATE(B2748,C2748,D2748),MID(D2748,4,LEN(D2748)))))</f>
        <v>Osceola</v>
      </c>
      <c r="Q2748">
        <f t="shared" si="215"/>
        <v>128</v>
      </c>
      <c r="R2748">
        <f t="shared" si="216"/>
        <v>309</v>
      </c>
    </row>
    <row r="2749" spans="2:18" x14ac:dyDescent="0.25">
      <c r="B2749" s="1" t="s">
        <v>120</v>
      </c>
      <c r="C2749" s="1" t="s">
        <v>121</v>
      </c>
      <c r="D2749" s="1" t="s">
        <v>122</v>
      </c>
      <c r="E2749" s="1" t="s">
        <v>123</v>
      </c>
      <c r="F2749">
        <v>126</v>
      </c>
      <c r="G2749">
        <v>0.28000000000000003</v>
      </c>
      <c r="H2749">
        <v>238</v>
      </c>
      <c r="I2749">
        <v>0.27</v>
      </c>
      <c r="K2749">
        <f t="shared" si="212"/>
        <v>36</v>
      </c>
      <c r="L2749">
        <f t="shared" si="213"/>
        <v>81</v>
      </c>
      <c r="M2749" t="str">
        <f>IF(COUNT(FIND({0,1,2,3,4,5,6,7,8,9},IF(ISBLANK(A2749),IF(LEN(TRIM(B2749))&gt;0,TRIM(B2749),TRIM(C2749)),"")))&gt;0,IF(ISBLANK(A2749),IF(LEN(TRIM(B2749))&gt;0,TRIM(B2749),TRIM(C2749)),""),"")</f>
        <v>42</v>
      </c>
      <c r="N2749" t="str">
        <f>IF(COUNT(FIND({0,1,2,3,4,5,6,7,8,9},IF(ISBLANK(A2749),IF(LEN(TRIM(B2749))&gt;0,TRIM(C2749),LEFT(D2749, 4)),"")))&gt;0,IF(ISBLANK(A2749),IF(LEN(TRIM(B2749))&gt;0,TRIM(C2749),LEFT(D2749, 4)),""),"")</f>
        <v>101</v>
      </c>
      <c r="O2749" t="str">
        <f t="shared" si="214"/>
        <v>Pa</v>
      </c>
      <c r="P2749" t="str">
        <f>TRIM(IF(COUNT(FIND({0,1,2,3,4,5,6,7,8,9},B2749))&gt;0,D2749,IF(LEN(TRIM(B2749))&gt;0,CONCATENATE(B2749,C2749,D2749),MID(D2749,4,LEN(D2749)))))</f>
        <v>Philadelphia</v>
      </c>
      <c r="Q2749">
        <f t="shared" si="215"/>
        <v>126</v>
      </c>
      <c r="R2749">
        <f t="shared" si="216"/>
        <v>238</v>
      </c>
    </row>
    <row r="2750" spans="2:18" x14ac:dyDescent="0.25">
      <c r="B2750" s="1" t="s">
        <v>162</v>
      </c>
      <c r="C2750" s="1" t="s">
        <v>113</v>
      </c>
      <c r="D2750" s="1" t="s">
        <v>163</v>
      </c>
      <c r="E2750" s="1" t="s">
        <v>164</v>
      </c>
      <c r="F2750">
        <v>126</v>
      </c>
      <c r="G2750">
        <v>0.28000000000000003</v>
      </c>
      <c r="H2750">
        <v>223</v>
      </c>
      <c r="I2750">
        <v>0.25</v>
      </c>
      <c r="K2750">
        <f t="shared" si="212"/>
        <v>36</v>
      </c>
      <c r="L2750">
        <f t="shared" si="213"/>
        <v>81</v>
      </c>
      <c r="M2750" t="str">
        <f>IF(COUNT(FIND({0,1,2,3,4,5,6,7,8,9},IF(ISBLANK(A2750),IF(LEN(TRIM(B2750))&gt;0,TRIM(B2750),TRIM(C2750)),"")))&gt;0,IF(ISBLANK(A2750),IF(LEN(TRIM(B2750))&gt;0,TRIM(B2750),TRIM(C2750)),""),"")</f>
        <v>04</v>
      </c>
      <c r="N2750" t="str">
        <f>IF(COUNT(FIND({0,1,2,3,4,5,6,7,8,9},IF(ISBLANK(A2750),IF(LEN(TRIM(B2750))&gt;0,TRIM(C2750),LEFT(D2750, 4)),"")))&gt;0,IF(ISBLANK(A2750),IF(LEN(TRIM(B2750))&gt;0,TRIM(C2750),LEFT(D2750, 4)),""),"")</f>
        <v>013</v>
      </c>
      <c r="O2750" t="str">
        <f t="shared" si="214"/>
        <v>Az</v>
      </c>
      <c r="P2750" t="str">
        <f>TRIM(IF(COUNT(FIND({0,1,2,3,4,5,6,7,8,9},B2750))&gt;0,D2750,IF(LEN(TRIM(B2750))&gt;0,CONCATENATE(B2750,C2750,D2750),MID(D2750,4,LEN(D2750)))))</f>
        <v>Maricopa</v>
      </c>
      <c r="Q2750">
        <f t="shared" si="215"/>
        <v>126</v>
      </c>
      <c r="R2750">
        <f t="shared" si="216"/>
        <v>223</v>
      </c>
    </row>
    <row r="2751" spans="2:18" x14ac:dyDescent="0.25">
      <c r="B2751" s="1" t="s">
        <v>78</v>
      </c>
      <c r="C2751" s="1" t="s">
        <v>126</v>
      </c>
      <c r="D2751" s="1" t="s">
        <v>127</v>
      </c>
      <c r="E2751" s="1" t="s">
        <v>80</v>
      </c>
      <c r="F2751">
        <v>125</v>
      </c>
      <c r="G2751">
        <v>0.27</v>
      </c>
      <c r="H2751">
        <v>206</v>
      </c>
      <c r="I2751">
        <v>0.23</v>
      </c>
      <c r="K2751">
        <f t="shared" si="212"/>
        <v>36</v>
      </c>
      <c r="L2751">
        <f t="shared" si="213"/>
        <v>81</v>
      </c>
      <c r="M2751" t="str">
        <f>IF(COUNT(FIND({0,1,2,3,4,5,6,7,8,9},IF(ISBLANK(A2751),IF(LEN(TRIM(B2751))&gt;0,TRIM(B2751),TRIM(C2751)),"")))&gt;0,IF(ISBLANK(A2751),IF(LEN(TRIM(B2751))&gt;0,TRIM(B2751),TRIM(C2751)),""),"")</f>
        <v>09</v>
      </c>
      <c r="N2751" t="str">
        <f>IF(COUNT(FIND({0,1,2,3,4,5,6,7,8,9},IF(ISBLANK(A2751),IF(LEN(TRIM(B2751))&gt;0,TRIM(C2751),LEFT(D2751, 4)),"")))&gt;0,IF(ISBLANK(A2751),IF(LEN(TRIM(B2751))&gt;0,TRIM(C2751),LEFT(D2751, 4)),""),"")</f>
        <v>009</v>
      </c>
      <c r="O2751" t="str">
        <f t="shared" si="214"/>
        <v>Ct</v>
      </c>
      <c r="P2751" t="str">
        <f>TRIM(IF(COUNT(FIND({0,1,2,3,4,5,6,7,8,9},B2751))&gt;0,D2751,IF(LEN(TRIM(B2751))&gt;0,CONCATENATE(B2751,C2751,D2751),MID(D2751,4,LEN(D2751)))))</f>
        <v>New Haven</v>
      </c>
      <c r="Q2751">
        <f t="shared" si="215"/>
        <v>125</v>
      </c>
      <c r="R2751">
        <f t="shared" si="216"/>
        <v>206</v>
      </c>
    </row>
    <row r="2752" spans="2:18" x14ac:dyDescent="0.25">
      <c r="B2752" s="1" t="s">
        <v>13</v>
      </c>
      <c r="C2752" s="1" t="s">
        <v>60</v>
      </c>
      <c r="D2752" s="1" t="s">
        <v>61</v>
      </c>
      <c r="E2752" s="1" t="s">
        <v>12</v>
      </c>
      <c r="F2752">
        <v>124</v>
      </c>
      <c r="G2752">
        <v>0.27</v>
      </c>
      <c r="H2752">
        <v>239</v>
      </c>
      <c r="I2752">
        <v>0.27</v>
      </c>
      <c r="K2752">
        <f t="shared" si="212"/>
        <v>36</v>
      </c>
      <c r="L2752">
        <f t="shared" si="213"/>
        <v>81</v>
      </c>
      <c r="M2752" t="str">
        <f>IF(COUNT(FIND({0,1,2,3,4,5,6,7,8,9},IF(ISBLANK(A2752),IF(LEN(TRIM(B2752))&gt;0,TRIM(B2752),TRIM(C2752)),"")))&gt;0,IF(ISBLANK(A2752),IF(LEN(TRIM(B2752))&gt;0,TRIM(B2752),TRIM(C2752)),""),"")</f>
        <v>36</v>
      </c>
      <c r="N2752" t="str">
        <f>IF(COUNT(FIND({0,1,2,3,4,5,6,7,8,9},IF(ISBLANK(A2752),IF(LEN(TRIM(B2752))&gt;0,TRIM(C2752),LEFT(D2752, 4)),"")))&gt;0,IF(ISBLANK(A2752),IF(LEN(TRIM(B2752))&gt;0,TRIM(C2752),LEFT(D2752, 4)),""),"")</f>
        <v>027</v>
      </c>
      <c r="O2752" t="str">
        <f t="shared" si="214"/>
        <v>NY</v>
      </c>
      <c r="P2752" t="str">
        <f>TRIM(IF(COUNT(FIND({0,1,2,3,4,5,6,7,8,9},B2752))&gt;0,D2752,IF(LEN(TRIM(B2752))&gt;0,CONCATENATE(B2752,C2752,D2752),MID(D2752,4,LEN(D2752)))))</f>
        <v>Dutchess</v>
      </c>
      <c r="Q2752">
        <f t="shared" si="215"/>
        <v>124</v>
      </c>
      <c r="R2752">
        <f t="shared" si="216"/>
        <v>239</v>
      </c>
    </row>
    <row r="2753" spans="2:18" x14ac:dyDescent="0.25">
      <c r="B2753" s="1" t="s">
        <v>99</v>
      </c>
      <c r="C2753" s="1" t="s">
        <v>133</v>
      </c>
      <c r="D2753" s="1" t="s">
        <v>247</v>
      </c>
      <c r="E2753" s="1" t="s">
        <v>102</v>
      </c>
      <c r="F2753">
        <v>122</v>
      </c>
      <c r="G2753">
        <v>0.27</v>
      </c>
      <c r="H2753">
        <v>160</v>
      </c>
      <c r="I2753">
        <v>0.18</v>
      </c>
      <c r="K2753">
        <f t="shared" si="212"/>
        <v>36</v>
      </c>
      <c r="L2753">
        <f t="shared" si="213"/>
        <v>81</v>
      </c>
      <c r="M2753" t="str">
        <f>IF(COUNT(FIND({0,1,2,3,4,5,6,7,8,9},IF(ISBLANK(A2753),IF(LEN(TRIM(B2753))&gt;0,TRIM(B2753),TRIM(C2753)),"")))&gt;0,IF(ISBLANK(A2753),IF(LEN(TRIM(B2753))&gt;0,TRIM(B2753),TRIM(C2753)),""),"")</f>
        <v>06</v>
      </c>
      <c r="N2753" t="str">
        <f>IF(COUNT(FIND({0,1,2,3,4,5,6,7,8,9},IF(ISBLANK(A2753),IF(LEN(TRIM(B2753))&gt;0,TRIM(C2753),LEFT(D2753, 4)),"")))&gt;0,IF(ISBLANK(A2753),IF(LEN(TRIM(B2753))&gt;0,TRIM(C2753),LEFT(D2753, 4)),""),"")</f>
        <v>075</v>
      </c>
      <c r="O2753" t="str">
        <f t="shared" si="214"/>
        <v>Ca</v>
      </c>
      <c r="P2753" t="str">
        <f>TRIM(IF(COUNT(FIND({0,1,2,3,4,5,6,7,8,9},B2753))&gt;0,D2753,IF(LEN(TRIM(B2753))&gt;0,CONCATENATE(B2753,C2753,D2753),MID(D2753,4,LEN(D2753)))))</f>
        <v>San Francisco</v>
      </c>
      <c r="Q2753">
        <f t="shared" si="215"/>
        <v>122</v>
      </c>
      <c r="R2753">
        <f t="shared" si="216"/>
        <v>160</v>
      </c>
    </row>
    <row r="2754" spans="2:18" x14ac:dyDescent="0.25">
      <c r="B2754" s="1" t="s">
        <v>95</v>
      </c>
      <c r="C2754" s="1" t="s">
        <v>121</v>
      </c>
      <c r="D2754" s="1" t="s">
        <v>294</v>
      </c>
      <c r="E2754" s="1" t="s">
        <v>98</v>
      </c>
      <c r="F2754">
        <v>121</v>
      </c>
      <c r="G2754">
        <v>0.26</v>
      </c>
      <c r="H2754">
        <v>235</v>
      </c>
      <c r="I2754">
        <v>0.26</v>
      </c>
      <c r="K2754">
        <f t="shared" si="212"/>
        <v>36</v>
      </c>
      <c r="L2754">
        <f t="shared" si="213"/>
        <v>81</v>
      </c>
      <c r="M2754" t="str">
        <f>IF(COUNT(FIND({0,1,2,3,4,5,6,7,8,9},IF(ISBLANK(A2754),IF(LEN(TRIM(B2754))&gt;0,TRIM(B2754),TRIM(C2754)),"")))&gt;0,IF(ISBLANK(A2754),IF(LEN(TRIM(B2754))&gt;0,TRIM(B2754),TRIM(C2754)),""),"")</f>
        <v>12</v>
      </c>
      <c r="N2754" t="str">
        <f>IF(COUNT(FIND({0,1,2,3,4,5,6,7,8,9},IF(ISBLANK(A2754),IF(LEN(TRIM(B2754))&gt;0,TRIM(C2754),LEFT(D2754, 4)),"")))&gt;0,IF(ISBLANK(A2754),IF(LEN(TRIM(B2754))&gt;0,TRIM(C2754),LEFT(D2754, 4)),""),"")</f>
        <v>101</v>
      </c>
      <c r="O2754" t="str">
        <f t="shared" si="214"/>
        <v>Fl</v>
      </c>
      <c r="P2754" t="str">
        <f>TRIM(IF(COUNT(FIND({0,1,2,3,4,5,6,7,8,9},B2754))&gt;0,D2754,IF(LEN(TRIM(B2754))&gt;0,CONCATENATE(B2754,C2754,D2754),MID(D2754,4,LEN(D2754)))))</f>
        <v>Pasco</v>
      </c>
      <c r="Q2754">
        <f t="shared" si="215"/>
        <v>121</v>
      </c>
      <c r="R2754">
        <f t="shared" si="216"/>
        <v>235</v>
      </c>
    </row>
    <row r="2755" spans="2:18" x14ac:dyDescent="0.25">
      <c r="B2755" s="1" t="s">
        <v>256</v>
      </c>
      <c r="C2755" s="1" t="s">
        <v>76</v>
      </c>
      <c r="D2755" s="1" t="s">
        <v>257</v>
      </c>
      <c r="E2755" s="1" t="s">
        <v>258</v>
      </c>
      <c r="F2755">
        <v>118</v>
      </c>
      <c r="G2755">
        <v>0.26</v>
      </c>
      <c r="H2755">
        <v>226</v>
      </c>
      <c r="I2755">
        <v>0.25</v>
      </c>
      <c r="K2755">
        <f t="shared" si="212"/>
        <v>36</v>
      </c>
      <c r="L2755">
        <f t="shared" si="213"/>
        <v>81</v>
      </c>
      <c r="M2755" t="str">
        <f>IF(COUNT(FIND({0,1,2,3,4,5,6,7,8,9},IF(ISBLANK(A2755),IF(LEN(TRIM(B2755))&gt;0,TRIM(B2755),TRIM(C2755)),"")))&gt;0,IF(ISBLANK(A2755),IF(LEN(TRIM(B2755))&gt;0,TRIM(B2755),TRIM(C2755)),""),"")</f>
        <v>32</v>
      </c>
      <c r="N2755" t="str">
        <f>IF(COUNT(FIND({0,1,2,3,4,5,6,7,8,9},IF(ISBLANK(A2755),IF(LEN(TRIM(B2755))&gt;0,TRIM(C2755),LEFT(D2755, 4)),"")))&gt;0,IF(ISBLANK(A2755),IF(LEN(TRIM(B2755))&gt;0,TRIM(C2755),LEFT(D2755, 4)),""),"")</f>
        <v>003</v>
      </c>
      <c r="O2755" t="str">
        <f t="shared" si="214"/>
        <v>Nv</v>
      </c>
      <c r="P2755" t="str">
        <f>TRIM(IF(COUNT(FIND({0,1,2,3,4,5,6,7,8,9},B2755))&gt;0,D2755,IF(LEN(TRIM(B2755))&gt;0,CONCATENATE(B2755,C2755,D2755),MID(D2755,4,LEN(D2755)))))</f>
        <v>Clark</v>
      </c>
      <c r="Q2755">
        <f t="shared" si="215"/>
        <v>118</v>
      </c>
      <c r="R2755">
        <f t="shared" si="216"/>
        <v>226</v>
      </c>
    </row>
    <row r="2756" spans="2:18" x14ac:dyDescent="0.25">
      <c r="B2756" s="1" t="s">
        <v>95</v>
      </c>
      <c r="C2756" s="1" t="s">
        <v>192</v>
      </c>
      <c r="D2756" s="1" t="s">
        <v>193</v>
      </c>
      <c r="E2756" s="1" t="s">
        <v>98</v>
      </c>
      <c r="F2756">
        <v>117</v>
      </c>
      <c r="G2756">
        <v>0.26</v>
      </c>
      <c r="H2756">
        <v>262</v>
      </c>
      <c r="I2756">
        <v>0.28999999999999998</v>
      </c>
      <c r="K2756">
        <f t="shared" ref="K2756:K2819" si="217">VALUE(IF(ISBLANK(A2756),K2755,A2756))</f>
        <v>36</v>
      </c>
      <c r="L2756">
        <f t="shared" ref="L2756:L2819" si="218">VALUE(IF(ISBLANK(A2756),L2755,CONCATENATE(TRIM(B2756),TRIM(C2756))))</f>
        <v>81</v>
      </c>
      <c r="M2756" t="str">
        <f>IF(COUNT(FIND({0,1,2,3,4,5,6,7,8,9},IF(ISBLANK(A2756),IF(LEN(TRIM(B2756))&gt;0,TRIM(B2756),TRIM(C2756)),"")))&gt;0,IF(ISBLANK(A2756),IF(LEN(TRIM(B2756))&gt;0,TRIM(B2756),TRIM(C2756)),""),"")</f>
        <v>12</v>
      </c>
      <c r="N2756" t="str">
        <f>IF(COUNT(FIND({0,1,2,3,4,5,6,7,8,9},IF(ISBLANK(A2756),IF(LEN(TRIM(B2756))&gt;0,TRIM(C2756),LEFT(D2756, 4)),"")))&gt;0,IF(ISBLANK(A2756),IF(LEN(TRIM(B2756))&gt;0,TRIM(C2756),LEFT(D2756, 4)),""),"")</f>
        <v>127</v>
      </c>
      <c r="O2756" t="str">
        <f t="shared" ref="O2756:O2819" si="219">IF(LEN(TRIM(E2756))&gt;0,E2756,"XX")</f>
        <v>Fl</v>
      </c>
      <c r="P2756" t="str">
        <f>TRIM(IF(COUNT(FIND({0,1,2,3,4,5,6,7,8,9},B2756))&gt;0,D2756,IF(LEN(TRIM(B2756))&gt;0,CONCATENATE(B2756,C2756,D2756),MID(D2756,4,LEN(D2756)))))</f>
        <v>Volusia</v>
      </c>
      <c r="Q2756">
        <f t="shared" ref="Q2756:Q2819" si="220">F2756</f>
        <v>117</v>
      </c>
      <c r="R2756">
        <f t="shared" ref="R2756:R2819" si="221">H2756</f>
        <v>262</v>
      </c>
    </row>
    <row r="2757" spans="2:18" x14ac:dyDescent="0.25">
      <c r="B2757" s="1" t="s">
        <v>99</v>
      </c>
      <c r="C2757" s="1" t="s">
        <v>38</v>
      </c>
      <c r="D2757" s="1" t="s">
        <v>55</v>
      </c>
      <c r="E2757" s="1" t="s">
        <v>102</v>
      </c>
      <c r="F2757">
        <v>114</v>
      </c>
      <c r="G2757">
        <v>0.25</v>
      </c>
      <c r="H2757">
        <v>222</v>
      </c>
      <c r="I2757">
        <v>0.25</v>
      </c>
      <c r="K2757">
        <f t="shared" si="217"/>
        <v>36</v>
      </c>
      <c r="L2757">
        <f t="shared" si="218"/>
        <v>81</v>
      </c>
      <c r="M2757" t="str">
        <f>IF(COUNT(FIND({0,1,2,3,4,5,6,7,8,9},IF(ISBLANK(A2757),IF(LEN(TRIM(B2757))&gt;0,TRIM(B2757),TRIM(C2757)),"")))&gt;0,IF(ISBLANK(A2757),IF(LEN(TRIM(B2757))&gt;0,TRIM(B2757),TRIM(C2757)),""),"")</f>
        <v>06</v>
      </c>
      <c r="N2757" t="str">
        <f>IF(COUNT(FIND({0,1,2,3,4,5,6,7,8,9},IF(ISBLANK(A2757),IF(LEN(TRIM(B2757))&gt;0,TRIM(C2757),LEFT(D2757, 4)),"")))&gt;0,IF(ISBLANK(A2757),IF(LEN(TRIM(B2757))&gt;0,TRIM(C2757),LEFT(D2757, 4)),""),"")</f>
        <v>059</v>
      </c>
      <c r="O2757" t="str">
        <f t="shared" si="219"/>
        <v>Ca</v>
      </c>
      <c r="P2757" t="str">
        <f>TRIM(IF(COUNT(FIND({0,1,2,3,4,5,6,7,8,9},B2757))&gt;0,D2757,IF(LEN(TRIM(B2757))&gt;0,CONCATENATE(B2757,C2757,D2757),MID(D2757,4,LEN(D2757)))))</f>
        <v>Orange</v>
      </c>
      <c r="Q2757">
        <f t="shared" si="220"/>
        <v>114</v>
      </c>
      <c r="R2757">
        <f t="shared" si="221"/>
        <v>222</v>
      </c>
    </row>
    <row r="2758" spans="2:18" x14ac:dyDescent="0.25">
      <c r="B2758" s="1" t="s">
        <v>95</v>
      </c>
      <c r="C2758" s="1" t="s">
        <v>172</v>
      </c>
      <c r="D2758" s="1" t="s">
        <v>394</v>
      </c>
      <c r="E2758" s="1" t="s">
        <v>98</v>
      </c>
      <c r="F2758">
        <v>113</v>
      </c>
      <c r="G2758">
        <v>0.25</v>
      </c>
      <c r="H2758">
        <v>280</v>
      </c>
      <c r="I2758">
        <v>0.31</v>
      </c>
      <c r="K2758">
        <f t="shared" si="217"/>
        <v>36</v>
      </c>
      <c r="L2758">
        <f t="shared" si="218"/>
        <v>81</v>
      </c>
      <c r="M2758" t="str">
        <f>IF(COUNT(FIND({0,1,2,3,4,5,6,7,8,9},IF(ISBLANK(A2758),IF(LEN(TRIM(B2758))&gt;0,TRIM(B2758),TRIM(C2758)),"")))&gt;0,IF(ISBLANK(A2758),IF(LEN(TRIM(B2758))&gt;0,TRIM(B2758),TRIM(C2758)),""),"")</f>
        <v>12</v>
      </c>
      <c r="N2758" t="str">
        <f>IF(COUNT(FIND({0,1,2,3,4,5,6,7,8,9},IF(ISBLANK(A2758),IF(LEN(TRIM(B2758))&gt;0,TRIM(C2758),LEFT(D2758, 4)),"")))&gt;0,IF(ISBLANK(A2758),IF(LEN(TRIM(B2758))&gt;0,TRIM(C2758),LEFT(D2758, 4)),""),"")</f>
        <v>117</v>
      </c>
      <c r="O2758" t="str">
        <f t="shared" si="219"/>
        <v>Fl</v>
      </c>
      <c r="P2758" t="str">
        <f>TRIM(IF(COUNT(FIND({0,1,2,3,4,5,6,7,8,9},B2758))&gt;0,D2758,IF(LEN(TRIM(B2758))&gt;0,CONCATENATE(B2758,C2758,D2758),MID(D2758,4,LEN(D2758)))))</f>
        <v>Seminole</v>
      </c>
      <c r="Q2758">
        <f t="shared" si="220"/>
        <v>113</v>
      </c>
      <c r="R2758">
        <f t="shared" si="221"/>
        <v>280</v>
      </c>
    </row>
    <row r="2759" spans="2:18" x14ac:dyDescent="0.25">
      <c r="B2759" s="1" t="s">
        <v>13</v>
      </c>
      <c r="C2759" s="1" t="s">
        <v>41</v>
      </c>
      <c r="D2759" s="1" t="s">
        <v>233</v>
      </c>
      <c r="E2759" s="1" t="s">
        <v>12</v>
      </c>
      <c r="F2759">
        <v>110</v>
      </c>
      <c r="G2759">
        <v>0.24</v>
      </c>
      <c r="H2759">
        <v>181</v>
      </c>
      <c r="I2759">
        <v>0.2</v>
      </c>
      <c r="K2759">
        <f t="shared" si="217"/>
        <v>36</v>
      </c>
      <c r="L2759">
        <f t="shared" si="218"/>
        <v>81</v>
      </c>
      <c r="M2759" t="str">
        <f>IF(COUNT(FIND({0,1,2,3,4,5,6,7,8,9},IF(ISBLANK(A2759),IF(LEN(TRIM(B2759))&gt;0,TRIM(B2759),TRIM(C2759)),"")))&gt;0,IF(ISBLANK(A2759),IF(LEN(TRIM(B2759))&gt;0,TRIM(B2759),TRIM(C2759)),""),"")</f>
        <v>36</v>
      </c>
      <c r="N2759" t="str">
        <f>IF(COUNT(FIND({0,1,2,3,4,5,6,7,8,9},IF(ISBLANK(A2759),IF(LEN(TRIM(B2759))&gt;0,TRIM(C2759),LEFT(D2759, 4)),"")))&gt;0,IF(ISBLANK(A2759),IF(LEN(TRIM(B2759))&gt;0,TRIM(C2759),LEFT(D2759, 4)),""),"")</f>
        <v>001</v>
      </c>
      <c r="O2759" t="str">
        <f t="shared" si="219"/>
        <v>NY</v>
      </c>
      <c r="P2759" t="str">
        <f>TRIM(IF(COUNT(FIND({0,1,2,3,4,5,6,7,8,9},B2759))&gt;0,D2759,IF(LEN(TRIM(B2759))&gt;0,CONCATENATE(B2759,C2759,D2759),MID(D2759,4,LEN(D2759)))))</f>
        <v>Albany</v>
      </c>
      <c r="Q2759">
        <f t="shared" si="220"/>
        <v>110</v>
      </c>
      <c r="R2759">
        <f t="shared" si="221"/>
        <v>181</v>
      </c>
    </row>
    <row r="2760" spans="2:18" x14ac:dyDescent="0.25">
      <c r="B2760" s="1" t="s">
        <v>95</v>
      </c>
      <c r="C2760" s="1" t="s">
        <v>178</v>
      </c>
      <c r="D2760" s="1" t="s">
        <v>469</v>
      </c>
      <c r="E2760" s="1" t="s">
        <v>98</v>
      </c>
      <c r="F2760">
        <v>103</v>
      </c>
      <c r="G2760">
        <v>0.23</v>
      </c>
      <c r="H2760">
        <v>237</v>
      </c>
      <c r="I2760">
        <v>0.26</v>
      </c>
      <c r="K2760">
        <f t="shared" si="217"/>
        <v>36</v>
      </c>
      <c r="L2760">
        <f t="shared" si="218"/>
        <v>81</v>
      </c>
      <c r="M2760" t="str">
        <f>IF(COUNT(FIND({0,1,2,3,4,5,6,7,8,9},IF(ISBLANK(A2760),IF(LEN(TRIM(B2760))&gt;0,TRIM(B2760),TRIM(C2760)),"")))&gt;0,IF(ISBLANK(A2760),IF(LEN(TRIM(B2760))&gt;0,TRIM(B2760),TRIM(C2760)),""),"")</f>
        <v>12</v>
      </c>
      <c r="N2760" t="str">
        <f>IF(COUNT(FIND({0,1,2,3,4,5,6,7,8,9},IF(ISBLANK(A2760),IF(LEN(TRIM(B2760))&gt;0,TRIM(C2760),LEFT(D2760, 4)),"")))&gt;0,IF(ISBLANK(A2760),IF(LEN(TRIM(B2760))&gt;0,TRIM(C2760),LEFT(D2760, 4)),""),"")</f>
        <v>053</v>
      </c>
      <c r="O2760" t="str">
        <f t="shared" si="219"/>
        <v>Fl</v>
      </c>
      <c r="P2760" t="str">
        <f>TRIM(IF(COUNT(FIND({0,1,2,3,4,5,6,7,8,9},B2760))&gt;0,D2760,IF(LEN(TRIM(B2760))&gt;0,CONCATENATE(B2760,C2760,D2760),MID(D2760,4,LEN(D2760)))))</f>
        <v>Hernando</v>
      </c>
      <c r="Q2760">
        <f t="shared" si="220"/>
        <v>103</v>
      </c>
      <c r="R2760">
        <f t="shared" si="221"/>
        <v>237</v>
      </c>
    </row>
    <row r="2761" spans="2:18" x14ac:dyDescent="0.25">
      <c r="B2761" s="1" t="s">
        <v>84</v>
      </c>
      <c r="C2761" s="1" t="s">
        <v>22</v>
      </c>
      <c r="D2761" s="1" t="s">
        <v>229</v>
      </c>
      <c r="E2761" s="1" t="s">
        <v>86</v>
      </c>
      <c r="F2761">
        <v>98</v>
      </c>
      <c r="G2761">
        <v>0.21</v>
      </c>
      <c r="H2761">
        <v>185</v>
      </c>
      <c r="I2761">
        <v>0.21</v>
      </c>
      <c r="K2761">
        <f t="shared" si="217"/>
        <v>36</v>
      </c>
      <c r="L2761">
        <f t="shared" si="218"/>
        <v>81</v>
      </c>
      <c r="M2761" t="str">
        <f>IF(COUNT(FIND({0,1,2,3,4,5,6,7,8,9},IF(ISBLANK(A2761),IF(LEN(TRIM(B2761))&gt;0,TRIM(B2761),TRIM(C2761)),"")))&gt;0,IF(ISBLANK(A2761),IF(LEN(TRIM(B2761))&gt;0,TRIM(B2761),TRIM(C2761)),""),"")</f>
        <v>34</v>
      </c>
      <c r="N2761" t="str">
        <f>IF(COUNT(FIND({0,1,2,3,4,5,6,7,8,9},IF(ISBLANK(A2761),IF(LEN(TRIM(B2761))&gt;0,TRIM(C2761),LEFT(D2761, 4)),"")))&gt;0,IF(ISBLANK(A2761),IF(LEN(TRIM(B2761))&gt;0,TRIM(C2761),LEFT(D2761, 4)),""),"")</f>
        <v>021</v>
      </c>
      <c r="O2761" t="str">
        <f t="shared" si="219"/>
        <v>NJ</v>
      </c>
      <c r="P2761" t="str">
        <f>TRIM(IF(COUNT(FIND({0,1,2,3,4,5,6,7,8,9},B2761))&gt;0,D2761,IF(LEN(TRIM(B2761))&gt;0,CONCATENATE(B2761,C2761,D2761),MID(D2761,4,LEN(D2761)))))</f>
        <v>Mercer</v>
      </c>
      <c r="Q2761">
        <f t="shared" si="220"/>
        <v>98</v>
      </c>
      <c r="R2761">
        <f t="shared" si="221"/>
        <v>185</v>
      </c>
    </row>
    <row r="2762" spans="2:18" x14ac:dyDescent="0.25">
      <c r="B2762" s="1" t="s">
        <v>234</v>
      </c>
      <c r="C2762" s="1" t="s">
        <v>212</v>
      </c>
      <c r="D2762" s="1" t="s">
        <v>73</v>
      </c>
      <c r="E2762" s="1" t="s">
        <v>236</v>
      </c>
      <c r="F2762">
        <v>94</v>
      </c>
      <c r="G2762">
        <v>0.21</v>
      </c>
      <c r="H2762">
        <v>169</v>
      </c>
      <c r="I2762">
        <v>0.19</v>
      </c>
      <c r="K2762">
        <f t="shared" si="217"/>
        <v>36</v>
      </c>
      <c r="L2762">
        <f t="shared" si="218"/>
        <v>81</v>
      </c>
      <c r="M2762" t="str">
        <f>IF(COUNT(FIND({0,1,2,3,4,5,6,7,8,9},IF(ISBLANK(A2762),IF(LEN(TRIM(B2762))&gt;0,TRIM(B2762),TRIM(C2762)),"")))&gt;0,IF(ISBLANK(A2762),IF(LEN(TRIM(B2762))&gt;0,TRIM(B2762),TRIM(C2762)),""),"")</f>
        <v>13</v>
      </c>
      <c r="N2762" t="str">
        <f>IF(COUNT(FIND({0,1,2,3,4,5,6,7,8,9},IF(ISBLANK(A2762),IF(LEN(TRIM(B2762))&gt;0,TRIM(C2762),LEFT(D2762, 4)),"")))&gt;0,IF(ISBLANK(A2762),IF(LEN(TRIM(B2762))&gt;0,TRIM(C2762),LEFT(D2762, 4)),""),"")</f>
        <v>121</v>
      </c>
      <c r="O2762" t="str">
        <f t="shared" si="219"/>
        <v>Ga</v>
      </c>
      <c r="P2762" t="str">
        <f>TRIM(IF(COUNT(FIND({0,1,2,3,4,5,6,7,8,9},B2762))&gt;0,D2762,IF(LEN(TRIM(B2762))&gt;0,CONCATENATE(B2762,C2762,D2762),MID(D2762,4,LEN(D2762)))))</f>
        <v>Fulton</v>
      </c>
      <c r="Q2762">
        <f t="shared" si="220"/>
        <v>94</v>
      </c>
      <c r="R2762">
        <f t="shared" si="221"/>
        <v>169</v>
      </c>
    </row>
    <row r="2763" spans="2:18" x14ac:dyDescent="0.25">
      <c r="B2763" s="1" t="s">
        <v>78</v>
      </c>
      <c r="C2763" s="1" t="s">
        <v>76</v>
      </c>
      <c r="D2763" s="1" t="s">
        <v>79</v>
      </c>
      <c r="E2763" s="1" t="s">
        <v>80</v>
      </c>
      <c r="F2763">
        <v>94</v>
      </c>
      <c r="G2763">
        <v>0.21</v>
      </c>
      <c r="H2763">
        <v>152</v>
      </c>
      <c r="I2763">
        <v>0.17</v>
      </c>
      <c r="K2763">
        <f t="shared" si="217"/>
        <v>36</v>
      </c>
      <c r="L2763">
        <f t="shared" si="218"/>
        <v>81</v>
      </c>
      <c r="M2763" t="str">
        <f>IF(COUNT(FIND({0,1,2,3,4,5,6,7,8,9},IF(ISBLANK(A2763),IF(LEN(TRIM(B2763))&gt;0,TRIM(B2763),TRIM(C2763)),"")))&gt;0,IF(ISBLANK(A2763),IF(LEN(TRIM(B2763))&gt;0,TRIM(B2763),TRIM(C2763)),""),"")</f>
        <v>09</v>
      </c>
      <c r="N2763" t="str">
        <f>IF(COUNT(FIND({0,1,2,3,4,5,6,7,8,9},IF(ISBLANK(A2763),IF(LEN(TRIM(B2763))&gt;0,TRIM(C2763),LEFT(D2763, 4)),"")))&gt;0,IF(ISBLANK(A2763),IF(LEN(TRIM(B2763))&gt;0,TRIM(C2763),LEFT(D2763, 4)),""),"")</f>
        <v>003</v>
      </c>
      <c r="O2763" t="str">
        <f t="shared" si="219"/>
        <v>Ct</v>
      </c>
      <c r="P2763" t="str">
        <f>TRIM(IF(COUNT(FIND({0,1,2,3,4,5,6,7,8,9},B2763))&gt;0,D2763,IF(LEN(TRIM(B2763))&gt;0,CONCATENATE(B2763,C2763,D2763),MID(D2763,4,LEN(D2763)))))</f>
        <v>Hartford</v>
      </c>
      <c r="Q2763">
        <f t="shared" si="220"/>
        <v>94</v>
      </c>
      <c r="R2763">
        <f t="shared" si="221"/>
        <v>152</v>
      </c>
    </row>
    <row r="2764" spans="2:18" x14ac:dyDescent="0.25">
      <c r="B2764" s="1" t="s">
        <v>13</v>
      </c>
      <c r="C2764" s="1" t="s">
        <v>154</v>
      </c>
      <c r="D2764" s="1" t="s">
        <v>155</v>
      </c>
      <c r="E2764" s="1" t="s">
        <v>12</v>
      </c>
      <c r="F2764">
        <v>92</v>
      </c>
      <c r="G2764">
        <v>0.2</v>
      </c>
      <c r="H2764">
        <v>191</v>
      </c>
      <c r="I2764">
        <v>0.21</v>
      </c>
      <c r="K2764">
        <f t="shared" si="217"/>
        <v>36</v>
      </c>
      <c r="L2764">
        <f t="shared" si="218"/>
        <v>81</v>
      </c>
      <c r="M2764" t="str">
        <f>IF(COUNT(FIND({0,1,2,3,4,5,6,7,8,9},IF(ISBLANK(A2764),IF(LEN(TRIM(B2764))&gt;0,TRIM(B2764),TRIM(C2764)),"")))&gt;0,IF(ISBLANK(A2764),IF(LEN(TRIM(B2764))&gt;0,TRIM(B2764),TRIM(C2764)),""),"")</f>
        <v>36</v>
      </c>
      <c r="N2764" t="str">
        <f>IF(COUNT(FIND({0,1,2,3,4,5,6,7,8,9},IF(ISBLANK(A2764),IF(LEN(TRIM(B2764))&gt;0,TRIM(C2764),LEFT(D2764, 4)),"")))&gt;0,IF(ISBLANK(A2764),IF(LEN(TRIM(B2764))&gt;0,TRIM(C2764),LEFT(D2764, 4)),""),"")</f>
        <v>079</v>
      </c>
      <c r="O2764" t="str">
        <f t="shared" si="219"/>
        <v>NY</v>
      </c>
      <c r="P2764" t="str">
        <f>TRIM(IF(COUNT(FIND({0,1,2,3,4,5,6,7,8,9},B2764))&gt;0,D2764,IF(LEN(TRIM(B2764))&gt;0,CONCATENATE(B2764,C2764,D2764),MID(D2764,4,LEN(D2764)))))</f>
        <v>Putnam</v>
      </c>
      <c r="Q2764">
        <f t="shared" si="220"/>
        <v>92</v>
      </c>
      <c r="R2764">
        <f t="shared" si="221"/>
        <v>191</v>
      </c>
    </row>
    <row r="2765" spans="2:18" x14ac:dyDescent="0.25">
      <c r="B2765" s="1" t="s">
        <v>105</v>
      </c>
      <c r="C2765" s="1" t="s">
        <v>41</v>
      </c>
      <c r="D2765" s="1" t="s">
        <v>106</v>
      </c>
      <c r="E2765" s="1" t="s">
        <v>107</v>
      </c>
      <c r="F2765">
        <v>92</v>
      </c>
      <c r="G2765">
        <v>0.2</v>
      </c>
      <c r="H2765">
        <v>116</v>
      </c>
      <c r="I2765">
        <v>0.13</v>
      </c>
      <c r="K2765">
        <f t="shared" si="217"/>
        <v>36</v>
      </c>
      <c r="L2765">
        <f t="shared" si="218"/>
        <v>81</v>
      </c>
      <c r="M2765" t="str">
        <f>IF(COUNT(FIND({0,1,2,3,4,5,6,7,8,9},IF(ISBLANK(A2765),IF(LEN(TRIM(B2765))&gt;0,TRIM(B2765),TRIM(C2765)),"")))&gt;0,IF(ISBLANK(A2765),IF(LEN(TRIM(B2765))&gt;0,TRIM(B2765),TRIM(C2765)),""),"")</f>
        <v>11</v>
      </c>
      <c r="N2765" t="str">
        <f>IF(COUNT(FIND({0,1,2,3,4,5,6,7,8,9},IF(ISBLANK(A2765),IF(LEN(TRIM(B2765))&gt;0,TRIM(C2765),LEFT(D2765, 4)),"")))&gt;0,IF(ISBLANK(A2765),IF(LEN(TRIM(B2765))&gt;0,TRIM(C2765),LEFT(D2765, 4)),""),"")</f>
        <v>001</v>
      </c>
      <c r="O2765" t="str">
        <f t="shared" si="219"/>
        <v>DC</v>
      </c>
      <c r="P2765" t="str">
        <f>TRIM(IF(COUNT(FIND({0,1,2,3,4,5,6,7,8,9},B2765))&gt;0,D2765,IF(LEN(TRIM(B2765))&gt;0,CONCATENATE(B2765,C2765,D2765),MID(D2765,4,LEN(D2765)))))</f>
        <v>Wash.,D.C.</v>
      </c>
      <c r="Q2765">
        <f t="shared" si="220"/>
        <v>92</v>
      </c>
      <c r="R2765">
        <f t="shared" si="221"/>
        <v>116</v>
      </c>
    </row>
    <row r="2766" spans="2:18" x14ac:dyDescent="0.25">
      <c r="B2766" s="1" t="s">
        <v>265</v>
      </c>
      <c r="C2766" s="1" t="s">
        <v>111</v>
      </c>
      <c r="D2766" s="1" t="s">
        <v>354</v>
      </c>
      <c r="E2766" s="1" t="s">
        <v>267</v>
      </c>
      <c r="F2766">
        <v>91</v>
      </c>
      <c r="G2766">
        <v>0.2</v>
      </c>
      <c r="H2766">
        <v>143</v>
      </c>
      <c r="I2766">
        <v>0.16</v>
      </c>
      <c r="K2766">
        <f t="shared" si="217"/>
        <v>36</v>
      </c>
      <c r="L2766">
        <f t="shared" si="218"/>
        <v>81</v>
      </c>
      <c r="M2766" t="str">
        <f>IF(COUNT(FIND({0,1,2,3,4,5,6,7,8,9},IF(ISBLANK(A2766),IF(LEN(TRIM(B2766))&gt;0,TRIM(B2766),TRIM(C2766)),"")))&gt;0,IF(ISBLANK(A2766),IF(LEN(TRIM(B2766))&gt;0,TRIM(B2766),TRIM(C2766)),""),"")</f>
        <v>53</v>
      </c>
      <c r="N2766" t="str">
        <f>IF(COUNT(FIND({0,1,2,3,4,5,6,7,8,9},IF(ISBLANK(A2766),IF(LEN(TRIM(B2766))&gt;0,TRIM(C2766),LEFT(D2766, 4)),"")))&gt;0,IF(ISBLANK(A2766),IF(LEN(TRIM(B2766))&gt;0,TRIM(C2766),LEFT(D2766, 4)),""),"")</f>
        <v>033</v>
      </c>
      <c r="O2766" t="str">
        <f t="shared" si="219"/>
        <v>Wa</v>
      </c>
      <c r="P2766" t="str">
        <f>TRIM(IF(COUNT(FIND({0,1,2,3,4,5,6,7,8,9},B2766))&gt;0,D2766,IF(LEN(TRIM(B2766))&gt;0,CONCATENATE(B2766,C2766,D2766),MID(D2766,4,LEN(D2766)))))</f>
        <v>King</v>
      </c>
      <c r="Q2766">
        <f t="shared" si="220"/>
        <v>91</v>
      </c>
      <c r="R2766">
        <f t="shared" si="221"/>
        <v>143</v>
      </c>
    </row>
    <row r="2767" spans="2:18" x14ac:dyDescent="0.25">
      <c r="B2767" s="1" t="s">
        <v>56</v>
      </c>
      <c r="C2767" s="1" t="s">
        <v>83</v>
      </c>
      <c r="D2767" s="1" t="s">
        <v>25</v>
      </c>
      <c r="E2767" s="1" t="s">
        <v>59</v>
      </c>
      <c r="F2767">
        <v>91</v>
      </c>
      <c r="G2767">
        <v>0.2</v>
      </c>
      <c r="H2767">
        <v>127</v>
      </c>
      <c r="I2767">
        <v>0.14000000000000001</v>
      </c>
      <c r="K2767">
        <f t="shared" si="217"/>
        <v>36</v>
      </c>
      <c r="L2767">
        <f t="shared" si="218"/>
        <v>81</v>
      </c>
      <c r="M2767" t="str">
        <f>IF(COUNT(FIND({0,1,2,3,4,5,6,7,8,9},IF(ISBLANK(A2767),IF(LEN(TRIM(B2767))&gt;0,TRIM(B2767),TRIM(C2767)),"")))&gt;0,IF(ISBLANK(A2767),IF(LEN(TRIM(B2767))&gt;0,TRIM(B2767),TRIM(C2767)),""),"")</f>
        <v>25</v>
      </c>
      <c r="N2767" t="str">
        <f>IF(COUNT(FIND({0,1,2,3,4,5,6,7,8,9},IF(ISBLANK(A2767),IF(LEN(TRIM(B2767))&gt;0,TRIM(C2767),LEFT(D2767, 4)),"")))&gt;0,IF(ISBLANK(A2767),IF(LEN(TRIM(B2767))&gt;0,TRIM(C2767),LEFT(D2767, 4)),""),"")</f>
        <v>025</v>
      </c>
      <c r="O2767" t="str">
        <f t="shared" si="219"/>
        <v>Ma</v>
      </c>
      <c r="P2767" t="str">
        <f>TRIM(IF(COUNT(FIND({0,1,2,3,4,5,6,7,8,9},B2767))&gt;0,D2767,IF(LEN(TRIM(B2767))&gt;0,CONCATENATE(B2767,C2767,D2767),MID(D2767,4,LEN(D2767)))))</f>
        <v>Suffolk</v>
      </c>
      <c r="Q2767">
        <f t="shared" si="220"/>
        <v>91</v>
      </c>
      <c r="R2767">
        <f t="shared" si="221"/>
        <v>127</v>
      </c>
    </row>
    <row r="2768" spans="2:18" x14ac:dyDescent="0.25">
      <c r="B2768" s="1" t="s">
        <v>56</v>
      </c>
      <c r="C2768" s="1" t="s">
        <v>57</v>
      </c>
      <c r="D2768" s="1" t="s">
        <v>58</v>
      </c>
      <c r="E2768" s="1" t="s">
        <v>59</v>
      </c>
      <c r="F2768">
        <v>89</v>
      </c>
      <c r="G2768">
        <v>0.19</v>
      </c>
      <c r="H2768">
        <v>124</v>
      </c>
      <c r="I2768">
        <v>0.14000000000000001</v>
      </c>
      <c r="K2768">
        <f t="shared" si="217"/>
        <v>36</v>
      </c>
      <c r="L2768">
        <f t="shared" si="218"/>
        <v>81</v>
      </c>
      <c r="M2768" t="str">
        <f>IF(COUNT(FIND({0,1,2,3,4,5,6,7,8,9},IF(ISBLANK(A2768),IF(LEN(TRIM(B2768))&gt;0,TRIM(B2768),TRIM(C2768)),"")))&gt;0,IF(ISBLANK(A2768),IF(LEN(TRIM(B2768))&gt;0,TRIM(B2768),TRIM(C2768)),""),"")</f>
        <v>25</v>
      </c>
      <c r="N2768" t="str">
        <f>IF(COUNT(FIND({0,1,2,3,4,5,6,7,8,9},IF(ISBLANK(A2768),IF(LEN(TRIM(B2768))&gt;0,TRIM(C2768),LEFT(D2768, 4)),"")))&gt;0,IF(ISBLANK(A2768),IF(LEN(TRIM(B2768))&gt;0,TRIM(C2768),LEFT(D2768, 4)),""),"")</f>
        <v>017</v>
      </c>
      <c r="O2768" t="str">
        <f t="shared" si="219"/>
        <v>Ma</v>
      </c>
      <c r="P2768" t="str">
        <f>TRIM(IF(COUNT(FIND({0,1,2,3,4,5,6,7,8,9},B2768))&gt;0,D2768,IF(LEN(TRIM(B2768))&gt;0,CONCATENATE(B2768,C2768,D2768),MID(D2768,4,LEN(D2768)))))</f>
        <v>Middlesex</v>
      </c>
      <c r="Q2768">
        <f t="shared" si="220"/>
        <v>89</v>
      </c>
      <c r="R2768">
        <f t="shared" si="221"/>
        <v>124</v>
      </c>
    </row>
    <row r="2769" spans="2:18" x14ac:dyDescent="0.25">
      <c r="B2769" s="1" t="s">
        <v>120</v>
      </c>
      <c r="C2769" s="1" t="s">
        <v>24</v>
      </c>
      <c r="D2769" s="1" t="s">
        <v>458</v>
      </c>
      <c r="E2769" s="1" t="s">
        <v>123</v>
      </c>
      <c r="F2769">
        <v>87</v>
      </c>
      <c r="G2769">
        <v>0.19</v>
      </c>
      <c r="H2769">
        <v>227</v>
      </c>
      <c r="I2769">
        <v>0.25</v>
      </c>
      <c r="K2769">
        <f t="shared" si="217"/>
        <v>36</v>
      </c>
      <c r="L2769">
        <f t="shared" si="218"/>
        <v>81</v>
      </c>
      <c r="M2769" t="str">
        <f>IF(COUNT(FIND({0,1,2,3,4,5,6,7,8,9},IF(ISBLANK(A2769),IF(LEN(TRIM(B2769))&gt;0,TRIM(B2769),TRIM(C2769)),"")))&gt;0,IF(ISBLANK(A2769),IF(LEN(TRIM(B2769))&gt;0,TRIM(B2769),TRIM(C2769)),""),"")</f>
        <v>42</v>
      </c>
      <c r="N2769" t="str">
        <f>IF(COUNT(FIND({0,1,2,3,4,5,6,7,8,9},IF(ISBLANK(A2769),IF(LEN(TRIM(B2769))&gt;0,TRIM(C2769),LEFT(D2769, 4)),"")))&gt;0,IF(ISBLANK(A2769),IF(LEN(TRIM(B2769))&gt;0,TRIM(C2769),LEFT(D2769, 4)),""),"")</f>
        <v>103</v>
      </c>
      <c r="O2769" t="str">
        <f t="shared" si="219"/>
        <v>Pa</v>
      </c>
      <c r="P2769" t="str">
        <f>TRIM(IF(COUNT(FIND({0,1,2,3,4,5,6,7,8,9},B2769))&gt;0,D2769,IF(LEN(TRIM(B2769))&gt;0,CONCATENATE(B2769,C2769,D2769),MID(D2769,4,LEN(D2769)))))</f>
        <v>Pike</v>
      </c>
      <c r="Q2769">
        <f t="shared" si="220"/>
        <v>87</v>
      </c>
      <c r="R2769">
        <f t="shared" si="221"/>
        <v>227</v>
      </c>
    </row>
    <row r="2770" spans="2:18" x14ac:dyDescent="0.25">
      <c r="B2770" s="1" t="s">
        <v>13</v>
      </c>
      <c r="C2770" s="1" t="s">
        <v>36</v>
      </c>
      <c r="D2770" s="1" t="s">
        <v>37</v>
      </c>
      <c r="E2770" s="1" t="s">
        <v>12</v>
      </c>
      <c r="F2770">
        <v>86</v>
      </c>
      <c r="G2770">
        <v>0.19</v>
      </c>
      <c r="H2770">
        <v>159</v>
      </c>
      <c r="I2770">
        <v>0.18</v>
      </c>
      <c r="K2770">
        <f t="shared" si="217"/>
        <v>36</v>
      </c>
      <c r="L2770">
        <f t="shared" si="218"/>
        <v>81</v>
      </c>
      <c r="M2770" t="str">
        <f>IF(COUNT(FIND({0,1,2,3,4,5,6,7,8,9},IF(ISBLANK(A2770),IF(LEN(TRIM(B2770))&gt;0,TRIM(B2770),TRIM(C2770)),"")))&gt;0,IF(ISBLANK(A2770),IF(LEN(TRIM(B2770))&gt;0,TRIM(B2770),TRIM(C2770)),""),"")</f>
        <v>36</v>
      </c>
      <c r="N2770" t="str">
        <f>IF(COUNT(FIND({0,1,2,3,4,5,6,7,8,9},IF(ISBLANK(A2770),IF(LEN(TRIM(B2770))&gt;0,TRIM(C2770),LEFT(D2770, 4)),"")))&gt;0,IF(ISBLANK(A2770),IF(LEN(TRIM(B2770))&gt;0,TRIM(C2770),LEFT(D2770, 4)),""),"")</f>
        <v>111</v>
      </c>
      <c r="O2770" t="str">
        <f t="shared" si="219"/>
        <v>NY</v>
      </c>
      <c r="P2770" t="str">
        <f>TRIM(IF(COUNT(FIND({0,1,2,3,4,5,6,7,8,9},B2770))&gt;0,D2770,IF(LEN(TRIM(B2770))&gt;0,CONCATENATE(B2770,C2770,D2770),MID(D2770,4,LEN(D2770)))))</f>
        <v>Ulster</v>
      </c>
      <c r="Q2770">
        <f t="shared" si="220"/>
        <v>86</v>
      </c>
      <c r="R2770">
        <f t="shared" si="221"/>
        <v>159</v>
      </c>
    </row>
    <row r="2771" spans="2:18" x14ac:dyDescent="0.25">
      <c r="B2771" s="1" t="s">
        <v>99</v>
      </c>
      <c r="C2771" s="1" t="s">
        <v>41</v>
      </c>
      <c r="D2771" s="1" t="s">
        <v>246</v>
      </c>
      <c r="E2771" s="1" t="s">
        <v>102</v>
      </c>
      <c r="F2771">
        <v>85</v>
      </c>
      <c r="G2771">
        <v>0.19</v>
      </c>
      <c r="H2771">
        <v>126</v>
      </c>
      <c r="I2771">
        <v>0.14000000000000001</v>
      </c>
      <c r="K2771">
        <f t="shared" si="217"/>
        <v>36</v>
      </c>
      <c r="L2771">
        <f t="shared" si="218"/>
        <v>81</v>
      </c>
      <c r="M2771" t="str">
        <f>IF(COUNT(FIND({0,1,2,3,4,5,6,7,8,9},IF(ISBLANK(A2771),IF(LEN(TRIM(B2771))&gt;0,TRIM(B2771),TRIM(C2771)),"")))&gt;0,IF(ISBLANK(A2771),IF(LEN(TRIM(B2771))&gt;0,TRIM(B2771),TRIM(C2771)),""),"")</f>
        <v>06</v>
      </c>
      <c r="N2771" t="str">
        <f>IF(COUNT(FIND({0,1,2,3,4,5,6,7,8,9},IF(ISBLANK(A2771),IF(LEN(TRIM(B2771))&gt;0,TRIM(C2771),LEFT(D2771, 4)),"")))&gt;0,IF(ISBLANK(A2771),IF(LEN(TRIM(B2771))&gt;0,TRIM(C2771),LEFT(D2771, 4)),""),"")</f>
        <v>001</v>
      </c>
      <c r="O2771" t="str">
        <f t="shared" si="219"/>
        <v>Ca</v>
      </c>
      <c r="P2771" t="str">
        <f>TRIM(IF(COUNT(FIND({0,1,2,3,4,5,6,7,8,9},B2771))&gt;0,D2771,IF(LEN(TRIM(B2771))&gt;0,CONCATENATE(B2771,C2771,D2771),MID(D2771,4,LEN(D2771)))))</f>
        <v>Alameda</v>
      </c>
      <c r="Q2771">
        <f t="shared" si="220"/>
        <v>85</v>
      </c>
      <c r="R2771">
        <f t="shared" si="221"/>
        <v>126</v>
      </c>
    </row>
    <row r="2772" spans="2:18" x14ac:dyDescent="0.25">
      <c r="B2772" s="1" t="s">
        <v>128</v>
      </c>
      <c r="C2772" s="1" t="s">
        <v>111</v>
      </c>
      <c r="D2772" s="1" t="s">
        <v>230</v>
      </c>
      <c r="E2772" s="1" t="s">
        <v>129</v>
      </c>
      <c r="F2772">
        <v>84</v>
      </c>
      <c r="G2772">
        <v>0.18</v>
      </c>
      <c r="H2772">
        <v>150</v>
      </c>
      <c r="I2772">
        <v>0.17</v>
      </c>
      <c r="K2772">
        <f t="shared" si="217"/>
        <v>36</v>
      </c>
      <c r="L2772">
        <f t="shared" si="218"/>
        <v>81</v>
      </c>
      <c r="M2772" t="str">
        <f>IF(COUNT(FIND({0,1,2,3,4,5,6,7,8,9},IF(ISBLANK(A2772),IF(LEN(TRIM(B2772))&gt;0,TRIM(B2772),TRIM(C2772)),"")))&gt;0,IF(ISBLANK(A2772),IF(LEN(TRIM(B2772))&gt;0,TRIM(B2772),TRIM(C2772)),""),"")</f>
        <v>24</v>
      </c>
      <c r="N2772" t="str">
        <f>IF(COUNT(FIND({0,1,2,3,4,5,6,7,8,9},IF(ISBLANK(A2772),IF(LEN(TRIM(B2772))&gt;0,TRIM(C2772),LEFT(D2772, 4)),"")))&gt;0,IF(ISBLANK(A2772),IF(LEN(TRIM(B2772))&gt;0,TRIM(C2772),LEFT(D2772, 4)),""),"")</f>
        <v>033</v>
      </c>
      <c r="O2772" t="str">
        <f t="shared" si="219"/>
        <v>Md</v>
      </c>
      <c r="P2772" t="str">
        <f>TRIM(IF(COUNT(FIND({0,1,2,3,4,5,6,7,8,9},B2772))&gt;0,D2772,IF(LEN(TRIM(B2772))&gt;0,CONCATENATE(B2772,C2772,D2772),MID(D2772,4,LEN(D2772)))))</f>
        <v>Prince George's</v>
      </c>
      <c r="Q2772">
        <f t="shared" si="220"/>
        <v>84</v>
      </c>
      <c r="R2772">
        <f t="shared" si="221"/>
        <v>150</v>
      </c>
    </row>
    <row r="2773" spans="2:18" x14ac:dyDescent="0.25">
      <c r="B2773" s="1" t="s">
        <v>99</v>
      </c>
      <c r="C2773" s="1" t="s">
        <v>124</v>
      </c>
      <c r="D2773" s="1" t="s">
        <v>174</v>
      </c>
      <c r="E2773" s="1" t="s">
        <v>102</v>
      </c>
      <c r="F2773">
        <v>83</v>
      </c>
      <c r="G2773">
        <v>0.18</v>
      </c>
      <c r="H2773">
        <v>138</v>
      </c>
      <c r="I2773">
        <v>0.15</v>
      </c>
      <c r="K2773">
        <f t="shared" si="217"/>
        <v>36</v>
      </c>
      <c r="L2773">
        <f t="shared" si="218"/>
        <v>81</v>
      </c>
      <c r="M2773" t="str">
        <f>IF(COUNT(FIND({0,1,2,3,4,5,6,7,8,9},IF(ISBLANK(A2773),IF(LEN(TRIM(B2773))&gt;0,TRIM(B2773),TRIM(C2773)),"")))&gt;0,IF(ISBLANK(A2773),IF(LEN(TRIM(B2773))&gt;0,TRIM(B2773),TRIM(C2773)),""),"")</f>
        <v>06</v>
      </c>
      <c r="N2773" t="str">
        <f>IF(COUNT(FIND({0,1,2,3,4,5,6,7,8,9},IF(ISBLANK(A2773),IF(LEN(TRIM(B2773))&gt;0,TRIM(C2773),LEFT(D2773, 4)),"")))&gt;0,IF(ISBLANK(A2773),IF(LEN(TRIM(B2773))&gt;0,TRIM(C2773),LEFT(D2773, 4)),""),"")</f>
        <v>085</v>
      </c>
      <c r="O2773" t="str">
        <f t="shared" si="219"/>
        <v>Ca</v>
      </c>
      <c r="P2773" t="str">
        <f>TRIM(IF(COUNT(FIND({0,1,2,3,4,5,6,7,8,9},B2773))&gt;0,D2773,IF(LEN(TRIM(B2773))&gt;0,CONCATENATE(B2773,C2773,D2773),MID(D2773,4,LEN(D2773)))))</f>
        <v>Santa Clara</v>
      </c>
      <c r="Q2773">
        <f t="shared" si="220"/>
        <v>83</v>
      </c>
      <c r="R2773">
        <f t="shared" si="221"/>
        <v>138</v>
      </c>
    </row>
    <row r="2774" spans="2:18" x14ac:dyDescent="0.25">
      <c r="B2774" s="1" t="s">
        <v>224</v>
      </c>
      <c r="C2774" s="1" t="s">
        <v>34</v>
      </c>
      <c r="D2774" s="1" t="s">
        <v>280</v>
      </c>
      <c r="E2774" s="1" t="s">
        <v>227</v>
      </c>
      <c r="F2774">
        <v>81</v>
      </c>
      <c r="G2774">
        <v>0.18</v>
      </c>
      <c r="H2774">
        <v>163</v>
      </c>
      <c r="I2774">
        <v>0.18</v>
      </c>
      <c r="K2774">
        <f t="shared" si="217"/>
        <v>36</v>
      </c>
      <c r="L2774">
        <f t="shared" si="218"/>
        <v>81</v>
      </c>
      <c r="M2774" t="str">
        <f>IF(COUNT(FIND({0,1,2,3,4,5,6,7,8,9},IF(ISBLANK(A2774),IF(LEN(TRIM(B2774))&gt;0,TRIM(B2774),TRIM(C2774)),"")))&gt;0,IF(ISBLANK(A2774),IF(LEN(TRIM(B2774))&gt;0,TRIM(B2774),TRIM(C2774)),""),"")</f>
        <v>37</v>
      </c>
      <c r="N2774" t="str">
        <f>IF(COUNT(FIND({0,1,2,3,4,5,6,7,8,9},IF(ISBLANK(A2774),IF(LEN(TRIM(B2774))&gt;0,TRIM(C2774),LEFT(D2774, 4)),"")))&gt;0,IF(ISBLANK(A2774),IF(LEN(TRIM(B2774))&gt;0,TRIM(C2774),LEFT(D2774, 4)),""),"")</f>
        <v>119</v>
      </c>
      <c r="O2774" t="str">
        <f t="shared" si="219"/>
        <v>NC</v>
      </c>
      <c r="P2774" t="str">
        <f>TRIM(IF(COUNT(FIND({0,1,2,3,4,5,6,7,8,9},B2774))&gt;0,D2774,IF(LEN(TRIM(B2774))&gt;0,CONCATENATE(B2774,C2774,D2774),MID(D2774,4,LEN(D2774)))))</f>
        <v>Mecklenburg</v>
      </c>
      <c r="Q2774">
        <f t="shared" si="220"/>
        <v>81</v>
      </c>
      <c r="R2774">
        <f t="shared" si="221"/>
        <v>163</v>
      </c>
    </row>
    <row r="2775" spans="2:18" x14ac:dyDescent="0.25">
      <c r="B2775" s="1" t="s">
        <v>95</v>
      </c>
      <c r="C2775" s="1" t="s">
        <v>54</v>
      </c>
      <c r="D2775" s="1" t="s">
        <v>332</v>
      </c>
      <c r="E2775" s="1" t="s">
        <v>98</v>
      </c>
      <c r="F2775">
        <v>79</v>
      </c>
      <c r="G2775">
        <v>0.17</v>
      </c>
      <c r="H2775">
        <v>178</v>
      </c>
      <c r="I2775">
        <v>0.2</v>
      </c>
      <c r="K2775">
        <f t="shared" si="217"/>
        <v>36</v>
      </c>
      <c r="L2775">
        <f t="shared" si="218"/>
        <v>81</v>
      </c>
      <c r="M2775" t="str">
        <f>IF(COUNT(FIND({0,1,2,3,4,5,6,7,8,9},IF(ISBLANK(A2775),IF(LEN(TRIM(B2775))&gt;0,TRIM(B2775),TRIM(C2775)),"")))&gt;0,IF(ISBLANK(A2775),IF(LEN(TRIM(B2775))&gt;0,TRIM(B2775),TRIM(C2775)),""),"")</f>
        <v>12</v>
      </c>
      <c r="N2775" t="str">
        <f>IF(COUNT(FIND({0,1,2,3,4,5,6,7,8,9},IF(ISBLANK(A2775),IF(LEN(TRIM(B2775))&gt;0,TRIM(C2775),LEFT(D2775, 4)),"")))&gt;0,IF(ISBLANK(A2775),IF(LEN(TRIM(B2775))&gt;0,TRIM(C2775),LEFT(D2775, 4)),""),"")</f>
        <v>071</v>
      </c>
      <c r="O2775" t="str">
        <f t="shared" si="219"/>
        <v>Fl</v>
      </c>
      <c r="P2775" t="str">
        <f>TRIM(IF(COUNT(FIND({0,1,2,3,4,5,6,7,8,9},B2775))&gt;0,D2775,IF(LEN(TRIM(B2775))&gt;0,CONCATENATE(B2775,C2775,D2775),MID(D2775,4,LEN(D2775)))))</f>
        <v>Lee</v>
      </c>
      <c r="Q2775">
        <f t="shared" si="220"/>
        <v>79</v>
      </c>
      <c r="R2775">
        <f t="shared" si="221"/>
        <v>178</v>
      </c>
    </row>
    <row r="2776" spans="2:18" x14ac:dyDescent="0.25">
      <c r="B2776" s="1" t="s">
        <v>13</v>
      </c>
      <c r="C2776" s="1" t="s">
        <v>118</v>
      </c>
      <c r="D2776" s="1" t="s">
        <v>119</v>
      </c>
      <c r="E2776" s="1" t="s">
        <v>12</v>
      </c>
      <c r="F2776">
        <v>77</v>
      </c>
      <c r="G2776">
        <v>0.17</v>
      </c>
      <c r="H2776">
        <v>154</v>
      </c>
      <c r="I2776">
        <v>0.17</v>
      </c>
      <c r="K2776">
        <f t="shared" si="217"/>
        <v>36</v>
      </c>
      <c r="L2776">
        <f t="shared" si="218"/>
        <v>81</v>
      </c>
      <c r="M2776" t="str">
        <f>IF(COUNT(FIND({0,1,2,3,4,5,6,7,8,9},IF(ISBLANK(A2776),IF(LEN(TRIM(B2776))&gt;0,TRIM(B2776),TRIM(C2776)),"")))&gt;0,IF(ISBLANK(A2776),IF(LEN(TRIM(B2776))&gt;0,TRIM(B2776),TRIM(C2776)),""),"")</f>
        <v>36</v>
      </c>
      <c r="N2776" t="str">
        <f>IF(COUNT(FIND({0,1,2,3,4,5,6,7,8,9},IF(ISBLANK(A2776),IF(LEN(TRIM(B2776))&gt;0,TRIM(C2776),LEFT(D2776, 4)),"")))&gt;0,IF(ISBLANK(A2776),IF(LEN(TRIM(B2776))&gt;0,TRIM(C2776),LEFT(D2776, 4)),""),"")</f>
        <v>105</v>
      </c>
      <c r="O2776" t="str">
        <f t="shared" si="219"/>
        <v>NY</v>
      </c>
      <c r="P2776" t="str">
        <f>TRIM(IF(COUNT(FIND({0,1,2,3,4,5,6,7,8,9},B2776))&gt;0,D2776,IF(LEN(TRIM(B2776))&gt;0,CONCATENATE(B2776,C2776,D2776),MID(D2776,4,LEN(D2776)))))</f>
        <v>Sullivan</v>
      </c>
      <c r="Q2776">
        <f t="shared" si="220"/>
        <v>77</v>
      </c>
      <c r="R2776">
        <f t="shared" si="221"/>
        <v>154</v>
      </c>
    </row>
    <row r="2777" spans="2:18" x14ac:dyDescent="0.25">
      <c r="B2777" s="1" t="s">
        <v>84</v>
      </c>
      <c r="C2777" s="1" t="s">
        <v>62</v>
      </c>
      <c r="D2777" s="1" t="s">
        <v>244</v>
      </c>
      <c r="E2777" s="1" t="s">
        <v>86</v>
      </c>
      <c r="F2777">
        <v>74</v>
      </c>
      <c r="G2777">
        <v>0.16</v>
      </c>
      <c r="H2777">
        <v>147</v>
      </c>
      <c r="I2777">
        <v>0.16</v>
      </c>
      <c r="K2777">
        <f t="shared" si="217"/>
        <v>36</v>
      </c>
      <c r="L2777">
        <f t="shared" si="218"/>
        <v>81</v>
      </c>
      <c r="M2777" t="str">
        <f>IF(COUNT(FIND({0,1,2,3,4,5,6,7,8,9},IF(ISBLANK(A2777),IF(LEN(TRIM(B2777))&gt;0,TRIM(B2777),TRIM(C2777)),"")))&gt;0,IF(ISBLANK(A2777),IF(LEN(TRIM(B2777))&gt;0,TRIM(B2777),TRIM(C2777)),""),"")</f>
        <v>34</v>
      </c>
      <c r="N2777" t="str">
        <f>IF(COUNT(FIND({0,1,2,3,4,5,6,7,8,9},IF(ISBLANK(A2777),IF(LEN(TRIM(B2777))&gt;0,TRIM(C2777),LEFT(D2777, 4)),"")))&gt;0,IF(ISBLANK(A2777),IF(LEN(TRIM(B2777))&gt;0,TRIM(C2777),LEFT(D2777, 4)),""),"")</f>
        <v>005</v>
      </c>
      <c r="O2777" t="str">
        <f t="shared" si="219"/>
        <v>NJ</v>
      </c>
      <c r="P2777" t="str">
        <f>TRIM(IF(COUNT(FIND({0,1,2,3,4,5,6,7,8,9},B2777))&gt;0,D2777,IF(LEN(TRIM(B2777))&gt;0,CONCATENATE(B2777,C2777,D2777),MID(D2777,4,LEN(D2777)))))</f>
        <v>Burlington</v>
      </c>
      <c r="Q2777">
        <f t="shared" si="220"/>
        <v>74</v>
      </c>
      <c r="R2777">
        <f t="shared" si="221"/>
        <v>147</v>
      </c>
    </row>
    <row r="2778" spans="2:18" x14ac:dyDescent="0.25">
      <c r="B2778" s="1" t="s">
        <v>95</v>
      </c>
      <c r="C2778" s="1" t="s">
        <v>14</v>
      </c>
      <c r="D2778" s="1" t="s">
        <v>344</v>
      </c>
      <c r="E2778" s="1" t="s">
        <v>98</v>
      </c>
      <c r="F2778">
        <v>74</v>
      </c>
      <c r="G2778">
        <v>0.16</v>
      </c>
      <c r="H2778">
        <v>163</v>
      </c>
      <c r="I2778">
        <v>0.18</v>
      </c>
      <c r="K2778">
        <f t="shared" si="217"/>
        <v>36</v>
      </c>
      <c r="L2778">
        <f t="shared" si="218"/>
        <v>81</v>
      </c>
      <c r="M2778" t="str">
        <f>IF(COUNT(FIND({0,1,2,3,4,5,6,7,8,9},IF(ISBLANK(A2778),IF(LEN(TRIM(B2778))&gt;0,TRIM(B2778),TRIM(C2778)),"")))&gt;0,IF(ISBLANK(A2778),IF(LEN(TRIM(B2778))&gt;0,TRIM(B2778),TRIM(C2778)),""),"")</f>
        <v>12</v>
      </c>
      <c r="N2778" t="str">
        <f>IF(COUNT(FIND({0,1,2,3,4,5,6,7,8,9},IF(ISBLANK(A2778),IF(LEN(TRIM(B2778))&gt;0,TRIM(C2778),LEFT(D2778, 4)),"")))&gt;0,IF(ISBLANK(A2778),IF(LEN(TRIM(B2778))&gt;0,TRIM(C2778),LEFT(D2778, 4)),""),"")</f>
        <v>083</v>
      </c>
      <c r="O2778" t="str">
        <f t="shared" si="219"/>
        <v>Fl</v>
      </c>
      <c r="P2778" t="str">
        <f>TRIM(IF(COUNT(FIND({0,1,2,3,4,5,6,7,8,9},B2778))&gt;0,D2778,IF(LEN(TRIM(B2778))&gt;0,CONCATENATE(B2778,C2778,D2778),MID(D2778,4,LEN(D2778)))))</f>
        <v>Marion</v>
      </c>
      <c r="Q2778">
        <f t="shared" si="220"/>
        <v>74</v>
      </c>
      <c r="R2778">
        <f t="shared" si="221"/>
        <v>163</v>
      </c>
    </row>
    <row r="2779" spans="2:18" x14ac:dyDescent="0.25">
      <c r="B2779" s="1" t="s">
        <v>159</v>
      </c>
      <c r="C2779" s="1" t="s">
        <v>259</v>
      </c>
      <c r="D2779" s="1" t="s">
        <v>260</v>
      </c>
      <c r="E2779" s="1" t="s">
        <v>161</v>
      </c>
      <c r="F2779">
        <v>73</v>
      </c>
      <c r="G2779">
        <v>0.16</v>
      </c>
      <c r="H2779">
        <v>161</v>
      </c>
      <c r="I2779">
        <v>0.18</v>
      </c>
      <c r="K2779">
        <f t="shared" si="217"/>
        <v>36</v>
      </c>
      <c r="L2779">
        <f t="shared" si="218"/>
        <v>81</v>
      </c>
      <c r="M2779" t="str">
        <f>IF(COUNT(FIND({0,1,2,3,4,5,6,7,8,9},IF(ISBLANK(A2779),IF(LEN(TRIM(B2779))&gt;0,TRIM(B2779),TRIM(C2779)),"")))&gt;0,IF(ISBLANK(A2779),IF(LEN(TRIM(B2779))&gt;0,TRIM(B2779),TRIM(C2779)),""),"")</f>
        <v>51</v>
      </c>
      <c r="N2779" t="str">
        <f>IF(COUNT(FIND({0,1,2,3,4,5,6,7,8,9},IF(ISBLANK(A2779),IF(LEN(TRIM(B2779))&gt;0,TRIM(C2779),LEFT(D2779, 4)),"")))&gt;0,IF(ISBLANK(A2779),IF(LEN(TRIM(B2779))&gt;0,TRIM(C2779),LEFT(D2779, 4)),""),"")</f>
        <v>810</v>
      </c>
      <c r="O2779" t="str">
        <f t="shared" si="219"/>
        <v>Va</v>
      </c>
      <c r="P2779" t="str">
        <f>TRIM(IF(COUNT(FIND({0,1,2,3,4,5,6,7,8,9},B2779))&gt;0,D2779,IF(LEN(TRIM(B2779))&gt;0,CONCATENATE(B2779,C2779,D2779),MID(D2779,4,LEN(D2779)))))</f>
        <v>Virginia Beach city</v>
      </c>
      <c r="Q2779">
        <f t="shared" si="220"/>
        <v>73</v>
      </c>
      <c r="R2779">
        <f t="shared" si="221"/>
        <v>161</v>
      </c>
    </row>
    <row r="2780" spans="2:18" x14ac:dyDescent="0.25">
      <c r="B2780" s="1" t="s">
        <v>224</v>
      </c>
      <c r="C2780" s="1" t="s">
        <v>452</v>
      </c>
      <c r="D2780" s="1" t="s">
        <v>453</v>
      </c>
      <c r="E2780" s="1" t="s">
        <v>227</v>
      </c>
      <c r="F2780">
        <v>73</v>
      </c>
      <c r="G2780">
        <v>0.16</v>
      </c>
      <c r="H2780">
        <v>153</v>
      </c>
      <c r="I2780">
        <v>0.17</v>
      </c>
      <c r="K2780">
        <f t="shared" si="217"/>
        <v>36</v>
      </c>
      <c r="L2780">
        <f t="shared" si="218"/>
        <v>81</v>
      </c>
      <c r="M2780" t="str">
        <f>IF(COUNT(FIND({0,1,2,3,4,5,6,7,8,9},IF(ISBLANK(A2780),IF(LEN(TRIM(B2780))&gt;0,TRIM(B2780),TRIM(C2780)),"")))&gt;0,IF(ISBLANK(A2780),IF(LEN(TRIM(B2780))&gt;0,TRIM(B2780),TRIM(C2780)),""),"")</f>
        <v>37</v>
      </c>
      <c r="N2780" t="str">
        <f>IF(COUNT(FIND({0,1,2,3,4,5,6,7,8,9},IF(ISBLANK(A2780),IF(LEN(TRIM(B2780))&gt;0,TRIM(C2780),LEFT(D2780, 4)),"")))&gt;0,IF(ISBLANK(A2780),IF(LEN(TRIM(B2780))&gt;0,TRIM(C2780),LEFT(D2780, 4)),""),"")</f>
        <v>183</v>
      </c>
      <c r="O2780" t="str">
        <f t="shared" si="219"/>
        <v>NC</v>
      </c>
      <c r="P2780" t="str">
        <f>TRIM(IF(COUNT(FIND({0,1,2,3,4,5,6,7,8,9},B2780))&gt;0,D2780,IF(LEN(TRIM(B2780))&gt;0,CONCATENATE(B2780,C2780,D2780),MID(D2780,4,LEN(D2780)))))</f>
        <v>Wake</v>
      </c>
      <c r="Q2780">
        <f t="shared" si="220"/>
        <v>73</v>
      </c>
      <c r="R2780">
        <f t="shared" si="221"/>
        <v>153</v>
      </c>
    </row>
    <row r="2781" spans="2:18" x14ac:dyDescent="0.25">
      <c r="B2781" s="1" t="s">
        <v>120</v>
      </c>
      <c r="C2781" s="1" t="s">
        <v>57</v>
      </c>
      <c r="D2781" s="1" t="s">
        <v>281</v>
      </c>
      <c r="E2781" s="1" t="s">
        <v>123</v>
      </c>
      <c r="F2781">
        <v>73</v>
      </c>
      <c r="G2781">
        <v>0.16</v>
      </c>
      <c r="H2781">
        <v>166</v>
      </c>
      <c r="I2781">
        <v>0.19</v>
      </c>
      <c r="K2781">
        <f t="shared" si="217"/>
        <v>36</v>
      </c>
      <c r="L2781">
        <f t="shared" si="218"/>
        <v>81</v>
      </c>
      <c r="M2781" t="str">
        <f>IF(COUNT(FIND({0,1,2,3,4,5,6,7,8,9},IF(ISBLANK(A2781),IF(LEN(TRIM(B2781))&gt;0,TRIM(B2781),TRIM(C2781)),"")))&gt;0,IF(ISBLANK(A2781),IF(LEN(TRIM(B2781))&gt;0,TRIM(B2781),TRIM(C2781)),""),"")</f>
        <v>42</v>
      </c>
      <c r="N2781" t="str">
        <f>IF(COUNT(FIND({0,1,2,3,4,5,6,7,8,9},IF(ISBLANK(A2781),IF(LEN(TRIM(B2781))&gt;0,TRIM(C2781),LEFT(D2781, 4)),"")))&gt;0,IF(ISBLANK(A2781),IF(LEN(TRIM(B2781))&gt;0,TRIM(C2781),LEFT(D2781, 4)),""),"")</f>
        <v>017</v>
      </c>
      <c r="O2781" t="str">
        <f t="shared" si="219"/>
        <v>Pa</v>
      </c>
      <c r="P2781" t="str">
        <f>TRIM(IF(COUNT(FIND({0,1,2,3,4,5,6,7,8,9},B2781))&gt;0,D2781,IF(LEN(TRIM(B2781))&gt;0,CONCATENATE(B2781,C2781,D2781),MID(D2781,4,LEN(D2781)))))</f>
        <v>Bucks</v>
      </c>
      <c r="Q2781">
        <f t="shared" si="220"/>
        <v>73</v>
      </c>
      <c r="R2781">
        <f t="shared" si="221"/>
        <v>166</v>
      </c>
    </row>
    <row r="2782" spans="2:18" x14ac:dyDescent="0.25">
      <c r="B2782" s="1" t="s">
        <v>165</v>
      </c>
      <c r="C2782" s="1" t="s">
        <v>52</v>
      </c>
      <c r="D2782" s="1" t="s">
        <v>245</v>
      </c>
      <c r="E2782" s="1" t="s">
        <v>168</v>
      </c>
      <c r="F2782">
        <v>71</v>
      </c>
      <c r="G2782">
        <v>0.16</v>
      </c>
      <c r="H2782">
        <v>135</v>
      </c>
      <c r="I2782">
        <v>0.15</v>
      </c>
      <c r="K2782">
        <f t="shared" si="217"/>
        <v>36</v>
      </c>
      <c r="L2782">
        <f t="shared" si="218"/>
        <v>81</v>
      </c>
      <c r="M2782" t="str">
        <f>IF(COUNT(FIND({0,1,2,3,4,5,6,7,8,9},IF(ISBLANK(A2782),IF(LEN(TRIM(B2782))&gt;0,TRIM(B2782),TRIM(C2782)),"")))&gt;0,IF(ISBLANK(A2782),IF(LEN(TRIM(B2782))&gt;0,TRIM(B2782),TRIM(C2782)),""),"")</f>
        <v>48</v>
      </c>
      <c r="N2782" t="str">
        <f>IF(COUNT(FIND({0,1,2,3,4,5,6,7,8,9},IF(ISBLANK(A2782),IF(LEN(TRIM(B2782))&gt;0,TRIM(C2782),LEFT(D2782, 4)),"")))&gt;0,IF(ISBLANK(A2782),IF(LEN(TRIM(B2782))&gt;0,TRIM(C2782),LEFT(D2782, 4)),""),"")</f>
        <v>113</v>
      </c>
      <c r="O2782" t="str">
        <f t="shared" si="219"/>
        <v>Tx</v>
      </c>
      <c r="P2782" t="str">
        <f>TRIM(IF(COUNT(FIND({0,1,2,3,4,5,6,7,8,9},B2782))&gt;0,D2782,IF(LEN(TRIM(B2782))&gt;0,CONCATENATE(B2782,C2782,D2782),MID(D2782,4,LEN(D2782)))))</f>
        <v>Dallas</v>
      </c>
      <c r="Q2782">
        <f t="shared" si="220"/>
        <v>71</v>
      </c>
      <c r="R2782">
        <f t="shared" si="221"/>
        <v>135</v>
      </c>
    </row>
    <row r="2783" spans="2:18" x14ac:dyDescent="0.25">
      <c r="B2783" s="1" t="s">
        <v>95</v>
      </c>
      <c r="C2783" s="1" t="s">
        <v>89</v>
      </c>
      <c r="D2783" s="1" t="s">
        <v>328</v>
      </c>
      <c r="E2783" s="1" t="s">
        <v>98</v>
      </c>
      <c r="F2783">
        <v>70</v>
      </c>
      <c r="G2783">
        <v>0.15</v>
      </c>
      <c r="H2783">
        <v>149</v>
      </c>
      <c r="I2783">
        <v>0.17</v>
      </c>
      <c r="K2783">
        <f t="shared" si="217"/>
        <v>36</v>
      </c>
      <c r="L2783">
        <f t="shared" si="218"/>
        <v>81</v>
      </c>
      <c r="M2783" t="str">
        <f>IF(COUNT(FIND({0,1,2,3,4,5,6,7,8,9},IF(ISBLANK(A2783),IF(LEN(TRIM(B2783))&gt;0,TRIM(B2783),TRIM(C2783)),"")))&gt;0,IF(ISBLANK(A2783),IF(LEN(TRIM(B2783))&gt;0,TRIM(B2783),TRIM(C2783)),""),"")</f>
        <v>12</v>
      </c>
      <c r="N2783" t="str">
        <f>IF(COUNT(FIND({0,1,2,3,4,5,6,7,8,9},IF(ISBLANK(A2783),IF(LEN(TRIM(B2783))&gt;0,TRIM(C2783),LEFT(D2783, 4)),"")))&gt;0,IF(ISBLANK(A2783),IF(LEN(TRIM(B2783))&gt;0,TRIM(C2783),LEFT(D2783, 4)),""),"")</f>
        <v>031</v>
      </c>
      <c r="O2783" t="str">
        <f t="shared" si="219"/>
        <v>Fl</v>
      </c>
      <c r="P2783" t="str">
        <f>TRIM(IF(COUNT(FIND({0,1,2,3,4,5,6,7,8,9},B2783))&gt;0,D2783,IF(LEN(TRIM(B2783))&gt;0,CONCATENATE(B2783,C2783,D2783),MID(D2783,4,LEN(D2783)))))</f>
        <v>Duval</v>
      </c>
      <c r="Q2783">
        <f t="shared" si="220"/>
        <v>70</v>
      </c>
      <c r="R2783">
        <f t="shared" si="221"/>
        <v>149</v>
      </c>
    </row>
    <row r="2784" spans="2:18" x14ac:dyDescent="0.25">
      <c r="B2784" s="1" t="s">
        <v>13</v>
      </c>
      <c r="C2784" s="1" t="s">
        <v>32</v>
      </c>
      <c r="D2784" s="1" t="s">
        <v>33</v>
      </c>
      <c r="E2784" s="1" t="s">
        <v>12</v>
      </c>
      <c r="F2784">
        <v>70</v>
      </c>
      <c r="G2784">
        <v>0.15</v>
      </c>
      <c r="H2784">
        <v>127</v>
      </c>
      <c r="I2784">
        <v>0.14000000000000001</v>
      </c>
      <c r="K2784">
        <f t="shared" si="217"/>
        <v>36</v>
      </c>
      <c r="L2784">
        <f t="shared" si="218"/>
        <v>81</v>
      </c>
      <c r="M2784" t="str">
        <f>IF(COUNT(FIND({0,1,2,3,4,5,6,7,8,9},IF(ISBLANK(A2784),IF(LEN(TRIM(B2784))&gt;0,TRIM(B2784),TRIM(C2784)),"")))&gt;0,IF(ISBLANK(A2784),IF(LEN(TRIM(B2784))&gt;0,TRIM(B2784),TRIM(C2784)),""),"")</f>
        <v>36</v>
      </c>
      <c r="N2784" t="str">
        <f>IF(COUNT(FIND({0,1,2,3,4,5,6,7,8,9},IF(ISBLANK(A2784),IF(LEN(TRIM(B2784))&gt;0,TRIM(C2784),LEFT(D2784, 4)),"")))&gt;0,IF(ISBLANK(A2784),IF(LEN(TRIM(B2784))&gt;0,TRIM(C2784),LEFT(D2784, 4)),""),"")</f>
        <v>055</v>
      </c>
      <c r="O2784" t="str">
        <f t="shared" si="219"/>
        <v>NY</v>
      </c>
      <c r="P2784" t="str">
        <f>TRIM(IF(COUNT(FIND({0,1,2,3,4,5,6,7,8,9},B2784))&gt;0,D2784,IF(LEN(TRIM(B2784))&gt;0,CONCATENATE(B2784,C2784,D2784),MID(D2784,4,LEN(D2784)))))</f>
        <v>Monroe</v>
      </c>
      <c r="Q2784">
        <f t="shared" si="220"/>
        <v>70</v>
      </c>
      <c r="R2784">
        <f t="shared" si="221"/>
        <v>127</v>
      </c>
    </row>
    <row r="2785" spans="2:18" x14ac:dyDescent="0.25">
      <c r="B2785" s="1" t="s">
        <v>95</v>
      </c>
      <c r="C2785" s="1" t="s">
        <v>36</v>
      </c>
      <c r="D2785" s="1" t="s">
        <v>379</v>
      </c>
      <c r="E2785" s="1" t="s">
        <v>98</v>
      </c>
      <c r="F2785">
        <v>70</v>
      </c>
      <c r="G2785">
        <v>0.15</v>
      </c>
      <c r="H2785">
        <v>157</v>
      </c>
      <c r="I2785">
        <v>0.18</v>
      </c>
      <c r="K2785">
        <f t="shared" si="217"/>
        <v>36</v>
      </c>
      <c r="L2785">
        <f t="shared" si="218"/>
        <v>81</v>
      </c>
      <c r="M2785" t="str">
        <f>IF(COUNT(FIND({0,1,2,3,4,5,6,7,8,9},IF(ISBLANK(A2785),IF(LEN(TRIM(B2785))&gt;0,TRIM(B2785),TRIM(C2785)),"")))&gt;0,IF(ISBLANK(A2785),IF(LEN(TRIM(B2785))&gt;0,TRIM(B2785),TRIM(C2785)),""),"")</f>
        <v>12</v>
      </c>
      <c r="N2785" t="str">
        <f>IF(COUNT(FIND({0,1,2,3,4,5,6,7,8,9},IF(ISBLANK(A2785),IF(LEN(TRIM(B2785))&gt;0,TRIM(C2785),LEFT(D2785, 4)),"")))&gt;0,IF(ISBLANK(A2785),IF(LEN(TRIM(B2785))&gt;0,TRIM(C2785),LEFT(D2785, 4)),""),"")</f>
        <v>111</v>
      </c>
      <c r="O2785" t="str">
        <f t="shared" si="219"/>
        <v>Fl</v>
      </c>
      <c r="P2785" t="str">
        <f>TRIM(IF(COUNT(FIND({0,1,2,3,4,5,6,7,8,9},B2785))&gt;0,D2785,IF(LEN(TRIM(B2785))&gt;0,CONCATENATE(B2785,C2785,D2785),MID(D2785,4,LEN(D2785)))))</f>
        <v>St. Lucie</v>
      </c>
      <c r="Q2785">
        <f t="shared" si="220"/>
        <v>70</v>
      </c>
      <c r="R2785">
        <f t="shared" si="221"/>
        <v>157</v>
      </c>
    </row>
    <row r="2786" spans="2:18" x14ac:dyDescent="0.25">
      <c r="B2786" s="1" t="s">
        <v>84</v>
      </c>
      <c r="C2786" s="1" t="s">
        <v>41</v>
      </c>
      <c r="D2786" s="1" t="s">
        <v>255</v>
      </c>
      <c r="E2786" s="1" t="s">
        <v>86</v>
      </c>
      <c r="F2786">
        <v>68</v>
      </c>
      <c r="G2786">
        <v>0.15</v>
      </c>
      <c r="H2786">
        <v>130</v>
      </c>
      <c r="I2786">
        <v>0.15</v>
      </c>
      <c r="K2786">
        <f t="shared" si="217"/>
        <v>36</v>
      </c>
      <c r="L2786">
        <f t="shared" si="218"/>
        <v>81</v>
      </c>
      <c r="M2786" t="str">
        <f>IF(COUNT(FIND({0,1,2,3,4,5,6,7,8,9},IF(ISBLANK(A2786),IF(LEN(TRIM(B2786))&gt;0,TRIM(B2786),TRIM(C2786)),"")))&gt;0,IF(ISBLANK(A2786),IF(LEN(TRIM(B2786))&gt;0,TRIM(B2786),TRIM(C2786)),""),"")</f>
        <v>34</v>
      </c>
      <c r="N2786" t="str">
        <f>IF(COUNT(FIND({0,1,2,3,4,5,6,7,8,9},IF(ISBLANK(A2786),IF(LEN(TRIM(B2786))&gt;0,TRIM(C2786),LEFT(D2786, 4)),"")))&gt;0,IF(ISBLANK(A2786),IF(LEN(TRIM(B2786))&gt;0,TRIM(C2786),LEFT(D2786, 4)),""),"")</f>
        <v>001</v>
      </c>
      <c r="O2786" t="str">
        <f t="shared" si="219"/>
        <v>NJ</v>
      </c>
      <c r="P2786" t="str">
        <f>TRIM(IF(COUNT(FIND({0,1,2,3,4,5,6,7,8,9},B2786))&gt;0,D2786,IF(LEN(TRIM(B2786))&gt;0,CONCATENATE(B2786,C2786,D2786),MID(D2786,4,LEN(D2786)))))</f>
        <v>Atlantic</v>
      </c>
      <c r="Q2786">
        <f t="shared" si="220"/>
        <v>68</v>
      </c>
      <c r="R2786">
        <f t="shared" si="221"/>
        <v>130</v>
      </c>
    </row>
    <row r="2787" spans="2:18" x14ac:dyDescent="0.25">
      <c r="B2787" s="1" t="s">
        <v>13</v>
      </c>
      <c r="C2787" s="1" t="s">
        <v>48</v>
      </c>
      <c r="D2787" s="1" t="s">
        <v>49</v>
      </c>
      <c r="E2787" s="1" t="s">
        <v>12</v>
      </c>
      <c r="F2787">
        <v>66</v>
      </c>
      <c r="G2787">
        <v>0.14000000000000001</v>
      </c>
      <c r="H2787">
        <v>98</v>
      </c>
      <c r="I2787">
        <v>0.11</v>
      </c>
      <c r="K2787">
        <f t="shared" si="217"/>
        <v>36</v>
      </c>
      <c r="L2787">
        <f t="shared" si="218"/>
        <v>81</v>
      </c>
      <c r="M2787" t="str">
        <f>IF(COUNT(FIND({0,1,2,3,4,5,6,7,8,9},IF(ISBLANK(A2787),IF(LEN(TRIM(B2787))&gt;0,TRIM(B2787),TRIM(C2787)),"")))&gt;0,IF(ISBLANK(A2787),IF(LEN(TRIM(B2787))&gt;0,TRIM(B2787),TRIM(C2787)),""),"")</f>
        <v>36</v>
      </c>
      <c r="N2787" t="str">
        <f>IF(COUNT(FIND({0,1,2,3,4,5,6,7,8,9},IF(ISBLANK(A2787),IF(LEN(TRIM(B2787))&gt;0,TRIM(C2787),LEFT(D2787, 4)),"")))&gt;0,IF(ISBLANK(A2787),IF(LEN(TRIM(B2787))&gt;0,TRIM(C2787),LEFT(D2787, 4)),""),"")</f>
        <v>029</v>
      </c>
      <c r="O2787" t="str">
        <f t="shared" si="219"/>
        <v>NY</v>
      </c>
      <c r="P2787" t="str">
        <f>TRIM(IF(COUNT(FIND({0,1,2,3,4,5,6,7,8,9},B2787))&gt;0,D2787,IF(LEN(TRIM(B2787))&gt;0,CONCATENATE(B2787,C2787,D2787),MID(D2787,4,LEN(D2787)))))</f>
        <v>Erie</v>
      </c>
      <c r="Q2787">
        <f t="shared" si="220"/>
        <v>66</v>
      </c>
      <c r="R2787">
        <f t="shared" si="221"/>
        <v>98</v>
      </c>
    </row>
    <row r="2788" spans="2:18" x14ac:dyDescent="0.25">
      <c r="B2788" s="1" t="s">
        <v>95</v>
      </c>
      <c r="C2788" s="1" t="s">
        <v>72</v>
      </c>
      <c r="D2788" s="1" t="s">
        <v>609</v>
      </c>
      <c r="E2788" s="1" t="s">
        <v>98</v>
      </c>
      <c r="F2788">
        <v>60</v>
      </c>
      <c r="G2788">
        <v>0.13</v>
      </c>
      <c r="H2788">
        <v>119</v>
      </c>
      <c r="I2788">
        <v>0.13</v>
      </c>
      <c r="K2788">
        <f t="shared" si="217"/>
        <v>36</v>
      </c>
      <c r="L2788">
        <f t="shared" si="218"/>
        <v>81</v>
      </c>
      <c r="M2788" t="str">
        <f>IF(COUNT(FIND({0,1,2,3,4,5,6,7,8,9},IF(ISBLANK(A2788),IF(LEN(TRIM(B2788))&gt;0,TRIM(B2788),TRIM(C2788)),"")))&gt;0,IF(ISBLANK(A2788),IF(LEN(TRIM(B2788))&gt;0,TRIM(B2788),TRIM(C2788)),""),"")</f>
        <v>12</v>
      </c>
      <c r="N2788" t="str">
        <f>IF(COUNT(FIND({0,1,2,3,4,5,6,7,8,9},IF(ISBLANK(A2788),IF(LEN(TRIM(B2788))&gt;0,TRIM(C2788),LEFT(D2788, 4)),"")))&gt;0,IF(ISBLANK(A2788),IF(LEN(TRIM(B2788))&gt;0,TRIM(C2788),LEFT(D2788, 4)),""),"")</f>
        <v>035</v>
      </c>
      <c r="O2788" t="str">
        <f t="shared" si="219"/>
        <v>Fl</v>
      </c>
      <c r="P2788" t="str">
        <f>TRIM(IF(COUNT(FIND({0,1,2,3,4,5,6,7,8,9},B2788))&gt;0,D2788,IF(LEN(TRIM(B2788))&gt;0,CONCATENATE(B2788,C2788,D2788),MID(D2788,4,LEN(D2788)))))</f>
        <v>Flagler</v>
      </c>
      <c r="Q2788">
        <f t="shared" si="220"/>
        <v>60</v>
      </c>
      <c r="R2788">
        <f t="shared" si="221"/>
        <v>119</v>
      </c>
    </row>
    <row r="2789" spans="2:18" x14ac:dyDescent="0.25">
      <c r="B2789" s="1" t="s">
        <v>128</v>
      </c>
      <c r="C2789" s="1" t="s">
        <v>180</v>
      </c>
      <c r="D2789" s="1" t="s">
        <v>237</v>
      </c>
      <c r="E2789" s="1" t="s">
        <v>129</v>
      </c>
      <c r="F2789">
        <v>60</v>
      </c>
      <c r="G2789">
        <v>0.13</v>
      </c>
      <c r="H2789">
        <v>102</v>
      </c>
      <c r="I2789">
        <v>0.11</v>
      </c>
      <c r="K2789">
        <f t="shared" si="217"/>
        <v>36</v>
      </c>
      <c r="L2789">
        <f t="shared" si="218"/>
        <v>81</v>
      </c>
      <c r="M2789" t="str">
        <f>IF(COUNT(FIND({0,1,2,3,4,5,6,7,8,9},IF(ISBLANK(A2789),IF(LEN(TRIM(B2789))&gt;0,TRIM(B2789),TRIM(C2789)),"")))&gt;0,IF(ISBLANK(A2789),IF(LEN(TRIM(B2789))&gt;0,TRIM(B2789),TRIM(C2789)),""),"")</f>
        <v>24</v>
      </c>
      <c r="N2789" t="str">
        <f>IF(COUNT(FIND({0,1,2,3,4,5,6,7,8,9},IF(ISBLANK(A2789),IF(LEN(TRIM(B2789))&gt;0,TRIM(C2789),LEFT(D2789, 4)),"")))&gt;0,IF(ISBLANK(A2789),IF(LEN(TRIM(B2789))&gt;0,TRIM(C2789),LEFT(D2789, 4)),""),"")</f>
        <v>510</v>
      </c>
      <c r="O2789" t="str">
        <f t="shared" si="219"/>
        <v>Md</v>
      </c>
      <c r="P2789" t="str">
        <f>TRIM(IF(COUNT(FIND({0,1,2,3,4,5,6,7,8,9},B2789))&gt;0,D2789,IF(LEN(TRIM(B2789))&gt;0,CONCATENATE(B2789,C2789,D2789),MID(D2789,4,LEN(D2789)))))</f>
        <v>Baltimore city</v>
      </c>
      <c r="Q2789">
        <f t="shared" si="220"/>
        <v>60</v>
      </c>
      <c r="R2789">
        <f t="shared" si="221"/>
        <v>102</v>
      </c>
    </row>
    <row r="2790" spans="2:18" x14ac:dyDescent="0.25">
      <c r="B2790" s="1" t="s">
        <v>95</v>
      </c>
      <c r="C2790" s="1" t="s">
        <v>140</v>
      </c>
      <c r="D2790" s="1" t="s">
        <v>579</v>
      </c>
      <c r="E2790" s="1" t="s">
        <v>98</v>
      </c>
      <c r="F2790">
        <v>60</v>
      </c>
      <c r="G2790">
        <v>0.13</v>
      </c>
      <c r="H2790">
        <v>123</v>
      </c>
      <c r="I2790">
        <v>0.14000000000000001</v>
      </c>
      <c r="K2790">
        <f t="shared" si="217"/>
        <v>36</v>
      </c>
      <c r="L2790">
        <f t="shared" si="218"/>
        <v>81</v>
      </c>
      <c r="M2790" t="str">
        <f>IF(COUNT(FIND({0,1,2,3,4,5,6,7,8,9},IF(ISBLANK(A2790),IF(LEN(TRIM(B2790))&gt;0,TRIM(B2790),TRIM(C2790)),"")))&gt;0,IF(ISBLANK(A2790),IF(LEN(TRIM(B2790))&gt;0,TRIM(B2790),TRIM(C2790)),""),"")</f>
        <v>12</v>
      </c>
      <c r="N2790" t="str">
        <f>IF(COUNT(FIND({0,1,2,3,4,5,6,7,8,9},IF(ISBLANK(A2790),IF(LEN(TRIM(B2790))&gt;0,TRIM(C2790),LEFT(D2790, 4)),"")))&gt;0,IF(ISBLANK(A2790),IF(LEN(TRIM(B2790))&gt;0,TRIM(C2790),LEFT(D2790, 4)),""),"")</f>
        <v>015</v>
      </c>
      <c r="O2790" t="str">
        <f t="shared" si="219"/>
        <v>Fl</v>
      </c>
      <c r="P2790" t="str">
        <f>TRIM(IF(COUNT(FIND({0,1,2,3,4,5,6,7,8,9},B2790))&gt;0,D2790,IF(LEN(TRIM(B2790))&gt;0,CONCATENATE(B2790,C2790,D2790),MID(D2790,4,LEN(D2790)))))</f>
        <v>Charlotte</v>
      </c>
      <c r="Q2790">
        <f t="shared" si="220"/>
        <v>60</v>
      </c>
      <c r="R2790">
        <f t="shared" si="221"/>
        <v>123</v>
      </c>
    </row>
    <row r="2791" spans="2:18" x14ac:dyDescent="0.25">
      <c r="B2791" s="1" t="s">
        <v>120</v>
      </c>
      <c r="C2791" s="1" t="s">
        <v>76</v>
      </c>
      <c r="D2791" s="1" t="s">
        <v>142</v>
      </c>
      <c r="E2791" s="1" t="s">
        <v>123</v>
      </c>
      <c r="F2791">
        <v>58</v>
      </c>
      <c r="G2791">
        <v>0.13</v>
      </c>
      <c r="H2791">
        <v>95</v>
      </c>
      <c r="I2791">
        <v>0.11</v>
      </c>
      <c r="K2791">
        <f t="shared" si="217"/>
        <v>36</v>
      </c>
      <c r="L2791">
        <f t="shared" si="218"/>
        <v>81</v>
      </c>
      <c r="M2791" t="str">
        <f>IF(COUNT(FIND({0,1,2,3,4,5,6,7,8,9},IF(ISBLANK(A2791),IF(LEN(TRIM(B2791))&gt;0,TRIM(B2791),TRIM(C2791)),"")))&gt;0,IF(ISBLANK(A2791),IF(LEN(TRIM(B2791))&gt;0,TRIM(B2791),TRIM(C2791)),""),"")</f>
        <v>42</v>
      </c>
      <c r="N2791" t="str">
        <f>IF(COUNT(FIND({0,1,2,3,4,5,6,7,8,9},IF(ISBLANK(A2791),IF(LEN(TRIM(B2791))&gt;0,TRIM(C2791),LEFT(D2791, 4)),"")))&gt;0,IF(ISBLANK(A2791),IF(LEN(TRIM(B2791))&gt;0,TRIM(C2791),LEFT(D2791, 4)),""),"")</f>
        <v>003</v>
      </c>
      <c r="O2791" t="str">
        <f t="shared" si="219"/>
        <v>Pa</v>
      </c>
      <c r="P2791" t="str">
        <f>TRIM(IF(COUNT(FIND({0,1,2,3,4,5,6,7,8,9},B2791))&gt;0,D2791,IF(LEN(TRIM(B2791))&gt;0,CONCATENATE(B2791,C2791,D2791),MID(D2791,4,LEN(D2791)))))</f>
        <v>Allegheny</v>
      </c>
      <c r="Q2791">
        <f t="shared" si="220"/>
        <v>58</v>
      </c>
      <c r="R2791">
        <f t="shared" si="221"/>
        <v>95</v>
      </c>
    </row>
    <row r="2792" spans="2:18" x14ac:dyDescent="0.25">
      <c r="B2792" s="1" t="s">
        <v>234</v>
      </c>
      <c r="C2792" s="1" t="s">
        <v>26</v>
      </c>
      <c r="D2792" s="1" t="s">
        <v>349</v>
      </c>
      <c r="E2792" s="1" t="s">
        <v>236</v>
      </c>
      <c r="F2792">
        <v>58</v>
      </c>
      <c r="G2792">
        <v>0.13</v>
      </c>
      <c r="H2792">
        <v>130</v>
      </c>
      <c r="I2792">
        <v>0.15</v>
      </c>
      <c r="K2792">
        <f t="shared" si="217"/>
        <v>36</v>
      </c>
      <c r="L2792">
        <f t="shared" si="218"/>
        <v>81</v>
      </c>
      <c r="M2792" t="str">
        <f>IF(COUNT(FIND({0,1,2,3,4,5,6,7,8,9},IF(ISBLANK(A2792),IF(LEN(TRIM(B2792))&gt;0,TRIM(B2792),TRIM(C2792)),"")))&gt;0,IF(ISBLANK(A2792),IF(LEN(TRIM(B2792))&gt;0,TRIM(B2792),TRIM(C2792)),""),"")</f>
        <v>13</v>
      </c>
      <c r="N2792" t="str">
        <f>IF(COUNT(FIND({0,1,2,3,4,5,6,7,8,9},IF(ISBLANK(A2792),IF(LEN(TRIM(B2792))&gt;0,TRIM(C2792),LEFT(D2792, 4)),"")))&gt;0,IF(ISBLANK(A2792),IF(LEN(TRIM(B2792))&gt;0,TRIM(C2792),LEFT(D2792, 4)),""),"")</f>
        <v>067</v>
      </c>
      <c r="O2792" t="str">
        <f t="shared" si="219"/>
        <v>Ga</v>
      </c>
      <c r="P2792" t="str">
        <f>TRIM(IF(COUNT(FIND({0,1,2,3,4,5,6,7,8,9},B2792))&gt;0,D2792,IF(LEN(TRIM(B2792))&gt;0,CONCATENATE(B2792,C2792,D2792),MID(D2792,4,LEN(D2792)))))</f>
        <v>Cobb</v>
      </c>
      <c r="Q2792">
        <f t="shared" si="220"/>
        <v>58</v>
      </c>
      <c r="R2792">
        <f t="shared" si="221"/>
        <v>130</v>
      </c>
    </row>
    <row r="2793" spans="2:18" x14ac:dyDescent="0.25">
      <c r="B2793" s="1" t="s">
        <v>95</v>
      </c>
      <c r="C2793" s="1" t="s">
        <v>70</v>
      </c>
      <c r="D2793" s="1" t="s">
        <v>348</v>
      </c>
      <c r="E2793" s="1" t="s">
        <v>98</v>
      </c>
      <c r="F2793">
        <v>56</v>
      </c>
      <c r="G2793">
        <v>0.12</v>
      </c>
      <c r="H2793">
        <v>100</v>
      </c>
      <c r="I2793">
        <v>0.11</v>
      </c>
      <c r="K2793">
        <f t="shared" si="217"/>
        <v>36</v>
      </c>
      <c r="L2793">
        <f t="shared" si="218"/>
        <v>81</v>
      </c>
      <c r="M2793" t="str">
        <f>IF(COUNT(FIND({0,1,2,3,4,5,6,7,8,9},IF(ISBLANK(A2793),IF(LEN(TRIM(B2793))&gt;0,TRIM(B2793),TRIM(C2793)),"")))&gt;0,IF(ISBLANK(A2793),IF(LEN(TRIM(B2793))&gt;0,TRIM(B2793),TRIM(C2793)),""),"")</f>
        <v>12</v>
      </c>
      <c r="N2793" t="str">
        <f>IF(COUNT(FIND({0,1,2,3,4,5,6,7,8,9},IF(ISBLANK(A2793),IF(LEN(TRIM(B2793))&gt;0,TRIM(C2793),LEFT(D2793, 4)),"")))&gt;0,IF(ISBLANK(A2793),IF(LEN(TRIM(B2793))&gt;0,TRIM(C2793),LEFT(D2793, 4)),""),"")</f>
        <v>115</v>
      </c>
      <c r="O2793" t="str">
        <f t="shared" si="219"/>
        <v>Fl</v>
      </c>
      <c r="P2793" t="str">
        <f>TRIM(IF(COUNT(FIND({0,1,2,3,4,5,6,7,8,9},B2793))&gt;0,D2793,IF(LEN(TRIM(B2793))&gt;0,CONCATENATE(B2793,C2793,D2793),MID(D2793,4,LEN(D2793)))))</f>
        <v>Sarasota</v>
      </c>
      <c r="Q2793">
        <f t="shared" si="220"/>
        <v>56</v>
      </c>
      <c r="R2793">
        <f t="shared" si="221"/>
        <v>100</v>
      </c>
    </row>
    <row r="2794" spans="2:18" x14ac:dyDescent="0.25">
      <c r="B2794" s="1" t="s">
        <v>128</v>
      </c>
      <c r="C2794" s="1" t="s">
        <v>62</v>
      </c>
      <c r="D2794" s="1" t="s">
        <v>356</v>
      </c>
      <c r="E2794" s="1" t="s">
        <v>129</v>
      </c>
      <c r="F2794">
        <v>53</v>
      </c>
      <c r="G2794">
        <v>0.12</v>
      </c>
      <c r="H2794">
        <v>99</v>
      </c>
      <c r="I2794">
        <v>0.11</v>
      </c>
      <c r="K2794">
        <f t="shared" si="217"/>
        <v>36</v>
      </c>
      <c r="L2794">
        <f t="shared" si="218"/>
        <v>81</v>
      </c>
      <c r="M2794" t="str">
        <f>IF(COUNT(FIND({0,1,2,3,4,5,6,7,8,9},IF(ISBLANK(A2794),IF(LEN(TRIM(B2794))&gt;0,TRIM(B2794),TRIM(C2794)),"")))&gt;0,IF(ISBLANK(A2794),IF(LEN(TRIM(B2794))&gt;0,TRIM(B2794),TRIM(C2794)),""),"")</f>
        <v>24</v>
      </c>
      <c r="N2794" t="str">
        <f>IF(COUNT(FIND({0,1,2,3,4,5,6,7,8,9},IF(ISBLANK(A2794),IF(LEN(TRIM(B2794))&gt;0,TRIM(C2794),LEFT(D2794, 4)),"")))&gt;0,IF(ISBLANK(A2794),IF(LEN(TRIM(B2794))&gt;0,TRIM(C2794),LEFT(D2794, 4)),""),"")</f>
        <v>005</v>
      </c>
      <c r="O2794" t="str">
        <f t="shared" si="219"/>
        <v>Md</v>
      </c>
      <c r="P2794" t="str">
        <f>TRIM(IF(COUNT(FIND({0,1,2,3,4,5,6,7,8,9},B2794))&gt;0,D2794,IF(LEN(TRIM(B2794))&gt;0,CONCATENATE(B2794,C2794,D2794),MID(D2794,4,LEN(D2794)))))</f>
        <v>Baltimore</v>
      </c>
      <c r="Q2794">
        <f t="shared" si="220"/>
        <v>53</v>
      </c>
      <c r="R2794">
        <f t="shared" si="221"/>
        <v>99</v>
      </c>
    </row>
    <row r="2795" spans="2:18" x14ac:dyDescent="0.25">
      <c r="B2795" s="1" t="s">
        <v>241</v>
      </c>
      <c r="C2795" s="1" t="s">
        <v>72</v>
      </c>
      <c r="D2795" s="1" t="s">
        <v>242</v>
      </c>
      <c r="E2795" s="1" t="s">
        <v>243</v>
      </c>
      <c r="F2795">
        <v>53</v>
      </c>
      <c r="G2795">
        <v>0.12</v>
      </c>
      <c r="H2795">
        <v>110</v>
      </c>
      <c r="I2795">
        <v>0.12</v>
      </c>
      <c r="K2795">
        <f t="shared" si="217"/>
        <v>36</v>
      </c>
      <c r="L2795">
        <f t="shared" si="218"/>
        <v>81</v>
      </c>
      <c r="M2795" t="str">
        <f>IF(COUNT(FIND({0,1,2,3,4,5,6,7,8,9},IF(ISBLANK(A2795),IF(LEN(TRIM(B2795))&gt;0,TRIM(B2795),TRIM(C2795)),"")))&gt;0,IF(ISBLANK(A2795),IF(LEN(TRIM(B2795))&gt;0,TRIM(B2795),TRIM(C2795)),""),"")</f>
        <v>39</v>
      </c>
      <c r="N2795" t="str">
        <f>IF(COUNT(FIND({0,1,2,3,4,5,6,7,8,9},IF(ISBLANK(A2795),IF(LEN(TRIM(B2795))&gt;0,TRIM(C2795),LEFT(D2795, 4)),"")))&gt;0,IF(ISBLANK(A2795),IF(LEN(TRIM(B2795))&gt;0,TRIM(C2795),LEFT(D2795, 4)),""),"")</f>
        <v>035</v>
      </c>
      <c r="O2795" t="str">
        <f t="shared" si="219"/>
        <v>Oh</v>
      </c>
      <c r="P2795" t="str">
        <f>TRIM(IF(COUNT(FIND({0,1,2,3,4,5,6,7,8,9},B2795))&gt;0,D2795,IF(LEN(TRIM(B2795))&gt;0,CONCATENATE(B2795,C2795,D2795),MID(D2795,4,LEN(D2795)))))</f>
        <v>Cuyahoga</v>
      </c>
      <c r="Q2795">
        <f t="shared" si="220"/>
        <v>53</v>
      </c>
      <c r="R2795">
        <f t="shared" si="221"/>
        <v>110</v>
      </c>
    </row>
    <row r="2796" spans="2:18" x14ac:dyDescent="0.25">
      <c r="B2796" s="1" t="s">
        <v>13</v>
      </c>
      <c r="C2796" s="1" t="s">
        <v>20</v>
      </c>
      <c r="D2796" s="1" t="s">
        <v>21</v>
      </c>
      <c r="E2796" s="1" t="s">
        <v>12</v>
      </c>
      <c r="F2796">
        <v>52</v>
      </c>
      <c r="G2796">
        <v>0.11</v>
      </c>
      <c r="H2796">
        <v>88</v>
      </c>
      <c r="I2796">
        <v>0.1</v>
      </c>
      <c r="K2796">
        <f t="shared" si="217"/>
        <v>36</v>
      </c>
      <c r="L2796">
        <f t="shared" si="218"/>
        <v>81</v>
      </c>
      <c r="M2796" t="str">
        <f>IF(COUNT(FIND({0,1,2,3,4,5,6,7,8,9},IF(ISBLANK(A2796),IF(LEN(TRIM(B2796))&gt;0,TRIM(B2796),TRIM(C2796)),"")))&gt;0,IF(ISBLANK(A2796),IF(LEN(TRIM(B2796))&gt;0,TRIM(B2796),TRIM(C2796)),""),"")</f>
        <v>36</v>
      </c>
      <c r="N2796" t="str">
        <f>IF(COUNT(FIND({0,1,2,3,4,5,6,7,8,9},IF(ISBLANK(A2796),IF(LEN(TRIM(B2796))&gt;0,TRIM(C2796),LEFT(D2796, 4)),"")))&gt;0,IF(ISBLANK(A2796),IF(LEN(TRIM(B2796))&gt;0,TRIM(C2796),LEFT(D2796, 4)),""),"")</f>
        <v>039</v>
      </c>
      <c r="O2796" t="str">
        <f t="shared" si="219"/>
        <v>NY</v>
      </c>
      <c r="P2796" t="str">
        <f>TRIM(IF(COUNT(FIND({0,1,2,3,4,5,6,7,8,9},B2796))&gt;0,D2796,IF(LEN(TRIM(B2796))&gt;0,CONCATENATE(B2796,C2796,D2796),MID(D2796,4,LEN(D2796)))))</f>
        <v>Greene</v>
      </c>
      <c r="Q2796">
        <f t="shared" si="220"/>
        <v>52</v>
      </c>
      <c r="R2796">
        <f t="shared" si="221"/>
        <v>88</v>
      </c>
    </row>
    <row r="2797" spans="2:18" x14ac:dyDescent="0.25">
      <c r="B2797" s="1" t="s">
        <v>13</v>
      </c>
      <c r="C2797" s="1" t="s">
        <v>26</v>
      </c>
      <c r="D2797" s="1" t="s">
        <v>27</v>
      </c>
      <c r="E2797" s="1" t="s">
        <v>12</v>
      </c>
      <c r="F2797">
        <v>50</v>
      </c>
      <c r="G2797">
        <v>0.11</v>
      </c>
      <c r="H2797">
        <v>99</v>
      </c>
      <c r="I2797">
        <v>0.11</v>
      </c>
      <c r="K2797">
        <f t="shared" si="217"/>
        <v>36</v>
      </c>
      <c r="L2797">
        <f t="shared" si="218"/>
        <v>81</v>
      </c>
      <c r="M2797" t="str">
        <f>IF(COUNT(FIND({0,1,2,3,4,5,6,7,8,9},IF(ISBLANK(A2797),IF(LEN(TRIM(B2797))&gt;0,TRIM(B2797),TRIM(C2797)),"")))&gt;0,IF(ISBLANK(A2797),IF(LEN(TRIM(B2797))&gt;0,TRIM(B2797),TRIM(C2797)),""),"")</f>
        <v>36</v>
      </c>
      <c r="N2797" t="str">
        <f>IF(COUNT(FIND({0,1,2,3,4,5,6,7,8,9},IF(ISBLANK(A2797),IF(LEN(TRIM(B2797))&gt;0,TRIM(C2797),LEFT(D2797, 4)),"")))&gt;0,IF(ISBLANK(A2797),IF(LEN(TRIM(B2797))&gt;0,TRIM(C2797),LEFT(D2797, 4)),""),"")</f>
        <v>067</v>
      </c>
      <c r="O2797" t="str">
        <f t="shared" si="219"/>
        <v>NY</v>
      </c>
      <c r="P2797" t="str">
        <f>TRIM(IF(COUNT(FIND({0,1,2,3,4,5,6,7,8,9},B2797))&gt;0,D2797,IF(LEN(TRIM(B2797))&gt;0,CONCATENATE(B2797,C2797,D2797),MID(D2797,4,LEN(D2797)))))</f>
        <v>Onondaga</v>
      </c>
      <c r="Q2797">
        <f t="shared" si="220"/>
        <v>50</v>
      </c>
      <c r="R2797">
        <f t="shared" si="221"/>
        <v>99</v>
      </c>
    </row>
    <row r="2798" spans="2:18" x14ac:dyDescent="0.25">
      <c r="B2798" s="1" t="s">
        <v>99</v>
      </c>
      <c r="C2798" s="1" t="s">
        <v>28</v>
      </c>
      <c r="D2798" s="1" t="s">
        <v>468</v>
      </c>
      <c r="E2798" s="1" t="s">
        <v>102</v>
      </c>
      <c r="F2798">
        <v>50</v>
      </c>
      <c r="G2798">
        <v>0.11</v>
      </c>
      <c r="H2798">
        <v>83</v>
      </c>
      <c r="I2798">
        <v>0.09</v>
      </c>
      <c r="K2798">
        <f t="shared" si="217"/>
        <v>36</v>
      </c>
      <c r="L2798">
        <f t="shared" si="218"/>
        <v>81</v>
      </c>
      <c r="M2798" t="str">
        <f>IF(COUNT(FIND({0,1,2,3,4,5,6,7,8,9},IF(ISBLANK(A2798),IF(LEN(TRIM(B2798))&gt;0,TRIM(B2798),TRIM(C2798)),"")))&gt;0,IF(ISBLANK(A2798),IF(LEN(TRIM(B2798))&gt;0,TRIM(B2798),TRIM(C2798)),""),"")</f>
        <v>06</v>
      </c>
      <c r="N2798" t="str">
        <f>IF(COUNT(FIND({0,1,2,3,4,5,6,7,8,9},IF(ISBLANK(A2798),IF(LEN(TRIM(B2798))&gt;0,TRIM(C2798),LEFT(D2798, 4)),"")))&gt;0,IF(ISBLANK(A2798),IF(LEN(TRIM(B2798))&gt;0,TRIM(C2798),LEFT(D2798, 4)),""),"")</f>
        <v>081</v>
      </c>
      <c r="O2798" t="str">
        <f t="shared" si="219"/>
        <v>Ca</v>
      </c>
      <c r="P2798" t="str">
        <f>TRIM(IF(COUNT(FIND({0,1,2,3,4,5,6,7,8,9},B2798))&gt;0,D2798,IF(LEN(TRIM(B2798))&gt;0,CONCATENATE(B2798,C2798,D2798),MID(D2798,4,LEN(D2798)))))</f>
        <v>San Mateo</v>
      </c>
      <c r="Q2798">
        <f t="shared" si="220"/>
        <v>50</v>
      </c>
      <c r="R2798">
        <f t="shared" si="221"/>
        <v>83</v>
      </c>
    </row>
    <row r="2799" spans="2:18" x14ac:dyDescent="0.25">
      <c r="B2799" s="1" t="s">
        <v>120</v>
      </c>
      <c r="C2799" s="1" t="s">
        <v>18</v>
      </c>
      <c r="D2799" s="1" t="s">
        <v>67</v>
      </c>
      <c r="E2799" s="1" t="s">
        <v>123</v>
      </c>
      <c r="F2799">
        <v>49</v>
      </c>
      <c r="G2799">
        <v>0.11</v>
      </c>
      <c r="H2799">
        <v>97</v>
      </c>
      <c r="I2799">
        <v>0.11</v>
      </c>
      <c r="K2799">
        <f t="shared" si="217"/>
        <v>36</v>
      </c>
      <c r="L2799">
        <f t="shared" si="218"/>
        <v>81</v>
      </c>
      <c r="M2799" t="str">
        <f>IF(COUNT(FIND({0,1,2,3,4,5,6,7,8,9},IF(ISBLANK(A2799),IF(LEN(TRIM(B2799))&gt;0,TRIM(B2799),TRIM(C2799)),"")))&gt;0,IF(ISBLANK(A2799),IF(LEN(TRIM(B2799))&gt;0,TRIM(B2799),TRIM(C2799)),""),"")</f>
        <v>42</v>
      </c>
      <c r="N2799" t="str">
        <f>IF(COUNT(FIND({0,1,2,3,4,5,6,7,8,9},IF(ISBLANK(A2799),IF(LEN(TRIM(B2799))&gt;0,TRIM(C2799),LEFT(D2799, 4)),"")))&gt;0,IF(ISBLANK(A2799),IF(LEN(TRIM(B2799))&gt;0,TRIM(C2799),LEFT(D2799, 4)),""),"")</f>
        <v>091</v>
      </c>
      <c r="O2799" t="str">
        <f t="shared" si="219"/>
        <v>Pa</v>
      </c>
      <c r="P2799" t="str">
        <f>TRIM(IF(COUNT(FIND({0,1,2,3,4,5,6,7,8,9},B2799))&gt;0,D2799,IF(LEN(TRIM(B2799))&gt;0,CONCATENATE(B2799,C2799,D2799),MID(D2799,4,LEN(D2799)))))</f>
        <v>Montgomery</v>
      </c>
      <c r="Q2799">
        <f t="shared" si="220"/>
        <v>49</v>
      </c>
      <c r="R2799">
        <f t="shared" si="221"/>
        <v>97</v>
      </c>
    </row>
    <row r="2800" spans="2:18" x14ac:dyDescent="0.25">
      <c r="B2800" s="1" t="s">
        <v>159</v>
      </c>
      <c r="C2800" s="1" t="s">
        <v>248</v>
      </c>
      <c r="D2800" s="1" t="s">
        <v>249</v>
      </c>
      <c r="E2800" s="1" t="s">
        <v>161</v>
      </c>
      <c r="F2800">
        <v>48</v>
      </c>
      <c r="G2800">
        <v>0.11</v>
      </c>
      <c r="H2800">
        <v>109</v>
      </c>
      <c r="I2800">
        <v>0.12</v>
      </c>
      <c r="K2800">
        <f t="shared" si="217"/>
        <v>36</v>
      </c>
      <c r="L2800">
        <f t="shared" si="218"/>
        <v>81</v>
      </c>
      <c r="M2800" t="str">
        <f>IF(COUNT(FIND({0,1,2,3,4,5,6,7,8,9},IF(ISBLANK(A2800),IF(LEN(TRIM(B2800))&gt;0,TRIM(B2800),TRIM(C2800)),"")))&gt;0,IF(ISBLANK(A2800),IF(LEN(TRIM(B2800))&gt;0,TRIM(B2800),TRIM(C2800)),""),"")</f>
        <v>51</v>
      </c>
      <c r="N2800" t="str">
        <f>IF(COUNT(FIND({0,1,2,3,4,5,6,7,8,9},IF(ISBLANK(A2800),IF(LEN(TRIM(B2800))&gt;0,TRIM(C2800),LEFT(D2800, 4)),"")))&gt;0,IF(ISBLANK(A2800),IF(LEN(TRIM(B2800))&gt;0,TRIM(C2800),LEFT(D2800, 4)),""),"")</f>
        <v>760</v>
      </c>
      <c r="O2800" t="str">
        <f t="shared" si="219"/>
        <v>Va</v>
      </c>
      <c r="P2800" t="str">
        <f>TRIM(IF(COUNT(FIND({0,1,2,3,4,5,6,7,8,9},B2800))&gt;0,D2800,IF(LEN(TRIM(B2800))&gt;0,CONCATENATE(B2800,C2800,D2800),MID(D2800,4,LEN(D2800)))))</f>
        <v>Richmond city</v>
      </c>
      <c r="Q2800">
        <f t="shared" si="220"/>
        <v>48</v>
      </c>
      <c r="R2800">
        <f t="shared" si="221"/>
        <v>109</v>
      </c>
    </row>
    <row r="2801" spans="2:18" x14ac:dyDescent="0.25">
      <c r="B2801" s="1" t="s">
        <v>325</v>
      </c>
      <c r="C2801" s="1" t="s">
        <v>76</v>
      </c>
      <c r="D2801" s="1" t="s">
        <v>326</v>
      </c>
      <c r="E2801" s="1" t="s">
        <v>327</v>
      </c>
      <c r="F2801">
        <v>47</v>
      </c>
      <c r="G2801">
        <v>0.1</v>
      </c>
      <c r="H2801">
        <v>91</v>
      </c>
      <c r="I2801">
        <v>0.1</v>
      </c>
      <c r="K2801">
        <f t="shared" si="217"/>
        <v>36</v>
      </c>
      <c r="L2801">
        <f t="shared" si="218"/>
        <v>81</v>
      </c>
      <c r="M2801" t="str">
        <f>IF(COUNT(FIND({0,1,2,3,4,5,6,7,8,9},IF(ISBLANK(A2801),IF(LEN(TRIM(B2801))&gt;0,TRIM(B2801),TRIM(C2801)),"")))&gt;0,IF(ISBLANK(A2801),IF(LEN(TRIM(B2801))&gt;0,TRIM(B2801),TRIM(C2801)),""),"")</f>
        <v>10</v>
      </c>
      <c r="N2801" t="str">
        <f>IF(COUNT(FIND({0,1,2,3,4,5,6,7,8,9},IF(ISBLANK(A2801),IF(LEN(TRIM(B2801))&gt;0,TRIM(C2801),LEFT(D2801, 4)),"")))&gt;0,IF(ISBLANK(A2801),IF(LEN(TRIM(B2801))&gt;0,TRIM(C2801),LEFT(D2801, 4)),""),"")</f>
        <v>003</v>
      </c>
      <c r="O2801" t="str">
        <f t="shared" si="219"/>
        <v>De</v>
      </c>
      <c r="P2801" t="str">
        <f>TRIM(IF(COUNT(FIND({0,1,2,3,4,5,6,7,8,9},B2801))&gt;0,D2801,IF(LEN(TRIM(B2801))&gt;0,CONCATENATE(B2801,C2801,D2801),MID(D2801,4,LEN(D2801)))))</f>
        <v>New Castle</v>
      </c>
      <c r="Q2801">
        <f t="shared" si="220"/>
        <v>47</v>
      </c>
      <c r="R2801">
        <f t="shared" si="221"/>
        <v>91</v>
      </c>
    </row>
    <row r="2802" spans="2:18" x14ac:dyDescent="0.25">
      <c r="B2802" s="1" t="s">
        <v>175</v>
      </c>
      <c r="C2802" s="1" t="s">
        <v>76</v>
      </c>
      <c r="D2802" s="1" t="s">
        <v>176</v>
      </c>
      <c r="E2802" s="1" t="s">
        <v>177</v>
      </c>
      <c r="F2802">
        <v>47</v>
      </c>
      <c r="G2802">
        <v>0.1</v>
      </c>
      <c r="H2802">
        <v>82</v>
      </c>
      <c r="I2802">
        <v>0.09</v>
      </c>
      <c r="K2802">
        <f t="shared" si="217"/>
        <v>36</v>
      </c>
      <c r="L2802">
        <f t="shared" si="218"/>
        <v>81</v>
      </c>
      <c r="M2802" t="str">
        <f>IF(COUNT(FIND({0,1,2,3,4,5,6,7,8,9},IF(ISBLANK(A2802),IF(LEN(TRIM(B2802))&gt;0,TRIM(B2802),TRIM(C2802)),"")))&gt;0,IF(ISBLANK(A2802),IF(LEN(TRIM(B2802))&gt;0,TRIM(B2802),TRIM(C2802)),""),"")</f>
        <v>15</v>
      </c>
      <c r="N2802" t="str">
        <f>IF(COUNT(FIND({0,1,2,3,4,5,6,7,8,9},IF(ISBLANK(A2802),IF(LEN(TRIM(B2802))&gt;0,TRIM(C2802),LEFT(D2802, 4)),"")))&gt;0,IF(ISBLANK(A2802),IF(LEN(TRIM(B2802))&gt;0,TRIM(C2802),LEFT(D2802, 4)),""),"")</f>
        <v>003</v>
      </c>
      <c r="O2802" t="str">
        <f t="shared" si="219"/>
        <v>Hi</v>
      </c>
      <c r="P2802" t="str">
        <f>TRIM(IF(COUNT(FIND({0,1,2,3,4,5,6,7,8,9},B2802))&gt;0,D2802,IF(LEN(TRIM(B2802))&gt;0,CONCATENATE(B2802,C2802,D2802),MID(D2802,4,LEN(D2802)))))</f>
        <v>Honolulu</v>
      </c>
      <c r="Q2802">
        <f t="shared" si="220"/>
        <v>47</v>
      </c>
      <c r="R2802">
        <f t="shared" si="221"/>
        <v>82</v>
      </c>
    </row>
    <row r="2803" spans="2:18" x14ac:dyDescent="0.25">
      <c r="B2803" s="1" t="s">
        <v>241</v>
      </c>
      <c r="C2803" s="1" t="s">
        <v>293</v>
      </c>
      <c r="D2803" s="1" t="s">
        <v>112</v>
      </c>
      <c r="E2803" s="1" t="s">
        <v>243</v>
      </c>
      <c r="F2803">
        <v>47</v>
      </c>
      <c r="G2803">
        <v>0.1</v>
      </c>
      <c r="H2803">
        <v>109</v>
      </c>
      <c r="I2803">
        <v>0.12</v>
      </c>
      <c r="K2803">
        <f t="shared" si="217"/>
        <v>36</v>
      </c>
      <c r="L2803">
        <f t="shared" si="218"/>
        <v>81</v>
      </c>
      <c r="M2803" t="str">
        <f>IF(COUNT(FIND({0,1,2,3,4,5,6,7,8,9},IF(ISBLANK(A2803),IF(LEN(TRIM(B2803))&gt;0,TRIM(B2803),TRIM(C2803)),"")))&gt;0,IF(ISBLANK(A2803),IF(LEN(TRIM(B2803))&gt;0,TRIM(B2803),TRIM(C2803)),""),"")</f>
        <v>39</v>
      </c>
      <c r="N2803" t="str">
        <f>IF(COUNT(FIND({0,1,2,3,4,5,6,7,8,9},IF(ISBLANK(A2803),IF(LEN(TRIM(B2803))&gt;0,TRIM(C2803),LEFT(D2803, 4)),"")))&gt;0,IF(ISBLANK(A2803),IF(LEN(TRIM(B2803))&gt;0,TRIM(C2803),LEFT(D2803, 4)),""),"")</f>
        <v>049</v>
      </c>
      <c r="O2803" t="str">
        <f t="shared" si="219"/>
        <v>Oh</v>
      </c>
      <c r="P2803" t="str">
        <f>TRIM(IF(COUNT(FIND({0,1,2,3,4,5,6,7,8,9},B2803))&gt;0,D2803,IF(LEN(TRIM(B2803))&gt;0,CONCATENATE(B2803,C2803,D2803),MID(D2803,4,LEN(D2803)))))</f>
        <v>Franklin</v>
      </c>
      <c r="Q2803">
        <f t="shared" si="220"/>
        <v>47</v>
      </c>
      <c r="R2803">
        <f t="shared" si="221"/>
        <v>109</v>
      </c>
    </row>
    <row r="2804" spans="2:18" x14ac:dyDescent="0.25">
      <c r="B2804" s="1" t="s">
        <v>165</v>
      </c>
      <c r="C2804" s="1" t="s">
        <v>333</v>
      </c>
      <c r="D2804" s="1" t="s">
        <v>334</v>
      </c>
      <c r="E2804" s="1" t="s">
        <v>168</v>
      </c>
      <c r="F2804">
        <v>46</v>
      </c>
      <c r="G2804">
        <v>0.1</v>
      </c>
      <c r="H2804">
        <v>87</v>
      </c>
      <c r="I2804">
        <v>0.1</v>
      </c>
      <c r="K2804">
        <f t="shared" si="217"/>
        <v>36</v>
      </c>
      <c r="L2804">
        <f t="shared" si="218"/>
        <v>81</v>
      </c>
      <c r="M2804" t="str">
        <f>IF(COUNT(FIND({0,1,2,3,4,5,6,7,8,9},IF(ISBLANK(A2804),IF(LEN(TRIM(B2804))&gt;0,TRIM(B2804),TRIM(C2804)),"")))&gt;0,IF(ISBLANK(A2804),IF(LEN(TRIM(B2804))&gt;0,TRIM(B2804),TRIM(C2804)),""),"")</f>
        <v>48</v>
      </c>
      <c r="N2804" t="str">
        <f>IF(COUNT(FIND({0,1,2,3,4,5,6,7,8,9},IF(ISBLANK(A2804),IF(LEN(TRIM(B2804))&gt;0,TRIM(C2804),LEFT(D2804, 4)),"")))&gt;0,IF(ISBLANK(A2804),IF(LEN(TRIM(B2804))&gt;0,TRIM(C2804),LEFT(D2804, 4)),""),"")</f>
        <v>439</v>
      </c>
      <c r="O2804" t="str">
        <f t="shared" si="219"/>
        <v>Tx</v>
      </c>
      <c r="P2804" t="str">
        <f>TRIM(IF(COUNT(FIND({0,1,2,3,4,5,6,7,8,9},B2804))&gt;0,D2804,IF(LEN(TRIM(B2804))&gt;0,CONCATENATE(B2804,C2804,D2804),MID(D2804,4,LEN(D2804)))))</f>
        <v>Tarrant</v>
      </c>
      <c r="Q2804">
        <f t="shared" si="220"/>
        <v>46</v>
      </c>
      <c r="R2804">
        <f t="shared" si="221"/>
        <v>87</v>
      </c>
    </row>
    <row r="2805" spans="2:18" x14ac:dyDescent="0.25">
      <c r="B2805" s="1" t="s">
        <v>162</v>
      </c>
      <c r="C2805" s="1" t="s">
        <v>64</v>
      </c>
      <c r="D2805" s="1" t="s">
        <v>314</v>
      </c>
      <c r="E2805" s="1" t="s">
        <v>164</v>
      </c>
      <c r="F2805">
        <v>44</v>
      </c>
      <c r="G2805">
        <v>0.1</v>
      </c>
      <c r="H2805">
        <v>84</v>
      </c>
      <c r="I2805">
        <v>0.09</v>
      </c>
      <c r="K2805">
        <f t="shared" si="217"/>
        <v>36</v>
      </c>
      <c r="L2805">
        <f t="shared" si="218"/>
        <v>81</v>
      </c>
      <c r="M2805" t="str">
        <f>IF(COUNT(FIND({0,1,2,3,4,5,6,7,8,9},IF(ISBLANK(A2805),IF(LEN(TRIM(B2805))&gt;0,TRIM(B2805),TRIM(C2805)),"")))&gt;0,IF(ISBLANK(A2805),IF(LEN(TRIM(B2805))&gt;0,TRIM(B2805),TRIM(C2805)),""),"")</f>
        <v>04</v>
      </c>
      <c r="N2805" t="str">
        <f>IF(COUNT(FIND({0,1,2,3,4,5,6,7,8,9},IF(ISBLANK(A2805),IF(LEN(TRIM(B2805))&gt;0,TRIM(C2805),LEFT(D2805, 4)),"")))&gt;0,IF(ISBLANK(A2805),IF(LEN(TRIM(B2805))&gt;0,TRIM(C2805),LEFT(D2805, 4)),""),"")</f>
        <v>019</v>
      </c>
      <c r="O2805" t="str">
        <f t="shared" si="219"/>
        <v>Az</v>
      </c>
      <c r="P2805" t="str">
        <f>TRIM(IF(COUNT(FIND({0,1,2,3,4,5,6,7,8,9},B2805))&gt;0,D2805,IF(LEN(TRIM(B2805))&gt;0,CONCATENATE(B2805,C2805,D2805),MID(D2805,4,LEN(D2805)))))</f>
        <v>Pima</v>
      </c>
      <c r="Q2805">
        <f t="shared" si="220"/>
        <v>44</v>
      </c>
      <c r="R2805">
        <f t="shared" si="221"/>
        <v>84</v>
      </c>
    </row>
    <row r="2806" spans="2:18" x14ac:dyDescent="0.25">
      <c r="B2806" s="1" t="s">
        <v>156</v>
      </c>
      <c r="C2806" s="1" t="s">
        <v>68</v>
      </c>
      <c r="D2806" s="1" t="s">
        <v>157</v>
      </c>
      <c r="E2806" s="1" t="s">
        <v>158</v>
      </c>
      <c r="F2806">
        <v>44</v>
      </c>
      <c r="G2806">
        <v>0.1</v>
      </c>
      <c r="H2806">
        <v>78</v>
      </c>
      <c r="I2806">
        <v>0.09</v>
      </c>
      <c r="K2806">
        <f t="shared" si="217"/>
        <v>36</v>
      </c>
      <c r="L2806">
        <f t="shared" si="218"/>
        <v>81</v>
      </c>
      <c r="M2806" t="str">
        <f>IF(COUNT(FIND({0,1,2,3,4,5,6,7,8,9},IF(ISBLANK(A2806),IF(LEN(TRIM(B2806))&gt;0,TRIM(B2806),TRIM(C2806)),"")))&gt;0,IF(ISBLANK(A2806),IF(LEN(TRIM(B2806))&gt;0,TRIM(B2806),TRIM(C2806)),""),"")</f>
        <v>44</v>
      </c>
      <c r="N2806" t="str">
        <f>IF(COUNT(FIND({0,1,2,3,4,5,6,7,8,9},IF(ISBLANK(A2806),IF(LEN(TRIM(B2806))&gt;0,TRIM(C2806),LEFT(D2806, 4)),"")))&gt;0,IF(ISBLANK(A2806),IF(LEN(TRIM(B2806))&gt;0,TRIM(C2806),LEFT(D2806, 4)),""),"")</f>
        <v>007</v>
      </c>
      <c r="O2806" t="str">
        <f t="shared" si="219"/>
        <v>RI</v>
      </c>
      <c r="P2806" t="str">
        <f>TRIM(IF(COUNT(FIND({0,1,2,3,4,5,6,7,8,9},B2806))&gt;0,D2806,IF(LEN(TRIM(B2806))&gt;0,CONCATENATE(B2806,C2806,D2806),MID(D2806,4,LEN(D2806)))))</f>
        <v>Providence</v>
      </c>
      <c r="Q2806">
        <f t="shared" si="220"/>
        <v>44</v>
      </c>
      <c r="R2806">
        <f t="shared" si="221"/>
        <v>78</v>
      </c>
    </row>
    <row r="2807" spans="2:18" x14ac:dyDescent="0.25">
      <c r="B2807" s="1" t="s">
        <v>224</v>
      </c>
      <c r="C2807" s="1" t="s">
        <v>210</v>
      </c>
      <c r="D2807" s="1" t="s">
        <v>148</v>
      </c>
      <c r="E2807" s="1" t="s">
        <v>227</v>
      </c>
      <c r="F2807">
        <v>43</v>
      </c>
      <c r="G2807">
        <v>0.09</v>
      </c>
      <c r="H2807">
        <v>100</v>
      </c>
      <c r="I2807">
        <v>0.11</v>
      </c>
      <c r="K2807">
        <f t="shared" si="217"/>
        <v>36</v>
      </c>
      <c r="L2807">
        <f t="shared" si="218"/>
        <v>81</v>
      </c>
      <c r="M2807" t="str">
        <f>IF(COUNT(FIND({0,1,2,3,4,5,6,7,8,9},IF(ISBLANK(A2807),IF(LEN(TRIM(B2807))&gt;0,TRIM(B2807),TRIM(C2807)),"")))&gt;0,IF(ISBLANK(A2807),IF(LEN(TRIM(B2807))&gt;0,TRIM(B2807),TRIM(C2807)),""),"")</f>
        <v>37</v>
      </c>
      <c r="N2807" t="str">
        <f>IF(COUNT(FIND({0,1,2,3,4,5,6,7,8,9},IF(ISBLANK(A2807),IF(LEN(TRIM(B2807))&gt;0,TRIM(C2807),LEFT(D2807, 4)),"")))&gt;0,IF(ISBLANK(A2807),IF(LEN(TRIM(B2807))&gt;0,TRIM(C2807),LEFT(D2807, 4)),""),"")</f>
        <v>051</v>
      </c>
      <c r="O2807" t="str">
        <f t="shared" si="219"/>
        <v>NC</v>
      </c>
      <c r="P2807" t="str">
        <f>TRIM(IF(COUNT(FIND({0,1,2,3,4,5,6,7,8,9},B2807))&gt;0,D2807,IF(LEN(TRIM(B2807))&gt;0,CONCATENATE(B2807,C2807,D2807),MID(D2807,4,LEN(D2807)))))</f>
        <v>Cumberland</v>
      </c>
      <c r="Q2807">
        <f t="shared" si="220"/>
        <v>43</v>
      </c>
      <c r="R2807">
        <f t="shared" si="221"/>
        <v>100</v>
      </c>
    </row>
    <row r="2808" spans="2:18" x14ac:dyDescent="0.25">
      <c r="B2808" s="1" t="s">
        <v>159</v>
      </c>
      <c r="C2808" s="1" t="s">
        <v>113</v>
      </c>
      <c r="D2808" s="1" t="s">
        <v>347</v>
      </c>
      <c r="E2808" s="1" t="s">
        <v>161</v>
      </c>
      <c r="F2808">
        <v>42</v>
      </c>
      <c r="G2808">
        <v>0.09</v>
      </c>
      <c r="H2808">
        <v>57</v>
      </c>
      <c r="I2808">
        <v>0.06</v>
      </c>
      <c r="K2808">
        <f t="shared" si="217"/>
        <v>36</v>
      </c>
      <c r="L2808">
        <f t="shared" si="218"/>
        <v>81</v>
      </c>
      <c r="M2808" t="str">
        <f>IF(COUNT(FIND({0,1,2,3,4,5,6,7,8,9},IF(ISBLANK(A2808),IF(LEN(TRIM(B2808))&gt;0,TRIM(B2808),TRIM(C2808)),"")))&gt;0,IF(ISBLANK(A2808),IF(LEN(TRIM(B2808))&gt;0,TRIM(B2808),TRIM(C2808)),""),"")</f>
        <v>51</v>
      </c>
      <c r="N2808" t="str">
        <f>IF(COUNT(FIND({0,1,2,3,4,5,6,7,8,9},IF(ISBLANK(A2808),IF(LEN(TRIM(B2808))&gt;0,TRIM(C2808),LEFT(D2808, 4)),"")))&gt;0,IF(ISBLANK(A2808),IF(LEN(TRIM(B2808))&gt;0,TRIM(C2808),LEFT(D2808, 4)),""),"")</f>
        <v>013</v>
      </c>
      <c r="O2808" t="str">
        <f t="shared" si="219"/>
        <v>Va</v>
      </c>
      <c r="P2808" t="str">
        <f>TRIM(IF(COUNT(FIND({0,1,2,3,4,5,6,7,8,9},B2808))&gt;0,D2808,IF(LEN(TRIM(B2808))&gt;0,CONCATENATE(B2808,C2808,D2808),MID(D2808,4,LEN(D2808)))))</f>
        <v>Arlington</v>
      </c>
      <c r="Q2808">
        <f t="shared" si="220"/>
        <v>42</v>
      </c>
      <c r="R2808">
        <f t="shared" si="221"/>
        <v>57</v>
      </c>
    </row>
    <row r="2809" spans="2:18" x14ac:dyDescent="0.25">
      <c r="B2809" s="1" t="s">
        <v>318</v>
      </c>
      <c r="C2809" s="1" t="s">
        <v>178</v>
      </c>
      <c r="D2809" s="1" t="s">
        <v>319</v>
      </c>
      <c r="E2809" s="1" t="s">
        <v>320</v>
      </c>
      <c r="F2809">
        <v>41</v>
      </c>
      <c r="G2809">
        <v>0.09</v>
      </c>
      <c r="H2809">
        <v>60</v>
      </c>
      <c r="I2809">
        <v>7.0000000000000007E-2</v>
      </c>
      <c r="K2809">
        <f t="shared" si="217"/>
        <v>36</v>
      </c>
      <c r="L2809">
        <f t="shared" si="218"/>
        <v>81</v>
      </c>
      <c r="M2809" t="str">
        <f>IF(COUNT(FIND({0,1,2,3,4,5,6,7,8,9},IF(ISBLANK(A2809),IF(LEN(TRIM(B2809))&gt;0,TRIM(B2809),TRIM(C2809)),"")))&gt;0,IF(ISBLANK(A2809),IF(LEN(TRIM(B2809))&gt;0,TRIM(B2809),TRIM(C2809)),""),"")</f>
        <v>27</v>
      </c>
      <c r="N2809" t="str">
        <f>IF(COUNT(FIND({0,1,2,3,4,5,6,7,8,9},IF(ISBLANK(A2809),IF(LEN(TRIM(B2809))&gt;0,TRIM(C2809),LEFT(D2809, 4)),"")))&gt;0,IF(ISBLANK(A2809),IF(LEN(TRIM(B2809))&gt;0,TRIM(C2809),LEFT(D2809, 4)),""),"")</f>
        <v>053</v>
      </c>
      <c r="O2809" t="str">
        <f t="shared" si="219"/>
        <v>Mn</v>
      </c>
      <c r="P2809" t="str">
        <f>TRIM(IF(COUNT(FIND({0,1,2,3,4,5,6,7,8,9},B2809))&gt;0,D2809,IF(LEN(TRIM(B2809))&gt;0,CONCATENATE(B2809,C2809,D2809),MID(D2809,4,LEN(D2809)))))</f>
        <v>Hennepin</v>
      </c>
      <c r="Q2809">
        <f t="shared" si="220"/>
        <v>41</v>
      </c>
      <c r="R2809">
        <f t="shared" si="221"/>
        <v>60</v>
      </c>
    </row>
    <row r="2810" spans="2:18" x14ac:dyDescent="0.25">
      <c r="B2810" s="1" t="s">
        <v>159</v>
      </c>
      <c r="C2810" s="1" t="s">
        <v>231</v>
      </c>
      <c r="D2810" s="1" t="s">
        <v>232</v>
      </c>
      <c r="E2810" s="1" t="s">
        <v>161</v>
      </c>
      <c r="F2810">
        <v>41</v>
      </c>
      <c r="G2810">
        <v>0.09</v>
      </c>
      <c r="H2810">
        <v>69</v>
      </c>
      <c r="I2810">
        <v>0.08</v>
      </c>
      <c r="K2810">
        <f t="shared" si="217"/>
        <v>36</v>
      </c>
      <c r="L2810">
        <f t="shared" si="218"/>
        <v>81</v>
      </c>
      <c r="M2810" t="str">
        <f>IF(COUNT(FIND({0,1,2,3,4,5,6,7,8,9},IF(ISBLANK(A2810),IF(LEN(TRIM(B2810))&gt;0,TRIM(B2810),TRIM(C2810)),"")))&gt;0,IF(ISBLANK(A2810),IF(LEN(TRIM(B2810))&gt;0,TRIM(B2810),TRIM(C2810)),""),"")</f>
        <v>51</v>
      </c>
      <c r="N2810" t="str">
        <f>IF(COUNT(FIND({0,1,2,3,4,5,6,7,8,9},IF(ISBLANK(A2810),IF(LEN(TRIM(B2810))&gt;0,TRIM(C2810),LEFT(D2810, 4)),"")))&gt;0,IF(ISBLANK(A2810),IF(LEN(TRIM(B2810))&gt;0,TRIM(C2810),LEFT(D2810, 4)),""),"")</f>
        <v>710</v>
      </c>
      <c r="O2810" t="str">
        <f t="shared" si="219"/>
        <v>Va</v>
      </c>
      <c r="P2810" t="str">
        <f>TRIM(IF(COUNT(FIND({0,1,2,3,4,5,6,7,8,9},B2810))&gt;0,D2810,IF(LEN(TRIM(B2810))&gt;0,CONCATENATE(B2810,C2810,D2810),MID(D2810,4,LEN(D2810)))))</f>
        <v>Norfolk city</v>
      </c>
      <c r="Q2810">
        <f t="shared" si="220"/>
        <v>41</v>
      </c>
      <c r="R2810">
        <f t="shared" si="221"/>
        <v>69</v>
      </c>
    </row>
    <row r="2811" spans="2:18" x14ac:dyDescent="0.25">
      <c r="B2811" s="1" t="s">
        <v>251</v>
      </c>
      <c r="C2811" s="1" t="s">
        <v>252</v>
      </c>
      <c r="D2811" s="1" t="s">
        <v>173</v>
      </c>
      <c r="E2811" s="1" t="s">
        <v>253</v>
      </c>
      <c r="F2811">
        <v>41</v>
      </c>
      <c r="G2811">
        <v>0.09</v>
      </c>
      <c r="H2811">
        <v>76</v>
      </c>
      <c r="I2811">
        <v>0.08</v>
      </c>
      <c r="K2811">
        <f t="shared" si="217"/>
        <v>36</v>
      </c>
      <c r="L2811">
        <f t="shared" si="218"/>
        <v>81</v>
      </c>
      <c r="M2811" t="str">
        <f>IF(COUNT(FIND({0,1,2,3,4,5,6,7,8,9},IF(ISBLANK(A2811),IF(LEN(TRIM(B2811))&gt;0,TRIM(B2811),TRIM(C2811)),"")))&gt;0,IF(ISBLANK(A2811),IF(LEN(TRIM(B2811))&gt;0,TRIM(B2811),TRIM(C2811)),""),"")</f>
        <v>26</v>
      </c>
      <c r="N2811" t="str">
        <f>IF(COUNT(FIND({0,1,2,3,4,5,6,7,8,9},IF(ISBLANK(A2811),IF(LEN(TRIM(B2811))&gt;0,TRIM(C2811),LEFT(D2811, 4)),"")))&gt;0,IF(ISBLANK(A2811),IF(LEN(TRIM(B2811))&gt;0,TRIM(C2811),LEFT(D2811, 4)),""),"")</f>
        <v>163</v>
      </c>
      <c r="O2811" t="str">
        <f t="shared" si="219"/>
        <v>Mi</v>
      </c>
      <c r="P2811" t="str">
        <f>TRIM(IF(COUNT(FIND({0,1,2,3,4,5,6,7,8,9},B2811))&gt;0,D2811,IF(LEN(TRIM(B2811))&gt;0,CONCATENATE(B2811,C2811,D2811),MID(D2811,4,LEN(D2811)))))</f>
        <v>Wayne</v>
      </c>
      <c r="Q2811">
        <f t="shared" si="220"/>
        <v>41</v>
      </c>
      <c r="R2811">
        <f t="shared" si="221"/>
        <v>76</v>
      </c>
    </row>
    <row r="2812" spans="2:18" x14ac:dyDescent="0.25">
      <c r="B2812" s="1" t="s">
        <v>120</v>
      </c>
      <c r="C2812" s="1" t="s">
        <v>81</v>
      </c>
      <c r="D2812" s="1" t="s">
        <v>376</v>
      </c>
      <c r="E2812" s="1" t="s">
        <v>123</v>
      </c>
      <c r="F2812">
        <v>40</v>
      </c>
      <c r="G2812">
        <v>0.09</v>
      </c>
      <c r="H2812">
        <v>96</v>
      </c>
      <c r="I2812">
        <v>0.11</v>
      </c>
      <c r="K2812">
        <f t="shared" si="217"/>
        <v>36</v>
      </c>
      <c r="L2812">
        <f t="shared" si="218"/>
        <v>81</v>
      </c>
      <c r="M2812" t="str">
        <f>IF(COUNT(FIND({0,1,2,3,4,5,6,7,8,9},IF(ISBLANK(A2812),IF(LEN(TRIM(B2812))&gt;0,TRIM(B2812),TRIM(C2812)),"")))&gt;0,IF(ISBLANK(A2812),IF(LEN(TRIM(B2812))&gt;0,TRIM(B2812),TRIM(C2812)),""),"")</f>
        <v>42</v>
      </c>
      <c r="N2812" t="str">
        <f>IF(COUNT(FIND({0,1,2,3,4,5,6,7,8,9},IF(ISBLANK(A2812),IF(LEN(TRIM(B2812))&gt;0,TRIM(C2812),LEFT(D2812, 4)),"")))&gt;0,IF(ISBLANK(A2812),IF(LEN(TRIM(B2812))&gt;0,TRIM(C2812),LEFT(D2812, 4)),""),"")</f>
        <v>077</v>
      </c>
      <c r="O2812" t="str">
        <f t="shared" si="219"/>
        <v>Pa</v>
      </c>
      <c r="P2812" t="str">
        <f>TRIM(IF(COUNT(FIND({0,1,2,3,4,5,6,7,8,9},B2812))&gt;0,D2812,IF(LEN(TRIM(B2812))&gt;0,CONCATENATE(B2812,C2812,D2812),MID(D2812,4,LEN(D2812)))))</f>
        <v>Lehigh</v>
      </c>
      <c r="Q2812">
        <f t="shared" si="220"/>
        <v>40</v>
      </c>
      <c r="R2812">
        <f t="shared" si="221"/>
        <v>96</v>
      </c>
    </row>
    <row r="2813" spans="2:18" x14ac:dyDescent="0.25">
      <c r="B2813" s="1" t="s">
        <v>159</v>
      </c>
      <c r="C2813" s="1" t="s">
        <v>180</v>
      </c>
      <c r="D2813" s="1" t="s">
        <v>181</v>
      </c>
      <c r="E2813" s="1" t="s">
        <v>161</v>
      </c>
      <c r="F2813">
        <v>39</v>
      </c>
      <c r="G2813">
        <v>0.09</v>
      </c>
      <c r="H2813">
        <v>65</v>
      </c>
      <c r="I2813">
        <v>7.0000000000000007E-2</v>
      </c>
      <c r="K2813">
        <f t="shared" si="217"/>
        <v>36</v>
      </c>
      <c r="L2813">
        <f t="shared" si="218"/>
        <v>81</v>
      </c>
      <c r="M2813" t="str">
        <f>IF(COUNT(FIND({0,1,2,3,4,5,6,7,8,9},IF(ISBLANK(A2813),IF(LEN(TRIM(B2813))&gt;0,TRIM(B2813),TRIM(C2813)),"")))&gt;0,IF(ISBLANK(A2813),IF(LEN(TRIM(B2813))&gt;0,TRIM(B2813),TRIM(C2813)),""),"")</f>
        <v>51</v>
      </c>
      <c r="N2813" t="str">
        <f>IF(COUNT(FIND({0,1,2,3,4,5,6,7,8,9},IF(ISBLANK(A2813),IF(LEN(TRIM(B2813))&gt;0,TRIM(C2813),LEFT(D2813, 4)),"")))&gt;0,IF(ISBLANK(A2813),IF(LEN(TRIM(B2813))&gt;0,TRIM(C2813),LEFT(D2813, 4)),""),"")</f>
        <v>510</v>
      </c>
      <c r="O2813" t="str">
        <f t="shared" si="219"/>
        <v>Va</v>
      </c>
      <c r="P2813" t="str">
        <f>TRIM(IF(COUNT(FIND({0,1,2,3,4,5,6,7,8,9},B2813))&gt;0,D2813,IF(LEN(TRIM(B2813))&gt;0,CONCATENATE(B2813,C2813,D2813),MID(D2813,4,LEN(D2813)))))</f>
        <v>Alexandria city</v>
      </c>
      <c r="Q2813">
        <f t="shared" si="220"/>
        <v>39</v>
      </c>
      <c r="R2813">
        <f t="shared" si="221"/>
        <v>65</v>
      </c>
    </row>
    <row r="2814" spans="2:18" x14ac:dyDescent="0.25">
      <c r="B2814" s="1" t="s">
        <v>120</v>
      </c>
      <c r="C2814" s="1" t="s">
        <v>154</v>
      </c>
      <c r="D2814" s="1" t="s">
        <v>456</v>
      </c>
      <c r="E2814" s="1" t="s">
        <v>123</v>
      </c>
      <c r="F2814">
        <v>39</v>
      </c>
      <c r="G2814">
        <v>0.09</v>
      </c>
      <c r="H2814">
        <v>88</v>
      </c>
      <c r="I2814">
        <v>0.1</v>
      </c>
      <c r="K2814">
        <f t="shared" si="217"/>
        <v>36</v>
      </c>
      <c r="L2814">
        <f t="shared" si="218"/>
        <v>81</v>
      </c>
      <c r="M2814" t="str">
        <f>IF(COUNT(FIND({0,1,2,3,4,5,6,7,8,9},IF(ISBLANK(A2814),IF(LEN(TRIM(B2814))&gt;0,TRIM(B2814),TRIM(C2814)),"")))&gt;0,IF(ISBLANK(A2814),IF(LEN(TRIM(B2814))&gt;0,TRIM(B2814),TRIM(C2814)),""),"")</f>
        <v>42</v>
      </c>
      <c r="N2814" t="str">
        <f>IF(COUNT(FIND({0,1,2,3,4,5,6,7,8,9},IF(ISBLANK(A2814),IF(LEN(TRIM(B2814))&gt;0,TRIM(C2814),LEFT(D2814, 4)),"")))&gt;0,IF(ISBLANK(A2814),IF(LEN(TRIM(B2814))&gt;0,TRIM(C2814),LEFT(D2814, 4)),""),"")</f>
        <v>079</v>
      </c>
      <c r="O2814" t="str">
        <f t="shared" si="219"/>
        <v>Pa</v>
      </c>
      <c r="P2814" t="str">
        <f>TRIM(IF(COUNT(FIND({0,1,2,3,4,5,6,7,8,9},B2814))&gt;0,D2814,IF(LEN(TRIM(B2814))&gt;0,CONCATENATE(B2814,C2814,D2814),MID(D2814,4,LEN(D2814)))))</f>
        <v>Luzerne</v>
      </c>
      <c r="Q2814">
        <f t="shared" si="220"/>
        <v>39</v>
      </c>
      <c r="R2814">
        <f t="shared" si="221"/>
        <v>88</v>
      </c>
    </row>
    <row r="2815" spans="2:18" x14ac:dyDescent="0.25">
      <c r="B2815" s="1" t="s">
        <v>56</v>
      </c>
      <c r="C2815" s="1" t="s">
        <v>22</v>
      </c>
      <c r="D2815" s="1" t="s">
        <v>109</v>
      </c>
      <c r="E2815" s="1" t="s">
        <v>59</v>
      </c>
      <c r="F2815">
        <v>39</v>
      </c>
      <c r="G2815">
        <v>0.09</v>
      </c>
      <c r="H2815">
        <v>56</v>
      </c>
      <c r="I2815">
        <v>0.06</v>
      </c>
      <c r="K2815">
        <f t="shared" si="217"/>
        <v>36</v>
      </c>
      <c r="L2815">
        <f t="shared" si="218"/>
        <v>81</v>
      </c>
      <c r="M2815" t="str">
        <f>IF(COUNT(FIND({0,1,2,3,4,5,6,7,8,9},IF(ISBLANK(A2815),IF(LEN(TRIM(B2815))&gt;0,TRIM(B2815),TRIM(C2815)),"")))&gt;0,IF(ISBLANK(A2815),IF(LEN(TRIM(B2815))&gt;0,TRIM(B2815),TRIM(C2815)),""),"")</f>
        <v>25</v>
      </c>
      <c r="N2815" t="str">
        <f>IF(COUNT(FIND({0,1,2,3,4,5,6,7,8,9},IF(ISBLANK(A2815),IF(LEN(TRIM(B2815))&gt;0,TRIM(C2815),LEFT(D2815, 4)),"")))&gt;0,IF(ISBLANK(A2815),IF(LEN(TRIM(B2815))&gt;0,TRIM(C2815),LEFT(D2815, 4)),""),"")</f>
        <v>021</v>
      </c>
      <c r="O2815" t="str">
        <f t="shared" si="219"/>
        <v>Ma</v>
      </c>
      <c r="P2815" t="str">
        <f>TRIM(IF(COUNT(FIND({0,1,2,3,4,5,6,7,8,9},B2815))&gt;0,D2815,IF(LEN(TRIM(B2815))&gt;0,CONCATENATE(B2815,C2815,D2815),MID(D2815,4,LEN(D2815)))))</f>
        <v>Norfolk</v>
      </c>
      <c r="Q2815">
        <f t="shared" si="220"/>
        <v>39</v>
      </c>
      <c r="R2815">
        <f t="shared" si="221"/>
        <v>56</v>
      </c>
    </row>
    <row r="2816" spans="2:18" x14ac:dyDescent="0.25">
      <c r="B2816" s="1" t="s">
        <v>95</v>
      </c>
      <c r="C2816" s="1" t="s">
        <v>57</v>
      </c>
      <c r="D2816" s="1" t="s">
        <v>607</v>
      </c>
      <c r="E2816" s="1" t="s">
        <v>98</v>
      </c>
      <c r="F2816">
        <v>38</v>
      </c>
      <c r="G2816">
        <v>0.08</v>
      </c>
      <c r="H2816">
        <v>68</v>
      </c>
      <c r="I2816">
        <v>0.08</v>
      </c>
      <c r="K2816">
        <f t="shared" si="217"/>
        <v>36</v>
      </c>
      <c r="L2816">
        <f t="shared" si="218"/>
        <v>81</v>
      </c>
      <c r="M2816" t="str">
        <f>IF(COUNT(FIND({0,1,2,3,4,5,6,7,8,9},IF(ISBLANK(A2816),IF(LEN(TRIM(B2816))&gt;0,TRIM(B2816),TRIM(C2816)),"")))&gt;0,IF(ISBLANK(A2816),IF(LEN(TRIM(B2816))&gt;0,TRIM(B2816),TRIM(C2816)),""),"")</f>
        <v>12</v>
      </c>
      <c r="N2816" t="str">
        <f>IF(COUNT(FIND({0,1,2,3,4,5,6,7,8,9},IF(ISBLANK(A2816),IF(LEN(TRIM(B2816))&gt;0,TRIM(C2816),LEFT(D2816, 4)),"")))&gt;0,IF(ISBLANK(A2816),IF(LEN(TRIM(B2816))&gt;0,TRIM(C2816),LEFT(D2816, 4)),""),"")</f>
        <v>017</v>
      </c>
      <c r="O2816" t="str">
        <f t="shared" si="219"/>
        <v>Fl</v>
      </c>
      <c r="P2816" t="str">
        <f>TRIM(IF(COUNT(FIND({0,1,2,3,4,5,6,7,8,9},B2816))&gt;0,D2816,IF(LEN(TRIM(B2816))&gt;0,CONCATENATE(B2816,C2816,D2816),MID(D2816,4,LEN(D2816)))))</f>
        <v>Citrus</v>
      </c>
      <c r="Q2816">
        <f t="shared" si="220"/>
        <v>38</v>
      </c>
      <c r="R2816">
        <f t="shared" si="221"/>
        <v>68</v>
      </c>
    </row>
    <row r="2817" spans="2:18" x14ac:dyDescent="0.25">
      <c r="B2817" s="1" t="s">
        <v>13</v>
      </c>
      <c r="C2817" s="1" t="s">
        <v>68</v>
      </c>
      <c r="D2817" s="1" t="s">
        <v>69</v>
      </c>
      <c r="E2817" s="1" t="s">
        <v>12</v>
      </c>
      <c r="F2817">
        <v>38</v>
      </c>
      <c r="G2817">
        <v>0.08</v>
      </c>
      <c r="H2817">
        <v>56</v>
      </c>
      <c r="I2817">
        <v>0.06</v>
      </c>
      <c r="K2817">
        <f t="shared" si="217"/>
        <v>36</v>
      </c>
      <c r="L2817">
        <f t="shared" si="218"/>
        <v>81</v>
      </c>
      <c r="M2817" t="str">
        <f>IF(COUNT(FIND({0,1,2,3,4,5,6,7,8,9},IF(ISBLANK(A2817),IF(LEN(TRIM(B2817))&gt;0,TRIM(B2817),TRIM(C2817)),"")))&gt;0,IF(ISBLANK(A2817),IF(LEN(TRIM(B2817))&gt;0,TRIM(B2817),TRIM(C2817)),""),"")</f>
        <v>36</v>
      </c>
      <c r="N2817" t="str">
        <f>IF(COUNT(FIND({0,1,2,3,4,5,6,7,8,9},IF(ISBLANK(A2817),IF(LEN(TRIM(B2817))&gt;0,TRIM(C2817),LEFT(D2817, 4)),"")))&gt;0,IF(ISBLANK(A2817),IF(LEN(TRIM(B2817))&gt;0,TRIM(C2817),LEFT(D2817, 4)),""),"")</f>
        <v>007</v>
      </c>
      <c r="O2817" t="str">
        <f t="shared" si="219"/>
        <v>NY</v>
      </c>
      <c r="P2817" t="str">
        <f>TRIM(IF(COUNT(FIND({0,1,2,3,4,5,6,7,8,9},B2817))&gt;0,D2817,IF(LEN(TRIM(B2817))&gt;0,CONCATENATE(B2817,C2817,D2817),MID(D2817,4,LEN(D2817)))))</f>
        <v>Broome</v>
      </c>
      <c r="Q2817">
        <f t="shared" si="220"/>
        <v>38</v>
      </c>
      <c r="R2817">
        <f t="shared" si="221"/>
        <v>56</v>
      </c>
    </row>
    <row r="2818" spans="2:18" x14ac:dyDescent="0.25">
      <c r="B2818" s="1" t="s">
        <v>84</v>
      </c>
      <c r="C2818" s="1" t="s">
        <v>68</v>
      </c>
      <c r="D2818" s="1" t="s">
        <v>268</v>
      </c>
      <c r="E2818" s="1" t="s">
        <v>86</v>
      </c>
      <c r="F2818">
        <v>38</v>
      </c>
      <c r="G2818">
        <v>0.08</v>
      </c>
      <c r="H2818">
        <v>65</v>
      </c>
      <c r="I2818">
        <v>7.0000000000000007E-2</v>
      </c>
      <c r="K2818">
        <f t="shared" si="217"/>
        <v>36</v>
      </c>
      <c r="L2818">
        <f t="shared" si="218"/>
        <v>81</v>
      </c>
      <c r="M2818" t="str">
        <f>IF(COUNT(FIND({0,1,2,3,4,5,6,7,8,9},IF(ISBLANK(A2818),IF(LEN(TRIM(B2818))&gt;0,TRIM(B2818),TRIM(C2818)),"")))&gt;0,IF(ISBLANK(A2818),IF(LEN(TRIM(B2818))&gt;0,TRIM(B2818),TRIM(C2818)),""),"")</f>
        <v>34</v>
      </c>
      <c r="N2818" t="str">
        <f>IF(COUNT(FIND({0,1,2,3,4,5,6,7,8,9},IF(ISBLANK(A2818),IF(LEN(TRIM(B2818))&gt;0,TRIM(C2818),LEFT(D2818, 4)),"")))&gt;0,IF(ISBLANK(A2818),IF(LEN(TRIM(B2818))&gt;0,TRIM(C2818),LEFT(D2818, 4)),""),"")</f>
        <v>007</v>
      </c>
      <c r="O2818" t="str">
        <f t="shared" si="219"/>
        <v>NJ</v>
      </c>
      <c r="P2818" t="str">
        <f>TRIM(IF(COUNT(FIND({0,1,2,3,4,5,6,7,8,9},B2818))&gt;0,D2818,IF(LEN(TRIM(B2818))&gt;0,CONCATENATE(B2818,C2818,D2818),MID(D2818,4,LEN(D2818)))))</f>
        <v>Camden</v>
      </c>
      <c r="Q2818">
        <f t="shared" si="220"/>
        <v>38</v>
      </c>
      <c r="R2818">
        <f t="shared" si="221"/>
        <v>65</v>
      </c>
    </row>
    <row r="2819" spans="2:18" x14ac:dyDescent="0.25">
      <c r="B2819" s="1" t="s">
        <v>120</v>
      </c>
      <c r="C2819" s="1" t="s">
        <v>50</v>
      </c>
      <c r="D2819" s="1" t="s">
        <v>346</v>
      </c>
      <c r="E2819" s="1" t="s">
        <v>123</v>
      </c>
      <c r="F2819">
        <v>37</v>
      </c>
      <c r="G2819">
        <v>0.08</v>
      </c>
      <c r="H2819">
        <v>83</v>
      </c>
      <c r="I2819">
        <v>0.09</v>
      </c>
      <c r="K2819">
        <f t="shared" si="217"/>
        <v>36</v>
      </c>
      <c r="L2819">
        <f t="shared" si="218"/>
        <v>81</v>
      </c>
      <c r="M2819" t="str">
        <f>IF(COUNT(FIND({0,1,2,3,4,5,6,7,8,9},IF(ISBLANK(A2819),IF(LEN(TRIM(B2819))&gt;0,TRIM(B2819),TRIM(C2819)),"")))&gt;0,IF(ISBLANK(A2819),IF(LEN(TRIM(B2819))&gt;0,TRIM(B2819),TRIM(C2819)),""),"")</f>
        <v>42</v>
      </c>
      <c r="N2819" t="str">
        <f>IF(COUNT(FIND({0,1,2,3,4,5,6,7,8,9},IF(ISBLANK(A2819),IF(LEN(TRIM(B2819))&gt;0,TRIM(C2819),LEFT(D2819, 4)),"")))&gt;0,IF(ISBLANK(A2819),IF(LEN(TRIM(B2819))&gt;0,TRIM(C2819),LEFT(D2819, 4)),""),"")</f>
        <v>095</v>
      </c>
      <c r="O2819" t="str">
        <f t="shared" si="219"/>
        <v>Pa</v>
      </c>
      <c r="P2819" t="str">
        <f>TRIM(IF(COUNT(FIND({0,1,2,3,4,5,6,7,8,9},B2819))&gt;0,D2819,IF(LEN(TRIM(B2819))&gt;0,CONCATENATE(B2819,C2819,D2819),MID(D2819,4,LEN(D2819)))))</f>
        <v>Northampton</v>
      </c>
      <c r="Q2819">
        <f t="shared" si="220"/>
        <v>37</v>
      </c>
      <c r="R2819">
        <f t="shared" si="221"/>
        <v>83</v>
      </c>
    </row>
    <row r="2820" spans="2:18" x14ac:dyDescent="0.25">
      <c r="B2820" s="1" t="s">
        <v>99</v>
      </c>
      <c r="C2820" s="1" t="s">
        <v>113</v>
      </c>
      <c r="D2820" s="1" t="s">
        <v>366</v>
      </c>
      <c r="E2820" s="1" t="s">
        <v>102</v>
      </c>
      <c r="F2820">
        <v>37</v>
      </c>
      <c r="G2820">
        <v>0.08</v>
      </c>
      <c r="H2820">
        <v>59</v>
      </c>
      <c r="I2820">
        <v>7.0000000000000007E-2</v>
      </c>
      <c r="K2820">
        <f t="shared" ref="K2820:K2883" si="222">VALUE(IF(ISBLANK(A2820),K2819,A2820))</f>
        <v>36</v>
      </c>
      <c r="L2820">
        <f t="shared" ref="L2820:L2883" si="223">VALUE(IF(ISBLANK(A2820),L2819,CONCATENATE(TRIM(B2820),TRIM(C2820))))</f>
        <v>81</v>
      </c>
      <c r="M2820" t="str">
        <f>IF(COUNT(FIND({0,1,2,3,4,5,6,7,8,9},IF(ISBLANK(A2820),IF(LEN(TRIM(B2820))&gt;0,TRIM(B2820),TRIM(C2820)),"")))&gt;0,IF(ISBLANK(A2820),IF(LEN(TRIM(B2820))&gt;0,TRIM(B2820),TRIM(C2820)),""),"")</f>
        <v>06</v>
      </c>
      <c r="N2820" t="str">
        <f>IF(COUNT(FIND({0,1,2,3,4,5,6,7,8,9},IF(ISBLANK(A2820),IF(LEN(TRIM(B2820))&gt;0,TRIM(C2820),LEFT(D2820, 4)),"")))&gt;0,IF(ISBLANK(A2820),IF(LEN(TRIM(B2820))&gt;0,TRIM(C2820),LEFT(D2820, 4)),""),"")</f>
        <v>013</v>
      </c>
      <c r="O2820" t="str">
        <f t="shared" ref="O2820:O2883" si="224">IF(LEN(TRIM(E2820))&gt;0,E2820,"XX")</f>
        <v>Ca</v>
      </c>
      <c r="P2820" t="str">
        <f>TRIM(IF(COUNT(FIND({0,1,2,3,4,5,6,7,8,9},B2820))&gt;0,D2820,IF(LEN(TRIM(B2820))&gt;0,CONCATENATE(B2820,C2820,D2820),MID(D2820,4,LEN(D2820)))))</f>
        <v>Contra Costa</v>
      </c>
      <c r="Q2820">
        <f t="shared" ref="Q2820:Q2883" si="225">F2820</f>
        <v>37</v>
      </c>
      <c r="R2820">
        <f t="shared" ref="R2820:R2883" si="226">H2820</f>
        <v>59</v>
      </c>
    </row>
    <row r="2821" spans="2:18" x14ac:dyDescent="0.25">
      <c r="B2821" s="1" t="s">
        <v>224</v>
      </c>
      <c r="C2821" s="1" t="s">
        <v>215</v>
      </c>
      <c r="D2821" s="1" t="s">
        <v>448</v>
      </c>
      <c r="E2821" s="1" t="s">
        <v>227</v>
      </c>
      <c r="F2821">
        <v>36</v>
      </c>
      <c r="G2821">
        <v>0.08</v>
      </c>
      <c r="H2821">
        <v>70</v>
      </c>
      <c r="I2821">
        <v>0.08</v>
      </c>
      <c r="K2821">
        <f t="shared" si="222"/>
        <v>36</v>
      </c>
      <c r="L2821">
        <f t="shared" si="223"/>
        <v>81</v>
      </c>
      <c r="M2821" t="str">
        <f>IF(COUNT(FIND({0,1,2,3,4,5,6,7,8,9},IF(ISBLANK(A2821),IF(LEN(TRIM(B2821))&gt;0,TRIM(B2821),TRIM(C2821)),"")))&gt;0,IF(ISBLANK(A2821),IF(LEN(TRIM(B2821))&gt;0,TRIM(B2821),TRIM(C2821)),""),"")</f>
        <v>37</v>
      </c>
      <c r="N2821" t="str">
        <f>IF(COUNT(FIND({0,1,2,3,4,5,6,7,8,9},IF(ISBLANK(A2821),IF(LEN(TRIM(B2821))&gt;0,TRIM(C2821),LEFT(D2821, 4)),"")))&gt;0,IF(ISBLANK(A2821),IF(LEN(TRIM(B2821))&gt;0,TRIM(C2821),LEFT(D2821, 4)),""),"")</f>
        <v>063</v>
      </c>
      <c r="O2821" t="str">
        <f t="shared" si="224"/>
        <v>NC</v>
      </c>
      <c r="P2821" t="str">
        <f>TRIM(IF(COUNT(FIND({0,1,2,3,4,5,6,7,8,9},B2821))&gt;0,D2821,IF(LEN(TRIM(B2821))&gt;0,CONCATENATE(B2821,C2821,D2821),MID(D2821,4,LEN(D2821)))))</f>
        <v>Durham</v>
      </c>
      <c r="Q2821">
        <f t="shared" si="225"/>
        <v>36</v>
      </c>
      <c r="R2821">
        <f t="shared" si="226"/>
        <v>70</v>
      </c>
    </row>
    <row r="2822" spans="2:18" x14ac:dyDescent="0.25">
      <c r="B2822" s="1" t="s">
        <v>159</v>
      </c>
      <c r="C2822" s="1" t="s">
        <v>336</v>
      </c>
      <c r="D2822" s="1" t="s">
        <v>608</v>
      </c>
      <c r="E2822" s="1" t="s">
        <v>161</v>
      </c>
      <c r="F2822">
        <v>35</v>
      </c>
      <c r="G2822">
        <v>0.08</v>
      </c>
      <c r="H2822">
        <v>87</v>
      </c>
      <c r="I2822">
        <v>0.1</v>
      </c>
      <c r="K2822">
        <f t="shared" si="222"/>
        <v>36</v>
      </c>
      <c r="L2822">
        <f t="shared" si="223"/>
        <v>81</v>
      </c>
      <c r="M2822" t="str">
        <f>IF(COUNT(FIND({0,1,2,3,4,5,6,7,8,9},IF(ISBLANK(A2822),IF(LEN(TRIM(B2822))&gt;0,TRIM(B2822),TRIM(C2822)),"")))&gt;0,IF(ISBLANK(A2822),IF(LEN(TRIM(B2822))&gt;0,TRIM(B2822),TRIM(C2822)),""),"")</f>
        <v>51</v>
      </c>
      <c r="N2822" t="str">
        <f>IF(COUNT(FIND({0,1,2,3,4,5,6,7,8,9},IF(ISBLANK(A2822),IF(LEN(TRIM(B2822))&gt;0,TRIM(C2822),LEFT(D2822, 4)),"")))&gt;0,IF(ISBLANK(A2822),IF(LEN(TRIM(B2822))&gt;0,TRIM(C2822),LEFT(D2822, 4)),""),"")</f>
        <v>041</v>
      </c>
      <c r="O2822" t="str">
        <f t="shared" si="224"/>
        <v>Va</v>
      </c>
      <c r="P2822" t="str">
        <f>TRIM(IF(COUNT(FIND({0,1,2,3,4,5,6,7,8,9},B2822))&gt;0,D2822,IF(LEN(TRIM(B2822))&gt;0,CONCATENATE(B2822,C2822,D2822),MID(D2822,4,LEN(D2822)))))</f>
        <v>Chesterfield</v>
      </c>
      <c r="Q2822">
        <f t="shared" si="225"/>
        <v>35</v>
      </c>
      <c r="R2822">
        <f t="shared" si="226"/>
        <v>87</v>
      </c>
    </row>
    <row r="2823" spans="2:18" x14ac:dyDescent="0.25">
      <c r="B2823" s="1" t="s">
        <v>95</v>
      </c>
      <c r="C2823" s="1" t="s">
        <v>22</v>
      </c>
      <c r="D2823" s="1" t="s">
        <v>372</v>
      </c>
      <c r="E2823" s="1" t="s">
        <v>98</v>
      </c>
      <c r="F2823">
        <v>35</v>
      </c>
      <c r="G2823">
        <v>0.08</v>
      </c>
      <c r="H2823">
        <v>57</v>
      </c>
      <c r="I2823">
        <v>0.06</v>
      </c>
      <c r="K2823">
        <f t="shared" si="222"/>
        <v>36</v>
      </c>
      <c r="L2823">
        <f t="shared" si="223"/>
        <v>81</v>
      </c>
      <c r="M2823" t="str">
        <f>IF(COUNT(FIND({0,1,2,3,4,5,6,7,8,9},IF(ISBLANK(A2823),IF(LEN(TRIM(B2823))&gt;0,TRIM(B2823),TRIM(C2823)),"")))&gt;0,IF(ISBLANK(A2823),IF(LEN(TRIM(B2823))&gt;0,TRIM(B2823),TRIM(C2823)),""),"")</f>
        <v>12</v>
      </c>
      <c r="N2823" t="str">
        <f>IF(COUNT(FIND({0,1,2,3,4,5,6,7,8,9},IF(ISBLANK(A2823),IF(LEN(TRIM(B2823))&gt;0,TRIM(C2823),LEFT(D2823, 4)),"")))&gt;0,IF(ISBLANK(A2823),IF(LEN(TRIM(B2823))&gt;0,TRIM(C2823),LEFT(D2823, 4)),""),"")</f>
        <v>021</v>
      </c>
      <c r="O2823" t="str">
        <f t="shared" si="224"/>
        <v>Fl</v>
      </c>
      <c r="P2823" t="str">
        <f>TRIM(IF(COUNT(FIND({0,1,2,3,4,5,6,7,8,9},B2823))&gt;0,D2823,IF(LEN(TRIM(B2823))&gt;0,CONCATENATE(B2823,C2823,D2823),MID(D2823,4,LEN(D2823)))))</f>
        <v>Collier</v>
      </c>
      <c r="Q2823">
        <f t="shared" si="225"/>
        <v>35</v>
      </c>
      <c r="R2823">
        <f t="shared" si="226"/>
        <v>57</v>
      </c>
    </row>
    <row r="2824" spans="2:18" x14ac:dyDescent="0.25">
      <c r="B2824" s="1" t="s">
        <v>56</v>
      </c>
      <c r="C2824" s="1" t="s">
        <v>60</v>
      </c>
      <c r="D2824" s="1" t="s">
        <v>110</v>
      </c>
      <c r="E2824" s="1" t="s">
        <v>59</v>
      </c>
      <c r="F2824">
        <v>35</v>
      </c>
      <c r="G2824">
        <v>0.08</v>
      </c>
      <c r="H2824">
        <v>81</v>
      </c>
      <c r="I2824">
        <v>0.09</v>
      </c>
      <c r="K2824">
        <f t="shared" si="222"/>
        <v>36</v>
      </c>
      <c r="L2824">
        <f t="shared" si="223"/>
        <v>81</v>
      </c>
      <c r="M2824" t="str">
        <f>IF(COUNT(FIND({0,1,2,3,4,5,6,7,8,9},IF(ISBLANK(A2824),IF(LEN(TRIM(B2824))&gt;0,TRIM(B2824),TRIM(C2824)),"")))&gt;0,IF(ISBLANK(A2824),IF(LEN(TRIM(B2824))&gt;0,TRIM(B2824),TRIM(C2824)),""),"")</f>
        <v>25</v>
      </c>
      <c r="N2824" t="str">
        <f>IF(COUNT(FIND({0,1,2,3,4,5,6,7,8,9},IF(ISBLANK(A2824),IF(LEN(TRIM(B2824))&gt;0,TRIM(C2824),LEFT(D2824, 4)),"")))&gt;0,IF(ISBLANK(A2824),IF(LEN(TRIM(B2824))&gt;0,TRIM(C2824),LEFT(D2824, 4)),""),"")</f>
        <v>027</v>
      </c>
      <c r="O2824" t="str">
        <f t="shared" si="224"/>
        <v>Ma</v>
      </c>
      <c r="P2824" t="str">
        <f>TRIM(IF(COUNT(FIND({0,1,2,3,4,5,6,7,8,9},B2824))&gt;0,D2824,IF(LEN(TRIM(B2824))&gt;0,CONCATENATE(B2824,C2824,D2824),MID(D2824,4,LEN(D2824)))))</f>
        <v>Worcester</v>
      </c>
      <c r="Q2824">
        <f t="shared" si="225"/>
        <v>35</v>
      </c>
      <c r="R2824">
        <f t="shared" si="226"/>
        <v>81</v>
      </c>
    </row>
    <row r="2825" spans="2:18" x14ac:dyDescent="0.25">
      <c r="B2825" s="1" t="s">
        <v>234</v>
      </c>
      <c r="C2825" s="1" t="s">
        <v>397</v>
      </c>
      <c r="D2825" s="1" t="s">
        <v>398</v>
      </c>
      <c r="E2825" s="1" t="s">
        <v>236</v>
      </c>
      <c r="F2825">
        <v>35</v>
      </c>
      <c r="G2825">
        <v>0.08</v>
      </c>
      <c r="H2825">
        <v>79</v>
      </c>
      <c r="I2825">
        <v>0.09</v>
      </c>
      <c r="K2825">
        <f t="shared" si="222"/>
        <v>36</v>
      </c>
      <c r="L2825">
        <f t="shared" si="223"/>
        <v>81</v>
      </c>
      <c r="M2825" t="str">
        <f>IF(COUNT(FIND({0,1,2,3,4,5,6,7,8,9},IF(ISBLANK(A2825),IF(LEN(TRIM(B2825))&gt;0,TRIM(B2825),TRIM(C2825)),"")))&gt;0,IF(ISBLANK(A2825),IF(LEN(TRIM(B2825))&gt;0,TRIM(B2825),TRIM(C2825)),""),"")</f>
        <v>13</v>
      </c>
      <c r="N2825" t="str">
        <f>IF(COUNT(FIND({0,1,2,3,4,5,6,7,8,9},IF(ISBLANK(A2825),IF(LEN(TRIM(B2825))&gt;0,TRIM(C2825),LEFT(D2825, 4)),"")))&gt;0,IF(ISBLANK(A2825),IF(LEN(TRIM(B2825))&gt;0,TRIM(C2825),LEFT(D2825, 4)),""),"")</f>
        <v>135</v>
      </c>
      <c r="O2825" t="str">
        <f t="shared" si="224"/>
        <v>Ga</v>
      </c>
      <c r="P2825" t="str">
        <f>TRIM(IF(COUNT(FIND({0,1,2,3,4,5,6,7,8,9},B2825))&gt;0,D2825,IF(LEN(TRIM(B2825))&gt;0,CONCATENATE(B2825,C2825,D2825),MID(D2825,4,LEN(D2825)))))</f>
        <v>Gwinnett</v>
      </c>
      <c r="Q2825">
        <f t="shared" si="225"/>
        <v>35</v>
      </c>
      <c r="R2825">
        <f t="shared" si="226"/>
        <v>79</v>
      </c>
    </row>
    <row r="2826" spans="2:18" x14ac:dyDescent="0.25">
      <c r="B2826" s="1" t="s">
        <v>56</v>
      </c>
      <c r="C2826" s="1" t="s">
        <v>126</v>
      </c>
      <c r="D2826" s="1" t="s">
        <v>90</v>
      </c>
      <c r="E2826" s="1" t="s">
        <v>59</v>
      </c>
      <c r="F2826">
        <v>35</v>
      </c>
      <c r="G2826">
        <v>0.08</v>
      </c>
      <c r="H2826">
        <v>51</v>
      </c>
      <c r="I2826">
        <v>0.06</v>
      </c>
      <c r="K2826">
        <f t="shared" si="222"/>
        <v>36</v>
      </c>
      <c r="L2826">
        <f t="shared" si="223"/>
        <v>81</v>
      </c>
      <c r="M2826" t="str">
        <f>IF(COUNT(FIND({0,1,2,3,4,5,6,7,8,9},IF(ISBLANK(A2826),IF(LEN(TRIM(B2826))&gt;0,TRIM(B2826),TRIM(C2826)),"")))&gt;0,IF(ISBLANK(A2826),IF(LEN(TRIM(B2826))&gt;0,TRIM(B2826),TRIM(C2826)),""),"")</f>
        <v>25</v>
      </c>
      <c r="N2826" t="str">
        <f>IF(COUNT(FIND({0,1,2,3,4,5,6,7,8,9},IF(ISBLANK(A2826),IF(LEN(TRIM(B2826))&gt;0,TRIM(C2826),LEFT(D2826, 4)),"")))&gt;0,IF(ISBLANK(A2826),IF(LEN(TRIM(B2826))&gt;0,TRIM(C2826),LEFT(D2826, 4)),""),"")</f>
        <v>009</v>
      </c>
      <c r="O2826" t="str">
        <f t="shared" si="224"/>
        <v>Ma</v>
      </c>
      <c r="P2826" t="str">
        <f>TRIM(IF(COUNT(FIND({0,1,2,3,4,5,6,7,8,9},B2826))&gt;0,D2826,IF(LEN(TRIM(B2826))&gt;0,CONCATENATE(B2826,C2826,D2826),MID(D2826,4,LEN(D2826)))))</f>
        <v>Essex</v>
      </c>
      <c r="Q2826">
        <f t="shared" si="225"/>
        <v>35</v>
      </c>
      <c r="R2826">
        <f t="shared" si="226"/>
        <v>51</v>
      </c>
    </row>
    <row r="2827" spans="2:18" x14ac:dyDescent="0.25">
      <c r="B2827" s="1" t="s">
        <v>99</v>
      </c>
      <c r="C2827" s="1" t="s">
        <v>54</v>
      </c>
      <c r="D2827" s="1" t="s">
        <v>335</v>
      </c>
      <c r="E2827" s="1" t="s">
        <v>102</v>
      </c>
      <c r="F2827">
        <v>35</v>
      </c>
      <c r="G2827">
        <v>0.08</v>
      </c>
      <c r="H2827">
        <v>68</v>
      </c>
      <c r="I2827">
        <v>0.08</v>
      </c>
      <c r="K2827">
        <f t="shared" si="222"/>
        <v>36</v>
      </c>
      <c r="L2827">
        <f t="shared" si="223"/>
        <v>81</v>
      </c>
      <c r="M2827" t="str">
        <f>IF(COUNT(FIND({0,1,2,3,4,5,6,7,8,9},IF(ISBLANK(A2827),IF(LEN(TRIM(B2827))&gt;0,TRIM(B2827),TRIM(C2827)),"")))&gt;0,IF(ISBLANK(A2827),IF(LEN(TRIM(B2827))&gt;0,TRIM(B2827),TRIM(C2827)),""),"")</f>
        <v>06</v>
      </c>
      <c r="N2827" t="str">
        <f>IF(COUNT(FIND({0,1,2,3,4,5,6,7,8,9},IF(ISBLANK(A2827),IF(LEN(TRIM(B2827))&gt;0,TRIM(C2827),LEFT(D2827, 4)),"")))&gt;0,IF(ISBLANK(A2827),IF(LEN(TRIM(B2827))&gt;0,TRIM(C2827),LEFT(D2827, 4)),""),"")</f>
        <v>071</v>
      </c>
      <c r="O2827" t="str">
        <f t="shared" si="224"/>
        <v>Ca</v>
      </c>
      <c r="P2827" t="str">
        <f>TRIM(IF(COUNT(FIND({0,1,2,3,4,5,6,7,8,9},B2827))&gt;0,D2827,IF(LEN(TRIM(B2827))&gt;0,CONCATENATE(B2827,C2827,D2827),MID(D2827,4,LEN(D2827)))))</f>
        <v>San Bernardino</v>
      </c>
      <c r="Q2827">
        <f t="shared" si="225"/>
        <v>35</v>
      </c>
      <c r="R2827">
        <f t="shared" si="226"/>
        <v>68</v>
      </c>
    </row>
    <row r="2828" spans="2:18" x14ac:dyDescent="0.25">
      <c r="B2828" s="1" t="s">
        <v>99</v>
      </c>
      <c r="C2828" s="1" t="s">
        <v>46</v>
      </c>
      <c r="D2828" s="1" t="s">
        <v>375</v>
      </c>
      <c r="E2828" s="1" t="s">
        <v>102</v>
      </c>
      <c r="F2828">
        <v>33</v>
      </c>
      <c r="G2828">
        <v>7.0000000000000007E-2</v>
      </c>
      <c r="H2828">
        <v>58</v>
      </c>
      <c r="I2828">
        <v>0.06</v>
      </c>
      <c r="K2828">
        <f t="shared" si="222"/>
        <v>36</v>
      </c>
      <c r="L2828">
        <f t="shared" si="223"/>
        <v>81</v>
      </c>
      <c r="M2828" t="str">
        <f>IF(COUNT(FIND({0,1,2,3,4,5,6,7,8,9},IF(ISBLANK(A2828),IF(LEN(TRIM(B2828))&gt;0,TRIM(B2828),TRIM(C2828)),"")))&gt;0,IF(ISBLANK(A2828),IF(LEN(TRIM(B2828))&gt;0,TRIM(B2828),TRIM(C2828)),""),"")</f>
        <v>06</v>
      </c>
      <c r="N2828" t="str">
        <f>IF(COUNT(FIND({0,1,2,3,4,5,6,7,8,9},IF(ISBLANK(A2828),IF(LEN(TRIM(B2828))&gt;0,TRIM(C2828),LEFT(D2828, 4)),"")))&gt;0,IF(ISBLANK(A2828),IF(LEN(TRIM(B2828))&gt;0,TRIM(C2828),LEFT(D2828, 4)),""),"")</f>
        <v>065</v>
      </c>
      <c r="O2828" t="str">
        <f t="shared" si="224"/>
        <v>Ca</v>
      </c>
      <c r="P2828" t="str">
        <f>TRIM(IF(COUNT(FIND({0,1,2,3,4,5,6,7,8,9},B2828))&gt;0,D2828,IF(LEN(TRIM(B2828))&gt;0,CONCATENATE(B2828,C2828,D2828),MID(D2828,4,LEN(D2828)))))</f>
        <v>Riverside</v>
      </c>
      <c r="Q2828">
        <f t="shared" si="225"/>
        <v>33</v>
      </c>
      <c r="R2828">
        <f t="shared" si="226"/>
        <v>58</v>
      </c>
    </row>
    <row r="2829" spans="2:18" x14ac:dyDescent="0.25">
      <c r="B2829" s="1" t="s">
        <v>84</v>
      </c>
      <c r="C2829" s="1" t="s">
        <v>100</v>
      </c>
      <c r="D2829" s="1" t="s">
        <v>455</v>
      </c>
      <c r="E2829" s="1" t="s">
        <v>86</v>
      </c>
      <c r="F2829">
        <v>33</v>
      </c>
      <c r="G2829">
        <v>7.0000000000000007E-2</v>
      </c>
      <c r="H2829">
        <v>74</v>
      </c>
      <c r="I2829">
        <v>0.08</v>
      </c>
      <c r="K2829">
        <f t="shared" si="222"/>
        <v>36</v>
      </c>
      <c r="L2829">
        <f t="shared" si="223"/>
        <v>81</v>
      </c>
      <c r="M2829" t="str">
        <f>IF(COUNT(FIND({0,1,2,3,4,5,6,7,8,9},IF(ISBLANK(A2829),IF(LEN(TRIM(B2829))&gt;0,TRIM(B2829),TRIM(C2829)),"")))&gt;0,IF(ISBLANK(A2829),IF(LEN(TRIM(B2829))&gt;0,TRIM(B2829),TRIM(C2829)),""),"")</f>
        <v>34</v>
      </c>
      <c r="N2829" t="str">
        <f>IF(COUNT(FIND({0,1,2,3,4,5,6,7,8,9},IF(ISBLANK(A2829),IF(LEN(TRIM(B2829))&gt;0,TRIM(C2829),LEFT(D2829, 4)),"")))&gt;0,IF(ISBLANK(A2829),IF(LEN(TRIM(B2829))&gt;0,TRIM(C2829),LEFT(D2829, 4)),""),"")</f>
        <v>037</v>
      </c>
      <c r="O2829" t="str">
        <f t="shared" si="224"/>
        <v>NJ</v>
      </c>
      <c r="P2829" t="str">
        <f>TRIM(IF(COUNT(FIND({0,1,2,3,4,5,6,7,8,9},B2829))&gt;0,D2829,IF(LEN(TRIM(B2829))&gt;0,CONCATENATE(B2829,C2829,D2829),MID(D2829,4,LEN(D2829)))))</f>
        <v>Sussex</v>
      </c>
      <c r="Q2829">
        <f t="shared" si="225"/>
        <v>33</v>
      </c>
      <c r="R2829">
        <f t="shared" si="226"/>
        <v>74</v>
      </c>
    </row>
    <row r="2830" spans="2:18" x14ac:dyDescent="0.25">
      <c r="B2830" s="1" t="s">
        <v>13</v>
      </c>
      <c r="C2830" s="1" t="s">
        <v>83</v>
      </c>
      <c r="D2830" s="1" t="s">
        <v>135</v>
      </c>
      <c r="E2830" s="1" t="s">
        <v>12</v>
      </c>
      <c r="F2830">
        <v>32</v>
      </c>
      <c r="G2830">
        <v>7.0000000000000007E-2</v>
      </c>
      <c r="H2830">
        <v>70</v>
      </c>
      <c r="I2830">
        <v>0.08</v>
      </c>
      <c r="K2830">
        <f t="shared" si="222"/>
        <v>36</v>
      </c>
      <c r="L2830">
        <f t="shared" si="223"/>
        <v>81</v>
      </c>
      <c r="M2830" t="str">
        <f>IF(COUNT(FIND({0,1,2,3,4,5,6,7,8,9},IF(ISBLANK(A2830),IF(LEN(TRIM(B2830))&gt;0,TRIM(B2830),TRIM(C2830)),"")))&gt;0,IF(ISBLANK(A2830),IF(LEN(TRIM(B2830))&gt;0,TRIM(B2830),TRIM(C2830)),""),"")</f>
        <v>36</v>
      </c>
      <c r="N2830" t="str">
        <f>IF(COUNT(FIND({0,1,2,3,4,5,6,7,8,9},IF(ISBLANK(A2830),IF(LEN(TRIM(B2830))&gt;0,TRIM(C2830),LEFT(D2830, 4)),"")))&gt;0,IF(ISBLANK(A2830),IF(LEN(TRIM(B2830))&gt;0,TRIM(C2830),LEFT(D2830, 4)),""),"")</f>
        <v>025</v>
      </c>
      <c r="O2830" t="str">
        <f t="shared" si="224"/>
        <v>NY</v>
      </c>
      <c r="P2830" t="str">
        <f>TRIM(IF(COUNT(FIND({0,1,2,3,4,5,6,7,8,9},B2830))&gt;0,D2830,IF(LEN(TRIM(B2830))&gt;0,CONCATENATE(B2830,C2830,D2830),MID(D2830,4,LEN(D2830)))))</f>
        <v>Delaware</v>
      </c>
      <c r="Q2830">
        <f t="shared" si="225"/>
        <v>32</v>
      </c>
      <c r="R2830">
        <f t="shared" si="226"/>
        <v>70</v>
      </c>
    </row>
    <row r="2831" spans="2:18" x14ac:dyDescent="0.25">
      <c r="B2831" s="1" t="s">
        <v>120</v>
      </c>
      <c r="C2831" s="1" t="s">
        <v>54</v>
      </c>
      <c r="D2831" s="1" t="s">
        <v>503</v>
      </c>
      <c r="E2831" s="1" t="s">
        <v>123</v>
      </c>
      <c r="F2831">
        <v>32</v>
      </c>
      <c r="G2831">
        <v>7.0000000000000007E-2</v>
      </c>
      <c r="H2831">
        <v>92</v>
      </c>
      <c r="I2831">
        <v>0.1</v>
      </c>
      <c r="K2831">
        <f t="shared" si="222"/>
        <v>36</v>
      </c>
      <c r="L2831">
        <f t="shared" si="223"/>
        <v>81</v>
      </c>
      <c r="M2831" t="str">
        <f>IF(COUNT(FIND({0,1,2,3,4,5,6,7,8,9},IF(ISBLANK(A2831),IF(LEN(TRIM(B2831))&gt;0,TRIM(B2831),TRIM(C2831)),"")))&gt;0,IF(ISBLANK(A2831),IF(LEN(TRIM(B2831))&gt;0,TRIM(B2831),TRIM(C2831)),""),"")</f>
        <v>42</v>
      </c>
      <c r="N2831" t="str">
        <f>IF(COUNT(FIND({0,1,2,3,4,5,6,7,8,9},IF(ISBLANK(A2831),IF(LEN(TRIM(B2831))&gt;0,TRIM(C2831),LEFT(D2831, 4)),"")))&gt;0,IF(ISBLANK(A2831),IF(LEN(TRIM(B2831))&gt;0,TRIM(C2831),LEFT(D2831, 4)),""),"")</f>
        <v>071</v>
      </c>
      <c r="O2831" t="str">
        <f t="shared" si="224"/>
        <v>Pa</v>
      </c>
      <c r="P2831" t="str">
        <f>TRIM(IF(COUNT(FIND({0,1,2,3,4,5,6,7,8,9},B2831))&gt;0,D2831,IF(LEN(TRIM(B2831))&gt;0,CONCATENATE(B2831,C2831,D2831),MID(D2831,4,LEN(D2831)))))</f>
        <v>Lancaster</v>
      </c>
      <c r="Q2831">
        <f t="shared" si="225"/>
        <v>32</v>
      </c>
      <c r="R2831">
        <f t="shared" si="226"/>
        <v>92</v>
      </c>
    </row>
    <row r="2832" spans="2:18" x14ac:dyDescent="0.25">
      <c r="B2832" s="1" t="s">
        <v>159</v>
      </c>
      <c r="C2832" s="1" t="s">
        <v>74</v>
      </c>
      <c r="D2832" s="1" t="s">
        <v>471</v>
      </c>
      <c r="E2832" s="1" t="s">
        <v>161</v>
      </c>
      <c r="F2832">
        <v>30</v>
      </c>
      <c r="G2832">
        <v>7.0000000000000007E-2</v>
      </c>
      <c r="H2832">
        <v>63</v>
      </c>
      <c r="I2832">
        <v>7.0000000000000007E-2</v>
      </c>
      <c r="K2832">
        <f t="shared" si="222"/>
        <v>36</v>
      </c>
      <c r="L2832">
        <f t="shared" si="223"/>
        <v>81</v>
      </c>
      <c r="M2832" t="str">
        <f>IF(COUNT(FIND({0,1,2,3,4,5,6,7,8,9},IF(ISBLANK(A2832),IF(LEN(TRIM(B2832))&gt;0,TRIM(B2832),TRIM(C2832)),"")))&gt;0,IF(ISBLANK(A2832),IF(LEN(TRIM(B2832))&gt;0,TRIM(B2832),TRIM(C2832)),""),"")</f>
        <v>51</v>
      </c>
      <c r="N2832" t="str">
        <f>IF(COUNT(FIND({0,1,2,3,4,5,6,7,8,9},IF(ISBLANK(A2832),IF(LEN(TRIM(B2832))&gt;0,TRIM(C2832),LEFT(D2832, 4)),"")))&gt;0,IF(ISBLANK(A2832),IF(LEN(TRIM(B2832))&gt;0,TRIM(C2832),LEFT(D2832, 4)),""),"")</f>
        <v>087</v>
      </c>
      <c r="O2832" t="str">
        <f t="shared" si="224"/>
        <v>Va</v>
      </c>
      <c r="P2832" t="str">
        <f>TRIM(IF(COUNT(FIND({0,1,2,3,4,5,6,7,8,9},B2832))&gt;0,D2832,IF(LEN(TRIM(B2832))&gt;0,CONCATENATE(B2832,C2832,D2832),MID(D2832,4,LEN(D2832)))))</f>
        <v>Henrico</v>
      </c>
      <c r="Q2832">
        <f t="shared" si="225"/>
        <v>30</v>
      </c>
      <c r="R2832">
        <f t="shared" si="226"/>
        <v>63</v>
      </c>
    </row>
    <row r="2833" spans="2:18" x14ac:dyDescent="0.25">
      <c r="B2833" s="1" t="s">
        <v>315</v>
      </c>
      <c r="C2833" s="1" t="s">
        <v>89</v>
      </c>
      <c r="D2833" s="1" t="s">
        <v>355</v>
      </c>
      <c r="E2833" s="1" t="s">
        <v>317</v>
      </c>
      <c r="F2833">
        <v>30</v>
      </c>
      <c r="G2833">
        <v>7.0000000000000007E-2</v>
      </c>
      <c r="H2833">
        <v>48</v>
      </c>
      <c r="I2833">
        <v>0.05</v>
      </c>
      <c r="K2833">
        <f t="shared" si="222"/>
        <v>36</v>
      </c>
      <c r="L2833">
        <f t="shared" si="223"/>
        <v>81</v>
      </c>
      <c r="M2833" t="str">
        <f>IF(COUNT(FIND({0,1,2,3,4,5,6,7,8,9},IF(ISBLANK(A2833),IF(LEN(TRIM(B2833))&gt;0,TRIM(B2833),TRIM(C2833)),"")))&gt;0,IF(ISBLANK(A2833),IF(LEN(TRIM(B2833))&gt;0,TRIM(B2833),TRIM(C2833)),""),"")</f>
        <v>08</v>
      </c>
      <c r="N2833" t="str">
        <f>IF(COUNT(FIND({0,1,2,3,4,5,6,7,8,9},IF(ISBLANK(A2833),IF(LEN(TRIM(B2833))&gt;0,TRIM(C2833),LEFT(D2833, 4)),"")))&gt;0,IF(ISBLANK(A2833),IF(LEN(TRIM(B2833))&gt;0,TRIM(C2833),LEFT(D2833, 4)),""),"")</f>
        <v>031</v>
      </c>
      <c r="O2833" t="str">
        <f t="shared" si="224"/>
        <v>Co</v>
      </c>
      <c r="P2833" t="str">
        <f>TRIM(IF(COUNT(FIND({0,1,2,3,4,5,6,7,8,9},B2833))&gt;0,D2833,IF(LEN(TRIM(B2833))&gt;0,CONCATENATE(B2833,C2833,D2833),MID(D2833,4,LEN(D2833)))))</f>
        <v>Denver</v>
      </c>
      <c r="Q2833">
        <f t="shared" si="225"/>
        <v>30</v>
      </c>
      <c r="R2833">
        <f t="shared" si="226"/>
        <v>48</v>
      </c>
    </row>
    <row r="2834" spans="2:18" x14ac:dyDescent="0.25">
      <c r="B2834" s="1" t="s">
        <v>13</v>
      </c>
      <c r="C2834" s="1" t="s">
        <v>16</v>
      </c>
      <c r="D2834" s="1" t="s">
        <v>17</v>
      </c>
      <c r="E2834" s="1" t="s">
        <v>12</v>
      </c>
      <c r="F2834">
        <v>29</v>
      </c>
      <c r="G2834">
        <v>0.06</v>
      </c>
      <c r="H2834">
        <v>58</v>
      </c>
      <c r="I2834">
        <v>0.06</v>
      </c>
      <c r="K2834">
        <f t="shared" si="222"/>
        <v>36</v>
      </c>
      <c r="L2834">
        <f t="shared" si="223"/>
        <v>81</v>
      </c>
      <c r="M2834" t="str">
        <f>IF(COUNT(FIND({0,1,2,3,4,5,6,7,8,9},IF(ISBLANK(A2834),IF(LEN(TRIM(B2834))&gt;0,TRIM(B2834),TRIM(C2834)),"")))&gt;0,IF(ISBLANK(A2834),IF(LEN(TRIM(B2834))&gt;0,TRIM(B2834),TRIM(C2834)),""),"")</f>
        <v>36</v>
      </c>
      <c r="N2834" t="str">
        <f>IF(COUNT(FIND({0,1,2,3,4,5,6,7,8,9},IF(ISBLANK(A2834),IF(LEN(TRIM(B2834))&gt;0,TRIM(C2834),LEFT(D2834, 4)),"")))&gt;0,IF(ISBLANK(A2834),IF(LEN(TRIM(B2834))&gt;0,TRIM(C2834),LEFT(D2834, 4)),""),"")</f>
        <v>093</v>
      </c>
      <c r="O2834" t="str">
        <f t="shared" si="224"/>
        <v>NY</v>
      </c>
      <c r="P2834" t="str">
        <f>TRIM(IF(COUNT(FIND({0,1,2,3,4,5,6,7,8,9},B2834))&gt;0,D2834,IF(LEN(TRIM(B2834))&gt;0,CONCATENATE(B2834,C2834,D2834),MID(D2834,4,LEN(D2834)))))</f>
        <v>Schenectady</v>
      </c>
      <c r="Q2834">
        <f t="shared" si="225"/>
        <v>29</v>
      </c>
      <c r="R2834">
        <f t="shared" si="226"/>
        <v>58</v>
      </c>
    </row>
    <row r="2835" spans="2:18" x14ac:dyDescent="0.25">
      <c r="B2835" s="1" t="s">
        <v>78</v>
      </c>
      <c r="C2835" s="1" t="s">
        <v>96</v>
      </c>
      <c r="D2835" s="1" t="s">
        <v>190</v>
      </c>
      <c r="E2835" s="1" t="s">
        <v>80</v>
      </c>
      <c r="F2835">
        <v>29</v>
      </c>
      <c r="G2835">
        <v>0.06</v>
      </c>
      <c r="H2835">
        <v>61</v>
      </c>
      <c r="I2835">
        <v>7.0000000000000007E-2</v>
      </c>
      <c r="K2835">
        <f t="shared" si="222"/>
        <v>36</v>
      </c>
      <c r="L2835">
        <f t="shared" si="223"/>
        <v>81</v>
      </c>
      <c r="M2835" t="str">
        <f>IF(COUNT(FIND({0,1,2,3,4,5,6,7,8,9},IF(ISBLANK(A2835),IF(LEN(TRIM(B2835))&gt;0,TRIM(B2835),TRIM(C2835)),"")))&gt;0,IF(ISBLANK(A2835),IF(LEN(TRIM(B2835))&gt;0,TRIM(B2835),TRIM(C2835)),""),"")</f>
        <v>09</v>
      </c>
      <c r="N2835" t="str">
        <f>IF(COUNT(FIND({0,1,2,3,4,5,6,7,8,9},IF(ISBLANK(A2835),IF(LEN(TRIM(B2835))&gt;0,TRIM(C2835),LEFT(D2835, 4)),"")))&gt;0,IF(ISBLANK(A2835),IF(LEN(TRIM(B2835))&gt;0,TRIM(C2835),LEFT(D2835, 4)),""),"")</f>
        <v>011</v>
      </c>
      <c r="O2835" t="str">
        <f t="shared" si="224"/>
        <v>Ct</v>
      </c>
      <c r="P2835" t="str">
        <f>TRIM(IF(COUNT(FIND({0,1,2,3,4,5,6,7,8,9},B2835))&gt;0,D2835,IF(LEN(TRIM(B2835))&gt;0,CONCATENATE(B2835,C2835,D2835),MID(D2835,4,LEN(D2835)))))</f>
        <v>New London</v>
      </c>
      <c r="Q2835">
        <f t="shared" si="225"/>
        <v>29</v>
      </c>
      <c r="R2835">
        <f t="shared" si="226"/>
        <v>61</v>
      </c>
    </row>
    <row r="2836" spans="2:18" x14ac:dyDescent="0.25">
      <c r="B2836" s="1" t="s">
        <v>120</v>
      </c>
      <c r="C2836" s="1" t="s">
        <v>192</v>
      </c>
      <c r="D2836" s="1" t="s">
        <v>173</v>
      </c>
      <c r="E2836" s="1" t="s">
        <v>123</v>
      </c>
      <c r="F2836">
        <v>29</v>
      </c>
      <c r="G2836">
        <v>0.06</v>
      </c>
      <c r="H2836">
        <v>58</v>
      </c>
      <c r="I2836">
        <v>0.06</v>
      </c>
      <c r="K2836">
        <f t="shared" si="222"/>
        <v>36</v>
      </c>
      <c r="L2836">
        <f t="shared" si="223"/>
        <v>81</v>
      </c>
      <c r="M2836" t="str">
        <f>IF(COUNT(FIND({0,1,2,3,4,5,6,7,8,9},IF(ISBLANK(A2836),IF(LEN(TRIM(B2836))&gt;0,TRIM(B2836),TRIM(C2836)),"")))&gt;0,IF(ISBLANK(A2836),IF(LEN(TRIM(B2836))&gt;0,TRIM(B2836),TRIM(C2836)),""),"")</f>
        <v>42</v>
      </c>
      <c r="N2836" t="str">
        <f>IF(COUNT(FIND({0,1,2,3,4,5,6,7,8,9},IF(ISBLANK(A2836),IF(LEN(TRIM(B2836))&gt;0,TRIM(C2836),LEFT(D2836, 4)),"")))&gt;0,IF(ISBLANK(A2836),IF(LEN(TRIM(B2836))&gt;0,TRIM(C2836),LEFT(D2836, 4)),""),"")</f>
        <v>127</v>
      </c>
      <c r="O2836" t="str">
        <f t="shared" si="224"/>
        <v>Pa</v>
      </c>
      <c r="P2836" t="str">
        <f>TRIM(IF(COUNT(FIND({0,1,2,3,4,5,6,7,8,9},B2836))&gt;0,D2836,IF(LEN(TRIM(B2836))&gt;0,CONCATENATE(B2836,C2836,D2836),MID(D2836,4,LEN(D2836)))))</f>
        <v>Wayne</v>
      </c>
      <c r="Q2836">
        <f t="shared" si="225"/>
        <v>29</v>
      </c>
      <c r="R2836">
        <f t="shared" si="226"/>
        <v>58</v>
      </c>
    </row>
    <row r="2837" spans="2:18" x14ac:dyDescent="0.25">
      <c r="B2837" s="1" t="s">
        <v>159</v>
      </c>
      <c r="C2837" s="1" t="s">
        <v>338</v>
      </c>
      <c r="D2837" s="1" t="s">
        <v>377</v>
      </c>
      <c r="E2837" s="1" t="s">
        <v>161</v>
      </c>
      <c r="F2837">
        <v>29</v>
      </c>
      <c r="G2837">
        <v>0.06</v>
      </c>
      <c r="H2837">
        <v>55</v>
      </c>
      <c r="I2837">
        <v>0.06</v>
      </c>
      <c r="K2837">
        <f t="shared" si="222"/>
        <v>36</v>
      </c>
      <c r="L2837">
        <f t="shared" si="223"/>
        <v>81</v>
      </c>
      <c r="M2837" t="str">
        <f>IF(COUNT(FIND({0,1,2,3,4,5,6,7,8,9},IF(ISBLANK(A2837),IF(LEN(TRIM(B2837))&gt;0,TRIM(B2837),TRIM(C2837)),"")))&gt;0,IF(ISBLANK(A2837),IF(LEN(TRIM(B2837))&gt;0,TRIM(B2837),TRIM(C2837)),""),"")</f>
        <v>51</v>
      </c>
      <c r="N2837" t="str">
        <f>IF(COUNT(FIND({0,1,2,3,4,5,6,7,8,9},IF(ISBLANK(A2837),IF(LEN(TRIM(B2837))&gt;0,TRIM(C2837),LEFT(D2837, 4)),"")))&gt;0,IF(ISBLANK(A2837),IF(LEN(TRIM(B2837))&gt;0,TRIM(C2837),LEFT(D2837, 4)),""),"")</f>
        <v>153</v>
      </c>
      <c r="O2837" t="str">
        <f t="shared" si="224"/>
        <v>Va</v>
      </c>
      <c r="P2837" t="str">
        <f>TRIM(IF(COUNT(FIND({0,1,2,3,4,5,6,7,8,9},B2837))&gt;0,D2837,IF(LEN(TRIM(B2837))&gt;0,CONCATENATE(B2837,C2837,D2837),MID(D2837,4,LEN(D2837)))))</f>
        <v>Prince William</v>
      </c>
      <c r="Q2837">
        <f t="shared" si="225"/>
        <v>29</v>
      </c>
      <c r="R2837">
        <f t="shared" si="226"/>
        <v>55</v>
      </c>
    </row>
    <row r="2838" spans="2:18" x14ac:dyDescent="0.25">
      <c r="B2838" s="1" t="s">
        <v>13</v>
      </c>
      <c r="C2838" s="1" t="s">
        <v>93</v>
      </c>
      <c r="D2838" s="1" t="s">
        <v>94</v>
      </c>
      <c r="E2838" s="1" t="s">
        <v>12</v>
      </c>
      <c r="F2838">
        <v>29</v>
      </c>
      <c r="G2838">
        <v>0.06</v>
      </c>
      <c r="H2838">
        <v>40</v>
      </c>
      <c r="I2838">
        <v>0.04</v>
      </c>
      <c r="K2838">
        <f t="shared" si="222"/>
        <v>36</v>
      </c>
      <c r="L2838">
        <f t="shared" si="223"/>
        <v>81</v>
      </c>
      <c r="M2838" t="str">
        <f>IF(COUNT(FIND({0,1,2,3,4,5,6,7,8,9},IF(ISBLANK(A2838),IF(LEN(TRIM(B2838))&gt;0,TRIM(B2838),TRIM(C2838)),"")))&gt;0,IF(ISBLANK(A2838),IF(LEN(TRIM(B2838))&gt;0,TRIM(B2838),TRIM(C2838)),""),"")</f>
        <v>36</v>
      </c>
      <c r="N2838" t="str">
        <f>IF(COUNT(FIND({0,1,2,3,4,5,6,7,8,9},IF(ISBLANK(A2838),IF(LEN(TRIM(B2838))&gt;0,TRIM(C2838),LEFT(D2838, 4)),"")))&gt;0,IF(ISBLANK(A2838),IF(LEN(TRIM(B2838))&gt;0,TRIM(C2838),LEFT(D2838, 4)),""),"")</f>
        <v>109</v>
      </c>
      <c r="O2838" t="str">
        <f t="shared" si="224"/>
        <v>NY</v>
      </c>
      <c r="P2838" t="str">
        <f>TRIM(IF(COUNT(FIND({0,1,2,3,4,5,6,7,8,9},B2838))&gt;0,D2838,IF(LEN(TRIM(B2838))&gt;0,CONCATENATE(B2838,C2838,D2838),MID(D2838,4,LEN(D2838)))))</f>
        <v>Tompkins</v>
      </c>
      <c r="Q2838">
        <f t="shared" si="225"/>
        <v>29</v>
      </c>
      <c r="R2838">
        <f t="shared" si="226"/>
        <v>40</v>
      </c>
    </row>
    <row r="2839" spans="2:18" x14ac:dyDescent="0.25">
      <c r="B2839" s="1" t="s">
        <v>95</v>
      </c>
      <c r="C2839" s="1" t="s">
        <v>124</v>
      </c>
      <c r="D2839" s="1" t="s">
        <v>493</v>
      </c>
      <c r="E2839" s="1" t="s">
        <v>98</v>
      </c>
      <c r="F2839">
        <v>28</v>
      </c>
      <c r="G2839">
        <v>0.06</v>
      </c>
      <c r="H2839">
        <v>49</v>
      </c>
      <c r="I2839">
        <v>0.05</v>
      </c>
      <c r="K2839">
        <f t="shared" si="222"/>
        <v>36</v>
      </c>
      <c r="L2839">
        <f t="shared" si="223"/>
        <v>81</v>
      </c>
      <c r="M2839" t="str">
        <f>IF(COUNT(FIND({0,1,2,3,4,5,6,7,8,9},IF(ISBLANK(A2839),IF(LEN(TRIM(B2839))&gt;0,TRIM(B2839),TRIM(C2839)),"")))&gt;0,IF(ISBLANK(A2839),IF(LEN(TRIM(B2839))&gt;0,TRIM(B2839),TRIM(C2839)),""),"")</f>
        <v>12</v>
      </c>
      <c r="N2839" t="str">
        <f>IF(COUNT(FIND({0,1,2,3,4,5,6,7,8,9},IF(ISBLANK(A2839),IF(LEN(TRIM(B2839))&gt;0,TRIM(C2839),LEFT(D2839, 4)),"")))&gt;0,IF(ISBLANK(A2839),IF(LEN(TRIM(B2839))&gt;0,TRIM(C2839),LEFT(D2839, 4)),""),"")</f>
        <v>085</v>
      </c>
      <c r="O2839" t="str">
        <f t="shared" si="224"/>
        <v>Fl</v>
      </c>
      <c r="P2839" t="str">
        <f>TRIM(IF(COUNT(FIND({0,1,2,3,4,5,6,7,8,9},B2839))&gt;0,D2839,IF(LEN(TRIM(B2839))&gt;0,CONCATENATE(B2839,C2839,D2839),MID(D2839,4,LEN(D2839)))))</f>
        <v>Martin</v>
      </c>
      <c r="Q2839">
        <f t="shared" si="225"/>
        <v>28</v>
      </c>
      <c r="R2839">
        <f t="shared" si="226"/>
        <v>49</v>
      </c>
    </row>
    <row r="2840" spans="2:18" x14ac:dyDescent="0.25">
      <c r="B2840" s="1" t="s">
        <v>95</v>
      </c>
      <c r="C2840" s="1" t="s">
        <v>28</v>
      </c>
      <c r="D2840" s="1" t="s">
        <v>357</v>
      </c>
      <c r="E2840" s="1" t="s">
        <v>98</v>
      </c>
      <c r="F2840">
        <v>28</v>
      </c>
      <c r="G2840">
        <v>0.06</v>
      </c>
      <c r="H2840">
        <v>59</v>
      </c>
      <c r="I2840">
        <v>7.0000000000000007E-2</v>
      </c>
      <c r="K2840">
        <f t="shared" si="222"/>
        <v>36</v>
      </c>
      <c r="L2840">
        <f t="shared" si="223"/>
        <v>81</v>
      </c>
      <c r="M2840" t="str">
        <f>IF(COUNT(FIND({0,1,2,3,4,5,6,7,8,9},IF(ISBLANK(A2840),IF(LEN(TRIM(B2840))&gt;0,TRIM(B2840),TRIM(C2840)),"")))&gt;0,IF(ISBLANK(A2840),IF(LEN(TRIM(B2840))&gt;0,TRIM(B2840),TRIM(C2840)),""),"")</f>
        <v>12</v>
      </c>
      <c r="N2840" t="str">
        <f>IF(COUNT(FIND({0,1,2,3,4,5,6,7,8,9},IF(ISBLANK(A2840),IF(LEN(TRIM(B2840))&gt;0,TRIM(C2840),LEFT(D2840, 4)),"")))&gt;0,IF(ISBLANK(A2840),IF(LEN(TRIM(B2840))&gt;0,TRIM(C2840),LEFT(D2840, 4)),""),"")</f>
        <v>081</v>
      </c>
      <c r="O2840" t="str">
        <f t="shared" si="224"/>
        <v>Fl</v>
      </c>
      <c r="P2840" t="str">
        <f>TRIM(IF(COUNT(FIND({0,1,2,3,4,5,6,7,8,9},B2840))&gt;0,D2840,IF(LEN(TRIM(B2840))&gt;0,CONCATENATE(B2840,C2840,D2840),MID(D2840,4,LEN(D2840)))))</f>
        <v>Manatee</v>
      </c>
      <c r="Q2840">
        <f t="shared" si="225"/>
        <v>28</v>
      </c>
      <c r="R2840">
        <f t="shared" si="226"/>
        <v>59</v>
      </c>
    </row>
    <row r="2841" spans="2:18" x14ac:dyDescent="0.25">
      <c r="B2841" s="1" t="s">
        <v>120</v>
      </c>
      <c r="C2841" s="1" t="s">
        <v>103</v>
      </c>
      <c r="D2841" s="1" t="s">
        <v>135</v>
      </c>
      <c r="E2841" s="1" t="s">
        <v>123</v>
      </c>
      <c r="F2841">
        <v>28</v>
      </c>
      <c r="G2841">
        <v>0.06</v>
      </c>
      <c r="H2841">
        <v>48</v>
      </c>
      <c r="I2841">
        <v>0.05</v>
      </c>
      <c r="K2841">
        <f t="shared" si="222"/>
        <v>36</v>
      </c>
      <c r="L2841">
        <f t="shared" si="223"/>
        <v>81</v>
      </c>
      <c r="M2841" t="str">
        <f>IF(COUNT(FIND({0,1,2,3,4,5,6,7,8,9},IF(ISBLANK(A2841),IF(LEN(TRIM(B2841))&gt;0,TRIM(B2841),TRIM(C2841)),"")))&gt;0,IF(ISBLANK(A2841),IF(LEN(TRIM(B2841))&gt;0,TRIM(B2841),TRIM(C2841)),""),"")</f>
        <v>42</v>
      </c>
      <c r="N2841" t="str">
        <f>IF(COUNT(FIND({0,1,2,3,4,5,6,7,8,9},IF(ISBLANK(A2841),IF(LEN(TRIM(B2841))&gt;0,TRIM(C2841),LEFT(D2841, 4)),"")))&gt;0,IF(ISBLANK(A2841),IF(LEN(TRIM(B2841))&gt;0,TRIM(C2841),LEFT(D2841, 4)),""),"")</f>
        <v>045</v>
      </c>
      <c r="O2841" t="str">
        <f t="shared" si="224"/>
        <v>Pa</v>
      </c>
      <c r="P2841" t="str">
        <f>TRIM(IF(COUNT(FIND({0,1,2,3,4,5,6,7,8,9},B2841))&gt;0,D2841,IF(LEN(TRIM(B2841))&gt;0,CONCATENATE(B2841,C2841,D2841),MID(D2841,4,LEN(D2841)))))</f>
        <v>Delaware</v>
      </c>
      <c r="Q2841">
        <f t="shared" si="225"/>
        <v>28</v>
      </c>
      <c r="R2841">
        <f t="shared" si="226"/>
        <v>48</v>
      </c>
    </row>
    <row r="2842" spans="2:18" x14ac:dyDescent="0.25">
      <c r="B2842" s="1" t="s">
        <v>128</v>
      </c>
      <c r="C2842" s="1" t="s">
        <v>60</v>
      </c>
      <c r="D2842" s="1" t="s">
        <v>362</v>
      </c>
      <c r="E2842" s="1" t="s">
        <v>129</v>
      </c>
      <c r="F2842">
        <v>28</v>
      </c>
      <c r="G2842">
        <v>0.06</v>
      </c>
      <c r="H2842">
        <v>48</v>
      </c>
      <c r="I2842">
        <v>0.05</v>
      </c>
      <c r="K2842">
        <f t="shared" si="222"/>
        <v>36</v>
      </c>
      <c r="L2842">
        <f t="shared" si="223"/>
        <v>81</v>
      </c>
      <c r="M2842" t="str">
        <f>IF(COUNT(FIND({0,1,2,3,4,5,6,7,8,9},IF(ISBLANK(A2842),IF(LEN(TRIM(B2842))&gt;0,TRIM(B2842),TRIM(C2842)),"")))&gt;0,IF(ISBLANK(A2842),IF(LEN(TRIM(B2842))&gt;0,TRIM(B2842),TRIM(C2842)),""),"")</f>
        <v>24</v>
      </c>
      <c r="N2842" t="str">
        <f>IF(COUNT(FIND({0,1,2,3,4,5,6,7,8,9},IF(ISBLANK(A2842),IF(LEN(TRIM(B2842))&gt;0,TRIM(C2842),LEFT(D2842, 4)),"")))&gt;0,IF(ISBLANK(A2842),IF(LEN(TRIM(B2842))&gt;0,TRIM(C2842),LEFT(D2842, 4)),""),"")</f>
        <v>027</v>
      </c>
      <c r="O2842" t="str">
        <f t="shared" si="224"/>
        <v>Md</v>
      </c>
      <c r="P2842" t="str">
        <f>TRIM(IF(COUNT(FIND({0,1,2,3,4,5,6,7,8,9},B2842))&gt;0,D2842,IF(LEN(TRIM(B2842))&gt;0,CONCATENATE(B2842,C2842,D2842),MID(D2842,4,LEN(D2842)))))</f>
        <v>Howard</v>
      </c>
      <c r="Q2842">
        <f t="shared" si="225"/>
        <v>28</v>
      </c>
      <c r="R2842">
        <f t="shared" si="226"/>
        <v>48</v>
      </c>
    </row>
    <row r="2843" spans="2:18" x14ac:dyDescent="0.25">
      <c r="B2843" s="1" t="s">
        <v>159</v>
      </c>
      <c r="C2843" s="1" t="s">
        <v>643</v>
      </c>
      <c r="D2843" s="1" t="s">
        <v>644</v>
      </c>
      <c r="E2843" s="1" t="s">
        <v>161</v>
      </c>
      <c r="F2843">
        <v>28</v>
      </c>
      <c r="G2843">
        <v>0.06</v>
      </c>
      <c r="H2843">
        <v>55</v>
      </c>
      <c r="I2843">
        <v>0.06</v>
      </c>
      <c r="K2843">
        <f t="shared" si="222"/>
        <v>36</v>
      </c>
      <c r="L2843">
        <f t="shared" si="223"/>
        <v>81</v>
      </c>
      <c r="M2843" t="str">
        <f>IF(COUNT(FIND({0,1,2,3,4,5,6,7,8,9},IF(ISBLANK(A2843),IF(LEN(TRIM(B2843))&gt;0,TRIM(B2843),TRIM(C2843)),"")))&gt;0,IF(ISBLANK(A2843),IF(LEN(TRIM(B2843))&gt;0,TRIM(B2843),TRIM(C2843)),""),"")</f>
        <v>51</v>
      </c>
      <c r="N2843" t="str">
        <f>IF(COUNT(FIND({0,1,2,3,4,5,6,7,8,9},IF(ISBLANK(A2843),IF(LEN(TRIM(B2843))&gt;0,TRIM(C2843),LEFT(D2843, 4)),"")))&gt;0,IF(ISBLANK(A2843),IF(LEN(TRIM(B2843))&gt;0,TRIM(C2843),LEFT(D2843, 4)),""),"")</f>
        <v>650</v>
      </c>
      <c r="O2843" t="str">
        <f t="shared" si="224"/>
        <v>Va</v>
      </c>
      <c r="P2843" t="str">
        <f>TRIM(IF(COUNT(FIND({0,1,2,3,4,5,6,7,8,9},B2843))&gt;0,D2843,IF(LEN(TRIM(B2843))&gt;0,CONCATENATE(B2843,C2843,D2843),MID(D2843,4,LEN(D2843)))))</f>
        <v>Hampton city</v>
      </c>
      <c r="Q2843">
        <f t="shared" si="225"/>
        <v>28</v>
      </c>
      <c r="R2843">
        <f t="shared" si="226"/>
        <v>55</v>
      </c>
    </row>
    <row r="2844" spans="2:18" x14ac:dyDescent="0.25">
      <c r="B2844" s="1" t="s">
        <v>159</v>
      </c>
      <c r="C2844" s="1" t="s">
        <v>540</v>
      </c>
      <c r="D2844" s="1" t="s">
        <v>541</v>
      </c>
      <c r="E2844" s="1" t="s">
        <v>161</v>
      </c>
      <c r="F2844">
        <v>27</v>
      </c>
      <c r="G2844">
        <v>0.06</v>
      </c>
      <c r="H2844">
        <v>66</v>
      </c>
      <c r="I2844">
        <v>7.0000000000000007E-2</v>
      </c>
      <c r="K2844">
        <f t="shared" si="222"/>
        <v>36</v>
      </c>
      <c r="L2844">
        <f t="shared" si="223"/>
        <v>81</v>
      </c>
      <c r="M2844" t="str">
        <f>IF(COUNT(FIND({0,1,2,3,4,5,6,7,8,9},IF(ISBLANK(A2844),IF(LEN(TRIM(B2844))&gt;0,TRIM(B2844),TRIM(C2844)),"")))&gt;0,IF(ISBLANK(A2844),IF(LEN(TRIM(B2844))&gt;0,TRIM(B2844),TRIM(C2844)),""),"")</f>
        <v>51</v>
      </c>
      <c r="N2844" t="str">
        <f>IF(COUNT(FIND({0,1,2,3,4,5,6,7,8,9},IF(ISBLANK(A2844),IF(LEN(TRIM(B2844))&gt;0,TRIM(C2844),LEFT(D2844, 4)),"")))&gt;0,IF(ISBLANK(A2844),IF(LEN(TRIM(B2844))&gt;0,TRIM(C2844),LEFT(D2844, 4)),""),"")</f>
        <v>700</v>
      </c>
      <c r="O2844" t="str">
        <f t="shared" si="224"/>
        <v>Va</v>
      </c>
      <c r="P2844" t="str">
        <f>TRIM(IF(COUNT(FIND({0,1,2,3,4,5,6,7,8,9},B2844))&gt;0,D2844,IF(LEN(TRIM(B2844))&gt;0,CONCATENATE(B2844,C2844,D2844),MID(D2844,4,LEN(D2844)))))</f>
        <v>Newport News city</v>
      </c>
      <c r="Q2844">
        <f t="shared" si="225"/>
        <v>27</v>
      </c>
      <c r="R2844">
        <f t="shared" si="226"/>
        <v>66</v>
      </c>
    </row>
    <row r="2845" spans="2:18" x14ac:dyDescent="0.25">
      <c r="B2845" s="1" t="s">
        <v>120</v>
      </c>
      <c r="C2845" s="1" t="s">
        <v>96</v>
      </c>
      <c r="D2845" s="1" t="s">
        <v>488</v>
      </c>
      <c r="E2845" s="1" t="s">
        <v>123</v>
      </c>
      <c r="F2845">
        <v>27</v>
      </c>
      <c r="G2845">
        <v>0.06</v>
      </c>
      <c r="H2845">
        <v>55</v>
      </c>
      <c r="I2845">
        <v>0.06</v>
      </c>
      <c r="K2845">
        <f t="shared" si="222"/>
        <v>36</v>
      </c>
      <c r="L2845">
        <f t="shared" si="223"/>
        <v>81</v>
      </c>
      <c r="M2845" t="str">
        <f>IF(COUNT(FIND({0,1,2,3,4,5,6,7,8,9},IF(ISBLANK(A2845),IF(LEN(TRIM(B2845))&gt;0,TRIM(B2845),TRIM(C2845)),"")))&gt;0,IF(ISBLANK(A2845),IF(LEN(TRIM(B2845))&gt;0,TRIM(B2845),TRIM(C2845)),""),"")</f>
        <v>42</v>
      </c>
      <c r="N2845" t="str">
        <f>IF(COUNT(FIND({0,1,2,3,4,5,6,7,8,9},IF(ISBLANK(A2845),IF(LEN(TRIM(B2845))&gt;0,TRIM(C2845),LEFT(D2845, 4)),"")))&gt;0,IF(ISBLANK(A2845),IF(LEN(TRIM(B2845))&gt;0,TRIM(C2845),LEFT(D2845, 4)),""),"")</f>
        <v>011</v>
      </c>
      <c r="O2845" t="str">
        <f t="shared" si="224"/>
        <v>Pa</v>
      </c>
      <c r="P2845" t="str">
        <f>TRIM(IF(COUNT(FIND({0,1,2,3,4,5,6,7,8,9},B2845))&gt;0,D2845,IF(LEN(TRIM(B2845))&gt;0,CONCATENATE(B2845,C2845,D2845),MID(D2845,4,LEN(D2845)))))</f>
        <v>Berks</v>
      </c>
      <c r="Q2845">
        <f t="shared" si="225"/>
        <v>27</v>
      </c>
      <c r="R2845">
        <f t="shared" si="226"/>
        <v>55</v>
      </c>
    </row>
    <row r="2846" spans="2:18" x14ac:dyDescent="0.25">
      <c r="B2846" s="1" t="s">
        <v>251</v>
      </c>
      <c r="C2846" s="1" t="s">
        <v>330</v>
      </c>
      <c r="D2846" s="1" t="s">
        <v>331</v>
      </c>
      <c r="E2846" s="1" t="s">
        <v>253</v>
      </c>
      <c r="F2846">
        <v>27</v>
      </c>
      <c r="G2846">
        <v>0.06</v>
      </c>
      <c r="H2846">
        <v>49</v>
      </c>
      <c r="I2846">
        <v>0.05</v>
      </c>
      <c r="K2846">
        <f t="shared" si="222"/>
        <v>36</v>
      </c>
      <c r="L2846">
        <f t="shared" si="223"/>
        <v>81</v>
      </c>
      <c r="M2846" t="str">
        <f>IF(COUNT(FIND({0,1,2,3,4,5,6,7,8,9},IF(ISBLANK(A2846),IF(LEN(TRIM(B2846))&gt;0,TRIM(B2846),TRIM(C2846)),"")))&gt;0,IF(ISBLANK(A2846),IF(LEN(TRIM(B2846))&gt;0,TRIM(B2846),TRIM(C2846)),""),"")</f>
        <v>26</v>
      </c>
      <c r="N2846" t="str">
        <f>IF(COUNT(FIND({0,1,2,3,4,5,6,7,8,9},IF(ISBLANK(A2846),IF(LEN(TRIM(B2846))&gt;0,TRIM(C2846),LEFT(D2846, 4)),"")))&gt;0,IF(ISBLANK(A2846),IF(LEN(TRIM(B2846))&gt;0,TRIM(C2846),LEFT(D2846, 4)),""),"")</f>
        <v>125</v>
      </c>
      <c r="O2846" t="str">
        <f t="shared" si="224"/>
        <v>Mi</v>
      </c>
      <c r="P2846" t="str">
        <f>TRIM(IF(COUNT(FIND({0,1,2,3,4,5,6,7,8,9},B2846))&gt;0,D2846,IF(LEN(TRIM(B2846))&gt;0,CONCATENATE(B2846,C2846,D2846),MID(D2846,4,LEN(D2846)))))</f>
        <v>Oakland</v>
      </c>
      <c r="Q2846">
        <f t="shared" si="225"/>
        <v>27</v>
      </c>
      <c r="R2846">
        <f t="shared" si="226"/>
        <v>49</v>
      </c>
    </row>
    <row r="2847" spans="2:18" x14ac:dyDescent="0.25">
      <c r="B2847" s="1" t="s">
        <v>165</v>
      </c>
      <c r="C2847" s="1" t="s">
        <v>48</v>
      </c>
      <c r="D2847" s="1" t="s">
        <v>261</v>
      </c>
      <c r="E2847" s="1" t="s">
        <v>168</v>
      </c>
      <c r="F2847">
        <v>26</v>
      </c>
      <c r="G2847">
        <v>0.06</v>
      </c>
      <c r="H2847">
        <v>56</v>
      </c>
      <c r="I2847">
        <v>0.06</v>
      </c>
      <c r="K2847">
        <f t="shared" si="222"/>
        <v>36</v>
      </c>
      <c r="L2847">
        <f t="shared" si="223"/>
        <v>81</v>
      </c>
      <c r="M2847" t="str">
        <f>IF(COUNT(FIND({0,1,2,3,4,5,6,7,8,9},IF(ISBLANK(A2847),IF(LEN(TRIM(B2847))&gt;0,TRIM(B2847),TRIM(C2847)),"")))&gt;0,IF(ISBLANK(A2847),IF(LEN(TRIM(B2847))&gt;0,TRIM(B2847),TRIM(C2847)),""),"")</f>
        <v>48</v>
      </c>
      <c r="N2847" t="str">
        <f>IF(COUNT(FIND({0,1,2,3,4,5,6,7,8,9},IF(ISBLANK(A2847),IF(LEN(TRIM(B2847))&gt;0,TRIM(C2847),LEFT(D2847, 4)),"")))&gt;0,IF(ISBLANK(A2847),IF(LEN(TRIM(B2847))&gt;0,TRIM(C2847),LEFT(D2847, 4)),""),"")</f>
        <v>029</v>
      </c>
      <c r="O2847" t="str">
        <f t="shared" si="224"/>
        <v>Tx</v>
      </c>
      <c r="P2847" t="str">
        <f>TRIM(IF(COUNT(FIND({0,1,2,3,4,5,6,7,8,9},B2847))&gt;0,D2847,IF(LEN(TRIM(B2847))&gt;0,CONCATENATE(B2847,C2847,D2847),MID(D2847,4,LEN(D2847)))))</f>
        <v>Bexar</v>
      </c>
      <c r="Q2847">
        <f t="shared" si="225"/>
        <v>26</v>
      </c>
      <c r="R2847">
        <f t="shared" si="226"/>
        <v>56</v>
      </c>
    </row>
    <row r="2848" spans="2:18" x14ac:dyDescent="0.25">
      <c r="B2848" s="1" t="s">
        <v>241</v>
      </c>
      <c r="C2848" s="1" t="s">
        <v>30</v>
      </c>
      <c r="D2848" s="1" t="s">
        <v>329</v>
      </c>
      <c r="E2848" s="1" t="s">
        <v>243</v>
      </c>
      <c r="F2848">
        <v>26</v>
      </c>
      <c r="G2848">
        <v>0.06</v>
      </c>
      <c r="H2848">
        <v>49</v>
      </c>
      <c r="I2848">
        <v>0.05</v>
      </c>
      <c r="K2848">
        <f t="shared" si="222"/>
        <v>36</v>
      </c>
      <c r="L2848">
        <f t="shared" si="223"/>
        <v>81</v>
      </c>
      <c r="M2848" t="str">
        <f>IF(COUNT(FIND({0,1,2,3,4,5,6,7,8,9},IF(ISBLANK(A2848),IF(LEN(TRIM(B2848))&gt;0,TRIM(B2848),TRIM(C2848)),"")))&gt;0,IF(ISBLANK(A2848),IF(LEN(TRIM(B2848))&gt;0,TRIM(B2848),TRIM(C2848)),""),"")</f>
        <v>39</v>
      </c>
      <c r="N2848" t="str">
        <f>IF(COUNT(FIND({0,1,2,3,4,5,6,7,8,9},IF(ISBLANK(A2848),IF(LEN(TRIM(B2848))&gt;0,TRIM(C2848),LEFT(D2848, 4)),"")))&gt;0,IF(ISBLANK(A2848),IF(LEN(TRIM(B2848))&gt;0,TRIM(C2848),LEFT(D2848, 4)),""),"")</f>
        <v>061</v>
      </c>
      <c r="O2848" t="str">
        <f t="shared" si="224"/>
        <v>Oh</v>
      </c>
      <c r="P2848" t="str">
        <f>TRIM(IF(COUNT(FIND({0,1,2,3,4,5,6,7,8,9},B2848))&gt;0,D2848,IF(LEN(TRIM(B2848))&gt;0,CONCATENATE(B2848,C2848,D2848),MID(D2848,4,LEN(D2848)))))</f>
        <v>Hamilton</v>
      </c>
      <c r="Q2848">
        <f t="shared" si="225"/>
        <v>26</v>
      </c>
      <c r="R2848">
        <f t="shared" si="226"/>
        <v>49</v>
      </c>
    </row>
    <row r="2849" spans="2:18" x14ac:dyDescent="0.25">
      <c r="B2849" s="1" t="s">
        <v>78</v>
      </c>
      <c r="C2849" s="1" t="s">
        <v>62</v>
      </c>
      <c r="D2849" s="1" t="s">
        <v>191</v>
      </c>
      <c r="E2849" s="1" t="s">
        <v>80</v>
      </c>
      <c r="F2849">
        <v>26</v>
      </c>
      <c r="G2849">
        <v>0.06</v>
      </c>
      <c r="H2849">
        <v>39</v>
      </c>
      <c r="I2849">
        <v>0.04</v>
      </c>
      <c r="K2849">
        <f t="shared" si="222"/>
        <v>36</v>
      </c>
      <c r="L2849">
        <f t="shared" si="223"/>
        <v>81</v>
      </c>
      <c r="M2849" t="str">
        <f>IF(COUNT(FIND({0,1,2,3,4,5,6,7,8,9},IF(ISBLANK(A2849),IF(LEN(TRIM(B2849))&gt;0,TRIM(B2849),TRIM(C2849)),"")))&gt;0,IF(ISBLANK(A2849),IF(LEN(TRIM(B2849))&gt;0,TRIM(B2849),TRIM(C2849)),""),"")</f>
        <v>09</v>
      </c>
      <c r="N2849" t="str">
        <f>IF(COUNT(FIND({0,1,2,3,4,5,6,7,8,9},IF(ISBLANK(A2849),IF(LEN(TRIM(B2849))&gt;0,TRIM(C2849),LEFT(D2849, 4)),"")))&gt;0,IF(ISBLANK(A2849),IF(LEN(TRIM(B2849))&gt;0,TRIM(C2849),LEFT(D2849, 4)),""),"")</f>
        <v>005</v>
      </c>
      <c r="O2849" t="str">
        <f t="shared" si="224"/>
        <v>Ct</v>
      </c>
      <c r="P2849" t="str">
        <f>TRIM(IF(COUNT(FIND({0,1,2,3,4,5,6,7,8,9},B2849))&gt;0,D2849,IF(LEN(TRIM(B2849))&gt;0,CONCATENATE(B2849,C2849,D2849),MID(D2849,4,LEN(D2849)))))</f>
        <v>Litchfield</v>
      </c>
      <c r="Q2849">
        <f t="shared" si="225"/>
        <v>26</v>
      </c>
      <c r="R2849">
        <f t="shared" si="226"/>
        <v>39</v>
      </c>
    </row>
    <row r="2850" spans="2:18" x14ac:dyDescent="0.25">
      <c r="B2850" s="1" t="s">
        <v>56</v>
      </c>
      <c r="C2850" s="1" t="s">
        <v>113</v>
      </c>
      <c r="D2850" s="1" t="s">
        <v>114</v>
      </c>
      <c r="E2850" s="1" t="s">
        <v>59</v>
      </c>
      <c r="F2850">
        <v>25</v>
      </c>
      <c r="G2850">
        <v>0.05</v>
      </c>
      <c r="H2850">
        <v>47</v>
      </c>
      <c r="I2850">
        <v>0.05</v>
      </c>
      <c r="K2850">
        <f t="shared" si="222"/>
        <v>36</v>
      </c>
      <c r="L2850">
        <f t="shared" si="223"/>
        <v>81</v>
      </c>
      <c r="M2850" t="str">
        <f>IF(COUNT(FIND({0,1,2,3,4,5,6,7,8,9},IF(ISBLANK(A2850),IF(LEN(TRIM(B2850))&gt;0,TRIM(B2850),TRIM(C2850)),"")))&gt;0,IF(ISBLANK(A2850),IF(LEN(TRIM(B2850))&gt;0,TRIM(B2850),TRIM(C2850)),""),"")</f>
        <v>25</v>
      </c>
      <c r="N2850" t="str">
        <f>IF(COUNT(FIND({0,1,2,3,4,5,6,7,8,9},IF(ISBLANK(A2850),IF(LEN(TRIM(B2850))&gt;0,TRIM(C2850),LEFT(D2850, 4)),"")))&gt;0,IF(ISBLANK(A2850),IF(LEN(TRIM(B2850))&gt;0,TRIM(C2850),LEFT(D2850, 4)),""),"")</f>
        <v>013</v>
      </c>
      <c r="O2850" t="str">
        <f t="shared" si="224"/>
        <v>Ma</v>
      </c>
      <c r="P2850" t="str">
        <f>TRIM(IF(COUNT(FIND({0,1,2,3,4,5,6,7,8,9},B2850))&gt;0,D2850,IF(LEN(TRIM(B2850))&gt;0,CONCATENATE(B2850,C2850,D2850),MID(D2850,4,LEN(D2850)))))</f>
        <v>Hampden</v>
      </c>
      <c r="Q2850">
        <f t="shared" si="225"/>
        <v>25</v>
      </c>
      <c r="R2850">
        <f t="shared" si="226"/>
        <v>47</v>
      </c>
    </row>
    <row r="2851" spans="2:18" x14ac:dyDescent="0.25">
      <c r="B2851" s="1" t="s">
        <v>130</v>
      </c>
      <c r="C2851" s="1" t="s">
        <v>96</v>
      </c>
      <c r="D2851" s="1" t="s">
        <v>131</v>
      </c>
      <c r="E2851" s="1" t="s">
        <v>132</v>
      </c>
      <c r="F2851">
        <v>25</v>
      </c>
      <c r="G2851">
        <v>0.05</v>
      </c>
      <c r="H2851">
        <v>43</v>
      </c>
      <c r="I2851">
        <v>0.05</v>
      </c>
      <c r="K2851">
        <f t="shared" si="222"/>
        <v>36</v>
      </c>
      <c r="L2851">
        <f t="shared" si="223"/>
        <v>81</v>
      </c>
      <c r="M2851" t="str">
        <f>IF(COUNT(FIND({0,1,2,3,4,5,6,7,8,9},IF(ISBLANK(A2851),IF(LEN(TRIM(B2851))&gt;0,TRIM(B2851),TRIM(C2851)),"")))&gt;0,IF(ISBLANK(A2851),IF(LEN(TRIM(B2851))&gt;0,TRIM(B2851),TRIM(C2851)),""),"")</f>
        <v>33</v>
      </c>
      <c r="N2851" t="str">
        <f>IF(COUNT(FIND({0,1,2,3,4,5,6,7,8,9},IF(ISBLANK(A2851),IF(LEN(TRIM(B2851))&gt;0,TRIM(C2851),LEFT(D2851, 4)),"")))&gt;0,IF(ISBLANK(A2851),IF(LEN(TRIM(B2851))&gt;0,TRIM(C2851),LEFT(D2851, 4)),""),"")</f>
        <v>011</v>
      </c>
      <c r="O2851" t="str">
        <f t="shared" si="224"/>
        <v>NH</v>
      </c>
      <c r="P2851" t="str">
        <f>TRIM(IF(COUNT(FIND({0,1,2,3,4,5,6,7,8,9},B2851))&gt;0,D2851,IF(LEN(TRIM(B2851))&gt;0,CONCATENATE(B2851,C2851,D2851),MID(D2851,4,LEN(D2851)))))</f>
        <v>Hillsborough</v>
      </c>
      <c r="Q2851">
        <f t="shared" si="225"/>
        <v>25</v>
      </c>
      <c r="R2851">
        <f t="shared" si="226"/>
        <v>43</v>
      </c>
    </row>
    <row r="2852" spans="2:18" x14ac:dyDescent="0.25">
      <c r="B2852" s="1" t="s">
        <v>128</v>
      </c>
      <c r="C2852" s="1" t="s">
        <v>76</v>
      </c>
      <c r="D2852" s="1" t="s">
        <v>341</v>
      </c>
      <c r="E2852" s="1" t="s">
        <v>129</v>
      </c>
      <c r="F2852">
        <v>25</v>
      </c>
      <c r="G2852">
        <v>0.05</v>
      </c>
      <c r="H2852">
        <v>36</v>
      </c>
      <c r="I2852">
        <v>0.04</v>
      </c>
      <c r="K2852">
        <f t="shared" si="222"/>
        <v>36</v>
      </c>
      <c r="L2852">
        <f t="shared" si="223"/>
        <v>81</v>
      </c>
      <c r="M2852" t="str">
        <f>IF(COUNT(FIND({0,1,2,3,4,5,6,7,8,9},IF(ISBLANK(A2852),IF(LEN(TRIM(B2852))&gt;0,TRIM(B2852),TRIM(C2852)),"")))&gt;0,IF(ISBLANK(A2852),IF(LEN(TRIM(B2852))&gt;0,TRIM(B2852),TRIM(C2852)),""),"")</f>
        <v>24</v>
      </c>
      <c r="N2852" t="str">
        <f>IF(COUNT(FIND({0,1,2,3,4,5,6,7,8,9},IF(ISBLANK(A2852),IF(LEN(TRIM(B2852))&gt;0,TRIM(C2852),LEFT(D2852, 4)),"")))&gt;0,IF(ISBLANK(A2852),IF(LEN(TRIM(B2852))&gt;0,TRIM(C2852),LEFT(D2852, 4)),""),"")</f>
        <v>003</v>
      </c>
      <c r="O2852" t="str">
        <f t="shared" si="224"/>
        <v>Md</v>
      </c>
      <c r="P2852" t="str">
        <f>TRIM(IF(COUNT(FIND({0,1,2,3,4,5,6,7,8,9},B2852))&gt;0,D2852,IF(LEN(TRIM(B2852))&gt;0,CONCATENATE(B2852,C2852,D2852),MID(D2852,4,LEN(D2852)))))</f>
        <v>Anne Arundel</v>
      </c>
      <c r="Q2852">
        <f t="shared" si="225"/>
        <v>25</v>
      </c>
      <c r="R2852">
        <f t="shared" si="226"/>
        <v>36</v>
      </c>
    </row>
    <row r="2853" spans="2:18" x14ac:dyDescent="0.25">
      <c r="B2853" s="1" t="s">
        <v>351</v>
      </c>
      <c r="C2853" s="1" t="s">
        <v>100</v>
      </c>
      <c r="D2853" s="1" t="s">
        <v>352</v>
      </c>
      <c r="E2853" s="1" t="s">
        <v>353</v>
      </c>
      <c r="F2853">
        <v>24</v>
      </c>
      <c r="G2853">
        <v>0.05</v>
      </c>
      <c r="H2853">
        <v>39</v>
      </c>
      <c r="I2853">
        <v>0.04</v>
      </c>
      <c r="K2853">
        <f t="shared" si="222"/>
        <v>36</v>
      </c>
      <c r="L2853">
        <f t="shared" si="223"/>
        <v>81</v>
      </c>
      <c r="M2853" t="str">
        <f>IF(COUNT(FIND({0,1,2,3,4,5,6,7,8,9},IF(ISBLANK(A2853),IF(LEN(TRIM(B2853))&gt;0,TRIM(B2853),TRIM(C2853)),"")))&gt;0,IF(ISBLANK(A2853),IF(LEN(TRIM(B2853))&gt;0,TRIM(B2853),TRIM(C2853)),""),"")</f>
        <v>47</v>
      </c>
      <c r="N2853" t="str">
        <f>IF(COUNT(FIND({0,1,2,3,4,5,6,7,8,9},IF(ISBLANK(A2853),IF(LEN(TRIM(B2853))&gt;0,TRIM(C2853),LEFT(D2853, 4)),"")))&gt;0,IF(ISBLANK(A2853),IF(LEN(TRIM(B2853))&gt;0,TRIM(C2853),LEFT(D2853, 4)),""),"")</f>
        <v>037</v>
      </c>
      <c r="O2853" t="str">
        <f t="shared" si="224"/>
        <v>Tn</v>
      </c>
      <c r="P2853" t="str">
        <f>TRIM(IF(COUNT(FIND({0,1,2,3,4,5,6,7,8,9},B2853))&gt;0,D2853,IF(LEN(TRIM(B2853))&gt;0,CONCATENATE(B2853,C2853,D2853),MID(D2853,4,LEN(D2853)))))</f>
        <v>Davidson</v>
      </c>
      <c r="Q2853">
        <f t="shared" si="225"/>
        <v>24</v>
      </c>
      <c r="R2853">
        <f t="shared" si="226"/>
        <v>39</v>
      </c>
    </row>
    <row r="2854" spans="2:18" x14ac:dyDescent="0.25">
      <c r="B2854" s="1" t="s">
        <v>13</v>
      </c>
      <c r="C2854" s="1" t="s">
        <v>18</v>
      </c>
      <c r="D2854" s="1" t="s">
        <v>19</v>
      </c>
      <c r="E2854" s="1" t="s">
        <v>12</v>
      </c>
      <c r="F2854">
        <v>24</v>
      </c>
      <c r="G2854">
        <v>0.05</v>
      </c>
      <c r="H2854">
        <v>50</v>
      </c>
      <c r="I2854">
        <v>0.06</v>
      </c>
      <c r="K2854">
        <f t="shared" si="222"/>
        <v>36</v>
      </c>
      <c r="L2854">
        <f t="shared" si="223"/>
        <v>81</v>
      </c>
      <c r="M2854" t="str">
        <f>IF(COUNT(FIND({0,1,2,3,4,5,6,7,8,9},IF(ISBLANK(A2854),IF(LEN(TRIM(B2854))&gt;0,TRIM(B2854),TRIM(C2854)),"")))&gt;0,IF(ISBLANK(A2854),IF(LEN(TRIM(B2854))&gt;0,TRIM(B2854),TRIM(C2854)),""),"")</f>
        <v>36</v>
      </c>
      <c r="N2854" t="str">
        <f>IF(COUNT(FIND({0,1,2,3,4,5,6,7,8,9},IF(ISBLANK(A2854),IF(LEN(TRIM(B2854))&gt;0,TRIM(C2854),LEFT(D2854, 4)),"")))&gt;0,IF(ISBLANK(A2854),IF(LEN(TRIM(B2854))&gt;0,TRIM(C2854),LEFT(D2854, 4)),""),"")</f>
        <v>091</v>
      </c>
      <c r="O2854" t="str">
        <f t="shared" si="224"/>
        <v>NY</v>
      </c>
      <c r="P2854" t="str">
        <f>TRIM(IF(COUNT(FIND({0,1,2,3,4,5,6,7,8,9},B2854))&gt;0,D2854,IF(LEN(TRIM(B2854))&gt;0,CONCATENATE(B2854,C2854,D2854),MID(D2854,4,LEN(D2854)))))</f>
        <v>Saratoga</v>
      </c>
      <c r="Q2854">
        <f t="shared" si="225"/>
        <v>24</v>
      </c>
      <c r="R2854">
        <f t="shared" si="226"/>
        <v>50</v>
      </c>
    </row>
    <row r="2855" spans="2:18" x14ac:dyDescent="0.25">
      <c r="B2855" s="1" t="s">
        <v>315</v>
      </c>
      <c r="C2855" s="1" t="s">
        <v>62</v>
      </c>
      <c r="D2855" s="1" t="s">
        <v>342</v>
      </c>
      <c r="E2855" s="1" t="s">
        <v>317</v>
      </c>
      <c r="F2855">
        <v>24</v>
      </c>
      <c r="G2855">
        <v>0.05</v>
      </c>
      <c r="H2855">
        <v>41</v>
      </c>
      <c r="I2855">
        <v>0.05</v>
      </c>
      <c r="K2855">
        <f t="shared" si="222"/>
        <v>36</v>
      </c>
      <c r="L2855">
        <f t="shared" si="223"/>
        <v>81</v>
      </c>
      <c r="M2855" t="str">
        <f>IF(COUNT(FIND({0,1,2,3,4,5,6,7,8,9},IF(ISBLANK(A2855),IF(LEN(TRIM(B2855))&gt;0,TRIM(B2855),TRIM(C2855)),"")))&gt;0,IF(ISBLANK(A2855),IF(LEN(TRIM(B2855))&gt;0,TRIM(B2855),TRIM(C2855)),""),"")</f>
        <v>08</v>
      </c>
      <c r="N2855" t="str">
        <f>IF(COUNT(FIND({0,1,2,3,4,5,6,7,8,9},IF(ISBLANK(A2855),IF(LEN(TRIM(B2855))&gt;0,TRIM(C2855),LEFT(D2855, 4)),"")))&gt;0,IF(ISBLANK(A2855),IF(LEN(TRIM(B2855))&gt;0,TRIM(C2855),LEFT(D2855, 4)),""),"")</f>
        <v>005</v>
      </c>
      <c r="O2855" t="str">
        <f t="shared" si="224"/>
        <v>Co</v>
      </c>
      <c r="P2855" t="str">
        <f>TRIM(IF(COUNT(FIND({0,1,2,3,4,5,6,7,8,9},B2855))&gt;0,D2855,IF(LEN(TRIM(B2855))&gt;0,CONCATENATE(B2855,C2855,D2855),MID(D2855,4,LEN(D2855)))))</f>
        <v>Arapahoe</v>
      </c>
      <c r="Q2855">
        <f t="shared" si="225"/>
        <v>24</v>
      </c>
      <c r="R2855">
        <f t="shared" si="226"/>
        <v>41</v>
      </c>
    </row>
    <row r="2856" spans="2:18" x14ac:dyDescent="0.25">
      <c r="B2856" s="1" t="s">
        <v>224</v>
      </c>
      <c r="C2856" s="1" t="s">
        <v>28</v>
      </c>
      <c r="D2856" s="1" t="s">
        <v>460</v>
      </c>
      <c r="E2856" s="1" t="s">
        <v>227</v>
      </c>
      <c r="F2856">
        <v>24</v>
      </c>
      <c r="G2856">
        <v>0.05</v>
      </c>
      <c r="H2856">
        <v>46</v>
      </c>
      <c r="I2856">
        <v>0.05</v>
      </c>
      <c r="K2856">
        <f t="shared" si="222"/>
        <v>36</v>
      </c>
      <c r="L2856">
        <f t="shared" si="223"/>
        <v>81</v>
      </c>
      <c r="M2856" t="str">
        <f>IF(COUNT(FIND({0,1,2,3,4,5,6,7,8,9},IF(ISBLANK(A2856),IF(LEN(TRIM(B2856))&gt;0,TRIM(B2856),TRIM(C2856)),"")))&gt;0,IF(ISBLANK(A2856),IF(LEN(TRIM(B2856))&gt;0,TRIM(B2856),TRIM(C2856)),""),"")</f>
        <v>37</v>
      </c>
      <c r="N2856" t="str">
        <f>IF(COUNT(FIND({0,1,2,3,4,5,6,7,8,9},IF(ISBLANK(A2856),IF(LEN(TRIM(B2856))&gt;0,TRIM(C2856),LEFT(D2856, 4)),"")))&gt;0,IF(ISBLANK(A2856),IF(LEN(TRIM(B2856))&gt;0,TRIM(C2856),LEFT(D2856, 4)),""),"")</f>
        <v>081</v>
      </c>
      <c r="O2856" t="str">
        <f t="shared" si="224"/>
        <v>NC</v>
      </c>
      <c r="P2856" t="str">
        <f>TRIM(IF(COUNT(FIND({0,1,2,3,4,5,6,7,8,9},B2856))&gt;0,D2856,IF(LEN(TRIM(B2856))&gt;0,CONCATENATE(B2856,C2856,D2856),MID(D2856,4,LEN(D2856)))))</f>
        <v>Guilford</v>
      </c>
      <c r="Q2856">
        <f t="shared" si="225"/>
        <v>24</v>
      </c>
      <c r="R2856">
        <f t="shared" si="226"/>
        <v>46</v>
      </c>
    </row>
    <row r="2857" spans="2:18" x14ac:dyDescent="0.25">
      <c r="B2857" s="1" t="s">
        <v>159</v>
      </c>
      <c r="C2857" s="1" t="s">
        <v>641</v>
      </c>
      <c r="D2857" s="1" t="s">
        <v>642</v>
      </c>
      <c r="E2857" s="1" t="s">
        <v>161</v>
      </c>
      <c r="F2857">
        <v>24</v>
      </c>
      <c r="G2857">
        <v>0.05</v>
      </c>
      <c r="H2857">
        <v>44</v>
      </c>
      <c r="I2857">
        <v>0.05</v>
      </c>
      <c r="K2857">
        <f t="shared" si="222"/>
        <v>36</v>
      </c>
      <c r="L2857">
        <f t="shared" si="223"/>
        <v>81</v>
      </c>
      <c r="M2857" t="str">
        <f>IF(COUNT(FIND({0,1,2,3,4,5,6,7,8,9},IF(ISBLANK(A2857),IF(LEN(TRIM(B2857))&gt;0,TRIM(B2857),TRIM(C2857)),"")))&gt;0,IF(ISBLANK(A2857),IF(LEN(TRIM(B2857))&gt;0,TRIM(B2857),TRIM(C2857)),""),"")</f>
        <v>51</v>
      </c>
      <c r="N2857" t="str">
        <f>IF(COUNT(FIND({0,1,2,3,4,5,6,7,8,9},IF(ISBLANK(A2857),IF(LEN(TRIM(B2857))&gt;0,TRIM(C2857),LEFT(D2857, 4)),"")))&gt;0,IF(ISBLANK(A2857),IF(LEN(TRIM(B2857))&gt;0,TRIM(C2857),LEFT(D2857, 4)),""),"")</f>
        <v>550</v>
      </c>
      <c r="O2857" t="str">
        <f t="shared" si="224"/>
        <v>Va</v>
      </c>
      <c r="P2857" t="str">
        <f>TRIM(IF(COUNT(FIND({0,1,2,3,4,5,6,7,8,9},B2857))&gt;0,D2857,IF(LEN(TRIM(B2857))&gt;0,CONCATENATE(B2857,C2857,D2857),MID(D2857,4,LEN(D2857)))))</f>
        <v>Chesapeake city</v>
      </c>
      <c r="Q2857">
        <f t="shared" si="225"/>
        <v>24</v>
      </c>
      <c r="R2857">
        <f t="shared" si="226"/>
        <v>44</v>
      </c>
    </row>
    <row r="2858" spans="2:18" x14ac:dyDescent="0.25">
      <c r="B2858" s="1" t="s">
        <v>262</v>
      </c>
      <c r="C2858" s="1" t="s">
        <v>54</v>
      </c>
      <c r="D2858" s="1" t="s">
        <v>263</v>
      </c>
      <c r="E2858" s="1" t="s">
        <v>264</v>
      </c>
      <c r="F2858">
        <v>23</v>
      </c>
      <c r="G2858">
        <v>0.05</v>
      </c>
      <c r="H2858">
        <v>35</v>
      </c>
      <c r="I2858">
        <v>0.04</v>
      </c>
      <c r="K2858">
        <f t="shared" si="222"/>
        <v>36</v>
      </c>
      <c r="L2858">
        <f t="shared" si="223"/>
        <v>81</v>
      </c>
      <c r="M2858" t="str">
        <f>IF(COUNT(FIND({0,1,2,3,4,5,6,7,8,9},IF(ISBLANK(A2858),IF(LEN(TRIM(B2858))&gt;0,TRIM(B2858),TRIM(C2858)),"")))&gt;0,IF(ISBLANK(A2858),IF(LEN(TRIM(B2858))&gt;0,TRIM(B2858),TRIM(C2858)),""),"")</f>
        <v>22</v>
      </c>
      <c r="N2858" t="str">
        <f>IF(COUNT(FIND({0,1,2,3,4,5,6,7,8,9},IF(ISBLANK(A2858),IF(LEN(TRIM(B2858))&gt;0,TRIM(C2858),LEFT(D2858, 4)),"")))&gt;0,IF(ISBLANK(A2858),IF(LEN(TRIM(B2858))&gt;0,TRIM(C2858),LEFT(D2858, 4)),""),"")</f>
        <v>071</v>
      </c>
      <c r="O2858" t="str">
        <f t="shared" si="224"/>
        <v>La</v>
      </c>
      <c r="P2858" t="str">
        <f>TRIM(IF(COUNT(FIND({0,1,2,3,4,5,6,7,8,9},B2858))&gt;0,D2858,IF(LEN(TRIM(B2858))&gt;0,CONCATENATE(B2858,C2858,D2858),MID(D2858,4,LEN(D2858)))))</f>
        <v>Orleans</v>
      </c>
      <c r="Q2858">
        <f t="shared" si="225"/>
        <v>23</v>
      </c>
      <c r="R2858">
        <f t="shared" si="226"/>
        <v>35</v>
      </c>
    </row>
    <row r="2859" spans="2:18" x14ac:dyDescent="0.25">
      <c r="B2859" s="1" t="s">
        <v>234</v>
      </c>
      <c r="C2859" s="1" t="s">
        <v>215</v>
      </c>
      <c r="D2859" s="1" t="s">
        <v>640</v>
      </c>
      <c r="E2859" s="1" t="s">
        <v>236</v>
      </c>
      <c r="F2859">
        <v>23</v>
      </c>
      <c r="G2859">
        <v>0.05</v>
      </c>
      <c r="H2859">
        <v>43</v>
      </c>
      <c r="I2859">
        <v>0.05</v>
      </c>
      <c r="K2859">
        <f t="shared" si="222"/>
        <v>36</v>
      </c>
      <c r="L2859">
        <f t="shared" si="223"/>
        <v>81</v>
      </c>
      <c r="M2859" t="str">
        <f>IF(COUNT(FIND({0,1,2,3,4,5,6,7,8,9},IF(ISBLANK(A2859),IF(LEN(TRIM(B2859))&gt;0,TRIM(B2859),TRIM(C2859)),"")))&gt;0,IF(ISBLANK(A2859),IF(LEN(TRIM(B2859))&gt;0,TRIM(B2859),TRIM(C2859)),""),"")</f>
        <v>13</v>
      </c>
      <c r="N2859" t="str">
        <f>IF(COUNT(FIND({0,1,2,3,4,5,6,7,8,9},IF(ISBLANK(A2859),IF(LEN(TRIM(B2859))&gt;0,TRIM(C2859),LEFT(D2859, 4)),"")))&gt;0,IF(ISBLANK(A2859),IF(LEN(TRIM(B2859))&gt;0,TRIM(C2859),LEFT(D2859, 4)),""),"")</f>
        <v>063</v>
      </c>
      <c r="O2859" t="str">
        <f t="shared" si="224"/>
        <v>Ga</v>
      </c>
      <c r="P2859" t="str">
        <f>TRIM(IF(COUNT(FIND({0,1,2,3,4,5,6,7,8,9},B2859))&gt;0,D2859,IF(LEN(TRIM(B2859))&gt;0,CONCATENATE(B2859,C2859,D2859),MID(D2859,4,LEN(D2859)))))</f>
        <v>Clayton</v>
      </c>
      <c r="Q2859">
        <f t="shared" si="225"/>
        <v>23</v>
      </c>
      <c r="R2859">
        <f t="shared" si="226"/>
        <v>43</v>
      </c>
    </row>
    <row r="2860" spans="2:18" x14ac:dyDescent="0.25">
      <c r="B2860" s="1" t="s">
        <v>315</v>
      </c>
      <c r="C2860" s="1" t="s">
        <v>336</v>
      </c>
      <c r="D2860" s="1" t="s">
        <v>337</v>
      </c>
      <c r="E2860" s="1" t="s">
        <v>317</v>
      </c>
      <c r="F2860">
        <v>23</v>
      </c>
      <c r="G2860">
        <v>0.05</v>
      </c>
      <c r="H2860">
        <v>40</v>
      </c>
      <c r="I2860">
        <v>0.04</v>
      </c>
      <c r="K2860">
        <f t="shared" si="222"/>
        <v>36</v>
      </c>
      <c r="L2860">
        <f t="shared" si="223"/>
        <v>81</v>
      </c>
      <c r="M2860" t="str">
        <f>IF(COUNT(FIND({0,1,2,3,4,5,6,7,8,9},IF(ISBLANK(A2860),IF(LEN(TRIM(B2860))&gt;0,TRIM(B2860),TRIM(C2860)),"")))&gt;0,IF(ISBLANK(A2860),IF(LEN(TRIM(B2860))&gt;0,TRIM(B2860),TRIM(C2860)),""),"")</f>
        <v>08</v>
      </c>
      <c r="N2860" t="str">
        <f>IF(COUNT(FIND({0,1,2,3,4,5,6,7,8,9},IF(ISBLANK(A2860),IF(LEN(TRIM(B2860))&gt;0,TRIM(C2860),LEFT(D2860, 4)),"")))&gt;0,IF(ISBLANK(A2860),IF(LEN(TRIM(B2860))&gt;0,TRIM(C2860),LEFT(D2860, 4)),""),"")</f>
        <v>041</v>
      </c>
      <c r="O2860" t="str">
        <f t="shared" si="224"/>
        <v>Co</v>
      </c>
      <c r="P2860" t="str">
        <f>TRIM(IF(COUNT(FIND({0,1,2,3,4,5,6,7,8,9},B2860))&gt;0,D2860,IF(LEN(TRIM(B2860))&gt;0,CONCATENATE(B2860,C2860,D2860),MID(D2860,4,LEN(D2860)))))</f>
        <v>El Paso</v>
      </c>
      <c r="Q2860">
        <f t="shared" si="225"/>
        <v>23</v>
      </c>
      <c r="R2860">
        <f t="shared" si="226"/>
        <v>40</v>
      </c>
    </row>
    <row r="2861" spans="2:18" x14ac:dyDescent="0.25">
      <c r="B2861" s="1" t="s">
        <v>224</v>
      </c>
      <c r="C2861" s="1" t="s">
        <v>26</v>
      </c>
      <c r="D2861" s="1" t="s">
        <v>523</v>
      </c>
      <c r="E2861" s="1" t="s">
        <v>227</v>
      </c>
      <c r="F2861">
        <v>22</v>
      </c>
      <c r="G2861">
        <v>0.05</v>
      </c>
      <c r="H2861">
        <v>45</v>
      </c>
      <c r="I2861">
        <v>0.05</v>
      </c>
      <c r="K2861">
        <f t="shared" si="222"/>
        <v>36</v>
      </c>
      <c r="L2861">
        <f t="shared" si="223"/>
        <v>81</v>
      </c>
      <c r="M2861" t="str">
        <f>IF(COUNT(FIND({0,1,2,3,4,5,6,7,8,9},IF(ISBLANK(A2861),IF(LEN(TRIM(B2861))&gt;0,TRIM(B2861),TRIM(C2861)),"")))&gt;0,IF(ISBLANK(A2861),IF(LEN(TRIM(B2861))&gt;0,TRIM(B2861),TRIM(C2861)),""),"")</f>
        <v>37</v>
      </c>
      <c r="N2861" t="str">
        <f>IF(COUNT(FIND({0,1,2,3,4,5,6,7,8,9},IF(ISBLANK(A2861),IF(LEN(TRIM(B2861))&gt;0,TRIM(C2861),LEFT(D2861, 4)),"")))&gt;0,IF(ISBLANK(A2861),IF(LEN(TRIM(B2861))&gt;0,TRIM(C2861),LEFT(D2861, 4)),""),"")</f>
        <v>067</v>
      </c>
      <c r="O2861" t="str">
        <f t="shared" si="224"/>
        <v>NC</v>
      </c>
      <c r="P2861" t="str">
        <f>TRIM(IF(COUNT(FIND({0,1,2,3,4,5,6,7,8,9},B2861))&gt;0,D2861,IF(LEN(TRIM(B2861))&gt;0,CONCATENATE(B2861,C2861,D2861),MID(D2861,4,LEN(D2861)))))</f>
        <v>Forsyth</v>
      </c>
      <c r="Q2861">
        <f t="shared" si="225"/>
        <v>22</v>
      </c>
      <c r="R2861">
        <f t="shared" si="226"/>
        <v>45</v>
      </c>
    </row>
    <row r="2862" spans="2:18" x14ac:dyDescent="0.25">
      <c r="B2862" s="1" t="s">
        <v>120</v>
      </c>
      <c r="C2862" s="1" t="s">
        <v>83</v>
      </c>
      <c r="D2862" s="1" t="s">
        <v>662</v>
      </c>
      <c r="E2862" s="1" t="s">
        <v>123</v>
      </c>
      <c r="F2862">
        <v>22</v>
      </c>
      <c r="G2862">
        <v>0.05</v>
      </c>
      <c r="H2862">
        <v>48</v>
      </c>
      <c r="I2862">
        <v>0.05</v>
      </c>
      <c r="K2862">
        <f t="shared" si="222"/>
        <v>36</v>
      </c>
      <c r="L2862">
        <f t="shared" si="223"/>
        <v>81</v>
      </c>
      <c r="M2862" t="str">
        <f>IF(COUNT(FIND({0,1,2,3,4,5,6,7,8,9},IF(ISBLANK(A2862),IF(LEN(TRIM(B2862))&gt;0,TRIM(B2862),TRIM(C2862)),"")))&gt;0,IF(ISBLANK(A2862),IF(LEN(TRIM(B2862))&gt;0,TRIM(B2862),TRIM(C2862)),""),"")</f>
        <v>42</v>
      </c>
      <c r="N2862" t="str">
        <f>IF(COUNT(FIND({0,1,2,3,4,5,6,7,8,9},IF(ISBLANK(A2862),IF(LEN(TRIM(B2862))&gt;0,TRIM(C2862),LEFT(D2862, 4)),"")))&gt;0,IF(ISBLANK(A2862),IF(LEN(TRIM(B2862))&gt;0,TRIM(C2862),LEFT(D2862, 4)),""),"")</f>
        <v>025</v>
      </c>
      <c r="O2862" t="str">
        <f t="shared" si="224"/>
        <v>Pa</v>
      </c>
      <c r="P2862" t="str">
        <f>TRIM(IF(COUNT(FIND({0,1,2,3,4,5,6,7,8,9},B2862))&gt;0,D2862,IF(LEN(TRIM(B2862))&gt;0,CONCATENATE(B2862,C2862,D2862),MID(D2862,4,LEN(D2862)))))</f>
        <v>Carbon</v>
      </c>
      <c r="Q2862">
        <f t="shared" si="225"/>
        <v>22</v>
      </c>
      <c r="R2862">
        <f t="shared" si="226"/>
        <v>48</v>
      </c>
    </row>
    <row r="2863" spans="2:18" x14ac:dyDescent="0.25">
      <c r="B2863" s="1" t="s">
        <v>99</v>
      </c>
      <c r="C2863" s="1" t="s">
        <v>26</v>
      </c>
      <c r="D2863" s="1" t="s">
        <v>304</v>
      </c>
      <c r="E2863" s="1" t="s">
        <v>102</v>
      </c>
      <c r="F2863">
        <v>22</v>
      </c>
      <c r="G2863">
        <v>0.05</v>
      </c>
      <c r="H2863">
        <v>41</v>
      </c>
      <c r="I2863">
        <v>0.05</v>
      </c>
      <c r="K2863">
        <f t="shared" si="222"/>
        <v>36</v>
      </c>
      <c r="L2863">
        <f t="shared" si="223"/>
        <v>81</v>
      </c>
      <c r="M2863" t="str">
        <f>IF(COUNT(FIND({0,1,2,3,4,5,6,7,8,9},IF(ISBLANK(A2863),IF(LEN(TRIM(B2863))&gt;0,TRIM(B2863),TRIM(C2863)),"")))&gt;0,IF(ISBLANK(A2863),IF(LEN(TRIM(B2863))&gt;0,TRIM(B2863),TRIM(C2863)),""),"")</f>
        <v>06</v>
      </c>
      <c r="N2863" t="str">
        <f>IF(COUNT(FIND({0,1,2,3,4,5,6,7,8,9},IF(ISBLANK(A2863),IF(LEN(TRIM(B2863))&gt;0,TRIM(C2863),LEFT(D2863, 4)),"")))&gt;0,IF(ISBLANK(A2863),IF(LEN(TRIM(B2863))&gt;0,TRIM(C2863),LEFT(D2863, 4)),""),"")</f>
        <v>067</v>
      </c>
      <c r="O2863" t="str">
        <f t="shared" si="224"/>
        <v>Ca</v>
      </c>
      <c r="P2863" t="str">
        <f>TRIM(IF(COUNT(FIND({0,1,2,3,4,5,6,7,8,9},B2863))&gt;0,D2863,IF(LEN(TRIM(B2863))&gt;0,CONCATENATE(B2863,C2863,D2863),MID(D2863,4,LEN(D2863)))))</f>
        <v>Sacramento</v>
      </c>
      <c r="Q2863">
        <f t="shared" si="225"/>
        <v>22</v>
      </c>
      <c r="R2863">
        <f t="shared" si="226"/>
        <v>41</v>
      </c>
    </row>
    <row r="2864" spans="2:18" x14ac:dyDescent="0.25">
      <c r="B2864" s="1" t="s">
        <v>13</v>
      </c>
      <c r="C2864" s="1" t="s">
        <v>81</v>
      </c>
      <c r="D2864" s="1" t="s">
        <v>82</v>
      </c>
      <c r="E2864" s="1" t="s">
        <v>12</v>
      </c>
      <c r="F2864">
        <v>22</v>
      </c>
      <c r="G2864">
        <v>0.05</v>
      </c>
      <c r="H2864">
        <v>39</v>
      </c>
      <c r="I2864">
        <v>0.04</v>
      </c>
      <c r="K2864">
        <f t="shared" si="222"/>
        <v>36</v>
      </c>
      <c r="L2864">
        <f t="shared" si="223"/>
        <v>81</v>
      </c>
      <c r="M2864" t="str">
        <f>IF(COUNT(FIND({0,1,2,3,4,5,6,7,8,9},IF(ISBLANK(A2864),IF(LEN(TRIM(B2864))&gt;0,TRIM(B2864),TRIM(C2864)),"")))&gt;0,IF(ISBLANK(A2864),IF(LEN(TRIM(B2864))&gt;0,TRIM(B2864),TRIM(C2864)),""),"")</f>
        <v>36</v>
      </c>
      <c r="N2864" t="str">
        <f>IF(COUNT(FIND({0,1,2,3,4,5,6,7,8,9},IF(ISBLANK(A2864),IF(LEN(TRIM(B2864))&gt;0,TRIM(C2864),LEFT(D2864, 4)),"")))&gt;0,IF(ISBLANK(A2864),IF(LEN(TRIM(B2864))&gt;0,TRIM(C2864),LEFT(D2864, 4)),""),"")</f>
        <v>077</v>
      </c>
      <c r="O2864" t="str">
        <f t="shared" si="224"/>
        <v>NY</v>
      </c>
      <c r="P2864" t="str">
        <f>TRIM(IF(COUNT(FIND({0,1,2,3,4,5,6,7,8,9},B2864))&gt;0,D2864,IF(LEN(TRIM(B2864))&gt;0,CONCATENATE(B2864,C2864,D2864),MID(D2864,4,LEN(D2864)))))</f>
        <v>Otsego</v>
      </c>
      <c r="Q2864">
        <f t="shared" si="225"/>
        <v>22</v>
      </c>
      <c r="R2864">
        <f t="shared" si="226"/>
        <v>39</v>
      </c>
    </row>
    <row r="2865" spans="2:18" x14ac:dyDescent="0.25">
      <c r="B2865" s="1" t="s">
        <v>385</v>
      </c>
      <c r="C2865" s="1" t="s">
        <v>494</v>
      </c>
      <c r="D2865" s="1" t="s">
        <v>495</v>
      </c>
      <c r="E2865" s="1" t="s">
        <v>387</v>
      </c>
      <c r="F2865">
        <v>21</v>
      </c>
      <c r="G2865">
        <v>0.05</v>
      </c>
      <c r="H2865">
        <v>34</v>
      </c>
      <c r="I2865">
        <v>0.04</v>
      </c>
      <c r="K2865">
        <f t="shared" si="222"/>
        <v>36</v>
      </c>
      <c r="L2865">
        <f t="shared" si="223"/>
        <v>81</v>
      </c>
      <c r="M2865" t="str">
        <f>IF(COUNT(FIND({0,1,2,3,4,5,6,7,8,9},IF(ISBLANK(A2865),IF(LEN(TRIM(B2865))&gt;0,TRIM(B2865),TRIM(C2865)),"")))&gt;0,IF(ISBLANK(A2865),IF(LEN(TRIM(B2865))&gt;0,TRIM(B2865),TRIM(C2865)),""),"")</f>
        <v>40</v>
      </c>
      <c r="N2865" t="str">
        <f>IF(COUNT(FIND({0,1,2,3,4,5,6,7,8,9},IF(ISBLANK(A2865),IF(LEN(TRIM(B2865))&gt;0,TRIM(C2865),LEFT(D2865, 4)),"")))&gt;0,IF(ISBLANK(A2865),IF(LEN(TRIM(B2865))&gt;0,TRIM(C2865),LEFT(D2865, 4)),""),"")</f>
        <v>143</v>
      </c>
      <c r="O2865" t="str">
        <f t="shared" si="224"/>
        <v>Ok</v>
      </c>
      <c r="P2865" t="str">
        <f>TRIM(IF(COUNT(FIND({0,1,2,3,4,5,6,7,8,9},B2865))&gt;0,D2865,IF(LEN(TRIM(B2865))&gt;0,CONCATENATE(B2865,C2865,D2865),MID(D2865,4,LEN(D2865)))))</f>
        <v>Tulsa</v>
      </c>
      <c r="Q2865">
        <f t="shared" si="225"/>
        <v>21</v>
      </c>
      <c r="R2865">
        <f t="shared" si="226"/>
        <v>34</v>
      </c>
    </row>
    <row r="2866" spans="2:18" x14ac:dyDescent="0.25">
      <c r="B2866" s="1" t="s">
        <v>13</v>
      </c>
      <c r="C2866" s="1" t="s">
        <v>50</v>
      </c>
      <c r="D2866" s="1" t="s">
        <v>51</v>
      </c>
      <c r="E2866" s="1" t="s">
        <v>12</v>
      </c>
      <c r="F2866">
        <v>21</v>
      </c>
      <c r="G2866">
        <v>0.05</v>
      </c>
      <c r="H2866">
        <v>41</v>
      </c>
      <c r="I2866">
        <v>0.05</v>
      </c>
      <c r="K2866">
        <f t="shared" si="222"/>
        <v>36</v>
      </c>
      <c r="L2866">
        <f t="shared" si="223"/>
        <v>81</v>
      </c>
      <c r="M2866" t="str">
        <f>IF(COUNT(FIND({0,1,2,3,4,5,6,7,8,9},IF(ISBLANK(A2866),IF(LEN(TRIM(B2866))&gt;0,TRIM(B2866),TRIM(C2866)),"")))&gt;0,IF(ISBLANK(A2866),IF(LEN(TRIM(B2866))&gt;0,TRIM(B2866),TRIM(C2866)),""),"")</f>
        <v>36</v>
      </c>
      <c r="N2866" t="str">
        <f>IF(COUNT(FIND({0,1,2,3,4,5,6,7,8,9},IF(ISBLANK(A2866),IF(LEN(TRIM(B2866))&gt;0,TRIM(C2866),LEFT(D2866, 4)),"")))&gt;0,IF(ISBLANK(A2866),IF(LEN(TRIM(B2866))&gt;0,TRIM(C2866),LEFT(D2866, 4)),""),"")</f>
        <v>095</v>
      </c>
      <c r="O2866" t="str">
        <f t="shared" si="224"/>
        <v>NY</v>
      </c>
      <c r="P2866" t="str">
        <f>TRIM(IF(COUNT(FIND({0,1,2,3,4,5,6,7,8,9},B2866))&gt;0,D2866,IF(LEN(TRIM(B2866))&gt;0,CONCATENATE(B2866,C2866,D2866),MID(D2866,4,LEN(D2866)))))</f>
        <v>Schoharie</v>
      </c>
      <c r="Q2866">
        <f t="shared" si="225"/>
        <v>21</v>
      </c>
      <c r="R2866">
        <f t="shared" si="226"/>
        <v>41</v>
      </c>
    </row>
    <row r="2867" spans="2:18" x14ac:dyDescent="0.25">
      <c r="B2867" s="1" t="s">
        <v>95</v>
      </c>
      <c r="C2867" s="1" t="s">
        <v>118</v>
      </c>
      <c r="D2867" s="1" t="s">
        <v>395</v>
      </c>
      <c r="E2867" s="1" t="s">
        <v>98</v>
      </c>
      <c r="F2867">
        <v>21</v>
      </c>
      <c r="G2867">
        <v>0.05</v>
      </c>
      <c r="H2867">
        <v>38</v>
      </c>
      <c r="I2867">
        <v>0.04</v>
      </c>
      <c r="K2867">
        <f t="shared" si="222"/>
        <v>36</v>
      </c>
      <c r="L2867">
        <f t="shared" si="223"/>
        <v>81</v>
      </c>
      <c r="M2867" t="str">
        <f>IF(COUNT(FIND({0,1,2,3,4,5,6,7,8,9},IF(ISBLANK(A2867),IF(LEN(TRIM(B2867))&gt;0,TRIM(B2867),TRIM(C2867)),"")))&gt;0,IF(ISBLANK(A2867),IF(LEN(TRIM(B2867))&gt;0,TRIM(B2867),TRIM(C2867)),""),"")</f>
        <v>12</v>
      </c>
      <c r="N2867" t="str">
        <f>IF(COUNT(FIND({0,1,2,3,4,5,6,7,8,9},IF(ISBLANK(A2867),IF(LEN(TRIM(B2867))&gt;0,TRIM(C2867),LEFT(D2867, 4)),"")))&gt;0,IF(ISBLANK(A2867),IF(LEN(TRIM(B2867))&gt;0,TRIM(C2867),LEFT(D2867, 4)),""),"")</f>
        <v>105</v>
      </c>
      <c r="O2867" t="str">
        <f t="shared" si="224"/>
        <v>Fl</v>
      </c>
      <c r="P2867" t="str">
        <f>TRIM(IF(COUNT(FIND({0,1,2,3,4,5,6,7,8,9},B2867))&gt;0,D2867,IF(LEN(TRIM(B2867))&gt;0,CONCATENATE(B2867,C2867,D2867),MID(D2867,4,LEN(D2867)))))</f>
        <v>Polk</v>
      </c>
      <c r="Q2867">
        <f t="shared" si="225"/>
        <v>21</v>
      </c>
      <c r="R2867">
        <f t="shared" si="226"/>
        <v>38</v>
      </c>
    </row>
    <row r="2868" spans="2:18" x14ac:dyDescent="0.25">
      <c r="B2868" s="1" t="s">
        <v>95</v>
      </c>
      <c r="C2868" s="1" t="s">
        <v>188</v>
      </c>
      <c r="D2868" s="1" t="s">
        <v>389</v>
      </c>
      <c r="E2868" s="1" t="s">
        <v>98</v>
      </c>
      <c r="F2868">
        <v>20</v>
      </c>
      <c r="G2868">
        <v>0.04</v>
      </c>
      <c r="H2868">
        <v>33</v>
      </c>
      <c r="I2868">
        <v>0.04</v>
      </c>
      <c r="K2868">
        <f t="shared" si="222"/>
        <v>36</v>
      </c>
      <c r="L2868">
        <f t="shared" si="223"/>
        <v>81</v>
      </c>
      <c r="M2868" t="str">
        <f>IF(COUNT(FIND({0,1,2,3,4,5,6,7,8,9},IF(ISBLANK(A2868),IF(LEN(TRIM(B2868))&gt;0,TRIM(B2868),TRIM(C2868)),"")))&gt;0,IF(ISBLANK(A2868),IF(LEN(TRIM(B2868))&gt;0,TRIM(B2868),TRIM(C2868)),""),"")</f>
        <v>12</v>
      </c>
      <c r="N2868" t="str">
        <f>IF(COUNT(FIND({0,1,2,3,4,5,6,7,8,9},IF(ISBLANK(A2868),IF(LEN(TRIM(B2868))&gt;0,TRIM(C2868),LEFT(D2868, 4)),"")))&gt;0,IF(ISBLANK(A2868),IF(LEN(TRIM(B2868))&gt;0,TRIM(C2868),LEFT(D2868, 4)),""),"")</f>
        <v>069</v>
      </c>
      <c r="O2868" t="str">
        <f t="shared" si="224"/>
        <v>Fl</v>
      </c>
      <c r="P2868" t="str">
        <f>TRIM(IF(COUNT(FIND({0,1,2,3,4,5,6,7,8,9},B2868))&gt;0,D2868,IF(LEN(TRIM(B2868))&gt;0,CONCATENATE(B2868,C2868,D2868),MID(D2868,4,LEN(D2868)))))</f>
        <v>Lake</v>
      </c>
      <c r="Q2868">
        <f t="shared" si="225"/>
        <v>20</v>
      </c>
      <c r="R2868">
        <f t="shared" si="226"/>
        <v>33</v>
      </c>
    </row>
    <row r="2869" spans="2:18" x14ac:dyDescent="0.25">
      <c r="B2869" s="1" t="s">
        <v>238</v>
      </c>
      <c r="C2869" s="1" t="s">
        <v>133</v>
      </c>
      <c r="D2869" s="1" t="s">
        <v>454</v>
      </c>
      <c r="E2869" s="1" t="s">
        <v>240</v>
      </c>
      <c r="F2869">
        <v>20</v>
      </c>
      <c r="G2869">
        <v>0.04</v>
      </c>
      <c r="H2869">
        <v>47</v>
      </c>
      <c r="I2869">
        <v>0.05</v>
      </c>
      <c r="K2869">
        <f t="shared" si="222"/>
        <v>36</v>
      </c>
      <c r="L2869">
        <f t="shared" si="223"/>
        <v>81</v>
      </c>
      <c r="M2869" t="str">
        <f>IF(COUNT(FIND({0,1,2,3,4,5,6,7,8,9},IF(ISBLANK(A2869),IF(LEN(TRIM(B2869))&gt;0,TRIM(B2869),TRIM(C2869)),"")))&gt;0,IF(ISBLANK(A2869),IF(LEN(TRIM(B2869))&gt;0,TRIM(B2869),TRIM(C2869)),""),"")</f>
        <v>45</v>
      </c>
      <c r="N2869" t="str">
        <f>IF(COUNT(FIND({0,1,2,3,4,5,6,7,8,9},IF(ISBLANK(A2869),IF(LEN(TRIM(B2869))&gt;0,TRIM(C2869),LEFT(D2869, 4)),"")))&gt;0,IF(ISBLANK(A2869),IF(LEN(TRIM(B2869))&gt;0,TRIM(C2869),LEFT(D2869, 4)),""),"")</f>
        <v>075</v>
      </c>
      <c r="O2869" t="str">
        <f t="shared" si="224"/>
        <v>SC</v>
      </c>
      <c r="P2869" t="str">
        <f>TRIM(IF(COUNT(FIND({0,1,2,3,4,5,6,7,8,9},B2869))&gt;0,D2869,IF(LEN(TRIM(B2869))&gt;0,CONCATENATE(B2869,C2869,D2869),MID(D2869,4,LEN(D2869)))))</f>
        <v>Orangeburg</v>
      </c>
      <c r="Q2869">
        <f t="shared" si="225"/>
        <v>20</v>
      </c>
      <c r="R2869">
        <f t="shared" si="226"/>
        <v>47</v>
      </c>
    </row>
    <row r="2870" spans="2:18" x14ac:dyDescent="0.25">
      <c r="B2870" s="1" t="s">
        <v>238</v>
      </c>
      <c r="C2870" s="1" t="s">
        <v>154</v>
      </c>
      <c r="D2870" s="1" t="s">
        <v>438</v>
      </c>
      <c r="E2870" s="1" t="s">
        <v>240</v>
      </c>
      <c r="F2870">
        <v>20</v>
      </c>
      <c r="G2870">
        <v>0.04</v>
      </c>
      <c r="H2870">
        <v>54</v>
      </c>
      <c r="I2870">
        <v>0.06</v>
      </c>
      <c r="K2870">
        <f t="shared" si="222"/>
        <v>36</v>
      </c>
      <c r="L2870">
        <f t="shared" si="223"/>
        <v>81</v>
      </c>
      <c r="M2870" t="str">
        <f>IF(COUNT(FIND({0,1,2,3,4,5,6,7,8,9},IF(ISBLANK(A2870),IF(LEN(TRIM(B2870))&gt;0,TRIM(B2870),TRIM(C2870)),"")))&gt;0,IF(ISBLANK(A2870),IF(LEN(TRIM(B2870))&gt;0,TRIM(B2870),TRIM(C2870)),""),"")</f>
        <v>45</v>
      </c>
      <c r="N2870" t="str">
        <f>IF(COUNT(FIND({0,1,2,3,4,5,6,7,8,9},IF(ISBLANK(A2870),IF(LEN(TRIM(B2870))&gt;0,TRIM(C2870),LEFT(D2870, 4)),"")))&gt;0,IF(ISBLANK(A2870),IF(LEN(TRIM(B2870))&gt;0,TRIM(C2870),LEFT(D2870, 4)),""),"")</f>
        <v>079</v>
      </c>
      <c r="O2870" t="str">
        <f t="shared" si="224"/>
        <v>SC</v>
      </c>
      <c r="P2870" t="str">
        <f>TRIM(IF(COUNT(FIND({0,1,2,3,4,5,6,7,8,9},B2870))&gt;0,D2870,IF(LEN(TRIM(B2870))&gt;0,CONCATENATE(B2870,C2870,D2870),MID(D2870,4,LEN(D2870)))))</f>
        <v>Richland</v>
      </c>
      <c r="Q2870">
        <f t="shared" si="225"/>
        <v>20</v>
      </c>
      <c r="R2870">
        <f t="shared" si="226"/>
        <v>54</v>
      </c>
    </row>
    <row r="2871" spans="2:18" x14ac:dyDescent="0.25">
      <c r="B2871" s="1" t="s">
        <v>238</v>
      </c>
      <c r="C2871" s="1" t="s">
        <v>210</v>
      </c>
      <c r="D2871" s="1" t="s">
        <v>636</v>
      </c>
      <c r="E2871" s="1" t="s">
        <v>240</v>
      </c>
      <c r="F2871">
        <v>20</v>
      </c>
      <c r="G2871">
        <v>0.04</v>
      </c>
      <c r="H2871">
        <v>40</v>
      </c>
      <c r="I2871">
        <v>0.04</v>
      </c>
      <c r="K2871">
        <f t="shared" si="222"/>
        <v>36</v>
      </c>
      <c r="L2871">
        <f t="shared" si="223"/>
        <v>81</v>
      </c>
      <c r="M2871" t="str">
        <f>IF(COUNT(FIND({0,1,2,3,4,5,6,7,8,9},IF(ISBLANK(A2871),IF(LEN(TRIM(B2871))&gt;0,TRIM(B2871),TRIM(C2871)),"")))&gt;0,IF(ISBLANK(A2871),IF(LEN(TRIM(B2871))&gt;0,TRIM(B2871),TRIM(C2871)),""),"")</f>
        <v>45</v>
      </c>
      <c r="N2871" t="str">
        <f>IF(COUNT(FIND({0,1,2,3,4,5,6,7,8,9},IF(ISBLANK(A2871),IF(LEN(TRIM(B2871))&gt;0,TRIM(C2871),LEFT(D2871, 4)),"")))&gt;0,IF(ISBLANK(A2871),IF(LEN(TRIM(B2871))&gt;0,TRIM(C2871),LEFT(D2871, 4)),""),"")</f>
        <v>051</v>
      </c>
      <c r="O2871" t="str">
        <f t="shared" si="224"/>
        <v>SC</v>
      </c>
      <c r="P2871" t="str">
        <f>TRIM(IF(COUNT(FIND({0,1,2,3,4,5,6,7,8,9},B2871))&gt;0,D2871,IF(LEN(TRIM(B2871))&gt;0,CONCATENATE(B2871,C2871,D2871),MID(D2871,4,LEN(D2871)))))</f>
        <v>Horry</v>
      </c>
      <c r="Q2871">
        <f t="shared" si="225"/>
        <v>20</v>
      </c>
      <c r="R2871">
        <f t="shared" si="226"/>
        <v>40</v>
      </c>
    </row>
    <row r="2872" spans="2:18" x14ac:dyDescent="0.25">
      <c r="B2872" s="1" t="s">
        <v>390</v>
      </c>
      <c r="C2872" s="1" t="s">
        <v>443</v>
      </c>
      <c r="D2872" s="1" t="s">
        <v>444</v>
      </c>
      <c r="E2872" s="1" t="s">
        <v>392</v>
      </c>
      <c r="F2872">
        <v>20</v>
      </c>
      <c r="G2872">
        <v>0.04</v>
      </c>
      <c r="H2872">
        <v>40</v>
      </c>
      <c r="I2872">
        <v>0.04</v>
      </c>
      <c r="K2872">
        <f t="shared" si="222"/>
        <v>36</v>
      </c>
      <c r="L2872">
        <f t="shared" si="223"/>
        <v>81</v>
      </c>
      <c r="M2872" t="str">
        <f>IF(COUNT(FIND({0,1,2,3,4,5,6,7,8,9},IF(ISBLANK(A2872),IF(LEN(TRIM(B2872))&gt;0,TRIM(B2872),TRIM(C2872)),"")))&gt;0,IF(ISBLANK(A2872),IF(LEN(TRIM(B2872))&gt;0,TRIM(B2872),TRIM(C2872)),""),"")</f>
        <v>29</v>
      </c>
      <c r="N2872" t="str">
        <f>IF(COUNT(FIND({0,1,2,3,4,5,6,7,8,9},IF(ISBLANK(A2872),IF(LEN(TRIM(B2872))&gt;0,TRIM(C2872),LEFT(D2872, 4)),"")))&gt;0,IF(ISBLANK(A2872),IF(LEN(TRIM(B2872))&gt;0,TRIM(C2872),LEFT(D2872, 4)),""),"")</f>
        <v>189</v>
      </c>
      <c r="O2872" t="str">
        <f t="shared" si="224"/>
        <v>Mo</v>
      </c>
      <c r="P2872" t="str">
        <f>TRIM(IF(COUNT(FIND({0,1,2,3,4,5,6,7,8,9},B2872))&gt;0,D2872,IF(LEN(TRIM(B2872))&gt;0,CONCATENATE(B2872,C2872,D2872),MID(D2872,4,LEN(D2872)))))</f>
        <v>St. Louis</v>
      </c>
      <c r="Q2872">
        <f t="shared" si="225"/>
        <v>20</v>
      </c>
      <c r="R2872">
        <f t="shared" si="226"/>
        <v>40</v>
      </c>
    </row>
    <row r="2873" spans="2:18" x14ac:dyDescent="0.25">
      <c r="B2873" s="1" t="s">
        <v>500</v>
      </c>
      <c r="C2873" s="1" t="s">
        <v>72</v>
      </c>
      <c r="D2873" s="1" t="s">
        <v>501</v>
      </c>
      <c r="E2873" s="1" t="s">
        <v>502</v>
      </c>
      <c r="F2873">
        <v>20</v>
      </c>
      <c r="G2873">
        <v>0.04</v>
      </c>
      <c r="H2873">
        <v>40</v>
      </c>
      <c r="I2873">
        <v>0.04</v>
      </c>
      <c r="K2873">
        <f t="shared" si="222"/>
        <v>36</v>
      </c>
      <c r="L2873">
        <f t="shared" si="223"/>
        <v>81</v>
      </c>
      <c r="M2873" t="str">
        <f>IF(COUNT(FIND({0,1,2,3,4,5,6,7,8,9},IF(ISBLANK(A2873),IF(LEN(TRIM(B2873))&gt;0,TRIM(B2873),TRIM(C2873)),"")))&gt;0,IF(ISBLANK(A2873),IF(LEN(TRIM(B2873))&gt;0,TRIM(B2873),TRIM(C2873)),""),"")</f>
        <v>49</v>
      </c>
      <c r="N2873" t="str">
        <f>IF(COUNT(FIND({0,1,2,3,4,5,6,7,8,9},IF(ISBLANK(A2873),IF(LEN(TRIM(B2873))&gt;0,TRIM(C2873),LEFT(D2873, 4)),"")))&gt;0,IF(ISBLANK(A2873),IF(LEN(TRIM(B2873))&gt;0,TRIM(C2873),LEFT(D2873, 4)),""),"")</f>
        <v>035</v>
      </c>
      <c r="O2873" t="str">
        <f t="shared" si="224"/>
        <v>Ut</v>
      </c>
      <c r="P2873" t="str">
        <f>TRIM(IF(COUNT(FIND({0,1,2,3,4,5,6,7,8,9},B2873))&gt;0,D2873,IF(LEN(TRIM(B2873))&gt;0,CONCATENATE(B2873,C2873,D2873),MID(D2873,4,LEN(D2873)))))</f>
        <v>Salt Lake</v>
      </c>
      <c r="Q2873">
        <f t="shared" si="225"/>
        <v>20</v>
      </c>
      <c r="R2873">
        <f t="shared" si="226"/>
        <v>40</v>
      </c>
    </row>
    <row r="2874" spans="2:18" x14ac:dyDescent="0.25">
      <c r="B2874" s="1" t="s">
        <v>165</v>
      </c>
      <c r="C2874" s="1" t="s">
        <v>340</v>
      </c>
      <c r="D2874" s="1" t="s">
        <v>337</v>
      </c>
      <c r="E2874" s="1" t="s">
        <v>168</v>
      </c>
      <c r="F2874">
        <v>20</v>
      </c>
      <c r="G2874">
        <v>0.04</v>
      </c>
      <c r="H2874">
        <v>40</v>
      </c>
      <c r="I2874">
        <v>0.04</v>
      </c>
      <c r="K2874">
        <f t="shared" si="222"/>
        <v>36</v>
      </c>
      <c r="L2874">
        <f t="shared" si="223"/>
        <v>81</v>
      </c>
      <c r="M2874" t="str">
        <f>IF(COUNT(FIND({0,1,2,3,4,5,6,7,8,9},IF(ISBLANK(A2874),IF(LEN(TRIM(B2874))&gt;0,TRIM(B2874),TRIM(C2874)),"")))&gt;0,IF(ISBLANK(A2874),IF(LEN(TRIM(B2874))&gt;0,TRIM(B2874),TRIM(C2874)),""),"")</f>
        <v>48</v>
      </c>
      <c r="N2874" t="str">
        <f>IF(COUNT(FIND({0,1,2,3,4,5,6,7,8,9},IF(ISBLANK(A2874),IF(LEN(TRIM(B2874))&gt;0,TRIM(C2874),LEFT(D2874, 4)),"")))&gt;0,IF(ISBLANK(A2874),IF(LEN(TRIM(B2874))&gt;0,TRIM(C2874),LEFT(D2874, 4)),""),"")</f>
        <v>141</v>
      </c>
      <c r="O2874" t="str">
        <f t="shared" si="224"/>
        <v>Tx</v>
      </c>
      <c r="P2874" t="str">
        <f>TRIM(IF(COUNT(FIND({0,1,2,3,4,5,6,7,8,9},B2874))&gt;0,D2874,IF(LEN(TRIM(B2874))&gt;0,CONCATENATE(B2874,C2874,D2874),MID(D2874,4,LEN(D2874)))))</f>
        <v>El Paso</v>
      </c>
      <c r="Q2874">
        <f t="shared" si="225"/>
        <v>20</v>
      </c>
      <c r="R2874">
        <f t="shared" si="226"/>
        <v>40</v>
      </c>
    </row>
    <row r="2875" spans="2:18" x14ac:dyDescent="0.25">
      <c r="B2875" s="1" t="s">
        <v>234</v>
      </c>
      <c r="C2875" s="1" t="s">
        <v>210</v>
      </c>
      <c r="D2875" s="1" t="s">
        <v>537</v>
      </c>
      <c r="E2875" s="1" t="s">
        <v>236</v>
      </c>
      <c r="F2875">
        <v>20</v>
      </c>
      <c r="G2875">
        <v>0.04</v>
      </c>
      <c r="H2875">
        <v>37</v>
      </c>
      <c r="I2875">
        <v>0.04</v>
      </c>
      <c r="K2875">
        <f t="shared" si="222"/>
        <v>36</v>
      </c>
      <c r="L2875">
        <f t="shared" si="223"/>
        <v>81</v>
      </c>
      <c r="M2875" t="str">
        <f>IF(COUNT(FIND({0,1,2,3,4,5,6,7,8,9},IF(ISBLANK(A2875),IF(LEN(TRIM(B2875))&gt;0,TRIM(B2875),TRIM(C2875)),"")))&gt;0,IF(ISBLANK(A2875),IF(LEN(TRIM(B2875))&gt;0,TRIM(B2875),TRIM(C2875)),""),"")</f>
        <v>13</v>
      </c>
      <c r="N2875" t="str">
        <f>IF(COUNT(FIND({0,1,2,3,4,5,6,7,8,9},IF(ISBLANK(A2875),IF(LEN(TRIM(B2875))&gt;0,TRIM(C2875),LEFT(D2875, 4)),"")))&gt;0,IF(ISBLANK(A2875),IF(LEN(TRIM(B2875))&gt;0,TRIM(C2875),LEFT(D2875, 4)),""),"")</f>
        <v>051</v>
      </c>
      <c r="O2875" t="str">
        <f t="shared" si="224"/>
        <v>Ga</v>
      </c>
      <c r="P2875" t="str">
        <f>TRIM(IF(COUNT(FIND({0,1,2,3,4,5,6,7,8,9},B2875))&gt;0,D2875,IF(LEN(TRIM(B2875))&gt;0,CONCATENATE(B2875,C2875,D2875),MID(D2875,4,LEN(D2875)))))</f>
        <v>Chatham</v>
      </c>
      <c r="Q2875">
        <f t="shared" si="225"/>
        <v>20</v>
      </c>
      <c r="R2875">
        <f t="shared" si="226"/>
        <v>37</v>
      </c>
    </row>
    <row r="2876" spans="2:18" x14ac:dyDescent="0.25">
      <c r="B2876" s="1" t="s">
        <v>13</v>
      </c>
      <c r="C2876" s="1" t="s">
        <v>22</v>
      </c>
      <c r="D2876" s="1" t="s">
        <v>23</v>
      </c>
      <c r="E2876" s="1" t="s">
        <v>12</v>
      </c>
      <c r="F2876">
        <v>20</v>
      </c>
      <c r="G2876">
        <v>0.04</v>
      </c>
      <c r="H2876">
        <v>48</v>
      </c>
      <c r="I2876">
        <v>0.05</v>
      </c>
      <c r="K2876">
        <f t="shared" si="222"/>
        <v>36</v>
      </c>
      <c r="L2876">
        <f t="shared" si="223"/>
        <v>81</v>
      </c>
      <c r="M2876" t="str">
        <f>IF(COUNT(FIND({0,1,2,3,4,5,6,7,8,9},IF(ISBLANK(A2876),IF(LEN(TRIM(B2876))&gt;0,TRIM(B2876),TRIM(C2876)),"")))&gt;0,IF(ISBLANK(A2876),IF(LEN(TRIM(B2876))&gt;0,TRIM(B2876),TRIM(C2876)),""),"")</f>
        <v>36</v>
      </c>
      <c r="N2876" t="str">
        <f>IF(COUNT(FIND({0,1,2,3,4,5,6,7,8,9},IF(ISBLANK(A2876),IF(LEN(TRIM(B2876))&gt;0,TRIM(C2876),LEFT(D2876, 4)),"")))&gt;0,IF(ISBLANK(A2876),IF(LEN(TRIM(B2876))&gt;0,TRIM(C2876),LEFT(D2876, 4)),""),"")</f>
        <v>021</v>
      </c>
      <c r="O2876" t="str">
        <f t="shared" si="224"/>
        <v>NY</v>
      </c>
      <c r="P2876" t="str">
        <f>TRIM(IF(COUNT(FIND({0,1,2,3,4,5,6,7,8,9},B2876))&gt;0,D2876,IF(LEN(TRIM(B2876))&gt;0,CONCATENATE(B2876,C2876,D2876),MID(D2876,4,LEN(D2876)))))</f>
        <v>Columbia</v>
      </c>
      <c r="Q2876">
        <f t="shared" si="225"/>
        <v>20</v>
      </c>
      <c r="R2876">
        <f t="shared" si="226"/>
        <v>48</v>
      </c>
    </row>
    <row r="2877" spans="2:18" x14ac:dyDescent="0.25">
      <c r="B2877" s="1" t="s">
        <v>238</v>
      </c>
      <c r="C2877" s="1" t="s">
        <v>64</v>
      </c>
      <c r="D2877" s="1" t="s">
        <v>239</v>
      </c>
      <c r="E2877" s="1" t="s">
        <v>240</v>
      </c>
      <c r="F2877">
        <v>20</v>
      </c>
      <c r="G2877">
        <v>0.04</v>
      </c>
      <c r="H2877">
        <v>34</v>
      </c>
      <c r="I2877">
        <v>0.04</v>
      </c>
      <c r="K2877">
        <f t="shared" si="222"/>
        <v>36</v>
      </c>
      <c r="L2877">
        <f t="shared" si="223"/>
        <v>81</v>
      </c>
      <c r="M2877" t="str">
        <f>IF(COUNT(FIND({0,1,2,3,4,5,6,7,8,9},IF(ISBLANK(A2877),IF(LEN(TRIM(B2877))&gt;0,TRIM(B2877),TRIM(C2877)),"")))&gt;0,IF(ISBLANK(A2877),IF(LEN(TRIM(B2877))&gt;0,TRIM(B2877),TRIM(C2877)),""),"")</f>
        <v>45</v>
      </c>
      <c r="N2877" t="str">
        <f>IF(COUNT(FIND({0,1,2,3,4,5,6,7,8,9},IF(ISBLANK(A2877),IF(LEN(TRIM(B2877))&gt;0,TRIM(C2877),LEFT(D2877, 4)),"")))&gt;0,IF(ISBLANK(A2877),IF(LEN(TRIM(B2877))&gt;0,TRIM(C2877),LEFT(D2877, 4)),""),"")</f>
        <v>019</v>
      </c>
      <c r="O2877" t="str">
        <f t="shared" si="224"/>
        <v>SC</v>
      </c>
      <c r="P2877" t="str">
        <f>TRIM(IF(COUNT(FIND({0,1,2,3,4,5,6,7,8,9},B2877))&gt;0,D2877,IF(LEN(TRIM(B2877))&gt;0,CONCATENATE(B2877,C2877,D2877),MID(D2877,4,LEN(D2877)))))</f>
        <v>Charleston</v>
      </c>
      <c r="Q2877">
        <f t="shared" si="225"/>
        <v>20</v>
      </c>
      <c r="R2877">
        <f t="shared" si="226"/>
        <v>34</v>
      </c>
    </row>
    <row r="2878" spans="2:18" x14ac:dyDescent="0.25">
      <c r="B2878" s="1" t="s">
        <v>165</v>
      </c>
      <c r="C2878" s="1" t="s">
        <v>441</v>
      </c>
      <c r="D2878" s="1" t="s">
        <v>442</v>
      </c>
      <c r="E2878" s="1" t="s">
        <v>168</v>
      </c>
      <c r="F2878">
        <v>19</v>
      </c>
      <c r="G2878">
        <v>0.04</v>
      </c>
      <c r="H2878">
        <v>29</v>
      </c>
      <c r="I2878">
        <v>0.03</v>
      </c>
      <c r="K2878">
        <f t="shared" si="222"/>
        <v>36</v>
      </c>
      <c r="L2878">
        <f t="shared" si="223"/>
        <v>81</v>
      </c>
      <c r="M2878" t="str">
        <f>IF(COUNT(FIND({0,1,2,3,4,5,6,7,8,9},IF(ISBLANK(A2878),IF(LEN(TRIM(B2878))&gt;0,TRIM(B2878),TRIM(C2878)),"")))&gt;0,IF(ISBLANK(A2878),IF(LEN(TRIM(B2878))&gt;0,TRIM(B2878),TRIM(C2878)),""),"")</f>
        <v>48</v>
      </c>
      <c r="N2878" t="str">
        <f>IF(COUNT(FIND({0,1,2,3,4,5,6,7,8,9},IF(ISBLANK(A2878),IF(LEN(TRIM(B2878))&gt;0,TRIM(C2878),LEFT(D2878, 4)),"")))&gt;0,IF(ISBLANK(A2878),IF(LEN(TRIM(B2878))&gt;0,TRIM(C2878),LEFT(D2878, 4)),""),"")</f>
        <v>453</v>
      </c>
      <c r="O2878" t="str">
        <f t="shared" si="224"/>
        <v>Tx</v>
      </c>
      <c r="P2878" t="str">
        <f>TRIM(IF(COUNT(FIND({0,1,2,3,4,5,6,7,8,9},B2878))&gt;0,D2878,IF(LEN(TRIM(B2878))&gt;0,CONCATENATE(B2878,C2878,D2878),MID(D2878,4,LEN(D2878)))))</f>
        <v>Travis</v>
      </c>
      <c r="Q2878">
        <f t="shared" si="225"/>
        <v>19</v>
      </c>
      <c r="R2878">
        <f t="shared" si="226"/>
        <v>29</v>
      </c>
    </row>
    <row r="2879" spans="2:18" x14ac:dyDescent="0.25">
      <c r="B2879" s="1" t="s">
        <v>120</v>
      </c>
      <c r="C2879" s="1" t="s">
        <v>188</v>
      </c>
      <c r="D2879" s="1" t="s">
        <v>279</v>
      </c>
      <c r="E2879" s="1" t="s">
        <v>123</v>
      </c>
      <c r="F2879">
        <v>19</v>
      </c>
      <c r="G2879">
        <v>0.04</v>
      </c>
      <c r="H2879">
        <v>36</v>
      </c>
      <c r="I2879">
        <v>0.04</v>
      </c>
      <c r="K2879">
        <f t="shared" si="222"/>
        <v>36</v>
      </c>
      <c r="L2879">
        <f t="shared" si="223"/>
        <v>81</v>
      </c>
      <c r="M2879" t="str">
        <f>IF(COUNT(FIND({0,1,2,3,4,5,6,7,8,9},IF(ISBLANK(A2879),IF(LEN(TRIM(B2879))&gt;0,TRIM(B2879),TRIM(C2879)),"")))&gt;0,IF(ISBLANK(A2879),IF(LEN(TRIM(B2879))&gt;0,TRIM(B2879),TRIM(C2879)),""),"")</f>
        <v>42</v>
      </c>
      <c r="N2879" t="str">
        <f>IF(COUNT(FIND({0,1,2,3,4,5,6,7,8,9},IF(ISBLANK(A2879),IF(LEN(TRIM(B2879))&gt;0,TRIM(C2879),LEFT(D2879, 4)),"")))&gt;0,IF(ISBLANK(A2879),IF(LEN(TRIM(B2879))&gt;0,TRIM(C2879),LEFT(D2879, 4)),""),"")</f>
        <v>069</v>
      </c>
      <c r="O2879" t="str">
        <f t="shared" si="224"/>
        <v>Pa</v>
      </c>
      <c r="P2879" t="str">
        <f>TRIM(IF(COUNT(FIND({0,1,2,3,4,5,6,7,8,9},B2879))&gt;0,D2879,IF(LEN(TRIM(B2879))&gt;0,CONCATENATE(B2879,C2879,D2879),MID(D2879,4,LEN(D2879)))))</f>
        <v>Lackawanna</v>
      </c>
      <c r="Q2879">
        <f t="shared" si="225"/>
        <v>19</v>
      </c>
      <c r="R2879">
        <f t="shared" si="226"/>
        <v>36</v>
      </c>
    </row>
    <row r="2880" spans="2:18" x14ac:dyDescent="0.25">
      <c r="B2880" s="1" t="s">
        <v>13</v>
      </c>
      <c r="C2880" s="1" t="s">
        <v>46</v>
      </c>
      <c r="D2880" s="1" t="s">
        <v>47</v>
      </c>
      <c r="E2880" s="1" t="s">
        <v>12</v>
      </c>
      <c r="F2880">
        <v>19</v>
      </c>
      <c r="G2880">
        <v>0.04</v>
      </c>
      <c r="H2880">
        <v>36</v>
      </c>
      <c r="I2880">
        <v>0.04</v>
      </c>
      <c r="K2880">
        <f t="shared" si="222"/>
        <v>36</v>
      </c>
      <c r="L2880">
        <f t="shared" si="223"/>
        <v>81</v>
      </c>
      <c r="M2880" t="str">
        <f>IF(COUNT(FIND({0,1,2,3,4,5,6,7,8,9},IF(ISBLANK(A2880),IF(LEN(TRIM(B2880))&gt;0,TRIM(B2880),TRIM(C2880)),"")))&gt;0,IF(ISBLANK(A2880),IF(LEN(TRIM(B2880))&gt;0,TRIM(B2880),TRIM(C2880)),""),"")</f>
        <v>36</v>
      </c>
      <c r="N2880" t="str">
        <f>IF(COUNT(FIND({0,1,2,3,4,5,6,7,8,9},IF(ISBLANK(A2880),IF(LEN(TRIM(B2880))&gt;0,TRIM(C2880),LEFT(D2880, 4)),"")))&gt;0,IF(ISBLANK(A2880),IF(LEN(TRIM(B2880))&gt;0,TRIM(C2880),LEFT(D2880, 4)),""),"")</f>
        <v>065</v>
      </c>
      <c r="O2880" t="str">
        <f t="shared" si="224"/>
        <v>NY</v>
      </c>
      <c r="P2880" t="str">
        <f>TRIM(IF(COUNT(FIND({0,1,2,3,4,5,6,7,8,9},B2880))&gt;0,D2880,IF(LEN(TRIM(B2880))&gt;0,CONCATENATE(B2880,C2880,D2880),MID(D2880,4,LEN(D2880)))))</f>
        <v>Oneida</v>
      </c>
      <c r="Q2880">
        <f t="shared" si="225"/>
        <v>19</v>
      </c>
      <c r="R2880">
        <f t="shared" si="226"/>
        <v>36</v>
      </c>
    </row>
    <row r="2881" spans="2:18" x14ac:dyDescent="0.25">
      <c r="B2881" s="1" t="s">
        <v>144</v>
      </c>
      <c r="C2881" s="1" t="s">
        <v>91</v>
      </c>
      <c r="D2881" s="1" t="s">
        <v>361</v>
      </c>
      <c r="E2881" s="1" t="s">
        <v>146</v>
      </c>
      <c r="F2881">
        <v>19</v>
      </c>
      <c r="G2881">
        <v>0.04</v>
      </c>
      <c r="H2881">
        <v>37</v>
      </c>
      <c r="I2881">
        <v>0.04</v>
      </c>
      <c r="K2881">
        <f t="shared" si="222"/>
        <v>36</v>
      </c>
      <c r="L2881">
        <f t="shared" si="223"/>
        <v>81</v>
      </c>
      <c r="M2881" t="str">
        <f>IF(COUNT(FIND({0,1,2,3,4,5,6,7,8,9},IF(ISBLANK(A2881),IF(LEN(TRIM(B2881))&gt;0,TRIM(B2881),TRIM(C2881)),"")))&gt;0,IF(ISBLANK(A2881),IF(LEN(TRIM(B2881))&gt;0,TRIM(B2881),TRIM(C2881)),""),"")</f>
        <v>17</v>
      </c>
      <c r="N2881" t="str">
        <f>IF(COUNT(FIND({0,1,2,3,4,5,6,7,8,9},IF(ISBLANK(A2881),IF(LEN(TRIM(B2881))&gt;0,TRIM(C2881),LEFT(D2881, 4)),"")))&gt;0,IF(ISBLANK(A2881),IF(LEN(TRIM(B2881))&gt;0,TRIM(C2881),LEFT(D2881, 4)),""),"")</f>
        <v>043</v>
      </c>
      <c r="O2881" t="str">
        <f t="shared" si="224"/>
        <v>Il</v>
      </c>
      <c r="P2881" t="str">
        <f>TRIM(IF(COUNT(FIND({0,1,2,3,4,5,6,7,8,9},B2881))&gt;0,D2881,IF(LEN(TRIM(B2881))&gt;0,CONCATENATE(B2881,C2881,D2881),MID(D2881,4,LEN(D2881)))))</f>
        <v>Du Page</v>
      </c>
      <c r="Q2881">
        <f t="shared" si="225"/>
        <v>19</v>
      </c>
      <c r="R2881">
        <f t="shared" si="226"/>
        <v>37</v>
      </c>
    </row>
    <row r="2882" spans="2:18" x14ac:dyDescent="0.25">
      <c r="B2882" s="1" t="s">
        <v>13</v>
      </c>
      <c r="C2882" s="1" t="s">
        <v>52</v>
      </c>
      <c r="D2882" s="1" t="s">
        <v>53</v>
      </c>
      <c r="E2882" s="1" t="s">
        <v>12</v>
      </c>
      <c r="F2882">
        <v>19</v>
      </c>
      <c r="G2882">
        <v>0.04</v>
      </c>
      <c r="H2882">
        <v>33</v>
      </c>
      <c r="I2882">
        <v>0.04</v>
      </c>
      <c r="K2882">
        <f t="shared" si="222"/>
        <v>36</v>
      </c>
      <c r="L2882">
        <f t="shared" si="223"/>
        <v>81</v>
      </c>
      <c r="M2882" t="str">
        <f>IF(COUNT(FIND({0,1,2,3,4,5,6,7,8,9},IF(ISBLANK(A2882),IF(LEN(TRIM(B2882))&gt;0,TRIM(B2882),TRIM(C2882)),"")))&gt;0,IF(ISBLANK(A2882),IF(LEN(TRIM(B2882))&gt;0,TRIM(B2882),TRIM(C2882)),""),"")</f>
        <v>36</v>
      </c>
      <c r="N2882" t="str">
        <f>IF(COUNT(FIND({0,1,2,3,4,5,6,7,8,9},IF(ISBLANK(A2882),IF(LEN(TRIM(B2882))&gt;0,TRIM(C2882),LEFT(D2882, 4)),"")))&gt;0,IF(ISBLANK(A2882),IF(LEN(TRIM(B2882))&gt;0,TRIM(C2882),LEFT(D2882, 4)),""),"")</f>
        <v>113</v>
      </c>
      <c r="O2882" t="str">
        <f t="shared" si="224"/>
        <v>NY</v>
      </c>
      <c r="P2882" t="str">
        <f>TRIM(IF(COUNT(FIND({0,1,2,3,4,5,6,7,8,9},B2882))&gt;0,D2882,IF(LEN(TRIM(B2882))&gt;0,CONCATENATE(B2882,C2882,D2882),MID(D2882,4,LEN(D2882)))))</f>
        <v>Warren</v>
      </c>
      <c r="Q2882">
        <f t="shared" si="225"/>
        <v>19</v>
      </c>
      <c r="R2882">
        <f t="shared" si="226"/>
        <v>33</v>
      </c>
    </row>
    <row r="2883" spans="2:18" x14ac:dyDescent="0.25">
      <c r="B2883" s="1" t="s">
        <v>465</v>
      </c>
      <c r="C2883" s="1" t="s">
        <v>116</v>
      </c>
      <c r="D2883" s="1" t="s">
        <v>104</v>
      </c>
      <c r="E2883" s="1" t="s">
        <v>466</v>
      </c>
      <c r="F2883">
        <v>18</v>
      </c>
      <c r="G2883">
        <v>0.04</v>
      </c>
      <c r="H2883">
        <v>32</v>
      </c>
      <c r="I2883">
        <v>0.04</v>
      </c>
      <c r="K2883">
        <f t="shared" si="222"/>
        <v>36</v>
      </c>
      <c r="L2883">
        <f t="shared" si="223"/>
        <v>81</v>
      </c>
      <c r="M2883" t="str">
        <f>IF(COUNT(FIND({0,1,2,3,4,5,6,7,8,9},IF(ISBLANK(A2883),IF(LEN(TRIM(B2883))&gt;0,TRIM(B2883),TRIM(C2883)),"")))&gt;0,IF(ISBLANK(A2883),IF(LEN(TRIM(B2883))&gt;0,TRIM(B2883),TRIM(C2883)),""),"")</f>
        <v>01</v>
      </c>
      <c r="N2883" t="str">
        <f>IF(COUNT(FIND({0,1,2,3,4,5,6,7,8,9},IF(ISBLANK(A2883),IF(LEN(TRIM(B2883))&gt;0,TRIM(C2883),LEFT(D2883, 4)),"")))&gt;0,IF(ISBLANK(A2883),IF(LEN(TRIM(B2883))&gt;0,TRIM(C2883),LEFT(D2883, 4)),""),"")</f>
        <v>073</v>
      </c>
      <c r="O2883" t="str">
        <f t="shared" si="224"/>
        <v>Al</v>
      </c>
      <c r="P2883" t="str">
        <f>TRIM(IF(COUNT(FIND({0,1,2,3,4,5,6,7,8,9},B2883))&gt;0,D2883,IF(LEN(TRIM(B2883))&gt;0,CONCATENATE(B2883,C2883,D2883),MID(D2883,4,LEN(D2883)))))</f>
        <v>Jefferson</v>
      </c>
      <c r="Q2883">
        <f t="shared" si="225"/>
        <v>18</v>
      </c>
      <c r="R2883">
        <f t="shared" si="226"/>
        <v>32</v>
      </c>
    </row>
    <row r="2884" spans="2:18" x14ac:dyDescent="0.25">
      <c r="B2884" s="1" t="s">
        <v>13</v>
      </c>
      <c r="C2884" s="1" t="s">
        <v>57</v>
      </c>
      <c r="D2884" s="1" t="s">
        <v>169</v>
      </c>
      <c r="E2884" s="1" t="s">
        <v>12</v>
      </c>
      <c r="F2884">
        <v>18</v>
      </c>
      <c r="G2884">
        <v>0.04</v>
      </c>
      <c r="H2884">
        <v>37</v>
      </c>
      <c r="I2884">
        <v>0.04</v>
      </c>
      <c r="K2884">
        <f t="shared" ref="K2884:K2947" si="227">VALUE(IF(ISBLANK(A2884),K2883,A2884))</f>
        <v>36</v>
      </c>
      <c r="L2884">
        <f t="shared" ref="L2884:L2947" si="228">VALUE(IF(ISBLANK(A2884),L2883,CONCATENATE(TRIM(B2884),TRIM(C2884))))</f>
        <v>81</v>
      </c>
      <c r="M2884" t="str">
        <f>IF(COUNT(FIND({0,1,2,3,4,5,6,7,8,9},IF(ISBLANK(A2884),IF(LEN(TRIM(B2884))&gt;0,TRIM(B2884),TRIM(C2884)),"")))&gt;0,IF(ISBLANK(A2884),IF(LEN(TRIM(B2884))&gt;0,TRIM(B2884),TRIM(C2884)),""),"")</f>
        <v>36</v>
      </c>
      <c r="N2884" t="str">
        <f>IF(COUNT(FIND({0,1,2,3,4,5,6,7,8,9},IF(ISBLANK(A2884),IF(LEN(TRIM(B2884))&gt;0,TRIM(C2884),LEFT(D2884, 4)),"")))&gt;0,IF(ISBLANK(A2884),IF(LEN(TRIM(B2884))&gt;0,TRIM(C2884),LEFT(D2884, 4)),""),"")</f>
        <v>017</v>
      </c>
      <c r="O2884" t="str">
        <f t="shared" ref="O2884:O2947" si="229">IF(LEN(TRIM(E2884))&gt;0,E2884,"XX")</f>
        <v>NY</v>
      </c>
      <c r="P2884" t="str">
        <f>TRIM(IF(COUNT(FIND({0,1,2,3,4,5,6,7,8,9},B2884))&gt;0,D2884,IF(LEN(TRIM(B2884))&gt;0,CONCATENATE(B2884,C2884,D2884),MID(D2884,4,LEN(D2884)))))</f>
        <v>Chenango</v>
      </c>
      <c r="Q2884">
        <f t="shared" ref="Q2884:Q2947" si="230">F2884</f>
        <v>18</v>
      </c>
      <c r="R2884">
        <f t="shared" ref="R2884:R2947" si="231">H2884</f>
        <v>37</v>
      </c>
    </row>
    <row r="2885" spans="2:18" x14ac:dyDescent="0.25">
      <c r="B2885" s="1" t="s">
        <v>358</v>
      </c>
      <c r="C2885" s="1" t="s">
        <v>41</v>
      </c>
      <c r="D2885" s="1" t="s">
        <v>359</v>
      </c>
      <c r="E2885" s="1" t="s">
        <v>360</v>
      </c>
      <c r="F2885">
        <v>17</v>
      </c>
      <c r="G2885">
        <v>0.04</v>
      </c>
      <c r="H2885">
        <v>26</v>
      </c>
      <c r="I2885">
        <v>0.03</v>
      </c>
      <c r="K2885">
        <f t="shared" si="227"/>
        <v>36</v>
      </c>
      <c r="L2885">
        <f t="shared" si="228"/>
        <v>81</v>
      </c>
      <c r="M2885" t="str">
        <f>IF(COUNT(FIND({0,1,2,3,4,5,6,7,8,9},IF(ISBLANK(A2885),IF(LEN(TRIM(B2885))&gt;0,TRIM(B2885),TRIM(C2885)),"")))&gt;0,IF(ISBLANK(A2885),IF(LEN(TRIM(B2885))&gt;0,TRIM(B2885),TRIM(C2885)),""),"")</f>
        <v>35</v>
      </c>
      <c r="N2885" t="str">
        <f>IF(COUNT(FIND({0,1,2,3,4,5,6,7,8,9},IF(ISBLANK(A2885),IF(LEN(TRIM(B2885))&gt;0,TRIM(C2885),LEFT(D2885, 4)),"")))&gt;0,IF(ISBLANK(A2885),IF(LEN(TRIM(B2885))&gt;0,TRIM(C2885),LEFT(D2885, 4)),""),"")</f>
        <v>001</v>
      </c>
      <c r="O2885" t="str">
        <f t="shared" si="229"/>
        <v>NM</v>
      </c>
      <c r="P2885" t="str">
        <f>TRIM(IF(COUNT(FIND({0,1,2,3,4,5,6,7,8,9},B2885))&gt;0,D2885,IF(LEN(TRIM(B2885))&gt;0,CONCATENATE(B2885,C2885,D2885),MID(D2885,4,LEN(D2885)))))</f>
        <v>Bernalillo</v>
      </c>
      <c r="Q2885">
        <f t="shared" si="230"/>
        <v>17</v>
      </c>
      <c r="R2885">
        <f t="shared" si="231"/>
        <v>26</v>
      </c>
    </row>
    <row r="2886" spans="2:18" x14ac:dyDescent="0.25">
      <c r="B2886" s="1" t="s">
        <v>99</v>
      </c>
      <c r="C2886" s="1" t="s">
        <v>36</v>
      </c>
      <c r="D2886" s="1" t="s">
        <v>380</v>
      </c>
      <c r="E2886" s="1" t="s">
        <v>102</v>
      </c>
      <c r="F2886">
        <v>17</v>
      </c>
      <c r="G2886">
        <v>0.04</v>
      </c>
      <c r="H2886">
        <v>25</v>
      </c>
      <c r="I2886">
        <v>0.03</v>
      </c>
      <c r="K2886">
        <f t="shared" si="227"/>
        <v>36</v>
      </c>
      <c r="L2886">
        <f t="shared" si="228"/>
        <v>81</v>
      </c>
      <c r="M2886" t="str">
        <f>IF(COUNT(FIND({0,1,2,3,4,5,6,7,8,9},IF(ISBLANK(A2886),IF(LEN(TRIM(B2886))&gt;0,TRIM(B2886),TRIM(C2886)),"")))&gt;0,IF(ISBLANK(A2886),IF(LEN(TRIM(B2886))&gt;0,TRIM(B2886),TRIM(C2886)),""),"")</f>
        <v>06</v>
      </c>
      <c r="N2886" t="str">
        <f>IF(COUNT(FIND({0,1,2,3,4,5,6,7,8,9},IF(ISBLANK(A2886),IF(LEN(TRIM(B2886))&gt;0,TRIM(C2886),LEFT(D2886, 4)),"")))&gt;0,IF(ISBLANK(A2886),IF(LEN(TRIM(B2886))&gt;0,TRIM(C2886),LEFT(D2886, 4)),""),"")</f>
        <v>111</v>
      </c>
      <c r="O2886" t="str">
        <f t="shared" si="229"/>
        <v>Ca</v>
      </c>
      <c r="P2886" t="str">
        <f>TRIM(IF(COUNT(FIND({0,1,2,3,4,5,6,7,8,9},B2886))&gt;0,D2886,IF(LEN(TRIM(B2886))&gt;0,CONCATENATE(B2886,C2886,D2886),MID(D2886,4,LEN(D2886)))))</f>
        <v>Ventura</v>
      </c>
      <c r="Q2886">
        <f t="shared" si="230"/>
        <v>17</v>
      </c>
      <c r="R2886">
        <f t="shared" si="231"/>
        <v>25</v>
      </c>
    </row>
    <row r="2887" spans="2:18" x14ac:dyDescent="0.25">
      <c r="B2887" s="1" t="s">
        <v>144</v>
      </c>
      <c r="C2887" s="1" t="s">
        <v>297</v>
      </c>
      <c r="D2887" s="1" t="s">
        <v>389</v>
      </c>
      <c r="E2887" s="1" t="s">
        <v>146</v>
      </c>
      <c r="F2887">
        <v>17</v>
      </c>
      <c r="G2887">
        <v>0.04</v>
      </c>
      <c r="H2887">
        <v>26</v>
      </c>
      <c r="I2887">
        <v>0.03</v>
      </c>
      <c r="K2887">
        <f t="shared" si="227"/>
        <v>36</v>
      </c>
      <c r="L2887">
        <f t="shared" si="228"/>
        <v>81</v>
      </c>
      <c r="M2887" t="str">
        <f>IF(COUNT(FIND({0,1,2,3,4,5,6,7,8,9},IF(ISBLANK(A2887),IF(LEN(TRIM(B2887))&gt;0,TRIM(B2887),TRIM(C2887)),"")))&gt;0,IF(ISBLANK(A2887),IF(LEN(TRIM(B2887))&gt;0,TRIM(B2887),TRIM(C2887)),""),"")</f>
        <v>17</v>
      </c>
      <c r="N2887" t="str">
        <f>IF(COUNT(FIND({0,1,2,3,4,5,6,7,8,9},IF(ISBLANK(A2887),IF(LEN(TRIM(B2887))&gt;0,TRIM(C2887),LEFT(D2887, 4)),"")))&gt;0,IF(ISBLANK(A2887),IF(LEN(TRIM(B2887))&gt;0,TRIM(C2887),LEFT(D2887, 4)),""),"")</f>
        <v>097</v>
      </c>
      <c r="O2887" t="str">
        <f t="shared" si="229"/>
        <v>Il</v>
      </c>
      <c r="P2887" t="str">
        <f>TRIM(IF(COUNT(FIND({0,1,2,3,4,5,6,7,8,9},B2887))&gt;0,D2887,IF(LEN(TRIM(B2887))&gt;0,CONCATENATE(B2887,C2887,D2887),MID(D2887,4,LEN(D2887)))))</f>
        <v>Lake</v>
      </c>
      <c r="Q2887">
        <f t="shared" si="230"/>
        <v>17</v>
      </c>
      <c r="R2887">
        <f t="shared" si="231"/>
        <v>26</v>
      </c>
    </row>
    <row r="2888" spans="2:18" x14ac:dyDescent="0.25">
      <c r="B2888" s="1" t="s">
        <v>56</v>
      </c>
      <c r="C2888" s="1" t="s">
        <v>41</v>
      </c>
      <c r="D2888" s="1" t="s">
        <v>459</v>
      </c>
      <c r="E2888" s="1" t="s">
        <v>59</v>
      </c>
      <c r="F2888">
        <v>17</v>
      </c>
      <c r="G2888">
        <v>0.04</v>
      </c>
      <c r="H2888">
        <v>27</v>
      </c>
      <c r="I2888">
        <v>0.03</v>
      </c>
      <c r="K2888">
        <f t="shared" si="227"/>
        <v>36</v>
      </c>
      <c r="L2888">
        <f t="shared" si="228"/>
        <v>81</v>
      </c>
      <c r="M2888" t="str">
        <f>IF(COUNT(FIND({0,1,2,3,4,5,6,7,8,9},IF(ISBLANK(A2888),IF(LEN(TRIM(B2888))&gt;0,TRIM(B2888),TRIM(C2888)),"")))&gt;0,IF(ISBLANK(A2888),IF(LEN(TRIM(B2888))&gt;0,TRIM(B2888),TRIM(C2888)),""),"")</f>
        <v>25</v>
      </c>
      <c r="N2888" t="str">
        <f>IF(COUNT(FIND({0,1,2,3,4,5,6,7,8,9},IF(ISBLANK(A2888),IF(LEN(TRIM(B2888))&gt;0,TRIM(C2888),LEFT(D2888, 4)),"")))&gt;0,IF(ISBLANK(A2888),IF(LEN(TRIM(B2888))&gt;0,TRIM(C2888),LEFT(D2888, 4)),""),"")</f>
        <v>001</v>
      </c>
      <c r="O2888" t="str">
        <f t="shared" si="229"/>
        <v>Ma</v>
      </c>
      <c r="P2888" t="str">
        <f>TRIM(IF(COUNT(FIND({0,1,2,3,4,5,6,7,8,9},B2888))&gt;0,D2888,IF(LEN(TRIM(B2888))&gt;0,CONCATENATE(B2888,C2888,D2888),MID(D2888,4,LEN(D2888)))))</f>
        <v>Barnstable</v>
      </c>
      <c r="Q2888">
        <f t="shared" si="230"/>
        <v>17</v>
      </c>
      <c r="R2888">
        <f t="shared" si="231"/>
        <v>27</v>
      </c>
    </row>
    <row r="2889" spans="2:18" x14ac:dyDescent="0.25">
      <c r="B2889" s="1" t="s">
        <v>224</v>
      </c>
      <c r="C2889" s="1" t="s">
        <v>397</v>
      </c>
      <c r="D2889" s="1" t="s">
        <v>55</v>
      </c>
      <c r="E2889" s="1" t="s">
        <v>227</v>
      </c>
      <c r="F2889">
        <v>17</v>
      </c>
      <c r="G2889">
        <v>0.04</v>
      </c>
      <c r="H2889">
        <v>27</v>
      </c>
      <c r="I2889">
        <v>0.03</v>
      </c>
      <c r="K2889">
        <f t="shared" si="227"/>
        <v>36</v>
      </c>
      <c r="L2889">
        <f t="shared" si="228"/>
        <v>81</v>
      </c>
      <c r="M2889" t="str">
        <f>IF(COUNT(FIND({0,1,2,3,4,5,6,7,8,9},IF(ISBLANK(A2889),IF(LEN(TRIM(B2889))&gt;0,TRIM(B2889),TRIM(C2889)),"")))&gt;0,IF(ISBLANK(A2889),IF(LEN(TRIM(B2889))&gt;0,TRIM(B2889),TRIM(C2889)),""),"")</f>
        <v>37</v>
      </c>
      <c r="N2889" t="str">
        <f>IF(COUNT(FIND({0,1,2,3,4,5,6,7,8,9},IF(ISBLANK(A2889),IF(LEN(TRIM(B2889))&gt;0,TRIM(C2889),LEFT(D2889, 4)),"")))&gt;0,IF(ISBLANK(A2889),IF(LEN(TRIM(B2889))&gt;0,TRIM(C2889),LEFT(D2889, 4)),""),"")</f>
        <v>135</v>
      </c>
      <c r="O2889" t="str">
        <f t="shared" si="229"/>
        <v>NC</v>
      </c>
      <c r="P2889" t="str">
        <f>TRIM(IF(COUNT(FIND({0,1,2,3,4,5,6,7,8,9},B2889))&gt;0,D2889,IF(LEN(TRIM(B2889))&gt;0,CONCATENATE(B2889,C2889,D2889),MID(D2889,4,LEN(D2889)))))</f>
        <v>Orange</v>
      </c>
      <c r="Q2889">
        <f t="shared" si="230"/>
        <v>17</v>
      </c>
      <c r="R2889">
        <f t="shared" si="231"/>
        <v>27</v>
      </c>
    </row>
    <row r="2890" spans="2:18" x14ac:dyDescent="0.25">
      <c r="B2890" s="1" t="s">
        <v>506</v>
      </c>
      <c r="C2890" s="1" t="s">
        <v>210</v>
      </c>
      <c r="D2890" s="1" t="s">
        <v>507</v>
      </c>
      <c r="E2890" s="1" t="s">
        <v>508</v>
      </c>
      <c r="F2890">
        <v>16</v>
      </c>
      <c r="G2890">
        <v>0.04</v>
      </c>
      <c r="H2890">
        <v>27</v>
      </c>
      <c r="I2890">
        <v>0.03</v>
      </c>
      <c r="K2890">
        <f t="shared" si="227"/>
        <v>36</v>
      </c>
      <c r="L2890">
        <f t="shared" si="228"/>
        <v>81</v>
      </c>
      <c r="M2890" t="str">
        <f>IF(COUNT(FIND({0,1,2,3,4,5,6,7,8,9},IF(ISBLANK(A2890),IF(LEN(TRIM(B2890))&gt;0,TRIM(B2890),TRIM(C2890)),"")))&gt;0,IF(ISBLANK(A2890),IF(LEN(TRIM(B2890))&gt;0,TRIM(B2890),TRIM(C2890)),""),"")</f>
        <v>41</v>
      </c>
      <c r="N2890" t="str">
        <f>IF(COUNT(FIND({0,1,2,3,4,5,6,7,8,9},IF(ISBLANK(A2890),IF(LEN(TRIM(B2890))&gt;0,TRIM(C2890),LEFT(D2890, 4)),"")))&gt;0,IF(ISBLANK(A2890),IF(LEN(TRIM(B2890))&gt;0,TRIM(C2890),LEFT(D2890, 4)),""),"")</f>
        <v>051</v>
      </c>
      <c r="O2890" t="str">
        <f t="shared" si="229"/>
        <v>Or</v>
      </c>
      <c r="P2890" t="str">
        <f>TRIM(IF(COUNT(FIND({0,1,2,3,4,5,6,7,8,9},B2890))&gt;0,D2890,IF(LEN(TRIM(B2890))&gt;0,CONCATENATE(B2890,C2890,D2890),MID(D2890,4,LEN(D2890)))))</f>
        <v>Multnomah</v>
      </c>
      <c r="Q2890">
        <f t="shared" si="230"/>
        <v>16</v>
      </c>
      <c r="R2890">
        <f t="shared" si="231"/>
        <v>27</v>
      </c>
    </row>
    <row r="2891" spans="2:18" x14ac:dyDescent="0.25">
      <c r="B2891" s="1" t="s">
        <v>265</v>
      </c>
      <c r="C2891" s="1" t="s">
        <v>178</v>
      </c>
      <c r="D2891" s="1" t="s">
        <v>266</v>
      </c>
      <c r="E2891" s="1" t="s">
        <v>267</v>
      </c>
      <c r="F2891">
        <v>16</v>
      </c>
      <c r="G2891">
        <v>0.04</v>
      </c>
      <c r="H2891">
        <v>33</v>
      </c>
      <c r="I2891">
        <v>0.04</v>
      </c>
      <c r="K2891">
        <f t="shared" si="227"/>
        <v>36</v>
      </c>
      <c r="L2891">
        <f t="shared" si="228"/>
        <v>81</v>
      </c>
      <c r="M2891" t="str">
        <f>IF(COUNT(FIND({0,1,2,3,4,5,6,7,8,9},IF(ISBLANK(A2891),IF(LEN(TRIM(B2891))&gt;0,TRIM(B2891),TRIM(C2891)),"")))&gt;0,IF(ISBLANK(A2891),IF(LEN(TRIM(B2891))&gt;0,TRIM(B2891),TRIM(C2891)),""),"")</f>
        <v>53</v>
      </c>
      <c r="N2891" t="str">
        <f>IF(COUNT(FIND({0,1,2,3,4,5,6,7,8,9},IF(ISBLANK(A2891),IF(LEN(TRIM(B2891))&gt;0,TRIM(C2891),LEFT(D2891, 4)),"")))&gt;0,IF(ISBLANK(A2891),IF(LEN(TRIM(B2891))&gt;0,TRIM(C2891),LEFT(D2891, 4)),""),"")</f>
        <v>053</v>
      </c>
      <c r="O2891" t="str">
        <f t="shared" si="229"/>
        <v>Wa</v>
      </c>
      <c r="P2891" t="str">
        <f>TRIM(IF(COUNT(FIND({0,1,2,3,4,5,6,7,8,9},B2891))&gt;0,D2891,IF(LEN(TRIM(B2891))&gt;0,CONCATENATE(B2891,C2891,D2891),MID(D2891,4,LEN(D2891)))))</f>
        <v>Pierce</v>
      </c>
      <c r="Q2891">
        <f t="shared" si="230"/>
        <v>16</v>
      </c>
      <c r="R2891">
        <f t="shared" si="231"/>
        <v>33</v>
      </c>
    </row>
    <row r="2892" spans="2:18" x14ac:dyDescent="0.25">
      <c r="B2892" s="1" t="s">
        <v>343</v>
      </c>
      <c r="C2892" s="1" t="s">
        <v>297</v>
      </c>
      <c r="D2892" s="1" t="s">
        <v>344</v>
      </c>
      <c r="E2892" s="1" t="s">
        <v>345</v>
      </c>
      <c r="F2892">
        <v>16</v>
      </c>
      <c r="G2892">
        <v>0.04</v>
      </c>
      <c r="H2892">
        <v>30</v>
      </c>
      <c r="I2892">
        <v>0.03</v>
      </c>
      <c r="K2892">
        <f t="shared" si="227"/>
        <v>36</v>
      </c>
      <c r="L2892">
        <f t="shared" si="228"/>
        <v>81</v>
      </c>
      <c r="M2892" t="str">
        <f>IF(COUNT(FIND({0,1,2,3,4,5,6,7,8,9},IF(ISBLANK(A2892),IF(LEN(TRIM(B2892))&gt;0,TRIM(B2892),TRIM(C2892)),"")))&gt;0,IF(ISBLANK(A2892),IF(LEN(TRIM(B2892))&gt;0,TRIM(B2892),TRIM(C2892)),""),"")</f>
        <v>18</v>
      </c>
      <c r="N2892" t="str">
        <f>IF(COUNT(FIND({0,1,2,3,4,5,6,7,8,9},IF(ISBLANK(A2892),IF(LEN(TRIM(B2892))&gt;0,TRIM(C2892),LEFT(D2892, 4)),"")))&gt;0,IF(ISBLANK(A2892),IF(LEN(TRIM(B2892))&gt;0,TRIM(C2892),LEFT(D2892, 4)),""),"")</f>
        <v>097</v>
      </c>
      <c r="O2892" t="str">
        <f t="shared" si="229"/>
        <v>In</v>
      </c>
      <c r="P2892" t="str">
        <f>TRIM(IF(COUNT(FIND({0,1,2,3,4,5,6,7,8,9},B2892))&gt;0,D2892,IF(LEN(TRIM(B2892))&gt;0,CONCATENATE(B2892,C2892,D2892),MID(D2892,4,LEN(D2892)))))</f>
        <v>Marion</v>
      </c>
      <c r="Q2892">
        <f t="shared" si="230"/>
        <v>16</v>
      </c>
      <c r="R2892">
        <f t="shared" si="231"/>
        <v>30</v>
      </c>
    </row>
    <row r="2893" spans="2:18" x14ac:dyDescent="0.25">
      <c r="B2893" s="1" t="s">
        <v>238</v>
      </c>
      <c r="C2893" s="1" t="s">
        <v>76</v>
      </c>
      <c r="D2893" s="1" t="s">
        <v>673</v>
      </c>
      <c r="E2893" s="1" t="s">
        <v>240</v>
      </c>
      <c r="F2893">
        <v>16</v>
      </c>
      <c r="G2893">
        <v>0.04</v>
      </c>
      <c r="H2893">
        <v>35</v>
      </c>
      <c r="I2893">
        <v>0.04</v>
      </c>
      <c r="K2893">
        <f t="shared" si="227"/>
        <v>36</v>
      </c>
      <c r="L2893">
        <f t="shared" si="228"/>
        <v>81</v>
      </c>
      <c r="M2893" t="str">
        <f>IF(COUNT(FIND({0,1,2,3,4,5,6,7,8,9},IF(ISBLANK(A2893),IF(LEN(TRIM(B2893))&gt;0,TRIM(B2893),TRIM(C2893)),"")))&gt;0,IF(ISBLANK(A2893),IF(LEN(TRIM(B2893))&gt;0,TRIM(B2893),TRIM(C2893)),""),"")</f>
        <v>45</v>
      </c>
      <c r="N2893" t="str">
        <f>IF(COUNT(FIND({0,1,2,3,4,5,6,7,8,9},IF(ISBLANK(A2893),IF(LEN(TRIM(B2893))&gt;0,TRIM(C2893),LEFT(D2893, 4)),"")))&gt;0,IF(ISBLANK(A2893),IF(LEN(TRIM(B2893))&gt;0,TRIM(C2893),LEFT(D2893, 4)),""),"")</f>
        <v>003</v>
      </c>
      <c r="O2893" t="str">
        <f t="shared" si="229"/>
        <v>SC</v>
      </c>
      <c r="P2893" t="str">
        <f>TRIM(IF(COUNT(FIND({0,1,2,3,4,5,6,7,8,9},B2893))&gt;0,D2893,IF(LEN(TRIM(B2893))&gt;0,CONCATENATE(B2893,C2893,D2893),MID(D2893,4,LEN(D2893)))))</f>
        <v>Aiken</v>
      </c>
      <c r="Q2893">
        <f t="shared" si="230"/>
        <v>16</v>
      </c>
      <c r="R2893">
        <f t="shared" si="231"/>
        <v>35</v>
      </c>
    </row>
    <row r="2894" spans="2:18" x14ac:dyDescent="0.25">
      <c r="B2894" s="1" t="s">
        <v>95</v>
      </c>
      <c r="C2894" s="1" t="s">
        <v>41</v>
      </c>
      <c r="D2894" s="1" t="s">
        <v>516</v>
      </c>
      <c r="E2894" s="1" t="s">
        <v>98</v>
      </c>
      <c r="F2894">
        <v>16</v>
      </c>
      <c r="G2894">
        <v>0.04</v>
      </c>
      <c r="H2894">
        <v>20</v>
      </c>
      <c r="I2894">
        <v>0.02</v>
      </c>
      <c r="K2894">
        <f t="shared" si="227"/>
        <v>36</v>
      </c>
      <c r="L2894">
        <f t="shared" si="228"/>
        <v>81</v>
      </c>
      <c r="M2894" t="str">
        <f>IF(COUNT(FIND({0,1,2,3,4,5,6,7,8,9},IF(ISBLANK(A2894),IF(LEN(TRIM(B2894))&gt;0,TRIM(B2894),TRIM(C2894)),"")))&gt;0,IF(ISBLANK(A2894),IF(LEN(TRIM(B2894))&gt;0,TRIM(B2894),TRIM(C2894)),""),"")</f>
        <v>12</v>
      </c>
      <c r="N2894" t="str">
        <f>IF(COUNT(FIND({0,1,2,3,4,5,6,7,8,9},IF(ISBLANK(A2894),IF(LEN(TRIM(B2894))&gt;0,TRIM(C2894),LEFT(D2894, 4)),"")))&gt;0,IF(ISBLANK(A2894),IF(LEN(TRIM(B2894))&gt;0,TRIM(C2894),LEFT(D2894, 4)),""),"")</f>
        <v>001</v>
      </c>
      <c r="O2894" t="str">
        <f t="shared" si="229"/>
        <v>Fl</v>
      </c>
      <c r="P2894" t="str">
        <f>TRIM(IF(COUNT(FIND({0,1,2,3,4,5,6,7,8,9},B2894))&gt;0,D2894,IF(LEN(TRIM(B2894))&gt;0,CONCATENATE(B2894,C2894,D2894),MID(D2894,4,LEN(D2894)))))</f>
        <v>Alachua</v>
      </c>
      <c r="Q2894">
        <f t="shared" si="230"/>
        <v>16</v>
      </c>
      <c r="R2894">
        <f t="shared" si="231"/>
        <v>20</v>
      </c>
    </row>
    <row r="2895" spans="2:18" x14ac:dyDescent="0.25">
      <c r="B2895" s="1" t="s">
        <v>234</v>
      </c>
      <c r="C2895" s="1" t="s">
        <v>430</v>
      </c>
      <c r="D2895" s="1" t="s">
        <v>125</v>
      </c>
      <c r="E2895" s="1" t="s">
        <v>236</v>
      </c>
      <c r="F2895">
        <v>16</v>
      </c>
      <c r="G2895">
        <v>0.04</v>
      </c>
      <c r="H2895">
        <v>33</v>
      </c>
      <c r="I2895">
        <v>0.04</v>
      </c>
      <c r="K2895">
        <f t="shared" si="227"/>
        <v>36</v>
      </c>
      <c r="L2895">
        <f t="shared" si="228"/>
        <v>81</v>
      </c>
      <c r="M2895" t="str">
        <f>IF(COUNT(FIND({0,1,2,3,4,5,6,7,8,9},IF(ISBLANK(A2895),IF(LEN(TRIM(B2895))&gt;0,TRIM(B2895),TRIM(C2895)),"")))&gt;0,IF(ISBLANK(A2895),IF(LEN(TRIM(B2895))&gt;0,TRIM(B2895),TRIM(C2895)),""),"")</f>
        <v>13</v>
      </c>
      <c r="N2895" t="str">
        <f>IF(COUNT(FIND({0,1,2,3,4,5,6,7,8,9},IF(ISBLANK(A2895),IF(LEN(TRIM(B2895))&gt;0,TRIM(C2895),LEFT(D2895, 4)),"")))&gt;0,IF(ISBLANK(A2895),IF(LEN(TRIM(B2895))&gt;0,TRIM(C2895),LEFT(D2895, 4)),""),"")</f>
        <v>245</v>
      </c>
      <c r="O2895" t="str">
        <f t="shared" si="229"/>
        <v>Ga</v>
      </c>
      <c r="P2895" t="str">
        <f>TRIM(IF(COUNT(FIND({0,1,2,3,4,5,6,7,8,9},B2895))&gt;0,D2895,IF(LEN(TRIM(B2895))&gt;0,CONCATENATE(B2895,C2895,D2895),MID(D2895,4,LEN(D2895)))))</f>
        <v>Richmond</v>
      </c>
      <c r="Q2895">
        <f t="shared" si="230"/>
        <v>16</v>
      </c>
      <c r="R2895">
        <f t="shared" si="231"/>
        <v>33</v>
      </c>
    </row>
    <row r="2896" spans="2:18" x14ac:dyDescent="0.25">
      <c r="B2896" s="1" t="s">
        <v>165</v>
      </c>
      <c r="C2896" s="1" t="s">
        <v>60</v>
      </c>
      <c r="D2896" s="1" t="s">
        <v>365</v>
      </c>
      <c r="E2896" s="1" t="s">
        <v>168</v>
      </c>
      <c r="F2896">
        <v>15</v>
      </c>
      <c r="G2896">
        <v>0.03</v>
      </c>
      <c r="H2896">
        <v>34</v>
      </c>
      <c r="I2896">
        <v>0.04</v>
      </c>
      <c r="K2896">
        <f t="shared" si="227"/>
        <v>36</v>
      </c>
      <c r="L2896">
        <f t="shared" si="228"/>
        <v>81</v>
      </c>
      <c r="M2896" t="str">
        <f>IF(COUNT(FIND({0,1,2,3,4,5,6,7,8,9},IF(ISBLANK(A2896),IF(LEN(TRIM(B2896))&gt;0,TRIM(B2896),TRIM(C2896)),"")))&gt;0,IF(ISBLANK(A2896),IF(LEN(TRIM(B2896))&gt;0,TRIM(B2896),TRIM(C2896)),""),"")</f>
        <v>48</v>
      </c>
      <c r="N2896" t="str">
        <f>IF(COUNT(FIND({0,1,2,3,4,5,6,7,8,9},IF(ISBLANK(A2896),IF(LEN(TRIM(B2896))&gt;0,TRIM(C2896),LEFT(D2896, 4)),"")))&gt;0,IF(ISBLANK(A2896),IF(LEN(TRIM(B2896))&gt;0,TRIM(C2896),LEFT(D2896, 4)),""),"")</f>
        <v>027</v>
      </c>
      <c r="O2896" t="str">
        <f t="shared" si="229"/>
        <v>Tx</v>
      </c>
      <c r="P2896" t="str">
        <f>TRIM(IF(COUNT(FIND({0,1,2,3,4,5,6,7,8,9},B2896))&gt;0,D2896,IF(LEN(TRIM(B2896))&gt;0,CONCATENATE(B2896,C2896,D2896),MID(D2896,4,LEN(D2896)))))</f>
        <v>Bell</v>
      </c>
      <c r="Q2896">
        <f t="shared" si="230"/>
        <v>15</v>
      </c>
      <c r="R2896">
        <f t="shared" si="231"/>
        <v>34</v>
      </c>
    </row>
    <row r="2897" spans="2:18" x14ac:dyDescent="0.25">
      <c r="B2897" s="1" t="s">
        <v>147</v>
      </c>
      <c r="C2897" s="1" t="s">
        <v>62</v>
      </c>
      <c r="D2897" s="1" t="s">
        <v>148</v>
      </c>
      <c r="E2897" s="1" t="s">
        <v>149</v>
      </c>
      <c r="F2897">
        <v>15</v>
      </c>
      <c r="G2897">
        <v>0.03</v>
      </c>
      <c r="H2897">
        <v>22</v>
      </c>
      <c r="I2897">
        <v>0.02</v>
      </c>
      <c r="K2897">
        <f t="shared" si="227"/>
        <v>36</v>
      </c>
      <c r="L2897">
        <f t="shared" si="228"/>
        <v>81</v>
      </c>
      <c r="M2897" t="str">
        <f>IF(COUNT(FIND({0,1,2,3,4,5,6,7,8,9},IF(ISBLANK(A2897),IF(LEN(TRIM(B2897))&gt;0,TRIM(B2897),TRIM(C2897)),"")))&gt;0,IF(ISBLANK(A2897),IF(LEN(TRIM(B2897))&gt;0,TRIM(B2897),TRIM(C2897)),""),"")</f>
        <v>23</v>
      </c>
      <c r="N2897" t="str">
        <f>IF(COUNT(FIND({0,1,2,3,4,5,6,7,8,9},IF(ISBLANK(A2897),IF(LEN(TRIM(B2897))&gt;0,TRIM(C2897),LEFT(D2897, 4)),"")))&gt;0,IF(ISBLANK(A2897),IF(LEN(TRIM(B2897))&gt;0,TRIM(C2897),LEFT(D2897, 4)),""),"")</f>
        <v>005</v>
      </c>
      <c r="O2897" t="str">
        <f t="shared" si="229"/>
        <v>Me</v>
      </c>
      <c r="P2897" t="str">
        <f>TRIM(IF(COUNT(FIND({0,1,2,3,4,5,6,7,8,9},B2897))&gt;0,D2897,IF(LEN(TRIM(B2897))&gt;0,CONCATENATE(B2897,C2897,D2897),MID(D2897,4,LEN(D2897)))))</f>
        <v>Cumberland</v>
      </c>
      <c r="Q2897">
        <f t="shared" si="230"/>
        <v>15</v>
      </c>
      <c r="R2897">
        <f t="shared" si="231"/>
        <v>22</v>
      </c>
    </row>
    <row r="2898" spans="2:18" x14ac:dyDescent="0.25">
      <c r="B2898" s="1" t="s">
        <v>321</v>
      </c>
      <c r="C2898" s="1" t="s">
        <v>36</v>
      </c>
      <c r="D2898" s="1" t="s">
        <v>104</v>
      </c>
      <c r="E2898" s="1" t="s">
        <v>322</v>
      </c>
      <c r="F2898">
        <v>15</v>
      </c>
      <c r="G2898">
        <v>0.03</v>
      </c>
      <c r="H2898">
        <v>26</v>
      </c>
      <c r="I2898">
        <v>0.03</v>
      </c>
      <c r="K2898">
        <f t="shared" si="227"/>
        <v>36</v>
      </c>
      <c r="L2898">
        <f t="shared" si="228"/>
        <v>81</v>
      </c>
      <c r="M2898" t="str">
        <f>IF(COUNT(FIND({0,1,2,3,4,5,6,7,8,9},IF(ISBLANK(A2898),IF(LEN(TRIM(B2898))&gt;0,TRIM(B2898),TRIM(C2898)),"")))&gt;0,IF(ISBLANK(A2898),IF(LEN(TRIM(B2898))&gt;0,TRIM(B2898),TRIM(C2898)),""),"")</f>
        <v>21</v>
      </c>
      <c r="N2898" t="str">
        <f>IF(COUNT(FIND({0,1,2,3,4,5,6,7,8,9},IF(ISBLANK(A2898),IF(LEN(TRIM(B2898))&gt;0,TRIM(C2898),LEFT(D2898, 4)),"")))&gt;0,IF(ISBLANK(A2898),IF(LEN(TRIM(B2898))&gt;0,TRIM(C2898),LEFT(D2898, 4)),""),"")</f>
        <v>111</v>
      </c>
      <c r="O2898" t="str">
        <f t="shared" si="229"/>
        <v>Ky</v>
      </c>
      <c r="P2898" t="str">
        <f>TRIM(IF(COUNT(FIND({0,1,2,3,4,5,6,7,8,9},B2898))&gt;0,D2898,IF(LEN(TRIM(B2898))&gt;0,CONCATENATE(B2898,C2898,D2898),MID(D2898,4,LEN(D2898)))))</f>
        <v>Jefferson</v>
      </c>
      <c r="Q2898">
        <f t="shared" si="230"/>
        <v>15</v>
      </c>
      <c r="R2898">
        <f t="shared" si="231"/>
        <v>26</v>
      </c>
    </row>
    <row r="2899" spans="2:18" x14ac:dyDescent="0.25">
      <c r="B2899" s="1" t="s">
        <v>224</v>
      </c>
      <c r="C2899" s="1" t="s">
        <v>225</v>
      </c>
      <c r="D2899" s="1" t="s">
        <v>226</v>
      </c>
      <c r="E2899" s="1" t="s">
        <v>227</v>
      </c>
      <c r="F2899">
        <v>15</v>
      </c>
      <c r="G2899">
        <v>0.03</v>
      </c>
      <c r="H2899">
        <v>30</v>
      </c>
      <c r="I2899">
        <v>0.03</v>
      </c>
      <c r="K2899">
        <f t="shared" si="227"/>
        <v>36</v>
      </c>
      <c r="L2899">
        <f t="shared" si="228"/>
        <v>81</v>
      </c>
      <c r="M2899" t="str">
        <f>IF(COUNT(FIND({0,1,2,3,4,5,6,7,8,9},IF(ISBLANK(A2899),IF(LEN(TRIM(B2899))&gt;0,TRIM(B2899),TRIM(C2899)),"")))&gt;0,IF(ISBLANK(A2899),IF(LEN(TRIM(B2899))&gt;0,TRIM(B2899),TRIM(C2899)),""),"")</f>
        <v>37</v>
      </c>
      <c r="N2899" t="str">
        <f>IF(COUNT(FIND({0,1,2,3,4,5,6,7,8,9},IF(ISBLANK(A2899),IF(LEN(TRIM(B2899))&gt;0,TRIM(C2899),LEFT(D2899, 4)),"")))&gt;0,IF(ISBLANK(A2899),IF(LEN(TRIM(B2899))&gt;0,TRIM(C2899),LEFT(D2899, 4)),""),"")</f>
        <v>133</v>
      </c>
      <c r="O2899" t="str">
        <f t="shared" si="229"/>
        <v>NC</v>
      </c>
      <c r="P2899" t="str">
        <f>TRIM(IF(COUNT(FIND({0,1,2,3,4,5,6,7,8,9},B2899))&gt;0,D2899,IF(LEN(TRIM(B2899))&gt;0,CONCATENATE(B2899,C2899,D2899),MID(D2899,4,LEN(D2899)))))</f>
        <v>Onslow</v>
      </c>
      <c r="Q2899">
        <f t="shared" si="230"/>
        <v>15</v>
      </c>
      <c r="R2899">
        <f t="shared" si="231"/>
        <v>30</v>
      </c>
    </row>
    <row r="2900" spans="2:18" x14ac:dyDescent="0.25">
      <c r="B2900" s="1" t="s">
        <v>95</v>
      </c>
      <c r="C2900" s="1" t="s">
        <v>93</v>
      </c>
      <c r="D2900" s="1" t="s">
        <v>610</v>
      </c>
      <c r="E2900" s="1" t="s">
        <v>98</v>
      </c>
      <c r="F2900">
        <v>15</v>
      </c>
      <c r="G2900">
        <v>0.03</v>
      </c>
      <c r="H2900">
        <v>27</v>
      </c>
      <c r="I2900">
        <v>0.03</v>
      </c>
      <c r="K2900">
        <f t="shared" si="227"/>
        <v>36</v>
      </c>
      <c r="L2900">
        <f t="shared" si="228"/>
        <v>81</v>
      </c>
      <c r="M2900" t="str">
        <f>IF(COUNT(FIND({0,1,2,3,4,5,6,7,8,9},IF(ISBLANK(A2900),IF(LEN(TRIM(B2900))&gt;0,TRIM(B2900),TRIM(C2900)),"")))&gt;0,IF(ISBLANK(A2900),IF(LEN(TRIM(B2900))&gt;0,TRIM(B2900),TRIM(C2900)),""),"")</f>
        <v>12</v>
      </c>
      <c r="N2900" t="str">
        <f>IF(COUNT(FIND({0,1,2,3,4,5,6,7,8,9},IF(ISBLANK(A2900),IF(LEN(TRIM(B2900))&gt;0,TRIM(C2900),LEFT(D2900, 4)),"")))&gt;0,IF(ISBLANK(A2900),IF(LEN(TRIM(B2900))&gt;0,TRIM(C2900),LEFT(D2900, 4)),""),"")</f>
        <v>109</v>
      </c>
      <c r="O2900" t="str">
        <f t="shared" si="229"/>
        <v>Fl</v>
      </c>
      <c r="P2900" t="str">
        <f>TRIM(IF(COUNT(FIND({0,1,2,3,4,5,6,7,8,9},B2900))&gt;0,D2900,IF(LEN(TRIM(B2900))&gt;0,CONCATENATE(B2900,C2900,D2900),MID(D2900,4,LEN(D2900)))))</f>
        <v>St. Johns</v>
      </c>
      <c r="Q2900">
        <f t="shared" si="230"/>
        <v>15</v>
      </c>
      <c r="R2900">
        <f t="shared" si="231"/>
        <v>27</v>
      </c>
    </row>
    <row r="2901" spans="2:18" x14ac:dyDescent="0.25">
      <c r="B2901" s="1" t="s">
        <v>120</v>
      </c>
      <c r="C2901" s="1" t="s">
        <v>91</v>
      </c>
      <c r="D2901" s="1" t="s">
        <v>517</v>
      </c>
      <c r="E2901" s="1" t="s">
        <v>123</v>
      </c>
      <c r="F2901">
        <v>15</v>
      </c>
      <c r="G2901">
        <v>0.03</v>
      </c>
      <c r="H2901">
        <v>31</v>
      </c>
      <c r="I2901">
        <v>0.03</v>
      </c>
      <c r="K2901">
        <f t="shared" si="227"/>
        <v>36</v>
      </c>
      <c r="L2901">
        <f t="shared" si="228"/>
        <v>81</v>
      </c>
      <c r="M2901" t="str">
        <f>IF(COUNT(FIND({0,1,2,3,4,5,6,7,8,9},IF(ISBLANK(A2901),IF(LEN(TRIM(B2901))&gt;0,TRIM(B2901),TRIM(C2901)),"")))&gt;0,IF(ISBLANK(A2901),IF(LEN(TRIM(B2901))&gt;0,TRIM(B2901),TRIM(C2901)),""),"")</f>
        <v>42</v>
      </c>
      <c r="N2901" t="str">
        <f>IF(COUNT(FIND({0,1,2,3,4,5,6,7,8,9},IF(ISBLANK(A2901),IF(LEN(TRIM(B2901))&gt;0,TRIM(C2901),LEFT(D2901, 4)),"")))&gt;0,IF(ISBLANK(A2901),IF(LEN(TRIM(B2901))&gt;0,TRIM(C2901),LEFT(D2901, 4)),""),"")</f>
        <v>043</v>
      </c>
      <c r="O2901" t="str">
        <f t="shared" si="229"/>
        <v>Pa</v>
      </c>
      <c r="P2901" t="str">
        <f>TRIM(IF(COUNT(FIND({0,1,2,3,4,5,6,7,8,9},B2901))&gt;0,D2901,IF(LEN(TRIM(B2901))&gt;0,CONCATENATE(B2901,C2901,D2901),MID(D2901,4,LEN(D2901)))))</f>
        <v>Dauphin</v>
      </c>
      <c r="Q2901">
        <f t="shared" si="230"/>
        <v>15</v>
      </c>
      <c r="R2901">
        <f t="shared" si="231"/>
        <v>31</v>
      </c>
    </row>
    <row r="2902" spans="2:18" x14ac:dyDescent="0.25">
      <c r="B2902" s="1" t="s">
        <v>130</v>
      </c>
      <c r="C2902" s="1" t="s">
        <v>140</v>
      </c>
      <c r="D2902" s="1" t="s">
        <v>303</v>
      </c>
      <c r="E2902" s="1" t="s">
        <v>132</v>
      </c>
      <c r="F2902">
        <v>15</v>
      </c>
      <c r="G2902">
        <v>0.03</v>
      </c>
      <c r="H2902">
        <v>28</v>
      </c>
      <c r="I2902">
        <v>0.03</v>
      </c>
      <c r="K2902">
        <f t="shared" si="227"/>
        <v>36</v>
      </c>
      <c r="L2902">
        <f t="shared" si="228"/>
        <v>81</v>
      </c>
      <c r="M2902" t="str">
        <f>IF(COUNT(FIND({0,1,2,3,4,5,6,7,8,9},IF(ISBLANK(A2902),IF(LEN(TRIM(B2902))&gt;0,TRIM(B2902),TRIM(C2902)),"")))&gt;0,IF(ISBLANK(A2902),IF(LEN(TRIM(B2902))&gt;0,TRIM(B2902),TRIM(C2902)),""),"")</f>
        <v>33</v>
      </c>
      <c r="N2902" t="str">
        <f>IF(COUNT(FIND({0,1,2,3,4,5,6,7,8,9},IF(ISBLANK(A2902),IF(LEN(TRIM(B2902))&gt;0,TRIM(C2902),LEFT(D2902, 4)),"")))&gt;0,IF(ISBLANK(A2902),IF(LEN(TRIM(B2902))&gt;0,TRIM(C2902),LEFT(D2902, 4)),""),"")</f>
        <v>015</v>
      </c>
      <c r="O2902" t="str">
        <f t="shared" si="229"/>
        <v>NH</v>
      </c>
      <c r="P2902" t="str">
        <f>TRIM(IF(COUNT(FIND({0,1,2,3,4,5,6,7,8,9},B2902))&gt;0,D2902,IF(LEN(TRIM(B2902))&gt;0,CONCATENATE(B2902,C2902,D2902),MID(D2902,4,LEN(D2902)))))</f>
        <v>Rockingham</v>
      </c>
      <c r="Q2902">
        <f t="shared" si="230"/>
        <v>15</v>
      </c>
      <c r="R2902">
        <f t="shared" si="231"/>
        <v>28</v>
      </c>
    </row>
    <row r="2903" spans="2:18" x14ac:dyDescent="0.25">
      <c r="B2903" s="1" t="s">
        <v>120</v>
      </c>
      <c r="C2903" s="1" t="s">
        <v>48</v>
      </c>
      <c r="D2903" s="1" t="s">
        <v>369</v>
      </c>
      <c r="E2903" s="1" t="s">
        <v>123</v>
      </c>
      <c r="F2903">
        <v>15</v>
      </c>
      <c r="G2903">
        <v>0.03</v>
      </c>
      <c r="H2903">
        <v>18</v>
      </c>
      <c r="I2903">
        <v>0.02</v>
      </c>
      <c r="K2903">
        <f t="shared" si="227"/>
        <v>36</v>
      </c>
      <c r="L2903">
        <f t="shared" si="228"/>
        <v>81</v>
      </c>
      <c r="M2903" t="str">
        <f>IF(COUNT(FIND({0,1,2,3,4,5,6,7,8,9},IF(ISBLANK(A2903),IF(LEN(TRIM(B2903))&gt;0,TRIM(B2903),TRIM(C2903)),"")))&gt;0,IF(ISBLANK(A2903),IF(LEN(TRIM(B2903))&gt;0,TRIM(B2903),TRIM(C2903)),""),"")</f>
        <v>42</v>
      </c>
      <c r="N2903" t="str">
        <f>IF(COUNT(FIND({0,1,2,3,4,5,6,7,8,9},IF(ISBLANK(A2903),IF(LEN(TRIM(B2903))&gt;0,TRIM(C2903),LEFT(D2903, 4)),"")))&gt;0,IF(ISBLANK(A2903),IF(LEN(TRIM(B2903))&gt;0,TRIM(C2903),LEFT(D2903, 4)),""),"")</f>
        <v>029</v>
      </c>
      <c r="O2903" t="str">
        <f t="shared" si="229"/>
        <v>Pa</v>
      </c>
      <c r="P2903" t="str">
        <f>TRIM(IF(COUNT(FIND({0,1,2,3,4,5,6,7,8,9},B2903))&gt;0,D2903,IF(LEN(TRIM(B2903))&gt;0,CONCATENATE(B2903,C2903,D2903),MID(D2903,4,LEN(D2903)))))</f>
        <v>Chester</v>
      </c>
      <c r="Q2903">
        <f t="shared" si="230"/>
        <v>15</v>
      </c>
      <c r="R2903">
        <f t="shared" si="231"/>
        <v>18</v>
      </c>
    </row>
    <row r="2904" spans="2:18" x14ac:dyDescent="0.25">
      <c r="B2904" s="1" t="s">
        <v>315</v>
      </c>
      <c r="C2904" s="1" t="s">
        <v>113</v>
      </c>
      <c r="D2904" s="1" t="s">
        <v>316</v>
      </c>
      <c r="E2904" s="1" t="s">
        <v>317</v>
      </c>
      <c r="F2904">
        <v>14</v>
      </c>
      <c r="G2904">
        <v>0.03</v>
      </c>
      <c r="H2904">
        <v>23</v>
      </c>
      <c r="I2904">
        <v>0.03</v>
      </c>
      <c r="K2904">
        <f t="shared" si="227"/>
        <v>36</v>
      </c>
      <c r="L2904">
        <f t="shared" si="228"/>
        <v>81</v>
      </c>
      <c r="M2904" t="str">
        <f>IF(COUNT(FIND({0,1,2,3,4,5,6,7,8,9},IF(ISBLANK(A2904),IF(LEN(TRIM(B2904))&gt;0,TRIM(B2904),TRIM(C2904)),"")))&gt;0,IF(ISBLANK(A2904),IF(LEN(TRIM(B2904))&gt;0,TRIM(B2904),TRIM(C2904)),""),"")</f>
        <v>08</v>
      </c>
      <c r="N2904" t="str">
        <f>IF(COUNT(FIND({0,1,2,3,4,5,6,7,8,9},IF(ISBLANK(A2904),IF(LEN(TRIM(B2904))&gt;0,TRIM(C2904),LEFT(D2904, 4)),"")))&gt;0,IF(ISBLANK(A2904),IF(LEN(TRIM(B2904))&gt;0,TRIM(C2904),LEFT(D2904, 4)),""),"")</f>
        <v>013</v>
      </c>
      <c r="O2904" t="str">
        <f t="shared" si="229"/>
        <v>Co</v>
      </c>
      <c r="P2904" t="str">
        <f>TRIM(IF(COUNT(FIND({0,1,2,3,4,5,6,7,8,9},B2904))&gt;0,D2904,IF(LEN(TRIM(B2904))&gt;0,CONCATENATE(B2904,C2904,D2904),MID(D2904,4,LEN(D2904)))))</f>
        <v>Boulder</v>
      </c>
      <c r="Q2904">
        <f t="shared" si="230"/>
        <v>14</v>
      </c>
      <c r="R2904">
        <f t="shared" si="231"/>
        <v>23</v>
      </c>
    </row>
    <row r="2905" spans="2:18" x14ac:dyDescent="0.25">
      <c r="B2905" s="1" t="s">
        <v>238</v>
      </c>
      <c r="C2905" s="1" t="s">
        <v>103</v>
      </c>
      <c r="D2905" s="1" t="s">
        <v>543</v>
      </c>
      <c r="E2905" s="1" t="s">
        <v>240</v>
      </c>
      <c r="F2905">
        <v>14</v>
      </c>
      <c r="G2905">
        <v>0.03</v>
      </c>
      <c r="H2905">
        <v>33</v>
      </c>
      <c r="I2905">
        <v>0.04</v>
      </c>
      <c r="K2905">
        <f t="shared" si="227"/>
        <v>36</v>
      </c>
      <c r="L2905">
        <f t="shared" si="228"/>
        <v>81</v>
      </c>
      <c r="M2905" t="str">
        <f>IF(COUNT(FIND({0,1,2,3,4,5,6,7,8,9},IF(ISBLANK(A2905),IF(LEN(TRIM(B2905))&gt;0,TRIM(B2905),TRIM(C2905)),"")))&gt;0,IF(ISBLANK(A2905),IF(LEN(TRIM(B2905))&gt;0,TRIM(B2905),TRIM(C2905)),""),"")</f>
        <v>45</v>
      </c>
      <c r="N2905" t="str">
        <f>IF(COUNT(FIND({0,1,2,3,4,5,6,7,8,9},IF(ISBLANK(A2905),IF(LEN(TRIM(B2905))&gt;0,TRIM(C2905),LEFT(D2905, 4)),"")))&gt;0,IF(ISBLANK(A2905),IF(LEN(TRIM(B2905))&gt;0,TRIM(C2905),LEFT(D2905, 4)),""),"")</f>
        <v>045</v>
      </c>
      <c r="O2905" t="str">
        <f t="shared" si="229"/>
        <v>SC</v>
      </c>
      <c r="P2905" t="str">
        <f>TRIM(IF(COUNT(FIND({0,1,2,3,4,5,6,7,8,9},B2905))&gt;0,D2905,IF(LEN(TRIM(B2905))&gt;0,CONCATENATE(B2905,C2905,D2905),MID(D2905,4,LEN(D2905)))))</f>
        <v>Greenville</v>
      </c>
      <c r="Q2905">
        <f t="shared" si="230"/>
        <v>14</v>
      </c>
      <c r="R2905">
        <f t="shared" si="231"/>
        <v>33</v>
      </c>
    </row>
    <row r="2906" spans="2:18" x14ac:dyDescent="0.25">
      <c r="B2906" s="1" t="s">
        <v>84</v>
      </c>
      <c r="C2906" s="1" t="s">
        <v>64</v>
      </c>
      <c r="D2906" s="1" t="s">
        <v>378</v>
      </c>
      <c r="E2906" s="1" t="s">
        <v>86</v>
      </c>
      <c r="F2906">
        <v>14</v>
      </c>
      <c r="G2906">
        <v>0.03</v>
      </c>
      <c r="H2906">
        <v>26</v>
      </c>
      <c r="I2906">
        <v>0.03</v>
      </c>
      <c r="K2906">
        <f t="shared" si="227"/>
        <v>36</v>
      </c>
      <c r="L2906">
        <f t="shared" si="228"/>
        <v>81</v>
      </c>
      <c r="M2906" t="str">
        <f>IF(COUNT(FIND({0,1,2,3,4,5,6,7,8,9},IF(ISBLANK(A2906),IF(LEN(TRIM(B2906))&gt;0,TRIM(B2906),TRIM(C2906)),"")))&gt;0,IF(ISBLANK(A2906),IF(LEN(TRIM(B2906))&gt;0,TRIM(B2906),TRIM(C2906)),""),"")</f>
        <v>34</v>
      </c>
      <c r="N2906" t="str">
        <f>IF(COUNT(FIND({0,1,2,3,4,5,6,7,8,9},IF(ISBLANK(A2906),IF(LEN(TRIM(B2906))&gt;0,TRIM(C2906),LEFT(D2906, 4)),"")))&gt;0,IF(ISBLANK(A2906),IF(LEN(TRIM(B2906))&gt;0,TRIM(C2906),LEFT(D2906, 4)),""),"")</f>
        <v>019</v>
      </c>
      <c r="O2906" t="str">
        <f t="shared" si="229"/>
        <v>NJ</v>
      </c>
      <c r="P2906" t="str">
        <f>TRIM(IF(COUNT(FIND({0,1,2,3,4,5,6,7,8,9},B2906))&gt;0,D2906,IF(LEN(TRIM(B2906))&gt;0,CONCATENATE(B2906,C2906,D2906),MID(D2906,4,LEN(D2906)))))</f>
        <v>Hunterdon</v>
      </c>
      <c r="Q2906">
        <f t="shared" si="230"/>
        <v>14</v>
      </c>
      <c r="R2906">
        <f t="shared" si="231"/>
        <v>26</v>
      </c>
    </row>
    <row r="2907" spans="2:18" x14ac:dyDescent="0.25">
      <c r="B2907" s="1" t="s">
        <v>315</v>
      </c>
      <c r="C2907" s="1" t="s">
        <v>38</v>
      </c>
      <c r="D2907" s="1" t="s">
        <v>104</v>
      </c>
      <c r="E2907" s="1" t="s">
        <v>317</v>
      </c>
      <c r="F2907">
        <v>14</v>
      </c>
      <c r="G2907">
        <v>0.03</v>
      </c>
      <c r="H2907">
        <v>26</v>
      </c>
      <c r="I2907">
        <v>0.03</v>
      </c>
      <c r="K2907">
        <f t="shared" si="227"/>
        <v>36</v>
      </c>
      <c r="L2907">
        <f t="shared" si="228"/>
        <v>81</v>
      </c>
      <c r="M2907" t="str">
        <f>IF(COUNT(FIND({0,1,2,3,4,5,6,7,8,9},IF(ISBLANK(A2907),IF(LEN(TRIM(B2907))&gt;0,TRIM(B2907),TRIM(C2907)),"")))&gt;0,IF(ISBLANK(A2907),IF(LEN(TRIM(B2907))&gt;0,TRIM(B2907),TRIM(C2907)),""),"")</f>
        <v>08</v>
      </c>
      <c r="N2907" t="str">
        <f>IF(COUNT(FIND({0,1,2,3,4,5,6,7,8,9},IF(ISBLANK(A2907),IF(LEN(TRIM(B2907))&gt;0,TRIM(C2907),LEFT(D2907, 4)),"")))&gt;0,IF(ISBLANK(A2907),IF(LEN(TRIM(B2907))&gt;0,TRIM(C2907),LEFT(D2907, 4)),""),"")</f>
        <v>059</v>
      </c>
      <c r="O2907" t="str">
        <f t="shared" si="229"/>
        <v>Co</v>
      </c>
      <c r="P2907" t="str">
        <f>TRIM(IF(COUNT(FIND({0,1,2,3,4,5,6,7,8,9},B2907))&gt;0,D2907,IF(LEN(TRIM(B2907))&gt;0,CONCATENATE(B2907,C2907,D2907),MID(D2907,4,LEN(D2907)))))</f>
        <v>Jefferson</v>
      </c>
      <c r="Q2907">
        <f t="shared" si="230"/>
        <v>14</v>
      </c>
      <c r="R2907">
        <f t="shared" si="231"/>
        <v>26</v>
      </c>
    </row>
    <row r="2908" spans="2:18" x14ac:dyDescent="0.25">
      <c r="B2908" s="1" t="s">
        <v>358</v>
      </c>
      <c r="C2908" s="1" t="s">
        <v>293</v>
      </c>
      <c r="D2908" s="1" t="s">
        <v>549</v>
      </c>
      <c r="E2908" s="1" t="s">
        <v>360</v>
      </c>
      <c r="F2908">
        <v>14</v>
      </c>
      <c r="G2908">
        <v>0.03</v>
      </c>
      <c r="H2908">
        <v>18</v>
      </c>
      <c r="I2908">
        <v>0.02</v>
      </c>
      <c r="K2908">
        <f t="shared" si="227"/>
        <v>36</v>
      </c>
      <c r="L2908">
        <f t="shared" si="228"/>
        <v>81</v>
      </c>
      <c r="M2908" t="str">
        <f>IF(COUNT(FIND({0,1,2,3,4,5,6,7,8,9},IF(ISBLANK(A2908),IF(LEN(TRIM(B2908))&gt;0,TRIM(B2908),TRIM(C2908)),"")))&gt;0,IF(ISBLANK(A2908),IF(LEN(TRIM(B2908))&gt;0,TRIM(B2908),TRIM(C2908)),""),"")</f>
        <v>35</v>
      </c>
      <c r="N2908" t="str">
        <f>IF(COUNT(FIND({0,1,2,3,4,5,6,7,8,9},IF(ISBLANK(A2908),IF(LEN(TRIM(B2908))&gt;0,TRIM(C2908),LEFT(D2908, 4)),"")))&gt;0,IF(ISBLANK(A2908),IF(LEN(TRIM(B2908))&gt;0,TRIM(C2908),LEFT(D2908, 4)),""),"")</f>
        <v>049</v>
      </c>
      <c r="O2908" t="str">
        <f t="shared" si="229"/>
        <v>NM</v>
      </c>
      <c r="P2908" t="str">
        <f>TRIM(IF(COUNT(FIND({0,1,2,3,4,5,6,7,8,9},B2908))&gt;0,D2908,IF(LEN(TRIM(B2908))&gt;0,CONCATENATE(B2908,C2908,D2908),MID(D2908,4,LEN(D2908)))))</f>
        <v>Santa Fe</v>
      </c>
      <c r="Q2908">
        <f t="shared" si="230"/>
        <v>14</v>
      </c>
      <c r="R2908">
        <f t="shared" si="231"/>
        <v>18</v>
      </c>
    </row>
    <row r="2909" spans="2:18" x14ac:dyDescent="0.25">
      <c r="B2909" s="1" t="s">
        <v>120</v>
      </c>
      <c r="C2909" s="1" t="s">
        <v>225</v>
      </c>
      <c r="D2909" s="1" t="s">
        <v>485</v>
      </c>
      <c r="E2909" s="1" t="s">
        <v>123</v>
      </c>
      <c r="F2909">
        <v>14</v>
      </c>
      <c r="G2909">
        <v>0.03</v>
      </c>
      <c r="H2909">
        <v>33</v>
      </c>
      <c r="I2909">
        <v>0.04</v>
      </c>
      <c r="K2909">
        <f t="shared" si="227"/>
        <v>36</v>
      </c>
      <c r="L2909">
        <f t="shared" si="228"/>
        <v>81</v>
      </c>
      <c r="M2909" t="str">
        <f>IF(COUNT(FIND({0,1,2,3,4,5,6,7,8,9},IF(ISBLANK(A2909),IF(LEN(TRIM(B2909))&gt;0,TRIM(B2909),TRIM(C2909)),"")))&gt;0,IF(ISBLANK(A2909),IF(LEN(TRIM(B2909))&gt;0,TRIM(B2909),TRIM(C2909)),""),"")</f>
        <v>42</v>
      </c>
      <c r="N2909" t="str">
        <f>IF(COUNT(FIND({0,1,2,3,4,5,6,7,8,9},IF(ISBLANK(A2909),IF(LEN(TRIM(B2909))&gt;0,TRIM(C2909),LEFT(D2909, 4)),"")))&gt;0,IF(ISBLANK(A2909),IF(LEN(TRIM(B2909))&gt;0,TRIM(C2909),LEFT(D2909, 4)),""),"")</f>
        <v>133</v>
      </c>
      <c r="O2909" t="str">
        <f t="shared" si="229"/>
        <v>Pa</v>
      </c>
      <c r="P2909" t="str">
        <f>TRIM(IF(COUNT(FIND({0,1,2,3,4,5,6,7,8,9},B2909))&gt;0,D2909,IF(LEN(TRIM(B2909))&gt;0,CONCATENATE(B2909,C2909,D2909),MID(D2909,4,LEN(D2909)))))</f>
        <v>York</v>
      </c>
      <c r="Q2909">
        <f t="shared" si="230"/>
        <v>14</v>
      </c>
      <c r="R2909">
        <f t="shared" si="231"/>
        <v>33</v>
      </c>
    </row>
    <row r="2910" spans="2:18" x14ac:dyDescent="0.25">
      <c r="B2910" s="1" t="s">
        <v>84</v>
      </c>
      <c r="C2910" s="1" t="s">
        <v>336</v>
      </c>
      <c r="D2910" s="1" t="s">
        <v>53</v>
      </c>
      <c r="E2910" s="1" t="s">
        <v>86</v>
      </c>
      <c r="F2910">
        <v>13</v>
      </c>
      <c r="G2910">
        <v>0.03</v>
      </c>
      <c r="H2910">
        <v>27</v>
      </c>
      <c r="I2910">
        <v>0.03</v>
      </c>
      <c r="K2910">
        <f t="shared" si="227"/>
        <v>36</v>
      </c>
      <c r="L2910">
        <f t="shared" si="228"/>
        <v>81</v>
      </c>
      <c r="M2910" t="str">
        <f>IF(COUNT(FIND({0,1,2,3,4,5,6,7,8,9},IF(ISBLANK(A2910),IF(LEN(TRIM(B2910))&gt;0,TRIM(B2910),TRIM(C2910)),"")))&gt;0,IF(ISBLANK(A2910),IF(LEN(TRIM(B2910))&gt;0,TRIM(B2910),TRIM(C2910)),""),"")</f>
        <v>34</v>
      </c>
      <c r="N2910" t="str">
        <f>IF(COUNT(FIND({0,1,2,3,4,5,6,7,8,9},IF(ISBLANK(A2910),IF(LEN(TRIM(B2910))&gt;0,TRIM(C2910),LEFT(D2910, 4)),"")))&gt;0,IF(ISBLANK(A2910),IF(LEN(TRIM(B2910))&gt;0,TRIM(C2910),LEFT(D2910, 4)),""),"")</f>
        <v>041</v>
      </c>
      <c r="O2910" t="str">
        <f t="shared" si="229"/>
        <v>NJ</v>
      </c>
      <c r="P2910" t="str">
        <f>TRIM(IF(COUNT(FIND({0,1,2,3,4,5,6,7,8,9},B2910))&gt;0,D2910,IF(LEN(TRIM(B2910))&gt;0,CONCATENATE(B2910,C2910,D2910),MID(D2910,4,LEN(D2910)))))</f>
        <v>Warren</v>
      </c>
      <c r="Q2910">
        <f t="shared" si="230"/>
        <v>13</v>
      </c>
      <c r="R2910">
        <f t="shared" si="231"/>
        <v>27</v>
      </c>
    </row>
    <row r="2911" spans="2:18" x14ac:dyDescent="0.25">
      <c r="B2911" s="1" t="s">
        <v>99</v>
      </c>
      <c r="C2911" s="1" t="s">
        <v>336</v>
      </c>
      <c r="D2911" s="1" t="s">
        <v>467</v>
      </c>
      <c r="E2911" s="1" t="s">
        <v>102</v>
      </c>
      <c r="F2911">
        <v>13</v>
      </c>
      <c r="G2911">
        <v>0.03</v>
      </c>
      <c r="H2911">
        <v>20</v>
      </c>
      <c r="I2911">
        <v>0.02</v>
      </c>
      <c r="K2911">
        <f t="shared" si="227"/>
        <v>36</v>
      </c>
      <c r="L2911">
        <f t="shared" si="228"/>
        <v>81</v>
      </c>
      <c r="M2911" t="str">
        <f>IF(COUNT(FIND({0,1,2,3,4,5,6,7,8,9},IF(ISBLANK(A2911),IF(LEN(TRIM(B2911))&gt;0,TRIM(B2911),TRIM(C2911)),"")))&gt;0,IF(ISBLANK(A2911),IF(LEN(TRIM(B2911))&gt;0,TRIM(B2911),TRIM(C2911)),""),"")</f>
        <v>06</v>
      </c>
      <c r="N2911" t="str">
        <f>IF(COUNT(FIND({0,1,2,3,4,5,6,7,8,9},IF(ISBLANK(A2911),IF(LEN(TRIM(B2911))&gt;0,TRIM(C2911),LEFT(D2911, 4)),"")))&gt;0,IF(ISBLANK(A2911),IF(LEN(TRIM(B2911))&gt;0,TRIM(C2911),LEFT(D2911, 4)),""),"")</f>
        <v>041</v>
      </c>
      <c r="O2911" t="str">
        <f t="shared" si="229"/>
        <v>Ca</v>
      </c>
      <c r="P2911" t="str">
        <f>TRIM(IF(COUNT(FIND({0,1,2,3,4,5,6,7,8,9},B2911))&gt;0,D2911,IF(LEN(TRIM(B2911))&gt;0,CONCATENATE(B2911,C2911,D2911),MID(D2911,4,LEN(D2911)))))</f>
        <v>Marin</v>
      </c>
      <c r="Q2911">
        <f t="shared" si="230"/>
        <v>13</v>
      </c>
      <c r="R2911">
        <f t="shared" si="231"/>
        <v>20</v>
      </c>
    </row>
    <row r="2912" spans="2:18" x14ac:dyDescent="0.25">
      <c r="B2912" s="1" t="s">
        <v>95</v>
      </c>
      <c r="C2912" s="1" t="s">
        <v>116</v>
      </c>
      <c r="D2912" s="1" t="s">
        <v>533</v>
      </c>
      <c r="E2912" s="1" t="s">
        <v>98</v>
      </c>
      <c r="F2912">
        <v>13</v>
      </c>
      <c r="G2912">
        <v>0.03</v>
      </c>
      <c r="H2912">
        <v>18</v>
      </c>
      <c r="I2912">
        <v>0.02</v>
      </c>
      <c r="K2912">
        <f t="shared" si="227"/>
        <v>36</v>
      </c>
      <c r="L2912">
        <f t="shared" si="228"/>
        <v>81</v>
      </c>
      <c r="M2912" t="str">
        <f>IF(COUNT(FIND({0,1,2,3,4,5,6,7,8,9},IF(ISBLANK(A2912),IF(LEN(TRIM(B2912))&gt;0,TRIM(B2912),TRIM(C2912)),"")))&gt;0,IF(ISBLANK(A2912),IF(LEN(TRIM(B2912))&gt;0,TRIM(B2912),TRIM(C2912)),""),"")</f>
        <v>12</v>
      </c>
      <c r="N2912" t="str">
        <f>IF(COUNT(FIND({0,1,2,3,4,5,6,7,8,9},IF(ISBLANK(A2912),IF(LEN(TRIM(B2912))&gt;0,TRIM(C2912),LEFT(D2912, 4)),"")))&gt;0,IF(ISBLANK(A2912),IF(LEN(TRIM(B2912))&gt;0,TRIM(C2912),LEFT(D2912, 4)),""),"")</f>
        <v>073</v>
      </c>
      <c r="O2912" t="str">
        <f t="shared" si="229"/>
        <v>Fl</v>
      </c>
      <c r="P2912" t="str">
        <f>TRIM(IF(COUNT(FIND({0,1,2,3,4,5,6,7,8,9},B2912))&gt;0,D2912,IF(LEN(TRIM(B2912))&gt;0,CONCATENATE(B2912,C2912,D2912),MID(D2912,4,LEN(D2912)))))</f>
        <v>Leon</v>
      </c>
      <c r="Q2912">
        <f t="shared" si="230"/>
        <v>13</v>
      </c>
      <c r="R2912">
        <f t="shared" si="231"/>
        <v>18</v>
      </c>
    </row>
    <row r="2913" spans="2:18" x14ac:dyDescent="0.25">
      <c r="B2913" s="1" t="s">
        <v>95</v>
      </c>
      <c r="C2913" s="1" t="s">
        <v>30</v>
      </c>
      <c r="D2913" s="1" t="s">
        <v>544</v>
      </c>
      <c r="E2913" s="1" t="s">
        <v>98</v>
      </c>
      <c r="F2913">
        <v>13</v>
      </c>
      <c r="G2913">
        <v>0.03</v>
      </c>
      <c r="H2913">
        <v>25</v>
      </c>
      <c r="I2913">
        <v>0.03</v>
      </c>
      <c r="K2913">
        <f t="shared" si="227"/>
        <v>36</v>
      </c>
      <c r="L2913">
        <f t="shared" si="228"/>
        <v>81</v>
      </c>
      <c r="M2913" t="str">
        <f>IF(COUNT(FIND({0,1,2,3,4,5,6,7,8,9},IF(ISBLANK(A2913),IF(LEN(TRIM(B2913))&gt;0,TRIM(B2913),TRIM(C2913)),"")))&gt;0,IF(ISBLANK(A2913),IF(LEN(TRIM(B2913))&gt;0,TRIM(B2913),TRIM(C2913)),""),"")</f>
        <v>12</v>
      </c>
      <c r="N2913" t="str">
        <f>IF(COUNT(FIND({0,1,2,3,4,5,6,7,8,9},IF(ISBLANK(A2913),IF(LEN(TRIM(B2913))&gt;0,TRIM(C2913),LEFT(D2913, 4)),"")))&gt;0,IF(ISBLANK(A2913),IF(LEN(TRIM(B2913))&gt;0,TRIM(C2913),LEFT(D2913, 4)),""),"")</f>
        <v>061</v>
      </c>
      <c r="O2913" t="str">
        <f t="shared" si="229"/>
        <v>Fl</v>
      </c>
      <c r="P2913" t="str">
        <f>TRIM(IF(COUNT(FIND({0,1,2,3,4,5,6,7,8,9},B2913))&gt;0,D2913,IF(LEN(TRIM(B2913))&gt;0,CONCATENATE(B2913,C2913,D2913),MID(D2913,4,LEN(D2913)))))</f>
        <v>Indian River</v>
      </c>
      <c r="Q2913">
        <f t="shared" si="230"/>
        <v>13</v>
      </c>
      <c r="R2913">
        <f t="shared" si="231"/>
        <v>25</v>
      </c>
    </row>
    <row r="2914" spans="2:18" x14ac:dyDescent="0.25">
      <c r="B2914" s="1" t="s">
        <v>238</v>
      </c>
      <c r="C2914" s="1" t="s">
        <v>72</v>
      </c>
      <c r="D2914" s="1" t="s">
        <v>593</v>
      </c>
      <c r="E2914" s="1" t="s">
        <v>240</v>
      </c>
      <c r="F2914">
        <v>13</v>
      </c>
      <c r="G2914">
        <v>0.03</v>
      </c>
      <c r="H2914">
        <v>25</v>
      </c>
      <c r="I2914">
        <v>0.03</v>
      </c>
      <c r="K2914">
        <f t="shared" si="227"/>
        <v>36</v>
      </c>
      <c r="L2914">
        <f t="shared" si="228"/>
        <v>81</v>
      </c>
      <c r="M2914" t="str">
        <f>IF(COUNT(FIND({0,1,2,3,4,5,6,7,8,9},IF(ISBLANK(A2914),IF(LEN(TRIM(B2914))&gt;0,TRIM(B2914),TRIM(C2914)),"")))&gt;0,IF(ISBLANK(A2914),IF(LEN(TRIM(B2914))&gt;0,TRIM(B2914),TRIM(C2914)),""),"")</f>
        <v>45</v>
      </c>
      <c r="N2914" t="str">
        <f>IF(COUNT(FIND({0,1,2,3,4,5,6,7,8,9},IF(ISBLANK(A2914),IF(LEN(TRIM(B2914))&gt;0,TRIM(C2914),LEFT(D2914, 4)),"")))&gt;0,IF(ISBLANK(A2914),IF(LEN(TRIM(B2914))&gt;0,TRIM(C2914),LEFT(D2914, 4)),""),"")</f>
        <v>035</v>
      </c>
      <c r="O2914" t="str">
        <f t="shared" si="229"/>
        <v>SC</v>
      </c>
      <c r="P2914" t="str">
        <f>TRIM(IF(COUNT(FIND({0,1,2,3,4,5,6,7,8,9},B2914))&gt;0,D2914,IF(LEN(TRIM(B2914))&gt;0,CONCATENATE(B2914,C2914,D2914),MID(D2914,4,LEN(D2914)))))</f>
        <v>Dorchester</v>
      </c>
      <c r="Q2914">
        <f t="shared" si="230"/>
        <v>13</v>
      </c>
      <c r="R2914">
        <f t="shared" si="231"/>
        <v>25</v>
      </c>
    </row>
    <row r="2915" spans="2:18" x14ac:dyDescent="0.25">
      <c r="B2915" s="1" t="s">
        <v>238</v>
      </c>
      <c r="C2915" s="1" t="s">
        <v>140</v>
      </c>
      <c r="D2915" s="1" t="s">
        <v>639</v>
      </c>
      <c r="E2915" s="1" t="s">
        <v>240</v>
      </c>
      <c r="F2915">
        <v>13</v>
      </c>
      <c r="G2915">
        <v>0.03</v>
      </c>
      <c r="H2915">
        <v>27</v>
      </c>
      <c r="I2915">
        <v>0.03</v>
      </c>
      <c r="K2915">
        <f t="shared" si="227"/>
        <v>36</v>
      </c>
      <c r="L2915">
        <f t="shared" si="228"/>
        <v>81</v>
      </c>
      <c r="M2915" t="str">
        <f>IF(COUNT(FIND({0,1,2,3,4,5,6,7,8,9},IF(ISBLANK(A2915),IF(LEN(TRIM(B2915))&gt;0,TRIM(B2915),TRIM(C2915)),"")))&gt;0,IF(ISBLANK(A2915),IF(LEN(TRIM(B2915))&gt;0,TRIM(B2915),TRIM(C2915)),""),"")</f>
        <v>45</v>
      </c>
      <c r="N2915" t="str">
        <f>IF(COUNT(FIND({0,1,2,3,4,5,6,7,8,9},IF(ISBLANK(A2915),IF(LEN(TRIM(B2915))&gt;0,TRIM(C2915),LEFT(D2915, 4)),"")))&gt;0,IF(ISBLANK(A2915),IF(LEN(TRIM(B2915))&gt;0,TRIM(C2915),LEFT(D2915, 4)),""),"")</f>
        <v>015</v>
      </c>
      <c r="O2915" t="str">
        <f t="shared" si="229"/>
        <v>SC</v>
      </c>
      <c r="P2915" t="str">
        <f>TRIM(IF(COUNT(FIND({0,1,2,3,4,5,6,7,8,9},B2915))&gt;0,D2915,IF(LEN(TRIM(B2915))&gt;0,CONCATENATE(B2915,C2915,D2915),MID(D2915,4,LEN(D2915)))))</f>
        <v>Berkeley</v>
      </c>
      <c r="Q2915">
        <f t="shared" si="230"/>
        <v>13</v>
      </c>
      <c r="R2915">
        <f t="shared" si="231"/>
        <v>27</v>
      </c>
    </row>
    <row r="2916" spans="2:18" x14ac:dyDescent="0.25">
      <c r="B2916" s="1" t="s">
        <v>449</v>
      </c>
      <c r="C2916" s="1" t="s">
        <v>154</v>
      </c>
      <c r="D2916" s="1" t="s">
        <v>450</v>
      </c>
      <c r="E2916" s="1" t="s">
        <v>451</v>
      </c>
      <c r="F2916">
        <v>13</v>
      </c>
      <c r="G2916">
        <v>0.03</v>
      </c>
      <c r="H2916">
        <v>26</v>
      </c>
      <c r="I2916">
        <v>0.03</v>
      </c>
      <c r="K2916">
        <f t="shared" si="227"/>
        <v>36</v>
      </c>
      <c r="L2916">
        <f t="shared" si="228"/>
        <v>81</v>
      </c>
      <c r="M2916" t="str">
        <f>IF(COUNT(FIND({0,1,2,3,4,5,6,7,8,9},IF(ISBLANK(A2916),IF(LEN(TRIM(B2916))&gt;0,TRIM(B2916),TRIM(C2916)),"")))&gt;0,IF(ISBLANK(A2916),IF(LEN(TRIM(B2916))&gt;0,TRIM(B2916),TRIM(C2916)),""),"")</f>
        <v>55</v>
      </c>
      <c r="N2916" t="str">
        <f>IF(COUNT(FIND({0,1,2,3,4,5,6,7,8,9},IF(ISBLANK(A2916),IF(LEN(TRIM(B2916))&gt;0,TRIM(C2916),LEFT(D2916, 4)),"")))&gt;0,IF(ISBLANK(A2916),IF(LEN(TRIM(B2916))&gt;0,TRIM(C2916),LEFT(D2916, 4)),""),"")</f>
        <v>079</v>
      </c>
      <c r="O2916" t="str">
        <f t="shared" si="229"/>
        <v>Wi</v>
      </c>
      <c r="P2916" t="str">
        <f>TRIM(IF(COUNT(FIND({0,1,2,3,4,5,6,7,8,9},B2916))&gt;0,D2916,IF(LEN(TRIM(B2916))&gt;0,CONCATENATE(B2916,C2916,D2916),MID(D2916,4,LEN(D2916)))))</f>
        <v>Milwaukee</v>
      </c>
      <c r="Q2916">
        <f t="shared" si="230"/>
        <v>13</v>
      </c>
      <c r="R2916">
        <f t="shared" si="231"/>
        <v>26</v>
      </c>
    </row>
    <row r="2917" spans="2:18" x14ac:dyDescent="0.25">
      <c r="B2917" s="1" t="s">
        <v>78</v>
      </c>
      <c r="C2917" s="1" t="s">
        <v>68</v>
      </c>
      <c r="D2917" s="1" t="s">
        <v>58</v>
      </c>
      <c r="E2917" s="1" t="s">
        <v>80</v>
      </c>
      <c r="F2917">
        <v>13</v>
      </c>
      <c r="G2917">
        <v>0.03</v>
      </c>
      <c r="H2917">
        <v>18</v>
      </c>
      <c r="I2917">
        <v>0.02</v>
      </c>
      <c r="K2917">
        <f t="shared" si="227"/>
        <v>36</v>
      </c>
      <c r="L2917">
        <f t="shared" si="228"/>
        <v>81</v>
      </c>
      <c r="M2917" t="str">
        <f>IF(COUNT(FIND({0,1,2,3,4,5,6,7,8,9},IF(ISBLANK(A2917),IF(LEN(TRIM(B2917))&gt;0,TRIM(B2917),TRIM(C2917)),"")))&gt;0,IF(ISBLANK(A2917),IF(LEN(TRIM(B2917))&gt;0,TRIM(B2917),TRIM(C2917)),""),"")</f>
        <v>09</v>
      </c>
      <c r="N2917" t="str">
        <f>IF(COUNT(FIND({0,1,2,3,4,5,6,7,8,9},IF(ISBLANK(A2917),IF(LEN(TRIM(B2917))&gt;0,TRIM(C2917),LEFT(D2917, 4)),"")))&gt;0,IF(ISBLANK(A2917),IF(LEN(TRIM(B2917))&gt;0,TRIM(C2917),LEFT(D2917, 4)),""),"")</f>
        <v>007</v>
      </c>
      <c r="O2917" t="str">
        <f t="shared" si="229"/>
        <v>Ct</v>
      </c>
      <c r="P2917" t="str">
        <f>TRIM(IF(COUNT(FIND({0,1,2,3,4,5,6,7,8,9},B2917))&gt;0,D2917,IF(LEN(TRIM(B2917))&gt;0,CONCATENATE(B2917,C2917,D2917),MID(D2917,4,LEN(D2917)))))</f>
        <v>Middlesex</v>
      </c>
      <c r="Q2917">
        <f t="shared" si="230"/>
        <v>13</v>
      </c>
      <c r="R2917">
        <f t="shared" si="231"/>
        <v>18</v>
      </c>
    </row>
    <row r="2918" spans="2:18" x14ac:dyDescent="0.25">
      <c r="B2918" s="1" t="s">
        <v>13</v>
      </c>
      <c r="C2918" s="1" t="s">
        <v>14</v>
      </c>
      <c r="D2918" s="1" t="s">
        <v>15</v>
      </c>
      <c r="E2918" s="1" t="s">
        <v>12</v>
      </c>
      <c r="F2918">
        <v>13</v>
      </c>
      <c r="G2918">
        <v>0.03</v>
      </c>
      <c r="H2918">
        <v>28</v>
      </c>
      <c r="I2918">
        <v>0.03</v>
      </c>
      <c r="K2918">
        <f t="shared" si="227"/>
        <v>36</v>
      </c>
      <c r="L2918">
        <f t="shared" si="228"/>
        <v>81</v>
      </c>
      <c r="M2918" t="str">
        <f>IF(COUNT(FIND({0,1,2,3,4,5,6,7,8,9},IF(ISBLANK(A2918),IF(LEN(TRIM(B2918))&gt;0,TRIM(B2918),TRIM(C2918)),"")))&gt;0,IF(ISBLANK(A2918),IF(LEN(TRIM(B2918))&gt;0,TRIM(B2918),TRIM(C2918)),""),"")</f>
        <v>36</v>
      </c>
      <c r="N2918" t="str">
        <f>IF(COUNT(FIND({0,1,2,3,4,5,6,7,8,9},IF(ISBLANK(A2918),IF(LEN(TRIM(B2918))&gt;0,TRIM(C2918),LEFT(D2918, 4)),"")))&gt;0,IF(ISBLANK(A2918),IF(LEN(TRIM(B2918))&gt;0,TRIM(C2918),LEFT(D2918, 4)),""),"")</f>
        <v>083</v>
      </c>
      <c r="O2918" t="str">
        <f t="shared" si="229"/>
        <v>NY</v>
      </c>
      <c r="P2918" t="str">
        <f>TRIM(IF(COUNT(FIND({0,1,2,3,4,5,6,7,8,9},B2918))&gt;0,D2918,IF(LEN(TRIM(B2918))&gt;0,CONCATENATE(B2918,C2918,D2918),MID(D2918,4,LEN(D2918)))))</f>
        <v>Rensselaer</v>
      </c>
      <c r="Q2918">
        <f t="shared" si="230"/>
        <v>13</v>
      </c>
      <c r="R2918">
        <f t="shared" si="231"/>
        <v>28</v>
      </c>
    </row>
    <row r="2919" spans="2:18" x14ac:dyDescent="0.25">
      <c r="B2919" s="1" t="s">
        <v>224</v>
      </c>
      <c r="C2919" s="1" t="s">
        <v>293</v>
      </c>
      <c r="D2919" s="1" t="s">
        <v>470</v>
      </c>
      <c r="E2919" s="1" t="s">
        <v>227</v>
      </c>
      <c r="F2919">
        <v>13</v>
      </c>
      <c r="G2919">
        <v>0.03</v>
      </c>
      <c r="H2919">
        <v>23</v>
      </c>
      <c r="I2919">
        <v>0.03</v>
      </c>
      <c r="K2919">
        <f t="shared" si="227"/>
        <v>36</v>
      </c>
      <c r="L2919">
        <f t="shared" si="228"/>
        <v>81</v>
      </c>
      <c r="M2919" t="str">
        <f>IF(COUNT(FIND({0,1,2,3,4,5,6,7,8,9},IF(ISBLANK(A2919),IF(LEN(TRIM(B2919))&gt;0,TRIM(B2919),TRIM(C2919)),"")))&gt;0,IF(ISBLANK(A2919),IF(LEN(TRIM(B2919))&gt;0,TRIM(B2919),TRIM(C2919)),""),"")</f>
        <v>37</v>
      </c>
      <c r="N2919" t="str">
        <f>IF(COUNT(FIND({0,1,2,3,4,5,6,7,8,9},IF(ISBLANK(A2919),IF(LEN(TRIM(B2919))&gt;0,TRIM(C2919),LEFT(D2919, 4)),"")))&gt;0,IF(ISBLANK(A2919),IF(LEN(TRIM(B2919))&gt;0,TRIM(C2919),LEFT(D2919, 4)),""),"")</f>
        <v>049</v>
      </c>
      <c r="O2919" t="str">
        <f t="shared" si="229"/>
        <v>NC</v>
      </c>
      <c r="P2919" t="str">
        <f>TRIM(IF(COUNT(FIND({0,1,2,3,4,5,6,7,8,9},B2919))&gt;0,D2919,IF(LEN(TRIM(B2919))&gt;0,CONCATENATE(B2919,C2919,D2919),MID(D2919,4,LEN(D2919)))))</f>
        <v>Craven</v>
      </c>
      <c r="Q2919">
        <f t="shared" si="230"/>
        <v>13</v>
      </c>
      <c r="R2919">
        <f t="shared" si="231"/>
        <v>23</v>
      </c>
    </row>
    <row r="2920" spans="2:18" x14ac:dyDescent="0.25">
      <c r="B2920" s="1" t="s">
        <v>56</v>
      </c>
      <c r="C2920" s="1" t="s">
        <v>76</v>
      </c>
      <c r="D2920" s="1" t="s">
        <v>77</v>
      </c>
      <c r="E2920" s="1" t="s">
        <v>59</v>
      </c>
      <c r="F2920">
        <v>13</v>
      </c>
      <c r="G2920">
        <v>0.03</v>
      </c>
      <c r="H2920">
        <v>24</v>
      </c>
      <c r="I2920">
        <v>0.03</v>
      </c>
      <c r="K2920">
        <f t="shared" si="227"/>
        <v>36</v>
      </c>
      <c r="L2920">
        <f t="shared" si="228"/>
        <v>81</v>
      </c>
      <c r="M2920" t="str">
        <f>IF(COUNT(FIND({0,1,2,3,4,5,6,7,8,9},IF(ISBLANK(A2920),IF(LEN(TRIM(B2920))&gt;0,TRIM(B2920),TRIM(C2920)),"")))&gt;0,IF(ISBLANK(A2920),IF(LEN(TRIM(B2920))&gt;0,TRIM(B2920),TRIM(C2920)),""),"")</f>
        <v>25</v>
      </c>
      <c r="N2920" t="str">
        <f>IF(COUNT(FIND({0,1,2,3,4,5,6,7,8,9},IF(ISBLANK(A2920),IF(LEN(TRIM(B2920))&gt;0,TRIM(C2920),LEFT(D2920, 4)),"")))&gt;0,IF(ISBLANK(A2920),IF(LEN(TRIM(B2920))&gt;0,TRIM(C2920),LEFT(D2920, 4)),""),"")</f>
        <v>003</v>
      </c>
      <c r="O2920" t="str">
        <f t="shared" si="229"/>
        <v>Ma</v>
      </c>
      <c r="P2920" t="str">
        <f>TRIM(IF(COUNT(FIND({0,1,2,3,4,5,6,7,8,9},B2920))&gt;0,D2920,IF(LEN(TRIM(B2920))&gt;0,CONCATENATE(B2920,C2920,D2920),MID(D2920,4,LEN(D2920)))))</f>
        <v>Berkshire</v>
      </c>
      <c r="Q2920">
        <f t="shared" si="230"/>
        <v>13</v>
      </c>
      <c r="R2920">
        <f t="shared" si="231"/>
        <v>24</v>
      </c>
    </row>
    <row r="2921" spans="2:18" x14ac:dyDescent="0.25">
      <c r="B2921" s="1" t="s">
        <v>241</v>
      </c>
      <c r="C2921" s="1" t="s">
        <v>52</v>
      </c>
      <c r="D2921" s="1" t="s">
        <v>67</v>
      </c>
      <c r="E2921" s="1" t="s">
        <v>243</v>
      </c>
      <c r="F2921">
        <v>13</v>
      </c>
      <c r="G2921">
        <v>0.03</v>
      </c>
      <c r="H2921">
        <v>26</v>
      </c>
      <c r="I2921">
        <v>0.03</v>
      </c>
      <c r="K2921">
        <f t="shared" si="227"/>
        <v>36</v>
      </c>
      <c r="L2921">
        <f t="shared" si="228"/>
        <v>81</v>
      </c>
      <c r="M2921" t="str">
        <f>IF(COUNT(FIND({0,1,2,3,4,5,6,7,8,9},IF(ISBLANK(A2921),IF(LEN(TRIM(B2921))&gt;0,TRIM(B2921),TRIM(C2921)),"")))&gt;0,IF(ISBLANK(A2921),IF(LEN(TRIM(B2921))&gt;0,TRIM(B2921),TRIM(C2921)),""),"")</f>
        <v>39</v>
      </c>
      <c r="N2921" t="str">
        <f>IF(COUNT(FIND({0,1,2,3,4,5,6,7,8,9},IF(ISBLANK(A2921),IF(LEN(TRIM(B2921))&gt;0,TRIM(C2921),LEFT(D2921, 4)),"")))&gt;0,IF(ISBLANK(A2921),IF(LEN(TRIM(B2921))&gt;0,TRIM(C2921),LEFT(D2921, 4)),""),"")</f>
        <v>113</v>
      </c>
      <c r="O2921" t="str">
        <f t="shared" si="229"/>
        <v>Oh</v>
      </c>
      <c r="P2921" t="str">
        <f>TRIM(IF(COUNT(FIND({0,1,2,3,4,5,6,7,8,9},B2921))&gt;0,D2921,IF(LEN(TRIM(B2921))&gt;0,CONCATENATE(B2921,C2921,D2921),MID(D2921,4,LEN(D2921)))))</f>
        <v>Montgomery</v>
      </c>
      <c r="Q2921">
        <f t="shared" si="230"/>
        <v>13</v>
      </c>
      <c r="R2921">
        <f t="shared" si="231"/>
        <v>26</v>
      </c>
    </row>
    <row r="2922" spans="2:18" x14ac:dyDescent="0.25">
      <c r="B2922" s="1" t="s">
        <v>120</v>
      </c>
      <c r="C2922" s="1" t="s">
        <v>336</v>
      </c>
      <c r="D2922" s="1" t="s">
        <v>148</v>
      </c>
      <c r="E2922" s="1" t="s">
        <v>123</v>
      </c>
      <c r="F2922">
        <v>12</v>
      </c>
      <c r="G2922">
        <v>0.03</v>
      </c>
      <c r="H2922">
        <v>15</v>
      </c>
      <c r="I2922">
        <v>0.02</v>
      </c>
      <c r="K2922">
        <f t="shared" si="227"/>
        <v>36</v>
      </c>
      <c r="L2922">
        <f t="shared" si="228"/>
        <v>81</v>
      </c>
      <c r="M2922" t="str">
        <f>IF(COUNT(FIND({0,1,2,3,4,5,6,7,8,9},IF(ISBLANK(A2922),IF(LEN(TRIM(B2922))&gt;0,TRIM(B2922),TRIM(C2922)),"")))&gt;0,IF(ISBLANK(A2922),IF(LEN(TRIM(B2922))&gt;0,TRIM(B2922),TRIM(C2922)),""),"")</f>
        <v>42</v>
      </c>
      <c r="N2922" t="str">
        <f>IF(COUNT(FIND({0,1,2,3,4,5,6,7,8,9},IF(ISBLANK(A2922),IF(LEN(TRIM(B2922))&gt;0,TRIM(C2922),LEFT(D2922, 4)),"")))&gt;0,IF(ISBLANK(A2922),IF(LEN(TRIM(B2922))&gt;0,TRIM(C2922),LEFT(D2922, 4)),""),"")</f>
        <v>041</v>
      </c>
      <c r="O2922" t="str">
        <f t="shared" si="229"/>
        <v>Pa</v>
      </c>
      <c r="P2922" t="str">
        <f>TRIM(IF(COUNT(FIND({0,1,2,3,4,5,6,7,8,9},B2922))&gt;0,D2922,IF(LEN(TRIM(B2922))&gt;0,CONCATENATE(B2922,C2922,D2922),MID(D2922,4,LEN(D2922)))))</f>
        <v>Cumberland</v>
      </c>
      <c r="Q2922">
        <f t="shared" si="230"/>
        <v>12</v>
      </c>
      <c r="R2922">
        <f t="shared" si="231"/>
        <v>15</v>
      </c>
    </row>
    <row r="2923" spans="2:18" x14ac:dyDescent="0.25">
      <c r="B2923" s="1" t="s">
        <v>159</v>
      </c>
      <c r="C2923" s="1" t="s">
        <v>445</v>
      </c>
      <c r="D2923" s="1" t="s">
        <v>700</v>
      </c>
      <c r="E2923" s="1" t="s">
        <v>161</v>
      </c>
      <c r="F2923">
        <v>12</v>
      </c>
      <c r="G2923">
        <v>0.03</v>
      </c>
      <c r="H2923">
        <v>24</v>
      </c>
      <c r="I2923">
        <v>0.03</v>
      </c>
      <c r="K2923">
        <f t="shared" si="227"/>
        <v>36</v>
      </c>
      <c r="L2923">
        <f t="shared" si="228"/>
        <v>81</v>
      </c>
      <c r="M2923" t="str">
        <f>IF(COUNT(FIND({0,1,2,3,4,5,6,7,8,9},IF(ISBLANK(A2923),IF(LEN(TRIM(B2923))&gt;0,TRIM(B2923),TRIM(C2923)),"")))&gt;0,IF(ISBLANK(A2923),IF(LEN(TRIM(B2923))&gt;0,TRIM(B2923),TRIM(C2923)),""),"")</f>
        <v>51</v>
      </c>
      <c r="N2923" t="str">
        <f>IF(COUNT(FIND({0,1,2,3,4,5,6,7,8,9},IF(ISBLANK(A2923),IF(LEN(TRIM(B2923))&gt;0,TRIM(C2923),LEFT(D2923, 4)),"")))&gt;0,IF(ISBLANK(A2923),IF(LEN(TRIM(B2923))&gt;0,TRIM(C2923),LEFT(D2923, 4)),""),"")</f>
        <v>161</v>
      </c>
      <c r="O2923" t="str">
        <f t="shared" si="229"/>
        <v>Va</v>
      </c>
      <c r="P2923" t="str">
        <f>TRIM(IF(COUNT(FIND({0,1,2,3,4,5,6,7,8,9},B2923))&gt;0,D2923,IF(LEN(TRIM(B2923))&gt;0,CONCATENATE(B2923,C2923,D2923),MID(D2923,4,LEN(D2923)))))</f>
        <v>Roanoke</v>
      </c>
      <c r="Q2923">
        <f t="shared" si="230"/>
        <v>12</v>
      </c>
      <c r="R2923">
        <f t="shared" si="231"/>
        <v>24</v>
      </c>
    </row>
    <row r="2924" spans="2:18" x14ac:dyDescent="0.25">
      <c r="B2924" s="1" t="s">
        <v>224</v>
      </c>
      <c r="C2924" s="1" t="s">
        <v>383</v>
      </c>
      <c r="D2924" s="1" t="s">
        <v>650</v>
      </c>
      <c r="E2924" s="1" t="s">
        <v>227</v>
      </c>
      <c r="F2924">
        <v>12</v>
      </c>
      <c r="G2924">
        <v>0.03</v>
      </c>
      <c r="H2924">
        <v>31</v>
      </c>
      <c r="I2924">
        <v>0.03</v>
      </c>
      <c r="K2924">
        <f t="shared" si="227"/>
        <v>36</v>
      </c>
      <c r="L2924">
        <f t="shared" si="228"/>
        <v>81</v>
      </c>
      <c r="M2924" t="str">
        <f>IF(COUNT(FIND({0,1,2,3,4,5,6,7,8,9},IF(ISBLANK(A2924),IF(LEN(TRIM(B2924))&gt;0,TRIM(B2924),TRIM(C2924)),"")))&gt;0,IF(ISBLANK(A2924),IF(LEN(TRIM(B2924))&gt;0,TRIM(B2924),TRIM(C2924)),""),"")</f>
        <v>37</v>
      </c>
      <c r="N2924" t="str">
        <f>IF(COUNT(FIND({0,1,2,3,4,5,6,7,8,9},IF(ISBLANK(A2924),IF(LEN(TRIM(B2924))&gt;0,TRIM(C2924),LEFT(D2924, 4)),"")))&gt;0,IF(ISBLANK(A2924),IF(LEN(TRIM(B2924))&gt;0,TRIM(C2924),LEFT(D2924, 4)),""),"")</f>
        <v>129</v>
      </c>
      <c r="O2924" t="str">
        <f t="shared" si="229"/>
        <v>NC</v>
      </c>
      <c r="P2924" t="str">
        <f>TRIM(IF(COUNT(FIND({0,1,2,3,4,5,6,7,8,9},B2924))&gt;0,D2924,IF(LEN(TRIM(B2924))&gt;0,CONCATENATE(B2924,C2924,D2924),MID(D2924,4,LEN(D2924)))))</f>
        <v>New Hanover</v>
      </c>
      <c r="Q2924">
        <f t="shared" si="230"/>
        <v>12</v>
      </c>
      <c r="R2924">
        <f t="shared" si="231"/>
        <v>31</v>
      </c>
    </row>
    <row r="2925" spans="2:18" x14ac:dyDescent="0.25">
      <c r="B2925" s="1" t="s">
        <v>159</v>
      </c>
      <c r="C2925" s="1" t="s">
        <v>76</v>
      </c>
      <c r="D2925" s="1" t="s">
        <v>513</v>
      </c>
      <c r="E2925" s="1" t="s">
        <v>161</v>
      </c>
      <c r="F2925">
        <v>12</v>
      </c>
      <c r="G2925">
        <v>0.03</v>
      </c>
      <c r="H2925">
        <v>22</v>
      </c>
      <c r="I2925">
        <v>0.02</v>
      </c>
      <c r="K2925">
        <f t="shared" si="227"/>
        <v>36</v>
      </c>
      <c r="L2925">
        <f t="shared" si="228"/>
        <v>81</v>
      </c>
      <c r="M2925" t="str">
        <f>IF(COUNT(FIND({0,1,2,3,4,5,6,7,8,9},IF(ISBLANK(A2925),IF(LEN(TRIM(B2925))&gt;0,TRIM(B2925),TRIM(C2925)),"")))&gt;0,IF(ISBLANK(A2925),IF(LEN(TRIM(B2925))&gt;0,TRIM(B2925),TRIM(C2925)),""),"")</f>
        <v>51</v>
      </c>
      <c r="N2925" t="str">
        <f>IF(COUNT(FIND({0,1,2,3,4,5,6,7,8,9},IF(ISBLANK(A2925),IF(LEN(TRIM(B2925))&gt;0,TRIM(C2925),LEFT(D2925, 4)),"")))&gt;0,IF(ISBLANK(A2925),IF(LEN(TRIM(B2925))&gt;0,TRIM(C2925),LEFT(D2925, 4)),""),"")</f>
        <v>003</v>
      </c>
      <c r="O2925" t="str">
        <f t="shared" si="229"/>
        <v>Va</v>
      </c>
      <c r="P2925" t="str">
        <f>TRIM(IF(COUNT(FIND({0,1,2,3,4,5,6,7,8,9},B2925))&gt;0,D2925,IF(LEN(TRIM(B2925))&gt;0,CONCATENATE(B2925,C2925,D2925),MID(D2925,4,LEN(D2925)))))</f>
        <v>Albemarle</v>
      </c>
      <c r="Q2925">
        <f t="shared" si="230"/>
        <v>12</v>
      </c>
      <c r="R2925">
        <f t="shared" si="231"/>
        <v>22</v>
      </c>
    </row>
    <row r="2926" spans="2:18" x14ac:dyDescent="0.25">
      <c r="B2926" s="1" t="s">
        <v>56</v>
      </c>
      <c r="C2926" s="1" t="s">
        <v>62</v>
      </c>
      <c r="D2926" s="1" t="s">
        <v>367</v>
      </c>
      <c r="E2926" s="1" t="s">
        <v>59</v>
      </c>
      <c r="F2926">
        <v>12</v>
      </c>
      <c r="G2926">
        <v>0.03</v>
      </c>
      <c r="H2926">
        <v>18</v>
      </c>
      <c r="I2926">
        <v>0.02</v>
      </c>
      <c r="K2926">
        <f t="shared" si="227"/>
        <v>36</v>
      </c>
      <c r="L2926">
        <f t="shared" si="228"/>
        <v>81</v>
      </c>
      <c r="M2926" t="str">
        <f>IF(COUNT(FIND({0,1,2,3,4,5,6,7,8,9},IF(ISBLANK(A2926),IF(LEN(TRIM(B2926))&gt;0,TRIM(B2926),TRIM(C2926)),"")))&gt;0,IF(ISBLANK(A2926),IF(LEN(TRIM(B2926))&gt;0,TRIM(B2926),TRIM(C2926)),""),"")</f>
        <v>25</v>
      </c>
      <c r="N2926" t="str">
        <f>IF(COUNT(FIND({0,1,2,3,4,5,6,7,8,9},IF(ISBLANK(A2926),IF(LEN(TRIM(B2926))&gt;0,TRIM(C2926),LEFT(D2926, 4)),"")))&gt;0,IF(ISBLANK(A2926),IF(LEN(TRIM(B2926))&gt;0,TRIM(C2926),LEFT(D2926, 4)),""),"")</f>
        <v>005</v>
      </c>
      <c r="O2926" t="str">
        <f t="shared" si="229"/>
        <v>Ma</v>
      </c>
      <c r="P2926" t="str">
        <f>TRIM(IF(COUNT(FIND({0,1,2,3,4,5,6,7,8,9},B2926))&gt;0,D2926,IF(LEN(TRIM(B2926))&gt;0,CONCATENATE(B2926,C2926,D2926),MID(D2926,4,LEN(D2926)))))</f>
        <v>Bristol</v>
      </c>
      <c r="Q2926">
        <f t="shared" si="230"/>
        <v>12</v>
      </c>
      <c r="R2926">
        <f t="shared" si="231"/>
        <v>18</v>
      </c>
    </row>
    <row r="2927" spans="2:18" x14ac:dyDescent="0.25">
      <c r="B2927" s="1" t="s">
        <v>238</v>
      </c>
      <c r="C2927" s="1" t="s">
        <v>215</v>
      </c>
      <c r="D2927" s="1" t="s">
        <v>683</v>
      </c>
      <c r="E2927" s="1" t="s">
        <v>240</v>
      </c>
      <c r="F2927">
        <v>12</v>
      </c>
      <c r="G2927">
        <v>0.03</v>
      </c>
      <c r="H2927">
        <v>16</v>
      </c>
      <c r="I2927">
        <v>0.02</v>
      </c>
      <c r="K2927">
        <f t="shared" si="227"/>
        <v>36</v>
      </c>
      <c r="L2927">
        <f t="shared" si="228"/>
        <v>81</v>
      </c>
      <c r="M2927" t="str">
        <f>IF(COUNT(FIND({0,1,2,3,4,5,6,7,8,9},IF(ISBLANK(A2927),IF(LEN(TRIM(B2927))&gt;0,TRIM(B2927),TRIM(C2927)),"")))&gt;0,IF(ISBLANK(A2927),IF(LEN(TRIM(B2927))&gt;0,TRIM(B2927),TRIM(C2927)),""),"")</f>
        <v>45</v>
      </c>
      <c r="N2927" t="str">
        <f>IF(COUNT(FIND({0,1,2,3,4,5,6,7,8,9},IF(ISBLANK(A2927),IF(LEN(TRIM(B2927))&gt;0,TRIM(C2927),LEFT(D2927, 4)),"")))&gt;0,IF(ISBLANK(A2927),IF(LEN(TRIM(B2927))&gt;0,TRIM(C2927),LEFT(D2927, 4)),""),"")</f>
        <v>063</v>
      </c>
      <c r="O2927" t="str">
        <f t="shared" si="229"/>
        <v>SC</v>
      </c>
      <c r="P2927" t="str">
        <f>TRIM(IF(COUNT(FIND({0,1,2,3,4,5,6,7,8,9},B2927))&gt;0,D2927,IF(LEN(TRIM(B2927))&gt;0,CONCATENATE(B2927,C2927,D2927),MID(D2927,4,LEN(D2927)))))</f>
        <v>Lexington</v>
      </c>
      <c r="Q2927">
        <f t="shared" si="230"/>
        <v>12</v>
      </c>
      <c r="R2927">
        <f t="shared" si="231"/>
        <v>16</v>
      </c>
    </row>
    <row r="2928" spans="2:18" x14ac:dyDescent="0.25">
      <c r="B2928" s="1" t="s">
        <v>351</v>
      </c>
      <c r="C2928" s="1" t="s">
        <v>373</v>
      </c>
      <c r="D2928" s="1" t="s">
        <v>374</v>
      </c>
      <c r="E2928" s="1" t="s">
        <v>353</v>
      </c>
      <c r="F2928">
        <v>12</v>
      </c>
      <c r="G2928">
        <v>0.03</v>
      </c>
      <c r="H2928">
        <v>27</v>
      </c>
      <c r="I2928">
        <v>0.03</v>
      </c>
      <c r="K2928">
        <f t="shared" si="227"/>
        <v>36</v>
      </c>
      <c r="L2928">
        <f t="shared" si="228"/>
        <v>81</v>
      </c>
      <c r="M2928" t="str">
        <f>IF(COUNT(FIND({0,1,2,3,4,5,6,7,8,9},IF(ISBLANK(A2928),IF(LEN(TRIM(B2928))&gt;0,TRIM(B2928),TRIM(C2928)),"")))&gt;0,IF(ISBLANK(A2928),IF(LEN(TRIM(B2928))&gt;0,TRIM(B2928),TRIM(C2928)),""),"")</f>
        <v>47</v>
      </c>
      <c r="N2928" t="str">
        <f>IF(COUNT(FIND({0,1,2,3,4,5,6,7,8,9},IF(ISBLANK(A2928),IF(LEN(TRIM(B2928))&gt;0,TRIM(C2928),LEFT(D2928, 4)),"")))&gt;0,IF(ISBLANK(A2928),IF(LEN(TRIM(B2928))&gt;0,TRIM(C2928),LEFT(D2928, 4)),""),"")</f>
        <v>157</v>
      </c>
      <c r="O2928" t="str">
        <f t="shared" si="229"/>
        <v>Tn</v>
      </c>
      <c r="P2928" t="str">
        <f>TRIM(IF(COUNT(FIND({0,1,2,3,4,5,6,7,8,9},B2928))&gt;0,D2928,IF(LEN(TRIM(B2928))&gt;0,CONCATENATE(B2928,C2928,D2928),MID(D2928,4,LEN(D2928)))))</f>
        <v>Shelby</v>
      </c>
      <c r="Q2928">
        <f t="shared" si="230"/>
        <v>12</v>
      </c>
      <c r="R2928">
        <f t="shared" si="231"/>
        <v>27</v>
      </c>
    </row>
    <row r="2929" spans="2:18" x14ac:dyDescent="0.25">
      <c r="B2929" s="1" t="s">
        <v>99</v>
      </c>
      <c r="C2929" s="1" t="s">
        <v>50</v>
      </c>
      <c r="D2929" s="1" t="s">
        <v>682</v>
      </c>
      <c r="E2929" s="1" t="s">
        <v>102</v>
      </c>
      <c r="F2929">
        <v>12</v>
      </c>
      <c r="G2929">
        <v>0.03</v>
      </c>
      <c r="H2929">
        <v>19</v>
      </c>
      <c r="I2929">
        <v>0.02</v>
      </c>
      <c r="K2929">
        <f t="shared" si="227"/>
        <v>36</v>
      </c>
      <c r="L2929">
        <f t="shared" si="228"/>
        <v>81</v>
      </c>
      <c r="M2929" t="str">
        <f>IF(COUNT(FIND({0,1,2,3,4,5,6,7,8,9},IF(ISBLANK(A2929),IF(LEN(TRIM(B2929))&gt;0,TRIM(B2929),TRIM(C2929)),"")))&gt;0,IF(ISBLANK(A2929),IF(LEN(TRIM(B2929))&gt;0,TRIM(B2929),TRIM(C2929)),""),"")</f>
        <v>06</v>
      </c>
      <c r="N2929" t="str">
        <f>IF(COUNT(FIND({0,1,2,3,4,5,6,7,8,9},IF(ISBLANK(A2929),IF(LEN(TRIM(B2929))&gt;0,TRIM(C2929),LEFT(D2929, 4)),"")))&gt;0,IF(ISBLANK(A2929),IF(LEN(TRIM(B2929))&gt;0,TRIM(C2929),LEFT(D2929, 4)),""),"")</f>
        <v>095</v>
      </c>
      <c r="O2929" t="str">
        <f t="shared" si="229"/>
        <v>Ca</v>
      </c>
      <c r="P2929" t="str">
        <f>TRIM(IF(COUNT(FIND({0,1,2,3,4,5,6,7,8,9},B2929))&gt;0,D2929,IF(LEN(TRIM(B2929))&gt;0,CONCATENATE(B2929,C2929,D2929),MID(D2929,4,LEN(D2929)))))</f>
        <v>Solano</v>
      </c>
      <c r="Q2929">
        <f t="shared" si="230"/>
        <v>12</v>
      </c>
      <c r="R2929">
        <f t="shared" si="231"/>
        <v>19</v>
      </c>
    </row>
    <row r="2930" spans="2:18" x14ac:dyDescent="0.25">
      <c r="B2930" s="1" t="s">
        <v>321</v>
      </c>
      <c r="C2930" s="1" t="s">
        <v>26</v>
      </c>
      <c r="D2930" s="1" t="s">
        <v>512</v>
      </c>
      <c r="E2930" s="1" t="s">
        <v>322</v>
      </c>
      <c r="F2930">
        <v>11</v>
      </c>
      <c r="G2930">
        <v>0.02</v>
      </c>
      <c r="H2930">
        <v>20</v>
      </c>
      <c r="I2930">
        <v>0.02</v>
      </c>
      <c r="K2930">
        <f t="shared" si="227"/>
        <v>36</v>
      </c>
      <c r="L2930">
        <f t="shared" si="228"/>
        <v>81</v>
      </c>
      <c r="M2930" t="str">
        <f>IF(COUNT(FIND({0,1,2,3,4,5,6,7,8,9},IF(ISBLANK(A2930),IF(LEN(TRIM(B2930))&gt;0,TRIM(B2930),TRIM(C2930)),"")))&gt;0,IF(ISBLANK(A2930),IF(LEN(TRIM(B2930))&gt;0,TRIM(B2930),TRIM(C2930)),""),"")</f>
        <v>21</v>
      </c>
      <c r="N2930" t="str">
        <f>IF(COUNT(FIND({0,1,2,3,4,5,6,7,8,9},IF(ISBLANK(A2930),IF(LEN(TRIM(B2930))&gt;0,TRIM(C2930),LEFT(D2930, 4)),"")))&gt;0,IF(ISBLANK(A2930),IF(LEN(TRIM(B2930))&gt;0,TRIM(C2930),LEFT(D2930, 4)),""),"")</f>
        <v>067</v>
      </c>
      <c r="O2930" t="str">
        <f t="shared" si="229"/>
        <v>Ky</v>
      </c>
      <c r="P2930" t="str">
        <f>TRIM(IF(COUNT(FIND({0,1,2,3,4,5,6,7,8,9},B2930))&gt;0,D2930,IF(LEN(TRIM(B2930))&gt;0,CONCATENATE(B2930,C2930,D2930),MID(D2930,4,LEN(D2930)))))</f>
        <v>Fayette</v>
      </c>
      <c r="Q2930">
        <f t="shared" si="230"/>
        <v>11</v>
      </c>
      <c r="R2930">
        <f t="shared" si="231"/>
        <v>20</v>
      </c>
    </row>
    <row r="2931" spans="2:18" x14ac:dyDescent="0.25">
      <c r="B2931" s="1" t="s">
        <v>84</v>
      </c>
      <c r="C2931" s="1" t="s">
        <v>140</v>
      </c>
      <c r="D2931" s="1" t="s">
        <v>388</v>
      </c>
      <c r="E2931" s="1" t="s">
        <v>86</v>
      </c>
      <c r="F2931">
        <v>11</v>
      </c>
      <c r="G2931">
        <v>0.02</v>
      </c>
      <c r="H2931">
        <v>26</v>
      </c>
      <c r="I2931">
        <v>0.03</v>
      </c>
      <c r="K2931">
        <f t="shared" si="227"/>
        <v>36</v>
      </c>
      <c r="L2931">
        <f t="shared" si="228"/>
        <v>81</v>
      </c>
      <c r="M2931" t="str">
        <f>IF(COUNT(FIND({0,1,2,3,4,5,6,7,8,9},IF(ISBLANK(A2931),IF(LEN(TRIM(B2931))&gt;0,TRIM(B2931),TRIM(C2931)),"")))&gt;0,IF(ISBLANK(A2931),IF(LEN(TRIM(B2931))&gt;0,TRIM(B2931),TRIM(C2931)),""),"")</f>
        <v>34</v>
      </c>
      <c r="N2931" t="str">
        <f>IF(COUNT(FIND({0,1,2,3,4,5,6,7,8,9},IF(ISBLANK(A2931),IF(LEN(TRIM(B2931))&gt;0,TRIM(C2931),LEFT(D2931, 4)),"")))&gt;0,IF(ISBLANK(A2931),IF(LEN(TRIM(B2931))&gt;0,TRIM(C2931),LEFT(D2931, 4)),""),"")</f>
        <v>015</v>
      </c>
      <c r="O2931" t="str">
        <f t="shared" si="229"/>
        <v>NJ</v>
      </c>
      <c r="P2931" t="str">
        <f>TRIM(IF(COUNT(FIND({0,1,2,3,4,5,6,7,8,9},B2931))&gt;0,D2931,IF(LEN(TRIM(B2931))&gt;0,CONCATENATE(B2931,C2931,D2931),MID(D2931,4,LEN(D2931)))))</f>
        <v>Gloucester</v>
      </c>
      <c r="Q2931">
        <f t="shared" si="230"/>
        <v>11</v>
      </c>
      <c r="R2931">
        <f t="shared" si="231"/>
        <v>26</v>
      </c>
    </row>
    <row r="2932" spans="2:18" x14ac:dyDescent="0.25">
      <c r="B2932" s="1" t="s">
        <v>238</v>
      </c>
      <c r="C2932" s="1" t="s">
        <v>113</v>
      </c>
      <c r="D2932" s="1" t="s">
        <v>393</v>
      </c>
      <c r="E2932" s="1" t="s">
        <v>240</v>
      </c>
      <c r="F2932">
        <v>11</v>
      </c>
      <c r="G2932">
        <v>0.02</v>
      </c>
      <c r="H2932">
        <v>22</v>
      </c>
      <c r="I2932">
        <v>0.02</v>
      </c>
      <c r="K2932">
        <f t="shared" si="227"/>
        <v>36</v>
      </c>
      <c r="L2932">
        <f t="shared" si="228"/>
        <v>81</v>
      </c>
      <c r="M2932" t="str">
        <f>IF(COUNT(FIND({0,1,2,3,4,5,6,7,8,9},IF(ISBLANK(A2932),IF(LEN(TRIM(B2932))&gt;0,TRIM(B2932),TRIM(C2932)),"")))&gt;0,IF(ISBLANK(A2932),IF(LEN(TRIM(B2932))&gt;0,TRIM(B2932),TRIM(C2932)),""),"")</f>
        <v>45</v>
      </c>
      <c r="N2932" t="str">
        <f>IF(COUNT(FIND({0,1,2,3,4,5,6,7,8,9},IF(ISBLANK(A2932),IF(LEN(TRIM(B2932))&gt;0,TRIM(C2932),LEFT(D2932, 4)),"")))&gt;0,IF(ISBLANK(A2932),IF(LEN(TRIM(B2932))&gt;0,TRIM(C2932),LEFT(D2932, 4)),""),"")</f>
        <v>013</v>
      </c>
      <c r="O2932" t="str">
        <f t="shared" si="229"/>
        <v>SC</v>
      </c>
      <c r="P2932" t="str">
        <f>TRIM(IF(COUNT(FIND({0,1,2,3,4,5,6,7,8,9},B2932))&gt;0,D2932,IF(LEN(TRIM(B2932))&gt;0,CONCATENATE(B2932,C2932,D2932),MID(D2932,4,LEN(D2932)))))</f>
        <v>Beaufort</v>
      </c>
      <c r="Q2932">
        <f t="shared" si="230"/>
        <v>11</v>
      </c>
      <c r="R2932">
        <f t="shared" si="231"/>
        <v>22</v>
      </c>
    </row>
    <row r="2933" spans="2:18" x14ac:dyDescent="0.25">
      <c r="B2933" s="1" t="s">
        <v>156</v>
      </c>
      <c r="C2933" s="1" t="s">
        <v>62</v>
      </c>
      <c r="D2933" s="1" t="s">
        <v>496</v>
      </c>
      <c r="E2933" s="1" t="s">
        <v>158</v>
      </c>
      <c r="F2933">
        <v>11</v>
      </c>
      <c r="G2933">
        <v>0.02</v>
      </c>
      <c r="H2933">
        <v>15</v>
      </c>
      <c r="I2933">
        <v>0.02</v>
      </c>
      <c r="K2933">
        <f t="shared" si="227"/>
        <v>36</v>
      </c>
      <c r="L2933">
        <f t="shared" si="228"/>
        <v>81</v>
      </c>
      <c r="M2933" t="str">
        <f>IF(COUNT(FIND({0,1,2,3,4,5,6,7,8,9},IF(ISBLANK(A2933),IF(LEN(TRIM(B2933))&gt;0,TRIM(B2933),TRIM(C2933)),"")))&gt;0,IF(ISBLANK(A2933),IF(LEN(TRIM(B2933))&gt;0,TRIM(B2933),TRIM(C2933)),""),"")</f>
        <v>44</v>
      </c>
      <c r="N2933" t="str">
        <f>IF(COUNT(FIND({0,1,2,3,4,5,6,7,8,9},IF(ISBLANK(A2933),IF(LEN(TRIM(B2933))&gt;0,TRIM(C2933),LEFT(D2933, 4)),"")))&gt;0,IF(ISBLANK(A2933),IF(LEN(TRIM(B2933))&gt;0,TRIM(C2933),LEFT(D2933, 4)),""),"")</f>
        <v>005</v>
      </c>
      <c r="O2933" t="str">
        <f t="shared" si="229"/>
        <v>RI</v>
      </c>
      <c r="P2933" t="str">
        <f>TRIM(IF(COUNT(FIND({0,1,2,3,4,5,6,7,8,9},B2933))&gt;0,D2933,IF(LEN(TRIM(B2933))&gt;0,CONCATENATE(B2933,C2933,D2933),MID(D2933,4,LEN(D2933)))))</f>
        <v>Newport</v>
      </c>
      <c r="Q2933">
        <f t="shared" si="230"/>
        <v>11</v>
      </c>
      <c r="R2933">
        <f t="shared" si="231"/>
        <v>15</v>
      </c>
    </row>
    <row r="2934" spans="2:18" x14ac:dyDescent="0.25">
      <c r="B2934" s="1" t="s">
        <v>159</v>
      </c>
      <c r="C2934" s="1" t="s">
        <v>461</v>
      </c>
      <c r="D2934" s="1" t="s">
        <v>701</v>
      </c>
      <c r="E2934" s="1" t="s">
        <v>161</v>
      </c>
      <c r="F2934">
        <v>11</v>
      </c>
      <c r="G2934">
        <v>0.02</v>
      </c>
      <c r="H2934">
        <v>17</v>
      </c>
      <c r="I2934">
        <v>0.02</v>
      </c>
      <c r="K2934">
        <f t="shared" si="227"/>
        <v>36</v>
      </c>
      <c r="L2934">
        <f t="shared" si="228"/>
        <v>81</v>
      </c>
      <c r="M2934" t="str">
        <f>IF(COUNT(FIND({0,1,2,3,4,5,6,7,8,9},IF(ISBLANK(A2934),IF(LEN(TRIM(B2934))&gt;0,TRIM(B2934),TRIM(C2934)),"")))&gt;0,IF(ISBLANK(A2934),IF(LEN(TRIM(B2934))&gt;0,TRIM(B2934),TRIM(C2934)),""),"")</f>
        <v>51</v>
      </c>
      <c r="N2934" t="str">
        <f>IF(COUNT(FIND({0,1,2,3,4,5,6,7,8,9},IF(ISBLANK(A2934),IF(LEN(TRIM(B2934))&gt;0,TRIM(C2934),LEFT(D2934, 4)),"")))&gt;0,IF(ISBLANK(A2934),IF(LEN(TRIM(B2934))&gt;0,TRIM(C2934),LEFT(D2934, 4)),""),"")</f>
        <v>179</v>
      </c>
      <c r="O2934" t="str">
        <f t="shared" si="229"/>
        <v>Va</v>
      </c>
      <c r="P2934" t="str">
        <f>TRIM(IF(COUNT(FIND({0,1,2,3,4,5,6,7,8,9},B2934))&gt;0,D2934,IF(LEN(TRIM(B2934))&gt;0,CONCATENATE(B2934,C2934,D2934),MID(D2934,4,LEN(D2934)))))</f>
        <v>Stafford</v>
      </c>
      <c r="Q2934">
        <f t="shared" si="230"/>
        <v>11</v>
      </c>
      <c r="R2934">
        <f t="shared" si="231"/>
        <v>17</v>
      </c>
    </row>
    <row r="2935" spans="2:18" x14ac:dyDescent="0.25">
      <c r="B2935" s="1" t="s">
        <v>165</v>
      </c>
      <c r="C2935" s="1" t="s">
        <v>124</v>
      </c>
      <c r="D2935" s="1" t="s">
        <v>646</v>
      </c>
      <c r="E2935" s="1" t="s">
        <v>168</v>
      </c>
      <c r="F2935">
        <v>11</v>
      </c>
      <c r="G2935">
        <v>0.02</v>
      </c>
      <c r="H2935">
        <v>23</v>
      </c>
      <c r="I2935">
        <v>0.03</v>
      </c>
      <c r="K2935">
        <f t="shared" si="227"/>
        <v>36</v>
      </c>
      <c r="L2935">
        <f t="shared" si="228"/>
        <v>81</v>
      </c>
      <c r="M2935" t="str">
        <f>IF(COUNT(FIND({0,1,2,3,4,5,6,7,8,9},IF(ISBLANK(A2935),IF(LEN(TRIM(B2935))&gt;0,TRIM(B2935),TRIM(C2935)),"")))&gt;0,IF(ISBLANK(A2935),IF(LEN(TRIM(B2935))&gt;0,TRIM(B2935),TRIM(C2935)),""),"")</f>
        <v>48</v>
      </c>
      <c r="N2935" t="str">
        <f>IF(COUNT(FIND({0,1,2,3,4,5,6,7,8,9},IF(ISBLANK(A2935),IF(LEN(TRIM(B2935))&gt;0,TRIM(C2935),LEFT(D2935, 4)),"")))&gt;0,IF(ISBLANK(A2935),IF(LEN(TRIM(B2935))&gt;0,TRIM(C2935),LEFT(D2935, 4)),""),"")</f>
        <v>085</v>
      </c>
      <c r="O2935" t="str">
        <f t="shared" si="229"/>
        <v>Tx</v>
      </c>
      <c r="P2935" t="str">
        <f>TRIM(IF(COUNT(FIND({0,1,2,3,4,5,6,7,8,9},B2935))&gt;0,D2935,IF(LEN(TRIM(B2935))&gt;0,CONCATENATE(B2935,C2935,D2935),MID(D2935,4,LEN(D2935)))))</f>
        <v>Collin</v>
      </c>
      <c r="Q2935">
        <f t="shared" si="230"/>
        <v>11</v>
      </c>
      <c r="R2935">
        <f t="shared" si="231"/>
        <v>23</v>
      </c>
    </row>
    <row r="2936" spans="2:18" x14ac:dyDescent="0.25">
      <c r="B2936" s="1" t="s">
        <v>156</v>
      </c>
      <c r="C2936" s="1" t="s">
        <v>76</v>
      </c>
      <c r="D2936" s="1" t="s">
        <v>526</v>
      </c>
      <c r="E2936" s="1" t="s">
        <v>158</v>
      </c>
      <c r="F2936">
        <v>11</v>
      </c>
      <c r="G2936">
        <v>0.02</v>
      </c>
      <c r="H2936">
        <v>20</v>
      </c>
      <c r="I2936">
        <v>0.02</v>
      </c>
      <c r="K2936">
        <f t="shared" si="227"/>
        <v>36</v>
      </c>
      <c r="L2936">
        <f t="shared" si="228"/>
        <v>81</v>
      </c>
      <c r="M2936" t="str">
        <f>IF(COUNT(FIND({0,1,2,3,4,5,6,7,8,9},IF(ISBLANK(A2936),IF(LEN(TRIM(B2936))&gt;0,TRIM(B2936),TRIM(C2936)),"")))&gt;0,IF(ISBLANK(A2936),IF(LEN(TRIM(B2936))&gt;0,TRIM(B2936),TRIM(C2936)),""),"")</f>
        <v>44</v>
      </c>
      <c r="N2936" t="str">
        <f>IF(COUNT(FIND({0,1,2,3,4,5,6,7,8,9},IF(ISBLANK(A2936),IF(LEN(TRIM(B2936))&gt;0,TRIM(C2936),LEFT(D2936, 4)),"")))&gt;0,IF(ISBLANK(A2936),IF(LEN(TRIM(B2936))&gt;0,TRIM(C2936),LEFT(D2936, 4)),""),"")</f>
        <v>003</v>
      </c>
      <c r="O2936" t="str">
        <f t="shared" si="229"/>
        <v>RI</v>
      </c>
      <c r="P2936" t="str">
        <f>TRIM(IF(COUNT(FIND({0,1,2,3,4,5,6,7,8,9},B2936))&gt;0,D2936,IF(LEN(TRIM(B2936))&gt;0,CONCATENATE(B2936,C2936,D2936),MID(D2936,4,LEN(D2936)))))</f>
        <v>Kent</v>
      </c>
      <c r="Q2936">
        <f t="shared" si="230"/>
        <v>11</v>
      </c>
      <c r="R2936">
        <f t="shared" si="231"/>
        <v>20</v>
      </c>
    </row>
    <row r="2937" spans="2:18" x14ac:dyDescent="0.25">
      <c r="B2937" s="1" t="s">
        <v>99</v>
      </c>
      <c r="C2937" s="1" t="s">
        <v>178</v>
      </c>
      <c r="D2937" s="1" t="s">
        <v>381</v>
      </c>
      <c r="E2937" s="1" t="s">
        <v>102</v>
      </c>
      <c r="F2937">
        <v>11</v>
      </c>
      <c r="G2937">
        <v>0.02</v>
      </c>
      <c r="H2937">
        <v>14</v>
      </c>
      <c r="I2937">
        <v>0.02</v>
      </c>
      <c r="K2937">
        <f t="shared" si="227"/>
        <v>36</v>
      </c>
      <c r="L2937">
        <f t="shared" si="228"/>
        <v>81</v>
      </c>
      <c r="M2937" t="str">
        <f>IF(COUNT(FIND({0,1,2,3,4,5,6,7,8,9},IF(ISBLANK(A2937),IF(LEN(TRIM(B2937))&gt;0,TRIM(B2937),TRIM(C2937)),"")))&gt;0,IF(ISBLANK(A2937),IF(LEN(TRIM(B2937))&gt;0,TRIM(B2937),TRIM(C2937)),""),"")</f>
        <v>06</v>
      </c>
      <c r="N2937" t="str">
        <f>IF(COUNT(FIND({0,1,2,3,4,5,6,7,8,9},IF(ISBLANK(A2937),IF(LEN(TRIM(B2937))&gt;0,TRIM(C2937),LEFT(D2937, 4)),"")))&gt;0,IF(ISBLANK(A2937),IF(LEN(TRIM(B2937))&gt;0,TRIM(C2937),LEFT(D2937, 4)),""),"")</f>
        <v>053</v>
      </c>
      <c r="O2937" t="str">
        <f t="shared" si="229"/>
        <v>Ca</v>
      </c>
      <c r="P2937" t="str">
        <f>TRIM(IF(COUNT(FIND({0,1,2,3,4,5,6,7,8,9},B2937))&gt;0,D2937,IF(LEN(TRIM(B2937))&gt;0,CONCATENATE(B2937,C2937,D2937),MID(D2937,4,LEN(D2937)))))</f>
        <v>Monterey</v>
      </c>
      <c r="Q2937">
        <f t="shared" si="230"/>
        <v>11</v>
      </c>
      <c r="R2937">
        <f t="shared" si="231"/>
        <v>14</v>
      </c>
    </row>
    <row r="2938" spans="2:18" x14ac:dyDescent="0.25">
      <c r="B2938" s="1" t="s">
        <v>251</v>
      </c>
      <c r="C2938" s="1" t="s">
        <v>445</v>
      </c>
      <c r="D2938" s="1" t="s">
        <v>446</v>
      </c>
      <c r="E2938" s="1" t="s">
        <v>253</v>
      </c>
      <c r="F2938">
        <v>11</v>
      </c>
      <c r="G2938">
        <v>0.02</v>
      </c>
      <c r="H2938">
        <v>21</v>
      </c>
      <c r="I2938">
        <v>0.02</v>
      </c>
      <c r="K2938">
        <f t="shared" si="227"/>
        <v>36</v>
      </c>
      <c r="L2938">
        <f t="shared" si="228"/>
        <v>81</v>
      </c>
      <c r="M2938" t="str">
        <f>IF(COUNT(FIND({0,1,2,3,4,5,6,7,8,9},IF(ISBLANK(A2938),IF(LEN(TRIM(B2938))&gt;0,TRIM(B2938),TRIM(C2938)),"")))&gt;0,IF(ISBLANK(A2938),IF(LEN(TRIM(B2938))&gt;0,TRIM(B2938),TRIM(C2938)),""),"")</f>
        <v>26</v>
      </c>
      <c r="N2938" t="str">
        <f>IF(COUNT(FIND({0,1,2,3,4,5,6,7,8,9},IF(ISBLANK(A2938),IF(LEN(TRIM(B2938))&gt;0,TRIM(C2938),LEFT(D2938, 4)),"")))&gt;0,IF(ISBLANK(A2938),IF(LEN(TRIM(B2938))&gt;0,TRIM(C2938),LEFT(D2938, 4)),""),"")</f>
        <v>161</v>
      </c>
      <c r="O2938" t="str">
        <f t="shared" si="229"/>
        <v>Mi</v>
      </c>
      <c r="P2938" t="str">
        <f>TRIM(IF(COUNT(FIND({0,1,2,3,4,5,6,7,8,9},B2938))&gt;0,D2938,IF(LEN(TRIM(B2938))&gt;0,CONCATENATE(B2938,C2938,D2938),MID(D2938,4,LEN(D2938)))))</f>
        <v>Washtenaw</v>
      </c>
      <c r="Q2938">
        <f t="shared" si="230"/>
        <v>11</v>
      </c>
      <c r="R2938">
        <f t="shared" si="231"/>
        <v>21</v>
      </c>
    </row>
    <row r="2939" spans="2:18" x14ac:dyDescent="0.25">
      <c r="B2939" s="1" t="s">
        <v>241</v>
      </c>
      <c r="C2939" s="1" t="s">
        <v>57</v>
      </c>
      <c r="D2939" s="1" t="s">
        <v>562</v>
      </c>
      <c r="E2939" s="1" t="s">
        <v>243</v>
      </c>
      <c r="F2939">
        <v>11</v>
      </c>
      <c r="G2939">
        <v>0.02</v>
      </c>
      <c r="H2939">
        <v>17</v>
      </c>
      <c r="I2939">
        <v>0.02</v>
      </c>
      <c r="K2939">
        <f t="shared" si="227"/>
        <v>36</v>
      </c>
      <c r="L2939">
        <f t="shared" si="228"/>
        <v>81</v>
      </c>
      <c r="M2939" t="str">
        <f>IF(COUNT(FIND({0,1,2,3,4,5,6,7,8,9},IF(ISBLANK(A2939),IF(LEN(TRIM(B2939))&gt;0,TRIM(B2939),TRIM(C2939)),"")))&gt;0,IF(ISBLANK(A2939),IF(LEN(TRIM(B2939))&gt;0,TRIM(B2939),TRIM(C2939)),""),"")</f>
        <v>39</v>
      </c>
      <c r="N2939" t="str">
        <f>IF(COUNT(FIND({0,1,2,3,4,5,6,7,8,9},IF(ISBLANK(A2939),IF(LEN(TRIM(B2939))&gt;0,TRIM(C2939),LEFT(D2939, 4)),"")))&gt;0,IF(ISBLANK(A2939),IF(LEN(TRIM(B2939))&gt;0,TRIM(C2939),LEFT(D2939, 4)),""),"")</f>
        <v>017</v>
      </c>
      <c r="O2939" t="str">
        <f t="shared" si="229"/>
        <v>Oh</v>
      </c>
      <c r="P2939" t="str">
        <f>TRIM(IF(COUNT(FIND({0,1,2,3,4,5,6,7,8,9},B2939))&gt;0,D2939,IF(LEN(TRIM(B2939))&gt;0,CONCATENATE(B2939,C2939,D2939),MID(D2939,4,LEN(D2939)))))</f>
        <v>Butler</v>
      </c>
      <c r="Q2939">
        <f t="shared" si="230"/>
        <v>11</v>
      </c>
      <c r="R2939">
        <f t="shared" si="231"/>
        <v>17</v>
      </c>
    </row>
    <row r="2940" spans="2:18" x14ac:dyDescent="0.25">
      <c r="B2940" s="1" t="s">
        <v>325</v>
      </c>
      <c r="C2940" s="1" t="s">
        <v>41</v>
      </c>
      <c r="D2940" s="1" t="s">
        <v>526</v>
      </c>
      <c r="E2940" s="1" t="s">
        <v>327</v>
      </c>
      <c r="F2940">
        <v>11</v>
      </c>
      <c r="G2940">
        <v>0.02</v>
      </c>
      <c r="H2940">
        <v>19</v>
      </c>
      <c r="I2940">
        <v>0.02</v>
      </c>
      <c r="K2940">
        <f t="shared" si="227"/>
        <v>36</v>
      </c>
      <c r="L2940">
        <f t="shared" si="228"/>
        <v>81</v>
      </c>
      <c r="M2940" t="str">
        <f>IF(COUNT(FIND({0,1,2,3,4,5,6,7,8,9},IF(ISBLANK(A2940),IF(LEN(TRIM(B2940))&gt;0,TRIM(B2940),TRIM(C2940)),"")))&gt;0,IF(ISBLANK(A2940),IF(LEN(TRIM(B2940))&gt;0,TRIM(B2940),TRIM(C2940)),""),"")</f>
        <v>10</v>
      </c>
      <c r="N2940" t="str">
        <f>IF(COUNT(FIND({0,1,2,3,4,5,6,7,8,9},IF(ISBLANK(A2940),IF(LEN(TRIM(B2940))&gt;0,TRIM(C2940),LEFT(D2940, 4)),"")))&gt;0,IF(ISBLANK(A2940),IF(LEN(TRIM(B2940))&gt;0,TRIM(C2940),LEFT(D2940, 4)),""),"")</f>
        <v>001</v>
      </c>
      <c r="O2940" t="str">
        <f t="shared" si="229"/>
        <v>De</v>
      </c>
      <c r="P2940" t="str">
        <f>TRIM(IF(COUNT(FIND({0,1,2,3,4,5,6,7,8,9},B2940))&gt;0,D2940,IF(LEN(TRIM(B2940))&gt;0,CONCATENATE(B2940,C2940,D2940),MID(D2940,4,LEN(D2940)))))</f>
        <v>Kent</v>
      </c>
      <c r="Q2940">
        <f t="shared" si="230"/>
        <v>11</v>
      </c>
      <c r="R2940">
        <f t="shared" si="231"/>
        <v>19</v>
      </c>
    </row>
    <row r="2941" spans="2:18" x14ac:dyDescent="0.25">
      <c r="B2941" s="1" t="s">
        <v>120</v>
      </c>
      <c r="C2941" s="1" t="s">
        <v>275</v>
      </c>
      <c r="D2941" s="1" t="s">
        <v>702</v>
      </c>
      <c r="E2941" s="1" t="s">
        <v>123</v>
      </c>
      <c r="F2941">
        <v>10</v>
      </c>
      <c r="G2941">
        <v>0.02</v>
      </c>
      <c r="H2941">
        <v>19</v>
      </c>
      <c r="I2941">
        <v>0.02</v>
      </c>
      <c r="K2941">
        <f t="shared" si="227"/>
        <v>36</v>
      </c>
      <c r="L2941">
        <f t="shared" si="228"/>
        <v>81</v>
      </c>
      <c r="M2941" t="str">
        <f>IF(COUNT(FIND({0,1,2,3,4,5,6,7,8,9},IF(ISBLANK(A2941),IF(LEN(TRIM(B2941))&gt;0,TRIM(B2941),TRIM(C2941)),"")))&gt;0,IF(ISBLANK(A2941),IF(LEN(TRIM(B2941))&gt;0,TRIM(B2941),TRIM(C2941)),""),"")</f>
        <v>42</v>
      </c>
      <c r="N2941" t="str">
        <f>IF(COUNT(FIND({0,1,2,3,4,5,6,7,8,9},IF(ISBLANK(A2941),IF(LEN(TRIM(B2941))&gt;0,TRIM(C2941),LEFT(D2941, 4)),"")))&gt;0,IF(ISBLANK(A2941),IF(LEN(TRIM(B2941))&gt;0,TRIM(C2941),LEFT(D2941, 4)),""),"")</f>
        <v>107</v>
      </c>
      <c r="O2941" t="str">
        <f t="shared" si="229"/>
        <v>Pa</v>
      </c>
      <c r="P2941" t="str">
        <f>TRIM(IF(COUNT(FIND({0,1,2,3,4,5,6,7,8,9},B2941))&gt;0,D2941,IF(LEN(TRIM(B2941))&gt;0,CONCATENATE(B2941,C2941,D2941),MID(D2941,4,LEN(D2941)))))</f>
        <v>Schuylkill</v>
      </c>
      <c r="Q2941">
        <f t="shared" si="230"/>
        <v>10</v>
      </c>
      <c r="R2941">
        <f t="shared" si="231"/>
        <v>19</v>
      </c>
    </row>
    <row r="2942" spans="2:18" x14ac:dyDescent="0.25">
      <c r="B2942" s="1" t="s">
        <v>465</v>
      </c>
      <c r="C2942" s="1" t="s">
        <v>297</v>
      </c>
      <c r="D2942" s="1" t="s">
        <v>532</v>
      </c>
      <c r="E2942" s="1" t="s">
        <v>466</v>
      </c>
      <c r="F2942">
        <v>10</v>
      </c>
      <c r="G2942">
        <v>0.02</v>
      </c>
      <c r="H2942">
        <v>23</v>
      </c>
      <c r="I2942">
        <v>0.03</v>
      </c>
      <c r="K2942">
        <f t="shared" si="227"/>
        <v>36</v>
      </c>
      <c r="L2942">
        <f t="shared" si="228"/>
        <v>81</v>
      </c>
      <c r="M2942" t="str">
        <f>IF(COUNT(FIND({0,1,2,3,4,5,6,7,8,9},IF(ISBLANK(A2942),IF(LEN(TRIM(B2942))&gt;0,TRIM(B2942),TRIM(C2942)),"")))&gt;0,IF(ISBLANK(A2942),IF(LEN(TRIM(B2942))&gt;0,TRIM(B2942),TRIM(C2942)),""),"")</f>
        <v>01</v>
      </c>
      <c r="N2942" t="str">
        <f>IF(COUNT(FIND({0,1,2,3,4,5,6,7,8,9},IF(ISBLANK(A2942),IF(LEN(TRIM(B2942))&gt;0,TRIM(C2942),LEFT(D2942, 4)),"")))&gt;0,IF(ISBLANK(A2942),IF(LEN(TRIM(B2942))&gt;0,TRIM(C2942),LEFT(D2942, 4)),""),"")</f>
        <v>097</v>
      </c>
      <c r="O2942" t="str">
        <f t="shared" si="229"/>
        <v>Al</v>
      </c>
      <c r="P2942" t="str">
        <f>TRIM(IF(COUNT(FIND({0,1,2,3,4,5,6,7,8,9},B2942))&gt;0,D2942,IF(LEN(TRIM(B2942))&gt;0,CONCATENATE(B2942,C2942,D2942),MID(D2942,4,LEN(D2942)))))</f>
        <v>Mobile</v>
      </c>
      <c r="Q2942">
        <f t="shared" si="230"/>
        <v>10</v>
      </c>
      <c r="R2942">
        <f t="shared" si="231"/>
        <v>23</v>
      </c>
    </row>
    <row r="2943" spans="2:18" x14ac:dyDescent="0.25">
      <c r="B2943" s="1" t="s">
        <v>13</v>
      </c>
      <c r="C2943" s="1" t="s">
        <v>64</v>
      </c>
      <c r="D2943" s="1" t="s">
        <v>65</v>
      </c>
      <c r="E2943" s="1" t="s">
        <v>12</v>
      </c>
      <c r="F2943">
        <v>10</v>
      </c>
      <c r="G2943">
        <v>0.02</v>
      </c>
      <c r="H2943">
        <v>21</v>
      </c>
      <c r="I2943">
        <v>0.02</v>
      </c>
      <c r="K2943">
        <f t="shared" si="227"/>
        <v>36</v>
      </c>
      <c r="L2943">
        <f t="shared" si="228"/>
        <v>81</v>
      </c>
      <c r="M2943" t="str">
        <f>IF(COUNT(FIND({0,1,2,3,4,5,6,7,8,9},IF(ISBLANK(A2943),IF(LEN(TRIM(B2943))&gt;0,TRIM(B2943),TRIM(C2943)),"")))&gt;0,IF(ISBLANK(A2943),IF(LEN(TRIM(B2943))&gt;0,TRIM(B2943),TRIM(C2943)),""),"")</f>
        <v>36</v>
      </c>
      <c r="N2943" t="str">
        <f>IF(COUNT(FIND({0,1,2,3,4,5,6,7,8,9},IF(ISBLANK(A2943),IF(LEN(TRIM(B2943))&gt;0,TRIM(C2943),LEFT(D2943, 4)),"")))&gt;0,IF(ISBLANK(A2943),IF(LEN(TRIM(B2943))&gt;0,TRIM(C2943),LEFT(D2943, 4)),""),"")</f>
        <v>019</v>
      </c>
      <c r="O2943" t="str">
        <f t="shared" si="229"/>
        <v>NY</v>
      </c>
      <c r="P2943" t="str">
        <f>TRIM(IF(COUNT(FIND({0,1,2,3,4,5,6,7,8,9},B2943))&gt;0,D2943,IF(LEN(TRIM(B2943))&gt;0,CONCATENATE(B2943,C2943,D2943),MID(D2943,4,LEN(D2943)))))</f>
        <v>Clinton</v>
      </c>
      <c r="Q2943">
        <f t="shared" si="230"/>
        <v>10</v>
      </c>
      <c r="R2943">
        <f t="shared" si="231"/>
        <v>21</v>
      </c>
    </row>
    <row r="2944" spans="2:18" x14ac:dyDescent="0.25">
      <c r="B2944" s="1" t="s">
        <v>390</v>
      </c>
      <c r="C2944" s="1" t="s">
        <v>50</v>
      </c>
      <c r="D2944" s="1" t="s">
        <v>391</v>
      </c>
      <c r="E2944" s="1" t="s">
        <v>392</v>
      </c>
      <c r="F2944">
        <v>10</v>
      </c>
      <c r="G2944">
        <v>0.02</v>
      </c>
      <c r="H2944">
        <v>18</v>
      </c>
      <c r="I2944">
        <v>0.02</v>
      </c>
      <c r="K2944">
        <f t="shared" si="227"/>
        <v>36</v>
      </c>
      <c r="L2944">
        <f t="shared" si="228"/>
        <v>81</v>
      </c>
      <c r="M2944" t="str">
        <f>IF(COUNT(FIND({0,1,2,3,4,5,6,7,8,9},IF(ISBLANK(A2944),IF(LEN(TRIM(B2944))&gt;0,TRIM(B2944),TRIM(C2944)),"")))&gt;0,IF(ISBLANK(A2944),IF(LEN(TRIM(B2944))&gt;0,TRIM(B2944),TRIM(C2944)),""),"")</f>
        <v>29</v>
      </c>
      <c r="N2944" t="str">
        <f>IF(COUNT(FIND({0,1,2,3,4,5,6,7,8,9},IF(ISBLANK(A2944),IF(LEN(TRIM(B2944))&gt;0,TRIM(C2944),LEFT(D2944, 4)),"")))&gt;0,IF(ISBLANK(A2944),IF(LEN(TRIM(B2944))&gt;0,TRIM(C2944),LEFT(D2944, 4)),""),"")</f>
        <v>095</v>
      </c>
      <c r="O2944" t="str">
        <f t="shared" si="229"/>
        <v>Mo</v>
      </c>
      <c r="P2944" t="str">
        <f>TRIM(IF(COUNT(FIND({0,1,2,3,4,5,6,7,8,9},B2944))&gt;0,D2944,IF(LEN(TRIM(B2944))&gt;0,CONCATENATE(B2944,C2944,D2944),MID(D2944,4,LEN(D2944)))))</f>
        <v>Jackson</v>
      </c>
      <c r="Q2944">
        <f t="shared" si="230"/>
        <v>10</v>
      </c>
      <c r="R2944">
        <f t="shared" si="231"/>
        <v>18</v>
      </c>
    </row>
    <row r="2945" spans="1:18" x14ac:dyDescent="0.25">
      <c r="B2945" s="1" t="s">
        <v>224</v>
      </c>
      <c r="C2945" s="1" t="s">
        <v>14</v>
      </c>
      <c r="D2945" s="1" t="s">
        <v>671</v>
      </c>
      <c r="E2945" s="1" t="s">
        <v>227</v>
      </c>
      <c r="F2945">
        <v>10</v>
      </c>
      <c r="G2945">
        <v>0.02</v>
      </c>
      <c r="H2945">
        <v>24</v>
      </c>
      <c r="I2945">
        <v>0.03</v>
      </c>
      <c r="K2945">
        <f t="shared" si="227"/>
        <v>36</v>
      </c>
      <c r="L2945">
        <f t="shared" si="228"/>
        <v>81</v>
      </c>
      <c r="M2945" t="str">
        <f>IF(COUNT(FIND({0,1,2,3,4,5,6,7,8,9},IF(ISBLANK(A2945),IF(LEN(TRIM(B2945))&gt;0,TRIM(B2945),TRIM(C2945)),"")))&gt;0,IF(ISBLANK(A2945),IF(LEN(TRIM(B2945))&gt;0,TRIM(B2945),TRIM(C2945)),""),"")</f>
        <v>37</v>
      </c>
      <c r="N2945" t="str">
        <f>IF(COUNT(FIND({0,1,2,3,4,5,6,7,8,9},IF(ISBLANK(A2945),IF(LEN(TRIM(B2945))&gt;0,TRIM(C2945),LEFT(D2945, 4)),"")))&gt;0,IF(ISBLANK(A2945),IF(LEN(TRIM(B2945))&gt;0,TRIM(C2945),LEFT(D2945, 4)),""),"")</f>
        <v>083</v>
      </c>
      <c r="O2945" t="str">
        <f t="shared" si="229"/>
        <v>NC</v>
      </c>
      <c r="P2945" t="str">
        <f>TRIM(IF(COUNT(FIND({0,1,2,3,4,5,6,7,8,9},B2945))&gt;0,D2945,IF(LEN(TRIM(B2945))&gt;0,CONCATENATE(B2945,C2945,D2945),MID(D2945,4,LEN(D2945)))))</f>
        <v>Halifax</v>
      </c>
      <c r="Q2945">
        <f t="shared" si="230"/>
        <v>10</v>
      </c>
      <c r="R2945">
        <f t="shared" si="231"/>
        <v>24</v>
      </c>
    </row>
    <row r="2946" spans="1:18" x14ac:dyDescent="0.25">
      <c r="B2946" s="1" t="s">
        <v>13</v>
      </c>
      <c r="C2946" s="1" t="s">
        <v>89</v>
      </c>
      <c r="D2946" s="1" t="s">
        <v>90</v>
      </c>
      <c r="E2946" s="1" t="s">
        <v>12</v>
      </c>
      <c r="F2946">
        <v>10</v>
      </c>
      <c r="G2946">
        <v>0.02</v>
      </c>
      <c r="H2946">
        <v>13</v>
      </c>
      <c r="I2946">
        <v>0.01</v>
      </c>
      <c r="K2946">
        <f t="shared" si="227"/>
        <v>36</v>
      </c>
      <c r="L2946">
        <f t="shared" si="228"/>
        <v>81</v>
      </c>
      <c r="M2946" t="str">
        <f>IF(COUNT(FIND({0,1,2,3,4,5,6,7,8,9},IF(ISBLANK(A2946),IF(LEN(TRIM(B2946))&gt;0,TRIM(B2946),TRIM(C2946)),"")))&gt;0,IF(ISBLANK(A2946),IF(LEN(TRIM(B2946))&gt;0,TRIM(B2946),TRIM(C2946)),""),"")</f>
        <v>36</v>
      </c>
      <c r="N2946" t="str">
        <f>IF(COUNT(FIND({0,1,2,3,4,5,6,7,8,9},IF(ISBLANK(A2946),IF(LEN(TRIM(B2946))&gt;0,TRIM(C2946),LEFT(D2946, 4)),"")))&gt;0,IF(ISBLANK(A2946),IF(LEN(TRIM(B2946))&gt;0,TRIM(C2946),LEFT(D2946, 4)),""),"")</f>
        <v>031</v>
      </c>
      <c r="O2946" t="str">
        <f t="shared" si="229"/>
        <v>NY</v>
      </c>
      <c r="P2946" t="str">
        <f>TRIM(IF(COUNT(FIND({0,1,2,3,4,5,6,7,8,9},B2946))&gt;0,D2946,IF(LEN(TRIM(B2946))&gt;0,CONCATENATE(B2946,C2946,D2946),MID(D2946,4,LEN(D2946)))))</f>
        <v>Essex</v>
      </c>
      <c r="Q2946">
        <f t="shared" si="230"/>
        <v>10</v>
      </c>
      <c r="R2946">
        <f t="shared" si="231"/>
        <v>13</v>
      </c>
    </row>
    <row r="2947" spans="1:18" x14ac:dyDescent="0.25">
      <c r="B2947" s="1" t="s">
        <v>95</v>
      </c>
      <c r="C2947" s="1" t="s">
        <v>111</v>
      </c>
      <c r="D2947" s="1" t="s">
        <v>396</v>
      </c>
      <c r="E2947" s="1" t="s">
        <v>98</v>
      </c>
      <c r="F2947">
        <v>10</v>
      </c>
      <c r="G2947">
        <v>0.02</v>
      </c>
      <c r="H2947">
        <v>13</v>
      </c>
      <c r="I2947">
        <v>0.01</v>
      </c>
      <c r="K2947">
        <f t="shared" si="227"/>
        <v>36</v>
      </c>
      <c r="L2947">
        <f t="shared" si="228"/>
        <v>81</v>
      </c>
      <c r="M2947" t="str">
        <f>IF(COUNT(FIND({0,1,2,3,4,5,6,7,8,9},IF(ISBLANK(A2947),IF(LEN(TRIM(B2947))&gt;0,TRIM(B2947),TRIM(C2947)),"")))&gt;0,IF(ISBLANK(A2947),IF(LEN(TRIM(B2947))&gt;0,TRIM(B2947),TRIM(C2947)),""),"")</f>
        <v>12</v>
      </c>
      <c r="N2947" t="str">
        <f>IF(COUNT(FIND({0,1,2,3,4,5,6,7,8,9},IF(ISBLANK(A2947),IF(LEN(TRIM(B2947))&gt;0,TRIM(C2947),LEFT(D2947, 4)),"")))&gt;0,IF(ISBLANK(A2947),IF(LEN(TRIM(B2947))&gt;0,TRIM(C2947),LEFT(D2947, 4)),""),"")</f>
        <v>033</v>
      </c>
      <c r="O2947" t="str">
        <f t="shared" si="229"/>
        <v>Fl</v>
      </c>
      <c r="P2947" t="str">
        <f>TRIM(IF(COUNT(FIND({0,1,2,3,4,5,6,7,8,9},B2947))&gt;0,D2947,IF(LEN(TRIM(B2947))&gt;0,CONCATENATE(B2947,C2947,D2947),MID(D2947,4,LEN(D2947)))))</f>
        <v>Escambia</v>
      </c>
      <c r="Q2947">
        <f t="shared" si="230"/>
        <v>10</v>
      </c>
      <c r="R2947">
        <f t="shared" si="231"/>
        <v>13</v>
      </c>
    </row>
    <row r="2948" spans="1:18" x14ac:dyDescent="0.25">
      <c r="B2948" s="1" t="s">
        <v>251</v>
      </c>
      <c r="C2948" s="1" t="s">
        <v>150</v>
      </c>
      <c r="D2948" s="1" t="s">
        <v>515</v>
      </c>
      <c r="E2948" s="1" t="s">
        <v>253</v>
      </c>
      <c r="F2948">
        <v>10</v>
      </c>
      <c r="G2948">
        <v>0.02</v>
      </c>
      <c r="H2948">
        <v>15</v>
      </c>
      <c r="I2948">
        <v>0.02</v>
      </c>
      <c r="K2948">
        <f t="shared" ref="K2948:K3011" si="232">VALUE(IF(ISBLANK(A2948),K2947,A2948))</f>
        <v>36</v>
      </c>
      <c r="L2948">
        <f t="shared" ref="L2948:L3011" si="233">VALUE(IF(ISBLANK(A2948),L2947,CONCATENATE(TRIM(B2948),TRIM(C2948))))</f>
        <v>81</v>
      </c>
      <c r="M2948" t="str">
        <f>IF(COUNT(FIND({0,1,2,3,4,5,6,7,8,9},IF(ISBLANK(A2948),IF(LEN(TRIM(B2948))&gt;0,TRIM(B2948),TRIM(C2948)),"")))&gt;0,IF(ISBLANK(A2948),IF(LEN(TRIM(B2948))&gt;0,TRIM(B2948),TRIM(C2948)),""),"")</f>
        <v>26</v>
      </c>
      <c r="N2948" t="str">
        <f>IF(COUNT(FIND({0,1,2,3,4,5,6,7,8,9},IF(ISBLANK(A2948),IF(LEN(TRIM(B2948))&gt;0,TRIM(C2948),LEFT(D2948, 4)),"")))&gt;0,IF(ISBLANK(A2948),IF(LEN(TRIM(B2948))&gt;0,TRIM(C2948),LEFT(D2948, 4)),""),"")</f>
        <v>099</v>
      </c>
      <c r="O2948" t="str">
        <f t="shared" ref="O2948:O3011" si="234">IF(LEN(TRIM(E2948))&gt;0,E2948,"XX")</f>
        <v>Mi</v>
      </c>
      <c r="P2948" t="str">
        <f>TRIM(IF(COUNT(FIND({0,1,2,3,4,5,6,7,8,9},B2948))&gt;0,D2948,IF(LEN(TRIM(B2948))&gt;0,CONCATENATE(B2948,C2948,D2948),MID(D2948,4,LEN(D2948)))))</f>
        <v>Macomb</v>
      </c>
      <c r="Q2948">
        <f t="shared" ref="Q2948:Q3011" si="235">F2948</f>
        <v>10</v>
      </c>
      <c r="R2948">
        <f t="shared" ref="R2948:R3011" si="236">H2948</f>
        <v>15</v>
      </c>
    </row>
    <row r="2949" spans="1:18" x14ac:dyDescent="0.25">
      <c r="B2949" s="1" t="s">
        <v>385</v>
      </c>
      <c r="C2949" s="1" t="s">
        <v>93</v>
      </c>
      <c r="D2949" s="1" t="s">
        <v>527</v>
      </c>
      <c r="E2949" s="1" t="s">
        <v>387</v>
      </c>
      <c r="F2949">
        <v>10</v>
      </c>
      <c r="G2949">
        <v>0.02</v>
      </c>
      <c r="H2949">
        <v>23</v>
      </c>
      <c r="I2949">
        <v>0.03</v>
      </c>
      <c r="K2949">
        <f t="shared" si="232"/>
        <v>36</v>
      </c>
      <c r="L2949">
        <f t="shared" si="233"/>
        <v>81</v>
      </c>
      <c r="M2949" t="str">
        <f>IF(COUNT(FIND({0,1,2,3,4,5,6,7,8,9},IF(ISBLANK(A2949),IF(LEN(TRIM(B2949))&gt;0,TRIM(B2949),TRIM(C2949)),"")))&gt;0,IF(ISBLANK(A2949),IF(LEN(TRIM(B2949))&gt;0,TRIM(B2949),TRIM(C2949)),""),"")</f>
        <v>40</v>
      </c>
      <c r="N2949" t="str">
        <f>IF(COUNT(FIND({0,1,2,3,4,5,6,7,8,9},IF(ISBLANK(A2949),IF(LEN(TRIM(B2949))&gt;0,TRIM(C2949),LEFT(D2949, 4)),"")))&gt;0,IF(ISBLANK(A2949),IF(LEN(TRIM(B2949))&gt;0,TRIM(C2949),LEFT(D2949, 4)),""),"")</f>
        <v>109</v>
      </c>
      <c r="O2949" t="str">
        <f t="shared" si="234"/>
        <v>Ok</v>
      </c>
      <c r="P2949" t="str">
        <f>TRIM(IF(COUNT(FIND({0,1,2,3,4,5,6,7,8,9},B2949))&gt;0,D2949,IF(LEN(TRIM(B2949))&gt;0,CONCATENATE(B2949,C2949,D2949),MID(D2949,4,LEN(D2949)))))</f>
        <v>Oklahoma</v>
      </c>
      <c r="Q2949">
        <f t="shared" si="235"/>
        <v>10</v>
      </c>
      <c r="R2949">
        <f t="shared" si="236"/>
        <v>23</v>
      </c>
    </row>
    <row r="2950" spans="1:18" x14ac:dyDescent="0.25">
      <c r="B2950" s="1" t="s">
        <v>99</v>
      </c>
      <c r="C2950" s="1" t="s">
        <v>64</v>
      </c>
      <c r="D2950" s="1" t="s">
        <v>525</v>
      </c>
      <c r="E2950" s="1" t="s">
        <v>102</v>
      </c>
      <c r="F2950">
        <v>10</v>
      </c>
      <c r="G2950">
        <v>0.02</v>
      </c>
      <c r="H2950">
        <v>24</v>
      </c>
      <c r="I2950">
        <v>0.03</v>
      </c>
      <c r="K2950">
        <f t="shared" si="232"/>
        <v>36</v>
      </c>
      <c r="L2950">
        <f t="shared" si="233"/>
        <v>81</v>
      </c>
      <c r="M2950" t="str">
        <f>IF(COUNT(FIND({0,1,2,3,4,5,6,7,8,9},IF(ISBLANK(A2950),IF(LEN(TRIM(B2950))&gt;0,TRIM(B2950),TRIM(C2950)),"")))&gt;0,IF(ISBLANK(A2950),IF(LEN(TRIM(B2950))&gt;0,TRIM(B2950),TRIM(C2950)),""),"")</f>
        <v>06</v>
      </c>
      <c r="N2950" t="str">
        <f>IF(COUNT(FIND({0,1,2,3,4,5,6,7,8,9},IF(ISBLANK(A2950),IF(LEN(TRIM(B2950))&gt;0,TRIM(C2950),LEFT(D2950, 4)),"")))&gt;0,IF(ISBLANK(A2950),IF(LEN(TRIM(B2950))&gt;0,TRIM(C2950),LEFT(D2950, 4)),""),"")</f>
        <v>019</v>
      </c>
      <c r="O2950" t="str">
        <f t="shared" si="234"/>
        <v>Ca</v>
      </c>
      <c r="P2950" t="str">
        <f>TRIM(IF(COUNT(FIND({0,1,2,3,4,5,6,7,8,9},B2950))&gt;0,D2950,IF(LEN(TRIM(B2950))&gt;0,CONCATENATE(B2950,C2950,D2950),MID(D2950,4,LEN(D2950)))))</f>
        <v>Fresno</v>
      </c>
      <c r="Q2950">
        <f t="shared" si="235"/>
        <v>10</v>
      </c>
      <c r="R2950">
        <f t="shared" si="236"/>
        <v>24</v>
      </c>
    </row>
    <row r="2951" spans="1:18" x14ac:dyDescent="0.25">
      <c r="B2951" s="1" t="s">
        <v>426</v>
      </c>
      <c r="C2951" s="1" t="s">
        <v>427</v>
      </c>
      <c r="D2951" s="1" t="s">
        <v>428</v>
      </c>
      <c r="E2951" s="1" t="s">
        <v>429</v>
      </c>
      <c r="F2951">
        <v>10</v>
      </c>
      <c r="G2951">
        <v>0.02</v>
      </c>
      <c r="H2951">
        <v>15</v>
      </c>
      <c r="I2951">
        <v>0.02</v>
      </c>
      <c r="K2951">
        <f t="shared" si="232"/>
        <v>36</v>
      </c>
      <c r="L2951">
        <f t="shared" si="233"/>
        <v>81</v>
      </c>
      <c r="M2951" t="str">
        <f>IF(COUNT(FIND({0,1,2,3,4,5,6,7,8,9},IF(ISBLANK(A2951),IF(LEN(TRIM(B2951))&gt;0,TRIM(B2951),TRIM(C2951)),"")))&gt;0,IF(ISBLANK(A2951),IF(LEN(TRIM(B2951))&gt;0,TRIM(B2951),TRIM(C2951)),""),"")</f>
        <v>02</v>
      </c>
      <c r="N2951" t="str">
        <f>IF(COUNT(FIND({0,1,2,3,4,5,6,7,8,9},IF(ISBLANK(A2951),IF(LEN(TRIM(B2951))&gt;0,TRIM(C2951),LEFT(D2951, 4)),"")))&gt;0,IF(ISBLANK(A2951),IF(LEN(TRIM(B2951))&gt;0,TRIM(C2951),LEFT(D2951, 4)),""),"")</f>
        <v>020</v>
      </c>
      <c r="O2951" t="str">
        <f t="shared" si="234"/>
        <v>Ak</v>
      </c>
      <c r="P2951" t="str">
        <f>TRIM(IF(COUNT(FIND({0,1,2,3,4,5,6,7,8,9},B2951))&gt;0,D2951,IF(LEN(TRIM(B2951))&gt;0,CONCATENATE(B2951,C2951,D2951),MID(D2951,4,LEN(D2951)))))</f>
        <v>Anchorage Borough</v>
      </c>
      <c r="Q2951">
        <f t="shared" si="235"/>
        <v>10</v>
      </c>
      <c r="R2951">
        <f t="shared" si="236"/>
        <v>15</v>
      </c>
    </row>
    <row r="2952" spans="1:18" x14ac:dyDescent="0.25">
      <c r="B2952" s="1" t="s">
        <v>351</v>
      </c>
      <c r="C2952" s="1" t="s">
        <v>46</v>
      </c>
      <c r="D2952" s="1" t="s">
        <v>329</v>
      </c>
      <c r="E2952" s="1" t="s">
        <v>353</v>
      </c>
      <c r="F2952">
        <v>10</v>
      </c>
      <c r="G2952">
        <v>0.02</v>
      </c>
      <c r="H2952">
        <v>20</v>
      </c>
      <c r="I2952">
        <v>0.02</v>
      </c>
      <c r="K2952">
        <f t="shared" si="232"/>
        <v>36</v>
      </c>
      <c r="L2952">
        <f t="shared" si="233"/>
        <v>81</v>
      </c>
      <c r="M2952" t="str">
        <f>IF(COUNT(FIND({0,1,2,3,4,5,6,7,8,9},IF(ISBLANK(A2952),IF(LEN(TRIM(B2952))&gt;0,TRIM(B2952),TRIM(C2952)),"")))&gt;0,IF(ISBLANK(A2952),IF(LEN(TRIM(B2952))&gt;0,TRIM(B2952),TRIM(C2952)),""),"")</f>
        <v>47</v>
      </c>
      <c r="N2952" t="str">
        <f>IF(COUNT(FIND({0,1,2,3,4,5,6,7,8,9},IF(ISBLANK(A2952),IF(LEN(TRIM(B2952))&gt;0,TRIM(C2952),LEFT(D2952, 4)),"")))&gt;0,IF(ISBLANK(A2952),IF(LEN(TRIM(B2952))&gt;0,TRIM(C2952),LEFT(D2952, 4)),""),"")</f>
        <v>065</v>
      </c>
      <c r="O2952" t="str">
        <f t="shared" si="234"/>
        <v>Tn</v>
      </c>
      <c r="P2952" t="str">
        <f>TRIM(IF(COUNT(FIND({0,1,2,3,4,5,6,7,8,9},B2952))&gt;0,D2952,IF(LEN(TRIM(B2952))&gt;0,CONCATENATE(B2952,C2952,D2952),MID(D2952,4,LEN(D2952)))))</f>
        <v>Hamilton</v>
      </c>
      <c r="Q2952">
        <f t="shared" si="235"/>
        <v>10</v>
      </c>
      <c r="R2952">
        <f t="shared" si="236"/>
        <v>20</v>
      </c>
    </row>
    <row r="2953" spans="1:18" x14ac:dyDescent="0.25">
      <c r="B2953" s="1" t="s">
        <v>13</v>
      </c>
      <c r="C2953" s="1" t="s">
        <v>66</v>
      </c>
      <c r="D2953" s="1" t="s">
        <v>67</v>
      </c>
      <c r="E2953" s="1" t="s">
        <v>12</v>
      </c>
      <c r="F2953">
        <v>10</v>
      </c>
      <c r="G2953">
        <v>0.02</v>
      </c>
      <c r="H2953">
        <v>19</v>
      </c>
      <c r="I2953">
        <v>0.02</v>
      </c>
      <c r="K2953">
        <f t="shared" si="232"/>
        <v>36</v>
      </c>
      <c r="L2953">
        <f t="shared" si="233"/>
        <v>81</v>
      </c>
      <c r="M2953" t="str">
        <f>IF(COUNT(FIND({0,1,2,3,4,5,6,7,8,9},IF(ISBLANK(A2953),IF(LEN(TRIM(B2953))&gt;0,TRIM(B2953),TRIM(C2953)),"")))&gt;0,IF(ISBLANK(A2953),IF(LEN(TRIM(B2953))&gt;0,TRIM(B2953),TRIM(C2953)),""),"")</f>
        <v>36</v>
      </c>
      <c r="N2953" t="str">
        <f>IF(COUNT(FIND({0,1,2,3,4,5,6,7,8,9},IF(ISBLANK(A2953),IF(LEN(TRIM(B2953))&gt;0,TRIM(C2953),LEFT(D2953, 4)),"")))&gt;0,IF(ISBLANK(A2953),IF(LEN(TRIM(B2953))&gt;0,TRIM(C2953),LEFT(D2953, 4)),""),"")</f>
        <v>057</v>
      </c>
      <c r="O2953" t="str">
        <f t="shared" si="234"/>
        <v>NY</v>
      </c>
      <c r="P2953" t="str">
        <f>TRIM(IF(COUNT(FIND({0,1,2,3,4,5,6,7,8,9},B2953))&gt;0,D2953,IF(LEN(TRIM(B2953))&gt;0,CONCATENATE(B2953,C2953,D2953),MID(D2953,4,LEN(D2953)))))</f>
        <v>Montgomery</v>
      </c>
      <c r="Q2953">
        <f t="shared" si="235"/>
        <v>10</v>
      </c>
      <c r="R2953">
        <f t="shared" si="236"/>
        <v>19</v>
      </c>
    </row>
    <row r="2954" spans="1:18" x14ac:dyDescent="0.25">
      <c r="B2954" s="1" t="s">
        <v>194</v>
      </c>
      <c r="C2954" s="1" t="s">
        <v>195</v>
      </c>
      <c r="D2954" s="1" t="s">
        <v>196</v>
      </c>
      <c r="E2954" s="1" t="s">
        <v>197</v>
      </c>
      <c r="F2954">
        <v>81</v>
      </c>
      <c r="G2954">
        <v>0.18</v>
      </c>
      <c r="H2954">
        <v>144</v>
      </c>
      <c r="I2954">
        <v>0.16</v>
      </c>
      <c r="K2954">
        <f t="shared" si="232"/>
        <v>36</v>
      </c>
      <c r="L2954">
        <f t="shared" si="233"/>
        <v>81</v>
      </c>
      <c r="M2954" t="str">
        <f>IF(COUNT(FIND({0,1,2,3,4,5,6,7,8,9},IF(ISBLANK(A2954),IF(LEN(TRIM(B2954))&gt;0,TRIM(B2954),TRIM(C2954)),"")))&gt;0,IF(ISBLANK(A2954),IF(LEN(TRIM(B2954))&gt;0,TRIM(B2954),TRIM(C2954)),""),"")</f>
        <v/>
      </c>
      <c r="N2954" t="str">
        <f>IF(COUNT(FIND({0,1,2,3,4,5,6,7,8,9},IF(ISBLANK(A2954),IF(LEN(TRIM(B2954))&gt;0,TRIM(C2954),LEFT(D2954, 4)),"")))&gt;0,IF(ISBLANK(A2954),IF(LEN(TRIM(B2954))&gt;0,TRIM(C2954),LEFT(D2954, 4)),""),"")</f>
        <v/>
      </c>
      <c r="O2954" t="str">
        <f t="shared" si="234"/>
        <v>XX</v>
      </c>
      <c r="P2954" t="str">
        <f>TRIM(IF(COUNT(FIND({0,1,2,3,4,5,6,7,8,9},B2954))&gt;0,D2954,IF(LEN(TRIM(B2954))&gt;0,CONCATENATE(B2954,C2954,D2954),MID(D2954,4,LEN(D2954)))))</f>
        <v>Same State</v>
      </c>
      <c r="Q2954">
        <f t="shared" si="235"/>
        <v>81</v>
      </c>
      <c r="R2954">
        <f t="shared" si="236"/>
        <v>144</v>
      </c>
    </row>
    <row r="2955" spans="1:18" x14ac:dyDescent="0.25">
      <c r="B2955" s="1" t="s">
        <v>198</v>
      </c>
      <c r="C2955" s="1" t="s">
        <v>199</v>
      </c>
      <c r="D2955" s="1" t="s">
        <v>200</v>
      </c>
      <c r="E2955" s="1" t="s">
        <v>197</v>
      </c>
      <c r="F2955">
        <v>191</v>
      </c>
      <c r="G2955">
        <v>0.42</v>
      </c>
      <c r="H2955">
        <v>320</v>
      </c>
      <c r="I2955">
        <v>0.36</v>
      </c>
      <c r="K2955">
        <f t="shared" si="232"/>
        <v>36</v>
      </c>
      <c r="L2955">
        <f t="shared" si="233"/>
        <v>81</v>
      </c>
      <c r="M2955" t="str">
        <f>IF(COUNT(FIND({0,1,2,3,4,5,6,7,8,9},IF(ISBLANK(A2955),IF(LEN(TRIM(B2955))&gt;0,TRIM(B2955),TRIM(C2955)),"")))&gt;0,IF(ISBLANK(A2955),IF(LEN(TRIM(B2955))&gt;0,TRIM(B2955),TRIM(C2955)),""),"")</f>
        <v/>
      </c>
      <c r="N2955" t="str">
        <f>IF(COUNT(FIND({0,1,2,3,4,5,6,7,8,9},IF(ISBLANK(A2955),IF(LEN(TRIM(B2955))&gt;0,TRIM(C2955),LEFT(D2955, 4)),"")))&gt;0,IF(ISBLANK(A2955),IF(LEN(TRIM(B2955))&gt;0,TRIM(C2955),LEFT(D2955, 4)),""),"")</f>
        <v/>
      </c>
      <c r="O2955" t="str">
        <f t="shared" si="234"/>
        <v>XX</v>
      </c>
      <c r="P2955" t="str">
        <f>TRIM(IF(COUNT(FIND({0,1,2,3,4,5,6,7,8,9},B2955))&gt;0,D2955,IF(LEN(TRIM(B2955))&gt;0,CONCATENATE(B2955,C2955,D2955),MID(D2955,4,LEN(D2955)))))</f>
        <v>Region 1: Northeast</v>
      </c>
      <c r="Q2955">
        <f t="shared" si="235"/>
        <v>191</v>
      </c>
      <c r="R2955">
        <f t="shared" si="236"/>
        <v>320</v>
      </c>
    </row>
    <row r="2956" spans="1:18" x14ac:dyDescent="0.25">
      <c r="B2956" s="1" t="s">
        <v>198</v>
      </c>
      <c r="C2956" s="1" t="s">
        <v>199</v>
      </c>
      <c r="D2956" s="1" t="s">
        <v>201</v>
      </c>
      <c r="E2956" s="1" t="s">
        <v>197</v>
      </c>
      <c r="F2956">
        <v>306</v>
      </c>
      <c r="G2956">
        <v>0.67</v>
      </c>
      <c r="H2956">
        <v>549</v>
      </c>
      <c r="I2956">
        <v>0.61</v>
      </c>
      <c r="K2956">
        <f t="shared" si="232"/>
        <v>36</v>
      </c>
      <c r="L2956">
        <f t="shared" si="233"/>
        <v>81</v>
      </c>
      <c r="M2956" t="str">
        <f>IF(COUNT(FIND({0,1,2,3,4,5,6,7,8,9},IF(ISBLANK(A2956),IF(LEN(TRIM(B2956))&gt;0,TRIM(B2956),TRIM(C2956)),"")))&gt;0,IF(ISBLANK(A2956),IF(LEN(TRIM(B2956))&gt;0,TRIM(B2956),TRIM(C2956)),""),"")</f>
        <v/>
      </c>
      <c r="N2956" t="str">
        <f>IF(COUNT(FIND({0,1,2,3,4,5,6,7,8,9},IF(ISBLANK(A2956),IF(LEN(TRIM(B2956))&gt;0,TRIM(C2956),LEFT(D2956, 4)),"")))&gt;0,IF(ISBLANK(A2956),IF(LEN(TRIM(B2956))&gt;0,TRIM(C2956),LEFT(D2956, 4)),""),"")</f>
        <v/>
      </c>
      <c r="O2956" t="str">
        <f t="shared" si="234"/>
        <v>XX</v>
      </c>
      <c r="P2956" t="str">
        <f>TRIM(IF(COUNT(FIND({0,1,2,3,4,5,6,7,8,9},B2956))&gt;0,D2956,IF(LEN(TRIM(B2956))&gt;0,CONCATENATE(B2956,C2956,D2956),MID(D2956,4,LEN(D2956)))))</f>
        <v>Region 2: Midwest</v>
      </c>
      <c r="Q2956">
        <f t="shared" si="235"/>
        <v>306</v>
      </c>
      <c r="R2956">
        <f t="shared" si="236"/>
        <v>549</v>
      </c>
    </row>
    <row r="2957" spans="1:18" x14ac:dyDescent="0.25">
      <c r="B2957" s="1" t="s">
        <v>198</v>
      </c>
      <c r="C2957" s="1" t="s">
        <v>199</v>
      </c>
      <c r="D2957" s="1" t="s">
        <v>202</v>
      </c>
      <c r="E2957" s="1" t="s">
        <v>197</v>
      </c>
      <c r="F2957">
        <v>998</v>
      </c>
      <c r="G2957">
        <v>2.1800000000000002</v>
      </c>
      <c r="H2957">
        <v>2044</v>
      </c>
      <c r="I2957">
        <v>2.2799999999999998</v>
      </c>
      <c r="K2957">
        <f t="shared" si="232"/>
        <v>36</v>
      </c>
      <c r="L2957">
        <f t="shared" si="233"/>
        <v>81</v>
      </c>
      <c r="M2957" t="str">
        <f>IF(COUNT(FIND({0,1,2,3,4,5,6,7,8,9},IF(ISBLANK(A2957),IF(LEN(TRIM(B2957))&gt;0,TRIM(B2957),TRIM(C2957)),"")))&gt;0,IF(ISBLANK(A2957),IF(LEN(TRIM(B2957))&gt;0,TRIM(B2957),TRIM(C2957)),""),"")</f>
        <v/>
      </c>
      <c r="N2957" t="str">
        <f>IF(COUNT(FIND({0,1,2,3,4,5,6,7,8,9},IF(ISBLANK(A2957),IF(LEN(TRIM(B2957))&gt;0,TRIM(C2957),LEFT(D2957, 4)),"")))&gt;0,IF(ISBLANK(A2957),IF(LEN(TRIM(B2957))&gt;0,TRIM(C2957),LEFT(D2957, 4)),""),"")</f>
        <v/>
      </c>
      <c r="O2957" t="str">
        <f t="shared" si="234"/>
        <v>XX</v>
      </c>
      <c r="P2957" t="str">
        <f>TRIM(IF(COUNT(FIND({0,1,2,3,4,5,6,7,8,9},B2957))&gt;0,D2957,IF(LEN(TRIM(B2957))&gt;0,CONCATENATE(B2957,C2957,D2957),MID(D2957,4,LEN(D2957)))))</f>
        <v>Region 3: South</v>
      </c>
      <c r="Q2957">
        <f t="shared" si="235"/>
        <v>998</v>
      </c>
      <c r="R2957">
        <f t="shared" si="236"/>
        <v>2044</v>
      </c>
    </row>
    <row r="2958" spans="1:18" x14ac:dyDescent="0.25">
      <c r="B2958" s="1" t="s">
        <v>198</v>
      </c>
      <c r="C2958" s="1" t="s">
        <v>199</v>
      </c>
      <c r="D2958" s="1" t="s">
        <v>203</v>
      </c>
      <c r="E2958" s="1" t="s">
        <v>197</v>
      </c>
      <c r="F2958">
        <v>242</v>
      </c>
      <c r="G2958">
        <v>0.53</v>
      </c>
      <c r="H2958">
        <v>411</v>
      </c>
      <c r="I2958">
        <v>0.46</v>
      </c>
      <c r="K2958">
        <f t="shared" si="232"/>
        <v>36</v>
      </c>
      <c r="L2958">
        <f t="shared" si="233"/>
        <v>81</v>
      </c>
      <c r="M2958" t="str">
        <f>IF(COUNT(FIND({0,1,2,3,4,5,6,7,8,9},IF(ISBLANK(A2958),IF(LEN(TRIM(B2958))&gt;0,TRIM(B2958),TRIM(C2958)),"")))&gt;0,IF(ISBLANK(A2958),IF(LEN(TRIM(B2958))&gt;0,TRIM(B2958),TRIM(C2958)),""),"")</f>
        <v/>
      </c>
      <c r="N2958" t="str">
        <f>IF(COUNT(FIND({0,1,2,3,4,5,6,7,8,9},IF(ISBLANK(A2958),IF(LEN(TRIM(B2958))&gt;0,TRIM(C2958),LEFT(D2958, 4)),"")))&gt;0,IF(ISBLANK(A2958),IF(LEN(TRIM(B2958))&gt;0,TRIM(C2958),LEFT(D2958, 4)),""),"")</f>
        <v/>
      </c>
      <c r="O2958" t="str">
        <f t="shared" si="234"/>
        <v>XX</v>
      </c>
      <c r="P2958" t="str">
        <f>TRIM(IF(COUNT(FIND({0,1,2,3,4,5,6,7,8,9},B2958))&gt;0,D2958,IF(LEN(TRIM(B2958))&gt;0,CONCATENATE(B2958,C2958,D2958),MID(D2958,4,LEN(D2958)))))</f>
        <v>Region 4: West</v>
      </c>
      <c r="Q2958">
        <f t="shared" si="235"/>
        <v>242</v>
      </c>
      <c r="R2958">
        <f t="shared" si="236"/>
        <v>411</v>
      </c>
    </row>
    <row r="2959" spans="1:18" x14ac:dyDescent="0.25">
      <c r="B2959" s="1" t="s">
        <v>204</v>
      </c>
      <c r="C2959" s="1" t="s">
        <v>205</v>
      </c>
      <c r="D2959" s="1" t="s">
        <v>580</v>
      </c>
      <c r="E2959" s="1" t="s">
        <v>197</v>
      </c>
      <c r="F2959">
        <v>659176</v>
      </c>
      <c r="H2959">
        <v>1344455</v>
      </c>
      <c r="K2959">
        <f t="shared" si="232"/>
        <v>36</v>
      </c>
      <c r="L2959">
        <f t="shared" si="233"/>
        <v>81</v>
      </c>
      <c r="M2959" t="str">
        <f>IF(COUNT(FIND({0,1,2,3,4,5,6,7,8,9},IF(ISBLANK(A2959),IF(LEN(TRIM(B2959))&gt;0,TRIM(B2959),TRIM(C2959)),"")))&gt;0,IF(ISBLANK(A2959),IF(LEN(TRIM(B2959))&gt;0,TRIM(B2959),TRIM(C2959)),""),"")</f>
        <v>36</v>
      </c>
      <c r="N2959" t="str">
        <f>IF(COUNT(FIND({0,1,2,3,4,5,6,7,8,9},IF(ISBLANK(A2959),IF(LEN(TRIM(B2959))&gt;0,TRIM(C2959),LEFT(D2959, 4)),"")))&gt;0,IF(ISBLANK(A2959),IF(LEN(TRIM(B2959))&gt;0,TRIM(C2959),LEFT(D2959, 4)),""),"")</f>
        <v xml:space="preserve">081 </v>
      </c>
      <c r="O2959" t="str">
        <f t="shared" si="234"/>
        <v>XX</v>
      </c>
      <c r="P2959" t="str">
        <f>TRIM(IF(COUNT(FIND({0,1,2,3,4,5,6,7,8,9},B2959))&gt;0,D2959,IF(LEN(TRIM(B2959))&gt;0,CONCATENATE(B2959,C2959,D2959),MID(D2959,4,LEN(D2959)))))</f>
        <v>County Non-Migrants</v>
      </c>
      <c r="Q2959">
        <f t="shared" si="235"/>
        <v>659176</v>
      </c>
      <c r="R2959">
        <f t="shared" si="236"/>
        <v>1344455</v>
      </c>
    </row>
    <row r="2960" spans="1:18" x14ac:dyDescent="0.25">
      <c r="A2960">
        <v>36</v>
      </c>
      <c r="B2960" s="1" t="s">
        <v>577</v>
      </c>
      <c r="C2960" s="1" t="s">
        <v>207</v>
      </c>
      <c r="D2960" s="1" t="s">
        <v>581</v>
      </c>
      <c r="E2960" s="1" t="s">
        <v>12</v>
      </c>
      <c r="F2960">
        <v>3627</v>
      </c>
      <c r="H2960">
        <v>6319</v>
      </c>
      <c r="K2960">
        <f t="shared" si="232"/>
        <v>36</v>
      </c>
      <c r="L2960">
        <f t="shared" si="233"/>
        <v>83</v>
      </c>
      <c r="M2960" t="str">
        <f>IF(COUNT(FIND({0,1,2,3,4,5,6,7,8,9},IF(ISBLANK(A2960),IF(LEN(TRIM(B2960))&gt;0,TRIM(B2960),TRIM(C2960)),"")))&gt;0,IF(ISBLANK(A2960),IF(LEN(TRIM(B2960))&gt;0,TRIM(B2960),TRIM(C2960)),""),"")</f>
        <v/>
      </c>
      <c r="N2960" t="str">
        <f>IF(COUNT(FIND({0,1,2,3,4,5,6,7,8,9},IF(ISBLANK(A2960),IF(LEN(TRIM(B2960))&gt;0,TRIM(C2960),LEFT(D2960, 4)),"")))&gt;0,IF(ISBLANK(A2960),IF(LEN(TRIM(B2960))&gt;0,TRIM(C2960),LEFT(D2960, 4)),""),"")</f>
        <v/>
      </c>
      <c r="O2960" t="str">
        <f t="shared" si="234"/>
        <v>NY</v>
      </c>
      <c r="P2960" t="str">
        <f>TRIM(IF(COUNT(FIND({0,1,2,3,4,5,6,7,8,9},B2960))&gt;0,D2960,IF(LEN(TRIM(B2960))&gt;0,CONCATENATE(B2960,C2960,D2960),MID(D2960,4,LEN(D2960)))))</f>
        <v>Rensselaer Total Migrati</v>
      </c>
      <c r="Q2960">
        <f t="shared" si="235"/>
        <v>3627</v>
      </c>
      <c r="R2960">
        <f t="shared" si="236"/>
        <v>6319</v>
      </c>
    </row>
    <row r="2961" spans="2:18" x14ac:dyDescent="0.25">
      <c r="B2961" s="1" t="s">
        <v>13</v>
      </c>
      <c r="C2961" s="1" t="s">
        <v>41</v>
      </c>
      <c r="D2961" s="1" t="s">
        <v>233</v>
      </c>
      <c r="E2961" s="1" t="s">
        <v>12</v>
      </c>
      <c r="F2961">
        <v>1230</v>
      </c>
      <c r="G2961">
        <v>33.909999999999997</v>
      </c>
      <c r="H2961">
        <v>2076</v>
      </c>
      <c r="I2961">
        <v>32.85</v>
      </c>
      <c r="K2961">
        <f t="shared" si="232"/>
        <v>36</v>
      </c>
      <c r="L2961">
        <f t="shared" si="233"/>
        <v>83</v>
      </c>
      <c r="M2961" t="str">
        <f>IF(COUNT(FIND({0,1,2,3,4,5,6,7,8,9},IF(ISBLANK(A2961),IF(LEN(TRIM(B2961))&gt;0,TRIM(B2961),TRIM(C2961)),"")))&gt;0,IF(ISBLANK(A2961),IF(LEN(TRIM(B2961))&gt;0,TRIM(B2961),TRIM(C2961)),""),"")</f>
        <v>36</v>
      </c>
      <c r="N2961" t="str">
        <f>IF(COUNT(FIND({0,1,2,3,4,5,6,7,8,9},IF(ISBLANK(A2961),IF(LEN(TRIM(B2961))&gt;0,TRIM(C2961),LEFT(D2961, 4)),"")))&gt;0,IF(ISBLANK(A2961),IF(LEN(TRIM(B2961))&gt;0,TRIM(C2961),LEFT(D2961, 4)),""),"")</f>
        <v>001</v>
      </c>
      <c r="O2961" t="str">
        <f t="shared" si="234"/>
        <v>NY</v>
      </c>
      <c r="P2961" t="str">
        <f>TRIM(IF(COUNT(FIND({0,1,2,3,4,5,6,7,8,9},B2961))&gt;0,D2961,IF(LEN(TRIM(B2961))&gt;0,CONCATENATE(B2961,C2961,D2961),MID(D2961,4,LEN(D2961)))))</f>
        <v>Albany</v>
      </c>
      <c r="Q2961">
        <f t="shared" si="235"/>
        <v>1230</v>
      </c>
      <c r="R2961">
        <f t="shared" si="236"/>
        <v>2076</v>
      </c>
    </row>
    <row r="2962" spans="2:18" x14ac:dyDescent="0.25">
      <c r="B2962" s="1" t="s">
        <v>13</v>
      </c>
      <c r="C2962" s="1" t="s">
        <v>18</v>
      </c>
      <c r="D2962" s="1" t="s">
        <v>19</v>
      </c>
      <c r="E2962" s="1" t="s">
        <v>12</v>
      </c>
      <c r="F2962">
        <v>468</v>
      </c>
      <c r="G2962">
        <v>12.9</v>
      </c>
      <c r="H2962">
        <v>822</v>
      </c>
      <c r="I2962">
        <v>13.01</v>
      </c>
      <c r="K2962">
        <f t="shared" si="232"/>
        <v>36</v>
      </c>
      <c r="L2962">
        <f t="shared" si="233"/>
        <v>83</v>
      </c>
      <c r="M2962" t="str">
        <f>IF(COUNT(FIND({0,1,2,3,4,5,6,7,8,9},IF(ISBLANK(A2962),IF(LEN(TRIM(B2962))&gt;0,TRIM(B2962),TRIM(C2962)),"")))&gt;0,IF(ISBLANK(A2962),IF(LEN(TRIM(B2962))&gt;0,TRIM(B2962),TRIM(C2962)),""),"")</f>
        <v>36</v>
      </c>
      <c r="N2962" t="str">
        <f>IF(COUNT(FIND({0,1,2,3,4,5,6,7,8,9},IF(ISBLANK(A2962),IF(LEN(TRIM(B2962))&gt;0,TRIM(C2962),LEFT(D2962, 4)),"")))&gt;0,IF(ISBLANK(A2962),IF(LEN(TRIM(B2962))&gt;0,TRIM(C2962),LEFT(D2962, 4)),""),"")</f>
        <v>091</v>
      </c>
      <c r="O2962" t="str">
        <f t="shared" si="234"/>
        <v>NY</v>
      </c>
      <c r="P2962" t="str">
        <f>TRIM(IF(COUNT(FIND({0,1,2,3,4,5,6,7,8,9},B2962))&gt;0,D2962,IF(LEN(TRIM(B2962))&gt;0,CONCATENATE(B2962,C2962,D2962),MID(D2962,4,LEN(D2962)))))</f>
        <v>Saratoga</v>
      </c>
      <c r="Q2962">
        <f t="shared" si="235"/>
        <v>468</v>
      </c>
      <c r="R2962">
        <f t="shared" si="236"/>
        <v>822</v>
      </c>
    </row>
    <row r="2963" spans="2:18" x14ac:dyDescent="0.25">
      <c r="B2963" s="1" t="s">
        <v>13</v>
      </c>
      <c r="C2963" s="1" t="s">
        <v>16</v>
      </c>
      <c r="D2963" s="1" t="s">
        <v>17</v>
      </c>
      <c r="E2963" s="1" t="s">
        <v>12</v>
      </c>
      <c r="F2963">
        <v>172</v>
      </c>
      <c r="G2963">
        <v>4.74</v>
      </c>
      <c r="H2963">
        <v>298</v>
      </c>
      <c r="I2963">
        <v>4.72</v>
      </c>
      <c r="K2963">
        <f t="shared" si="232"/>
        <v>36</v>
      </c>
      <c r="L2963">
        <f t="shared" si="233"/>
        <v>83</v>
      </c>
      <c r="M2963" t="str">
        <f>IF(COUNT(FIND({0,1,2,3,4,5,6,7,8,9},IF(ISBLANK(A2963),IF(LEN(TRIM(B2963))&gt;0,TRIM(B2963),TRIM(C2963)),"")))&gt;0,IF(ISBLANK(A2963),IF(LEN(TRIM(B2963))&gt;0,TRIM(B2963),TRIM(C2963)),""),"")</f>
        <v>36</v>
      </c>
      <c r="N2963" t="str">
        <f>IF(COUNT(FIND({0,1,2,3,4,5,6,7,8,9},IF(ISBLANK(A2963),IF(LEN(TRIM(B2963))&gt;0,TRIM(C2963),LEFT(D2963, 4)),"")))&gt;0,IF(ISBLANK(A2963),IF(LEN(TRIM(B2963))&gt;0,TRIM(C2963),LEFT(D2963, 4)),""),"")</f>
        <v>093</v>
      </c>
      <c r="O2963" t="str">
        <f t="shared" si="234"/>
        <v>NY</v>
      </c>
      <c r="P2963" t="str">
        <f>TRIM(IF(COUNT(FIND({0,1,2,3,4,5,6,7,8,9},B2963))&gt;0,D2963,IF(LEN(TRIM(B2963))&gt;0,CONCATENATE(B2963,C2963,D2963),MID(D2963,4,LEN(D2963)))))</f>
        <v>Schenectady</v>
      </c>
      <c r="Q2963">
        <f t="shared" si="235"/>
        <v>172</v>
      </c>
      <c r="R2963">
        <f t="shared" si="236"/>
        <v>298</v>
      </c>
    </row>
    <row r="2964" spans="2:18" x14ac:dyDescent="0.25">
      <c r="B2964" s="1" t="s">
        <v>13</v>
      </c>
      <c r="C2964" s="1" t="s">
        <v>22</v>
      </c>
      <c r="D2964" s="1" t="s">
        <v>23</v>
      </c>
      <c r="E2964" s="1" t="s">
        <v>12</v>
      </c>
      <c r="F2964">
        <v>134</v>
      </c>
      <c r="G2964">
        <v>3.69</v>
      </c>
      <c r="H2964">
        <v>254</v>
      </c>
      <c r="I2964">
        <v>4.0199999999999996</v>
      </c>
      <c r="K2964">
        <f t="shared" si="232"/>
        <v>36</v>
      </c>
      <c r="L2964">
        <f t="shared" si="233"/>
        <v>83</v>
      </c>
      <c r="M2964" t="str">
        <f>IF(COUNT(FIND({0,1,2,3,4,5,6,7,8,9},IF(ISBLANK(A2964),IF(LEN(TRIM(B2964))&gt;0,TRIM(B2964),TRIM(C2964)),"")))&gt;0,IF(ISBLANK(A2964),IF(LEN(TRIM(B2964))&gt;0,TRIM(B2964),TRIM(C2964)),""),"")</f>
        <v>36</v>
      </c>
      <c r="N2964" t="str">
        <f>IF(COUNT(FIND({0,1,2,3,4,5,6,7,8,9},IF(ISBLANK(A2964),IF(LEN(TRIM(B2964))&gt;0,TRIM(C2964),LEFT(D2964, 4)),"")))&gt;0,IF(ISBLANK(A2964),IF(LEN(TRIM(B2964))&gt;0,TRIM(C2964),LEFT(D2964, 4)),""),"")</f>
        <v>021</v>
      </c>
      <c r="O2964" t="str">
        <f t="shared" si="234"/>
        <v>NY</v>
      </c>
      <c r="P2964" t="str">
        <f>TRIM(IF(COUNT(FIND({0,1,2,3,4,5,6,7,8,9},B2964))&gt;0,D2964,IF(LEN(TRIM(B2964))&gt;0,CONCATENATE(B2964,C2964,D2964),MID(D2964,4,LEN(D2964)))))</f>
        <v>Columbia</v>
      </c>
      <c r="Q2964">
        <f t="shared" si="235"/>
        <v>134</v>
      </c>
      <c r="R2964">
        <f t="shared" si="236"/>
        <v>254</v>
      </c>
    </row>
    <row r="2965" spans="2:18" x14ac:dyDescent="0.25">
      <c r="B2965" s="1" t="s">
        <v>13</v>
      </c>
      <c r="C2965" s="1" t="s">
        <v>70</v>
      </c>
      <c r="D2965" s="1" t="s">
        <v>71</v>
      </c>
      <c r="E2965" s="1" t="s">
        <v>12</v>
      </c>
      <c r="F2965">
        <v>82</v>
      </c>
      <c r="G2965">
        <v>2.2599999999999998</v>
      </c>
      <c r="H2965">
        <v>198</v>
      </c>
      <c r="I2965">
        <v>3.13</v>
      </c>
      <c r="K2965">
        <f t="shared" si="232"/>
        <v>36</v>
      </c>
      <c r="L2965">
        <f t="shared" si="233"/>
        <v>83</v>
      </c>
      <c r="M2965" t="str">
        <f>IF(COUNT(FIND({0,1,2,3,4,5,6,7,8,9},IF(ISBLANK(A2965),IF(LEN(TRIM(B2965))&gt;0,TRIM(B2965),TRIM(C2965)),"")))&gt;0,IF(ISBLANK(A2965),IF(LEN(TRIM(B2965))&gt;0,TRIM(B2965),TRIM(C2965)),""),"")</f>
        <v>36</v>
      </c>
      <c r="N2965" t="str">
        <f>IF(COUNT(FIND({0,1,2,3,4,5,6,7,8,9},IF(ISBLANK(A2965),IF(LEN(TRIM(B2965))&gt;0,TRIM(C2965),LEFT(D2965, 4)),"")))&gt;0,IF(ISBLANK(A2965),IF(LEN(TRIM(B2965))&gt;0,TRIM(C2965),LEFT(D2965, 4)),""),"")</f>
        <v>115</v>
      </c>
      <c r="O2965" t="str">
        <f t="shared" si="234"/>
        <v>NY</v>
      </c>
      <c r="P2965" t="str">
        <f>TRIM(IF(COUNT(FIND({0,1,2,3,4,5,6,7,8,9},B2965))&gt;0,D2965,IF(LEN(TRIM(B2965))&gt;0,CONCATENATE(B2965,C2965,D2965),MID(D2965,4,LEN(D2965)))))</f>
        <v>Washington</v>
      </c>
      <c r="Q2965">
        <f t="shared" si="235"/>
        <v>82</v>
      </c>
      <c r="R2965">
        <f t="shared" si="236"/>
        <v>198</v>
      </c>
    </row>
    <row r="2966" spans="2:18" x14ac:dyDescent="0.25">
      <c r="B2966" s="1" t="s">
        <v>40</v>
      </c>
      <c r="C2966" s="1" t="s">
        <v>41</v>
      </c>
      <c r="D2966" s="1" t="s">
        <v>42</v>
      </c>
      <c r="E2966" s="1" t="s">
        <v>43</v>
      </c>
      <c r="F2966">
        <v>48</v>
      </c>
      <c r="G2966">
        <v>1.32</v>
      </c>
      <c r="H2966">
        <v>82</v>
      </c>
      <c r="I2966">
        <v>1.3</v>
      </c>
      <c r="K2966">
        <f t="shared" si="232"/>
        <v>36</v>
      </c>
      <c r="L2966">
        <f t="shared" si="233"/>
        <v>83</v>
      </c>
      <c r="M2966" t="str">
        <f>IF(COUNT(FIND({0,1,2,3,4,5,6,7,8,9},IF(ISBLANK(A2966),IF(LEN(TRIM(B2966))&gt;0,TRIM(B2966),TRIM(C2966)),"")))&gt;0,IF(ISBLANK(A2966),IF(LEN(TRIM(B2966))&gt;0,TRIM(B2966),TRIM(C2966)),""),"")</f>
        <v>57</v>
      </c>
      <c r="N2966" t="str">
        <f>IF(COUNT(FIND({0,1,2,3,4,5,6,7,8,9},IF(ISBLANK(A2966),IF(LEN(TRIM(B2966))&gt;0,TRIM(C2966),LEFT(D2966, 4)),"")))&gt;0,IF(ISBLANK(A2966),IF(LEN(TRIM(B2966))&gt;0,TRIM(C2966),LEFT(D2966, 4)),""),"")</f>
        <v>001</v>
      </c>
      <c r="O2966" t="str">
        <f t="shared" si="234"/>
        <v>FR</v>
      </c>
      <c r="P2966" t="str">
        <f>TRIM(IF(COUNT(FIND({0,1,2,3,4,5,6,7,8,9},B2966))&gt;0,D2966,IF(LEN(TRIM(B2966))&gt;0,CONCATENATE(B2966,C2966,D2966),MID(D2966,4,LEN(D2966)))))</f>
        <v>Foreign / Overseas</v>
      </c>
      <c r="Q2966">
        <f t="shared" si="235"/>
        <v>48</v>
      </c>
      <c r="R2966">
        <f t="shared" si="236"/>
        <v>82</v>
      </c>
    </row>
    <row r="2967" spans="2:18" x14ac:dyDescent="0.25">
      <c r="B2967" s="1" t="s">
        <v>56</v>
      </c>
      <c r="C2967" s="1" t="s">
        <v>76</v>
      </c>
      <c r="D2967" s="1" t="s">
        <v>77</v>
      </c>
      <c r="E2967" s="1" t="s">
        <v>59</v>
      </c>
      <c r="F2967">
        <v>35</v>
      </c>
      <c r="G2967">
        <v>0.96</v>
      </c>
      <c r="H2967">
        <v>70</v>
      </c>
      <c r="I2967">
        <v>1.1100000000000001</v>
      </c>
      <c r="K2967">
        <f t="shared" si="232"/>
        <v>36</v>
      </c>
      <c r="L2967">
        <f t="shared" si="233"/>
        <v>83</v>
      </c>
      <c r="M2967" t="str">
        <f>IF(COUNT(FIND({0,1,2,3,4,5,6,7,8,9},IF(ISBLANK(A2967),IF(LEN(TRIM(B2967))&gt;0,TRIM(B2967),TRIM(C2967)),"")))&gt;0,IF(ISBLANK(A2967),IF(LEN(TRIM(B2967))&gt;0,TRIM(B2967),TRIM(C2967)),""),"")</f>
        <v>25</v>
      </c>
      <c r="N2967" t="str">
        <f>IF(COUNT(FIND({0,1,2,3,4,5,6,7,8,9},IF(ISBLANK(A2967),IF(LEN(TRIM(B2967))&gt;0,TRIM(C2967),LEFT(D2967, 4)),"")))&gt;0,IF(ISBLANK(A2967),IF(LEN(TRIM(B2967))&gt;0,TRIM(C2967),LEFT(D2967, 4)),""),"")</f>
        <v>003</v>
      </c>
      <c r="O2967" t="str">
        <f t="shared" si="234"/>
        <v>Ma</v>
      </c>
      <c r="P2967" t="str">
        <f>TRIM(IF(COUNT(FIND({0,1,2,3,4,5,6,7,8,9},B2967))&gt;0,D2967,IF(LEN(TRIM(B2967))&gt;0,CONCATENATE(B2967,C2967,D2967),MID(D2967,4,LEN(D2967)))))</f>
        <v>Berkshire</v>
      </c>
      <c r="Q2967">
        <f t="shared" si="235"/>
        <v>35</v>
      </c>
      <c r="R2967">
        <f t="shared" si="236"/>
        <v>70</v>
      </c>
    </row>
    <row r="2968" spans="2:18" x14ac:dyDescent="0.25">
      <c r="B2968" s="1" t="s">
        <v>13</v>
      </c>
      <c r="C2968" s="1" t="s">
        <v>32</v>
      </c>
      <c r="D2968" s="1" t="s">
        <v>33</v>
      </c>
      <c r="E2968" s="1" t="s">
        <v>12</v>
      </c>
      <c r="F2968">
        <v>33</v>
      </c>
      <c r="G2968">
        <v>0.91</v>
      </c>
      <c r="H2968">
        <v>48</v>
      </c>
      <c r="I2968">
        <v>0.76</v>
      </c>
      <c r="K2968">
        <f t="shared" si="232"/>
        <v>36</v>
      </c>
      <c r="L2968">
        <f t="shared" si="233"/>
        <v>83</v>
      </c>
      <c r="M2968" t="str">
        <f>IF(COUNT(FIND({0,1,2,3,4,5,6,7,8,9},IF(ISBLANK(A2968),IF(LEN(TRIM(B2968))&gt;0,TRIM(B2968),TRIM(C2968)),"")))&gt;0,IF(ISBLANK(A2968),IF(LEN(TRIM(B2968))&gt;0,TRIM(B2968),TRIM(C2968)),""),"")</f>
        <v>36</v>
      </c>
      <c r="N2968" t="str">
        <f>IF(COUNT(FIND({0,1,2,3,4,5,6,7,8,9},IF(ISBLANK(A2968),IF(LEN(TRIM(B2968))&gt;0,TRIM(C2968),LEFT(D2968, 4)),"")))&gt;0,IF(ISBLANK(A2968),IF(LEN(TRIM(B2968))&gt;0,TRIM(C2968),LEFT(D2968, 4)),""),"")</f>
        <v>055</v>
      </c>
      <c r="O2968" t="str">
        <f t="shared" si="234"/>
        <v>NY</v>
      </c>
      <c r="P2968" t="str">
        <f>TRIM(IF(COUNT(FIND({0,1,2,3,4,5,6,7,8,9},B2968))&gt;0,D2968,IF(LEN(TRIM(B2968))&gt;0,CONCATENATE(B2968,C2968,D2968),MID(D2968,4,LEN(D2968)))))</f>
        <v>Monroe</v>
      </c>
      <c r="Q2968">
        <f t="shared" si="235"/>
        <v>33</v>
      </c>
      <c r="R2968">
        <f t="shared" si="236"/>
        <v>48</v>
      </c>
    </row>
    <row r="2969" spans="2:18" x14ac:dyDescent="0.25">
      <c r="B2969" s="1" t="s">
        <v>137</v>
      </c>
      <c r="C2969" s="1" t="s">
        <v>76</v>
      </c>
      <c r="D2969" s="1" t="s">
        <v>138</v>
      </c>
      <c r="E2969" s="1" t="s">
        <v>139</v>
      </c>
      <c r="F2969">
        <v>31</v>
      </c>
      <c r="G2969">
        <v>0.85</v>
      </c>
      <c r="H2969">
        <v>50</v>
      </c>
      <c r="I2969">
        <v>0.79</v>
      </c>
      <c r="K2969">
        <f t="shared" si="232"/>
        <v>36</v>
      </c>
      <c r="L2969">
        <f t="shared" si="233"/>
        <v>83</v>
      </c>
      <c r="M2969" t="str">
        <f>IF(COUNT(FIND({0,1,2,3,4,5,6,7,8,9},IF(ISBLANK(A2969),IF(LEN(TRIM(B2969))&gt;0,TRIM(B2969),TRIM(C2969)),"")))&gt;0,IF(ISBLANK(A2969),IF(LEN(TRIM(B2969))&gt;0,TRIM(B2969),TRIM(C2969)),""),"")</f>
        <v>50</v>
      </c>
      <c r="N2969" t="str">
        <f>IF(COUNT(FIND({0,1,2,3,4,5,6,7,8,9},IF(ISBLANK(A2969),IF(LEN(TRIM(B2969))&gt;0,TRIM(C2969),LEFT(D2969, 4)),"")))&gt;0,IF(ISBLANK(A2969),IF(LEN(TRIM(B2969))&gt;0,TRIM(C2969),LEFT(D2969, 4)),""),"")</f>
        <v>003</v>
      </c>
      <c r="O2969" t="str">
        <f t="shared" si="234"/>
        <v>Vt</v>
      </c>
      <c r="P2969" t="str">
        <f>TRIM(IF(COUNT(FIND({0,1,2,3,4,5,6,7,8,9},B2969))&gt;0,D2969,IF(LEN(TRIM(B2969))&gt;0,CONCATENATE(B2969,C2969,D2969),MID(D2969,4,LEN(D2969)))))</f>
        <v>Bennington</v>
      </c>
      <c r="Q2969">
        <f t="shared" si="235"/>
        <v>31</v>
      </c>
      <c r="R2969">
        <f t="shared" si="236"/>
        <v>50</v>
      </c>
    </row>
    <row r="2970" spans="2:18" x14ac:dyDescent="0.25">
      <c r="B2970" s="1" t="s">
        <v>56</v>
      </c>
      <c r="C2970" s="1" t="s">
        <v>57</v>
      </c>
      <c r="D2970" s="1" t="s">
        <v>58</v>
      </c>
      <c r="E2970" s="1" t="s">
        <v>59</v>
      </c>
      <c r="F2970">
        <v>28</v>
      </c>
      <c r="G2970">
        <v>0.77</v>
      </c>
      <c r="H2970">
        <v>41</v>
      </c>
      <c r="I2970">
        <v>0.65</v>
      </c>
      <c r="K2970">
        <f t="shared" si="232"/>
        <v>36</v>
      </c>
      <c r="L2970">
        <f t="shared" si="233"/>
        <v>83</v>
      </c>
      <c r="M2970" t="str">
        <f>IF(COUNT(FIND({0,1,2,3,4,5,6,7,8,9},IF(ISBLANK(A2970),IF(LEN(TRIM(B2970))&gt;0,TRIM(B2970),TRIM(C2970)),"")))&gt;0,IF(ISBLANK(A2970),IF(LEN(TRIM(B2970))&gt;0,TRIM(B2970),TRIM(C2970)),""),"")</f>
        <v>25</v>
      </c>
      <c r="N2970" t="str">
        <f>IF(COUNT(FIND({0,1,2,3,4,5,6,7,8,9},IF(ISBLANK(A2970),IF(LEN(TRIM(B2970))&gt;0,TRIM(C2970),LEFT(D2970, 4)),"")))&gt;0,IF(ISBLANK(A2970),IF(LEN(TRIM(B2970))&gt;0,TRIM(C2970),LEFT(D2970, 4)),""),"")</f>
        <v>017</v>
      </c>
      <c r="O2970" t="str">
        <f t="shared" si="234"/>
        <v>Ma</v>
      </c>
      <c r="P2970" t="str">
        <f>TRIM(IF(COUNT(FIND({0,1,2,3,4,5,6,7,8,9},B2970))&gt;0,D2970,IF(LEN(TRIM(B2970))&gt;0,CONCATENATE(B2970,C2970,D2970),MID(D2970,4,LEN(D2970)))))</f>
        <v>Middlesex</v>
      </c>
      <c r="Q2970">
        <f t="shared" si="235"/>
        <v>28</v>
      </c>
      <c r="R2970">
        <f t="shared" si="236"/>
        <v>41</v>
      </c>
    </row>
    <row r="2971" spans="2:18" x14ac:dyDescent="0.25">
      <c r="B2971" s="1" t="s">
        <v>13</v>
      </c>
      <c r="C2971" s="1" t="s">
        <v>20</v>
      </c>
      <c r="D2971" s="1" t="s">
        <v>21</v>
      </c>
      <c r="E2971" s="1" t="s">
        <v>12</v>
      </c>
      <c r="F2971">
        <v>27</v>
      </c>
      <c r="G2971">
        <v>0.74</v>
      </c>
      <c r="H2971">
        <v>59</v>
      </c>
      <c r="I2971">
        <v>0.93</v>
      </c>
      <c r="K2971">
        <f t="shared" si="232"/>
        <v>36</v>
      </c>
      <c r="L2971">
        <f t="shared" si="233"/>
        <v>83</v>
      </c>
      <c r="M2971" t="str">
        <f>IF(COUNT(FIND({0,1,2,3,4,5,6,7,8,9},IF(ISBLANK(A2971),IF(LEN(TRIM(B2971))&gt;0,TRIM(B2971),TRIM(C2971)),"")))&gt;0,IF(ISBLANK(A2971),IF(LEN(TRIM(B2971))&gt;0,TRIM(B2971),TRIM(C2971)),""),"")</f>
        <v>36</v>
      </c>
      <c r="N2971" t="str">
        <f>IF(COUNT(FIND({0,1,2,3,4,5,6,7,8,9},IF(ISBLANK(A2971),IF(LEN(TRIM(B2971))&gt;0,TRIM(C2971),LEFT(D2971, 4)),"")))&gt;0,IF(ISBLANK(A2971),IF(LEN(TRIM(B2971))&gt;0,TRIM(C2971),LEFT(D2971, 4)),""),"")</f>
        <v>039</v>
      </c>
      <c r="O2971" t="str">
        <f t="shared" si="234"/>
        <v>NY</v>
      </c>
      <c r="P2971" t="str">
        <f>TRIM(IF(COUNT(FIND({0,1,2,3,4,5,6,7,8,9},B2971))&gt;0,D2971,IF(LEN(TRIM(B2971))&gt;0,CONCATENATE(B2971,C2971,D2971),MID(D2971,4,LEN(D2971)))))</f>
        <v>Greene</v>
      </c>
      <c r="Q2971">
        <f t="shared" si="235"/>
        <v>27</v>
      </c>
      <c r="R2971">
        <f t="shared" si="236"/>
        <v>59</v>
      </c>
    </row>
    <row r="2972" spans="2:18" x14ac:dyDescent="0.25">
      <c r="B2972" s="1" t="s">
        <v>99</v>
      </c>
      <c r="C2972" s="1" t="s">
        <v>100</v>
      </c>
      <c r="D2972" s="1" t="s">
        <v>101</v>
      </c>
      <c r="E2972" s="1" t="s">
        <v>102</v>
      </c>
      <c r="F2972">
        <v>25</v>
      </c>
      <c r="G2972">
        <v>0.69</v>
      </c>
      <c r="H2972">
        <v>32</v>
      </c>
      <c r="I2972">
        <v>0.51</v>
      </c>
      <c r="K2972">
        <f t="shared" si="232"/>
        <v>36</v>
      </c>
      <c r="L2972">
        <f t="shared" si="233"/>
        <v>83</v>
      </c>
      <c r="M2972" t="str">
        <f>IF(COUNT(FIND({0,1,2,3,4,5,6,7,8,9},IF(ISBLANK(A2972),IF(LEN(TRIM(B2972))&gt;0,TRIM(B2972),TRIM(C2972)),"")))&gt;0,IF(ISBLANK(A2972),IF(LEN(TRIM(B2972))&gt;0,TRIM(B2972),TRIM(C2972)),""),"")</f>
        <v>06</v>
      </c>
      <c r="N2972" t="str">
        <f>IF(COUNT(FIND({0,1,2,3,4,5,6,7,8,9},IF(ISBLANK(A2972),IF(LEN(TRIM(B2972))&gt;0,TRIM(C2972),LEFT(D2972, 4)),"")))&gt;0,IF(ISBLANK(A2972),IF(LEN(TRIM(B2972))&gt;0,TRIM(C2972),LEFT(D2972, 4)),""),"")</f>
        <v>037</v>
      </c>
      <c r="O2972" t="str">
        <f t="shared" si="234"/>
        <v>Ca</v>
      </c>
      <c r="P2972" t="str">
        <f>TRIM(IF(COUNT(FIND({0,1,2,3,4,5,6,7,8,9},B2972))&gt;0,D2972,IF(LEN(TRIM(B2972))&gt;0,CONCATENATE(B2972,C2972,D2972),MID(D2972,4,LEN(D2972)))))</f>
        <v>Los Angeles</v>
      </c>
      <c r="Q2972">
        <f t="shared" si="235"/>
        <v>25</v>
      </c>
      <c r="R2972">
        <f t="shared" si="236"/>
        <v>32</v>
      </c>
    </row>
    <row r="2973" spans="2:18" x14ac:dyDescent="0.25">
      <c r="B2973" s="1" t="s">
        <v>13</v>
      </c>
      <c r="C2973" s="1" t="s">
        <v>60</v>
      </c>
      <c r="D2973" s="1" t="s">
        <v>61</v>
      </c>
      <c r="E2973" s="1" t="s">
        <v>12</v>
      </c>
      <c r="F2973">
        <v>23</v>
      </c>
      <c r="G2973">
        <v>0.63</v>
      </c>
      <c r="H2973">
        <v>35</v>
      </c>
      <c r="I2973">
        <v>0.55000000000000004</v>
      </c>
      <c r="K2973">
        <f t="shared" si="232"/>
        <v>36</v>
      </c>
      <c r="L2973">
        <f t="shared" si="233"/>
        <v>83</v>
      </c>
      <c r="M2973" t="str">
        <f>IF(COUNT(FIND({0,1,2,3,4,5,6,7,8,9},IF(ISBLANK(A2973),IF(LEN(TRIM(B2973))&gt;0,TRIM(B2973),TRIM(C2973)),"")))&gt;0,IF(ISBLANK(A2973),IF(LEN(TRIM(B2973))&gt;0,TRIM(B2973),TRIM(C2973)),""),"")</f>
        <v>36</v>
      </c>
      <c r="N2973" t="str">
        <f>IF(COUNT(FIND({0,1,2,3,4,5,6,7,8,9},IF(ISBLANK(A2973),IF(LEN(TRIM(B2973))&gt;0,TRIM(C2973),LEFT(D2973, 4)),"")))&gt;0,IF(ISBLANK(A2973),IF(LEN(TRIM(B2973))&gt;0,TRIM(C2973),LEFT(D2973, 4)),""),"")</f>
        <v>027</v>
      </c>
      <c r="O2973" t="str">
        <f t="shared" si="234"/>
        <v>NY</v>
      </c>
      <c r="P2973" t="str">
        <f>TRIM(IF(COUNT(FIND({0,1,2,3,4,5,6,7,8,9},B2973))&gt;0,D2973,IF(LEN(TRIM(B2973))&gt;0,CONCATENATE(B2973,C2973,D2973),MID(D2973,4,LEN(D2973)))))</f>
        <v>Dutchess</v>
      </c>
      <c r="Q2973">
        <f t="shared" si="235"/>
        <v>23</v>
      </c>
      <c r="R2973">
        <f t="shared" si="236"/>
        <v>35</v>
      </c>
    </row>
    <row r="2974" spans="2:18" x14ac:dyDescent="0.25">
      <c r="B2974" s="1" t="s">
        <v>13</v>
      </c>
      <c r="C2974" s="1" t="s">
        <v>46</v>
      </c>
      <c r="D2974" s="1" t="s">
        <v>47</v>
      </c>
      <c r="E2974" s="1" t="s">
        <v>12</v>
      </c>
      <c r="F2974">
        <v>22</v>
      </c>
      <c r="G2974">
        <v>0.61</v>
      </c>
      <c r="H2974">
        <v>44</v>
      </c>
      <c r="I2974">
        <v>0.7</v>
      </c>
      <c r="K2974">
        <f t="shared" si="232"/>
        <v>36</v>
      </c>
      <c r="L2974">
        <f t="shared" si="233"/>
        <v>83</v>
      </c>
      <c r="M2974" t="str">
        <f>IF(COUNT(FIND({0,1,2,3,4,5,6,7,8,9},IF(ISBLANK(A2974),IF(LEN(TRIM(B2974))&gt;0,TRIM(B2974),TRIM(C2974)),"")))&gt;0,IF(ISBLANK(A2974),IF(LEN(TRIM(B2974))&gt;0,TRIM(B2974),TRIM(C2974)),""),"")</f>
        <v>36</v>
      </c>
      <c r="N2974" t="str">
        <f>IF(COUNT(FIND({0,1,2,3,4,5,6,7,8,9},IF(ISBLANK(A2974),IF(LEN(TRIM(B2974))&gt;0,TRIM(C2974),LEFT(D2974, 4)),"")))&gt;0,IF(ISBLANK(A2974),IF(LEN(TRIM(B2974))&gt;0,TRIM(C2974),LEFT(D2974, 4)),""),"")</f>
        <v>065</v>
      </c>
      <c r="O2974" t="str">
        <f t="shared" si="234"/>
        <v>NY</v>
      </c>
      <c r="P2974" t="str">
        <f>TRIM(IF(COUNT(FIND({0,1,2,3,4,5,6,7,8,9},B2974))&gt;0,D2974,IF(LEN(TRIM(B2974))&gt;0,CONCATENATE(B2974,C2974,D2974),MID(D2974,4,LEN(D2974)))))</f>
        <v>Oneida</v>
      </c>
      <c r="Q2974">
        <f t="shared" si="235"/>
        <v>22</v>
      </c>
      <c r="R2974">
        <f t="shared" si="236"/>
        <v>44</v>
      </c>
    </row>
    <row r="2975" spans="2:18" x14ac:dyDescent="0.25">
      <c r="B2975" s="1" t="s">
        <v>13</v>
      </c>
      <c r="C2975" s="1" t="s">
        <v>52</v>
      </c>
      <c r="D2975" s="1" t="s">
        <v>53</v>
      </c>
      <c r="E2975" s="1" t="s">
        <v>12</v>
      </c>
      <c r="F2975">
        <v>22</v>
      </c>
      <c r="G2975">
        <v>0.61</v>
      </c>
      <c r="H2975">
        <v>40</v>
      </c>
      <c r="I2975">
        <v>0.63</v>
      </c>
      <c r="K2975">
        <f t="shared" si="232"/>
        <v>36</v>
      </c>
      <c r="L2975">
        <f t="shared" si="233"/>
        <v>83</v>
      </c>
      <c r="M2975" t="str">
        <f>IF(COUNT(FIND({0,1,2,3,4,5,6,7,8,9},IF(ISBLANK(A2975),IF(LEN(TRIM(B2975))&gt;0,TRIM(B2975),TRIM(C2975)),"")))&gt;0,IF(ISBLANK(A2975),IF(LEN(TRIM(B2975))&gt;0,TRIM(B2975),TRIM(C2975)),""),"")</f>
        <v>36</v>
      </c>
      <c r="N2975" t="str">
        <f>IF(COUNT(FIND({0,1,2,3,4,5,6,7,8,9},IF(ISBLANK(A2975),IF(LEN(TRIM(B2975))&gt;0,TRIM(C2975),LEFT(D2975, 4)),"")))&gt;0,IF(ISBLANK(A2975),IF(LEN(TRIM(B2975))&gt;0,TRIM(C2975),LEFT(D2975, 4)),""),"")</f>
        <v>113</v>
      </c>
      <c r="O2975" t="str">
        <f t="shared" si="234"/>
        <v>NY</v>
      </c>
      <c r="P2975" t="str">
        <f>TRIM(IF(COUNT(FIND({0,1,2,3,4,5,6,7,8,9},B2975))&gt;0,D2975,IF(LEN(TRIM(B2975))&gt;0,CONCATENATE(B2975,C2975,D2975),MID(D2975,4,LEN(D2975)))))</f>
        <v>Warren</v>
      </c>
      <c r="Q2975">
        <f t="shared" si="235"/>
        <v>22</v>
      </c>
      <c r="R2975">
        <f t="shared" si="236"/>
        <v>40</v>
      </c>
    </row>
    <row r="2976" spans="2:18" x14ac:dyDescent="0.25">
      <c r="B2976" s="1" t="s">
        <v>13</v>
      </c>
      <c r="C2976" s="1" t="s">
        <v>26</v>
      </c>
      <c r="D2976" s="1" t="s">
        <v>27</v>
      </c>
      <c r="E2976" s="1" t="s">
        <v>12</v>
      </c>
      <c r="F2976">
        <v>21</v>
      </c>
      <c r="G2976">
        <v>0.57999999999999996</v>
      </c>
      <c r="H2976">
        <v>33</v>
      </c>
      <c r="I2976">
        <v>0.52</v>
      </c>
      <c r="K2976">
        <f t="shared" si="232"/>
        <v>36</v>
      </c>
      <c r="L2976">
        <f t="shared" si="233"/>
        <v>83</v>
      </c>
      <c r="M2976" t="str">
        <f>IF(COUNT(FIND({0,1,2,3,4,5,6,7,8,9},IF(ISBLANK(A2976),IF(LEN(TRIM(B2976))&gt;0,TRIM(B2976),TRIM(C2976)),"")))&gt;0,IF(ISBLANK(A2976),IF(LEN(TRIM(B2976))&gt;0,TRIM(B2976),TRIM(C2976)),""),"")</f>
        <v>36</v>
      </c>
      <c r="N2976" t="str">
        <f>IF(COUNT(FIND({0,1,2,3,4,5,6,7,8,9},IF(ISBLANK(A2976),IF(LEN(TRIM(B2976))&gt;0,TRIM(C2976),LEFT(D2976, 4)),"")))&gt;0,IF(ISBLANK(A2976),IF(LEN(TRIM(B2976))&gt;0,TRIM(C2976),LEFT(D2976, 4)),""),"")</f>
        <v>067</v>
      </c>
      <c r="O2976" t="str">
        <f t="shared" si="234"/>
        <v>NY</v>
      </c>
      <c r="P2976" t="str">
        <f>TRIM(IF(COUNT(FIND({0,1,2,3,4,5,6,7,8,9},B2976))&gt;0,D2976,IF(LEN(TRIM(B2976))&gt;0,CONCATENATE(B2976,C2976,D2976),MID(D2976,4,LEN(D2976)))))</f>
        <v>Onondaga</v>
      </c>
      <c r="Q2976">
        <f t="shared" si="235"/>
        <v>21</v>
      </c>
      <c r="R2976">
        <f t="shared" si="236"/>
        <v>33</v>
      </c>
    </row>
    <row r="2977" spans="2:18" x14ac:dyDescent="0.25">
      <c r="B2977" s="1" t="s">
        <v>95</v>
      </c>
      <c r="C2977" s="1" t="s">
        <v>192</v>
      </c>
      <c r="D2977" s="1" t="s">
        <v>193</v>
      </c>
      <c r="E2977" s="1" t="s">
        <v>98</v>
      </c>
      <c r="F2977">
        <v>21</v>
      </c>
      <c r="G2977">
        <v>0.57999999999999996</v>
      </c>
      <c r="H2977">
        <v>41</v>
      </c>
      <c r="I2977">
        <v>0.65</v>
      </c>
      <c r="K2977">
        <f t="shared" si="232"/>
        <v>36</v>
      </c>
      <c r="L2977">
        <f t="shared" si="233"/>
        <v>83</v>
      </c>
      <c r="M2977" t="str">
        <f>IF(COUNT(FIND({0,1,2,3,4,5,6,7,8,9},IF(ISBLANK(A2977),IF(LEN(TRIM(B2977))&gt;0,TRIM(B2977),TRIM(C2977)),"")))&gt;0,IF(ISBLANK(A2977),IF(LEN(TRIM(B2977))&gt;0,TRIM(B2977),TRIM(C2977)),""),"")</f>
        <v>12</v>
      </c>
      <c r="N2977" t="str">
        <f>IF(COUNT(FIND({0,1,2,3,4,5,6,7,8,9},IF(ISBLANK(A2977),IF(LEN(TRIM(B2977))&gt;0,TRIM(C2977),LEFT(D2977, 4)),"")))&gt;0,IF(ISBLANK(A2977),IF(LEN(TRIM(B2977))&gt;0,TRIM(C2977),LEFT(D2977, 4)),""),"")</f>
        <v>127</v>
      </c>
      <c r="O2977" t="str">
        <f t="shared" si="234"/>
        <v>Fl</v>
      </c>
      <c r="P2977" t="str">
        <f>TRIM(IF(COUNT(FIND({0,1,2,3,4,5,6,7,8,9},B2977))&gt;0,D2977,IF(LEN(TRIM(B2977))&gt;0,CONCATENATE(B2977,C2977,D2977),MID(D2977,4,LEN(D2977)))))</f>
        <v>Volusia</v>
      </c>
      <c r="Q2977">
        <f t="shared" si="235"/>
        <v>21</v>
      </c>
      <c r="R2977">
        <f t="shared" si="236"/>
        <v>41</v>
      </c>
    </row>
    <row r="2978" spans="2:18" x14ac:dyDescent="0.25">
      <c r="B2978" s="1" t="s">
        <v>13</v>
      </c>
      <c r="C2978" s="1" t="s">
        <v>48</v>
      </c>
      <c r="D2978" s="1" t="s">
        <v>49</v>
      </c>
      <c r="E2978" s="1" t="s">
        <v>12</v>
      </c>
      <c r="F2978">
        <v>20</v>
      </c>
      <c r="G2978">
        <v>0.55000000000000004</v>
      </c>
      <c r="H2978">
        <v>29</v>
      </c>
      <c r="I2978">
        <v>0.46</v>
      </c>
      <c r="K2978">
        <f t="shared" si="232"/>
        <v>36</v>
      </c>
      <c r="L2978">
        <f t="shared" si="233"/>
        <v>83</v>
      </c>
      <c r="M2978" t="str">
        <f>IF(COUNT(FIND({0,1,2,3,4,5,6,7,8,9},IF(ISBLANK(A2978),IF(LEN(TRIM(B2978))&gt;0,TRIM(B2978),TRIM(C2978)),"")))&gt;0,IF(ISBLANK(A2978),IF(LEN(TRIM(B2978))&gt;0,TRIM(B2978),TRIM(C2978)),""),"")</f>
        <v>36</v>
      </c>
      <c r="N2978" t="str">
        <f>IF(COUNT(FIND({0,1,2,3,4,5,6,7,8,9},IF(ISBLANK(A2978),IF(LEN(TRIM(B2978))&gt;0,TRIM(C2978),LEFT(D2978, 4)),"")))&gt;0,IF(ISBLANK(A2978),IF(LEN(TRIM(B2978))&gt;0,TRIM(C2978),LEFT(D2978, 4)),""),"")</f>
        <v>029</v>
      </c>
      <c r="O2978" t="str">
        <f t="shared" si="234"/>
        <v>NY</v>
      </c>
      <c r="P2978" t="str">
        <f>TRIM(IF(COUNT(FIND({0,1,2,3,4,5,6,7,8,9},B2978))&gt;0,D2978,IF(LEN(TRIM(B2978))&gt;0,CONCATENATE(B2978,C2978,D2978),MID(D2978,4,LEN(D2978)))))</f>
        <v>Erie</v>
      </c>
      <c r="Q2978">
        <f t="shared" si="235"/>
        <v>20</v>
      </c>
      <c r="R2978">
        <f t="shared" si="236"/>
        <v>29</v>
      </c>
    </row>
    <row r="2979" spans="2:18" x14ac:dyDescent="0.25">
      <c r="B2979" s="1" t="s">
        <v>13</v>
      </c>
      <c r="C2979" s="1" t="s">
        <v>50</v>
      </c>
      <c r="D2979" s="1" t="s">
        <v>51</v>
      </c>
      <c r="E2979" s="1" t="s">
        <v>12</v>
      </c>
      <c r="F2979">
        <v>19</v>
      </c>
      <c r="G2979">
        <v>0.52</v>
      </c>
      <c r="H2979">
        <v>39</v>
      </c>
      <c r="I2979">
        <v>0.62</v>
      </c>
      <c r="K2979">
        <f t="shared" si="232"/>
        <v>36</v>
      </c>
      <c r="L2979">
        <f t="shared" si="233"/>
        <v>83</v>
      </c>
      <c r="M2979" t="str">
        <f>IF(COUNT(FIND({0,1,2,3,4,5,6,7,8,9},IF(ISBLANK(A2979),IF(LEN(TRIM(B2979))&gt;0,TRIM(B2979),TRIM(C2979)),"")))&gt;0,IF(ISBLANK(A2979),IF(LEN(TRIM(B2979))&gt;0,TRIM(B2979),TRIM(C2979)),""),"")</f>
        <v>36</v>
      </c>
      <c r="N2979" t="str">
        <f>IF(COUNT(FIND({0,1,2,3,4,5,6,7,8,9},IF(ISBLANK(A2979),IF(LEN(TRIM(B2979))&gt;0,TRIM(C2979),LEFT(D2979, 4)),"")))&gt;0,IF(ISBLANK(A2979),IF(LEN(TRIM(B2979))&gt;0,TRIM(C2979),LEFT(D2979, 4)),""),"")</f>
        <v>095</v>
      </c>
      <c r="O2979" t="str">
        <f t="shared" si="234"/>
        <v>NY</v>
      </c>
      <c r="P2979" t="str">
        <f>TRIM(IF(COUNT(FIND({0,1,2,3,4,5,6,7,8,9},B2979))&gt;0,D2979,IF(LEN(TRIM(B2979))&gt;0,CONCATENATE(B2979,C2979,D2979),MID(D2979,4,LEN(D2979)))))</f>
        <v>Schoharie</v>
      </c>
      <c r="Q2979">
        <f t="shared" si="235"/>
        <v>19</v>
      </c>
      <c r="R2979">
        <f t="shared" si="236"/>
        <v>39</v>
      </c>
    </row>
    <row r="2980" spans="2:18" x14ac:dyDescent="0.25">
      <c r="B2980" s="1" t="s">
        <v>95</v>
      </c>
      <c r="C2980" s="1" t="s">
        <v>24</v>
      </c>
      <c r="D2980" s="1" t="s">
        <v>108</v>
      </c>
      <c r="E2980" s="1" t="s">
        <v>98</v>
      </c>
      <c r="F2980">
        <v>19</v>
      </c>
      <c r="G2980">
        <v>0.52</v>
      </c>
      <c r="H2980">
        <v>29</v>
      </c>
      <c r="I2980">
        <v>0.46</v>
      </c>
      <c r="K2980">
        <f t="shared" si="232"/>
        <v>36</v>
      </c>
      <c r="L2980">
        <f t="shared" si="233"/>
        <v>83</v>
      </c>
      <c r="M2980" t="str">
        <f>IF(COUNT(FIND({0,1,2,3,4,5,6,7,8,9},IF(ISBLANK(A2980),IF(LEN(TRIM(B2980))&gt;0,TRIM(B2980),TRIM(C2980)),"")))&gt;0,IF(ISBLANK(A2980),IF(LEN(TRIM(B2980))&gt;0,TRIM(B2980),TRIM(C2980)),""),"")</f>
        <v>12</v>
      </c>
      <c r="N2980" t="str">
        <f>IF(COUNT(FIND({0,1,2,3,4,5,6,7,8,9},IF(ISBLANK(A2980),IF(LEN(TRIM(B2980))&gt;0,TRIM(C2980),LEFT(D2980, 4)),"")))&gt;0,IF(ISBLANK(A2980),IF(LEN(TRIM(B2980))&gt;0,TRIM(C2980),LEFT(D2980, 4)),""),"")</f>
        <v>103</v>
      </c>
      <c r="O2980" t="str">
        <f t="shared" si="234"/>
        <v>Fl</v>
      </c>
      <c r="P2980" t="str">
        <f>TRIM(IF(COUNT(FIND({0,1,2,3,4,5,6,7,8,9},B2980))&gt;0,D2980,IF(LEN(TRIM(B2980))&gt;0,CONCATENATE(B2980,C2980,D2980),MID(D2980,4,LEN(D2980)))))</f>
        <v>Pinellas</v>
      </c>
      <c r="Q2980">
        <f t="shared" si="235"/>
        <v>19</v>
      </c>
      <c r="R2980">
        <f t="shared" si="236"/>
        <v>29</v>
      </c>
    </row>
    <row r="2981" spans="2:18" x14ac:dyDescent="0.25">
      <c r="B2981" s="1" t="s">
        <v>162</v>
      </c>
      <c r="C2981" s="1" t="s">
        <v>113</v>
      </c>
      <c r="D2981" s="1" t="s">
        <v>163</v>
      </c>
      <c r="E2981" s="1" t="s">
        <v>164</v>
      </c>
      <c r="F2981">
        <v>18</v>
      </c>
      <c r="G2981">
        <v>0.5</v>
      </c>
      <c r="H2981">
        <v>26</v>
      </c>
      <c r="I2981">
        <v>0.41</v>
      </c>
      <c r="K2981">
        <f t="shared" si="232"/>
        <v>36</v>
      </c>
      <c r="L2981">
        <f t="shared" si="233"/>
        <v>83</v>
      </c>
      <c r="M2981" t="str">
        <f>IF(COUNT(FIND({0,1,2,3,4,5,6,7,8,9},IF(ISBLANK(A2981),IF(LEN(TRIM(B2981))&gt;0,TRIM(B2981),TRIM(C2981)),"")))&gt;0,IF(ISBLANK(A2981),IF(LEN(TRIM(B2981))&gt;0,TRIM(B2981),TRIM(C2981)),""),"")</f>
        <v>04</v>
      </c>
      <c r="N2981" t="str">
        <f>IF(COUNT(FIND({0,1,2,3,4,5,6,7,8,9},IF(ISBLANK(A2981),IF(LEN(TRIM(B2981))&gt;0,TRIM(C2981),LEFT(D2981, 4)),"")))&gt;0,IF(ISBLANK(A2981),IF(LEN(TRIM(B2981))&gt;0,TRIM(C2981),LEFT(D2981, 4)),""),"")</f>
        <v>013</v>
      </c>
      <c r="O2981" t="str">
        <f t="shared" si="234"/>
        <v>Az</v>
      </c>
      <c r="P2981" t="str">
        <f>TRIM(IF(COUNT(FIND({0,1,2,3,4,5,6,7,8,9},B2981))&gt;0,D2981,IF(LEN(TRIM(B2981))&gt;0,CONCATENATE(B2981,C2981,D2981),MID(D2981,4,LEN(D2981)))))</f>
        <v>Maricopa</v>
      </c>
      <c r="Q2981">
        <f t="shared" si="235"/>
        <v>18</v>
      </c>
      <c r="R2981">
        <f t="shared" si="236"/>
        <v>26</v>
      </c>
    </row>
    <row r="2982" spans="2:18" x14ac:dyDescent="0.25">
      <c r="B2982" s="1" t="s">
        <v>78</v>
      </c>
      <c r="C2982" s="1" t="s">
        <v>76</v>
      </c>
      <c r="D2982" s="1" t="s">
        <v>79</v>
      </c>
      <c r="E2982" s="1" t="s">
        <v>80</v>
      </c>
      <c r="F2982">
        <v>18</v>
      </c>
      <c r="G2982">
        <v>0.5</v>
      </c>
      <c r="H2982">
        <v>28</v>
      </c>
      <c r="I2982">
        <v>0.44</v>
      </c>
      <c r="K2982">
        <f t="shared" si="232"/>
        <v>36</v>
      </c>
      <c r="L2982">
        <f t="shared" si="233"/>
        <v>83</v>
      </c>
      <c r="M2982" t="str">
        <f>IF(COUNT(FIND({0,1,2,3,4,5,6,7,8,9},IF(ISBLANK(A2982),IF(LEN(TRIM(B2982))&gt;0,TRIM(B2982),TRIM(C2982)),"")))&gt;0,IF(ISBLANK(A2982),IF(LEN(TRIM(B2982))&gt;0,TRIM(B2982),TRIM(C2982)),""),"")</f>
        <v>09</v>
      </c>
      <c r="N2982" t="str">
        <f>IF(COUNT(FIND({0,1,2,3,4,5,6,7,8,9},IF(ISBLANK(A2982),IF(LEN(TRIM(B2982))&gt;0,TRIM(C2982),LEFT(D2982, 4)),"")))&gt;0,IF(ISBLANK(A2982),IF(LEN(TRIM(B2982))&gt;0,TRIM(C2982),LEFT(D2982, 4)),""),"")</f>
        <v>003</v>
      </c>
      <c r="O2982" t="str">
        <f t="shared" si="234"/>
        <v>Ct</v>
      </c>
      <c r="P2982" t="str">
        <f>TRIM(IF(COUNT(FIND({0,1,2,3,4,5,6,7,8,9},B2982))&gt;0,D2982,IF(LEN(TRIM(B2982))&gt;0,CONCATENATE(B2982,C2982,D2982),MID(D2982,4,LEN(D2982)))))</f>
        <v>Hartford</v>
      </c>
      <c r="Q2982">
        <f t="shared" si="235"/>
        <v>18</v>
      </c>
      <c r="R2982">
        <f t="shared" si="236"/>
        <v>28</v>
      </c>
    </row>
    <row r="2983" spans="2:18" x14ac:dyDescent="0.25">
      <c r="B2983" s="1" t="s">
        <v>13</v>
      </c>
      <c r="C2983" s="1" t="s">
        <v>24</v>
      </c>
      <c r="D2983" s="1" t="s">
        <v>25</v>
      </c>
      <c r="E2983" s="1" t="s">
        <v>12</v>
      </c>
      <c r="F2983">
        <v>18</v>
      </c>
      <c r="G2983">
        <v>0.5</v>
      </c>
      <c r="H2983">
        <v>29</v>
      </c>
      <c r="I2983">
        <v>0.46</v>
      </c>
      <c r="K2983">
        <f t="shared" si="232"/>
        <v>36</v>
      </c>
      <c r="L2983">
        <f t="shared" si="233"/>
        <v>83</v>
      </c>
      <c r="M2983" t="str">
        <f>IF(COUNT(FIND({0,1,2,3,4,5,6,7,8,9},IF(ISBLANK(A2983),IF(LEN(TRIM(B2983))&gt;0,TRIM(B2983),TRIM(C2983)),"")))&gt;0,IF(ISBLANK(A2983),IF(LEN(TRIM(B2983))&gt;0,TRIM(B2983),TRIM(C2983)),""),"")</f>
        <v>36</v>
      </c>
      <c r="N2983" t="str">
        <f>IF(COUNT(FIND({0,1,2,3,4,5,6,7,8,9},IF(ISBLANK(A2983),IF(LEN(TRIM(B2983))&gt;0,TRIM(C2983),LEFT(D2983, 4)),"")))&gt;0,IF(ISBLANK(A2983),IF(LEN(TRIM(B2983))&gt;0,TRIM(C2983),LEFT(D2983, 4)),""),"")</f>
        <v>103</v>
      </c>
      <c r="O2983" t="str">
        <f t="shared" si="234"/>
        <v>NY</v>
      </c>
      <c r="P2983" t="str">
        <f>TRIM(IF(COUNT(FIND({0,1,2,3,4,5,6,7,8,9},B2983))&gt;0,D2983,IF(LEN(TRIM(B2983))&gt;0,CONCATENATE(B2983,C2983,D2983),MID(D2983,4,LEN(D2983)))))</f>
        <v>Suffolk</v>
      </c>
      <c r="Q2983">
        <f t="shared" si="235"/>
        <v>18</v>
      </c>
      <c r="R2983">
        <f t="shared" si="236"/>
        <v>29</v>
      </c>
    </row>
    <row r="2984" spans="2:18" x14ac:dyDescent="0.25">
      <c r="B2984" s="1" t="s">
        <v>13</v>
      </c>
      <c r="C2984" s="1" t="s">
        <v>64</v>
      </c>
      <c r="D2984" s="1" t="s">
        <v>65</v>
      </c>
      <c r="E2984" s="1" t="s">
        <v>12</v>
      </c>
      <c r="F2984">
        <v>17</v>
      </c>
      <c r="G2984">
        <v>0.47</v>
      </c>
      <c r="H2984">
        <v>30</v>
      </c>
      <c r="I2984">
        <v>0.47</v>
      </c>
      <c r="K2984">
        <f t="shared" si="232"/>
        <v>36</v>
      </c>
      <c r="L2984">
        <f t="shared" si="233"/>
        <v>83</v>
      </c>
      <c r="M2984" t="str">
        <f>IF(COUNT(FIND({0,1,2,3,4,5,6,7,8,9},IF(ISBLANK(A2984),IF(LEN(TRIM(B2984))&gt;0,TRIM(B2984),TRIM(C2984)),"")))&gt;0,IF(ISBLANK(A2984),IF(LEN(TRIM(B2984))&gt;0,TRIM(B2984),TRIM(C2984)),""),"")</f>
        <v>36</v>
      </c>
      <c r="N2984" t="str">
        <f>IF(COUNT(FIND({0,1,2,3,4,5,6,7,8,9},IF(ISBLANK(A2984),IF(LEN(TRIM(B2984))&gt;0,TRIM(C2984),LEFT(D2984, 4)),"")))&gt;0,IF(ISBLANK(A2984),IF(LEN(TRIM(B2984))&gt;0,TRIM(C2984),LEFT(D2984, 4)),""),"")</f>
        <v>019</v>
      </c>
      <c r="O2984" t="str">
        <f t="shared" si="234"/>
        <v>NY</v>
      </c>
      <c r="P2984" t="str">
        <f>TRIM(IF(COUNT(FIND({0,1,2,3,4,5,6,7,8,9},B2984))&gt;0,D2984,IF(LEN(TRIM(B2984))&gt;0,CONCATENATE(B2984,C2984,D2984),MID(D2984,4,LEN(D2984)))))</f>
        <v>Clinton</v>
      </c>
      <c r="Q2984">
        <f t="shared" si="235"/>
        <v>17</v>
      </c>
      <c r="R2984">
        <f t="shared" si="236"/>
        <v>30</v>
      </c>
    </row>
    <row r="2985" spans="2:18" x14ac:dyDescent="0.25">
      <c r="B2985" s="1" t="s">
        <v>13</v>
      </c>
      <c r="C2985" s="1" t="s">
        <v>89</v>
      </c>
      <c r="D2985" s="1" t="s">
        <v>90</v>
      </c>
      <c r="E2985" s="1" t="s">
        <v>12</v>
      </c>
      <c r="F2985">
        <v>15</v>
      </c>
      <c r="G2985">
        <v>0.41</v>
      </c>
      <c r="H2985">
        <v>22</v>
      </c>
      <c r="I2985">
        <v>0.35</v>
      </c>
      <c r="K2985">
        <f t="shared" si="232"/>
        <v>36</v>
      </c>
      <c r="L2985">
        <f t="shared" si="233"/>
        <v>83</v>
      </c>
      <c r="M2985" t="str">
        <f>IF(COUNT(FIND({0,1,2,3,4,5,6,7,8,9},IF(ISBLANK(A2985),IF(LEN(TRIM(B2985))&gt;0,TRIM(B2985),TRIM(C2985)),"")))&gt;0,IF(ISBLANK(A2985),IF(LEN(TRIM(B2985))&gt;0,TRIM(B2985),TRIM(C2985)),""),"")</f>
        <v>36</v>
      </c>
      <c r="N2985" t="str">
        <f>IF(COUNT(FIND({0,1,2,3,4,5,6,7,8,9},IF(ISBLANK(A2985),IF(LEN(TRIM(B2985))&gt;0,TRIM(C2985),LEFT(D2985, 4)),"")))&gt;0,IF(ISBLANK(A2985),IF(LEN(TRIM(B2985))&gt;0,TRIM(C2985),LEFT(D2985, 4)),""),"")</f>
        <v>031</v>
      </c>
      <c r="O2985" t="str">
        <f t="shared" si="234"/>
        <v>NY</v>
      </c>
      <c r="P2985" t="str">
        <f>TRIM(IF(COUNT(FIND({0,1,2,3,4,5,6,7,8,9},B2985))&gt;0,D2985,IF(LEN(TRIM(B2985))&gt;0,CONCATENATE(B2985,C2985,D2985),MID(D2985,4,LEN(D2985)))))</f>
        <v>Essex</v>
      </c>
      <c r="Q2985">
        <f t="shared" si="235"/>
        <v>15</v>
      </c>
      <c r="R2985">
        <f t="shared" si="236"/>
        <v>22</v>
      </c>
    </row>
    <row r="2986" spans="2:18" x14ac:dyDescent="0.25">
      <c r="B2986" s="1" t="s">
        <v>95</v>
      </c>
      <c r="C2986" s="1" t="s">
        <v>50</v>
      </c>
      <c r="D2986" s="1" t="s">
        <v>55</v>
      </c>
      <c r="E2986" s="1" t="s">
        <v>98</v>
      </c>
      <c r="F2986">
        <v>14</v>
      </c>
      <c r="G2986">
        <v>0.39</v>
      </c>
      <c r="H2986">
        <v>28</v>
      </c>
      <c r="I2986">
        <v>0.44</v>
      </c>
      <c r="K2986">
        <f t="shared" si="232"/>
        <v>36</v>
      </c>
      <c r="L2986">
        <f t="shared" si="233"/>
        <v>83</v>
      </c>
      <c r="M2986" t="str">
        <f>IF(COUNT(FIND({0,1,2,3,4,5,6,7,8,9},IF(ISBLANK(A2986),IF(LEN(TRIM(B2986))&gt;0,TRIM(B2986),TRIM(C2986)),"")))&gt;0,IF(ISBLANK(A2986),IF(LEN(TRIM(B2986))&gt;0,TRIM(B2986),TRIM(C2986)),""),"")</f>
        <v>12</v>
      </c>
      <c r="N2986" t="str">
        <f>IF(COUNT(FIND({0,1,2,3,4,5,6,7,8,9},IF(ISBLANK(A2986),IF(LEN(TRIM(B2986))&gt;0,TRIM(C2986),LEFT(D2986, 4)),"")))&gt;0,IF(ISBLANK(A2986),IF(LEN(TRIM(B2986))&gt;0,TRIM(C2986),LEFT(D2986, 4)),""),"")</f>
        <v>095</v>
      </c>
      <c r="O2986" t="str">
        <f t="shared" si="234"/>
        <v>Fl</v>
      </c>
      <c r="P2986" t="str">
        <f>TRIM(IF(COUNT(FIND({0,1,2,3,4,5,6,7,8,9},B2986))&gt;0,D2986,IF(LEN(TRIM(B2986))&gt;0,CONCATENATE(B2986,C2986,D2986),MID(D2986,4,LEN(D2986)))))</f>
        <v>Orange</v>
      </c>
      <c r="Q2986">
        <f t="shared" si="235"/>
        <v>14</v>
      </c>
      <c r="R2986">
        <f t="shared" si="236"/>
        <v>28</v>
      </c>
    </row>
    <row r="2987" spans="2:18" x14ac:dyDescent="0.25">
      <c r="B2987" s="1" t="s">
        <v>13</v>
      </c>
      <c r="C2987" s="1" t="s">
        <v>54</v>
      </c>
      <c r="D2987" s="1" t="s">
        <v>55</v>
      </c>
      <c r="E2987" s="1" t="s">
        <v>12</v>
      </c>
      <c r="F2987">
        <v>14</v>
      </c>
      <c r="G2987">
        <v>0.39</v>
      </c>
      <c r="H2987">
        <v>23</v>
      </c>
      <c r="I2987">
        <v>0.36</v>
      </c>
      <c r="K2987">
        <f t="shared" si="232"/>
        <v>36</v>
      </c>
      <c r="L2987">
        <f t="shared" si="233"/>
        <v>83</v>
      </c>
      <c r="M2987" t="str">
        <f>IF(COUNT(FIND({0,1,2,3,4,5,6,7,8,9},IF(ISBLANK(A2987),IF(LEN(TRIM(B2987))&gt;0,TRIM(B2987),TRIM(C2987)),"")))&gt;0,IF(ISBLANK(A2987),IF(LEN(TRIM(B2987))&gt;0,TRIM(B2987),TRIM(C2987)),""),"")</f>
        <v>36</v>
      </c>
      <c r="N2987" t="str">
        <f>IF(COUNT(FIND({0,1,2,3,4,5,6,7,8,9},IF(ISBLANK(A2987),IF(LEN(TRIM(B2987))&gt;0,TRIM(C2987),LEFT(D2987, 4)),"")))&gt;0,IF(ISBLANK(A2987),IF(LEN(TRIM(B2987))&gt;0,TRIM(C2987),LEFT(D2987, 4)),""),"")</f>
        <v>071</v>
      </c>
      <c r="O2987" t="str">
        <f t="shared" si="234"/>
        <v>NY</v>
      </c>
      <c r="P2987" t="str">
        <f>TRIM(IF(COUNT(FIND({0,1,2,3,4,5,6,7,8,9},B2987))&gt;0,D2987,IF(LEN(TRIM(B2987))&gt;0,CONCATENATE(B2987,C2987,D2987),MID(D2987,4,LEN(D2987)))))</f>
        <v>Orange</v>
      </c>
      <c r="Q2987">
        <f t="shared" si="235"/>
        <v>14</v>
      </c>
      <c r="R2987">
        <f t="shared" si="236"/>
        <v>23</v>
      </c>
    </row>
    <row r="2988" spans="2:18" x14ac:dyDescent="0.25">
      <c r="B2988" s="1" t="s">
        <v>56</v>
      </c>
      <c r="C2988" s="1" t="s">
        <v>83</v>
      </c>
      <c r="D2988" s="1" t="s">
        <v>25</v>
      </c>
      <c r="E2988" s="1" t="s">
        <v>59</v>
      </c>
      <c r="F2988">
        <v>13</v>
      </c>
      <c r="G2988">
        <v>0.36</v>
      </c>
      <c r="H2988">
        <v>13</v>
      </c>
      <c r="I2988">
        <v>0.21</v>
      </c>
      <c r="K2988">
        <f t="shared" si="232"/>
        <v>36</v>
      </c>
      <c r="L2988">
        <f t="shared" si="233"/>
        <v>83</v>
      </c>
      <c r="M2988" t="str">
        <f>IF(COUNT(FIND({0,1,2,3,4,5,6,7,8,9},IF(ISBLANK(A2988),IF(LEN(TRIM(B2988))&gt;0,TRIM(B2988),TRIM(C2988)),"")))&gt;0,IF(ISBLANK(A2988),IF(LEN(TRIM(B2988))&gt;0,TRIM(B2988),TRIM(C2988)),""),"")</f>
        <v>25</v>
      </c>
      <c r="N2988" t="str">
        <f>IF(COUNT(FIND({0,1,2,3,4,5,6,7,8,9},IF(ISBLANK(A2988),IF(LEN(TRIM(B2988))&gt;0,TRIM(C2988),LEFT(D2988, 4)),"")))&gt;0,IF(ISBLANK(A2988),IF(LEN(TRIM(B2988))&gt;0,TRIM(C2988),LEFT(D2988, 4)),""),"")</f>
        <v>025</v>
      </c>
      <c r="O2988" t="str">
        <f t="shared" si="234"/>
        <v>Ma</v>
      </c>
      <c r="P2988" t="str">
        <f>TRIM(IF(COUNT(FIND({0,1,2,3,4,5,6,7,8,9},B2988))&gt;0,D2988,IF(LEN(TRIM(B2988))&gt;0,CONCATENATE(B2988,C2988,D2988),MID(D2988,4,LEN(D2988)))))</f>
        <v>Suffolk</v>
      </c>
      <c r="Q2988">
        <f t="shared" si="235"/>
        <v>13</v>
      </c>
      <c r="R2988">
        <f t="shared" si="236"/>
        <v>13</v>
      </c>
    </row>
    <row r="2989" spans="2:18" x14ac:dyDescent="0.25">
      <c r="B2989" s="1" t="s">
        <v>78</v>
      </c>
      <c r="C2989" s="1" t="s">
        <v>41</v>
      </c>
      <c r="D2989" s="1" t="s">
        <v>115</v>
      </c>
      <c r="E2989" s="1" t="s">
        <v>80</v>
      </c>
      <c r="F2989">
        <v>13</v>
      </c>
      <c r="G2989">
        <v>0.36</v>
      </c>
      <c r="H2989">
        <v>19</v>
      </c>
      <c r="I2989">
        <v>0.3</v>
      </c>
      <c r="K2989">
        <f t="shared" si="232"/>
        <v>36</v>
      </c>
      <c r="L2989">
        <f t="shared" si="233"/>
        <v>83</v>
      </c>
      <c r="M2989" t="str">
        <f>IF(COUNT(FIND({0,1,2,3,4,5,6,7,8,9},IF(ISBLANK(A2989),IF(LEN(TRIM(B2989))&gt;0,TRIM(B2989),TRIM(C2989)),"")))&gt;0,IF(ISBLANK(A2989),IF(LEN(TRIM(B2989))&gt;0,TRIM(B2989),TRIM(C2989)),""),"")</f>
        <v>09</v>
      </c>
      <c r="N2989" t="str">
        <f>IF(COUNT(FIND({0,1,2,3,4,5,6,7,8,9},IF(ISBLANK(A2989),IF(LEN(TRIM(B2989))&gt;0,TRIM(C2989),LEFT(D2989, 4)),"")))&gt;0,IF(ISBLANK(A2989),IF(LEN(TRIM(B2989))&gt;0,TRIM(C2989),LEFT(D2989, 4)),""),"")</f>
        <v>001</v>
      </c>
      <c r="O2989" t="str">
        <f t="shared" si="234"/>
        <v>Ct</v>
      </c>
      <c r="P2989" t="str">
        <f>TRIM(IF(COUNT(FIND({0,1,2,3,4,5,6,7,8,9},B2989))&gt;0,D2989,IF(LEN(TRIM(B2989))&gt;0,CONCATENATE(B2989,C2989,D2989),MID(D2989,4,LEN(D2989)))))</f>
        <v>Fairfield</v>
      </c>
      <c r="Q2989">
        <f t="shared" si="235"/>
        <v>13</v>
      </c>
      <c r="R2989">
        <f t="shared" si="236"/>
        <v>19</v>
      </c>
    </row>
    <row r="2990" spans="2:18" x14ac:dyDescent="0.25">
      <c r="B2990" s="1" t="s">
        <v>13</v>
      </c>
      <c r="C2990" s="1" t="s">
        <v>36</v>
      </c>
      <c r="D2990" s="1" t="s">
        <v>37</v>
      </c>
      <c r="E2990" s="1" t="s">
        <v>12</v>
      </c>
      <c r="F2990">
        <v>13</v>
      </c>
      <c r="G2990">
        <v>0.36</v>
      </c>
      <c r="H2990">
        <v>25</v>
      </c>
      <c r="I2990">
        <v>0.4</v>
      </c>
      <c r="K2990">
        <f t="shared" si="232"/>
        <v>36</v>
      </c>
      <c r="L2990">
        <f t="shared" si="233"/>
        <v>83</v>
      </c>
      <c r="M2990" t="str">
        <f>IF(COUNT(FIND({0,1,2,3,4,5,6,7,8,9},IF(ISBLANK(A2990),IF(LEN(TRIM(B2990))&gt;0,TRIM(B2990),TRIM(C2990)),"")))&gt;0,IF(ISBLANK(A2990),IF(LEN(TRIM(B2990))&gt;0,TRIM(B2990),TRIM(C2990)),""),"")</f>
        <v>36</v>
      </c>
      <c r="N2990" t="str">
        <f>IF(COUNT(FIND({0,1,2,3,4,5,6,7,8,9},IF(ISBLANK(A2990),IF(LEN(TRIM(B2990))&gt;0,TRIM(C2990),LEFT(D2990, 4)),"")))&gt;0,IF(ISBLANK(A2990),IF(LEN(TRIM(B2990))&gt;0,TRIM(C2990),LEFT(D2990, 4)),""),"")</f>
        <v>111</v>
      </c>
      <c r="O2990" t="str">
        <f t="shared" si="234"/>
        <v>NY</v>
      </c>
      <c r="P2990" t="str">
        <f>TRIM(IF(COUNT(FIND({0,1,2,3,4,5,6,7,8,9},B2990))&gt;0,D2990,IF(LEN(TRIM(B2990))&gt;0,CONCATENATE(B2990,C2990,D2990),MID(D2990,4,LEN(D2990)))))</f>
        <v>Ulster</v>
      </c>
      <c r="Q2990">
        <f t="shared" si="235"/>
        <v>13</v>
      </c>
      <c r="R2990">
        <f t="shared" si="236"/>
        <v>25</v>
      </c>
    </row>
    <row r="2991" spans="2:18" x14ac:dyDescent="0.25">
      <c r="B2991" s="1" t="s">
        <v>13</v>
      </c>
      <c r="C2991" s="1" t="s">
        <v>34</v>
      </c>
      <c r="D2991" s="1" t="s">
        <v>35</v>
      </c>
      <c r="E2991" s="1" t="s">
        <v>12</v>
      </c>
      <c r="F2991">
        <v>12</v>
      </c>
      <c r="G2991">
        <v>0.33</v>
      </c>
      <c r="H2991">
        <v>17</v>
      </c>
      <c r="I2991">
        <v>0.27</v>
      </c>
      <c r="K2991">
        <f t="shared" si="232"/>
        <v>36</v>
      </c>
      <c r="L2991">
        <f t="shared" si="233"/>
        <v>83</v>
      </c>
      <c r="M2991" t="str">
        <f>IF(COUNT(FIND({0,1,2,3,4,5,6,7,8,9},IF(ISBLANK(A2991),IF(LEN(TRIM(B2991))&gt;0,TRIM(B2991),TRIM(C2991)),"")))&gt;0,IF(ISBLANK(A2991),IF(LEN(TRIM(B2991))&gt;0,TRIM(B2991),TRIM(C2991)),""),"")</f>
        <v>36</v>
      </c>
      <c r="N2991" t="str">
        <f>IF(COUNT(FIND({0,1,2,3,4,5,6,7,8,9},IF(ISBLANK(A2991),IF(LEN(TRIM(B2991))&gt;0,TRIM(C2991),LEFT(D2991, 4)),"")))&gt;0,IF(ISBLANK(A2991),IF(LEN(TRIM(B2991))&gt;0,TRIM(C2991),LEFT(D2991, 4)),""),"")</f>
        <v>119</v>
      </c>
      <c r="O2991" t="str">
        <f t="shared" si="234"/>
        <v>NY</v>
      </c>
      <c r="P2991" t="str">
        <f>TRIM(IF(COUNT(FIND({0,1,2,3,4,5,6,7,8,9},B2991))&gt;0,D2991,IF(LEN(TRIM(B2991))&gt;0,CONCATENATE(B2991,C2991,D2991),MID(D2991,4,LEN(D2991)))))</f>
        <v>Westchester</v>
      </c>
      <c r="Q2991">
        <f t="shared" si="235"/>
        <v>12</v>
      </c>
      <c r="R2991">
        <f t="shared" si="236"/>
        <v>17</v>
      </c>
    </row>
    <row r="2992" spans="2:18" x14ac:dyDescent="0.25">
      <c r="B2992" s="1" t="s">
        <v>99</v>
      </c>
      <c r="C2992" s="1" t="s">
        <v>116</v>
      </c>
      <c r="D2992" s="1" t="s">
        <v>117</v>
      </c>
      <c r="E2992" s="1" t="s">
        <v>102</v>
      </c>
      <c r="F2992">
        <v>12</v>
      </c>
      <c r="G2992">
        <v>0.33</v>
      </c>
      <c r="H2992">
        <v>19</v>
      </c>
      <c r="I2992">
        <v>0.3</v>
      </c>
      <c r="K2992">
        <f t="shared" si="232"/>
        <v>36</v>
      </c>
      <c r="L2992">
        <f t="shared" si="233"/>
        <v>83</v>
      </c>
      <c r="M2992" t="str">
        <f>IF(COUNT(FIND({0,1,2,3,4,5,6,7,8,9},IF(ISBLANK(A2992),IF(LEN(TRIM(B2992))&gt;0,TRIM(B2992),TRIM(C2992)),"")))&gt;0,IF(ISBLANK(A2992),IF(LEN(TRIM(B2992))&gt;0,TRIM(B2992),TRIM(C2992)),""),"")</f>
        <v>06</v>
      </c>
      <c r="N2992" t="str">
        <f>IF(COUNT(FIND({0,1,2,3,4,5,6,7,8,9},IF(ISBLANK(A2992),IF(LEN(TRIM(B2992))&gt;0,TRIM(C2992),LEFT(D2992, 4)),"")))&gt;0,IF(ISBLANK(A2992),IF(LEN(TRIM(B2992))&gt;0,TRIM(C2992),LEFT(D2992, 4)),""),"")</f>
        <v>073</v>
      </c>
      <c r="O2992" t="str">
        <f t="shared" si="234"/>
        <v>Ca</v>
      </c>
      <c r="P2992" t="str">
        <f>TRIM(IF(COUNT(FIND({0,1,2,3,4,5,6,7,8,9},B2992))&gt;0,D2992,IF(LEN(TRIM(B2992))&gt;0,CONCATENATE(B2992,C2992,D2992),MID(D2992,4,LEN(D2992)))))</f>
        <v>San Diego</v>
      </c>
      <c r="Q2992">
        <f t="shared" si="235"/>
        <v>12</v>
      </c>
      <c r="R2992">
        <f t="shared" si="236"/>
        <v>19</v>
      </c>
    </row>
    <row r="2993" spans="2:18" x14ac:dyDescent="0.25">
      <c r="B2993" s="1" t="s">
        <v>120</v>
      </c>
      <c r="C2993" s="1" t="s">
        <v>18</v>
      </c>
      <c r="D2993" s="1" t="s">
        <v>67</v>
      </c>
      <c r="E2993" s="1" t="s">
        <v>123</v>
      </c>
      <c r="F2993">
        <v>12</v>
      </c>
      <c r="G2993">
        <v>0.33</v>
      </c>
      <c r="H2993">
        <v>23</v>
      </c>
      <c r="I2993">
        <v>0.36</v>
      </c>
      <c r="K2993">
        <f t="shared" si="232"/>
        <v>36</v>
      </c>
      <c r="L2993">
        <f t="shared" si="233"/>
        <v>83</v>
      </c>
      <c r="M2993" t="str">
        <f>IF(COUNT(FIND({0,1,2,3,4,5,6,7,8,9},IF(ISBLANK(A2993),IF(LEN(TRIM(B2993))&gt;0,TRIM(B2993),TRIM(C2993)),"")))&gt;0,IF(ISBLANK(A2993),IF(LEN(TRIM(B2993))&gt;0,TRIM(B2993),TRIM(C2993)),""),"")</f>
        <v>42</v>
      </c>
      <c r="N2993" t="str">
        <f>IF(COUNT(FIND({0,1,2,3,4,5,6,7,8,9},IF(ISBLANK(A2993),IF(LEN(TRIM(B2993))&gt;0,TRIM(C2993),LEFT(D2993, 4)),"")))&gt;0,IF(ISBLANK(A2993),IF(LEN(TRIM(B2993))&gt;0,TRIM(C2993),LEFT(D2993, 4)),""),"")</f>
        <v>091</v>
      </c>
      <c r="O2993" t="str">
        <f t="shared" si="234"/>
        <v>Pa</v>
      </c>
      <c r="P2993" t="str">
        <f>TRIM(IF(COUNT(FIND({0,1,2,3,4,5,6,7,8,9},B2993))&gt;0,D2993,IF(LEN(TRIM(B2993))&gt;0,CONCATENATE(B2993,C2993,D2993),MID(D2993,4,LEN(D2993)))))</f>
        <v>Montgomery</v>
      </c>
      <c r="Q2993">
        <f t="shared" si="235"/>
        <v>12</v>
      </c>
      <c r="R2993">
        <f t="shared" si="236"/>
        <v>23</v>
      </c>
    </row>
    <row r="2994" spans="2:18" x14ac:dyDescent="0.25">
      <c r="B2994" s="1" t="s">
        <v>13</v>
      </c>
      <c r="C2994" s="1" t="s">
        <v>81</v>
      </c>
      <c r="D2994" s="1" t="s">
        <v>82</v>
      </c>
      <c r="E2994" s="1" t="s">
        <v>12</v>
      </c>
      <c r="F2994">
        <v>12</v>
      </c>
      <c r="G2994">
        <v>0.33</v>
      </c>
      <c r="H2994">
        <v>16</v>
      </c>
      <c r="I2994">
        <v>0.25</v>
      </c>
      <c r="K2994">
        <f t="shared" si="232"/>
        <v>36</v>
      </c>
      <c r="L2994">
        <f t="shared" si="233"/>
        <v>83</v>
      </c>
      <c r="M2994" t="str">
        <f>IF(COUNT(FIND({0,1,2,3,4,5,6,7,8,9},IF(ISBLANK(A2994),IF(LEN(TRIM(B2994))&gt;0,TRIM(B2994),TRIM(C2994)),"")))&gt;0,IF(ISBLANK(A2994),IF(LEN(TRIM(B2994))&gt;0,TRIM(B2994),TRIM(C2994)),""),"")</f>
        <v>36</v>
      </c>
      <c r="N2994" t="str">
        <f>IF(COUNT(FIND({0,1,2,3,4,5,6,7,8,9},IF(ISBLANK(A2994),IF(LEN(TRIM(B2994))&gt;0,TRIM(C2994),LEFT(D2994, 4)),"")))&gt;0,IF(ISBLANK(A2994),IF(LEN(TRIM(B2994))&gt;0,TRIM(C2994),LEFT(D2994, 4)),""),"")</f>
        <v>077</v>
      </c>
      <c r="O2994" t="str">
        <f t="shared" si="234"/>
        <v>NY</v>
      </c>
      <c r="P2994" t="str">
        <f>TRIM(IF(COUNT(FIND({0,1,2,3,4,5,6,7,8,9},B2994))&gt;0,D2994,IF(LEN(TRIM(B2994))&gt;0,CONCATENATE(B2994,C2994,D2994),MID(D2994,4,LEN(D2994)))))</f>
        <v>Otsego</v>
      </c>
      <c r="Q2994">
        <f t="shared" si="235"/>
        <v>12</v>
      </c>
      <c r="R2994">
        <f t="shared" si="236"/>
        <v>16</v>
      </c>
    </row>
    <row r="2995" spans="2:18" x14ac:dyDescent="0.25">
      <c r="B2995" s="1" t="s">
        <v>95</v>
      </c>
      <c r="C2995" s="1" t="s">
        <v>126</v>
      </c>
      <c r="D2995" s="1" t="s">
        <v>350</v>
      </c>
      <c r="E2995" s="1" t="s">
        <v>98</v>
      </c>
      <c r="F2995">
        <v>11</v>
      </c>
      <c r="G2995">
        <v>0.3</v>
      </c>
      <c r="H2995">
        <v>19</v>
      </c>
      <c r="I2995">
        <v>0.3</v>
      </c>
      <c r="K2995">
        <f t="shared" si="232"/>
        <v>36</v>
      </c>
      <c r="L2995">
        <f t="shared" si="233"/>
        <v>83</v>
      </c>
      <c r="M2995" t="str">
        <f>IF(COUNT(FIND({0,1,2,3,4,5,6,7,8,9},IF(ISBLANK(A2995),IF(LEN(TRIM(B2995))&gt;0,TRIM(B2995),TRIM(C2995)),"")))&gt;0,IF(ISBLANK(A2995),IF(LEN(TRIM(B2995))&gt;0,TRIM(B2995),TRIM(C2995)),""),"")</f>
        <v>12</v>
      </c>
      <c r="N2995" t="str">
        <f>IF(COUNT(FIND({0,1,2,3,4,5,6,7,8,9},IF(ISBLANK(A2995),IF(LEN(TRIM(B2995))&gt;0,TRIM(C2995),LEFT(D2995, 4)),"")))&gt;0,IF(ISBLANK(A2995),IF(LEN(TRIM(B2995))&gt;0,TRIM(C2995),LEFT(D2995, 4)),""),"")</f>
        <v>009</v>
      </c>
      <c r="O2995" t="str">
        <f t="shared" si="234"/>
        <v>Fl</v>
      </c>
      <c r="P2995" t="str">
        <f>TRIM(IF(COUNT(FIND({0,1,2,3,4,5,6,7,8,9},B2995))&gt;0,D2995,IF(LEN(TRIM(B2995))&gt;0,CONCATENATE(B2995,C2995,D2995),MID(D2995,4,LEN(D2995)))))</f>
        <v>Brevard</v>
      </c>
      <c r="Q2995">
        <f t="shared" si="235"/>
        <v>11</v>
      </c>
      <c r="R2995">
        <f t="shared" si="236"/>
        <v>19</v>
      </c>
    </row>
    <row r="2996" spans="2:18" x14ac:dyDescent="0.25">
      <c r="B2996" s="1" t="s">
        <v>13</v>
      </c>
      <c r="C2996" s="1" t="s">
        <v>44</v>
      </c>
      <c r="D2996" s="1" t="s">
        <v>45</v>
      </c>
      <c r="E2996" s="1" t="s">
        <v>12</v>
      </c>
      <c r="F2996">
        <v>11</v>
      </c>
      <c r="G2996">
        <v>0.3</v>
      </c>
      <c r="H2996">
        <v>11</v>
      </c>
      <c r="I2996">
        <v>0.17</v>
      </c>
      <c r="K2996">
        <f t="shared" si="232"/>
        <v>36</v>
      </c>
      <c r="L2996">
        <f t="shared" si="233"/>
        <v>83</v>
      </c>
      <c r="M2996" t="str">
        <f>IF(COUNT(FIND({0,1,2,3,4,5,6,7,8,9},IF(ISBLANK(A2996),IF(LEN(TRIM(B2996))&gt;0,TRIM(B2996),TRIM(C2996)),"")))&gt;0,IF(ISBLANK(A2996),IF(LEN(TRIM(B2996))&gt;0,TRIM(B2996),TRIM(C2996)),""),"")</f>
        <v>36</v>
      </c>
      <c r="N2996" t="str">
        <f>IF(COUNT(FIND({0,1,2,3,4,5,6,7,8,9},IF(ISBLANK(A2996),IF(LEN(TRIM(B2996))&gt;0,TRIM(C2996),LEFT(D2996, 4)),"")))&gt;0,IF(ISBLANK(A2996),IF(LEN(TRIM(B2996))&gt;0,TRIM(C2996),LEFT(D2996, 4)),""),"")</f>
        <v>047</v>
      </c>
      <c r="O2996" t="str">
        <f t="shared" si="234"/>
        <v>NY</v>
      </c>
      <c r="P2996" t="str">
        <f>TRIM(IF(COUNT(FIND({0,1,2,3,4,5,6,7,8,9},B2996))&gt;0,D2996,IF(LEN(TRIM(B2996))&gt;0,CONCATENATE(B2996,C2996,D2996),MID(D2996,4,LEN(D2996)))))</f>
        <v>Kings</v>
      </c>
      <c r="Q2996">
        <f t="shared" si="235"/>
        <v>11</v>
      </c>
      <c r="R2996">
        <f t="shared" si="236"/>
        <v>11</v>
      </c>
    </row>
    <row r="2997" spans="2:18" x14ac:dyDescent="0.25">
      <c r="B2997" s="1" t="s">
        <v>95</v>
      </c>
      <c r="C2997" s="1" t="s">
        <v>96</v>
      </c>
      <c r="D2997" s="1" t="s">
        <v>97</v>
      </c>
      <c r="E2997" s="1" t="s">
        <v>98</v>
      </c>
      <c r="F2997">
        <v>10</v>
      </c>
      <c r="G2997">
        <v>0.28000000000000003</v>
      </c>
      <c r="H2997">
        <v>15</v>
      </c>
      <c r="I2997">
        <v>0.24</v>
      </c>
      <c r="K2997">
        <f t="shared" si="232"/>
        <v>36</v>
      </c>
      <c r="L2997">
        <f t="shared" si="233"/>
        <v>83</v>
      </c>
      <c r="M2997" t="str">
        <f>IF(COUNT(FIND({0,1,2,3,4,5,6,7,8,9},IF(ISBLANK(A2997),IF(LEN(TRIM(B2997))&gt;0,TRIM(B2997),TRIM(C2997)),"")))&gt;0,IF(ISBLANK(A2997),IF(LEN(TRIM(B2997))&gt;0,TRIM(B2997),TRIM(C2997)),""),"")</f>
        <v>12</v>
      </c>
      <c r="N2997" t="str">
        <f>IF(COUNT(FIND({0,1,2,3,4,5,6,7,8,9},IF(ISBLANK(A2997),IF(LEN(TRIM(B2997))&gt;0,TRIM(C2997),LEFT(D2997, 4)),"")))&gt;0,IF(ISBLANK(A2997),IF(LEN(TRIM(B2997))&gt;0,TRIM(C2997),LEFT(D2997, 4)),""),"")</f>
        <v>011</v>
      </c>
      <c r="O2997" t="str">
        <f t="shared" si="234"/>
        <v>Fl</v>
      </c>
      <c r="P2997" t="str">
        <f>TRIM(IF(COUNT(FIND({0,1,2,3,4,5,6,7,8,9},B2997))&gt;0,D2997,IF(LEN(TRIM(B2997))&gt;0,CONCATENATE(B2997,C2997,D2997),MID(D2997,4,LEN(D2997)))))</f>
        <v>Broward</v>
      </c>
      <c r="Q2997">
        <f t="shared" si="235"/>
        <v>10</v>
      </c>
      <c r="R2997">
        <f t="shared" si="236"/>
        <v>15</v>
      </c>
    </row>
    <row r="2998" spans="2:18" x14ac:dyDescent="0.25">
      <c r="B2998" s="1" t="s">
        <v>265</v>
      </c>
      <c r="C2998" s="1" t="s">
        <v>111</v>
      </c>
      <c r="D2998" s="1" t="s">
        <v>354</v>
      </c>
      <c r="E2998" s="1" t="s">
        <v>267</v>
      </c>
      <c r="F2998">
        <v>10</v>
      </c>
      <c r="G2998">
        <v>0.28000000000000003</v>
      </c>
      <c r="H2998">
        <v>18</v>
      </c>
      <c r="I2998">
        <v>0.28000000000000003</v>
      </c>
      <c r="K2998">
        <f t="shared" si="232"/>
        <v>36</v>
      </c>
      <c r="L2998">
        <f t="shared" si="233"/>
        <v>83</v>
      </c>
      <c r="M2998" t="str">
        <f>IF(COUNT(FIND({0,1,2,3,4,5,6,7,8,9},IF(ISBLANK(A2998),IF(LEN(TRIM(B2998))&gt;0,TRIM(B2998),TRIM(C2998)),"")))&gt;0,IF(ISBLANK(A2998),IF(LEN(TRIM(B2998))&gt;0,TRIM(B2998),TRIM(C2998)),""),"")</f>
        <v>53</v>
      </c>
      <c r="N2998" t="str">
        <f>IF(COUNT(FIND({0,1,2,3,4,5,6,7,8,9},IF(ISBLANK(A2998),IF(LEN(TRIM(B2998))&gt;0,TRIM(C2998),LEFT(D2998, 4)),"")))&gt;0,IF(ISBLANK(A2998),IF(LEN(TRIM(B2998))&gt;0,TRIM(C2998),LEFT(D2998, 4)),""),"")</f>
        <v>033</v>
      </c>
      <c r="O2998" t="str">
        <f t="shared" si="234"/>
        <v>Wa</v>
      </c>
      <c r="P2998" t="str">
        <f>TRIM(IF(COUNT(FIND({0,1,2,3,4,5,6,7,8,9},B2998))&gt;0,D2998,IF(LEN(TRIM(B2998))&gt;0,CONCATENATE(B2998,C2998,D2998),MID(D2998,4,LEN(D2998)))))</f>
        <v>King</v>
      </c>
      <c r="Q2998">
        <f t="shared" si="235"/>
        <v>10</v>
      </c>
      <c r="R2998">
        <f t="shared" si="236"/>
        <v>18</v>
      </c>
    </row>
    <row r="2999" spans="2:18" x14ac:dyDescent="0.25">
      <c r="B2999" s="1" t="s">
        <v>13</v>
      </c>
      <c r="C2999" s="1" t="s">
        <v>30</v>
      </c>
      <c r="D2999" s="1" t="s">
        <v>31</v>
      </c>
      <c r="E2999" s="1" t="s">
        <v>12</v>
      </c>
      <c r="F2999">
        <v>10</v>
      </c>
      <c r="G2999">
        <v>0.28000000000000003</v>
      </c>
      <c r="H2999">
        <v>13</v>
      </c>
      <c r="I2999">
        <v>0.21</v>
      </c>
      <c r="K2999">
        <f t="shared" si="232"/>
        <v>36</v>
      </c>
      <c r="L2999">
        <f t="shared" si="233"/>
        <v>83</v>
      </c>
      <c r="M2999" t="str">
        <f>IF(COUNT(FIND({0,1,2,3,4,5,6,7,8,9},IF(ISBLANK(A2999),IF(LEN(TRIM(B2999))&gt;0,TRIM(B2999),TRIM(C2999)),"")))&gt;0,IF(ISBLANK(A2999),IF(LEN(TRIM(B2999))&gt;0,TRIM(B2999),TRIM(C2999)),""),"")</f>
        <v>36</v>
      </c>
      <c r="N2999" t="str">
        <f>IF(COUNT(FIND({0,1,2,3,4,5,6,7,8,9},IF(ISBLANK(A2999),IF(LEN(TRIM(B2999))&gt;0,TRIM(C2999),LEFT(D2999, 4)),"")))&gt;0,IF(ISBLANK(A2999),IF(LEN(TRIM(B2999))&gt;0,TRIM(C2999),LEFT(D2999, 4)),""),"")</f>
        <v>061</v>
      </c>
      <c r="O2999" t="str">
        <f t="shared" si="234"/>
        <v>NY</v>
      </c>
      <c r="P2999" t="str">
        <f>TRIM(IF(COUNT(FIND({0,1,2,3,4,5,6,7,8,9},B2999))&gt;0,D2999,IF(LEN(TRIM(B2999))&gt;0,CONCATENATE(B2999,C2999,D2999),MID(D2999,4,LEN(D2999)))))</f>
        <v>New York</v>
      </c>
      <c r="Q2999">
        <f t="shared" si="235"/>
        <v>10</v>
      </c>
      <c r="R2999">
        <f t="shared" si="236"/>
        <v>13</v>
      </c>
    </row>
    <row r="3000" spans="2:18" x14ac:dyDescent="0.25">
      <c r="B3000" s="1" t="s">
        <v>13</v>
      </c>
      <c r="C3000" s="1" t="s">
        <v>68</v>
      </c>
      <c r="D3000" s="1" t="s">
        <v>69</v>
      </c>
      <c r="E3000" s="1" t="s">
        <v>12</v>
      </c>
      <c r="F3000">
        <v>10</v>
      </c>
      <c r="G3000">
        <v>0.28000000000000003</v>
      </c>
      <c r="H3000">
        <v>13</v>
      </c>
      <c r="I3000">
        <v>0.21</v>
      </c>
      <c r="K3000">
        <f t="shared" si="232"/>
        <v>36</v>
      </c>
      <c r="L3000">
        <f t="shared" si="233"/>
        <v>83</v>
      </c>
      <c r="M3000" t="str">
        <f>IF(COUNT(FIND({0,1,2,3,4,5,6,7,8,9},IF(ISBLANK(A3000),IF(LEN(TRIM(B3000))&gt;0,TRIM(B3000),TRIM(C3000)),"")))&gt;0,IF(ISBLANK(A3000),IF(LEN(TRIM(B3000))&gt;0,TRIM(B3000),TRIM(C3000)),""),"")</f>
        <v>36</v>
      </c>
      <c r="N3000" t="str">
        <f>IF(COUNT(FIND({0,1,2,3,4,5,6,7,8,9},IF(ISBLANK(A3000),IF(LEN(TRIM(B3000))&gt;0,TRIM(C3000),LEFT(D3000, 4)),"")))&gt;0,IF(ISBLANK(A3000),IF(LEN(TRIM(B3000))&gt;0,TRIM(C3000),LEFT(D3000, 4)),""),"")</f>
        <v>007</v>
      </c>
      <c r="O3000" t="str">
        <f t="shared" si="234"/>
        <v>NY</v>
      </c>
      <c r="P3000" t="str">
        <f>TRIM(IF(COUNT(FIND({0,1,2,3,4,5,6,7,8,9},B3000))&gt;0,D3000,IF(LEN(TRIM(B3000))&gt;0,CONCATENATE(B3000,C3000,D3000),MID(D3000,4,LEN(D3000)))))</f>
        <v>Broome</v>
      </c>
      <c r="Q3000">
        <f t="shared" si="235"/>
        <v>10</v>
      </c>
      <c r="R3000">
        <f t="shared" si="236"/>
        <v>13</v>
      </c>
    </row>
    <row r="3001" spans="2:18" x14ac:dyDescent="0.25">
      <c r="B3001" s="1" t="s">
        <v>147</v>
      </c>
      <c r="C3001" s="1" t="s">
        <v>62</v>
      </c>
      <c r="D3001" s="1" t="s">
        <v>148</v>
      </c>
      <c r="E3001" s="1" t="s">
        <v>149</v>
      </c>
      <c r="F3001">
        <v>10</v>
      </c>
      <c r="G3001">
        <v>0.28000000000000003</v>
      </c>
      <c r="H3001">
        <v>15</v>
      </c>
      <c r="I3001">
        <v>0.24</v>
      </c>
      <c r="K3001">
        <f t="shared" si="232"/>
        <v>36</v>
      </c>
      <c r="L3001">
        <f t="shared" si="233"/>
        <v>83</v>
      </c>
      <c r="M3001" t="str">
        <f>IF(COUNT(FIND({0,1,2,3,4,5,6,7,8,9},IF(ISBLANK(A3001),IF(LEN(TRIM(B3001))&gt;0,TRIM(B3001),TRIM(C3001)),"")))&gt;0,IF(ISBLANK(A3001),IF(LEN(TRIM(B3001))&gt;0,TRIM(B3001),TRIM(C3001)),""),"")</f>
        <v>23</v>
      </c>
      <c r="N3001" t="str">
        <f>IF(COUNT(FIND({0,1,2,3,4,5,6,7,8,9},IF(ISBLANK(A3001),IF(LEN(TRIM(B3001))&gt;0,TRIM(C3001),LEFT(D3001, 4)),"")))&gt;0,IF(ISBLANK(A3001),IF(LEN(TRIM(B3001))&gt;0,TRIM(C3001),LEFT(D3001, 4)),""),"")</f>
        <v>005</v>
      </c>
      <c r="O3001" t="str">
        <f t="shared" si="234"/>
        <v>Me</v>
      </c>
      <c r="P3001" t="str">
        <f>TRIM(IF(COUNT(FIND({0,1,2,3,4,5,6,7,8,9},B3001))&gt;0,D3001,IF(LEN(TRIM(B3001))&gt;0,CONCATENATE(B3001,C3001,D3001),MID(D3001,4,LEN(D3001)))))</f>
        <v>Cumberland</v>
      </c>
      <c r="Q3001">
        <f t="shared" si="235"/>
        <v>10</v>
      </c>
      <c r="R3001">
        <f t="shared" si="236"/>
        <v>15</v>
      </c>
    </row>
    <row r="3002" spans="2:18" x14ac:dyDescent="0.25">
      <c r="B3002" s="1" t="s">
        <v>95</v>
      </c>
      <c r="C3002" s="1" t="s">
        <v>66</v>
      </c>
      <c r="D3002" s="1" t="s">
        <v>131</v>
      </c>
      <c r="E3002" s="1" t="s">
        <v>98</v>
      </c>
      <c r="F3002">
        <v>10</v>
      </c>
      <c r="G3002">
        <v>0.28000000000000003</v>
      </c>
      <c r="H3002">
        <v>21</v>
      </c>
      <c r="I3002">
        <v>0.33</v>
      </c>
      <c r="K3002">
        <f t="shared" si="232"/>
        <v>36</v>
      </c>
      <c r="L3002">
        <f t="shared" si="233"/>
        <v>83</v>
      </c>
      <c r="M3002" t="str">
        <f>IF(COUNT(FIND({0,1,2,3,4,5,6,7,8,9},IF(ISBLANK(A3002),IF(LEN(TRIM(B3002))&gt;0,TRIM(B3002),TRIM(C3002)),"")))&gt;0,IF(ISBLANK(A3002),IF(LEN(TRIM(B3002))&gt;0,TRIM(B3002),TRIM(C3002)),""),"")</f>
        <v>12</v>
      </c>
      <c r="N3002" t="str">
        <f>IF(COUNT(FIND({0,1,2,3,4,5,6,7,8,9},IF(ISBLANK(A3002),IF(LEN(TRIM(B3002))&gt;0,TRIM(C3002),LEFT(D3002, 4)),"")))&gt;0,IF(ISBLANK(A3002),IF(LEN(TRIM(B3002))&gt;0,TRIM(C3002),LEFT(D3002, 4)),""),"")</f>
        <v>057</v>
      </c>
      <c r="O3002" t="str">
        <f t="shared" si="234"/>
        <v>Fl</v>
      </c>
      <c r="P3002" t="str">
        <f>TRIM(IF(COUNT(FIND({0,1,2,3,4,5,6,7,8,9},B3002))&gt;0,D3002,IF(LEN(TRIM(B3002))&gt;0,CONCATENATE(B3002,C3002,D3002),MID(D3002,4,LEN(D3002)))))</f>
        <v>Hillsborough</v>
      </c>
      <c r="Q3002">
        <f t="shared" si="235"/>
        <v>10</v>
      </c>
      <c r="R3002">
        <f t="shared" si="236"/>
        <v>21</v>
      </c>
    </row>
    <row r="3003" spans="2:18" x14ac:dyDescent="0.25">
      <c r="B3003" s="1" t="s">
        <v>194</v>
      </c>
      <c r="C3003" s="1" t="s">
        <v>195</v>
      </c>
      <c r="D3003" s="1" t="s">
        <v>196</v>
      </c>
      <c r="E3003" s="1" t="s">
        <v>197</v>
      </c>
      <c r="F3003">
        <v>108</v>
      </c>
      <c r="G3003">
        <v>2.98</v>
      </c>
      <c r="H3003">
        <v>191</v>
      </c>
      <c r="I3003">
        <v>3.02</v>
      </c>
      <c r="K3003">
        <f t="shared" si="232"/>
        <v>36</v>
      </c>
      <c r="L3003">
        <f t="shared" si="233"/>
        <v>83</v>
      </c>
      <c r="M3003" t="str">
        <f>IF(COUNT(FIND({0,1,2,3,4,5,6,7,8,9},IF(ISBLANK(A3003),IF(LEN(TRIM(B3003))&gt;0,TRIM(B3003),TRIM(C3003)),"")))&gt;0,IF(ISBLANK(A3003),IF(LEN(TRIM(B3003))&gt;0,TRIM(B3003),TRIM(C3003)),""),"")</f>
        <v/>
      </c>
      <c r="N3003" t="str">
        <f>IF(COUNT(FIND({0,1,2,3,4,5,6,7,8,9},IF(ISBLANK(A3003),IF(LEN(TRIM(B3003))&gt;0,TRIM(C3003),LEFT(D3003, 4)),"")))&gt;0,IF(ISBLANK(A3003),IF(LEN(TRIM(B3003))&gt;0,TRIM(C3003),LEFT(D3003, 4)),""),"")</f>
        <v/>
      </c>
      <c r="O3003" t="str">
        <f t="shared" si="234"/>
        <v>XX</v>
      </c>
      <c r="P3003" t="str">
        <f>TRIM(IF(COUNT(FIND({0,1,2,3,4,5,6,7,8,9},B3003))&gt;0,D3003,IF(LEN(TRIM(B3003))&gt;0,CONCATENATE(B3003,C3003,D3003),MID(D3003,4,LEN(D3003)))))</f>
        <v>Same State</v>
      </c>
      <c r="Q3003">
        <f t="shared" si="235"/>
        <v>108</v>
      </c>
      <c r="R3003">
        <f t="shared" si="236"/>
        <v>191</v>
      </c>
    </row>
    <row r="3004" spans="2:18" x14ac:dyDescent="0.25">
      <c r="B3004" s="1" t="s">
        <v>198</v>
      </c>
      <c r="C3004" s="1" t="s">
        <v>199</v>
      </c>
      <c r="D3004" s="1" t="s">
        <v>200</v>
      </c>
      <c r="E3004" s="1" t="s">
        <v>197</v>
      </c>
      <c r="F3004">
        <v>210</v>
      </c>
      <c r="G3004">
        <v>5.79</v>
      </c>
      <c r="H3004">
        <v>378</v>
      </c>
      <c r="I3004">
        <v>5.98</v>
      </c>
      <c r="K3004">
        <f t="shared" si="232"/>
        <v>36</v>
      </c>
      <c r="L3004">
        <f t="shared" si="233"/>
        <v>83</v>
      </c>
      <c r="M3004" t="str">
        <f>IF(COUNT(FIND({0,1,2,3,4,5,6,7,8,9},IF(ISBLANK(A3004),IF(LEN(TRIM(B3004))&gt;0,TRIM(B3004),TRIM(C3004)),"")))&gt;0,IF(ISBLANK(A3004),IF(LEN(TRIM(B3004))&gt;0,TRIM(B3004),TRIM(C3004)),""),"")</f>
        <v/>
      </c>
      <c r="N3004" t="str">
        <f>IF(COUNT(FIND({0,1,2,3,4,5,6,7,8,9},IF(ISBLANK(A3004),IF(LEN(TRIM(B3004))&gt;0,TRIM(C3004),LEFT(D3004, 4)),"")))&gt;0,IF(ISBLANK(A3004),IF(LEN(TRIM(B3004))&gt;0,TRIM(C3004),LEFT(D3004, 4)),""),"")</f>
        <v/>
      </c>
      <c r="O3004" t="str">
        <f t="shared" si="234"/>
        <v>XX</v>
      </c>
      <c r="P3004" t="str">
        <f>TRIM(IF(COUNT(FIND({0,1,2,3,4,5,6,7,8,9},B3004))&gt;0,D3004,IF(LEN(TRIM(B3004))&gt;0,CONCATENATE(B3004,C3004,D3004),MID(D3004,4,LEN(D3004)))))</f>
        <v>Region 1: Northeast</v>
      </c>
      <c r="Q3004">
        <f t="shared" si="235"/>
        <v>210</v>
      </c>
      <c r="R3004">
        <f t="shared" si="236"/>
        <v>378</v>
      </c>
    </row>
    <row r="3005" spans="2:18" x14ac:dyDescent="0.25">
      <c r="B3005" s="1" t="s">
        <v>198</v>
      </c>
      <c r="C3005" s="1" t="s">
        <v>199</v>
      </c>
      <c r="D3005" s="1" t="s">
        <v>201</v>
      </c>
      <c r="E3005" s="1" t="s">
        <v>197</v>
      </c>
      <c r="F3005">
        <v>87</v>
      </c>
      <c r="G3005">
        <v>2.4</v>
      </c>
      <c r="H3005">
        <v>151</v>
      </c>
      <c r="I3005">
        <v>2.39</v>
      </c>
      <c r="K3005">
        <f t="shared" si="232"/>
        <v>36</v>
      </c>
      <c r="L3005">
        <f t="shared" si="233"/>
        <v>83</v>
      </c>
      <c r="M3005" t="str">
        <f>IF(COUNT(FIND({0,1,2,3,4,5,6,7,8,9},IF(ISBLANK(A3005),IF(LEN(TRIM(B3005))&gt;0,TRIM(B3005),TRIM(C3005)),"")))&gt;0,IF(ISBLANK(A3005),IF(LEN(TRIM(B3005))&gt;0,TRIM(B3005),TRIM(C3005)),""),"")</f>
        <v/>
      </c>
      <c r="N3005" t="str">
        <f>IF(COUNT(FIND({0,1,2,3,4,5,6,7,8,9},IF(ISBLANK(A3005),IF(LEN(TRIM(B3005))&gt;0,TRIM(C3005),LEFT(D3005, 4)),"")))&gt;0,IF(ISBLANK(A3005),IF(LEN(TRIM(B3005))&gt;0,TRIM(C3005),LEFT(D3005, 4)),""),"")</f>
        <v/>
      </c>
      <c r="O3005" t="str">
        <f t="shared" si="234"/>
        <v>XX</v>
      </c>
      <c r="P3005" t="str">
        <f>TRIM(IF(COUNT(FIND({0,1,2,3,4,5,6,7,8,9},B3005))&gt;0,D3005,IF(LEN(TRIM(B3005))&gt;0,CONCATENATE(B3005,C3005,D3005),MID(D3005,4,LEN(D3005)))))</f>
        <v>Region 2: Midwest</v>
      </c>
      <c r="Q3005">
        <f t="shared" si="235"/>
        <v>87</v>
      </c>
      <c r="R3005">
        <f t="shared" si="236"/>
        <v>151</v>
      </c>
    </row>
    <row r="3006" spans="2:18" x14ac:dyDescent="0.25">
      <c r="B3006" s="1" t="s">
        <v>198</v>
      </c>
      <c r="C3006" s="1" t="s">
        <v>199</v>
      </c>
      <c r="D3006" s="1" t="s">
        <v>202</v>
      </c>
      <c r="E3006" s="1" t="s">
        <v>197</v>
      </c>
      <c r="F3006">
        <v>338</v>
      </c>
      <c r="G3006">
        <v>9.32</v>
      </c>
      <c r="H3006">
        <v>646</v>
      </c>
      <c r="I3006">
        <v>10.220000000000001</v>
      </c>
      <c r="K3006">
        <f t="shared" si="232"/>
        <v>36</v>
      </c>
      <c r="L3006">
        <f t="shared" si="233"/>
        <v>83</v>
      </c>
      <c r="M3006" t="str">
        <f>IF(COUNT(FIND({0,1,2,3,4,5,6,7,8,9},IF(ISBLANK(A3006),IF(LEN(TRIM(B3006))&gt;0,TRIM(B3006),TRIM(C3006)),"")))&gt;0,IF(ISBLANK(A3006),IF(LEN(TRIM(B3006))&gt;0,TRIM(B3006),TRIM(C3006)),""),"")</f>
        <v/>
      </c>
      <c r="N3006" t="str">
        <f>IF(COUNT(FIND({0,1,2,3,4,5,6,7,8,9},IF(ISBLANK(A3006),IF(LEN(TRIM(B3006))&gt;0,TRIM(C3006),LEFT(D3006, 4)),"")))&gt;0,IF(ISBLANK(A3006),IF(LEN(TRIM(B3006))&gt;0,TRIM(C3006),LEFT(D3006, 4)),""),"")</f>
        <v/>
      </c>
      <c r="O3006" t="str">
        <f t="shared" si="234"/>
        <v>XX</v>
      </c>
      <c r="P3006" t="str">
        <f>TRIM(IF(COUNT(FIND({0,1,2,3,4,5,6,7,8,9},B3006))&gt;0,D3006,IF(LEN(TRIM(B3006))&gt;0,CONCATENATE(B3006,C3006,D3006),MID(D3006,4,LEN(D3006)))))</f>
        <v>Region 3: South</v>
      </c>
      <c r="Q3006">
        <f t="shared" si="235"/>
        <v>338</v>
      </c>
      <c r="R3006">
        <f t="shared" si="236"/>
        <v>646</v>
      </c>
    </row>
    <row r="3007" spans="2:18" x14ac:dyDescent="0.25">
      <c r="B3007" s="1" t="s">
        <v>198</v>
      </c>
      <c r="C3007" s="1" t="s">
        <v>199</v>
      </c>
      <c r="D3007" s="1" t="s">
        <v>203</v>
      </c>
      <c r="E3007" s="1" t="s">
        <v>197</v>
      </c>
      <c r="F3007">
        <v>121</v>
      </c>
      <c r="G3007">
        <v>3.34</v>
      </c>
      <c r="H3007">
        <v>190</v>
      </c>
      <c r="I3007">
        <v>3.01</v>
      </c>
      <c r="K3007">
        <f t="shared" si="232"/>
        <v>36</v>
      </c>
      <c r="L3007">
        <f t="shared" si="233"/>
        <v>83</v>
      </c>
      <c r="M3007" t="str">
        <f>IF(COUNT(FIND({0,1,2,3,4,5,6,7,8,9},IF(ISBLANK(A3007),IF(LEN(TRIM(B3007))&gt;0,TRIM(B3007),TRIM(C3007)),"")))&gt;0,IF(ISBLANK(A3007),IF(LEN(TRIM(B3007))&gt;0,TRIM(B3007),TRIM(C3007)),""),"")</f>
        <v/>
      </c>
      <c r="N3007" t="str">
        <f>IF(COUNT(FIND({0,1,2,3,4,5,6,7,8,9},IF(ISBLANK(A3007),IF(LEN(TRIM(B3007))&gt;0,TRIM(C3007),LEFT(D3007, 4)),"")))&gt;0,IF(ISBLANK(A3007),IF(LEN(TRIM(B3007))&gt;0,TRIM(C3007),LEFT(D3007, 4)),""),"")</f>
        <v/>
      </c>
      <c r="O3007" t="str">
        <f t="shared" si="234"/>
        <v>XX</v>
      </c>
      <c r="P3007" t="str">
        <f>TRIM(IF(COUNT(FIND({0,1,2,3,4,5,6,7,8,9},B3007))&gt;0,D3007,IF(LEN(TRIM(B3007))&gt;0,CONCATENATE(B3007,C3007,D3007),MID(D3007,4,LEN(D3007)))))</f>
        <v>Region 4: West</v>
      </c>
      <c r="Q3007">
        <f t="shared" si="235"/>
        <v>121</v>
      </c>
      <c r="R3007">
        <f t="shared" si="236"/>
        <v>190</v>
      </c>
    </row>
    <row r="3008" spans="2:18" x14ac:dyDescent="0.25">
      <c r="B3008" s="1" t="s">
        <v>204</v>
      </c>
      <c r="C3008" s="1" t="s">
        <v>205</v>
      </c>
      <c r="D3008" s="1" t="s">
        <v>582</v>
      </c>
      <c r="E3008" s="1" t="s">
        <v>197</v>
      </c>
      <c r="F3008">
        <v>55000</v>
      </c>
      <c r="H3008">
        <v>118470</v>
      </c>
      <c r="K3008">
        <f t="shared" si="232"/>
        <v>36</v>
      </c>
      <c r="L3008">
        <f t="shared" si="233"/>
        <v>83</v>
      </c>
      <c r="M3008" t="str">
        <f>IF(COUNT(FIND({0,1,2,3,4,5,6,7,8,9},IF(ISBLANK(A3008),IF(LEN(TRIM(B3008))&gt;0,TRIM(B3008),TRIM(C3008)),"")))&gt;0,IF(ISBLANK(A3008),IF(LEN(TRIM(B3008))&gt;0,TRIM(B3008),TRIM(C3008)),""),"")</f>
        <v>36</v>
      </c>
      <c r="N3008" t="str">
        <f>IF(COUNT(FIND({0,1,2,3,4,5,6,7,8,9},IF(ISBLANK(A3008),IF(LEN(TRIM(B3008))&gt;0,TRIM(C3008),LEFT(D3008, 4)),"")))&gt;0,IF(ISBLANK(A3008),IF(LEN(TRIM(B3008))&gt;0,TRIM(C3008),LEFT(D3008, 4)),""),"")</f>
        <v xml:space="preserve">083 </v>
      </c>
      <c r="O3008" t="str">
        <f t="shared" si="234"/>
        <v>XX</v>
      </c>
      <c r="P3008" t="str">
        <f>TRIM(IF(COUNT(FIND({0,1,2,3,4,5,6,7,8,9},B3008))&gt;0,D3008,IF(LEN(TRIM(B3008))&gt;0,CONCATENATE(B3008,C3008,D3008),MID(D3008,4,LEN(D3008)))))</f>
        <v>County Non-Migrants</v>
      </c>
      <c r="Q3008">
        <f t="shared" si="235"/>
        <v>55000</v>
      </c>
      <c r="R3008">
        <f t="shared" si="236"/>
        <v>118470</v>
      </c>
    </row>
    <row r="3009" spans="1:18" x14ac:dyDescent="0.25">
      <c r="A3009">
        <v>36</v>
      </c>
      <c r="B3009" s="1" t="s">
        <v>577</v>
      </c>
      <c r="C3009" s="1" t="s">
        <v>220</v>
      </c>
      <c r="D3009" s="1" t="s">
        <v>583</v>
      </c>
      <c r="E3009" s="1" t="s">
        <v>12</v>
      </c>
      <c r="F3009">
        <v>6220</v>
      </c>
      <c r="H3009">
        <v>12282</v>
      </c>
      <c r="K3009">
        <f t="shared" si="232"/>
        <v>36</v>
      </c>
      <c r="L3009">
        <f t="shared" si="233"/>
        <v>85</v>
      </c>
      <c r="M3009" t="str">
        <f>IF(COUNT(FIND({0,1,2,3,4,5,6,7,8,9},IF(ISBLANK(A3009),IF(LEN(TRIM(B3009))&gt;0,TRIM(B3009),TRIM(C3009)),"")))&gt;0,IF(ISBLANK(A3009),IF(LEN(TRIM(B3009))&gt;0,TRIM(B3009),TRIM(C3009)),""),"")</f>
        <v/>
      </c>
      <c r="N3009" t="str">
        <f>IF(COUNT(FIND({0,1,2,3,4,5,6,7,8,9},IF(ISBLANK(A3009),IF(LEN(TRIM(B3009))&gt;0,TRIM(C3009),LEFT(D3009, 4)),"")))&gt;0,IF(ISBLANK(A3009),IF(LEN(TRIM(B3009))&gt;0,TRIM(C3009),LEFT(D3009, 4)),""),"")</f>
        <v/>
      </c>
      <c r="O3009" t="str">
        <f t="shared" si="234"/>
        <v>NY</v>
      </c>
      <c r="P3009" t="str">
        <f>TRIM(IF(COUNT(FIND({0,1,2,3,4,5,6,7,8,9},B3009))&gt;0,D3009,IF(LEN(TRIM(B3009))&gt;0,CONCATENATE(B3009,C3009,D3009),MID(D3009,4,LEN(D3009)))))</f>
        <v>Richmond Total Migration</v>
      </c>
      <c r="Q3009">
        <f t="shared" si="235"/>
        <v>6220</v>
      </c>
      <c r="R3009">
        <f t="shared" si="236"/>
        <v>12282</v>
      </c>
    </row>
    <row r="3010" spans="1:18" x14ac:dyDescent="0.25">
      <c r="B3010" s="1" t="s">
        <v>13</v>
      </c>
      <c r="C3010" s="1" t="s">
        <v>44</v>
      </c>
      <c r="D3010" s="1" t="s">
        <v>45</v>
      </c>
      <c r="E3010" s="1" t="s">
        <v>12</v>
      </c>
      <c r="F3010">
        <v>876</v>
      </c>
      <c r="G3010">
        <v>14.08</v>
      </c>
      <c r="H3010">
        <v>1586</v>
      </c>
      <c r="I3010">
        <v>12.91</v>
      </c>
      <c r="K3010">
        <f t="shared" si="232"/>
        <v>36</v>
      </c>
      <c r="L3010">
        <f t="shared" si="233"/>
        <v>85</v>
      </c>
      <c r="M3010" t="str">
        <f>IF(COUNT(FIND({0,1,2,3,4,5,6,7,8,9},IF(ISBLANK(A3010),IF(LEN(TRIM(B3010))&gt;0,TRIM(B3010),TRIM(C3010)),"")))&gt;0,IF(ISBLANK(A3010),IF(LEN(TRIM(B3010))&gt;0,TRIM(B3010),TRIM(C3010)),""),"")</f>
        <v>36</v>
      </c>
      <c r="N3010" t="str">
        <f>IF(COUNT(FIND({0,1,2,3,4,5,6,7,8,9},IF(ISBLANK(A3010),IF(LEN(TRIM(B3010))&gt;0,TRIM(C3010),LEFT(D3010, 4)),"")))&gt;0,IF(ISBLANK(A3010),IF(LEN(TRIM(B3010))&gt;0,TRIM(C3010),LEFT(D3010, 4)),""),"")</f>
        <v>047</v>
      </c>
      <c r="O3010" t="str">
        <f t="shared" si="234"/>
        <v>NY</v>
      </c>
      <c r="P3010" t="str">
        <f>TRIM(IF(COUNT(FIND({0,1,2,3,4,5,6,7,8,9},B3010))&gt;0,D3010,IF(LEN(TRIM(B3010))&gt;0,CONCATENATE(B3010,C3010,D3010),MID(D3010,4,LEN(D3010)))))</f>
        <v>Kings</v>
      </c>
      <c r="Q3010">
        <f t="shared" si="235"/>
        <v>876</v>
      </c>
      <c r="R3010">
        <f t="shared" si="236"/>
        <v>1586</v>
      </c>
    </row>
    <row r="3011" spans="1:18" x14ac:dyDescent="0.25">
      <c r="B3011" s="1" t="s">
        <v>13</v>
      </c>
      <c r="C3011" s="1" t="s">
        <v>30</v>
      </c>
      <c r="D3011" s="1" t="s">
        <v>31</v>
      </c>
      <c r="E3011" s="1" t="s">
        <v>12</v>
      </c>
      <c r="F3011">
        <v>509</v>
      </c>
      <c r="G3011">
        <v>8.18</v>
      </c>
      <c r="H3011">
        <v>798</v>
      </c>
      <c r="I3011">
        <v>6.5</v>
      </c>
      <c r="K3011">
        <f t="shared" si="232"/>
        <v>36</v>
      </c>
      <c r="L3011">
        <f t="shared" si="233"/>
        <v>85</v>
      </c>
      <c r="M3011" t="str">
        <f>IF(COUNT(FIND({0,1,2,3,4,5,6,7,8,9},IF(ISBLANK(A3011),IF(LEN(TRIM(B3011))&gt;0,TRIM(B3011),TRIM(C3011)),"")))&gt;0,IF(ISBLANK(A3011),IF(LEN(TRIM(B3011))&gt;0,TRIM(B3011),TRIM(C3011)),""),"")</f>
        <v>36</v>
      </c>
      <c r="N3011" t="str">
        <f>IF(COUNT(FIND({0,1,2,3,4,5,6,7,8,9},IF(ISBLANK(A3011),IF(LEN(TRIM(B3011))&gt;0,TRIM(C3011),LEFT(D3011, 4)),"")))&gt;0,IF(ISBLANK(A3011),IF(LEN(TRIM(B3011))&gt;0,TRIM(C3011),LEFT(D3011, 4)),""),"")</f>
        <v>061</v>
      </c>
      <c r="O3011" t="str">
        <f t="shared" si="234"/>
        <v>NY</v>
      </c>
      <c r="P3011" t="str">
        <f>TRIM(IF(COUNT(FIND({0,1,2,3,4,5,6,7,8,9},B3011))&gt;0,D3011,IF(LEN(TRIM(B3011))&gt;0,CONCATENATE(B3011,C3011,D3011),MID(D3011,4,LEN(D3011)))))</f>
        <v>New York</v>
      </c>
      <c r="Q3011">
        <f t="shared" si="235"/>
        <v>509</v>
      </c>
      <c r="R3011">
        <f t="shared" si="236"/>
        <v>798</v>
      </c>
    </row>
    <row r="3012" spans="1:18" x14ac:dyDescent="0.25">
      <c r="B3012" s="1" t="s">
        <v>84</v>
      </c>
      <c r="C3012" s="1" t="s">
        <v>83</v>
      </c>
      <c r="D3012" s="1" t="s">
        <v>228</v>
      </c>
      <c r="E3012" s="1" t="s">
        <v>86</v>
      </c>
      <c r="F3012">
        <v>399</v>
      </c>
      <c r="G3012">
        <v>6.41</v>
      </c>
      <c r="H3012">
        <v>983</v>
      </c>
      <c r="I3012">
        <v>8</v>
      </c>
      <c r="K3012">
        <f t="shared" ref="K3012:K3075" si="237">VALUE(IF(ISBLANK(A3012),K3011,A3012))</f>
        <v>36</v>
      </c>
      <c r="L3012">
        <f t="shared" ref="L3012:L3075" si="238">VALUE(IF(ISBLANK(A3012),L3011,CONCATENATE(TRIM(B3012),TRIM(C3012))))</f>
        <v>85</v>
      </c>
      <c r="M3012" t="str">
        <f>IF(COUNT(FIND({0,1,2,3,4,5,6,7,8,9},IF(ISBLANK(A3012),IF(LEN(TRIM(B3012))&gt;0,TRIM(B3012),TRIM(C3012)),"")))&gt;0,IF(ISBLANK(A3012),IF(LEN(TRIM(B3012))&gt;0,TRIM(B3012),TRIM(C3012)),""),"")</f>
        <v>34</v>
      </c>
      <c r="N3012" t="str">
        <f>IF(COUNT(FIND({0,1,2,3,4,5,6,7,8,9},IF(ISBLANK(A3012),IF(LEN(TRIM(B3012))&gt;0,TRIM(C3012),LEFT(D3012, 4)),"")))&gt;0,IF(ISBLANK(A3012),IF(LEN(TRIM(B3012))&gt;0,TRIM(C3012),LEFT(D3012, 4)),""),"")</f>
        <v>025</v>
      </c>
      <c r="O3012" t="str">
        <f t="shared" ref="O3012:O3075" si="239">IF(LEN(TRIM(E3012))&gt;0,E3012,"XX")</f>
        <v>NJ</v>
      </c>
      <c r="P3012" t="str">
        <f>TRIM(IF(COUNT(FIND({0,1,2,3,4,5,6,7,8,9},B3012))&gt;0,D3012,IF(LEN(TRIM(B3012))&gt;0,CONCATENATE(B3012,C3012,D3012),MID(D3012,4,LEN(D3012)))))</f>
        <v>Monmouth</v>
      </c>
      <c r="Q3012">
        <f t="shared" ref="Q3012:Q3075" si="240">F3012</f>
        <v>399</v>
      </c>
      <c r="R3012">
        <f t="shared" ref="R3012:R3075" si="241">H3012</f>
        <v>983</v>
      </c>
    </row>
    <row r="3013" spans="1:18" x14ac:dyDescent="0.25">
      <c r="B3013" s="1" t="s">
        <v>84</v>
      </c>
      <c r="C3013" s="1" t="s">
        <v>136</v>
      </c>
      <c r="D3013" s="1" t="s">
        <v>58</v>
      </c>
      <c r="E3013" s="1" t="s">
        <v>86</v>
      </c>
      <c r="F3013">
        <v>346</v>
      </c>
      <c r="G3013">
        <v>5.56</v>
      </c>
      <c r="H3013">
        <v>762</v>
      </c>
      <c r="I3013">
        <v>6.2</v>
      </c>
      <c r="K3013">
        <f t="shared" si="237"/>
        <v>36</v>
      </c>
      <c r="L3013">
        <f t="shared" si="238"/>
        <v>85</v>
      </c>
      <c r="M3013" t="str">
        <f>IF(COUNT(FIND({0,1,2,3,4,5,6,7,8,9},IF(ISBLANK(A3013),IF(LEN(TRIM(B3013))&gt;0,TRIM(B3013),TRIM(C3013)),"")))&gt;0,IF(ISBLANK(A3013),IF(LEN(TRIM(B3013))&gt;0,TRIM(B3013),TRIM(C3013)),""),"")</f>
        <v>34</v>
      </c>
      <c r="N3013" t="str">
        <f>IF(COUNT(FIND({0,1,2,3,4,5,6,7,8,9},IF(ISBLANK(A3013),IF(LEN(TRIM(B3013))&gt;0,TRIM(C3013),LEFT(D3013, 4)),"")))&gt;0,IF(ISBLANK(A3013),IF(LEN(TRIM(B3013))&gt;0,TRIM(C3013),LEFT(D3013, 4)),""),"")</f>
        <v>023</v>
      </c>
      <c r="O3013" t="str">
        <f t="shared" si="239"/>
        <v>NJ</v>
      </c>
      <c r="P3013" t="str">
        <f>TRIM(IF(COUNT(FIND({0,1,2,3,4,5,6,7,8,9},B3013))&gt;0,D3013,IF(LEN(TRIM(B3013))&gt;0,CONCATENATE(B3013,C3013,D3013),MID(D3013,4,LEN(D3013)))))</f>
        <v>Middlesex</v>
      </c>
      <c r="Q3013">
        <f t="shared" si="240"/>
        <v>346</v>
      </c>
      <c r="R3013">
        <f t="shared" si="241"/>
        <v>762</v>
      </c>
    </row>
    <row r="3014" spans="1:18" x14ac:dyDescent="0.25">
      <c r="B3014" s="1" t="s">
        <v>13</v>
      </c>
      <c r="C3014" s="1" t="s">
        <v>28</v>
      </c>
      <c r="D3014" s="1" t="s">
        <v>29</v>
      </c>
      <c r="E3014" s="1" t="s">
        <v>12</v>
      </c>
      <c r="F3014">
        <v>332</v>
      </c>
      <c r="G3014">
        <v>5.34</v>
      </c>
      <c r="H3014">
        <v>583</v>
      </c>
      <c r="I3014">
        <v>4.75</v>
      </c>
      <c r="K3014">
        <f t="shared" si="237"/>
        <v>36</v>
      </c>
      <c r="L3014">
        <f t="shared" si="238"/>
        <v>85</v>
      </c>
      <c r="M3014" t="str">
        <f>IF(COUNT(FIND({0,1,2,3,4,5,6,7,8,9},IF(ISBLANK(A3014),IF(LEN(TRIM(B3014))&gt;0,TRIM(B3014),TRIM(C3014)),"")))&gt;0,IF(ISBLANK(A3014),IF(LEN(TRIM(B3014))&gt;0,TRIM(B3014),TRIM(C3014)),""),"")</f>
        <v>36</v>
      </c>
      <c r="N3014" t="str">
        <f>IF(COUNT(FIND({0,1,2,3,4,5,6,7,8,9},IF(ISBLANK(A3014),IF(LEN(TRIM(B3014))&gt;0,TRIM(C3014),LEFT(D3014, 4)),"")))&gt;0,IF(ISBLANK(A3014),IF(LEN(TRIM(B3014))&gt;0,TRIM(C3014),LEFT(D3014, 4)),""),"")</f>
        <v>081</v>
      </c>
      <c r="O3014" t="str">
        <f t="shared" si="239"/>
        <v>NY</v>
      </c>
      <c r="P3014" t="str">
        <f>TRIM(IF(COUNT(FIND({0,1,2,3,4,5,6,7,8,9},B3014))&gt;0,D3014,IF(LEN(TRIM(B3014))&gt;0,CONCATENATE(B3014,C3014,D3014),MID(D3014,4,LEN(D3014)))))</f>
        <v>Queens</v>
      </c>
      <c r="Q3014">
        <f t="shared" si="240"/>
        <v>332</v>
      </c>
      <c r="R3014">
        <f t="shared" si="241"/>
        <v>583</v>
      </c>
    </row>
    <row r="3015" spans="1:18" x14ac:dyDescent="0.25">
      <c r="B3015" s="1" t="s">
        <v>13</v>
      </c>
      <c r="C3015" s="1" t="s">
        <v>38</v>
      </c>
      <c r="D3015" s="1" t="s">
        <v>39</v>
      </c>
      <c r="E3015" s="1" t="s">
        <v>12</v>
      </c>
      <c r="F3015">
        <v>168</v>
      </c>
      <c r="G3015">
        <v>2.7</v>
      </c>
      <c r="H3015">
        <v>399</v>
      </c>
      <c r="I3015">
        <v>3.25</v>
      </c>
      <c r="K3015">
        <f t="shared" si="237"/>
        <v>36</v>
      </c>
      <c r="L3015">
        <f t="shared" si="238"/>
        <v>85</v>
      </c>
      <c r="M3015" t="str">
        <f>IF(COUNT(FIND({0,1,2,3,4,5,6,7,8,9},IF(ISBLANK(A3015),IF(LEN(TRIM(B3015))&gt;0,TRIM(B3015),TRIM(C3015)),"")))&gt;0,IF(ISBLANK(A3015),IF(LEN(TRIM(B3015))&gt;0,TRIM(B3015),TRIM(C3015)),""),"")</f>
        <v>36</v>
      </c>
      <c r="N3015" t="str">
        <f>IF(COUNT(FIND({0,1,2,3,4,5,6,7,8,9},IF(ISBLANK(A3015),IF(LEN(TRIM(B3015))&gt;0,TRIM(C3015),LEFT(D3015, 4)),"")))&gt;0,IF(ISBLANK(A3015),IF(LEN(TRIM(B3015))&gt;0,TRIM(C3015),LEFT(D3015, 4)),""),"")</f>
        <v>059</v>
      </c>
      <c r="O3015" t="str">
        <f t="shared" si="239"/>
        <v>NY</v>
      </c>
      <c r="P3015" t="str">
        <f>TRIM(IF(COUNT(FIND({0,1,2,3,4,5,6,7,8,9},B3015))&gt;0,D3015,IF(LEN(TRIM(B3015))&gt;0,CONCATENATE(B3015,C3015,D3015),MID(D3015,4,LEN(D3015)))))</f>
        <v>Nassau</v>
      </c>
      <c r="Q3015">
        <f t="shared" si="240"/>
        <v>168</v>
      </c>
      <c r="R3015">
        <f t="shared" si="241"/>
        <v>399</v>
      </c>
    </row>
    <row r="3016" spans="1:18" x14ac:dyDescent="0.25">
      <c r="B3016" s="1" t="s">
        <v>84</v>
      </c>
      <c r="C3016" s="1" t="s">
        <v>48</v>
      </c>
      <c r="D3016" s="1" t="s">
        <v>250</v>
      </c>
      <c r="E3016" s="1" t="s">
        <v>86</v>
      </c>
      <c r="F3016">
        <v>164</v>
      </c>
      <c r="G3016">
        <v>2.64</v>
      </c>
      <c r="H3016">
        <v>355</v>
      </c>
      <c r="I3016">
        <v>2.89</v>
      </c>
      <c r="K3016">
        <f t="shared" si="237"/>
        <v>36</v>
      </c>
      <c r="L3016">
        <f t="shared" si="238"/>
        <v>85</v>
      </c>
      <c r="M3016" t="str">
        <f>IF(COUNT(FIND({0,1,2,3,4,5,6,7,8,9},IF(ISBLANK(A3016),IF(LEN(TRIM(B3016))&gt;0,TRIM(B3016),TRIM(C3016)),"")))&gt;0,IF(ISBLANK(A3016),IF(LEN(TRIM(B3016))&gt;0,TRIM(B3016),TRIM(C3016)),""),"")</f>
        <v>34</v>
      </c>
      <c r="N3016" t="str">
        <f>IF(COUNT(FIND({0,1,2,3,4,5,6,7,8,9},IF(ISBLANK(A3016),IF(LEN(TRIM(B3016))&gt;0,TRIM(C3016),LEFT(D3016, 4)),"")))&gt;0,IF(ISBLANK(A3016),IF(LEN(TRIM(B3016))&gt;0,TRIM(C3016),LEFT(D3016, 4)),""),"")</f>
        <v>029</v>
      </c>
      <c r="O3016" t="str">
        <f t="shared" si="239"/>
        <v>NJ</v>
      </c>
      <c r="P3016" t="str">
        <f>TRIM(IF(COUNT(FIND({0,1,2,3,4,5,6,7,8,9},B3016))&gt;0,D3016,IF(LEN(TRIM(B3016))&gt;0,CONCATENATE(B3016,C3016,D3016),MID(D3016,4,LEN(D3016)))))</f>
        <v>Ocean</v>
      </c>
      <c r="Q3016">
        <f t="shared" si="240"/>
        <v>164</v>
      </c>
      <c r="R3016">
        <f t="shared" si="241"/>
        <v>355</v>
      </c>
    </row>
    <row r="3017" spans="1:18" x14ac:dyDescent="0.25">
      <c r="B3017" s="1" t="s">
        <v>95</v>
      </c>
      <c r="C3017" s="1" t="s">
        <v>96</v>
      </c>
      <c r="D3017" s="1" t="s">
        <v>97</v>
      </c>
      <c r="E3017" s="1" t="s">
        <v>98</v>
      </c>
      <c r="F3017">
        <v>131</v>
      </c>
      <c r="G3017">
        <v>2.11</v>
      </c>
      <c r="H3017">
        <v>266</v>
      </c>
      <c r="I3017">
        <v>2.17</v>
      </c>
      <c r="K3017">
        <f t="shared" si="237"/>
        <v>36</v>
      </c>
      <c r="L3017">
        <f t="shared" si="238"/>
        <v>85</v>
      </c>
      <c r="M3017" t="str">
        <f>IF(COUNT(FIND({0,1,2,3,4,5,6,7,8,9},IF(ISBLANK(A3017),IF(LEN(TRIM(B3017))&gt;0,TRIM(B3017),TRIM(C3017)),"")))&gt;0,IF(ISBLANK(A3017),IF(LEN(TRIM(B3017))&gt;0,TRIM(B3017),TRIM(C3017)),""),"")</f>
        <v>12</v>
      </c>
      <c r="N3017" t="str">
        <f>IF(COUNT(FIND({0,1,2,3,4,5,6,7,8,9},IF(ISBLANK(A3017),IF(LEN(TRIM(B3017))&gt;0,TRIM(C3017),LEFT(D3017, 4)),"")))&gt;0,IF(ISBLANK(A3017),IF(LEN(TRIM(B3017))&gt;0,TRIM(C3017),LEFT(D3017, 4)),""),"")</f>
        <v>011</v>
      </c>
      <c r="O3017" t="str">
        <f t="shared" si="239"/>
        <v>Fl</v>
      </c>
      <c r="P3017" t="str">
        <f>TRIM(IF(COUNT(FIND({0,1,2,3,4,5,6,7,8,9},B3017))&gt;0,D3017,IF(LEN(TRIM(B3017))&gt;0,CONCATENATE(B3017,C3017,D3017),MID(D3017,4,LEN(D3017)))))</f>
        <v>Broward</v>
      </c>
      <c r="Q3017">
        <f t="shared" si="240"/>
        <v>131</v>
      </c>
      <c r="R3017">
        <f t="shared" si="241"/>
        <v>266</v>
      </c>
    </row>
    <row r="3018" spans="1:18" x14ac:dyDescent="0.25">
      <c r="B3018" s="1" t="s">
        <v>84</v>
      </c>
      <c r="C3018" s="1" t="s">
        <v>57</v>
      </c>
      <c r="D3018" s="1" t="s">
        <v>152</v>
      </c>
      <c r="E3018" s="1" t="s">
        <v>86</v>
      </c>
      <c r="F3018">
        <v>126</v>
      </c>
      <c r="G3018">
        <v>2.0299999999999998</v>
      </c>
      <c r="H3018">
        <v>186</v>
      </c>
      <c r="I3018">
        <v>1.51</v>
      </c>
      <c r="K3018">
        <f t="shared" si="237"/>
        <v>36</v>
      </c>
      <c r="L3018">
        <f t="shared" si="238"/>
        <v>85</v>
      </c>
      <c r="M3018" t="str">
        <f>IF(COUNT(FIND({0,1,2,3,4,5,6,7,8,9},IF(ISBLANK(A3018),IF(LEN(TRIM(B3018))&gt;0,TRIM(B3018),TRIM(C3018)),"")))&gt;0,IF(ISBLANK(A3018),IF(LEN(TRIM(B3018))&gt;0,TRIM(B3018),TRIM(C3018)),""),"")</f>
        <v>34</v>
      </c>
      <c r="N3018" t="str">
        <f>IF(COUNT(FIND({0,1,2,3,4,5,6,7,8,9},IF(ISBLANK(A3018),IF(LEN(TRIM(B3018))&gt;0,TRIM(C3018),LEFT(D3018, 4)),"")))&gt;0,IF(ISBLANK(A3018),IF(LEN(TRIM(B3018))&gt;0,TRIM(C3018),LEFT(D3018, 4)),""),"")</f>
        <v>017</v>
      </c>
      <c r="O3018" t="str">
        <f t="shared" si="239"/>
        <v>NJ</v>
      </c>
      <c r="P3018" t="str">
        <f>TRIM(IF(COUNT(FIND({0,1,2,3,4,5,6,7,8,9},B3018))&gt;0,D3018,IF(LEN(TRIM(B3018))&gt;0,CONCATENATE(B3018,C3018,D3018),MID(D3018,4,LEN(D3018)))))</f>
        <v>Hudson</v>
      </c>
      <c r="Q3018">
        <f t="shared" si="240"/>
        <v>126</v>
      </c>
      <c r="R3018">
        <f t="shared" si="241"/>
        <v>186</v>
      </c>
    </row>
    <row r="3019" spans="1:18" x14ac:dyDescent="0.25">
      <c r="B3019" s="1" t="s">
        <v>13</v>
      </c>
      <c r="C3019" s="1" t="s">
        <v>62</v>
      </c>
      <c r="D3019" s="1" t="s">
        <v>63</v>
      </c>
      <c r="E3019" s="1" t="s">
        <v>12</v>
      </c>
      <c r="F3019">
        <v>114</v>
      </c>
      <c r="G3019">
        <v>1.83</v>
      </c>
      <c r="H3019">
        <v>207</v>
      </c>
      <c r="I3019">
        <v>1.69</v>
      </c>
      <c r="K3019">
        <f t="shared" si="237"/>
        <v>36</v>
      </c>
      <c r="L3019">
        <f t="shared" si="238"/>
        <v>85</v>
      </c>
      <c r="M3019" t="str">
        <f>IF(COUNT(FIND({0,1,2,3,4,5,6,7,8,9},IF(ISBLANK(A3019),IF(LEN(TRIM(B3019))&gt;0,TRIM(B3019),TRIM(C3019)),"")))&gt;0,IF(ISBLANK(A3019),IF(LEN(TRIM(B3019))&gt;0,TRIM(B3019),TRIM(C3019)),""),"")</f>
        <v>36</v>
      </c>
      <c r="N3019" t="str">
        <f>IF(COUNT(FIND({0,1,2,3,4,5,6,7,8,9},IF(ISBLANK(A3019),IF(LEN(TRIM(B3019))&gt;0,TRIM(C3019),LEFT(D3019, 4)),"")))&gt;0,IF(ISBLANK(A3019),IF(LEN(TRIM(B3019))&gt;0,TRIM(C3019),LEFT(D3019, 4)),""),"")</f>
        <v>005</v>
      </c>
      <c r="O3019" t="str">
        <f t="shared" si="239"/>
        <v>NY</v>
      </c>
      <c r="P3019" t="str">
        <f>TRIM(IF(COUNT(FIND({0,1,2,3,4,5,6,7,8,9},B3019))&gt;0,D3019,IF(LEN(TRIM(B3019))&gt;0,CONCATENATE(B3019,C3019,D3019),MID(D3019,4,LEN(D3019)))))</f>
        <v>Bronx</v>
      </c>
      <c r="Q3019">
        <f t="shared" si="240"/>
        <v>114</v>
      </c>
      <c r="R3019">
        <f t="shared" si="241"/>
        <v>207</v>
      </c>
    </row>
    <row r="3020" spans="1:18" x14ac:dyDescent="0.25">
      <c r="B3020" s="1" t="s">
        <v>13</v>
      </c>
      <c r="C3020" s="1" t="s">
        <v>24</v>
      </c>
      <c r="D3020" s="1" t="s">
        <v>25</v>
      </c>
      <c r="E3020" s="1" t="s">
        <v>12</v>
      </c>
      <c r="F3020">
        <v>111</v>
      </c>
      <c r="G3020">
        <v>1.78</v>
      </c>
      <c r="H3020">
        <v>228</v>
      </c>
      <c r="I3020">
        <v>1.86</v>
      </c>
      <c r="K3020">
        <f t="shared" si="237"/>
        <v>36</v>
      </c>
      <c r="L3020">
        <f t="shared" si="238"/>
        <v>85</v>
      </c>
      <c r="M3020" t="str">
        <f>IF(COUNT(FIND({0,1,2,3,4,5,6,7,8,9},IF(ISBLANK(A3020),IF(LEN(TRIM(B3020))&gt;0,TRIM(B3020),TRIM(C3020)),"")))&gt;0,IF(ISBLANK(A3020),IF(LEN(TRIM(B3020))&gt;0,TRIM(B3020),TRIM(C3020)),""),"")</f>
        <v>36</v>
      </c>
      <c r="N3020" t="str">
        <f>IF(COUNT(FIND({0,1,2,3,4,5,6,7,8,9},IF(ISBLANK(A3020),IF(LEN(TRIM(B3020))&gt;0,TRIM(C3020),LEFT(D3020, 4)),"")))&gt;0,IF(ISBLANK(A3020),IF(LEN(TRIM(B3020))&gt;0,TRIM(C3020),LEFT(D3020, 4)),""),"")</f>
        <v>103</v>
      </c>
      <c r="O3020" t="str">
        <f t="shared" si="239"/>
        <v>NY</v>
      </c>
      <c r="P3020" t="str">
        <f>TRIM(IF(COUNT(FIND({0,1,2,3,4,5,6,7,8,9},B3020))&gt;0,D3020,IF(LEN(TRIM(B3020))&gt;0,CONCATENATE(B3020,C3020,D3020),MID(D3020,4,LEN(D3020)))))</f>
        <v>Suffolk</v>
      </c>
      <c r="Q3020">
        <f t="shared" si="240"/>
        <v>111</v>
      </c>
      <c r="R3020">
        <f t="shared" si="241"/>
        <v>228</v>
      </c>
    </row>
    <row r="3021" spans="1:18" x14ac:dyDescent="0.25">
      <c r="B3021" s="1" t="s">
        <v>95</v>
      </c>
      <c r="C3021" s="1" t="s">
        <v>150</v>
      </c>
      <c r="D3021" s="1" t="s">
        <v>151</v>
      </c>
      <c r="E3021" s="1" t="s">
        <v>98</v>
      </c>
      <c r="F3021">
        <v>91</v>
      </c>
      <c r="G3021">
        <v>1.46</v>
      </c>
      <c r="H3021">
        <v>167</v>
      </c>
      <c r="I3021">
        <v>1.36</v>
      </c>
      <c r="K3021">
        <f t="shared" si="237"/>
        <v>36</v>
      </c>
      <c r="L3021">
        <f t="shared" si="238"/>
        <v>85</v>
      </c>
      <c r="M3021" t="str">
        <f>IF(COUNT(FIND({0,1,2,3,4,5,6,7,8,9},IF(ISBLANK(A3021),IF(LEN(TRIM(B3021))&gt;0,TRIM(B3021),TRIM(C3021)),"")))&gt;0,IF(ISBLANK(A3021),IF(LEN(TRIM(B3021))&gt;0,TRIM(B3021),TRIM(C3021)),""),"")</f>
        <v>12</v>
      </c>
      <c r="N3021" t="str">
        <f>IF(COUNT(FIND({0,1,2,3,4,5,6,7,8,9},IF(ISBLANK(A3021),IF(LEN(TRIM(B3021))&gt;0,TRIM(C3021),LEFT(D3021, 4)),"")))&gt;0,IF(ISBLANK(A3021),IF(LEN(TRIM(B3021))&gt;0,TRIM(C3021),LEFT(D3021, 4)),""),"")</f>
        <v>099</v>
      </c>
      <c r="O3021" t="str">
        <f t="shared" si="239"/>
        <v>Fl</v>
      </c>
      <c r="P3021" t="str">
        <f>TRIM(IF(COUNT(FIND({0,1,2,3,4,5,6,7,8,9},B3021))&gt;0,D3021,IF(LEN(TRIM(B3021))&gt;0,CONCATENATE(B3021,C3021,D3021),MID(D3021,4,LEN(D3021)))))</f>
        <v>Palm Beach</v>
      </c>
      <c r="Q3021">
        <f t="shared" si="240"/>
        <v>91</v>
      </c>
      <c r="R3021">
        <f t="shared" si="241"/>
        <v>167</v>
      </c>
    </row>
    <row r="3022" spans="1:18" x14ac:dyDescent="0.25">
      <c r="B3022" s="1" t="s">
        <v>84</v>
      </c>
      <c r="C3022" s="1" t="s">
        <v>76</v>
      </c>
      <c r="D3022" s="1" t="s">
        <v>85</v>
      </c>
      <c r="E3022" s="1" t="s">
        <v>86</v>
      </c>
      <c r="F3022">
        <v>88</v>
      </c>
      <c r="G3022">
        <v>1.41</v>
      </c>
      <c r="H3022">
        <v>145</v>
      </c>
      <c r="I3022">
        <v>1.18</v>
      </c>
      <c r="K3022">
        <f t="shared" si="237"/>
        <v>36</v>
      </c>
      <c r="L3022">
        <f t="shared" si="238"/>
        <v>85</v>
      </c>
      <c r="M3022" t="str">
        <f>IF(COUNT(FIND({0,1,2,3,4,5,6,7,8,9},IF(ISBLANK(A3022),IF(LEN(TRIM(B3022))&gt;0,TRIM(B3022),TRIM(C3022)),"")))&gt;0,IF(ISBLANK(A3022),IF(LEN(TRIM(B3022))&gt;0,TRIM(B3022),TRIM(C3022)),""),"")</f>
        <v>34</v>
      </c>
      <c r="N3022" t="str">
        <f>IF(COUNT(FIND({0,1,2,3,4,5,6,7,8,9},IF(ISBLANK(A3022),IF(LEN(TRIM(B3022))&gt;0,TRIM(C3022),LEFT(D3022, 4)),"")))&gt;0,IF(ISBLANK(A3022),IF(LEN(TRIM(B3022))&gt;0,TRIM(C3022),LEFT(D3022, 4)),""),"")</f>
        <v>003</v>
      </c>
      <c r="O3022" t="str">
        <f t="shared" si="239"/>
        <v>NJ</v>
      </c>
      <c r="P3022" t="str">
        <f>TRIM(IF(COUNT(FIND({0,1,2,3,4,5,6,7,8,9},B3022))&gt;0,D3022,IF(LEN(TRIM(B3022))&gt;0,CONCATENATE(B3022,C3022,D3022),MID(D3022,4,LEN(D3022)))))</f>
        <v>Bergen</v>
      </c>
      <c r="Q3022">
        <f t="shared" si="240"/>
        <v>88</v>
      </c>
      <c r="R3022">
        <f t="shared" si="241"/>
        <v>145</v>
      </c>
    </row>
    <row r="3023" spans="1:18" x14ac:dyDescent="0.25">
      <c r="B3023" s="1" t="s">
        <v>84</v>
      </c>
      <c r="C3023" s="1" t="s">
        <v>20</v>
      </c>
      <c r="D3023" s="1" t="s">
        <v>223</v>
      </c>
      <c r="E3023" s="1" t="s">
        <v>86</v>
      </c>
      <c r="F3023">
        <v>87</v>
      </c>
      <c r="G3023">
        <v>1.4</v>
      </c>
      <c r="H3023">
        <v>195</v>
      </c>
      <c r="I3023">
        <v>1.59</v>
      </c>
      <c r="K3023">
        <f t="shared" si="237"/>
        <v>36</v>
      </c>
      <c r="L3023">
        <f t="shared" si="238"/>
        <v>85</v>
      </c>
      <c r="M3023" t="str">
        <f>IF(COUNT(FIND({0,1,2,3,4,5,6,7,8,9},IF(ISBLANK(A3023),IF(LEN(TRIM(B3023))&gt;0,TRIM(B3023),TRIM(C3023)),"")))&gt;0,IF(ISBLANK(A3023),IF(LEN(TRIM(B3023))&gt;0,TRIM(B3023),TRIM(C3023)),""),"")</f>
        <v>34</v>
      </c>
      <c r="N3023" t="str">
        <f>IF(COUNT(FIND({0,1,2,3,4,5,6,7,8,9},IF(ISBLANK(A3023),IF(LEN(TRIM(B3023))&gt;0,TRIM(C3023),LEFT(D3023, 4)),"")))&gt;0,IF(ISBLANK(A3023),IF(LEN(TRIM(B3023))&gt;0,TRIM(C3023),LEFT(D3023, 4)),""),"")</f>
        <v>039</v>
      </c>
      <c r="O3023" t="str">
        <f t="shared" si="239"/>
        <v>NJ</v>
      </c>
      <c r="P3023" t="str">
        <f>TRIM(IF(COUNT(FIND({0,1,2,3,4,5,6,7,8,9},B3023))&gt;0,D3023,IF(LEN(TRIM(B3023))&gt;0,CONCATENATE(B3023,C3023,D3023),MID(D3023,4,LEN(D3023)))))</f>
        <v>Union</v>
      </c>
      <c r="Q3023">
        <f t="shared" si="240"/>
        <v>87</v>
      </c>
      <c r="R3023">
        <f t="shared" si="241"/>
        <v>195</v>
      </c>
    </row>
    <row r="3024" spans="1:18" x14ac:dyDescent="0.25">
      <c r="B3024" s="1" t="s">
        <v>120</v>
      </c>
      <c r="C3024" s="1" t="s">
        <v>87</v>
      </c>
      <c r="D3024" s="1" t="s">
        <v>33</v>
      </c>
      <c r="E3024" s="1" t="s">
        <v>123</v>
      </c>
      <c r="F3024">
        <v>75</v>
      </c>
      <c r="G3024">
        <v>1.21</v>
      </c>
      <c r="H3024">
        <v>233</v>
      </c>
      <c r="I3024">
        <v>1.9</v>
      </c>
      <c r="K3024">
        <f t="shared" si="237"/>
        <v>36</v>
      </c>
      <c r="L3024">
        <f t="shared" si="238"/>
        <v>85</v>
      </c>
      <c r="M3024" t="str">
        <f>IF(COUNT(FIND({0,1,2,3,4,5,6,7,8,9},IF(ISBLANK(A3024),IF(LEN(TRIM(B3024))&gt;0,TRIM(B3024),TRIM(C3024)),"")))&gt;0,IF(ISBLANK(A3024),IF(LEN(TRIM(B3024))&gt;0,TRIM(B3024),TRIM(C3024)),""),"")</f>
        <v>42</v>
      </c>
      <c r="N3024" t="str">
        <f>IF(COUNT(FIND({0,1,2,3,4,5,6,7,8,9},IF(ISBLANK(A3024),IF(LEN(TRIM(B3024))&gt;0,TRIM(C3024),LEFT(D3024, 4)),"")))&gt;0,IF(ISBLANK(A3024),IF(LEN(TRIM(B3024))&gt;0,TRIM(C3024),LEFT(D3024, 4)),""),"")</f>
        <v>089</v>
      </c>
      <c r="O3024" t="str">
        <f t="shared" si="239"/>
        <v>Pa</v>
      </c>
      <c r="P3024" t="str">
        <f>TRIM(IF(COUNT(FIND({0,1,2,3,4,5,6,7,8,9},B3024))&gt;0,D3024,IF(LEN(TRIM(B3024))&gt;0,CONCATENATE(B3024,C3024,D3024),MID(D3024,4,LEN(D3024)))))</f>
        <v>Monroe</v>
      </c>
      <c r="Q3024">
        <f t="shared" si="240"/>
        <v>75</v>
      </c>
      <c r="R3024">
        <f t="shared" si="241"/>
        <v>233</v>
      </c>
    </row>
    <row r="3025" spans="2:18" x14ac:dyDescent="0.25">
      <c r="B3025" s="1" t="s">
        <v>99</v>
      </c>
      <c r="C3025" s="1" t="s">
        <v>100</v>
      </c>
      <c r="D3025" s="1" t="s">
        <v>101</v>
      </c>
      <c r="E3025" s="1" t="s">
        <v>102</v>
      </c>
      <c r="F3025">
        <v>73</v>
      </c>
      <c r="G3025">
        <v>1.17</v>
      </c>
      <c r="H3025">
        <v>128</v>
      </c>
      <c r="I3025">
        <v>1.04</v>
      </c>
      <c r="K3025">
        <f t="shared" si="237"/>
        <v>36</v>
      </c>
      <c r="L3025">
        <f t="shared" si="238"/>
        <v>85</v>
      </c>
      <c r="M3025" t="str">
        <f>IF(COUNT(FIND({0,1,2,3,4,5,6,7,8,9},IF(ISBLANK(A3025),IF(LEN(TRIM(B3025))&gt;0,TRIM(B3025),TRIM(C3025)),"")))&gt;0,IF(ISBLANK(A3025),IF(LEN(TRIM(B3025))&gt;0,TRIM(B3025),TRIM(C3025)),""),"")</f>
        <v>06</v>
      </c>
      <c r="N3025" t="str">
        <f>IF(COUNT(FIND({0,1,2,3,4,5,6,7,8,9},IF(ISBLANK(A3025),IF(LEN(TRIM(B3025))&gt;0,TRIM(C3025),LEFT(D3025, 4)),"")))&gt;0,IF(ISBLANK(A3025),IF(LEN(TRIM(B3025))&gt;0,TRIM(C3025),LEFT(D3025, 4)),""),"")</f>
        <v>037</v>
      </c>
      <c r="O3025" t="str">
        <f t="shared" si="239"/>
        <v>Ca</v>
      </c>
      <c r="P3025" t="str">
        <f>TRIM(IF(COUNT(FIND({0,1,2,3,4,5,6,7,8,9},B3025))&gt;0,D3025,IF(LEN(TRIM(B3025))&gt;0,CONCATENATE(B3025,C3025,D3025),MID(D3025,4,LEN(D3025)))))</f>
        <v>Los Angeles</v>
      </c>
      <c r="Q3025">
        <f t="shared" si="240"/>
        <v>73</v>
      </c>
      <c r="R3025">
        <f t="shared" si="241"/>
        <v>128</v>
      </c>
    </row>
    <row r="3026" spans="2:18" x14ac:dyDescent="0.25">
      <c r="B3026" s="1" t="s">
        <v>13</v>
      </c>
      <c r="C3026" s="1" t="s">
        <v>34</v>
      </c>
      <c r="D3026" s="1" t="s">
        <v>35</v>
      </c>
      <c r="E3026" s="1" t="s">
        <v>12</v>
      </c>
      <c r="F3026">
        <v>69</v>
      </c>
      <c r="G3026">
        <v>1.1100000000000001</v>
      </c>
      <c r="H3026">
        <v>106</v>
      </c>
      <c r="I3026">
        <v>0.86</v>
      </c>
      <c r="K3026">
        <f t="shared" si="237"/>
        <v>36</v>
      </c>
      <c r="L3026">
        <f t="shared" si="238"/>
        <v>85</v>
      </c>
      <c r="M3026" t="str">
        <f>IF(COUNT(FIND({0,1,2,3,4,5,6,7,8,9},IF(ISBLANK(A3026),IF(LEN(TRIM(B3026))&gt;0,TRIM(B3026),TRIM(C3026)),"")))&gt;0,IF(ISBLANK(A3026),IF(LEN(TRIM(B3026))&gt;0,TRIM(B3026),TRIM(C3026)),""),"")</f>
        <v>36</v>
      </c>
      <c r="N3026" t="str">
        <f>IF(COUNT(FIND({0,1,2,3,4,5,6,7,8,9},IF(ISBLANK(A3026),IF(LEN(TRIM(B3026))&gt;0,TRIM(C3026),LEFT(D3026, 4)),"")))&gt;0,IF(ISBLANK(A3026),IF(LEN(TRIM(B3026))&gt;0,TRIM(C3026),LEFT(D3026, 4)),""),"")</f>
        <v>119</v>
      </c>
      <c r="O3026" t="str">
        <f t="shared" si="239"/>
        <v>NY</v>
      </c>
      <c r="P3026" t="str">
        <f>TRIM(IF(COUNT(FIND({0,1,2,3,4,5,6,7,8,9},B3026))&gt;0,D3026,IF(LEN(TRIM(B3026))&gt;0,CONCATENATE(B3026,C3026,D3026),MID(D3026,4,LEN(D3026)))))</f>
        <v>Westchester</v>
      </c>
      <c r="Q3026">
        <f t="shared" si="240"/>
        <v>69</v>
      </c>
      <c r="R3026">
        <f t="shared" si="241"/>
        <v>106</v>
      </c>
    </row>
    <row r="3027" spans="2:18" x14ac:dyDescent="0.25">
      <c r="B3027" s="1" t="s">
        <v>84</v>
      </c>
      <c r="C3027" s="1" t="s">
        <v>72</v>
      </c>
      <c r="D3027" s="1" t="s">
        <v>254</v>
      </c>
      <c r="E3027" s="1" t="s">
        <v>86</v>
      </c>
      <c r="F3027">
        <v>66</v>
      </c>
      <c r="G3027">
        <v>1.06</v>
      </c>
      <c r="H3027">
        <v>130</v>
      </c>
      <c r="I3027">
        <v>1.06</v>
      </c>
      <c r="K3027">
        <f t="shared" si="237"/>
        <v>36</v>
      </c>
      <c r="L3027">
        <f t="shared" si="238"/>
        <v>85</v>
      </c>
      <c r="M3027" t="str">
        <f>IF(COUNT(FIND({0,1,2,3,4,5,6,7,8,9},IF(ISBLANK(A3027),IF(LEN(TRIM(B3027))&gt;0,TRIM(B3027),TRIM(C3027)),"")))&gt;0,IF(ISBLANK(A3027),IF(LEN(TRIM(B3027))&gt;0,TRIM(B3027),TRIM(C3027)),""),"")</f>
        <v>34</v>
      </c>
      <c r="N3027" t="str">
        <f>IF(COUNT(FIND({0,1,2,3,4,5,6,7,8,9},IF(ISBLANK(A3027),IF(LEN(TRIM(B3027))&gt;0,TRIM(C3027),LEFT(D3027, 4)),"")))&gt;0,IF(ISBLANK(A3027),IF(LEN(TRIM(B3027))&gt;0,TRIM(C3027),LEFT(D3027, 4)),""),"")</f>
        <v>035</v>
      </c>
      <c r="O3027" t="str">
        <f t="shared" si="239"/>
        <v>NJ</v>
      </c>
      <c r="P3027" t="str">
        <f>TRIM(IF(COUNT(FIND({0,1,2,3,4,5,6,7,8,9},B3027))&gt;0,D3027,IF(LEN(TRIM(B3027))&gt;0,CONCATENATE(B3027,C3027,D3027),MID(D3027,4,LEN(D3027)))))</f>
        <v>Somerset</v>
      </c>
      <c r="Q3027">
        <f t="shared" si="240"/>
        <v>66</v>
      </c>
      <c r="R3027">
        <f t="shared" si="241"/>
        <v>130</v>
      </c>
    </row>
    <row r="3028" spans="2:18" x14ac:dyDescent="0.25">
      <c r="B3028" s="1" t="s">
        <v>95</v>
      </c>
      <c r="C3028" s="1" t="s">
        <v>24</v>
      </c>
      <c r="D3028" s="1" t="s">
        <v>108</v>
      </c>
      <c r="E3028" s="1" t="s">
        <v>98</v>
      </c>
      <c r="F3028">
        <v>60</v>
      </c>
      <c r="G3028">
        <v>0.96</v>
      </c>
      <c r="H3028">
        <v>124</v>
      </c>
      <c r="I3028">
        <v>1.01</v>
      </c>
      <c r="K3028">
        <f t="shared" si="237"/>
        <v>36</v>
      </c>
      <c r="L3028">
        <f t="shared" si="238"/>
        <v>85</v>
      </c>
      <c r="M3028" t="str">
        <f>IF(COUNT(FIND({0,1,2,3,4,5,6,7,8,9},IF(ISBLANK(A3028),IF(LEN(TRIM(B3028))&gt;0,TRIM(B3028),TRIM(C3028)),"")))&gt;0,IF(ISBLANK(A3028),IF(LEN(TRIM(B3028))&gt;0,TRIM(B3028),TRIM(C3028)),""),"")</f>
        <v>12</v>
      </c>
      <c r="N3028" t="str">
        <f>IF(COUNT(FIND({0,1,2,3,4,5,6,7,8,9},IF(ISBLANK(A3028),IF(LEN(TRIM(B3028))&gt;0,TRIM(C3028),LEFT(D3028, 4)),"")))&gt;0,IF(ISBLANK(A3028),IF(LEN(TRIM(B3028))&gt;0,TRIM(C3028),LEFT(D3028, 4)),""),"")</f>
        <v>103</v>
      </c>
      <c r="O3028" t="str">
        <f t="shared" si="239"/>
        <v>Fl</v>
      </c>
      <c r="P3028" t="str">
        <f>TRIM(IF(COUNT(FIND({0,1,2,3,4,5,6,7,8,9},B3028))&gt;0,D3028,IF(LEN(TRIM(B3028))&gt;0,CONCATENATE(B3028,C3028,D3028),MID(D3028,4,LEN(D3028)))))</f>
        <v>Pinellas</v>
      </c>
      <c r="Q3028">
        <f t="shared" si="240"/>
        <v>60</v>
      </c>
      <c r="R3028">
        <f t="shared" si="241"/>
        <v>124</v>
      </c>
    </row>
    <row r="3029" spans="2:18" x14ac:dyDescent="0.25">
      <c r="B3029" s="1" t="s">
        <v>40</v>
      </c>
      <c r="C3029" s="1" t="s">
        <v>41</v>
      </c>
      <c r="D3029" s="1" t="s">
        <v>42</v>
      </c>
      <c r="E3029" s="1" t="s">
        <v>43</v>
      </c>
      <c r="F3029">
        <v>60</v>
      </c>
      <c r="G3029">
        <v>0.96</v>
      </c>
      <c r="H3029">
        <v>128</v>
      </c>
      <c r="I3029">
        <v>1.04</v>
      </c>
      <c r="K3029">
        <f t="shared" si="237"/>
        <v>36</v>
      </c>
      <c r="L3029">
        <f t="shared" si="238"/>
        <v>85</v>
      </c>
      <c r="M3029" t="str">
        <f>IF(COUNT(FIND({0,1,2,3,4,5,6,7,8,9},IF(ISBLANK(A3029),IF(LEN(TRIM(B3029))&gt;0,TRIM(B3029),TRIM(C3029)),"")))&gt;0,IF(ISBLANK(A3029),IF(LEN(TRIM(B3029))&gt;0,TRIM(B3029),TRIM(C3029)),""),"")</f>
        <v>57</v>
      </c>
      <c r="N3029" t="str">
        <f>IF(COUNT(FIND({0,1,2,3,4,5,6,7,8,9},IF(ISBLANK(A3029),IF(LEN(TRIM(B3029))&gt;0,TRIM(C3029),LEFT(D3029, 4)),"")))&gt;0,IF(ISBLANK(A3029),IF(LEN(TRIM(B3029))&gt;0,TRIM(C3029),LEFT(D3029, 4)),""),"")</f>
        <v>001</v>
      </c>
      <c r="O3029" t="str">
        <f t="shared" si="239"/>
        <v>FR</v>
      </c>
      <c r="P3029" t="str">
        <f>TRIM(IF(COUNT(FIND({0,1,2,3,4,5,6,7,8,9},B3029))&gt;0,D3029,IF(LEN(TRIM(B3029))&gt;0,CONCATENATE(B3029,C3029,D3029),MID(D3029,4,LEN(D3029)))))</f>
        <v>Foreign / Overseas</v>
      </c>
      <c r="Q3029">
        <f t="shared" si="240"/>
        <v>60</v>
      </c>
      <c r="R3029">
        <f t="shared" si="241"/>
        <v>128</v>
      </c>
    </row>
    <row r="3030" spans="2:18" x14ac:dyDescent="0.25">
      <c r="B3030" s="1" t="s">
        <v>84</v>
      </c>
      <c r="C3030" s="1" t="s">
        <v>113</v>
      </c>
      <c r="D3030" s="1" t="s">
        <v>90</v>
      </c>
      <c r="E3030" s="1" t="s">
        <v>86</v>
      </c>
      <c r="F3030">
        <v>59</v>
      </c>
      <c r="G3030">
        <v>0.95</v>
      </c>
      <c r="H3030">
        <v>108</v>
      </c>
      <c r="I3030">
        <v>0.88</v>
      </c>
      <c r="K3030">
        <f t="shared" si="237"/>
        <v>36</v>
      </c>
      <c r="L3030">
        <f t="shared" si="238"/>
        <v>85</v>
      </c>
      <c r="M3030" t="str">
        <f>IF(COUNT(FIND({0,1,2,3,4,5,6,7,8,9},IF(ISBLANK(A3030),IF(LEN(TRIM(B3030))&gt;0,TRIM(B3030),TRIM(C3030)),"")))&gt;0,IF(ISBLANK(A3030),IF(LEN(TRIM(B3030))&gt;0,TRIM(B3030),TRIM(C3030)),""),"")</f>
        <v>34</v>
      </c>
      <c r="N3030" t="str">
        <f>IF(COUNT(FIND({0,1,2,3,4,5,6,7,8,9},IF(ISBLANK(A3030),IF(LEN(TRIM(B3030))&gt;0,TRIM(C3030),LEFT(D3030, 4)),"")))&gt;0,IF(ISBLANK(A3030),IF(LEN(TRIM(B3030))&gt;0,TRIM(C3030),LEFT(D3030, 4)),""),"")</f>
        <v>013</v>
      </c>
      <c r="O3030" t="str">
        <f t="shared" si="239"/>
        <v>NJ</v>
      </c>
      <c r="P3030" t="str">
        <f>TRIM(IF(COUNT(FIND({0,1,2,3,4,5,6,7,8,9},B3030))&gt;0,D3030,IF(LEN(TRIM(B3030))&gt;0,CONCATENATE(B3030,C3030,D3030),MID(D3030,4,LEN(D3030)))))</f>
        <v>Essex</v>
      </c>
      <c r="Q3030">
        <f t="shared" si="240"/>
        <v>59</v>
      </c>
      <c r="R3030">
        <f t="shared" si="241"/>
        <v>108</v>
      </c>
    </row>
    <row r="3031" spans="2:18" x14ac:dyDescent="0.25">
      <c r="B3031" s="1" t="s">
        <v>95</v>
      </c>
      <c r="C3031" s="1" t="s">
        <v>83</v>
      </c>
      <c r="D3031" s="1" t="s">
        <v>143</v>
      </c>
      <c r="E3031" s="1" t="s">
        <v>98</v>
      </c>
      <c r="F3031">
        <v>53</v>
      </c>
      <c r="G3031">
        <v>0.85</v>
      </c>
      <c r="H3031">
        <v>104</v>
      </c>
      <c r="I3031">
        <v>0.85</v>
      </c>
      <c r="K3031">
        <f t="shared" si="237"/>
        <v>36</v>
      </c>
      <c r="L3031">
        <f t="shared" si="238"/>
        <v>85</v>
      </c>
      <c r="M3031" t="str">
        <f>IF(COUNT(FIND({0,1,2,3,4,5,6,7,8,9},IF(ISBLANK(A3031),IF(LEN(TRIM(B3031))&gt;0,TRIM(B3031),TRIM(C3031)),"")))&gt;0,IF(ISBLANK(A3031),IF(LEN(TRIM(B3031))&gt;0,TRIM(B3031),TRIM(C3031)),""),"")</f>
        <v>12</v>
      </c>
      <c r="N3031" t="str">
        <f>IF(COUNT(FIND({0,1,2,3,4,5,6,7,8,9},IF(ISBLANK(A3031),IF(LEN(TRIM(B3031))&gt;0,TRIM(C3031),LEFT(D3031, 4)),"")))&gt;0,IF(ISBLANK(A3031),IF(LEN(TRIM(B3031))&gt;0,TRIM(C3031),LEFT(D3031, 4)),""),"")</f>
        <v>025</v>
      </c>
      <c r="O3031" t="str">
        <f t="shared" si="239"/>
        <v>Fl</v>
      </c>
      <c r="P3031" t="str">
        <f>TRIM(IF(COUNT(FIND({0,1,2,3,4,5,6,7,8,9},B3031))&gt;0,D3031,IF(LEN(TRIM(B3031))&gt;0,CONCATENATE(B3031,C3031,D3031),MID(D3031,4,LEN(D3031)))))</f>
        <v>Dade</v>
      </c>
      <c r="Q3031">
        <f t="shared" si="240"/>
        <v>53</v>
      </c>
      <c r="R3031">
        <f t="shared" si="241"/>
        <v>104</v>
      </c>
    </row>
    <row r="3032" spans="2:18" x14ac:dyDescent="0.25">
      <c r="B3032" s="1" t="s">
        <v>13</v>
      </c>
      <c r="C3032" s="1" t="s">
        <v>54</v>
      </c>
      <c r="D3032" s="1" t="s">
        <v>55</v>
      </c>
      <c r="E3032" s="1" t="s">
        <v>12</v>
      </c>
      <c r="F3032">
        <v>50</v>
      </c>
      <c r="G3032">
        <v>0.8</v>
      </c>
      <c r="H3032">
        <v>134</v>
      </c>
      <c r="I3032">
        <v>1.0900000000000001</v>
      </c>
      <c r="K3032">
        <f t="shared" si="237"/>
        <v>36</v>
      </c>
      <c r="L3032">
        <f t="shared" si="238"/>
        <v>85</v>
      </c>
      <c r="M3032" t="str">
        <f>IF(COUNT(FIND({0,1,2,3,4,5,6,7,8,9},IF(ISBLANK(A3032),IF(LEN(TRIM(B3032))&gt;0,TRIM(B3032),TRIM(C3032)),"")))&gt;0,IF(ISBLANK(A3032),IF(LEN(TRIM(B3032))&gt;0,TRIM(B3032),TRIM(C3032)),""),"")</f>
        <v>36</v>
      </c>
      <c r="N3032" t="str">
        <f>IF(COUNT(FIND({0,1,2,3,4,5,6,7,8,9},IF(ISBLANK(A3032),IF(LEN(TRIM(B3032))&gt;0,TRIM(C3032),LEFT(D3032, 4)),"")))&gt;0,IF(ISBLANK(A3032),IF(LEN(TRIM(B3032))&gt;0,TRIM(C3032),LEFT(D3032, 4)),""),"")</f>
        <v>071</v>
      </c>
      <c r="O3032" t="str">
        <f t="shared" si="239"/>
        <v>NY</v>
      </c>
      <c r="P3032" t="str">
        <f>TRIM(IF(COUNT(FIND({0,1,2,3,4,5,6,7,8,9},B3032))&gt;0,D3032,IF(LEN(TRIM(B3032))&gt;0,CONCATENATE(B3032,C3032,D3032),MID(D3032,4,LEN(D3032)))))</f>
        <v>Orange</v>
      </c>
      <c r="Q3032">
        <f t="shared" si="240"/>
        <v>50</v>
      </c>
      <c r="R3032">
        <f t="shared" si="241"/>
        <v>134</v>
      </c>
    </row>
    <row r="3033" spans="2:18" x14ac:dyDescent="0.25">
      <c r="B3033" s="1" t="s">
        <v>84</v>
      </c>
      <c r="C3033" s="1" t="s">
        <v>60</v>
      </c>
      <c r="D3033" s="1" t="s">
        <v>187</v>
      </c>
      <c r="E3033" s="1" t="s">
        <v>86</v>
      </c>
      <c r="F3033">
        <v>50</v>
      </c>
      <c r="G3033">
        <v>0.8</v>
      </c>
      <c r="H3033">
        <v>90</v>
      </c>
      <c r="I3033">
        <v>0.73</v>
      </c>
      <c r="K3033">
        <f t="shared" si="237"/>
        <v>36</v>
      </c>
      <c r="L3033">
        <f t="shared" si="238"/>
        <v>85</v>
      </c>
      <c r="M3033" t="str">
        <f>IF(COUNT(FIND({0,1,2,3,4,5,6,7,8,9},IF(ISBLANK(A3033),IF(LEN(TRIM(B3033))&gt;0,TRIM(B3033),TRIM(C3033)),"")))&gt;0,IF(ISBLANK(A3033),IF(LEN(TRIM(B3033))&gt;0,TRIM(B3033),TRIM(C3033)),""),"")</f>
        <v>34</v>
      </c>
      <c r="N3033" t="str">
        <f>IF(COUNT(FIND({0,1,2,3,4,5,6,7,8,9},IF(ISBLANK(A3033),IF(LEN(TRIM(B3033))&gt;0,TRIM(C3033),LEFT(D3033, 4)),"")))&gt;0,IF(ISBLANK(A3033),IF(LEN(TRIM(B3033))&gt;0,TRIM(C3033),LEFT(D3033, 4)),""),"")</f>
        <v>027</v>
      </c>
      <c r="O3033" t="str">
        <f t="shared" si="239"/>
        <v>NJ</v>
      </c>
      <c r="P3033" t="str">
        <f>TRIM(IF(COUNT(FIND({0,1,2,3,4,5,6,7,8,9},B3033))&gt;0,D3033,IF(LEN(TRIM(B3033))&gt;0,CONCATENATE(B3033,C3033,D3033),MID(D3033,4,LEN(D3033)))))</f>
        <v>Morris</v>
      </c>
      <c r="Q3033">
        <f t="shared" si="240"/>
        <v>50</v>
      </c>
      <c r="R3033">
        <f t="shared" si="241"/>
        <v>90</v>
      </c>
    </row>
    <row r="3034" spans="2:18" x14ac:dyDescent="0.25">
      <c r="B3034" s="1" t="s">
        <v>162</v>
      </c>
      <c r="C3034" s="1" t="s">
        <v>113</v>
      </c>
      <c r="D3034" s="1" t="s">
        <v>163</v>
      </c>
      <c r="E3034" s="1" t="s">
        <v>164</v>
      </c>
      <c r="F3034">
        <v>48</v>
      </c>
      <c r="G3034">
        <v>0.77</v>
      </c>
      <c r="H3034">
        <v>106</v>
      </c>
      <c r="I3034">
        <v>0.86</v>
      </c>
      <c r="K3034">
        <f t="shared" si="237"/>
        <v>36</v>
      </c>
      <c r="L3034">
        <f t="shared" si="238"/>
        <v>85</v>
      </c>
      <c r="M3034" t="str">
        <f>IF(COUNT(FIND({0,1,2,3,4,5,6,7,8,9},IF(ISBLANK(A3034),IF(LEN(TRIM(B3034))&gt;0,TRIM(B3034),TRIM(C3034)),"")))&gt;0,IF(ISBLANK(A3034),IF(LEN(TRIM(B3034))&gt;0,TRIM(B3034),TRIM(C3034)),""),"")</f>
        <v>04</v>
      </c>
      <c r="N3034" t="str">
        <f>IF(COUNT(FIND({0,1,2,3,4,5,6,7,8,9},IF(ISBLANK(A3034),IF(LEN(TRIM(B3034))&gt;0,TRIM(C3034),LEFT(D3034, 4)),"")))&gt;0,IF(ISBLANK(A3034),IF(LEN(TRIM(B3034))&gt;0,TRIM(C3034),LEFT(D3034, 4)),""),"")</f>
        <v>013</v>
      </c>
      <c r="O3034" t="str">
        <f t="shared" si="239"/>
        <v>Az</v>
      </c>
      <c r="P3034" t="str">
        <f>TRIM(IF(COUNT(FIND({0,1,2,3,4,5,6,7,8,9},B3034))&gt;0,D3034,IF(LEN(TRIM(B3034))&gt;0,CONCATENATE(B3034,C3034,D3034),MID(D3034,4,LEN(D3034)))))</f>
        <v>Maricopa</v>
      </c>
      <c r="Q3034">
        <f t="shared" si="240"/>
        <v>48</v>
      </c>
      <c r="R3034">
        <f t="shared" si="241"/>
        <v>106</v>
      </c>
    </row>
    <row r="3035" spans="2:18" x14ac:dyDescent="0.25">
      <c r="B3035" s="1" t="s">
        <v>84</v>
      </c>
      <c r="C3035" s="1" t="s">
        <v>22</v>
      </c>
      <c r="D3035" s="1" t="s">
        <v>229</v>
      </c>
      <c r="E3035" s="1" t="s">
        <v>86</v>
      </c>
      <c r="F3035">
        <v>41</v>
      </c>
      <c r="G3035">
        <v>0.66</v>
      </c>
      <c r="H3035">
        <v>95</v>
      </c>
      <c r="I3035">
        <v>0.77</v>
      </c>
      <c r="K3035">
        <f t="shared" si="237"/>
        <v>36</v>
      </c>
      <c r="L3035">
        <f t="shared" si="238"/>
        <v>85</v>
      </c>
      <c r="M3035" t="str">
        <f>IF(COUNT(FIND({0,1,2,3,4,5,6,7,8,9},IF(ISBLANK(A3035),IF(LEN(TRIM(B3035))&gt;0,TRIM(B3035),TRIM(C3035)),"")))&gt;0,IF(ISBLANK(A3035),IF(LEN(TRIM(B3035))&gt;0,TRIM(B3035),TRIM(C3035)),""),"")</f>
        <v>34</v>
      </c>
      <c r="N3035" t="str">
        <f>IF(COUNT(FIND({0,1,2,3,4,5,6,7,8,9},IF(ISBLANK(A3035),IF(LEN(TRIM(B3035))&gt;0,TRIM(C3035),LEFT(D3035, 4)),"")))&gt;0,IF(ISBLANK(A3035),IF(LEN(TRIM(B3035))&gt;0,TRIM(C3035),LEFT(D3035, 4)),""),"")</f>
        <v>021</v>
      </c>
      <c r="O3035" t="str">
        <f t="shared" si="239"/>
        <v>NJ</v>
      </c>
      <c r="P3035" t="str">
        <f>TRIM(IF(COUNT(FIND({0,1,2,3,4,5,6,7,8,9},B3035))&gt;0,D3035,IF(LEN(TRIM(B3035))&gt;0,CONCATENATE(B3035,C3035,D3035),MID(D3035,4,LEN(D3035)))))</f>
        <v>Mercer</v>
      </c>
      <c r="Q3035">
        <f t="shared" si="240"/>
        <v>41</v>
      </c>
      <c r="R3035">
        <f t="shared" si="241"/>
        <v>95</v>
      </c>
    </row>
    <row r="3036" spans="2:18" x14ac:dyDescent="0.25">
      <c r="B3036" s="1" t="s">
        <v>95</v>
      </c>
      <c r="C3036" s="1" t="s">
        <v>121</v>
      </c>
      <c r="D3036" s="1" t="s">
        <v>294</v>
      </c>
      <c r="E3036" s="1" t="s">
        <v>98</v>
      </c>
      <c r="F3036">
        <v>39</v>
      </c>
      <c r="G3036">
        <v>0.63</v>
      </c>
      <c r="H3036">
        <v>87</v>
      </c>
      <c r="I3036">
        <v>0.71</v>
      </c>
      <c r="K3036">
        <f t="shared" si="237"/>
        <v>36</v>
      </c>
      <c r="L3036">
        <f t="shared" si="238"/>
        <v>85</v>
      </c>
      <c r="M3036" t="str">
        <f>IF(COUNT(FIND({0,1,2,3,4,5,6,7,8,9},IF(ISBLANK(A3036),IF(LEN(TRIM(B3036))&gt;0,TRIM(B3036),TRIM(C3036)),"")))&gt;0,IF(ISBLANK(A3036),IF(LEN(TRIM(B3036))&gt;0,TRIM(B3036),TRIM(C3036)),""),"")</f>
        <v>12</v>
      </c>
      <c r="N3036" t="str">
        <f>IF(COUNT(FIND({0,1,2,3,4,5,6,7,8,9},IF(ISBLANK(A3036),IF(LEN(TRIM(B3036))&gt;0,TRIM(C3036),LEFT(D3036, 4)),"")))&gt;0,IF(ISBLANK(A3036),IF(LEN(TRIM(B3036))&gt;0,TRIM(C3036),LEFT(D3036, 4)),""),"")</f>
        <v>101</v>
      </c>
      <c r="O3036" t="str">
        <f t="shared" si="239"/>
        <v>Fl</v>
      </c>
      <c r="P3036" t="str">
        <f>TRIM(IF(COUNT(FIND({0,1,2,3,4,5,6,7,8,9},B3036))&gt;0,D3036,IF(LEN(TRIM(B3036))&gt;0,CONCATENATE(B3036,C3036,D3036),MID(D3036,4,LEN(D3036)))))</f>
        <v>Pasco</v>
      </c>
      <c r="Q3036">
        <f t="shared" si="240"/>
        <v>39</v>
      </c>
      <c r="R3036">
        <f t="shared" si="241"/>
        <v>87</v>
      </c>
    </row>
    <row r="3037" spans="2:18" x14ac:dyDescent="0.25">
      <c r="B3037" s="1" t="s">
        <v>95</v>
      </c>
      <c r="C3037" s="1" t="s">
        <v>50</v>
      </c>
      <c r="D3037" s="1" t="s">
        <v>55</v>
      </c>
      <c r="E3037" s="1" t="s">
        <v>98</v>
      </c>
      <c r="F3037">
        <v>36</v>
      </c>
      <c r="G3037">
        <v>0.57999999999999996</v>
      </c>
      <c r="H3037">
        <v>82</v>
      </c>
      <c r="I3037">
        <v>0.67</v>
      </c>
      <c r="K3037">
        <f t="shared" si="237"/>
        <v>36</v>
      </c>
      <c r="L3037">
        <f t="shared" si="238"/>
        <v>85</v>
      </c>
      <c r="M3037" t="str">
        <f>IF(COUNT(FIND({0,1,2,3,4,5,6,7,8,9},IF(ISBLANK(A3037),IF(LEN(TRIM(B3037))&gt;0,TRIM(B3037),TRIM(C3037)),"")))&gt;0,IF(ISBLANK(A3037),IF(LEN(TRIM(B3037))&gt;0,TRIM(B3037),TRIM(C3037)),""),"")</f>
        <v>12</v>
      </c>
      <c r="N3037" t="str">
        <f>IF(COUNT(FIND({0,1,2,3,4,5,6,7,8,9},IF(ISBLANK(A3037),IF(LEN(TRIM(B3037))&gt;0,TRIM(C3037),LEFT(D3037, 4)),"")))&gt;0,IF(ISBLANK(A3037),IF(LEN(TRIM(B3037))&gt;0,TRIM(C3037),LEFT(D3037, 4)),""),"")</f>
        <v>095</v>
      </c>
      <c r="O3037" t="str">
        <f t="shared" si="239"/>
        <v>Fl</v>
      </c>
      <c r="P3037" t="str">
        <f>TRIM(IF(COUNT(FIND({0,1,2,3,4,5,6,7,8,9},B3037))&gt;0,D3037,IF(LEN(TRIM(B3037))&gt;0,CONCATENATE(B3037,C3037,D3037),MID(D3037,4,LEN(D3037)))))</f>
        <v>Orange</v>
      </c>
      <c r="Q3037">
        <f t="shared" si="240"/>
        <v>36</v>
      </c>
      <c r="R3037">
        <f t="shared" si="241"/>
        <v>82</v>
      </c>
    </row>
    <row r="3038" spans="2:18" x14ac:dyDescent="0.25">
      <c r="B3038" s="1" t="s">
        <v>78</v>
      </c>
      <c r="C3038" s="1" t="s">
        <v>41</v>
      </c>
      <c r="D3038" s="1" t="s">
        <v>115</v>
      </c>
      <c r="E3038" s="1" t="s">
        <v>80</v>
      </c>
      <c r="F3038">
        <v>35</v>
      </c>
      <c r="G3038">
        <v>0.56000000000000005</v>
      </c>
      <c r="H3038">
        <v>70</v>
      </c>
      <c r="I3038">
        <v>0.56999999999999995</v>
      </c>
      <c r="K3038">
        <f t="shared" si="237"/>
        <v>36</v>
      </c>
      <c r="L3038">
        <f t="shared" si="238"/>
        <v>85</v>
      </c>
      <c r="M3038" t="str">
        <f>IF(COUNT(FIND({0,1,2,3,4,5,6,7,8,9},IF(ISBLANK(A3038),IF(LEN(TRIM(B3038))&gt;0,TRIM(B3038),TRIM(C3038)),"")))&gt;0,IF(ISBLANK(A3038),IF(LEN(TRIM(B3038))&gt;0,TRIM(B3038),TRIM(C3038)),""),"")</f>
        <v>09</v>
      </c>
      <c r="N3038" t="str">
        <f>IF(COUNT(FIND({0,1,2,3,4,5,6,7,8,9},IF(ISBLANK(A3038),IF(LEN(TRIM(B3038))&gt;0,TRIM(C3038),LEFT(D3038, 4)),"")))&gt;0,IF(ISBLANK(A3038),IF(LEN(TRIM(B3038))&gt;0,TRIM(C3038),LEFT(D3038, 4)),""),"")</f>
        <v>001</v>
      </c>
      <c r="O3038" t="str">
        <f t="shared" si="239"/>
        <v>Ct</v>
      </c>
      <c r="P3038" t="str">
        <f>TRIM(IF(COUNT(FIND({0,1,2,3,4,5,6,7,8,9},B3038))&gt;0,D3038,IF(LEN(TRIM(B3038))&gt;0,CONCATENATE(B3038,C3038,D3038),MID(D3038,4,LEN(D3038)))))</f>
        <v>Fairfield</v>
      </c>
      <c r="Q3038">
        <f t="shared" si="240"/>
        <v>35</v>
      </c>
      <c r="R3038">
        <f t="shared" si="241"/>
        <v>70</v>
      </c>
    </row>
    <row r="3039" spans="2:18" x14ac:dyDescent="0.25">
      <c r="B3039" s="1" t="s">
        <v>120</v>
      </c>
      <c r="C3039" s="1" t="s">
        <v>24</v>
      </c>
      <c r="D3039" s="1" t="s">
        <v>458</v>
      </c>
      <c r="E3039" s="1" t="s">
        <v>123</v>
      </c>
      <c r="F3039">
        <v>34</v>
      </c>
      <c r="G3039">
        <v>0.55000000000000004</v>
      </c>
      <c r="H3039">
        <v>79</v>
      </c>
      <c r="I3039">
        <v>0.64</v>
      </c>
      <c r="K3039">
        <f t="shared" si="237"/>
        <v>36</v>
      </c>
      <c r="L3039">
        <f t="shared" si="238"/>
        <v>85</v>
      </c>
      <c r="M3039" t="str">
        <f>IF(COUNT(FIND({0,1,2,3,4,5,6,7,8,9},IF(ISBLANK(A3039),IF(LEN(TRIM(B3039))&gt;0,TRIM(B3039),TRIM(C3039)),"")))&gt;0,IF(ISBLANK(A3039),IF(LEN(TRIM(B3039))&gt;0,TRIM(B3039),TRIM(C3039)),""),"")</f>
        <v>42</v>
      </c>
      <c r="N3039" t="str">
        <f>IF(COUNT(FIND({0,1,2,3,4,5,6,7,8,9},IF(ISBLANK(A3039),IF(LEN(TRIM(B3039))&gt;0,TRIM(C3039),LEFT(D3039, 4)),"")))&gt;0,IF(ISBLANK(A3039),IF(LEN(TRIM(B3039))&gt;0,TRIM(C3039),LEFT(D3039, 4)),""),"")</f>
        <v>103</v>
      </c>
      <c r="O3039" t="str">
        <f t="shared" si="239"/>
        <v>Pa</v>
      </c>
      <c r="P3039" t="str">
        <f>TRIM(IF(COUNT(FIND({0,1,2,3,4,5,6,7,8,9},B3039))&gt;0,D3039,IF(LEN(TRIM(B3039))&gt;0,CONCATENATE(B3039,C3039,D3039),MID(D3039,4,LEN(D3039)))))</f>
        <v>Pike</v>
      </c>
      <c r="Q3039">
        <f t="shared" si="240"/>
        <v>34</v>
      </c>
      <c r="R3039">
        <f t="shared" si="241"/>
        <v>79</v>
      </c>
    </row>
    <row r="3040" spans="2:18" x14ac:dyDescent="0.25">
      <c r="B3040" s="1" t="s">
        <v>13</v>
      </c>
      <c r="C3040" s="1" t="s">
        <v>74</v>
      </c>
      <c r="D3040" s="1" t="s">
        <v>75</v>
      </c>
      <c r="E3040" s="1" t="s">
        <v>12</v>
      </c>
      <c r="F3040">
        <v>33</v>
      </c>
      <c r="G3040">
        <v>0.53</v>
      </c>
      <c r="H3040">
        <v>68</v>
      </c>
      <c r="I3040">
        <v>0.55000000000000004</v>
      </c>
      <c r="K3040">
        <f t="shared" si="237"/>
        <v>36</v>
      </c>
      <c r="L3040">
        <f t="shared" si="238"/>
        <v>85</v>
      </c>
      <c r="M3040" t="str">
        <f>IF(COUNT(FIND({0,1,2,3,4,5,6,7,8,9},IF(ISBLANK(A3040),IF(LEN(TRIM(B3040))&gt;0,TRIM(B3040),TRIM(C3040)),"")))&gt;0,IF(ISBLANK(A3040),IF(LEN(TRIM(B3040))&gt;0,TRIM(B3040),TRIM(C3040)),""),"")</f>
        <v>36</v>
      </c>
      <c r="N3040" t="str">
        <f>IF(COUNT(FIND({0,1,2,3,4,5,6,7,8,9},IF(ISBLANK(A3040),IF(LEN(TRIM(B3040))&gt;0,TRIM(C3040),LEFT(D3040, 4)),"")))&gt;0,IF(ISBLANK(A3040),IF(LEN(TRIM(B3040))&gt;0,TRIM(C3040),LEFT(D3040, 4)),""),"")</f>
        <v>087</v>
      </c>
      <c r="O3040" t="str">
        <f t="shared" si="239"/>
        <v>NY</v>
      </c>
      <c r="P3040" t="str">
        <f>TRIM(IF(COUNT(FIND({0,1,2,3,4,5,6,7,8,9},B3040))&gt;0,D3040,IF(LEN(TRIM(B3040))&gt;0,CONCATENATE(B3040,C3040,D3040),MID(D3040,4,LEN(D3040)))))</f>
        <v>Rockland</v>
      </c>
      <c r="Q3040">
        <f t="shared" si="240"/>
        <v>33</v>
      </c>
      <c r="R3040">
        <f t="shared" si="241"/>
        <v>68</v>
      </c>
    </row>
    <row r="3041" spans="2:18" x14ac:dyDescent="0.25">
      <c r="B3041" s="1" t="s">
        <v>256</v>
      </c>
      <c r="C3041" s="1" t="s">
        <v>76</v>
      </c>
      <c r="D3041" s="1" t="s">
        <v>257</v>
      </c>
      <c r="E3041" s="1" t="s">
        <v>258</v>
      </c>
      <c r="F3041">
        <v>31</v>
      </c>
      <c r="G3041">
        <v>0.5</v>
      </c>
      <c r="H3041">
        <v>64</v>
      </c>
      <c r="I3041">
        <v>0.52</v>
      </c>
      <c r="K3041">
        <f t="shared" si="237"/>
        <v>36</v>
      </c>
      <c r="L3041">
        <f t="shared" si="238"/>
        <v>85</v>
      </c>
      <c r="M3041" t="str">
        <f>IF(COUNT(FIND({0,1,2,3,4,5,6,7,8,9},IF(ISBLANK(A3041),IF(LEN(TRIM(B3041))&gt;0,TRIM(B3041),TRIM(C3041)),"")))&gt;0,IF(ISBLANK(A3041),IF(LEN(TRIM(B3041))&gt;0,TRIM(B3041),TRIM(C3041)),""),"")</f>
        <v>32</v>
      </c>
      <c r="N3041" t="str">
        <f>IF(COUNT(FIND({0,1,2,3,4,5,6,7,8,9},IF(ISBLANK(A3041),IF(LEN(TRIM(B3041))&gt;0,TRIM(C3041),LEFT(D3041, 4)),"")))&gt;0,IF(ISBLANK(A3041),IF(LEN(TRIM(B3041))&gt;0,TRIM(C3041),LEFT(D3041, 4)),""),"")</f>
        <v>003</v>
      </c>
      <c r="O3041" t="str">
        <f t="shared" si="239"/>
        <v>Nv</v>
      </c>
      <c r="P3041" t="str">
        <f>TRIM(IF(COUNT(FIND({0,1,2,3,4,5,6,7,8,9},B3041))&gt;0,D3041,IF(LEN(TRIM(B3041))&gt;0,CONCATENATE(B3041,C3041,D3041),MID(D3041,4,LEN(D3041)))))</f>
        <v>Clark</v>
      </c>
      <c r="Q3041">
        <f t="shared" si="240"/>
        <v>31</v>
      </c>
      <c r="R3041">
        <f t="shared" si="241"/>
        <v>64</v>
      </c>
    </row>
    <row r="3042" spans="2:18" x14ac:dyDescent="0.25">
      <c r="B3042" s="1" t="s">
        <v>13</v>
      </c>
      <c r="C3042" s="1" t="s">
        <v>118</v>
      </c>
      <c r="D3042" s="1" t="s">
        <v>119</v>
      </c>
      <c r="E3042" s="1" t="s">
        <v>12</v>
      </c>
      <c r="F3042">
        <v>26</v>
      </c>
      <c r="G3042">
        <v>0.42</v>
      </c>
      <c r="H3042">
        <v>53</v>
      </c>
      <c r="I3042">
        <v>0.43</v>
      </c>
      <c r="K3042">
        <f t="shared" si="237"/>
        <v>36</v>
      </c>
      <c r="L3042">
        <f t="shared" si="238"/>
        <v>85</v>
      </c>
      <c r="M3042" t="str">
        <f>IF(COUNT(FIND({0,1,2,3,4,5,6,7,8,9},IF(ISBLANK(A3042),IF(LEN(TRIM(B3042))&gt;0,TRIM(B3042),TRIM(C3042)),"")))&gt;0,IF(ISBLANK(A3042),IF(LEN(TRIM(B3042))&gt;0,TRIM(B3042),TRIM(C3042)),""),"")</f>
        <v>36</v>
      </c>
      <c r="N3042" t="str">
        <f>IF(COUNT(FIND({0,1,2,3,4,5,6,7,8,9},IF(ISBLANK(A3042),IF(LEN(TRIM(B3042))&gt;0,TRIM(C3042),LEFT(D3042, 4)),"")))&gt;0,IF(ISBLANK(A3042),IF(LEN(TRIM(B3042))&gt;0,TRIM(C3042),LEFT(D3042, 4)),""),"")</f>
        <v>105</v>
      </c>
      <c r="O3042" t="str">
        <f t="shared" si="239"/>
        <v>NY</v>
      </c>
      <c r="P3042" t="str">
        <f>TRIM(IF(COUNT(FIND({0,1,2,3,4,5,6,7,8,9},B3042))&gt;0,D3042,IF(LEN(TRIM(B3042))&gt;0,CONCATENATE(B3042,C3042,D3042),MID(D3042,4,LEN(D3042)))))</f>
        <v>Sullivan</v>
      </c>
      <c r="Q3042">
        <f t="shared" si="240"/>
        <v>26</v>
      </c>
      <c r="R3042">
        <f t="shared" si="241"/>
        <v>53</v>
      </c>
    </row>
    <row r="3043" spans="2:18" x14ac:dyDescent="0.25">
      <c r="B3043" s="1" t="s">
        <v>95</v>
      </c>
      <c r="C3043" s="1" t="s">
        <v>66</v>
      </c>
      <c r="D3043" s="1" t="s">
        <v>131</v>
      </c>
      <c r="E3043" s="1" t="s">
        <v>98</v>
      </c>
      <c r="F3043">
        <v>25</v>
      </c>
      <c r="G3043">
        <v>0.4</v>
      </c>
      <c r="H3043">
        <v>48</v>
      </c>
      <c r="I3043">
        <v>0.39</v>
      </c>
      <c r="K3043">
        <f t="shared" si="237"/>
        <v>36</v>
      </c>
      <c r="L3043">
        <f t="shared" si="238"/>
        <v>85</v>
      </c>
      <c r="M3043" t="str">
        <f>IF(COUNT(FIND({0,1,2,3,4,5,6,7,8,9},IF(ISBLANK(A3043),IF(LEN(TRIM(B3043))&gt;0,TRIM(B3043),TRIM(C3043)),"")))&gt;0,IF(ISBLANK(A3043),IF(LEN(TRIM(B3043))&gt;0,TRIM(B3043),TRIM(C3043)),""),"")</f>
        <v>12</v>
      </c>
      <c r="N3043" t="str">
        <f>IF(COUNT(FIND({0,1,2,3,4,5,6,7,8,9},IF(ISBLANK(A3043),IF(LEN(TRIM(B3043))&gt;0,TRIM(C3043),LEFT(D3043, 4)),"")))&gt;0,IF(ISBLANK(A3043),IF(LEN(TRIM(B3043))&gt;0,TRIM(C3043),LEFT(D3043, 4)),""),"")</f>
        <v>057</v>
      </c>
      <c r="O3043" t="str">
        <f t="shared" si="239"/>
        <v>Fl</v>
      </c>
      <c r="P3043" t="str">
        <f>TRIM(IF(COUNT(FIND({0,1,2,3,4,5,6,7,8,9},B3043))&gt;0,D3043,IF(LEN(TRIM(B3043))&gt;0,CONCATENATE(B3043,C3043,D3043),MID(D3043,4,LEN(D3043)))))</f>
        <v>Hillsborough</v>
      </c>
      <c r="Q3043">
        <f t="shared" si="240"/>
        <v>25</v>
      </c>
      <c r="R3043">
        <f t="shared" si="241"/>
        <v>48</v>
      </c>
    </row>
    <row r="3044" spans="2:18" x14ac:dyDescent="0.25">
      <c r="B3044" s="1" t="s">
        <v>95</v>
      </c>
      <c r="C3044" s="1" t="s">
        <v>178</v>
      </c>
      <c r="D3044" s="1" t="s">
        <v>469</v>
      </c>
      <c r="E3044" s="1" t="s">
        <v>98</v>
      </c>
      <c r="F3044">
        <v>25</v>
      </c>
      <c r="G3044">
        <v>0.4</v>
      </c>
      <c r="H3044">
        <v>61</v>
      </c>
      <c r="I3044">
        <v>0.5</v>
      </c>
      <c r="K3044">
        <f t="shared" si="237"/>
        <v>36</v>
      </c>
      <c r="L3044">
        <f t="shared" si="238"/>
        <v>85</v>
      </c>
      <c r="M3044" t="str">
        <f>IF(COUNT(FIND({0,1,2,3,4,5,6,7,8,9},IF(ISBLANK(A3044),IF(LEN(TRIM(B3044))&gt;0,TRIM(B3044),TRIM(C3044)),"")))&gt;0,IF(ISBLANK(A3044),IF(LEN(TRIM(B3044))&gt;0,TRIM(B3044),TRIM(C3044)),""),"")</f>
        <v>12</v>
      </c>
      <c r="N3044" t="str">
        <f>IF(COUNT(FIND({0,1,2,3,4,5,6,7,8,9},IF(ISBLANK(A3044),IF(LEN(TRIM(B3044))&gt;0,TRIM(C3044),LEFT(D3044, 4)),"")))&gt;0,IF(ISBLANK(A3044),IF(LEN(TRIM(B3044))&gt;0,TRIM(C3044),LEFT(D3044, 4)),""),"")</f>
        <v>053</v>
      </c>
      <c r="O3044" t="str">
        <f t="shared" si="239"/>
        <v>Fl</v>
      </c>
      <c r="P3044" t="str">
        <f>TRIM(IF(COUNT(FIND({0,1,2,3,4,5,6,7,8,9},B3044))&gt;0,D3044,IF(LEN(TRIM(B3044))&gt;0,CONCATENATE(B3044,C3044,D3044),MID(D3044,4,LEN(D3044)))))</f>
        <v>Hernando</v>
      </c>
      <c r="Q3044">
        <f t="shared" si="240"/>
        <v>25</v>
      </c>
      <c r="R3044">
        <f t="shared" si="241"/>
        <v>61</v>
      </c>
    </row>
    <row r="3045" spans="2:18" x14ac:dyDescent="0.25">
      <c r="B3045" s="1" t="s">
        <v>84</v>
      </c>
      <c r="C3045" s="1" t="s">
        <v>89</v>
      </c>
      <c r="D3045" s="1" t="s">
        <v>182</v>
      </c>
      <c r="E3045" s="1" t="s">
        <v>86</v>
      </c>
      <c r="F3045">
        <v>25</v>
      </c>
      <c r="G3045">
        <v>0.4</v>
      </c>
      <c r="H3045">
        <v>47</v>
      </c>
      <c r="I3045">
        <v>0.38</v>
      </c>
      <c r="K3045">
        <f t="shared" si="237"/>
        <v>36</v>
      </c>
      <c r="L3045">
        <f t="shared" si="238"/>
        <v>85</v>
      </c>
      <c r="M3045" t="str">
        <f>IF(COUNT(FIND({0,1,2,3,4,5,6,7,8,9},IF(ISBLANK(A3045),IF(LEN(TRIM(B3045))&gt;0,TRIM(B3045),TRIM(C3045)),"")))&gt;0,IF(ISBLANK(A3045),IF(LEN(TRIM(B3045))&gt;0,TRIM(B3045),TRIM(C3045)),""),"")</f>
        <v>34</v>
      </c>
      <c r="N3045" t="str">
        <f>IF(COUNT(FIND({0,1,2,3,4,5,6,7,8,9},IF(ISBLANK(A3045),IF(LEN(TRIM(B3045))&gt;0,TRIM(C3045),LEFT(D3045, 4)),"")))&gt;0,IF(ISBLANK(A3045),IF(LEN(TRIM(B3045))&gt;0,TRIM(C3045),LEFT(D3045, 4)),""),"")</f>
        <v>031</v>
      </c>
      <c r="O3045" t="str">
        <f t="shared" si="239"/>
        <v>NJ</v>
      </c>
      <c r="P3045" t="str">
        <f>TRIM(IF(COUNT(FIND({0,1,2,3,4,5,6,7,8,9},B3045))&gt;0,D3045,IF(LEN(TRIM(B3045))&gt;0,CONCATENATE(B3045,C3045,D3045),MID(D3045,4,LEN(D3045)))))</f>
        <v>Passaic</v>
      </c>
      <c r="Q3045">
        <f t="shared" si="240"/>
        <v>25</v>
      </c>
      <c r="R3045">
        <f t="shared" si="241"/>
        <v>47</v>
      </c>
    </row>
    <row r="3046" spans="2:18" x14ac:dyDescent="0.25">
      <c r="B3046" s="1" t="s">
        <v>99</v>
      </c>
      <c r="C3046" s="1" t="s">
        <v>116</v>
      </c>
      <c r="D3046" s="1" t="s">
        <v>117</v>
      </c>
      <c r="E3046" s="1" t="s">
        <v>102</v>
      </c>
      <c r="F3046">
        <v>23</v>
      </c>
      <c r="G3046">
        <v>0.37</v>
      </c>
      <c r="H3046">
        <v>44</v>
      </c>
      <c r="I3046">
        <v>0.36</v>
      </c>
      <c r="K3046">
        <f t="shared" si="237"/>
        <v>36</v>
      </c>
      <c r="L3046">
        <f t="shared" si="238"/>
        <v>85</v>
      </c>
      <c r="M3046" t="str">
        <f>IF(COUNT(FIND({0,1,2,3,4,5,6,7,8,9},IF(ISBLANK(A3046),IF(LEN(TRIM(B3046))&gt;0,TRIM(B3046),TRIM(C3046)),"")))&gt;0,IF(ISBLANK(A3046),IF(LEN(TRIM(B3046))&gt;0,TRIM(B3046),TRIM(C3046)),""),"")</f>
        <v>06</v>
      </c>
      <c r="N3046" t="str">
        <f>IF(COUNT(FIND({0,1,2,3,4,5,6,7,8,9},IF(ISBLANK(A3046),IF(LEN(TRIM(B3046))&gt;0,TRIM(C3046),LEFT(D3046, 4)),"")))&gt;0,IF(ISBLANK(A3046),IF(LEN(TRIM(B3046))&gt;0,TRIM(C3046),LEFT(D3046, 4)),""),"")</f>
        <v>073</v>
      </c>
      <c r="O3046" t="str">
        <f t="shared" si="239"/>
        <v>Ca</v>
      </c>
      <c r="P3046" t="str">
        <f>TRIM(IF(COUNT(FIND({0,1,2,3,4,5,6,7,8,9},B3046))&gt;0,D3046,IF(LEN(TRIM(B3046))&gt;0,CONCATENATE(B3046,C3046,D3046),MID(D3046,4,LEN(D3046)))))</f>
        <v>San Diego</v>
      </c>
      <c r="Q3046">
        <f t="shared" si="240"/>
        <v>23</v>
      </c>
      <c r="R3046">
        <f t="shared" si="241"/>
        <v>44</v>
      </c>
    </row>
    <row r="3047" spans="2:18" x14ac:dyDescent="0.25">
      <c r="B3047" s="1" t="s">
        <v>95</v>
      </c>
      <c r="C3047" s="1" t="s">
        <v>36</v>
      </c>
      <c r="D3047" s="1" t="s">
        <v>379</v>
      </c>
      <c r="E3047" s="1" t="s">
        <v>98</v>
      </c>
      <c r="F3047">
        <v>22</v>
      </c>
      <c r="G3047">
        <v>0.35</v>
      </c>
      <c r="H3047">
        <v>44</v>
      </c>
      <c r="I3047">
        <v>0.36</v>
      </c>
      <c r="K3047">
        <f t="shared" si="237"/>
        <v>36</v>
      </c>
      <c r="L3047">
        <f t="shared" si="238"/>
        <v>85</v>
      </c>
      <c r="M3047" t="str">
        <f>IF(COUNT(FIND({0,1,2,3,4,5,6,7,8,9},IF(ISBLANK(A3047),IF(LEN(TRIM(B3047))&gt;0,TRIM(B3047),TRIM(C3047)),"")))&gt;0,IF(ISBLANK(A3047),IF(LEN(TRIM(B3047))&gt;0,TRIM(B3047),TRIM(C3047)),""),"")</f>
        <v>12</v>
      </c>
      <c r="N3047" t="str">
        <f>IF(COUNT(FIND({0,1,2,3,4,5,6,7,8,9},IF(ISBLANK(A3047),IF(LEN(TRIM(B3047))&gt;0,TRIM(C3047),LEFT(D3047, 4)),"")))&gt;0,IF(ISBLANK(A3047),IF(LEN(TRIM(B3047))&gt;0,TRIM(C3047),LEFT(D3047, 4)),""),"")</f>
        <v>111</v>
      </c>
      <c r="O3047" t="str">
        <f t="shared" si="239"/>
        <v>Fl</v>
      </c>
      <c r="P3047" t="str">
        <f>TRIM(IF(COUNT(FIND({0,1,2,3,4,5,6,7,8,9},B3047))&gt;0,D3047,IF(LEN(TRIM(B3047))&gt;0,CONCATENATE(B3047,C3047,D3047),MID(D3047,4,LEN(D3047)))))</f>
        <v>St. Lucie</v>
      </c>
      <c r="Q3047">
        <f t="shared" si="240"/>
        <v>22</v>
      </c>
      <c r="R3047">
        <f t="shared" si="241"/>
        <v>44</v>
      </c>
    </row>
    <row r="3048" spans="2:18" x14ac:dyDescent="0.25">
      <c r="B3048" s="1" t="s">
        <v>95</v>
      </c>
      <c r="C3048" s="1" t="s">
        <v>70</v>
      </c>
      <c r="D3048" s="1" t="s">
        <v>348</v>
      </c>
      <c r="E3048" s="1" t="s">
        <v>98</v>
      </c>
      <c r="F3048">
        <v>22</v>
      </c>
      <c r="G3048">
        <v>0.35</v>
      </c>
      <c r="H3048">
        <v>41</v>
      </c>
      <c r="I3048">
        <v>0.33</v>
      </c>
      <c r="K3048">
        <f t="shared" si="237"/>
        <v>36</v>
      </c>
      <c r="L3048">
        <f t="shared" si="238"/>
        <v>85</v>
      </c>
      <c r="M3048" t="str">
        <f>IF(COUNT(FIND({0,1,2,3,4,5,6,7,8,9},IF(ISBLANK(A3048),IF(LEN(TRIM(B3048))&gt;0,TRIM(B3048),TRIM(C3048)),"")))&gt;0,IF(ISBLANK(A3048),IF(LEN(TRIM(B3048))&gt;0,TRIM(B3048),TRIM(C3048)),""),"")</f>
        <v>12</v>
      </c>
      <c r="N3048" t="str">
        <f>IF(COUNT(FIND({0,1,2,3,4,5,6,7,8,9},IF(ISBLANK(A3048),IF(LEN(TRIM(B3048))&gt;0,TRIM(C3048),LEFT(D3048, 4)),"")))&gt;0,IF(ISBLANK(A3048),IF(LEN(TRIM(B3048))&gt;0,TRIM(C3048),LEFT(D3048, 4)),""),"")</f>
        <v>115</v>
      </c>
      <c r="O3048" t="str">
        <f t="shared" si="239"/>
        <v>Fl</v>
      </c>
      <c r="P3048" t="str">
        <f>TRIM(IF(COUNT(FIND({0,1,2,3,4,5,6,7,8,9},B3048))&gt;0,D3048,IF(LEN(TRIM(B3048))&gt;0,CONCATENATE(B3048,C3048,D3048),MID(D3048,4,LEN(D3048)))))</f>
        <v>Sarasota</v>
      </c>
      <c r="Q3048">
        <f t="shared" si="240"/>
        <v>22</v>
      </c>
      <c r="R3048">
        <f t="shared" si="241"/>
        <v>41</v>
      </c>
    </row>
    <row r="3049" spans="2:18" x14ac:dyDescent="0.25">
      <c r="B3049" s="1" t="s">
        <v>165</v>
      </c>
      <c r="C3049" s="1" t="s">
        <v>166</v>
      </c>
      <c r="D3049" s="1" t="s">
        <v>167</v>
      </c>
      <c r="E3049" s="1" t="s">
        <v>168</v>
      </c>
      <c r="F3049">
        <v>22</v>
      </c>
      <c r="G3049">
        <v>0.35</v>
      </c>
      <c r="H3049">
        <v>51</v>
      </c>
      <c r="I3049">
        <v>0.42</v>
      </c>
      <c r="K3049">
        <f t="shared" si="237"/>
        <v>36</v>
      </c>
      <c r="L3049">
        <f t="shared" si="238"/>
        <v>85</v>
      </c>
      <c r="M3049" t="str">
        <f>IF(COUNT(FIND({0,1,2,3,4,5,6,7,8,9},IF(ISBLANK(A3049),IF(LEN(TRIM(B3049))&gt;0,TRIM(B3049),TRIM(C3049)),"")))&gt;0,IF(ISBLANK(A3049),IF(LEN(TRIM(B3049))&gt;0,TRIM(B3049),TRIM(C3049)),""),"")</f>
        <v>48</v>
      </c>
      <c r="N3049" t="str">
        <f>IF(COUNT(FIND({0,1,2,3,4,5,6,7,8,9},IF(ISBLANK(A3049),IF(LEN(TRIM(B3049))&gt;0,TRIM(C3049),LEFT(D3049, 4)),"")))&gt;0,IF(ISBLANK(A3049),IF(LEN(TRIM(B3049))&gt;0,TRIM(C3049),LEFT(D3049, 4)),""),"")</f>
        <v>201</v>
      </c>
      <c r="O3049" t="str">
        <f t="shared" si="239"/>
        <v>Tx</v>
      </c>
      <c r="P3049" t="str">
        <f>TRIM(IF(COUNT(FIND({0,1,2,3,4,5,6,7,8,9},B3049))&gt;0,D3049,IF(LEN(TRIM(B3049))&gt;0,CONCATENATE(B3049,C3049,D3049),MID(D3049,4,LEN(D3049)))))</f>
        <v>Harris</v>
      </c>
      <c r="Q3049">
        <f t="shared" si="240"/>
        <v>22</v>
      </c>
      <c r="R3049">
        <f t="shared" si="241"/>
        <v>51</v>
      </c>
    </row>
    <row r="3050" spans="2:18" x14ac:dyDescent="0.25">
      <c r="B3050" s="1" t="s">
        <v>95</v>
      </c>
      <c r="C3050" s="1" t="s">
        <v>126</v>
      </c>
      <c r="D3050" s="1" t="s">
        <v>350</v>
      </c>
      <c r="E3050" s="1" t="s">
        <v>98</v>
      </c>
      <c r="F3050">
        <v>22</v>
      </c>
      <c r="G3050">
        <v>0.35</v>
      </c>
      <c r="H3050">
        <v>53</v>
      </c>
      <c r="I3050">
        <v>0.43</v>
      </c>
      <c r="K3050">
        <f t="shared" si="237"/>
        <v>36</v>
      </c>
      <c r="L3050">
        <f t="shared" si="238"/>
        <v>85</v>
      </c>
      <c r="M3050" t="str">
        <f>IF(COUNT(FIND({0,1,2,3,4,5,6,7,8,9},IF(ISBLANK(A3050),IF(LEN(TRIM(B3050))&gt;0,TRIM(B3050),TRIM(C3050)),"")))&gt;0,IF(ISBLANK(A3050),IF(LEN(TRIM(B3050))&gt;0,TRIM(B3050),TRIM(C3050)),""),"")</f>
        <v>12</v>
      </c>
      <c r="N3050" t="str">
        <f>IF(COUNT(FIND({0,1,2,3,4,5,6,7,8,9},IF(ISBLANK(A3050),IF(LEN(TRIM(B3050))&gt;0,TRIM(C3050),LEFT(D3050, 4)),"")))&gt;0,IF(ISBLANK(A3050),IF(LEN(TRIM(B3050))&gt;0,TRIM(C3050),LEFT(D3050, 4)),""),"")</f>
        <v>009</v>
      </c>
      <c r="O3050" t="str">
        <f t="shared" si="239"/>
        <v>Fl</v>
      </c>
      <c r="P3050" t="str">
        <f>TRIM(IF(COUNT(FIND({0,1,2,3,4,5,6,7,8,9},B3050))&gt;0,D3050,IF(LEN(TRIM(B3050))&gt;0,CONCATENATE(B3050,C3050,D3050),MID(D3050,4,LEN(D3050)))))</f>
        <v>Brevard</v>
      </c>
      <c r="Q3050">
        <f t="shared" si="240"/>
        <v>22</v>
      </c>
      <c r="R3050">
        <f t="shared" si="241"/>
        <v>53</v>
      </c>
    </row>
    <row r="3051" spans="2:18" x14ac:dyDescent="0.25">
      <c r="B3051" s="1" t="s">
        <v>159</v>
      </c>
      <c r="C3051" s="1" t="s">
        <v>38</v>
      </c>
      <c r="D3051" s="1" t="s">
        <v>160</v>
      </c>
      <c r="E3051" s="1" t="s">
        <v>161</v>
      </c>
      <c r="F3051">
        <v>21</v>
      </c>
      <c r="G3051">
        <v>0.34</v>
      </c>
      <c r="H3051">
        <v>34</v>
      </c>
      <c r="I3051">
        <v>0.28000000000000003</v>
      </c>
      <c r="K3051">
        <f t="shared" si="237"/>
        <v>36</v>
      </c>
      <c r="L3051">
        <f t="shared" si="238"/>
        <v>85</v>
      </c>
      <c r="M3051" t="str">
        <f>IF(COUNT(FIND({0,1,2,3,4,5,6,7,8,9},IF(ISBLANK(A3051),IF(LEN(TRIM(B3051))&gt;0,TRIM(B3051),TRIM(C3051)),"")))&gt;0,IF(ISBLANK(A3051),IF(LEN(TRIM(B3051))&gt;0,TRIM(B3051),TRIM(C3051)),""),"")</f>
        <v>51</v>
      </c>
      <c r="N3051" t="str">
        <f>IF(COUNT(FIND({0,1,2,3,4,5,6,7,8,9},IF(ISBLANK(A3051),IF(LEN(TRIM(B3051))&gt;0,TRIM(C3051),LEFT(D3051, 4)),"")))&gt;0,IF(ISBLANK(A3051),IF(LEN(TRIM(B3051))&gt;0,TRIM(C3051),LEFT(D3051, 4)),""),"")</f>
        <v>059</v>
      </c>
      <c r="O3051" t="str">
        <f t="shared" si="239"/>
        <v>Va</v>
      </c>
      <c r="P3051" t="str">
        <f>TRIM(IF(COUNT(FIND({0,1,2,3,4,5,6,7,8,9},B3051))&gt;0,D3051,IF(LEN(TRIM(B3051))&gt;0,CONCATENATE(B3051,C3051,D3051),MID(D3051,4,LEN(D3051)))))</f>
        <v>Fairfax</v>
      </c>
      <c r="Q3051">
        <f t="shared" si="240"/>
        <v>21</v>
      </c>
      <c r="R3051">
        <f t="shared" si="241"/>
        <v>34</v>
      </c>
    </row>
    <row r="3052" spans="2:18" x14ac:dyDescent="0.25">
      <c r="B3052" s="1" t="s">
        <v>120</v>
      </c>
      <c r="C3052" s="1" t="s">
        <v>57</v>
      </c>
      <c r="D3052" s="1" t="s">
        <v>281</v>
      </c>
      <c r="E3052" s="1" t="s">
        <v>123</v>
      </c>
      <c r="F3052">
        <v>21</v>
      </c>
      <c r="G3052">
        <v>0.34</v>
      </c>
      <c r="H3052">
        <v>49</v>
      </c>
      <c r="I3052">
        <v>0.4</v>
      </c>
      <c r="K3052">
        <f t="shared" si="237"/>
        <v>36</v>
      </c>
      <c r="L3052">
        <f t="shared" si="238"/>
        <v>85</v>
      </c>
      <c r="M3052" t="str">
        <f>IF(COUNT(FIND({0,1,2,3,4,5,6,7,8,9},IF(ISBLANK(A3052),IF(LEN(TRIM(B3052))&gt;0,TRIM(B3052),TRIM(C3052)),"")))&gt;0,IF(ISBLANK(A3052),IF(LEN(TRIM(B3052))&gt;0,TRIM(B3052),TRIM(C3052)),""),"")</f>
        <v>42</v>
      </c>
      <c r="N3052" t="str">
        <f>IF(COUNT(FIND({0,1,2,3,4,5,6,7,8,9},IF(ISBLANK(A3052),IF(LEN(TRIM(B3052))&gt;0,TRIM(C3052),LEFT(D3052, 4)),"")))&gt;0,IF(ISBLANK(A3052),IF(LEN(TRIM(B3052))&gt;0,TRIM(C3052),LEFT(D3052, 4)),""),"")</f>
        <v>017</v>
      </c>
      <c r="O3052" t="str">
        <f t="shared" si="239"/>
        <v>Pa</v>
      </c>
      <c r="P3052" t="str">
        <f>TRIM(IF(COUNT(FIND({0,1,2,3,4,5,6,7,8,9},B3052))&gt;0,D3052,IF(LEN(TRIM(B3052))&gt;0,CONCATENATE(B3052,C3052,D3052),MID(D3052,4,LEN(D3052)))))</f>
        <v>Bucks</v>
      </c>
      <c r="Q3052">
        <f t="shared" si="240"/>
        <v>21</v>
      </c>
      <c r="R3052">
        <f t="shared" si="241"/>
        <v>49</v>
      </c>
    </row>
    <row r="3053" spans="2:18" x14ac:dyDescent="0.25">
      <c r="B3053" s="1" t="s">
        <v>128</v>
      </c>
      <c r="C3053" s="1" t="s">
        <v>89</v>
      </c>
      <c r="D3053" s="1" t="s">
        <v>67</v>
      </c>
      <c r="E3053" s="1" t="s">
        <v>129</v>
      </c>
      <c r="F3053">
        <v>20</v>
      </c>
      <c r="G3053">
        <v>0.32</v>
      </c>
      <c r="H3053">
        <v>40</v>
      </c>
      <c r="I3053">
        <v>0.33</v>
      </c>
      <c r="K3053">
        <f t="shared" si="237"/>
        <v>36</v>
      </c>
      <c r="L3053">
        <f t="shared" si="238"/>
        <v>85</v>
      </c>
      <c r="M3053" t="str">
        <f>IF(COUNT(FIND({0,1,2,3,4,5,6,7,8,9},IF(ISBLANK(A3053),IF(LEN(TRIM(B3053))&gt;0,TRIM(B3053),TRIM(C3053)),"")))&gt;0,IF(ISBLANK(A3053),IF(LEN(TRIM(B3053))&gt;0,TRIM(B3053),TRIM(C3053)),""),"")</f>
        <v>24</v>
      </c>
      <c r="N3053" t="str">
        <f>IF(COUNT(FIND({0,1,2,3,4,5,6,7,8,9},IF(ISBLANK(A3053),IF(LEN(TRIM(B3053))&gt;0,TRIM(C3053),LEFT(D3053, 4)),"")))&gt;0,IF(ISBLANK(A3053),IF(LEN(TRIM(B3053))&gt;0,TRIM(C3053),LEFT(D3053, 4)),""),"")</f>
        <v>031</v>
      </c>
      <c r="O3053" t="str">
        <f t="shared" si="239"/>
        <v>Md</v>
      </c>
      <c r="P3053" t="str">
        <f>TRIM(IF(COUNT(FIND({0,1,2,3,4,5,6,7,8,9},B3053))&gt;0,D3053,IF(LEN(TRIM(B3053))&gt;0,CONCATENATE(B3053,C3053,D3053),MID(D3053,4,LEN(D3053)))))</f>
        <v>Montgomery</v>
      </c>
      <c r="Q3053">
        <f t="shared" si="240"/>
        <v>20</v>
      </c>
      <c r="R3053">
        <f t="shared" si="241"/>
        <v>40</v>
      </c>
    </row>
    <row r="3054" spans="2:18" x14ac:dyDescent="0.25">
      <c r="B3054" s="1" t="s">
        <v>95</v>
      </c>
      <c r="C3054" s="1" t="s">
        <v>192</v>
      </c>
      <c r="D3054" s="1" t="s">
        <v>193</v>
      </c>
      <c r="E3054" s="1" t="s">
        <v>98</v>
      </c>
      <c r="F3054">
        <v>19</v>
      </c>
      <c r="G3054">
        <v>0.31</v>
      </c>
      <c r="H3054">
        <v>38</v>
      </c>
      <c r="I3054">
        <v>0.31</v>
      </c>
      <c r="K3054">
        <f t="shared" si="237"/>
        <v>36</v>
      </c>
      <c r="L3054">
        <f t="shared" si="238"/>
        <v>85</v>
      </c>
      <c r="M3054" t="str">
        <f>IF(COUNT(FIND({0,1,2,3,4,5,6,7,8,9},IF(ISBLANK(A3054),IF(LEN(TRIM(B3054))&gt;0,TRIM(B3054),TRIM(C3054)),"")))&gt;0,IF(ISBLANK(A3054),IF(LEN(TRIM(B3054))&gt;0,TRIM(B3054),TRIM(C3054)),""),"")</f>
        <v>12</v>
      </c>
      <c r="N3054" t="str">
        <f>IF(COUNT(FIND({0,1,2,3,4,5,6,7,8,9},IF(ISBLANK(A3054),IF(LEN(TRIM(B3054))&gt;0,TRIM(C3054),LEFT(D3054, 4)),"")))&gt;0,IF(ISBLANK(A3054),IF(LEN(TRIM(B3054))&gt;0,TRIM(C3054),LEFT(D3054, 4)),""),"")</f>
        <v>127</v>
      </c>
      <c r="O3054" t="str">
        <f t="shared" si="239"/>
        <v>Fl</v>
      </c>
      <c r="P3054" t="str">
        <f>TRIM(IF(COUNT(FIND({0,1,2,3,4,5,6,7,8,9},B3054))&gt;0,D3054,IF(LEN(TRIM(B3054))&gt;0,CONCATENATE(B3054,C3054,D3054),MID(D3054,4,LEN(D3054)))))</f>
        <v>Volusia</v>
      </c>
      <c r="Q3054">
        <f t="shared" si="240"/>
        <v>19</v>
      </c>
      <c r="R3054">
        <f t="shared" si="241"/>
        <v>38</v>
      </c>
    </row>
    <row r="3055" spans="2:18" x14ac:dyDescent="0.25">
      <c r="B3055" s="1" t="s">
        <v>13</v>
      </c>
      <c r="C3055" s="1" t="s">
        <v>41</v>
      </c>
      <c r="D3055" s="1" t="s">
        <v>233</v>
      </c>
      <c r="E3055" s="1" t="s">
        <v>12</v>
      </c>
      <c r="F3055">
        <v>19</v>
      </c>
      <c r="G3055">
        <v>0.31</v>
      </c>
      <c r="H3055">
        <v>38</v>
      </c>
      <c r="I3055">
        <v>0.31</v>
      </c>
      <c r="K3055">
        <f t="shared" si="237"/>
        <v>36</v>
      </c>
      <c r="L3055">
        <f t="shared" si="238"/>
        <v>85</v>
      </c>
      <c r="M3055" t="str">
        <f>IF(COUNT(FIND({0,1,2,3,4,5,6,7,8,9},IF(ISBLANK(A3055),IF(LEN(TRIM(B3055))&gt;0,TRIM(B3055),TRIM(C3055)),"")))&gt;0,IF(ISBLANK(A3055),IF(LEN(TRIM(B3055))&gt;0,TRIM(B3055),TRIM(C3055)),""),"")</f>
        <v>36</v>
      </c>
      <c r="N3055" t="str">
        <f>IF(COUNT(FIND({0,1,2,3,4,5,6,7,8,9},IF(ISBLANK(A3055),IF(LEN(TRIM(B3055))&gt;0,TRIM(C3055),LEFT(D3055, 4)),"")))&gt;0,IF(ISBLANK(A3055),IF(LEN(TRIM(B3055))&gt;0,TRIM(C3055),LEFT(D3055, 4)),""),"")</f>
        <v>001</v>
      </c>
      <c r="O3055" t="str">
        <f t="shared" si="239"/>
        <v>NY</v>
      </c>
      <c r="P3055" t="str">
        <f>TRIM(IF(COUNT(FIND({0,1,2,3,4,5,6,7,8,9},B3055))&gt;0,D3055,IF(LEN(TRIM(B3055))&gt;0,CONCATENATE(B3055,C3055,D3055),MID(D3055,4,LEN(D3055)))))</f>
        <v>Albany</v>
      </c>
      <c r="Q3055">
        <f t="shared" si="240"/>
        <v>19</v>
      </c>
      <c r="R3055">
        <f t="shared" si="241"/>
        <v>38</v>
      </c>
    </row>
    <row r="3056" spans="2:18" x14ac:dyDescent="0.25">
      <c r="B3056" s="1" t="s">
        <v>144</v>
      </c>
      <c r="C3056" s="1" t="s">
        <v>89</v>
      </c>
      <c r="D3056" s="1" t="s">
        <v>145</v>
      </c>
      <c r="E3056" s="1" t="s">
        <v>146</v>
      </c>
      <c r="F3056">
        <v>19</v>
      </c>
      <c r="G3056">
        <v>0.31</v>
      </c>
      <c r="H3056">
        <v>30</v>
      </c>
      <c r="I3056">
        <v>0.24</v>
      </c>
      <c r="K3056">
        <f t="shared" si="237"/>
        <v>36</v>
      </c>
      <c r="L3056">
        <f t="shared" si="238"/>
        <v>85</v>
      </c>
      <c r="M3056" t="str">
        <f>IF(COUNT(FIND({0,1,2,3,4,5,6,7,8,9},IF(ISBLANK(A3056),IF(LEN(TRIM(B3056))&gt;0,TRIM(B3056),TRIM(C3056)),"")))&gt;0,IF(ISBLANK(A3056),IF(LEN(TRIM(B3056))&gt;0,TRIM(B3056),TRIM(C3056)),""),"")</f>
        <v>17</v>
      </c>
      <c r="N3056" t="str">
        <f>IF(COUNT(FIND({0,1,2,3,4,5,6,7,8,9},IF(ISBLANK(A3056),IF(LEN(TRIM(B3056))&gt;0,TRIM(C3056),LEFT(D3056, 4)),"")))&gt;0,IF(ISBLANK(A3056),IF(LEN(TRIM(B3056))&gt;0,TRIM(C3056),LEFT(D3056, 4)),""),"")</f>
        <v>031</v>
      </c>
      <c r="O3056" t="str">
        <f t="shared" si="239"/>
        <v>Il</v>
      </c>
      <c r="P3056" t="str">
        <f>TRIM(IF(COUNT(FIND({0,1,2,3,4,5,6,7,8,9},B3056))&gt;0,D3056,IF(LEN(TRIM(B3056))&gt;0,CONCATENATE(B3056,C3056,D3056),MID(D3056,4,LEN(D3056)))))</f>
        <v>Cook</v>
      </c>
      <c r="Q3056">
        <f t="shared" si="240"/>
        <v>19</v>
      </c>
      <c r="R3056">
        <f t="shared" si="241"/>
        <v>30</v>
      </c>
    </row>
    <row r="3057" spans="2:18" x14ac:dyDescent="0.25">
      <c r="B3057" s="1" t="s">
        <v>84</v>
      </c>
      <c r="C3057" s="1" t="s">
        <v>62</v>
      </c>
      <c r="D3057" s="1" t="s">
        <v>244</v>
      </c>
      <c r="E3057" s="1" t="s">
        <v>86</v>
      </c>
      <c r="F3057">
        <v>19</v>
      </c>
      <c r="G3057">
        <v>0.31</v>
      </c>
      <c r="H3057">
        <v>33</v>
      </c>
      <c r="I3057">
        <v>0.27</v>
      </c>
      <c r="K3057">
        <f t="shared" si="237"/>
        <v>36</v>
      </c>
      <c r="L3057">
        <f t="shared" si="238"/>
        <v>85</v>
      </c>
      <c r="M3057" t="str">
        <f>IF(COUNT(FIND({0,1,2,3,4,5,6,7,8,9},IF(ISBLANK(A3057),IF(LEN(TRIM(B3057))&gt;0,TRIM(B3057),TRIM(C3057)),"")))&gt;0,IF(ISBLANK(A3057),IF(LEN(TRIM(B3057))&gt;0,TRIM(B3057),TRIM(C3057)),""),"")</f>
        <v>34</v>
      </c>
      <c r="N3057" t="str">
        <f>IF(COUNT(FIND({0,1,2,3,4,5,6,7,8,9},IF(ISBLANK(A3057),IF(LEN(TRIM(B3057))&gt;0,TRIM(C3057),LEFT(D3057, 4)),"")))&gt;0,IF(ISBLANK(A3057),IF(LEN(TRIM(B3057))&gt;0,TRIM(C3057),LEFT(D3057, 4)),""),"")</f>
        <v>005</v>
      </c>
      <c r="O3057" t="str">
        <f t="shared" si="239"/>
        <v>NJ</v>
      </c>
      <c r="P3057" t="str">
        <f>TRIM(IF(COUNT(FIND({0,1,2,3,4,5,6,7,8,9},B3057))&gt;0,D3057,IF(LEN(TRIM(B3057))&gt;0,CONCATENATE(B3057,C3057,D3057),MID(D3057,4,LEN(D3057)))))</f>
        <v>Burlington</v>
      </c>
      <c r="Q3057">
        <f t="shared" si="240"/>
        <v>19</v>
      </c>
      <c r="R3057">
        <f t="shared" si="241"/>
        <v>33</v>
      </c>
    </row>
    <row r="3058" spans="2:18" x14ac:dyDescent="0.25">
      <c r="B3058" s="1" t="s">
        <v>56</v>
      </c>
      <c r="C3058" s="1" t="s">
        <v>57</v>
      </c>
      <c r="D3058" s="1" t="s">
        <v>58</v>
      </c>
      <c r="E3058" s="1" t="s">
        <v>59</v>
      </c>
      <c r="F3058">
        <v>18</v>
      </c>
      <c r="G3058">
        <v>0.28999999999999998</v>
      </c>
      <c r="H3058">
        <v>32</v>
      </c>
      <c r="I3058">
        <v>0.26</v>
      </c>
      <c r="K3058">
        <f t="shared" si="237"/>
        <v>36</v>
      </c>
      <c r="L3058">
        <f t="shared" si="238"/>
        <v>85</v>
      </c>
      <c r="M3058" t="str">
        <f>IF(COUNT(FIND({0,1,2,3,4,5,6,7,8,9},IF(ISBLANK(A3058),IF(LEN(TRIM(B3058))&gt;0,TRIM(B3058),TRIM(C3058)),"")))&gt;0,IF(ISBLANK(A3058),IF(LEN(TRIM(B3058))&gt;0,TRIM(B3058),TRIM(C3058)),""),"")</f>
        <v>25</v>
      </c>
      <c r="N3058" t="str">
        <f>IF(COUNT(FIND({0,1,2,3,4,5,6,7,8,9},IF(ISBLANK(A3058),IF(LEN(TRIM(B3058))&gt;0,TRIM(C3058),LEFT(D3058, 4)),"")))&gt;0,IF(ISBLANK(A3058),IF(LEN(TRIM(B3058))&gt;0,TRIM(C3058),LEFT(D3058, 4)),""),"")</f>
        <v>017</v>
      </c>
      <c r="O3058" t="str">
        <f t="shared" si="239"/>
        <v>Ma</v>
      </c>
      <c r="P3058" t="str">
        <f>TRIM(IF(COUNT(FIND({0,1,2,3,4,5,6,7,8,9},B3058))&gt;0,D3058,IF(LEN(TRIM(B3058))&gt;0,CONCATENATE(B3058,C3058,D3058),MID(D3058,4,LEN(D3058)))))</f>
        <v>Middlesex</v>
      </c>
      <c r="Q3058">
        <f t="shared" si="240"/>
        <v>18</v>
      </c>
      <c r="R3058">
        <f t="shared" si="241"/>
        <v>32</v>
      </c>
    </row>
    <row r="3059" spans="2:18" x14ac:dyDescent="0.25">
      <c r="B3059" s="1" t="s">
        <v>13</v>
      </c>
      <c r="C3059" s="1" t="s">
        <v>60</v>
      </c>
      <c r="D3059" s="1" t="s">
        <v>61</v>
      </c>
      <c r="E3059" s="1" t="s">
        <v>12</v>
      </c>
      <c r="F3059">
        <v>17</v>
      </c>
      <c r="G3059">
        <v>0.27</v>
      </c>
      <c r="H3059">
        <v>36</v>
      </c>
      <c r="I3059">
        <v>0.28999999999999998</v>
      </c>
      <c r="K3059">
        <f t="shared" si="237"/>
        <v>36</v>
      </c>
      <c r="L3059">
        <f t="shared" si="238"/>
        <v>85</v>
      </c>
      <c r="M3059" t="str">
        <f>IF(COUNT(FIND({0,1,2,3,4,5,6,7,8,9},IF(ISBLANK(A3059),IF(LEN(TRIM(B3059))&gt;0,TRIM(B3059),TRIM(C3059)),"")))&gt;0,IF(ISBLANK(A3059),IF(LEN(TRIM(B3059))&gt;0,TRIM(B3059),TRIM(C3059)),""),"")</f>
        <v>36</v>
      </c>
      <c r="N3059" t="str">
        <f>IF(COUNT(FIND({0,1,2,3,4,5,6,7,8,9},IF(ISBLANK(A3059),IF(LEN(TRIM(B3059))&gt;0,TRIM(C3059),LEFT(D3059, 4)),"")))&gt;0,IF(ISBLANK(A3059),IF(LEN(TRIM(B3059))&gt;0,TRIM(C3059),LEFT(D3059, 4)),""),"")</f>
        <v>027</v>
      </c>
      <c r="O3059" t="str">
        <f t="shared" si="239"/>
        <v>NY</v>
      </c>
      <c r="P3059" t="str">
        <f>TRIM(IF(COUNT(FIND({0,1,2,3,4,5,6,7,8,9},B3059))&gt;0,D3059,IF(LEN(TRIM(B3059))&gt;0,CONCATENATE(B3059,C3059,D3059),MID(D3059,4,LEN(D3059)))))</f>
        <v>Dutchess</v>
      </c>
      <c r="Q3059">
        <f t="shared" si="240"/>
        <v>17</v>
      </c>
      <c r="R3059">
        <f t="shared" si="241"/>
        <v>36</v>
      </c>
    </row>
    <row r="3060" spans="2:18" x14ac:dyDescent="0.25">
      <c r="B3060" s="1" t="s">
        <v>120</v>
      </c>
      <c r="C3060" s="1" t="s">
        <v>83</v>
      </c>
      <c r="D3060" s="1" t="s">
        <v>662</v>
      </c>
      <c r="E3060" s="1" t="s">
        <v>123</v>
      </c>
      <c r="F3060">
        <v>17</v>
      </c>
      <c r="G3060">
        <v>0.27</v>
      </c>
      <c r="H3060">
        <v>28</v>
      </c>
      <c r="I3060">
        <v>0.23</v>
      </c>
      <c r="K3060">
        <f t="shared" si="237"/>
        <v>36</v>
      </c>
      <c r="L3060">
        <f t="shared" si="238"/>
        <v>85</v>
      </c>
      <c r="M3060" t="str">
        <f>IF(COUNT(FIND({0,1,2,3,4,5,6,7,8,9},IF(ISBLANK(A3060),IF(LEN(TRIM(B3060))&gt;0,TRIM(B3060),TRIM(C3060)),"")))&gt;0,IF(ISBLANK(A3060),IF(LEN(TRIM(B3060))&gt;0,TRIM(B3060),TRIM(C3060)),""),"")</f>
        <v>42</v>
      </c>
      <c r="N3060" t="str">
        <f>IF(COUNT(FIND({0,1,2,3,4,5,6,7,8,9},IF(ISBLANK(A3060),IF(LEN(TRIM(B3060))&gt;0,TRIM(C3060),LEFT(D3060, 4)),"")))&gt;0,IF(ISBLANK(A3060),IF(LEN(TRIM(B3060))&gt;0,TRIM(C3060),LEFT(D3060, 4)),""),"")</f>
        <v>025</v>
      </c>
      <c r="O3060" t="str">
        <f t="shared" si="239"/>
        <v>Pa</v>
      </c>
      <c r="P3060" t="str">
        <f>TRIM(IF(COUNT(FIND({0,1,2,3,4,5,6,7,8,9},B3060))&gt;0,D3060,IF(LEN(TRIM(B3060))&gt;0,CONCATENATE(B3060,C3060,D3060),MID(D3060,4,LEN(D3060)))))</f>
        <v>Carbon</v>
      </c>
      <c r="Q3060">
        <f t="shared" si="240"/>
        <v>17</v>
      </c>
      <c r="R3060">
        <f t="shared" si="241"/>
        <v>28</v>
      </c>
    </row>
    <row r="3061" spans="2:18" x14ac:dyDescent="0.25">
      <c r="B3061" s="1" t="s">
        <v>95</v>
      </c>
      <c r="C3061" s="1" t="s">
        <v>54</v>
      </c>
      <c r="D3061" s="1" t="s">
        <v>332</v>
      </c>
      <c r="E3061" s="1" t="s">
        <v>98</v>
      </c>
      <c r="F3061">
        <v>17</v>
      </c>
      <c r="G3061">
        <v>0.27</v>
      </c>
      <c r="H3061">
        <v>26</v>
      </c>
      <c r="I3061">
        <v>0.21</v>
      </c>
      <c r="K3061">
        <f t="shared" si="237"/>
        <v>36</v>
      </c>
      <c r="L3061">
        <f t="shared" si="238"/>
        <v>85</v>
      </c>
      <c r="M3061" t="str">
        <f>IF(COUNT(FIND({0,1,2,3,4,5,6,7,8,9},IF(ISBLANK(A3061),IF(LEN(TRIM(B3061))&gt;0,TRIM(B3061),TRIM(C3061)),"")))&gt;0,IF(ISBLANK(A3061),IF(LEN(TRIM(B3061))&gt;0,TRIM(B3061),TRIM(C3061)),""),"")</f>
        <v>12</v>
      </c>
      <c r="N3061" t="str">
        <f>IF(COUNT(FIND({0,1,2,3,4,5,6,7,8,9},IF(ISBLANK(A3061),IF(LEN(TRIM(B3061))&gt;0,TRIM(C3061),LEFT(D3061, 4)),"")))&gt;0,IF(ISBLANK(A3061),IF(LEN(TRIM(B3061))&gt;0,TRIM(C3061),LEFT(D3061, 4)),""),"")</f>
        <v>071</v>
      </c>
      <c r="O3061" t="str">
        <f t="shared" si="239"/>
        <v>Fl</v>
      </c>
      <c r="P3061" t="str">
        <f>TRIM(IF(COUNT(FIND({0,1,2,3,4,5,6,7,8,9},B3061))&gt;0,D3061,IF(LEN(TRIM(B3061))&gt;0,CONCATENATE(B3061,C3061,D3061),MID(D3061,4,LEN(D3061)))))</f>
        <v>Lee</v>
      </c>
      <c r="Q3061">
        <f t="shared" si="240"/>
        <v>17</v>
      </c>
      <c r="R3061">
        <f t="shared" si="241"/>
        <v>26</v>
      </c>
    </row>
    <row r="3062" spans="2:18" x14ac:dyDescent="0.25">
      <c r="B3062" s="1" t="s">
        <v>13</v>
      </c>
      <c r="C3062" s="1" t="s">
        <v>36</v>
      </c>
      <c r="D3062" s="1" t="s">
        <v>37</v>
      </c>
      <c r="E3062" s="1" t="s">
        <v>12</v>
      </c>
      <c r="F3062">
        <v>16</v>
      </c>
      <c r="G3062">
        <v>0.26</v>
      </c>
      <c r="H3062">
        <v>28</v>
      </c>
      <c r="I3062">
        <v>0.23</v>
      </c>
      <c r="K3062">
        <f t="shared" si="237"/>
        <v>36</v>
      </c>
      <c r="L3062">
        <f t="shared" si="238"/>
        <v>85</v>
      </c>
      <c r="M3062" t="str">
        <f>IF(COUNT(FIND({0,1,2,3,4,5,6,7,8,9},IF(ISBLANK(A3062),IF(LEN(TRIM(B3062))&gt;0,TRIM(B3062),TRIM(C3062)),"")))&gt;0,IF(ISBLANK(A3062),IF(LEN(TRIM(B3062))&gt;0,TRIM(B3062),TRIM(C3062)),""),"")</f>
        <v>36</v>
      </c>
      <c r="N3062" t="str">
        <f>IF(COUNT(FIND({0,1,2,3,4,5,6,7,8,9},IF(ISBLANK(A3062),IF(LEN(TRIM(B3062))&gt;0,TRIM(C3062),LEFT(D3062, 4)),"")))&gt;0,IF(ISBLANK(A3062),IF(LEN(TRIM(B3062))&gt;0,TRIM(C3062),LEFT(D3062, 4)),""),"")</f>
        <v>111</v>
      </c>
      <c r="O3062" t="str">
        <f t="shared" si="239"/>
        <v>NY</v>
      </c>
      <c r="P3062" t="str">
        <f>TRIM(IF(COUNT(FIND({0,1,2,3,4,5,6,7,8,9},B3062))&gt;0,D3062,IF(LEN(TRIM(B3062))&gt;0,CONCATENATE(B3062,C3062,D3062),MID(D3062,4,LEN(D3062)))))</f>
        <v>Ulster</v>
      </c>
      <c r="Q3062">
        <f t="shared" si="240"/>
        <v>16</v>
      </c>
      <c r="R3062">
        <f t="shared" si="241"/>
        <v>28</v>
      </c>
    </row>
    <row r="3063" spans="2:18" x14ac:dyDescent="0.25">
      <c r="B3063" s="1" t="s">
        <v>105</v>
      </c>
      <c r="C3063" s="1" t="s">
        <v>41</v>
      </c>
      <c r="D3063" s="1" t="s">
        <v>106</v>
      </c>
      <c r="E3063" s="1" t="s">
        <v>107</v>
      </c>
      <c r="F3063">
        <v>16</v>
      </c>
      <c r="G3063">
        <v>0.26</v>
      </c>
      <c r="H3063">
        <v>17</v>
      </c>
      <c r="I3063">
        <v>0.14000000000000001</v>
      </c>
      <c r="K3063">
        <f t="shared" si="237"/>
        <v>36</v>
      </c>
      <c r="L3063">
        <f t="shared" si="238"/>
        <v>85</v>
      </c>
      <c r="M3063" t="str">
        <f>IF(COUNT(FIND({0,1,2,3,4,5,6,7,8,9},IF(ISBLANK(A3063),IF(LEN(TRIM(B3063))&gt;0,TRIM(B3063),TRIM(C3063)),"")))&gt;0,IF(ISBLANK(A3063),IF(LEN(TRIM(B3063))&gt;0,TRIM(B3063),TRIM(C3063)),""),"")</f>
        <v>11</v>
      </c>
      <c r="N3063" t="str">
        <f>IF(COUNT(FIND({0,1,2,3,4,5,6,7,8,9},IF(ISBLANK(A3063),IF(LEN(TRIM(B3063))&gt;0,TRIM(C3063),LEFT(D3063, 4)),"")))&gt;0,IF(ISBLANK(A3063),IF(LEN(TRIM(B3063))&gt;0,TRIM(C3063),LEFT(D3063, 4)),""),"")</f>
        <v>001</v>
      </c>
      <c r="O3063" t="str">
        <f t="shared" si="239"/>
        <v>DC</v>
      </c>
      <c r="P3063" t="str">
        <f>TRIM(IF(COUNT(FIND({0,1,2,3,4,5,6,7,8,9},B3063))&gt;0,D3063,IF(LEN(TRIM(B3063))&gt;0,CONCATENATE(B3063,C3063,D3063),MID(D3063,4,LEN(D3063)))))</f>
        <v>Wash.,D.C.</v>
      </c>
      <c r="Q3063">
        <f t="shared" si="240"/>
        <v>16</v>
      </c>
      <c r="R3063">
        <f t="shared" si="241"/>
        <v>17</v>
      </c>
    </row>
    <row r="3064" spans="2:18" x14ac:dyDescent="0.25">
      <c r="B3064" s="1" t="s">
        <v>13</v>
      </c>
      <c r="C3064" s="1" t="s">
        <v>20</v>
      </c>
      <c r="D3064" s="1" t="s">
        <v>21</v>
      </c>
      <c r="E3064" s="1" t="s">
        <v>12</v>
      </c>
      <c r="F3064">
        <v>15</v>
      </c>
      <c r="G3064">
        <v>0.24</v>
      </c>
      <c r="H3064">
        <v>31</v>
      </c>
      <c r="I3064">
        <v>0.25</v>
      </c>
      <c r="K3064">
        <f t="shared" si="237"/>
        <v>36</v>
      </c>
      <c r="L3064">
        <f t="shared" si="238"/>
        <v>85</v>
      </c>
      <c r="M3064" t="str">
        <f>IF(COUNT(FIND({0,1,2,3,4,5,6,7,8,9},IF(ISBLANK(A3064),IF(LEN(TRIM(B3064))&gt;0,TRIM(B3064),TRIM(C3064)),"")))&gt;0,IF(ISBLANK(A3064),IF(LEN(TRIM(B3064))&gt;0,TRIM(B3064),TRIM(C3064)),""),"")</f>
        <v>36</v>
      </c>
      <c r="N3064" t="str">
        <f>IF(COUNT(FIND({0,1,2,3,4,5,6,7,8,9},IF(ISBLANK(A3064),IF(LEN(TRIM(B3064))&gt;0,TRIM(C3064),LEFT(D3064, 4)),"")))&gt;0,IF(ISBLANK(A3064),IF(LEN(TRIM(B3064))&gt;0,TRIM(C3064),LEFT(D3064, 4)),""),"")</f>
        <v>039</v>
      </c>
      <c r="O3064" t="str">
        <f t="shared" si="239"/>
        <v>NY</v>
      </c>
      <c r="P3064" t="str">
        <f>TRIM(IF(COUNT(FIND({0,1,2,3,4,5,6,7,8,9},B3064))&gt;0,D3064,IF(LEN(TRIM(B3064))&gt;0,CONCATENATE(B3064,C3064,D3064),MID(D3064,4,LEN(D3064)))))</f>
        <v>Greene</v>
      </c>
      <c r="Q3064">
        <f t="shared" si="240"/>
        <v>15</v>
      </c>
      <c r="R3064">
        <f t="shared" si="241"/>
        <v>31</v>
      </c>
    </row>
    <row r="3065" spans="2:18" x14ac:dyDescent="0.25">
      <c r="B3065" s="1" t="s">
        <v>159</v>
      </c>
      <c r="C3065" s="1" t="s">
        <v>259</v>
      </c>
      <c r="D3065" s="1" t="s">
        <v>260</v>
      </c>
      <c r="E3065" s="1" t="s">
        <v>161</v>
      </c>
      <c r="F3065">
        <v>15</v>
      </c>
      <c r="G3065">
        <v>0.24</v>
      </c>
      <c r="H3065">
        <v>38</v>
      </c>
      <c r="I3065">
        <v>0.31</v>
      </c>
      <c r="K3065">
        <f t="shared" si="237"/>
        <v>36</v>
      </c>
      <c r="L3065">
        <f t="shared" si="238"/>
        <v>85</v>
      </c>
      <c r="M3065" t="str">
        <f>IF(COUNT(FIND({0,1,2,3,4,5,6,7,8,9},IF(ISBLANK(A3065),IF(LEN(TRIM(B3065))&gt;0,TRIM(B3065),TRIM(C3065)),"")))&gt;0,IF(ISBLANK(A3065),IF(LEN(TRIM(B3065))&gt;0,TRIM(B3065),TRIM(C3065)),""),"")</f>
        <v>51</v>
      </c>
      <c r="N3065" t="str">
        <f>IF(COUNT(FIND({0,1,2,3,4,5,6,7,8,9},IF(ISBLANK(A3065),IF(LEN(TRIM(B3065))&gt;0,TRIM(C3065),LEFT(D3065, 4)),"")))&gt;0,IF(ISBLANK(A3065),IF(LEN(TRIM(B3065))&gt;0,TRIM(C3065),LEFT(D3065, 4)),""),"")</f>
        <v>810</v>
      </c>
      <c r="O3065" t="str">
        <f t="shared" si="239"/>
        <v>Va</v>
      </c>
      <c r="P3065" t="str">
        <f>TRIM(IF(COUNT(FIND({0,1,2,3,4,5,6,7,8,9},B3065))&gt;0,D3065,IF(LEN(TRIM(B3065))&gt;0,CONCATENATE(B3065,C3065,D3065),MID(D3065,4,LEN(D3065)))))</f>
        <v>Virginia Beach city</v>
      </c>
      <c r="Q3065">
        <f t="shared" si="240"/>
        <v>15</v>
      </c>
      <c r="R3065">
        <f t="shared" si="241"/>
        <v>38</v>
      </c>
    </row>
    <row r="3066" spans="2:18" x14ac:dyDescent="0.25">
      <c r="B3066" s="1" t="s">
        <v>95</v>
      </c>
      <c r="C3066" s="1" t="s">
        <v>140</v>
      </c>
      <c r="D3066" s="1" t="s">
        <v>579</v>
      </c>
      <c r="E3066" s="1" t="s">
        <v>98</v>
      </c>
      <c r="F3066">
        <v>14</v>
      </c>
      <c r="G3066">
        <v>0.23</v>
      </c>
      <c r="H3066">
        <v>29</v>
      </c>
      <c r="I3066">
        <v>0.24</v>
      </c>
      <c r="K3066">
        <f t="shared" si="237"/>
        <v>36</v>
      </c>
      <c r="L3066">
        <f t="shared" si="238"/>
        <v>85</v>
      </c>
      <c r="M3066" t="str">
        <f>IF(COUNT(FIND({0,1,2,3,4,5,6,7,8,9},IF(ISBLANK(A3066),IF(LEN(TRIM(B3066))&gt;0,TRIM(B3066),TRIM(C3066)),"")))&gt;0,IF(ISBLANK(A3066),IF(LEN(TRIM(B3066))&gt;0,TRIM(B3066),TRIM(C3066)),""),"")</f>
        <v>12</v>
      </c>
      <c r="N3066" t="str">
        <f>IF(COUNT(FIND({0,1,2,3,4,5,6,7,8,9},IF(ISBLANK(A3066),IF(LEN(TRIM(B3066))&gt;0,TRIM(C3066),LEFT(D3066, 4)),"")))&gt;0,IF(ISBLANK(A3066),IF(LEN(TRIM(B3066))&gt;0,TRIM(C3066),LEFT(D3066, 4)),""),"")</f>
        <v>015</v>
      </c>
      <c r="O3066" t="str">
        <f t="shared" si="239"/>
        <v>Fl</v>
      </c>
      <c r="P3066" t="str">
        <f>TRIM(IF(COUNT(FIND({0,1,2,3,4,5,6,7,8,9},B3066))&gt;0,D3066,IF(LEN(TRIM(B3066))&gt;0,CONCATENATE(B3066,C3066,D3066),MID(D3066,4,LEN(D3066)))))</f>
        <v>Charlotte</v>
      </c>
      <c r="Q3066">
        <f t="shared" si="240"/>
        <v>14</v>
      </c>
      <c r="R3066">
        <f t="shared" si="241"/>
        <v>29</v>
      </c>
    </row>
    <row r="3067" spans="2:18" x14ac:dyDescent="0.25">
      <c r="B3067" s="1" t="s">
        <v>120</v>
      </c>
      <c r="C3067" s="1" t="s">
        <v>192</v>
      </c>
      <c r="D3067" s="1" t="s">
        <v>173</v>
      </c>
      <c r="E3067" s="1" t="s">
        <v>123</v>
      </c>
      <c r="F3067">
        <v>14</v>
      </c>
      <c r="G3067">
        <v>0.23</v>
      </c>
      <c r="H3067">
        <v>32</v>
      </c>
      <c r="I3067">
        <v>0.26</v>
      </c>
      <c r="K3067">
        <f t="shared" si="237"/>
        <v>36</v>
      </c>
      <c r="L3067">
        <f t="shared" si="238"/>
        <v>85</v>
      </c>
      <c r="M3067" t="str">
        <f>IF(COUNT(FIND({0,1,2,3,4,5,6,7,8,9},IF(ISBLANK(A3067),IF(LEN(TRIM(B3067))&gt;0,TRIM(B3067),TRIM(C3067)),"")))&gt;0,IF(ISBLANK(A3067),IF(LEN(TRIM(B3067))&gt;0,TRIM(B3067),TRIM(C3067)),""),"")</f>
        <v>42</v>
      </c>
      <c r="N3067" t="str">
        <f>IF(COUNT(FIND({0,1,2,3,4,5,6,7,8,9},IF(ISBLANK(A3067),IF(LEN(TRIM(B3067))&gt;0,TRIM(C3067),LEFT(D3067, 4)),"")))&gt;0,IF(ISBLANK(A3067),IF(LEN(TRIM(B3067))&gt;0,TRIM(C3067),LEFT(D3067, 4)),""),"")</f>
        <v>127</v>
      </c>
      <c r="O3067" t="str">
        <f t="shared" si="239"/>
        <v>Pa</v>
      </c>
      <c r="P3067" t="str">
        <f>TRIM(IF(COUNT(FIND({0,1,2,3,4,5,6,7,8,9},B3067))&gt;0,D3067,IF(LEN(TRIM(B3067))&gt;0,CONCATENATE(B3067,C3067,D3067),MID(D3067,4,LEN(D3067)))))</f>
        <v>Wayne</v>
      </c>
      <c r="Q3067">
        <f t="shared" si="240"/>
        <v>14</v>
      </c>
      <c r="R3067">
        <f t="shared" si="241"/>
        <v>32</v>
      </c>
    </row>
    <row r="3068" spans="2:18" x14ac:dyDescent="0.25">
      <c r="B3068" s="1" t="s">
        <v>40</v>
      </c>
      <c r="C3068" s="1" t="s">
        <v>76</v>
      </c>
      <c r="D3068" s="1" t="s">
        <v>222</v>
      </c>
      <c r="E3068" s="1" t="s">
        <v>43</v>
      </c>
      <c r="F3068">
        <v>14</v>
      </c>
      <c r="G3068">
        <v>0.23</v>
      </c>
      <c r="H3068">
        <v>32</v>
      </c>
      <c r="I3068">
        <v>0.26</v>
      </c>
      <c r="K3068">
        <f t="shared" si="237"/>
        <v>36</v>
      </c>
      <c r="L3068">
        <f t="shared" si="238"/>
        <v>85</v>
      </c>
      <c r="M3068" t="str">
        <f>IF(COUNT(FIND({0,1,2,3,4,5,6,7,8,9},IF(ISBLANK(A3068),IF(LEN(TRIM(B3068))&gt;0,TRIM(B3068),TRIM(C3068)),"")))&gt;0,IF(ISBLANK(A3068),IF(LEN(TRIM(B3068))&gt;0,TRIM(B3068),TRIM(C3068)),""),"")</f>
        <v>57</v>
      </c>
      <c r="N3068" t="str">
        <f>IF(COUNT(FIND({0,1,2,3,4,5,6,7,8,9},IF(ISBLANK(A3068),IF(LEN(TRIM(B3068))&gt;0,TRIM(C3068),LEFT(D3068, 4)),"")))&gt;0,IF(ISBLANK(A3068),IF(LEN(TRIM(B3068))&gt;0,TRIM(C3068),LEFT(D3068, 4)),""),"")</f>
        <v>003</v>
      </c>
      <c r="O3068" t="str">
        <f t="shared" si="239"/>
        <v>FR</v>
      </c>
      <c r="P3068" t="str">
        <f>TRIM(IF(COUNT(FIND({0,1,2,3,4,5,6,7,8,9},B3068))&gt;0,D3068,IF(LEN(TRIM(B3068))&gt;0,CONCATENATE(B3068,C3068,D3068),MID(D3068,4,LEN(D3068)))))</f>
        <v>Foreign / Puerto Rico</v>
      </c>
      <c r="Q3068">
        <f t="shared" si="240"/>
        <v>14</v>
      </c>
      <c r="R3068">
        <f t="shared" si="241"/>
        <v>32</v>
      </c>
    </row>
    <row r="3069" spans="2:18" x14ac:dyDescent="0.25">
      <c r="B3069" s="1" t="s">
        <v>84</v>
      </c>
      <c r="C3069" s="1" t="s">
        <v>64</v>
      </c>
      <c r="D3069" s="1" t="s">
        <v>378</v>
      </c>
      <c r="E3069" s="1" t="s">
        <v>86</v>
      </c>
      <c r="F3069">
        <v>14</v>
      </c>
      <c r="G3069">
        <v>0.23</v>
      </c>
      <c r="H3069">
        <v>28</v>
      </c>
      <c r="I3069">
        <v>0.23</v>
      </c>
      <c r="K3069">
        <f t="shared" si="237"/>
        <v>36</v>
      </c>
      <c r="L3069">
        <f t="shared" si="238"/>
        <v>85</v>
      </c>
      <c r="M3069" t="str">
        <f>IF(COUNT(FIND({0,1,2,3,4,5,6,7,8,9},IF(ISBLANK(A3069),IF(LEN(TRIM(B3069))&gt;0,TRIM(B3069),TRIM(C3069)),"")))&gt;0,IF(ISBLANK(A3069),IF(LEN(TRIM(B3069))&gt;0,TRIM(B3069),TRIM(C3069)),""),"")</f>
        <v>34</v>
      </c>
      <c r="N3069" t="str">
        <f>IF(COUNT(FIND({0,1,2,3,4,5,6,7,8,9},IF(ISBLANK(A3069),IF(LEN(TRIM(B3069))&gt;0,TRIM(C3069),LEFT(D3069, 4)),"")))&gt;0,IF(ISBLANK(A3069),IF(LEN(TRIM(B3069))&gt;0,TRIM(C3069),LEFT(D3069, 4)),""),"")</f>
        <v>019</v>
      </c>
      <c r="O3069" t="str">
        <f t="shared" si="239"/>
        <v>NJ</v>
      </c>
      <c r="P3069" t="str">
        <f>TRIM(IF(COUNT(FIND({0,1,2,3,4,5,6,7,8,9},B3069))&gt;0,D3069,IF(LEN(TRIM(B3069))&gt;0,CONCATENATE(B3069,C3069,D3069),MID(D3069,4,LEN(D3069)))))</f>
        <v>Hunterdon</v>
      </c>
      <c r="Q3069">
        <f t="shared" si="240"/>
        <v>14</v>
      </c>
      <c r="R3069">
        <f t="shared" si="241"/>
        <v>28</v>
      </c>
    </row>
    <row r="3070" spans="2:18" x14ac:dyDescent="0.25">
      <c r="B3070" s="1" t="s">
        <v>13</v>
      </c>
      <c r="C3070" s="1" t="s">
        <v>48</v>
      </c>
      <c r="D3070" s="1" t="s">
        <v>49</v>
      </c>
      <c r="E3070" s="1" t="s">
        <v>12</v>
      </c>
      <c r="F3070">
        <v>13</v>
      </c>
      <c r="G3070">
        <v>0.21</v>
      </c>
      <c r="H3070">
        <v>22</v>
      </c>
      <c r="I3070">
        <v>0.18</v>
      </c>
      <c r="K3070">
        <f t="shared" si="237"/>
        <v>36</v>
      </c>
      <c r="L3070">
        <f t="shared" si="238"/>
        <v>85</v>
      </c>
      <c r="M3070" t="str">
        <f>IF(COUNT(FIND({0,1,2,3,4,5,6,7,8,9},IF(ISBLANK(A3070),IF(LEN(TRIM(B3070))&gt;0,TRIM(B3070),TRIM(C3070)),"")))&gt;0,IF(ISBLANK(A3070),IF(LEN(TRIM(B3070))&gt;0,TRIM(B3070),TRIM(C3070)),""),"")</f>
        <v>36</v>
      </c>
      <c r="N3070" t="str">
        <f>IF(COUNT(FIND({0,1,2,3,4,5,6,7,8,9},IF(ISBLANK(A3070),IF(LEN(TRIM(B3070))&gt;0,TRIM(C3070),LEFT(D3070, 4)),"")))&gt;0,IF(ISBLANK(A3070),IF(LEN(TRIM(B3070))&gt;0,TRIM(C3070),LEFT(D3070, 4)),""),"")</f>
        <v>029</v>
      </c>
      <c r="O3070" t="str">
        <f t="shared" si="239"/>
        <v>NY</v>
      </c>
      <c r="P3070" t="str">
        <f>TRIM(IF(COUNT(FIND({0,1,2,3,4,5,6,7,8,9},B3070))&gt;0,D3070,IF(LEN(TRIM(B3070))&gt;0,CONCATENATE(B3070,C3070,D3070),MID(D3070,4,LEN(D3070)))))</f>
        <v>Erie</v>
      </c>
      <c r="Q3070">
        <f t="shared" si="240"/>
        <v>13</v>
      </c>
      <c r="R3070">
        <f t="shared" si="241"/>
        <v>22</v>
      </c>
    </row>
    <row r="3071" spans="2:18" x14ac:dyDescent="0.25">
      <c r="B3071" s="1" t="s">
        <v>95</v>
      </c>
      <c r="C3071" s="1" t="s">
        <v>28</v>
      </c>
      <c r="D3071" s="1" t="s">
        <v>357</v>
      </c>
      <c r="E3071" s="1" t="s">
        <v>98</v>
      </c>
      <c r="F3071">
        <v>13</v>
      </c>
      <c r="G3071">
        <v>0.21</v>
      </c>
      <c r="H3071">
        <v>23</v>
      </c>
      <c r="I3071">
        <v>0.19</v>
      </c>
      <c r="K3071">
        <f t="shared" si="237"/>
        <v>36</v>
      </c>
      <c r="L3071">
        <f t="shared" si="238"/>
        <v>85</v>
      </c>
      <c r="M3071" t="str">
        <f>IF(COUNT(FIND({0,1,2,3,4,5,6,7,8,9},IF(ISBLANK(A3071),IF(LEN(TRIM(B3071))&gt;0,TRIM(B3071),TRIM(C3071)),"")))&gt;0,IF(ISBLANK(A3071),IF(LEN(TRIM(B3071))&gt;0,TRIM(B3071),TRIM(C3071)),""),"")</f>
        <v>12</v>
      </c>
      <c r="N3071" t="str">
        <f>IF(COUNT(FIND({0,1,2,3,4,5,6,7,8,9},IF(ISBLANK(A3071),IF(LEN(TRIM(B3071))&gt;0,TRIM(C3071),LEFT(D3071, 4)),"")))&gt;0,IF(ISBLANK(A3071),IF(LEN(TRIM(B3071))&gt;0,TRIM(C3071),LEFT(D3071, 4)),""),"")</f>
        <v>081</v>
      </c>
      <c r="O3071" t="str">
        <f t="shared" si="239"/>
        <v>Fl</v>
      </c>
      <c r="P3071" t="str">
        <f>TRIM(IF(COUNT(FIND({0,1,2,3,4,5,6,7,8,9},B3071))&gt;0,D3071,IF(LEN(TRIM(B3071))&gt;0,CONCATENATE(B3071,C3071,D3071),MID(D3071,4,LEN(D3071)))))</f>
        <v>Manatee</v>
      </c>
      <c r="Q3071">
        <f t="shared" si="240"/>
        <v>13</v>
      </c>
      <c r="R3071">
        <f t="shared" si="241"/>
        <v>23</v>
      </c>
    </row>
    <row r="3072" spans="2:18" x14ac:dyDescent="0.25">
      <c r="B3072" s="1" t="s">
        <v>99</v>
      </c>
      <c r="C3072" s="1" t="s">
        <v>133</v>
      </c>
      <c r="D3072" s="1" t="s">
        <v>247</v>
      </c>
      <c r="E3072" s="1" t="s">
        <v>102</v>
      </c>
      <c r="F3072">
        <v>13</v>
      </c>
      <c r="G3072">
        <v>0.21</v>
      </c>
      <c r="H3072">
        <v>15</v>
      </c>
      <c r="I3072">
        <v>0.12</v>
      </c>
      <c r="K3072">
        <f t="shared" si="237"/>
        <v>36</v>
      </c>
      <c r="L3072">
        <f t="shared" si="238"/>
        <v>85</v>
      </c>
      <c r="M3072" t="str">
        <f>IF(COUNT(FIND({0,1,2,3,4,5,6,7,8,9},IF(ISBLANK(A3072),IF(LEN(TRIM(B3072))&gt;0,TRIM(B3072),TRIM(C3072)),"")))&gt;0,IF(ISBLANK(A3072),IF(LEN(TRIM(B3072))&gt;0,TRIM(B3072),TRIM(C3072)),""),"")</f>
        <v>06</v>
      </c>
      <c r="N3072" t="str">
        <f>IF(COUNT(FIND({0,1,2,3,4,5,6,7,8,9},IF(ISBLANK(A3072),IF(LEN(TRIM(B3072))&gt;0,TRIM(C3072),LEFT(D3072, 4)),"")))&gt;0,IF(ISBLANK(A3072),IF(LEN(TRIM(B3072))&gt;0,TRIM(C3072),LEFT(D3072, 4)),""),"")</f>
        <v>075</v>
      </c>
      <c r="O3072" t="str">
        <f t="shared" si="239"/>
        <v>Ca</v>
      </c>
      <c r="P3072" t="str">
        <f>TRIM(IF(COUNT(FIND({0,1,2,3,4,5,6,7,8,9},B3072))&gt;0,D3072,IF(LEN(TRIM(B3072))&gt;0,CONCATENATE(B3072,C3072,D3072),MID(D3072,4,LEN(D3072)))))</f>
        <v>San Francisco</v>
      </c>
      <c r="Q3072">
        <f t="shared" si="240"/>
        <v>13</v>
      </c>
      <c r="R3072">
        <f t="shared" si="241"/>
        <v>15</v>
      </c>
    </row>
    <row r="3073" spans="2:18" x14ac:dyDescent="0.25">
      <c r="B3073" s="1" t="s">
        <v>265</v>
      </c>
      <c r="C3073" s="1" t="s">
        <v>111</v>
      </c>
      <c r="D3073" s="1" t="s">
        <v>354</v>
      </c>
      <c r="E3073" s="1" t="s">
        <v>267</v>
      </c>
      <c r="F3073">
        <v>13</v>
      </c>
      <c r="G3073">
        <v>0.21</v>
      </c>
      <c r="H3073">
        <v>20</v>
      </c>
      <c r="I3073">
        <v>0.16</v>
      </c>
      <c r="K3073">
        <f t="shared" si="237"/>
        <v>36</v>
      </c>
      <c r="L3073">
        <f t="shared" si="238"/>
        <v>85</v>
      </c>
      <c r="M3073" t="str">
        <f>IF(COUNT(FIND({0,1,2,3,4,5,6,7,8,9},IF(ISBLANK(A3073),IF(LEN(TRIM(B3073))&gt;0,TRIM(B3073),TRIM(C3073)),"")))&gt;0,IF(ISBLANK(A3073),IF(LEN(TRIM(B3073))&gt;0,TRIM(B3073),TRIM(C3073)),""),"")</f>
        <v>53</v>
      </c>
      <c r="N3073" t="str">
        <f>IF(COUNT(FIND({0,1,2,3,4,5,6,7,8,9},IF(ISBLANK(A3073),IF(LEN(TRIM(B3073))&gt;0,TRIM(C3073),LEFT(D3073, 4)),"")))&gt;0,IF(ISBLANK(A3073),IF(LEN(TRIM(B3073))&gt;0,TRIM(C3073),LEFT(D3073, 4)),""),"")</f>
        <v>033</v>
      </c>
      <c r="O3073" t="str">
        <f t="shared" si="239"/>
        <v>Wa</v>
      </c>
      <c r="P3073" t="str">
        <f>TRIM(IF(COUNT(FIND({0,1,2,3,4,5,6,7,8,9},B3073))&gt;0,D3073,IF(LEN(TRIM(B3073))&gt;0,CONCATENATE(B3073,C3073,D3073),MID(D3073,4,LEN(D3073)))))</f>
        <v>King</v>
      </c>
      <c r="Q3073">
        <f t="shared" si="240"/>
        <v>13</v>
      </c>
      <c r="R3073">
        <f t="shared" si="241"/>
        <v>20</v>
      </c>
    </row>
    <row r="3074" spans="2:18" x14ac:dyDescent="0.25">
      <c r="B3074" s="1" t="s">
        <v>128</v>
      </c>
      <c r="C3074" s="1" t="s">
        <v>111</v>
      </c>
      <c r="D3074" s="1" t="s">
        <v>230</v>
      </c>
      <c r="E3074" s="1" t="s">
        <v>129</v>
      </c>
      <c r="F3074">
        <v>12</v>
      </c>
      <c r="G3074">
        <v>0.19</v>
      </c>
      <c r="H3074">
        <v>17</v>
      </c>
      <c r="I3074">
        <v>0.14000000000000001</v>
      </c>
      <c r="K3074">
        <f t="shared" si="237"/>
        <v>36</v>
      </c>
      <c r="L3074">
        <f t="shared" si="238"/>
        <v>85</v>
      </c>
      <c r="M3074" t="str">
        <f>IF(COUNT(FIND({0,1,2,3,4,5,6,7,8,9},IF(ISBLANK(A3074),IF(LEN(TRIM(B3074))&gt;0,TRIM(B3074),TRIM(C3074)),"")))&gt;0,IF(ISBLANK(A3074),IF(LEN(TRIM(B3074))&gt;0,TRIM(B3074),TRIM(C3074)),""),"")</f>
        <v>24</v>
      </c>
      <c r="N3074" t="str">
        <f>IF(COUNT(FIND({0,1,2,3,4,5,6,7,8,9},IF(ISBLANK(A3074),IF(LEN(TRIM(B3074))&gt;0,TRIM(C3074),LEFT(D3074, 4)),"")))&gt;0,IF(ISBLANK(A3074),IF(LEN(TRIM(B3074))&gt;0,TRIM(C3074),LEFT(D3074, 4)),""),"")</f>
        <v>033</v>
      </c>
      <c r="O3074" t="str">
        <f t="shared" si="239"/>
        <v>Md</v>
      </c>
      <c r="P3074" t="str">
        <f>TRIM(IF(COUNT(FIND({0,1,2,3,4,5,6,7,8,9},B3074))&gt;0,D3074,IF(LEN(TRIM(B3074))&gt;0,CONCATENATE(B3074,C3074,D3074),MID(D3074,4,LEN(D3074)))))</f>
        <v>Prince George's</v>
      </c>
      <c r="Q3074">
        <f t="shared" si="240"/>
        <v>12</v>
      </c>
      <c r="R3074">
        <f t="shared" si="241"/>
        <v>17</v>
      </c>
    </row>
    <row r="3075" spans="2:18" x14ac:dyDescent="0.25">
      <c r="B3075" s="1" t="s">
        <v>95</v>
      </c>
      <c r="C3075" s="1" t="s">
        <v>57</v>
      </c>
      <c r="D3075" s="1" t="s">
        <v>607</v>
      </c>
      <c r="E3075" s="1" t="s">
        <v>98</v>
      </c>
      <c r="F3075">
        <v>12</v>
      </c>
      <c r="G3075">
        <v>0.19</v>
      </c>
      <c r="H3075">
        <v>25</v>
      </c>
      <c r="I3075">
        <v>0.2</v>
      </c>
      <c r="K3075">
        <f t="shared" si="237"/>
        <v>36</v>
      </c>
      <c r="L3075">
        <f t="shared" si="238"/>
        <v>85</v>
      </c>
      <c r="M3075" t="str">
        <f>IF(COUNT(FIND({0,1,2,3,4,5,6,7,8,9},IF(ISBLANK(A3075),IF(LEN(TRIM(B3075))&gt;0,TRIM(B3075),TRIM(C3075)),"")))&gt;0,IF(ISBLANK(A3075),IF(LEN(TRIM(B3075))&gt;0,TRIM(B3075),TRIM(C3075)),""),"")</f>
        <v>12</v>
      </c>
      <c r="N3075" t="str">
        <f>IF(COUNT(FIND({0,1,2,3,4,5,6,7,8,9},IF(ISBLANK(A3075),IF(LEN(TRIM(B3075))&gt;0,TRIM(C3075),LEFT(D3075, 4)),"")))&gt;0,IF(ISBLANK(A3075),IF(LEN(TRIM(B3075))&gt;0,TRIM(C3075),LEFT(D3075, 4)),""),"")</f>
        <v>017</v>
      </c>
      <c r="O3075" t="str">
        <f t="shared" si="239"/>
        <v>Fl</v>
      </c>
      <c r="P3075" t="str">
        <f>TRIM(IF(COUNT(FIND({0,1,2,3,4,5,6,7,8,9},B3075))&gt;0,D3075,IF(LEN(TRIM(B3075))&gt;0,CONCATENATE(B3075,C3075,D3075),MID(D3075,4,LEN(D3075)))))</f>
        <v>Citrus</v>
      </c>
      <c r="Q3075">
        <f t="shared" si="240"/>
        <v>12</v>
      </c>
      <c r="R3075">
        <f t="shared" si="241"/>
        <v>25</v>
      </c>
    </row>
    <row r="3076" spans="2:18" x14ac:dyDescent="0.25">
      <c r="B3076" s="1" t="s">
        <v>95</v>
      </c>
      <c r="C3076" s="1" t="s">
        <v>172</v>
      </c>
      <c r="D3076" s="1" t="s">
        <v>394</v>
      </c>
      <c r="E3076" s="1" t="s">
        <v>98</v>
      </c>
      <c r="F3076">
        <v>12</v>
      </c>
      <c r="G3076">
        <v>0.19</v>
      </c>
      <c r="H3076">
        <v>32</v>
      </c>
      <c r="I3076">
        <v>0.26</v>
      </c>
      <c r="K3076">
        <f t="shared" ref="K3076:K3139" si="242">VALUE(IF(ISBLANK(A3076),K3075,A3076))</f>
        <v>36</v>
      </c>
      <c r="L3076">
        <f t="shared" ref="L3076:L3139" si="243">VALUE(IF(ISBLANK(A3076),L3075,CONCATENATE(TRIM(B3076),TRIM(C3076))))</f>
        <v>85</v>
      </c>
      <c r="M3076" t="str">
        <f>IF(COUNT(FIND({0,1,2,3,4,5,6,7,8,9},IF(ISBLANK(A3076),IF(LEN(TRIM(B3076))&gt;0,TRIM(B3076),TRIM(C3076)),"")))&gt;0,IF(ISBLANK(A3076),IF(LEN(TRIM(B3076))&gt;0,TRIM(B3076),TRIM(C3076)),""),"")</f>
        <v>12</v>
      </c>
      <c r="N3076" t="str">
        <f>IF(COUNT(FIND({0,1,2,3,4,5,6,7,8,9},IF(ISBLANK(A3076),IF(LEN(TRIM(B3076))&gt;0,TRIM(C3076),LEFT(D3076, 4)),"")))&gt;0,IF(ISBLANK(A3076),IF(LEN(TRIM(B3076))&gt;0,TRIM(C3076),LEFT(D3076, 4)),""),"")</f>
        <v>117</v>
      </c>
      <c r="O3076" t="str">
        <f t="shared" ref="O3076:O3139" si="244">IF(LEN(TRIM(E3076))&gt;0,E3076,"XX")</f>
        <v>Fl</v>
      </c>
      <c r="P3076" t="str">
        <f>TRIM(IF(COUNT(FIND({0,1,2,3,4,5,6,7,8,9},B3076))&gt;0,D3076,IF(LEN(TRIM(B3076))&gt;0,CONCATENATE(B3076,C3076,D3076),MID(D3076,4,LEN(D3076)))))</f>
        <v>Seminole</v>
      </c>
      <c r="Q3076">
        <f t="shared" ref="Q3076:Q3139" si="245">F3076</f>
        <v>12</v>
      </c>
      <c r="R3076">
        <f t="shared" ref="R3076:R3139" si="246">H3076</f>
        <v>32</v>
      </c>
    </row>
    <row r="3077" spans="2:18" x14ac:dyDescent="0.25">
      <c r="B3077" s="1" t="s">
        <v>120</v>
      </c>
      <c r="C3077" s="1" t="s">
        <v>121</v>
      </c>
      <c r="D3077" s="1" t="s">
        <v>122</v>
      </c>
      <c r="E3077" s="1" t="s">
        <v>123</v>
      </c>
      <c r="F3077">
        <v>12</v>
      </c>
      <c r="G3077">
        <v>0.19</v>
      </c>
      <c r="H3077">
        <v>21</v>
      </c>
      <c r="I3077">
        <v>0.17</v>
      </c>
      <c r="K3077">
        <f t="shared" si="242"/>
        <v>36</v>
      </c>
      <c r="L3077">
        <f t="shared" si="243"/>
        <v>85</v>
      </c>
      <c r="M3077" t="str">
        <f>IF(COUNT(FIND({0,1,2,3,4,5,6,7,8,9},IF(ISBLANK(A3077),IF(LEN(TRIM(B3077))&gt;0,TRIM(B3077),TRIM(C3077)),"")))&gt;0,IF(ISBLANK(A3077),IF(LEN(TRIM(B3077))&gt;0,TRIM(B3077),TRIM(C3077)),""),"")</f>
        <v>42</v>
      </c>
      <c r="N3077" t="str">
        <f>IF(COUNT(FIND({0,1,2,3,4,5,6,7,8,9},IF(ISBLANK(A3077),IF(LEN(TRIM(B3077))&gt;0,TRIM(C3077),LEFT(D3077, 4)),"")))&gt;0,IF(ISBLANK(A3077),IF(LEN(TRIM(B3077))&gt;0,TRIM(C3077),LEFT(D3077, 4)),""),"")</f>
        <v>101</v>
      </c>
      <c r="O3077" t="str">
        <f t="shared" si="244"/>
        <v>Pa</v>
      </c>
      <c r="P3077" t="str">
        <f>TRIM(IF(COUNT(FIND({0,1,2,3,4,5,6,7,8,9},B3077))&gt;0,D3077,IF(LEN(TRIM(B3077))&gt;0,CONCATENATE(B3077,C3077,D3077),MID(D3077,4,LEN(D3077)))))</f>
        <v>Philadelphia</v>
      </c>
      <c r="Q3077">
        <f t="shared" si="245"/>
        <v>12</v>
      </c>
      <c r="R3077">
        <f t="shared" si="246"/>
        <v>21</v>
      </c>
    </row>
    <row r="3078" spans="2:18" x14ac:dyDescent="0.25">
      <c r="B3078" s="1" t="s">
        <v>99</v>
      </c>
      <c r="C3078" s="1" t="s">
        <v>38</v>
      </c>
      <c r="D3078" s="1" t="s">
        <v>55</v>
      </c>
      <c r="E3078" s="1" t="s">
        <v>102</v>
      </c>
      <c r="F3078">
        <v>12</v>
      </c>
      <c r="G3078">
        <v>0.19</v>
      </c>
      <c r="H3078">
        <v>18</v>
      </c>
      <c r="I3078">
        <v>0.15</v>
      </c>
      <c r="K3078">
        <f t="shared" si="242"/>
        <v>36</v>
      </c>
      <c r="L3078">
        <f t="shared" si="243"/>
        <v>85</v>
      </c>
      <c r="M3078" t="str">
        <f>IF(COUNT(FIND({0,1,2,3,4,5,6,7,8,9},IF(ISBLANK(A3078),IF(LEN(TRIM(B3078))&gt;0,TRIM(B3078),TRIM(C3078)),"")))&gt;0,IF(ISBLANK(A3078),IF(LEN(TRIM(B3078))&gt;0,TRIM(B3078),TRIM(C3078)),""),"")</f>
        <v>06</v>
      </c>
      <c r="N3078" t="str">
        <f>IF(COUNT(FIND({0,1,2,3,4,5,6,7,8,9},IF(ISBLANK(A3078),IF(LEN(TRIM(B3078))&gt;0,TRIM(C3078),LEFT(D3078, 4)),"")))&gt;0,IF(ISBLANK(A3078),IF(LEN(TRIM(B3078))&gt;0,TRIM(C3078),LEFT(D3078, 4)),""),"")</f>
        <v>059</v>
      </c>
      <c r="O3078" t="str">
        <f t="shared" si="244"/>
        <v>Ca</v>
      </c>
      <c r="P3078" t="str">
        <f>TRIM(IF(COUNT(FIND({0,1,2,3,4,5,6,7,8,9},B3078))&gt;0,D3078,IF(LEN(TRIM(B3078))&gt;0,CONCATENATE(B3078,C3078,D3078),MID(D3078,4,LEN(D3078)))))</f>
        <v>Orange</v>
      </c>
      <c r="Q3078">
        <f t="shared" si="245"/>
        <v>12</v>
      </c>
      <c r="R3078">
        <f t="shared" si="246"/>
        <v>18</v>
      </c>
    </row>
    <row r="3079" spans="2:18" x14ac:dyDescent="0.25">
      <c r="B3079" s="1" t="s">
        <v>13</v>
      </c>
      <c r="C3079" s="1" t="s">
        <v>83</v>
      </c>
      <c r="D3079" s="1" t="s">
        <v>135</v>
      </c>
      <c r="E3079" s="1" t="s">
        <v>12</v>
      </c>
      <c r="F3079">
        <v>12</v>
      </c>
      <c r="G3079">
        <v>0.19</v>
      </c>
      <c r="H3079">
        <v>33</v>
      </c>
      <c r="I3079">
        <v>0.27</v>
      </c>
      <c r="K3079">
        <f t="shared" si="242"/>
        <v>36</v>
      </c>
      <c r="L3079">
        <f t="shared" si="243"/>
        <v>85</v>
      </c>
      <c r="M3079" t="str">
        <f>IF(COUNT(FIND({0,1,2,3,4,5,6,7,8,9},IF(ISBLANK(A3079),IF(LEN(TRIM(B3079))&gt;0,TRIM(B3079),TRIM(C3079)),"")))&gt;0,IF(ISBLANK(A3079),IF(LEN(TRIM(B3079))&gt;0,TRIM(B3079),TRIM(C3079)),""),"")</f>
        <v>36</v>
      </c>
      <c r="N3079" t="str">
        <f>IF(COUNT(FIND({0,1,2,3,4,5,6,7,8,9},IF(ISBLANK(A3079),IF(LEN(TRIM(B3079))&gt;0,TRIM(C3079),LEFT(D3079, 4)),"")))&gt;0,IF(ISBLANK(A3079),IF(LEN(TRIM(B3079))&gt;0,TRIM(C3079),LEFT(D3079, 4)),""),"")</f>
        <v>025</v>
      </c>
      <c r="O3079" t="str">
        <f t="shared" si="244"/>
        <v>NY</v>
      </c>
      <c r="P3079" t="str">
        <f>TRIM(IF(COUNT(FIND({0,1,2,3,4,5,6,7,8,9},B3079))&gt;0,D3079,IF(LEN(TRIM(B3079))&gt;0,CONCATENATE(B3079,C3079,D3079),MID(D3079,4,LEN(D3079)))))</f>
        <v>Delaware</v>
      </c>
      <c r="Q3079">
        <f t="shared" si="245"/>
        <v>12</v>
      </c>
      <c r="R3079">
        <f t="shared" si="246"/>
        <v>33</v>
      </c>
    </row>
    <row r="3080" spans="2:18" x14ac:dyDescent="0.25">
      <c r="B3080" s="1" t="s">
        <v>95</v>
      </c>
      <c r="C3080" s="1" t="s">
        <v>72</v>
      </c>
      <c r="D3080" s="1" t="s">
        <v>609</v>
      </c>
      <c r="E3080" s="1" t="s">
        <v>98</v>
      </c>
      <c r="F3080">
        <v>12</v>
      </c>
      <c r="G3080">
        <v>0.19</v>
      </c>
      <c r="H3080">
        <v>25</v>
      </c>
      <c r="I3080">
        <v>0.2</v>
      </c>
      <c r="K3080">
        <f t="shared" si="242"/>
        <v>36</v>
      </c>
      <c r="L3080">
        <f t="shared" si="243"/>
        <v>85</v>
      </c>
      <c r="M3080" t="str">
        <f>IF(COUNT(FIND({0,1,2,3,4,5,6,7,8,9},IF(ISBLANK(A3080),IF(LEN(TRIM(B3080))&gt;0,TRIM(B3080),TRIM(C3080)),"")))&gt;0,IF(ISBLANK(A3080),IF(LEN(TRIM(B3080))&gt;0,TRIM(B3080),TRIM(C3080)),""),"")</f>
        <v>12</v>
      </c>
      <c r="N3080" t="str">
        <f>IF(COUNT(FIND({0,1,2,3,4,5,6,7,8,9},IF(ISBLANK(A3080),IF(LEN(TRIM(B3080))&gt;0,TRIM(C3080),LEFT(D3080, 4)),"")))&gt;0,IF(ISBLANK(A3080),IF(LEN(TRIM(B3080))&gt;0,TRIM(C3080),LEFT(D3080, 4)),""),"")</f>
        <v>035</v>
      </c>
      <c r="O3080" t="str">
        <f t="shared" si="244"/>
        <v>Fl</v>
      </c>
      <c r="P3080" t="str">
        <f>TRIM(IF(COUNT(FIND({0,1,2,3,4,5,6,7,8,9},B3080))&gt;0,D3080,IF(LEN(TRIM(B3080))&gt;0,CONCATENATE(B3080,C3080,D3080),MID(D3080,4,LEN(D3080)))))</f>
        <v>Flagler</v>
      </c>
      <c r="Q3080">
        <f t="shared" si="245"/>
        <v>12</v>
      </c>
      <c r="R3080">
        <f t="shared" si="246"/>
        <v>25</v>
      </c>
    </row>
    <row r="3081" spans="2:18" x14ac:dyDescent="0.25">
      <c r="B3081" s="1" t="s">
        <v>120</v>
      </c>
      <c r="C3081" s="1" t="s">
        <v>50</v>
      </c>
      <c r="D3081" s="1" t="s">
        <v>346</v>
      </c>
      <c r="E3081" s="1" t="s">
        <v>123</v>
      </c>
      <c r="F3081">
        <v>12</v>
      </c>
      <c r="G3081">
        <v>0.19</v>
      </c>
      <c r="H3081">
        <v>41</v>
      </c>
      <c r="I3081">
        <v>0.33</v>
      </c>
      <c r="K3081">
        <f t="shared" si="242"/>
        <v>36</v>
      </c>
      <c r="L3081">
        <f t="shared" si="243"/>
        <v>85</v>
      </c>
      <c r="M3081" t="str">
        <f>IF(COUNT(FIND({0,1,2,3,4,5,6,7,8,9},IF(ISBLANK(A3081),IF(LEN(TRIM(B3081))&gt;0,TRIM(B3081),TRIM(C3081)),"")))&gt;0,IF(ISBLANK(A3081),IF(LEN(TRIM(B3081))&gt;0,TRIM(B3081),TRIM(C3081)),""),"")</f>
        <v>42</v>
      </c>
      <c r="N3081" t="str">
        <f>IF(COUNT(FIND({0,1,2,3,4,5,6,7,8,9},IF(ISBLANK(A3081),IF(LEN(TRIM(B3081))&gt;0,TRIM(C3081),LEFT(D3081, 4)),"")))&gt;0,IF(ISBLANK(A3081),IF(LEN(TRIM(B3081))&gt;0,TRIM(C3081),LEFT(D3081, 4)),""),"")</f>
        <v>095</v>
      </c>
      <c r="O3081" t="str">
        <f t="shared" si="244"/>
        <v>Pa</v>
      </c>
      <c r="P3081" t="str">
        <f>TRIM(IF(COUNT(FIND({0,1,2,3,4,5,6,7,8,9},B3081))&gt;0,D3081,IF(LEN(TRIM(B3081))&gt;0,CONCATENATE(B3081,C3081,D3081),MID(D3081,4,LEN(D3081)))))</f>
        <v>Northampton</v>
      </c>
      <c r="Q3081">
        <f t="shared" si="245"/>
        <v>12</v>
      </c>
      <c r="R3081">
        <f t="shared" si="246"/>
        <v>41</v>
      </c>
    </row>
    <row r="3082" spans="2:18" x14ac:dyDescent="0.25">
      <c r="B3082" s="1" t="s">
        <v>120</v>
      </c>
      <c r="C3082" s="1" t="s">
        <v>54</v>
      </c>
      <c r="D3082" s="1" t="s">
        <v>503</v>
      </c>
      <c r="E3082" s="1" t="s">
        <v>123</v>
      </c>
      <c r="F3082">
        <v>11</v>
      </c>
      <c r="G3082">
        <v>0.18</v>
      </c>
      <c r="H3082">
        <v>17</v>
      </c>
      <c r="I3082">
        <v>0.14000000000000001</v>
      </c>
      <c r="K3082">
        <f t="shared" si="242"/>
        <v>36</v>
      </c>
      <c r="L3082">
        <f t="shared" si="243"/>
        <v>85</v>
      </c>
      <c r="M3082" t="str">
        <f>IF(COUNT(FIND({0,1,2,3,4,5,6,7,8,9},IF(ISBLANK(A3082),IF(LEN(TRIM(B3082))&gt;0,TRIM(B3082),TRIM(C3082)),"")))&gt;0,IF(ISBLANK(A3082),IF(LEN(TRIM(B3082))&gt;0,TRIM(B3082),TRIM(C3082)),""),"")</f>
        <v>42</v>
      </c>
      <c r="N3082" t="str">
        <f>IF(COUNT(FIND({0,1,2,3,4,5,6,7,8,9},IF(ISBLANK(A3082),IF(LEN(TRIM(B3082))&gt;0,TRIM(C3082),LEFT(D3082, 4)),"")))&gt;0,IF(ISBLANK(A3082),IF(LEN(TRIM(B3082))&gt;0,TRIM(C3082),LEFT(D3082, 4)),""),"")</f>
        <v>071</v>
      </c>
      <c r="O3082" t="str">
        <f t="shared" si="244"/>
        <v>Pa</v>
      </c>
      <c r="P3082" t="str">
        <f>TRIM(IF(COUNT(FIND({0,1,2,3,4,5,6,7,8,9},B3082))&gt;0,D3082,IF(LEN(TRIM(B3082))&gt;0,CONCATENATE(B3082,C3082,D3082),MID(D3082,4,LEN(D3082)))))</f>
        <v>Lancaster</v>
      </c>
      <c r="Q3082">
        <f t="shared" si="245"/>
        <v>11</v>
      </c>
      <c r="R3082">
        <f t="shared" si="246"/>
        <v>17</v>
      </c>
    </row>
    <row r="3083" spans="2:18" x14ac:dyDescent="0.25">
      <c r="B3083" s="1" t="s">
        <v>234</v>
      </c>
      <c r="C3083" s="1" t="s">
        <v>212</v>
      </c>
      <c r="D3083" s="1" t="s">
        <v>73</v>
      </c>
      <c r="E3083" s="1" t="s">
        <v>236</v>
      </c>
      <c r="F3083">
        <v>10</v>
      </c>
      <c r="G3083">
        <v>0.16</v>
      </c>
      <c r="H3083">
        <v>23</v>
      </c>
      <c r="I3083">
        <v>0.19</v>
      </c>
      <c r="K3083">
        <f t="shared" si="242"/>
        <v>36</v>
      </c>
      <c r="L3083">
        <f t="shared" si="243"/>
        <v>85</v>
      </c>
      <c r="M3083" t="str">
        <f>IF(COUNT(FIND({0,1,2,3,4,5,6,7,8,9},IF(ISBLANK(A3083),IF(LEN(TRIM(B3083))&gt;0,TRIM(B3083),TRIM(C3083)),"")))&gt;0,IF(ISBLANK(A3083),IF(LEN(TRIM(B3083))&gt;0,TRIM(B3083),TRIM(C3083)),""),"")</f>
        <v>13</v>
      </c>
      <c r="N3083" t="str">
        <f>IF(COUNT(FIND({0,1,2,3,4,5,6,7,8,9},IF(ISBLANK(A3083),IF(LEN(TRIM(B3083))&gt;0,TRIM(C3083),LEFT(D3083, 4)),"")))&gt;0,IF(ISBLANK(A3083),IF(LEN(TRIM(B3083))&gt;0,TRIM(C3083),LEFT(D3083, 4)),""),"")</f>
        <v>121</v>
      </c>
      <c r="O3083" t="str">
        <f t="shared" si="244"/>
        <v>Ga</v>
      </c>
      <c r="P3083" t="str">
        <f>TRIM(IF(COUNT(FIND({0,1,2,3,4,5,6,7,8,9},B3083))&gt;0,D3083,IF(LEN(TRIM(B3083))&gt;0,CONCATENATE(B3083,C3083,D3083),MID(D3083,4,LEN(D3083)))))</f>
        <v>Fulton</v>
      </c>
      <c r="Q3083">
        <f t="shared" si="245"/>
        <v>10</v>
      </c>
      <c r="R3083">
        <f t="shared" si="246"/>
        <v>23</v>
      </c>
    </row>
    <row r="3084" spans="2:18" x14ac:dyDescent="0.25">
      <c r="B3084" s="1" t="s">
        <v>13</v>
      </c>
      <c r="C3084" s="1" t="s">
        <v>32</v>
      </c>
      <c r="D3084" s="1" t="s">
        <v>33</v>
      </c>
      <c r="E3084" s="1" t="s">
        <v>12</v>
      </c>
      <c r="F3084">
        <v>10</v>
      </c>
      <c r="G3084">
        <v>0.16</v>
      </c>
      <c r="H3084">
        <v>23</v>
      </c>
      <c r="I3084">
        <v>0.19</v>
      </c>
      <c r="K3084">
        <f t="shared" si="242"/>
        <v>36</v>
      </c>
      <c r="L3084">
        <f t="shared" si="243"/>
        <v>85</v>
      </c>
      <c r="M3084" t="str">
        <f>IF(COUNT(FIND({0,1,2,3,4,5,6,7,8,9},IF(ISBLANK(A3084),IF(LEN(TRIM(B3084))&gt;0,TRIM(B3084),TRIM(C3084)),"")))&gt;0,IF(ISBLANK(A3084),IF(LEN(TRIM(B3084))&gt;0,TRIM(B3084),TRIM(C3084)),""),"")</f>
        <v>36</v>
      </c>
      <c r="N3084" t="str">
        <f>IF(COUNT(FIND({0,1,2,3,4,5,6,7,8,9},IF(ISBLANK(A3084),IF(LEN(TRIM(B3084))&gt;0,TRIM(C3084),LEFT(D3084, 4)),"")))&gt;0,IF(ISBLANK(A3084),IF(LEN(TRIM(B3084))&gt;0,TRIM(C3084),LEFT(D3084, 4)),""),"")</f>
        <v>055</v>
      </c>
      <c r="O3084" t="str">
        <f t="shared" si="244"/>
        <v>NY</v>
      </c>
      <c r="P3084" t="str">
        <f>TRIM(IF(COUNT(FIND({0,1,2,3,4,5,6,7,8,9},B3084))&gt;0,D3084,IF(LEN(TRIM(B3084))&gt;0,CONCATENATE(B3084,C3084,D3084),MID(D3084,4,LEN(D3084)))))</f>
        <v>Monroe</v>
      </c>
      <c r="Q3084">
        <f t="shared" si="245"/>
        <v>10</v>
      </c>
      <c r="R3084">
        <f t="shared" si="246"/>
        <v>23</v>
      </c>
    </row>
    <row r="3085" spans="2:18" x14ac:dyDescent="0.25">
      <c r="B3085" s="1" t="s">
        <v>56</v>
      </c>
      <c r="C3085" s="1" t="s">
        <v>83</v>
      </c>
      <c r="D3085" s="1" t="s">
        <v>25</v>
      </c>
      <c r="E3085" s="1" t="s">
        <v>59</v>
      </c>
      <c r="F3085">
        <v>10</v>
      </c>
      <c r="G3085">
        <v>0.16</v>
      </c>
      <c r="H3085">
        <v>14</v>
      </c>
      <c r="I3085">
        <v>0.11</v>
      </c>
      <c r="K3085">
        <f t="shared" si="242"/>
        <v>36</v>
      </c>
      <c r="L3085">
        <f t="shared" si="243"/>
        <v>85</v>
      </c>
      <c r="M3085" t="str">
        <f>IF(COUNT(FIND({0,1,2,3,4,5,6,7,8,9},IF(ISBLANK(A3085),IF(LEN(TRIM(B3085))&gt;0,TRIM(B3085),TRIM(C3085)),"")))&gt;0,IF(ISBLANK(A3085),IF(LEN(TRIM(B3085))&gt;0,TRIM(B3085),TRIM(C3085)),""),"")</f>
        <v>25</v>
      </c>
      <c r="N3085" t="str">
        <f>IF(COUNT(FIND({0,1,2,3,4,5,6,7,8,9},IF(ISBLANK(A3085),IF(LEN(TRIM(B3085))&gt;0,TRIM(C3085),LEFT(D3085, 4)),"")))&gt;0,IF(ISBLANK(A3085),IF(LEN(TRIM(B3085))&gt;0,TRIM(C3085),LEFT(D3085, 4)),""),"")</f>
        <v>025</v>
      </c>
      <c r="O3085" t="str">
        <f t="shared" si="244"/>
        <v>Ma</v>
      </c>
      <c r="P3085" t="str">
        <f>TRIM(IF(COUNT(FIND({0,1,2,3,4,5,6,7,8,9},B3085))&gt;0,D3085,IF(LEN(TRIM(B3085))&gt;0,CONCATENATE(B3085,C3085,D3085),MID(D3085,4,LEN(D3085)))))</f>
        <v>Suffolk</v>
      </c>
      <c r="Q3085">
        <f t="shared" si="245"/>
        <v>10</v>
      </c>
      <c r="R3085">
        <f t="shared" si="246"/>
        <v>14</v>
      </c>
    </row>
    <row r="3086" spans="2:18" x14ac:dyDescent="0.25">
      <c r="B3086" s="1" t="s">
        <v>238</v>
      </c>
      <c r="C3086" s="1" t="s">
        <v>64</v>
      </c>
      <c r="D3086" s="1" t="s">
        <v>239</v>
      </c>
      <c r="E3086" s="1" t="s">
        <v>240</v>
      </c>
      <c r="F3086">
        <v>10</v>
      </c>
      <c r="G3086">
        <v>0.16</v>
      </c>
      <c r="H3086">
        <v>25</v>
      </c>
      <c r="I3086">
        <v>0.2</v>
      </c>
      <c r="K3086">
        <f t="shared" si="242"/>
        <v>36</v>
      </c>
      <c r="L3086">
        <f t="shared" si="243"/>
        <v>85</v>
      </c>
      <c r="M3086" t="str">
        <f>IF(COUNT(FIND({0,1,2,3,4,5,6,7,8,9},IF(ISBLANK(A3086),IF(LEN(TRIM(B3086))&gt;0,TRIM(B3086),TRIM(C3086)),"")))&gt;0,IF(ISBLANK(A3086),IF(LEN(TRIM(B3086))&gt;0,TRIM(B3086),TRIM(C3086)),""),"")</f>
        <v>45</v>
      </c>
      <c r="N3086" t="str">
        <f>IF(COUNT(FIND({0,1,2,3,4,5,6,7,8,9},IF(ISBLANK(A3086),IF(LEN(TRIM(B3086))&gt;0,TRIM(C3086),LEFT(D3086, 4)),"")))&gt;0,IF(ISBLANK(A3086),IF(LEN(TRIM(B3086))&gt;0,TRIM(C3086),LEFT(D3086, 4)),""),"")</f>
        <v>019</v>
      </c>
      <c r="O3086" t="str">
        <f t="shared" si="244"/>
        <v>SC</v>
      </c>
      <c r="P3086" t="str">
        <f>TRIM(IF(COUNT(FIND({0,1,2,3,4,5,6,7,8,9},B3086))&gt;0,D3086,IF(LEN(TRIM(B3086))&gt;0,CONCATENATE(B3086,C3086,D3086),MID(D3086,4,LEN(D3086)))))</f>
        <v>Charleston</v>
      </c>
      <c r="Q3086">
        <f t="shared" si="245"/>
        <v>10</v>
      </c>
      <c r="R3086">
        <f t="shared" si="246"/>
        <v>25</v>
      </c>
    </row>
    <row r="3087" spans="2:18" x14ac:dyDescent="0.25">
      <c r="B3087" s="1" t="s">
        <v>194</v>
      </c>
      <c r="C3087" s="1" t="s">
        <v>195</v>
      </c>
      <c r="D3087" s="1" t="s">
        <v>196</v>
      </c>
      <c r="E3087" s="1" t="s">
        <v>197</v>
      </c>
      <c r="F3087">
        <v>102</v>
      </c>
      <c r="G3087">
        <v>1.64</v>
      </c>
      <c r="H3087">
        <v>193</v>
      </c>
      <c r="I3087">
        <v>1.57</v>
      </c>
      <c r="K3087">
        <f t="shared" si="242"/>
        <v>36</v>
      </c>
      <c r="L3087">
        <f t="shared" si="243"/>
        <v>85</v>
      </c>
      <c r="M3087" t="str">
        <f>IF(COUNT(FIND({0,1,2,3,4,5,6,7,8,9},IF(ISBLANK(A3087),IF(LEN(TRIM(B3087))&gt;0,TRIM(B3087),TRIM(C3087)),"")))&gt;0,IF(ISBLANK(A3087),IF(LEN(TRIM(B3087))&gt;0,TRIM(B3087),TRIM(C3087)),""),"")</f>
        <v/>
      </c>
      <c r="N3087" t="str">
        <f>IF(COUNT(FIND({0,1,2,3,4,5,6,7,8,9},IF(ISBLANK(A3087),IF(LEN(TRIM(B3087))&gt;0,TRIM(C3087),LEFT(D3087, 4)),"")))&gt;0,IF(ISBLANK(A3087),IF(LEN(TRIM(B3087))&gt;0,TRIM(C3087),LEFT(D3087, 4)),""),"")</f>
        <v/>
      </c>
      <c r="O3087" t="str">
        <f t="shared" si="244"/>
        <v>XX</v>
      </c>
      <c r="P3087" t="str">
        <f>TRIM(IF(COUNT(FIND({0,1,2,3,4,5,6,7,8,9},B3087))&gt;0,D3087,IF(LEN(TRIM(B3087))&gt;0,CONCATENATE(B3087,C3087,D3087),MID(D3087,4,LEN(D3087)))))</f>
        <v>Same State</v>
      </c>
      <c r="Q3087">
        <f t="shared" si="245"/>
        <v>102</v>
      </c>
      <c r="R3087">
        <f t="shared" si="246"/>
        <v>193</v>
      </c>
    </row>
    <row r="3088" spans="2:18" x14ac:dyDescent="0.25">
      <c r="B3088" s="1" t="s">
        <v>198</v>
      </c>
      <c r="C3088" s="1" t="s">
        <v>199</v>
      </c>
      <c r="D3088" s="1" t="s">
        <v>200</v>
      </c>
      <c r="E3088" s="1" t="s">
        <v>197</v>
      </c>
      <c r="F3088">
        <v>197</v>
      </c>
      <c r="G3088">
        <v>3.17</v>
      </c>
      <c r="H3088">
        <v>385</v>
      </c>
      <c r="I3088">
        <v>3.13</v>
      </c>
      <c r="K3088">
        <f t="shared" si="242"/>
        <v>36</v>
      </c>
      <c r="L3088">
        <f t="shared" si="243"/>
        <v>85</v>
      </c>
      <c r="M3088" t="str">
        <f>IF(COUNT(FIND({0,1,2,3,4,5,6,7,8,9},IF(ISBLANK(A3088),IF(LEN(TRIM(B3088))&gt;0,TRIM(B3088),TRIM(C3088)),"")))&gt;0,IF(ISBLANK(A3088),IF(LEN(TRIM(B3088))&gt;0,TRIM(B3088),TRIM(C3088)),""),"")</f>
        <v/>
      </c>
      <c r="N3088" t="str">
        <f>IF(COUNT(FIND({0,1,2,3,4,5,6,7,8,9},IF(ISBLANK(A3088),IF(LEN(TRIM(B3088))&gt;0,TRIM(C3088),LEFT(D3088, 4)),"")))&gt;0,IF(ISBLANK(A3088),IF(LEN(TRIM(B3088))&gt;0,TRIM(C3088),LEFT(D3088, 4)),""),"")</f>
        <v/>
      </c>
      <c r="O3088" t="str">
        <f t="shared" si="244"/>
        <v>XX</v>
      </c>
      <c r="P3088" t="str">
        <f>TRIM(IF(COUNT(FIND({0,1,2,3,4,5,6,7,8,9},B3088))&gt;0,D3088,IF(LEN(TRIM(B3088))&gt;0,CONCATENATE(B3088,C3088,D3088),MID(D3088,4,LEN(D3088)))))</f>
        <v>Region 1: Northeast</v>
      </c>
      <c r="Q3088">
        <f t="shared" si="245"/>
        <v>197</v>
      </c>
      <c r="R3088">
        <f t="shared" si="246"/>
        <v>385</v>
      </c>
    </row>
    <row r="3089" spans="1:18" x14ac:dyDescent="0.25">
      <c r="B3089" s="1" t="s">
        <v>198</v>
      </c>
      <c r="C3089" s="1" t="s">
        <v>199</v>
      </c>
      <c r="D3089" s="1" t="s">
        <v>201</v>
      </c>
      <c r="E3089" s="1" t="s">
        <v>197</v>
      </c>
      <c r="F3089">
        <v>124</v>
      </c>
      <c r="G3089">
        <v>1.99</v>
      </c>
      <c r="H3089">
        <v>246</v>
      </c>
      <c r="I3089">
        <v>2</v>
      </c>
      <c r="K3089">
        <f t="shared" si="242"/>
        <v>36</v>
      </c>
      <c r="L3089">
        <f t="shared" si="243"/>
        <v>85</v>
      </c>
      <c r="M3089" t="str">
        <f>IF(COUNT(FIND({0,1,2,3,4,5,6,7,8,9},IF(ISBLANK(A3089),IF(LEN(TRIM(B3089))&gt;0,TRIM(B3089),TRIM(C3089)),"")))&gt;0,IF(ISBLANK(A3089),IF(LEN(TRIM(B3089))&gt;0,TRIM(B3089),TRIM(C3089)),""),"")</f>
        <v/>
      </c>
      <c r="N3089" t="str">
        <f>IF(COUNT(FIND({0,1,2,3,4,5,6,7,8,9},IF(ISBLANK(A3089),IF(LEN(TRIM(B3089))&gt;0,TRIM(C3089),LEFT(D3089, 4)),"")))&gt;0,IF(ISBLANK(A3089),IF(LEN(TRIM(B3089))&gt;0,TRIM(C3089),LEFT(D3089, 4)),""),"")</f>
        <v/>
      </c>
      <c r="O3089" t="str">
        <f t="shared" si="244"/>
        <v>XX</v>
      </c>
      <c r="P3089" t="str">
        <f>TRIM(IF(COUNT(FIND({0,1,2,3,4,5,6,7,8,9},B3089))&gt;0,D3089,IF(LEN(TRIM(B3089))&gt;0,CONCATENATE(B3089,C3089,D3089),MID(D3089,4,LEN(D3089)))))</f>
        <v>Region 2: Midwest</v>
      </c>
      <c r="Q3089">
        <f t="shared" si="245"/>
        <v>124</v>
      </c>
      <c r="R3089">
        <f t="shared" si="246"/>
        <v>246</v>
      </c>
    </row>
    <row r="3090" spans="1:18" x14ac:dyDescent="0.25">
      <c r="B3090" s="1" t="s">
        <v>198</v>
      </c>
      <c r="C3090" s="1" t="s">
        <v>199</v>
      </c>
      <c r="D3090" s="1" t="s">
        <v>202</v>
      </c>
      <c r="E3090" s="1" t="s">
        <v>197</v>
      </c>
      <c r="F3090">
        <v>442</v>
      </c>
      <c r="G3090">
        <v>7.11</v>
      </c>
      <c r="H3090">
        <v>919</v>
      </c>
      <c r="I3090">
        <v>7.48</v>
      </c>
      <c r="K3090">
        <f t="shared" si="242"/>
        <v>36</v>
      </c>
      <c r="L3090">
        <f t="shared" si="243"/>
        <v>85</v>
      </c>
      <c r="M3090" t="str">
        <f>IF(COUNT(FIND({0,1,2,3,4,5,6,7,8,9},IF(ISBLANK(A3090),IF(LEN(TRIM(B3090))&gt;0,TRIM(B3090),TRIM(C3090)),"")))&gt;0,IF(ISBLANK(A3090),IF(LEN(TRIM(B3090))&gt;0,TRIM(B3090),TRIM(C3090)),""),"")</f>
        <v/>
      </c>
      <c r="N3090" t="str">
        <f>IF(COUNT(FIND({0,1,2,3,4,5,6,7,8,9},IF(ISBLANK(A3090),IF(LEN(TRIM(B3090))&gt;0,TRIM(C3090),LEFT(D3090, 4)),"")))&gt;0,IF(ISBLANK(A3090),IF(LEN(TRIM(B3090))&gt;0,TRIM(C3090),LEFT(D3090, 4)),""),"")</f>
        <v/>
      </c>
      <c r="O3090" t="str">
        <f t="shared" si="244"/>
        <v>XX</v>
      </c>
      <c r="P3090" t="str">
        <f>TRIM(IF(COUNT(FIND({0,1,2,3,4,5,6,7,8,9},B3090))&gt;0,D3090,IF(LEN(TRIM(B3090))&gt;0,CONCATENATE(B3090,C3090,D3090),MID(D3090,4,LEN(D3090)))))</f>
        <v>Region 3: South</v>
      </c>
      <c r="Q3090">
        <f t="shared" si="245"/>
        <v>442</v>
      </c>
      <c r="R3090">
        <f t="shared" si="246"/>
        <v>919</v>
      </c>
    </row>
    <row r="3091" spans="1:18" x14ac:dyDescent="0.25">
      <c r="B3091" s="1" t="s">
        <v>198</v>
      </c>
      <c r="C3091" s="1" t="s">
        <v>199</v>
      </c>
      <c r="D3091" s="1" t="s">
        <v>203</v>
      </c>
      <c r="E3091" s="1" t="s">
        <v>197</v>
      </c>
      <c r="F3091">
        <v>165</v>
      </c>
      <c r="G3091">
        <v>2.65</v>
      </c>
      <c r="H3091">
        <v>288</v>
      </c>
      <c r="I3091">
        <v>2.34</v>
      </c>
      <c r="K3091">
        <f t="shared" si="242"/>
        <v>36</v>
      </c>
      <c r="L3091">
        <f t="shared" si="243"/>
        <v>85</v>
      </c>
      <c r="M3091" t="str">
        <f>IF(COUNT(FIND({0,1,2,3,4,5,6,7,8,9},IF(ISBLANK(A3091),IF(LEN(TRIM(B3091))&gt;0,TRIM(B3091),TRIM(C3091)),"")))&gt;0,IF(ISBLANK(A3091),IF(LEN(TRIM(B3091))&gt;0,TRIM(B3091),TRIM(C3091)),""),"")</f>
        <v/>
      </c>
      <c r="N3091" t="str">
        <f>IF(COUNT(FIND({0,1,2,3,4,5,6,7,8,9},IF(ISBLANK(A3091),IF(LEN(TRIM(B3091))&gt;0,TRIM(C3091),LEFT(D3091, 4)),"")))&gt;0,IF(ISBLANK(A3091),IF(LEN(TRIM(B3091))&gt;0,TRIM(C3091),LEFT(D3091, 4)),""),"")</f>
        <v/>
      </c>
      <c r="O3091" t="str">
        <f t="shared" si="244"/>
        <v>XX</v>
      </c>
      <c r="P3091" t="str">
        <f>TRIM(IF(COUNT(FIND({0,1,2,3,4,5,6,7,8,9},B3091))&gt;0,D3091,IF(LEN(TRIM(B3091))&gt;0,CONCATENATE(B3091,C3091,D3091),MID(D3091,4,LEN(D3091)))))</f>
        <v>Region 4: West</v>
      </c>
      <c r="Q3091">
        <f t="shared" si="245"/>
        <v>165</v>
      </c>
      <c r="R3091">
        <f t="shared" si="246"/>
        <v>288</v>
      </c>
    </row>
    <row r="3092" spans="1:18" x14ac:dyDescent="0.25">
      <c r="B3092" s="1" t="s">
        <v>204</v>
      </c>
      <c r="C3092" s="1" t="s">
        <v>205</v>
      </c>
      <c r="D3092" s="1" t="s">
        <v>584</v>
      </c>
      <c r="E3092" s="1" t="s">
        <v>197</v>
      </c>
      <c r="F3092">
        <v>129218</v>
      </c>
      <c r="H3092">
        <v>288760</v>
      </c>
      <c r="K3092">
        <f t="shared" si="242"/>
        <v>36</v>
      </c>
      <c r="L3092">
        <f t="shared" si="243"/>
        <v>85</v>
      </c>
      <c r="M3092" t="str">
        <f>IF(COUNT(FIND({0,1,2,3,4,5,6,7,8,9},IF(ISBLANK(A3092),IF(LEN(TRIM(B3092))&gt;0,TRIM(B3092),TRIM(C3092)),"")))&gt;0,IF(ISBLANK(A3092),IF(LEN(TRIM(B3092))&gt;0,TRIM(B3092),TRIM(C3092)),""),"")</f>
        <v>36</v>
      </c>
      <c r="N3092" t="str">
        <f>IF(COUNT(FIND({0,1,2,3,4,5,6,7,8,9},IF(ISBLANK(A3092),IF(LEN(TRIM(B3092))&gt;0,TRIM(C3092),LEFT(D3092, 4)),"")))&gt;0,IF(ISBLANK(A3092),IF(LEN(TRIM(B3092))&gt;0,TRIM(C3092),LEFT(D3092, 4)),""),"")</f>
        <v xml:space="preserve">085 </v>
      </c>
      <c r="O3092" t="str">
        <f t="shared" si="244"/>
        <v>XX</v>
      </c>
      <c r="P3092" t="str">
        <f>TRIM(IF(COUNT(FIND({0,1,2,3,4,5,6,7,8,9},B3092))&gt;0,D3092,IF(LEN(TRIM(B3092))&gt;0,CONCATENATE(B3092,C3092,D3092),MID(D3092,4,LEN(D3092)))))</f>
        <v>County Non-Migrants</v>
      </c>
      <c r="Q3092">
        <f t="shared" si="245"/>
        <v>129218</v>
      </c>
      <c r="R3092">
        <f t="shared" si="246"/>
        <v>288760</v>
      </c>
    </row>
    <row r="3093" spans="1:18" x14ac:dyDescent="0.25">
      <c r="A3093">
        <v>36</v>
      </c>
      <c r="B3093" s="1" t="s">
        <v>577</v>
      </c>
      <c r="C3093" s="1" t="s">
        <v>273</v>
      </c>
      <c r="D3093" s="1" t="s">
        <v>585</v>
      </c>
      <c r="E3093" s="1" t="s">
        <v>12</v>
      </c>
      <c r="F3093">
        <v>5538</v>
      </c>
      <c r="H3093">
        <v>9888</v>
      </c>
      <c r="K3093">
        <f t="shared" si="242"/>
        <v>36</v>
      </c>
      <c r="L3093">
        <f t="shared" si="243"/>
        <v>87</v>
      </c>
      <c r="M3093" t="str">
        <f>IF(COUNT(FIND({0,1,2,3,4,5,6,7,8,9},IF(ISBLANK(A3093),IF(LEN(TRIM(B3093))&gt;0,TRIM(B3093),TRIM(C3093)),"")))&gt;0,IF(ISBLANK(A3093),IF(LEN(TRIM(B3093))&gt;0,TRIM(B3093),TRIM(C3093)),""),"")</f>
        <v/>
      </c>
      <c r="N3093" t="str">
        <f>IF(COUNT(FIND({0,1,2,3,4,5,6,7,8,9},IF(ISBLANK(A3093),IF(LEN(TRIM(B3093))&gt;0,TRIM(C3093),LEFT(D3093, 4)),"")))&gt;0,IF(ISBLANK(A3093),IF(LEN(TRIM(B3093))&gt;0,TRIM(C3093),LEFT(D3093, 4)),""),"")</f>
        <v/>
      </c>
      <c r="O3093" t="str">
        <f t="shared" si="244"/>
        <v>NY</v>
      </c>
      <c r="P3093" t="str">
        <f>TRIM(IF(COUNT(FIND({0,1,2,3,4,5,6,7,8,9},B3093))&gt;0,D3093,IF(LEN(TRIM(B3093))&gt;0,CONCATENATE(B3093,C3093,D3093),MID(D3093,4,LEN(D3093)))))</f>
        <v>Rockland Total Migration</v>
      </c>
      <c r="Q3093">
        <f t="shared" si="245"/>
        <v>5538</v>
      </c>
      <c r="R3093">
        <f t="shared" si="246"/>
        <v>9888</v>
      </c>
    </row>
    <row r="3094" spans="1:18" x14ac:dyDescent="0.25">
      <c r="B3094" s="1" t="s">
        <v>13</v>
      </c>
      <c r="C3094" s="1" t="s">
        <v>54</v>
      </c>
      <c r="D3094" s="1" t="s">
        <v>55</v>
      </c>
      <c r="E3094" s="1" t="s">
        <v>12</v>
      </c>
      <c r="F3094">
        <v>626</v>
      </c>
      <c r="G3094">
        <v>11.3</v>
      </c>
      <c r="H3094">
        <v>1283</v>
      </c>
      <c r="I3094">
        <v>12.98</v>
      </c>
      <c r="K3094">
        <f t="shared" si="242"/>
        <v>36</v>
      </c>
      <c r="L3094">
        <f t="shared" si="243"/>
        <v>87</v>
      </c>
      <c r="M3094" t="str">
        <f>IF(COUNT(FIND({0,1,2,3,4,5,6,7,8,9},IF(ISBLANK(A3094),IF(LEN(TRIM(B3094))&gt;0,TRIM(B3094),TRIM(C3094)),"")))&gt;0,IF(ISBLANK(A3094),IF(LEN(TRIM(B3094))&gt;0,TRIM(B3094),TRIM(C3094)),""),"")</f>
        <v>36</v>
      </c>
      <c r="N3094" t="str">
        <f>IF(COUNT(FIND({0,1,2,3,4,5,6,7,8,9},IF(ISBLANK(A3094),IF(LEN(TRIM(B3094))&gt;0,TRIM(C3094),LEFT(D3094, 4)),"")))&gt;0,IF(ISBLANK(A3094),IF(LEN(TRIM(B3094))&gt;0,TRIM(C3094),LEFT(D3094, 4)),""),"")</f>
        <v>071</v>
      </c>
      <c r="O3094" t="str">
        <f t="shared" si="244"/>
        <v>NY</v>
      </c>
      <c r="P3094" t="str">
        <f>TRIM(IF(COUNT(FIND({0,1,2,3,4,5,6,7,8,9},B3094))&gt;0,D3094,IF(LEN(TRIM(B3094))&gt;0,CONCATENATE(B3094,C3094,D3094),MID(D3094,4,LEN(D3094)))))</f>
        <v>Orange</v>
      </c>
      <c r="Q3094">
        <f t="shared" si="245"/>
        <v>626</v>
      </c>
      <c r="R3094">
        <f t="shared" si="246"/>
        <v>1283</v>
      </c>
    </row>
    <row r="3095" spans="1:18" x14ac:dyDescent="0.25">
      <c r="B3095" s="1" t="s">
        <v>84</v>
      </c>
      <c r="C3095" s="1" t="s">
        <v>76</v>
      </c>
      <c r="D3095" s="1" t="s">
        <v>85</v>
      </c>
      <c r="E3095" s="1" t="s">
        <v>86</v>
      </c>
      <c r="F3095">
        <v>583</v>
      </c>
      <c r="G3095">
        <v>10.53</v>
      </c>
      <c r="H3095">
        <v>1021</v>
      </c>
      <c r="I3095">
        <v>10.33</v>
      </c>
      <c r="K3095">
        <f t="shared" si="242"/>
        <v>36</v>
      </c>
      <c r="L3095">
        <f t="shared" si="243"/>
        <v>87</v>
      </c>
      <c r="M3095" t="str">
        <f>IF(COUNT(FIND({0,1,2,3,4,5,6,7,8,9},IF(ISBLANK(A3095),IF(LEN(TRIM(B3095))&gt;0,TRIM(B3095),TRIM(C3095)),"")))&gt;0,IF(ISBLANK(A3095),IF(LEN(TRIM(B3095))&gt;0,TRIM(B3095),TRIM(C3095)),""),"")</f>
        <v>34</v>
      </c>
      <c r="N3095" t="str">
        <f>IF(COUNT(FIND({0,1,2,3,4,5,6,7,8,9},IF(ISBLANK(A3095),IF(LEN(TRIM(B3095))&gt;0,TRIM(C3095),LEFT(D3095, 4)),"")))&gt;0,IF(ISBLANK(A3095),IF(LEN(TRIM(B3095))&gt;0,TRIM(C3095),LEFT(D3095, 4)),""),"")</f>
        <v>003</v>
      </c>
      <c r="O3095" t="str">
        <f t="shared" si="244"/>
        <v>NJ</v>
      </c>
      <c r="P3095" t="str">
        <f>TRIM(IF(COUNT(FIND({0,1,2,3,4,5,6,7,8,9},B3095))&gt;0,D3095,IF(LEN(TRIM(B3095))&gt;0,CONCATENATE(B3095,C3095,D3095),MID(D3095,4,LEN(D3095)))))</f>
        <v>Bergen</v>
      </c>
      <c r="Q3095">
        <f t="shared" si="245"/>
        <v>583</v>
      </c>
      <c r="R3095">
        <f t="shared" si="246"/>
        <v>1021</v>
      </c>
    </row>
    <row r="3096" spans="1:18" x14ac:dyDescent="0.25">
      <c r="B3096" s="1" t="s">
        <v>13</v>
      </c>
      <c r="C3096" s="1" t="s">
        <v>34</v>
      </c>
      <c r="D3096" s="1" t="s">
        <v>35</v>
      </c>
      <c r="E3096" s="1" t="s">
        <v>12</v>
      </c>
      <c r="F3096">
        <v>363</v>
      </c>
      <c r="G3096">
        <v>6.55</v>
      </c>
      <c r="H3096">
        <v>608</v>
      </c>
      <c r="I3096">
        <v>6.15</v>
      </c>
      <c r="K3096">
        <f t="shared" si="242"/>
        <v>36</v>
      </c>
      <c r="L3096">
        <f t="shared" si="243"/>
        <v>87</v>
      </c>
      <c r="M3096" t="str">
        <f>IF(COUNT(FIND({0,1,2,3,4,5,6,7,8,9},IF(ISBLANK(A3096),IF(LEN(TRIM(B3096))&gt;0,TRIM(B3096),TRIM(C3096)),"")))&gt;0,IF(ISBLANK(A3096),IF(LEN(TRIM(B3096))&gt;0,TRIM(B3096),TRIM(C3096)),""),"")</f>
        <v>36</v>
      </c>
      <c r="N3096" t="str">
        <f>IF(COUNT(FIND({0,1,2,3,4,5,6,7,8,9},IF(ISBLANK(A3096),IF(LEN(TRIM(B3096))&gt;0,TRIM(C3096),LEFT(D3096, 4)),"")))&gt;0,IF(ISBLANK(A3096),IF(LEN(TRIM(B3096))&gt;0,TRIM(C3096),LEFT(D3096, 4)),""),"")</f>
        <v>119</v>
      </c>
      <c r="O3096" t="str">
        <f t="shared" si="244"/>
        <v>NY</v>
      </c>
      <c r="P3096" t="str">
        <f>TRIM(IF(COUNT(FIND({0,1,2,3,4,5,6,7,8,9},B3096))&gt;0,D3096,IF(LEN(TRIM(B3096))&gt;0,CONCATENATE(B3096,C3096,D3096),MID(D3096,4,LEN(D3096)))))</f>
        <v>Westchester</v>
      </c>
      <c r="Q3096">
        <f t="shared" si="245"/>
        <v>363</v>
      </c>
      <c r="R3096">
        <f t="shared" si="246"/>
        <v>608</v>
      </c>
    </row>
    <row r="3097" spans="1:18" x14ac:dyDescent="0.25">
      <c r="B3097" s="1" t="s">
        <v>13</v>
      </c>
      <c r="C3097" s="1" t="s">
        <v>30</v>
      </c>
      <c r="D3097" s="1" t="s">
        <v>31</v>
      </c>
      <c r="E3097" s="1" t="s">
        <v>12</v>
      </c>
      <c r="F3097">
        <v>346</v>
      </c>
      <c r="G3097">
        <v>6.25</v>
      </c>
      <c r="H3097">
        <v>458</v>
      </c>
      <c r="I3097">
        <v>4.63</v>
      </c>
      <c r="K3097">
        <f t="shared" si="242"/>
        <v>36</v>
      </c>
      <c r="L3097">
        <f t="shared" si="243"/>
        <v>87</v>
      </c>
      <c r="M3097" t="str">
        <f>IF(COUNT(FIND({0,1,2,3,4,5,6,7,8,9},IF(ISBLANK(A3097),IF(LEN(TRIM(B3097))&gt;0,TRIM(B3097),TRIM(C3097)),"")))&gt;0,IF(ISBLANK(A3097),IF(LEN(TRIM(B3097))&gt;0,TRIM(B3097),TRIM(C3097)),""),"")</f>
        <v>36</v>
      </c>
      <c r="N3097" t="str">
        <f>IF(COUNT(FIND({0,1,2,3,4,5,6,7,8,9},IF(ISBLANK(A3097),IF(LEN(TRIM(B3097))&gt;0,TRIM(C3097),LEFT(D3097, 4)),"")))&gt;0,IF(ISBLANK(A3097),IF(LEN(TRIM(B3097))&gt;0,TRIM(C3097),LEFT(D3097, 4)),""),"")</f>
        <v>061</v>
      </c>
      <c r="O3097" t="str">
        <f t="shared" si="244"/>
        <v>NY</v>
      </c>
      <c r="P3097" t="str">
        <f>TRIM(IF(COUNT(FIND({0,1,2,3,4,5,6,7,8,9},B3097))&gt;0,D3097,IF(LEN(TRIM(B3097))&gt;0,CONCATENATE(B3097,C3097,D3097),MID(D3097,4,LEN(D3097)))))</f>
        <v>New York</v>
      </c>
      <c r="Q3097">
        <f t="shared" si="245"/>
        <v>346</v>
      </c>
      <c r="R3097">
        <f t="shared" si="246"/>
        <v>458</v>
      </c>
    </row>
    <row r="3098" spans="1:18" x14ac:dyDescent="0.25">
      <c r="B3098" s="1" t="s">
        <v>13</v>
      </c>
      <c r="C3098" s="1" t="s">
        <v>28</v>
      </c>
      <c r="D3098" s="1" t="s">
        <v>29</v>
      </c>
      <c r="E3098" s="1" t="s">
        <v>12</v>
      </c>
      <c r="F3098">
        <v>133</v>
      </c>
      <c r="G3098">
        <v>2.4</v>
      </c>
      <c r="H3098">
        <v>231</v>
      </c>
      <c r="I3098">
        <v>2.34</v>
      </c>
      <c r="K3098">
        <f t="shared" si="242"/>
        <v>36</v>
      </c>
      <c r="L3098">
        <f t="shared" si="243"/>
        <v>87</v>
      </c>
      <c r="M3098" t="str">
        <f>IF(COUNT(FIND({0,1,2,3,4,5,6,7,8,9},IF(ISBLANK(A3098),IF(LEN(TRIM(B3098))&gt;0,TRIM(B3098),TRIM(C3098)),"")))&gt;0,IF(ISBLANK(A3098),IF(LEN(TRIM(B3098))&gt;0,TRIM(B3098),TRIM(C3098)),""),"")</f>
        <v>36</v>
      </c>
      <c r="N3098" t="str">
        <f>IF(COUNT(FIND({0,1,2,3,4,5,6,7,8,9},IF(ISBLANK(A3098),IF(LEN(TRIM(B3098))&gt;0,TRIM(C3098),LEFT(D3098, 4)),"")))&gt;0,IF(ISBLANK(A3098),IF(LEN(TRIM(B3098))&gt;0,TRIM(C3098),LEFT(D3098, 4)),""),"")</f>
        <v>081</v>
      </c>
      <c r="O3098" t="str">
        <f t="shared" si="244"/>
        <v>NY</v>
      </c>
      <c r="P3098" t="str">
        <f>TRIM(IF(COUNT(FIND({0,1,2,3,4,5,6,7,8,9},B3098))&gt;0,D3098,IF(LEN(TRIM(B3098))&gt;0,CONCATENATE(B3098,C3098,D3098),MID(D3098,4,LEN(D3098)))))</f>
        <v>Queens</v>
      </c>
      <c r="Q3098">
        <f t="shared" si="245"/>
        <v>133</v>
      </c>
      <c r="R3098">
        <f t="shared" si="246"/>
        <v>231</v>
      </c>
    </row>
    <row r="3099" spans="1:18" x14ac:dyDescent="0.25">
      <c r="B3099" s="1" t="s">
        <v>13</v>
      </c>
      <c r="C3099" s="1" t="s">
        <v>62</v>
      </c>
      <c r="D3099" s="1" t="s">
        <v>63</v>
      </c>
      <c r="E3099" s="1" t="s">
        <v>12</v>
      </c>
      <c r="F3099">
        <v>133</v>
      </c>
      <c r="G3099">
        <v>2.4</v>
      </c>
      <c r="H3099">
        <v>224</v>
      </c>
      <c r="I3099">
        <v>2.27</v>
      </c>
      <c r="K3099">
        <f t="shared" si="242"/>
        <v>36</v>
      </c>
      <c r="L3099">
        <f t="shared" si="243"/>
        <v>87</v>
      </c>
      <c r="M3099" t="str">
        <f>IF(COUNT(FIND({0,1,2,3,4,5,6,7,8,9},IF(ISBLANK(A3099),IF(LEN(TRIM(B3099))&gt;0,TRIM(B3099),TRIM(C3099)),"")))&gt;0,IF(ISBLANK(A3099),IF(LEN(TRIM(B3099))&gt;0,TRIM(B3099),TRIM(C3099)),""),"")</f>
        <v>36</v>
      </c>
      <c r="N3099" t="str">
        <f>IF(COUNT(FIND({0,1,2,3,4,5,6,7,8,9},IF(ISBLANK(A3099),IF(LEN(TRIM(B3099))&gt;0,TRIM(C3099),LEFT(D3099, 4)),"")))&gt;0,IF(ISBLANK(A3099),IF(LEN(TRIM(B3099))&gt;0,TRIM(C3099),LEFT(D3099, 4)),""),"")</f>
        <v>005</v>
      </c>
      <c r="O3099" t="str">
        <f t="shared" si="244"/>
        <v>NY</v>
      </c>
      <c r="P3099" t="str">
        <f>TRIM(IF(COUNT(FIND({0,1,2,3,4,5,6,7,8,9},B3099))&gt;0,D3099,IF(LEN(TRIM(B3099))&gt;0,CONCATENATE(B3099,C3099,D3099),MID(D3099,4,LEN(D3099)))))</f>
        <v>Bronx</v>
      </c>
      <c r="Q3099">
        <f t="shared" si="245"/>
        <v>133</v>
      </c>
      <c r="R3099">
        <f t="shared" si="246"/>
        <v>224</v>
      </c>
    </row>
    <row r="3100" spans="1:18" x14ac:dyDescent="0.25">
      <c r="B3100" s="1" t="s">
        <v>95</v>
      </c>
      <c r="C3100" s="1" t="s">
        <v>150</v>
      </c>
      <c r="D3100" s="1" t="s">
        <v>151</v>
      </c>
      <c r="E3100" s="1" t="s">
        <v>98</v>
      </c>
      <c r="F3100">
        <v>117</v>
      </c>
      <c r="G3100">
        <v>2.11</v>
      </c>
      <c r="H3100">
        <v>223</v>
      </c>
      <c r="I3100">
        <v>2.2599999999999998</v>
      </c>
      <c r="K3100">
        <f t="shared" si="242"/>
        <v>36</v>
      </c>
      <c r="L3100">
        <f t="shared" si="243"/>
        <v>87</v>
      </c>
      <c r="M3100" t="str">
        <f>IF(COUNT(FIND({0,1,2,3,4,5,6,7,8,9},IF(ISBLANK(A3100),IF(LEN(TRIM(B3100))&gt;0,TRIM(B3100),TRIM(C3100)),"")))&gt;0,IF(ISBLANK(A3100),IF(LEN(TRIM(B3100))&gt;0,TRIM(B3100),TRIM(C3100)),""),"")</f>
        <v>12</v>
      </c>
      <c r="N3100" t="str">
        <f>IF(COUNT(FIND({0,1,2,3,4,5,6,7,8,9},IF(ISBLANK(A3100),IF(LEN(TRIM(B3100))&gt;0,TRIM(C3100),LEFT(D3100, 4)),"")))&gt;0,IF(ISBLANK(A3100),IF(LEN(TRIM(B3100))&gt;0,TRIM(C3100),LEFT(D3100, 4)),""),"")</f>
        <v>099</v>
      </c>
      <c r="O3100" t="str">
        <f t="shared" si="244"/>
        <v>Fl</v>
      </c>
      <c r="P3100" t="str">
        <f>TRIM(IF(COUNT(FIND({0,1,2,3,4,5,6,7,8,9},B3100))&gt;0,D3100,IF(LEN(TRIM(B3100))&gt;0,CONCATENATE(B3100,C3100,D3100),MID(D3100,4,LEN(D3100)))))</f>
        <v>Palm Beach</v>
      </c>
      <c r="Q3100">
        <f t="shared" si="245"/>
        <v>117</v>
      </c>
      <c r="R3100">
        <f t="shared" si="246"/>
        <v>223</v>
      </c>
    </row>
    <row r="3101" spans="1:18" x14ac:dyDescent="0.25">
      <c r="B3101" s="1" t="s">
        <v>95</v>
      </c>
      <c r="C3101" s="1" t="s">
        <v>96</v>
      </c>
      <c r="D3101" s="1" t="s">
        <v>97</v>
      </c>
      <c r="E3101" s="1" t="s">
        <v>98</v>
      </c>
      <c r="F3101">
        <v>112</v>
      </c>
      <c r="G3101">
        <v>2.02</v>
      </c>
      <c r="H3101">
        <v>205</v>
      </c>
      <c r="I3101">
        <v>2.0699999999999998</v>
      </c>
      <c r="K3101">
        <f t="shared" si="242"/>
        <v>36</v>
      </c>
      <c r="L3101">
        <f t="shared" si="243"/>
        <v>87</v>
      </c>
      <c r="M3101" t="str">
        <f>IF(COUNT(FIND({0,1,2,3,4,5,6,7,8,9},IF(ISBLANK(A3101),IF(LEN(TRIM(B3101))&gt;0,TRIM(B3101),TRIM(C3101)),"")))&gt;0,IF(ISBLANK(A3101),IF(LEN(TRIM(B3101))&gt;0,TRIM(B3101),TRIM(C3101)),""),"")</f>
        <v>12</v>
      </c>
      <c r="N3101" t="str">
        <f>IF(COUNT(FIND({0,1,2,3,4,5,6,7,8,9},IF(ISBLANK(A3101),IF(LEN(TRIM(B3101))&gt;0,TRIM(C3101),LEFT(D3101, 4)),"")))&gt;0,IF(ISBLANK(A3101),IF(LEN(TRIM(B3101))&gt;0,TRIM(C3101),LEFT(D3101, 4)),""),"")</f>
        <v>011</v>
      </c>
      <c r="O3101" t="str">
        <f t="shared" si="244"/>
        <v>Fl</v>
      </c>
      <c r="P3101" t="str">
        <f>TRIM(IF(COUNT(FIND({0,1,2,3,4,5,6,7,8,9},B3101))&gt;0,D3101,IF(LEN(TRIM(B3101))&gt;0,CONCATENATE(B3101,C3101,D3101),MID(D3101,4,LEN(D3101)))))</f>
        <v>Broward</v>
      </c>
      <c r="Q3101">
        <f t="shared" si="245"/>
        <v>112</v>
      </c>
      <c r="R3101">
        <f t="shared" si="246"/>
        <v>205</v>
      </c>
    </row>
    <row r="3102" spans="1:18" x14ac:dyDescent="0.25">
      <c r="B3102" s="1" t="s">
        <v>13</v>
      </c>
      <c r="C3102" s="1" t="s">
        <v>44</v>
      </c>
      <c r="D3102" s="1" t="s">
        <v>45</v>
      </c>
      <c r="E3102" s="1" t="s">
        <v>12</v>
      </c>
      <c r="F3102">
        <v>106</v>
      </c>
      <c r="G3102">
        <v>1.91</v>
      </c>
      <c r="H3102">
        <v>187</v>
      </c>
      <c r="I3102">
        <v>1.89</v>
      </c>
      <c r="K3102">
        <f t="shared" si="242"/>
        <v>36</v>
      </c>
      <c r="L3102">
        <f t="shared" si="243"/>
        <v>87</v>
      </c>
      <c r="M3102" t="str">
        <f>IF(COUNT(FIND({0,1,2,3,4,5,6,7,8,9},IF(ISBLANK(A3102),IF(LEN(TRIM(B3102))&gt;0,TRIM(B3102),TRIM(C3102)),"")))&gt;0,IF(ISBLANK(A3102),IF(LEN(TRIM(B3102))&gt;0,TRIM(B3102),TRIM(C3102)),""),"")</f>
        <v>36</v>
      </c>
      <c r="N3102" t="str">
        <f>IF(COUNT(FIND({0,1,2,3,4,5,6,7,8,9},IF(ISBLANK(A3102),IF(LEN(TRIM(B3102))&gt;0,TRIM(C3102),LEFT(D3102, 4)),"")))&gt;0,IF(ISBLANK(A3102),IF(LEN(TRIM(B3102))&gt;0,TRIM(C3102),LEFT(D3102, 4)),""),"")</f>
        <v>047</v>
      </c>
      <c r="O3102" t="str">
        <f t="shared" si="244"/>
        <v>NY</v>
      </c>
      <c r="P3102" t="str">
        <f>TRIM(IF(COUNT(FIND({0,1,2,3,4,5,6,7,8,9},B3102))&gt;0,D3102,IF(LEN(TRIM(B3102))&gt;0,CONCATENATE(B3102,C3102,D3102),MID(D3102,4,LEN(D3102)))))</f>
        <v>Kings</v>
      </c>
      <c r="Q3102">
        <f t="shared" si="245"/>
        <v>106</v>
      </c>
      <c r="R3102">
        <f t="shared" si="246"/>
        <v>187</v>
      </c>
    </row>
    <row r="3103" spans="1:18" x14ac:dyDescent="0.25">
      <c r="B3103" s="1" t="s">
        <v>78</v>
      </c>
      <c r="C3103" s="1" t="s">
        <v>41</v>
      </c>
      <c r="D3103" s="1" t="s">
        <v>115</v>
      </c>
      <c r="E3103" s="1" t="s">
        <v>80</v>
      </c>
      <c r="F3103">
        <v>104</v>
      </c>
      <c r="G3103">
        <v>1.88</v>
      </c>
      <c r="H3103">
        <v>179</v>
      </c>
      <c r="I3103">
        <v>1.81</v>
      </c>
      <c r="K3103">
        <f t="shared" si="242"/>
        <v>36</v>
      </c>
      <c r="L3103">
        <f t="shared" si="243"/>
        <v>87</v>
      </c>
      <c r="M3103" t="str">
        <f>IF(COUNT(FIND({0,1,2,3,4,5,6,7,8,9},IF(ISBLANK(A3103),IF(LEN(TRIM(B3103))&gt;0,TRIM(B3103),TRIM(C3103)),"")))&gt;0,IF(ISBLANK(A3103),IF(LEN(TRIM(B3103))&gt;0,TRIM(B3103),TRIM(C3103)),""),"")</f>
        <v>09</v>
      </c>
      <c r="N3103" t="str">
        <f>IF(COUNT(FIND({0,1,2,3,4,5,6,7,8,9},IF(ISBLANK(A3103),IF(LEN(TRIM(B3103))&gt;0,TRIM(C3103),LEFT(D3103, 4)),"")))&gt;0,IF(ISBLANK(A3103),IF(LEN(TRIM(B3103))&gt;0,TRIM(C3103),LEFT(D3103, 4)),""),"")</f>
        <v>001</v>
      </c>
      <c r="O3103" t="str">
        <f t="shared" si="244"/>
        <v>Ct</v>
      </c>
      <c r="P3103" t="str">
        <f>TRIM(IF(COUNT(FIND({0,1,2,3,4,5,6,7,8,9},B3103))&gt;0,D3103,IF(LEN(TRIM(B3103))&gt;0,CONCATENATE(B3103,C3103,D3103),MID(D3103,4,LEN(D3103)))))</f>
        <v>Fairfield</v>
      </c>
      <c r="Q3103">
        <f t="shared" si="245"/>
        <v>104</v>
      </c>
      <c r="R3103">
        <f t="shared" si="246"/>
        <v>179</v>
      </c>
    </row>
    <row r="3104" spans="1:18" x14ac:dyDescent="0.25">
      <c r="B3104" s="1" t="s">
        <v>84</v>
      </c>
      <c r="C3104" s="1" t="s">
        <v>57</v>
      </c>
      <c r="D3104" s="1" t="s">
        <v>152</v>
      </c>
      <c r="E3104" s="1" t="s">
        <v>86</v>
      </c>
      <c r="F3104">
        <v>102</v>
      </c>
      <c r="G3104">
        <v>1.84</v>
      </c>
      <c r="H3104">
        <v>129</v>
      </c>
      <c r="I3104">
        <v>1.3</v>
      </c>
      <c r="K3104">
        <f t="shared" si="242"/>
        <v>36</v>
      </c>
      <c r="L3104">
        <f t="shared" si="243"/>
        <v>87</v>
      </c>
      <c r="M3104" t="str">
        <f>IF(COUNT(FIND({0,1,2,3,4,5,6,7,8,9},IF(ISBLANK(A3104),IF(LEN(TRIM(B3104))&gt;0,TRIM(B3104),TRIM(C3104)),"")))&gt;0,IF(ISBLANK(A3104),IF(LEN(TRIM(B3104))&gt;0,TRIM(B3104),TRIM(C3104)),""),"")</f>
        <v>34</v>
      </c>
      <c r="N3104" t="str">
        <f>IF(COUNT(FIND({0,1,2,3,4,5,6,7,8,9},IF(ISBLANK(A3104),IF(LEN(TRIM(B3104))&gt;0,TRIM(C3104),LEFT(D3104, 4)),"")))&gt;0,IF(ISBLANK(A3104),IF(LEN(TRIM(B3104))&gt;0,TRIM(C3104),LEFT(D3104, 4)),""),"")</f>
        <v>017</v>
      </c>
      <c r="O3104" t="str">
        <f t="shared" si="244"/>
        <v>NJ</v>
      </c>
      <c r="P3104" t="str">
        <f>TRIM(IF(COUNT(FIND({0,1,2,3,4,5,6,7,8,9},B3104))&gt;0,D3104,IF(LEN(TRIM(B3104))&gt;0,CONCATENATE(B3104,C3104,D3104),MID(D3104,4,LEN(D3104)))))</f>
        <v>Hudson</v>
      </c>
      <c r="Q3104">
        <f t="shared" si="245"/>
        <v>102</v>
      </c>
      <c r="R3104">
        <f t="shared" si="246"/>
        <v>129</v>
      </c>
    </row>
    <row r="3105" spans="2:18" x14ac:dyDescent="0.25">
      <c r="B3105" s="1" t="s">
        <v>13</v>
      </c>
      <c r="C3105" s="1" t="s">
        <v>38</v>
      </c>
      <c r="D3105" s="1" t="s">
        <v>39</v>
      </c>
      <c r="E3105" s="1" t="s">
        <v>12</v>
      </c>
      <c r="F3105">
        <v>86</v>
      </c>
      <c r="G3105">
        <v>1.55</v>
      </c>
      <c r="H3105">
        <v>198</v>
      </c>
      <c r="I3105">
        <v>2</v>
      </c>
      <c r="K3105">
        <f t="shared" si="242"/>
        <v>36</v>
      </c>
      <c r="L3105">
        <f t="shared" si="243"/>
        <v>87</v>
      </c>
      <c r="M3105" t="str">
        <f>IF(COUNT(FIND({0,1,2,3,4,5,6,7,8,9},IF(ISBLANK(A3105),IF(LEN(TRIM(B3105))&gt;0,TRIM(B3105),TRIM(C3105)),"")))&gt;0,IF(ISBLANK(A3105),IF(LEN(TRIM(B3105))&gt;0,TRIM(B3105),TRIM(C3105)),""),"")</f>
        <v>36</v>
      </c>
      <c r="N3105" t="str">
        <f>IF(COUNT(FIND({0,1,2,3,4,5,6,7,8,9},IF(ISBLANK(A3105),IF(LEN(TRIM(B3105))&gt;0,TRIM(C3105),LEFT(D3105, 4)),"")))&gt;0,IF(ISBLANK(A3105),IF(LEN(TRIM(B3105))&gt;0,TRIM(C3105),LEFT(D3105, 4)),""),"")</f>
        <v>059</v>
      </c>
      <c r="O3105" t="str">
        <f t="shared" si="244"/>
        <v>NY</v>
      </c>
      <c r="P3105" t="str">
        <f>TRIM(IF(COUNT(FIND({0,1,2,3,4,5,6,7,8,9},B3105))&gt;0,D3105,IF(LEN(TRIM(B3105))&gt;0,CONCATENATE(B3105,C3105,D3105),MID(D3105,4,LEN(D3105)))))</f>
        <v>Nassau</v>
      </c>
      <c r="Q3105">
        <f t="shared" si="245"/>
        <v>86</v>
      </c>
      <c r="R3105">
        <f t="shared" si="246"/>
        <v>198</v>
      </c>
    </row>
    <row r="3106" spans="2:18" x14ac:dyDescent="0.25">
      <c r="B3106" s="1" t="s">
        <v>40</v>
      </c>
      <c r="C3106" s="1" t="s">
        <v>41</v>
      </c>
      <c r="D3106" s="1" t="s">
        <v>42</v>
      </c>
      <c r="E3106" s="1" t="s">
        <v>43</v>
      </c>
      <c r="F3106">
        <v>80</v>
      </c>
      <c r="G3106">
        <v>1.44</v>
      </c>
      <c r="H3106">
        <v>159</v>
      </c>
      <c r="I3106">
        <v>1.61</v>
      </c>
      <c r="K3106">
        <f t="shared" si="242"/>
        <v>36</v>
      </c>
      <c r="L3106">
        <f t="shared" si="243"/>
        <v>87</v>
      </c>
      <c r="M3106" t="str">
        <f>IF(COUNT(FIND({0,1,2,3,4,5,6,7,8,9},IF(ISBLANK(A3106),IF(LEN(TRIM(B3106))&gt;0,TRIM(B3106),TRIM(C3106)),"")))&gt;0,IF(ISBLANK(A3106),IF(LEN(TRIM(B3106))&gt;0,TRIM(B3106),TRIM(C3106)),""),"")</f>
        <v>57</v>
      </c>
      <c r="N3106" t="str">
        <f>IF(COUNT(FIND({0,1,2,3,4,5,6,7,8,9},IF(ISBLANK(A3106),IF(LEN(TRIM(B3106))&gt;0,TRIM(C3106),LEFT(D3106, 4)),"")))&gt;0,IF(ISBLANK(A3106),IF(LEN(TRIM(B3106))&gt;0,TRIM(C3106),LEFT(D3106, 4)),""),"")</f>
        <v>001</v>
      </c>
      <c r="O3106" t="str">
        <f t="shared" si="244"/>
        <v>FR</v>
      </c>
      <c r="P3106" t="str">
        <f>TRIM(IF(COUNT(FIND({0,1,2,3,4,5,6,7,8,9},B3106))&gt;0,D3106,IF(LEN(TRIM(B3106))&gt;0,CONCATENATE(B3106,C3106,D3106),MID(D3106,4,LEN(D3106)))))</f>
        <v>Foreign / Overseas</v>
      </c>
      <c r="Q3106">
        <f t="shared" si="245"/>
        <v>80</v>
      </c>
      <c r="R3106">
        <f t="shared" si="246"/>
        <v>159</v>
      </c>
    </row>
    <row r="3107" spans="2:18" x14ac:dyDescent="0.25">
      <c r="B3107" s="1" t="s">
        <v>99</v>
      </c>
      <c r="C3107" s="1" t="s">
        <v>100</v>
      </c>
      <c r="D3107" s="1" t="s">
        <v>101</v>
      </c>
      <c r="E3107" s="1" t="s">
        <v>102</v>
      </c>
      <c r="F3107">
        <v>73</v>
      </c>
      <c r="G3107">
        <v>1.32</v>
      </c>
      <c r="H3107">
        <v>117</v>
      </c>
      <c r="I3107">
        <v>1.18</v>
      </c>
      <c r="K3107">
        <f t="shared" si="242"/>
        <v>36</v>
      </c>
      <c r="L3107">
        <f t="shared" si="243"/>
        <v>87</v>
      </c>
      <c r="M3107" t="str">
        <f>IF(COUNT(FIND({0,1,2,3,4,5,6,7,8,9},IF(ISBLANK(A3107),IF(LEN(TRIM(B3107))&gt;0,TRIM(B3107),TRIM(C3107)),"")))&gt;0,IF(ISBLANK(A3107),IF(LEN(TRIM(B3107))&gt;0,TRIM(B3107),TRIM(C3107)),""),"")</f>
        <v>06</v>
      </c>
      <c r="N3107" t="str">
        <f>IF(COUNT(FIND({0,1,2,3,4,5,6,7,8,9},IF(ISBLANK(A3107),IF(LEN(TRIM(B3107))&gt;0,TRIM(C3107),LEFT(D3107, 4)),"")))&gt;0,IF(ISBLANK(A3107),IF(LEN(TRIM(B3107))&gt;0,TRIM(C3107),LEFT(D3107, 4)),""),"")</f>
        <v>037</v>
      </c>
      <c r="O3107" t="str">
        <f t="shared" si="244"/>
        <v>Ca</v>
      </c>
      <c r="P3107" t="str">
        <f>TRIM(IF(COUNT(FIND({0,1,2,3,4,5,6,7,8,9},B3107))&gt;0,D3107,IF(LEN(TRIM(B3107))&gt;0,CONCATENATE(B3107,C3107,D3107),MID(D3107,4,LEN(D3107)))))</f>
        <v>Los Angeles</v>
      </c>
      <c r="Q3107">
        <f t="shared" si="245"/>
        <v>73</v>
      </c>
      <c r="R3107">
        <f t="shared" si="246"/>
        <v>117</v>
      </c>
    </row>
    <row r="3108" spans="2:18" x14ac:dyDescent="0.25">
      <c r="B3108" s="1" t="s">
        <v>13</v>
      </c>
      <c r="C3108" s="1" t="s">
        <v>24</v>
      </c>
      <c r="D3108" s="1" t="s">
        <v>25</v>
      </c>
      <c r="E3108" s="1" t="s">
        <v>12</v>
      </c>
      <c r="F3108">
        <v>67</v>
      </c>
      <c r="G3108">
        <v>1.21</v>
      </c>
      <c r="H3108">
        <v>123</v>
      </c>
      <c r="I3108">
        <v>1.24</v>
      </c>
      <c r="K3108">
        <f t="shared" si="242"/>
        <v>36</v>
      </c>
      <c r="L3108">
        <f t="shared" si="243"/>
        <v>87</v>
      </c>
      <c r="M3108" t="str">
        <f>IF(COUNT(FIND({0,1,2,3,4,5,6,7,8,9},IF(ISBLANK(A3108),IF(LEN(TRIM(B3108))&gt;0,TRIM(B3108),TRIM(C3108)),"")))&gt;0,IF(ISBLANK(A3108),IF(LEN(TRIM(B3108))&gt;0,TRIM(B3108),TRIM(C3108)),""),"")</f>
        <v>36</v>
      </c>
      <c r="N3108" t="str">
        <f>IF(COUNT(FIND({0,1,2,3,4,5,6,7,8,9},IF(ISBLANK(A3108),IF(LEN(TRIM(B3108))&gt;0,TRIM(C3108),LEFT(D3108, 4)),"")))&gt;0,IF(ISBLANK(A3108),IF(LEN(TRIM(B3108))&gt;0,TRIM(C3108),LEFT(D3108, 4)),""),"")</f>
        <v>103</v>
      </c>
      <c r="O3108" t="str">
        <f t="shared" si="244"/>
        <v>NY</v>
      </c>
      <c r="P3108" t="str">
        <f>TRIM(IF(COUNT(FIND({0,1,2,3,4,5,6,7,8,9},B3108))&gt;0,D3108,IF(LEN(TRIM(B3108))&gt;0,CONCATENATE(B3108,C3108,D3108),MID(D3108,4,LEN(D3108)))))</f>
        <v>Suffolk</v>
      </c>
      <c r="Q3108">
        <f t="shared" si="245"/>
        <v>67</v>
      </c>
      <c r="R3108">
        <f t="shared" si="246"/>
        <v>123</v>
      </c>
    </row>
    <row r="3109" spans="2:18" x14ac:dyDescent="0.25">
      <c r="B3109" s="1" t="s">
        <v>84</v>
      </c>
      <c r="C3109" s="1" t="s">
        <v>89</v>
      </c>
      <c r="D3109" s="1" t="s">
        <v>182</v>
      </c>
      <c r="E3109" s="1" t="s">
        <v>86</v>
      </c>
      <c r="F3109">
        <v>66</v>
      </c>
      <c r="G3109">
        <v>1.19</v>
      </c>
      <c r="H3109">
        <v>106</v>
      </c>
      <c r="I3109">
        <v>1.07</v>
      </c>
      <c r="K3109">
        <f t="shared" si="242"/>
        <v>36</v>
      </c>
      <c r="L3109">
        <f t="shared" si="243"/>
        <v>87</v>
      </c>
      <c r="M3109" t="str">
        <f>IF(COUNT(FIND({0,1,2,3,4,5,6,7,8,9},IF(ISBLANK(A3109),IF(LEN(TRIM(B3109))&gt;0,TRIM(B3109),TRIM(C3109)),"")))&gt;0,IF(ISBLANK(A3109),IF(LEN(TRIM(B3109))&gt;0,TRIM(B3109),TRIM(C3109)),""),"")</f>
        <v>34</v>
      </c>
      <c r="N3109" t="str">
        <f>IF(COUNT(FIND({0,1,2,3,4,5,6,7,8,9},IF(ISBLANK(A3109),IF(LEN(TRIM(B3109))&gt;0,TRIM(C3109),LEFT(D3109, 4)),"")))&gt;0,IF(ISBLANK(A3109),IF(LEN(TRIM(B3109))&gt;0,TRIM(C3109),LEFT(D3109, 4)),""),"")</f>
        <v>031</v>
      </c>
      <c r="O3109" t="str">
        <f t="shared" si="244"/>
        <v>NJ</v>
      </c>
      <c r="P3109" t="str">
        <f>TRIM(IF(COUNT(FIND({0,1,2,3,4,5,6,7,8,9},B3109))&gt;0,D3109,IF(LEN(TRIM(B3109))&gt;0,CONCATENATE(B3109,C3109,D3109),MID(D3109,4,LEN(D3109)))))</f>
        <v>Passaic</v>
      </c>
      <c r="Q3109">
        <f t="shared" si="245"/>
        <v>66</v>
      </c>
      <c r="R3109">
        <f t="shared" si="246"/>
        <v>106</v>
      </c>
    </row>
    <row r="3110" spans="2:18" x14ac:dyDescent="0.25">
      <c r="B3110" s="1" t="s">
        <v>84</v>
      </c>
      <c r="C3110" s="1" t="s">
        <v>136</v>
      </c>
      <c r="D3110" s="1" t="s">
        <v>58</v>
      </c>
      <c r="E3110" s="1" t="s">
        <v>86</v>
      </c>
      <c r="F3110">
        <v>51</v>
      </c>
      <c r="G3110">
        <v>0.92</v>
      </c>
      <c r="H3110">
        <v>93</v>
      </c>
      <c r="I3110">
        <v>0.94</v>
      </c>
      <c r="K3110">
        <f t="shared" si="242"/>
        <v>36</v>
      </c>
      <c r="L3110">
        <f t="shared" si="243"/>
        <v>87</v>
      </c>
      <c r="M3110" t="str">
        <f>IF(COUNT(FIND({0,1,2,3,4,5,6,7,8,9},IF(ISBLANK(A3110),IF(LEN(TRIM(B3110))&gt;0,TRIM(B3110),TRIM(C3110)),"")))&gt;0,IF(ISBLANK(A3110),IF(LEN(TRIM(B3110))&gt;0,TRIM(B3110),TRIM(C3110)),""),"")</f>
        <v>34</v>
      </c>
      <c r="N3110" t="str">
        <f>IF(COUNT(FIND({0,1,2,3,4,5,6,7,8,9},IF(ISBLANK(A3110),IF(LEN(TRIM(B3110))&gt;0,TRIM(C3110),LEFT(D3110, 4)),"")))&gt;0,IF(ISBLANK(A3110),IF(LEN(TRIM(B3110))&gt;0,TRIM(C3110),LEFT(D3110, 4)),""),"")</f>
        <v>023</v>
      </c>
      <c r="O3110" t="str">
        <f t="shared" si="244"/>
        <v>NJ</v>
      </c>
      <c r="P3110" t="str">
        <f>TRIM(IF(COUNT(FIND({0,1,2,3,4,5,6,7,8,9},B3110))&gt;0,D3110,IF(LEN(TRIM(B3110))&gt;0,CONCATENATE(B3110,C3110,D3110),MID(D3110,4,LEN(D3110)))))</f>
        <v>Middlesex</v>
      </c>
      <c r="Q3110">
        <f t="shared" si="245"/>
        <v>51</v>
      </c>
      <c r="R3110">
        <f t="shared" si="246"/>
        <v>93</v>
      </c>
    </row>
    <row r="3111" spans="2:18" x14ac:dyDescent="0.25">
      <c r="B3111" s="1" t="s">
        <v>13</v>
      </c>
      <c r="C3111" s="1" t="s">
        <v>118</v>
      </c>
      <c r="D3111" s="1" t="s">
        <v>119</v>
      </c>
      <c r="E3111" s="1" t="s">
        <v>12</v>
      </c>
      <c r="F3111">
        <v>49</v>
      </c>
      <c r="G3111">
        <v>0.88</v>
      </c>
      <c r="H3111">
        <v>111</v>
      </c>
      <c r="I3111">
        <v>1.1200000000000001</v>
      </c>
      <c r="K3111">
        <f t="shared" si="242"/>
        <v>36</v>
      </c>
      <c r="L3111">
        <f t="shared" si="243"/>
        <v>87</v>
      </c>
      <c r="M3111" t="str">
        <f>IF(COUNT(FIND({0,1,2,3,4,5,6,7,8,9},IF(ISBLANK(A3111),IF(LEN(TRIM(B3111))&gt;0,TRIM(B3111),TRIM(C3111)),"")))&gt;0,IF(ISBLANK(A3111),IF(LEN(TRIM(B3111))&gt;0,TRIM(B3111),TRIM(C3111)),""),"")</f>
        <v>36</v>
      </c>
      <c r="N3111" t="str">
        <f>IF(COUNT(FIND({0,1,2,3,4,5,6,7,8,9},IF(ISBLANK(A3111),IF(LEN(TRIM(B3111))&gt;0,TRIM(C3111),LEFT(D3111, 4)),"")))&gt;0,IF(ISBLANK(A3111),IF(LEN(TRIM(B3111))&gt;0,TRIM(C3111),LEFT(D3111, 4)),""),"")</f>
        <v>105</v>
      </c>
      <c r="O3111" t="str">
        <f t="shared" si="244"/>
        <v>NY</v>
      </c>
      <c r="P3111" t="str">
        <f>TRIM(IF(COUNT(FIND({0,1,2,3,4,5,6,7,8,9},B3111))&gt;0,D3111,IF(LEN(TRIM(B3111))&gt;0,CONCATENATE(B3111,C3111,D3111),MID(D3111,4,LEN(D3111)))))</f>
        <v>Sullivan</v>
      </c>
      <c r="Q3111">
        <f t="shared" si="245"/>
        <v>49</v>
      </c>
      <c r="R3111">
        <f t="shared" si="246"/>
        <v>111</v>
      </c>
    </row>
    <row r="3112" spans="2:18" x14ac:dyDescent="0.25">
      <c r="B3112" s="1" t="s">
        <v>13</v>
      </c>
      <c r="C3112" s="1" t="s">
        <v>36</v>
      </c>
      <c r="D3112" s="1" t="s">
        <v>37</v>
      </c>
      <c r="E3112" s="1" t="s">
        <v>12</v>
      </c>
      <c r="F3112">
        <v>44</v>
      </c>
      <c r="G3112">
        <v>0.79</v>
      </c>
      <c r="H3112">
        <v>100</v>
      </c>
      <c r="I3112">
        <v>1.01</v>
      </c>
      <c r="K3112">
        <f t="shared" si="242"/>
        <v>36</v>
      </c>
      <c r="L3112">
        <f t="shared" si="243"/>
        <v>87</v>
      </c>
      <c r="M3112" t="str">
        <f>IF(COUNT(FIND({0,1,2,3,4,5,6,7,8,9},IF(ISBLANK(A3112),IF(LEN(TRIM(B3112))&gt;0,TRIM(B3112),TRIM(C3112)),"")))&gt;0,IF(ISBLANK(A3112),IF(LEN(TRIM(B3112))&gt;0,TRIM(B3112),TRIM(C3112)),""),"")</f>
        <v>36</v>
      </c>
      <c r="N3112" t="str">
        <f>IF(COUNT(FIND({0,1,2,3,4,5,6,7,8,9},IF(ISBLANK(A3112),IF(LEN(TRIM(B3112))&gt;0,TRIM(C3112),LEFT(D3112, 4)),"")))&gt;0,IF(ISBLANK(A3112),IF(LEN(TRIM(B3112))&gt;0,TRIM(C3112),LEFT(D3112, 4)),""),"")</f>
        <v>111</v>
      </c>
      <c r="O3112" t="str">
        <f t="shared" si="244"/>
        <v>NY</v>
      </c>
      <c r="P3112" t="str">
        <f>TRIM(IF(COUNT(FIND({0,1,2,3,4,5,6,7,8,9},B3112))&gt;0,D3112,IF(LEN(TRIM(B3112))&gt;0,CONCATENATE(B3112,C3112,D3112),MID(D3112,4,LEN(D3112)))))</f>
        <v>Ulster</v>
      </c>
      <c r="Q3112">
        <f t="shared" si="245"/>
        <v>44</v>
      </c>
      <c r="R3112">
        <f t="shared" si="246"/>
        <v>100</v>
      </c>
    </row>
    <row r="3113" spans="2:18" x14ac:dyDescent="0.25">
      <c r="B3113" s="1" t="s">
        <v>13</v>
      </c>
      <c r="C3113" s="1" t="s">
        <v>60</v>
      </c>
      <c r="D3113" s="1" t="s">
        <v>61</v>
      </c>
      <c r="E3113" s="1" t="s">
        <v>12</v>
      </c>
      <c r="F3113">
        <v>44</v>
      </c>
      <c r="G3113">
        <v>0.79</v>
      </c>
      <c r="H3113">
        <v>85</v>
      </c>
      <c r="I3113">
        <v>0.86</v>
      </c>
      <c r="K3113">
        <f t="shared" si="242"/>
        <v>36</v>
      </c>
      <c r="L3113">
        <f t="shared" si="243"/>
        <v>87</v>
      </c>
      <c r="M3113" t="str">
        <f>IF(COUNT(FIND({0,1,2,3,4,5,6,7,8,9},IF(ISBLANK(A3113),IF(LEN(TRIM(B3113))&gt;0,TRIM(B3113),TRIM(C3113)),"")))&gt;0,IF(ISBLANK(A3113),IF(LEN(TRIM(B3113))&gt;0,TRIM(B3113),TRIM(C3113)),""),"")</f>
        <v>36</v>
      </c>
      <c r="N3113" t="str">
        <f>IF(COUNT(FIND({0,1,2,3,4,5,6,7,8,9},IF(ISBLANK(A3113),IF(LEN(TRIM(B3113))&gt;0,TRIM(C3113),LEFT(D3113, 4)),"")))&gt;0,IF(ISBLANK(A3113),IF(LEN(TRIM(B3113))&gt;0,TRIM(C3113),LEFT(D3113, 4)),""),"")</f>
        <v>027</v>
      </c>
      <c r="O3113" t="str">
        <f t="shared" si="244"/>
        <v>NY</v>
      </c>
      <c r="P3113" t="str">
        <f>TRIM(IF(COUNT(FIND({0,1,2,3,4,5,6,7,8,9},B3113))&gt;0,D3113,IF(LEN(TRIM(B3113))&gt;0,CONCATENATE(B3113,C3113,D3113),MID(D3113,4,LEN(D3113)))))</f>
        <v>Dutchess</v>
      </c>
      <c r="Q3113">
        <f t="shared" si="245"/>
        <v>44</v>
      </c>
      <c r="R3113">
        <f t="shared" si="246"/>
        <v>85</v>
      </c>
    </row>
    <row r="3114" spans="2:18" x14ac:dyDescent="0.25">
      <c r="B3114" s="1" t="s">
        <v>13</v>
      </c>
      <c r="C3114" s="1" t="s">
        <v>41</v>
      </c>
      <c r="D3114" s="1" t="s">
        <v>233</v>
      </c>
      <c r="E3114" s="1" t="s">
        <v>12</v>
      </c>
      <c r="F3114">
        <v>43</v>
      </c>
      <c r="G3114">
        <v>0.78</v>
      </c>
      <c r="H3114">
        <v>57</v>
      </c>
      <c r="I3114">
        <v>0.57999999999999996</v>
      </c>
      <c r="K3114">
        <f t="shared" si="242"/>
        <v>36</v>
      </c>
      <c r="L3114">
        <f t="shared" si="243"/>
        <v>87</v>
      </c>
      <c r="M3114" t="str">
        <f>IF(COUNT(FIND({0,1,2,3,4,5,6,7,8,9},IF(ISBLANK(A3114),IF(LEN(TRIM(B3114))&gt;0,TRIM(B3114),TRIM(C3114)),"")))&gt;0,IF(ISBLANK(A3114),IF(LEN(TRIM(B3114))&gt;0,TRIM(B3114),TRIM(C3114)),""),"")</f>
        <v>36</v>
      </c>
      <c r="N3114" t="str">
        <f>IF(COUNT(FIND({0,1,2,3,4,5,6,7,8,9},IF(ISBLANK(A3114),IF(LEN(TRIM(B3114))&gt;0,TRIM(C3114),LEFT(D3114, 4)),"")))&gt;0,IF(ISBLANK(A3114),IF(LEN(TRIM(B3114))&gt;0,TRIM(C3114),LEFT(D3114, 4)),""),"")</f>
        <v>001</v>
      </c>
      <c r="O3114" t="str">
        <f t="shared" si="244"/>
        <v>NY</v>
      </c>
      <c r="P3114" t="str">
        <f>TRIM(IF(COUNT(FIND({0,1,2,3,4,5,6,7,8,9},B3114))&gt;0,D3114,IF(LEN(TRIM(B3114))&gt;0,CONCATENATE(B3114,C3114,D3114),MID(D3114,4,LEN(D3114)))))</f>
        <v>Albany</v>
      </c>
      <c r="Q3114">
        <f t="shared" si="245"/>
        <v>43</v>
      </c>
      <c r="R3114">
        <f t="shared" si="246"/>
        <v>57</v>
      </c>
    </row>
    <row r="3115" spans="2:18" x14ac:dyDescent="0.25">
      <c r="B3115" s="1" t="s">
        <v>84</v>
      </c>
      <c r="C3115" s="1" t="s">
        <v>113</v>
      </c>
      <c r="D3115" s="1" t="s">
        <v>90</v>
      </c>
      <c r="E3115" s="1" t="s">
        <v>86</v>
      </c>
      <c r="F3115">
        <v>41</v>
      </c>
      <c r="G3115">
        <v>0.74</v>
      </c>
      <c r="H3115">
        <v>61</v>
      </c>
      <c r="I3115">
        <v>0.62</v>
      </c>
      <c r="K3115">
        <f t="shared" si="242"/>
        <v>36</v>
      </c>
      <c r="L3115">
        <f t="shared" si="243"/>
        <v>87</v>
      </c>
      <c r="M3115" t="str">
        <f>IF(COUNT(FIND({0,1,2,3,4,5,6,7,8,9},IF(ISBLANK(A3115),IF(LEN(TRIM(B3115))&gt;0,TRIM(B3115),TRIM(C3115)),"")))&gt;0,IF(ISBLANK(A3115),IF(LEN(TRIM(B3115))&gt;0,TRIM(B3115),TRIM(C3115)),""),"")</f>
        <v>34</v>
      </c>
      <c r="N3115" t="str">
        <f>IF(COUNT(FIND({0,1,2,3,4,5,6,7,8,9},IF(ISBLANK(A3115),IF(LEN(TRIM(B3115))&gt;0,TRIM(C3115),LEFT(D3115, 4)),"")))&gt;0,IF(ISBLANK(A3115),IF(LEN(TRIM(B3115))&gt;0,TRIM(C3115),LEFT(D3115, 4)),""),"")</f>
        <v>013</v>
      </c>
      <c r="O3115" t="str">
        <f t="shared" si="244"/>
        <v>NJ</v>
      </c>
      <c r="P3115" t="str">
        <f>TRIM(IF(COUNT(FIND({0,1,2,3,4,5,6,7,8,9},B3115))&gt;0,D3115,IF(LEN(TRIM(B3115))&gt;0,CONCATENATE(B3115,C3115,D3115),MID(D3115,4,LEN(D3115)))))</f>
        <v>Essex</v>
      </c>
      <c r="Q3115">
        <f t="shared" si="245"/>
        <v>41</v>
      </c>
      <c r="R3115">
        <f t="shared" si="246"/>
        <v>61</v>
      </c>
    </row>
    <row r="3116" spans="2:18" x14ac:dyDescent="0.25">
      <c r="B3116" s="1" t="s">
        <v>84</v>
      </c>
      <c r="C3116" s="1" t="s">
        <v>48</v>
      </c>
      <c r="D3116" s="1" t="s">
        <v>250</v>
      </c>
      <c r="E3116" s="1" t="s">
        <v>86</v>
      </c>
      <c r="F3116">
        <v>40</v>
      </c>
      <c r="G3116">
        <v>0.72</v>
      </c>
      <c r="H3116">
        <v>74</v>
      </c>
      <c r="I3116">
        <v>0.75</v>
      </c>
      <c r="K3116">
        <f t="shared" si="242"/>
        <v>36</v>
      </c>
      <c r="L3116">
        <f t="shared" si="243"/>
        <v>87</v>
      </c>
      <c r="M3116" t="str">
        <f>IF(COUNT(FIND({0,1,2,3,4,5,6,7,8,9},IF(ISBLANK(A3116),IF(LEN(TRIM(B3116))&gt;0,TRIM(B3116),TRIM(C3116)),"")))&gt;0,IF(ISBLANK(A3116),IF(LEN(TRIM(B3116))&gt;0,TRIM(B3116),TRIM(C3116)),""),"")</f>
        <v>34</v>
      </c>
      <c r="N3116" t="str">
        <f>IF(COUNT(FIND({0,1,2,3,4,5,6,7,8,9},IF(ISBLANK(A3116),IF(LEN(TRIM(B3116))&gt;0,TRIM(C3116),LEFT(D3116, 4)),"")))&gt;0,IF(ISBLANK(A3116),IF(LEN(TRIM(B3116))&gt;0,TRIM(C3116),LEFT(D3116, 4)),""),"")</f>
        <v>029</v>
      </c>
      <c r="O3116" t="str">
        <f t="shared" si="244"/>
        <v>NJ</v>
      </c>
      <c r="P3116" t="str">
        <f>TRIM(IF(COUNT(FIND({0,1,2,3,4,5,6,7,8,9},B3116))&gt;0,D3116,IF(LEN(TRIM(B3116))&gt;0,CONCATENATE(B3116,C3116,D3116),MID(D3116,4,LEN(D3116)))))</f>
        <v>Ocean</v>
      </c>
      <c r="Q3116">
        <f t="shared" si="245"/>
        <v>40</v>
      </c>
      <c r="R3116">
        <f t="shared" si="246"/>
        <v>74</v>
      </c>
    </row>
    <row r="3117" spans="2:18" x14ac:dyDescent="0.25">
      <c r="B3117" s="1" t="s">
        <v>84</v>
      </c>
      <c r="C3117" s="1" t="s">
        <v>60</v>
      </c>
      <c r="D3117" s="1" t="s">
        <v>187</v>
      </c>
      <c r="E3117" s="1" t="s">
        <v>86</v>
      </c>
      <c r="F3117">
        <v>38</v>
      </c>
      <c r="G3117">
        <v>0.69</v>
      </c>
      <c r="H3117">
        <v>65</v>
      </c>
      <c r="I3117">
        <v>0.66</v>
      </c>
      <c r="K3117">
        <f t="shared" si="242"/>
        <v>36</v>
      </c>
      <c r="L3117">
        <f t="shared" si="243"/>
        <v>87</v>
      </c>
      <c r="M3117" t="str">
        <f>IF(COUNT(FIND({0,1,2,3,4,5,6,7,8,9},IF(ISBLANK(A3117),IF(LEN(TRIM(B3117))&gt;0,TRIM(B3117),TRIM(C3117)),"")))&gt;0,IF(ISBLANK(A3117),IF(LEN(TRIM(B3117))&gt;0,TRIM(B3117),TRIM(C3117)),""),"")</f>
        <v>34</v>
      </c>
      <c r="N3117" t="str">
        <f>IF(COUNT(FIND({0,1,2,3,4,5,6,7,8,9},IF(ISBLANK(A3117),IF(LEN(TRIM(B3117))&gt;0,TRIM(C3117),LEFT(D3117, 4)),"")))&gt;0,IF(ISBLANK(A3117),IF(LEN(TRIM(B3117))&gt;0,TRIM(C3117),LEFT(D3117, 4)),""),"")</f>
        <v>027</v>
      </c>
      <c r="O3117" t="str">
        <f t="shared" si="244"/>
        <v>NJ</v>
      </c>
      <c r="P3117" t="str">
        <f>TRIM(IF(COUNT(FIND({0,1,2,3,4,5,6,7,8,9},B3117))&gt;0,D3117,IF(LEN(TRIM(B3117))&gt;0,CONCATENATE(B3117,C3117,D3117),MID(D3117,4,LEN(D3117)))))</f>
        <v>Morris</v>
      </c>
      <c r="Q3117">
        <f t="shared" si="245"/>
        <v>38</v>
      </c>
      <c r="R3117">
        <f t="shared" si="246"/>
        <v>65</v>
      </c>
    </row>
    <row r="3118" spans="2:18" x14ac:dyDescent="0.25">
      <c r="B3118" s="1" t="s">
        <v>95</v>
      </c>
      <c r="C3118" s="1" t="s">
        <v>83</v>
      </c>
      <c r="D3118" s="1" t="s">
        <v>143</v>
      </c>
      <c r="E3118" s="1" t="s">
        <v>98</v>
      </c>
      <c r="F3118">
        <v>36</v>
      </c>
      <c r="G3118">
        <v>0.65</v>
      </c>
      <c r="H3118">
        <v>62</v>
      </c>
      <c r="I3118">
        <v>0.63</v>
      </c>
      <c r="K3118">
        <f t="shared" si="242"/>
        <v>36</v>
      </c>
      <c r="L3118">
        <f t="shared" si="243"/>
        <v>87</v>
      </c>
      <c r="M3118" t="str">
        <f>IF(COUNT(FIND({0,1,2,3,4,5,6,7,8,9},IF(ISBLANK(A3118),IF(LEN(TRIM(B3118))&gt;0,TRIM(B3118),TRIM(C3118)),"")))&gt;0,IF(ISBLANK(A3118),IF(LEN(TRIM(B3118))&gt;0,TRIM(B3118),TRIM(C3118)),""),"")</f>
        <v>12</v>
      </c>
      <c r="N3118" t="str">
        <f>IF(COUNT(FIND({0,1,2,3,4,5,6,7,8,9},IF(ISBLANK(A3118),IF(LEN(TRIM(B3118))&gt;0,TRIM(C3118),LEFT(D3118, 4)),"")))&gt;0,IF(ISBLANK(A3118),IF(LEN(TRIM(B3118))&gt;0,TRIM(C3118),LEFT(D3118, 4)),""),"")</f>
        <v>025</v>
      </c>
      <c r="O3118" t="str">
        <f t="shared" si="244"/>
        <v>Fl</v>
      </c>
      <c r="P3118" t="str">
        <f>TRIM(IF(COUNT(FIND({0,1,2,3,4,5,6,7,8,9},B3118))&gt;0,D3118,IF(LEN(TRIM(B3118))&gt;0,CONCATENATE(B3118,C3118,D3118),MID(D3118,4,LEN(D3118)))))</f>
        <v>Dade</v>
      </c>
      <c r="Q3118">
        <f t="shared" si="245"/>
        <v>36</v>
      </c>
      <c r="R3118">
        <f t="shared" si="246"/>
        <v>62</v>
      </c>
    </row>
    <row r="3119" spans="2:18" x14ac:dyDescent="0.25">
      <c r="B3119" s="1" t="s">
        <v>99</v>
      </c>
      <c r="C3119" s="1" t="s">
        <v>116</v>
      </c>
      <c r="D3119" s="1" t="s">
        <v>117</v>
      </c>
      <c r="E3119" s="1" t="s">
        <v>102</v>
      </c>
      <c r="F3119">
        <v>30</v>
      </c>
      <c r="G3119">
        <v>0.54</v>
      </c>
      <c r="H3119">
        <v>50</v>
      </c>
      <c r="I3119">
        <v>0.51</v>
      </c>
      <c r="K3119">
        <f t="shared" si="242"/>
        <v>36</v>
      </c>
      <c r="L3119">
        <f t="shared" si="243"/>
        <v>87</v>
      </c>
      <c r="M3119" t="str">
        <f>IF(COUNT(FIND({0,1,2,3,4,5,6,7,8,9},IF(ISBLANK(A3119),IF(LEN(TRIM(B3119))&gt;0,TRIM(B3119),TRIM(C3119)),"")))&gt;0,IF(ISBLANK(A3119),IF(LEN(TRIM(B3119))&gt;0,TRIM(B3119),TRIM(C3119)),""),"")</f>
        <v>06</v>
      </c>
      <c r="N3119" t="str">
        <f>IF(COUNT(FIND({0,1,2,3,4,5,6,7,8,9},IF(ISBLANK(A3119),IF(LEN(TRIM(B3119))&gt;0,TRIM(C3119),LEFT(D3119, 4)),"")))&gt;0,IF(ISBLANK(A3119),IF(LEN(TRIM(B3119))&gt;0,TRIM(C3119),LEFT(D3119, 4)),""),"")</f>
        <v>073</v>
      </c>
      <c r="O3119" t="str">
        <f t="shared" si="244"/>
        <v>Ca</v>
      </c>
      <c r="P3119" t="str">
        <f>TRIM(IF(COUNT(FIND({0,1,2,3,4,5,6,7,8,9},B3119))&gt;0,D3119,IF(LEN(TRIM(B3119))&gt;0,CONCATENATE(B3119,C3119,D3119),MID(D3119,4,LEN(D3119)))))</f>
        <v>San Diego</v>
      </c>
      <c r="Q3119">
        <f t="shared" si="245"/>
        <v>30</v>
      </c>
      <c r="R3119">
        <f t="shared" si="246"/>
        <v>50</v>
      </c>
    </row>
    <row r="3120" spans="2:18" x14ac:dyDescent="0.25">
      <c r="B3120" s="1" t="s">
        <v>56</v>
      </c>
      <c r="C3120" s="1" t="s">
        <v>83</v>
      </c>
      <c r="D3120" s="1" t="s">
        <v>25</v>
      </c>
      <c r="E3120" s="1" t="s">
        <v>59</v>
      </c>
      <c r="F3120">
        <v>30</v>
      </c>
      <c r="G3120">
        <v>0.54</v>
      </c>
      <c r="H3120">
        <v>45</v>
      </c>
      <c r="I3120">
        <v>0.46</v>
      </c>
      <c r="K3120">
        <f t="shared" si="242"/>
        <v>36</v>
      </c>
      <c r="L3120">
        <f t="shared" si="243"/>
        <v>87</v>
      </c>
      <c r="M3120" t="str">
        <f>IF(COUNT(FIND({0,1,2,3,4,5,6,7,8,9},IF(ISBLANK(A3120),IF(LEN(TRIM(B3120))&gt;0,TRIM(B3120),TRIM(C3120)),"")))&gt;0,IF(ISBLANK(A3120),IF(LEN(TRIM(B3120))&gt;0,TRIM(B3120),TRIM(C3120)),""),"")</f>
        <v>25</v>
      </c>
      <c r="N3120" t="str">
        <f>IF(COUNT(FIND({0,1,2,3,4,5,6,7,8,9},IF(ISBLANK(A3120),IF(LEN(TRIM(B3120))&gt;0,TRIM(C3120),LEFT(D3120, 4)),"")))&gt;0,IF(ISBLANK(A3120),IF(LEN(TRIM(B3120))&gt;0,TRIM(C3120),LEFT(D3120, 4)),""),"")</f>
        <v>025</v>
      </c>
      <c r="O3120" t="str">
        <f t="shared" si="244"/>
        <v>Ma</v>
      </c>
      <c r="P3120" t="str">
        <f>TRIM(IF(COUNT(FIND({0,1,2,3,4,5,6,7,8,9},B3120))&gt;0,D3120,IF(LEN(TRIM(B3120))&gt;0,CONCATENATE(B3120,C3120,D3120),MID(D3120,4,LEN(D3120)))))</f>
        <v>Suffolk</v>
      </c>
      <c r="Q3120">
        <f t="shared" si="245"/>
        <v>30</v>
      </c>
      <c r="R3120">
        <f t="shared" si="246"/>
        <v>45</v>
      </c>
    </row>
    <row r="3121" spans="2:18" x14ac:dyDescent="0.25">
      <c r="B3121" s="1" t="s">
        <v>13</v>
      </c>
      <c r="C3121" s="1" t="s">
        <v>154</v>
      </c>
      <c r="D3121" s="1" t="s">
        <v>155</v>
      </c>
      <c r="E3121" s="1" t="s">
        <v>12</v>
      </c>
      <c r="F3121">
        <v>28</v>
      </c>
      <c r="G3121">
        <v>0.51</v>
      </c>
      <c r="H3121">
        <v>46</v>
      </c>
      <c r="I3121">
        <v>0.47</v>
      </c>
      <c r="K3121">
        <f t="shared" si="242"/>
        <v>36</v>
      </c>
      <c r="L3121">
        <f t="shared" si="243"/>
        <v>87</v>
      </c>
      <c r="M3121" t="str">
        <f>IF(COUNT(FIND({0,1,2,3,4,5,6,7,8,9},IF(ISBLANK(A3121),IF(LEN(TRIM(B3121))&gt;0,TRIM(B3121),TRIM(C3121)),"")))&gt;0,IF(ISBLANK(A3121),IF(LEN(TRIM(B3121))&gt;0,TRIM(B3121),TRIM(C3121)),""),"")</f>
        <v>36</v>
      </c>
      <c r="N3121" t="str">
        <f>IF(COUNT(FIND({0,1,2,3,4,5,6,7,8,9},IF(ISBLANK(A3121),IF(LEN(TRIM(B3121))&gt;0,TRIM(C3121),LEFT(D3121, 4)),"")))&gt;0,IF(ISBLANK(A3121),IF(LEN(TRIM(B3121))&gt;0,TRIM(C3121),LEFT(D3121, 4)),""),"")</f>
        <v>079</v>
      </c>
      <c r="O3121" t="str">
        <f t="shared" si="244"/>
        <v>NY</v>
      </c>
      <c r="P3121" t="str">
        <f>TRIM(IF(COUNT(FIND({0,1,2,3,4,5,6,7,8,9},B3121))&gt;0,D3121,IF(LEN(TRIM(B3121))&gt;0,CONCATENATE(B3121,C3121,D3121),MID(D3121,4,LEN(D3121)))))</f>
        <v>Putnam</v>
      </c>
      <c r="Q3121">
        <f t="shared" si="245"/>
        <v>28</v>
      </c>
      <c r="R3121">
        <f t="shared" si="246"/>
        <v>46</v>
      </c>
    </row>
    <row r="3122" spans="2:18" x14ac:dyDescent="0.25">
      <c r="B3122" s="1" t="s">
        <v>95</v>
      </c>
      <c r="C3122" s="1" t="s">
        <v>66</v>
      </c>
      <c r="D3122" s="1" t="s">
        <v>131</v>
      </c>
      <c r="E3122" s="1" t="s">
        <v>98</v>
      </c>
      <c r="F3122">
        <v>27</v>
      </c>
      <c r="G3122">
        <v>0.49</v>
      </c>
      <c r="H3122">
        <v>50</v>
      </c>
      <c r="I3122">
        <v>0.51</v>
      </c>
      <c r="K3122">
        <f t="shared" si="242"/>
        <v>36</v>
      </c>
      <c r="L3122">
        <f t="shared" si="243"/>
        <v>87</v>
      </c>
      <c r="M3122" t="str">
        <f>IF(COUNT(FIND({0,1,2,3,4,5,6,7,8,9},IF(ISBLANK(A3122),IF(LEN(TRIM(B3122))&gt;0,TRIM(B3122),TRIM(C3122)),"")))&gt;0,IF(ISBLANK(A3122),IF(LEN(TRIM(B3122))&gt;0,TRIM(B3122),TRIM(C3122)),""),"")</f>
        <v>12</v>
      </c>
      <c r="N3122" t="str">
        <f>IF(COUNT(FIND({0,1,2,3,4,5,6,7,8,9},IF(ISBLANK(A3122),IF(LEN(TRIM(B3122))&gt;0,TRIM(C3122),LEFT(D3122, 4)),"")))&gt;0,IF(ISBLANK(A3122),IF(LEN(TRIM(B3122))&gt;0,TRIM(C3122),LEFT(D3122, 4)),""),"")</f>
        <v>057</v>
      </c>
      <c r="O3122" t="str">
        <f t="shared" si="244"/>
        <v>Fl</v>
      </c>
      <c r="P3122" t="str">
        <f>TRIM(IF(COUNT(FIND({0,1,2,3,4,5,6,7,8,9},B3122))&gt;0,D3122,IF(LEN(TRIM(B3122))&gt;0,CONCATENATE(B3122,C3122,D3122),MID(D3122,4,LEN(D3122)))))</f>
        <v>Hillsborough</v>
      </c>
      <c r="Q3122">
        <f t="shared" si="245"/>
        <v>27</v>
      </c>
      <c r="R3122">
        <f t="shared" si="246"/>
        <v>50</v>
      </c>
    </row>
    <row r="3123" spans="2:18" x14ac:dyDescent="0.25">
      <c r="B3123" s="1" t="s">
        <v>95</v>
      </c>
      <c r="C3123" s="1" t="s">
        <v>54</v>
      </c>
      <c r="D3123" s="1" t="s">
        <v>332</v>
      </c>
      <c r="E3123" s="1" t="s">
        <v>98</v>
      </c>
      <c r="F3123">
        <v>27</v>
      </c>
      <c r="G3123">
        <v>0.49</v>
      </c>
      <c r="H3123">
        <v>54</v>
      </c>
      <c r="I3123">
        <v>0.55000000000000004</v>
      </c>
      <c r="K3123">
        <f t="shared" si="242"/>
        <v>36</v>
      </c>
      <c r="L3123">
        <f t="shared" si="243"/>
        <v>87</v>
      </c>
      <c r="M3123" t="str">
        <f>IF(COUNT(FIND({0,1,2,3,4,5,6,7,8,9},IF(ISBLANK(A3123),IF(LEN(TRIM(B3123))&gt;0,TRIM(B3123),TRIM(C3123)),"")))&gt;0,IF(ISBLANK(A3123),IF(LEN(TRIM(B3123))&gt;0,TRIM(B3123),TRIM(C3123)),""),"")</f>
        <v>12</v>
      </c>
      <c r="N3123" t="str">
        <f>IF(COUNT(FIND({0,1,2,3,4,5,6,7,8,9},IF(ISBLANK(A3123),IF(LEN(TRIM(B3123))&gt;0,TRIM(C3123),LEFT(D3123, 4)),"")))&gt;0,IF(ISBLANK(A3123),IF(LEN(TRIM(B3123))&gt;0,TRIM(C3123),LEFT(D3123, 4)),""),"")</f>
        <v>071</v>
      </c>
      <c r="O3123" t="str">
        <f t="shared" si="244"/>
        <v>Fl</v>
      </c>
      <c r="P3123" t="str">
        <f>TRIM(IF(COUNT(FIND({0,1,2,3,4,5,6,7,8,9},B3123))&gt;0,D3123,IF(LEN(TRIM(B3123))&gt;0,CONCATENATE(B3123,C3123,D3123),MID(D3123,4,LEN(D3123)))))</f>
        <v>Lee</v>
      </c>
      <c r="Q3123">
        <f t="shared" si="245"/>
        <v>27</v>
      </c>
      <c r="R3123">
        <f t="shared" si="246"/>
        <v>54</v>
      </c>
    </row>
    <row r="3124" spans="2:18" x14ac:dyDescent="0.25">
      <c r="B3124" s="1" t="s">
        <v>162</v>
      </c>
      <c r="C3124" s="1" t="s">
        <v>113</v>
      </c>
      <c r="D3124" s="1" t="s">
        <v>163</v>
      </c>
      <c r="E3124" s="1" t="s">
        <v>164</v>
      </c>
      <c r="F3124">
        <v>25</v>
      </c>
      <c r="G3124">
        <v>0.45</v>
      </c>
      <c r="H3124">
        <v>42</v>
      </c>
      <c r="I3124">
        <v>0.42</v>
      </c>
      <c r="K3124">
        <f t="shared" si="242"/>
        <v>36</v>
      </c>
      <c r="L3124">
        <f t="shared" si="243"/>
        <v>87</v>
      </c>
      <c r="M3124" t="str">
        <f>IF(COUNT(FIND({0,1,2,3,4,5,6,7,8,9},IF(ISBLANK(A3124),IF(LEN(TRIM(B3124))&gt;0,TRIM(B3124),TRIM(C3124)),"")))&gt;0,IF(ISBLANK(A3124),IF(LEN(TRIM(B3124))&gt;0,TRIM(B3124),TRIM(C3124)),""),"")</f>
        <v>04</v>
      </c>
      <c r="N3124" t="str">
        <f>IF(COUNT(FIND({0,1,2,3,4,5,6,7,8,9},IF(ISBLANK(A3124),IF(LEN(TRIM(B3124))&gt;0,TRIM(C3124),LEFT(D3124, 4)),"")))&gt;0,IF(ISBLANK(A3124),IF(LEN(TRIM(B3124))&gt;0,TRIM(C3124),LEFT(D3124, 4)),""),"")</f>
        <v>013</v>
      </c>
      <c r="O3124" t="str">
        <f t="shared" si="244"/>
        <v>Az</v>
      </c>
      <c r="P3124" t="str">
        <f>TRIM(IF(COUNT(FIND({0,1,2,3,4,5,6,7,8,9},B3124))&gt;0,D3124,IF(LEN(TRIM(B3124))&gt;0,CONCATENATE(B3124,C3124,D3124),MID(D3124,4,LEN(D3124)))))</f>
        <v>Maricopa</v>
      </c>
      <c r="Q3124">
        <f t="shared" si="245"/>
        <v>25</v>
      </c>
      <c r="R3124">
        <f t="shared" si="246"/>
        <v>42</v>
      </c>
    </row>
    <row r="3125" spans="2:18" x14ac:dyDescent="0.25">
      <c r="B3125" s="1" t="s">
        <v>95</v>
      </c>
      <c r="C3125" s="1" t="s">
        <v>50</v>
      </c>
      <c r="D3125" s="1" t="s">
        <v>55</v>
      </c>
      <c r="E3125" s="1" t="s">
        <v>98</v>
      </c>
      <c r="F3125">
        <v>24</v>
      </c>
      <c r="G3125">
        <v>0.43</v>
      </c>
      <c r="H3125">
        <v>49</v>
      </c>
      <c r="I3125">
        <v>0.5</v>
      </c>
      <c r="K3125">
        <f t="shared" si="242"/>
        <v>36</v>
      </c>
      <c r="L3125">
        <f t="shared" si="243"/>
        <v>87</v>
      </c>
      <c r="M3125" t="str">
        <f>IF(COUNT(FIND({0,1,2,3,4,5,6,7,8,9},IF(ISBLANK(A3125),IF(LEN(TRIM(B3125))&gt;0,TRIM(B3125),TRIM(C3125)),"")))&gt;0,IF(ISBLANK(A3125),IF(LEN(TRIM(B3125))&gt;0,TRIM(B3125),TRIM(C3125)),""),"")</f>
        <v>12</v>
      </c>
      <c r="N3125" t="str">
        <f>IF(COUNT(FIND({0,1,2,3,4,5,6,7,8,9},IF(ISBLANK(A3125),IF(LEN(TRIM(B3125))&gt;0,TRIM(C3125),LEFT(D3125, 4)),"")))&gt;0,IF(ISBLANK(A3125),IF(LEN(TRIM(B3125))&gt;0,TRIM(C3125),LEFT(D3125, 4)),""),"")</f>
        <v>095</v>
      </c>
      <c r="O3125" t="str">
        <f t="shared" si="244"/>
        <v>Fl</v>
      </c>
      <c r="P3125" t="str">
        <f>TRIM(IF(COUNT(FIND({0,1,2,3,4,5,6,7,8,9},B3125))&gt;0,D3125,IF(LEN(TRIM(B3125))&gt;0,CONCATENATE(B3125,C3125,D3125),MID(D3125,4,LEN(D3125)))))</f>
        <v>Orange</v>
      </c>
      <c r="Q3125">
        <f t="shared" si="245"/>
        <v>24</v>
      </c>
      <c r="R3125">
        <f t="shared" si="246"/>
        <v>49</v>
      </c>
    </row>
    <row r="3126" spans="2:18" x14ac:dyDescent="0.25">
      <c r="B3126" s="1" t="s">
        <v>128</v>
      </c>
      <c r="C3126" s="1" t="s">
        <v>89</v>
      </c>
      <c r="D3126" s="1" t="s">
        <v>67</v>
      </c>
      <c r="E3126" s="1" t="s">
        <v>129</v>
      </c>
      <c r="F3126">
        <v>24</v>
      </c>
      <c r="G3126">
        <v>0.43</v>
      </c>
      <c r="H3126">
        <v>42</v>
      </c>
      <c r="I3126">
        <v>0.42</v>
      </c>
      <c r="K3126">
        <f t="shared" si="242"/>
        <v>36</v>
      </c>
      <c r="L3126">
        <f t="shared" si="243"/>
        <v>87</v>
      </c>
      <c r="M3126" t="str">
        <f>IF(COUNT(FIND({0,1,2,3,4,5,6,7,8,9},IF(ISBLANK(A3126),IF(LEN(TRIM(B3126))&gt;0,TRIM(B3126),TRIM(C3126)),"")))&gt;0,IF(ISBLANK(A3126),IF(LEN(TRIM(B3126))&gt;0,TRIM(B3126),TRIM(C3126)),""),"")</f>
        <v>24</v>
      </c>
      <c r="N3126" t="str">
        <f>IF(COUNT(FIND({0,1,2,3,4,5,6,7,8,9},IF(ISBLANK(A3126),IF(LEN(TRIM(B3126))&gt;0,TRIM(C3126),LEFT(D3126, 4)),"")))&gt;0,IF(ISBLANK(A3126),IF(LEN(TRIM(B3126))&gt;0,TRIM(C3126),LEFT(D3126, 4)),""),"")</f>
        <v>031</v>
      </c>
      <c r="O3126" t="str">
        <f t="shared" si="244"/>
        <v>Md</v>
      </c>
      <c r="P3126" t="str">
        <f>TRIM(IF(COUNT(FIND({0,1,2,3,4,5,6,7,8,9},B3126))&gt;0,D3126,IF(LEN(TRIM(B3126))&gt;0,CONCATENATE(B3126,C3126,D3126),MID(D3126,4,LEN(D3126)))))</f>
        <v>Montgomery</v>
      </c>
      <c r="Q3126">
        <f t="shared" si="245"/>
        <v>24</v>
      </c>
      <c r="R3126">
        <f t="shared" si="246"/>
        <v>42</v>
      </c>
    </row>
    <row r="3127" spans="2:18" x14ac:dyDescent="0.25">
      <c r="B3127" s="1" t="s">
        <v>95</v>
      </c>
      <c r="C3127" s="1" t="s">
        <v>126</v>
      </c>
      <c r="D3127" s="1" t="s">
        <v>350</v>
      </c>
      <c r="E3127" s="1" t="s">
        <v>98</v>
      </c>
      <c r="F3127">
        <v>24</v>
      </c>
      <c r="G3127">
        <v>0.43</v>
      </c>
      <c r="H3127">
        <v>49</v>
      </c>
      <c r="I3127">
        <v>0.5</v>
      </c>
      <c r="K3127">
        <f t="shared" si="242"/>
        <v>36</v>
      </c>
      <c r="L3127">
        <f t="shared" si="243"/>
        <v>87</v>
      </c>
      <c r="M3127" t="str">
        <f>IF(COUNT(FIND({0,1,2,3,4,5,6,7,8,9},IF(ISBLANK(A3127),IF(LEN(TRIM(B3127))&gt;0,TRIM(B3127),TRIM(C3127)),"")))&gt;0,IF(ISBLANK(A3127),IF(LEN(TRIM(B3127))&gt;0,TRIM(B3127),TRIM(C3127)),""),"")</f>
        <v>12</v>
      </c>
      <c r="N3127" t="str">
        <f>IF(COUNT(FIND({0,1,2,3,4,5,6,7,8,9},IF(ISBLANK(A3127),IF(LEN(TRIM(B3127))&gt;0,TRIM(C3127),LEFT(D3127, 4)),"")))&gt;0,IF(ISBLANK(A3127),IF(LEN(TRIM(B3127))&gt;0,TRIM(C3127),LEFT(D3127, 4)),""),"")</f>
        <v>009</v>
      </c>
      <c r="O3127" t="str">
        <f t="shared" si="244"/>
        <v>Fl</v>
      </c>
      <c r="P3127" t="str">
        <f>TRIM(IF(COUNT(FIND({0,1,2,3,4,5,6,7,8,9},B3127))&gt;0,D3127,IF(LEN(TRIM(B3127))&gt;0,CONCATENATE(B3127,C3127,D3127),MID(D3127,4,LEN(D3127)))))</f>
        <v>Brevard</v>
      </c>
      <c r="Q3127">
        <f t="shared" si="245"/>
        <v>24</v>
      </c>
      <c r="R3127">
        <f t="shared" si="246"/>
        <v>49</v>
      </c>
    </row>
    <row r="3128" spans="2:18" x14ac:dyDescent="0.25">
      <c r="B3128" s="1" t="s">
        <v>95</v>
      </c>
      <c r="C3128" s="1" t="s">
        <v>24</v>
      </c>
      <c r="D3128" s="1" t="s">
        <v>108</v>
      </c>
      <c r="E3128" s="1" t="s">
        <v>98</v>
      </c>
      <c r="F3128">
        <v>23</v>
      </c>
      <c r="G3128">
        <v>0.42</v>
      </c>
      <c r="H3128">
        <v>36</v>
      </c>
      <c r="I3128">
        <v>0.36</v>
      </c>
      <c r="K3128">
        <f t="shared" si="242"/>
        <v>36</v>
      </c>
      <c r="L3128">
        <f t="shared" si="243"/>
        <v>87</v>
      </c>
      <c r="M3128" t="str">
        <f>IF(COUNT(FIND({0,1,2,3,4,5,6,7,8,9},IF(ISBLANK(A3128),IF(LEN(TRIM(B3128))&gt;0,TRIM(B3128),TRIM(C3128)),"")))&gt;0,IF(ISBLANK(A3128),IF(LEN(TRIM(B3128))&gt;0,TRIM(B3128),TRIM(C3128)),""),"")</f>
        <v>12</v>
      </c>
      <c r="N3128" t="str">
        <f>IF(COUNT(FIND({0,1,2,3,4,5,6,7,8,9},IF(ISBLANK(A3128),IF(LEN(TRIM(B3128))&gt;0,TRIM(C3128),LEFT(D3128, 4)),"")))&gt;0,IF(ISBLANK(A3128),IF(LEN(TRIM(B3128))&gt;0,TRIM(C3128),LEFT(D3128, 4)),""),"")</f>
        <v>103</v>
      </c>
      <c r="O3128" t="str">
        <f t="shared" si="244"/>
        <v>Fl</v>
      </c>
      <c r="P3128" t="str">
        <f>TRIM(IF(COUNT(FIND({0,1,2,3,4,5,6,7,8,9},B3128))&gt;0,D3128,IF(LEN(TRIM(B3128))&gt;0,CONCATENATE(B3128,C3128,D3128),MID(D3128,4,LEN(D3128)))))</f>
        <v>Pinellas</v>
      </c>
      <c r="Q3128">
        <f t="shared" si="245"/>
        <v>23</v>
      </c>
      <c r="R3128">
        <f t="shared" si="246"/>
        <v>36</v>
      </c>
    </row>
    <row r="3129" spans="2:18" x14ac:dyDescent="0.25">
      <c r="B3129" s="1" t="s">
        <v>13</v>
      </c>
      <c r="C3129" s="1" t="s">
        <v>32</v>
      </c>
      <c r="D3129" s="1" t="s">
        <v>33</v>
      </c>
      <c r="E3129" s="1" t="s">
        <v>12</v>
      </c>
      <c r="F3129">
        <v>23</v>
      </c>
      <c r="G3129">
        <v>0.42</v>
      </c>
      <c r="H3129">
        <v>41</v>
      </c>
      <c r="I3129">
        <v>0.41</v>
      </c>
      <c r="K3129">
        <f t="shared" si="242"/>
        <v>36</v>
      </c>
      <c r="L3129">
        <f t="shared" si="243"/>
        <v>87</v>
      </c>
      <c r="M3129" t="str">
        <f>IF(COUNT(FIND({0,1,2,3,4,5,6,7,8,9},IF(ISBLANK(A3129),IF(LEN(TRIM(B3129))&gt;0,TRIM(B3129),TRIM(C3129)),"")))&gt;0,IF(ISBLANK(A3129),IF(LEN(TRIM(B3129))&gt;0,TRIM(B3129),TRIM(C3129)),""),"")</f>
        <v>36</v>
      </c>
      <c r="N3129" t="str">
        <f>IF(COUNT(FIND({0,1,2,3,4,5,6,7,8,9},IF(ISBLANK(A3129),IF(LEN(TRIM(B3129))&gt;0,TRIM(C3129),LEFT(D3129, 4)),"")))&gt;0,IF(ISBLANK(A3129),IF(LEN(TRIM(B3129))&gt;0,TRIM(C3129),LEFT(D3129, 4)),""),"")</f>
        <v>055</v>
      </c>
      <c r="O3129" t="str">
        <f t="shared" si="244"/>
        <v>NY</v>
      </c>
      <c r="P3129" t="str">
        <f>TRIM(IF(COUNT(FIND({0,1,2,3,4,5,6,7,8,9},B3129))&gt;0,D3129,IF(LEN(TRIM(B3129))&gt;0,CONCATENATE(B3129,C3129,D3129),MID(D3129,4,LEN(D3129)))))</f>
        <v>Monroe</v>
      </c>
      <c r="Q3129">
        <f t="shared" si="245"/>
        <v>23</v>
      </c>
      <c r="R3129">
        <f t="shared" si="246"/>
        <v>41</v>
      </c>
    </row>
    <row r="3130" spans="2:18" x14ac:dyDescent="0.25">
      <c r="B3130" s="1" t="s">
        <v>13</v>
      </c>
      <c r="C3130" s="1" t="s">
        <v>48</v>
      </c>
      <c r="D3130" s="1" t="s">
        <v>49</v>
      </c>
      <c r="E3130" s="1" t="s">
        <v>12</v>
      </c>
      <c r="F3130">
        <v>23</v>
      </c>
      <c r="G3130">
        <v>0.42</v>
      </c>
      <c r="H3130">
        <v>31</v>
      </c>
      <c r="I3130">
        <v>0.31</v>
      </c>
      <c r="K3130">
        <f t="shared" si="242"/>
        <v>36</v>
      </c>
      <c r="L3130">
        <f t="shared" si="243"/>
        <v>87</v>
      </c>
      <c r="M3130" t="str">
        <f>IF(COUNT(FIND({0,1,2,3,4,5,6,7,8,9},IF(ISBLANK(A3130),IF(LEN(TRIM(B3130))&gt;0,TRIM(B3130),TRIM(C3130)),"")))&gt;0,IF(ISBLANK(A3130),IF(LEN(TRIM(B3130))&gt;0,TRIM(B3130),TRIM(C3130)),""),"")</f>
        <v>36</v>
      </c>
      <c r="N3130" t="str">
        <f>IF(COUNT(FIND({0,1,2,3,4,5,6,7,8,9},IF(ISBLANK(A3130),IF(LEN(TRIM(B3130))&gt;0,TRIM(C3130),LEFT(D3130, 4)),"")))&gt;0,IF(ISBLANK(A3130),IF(LEN(TRIM(B3130))&gt;0,TRIM(C3130),LEFT(D3130, 4)),""),"")</f>
        <v>029</v>
      </c>
      <c r="O3130" t="str">
        <f t="shared" si="244"/>
        <v>NY</v>
      </c>
      <c r="P3130" t="str">
        <f>TRIM(IF(COUNT(FIND({0,1,2,3,4,5,6,7,8,9},B3130))&gt;0,D3130,IF(LEN(TRIM(B3130))&gt;0,CONCATENATE(B3130,C3130,D3130),MID(D3130,4,LEN(D3130)))))</f>
        <v>Erie</v>
      </c>
      <c r="Q3130">
        <f t="shared" si="245"/>
        <v>23</v>
      </c>
      <c r="R3130">
        <f t="shared" si="246"/>
        <v>31</v>
      </c>
    </row>
    <row r="3131" spans="2:18" x14ac:dyDescent="0.25">
      <c r="B3131" s="1" t="s">
        <v>144</v>
      </c>
      <c r="C3131" s="1" t="s">
        <v>89</v>
      </c>
      <c r="D3131" s="1" t="s">
        <v>145</v>
      </c>
      <c r="E3131" s="1" t="s">
        <v>146</v>
      </c>
      <c r="F3131">
        <v>22</v>
      </c>
      <c r="G3131">
        <v>0.4</v>
      </c>
      <c r="H3131">
        <v>38</v>
      </c>
      <c r="I3131">
        <v>0.38</v>
      </c>
      <c r="K3131">
        <f t="shared" si="242"/>
        <v>36</v>
      </c>
      <c r="L3131">
        <f t="shared" si="243"/>
        <v>87</v>
      </c>
      <c r="M3131" t="str">
        <f>IF(COUNT(FIND({0,1,2,3,4,5,6,7,8,9},IF(ISBLANK(A3131),IF(LEN(TRIM(B3131))&gt;0,TRIM(B3131),TRIM(C3131)),"")))&gt;0,IF(ISBLANK(A3131),IF(LEN(TRIM(B3131))&gt;0,TRIM(B3131),TRIM(C3131)),""),"")</f>
        <v>17</v>
      </c>
      <c r="N3131" t="str">
        <f>IF(COUNT(FIND({0,1,2,3,4,5,6,7,8,9},IF(ISBLANK(A3131),IF(LEN(TRIM(B3131))&gt;0,TRIM(C3131),LEFT(D3131, 4)),"")))&gt;0,IF(ISBLANK(A3131),IF(LEN(TRIM(B3131))&gt;0,TRIM(C3131),LEFT(D3131, 4)),""),"")</f>
        <v>031</v>
      </c>
      <c r="O3131" t="str">
        <f t="shared" si="244"/>
        <v>Il</v>
      </c>
      <c r="P3131" t="str">
        <f>TRIM(IF(COUNT(FIND({0,1,2,3,4,5,6,7,8,9},B3131))&gt;0,D3131,IF(LEN(TRIM(B3131))&gt;0,CONCATENATE(B3131,C3131,D3131),MID(D3131,4,LEN(D3131)))))</f>
        <v>Cook</v>
      </c>
      <c r="Q3131">
        <f t="shared" si="245"/>
        <v>22</v>
      </c>
      <c r="R3131">
        <f t="shared" si="246"/>
        <v>38</v>
      </c>
    </row>
    <row r="3132" spans="2:18" x14ac:dyDescent="0.25">
      <c r="B3132" s="1" t="s">
        <v>99</v>
      </c>
      <c r="C3132" s="1" t="s">
        <v>133</v>
      </c>
      <c r="D3132" s="1" t="s">
        <v>247</v>
      </c>
      <c r="E3132" s="1" t="s">
        <v>102</v>
      </c>
      <c r="F3132">
        <v>22</v>
      </c>
      <c r="G3132">
        <v>0.4</v>
      </c>
      <c r="H3132">
        <v>25</v>
      </c>
      <c r="I3132">
        <v>0.25</v>
      </c>
      <c r="K3132">
        <f t="shared" si="242"/>
        <v>36</v>
      </c>
      <c r="L3132">
        <f t="shared" si="243"/>
        <v>87</v>
      </c>
      <c r="M3132" t="str">
        <f>IF(COUNT(FIND({0,1,2,3,4,5,6,7,8,9},IF(ISBLANK(A3132),IF(LEN(TRIM(B3132))&gt;0,TRIM(B3132),TRIM(C3132)),"")))&gt;0,IF(ISBLANK(A3132),IF(LEN(TRIM(B3132))&gt;0,TRIM(B3132),TRIM(C3132)),""),"")</f>
        <v>06</v>
      </c>
      <c r="N3132" t="str">
        <f>IF(COUNT(FIND({0,1,2,3,4,5,6,7,8,9},IF(ISBLANK(A3132),IF(LEN(TRIM(B3132))&gt;0,TRIM(C3132),LEFT(D3132, 4)),"")))&gt;0,IF(ISBLANK(A3132),IF(LEN(TRIM(B3132))&gt;0,TRIM(C3132),LEFT(D3132, 4)),""),"")</f>
        <v>075</v>
      </c>
      <c r="O3132" t="str">
        <f t="shared" si="244"/>
        <v>Ca</v>
      </c>
      <c r="P3132" t="str">
        <f>TRIM(IF(COUNT(FIND({0,1,2,3,4,5,6,7,8,9},B3132))&gt;0,D3132,IF(LEN(TRIM(B3132))&gt;0,CONCATENATE(B3132,C3132,D3132),MID(D3132,4,LEN(D3132)))))</f>
        <v>San Francisco</v>
      </c>
      <c r="Q3132">
        <f t="shared" si="245"/>
        <v>22</v>
      </c>
      <c r="R3132">
        <f t="shared" si="246"/>
        <v>25</v>
      </c>
    </row>
    <row r="3133" spans="2:18" x14ac:dyDescent="0.25">
      <c r="B3133" s="1" t="s">
        <v>84</v>
      </c>
      <c r="C3133" s="1" t="s">
        <v>83</v>
      </c>
      <c r="D3133" s="1" t="s">
        <v>228</v>
      </c>
      <c r="E3133" s="1" t="s">
        <v>86</v>
      </c>
      <c r="F3133">
        <v>21</v>
      </c>
      <c r="G3133">
        <v>0.38</v>
      </c>
      <c r="H3133">
        <v>40</v>
      </c>
      <c r="I3133">
        <v>0.4</v>
      </c>
      <c r="K3133">
        <f t="shared" si="242"/>
        <v>36</v>
      </c>
      <c r="L3133">
        <f t="shared" si="243"/>
        <v>87</v>
      </c>
      <c r="M3133" t="str">
        <f>IF(COUNT(FIND({0,1,2,3,4,5,6,7,8,9},IF(ISBLANK(A3133),IF(LEN(TRIM(B3133))&gt;0,TRIM(B3133),TRIM(C3133)),"")))&gt;0,IF(ISBLANK(A3133),IF(LEN(TRIM(B3133))&gt;0,TRIM(B3133),TRIM(C3133)),""),"")</f>
        <v>34</v>
      </c>
      <c r="N3133" t="str">
        <f>IF(COUNT(FIND({0,1,2,3,4,5,6,7,8,9},IF(ISBLANK(A3133),IF(LEN(TRIM(B3133))&gt;0,TRIM(C3133),LEFT(D3133, 4)),"")))&gt;0,IF(ISBLANK(A3133),IF(LEN(TRIM(B3133))&gt;0,TRIM(C3133),LEFT(D3133, 4)),""),"")</f>
        <v>025</v>
      </c>
      <c r="O3133" t="str">
        <f t="shared" si="244"/>
        <v>NJ</v>
      </c>
      <c r="P3133" t="str">
        <f>TRIM(IF(COUNT(FIND({0,1,2,3,4,5,6,7,8,9},B3133))&gt;0,D3133,IF(LEN(TRIM(B3133))&gt;0,CONCATENATE(B3133,C3133,D3133),MID(D3133,4,LEN(D3133)))))</f>
        <v>Monmouth</v>
      </c>
      <c r="Q3133">
        <f t="shared" si="245"/>
        <v>21</v>
      </c>
      <c r="R3133">
        <f t="shared" si="246"/>
        <v>40</v>
      </c>
    </row>
    <row r="3134" spans="2:18" x14ac:dyDescent="0.25">
      <c r="B3134" s="1" t="s">
        <v>56</v>
      </c>
      <c r="C3134" s="1" t="s">
        <v>57</v>
      </c>
      <c r="D3134" s="1" t="s">
        <v>58</v>
      </c>
      <c r="E3134" s="1" t="s">
        <v>59</v>
      </c>
      <c r="F3134">
        <v>21</v>
      </c>
      <c r="G3134">
        <v>0.38</v>
      </c>
      <c r="H3134">
        <v>28</v>
      </c>
      <c r="I3134">
        <v>0.28000000000000003</v>
      </c>
      <c r="K3134">
        <f t="shared" si="242"/>
        <v>36</v>
      </c>
      <c r="L3134">
        <f t="shared" si="243"/>
        <v>87</v>
      </c>
      <c r="M3134" t="str">
        <f>IF(COUNT(FIND({0,1,2,3,4,5,6,7,8,9},IF(ISBLANK(A3134),IF(LEN(TRIM(B3134))&gt;0,TRIM(B3134),TRIM(C3134)),"")))&gt;0,IF(ISBLANK(A3134),IF(LEN(TRIM(B3134))&gt;0,TRIM(B3134),TRIM(C3134)),""),"")</f>
        <v>25</v>
      </c>
      <c r="N3134" t="str">
        <f>IF(COUNT(FIND({0,1,2,3,4,5,6,7,8,9},IF(ISBLANK(A3134),IF(LEN(TRIM(B3134))&gt;0,TRIM(C3134),LEFT(D3134, 4)),"")))&gt;0,IF(ISBLANK(A3134),IF(LEN(TRIM(B3134))&gt;0,TRIM(C3134),LEFT(D3134, 4)),""),"")</f>
        <v>017</v>
      </c>
      <c r="O3134" t="str">
        <f t="shared" si="244"/>
        <v>Ma</v>
      </c>
      <c r="P3134" t="str">
        <f>TRIM(IF(COUNT(FIND({0,1,2,3,4,5,6,7,8,9},B3134))&gt;0,D3134,IF(LEN(TRIM(B3134))&gt;0,CONCATENATE(B3134,C3134,D3134),MID(D3134,4,LEN(D3134)))))</f>
        <v>Middlesex</v>
      </c>
      <c r="Q3134">
        <f t="shared" si="245"/>
        <v>21</v>
      </c>
      <c r="R3134">
        <f t="shared" si="246"/>
        <v>28</v>
      </c>
    </row>
    <row r="3135" spans="2:18" x14ac:dyDescent="0.25">
      <c r="B3135" s="1" t="s">
        <v>159</v>
      </c>
      <c r="C3135" s="1" t="s">
        <v>38</v>
      </c>
      <c r="D3135" s="1" t="s">
        <v>160</v>
      </c>
      <c r="E3135" s="1" t="s">
        <v>161</v>
      </c>
      <c r="F3135">
        <v>20</v>
      </c>
      <c r="G3135">
        <v>0.36</v>
      </c>
      <c r="H3135">
        <v>42</v>
      </c>
      <c r="I3135">
        <v>0.42</v>
      </c>
      <c r="K3135">
        <f t="shared" si="242"/>
        <v>36</v>
      </c>
      <c r="L3135">
        <f t="shared" si="243"/>
        <v>87</v>
      </c>
      <c r="M3135" t="str">
        <f>IF(COUNT(FIND({0,1,2,3,4,5,6,7,8,9},IF(ISBLANK(A3135),IF(LEN(TRIM(B3135))&gt;0,TRIM(B3135),TRIM(C3135)),"")))&gt;0,IF(ISBLANK(A3135),IF(LEN(TRIM(B3135))&gt;0,TRIM(B3135),TRIM(C3135)),""),"")</f>
        <v>51</v>
      </c>
      <c r="N3135" t="str">
        <f>IF(COUNT(FIND({0,1,2,3,4,5,6,7,8,9},IF(ISBLANK(A3135),IF(LEN(TRIM(B3135))&gt;0,TRIM(C3135),LEFT(D3135, 4)),"")))&gt;0,IF(ISBLANK(A3135),IF(LEN(TRIM(B3135))&gt;0,TRIM(C3135),LEFT(D3135, 4)),""),"")</f>
        <v>059</v>
      </c>
      <c r="O3135" t="str">
        <f t="shared" si="244"/>
        <v>Va</v>
      </c>
      <c r="P3135" t="str">
        <f>TRIM(IF(COUNT(FIND({0,1,2,3,4,5,6,7,8,9},B3135))&gt;0,D3135,IF(LEN(TRIM(B3135))&gt;0,CONCATENATE(B3135,C3135,D3135),MID(D3135,4,LEN(D3135)))))</f>
        <v>Fairfax</v>
      </c>
      <c r="Q3135">
        <f t="shared" si="245"/>
        <v>20</v>
      </c>
      <c r="R3135">
        <f t="shared" si="246"/>
        <v>42</v>
      </c>
    </row>
    <row r="3136" spans="2:18" x14ac:dyDescent="0.25">
      <c r="B3136" s="1" t="s">
        <v>95</v>
      </c>
      <c r="C3136" s="1" t="s">
        <v>70</v>
      </c>
      <c r="D3136" s="1" t="s">
        <v>348</v>
      </c>
      <c r="E3136" s="1" t="s">
        <v>98</v>
      </c>
      <c r="F3136">
        <v>20</v>
      </c>
      <c r="G3136">
        <v>0.36</v>
      </c>
      <c r="H3136">
        <v>33</v>
      </c>
      <c r="I3136">
        <v>0.33</v>
      </c>
      <c r="K3136">
        <f t="shared" si="242"/>
        <v>36</v>
      </c>
      <c r="L3136">
        <f t="shared" si="243"/>
        <v>87</v>
      </c>
      <c r="M3136" t="str">
        <f>IF(COUNT(FIND({0,1,2,3,4,5,6,7,8,9},IF(ISBLANK(A3136),IF(LEN(TRIM(B3136))&gt;0,TRIM(B3136),TRIM(C3136)),"")))&gt;0,IF(ISBLANK(A3136),IF(LEN(TRIM(B3136))&gt;0,TRIM(B3136),TRIM(C3136)),""),"")</f>
        <v>12</v>
      </c>
      <c r="N3136" t="str">
        <f>IF(COUNT(FIND({0,1,2,3,4,5,6,7,8,9},IF(ISBLANK(A3136),IF(LEN(TRIM(B3136))&gt;0,TRIM(C3136),LEFT(D3136, 4)),"")))&gt;0,IF(ISBLANK(A3136),IF(LEN(TRIM(B3136))&gt;0,TRIM(C3136),LEFT(D3136, 4)),""),"")</f>
        <v>115</v>
      </c>
      <c r="O3136" t="str">
        <f t="shared" si="244"/>
        <v>Fl</v>
      </c>
      <c r="P3136" t="str">
        <f>TRIM(IF(COUNT(FIND({0,1,2,3,4,5,6,7,8,9},B3136))&gt;0,D3136,IF(LEN(TRIM(B3136))&gt;0,CONCATENATE(B3136,C3136,D3136),MID(D3136,4,LEN(D3136)))))</f>
        <v>Sarasota</v>
      </c>
      <c r="Q3136">
        <f t="shared" si="245"/>
        <v>20</v>
      </c>
      <c r="R3136">
        <f t="shared" si="246"/>
        <v>33</v>
      </c>
    </row>
    <row r="3137" spans="2:18" x14ac:dyDescent="0.25">
      <c r="B3137" s="1" t="s">
        <v>224</v>
      </c>
      <c r="C3137" s="1" t="s">
        <v>452</v>
      </c>
      <c r="D3137" s="1" t="s">
        <v>453</v>
      </c>
      <c r="E3137" s="1" t="s">
        <v>227</v>
      </c>
      <c r="F3137">
        <v>19</v>
      </c>
      <c r="G3137">
        <v>0.34</v>
      </c>
      <c r="H3137">
        <v>38</v>
      </c>
      <c r="I3137">
        <v>0.38</v>
      </c>
      <c r="K3137">
        <f t="shared" si="242"/>
        <v>36</v>
      </c>
      <c r="L3137">
        <f t="shared" si="243"/>
        <v>87</v>
      </c>
      <c r="M3137" t="str">
        <f>IF(COUNT(FIND({0,1,2,3,4,5,6,7,8,9},IF(ISBLANK(A3137),IF(LEN(TRIM(B3137))&gt;0,TRIM(B3137),TRIM(C3137)),"")))&gt;0,IF(ISBLANK(A3137),IF(LEN(TRIM(B3137))&gt;0,TRIM(B3137),TRIM(C3137)),""),"")</f>
        <v>37</v>
      </c>
      <c r="N3137" t="str">
        <f>IF(COUNT(FIND({0,1,2,3,4,5,6,7,8,9},IF(ISBLANK(A3137),IF(LEN(TRIM(B3137))&gt;0,TRIM(C3137),LEFT(D3137, 4)),"")))&gt;0,IF(ISBLANK(A3137),IF(LEN(TRIM(B3137))&gt;0,TRIM(C3137),LEFT(D3137, 4)),""),"")</f>
        <v>183</v>
      </c>
      <c r="O3137" t="str">
        <f t="shared" si="244"/>
        <v>NC</v>
      </c>
      <c r="P3137" t="str">
        <f>TRIM(IF(COUNT(FIND({0,1,2,3,4,5,6,7,8,9},B3137))&gt;0,D3137,IF(LEN(TRIM(B3137))&gt;0,CONCATENATE(B3137,C3137,D3137),MID(D3137,4,LEN(D3137)))))</f>
        <v>Wake</v>
      </c>
      <c r="Q3137">
        <f t="shared" si="245"/>
        <v>19</v>
      </c>
      <c r="R3137">
        <f t="shared" si="246"/>
        <v>38</v>
      </c>
    </row>
    <row r="3138" spans="2:18" x14ac:dyDescent="0.25">
      <c r="B3138" s="1" t="s">
        <v>40</v>
      </c>
      <c r="C3138" s="1" t="s">
        <v>76</v>
      </c>
      <c r="D3138" s="1" t="s">
        <v>222</v>
      </c>
      <c r="E3138" s="1" t="s">
        <v>43</v>
      </c>
      <c r="F3138">
        <v>19</v>
      </c>
      <c r="G3138">
        <v>0.34</v>
      </c>
      <c r="H3138">
        <v>42</v>
      </c>
      <c r="I3138">
        <v>0.42</v>
      </c>
      <c r="K3138">
        <f t="shared" si="242"/>
        <v>36</v>
      </c>
      <c r="L3138">
        <f t="shared" si="243"/>
        <v>87</v>
      </c>
      <c r="M3138" t="str">
        <f>IF(COUNT(FIND({0,1,2,3,4,5,6,7,8,9},IF(ISBLANK(A3138),IF(LEN(TRIM(B3138))&gt;0,TRIM(B3138),TRIM(C3138)),"")))&gt;0,IF(ISBLANK(A3138),IF(LEN(TRIM(B3138))&gt;0,TRIM(B3138),TRIM(C3138)),""),"")</f>
        <v>57</v>
      </c>
      <c r="N3138" t="str">
        <f>IF(COUNT(FIND({0,1,2,3,4,5,6,7,8,9},IF(ISBLANK(A3138),IF(LEN(TRIM(B3138))&gt;0,TRIM(C3138),LEFT(D3138, 4)),"")))&gt;0,IF(ISBLANK(A3138),IF(LEN(TRIM(B3138))&gt;0,TRIM(C3138),LEFT(D3138, 4)),""),"")</f>
        <v>003</v>
      </c>
      <c r="O3138" t="str">
        <f t="shared" si="244"/>
        <v>FR</v>
      </c>
      <c r="P3138" t="str">
        <f>TRIM(IF(COUNT(FIND({0,1,2,3,4,5,6,7,8,9},B3138))&gt;0,D3138,IF(LEN(TRIM(B3138))&gt;0,CONCATENATE(B3138,C3138,D3138),MID(D3138,4,LEN(D3138)))))</f>
        <v>Foreign / Puerto Rico</v>
      </c>
      <c r="Q3138">
        <f t="shared" si="245"/>
        <v>19</v>
      </c>
      <c r="R3138">
        <f t="shared" si="246"/>
        <v>42</v>
      </c>
    </row>
    <row r="3139" spans="2:18" x14ac:dyDescent="0.25">
      <c r="B3139" s="1" t="s">
        <v>78</v>
      </c>
      <c r="C3139" s="1" t="s">
        <v>126</v>
      </c>
      <c r="D3139" s="1" t="s">
        <v>127</v>
      </c>
      <c r="E3139" s="1" t="s">
        <v>80</v>
      </c>
      <c r="F3139">
        <v>18</v>
      </c>
      <c r="G3139">
        <v>0.33</v>
      </c>
      <c r="H3139">
        <v>32</v>
      </c>
      <c r="I3139">
        <v>0.32</v>
      </c>
      <c r="K3139">
        <f t="shared" si="242"/>
        <v>36</v>
      </c>
      <c r="L3139">
        <f t="shared" si="243"/>
        <v>87</v>
      </c>
      <c r="M3139" t="str">
        <f>IF(COUNT(FIND({0,1,2,3,4,5,6,7,8,9},IF(ISBLANK(A3139),IF(LEN(TRIM(B3139))&gt;0,TRIM(B3139),TRIM(C3139)),"")))&gt;0,IF(ISBLANK(A3139),IF(LEN(TRIM(B3139))&gt;0,TRIM(B3139),TRIM(C3139)),""),"")</f>
        <v>09</v>
      </c>
      <c r="N3139" t="str">
        <f>IF(COUNT(FIND({0,1,2,3,4,5,6,7,8,9},IF(ISBLANK(A3139),IF(LEN(TRIM(B3139))&gt;0,TRIM(C3139),LEFT(D3139, 4)),"")))&gt;0,IF(ISBLANK(A3139),IF(LEN(TRIM(B3139))&gt;0,TRIM(C3139),LEFT(D3139, 4)),""),"")</f>
        <v>009</v>
      </c>
      <c r="O3139" t="str">
        <f t="shared" si="244"/>
        <v>Ct</v>
      </c>
      <c r="P3139" t="str">
        <f>TRIM(IF(COUNT(FIND({0,1,2,3,4,5,6,7,8,9},B3139))&gt;0,D3139,IF(LEN(TRIM(B3139))&gt;0,CONCATENATE(B3139,C3139,D3139),MID(D3139,4,LEN(D3139)))))</f>
        <v>New Haven</v>
      </c>
      <c r="Q3139">
        <f t="shared" si="245"/>
        <v>18</v>
      </c>
      <c r="R3139">
        <f t="shared" si="246"/>
        <v>32</v>
      </c>
    </row>
    <row r="3140" spans="2:18" x14ac:dyDescent="0.25">
      <c r="B3140" s="1" t="s">
        <v>120</v>
      </c>
      <c r="C3140" s="1" t="s">
        <v>121</v>
      </c>
      <c r="D3140" s="1" t="s">
        <v>122</v>
      </c>
      <c r="E3140" s="1" t="s">
        <v>123</v>
      </c>
      <c r="F3140">
        <v>18</v>
      </c>
      <c r="G3140">
        <v>0.33</v>
      </c>
      <c r="H3140">
        <v>29</v>
      </c>
      <c r="I3140">
        <v>0.28999999999999998</v>
      </c>
      <c r="K3140">
        <f t="shared" ref="K3140:K3203" si="247">VALUE(IF(ISBLANK(A3140),K3139,A3140))</f>
        <v>36</v>
      </c>
      <c r="L3140">
        <f t="shared" ref="L3140:L3203" si="248">VALUE(IF(ISBLANK(A3140),L3139,CONCATENATE(TRIM(B3140),TRIM(C3140))))</f>
        <v>87</v>
      </c>
      <c r="M3140" t="str">
        <f>IF(COUNT(FIND({0,1,2,3,4,5,6,7,8,9},IF(ISBLANK(A3140),IF(LEN(TRIM(B3140))&gt;0,TRIM(B3140),TRIM(C3140)),"")))&gt;0,IF(ISBLANK(A3140),IF(LEN(TRIM(B3140))&gt;0,TRIM(B3140),TRIM(C3140)),""),"")</f>
        <v>42</v>
      </c>
      <c r="N3140" t="str">
        <f>IF(COUNT(FIND({0,1,2,3,4,5,6,7,8,9},IF(ISBLANK(A3140),IF(LEN(TRIM(B3140))&gt;0,TRIM(C3140),LEFT(D3140, 4)),"")))&gt;0,IF(ISBLANK(A3140),IF(LEN(TRIM(B3140))&gt;0,TRIM(C3140),LEFT(D3140, 4)),""),"")</f>
        <v>101</v>
      </c>
      <c r="O3140" t="str">
        <f t="shared" ref="O3140:O3203" si="249">IF(LEN(TRIM(E3140))&gt;0,E3140,"XX")</f>
        <v>Pa</v>
      </c>
      <c r="P3140" t="str">
        <f>TRIM(IF(COUNT(FIND({0,1,2,3,4,5,6,7,8,9},B3140))&gt;0,D3140,IF(LEN(TRIM(B3140))&gt;0,CONCATENATE(B3140,C3140,D3140),MID(D3140,4,LEN(D3140)))))</f>
        <v>Philadelphia</v>
      </c>
      <c r="Q3140">
        <f t="shared" ref="Q3140:Q3203" si="250">F3140</f>
        <v>18</v>
      </c>
      <c r="R3140">
        <f t="shared" ref="R3140:R3203" si="251">H3140</f>
        <v>29</v>
      </c>
    </row>
    <row r="3141" spans="2:18" x14ac:dyDescent="0.25">
      <c r="B3141" s="1" t="s">
        <v>95</v>
      </c>
      <c r="C3141" s="1" t="s">
        <v>192</v>
      </c>
      <c r="D3141" s="1" t="s">
        <v>193</v>
      </c>
      <c r="E3141" s="1" t="s">
        <v>98</v>
      </c>
      <c r="F3141">
        <v>18</v>
      </c>
      <c r="G3141">
        <v>0.33</v>
      </c>
      <c r="H3141">
        <v>34</v>
      </c>
      <c r="I3141">
        <v>0.34</v>
      </c>
      <c r="K3141">
        <f t="shared" si="247"/>
        <v>36</v>
      </c>
      <c r="L3141">
        <f t="shared" si="248"/>
        <v>87</v>
      </c>
      <c r="M3141" t="str">
        <f>IF(COUNT(FIND({0,1,2,3,4,5,6,7,8,9},IF(ISBLANK(A3141),IF(LEN(TRIM(B3141))&gt;0,TRIM(B3141),TRIM(C3141)),"")))&gt;0,IF(ISBLANK(A3141),IF(LEN(TRIM(B3141))&gt;0,TRIM(B3141),TRIM(C3141)),""),"")</f>
        <v>12</v>
      </c>
      <c r="N3141" t="str">
        <f>IF(COUNT(FIND({0,1,2,3,4,5,6,7,8,9},IF(ISBLANK(A3141),IF(LEN(TRIM(B3141))&gt;0,TRIM(C3141),LEFT(D3141, 4)),"")))&gt;0,IF(ISBLANK(A3141),IF(LEN(TRIM(B3141))&gt;0,TRIM(C3141),LEFT(D3141, 4)),""),"")</f>
        <v>127</v>
      </c>
      <c r="O3141" t="str">
        <f t="shared" si="249"/>
        <v>Fl</v>
      </c>
      <c r="P3141" t="str">
        <f>TRIM(IF(COUNT(FIND({0,1,2,3,4,5,6,7,8,9},B3141))&gt;0,D3141,IF(LEN(TRIM(B3141))&gt;0,CONCATENATE(B3141,C3141,D3141),MID(D3141,4,LEN(D3141)))))</f>
        <v>Volusia</v>
      </c>
      <c r="Q3141">
        <f t="shared" si="250"/>
        <v>18</v>
      </c>
      <c r="R3141">
        <f t="shared" si="251"/>
        <v>34</v>
      </c>
    </row>
    <row r="3142" spans="2:18" x14ac:dyDescent="0.25">
      <c r="B3142" s="1" t="s">
        <v>99</v>
      </c>
      <c r="C3142" s="1" t="s">
        <v>38</v>
      </c>
      <c r="D3142" s="1" t="s">
        <v>55</v>
      </c>
      <c r="E3142" s="1" t="s">
        <v>102</v>
      </c>
      <c r="F3142">
        <v>18</v>
      </c>
      <c r="G3142">
        <v>0.33</v>
      </c>
      <c r="H3142">
        <v>29</v>
      </c>
      <c r="I3142">
        <v>0.28999999999999998</v>
      </c>
      <c r="K3142">
        <f t="shared" si="247"/>
        <v>36</v>
      </c>
      <c r="L3142">
        <f t="shared" si="248"/>
        <v>87</v>
      </c>
      <c r="M3142" t="str">
        <f>IF(COUNT(FIND({0,1,2,3,4,5,6,7,8,9},IF(ISBLANK(A3142),IF(LEN(TRIM(B3142))&gt;0,TRIM(B3142),TRIM(C3142)),"")))&gt;0,IF(ISBLANK(A3142),IF(LEN(TRIM(B3142))&gt;0,TRIM(B3142),TRIM(C3142)),""),"")</f>
        <v>06</v>
      </c>
      <c r="N3142" t="str">
        <f>IF(COUNT(FIND({0,1,2,3,4,5,6,7,8,9},IF(ISBLANK(A3142),IF(LEN(TRIM(B3142))&gt;0,TRIM(C3142),LEFT(D3142, 4)),"")))&gt;0,IF(ISBLANK(A3142),IF(LEN(TRIM(B3142))&gt;0,TRIM(C3142),LEFT(D3142, 4)),""),"")</f>
        <v>059</v>
      </c>
      <c r="O3142" t="str">
        <f t="shared" si="249"/>
        <v>Ca</v>
      </c>
      <c r="P3142" t="str">
        <f>TRIM(IF(COUNT(FIND({0,1,2,3,4,5,6,7,8,9},B3142))&gt;0,D3142,IF(LEN(TRIM(B3142))&gt;0,CONCATENATE(B3142,C3142,D3142),MID(D3142,4,LEN(D3142)))))</f>
        <v>Orange</v>
      </c>
      <c r="Q3142">
        <f t="shared" si="250"/>
        <v>18</v>
      </c>
      <c r="R3142">
        <f t="shared" si="251"/>
        <v>29</v>
      </c>
    </row>
    <row r="3143" spans="2:18" x14ac:dyDescent="0.25">
      <c r="B3143" s="1" t="s">
        <v>256</v>
      </c>
      <c r="C3143" s="1" t="s">
        <v>76</v>
      </c>
      <c r="D3143" s="1" t="s">
        <v>257</v>
      </c>
      <c r="E3143" s="1" t="s">
        <v>258</v>
      </c>
      <c r="F3143">
        <v>18</v>
      </c>
      <c r="G3143">
        <v>0.33</v>
      </c>
      <c r="H3143">
        <v>28</v>
      </c>
      <c r="I3143">
        <v>0.28000000000000003</v>
      </c>
      <c r="K3143">
        <f t="shared" si="247"/>
        <v>36</v>
      </c>
      <c r="L3143">
        <f t="shared" si="248"/>
        <v>87</v>
      </c>
      <c r="M3143" t="str">
        <f>IF(COUNT(FIND({0,1,2,3,4,5,6,7,8,9},IF(ISBLANK(A3143),IF(LEN(TRIM(B3143))&gt;0,TRIM(B3143),TRIM(C3143)),"")))&gt;0,IF(ISBLANK(A3143),IF(LEN(TRIM(B3143))&gt;0,TRIM(B3143),TRIM(C3143)),""),"")</f>
        <v>32</v>
      </c>
      <c r="N3143" t="str">
        <f>IF(COUNT(FIND({0,1,2,3,4,5,6,7,8,9},IF(ISBLANK(A3143),IF(LEN(TRIM(B3143))&gt;0,TRIM(C3143),LEFT(D3143, 4)),"")))&gt;0,IF(ISBLANK(A3143),IF(LEN(TRIM(B3143))&gt;0,TRIM(C3143),LEFT(D3143, 4)),""),"")</f>
        <v>003</v>
      </c>
      <c r="O3143" t="str">
        <f t="shared" si="249"/>
        <v>Nv</v>
      </c>
      <c r="P3143" t="str">
        <f>TRIM(IF(COUNT(FIND({0,1,2,3,4,5,6,7,8,9},B3143))&gt;0,D3143,IF(LEN(TRIM(B3143))&gt;0,CONCATENATE(B3143,C3143,D3143),MID(D3143,4,LEN(D3143)))))</f>
        <v>Clark</v>
      </c>
      <c r="Q3143">
        <f t="shared" si="250"/>
        <v>18</v>
      </c>
      <c r="R3143">
        <f t="shared" si="251"/>
        <v>28</v>
      </c>
    </row>
    <row r="3144" spans="2:18" x14ac:dyDescent="0.25">
      <c r="B3144" s="1" t="s">
        <v>99</v>
      </c>
      <c r="C3144" s="1" t="s">
        <v>124</v>
      </c>
      <c r="D3144" s="1" t="s">
        <v>174</v>
      </c>
      <c r="E3144" s="1" t="s">
        <v>102</v>
      </c>
      <c r="F3144">
        <v>17</v>
      </c>
      <c r="G3144">
        <v>0.31</v>
      </c>
      <c r="H3144">
        <v>23</v>
      </c>
      <c r="I3144">
        <v>0.23</v>
      </c>
      <c r="K3144">
        <f t="shared" si="247"/>
        <v>36</v>
      </c>
      <c r="L3144">
        <f t="shared" si="248"/>
        <v>87</v>
      </c>
      <c r="M3144" t="str">
        <f>IF(COUNT(FIND({0,1,2,3,4,5,6,7,8,9},IF(ISBLANK(A3144),IF(LEN(TRIM(B3144))&gt;0,TRIM(B3144),TRIM(C3144)),"")))&gt;0,IF(ISBLANK(A3144),IF(LEN(TRIM(B3144))&gt;0,TRIM(B3144),TRIM(C3144)),""),"")</f>
        <v>06</v>
      </c>
      <c r="N3144" t="str">
        <f>IF(COUNT(FIND({0,1,2,3,4,5,6,7,8,9},IF(ISBLANK(A3144),IF(LEN(TRIM(B3144))&gt;0,TRIM(C3144),LEFT(D3144, 4)),"")))&gt;0,IF(ISBLANK(A3144),IF(LEN(TRIM(B3144))&gt;0,TRIM(C3144),LEFT(D3144, 4)),""),"")</f>
        <v>085</v>
      </c>
      <c r="O3144" t="str">
        <f t="shared" si="249"/>
        <v>Ca</v>
      </c>
      <c r="P3144" t="str">
        <f>TRIM(IF(COUNT(FIND({0,1,2,3,4,5,6,7,8,9},B3144))&gt;0,D3144,IF(LEN(TRIM(B3144))&gt;0,CONCATENATE(B3144,C3144,D3144),MID(D3144,4,LEN(D3144)))))</f>
        <v>Santa Clara</v>
      </c>
      <c r="Q3144">
        <f t="shared" si="250"/>
        <v>17</v>
      </c>
      <c r="R3144">
        <f t="shared" si="251"/>
        <v>23</v>
      </c>
    </row>
    <row r="3145" spans="2:18" x14ac:dyDescent="0.25">
      <c r="B3145" s="1" t="s">
        <v>120</v>
      </c>
      <c r="C3145" s="1" t="s">
        <v>57</v>
      </c>
      <c r="D3145" s="1" t="s">
        <v>281</v>
      </c>
      <c r="E3145" s="1" t="s">
        <v>123</v>
      </c>
      <c r="F3145">
        <v>16</v>
      </c>
      <c r="G3145">
        <v>0.28999999999999998</v>
      </c>
      <c r="H3145">
        <v>22</v>
      </c>
      <c r="I3145">
        <v>0.22</v>
      </c>
      <c r="K3145">
        <f t="shared" si="247"/>
        <v>36</v>
      </c>
      <c r="L3145">
        <f t="shared" si="248"/>
        <v>87</v>
      </c>
      <c r="M3145" t="str">
        <f>IF(COUNT(FIND({0,1,2,3,4,5,6,7,8,9},IF(ISBLANK(A3145),IF(LEN(TRIM(B3145))&gt;0,TRIM(B3145),TRIM(C3145)),"")))&gt;0,IF(ISBLANK(A3145),IF(LEN(TRIM(B3145))&gt;0,TRIM(B3145),TRIM(C3145)),""),"")</f>
        <v>42</v>
      </c>
      <c r="N3145" t="str">
        <f>IF(COUNT(FIND({0,1,2,3,4,5,6,7,8,9},IF(ISBLANK(A3145),IF(LEN(TRIM(B3145))&gt;0,TRIM(C3145),LEFT(D3145, 4)),"")))&gt;0,IF(ISBLANK(A3145),IF(LEN(TRIM(B3145))&gt;0,TRIM(C3145),LEFT(D3145, 4)),""),"")</f>
        <v>017</v>
      </c>
      <c r="O3145" t="str">
        <f t="shared" si="249"/>
        <v>Pa</v>
      </c>
      <c r="P3145" t="str">
        <f>TRIM(IF(COUNT(FIND({0,1,2,3,4,5,6,7,8,9},B3145))&gt;0,D3145,IF(LEN(TRIM(B3145))&gt;0,CONCATENATE(B3145,C3145,D3145),MID(D3145,4,LEN(D3145)))))</f>
        <v>Bucks</v>
      </c>
      <c r="Q3145">
        <f t="shared" si="250"/>
        <v>16</v>
      </c>
      <c r="R3145">
        <f t="shared" si="251"/>
        <v>22</v>
      </c>
    </row>
    <row r="3146" spans="2:18" x14ac:dyDescent="0.25">
      <c r="B3146" s="1" t="s">
        <v>234</v>
      </c>
      <c r="C3146" s="1" t="s">
        <v>26</v>
      </c>
      <c r="D3146" s="1" t="s">
        <v>349</v>
      </c>
      <c r="E3146" s="1" t="s">
        <v>236</v>
      </c>
      <c r="F3146">
        <v>16</v>
      </c>
      <c r="G3146">
        <v>0.28999999999999998</v>
      </c>
      <c r="H3146">
        <v>29</v>
      </c>
      <c r="I3146">
        <v>0.28999999999999998</v>
      </c>
      <c r="K3146">
        <f t="shared" si="247"/>
        <v>36</v>
      </c>
      <c r="L3146">
        <f t="shared" si="248"/>
        <v>87</v>
      </c>
      <c r="M3146" t="str">
        <f>IF(COUNT(FIND({0,1,2,3,4,5,6,7,8,9},IF(ISBLANK(A3146),IF(LEN(TRIM(B3146))&gt;0,TRIM(B3146),TRIM(C3146)),"")))&gt;0,IF(ISBLANK(A3146),IF(LEN(TRIM(B3146))&gt;0,TRIM(B3146),TRIM(C3146)),""),"")</f>
        <v>13</v>
      </c>
      <c r="N3146" t="str">
        <f>IF(COUNT(FIND({0,1,2,3,4,5,6,7,8,9},IF(ISBLANK(A3146),IF(LEN(TRIM(B3146))&gt;0,TRIM(C3146),LEFT(D3146, 4)),"")))&gt;0,IF(ISBLANK(A3146),IF(LEN(TRIM(B3146))&gt;0,TRIM(C3146),LEFT(D3146, 4)),""),"")</f>
        <v>067</v>
      </c>
      <c r="O3146" t="str">
        <f t="shared" si="249"/>
        <v>Ga</v>
      </c>
      <c r="P3146" t="str">
        <f>TRIM(IF(COUNT(FIND({0,1,2,3,4,5,6,7,8,9},B3146))&gt;0,D3146,IF(LEN(TRIM(B3146))&gt;0,CONCATENATE(B3146,C3146,D3146),MID(D3146,4,LEN(D3146)))))</f>
        <v>Cobb</v>
      </c>
      <c r="Q3146">
        <f t="shared" si="250"/>
        <v>16</v>
      </c>
      <c r="R3146">
        <f t="shared" si="251"/>
        <v>29</v>
      </c>
    </row>
    <row r="3147" spans="2:18" x14ac:dyDescent="0.25">
      <c r="B3147" s="1" t="s">
        <v>84</v>
      </c>
      <c r="C3147" s="1" t="s">
        <v>22</v>
      </c>
      <c r="D3147" s="1" t="s">
        <v>229</v>
      </c>
      <c r="E3147" s="1" t="s">
        <v>86</v>
      </c>
      <c r="F3147">
        <v>15</v>
      </c>
      <c r="G3147">
        <v>0.27</v>
      </c>
      <c r="H3147">
        <v>25</v>
      </c>
      <c r="I3147">
        <v>0.25</v>
      </c>
      <c r="K3147">
        <f t="shared" si="247"/>
        <v>36</v>
      </c>
      <c r="L3147">
        <f t="shared" si="248"/>
        <v>87</v>
      </c>
      <c r="M3147" t="str">
        <f>IF(COUNT(FIND({0,1,2,3,4,5,6,7,8,9},IF(ISBLANK(A3147),IF(LEN(TRIM(B3147))&gt;0,TRIM(B3147),TRIM(C3147)),"")))&gt;0,IF(ISBLANK(A3147),IF(LEN(TRIM(B3147))&gt;0,TRIM(B3147),TRIM(C3147)),""),"")</f>
        <v>34</v>
      </c>
      <c r="N3147" t="str">
        <f>IF(COUNT(FIND({0,1,2,3,4,5,6,7,8,9},IF(ISBLANK(A3147),IF(LEN(TRIM(B3147))&gt;0,TRIM(C3147),LEFT(D3147, 4)),"")))&gt;0,IF(ISBLANK(A3147),IF(LEN(TRIM(B3147))&gt;0,TRIM(C3147),LEFT(D3147, 4)),""),"")</f>
        <v>021</v>
      </c>
      <c r="O3147" t="str">
        <f t="shared" si="249"/>
        <v>NJ</v>
      </c>
      <c r="P3147" t="str">
        <f>TRIM(IF(COUNT(FIND({0,1,2,3,4,5,6,7,8,9},B3147))&gt;0,D3147,IF(LEN(TRIM(B3147))&gt;0,CONCATENATE(B3147,C3147,D3147),MID(D3147,4,LEN(D3147)))))</f>
        <v>Mercer</v>
      </c>
      <c r="Q3147">
        <f t="shared" si="250"/>
        <v>15</v>
      </c>
      <c r="R3147">
        <f t="shared" si="251"/>
        <v>25</v>
      </c>
    </row>
    <row r="3148" spans="2:18" x14ac:dyDescent="0.25">
      <c r="B3148" s="1" t="s">
        <v>159</v>
      </c>
      <c r="C3148" s="1" t="s">
        <v>113</v>
      </c>
      <c r="D3148" s="1" t="s">
        <v>347</v>
      </c>
      <c r="E3148" s="1" t="s">
        <v>161</v>
      </c>
      <c r="F3148">
        <v>15</v>
      </c>
      <c r="G3148">
        <v>0.27</v>
      </c>
      <c r="H3148">
        <v>19</v>
      </c>
      <c r="I3148">
        <v>0.19</v>
      </c>
      <c r="K3148">
        <f t="shared" si="247"/>
        <v>36</v>
      </c>
      <c r="L3148">
        <f t="shared" si="248"/>
        <v>87</v>
      </c>
      <c r="M3148" t="str">
        <f>IF(COUNT(FIND({0,1,2,3,4,5,6,7,8,9},IF(ISBLANK(A3148),IF(LEN(TRIM(B3148))&gt;0,TRIM(B3148),TRIM(C3148)),"")))&gt;0,IF(ISBLANK(A3148),IF(LEN(TRIM(B3148))&gt;0,TRIM(B3148),TRIM(C3148)),""),"")</f>
        <v>51</v>
      </c>
      <c r="N3148" t="str">
        <f>IF(COUNT(FIND({0,1,2,3,4,5,6,7,8,9},IF(ISBLANK(A3148),IF(LEN(TRIM(B3148))&gt;0,TRIM(C3148),LEFT(D3148, 4)),"")))&gt;0,IF(ISBLANK(A3148),IF(LEN(TRIM(B3148))&gt;0,TRIM(C3148),LEFT(D3148, 4)),""),"")</f>
        <v>013</v>
      </c>
      <c r="O3148" t="str">
        <f t="shared" si="249"/>
        <v>Va</v>
      </c>
      <c r="P3148" t="str">
        <f>TRIM(IF(COUNT(FIND({0,1,2,3,4,5,6,7,8,9},B3148))&gt;0,D3148,IF(LEN(TRIM(B3148))&gt;0,CONCATENATE(B3148,C3148,D3148),MID(D3148,4,LEN(D3148)))))</f>
        <v>Arlington</v>
      </c>
      <c r="Q3148">
        <f t="shared" si="250"/>
        <v>15</v>
      </c>
      <c r="R3148">
        <f t="shared" si="251"/>
        <v>19</v>
      </c>
    </row>
    <row r="3149" spans="2:18" x14ac:dyDescent="0.25">
      <c r="B3149" s="1" t="s">
        <v>56</v>
      </c>
      <c r="C3149" s="1" t="s">
        <v>41</v>
      </c>
      <c r="D3149" s="1" t="s">
        <v>459</v>
      </c>
      <c r="E3149" s="1" t="s">
        <v>59</v>
      </c>
      <c r="F3149">
        <v>15</v>
      </c>
      <c r="G3149">
        <v>0.27</v>
      </c>
      <c r="H3149">
        <v>32</v>
      </c>
      <c r="I3149">
        <v>0.32</v>
      </c>
      <c r="K3149">
        <f t="shared" si="247"/>
        <v>36</v>
      </c>
      <c r="L3149">
        <f t="shared" si="248"/>
        <v>87</v>
      </c>
      <c r="M3149" t="str">
        <f>IF(COUNT(FIND({0,1,2,3,4,5,6,7,8,9},IF(ISBLANK(A3149),IF(LEN(TRIM(B3149))&gt;0,TRIM(B3149),TRIM(C3149)),"")))&gt;0,IF(ISBLANK(A3149),IF(LEN(TRIM(B3149))&gt;0,TRIM(B3149),TRIM(C3149)),""),"")</f>
        <v>25</v>
      </c>
      <c r="N3149" t="str">
        <f>IF(COUNT(FIND({0,1,2,3,4,5,6,7,8,9},IF(ISBLANK(A3149),IF(LEN(TRIM(B3149))&gt;0,TRIM(C3149),LEFT(D3149, 4)),"")))&gt;0,IF(ISBLANK(A3149),IF(LEN(TRIM(B3149))&gt;0,TRIM(C3149),LEFT(D3149, 4)),""),"")</f>
        <v>001</v>
      </c>
      <c r="O3149" t="str">
        <f t="shared" si="249"/>
        <v>Ma</v>
      </c>
      <c r="P3149" t="str">
        <f>TRIM(IF(COUNT(FIND({0,1,2,3,4,5,6,7,8,9},B3149))&gt;0,D3149,IF(LEN(TRIM(B3149))&gt;0,CONCATENATE(B3149,C3149,D3149),MID(D3149,4,LEN(D3149)))))</f>
        <v>Barnstable</v>
      </c>
      <c r="Q3149">
        <f t="shared" si="250"/>
        <v>15</v>
      </c>
      <c r="R3149">
        <f t="shared" si="251"/>
        <v>32</v>
      </c>
    </row>
    <row r="3150" spans="2:18" x14ac:dyDescent="0.25">
      <c r="B3150" s="1" t="s">
        <v>13</v>
      </c>
      <c r="C3150" s="1" t="s">
        <v>124</v>
      </c>
      <c r="D3150" s="1" t="s">
        <v>125</v>
      </c>
      <c r="E3150" s="1" t="s">
        <v>12</v>
      </c>
      <c r="F3150">
        <v>15</v>
      </c>
      <c r="G3150">
        <v>0.27</v>
      </c>
      <c r="H3150">
        <v>18</v>
      </c>
      <c r="I3150">
        <v>0.18</v>
      </c>
      <c r="K3150">
        <f t="shared" si="247"/>
        <v>36</v>
      </c>
      <c r="L3150">
        <f t="shared" si="248"/>
        <v>87</v>
      </c>
      <c r="M3150" t="str">
        <f>IF(COUNT(FIND({0,1,2,3,4,5,6,7,8,9},IF(ISBLANK(A3150),IF(LEN(TRIM(B3150))&gt;0,TRIM(B3150),TRIM(C3150)),"")))&gt;0,IF(ISBLANK(A3150),IF(LEN(TRIM(B3150))&gt;0,TRIM(B3150),TRIM(C3150)),""),"")</f>
        <v>36</v>
      </c>
      <c r="N3150" t="str">
        <f>IF(COUNT(FIND({0,1,2,3,4,5,6,7,8,9},IF(ISBLANK(A3150),IF(LEN(TRIM(B3150))&gt;0,TRIM(C3150),LEFT(D3150, 4)),"")))&gt;0,IF(ISBLANK(A3150),IF(LEN(TRIM(B3150))&gt;0,TRIM(C3150),LEFT(D3150, 4)),""),"")</f>
        <v>085</v>
      </c>
      <c r="O3150" t="str">
        <f t="shared" si="249"/>
        <v>NY</v>
      </c>
      <c r="P3150" t="str">
        <f>TRIM(IF(COUNT(FIND({0,1,2,3,4,5,6,7,8,9},B3150))&gt;0,D3150,IF(LEN(TRIM(B3150))&gt;0,CONCATENATE(B3150,C3150,D3150),MID(D3150,4,LEN(D3150)))))</f>
        <v>Richmond</v>
      </c>
      <c r="Q3150">
        <f t="shared" si="250"/>
        <v>15</v>
      </c>
      <c r="R3150">
        <f t="shared" si="251"/>
        <v>18</v>
      </c>
    </row>
    <row r="3151" spans="2:18" x14ac:dyDescent="0.25">
      <c r="B3151" s="1" t="s">
        <v>84</v>
      </c>
      <c r="C3151" s="1" t="s">
        <v>72</v>
      </c>
      <c r="D3151" s="1" t="s">
        <v>254</v>
      </c>
      <c r="E3151" s="1" t="s">
        <v>86</v>
      </c>
      <c r="F3151">
        <v>15</v>
      </c>
      <c r="G3151">
        <v>0.27</v>
      </c>
      <c r="H3151">
        <v>35</v>
      </c>
      <c r="I3151">
        <v>0.35</v>
      </c>
      <c r="K3151">
        <f t="shared" si="247"/>
        <v>36</v>
      </c>
      <c r="L3151">
        <f t="shared" si="248"/>
        <v>87</v>
      </c>
      <c r="M3151" t="str">
        <f>IF(COUNT(FIND({0,1,2,3,4,5,6,7,8,9},IF(ISBLANK(A3151),IF(LEN(TRIM(B3151))&gt;0,TRIM(B3151),TRIM(C3151)),"")))&gt;0,IF(ISBLANK(A3151),IF(LEN(TRIM(B3151))&gt;0,TRIM(B3151),TRIM(C3151)),""),"")</f>
        <v>34</v>
      </c>
      <c r="N3151" t="str">
        <f>IF(COUNT(FIND({0,1,2,3,4,5,6,7,8,9},IF(ISBLANK(A3151),IF(LEN(TRIM(B3151))&gt;0,TRIM(C3151),LEFT(D3151, 4)),"")))&gt;0,IF(ISBLANK(A3151),IF(LEN(TRIM(B3151))&gt;0,TRIM(C3151),LEFT(D3151, 4)),""),"")</f>
        <v>035</v>
      </c>
      <c r="O3151" t="str">
        <f t="shared" si="249"/>
        <v>NJ</v>
      </c>
      <c r="P3151" t="str">
        <f>TRIM(IF(COUNT(FIND({0,1,2,3,4,5,6,7,8,9},B3151))&gt;0,D3151,IF(LEN(TRIM(B3151))&gt;0,CONCATENATE(B3151,C3151,D3151),MID(D3151,4,LEN(D3151)))))</f>
        <v>Somerset</v>
      </c>
      <c r="Q3151">
        <f t="shared" si="250"/>
        <v>15</v>
      </c>
      <c r="R3151">
        <f t="shared" si="251"/>
        <v>35</v>
      </c>
    </row>
    <row r="3152" spans="2:18" x14ac:dyDescent="0.25">
      <c r="B3152" s="1" t="s">
        <v>84</v>
      </c>
      <c r="C3152" s="1" t="s">
        <v>20</v>
      </c>
      <c r="D3152" s="1" t="s">
        <v>223</v>
      </c>
      <c r="E3152" s="1" t="s">
        <v>86</v>
      </c>
      <c r="F3152">
        <v>15</v>
      </c>
      <c r="G3152">
        <v>0.27</v>
      </c>
      <c r="H3152">
        <v>19</v>
      </c>
      <c r="I3152">
        <v>0.19</v>
      </c>
      <c r="K3152">
        <f t="shared" si="247"/>
        <v>36</v>
      </c>
      <c r="L3152">
        <f t="shared" si="248"/>
        <v>87</v>
      </c>
      <c r="M3152" t="str">
        <f>IF(COUNT(FIND({0,1,2,3,4,5,6,7,8,9},IF(ISBLANK(A3152),IF(LEN(TRIM(B3152))&gt;0,TRIM(B3152),TRIM(C3152)),"")))&gt;0,IF(ISBLANK(A3152),IF(LEN(TRIM(B3152))&gt;0,TRIM(B3152),TRIM(C3152)),""),"")</f>
        <v>34</v>
      </c>
      <c r="N3152" t="str">
        <f>IF(COUNT(FIND({0,1,2,3,4,5,6,7,8,9},IF(ISBLANK(A3152),IF(LEN(TRIM(B3152))&gt;0,TRIM(C3152),LEFT(D3152, 4)),"")))&gt;0,IF(ISBLANK(A3152),IF(LEN(TRIM(B3152))&gt;0,TRIM(C3152),LEFT(D3152, 4)),""),"")</f>
        <v>039</v>
      </c>
      <c r="O3152" t="str">
        <f t="shared" si="249"/>
        <v>NJ</v>
      </c>
      <c r="P3152" t="str">
        <f>TRIM(IF(COUNT(FIND({0,1,2,3,4,5,6,7,8,9},B3152))&gt;0,D3152,IF(LEN(TRIM(B3152))&gt;0,CONCATENATE(B3152,C3152,D3152),MID(D3152,4,LEN(D3152)))))</f>
        <v>Union</v>
      </c>
      <c r="Q3152">
        <f t="shared" si="250"/>
        <v>15</v>
      </c>
      <c r="R3152">
        <f t="shared" si="251"/>
        <v>19</v>
      </c>
    </row>
    <row r="3153" spans="2:18" x14ac:dyDescent="0.25">
      <c r="B3153" s="1" t="s">
        <v>95</v>
      </c>
      <c r="C3153" s="1" t="s">
        <v>178</v>
      </c>
      <c r="D3153" s="1" t="s">
        <v>469</v>
      </c>
      <c r="E3153" s="1" t="s">
        <v>98</v>
      </c>
      <c r="F3153">
        <v>15</v>
      </c>
      <c r="G3153">
        <v>0.27</v>
      </c>
      <c r="H3153">
        <v>39</v>
      </c>
      <c r="I3153">
        <v>0.39</v>
      </c>
      <c r="K3153">
        <f t="shared" si="247"/>
        <v>36</v>
      </c>
      <c r="L3153">
        <f t="shared" si="248"/>
        <v>87</v>
      </c>
      <c r="M3153" t="str">
        <f>IF(COUNT(FIND({0,1,2,3,4,5,6,7,8,9},IF(ISBLANK(A3153),IF(LEN(TRIM(B3153))&gt;0,TRIM(B3153),TRIM(C3153)),"")))&gt;0,IF(ISBLANK(A3153),IF(LEN(TRIM(B3153))&gt;0,TRIM(B3153),TRIM(C3153)),""),"")</f>
        <v>12</v>
      </c>
      <c r="N3153" t="str">
        <f>IF(COUNT(FIND({0,1,2,3,4,5,6,7,8,9},IF(ISBLANK(A3153),IF(LEN(TRIM(B3153))&gt;0,TRIM(C3153),LEFT(D3153, 4)),"")))&gt;0,IF(ISBLANK(A3153),IF(LEN(TRIM(B3153))&gt;0,TRIM(C3153),LEFT(D3153, 4)),""),"")</f>
        <v>053</v>
      </c>
      <c r="O3153" t="str">
        <f t="shared" si="249"/>
        <v>Fl</v>
      </c>
      <c r="P3153" t="str">
        <f>TRIM(IF(COUNT(FIND({0,1,2,3,4,5,6,7,8,9},B3153))&gt;0,D3153,IF(LEN(TRIM(B3153))&gt;0,CONCATENATE(B3153,C3153,D3153),MID(D3153,4,LEN(D3153)))))</f>
        <v>Hernando</v>
      </c>
      <c r="Q3153">
        <f t="shared" si="250"/>
        <v>15</v>
      </c>
      <c r="R3153">
        <f t="shared" si="251"/>
        <v>39</v>
      </c>
    </row>
    <row r="3154" spans="2:18" x14ac:dyDescent="0.25">
      <c r="B3154" s="1" t="s">
        <v>128</v>
      </c>
      <c r="C3154" s="1" t="s">
        <v>111</v>
      </c>
      <c r="D3154" s="1" t="s">
        <v>230</v>
      </c>
      <c r="E3154" s="1" t="s">
        <v>129</v>
      </c>
      <c r="F3154">
        <v>15</v>
      </c>
      <c r="G3154">
        <v>0.27</v>
      </c>
      <c r="H3154">
        <v>23</v>
      </c>
      <c r="I3154">
        <v>0.23</v>
      </c>
      <c r="K3154">
        <f t="shared" si="247"/>
        <v>36</v>
      </c>
      <c r="L3154">
        <f t="shared" si="248"/>
        <v>87</v>
      </c>
      <c r="M3154" t="str">
        <f>IF(COUNT(FIND({0,1,2,3,4,5,6,7,8,9},IF(ISBLANK(A3154),IF(LEN(TRIM(B3154))&gt;0,TRIM(B3154),TRIM(C3154)),"")))&gt;0,IF(ISBLANK(A3154),IF(LEN(TRIM(B3154))&gt;0,TRIM(B3154),TRIM(C3154)),""),"")</f>
        <v>24</v>
      </c>
      <c r="N3154" t="str">
        <f>IF(COUNT(FIND({0,1,2,3,4,5,6,7,8,9},IF(ISBLANK(A3154),IF(LEN(TRIM(B3154))&gt;0,TRIM(C3154),LEFT(D3154, 4)),"")))&gt;0,IF(ISBLANK(A3154),IF(LEN(TRIM(B3154))&gt;0,TRIM(C3154),LEFT(D3154, 4)),""),"")</f>
        <v>033</v>
      </c>
      <c r="O3154" t="str">
        <f t="shared" si="249"/>
        <v>Md</v>
      </c>
      <c r="P3154" t="str">
        <f>TRIM(IF(COUNT(FIND({0,1,2,3,4,5,6,7,8,9},B3154))&gt;0,D3154,IF(LEN(TRIM(B3154))&gt;0,CONCATENATE(B3154,C3154,D3154),MID(D3154,4,LEN(D3154)))))</f>
        <v>Prince George's</v>
      </c>
      <c r="Q3154">
        <f t="shared" si="250"/>
        <v>15</v>
      </c>
      <c r="R3154">
        <f t="shared" si="251"/>
        <v>23</v>
      </c>
    </row>
    <row r="3155" spans="2:18" x14ac:dyDescent="0.25">
      <c r="B3155" s="1" t="s">
        <v>165</v>
      </c>
      <c r="C3155" s="1" t="s">
        <v>52</v>
      </c>
      <c r="D3155" s="1" t="s">
        <v>245</v>
      </c>
      <c r="E3155" s="1" t="s">
        <v>168</v>
      </c>
      <c r="F3155">
        <v>14</v>
      </c>
      <c r="G3155">
        <v>0.25</v>
      </c>
      <c r="H3155">
        <v>29</v>
      </c>
      <c r="I3155">
        <v>0.28999999999999998</v>
      </c>
      <c r="K3155">
        <f t="shared" si="247"/>
        <v>36</v>
      </c>
      <c r="L3155">
        <f t="shared" si="248"/>
        <v>87</v>
      </c>
      <c r="M3155" t="str">
        <f>IF(COUNT(FIND({0,1,2,3,4,5,6,7,8,9},IF(ISBLANK(A3155),IF(LEN(TRIM(B3155))&gt;0,TRIM(B3155),TRIM(C3155)),"")))&gt;0,IF(ISBLANK(A3155),IF(LEN(TRIM(B3155))&gt;0,TRIM(B3155),TRIM(C3155)),""),"")</f>
        <v>48</v>
      </c>
      <c r="N3155" t="str">
        <f>IF(COUNT(FIND({0,1,2,3,4,5,6,7,8,9},IF(ISBLANK(A3155),IF(LEN(TRIM(B3155))&gt;0,TRIM(C3155),LEFT(D3155, 4)),"")))&gt;0,IF(ISBLANK(A3155),IF(LEN(TRIM(B3155))&gt;0,TRIM(C3155),LEFT(D3155, 4)),""),"")</f>
        <v>113</v>
      </c>
      <c r="O3155" t="str">
        <f t="shared" si="249"/>
        <v>Tx</v>
      </c>
      <c r="P3155" t="str">
        <f>TRIM(IF(COUNT(FIND({0,1,2,3,4,5,6,7,8,9},B3155))&gt;0,D3155,IF(LEN(TRIM(B3155))&gt;0,CONCATENATE(B3155,C3155,D3155),MID(D3155,4,LEN(D3155)))))</f>
        <v>Dallas</v>
      </c>
      <c r="Q3155">
        <f t="shared" si="250"/>
        <v>14</v>
      </c>
      <c r="R3155">
        <f t="shared" si="251"/>
        <v>29</v>
      </c>
    </row>
    <row r="3156" spans="2:18" x14ac:dyDescent="0.25">
      <c r="B3156" s="1" t="s">
        <v>13</v>
      </c>
      <c r="C3156" s="1" t="s">
        <v>68</v>
      </c>
      <c r="D3156" s="1" t="s">
        <v>69</v>
      </c>
      <c r="E3156" s="1" t="s">
        <v>12</v>
      </c>
      <c r="F3156">
        <v>14</v>
      </c>
      <c r="G3156">
        <v>0.25</v>
      </c>
      <c r="H3156">
        <v>22</v>
      </c>
      <c r="I3156">
        <v>0.22</v>
      </c>
      <c r="K3156">
        <f t="shared" si="247"/>
        <v>36</v>
      </c>
      <c r="L3156">
        <f t="shared" si="248"/>
        <v>87</v>
      </c>
      <c r="M3156" t="str">
        <f>IF(COUNT(FIND({0,1,2,3,4,5,6,7,8,9},IF(ISBLANK(A3156),IF(LEN(TRIM(B3156))&gt;0,TRIM(B3156),TRIM(C3156)),"")))&gt;0,IF(ISBLANK(A3156),IF(LEN(TRIM(B3156))&gt;0,TRIM(B3156),TRIM(C3156)),""),"")</f>
        <v>36</v>
      </c>
      <c r="N3156" t="str">
        <f>IF(COUNT(FIND({0,1,2,3,4,5,6,7,8,9},IF(ISBLANK(A3156),IF(LEN(TRIM(B3156))&gt;0,TRIM(C3156),LEFT(D3156, 4)),"")))&gt;0,IF(ISBLANK(A3156),IF(LEN(TRIM(B3156))&gt;0,TRIM(C3156),LEFT(D3156, 4)),""),"")</f>
        <v>007</v>
      </c>
      <c r="O3156" t="str">
        <f t="shared" si="249"/>
        <v>NY</v>
      </c>
      <c r="P3156" t="str">
        <f>TRIM(IF(COUNT(FIND({0,1,2,3,4,5,6,7,8,9},B3156))&gt;0,D3156,IF(LEN(TRIM(B3156))&gt;0,CONCATENATE(B3156,C3156,D3156),MID(D3156,4,LEN(D3156)))))</f>
        <v>Broome</v>
      </c>
      <c r="Q3156">
        <f t="shared" si="250"/>
        <v>14</v>
      </c>
      <c r="R3156">
        <f t="shared" si="251"/>
        <v>22</v>
      </c>
    </row>
    <row r="3157" spans="2:18" x14ac:dyDescent="0.25">
      <c r="B3157" s="1" t="s">
        <v>95</v>
      </c>
      <c r="C3157" s="1" t="s">
        <v>121</v>
      </c>
      <c r="D3157" s="1" t="s">
        <v>294</v>
      </c>
      <c r="E3157" s="1" t="s">
        <v>98</v>
      </c>
      <c r="F3157">
        <v>13</v>
      </c>
      <c r="G3157">
        <v>0.23</v>
      </c>
      <c r="H3157">
        <v>19</v>
      </c>
      <c r="I3157">
        <v>0.19</v>
      </c>
      <c r="K3157">
        <f t="shared" si="247"/>
        <v>36</v>
      </c>
      <c r="L3157">
        <f t="shared" si="248"/>
        <v>87</v>
      </c>
      <c r="M3157" t="str">
        <f>IF(COUNT(FIND({0,1,2,3,4,5,6,7,8,9},IF(ISBLANK(A3157),IF(LEN(TRIM(B3157))&gt;0,TRIM(B3157),TRIM(C3157)),"")))&gt;0,IF(ISBLANK(A3157),IF(LEN(TRIM(B3157))&gt;0,TRIM(B3157),TRIM(C3157)),""),"")</f>
        <v>12</v>
      </c>
      <c r="N3157" t="str">
        <f>IF(COUNT(FIND({0,1,2,3,4,5,6,7,8,9},IF(ISBLANK(A3157),IF(LEN(TRIM(B3157))&gt;0,TRIM(C3157),LEFT(D3157, 4)),"")))&gt;0,IF(ISBLANK(A3157),IF(LEN(TRIM(B3157))&gt;0,TRIM(C3157),LEFT(D3157, 4)),""),"")</f>
        <v>101</v>
      </c>
      <c r="O3157" t="str">
        <f t="shared" si="249"/>
        <v>Fl</v>
      </c>
      <c r="P3157" t="str">
        <f>TRIM(IF(COUNT(FIND({0,1,2,3,4,5,6,7,8,9},B3157))&gt;0,D3157,IF(LEN(TRIM(B3157))&gt;0,CONCATENATE(B3157,C3157,D3157),MID(D3157,4,LEN(D3157)))))</f>
        <v>Pasco</v>
      </c>
      <c r="Q3157">
        <f t="shared" si="250"/>
        <v>13</v>
      </c>
      <c r="R3157">
        <f t="shared" si="251"/>
        <v>19</v>
      </c>
    </row>
    <row r="3158" spans="2:18" x14ac:dyDescent="0.25">
      <c r="B3158" s="1" t="s">
        <v>224</v>
      </c>
      <c r="C3158" s="1" t="s">
        <v>34</v>
      </c>
      <c r="D3158" s="1" t="s">
        <v>280</v>
      </c>
      <c r="E3158" s="1" t="s">
        <v>227</v>
      </c>
      <c r="F3158">
        <v>13</v>
      </c>
      <c r="G3158">
        <v>0.23</v>
      </c>
      <c r="H3158">
        <v>26</v>
      </c>
      <c r="I3158">
        <v>0.26</v>
      </c>
      <c r="K3158">
        <f t="shared" si="247"/>
        <v>36</v>
      </c>
      <c r="L3158">
        <f t="shared" si="248"/>
        <v>87</v>
      </c>
      <c r="M3158" t="str">
        <f>IF(COUNT(FIND({0,1,2,3,4,5,6,7,8,9},IF(ISBLANK(A3158),IF(LEN(TRIM(B3158))&gt;0,TRIM(B3158),TRIM(C3158)),"")))&gt;0,IF(ISBLANK(A3158),IF(LEN(TRIM(B3158))&gt;0,TRIM(B3158),TRIM(C3158)),""),"")</f>
        <v>37</v>
      </c>
      <c r="N3158" t="str">
        <f>IF(COUNT(FIND({0,1,2,3,4,5,6,7,8,9},IF(ISBLANK(A3158),IF(LEN(TRIM(B3158))&gt;0,TRIM(C3158),LEFT(D3158, 4)),"")))&gt;0,IF(ISBLANK(A3158),IF(LEN(TRIM(B3158))&gt;0,TRIM(C3158),LEFT(D3158, 4)),""),"")</f>
        <v>119</v>
      </c>
      <c r="O3158" t="str">
        <f t="shared" si="249"/>
        <v>NC</v>
      </c>
      <c r="P3158" t="str">
        <f>TRIM(IF(COUNT(FIND({0,1,2,3,4,5,6,7,8,9},B3158))&gt;0,D3158,IF(LEN(TRIM(B3158))&gt;0,CONCATENATE(B3158,C3158,D3158),MID(D3158,4,LEN(D3158)))))</f>
        <v>Mecklenburg</v>
      </c>
      <c r="Q3158">
        <f t="shared" si="250"/>
        <v>13</v>
      </c>
      <c r="R3158">
        <f t="shared" si="251"/>
        <v>26</v>
      </c>
    </row>
    <row r="3159" spans="2:18" x14ac:dyDescent="0.25">
      <c r="B3159" s="1" t="s">
        <v>165</v>
      </c>
      <c r="C3159" s="1" t="s">
        <v>166</v>
      </c>
      <c r="D3159" s="1" t="s">
        <v>167</v>
      </c>
      <c r="E3159" s="1" t="s">
        <v>168</v>
      </c>
      <c r="F3159">
        <v>13</v>
      </c>
      <c r="G3159">
        <v>0.23</v>
      </c>
      <c r="H3159">
        <v>25</v>
      </c>
      <c r="I3159">
        <v>0.25</v>
      </c>
      <c r="K3159">
        <f t="shared" si="247"/>
        <v>36</v>
      </c>
      <c r="L3159">
        <f t="shared" si="248"/>
        <v>87</v>
      </c>
      <c r="M3159" t="str">
        <f>IF(COUNT(FIND({0,1,2,3,4,5,6,7,8,9},IF(ISBLANK(A3159),IF(LEN(TRIM(B3159))&gt;0,TRIM(B3159),TRIM(C3159)),"")))&gt;0,IF(ISBLANK(A3159),IF(LEN(TRIM(B3159))&gt;0,TRIM(B3159),TRIM(C3159)),""),"")</f>
        <v>48</v>
      </c>
      <c r="N3159" t="str">
        <f>IF(COUNT(FIND({0,1,2,3,4,5,6,7,8,9},IF(ISBLANK(A3159),IF(LEN(TRIM(B3159))&gt;0,TRIM(C3159),LEFT(D3159, 4)),"")))&gt;0,IF(ISBLANK(A3159),IF(LEN(TRIM(B3159))&gt;0,TRIM(C3159),LEFT(D3159, 4)),""),"")</f>
        <v>201</v>
      </c>
      <c r="O3159" t="str">
        <f t="shared" si="249"/>
        <v>Tx</v>
      </c>
      <c r="P3159" t="str">
        <f>TRIM(IF(COUNT(FIND({0,1,2,3,4,5,6,7,8,9},B3159))&gt;0,D3159,IF(LEN(TRIM(B3159))&gt;0,CONCATENATE(B3159,C3159,D3159),MID(D3159,4,LEN(D3159)))))</f>
        <v>Harris</v>
      </c>
      <c r="Q3159">
        <f t="shared" si="250"/>
        <v>13</v>
      </c>
      <c r="R3159">
        <f t="shared" si="251"/>
        <v>25</v>
      </c>
    </row>
    <row r="3160" spans="2:18" x14ac:dyDescent="0.25">
      <c r="B3160" s="1" t="s">
        <v>224</v>
      </c>
      <c r="C3160" s="1" t="s">
        <v>210</v>
      </c>
      <c r="D3160" s="1" t="s">
        <v>148</v>
      </c>
      <c r="E3160" s="1" t="s">
        <v>227</v>
      </c>
      <c r="F3160">
        <v>13</v>
      </c>
      <c r="G3160">
        <v>0.23</v>
      </c>
      <c r="H3160">
        <v>28</v>
      </c>
      <c r="I3160">
        <v>0.28000000000000003</v>
      </c>
      <c r="K3160">
        <f t="shared" si="247"/>
        <v>36</v>
      </c>
      <c r="L3160">
        <f t="shared" si="248"/>
        <v>87</v>
      </c>
      <c r="M3160" t="str">
        <f>IF(COUNT(FIND({0,1,2,3,4,5,6,7,8,9},IF(ISBLANK(A3160),IF(LEN(TRIM(B3160))&gt;0,TRIM(B3160),TRIM(C3160)),"")))&gt;0,IF(ISBLANK(A3160),IF(LEN(TRIM(B3160))&gt;0,TRIM(B3160),TRIM(C3160)),""),"")</f>
        <v>37</v>
      </c>
      <c r="N3160" t="str">
        <f>IF(COUNT(FIND({0,1,2,3,4,5,6,7,8,9},IF(ISBLANK(A3160),IF(LEN(TRIM(B3160))&gt;0,TRIM(C3160),LEFT(D3160, 4)),"")))&gt;0,IF(ISBLANK(A3160),IF(LEN(TRIM(B3160))&gt;0,TRIM(C3160),LEFT(D3160, 4)),""),"")</f>
        <v>051</v>
      </c>
      <c r="O3160" t="str">
        <f t="shared" si="249"/>
        <v>NC</v>
      </c>
      <c r="P3160" t="str">
        <f>TRIM(IF(COUNT(FIND({0,1,2,3,4,5,6,7,8,9},B3160))&gt;0,D3160,IF(LEN(TRIM(B3160))&gt;0,CONCATENATE(B3160,C3160,D3160),MID(D3160,4,LEN(D3160)))))</f>
        <v>Cumberland</v>
      </c>
      <c r="Q3160">
        <f t="shared" si="250"/>
        <v>13</v>
      </c>
      <c r="R3160">
        <f t="shared" si="251"/>
        <v>28</v>
      </c>
    </row>
    <row r="3161" spans="2:18" x14ac:dyDescent="0.25">
      <c r="B3161" s="1" t="s">
        <v>13</v>
      </c>
      <c r="C3161" s="1" t="s">
        <v>26</v>
      </c>
      <c r="D3161" s="1" t="s">
        <v>27</v>
      </c>
      <c r="E3161" s="1" t="s">
        <v>12</v>
      </c>
      <c r="F3161">
        <v>13</v>
      </c>
      <c r="G3161">
        <v>0.23</v>
      </c>
      <c r="H3161">
        <v>19</v>
      </c>
      <c r="I3161">
        <v>0.19</v>
      </c>
      <c r="K3161">
        <f t="shared" si="247"/>
        <v>36</v>
      </c>
      <c r="L3161">
        <f t="shared" si="248"/>
        <v>87</v>
      </c>
      <c r="M3161" t="str">
        <f>IF(COUNT(FIND({0,1,2,3,4,5,6,7,8,9},IF(ISBLANK(A3161),IF(LEN(TRIM(B3161))&gt;0,TRIM(B3161),TRIM(C3161)),"")))&gt;0,IF(ISBLANK(A3161),IF(LEN(TRIM(B3161))&gt;0,TRIM(B3161),TRIM(C3161)),""),"")</f>
        <v>36</v>
      </c>
      <c r="N3161" t="str">
        <f>IF(COUNT(FIND({0,1,2,3,4,5,6,7,8,9},IF(ISBLANK(A3161),IF(LEN(TRIM(B3161))&gt;0,TRIM(C3161),LEFT(D3161, 4)),"")))&gt;0,IF(ISBLANK(A3161),IF(LEN(TRIM(B3161))&gt;0,TRIM(C3161),LEFT(D3161, 4)),""),"")</f>
        <v>067</v>
      </c>
      <c r="O3161" t="str">
        <f t="shared" si="249"/>
        <v>NY</v>
      </c>
      <c r="P3161" t="str">
        <f>TRIM(IF(COUNT(FIND({0,1,2,3,4,5,6,7,8,9},B3161))&gt;0,D3161,IF(LEN(TRIM(B3161))&gt;0,CONCATENATE(B3161,C3161,D3161),MID(D3161,4,LEN(D3161)))))</f>
        <v>Onondaga</v>
      </c>
      <c r="Q3161">
        <f t="shared" si="250"/>
        <v>13</v>
      </c>
      <c r="R3161">
        <f t="shared" si="251"/>
        <v>19</v>
      </c>
    </row>
    <row r="3162" spans="2:18" x14ac:dyDescent="0.25">
      <c r="B3162" s="1" t="s">
        <v>95</v>
      </c>
      <c r="C3162" s="1" t="s">
        <v>89</v>
      </c>
      <c r="D3162" s="1" t="s">
        <v>328</v>
      </c>
      <c r="E3162" s="1" t="s">
        <v>98</v>
      </c>
      <c r="F3162">
        <v>12</v>
      </c>
      <c r="G3162">
        <v>0.22</v>
      </c>
      <c r="H3162">
        <v>31</v>
      </c>
      <c r="I3162">
        <v>0.31</v>
      </c>
      <c r="K3162">
        <f t="shared" si="247"/>
        <v>36</v>
      </c>
      <c r="L3162">
        <f t="shared" si="248"/>
        <v>87</v>
      </c>
      <c r="M3162" t="str">
        <f>IF(COUNT(FIND({0,1,2,3,4,5,6,7,8,9},IF(ISBLANK(A3162),IF(LEN(TRIM(B3162))&gt;0,TRIM(B3162),TRIM(C3162)),"")))&gt;0,IF(ISBLANK(A3162),IF(LEN(TRIM(B3162))&gt;0,TRIM(B3162),TRIM(C3162)),""),"")</f>
        <v>12</v>
      </c>
      <c r="N3162" t="str">
        <f>IF(COUNT(FIND({0,1,2,3,4,5,6,7,8,9},IF(ISBLANK(A3162),IF(LEN(TRIM(B3162))&gt;0,TRIM(C3162),LEFT(D3162, 4)),"")))&gt;0,IF(ISBLANK(A3162),IF(LEN(TRIM(B3162))&gt;0,TRIM(C3162),LEFT(D3162, 4)),""),"")</f>
        <v>031</v>
      </c>
      <c r="O3162" t="str">
        <f t="shared" si="249"/>
        <v>Fl</v>
      </c>
      <c r="P3162" t="str">
        <f>TRIM(IF(COUNT(FIND({0,1,2,3,4,5,6,7,8,9},B3162))&gt;0,D3162,IF(LEN(TRIM(B3162))&gt;0,CONCATENATE(B3162,C3162,D3162),MID(D3162,4,LEN(D3162)))))</f>
        <v>Duval</v>
      </c>
      <c r="Q3162">
        <f t="shared" si="250"/>
        <v>12</v>
      </c>
      <c r="R3162">
        <f t="shared" si="251"/>
        <v>31</v>
      </c>
    </row>
    <row r="3163" spans="2:18" x14ac:dyDescent="0.25">
      <c r="B3163" s="1" t="s">
        <v>234</v>
      </c>
      <c r="C3163" s="1" t="s">
        <v>87</v>
      </c>
      <c r="D3163" s="1" t="s">
        <v>235</v>
      </c>
      <c r="E3163" s="1" t="s">
        <v>236</v>
      </c>
      <c r="F3163">
        <v>12</v>
      </c>
      <c r="G3163">
        <v>0.22</v>
      </c>
      <c r="H3163">
        <v>25</v>
      </c>
      <c r="I3163">
        <v>0.25</v>
      </c>
      <c r="K3163">
        <f t="shared" si="247"/>
        <v>36</v>
      </c>
      <c r="L3163">
        <f t="shared" si="248"/>
        <v>87</v>
      </c>
      <c r="M3163" t="str">
        <f>IF(COUNT(FIND({0,1,2,3,4,5,6,7,8,9},IF(ISBLANK(A3163),IF(LEN(TRIM(B3163))&gt;0,TRIM(B3163),TRIM(C3163)),"")))&gt;0,IF(ISBLANK(A3163),IF(LEN(TRIM(B3163))&gt;0,TRIM(B3163),TRIM(C3163)),""),"")</f>
        <v>13</v>
      </c>
      <c r="N3163" t="str">
        <f>IF(COUNT(FIND({0,1,2,3,4,5,6,7,8,9},IF(ISBLANK(A3163),IF(LEN(TRIM(B3163))&gt;0,TRIM(C3163),LEFT(D3163, 4)),"")))&gt;0,IF(ISBLANK(A3163),IF(LEN(TRIM(B3163))&gt;0,TRIM(C3163),LEFT(D3163, 4)),""),"")</f>
        <v>089</v>
      </c>
      <c r="O3163" t="str">
        <f t="shared" si="249"/>
        <v>Ga</v>
      </c>
      <c r="P3163" t="str">
        <f>TRIM(IF(COUNT(FIND({0,1,2,3,4,5,6,7,8,9},B3163))&gt;0,D3163,IF(LEN(TRIM(B3163))&gt;0,CONCATENATE(B3163,C3163,D3163),MID(D3163,4,LEN(D3163)))))</f>
        <v>De Kalb</v>
      </c>
      <c r="Q3163">
        <f t="shared" si="250"/>
        <v>12</v>
      </c>
      <c r="R3163">
        <f t="shared" si="251"/>
        <v>25</v>
      </c>
    </row>
    <row r="3164" spans="2:18" x14ac:dyDescent="0.25">
      <c r="B3164" s="1" t="s">
        <v>13</v>
      </c>
      <c r="C3164" s="1" t="s">
        <v>18</v>
      </c>
      <c r="D3164" s="1" t="s">
        <v>19</v>
      </c>
      <c r="E3164" s="1" t="s">
        <v>12</v>
      </c>
      <c r="F3164">
        <v>12</v>
      </c>
      <c r="G3164">
        <v>0.22</v>
      </c>
      <c r="H3164">
        <v>29</v>
      </c>
      <c r="I3164">
        <v>0.28999999999999998</v>
      </c>
      <c r="K3164">
        <f t="shared" si="247"/>
        <v>36</v>
      </c>
      <c r="L3164">
        <f t="shared" si="248"/>
        <v>87</v>
      </c>
      <c r="M3164" t="str">
        <f>IF(COUNT(FIND({0,1,2,3,4,5,6,7,8,9},IF(ISBLANK(A3164),IF(LEN(TRIM(B3164))&gt;0,TRIM(B3164),TRIM(C3164)),"")))&gt;0,IF(ISBLANK(A3164),IF(LEN(TRIM(B3164))&gt;0,TRIM(B3164),TRIM(C3164)),""),"")</f>
        <v>36</v>
      </c>
      <c r="N3164" t="str">
        <f>IF(COUNT(FIND({0,1,2,3,4,5,6,7,8,9},IF(ISBLANK(A3164),IF(LEN(TRIM(B3164))&gt;0,TRIM(C3164),LEFT(D3164, 4)),"")))&gt;0,IF(ISBLANK(A3164),IF(LEN(TRIM(B3164))&gt;0,TRIM(C3164),LEFT(D3164, 4)),""),"")</f>
        <v>091</v>
      </c>
      <c r="O3164" t="str">
        <f t="shared" si="249"/>
        <v>NY</v>
      </c>
      <c r="P3164" t="str">
        <f>TRIM(IF(COUNT(FIND({0,1,2,3,4,5,6,7,8,9},B3164))&gt;0,D3164,IF(LEN(TRIM(B3164))&gt;0,CONCATENATE(B3164,C3164,D3164),MID(D3164,4,LEN(D3164)))))</f>
        <v>Saratoga</v>
      </c>
      <c r="Q3164">
        <f t="shared" si="250"/>
        <v>12</v>
      </c>
      <c r="R3164">
        <f t="shared" si="251"/>
        <v>29</v>
      </c>
    </row>
    <row r="3165" spans="2:18" x14ac:dyDescent="0.25">
      <c r="B3165" s="1" t="s">
        <v>105</v>
      </c>
      <c r="C3165" s="1" t="s">
        <v>41</v>
      </c>
      <c r="D3165" s="1" t="s">
        <v>106</v>
      </c>
      <c r="E3165" s="1" t="s">
        <v>107</v>
      </c>
      <c r="F3165">
        <v>11</v>
      </c>
      <c r="G3165">
        <v>0.2</v>
      </c>
      <c r="H3165">
        <v>12</v>
      </c>
      <c r="I3165">
        <v>0.12</v>
      </c>
      <c r="K3165">
        <f t="shared" si="247"/>
        <v>36</v>
      </c>
      <c r="L3165">
        <f t="shared" si="248"/>
        <v>87</v>
      </c>
      <c r="M3165" t="str">
        <f>IF(COUNT(FIND({0,1,2,3,4,5,6,7,8,9},IF(ISBLANK(A3165),IF(LEN(TRIM(B3165))&gt;0,TRIM(B3165),TRIM(C3165)),"")))&gt;0,IF(ISBLANK(A3165),IF(LEN(TRIM(B3165))&gt;0,TRIM(B3165),TRIM(C3165)),""),"")</f>
        <v>11</v>
      </c>
      <c r="N3165" t="str">
        <f>IF(COUNT(FIND({0,1,2,3,4,5,6,7,8,9},IF(ISBLANK(A3165),IF(LEN(TRIM(B3165))&gt;0,TRIM(C3165),LEFT(D3165, 4)),"")))&gt;0,IF(ISBLANK(A3165),IF(LEN(TRIM(B3165))&gt;0,TRIM(C3165),LEFT(D3165, 4)),""),"")</f>
        <v>001</v>
      </c>
      <c r="O3165" t="str">
        <f t="shared" si="249"/>
        <v>DC</v>
      </c>
      <c r="P3165" t="str">
        <f>TRIM(IF(COUNT(FIND({0,1,2,3,4,5,6,7,8,9},B3165))&gt;0,D3165,IF(LEN(TRIM(B3165))&gt;0,CONCATENATE(B3165,C3165,D3165),MID(D3165,4,LEN(D3165)))))</f>
        <v>Wash.,D.C.</v>
      </c>
      <c r="Q3165">
        <f t="shared" si="250"/>
        <v>11</v>
      </c>
      <c r="R3165">
        <f t="shared" si="251"/>
        <v>12</v>
      </c>
    </row>
    <row r="3166" spans="2:18" x14ac:dyDescent="0.25">
      <c r="B3166" s="1" t="s">
        <v>13</v>
      </c>
      <c r="C3166" s="1" t="s">
        <v>52</v>
      </c>
      <c r="D3166" s="1" t="s">
        <v>53</v>
      </c>
      <c r="E3166" s="1" t="s">
        <v>12</v>
      </c>
      <c r="F3166">
        <v>11</v>
      </c>
      <c r="G3166">
        <v>0.2</v>
      </c>
      <c r="H3166">
        <v>23</v>
      </c>
      <c r="I3166">
        <v>0.23</v>
      </c>
      <c r="K3166">
        <f t="shared" si="247"/>
        <v>36</v>
      </c>
      <c r="L3166">
        <f t="shared" si="248"/>
        <v>87</v>
      </c>
      <c r="M3166" t="str">
        <f>IF(COUNT(FIND({0,1,2,3,4,5,6,7,8,9},IF(ISBLANK(A3166),IF(LEN(TRIM(B3166))&gt;0,TRIM(B3166),TRIM(C3166)),"")))&gt;0,IF(ISBLANK(A3166),IF(LEN(TRIM(B3166))&gt;0,TRIM(B3166),TRIM(C3166)),""),"")</f>
        <v>36</v>
      </c>
      <c r="N3166" t="str">
        <f>IF(COUNT(FIND({0,1,2,3,4,5,6,7,8,9},IF(ISBLANK(A3166),IF(LEN(TRIM(B3166))&gt;0,TRIM(C3166),LEFT(D3166, 4)),"")))&gt;0,IF(ISBLANK(A3166),IF(LEN(TRIM(B3166))&gt;0,TRIM(C3166),LEFT(D3166, 4)),""),"")</f>
        <v>113</v>
      </c>
      <c r="O3166" t="str">
        <f t="shared" si="249"/>
        <v>NY</v>
      </c>
      <c r="P3166" t="str">
        <f>TRIM(IF(COUNT(FIND({0,1,2,3,4,5,6,7,8,9},B3166))&gt;0,D3166,IF(LEN(TRIM(B3166))&gt;0,CONCATENATE(B3166,C3166,D3166),MID(D3166,4,LEN(D3166)))))</f>
        <v>Warren</v>
      </c>
      <c r="Q3166">
        <f t="shared" si="250"/>
        <v>11</v>
      </c>
      <c r="R3166">
        <f t="shared" si="251"/>
        <v>23</v>
      </c>
    </row>
    <row r="3167" spans="2:18" x14ac:dyDescent="0.25">
      <c r="B3167" s="1" t="s">
        <v>234</v>
      </c>
      <c r="C3167" s="1" t="s">
        <v>212</v>
      </c>
      <c r="D3167" s="1" t="s">
        <v>73</v>
      </c>
      <c r="E3167" s="1" t="s">
        <v>236</v>
      </c>
      <c r="F3167">
        <v>11</v>
      </c>
      <c r="G3167">
        <v>0.2</v>
      </c>
      <c r="H3167">
        <v>24</v>
      </c>
      <c r="I3167">
        <v>0.24</v>
      </c>
      <c r="K3167">
        <f t="shared" si="247"/>
        <v>36</v>
      </c>
      <c r="L3167">
        <f t="shared" si="248"/>
        <v>87</v>
      </c>
      <c r="M3167" t="str">
        <f>IF(COUNT(FIND({0,1,2,3,4,5,6,7,8,9},IF(ISBLANK(A3167),IF(LEN(TRIM(B3167))&gt;0,TRIM(B3167),TRIM(C3167)),"")))&gt;0,IF(ISBLANK(A3167),IF(LEN(TRIM(B3167))&gt;0,TRIM(B3167),TRIM(C3167)),""),"")</f>
        <v>13</v>
      </c>
      <c r="N3167" t="str">
        <f>IF(COUNT(FIND({0,1,2,3,4,5,6,7,8,9},IF(ISBLANK(A3167),IF(LEN(TRIM(B3167))&gt;0,TRIM(C3167),LEFT(D3167, 4)),"")))&gt;0,IF(ISBLANK(A3167),IF(LEN(TRIM(B3167))&gt;0,TRIM(C3167),LEFT(D3167, 4)),""),"")</f>
        <v>121</v>
      </c>
      <c r="O3167" t="str">
        <f t="shared" si="249"/>
        <v>Ga</v>
      </c>
      <c r="P3167" t="str">
        <f>TRIM(IF(COUNT(FIND({0,1,2,3,4,5,6,7,8,9},B3167))&gt;0,D3167,IF(LEN(TRIM(B3167))&gt;0,CONCATENATE(B3167,C3167,D3167),MID(D3167,4,LEN(D3167)))))</f>
        <v>Fulton</v>
      </c>
      <c r="Q3167">
        <f t="shared" si="250"/>
        <v>11</v>
      </c>
      <c r="R3167">
        <f t="shared" si="251"/>
        <v>24</v>
      </c>
    </row>
    <row r="3168" spans="2:18" x14ac:dyDescent="0.25">
      <c r="B3168" s="1" t="s">
        <v>95</v>
      </c>
      <c r="C3168" s="1" t="s">
        <v>36</v>
      </c>
      <c r="D3168" s="1" t="s">
        <v>379</v>
      </c>
      <c r="E3168" s="1" t="s">
        <v>98</v>
      </c>
      <c r="F3168">
        <v>11</v>
      </c>
      <c r="G3168">
        <v>0.2</v>
      </c>
      <c r="H3168">
        <v>27</v>
      </c>
      <c r="I3168">
        <v>0.27</v>
      </c>
      <c r="K3168">
        <f t="shared" si="247"/>
        <v>36</v>
      </c>
      <c r="L3168">
        <f t="shared" si="248"/>
        <v>87</v>
      </c>
      <c r="M3168" t="str">
        <f>IF(COUNT(FIND({0,1,2,3,4,5,6,7,8,9},IF(ISBLANK(A3168),IF(LEN(TRIM(B3168))&gt;0,TRIM(B3168),TRIM(C3168)),"")))&gt;0,IF(ISBLANK(A3168),IF(LEN(TRIM(B3168))&gt;0,TRIM(B3168),TRIM(C3168)),""),"")</f>
        <v>12</v>
      </c>
      <c r="N3168" t="str">
        <f>IF(COUNT(FIND({0,1,2,3,4,5,6,7,8,9},IF(ISBLANK(A3168),IF(LEN(TRIM(B3168))&gt;0,TRIM(C3168),LEFT(D3168, 4)),"")))&gt;0,IF(ISBLANK(A3168),IF(LEN(TRIM(B3168))&gt;0,TRIM(C3168),LEFT(D3168, 4)),""),"")</f>
        <v>111</v>
      </c>
      <c r="O3168" t="str">
        <f t="shared" si="249"/>
        <v>Fl</v>
      </c>
      <c r="P3168" t="str">
        <f>TRIM(IF(COUNT(FIND({0,1,2,3,4,5,6,7,8,9},B3168))&gt;0,D3168,IF(LEN(TRIM(B3168))&gt;0,CONCATENATE(B3168,C3168,D3168),MID(D3168,4,LEN(D3168)))))</f>
        <v>St. Lucie</v>
      </c>
      <c r="Q3168">
        <f t="shared" si="250"/>
        <v>11</v>
      </c>
      <c r="R3168">
        <f t="shared" si="251"/>
        <v>27</v>
      </c>
    </row>
    <row r="3169" spans="2:18" x14ac:dyDescent="0.25">
      <c r="B3169" s="1" t="s">
        <v>265</v>
      </c>
      <c r="C3169" s="1" t="s">
        <v>111</v>
      </c>
      <c r="D3169" s="1" t="s">
        <v>354</v>
      </c>
      <c r="E3169" s="1" t="s">
        <v>267</v>
      </c>
      <c r="F3169">
        <v>11</v>
      </c>
      <c r="G3169">
        <v>0.2</v>
      </c>
      <c r="H3169">
        <v>16</v>
      </c>
      <c r="I3169">
        <v>0.16</v>
      </c>
      <c r="K3169">
        <f t="shared" si="247"/>
        <v>36</v>
      </c>
      <c r="L3169">
        <f t="shared" si="248"/>
        <v>87</v>
      </c>
      <c r="M3169" t="str">
        <f>IF(COUNT(FIND({0,1,2,3,4,5,6,7,8,9},IF(ISBLANK(A3169),IF(LEN(TRIM(B3169))&gt;0,TRIM(B3169),TRIM(C3169)),"")))&gt;0,IF(ISBLANK(A3169),IF(LEN(TRIM(B3169))&gt;0,TRIM(B3169),TRIM(C3169)),""),"")</f>
        <v>53</v>
      </c>
      <c r="N3169" t="str">
        <f>IF(COUNT(FIND({0,1,2,3,4,5,6,7,8,9},IF(ISBLANK(A3169),IF(LEN(TRIM(B3169))&gt;0,TRIM(C3169),LEFT(D3169, 4)),"")))&gt;0,IF(ISBLANK(A3169),IF(LEN(TRIM(B3169))&gt;0,TRIM(C3169),LEFT(D3169, 4)),""),"")</f>
        <v>033</v>
      </c>
      <c r="O3169" t="str">
        <f t="shared" si="249"/>
        <v>Wa</v>
      </c>
      <c r="P3169" t="str">
        <f>TRIM(IF(COUNT(FIND({0,1,2,3,4,5,6,7,8,9},B3169))&gt;0,D3169,IF(LEN(TRIM(B3169))&gt;0,CONCATENATE(B3169,C3169,D3169),MID(D3169,4,LEN(D3169)))))</f>
        <v>King</v>
      </c>
      <c r="Q3169">
        <f t="shared" si="250"/>
        <v>11</v>
      </c>
      <c r="R3169">
        <f t="shared" si="251"/>
        <v>16</v>
      </c>
    </row>
    <row r="3170" spans="2:18" x14ac:dyDescent="0.25">
      <c r="B3170" s="1" t="s">
        <v>175</v>
      </c>
      <c r="C3170" s="1" t="s">
        <v>76</v>
      </c>
      <c r="D3170" s="1" t="s">
        <v>176</v>
      </c>
      <c r="E3170" s="1" t="s">
        <v>177</v>
      </c>
      <c r="F3170">
        <v>10</v>
      </c>
      <c r="G3170">
        <v>0.18</v>
      </c>
      <c r="H3170">
        <v>11</v>
      </c>
      <c r="I3170">
        <v>0.11</v>
      </c>
      <c r="K3170">
        <f t="shared" si="247"/>
        <v>36</v>
      </c>
      <c r="L3170">
        <f t="shared" si="248"/>
        <v>87</v>
      </c>
      <c r="M3170" t="str">
        <f>IF(COUNT(FIND({0,1,2,3,4,5,6,7,8,9},IF(ISBLANK(A3170),IF(LEN(TRIM(B3170))&gt;0,TRIM(B3170),TRIM(C3170)),"")))&gt;0,IF(ISBLANK(A3170),IF(LEN(TRIM(B3170))&gt;0,TRIM(B3170),TRIM(C3170)),""),"")</f>
        <v>15</v>
      </c>
      <c r="N3170" t="str">
        <f>IF(COUNT(FIND({0,1,2,3,4,5,6,7,8,9},IF(ISBLANK(A3170),IF(LEN(TRIM(B3170))&gt;0,TRIM(C3170),LEFT(D3170, 4)),"")))&gt;0,IF(ISBLANK(A3170),IF(LEN(TRIM(B3170))&gt;0,TRIM(C3170),LEFT(D3170, 4)),""),"")</f>
        <v>003</v>
      </c>
      <c r="O3170" t="str">
        <f t="shared" si="249"/>
        <v>Hi</v>
      </c>
      <c r="P3170" t="str">
        <f>TRIM(IF(COUNT(FIND({0,1,2,3,4,5,6,7,8,9},B3170))&gt;0,D3170,IF(LEN(TRIM(B3170))&gt;0,CONCATENATE(B3170,C3170,D3170),MID(D3170,4,LEN(D3170)))))</f>
        <v>Honolulu</v>
      </c>
      <c r="Q3170">
        <f t="shared" si="250"/>
        <v>10</v>
      </c>
      <c r="R3170">
        <f t="shared" si="251"/>
        <v>11</v>
      </c>
    </row>
    <row r="3171" spans="2:18" x14ac:dyDescent="0.25">
      <c r="B3171" s="1" t="s">
        <v>95</v>
      </c>
      <c r="C3171" s="1" t="s">
        <v>172</v>
      </c>
      <c r="D3171" s="1" t="s">
        <v>394</v>
      </c>
      <c r="E3171" s="1" t="s">
        <v>98</v>
      </c>
      <c r="F3171">
        <v>10</v>
      </c>
      <c r="G3171">
        <v>0.18</v>
      </c>
      <c r="H3171">
        <v>21</v>
      </c>
      <c r="I3171">
        <v>0.21</v>
      </c>
      <c r="K3171">
        <f t="shared" si="247"/>
        <v>36</v>
      </c>
      <c r="L3171">
        <f t="shared" si="248"/>
        <v>87</v>
      </c>
      <c r="M3171" t="str">
        <f>IF(COUNT(FIND({0,1,2,3,4,5,6,7,8,9},IF(ISBLANK(A3171),IF(LEN(TRIM(B3171))&gt;0,TRIM(B3171),TRIM(C3171)),"")))&gt;0,IF(ISBLANK(A3171),IF(LEN(TRIM(B3171))&gt;0,TRIM(B3171),TRIM(C3171)),""),"")</f>
        <v>12</v>
      </c>
      <c r="N3171" t="str">
        <f>IF(COUNT(FIND({0,1,2,3,4,5,6,7,8,9},IF(ISBLANK(A3171),IF(LEN(TRIM(B3171))&gt;0,TRIM(C3171),LEFT(D3171, 4)),"")))&gt;0,IF(ISBLANK(A3171),IF(LEN(TRIM(B3171))&gt;0,TRIM(C3171),LEFT(D3171, 4)),""),"")</f>
        <v>117</v>
      </c>
      <c r="O3171" t="str">
        <f t="shared" si="249"/>
        <v>Fl</v>
      </c>
      <c r="P3171" t="str">
        <f>TRIM(IF(COUNT(FIND({0,1,2,3,4,5,6,7,8,9},B3171))&gt;0,D3171,IF(LEN(TRIM(B3171))&gt;0,CONCATENATE(B3171,C3171,D3171),MID(D3171,4,LEN(D3171)))))</f>
        <v>Seminole</v>
      </c>
      <c r="Q3171">
        <f t="shared" si="250"/>
        <v>10</v>
      </c>
      <c r="R3171">
        <f t="shared" si="251"/>
        <v>21</v>
      </c>
    </row>
    <row r="3172" spans="2:18" x14ac:dyDescent="0.25">
      <c r="B3172" s="1" t="s">
        <v>325</v>
      </c>
      <c r="C3172" s="1" t="s">
        <v>76</v>
      </c>
      <c r="D3172" s="1" t="s">
        <v>326</v>
      </c>
      <c r="E3172" s="1" t="s">
        <v>327</v>
      </c>
      <c r="F3172">
        <v>10</v>
      </c>
      <c r="G3172">
        <v>0.18</v>
      </c>
      <c r="H3172">
        <v>18</v>
      </c>
      <c r="I3172">
        <v>0.18</v>
      </c>
      <c r="K3172">
        <f t="shared" si="247"/>
        <v>36</v>
      </c>
      <c r="L3172">
        <f t="shared" si="248"/>
        <v>87</v>
      </c>
      <c r="M3172" t="str">
        <f>IF(COUNT(FIND({0,1,2,3,4,5,6,7,8,9},IF(ISBLANK(A3172),IF(LEN(TRIM(B3172))&gt;0,TRIM(B3172),TRIM(C3172)),"")))&gt;0,IF(ISBLANK(A3172),IF(LEN(TRIM(B3172))&gt;0,TRIM(B3172),TRIM(C3172)),""),"")</f>
        <v>10</v>
      </c>
      <c r="N3172" t="str">
        <f>IF(COUNT(FIND({0,1,2,3,4,5,6,7,8,9},IF(ISBLANK(A3172),IF(LEN(TRIM(B3172))&gt;0,TRIM(C3172),LEFT(D3172, 4)),"")))&gt;0,IF(ISBLANK(A3172),IF(LEN(TRIM(B3172))&gt;0,TRIM(C3172),LEFT(D3172, 4)),""),"")</f>
        <v>003</v>
      </c>
      <c r="O3172" t="str">
        <f t="shared" si="249"/>
        <v>De</v>
      </c>
      <c r="P3172" t="str">
        <f>TRIM(IF(COUNT(FIND({0,1,2,3,4,5,6,7,8,9},B3172))&gt;0,D3172,IF(LEN(TRIM(B3172))&gt;0,CONCATENATE(B3172,C3172,D3172),MID(D3172,4,LEN(D3172)))))</f>
        <v>New Castle</v>
      </c>
      <c r="Q3172">
        <f t="shared" si="250"/>
        <v>10</v>
      </c>
      <c r="R3172">
        <f t="shared" si="251"/>
        <v>18</v>
      </c>
    </row>
    <row r="3173" spans="2:18" x14ac:dyDescent="0.25">
      <c r="B3173" s="1" t="s">
        <v>99</v>
      </c>
      <c r="C3173" s="1" t="s">
        <v>41</v>
      </c>
      <c r="D3173" s="1" t="s">
        <v>246</v>
      </c>
      <c r="E3173" s="1" t="s">
        <v>102</v>
      </c>
      <c r="F3173">
        <v>10</v>
      </c>
      <c r="G3173">
        <v>0.18</v>
      </c>
      <c r="H3173">
        <v>14</v>
      </c>
      <c r="I3173">
        <v>0.14000000000000001</v>
      </c>
      <c r="K3173">
        <f t="shared" si="247"/>
        <v>36</v>
      </c>
      <c r="L3173">
        <f t="shared" si="248"/>
        <v>87</v>
      </c>
      <c r="M3173" t="str">
        <f>IF(COUNT(FIND({0,1,2,3,4,5,6,7,8,9},IF(ISBLANK(A3173),IF(LEN(TRIM(B3173))&gt;0,TRIM(B3173),TRIM(C3173)),"")))&gt;0,IF(ISBLANK(A3173),IF(LEN(TRIM(B3173))&gt;0,TRIM(B3173),TRIM(C3173)),""),"")</f>
        <v>06</v>
      </c>
      <c r="N3173" t="str">
        <f>IF(COUNT(FIND({0,1,2,3,4,5,6,7,8,9},IF(ISBLANK(A3173),IF(LEN(TRIM(B3173))&gt;0,TRIM(C3173),LEFT(D3173, 4)),"")))&gt;0,IF(ISBLANK(A3173),IF(LEN(TRIM(B3173))&gt;0,TRIM(C3173),LEFT(D3173, 4)),""),"")</f>
        <v>001</v>
      </c>
      <c r="O3173" t="str">
        <f t="shared" si="249"/>
        <v>Ca</v>
      </c>
      <c r="P3173" t="str">
        <f>TRIM(IF(COUNT(FIND({0,1,2,3,4,5,6,7,8,9},B3173))&gt;0,D3173,IF(LEN(TRIM(B3173))&gt;0,CONCATENATE(B3173,C3173,D3173),MID(D3173,4,LEN(D3173)))))</f>
        <v>Alameda</v>
      </c>
      <c r="Q3173">
        <f t="shared" si="250"/>
        <v>10</v>
      </c>
      <c r="R3173">
        <f t="shared" si="251"/>
        <v>14</v>
      </c>
    </row>
    <row r="3174" spans="2:18" x14ac:dyDescent="0.25">
      <c r="B3174" s="1" t="s">
        <v>120</v>
      </c>
      <c r="C3174" s="1" t="s">
        <v>18</v>
      </c>
      <c r="D3174" s="1" t="s">
        <v>67</v>
      </c>
      <c r="E3174" s="1" t="s">
        <v>123</v>
      </c>
      <c r="F3174">
        <v>10</v>
      </c>
      <c r="G3174">
        <v>0.18</v>
      </c>
      <c r="H3174">
        <v>13</v>
      </c>
      <c r="I3174">
        <v>0.13</v>
      </c>
      <c r="K3174">
        <f t="shared" si="247"/>
        <v>36</v>
      </c>
      <c r="L3174">
        <f t="shared" si="248"/>
        <v>87</v>
      </c>
      <c r="M3174" t="str">
        <f>IF(COUNT(FIND({0,1,2,3,4,5,6,7,8,9},IF(ISBLANK(A3174),IF(LEN(TRIM(B3174))&gt;0,TRIM(B3174),TRIM(C3174)),"")))&gt;0,IF(ISBLANK(A3174),IF(LEN(TRIM(B3174))&gt;0,TRIM(B3174),TRIM(C3174)),""),"")</f>
        <v>42</v>
      </c>
      <c r="N3174" t="str">
        <f>IF(COUNT(FIND({0,1,2,3,4,5,6,7,8,9},IF(ISBLANK(A3174),IF(LEN(TRIM(B3174))&gt;0,TRIM(C3174),LEFT(D3174, 4)),"")))&gt;0,IF(ISBLANK(A3174),IF(LEN(TRIM(B3174))&gt;0,TRIM(C3174),LEFT(D3174, 4)),""),"")</f>
        <v>091</v>
      </c>
      <c r="O3174" t="str">
        <f t="shared" si="249"/>
        <v>Pa</v>
      </c>
      <c r="P3174" t="str">
        <f>TRIM(IF(COUNT(FIND({0,1,2,3,4,5,6,7,8,9},B3174))&gt;0,D3174,IF(LEN(TRIM(B3174))&gt;0,CONCATENATE(B3174,C3174,D3174),MID(D3174,4,LEN(D3174)))))</f>
        <v>Montgomery</v>
      </c>
      <c r="Q3174">
        <f t="shared" si="250"/>
        <v>10</v>
      </c>
      <c r="R3174">
        <f t="shared" si="251"/>
        <v>13</v>
      </c>
    </row>
    <row r="3175" spans="2:18" x14ac:dyDescent="0.25">
      <c r="B3175" s="1" t="s">
        <v>13</v>
      </c>
      <c r="C3175" s="1" t="s">
        <v>20</v>
      </c>
      <c r="D3175" s="1" t="s">
        <v>21</v>
      </c>
      <c r="E3175" s="1" t="s">
        <v>12</v>
      </c>
      <c r="F3175">
        <v>10</v>
      </c>
      <c r="G3175">
        <v>0.18</v>
      </c>
      <c r="H3175">
        <v>18</v>
      </c>
      <c r="I3175">
        <v>0.18</v>
      </c>
      <c r="K3175">
        <f t="shared" si="247"/>
        <v>36</v>
      </c>
      <c r="L3175">
        <f t="shared" si="248"/>
        <v>87</v>
      </c>
      <c r="M3175" t="str">
        <f>IF(COUNT(FIND({0,1,2,3,4,5,6,7,8,9},IF(ISBLANK(A3175),IF(LEN(TRIM(B3175))&gt;0,TRIM(B3175),TRIM(C3175)),"")))&gt;0,IF(ISBLANK(A3175),IF(LEN(TRIM(B3175))&gt;0,TRIM(B3175),TRIM(C3175)),""),"")</f>
        <v>36</v>
      </c>
      <c r="N3175" t="str">
        <f>IF(COUNT(FIND({0,1,2,3,4,5,6,7,8,9},IF(ISBLANK(A3175),IF(LEN(TRIM(B3175))&gt;0,TRIM(C3175),LEFT(D3175, 4)),"")))&gt;0,IF(ISBLANK(A3175),IF(LEN(TRIM(B3175))&gt;0,TRIM(C3175),LEFT(D3175, 4)),""),"")</f>
        <v>039</v>
      </c>
      <c r="O3175" t="str">
        <f t="shared" si="249"/>
        <v>NY</v>
      </c>
      <c r="P3175" t="str">
        <f>TRIM(IF(COUNT(FIND({0,1,2,3,4,5,6,7,8,9},B3175))&gt;0,D3175,IF(LEN(TRIM(B3175))&gt;0,CONCATENATE(B3175,C3175,D3175),MID(D3175,4,LEN(D3175)))))</f>
        <v>Greene</v>
      </c>
      <c r="Q3175">
        <f t="shared" si="250"/>
        <v>10</v>
      </c>
      <c r="R3175">
        <f t="shared" si="251"/>
        <v>18</v>
      </c>
    </row>
    <row r="3176" spans="2:18" x14ac:dyDescent="0.25">
      <c r="B3176" s="1" t="s">
        <v>78</v>
      </c>
      <c r="C3176" s="1" t="s">
        <v>76</v>
      </c>
      <c r="D3176" s="1" t="s">
        <v>79</v>
      </c>
      <c r="E3176" s="1" t="s">
        <v>80</v>
      </c>
      <c r="F3176">
        <v>10</v>
      </c>
      <c r="G3176">
        <v>0.18</v>
      </c>
      <c r="H3176">
        <v>17</v>
      </c>
      <c r="I3176">
        <v>0.17</v>
      </c>
      <c r="K3176">
        <f t="shared" si="247"/>
        <v>36</v>
      </c>
      <c r="L3176">
        <f t="shared" si="248"/>
        <v>87</v>
      </c>
      <c r="M3176" t="str">
        <f>IF(COUNT(FIND({0,1,2,3,4,5,6,7,8,9},IF(ISBLANK(A3176),IF(LEN(TRIM(B3176))&gt;0,TRIM(B3176),TRIM(C3176)),"")))&gt;0,IF(ISBLANK(A3176),IF(LEN(TRIM(B3176))&gt;0,TRIM(B3176),TRIM(C3176)),""),"")</f>
        <v>09</v>
      </c>
      <c r="N3176" t="str">
        <f>IF(COUNT(FIND({0,1,2,3,4,5,6,7,8,9},IF(ISBLANK(A3176),IF(LEN(TRIM(B3176))&gt;0,TRIM(C3176),LEFT(D3176, 4)),"")))&gt;0,IF(ISBLANK(A3176),IF(LEN(TRIM(B3176))&gt;0,TRIM(C3176),LEFT(D3176, 4)),""),"")</f>
        <v>003</v>
      </c>
      <c r="O3176" t="str">
        <f t="shared" si="249"/>
        <v>Ct</v>
      </c>
      <c r="P3176" t="str">
        <f>TRIM(IF(COUNT(FIND({0,1,2,3,4,5,6,7,8,9},B3176))&gt;0,D3176,IF(LEN(TRIM(B3176))&gt;0,CONCATENATE(B3176,C3176,D3176),MID(D3176,4,LEN(D3176)))))</f>
        <v>Hartford</v>
      </c>
      <c r="Q3176">
        <f t="shared" si="250"/>
        <v>10</v>
      </c>
      <c r="R3176">
        <f t="shared" si="251"/>
        <v>17</v>
      </c>
    </row>
    <row r="3177" spans="2:18" x14ac:dyDescent="0.25">
      <c r="B3177" s="1" t="s">
        <v>95</v>
      </c>
      <c r="C3177" s="1" t="s">
        <v>57</v>
      </c>
      <c r="D3177" s="1" t="s">
        <v>607</v>
      </c>
      <c r="E3177" s="1" t="s">
        <v>98</v>
      </c>
      <c r="F3177">
        <v>10</v>
      </c>
      <c r="G3177">
        <v>0.18</v>
      </c>
      <c r="H3177">
        <v>20</v>
      </c>
      <c r="I3177">
        <v>0.2</v>
      </c>
      <c r="K3177">
        <f t="shared" si="247"/>
        <v>36</v>
      </c>
      <c r="L3177">
        <f t="shared" si="248"/>
        <v>87</v>
      </c>
      <c r="M3177" t="str">
        <f>IF(COUNT(FIND({0,1,2,3,4,5,6,7,8,9},IF(ISBLANK(A3177),IF(LEN(TRIM(B3177))&gt;0,TRIM(B3177),TRIM(C3177)),"")))&gt;0,IF(ISBLANK(A3177),IF(LEN(TRIM(B3177))&gt;0,TRIM(B3177),TRIM(C3177)),""),"")</f>
        <v>12</v>
      </c>
      <c r="N3177" t="str">
        <f>IF(COUNT(FIND({0,1,2,3,4,5,6,7,8,9},IF(ISBLANK(A3177),IF(LEN(TRIM(B3177))&gt;0,TRIM(C3177),LEFT(D3177, 4)),"")))&gt;0,IF(ISBLANK(A3177),IF(LEN(TRIM(B3177))&gt;0,TRIM(C3177),LEFT(D3177, 4)),""),"")</f>
        <v>017</v>
      </c>
      <c r="O3177" t="str">
        <f t="shared" si="249"/>
        <v>Fl</v>
      </c>
      <c r="P3177" t="str">
        <f>TRIM(IF(COUNT(FIND({0,1,2,3,4,5,6,7,8,9},B3177))&gt;0,D3177,IF(LEN(TRIM(B3177))&gt;0,CONCATENATE(B3177,C3177,D3177),MID(D3177,4,LEN(D3177)))))</f>
        <v>Citrus</v>
      </c>
      <c r="Q3177">
        <f t="shared" si="250"/>
        <v>10</v>
      </c>
      <c r="R3177">
        <f t="shared" si="251"/>
        <v>20</v>
      </c>
    </row>
    <row r="3178" spans="2:18" x14ac:dyDescent="0.25">
      <c r="B3178" s="1" t="s">
        <v>95</v>
      </c>
      <c r="C3178" s="1" t="s">
        <v>140</v>
      </c>
      <c r="D3178" s="1" t="s">
        <v>579</v>
      </c>
      <c r="E3178" s="1" t="s">
        <v>98</v>
      </c>
      <c r="F3178">
        <v>10</v>
      </c>
      <c r="G3178">
        <v>0.18</v>
      </c>
      <c r="H3178">
        <v>25</v>
      </c>
      <c r="I3178">
        <v>0.25</v>
      </c>
      <c r="K3178">
        <f t="shared" si="247"/>
        <v>36</v>
      </c>
      <c r="L3178">
        <f t="shared" si="248"/>
        <v>87</v>
      </c>
      <c r="M3178" t="str">
        <f>IF(COUNT(FIND({0,1,2,3,4,5,6,7,8,9},IF(ISBLANK(A3178),IF(LEN(TRIM(B3178))&gt;0,TRIM(B3178),TRIM(C3178)),"")))&gt;0,IF(ISBLANK(A3178),IF(LEN(TRIM(B3178))&gt;0,TRIM(B3178),TRIM(C3178)),""),"")</f>
        <v>12</v>
      </c>
      <c r="N3178" t="str">
        <f>IF(COUNT(FIND({0,1,2,3,4,5,6,7,8,9},IF(ISBLANK(A3178),IF(LEN(TRIM(B3178))&gt;0,TRIM(C3178),LEFT(D3178, 4)),"")))&gt;0,IF(ISBLANK(A3178),IF(LEN(TRIM(B3178))&gt;0,TRIM(C3178),LEFT(D3178, 4)),""),"")</f>
        <v>015</v>
      </c>
      <c r="O3178" t="str">
        <f t="shared" si="249"/>
        <v>Fl</v>
      </c>
      <c r="P3178" t="str">
        <f>TRIM(IF(COUNT(FIND({0,1,2,3,4,5,6,7,8,9},B3178))&gt;0,D3178,IF(LEN(TRIM(B3178))&gt;0,CONCATENATE(B3178,C3178,D3178),MID(D3178,4,LEN(D3178)))))</f>
        <v>Charlotte</v>
      </c>
      <c r="Q3178">
        <f t="shared" si="250"/>
        <v>10</v>
      </c>
      <c r="R3178">
        <f t="shared" si="251"/>
        <v>25</v>
      </c>
    </row>
    <row r="3179" spans="2:18" x14ac:dyDescent="0.25">
      <c r="B3179" s="1" t="s">
        <v>95</v>
      </c>
      <c r="C3179" s="1" t="s">
        <v>14</v>
      </c>
      <c r="D3179" s="1" t="s">
        <v>344</v>
      </c>
      <c r="E3179" s="1" t="s">
        <v>98</v>
      </c>
      <c r="F3179">
        <v>10</v>
      </c>
      <c r="G3179">
        <v>0.18</v>
      </c>
      <c r="H3179">
        <v>20</v>
      </c>
      <c r="I3179">
        <v>0.2</v>
      </c>
      <c r="K3179">
        <f t="shared" si="247"/>
        <v>36</v>
      </c>
      <c r="L3179">
        <f t="shared" si="248"/>
        <v>87</v>
      </c>
      <c r="M3179" t="str">
        <f>IF(COUNT(FIND({0,1,2,3,4,5,6,7,8,9},IF(ISBLANK(A3179),IF(LEN(TRIM(B3179))&gt;0,TRIM(B3179),TRIM(C3179)),"")))&gt;0,IF(ISBLANK(A3179),IF(LEN(TRIM(B3179))&gt;0,TRIM(B3179),TRIM(C3179)),""),"")</f>
        <v>12</v>
      </c>
      <c r="N3179" t="str">
        <f>IF(COUNT(FIND({0,1,2,3,4,5,6,7,8,9},IF(ISBLANK(A3179),IF(LEN(TRIM(B3179))&gt;0,TRIM(C3179),LEFT(D3179, 4)),"")))&gt;0,IF(ISBLANK(A3179),IF(LEN(TRIM(B3179))&gt;0,TRIM(C3179),LEFT(D3179, 4)),""),"")</f>
        <v>083</v>
      </c>
      <c r="O3179" t="str">
        <f t="shared" si="249"/>
        <v>Fl</v>
      </c>
      <c r="P3179" t="str">
        <f>TRIM(IF(COUNT(FIND({0,1,2,3,4,5,6,7,8,9},B3179))&gt;0,D3179,IF(LEN(TRIM(B3179))&gt;0,CONCATENATE(B3179,C3179,D3179),MID(D3179,4,LEN(D3179)))))</f>
        <v>Marion</v>
      </c>
      <c r="Q3179">
        <f t="shared" si="250"/>
        <v>10</v>
      </c>
      <c r="R3179">
        <f t="shared" si="251"/>
        <v>20</v>
      </c>
    </row>
    <row r="3180" spans="2:18" x14ac:dyDescent="0.25">
      <c r="B3180" s="1" t="s">
        <v>13</v>
      </c>
      <c r="C3180" s="1" t="s">
        <v>81</v>
      </c>
      <c r="D3180" s="1" t="s">
        <v>82</v>
      </c>
      <c r="E3180" s="1" t="s">
        <v>12</v>
      </c>
      <c r="F3180">
        <v>10</v>
      </c>
      <c r="G3180">
        <v>0.18</v>
      </c>
      <c r="H3180">
        <v>21</v>
      </c>
      <c r="I3180">
        <v>0.21</v>
      </c>
      <c r="K3180">
        <f t="shared" si="247"/>
        <v>36</v>
      </c>
      <c r="L3180">
        <f t="shared" si="248"/>
        <v>87</v>
      </c>
      <c r="M3180" t="str">
        <f>IF(COUNT(FIND({0,1,2,3,4,5,6,7,8,9},IF(ISBLANK(A3180),IF(LEN(TRIM(B3180))&gt;0,TRIM(B3180),TRIM(C3180)),"")))&gt;0,IF(ISBLANK(A3180),IF(LEN(TRIM(B3180))&gt;0,TRIM(B3180),TRIM(C3180)),""),"")</f>
        <v>36</v>
      </c>
      <c r="N3180" t="str">
        <f>IF(COUNT(FIND({0,1,2,3,4,5,6,7,8,9},IF(ISBLANK(A3180),IF(LEN(TRIM(B3180))&gt;0,TRIM(C3180),LEFT(D3180, 4)),"")))&gt;0,IF(ISBLANK(A3180),IF(LEN(TRIM(B3180))&gt;0,TRIM(C3180),LEFT(D3180, 4)),""),"")</f>
        <v>077</v>
      </c>
      <c r="O3180" t="str">
        <f t="shared" si="249"/>
        <v>NY</v>
      </c>
      <c r="P3180" t="str">
        <f>TRIM(IF(COUNT(FIND({0,1,2,3,4,5,6,7,8,9},B3180))&gt;0,D3180,IF(LEN(TRIM(B3180))&gt;0,CONCATENATE(B3180,C3180,D3180),MID(D3180,4,LEN(D3180)))))</f>
        <v>Otsego</v>
      </c>
      <c r="Q3180">
        <f t="shared" si="250"/>
        <v>10</v>
      </c>
      <c r="R3180">
        <f t="shared" si="251"/>
        <v>21</v>
      </c>
    </row>
    <row r="3181" spans="2:18" x14ac:dyDescent="0.25">
      <c r="B3181" s="1" t="s">
        <v>194</v>
      </c>
      <c r="C3181" s="1" t="s">
        <v>195</v>
      </c>
      <c r="D3181" s="1" t="s">
        <v>196</v>
      </c>
      <c r="E3181" s="1" t="s">
        <v>197</v>
      </c>
      <c r="F3181">
        <v>102</v>
      </c>
      <c r="G3181">
        <v>1.84</v>
      </c>
      <c r="H3181">
        <v>169</v>
      </c>
      <c r="I3181">
        <v>1.71</v>
      </c>
      <c r="K3181">
        <f t="shared" si="247"/>
        <v>36</v>
      </c>
      <c r="L3181">
        <f t="shared" si="248"/>
        <v>87</v>
      </c>
      <c r="M3181" t="str">
        <f>IF(COUNT(FIND({0,1,2,3,4,5,6,7,8,9},IF(ISBLANK(A3181),IF(LEN(TRIM(B3181))&gt;0,TRIM(B3181),TRIM(C3181)),"")))&gt;0,IF(ISBLANK(A3181),IF(LEN(TRIM(B3181))&gt;0,TRIM(B3181),TRIM(C3181)),""),"")</f>
        <v/>
      </c>
      <c r="N3181" t="str">
        <f>IF(COUNT(FIND({0,1,2,3,4,5,6,7,8,9},IF(ISBLANK(A3181),IF(LEN(TRIM(B3181))&gt;0,TRIM(C3181),LEFT(D3181, 4)),"")))&gt;0,IF(ISBLANK(A3181),IF(LEN(TRIM(B3181))&gt;0,TRIM(C3181),LEFT(D3181, 4)),""),"")</f>
        <v/>
      </c>
      <c r="O3181" t="str">
        <f t="shared" si="249"/>
        <v>XX</v>
      </c>
      <c r="P3181" t="str">
        <f>TRIM(IF(COUNT(FIND({0,1,2,3,4,5,6,7,8,9},B3181))&gt;0,D3181,IF(LEN(TRIM(B3181))&gt;0,CONCATENATE(B3181,C3181,D3181),MID(D3181,4,LEN(D3181)))))</f>
        <v>Same State</v>
      </c>
      <c r="Q3181">
        <f t="shared" si="250"/>
        <v>102</v>
      </c>
      <c r="R3181">
        <f t="shared" si="251"/>
        <v>169</v>
      </c>
    </row>
    <row r="3182" spans="2:18" x14ac:dyDescent="0.25">
      <c r="B3182" s="1" t="s">
        <v>198</v>
      </c>
      <c r="C3182" s="1" t="s">
        <v>199</v>
      </c>
      <c r="D3182" s="1" t="s">
        <v>200</v>
      </c>
      <c r="E3182" s="1" t="s">
        <v>197</v>
      </c>
      <c r="F3182">
        <v>229</v>
      </c>
      <c r="G3182">
        <v>4.1399999999999997</v>
      </c>
      <c r="H3182">
        <v>440</v>
      </c>
      <c r="I3182">
        <v>4.45</v>
      </c>
      <c r="K3182">
        <f t="shared" si="247"/>
        <v>36</v>
      </c>
      <c r="L3182">
        <f t="shared" si="248"/>
        <v>87</v>
      </c>
      <c r="M3182" t="str">
        <f>IF(COUNT(FIND({0,1,2,3,4,5,6,7,8,9},IF(ISBLANK(A3182),IF(LEN(TRIM(B3182))&gt;0,TRIM(B3182),TRIM(C3182)),"")))&gt;0,IF(ISBLANK(A3182),IF(LEN(TRIM(B3182))&gt;0,TRIM(B3182),TRIM(C3182)),""),"")</f>
        <v/>
      </c>
      <c r="N3182" t="str">
        <f>IF(COUNT(FIND({0,1,2,3,4,5,6,7,8,9},IF(ISBLANK(A3182),IF(LEN(TRIM(B3182))&gt;0,TRIM(C3182),LEFT(D3182, 4)),"")))&gt;0,IF(ISBLANK(A3182),IF(LEN(TRIM(B3182))&gt;0,TRIM(C3182),LEFT(D3182, 4)),""),"")</f>
        <v/>
      </c>
      <c r="O3182" t="str">
        <f t="shared" si="249"/>
        <v>XX</v>
      </c>
      <c r="P3182" t="str">
        <f>TRIM(IF(COUNT(FIND({0,1,2,3,4,5,6,7,8,9},B3182))&gt;0,D3182,IF(LEN(TRIM(B3182))&gt;0,CONCATENATE(B3182,C3182,D3182),MID(D3182,4,LEN(D3182)))))</f>
        <v>Region 1: Northeast</v>
      </c>
      <c r="Q3182">
        <f t="shared" si="250"/>
        <v>229</v>
      </c>
      <c r="R3182">
        <f t="shared" si="251"/>
        <v>440</v>
      </c>
    </row>
    <row r="3183" spans="2:18" x14ac:dyDescent="0.25">
      <c r="B3183" s="1" t="s">
        <v>198</v>
      </c>
      <c r="C3183" s="1" t="s">
        <v>199</v>
      </c>
      <c r="D3183" s="1" t="s">
        <v>201</v>
      </c>
      <c r="E3183" s="1" t="s">
        <v>197</v>
      </c>
      <c r="F3183">
        <v>141</v>
      </c>
      <c r="G3183">
        <v>2.5499999999999998</v>
      </c>
      <c r="H3183">
        <v>264</v>
      </c>
      <c r="I3183">
        <v>2.67</v>
      </c>
      <c r="K3183">
        <f t="shared" si="247"/>
        <v>36</v>
      </c>
      <c r="L3183">
        <f t="shared" si="248"/>
        <v>87</v>
      </c>
      <c r="M3183" t="str">
        <f>IF(COUNT(FIND({0,1,2,3,4,5,6,7,8,9},IF(ISBLANK(A3183),IF(LEN(TRIM(B3183))&gt;0,TRIM(B3183),TRIM(C3183)),"")))&gt;0,IF(ISBLANK(A3183),IF(LEN(TRIM(B3183))&gt;0,TRIM(B3183),TRIM(C3183)),""),"")</f>
        <v/>
      </c>
      <c r="N3183" t="str">
        <f>IF(COUNT(FIND({0,1,2,3,4,5,6,7,8,9},IF(ISBLANK(A3183),IF(LEN(TRIM(B3183))&gt;0,TRIM(C3183),LEFT(D3183, 4)),"")))&gt;0,IF(ISBLANK(A3183),IF(LEN(TRIM(B3183))&gt;0,TRIM(C3183),LEFT(D3183, 4)),""),"")</f>
        <v/>
      </c>
      <c r="O3183" t="str">
        <f t="shared" si="249"/>
        <v>XX</v>
      </c>
      <c r="P3183" t="str">
        <f>TRIM(IF(COUNT(FIND({0,1,2,3,4,5,6,7,8,9},B3183))&gt;0,D3183,IF(LEN(TRIM(B3183))&gt;0,CONCATENATE(B3183,C3183,D3183),MID(D3183,4,LEN(D3183)))))</f>
        <v>Region 2: Midwest</v>
      </c>
      <c r="Q3183">
        <f t="shared" si="250"/>
        <v>141</v>
      </c>
      <c r="R3183">
        <f t="shared" si="251"/>
        <v>264</v>
      </c>
    </row>
    <row r="3184" spans="2:18" x14ac:dyDescent="0.25">
      <c r="B3184" s="1" t="s">
        <v>198</v>
      </c>
      <c r="C3184" s="1" t="s">
        <v>199</v>
      </c>
      <c r="D3184" s="1" t="s">
        <v>202</v>
      </c>
      <c r="E3184" s="1" t="s">
        <v>197</v>
      </c>
      <c r="F3184">
        <v>430</v>
      </c>
      <c r="G3184">
        <v>7.76</v>
      </c>
      <c r="H3184">
        <v>801</v>
      </c>
      <c r="I3184">
        <v>8.1</v>
      </c>
      <c r="K3184">
        <f t="shared" si="247"/>
        <v>36</v>
      </c>
      <c r="L3184">
        <f t="shared" si="248"/>
        <v>87</v>
      </c>
      <c r="M3184" t="str">
        <f>IF(COUNT(FIND({0,1,2,3,4,5,6,7,8,9},IF(ISBLANK(A3184),IF(LEN(TRIM(B3184))&gt;0,TRIM(B3184),TRIM(C3184)),"")))&gt;0,IF(ISBLANK(A3184),IF(LEN(TRIM(B3184))&gt;0,TRIM(B3184),TRIM(C3184)),""),"")</f>
        <v/>
      </c>
      <c r="N3184" t="str">
        <f>IF(COUNT(FIND({0,1,2,3,4,5,6,7,8,9},IF(ISBLANK(A3184),IF(LEN(TRIM(B3184))&gt;0,TRIM(C3184),LEFT(D3184, 4)),"")))&gt;0,IF(ISBLANK(A3184),IF(LEN(TRIM(B3184))&gt;0,TRIM(C3184),LEFT(D3184, 4)),""),"")</f>
        <v/>
      </c>
      <c r="O3184" t="str">
        <f t="shared" si="249"/>
        <v>XX</v>
      </c>
      <c r="P3184" t="str">
        <f>TRIM(IF(COUNT(FIND({0,1,2,3,4,5,6,7,8,9},B3184))&gt;0,D3184,IF(LEN(TRIM(B3184))&gt;0,CONCATENATE(B3184,C3184,D3184),MID(D3184,4,LEN(D3184)))))</f>
        <v>Region 3: South</v>
      </c>
      <c r="Q3184">
        <f t="shared" si="250"/>
        <v>430</v>
      </c>
      <c r="R3184">
        <f t="shared" si="251"/>
        <v>801</v>
      </c>
    </row>
    <row r="3185" spans="1:18" x14ac:dyDescent="0.25">
      <c r="B3185" s="1" t="s">
        <v>198</v>
      </c>
      <c r="C3185" s="1" t="s">
        <v>199</v>
      </c>
      <c r="D3185" s="1" t="s">
        <v>203</v>
      </c>
      <c r="E3185" s="1" t="s">
        <v>197</v>
      </c>
      <c r="F3185">
        <v>128</v>
      </c>
      <c r="G3185">
        <v>2.31</v>
      </c>
      <c r="H3185">
        <v>245</v>
      </c>
      <c r="I3185">
        <v>2.48</v>
      </c>
      <c r="K3185">
        <f t="shared" si="247"/>
        <v>36</v>
      </c>
      <c r="L3185">
        <f t="shared" si="248"/>
        <v>87</v>
      </c>
      <c r="M3185" t="str">
        <f>IF(COUNT(FIND({0,1,2,3,4,5,6,7,8,9},IF(ISBLANK(A3185),IF(LEN(TRIM(B3185))&gt;0,TRIM(B3185),TRIM(C3185)),"")))&gt;0,IF(ISBLANK(A3185),IF(LEN(TRIM(B3185))&gt;0,TRIM(B3185),TRIM(C3185)),""),"")</f>
        <v/>
      </c>
      <c r="N3185" t="str">
        <f>IF(COUNT(FIND({0,1,2,3,4,5,6,7,8,9},IF(ISBLANK(A3185),IF(LEN(TRIM(B3185))&gt;0,TRIM(C3185),LEFT(D3185, 4)),"")))&gt;0,IF(ISBLANK(A3185),IF(LEN(TRIM(B3185))&gt;0,TRIM(C3185),LEFT(D3185, 4)),""),"")</f>
        <v/>
      </c>
      <c r="O3185" t="str">
        <f t="shared" si="249"/>
        <v>XX</v>
      </c>
      <c r="P3185" t="str">
        <f>TRIM(IF(COUNT(FIND({0,1,2,3,4,5,6,7,8,9},B3185))&gt;0,D3185,IF(LEN(TRIM(B3185))&gt;0,CONCATENATE(B3185,C3185,D3185),MID(D3185,4,LEN(D3185)))))</f>
        <v>Region 4: West</v>
      </c>
      <c r="Q3185">
        <f t="shared" si="250"/>
        <v>128</v>
      </c>
      <c r="R3185">
        <f t="shared" si="251"/>
        <v>245</v>
      </c>
    </row>
    <row r="3186" spans="1:18" x14ac:dyDescent="0.25">
      <c r="B3186" s="1" t="s">
        <v>204</v>
      </c>
      <c r="C3186" s="1" t="s">
        <v>205</v>
      </c>
      <c r="D3186" s="1" t="s">
        <v>586</v>
      </c>
      <c r="E3186" s="1" t="s">
        <v>197</v>
      </c>
      <c r="F3186">
        <v>92712</v>
      </c>
      <c r="H3186">
        <v>212452</v>
      </c>
      <c r="K3186">
        <f t="shared" si="247"/>
        <v>36</v>
      </c>
      <c r="L3186">
        <f t="shared" si="248"/>
        <v>87</v>
      </c>
      <c r="M3186" t="str">
        <f>IF(COUNT(FIND({0,1,2,3,4,5,6,7,8,9},IF(ISBLANK(A3186),IF(LEN(TRIM(B3186))&gt;0,TRIM(B3186),TRIM(C3186)),"")))&gt;0,IF(ISBLANK(A3186),IF(LEN(TRIM(B3186))&gt;0,TRIM(B3186),TRIM(C3186)),""),"")</f>
        <v>36</v>
      </c>
      <c r="N3186" t="str">
        <f>IF(COUNT(FIND({0,1,2,3,4,5,6,7,8,9},IF(ISBLANK(A3186),IF(LEN(TRIM(B3186))&gt;0,TRIM(C3186),LEFT(D3186, 4)),"")))&gt;0,IF(ISBLANK(A3186),IF(LEN(TRIM(B3186))&gt;0,TRIM(C3186),LEFT(D3186, 4)),""),"")</f>
        <v xml:space="preserve">087 </v>
      </c>
      <c r="O3186" t="str">
        <f t="shared" si="249"/>
        <v>XX</v>
      </c>
      <c r="P3186" t="str">
        <f>TRIM(IF(COUNT(FIND({0,1,2,3,4,5,6,7,8,9},B3186))&gt;0,D3186,IF(LEN(TRIM(B3186))&gt;0,CONCATENATE(B3186,C3186,D3186),MID(D3186,4,LEN(D3186)))))</f>
        <v>County Non-Migrants</v>
      </c>
      <c r="Q3186">
        <f t="shared" si="250"/>
        <v>92712</v>
      </c>
      <c r="R3186">
        <f t="shared" si="251"/>
        <v>212452</v>
      </c>
    </row>
    <row r="3187" spans="1:18" x14ac:dyDescent="0.25">
      <c r="A3187">
        <v>36</v>
      </c>
      <c r="B3187" s="1" t="s">
        <v>577</v>
      </c>
      <c r="C3187" s="1" t="s">
        <v>283</v>
      </c>
      <c r="D3187" s="1" t="s">
        <v>587</v>
      </c>
      <c r="E3187" s="1" t="s">
        <v>12</v>
      </c>
      <c r="F3187">
        <v>1601</v>
      </c>
      <c r="H3187">
        <v>3160</v>
      </c>
      <c r="K3187">
        <f t="shared" si="247"/>
        <v>36</v>
      </c>
      <c r="L3187">
        <f t="shared" si="248"/>
        <v>89</v>
      </c>
      <c r="M3187" t="str">
        <f>IF(COUNT(FIND({0,1,2,3,4,5,6,7,8,9},IF(ISBLANK(A3187),IF(LEN(TRIM(B3187))&gt;0,TRIM(B3187),TRIM(C3187)),"")))&gt;0,IF(ISBLANK(A3187),IF(LEN(TRIM(B3187))&gt;0,TRIM(B3187),TRIM(C3187)),""),"")</f>
        <v/>
      </c>
      <c r="N3187" t="str">
        <f>IF(COUNT(FIND({0,1,2,3,4,5,6,7,8,9},IF(ISBLANK(A3187),IF(LEN(TRIM(B3187))&gt;0,TRIM(C3187),LEFT(D3187, 4)),"")))&gt;0,IF(ISBLANK(A3187),IF(LEN(TRIM(B3187))&gt;0,TRIM(C3187),LEFT(D3187, 4)),""),"")</f>
        <v/>
      </c>
      <c r="O3187" t="str">
        <f t="shared" si="249"/>
        <v>NY</v>
      </c>
      <c r="P3187" t="str">
        <f>TRIM(IF(COUNT(FIND({0,1,2,3,4,5,6,7,8,9},B3187))&gt;0,D3187,IF(LEN(TRIM(B3187))&gt;0,CONCATENATE(B3187,C3187,D3187),MID(D3187,4,LEN(D3187)))))</f>
        <v>St. Lawrence Total Migra</v>
      </c>
      <c r="Q3187">
        <f t="shared" si="250"/>
        <v>1601</v>
      </c>
      <c r="R3187">
        <f t="shared" si="251"/>
        <v>3160</v>
      </c>
    </row>
    <row r="3188" spans="1:18" x14ac:dyDescent="0.25">
      <c r="B3188" s="1" t="s">
        <v>13</v>
      </c>
      <c r="C3188" s="1" t="s">
        <v>103</v>
      </c>
      <c r="D3188" s="1" t="s">
        <v>104</v>
      </c>
      <c r="E3188" s="1" t="s">
        <v>12</v>
      </c>
      <c r="F3188">
        <v>159</v>
      </c>
      <c r="G3188">
        <v>9.93</v>
      </c>
      <c r="H3188">
        <v>414</v>
      </c>
      <c r="I3188">
        <v>13.1</v>
      </c>
      <c r="K3188">
        <f t="shared" si="247"/>
        <v>36</v>
      </c>
      <c r="L3188">
        <f t="shared" si="248"/>
        <v>89</v>
      </c>
      <c r="M3188" t="str">
        <f>IF(COUNT(FIND({0,1,2,3,4,5,6,7,8,9},IF(ISBLANK(A3188),IF(LEN(TRIM(B3188))&gt;0,TRIM(B3188),TRIM(C3188)),"")))&gt;0,IF(ISBLANK(A3188),IF(LEN(TRIM(B3188))&gt;0,TRIM(B3188),TRIM(C3188)),""),"")</f>
        <v>36</v>
      </c>
      <c r="N3188" t="str">
        <f>IF(COUNT(FIND({0,1,2,3,4,5,6,7,8,9},IF(ISBLANK(A3188),IF(LEN(TRIM(B3188))&gt;0,TRIM(C3188),LEFT(D3188, 4)),"")))&gt;0,IF(ISBLANK(A3188),IF(LEN(TRIM(B3188))&gt;0,TRIM(C3188),LEFT(D3188, 4)),""),"")</f>
        <v>045</v>
      </c>
      <c r="O3188" t="str">
        <f t="shared" si="249"/>
        <v>NY</v>
      </c>
      <c r="P3188" t="str">
        <f>TRIM(IF(COUNT(FIND({0,1,2,3,4,5,6,7,8,9},B3188))&gt;0,D3188,IF(LEN(TRIM(B3188))&gt;0,CONCATENATE(B3188,C3188,D3188),MID(D3188,4,LEN(D3188)))))</f>
        <v>Jefferson</v>
      </c>
      <c r="Q3188">
        <f t="shared" si="250"/>
        <v>159</v>
      </c>
      <c r="R3188">
        <f t="shared" si="251"/>
        <v>414</v>
      </c>
    </row>
    <row r="3189" spans="1:18" x14ac:dyDescent="0.25">
      <c r="B3189" s="1" t="s">
        <v>13</v>
      </c>
      <c r="C3189" s="1" t="s">
        <v>26</v>
      </c>
      <c r="D3189" s="1" t="s">
        <v>27</v>
      </c>
      <c r="E3189" s="1" t="s">
        <v>12</v>
      </c>
      <c r="F3189">
        <v>99</v>
      </c>
      <c r="G3189">
        <v>6.18</v>
      </c>
      <c r="H3189">
        <v>155</v>
      </c>
      <c r="I3189">
        <v>4.91</v>
      </c>
      <c r="K3189">
        <f t="shared" si="247"/>
        <v>36</v>
      </c>
      <c r="L3189">
        <f t="shared" si="248"/>
        <v>89</v>
      </c>
      <c r="M3189" t="str">
        <f>IF(COUNT(FIND({0,1,2,3,4,5,6,7,8,9},IF(ISBLANK(A3189),IF(LEN(TRIM(B3189))&gt;0,TRIM(B3189),TRIM(C3189)),"")))&gt;0,IF(ISBLANK(A3189),IF(LEN(TRIM(B3189))&gt;0,TRIM(B3189),TRIM(C3189)),""),"")</f>
        <v>36</v>
      </c>
      <c r="N3189" t="str">
        <f>IF(COUNT(FIND({0,1,2,3,4,5,6,7,8,9},IF(ISBLANK(A3189),IF(LEN(TRIM(B3189))&gt;0,TRIM(C3189),LEFT(D3189, 4)),"")))&gt;0,IF(ISBLANK(A3189),IF(LEN(TRIM(B3189))&gt;0,TRIM(C3189),LEFT(D3189, 4)),""),"")</f>
        <v>067</v>
      </c>
      <c r="O3189" t="str">
        <f t="shared" si="249"/>
        <v>NY</v>
      </c>
      <c r="P3189" t="str">
        <f>TRIM(IF(COUNT(FIND({0,1,2,3,4,5,6,7,8,9},B3189))&gt;0,D3189,IF(LEN(TRIM(B3189))&gt;0,CONCATENATE(B3189,C3189,D3189),MID(D3189,4,LEN(D3189)))))</f>
        <v>Onondaga</v>
      </c>
      <c r="Q3189">
        <f t="shared" si="250"/>
        <v>99</v>
      </c>
      <c r="R3189">
        <f t="shared" si="251"/>
        <v>155</v>
      </c>
    </row>
    <row r="3190" spans="1:18" x14ac:dyDescent="0.25">
      <c r="B3190" s="1" t="s">
        <v>13</v>
      </c>
      <c r="C3190" s="1" t="s">
        <v>111</v>
      </c>
      <c r="D3190" s="1" t="s">
        <v>112</v>
      </c>
      <c r="E3190" s="1" t="s">
        <v>12</v>
      </c>
      <c r="F3190">
        <v>91</v>
      </c>
      <c r="G3190">
        <v>5.68</v>
      </c>
      <c r="H3190">
        <v>206</v>
      </c>
      <c r="I3190">
        <v>6.52</v>
      </c>
      <c r="K3190">
        <f t="shared" si="247"/>
        <v>36</v>
      </c>
      <c r="L3190">
        <f t="shared" si="248"/>
        <v>89</v>
      </c>
      <c r="M3190" t="str">
        <f>IF(COUNT(FIND({0,1,2,3,4,5,6,7,8,9},IF(ISBLANK(A3190),IF(LEN(TRIM(B3190))&gt;0,TRIM(B3190),TRIM(C3190)),"")))&gt;0,IF(ISBLANK(A3190),IF(LEN(TRIM(B3190))&gt;0,TRIM(B3190),TRIM(C3190)),""),"")</f>
        <v>36</v>
      </c>
      <c r="N3190" t="str">
        <f>IF(COUNT(FIND({0,1,2,3,4,5,6,7,8,9},IF(ISBLANK(A3190),IF(LEN(TRIM(B3190))&gt;0,TRIM(C3190),LEFT(D3190, 4)),"")))&gt;0,IF(ISBLANK(A3190),IF(LEN(TRIM(B3190))&gt;0,TRIM(C3190),LEFT(D3190, 4)),""),"")</f>
        <v>033</v>
      </c>
      <c r="O3190" t="str">
        <f t="shared" si="249"/>
        <v>NY</v>
      </c>
      <c r="P3190" t="str">
        <f>TRIM(IF(COUNT(FIND({0,1,2,3,4,5,6,7,8,9},B3190))&gt;0,D3190,IF(LEN(TRIM(B3190))&gt;0,CONCATENATE(B3190,C3190,D3190),MID(D3190,4,LEN(D3190)))))</f>
        <v>Franklin</v>
      </c>
      <c r="Q3190">
        <f t="shared" si="250"/>
        <v>91</v>
      </c>
      <c r="R3190">
        <f t="shared" si="251"/>
        <v>206</v>
      </c>
    </row>
    <row r="3191" spans="1:18" x14ac:dyDescent="0.25">
      <c r="B3191" s="1" t="s">
        <v>40</v>
      </c>
      <c r="C3191" s="1" t="s">
        <v>41</v>
      </c>
      <c r="D3191" s="1" t="s">
        <v>42</v>
      </c>
      <c r="E3191" s="1" t="s">
        <v>43</v>
      </c>
      <c r="F3191">
        <v>69</v>
      </c>
      <c r="G3191">
        <v>4.3099999999999996</v>
      </c>
      <c r="H3191">
        <v>135</v>
      </c>
      <c r="I3191">
        <v>4.2699999999999996</v>
      </c>
      <c r="K3191">
        <f t="shared" si="247"/>
        <v>36</v>
      </c>
      <c r="L3191">
        <f t="shared" si="248"/>
        <v>89</v>
      </c>
      <c r="M3191" t="str">
        <f>IF(COUNT(FIND({0,1,2,3,4,5,6,7,8,9},IF(ISBLANK(A3191),IF(LEN(TRIM(B3191))&gt;0,TRIM(B3191),TRIM(C3191)),"")))&gt;0,IF(ISBLANK(A3191),IF(LEN(TRIM(B3191))&gt;0,TRIM(B3191),TRIM(C3191)),""),"")</f>
        <v>57</v>
      </c>
      <c r="N3191" t="str">
        <f>IF(COUNT(FIND({0,1,2,3,4,5,6,7,8,9},IF(ISBLANK(A3191),IF(LEN(TRIM(B3191))&gt;0,TRIM(C3191),LEFT(D3191, 4)),"")))&gt;0,IF(ISBLANK(A3191),IF(LEN(TRIM(B3191))&gt;0,TRIM(C3191),LEFT(D3191, 4)),""),"")</f>
        <v>001</v>
      </c>
      <c r="O3191" t="str">
        <f t="shared" si="249"/>
        <v>FR</v>
      </c>
      <c r="P3191" t="str">
        <f>TRIM(IF(COUNT(FIND({0,1,2,3,4,5,6,7,8,9},B3191))&gt;0,D3191,IF(LEN(TRIM(B3191))&gt;0,CONCATENATE(B3191,C3191,D3191),MID(D3191,4,LEN(D3191)))))</f>
        <v>Foreign / Overseas</v>
      </c>
      <c r="Q3191">
        <f t="shared" si="250"/>
        <v>69</v>
      </c>
      <c r="R3191">
        <f t="shared" si="251"/>
        <v>135</v>
      </c>
    </row>
    <row r="3192" spans="1:18" x14ac:dyDescent="0.25">
      <c r="B3192" s="1" t="s">
        <v>13</v>
      </c>
      <c r="C3192" s="1" t="s">
        <v>32</v>
      </c>
      <c r="D3192" s="1" t="s">
        <v>33</v>
      </c>
      <c r="E3192" s="1" t="s">
        <v>12</v>
      </c>
      <c r="F3192">
        <v>64</v>
      </c>
      <c r="G3192">
        <v>4</v>
      </c>
      <c r="H3192">
        <v>106</v>
      </c>
      <c r="I3192">
        <v>3.35</v>
      </c>
      <c r="K3192">
        <f t="shared" si="247"/>
        <v>36</v>
      </c>
      <c r="L3192">
        <f t="shared" si="248"/>
        <v>89</v>
      </c>
      <c r="M3192" t="str">
        <f>IF(COUNT(FIND({0,1,2,3,4,5,6,7,8,9},IF(ISBLANK(A3192),IF(LEN(TRIM(B3192))&gt;0,TRIM(B3192),TRIM(C3192)),"")))&gt;0,IF(ISBLANK(A3192),IF(LEN(TRIM(B3192))&gt;0,TRIM(B3192),TRIM(C3192)),""),"")</f>
        <v>36</v>
      </c>
      <c r="N3192" t="str">
        <f>IF(COUNT(FIND({0,1,2,3,4,5,6,7,8,9},IF(ISBLANK(A3192),IF(LEN(TRIM(B3192))&gt;0,TRIM(C3192),LEFT(D3192, 4)),"")))&gt;0,IF(ISBLANK(A3192),IF(LEN(TRIM(B3192))&gt;0,TRIM(C3192),LEFT(D3192, 4)),""),"")</f>
        <v>055</v>
      </c>
      <c r="O3192" t="str">
        <f t="shared" si="249"/>
        <v>NY</v>
      </c>
      <c r="P3192" t="str">
        <f>TRIM(IF(COUNT(FIND({0,1,2,3,4,5,6,7,8,9},B3192))&gt;0,D3192,IF(LEN(TRIM(B3192))&gt;0,CONCATENATE(B3192,C3192,D3192),MID(D3192,4,LEN(D3192)))))</f>
        <v>Monroe</v>
      </c>
      <c r="Q3192">
        <f t="shared" si="250"/>
        <v>64</v>
      </c>
      <c r="R3192">
        <f t="shared" si="251"/>
        <v>106</v>
      </c>
    </row>
    <row r="3193" spans="1:18" x14ac:dyDescent="0.25">
      <c r="B3193" s="1" t="s">
        <v>13</v>
      </c>
      <c r="C3193" s="1" t="s">
        <v>64</v>
      </c>
      <c r="D3193" s="1" t="s">
        <v>65</v>
      </c>
      <c r="E3193" s="1" t="s">
        <v>12</v>
      </c>
      <c r="F3193">
        <v>35</v>
      </c>
      <c r="G3193">
        <v>2.19</v>
      </c>
      <c r="H3193">
        <v>55</v>
      </c>
      <c r="I3193">
        <v>1.74</v>
      </c>
      <c r="K3193">
        <f t="shared" si="247"/>
        <v>36</v>
      </c>
      <c r="L3193">
        <f t="shared" si="248"/>
        <v>89</v>
      </c>
      <c r="M3193" t="str">
        <f>IF(COUNT(FIND({0,1,2,3,4,5,6,7,8,9},IF(ISBLANK(A3193),IF(LEN(TRIM(B3193))&gt;0,TRIM(B3193),TRIM(C3193)),"")))&gt;0,IF(ISBLANK(A3193),IF(LEN(TRIM(B3193))&gt;0,TRIM(B3193),TRIM(C3193)),""),"")</f>
        <v>36</v>
      </c>
      <c r="N3193" t="str">
        <f>IF(COUNT(FIND({0,1,2,3,4,5,6,7,8,9},IF(ISBLANK(A3193),IF(LEN(TRIM(B3193))&gt;0,TRIM(C3193),LEFT(D3193, 4)),"")))&gt;0,IF(ISBLANK(A3193),IF(LEN(TRIM(B3193))&gt;0,TRIM(C3193),LEFT(D3193, 4)),""),"")</f>
        <v>019</v>
      </c>
      <c r="O3193" t="str">
        <f t="shared" si="249"/>
        <v>NY</v>
      </c>
      <c r="P3193" t="str">
        <f>TRIM(IF(COUNT(FIND({0,1,2,3,4,5,6,7,8,9},B3193))&gt;0,D3193,IF(LEN(TRIM(B3193))&gt;0,CONCATENATE(B3193,C3193,D3193),MID(D3193,4,LEN(D3193)))))</f>
        <v>Clinton</v>
      </c>
      <c r="Q3193">
        <f t="shared" si="250"/>
        <v>35</v>
      </c>
      <c r="R3193">
        <f t="shared" si="251"/>
        <v>55</v>
      </c>
    </row>
    <row r="3194" spans="1:18" x14ac:dyDescent="0.25">
      <c r="B3194" s="1" t="s">
        <v>13</v>
      </c>
      <c r="C3194" s="1" t="s">
        <v>293</v>
      </c>
      <c r="D3194" s="1" t="s">
        <v>424</v>
      </c>
      <c r="E3194" s="1" t="s">
        <v>12</v>
      </c>
      <c r="F3194">
        <v>33</v>
      </c>
      <c r="G3194">
        <v>2.06</v>
      </c>
      <c r="H3194">
        <v>64</v>
      </c>
      <c r="I3194">
        <v>2.0299999999999998</v>
      </c>
      <c r="K3194">
        <f t="shared" si="247"/>
        <v>36</v>
      </c>
      <c r="L3194">
        <f t="shared" si="248"/>
        <v>89</v>
      </c>
      <c r="M3194" t="str">
        <f>IF(COUNT(FIND({0,1,2,3,4,5,6,7,8,9},IF(ISBLANK(A3194),IF(LEN(TRIM(B3194))&gt;0,TRIM(B3194),TRIM(C3194)),"")))&gt;0,IF(ISBLANK(A3194),IF(LEN(TRIM(B3194))&gt;0,TRIM(B3194),TRIM(C3194)),""),"")</f>
        <v>36</v>
      </c>
      <c r="N3194" t="str">
        <f>IF(COUNT(FIND({0,1,2,3,4,5,6,7,8,9},IF(ISBLANK(A3194),IF(LEN(TRIM(B3194))&gt;0,TRIM(C3194),LEFT(D3194, 4)),"")))&gt;0,IF(ISBLANK(A3194),IF(LEN(TRIM(B3194))&gt;0,TRIM(C3194),LEFT(D3194, 4)),""),"")</f>
        <v>049</v>
      </c>
      <c r="O3194" t="str">
        <f t="shared" si="249"/>
        <v>NY</v>
      </c>
      <c r="P3194" t="str">
        <f>TRIM(IF(COUNT(FIND({0,1,2,3,4,5,6,7,8,9},B3194))&gt;0,D3194,IF(LEN(TRIM(B3194))&gt;0,CONCATENATE(B3194,C3194,D3194),MID(D3194,4,LEN(D3194)))))</f>
        <v>Lewis</v>
      </c>
      <c r="Q3194">
        <f t="shared" si="250"/>
        <v>33</v>
      </c>
      <c r="R3194">
        <f t="shared" si="251"/>
        <v>64</v>
      </c>
    </row>
    <row r="3195" spans="1:18" x14ac:dyDescent="0.25">
      <c r="B3195" s="1" t="s">
        <v>13</v>
      </c>
      <c r="C3195" s="1" t="s">
        <v>133</v>
      </c>
      <c r="D3195" s="1" t="s">
        <v>134</v>
      </c>
      <c r="E3195" s="1" t="s">
        <v>12</v>
      </c>
      <c r="F3195">
        <v>30</v>
      </c>
      <c r="G3195">
        <v>1.87</v>
      </c>
      <c r="H3195">
        <v>56</v>
      </c>
      <c r="I3195">
        <v>1.77</v>
      </c>
      <c r="K3195">
        <f t="shared" si="247"/>
        <v>36</v>
      </c>
      <c r="L3195">
        <f t="shared" si="248"/>
        <v>89</v>
      </c>
      <c r="M3195" t="str">
        <f>IF(COUNT(FIND({0,1,2,3,4,5,6,7,8,9},IF(ISBLANK(A3195),IF(LEN(TRIM(B3195))&gt;0,TRIM(B3195),TRIM(C3195)),"")))&gt;0,IF(ISBLANK(A3195),IF(LEN(TRIM(B3195))&gt;0,TRIM(B3195),TRIM(C3195)),""),"")</f>
        <v>36</v>
      </c>
      <c r="N3195" t="str">
        <f>IF(COUNT(FIND({0,1,2,3,4,5,6,7,8,9},IF(ISBLANK(A3195),IF(LEN(TRIM(B3195))&gt;0,TRIM(C3195),LEFT(D3195, 4)),"")))&gt;0,IF(ISBLANK(A3195),IF(LEN(TRIM(B3195))&gt;0,TRIM(C3195),LEFT(D3195, 4)),""),"")</f>
        <v>075</v>
      </c>
      <c r="O3195" t="str">
        <f t="shared" si="249"/>
        <v>NY</v>
      </c>
      <c r="P3195" t="str">
        <f>TRIM(IF(COUNT(FIND({0,1,2,3,4,5,6,7,8,9},B3195))&gt;0,D3195,IF(LEN(TRIM(B3195))&gt;0,CONCATENATE(B3195,C3195,D3195),MID(D3195,4,LEN(D3195)))))</f>
        <v>Oswego</v>
      </c>
      <c r="Q3195">
        <f t="shared" si="250"/>
        <v>30</v>
      </c>
      <c r="R3195">
        <f t="shared" si="251"/>
        <v>56</v>
      </c>
    </row>
    <row r="3196" spans="1:18" x14ac:dyDescent="0.25">
      <c r="B3196" s="1" t="s">
        <v>13</v>
      </c>
      <c r="C3196" s="1" t="s">
        <v>41</v>
      </c>
      <c r="D3196" s="1" t="s">
        <v>233</v>
      </c>
      <c r="E3196" s="1" t="s">
        <v>12</v>
      </c>
      <c r="F3196">
        <v>29</v>
      </c>
      <c r="G3196">
        <v>1.81</v>
      </c>
      <c r="H3196">
        <v>34</v>
      </c>
      <c r="I3196">
        <v>1.08</v>
      </c>
      <c r="K3196">
        <f t="shared" si="247"/>
        <v>36</v>
      </c>
      <c r="L3196">
        <f t="shared" si="248"/>
        <v>89</v>
      </c>
      <c r="M3196" t="str">
        <f>IF(COUNT(FIND({0,1,2,3,4,5,6,7,8,9},IF(ISBLANK(A3196),IF(LEN(TRIM(B3196))&gt;0,TRIM(B3196),TRIM(C3196)),"")))&gt;0,IF(ISBLANK(A3196),IF(LEN(TRIM(B3196))&gt;0,TRIM(B3196),TRIM(C3196)),""),"")</f>
        <v>36</v>
      </c>
      <c r="N3196" t="str">
        <f>IF(COUNT(FIND({0,1,2,3,4,5,6,7,8,9},IF(ISBLANK(A3196),IF(LEN(TRIM(B3196))&gt;0,TRIM(C3196),LEFT(D3196, 4)),"")))&gt;0,IF(ISBLANK(A3196),IF(LEN(TRIM(B3196))&gt;0,TRIM(C3196),LEFT(D3196, 4)),""),"")</f>
        <v>001</v>
      </c>
      <c r="O3196" t="str">
        <f t="shared" si="249"/>
        <v>NY</v>
      </c>
      <c r="P3196" t="str">
        <f>TRIM(IF(COUNT(FIND({0,1,2,3,4,5,6,7,8,9},B3196))&gt;0,D3196,IF(LEN(TRIM(B3196))&gt;0,CONCATENATE(B3196,C3196,D3196),MID(D3196,4,LEN(D3196)))))</f>
        <v>Albany</v>
      </c>
      <c r="Q3196">
        <f t="shared" si="250"/>
        <v>29</v>
      </c>
      <c r="R3196">
        <f t="shared" si="251"/>
        <v>34</v>
      </c>
    </row>
    <row r="3197" spans="1:18" x14ac:dyDescent="0.25">
      <c r="B3197" s="1" t="s">
        <v>13</v>
      </c>
      <c r="C3197" s="1" t="s">
        <v>48</v>
      </c>
      <c r="D3197" s="1" t="s">
        <v>49</v>
      </c>
      <c r="E3197" s="1" t="s">
        <v>12</v>
      </c>
      <c r="F3197">
        <v>23</v>
      </c>
      <c r="G3197">
        <v>1.44</v>
      </c>
      <c r="H3197">
        <v>34</v>
      </c>
      <c r="I3197">
        <v>1.08</v>
      </c>
      <c r="K3197">
        <f t="shared" si="247"/>
        <v>36</v>
      </c>
      <c r="L3197">
        <f t="shared" si="248"/>
        <v>89</v>
      </c>
      <c r="M3197" t="str">
        <f>IF(COUNT(FIND({0,1,2,3,4,5,6,7,8,9},IF(ISBLANK(A3197),IF(LEN(TRIM(B3197))&gt;0,TRIM(B3197),TRIM(C3197)),"")))&gt;0,IF(ISBLANK(A3197),IF(LEN(TRIM(B3197))&gt;0,TRIM(B3197),TRIM(C3197)),""),"")</f>
        <v>36</v>
      </c>
      <c r="N3197" t="str">
        <f>IF(COUNT(FIND({0,1,2,3,4,5,6,7,8,9},IF(ISBLANK(A3197),IF(LEN(TRIM(B3197))&gt;0,TRIM(C3197),LEFT(D3197, 4)),"")))&gt;0,IF(ISBLANK(A3197),IF(LEN(TRIM(B3197))&gt;0,TRIM(C3197),LEFT(D3197, 4)),""),"")</f>
        <v>029</v>
      </c>
      <c r="O3197" t="str">
        <f t="shared" si="249"/>
        <v>NY</v>
      </c>
      <c r="P3197" t="str">
        <f>TRIM(IF(COUNT(FIND({0,1,2,3,4,5,6,7,8,9},B3197))&gt;0,D3197,IF(LEN(TRIM(B3197))&gt;0,CONCATENATE(B3197,C3197,D3197),MID(D3197,4,LEN(D3197)))))</f>
        <v>Erie</v>
      </c>
      <c r="Q3197">
        <f t="shared" si="250"/>
        <v>23</v>
      </c>
      <c r="R3197">
        <f t="shared" si="251"/>
        <v>34</v>
      </c>
    </row>
    <row r="3198" spans="1:18" x14ac:dyDescent="0.25">
      <c r="B3198" s="1" t="s">
        <v>13</v>
      </c>
      <c r="C3198" s="1" t="s">
        <v>46</v>
      </c>
      <c r="D3198" s="1" t="s">
        <v>47</v>
      </c>
      <c r="E3198" s="1" t="s">
        <v>12</v>
      </c>
      <c r="F3198">
        <v>21</v>
      </c>
      <c r="G3198">
        <v>1.31</v>
      </c>
      <c r="H3198">
        <v>35</v>
      </c>
      <c r="I3198">
        <v>1.1100000000000001</v>
      </c>
      <c r="K3198">
        <f t="shared" si="247"/>
        <v>36</v>
      </c>
      <c r="L3198">
        <f t="shared" si="248"/>
        <v>89</v>
      </c>
      <c r="M3198" t="str">
        <f>IF(COUNT(FIND({0,1,2,3,4,5,6,7,8,9},IF(ISBLANK(A3198),IF(LEN(TRIM(B3198))&gt;0,TRIM(B3198),TRIM(C3198)),"")))&gt;0,IF(ISBLANK(A3198),IF(LEN(TRIM(B3198))&gt;0,TRIM(B3198),TRIM(C3198)),""),"")</f>
        <v>36</v>
      </c>
      <c r="N3198" t="str">
        <f>IF(COUNT(FIND({0,1,2,3,4,5,6,7,8,9},IF(ISBLANK(A3198),IF(LEN(TRIM(B3198))&gt;0,TRIM(C3198),LEFT(D3198, 4)),"")))&gt;0,IF(ISBLANK(A3198),IF(LEN(TRIM(B3198))&gt;0,TRIM(C3198),LEFT(D3198, 4)),""),"")</f>
        <v>065</v>
      </c>
      <c r="O3198" t="str">
        <f t="shared" si="249"/>
        <v>NY</v>
      </c>
      <c r="P3198" t="str">
        <f>TRIM(IF(COUNT(FIND({0,1,2,3,4,5,6,7,8,9},B3198))&gt;0,D3198,IF(LEN(TRIM(B3198))&gt;0,CONCATENATE(B3198,C3198,D3198),MID(D3198,4,LEN(D3198)))))</f>
        <v>Oneida</v>
      </c>
      <c r="Q3198">
        <f t="shared" si="250"/>
        <v>21</v>
      </c>
      <c r="R3198">
        <f t="shared" si="251"/>
        <v>35</v>
      </c>
    </row>
    <row r="3199" spans="1:18" x14ac:dyDescent="0.25">
      <c r="B3199" s="1" t="s">
        <v>13</v>
      </c>
      <c r="C3199" s="1" t="s">
        <v>60</v>
      </c>
      <c r="D3199" s="1" t="s">
        <v>61</v>
      </c>
      <c r="E3199" s="1" t="s">
        <v>12</v>
      </c>
      <c r="F3199">
        <v>20</v>
      </c>
      <c r="G3199">
        <v>1.25</v>
      </c>
      <c r="H3199">
        <v>30</v>
      </c>
      <c r="I3199">
        <v>0.95</v>
      </c>
      <c r="K3199">
        <f t="shared" si="247"/>
        <v>36</v>
      </c>
      <c r="L3199">
        <f t="shared" si="248"/>
        <v>89</v>
      </c>
      <c r="M3199" t="str">
        <f>IF(COUNT(FIND({0,1,2,3,4,5,6,7,8,9},IF(ISBLANK(A3199),IF(LEN(TRIM(B3199))&gt;0,TRIM(B3199),TRIM(C3199)),"")))&gt;0,IF(ISBLANK(A3199),IF(LEN(TRIM(B3199))&gt;0,TRIM(B3199),TRIM(C3199)),""),"")</f>
        <v>36</v>
      </c>
      <c r="N3199" t="str">
        <f>IF(COUNT(FIND({0,1,2,3,4,5,6,7,8,9},IF(ISBLANK(A3199),IF(LEN(TRIM(B3199))&gt;0,TRIM(C3199),LEFT(D3199, 4)),"")))&gt;0,IF(ISBLANK(A3199),IF(LEN(TRIM(B3199))&gt;0,TRIM(C3199),LEFT(D3199, 4)),""),"")</f>
        <v>027</v>
      </c>
      <c r="O3199" t="str">
        <f t="shared" si="249"/>
        <v>NY</v>
      </c>
      <c r="P3199" t="str">
        <f>TRIM(IF(COUNT(FIND({0,1,2,3,4,5,6,7,8,9},B3199))&gt;0,D3199,IF(LEN(TRIM(B3199))&gt;0,CONCATENATE(B3199,C3199,D3199),MID(D3199,4,LEN(D3199)))))</f>
        <v>Dutchess</v>
      </c>
      <c r="Q3199">
        <f t="shared" si="250"/>
        <v>20</v>
      </c>
      <c r="R3199">
        <f t="shared" si="251"/>
        <v>30</v>
      </c>
    </row>
    <row r="3200" spans="1:18" x14ac:dyDescent="0.25">
      <c r="B3200" s="1" t="s">
        <v>13</v>
      </c>
      <c r="C3200" s="1" t="s">
        <v>18</v>
      </c>
      <c r="D3200" s="1" t="s">
        <v>19</v>
      </c>
      <c r="E3200" s="1" t="s">
        <v>12</v>
      </c>
      <c r="F3200">
        <v>16</v>
      </c>
      <c r="G3200">
        <v>1</v>
      </c>
      <c r="H3200">
        <v>28</v>
      </c>
      <c r="I3200">
        <v>0.89</v>
      </c>
      <c r="K3200">
        <f t="shared" si="247"/>
        <v>36</v>
      </c>
      <c r="L3200">
        <f t="shared" si="248"/>
        <v>89</v>
      </c>
      <c r="M3200" t="str">
        <f>IF(COUNT(FIND({0,1,2,3,4,5,6,7,8,9},IF(ISBLANK(A3200),IF(LEN(TRIM(B3200))&gt;0,TRIM(B3200),TRIM(C3200)),"")))&gt;0,IF(ISBLANK(A3200),IF(LEN(TRIM(B3200))&gt;0,TRIM(B3200),TRIM(C3200)),""),"")</f>
        <v>36</v>
      </c>
      <c r="N3200" t="str">
        <f>IF(COUNT(FIND({0,1,2,3,4,5,6,7,8,9},IF(ISBLANK(A3200),IF(LEN(TRIM(B3200))&gt;0,TRIM(C3200),LEFT(D3200, 4)),"")))&gt;0,IF(ISBLANK(A3200),IF(LEN(TRIM(B3200))&gt;0,TRIM(C3200),LEFT(D3200, 4)),""),"")</f>
        <v>091</v>
      </c>
      <c r="O3200" t="str">
        <f t="shared" si="249"/>
        <v>NY</v>
      </c>
      <c r="P3200" t="str">
        <f>TRIM(IF(COUNT(FIND({0,1,2,3,4,5,6,7,8,9},B3200))&gt;0,D3200,IF(LEN(TRIM(B3200))&gt;0,CONCATENATE(B3200,C3200,D3200),MID(D3200,4,LEN(D3200)))))</f>
        <v>Saratoga</v>
      </c>
      <c r="Q3200">
        <f t="shared" si="250"/>
        <v>16</v>
      </c>
      <c r="R3200">
        <f t="shared" si="251"/>
        <v>28</v>
      </c>
    </row>
    <row r="3201" spans="1:18" x14ac:dyDescent="0.25">
      <c r="B3201" s="1" t="s">
        <v>13</v>
      </c>
      <c r="C3201" s="1" t="s">
        <v>14</v>
      </c>
      <c r="D3201" s="1" t="s">
        <v>15</v>
      </c>
      <c r="E3201" s="1" t="s">
        <v>12</v>
      </c>
      <c r="F3201">
        <v>13</v>
      </c>
      <c r="G3201">
        <v>0.81</v>
      </c>
      <c r="H3201">
        <v>26</v>
      </c>
      <c r="I3201">
        <v>0.82</v>
      </c>
      <c r="K3201">
        <f t="shared" si="247"/>
        <v>36</v>
      </c>
      <c r="L3201">
        <f t="shared" si="248"/>
        <v>89</v>
      </c>
      <c r="M3201" t="str">
        <f>IF(COUNT(FIND({0,1,2,3,4,5,6,7,8,9},IF(ISBLANK(A3201),IF(LEN(TRIM(B3201))&gt;0,TRIM(B3201),TRIM(C3201)),"")))&gt;0,IF(ISBLANK(A3201),IF(LEN(TRIM(B3201))&gt;0,TRIM(B3201),TRIM(C3201)),""),"")</f>
        <v>36</v>
      </c>
      <c r="N3201" t="str">
        <f>IF(COUNT(FIND({0,1,2,3,4,5,6,7,8,9},IF(ISBLANK(A3201),IF(LEN(TRIM(B3201))&gt;0,TRIM(C3201),LEFT(D3201, 4)),"")))&gt;0,IF(ISBLANK(A3201),IF(LEN(TRIM(B3201))&gt;0,TRIM(C3201),LEFT(D3201, 4)),""),"")</f>
        <v>083</v>
      </c>
      <c r="O3201" t="str">
        <f t="shared" si="249"/>
        <v>NY</v>
      </c>
      <c r="P3201" t="str">
        <f>TRIM(IF(COUNT(FIND({0,1,2,3,4,5,6,7,8,9},B3201))&gt;0,D3201,IF(LEN(TRIM(B3201))&gt;0,CONCATENATE(B3201,C3201,D3201),MID(D3201,4,LEN(D3201)))))</f>
        <v>Rensselaer</v>
      </c>
      <c r="Q3201">
        <f t="shared" si="250"/>
        <v>13</v>
      </c>
      <c r="R3201">
        <f t="shared" si="251"/>
        <v>26</v>
      </c>
    </row>
    <row r="3202" spans="1:18" x14ac:dyDescent="0.25">
      <c r="B3202" s="1" t="s">
        <v>13</v>
      </c>
      <c r="C3202" s="1" t="s">
        <v>89</v>
      </c>
      <c r="D3202" s="1" t="s">
        <v>90</v>
      </c>
      <c r="E3202" s="1" t="s">
        <v>12</v>
      </c>
      <c r="F3202">
        <v>12</v>
      </c>
      <c r="G3202">
        <v>0.75</v>
      </c>
      <c r="H3202">
        <v>21</v>
      </c>
      <c r="I3202">
        <v>0.66</v>
      </c>
      <c r="K3202">
        <f t="shared" si="247"/>
        <v>36</v>
      </c>
      <c r="L3202">
        <f t="shared" si="248"/>
        <v>89</v>
      </c>
      <c r="M3202" t="str">
        <f>IF(COUNT(FIND({0,1,2,3,4,5,6,7,8,9},IF(ISBLANK(A3202),IF(LEN(TRIM(B3202))&gt;0,TRIM(B3202),TRIM(C3202)),"")))&gt;0,IF(ISBLANK(A3202),IF(LEN(TRIM(B3202))&gt;0,TRIM(B3202),TRIM(C3202)),""),"")</f>
        <v>36</v>
      </c>
      <c r="N3202" t="str">
        <f>IF(COUNT(FIND({0,1,2,3,4,5,6,7,8,9},IF(ISBLANK(A3202),IF(LEN(TRIM(B3202))&gt;0,TRIM(C3202),LEFT(D3202, 4)),"")))&gt;0,IF(ISBLANK(A3202),IF(LEN(TRIM(B3202))&gt;0,TRIM(C3202),LEFT(D3202, 4)),""),"")</f>
        <v>031</v>
      </c>
      <c r="O3202" t="str">
        <f t="shared" si="249"/>
        <v>NY</v>
      </c>
      <c r="P3202" t="str">
        <f>TRIM(IF(COUNT(FIND({0,1,2,3,4,5,6,7,8,9},B3202))&gt;0,D3202,IF(LEN(TRIM(B3202))&gt;0,CONCATENATE(B3202,C3202,D3202),MID(D3202,4,LEN(D3202)))))</f>
        <v>Essex</v>
      </c>
      <c r="Q3202">
        <f t="shared" si="250"/>
        <v>12</v>
      </c>
      <c r="R3202">
        <f t="shared" si="251"/>
        <v>21</v>
      </c>
    </row>
    <row r="3203" spans="1:18" x14ac:dyDescent="0.25">
      <c r="B3203" s="1" t="s">
        <v>13</v>
      </c>
      <c r="C3203" s="1" t="s">
        <v>54</v>
      </c>
      <c r="D3203" s="1" t="s">
        <v>55</v>
      </c>
      <c r="E3203" s="1" t="s">
        <v>12</v>
      </c>
      <c r="F3203">
        <v>12</v>
      </c>
      <c r="G3203">
        <v>0.75</v>
      </c>
      <c r="H3203">
        <v>18</v>
      </c>
      <c r="I3203">
        <v>0.56999999999999995</v>
      </c>
      <c r="K3203">
        <f t="shared" si="247"/>
        <v>36</v>
      </c>
      <c r="L3203">
        <f t="shared" si="248"/>
        <v>89</v>
      </c>
      <c r="M3203" t="str">
        <f>IF(COUNT(FIND({0,1,2,3,4,5,6,7,8,9},IF(ISBLANK(A3203),IF(LEN(TRIM(B3203))&gt;0,TRIM(B3203),TRIM(C3203)),"")))&gt;0,IF(ISBLANK(A3203),IF(LEN(TRIM(B3203))&gt;0,TRIM(B3203),TRIM(C3203)),""),"")</f>
        <v>36</v>
      </c>
      <c r="N3203" t="str">
        <f>IF(COUNT(FIND({0,1,2,3,4,5,6,7,8,9},IF(ISBLANK(A3203),IF(LEN(TRIM(B3203))&gt;0,TRIM(C3203),LEFT(D3203, 4)),"")))&gt;0,IF(ISBLANK(A3203),IF(LEN(TRIM(B3203))&gt;0,TRIM(C3203),LEFT(D3203, 4)),""),"")</f>
        <v>071</v>
      </c>
      <c r="O3203" t="str">
        <f t="shared" si="249"/>
        <v>NY</v>
      </c>
      <c r="P3203" t="str">
        <f>TRIM(IF(COUNT(FIND({0,1,2,3,4,5,6,7,8,9},B3203))&gt;0,D3203,IF(LEN(TRIM(B3203))&gt;0,CONCATENATE(B3203,C3203,D3203),MID(D3203,4,LEN(D3203)))))</f>
        <v>Orange</v>
      </c>
      <c r="Q3203">
        <f t="shared" si="250"/>
        <v>12</v>
      </c>
      <c r="R3203">
        <f t="shared" si="251"/>
        <v>18</v>
      </c>
    </row>
    <row r="3204" spans="1:18" x14ac:dyDescent="0.25">
      <c r="B3204" s="1" t="s">
        <v>13</v>
      </c>
      <c r="C3204" s="1" t="s">
        <v>52</v>
      </c>
      <c r="D3204" s="1" t="s">
        <v>53</v>
      </c>
      <c r="E3204" s="1" t="s">
        <v>12</v>
      </c>
      <c r="F3204">
        <v>11</v>
      </c>
      <c r="G3204">
        <v>0.69</v>
      </c>
      <c r="H3204">
        <v>21</v>
      </c>
      <c r="I3204">
        <v>0.66</v>
      </c>
      <c r="K3204">
        <f t="shared" ref="K3204:K3267" si="252">VALUE(IF(ISBLANK(A3204),K3203,A3204))</f>
        <v>36</v>
      </c>
      <c r="L3204">
        <f t="shared" ref="L3204:L3267" si="253">VALUE(IF(ISBLANK(A3204),L3203,CONCATENATE(TRIM(B3204),TRIM(C3204))))</f>
        <v>89</v>
      </c>
      <c r="M3204" t="str">
        <f>IF(COUNT(FIND({0,1,2,3,4,5,6,7,8,9},IF(ISBLANK(A3204),IF(LEN(TRIM(B3204))&gt;0,TRIM(B3204),TRIM(C3204)),"")))&gt;0,IF(ISBLANK(A3204),IF(LEN(TRIM(B3204))&gt;0,TRIM(B3204),TRIM(C3204)),""),"")</f>
        <v>36</v>
      </c>
      <c r="N3204" t="str">
        <f>IF(COUNT(FIND({0,1,2,3,4,5,6,7,8,9},IF(ISBLANK(A3204),IF(LEN(TRIM(B3204))&gt;0,TRIM(C3204),LEFT(D3204, 4)),"")))&gt;0,IF(ISBLANK(A3204),IF(LEN(TRIM(B3204))&gt;0,TRIM(C3204),LEFT(D3204, 4)),""),"")</f>
        <v>113</v>
      </c>
      <c r="O3204" t="str">
        <f t="shared" ref="O3204:O3267" si="254">IF(LEN(TRIM(E3204))&gt;0,E3204,"XX")</f>
        <v>NY</v>
      </c>
      <c r="P3204" t="str">
        <f>TRIM(IF(COUNT(FIND({0,1,2,3,4,5,6,7,8,9},B3204))&gt;0,D3204,IF(LEN(TRIM(B3204))&gt;0,CONCATENATE(B3204,C3204,D3204),MID(D3204,4,LEN(D3204)))))</f>
        <v>Warren</v>
      </c>
      <c r="Q3204">
        <f t="shared" ref="Q3204:Q3267" si="255">F3204</f>
        <v>11</v>
      </c>
      <c r="R3204">
        <f t="shared" ref="R3204:R3267" si="256">H3204</f>
        <v>21</v>
      </c>
    </row>
    <row r="3205" spans="1:18" x14ac:dyDescent="0.25">
      <c r="B3205" s="1" t="s">
        <v>13</v>
      </c>
      <c r="C3205" s="1" t="s">
        <v>68</v>
      </c>
      <c r="D3205" s="1" t="s">
        <v>69</v>
      </c>
      <c r="E3205" s="1" t="s">
        <v>12</v>
      </c>
      <c r="F3205">
        <v>11</v>
      </c>
      <c r="G3205">
        <v>0.69</v>
      </c>
      <c r="H3205">
        <v>19</v>
      </c>
      <c r="I3205">
        <v>0.6</v>
      </c>
      <c r="K3205">
        <f t="shared" si="252"/>
        <v>36</v>
      </c>
      <c r="L3205">
        <f t="shared" si="253"/>
        <v>89</v>
      </c>
      <c r="M3205" t="str">
        <f>IF(COUNT(FIND({0,1,2,3,4,5,6,7,8,9},IF(ISBLANK(A3205),IF(LEN(TRIM(B3205))&gt;0,TRIM(B3205),TRIM(C3205)),"")))&gt;0,IF(ISBLANK(A3205),IF(LEN(TRIM(B3205))&gt;0,TRIM(B3205),TRIM(C3205)),""),"")</f>
        <v>36</v>
      </c>
      <c r="N3205" t="str">
        <f>IF(COUNT(FIND({0,1,2,3,4,5,6,7,8,9},IF(ISBLANK(A3205),IF(LEN(TRIM(B3205))&gt;0,TRIM(C3205),LEFT(D3205, 4)),"")))&gt;0,IF(ISBLANK(A3205),IF(LEN(TRIM(B3205))&gt;0,TRIM(C3205),LEFT(D3205, 4)),""),"")</f>
        <v>007</v>
      </c>
      <c r="O3205" t="str">
        <f t="shared" si="254"/>
        <v>NY</v>
      </c>
      <c r="P3205" t="str">
        <f>TRIM(IF(COUNT(FIND({0,1,2,3,4,5,6,7,8,9},B3205))&gt;0,D3205,IF(LEN(TRIM(B3205))&gt;0,CONCATENATE(B3205,C3205,D3205),MID(D3205,4,LEN(D3205)))))</f>
        <v>Broome</v>
      </c>
      <c r="Q3205">
        <f t="shared" si="255"/>
        <v>11</v>
      </c>
      <c r="R3205">
        <f t="shared" si="256"/>
        <v>19</v>
      </c>
    </row>
    <row r="3206" spans="1:18" x14ac:dyDescent="0.25">
      <c r="B3206" s="1" t="s">
        <v>78</v>
      </c>
      <c r="C3206" s="1" t="s">
        <v>76</v>
      </c>
      <c r="D3206" s="1" t="s">
        <v>79</v>
      </c>
      <c r="E3206" s="1" t="s">
        <v>80</v>
      </c>
      <c r="F3206">
        <v>10</v>
      </c>
      <c r="G3206">
        <v>0.62</v>
      </c>
      <c r="H3206">
        <v>17</v>
      </c>
      <c r="I3206">
        <v>0.54</v>
      </c>
      <c r="K3206">
        <f t="shared" si="252"/>
        <v>36</v>
      </c>
      <c r="L3206">
        <f t="shared" si="253"/>
        <v>89</v>
      </c>
      <c r="M3206" t="str">
        <f>IF(COUNT(FIND({0,1,2,3,4,5,6,7,8,9},IF(ISBLANK(A3206),IF(LEN(TRIM(B3206))&gt;0,TRIM(B3206),TRIM(C3206)),"")))&gt;0,IF(ISBLANK(A3206),IF(LEN(TRIM(B3206))&gt;0,TRIM(B3206),TRIM(C3206)),""),"")</f>
        <v>09</v>
      </c>
      <c r="N3206" t="str">
        <f>IF(COUNT(FIND({0,1,2,3,4,5,6,7,8,9},IF(ISBLANK(A3206),IF(LEN(TRIM(B3206))&gt;0,TRIM(C3206),LEFT(D3206, 4)),"")))&gt;0,IF(ISBLANK(A3206),IF(LEN(TRIM(B3206))&gt;0,TRIM(C3206),LEFT(D3206, 4)),""),"")</f>
        <v>003</v>
      </c>
      <c r="O3206" t="str">
        <f t="shared" si="254"/>
        <v>Ct</v>
      </c>
      <c r="P3206" t="str">
        <f>TRIM(IF(COUNT(FIND({0,1,2,3,4,5,6,7,8,9},B3206))&gt;0,D3206,IF(LEN(TRIM(B3206))&gt;0,CONCATENATE(B3206,C3206,D3206),MID(D3206,4,LEN(D3206)))))</f>
        <v>Hartford</v>
      </c>
      <c r="Q3206">
        <f t="shared" si="255"/>
        <v>10</v>
      </c>
      <c r="R3206">
        <f t="shared" si="256"/>
        <v>17</v>
      </c>
    </row>
    <row r="3207" spans="1:18" x14ac:dyDescent="0.25">
      <c r="B3207" s="1" t="s">
        <v>162</v>
      </c>
      <c r="C3207" s="1" t="s">
        <v>113</v>
      </c>
      <c r="D3207" s="1" t="s">
        <v>163</v>
      </c>
      <c r="E3207" s="1" t="s">
        <v>164</v>
      </c>
      <c r="F3207">
        <v>10</v>
      </c>
      <c r="G3207">
        <v>0.62</v>
      </c>
      <c r="H3207">
        <v>21</v>
      </c>
      <c r="I3207">
        <v>0.66</v>
      </c>
      <c r="K3207">
        <f t="shared" si="252"/>
        <v>36</v>
      </c>
      <c r="L3207">
        <f t="shared" si="253"/>
        <v>89</v>
      </c>
      <c r="M3207" t="str">
        <f>IF(COUNT(FIND({0,1,2,3,4,5,6,7,8,9},IF(ISBLANK(A3207),IF(LEN(TRIM(B3207))&gt;0,TRIM(B3207),TRIM(C3207)),"")))&gt;0,IF(ISBLANK(A3207),IF(LEN(TRIM(B3207))&gt;0,TRIM(B3207),TRIM(C3207)),""),"")</f>
        <v>04</v>
      </c>
      <c r="N3207" t="str">
        <f>IF(COUNT(FIND({0,1,2,3,4,5,6,7,8,9},IF(ISBLANK(A3207),IF(LEN(TRIM(B3207))&gt;0,TRIM(C3207),LEFT(D3207, 4)),"")))&gt;0,IF(ISBLANK(A3207),IF(LEN(TRIM(B3207))&gt;0,TRIM(C3207),LEFT(D3207, 4)),""),"")</f>
        <v>013</v>
      </c>
      <c r="O3207" t="str">
        <f t="shared" si="254"/>
        <v>Az</v>
      </c>
      <c r="P3207" t="str">
        <f>TRIM(IF(COUNT(FIND({0,1,2,3,4,5,6,7,8,9},B3207))&gt;0,D3207,IF(LEN(TRIM(B3207))&gt;0,CONCATENATE(B3207,C3207,D3207),MID(D3207,4,LEN(D3207)))))</f>
        <v>Maricopa</v>
      </c>
      <c r="Q3207">
        <f t="shared" si="255"/>
        <v>10</v>
      </c>
      <c r="R3207">
        <f t="shared" si="256"/>
        <v>21</v>
      </c>
    </row>
    <row r="3208" spans="1:18" x14ac:dyDescent="0.25">
      <c r="B3208" s="1" t="s">
        <v>13</v>
      </c>
      <c r="C3208" s="1" t="s">
        <v>93</v>
      </c>
      <c r="D3208" s="1" t="s">
        <v>94</v>
      </c>
      <c r="E3208" s="1" t="s">
        <v>12</v>
      </c>
      <c r="F3208">
        <v>10</v>
      </c>
      <c r="G3208">
        <v>0.62</v>
      </c>
      <c r="H3208">
        <v>16</v>
      </c>
      <c r="I3208">
        <v>0.51</v>
      </c>
      <c r="K3208">
        <f t="shared" si="252"/>
        <v>36</v>
      </c>
      <c r="L3208">
        <f t="shared" si="253"/>
        <v>89</v>
      </c>
      <c r="M3208" t="str">
        <f>IF(COUNT(FIND({0,1,2,3,4,5,6,7,8,9},IF(ISBLANK(A3208),IF(LEN(TRIM(B3208))&gt;0,TRIM(B3208),TRIM(C3208)),"")))&gt;0,IF(ISBLANK(A3208),IF(LEN(TRIM(B3208))&gt;0,TRIM(B3208),TRIM(C3208)),""),"")</f>
        <v>36</v>
      </c>
      <c r="N3208" t="str">
        <f>IF(COUNT(FIND({0,1,2,3,4,5,6,7,8,9},IF(ISBLANK(A3208),IF(LEN(TRIM(B3208))&gt;0,TRIM(C3208),LEFT(D3208, 4)),"")))&gt;0,IF(ISBLANK(A3208),IF(LEN(TRIM(B3208))&gt;0,TRIM(C3208),LEFT(D3208, 4)),""),"")</f>
        <v>109</v>
      </c>
      <c r="O3208" t="str">
        <f t="shared" si="254"/>
        <v>NY</v>
      </c>
      <c r="P3208" t="str">
        <f>TRIM(IF(COUNT(FIND({0,1,2,3,4,5,6,7,8,9},B3208))&gt;0,D3208,IF(LEN(TRIM(B3208))&gt;0,CONCATENATE(B3208,C3208,D3208),MID(D3208,4,LEN(D3208)))))</f>
        <v>Tompkins</v>
      </c>
      <c r="Q3208">
        <f t="shared" si="255"/>
        <v>10</v>
      </c>
      <c r="R3208">
        <f t="shared" si="256"/>
        <v>16</v>
      </c>
    </row>
    <row r="3209" spans="1:18" x14ac:dyDescent="0.25">
      <c r="B3209" s="1" t="s">
        <v>194</v>
      </c>
      <c r="C3209" s="1" t="s">
        <v>195</v>
      </c>
      <c r="D3209" s="1" t="s">
        <v>196</v>
      </c>
      <c r="E3209" s="1" t="s">
        <v>197</v>
      </c>
      <c r="F3209">
        <v>142</v>
      </c>
      <c r="G3209">
        <v>8.8699999999999992</v>
      </c>
      <c r="H3209">
        <v>265</v>
      </c>
      <c r="I3209">
        <v>8.39</v>
      </c>
      <c r="K3209">
        <f t="shared" si="252"/>
        <v>36</v>
      </c>
      <c r="L3209">
        <f t="shared" si="253"/>
        <v>89</v>
      </c>
      <c r="M3209" t="str">
        <f>IF(COUNT(FIND({0,1,2,3,4,5,6,7,8,9},IF(ISBLANK(A3209),IF(LEN(TRIM(B3209))&gt;0,TRIM(B3209),TRIM(C3209)),"")))&gt;0,IF(ISBLANK(A3209),IF(LEN(TRIM(B3209))&gt;0,TRIM(B3209),TRIM(C3209)),""),"")</f>
        <v/>
      </c>
      <c r="N3209" t="str">
        <f>IF(COUNT(FIND({0,1,2,3,4,5,6,7,8,9},IF(ISBLANK(A3209),IF(LEN(TRIM(B3209))&gt;0,TRIM(C3209),LEFT(D3209, 4)),"")))&gt;0,IF(ISBLANK(A3209),IF(LEN(TRIM(B3209))&gt;0,TRIM(C3209),LEFT(D3209, 4)),""),"")</f>
        <v/>
      </c>
      <c r="O3209" t="str">
        <f t="shared" si="254"/>
        <v>XX</v>
      </c>
      <c r="P3209" t="str">
        <f>TRIM(IF(COUNT(FIND({0,1,2,3,4,5,6,7,8,9},B3209))&gt;0,D3209,IF(LEN(TRIM(B3209))&gt;0,CONCATENATE(B3209,C3209,D3209),MID(D3209,4,LEN(D3209)))))</f>
        <v>Same State</v>
      </c>
      <c r="Q3209">
        <f t="shared" si="255"/>
        <v>142</v>
      </c>
      <c r="R3209">
        <f t="shared" si="256"/>
        <v>265</v>
      </c>
    </row>
    <row r="3210" spans="1:18" x14ac:dyDescent="0.25">
      <c r="B3210" s="1" t="s">
        <v>198</v>
      </c>
      <c r="C3210" s="1" t="s">
        <v>199</v>
      </c>
      <c r="D3210" s="1" t="s">
        <v>200</v>
      </c>
      <c r="E3210" s="1" t="s">
        <v>197</v>
      </c>
      <c r="F3210">
        <v>184</v>
      </c>
      <c r="G3210">
        <v>11.49</v>
      </c>
      <c r="H3210">
        <v>353</v>
      </c>
      <c r="I3210">
        <v>11.17</v>
      </c>
      <c r="K3210">
        <f t="shared" si="252"/>
        <v>36</v>
      </c>
      <c r="L3210">
        <f t="shared" si="253"/>
        <v>89</v>
      </c>
      <c r="M3210" t="str">
        <f>IF(COUNT(FIND({0,1,2,3,4,5,6,7,8,9},IF(ISBLANK(A3210),IF(LEN(TRIM(B3210))&gt;0,TRIM(B3210),TRIM(C3210)),"")))&gt;0,IF(ISBLANK(A3210),IF(LEN(TRIM(B3210))&gt;0,TRIM(B3210),TRIM(C3210)),""),"")</f>
        <v/>
      </c>
      <c r="N3210" t="str">
        <f>IF(COUNT(FIND({0,1,2,3,4,5,6,7,8,9},IF(ISBLANK(A3210),IF(LEN(TRIM(B3210))&gt;0,TRIM(C3210),LEFT(D3210, 4)),"")))&gt;0,IF(ISBLANK(A3210),IF(LEN(TRIM(B3210))&gt;0,TRIM(C3210),LEFT(D3210, 4)),""),"")</f>
        <v/>
      </c>
      <c r="O3210" t="str">
        <f t="shared" si="254"/>
        <v>XX</v>
      </c>
      <c r="P3210" t="str">
        <f>TRIM(IF(COUNT(FIND({0,1,2,3,4,5,6,7,8,9},B3210))&gt;0,D3210,IF(LEN(TRIM(B3210))&gt;0,CONCATENATE(B3210,C3210,D3210),MID(D3210,4,LEN(D3210)))))</f>
        <v>Region 1: Northeast</v>
      </c>
      <c r="Q3210">
        <f t="shared" si="255"/>
        <v>184</v>
      </c>
      <c r="R3210">
        <f t="shared" si="256"/>
        <v>353</v>
      </c>
    </row>
    <row r="3211" spans="1:18" x14ac:dyDescent="0.25">
      <c r="B3211" s="1" t="s">
        <v>198</v>
      </c>
      <c r="C3211" s="1" t="s">
        <v>199</v>
      </c>
      <c r="D3211" s="1" t="s">
        <v>201</v>
      </c>
      <c r="E3211" s="1" t="s">
        <v>197</v>
      </c>
      <c r="F3211">
        <v>103</v>
      </c>
      <c r="G3211">
        <v>6.43</v>
      </c>
      <c r="H3211">
        <v>238</v>
      </c>
      <c r="I3211">
        <v>7.53</v>
      </c>
      <c r="K3211">
        <f t="shared" si="252"/>
        <v>36</v>
      </c>
      <c r="L3211">
        <f t="shared" si="253"/>
        <v>89</v>
      </c>
      <c r="M3211" t="str">
        <f>IF(COUNT(FIND({0,1,2,3,4,5,6,7,8,9},IF(ISBLANK(A3211),IF(LEN(TRIM(B3211))&gt;0,TRIM(B3211),TRIM(C3211)),"")))&gt;0,IF(ISBLANK(A3211),IF(LEN(TRIM(B3211))&gt;0,TRIM(B3211),TRIM(C3211)),""),"")</f>
        <v/>
      </c>
      <c r="N3211" t="str">
        <f>IF(COUNT(FIND({0,1,2,3,4,5,6,7,8,9},IF(ISBLANK(A3211),IF(LEN(TRIM(B3211))&gt;0,TRIM(C3211),LEFT(D3211, 4)),"")))&gt;0,IF(ISBLANK(A3211),IF(LEN(TRIM(B3211))&gt;0,TRIM(C3211),LEFT(D3211, 4)),""),"")</f>
        <v/>
      </c>
      <c r="O3211" t="str">
        <f t="shared" si="254"/>
        <v>XX</v>
      </c>
      <c r="P3211" t="str">
        <f>TRIM(IF(COUNT(FIND({0,1,2,3,4,5,6,7,8,9},B3211))&gt;0,D3211,IF(LEN(TRIM(B3211))&gt;0,CONCATENATE(B3211,C3211,D3211),MID(D3211,4,LEN(D3211)))))</f>
        <v>Region 2: Midwest</v>
      </c>
      <c r="Q3211">
        <f t="shared" si="255"/>
        <v>103</v>
      </c>
      <c r="R3211">
        <f t="shared" si="256"/>
        <v>238</v>
      </c>
    </row>
    <row r="3212" spans="1:18" x14ac:dyDescent="0.25">
      <c r="B3212" s="1" t="s">
        <v>198</v>
      </c>
      <c r="C3212" s="1" t="s">
        <v>199</v>
      </c>
      <c r="D3212" s="1" t="s">
        <v>202</v>
      </c>
      <c r="E3212" s="1" t="s">
        <v>197</v>
      </c>
      <c r="F3212">
        <v>306</v>
      </c>
      <c r="G3212">
        <v>19.11</v>
      </c>
      <c r="H3212">
        <v>626</v>
      </c>
      <c r="I3212">
        <v>19.809999999999999</v>
      </c>
      <c r="K3212">
        <f t="shared" si="252"/>
        <v>36</v>
      </c>
      <c r="L3212">
        <f t="shared" si="253"/>
        <v>89</v>
      </c>
      <c r="M3212" t="str">
        <f>IF(COUNT(FIND({0,1,2,3,4,5,6,7,8,9},IF(ISBLANK(A3212),IF(LEN(TRIM(B3212))&gt;0,TRIM(B3212),TRIM(C3212)),"")))&gt;0,IF(ISBLANK(A3212),IF(LEN(TRIM(B3212))&gt;0,TRIM(B3212),TRIM(C3212)),""),"")</f>
        <v/>
      </c>
      <c r="N3212" t="str">
        <f>IF(COUNT(FIND({0,1,2,3,4,5,6,7,8,9},IF(ISBLANK(A3212),IF(LEN(TRIM(B3212))&gt;0,TRIM(C3212),LEFT(D3212, 4)),"")))&gt;0,IF(ISBLANK(A3212),IF(LEN(TRIM(B3212))&gt;0,TRIM(C3212),LEFT(D3212, 4)),""),"")</f>
        <v/>
      </c>
      <c r="O3212" t="str">
        <f t="shared" si="254"/>
        <v>XX</v>
      </c>
      <c r="P3212" t="str">
        <f>TRIM(IF(COUNT(FIND({0,1,2,3,4,5,6,7,8,9},B3212))&gt;0,D3212,IF(LEN(TRIM(B3212))&gt;0,CONCATENATE(B3212,C3212,D3212),MID(D3212,4,LEN(D3212)))))</f>
        <v>Region 3: South</v>
      </c>
      <c r="Q3212">
        <f t="shared" si="255"/>
        <v>306</v>
      </c>
      <c r="R3212">
        <f t="shared" si="256"/>
        <v>626</v>
      </c>
    </row>
    <row r="3213" spans="1:18" x14ac:dyDescent="0.25">
      <c r="B3213" s="1" t="s">
        <v>198</v>
      </c>
      <c r="C3213" s="1" t="s">
        <v>199</v>
      </c>
      <c r="D3213" s="1" t="s">
        <v>203</v>
      </c>
      <c r="E3213" s="1" t="s">
        <v>197</v>
      </c>
      <c r="F3213">
        <v>88</v>
      </c>
      <c r="G3213">
        <v>5.5</v>
      </c>
      <c r="H3213">
        <v>167</v>
      </c>
      <c r="I3213">
        <v>5.28</v>
      </c>
      <c r="K3213">
        <f t="shared" si="252"/>
        <v>36</v>
      </c>
      <c r="L3213">
        <f t="shared" si="253"/>
        <v>89</v>
      </c>
      <c r="M3213" t="str">
        <f>IF(COUNT(FIND({0,1,2,3,4,5,6,7,8,9},IF(ISBLANK(A3213),IF(LEN(TRIM(B3213))&gt;0,TRIM(B3213),TRIM(C3213)),"")))&gt;0,IF(ISBLANK(A3213),IF(LEN(TRIM(B3213))&gt;0,TRIM(B3213),TRIM(C3213)),""),"")</f>
        <v/>
      </c>
      <c r="N3213" t="str">
        <f>IF(COUNT(FIND({0,1,2,3,4,5,6,7,8,9},IF(ISBLANK(A3213),IF(LEN(TRIM(B3213))&gt;0,TRIM(C3213),LEFT(D3213, 4)),"")))&gt;0,IF(ISBLANK(A3213),IF(LEN(TRIM(B3213))&gt;0,TRIM(C3213),LEFT(D3213, 4)),""),"")</f>
        <v/>
      </c>
      <c r="O3213" t="str">
        <f t="shared" si="254"/>
        <v>XX</v>
      </c>
      <c r="P3213" t="str">
        <f>TRIM(IF(COUNT(FIND({0,1,2,3,4,5,6,7,8,9},B3213))&gt;0,D3213,IF(LEN(TRIM(B3213))&gt;0,CONCATENATE(B3213,C3213,D3213),MID(D3213,4,LEN(D3213)))))</f>
        <v>Region 4: West</v>
      </c>
      <c r="Q3213">
        <f t="shared" si="255"/>
        <v>88</v>
      </c>
      <c r="R3213">
        <f t="shared" si="256"/>
        <v>167</v>
      </c>
    </row>
    <row r="3214" spans="1:18" x14ac:dyDescent="0.25">
      <c r="B3214" s="1" t="s">
        <v>204</v>
      </c>
      <c r="C3214" s="1" t="s">
        <v>205</v>
      </c>
      <c r="D3214" s="1" t="s">
        <v>588</v>
      </c>
      <c r="E3214" s="1" t="s">
        <v>197</v>
      </c>
      <c r="F3214">
        <v>33592</v>
      </c>
      <c r="H3214">
        <v>80759</v>
      </c>
      <c r="K3214">
        <f t="shared" si="252"/>
        <v>36</v>
      </c>
      <c r="L3214">
        <f t="shared" si="253"/>
        <v>89</v>
      </c>
      <c r="M3214" t="str">
        <f>IF(COUNT(FIND({0,1,2,3,4,5,6,7,8,9},IF(ISBLANK(A3214),IF(LEN(TRIM(B3214))&gt;0,TRIM(B3214),TRIM(C3214)),"")))&gt;0,IF(ISBLANK(A3214),IF(LEN(TRIM(B3214))&gt;0,TRIM(B3214),TRIM(C3214)),""),"")</f>
        <v>36</v>
      </c>
      <c r="N3214" t="str">
        <f>IF(COUNT(FIND({0,1,2,3,4,5,6,7,8,9},IF(ISBLANK(A3214),IF(LEN(TRIM(B3214))&gt;0,TRIM(C3214),LEFT(D3214, 4)),"")))&gt;0,IF(ISBLANK(A3214),IF(LEN(TRIM(B3214))&gt;0,TRIM(C3214),LEFT(D3214, 4)),""),"")</f>
        <v xml:space="preserve">089 </v>
      </c>
      <c r="O3214" t="str">
        <f t="shared" si="254"/>
        <v>XX</v>
      </c>
      <c r="P3214" t="str">
        <f>TRIM(IF(COUNT(FIND({0,1,2,3,4,5,6,7,8,9},B3214))&gt;0,D3214,IF(LEN(TRIM(B3214))&gt;0,CONCATENATE(B3214,C3214,D3214),MID(D3214,4,LEN(D3214)))))</f>
        <v>County Non-Migrants</v>
      </c>
      <c r="Q3214">
        <f t="shared" si="255"/>
        <v>33592</v>
      </c>
      <c r="R3214">
        <f t="shared" si="256"/>
        <v>80759</v>
      </c>
    </row>
    <row r="3215" spans="1:18" x14ac:dyDescent="0.25">
      <c r="A3215">
        <v>36</v>
      </c>
      <c r="B3215" s="1" t="s">
        <v>589</v>
      </c>
      <c r="C3215" s="1" t="s">
        <v>10</v>
      </c>
      <c r="D3215" s="1" t="s">
        <v>590</v>
      </c>
      <c r="E3215" s="1" t="s">
        <v>12</v>
      </c>
      <c r="F3215">
        <v>5495</v>
      </c>
      <c r="H3215">
        <v>10601</v>
      </c>
      <c r="K3215">
        <f t="shared" si="252"/>
        <v>36</v>
      </c>
      <c r="L3215">
        <f t="shared" si="253"/>
        <v>91</v>
      </c>
      <c r="M3215" t="str">
        <f>IF(COUNT(FIND({0,1,2,3,4,5,6,7,8,9},IF(ISBLANK(A3215),IF(LEN(TRIM(B3215))&gt;0,TRIM(B3215),TRIM(C3215)),"")))&gt;0,IF(ISBLANK(A3215),IF(LEN(TRIM(B3215))&gt;0,TRIM(B3215),TRIM(C3215)),""),"")</f>
        <v/>
      </c>
      <c r="N3215" t="str">
        <f>IF(COUNT(FIND({0,1,2,3,4,5,6,7,8,9},IF(ISBLANK(A3215),IF(LEN(TRIM(B3215))&gt;0,TRIM(C3215),LEFT(D3215, 4)),"")))&gt;0,IF(ISBLANK(A3215),IF(LEN(TRIM(B3215))&gt;0,TRIM(C3215),LEFT(D3215, 4)),""),"")</f>
        <v/>
      </c>
      <c r="O3215" t="str">
        <f t="shared" si="254"/>
        <v>NY</v>
      </c>
      <c r="P3215" t="str">
        <f>TRIM(IF(COUNT(FIND({0,1,2,3,4,5,6,7,8,9},B3215))&gt;0,D3215,IF(LEN(TRIM(B3215))&gt;0,CONCATENATE(B3215,C3215,D3215),MID(D3215,4,LEN(D3215)))))</f>
        <v>Saratoga Total Migration</v>
      </c>
      <c r="Q3215">
        <f t="shared" si="255"/>
        <v>5495</v>
      </c>
      <c r="R3215">
        <f t="shared" si="256"/>
        <v>10601</v>
      </c>
    </row>
    <row r="3216" spans="1:18" x14ac:dyDescent="0.25">
      <c r="B3216" s="1" t="s">
        <v>13</v>
      </c>
      <c r="C3216" s="1" t="s">
        <v>41</v>
      </c>
      <c r="D3216" s="1" t="s">
        <v>233</v>
      </c>
      <c r="E3216" s="1" t="s">
        <v>12</v>
      </c>
      <c r="F3216">
        <v>853</v>
      </c>
      <c r="G3216">
        <v>15.52</v>
      </c>
      <c r="H3216">
        <v>1367</v>
      </c>
      <c r="I3216">
        <v>12.9</v>
      </c>
      <c r="K3216">
        <f t="shared" si="252"/>
        <v>36</v>
      </c>
      <c r="L3216">
        <f t="shared" si="253"/>
        <v>91</v>
      </c>
      <c r="M3216" t="str">
        <f>IF(COUNT(FIND({0,1,2,3,4,5,6,7,8,9},IF(ISBLANK(A3216),IF(LEN(TRIM(B3216))&gt;0,TRIM(B3216),TRIM(C3216)),"")))&gt;0,IF(ISBLANK(A3216),IF(LEN(TRIM(B3216))&gt;0,TRIM(B3216),TRIM(C3216)),""),"")</f>
        <v>36</v>
      </c>
      <c r="N3216" t="str">
        <f>IF(COUNT(FIND({0,1,2,3,4,5,6,7,8,9},IF(ISBLANK(A3216),IF(LEN(TRIM(B3216))&gt;0,TRIM(C3216),LEFT(D3216, 4)),"")))&gt;0,IF(ISBLANK(A3216),IF(LEN(TRIM(B3216))&gt;0,TRIM(C3216),LEFT(D3216, 4)),""),"")</f>
        <v>001</v>
      </c>
      <c r="O3216" t="str">
        <f t="shared" si="254"/>
        <v>NY</v>
      </c>
      <c r="P3216" t="str">
        <f>TRIM(IF(COUNT(FIND({0,1,2,3,4,5,6,7,8,9},B3216))&gt;0,D3216,IF(LEN(TRIM(B3216))&gt;0,CONCATENATE(B3216,C3216,D3216),MID(D3216,4,LEN(D3216)))))</f>
        <v>Albany</v>
      </c>
      <c r="Q3216">
        <f t="shared" si="255"/>
        <v>853</v>
      </c>
      <c r="R3216">
        <f t="shared" si="256"/>
        <v>1367</v>
      </c>
    </row>
    <row r="3217" spans="2:18" x14ac:dyDescent="0.25">
      <c r="B3217" s="1" t="s">
        <v>13</v>
      </c>
      <c r="C3217" s="1" t="s">
        <v>16</v>
      </c>
      <c r="D3217" s="1" t="s">
        <v>17</v>
      </c>
      <c r="E3217" s="1" t="s">
        <v>12</v>
      </c>
      <c r="F3217">
        <v>511</v>
      </c>
      <c r="G3217">
        <v>9.3000000000000007</v>
      </c>
      <c r="H3217">
        <v>925</v>
      </c>
      <c r="I3217">
        <v>8.73</v>
      </c>
      <c r="K3217">
        <f t="shared" si="252"/>
        <v>36</v>
      </c>
      <c r="L3217">
        <f t="shared" si="253"/>
        <v>91</v>
      </c>
      <c r="M3217" t="str">
        <f>IF(COUNT(FIND({0,1,2,3,4,5,6,7,8,9},IF(ISBLANK(A3217),IF(LEN(TRIM(B3217))&gt;0,TRIM(B3217),TRIM(C3217)),"")))&gt;0,IF(ISBLANK(A3217),IF(LEN(TRIM(B3217))&gt;0,TRIM(B3217),TRIM(C3217)),""),"")</f>
        <v>36</v>
      </c>
      <c r="N3217" t="str">
        <f>IF(COUNT(FIND({0,1,2,3,4,5,6,7,8,9},IF(ISBLANK(A3217),IF(LEN(TRIM(B3217))&gt;0,TRIM(C3217),LEFT(D3217, 4)),"")))&gt;0,IF(ISBLANK(A3217),IF(LEN(TRIM(B3217))&gt;0,TRIM(C3217),LEFT(D3217, 4)),""),"")</f>
        <v>093</v>
      </c>
      <c r="O3217" t="str">
        <f t="shared" si="254"/>
        <v>NY</v>
      </c>
      <c r="P3217" t="str">
        <f>TRIM(IF(COUNT(FIND({0,1,2,3,4,5,6,7,8,9},B3217))&gt;0,D3217,IF(LEN(TRIM(B3217))&gt;0,CONCATENATE(B3217,C3217,D3217),MID(D3217,4,LEN(D3217)))))</f>
        <v>Schenectady</v>
      </c>
      <c r="Q3217">
        <f t="shared" si="255"/>
        <v>511</v>
      </c>
      <c r="R3217">
        <f t="shared" si="256"/>
        <v>925</v>
      </c>
    </row>
    <row r="3218" spans="2:18" x14ac:dyDescent="0.25">
      <c r="B3218" s="1" t="s">
        <v>13</v>
      </c>
      <c r="C3218" s="1" t="s">
        <v>14</v>
      </c>
      <c r="D3218" s="1" t="s">
        <v>15</v>
      </c>
      <c r="E3218" s="1" t="s">
        <v>12</v>
      </c>
      <c r="F3218">
        <v>394</v>
      </c>
      <c r="G3218">
        <v>7.17</v>
      </c>
      <c r="H3218">
        <v>745</v>
      </c>
      <c r="I3218">
        <v>7.03</v>
      </c>
      <c r="K3218">
        <f t="shared" si="252"/>
        <v>36</v>
      </c>
      <c r="L3218">
        <f t="shared" si="253"/>
        <v>91</v>
      </c>
      <c r="M3218" t="str">
        <f>IF(COUNT(FIND({0,1,2,3,4,5,6,7,8,9},IF(ISBLANK(A3218),IF(LEN(TRIM(B3218))&gt;0,TRIM(B3218),TRIM(C3218)),"")))&gt;0,IF(ISBLANK(A3218),IF(LEN(TRIM(B3218))&gt;0,TRIM(B3218),TRIM(C3218)),""),"")</f>
        <v>36</v>
      </c>
      <c r="N3218" t="str">
        <f>IF(COUNT(FIND({0,1,2,3,4,5,6,7,8,9},IF(ISBLANK(A3218),IF(LEN(TRIM(B3218))&gt;0,TRIM(C3218),LEFT(D3218, 4)),"")))&gt;0,IF(ISBLANK(A3218),IF(LEN(TRIM(B3218))&gt;0,TRIM(C3218),LEFT(D3218, 4)),""),"")</f>
        <v>083</v>
      </c>
      <c r="O3218" t="str">
        <f t="shared" si="254"/>
        <v>NY</v>
      </c>
      <c r="P3218" t="str">
        <f>TRIM(IF(COUNT(FIND({0,1,2,3,4,5,6,7,8,9},B3218))&gt;0,D3218,IF(LEN(TRIM(B3218))&gt;0,CONCATENATE(B3218,C3218,D3218),MID(D3218,4,LEN(D3218)))))</f>
        <v>Rensselaer</v>
      </c>
      <c r="Q3218">
        <f t="shared" si="255"/>
        <v>394</v>
      </c>
      <c r="R3218">
        <f t="shared" si="256"/>
        <v>745</v>
      </c>
    </row>
    <row r="3219" spans="2:18" x14ac:dyDescent="0.25">
      <c r="B3219" s="1" t="s">
        <v>13</v>
      </c>
      <c r="C3219" s="1" t="s">
        <v>52</v>
      </c>
      <c r="D3219" s="1" t="s">
        <v>53</v>
      </c>
      <c r="E3219" s="1" t="s">
        <v>12</v>
      </c>
      <c r="F3219">
        <v>351</v>
      </c>
      <c r="G3219">
        <v>6.39</v>
      </c>
      <c r="H3219">
        <v>692</v>
      </c>
      <c r="I3219">
        <v>6.53</v>
      </c>
      <c r="K3219">
        <f t="shared" si="252"/>
        <v>36</v>
      </c>
      <c r="L3219">
        <f t="shared" si="253"/>
        <v>91</v>
      </c>
      <c r="M3219" t="str">
        <f>IF(COUNT(FIND({0,1,2,3,4,5,6,7,8,9},IF(ISBLANK(A3219),IF(LEN(TRIM(B3219))&gt;0,TRIM(B3219),TRIM(C3219)),"")))&gt;0,IF(ISBLANK(A3219),IF(LEN(TRIM(B3219))&gt;0,TRIM(B3219),TRIM(C3219)),""),"")</f>
        <v>36</v>
      </c>
      <c r="N3219" t="str">
        <f>IF(COUNT(FIND({0,1,2,3,4,5,6,7,8,9},IF(ISBLANK(A3219),IF(LEN(TRIM(B3219))&gt;0,TRIM(C3219),LEFT(D3219, 4)),"")))&gt;0,IF(ISBLANK(A3219),IF(LEN(TRIM(B3219))&gt;0,TRIM(C3219),LEFT(D3219, 4)),""),"")</f>
        <v>113</v>
      </c>
      <c r="O3219" t="str">
        <f t="shared" si="254"/>
        <v>NY</v>
      </c>
      <c r="P3219" t="str">
        <f>TRIM(IF(COUNT(FIND({0,1,2,3,4,5,6,7,8,9},B3219))&gt;0,D3219,IF(LEN(TRIM(B3219))&gt;0,CONCATENATE(B3219,C3219,D3219),MID(D3219,4,LEN(D3219)))))</f>
        <v>Warren</v>
      </c>
      <c r="Q3219">
        <f t="shared" si="255"/>
        <v>351</v>
      </c>
      <c r="R3219">
        <f t="shared" si="256"/>
        <v>692</v>
      </c>
    </row>
    <row r="3220" spans="2:18" x14ac:dyDescent="0.25">
      <c r="B3220" s="1" t="s">
        <v>13</v>
      </c>
      <c r="C3220" s="1" t="s">
        <v>70</v>
      </c>
      <c r="D3220" s="1" t="s">
        <v>71</v>
      </c>
      <c r="E3220" s="1" t="s">
        <v>12</v>
      </c>
      <c r="F3220">
        <v>301</v>
      </c>
      <c r="G3220">
        <v>5.48</v>
      </c>
      <c r="H3220">
        <v>679</v>
      </c>
      <c r="I3220">
        <v>6.41</v>
      </c>
      <c r="K3220">
        <f t="shared" si="252"/>
        <v>36</v>
      </c>
      <c r="L3220">
        <f t="shared" si="253"/>
        <v>91</v>
      </c>
      <c r="M3220" t="str">
        <f>IF(COUNT(FIND({0,1,2,3,4,5,6,7,8,9},IF(ISBLANK(A3220),IF(LEN(TRIM(B3220))&gt;0,TRIM(B3220),TRIM(C3220)),"")))&gt;0,IF(ISBLANK(A3220),IF(LEN(TRIM(B3220))&gt;0,TRIM(B3220),TRIM(C3220)),""),"")</f>
        <v>36</v>
      </c>
      <c r="N3220" t="str">
        <f>IF(COUNT(FIND({0,1,2,3,4,5,6,7,8,9},IF(ISBLANK(A3220),IF(LEN(TRIM(B3220))&gt;0,TRIM(C3220),LEFT(D3220, 4)),"")))&gt;0,IF(ISBLANK(A3220),IF(LEN(TRIM(B3220))&gt;0,TRIM(C3220),LEFT(D3220, 4)),""),"")</f>
        <v>115</v>
      </c>
      <c r="O3220" t="str">
        <f t="shared" si="254"/>
        <v>NY</v>
      </c>
      <c r="P3220" t="str">
        <f>TRIM(IF(COUNT(FIND({0,1,2,3,4,5,6,7,8,9},B3220))&gt;0,D3220,IF(LEN(TRIM(B3220))&gt;0,CONCATENATE(B3220,C3220,D3220),MID(D3220,4,LEN(D3220)))))</f>
        <v>Washington</v>
      </c>
      <c r="Q3220">
        <f t="shared" si="255"/>
        <v>301</v>
      </c>
      <c r="R3220">
        <f t="shared" si="256"/>
        <v>679</v>
      </c>
    </row>
    <row r="3221" spans="2:18" x14ac:dyDescent="0.25">
      <c r="B3221" s="1" t="s">
        <v>40</v>
      </c>
      <c r="C3221" s="1" t="s">
        <v>41</v>
      </c>
      <c r="D3221" s="1" t="s">
        <v>42</v>
      </c>
      <c r="E3221" s="1" t="s">
        <v>43</v>
      </c>
      <c r="F3221">
        <v>112</v>
      </c>
      <c r="G3221">
        <v>2.04</v>
      </c>
      <c r="H3221">
        <v>192</v>
      </c>
      <c r="I3221">
        <v>1.81</v>
      </c>
      <c r="K3221">
        <f t="shared" si="252"/>
        <v>36</v>
      </c>
      <c r="L3221">
        <f t="shared" si="253"/>
        <v>91</v>
      </c>
      <c r="M3221" t="str">
        <f>IF(COUNT(FIND({0,1,2,3,4,5,6,7,8,9},IF(ISBLANK(A3221),IF(LEN(TRIM(B3221))&gt;0,TRIM(B3221),TRIM(C3221)),"")))&gt;0,IF(ISBLANK(A3221),IF(LEN(TRIM(B3221))&gt;0,TRIM(B3221),TRIM(C3221)),""),"")</f>
        <v>57</v>
      </c>
      <c r="N3221" t="str">
        <f>IF(COUNT(FIND({0,1,2,3,4,5,6,7,8,9},IF(ISBLANK(A3221),IF(LEN(TRIM(B3221))&gt;0,TRIM(C3221),LEFT(D3221, 4)),"")))&gt;0,IF(ISBLANK(A3221),IF(LEN(TRIM(B3221))&gt;0,TRIM(C3221),LEFT(D3221, 4)),""),"")</f>
        <v>001</v>
      </c>
      <c r="O3221" t="str">
        <f t="shared" si="254"/>
        <v>FR</v>
      </c>
      <c r="P3221" t="str">
        <f>TRIM(IF(COUNT(FIND({0,1,2,3,4,5,6,7,8,9},B3221))&gt;0,D3221,IF(LEN(TRIM(B3221))&gt;0,CONCATENATE(B3221,C3221,D3221),MID(D3221,4,LEN(D3221)))))</f>
        <v>Foreign / Overseas</v>
      </c>
      <c r="Q3221">
        <f t="shared" si="255"/>
        <v>112</v>
      </c>
      <c r="R3221">
        <f t="shared" si="256"/>
        <v>192</v>
      </c>
    </row>
    <row r="3222" spans="2:18" x14ac:dyDescent="0.25">
      <c r="B3222" s="1" t="s">
        <v>13</v>
      </c>
      <c r="C3222" s="1" t="s">
        <v>72</v>
      </c>
      <c r="D3222" s="1" t="s">
        <v>73</v>
      </c>
      <c r="E3222" s="1" t="s">
        <v>12</v>
      </c>
      <c r="F3222">
        <v>82</v>
      </c>
      <c r="G3222">
        <v>1.49</v>
      </c>
      <c r="H3222">
        <v>166</v>
      </c>
      <c r="I3222">
        <v>1.57</v>
      </c>
      <c r="K3222">
        <f t="shared" si="252"/>
        <v>36</v>
      </c>
      <c r="L3222">
        <f t="shared" si="253"/>
        <v>91</v>
      </c>
      <c r="M3222" t="str">
        <f>IF(COUNT(FIND({0,1,2,3,4,5,6,7,8,9},IF(ISBLANK(A3222),IF(LEN(TRIM(B3222))&gt;0,TRIM(B3222),TRIM(C3222)),"")))&gt;0,IF(ISBLANK(A3222),IF(LEN(TRIM(B3222))&gt;0,TRIM(B3222),TRIM(C3222)),""),"")</f>
        <v>36</v>
      </c>
      <c r="N3222" t="str">
        <f>IF(COUNT(FIND({0,1,2,3,4,5,6,7,8,9},IF(ISBLANK(A3222),IF(LEN(TRIM(B3222))&gt;0,TRIM(C3222),LEFT(D3222, 4)),"")))&gt;0,IF(ISBLANK(A3222),IF(LEN(TRIM(B3222))&gt;0,TRIM(C3222),LEFT(D3222, 4)),""),"")</f>
        <v>035</v>
      </c>
      <c r="O3222" t="str">
        <f t="shared" si="254"/>
        <v>NY</v>
      </c>
      <c r="P3222" t="str">
        <f>TRIM(IF(COUNT(FIND({0,1,2,3,4,5,6,7,8,9},B3222))&gt;0,D3222,IF(LEN(TRIM(B3222))&gt;0,CONCATENATE(B3222,C3222,D3222),MID(D3222,4,LEN(D3222)))))</f>
        <v>Fulton</v>
      </c>
      <c r="Q3222">
        <f t="shared" si="255"/>
        <v>82</v>
      </c>
      <c r="R3222">
        <f t="shared" si="256"/>
        <v>166</v>
      </c>
    </row>
    <row r="3223" spans="2:18" x14ac:dyDescent="0.25">
      <c r="B3223" s="1" t="s">
        <v>78</v>
      </c>
      <c r="C3223" s="1" t="s">
        <v>96</v>
      </c>
      <c r="D3223" s="1" t="s">
        <v>190</v>
      </c>
      <c r="E3223" s="1" t="s">
        <v>80</v>
      </c>
      <c r="F3223">
        <v>77</v>
      </c>
      <c r="G3223">
        <v>1.4</v>
      </c>
      <c r="H3223">
        <v>171</v>
      </c>
      <c r="I3223">
        <v>1.61</v>
      </c>
      <c r="K3223">
        <f t="shared" si="252"/>
        <v>36</v>
      </c>
      <c r="L3223">
        <f t="shared" si="253"/>
        <v>91</v>
      </c>
      <c r="M3223" t="str">
        <f>IF(COUNT(FIND({0,1,2,3,4,5,6,7,8,9},IF(ISBLANK(A3223),IF(LEN(TRIM(B3223))&gt;0,TRIM(B3223),TRIM(C3223)),"")))&gt;0,IF(ISBLANK(A3223),IF(LEN(TRIM(B3223))&gt;0,TRIM(B3223),TRIM(C3223)),""),"")</f>
        <v>09</v>
      </c>
      <c r="N3223" t="str">
        <f>IF(COUNT(FIND({0,1,2,3,4,5,6,7,8,9},IF(ISBLANK(A3223),IF(LEN(TRIM(B3223))&gt;0,TRIM(C3223),LEFT(D3223, 4)),"")))&gt;0,IF(ISBLANK(A3223),IF(LEN(TRIM(B3223))&gt;0,TRIM(C3223),LEFT(D3223, 4)),""),"")</f>
        <v>011</v>
      </c>
      <c r="O3223" t="str">
        <f t="shared" si="254"/>
        <v>Ct</v>
      </c>
      <c r="P3223" t="str">
        <f>TRIM(IF(COUNT(FIND({0,1,2,3,4,5,6,7,8,9},B3223))&gt;0,D3223,IF(LEN(TRIM(B3223))&gt;0,CONCATENATE(B3223,C3223,D3223),MID(D3223,4,LEN(D3223)))))</f>
        <v>New London</v>
      </c>
      <c r="Q3223">
        <f t="shared" si="255"/>
        <v>77</v>
      </c>
      <c r="R3223">
        <f t="shared" si="256"/>
        <v>171</v>
      </c>
    </row>
    <row r="3224" spans="2:18" x14ac:dyDescent="0.25">
      <c r="B3224" s="1" t="s">
        <v>13</v>
      </c>
      <c r="C3224" s="1" t="s">
        <v>66</v>
      </c>
      <c r="D3224" s="1" t="s">
        <v>67</v>
      </c>
      <c r="E3224" s="1" t="s">
        <v>12</v>
      </c>
      <c r="F3224">
        <v>70</v>
      </c>
      <c r="G3224">
        <v>1.27</v>
      </c>
      <c r="H3224">
        <v>136</v>
      </c>
      <c r="I3224">
        <v>1.28</v>
      </c>
      <c r="K3224">
        <f t="shared" si="252"/>
        <v>36</v>
      </c>
      <c r="L3224">
        <f t="shared" si="253"/>
        <v>91</v>
      </c>
      <c r="M3224" t="str">
        <f>IF(COUNT(FIND({0,1,2,3,4,5,6,7,8,9},IF(ISBLANK(A3224),IF(LEN(TRIM(B3224))&gt;0,TRIM(B3224),TRIM(C3224)),"")))&gt;0,IF(ISBLANK(A3224),IF(LEN(TRIM(B3224))&gt;0,TRIM(B3224),TRIM(C3224)),""),"")</f>
        <v>36</v>
      </c>
      <c r="N3224" t="str">
        <f>IF(COUNT(FIND({0,1,2,3,4,5,6,7,8,9},IF(ISBLANK(A3224),IF(LEN(TRIM(B3224))&gt;0,TRIM(C3224),LEFT(D3224, 4)),"")))&gt;0,IF(ISBLANK(A3224),IF(LEN(TRIM(B3224))&gt;0,TRIM(C3224),LEFT(D3224, 4)),""),"")</f>
        <v>057</v>
      </c>
      <c r="O3224" t="str">
        <f t="shared" si="254"/>
        <v>NY</v>
      </c>
      <c r="P3224" t="str">
        <f>TRIM(IF(COUNT(FIND({0,1,2,3,4,5,6,7,8,9},B3224))&gt;0,D3224,IF(LEN(TRIM(B3224))&gt;0,CONCATENATE(B3224,C3224,D3224),MID(D3224,4,LEN(D3224)))))</f>
        <v>Montgomery</v>
      </c>
      <c r="Q3224">
        <f t="shared" si="255"/>
        <v>70</v>
      </c>
      <c r="R3224">
        <f t="shared" si="256"/>
        <v>136</v>
      </c>
    </row>
    <row r="3225" spans="2:18" x14ac:dyDescent="0.25">
      <c r="B3225" s="1" t="s">
        <v>159</v>
      </c>
      <c r="C3225" s="1" t="s">
        <v>540</v>
      </c>
      <c r="D3225" s="1" t="s">
        <v>541</v>
      </c>
      <c r="E3225" s="1" t="s">
        <v>161</v>
      </c>
      <c r="F3225">
        <v>60</v>
      </c>
      <c r="G3225">
        <v>1.0900000000000001</v>
      </c>
      <c r="H3225">
        <v>113</v>
      </c>
      <c r="I3225">
        <v>1.07</v>
      </c>
      <c r="K3225">
        <f t="shared" si="252"/>
        <v>36</v>
      </c>
      <c r="L3225">
        <f t="shared" si="253"/>
        <v>91</v>
      </c>
      <c r="M3225" t="str">
        <f>IF(COUNT(FIND({0,1,2,3,4,5,6,7,8,9},IF(ISBLANK(A3225),IF(LEN(TRIM(B3225))&gt;0,TRIM(B3225),TRIM(C3225)),"")))&gt;0,IF(ISBLANK(A3225),IF(LEN(TRIM(B3225))&gt;0,TRIM(B3225),TRIM(C3225)),""),"")</f>
        <v>51</v>
      </c>
      <c r="N3225" t="str">
        <f>IF(COUNT(FIND({0,1,2,3,4,5,6,7,8,9},IF(ISBLANK(A3225),IF(LEN(TRIM(B3225))&gt;0,TRIM(C3225),LEFT(D3225, 4)),"")))&gt;0,IF(ISBLANK(A3225),IF(LEN(TRIM(B3225))&gt;0,TRIM(C3225),LEFT(D3225, 4)),""),"")</f>
        <v>700</v>
      </c>
      <c r="O3225" t="str">
        <f t="shared" si="254"/>
        <v>Va</v>
      </c>
      <c r="P3225" t="str">
        <f>TRIM(IF(COUNT(FIND({0,1,2,3,4,5,6,7,8,9},B3225))&gt;0,D3225,IF(LEN(TRIM(B3225))&gt;0,CONCATENATE(B3225,C3225,D3225),MID(D3225,4,LEN(D3225)))))</f>
        <v>Newport News city</v>
      </c>
      <c r="Q3225">
        <f t="shared" si="255"/>
        <v>60</v>
      </c>
      <c r="R3225">
        <f t="shared" si="256"/>
        <v>113</v>
      </c>
    </row>
    <row r="3226" spans="2:18" x14ac:dyDescent="0.25">
      <c r="B3226" s="1" t="s">
        <v>13</v>
      </c>
      <c r="C3226" s="1" t="s">
        <v>26</v>
      </c>
      <c r="D3226" s="1" t="s">
        <v>27</v>
      </c>
      <c r="E3226" s="1" t="s">
        <v>12</v>
      </c>
      <c r="F3226">
        <v>58</v>
      </c>
      <c r="G3226">
        <v>1.06</v>
      </c>
      <c r="H3226">
        <v>123</v>
      </c>
      <c r="I3226">
        <v>1.1599999999999999</v>
      </c>
      <c r="K3226">
        <f t="shared" si="252"/>
        <v>36</v>
      </c>
      <c r="L3226">
        <f t="shared" si="253"/>
        <v>91</v>
      </c>
      <c r="M3226" t="str">
        <f>IF(COUNT(FIND({0,1,2,3,4,5,6,7,8,9},IF(ISBLANK(A3226),IF(LEN(TRIM(B3226))&gt;0,TRIM(B3226),TRIM(C3226)),"")))&gt;0,IF(ISBLANK(A3226),IF(LEN(TRIM(B3226))&gt;0,TRIM(B3226),TRIM(C3226)),""),"")</f>
        <v>36</v>
      </c>
      <c r="N3226" t="str">
        <f>IF(COUNT(FIND({0,1,2,3,4,5,6,7,8,9},IF(ISBLANK(A3226),IF(LEN(TRIM(B3226))&gt;0,TRIM(C3226),LEFT(D3226, 4)),"")))&gt;0,IF(ISBLANK(A3226),IF(LEN(TRIM(B3226))&gt;0,TRIM(C3226),LEFT(D3226, 4)),""),"")</f>
        <v>067</v>
      </c>
      <c r="O3226" t="str">
        <f t="shared" si="254"/>
        <v>NY</v>
      </c>
      <c r="P3226" t="str">
        <f>TRIM(IF(COUNT(FIND({0,1,2,3,4,5,6,7,8,9},B3226))&gt;0,D3226,IF(LEN(TRIM(B3226))&gt;0,CONCATENATE(B3226,C3226,D3226),MID(D3226,4,LEN(D3226)))))</f>
        <v>Onondaga</v>
      </c>
      <c r="Q3226">
        <f t="shared" si="255"/>
        <v>58</v>
      </c>
      <c r="R3226">
        <f t="shared" si="256"/>
        <v>123</v>
      </c>
    </row>
    <row r="3227" spans="2:18" x14ac:dyDescent="0.25">
      <c r="B3227" s="1" t="s">
        <v>159</v>
      </c>
      <c r="C3227" s="1" t="s">
        <v>259</v>
      </c>
      <c r="D3227" s="1" t="s">
        <v>260</v>
      </c>
      <c r="E3227" s="1" t="s">
        <v>161</v>
      </c>
      <c r="F3227">
        <v>54</v>
      </c>
      <c r="G3227">
        <v>0.98</v>
      </c>
      <c r="H3227">
        <v>146</v>
      </c>
      <c r="I3227">
        <v>1.38</v>
      </c>
      <c r="K3227">
        <f t="shared" si="252"/>
        <v>36</v>
      </c>
      <c r="L3227">
        <f t="shared" si="253"/>
        <v>91</v>
      </c>
      <c r="M3227" t="str">
        <f>IF(COUNT(FIND({0,1,2,3,4,5,6,7,8,9},IF(ISBLANK(A3227),IF(LEN(TRIM(B3227))&gt;0,TRIM(B3227),TRIM(C3227)),"")))&gt;0,IF(ISBLANK(A3227),IF(LEN(TRIM(B3227))&gt;0,TRIM(B3227),TRIM(C3227)),""),"")</f>
        <v>51</v>
      </c>
      <c r="N3227" t="str">
        <f>IF(COUNT(FIND({0,1,2,3,4,5,6,7,8,9},IF(ISBLANK(A3227),IF(LEN(TRIM(B3227))&gt;0,TRIM(C3227),LEFT(D3227, 4)),"")))&gt;0,IF(ISBLANK(A3227),IF(LEN(TRIM(B3227))&gt;0,TRIM(C3227),LEFT(D3227, 4)),""),"")</f>
        <v>810</v>
      </c>
      <c r="O3227" t="str">
        <f t="shared" si="254"/>
        <v>Va</v>
      </c>
      <c r="P3227" t="str">
        <f>TRIM(IF(COUNT(FIND({0,1,2,3,4,5,6,7,8,9},B3227))&gt;0,D3227,IF(LEN(TRIM(B3227))&gt;0,CONCATENATE(B3227,C3227,D3227),MID(D3227,4,LEN(D3227)))))</f>
        <v>Virginia Beach city</v>
      </c>
      <c r="Q3227">
        <f t="shared" si="255"/>
        <v>54</v>
      </c>
      <c r="R3227">
        <f t="shared" si="256"/>
        <v>146</v>
      </c>
    </row>
    <row r="3228" spans="2:18" x14ac:dyDescent="0.25">
      <c r="B3228" s="1" t="s">
        <v>13</v>
      </c>
      <c r="C3228" s="1" t="s">
        <v>32</v>
      </c>
      <c r="D3228" s="1" t="s">
        <v>33</v>
      </c>
      <c r="E3228" s="1" t="s">
        <v>12</v>
      </c>
      <c r="F3228">
        <v>49</v>
      </c>
      <c r="G3228">
        <v>0.89</v>
      </c>
      <c r="H3228">
        <v>109</v>
      </c>
      <c r="I3228">
        <v>1.03</v>
      </c>
      <c r="K3228">
        <f t="shared" si="252"/>
        <v>36</v>
      </c>
      <c r="L3228">
        <f t="shared" si="253"/>
        <v>91</v>
      </c>
      <c r="M3228" t="str">
        <f>IF(COUNT(FIND({0,1,2,3,4,5,6,7,8,9},IF(ISBLANK(A3228),IF(LEN(TRIM(B3228))&gt;0,TRIM(B3228),TRIM(C3228)),"")))&gt;0,IF(ISBLANK(A3228),IF(LEN(TRIM(B3228))&gt;0,TRIM(B3228),TRIM(C3228)),""),"")</f>
        <v>36</v>
      </c>
      <c r="N3228" t="str">
        <f>IF(COUNT(FIND({0,1,2,3,4,5,6,7,8,9},IF(ISBLANK(A3228),IF(LEN(TRIM(B3228))&gt;0,TRIM(C3228),LEFT(D3228, 4)),"")))&gt;0,IF(ISBLANK(A3228),IF(LEN(TRIM(B3228))&gt;0,TRIM(C3228),LEFT(D3228, 4)),""),"")</f>
        <v>055</v>
      </c>
      <c r="O3228" t="str">
        <f t="shared" si="254"/>
        <v>NY</v>
      </c>
      <c r="P3228" t="str">
        <f>TRIM(IF(COUNT(FIND({0,1,2,3,4,5,6,7,8,9},B3228))&gt;0,D3228,IF(LEN(TRIM(B3228))&gt;0,CONCATENATE(B3228,C3228,D3228),MID(D3228,4,LEN(D3228)))))</f>
        <v>Monroe</v>
      </c>
      <c r="Q3228">
        <f t="shared" si="255"/>
        <v>49</v>
      </c>
      <c r="R3228">
        <f t="shared" si="256"/>
        <v>109</v>
      </c>
    </row>
    <row r="3229" spans="2:18" x14ac:dyDescent="0.25">
      <c r="B3229" s="1" t="s">
        <v>13</v>
      </c>
      <c r="C3229" s="1" t="s">
        <v>48</v>
      </c>
      <c r="D3229" s="1" t="s">
        <v>49</v>
      </c>
      <c r="E3229" s="1" t="s">
        <v>12</v>
      </c>
      <c r="F3229">
        <v>41</v>
      </c>
      <c r="G3229">
        <v>0.75</v>
      </c>
      <c r="H3229">
        <v>68</v>
      </c>
      <c r="I3229">
        <v>0.64</v>
      </c>
      <c r="K3229">
        <f t="shared" si="252"/>
        <v>36</v>
      </c>
      <c r="L3229">
        <f t="shared" si="253"/>
        <v>91</v>
      </c>
      <c r="M3229" t="str">
        <f>IF(COUNT(FIND({0,1,2,3,4,5,6,7,8,9},IF(ISBLANK(A3229),IF(LEN(TRIM(B3229))&gt;0,TRIM(B3229),TRIM(C3229)),"")))&gt;0,IF(ISBLANK(A3229),IF(LEN(TRIM(B3229))&gt;0,TRIM(B3229),TRIM(C3229)),""),"")</f>
        <v>36</v>
      </c>
      <c r="N3229" t="str">
        <f>IF(COUNT(FIND({0,1,2,3,4,5,6,7,8,9},IF(ISBLANK(A3229),IF(LEN(TRIM(B3229))&gt;0,TRIM(C3229),LEFT(D3229, 4)),"")))&gt;0,IF(ISBLANK(A3229),IF(LEN(TRIM(B3229))&gt;0,TRIM(C3229),LEFT(D3229, 4)),""),"")</f>
        <v>029</v>
      </c>
      <c r="O3229" t="str">
        <f t="shared" si="254"/>
        <v>NY</v>
      </c>
      <c r="P3229" t="str">
        <f>TRIM(IF(COUNT(FIND({0,1,2,3,4,5,6,7,8,9},B3229))&gt;0,D3229,IF(LEN(TRIM(B3229))&gt;0,CONCATENATE(B3229,C3229,D3229),MID(D3229,4,LEN(D3229)))))</f>
        <v>Erie</v>
      </c>
      <c r="Q3229">
        <f t="shared" si="255"/>
        <v>41</v>
      </c>
      <c r="R3229">
        <f t="shared" si="256"/>
        <v>68</v>
      </c>
    </row>
    <row r="3230" spans="2:18" x14ac:dyDescent="0.25">
      <c r="B3230" s="1" t="s">
        <v>238</v>
      </c>
      <c r="C3230" s="1" t="s">
        <v>64</v>
      </c>
      <c r="D3230" s="1" t="s">
        <v>239</v>
      </c>
      <c r="E3230" s="1" t="s">
        <v>240</v>
      </c>
      <c r="F3230">
        <v>41</v>
      </c>
      <c r="G3230">
        <v>0.75</v>
      </c>
      <c r="H3230">
        <v>86</v>
      </c>
      <c r="I3230">
        <v>0.81</v>
      </c>
      <c r="K3230">
        <f t="shared" si="252"/>
        <v>36</v>
      </c>
      <c r="L3230">
        <f t="shared" si="253"/>
        <v>91</v>
      </c>
      <c r="M3230" t="str">
        <f>IF(COUNT(FIND({0,1,2,3,4,5,6,7,8,9},IF(ISBLANK(A3230),IF(LEN(TRIM(B3230))&gt;0,TRIM(B3230),TRIM(C3230)),"")))&gt;0,IF(ISBLANK(A3230),IF(LEN(TRIM(B3230))&gt;0,TRIM(B3230),TRIM(C3230)),""),"")</f>
        <v>45</v>
      </c>
      <c r="N3230" t="str">
        <f>IF(COUNT(FIND({0,1,2,3,4,5,6,7,8,9},IF(ISBLANK(A3230),IF(LEN(TRIM(B3230))&gt;0,TRIM(C3230),LEFT(D3230, 4)),"")))&gt;0,IF(ISBLANK(A3230),IF(LEN(TRIM(B3230))&gt;0,TRIM(C3230),LEFT(D3230, 4)),""),"")</f>
        <v>019</v>
      </c>
      <c r="O3230" t="str">
        <f t="shared" si="254"/>
        <v>SC</v>
      </c>
      <c r="P3230" t="str">
        <f>TRIM(IF(COUNT(FIND({0,1,2,3,4,5,6,7,8,9},B3230))&gt;0,D3230,IF(LEN(TRIM(B3230))&gt;0,CONCATENATE(B3230,C3230,D3230),MID(D3230,4,LEN(D3230)))))</f>
        <v>Charleston</v>
      </c>
      <c r="Q3230">
        <f t="shared" si="255"/>
        <v>41</v>
      </c>
      <c r="R3230">
        <f t="shared" si="256"/>
        <v>86</v>
      </c>
    </row>
    <row r="3231" spans="2:18" x14ac:dyDescent="0.25">
      <c r="B3231" s="1" t="s">
        <v>99</v>
      </c>
      <c r="C3231" s="1" t="s">
        <v>116</v>
      </c>
      <c r="D3231" s="1" t="s">
        <v>117</v>
      </c>
      <c r="E3231" s="1" t="s">
        <v>102</v>
      </c>
      <c r="F3231">
        <v>40</v>
      </c>
      <c r="G3231">
        <v>0.73</v>
      </c>
      <c r="H3231">
        <v>67</v>
      </c>
      <c r="I3231">
        <v>0.63</v>
      </c>
      <c r="K3231">
        <f t="shared" si="252"/>
        <v>36</v>
      </c>
      <c r="L3231">
        <f t="shared" si="253"/>
        <v>91</v>
      </c>
      <c r="M3231" t="str">
        <f>IF(COUNT(FIND({0,1,2,3,4,5,6,7,8,9},IF(ISBLANK(A3231),IF(LEN(TRIM(B3231))&gt;0,TRIM(B3231),TRIM(C3231)),"")))&gt;0,IF(ISBLANK(A3231),IF(LEN(TRIM(B3231))&gt;0,TRIM(B3231),TRIM(C3231)),""),"")</f>
        <v>06</v>
      </c>
      <c r="N3231" t="str">
        <f>IF(COUNT(FIND({0,1,2,3,4,5,6,7,8,9},IF(ISBLANK(A3231),IF(LEN(TRIM(B3231))&gt;0,TRIM(C3231),LEFT(D3231, 4)),"")))&gt;0,IF(ISBLANK(A3231),IF(LEN(TRIM(B3231))&gt;0,TRIM(C3231),LEFT(D3231, 4)),""),"")</f>
        <v>073</v>
      </c>
      <c r="O3231" t="str">
        <f t="shared" si="254"/>
        <v>Ca</v>
      </c>
      <c r="P3231" t="str">
        <f>TRIM(IF(COUNT(FIND({0,1,2,3,4,5,6,7,8,9},B3231))&gt;0,D3231,IF(LEN(TRIM(B3231))&gt;0,CONCATENATE(B3231,C3231,D3231),MID(D3231,4,LEN(D3231)))))</f>
        <v>San Diego</v>
      </c>
      <c r="Q3231">
        <f t="shared" si="255"/>
        <v>40</v>
      </c>
      <c r="R3231">
        <f t="shared" si="256"/>
        <v>67</v>
      </c>
    </row>
    <row r="3232" spans="2:18" x14ac:dyDescent="0.25">
      <c r="B3232" s="1" t="s">
        <v>13</v>
      </c>
      <c r="C3232" s="1" t="s">
        <v>24</v>
      </c>
      <c r="D3232" s="1" t="s">
        <v>25</v>
      </c>
      <c r="E3232" s="1" t="s">
        <v>12</v>
      </c>
      <c r="F3232">
        <v>38</v>
      </c>
      <c r="G3232">
        <v>0.69</v>
      </c>
      <c r="H3232">
        <v>77</v>
      </c>
      <c r="I3232">
        <v>0.73</v>
      </c>
      <c r="K3232">
        <f t="shared" si="252"/>
        <v>36</v>
      </c>
      <c r="L3232">
        <f t="shared" si="253"/>
        <v>91</v>
      </c>
      <c r="M3232" t="str">
        <f>IF(COUNT(FIND({0,1,2,3,4,5,6,7,8,9},IF(ISBLANK(A3232),IF(LEN(TRIM(B3232))&gt;0,TRIM(B3232),TRIM(C3232)),"")))&gt;0,IF(ISBLANK(A3232),IF(LEN(TRIM(B3232))&gt;0,TRIM(B3232),TRIM(C3232)),""),"")</f>
        <v>36</v>
      </c>
      <c r="N3232" t="str">
        <f>IF(COUNT(FIND({0,1,2,3,4,5,6,7,8,9},IF(ISBLANK(A3232),IF(LEN(TRIM(B3232))&gt;0,TRIM(C3232),LEFT(D3232, 4)),"")))&gt;0,IF(ISBLANK(A3232),IF(LEN(TRIM(B3232))&gt;0,TRIM(C3232),LEFT(D3232, 4)),""),"")</f>
        <v>103</v>
      </c>
      <c r="O3232" t="str">
        <f t="shared" si="254"/>
        <v>NY</v>
      </c>
      <c r="P3232" t="str">
        <f>TRIM(IF(COUNT(FIND({0,1,2,3,4,5,6,7,8,9},B3232))&gt;0,D3232,IF(LEN(TRIM(B3232))&gt;0,CONCATENATE(B3232,C3232,D3232),MID(D3232,4,LEN(D3232)))))</f>
        <v>Suffolk</v>
      </c>
      <c r="Q3232">
        <f t="shared" si="255"/>
        <v>38</v>
      </c>
      <c r="R3232">
        <f t="shared" si="256"/>
        <v>77</v>
      </c>
    </row>
    <row r="3233" spans="2:18" x14ac:dyDescent="0.25">
      <c r="B3233" s="1" t="s">
        <v>162</v>
      </c>
      <c r="C3233" s="1" t="s">
        <v>113</v>
      </c>
      <c r="D3233" s="1" t="s">
        <v>163</v>
      </c>
      <c r="E3233" s="1" t="s">
        <v>164</v>
      </c>
      <c r="F3233">
        <v>32</v>
      </c>
      <c r="G3233">
        <v>0.57999999999999996</v>
      </c>
      <c r="H3233">
        <v>59</v>
      </c>
      <c r="I3233">
        <v>0.56000000000000005</v>
      </c>
      <c r="K3233">
        <f t="shared" si="252"/>
        <v>36</v>
      </c>
      <c r="L3233">
        <f t="shared" si="253"/>
        <v>91</v>
      </c>
      <c r="M3233" t="str">
        <f>IF(COUNT(FIND({0,1,2,3,4,5,6,7,8,9},IF(ISBLANK(A3233),IF(LEN(TRIM(B3233))&gt;0,TRIM(B3233),TRIM(C3233)),"")))&gt;0,IF(ISBLANK(A3233),IF(LEN(TRIM(B3233))&gt;0,TRIM(B3233),TRIM(C3233)),""),"")</f>
        <v>04</v>
      </c>
      <c r="N3233" t="str">
        <f>IF(COUNT(FIND({0,1,2,3,4,5,6,7,8,9},IF(ISBLANK(A3233),IF(LEN(TRIM(B3233))&gt;0,TRIM(C3233),LEFT(D3233, 4)),"")))&gt;0,IF(ISBLANK(A3233),IF(LEN(TRIM(B3233))&gt;0,TRIM(C3233),LEFT(D3233, 4)),""),"")</f>
        <v>013</v>
      </c>
      <c r="O3233" t="str">
        <f t="shared" si="254"/>
        <v>Az</v>
      </c>
      <c r="P3233" t="str">
        <f>TRIM(IF(COUNT(FIND({0,1,2,3,4,5,6,7,8,9},B3233))&gt;0,D3233,IF(LEN(TRIM(B3233))&gt;0,CONCATENATE(B3233,C3233,D3233),MID(D3233,4,LEN(D3233)))))</f>
        <v>Maricopa</v>
      </c>
      <c r="Q3233">
        <f t="shared" si="255"/>
        <v>32</v>
      </c>
      <c r="R3233">
        <f t="shared" si="256"/>
        <v>59</v>
      </c>
    </row>
    <row r="3234" spans="2:18" x14ac:dyDescent="0.25">
      <c r="B3234" s="1" t="s">
        <v>13</v>
      </c>
      <c r="C3234" s="1" t="s">
        <v>30</v>
      </c>
      <c r="D3234" s="1" t="s">
        <v>31</v>
      </c>
      <c r="E3234" s="1" t="s">
        <v>12</v>
      </c>
      <c r="F3234">
        <v>32</v>
      </c>
      <c r="G3234">
        <v>0.57999999999999996</v>
      </c>
      <c r="H3234">
        <v>37</v>
      </c>
      <c r="I3234">
        <v>0.35</v>
      </c>
      <c r="K3234">
        <f t="shared" si="252"/>
        <v>36</v>
      </c>
      <c r="L3234">
        <f t="shared" si="253"/>
        <v>91</v>
      </c>
      <c r="M3234" t="str">
        <f>IF(COUNT(FIND({0,1,2,3,4,5,6,7,8,9},IF(ISBLANK(A3234),IF(LEN(TRIM(B3234))&gt;0,TRIM(B3234),TRIM(C3234)),"")))&gt;0,IF(ISBLANK(A3234),IF(LEN(TRIM(B3234))&gt;0,TRIM(B3234),TRIM(C3234)),""),"")</f>
        <v>36</v>
      </c>
      <c r="N3234" t="str">
        <f>IF(COUNT(FIND({0,1,2,3,4,5,6,7,8,9},IF(ISBLANK(A3234),IF(LEN(TRIM(B3234))&gt;0,TRIM(C3234),LEFT(D3234, 4)),"")))&gt;0,IF(ISBLANK(A3234),IF(LEN(TRIM(B3234))&gt;0,TRIM(C3234),LEFT(D3234, 4)),""),"")</f>
        <v>061</v>
      </c>
      <c r="O3234" t="str">
        <f t="shared" si="254"/>
        <v>NY</v>
      </c>
      <c r="P3234" t="str">
        <f>TRIM(IF(COUNT(FIND({0,1,2,3,4,5,6,7,8,9},B3234))&gt;0,D3234,IF(LEN(TRIM(B3234))&gt;0,CONCATENATE(B3234,C3234,D3234),MID(D3234,4,LEN(D3234)))))</f>
        <v>New York</v>
      </c>
      <c r="Q3234">
        <f t="shared" si="255"/>
        <v>32</v>
      </c>
      <c r="R3234">
        <f t="shared" si="256"/>
        <v>37</v>
      </c>
    </row>
    <row r="3235" spans="2:18" x14ac:dyDescent="0.25">
      <c r="B3235" s="1" t="s">
        <v>13</v>
      </c>
      <c r="C3235" s="1" t="s">
        <v>46</v>
      </c>
      <c r="D3235" s="1" t="s">
        <v>47</v>
      </c>
      <c r="E3235" s="1" t="s">
        <v>12</v>
      </c>
      <c r="F3235">
        <v>28</v>
      </c>
      <c r="G3235">
        <v>0.51</v>
      </c>
      <c r="H3235">
        <v>55</v>
      </c>
      <c r="I3235">
        <v>0.52</v>
      </c>
      <c r="K3235">
        <f t="shared" si="252"/>
        <v>36</v>
      </c>
      <c r="L3235">
        <f t="shared" si="253"/>
        <v>91</v>
      </c>
      <c r="M3235" t="str">
        <f>IF(COUNT(FIND({0,1,2,3,4,5,6,7,8,9},IF(ISBLANK(A3235),IF(LEN(TRIM(B3235))&gt;0,TRIM(B3235),TRIM(C3235)),"")))&gt;0,IF(ISBLANK(A3235),IF(LEN(TRIM(B3235))&gt;0,TRIM(B3235),TRIM(C3235)),""),"")</f>
        <v>36</v>
      </c>
      <c r="N3235" t="str">
        <f>IF(COUNT(FIND({0,1,2,3,4,5,6,7,8,9},IF(ISBLANK(A3235),IF(LEN(TRIM(B3235))&gt;0,TRIM(C3235),LEFT(D3235, 4)),"")))&gt;0,IF(ISBLANK(A3235),IF(LEN(TRIM(B3235))&gt;0,TRIM(C3235),LEFT(D3235, 4)),""),"")</f>
        <v>065</v>
      </c>
      <c r="O3235" t="str">
        <f t="shared" si="254"/>
        <v>NY</v>
      </c>
      <c r="P3235" t="str">
        <f>TRIM(IF(COUNT(FIND({0,1,2,3,4,5,6,7,8,9},B3235))&gt;0,D3235,IF(LEN(TRIM(B3235))&gt;0,CONCATENATE(B3235,C3235,D3235),MID(D3235,4,LEN(D3235)))))</f>
        <v>Oneida</v>
      </c>
      <c r="Q3235">
        <f t="shared" si="255"/>
        <v>28</v>
      </c>
      <c r="R3235">
        <f t="shared" si="256"/>
        <v>55</v>
      </c>
    </row>
    <row r="3236" spans="2:18" x14ac:dyDescent="0.25">
      <c r="B3236" s="1" t="s">
        <v>78</v>
      </c>
      <c r="C3236" s="1" t="s">
        <v>76</v>
      </c>
      <c r="D3236" s="1" t="s">
        <v>79</v>
      </c>
      <c r="E3236" s="1" t="s">
        <v>80</v>
      </c>
      <c r="F3236">
        <v>27</v>
      </c>
      <c r="G3236">
        <v>0.49</v>
      </c>
      <c r="H3236">
        <v>49</v>
      </c>
      <c r="I3236">
        <v>0.46</v>
      </c>
      <c r="K3236">
        <f t="shared" si="252"/>
        <v>36</v>
      </c>
      <c r="L3236">
        <f t="shared" si="253"/>
        <v>91</v>
      </c>
      <c r="M3236" t="str">
        <f>IF(COUNT(FIND({0,1,2,3,4,5,6,7,8,9},IF(ISBLANK(A3236),IF(LEN(TRIM(B3236))&gt;0,TRIM(B3236),TRIM(C3236)),"")))&gt;0,IF(ISBLANK(A3236),IF(LEN(TRIM(B3236))&gt;0,TRIM(B3236),TRIM(C3236)),""),"")</f>
        <v>09</v>
      </c>
      <c r="N3236" t="str">
        <f>IF(COUNT(FIND({0,1,2,3,4,5,6,7,8,9},IF(ISBLANK(A3236),IF(LEN(TRIM(B3236))&gt;0,TRIM(C3236),LEFT(D3236, 4)),"")))&gt;0,IF(ISBLANK(A3236),IF(LEN(TRIM(B3236))&gt;0,TRIM(C3236),LEFT(D3236, 4)),""),"")</f>
        <v>003</v>
      </c>
      <c r="O3236" t="str">
        <f t="shared" si="254"/>
        <v>Ct</v>
      </c>
      <c r="P3236" t="str">
        <f>TRIM(IF(COUNT(FIND({0,1,2,3,4,5,6,7,8,9},B3236))&gt;0,D3236,IF(LEN(TRIM(B3236))&gt;0,CONCATENATE(B3236,C3236,D3236),MID(D3236,4,LEN(D3236)))))</f>
        <v>Hartford</v>
      </c>
      <c r="Q3236">
        <f t="shared" si="255"/>
        <v>27</v>
      </c>
      <c r="R3236">
        <f t="shared" si="256"/>
        <v>49</v>
      </c>
    </row>
    <row r="3237" spans="2:18" x14ac:dyDescent="0.25">
      <c r="B3237" s="1" t="s">
        <v>13</v>
      </c>
      <c r="C3237" s="1" t="s">
        <v>64</v>
      </c>
      <c r="D3237" s="1" t="s">
        <v>65</v>
      </c>
      <c r="E3237" s="1" t="s">
        <v>12</v>
      </c>
      <c r="F3237">
        <v>26</v>
      </c>
      <c r="G3237">
        <v>0.47</v>
      </c>
      <c r="H3237">
        <v>42</v>
      </c>
      <c r="I3237">
        <v>0.4</v>
      </c>
      <c r="K3237">
        <f t="shared" si="252"/>
        <v>36</v>
      </c>
      <c r="L3237">
        <f t="shared" si="253"/>
        <v>91</v>
      </c>
      <c r="M3237" t="str">
        <f>IF(COUNT(FIND({0,1,2,3,4,5,6,7,8,9},IF(ISBLANK(A3237),IF(LEN(TRIM(B3237))&gt;0,TRIM(B3237),TRIM(C3237)),"")))&gt;0,IF(ISBLANK(A3237),IF(LEN(TRIM(B3237))&gt;0,TRIM(B3237),TRIM(C3237)),""),"")</f>
        <v>36</v>
      </c>
      <c r="N3237" t="str">
        <f>IF(COUNT(FIND({0,1,2,3,4,5,6,7,8,9},IF(ISBLANK(A3237),IF(LEN(TRIM(B3237))&gt;0,TRIM(C3237),LEFT(D3237, 4)),"")))&gt;0,IF(ISBLANK(A3237),IF(LEN(TRIM(B3237))&gt;0,TRIM(C3237),LEFT(D3237, 4)),""),"")</f>
        <v>019</v>
      </c>
      <c r="O3237" t="str">
        <f t="shared" si="254"/>
        <v>NY</v>
      </c>
      <c r="P3237" t="str">
        <f>TRIM(IF(COUNT(FIND({0,1,2,3,4,5,6,7,8,9},B3237))&gt;0,D3237,IF(LEN(TRIM(B3237))&gt;0,CONCATENATE(B3237,C3237,D3237),MID(D3237,4,LEN(D3237)))))</f>
        <v>Clinton</v>
      </c>
      <c r="Q3237">
        <f t="shared" si="255"/>
        <v>26</v>
      </c>
      <c r="R3237">
        <f t="shared" si="256"/>
        <v>42</v>
      </c>
    </row>
    <row r="3238" spans="2:18" x14ac:dyDescent="0.25">
      <c r="B3238" s="1" t="s">
        <v>95</v>
      </c>
      <c r="C3238" s="1" t="s">
        <v>24</v>
      </c>
      <c r="D3238" s="1" t="s">
        <v>108</v>
      </c>
      <c r="E3238" s="1" t="s">
        <v>98</v>
      </c>
      <c r="F3238">
        <v>24</v>
      </c>
      <c r="G3238">
        <v>0.44</v>
      </c>
      <c r="H3238">
        <v>44</v>
      </c>
      <c r="I3238">
        <v>0.42</v>
      </c>
      <c r="K3238">
        <f t="shared" si="252"/>
        <v>36</v>
      </c>
      <c r="L3238">
        <f t="shared" si="253"/>
        <v>91</v>
      </c>
      <c r="M3238" t="str">
        <f>IF(COUNT(FIND({0,1,2,3,4,5,6,7,8,9},IF(ISBLANK(A3238),IF(LEN(TRIM(B3238))&gt;0,TRIM(B3238),TRIM(C3238)),"")))&gt;0,IF(ISBLANK(A3238),IF(LEN(TRIM(B3238))&gt;0,TRIM(B3238),TRIM(C3238)),""),"")</f>
        <v>12</v>
      </c>
      <c r="N3238" t="str">
        <f>IF(COUNT(FIND({0,1,2,3,4,5,6,7,8,9},IF(ISBLANK(A3238),IF(LEN(TRIM(B3238))&gt;0,TRIM(C3238),LEFT(D3238, 4)),"")))&gt;0,IF(ISBLANK(A3238),IF(LEN(TRIM(B3238))&gt;0,TRIM(C3238),LEFT(D3238, 4)),""),"")</f>
        <v>103</v>
      </c>
      <c r="O3238" t="str">
        <f t="shared" si="254"/>
        <v>Fl</v>
      </c>
      <c r="P3238" t="str">
        <f>TRIM(IF(COUNT(FIND({0,1,2,3,4,5,6,7,8,9},B3238))&gt;0,D3238,IF(LEN(TRIM(B3238))&gt;0,CONCATENATE(B3238,C3238,D3238),MID(D3238,4,LEN(D3238)))))</f>
        <v>Pinellas</v>
      </c>
      <c r="Q3238">
        <f t="shared" si="255"/>
        <v>24</v>
      </c>
      <c r="R3238">
        <f t="shared" si="256"/>
        <v>44</v>
      </c>
    </row>
    <row r="3239" spans="2:18" x14ac:dyDescent="0.25">
      <c r="B3239" s="1" t="s">
        <v>56</v>
      </c>
      <c r="C3239" s="1" t="s">
        <v>57</v>
      </c>
      <c r="D3239" s="1" t="s">
        <v>58</v>
      </c>
      <c r="E3239" s="1" t="s">
        <v>59</v>
      </c>
      <c r="F3239">
        <v>24</v>
      </c>
      <c r="G3239">
        <v>0.44</v>
      </c>
      <c r="H3239">
        <v>48</v>
      </c>
      <c r="I3239">
        <v>0.45</v>
      </c>
      <c r="K3239">
        <f t="shared" si="252"/>
        <v>36</v>
      </c>
      <c r="L3239">
        <f t="shared" si="253"/>
        <v>91</v>
      </c>
      <c r="M3239" t="str">
        <f>IF(COUNT(FIND({0,1,2,3,4,5,6,7,8,9},IF(ISBLANK(A3239),IF(LEN(TRIM(B3239))&gt;0,TRIM(B3239),TRIM(C3239)),"")))&gt;0,IF(ISBLANK(A3239),IF(LEN(TRIM(B3239))&gt;0,TRIM(B3239),TRIM(C3239)),""),"")</f>
        <v>25</v>
      </c>
      <c r="N3239" t="str">
        <f>IF(COUNT(FIND({0,1,2,3,4,5,6,7,8,9},IF(ISBLANK(A3239),IF(LEN(TRIM(B3239))&gt;0,TRIM(C3239),LEFT(D3239, 4)),"")))&gt;0,IF(ISBLANK(A3239),IF(LEN(TRIM(B3239))&gt;0,TRIM(C3239),LEFT(D3239, 4)),""),"")</f>
        <v>017</v>
      </c>
      <c r="O3239" t="str">
        <f t="shared" si="254"/>
        <v>Ma</v>
      </c>
      <c r="P3239" t="str">
        <f>TRIM(IF(COUNT(FIND({0,1,2,3,4,5,6,7,8,9},B3239))&gt;0,D3239,IF(LEN(TRIM(B3239))&gt;0,CONCATENATE(B3239,C3239,D3239),MID(D3239,4,LEN(D3239)))))</f>
        <v>Middlesex</v>
      </c>
      <c r="Q3239">
        <f t="shared" si="255"/>
        <v>24</v>
      </c>
      <c r="R3239">
        <f t="shared" si="256"/>
        <v>48</v>
      </c>
    </row>
    <row r="3240" spans="2:18" x14ac:dyDescent="0.25">
      <c r="B3240" s="1" t="s">
        <v>13</v>
      </c>
      <c r="C3240" s="1" t="s">
        <v>54</v>
      </c>
      <c r="D3240" s="1" t="s">
        <v>55</v>
      </c>
      <c r="E3240" s="1" t="s">
        <v>12</v>
      </c>
      <c r="F3240">
        <v>23</v>
      </c>
      <c r="G3240">
        <v>0.42</v>
      </c>
      <c r="H3240">
        <v>50</v>
      </c>
      <c r="I3240">
        <v>0.47</v>
      </c>
      <c r="K3240">
        <f t="shared" si="252"/>
        <v>36</v>
      </c>
      <c r="L3240">
        <f t="shared" si="253"/>
        <v>91</v>
      </c>
      <c r="M3240" t="str">
        <f>IF(COUNT(FIND({0,1,2,3,4,5,6,7,8,9},IF(ISBLANK(A3240),IF(LEN(TRIM(B3240))&gt;0,TRIM(B3240),TRIM(C3240)),"")))&gt;0,IF(ISBLANK(A3240),IF(LEN(TRIM(B3240))&gt;0,TRIM(B3240),TRIM(C3240)),""),"")</f>
        <v>36</v>
      </c>
      <c r="N3240" t="str">
        <f>IF(COUNT(FIND({0,1,2,3,4,5,6,7,8,9},IF(ISBLANK(A3240),IF(LEN(TRIM(B3240))&gt;0,TRIM(C3240),LEFT(D3240, 4)),"")))&gt;0,IF(ISBLANK(A3240),IF(LEN(TRIM(B3240))&gt;0,TRIM(C3240),LEFT(D3240, 4)),""),"")</f>
        <v>071</v>
      </c>
      <c r="O3240" t="str">
        <f t="shared" si="254"/>
        <v>NY</v>
      </c>
      <c r="P3240" t="str">
        <f>TRIM(IF(COUNT(FIND({0,1,2,3,4,5,6,7,8,9},B3240))&gt;0,D3240,IF(LEN(TRIM(B3240))&gt;0,CONCATENATE(B3240,C3240,D3240),MID(D3240,4,LEN(D3240)))))</f>
        <v>Orange</v>
      </c>
      <c r="Q3240">
        <f t="shared" si="255"/>
        <v>23</v>
      </c>
      <c r="R3240">
        <f t="shared" si="256"/>
        <v>50</v>
      </c>
    </row>
    <row r="3241" spans="2:18" x14ac:dyDescent="0.25">
      <c r="B3241" s="1" t="s">
        <v>95</v>
      </c>
      <c r="C3241" s="1" t="s">
        <v>96</v>
      </c>
      <c r="D3241" s="1" t="s">
        <v>97</v>
      </c>
      <c r="E3241" s="1" t="s">
        <v>98</v>
      </c>
      <c r="F3241">
        <v>23</v>
      </c>
      <c r="G3241">
        <v>0.42</v>
      </c>
      <c r="H3241">
        <v>38</v>
      </c>
      <c r="I3241">
        <v>0.36</v>
      </c>
      <c r="K3241">
        <f t="shared" si="252"/>
        <v>36</v>
      </c>
      <c r="L3241">
        <f t="shared" si="253"/>
        <v>91</v>
      </c>
      <c r="M3241" t="str">
        <f>IF(COUNT(FIND({0,1,2,3,4,5,6,7,8,9},IF(ISBLANK(A3241),IF(LEN(TRIM(B3241))&gt;0,TRIM(B3241),TRIM(C3241)),"")))&gt;0,IF(ISBLANK(A3241),IF(LEN(TRIM(B3241))&gt;0,TRIM(B3241),TRIM(C3241)),""),"")</f>
        <v>12</v>
      </c>
      <c r="N3241" t="str">
        <f>IF(COUNT(FIND({0,1,2,3,4,5,6,7,8,9},IF(ISBLANK(A3241),IF(LEN(TRIM(B3241))&gt;0,TRIM(C3241),LEFT(D3241, 4)),"")))&gt;0,IF(ISBLANK(A3241),IF(LEN(TRIM(B3241))&gt;0,TRIM(C3241),LEFT(D3241, 4)),""),"")</f>
        <v>011</v>
      </c>
      <c r="O3241" t="str">
        <f t="shared" si="254"/>
        <v>Fl</v>
      </c>
      <c r="P3241" t="str">
        <f>TRIM(IF(COUNT(FIND({0,1,2,3,4,5,6,7,8,9},B3241))&gt;0,D3241,IF(LEN(TRIM(B3241))&gt;0,CONCATENATE(B3241,C3241,D3241),MID(D3241,4,LEN(D3241)))))</f>
        <v>Broward</v>
      </c>
      <c r="Q3241">
        <f t="shared" si="255"/>
        <v>23</v>
      </c>
      <c r="R3241">
        <f t="shared" si="256"/>
        <v>38</v>
      </c>
    </row>
    <row r="3242" spans="2:18" x14ac:dyDescent="0.25">
      <c r="B3242" s="1" t="s">
        <v>95</v>
      </c>
      <c r="C3242" s="1" t="s">
        <v>150</v>
      </c>
      <c r="D3242" s="1" t="s">
        <v>151</v>
      </c>
      <c r="E3242" s="1" t="s">
        <v>98</v>
      </c>
      <c r="F3242">
        <v>23</v>
      </c>
      <c r="G3242">
        <v>0.42</v>
      </c>
      <c r="H3242">
        <v>35</v>
      </c>
      <c r="I3242">
        <v>0.33</v>
      </c>
      <c r="K3242">
        <f t="shared" si="252"/>
        <v>36</v>
      </c>
      <c r="L3242">
        <f t="shared" si="253"/>
        <v>91</v>
      </c>
      <c r="M3242" t="str">
        <f>IF(COUNT(FIND({0,1,2,3,4,5,6,7,8,9},IF(ISBLANK(A3242),IF(LEN(TRIM(B3242))&gt;0,TRIM(B3242),TRIM(C3242)),"")))&gt;0,IF(ISBLANK(A3242),IF(LEN(TRIM(B3242))&gt;0,TRIM(B3242),TRIM(C3242)),""),"")</f>
        <v>12</v>
      </c>
      <c r="N3242" t="str">
        <f>IF(COUNT(FIND({0,1,2,3,4,5,6,7,8,9},IF(ISBLANK(A3242),IF(LEN(TRIM(B3242))&gt;0,TRIM(C3242),LEFT(D3242, 4)),"")))&gt;0,IF(ISBLANK(A3242),IF(LEN(TRIM(B3242))&gt;0,TRIM(C3242),LEFT(D3242, 4)),""),"")</f>
        <v>099</v>
      </c>
      <c r="O3242" t="str">
        <f t="shared" si="254"/>
        <v>Fl</v>
      </c>
      <c r="P3242" t="str">
        <f>TRIM(IF(COUNT(FIND({0,1,2,3,4,5,6,7,8,9},B3242))&gt;0,D3242,IF(LEN(TRIM(B3242))&gt;0,CONCATENATE(B3242,C3242,D3242),MID(D3242,4,LEN(D3242)))))</f>
        <v>Palm Beach</v>
      </c>
      <c r="Q3242">
        <f t="shared" si="255"/>
        <v>23</v>
      </c>
      <c r="R3242">
        <f t="shared" si="256"/>
        <v>35</v>
      </c>
    </row>
    <row r="3243" spans="2:18" x14ac:dyDescent="0.25">
      <c r="B3243" s="1" t="s">
        <v>13</v>
      </c>
      <c r="C3243" s="1" t="s">
        <v>60</v>
      </c>
      <c r="D3243" s="1" t="s">
        <v>61</v>
      </c>
      <c r="E3243" s="1" t="s">
        <v>12</v>
      </c>
      <c r="F3243">
        <v>22</v>
      </c>
      <c r="G3243">
        <v>0.4</v>
      </c>
      <c r="H3243">
        <v>42</v>
      </c>
      <c r="I3243">
        <v>0.4</v>
      </c>
      <c r="K3243">
        <f t="shared" si="252"/>
        <v>36</v>
      </c>
      <c r="L3243">
        <f t="shared" si="253"/>
        <v>91</v>
      </c>
      <c r="M3243" t="str">
        <f>IF(COUNT(FIND({0,1,2,3,4,5,6,7,8,9},IF(ISBLANK(A3243),IF(LEN(TRIM(B3243))&gt;0,TRIM(B3243),TRIM(C3243)),"")))&gt;0,IF(ISBLANK(A3243),IF(LEN(TRIM(B3243))&gt;0,TRIM(B3243),TRIM(C3243)),""),"")</f>
        <v>36</v>
      </c>
      <c r="N3243" t="str">
        <f>IF(COUNT(FIND({0,1,2,3,4,5,6,7,8,9},IF(ISBLANK(A3243),IF(LEN(TRIM(B3243))&gt;0,TRIM(C3243),LEFT(D3243, 4)),"")))&gt;0,IF(ISBLANK(A3243),IF(LEN(TRIM(B3243))&gt;0,TRIM(C3243),LEFT(D3243, 4)),""),"")</f>
        <v>027</v>
      </c>
      <c r="O3243" t="str">
        <f t="shared" si="254"/>
        <v>NY</v>
      </c>
      <c r="P3243" t="str">
        <f>TRIM(IF(COUNT(FIND({0,1,2,3,4,5,6,7,8,9},B3243))&gt;0,D3243,IF(LEN(TRIM(B3243))&gt;0,CONCATENATE(B3243,C3243,D3243),MID(D3243,4,LEN(D3243)))))</f>
        <v>Dutchess</v>
      </c>
      <c r="Q3243">
        <f t="shared" si="255"/>
        <v>22</v>
      </c>
      <c r="R3243">
        <f t="shared" si="256"/>
        <v>42</v>
      </c>
    </row>
    <row r="3244" spans="2:18" x14ac:dyDescent="0.25">
      <c r="B3244" s="1" t="s">
        <v>13</v>
      </c>
      <c r="C3244" s="1" t="s">
        <v>36</v>
      </c>
      <c r="D3244" s="1" t="s">
        <v>37</v>
      </c>
      <c r="E3244" s="1" t="s">
        <v>12</v>
      </c>
      <c r="F3244">
        <v>22</v>
      </c>
      <c r="G3244">
        <v>0.4</v>
      </c>
      <c r="H3244">
        <v>38</v>
      </c>
      <c r="I3244">
        <v>0.36</v>
      </c>
      <c r="K3244">
        <f t="shared" si="252"/>
        <v>36</v>
      </c>
      <c r="L3244">
        <f t="shared" si="253"/>
        <v>91</v>
      </c>
      <c r="M3244" t="str">
        <f>IF(COUNT(FIND({0,1,2,3,4,5,6,7,8,9},IF(ISBLANK(A3244),IF(LEN(TRIM(B3244))&gt;0,TRIM(B3244),TRIM(C3244)),"")))&gt;0,IF(ISBLANK(A3244),IF(LEN(TRIM(B3244))&gt;0,TRIM(B3244),TRIM(C3244)),""),"")</f>
        <v>36</v>
      </c>
      <c r="N3244" t="str">
        <f>IF(COUNT(FIND({0,1,2,3,4,5,6,7,8,9},IF(ISBLANK(A3244),IF(LEN(TRIM(B3244))&gt;0,TRIM(C3244),LEFT(D3244, 4)),"")))&gt;0,IF(ISBLANK(A3244),IF(LEN(TRIM(B3244))&gt;0,TRIM(C3244),LEFT(D3244, 4)),""),"")</f>
        <v>111</v>
      </c>
      <c r="O3244" t="str">
        <f t="shared" si="254"/>
        <v>NY</v>
      </c>
      <c r="P3244" t="str">
        <f>TRIM(IF(COUNT(FIND({0,1,2,3,4,5,6,7,8,9},B3244))&gt;0,D3244,IF(LEN(TRIM(B3244))&gt;0,CONCATENATE(B3244,C3244,D3244),MID(D3244,4,LEN(D3244)))))</f>
        <v>Ulster</v>
      </c>
      <c r="Q3244">
        <f t="shared" si="255"/>
        <v>22</v>
      </c>
      <c r="R3244">
        <f t="shared" si="256"/>
        <v>38</v>
      </c>
    </row>
    <row r="3245" spans="2:18" x14ac:dyDescent="0.25">
      <c r="B3245" s="1" t="s">
        <v>13</v>
      </c>
      <c r="C3245" s="1" t="s">
        <v>89</v>
      </c>
      <c r="D3245" s="1" t="s">
        <v>90</v>
      </c>
      <c r="E3245" s="1" t="s">
        <v>12</v>
      </c>
      <c r="F3245">
        <v>22</v>
      </c>
      <c r="G3245">
        <v>0.4</v>
      </c>
      <c r="H3245">
        <v>45</v>
      </c>
      <c r="I3245">
        <v>0.42</v>
      </c>
      <c r="K3245">
        <f t="shared" si="252"/>
        <v>36</v>
      </c>
      <c r="L3245">
        <f t="shared" si="253"/>
        <v>91</v>
      </c>
      <c r="M3245" t="str">
        <f>IF(COUNT(FIND({0,1,2,3,4,5,6,7,8,9},IF(ISBLANK(A3245),IF(LEN(TRIM(B3245))&gt;0,TRIM(B3245),TRIM(C3245)),"")))&gt;0,IF(ISBLANK(A3245),IF(LEN(TRIM(B3245))&gt;0,TRIM(B3245),TRIM(C3245)),""),"")</f>
        <v>36</v>
      </c>
      <c r="N3245" t="str">
        <f>IF(COUNT(FIND({0,1,2,3,4,5,6,7,8,9},IF(ISBLANK(A3245),IF(LEN(TRIM(B3245))&gt;0,TRIM(C3245),LEFT(D3245, 4)),"")))&gt;0,IF(ISBLANK(A3245),IF(LEN(TRIM(B3245))&gt;0,TRIM(C3245),LEFT(D3245, 4)),""),"")</f>
        <v>031</v>
      </c>
      <c r="O3245" t="str">
        <f t="shared" si="254"/>
        <v>NY</v>
      </c>
      <c r="P3245" t="str">
        <f>TRIM(IF(COUNT(FIND({0,1,2,3,4,5,6,7,8,9},B3245))&gt;0,D3245,IF(LEN(TRIM(B3245))&gt;0,CONCATENATE(B3245,C3245,D3245),MID(D3245,4,LEN(D3245)))))</f>
        <v>Essex</v>
      </c>
      <c r="Q3245">
        <f t="shared" si="255"/>
        <v>22</v>
      </c>
      <c r="R3245">
        <f t="shared" si="256"/>
        <v>45</v>
      </c>
    </row>
    <row r="3246" spans="2:18" x14ac:dyDescent="0.25">
      <c r="B3246" s="1" t="s">
        <v>56</v>
      </c>
      <c r="C3246" s="1" t="s">
        <v>83</v>
      </c>
      <c r="D3246" s="1" t="s">
        <v>25</v>
      </c>
      <c r="E3246" s="1" t="s">
        <v>59</v>
      </c>
      <c r="F3246">
        <v>22</v>
      </c>
      <c r="G3246">
        <v>0.4</v>
      </c>
      <c r="H3246">
        <v>23</v>
      </c>
      <c r="I3246">
        <v>0.22</v>
      </c>
      <c r="K3246">
        <f t="shared" si="252"/>
        <v>36</v>
      </c>
      <c r="L3246">
        <f t="shared" si="253"/>
        <v>91</v>
      </c>
      <c r="M3246" t="str">
        <f>IF(COUNT(FIND({0,1,2,3,4,5,6,7,8,9},IF(ISBLANK(A3246),IF(LEN(TRIM(B3246))&gt;0,TRIM(B3246),TRIM(C3246)),"")))&gt;0,IF(ISBLANK(A3246),IF(LEN(TRIM(B3246))&gt;0,TRIM(B3246),TRIM(C3246)),""),"")</f>
        <v>25</v>
      </c>
      <c r="N3246" t="str">
        <f>IF(COUNT(FIND({0,1,2,3,4,5,6,7,8,9},IF(ISBLANK(A3246),IF(LEN(TRIM(B3246))&gt;0,TRIM(C3246),LEFT(D3246, 4)),"")))&gt;0,IF(ISBLANK(A3246),IF(LEN(TRIM(B3246))&gt;0,TRIM(C3246),LEFT(D3246, 4)),""),"")</f>
        <v>025</v>
      </c>
      <c r="O3246" t="str">
        <f t="shared" si="254"/>
        <v>Ma</v>
      </c>
      <c r="P3246" t="str">
        <f>TRIM(IF(COUNT(FIND({0,1,2,3,4,5,6,7,8,9},B3246))&gt;0,D3246,IF(LEN(TRIM(B3246))&gt;0,CONCATENATE(B3246,C3246,D3246),MID(D3246,4,LEN(D3246)))))</f>
        <v>Suffolk</v>
      </c>
      <c r="Q3246">
        <f t="shared" si="255"/>
        <v>22</v>
      </c>
      <c r="R3246">
        <f t="shared" si="256"/>
        <v>23</v>
      </c>
    </row>
    <row r="3247" spans="2:18" x14ac:dyDescent="0.25">
      <c r="B3247" s="1" t="s">
        <v>238</v>
      </c>
      <c r="C3247" s="1" t="s">
        <v>140</v>
      </c>
      <c r="D3247" s="1" t="s">
        <v>639</v>
      </c>
      <c r="E3247" s="1" t="s">
        <v>240</v>
      </c>
      <c r="F3247">
        <v>21</v>
      </c>
      <c r="G3247">
        <v>0.38</v>
      </c>
      <c r="H3247">
        <v>55</v>
      </c>
      <c r="I3247">
        <v>0.52</v>
      </c>
      <c r="K3247">
        <f t="shared" si="252"/>
        <v>36</v>
      </c>
      <c r="L3247">
        <f t="shared" si="253"/>
        <v>91</v>
      </c>
      <c r="M3247" t="str">
        <f>IF(COUNT(FIND({0,1,2,3,4,5,6,7,8,9},IF(ISBLANK(A3247),IF(LEN(TRIM(B3247))&gt;0,TRIM(B3247),TRIM(C3247)),"")))&gt;0,IF(ISBLANK(A3247),IF(LEN(TRIM(B3247))&gt;0,TRIM(B3247),TRIM(C3247)),""),"")</f>
        <v>45</v>
      </c>
      <c r="N3247" t="str">
        <f>IF(COUNT(FIND({0,1,2,3,4,5,6,7,8,9},IF(ISBLANK(A3247),IF(LEN(TRIM(B3247))&gt;0,TRIM(C3247),LEFT(D3247, 4)),"")))&gt;0,IF(ISBLANK(A3247),IF(LEN(TRIM(B3247))&gt;0,TRIM(C3247),LEFT(D3247, 4)),""),"")</f>
        <v>015</v>
      </c>
      <c r="O3247" t="str">
        <f t="shared" si="254"/>
        <v>SC</v>
      </c>
      <c r="P3247" t="str">
        <f>TRIM(IF(COUNT(FIND({0,1,2,3,4,5,6,7,8,9},B3247))&gt;0,D3247,IF(LEN(TRIM(B3247))&gt;0,CONCATENATE(B3247,C3247,D3247),MID(D3247,4,LEN(D3247)))))</f>
        <v>Berkeley</v>
      </c>
      <c r="Q3247">
        <f t="shared" si="255"/>
        <v>21</v>
      </c>
      <c r="R3247">
        <f t="shared" si="256"/>
        <v>55</v>
      </c>
    </row>
    <row r="3248" spans="2:18" x14ac:dyDescent="0.25">
      <c r="B3248" s="1" t="s">
        <v>95</v>
      </c>
      <c r="C3248" s="1" t="s">
        <v>192</v>
      </c>
      <c r="D3248" s="1" t="s">
        <v>193</v>
      </c>
      <c r="E3248" s="1" t="s">
        <v>98</v>
      </c>
      <c r="F3248">
        <v>20</v>
      </c>
      <c r="G3248">
        <v>0.36</v>
      </c>
      <c r="H3248">
        <v>43</v>
      </c>
      <c r="I3248">
        <v>0.41</v>
      </c>
      <c r="K3248">
        <f t="shared" si="252"/>
        <v>36</v>
      </c>
      <c r="L3248">
        <f t="shared" si="253"/>
        <v>91</v>
      </c>
      <c r="M3248" t="str">
        <f>IF(COUNT(FIND({0,1,2,3,4,5,6,7,8,9},IF(ISBLANK(A3248),IF(LEN(TRIM(B3248))&gt;0,TRIM(B3248),TRIM(C3248)),"")))&gt;0,IF(ISBLANK(A3248),IF(LEN(TRIM(B3248))&gt;0,TRIM(B3248),TRIM(C3248)),""),"")</f>
        <v>12</v>
      </c>
      <c r="N3248" t="str">
        <f>IF(COUNT(FIND({0,1,2,3,4,5,6,7,8,9},IF(ISBLANK(A3248),IF(LEN(TRIM(B3248))&gt;0,TRIM(C3248),LEFT(D3248, 4)),"")))&gt;0,IF(ISBLANK(A3248),IF(LEN(TRIM(B3248))&gt;0,TRIM(C3248),LEFT(D3248, 4)),""),"")</f>
        <v>127</v>
      </c>
      <c r="O3248" t="str">
        <f t="shared" si="254"/>
        <v>Fl</v>
      </c>
      <c r="P3248" t="str">
        <f>TRIM(IF(COUNT(FIND({0,1,2,3,4,5,6,7,8,9},B3248))&gt;0,D3248,IF(LEN(TRIM(B3248))&gt;0,CONCATENATE(B3248,C3248,D3248),MID(D3248,4,LEN(D3248)))))</f>
        <v>Volusia</v>
      </c>
      <c r="Q3248">
        <f t="shared" si="255"/>
        <v>20</v>
      </c>
      <c r="R3248">
        <f t="shared" si="256"/>
        <v>43</v>
      </c>
    </row>
    <row r="3249" spans="2:18" x14ac:dyDescent="0.25">
      <c r="B3249" s="1" t="s">
        <v>13</v>
      </c>
      <c r="C3249" s="1" t="s">
        <v>22</v>
      </c>
      <c r="D3249" s="1" t="s">
        <v>23</v>
      </c>
      <c r="E3249" s="1" t="s">
        <v>12</v>
      </c>
      <c r="F3249">
        <v>20</v>
      </c>
      <c r="G3249">
        <v>0.36</v>
      </c>
      <c r="H3249">
        <v>35</v>
      </c>
      <c r="I3249">
        <v>0.33</v>
      </c>
      <c r="K3249">
        <f t="shared" si="252"/>
        <v>36</v>
      </c>
      <c r="L3249">
        <f t="shared" si="253"/>
        <v>91</v>
      </c>
      <c r="M3249" t="str">
        <f>IF(COUNT(FIND({0,1,2,3,4,5,6,7,8,9},IF(ISBLANK(A3249),IF(LEN(TRIM(B3249))&gt;0,TRIM(B3249),TRIM(C3249)),"")))&gt;0,IF(ISBLANK(A3249),IF(LEN(TRIM(B3249))&gt;0,TRIM(B3249),TRIM(C3249)),""),"")</f>
        <v>36</v>
      </c>
      <c r="N3249" t="str">
        <f>IF(COUNT(FIND({0,1,2,3,4,5,6,7,8,9},IF(ISBLANK(A3249),IF(LEN(TRIM(B3249))&gt;0,TRIM(C3249),LEFT(D3249, 4)),"")))&gt;0,IF(ISBLANK(A3249),IF(LEN(TRIM(B3249))&gt;0,TRIM(C3249),LEFT(D3249, 4)),""),"")</f>
        <v>021</v>
      </c>
      <c r="O3249" t="str">
        <f t="shared" si="254"/>
        <v>NY</v>
      </c>
      <c r="P3249" t="str">
        <f>TRIM(IF(COUNT(FIND({0,1,2,3,4,5,6,7,8,9},B3249))&gt;0,D3249,IF(LEN(TRIM(B3249))&gt;0,CONCATENATE(B3249,C3249,D3249),MID(D3249,4,LEN(D3249)))))</f>
        <v>Columbia</v>
      </c>
      <c r="Q3249">
        <f t="shared" si="255"/>
        <v>20</v>
      </c>
      <c r="R3249">
        <f t="shared" si="256"/>
        <v>35</v>
      </c>
    </row>
    <row r="3250" spans="2:18" x14ac:dyDescent="0.25">
      <c r="B3250" s="1" t="s">
        <v>13</v>
      </c>
      <c r="C3250" s="1" t="s">
        <v>68</v>
      </c>
      <c r="D3250" s="1" t="s">
        <v>69</v>
      </c>
      <c r="E3250" s="1" t="s">
        <v>12</v>
      </c>
      <c r="F3250">
        <v>20</v>
      </c>
      <c r="G3250">
        <v>0.36</v>
      </c>
      <c r="H3250">
        <v>34</v>
      </c>
      <c r="I3250">
        <v>0.32</v>
      </c>
      <c r="K3250">
        <f t="shared" si="252"/>
        <v>36</v>
      </c>
      <c r="L3250">
        <f t="shared" si="253"/>
        <v>91</v>
      </c>
      <c r="M3250" t="str">
        <f>IF(COUNT(FIND({0,1,2,3,4,5,6,7,8,9},IF(ISBLANK(A3250),IF(LEN(TRIM(B3250))&gt;0,TRIM(B3250),TRIM(C3250)),"")))&gt;0,IF(ISBLANK(A3250),IF(LEN(TRIM(B3250))&gt;0,TRIM(B3250),TRIM(C3250)),""),"")</f>
        <v>36</v>
      </c>
      <c r="N3250" t="str">
        <f>IF(COUNT(FIND({0,1,2,3,4,5,6,7,8,9},IF(ISBLANK(A3250),IF(LEN(TRIM(B3250))&gt;0,TRIM(C3250),LEFT(D3250, 4)),"")))&gt;0,IF(ISBLANK(A3250),IF(LEN(TRIM(B3250))&gt;0,TRIM(C3250),LEFT(D3250, 4)),""),"")</f>
        <v>007</v>
      </c>
      <c r="O3250" t="str">
        <f t="shared" si="254"/>
        <v>NY</v>
      </c>
      <c r="P3250" t="str">
        <f>TRIM(IF(COUNT(FIND({0,1,2,3,4,5,6,7,8,9},B3250))&gt;0,D3250,IF(LEN(TRIM(B3250))&gt;0,CONCATENATE(B3250,C3250,D3250),MID(D3250,4,LEN(D3250)))))</f>
        <v>Broome</v>
      </c>
      <c r="Q3250">
        <f t="shared" si="255"/>
        <v>20</v>
      </c>
      <c r="R3250">
        <f t="shared" si="256"/>
        <v>34</v>
      </c>
    </row>
    <row r="3251" spans="2:18" x14ac:dyDescent="0.25">
      <c r="B3251" s="1" t="s">
        <v>13</v>
      </c>
      <c r="C3251" s="1" t="s">
        <v>50</v>
      </c>
      <c r="D3251" s="1" t="s">
        <v>51</v>
      </c>
      <c r="E3251" s="1" t="s">
        <v>12</v>
      </c>
      <c r="F3251">
        <v>19</v>
      </c>
      <c r="G3251">
        <v>0.35</v>
      </c>
      <c r="H3251">
        <v>51</v>
      </c>
      <c r="I3251">
        <v>0.48</v>
      </c>
      <c r="K3251">
        <f t="shared" si="252"/>
        <v>36</v>
      </c>
      <c r="L3251">
        <f t="shared" si="253"/>
        <v>91</v>
      </c>
      <c r="M3251" t="str">
        <f>IF(COUNT(FIND({0,1,2,3,4,5,6,7,8,9},IF(ISBLANK(A3251),IF(LEN(TRIM(B3251))&gt;0,TRIM(B3251),TRIM(C3251)),"")))&gt;0,IF(ISBLANK(A3251),IF(LEN(TRIM(B3251))&gt;0,TRIM(B3251),TRIM(C3251)),""),"")</f>
        <v>36</v>
      </c>
      <c r="N3251" t="str">
        <f>IF(COUNT(FIND({0,1,2,3,4,5,6,7,8,9},IF(ISBLANK(A3251),IF(LEN(TRIM(B3251))&gt;0,TRIM(C3251),LEFT(D3251, 4)),"")))&gt;0,IF(ISBLANK(A3251),IF(LEN(TRIM(B3251))&gt;0,TRIM(C3251),LEFT(D3251, 4)),""),"")</f>
        <v>095</v>
      </c>
      <c r="O3251" t="str">
        <f t="shared" si="254"/>
        <v>NY</v>
      </c>
      <c r="P3251" t="str">
        <f>TRIM(IF(COUNT(FIND({0,1,2,3,4,5,6,7,8,9},B3251))&gt;0,D3251,IF(LEN(TRIM(B3251))&gt;0,CONCATENATE(B3251,C3251,D3251),MID(D3251,4,LEN(D3251)))))</f>
        <v>Schoharie</v>
      </c>
      <c r="Q3251">
        <f t="shared" si="255"/>
        <v>19</v>
      </c>
      <c r="R3251">
        <f t="shared" si="256"/>
        <v>51</v>
      </c>
    </row>
    <row r="3252" spans="2:18" x14ac:dyDescent="0.25">
      <c r="B3252" s="1" t="s">
        <v>99</v>
      </c>
      <c r="C3252" s="1" t="s">
        <v>100</v>
      </c>
      <c r="D3252" s="1" t="s">
        <v>101</v>
      </c>
      <c r="E3252" s="1" t="s">
        <v>102</v>
      </c>
      <c r="F3252">
        <v>18</v>
      </c>
      <c r="G3252">
        <v>0.33</v>
      </c>
      <c r="H3252">
        <v>24</v>
      </c>
      <c r="I3252">
        <v>0.23</v>
      </c>
      <c r="K3252">
        <f t="shared" si="252"/>
        <v>36</v>
      </c>
      <c r="L3252">
        <f t="shared" si="253"/>
        <v>91</v>
      </c>
      <c r="M3252" t="str">
        <f>IF(COUNT(FIND({0,1,2,3,4,5,6,7,8,9},IF(ISBLANK(A3252),IF(LEN(TRIM(B3252))&gt;0,TRIM(B3252),TRIM(C3252)),"")))&gt;0,IF(ISBLANK(A3252),IF(LEN(TRIM(B3252))&gt;0,TRIM(B3252),TRIM(C3252)),""),"")</f>
        <v>06</v>
      </c>
      <c r="N3252" t="str">
        <f>IF(COUNT(FIND({0,1,2,3,4,5,6,7,8,9},IF(ISBLANK(A3252),IF(LEN(TRIM(B3252))&gt;0,TRIM(C3252),LEFT(D3252, 4)),"")))&gt;0,IF(ISBLANK(A3252),IF(LEN(TRIM(B3252))&gt;0,TRIM(C3252),LEFT(D3252, 4)),""),"")</f>
        <v>037</v>
      </c>
      <c r="O3252" t="str">
        <f t="shared" si="254"/>
        <v>Ca</v>
      </c>
      <c r="P3252" t="str">
        <f>TRIM(IF(COUNT(FIND({0,1,2,3,4,5,6,7,8,9},B3252))&gt;0,D3252,IF(LEN(TRIM(B3252))&gt;0,CONCATENATE(B3252,C3252,D3252),MID(D3252,4,LEN(D3252)))))</f>
        <v>Los Angeles</v>
      </c>
      <c r="Q3252">
        <f t="shared" si="255"/>
        <v>18</v>
      </c>
      <c r="R3252">
        <f t="shared" si="256"/>
        <v>24</v>
      </c>
    </row>
    <row r="3253" spans="2:18" x14ac:dyDescent="0.25">
      <c r="B3253" s="1" t="s">
        <v>159</v>
      </c>
      <c r="C3253" s="1" t="s">
        <v>643</v>
      </c>
      <c r="D3253" s="1" t="s">
        <v>644</v>
      </c>
      <c r="E3253" s="1" t="s">
        <v>161</v>
      </c>
      <c r="F3253">
        <v>18</v>
      </c>
      <c r="G3253">
        <v>0.33</v>
      </c>
      <c r="H3253">
        <v>42</v>
      </c>
      <c r="I3253">
        <v>0.4</v>
      </c>
      <c r="K3253">
        <f t="shared" si="252"/>
        <v>36</v>
      </c>
      <c r="L3253">
        <f t="shared" si="253"/>
        <v>91</v>
      </c>
      <c r="M3253" t="str">
        <f>IF(COUNT(FIND({0,1,2,3,4,5,6,7,8,9},IF(ISBLANK(A3253),IF(LEN(TRIM(B3253))&gt;0,TRIM(B3253),TRIM(C3253)),"")))&gt;0,IF(ISBLANK(A3253),IF(LEN(TRIM(B3253))&gt;0,TRIM(B3253),TRIM(C3253)),""),"")</f>
        <v>51</v>
      </c>
      <c r="N3253" t="str">
        <f>IF(COUNT(FIND({0,1,2,3,4,5,6,7,8,9},IF(ISBLANK(A3253),IF(LEN(TRIM(B3253))&gt;0,TRIM(C3253),LEFT(D3253, 4)),"")))&gt;0,IF(ISBLANK(A3253),IF(LEN(TRIM(B3253))&gt;0,TRIM(C3253),LEFT(D3253, 4)),""),"")</f>
        <v>650</v>
      </c>
      <c r="O3253" t="str">
        <f t="shared" si="254"/>
        <v>Va</v>
      </c>
      <c r="P3253" t="str">
        <f>TRIM(IF(COUNT(FIND({0,1,2,3,4,5,6,7,8,9},B3253))&gt;0,D3253,IF(LEN(TRIM(B3253))&gt;0,CONCATENATE(B3253,C3253,D3253),MID(D3253,4,LEN(D3253)))))</f>
        <v>Hampton city</v>
      </c>
      <c r="Q3253">
        <f t="shared" si="255"/>
        <v>18</v>
      </c>
      <c r="R3253">
        <f t="shared" si="256"/>
        <v>42</v>
      </c>
    </row>
    <row r="3254" spans="2:18" x14ac:dyDescent="0.25">
      <c r="B3254" s="1" t="s">
        <v>95</v>
      </c>
      <c r="C3254" s="1" t="s">
        <v>54</v>
      </c>
      <c r="D3254" s="1" t="s">
        <v>332</v>
      </c>
      <c r="E3254" s="1" t="s">
        <v>98</v>
      </c>
      <c r="F3254">
        <v>17</v>
      </c>
      <c r="G3254">
        <v>0.31</v>
      </c>
      <c r="H3254">
        <v>31</v>
      </c>
      <c r="I3254">
        <v>0.28999999999999998</v>
      </c>
      <c r="K3254">
        <f t="shared" si="252"/>
        <v>36</v>
      </c>
      <c r="L3254">
        <f t="shared" si="253"/>
        <v>91</v>
      </c>
      <c r="M3254" t="str">
        <f>IF(COUNT(FIND({0,1,2,3,4,5,6,7,8,9},IF(ISBLANK(A3254),IF(LEN(TRIM(B3254))&gt;0,TRIM(B3254),TRIM(C3254)),"")))&gt;0,IF(ISBLANK(A3254),IF(LEN(TRIM(B3254))&gt;0,TRIM(B3254),TRIM(C3254)),""),"")</f>
        <v>12</v>
      </c>
      <c r="N3254" t="str">
        <f>IF(COUNT(FIND({0,1,2,3,4,5,6,7,8,9},IF(ISBLANK(A3254),IF(LEN(TRIM(B3254))&gt;0,TRIM(C3254),LEFT(D3254, 4)),"")))&gt;0,IF(ISBLANK(A3254),IF(LEN(TRIM(B3254))&gt;0,TRIM(C3254),LEFT(D3254, 4)),""),"")</f>
        <v>071</v>
      </c>
      <c r="O3254" t="str">
        <f t="shared" si="254"/>
        <v>Fl</v>
      </c>
      <c r="P3254" t="str">
        <f>TRIM(IF(COUNT(FIND({0,1,2,3,4,5,6,7,8,9},B3254))&gt;0,D3254,IF(LEN(TRIM(B3254))&gt;0,CONCATENATE(B3254,C3254,D3254),MID(D3254,4,LEN(D3254)))))</f>
        <v>Lee</v>
      </c>
      <c r="Q3254">
        <f t="shared" si="255"/>
        <v>17</v>
      </c>
      <c r="R3254">
        <f t="shared" si="256"/>
        <v>31</v>
      </c>
    </row>
    <row r="3255" spans="2:18" x14ac:dyDescent="0.25">
      <c r="B3255" s="1" t="s">
        <v>13</v>
      </c>
      <c r="C3255" s="1" t="s">
        <v>38</v>
      </c>
      <c r="D3255" s="1" t="s">
        <v>39</v>
      </c>
      <c r="E3255" s="1" t="s">
        <v>12</v>
      </c>
      <c r="F3255">
        <v>17</v>
      </c>
      <c r="G3255">
        <v>0.31</v>
      </c>
      <c r="H3255">
        <v>33</v>
      </c>
      <c r="I3255">
        <v>0.31</v>
      </c>
      <c r="K3255">
        <f t="shared" si="252"/>
        <v>36</v>
      </c>
      <c r="L3255">
        <f t="shared" si="253"/>
        <v>91</v>
      </c>
      <c r="M3255" t="str">
        <f>IF(COUNT(FIND({0,1,2,3,4,5,6,7,8,9},IF(ISBLANK(A3255),IF(LEN(TRIM(B3255))&gt;0,TRIM(B3255),TRIM(C3255)),"")))&gt;0,IF(ISBLANK(A3255),IF(LEN(TRIM(B3255))&gt;0,TRIM(B3255),TRIM(C3255)),""),"")</f>
        <v>36</v>
      </c>
      <c r="N3255" t="str">
        <f>IF(COUNT(FIND({0,1,2,3,4,5,6,7,8,9},IF(ISBLANK(A3255),IF(LEN(TRIM(B3255))&gt;0,TRIM(C3255),LEFT(D3255, 4)),"")))&gt;0,IF(ISBLANK(A3255),IF(LEN(TRIM(B3255))&gt;0,TRIM(C3255),LEFT(D3255, 4)),""),"")</f>
        <v>059</v>
      </c>
      <c r="O3255" t="str">
        <f t="shared" si="254"/>
        <v>NY</v>
      </c>
      <c r="P3255" t="str">
        <f>TRIM(IF(COUNT(FIND({0,1,2,3,4,5,6,7,8,9},B3255))&gt;0,D3255,IF(LEN(TRIM(B3255))&gt;0,CONCATENATE(B3255,C3255,D3255),MID(D3255,4,LEN(D3255)))))</f>
        <v>Nassau</v>
      </c>
      <c r="Q3255">
        <f t="shared" si="255"/>
        <v>17</v>
      </c>
      <c r="R3255">
        <f t="shared" si="256"/>
        <v>33</v>
      </c>
    </row>
    <row r="3256" spans="2:18" x14ac:dyDescent="0.25">
      <c r="B3256" s="1" t="s">
        <v>238</v>
      </c>
      <c r="C3256" s="1" t="s">
        <v>72</v>
      </c>
      <c r="D3256" s="1" t="s">
        <v>593</v>
      </c>
      <c r="E3256" s="1" t="s">
        <v>240</v>
      </c>
      <c r="F3256">
        <v>17</v>
      </c>
      <c r="G3256">
        <v>0.31</v>
      </c>
      <c r="H3256">
        <v>43</v>
      </c>
      <c r="I3256">
        <v>0.41</v>
      </c>
      <c r="K3256">
        <f t="shared" si="252"/>
        <v>36</v>
      </c>
      <c r="L3256">
        <f t="shared" si="253"/>
        <v>91</v>
      </c>
      <c r="M3256" t="str">
        <f>IF(COUNT(FIND({0,1,2,3,4,5,6,7,8,9},IF(ISBLANK(A3256),IF(LEN(TRIM(B3256))&gt;0,TRIM(B3256),TRIM(C3256)),"")))&gt;0,IF(ISBLANK(A3256),IF(LEN(TRIM(B3256))&gt;0,TRIM(B3256),TRIM(C3256)),""),"")</f>
        <v>45</v>
      </c>
      <c r="N3256" t="str">
        <f>IF(COUNT(FIND({0,1,2,3,4,5,6,7,8,9},IF(ISBLANK(A3256),IF(LEN(TRIM(B3256))&gt;0,TRIM(C3256),LEFT(D3256, 4)),"")))&gt;0,IF(ISBLANK(A3256),IF(LEN(TRIM(B3256))&gt;0,TRIM(C3256),LEFT(D3256, 4)),""),"")</f>
        <v>035</v>
      </c>
      <c r="O3256" t="str">
        <f t="shared" si="254"/>
        <v>SC</v>
      </c>
      <c r="P3256" t="str">
        <f>TRIM(IF(COUNT(FIND({0,1,2,3,4,5,6,7,8,9},B3256))&gt;0,D3256,IF(LEN(TRIM(B3256))&gt;0,CONCATENATE(B3256,C3256,D3256),MID(D3256,4,LEN(D3256)))))</f>
        <v>Dorchester</v>
      </c>
      <c r="Q3256">
        <f t="shared" si="255"/>
        <v>17</v>
      </c>
      <c r="R3256">
        <f t="shared" si="256"/>
        <v>43</v>
      </c>
    </row>
    <row r="3257" spans="2:18" x14ac:dyDescent="0.25">
      <c r="B3257" s="1" t="s">
        <v>95</v>
      </c>
      <c r="C3257" s="1" t="s">
        <v>126</v>
      </c>
      <c r="D3257" s="1" t="s">
        <v>350</v>
      </c>
      <c r="E3257" s="1" t="s">
        <v>98</v>
      </c>
      <c r="F3257">
        <v>16</v>
      </c>
      <c r="G3257">
        <v>0.28999999999999998</v>
      </c>
      <c r="H3257">
        <v>25</v>
      </c>
      <c r="I3257">
        <v>0.24</v>
      </c>
      <c r="K3257">
        <f t="shared" si="252"/>
        <v>36</v>
      </c>
      <c r="L3257">
        <f t="shared" si="253"/>
        <v>91</v>
      </c>
      <c r="M3257" t="str">
        <f>IF(COUNT(FIND({0,1,2,3,4,5,6,7,8,9},IF(ISBLANK(A3257),IF(LEN(TRIM(B3257))&gt;0,TRIM(B3257),TRIM(C3257)),"")))&gt;0,IF(ISBLANK(A3257),IF(LEN(TRIM(B3257))&gt;0,TRIM(B3257),TRIM(C3257)),""),"")</f>
        <v>12</v>
      </c>
      <c r="N3257" t="str">
        <f>IF(COUNT(FIND({0,1,2,3,4,5,6,7,8,9},IF(ISBLANK(A3257),IF(LEN(TRIM(B3257))&gt;0,TRIM(C3257),LEFT(D3257, 4)),"")))&gt;0,IF(ISBLANK(A3257),IF(LEN(TRIM(B3257))&gt;0,TRIM(C3257),LEFT(D3257, 4)),""),"")</f>
        <v>009</v>
      </c>
      <c r="O3257" t="str">
        <f t="shared" si="254"/>
        <v>Fl</v>
      </c>
      <c r="P3257" t="str">
        <f>TRIM(IF(COUNT(FIND({0,1,2,3,4,5,6,7,8,9},B3257))&gt;0,D3257,IF(LEN(TRIM(B3257))&gt;0,CONCATENATE(B3257,C3257,D3257),MID(D3257,4,LEN(D3257)))))</f>
        <v>Brevard</v>
      </c>
      <c r="Q3257">
        <f t="shared" si="255"/>
        <v>16</v>
      </c>
      <c r="R3257">
        <f t="shared" si="256"/>
        <v>25</v>
      </c>
    </row>
    <row r="3258" spans="2:18" x14ac:dyDescent="0.25">
      <c r="B3258" s="1" t="s">
        <v>120</v>
      </c>
      <c r="C3258" s="1" t="s">
        <v>76</v>
      </c>
      <c r="D3258" s="1" t="s">
        <v>142</v>
      </c>
      <c r="E3258" s="1" t="s">
        <v>123</v>
      </c>
      <c r="F3258">
        <v>16</v>
      </c>
      <c r="G3258">
        <v>0.28999999999999998</v>
      </c>
      <c r="H3258">
        <v>37</v>
      </c>
      <c r="I3258">
        <v>0.35</v>
      </c>
      <c r="K3258">
        <f t="shared" si="252"/>
        <v>36</v>
      </c>
      <c r="L3258">
        <f t="shared" si="253"/>
        <v>91</v>
      </c>
      <c r="M3258" t="str">
        <f>IF(COUNT(FIND({0,1,2,3,4,5,6,7,8,9},IF(ISBLANK(A3258),IF(LEN(TRIM(B3258))&gt;0,TRIM(B3258),TRIM(C3258)),"")))&gt;0,IF(ISBLANK(A3258),IF(LEN(TRIM(B3258))&gt;0,TRIM(B3258),TRIM(C3258)),""),"")</f>
        <v>42</v>
      </c>
      <c r="N3258" t="str">
        <f>IF(COUNT(FIND({0,1,2,3,4,5,6,7,8,9},IF(ISBLANK(A3258),IF(LEN(TRIM(B3258))&gt;0,TRIM(C3258),LEFT(D3258, 4)),"")))&gt;0,IF(ISBLANK(A3258),IF(LEN(TRIM(B3258))&gt;0,TRIM(C3258),LEFT(D3258, 4)),""),"")</f>
        <v>003</v>
      </c>
      <c r="O3258" t="str">
        <f t="shared" si="254"/>
        <v>Pa</v>
      </c>
      <c r="P3258" t="str">
        <f>TRIM(IF(COUNT(FIND({0,1,2,3,4,5,6,7,8,9},B3258))&gt;0,D3258,IF(LEN(TRIM(B3258))&gt;0,CONCATENATE(B3258,C3258,D3258),MID(D3258,4,LEN(D3258)))))</f>
        <v>Allegheny</v>
      </c>
      <c r="Q3258">
        <f t="shared" si="255"/>
        <v>16</v>
      </c>
      <c r="R3258">
        <f t="shared" si="256"/>
        <v>37</v>
      </c>
    </row>
    <row r="3259" spans="2:18" x14ac:dyDescent="0.25">
      <c r="B3259" s="1" t="s">
        <v>159</v>
      </c>
      <c r="C3259" s="1" t="s">
        <v>231</v>
      </c>
      <c r="D3259" s="1" t="s">
        <v>232</v>
      </c>
      <c r="E3259" s="1" t="s">
        <v>161</v>
      </c>
      <c r="F3259">
        <v>16</v>
      </c>
      <c r="G3259">
        <v>0.28999999999999998</v>
      </c>
      <c r="H3259">
        <v>30</v>
      </c>
      <c r="I3259">
        <v>0.28000000000000003</v>
      </c>
      <c r="K3259">
        <f t="shared" si="252"/>
        <v>36</v>
      </c>
      <c r="L3259">
        <f t="shared" si="253"/>
        <v>91</v>
      </c>
      <c r="M3259" t="str">
        <f>IF(COUNT(FIND({0,1,2,3,4,5,6,7,8,9},IF(ISBLANK(A3259),IF(LEN(TRIM(B3259))&gt;0,TRIM(B3259),TRIM(C3259)),"")))&gt;0,IF(ISBLANK(A3259),IF(LEN(TRIM(B3259))&gt;0,TRIM(B3259),TRIM(C3259)),""),"")</f>
        <v>51</v>
      </c>
      <c r="N3259" t="str">
        <f>IF(COUNT(FIND({0,1,2,3,4,5,6,7,8,9},IF(ISBLANK(A3259),IF(LEN(TRIM(B3259))&gt;0,TRIM(C3259),LEFT(D3259, 4)),"")))&gt;0,IF(ISBLANK(A3259),IF(LEN(TRIM(B3259))&gt;0,TRIM(C3259),LEFT(D3259, 4)),""),"")</f>
        <v>710</v>
      </c>
      <c r="O3259" t="str">
        <f t="shared" si="254"/>
        <v>Va</v>
      </c>
      <c r="P3259" t="str">
        <f>TRIM(IF(COUNT(FIND({0,1,2,3,4,5,6,7,8,9},B3259))&gt;0,D3259,IF(LEN(TRIM(B3259))&gt;0,CONCATENATE(B3259,C3259,D3259),MID(D3259,4,LEN(D3259)))))</f>
        <v>Norfolk city</v>
      </c>
      <c r="Q3259">
        <f t="shared" si="255"/>
        <v>16</v>
      </c>
      <c r="R3259">
        <f t="shared" si="256"/>
        <v>30</v>
      </c>
    </row>
    <row r="3260" spans="2:18" x14ac:dyDescent="0.25">
      <c r="B3260" s="1" t="s">
        <v>13</v>
      </c>
      <c r="C3260" s="1" t="s">
        <v>34</v>
      </c>
      <c r="D3260" s="1" t="s">
        <v>35</v>
      </c>
      <c r="E3260" s="1" t="s">
        <v>12</v>
      </c>
      <c r="F3260">
        <v>16</v>
      </c>
      <c r="G3260">
        <v>0.28999999999999998</v>
      </c>
      <c r="H3260">
        <v>24</v>
      </c>
      <c r="I3260">
        <v>0.23</v>
      </c>
      <c r="K3260">
        <f t="shared" si="252"/>
        <v>36</v>
      </c>
      <c r="L3260">
        <f t="shared" si="253"/>
        <v>91</v>
      </c>
      <c r="M3260" t="str">
        <f>IF(COUNT(FIND({0,1,2,3,4,5,6,7,8,9},IF(ISBLANK(A3260),IF(LEN(TRIM(B3260))&gt;0,TRIM(B3260),TRIM(C3260)),"")))&gt;0,IF(ISBLANK(A3260),IF(LEN(TRIM(B3260))&gt;0,TRIM(B3260),TRIM(C3260)),""),"")</f>
        <v>36</v>
      </c>
      <c r="N3260" t="str">
        <f>IF(COUNT(FIND({0,1,2,3,4,5,6,7,8,9},IF(ISBLANK(A3260),IF(LEN(TRIM(B3260))&gt;0,TRIM(C3260),LEFT(D3260, 4)),"")))&gt;0,IF(ISBLANK(A3260),IF(LEN(TRIM(B3260))&gt;0,TRIM(C3260),LEFT(D3260, 4)),""),"")</f>
        <v>119</v>
      </c>
      <c r="O3260" t="str">
        <f t="shared" si="254"/>
        <v>NY</v>
      </c>
      <c r="P3260" t="str">
        <f>TRIM(IF(COUNT(FIND({0,1,2,3,4,5,6,7,8,9},B3260))&gt;0,D3260,IF(LEN(TRIM(B3260))&gt;0,CONCATENATE(B3260,C3260,D3260),MID(D3260,4,LEN(D3260)))))</f>
        <v>Westchester</v>
      </c>
      <c r="Q3260">
        <f t="shared" si="255"/>
        <v>16</v>
      </c>
      <c r="R3260">
        <f t="shared" si="256"/>
        <v>24</v>
      </c>
    </row>
    <row r="3261" spans="2:18" x14ac:dyDescent="0.25">
      <c r="B3261" s="1" t="s">
        <v>265</v>
      </c>
      <c r="C3261" s="1" t="s">
        <v>72</v>
      </c>
      <c r="D3261" s="1" t="s">
        <v>591</v>
      </c>
      <c r="E3261" s="1" t="s">
        <v>267</v>
      </c>
      <c r="F3261">
        <v>16</v>
      </c>
      <c r="G3261">
        <v>0.28999999999999998</v>
      </c>
      <c r="H3261">
        <v>41</v>
      </c>
      <c r="I3261">
        <v>0.39</v>
      </c>
      <c r="K3261">
        <f t="shared" si="252"/>
        <v>36</v>
      </c>
      <c r="L3261">
        <f t="shared" si="253"/>
        <v>91</v>
      </c>
      <c r="M3261" t="str">
        <f>IF(COUNT(FIND({0,1,2,3,4,5,6,7,8,9},IF(ISBLANK(A3261),IF(LEN(TRIM(B3261))&gt;0,TRIM(B3261),TRIM(C3261)),"")))&gt;0,IF(ISBLANK(A3261),IF(LEN(TRIM(B3261))&gt;0,TRIM(B3261),TRIM(C3261)),""),"")</f>
        <v>53</v>
      </c>
      <c r="N3261" t="str">
        <f>IF(COUNT(FIND({0,1,2,3,4,5,6,7,8,9},IF(ISBLANK(A3261),IF(LEN(TRIM(B3261))&gt;0,TRIM(C3261),LEFT(D3261, 4)),"")))&gt;0,IF(ISBLANK(A3261),IF(LEN(TRIM(B3261))&gt;0,TRIM(C3261),LEFT(D3261, 4)),""),"")</f>
        <v>035</v>
      </c>
      <c r="O3261" t="str">
        <f t="shared" si="254"/>
        <v>Wa</v>
      </c>
      <c r="P3261" t="str">
        <f>TRIM(IF(COUNT(FIND({0,1,2,3,4,5,6,7,8,9},B3261))&gt;0,D3261,IF(LEN(TRIM(B3261))&gt;0,CONCATENATE(B3261,C3261,D3261),MID(D3261,4,LEN(D3261)))))</f>
        <v>Kitsap</v>
      </c>
      <c r="Q3261">
        <f t="shared" si="255"/>
        <v>16</v>
      </c>
      <c r="R3261">
        <f t="shared" si="256"/>
        <v>41</v>
      </c>
    </row>
    <row r="3262" spans="2:18" x14ac:dyDescent="0.25">
      <c r="B3262" s="1" t="s">
        <v>95</v>
      </c>
      <c r="C3262" s="1" t="s">
        <v>66</v>
      </c>
      <c r="D3262" s="1" t="s">
        <v>131</v>
      </c>
      <c r="E3262" s="1" t="s">
        <v>98</v>
      </c>
      <c r="F3262">
        <v>15</v>
      </c>
      <c r="G3262">
        <v>0.27</v>
      </c>
      <c r="H3262">
        <v>34</v>
      </c>
      <c r="I3262">
        <v>0.32</v>
      </c>
      <c r="K3262">
        <f t="shared" si="252"/>
        <v>36</v>
      </c>
      <c r="L3262">
        <f t="shared" si="253"/>
        <v>91</v>
      </c>
      <c r="M3262" t="str">
        <f>IF(COUNT(FIND({0,1,2,3,4,5,6,7,8,9},IF(ISBLANK(A3262),IF(LEN(TRIM(B3262))&gt;0,TRIM(B3262),TRIM(C3262)),"")))&gt;0,IF(ISBLANK(A3262),IF(LEN(TRIM(B3262))&gt;0,TRIM(B3262),TRIM(C3262)),""),"")</f>
        <v>12</v>
      </c>
      <c r="N3262" t="str">
        <f>IF(COUNT(FIND({0,1,2,3,4,5,6,7,8,9},IF(ISBLANK(A3262),IF(LEN(TRIM(B3262))&gt;0,TRIM(C3262),LEFT(D3262, 4)),"")))&gt;0,IF(ISBLANK(A3262),IF(LEN(TRIM(B3262))&gt;0,TRIM(C3262),LEFT(D3262, 4)),""),"")</f>
        <v>057</v>
      </c>
      <c r="O3262" t="str">
        <f t="shared" si="254"/>
        <v>Fl</v>
      </c>
      <c r="P3262" t="str">
        <f>TRIM(IF(COUNT(FIND({0,1,2,3,4,5,6,7,8,9},B3262))&gt;0,D3262,IF(LEN(TRIM(B3262))&gt;0,CONCATENATE(B3262,C3262,D3262),MID(D3262,4,LEN(D3262)))))</f>
        <v>Hillsborough</v>
      </c>
      <c r="Q3262">
        <f t="shared" si="255"/>
        <v>15</v>
      </c>
      <c r="R3262">
        <f t="shared" si="256"/>
        <v>34</v>
      </c>
    </row>
    <row r="3263" spans="2:18" x14ac:dyDescent="0.25">
      <c r="B3263" s="1" t="s">
        <v>95</v>
      </c>
      <c r="C3263" s="1" t="s">
        <v>50</v>
      </c>
      <c r="D3263" s="1" t="s">
        <v>55</v>
      </c>
      <c r="E3263" s="1" t="s">
        <v>98</v>
      </c>
      <c r="F3263">
        <v>15</v>
      </c>
      <c r="G3263">
        <v>0.27</v>
      </c>
      <c r="H3263">
        <v>22</v>
      </c>
      <c r="I3263">
        <v>0.21</v>
      </c>
      <c r="K3263">
        <f t="shared" si="252"/>
        <v>36</v>
      </c>
      <c r="L3263">
        <f t="shared" si="253"/>
        <v>91</v>
      </c>
      <c r="M3263" t="str">
        <f>IF(COUNT(FIND({0,1,2,3,4,5,6,7,8,9},IF(ISBLANK(A3263),IF(LEN(TRIM(B3263))&gt;0,TRIM(B3263),TRIM(C3263)),"")))&gt;0,IF(ISBLANK(A3263),IF(LEN(TRIM(B3263))&gt;0,TRIM(B3263),TRIM(C3263)),""),"")</f>
        <v>12</v>
      </c>
      <c r="N3263" t="str">
        <f>IF(COUNT(FIND({0,1,2,3,4,5,6,7,8,9},IF(ISBLANK(A3263),IF(LEN(TRIM(B3263))&gt;0,TRIM(C3263),LEFT(D3263, 4)),"")))&gt;0,IF(ISBLANK(A3263),IF(LEN(TRIM(B3263))&gt;0,TRIM(C3263),LEFT(D3263, 4)),""),"")</f>
        <v>095</v>
      </c>
      <c r="O3263" t="str">
        <f t="shared" si="254"/>
        <v>Fl</v>
      </c>
      <c r="P3263" t="str">
        <f>TRIM(IF(COUNT(FIND({0,1,2,3,4,5,6,7,8,9},B3263))&gt;0,D3263,IF(LEN(TRIM(B3263))&gt;0,CONCATENATE(B3263,C3263,D3263),MID(D3263,4,LEN(D3263)))))</f>
        <v>Orange</v>
      </c>
      <c r="Q3263">
        <f t="shared" si="255"/>
        <v>15</v>
      </c>
      <c r="R3263">
        <f t="shared" si="256"/>
        <v>22</v>
      </c>
    </row>
    <row r="3264" spans="2:18" x14ac:dyDescent="0.25">
      <c r="B3264" s="1" t="s">
        <v>56</v>
      </c>
      <c r="C3264" s="1" t="s">
        <v>22</v>
      </c>
      <c r="D3264" s="1" t="s">
        <v>109</v>
      </c>
      <c r="E3264" s="1" t="s">
        <v>59</v>
      </c>
      <c r="F3264">
        <v>15</v>
      </c>
      <c r="G3264">
        <v>0.27</v>
      </c>
      <c r="H3264">
        <v>29</v>
      </c>
      <c r="I3264">
        <v>0.27</v>
      </c>
      <c r="K3264">
        <f t="shared" si="252"/>
        <v>36</v>
      </c>
      <c r="L3264">
        <f t="shared" si="253"/>
        <v>91</v>
      </c>
      <c r="M3264" t="str">
        <f>IF(COUNT(FIND({0,1,2,3,4,5,6,7,8,9},IF(ISBLANK(A3264),IF(LEN(TRIM(B3264))&gt;0,TRIM(B3264),TRIM(C3264)),"")))&gt;0,IF(ISBLANK(A3264),IF(LEN(TRIM(B3264))&gt;0,TRIM(B3264),TRIM(C3264)),""),"")</f>
        <v>25</v>
      </c>
      <c r="N3264" t="str">
        <f>IF(COUNT(FIND({0,1,2,3,4,5,6,7,8,9},IF(ISBLANK(A3264),IF(LEN(TRIM(B3264))&gt;0,TRIM(C3264),LEFT(D3264, 4)),"")))&gt;0,IF(ISBLANK(A3264),IF(LEN(TRIM(B3264))&gt;0,TRIM(C3264),LEFT(D3264, 4)),""),"")</f>
        <v>021</v>
      </c>
      <c r="O3264" t="str">
        <f t="shared" si="254"/>
        <v>Ma</v>
      </c>
      <c r="P3264" t="str">
        <f>TRIM(IF(COUNT(FIND({0,1,2,3,4,5,6,7,8,9},B3264))&gt;0,D3264,IF(LEN(TRIM(B3264))&gt;0,CONCATENATE(B3264,C3264,D3264),MID(D3264,4,LEN(D3264)))))</f>
        <v>Norfolk</v>
      </c>
      <c r="Q3264">
        <f t="shared" si="255"/>
        <v>15</v>
      </c>
      <c r="R3264">
        <f t="shared" si="256"/>
        <v>29</v>
      </c>
    </row>
    <row r="3265" spans="2:18" x14ac:dyDescent="0.25">
      <c r="B3265" s="1" t="s">
        <v>175</v>
      </c>
      <c r="C3265" s="1" t="s">
        <v>76</v>
      </c>
      <c r="D3265" s="1" t="s">
        <v>176</v>
      </c>
      <c r="E3265" s="1" t="s">
        <v>177</v>
      </c>
      <c r="F3265">
        <v>14</v>
      </c>
      <c r="G3265">
        <v>0.25</v>
      </c>
      <c r="H3265">
        <v>32</v>
      </c>
      <c r="I3265">
        <v>0.3</v>
      </c>
      <c r="K3265">
        <f t="shared" si="252"/>
        <v>36</v>
      </c>
      <c r="L3265">
        <f t="shared" si="253"/>
        <v>91</v>
      </c>
      <c r="M3265" t="str">
        <f>IF(COUNT(FIND({0,1,2,3,4,5,6,7,8,9},IF(ISBLANK(A3265),IF(LEN(TRIM(B3265))&gt;0,TRIM(B3265),TRIM(C3265)),"")))&gt;0,IF(ISBLANK(A3265),IF(LEN(TRIM(B3265))&gt;0,TRIM(B3265),TRIM(C3265)),""),"")</f>
        <v>15</v>
      </c>
      <c r="N3265" t="str">
        <f>IF(COUNT(FIND({0,1,2,3,4,5,6,7,8,9},IF(ISBLANK(A3265),IF(LEN(TRIM(B3265))&gt;0,TRIM(C3265),LEFT(D3265, 4)),"")))&gt;0,IF(ISBLANK(A3265),IF(LEN(TRIM(B3265))&gt;0,TRIM(C3265),LEFT(D3265, 4)),""),"")</f>
        <v>003</v>
      </c>
      <c r="O3265" t="str">
        <f t="shared" si="254"/>
        <v>Hi</v>
      </c>
      <c r="P3265" t="str">
        <f>TRIM(IF(COUNT(FIND({0,1,2,3,4,5,6,7,8,9},B3265))&gt;0,D3265,IF(LEN(TRIM(B3265))&gt;0,CONCATENATE(B3265,C3265,D3265),MID(D3265,4,LEN(D3265)))))</f>
        <v>Honolulu</v>
      </c>
      <c r="Q3265">
        <f t="shared" si="255"/>
        <v>14</v>
      </c>
      <c r="R3265">
        <f t="shared" si="256"/>
        <v>32</v>
      </c>
    </row>
    <row r="3266" spans="2:18" x14ac:dyDescent="0.25">
      <c r="B3266" s="1" t="s">
        <v>78</v>
      </c>
      <c r="C3266" s="1" t="s">
        <v>41</v>
      </c>
      <c r="D3266" s="1" t="s">
        <v>115</v>
      </c>
      <c r="E3266" s="1" t="s">
        <v>80</v>
      </c>
      <c r="F3266">
        <v>14</v>
      </c>
      <c r="G3266">
        <v>0.25</v>
      </c>
      <c r="H3266">
        <v>23</v>
      </c>
      <c r="I3266">
        <v>0.22</v>
      </c>
      <c r="K3266">
        <f t="shared" si="252"/>
        <v>36</v>
      </c>
      <c r="L3266">
        <f t="shared" si="253"/>
        <v>91</v>
      </c>
      <c r="M3266" t="str">
        <f>IF(COUNT(FIND({0,1,2,3,4,5,6,7,8,9},IF(ISBLANK(A3266),IF(LEN(TRIM(B3266))&gt;0,TRIM(B3266),TRIM(C3266)),"")))&gt;0,IF(ISBLANK(A3266),IF(LEN(TRIM(B3266))&gt;0,TRIM(B3266),TRIM(C3266)),""),"")</f>
        <v>09</v>
      </c>
      <c r="N3266" t="str">
        <f>IF(COUNT(FIND({0,1,2,3,4,5,6,7,8,9},IF(ISBLANK(A3266),IF(LEN(TRIM(B3266))&gt;0,TRIM(C3266),LEFT(D3266, 4)),"")))&gt;0,IF(ISBLANK(A3266),IF(LEN(TRIM(B3266))&gt;0,TRIM(C3266),LEFT(D3266, 4)),""),"")</f>
        <v>001</v>
      </c>
      <c r="O3266" t="str">
        <f t="shared" si="254"/>
        <v>Ct</v>
      </c>
      <c r="P3266" t="str">
        <f>TRIM(IF(COUNT(FIND({0,1,2,3,4,5,6,7,8,9},B3266))&gt;0,D3266,IF(LEN(TRIM(B3266))&gt;0,CONCATENATE(B3266,C3266,D3266),MID(D3266,4,LEN(D3266)))))</f>
        <v>Fairfield</v>
      </c>
      <c r="Q3266">
        <f t="shared" si="255"/>
        <v>14</v>
      </c>
      <c r="R3266">
        <f t="shared" si="256"/>
        <v>23</v>
      </c>
    </row>
    <row r="3267" spans="2:18" x14ac:dyDescent="0.25">
      <c r="B3267" s="1" t="s">
        <v>159</v>
      </c>
      <c r="C3267" s="1" t="s">
        <v>38</v>
      </c>
      <c r="D3267" s="1" t="s">
        <v>160</v>
      </c>
      <c r="E3267" s="1" t="s">
        <v>161</v>
      </c>
      <c r="F3267">
        <v>14</v>
      </c>
      <c r="G3267">
        <v>0.25</v>
      </c>
      <c r="H3267">
        <v>31</v>
      </c>
      <c r="I3267">
        <v>0.28999999999999998</v>
      </c>
      <c r="K3267">
        <f t="shared" si="252"/>
        <v>36</v>
      </c>
      <c r="L3267">
        <f t="shared" si="253"/>
        <v>91</v>
      </c>
      <c r="M3267" t="str">
        <f>IF(COUNT(FIND({0,1,2,3,4,5,6,7,8,9},IF(ISBLANK(A3267),IF(LEN(TRIM(B3267))&gt;0,TRIM(B3267),TRIM(C3267)),"")))&gt;0,IF(ISBLANK(A3267),IF(LEN(TRIM(B3267))&gt;0,TRIM(B3267),TRIM(C3267)),""),"")</f>
        <v>51</v>
      </c>
      <c r="N3267" t="str">
        <f>IF(COUNT(FIND({0,1,2,3,4,5,6,7,8,9},IF(ISBLANK(A3267),IF(LEN(TRIM(B3267))&gt;0,TRIM(C3267),LEFT(D3267, 4)),"")))&gt;0,IF(ISBLANK(A3267),IF(LEN(TRIM(B3267))&gt;0,TRIM(C3267),LEFT(D3267, 4)),""),"")</f>
        <v>059</v>
      </c>
      <c r="O3267" t="str">
        <f t="shared" si="254"/>
        <v>Va</v>
      </c>
      <c r="P3267" t="str">
        <f>TRIM(IF(COUNT(FIND({0,1,2,3,4,5,6,7,8,9},B3267))&gt;0,D3267,IF(LEN(TRIM(B3267))&gt;0,CONCATENATE(B3267,C3267,D3267),MID(D3267,4,LEN(D3267)))))</f>
        <v>Fairfax</v>
      </c>
      <c r="Q3267">
        <f t="shared" si="255"/>
        <v>14</v>
      </c>
      <c r="R3267">
        <f t="shared" si="256"/>
        <v>31</v>
      </c>
    </row>
    <row r="3268" spans="2:18" x14ac:dyDescent="0.25">
      <c r="B3268" s="1" t="s">
        <v>105</v>
      </c>
      <c r="C3268" s="1" t="s">
        <v>41</v>
      </c>
      <c r="D3268" s="1" t="s">
        <v>106</v>
      </c>
      <c r="E3268" s="1" t="s">
        <v>107</v>
      </c>
      <c r="F3268">
        <v>13</v>
      </c>
      <c r="G3268">
        <v>0.24</v>
      </c>
      <c r="H3268">
        <v>19</v>
      </c>
      <c r="I3268">
        <v>0.18</v>
      </c>
      <c r="K3268">
        <f t="shared" ref="K3268:K3331" si="257">VALUE(IF(ISBLANK(A3268),K3267,A3268))</f>
        <v>36</v>
      </c>
      <c r="L3268">
        <f t="shared" ref="L3268:L3331" si="258">VALUE(IF(ISBLANK(A3268),L3267,CONCATENATE(TRIM(B3268),TRIM(C3268))))</f>
        <v>91</v>
      </c>
      <c r="M3268" t="str">
        <f>IF(COUNT(FIND({0,1,2,3,4,5,6,7,8,9},IF(ISBLANK(A3268),IF(LEN(TRIM(B3268))&gt;0,TRIM(B3268),TRIM(C3268)),"")))&gt;0,IF(ISBLANK(A3268),IF(LEN(TRIM(B3268))&gt;0,TRIM(B3268),TRIM(C3268)),""),"")</f>
        <v>11</v>
      </c>
      <c r="N3268" t="str">
        <f>IF(COUNT(FIND({0,1,2,3,4,5,6,7,8,9},IF(ISBLANK(A3268),IF(LEN(TRIM(B3268))&gt;0,TRIM(C3268),LEFT(D3268, 4)),"")))&gt;0,IF(ISBLANK(A3268),IF(LEN(TRIM(B3268))&gt;0,TRIM(C3268),LEFT(D3268, 4)),""),"")</f>
        <v>001</v>
      </c>
      <c r="O3268" t="str">
        <f t="shared" ref="O3268:O3331" si="259">IF(LEN(TRIM(E3268))&gt;0,E3268,"XX")</f>
        <v>DC</v>
      </c>
      <c r="P3268" t="str">
        <f>TRIM(IF(COUNT(FIND({0,1,2,3,4,5,6,7,8,9},B3268))&gt;0,D3268,IF(LEN(TRIM(B3268))&gt;0,CONCATENATE(B3268,C3268,D3268),MID(D3268,4,LEN(D3268)))))</f>
        <v>Wash.,D.C.</v>
      </c>
      <c r="Q3268">
        <f t="shared" ref="Q3268:Q3331" si="260">F3268</f>
        <v>13</v>
      </c>
      <c r="R3268">
        <f t="shared" ref="R3268:R3331" si="261">H3268</f>
        <v>19</v>
      </c>
    </row>
    <row r="3269" spans="2:18" x14ac:dyDescent="0.25">
      <c r="B3269" s="1" t="s">
        <v>56</v>
      </c>
      <c r="C3269" s="1" t="s">
        <v>76</v>
      </c>
      <c r="D3269" s="1" t="s">
        <v>77</v>
      </c>
      <c r="E3269" s="1" t="s">
        <v>59</v>
      </c>
      <c r="F3269">
        <v>13</v>
      </c>
      <c r="G3269">
        <v>0.24</v>
      </c>
      <c r="H3269">
        <v>27</v>
      </c>
      <c r="I3269">
        <v>0.25</v>
      </c>
      <c r="K3269">
        <f t="shared" si="257"/>
        <v>36</v>
      </c>
      <c r="L3269">
        <f t="shared" si="258"/>
        <v>91</v>
      </c>
      <c r="M3269" t="str">
        <f>IF(COUNT(FIND({0,1,2,3,4,5,6,7,8,9},IF(ISBLANK(A3269),IF(LEN(TRIM(B3269))&gt;0,TRIM(B3269),TRIM(C3269)),"")))&gt;0,IF(ISBLANK(A3269),IF(LEN(TRIM(B3269))&gt;0,TRIM(B3269),TRIM(C3269)),""),"")</f>
        <v>25</v>
      </c>
      <c r="N3269" t="str">
        <f>IF(COUNT(FIND({0,1,2,3,4,5,6,7,8,9},IF(ISBLANK(A3269),IF(LEN(TRIM(B3269))&gt;0,TRIM(C3269),LEFT(D3269, 4)),"")))&gt;0,IF(ISBLANK(A3269),IF(LEN(TRIM(B3269))&gt;0,TRIM(C3269),LEFT(D3269, 4)),""),"")</f>
        <v>003</v>
      </c>
      <c r="O3269" t="str">
        <f t="shared" si="259"/>
        <v>Ma</v>
      </c>
      <c r="P3269" t="str">
        <f>TRIM(IF(COUNT(FIND({0,1,2,3,4,5,6,7,8,9},B3269))&gt;0,D3269,IF(LEN(TRIM(B3269))&gt;0,CONCATENATE(B3269,C3269,D3269),MID(D3269,4,LEN(D3269)))))</f>
        <v>Berkshire</v>
      </c>
      <c r="Q3269">
        <f t="shared" si="260"/>
        <v>13</v>
      </c>
      <c r="R3269">
        <f t="shared" si="261"/>
        <v>27</v>
      </c>
    </row>
    <row r="3270" spans="2:18" x14ac:dyDescent="0.25">
      <c r="B3270" s="1" t="s">
        <v>156</v>
      </c>
      <c r="C3270" s="1" t="s">
        <v>126</v>
      </c>
      <c r="D3270" s="1" t="s">
        <v>71</v>
      </c>
      <c r="E3270" s="1" t="s">
        <v>158</v>
      </c>
      <c r="F3270">
        <v>13</v>
      </c>
      <c r="G3270">
        <v>0.24</v>
      </c>
      <c r="H3270">
        <v>34</v>
      </c>
      <c r="I3270">
        <v>0.32</v>
      </c>
      <c r="K3270">
        <f t="shared" si="257"/>
        <v>36</v>
      </c>
      <c r="L3270">
        <f t="shared" si="258"/>
        <v>91</v>
      </c>
      <c r="M3270" t="str">
        <f>IF(COUNT(FIND({0,1,2,3,4,5,6,7,8,9},IF(ISBLANK(A3270),IF(LEN(TRIM(B3270))&gt;0,TRIM(B3270),TRIM(C3270)),"")))&gt;0,IF(ISBLANK(A3270),IF(LEN(TRIM(B3270))&gt;0,TRIM(B3270),TRIM(C3270)),""),"")</f>
        <v>44</v>
      </c>
      <c r="N3270" t="str">
        <f>IF(COUNT(FIND({0,1,2,3,4,5,6,7,8,9},IF(ISBLANK(A3270),IF(LEN(TRIM(B3270))&gt;0,TRIM(C3270),LEFT(D3270, 4)),"")))&gt;0,IF(ISBLANK(A3270),IF(LEN(TRIM(B3270))&gt;0,TRIM(C3270),LEFT(D3270, 4)),""),"")</f>
        <v>009</v>
      </c>
      <c r="O3270" t="str">
        <f t="shared" si="259"/>
        <v>RI</v>
      </c>
      <c r="P3270" t="str">
        <f>TRIM(IF(COUNT(FIND({0,1,2,3,4,5,6,7,8,9},B3270))&gt;0,D3270,IF(LEN(TRIM(B3270))&gt;0,CONCATENATE(B3270,C3270,D3270),MID(D3270,4,LEN(D3270)))))</f>
        <v>Washington</v>
      </c>
      <c r="Q3270">
        <f t="shared" si="260"/>
        <v>13</v>
      </c>
      <c r="R3270">
        <f t="shared" si="261"/>
        <v>34</v>
      </c>
    </row>
    <row r="3271" spans="2:18" x14ac:dyDescent="0.25">
      <c r="B3271" s="1" t="s">
        <v>13</v>
      </c>
      <c r="C3271" s="1" t="s">
        <v>28</v>
      </c>
      <c r="D3271" s="1" t="s">
        <v>29</v>
      </c>
      <c r="E3271" s="1" t="s">
        <v>12</v>
      </c>
      <c r="F3271">
        <v>13</v>
      </c>
      <c r="G3271">
        <v>0.24</v>
      </c>
      <c r="H3271">
        <v>15</v>
      </c>
      <c r="I3271">
        <v>0.14000000000000001</v>
      </c>
      <c r="K3271">
        <f t="shared" si="257"/>
        <v>36</v>
      </c>
      <c r="L3271">
        <f t="shared" si="258"/>
        <v>91</v>
      </c>
      <c r="M3271" t="str">
        <f>IF(COUNT(FIND({0,1,2,3,4,5,6,7,8,9},IF(ISBLANK(A3271),IF(LEN(TRIM(B3271))&gt;0,TRIM(B3271),TRIM(C3271)),"")))&gt;0,IF(ISBLANK(A3271),IF(LEN(TRIM(B3271))&gt;0,TRIM(B3271),TRIM(C3271)),""),"")</f>
        <v>36</v>
      </c>
      <c r="N3271" t="str">
        <f>IF(COUNT(FIND({0,1,2,3,4,5,6,7,8,9},IF(ISBLANK(A3271),IF(LEN(TRIM(B3271))&gt;0,TRIM(C3271),LEFT(D3271, 4)),"")))&gt;0,IF(ISBLANK(A3271),IF(LEN(TRIM(B3271))&gt;0,TRIM(C3271),LEFT(D3271, 4)),""),"")</f>
        <v>081</v>
      </c>
      <c r="O3271" t="str">
        <f t="shared" si="259"/>
        <v>NY</v>
      </c>
      <c r="P3271" t="str">
        <f>TRIM(IF(COUNT(FIND({0,1,2,3,4,5,6,7,8,9},B3271))&gt;0,D3271,IF(LEN(TRIM(B3271))&gt;0,CONCATENATE(B3271,C3271,D3271),MID(D3271,4,LEN(D3271)))))</f>
        <v>Queens</v>
      </c>
      <c r="Q3271">
        <f t="shared" si="260"/>
        <v>13</v>
      </c>
      <c r="R3271">
        <f t="shared" si="261"/>
        <v>15</v>
      </c>
    </row>
    <row r="3272" spans="2:18" x14ac:dyDescent="0.25">
      <c r="B3272" s="1" t="s">
        <v>137</v>
      </c>
      <c r="C3272" s="1" t="s">
        <v>22</v>
      </c>
      <c r="D3272" s="1" t="s">
        <v>186</v>
      </c>
      <c r="E3272" s="1" t="s">
        <v>139</v>
      </c>
      <c r="F3272">
        <v>12</v>
      </c>
      <c r="G3272">
        <v>0.22</v>
      </c>
      <c r="H3272">
        <v>28</v>
      </c>
      <c r="I3272">
        <v>0.26</v>
      </c>
      <c r="K3272">
        <f t="shared" si="257"/>
        <v>36</v>
      </c>
      <c r="L3272">
        <f t="shared" si="258"/>
        <v>91</v>
      </c>
      <c r="M3272" t="str">
        <f>IF(COUNT(FIND({0,1,2,3,4,5,6,7,8,9},IF(ISBLANK(A3272),IF(LEN(TRIM(B3272))&gt;0,TRIM(B3272),TRIM(C3272)),"")))&gt;0,IF(ISBLANK(A3272),IF(LEN(TRIM(B3272))&gt;0,TRIM(B3272),TRIM(C3272)),""),"")</f>
        <v>50</v>
      </c>
      <c r="N3272" t="str">
        <f>IF(COUNT(FIND({0,1,2,3,4,5,6,7,8,9},IF(ISBLANK(A3272),IF(LEN(TRIM(B3272))&gt;0,TRIM(C3272),LEFT(D3272, 4)),"")))&gt;0,IF(ISBLANK(A3272),IF(LEN(TRIM(B3272))&gt;0,TRIM(C3272),LEFT(D3272, 4)),""),"")</f>
        <v>021</v>
      </c>
      <c r="O3272" t="str">
        <f t="shared" si="259"/>
        <v>Vt</v>
      </c>
      <c r="P3272" t="str">
        <f>TRIM(IF(COUNT(FIND({0,1,2,3,4,5,6,7,8,9},B3272))&gt;0,D3272,IF(LEN(TRIM(B3272))&gt;0,CONCATENATE(B3272,C3272,D3272),MID(D3272,4,LEN(D3272)))))</f>
        <v>Rutland</v>
      </c>
      <c r="Q3272">
        <f t="shared" si="260"/>
        <v>12</v>
      </c>
      <c r="R3272">
        <f t="shared" si="261"/>
        <v>28</v>
      </c>
    </row>
    <row r="3273" spans="2:18" x14ac:dyDescent="0.25">
      <c r="B3273" s="1" t="s">
        <v>256</v>
      </c>
      <c r="C3273" s="1" t="s">
        <v>76</v>
      </c>
      <c r="D3273" s="1" t="s">
        <v>257</v>
      </c>
      <c r="E3273" s="1" t="s">
        <v>258</v>
      </c>
      <c r="F3273">
        <v>12</v>
      </c>
      <c r="G3273">
        <v>0.22</v>
      </c>
      <c r="H3273">
        <v>26</v>
      </c>
      <c r="I3273">
        <v>0.25</v>
      </c>
      <c r="K3273">
        <f t="shared" si="257"/>
        <v>36</v>
      </c>
      <c r="L3273">
        <f t="shared" si="258"/>
        <v>91</v>
      </c>
      <c r="M3273" t="str">
        <f>IF(COUNT(FIND({0,1,2,3,4,5,6,7,8,9},IF(ISBLANK(A3273),IF(LEN(TRIM(B3273))&gt;0,TRIM(B3273),TRIM(C3273)),"")))&gt;0,IF(ISBLANK(A3273),IF(LEN(TRIM(B3273))&gt;0,TRIM(B3273),TRIM(C3273)),""),"")</f>
        <v>32</v>
      </c>
      <c r="N3273" t="str">
        <f>IF(COUNT(FIND({0,1,2,3,4,5,6,7,8,9},IF(ISBLANK(A3273),IF(LEN(TRIM(B3273))&gt;0,TRIM(C3273),LEFT(D3273, 4)),"")))&gt;0,IF(ISBLANK(A3273),IF(LEN(TRIM(B3273))&gt;0,TRIM(C3273),LEFT(D3273, 4)),""),"")</f>
        <v>003</v>
      </c>
      <c r="O3273" t="str">
        <f t="shared" si="259"/>
        <v>Nv</v>
      </c>
      <c r="P3273" t="str">
        <f>TRIM(IF(COUNT(FIND({0,1,2,3,4,5,6,7,8,9},B3273))&gt;0,D3273,IF(LEN(TRIM(B3273))&gt;0,CONCATENATE(B3273,C3273,D3273),MID(D3273,4,LEN(D3273)))))</f>
        <v>Clark</v>
      </c>
      <c r="Q3273">
        <f t="shared" si="260"/>
        <v>12</v>
      </c>
      <c r="R3273">
        <f t="shared" si="261"/>
        <v>26</v>
      </c>
    </row>
    <row r="3274" spans="2:18" x14ac:dyDescent="0.25">
      <c r="B3274" s="1" t="s">
        <v>165</v>
      </c>
      <c r="C3274" s="1" t="s">
        <v>166</v>
      </c>
      <c r="D3274" s="1" t="s">
        <v>167</v>
      </c>
      <c r="E3274" s="1" t="s">
        <v>168</v>
      </c>
      <c r="F3274">
        <v>12</v>
      </c>
      <c r="G3274">
        <v>0.22</v>
      </c>
      <c r="H3274">
        <v>17</v>
      </c>
      <c r="I3274">
        <v>0.16</v>
      </c>
      <c r="K3274">
        <f t="shared" si="257"/>
        <v>36</v>
      </c>
      <c r="L3274">
        <f t="shared" si="258"/>
        <v>91</v>
      </c>
      <c r="M3274" t="str">
        <f>IF(COUNT(FIND({0,1,2,3,4,5,6,7,8,9},IF(ISBLANK(A3274),IF(LEN(TRIM(B3274))&gt;0,TRIM(B3274),TRIM(C3274)),"")))&gt;0,IF(ISBLANK(A3274),IF(LEN(TRIM(B3274))&gt;0,TRIM(B3274),TRIM(C3274)),""),"")</f>
        <v>48</v>
      </c>
      <c r="N3274" t="str">
        <f>IF(COUNT(FIND({0,1,2,3,4,5,6,7,8,9},IF(ISBLANK(A3274),IF(LEN(TRIM(B3274))&gt;0,TRIM(C3274),LEFT(D3274, 4)),"")))&gt;0,IF(ISBLANK(A3274),IF(LEN(TRIM(B3274))&gt;0,TRIM(C3274),LEFT(D3274, 4)),""),"")</f>
        <v>201</v>
      </c>
      <c r="O3274" t="str">
        <f t="shared" si="259"/>
        <v>Tx</v>
      </c>
      <c r="P3274" t="str">
        <f>TRIM(IF(COUNT(FIND({0,1,2,3,4,5,6,7,8,9},B3274))&gt;0,D3274,IF(LEN(TRIM(B3274))&gt;0,CONCATENATE(B3274,C3274,D3274),MID(D3274,4,LEN(D3274)))))</f>
        <v>Harris</v>
      </c>
      <c r="Q3274">
        <f t="shared" si="260"/>
        <v>12</v>
      </c>
      <c r="R3274">
        <f t="shared" si="261"/>
        <v>17</v>
      </c>
    </row>
    <row r="3275" spans="2:18" x14ac:dyDescent="0.25">
      <c r="B3275" s="1" t="s">
        <v>95</v>
      </c>
      <c r="C3275" s="1" t="s">
        <v>70</v>
      </c>
      <c r="D3275" s="1" t="s">
        <v>348</v>
      </c>
      <c r="E3275" s="1" t="s">
        <v>98</v>
      </c>
      <c r="F3275">
        <v>12</v>
      </c>
      <c r="G3275">
        <v>0.22</v>
      </c>
      <c r="H3275">
        <v>21</v>
      </c>
      <c r="I3275">
        <v>0.2</v>
      </c>
      <c r="K3275">
        <f t="shared" si="257"/>
        <v>36</v>
      </c>
      <c r="L3275">
        <f t="shared" si="258"/>
        <v>91</v>
      </c>
      <c r="M3275" t="str">
        <f>IF(COUNT(FIND({0,1,2,3,4,5,6,7,8,9},IF(ISBLANK(A3275),IF(LEN(TRIM(B3275))&gt;0,TRIM(B3275),TRIM(C3275)),"")))&gt;0,IF(ISBLANK(A3275),IF(LEN(TRIM(B3275))&gt;0,TRIM(B3275),TRIM(C3275)),""),"")</f>
        <v>12</v>
      </c>
      <c r="N3275" t="str">
        <f>IF(COUNT(FIND({0,1,2,3,4,5,6,7,8,9},IF(ISBLANK(A3275),IF(LEN(TRIM(B3275))&gt;0,TRIM(C3275),LEFT(D3275, 4)),"")))&gt;0,IF(ISBLANK(A3275),IF(LEN(TRIM(B3275))&gt;0,TRIM(C3275),LEFT(D3275, 4)),""),"")</f>
        <v>115</v>
      </c>
      <c r="O3275" t="str">
        <f t="shared" si="259"/>
        <v>Fl</v>
      </c>
      <c r="P3275" t="str">
        <f>TRIM(IF(COUNT(FIND({0,1,2,3,4,5,6,7,8,9},B3275))&gt;0,D3275,IF(LEN(TRIM(B3275))&gt;0,CONCATENATE(B3275,C3275,D3275),MID(D3275,4,LEN(D3275)))))</f>
        <v>Sarasota</v>
      </c>
      <c r="Q3275">
        <f t="shared" si="260"/>
        <v>12</v>
      </c>
      <c r="R3275">
        <f t="shared" si="261"/>
        <v>21</v>
      </c>
    </row>
    <row r="3276" spans="2:18" x14ac:dyDescent="0.25">
      <c r="B3276" s="1" t="s">
        <v>95</v>
      </c>
      <c r="C3276" s="1" t="s">
        <v>28</v>
      </c>
      <c r="D3276" s="1" t="s">
        <v>357</v>
      </c>
      <c r="E3276" s="1" t="s">
        <v>98</v>
      </c>
      <c r="F3276">
        <v>12</v>
      </c>
      <c r="G3276">
        <v>0.22</v>
      </c>
      <c r="H3276">
        <v>24</v>
      </c>
      <c r="I3276">
        <v>0.23</v>
      </c>
      <c r="K3276">
        <f t="shared" si="257"/>
        <v>36</v>
      </c>
      <c r="L3276">
        <f t="shared" si="258"/>
        <v>91</v>
      </c>
      <c r="M3276" t="str">
        <f>IF(COUNT(FIND({0,1,2,3,4,5,6,7,8,9},IF(ISBLANK(A3276),IF(LEN(TRIM(B3276))&gt;0,TRIM(B3276),TRIM(C3276)),"")))&gt;0,IF(ISBLANK(A3276),IF(LEN(TRIM(B3276))&gt;0,TRIM(B3276),TRIM(C3276)),""),"")</f>
        <v>12</v>
      </c>
      <c r="N3276" t="str">
        <f>IF(COUNT(FIND({0,1,2,3,4,5,6,7,8,9},IF(ISBLANK(A3276),IF(LEN(TRIM(B3276))&gt;0,TRIM(C3276),LEFT(D3276, 4)),"")))&gt;0,IF(ISBLANK(A3276),IF(LEN(TRIM(B3276))&gt;0,TRIM(C3276),LEFT(D3276, 4)),""),"")</f>
        <v>081</v>
      </c>
      <c r="O3276" t="str">
        <f t="shared" si="259"/>
        <v>Fl</v>
      </c>
      <c r="P3276" t="str">
        <f>TRIM(IF(COUNT(FIND({0,1,2,3,4,5,6,7,8,9},B3276))&gt;0,D3276,IF(LEN(TRIM(B3276))&gt;0,CONCATENATE(B3276,C3276,D3276),MID(D3276,4,LEN(D3276)))))</f>
        <v>Manatee</v>
      </c>
      <c r="Q3276">
        <f t="shared" si="260"/>
        <v>12</v>
      </c>
      <c r="R3276">
        <f t="shared" si="261"/>
        <v>24</v>
      </c>
    </row>
    <row r="3277" spans="2:18" x14ac:dyDescent="0.25">
      <c r="B3277" s="1" t="s">
        <v>95</v>
      </c>
      <c r="C3277" s="1" t="s">
        <v>121</v>
      </c>
      <c r="D3277" s="1" t="s">
        <v>294</v>
      </c>
      <c r="E3277" s="1" t="s">
        <v>98</v>
      </c>
      <c r="F3277">
        <v>12</v>
      </c>
      <c r="G3277">
        <v>0.22</v>
      </c>
      <c r="H3277">
        <v>24</v>
      </c>
      <c r="I3277">
        <v>0.23</v>
      </c>
      <c r="K3277">
        <f t="shared" si="257"/>
        <v>36</v>
      </c>
      <c r="L3277">
        <f t="shared" si="258"/>
        <v>91</v>
      </c>
      <c r="M3277" t="str">
        <f>IF(COUNT(FIND({0,1,2,3,4,5,6,7,8,9},IF(ISBLANK(A3277),IF(LEN(TRIM(B3277))&gt;0,TRIM(B3277),TRIM(C3277)),"")))&gt;0,IF(ISBLANK(A3277),IF(LEN(TRIM(B3277))&gt;0,TRIM(B3277),TRIM(C3277)),""),"")</f>
        <v>12</v>
      </c>
      <c r="N3277" t="str">
        <f>IF(COUNT(FIND({0,1,2,3,4,5,6,7,8,9},IF(ISBLANK(A3277),IF(LEN(TRIM(B3277))&gt;0,TRIM(C3277),LEFT(D3277, 4)),"")))&gt;0,IF(ISBLANK(A3277),IF(LEN(TRIM(B3277))&gt;0,TRIM(C3277),LEFT(D3277, 4)),""),"")</f>
        <v>101</v>
      </c>
      <c r="O3277" t="str">
        <f t="shared" si="259"/>
        <v>Fl</v>
      </c>
      <c r="P3277" t="str">
        <f>TRIM(IF(COUNT(FIND({0,1,2,3,4,5,6,7,8,9},B3277))&gt;0,D3277,IF(LEN(TRIM(B3277))&gt;0,CONCATENATE(B3277,C3277,D3277),MID(D3277,4,LEN(D3277)))))</f>
        <v>Pasco</v>
      </c>
      <c r="Q3277">
        <f t="shared" si="260"/>
        <v>12</v>
      </c>
      <c r="R3277">
        <f t="shared" si="261"/>
        <v>24</v>
      </c>
    </row>
    <row r="3278" spans="2:18" x14ac:dyDescent="0.25">
      <c r="B3278" s="1" t="s">
        <v>99</v>
      </c>
      <c r="C3278" s="1" t="s">
        <v>124</v>
      </c>
      <c r="D3278" s="1" t="s">
        <v>174</v>
      </c>
      <c r="E3278" s="1" t="s">
        <v>102</v>
      </c>
      <c r="F3278">
        <v>12</v>
      </c>
      <c r="G3278">
        <v>0.22</v>
      </c>
      <c r="H3278">
        <v>25</v>
      </c>
      <c r="I3278">
        <v>0.24</v>
      </c>
      <c r="K3278">
        <f t="shared" si="257"/>
        <v>36</v>
      </c>
      <c r="L3278">
        <f t="shared" si="258"/>
        <v>91</v>
      </c>
      <c r="M3278" t="str">
        <f>IF(COUNT(FIND({0,1,2,3,4,5,6,7,8,9},IF(ISBLANK(A3278),IF(LEN(TRIM(B3278))&gt;0,TRIM(B3278),TRIM(C3278)),"")))&gt;0,IF(ISBLANK(A3278),IF(LEN(TRIM(B3278))&gt;0,TRIM(B3278),TRIM(C3278)),""),"")</f>
        <v>06</v>
      </c>
      <c r="N3278" t="str">
        <f>IF(COUNT(FIND({0,1,2,3,4,5,6,7,8,9},IF(ISBLANK(A3278),IF(LEN(TRIM(B3278))&gt;0,TRIM(C3278),LEFT(D3278, 4)),"")))&gt;0,IF(ISBLANK(A3278),IF(LEN(TRIM(B3278))&gt;0,TRIM(C3278),LEFT(D3278, 4)),""),"")</f>
        <v>085</v>
      </c>
      <c r="O3278" t="str">
        <f t="shared" si="259"/>
        <v>Ca</v>
      </c>
      <c r="P3278" t="str">
        <f>TRIM(IF(COUNT(FIND({0,1,2,3,4,5,6,7,8,9},B3278))&gt;0,D3278,IF(LEN(TRIM(B3278))&gt;0,CONCATENATE(B3278,C3278,D3278),MID(D3278,4,LEN(D3278)))))</f>
        <v>Santa Clara</v>
      </c>
      <c r="Q3278">
        <f t="shared" si="260"/>
        <v>12</v>
      </c>
      <c r="R3278">
        <f t="shared" si="261"/>
        <v>25</v>
      </c>
    </row>
    <row r="3279" spans="2:18" x14ac:dyDescent="0.25">
      <c r="B3279" s="1" t="s">
        <v>120</v>
      </c>
      <c r="C3279" s="1" t="s">
        <v>18</v>
      </c>
      <c r="D3279" s="1" t="s">
        <v>67</v>
      </c>
      <c r="E3279" s="1" t="s">
        <v>123</v>
      </c>
      <c r="F3279">
        <v>12</v>
      </c>
      <c r="G3279">
        <v>0.22</v>
      </c>
      <c r="H3279">
        <v>31</v>
      </c>
      <c r="I3279">
        <v>0.28999999999999998</v>
      </c>
      <c r="K3279">
        <f t="shared" si="257"/>
        <v>36</v>
      </c>
      <c r="L3279">
        <f t="shared" si="258"/>
        <v>91</v>
      </c>
      <c r="M3279" t="str">
        <f>IF(COUNT(FIND({0,1,2,3,4,5,6,7,8,9},IF(ISBLANK(A3279),IF(LEN(TRIM(B3279))&gt;0,TRIM(B3279),TRIM(C3279)),"")))&gt;0,IF(ISBLANK(A3279),IF(LEN(TRIM(B3279))&gt;0,TRIM(B3279),TRIM(C3279)),""),"")</f>
        <v>42</v>
      </c>
      <c r="N3279" t="str">
        <f>IF(COUNT(FIND({0,1,2,3,4,5,6,7,8,9},IF(ISBLANK(A3279),IF(LEN(TRIM(B3279))&gt;0,TRIM(C3279),LEFT(D3279, 4)),"")))&gt;0,IF(ISBLANK(A3279),IF(LEN(TRIM(B3279))&gt;0,TRIM(C3279),LEFT(D3279, 4)),""),"")</f>
        <v>091</v>
      </c>
      <c r="O3279" t="str">
        <f t="shared" si="259"/>
        <v>Pa</v>
      </c>
      <c r="P3279" t="str">
        <f>TRIM(IF(COUNT(FIND({0,1,2,3,4,5,6,7,8,9},B3279))&gt;0,D3279,IF(LEN(TRIM(B3279))&gt;0,CONCATENATE(B3279,C3279,D3279),MID(D3279,4,LEN(D3279)))))</f>
        <v>Montgomery</v>
      </c>
      <c r="Q3279">
        <f t="shared" si="260"/>
        <v>12</v>
      </c>
      <c r="R3279">
        <f t="shared" si="261"/>
        <v>31</v>
      </c>
    </row>
    <row r="3280" spans="2:18" x14ac:dyDescent="0.25">
      <c r="B3280" s="1" t="s">
        <v>56</v>
      </c>
      <c r="C3280" s="1" t="s">
        <v>113</v>
      </c>
      <c r="D3280" s="1" t="s">
        <v>114</v>
      </c>
      <c r="E3280" s="1" t="s">
        <v>59</v>
      </c>
      <c r="F3280">
        <v>11</v>
      </c>
      <c r="G3280">
        <v>0.2</v>
      </c>
      <c r="H3280">
        <v>20</v>
      </c>
      <c r="I3280">
        <v>0.19</v>
      </c>
      <c r="K3280">
        <f t="shared" si="257"/>
        <v>36</v>
      </c>
      <c r="L3280">
        <f t="shared" si="258"/>
        <v>91</v>
      </c>
      <c r="M3280" t="str">
        <f>IF(COUNT(FIND({0,1,2,3,4,5,6,7,8,9},IF(ISBLANK(A3280),IF(LEN(TRIM(B3280))&gt;0,TRIM(B3280),TRIM(C3280)),"")))&gt;0,IF(ISBLANK(A3280),IF(LEN(TRIM(B3280))&gt;0,TRIM(B3280),TRIM(C3280)),""),"")</f>
        <v>25</v>
      </c>
      <c r="N3280" t="str">
        <f>IF(COUNT(FIND({0,1,2,3,4,5,6,7,8,9},IF(ISBLANK(A3280),IF(LEN(TRIM(B3280))&gt;0,TRIM(C3280),LEFT(D3280, 4)),"")))&gt;0,IF(ISBLANK(A3280),IF(LEN(TRIM(B3280))&gt;0,TRIM(C3280),LEFT(D3280, 4)),""),"")</f>
        <v>013</v>
      </c>
      <c r="O3280" t="str">
        <f t="shared" si="259"/>
        <v>Ma</v>
      </c>
      <c r="P3280" t="str">
        <f>TRIM(IF(COUNT(FIND({0,1,2,3,4,5,6,7,8,9},B3280))&gt;0,D3280,IF(LEN(TRIM(B3280))&gt;0,CONCATENATE(B3280,C3280,D3280),MID(D3280,4,LEN(D3280)))))</f>
        <v>Hampden</v>
      </c>
      <c r="Q3280">
        <f t="shared" si="260"/>
        <v>11</v>
      </c>
      <c r="R3280">
        <f t="shared" si="261"/>
        <v>20</v>
      </c>
    </row>
    <row r="3281" spans="2:18" x14ac:dyDescent="0.25">
      <c r="B3281" s="1" t="s">
        <v>224</v>
      </c>
      <c r="C3281" s="1" t="s">
        <v>225</v>
      </c>
      <c r="D3281" s="1" t="s">
        <v>226</v>
      </c>
      <c r="E3281" s="1" t="s">
        <v>227</v>
      </c>
      <c r="F3281">
        <v>11</v>
      </c>
      <c r="G3281">
        <v>0.2</v>
      </c>
      <c r="H3281">
        <v>23</v>
      </c>
      <c r="I3281">
        <v>0.22</v>
      </c>
      <c r="K3281">
        <f t="shared" si="257"/>
        <v>36</v>
      </c>
      <c r="L3281">
        <f t="shared" si="258"/>
        <v>91</v>
      </c>
      <c r="M3281" t="str">
        <f>IF(COUNT(FIND({0,1,2,3,4,5,6,7,8,9},IF(ISBLANK(A3281),IF(LEN(TRIM(B3281))&gt;0,TRIM(B3281),TRIM(C3281)),"")))&gt;0,IF(ISBLANK(A3281),IF(LEN(TRIM(B3281))&gt;0,TRIM(B3281),TRIM(C3281)),""),"")</f>
        <v>37</v>
      </c>
      <c r="N3281" t="str">
        <f>IF(COUNT(FIND({0,1,2,3,4,5,6,7,8,9},IF(ISBLANK(A3281),IF(LEN(TRIM(B3281))&gt;0,TRIM(C3281),LEFT(D3281, 4)),"")))&gt;0,IF(ISBLANK(A3281),IF(LEN(TRIM(B3281))&gt;0,TRIM(C3281),LEFT(D3281, 4)),""),"")</f>
        <v>133</v>
      </c>
      <c r="O3281" t="str">
        <f t="shared" si="259"/>
        <v>NC</v>
      </c>
      <c r="P3281" t="str">
        <f>TRIM(IF(COUNT(FIND({0,1,2,3,4,5,6,7,8,9},B3281))&gt;0,D3281,IF(LEN(TRIM(B3281))&gt;0,CONCATENATE(B3281,C3281,D3281),MID(D3281,4,LEN(D3281)))))</f>
        <v>Onslow</v>
      </c>
      <c r="Q3281">
        <f t="shared" si="260"/>
        <v>11</v>
      </c>
      <c r="R3281">
        <f t="shared" si="261"/>
        <v>23</v>
      </c>
    </row>
    <row r="3282" spans="2:18" x14ac:dyDescent="0.25">
      <c r="B3282" s="1" t="s">
        <v>13</v>
      </c>
      <c r="C3282" s="1" t="s">
        <v>20</v>
      </c>
      <c r="D3282" s="1" t="s">
        <v>21</v>
      </c>
      <c r="E3282" s="1" t="s">
        <v>12</v>
      </c>
      <c r="F3282">
        <v>11</v>
      </c>
      <c r="G3282">
        <v>0.2</v>
      </c>
      <c r="H3282">
        <v>27</v>
      </c>
      <c r="I3282">
        <v>0.25</v>
      </c>
      <c r="K3282">
        <f t="shared" si="257"/>
        <v>36</v>
      </c>
      <c r="L3282">
        <f t="shared" si="258"/>
        <v>91</v>
      </c>
      <c r="M3282" t="str">
        <f>IF(COUNT(FIND({0,1,2,3,4,5,6,7,8,9},IF(ISBLANK(A3282),IF(LEN(TRIM(B3282))&gt;0,TRIM(B3282),TRIM(C3282)),"")))&gt;0,IF(ISBLANK(A3282),IF(LEN(TRIM(B3282))&gt;0,TRIM(B3282),TRIM(C3282)),""),"")</f>
        <v>36</v>
      </c>
      <c r="N3282" t="str">
        <f>IF(COUNT(FIND({0,1,2,3,4,5,6,7,8,9},IF(ISBLANK(A3282),IF(LEN(TRIM(B3282))&gt;0,TRIM(C3282),LEFT(D3282, 4)),"")))&gt;0,IF(ISBLANK(A3282),IF(LEN(TRIM(B3282))&gt;0,TRIM(C3282),LEFT(D3282, 4)),""),"")</f>
        <v>039</v>
      </c>
      <c r="O3282" t="str">
        <f t="shared" si="259"/>
        <v>NY</v>
      </c>
      <c r="P3282" t="str">
        <f>TRIM(IF(COUNT(FIND({0,1,2,3,4,5,6,7,8,9},B3282))&gt;0,D3282,IF(LEN(TRIM(B3282))&gt;0,CONCATENATE(B3282,C3282,D3282),MID(D3282,4,LEN(D3282)))))</f>
        <v>Greene</v>
      </c>
      <c r="Q3282">
        <f t="shared" si="260"/>
        <v>11</v>
      </c>
      <c r="R3282">
        <f t="shared" si="261"/>
        <v>27</v>
      </c>
    </row>
    <row r="3283" spans="2:18" x14ac:dyDescent="0.25">
      <c r="B3283" s="1" t="s">
        <v>78</v>
      </c>
      <c r="C3283" s="1" t="s">
        <v>126</v>
      </c>
      <c r="D3283" s="1" t="s">
        <v>127</v>
      </c>
      <c r="E3283" s="1" t="s">
        <v>80</v>
      </c>
      <c r="F3283">
        <v>11</v>
      </c>
      <c r="G3283">
        <v>0.2</v>
      </c>
      <c r="H3283">
        <v>23</v>
      </c>
      <c r="I3283">
        <v>0.22</v>
      </c>
      <c r="K3283">
        <f t="shared" si="257"/>
        <v>36</v>
      </c>
      <c r="L3283">
        <f t="shared" si="258"/>
        <v>91</v>
      </c>
      <c r="M3283" t="str">
        <f>IF(COUNT(FIND({0,1,2,3,4,5,6,7,8,9},IF(ISBLANK(A3283),IF(LEN(TRIM(B3283))&gt;0,TRIM(B3283),TRIM(C3283)),"")))&gt;0,IF(ISBLANK(A3283),IF(LEN(TRIM(B3283))&gt;0,TRIM(B3283),TRIM(C3283)),""),"")</f>
        <v>09</v>
      </c>
      <c r="N3283" t="str">
        <f>IF(COUNT(FIND({0,1,2,3,4,5,6,7,8,9},IF(ISBLANK(A3283),IF(LEN(TRIM(B3283))&gt;0,TRIM(C3283),LEFT(D3283, 4)),"")))&gt;0,IF(ISBLANK(A3283),IF(LEN(TRIM(B3283))&gt;0,TRIM(C3283),LEFT(D3283, 4)),""),"")</f>
        <v>009</v>
      </c>
      <c r="O3283" t="str">
        <f t="shared" si="259"/>
        <v>Ct</v>
      </c>
      <c r="P3283" t="str">
        <f>TRIM(IF(COUNT(FIND({0,1,2,3,4,5,6,7,8,9},B3283))&gt;0,D3283,IF(LEN(TRIM(B3283))&gt;0,CONCATENATE(B3283,C3283,D3283),MID(D3283,4,LEN(D3283)))))</f>
        <v>New Haven</v>
      </c>
      <c r="Q3283">
        <f t="shared" si="260"/>
        <v>11</v>
      </c>
      <c r="R3283">
        <f t="shared" si="261"/>
        <v>23</v>
      </c>
    </row>
    <row r="3284" spans="2:18" x14ac:dyDescent="0.25">
      <c r="B3284" s="1" t="s">
        <v>234</v>
      </c>
      <c r="C3284" s="1" t="s">
        <v>20</v>
      </c>
      <c r="D3284" s="1" t="s">
        <v>268</v>
      </c>
      <c r="E3284" s="1" t="s">
        <v>236</v>
      </c>
      <c r="F3284">
        <v>11</v>
      </c>
      <c r="G3284">
        <v>0.2</v>
      </c>
      <c r="H3284">
        <v>28</v>
      </c>
      <c r="I3284">
        <v>0.26</v>
      </c>
      <c r="K3284">
        <f t="shared" si="257"/>
        <v>36</v>
      </c>
      <c r="L3284">
        <f t="shared" si="258"/>
        <v>91</v>
      </c>
      <c r="M3284" t="str">
        <f>IF(COUNT(FIND({0,1,2,3,4,5,6,7,8,9},IF(ISBLANK(A3284),IF(LEN(TRIM(B3284))&gt;0,TRIM(B3284),TRIM(C3284)),"")))&gt;0,IF(ISBLANK(A3284),IF(LEN(TRIM(B3284))&gt;0,TRIM(B3284),TRIM(C3284)),""),"")</f>
        <v>13</v>
      </c>
      <c r="N3284" t="str">
        <f>IF(COUNT(FIND({0,1,2,3,4,5,6,7,8,9},IF(ISBLANK(A3284),IF(LEN(TRIM(B3284))&gt;0,TRIM(C3284),LEFT(D3284, 4)),"")))&gt;0,IF(ISBLANK(A3284),IF(LEN(TRIM(B3284))&gt;0,TRIM(C3284),LEFT(D3284, 4)),""),"")</f>
        <v>039</v>
      </c>
      <c r="O3284" t="str">
        <f t="shared" si="259"/>
        <v>Ga</v>
      </c>
      <c r="P3284" t="str">
        <f>TRIM(IF(COUNT(FIND({0,1,2,3,4,5,6,7,8,9},B3284))&gt;0,D3284,IF(LEN(TRIM(B3284))&gt;0,CONCATENATE(B3284,C3284,D3284),MID(D3284,4,LEN(D3284)))))</f>
        <v>Camden</v>
      </c>
      <c r="Q3284">
        <f t="shared" si="260"/>
        <v>11</v>
      </c>
      <c r="R3284">
        <f t="shared" si="261"/>
        <v>28</v>
      </c>
    </row>
    <row r="3285" spans="2:18" x14ac:dyDescent="0.25">
      <c r="B3285" s="1" t="s">
        <v>13</v>
      </c>
      <c r="C3285" s="1" t="s">
        <v>103</v>
      </c>
      <c r="D3285" s="1" t="s">
        <v>104</v>
      </c>
      <c r="E3285" s="1" t="s">
        <v>12</v>
      </c>
      <c r="F3285">
        <v>11</v>
      </c>
      <c r="G3285">
        <v>0.2</v>
      </c>
      <c r="H3285">
        <v>19</v>
      </c>
      <c r="I3285">
        <v>0.18</v>
      </c>
      <c r="K3285">
        <f t="shared" si="257"/>
        <v>36</v>
      </c>
      <c r="L3285">
        <f t="shared" si="258"/>
        <v>91</v>
      </c>
      <c r="M3285" t="str">
        <f>IF(COUNT(FIND({0,1,2,3,4,5,6,7,8,9},IF(ISBLANK(A3285),IF(LEN(TRIM(B3285))&gt;0,TRIM(B3285),TRIM(C3285)),"")))&gt;0,IF(ISBLANK(A3285),IF(LEN(TRIM(B3285))&gt;0,TRIM(B3285),TRIM(C3285)),""),"")</f>
        <v>36</v>
      </c>
      <c r="N3285" t="str">
        <f>IF(COUNT(FIND({0,1,2,3,4,5,6,7,8,9},IF(ISBLANK(A3285),IF(LEN(TRIM(B3285))&gt;0,TRIM(C3285),LEFT(D3285, 4)),"")))&gt;0,IF(ISBLANK(A3285),IF(LEN(TRIM(B3285))&gt;0,TRIM(C3285),LEFT(D3285, 4)),""),"")</f>
        <v>045</v>
      </c>
      <c r="O3285" t="str">
        <f t="shared" si="259"/>
        <v>NY</v>
      </c>
      <c r="P3285" t="str">
        <f>TRIM(IF(COUNT(FIND({0,1,2,3,4,5,6,7,8,9},B3285))&gt;0,D3285,IF(LEN(TRIM(B3285))&gt;0,CONCATENATE(B3285,C3285,D3285),MID(D3285,4,LEN(D3285)))))</f>
        <v>Jefferson</v>
      </c>
      <c r="Q3285">
        <f t="shared" si="260"/>
        <v>11</v>
      </c>
      <c r="R3285">
        <f t="shared" si="261"/>
        <v>19</v>
      </c>
    </row>
    <row r="3286" spans="2:18" x14ac:dyDescent="0.25">
      <c r="B3286" s="1" t="s">
        <v>128</v>
      </c>
      <c r="C3286" s="1" t="s">
        <v>89</v>
      </c>
      <c r="D3286" s="1" t="s">
        <v>67</v>
      </c>
      <c r="E3286" s="1" t="s">
        <v>129</v>
      </c>
      <c r="F3286">
        <v>11</v>
      </c>
      <c r="G3286">
        <v>0.2</v>
      </c>
      <c r="H3286">
        <v>18</v>
      </c>
      <c r="I3286">
        <v>0.17</v>
      </c>
      <c r="K3286">
        <f t="shared" si="257"/>
        <v>36</v>
      </c>
      <c r="L3286">
        <f t="shared" si="258"/>
        <v>91</v>
      </c>
      <c r="M3286" t="str">
        <f>IF(COUNT(FIND({0,1,2,3,4,5,6,7,8,9},IF(ISBLANK(A3286),IF(LEN(TRIM(B3286))&gt;0,TRIM(B3286),TRIM(C3286)),"")))&gt;0,IF(ISBLANK(A3286),IF(LEN(TRIM(B3286))&gt;0,TRIM(B3286),TRIM(C3286)),""),"")</f>
        <v>24</v>
      </c>
      <c r="N3286" t="str">
        <f>IF(COUNT(FIND({0,1,2,3,4,5,6,7,8,9},IF(ISBLANK(A3286),IF(LEN(TRIM(B3286))&gt;0,TRIM(C3286),LEFT(D3286, 4)),"")))&gt;0,IF(ISBLANK(A3286),IF(LEN(TRIM(B3286))&gt;0,TRIM(C3286),LEFT(D3286, 4)),""),"")</f>
        <v>031</v>
      </c>
      <c r="O3286" t="str">
        <f t="shared" si="259"/>
        <v>Md</v>
      </c>
      <c r="P3286" t="str">
        <f>TRIM(IF(COUNT(FIND({0,1,2,3,4,5,6,7,8,9},B3286))&gt;0,D3286,IF(LEN(TRIM(B3286))&gt;0,CONCATENATE(B3286,C3286,D3286),MID(D3286,4,LEN(D3286)))))</f>
        <v>Montgomery</v>
      </c>
      <c r="Q3286">
        <f t="shared" si="260"/>
        <v>11</v>
      </c>
      <c r="R3286">
        <f t="shared" si="261"/>
        <v>18</v>
      </c>
    </row>
    <row r="3287" spans="2:18" x14ac:dyDescent="0.25">
      <c r="B3287" s="1" t="s">
        <v>13</v>
      </c>
      <c r="C3287" s="1" t="s">
        <v>81</v>
      </c>
      <c r="D3287" s="1" t="s">
        <v>82</v>
      </c>
      <c r="E3287" s="1" t="s">
        <v>12</v>
      </c>
      <c r="F3287">
        <v>11</v>
      </c>
      <c r="G3287">
        <v>0.2</v>
      </c>
      <c r="H3287">
        <v>22</v>
      </c>
      <c r="I3287">
        <v>0.21</v>
      </c>
      <c r="K3287">
        <f t="shared" si="257"/>
        <v>36</v>
      </c>
      <c r="L3287">
        <f t="shared" si="258"/>
        <v>91</v>
      </c>
      <c r="M3287" t="str">
        <f>IF(COUNT(FIND({0,1,2,3,4,5,6,7,8,9},IF(ISBLANK(A3287),IF(LEN(TRIM(B3287))&gt;0,TRIM(B3287),TRIM(C3287)),"")))&gt;0,IF(ISBLANK(A3287),IF(LEN(TRIM(B3287))&gt;0,TRIM(B3287),TRIM(C3287)),""),"")</f>
        <v>36</v>
      </c>
      <c r="N3287" t="str">
        <f>IF(COUNT(FIND({0,1,2,3,4,5,6,7,8,9},IF(ISBLANK(A3287),IF(LEN(TRIM(B3287))&gt;0,TRIM(C3287),LEFT(D3287, 4)),"")))&gt;0,IF(ISBLANK(A3287),IF(LEN(TRIM(B3287))&gt;0,TRIM(C3287),LEFT(D3287, 4)),""),"")</f>
        <v>077</v>
      </c>
      <c r="O3287" t="str">
        <f t="shared" si="259"/>
        <v>NY</v>
      </c>
      <c r="P3287" t="str">
        <f>TRIM(IF(COUNT(FIND({0,1,2,3,4,5,6,7,8,9},B3287))&gt;0,D3287,IF(LEN(TRIM(B3287))&gt;0,CONCATENATE(B3287,C3287,D3287),MID(D3287,4,LEN(D3287)))))</f>
        <v>Otsego</v>
      </c>
      <c r="Q3287">
        <f t="shared" si="260"/>
        <v>11</v>
      </c>
      <c r="R3287">
        <f t="shared" si="261"/>
        <v>22</v>
      </c>
    </row>
    <row r="3288" spans="2:18" x14ac:dyDescent="0.25">
      <c r="B3288" s="1" t="s">
        <v>99</v>
      </c>
      <c r="C3288" s="1" t="s">
        <v>38</v>
      </c>
      <c r="D3288" s="1" t="s">
        <v>55</v>
      </c>
      <c r="E3288" s="1" t="s">
        <v>102</v>
      </c>
      <c r="F3288">
        <v>11</v>
      </c>
      <c r="G3288">
        <v>0.2</v>
      </c>
      <c r="H3288">
        <v>20</v>
      </c>
      <c r="I3288">
        <v>0.19</v>
      </c>
      <c r="K3288">
        <f t="shared" si="257"/>
        <v>36</v>
      </c>
      <c r="L3288">
        <f t="shared" si="258"/>
        <v>91</v>
      </c>
      <c r="M3288" t="str">
        <f>IF(COUNT(FIND({0,1,2,3,4,5,6,7,8,9},IF(ISBLANK(A3288),IF(LEN(TRIM(B3288))&gt;0,TRIM(B3288),TRIM(C3288)),"")))&gt;0,IF(ISBLANK(A3288),IF(LEN(TRIM(B3288))&gt;0,TRIM(B3288),TRIM(C3288)),""),"")</f>
        <v>06</v>
      </c>
      <c r="N3288" t="str">
        <f>IF(COUNT(FIND({0,1,2,3,4,5,6,7,8,9},IF(ISBLANK(A3288),IF(LEN(TRIM(B3288))&gt;0,TRIM(C3288),LEFT(D3288, 4)),"")))&gt;0,IF(ISBLANK(A3288),IF(LEN(TRIM(B3288))&gt;0,TRIM(C3288),LEFT(D3288, 4)),""),"")</f>
        <v>059</v>
      </c>
      <c r="O3288" t="str">
        <f t="shared" si="259"/>
        <v>Ca</v>
      </c>
      <c r="P3288" t="str">
        <f>TRIM(IF(COUNT(FIND({0,1,2,3,4,5,6,7,8,9},B3288))&gt;0,D3288,IF(LEN(TRIM(B3288))&gt;0,CONCATENATE(B3288,C3288,D3288),MID(D3288,4,LEN(D3288)))))</f>
        <v>Orange</v>
      </c>
      <c r="Q3288">
        <f t="shared" si="260"/>
        <v>11</v>
      </c>
      <c r="R3288">
        <f t="shared" si="261"/>
        <v>20</v>
      </c>
    </row>
    <row r="3289" spans="2:18" x14ac:dyDescent="0.25">
      <c r="B3289" s="1" t="s">
        <v>156</v>
      </c>
      <c r="C3289" s="1" t="s">
        <v>68</v>
      </c>
      <c r="D3289" s="1" t="s">
        <v>157</v>
      </c>
      <c r="E3289" s="1" t="s">
        <v>158</v>
      </c>
      <c r="F3289">
        <v>11</v>
      </c>
      <c r="G3289">
        <v>0.2</v>
      </c>
      <c r="H3289">
        <v>19</v>
      </c>
      <c r="I3289">
        <v>0.18</v>
      </c>
      <c r="K3289">
        <f t="shared" si="257"/>
        <v>36</v>
      </c>
      <c r="L3289">
        <f t="shared" si="258"/>
        <v>91</v>
      </c>
      <c r="M3289" t="str">
        <f>IF(COUNT(FIND({0,1,2,3,4,5,6,7,8,9},IF(ISBLANK(A3289),IF(LEN(TRIM(B3289))&gt;0,TRIM(B3289),TRIM(C3289)),"")))&gt;0,IF(ISBLANK(A3289),IF(LEN(TRIM(B3289))&gt;0,TRIM(B3289),TRIM(C3289)),""),"")</f>
        <v>44</v>
      </c>
      <c r="N3289" t="str">
        <f>IF(COUNT(FIND({0,1,2,3,4,5,6,7,8,9},IF(ISBLANK(A3289),IF(LEN(TRIM(B3289))&gt;0,TRIM(C3289),LEFT(D3289, 4)),"")))&gt;0,IF(ISBLANK(A3289),IF(LEN(TRIM(B3289))&gt;0,TRIM(C3289),LEFT(D3289, 4)),""),"")</f>
        <v>007</v>
      </c>
      <c r="O3289" t="str">
        <f t="shared" si="259"/>
        <v>RI</v>
      </c>
      <c r="P3289" t="str">
        <f>TRIM(IF(COUNT(FIND({0,1,2,3,4,5,6,7,8,9},B3289))&gt;0,D3289,IF(LEN(TRIM(B3289))&gt;0,CONCATENATE(B3289,C3289,D3289),MID(D3289,4,LEN(D3289)))))</f>
        <v>Providence</v>
      </c>
      <c r="Q3289">
        <f t="shared" si="260"/>
        <v>11</v>
      </c>
      <c r="R3289">
        <f t="shared" si="261"/>
        <v>19</v>
      </c>
    </row>
    <row r="3290" spans="2:18" x14ac:dyDescent="0.25">
      <c r="B3290" s="1" t="s">
        <v>13</v>
      </c>
      <c r="C3290" s="1" t="s">
        <v>133</v>
      </c>
      <c r="D3290" s="1" t="s">
        <v>134</v>
      </c>
      <c r="E3290" s="1" t="s">
        <v>12</v>
      </c>
      <c r="F3290">
        <v>11</v>
      </c>
      <c r="G3290">
        <v>0.2</v>
      </c>
      <c r="H3290">
        <v>18</v>
      </c>
      <c r="I3290">
        <v>0.17</v>
      </c>
      <c r="K3290">
        <f t="shared" si="257"/>
        <v>36</v>
      </c>
      <c r="L3290">
        <f t="shared" si="258"/>
        <v>91</v>
      </c>
      <c r="M3290" t="str">
        <f>IF(COUNT(FIND({0,1,2,3,4,5,6,7,8,9},IF(ISBLANK(A3290),IF(LEN(TRIM(B3290))&gt;0,TRIM(B3290),TRIM(C3290)),"")))&gt;0,IF(ISBLANK(A3290),IF(LEN(TRIM(B3290))&gt;0,TRIM(B3290),TRIM(C3290)),""),"")</f>
        <v>36</v>
      </c>
      <c r="N3290" t="str">
        <f>IF(COUNT(FIND({0,1,2,3,4,5,6,7,8,9},IF(ISBLANK(A3290),IF(LEN(TRIM(B3290))&gt;0,TRIM(C3290),LEFT(D3290, 4)),"")))&gt;0,IF(ISBLANK(A3290),IF(LEN(TRIM(B3290))&gt;0,TRIM(C3290),LEFT(D3290, 4)),""),"")</f>
        <v>075</v>
      </c>
      <c r="O3290" t="str">
        <f t="shared" si="259"/>
        <v>NY</v>
      </c>
      <c r="P3290" t="str">
        <f>TRIM(IF(COUNT(FIND({0,1,2,3,4,5,6,7,8,9},B3290))&gt;0,D3290,IF(LEN(TRIM(B3290))&gt;0,CONCATENATE(B3290,C3290,D3290),MID(D3290,4,LEN(D3290)))))</f>
        <v>Oswego</v>
      </c>
      <c r="Q3290">
        <f t="shared" si="260"/>
        <v>11</v>
      </c>
      <c r="R3290">
        <f t="shared" si="261"/>
        <v>18</v>
      </c>
    </row>
    <row r="3291" spans="2:18" x14ac:dyDescent="0.25">
      <c r="B3291" s="1" t="s">
        <v>224</v>
      </c>
      <c r="C3291" s="1" t="s">
        <v>452</v>
      </c>
      <c r="D3291" s="1" t="s">
        <v>453</v>
      </c>
      <c r="E3291" s="1" t="s">
        <v>227</v>
      </c>
      <c r="F3291">
        <v>10</v>
      </c>
      <c r="G3291">
        <v>0.18</v>
      </c>
      <c r="H3291">
        <v>31</v>
      </c>
      <c r="I3291">
        <v>0.28999999999999998</v>
      </c>
      <c r="K3291">
        <f t="shared" si="257"/>
        <v>36</v>
      </c>
      <c r="L3291">
        <f t="shared" si="258"/>
        <v>91</v>
      </c>
      <c r="M3291" t="str">
        <f>IF(COUNT(FIND({0,1,2,3,4,5,6,7,8,9},IF(ISBLANK(A3291),IF(LEN(TRIM(B3291))&gt;0,TRIM(B3291),TRIM(C3291)),"")))&gt;0,IF(ISBLANK(A3291),IF(LEN(TRIM(B3291))&gt;0,TRIM(B3291),TRIM(C3291)),""),"")</f>
        <v>37</v>
      </c>
      <c r="N3291" t="str">
        <f>IF(COUNT(FIND({0,1,2,3,4,5,6,7,8,9},IF(ISBLANK(A3291),IF(LEN(TRIM(B3291))&gt;0,TRIM(C3291),LEFT(D3291, 4)),"")))&gt;0,IF(ISBLANK(A3291),IF(LEN(TRIM(B3291))&gt;0,TRIM(C3291),LEFT(D3291, 4)),""),"")</f>
        <v>183</v>
      </c>
      <c r="O3291" t="str">
        <f t="shared" si="259"/>
        <v>NC</v>
      </c>
      <c r="P3291" t="str">
        <f>TRIM(IF(COUNT(FIND({0,1,2,3,4,5,6,7,8,9},B3291))&gt;0,D3291,IF(LEN(TRIM(B3291))&gt;0,CONCATENATE(B3291,C3291,D3291),MID(D3291,4,LEN(D3291)))))</f>
        <v>Wake</v>
      </c>
      <c r="Q3291">
        <f t="shared" si="260"/>
        <v>10</v>
      </c>
      <c r="R3291">
        <f t="shared" si="261"/>
        <v>31</v>
      </c>
    </row>
    <row r="3292" spans="2:18" x14ac:dyDescent="0.25">
      <c r="B3292" s="1" t="s">
        <v>144</v>
      </c>
      <c r="C3292" s="1" t="s">
        <v>89</v>
      </c>
      <c r="D3292" s="1" t="s">
        <v>145</v>
      </c>
      <c r="E3292" s="1" t="s">
        <v>146</v>
      </c>
      <c r="F3292">
        <v>10</v>
      </c>
      <c r="G3292">
        <v>0.18</v>
      </c>
      <c r="H3292">
        <v>21</v>
      </c>
      <c r="I3292">
        <v>0.2</v>
      </c>
      <c r="K3292">
        <f t="shared" si="257"/>
        <v>36</v>
      </c>
      <c r="L3292">
        <f t="shared" si="258"/>
        <v>91</v>
      </c>
      <c r="M3292" t="str">
        <f>IF(COUNT(FIND({0,1,2,3,4,5,6,7,8,9},IF(ISBLANK(A3292),IF(LEN(TRIM(B3292))&gt;0,TRIM(B3292),TRIM(C3292)),"")))&gt;0,IF(ISBLANK(A3292),IF(LEN(TRIM(B3292))&gt;0,TRIM(B3292),TRIM(C3292)),""),"")</f>
        <v>17</v>
      </c>
      <c r="N3292" t="str">
        <f>IF(COUNT(FIND({0,1,2,3,4,5,6,7,8,9},IF(ISBLANK(A3292),IF(LEN(TRIM(B3292))&gt;0,TRIM(C3292),LEFT(D3292, 4)),"")))&gt;0,IF(ISBLANK(A3292),IF(LEN(TRIM(B3292))&gt;0,TRIM(C3292),LEFT(D3292, 4)),""),"")</f>
        <v>031</v>
      </c>
      <c r="O3292" t="str">
        <f t="shared" si="259"/>
        <v>Il</v>
      </c>
      <c r="P3292" t="str">
        <f>TRIM(IF(COUNT(FIND({0,1,2,3,4,5,6,7,8,9},B3292))&gt;0,D3292,IF(LEN(TRIM(B3292))&gt;0,CONCATENATE(B3292,C3292,D3292),MID(D3292,4,LEN(D3292)))))</f>
        <v>Cook</v>
      </c>
      <c r="Q3292">
        <f t="shared" si="260"/>
        <v>10</v>
      </c>
      <c r="R3292">
        <f t="shared" si="261"/>
        <v>21</v>
      </c>
    </row>
    <row r="3293" spans="2:18" x14ac:dyDescent="0.25">
      <c r="B3293" s="1" t="s">
        <v>120</v>
      </c>
      <c r="C3293" s="1" t="s">
        <v>121</v>
      </c>
      <c r="D3293" s="1" t="s">
        <v>122</v>
      </c>
      <c r="E3293" s="1" t="s">
        <v>123</v>
      </c>
      <c r="F3293">
        <v>10</v>
      </c>
      <c r="G3293">
        <v>0.18</v>
      </c>
      <c r="H3293">
        <v>16</v>
      </c>
      <c r="I3293">
        <v>0.15</v>
      </c>
      <c r="K3293">
        <f t="shared" si="257"/>
        <v>36</v>
      </c>
      <c r="L3293">
        <f t="shared" si="258"/>
        <v>91</v>
      </c>
      <c r="M3293" t="str">
        <f>IF(COUNT(FIND({0,1,2,3,4,5,6,7,8,9},IF(ISBLANK(A3293),IF(LEN(TRIM(B3293))&gt;0,TRIM(B3293),TRIM(C3293)),"")))&gt;0,IF(ISBLANK(A3293),IF(LEN(TRIM(B3293))&gt;0,TRIM(B3293),TRIM(C3293)),""),"")</f>
        <v>42</v>
      </c>
      <c r="N3293" t="str">
        <f>IF(COUNT(FIND({0,1,2,3,4,5,6,7,8,9},IF(ISBLANK(A3293),IF(LEN(TRIM(B3293))&gt;0,TRIM(C3293),LEFT(D3293, 4)),"")))&gt;0,IF(ISBLANK(A3293),IF(LEN(TRIM(B3293))&gt;0,TRIM(C3293),LEFT(D3293, 4)),""),"")</f>
        <v>101</v>
      </c>
      <c r="O3293" t="str">
        <f t="shared" si="259"/>
        <v>Pa</v>
      </c>
      <c r="P3293" t="str">
        <f>TRIM(IF(COUNT(FIND({0,1,2,3,4,5,6,7,8,9},B3293))&gt;0,D3293,IF(LEN(TRIM(B3293))&gt;0,CONCATENATE(B3293,C3293,D3293),MID(D3293,4,LEN(D3293)))))</f>
        <v>Philadelphia</v>
      </c>
      <c r="Q3293">
        <f t="shared" si="260"/>
        <v>10</v>
      </c>
      <c r="R3293">
        <f t="shared" si="261"/>
        <v>16</v>
      </c>
    </row>
    <row r="3294" spans="2:18" x14ac:dyDescent="0.25">
      <c r="B3294" s="1" t="s">
        <v>165</v>
      </c>
      <c r="C3294" s="1" t="s">
        <v>333</v>
      </c>
      <c r="D3294" s="1" t="s">
        <v>334</v>
      </c>
      <c r="E3294" s="1" t="s">
        <v>168</v>
      </c>
      <c r="F3294">
        <v>10</v>
      </c>
      <c r="G3294">
        <v>0.18</v>
      </c>
      <c r="H3294">
        <v>22</v>
      </c>
      <c r="I3294">
        <v>0.21</v>
      </c>
      <c r="K3294">
        <f t="shared" si="257"/>
        <v>36</v>
      </c>
      <c r="L3294">
        <f t="shared" si="258"/>
        <v>91</v>
      </c>
      <c r="M3294" t="str">
        <f>IF(COUNT(FIND({0,1,2,3,4,5,6,7,8,9},IF(ISBLANK(A3294),IF(LEN(TRIM(B3294))&gt;0,TRIM(B3294),TRIM(C3294)),"")))&gt;0,IF(ISBLANK(A3294),IF(LEN(TRIM(B3294))&gt;0,TRIM(B3294),TRIM(C3294)),""),"")</f>
        <v>48</v>
      </c>
      <c r="N3294" t="str">
        <f>IF(COUNT(FIND({0,1,2,3,4,5,6,7,8,9},IF(ISBLANK(A3294),IF(LEN(TRIM(B3294))&gt;0,TRIM(C3294),LEFT(D3294, 4)),"")))&gt;0,IF(ISBLANK(A3294),IF(LEN(TRIM(B3294))&gt;0,TRIM(C3294),LEFT(D3294, 4)),""),"")</f>
        <v>439</v>
      </c>
      <c r="O3294" t="str">
        <f t="shared" si="259"/>
        <v>Tx</v>
      </c>
      <c r="P3294" t="str">
        <f>TRIM(IF(COUNT(FIND({0,1,2,3,4,5,6,7,8,9},B3294))&gt;0,D3294,IF(LEN(TRIM(B3294))&gt;0,CONCATENATE(B3294,C3294,D3294),MID(D3294,4,LEN(D3294)))))</f>
        <v>Tarrant</v>
      </c>
      <c r="Q3294">
        <f t="shared" si="260"/>
        <v>10</v>
      </c>
      <c r="R3294">
        <f t="shared" si="261"/>
        <v>22</v>
      </c>
    </row>
    <row r="3295" spans="2:18" x14ac:dyDescent="0.25">
      <c r="B3295" s="1" t="s">
        <v>162</v>
      </c>
      <c r="C3295" s="1" t="s">
        <v>64</v>
      </c>
      <c r="D3295" s="1" t="s">
        <v>314</v>
      </c>
      <c r="E3295" s="1" t="s">
        <v>164</v>
      </c>
      <c r="F3295">
        <v>10</v>
      </c>
      <c r="G3295">
        <v>0.18</v>
      </c>
      <c r="H3295">
        <v>17</v>
      </c>
      <c r="I3295">
        <v>0.16</v>
      </c>
      <c r="K3295">
        <f t="shared" si="257"/>
        <v>36</v>
      </c>
      <c r="L3295">
        <f t="shared" si="258"/>
        <v>91</v>
      </c>
      <c r="M3295" t="str">
        <f>IF(COUNT(FIND({0,1,2,3,4,5,6,7,8,9},IF(ISBLANK(A3295),IF(LEN(TRIM(B3295))&gt;0,TRIM(B3295),TRIM(C3295)),"")))&gt;0,IF(ISBLANK(A3295),IF(LEN(TRIM(B3295))&gt;0,TRIM(B3295),TRIM(C3295)),""),"")</f>
        <v>04</v>
      </c>
      <c r="N3295" t="str">
        <f>IF(COUNT(FIND({0,1,2,3,4,5,6,7,8,9},IF(ISBLANK(A3295),IF(LEN(TRIM(B3295))&gt;0,TRIM(C3295),LEFT(D3295, 4)),"")))&gt;0,IF(ISBLANK(A3295),IF(LEN(TRIM(B3295))&gt;0,TRIM(C3295),LEFT(D3295, 4)),""),"")</f>
        <v>019</v>
      </c>
      <c r="O3295" t="str">
        <f t="shared" si="259"/>
        <v>Az</v>
      </c>
      <c r="P3295" t="str">
        <f>TRIM(IF(COUNT(FIND({0,1,2,3,4,5,6,7,8,9},B3295))&gt;0,D3295,IF(LEN(TRIM(B3295))&gt;0,CONCATENATE(B3295,C3295,D3295),MID(D3295,4,LEN(D3295)))))</f>
        <v>Pima</v>
      </c>
      <c r="Q3295">
        <f t="shared" si="260"/>
        <v>10</v>
      </c>
      <c r="R3295">
        <f t="shared" si="261"/>
        <v>17</v>
      </c>
    </row>
    <row r="3296" spans="2:18" x14ac:dyDescent="0.25">
      <c r="B3296" s="1" t="s">
        <v>13</v>
      </c>
      <c r="C3296" s="1" t="s">
        <v>44</v>
      </c>
      <c r="D3296" s="1" t="s">
        <v>45</v>
      </c>
      <c r="E3296" s="1" t="s">
        <v>12</v>
      </c>
      <c r="F3296">
        <v>10</v>
      </c>
      <c r="G3296">
        <v>0.18</v>
      </c>
      <c r="H3296">
        <v>13</v>
      </c>
      <c r="I3296">
        <v>0.12</v>
      </c>
      <c r="K3296">
        <f t="shared" si="257"/>
        <v>36</v>
      </c>
      <c r="L3296">
        <f t="shared" si="258"/>
        <v>91</v>
      </c>
      <c r="M3296" t="str">
        <f>IF(COUNT(FIND({0,1,2,3,4,5,6,7,8,9},IF(ISBLANK(A3296),IF(LEN(TRIM(B3296))&gt;0,TRIM(B3296),TRIM(C3296)),"")))&gt;0,IF(ISBLANK(A3296),IF(LEN(TRIM(B3296))&gt;0,TRIM(B3296),TRIM(C3296)),""),"")</f>
        <v>36</v>
      </c>
      <c r="N3296" t="str">
        <f>IF(COUNT(FIND({0,1,2,3,4,5,6,7,8,9},IF(ISBLANK(A3296),IF(LEN(TRIM(B3296))&gt;0,TRIM(C3296),LEFT(D3296, 4)),"")))&gt;0,IF(ISBLANK(A3296),IF(LEN(TRIM(B3296))&gt;0,TRIM(C3296),LEFT(D3296, 4)),""),"")</f>
        <v>047</v>
      </c>
      <c r="O3296" t="str">
        <f t="shared" si="259"/>
        <v>NY</v>
      </c>
      <c r="P3296" t="str">
        <f>TRIM(IF(COUNT(FIND({0,1,2,3,4,5,6,7,8,9},B3296))&gt;0,D3296,IF(LEN(TRIM(B3296))&gt;0,CONCATENATE(B3296,C3296,D3296),MID(D3296,4,LEN(D3296)))))</f>
        <v>Kings</v>
      </c>
      <c r="Q3296">
        <f t="shared" si="260"/>
        <v>10</v>
      </c>
      <c r="R3296">
        <f t="shared" si="261"/>
        <v>13</v>
      </c>
    </row>
    <row r="3297" spans="1:18" x14ac:dyDescent="0.25">
      <c r="B3297" s="1" t="s">
        <v>128</v>
      </c>
      <c r="C3297" s="1" t="s">
        <v>76</v>
      </c>
      <c r="D3297" s="1" t="s">
        <v>341</v>
      </c>
      <c r="E3297" s="1" t="s">
        <v>129</v>
      </c>
      <c r="F3297">
        <v>10</v>
      </c>
      <c r="G3297">
        <v>0.18</v>
      </c>
      <c r="H3297">
        <v>15</v>
      </c>
      <c r="I3297">
        <v>0.14000000000000001</v>
      </c>
      <c r="K3297">
        <f t="shared" si="257"/>
        <v>36</v>
      </c>
      <c r="L3297">
        <f t="shared" si="258"/>
        <v>91</v>
      </c>
      <c r="M3297" t="str">
        <f>IF(COUNT(FIND({0,1,2,3,4,5,6,7,8,9},IF(ISBLANK(A3297),IF(LEN(TRIM(B3297))&gt;0,TRIM(B3297),TRIM(C3297)),"")))&gt;0,IF(ISBLANK(A3297),IF(LEN(TRIM(B3297))&gt;0,TRIM(B3297),TRIM(C3297)),""),"")</f>
        <v>24</v>
      </c>
      <c r="N3297" t="str">
        <f>IF(COUNT(FIND({0,1,2,3,4,5,6,7,8,9},IF(ISBLANK(A3297),IF(LEN(TRIM(B3297))&gt;0,TRIM(C3297),LEFT(D3297, 4)),"")))&gt;0,IF(ISBLANK(A3297),IF(LEN(TRIM(B3297))&gt;0,TRIM(C3297),LEFT(D3297, 4)),""),"")</f>
        <v>003</v>
      </c>
      <c r="O3297" t="str">
        <f t="shared" si="259"/>
        <v>Md</v>
      </c>
      <c r="P3297" t="str">
        <f>TRIM(IF(COUNT(FIND({0,1,2,3,4,5,6,7,8,9},B3297))&gt;0,D3297,IF(LEN(TRIM(B3297))&gt;0,CONCATENATE(B3297,C3297,D3297),MID(D3297,4,LEN(D3297)))))</f>
        <v>Anne Arundel</v>
      </c>
      <c r="Q3297">
        <f t="shared" si="260"/>
        <v>10</v>
      </c>
      <c r="R3297">
        <f t="shared" si="261"/>
        <v>15</v>
      </c>
    </row>
    <row r="3298" spans="1:18" x14ac:dyDescent="0.25">
      <c r="B3298" s="1" t="s">
        <v>95</v>
      </c>
      <c r="C3298" s="1" t="s">
        <v>172</v>
      </c>
      <c r="D3298" s="1" t="s">
        <v>394</v>
      </c>
      <c r="E3298" s="1" t="s">
        <v>98</v>
      </c>
      <c r="F3298">
        <v>10</v>
      </c>
      <c r="G3298">
        <v>0.18</v>
      </c>
      <c r="H3298">
        <v>28</v>
      </c>
      <c r="I3298">
        <v>0.26</v>
      </c>
      <c r="K3298">
        <f t="shared" si="257"/>
        <v>36</v>
      </c>
      <c r="L3298">
        <f t="shared" si="258"/>
        <v>91</v>
      </c>
      <c r="M3298" t="str">
        <f>IF(COUNT(FIND({0,1,2,3,4,5,6,7,8,9},IF(ISBLANK(A3298),IF(LEN(TRIM(B3298))&gt;0,TRIM(B3298),TRIM(C3298)),"")))&gt;0,IF(ISBLANK(A3298),IF(LEN(TRIM(B3298))&gt;0,TRIM(B3298),TRIM(C3298)),""),"")</f>
        <v>12</v>
      </c>
      <c r="N3298" t="str">
        <f>IF(COUNT(FIND({0,1,2,3,4,5,6,7,8,9},IF(ISBLANK(A3298),IF(LEN(TRIM(B3298))&gt;0,TRIM(C3298),LEFT(D3298, 4)),"")))&gt;0,IF(ISBLANK(A3298),IF(LEN(TRIM(B3298))&gt;0,TRIM(C3298),LEFT(D3298, 4)),""),"")</f>
        <v>117</v>
      </c>
      <c r="O3298" t="str">
        <f t="shared" si="259"/>
        <v>Fl</v>
      </c>
      <c r="P3298" t="str">
        <f>TRIM(IF(COUNT(FIND({0,1,2,3,4,5,6,7,8,9},B3298))&gt;0,D3298,IF(LEN(TRIM(B3298))&gt;0,CONCATENATE(B3298,C3298,D3298),MID(D3298,4,LEN(D3298)))))</f>
        <v>Seminole</v>
      </c>
      <c r="Q3298">
        <f t="shared" si="260"/>
        <v>10</v>
      </c>
      <c r="R3298">
        <f t="shared" si="261"/>
        <v>28</v>
      </c>
    </row>
    <row r="3299" spans="1:18" x14ac:dyDescent="0.25">
      <c r="B3299" s="1" t="s">
        <v>13</v>
      </c>
      <c r="C3299" s="1" t="s">
        <v>336</v>
      </c>
      <c r="D3299" s="1" t="s">
        <v>329</v>
      </c>
      <c r="E3299" s="1" t="s">
        <v>12</v>
      </c>
      <c r="F3299">
        <v>10</v>
      </c>
      <c r="G3299">
        <v>0.18</v>
      </c>
      <c r="H3299">
        <v>21</v>
      </c>
      <c r="I3299">
        <v>0.2</v>
      </c>
      <c r="K3299">
        <f t="shared" si="257"/>
        <v>36</v>
      </c>
      <c r="L3299">
        <f t="shared" si="258"/>
        <v>91</v>
      </c>
      <c r="M3299" t="str">
        <f>IF(COUNT(FIND({0,1,2,3,4,5,6,7,8,9},IF(ISBLANK(A3299),IF(LEN(TRIM(B3299))&gt;0,TRIM(B3299),TRIM(C3299)),"")))&gt;0,IF(ISBLANK(A3299),IF(LEN(TRIM(B3299))&gt;0,TRIM(B3299),TRIM(C3299)),""),"")</f>
        <v>36</v>
      </c>
      <c r="N3299" t="str">
        <f>IF(COUNT(FIND({0,1,2,3,4,5,6,7,8,9},IF(ISBLANK(A3299),IF(LEN(TRIM(B3299))&gt;0,TRIM(C3299),LEFT(D3299, 4)),"")))&gt;0,IF(ISBLANK(A3299),IF(LEN(TRIM(B3299))&gt;0,TRIM(C3299),LEFT(D3299, 4)),""),"")</f>
        <v>041</v>
      </c>
      <c r="O3299" t="str">
        <f t="shared" si="259"/>
        <v>NY</v>
      </c>
      <c r="P3299" t="str">
        <f>TRIM(IF(COUNT(FIND({0,1,2,3,4,5,6,7,8,9},B3299))&gt;0,D3299,IF(LEN(TRIM(B3299))&gt;0,CONCATENATE(B3299,C3299,D3299),MID(D3299,4,LEN(D3299)))))</f>
        <v>Hamilton</v>
      </c>
      <c r="Q3299">
        <f t="shared" si="260"/>
        <v>10</v>
      </c>
      <c r="R3299">
        <f t="shared" si="261"/>
        <v>21</v>
      </c>
    </row>
    <row r="3300" spans="1:18" x14ac:dyDescent="0.25">
      <c r="B3300" s="1" t="s">
        <v>130</v>
      </c>
      <c r="C3300" s="1" t="s">
        <v>96</v>
      </c>
      <c r="D3300" s="1" t="s">
        <v>131</v>
      </c>
      <c r="E3300" s="1" t="s">
        <v>132</v>
      </c>
      <c r="F3300">
        <v>10</v>
      </c>
      <c r="G3300">
        <v>0.18</v>
      </c>
      <c r="H3300">
        <v>13</v>
      </c>
      <c r="I3300">
        <v>0.12</v>
      </c>
      <c r="K3300">
        <f t="shared" si="257"/>
        <v>36</v>
      </c>
      <c r="L3300">
        <f t="shared" si="258"/>
        <v>91</v>
      </c>
      <c r="M3300" t="str">
        <f>IF(COUNT(FIND({0,1,2,3,4,5,6,7,8,9},IF(ISBLANK(A3300),IF(LEN(TRIM(B3300))&gt;0,TRIM(B3300),TRIM(C3300)),"")))&gt;0,IF(ISBLANK(A3300),IF(LEN(TRIM(B3300))&gt;0,TRIM(B3300),TRIM(C3300)),""),"")</f>
        <v>33</v>
      </c>
      <c r="N3300" t="str">
        <f>IF(COUNT(FIND({0,1,2,3,4,5,6,7,8,9},IF(ISBLANK(A3300),IF(LEN(TRIM(B3300))&gt;0,TRIM(C3300),LEFT(D3300, 4)),"")))&gt;0,IF(ISBLANK(A3300),IF(LEN(TRIM(B3300))&gt;0,TRIM(C3300),LEFT(D3300, 4)),""),"")</f>
        <v>011</v>
      </c>
      <c r="O3300" t="str">
        <f t="shared" si="259"/>
        <v>NH</v>
      </c>
      <c r="P3300" t="str">
        <f>TRIM(IF(COUNT(FIND({0,1,2,3,4,5,6,7,8,9},B3300))&gt;0,D3300,IF(LEN(TRIM(B3300))&gt;0,CONCATENATE(B3300,C3300,D3300),MID(D3300,4,LEN(D3300)))))</f>
        <v>Hillsborough</v>
      </c>
      <c r="Q3300">
        <f t="shared" si="260"/>
        <v>10</v>
      </c>
      <c r="R3300">
        <f t="shared" si="261"/>
        <v>13</v>
      </c>
    </row>
    <row r="3301" spans="1:18" x14ac:dyDescent="0.25">
      <c r="B3301" s="1" t="s">
        <v>147</v>
      </c>
      <c r="C3301" s="1" t="s">
        <v>89</v>
      </c>
      <c r="D3301" s="1" t="s">
        <v>485</v>
      </c>
      <c r="E3301" s="1" t="s">
        <v>149</v>
      </c>
      <c r="F3301">
        <v>10</v>
      </c>
      <c r="G3301">
        <v>0.18</v>
      </c>
      <c r="H3301">
        <v>20</v>
      </c>
      <c r="I3301">
        <v>0.19</v>
      </c>
      <c r="K3301">
        <f t="shared" si="257"/>
        <v>36</v>
      </c>
      <c r="L3301">
        <f t="shared" si="258"/>
        <v>91</v>
      </c>
      <c r="M3301" t="str">
        <f>IF(COUNT(FIND({0,1,2,3,4,5,6,7,8,9},IF(ISBLANK(A3301),IF(LEN(TRIM(B3301))&gt;0,TRIM(B3301),TRIM(C3301)),"")))&gt;0,IF(ISBLANK(A3301),IF(LEN(TRIM(B3301))&gt;0,TRIM(B3301),TRIM(C3301)),""),"")</f>
        <v>23</v>
      </c>
      <c r="N3301" t="str">
        <f>IF(COUNT(FIND({0,1,2,3,4,5,6,7,8,9},IF(ISBLANK(A3301),IF(LEN(TRIM(B3301))&gt;0,TRIM(C3301),LEFT(D3301, 4)),"")))&gt;0,IF(ISBLANK(A3301),IF(LEN(TRIM(B3301))&gt;0,TRIM(C3301),LEFT(D3301, 4)),""),"")</f>
        <v>031</v>
      </c>
      <c r="O3301" t="str">
        <f t="shared" si="259"/>
        <v>Me</v>
      </c>
      <c r="P3301" t="str">
        <f>TRIM(IF(COUNT(FIND({0,1,2,3,4,5,6,7,8,9},B3301))&gt;0,D3301,IF(LEN(TRIM(B3301))&gt;0,CONCATENATE(B3301,C3301,D3301),MID(D3301,4,LEN(D3301)))))</f>
        <v>York</v>
      </c>
      <c r="Q3301">
        <f t="shared" si="260"/>
        <v>10</v>
      </c>
      <c r="R3301">
        <f t="shared" si="261"/>
        <v>20</v>
      </c>
    </row>
    <row r="3302" spans="1:18" x14ac:dyDescent="0.25">
      <c r="B3302" s="1" t="s">
        <v>194</v>
      </c>
      <c r="C3302" s="1" t="s">
        <v>195</v>
      </c>
      <c r="D3302" s="1" t="s">
        <v>196</v>
      </c>
      <c r="E3302" s="1" t="s">
        <v>197</v>
      </c>
      <c r="F3302">
        <v>120</v>
      </c>
      <c r="G3302">
        <v>2.1800000000000002</v>
      </c>
      <c r="H3302">
        <v>240</v>
      </c>
      <c r="I3302">
        <v>2.2599999999999998</v>
      </c>
      <c r="K3302">
        <f t="shared" si="257"/>
        <v>36</v>
      </c>
      <c r="L3302">
        <f t="shared" si="258"/>
        <v>91</v>
      </c>
      <c r="M3302" t="str">
        <f>IF(COUNT(FIND({0,1,2,3,4,5,6,7,8,9},IF(ISBLANK(A3302),IF(LEN(TRIM(B3302))&gt;0,TRIM(B3302),TRIM(C3302)),"")))&gt;0,IF(ISBLANK(A3302),IF(LEN(TRIM(B3302))&gt;0,TRIM(B3302),TRIM(C3302)),""),"")</f>
        <v/>
      </c>
      <c r="N3302" t="str">
        <f>IF(COUNT(FIND({0,1,2,3,4,5,6,7,8,9},IF(ISBLANK(A3302),IF(LEN(TRIM(B3302))&gt;0,TRIM(C3302),LEFT(D3302, 4)),"")))&gt;0,IF(ISBLANK(A3302),IF(LEN(TRIM(B3302))&gt;0,TRIM(C3302),LEFT(D3302, 4)),""),"")</f>
        <v/>
      </c>
      <c r="O3302" t="str">
        <f t="shared" si="259"/>
        <v>XX</v>
      </c>
      <c r="P3302" t="str">
        <f>TRIM(IF(COUNT(FIND({0,1,2,3,4,5,6,7,8,9},B3302))&gt;0,D3302,IF(LEN(TRIM(B3302))&gt;0,CONCATENATE(B3302,C3302,D3302),MID(D3302,4,LEN(D3302)))))</f>
        <v>Same State</v>
      </c>
      <c r="Q3302">
        <f t="shared" si="260"/>
        <v>120</v>
      </c>
      <c r="R3302">
        <f t="shared" si="261"/>
        <v>240</v>
      </c>
    </row>
    <row r="3303" spans="1:18" x14ac:dyDescent="0.25">
      <c r="B3303" s="1" t="s">
        <v>198</v>
      </c>
      <c r="C3303" s="1" t="s">
        <v>199</v>
      </c>
      <c r="D3303" s="1" t="s">
        <v>200</v>
      </c>
      <c r="E3303" s="1" t="s">
        <v>197</v>
      </c>
      <c r="F3303">
        <v>258</v>
      </c>
      <c r="G3303">
        <v>4.7</v>
      </c>
      <c r="H3303">
        <v>571</v>
      </c>
      <c r="I3303">
        <v>5.39</v>
      </c>
      <c r="K3303">
        <f t="shared" si="257"/>
        <v>36</v>
      </c>
      <c r="L3303">
        <f t="shared" si="258"/>
        <v>91</v>
      </c>
      <c r="M3303" t="str">
        <f>IF(COUNT(FIND({0,1,2,3,4,5,6,7,8,9},IF(ISBLANK(A3303),IF(LEN(TRIM(B3303))&gt;0,TRIM(B3303),TRIM(C3303)),"")))&gt;0,IF(ISBLANK(A3303),IF(LEN(TRIM(B3303))&gt;0,TRIM(B3303),TRIM(C3303)),""),"")</f>
        <v/>
      </c>
      <c r="N3303" t="str">
        <f>IF(COUNT(FIND({0,1,2,3,4,5,6,7,8,9},IF(ISBLANK(A3303),IF(LEN(TRIM(B3303))&gt;0,TRIM(C3303),LEFT(D3303, 4)),"")))&gt;0,IF(ISBLANK(A3303),IF(LEN(TRIM(B3303))&gt;0,TRIM(C3303),LEFT(D3303, 4)),""),"")</f>
        <v/>
      </c>
      <c r="O3303" t="str">
        <f t="shared" si="259"/>
        <v>XX</v>
      </c>
      <c r="P3303" t="str">
        <f>TRIM(IF(COUNT(FIND({0,1,2,3,4,5,6,7,8,9},B3303))&gt;0,D3303,IF(LEN(TRIM(B3303))&gt;0,CONCATENATE(B3303,C3303,D3303),MID(D3303,4,LEN(D3303)))))</f>
        <v>Region 1: Northeast</v>
      </c>
      <c r="Q3303">
        <f t="shared" si="260"/>
        <v>258</v>
      </c>
      <c r="R3303">
        <f t="shared" si="261"/>
        <v>571</v>
      </c>
    </row>
    <row r="3304" spans="1:18" x14ac:dyDescent="0.25">
      <c r="B3304" s="1" t="s">
        <v>198</v>
      </c>
      <c r="C3304" s="1" t="s">
        <v>199</v>
      </c>
      <c r="D3304" s="1" t="s">
        <v>201</v>
      </c>
      <c r="E3304" s="1" t="s">
        <v>197</v>
      </c>
      <c r="F3304">
        <v>240</v>
      </c>
      <c r="G3304">
        <v>4.37</v>
      </c>
      <c r="H3304">
        <v>544</v>
      </c>
      <c r="I3304">
        <v>5.13</v>
      </c>
      <c r="K3304">
        <f t="shared" si="257"/>
        <v>36</v>
      </c>
      <c r="L3304">
        <f t="shared" si="258"/>
        <v>91</v>
      </c>
      <c r="M3304" t="str">
        <f>IF(COUNT(FIND({0,1,2,3,4,5,6,7,8,9},IF(ISBLANK(A3304),IF(LEN(TRIM(B3304))&gt;0,TRIM(B3304),TRIM(C3304)),"")))&gt;0,IF(ISBLANK(A3304),IF(LEN(TRIM(B3304))&gt;0,TRIM(B3304),TRIM(C3304)),""),"")</f>
        <v/>
      </c>
      <c r="N3304" t="str">
        <f>IF(COUNT(FIND({0,1,2,3,4,5,6,7,8,9},IF(ISBLANK(A3304),IF(LEN(TRIM(B3304))&gt;0,TRIM(C3304),LEFT(D3304, 4)),"")))&gt;0,IF(ISBLANK(A3304),IF(LEN(TRIM(B3304))&gt;0,TRIM(C3304),LEFT(D3304, 4)),""),"")</f>
        <v/>
      </c>
      <c r="O3304" t="str">
        <f t="shared" si="259"/>
        <v>XX</v>
      </c>
      <c r="P3304" t="str">
        <f>TRIM(IF(COUNT(FIND({0,1,2,3,4,5,6,7,8,9},B3304))&gt;0,D3304,IF(LEN(TRIM(B3304))&gt;0,CONCATENATE(B3304,C3304,D3304),MID(D3304,4,LEN(D3304)))))</f>
        <v>Region 2: Midwest</v>
      </c>
      <c r="Q3304">
        <f t="shared" si="260"/>
        <v>240</v>
      </c>
      <c r="R3304">
        <f t="shared" si="261"/>
        <v>544</v>
      </c>
    </row>
    <row r="3305" spans="1:18" x14ac:dyDescent="0.25">
      <c r="B3305" s="1" t="s">
        <v>198</v>
      </c>
      <c r="C3305" s="1" t="s">
        <v>199</v>
      </c>
      <c r="D3305" s="1" t="s">
        <v>202</v>
      </c>
      <c r="E3305" s="1" t="s">
        <v>197</v>
      </c>
      <c r="F3305">
        <v>484</v>
      </c>
      <c r="G3305">
        <v>8.81</v>
      </c>
      <c r="H3305">
        <v>996</v>
      </c>
      <c r="I3305">
        <v>9.4</v>
      </c>
      <c r="K3305">
        <f t="shared" si="257"/>
        <v>36</v>
      </c>
      <c r="L3305">
        <f t="shared" si="258"/>
        <v>91</v>
      </c>
      <c r="M3305" t="str">
        <f>IF(COUNT(FIND({0,1,2,3,4,5,6,7,8,9},IF(ISBLANK(A3305),IF(LEN(TRIM(B3305))&gt;0,TRIM(B3305),TRIM(C3305)),"")))&gt;0,IF(ISBLANK(A3305),IF(LEN(TRIM(B3305))&gt;0,TRIM(B3305),TRIM(C3305)),""),"")</f>
        <v/>
      </c>
      <c r="N3305" t="str">
        <f>IF(COUNT(FIND({0,1,2,3,4,5,6,7,8,9},IF(ISBLANK(A3305),IF(LEN(TRIM(B3305))&gt;0,TRIM(C3305),LEFT(D3305, 4)),"")))&gt;0,IF(ISBLANK(A3305),IF(LEN(TRIM(B3305))&gt;0,TRIM(C3305),LEFT(D3305, 4)),""),"")</f>
        <v/>
      </c>
      <c r="O3305" t="str">
        <f t="shared" si="259"/>
        <v>XX</v>
      </c>
      <c r="P3305" t="str">
        <f>TRIM(IF(COUNT(FIND({0,1,2,3,4,5,6,7,8,9},B3305))&gt;0,D3305,IF(LEN(TRIM(B3305))&gt;0,CONCATENATE(B3305,C3305,D3305),MID(D3305,4,LEN(D3305)))))</f>
        <v>Region 3: South</v>
      </c>
      <c r="Q3305">
        <f t="shared" si="260"/>
        <v>484</v>
      </c>
      <c r="R3305">
        <f t="shared" si="261"/>
        <v>996</v>
      </c>
    </row>
    <row r="3306" spans="1:18" x14ac:dyDescent="0.25">
      <c r="B3306" s="1" t="s">
        <v>198</v>
      </c>
      <c r="C3306" s="1" t="s">
        <v>199</v>
      </c>
      <c r="D3306" s="1" t="s">
        <v>203</v>
      </c>
      <c r="E3306" s="1" t="s">
        <v>197</v>
      </c>
      <c r="F3306">
        <v>178</v>
      </c>
      <c r="G3306">
        <v>3.24</v>
      </c>
      <c r="H3306">
        <v>319</v>
      </c>
      <c r="I3306">
        <v>3.01</v>
      </c>
      <c r="K3306">
        <f t="shared" si="257"/>
        <v>36</v>
      </c>
      <c r="L3306">
        <f t="shared" si="258"/>
        <v>91</v>
      </c>
      <c r="M3306" t="str">
        <f>IF(COUNT(FIND({0,1,2,3,4,5,6,7,8,9},IF(ISBLANK(A3306),IF(LEN(TRIM(B3306))&gt;0,TRIM(B3306),TRIM(C3306)),"")))&gt;0,IF(ISBLANK(A3306),IF(LEN(TRIM(B3306))&gt;0,TRIM(B3306),TRIM(C3306)),""),"")</f>
        <v/>
      </c>
      <c r="N3306" t="str">
        <f>IF(COUNT(FIND({0,1,2,3,4,5,6,7,8,9},IF(ISBLANK(A3306),IF(LEN(TRIM(B3306))&gt;0,TRIM(C3306),LEFT(D3306, 4)),"")))&gt;0,IF(ISBLANK(A3306),IF(LEN(TRIM(B3306))&gt;0,TRIM(C3306),LEFT(D3306, 4)),""),"")</f>
        <v/>
      </c>
      <c r="O3306" t="str">
        <f t="shared" si="259"/>
        <v>XX</v>
      </c>
      <c r="P3306" t="str">
        <f>TRIM(IF(COUNT(FIND({0,1,2,3,4,5,6,7,8,9},B3306))&gt;0,D3306,IF(LEN(TRIM(B3306))&gt;0,CONCATENATE(B3306,C3306,D3306),MID(D3306,4,LEN(D3306)))))</f>
        <v>Region 4: West</v>
      </c>
      <c r="Q3306">
        <f t="shared" si="260"/>
        <v>178</v>
      </c>
      <c r="R3306">
        <f t="shared" si="261"/>
        <v>319</v>
      </c>
    </row>
    <row r="3307" spans="1:18" x14ac:dyDescent="0.25">
      <c r="B3307" s="1" t="s">
        <v>204</v>
      </c>
      <c r="C3307" s="1" t="s">
        <v>205</v>
      </c>
      <c r="D3307" s="1" t="s">
        <v>594</v>
      </c>
      <c r="E3307" s="1" t="s">
        <v>197</v>
      </c>
      <c r="F3307">
        <v>63343</v>
      </c>
      <c r="H3307">
        <v>146147</v>
      </c>
      <c r="K3307">
        <f t="shared" si="257"/>
        <v>36</v>
      </c>
      <c r="L3307">
        <f t="shared" si="258"/>
        <v>91</v>
      </c>
      <c r="M3307" t="str">
        <f>IF(COUNT(FIND({0,1,2,3,4,5,6,7,8,9},IF(ISBLANK(A3307),IF(LEN(TRIM(B3307))&gt;0,TRIM(B3307),TRIM(C3307)),"")))&gt;0,IF(ISBLANK(A3307),IF(LEN(TRIM(B3307))&gt;0,TRIM(B3307),TRIM(C3307)),""),"")</f>
        <v>36</v>
      </c>
      <c r="N3307" t="str">
        <f>IF(COUNT(FIND({0,1,2,3,4,5,6,7,8,9},IF(ISBLANK(A3307),IF(LEN(TRIM(B3307))&gt;0,TRIM(C3307),LEFT(D3307, 4)),"")))&gt;0,IF(ISBLANK(A3307),IF(LEN(TRIM(B3307))&gt;0,TRIM(C3307),LEFT(D3307, 4)),""),"")</f>
        <v xml:space="preserve">091 </v>
      </c>
      <c r="O3307" t="str">
        <f t="shared" si="259"/>
        <v>XX</v>
      </c>
      <c r="P3307" t="str">
        <f>TRIM(IF(COUNT(FIND({0,1,2,3,4,5,6,7,8,9},B3307))&gt;0,D3307,IF(LEN(TRIM(B3307))&gt;0,CONCATENATE(B3307,C3307,D3307),MID(D3307,4,LEN(D3307)))))</f>
        <v>County Non-Migrants</v>
      </c>
      <c r="Q3307">
        <f t="shared" si="260"/>
        <v>63343</v>
      </c>
      <c r="R3307">
        <f t="shared" si="261"/>
        <v>146147</v>
      </c>
    </row>
    <row r="3308" spans="1:18" x14ac:dyDescent="0.25">
      <c r="A3308">
        <v>36</v>
      </c>
      <c r="B3308" s="1" t="s">
        <v>589</v>
      </c>
      <c r="C3308" s="1" t="s">
        <v>207</v>
      </c>
      <c r="D3308" s="1" t="s">
        <v>595</v>
      </c>
      <c r="E3308" s="1" t="s">
        <v>12</v>
      </c>
      <c r="F3308">
        <v>3626</v>
      </c>
      <c r="H3308">
        <v>6328</v>
      </c>
      <c r="K3308">
        <f t="shared" si="257"/>
        <v>36</v>
      </c>
      <c r="L3308">
        <f t="shared" si="258"/>
        <v>93</v>
      </c>
      <c r="M3308" t="str">
        <f>IF(COUNT(FIND({0,1,2,3,4,5,6,7,8,9},IF(ISBLANK(A3308),IF(LEN(TRIM(B3308))&gt;0,TRIM(B3308),TRIM(C3308)),"")))&gt;0,IF(ISBLANK(A3308),IF(LEN(TRIM(B3308))&gt;0,TRIM(B3308),TRIM(C3308)),""),"")</f>
        <v/>
      </c>
      <c r="N3308" t="str">
        <f>IF(COUNT(FIND({0,1,2,3,4,5,6,7,8,9},IF(ISBLANK(A3308),IF(LEN(TRIM(B3308))&gt;0,TRIM(C3308),LEFT(D3308, 4)),"")))&gt;0,IF(ISBLANK(A3308),IF(LEN(TRIM(B3308))&gt;0,TRIM(C3308),LEFT(D3308, 4)),""),"")</f>
        <v/>
      </c>
      <c r="O3308" t="str">
        <f t="shared" si="259"/>
        <v>NY</v>
      </c>
      <c r="P3308" t="str">
        <f>TRIM(IF(COUNT(FIND({0,1,2,3,4,5,6,7,8,9},B3308))&gt;0,D3308,IF(LEN(TRIM(B3308))&gt;0,CONCATENATE(B3308,C3308,D3308),MID(D3308,4,LEN(D3308)))))</f>
        <v>Schenectady Total Migrat</v>
      </c>
      <c r="Q3308">
        <f t="shared" si="260"/>
        <v>3626</v>
      </c>
      <c r="R3308">
        <f t="shared" si="261"/>
        <v>6328</v>
      </c>
    </row>
    <row r="3309" spans="1:18" x14ac:dyDescent="0.25">
      <c r="B3309" s="1" t="s">
        <v>13</v>
      </c>
      <c r="C3309" s="1" t="s">
        <v>41</v>
      </c>
      <c r="D3309" s="1" t="s">
        <v>233</v>
      </c>
      <c r="E3309" s="1" t="s">
        <v>12</v>
      </c>
      <c r="F3309">
        <v>956</v>
      </c>
      <c r="G3309">
        <v>26.37</v>
      </c>
      <c r="H3309">
        <v>1526</v>
      </c>
      <c r="I3309">
        <v>24.12</v>
      </c>
      <c r="K3309">
        <f t="shared" si="257"/>
        <v>36</v>
      </c>
      <c r="L3309">
        <f t="shared" si="258"/>
        <v>93</v>
      </c>
      <c r="M3309" t="str">
        <f>IF(COUNT(FIND({0,1,2,3,4,5,6,7,8,9},IF(ISBLANK(A3309),IF(LEN(TRIM(B3309))&gt;0,TRIM(B3309),TRIM(C3309)),"")))&gt;0,IF(ISBLANK(A3309),IF(LEN(TRIM(B3309))&gt;0,TRIM(B3309),TRIM(C3309)),""),"")</f>
        <v>36</v>
      </c>
      <c r="N3309" t="str">
        <f>IF(COUNT(FIND({0,1,2,3,4,5,6,7,8,9},IF(ISBLANK(A3309),IF(LEN(TRIM(B3309))&gt;0,TRIM(C3309),LEFT(D3309, 4)),"")))&gt;0,IF(ISBLANK(A3309),IF(LEN(TRIM(B3309))&gt;0,TRIM(C3309),LEFT(D3309, 4)),""),"")</f>
        <v>001</v>
      </c>
      <c r="O3309" t="str">
        <f t="shared" si="259"/>
        <v>NY</v>
      </c>
      <c r="P3309" t="str">
        <f>TRIM(IF(COUNT(FIND({0,1,2,3,4,5,6,7,8,9},B3309))&gt;0,D3309,IF(LEN(TRIM(B3309))&gt;0,CONCATENATE(B3309,C3309,D3309),MID(D3309,4,LEN(D3309)))))</f>
        <v>Albany</v>
      </c>
      <c r="Q3309">
        <f t="shared" si="260"/>
        <v>956</v>
      </c>
      <c r="R3309">
        <f t="shared" si="261"/>
        <v>1526</v>
      </c>
    </row>
    <row r="3310" spans="1:18" x14ac:dyDescent="0.25">
      <c r="B3310" s="1" t="s">
        <v>13</v>
      </c>
      <c r="C3310" s="1" t="s">
        <v>18</v>
      </c>
      <c r="D3310" s="1" t="s">
        <v>19</v>
      </c>
      <c r="E3310" s="1" t="s">
        <v>12</v>
      </c>
      <c r="F3310">
        <v>610</v>
      </c>
      <c r="G3310">
        <v>16.82</v>
      </c>
      <c r="H3310">
        <v>1149</v>
      </c>
      <c r="I3310">
        <v>18.16</v>
      </c>
      <c r="K3310">
        <f t="shared" si="257"/>
        <v>36</v>
      </c>
      <c r="L3310">
        <f t="shared" si="258"/>
        <v>93</v>
      </c>
      <c r="M3310" t="str">
        <f>IF(COUNT(FIND({0,1,2,3,4,5,6,7,8,9},IF(ISBLANK(A3310),IF(LEN(TRIM(B3310))&gt;0,TRIM(B3310),TRIM(C3310)),"")))&gt;0,IF(ISBLANK(A3310),IF(LEN(TRIM(B3310))&gt;0,TRIM(B3310),TRIM(C3310)),""),"")</f>
        <v>36</v>
      </c>
      <c r="N3310" t="str">
        <f>IF(COUNT(FIND({0,1,2,3,4,5,6,7,8,9},IF(ISBLANK(A3310),IF(LEN(TRIM(B3310))&gt;0,TRIM(C3310),LEFT(D3310, 4)),"")))&gt;0,IF(ISBLANK(A3310),IF(LEN(TRIM(B3310))&gt;0,TRIM(C3310),LEFT(D3310, 4)),""),"")</f>
        <v>091</v>
      </c>
      <c r="O3310" t="str">
        <f t="shared" si="259"/>
        <v>NY</v>
      </c>
      <c r="P3310" t="str">
        <f>TRIM(IF(COUNT(FIND({0,1,2,3,4,5,6,7,8,9},B3310))&gt;0,D3310,IF(LEN(TRIM(B3310))&gt;0,CONCATENATE(B3310,C3310,D3310),MID(D3310,4,LEN(D3310)))))</f>
        <v>Saratoga</v>
      </c>
      <c r="Q3310">
        <f t="shared" si="260"/>
        <v>610</v>
      </c>
      <c r="R3310">
        <f t="shared" si="261"/>
        <v>1149</v>
      </c>
    </row>
    <row r="3311" spans="1:18" x14ac:dyDescent="0.25">
      <c r="B3311" s="1" t="s">
        <v>13</v>
      </c>
      <c r="C3311" s="1" t="s">
        <v>14</v>
      </c>
      <c r="D3311" s="1" t="s">
        <v>15</v>
      </c>
      <c r="E3311" s="1" t="s">
        <v>12</v>
      </c>
      <c r="F3311">
        <v>164</v>
      </c>
      <c r="G3311">
        <v>4.5199999999999996</v>
      </c>
      <c r="H3311">
        <v>282</v>
      </c>
      <c r="I3311">
        <v>4.46</v>
      </c>
      <c r="K3311">
        <f t="shared" si="257"/>
        <v>36</v>
      </c>
      <c r="L3311">
        <f t="shared" si="258"/>
        <v>93</v>
      </c>
      <c r="M3311" t="str">
        <f>IF(COUNT(FIND({0,1,2,3,4,5,6,7,8,9},IF(ISBLANK(A3311),IF(LEN(TRIM(B3311))&gt;0,TRIM(B3311),TRIM(C3311)),"")))&gt;0,IF(ISBLANK(A3311),IF(LEN(TRIM(B3311))&gt;0,TRIM(B3311),TRIM(C3311)),""),"")</f>
        <v>36</v>
      </c>
      <c r="N3311" t="str">
        <f>IF(COUNT(FIND({0,1,2,3,4,5,6,7,8,9},IF(ISBLANK(A3311),IF(LEN(TRIM(B3311))&gt;0,TRIM(C3311),LEFT(D3311, 4)),"")))&gt;0,IF(ISBLANK(A3311),IF(LEN(TRIM(B3311))&gt;0,TRIM(C3311),LEFT(D3311, 4)),""),"")</f>
        <v>083</v>
      </c>
      <c r="O3311" t="str">
        <f t="shared" si="259"/>
        <v>NY</v>
      </c>
      <c r="P3311" t="str">
        <f>TRIM(IF(COUNT(FIND({0,1,2,3,4,5,6,7,8,9},B3311))&gt;0,D3311,IF(LEN(TRIM(B3311))&gt;0,CONCATENATE(B3311,C3311,D3311),MID(D3311,4,LEN(D3311)))))</f>
        <v>Rensselaer</v>
      </c>
      <c r="Q3311">
        <f t="shared" si="260"/>
        <v>164</v>
      </c>
      <c r="R3311">
        <f t="shared" si="261"/>
        <v>282</v>
      </c>
    </row>
    <row r="3312" spans="1:18" x14ac:dyDescent="0.25">
      <c r="B3312" s="1" t="s">
        <v>13</v>
      </c>
      <c r="C3312" s="1" t="s">
        <v>66</v>
      </c>
      <c r="D3312" s="1" t="s">
        <v>67</v>
      </c>
      <c r="E3312" s="1" t="s">
        <v>12</v>
      </c>
      <c r="F3312">
        <v>104</v>
      </c>
      <c r="G3312">
        <v>2.87</v>
      </c>
      <c r="H3312">
        <v>216</v>
      </c>
      <c r="I3312">
        <v>3.41</v>
      </c>
      <c r="K3312">
        <f t="shared" si="257"/>
        <v>36</v>
      </c>
      <c r="L3312">
        <f t="shared" si="258"/>
        <v>93</v>
      </c>
      <c r="M3312" t="str">
        <f>IF(COUNT(FIND({0,1,2,3,4,5,6,7,8,9},IF(ISBLANK(A3312),IF(LEN(TRIM(B3312))&gt;0,TRIM(B3312),TRIM(C3312)),"")))&gt;0,IF(ISBLANK(A3312),IF(LEN(TRIM(B3312))&gt;0,TRIM(B3312),TRIM(C3312)),""),"")</f>
        <v>36</v>
      </c>
      <c r="N3312" t="str">
        <f>IF(COUNT(FIND({0,1,2,3,4,5,6,7,8,9},IF(ISBLANK(A3312),IF(LEN(TRIM(B3312))&gt;0,TRIM(C3312),LEFT(D3312, 4)),"")))&gt;0,IF(ISBLANK(A3312),IF(LEN(TRIM(B3312))&gt;0,TRIM(C3312),LEFT(D3312, 4)),""),"")</f>
        <v>057</v>
      </c>
      <c r="O3312" t="str">
        <f t="shared" si="259"/>
        <v>NY</v>
      </c>
      <c r="P3312" t="str">
        <f>TRIM(IF(COUNT(FIND({0,1,2,3,4,5,6,7,8,9},B3312))&gt;0,D3312,IF(LEN(TRIM(B3312))&gt;0,CONCATENATE(B3312,C3312,D3312),MID(D3312,4,LEN(D3312)))))</f>
        <v>Montgomery</v>
      </c>
      <c r="Q3312">
        <f t="shared" si="260"/>
        <v>104</v>
      </c>
      <c r="R3312">
        <f t="shared" si="261"/>
        <v>216</v>
      </c>
    </row>
    <row r="3313" spans="2:18" x14ac:dyDescent="0.25">
      <c r="B3313" s="1" t="s">
        <v>13</v>
      </c>
      <c r="C3313" s="1" t="s">
        <v>50</v>
      </c>
      <c r="D3313" s="1" t="s">
        <v>51</v>
      </c>
      <c r="E3313" s="1" t="s">
        <v>12</v>
      </c>
      <c r="F3313">
        <v>86</v>
      </c>
      <c r="G3313">
        <v>2.37</v>
      </c>
      <c r="H3313">
        <v>193</v>
      </c>
      <c r="I3313">
        <v>3.05</v>
      </c>
      <c r="K3313">
        <f t="shared" si="257"/>
        <v>36</v>
      </c>
      <c r="L3313">
        <f t="shared" si="258"/>
        <v>93</v>
      </c>
      <c r="M3313" t="str">
        <f>IF(COUNT(FIND({0,1,2,3,4,5,6,7,8,9},IF(ISBLANK(A3313),IF(LEN(TRIM(B3313))&gt;0,TRIM(B3313),TRIM(C3313)),"")))&gt;0,IF(ISBLANK(A3313),IF(LEN(TRIM(B3313))&gt;0,TRIM(B3313),TRIM(C3313)),""),"")</f>
        <v>36</v>
      </c>
      <c r="N3313" t="str">
        <f>IF(COUNT(FIND({0,1,2,3,4,5,6,7,8,9},IF(ISBLANK(A3313),IF(LEN(TRIM(B3313))&gt;0,TRIM(C3313),LEFT(D3313, 4)),"")))&gt;0,IF(ISBLANK(A3313),IF(LEN(TRIM(B3313))&gt;0,TRIM(C3313),LEFT(D3313, 4)),""),"")</f>
        <v>095</v>
      </c>
      <c r="O3313" t="str">
        <f t="shared" si="259"/>
        <v>NY</v>
      </c>
      <c r="P3313" t="str">
        <f>TRIM(IF(COUNT(FIND({0,1,2,3,4,5,6,7,8,9},B3313))&gt;0,D3313,IF(LEN(TRIM(B3313))&gt;0,CONCATENATE(B3313,C3313,D3313),MID(D3313,4,LEN(D3313)))))</f>
        <v>Schoharie</v>
      </c>
      <c r="Q3313">
        <f t="shared" si="260"/>
        <v>86</v>
      </c>
      <c r="R3313">
        <f t="shared" si="261"/>
        <v>193</v>
      </c>
    </row>
    <row r="3314" spans="2:18" x14ac:dyDescent="0.25">
      <c r="B3314" s="1" t="s">
        <v>13</v>
      </c>
      <c r="C3314" s="1" t="s">
        <v>72</v>
      </c>
      <c r="D3314" s="1" t="s">
        <v>73</v>
      </c>
      <c r="E3314" s="1" t="s">
        <v>12</v>
      </c>
      <c r="F3314">
        <v>57</v>
      </c>
      <c r="G3314">
        <v>1.57</v>
      </c>
      <c r="H3314">
        <v>107</v>
      </c>
      <c r="I3314">
        <v>1.69</v>
      </c>
      <c r="K3314">
        <f t="shared" si="257"/>
        <v>36</v>
      </c>
      <c r="L3314">
        <f t="shared" si="258"/>
        <v>93</v>
      </c>
      <c r="M3314" t="str">
        <f>IF(COUNT(FIND({0,1,2,3,4,5,6,7,8,9},IF(ISBLANK(A3314),IF(LEN(TRIM(B3314))&gt;0,TRIM(B3314),TRIM(C3314)),"")))&gt;0,IF(ISBLANK(A3314),IF(LEN(TRIM(B3314))&gt;0,TRIM(B3314),TRIM(C3314)),""),"")</f>
        <v>36</v>
      </c>
      <c r="N3314" t="str">
        <f>IF(COUNT(FIND({0,1,2,3,4,5,6,7,8,9},IF(ISBLANK(A3314),IF(LEN(TRIM(B3314))&gt;0,TRIM(C3314),LEFT(D3314, 4)),"")))&gt;0,IF(ISBLANK(A3314),IF(LEN(TRIM(B3314))&gt;0,TRIM(C3314),LEFT(D3314, 4)),""),"")</f>
        <v>035</v>
      </c>
      <c r="O3314" t="str">
        <f t="shared" si="259"/>
        <v>NY</v>
      </c>
      <c r="P3314" t="str">
        <f>TRIM(IF(COUNT(FIND({0,1,2,3,4,5,6,7,8,9},B3314))&gt;0,D3314,IF(LEN(TRIM(B3314))&gt;0,CONCATENATE(B3314,C3314,D3314),MID(D3314,4,LEN(D3314)))))</f>
        <v>Fulton</v>
      </c>
      <c r="Q3314">
        <f t="shared" si="260"/>
        <v>57</v>
      </c>
      <c r="R3314">
        <f t="shared" si="261"/>
        <v>107</v>
      </c>
    </row>
    <row r="3315" spans="2:18" x14ac:dyDescent="0.25">
      <c r="B3315" s="1" t="s">
        <v>40</v>
      </c>
      <c r="C3315" s="1" t="s">
        <v>41</v>
      </c>
      <c r="D3315" s="1" t="s">
        <v>42</v>
      </c>
      <c r="E3315" s="1" t="s">
        <v>43</v>
      </c>
      <c r="F3315">
        <v>42</v>
      </c>
      <c r="G3315">
        <v>1.1599999999999999</v>
      </c>
      <c r="H3315">
        <v>63</v>
      </c>
      <c r="I3315">
        <v>1</v>
      </c>
      <c r="K3315">
        <f t="shared" si="257"/>
        <v>36</v>
      </c>
      <c r="L3315">
        <f t="shared" si="258"/>
        <v>93</v>
      </c>
      <c r="M3315" t="str">
        <f>IF(COUNT(FIND({0,1,2,3,4,5,6,7,8,9},IF(ISBLANK(A3315),IF(LEN(TRIM(B3315))&gt;0,TRIM(B3315),TRIM(C3315)),"")))&gt;0,IF(ISBLANK(A3315),IF(LEN(TRIM(B3315))&gt;0,TRIM(B3315),TRIM(C3315)),""),"")</f>
        <v>57</v>
      </c>
      <c r="N3315" t="str">
        <f>IF(COUNT(FIND({0,1,2,3,4,5,6,7,8,9},IF(ISBLANK(A3315),IF(LEN(TRIM(B3315))&gt;0,TRIM(C3315),LEFT(D3315, 4)),"")))&gt;0,IF(ISBLANK(A3315),IF(LEN(TRIM(B3315))&gt;0,TRIM(C3315),LEFT(D3315, 4)),""),"")</f>
        <v>001</v>
      </c>
      <c r="O3315" t="str">
        <f t="shared" si="259"/>
        <v>FR</v>
      </c>
      <c r="P3315" t="str">
        <f>TRIM(IF(COUNT(FIND({0,1,2,3,4,5,6,7,8,9},B3315))&gt;0,D3315,IF(LEN(TRIM(B3315))&gt;0,CONCATENATE(B3315,C3315,D3315),MID(D3315,4,LEN(D3315)))))</f>
        <v>Foreign / Overseas</v>
      </c>
      <c r="Q3315">
        <f t="shared" si="260"/>
        <v>42</v>
      </c>
      <c r="R3315">
        <f t="shared" si="261"/>
        <v>63</v>
      </c>
    </row>
    <row r="3316" spans="2:18" x14ac:dyDescent="0.25">
      <c r="B3316" s="1" t="s">
        <v>95</v>
      </c>
      <c r="C3316" s="1" t="s">
        <v>24</v>
      </c>
      <c r="D3316" s="1" t="s">
        <v>108</v>
      </c>
      <c r="E3316" s="1" t="s">
        <v>98</v>
      </c>
      <c r="F3316">
        <v>30</v>
      </c>
      <c r="G3316">
        <v>0.83</v>
      </c>
      <c r="H3316">
        <v>46</v>
      </c>
      <c r="I3316">
        <v>0.73</v>
      </c>
      <c r="K3316">
        <f t="shared" si="257"/>
        <v>36</v>
      </c>
      <c r="L3316">
        <f t="shared" si="258"/>
        <v>93</v>
      </c>
      <c r="M3316" t="str">
        <f>IF(COUNT(FIND({0,1,2,3,4,5,6,7,8,9},IF(ISBLANK(A3316),IF(LEN(TRIM(B3316))&gt;0,TRIM(B3316),TRIM(C3316)),"")))&gt;0,IF(ISBLANK(A3316),IF(LEN(TRIM(B3316))&gt;0,TRIM(B3316),TRIM(C3316)),""),"")</f>
        <v>12</v>
      </c>
      <c r="N3316" t="str">
        <f>IF(COUNT(FIND({0,1,2,3,4,5,6,7,8,9},IF(ISBLANK(A3316),IF(LEN(TRIM(B3316))&gt;0,TRIM(C3316),LEFT(D3316, 4)),"")))&gt;0,IF(ISBLANK(A3316),IF(LEN(TRIM(B3316))&gt;0,TRIM(C3316),LEFT(D3316, 4)),""),"")</f>
        <v>103</v>
      </c>
      <c r="O3316" t="str">
        <f t="shared" si="259"/>
        <v>Fl</v>
      </c>
      <c r="P3316" t="str">
        <f>TRIM(IF(COUNT(FIND({0,1,2,3,4,5,6,7,8,9},B3316))&gt;0,D3316,IF(LEN(TRIM(B3316))&gt;0,CONCATENATE(B3316,C3316,D3316),MID(D3316,4,LEN(D3316)))))</f>
        <v>Pinellas</v>
      </c>
      <c r="Q3316">
        <f t="shared" si="260"/>
        <v>30</v>
      </c>
      <c r="R3316">
        <f t="shared" si="261"/>
        <v>46</v>
      </c>
    </row>
    <row r="3317" spans="2:18" x14ac:dyDescent="0.25">
      <c r="B3317" s="1" t="s">
        <v>13</v>
      </c>
      <c r="C3317" s="1" t="s">
        <v>26</v>
      </c>
      <c r="D3317" s="1" t="s">
        <v>27</v>
      </c>
      <c r="E3317" s="1" t="s">
        <v>12</v>
      </c>
      <c r="F3317">
        <v>28</v>
      </c>
      <c r="G3317">
        <v>0.77</v>
      </c>
      <c r="H3317">
        <v>61</v>
      </c>
      <c r="I3317">
        <v>0.96</v>
      </c>
      <c r="K3317">
        <f t="shared" si="257"/>
        <v>36</v>
      </c>
      <c r="L3317">
        <f t="shared" si="258"/>
        <v>93</v>
      </c>
      <c r="M3317" t="str">
        <f>IF(COUNT(FIND({0,1,2,3,4,5,6,7,8,9},IF(ISBLANK(A3317),IF(LEN(TRIM(B3317))&gt;0,TRIM(B3317),TRIM(C3317)),"")))&gt;0,IF(ISBLANK(A3317),IF(LEN(TRIM(B3317))&gt;0,TRIM(B3317),TRIM(C3317)),""),"")</f>
        <v>36</v>
      </c>
      <c r="N3317" t="str">
        <f>IF(COUNT(FIND({0,1,2,3,4,5,6,7,8,9},IF(ISBLANK(A3317),IF(LEN(TRIM(B3317))&gt;0,TRIM(C3317),LEFT(D3317, 4)),"")))&gt;0,IF(ISBLANK(A3317),IF(LEN(TRIM(B3317))&gt;0,TRIM(C3317),LEFT(D3317, 4)),""),"")</f>
        <v>067</v>
      </c>
      <c r="O3317" t="str">
        <f t="shared" si="259"/>
        <v>NY</v>
      </c>
      <c r="P3317" t="str">
        <f>TRIM(IF(COUNT(FIND({0,1,2,3,4,5,6,7,8,9},B3317))&gt;0,D3317,IF(LEN(TRIM(B3317))&gt;0,CONCATENATE(B3317,C3317,D3317),MID(D3317,4,LEN(D3317)))))</f>
        <v>Onondaga</v>
      </c>
      <c r="Q3317">
        <f t="shared" si="260"/>
        <v>28</v>
      </c>
      <c r="R3317">
        <f t="shared" si="261"/>
        <v>61</v>
      </c>
    </row>
    <row r="3318" spans="2:18" x14ac:dyDescent="0.25">
      <c r="B3318" s="1" t="s">
        <v>13</v>
      </c>
      <c r="C3318" s="1" t="s">
        <v>32</v>
      </c>
      <c r="D3318" s="1" t="s">
        <v>33</v>
      </c>
      <c r="E3318" s="1" t="s">
        <v>12</v>
      </c>
      <c r="F3318">
        <v>28</v>
      </c>
      <c r="G3318">
        <v>0.77</v>
      </c>
      <c r="H3318">
        <v>42</v>
      </c>
      <c r="I3318">
        <v>0.66</v>
      </c>
      <c r="K3318">
        <f t="shared" si="257"/>
        <v>36</v>
      </c>
      <c r="L3318">
        <f t="shared" si="258"/>
        <v>93</v>
      </c>
      <c r="M3318" t="str">
        <f>IF(COUNT(FIND({0,1,2,3,4,5,6,7,8,9},IF(ISBLANK(A3318),IF(LEN(TRIM(B3318))&gt;0,TRIM(B3318),TRIM(C3318)),"")))&gt;0,IF(ISBLANK(A3318),IF(LEN(TRIM(B3318))&gt;0,TRIM(B3318),TRIM(C3318)),""),"")</f>
        <v>36</v>
      </c>
      <c r="N3318" t="str">
        <f>IF(COUNT(FIND({0,1,2,3,4,5,6,7,8,9},IF(ISBLANK(A3318),IF(LEN(TRIM(B3318))&gt;0,TRIM(C3318),LEFT(D3318, 4)),"")))&gt;0,IF(ISBLANK(A3318),IF(LEN(TRIM(B3318))&gt;0,TRIM(C3318),LEFT(D3318, 4)),""),"")</f>
        <v>055</v>
      </c>
      <c r="O3318" t="str">
        <f t="shared" si="259"/>
        <v>NY</v>
      </c>
      <c r="P3318" t="str">
        <f>TRIM(IF(COUNT(FIND({0,1,2,3,4,5,6,7,8,9},B3318))&gt;0,D3318,IF(LEN(TRIM(B3318))&gt;0,CONCATENATE(B3318,C3318,D3318),MID(D3318,4,LEN(D3318)))))</f>
        <v>Monroe</v>
      </c>
      <c r="Q3318">
        <f t="shared" si="260"/>
        <v>28</v>
      </c>
      <c r="R3318">
        <f t="shared" si="261"/>
        <v>42</v>
      </c>
    </row>
    <row r="3319" spans="2:18" x14ac:dyDescent="0.25">
      <c r="B3319" s="1" t="s">
        <v>13</v>
      </c>
      <c r="C3319" s="1" t="s">
        <v>30</v>
      </c>
      <c r="D3319" s="1" t="s">
        <v>31</v>
      </c>
      <c r="E3319" s="1" t="s">
        <v>12</v>
      </c>
      <c r="F3319">
        <v>28</v>
      </c>
      <c r="G3319">
        <v>0.77</v>
      </c>
      <c r="H3319">
        <v>34</v>
      </c>
      <c r="I3319">
        <v>0.54</v>
      </c>
      <c r="K3319">
        <f t="shared" si="257"/>
        <v>36</v>
      </c>
      <c r="L3319">
        <f t="shared" si="258"/>
        <v>93</v>
      </c>
      <c r="M3319" t="str">
        <f>IF(COUNT(FIND({0,1,2,3,4,5,6,7,8,9},IF(ISBLANK(A3319),IF(LEN(TRIM(B3319))&gt;0,TRIM(B3319),TRIM(C3319)),"")))&gt;0,IF(ISBLANK(A3319),IF(LEN(TRIM(B3319))&gt;0,TRIM(B3319),TRIM(C3319)),""),"")</f>
        <v>36</v>
      </c>
      <c r="N3319" t="str">
        <f>IF(COUNT(FIND({0,1,2,3,4,5,6,7,8,9},IF(ISBLANK(A3319),IF(LEN(TRIM(B3319))&gt;0,TRIM(C3319),LEFT(D3319, 4)),"")))&gt;0,IF(ISBLANK(A3319),IF(LEN(TRIM(B3319))&gt;0,TRIM(C3319),LEFT(D3319, 4)),""),"")</f>
        <v>061</v>
      </c>
      <c r="O3319" t="str">
        <f t="shared" si="259"/>
        <v>NY</v>
      </c>
      <c r="P3319" t="str">
        <f>TRIM(IF(COUNT(FIND({0,1,2,3,4,5,6,7,8,9},B3319))&gt;0,D3319,IF(LEN(TRIM(B3319))&gt;0,CONCATENATE(B3319,C3319,D3319),MID(D3319,4,LEN(D3319)))))</f>
        <v>New York</v>
      </c>
      <c r="Q3319">
        <f t="shared" si="260"/>
        <v>28</v>
      </c>
      <c r="R3319">
        <f t="shared" si="261"/>
        <v>34</v>
      </c>
    </row>
    <row r="3320" spans="2:18" x14ac:dyDescent="0.25">
      <c r="B3320" s="1" t="s">
        <v>13</v>
      </c>
      <c r="C3320" s="1" t="s">
        <v>48</v>
      </c>
      <c r="D3320" s="1" t="s">
        <v>49</v>
      </c>
      <c r="E3320" s="1" t="s">
        <v>12</v>
      </c>
      <c r="F3320">
        <v>27</v>
      </c>
      <c r="G3320">
        <v>0.74</v>
      </c>
      <c r="H3320">
        <v>36</v>
      </c>
      <c r="I3320">
        <v>0.56999999999999995</v>
      </c>
      <c r="K3320">
        <f t="shared" si="257"/>
        <v>36</v>
      </c>
      <c r="L3320">
        <f t="shared" si="258"/>
        <v>93</v>
      </c>
      <c r="M3320" t="str">
        <f>IF(COUNT(FIND({0,1,2,3,4,5,6,7,8,9},IF(ISBLANK(A3320),IF(LEN(TRIM(B3320))&gt;0,TRIM(B3320),TRIM(C3320)),"")))&gt;0,IF(ISBLANK(A3320),IF(LEN(TRIM(B3320))&gt;0,TRIM(B3320),TRIM(C3320)),""),"")</f>
        <v>36</v>
      </c>
      <c r="N3320" t="str">
        <f>IF(COUNT(FIND({0,1,2,3,4,5,6,7,8,9},IF(ISBLANK(A3320),IF(LEN(TRIM(B3320))&gt;0,TRIM(C3320),LEFT(D3320, 4)),"")))&gt;0,IF(ISBLANK(A3320),IF(LEN(TRIM(B3320))&gt;0,TRIM(C3320),LEFT(D3320, 4)),""),"")</f>
        <v>029</v>
      </c>
      <c r="O3320" t="str">
        <f t="shared" si="259"/>
        <v>NY</v>
      </c>
      <c r="P3320" t="str">
        <f>TRIM(IF(COUNT(FIND({0,1,2,3,4,5,6,7,8,9},B3320))&gt;0,D3320,IF(LEN(TRIM(B3320))&gt;0,CONCATENATE(B3320,C3320,D3320),MID(D3320,4,LEN(D3320)))))</f>
        <v>Erie</v>
      </c>
      <c r="Q3320">
        <f t="shared" si="260"/>
        <v>27</v>
      </c>
      <c r="R3320">
        <f t="shared" si="261"/>
        <v>36</v>
      </c>
    </row>
    <row r="3321" spans="2:18" x14ac:dyDescent="0.25">
      <c r="B3321" s="1" t="s">
        <v>13</v>
      </c>
      <c r="C3321" s="1" t="s">
        <v>46</v>
      </c>
      <c r="D3321" s="1" t="s">
        <v>47</v>
      </c>
      <c r="E3321" s="1" t="s">
        <v>12</v>
      </c>
      <c r="F3321">
        <v>25</v>
      </c>
      <c r="G3321">
        <v>0.69</v>
      </c>
      <c r="H3321">
        <v>47</v>
      </c>
      <c r="I3321">
        <v>0.74</v>
      </c>
      <c r="K3321">
        <f t="shared" si="257"/>
        <v>36</v>
      </c>
      <c r="L3321">
        <f t="shared" si="258"/>
        <v>93</v>
      </c>
      <c r="M3321" t="str">
        <f>IF(COUNT(FIND({0,1,2,3,4,5,6,7,8,9},IF(ISBLANK(A3321),IF(LEN(TRIM(B3321))&gt;0,TRIM(B3321),TRIM(C3321)),"")))&gt;0,IF(ISBLANK(A3321),IF(LEN(TRIM(B3321))&gt;0,TRIM(B3321),TRIM(C3321)),""),"")</f>
        <v>36</v>
      </c>
      <c r="N3321" t="str">
        <f>IF(COUNT(FIND({0,1,2,3,4,5,6,7,8,9},IF(ISBLANK(A3321),IF(LEN(TRIM(B3321))&gt;0,TRIM(C3321),LEFT(D3321, 4)),"")))&gt;0,IF(ISBLANK(A3321),IF(LEN(TRIM(B3321))&gt;0,TRIM(C3321),LEFT(D3321, 4)),""),"")</f>
        <v>065</v>
      </c>
      <c r="O3321" t="str">
        <f t="shared" si="259"/>
        <v>NY</v>
      </c>
      <c r="P3321" t="str">
        <f>TRIM(IF(COUNT(FIND({0,1,2,3,4,5,6,7,8,9},B3321))&gt;0,D3321,IF(LEN(TRIM(B3321))&gt;0,CONCATENATE(B3321,C3321,D3321),MID(D3321,4,LEN(D3321)))))</f>
        <v>Oneida</v>
      </c>
      <c r="Q3321">
        <f t="shared" si="260"/>
        <v>25</v>
      </c>
      <c r="R3321">
        <f t="shared" si="261"/>
        <v>47</v>
      </c>
    </row>
    <row r="3322" spans="2:18" x14ac:dyDescent="0.25">
      <c r="B3322" s="1" t="s">
        <v>13</v>
      </c>
      <c r="C3322" s="1" t="s">
        <v>52</v>
      </c>
      <c r="D3322" s="1" t="s">
        <v>53</v>
      </c>
      <c r="E3322" s="1" t="s">
        <v>12</v>
      </c>
      <c r="F3322">
        <v>21</v>
      </c>
      <c r="G3322">
        <v>0.57999999999999996</v>
      </c>
      <c r="H3322">
        <v>42</v>
      </c>
      <c r="I3322">
        <v>0.66</v>
      </c>
      <c r="K3322">
        <f t="shared" si="257"/>
        <v>36</v>
      </c>
      <c r="L3322">
        <f t="shared" si="258"/>
        <v>93</v>
      </c>
      <c r="M3322" t="str">
        <f>IF(COUNT(FIND({0,1,2,3,4,5,6,7,8,9},IF(ISBLANK(A3322),IF(LEN(TRIM(B3322))&gt;0,TRIM(B3322),TRIM(C3322)),"")))&gt;0,IF(ISBLANK(A3322),IF(LEN(TRIM(B3322))&gt;0,TRIM(B3322),TRIM(C3322)),""),"")</f>
        <v>36</v>
      </c>
      <c r="N3322" t="str">
        <f>IF(COUNT(FIND({0,1,2,3,4,5,6,7,8,9},IF(ISBLANK(A3322),IF(LEN(TRIM(B3322))&gt;0,TRIM(C3322),LEFT(D3322, 4)),"")))&gt;0,IF(ISBLANK(A3322),IF(LEN(TRIM(B3322))&gt;0,TRIM(C3322),LEFT(D3322, 4)),""),"")</f>
        <v>113</v>
      </c>
      <c r="O3322" t="str">
        <f t="shared" si="259"/>
        <v>NY</v>
      </c>
      <c r="P3322" t="str">
        <f>TRIM(IF(COUNT(FIND({0,1,2,3,4,5,6,7,8,9},B3322))&gt;0,D3322,IF(LEN(TRIM(B3322))&gt;0,CONCATENATE(B3322,C3322,D3322),MID(D3322,4,LEN(D3322)))))</f>
        <v>Warren</v>
      </c>
      <c r="Q3322">
        <f t="shared" si="260"/>
        <v>21</v>
      </c>
      <c r="R3322">
        <f t="shared" si="261"/>
        <v>42</v>
      </c>
    </row>
    <row r="3323" spans="2:18" x14ac:dyDescent="0.25">
      <c r="B3323" s="1" t="s">
        <v>95</v>
      </c>
      <c r="C3323" s="1" t="s">
        <v>150</v>
      </c>
      <c r="D3323" s="1" t="s">
        <v>151</v>
      </c>
      <c r="E3323" s="1" t="s">
        <v>98</v>
      </c>
      <c r="F3323">
        <v>21</v>
      </c>
      <c r="G3323">
        <v>0.57999999999999996</v>
      </c>
      <c r="H3323">
        <v>35</v>
      </c>
      <c r="I3323">
        <v>0.55000000000000004</v>
      </c>
      <c r="K3323">
        <f t="shared" si="257"/>
        <v>36</v>
      </c>
      <c r="L3323">
        <f t="shared" si="258"/>
        <v>93</v>
      </c>
      <c r="M3323" t="str">
        <f>IF(COUNT(FIND({0,1,2,3,4,5,6,7,8,9},IF(ISBLANK(A3323),IF(LEN(TRIM(B3323))&gt;0,TRIM(B3323),TRIM(C3323)),"")))&gt;0,IF(ISBLANK(A3323),IF(LEN(TRIM(B3323))&gt;0,TRIM(B3323),TRIM(C3323)),""),"")</f>
        <v>12</v>
      </c>
      <c r="N3323" t="str">
        <f>IF(COUNT(FIND({0,1,2,3,4,5,6,7,8,9},IF(ISBLANK(A3323),IF(LEN(TRIM(B3323))&gt;0,TRIM(C3323),LEFT(D3323, 4)),"")))&gt;0,IF(ISBLANK(A3323),IF(LEN(TRIM(B3323))&gt;0,TRIM(C3323),LEFT(D3323, 4)),""),"")</f>
        <v>099</v>
      </c>
      <c r="O3323" t="str">
        <f t="shared" si="259"/>
        <v>Fl</v>
      </c>
      <c r="P3323" t="str">
        <f>TRIM(IF(COUNT(FIND({0,1,2,3,4,5,6,7,8,9},B3323))&gt;0,D3323,IF(LEN(TRIM(B3323))&gt;0,CONCATENATE(B3323,C3323,D3323),MID(D3323,4,LEN(D3323)))))</f>
        <v>Palm Beach</v>
      </c>
      <c r="Q3323">
        <f t="shared" si="260"/>
        <v>21</v>
      </c>
      <c r="R3323">
        <f t="shared" si="261"/>
        <v>35</v>
      </c>
    </row>
    <row r="3324" spans="2:18" x14ac:dyDescent="0.25">
      <c r="B3324" s="1" t="s">
        <v>13</v>
      </c>
      <c r="C3324" s="1" t="s">
        <v>60</v>
      </c>
      <c r="D3324" s="1" t="s">
        <v>61</v>
      </c>
      <c r="E3324" s="1" t="s">
        <v>12</v>
      </c>
      <c r="F3324">
        <v>20</v>
      </c>
      <c r="G3324">
        <v>0.55000000000000004</v>
      </c>
      <c r="H3324">
        <v>28</v>
      </c>
      <c r="I3324">
        <v>0.44</v>
      </c>
      <c r="K3324">
        <f t="shared" si="257"/>
        <v>36</v>
      </c>
      <c r="L3324">
        <f t="shared" si="258"/>
        <v>93</v>
      </c>
      <c r="M3324" t="str">
        <f>IF(COUNT(FIND({0,1,2,3,4,5,6,7,8,9},IF(ISBLANK(A3324),IF(LEN(TRIM(B3324))&gt;0,TRIM(B3324),TRIM(C3324)),"")))&gt;0,IF(ISBLANK(A3324),IF(LEN(TRIM(B3324))&gt;0,TRIM(B3324),TRIM(C3324)),""),"")</f>
        <v>36</v>
      </c>
      <c r="N3324" t="str">
        <f>IF(COUNT(FIND({0,1,2,3,4,5,6,7,8,9},IF(ISBLANK(A3324),IF(LEN(TRIM(B3324))&gt;0,TRIM(C3324),LEFT(D3324, 4)),"")))&gt;0,IF(ISBLANK(A3324),IF(LEN(TRIM(B3324))&gt;0,TRIM(C3324),LEFT(D3324, 4)),""),"")</f>
        <v>027</v>
      </c>
      <c r="O3324" t="str">
        <f t="shared" si="259"/>
        <v>NY</v>
      </c>
      <c r="P3324" t="str">
        <f>TRIM(IF(COUNT(FIND({0,1,2,3,4,5,6,7,8,9},B3324))&gt;0,D3324,IF(LEN(TRIM(B3324))&gt;0,CONCATENATE(B3324,C3324,D3324),MID(D3324,4,LEN(D3324)))))</f>
        <v>Dutchess</v>
      </c>
      <c r="Q3324">
        <f t="shared" si="260"/>
        <v>20</v>
      </c>
      <c r="R3324">
        <f t="shared" si="261"/>
        <v>28</v>
      </c>
    </row>
    <row r="3325" spans="2:18" x14ac:dyDescent="0.25">
      <c r="B3325" s="1" t="s">
        <v>99</v>
      </c>
      <c r="C3325" s="1" t="s">
        <v>100</v>
      </c>
      <c r="D3325" s="1" t="s">
        <v>101</v>
      </c>
      <c r="E3325" s="1" t="s">
        <v>102</v>
      </c>
      <c r="F3325">
        <v>20</v>
      </c>
      <c r="G3325">
        <v>0.55000000000000004</v>
      </c>
      <c r="H3325">
        <v>26</v>
      </c>
      <c r="I3325">
        <v>0.41</v>
      </c>
      <c r="K3325">
        <f t="shared" si="257"/>
        <v>36</v>
      </c>
      <c r="L3325">
        <f t="shared" si="258"/>
        <v>93</v>
      </c>
      <c r="M3325" t="str">
        <f>IF(COUNT(FIND({0,1,2,3,4,5,6,7,8,9},IF(ISBLANK(A3325),IF(LEN(TRIM(B3325))&gt;0,TRIM(B3325),TRIM(C3325)),"")))&gt;0,IF(ISBLANK(A3325),IF(LEN(TRIM(B3325))&gt;0,TRIM(B3325),TRIM(C3325)),""),"")</f>
        <v>06</v>
      </c>
      <c r="N3325" t="str">
        <f>IF(COUNT(FIND({0,1,2,3,4,5,6,7,8,9},IF(ISBLANK(A3325),IF(LEN(TRIM(B3325))&gt;0,TRIM(C3325),LEFT(D3325, 4)),"")))&gt;0,IF(ISBLANK(A3325),IF(LEN(TRIM(B3325))&gt;0,TRIM(C3325),LEFT(D3325, 4)),""),"")</f>
        <v>037</v>
      </c>
      <c r="O3325" t="str">
        <f t="shared" si="259"/>
        <v>Ca</v>
      </c>
      <c r="P3325" t="str">
        <f>TRIM(IF(COUNT(FIND({0,1,2,3,4,5,6,7,8,9},B3325))&gt;0,D3325,IF(LEN(TRIM(B3325))&gt;0,CONCATENATE(B3325,C3325,D3325),MID(D3325,4,LEN(D3325)))))</f>
        <v>Los Angeles</v>
      </c>
      <c r="Q3325">
        <f t="shared" si="260"/>
        <v>20</v>
      </c>
      <c r="R3325">
        <f t="shared" si="261"/>
        <v>26</v>
      </c>
    </row>
    <row r="3326" spans="2:18" x14ac:dyDescent="0.25">
      <c r="B3326" s="1" t="s">
        <v>95</v>
      </c>
      <c r="C3326" s="1" t="s">
        <v>96</v>
      </c>
      <c r="D3326" s="1" t="s">
        <v>97</v>
      </c>
      <c r="E3326" s="1" t="s">
        <v>98</v>
      </c>
      <c r="F3326">
        <v>20</v>
      </c>
      <c r="G3326">
        <v>0.55000000000000004</v>
      </c>
      <c r="H3326">
        <v>38</v>
      </c>
      <c r="I3326">
        <v>0.6</v>
      </c>
      <c r="K3326">
        <f t="shared" si="257"/>
        <v>36</v>
      </c>
      <c r="L3326">
        <f t="shared" si="258"/>
        <v>93</v>
      </c>
      <c r="M3326" t="str">
        <f>IF(COUNT(FIND({0,1,2,3,4,5,6,7,8,9},IF(ISBLANK(A3326),IF(LEN(TRIM(B3326))&gt;0,TRIM(B3326),TRIM(C3326)),"")))&gt;0,IF(ISBLANK(A3326),IF(LEN(TRIM(B3326))&gt;0,TRIM(B3326),TRIM(C3326)),""),"")</f>
        <v>12</v>
      </c>
      <c r="N3326" t="str">
        <f>IF(COUNT(FIND({0,1,2,3,4,5,6,7,8,9},IF(ISBLANK(A3326),IF(LEN(TRIM(B3326))&gt;0,TRIM(C3326),LEFT(D3326, 4)),"")))&gt;0,IF(ISBLANK(A3326),IF(LEN(TRIM(B3326))&gt;0,TRIM(C3326),LEFT(D3326, 4)),""),"")</f>
        <v>011</v>
      </c>
      <c r="O3326" t="str">
        <f t="shared" si="259"/>
        <v>Fl</v>
      </c>
      <c r="P3326" t="str">
        <f>TRIM(IF(COUNT(FIND({0,1,2,3,4,5,6,7,8,9},B3326))&gt;0,D3326,IF(LEN(TRIM(B3326))&gt;0,CONCATENATE(B3326,C3326,D3326),MID(D3326,4,LEN(D3326)))))</f>
        <v>Broward</v>
      </c>
      <c r="Q3326">
        <f t="shared" si="260"/>
        <v>20</v>
      </c>
      <c r="R3326">
        <f t="shared" si="261"/>
        <v>38</v>
      </c>
    </row>
    <row r="3327" spans="2:18" x14ac:dyDescent="0.25">
      <c r="B3327" s="1" t="s">
        <v>13</v>
      </c>
      <c r="C3327" s="1" t="s">
        <v>64</v>
      </c>
      <c r="D3327" s="1" t="s">
        <v>65</v>
      </c>
      <c r="E3327" s="1" t="s">
        <v>12</v>
      </c>
      <c r="F3327">
        <v>18</v>
      </c>
      <c r="G3327">
        <v>0.5</v>
      </c>
      <c r="H3327">
        <v>31</v>
      </c>
      <c r="I3327">
        <v>0.49</v>
      </c>
      <c r="K3327">
        <f t="shared" si="257"/>
        <v>36</v>
      </c>
      <c r="L3327">
        <f t="shared" si="258"/>
        <v>93</v>
      </c>
      <c r="M3327" t="str">
        <f>IF(COUNT(FIND({0,1,2,3,4,5,6,7,8,9},IF(ISBLANK(A3327),IF(LEN(TRIM(B3327))&gt;0,TRIM(B3327),TRIM(C3327)),"")))&gt;0,IF(ISBLANK(A3327),IF(LEN(TRIM(B3327))&gt;0,TRIM(B3327),TRIM(C3327)),""),"")</f>
        <v>36</v>
      </c>
      <c r="N3327" t="str">
        <f>IF(COUNT(FIND({0,1,2,3,4,5,6,7,8,9},IF(ISBLANK(A3327),IF(LEN(TRIM(B3327))&gt;0,TRIM(C3327),LEFT(D3327, 4)),"")))&gt;0,IF(ISBLANK(A3327),IF(LEN(TRIM(B3327))&gt;0,TRIM(C3327),LEFT(D3327, 4)),""),"")</f>
        <v>019</v>
      </c>
      <c r="O3327" t="str">
        <f t="shared" si="259"/>
        <v>NY</v>
      </c>
      <c r="P3327" t="str">
        <f>TRIM(IF(COUNT(FIND({0,1,2,3,4,5,6,7,8,9},B3327))&gt;0,D3327,IF(LEN(TRIM(B3327))&gt;0,CONCATENATE(B3327,C3327,D3327),MID(D3327,4,LEN(D3327)))))</f>
        <v>Clinton</v>
      </c>
      <c r="Q3327">
        <f t="shared" si="260"/>
        <v>18</v>
      </c>
      <c r="R3327">
        <f t="shared" si="261"/>
        <v>31</v>
      </c>
    </row>
    <row r="3328" spans="2:18" x14ac:dyDescent="0.25">
      <c r="B3328" s="1" t="s">
        <v>13</v>
      </c>
      <c r="C3328" s="1" t="s">
        <v>22</v>
      </c>
      <c r="D3328" s="1" t="s">
        <v>23</v>
      </c>
      <c r="E3328" s="1" t="s">
        <v>12</v>
      </c>
      <c r="F3328">
        <v>18</v>
      </c>
      <c r="G3328">
        <v>0.5</v>
      </c>
      <c r="H3328">
        <v>35</v>
      </c>
      <c r="I3328">
        <v>0.55000000000000004</v>
      </c>
      <c r="K3328">
        <f t="shared" si="257"/>
        <v>36</v>
      </c>
      <c r="L3328">
        <f t="shared" si="258"/>
        <v>93</v>
      </c>
      <c r="M3328" t="str">
        <f>IF(COUNT(FIND({0,1,2,3,4,5,6,7,8,9},IF(ISBLANK(A3328),IF(LEN(TRIM(B3328))&gt;0,TRIM(B3328),TRIM(C3328)),"")))&gt;0,IF(ISBLANK(A3328),IF(LEN(TRIM(B3328))&gt;0,TRIM(B3328),TRIM(C3328)),""),"")</f>
        <v>36</v>
      </c>
      <c r="N3328" t="str">
        <f>IF(COUNT(FIND({0,1,2,3,4,5,6,7,8,9},IF(ISBLANK(A3328),IF(LEN(TRIM(B3328))&gt;0,TRIM(C3328),LEFT(D3328, 4)),"")))&gt;0,IF(ISBLANK(A3328),IF(LEN(TRIM(B3328))&gt;0,TRIM(C3328),LEFT(D3328, 4)),""),"")</f>
        <v>021</v>
      </c>
      <c r="O3328" t="str">
        <f t="shared" si="259"/>
        <v>NY</v>
      </c>
      <c r="P3328" t="str">
        <f>TRIM(IF(COUNT(FIND({0,1,2,3,4,5,6,7,8,9},B3328))&gt;0,D3328,IF(LEN(TRIM(B3328))&gt;0,CONCATENATE(B3328,C3328,D3328),MID(D3328,4,LEN(D3328)))))</f>
        <v>Columbia</v>
      </c>
      <c r="Q3328">
        <f t="shared" si="260"/>
        <v>18</v>
      </c>
      <c r="R3328">
        <f t="shared" si="261"/>
        <v>35</v>
      </c>
    </row>
    <row r="3329" spans="2:18" x14ac:dyDescent="0.25">
      <c r="B3329" s="1" t="s">
        <v>56</v>
      </c>
      <c r="C3329" s="1" t="s">
        <v>57</v>
      </c>
      <c r="D3329" s="1" t="s">
        <v>58</v>
      </c>
      <c r="E3329" s="1" t="s">
        <v>59</v>
      </c>
      <c r="F3329">
        <v>18</v>
      </c>
      <c r="G3329">
        <v>0.5</v>
      </c>
      <c r="H3329">
        <v>23</v>
      </c>
      <c r="I3329">
        <v>0.36</v>
      </c>
      <c r="K3329">
        <f t="shared" si="257"/>
        <v>36</v>
      </c>
      <c r="L3329">
        <f t="shared" si="258"/>
        <v>93</v>
      </c>
      <c r="M3329" t="str">
        <f>IF(COUNT(FIND({0,1,2,3,4,5,6,7,8,9},IF(ISBLANK(A3329),IF(LEN(TRIM(B3329))&gt;0,TRIM(B3329),TRIM(C3329)),"")))&gt;0,IF(ISBLANK(A3329),IF(LEN(TRIM(B3329))&gt;0,TRIM(B3329),TRIM(C3329)),""),"")</f>
        <v>25</v>
      </c>
      <c r="N3329" t="str">
        <f>IF(COUNT(FIND({0,1,2,3,4,5,6,7,8,9},IF(ISBLANK(A3329),IF(LEN(TRIM(B3329))&gt;0,TRIM(C3329),LEFT(D3329, 4)),"")))&gt;0,IF(ISBLANK(A3329),IF(LEN(TRIM(B3329))&gt;0,TRIM(C3329),LEFT(D3329, 4)),""),"")</f>
        <v>017</v>
      </c>
      <c r="O3329" t="str">
        <f t="shared" si="259"/>
        <v>Ma</v>
      </c>
      <c r="P3329" t="str">
        <f>TRIM(IF(COUNT(FIND({0,1,2,3,4,5,6,7,8,9},B3329))&gt;0,D3329,IF(LEN(TRIM(B3329))&gt;0,CONCATENATE(B3329,C3329,D3329),MID(D3329,4,LEN(D3329)))))</f>
        <v>Middlesex</v>
      </c>
      <c r="Q3329">
        <f t="shared" si="260"/>
        <v>18</v>
      </c>
      <c r="R3329">
        <f t="shared" si="261"/>
        <v>23</v>
      </c>
    </row>
    <row r="3330" spans="2:18" x14ac:dyDescent="0.25">
      <c r="B3330" s="1" t="s">
        <v>13</v>
      </c>
      <c r="C3330" s="1" t="s">
        <v>24</v>
      </c>
      <c r="D3330" s="1" t="s">
        <v>25</v>
      </c>
      <c r="E3330" s="1" t="s">
        <v>12</v>
      </c>
      <c r="F3330">
        <v>16</v>
      </c>
      <c r="G3330">
        <v>0.44</v>
      </c>
      <c r="H3330">
        <v>24</v>
      </c>
      <c r="I3330">
        <v>0.38</v>
      </c>
      <c r="K3330">
        <f t="shared" si="257"/>
        <v>36</v>
      </c>
      <c r="L3330">
        <f t="shared" si="258"/>
        <v>93</v>
      </c>
      <c r="M3330" t="str">
        <f>IF(COUNT(FIND({0,1,2,3,4,5,6,7,8,9},IF(ISBLANK(A3330),IF(LEN(TRIM(B3330))&gt;0,TRIM(B3330),TRIM(C3330)),"")))&gt;0,IF(ISBLANK(A3330),IF(LEN(TRIM(B3330))&gt;0,TRIM(B3330),TRIM(C3330)),""),"")</f>
        <v>36</v>
      </c>
      <c r="N3330" t="str">
        <f>IF(COUNT(FIND({0,1,2,3,4,5,6,7,8,9},IF(ISBLANK(A3330),IF(LEN(TRIM(B3330))&gt;0,TRIM(C3330),LEFT(D3330, 4)),"")))&gt;0,IF(ISBLANK(A3330),IF(LEN(TRIM(B3330))&gt;0,TRIM(C3330),LEFT(D3330, 4)),""),"")</f>
        <v>103</v>
      </c>
      <c r="O3330" t="str">
        <f t="shared" si="259"/>
        <v>NY</v>
      </c>
      <c r="P3330" t="str">
        <f>TRIM(IF(COUNT(FIND({0,1,2,3,4,5,6,7,8,9},B3330))&gt;0,D3330,IF(LEN(TRIM(B3330))&gt;0,CONCATENATE(B3330,C3330,D3330),MID(D3330,4,LEN(D3330)))))</f>
        <v>Suffolk</v>
      </c>
      <c r="Q3330">
        <f t="shared" si="260"/>
        <v>16</v>
      </c>
      <c r="R3330">
        <f t="shared" si="261"/>
        <v>24</v>
      </c>
    </row>
    <row r="3331" spans="2:18" x14ac:dyDescent="0.25">
      <c r="B3331" s="1" t="s">
        <v>13</v>
      </c>
      <c r="C3331" s="1" t="s">
        <v>34</v>
      </c>
      <c r="D3331" s="1" t="s">
        <v>35</v>
      </c>
      <c r="E3331" s="1" t="s">
        <v>12</v>
      </c>
      <c r="F3331">
        <v>16</v>
      </c>
      <c r="G3331">
        <v>0.44</v>
      </c>
      <c r="H3331">
        <v>18</v>
      </c>
      <c r="I3331">
        <v>0.28000000000000003</v>
      </c>
      <c r="K3331">
        <f t="shared" si="257"/>
        <v>36</v>
      </c>
      <c r="L3331">
        <f t="shared" si="258"/>
        <v>93</v>
      </c>
      <c r="M3331" t="str">
        <f>IF(COUNT(FIND({0,1,2,3,4,5,6,7,8,9},IF(ISBLANK(A3331),IF(LEN(TRIM(B3331))&gt;0,TRIM(B3331),TRIM(C3331)),"")))&gt;0,IF(ISBLANK(A3331),IF(LEN(TRIM(B3331))&gt;0,TRIM(B3331),TRIM(C3331)),""),"")</f>
        <v>36</v>
      </c>
      <c r="N3331" t="str">
        <f>IF(COUNT(FIND({0,1,2,3,4,5,6,7,8,9},IF(ISBLANK(A3331),IF(LEN(TRIM(B3331))&gt;0,TRIM(C3331),LEFT(D3331, 4)),"")))&gt;0,IF(ISBLANK(A3331),IF(LEN(TRIM(B3331))&gt;0,TRIM(C3331),LEFT(D3331, 4)),""),"")</f>
        <v>119</v>
      </c>
      <c r="O3331" t="str">
        <f t="shared" si="259"/>
        <v>NY</v>
      </c>
      <c r="P3331" t="str">
        <f>TRIM(IF(COUNT(FIND({0,1,2,3,4,5,6,7,8,9},B3331))&gt;0,D3331,IF(LEN(TRIM(B3331))&gt;0,CONCATENATE(B3331,C3331,D3331),MID(D3331,4,LEN(D3331)))))</f>
        <v>Westchester</v>
      </c>
      <c r="Q3331">
        <f t="shared" si="260"/>
        <v>16</v>
      </c>
      <c r="R3331">
        <f t="shared" si="261"/>
        <v>18</v>
      </c>
    </row>
    <row r="3332" spans="2:18" x14ac:dyDescent="0.25">
      <c r="B3332" s="1" t="s">
        <v>95</v>
      </c>
      <c r="C3332" s="1" t="s">
        <v>192</v>
      </c>
      <c r="D3332" s="1" t="s">
        <v>193</v>
      </c>
      <c r="E3332" s="1" t="s">
        <v>98</v>
      </c>
      <c r="F3332">
        <v>15</v>
      </c>
      <c r="G3332">
        <v>0.41</v>
      </c>
      <c r="H3332">
        <v>25</v>
      </c>
      <c r="I3332">
        <v>0.4</v>
      </c>
      <c r="K3332">
        <f t="shared" ref="K3332:K3395" si="262">VALUE(IF(ISBLANK(A3332),K3331,A3332))</f>
        <v>36</v>
      </c>
      <c r="L3332">
        <f t="shared" ref="L3332:L3395" si="263">VALUE(IF(ISBLANK(A3332),L3331,CONCATENATE(TRIM(B3332),TRIM(C3332))))</f>
        <v>93</v>
      </c>
      <c r="M3332" t="str">
        <f>IF(COUNT(FIND({0,1,2,3,4,5,6,7,8,9},IF(ISBLANK(A3332),IF(LEN(TRIM(B3332))&gt;0,TRIM(B3332),TRIM(C3332)),"")))&gt;0,IF(ISBLANK(A3332),IF(LEN(TRIM(B3332))&gt;0,TRIM(B3332),TRIM(C3332)),""),"")</f>
        <v>12</v>
      </c>
      <c r="N3332" t="str">
        <f>IF(COUNT(FIND({0,1,2,3,4,5,6,7,8,9},IF(ISBLANK(A3332),IF(LEN(TRIM(B3332))&gt;0,TRIM(C3332),LEFT(D3332, 4)),"")))&gt;0,IF(ISBLANK(A3332),IF(LEN(TRIM(B3332))&gt;0,TRIM(C3332),LEFT(D3332, 4)),""),"")</f>
        <v>127</v>
      </c>
      <c r="O3332" t="str">
        <f t="shared" ref="O3332:O3395" si="264">IF(LEN(TRIM(E3332))&gt;0,E3332,"XX")</f>
        <v>Fl</v>
      </c>
      <c r="P3332" t="str">
        <f>TRIM(IF(COUNT(FIND({0,1,2,3,4,5,6,7,8,9},B3332))&gt;0,D3332,IF(LEN(TRIM(B3332))&gt;0,CONCATENATE(B3332,C3332,D3332),MID(D3332,4,LEN(D3332)))))</f>
        <v>Volusia</v>
      </c>
      <c r="Q3332">
        <f t="shared" ref="Q3332:Q3395" si="265">F3332</f>
        <v>15</v>
      </c>
      <c r="R3332">
        <f t="shared" ref="R3332:R3395" si="266">H3332</f>
        <v>25</v>
      </c>
    </row>
    <row r="3333" spans="2:18" x14ac:dyDescent="0.25">
      <c r="B3333" s="1" t="s">
        <v>144</v>
      </c>
      <c r="C3333" s="1" t="s">
        <v>89</v>
      </c>
      <c r="D3333" s="1" t="s">
        <v>145</v>
      </c>
      <c r="E3333" s="1" t="s">
        <v>146</v>
      </c>
      <c r="F3333">
        <v>15</v>
      </c>
      <c r="G3333">
        <v>0.41</v>
      </c>
      <c r="H3333">
        <v>20</v>
      </c>
      <c r="I3333">
        <v>0.32</v>
      </c>
      <c r="K3333">
        <f t="shared" si="262"/>
        <v>36</v>
      </c>
      <c r="L3333">
        <f t="shared" si="263"/>
        <v>93</v>
      </c>
      <c r="M3333" t="str">
        <f>IF(COUNT(FIND({0,1,2,3,4,5,6,7,8,9},IF(ISBLANK(A3333),IF(LEN(TRIM(B3333))&gt;0,TRIM(B3333),TRIM(C3333)),"")))&gt;0,IF(ISBLANK(A3333),IF(LEN(TRIM(B3333))&gt;0,TRIM(B3333),TRIM(C3333)),""),"")</f>
        <v>17</v>
      </c>
      <c r="N3333" t="str">
        <f>IF(COUNT(FIND({0,1,2,3,4,5,6,7,8,9},IF(ISBLANK(A3333),IF(LEN(TRIM(B3333))&gt;0,TRIM(C3333),LEFT(D3333, 4)),"")))&gt;0,IF(ISBLANK(A3333),IF(LEN(TRIM(B3333))&gt;0,TRIM(C3333),LEFT(D3333, 4)),""),"")</f>
        <v>031</v>
      </c>
      <c r="O3333" t="str">
        <f t="shared" si="264"/>
        <v>Il</v>
      </c>
      <c r="P3333" t="str">
        <f>TRIM(IF(COUNT(FIND({0,1,2,3,4,5,6,7,8,9},B3333))&gt;0,D3333,IF(LEN(TRIM(B3333))&gt;0,CONCATENATE(B3333,C3333,D3333),MID(D3333,4,LEN(D3333)))))</f>
        <v>Cook</v>
      </c>
      <c r="Q3333">
        <f t="shared" si="265"/>
        <v>15</v>
      </c>
      <c r="R3333">
        <f t="shared" si="266"/>
        <v>20</v>
      </c>
    </row>
    <row r="3334" spans="2:18" x14ac:dyDescent="0.25">
      <c r="B3334" s="1" t="s">
        <v>78</v>
      </c>
      <c r="C3334" s="1" t="s">
        <v>41</v>
      </c>
      <c r="D3334" s="1" t="s">
        <v>115</v>
      </c>
      <c r="E3334" s="1" t="s">
        <v>80</v>
      </c>
      <c r="F3334">
        <v>15</v>
      </c>
      <c r="G3334">
        <v>0.41</v>
      </c>
      <c r="H3334">
        <v>28</v>
      </c>
      <c r="I3334">
        <v>0.44</v>
      </c>
      <c r="K3334">
        <f t="shared" si="262"/>
        <v>36</v>
      </c>
      <c r="L3334">
        <f t="shared" si="263"/>
        <v>93</v>
      </c>
      <c r="M3334" t="str">
        <f>IF(COUNT(FIND({0,1,2,3,4,5,6,7,8,9},IF(ISBLANK(A3334),IF(LEN(TRIM(B3334))&gt;0,TRIM(B3334),TRIM(C3334)),"")))&gt;0,IF(ISBLANK(A3334),IF(LEN(TRIM(B3334))&gt;0,TRIM(B3334),TRIM(C3334)),""),"")</f>
        <v>09</v>
      </c>
      <c r="N3334" t="str">
        <f>IF(COUNT(FIND({0,1,2,3,4,5,6,7,8,9},IF(ISBLANK(A3334),IF(LEN(TRIM(B3334))&gt;0,TRIM(C3334),LEFT(D3334, 4)),"")))&gt;0,IF(ISBLANK(A3334),IF(LEN(TRIM(B3334))&gt;0,TRIM(C3334),LEFT(D3334, 4)),""),"")</f>
        <v>001</v>
      </c>
      <c r="O3334" t="str">
        <f t="shared" si="264"/>
        <v>Ct</v>
      </c>
      <c r="P3334" t="str">
        <f>TRIM(IF(COUNT(FIND({0,1,2,3,4,5,6,7,8,9},B3334))&gt;0,D3334,IF(LEN(TRIM(B3334))&gt;0,CONCATENATE(B3334,C3334,D3334),MID(D3334,4,LEN(D3334)))))</f>
        <v>Fairfield</v>
      </c>
      <c r="Q3334">
        <f t="shared" si="265"/>
        <v>15</v>
      </c>
      <c r="R3334">
        <f t="shared" si="266"/>
        <v>28</v>
      </c>
    </row>
    <row r="3335" spans="2:18" x14ac:dyDescent="0.25">
      <c r="B3335" s="1" t="s">
        <v>78</v>
      </c>
      <c r="C3335" s="1" t="s">
        <v>76</v>
      </c>
      <c r="D3335" s="1" t="s">
        <v>79</v>
      </c>
      <c r="E3335" s="1" t="s">
        <v>80</v>
      </c>
      <c r="F3335">
        <v>14</v>
      </c>
      <c r="G3335">
        <v>0.39</v>
      </c>
      <c r="H3335">
        <v>31</v>
      </c>
      <c r="I3335">
        <v>0.49</v>
      </c>
      <c r="K3335">
        <f t="shared" si="262"/>
        <v>36</v>
      </c>
      <c r="L3335">
        <f t="shared" si="263"/>
        <v>93</v>
      </c>
      <c r="M3335" t="str">
        <f>IF(COUNT(FIND({0,1,2,3,4,5,6,7,8,9},IF(ISBLANK(A3335),IF(LEN(TRIM(B3335))&gt;0,TRIM(B3335),TRIM(C3335)),"")))&gt;0,IF(ISBLANK(A3335),IF(LEN(TRIM(B3335))&gt;0,TRIM(B3335),TRIM(C3335)),""),"")</f>
        <v>09</v>
      </c>
      <c r="N3335" t="str">
        <f>IF(COUNT(FIND({0,1,2,3,4,5,6,7,8,9},IF(ISBLANK(A3335),IF(LEN(TRIM(B3335))&gt;0,TRIM(C3335),LEFT(D3335, 4)),"")))&gt;0,IF(ISBLANK(A3335),IF(LEN(TRIM(B3335))&gt;0,TRIM(C3335),LEFT(D3335, 4)),""),"")</f>
        <v>003</v>
      </c>
      <c r="O3335" t="str">
        <f t="shared" si="264"/>
        <v>Ct</v>
      </c>
      <c r="P3335" t="str">
        <f>TRIM(IF(COUNT(FIND({0,1,2,3,4,5,6,7,8,9},B3335))&gt;0,D3335,IF(LEN(TRIM(B3335))&gt;0,CONCATENATE(B3335,C3335,D3335),MID(D3335,4,LEN(D3335)))))</f>
        <v>Hartford</v>
      </c>
      <c r="Q3335">
        <f t="shared" si="265"/>
        <v>14</v>
      </c>
      <c r="R3335">
        <f t="shared" si="266"/>
        <v>31</v>
      </c>
    </row>
    <row r="3336" spans="2:18" x14ac:dyDescent="0.25">
      <c r="B3336" s="1" t="s">
        <v>13</v>
      </c>
      <c r="C3336" s="1" t="s">
        <v>81</v>
      </c>
      <c r="D3336" s="1" t="s">
        <v>82</v>
      </c>
      <c r="E3336" s="1" t="s">
        <v>12</v>
      </c>
      <c r="F3336">
        <v>14</v>
      </c>
      <c r="G3336">
        <v>0.39</v>
      </c>
      <c r="H3336">
        <v>24</v>
      </c>
      <c r="I3336">
        <v>0.38</v>
      </c>
      <c r="K3336">
        <f t="shared" si="262"/>
        <v>36</v>
      </c>
      <c r="L3336">
        <f t="shared" si="263"/>
        <v>93</v>
      </c>
      <c r="M3336" t="str">
        <f>IF(COUNT(FIND({0,1,2,3,4,5,6,7,8,9},IF(ISBLANK(A3336),IF(LEN(TRIM(B3336))&gt;0,TRIM(B3336),TRIM(C3336)),"")))&gt;0,IF(ISBLANK(A3336),IF(LEN(TRIM(B3336))&gt;0,TRIM(B3336),TRIM(C3336)),""),"")</f>
        <v>36</v>
      </c>
      <c r="N3336" t="str">
        <f>IF(COUNT(FIND({0,1,2,3,4,5,6,7,8,9},IF(ISBLANK(A3336),IF(LEN(TRIM(B3336))&gt;0,TRIM(C3336),LEFT(D3336, 4)),"")))&gt;0,IF(ISBLANK(A3336),IF(LEN(TRIM(B3336))&gt;0,TRIM(C3336),LEFT(D3336, 4)),""),"")</f>
        <v>077</v>
      </c>
      <c r="O3336" t="str">
        <f t="shared" si="264"/>
        <v>NY</v>
      </c>
      <c r="P3336" t="str">
        <f>TRIM(IF(COUNT(FIND({0,1,2,3,4,5,6,7,8,9},B3336))&gt;0,D3336,IF(LEN(TRIM(B3336))&gt;0,CONCATENATE(B3336,C3336,D3336),MID(D3336,4,LEN(D3336)))))</f>
        <v>Otsego</v>
      </c>
      <c r="Q3336">
        <f t="shared" si="265"/>
        <v>14</v>
      </c>
      <c r="R3336">
        <f t="shared" si="266"/>
        <v>24</v>
      </c>
    </row>
    <row r="3337" spans="2:18" x14ac:dyDescent="0.25">
      <c r="B3337" s="1" t="s">
        <v>95</v>
      </c>
      <c r="C3337" s="1" t="s">
        <v>50</v>
      </c>
      <c r="D3337" s="1" t="s">
        <v>55</v>
      </c>
      <c r="E3337" s="1" t="s">
        <v>98</v>
      </c>
      <c r="F3337">
        <v>14</v>
      </c>
      <c r="G3337">
        <v>0.39</v>
      </c>
      <c r="H3337">
        <v>32</v>
      </c>
      <c r="I3337">
        <v>0.51</v>
      </c>
      <c r="K3337">
        <f t="shared" si="262"/>
        <v>36</v>
      </c>
      <c r="L3337">
        <f t="shared" si="263"/>
        <v>93</v>
      </c>
      <c r="M3337" t="str">
        <f>IF(COUNT(FIND({0,1,2,3,4,5,6,7,8,9},IF(ISBLANK(A3337),IF(LEN(TRIM(B3337))&gt;0,TRIM(B3337),TRIM(C3337)),"")))&gt;0,IF(ISBLANK(A3337),IF(LEN(TRIM(B3337))&gt;0,TRIM(B3337),TRIM(C3337)),""),"")</f>
        <v>12</v>
      </c>
      <c r="N3337" t="str">
        <f>IF(COUNT(FIND({0,1,2,3,4,5,6,7,8,9},IF(ISBLANK(A3337),IF(LEN(TRIM(B3337))&gt;0,TRIM(C3337),LEFT(D3337, 4)),"")))&gt;0,IF(ISBLANK(A3337),IF(LEN(TRIM(B3337))&gt;0,TRIM(C3337),LEFT(D3337, 4)),""),"")</f>
        <v>095</v>
      </c>
      <c r="O3337" t="str">
        <f t="shared" si="264"/>
        <v>Fl</v>
      </c>
      <c r="P3337" t="str">
        <f>TRIM(IF(COUNT(FIND({0,1,2,3,4,5,6,7,8,9},B3337))&gt;0,D3337,IF(LEN(TRIM(B3337))&gt;0,CONCATENATE(B3337,C3337,D3337),MID(D3337,4,LEN(D3337)))))</f>
        <v>Orange</v>
      </c>
      <c r="Q3337">
        <f t="shared" si="265"/>
        <v>14</v>
      </c>
      <c r="R3337">
        <f t="shared" si="266"/>
        <v>32</v>
      </c>
    </row>
    <row r="3338" spans="2:18" x14ac:dyDescent="0.25">
      <c r="B3338" s="1" t="s">
        <v>13</v>
      </c>
      <c r="C3338" s="1" t="s">
        <v>36</v>
      </c>
      <c r="D3338" s="1" t="s">
        <v>37</v>
      </c>
      <c r="E3338" s="1" t="s">
        <v>12</v>
      </c>
      <c r="F3338">
        <v>14</v>
      </c>
      <c r="G3338">
        <v>0.39</v>
      </c>
      <c r="H3338">
        <v>19</v>
      </c>
      <c r="I3338">
        <v>0.3</v>
      </c>
      <c r="K3338">
        <f t="shared" si="262"/>
        <v>36</v>
      </c>
      <c r="L3338">
        <f t="shared" si="263"/>
        <v>93</v>
      </c>
      <c r="M3338" t="str">
        <f>IF(COUNT(FIND({0,1,2,3,4,5,6,7,8,9},IF(ISBLANK(A3338),IF(LEN(TRIM(B3338))&gt;0,TRIM(B3338),TRIM(C3338)),"")))&gt;0,IF(ISBLANK(A3338),IF(LEN(TRIM(B3338))&gt;0,TRIM(B3338),TRIM(C3338)),""),"")</f>
        <v>36</v>
      </c>
      <c r="N3338" t="str">
        <f>IF(COUNT(FIND({0,1,2,3,4,5,6,7,8,9},IF(ISBLANK(A3338),IF(LEN(TRIM(B3338))&gt;0,TRIM(C3338),LEFT(D3338, 4)),"")))&gt;0,IF(ISBLANK(A3338),IF(LEN(TRIM(B3338))&gt;0,TRIM(C3338),LEFT(D3338, 4)),""),"")</f>
        <v>111</v>
      </c>
      <c r="O3338" t="str">
        <f t="shared" si="264"/>
        <v>NY</v>
      </c>
      <c r="P3338" t="str">
        <f>TRIM(IF(COUNT(FIND({0,1,2,3,4,5,6,7,8,9},B3338))&gt;0,D3338,IF(LEN(TRIM(B3338))&gt;0,CONCATENATE(B3338,C3338,D3338),MID(D3338,4,LEN(D3338)))))</f>
        <v>Ulster</v>
      </c>
      <c r="Q3338">
        <f t="shared" si="265"/>
        <v>14</v>
      </c>
      <c r="R3338">
        <f t="shared" si="266"/>
        <v>19</v>
      </c>
    </row>
    <row r="3339" spans="2:18" x14ac:dyDescent="0.25">
      <c r="B3339" s="1" t="s">
        <v>13</v>
      </c>
      <c r="C3339" s="1" t="s">
        <v>20</v>
      </c>
      <c r="D3339" s="1" t="s">
        <v>21</v>
      </c>
      <c r="E3339" s="1" t="s">
        <v>12</v>
      </c>
      <c r="F3339">
        <v>13</v>
      </c>
      <c r="G3339">
        <v>0.36</v>
      </c>
      <c r="H3339">
        <v>27</v>
      </c>
      <c r="I3339">
        <v>0.43</v>
      </c>
      <c r="K3339">
        <f t="shared" si="262"/>
        <v>36</v>
      </c>
      <c r="L3339">
        <f t="shared" si="263"/>
        <v>93</v>
      </c>
      <c r="M3339" t="str">
        <f>IF(COUNT(FIND({0,1,2,3,4,5,6,7,8,9},IF(ISBLANK(A3339),IF(LEN(TRIM(B3339))&gt;0,TRIM(B3339),TRIM(C3339)),"")))&gt;0,IF(ISBLANK(A3339),IF(LEN(TRIM(B3339))&gt;0,TRIM(B3339),TRIM(C3339)),""),"")</f>
        <v>36</v>
      </c>
      <c r="N3339" t="str">
        <f>IF(COUNT(FIND({0,1,2,3,4,5,6,7,8,9},IF(ISBLANK(A3339),IF(LEN(TRIM(B3339))&gt;0,TRIM(C3339),LEFT(D3339, 4)),"")))&gt;0,IF(ISBLANK(A3339),IF(LEN(TRIM(B3339))&gt;0,TRIM(C3339),LEFT(D3339, 4)),""),"")</f>
        <v>039</v>
      </c>
      <c r="O3339" t="str">
        <f t="shared" si="264"/>
        <v>NY</v>
      </c>
      <c r="P3339" t="str">
        <f>TRIM(IF(COUNT(FIND({0,1,2,3,4,5,6,7,8,9},B3339))&gt;0,D3339,IF(LEN(TRIM(B3339))&gt;0,CONCATENATE(B3339,C3339,D3339),MID(D3339,4,LEN(D3339)))))</f>
        <v>Greene</v>
      </c>
      <c r="Q3339">
        <f t="shared" si="265"/>
        <v>13</v>
      </c>
      <c r="R3339">
        <f t="shared" si="266"/>
        <v>27</v>
      </c>
    </row>
    <row r="3340" spans="2:18" x14ac:dyDescent="0.25">
      <c r="B3340" s="1" t="s">
        <v>99</v>
      </c>
      <c r="C3340" s="1" t="s">
        <v>116</v>
      </c>
      <c r="D3340" s="1" t="s">
        <v>117</v>
      </c>
      <c r="E3340" s="1" t="s">
        <v>102</v>
      </c>
      <c r="F3340">
        <v>13</v>
      </c>
      <c r="G3340">
        <v>0.36</v>
      </c>
      <c r="H3340">
        <v>19</v>
      </c>
      <c r="I3340">
        <v>0.3</v>
      </c>
      <c r="K3340">
        <f t="shared" si="262"/>
        <v>36</v>
      </c>
      <c r="L3340">
        <f t="shared" si="263"/>
        <v>93</v>
      </c>
      <c r="M3340" t="str">
        <f>IF(COUNT(FIND({0,1,2,3,4,5,6,7,8,9},IF(ISBLANK(A3340),IF(LEN(TRIM(B3340))&gt;0,TRIM(B3340),TRIM(C3340)),"")))&gt;0,IF(ISBLANK(A3340),IF(LEN(TRIM(B3340))&gt;0,TRIM(B3340),TRIM(C3340)),""),"")</f>
        <v>06</v>
      </c>
      <c r="N3340" t="str">
        <f>IF(COUNT(FIND({0,1,2,3,4,5,6,7,8,9},IF(ISBLANK(A3340),IF(LEN(TRIM(B3340))&gt;0,TRIM(C3340),LEFT(D3340, 4)),"")))&gt;0,IF(ISBLANK(A3340),IF(LEN(TRIM(B3340))&gt;0,TRIM(C3340),LEFT(D3340, 4)),""),"")</f>
        <v>073</v>
      </c>
      <c r="O3340" t="str">
        <f t="shared" si="264"/>
        <v>Ca</v>
      </c>
      <c r="P3340" t="str">
        <f>TRIM(IF(COUNT(FIND({0,1,2,3,4,5,6,7,8,9},B3340))&gt;0,D3340,IF(LEN(TRIM(B3340))&gt;0,CONCATENATE(B3340,C3340,D3340),MID(D3340,4,LEN(D3340)))))</f>
        <v>San Diego</v>
      </c>
      <c r="Q3340">
        <f t="shared" si="265"/>
        <v>13</v>
      </c>
      <c r="R3340">
        <f t="shared" si="266"/>
        <v>19</v>
      </c>
    </row>
    <row r="3341" spans="2:18" x14ac:dyDescent="0.25">
      <c r="B3341" s="1" t="s">
        <v>56</v>
      </c>
      <c r="C3341" s="1" t="s">
        <v>83</v>
      </c>
      <c r="D3341" s="1" t="s">
        <v>25</v>
      </c>
      <c r="E3341" s="1" t="s">
        <v>59</v>
      </c>
      <c r="F3341">
        <v>13</v>
      </c>
      <c r="G3341">
        <v>0.36</v>
      </c>
      <c r="H3341">
        <v>14</v>
      </c>
      <c r="I3341">
        <v>0.22</v>
      </c>
      <c r="K3341">
        <f t="shared" si="262"/>
        <v>36</v>
      </c>
      <c r="L3341">
        <f t="shared" si="263"/>
        <v>93</v>
      </c>
      <c r="M3341" t="str">
        <f>IF(COUNT(FIND({0,1,2,3,4,5,6,7,8,9},IF(ISBLANK(A3341),IF(LEN(TRIM(B3341))&gt;0,TRIM(B3341),TRIM(C3341)),"")))&gt;0,IF(ISBLANK(A3341),IF(LEN(TRIM(B3341))&gt;0,TRIM(B3341),TRIM(C3341)),""),"")</f>
        <v>25</v>
      </c>
      <c r="N3341" t="str">
        <f>IF(COUNT(FIND({0,1,2,3,4,5,6,7,8,9},IF(ISBLANK(A3341),IF(LEN(TRIM(B3341))&gt;0,TRIM(C3341),LEFT(D3341, 4)),"")))&gt;0,IF(ISBLANK(A3341),IF(LEN(TRIM(B3341))&gt;0,TRIM(C3341),LEFT(D3341, 4)),""),"")</f>
        <v>025</v>
      </c>
      <c r="O3341" t="str">
        <f t="shared" si="264"/>
        <v>Ma</v>
      </c>
      <c r="P3341" t="str">
        <f>TRIM(IF(COUNT(FIND({0,1,2,3,4,5,6,7,8,9},B3341))&gt;0,D3341,IF(LEN(TRIM(B3341))&gt;0,CONCATENATE(B3341,C3341,D3341),MID(D3341,4,LEN(D3341)))))</f>
        <v>Suffolk</v>
      </c>
      <c r="Q3341">
        <f t="shared" si="265"/>
        <v>13</v>
      </c>
      <c r="R3341">
        <f t="shared" si="266"/>
        <v>14</v>
      </c>
    </row>
    <row r="3342" spans="2:18" x14ac:dyDescent="0.25">
      <c r="B3342" s="1" t="s">
        <v>162</v>
      </c>
      <c r="C3342" s="1" t="s">
        <v>113</v>
      </c>
      <c r="D3342" s="1" t="s">
        <v>163</v>
      </c>
      <c r="E3342" s="1" t="s">
        <v>164</v>
      </c>
      <c r="F3342">
        <v>13</v>
      </c>
      <c r="G3342">
        <v>0.36</v>
      </c>
      <c r="H3342">
        <v>19</v>
      </c>
      <c r="I3342">
        <v>0.3</v>
      </c>
      <c r="K3342">
        <f t="shared" si="262"/>
        <v>36</v>
      </c>
      <c r="L3342">
        <f t="shared" si="263"/>
        <v>93</v>
      </c>
      <c r="M3342" t="str">
        <f>IF(COUNT(FIND({0,1,2,3,4,5,6,7,8,9},IF(ISBLANK(A3342),IF(LEN(TRIM(B3342))&gt;0,TRIM(B3342),TRIM(C3342)),"")))&gt;0,IF(ISBLANK(A3342),IF(LEN(TRIM(B3342))&gt;0,TRIM(B3342),TRIM(C3342)),""),"")</f>
        <v>04</v>
      </c>
      <c r="N3342" t="str">
        <f>IF(COUNT(FIND({0,1,2,3,4,5,6,7,8,9},IF(ISBLANK(A3342),IF(LEN(TRIM(B3342))&gt;0,TRIM(C3342),LEFT(D3342, 4)),"")))&gt;0,IF(ISBLANK(A3342),IF(LEN(TRIM(B3342))&gt;0,TRIM(C3342),LEFT(D3342, 4)),""),"")</f>
        <v>013</v>
      </c>
      <c r="O3342" t="str">
        <f t="shared" si="264"/>
        <v>Az</v>
      </c>
      <c r="P3342" t="str">
        <f>TRIM(IF(COUNT(FIND({0,1,2,3,4,5,6,7,8,9},B3342))&gt;0,D3342,IF(LEN(TRIM(B3342))&gt;0,CONCATENATE(B3342,C3342,D3342),MID(D3342,4,LEN(D3342)))))</f>
        <v>Maricopa</v>
      </c>
      <c r="Q3342">
        <f t="shared" si="265"/>
        <v>13</v>
      </c>
      <c r="R3342">
        <f t="shared" si="266"/>
        <v>19</v>
      </c>
    </row>
    <row r="3343" spans="2:18" x14ac:dyDescent="0.25">
      <c r="B3343" s="1" t="s">
        <v>78</v>
      </c>
      <c r="C3343" s="1" t="s">
        <v>126</v>
      </c>
      <c r="D3343" s="1" t="s">
        <v>127</v>
      </c>
      <c r="E3343" s="1" t="s">
        <v>80</v>
      </c>
      <c r="F3343">
        <v>13</v>
      </c>
      <c r="G3343">
        <v>0.36</v>
      </c>
      <c r="H3343">
        <v>18</v>
      </c>
      <c r="I3343">
        <v>0.28000000000000003</v>
      </c>
      <c r="K3343">
        <f t="shared" si="262"/>
        <v>36</v>
      </c>
      <c r="L3343">
        <f t="shared" si="263"/>
        <v>93</v>
      </c>
      <c r="M3343" t="str">
        <f>IF(COUNT(FIND({0,1,2,3,4,5,6,7,8,9},IF(ISBLANK(A3343),IF(LEN(TRIM(B3343))&gt;0,TRIM(B3343),TRIM(C3343)),"")))&gt;0,IF(ISBLANK(A3343),IF(LEN(TRIM(B3343))&gt;0,TRIM(B3343),TRIM(C3343)),""),"")</f>
        <v>09</v>
      </c>
      <c r="N3343" t="str">
        <f>IF(COUNT(FIND({0,1,2,3,4,5,6,7,8,9},IF(ISBLANK(A3343),IF(LEN(TRIM(B3343))&gt;0,TRIM(C3343),LEFT(D3343, 4)),"")))&gt;0,IF(ISBLANK(A3343),IF(LEN(TRIM(B3343))&gt;0,TRIM(C3343),LEFT(D3343, 4)),""),"")</f>
        <v>009</v>
      </c>
      <c r="O3343" t="str">
        <f t="shared" si="264"/>
        <v>Ct</v>
      </c>
      <c r="P3343" t="str">
        <f>TRIM(IF(COUNT(FIND({0,1,2,3,4,5,6,7,8,9},B3343))&gt;0,D3343,IF(LEN(TRIM(B3343))&gt;0,CONCATENATE(B3343,C3343,D3343),MID(D3343,4,LEN(D3343)))))</f>
        <v>New Haven</v>
      </c>
      <c r="Q3343">
        <f t="shared" si="265"/>
        <v>13</v>
      </c>
      <c r="R3343">
        <f t="shared" si="266"/>
        <v>18</v>
      </c>
    </row>
    <row r="3344" spans="2:18" x14ac:dyDescent="0.25">
      <c r="B3344" s="1" t="s">
        <v>13</v>
      </c>
      <c r="C3344" s="1" t="s">
        <v>44</v>
      </c>
      <c r="D3344" s="1" t="s">
        <v>45</v>
      </c>
      <c r="E3344" s="1" t="s">
        <v>12</v>
      </c>
      <c r="F3344">
        <v>13</v>
      </c>
      <c r="G3344">
        <v>0.36</v>
      </c>
      <c r="H3344">
        <v>15</v>
      </c>
      <c r="I3344">
        <v>0.24</v>
      </c>
      <c r="K3344">
        <f t="shared" si="262"/>
        <v>36</v>
      </c>
      <c r="L3344">
        <f t="shared" si="263"/>
        <v>93</v>
      </c>
      <c r="M3344" t="str">
        <f>IF(COUNT(FIND({0,1,2,3,4,5,6,7,8,9},IF(ISBLANK(A3344),IF(LEN(TRIM(B3344))&gt;0,TRIM(B3344),TRIM(C3344)),"")))&gt;0,IF(ISBLANK(A3344),IF(LEN(TRIM(B3344))&gt;0,TRIM(B3344),TRIM(C3344)),""),"")</f>
        <v>36</v>
      </c>
      <c r="N3344" t="str">
        <f>IF(COUNT(FIND({0,1,2,3,4,5,6,7,8,9},IF(ISBLANK(A3344),IF(LEN(TRIM(B3344))&gt;0,TRIM(C3344),LEFT(D3344, 4)),"")))&gt;0,IF(ISBLANK(A3344),IF(LEN(TRIM(B3344))&gt;0,TRIM(C3344),LEFT(D3344, 4)),""),"")</f>
        <v>047</v>
      </c>
      <c r="O3344" t="str">
        <f t="shared" si="264"/>
        <v>NY</v>
      </c>
      <c r="P3344" t="str">
        <f>TRIM(IF(COUNT(FIND({0,1,2,3,4,5,6,7,8,9},B3344))&gt;0,D3344,IF(LEN(TRIM(B3344))&gt;0,CONCATENATE(B3344,C3344,D3344),MID(D3344,4,LEN(D3344)))))</f>
        <v>Kings</v>
      </c>
      <c r="Q3344">
        <f t="shared" si="265"/>
        <v>13</v>
      </c>
      <c r="R3344">
        <f t="shared" si="266"/>
        <v>15</v>
      </c>
    </row>
    <row r="3345" spans="2:18" x14ac:dyDescent="0.25">
      <c r="B3345" s="1" t="s">
        <v>95</v>
      </c>
      <c r="C3345" s="1" t="s">
        <v>66</v>
      </c>
      <c r="D3345" s="1" t="s">
        <v>131</v>
      </c>
      <c r="E3345" s="1" t="s">
        <v>98</v>
      </c>
      <c r="F3345">
        <v>13</v>
      </c>
      <c r="G3345">
        <v>0.36</v>
      </c>
      <c r="H3345">
        <v>25</v>
      </c>
      <c r="I3345">
        <v>0.4</v>
      </c>
      <c r="K3345">
        <f t="shared" si="262"/>
        <v>36</v>
      </c>
      <c r="L3345">
        <f t="shared" si="263"/>
        <v>93</v>
      </c>
      <c r="M3345" t="str">
        <f>IF(COUNT(FIND({0,1,2,3,4,5,6,7,8,9},IF(ISBLANK(A3345),IF(LEN(TRIM(B3345))&gt;0,TRIM(B3345),TRIM(C3345)),"")))&gt;0,IF(ISBLANK(A3345),IF(LEN(TRIM(B3345))&gt;0,TRIM(B3345),TRIM(C3345)),""),"")</f>
        <v>12</v>
      </c>
      <c r="N3345" t="str">
        <f>IF(COUNT(FIND({0,1,2,3,4,5,6,7,8,9},IF(ISBLANK(A3345),IF(LEN(TRIM(B3345))&gt;0,TRIM(C3345),LEFT(D3345, 4)),"")))&gt;0,IF(ISBLANK(A3345),IF(LEN(TRIM(B3345))&gt;0,TRIM(C3345),LEFT(D3345, 4)),""),"")</f>
        <v>057</v>
      </c>
      <c r="O3345" t="str">
        <f t="shared" si="264"/>
        <v>Fl</v>
      </c>
      <c r="P3345" t="str">
        <f>TRIM(IF(COUNT(FIND({0,1,2,3,4,5,6,7,8,9},B3345))&gt;0,D3345,IF(LEN(TRIM(B3345))&gt;0,CONCATENATE(B3345,C3345,D3345),MID(D3345,4,LEN(D3345)))))</f>
        <v>Hillsborough</v>
      </c>
      <c r="Q3345">
        <f t="shared" si="265"/>
        <v>13</v>
      </c>
      <c r="R3345">
        <f t="shared" si="266"/>
        <v>25</v>
      </c>
    </row>
    <row r="3346" spans="2:18" x14ac:dyDescent="0.25">
      <c r="B3346" s="1" t="s">
        <v>56</v>
      </c>
      <c r="C3346" s="1" t="s">
        <v>76</v>
      </c>
      <c r="D3346" s="1" t="s">
        <v>77</v>
      </c>
      <c r="E3346" s="1" t="s">
        <v>59</v>
      </c>
      <c r="F3346">
        <v>13</v>
      </c>
      <c r="G3346">
        <v>0.36</v>
      </c>
      <c r="H3346">
        <v>21</v>
      </c>
      <c r="I3346">
        <v>0.33</v>
      </c>
      <c r="K3346">
        <f t="shared" si="262"/>
        <v>36</v>
      </c>
      <c r="L3346">
        <f t="shared" si="263"/>
        <v>93</v>
      </c>
      <c r="M3346" t="str">
        <f>IF(COUNT(FIND({0,1,2,3,4,5,6,7,8,9},IF(ISBLANK(A3346),IF(LEN(TRIM(B3346))&gt;0,TRIM(B3346),TRIM(C3346)),"")))&gt;0,IF(ISBLANK(A3346),IF(LEN(TRIM(B3346))&gt;0,TRIM(B3346),TRIM(C3346)),""),"")</f>
        <v>25</v>
      </c>
      <c r="N3346" t="str">
        <f>IF(COUNT(FIND({0,1,2,3,4,5,6,7,8,9},IF(ISBLANK(A3346),IF(LEN(TRIM(B3346))&gt;0,TRIM(C3346),LEFT(D3346, 4)),"")))&gt;0,IF(ISBLANK(A3346),IF(LEN(TRIM(B3346))&gt;0,TRIM(C3346),LEFT(D3346, 4)),""),"")</f>
        <v>003</v>
      </c>
      <c r="O3346" t="str">
        <f t="shared" si="264"/>
        <v>Ma</v>
      </c>
      <c r="P3346" t="str">
        <f>TRIM(IF(COUNT(FIND({0,1,2,3,4,5,6,7,8,9},B3346))&gt;0,D3346,IF(LEN(TRIM(B3346))&gt;0,CONCATENATE(B3346,C3346,D3346),MID(D3346,4,LEN(D3346)))))</f>
        <v>Berkshire</v>
      </c>
      <c r="Q3346">
        <f t="shared" si="265"/>
        <v>13</v>
      </c>
      <c r="R3346">
        <f t="shared" si="266"/>
        <v>21</v>
      </c>
    </row>
    <row r="3347" spans="2:18" x14ac:dyDescent="0.25">
      <c r="B3347" s="1" t="s">
        <v>13</v>
      </c>
      <c r="C3347" s="1" t="s">
        <v>68</v>
      </c>
      <c r="D3347" s="1" t="s">
        <v>69</v>
      </c>
      <c r="E3347" s="1" t="s">
        <v>12</v>
      </c>
      <c r="F3347">
        <v>12</v>
      </c>
      <c r="G3347">
        <v>0.33</v>
      </c>
      <c r="H3347">
        <v>17</v>
      </c>
      <c r="I3347">
        <v>0.27</v>
      </c>
      <c r="K3347">
        <f t="shared" si="262"/>
        <v>36</v>
      </c>
      <c r="L3347">
        <f t="shared" si="263"/>
        <v>93</v>
      </c>
      <c r="M3347" t="str">
        <f>IF(COUNT(FIND({0,1,2,3,4,5,6,7,8,9},IF(ISBLANK(A3347),IF(LEN(TRIM(B3347))&gt;0,TRIM(B3347),TRIM(C3347)),"")))&gt;0,IF(ISBLANK(A3347),IF(LEN(TRIM(B3347))&gt;0,TRIM(B3347),TRIM(C3347)),""),"")</f>
        <v>36</v>
      </c>
      <c r="N3347" t="str">
        <f>IF(COUNT(FIND({0,1,2,3,4,5,6,7,8,9},IF(ISBLANK(A3347),IF(LEN(TRIM(B3347))&gt;0,TRIM(C3347),LEFT(D3347, 4)),"")))&gt;0,IF(ISBLANK(A3347),IF(LEN(TRIM(B3347))&gt;0,TRIM(C3347),LEFT(D3347, 4)),""),"")</f>
        <v>007</v>
      </c>
      <c r="O3347" t="str">
        <f t="shared" si="264"/>
        <v>NY</v>
      </c>
      <c r="P3347" t="str">
        <f>TRIM(IF(COUNT(FIND({0,1,2,3,4,5,6,7,8,9},B3347))&gt;0,D3347,IF(LEN(TRIM(B3347))&gt;0,CONCATENATE(B3347,C3347,D3347),MID(D3347,4,LEN(D3347)))))</f>
        <v>Broome</v>
      </c>
      <c r="Q3347">
        <f t="shared" si="265"/>
        <v>12</v>
      </c>
      <c r="R3347">
        <f t="shared" si="266"/>
        <v>17</v>
      </c>
    </row>
    <row r="3348" spans="2:18" x14ac:dyDescent="0.25">
      <c r="B3348" s="1" t="s">
        <v>159</v>
      </c>
      <c r="C3348" s="1" t="s">
        <v>259</v>
      </c>
      <c r="D3348" s="1" t="s">
        <v>260</v>
      </c>
      <c r="E3348" s="1" t="s">
        <v>161</v>
      </c>
      <c r="F3348">
        <v>12</v>
      </c>
      <c r="G3348">
        <v>0.33</v>
      </c>
      <c r="H3348">
        <v>26</v>
      </c>
      <c r="I3348">
        <v>0.41</v>
      </c>
      <c r="K3348">
        <f t="shared" si="262"/>
        <v>36</v>
      </c>
      <c r="L3348">
        <f t="shared" si="263"/>
        <v>93</v>
      </c>
      <c r="M3348" t="str">
        <f>IF(COUNT(FIND({0,1,2,3,4,5,6,7,8,9},IF(ISBLANK(A3348),IF(LEN(TRIM(B3348))&gt;0,TRIM(B3348),TRIM(C3348)),"")))&gt;0,IF(ISBLANK(A3348),IF(LEN(TRIM(B3348))&gt;0,TRIM(B3348),TRIM(C3348)),""),"")</f>
        <v>51</v>
      </c>
      <c r="N3348" t="str">
        <f>IF(COUNT(FIND({0,1,2,3,4,5,6,7,8,9},IF(ISBLANK(A3348),IF(LEN(TRIM(B3348))&gt;0,TRIM(C3348),LEFT(D3348, 4)),"")))&gt;0,IF(ISBLANK(A3348),IF(LEN(TRIM(B3348))&gt;0,TRIM(C3348),LEFT(D3348, 4)),""),"")</f>
        <v>810</v>
      </c>
      <c r="O3348" t="str">
        <f t="shared" si="264"/>
        <v>Va</v>
      </c>
      <c r="P3348" t="str">
        <f>TRIM(IF(COUNT(FIND({0,1,2,3,4,5,6,7,8,9},B3348))&gt;0,D3348,IF(LEN(TRIM(B3348))&gt;0,CONCATENATE(B3348,C3348,D3348),MID(D3348,4,LEN(D3348)))))</f>
        <v>Virginia Beach city</v>
      </c>
      <c r="Q3348">
        <f t="shared" si="265"/>
        <v>12</v>
      </c>
      <c r="R3348">
        <f t="shared" si="266"/>
        <v>26</v>
      </c>
    </row>
    <row r="3349" spans="2:18" x14ac:dyDescent="0.25">
      <c r="B3349" s="1" t="s">
        <v>95</v>
      </c>
      <c r="C3349" s="1" t="s">
        <v>83</v>
      </c>
      <c r="D3349" s="1" t="s">
        <v>143</v>
      </c>
      <c r="E3349" s="1" t="s">
        <v>98</v>
      </c>
      <c r="F3349">
        <v>12</v>
      </c>
      <c r="G3349">
        <v>0.33</v>
      </c>
      <c r="H3349">
        <v>13</v>
      </c>
      <c r="I3349">
        <v>0.21</v>
      </c>
      <c r="K3349">
        <f t="shared" si="262"/>
        <v>36</v>
      </c>
      <c r="L3349">
        <f t="shared" si="263"/>
        <v>93</v>
      </c>
      <c r="M3349" t="str">
        <f>IF(COUNT(FIND({0,1,2,3,4,5,6,7,8,9},IF(ISBLANK(A3349),IF(LEN(TRIM(B3349))&gt;0,TRIM(B3349),TRIM(C3349)),"")))&gt;0,IF(ISBLANK(A3349),IF(LEN(TRIM(B3349))&gt;0,TRIM(B3349),TRIM(C3349)),""),"")</f>
        <v>12</v>
      </c>
      <c r="N3349" t="str">
        <f>IF(COUNT(FIND({0,1,2,3,4,5,6,7,8,9},IF(ISBLANK(A3349),IF(LEN(TRIM(B3349))&gt;0,TRIM(C3349),LEFT(D3349, 4)),"")))&gt;0,IF(ISBLANK(A3349),IF(LEN(TRIM(B3349))&gt;0,TRIM(C3349),LEFT(D3349, 4)),""),"")</f>
        <v>025</v>
      </c>
      <c r="O3349" t="str">
        <f t="shared" si="264"/>
        <v>Fl</v>
      </c>
      <c r="P3349" t="str">
        <f>TRIM(IF(COUNT(FIND({0,1,2,3,4,5,6,7,8,9},B3349))&gt;0,D3349,IF(LEN(TRIM(B3349))&gt;0,CONCATENATE(B3349,C3349,D3349),MID(D3349,4,LEN(D3349)))))</f>
        <v>Dade</v>
      </c>
      <c r="Q3349">
        <f t="shared" si="265"/>
        <v>12</v>
      </c>
      <c r="R3349">
        <f t="shared" si="266"/>
        <v>13</v>
      </c>
    </row>
    <row r="3350" spans="2:18" x14ac:dyDescent="0.25">
      <c r="B3350" s="1" t="s">
        <v>95</v>
      </c>
      <c r="C3350" s="1" t="s">
        <v>126</v>
      </c>
      <c r="D3350" s="1" t="s">
        <v>350</v>
      </c>
      <c r="E3350" s="1" t="s">
        <v>98</v>
      </c>
      <c r="F3350">
        <v>11</v>
      </c>
      <c r="G3350">
        <v>0.3</v>
      </c>
      <c r="H3350">
        <v>18</v>
      </c>
      <c r="I3350">
        <v>0.28000000000000003</v>
      </c>
      <c r="K3350">
        <f t="shared" si="262"/>
        <v>36</v>
      </c>
      <c r="L3350">
        <f t="shared" si="263"/>
        <v>93</v>
      </c>
      <c r="M3350" t="str">
        <f>IF(COUNT(FIND({0,1,2,3,4,5,6,7,8,9},IF(ISBLANK(A3350),IF(LEN(TRIM(B3350))&gt;0,TRIM(B3350),TRIM(C3350)),"")))&gt;0,IF(ISBLANK(A3350),IF(LEN(TRIM(B3350))&gt;0,TRIM(B3350),TRIM(C3350)),""),"")</f>
        <v>12</v>
      </c>
      <c r="N3350" t="str">
        <f>IF(COUNT(FIND({0,1,2,3,4,5,6,7,8,9},IF(ISBLANK(A3350),IF(LEN(TRIM(B3350))&gt;0,TRIM(C3350),LEFT(D3350, 4)),"")))&gt;0,IF(ISBLANK(A3350),IF(LEN(TRIM(B3350))&gt;0,TRIM(C3350),LEFT(D3350, 4)),""),"")</f>
        <v>009</v>
      </c>
      <c r="O3350" t="str">
        <f t="shared" si="264"/>
        <v>Fl</v>
      </c>
      <c r="P3350" t="str">
        <f>TRIM(IF(COUNT(FIND({0,1,2,3,4,5,6,7,8,9},B3350))&gt;0,D3350,IF(LEN(TRIM(B3350))&gt;0,CONCATENATE(B3350,C3350,D3350),MID(D3350,4,LEN(D3350)))))</f>
        <v>Brevard</v>
      </c>
      <c r="Q3350">
        <f t="shared" si="265"/>
        <v>11</v>
      </c>
      <c r="R3350">
        <f t="shared" si="266"/>
        <v>18</v>
      </c>
    </row>
    <row r="3351" spans="2:18" x14ac:dyDescent="0.25">
      <c r="B3351" s="1" t="s">
        <v>95</v>
      </c>
      <c r="C3351" s="1" t="s">
        <v>14</v>
      </c>
      <c r="D3351" s="1" t="s">
        <v>344</v>
      </c>
      <c r="E3351" s="1" t="s">
        <v>98</v>
      </c>
      <c r="F3351">
        <v>11</v>
      </c>
      <c r="G3351">
        <v>0.3</v>
      </c>
      <c r="H3351">
        <v>21</v>
      </c>
      <c r="I3351">
        <v>0.33</v>
      </c>
      <c r="K3351">
        <f t="shared" si="262"/>
        <v>36</v>
      </c>
      <c r="L3351">
        <f t="shared" si="263"/>
        <v>93</v>
      </c>
      <c r="M3351" t="str">
        <f>IF(COUNT(FIND({0,1,2,3,4,5,6,7,8,9},IF(ISBLANK(A3351),IF(LEN(TRIM(B3351))&gt;0,TRIM(B3351),TRIM(C3351)),"")))&gt;0,IF(ISBLANK(A3351),IF(LEN(TRIM(B3351))&gt;0,TRIM(B3351),TRIM(C3351)),""),"")</f>
        <v>12</v>
      </c>
      <c r="N3351" t="str">
        <f>IF(COUNT(FIND({0,1,2,3,4,5,6,7,8,9},IF(ISBLANK(A3351),IF(LEN(TRIM(B3351))&gt;0,TRIM(C3351),LEFT(D3351, 4)),"")))&gt;0,IF(ISBLANK(A3351),IF(LEN(TRIM(B3351))&gt;0,TRIM(C3351),LEFT(D3351, 4)),""),"")</f>
        <v>083</v>
      </c>
      <c r="O3351" t="str">
        <f t="shared" si="264"/>
        <v>Fl</v>
      </c>
      <c r="P3351" t="str">
        <f>TRIM(IF(COUNT(FIND({0,1,2,3,4,5,6,7,8,9},B3351))&gt;0,D3351,IF(LEN(TRIM(B3351))&gt;0,CONCATENATE(B3351,C3351,D3351),MID(D3351,4,LEN(D3351)))))</f>
        <v>Marion</v>
      </c>
      <c r="Q3351">
        <f t="shared" si="265"/>
        <v>11</v>
      </c>
      <c r="R3351">
        <f t="shared" si="266"/>
        <v>21</v>
      </c>
    </row>
    <row r="3352" spans="2:18" x14ac:dyDescent="0.25">
      <c r="B3352" s="1" t="s">
        <v>13</v>
      </c>
      <c r="C3352" s="1" t="s">
        <v>28</v>
      </c>
      <c r="D3352" s="1" t="s">
        <v>29</v>
      </c>
      <c r="E3352" s="1" t="s">
        <v>12</v>
      </c>
      <c r="F3352">
        <v>11</v>
      </c>
      <c r="G3352">
        <v>0.3</v>
      </c>
      <c r="H3352">
        <v>13</v>
      </c>
      <c r="I3352">
        <v>0.21</v>
      </c>
      <c r="K3352">
        <f t="shared" si="262"/>
        <v>36</v>
      </c>
      <c r="L3352">
        <f t="shared" si="263"/>
        <v>93</v>
      </c>
      <c r="M3352" t="str">
        <f>IF(COUNT(FIND({0,1,2,3,4,5,6,7,8,9},IF(ISBLANK(A3352),IF(LEN(TRIM(B3352))&gt;0,TRIM(B3352),TRIM(C3352)),"")))&gt;0,IF(ISBLANK(A3352),IF(LEN(TRIM(B3352))&gt;0,TRIM(B3352),TRIM(C3352)),""),"")</f>
        <v>36</v>
      </c>
      <c r="N3352" t="str">
        <f>IF(COUNT(FIND({0,1,2,3,4,5,6,7,8,9},IF(ISBLANK(A3352),IF(LEN(TRIM(B3352))&gt;0,TRIM(C3352),LEFT(D3352, 4)),"")))&gt;0,IF(ISBLANK(A3352),IF(LEN(TRIM(B3352))&gt;0,TRIM(C3352),LEFT(D3352, 4)),""),"")</f>
        <v>081</v>
      </c>
      <c r="O3352" t="str">
        <f t="shared" si="264"/>
        <v>NY</v>
      </c>
      <c r="P3352" t="str">
        <f>TRIM(IF(COUNT(FIND({0,1,2,3,4,5,6,7,8,9},B3352))&gt;0,D3352,IF(LEN(TRIM(B3352))&gt;0,CONCATENATE(B3352,C3352,D3352),MID(D3352,4,LEN(D3352)))))</f>
        <v>Queens</v>
      </c>
      <c r="Q3352">
        <f t="shared" si="265"/>
        <v>11</v>
      </c>
      <c r="R3352">
        <f t="shared" si="266"/>
        <v>13</v>
      </c>
    </row>
    <row r="3353" spans="2:18" x14ac:dyDescent="0.25">
      <c r="B3353" s="1" t="s">
        <v>159</v>
      </c>
      <c r="C3353" s="1" t="s">
        <v>38</v>
      </c>
      <c r="D3353" s="1" t="s">
        <v>160</v>
      </c>
      <c r="E3353" s="1" t="s">
        <v>161</v>
      </c>
      <c r="F3353">
        <v>11</v>
      </c>
      <c r="G3353">
        <v>0.3</v>
      </c>
      <c r="H3353">
        <v>21</v>
      </c>
      <c r="I3353">
        <v>0.33</v>
      </c>
      <c r="K3353">
        <f t="shared" si="262"/>
        <v>36</v>
      </c>
      <c r="L3353">
        <f t="shared" si="263"/>
        <v>93</v>
      </c>
      <c r="M3353" t="str">
        <f>IF(COUNT(FIND({0,1,2,3,4,5,6,7,8,9},IF(ISBLANK(A3353),IF(LEN(TRIM(B3353))&gt;0,TRIM(B3353),TRIM(C3353)),"")))&gt;0,IF(ISBLANK(A3353),IF(LEN(TRIM(B3353))&gt;0,TRIM(B3353),TRIM(C3353)),""),"")</f>
        <v>51</v>
      </c>
      <c r="N3353" t="str">
        <f>IF(COUNT(FIND({0,1,2,3,4,5,6,7,8,9},IF(ISBLANK(A3353),IF(LEN(TRIM(B3353))&gt;0,TRIM(C3353),LEFT(D3353, 4)),"")))&gt;0,IF(ISBLANK(A3353),IF(LEN(TRIM(B3353))&gt;0,TRIM(C3353),LEFT(D3353, 4)),""),"")</f>
        <v>059</v>
      </c>
      <c r="O3353" t="str">
        <f t="shared" si="264"/>
        <v>Va</v>
      </c>
      <c r="P3353" t="str">
        <f>TRIM(IF(COUNT(FIND({0,1,2,3,4,5,6,7,8,9},B3353))&gt;0,D3353,IF(LEN(TRIM(B3353))&gt;0,CONCATENATE(B3353,C3353,D3353),MID(D3353,4,LEN(D3353)))))</f>
        <v>Fairfax</v>
      </c>
      <c r="Q3353">
        <f t="shared" si="265"/>
        <v>11</v>
      </c>
      <c r="R3353">
        <f t="shared" si="266"/>
        <v>21</v>
      </c>
    </row>
    <row r="3354" spans="2:18" x14ac:dyDescent="0.25">
      <c r="B3354" s="1" t="s">
        <v>84</v>
      </c>
      <c r="C3354" s="1" t="s">
        <v>76</v>
      </c>
      <c r="D3354" s="1" t="s">
        <v>85</v>
      </c>
      <c r="E3354" s="1" t="s">
        <v>86</v>
      </c>
      <c r="F3354">
        <v>10</v>
      </c>
      <c r="G3354">
        <v>0.28000000000000003</v>
      </c>
      <c r="H3354">
        <v>16</v>
      </c>
      <c r="I3354">
        <v>0.25</v>
      </c>
      <c r="K3354">
        <f t="shared" si="262"/>
        <v>36</v>
      </c>
      <c r="L3354">
        <f t="shared" si="263"/>
        <v>93</v>
      </c>
      <c r="M3354" t="str">
        <f>IF(COUNT(FIND({0,1,2,3,4,5,6,7,8,9},IF(ISBLANK(A3354),IF(LEN(TRIM(B3354))&gt;0,TRIM(B3354),TRIM(C3354)),"")))&gt;0,IF(ISBLANK(A3354),IF(LEN(TRIM(B3354))&gt;0,TRIM(B3354),TRIM(C3354)),""),"")</f>
        <v>34</v>
      </c>
      <c r="N3354" t="str">
        <f>IF(COUNT(FIND({0,1,2,3,4,5,6,7,8,9},IF(ISBLANK(A3354),IF(LEN(TRIM(B3354))&gt;0,TRIM(C3354),LEFT(D3354, 4)),"")))&gt;0,IF(ISBLANK(A3354),IF(LEN(TRIM(B3354))&gt;0,TRIM(C3354),LEFT(D3354, 4)),""),"")</f>
        <v>003</v>
      </c>
      <c r="O3354" t="str">
        <f t="shared" si="264"/>
        <v>NJ</v>
      </c>
      <c r="P3354" t="str">
        <f>TRIM(IF(COUNT(FIND({0,1,2,3,4,5,6,7,8,9},B3354))&gt;0,D3354,IF(LEN(TRIM(B3354))&gt;0,CONCATENATE(B3354,C3354,D3354),MID(D3354,4,LEN(D3354)))))</f>
        <v>Bergen</v>
      </c>
      <c r="Q3354">
        <f t="shared" si="265"/>
        <v>10</v>
      </c>
      <c r="R3354">
        <f t="shared" si="266"/>
        <v>16</v>
      </c>
    </row>
    <row r="3355" spans="2:18" x14ac:dyDescent="0.25">
      <c r="B3355" s="1" t="s">
        <v>256</v>
      </c>
      <c r="C3355" s="1" t="s">
        <v>76</v>
      </c>
      <c r="D3355" s="1" t="s">
        <v>257</v>
      </c>
      <c r="E3355" s="1" t="s">
        <v>258</v>
      </c>
      <c r="F3355">
        <v>10</v>
      </c>
      <c r="G3355">
        <v>0.28000000000000003</v>
      </c>
      <c r="H3355">
        <v>16</v>
      </c>
      <c r="I3355">
        <v>0.25</v>
      </c>
      <c r="K3355">
        <f t="shared" si="262"/>
        <v>36</v>
      </c>
      <c r="L3355">
        <f t="shared" si="263"/>
        <v>93</v>
      </c>
      <c r="M3355" t="str">
        <f>IF(COUNT(FIND({0,1,2,3,4,5,6,7,8,9},IF(ISBLANK(A3355),IF(LEN(TRIM(B3355))&gt;0,TRIM(B3355),TRIM(C3355)),"")))&gt;0,IF(ISBLANK(A3355),IF(LEN(TRIM(B3355))&gt;0,TRIM(B3355),TRIM(C3355)),""),"")</f>
        <v>32</v>
      </c>
      <c r="N3355" t="str">
        <f>IF(COUNT(FIND({0,1,2,3,4,5,6,7,8,9},IF(ISBLANK(A3355),IF(LEN(TRIM(B3355))&gt;0,TRIM(C3355),LEFT(D3355, 4)),"")))&gt;0,IF(ISBLANK(A3355),IF(LEN(TRIM(B3355))&gt;0,TRIM(C3355),LEFT(D3355, 4)),""),"")</f>
        <v>003</v>
      </c>
      <c r="O3355" t="str">
        <f t="shared" si="264"/>
        <v>Nv</v>
      </c>
      <c r="P3355" t="str">
        <f>TRIM(IF(COUNT(FIND({0,1,2,3,4,5,6,7,8,9},B3355))&gt;0,D3355,IF(LEN(TRIM(B3355))&gt;0,CONCATENATE(B3355,C3355,D3355),MID(D3355,4,LEN(D3355)))))</f>
        <v>Clark</v>
      </c>
      <c r="Q3355">
        <f t="shared" si="265"/>
        <v>10</v>
      </c>
      <c r="R3355">
        <f t="shared" si="266"/>
        <v>16</v>
      </c>
    </row>
    <row r="3356" spans="2:18" x14ac:dyDescent="0.25">
      <c r="B3356" s="1" t="s">
        <v>13</v>
      </c>
      <c r="C3356" s="1" t="s">
        <v>54</v>
      </c>
      <c r="D3356" s="1" t="s">
        <v>55</v>
      </c>
      <c r="E3356" s="1" t="s">
        <v>12</v>
      </c>
      <c r="F3356">
        <v>10</v>
      </c>
      <c r="G3356">
        <v>0.28000000000000003</v>
      </c>
      <c r="H3356">
        <v>21</v>
      </c>
      <c r="I3356">
        <v>0.33</v>
      </c>
      <c r="K3356">
        <f t="shared" si="262"/>
        <v>36</v>
      </c>
      <c r="L3356">
        <f t="shared" si="263"/>
        <v>93</v>
      </c>
      <c r="M3356" t="str">
        <f>IF(COUNT(FIND({0,1,2,3,4,5,6,7,8,9},IF(ISBLANK(A3356),IF(LEN(TRIM(B3356))&gt;0,TRIM(B3356),TRIM(C3356)),"")))&gt;0,IF(ISBLANK(A3356),IF(LEN(TRIM(B3356))&gt;0,TRIM(B3356),TRIM(C3356)),""),"")</f>
        <v>36</v>
      </c>
      <c r="N3356" t="str">
        <f>IF(COUNT(FIND({0,1,2,3,4,5,6,7,8,9},IF(ISBLANK(A3356),IF(LEN(TRIM(B3356))&gt;0,TRIM(C3356),LEFT(D3356, 4)),"")))&gt;0,IF(ISBLANK(A3356),IF(LEN(TRIM(B3356))&gt;0,TRIM(C3356),LEFT(D3356, 4)),""),"")</f>
        <v>071</v>
      </c>
      <c r="O3356" t="str">
        <f t="shared" si="264"/>
        <v>NY</v>
      </c>
      <c r="P3356" t="str">
        <f>TRIM(IF(COUNT(FIND({0,1,2,3,4,5,6,7,8,9},B3356))&gt;0,D3356,IF(LEN(TRIM(B3356))&gt;0,CONCATENATE(B3356,C3356,D3356),MID(D3356,4,LEN(D3356)))))</f>
        <v>Orange</v>
      </c>
      <c r="Q3356">
        <f t="shared" si="265"/>
        <v>10</v>
      </c>
      <c r="R3356">
        <f t="shared" si="266"/>
        <v>21</v>
      </c>
    </row>
    <row r="3357" spans="2:18" x14ac:dyDescent="0.25">
      <c r="B3357" s="1" t="s">
        <v>128</v>
      </c>
      <c r="C3357" s="1" t="s">
        <v>89</v>
      </c>
      <c r="D3357" s="1" t="s">
        <v>67</v>
      </c>
      <c r="E3357" s="1" t="s">
        <v>129</v>
      </c>
      <c r="F3357">
        <v>10</v>
      </c>
      <c r="G3357">
        <v>0.28000000000000003</v>
      </c>
      <c r="H3357">
        <v>15</v>
      </c>
      <c r="I3357">
        <v>0.24</v>
      </c>
      <c r="K3357">
        <f t="shared" si="262"/>
        <v>36</v>
      </c>
      <c r="L3357">
        <f t="shared" si="263"/>
        <v>93</v>
      </c>
      <c r="M3357" t="str">
        <f>IF(COUNT(FIND({0,1,2,3,4,5,6,7,8,9},IF(ISBLANK(A3357),IF(LEN(TRIM(B3357))&gt;0,TRIM(B3357),TRIM(C3357)),"")))&gt;0,IF(ISBLANK(A3357),IF(LEN(TRIM(B3357))&gt;0,TRIM(B3357),TRIM(C3357)),""),"")</f>
        <v>24</v>
      </c>
      <c r="N3357" t="str">
        <f>IF(COUNT(FIND({0,1,2,3,4,5,6,7,8,9},IF(ISBLANK(A3357),IF(LEN(TRIM(B3357))&gt;0,TRIM(C3357),LEFT(D3357, 4)),"")))&gt;0,IF(ISBLANK(A3357),IF(LEN(TRIM(B3357))&gt;0,TRIM(C3357),LEFT(D3357, 4)),""),"")</f>
        <v>031</v>
      </c>
      <c r="O3357" t="str">
        <f t="shared" si="264"/>
        <v>Md</v>
      </c>
      <c r="P3357" t="str">
        <f>TRIM(IF(COUNT(FIND({0,1,2,3,4,5,6,7,8,9},B3357))&gt;0,D3357,IF(LEN(TRIM(B3357))&gt;0,CONCATENATE(B3357,C3357,D3357),MID(D3357,4,LEN(D3357)))))</f>
        <v>Montgomery</v>
      </c>
      <c r="Q3357">
        <f t="shared" si="265"/>
        <v>10</v>
      </c>
      <c r="R3357">
        <f t="shared" si="266"/>
        <v>15</v>
      </c>
    </row>
    <row r="3358" spans="2:18" x14ac:dyDescent="0.25">
      <c r="B3358" s="1" t="s">
        <v>95</v>
      </c>
      <c r="C3358" s="1" t="s">
        <v>89</v>
      </c>
      <c r="D3358" s="1" t="s">
        <v>328</v>
      </c>
      <c r="E3358" s="1" t="s">
        <v>98</v>
      </c>
      <c r="F3358">
        <v>10</v>
      </c>
      <c r="G3358">
        <v>0.28000000000000003</v>
      </c>
      <c r="H3358">
        <v>23</v>
      </c>
      <c r="I3358">
        <v>0.36</v>
      </c>
      <c r="K3358">
        <f t="shared" si="262"/>
        <v>36</v>
      </c>
      <c r="L3358">
        <f t="shared" si="263"/>
        <v>93</v>
      </c>
      <c r="M3358" t="str">
        <f>IF(COUNT(FIND({0,1,2,3,4,5,6,7,8,9},IF(ISBLANK(A3358),IF(LEN(TRIM(B3358))&gt;0,TRIM(B3358),TRIM(C3358)),"")))&gt;0,IF(ISBLANK(A3358),IF(LEN(TRIM(B3358))&gt;0,TRIM(B3358),TRIM(C3358)),""),"")</f>
        <v>12</v>
      </c>
      <c r="N3358" t="str">
        <f>IF(COUNT(FIND({0,1,2,3,4,5,6,7,8,9},IF(ISBLANK(A3358),IF(LEN(TRIM(B3358))&gt;0,TRIM(C3358),LEFT(D3358, 4)),"")))&gt;0,IF(ISBLANK(A3358),IF(LEN(TRIM(B3358))&gt;0,TRIM(C3358),LEFT(D3358, 4)),""),"")</f>
        <v>031</v>
      </c>
      <c r="O3358" t="str">
        <f t="shared" si="264"/>
        <v>Fl</v>
      </c>
      <c r="P3358" t="str">
        <f>TRIM(IF(COUNT(FIND({0,1,2,3,4,5,6,7,8,9},B3358))&gt;0,D3358,IF(LEN(TRIM(B3358))&gt;0,CONCATENATE(B3358,C3358,D3358),MID(D3358,4,LEN(D3358)))))</f>
        <v>Duval</v>
      </c>
      <c r="Q3358">
        <f t="shared" si="265"/>
        <v>10</v>
      </c>
      <c r="R3358">
        <f t="shared" si="266"/>
        <v>23</v>
      </c>
    </row>
    <row r="3359" spans="2:18" x14ac:dyDescent="0.25">
      <c r="B3359" s="1" t="s">
        <v>194</v>
      </c>
      <c r="C3359" s="1" t="s">
        <v>195</v>
      </c>
      <c r="D3359" s="1" t="s">
        <v>196</v>
      </c>
      <c r="E3359" s="1" t="s">
        <v>197</v>
      </c>
      <c r="F3359">
        <v>132</v>
      </c>
      <c r="G3359">
        <v>3.64</v>
      </c>
      <c r="H3359">
        <v>229</v>
      </c>
      <c r="I3359">
        <v>3.62</v>
      </c>
      <c r="K3359">
        <f t="shared" si="262"/>
        <v>36</v>
      </c>
      <c r="L3359">
        <f t="shared" si="263"/>
        <v>93</v>
      </c>
      <c r="M3359" t="str">
        <f>IF(COUNT(FIND({0,1,2,3,4,5,6,7,8,9},IF(ISBLANK(A3359),IF(LEN(TRIM(B3359))&gt;0,TRIM(B3359),TRIM(C3359)),"")))&gt;0,IF(ISBLANK(A3359),IF(LEN(TRIM(B3359))&gt;0,TRIM(B3359),TRIM(C3359)),""),"")</f>
        <v/>
      </c>
      <c r="N3359" t="str">
        <f>IF(COUNT(FIND({0,1,2,3,4,5,6,7,8,9},IF(ISBLANK(A3359),IF(LEN(TRIM(B3359))&gt;0,TRIM(C3359),LEFT(D3359, 4)),"")))&gt;0,IF(ISBLANK(A3359),IF(LEN(TRIM(B3359))&gt;0,TRIM(C3359),LEFT(D3359, 4)),""),"")</f>
        <v/>
      </c>
      <c r="O3359" t="str">
        <f t="shared" si="264"/>
        <v>XX</v>
      </c>
      <c r="P3359" t="str">
        <f>TRIM(IF(COUNT(FIND({0,1,2,3,4,5,6,7,8,9},B3359))&gt;0,D3359,IF(LEN(TRIM(B3359))&gt;0,CONCATENATE(B3359,C3359,D3359),MID(D3359,4,LEN(D3359)))))</f>
        <v>Same State</v>
      </c>
      <c r="Q3359">
        <f t="shared" si="265"/>
        <v>132</v>
      </c>
      <c r="R3359">
        <f t="shared" si="266"/>
        <v>229</v>
      </c>
    </row>
    <row r="3360" spans="2:18" x14ac:dyDescent="0.25">
      <c r="B3360" s="1" t="s">
        <v>198</v>
      </c>
      <c r="C3360" s="1" t="s">
        <v>199</v>
      </c>
      <c r="D3360" s="1" t="s">
        <v>200</v>
      </c>
      <c r="E3360" s="1" t="s">
        <v>197</v>
      </c>
      <c r="F3360">
        <v>212</v>
      </c>
      <c r="G3360">
        <v>5.85</v>
      </c>
      <c r="H3360">
        <v>399</v>
      </c>
      <c r="I3360">
        <v>6.31</v>
      </c>
      <c r="K3360">
        <f t="shared" si="262"/>
        <v>36</v>
      </c>
      <c r="L3360">
        <f t="shared" si="263"/>
        <v>93</v>
      </c>
      <c r="M3360" t="str">
        <f>IF(COUNT(FIND({0,1,2,3,4,5,6,7,8,9},IF(ISBLANK(A3360),IF(LEN(TRIM(B3360))&gt;0,TRIM(B3360),TRIM(C3360)),"")))&gt;0,IF(ISBLANK(A3360),IF(LEN(TRIM(B3360))&gt;0,TRIM(B3360),TRIM(C3360)),""),"")</f>
        <v/>
      </c>
      <c r="N3360" t="str">
        <f>IF(COUNT(FIND({0,1,2,3,4,5,6,7,8,9},IF(ISBLANK(A3360),IF(LEN(TRIM(B3360))&gt;0,TRIM(C3360),LEFT(D3360, 4)),"")))&gt;0,IF(ISBLANK(A3360),IF(LEN(TRIM(B3360))&gt;0,TRIM(C3360),LEFT(D3360, 4)),""),"")</f>
        <v/>
      </c>
      <c r="O3360" t="str">
        <f t="shared" si="264"/>
        <v>XX</v>
      </c>
      <c r="P3360" t="str">
        <f>TRIM(IF(COUNT(FIND({0,1,2,3,4,5,6,7,8,9},B3360))&gt;0,D3360,IF(LEN(TRIM(B3360))&gt;0,CONCATENATE(B3360,C3360,D3360),MID(D3360,4,LEN(D3360)))))</f>
        <v>Region 1: Northeast</v>
      </c>
      <c r="Q3360">
        <f t="shared" si="265"/>
        <v>212</v>
      </c>
      <c r="R3360">
        <f t="shared" si="266"/>
        <v>399</v>
      </c>
    </row>
    <row r="3361" spans="1:18" x14ac:dyDescent="0.25">
      <c r="B3361" s="1" t="s">
        <v>198</v>
      </c>
      <c r="C3361" s="1" t="s">
        <v>199</v>
      </c>
      <c r="D3361" s="1" t="s">
        <v>201</v>
      </c>
      <c r="E3361" s="1" t="s">
        <v>197</v>
      </c>
      <c r="F3361">
        <v>122</v>
      </c>
      <c r="G3361">
        <v>3.36</v>
      </c>
      <c r="H3361">
        <v>241</v>
      </c>
      <c r="I3361">
        <v>3.81</v>
      </c>
      <c r="K3361">
        <f t="shared" si="262"/>
        <v>36</v>
      </c>
      <c r="L3361">
        <f t="shared" si="263"/>
        <v>93</v>
      </c>
      <c r="M3361" t="str">
        <f>IF(COUNT(FIND({0,1,2,3,4,5,6,7,8,9},IF(ISBLANK(A3361),IF(LEN(TRIM(B3361))&gt;0,TRIM(B3361),TRIM(C3361)),"")))&gt;0,IF(ISBLANK(A3361),IF(LEN(TRIM(B3361))&gt;0,TRIM(B3361),TRIM(C3361)),""),"")</f>
        <v/>
      </c>
      <c r="N3361" t="str">
        <f>IF(COUNT(FIND({0,1,2,3,4,5,6,7,8,9},IF(ISBLANK(A3361),IF(LEN(TRIM(B3361))&gt;0,TRIM(C3361),LEFT(D3361, 4)),"")))&gt;0,IF(ISBLANK(A3361),IF(LEN(TRIM(B3361))&gt;0,TRIM(C3361),LEFT(D3361, 4)),""),"")</f>
        <v/>
      </c>
      <c r="O3361" t="str">
        <f t="shared" si="264"/>
        <v>XX</v>
      </c>
      <c r="P3361" t="str">
        <f>TRIM(IF(COUNT(FIND({0,1,2,3,4,5,6,7,8,9},B3361))&gt;0,D3361,IF(LEN(TRIM(B3361))&gt;0,CONCATENATE(B3361,C3361,D3361),MID(D3361,4,LEN(D3361)))))</f>
        <v>Region 2: Midwest</v>
      </c>
      <c r="Q3361">
        <f t="shared" si="265"/>
        <v>122</v>
      </c>
      <c r="R3361">
        <f t="shared" si="266"/>
        <v>241</v>
      </c>
    </row>
    <row r="3362" spans="1:18" x14ac:dyDescent="0.25">
      <c r="B3362" s="1" t="s">
        <v>198</v>
      </c>
      <c r="C3362" s="1" t="s">
        <v>199</v>
      </c>
      <c r="D3362" s="1" t="s">
        <v>202</v>
      </c>
      <c r="E3362" s="1" t="s">
        <v>197</v>
      </c>
      <c r="F3362">
        <v>329</v>
      </c>
      <c r="G3362">
        <v>9.07</v>
      </c>
      <c r="H3362">
        <v>604</v>
      </c>
      <c r="I3362">
        <v>9.5399999999999991</v>
      </c>
      <c r="K3362">
        <f t="shared" si="262"/>
        <v>36</v>
      </c>
      <c r="L3362">
        <f t="shared" si="263"/>
        <v>93</v>
      </c>
      <c r="M3362" t="str">
        <f>IF(COUNT(FIND({0,1,2,3,4,5,6,7,8,9},IF(ISBLANK(A3362),IF(LEN(TRIM(B3362))&gt;0,TRIM(B3362),TRIM(C3362)),"")))&gt;0,IF(ISBLANK(A3362),IF(LEN(TRIM(B3362))&gt;0,TRIM(B3362),TRIM(C3362)),""),"")</f>
        <v/>
      </c>
      <c r="N3362" t="str">
        <f>IF(COUNT(FIND({0,1,2,3,4,5,6,7,8,9},IF(ISBLANK(A3362),IF(LEN(TRIM(B3362))&gt;0,TRIM(C3362),LEFT(D3362, 4)),"")))&gt;0,IF(ISBLANK(A3362),IF(LEN(TRIM(B3362))&gt;0,TRIM(C3362),LEFT(D3362, 4)),""),"")</f>
        <v/>
      </c>
      <c r="O3362" t="str">
        <f t="shared" si="264"/>
        <v>XX</v>
      </c>
      <c r="P3362" t="str">
        <f>TRIM(IF(COUNT(FIND({0,1,2,3,4,5,6,7,8,9},B3362))&gt;0,D3362,IF(LEN(TRIM(B3362))&gt;0,CONCATENATE(B3362,C3362,D3362),MID(D3362,4,LEN(D3362)))))</f>
        <v>Region 3: South</v>
      </c>
      <c r="Q3362">
        <f t="shared" si="265"/>
        <v>329</v>
      </c>
      <c r="R3362">
        <f t="shared" si="266"/>
        <v>604</v>
      </c>
    </row>
    <row r="3363" spans="1:18" x14ac:dyDescent="0.25">
      <c r="B3363" s="1" t="s">
        <v>198</v>
      </c>
      <c r="C3363" s="1" t="s">
        <v>199</v>
      </c>
      <c r="D3363" s="1" t="s">
        <v>203</v>
      </c>
      <c r="E3363" s="1" t="s">
        <v>197</v>
      </c>
      <c r="F3363">
        <v>123</v>
      </c>
      <c r="G3363">
        <v>3.39</v>
      </c>
      <c r="H3363">
        <v>196</v>
      </c>
      <c r="I3363">
        <v>3.1</v>
      </c>
      <c r="K3363">
        <f t="shared" si="262"/>
        <v>36</v>
      </c>
      <c r="L3363">
        <f t="shared" si="263"/>
        <v>93</v>
      </c>
      <c r="M3363" t="str">
        <f>IF(COUNT(FIND({0,1,2,3,4,5,6,7,8,9},IF(ISBLANK(A3363),IF(LEN(TRIM(B3363))&gt;0,TRIM(B3363),TRIM(C3363)),"")))&gt;0,IF(ISBLANK(A3363),IF(LEN(TRIM(B3363))&gt;0,TRIM(B3363),TRIM(C3363)),""),"")</f>
        <v/>
      </c>
      <c r="N3363" t="str">
        <f>IF(COUNT(FIND({0,1,2,3,4,5,6,7,8,9},IF(ISBLANK(A3363),IF(LEN(TRIM(B3363))&gt;0,TRIM(C3363),LEFT(D3363, 4)),"")))&gt;0,IF(ISBLANK(A3363),IF(LEN(TRIM(B3363))&gt;0,TRIM(C3363),LEFT(D3363, 4)),""),"")</f>
        <v/>
      </c>
      <c r="O3363" t="str">
        <f t="shared" si="264"/>
        <v>XX</v>
      </c>
      <c r="P3363" t="str">
        <f>TRIM(IF(COUNT(FIND({0,1,2,3,4,5,6,7,8,9},B3363))&gt;0,D3363,IF(LEN(TRIM(B3363))&gt;0,CONCATENATE(B3363,C3363,D3363),MID(D3363,4,LEN(D3363)))))</f>
        <v>Region 4: West</v>
      </c>
      <c r="Q3363">
        <f t="shared" si="265"/>
        <v>123</v>
      </c>
      <c r="R3363">
        <f t="shared" si="266"/>
        <v>196</v>
      </c>
    </row>
    <row r="3364" spans="1:18" x14ac:dyDescent="0.25">
      <c r="B3364" s="1" t="s">
        <v>204</v>
      </c>
      <c r="C3364" s="1" t="s">
        <v>205</v>
      </c>
      <c r="D3364" s="1" t="s">
        <v>596</v>
      </c>
      <c r="E3364" s="1" t="s">
        <v>197</v>
      </c>
      <c r="F3364">
        <v>57393</v>
      </c>
      <c r="H3364">
        <v>121747</v>
      </c>
      <c r="K3364">
        <f t="shared" si="262"/>
        <v>36</v>
      </c>
      <c r="L3364">
        <f t="shared" si="263"/>
        <v>93</v>
      </c>
      <c r="M3364" t="str">
        <f>IF(COUNT(FIND({0,1,2,3,4,5,6,7,8,9},IF(ISBLANK(A3364),IF(LEN(TRIM(B3364))&gt;0,TRIM(B3364),TRIM(C3364)),"")))&gt;0,IF(ISBLANK(A3364),IF(LEN(TRIM(B3364))&gt;0,TRIM(B3364),TRIM(C3364)),""),"")</f>
        <v>36</v>
      </c>
      <c r="N3364" t="str">
        <f>IF(COUNT(FIND({0,1,2,3,4,5,6,7,8,9},IF(ISBLANK(A3364),IF(LEN(TRIM(B3364))&gt;0,TRIM(C3364),LEFT(D3364, 4)),"")))&gt;0,IF(ISBLANK(A3364),IF(LEN(TRIM(B3364))&gt;0,TRIM(C3364),LEFT(D3364, 4)),""),"")</f>
        <v xml:space="preserve">093 </v>
      </c>
      <c r="O3364" t="str">
        <f t="shared" si="264"/>
        <v>XX</v>
      </c>
      <c r="P3364" t="str">
        <f>TRIM(IF(COUNT(FIND({0,1,2,3,4,5,6,7,8,9},B3364))&gt;0,D3364,IF(LEN(TRIM(B3364))&gt;0,CONCATENATE(B3364,C3364,D3364),MID(D3364,4,LEN(D3364)))))</f>
        <v>County Non-Migrants</v>
      </c>
      <c r="Q3364">
        <f t="shared" si="265"/>
        <v>57393</v>
      </c>
      <c r="R3364">
        <f t="shared" si="266"/>
        <v>121747</v>
      </c>
    </row>
    <row r="3365" spans="1:18" x14ac:dyDescent="0.25">
      <c r="A3365">
        <v>36</v>
      </c>
      <c r="B3365" s="1" t="s">
        <v>589</v>
      </c>
      <c r="C3365" s="1" t="s">
        <v>220</v>
      </c>
      <c r="D3365" s="1" t="s">
        <v>597</v>
      </c>
      <c r="E3365" s="1" t="s">
        <v>12</v>
      </c>
      <c r="F3365">
        <v>644</v>
      </c>
      <c r="H3365">
        <v>1114</v>
      </c>
      <c r="K3365">
        <f t="shared" si="262"/>
        <v>36</v>
      </c>
      <c r="L3365">
        <f t="shared" si="263"/>
        <v>95</v>
      </c>
      <c r="M3365" t="str">
        <f>IF(COUNT(FIND({0,1,2,3,4,5,6,7,8,9},IF(ISBLANK(A3365),IF(LEN(TRIM(B3365))&gt;0,TRIM(B3365),TRIM(C3365)),"")))&gt;0,IF(ISBLANK(A3365),IF(LEN(TRIM(B3365))&gt;0,TRIM(B3365),TRIM(C3365)),""),"")</f>
        <v/>
      </c>
      <c r="N3365" t="str">
        <f>IF(COUNT(FIND({0,1,2,3,4,5,6,7,8,9},IF(ISBLANK(A3365),IF(LEN(TRIM(B3365))&gt;0,TRIM(C3365),LEFT(D3365, 4)),"")))&gt;0,IF(ISBLANK(A3365),IF(LEN(TRIM(B3365))&gt;0,TRIM(C3365),LEFT(D3365, 4)),""),"")</f>
        <v/>
      </c>
      <c r="O3365" t="str">
        <f t="shared" si="264"/>
        <v>NY</v>
      </c>
      <c r="P3365" t="str">
        <f>TRIM(IF(COUNT(FIND({0,1,2,3,4,5,6,7,8,9},B3365))&gt;0,D3365,IF(LEN(TRIM(B3365))&gt;0,CONCATENATE(B3365,C3365,D3365),MID(D3365,4,LEN(D3365)))))</f>
        <v>Schoharie Total Migratio</v>
      </c>
      <c r="Q3365">
        <f t="shared" si="265"/>
        <v>644</v>
      </c>
      <c r="R3365">
        <f t="shared" si="266"/>
        <v>1114</v>
      </c>
    </row>
    <row r="3366" spans="1:18" x14ac:dyDescent="0.25">
      <c r="B3366" s="1" t="s">
        <v>13</v>
      </c>
      <c r="C3366" s="1" t="s">
        <v>41</v>
      </c>
      <c r="D3366" s="1" t="s">
        <v>233</v>
      </c>
      <c r="E3366" s="1" t="s">
        <v>12</v>
      </c>
      <c r="F3366">
        <v>87</v>
      </c>
      <c r="G3366">
        <v>13.51</v>
      </c>
      <c r="H3366">
        <v>147</v>
      </c>
      <c r="I3366">
        <v>13.2</v>
      </c>
      <c r="K3366">
        <f t="shared" si="262"/>
        <v>36</v>
      </c>
      <c r="L3366">
        <f t="shared" si="263"/>
        <v>95</v>
      </c>
      <c r="M3366" t="str">
        <f>IF(COUNT(FIND({0,1,2,3,4,5,6,7,8,9},IF(ISBLANK(A3366),IF(LEN(TRIM(B3366))&gt;0,TRIM(B3366),TRIM(C3366)),"")))&gt;0,IF(ISBLANK(A3366),IF(LEN(TRIM(B3366))&gt;0,TRIM(B3366),TRIM(C3366)),""),"")</f>
        <v>36</v>
      </c>
      <c r="N3366" t="str">
        <f>IF(COUNT(FIND({0,1,2,3,4,5,6,7,8,9},IF(ISBLANK(A3366),IF(LEN(TRIM(B3366))&gt;0,TRIM(C3366),LEFT(D3366, 4)),"")))&gt;0,IF(ISBLANK(A3366),IF(LEN(TRIM(B3366))&gt;0,TRIM(C3366),LEFT(D3366, 4)),""),"")</f>
        <v>001</v>
      </c>
      <c r="O3366" t="str">
        <f t="shared" si="264"/>
        <v>NY</v>
      </c>
      <c r="P3366" t="str">
        <f>TRIM(IF(COUNT(FIND({0,1,2,3,4,5,6,7,8,9},B3366))&gt;0,D3366,IF(LEN(TRIM(B3366))&gt;0,CONCATENATE(B3366,C3366,D3366),MID(D3366,4,LEN(D3366)))))</f>
        <v>Albany</v>
      </c>
      <c r="Q3366">
        <f t="shared" si="265"/>
        <v>87</v>
      </c>
      <c r="R3366">
        <f t="shared" si="266"/>
        <v>147</v>
      </c>
    </row>
    <row r="3367" spans="1:18" x14ac:dyDescent="0.25">
      <c r="B3367" s="1" t="s">
        <v>13</v>
      </c>
      <c r="C3367" s="1" t="s">
        <v>16</v>
      </c>
      <c r="D3367" s="1" t="s">
        <v>17</v>
      </c>
      <c r="E3367" s="1" t="s">
        <v>12</v>
      </c>
      <c r="F3367">
        <v>85</v>
      </c>
      <c r="G3367">
        <v>13.2</v>
      </c>
      <c r="H3367">
        <v>135</v>
      </c>
      <c r="I3367">
        <v>12.12</v>
      </c>
      <c r="K3367">
        <f t="shared" si="262"/>
        <v>36</v>
      </c>
      <c r="L3367">
        <f t="shared" si="263"/>
        <v>95</v>
      </c>
      <c r="M3367" t="str">
        <f>IF(COUNT(FIND({0,1,2,3,4,5,6,7,8,9},IF(ISBLANK(A3367),IF(LEN(TRIM(B3367))&gt;0,TRIM(B3367),TRIM(C3367)),"")))&gt;0,IF(ISBLANK(A3367),IF(LEN(TRIM(B3367))&gt;0,TRIM(B3367),TRIM(C3367)),""),"")</f>
        <v>36</v>
      </c>
      <c r="N3367" t="str">
        <f>IF(COUNT(FIND({0,1,2,3,4,5,6,7,8,9},IF(ISBLANK(A3367),IF(LEN(TRIM(B3367))&gt;0,TRIM(C3367),LEFT(D3367, 4)),"")))&gt;0,IF(ISBLANK(A3367),IF(LEN(TRIM(B3367))&gt;0,TRIM(C3367),LEFT(D3367, 4)),""),"")</f>
        <v>093</v>
      </c>
      <c r="O3367" t="str">
        <f t="shared" si="264"/>
        <v>NY</v>
      </c>
      <c r="P3367" t="str">
        <f>TRIM(IF(COUNT(FIND({0,1,2,3,4,5,6,7,8,9},B3367))&gt;0,D3367,IF(LEN(TRIM(B3367))&gt;0,CONCATENATE(B3367,C3367,D3367),MID(D3367,4,LEN(D3367)))))</f>
        <v>Schenectady</v>
      </c>
      <c r="Q3367">
        <f t="shared" si="265"/>
        <v>85</v>
      </c>
      <c r="R3367">
        <f t="shared" si="266"/>
        <v>135</v>
      </c>
    </row>
    <row r="3368" spans="1:18" x14ac:dyDescent="0.25">
      <c r="B3368" s="1" t="s">
        <v>13</v>
      </c>
      <c r="C3368" s="1" t="s">
        <v>81</v>
      </c>
      <c r="D3368" s="1" t="s">
        <v>82</v>
      </c>
      <c r="E3368" s="1" t="s">
        <v>12</v>
      </c>
      <c r="F3368">
        <v>40</v>
      </c>
      <c r="G3368">
        <v>6.21</v>
      </c>
      <c r="H3368">
        <v>71</v>
      </c>
      <c r="I3368">
        <v>6.37</v>
      </c>
      <c r="K3368">
        <f t="shared" si="262"/>
        <v>36</v>
      </c>
      <c r="L3368">
        <f t="shared" si="263"/>
        <v>95</v>
      </c>
      <c r="M3368" t="str">
        <f>IF(COUNT(FIND({0,1,2,3,4,5,6,7,8,9},IF(ISBLANK(A3368),IF(LEN(TRIM(B3368))&gt;0,TRIM(B3368),TRIM(C3368)),"")))&gt;0,IF(ISBLANK(A3368),IF(LEN(TRIM(B3368))&gt;0,TRIM(B3368),TRIM(C3368)),""),"")</f>
        <v>36</v>
      </c>
      <c r="N3368" t="str">
        <f>IF(COUNT(FIND({0,1,2,3,4,5,6,7,8,9},IF(ISBLANK(A3368),IF(LEN(TRIM(B3368))&gt;0,TRIM(C3368),LEFT(D3368, 4)),"")))&gt;0,IF(ISBLANK(A3368),IF(LEN(TRIM(B3368))&gt;0,TRIM(C3368),LEFT(D3368, 4)),""),"")</f>
        <v>077</v>
      </c>
      <c r="O3368" t="str">
        <f t="shared" si="264"/>
        <v>NY</v>
      </c>
      <c r="P3368" t="str">
        <f>TRIM(IF(COUNT(FIND({0,1,2,3,4,5,6,7,8,9},B3368))&gt;0,D3368,IF(LEN(TRIM(B3368))&gt;0,CONCATENATE(B3368,C3368,D3368),MID(D3368,4,LEN(D3368)))))</f>
        <v>Otsego</v>
      </c>
      <c r="Q3368">
        <f t="shared" si="265"/>
        <v>40</v>
      </c>
      <c r="R3368">
        <f t="shared" si="266"/>
        <v>71</v>
      </c>
    </row>
    <row r="3369" spans="1:18" x14ac:dyDescent="0.25">
      <c r="B3369" s="1" t="s">
        <v>13</v>
      </c>
      <c r="C3369" s="1" t="s">
        <v>83</v>
      </c>
      <c r="D3369" s="1" t="s">
        <v>135</v>
      </c>
      <c r="E3369" s="1" t="s">
        <v>12</v>
      </c>
      <c r="F3369">
        <v>28</v>
      </c>
      <c r="G3369">
        <v>4.3499999999999996</v>
      </c>
      <c r="H3369">
        <v>56</v>
      </c>
      <c r="I3369">
        <v>5.03</v>
      </c>
      <c r="K3369">
        <f t="shared" si="262"/>
        <v>36</v>
      </c>
      <c r="L3369">
        <f t="shared" si="263"/>
        <v>95</v>
      </c>
      <c r="M3369" t="str">
        <f>IF(COUNT(FIND({0,1,2,3,4,5,6,7,8,9},IF(ISBLANK(A3369),IF(LEN(TRIM(B3369))&gt;0,TRIM(B3369),TRIM(C3369)),"")))&gt;0,IF(ISBLANK(A3369),IF(LEN(TRIM(B3369))&gt;0,TRIM(B3369),TRIM(C3369)),""),"")</f>
        <v>36</v>
      </c>
      <c r="N3369" t="str">
        <f>IF(COUNT(FIND({0,1,2,3,4,5,6,7,8,9},IF(ISBLANK(A3369),IF(LEN(TRIM(B3369))&gt;0,TRIM(C3369),LEFT(D3369, 4)),"")))&gt;0,IF(ISBLANK(A3369),IF(LEN(TRIM(B3369))&gt;0,TRIM(C3369),LEFT(D3369, 4)),""),"")</f>
        <v>025</v>
      </c>
      <c r="O3369" t="str">
        <f t="shared" si="264"/>
        <v>NY</v>
      </c>
      <c r="P3369" t="str">
        <f>TRIM(IF(COUNT(FIND({0,1,2,3,4,5,6,7,8,9},B3369))&gt;0,D3369,IF(LEN(TRIM(B3369))&gt;0,CONCATENATE(B3369,C3369,D3369),MID(D3369,4,LEN(D3369)))))</f>
        <v>Delaware</v>
      </c>
      <c r="Q3369">
        <f t="shared" si="265"/>
        <v>28</v>
      </c>
      <c r="R3369">
        <f t="shared" si="266"/>
        <v>56</v>
      </c>
    </row>
    <row r="3370" spans="1:18" x14ac:dyDescent="0.25">
      <c r="B3370" s="1" t="s">
        <v>13</v>
      </c>
      <c r="C3370" s="1" t="s">
        <v>66</v>
      </c>
      <c r="D3370" s="1" t="s">
        <v>67</v>
      </c>
      <c r="E3370" s="1" t="s">
        <v>12</v>
      </c>
      <c r="F3370">
        <v>24</v>
      </c>
      <c r="G3370">
        <v>3.73</v>
      </c>
      <c r="H3370">
        <v>42</v>
      </c>
      <c r="I3370">
        <v>3.77</v>
      </c>
      <c r="K3370">
        <f t="shared" si="262"/>
        <v>36</v>
      </c>
      <c r="L3370">
        <f t="shared" si="263"/>
        <v>95</v>
      </c>
      <c r="M3370" t="str">
        <f>IF(COUNT(FIND({0,1,2,3,4,5,6,7,8,9},IF(ISBLANK(A3370),IF(LEN(TRIM(B3370))&gt;0,TRIM(B3370),TRIM(C3370)),"")))&gt;0,IF(ISBLANK(A3370),IF(LEN(TRIM(B3370))&gt;0,TRIM(B3370),TRIM(C3370)),""),"")</f>
        <v>36</v>
      </c>
      <c r="N3370" t="str">
        <f>IF(COUNT(FIND({0,1,2,3,4,5,6,7,8,9},IF(ISBLANK(A3370),IF(LEN(TRIM(B3370))&gt;0,TRIM(C3370),LEFT(D3370, 4)),"")))&gt;0,IF(ISBLANK(A3370),IF(LEN(TRIM(B3370))&gt;0,TRIM(C3370),LEFT(D3370, 4)),""),"")</f>
        <v>057</v>
      </c>
      <c r="O3370" t="str">
        <f t="shared" si="264"/>
        <v>NY</v>
      </c>
      <c r="P3370" t="str">
        <f>TRIM(IF(COUNT(FIND({0,1,2,3,4,5,6,7,8,9},B3370))&gt;0,D3370,IF(LEN(TRIM(B3370))&gt;0,CONCATENATE(B3370,C3370,D3370),MID(D3370,4,LEN(D3370)))))</f>
        <v>Montgomery</v>
      </c>
      <c r="Q3370">
        <f t="shared" si="265"/>
        <v>24</v>
      </c>
      <c r="R3370">
        <f t="shared" si="266"/>
        <v>42</v>
      </c>
    </row>
    <row r="3371" spans="1:18" x14ac:dyDescent="0.25">
      <c r="B3371" s="1" t="s">
        <v>13</v>
      </c>
      <c r="C3371" s="1" t="s">
        <v>18</v>
      </c>
      <c r="D3371" s="1" t="s">
        <v>19</v>
      </c>
      <c r="E3371" s="1" t="s">
        <v>12</v>
      </c>
      <c r="F3371">
        <v>23</v>
      </c>
      <c r="G3371">
        <v>3.57</v>
      </c>
      <c r="H3371">
        <v>36</v>
      </c>
      <c r="I3371">
        <v>3.23</v>
      </c>
      <c r="K3371">
        <f t="shared" si="262"/>
        <v>36</v>
      </c>
      <c r="L3371">
        <f t="shared" si="263"/>
        <v>95</v>
      </c>
      <c r="M3371" t="str">
        <f>IF(COUNT(FIND({0,1,2,3,4,5,6,7,8,9},IF(ISBLANK(A3371),IF(LEN(TRIM(B3371))&gt;0,TRIM(B3371),TRIM(C3371)),"")))&gt;0,IF(ISBLANK(A3371),IF(LEN(TRIM(B3371))&gt;0,TRIM(B3371),TRIM(C3371)),""),"")</f>
        <v>36</v>
      </c>
      <c r="N3371" t="str">
        <f>IF(COUNT(FIND({0,1,2,3,4,5,6,7,8,9},IF(ISBLANK(A3371),IF(LEN(TRIM(B3371))&gt;0,TRIM(C3371),LEFT(D3371, 4)),"")))&gt;0,IF(ISBLANK(A3371),IF(LEN(TRIM(B3371))&gt;0,TRIM(C3371),LEFT(D3371, 4)),""),"")</f>
        <v>091</v>
      </c>
      <c r="O3371" t="str">
        <f t="shared" si="264"/>
        <v>NY</v>
      </c>
      <c r="P3371" t="str">
        <f>TRIM(IF(COUNT(FIND({0,1,2,3,4,5,6,7,8,9},B3371))&gt;0,D3371,IF(LEN(TRIM(B3371))&gt;0,CONCATENATE(B3371,C3371,D3371),MID(D3371,4,LEN(D3371)))))</f>
        <v>Saratoga</v>
      </c>
      <c r="Q3371">
        <f t="shared" si="265"/>
        <v>23</v>
      </c>
      <c r="R3371">
        <f t="shared" si="266"/>
        <v>36</v>
      </c>
    </row>
    <row r="3372" spans="1:18" x14ac:dyDescent="0.25">
      <c r="B3372" s="1" t="s">
        <v>13</v>
      </c>
      <c r="C3372" s="1" t="s">
        <v>72</v>
      </c>
      <c r="D3372" s="1" t="s">
        <v>73</v>
      </c>
      <c r="E3372" s="1" t="s">
        <v>12</v>
      </c>
      <c r="F3372">
        <v>18</v>
      </c>
      <c r="G3372">
        <v>2.8</v>
      </c>
      <c r="H3372">
        <v>37</v>
      </c>
      <c r="I3372">
        <v>3.32</v>
      </c>
      <c r="K3372">
        <f t="shared" si="262"/>
        <v>36</v>
      </c>
      <c r="L3372">
        <f t="shared" si="263"/>
        <v>95</v>
      </c>
      <c r="M3372" t="str">
        <f>IF(COUNT(FIND({0,1,2,3,4,5,6,7,8,9},IF(ISBLANK(A3372),IF(LEN(TRIM(B3372))&gt;0,TRIM(B3372),TRIM(C3372)),"")))&gt;0,IF(ISBLANK(A3372),IF(LEN(TRIM(B3372))&gt;0,TRIM(B3372),TRIM(C3372)),""),"")</f>
        <v>36</v>
      </c>
      <c r="N3372" t="str">
        <f>IF(COUNT(FIND({0,1,2,3,4,5,6,7,8,9},IF(ISBLANK(A3372),IF(LEN(TRIM(B3372))&gt;0,TRIM(C3372),LEFT(D3372, 4)),"")))&gt;0,IF(ISBLANK(A3372),IF(LEN(TRIM(B3372))&gt;0,TRIM(C3372),LEFT(D3372, 4)),""),"")</f>
        <v>035</v>
      </c>
      <c r="O3372" t="str">
        <f t="shared" si="264"/>
        <v>NY</v>
      </c>
      <c r="P3372" t="str">
        <f>TRIM(IF(COUNT(FIND({0,1,2,3,4,5,6,7,8,9},B3372))&gt;0,D3372,IF(LEN(TRIM(B3372))&gt;0,CONCATENATE(B3372,C3372,D3372),MID(D3372,4,LEN(D3372)))))</f>
        <v>Fulton</v>
      </c>
      <c r="Q3372">
        <f t="shared" si="265"/>
        <v>18</v>
      </c>
      <c r="R3372">
        <f t="shared" si="266"/>
        <v>37</v>
      </c>
    </row>
    <row r="3373" spans="1:18" x14ac:dyDescent="0.25">
      <c r="B3373" s="1" t="s">
        <v>13</v>
      </c>
      <c r="C3373" s="1" t="s">
        <v>20</v>
      </c>
      <c r="D3373" s="1" t="s">
        <v>21</v>
      </c>
      <c r="E3373" s="1" t="s">
        <v>12</v>
      </c>
      <c r="F3373">
        <v>13</v>
      </c>
      <c r="G3373">
        <v>2.02</v>
      </c>
      <c r="H3373">
        <v>21</v>
      </c>
      <c r="I3373">
        <v>1.89</v>
      </c>
      <c r="K3373">
        <f t="shared" si="262"/>
        <v>36</v>
      </c>
      <c r="L3373">
        <f t="shared" si="263"/>
        <v>95</v>
      </c>
      <c r="M3373" t="str">
        <f>IF(COUNT(FIND({0,1,2,3,4,5,6,7,8,9},IF(ISBLANK(A3373),IF(LEN(TRIM(B3373))&gt;0,TRIM(B3373),TRIM(C3373)),"")))&gt;0,IF(ISBLANK(A3373),IF(LEN(TRIM(B3373))&gt;0,TRIM(B3373),TRIM(C3373)),""),"")</f>
        <v>36</v>
      </c>
      <c r="N3373" t="str">
        <f>IF(COUNT(FIND({0,1,2,3,4,5,6,7,8,9},IF(ISBLANK(A3373),IF(LEN(TRIM(B3373))&gt;0,TRIM(C3373),LEFT(D3373, 4)),"")))&gt;0,IF(ISBLANK(A3373),IF(LEN(TRIM(B3373))&gt;0,TRIM(C3373),LEFT(D3373, 4)),""),"")</f>
        <v>039</v>
      </c>
      <c r="O3373" t="str">
        <f t="shared" si="264"/>
        <v>NY</v>
      </c>
      <c r="P3373" t="str">
        <f>TRIM(IF(COUNT(FIND({0,1,2,3,4,5,6,7,8,9},B3373))&gt;0,D3373,IF(LEN(TRIM(B3373))&gt;0,CONCATENATE(B3373,C3373,D3373),MID(D3373,4,LEN(D3373)))))</f>
        <v>Greene</v>
      </c>
      <c r="Q3373">
        <f t="shared" si="265"/>
        <v>13</v>
      </c>
      <c r="R3373">
        <f t="shared" si="266"/>
        <v>21</v>
      </c>
    </row>
    <row r="3374" spans="1:18" x14ac:dyDescent="0.25">
      <c r="B3374" s="1" t="s">
        <v>40</v>
      </c>
      <c r="C3374" s="1" t="s">
        <v>41</v>
      </c>
      <c r="D3374" s="1" t="s">
        <v>42</v>
      </c>
      <c r="E3374" s="1" t="s">
        <v>43</v>
      </c>
      <c r="F3374">
        <v>12</v>
      </c>
      <c r="G3374">
        <v>1.86</v>
      </c>
      <c r="H3374">
        <v>19</v>
      </c>
      <c r="I3374">
        <v>1.71</v>
      </c>
      <c r="K3374">
        <f t="shared" si="262"/>
        <v>36</v>
      </c>
      <c r="L3374">
        <f t="shared" si="263"/>
        <v>95</v>
      </c>
      <c r="M3374" t="str">
        <f>IF(COUNT(FIND({0,1,2,3,4,5,6,7,8,9},IF(ISBLANK(A3374),IF(LEN(TRIM(B3374))&gt;0,TRIM(B3374),TRIM(C3374)),"")))&gt;0,IF(ISBLANK(A3374),IF(LEN(TRIM(B3374))&gt;0,TRIM(B3374),TRIM(C3374)),""),"")</f>
        <v>57</v>
      </c>
      <c r="N3374" t="str">
        <f>IF(COUNT(FIND({0,1,2,3,4,5,6,7,8,9},IF(ISBLANK(A3374),IF(LEN(TRIM(B3374))&gt;0,TRIM(C3374),LEFT(D3374, 4)),"")))&gt;0,IF(ISBLANK(A3374),IF(LEN(TRIM(B3374))&gt;0,TRIM(C3374),LEFT(D3374, 4)),""),"")</f>
        <v>001</v>
      </c>
      <c r="O3374" t="str">
        <f t="shared" si="264"/>
        <v>FR</v>
      </c>
      <c r="P3374" t="str">
        <f>TRIM(IF(COUNT(FIND({0,1,2,3,4,5,6,7,8,9},B3374))&gt;0,D3374,IF(LEN(TRIM(B3374))&gt;0,CONCATENATE(B3374,C3374,D3374),MID(D3374,4,LEN(D3374)))))</f>
        <v>Foreign / Overseas</v>
      </c>
      <c r="Q3374">
        <f t="shared" si="265"/>
        <v>12</v>
      </c>
      <c r="R3374">
        <f t="shared" si="266"/>
        <v>19</v>
      </c>
    </row>
    <row r="3375" spans="1:18" x14ac:dyDescent="0.25">
      <c r="B3375" s="1" t="s">
        <v>95</v>
      </c>
      <c r="C3375" s="1" t="s">
        <v>192</v>
      </c>
      <c r="D3375" s="1" t="s">
        <v>193</v>
      </c>
      <c r="E3375" s="1" t="s">
        <v>98</v>
      </c>
      <c r="F3375">
        <v>10</v>
      </c>
      <c r="G3375">
        <v>1.55</v>
      </c>
      <c r="H3375">
        <v>22</v>
      </c>
      <c r="I3375">
        <v>1.97</v>
      </c>
      <c r="K3375">
        <f t="shared" si="262"/>
        <v>36</v>
      </c>
      <c r="L3375">
        <f t="shared" si="263"/>
        <v>95</v>
      </c>
      <c r="M3375" t="str">
        <f>IF(COUNT(FIND({0,1,2,3,4,5,6,7,8,9},IF(ISBLANK(A3375),IF(LEN(TRIM(B3375))&gt;0,TRIM(B3375),TRIM(C3375)),"")))&gt;0,IF(ISBLANK(A3375),IF(LEN(TRIM(B3375))&gt;0,TRIM(B3375),TRIM(C3375)),""),"")</f>
        <v>12</v>
      </c>
      <c r="N3375" t="str">
        <f>IF(COUNT(FIND({0,1,2,3,4,5,6,7,8,9},IF(ISBLANK(A3375),IF(LEN(TRIM(B3375))&gt;0,TRIM(C3375),LEFT(D3375, 4)),"")))&gt;0,IF(ISBLANK(A3375),IF(LEN(TRIM(B3375))&gt;0,TRIM(C3375),LEFT(D3375, 4)),""),"")</f>
        <v>127</v>
      </c>
      <c r="O3375" t="str">
        <f t="shared" si="264"/>
        <v>Fl</v>
      </c>
      <c r="P3375" t="str">
        <f>TRIM(IF(COUNT(FIND({0,1,2,3,4,5,6,7,8,9},B3375))&gt;0,D3375,IF(LEN(TRIM(B3375))&gt;0,CONCATENATE(B3375,C3375,D3375),MID(D3375,4,LEN(D3375)))))</f>
        <v>Volusia</v>
      </c>
      <c r="Q3375">
        <f t="shared" si="265"/>
        <v>10</v>
      </c>
      <c r="R3375">
        <f t="shared" si="266"/>
        <v>22</v>
      </c>
    </row>
    <row r="3376" spans="1:18" x14ac:dyDescent="0.25">
      <c r="B3376" s="1" t="s">
        <v>13</v>
      </c>
      <c r="C3376" s="1" t="s">
        <v>14</v>
      </c>
      <c r="D3376" s="1" t="s">
        <v>15</v>
      </c>
      <c r="E3376" s="1" t="s">
        <v>12</v>
      </c>
      <c r="F3376">
        <v>10</v>
      </c>
      <c r="G3376">
        <v>1.55</v>
      </c>
      <c r="H3376">
        <v>15</v>
      </c>
      <c r="I3376">
        <v>1.35</v>
      </c>
      <c r="K3376">
        <f t="shared" si="262"/>
        <v>36</v>
      </c>
      <c r="L3376">
        <f t="shared" si="263"/>
        <v>95</v>
      </c>
      <c r="M3376" t="str">
        <f>IF(COUNT(FIND({0,1,2,3,4,5,6,7,8,9},IF(ISBLANK(A3376),IF(LEN(TRIM(B3376))&gt;0,TRIM(B3376),TRIM(C3376)),"")))&gt;0,IF(ISBLANK(A3376),IF(LEN(TRIM(B3376))&gt;0,TRIM(B3376),TRIM(C3376)),""),"")</f>
        <v>36</v>
      </c>
      <c r="N3376" t="str">
        <f>IF(COUNT(FIND({0,1,2,3,4,5,6,7,8,9},IF(ISBLANK(A3376),IF(LEN(TRIM(B3376))&gt;0,TRIM(C3376),LEFT(D3376, 4)),"")))&gt;0,IF(ISBLANK(A3376),IF(LEN(TRIM(B3376))&gt;0,TRIM(C3376),LEFT(D3376, 4)),""),"")</f>
        <v>083</v>
      </c>
      <c r="O3376" t="str">
        <f t="shared" si="264"/>
        <v>NY</v>
      </c>
      <c r="P3376" t="str">
        <f>TRIM(IF(COUNT(FIND({0,1,2,3,4,5,6,7,8,9},B3376))&gt;0,D3376,IF(LEN(TRIM(B3376))&gt;0,CONCATENATE(B3376,C3376,D3376),MID(D3376,4,LEN(D3376)))))</f>
        <v>Rensselaer</v>
      </c>
      <c r="Q3376">
        <f t="shared" si="265"/>
        <v>10</v>
      </c>
      <c r="R3376">
        <f t="shared" si="266"/>
        <v>15</v>
      </c>
    </row>
    <row r="3377" spans="1:18" x14ac:dyDescent="0.25">
      <c r="B3377" s="1" t="s">
        <v>194</v>
      </c>
      <c r="C3377" s="1" t="s">
        <v>195</v>
      </c>
      <c r="D3377" s="1" t="s">
        <v>196</v>
      </c>
      <c r="E3377" s="1" t="s">
        <v>197</v>
      </c>
      <c r="F3377">
        <v>116</v>
      </c>
      <c r="G3377">
        <v>18.010000000000002</v>
      </c>
      <c r="H3377">
        <v>200</v>
      </c>
      <c r="I3377">
        <v>17.95</v>
      </c>
      <c r="K3377">
        <f t="shared" si="262"/>
        <v>36</v>
      </c>
      <c r="L3377">
        <f t="shared" si="263"/>
        <v>95</v>
      </c>
      <c r="M3377" t="str">
        <f>IF(COUNT(FIND({0,1,2,3,4,5,6,7,8,9},IF(ISBLANK(A3377),IF(LEN(TRIM(B3377))&gt;0,TRIM(B3377),TRIM(C3377)),"")))&gt;0,IF(ISBLANK(A3377),IF(LEN(TRIM(B3377))&gt;0,TRIM(B3377),TRIM(C3377)),""),"")</f>
        <v/>
      </c>
      <c r="N3377" t="str">
        <f>IF(COUNT(FIND({0,1,2,3,4,5,6,7,8,9},IF(ISBLANK(A3377),IF(LEN(TRIM(B3377))&gt;0,TRIM(C3377),LEFT(D3377, 4)),"")))&gt;0,IF(ISBLANK(A3377),IF(LEN(TRIM(B3377))&gt;0,TRIM(C3377),LEFT(D3377, 4)),""),"")</f>
        <v/>
      </c>
      <c r="O3377" t="str">
        <f t="shared" si="264"/>
        <v>XX</v>
      </c>
      <c r="P3377" t="str">
        <f>TRIM(IF(COUNT(FIND({0,1,2,3,4,5,6,7,8,9},B3377))&gt;0,D3377,IF(LEN(TRIM(B3377))&gt;0,CONCATENATE(B3377,C3377,D3377),MID(D3377,4,LEN(D3377)))))</f>
        <v>Same State</v>
      </c>
      <c r="Q3377">
        <f t="shared" si="265"/>
        <v>116</v>
      </c>
      <c r="R3377">
        <f t="shared" si="266"/>
        <v>200</v>
      </c>
    </row>
    <row r="3378" spans="1:18" x14ac:dyDescent="0.25">
      <c r="B3378" s="1" t="s">
        <v>198</v>
      </c>
      <c r="C3378" s="1" t="s">
        <v>199</v>
      </c>
      <c r="D3378" s="1" t="s">
        <v>200</v>
      </c>
      <c r="E3378" s="1" t="s">
        <v>197</v>
      </c>
      <c r="F3378">
        <v>56</v>
      </c>
      <c r="G3378">
        <v>8.6999999999999993</v>
      </c>
      <c r="H3378">
        <v>89</v>
      </c>
      <c r="I3378">
        <v>7.99</v>
      </c>
      <c r="K3378">
        <f t="shared" si="262"/>
        <v>36</v>
      </c>
      <c r="L3378">
        <f t="shared" si="263"/>
        <v>95</v>
      </c>
      <c r="M3378" t="str">
        <f>IF(COUNT(FIND({0,1,2,3,4,5,6,7,8,9},IF(ISBLANK(A3378),IF(LEN(TRIM(B3378))&gt;0,TRIM(B3378),TRIM(C3378)),"")))&gt;0,IF(ISBLANK(A3378),IF(LEN(TRIM(B3378))&gt;0,TRIM(B3378),TRIM(C3378)),""),"")</f>
        <v/>
      </c>
      <c r="N3378" t="str">
        <f>IF(COUNT(FIND({0,1,2,3,4,5,6,7,8,9},IF(ISBLANK(A3378),IF(LEN(TRIM(B3378))&gt;0,TRIM(C3378),LEFT(D3378, 4)),"")))&gt;0,IF(ISBLANK(A3378),IF(LEN(TRIM(B3378))&gt;0,TRIM(C3378),LEFT(D3378, 4)),""),"")</f>
        <v/>
      </c>
      <c r="O3378" t="str">
        <f t="shared" si="264"/>
        <v>XX</v>
      </c>
      <c r="P3378" t="str">
        <f>TRIM(IF(COUNT(FIND({0,1,2,3,4,5,6,7,8,9},B3378))&gt;0,D3378,IF(LEN(TRIM(B3378))&gt;0,CONCATENATE(B3378,C3378,D3378),MID(D3378,4,LEN(D3378)))))</f>
        <v>Region 1: Northeast</v>
      </c>
      <c r="Q3378">
        <f t="shared" si="265"/>
        <v>56</v>
      </c>
      <c r="R3378">
        <f t="shared" si="266"/>
        <v>89</v>
      </c>
    </row>
    <row r="3379" spans="1:18" x14ac:dyDescent="0.25">
      <c r="B3379" s="1" t="s">
        <v>198</v>
      </c>
      <c r="C3379" s="1" t="s">
        <v>199</v>
      </c>
      <c r="D3379" s="1" t="s">
        <v>201</v>
      </c>
      <c r="E3379" s="1" t="s">
        <v>197</v>
      </c>
      <c r="F3379">
        <v>21</v>
      </c>
      <c r="G3379">
        <v>3.26</v>
      </c>
      <c r="H3379">
        <v>46</v>
      </c>
      <c r="I3379">
        <v>4.13</v>
      </c>
      <c r="K3379">
        <f t="shared" si="262"/>
        <v>36</v>
      </c>
      <c r="L3379">
        <f t="shared" si="263"/>
        <v>95</v>
      </c>
      <c r="M3379" t="str">
        <f>IF(COUNT(FIND({0,1,2,3,4,5,6,7,8,9},IF(ISBLANK(A3379),IF(LEN(TRIM(B3379))&gt;0,TRIM(B3379),TRIM(C3379)),"")))&gt;0,IF(ISBLANK(A3379),IF(LEN(TRIM(B3379))&gt;0,TRIM(B3379),TRIM(C3379)),""),"")</f>
        <v/>
      </c>
      <c r="N3379" t="str">
        <f>IF(COUNT(FIND({0,1,2,3,4,5,6,7,8,9},IF(ISBLANK(A3379),IF(LEN(TRIM(B3379))&gt;0,TRIM(C3379),LEFT(D3379, 4)),"")))&gt;0,IF(ISBLANK(A3379),IF(LEN(TRIM(B3379))&gt;0,TRIM(C3379),LEFT(D3379, 4)),""),"")</f>
        <v/>
      </c>
      <c r="O3379" t="str">
        <f t="shared" si="264"/>
        <v>XX</v>
      </c>
      <c r="P3379" t="str">
        <f>TRIM(IF(COUNT(FIND({0,1,2,3,4,5,6,7,8,9},B3379))&gt;0,D3379,IF(LEN(TRIM(B3379))&gt;0,CONCATENATE(B3379,C3379,D3379),MID(D3379,4,LEN(D3379)))))</f>
        <v>Region 2: Midwest</v>
      </c>
      <c r="Q3379">
        <f t="shared" si="265"/>
        <v>21</v>
      </c>
      <c r="R3379">
        <f t="shared" si="266"/>
        <v>46</v>
      </c>
    </row>
    <row r="3380" spans="1:18" x14ac:dyDescent="0.25">
      <c r="B3380" s="1" t="s">
        <v>198</v>
      </c>
      <c r="C3380" s="1" t="s">
        <v>199</v>
      </c>
      <c r="D3380" s="1" t="s">
        <v>202</v>
      </c>
      <c r="E3380" s="1" t="s">
        <v>197</v>
      </c>
      <c r="F3380">
        <v>81</v>
      </c>
      <c r="G3380">
        <v>12.58</v>
      </c>
      <c r="H3380">
        <v>149</v>
      </c>
      <c r="I3380">
        <v>13.38</v>
      </c>
      <c r="K3380">
        <f t="shared" si="262"/>
        <v>36</v>
      </c>
      <c r="L3380">
        <f t="shared" si="263"/>
        <v>95</v>
      </c>
      <c r="M3380" t="str">
        <f>IF(COUNT(FIND({0,1,2,3,4,5,6,7,8,9},IF(ISBLANK(A3380),IF(LEN(TRIM(B3380))&gt;0,TRIM(B3380),TRIM(C3380)),"")))&gt;0,IF(ISBLANK(A3380),IF(LEN(TRIM(B3380))&gt;0,TRIM(B3380),TRIM(C3380)),""),"")</f>
        <v/>
      </c>
      <c r="N3380" t="str">
        <f>IF(COUNT(FIND({0,1,2,3,4,5,6,7,8,9},IF(ISBLANK(A3380),IF(LEN(TRIM(B3380))&gt;0,TRIM(C3380),LEFT(D3380, 4)),"")))&gt;0,IF(ISBLANK(A3380),IF(LEN(TRIM(B3380))&gt;0,TRIM(C3380),LEFT(D3380, 4)),""),"")</f>
        <v/>
      </c>
      <c r="O3380" t="str">
        <f t="shared" si="264"/>
        <v>XX</v>
      </c>
      <c r="P3380" t="str">
        <f>TRIM(IF(COUNT(FIND({0,1,2,3,4,5,6,7,8,9},B3380))&gt;0,D3380,IF(LEN(TRIM(B3380))&gt;0,CONCATENATE(B3380,C3380,D3380),MID(D3380,4,LEN(D3380)))))</f>
        <v>Region 3: South</v>
      </c>
      <c r="Q3380">
        <f t="shared" si="265"/>
        <v>81</v>
      </c>
      <c r="R3380">
        <f t="shared" si="266"/>
        <v>149</v>
      </c>
    </row>
    <row r="3381" spans="1:18" x14ac:dyDescent="0.25">
      <c r="B3381" s="1" t="s">
        <v>198</v>
      </c>
      <c r="C3381" s="1" t="s">
        <v>199</v>
      </c>
      <c r="D3381" s="1" t="s">
        <v>203</v>
      </c>
      <c r="E3381" s="1" t="s">
        <v>197</v>
      </c>
      <c r="F3381">
        <v>20</v>
      </c>
      <c r="G3381">
        <v>3.11</v>
      </c>
      <c r="H3381">
        <v>29</v>
      </c>
      <c r="I3381">
        <v>2.6</v>
      </c>
      <c r="K3381">
        <f t="shared" si="262"/>
        <v>36</v>
      </c>
      <c r="L3381">
        <f t="shared" si="263"/>
        <v>95</v>
      </c>
      <c r="M3381" t="str">
        <f>IF(COUNT(FIND({0,1,2,3,4,5,6,7,8,9},IF(ISBLANK(A3381),IF(LEN(TRIM(B3381))&gt;0,TRIM(B3381),TRIM(C3381)),"")))&gt;0,IF(ISBLANK(A3381),IF(LEN(TRIM(B3381))&gt;0,TRIM(B3381),TRIM(C3381)),""),"")</f>
        <v/>
      </c>
      <c r="N3381" t="str">
        <f>IF(COUNT(FIND({0,1,2,3,4,5,6,7,8,9},IF(ISBLANK(A3381),IF(LEN(TRIM(B3381))&gt;0,TRIM(C3381),LEFT(D3381, 4)),"")))&gt;0,IF(ISBLANK(A3381),IF(LEN(TRIM(B3381))&gt;0,TRIM(C3381),LEFT(D3381, 4)),""),"")</f>
        <v/>
      </c>
      <c r="O3381" t="str">
        <f t="shared" si="264"/>
        <v>XX</v>
      </c>
      <c r="P3381" t="str">
        <f>TRIM(IF(COUNT(FIND({0,1,2,3,4,5,6,7,8,9},B3381))&gt;0,D3381,IF(LEN(TRIM(B3381))&gt;0,CONCATENATE(B3381,C3381,D3381),MID(D3381,4,LEN(D3381)))))</f>
        <v>Region 4: West</v>
      </c>
      <c r="Q3381">
        <f t="shared" si="265"/>
        <v>20</v>
      </c>
      <c r="R3381">
        <f t="shared" si="266"/>
        <v>29</v>
      </c>
    </row>
    <row r="3382" spans="1:18" x14ac:dyDescent="0.25">
      <c r="B3382" s="1" t="s">
        <v>204</v>
      </c>
      <c r="C3382" s="1" t="s">
        <v>205</v>
      </c>
      <c r="D3382" s="1" t="s">
        <v>598</v>
      </c>
      <c r="E3382" s="1" t="s">
        <v>197</v>
      </c>
      <c r="F3382">
        <v>9912</v>
      </c>
      <c r="H3382">
        <v>22690</v>
      </c>
      <c r="K3382">
        <f t="shared" si="262"/>
        <v>36</v>
      </c>
      <c r="L3382">
        <f t="shared" si="263"/>
        <v>95</v>
      </c>
      <c r="M3382" t="str">
        <f>IF(COUNT(FIND({0,1,2,3,4,5,6,7,8,9},IF(ISBLANK(A3382),IF(LEN(TRIM(B3382))&gt;0,TRIM(B3382),TRIM(C3382)),"")))&gt;0,IF(ISBLANK(A3382),IF(LEN(TRIM(B3382))&gt;0,TRIM(B3382),TRIM(C3382)),""),"")</f>
        <v>36</v>
      </c>
      <c r="N3382" t="str">
        <f>IF(COUNT(FIND({0,1,2,3,4,5,6,7,8,9},IF(ISBLANK(A3382),IF(LEN(TRIM(B3382))&gt;0,TRIM(C3382),LEFT(D3382, 4)),"")))&gt;0,IF(ISBLANK(A3382),IF(LEN(TRIM(B3382))&gt;0,TRIM(C3382),LEFT(D3382, 4)),""),"")</f>
        <v xml:space="preserve">095 </v>
      </c>
      <c r="O3382" t="str">
        <f t="shared" si="264"/>
        <v>XX</v>
      </c>
      <c r="P3382" t="str">
        <f>TRIM(IF(COUNT(FIND({0,1,2,3,4,5,6,7,8,9},B3382))&gt;0,D3382,IF(LEN(TRIM(B3382))&gt;0,CONCATENATE(B3382,C3382,D3382),MID(D3382,4,LEN(D3382)))))</f>
        <v>County Non-Migrants</v>
      </c>
      <c r="Q3382">
        <f t="shared" si="265"/>
        <v>9912</v>
      </c>
      <c r="R3382">
        <f t="shared" si="266"/>
        <v>22690</v>
      </c>
    </row>
    <row r="3383" spans="1:18" x14ac:dyDescent="0.25">
      <c r="A3383">
        <v>36</v>
      </c>
      <c r="B3383" s="1" t="s">
        <v>589</v>
      </c>
      <c r="C3383" s="1" t="s">
        <v>273</v>
      </c>
      <c r="D3383" s="1" t="s">
        <v>599</v>
      </c>
      <c r="E3383" s="1" t="s">
        <v>12</v>
      </c>
      <c r="F3383">
        <v>474</v>
      </c>
      <c r="H3383">
        <v>885</v>
      </c>
      <c r="K3383">
        <f t="shared" si="262"/>
        <v>36</v>
      </c>
      <c r="L3383">
        <f t="shared" si="263"/>
        <v>97</v>
      </c>
      <c r="M3383" t="str">
        <f>IF(COUNT(FIND({0,1,2,3,4,5,6,7,8,9},IF(ISBLANK(A3383),IF(LEN(TRIM(B3383))&gt;0,TRIM(B3383),TRIM(C3383)),"")))&gt;0,IF(ISBLANK(A3383),IF(LEN(TRIM(B3383))&gt;0,TRIM(B3383),TRIM(C3383)),""),"")</f>
        <v/>
      </c>
      <c r="N3383" t="str">
        <f>IF(COUNT(FIND({0,1,2,3,4,5,6,7,8,9},IF(ISBLANK(A3383),IF(LEN(TRIM(B3383))&gt;0,TRIM(C3383),LEFT(D3383, 4)),"")))&gt;0,IF(ISBLANK(A3383),IF(LEN(TRIM(B3383))&gt;0,TRIM(C3383),LEFT(D3383, 4)),""),"")</f>
        <v/>
      </c>
      <c r="O3383" t="str">
        <f t="shared" si="264"/>
        <v>NY</v>
      </c>
      <c r="P3383" t="str">
        <f>TRIM(IF(COUNT(FIND({0,1,2,3,4,5,6,7,8,9},B3383))&gt;0,D3383,IF(LEN(TRIM(B3383))&gt;0,CONCATENATE(B3383,C3383,D3383),MID(D3383,4,LEN(D3383)))))</f>
        <v>Schuyler Total Migration</v>
      </c>
      <c r="Q3383">
        <f t="shared" si="265"/>
        <v>474</v>
      </c>
      <c r="R3383">
        <f t="shared" si="266"/>
        <v>885</v>
      </c>
    </row>
    <row r="3384" spans="1:18" x14ac:dyDescent="0.25">
      <c r="B3384" s="1" t="s">
        <v>13</v>
      </c>
      <c r="C3384" s="1" t="s">
        <v>140</v>
      </c>
      <c r="D3384" s="1" t="s">
        <v>141</v>
      </c>
      <c r="E3384" s="1" t="s">
        <v>12</v>
      </c>
      <c r="F3384">
        <v>79</v>
      </c>
      <c r="G3384">
        <v>16.670000000000002</v>
      </c>
      <c r="H3384">
        <v>129</v>
      </c>
      <c r="I3384">
        <v>14.58</v>
      </c>
      <c r="K3384">
        <f t="shared" si="262"/>
        <v>36</v>
      </c>
      <c r="L3384">
        <f t="shared" si="263"/>
        <v>97</v>
      </c>
      <c r="M3384" t="str">
        <f>IF(COUNT(FIND({0,1,2,3,4,5,6,7,8,9},IF(ISBLANK(A3384),IF(LEN(TRIM(B3384))&gt;0,TRIM(B3384),TRIM(C3384)),"")))&gt;0,IF(ISBLANK(A3384),IF(LEN(TRIM(B3384))&gt;0,TRIM(B3384),TRIM(C3384)),""),"")</f>
        <v>36</v>
      </c>
      <c r="N3384" t="str">
        <f>IF(COUNT(FIND({0,1,2,3,4,5,6,7,8,9},IF(ISBLANK(A3384),IF(LEN(TRIM(B3384))&gt;0,TRIM(C3384),LEFT(D3384, 4)),"")))&gt;0,IF(ISBLANK(A3384),IF(LEN(TRIM(B3384))&gt;0,TRIM(C3384),LEFT(D3384, 4)),""),"")</f>
        <v>015</v>
      </c>
      <c r="O3384" t="str">
        <f t="shared" si="264"/>
        <v>NY</v>
      </c>
      <c r="P3384" t="str">
        <f>TRIM(IF(COUNT(FIND({0,1,2,3,4,5,6,7,8,9},B3384))&gt;0,D3384,IF(LEN(TRIM(B3384))&gt;0,CONCATENATE(B3384,C3384,D3384),MID(D3384,4,LEN(D3384)))))</f>
        <v>Chemung</v>
      </c>
      <c r="Q3384">
        <f t="shared" si="265"/>
        <v>79</v>
      </c>
      <c r="R3384">
        <f t="shared" si="266"/>
        <v>129</v>
      </c>
    </row>
    <row r="3385" spans="1:18" x14ac:dyDescent="0.25">
      <c r="B3385" s="1" t="s">
        <v>13</v>
      </c>
      <c r="C3385" s="1" t="s">
        <v>93</v>
      </c>
      <c r="D3385" s="1" t="s">
        <v>94</v>
      </c>
      <c r="E3385" s="1" t="s">
        <v>12</v>
      </c>
      <c r="F3385">
        <v>68</v>
      </c>
      <c r="G3385">
        <v>14.35</v>
      </c>
      <c r="H3385">
        <v>119</v>
      </c>
      <c r="I3385">
        <v>13.45</v>
      </c>
      <c r="K3385">
        <f t="shared" si="262"/>
        <v>36</v>
      </c>
      <c r="L3385">
        <f t="shared" si="263"/>
        <v>97</v>
      </c>
      <c r="M3385" t="str">
        <f>IF(COUNT(FIND({0,1,2,3,4,5,6,7,8,9},IF(ISBLANK(A3385),IF(LEN(TRIM(B3385))&gt;0,TRIM(B3385),TRIM(C3385)),"")))&gt;0,IF(ISBLANK(A3385),IF(LEN(TRIM(B3385))&gt;0,TRIM(B3385),TRIM(C3385)),""),"")</f>
        <v>36</v>
      </c>
      <c r="N3385" t="str">
        <f>IF(COUNT(FIND({0,1,2,3,4,5,6,7,8,9},IF(ISBLANK(A3385),IF(LEN(TRIM(B3385))&gt;0,TRIM(C3385),LEFT(D3385, 4)),"")))&gt;0,IF(ISBLANK(A3385),IF(LEN(TRIM(B3385))&gt;0,TRIM(C3385),LEFT(D3385, 4)),""),"")</f>
        <v>109</v>
      </c>
      <c r="O3385" t="str">
        <f t="shared" si="264"/>
        <v>NY</v>
      </c>
      <c r="P3385" t="str">
        <f>TRIM(IF(COUNT(FIND({0,1,2,3,4,5,6,7,8,9},B3385))&gt;0,D3385,IF(LEN(TRIM(B3385))&gt;0,CONCATENATE(B3385,C3385,D3385),MID(D3385,4,LEN(D3385)))))</f>
        <v>Tompkins</v>
      </c>
      <c r="Q3385">
        <f t="shared" si="265"/>
        <v>68</v>
      </c>
      <c r="R3385">
        <f t="shared" si="266"/>
        <v>119</v>
      </c>
    </row>
    <row r="3386" spans="1:18" x14ac:dyDescent="0.25">
      <c r="B3386" s="1" t="s">
        <v>13</v>
      </c>
      <c r="C3386" s="1" t="s">
        <v>121</v>
      </c>
      <c r="D3386" s="1" t="s">
        <v>170</v>
      </c>
      <c r="E3386" s="1" t="s">
        <v>12</v>
      </c>
      <c r="F3386">
        <v>62</v>
      </c>
      <c r="G3386">
        <v>13.08</v>
      </c>
      <c r="H3386">
        <v>122</v>
      </c>
      <c r="I3386">
        <v>13.79</v>
      </c>
      <c r="K3386">
        <f t="shared" si="262"/>
        <v>36</v>
      </c>
      <c r="L3386">
        <f t="shared" si="263"/>
        <v>97</v>
      </c>
      <c r="M3386" t="str">
        <f>IF(COUNT(FIND({0,1,2,3,4,5,6,7,8,9},IF(ISBLANK(A3386),IF(LEN(TRIM(B3386))&gt;0,TRIM(B3386),TRIM(C3386)),"")))&gt;0,IF(ISBLANK(A3386),IF(LEN(TRIM(B3386))&gt;0,TRIM(B3386),TRIM(C3386)),""),"")</f>
        <v>36</v>
      </c>
      <c r="N3386" t="str">
        <f>IF(COUNT(FIND({0,1,2,3,4,5,6,7,8,9},IF(ISBLANK(A3386),IF(LEN(TRIM(B3386))&gt;0,TRIM(C3386),LEFT(D3386, 4)),"")))&gt;0,IF(ISBLANK(A3386),IF(LEN(TRIM(B3386))&gt;0,TRIM(C3386),LEFT(D3386, 4)),""),"")</f>
        <v>101</v>
      </c>
      <c r="O3386" t="str">
        <f t="shared" si="264"/>
        <v>NY</v>
      </c>
      <c r="P3386" t="str">
        <f>TRIM(IF(COUNT(FIND({0,1,2,3,4,5,6,7,8,9},B3386))&gt;0,D3386,IF(LEN(TRIM(B3386))&gt;0,CONCATENATE(B3386,C3386,D3386),MID(D3386,4,LEN(D3386)))))</f>
        <v>Steuben</v>
      </c>
      <c r="Q3386">
        <f t="shared" si="265"/>
        <v>62</v>
      </c>
      <c r="R3386">
        <f t="shared" si="266"/>
        <v>122</v>
      </c>
    </row>
    <row r="3387" spans="1:18" x14ac:dyDescent="0.25">
      <c r="B3387" s="1" t="s">
        <v>13</v>
      </c>
      <c r="C3387" s="1" t="s">
        <v>286</v>
      </c>
      <c r="D3387" s="1" t="s">
        <v>382</v>
      </c>
      <c r="E3387" s="1" t="s">
        <v>12</v>
      </c>
      <c r="F3387">
        <v>26</v>
      </c>
      <c r="G3387">
        <v>5.49</v>
      </c>
      <c r="H3387">
        <v>60</v>
      </c>
      <c r="I3387">
        <v>6.78</v>
      </c>
      <c r="K3387">
        <f t="shared" si="262"/>
        <v>36</v>
      </c>
      <c r="L3387">
        <f t="shared" si="263"/>
        <v>97</v>
      </c>
      <c r="M3387" t="str">
        <f>IF(COUNT(FIND({0,1,2,3,4,5,6,7,8,9},IF(ISBLANK(A3387),IF(LEN(TRIM(B3387))&gt;0,TRIM(B3387),TRIM(C3387)),"")))&gt;0,IF(ISBLANK(A3387),IF(LEN(TRIM(B3387))&gt;0,TRIM(B3387),TRIM(C3387)),""),"")</f>
        <v>36</v>
      </c>
      <c r="N3387" t="str">
        <f>IF(COUNT(FIND({0,1,2,3,4,5,6,7,8,9},IF(ISBLANK(A3387),IF(LEN(TRIM(B3387))&gt;0,TRIM(C3387),LEFT(D3387, 4)),"")))&gt;0,IF(ISBLANK(A3387),IF(LEN(TRIM(B3387))&gt;0,TRIM(C3387),LEFT(D3387, 4)),""),"")</f>
        <v>123</v>
      </c>
      <c r="O3387" t="str">
        <f t="shared" si="264"/>
        <v>NY</v>
      </c>
      <c r="P3387" t="str">
        <f>TRIM(IF(COUNT(FIND({0,1,2,3,4,5,6,7,8,9},B3387))&gt;0,D3387,IF(LEN(TRIM(B3387))&gt;0,CONCATENATE(B3387,C3387,D3387),MID(D3387,4,LEN(D3387)))))</f>
        <v>Yates</v>
      </c>
      <c r="Q3387">
        <f t="shared" si="265"/>
        <v>26</v>
      </c>
      <c r="R3387">
        <f t="shared" si="266"/>
        <v>60</v>
      </c>
    </row>
    <row r="3388" spans="1:18" x14ac:dyDescent="0.25">
      <c r="B3388" s="1" t="s">
        <v>13</v>
      </c>
      <c r="C3388" s="1" t="s">
        <v>150</v>
      </c>
      <c r="D3388" s="1" t="s">
        <v>290</v>
      </c>
      <c r="E3388" s="1" t="s">
        <v>12</v>
      </c>
      <c r="F3388">
        <v>14</v>
      </c>
      <c r="G3388">
        <v>2.95</v>
      </c>
      <c r="H3388">
        <v>39</v>
      </c>
      <c r="I3388">
        <v>4.41</v>
      </c>
      <c r="K3388">
        <f t="shared" si="262"/>
        <v>36</v>
      </c>
      <c r="L3388">
        <f t="shared" si="263"/>
        <v>97</v>
      </c>
      <c r="M3388" t="str">
        <f>IF(COUNT(FIND({0,1,2,3,4,5,6,7,8,9},IF(ISBLANK(A3388),IF(LEN(TRIM(B3388))&gt;0,TRIM(B3388),TRIM(C3388)),"")))&gt;0,IF(ISBLANK(A3388),IF(LEN(TRIM(B3388))&gt;0,TRIM(B3388),TRIM(C3388)),""),"")</f>
        <v>36</v>
      </c>
      <c r="N3388" t="str">
        <f>IF(COUNT(FIND({0,1,2,3,4,5,6,7,8,9},IF(ISBLANK(A3388),IF(LEN(TRIM(B3388))&gt;0,TRIM(C3388),LEFT(D3388, 4)),"")))&gt;0,IF(ISBLANK(A3388),IF(LEN(TRIM(B3388))&gt;0,TRIM(C3388),LEFT(D3388, 4)),""),"")</f>
        <v>099</v>
      </c>
      <c r="O3388" t="str">
        <f t="shared" si="264"/>
        <v>NY</v>
      </c>
      <c r="P3388" t="str">
        <f>TRIM(IF(COUNT(FIND({0,1,2,3,4,5,6,7,8,9},B3388))&gt;0,D3388,IF(LEN(TRIM(B3388))&gt;0,CONCATENATE(B3388,C3388,D3388),MID(D3388,4,LEN(D3388)))))</f>
        <v>Seneca</v>
      </c>
      <c r="Q3388">
        <f t="shared" si="265"/>
        <v>14</v>
      </c>
      <c r="R3388">
        <f t="shared" si="266"/>
        <v>39</v>
      </c>
    </row>
    <row r="3389" spans="1:18" x14ac:dyDescent="0.25">
      <c r="B3389" s="1" t="s">
        <v>13</v>
      </c>
      <c r="C3389" s="1" t="s">
        <v>275</v>
      </c>
      <c r="D3389" s="1" t="s">
        <v>276</v>
      </c>
      <c r="E3389" s="1" t="s">
        <v>12</v>
      </c>
      <c r="F3389">
        <v>12</v>
      </c>
      <c r="G3389">
        <v>2.5299999999999998</v>
      </c>
      <c r="H3389">
        <v>25</v>
      </c>
      <c r="I3389">
        <v>2.82</v>
      </c>
      <c r="K3389">
        <f t="shared" si="262"/>
        <v>36</v>
      </c>
      <c r="L3389">
        <f t="shared" si="263"/>
        <v>97</v>
      </c>
      <c r="M3389" t="str">
        <f>IF(COUNT(FIND({0,1,2,3,4,5,6,7,8,9},IF(ISBLANK(A3389),IF(LEN(TRIM(B3389))&gt;0,TRIM(B3389),TRIM(C3389)),"")))&gt;0,IF(ISBLANK(A3389),IF(LEN(TRIM(B3389))&gt;0,TRIM(B3389),TRIM(C3389)),""),"")</f>
        <v>36</v>
      </c>
      <c r="N3389" t="str">
        <f>IF(COUNT(FIND({0,1,2,3,4,5,6,7,8,9},IF(ISBLANK(A3389),IF(LEN(TRIM(B3389))&gt;0,TRIM(C3389),LEFT(D3389, 4)),"")))&gt;0,IF(ISBLANK(A3389),IF(LEN(TRIM(B3389))&gt;0,TRIM(C3389),LEFT(D3389, 4)),""),"")</f>
        <v>107</v>
      </c>
      <c r="O3389" t="str">
        <f t="shared" si="264"/>
        <v>NY</v>
      </c>
      <c r="P3389" t="str">
        <f>TRIM(IF(COUNT(FIND({0,1,2,3,4,5,6,7,8,9},B3389))&gt;0,D3389,IF(LEN(TRIM(B3389))&gt;0,CONCATENATE(B3389,C3389,D3389),MID(D3389,4,LEN(D3389)))))</f>
        <v>Tioga</v>
      </c>
      <c r="Q3389">
        <f t="shared" si="265"/>
        <v>12</v>
      </c>
      <c r="R3389">
        <f t="shared" si="266"/>
        <v>25</v>
      </c>
    </row>
    <row r="3390" spans="1:18" x14ac:dyDescent="0.25">
      <c r="B3390" s="1" t="s">
        <v>13</v>
      </c>
      <c r="C3390" s="1" t="s">
        <v>32</v>
      </c>
      <c r="D3390" s="1" t="s">
        <v>33</v>
      </c>
      <c r="E3390" s="1" t="s">
        <v>12</v>
      </c>
      <c r="F3390">
        <v>10</v>
      </c>
      <c r="G3390">
        <v>2.11</v>
      </c>
      <c r="H3390">
        <v>16</v>
      </c>
      <c r="I3390">
        <v>1.81</v>
      </c>
      <c r="K3390">
        <f t="shared" si="262"/>
        <v>36</v>
      </c>
      <c r="L3390">
        <f t="shared" si="263"/>
        <v>97</v>
      </c>
      <c r="M3390" t="str">
        <f>IF(COUNT(FIND({0,1,2,3,4,5,6,7,8,9},IF(ISBLANK(A3390),IF(LEN(TRIM(B3390))&gt;0,TRIM(B3390),TRIM(C3390)),"")))&gt;0,IF(ISBLANK(A3390),IF(LEN(TRIM(B3390))&gt;0,TRIM(B3390),TRIM(C3390)),""),"")</f>
        <v>36</v>
      </c>
      <c r="N3390" t="str">
        <f>IF(COUNT(FIND({0,1,2,3,4,5,6,7,8,9},IF(ISBLANK(A3390),IF(LEN(TRIM(B3390))&gt;0,TRIM(C3390),LEFT(D3390, 4)),"")))&gt;0,IF(ISBLANK(A3390),IF(LEN(TRIM(B3390))&gt;0,TRIM(C3390),LEFT(D3390, 4)),""),"")</f>
        <v>055</v>
      </c>
      <c r="O3390" t="str">
        <f t="shared" si="264"/>
        <v>NY</v>
      </c>
      <c r="P3390" t="str">
        <f>TRIM(IF(COUNT(FIND({0,1,2,3,4,5,6,7,8,9},B3390))&gt;0,D3390,IF(LEN(TRIM(B3390))&gt;0,CONCATENATE(B3390,C3390,D3390),MID(D3390,4,LEN(D3390)))))</f>
        <v>Monroe</v>
      </c>
      <c r="Q3390">
        <f t="shared" si="265"/>
        <v>10</v>
      </c>
      <c r="R3390">
        <f t="shared" si="266"/>
        <v>16</v>
      </c>
    </row>
    <row r="3391" spans="1:18" x14ac:dyDescent="0.25">
      <c r="B3391" s="1" t="s">
        <v>194</v>
      </c>
      <c r="C3391" s="1" t="s">
        <v>195</v>
      </c>
      <c r="D3391" s="1" t="s">
        <v>196</v>
      </c>
      <c r="E3391" s="1" t="s">
        <v>197</v>
      </c>
      <c r="F3391">
        <v>59</v>
      </c>
      <c r="G3391">
        <v>12.45</v>
      </c>
      <c r="H3391">
        <v>108</v>
      </c>
      <c r="I3391">
        <v>12.2</v>
      </c>
      <c r="K3391">
        <f t="shared" si="262"/>
        <v>36</v>
      </c>
      <c r="L3391">
        <f t="shared" si="263"/>
        <v>97</v>
      </c>
      <c r="M3391" t="str">
        <f>IF(COUNT(FIND({0,1,2,3,4,5,6,7,8,9},IF(ISBLANK(A3391),IF(LEN(TRIM(B3391))&gt;0,TRIM(B3391),TRIM(C3391)),"")))&gt;0,IF(ISBLANK(A3391),IF(LEN(TRIM(B3391))&gt;0,TRIM(B3391),TRIM(C3391)),""),"")</f>
        <v/>
      </c>
      <c r="N3391" t="str">
        <f>IF(COUNT(FIND({0,1,2,3,4,5,6,7,8,9},IF(ISBLANK(A3391),IF(LEN(TRIM(B3391))&gt;0,TRIM(C3391),LEFT(D3391, 4)),"")))&gt;0,IF(ISBLANK(A3391),IF(LEN(TRIM(B3391))&gt;0,TRIM(C3391),LEFT(D3391, 4)),""),"")</f>
        <v/>
      </c>
      <c r="O3391" t="str">
        <f t="shared" si="264"/>
        <v>XX</v>
      </c>
      <c r="P3391" t="str">
        <f>TRIM(IF(COUNT(FIND({0,1,2,3,4,5,6,7,8,9},B3391))&gt;0,D3391,IF(LEN(TRIM(B3391))&gt;0,CONCATENATE(B3391,C3391,D3391),MID(D3391,4,LEN(D3391)))))</f>
        <v>Same State</v>
      </c>
      <c r="Q3391">
        <f t="shared" si="265"/>
        <v>59</v>
      </c>
      <c r="R3391">
        <f t="shared" si="266"/>
        <v>108</v>
      </c>
    </row>
    <row r="3392" spans="1:18" x14ac:dyDescent="0.25">
      <c r="B3392" s="1" t="s">
        <v>198</v>
      </c>
      <c r="C3392" s="1" t="s">
        <v>199</v>
      </c>
      <c r="D3392" s="1" t="s">
        <v>200</v>
      </c>
      <c r="E3392" s="1" t="s">
        <v>197</v>
      </c>
      <c r="F3392">
        <v>29</v>
      </c>
      <c r="G3392">
        <v>6.12</v>
      </c>
      <c r="H3392">
        <v>63</v>
      </c>
      <c r="I3392">
        <v>7.12</v>
      </c>
      <c r="K3392">
        <f t="shared" si="262"/>
        <v>36</v>
      </c>
      <c r="L3392">
        <f t="shared" si="263"/>
        <v>97</v>
      </c>
      <c r="M3392" t="str">
        <f>IF(COUNT(FIND({0,1,2,3,4,5,6,7,8,9},IF(ISBLANK(A3392),IF(LEN(TRIM(B3392))&gt;0,TRIM(B3392),TRIM(C3392)),"")))&gt;0,IF(ISBLANK(A3392),IF(LEN(TRIM(B3392))&gt;0,TRIM(B3392),TRIM(C3392)),""),"")</f>
        <v/>
      </c>
      <c r="N3392" t="str">
        <f>IF(COUNT(FIND({0,1,2,3,4,5,6,7,8,9},IF(ISBLANK(A3392),IF(LEN(TRIM(B3392))&gt;0,TRIM(C3392),LEFT(D3392, 4)),"")))&gt;0,IF(ISBLANK(A3392),IF(LEN(TRIM(B3392))&gt;0,TRIM(C3392),LEFT(D3392, 4)),""),"")</f>
        <v/>
      </c>
      <c r="O3392" t="str">
        <f t="shared" si="264"/>
        <v>XX</v>
      </c>
      <c r="P3392" t="str">
        <f>TRIM(IF(COUNT(FIND({0,1,2,3,4,5,6,7,8,9},B3392))&gt;0,D3392,IF(LEN(TRIM(B3392))&gt;0,CONCATENATE(B3392,C3392,D3392),MID(D3392,4,LEN(D3392)))))</f>
        <v>Region 1: Northeast</v>
      </c>
      <c r="Q3392">
        <f t="shared" si="265"/>
        <v>29</v>
      </c>
      <c r="R3392">
        <f t="shared" si="266"/>
        <v>63</v>
      </c>
    </row>
    <row r="3393" spans="1:18" x14ac:dyDescent="0.25">
      <c r="B3393" s="1" t="s">
        <v>198</v>
      </c>
      <c r="C3393" s="1" t="s">
        <v>199</v>
      </c>
      <c r="D3393" s="1" t="s">
        <v>201</v>
      </c>
      <c r="E3393" s="1" t="s">
        <v>197</v>
      </c>
      <c r="F3393">
        <v>11</v>
      </c>
      <c r="G3393">
        <v>2.3199999999999998</v>
      </c>
      <c r="H3393">
        <v>26</v>
      </c>
      <c r="I3393">
        <v>2.94</v>
      </c>
      <c r="K3393">
        <f t="shared" si="262"/>
        <v>36</v>
      </c>
      <c r="L3393">
        <f t="shared" si="263"/>
        <v>97</v>
      </c>
      <c r="M3393" t="str">
        <f>IF(COUNT(FIND({0,1,2,3,4,5,6,7,8,9},IF(ISBLANK(A3393),IF(LEN(TRIM(B3393))&gt;0,TRIM(B3393),TRIM(C3393)),"")))&gt;0,IF(ISBLANK(A3393),IF(LEN(TRIM(B3393))&gt;0,TRIM(B3393),TRIM(C3393)),""),"")</f>
        <v/>
      </c>
      <c r="N3393" t="str">
        <f>IF(COUNT(FIND({0,1,2,3,4,5,6,7,8,9},IF(ISBLANK(A3393),IF(LEN(TRIM(B3393))&gt;0,TRIM(C3393),LEFT(D3393, 4)),"")))&gt;0,IF(ISBLANK(A3393),IF(LEN(TRIM(B3393))&gt;0,TRIM(C3393),LEFT(D3393, 4)),""),"")</f>
        <v/>
      </c>
      <c r="O3393" t="str">
        <f t="shared" si="264"/>
        <v>XX</v>
      </c>
      <c r="P3393" t="str">
        <f>TRIM(IF(COUNT(FIND({0,1,2,3,4,5,6,7,8,9},B3393))&gt;0,D3393,IF(LEN(TRIM(B3393))&gt;0,CONCATENATE(B3393,C3393,D3393),MID(D3393,4,LEN(D3393)))))</f>
        <v>Region 2: Midwest</v>
      </c>
      <c r="Q3393">
        <f t="shared" si="265"/>
        <v>11</v>
      </c>
      <c r="R3393">
        <f t="shared" si="266"/>
        <v>26</v>
      </c>
    </row>
    <row r="3394" spans="1:18" x14ac:dyDescent="0.25">
      <c r="B3394" s="1" t="s">
        <v>198</v>
      </c>
      <c r="C3394" s="1" t="s">
        <v>199</v>
      </c>
      <c r="D3394" s="1" t="s">
        <v>202</v>
      </c>
      <c r="E3394" s="1" t="s">
        <v>197</v>
      </c>
      <c r="F3394">
        <v>84</v>
      </c>
      <c r="G3394">
        <v>17.72</v>
      </c>
      <c r="H3394">
        <v>144</v>
      </c>
      <c r="I3394">
        <v>16.27</v>
      </c>
      <c r="K3394">
        <f t="shared" si="262"/>
        <v>36</v>
      </c>
      <c r="L3394">
        <f t="shared" si="263"/>
        <v>97</v>
      </c>
      <c r="M3394" t="str">
        <f>IF(COUNT(FIND({0,1,2,3,4,5,6,7,8,9},IF(ISBLANK(A3394),IF(LEN(TRIM(B3394))&gt;0,TRIM(B3394),TRIM(C3394)),"")))&gt;0,IF(ISBLANK(A3394),IF(LEN(TRIM(B3394))&gt;0,TRIM(B3394),TRIM(C3394)),""),"")</f>
        <v/>
      </c>
      <c r="N3394" t="str">
        <f>IF(COUNT(FIND({0,1,2,3,4,5,6,7,8,9},IF(ISBLANK(A3394),IF(LEN(TRIM(B3394))&gt;0,TRIM(C3394),LEFT(D3394, 4)),"")))&gt;0,IF(ISBLANK(A3394),IF(LEN(TRIM(B3394))&gt;0,TRIM(C3394),LEFT(D3394, 4)),""),"")</f>
        <v/>
      </c>
      <c r="O3394" t="str">
        <f t="shared" si="264"/>
        <v>XX</v>
      </c>
      <c r="P3394" t="str">
        <f>TRIM(IF(COUNT(FIND({0,1,2,3,4,5,6,7,8,9},B3394))&gt;0,D3394,IF(LEN(TRIM(B3394))&gt;0,CONCATENATE(B3394,C3394,D3394),MID(D3394,4,LEN(D3394)))))</f>
        <v>Region 3: South</v>
      </c>
      <c r="Q3394">
        <f t="shared" si="265"/>
        <v>84</v>
      </c>
      <c r="R3394">
        <f t="shared" si="266"/>
        <v>144</v>
      </c>
    </row>
    <row r="3395" spans="1:18" x14ac:dyDescent="0.25">
      <c r="B3395" s="1" t="s">
        <v>198</v>
      </c>
      <c r="C3395" s="1" t="s">
        <v>199</v>
      </c>
      <c r="D3395" s="1" t="s">
        <v>203</v>
      </c>
      <c r="E3395" s="1" t="s">
        <v>197</v>
      </c>
      <c r="F3395">
        <v>20</v>
      </c>
      <c r="G3395">
        <v>4.22</v>
      </c>
      <c r="H3395">
        <v>34</v>
      </c>
      <c r="I3395">
        <v>3.84</v>
      </c>
      <c r="K3395">
        <f t="shared" si="262"/>
        <v>36</v>
      </c>
      <c r="L3395">
        <f t="shared" si="263"/>
        <v>97</v>
      </c>
      <c r="M3395" t="str">
        <f>IF(COUNT(FIND({0,1,2,3,4,5,6,7,8,9},IF(ISBLANK(A3395),IF(LEN(TRIM(B3395))&gt;0,TRIM(B3395),TRIM(C3395)),"")))&gt;0,IF(ISBLANK(A3395),IF(LEN(TRIM(B3395))&gt;0,TRIM(B3395),TRIM(C3395)),""),"")</f>
        <v/>
      </c>
      <c r="N3395" t="str">
        <f>IF(COUNT(FIND({0,1,2,3,4,5,6,7,8,9},IF(ISBLANK(A3395),IF(LEN(TRIM(B3395))&gt;0,TRIM(C3395),LEFT(D3395, 4)),"")))&gt;0,IF(ISBLANK(A3395),IF(LEN(TRIM(B3395))&gt;0,TRIM(C3395),LEFT(D3395, 4)),""),"")</f>
        <v/>
      </c>
      <c r="O3395" t="str">
        <f t="shared" si="264"/>
        <v>XX</v>
      </c>
      <c r="P3395" t="str">
        <f>TRIM(IF(COUNT(FIND({0,1,2,3,4,5,6,7,8,9},B3395))&gt;0,D3395,IF(LEN(TRIM(B3395))&gt;0,CONCATENATE(B3395,C3395,D3395),MID(D3395,4,LEN(D3395)))))</f>
        <v>Region 4: West</v>
      </c>
      <c r="Q3395">
        <f t="shared" si="265"/>
        <v>20</v>
      </c>
      <c r="R3395">
        <f t="shared" si="266"/>
        <v>34</v>
      </c>
    </row>
    <row r="3396" spans="1:18" x14ac:dyDescent="0.25">
      <c r="B3396" s="1" t="s">
        <v>204</v>
      </c>
      <c r="C3396" s="1" t="s">
        <v>205</v>
      </c>
      <c r="D3396" s="1" t="s">
        <v>600</v>
      </c>
      <c r="E3396" s="1" t="s">
        <v>197</v>
      </c>
      <c r="F3396">
        <v>5928</v>
      </c>
      <c r="H3396">
        <v>13973</v>
      </c>
      <c r="K3396">
        <f t="shared" ref="K3396:K3459" si="267">VALUE(IF(ISBLANK(A3396),K3395,A3396))</f>
        <v>36</v>
      </c>
      <c r="L3396">
        <f t="shared" ref="L3396:L3459" si="268">VALUE(IF(ISBLANK(A3396),L3395,CONCATENATE(TRIM(B3396),TRIM(C3396))))</f>
        <v>97</v>
      </c>
      <c r="M3396" t="str">
        <f>IF(COUNT(FIND({0,1,2,3,4,5,6,7,8,9},IF(ISBLANK(A3396),IF(LEN(TRIM(B3396))&gt;0,TRIM(B3396),TRIM(C3396)),"")))&gt;0,IF(ISBLANK(A3396),IF(LEN(TRIM(B3396))&gt;0,TRIM(B3396),TRIM(C3396)),""),"")</f>
        <v>36</v>
      </c>
      <c r="N3396" t="str">
        <f>IF(COUNT(FIND({0,1,2,3,4,5,6,7,8,9},IF(ISBLANK(A3396),IF(LEN(TRIM(B3396))&gt;0,TRIM(C3396),LEFT(D3396, 4)),"")))&gt;0,IF(ISBLANK(A3396),IF(LEN(TRIM(B3396))&gt;0,TRIM(C3396),LEFT(D3396, 4)),""),"")</f>
        <v xml:space="preserve">097 </v>
      </c>
      <c r="O3396" t="str">
        <f t="shared" ref="O3396:O3459" si="269">IF(LEN(TRIM(E3396))&gt;0,E3396,"XX")</f>
        <v>XX</v>
      </c>
      <c r="P3396" t="str">
        <f>TRIM(IF(COUNT(FIND({0,1,2,3,4,5,6,7,8,9},B3396))&gt;0,D3396,IF(LEN(TRIM(B3396))&gt;0,CONCATENATE(B3396,C3396,D3396),MID(D3396,4,LEN(D3396)))))</f>
        <v>County Non-Migrants</v>
      </c>
      <c r="Q3396">
        <f t="shared" ref="Q3396:Q3459" si="270">F3396</f>
        <v>5928</v>
      </c>
      <c r="R3396">
        <f t="shared" ref="R3396:R3459" si="271">H3396</f>
        <v>13973</v>
      </c>
    </row>
    <row r="3397" spans="1:18" x14ac:dyDescent="0.25">
      <c r="A3397">
        <v>36</v>
      </c>
      <c r="B3397" s="1" t="s">
        <v>589</v>
      </c>
      <c r="C3397" s="1" t="s">
        <v>283</v>
      </c>
      <c r="D3397" s="1" t="s">
        <v>601</v>
      </c>
      <c r="E3397" s="1" t="s">
        <v>12</v>
      </c>
      <c r="F3397">
        <v>835</v>
      </c>
      <c r="H3397">
        <v>1639</v>
      </c>
      <c r="K3397">
        <f t="shared" si="267"/>
        <v>36</v>
      </c>
      <c r="L3397">
        <f t="shared" si="268"/>
        <v>99</v>
      </c>
      <c r="M3397" t="str">
        <f>IF(COUNT(FIND({0,1,2,3,4,5,6,7,8,9},IF(ISBLANK(A3397),IF(LEN(TRIM(B3397))&gt;0,TRIM(B3397),TRIM(C3397)),"")))&gt;0,IF(ISBLANK(A3397),IF(LEN(TRIM(B3397))&gt;0,TRIM(B3397),TRIM(C3397)),""),"")</f>
        <v/>
      </c>
      <c r="N3397" t="str">
        <f>IF(COUNT(FIND({0,1,2,3,4,5,6,7,8,9},IF(ISBLANK(A3397),IF(LEN(TRIM(B3397))&gt;0,TRIM(C3397),LEFT(D3397, 4)),"")))&gt;0,IF(ISBLANK(A3397),IF(LEN(TRIM(B3397))&gt;0,TRIM(C3397),LEFT(D3397, 4)),""),"")</f>
        <v/>
      </c>
      <c r="O3397" t="str">
        <f t="shared" si="269"/>
        <v>NY</v>
      </c>
      <c r="P3397" t="str">
        <f>TRIM(IF(COUNT(FIND({0,1,2,3,4,5,6,7,8,9},B3397))&gt;0,D3397,IF(LEN(TRIM(B3397))&gt;0,CONCATENATE(B3397,C3397,D3397),MID(D3397,4,LEN(D3397)))))</f>
        <v>Seneca Total Migration F</v>
      </c>
      <c r="Q3397">
        <f t="shared" si="270"/>
        <v>835</v>
      </c>
      <c r="R3397">
        <f t="shared" si="271"/>
        <v>1639</v>
      </c>
    </row>
    <row r="3398" spans="1:18" x14ac:dyDescent="0.25">
      <c r="B3398" s="1" t="s">
        <v>13</v>
      </c>
      <c r="C3398" s="1" t="s">
        <v>188</v>
      </c>
      <c r="D3398" s="1" t="s">
        <v>189</v>
      </c>
      <c r="E3398" s="1" t="s">
        <v>12</v>
      </c>
      <c r="F3398">
        <v>151</v>
      </c>
      <c r="G3398">
        <v>18.079999999999998</v>
      </c>
      <c r="H3398">
        <v>288</v>
      </c>
      <c r="I3398">
        <v>17.57</v>
      </c>
      <c r="K3398">
        <f t="shared" si="267"/>
        <v>36</v>
      </c>
      <c r="L3398">
        <f t="shared" si="268"/>
        <v>99</v>
      </c>
      <c r="M3398" t="str">
        <f>IF(COUNT(FIND({0,1,2,3,4,5,6,7,8,9},IF(ISBLANK(A3398),IF(LEN(TRIM(B3398))&gt;0,TRIM(B3398),TRIM(C3398)),"")))&gt;0,IF(ISBLANK(A3398),IF(LEN(TRIM(B3398))&gt;0,TRIM(B3398),TRIM(C3398)),""),"")</f>
        <v>36</v>
      </c>
      <c r="N3398" t="str">
        <f>IF(COUNT(FIND({0,1,2,3,4,5,6,7,8,9},IF(ISBLANK(A3398),IF(LEN(TRIM(B3398))&gt;0,TRIM(C3398),LEFT(D3398, 4)),"")))&gt;0,IF(ISBLANK(A3398),IF(LEN(TRIM(B3398))&gt;0,TRIM(C3398),LEFT(D3398, 4)),""),"")</f>
        <v>069</v>
      </c>
      <c r="O3398" t="str">
        <f t="shared" si="269"/>
        <v>NY</v>
      </c>
      <c r="P3398" t="str">
        <f>TRIM(IF(COUNT(FIND({0,1,2,3,4,5,6,7,8,9},B3398))&gt;0,D3398,IF(LEN(TRIM(B3398))&gt;0,CONCATENATE(B3398,C3398,D3398),MID(D3398,4,LEN(D3398)))))</f>
        <v>Ontario</v>
      </c>
      <c r="Q3398">
        <f t="shared" si="270"/>
        <v>151</v>
      </c>
      <c r="R3398">
        <f t="shared" si="271"/>
        <v>288</v>
      </c>
    </row>
    <row r="3399" spans="1:18" x14ac:dyDescent="0.25">
      <c r="B3399" s="1" t="s">
        <v>40</v>
      </c>
      <c r="C3399" s="1" t="s">
        <v>41</v>
      </c>
      <c r="D3399" s="1" t="s">
        <v>42</v>
      </c>
      <c r="E3399" s="1" t="s">
        <v>43</v>
      </c>
      <c r="F3399">
        <v>59</v>
      </c>
      <c r="G3399">
        <v>7.07</v>
      </c>
      <c r="H3399">
        <v>131</v>
      </c>
      <c r="I3399">
        <v>7.99</v>
      </c>
      <c r="K3399">
        <f t="shared" si="267"/>
        <v>36</v>
      </c>
      <c r="L3399">
        <f t="shared" si="268"/>
        <v>99</v>
      </c>
      <c r="M3399" t="str">
        <f>IF(COUNT(FIND({0,1,2,3,4,5,6,7,8,9},IF(ISBLANK(A3399),IF(LEN(TRIM(B3399))&gt;0,TRIM(B3399),TRIM(C3399)),"")))&gt;0,IF(ISBLANK(A3399),IF(LEN(TRIM(B3399))&gt;0,TRIM(B3399),TRIM(C3399)),""),"")</f>
        <v>57</v>
      </c>
      <c r="N3399" t="str">
        <f>IF(COUNT(FIND({0,1,2,3,4,5,6,7,8,9},IF(ISBLANK(A3399),IF(LEN(TRIM(B3399))&gt;0,TRIM(C3399),LEFT(D3399, 4)),"")))&gt;0,IF(ISBLANK(A3399),IF(LEN(TRIM(B3399))&gt;0,TRIM(C3399),LEFT(D3399, 4)),""),"")</f>
        <v>001</v>
      </c>
      <c r="O3399" t="str">
        <f t="shared" si="269"/>
        <v>FR</v>
      </c>
      <c r="P3399" t="str">
        <f>TRIM(IF(COUNT(FIND({0,1,2,3,4,5,6,7,8,9},B3399))&gt;0,D3399,IF(LEN(TRIM(B3399))&gt;0,CONCATENATE(B3399,C3399,D3399),MID(D3399,4,LEN(D3399)))))</f>
        <v>Foreign / Overseas</v>
      </c>
      <c r="Q3399">
        <f t="shared" si="270"/>
        <v>59</v>
      </c>
      <c r="R3399">
        <f t="shared" si="271"/>
        <v>131</v>
      </c>
    </row>
    <row r="3400" spans="1:18" x14ac:dyDescent="0.25">
      <c r="B3400" s="1" t="s">
        <v>13</v>
      </c>
      <c r="C3400" s="1" t="s">
        <v>93</v>
      </c>
      <c r="D3400" s="1" t="s">
        <v>94</v>
      </c>
      <c r="E3400" s="1" t="s">
        <v>12</v>
      </c>
      <c r="F3400">
        <v>54</v>
      </c>
      <c r="G3400">
        <v>6.47</v>
      </c>
      <c r="H3400">
        <v>97</v>
      </c>
      <c r="I3400">
        <v>5.92</v>
      </c>
      <c r="K3400">
        <f t="shared" si="267"/>
        <v>36</v>
      </c>
      <c r="L3400">
        <f t="shared" si="268"/>
        <v>99</v>
      </c>
      <c r="M3400" t="str">
        <f>IF(COUNT(FIND({0,1,2,3,4,5,6,7,8,9},IF(ISBLANK(A3400),IF(LEN(TRIM(B3400))&gt;0,TRIM(B3400),TRIM(C3400)),"")))&gt;0,IF(ISBLANK(A3400),IF(LEN(TRIM(B3400))&gt;0,TRIM(B3400),TRIM(C3400)),""),"")</f>
        <v>36</v>
      </c>
      <c r="N3400" t="str">
        <f>IF(COUNT(FIND({0,1,2,3,4,5,6,7,8,9},IF(ISBLANK(A3400),IF(LEN(TRIM(B3400))&gt;0,TRIM(C3400),LEFT(D3400, 4)),"")))&gt;0,IF(ISBLANK(A3400),IF(LEN(TRIM(B3400))&gt;0,TRIM(C3400),LEFT(D3400, 4)),""),"")</f>
        <v>109</v>
      </c>
      <c r="O3400" t="str">
        <f t="shared" si="269"/>
        <v>NY</v>
      </c>
      <c r="P3400" t="str">
        <f>TRIM(IF(COUNT(FIND({0,1,2,3,4,5,6,7,8,9},B3400))&gt;0,D3400,IF(LEN(TRIM(B3400))&gt;0,CONCATENATE(B3400,C3400,D3400),MID(D3400,4,LEN(D3400)))))</f>
        <v>Tompkins</v>
      </c>
      <c r="Q3400">
        <f t="shared" si="270"/>
        <v>54</v>
      </c>
      <c r="R3400">
        <f t="shared" si="271"/>
        <v>97</v>
      </c>
    </row>
    <row r="3401" spans="1:18" x14ac:dyDescent="0.25">
      <c r="B3401" s="1" t="s">
        <v>13</v>
      </c>
      <c r="C3401" s="1" t="s">
        <v>172</v>
      </c>
      <c r="D3401" s="1" t="s">
        <v>173</v>
      </c>
      <c r="E3401" s="1" t="s">
        <v>12</v>
      </c>
      <c r="F3401">
        <v>48</v>
      </c>
      <c r="G3401">
        <v>5.75</v>
      </c>
      <c r="H3401">
        <v>88</v>
      </c>
      <c r="I3401">
        <v>5.37</v>
      </c>
      <c r="K3401">
        <f t="shared" si="267"/>
        <v>36</v>
      </c>
      <c r="L3401">
        <f t="shared" si="268"/>
        <v>99</v>
      </c>
      <c r="M3401" t="str">
        <f>IF(COUNT(FIND({0,1,2,3,4,5,6,7,8,9},IF(ISBLANK(A3401),IF(LEN(TRIM(B3401))&gt;0,TRIM(B3401),TRIM(C3401)),"")))&gt;0,IF(ISBLANK(A3401),IF(LEN(TRIM(B3401))&gt;0,TRIM(B3401),TRIM(C3401)),""),"")</f>
        <v>36</v>
      </c>
      <c r="N3401" t="str">
        <f>IF(COUNT(FIND({0,1,2,3,4,5,6,7,8,9},IF(ISBLANK(A3401),IF(LEN(TRIM(B3401))&gt;0,TRIM(C3401),LEFT(D3401, 4)),"")))&gt;0,IF(ISBLANK(A3401),IF(LEN(TRIM(B3401))&gt;0,TRIM(C3401),LEFT(D3401, 4)),""),"")</f>
        <v>117</v>
      </c>
      <c r="O3401" t="str">
        <f t="shared" si="269"/>
        <v>NY</v>
      </c>
      <c r="P3401" t="str">
        <f>TRIM(IF(COUNT(FIND({0,1,2,3,4,5,6,7,8,9},B3401))&gt;0,D3401,IF(LEN(TRIM(B3401))&gt;0,CONCATENATE(B3401,C3401,D3401),MID(D3401,4,LEN(D3401)))))</f>
        <v>Wayne</v>
      </c>
      <c r="Q3401">
        <f t="shared" si="270"/>
        <v>48</v>
      </c>
      <c r="R3401">
        <f t="shared" si="271"/>
        <v>88</v>
      </c>
    </row>
    <row r="3402" spans="1:18" x14ac:dyDescent="0.25">
      <c r="B3402" s="1" t="s">
        <v>13</v>
      </c>
      <c r="C3402" s="1" t="s">
        <v>32</v>
      </c>
      <c r="D3402" s="1" t="s">
        <v>33</v>
      </c>
      <c r="E3402" s="1" t="s">
        <v>12</v>
      </c>
      <c r="F3402">
        <v>40</v>
      </c>
      <c r="G3402">
        <v>4.79</v>
      </c>
      <c r="H3402">
        <v>51</v>
      </c>
      <c r="I3402">
        <v>3.11</v>
      </c>
      <c r="K3402">
        <f t="shared" si="267"/>
        <v>36</v>
      </c>
      <c r="L3402">
        <f t="shared" si="268"/>
        <v>99</v>
      </c>
      <c r="M3402" t="str">
        <f>IF(COUNT(FIND({0,1,2,3,4,5,6,7,8,9},IF(ISBLANK(A3402),IF(LEN(TRIM(B3402))&gt;0,TRIM(B3402),TRIM(C3402)),"")))&gt;0,IF(ISBLANK(A3402),IF(LEN(TRIM(B3402))&gt;0,TRIM(B3402),TRIM(C3402)),""),"")</f>
        <v>36</v>
      </c>
      <c r="N3402" t="str">
        <f>IF(COUNT(FIND({0,1,2,3,4,5,6,7,8,9},IF(ISBLANK(A3402),IF(LEN(TRIM(B3402))&gt;0,TRIM(C3402),LEFT(D3402, 4)),"")))&gt;0,IF(ISBLANK(A3402),IF(LEN(TRIM(B3402))&gt;0,TRIM(C3402),LEFT(D3402, 4)),""),"")</f>
        <v>055</v>
      </c>
      <c r="O3402" t="str">
        <f t="shared" si="269"/>
        <v>NY</v>
      </c>
      <c r="P3402" t="str">
        <f>TRIM(IF(COUNT(FIND({0,1,2,3,4,5,6,7,8,9},B3402))&gt;0,D3402,IF(LEN(TRIM(B3402))&gt;0,CONCATENATE(B3402,C3402,D3402),MID(D3402,4,LEN(D3402)))))</f>
        <v>Monroe</v>
      </c>
      <c r="Q3402">
        <f t="shared" si="270"/>
        <v>40</v>
      </c>
      <c r="R3402">
        <f t="shared" si="271"/>
        <v>51</v>
      </c>
    </row>
    <row r="3403" spans="1:18" x14ac:dyDescent="0.25">
      <c r="B3403" s="1" t="s">
        <v>13</v>
      </c>
      <c r="C3403" s="1" t="s">
        <v>96</v>
      </c>
      <c r="D3403" s="1" t="s">
        <v>184</v>
      </c>
      <c r="E3403" s="1" t="s">
        <v>12</v>
      </c>
      <c r="F3403">
        <v>37</v>
      </c>
      <c r="G3403">
        <v>4.43</v>
      </c>
      <c r="H3403">
        <v>59</v>
      </c>
      <c r="I3403">
        <v>3.6</v>
      </c>
      <c r="K3403">
        <f t="shared" si="267"/>
        <v>36</v>
      </c>
      <c r="L3403">
        <f t="shared" si="268"/>
        <v>99</v>
      </c>
      <c r="M3403" t="str">
        <f>IF(COUNT(FIND({0,1,2,3,4,5,6,7,8,9},IF(ISBLANK(A3403),IF(LEN(TRIM(B3403))&gt;0,TRIM(B3403),TRIM(C3403)),"")))&gt;0,IF(ISBLANK(A3403),IF(LEN(TRIM(B3403))&gt;0,TRIM(B3403),TRIM(C3403)),""),"")</f>
        <v>36</v>
      </c>
      <c r="N3403" t="str">
        <f>IF(COUNT(FIND({0,1,2,3,4,5,6,7,8,9},IF(ISBLANK(A3403),IF(LEN(TRIM(B3403))&gt;0,TRIM(C3403),LEFT(D3403, 4)),"")))&gt;0,IF(ISBLANK(A3403),IF(LEN(TRIM(B3403))&gt;0,TRIM(C3403),LEFT(D3403, 4)),""),"")</f>
        <v>011</v>
      </c>
      <c r="O3403" t="str">
        <f t="shared" si="269"/>
        <v>NY</v>
      </c>
      <c r="P3403" t="str">
        <f>TRIM(IF(COUNT(FIND({0,1,2,3,4,5,6,7,8,9},B3403))&gt;0,D3403,IF(LEN(TRIM(B3403))&gt;0,CONCATENATE(B3403,C3403,D3403),MID(D3403,4,LEN(D3403)))))</f>
        <v>Cayuga</v>
      </c>
      <c r="Q3403">
        <f t="shared" si="270"/>
        <v>37</v>
      </c>
      <c r="R3403">
        <f t="shared" si="271"/>
        <v>59</v>
      </c>
    </row>
    <row r="3404" spans="1:18" x14ac:dyDescent="0.25">
      <c r="B3404" s="1" t="s">
        <v>13</v>
      </c>
      <c r="C3404" s="1" t="s">
        <v>26</v>
      </c>
      <c r="D3404" s="1" t="s">
        <v>27</v>
      </c>
      <c r="E3404" s="1" t="s">
        <v>12</v>
      </c>
      <c r="F3404">
        <v>21</v>
      </c>
      <c r="G3404">
        <v>2.5099999999999998</v>
      </c>
      <c r="H3404">
        <v>39</v>
      </c>
      <c r="I3404">
        <v>2.38</v>
      </c>
      <c r="K3404">
        <f t="shared" si="267"/>
        <v>36</v>
      </c>
      <c r="L3404">
        <f t="shared" si="268"/>
        <v>99</v>
      </c>
      <c r="M3404" t="str">
        <f>IF(COUNT(FIND({0,1,2,3,4,5,6,7,8,9},IF(ISBLANK(A3404),IF(LEN(TRIM(B3404))&gt;0,TRIM(B3404),TRIM(C3404)),"")))&gt;0,IF(ISBLANK(A3404),IF(LEN(TRIM(B3404))&gt;0,TRIM(B3404),TRIM(C3404)),""),"")</f>
        <v>36</v>
      </c>
      <c r="N3404" t="str">
        <f>IF(COUNT(FIND({0,1,2,3,4,5,6,7,8,9},IF(ISBLANK(A3404),IF(LEN(TRIM(B3404))&gt;0,TRIM(C3404),LEFT(D3404, 4)),"")))&gt;0,IF(ISBLANK(A3404),IF(LEN(TRIM(B3404))&gt;0,TRIM(C3404),LEFT(D3404, 4)),""),"")</f>
        <v>067</v>
      </c>
      <c r="O3404" t="str">
        <f t="shared" si="269"/>
        <v>NY</v>
      </c>
      <c r="P3404" t="str">
        <f>TRIM(IF(COUNT(FIND({0,1,2,3,4,5,6,7,8,9},B3404))&gt;0,D3404,IF(LEN(TRIM(B3404))&gt;0,CONCATENATE(B3404,C3404,D3404),MID(D3404,4,LEN(D3404)))))</f>
        <v>Onondaga</v>
      </c>
      <c r="Q3404">
        <f t="shared" si="270"/>
        <v>21</v>
      </c>
      <c r="R3404">
        <f t="shared" si="271"/>
        <v>39</v>
      </c>
    </row>
    <row r="3405" spans="1:18" x14ac:dyDescent="0.25">
      <c r="B3405" s="1" t="s">
        <v>13</v>
      </c>
      <c r="C3405" s="1" t="s">
        <v>297</v>
      </c>
      <c r="D3405" s="1" t="s">
        <v>298</v>
      </c>
      <c r="E3405" s="1" t="s">
        <v>12</v>
      </c>
      <c r="F3405">
        <v>17</v>
      </c>
      <c r="G3405">
        <v>2.04</v>
      </c>
      <c r="H3405">
        <v>32</v>
      </c>
      <c r="I3405">
        <v>1.95</v>
      </c>
      <c r="K3405">
        <f t="shared" si="267"/>
        <v>36</v>
      </c>
      <c r="L3405">
        <f t="shared" si="268"/>
        <v>99</v>
      </c>
      <c r="M3405" t="str">
        <f>IF(COUNT(FIND({0,1,2,3,4,5,6,7,8,9},IF(ISBLANK(A3405),IF(LEN(TRIM(B3405))&gt;0,TRIM(B3405),TRIM(C3405)),"")))&gt;0,IF(ISBLANK(A3405),IF(LEN(TRIM(B3405))&gt;0,TRIM(B3405),TRIM(C3405)),""),"")</f>
        <v>36</v>
      </c>
      <c r="N3405" t="str">
        <f>IF(COUNT(FIND({0,1,2,3,4,5,6,7,8,9},IF(ISBLANK(A3405),IF(LEN(TRIM(B3405))&gt;0,TRIM(C3405),LEFT(D3405, 4)),"")))&gt;0,IF(ISBLANK(A3405),IF(LEN(TRIM(B3405))&gt;0,TRIM(C3405),LEFT(D3405, 4)),""),"")</f>
        <v>097</v>
      </c>
      <c r="O3405" t="str">
        <f t="shared" si="269"/>
        <v>NY</v>
      </c>
      <c r="P3405" t="str">
        <f>TRIM(IF(COUNT(FIND({0,1,2,3,4,5,6,7,8,9},B3405))&gt;0,D3405,IF(LEN(TRIM(B3405))&gt;0,CONCATENATE(B3405,C3405,D3405),MID(D3405,4,LEN(D3405)))))</f>
        <v>Schuyler</v>
      </c>
      <c r="Q3405">
        <f t="shared" si="270"/>
        <v>17</v>
      </c>
      <c r="R3405">
        <f t="shared" si="271"/>
        <v>32</v>
      </c>
    </row>
    <row r="3406" spans="1:18" x14ac:dyDescent="0.25">
      <c r="B3406" s="1" t="s">
        <v>194</v>
      </c>
      <c r="C3406" s="1" t="s">
        <v>195</v>
      </c>
      <c r="D3406" s="1" t="s">
        <v>196</v>
      </c>
      <c r="E3406" s="1" t="s">
        <v>197</v>
      </c>
      <c r="F3406">
        <v>104</v>
      </c>
      <c r="G3406">
        <v>12.46</v>
      </c>
      <c r="H3406">
        <v>200</v>
      </c>
      <c r="I3406">
        <v>12.2</v>
      </c>
      <c r="K3406">
        <f t="shared" si="267"/>
        <v>36</v>
      </c>
      <c r="L3406">
        <f t="shared" si="268"/>
        <v>99</v>
      </c>
      <c r="M3406" t="str">
        <f>IF(COUNT(FIND({0,1,2,3,4,5,6,7,8,9},IF(ISBLANK(A3406),IF(LEN(TRIM(B3406))&gt;0,TRIM(B3406),TRIM(C3406)),"")))&gt;0,IF(ISBLANK(A3406),IF(LEN(TRIM(B3406))&gt;0,TRIM(B3406),TRIM(C3406)),""),"")</f>
        <v/>
      </c>
      <c r="N3406" t="str">
        <f>IF(COUNT(FIND({0,1,2,3,4,5,6,7,8,9},IF(ISBLANK(A3406),IF(LEN(TRIM(B3406))&gt;0,TRIM(C3406),LEFT(D3406, 4)),"")))&gt;0,IF(ISBLANK(A3406),IF(LEN(TRIM(B3406))&gt;0,TRIM(C3406),LEFT(D3406, 4)),""),"")</f>
        <v/>
      </c>
      <c r="O3406" t="str">
        <f t="shared" si="269"/>
        <v>XX</v>
      </c>
      <c r="P3406" t="str">
        <f>TRIM(IF(COUNT(FIND({0,1,2,3,4,5,6,7,8,9},B3406))&gt;0,D3406,IF(LEN(TRIM(B3406))&gt;0,CONCATENATE(B3406,C3406,D3406),MID(D3406,4,LEN(D3406)))))</f>
        <v>Same State</v>
      </c>
      <c r="Q3406">
        <f t="shared" si="270"/>
        <v>104</v>
      </c>
      <c r="R3406">
        <f t="shared" si="271"/>
        <v>200</v>
      </c>
    </row>
    <row r="3407" spans="1:18" x14ac:dyDescent="0.25">
      <c r="B3407" s="1" t="s">
        <v>198</v>
      </c>
      <c r="C3407" s="1" t="s">
        <v>199</v>
      </c>
      <c r="D3407" s="1" t="s">
        <v>200</v>
      </c>
      <c r="E3407" s="1" t="s">
        <v>197</v>
      </c>
      <c r="F3407">
        <v>47</v>
      </c>
      <c r="G3407">
        <v>5.63</v>
      </c>
      <c r="H3407">
        <v>90</v>
      </c>
      <c r="I3407">
        <v>5.49</v>
      </c>
      <c r="K3407">
        <f t="shared" si="267"/>
        <v>36</v>
      </c>
      <c r="L3407">
        <f t="shared" si="268"/>
        <v>99</v>
      </c>
      <c r="M3407" t="str">
        <f>IF(COUNT(FIND({0,1,2,3,4,5,6,7,8,9},IF(ISBLANK(A3407),IF(LEN(TRIM(B3407))&gt;0,TRIM(B3407),TRIM(C3407)),"")))&gt;0,IF(ISBLANK(A3407),IF(LEN(TRIM(B3407))&gt;0,TRIM(B3407),TRIM(C3407)),""),"")</f>
        <v/>
      </c>
      <c r="N3407" t="str">
        <f>IF(COUNT(FIND({0,1,2,3,4,5,6,7,8,9},IF(ISBLANK(A3407),IF(LEN(TRIM(B3407))&gt;0,TRIM(C3407),LEFT(D3407, 4)),"")))&gt;0,IF(ISBLANK(A3407),IF(LEN(TRIM(B3407))&gt;0,TRIM(C3407),LEFT(D3407, 4)),""),"")</f>
        <v/>
      </c>
      <c r="O3407" t="str">
        <f t="shared" si="269"/>
        <v>XX</v>
      </c>
      <c r="P3407" t="str">
        <f>TRIM(IF(COUNT(FIND({0,1,2,3,4,5,6,7,8,9},B3407))&gt;0,D3407,IF(LEN(TRIM(B3407))&gt;0,CONCATENATE(B3407,C3407,D3407),MID(D3407,4,LEN(D3407)))))</f>
        <v>Region 1: Northeast</v>
      </c>
      <c r="Q3407">
        <f t="shared" si="270"/>
        <v>47</v>
      </c>
      <c r="R3407">
        <f t="shared" si="271"/>
        <v>90</v>
      </c>
    </row>
    <row r="3408" spans="1:18" x14ac:dyDescent="0.25">
      <c r="B3408" s="1" t="s">
        <v>198</v>
      </c>
      <c r="C3408" s="1" t="s">
        <v>199</v>
      </c>
      <c r="D3408" s="1" t="s">
        <v>201</v>
      </c>
      <c r="E3408" s="1" t="s">
        <v>197</v>
      </c>
      <c r="F3408">
        <v>39</v>
      </c>
      <c r="G3408">
        <v>4.67</v>
      </c>
      <c r="H3408">
        <v>90</v>
      </c>
      <c r="I3408">
        <v>5.49</v>
      </c>
      <c r="K3408">
        <f t="shared" si="267"/>
        <v>36</v>
      </c>
      <c r="L3408">
        <f t="shared" si="268"/>
        <v>99</v>
      </c>
      <c r="M3408" t="str">
        <f>IF(COUNT(FIND({0,1,2,3,4,5,6,7,8,9},IF(ISBLANK(A3408),IF(LEN(TRIM(B3408))&gt;0,TRIM(B3408),TRIM(C3408)),"")))&gt;0,IF(ISBLANK(A3408),IF(LEN(TRIM(B3408))&gt;0,TRIM(B3408),TRIM(C3408)),""),"")</f>
        <v/>
      </c>
      <c r="N3408" t="str">
        <f>IF(COUNT(FIND({0,1,2,3,4,5,6,7,8,9},IF(ISBLANK(A3408),IF(LEN(TRIM(B3408))&gt;0,TRIM(C3408),LEFT(D3408, 4)),"")))&gt;0,IF(ISBLANK(A3408),IF(LEN(TRIM(B3408))&gt;0,TRIM(C3408),LEFT(D3408, 4)),""),"")</f>
        <v/>
      </c>
      <c r="O3408" t="str">
        <f t="shared" si="269"/>
        <v>XX</v>
      </c>
      <c r="P3408" t="str">
        <f>TRIM(IF(COUNT(FIND({0,1,2,3,4,5,6,7,8,9},B3408))&gt;0,D3408,IF(LEN(TRIM(B3408))&gt;0,CONCATENATE(B3408,C3408,D3408),MID(D3408,4,LEN(D3408)))))</f>
        <v>Region 2: Midwest</v>
      </c>
      <c r="Q3408">
        <f t="shared" si="270"/>
        <v>39</v>
      </c>
      <c r="R3408">
        <f t="shared" si="271"/>
        <v>90</v>
      </c>
    </row>
    <row r="3409" spans="1:18" x14ac:dyDescent="0.25">
      <c r="B3409" s="1" t="s">
        <v>198</v>
      </c>
      <c r="C3409" s="1" t="s">
        <v>199</v>
      </c>
      <c r="D3409" s="1" t="s">
        <v>202</v>
      </c>
      <c r="E3409" s="1" t="s">
        <v>197</v>
      </c>
      <c r="F3409">
        <v>151</v>
      </c>
      <c r="G3409">
        <v>18.079999999999998</v>
      </c>
      <c r="H3409">
        <v>340</v>
      </c>
      <c r="I3409">
        <v>20.74</v>
      </c>
      <c r="K3409">
        <f t="shared" si="267"/>
        <v>36</v>
      </c>
      <c r="L3409">
        <f t="shared" si="268"/>
        <v>99</v>
      </c>
      <c r="M3409" t="str">
        <f>IF(COUNT(FIND({0,1,2,3,4,5,6,7,8,9},IF(ISBLANK(A3409),IF(LEN(TRIM(B3409))&gt;0,TRIM(B3409),TRIM(C3409)),"")))&gt;0,IF(ISBLANK(A3409),IF(LEN(TRIM(B3409))&gt;0,TRIM(B3409),TRIM(C3409)),""),"")</f>
        <v/>
      </c>
      <c r="N3409" t="str">
        <f>IF(COUNT(FIND({0,1,2,3,4,5,6,7,8,9},IF(ISBLANK(A3409),IF(LEN(TRIM(B3409))&gt;0,TRIM(C3409),LEFT(D3409, 4)),"")))&gt;0,IF(ISBLANK(A3409),IF(LEN(TRIM(B3409))&gt;0,TRIM(C3409),LEFT(D3409, 4)),""),"")</f>
        <v/>
      </c>
      <c r="O3409" t="str">
        <f t="shared" si="269"/>
        <v>XX</v>
      </c>
      <c r="P3409" t="str">
        <f>TRIM(IF(COUNT(FIND({0,1,2,3,4,5,6,7,8,9},B3409))&gt;0,D3409,IF(LEN(TRIM(B3409))&gt;0,CONCATENATE(B3409,C3409,D3409),MID(D3409,4,LEN(D3409)))))</f>
        <v>Region 3: South</v>
      </c>
      <c r="Q3409">
        <f t="shared" si="270"/>
        <v>151</v>
      </c>
      <c r="R3409">
        <f t="shared" si="271"/>
        <v>340</v>
      </c>
    </row>
    <row r="3410" spans="1:18" x14ac:dyDescent="0.25">
      <c r="B3410" s="1" t="s">
        <v>198</v>
      </c>
      <c r="C3410" s="1" t="s">
        <v>199</v>
      </c>
      <c r="D3410" s="1" t="s">
        <v>203</v>
      </c>
      <c r="E3410" s="1" t="s">
        <v>197</v>
      </c>
      <c r="F3410">
        <v>67</v>
      </c>
      <c r="G3410">
        <v>8.02</v>
      </c>
      <c r="H3410">
        <v>134</v>
      </c>
      <c r="I3410">
        <v>8.18</v>
      </c>
      <c r="K3410">
        <f t="shared" si="267"/>
        <v>36</v>
      </c>
      <c r="L3410">
        <f t="shared" si="268"/>
        <v>99</v>
      </c>
      <c r="M3410" t="str">
        <f>IF(COUNT(FIND({0,1,2,3,4,5,6,7,8,9},IF(ISBLANK(A3410),IF(LEN(TRIM(B3410))&gt;0,TRIM(B3410),TRIM(C3410)),"")))&gt;0,IF(ISBLANK(A3410),IF(LEN(TRIM(B3410))&gt;0,TRIM(B3410),TRIM(C3410)),""),"")</f>
        <v/>
      </c>
      <c r="N3410" t="str">
        <f>IF(COUNT(FIND({0,1,2,3,4,5,6,7,8,9},IF(ISBLANK(A3410),IF(LEN(TRIM(B3410))&gt;0,TRIM(C3410),LEFT(D3410, 4)),"")))&gt;0,IF(ISBLANK(A3410),IF(LEN(TRIM(B3410))&gt;0,TRIM(C3410),LEFT(D3410, 4)),""),"")</f>
        <v/>
      </c>
      <c r="O3410" t="str">
        <f t="shared" si="269"/>
        <v>XX</v>
      </c>
      <c r="P3410" t="str">
        <f>TRIM(IF(COUNT(FIND({0,1,2,3,4,5,6,7,8,9},B3410))&gt;0,D3410,IF(LEN(TRIM(B3410))&gt;0,CONCATENATE(B3410,C3410,D3410),MID(D3410,4,LEN(D3410)))))</f>
        <v>Region 4: West</v>
      </c>
      <c r="Q3410">
        <f t="shared" si="270"/>
        <v>67</v>
      </c>
      <c r="R3410">
        <f t="shared" si="271"/>
        <v>134</v>
      </c>
    </row>
    <row r="3411" spans="1:18" x14ac:dyDescent="0.25">
      <c r="B3411" s="1" t="s">
        <v>204</v>
      </c>
      <c r="C3411" s="1" t="s">
        <v>205</v>
      </c>
      <c r="D3411" s="1" t="s">
        <v>602</v>
      </c>
      <c r="E3411" s="1" t="s">
        <v>197</v>
      </c>
      <c r="F3411">
        <v>11229</v>
      </c>
      <c r="H3411">
        <v>25798</v>
      </c>
      <c r="K3411">
        <f t="shared" si="267"/>
        <v>36</v>
      </c>
      <c r="L3411">
        <f t="shared" si="268"/>
        <v>99</v>
      </c>
      <c r="M3411" t="str">
        <f>IF(COUNT(FIND({0,1,2,3,4,5,6,7,8,9},IF(ISBLANK(A3411),IF(LEN(TRIM(B3411))&gt;0,TRIM(B3411),TRIM(C3411)),"")))&gt;0,IF(ISBLANK(A3411),IF(LEN(TRIM(B3411))&gt;0,TRIM(B3411),TRIM(C3411)),""),"")</f>
        <v>36</v>
      </c>
      <c r="N3411" t="str">
        <f>IF(COUNT(FIND({0,1,2,3,4,5,6,7,8,9},IF(ISBLANK(A3411),IF(LEN(TRIM(B3411))&gt;0,TRIM(C3411),LEFT(D3411, 4)),"")))&gt;0,IF(ISBLANK(A3411),IF(LEN(TRIM(B3411))&gt;0,TRIM(C3411),LEFT(D3411, 4)),""),"")</f>
        <v xml:space="preserve">099 </v>
      </c>
      <c r="O3411" t="str">
        <f t="shared" si="269"/>
        <v>XX</v>
      </c>
      <c r="P3411" t="str">
        <f>TRIM(IF(COUNT(FIND({0,1,2,3,4,5,6,7,8,9},B3411))&gt;0,D3411,IF(LEN(TRIM(B3411))&gt;0,CONCATENATE(B3411,C3411,D3411),MID(D3411,4,LEN(D3411)))))</f>
        <v>County Non-Migrants</v>
      </c>
      <c r="Q3411">
        <f t="shared" si="270"/>
        <v>11229</v>
      </c>
      <c r="R3411">
        <f t="shared" si="271"/>
        <v>25798</v>
      </c>
    </row>
    <row r="3412" spans="1:18" x14ac:dyDescent="0.25">
      <c r="A3412">
        <v>36</v>
      </c>
      <c r="B3412" s="1" t="s">
        <v>603</v>
      </c>
      <c r="C3412" s="1" t="s">
        <v>10</v>
      </c>
      <c r="D3412" s="1" t="s">
        <v>604</v>
      </c>
      <c r="E3412" s="1" t="s">
        <v>12</v>
      </c>
      <c r="F3412">
        <v>1843</v>
      </c>
      <c r="H3412">
        <v>3481</v>
      </c>
      <c r="K3412">
        <f t="shared" si="267"/>
        <v>36</v>
      </c>
      <c r="L3412">
        <f t="shared" si="268"/>
        <v>101</v>
      </c>
      <c r="M3412" t="str">
        <f>IF(COUNT(FIND({0,1,2,3,4,5,6,7,8,9},IF(ISBLANK(A3412),IF(LEN(TRIM(B3412))&gt;0,TRIM(B3412),TRIM(C3412)),"")))&gt;0,IF(ISBLANK(A3412),IF(LEN(TRIM(B3412))&gt;0,TRIM(B3412),TRIM(C3412)),""),"")</f>
        <v/>
      </c>
      <c r="N3412" t="str">
        <f>IF(COUNT(FIND({0,1,2,3,4,5,6,7,8,9},IF(ISBLANK(A3412),IF(LEN(TRIM(B3412))&gt;0,TRIM(C3412),LEFT(D3412, 4)),"")))&gt;0,IF(ISBLANK(A3412),IF(LEN(TRIM(B3412))&gt;0,TRIM(C3412),LEFT(D3412, 4)),""),"")</f>
        <v/>
      </c>
      <c r="O3412" t="str">
        <f t="shared" si="269"/>
        <v>NY</v>
      </c>
      <c r="P3412" t="str">
        <f>TRIM(IF(COUNT(FIND({0,1,2,3,4,5,6,7,8,9},B3412))&gt;0,D3412,IF(LEN(TRIM(B3412))&gt;0,CONCATENATE(B3412,C3412,D3412),MID(D3412,4,LEN(D3412)))))</f>
        <v>Steuben Total Migration</v>
      </c>
      <c r="Q3412">
        <f t="shared" si="270"/>
        <v>1843</v>
      </c>
      <c r="R3412">
        <f t="shared" si="271"/>
        <v>3481</v>
      </c>
    </row>
    <row r="3413" spans="1:18" x14ac:dyDescent="0.25">
      <c r="B3413" s="1" t="s">
        <v>13</v>
      </c>
      <c r="C3413" s="1" t="s">
        <v>140</v>
      </c>
      <c r="D3413" s="1" t="s">
        <v>141</v>
      </c>
      <c r="E3413" s="1" t="s">
        <v>12</v>
      </c>
      <c r="F3413">
        <v>217</v>
      </c>
      <c r="G3413">
        <v>11.77</v>
      </c>
      <c r="H3413">
        <v>398</v>
      </c>
      <c r="I3413">
        <v>11.43</v>
      </c>
      <c r="K3413">
        <f t="shared" si="267"/>
        <v>36</v>
      </c>
      <c r="L3413">
        <f t="shared" si="268"/>
        <v>101</v>
      </c>
      <c r="M3413" t="str">
        <f>IF(COUNT(FIND({0,1,2,3,4,5,6,7,8,9},IF(ISBLANK(A3413),IF(LEN(TRIM(B3413))&gt;0,TRIM(B3413),TRIM(C3413)),"")))&gt;0,IF(ISBLANK(A3413),IF(LEN(TRIM(B3413))&gt;0,TRIM(B3413),TRIM(C3413)),""),"")</f>
        <v>36</v>
      </c>
      <c r="N3413" t="str">
        <f>IF(COUNT(FIND({0,1,2,3,4,5,6,7,8,9},IF(ISBLANK(A3413),IF(LEN(TRIM(B3413))&gt;0,TRIM(C3413),LEFT(D3413, 4)),"")))&gt;0,IF(ISBLANK(A3413),IF(LEN(TRIM(B3413))&gt;0,TRIM(C3413),LEFT(D3413, 4)),""),"")</f>
        <v>015</v>
      </c>
      <c r="O3413" t="str">
        <f t="shared" si="269"/>
        <v>NY</v>
      </c>
      <c r="P3413" t="str">
        <f>TRIM(IF(COUNT(FIND({0,1,2,3,4,5,6,7,8,9},B3413))&gt;0,D3413,IF(LEN(TRIM(B3413))&gt;0,CONCATENATE(B3413,C3413,D3413),MID(D3413,4,LEN(D3413)))))</f>
        <v>Chemung</v>
      </c>
      <c r="Q3413">
        <f t="shared" si="270"/>
        <v>217</v>
      </c>
      <c r="R3413">
        <f t="shared" si="271"/>
        <v>398</v>
      </c>
    </row>
    <row r="3414" spans="1:18" x14ac:dyDescent="0.25">
      <c r="B3414" s="1" t="s">
        <v>13</v>
      </c>
      <c r="C3414" s="1" t="s">
        <v>32</v>
      </c>
      <c r="D3414" s="1" t="s">
        <v>33</v>
      </c>
      <c r="E3414" s="1" t="s">
        <v>12</v>
      </c>
      <c r="F3414">
        <v>136</v>
      </c>
      <c r="G3414">
        <v>7.38</v>
      </c>
      <c r="H3414">
        <v>212</v>
      </c>
      <c r="I3414">
        <v>6.09</v>
      </c>
      <c r="K3414">
        <f t="shared" si="267"/>
        <v>36</v>
      </c>
      <c r="L3414">
        <f t="shared" si="268"/>
        <v>101</v>
      </c>
      <c r="M3414" t="str">
        <f>IF(COUNT(FIND({0,1,2,3,4,5,6,7,8,9},IF(ISBLANK(A3414),IF(LEN(TRIM(B3414))&gt;0,TRIM(B3414),TRIM(C3414)),"")))&gt;0,IF(ISBLANK(A3414),IF(LEN(TRIM(B3414))&gt;0,TRIM(B3414),TRIM(C3414)),""),"")</f>
        <v>36</v>
      </c>
      <c r="N3414" t="str">
        <f>IF(COUNT(FIND({0,1,2,3,4,5,6,7,8,9},IF(ISBLANK(A3414),IF(LEN(TRIM(B3414))&gt;0,TRIM(C3414),LEFT(D3414, 4)),"")))&gt;0,IF(ISBLANK(A3414),IF(LEN(TRIM(B3414))&gt;0,TRIM(C3414),LEFT(D3414, 4)),""),"")</f>
        <v>055</v>
      </c>
      <c r="O3414" t="str">
        <f t="shared" si="269"/>
        <v>NY</v>
      </c>
      <c r="P3414" t="str">
        <f>TRIM(IF(COUNT(FIND({0,1,2,3,4,5,6,7,8,9},B3414))&gt;0,D3414,IF(LEN(TRIM(B3414))&gt;0,CONCATENATE(B3414,C3414,D3414),MID(D3414,4,LEN(D3414)))))</f>
        <v>Monroe</v>
      </c>
      <c r="Q3414">
        <f t="shared" si="270"/>
        <v>136</v>
      </c>
      <c r="R3414">
        <f t="shared" si="271"/>
        <v>212</v>
      </c>
    </row>
    <row r="3415" spans="1:18" x14ac:dyDescent="0.25">
      <c r="B3415" s="1" t="s">
        <v>13</v>
      </c>
      <c r="C3415" s="1" t="s">
        <v>76</v>
      </c>
      <c r="D3415" s="1" t="s">
        <v>285</v>
      </c>
      <c r="E3415" s="1" t="s">
        <v>12</v>
      </c>
      <c r="F3415">
        <v>103</v>
      </c>
      <c r="G3415">
        <v>5.59</v>
      </c>
      <c r="H3415">
        <v>238</v>
      </c>
      <c r="I3415">
        <v>6.84</v>
      </c>
      <c r="K3415">
        <f t="shared" si="267"/>
        <v>36</v>
      </c>
      <c r="L3415">
        <f t="shared" si="268"/>
        <v>101</v>
      </c>
      <c r="M3415" t="str">
        <f>IF(COUNT(FIND({0,1,2,3,4,5,6,7,8,9},IF(ISBLANK(A3415),IF(LEN(TRIM(B3415))&gt;0,TRIM(B3415),TRIM(C3415)),"")))&gt;0,IF(ISBLANK(A3415),IF(LEN(TRIM(B3415))&gt;0,TRIM(B3415),TRIM(C3415)),""),"")</f>
        <v>36</v>
      </c>
      <c r="N3415" t="str">
        <f>IF(COUNT(FIND({0,1,2,3,4,5,6,7,8,9},IF(ISBLANK(A3415),IF(LEN(TRIM(B3415))&gt;0,TRIM(C3415),LEFT(D3415, 4)),"")))&gt;0,IF(ISBLANK(A3415),IF(LEN(TRIM(B3415))&gt;0,TRIM(C3415),LEFT(D3415, 4)),""),"")</f>
        <v>003</v>
      </c>
      <c r="O3415" t="str">
        <f t="shared" si="269"/>
        <v>NY</v>
      </c>
      <c r="P3415" t="str">
        <f>TRIM(IF(COUNT(FIND({0,1,2,3,4,5,6,7,8,9},B3415))&gt;0,D3415,IF(LEN(TRIM(B3415))&gt;0,CONCATENATE(B3415,C3415,D3415),MID(D3415,4,LEN(D3415)))))</f>
        <v>Allegany</v>
      </c>
      <c r="Q3415">
        <f t="shared" si="270"/>
        <v>103</v>
      </c>
      <c r="R3415">
        <f t="shared" si="271"/>
        <v>238</v>
      </c>
    </row>
    <row r="3416" spans="1:18" x14ac:dyDescent="0.25">
      <c r="B3416" s="1" t="s">
        <v>13</v>
      </c>
      <c r="C3416" s="1" t="s">
        <v>210</v>
      </c>
      <c r="D3416" s="1" t="s">
        <v>211</v>
      </c>
      <c r="E3416" s="1" t="s">
        <v>12</v>
      </c>
      <c r="F3416">
        <v>93</v>
      </c>
      <c r="G3416">
        <v>5.05</v>
      </c>
      <c r="H3416">
        <v>161</v>
      </c>
      <c r="I3416">
        <v>4.63</v>
      </c>
      <c r="K3416">
        <f t="shared" si="267"/>
        <v>36</v>
      </c>
      <c r="L3416">
        <f t="shared" si="268"/>
        <v>101</v>
      </c>
      <c r="M3416" t="str">
        <f>IF(COUNT(FIND({0,1,2,3,4,5,6,7,8,9},IF(ISBLANK(A3416),IF(LEN(TRIM(B3416))&gt;0,TRIM(B3416),TRIM(C3416)),"")))&gt;0,IF(ISBLANK(A3416),IF(LEN(TRIM(B3416))&gt;0,TRIM(B3416),TRIM(C3416)),""),"")</f>
        <v>36</v>
      </c>
      <c r="N3416" t="str">
        <f>IF(COUNT(FIND({0,1,2,3,4,5,6,7,8,9},IF(ISBLANK(A3416),IF(LEN(TRIM(B3416))&gt;0,TRIM(C3416),LEFT(D3416, 4)),"")))&gt;0,IF(ISBLANK(A3416),IF(LEN(TRIM(B3416))&gt;0,TRIM(C3416),LEFT(D3416, 4)),""),"")</f>
        <v>051</v>
      </c>
      <c r="O3416" t="str">
        <f t="shared" si="269"/>
        <v>NY</v>
      </c>
      <c r="P3416" t="str">
        <f>TRIM(IF(COUNT(FIND({0,1,2,3,4,5,6,7,8,9},B3416))&gt;0,D3416,IF(LEN(TRIM(B3416))&gt;0,CONCATENATE(B3416,C3416,D3416),MID(D3416,4,LEN(D3416)))))</f>
        <v>Livingston</v>
      </c>
      <c r="Q3416">
        <f t="shared" si="270"/>
        <v>93</v>
      </c>
      <c r="R3416">
        <f t="shared" si="271"/>
        <v>161</v>
      </c>
    </row>
    <row r="3417" spans="1:18" x14ac:dyDescent="0.25">
      <c r="B3417" s="1" t="s">
        <v>13</v>
      </c>
      <c r="C3417" s="1" t="s">
        <v>297</v>
      </c>
      <c r="D3417" s="1" t="s">
        <v>298</v>
      </c>
      <c r="E3417" s="1" t="s">
        <v>12</v>
      </c>
      <c r="F3417">
        <v>67</v>
      </c>
      <c r="G3417">
        <v>3.64</v>
      </c>
      <c r="H3417">
        <v>134</v>
      </c>
      <c r="I3417">
        <v>3.85</v>
      </c>
      <c r="K3417">
        <f t="shared" si="267"/>
        <v>36</v>
      </c>
      <c r="L3417">
        <f t="shared" si="268"/>
        <v>101</v>
      </c>
      <c r="M3417" t="str">
        <f>IF(COUNT(FIND({0,1,2,3,4,5,6,7,8,9},IF(ISBLANK(A3417),IF(LEN(TRIM(B3417))&gt;0,TRIM(B3417),TRIM(C3417)),"")))&gt;0,IF(ISBLANK(A3417),IF(LEN(TRIM(B3417))&gt;0,TRIM(B3417),TRIM(C3417)),""),"")</f>
        <v>36</v>
      </c>
      <c r="N3417" t="str">
        <f>IF(COUNT(FIND({0,1,2,3,4,5,6,7,8,9},IF(ISBLANK(A3417),IF(LEN(TRIM(B3417))&gt;0,TRIM(C3417),LEFT(D3417, 4)),"")))&gt;0,IF(ISBLANK(A3417),IF(LEN(TRIM(B3417))&gt;0,TRIM(C3417),LEFT(D3417, 4)),""),"")</f>
        <v>097</v>
      </c>
      <c r="O3417" t="str">
        <f t="shared" si="269"/>
        <v>NY</v>
      </c>
      <c r="P3417" t="str">
        <f>TRIM(IF(COUNT(FIND({0,1,2,3,4,5,6,7,8,9},B3417))&gt;0,D3417,IF(LEN(TRIM(B3417))&gt;0,CONCATENATE(B3417,C3417,D3417),MID(D3417,4,LEN(D3417)))))</f>
        <v>Schuyler</v>
      </c>
      <c r="Q3417">
        <f t="shared" si="270"/>
        <v>67</v>
      </c>
      <c r="R3417">
        <f t="shared" si="271"/>
        <v>134</v>
      </c>
    </row>
    <row r="3418" spans="1:18" x14ac:dyDescent="0.25">
      <c r="B3418" s="1" t="s">
        <v>13</v>
      </c>
      <c r="C3418" s="1" t="s">
        <v>188</v>
      </c>
      <c r="D3418" s="1" t="s">
        <v>189</v>
      </c>
      <c r="E3418" s="1" t="s">
        <v>12</v>
      </c>
      <c r="F3418">
        <v>52</v>
      </c>
      <c r="G3418">
        <v>2.82</v>
      </c>
      <c r="H3418">
        <v>105</v>
      </c>
      <c r="I3418">
        <v>3.02</v>
      </c>
      <c r="K3418">
        <f t="shared" si="267"/>
        <v>36</v>
      </c>
      <c r="L3418">
        <f t="shared" si="268"/>
        <v>101</v>
      </c>
      <c r="M3418" t="str">
        <f>IF(COUNT(FIND({0,1,2,3,4,5,6,7,8,9},IF(ISBLANK(A3418),IF(LEN(TRIM(B3418))&gt;0,TRIM(B3418),TRIM(C3418)),"")))&gt;0,IF(ISBLANK(A3418),IF(LEN(TRIM(B3418))&gt;0,TRIM(B3418),TRIM(C3418)),""),"")</f>
        <v>36</v>
      </c>
      <c r="N3418" t="str">
        <f>IF(COUNT(FIND({0,1,2,3,4,5,6,7,8,9},IF(ISBLANK(A3418),IF(LEN(TRIM(B3418))&gt;0,TRIM(C3418),LEFT(D3418, 4)),"")))&gt;0,IF(ISBLANK(A3418),IF(LEN(TRIM(B3418))&gt;0,TRIM(C3418),LEFT(D3418, 4)),""),"")</f>
        <v>069</v>
      </c>
      <c r="O3418" t="str">
        <f t="shared" si="269"/>
        <v>NY</v>
      </c>
      <c r="P3418" t="str">
        <f>TRIM(IF(COUNT(FIND({0,1,2,3,4,5,6,7,8,9},B3418))&gt;0,D3418,IF(LEN(TRIM(B3418))&gt;0,CONCATENATE(B3418,C3418,D3418),MID(D3418,4,LEN(D3418)))))</f>
        <v>Ontario</v>
      </c>
      <c r="Q3418">
        <f t="shared" si="270"/>
        <v>52</v>
      </c>
      <c r="R3418">
        <f t="shared" si="271"/>
        <v>105</v>
      </c>
    </row>
    <row r="3419" spans="1:18" x14ac:dyDescent="0.25">
      <c r="B3419" s="1" t="s">
        <v>120</v>
      </c>
      <c r="C3419" s="1" t="s">
        <v>172</v>
      </c>
      <c r="D3419" s="1" t="s">
        <v>276</v>
      </c>
      <c r="E3419" s="1" t="s">
        <v>123</v>
      </c>
      <c r="F3419">
        <v>45</v>
      </c>
      <c r="G3419">
        <v>2.44</v>
      </c>
      <c r="H3419">
        <v>104</v>
      </c>
      <c r="I3419">
        <v>2.99</v>
      </c>
      <c r="K3419">
        <f t="shared" si="267"/>
        <v>36</v>
      </c>
      <c r="L3419">
        <f t="shared" si="268"/>
        <v>101</v>
      </c>
      <c r="M3419" t="str">
        <f>IF(COUNT(FIND({0,1,2,3,4,5,6,7,8,9},IF(ISBLANK(A3419),IF(LEN(TRIM(B3419))&gt;0,TRIM(B3419),TRIM(C3419)),"")))&gt;0,IF(ISBLANK(A3419),IF(LEN(TRIM(B3419))&gt;0,TRIM(B3419),TRIM(C3419)),""),"")</f>
        <v>42</v>
      </c>
      <c r="N3419" t="str">
        <f>IF(COUNT(FIND({0,1,2,3,4,5,6,7,8,9},IF(ISBLANK(A3419),IF(LEN(TRIM(B3419))&gt;0,TRIM(C3419),LEFT(D3419, 4)),"")))&gt;0,IF(ISBLANK(A3419),IF(LEN(TRIM(B3419))&gt;0,TRIM(C3419),LEFT(D3419, 4)),""),"")</f>
        <v>117</v>
      </c>
      <c r="O3419" t="str">
        <f t="shared" si="269"/>
        <v>Pa</v>
      </c>
      <c r="P3419" t="str">
        <f>TRIM(IF(COUNT(FIND({0,1,2,3,4,5,6,7,8,9},B3419))&gt;0,D3419,IF(LEN(TRIM(B3419))&gt;0,CONCATENATE(B3419,C3419,D3419),MID(D3419,4,LEN(D3419)))))</f>
        <v>Tioga</v>
      </c>
      <c r="Q3419">
        <f t="shared" si="270"/>
        <v>45</v>
      </c>
      <c r="R3419">
        <f t="shared" si="271"/>
        <v>104</v>
      </c>
    </row>
    <row r="3420" spans="1:18" x14ac:dyDescent="0.25">
      <c r="B3420" s="1" t="s">
        <v>13</v>
      </c>
      <c r="C3420" s="1" t="s">
        <v>286</v>
      </c>
      <c r="D3420" s="1" t="s">
        <v>382</v>
      </c>
      <c r="E3420" s="1" t="s">
        <v>12</v>
      </c>
      <c r="F3420">
        <v>40</v>
      </c>
      <c r="G3420">
        <v>2.17</v>
      </c>
      <c r="H3420">
        <v>84</v>
      </c>
      <c r="I3420">
        <v>2.41</v>
      </c>
      <c r="K3420">
        <f t="shared" si="267"/>
        <v>36</v>
      </c>
      <c r="L3420">
        <f t="shared" si="268"/>
        <v>101</v>
      </c>
      <c r="M3420" t="str">
        <f>IF(COUNT(FIND({0,1,2,3,4,5,6,7,8,9},IF(ISBLANK(A3420),IF(LEN(TRIM(B3420))&gt;0,TRIM(B3420),TRIM(C3420)),"")))&gt;0,IF(ISBLANK(A3420),IF(LEN(TRIM(B3420))&gt;0,TRIM(B3420),TRIM(C3420)),""),"")</f>
        <v>36</v>
      </c>
      <c r="N3420" t="str">
        <f>IF(COUNT(FIND({0,1,2,3,4,5,6,7,8,9},IF(ISBLANK(A3420),IF(LEN(TRIM(B3420))&gt;0,TRIM(C3420),LEFT(D3420, 4)),"")))&gt;0,IF(ISBLANK(A3420),IF(LEN(TRIM(B3420))&gt;0,TRIM(C3420),LEFT(D3420, 4)),""),"")</f>
        <v>123</v>
      </c>
      <c r="O3420" t="str">
        <f t="shared" si="269"/>
        <v>NY</v>
      </c>
      <c r="P3420" t="str">
        <f>TRIM(IF(COUNT(FIND({0,1,2,3,4,5,6,7,8,9},B3420))&gt;0,D3420,IF(LEN(TRIM(B3420))&gt;0,CONCATENATE(B3420,C3420,D3420),MID(D3420,4,LEN(D3420)))))</f>
        <v>Yates</v>
      </c>
      <c r="Q3420">
        <f t="shared" si="270"/>
        <v>40</v>
      </c>
      <c r="R3420">
        <f t="shared" si="271"/>
        <v>84</v>
      </c>
    </row>
    <row r="3421" spans="1:18" x14ac:dyDescent="0.25">
      <c r="B3421" s="1" t="s">
        <v>13</v>
      </c>
      <c r="C3421" s="1" t="s">
        <v>68</v>
      </c>
      <c r="D3421" s="1" t="s">
        <v>69</v>
      </c>
      <c r="E3421" s="1" t="s">
        <v>12</v>
      </c>
      <c r="F3421">
        <v>35</v>
      </c>
      <c r="G3421">
        <v>1.9</v>
      </c>
      <c r="H3421">
        <v>59</v>
      </c>
      <c r="I3421">
        <v>1.69</v>
      </c>
      <c r="K3421">
        <f t="shared" si="267"/>
        <v>36</v>
      </c>
      <c r="L3421">
        <f t="shared" si="268"/>
        <v>101</v>
      </c>
      <c r="M3421" t="str">
        <f>IF(COUNT(FIND({0,1,2,3,4,5,6,7,8,9},IF(ISBLANK(A3421),IF(LEN(TRIM(B3421))&gt;0,TRIM(B3421),TRIM(C3421)),"")))&gt;0,IF(ISBLANK(A3421),IF(LEN(TRIM(B3421))&gt;0,TRIM(B3421),TRIM(C3421)),""),"")</f>
        <v>36</v>
      </c>
      <c r="N3421" t="str">
        <f>IF(COUNT(FIND({0,1,2,3,4,5,6,7,8,9},IF(ISBLANK(A3421),IF(LEN(TRIM(B3421))&gt;0,TRIM(C3421),LEFT(D3421, 4)),"")))&gt;0,IF(ISBLANK(A3421),IF(LEN(TRIM(B3421))&gt;0,TRIM(C3421),LEFT(D3421, 4)),""),"")</f>
        <v>007</v>
      </c>
      <c r="O3421" t="str">
        <f t="shared" si="269"/>
        <v>NY</v>
      </c>
      <c r="P3421" t="str">
        <f>TRIM(IF(COUNT(FIND({0,1,2,3,4,5,6,7,8,9},B3421))&gt;0,D3421,IF(LEN(TRIM(B3421))&gt;0,CONCATENATE(B3421,C3421,D3421),MID(D3421,4,LEN(D3421)))))</f>
        <v>Broome</v>
      </c>
      <c r="Q3421">
        <f t="shared" si="270"/>
        <v>35</v>
      </c>
      <c r="R3421">
        <f t="shared" si="271"/>
        <v>59</v>
      </c>
    </row>
    <row r="3422" spans="1:18" x14ac:dyDescent="0.25">
      <c r="B3422" s="1" t="s">
        <v>13</v>
      </c>
      <c r="C3422" s="1" t="s">
        <v>48</v>
      </c>
      <c r="D3422" s="1" t="s">
        <v>49</v>
      </c>
      <c r="E3422" s="1" t="s">
        <v>12</v>
      </c>
      <c r="F3422">
        <v>35</v>
      </c>
      <c r="G3422">
        <v>1.9</v>
      </c>
      <c r="H3422">
        <v>64</v>
      </c>
      <c r="I3422">
        <v>1.84</v>
      </c>
      <c r="K3422">
        <f t="shared" si="267"/>
        <v>36</v>
      </c>
      <c r="L3422">
        <f t="shared" si="268"/>
        <v>101</v>
      </c>
      <c r="M3422" t="str">
        <f>IF(COUNT(FIND({0,1,2,3,4,5,6,7,8,9},IF(ISBLANK(A3422),IF(LEN(TRIM(B3422))&gt;0,TRIM(B3422),TRIM(C3422)),"")))&gt;0,IF(ISBLANK(A3422),IF(LEN(TRIM(B3422))&gt;0,TRIM(B3422),TRIM(C3422)),""),"")</f>
        <v>36</v>
      </c>
      <c r="N3422" t="str">
        <f>IF(COUNT(FIND({0,1,2,3,4,5,6,7,8,9},IF(ISBLANK(A3422),IF(LEN(TRIM(B3422))&gt;0,TRIM(C3422),LEFT(D3422, 4)),"")))&gt;0,IF(ISBLANK(A3422),IF(LEN(TRIM(B3422))&gt;0,TRIM(C3422),LEFT(D3422, 4)),""),"")</f>
        <v>029</v>
      </c>
      <c r="O3422" t="str">
        <f t="shared" si="269"/>
        <v>NY</v>
      </c>
      <c r="P3422" t="str">
        <f>TRIM(IF(COUNT(FIND({0,1,2,3,4,5,6,7,8,9},B3422))&gt;0,D3422,IF(LEN(TRIM(B3422))&gt;0,CONCATENATE(B3422,C3422,D3422),MID(D3422,4,LEN(D3422)))))</f>
        <v>Erie</v>
      </c>
      <c r="Q3422">
        <f t="shared" si="270"/>
        <v>35</v>
      </c>
      <c r="R3422">
        <f t="shared" si="271"/>
        <v>64</v>
      </c>
    </row>
    <row r="3423" spans="1:18" x14ac:dyDescent="0.25">
      <c r="B3423" s="1" t="s">
        <v>40</v>
      </c>
      <c r="C3423" s="1" t="s">
        <v>41</v>
      </c>
      <c r="D3423" s="1" t="s">
        <v>42</v>
      </c>
      <c r="E3423" s="1" t="s">
        <v>43</v>
      </c>
      <c r="F3423">
        <v>31</v>
      </c>
      <c r="G3423">
        <v>1.68</v>
      </c>
      <c r="H3423">
        <v>59</v>
      </c>
      <c r="I3423">
        <v>1.69</v>
      </c>
      <c r="K3423">
        <f t="shared" si="267"/>
        <v>36</v>
      </c>
      <c r="L3423">
        <f t="shared" si="268"/>
        <v>101</v>
      </c>
      <c r="M3423" t="str">
        <f>IF(COUNT(FIND({0,1,2,3,4,5,6,7,8,9},IF(ISBLANK(A3423),IF(LEN(TRIM(B3423))&gt;0,TRIM(B3423),TRIM(C3423)),"")))&gt;0,IF(ISBLANK(A3423),IF(LEN(TRIM(B3423))&gt;0,TRIM(B3423),TRIM(C3423)),""),"")</f>
        <v>57</v>
      </c>
      <c r="N3423" t="str">
        <f>IF(COUNT(FIND({0,1,2,3,4,5,6,7,8,9},IF(ISBLANK(A3423),IF(LEN(TRIM(B3423))&gt;0,TRIM(C3423),LEFT(D3423, 4)),"")))&gt;0,IF(ISBLANK(A3423),IF(LEN(TRIM(B3423))&gt;0,TRIM(C3423),LEFT(D3423, 4)),""),"")</f>
        <v>001</v>
      </c>
      <c r="O3423" t="str">
        <f t="shared" si="269"/>
        <v>FR</v>
      </c>
      <c r="P3423" t="str">
        <f>TRIM(IF(COUNT(FIND({0,1,2,3,4,5,6,7,8,9},B3423))&gt;0,D3423,IF(LEN(TRIM(B3423))&gt;0,CONCATENATE(B3423,C3423,D3423),MID(D3423,4,LEN(D3423)))))</f>
        <v>Foreign / Overseas</v>
      </c>
      <c r="Q3423">
        <f t="shared" si="270"/>
        <v>31</v>
      </c>
      <c r="R3423">
        <f t="shared" si="271"/>
        <v>59</v>
      </c>
    </row>
    <row r="3424" spans="1:18" x14ac:dyDescent="0.25">
      <c r="B3424" s="1" t="s">
        <v>13</v>
      </c>
      <c r="C3424" s="1" t="s">
        <v>26</v>
      </c>
      <c r="D3424" s="1" t="s">
        <v>27</v>
      </c>
      <c r="E3424" s="1" t="s">
        <v>12</v>
      </c>
      <c r="F3424">
        <v>26</v>
      </c>
      <c r="G3424">
        <v>1.41</v>
      </c>
      <c r="H3424">
        <v>54</v>
      </c>
      <c r="I3424">
        <v>1.55</v>
      </c>
      <c r="K3424">
        <f t="shared" si="267"/>
        <v>36</v>
      </c>
      <c r="L3424">
        <f t="shared" si="268"/>
        <v>101</v>
      </c>
      <c r="M3424" t="str">
        <f>IF(COUNT(FIND({0,1,2,3,4,5,6,7,8,9},IF(ISBLANK(A3424),IF(LEN(TRIM(B3424))&gt;0,TRIM(B3424),TRIM(C3424)),"")))&gt;0,IF(ISBLANK(A3424),IF(LEN(TRIM(B3424))&gt;0,TRIM(B3424),TRIM(C3424)),""),"")</f>
        <v>36</v>
      </c>
      <c r="N3424" t="str">
        <f>IF(COUNT(FIND({0,1,2,3,4,5,6,7,8,9},IF(ISBLANK(A3424),IF(LEN(TRIM(B3424))&gt;0,TRIM(C3424),LEFT(D3424, 4)),"")))&gt;0,IF(ISBLANK(A3424),IF(LEN(TRIM(B3424))&gt;0,TRIM(C3424),LEFT(D3424, 4)),""),"")</f>
        <v>067</v>
      </c>
      <c r="O3424" t="str">
        <f t="shared" si="269"/>
        <v>NY</v>
      </c>
      <c r="P3424" t="str">
        <f>TRIM(IF(COUNT(FIND({0,1,2,3,4,5,6,7,8,9},B3424))&gt;0,D3424,IF(LEN(TRIM(B3424))&gt;0,CONCATENATE(B3424,C3424,D3424),MID(D3424,4,LEN(D3424)))))</f>
        <v>Onondaga</v>
      </c>
      <c r="Q3424">
        <f t="shared" si="270"/>
        <v>26</v>
      </c>
      <c r="R3424">
        <f t="shared" si="271"/>
        <v>54</v>
      </c>
    </row>
    <row r="3425" spans="2:18" x14ac:dyDescent="0.25">
      <c r="B3425" s="1" t="s">
        <v>13</v>
      </c>
      <c r="C3425" s="1" t="s">
        <v>93</v>
      </c>
      <c r="D3425" s="1" t="s">
        <v>94</v>
      </c>
      <c r="E3425" s="1" t="s">
        <v>12</v>
      </c>
      <c r="F3425">
        <v>23</v>
      </c>
      <c r="G3425">
        <v>1.25</v>
      </c>
      <c r="H3425">
        <v>35</v>
      </c>
      <c r="I3425">
        <v>1.01</v>
      </c>
      <c r="K3425">
        <f t="shared" si="267"/>
        <v>36</v>
      </c>
      <c r="L3425">
        <f t="shared" si="268"/>
        <v>101</v>
      </c>
      <c r="M3425" t="str">
        <f>IF(COUNT(FIND({0,1,2,3,4,5,6,7,8,9},IF(ISBLANK(A3425),IF(LEN(TRIM(B3425))&gt;0,TRIM(B3425),TRIM(C3425)),"")))&gt;0,IF(ISBLANK(A3425),IF(LEN(TRIM(B3425))&gt;0,TRIM(B3425),TRIM(C3425)),""),"")</f>
        <v>36</v>
      </c>
      <c r="N3425" t="str">
        <f>IF(COUNT(FIND({0,1,2,3,4,5,6,7,8,9},IF(ISBLANK(A3425),IF(LEN(TRIM(B3425))&gt;0,TRIM(C3425),LEFT(D3425, 4)),"")))&gt;0,IF(ISBLANK(A3425),IF(LEN(TRIM(B3425))&gt;0,TRIM(C3425),LEFT(D3425, 4)),""),"")</f>
        <v>109</v>
      </c>
      <c r="O3425" t="str">
        <f t="shared" si="269"/>
        <v>NY</v>
      </c>
      <c r="P3425" t="str">
        <f>TRIM(IF(COUNT(FIND({0,1,2,3,4,5,6,7,8,9},B3425))&gt;0,D3425,IF(LEN(TRIM(B3425))&gt;0,CONCATENATE(B3425,C3425,D3425),MID(D3425,4,LEN(D3425)))))</f>
        <v>Tompkins</v>
      </c>
      <c r="Q3425">
        <f t="shared" si="270"/>
        <v>23</v>
      </c>
      <c r="R3425">
        <f t="shared" si="271"/>
        <v>35</v>
      </c>
    </row>
    <row r="3426" spans="2:18" x14ac:dyDescent="0.25">
      <c r="B3426" s="1" t="s">
        <v>13</v>
      </c>
      <c r="C3426" s="1" t="s">
        <v>212</v>
      </c>
      <c r="D3426" s="1" t="s">
        <v>213</v>
      </c>
      <c r="E3426" s="1" t="s">
        <v>12</v>
      </c>
      <c r="F3426">
        <v>13</v>
      </c>
      <c r="G3426">
        <v>0.71</v>
      </c>
      <c r="H3426">
        <v>26</v>
      </c>
      <c r="I3426">
        <v>0.75</v>
      </c>
      <c r="K3426">
        <f t="shared" si="267"/>
        <v>36</v>
      </c>
      <c r="L3426">
        <f t="shared" si="268"/>
        <v>101</v>
      </c>
      <c r="M3426" t="str">
        <f>IF(COUNT(FIND({0,1,2,3,4,5,6,7,8,9},IF(ISBLANK(A3426),IF(LEN(TRIM(B3426))&gt;0,TRIM(B3426),TRIM(C3426)),"")))&gt;0,IF(ISBLANK(A3426),IF(LEN(TRIM(B3426))&gt;0,TRIM(B3426),TRIM(C3426)),""),"")</f>
        <v>36</v>
      </c>
      <c r="N3426" t="str">
        <f>IF(COUNT(FIND({0,1,2,3,4,5,6,7,8,9},IF(ISBLANK(A3426),IF(LEN(TRIM(B3426))&gt;0,TRIM(C3426),LEFT(D3426, 4)),"")))&gt;0,IF(ISBLANK(A3426),IF(LEN(TRIM(B3426))&gt;0,TRIM(C3426),LEFT(D3426, 4)),""),"")</f>
        <v>121</v>
      </c>
      <c r="O3426" t="str">
        <f t="shared" si="269"/>
        <v>NY</v>
      </c>
      <c r="P3426" t="str">
        <f>TRIM(IF(COUNT(FIND({0,1,2,3,4,5,6,7,8,9},B3426))&gt;0,D3426,IF(LEN(TRIM(B3426))&gt;0,CONCATENATE(B3426,C3426,D3426),MID(D3426,4,LEN(D3426)))))</f>
        <v>Wyoming</v>
      </c>
      <c r="Q3426">
        <f t="shared" si="270"/>
        <v>13</v>
      </c>
      <c r="R3426">
        <f t="shared" si="271"/>
        <v>26</v>
      </c>
    </row>
    <row r="3427" spans="2:18" x14ac:dyDescent="0.25">
      <c r="B3427" s="1" t="s">
        <v>95</v>
      </c>
      <c r="C3427" s="1" t="s">
        <v>24</v>
      </c>
      <c r="D3427" s="1" t="s">
        <v>108</v>
      </c>
      <c r="E3427" s="1" t="s">
        <v>98</v>
      </c>
      <c r="F3427">
        <v>12</v>
      </c>
      <c r="G3427">
        <v>0.65</v>
      </c>
      <c r="H3427">
        <v>23</v>
      </c>
      <c r="I3427">
        <v>0.66</v>
      </c>
      <c r="K3427">
        <f t="shared" si="267"/>
        <v>36</v>
      </c>
      <c r="L3427">
        <f t="shared" si="268"/>
        <v>101</v>
      </c>
      <c r="M3427" t="str">
        <f>IF(COUNT(FIND({0,1,2,3,4,5,6,7,8,9},IF(ISBLANK(A3427),IF(LEN(TRIM(B3427))&gt;0,TRIM(B3427),TRIM(C3427)),"")))&gt;0,IF(ISBLANK(A3427),IF(LEN(TRIM(B3427))&gt;0,TRIM(B3427),TRIM(C3427)),""),"")</f>
        <v>12</v>
      </c>
      <c r="N3427" t="str">
        <f>IF(COUNT(FIND({0,1,2,3,4,5,6,7,8,9},IF(ISBLANK(A3427),IF(LEN(TRIM(B3427))&gt;0,TRIM(C3427),LEFT(D3427, 4)),"")))&gt;0,IF(ISBLANK(A3427),IF(LEN(TRIM(B3427))&gt;0,TRIM(C3427),LEFT(D3427, 4)),""),"")</f>
        <v>103</v>
      </c>
      <c r="O3427" t="str">
        <f t="shared" si="269"/>
        <v>Fl</v>
      </c>
      <c r="P3427" t="str">
        <f>TRIM(IF(COUNT(FIND({0,1,2,3,4,5,6,7,8,9},B3427))&gt;0,D3427,IF(LEN(TRIM(B3427))&gt;0,CONCATENATE(B3427,C3427,D3427),MID(D3427,4,LEN(D3427)))))</f>
        <v>Pinellas</v>
      </c>
      <c r="Q3427">
        <f t="shared" si="270"/>
        <v>12</v>
      </c>
      <c r="R3427">
        <f t="shared" si="271"/>
        <v>23</v>
      </c>
    </row>
    <row r="3428" spans="2:18" x14ac:dyDescent="0.25">
      <c r="B3428" s="1" t="s">
        <v>13</v>
      </c>
      <c r="C3428" s="1" t="s">
        <v>41</v>
      </c>
      <c r="D3428" s="1" t="s">
        <v>233</v>
      </c>
      <c r="E3428" s="1" t="s">
        <v>12</v>
      </c>
      <c r="F3428">
        <v>12</v>
      </c>
      <c r="G3428">
        <v>0.65</v>
      </c>
      <c r="H3428">
        <v>15</v>
      </c>
      <c r="I3428">
        <v>0.43</v>
      </c>
      <c r="K3428">
        <f t="shared" si="267"/>
        <v>36</v>
      </c>
      <c r="L3428">
        <f t="shared" si="268"/>
        <v>101</v>
      </c>
      <c r="M3428" t="str">
        <f>IF(COUNT(FIND({0,1,2,3,4,5,6,7,8,9},IF(ISBLANK(A3428),IF(LEN(TRIM(B3428))&gt;0,TRIM(B3428),TRIM(C3428)),"")))&gt;0,IF(ISBLANK(A3428),IF(LEN(TRIM(B3428))&gt;0,TRIM(B3428),TRIM(C3428)),""),"")</f>
        <v>36</v>
      </c>
      <c r="N3428" t="str">
        <f>IF(COUNT(FIND({0,1,2,3,4,5,6,7,8,9},IF(ISBLANK(A3428),IF(LEN(TRIM(B3428))&gt;0,TRIM(C3428),LEFT(D3428, 4)),"")))&gt;0,IF(ISBLANK(A3428),IF(LEN(TRIM(B3428))&gt;0,TRIM(C3428),LEFT(D3428, 4)),""),"")</f>
        <v>001</v>
      </c>
      <c r="O3428" t="str">
        <f t="shared" si="269"/>
        <v>NY</v>
      </c>
      <c r="P3428" t="str">
        <f>TRIM(IF(COUNT(FIND({0,1,2,3,4,5,6,7,8,9},B3428))&gt;0,D3428,IF(LEN(TRIM(B3428))&gt;0,CONCATENATE(B3428,C3428,D3428),MID(D3428,4,LEN(D3428)))))</f>
        <v>Albany</v>
      </c>
      <c r="Q3428">
        <f t="shared" si="270"/>
        <v>12</v>
      </c>
      <c r="R3428">
        <f t="shared" si="271"/>
        <v>15</v>
      </c>
    </row>
    <row r="3429" spans="2:18" x14ac:dyDescent="0.25">
      <c r="B3429" s="1" t="s">
        <v>162</v>
      </c>
      <c r="C3429" s="1" t="s">
        <v>113</v>
      </c>
      <c r="D3429" s="1" t="s">
        <v>163</v>
      </c>
      <c r="E3429" s="1" t="s">
        <v>164</v>
      </c>
      <c r="F3429">
        <v>11</v>
      </c>
      <c r="G3429">
        <v>0.6</v>
      </c>
      <c r="H3429">
        <v>18</v>
      </c>
      <c r="I3429">
        <v>0.52</v>
      </c>
      <c r="K3429">
        <f t="shared" si="267"/>
        <v>36</v>
      </c>
      <c r="L3429">
        <f t="shared" si="268"/>
        <v>101</v>
      </c>
      <c r="M3429" t="str">
        <f>IF(COUNT(FIND({0,1,2,3,4,5,6,7,8,9},IF(ISBLANK(A3429),IF(LEN(TRIM(B3429))&gt;0,TRIM(B3429),TRIM(C3429)),"")))&gt;0,IF(ISBLANK(A3429),IF(LEN(TRIM(B3429))&gt;0,TRIM(B3429),TRIM(C3429)),""),"")</f>
        <v>04</v>
      </c>
      <c r="N3429" t="str">
        <f>IF(COUNT(FIND({0,1,2,3,4,5,6,7,8,9},IF(ISBLANK(A3429),IF(LEN(TRIM(B3429))&gt;0,TRIM(C3429),LEFT(D3429, 4)),"")))&gt;0,IF(ISBLANK(A3429),IF(LEN(TRIM(B3429))&gt;0,TRIM(C3429),LEFT(D3429, 4)),""),"")</f>
        <v>013</v>
      </c>
      <c r="O3429" t="str">
        <f t="shared" si="269"/>
        <v>Az</v>
      </c>
      <c r="P3429" t="str">
        <f>TRIM(IF(COUNT(FIND({0,1,2,3,4,5,6,7,8,9},B3429))&gt;0,D3429,IF(LEN(TRIM(B3429))&gt;0,CONCATENATE(B3429,C3429,D3429),MID(D3429,4,LEN(D3429)))))</f>
        <v>Maricopa</v>
      </c>
      <c r="Q3429">
        <f t="shared" si="270"/>
        <v>11</v>
      </c>
      <c r="R3429">
        <f t="shared" si="271"/>
        <v>18</v>
      </c>
    </row>
    <row r="3430" spans="2:18" x14ac:dyDescent="0.25">
      <c r="B3430" s="1" t="s">
        <v>13</v>
      </c>
      <c r="C3430" s="1" t="s">
        <v>126</v>
      </c>
      <c r="D3430" s="1" t="s">
        <v>209</v>
      </c>
      <c r="E3430" s="1" t="s">
        <v>12</v>
      </c>
      <c r="F3430">
        <v>11</v>
      </c>
      <c r="G3430">
        <v>0.6</v>
      </c>
      <c r="H3430">
        <v>18</v>
      </c>
      <c r="I3430">
        <v>0.52</v>
      </c>
      <c r="K3430">
        <f t="shared" si="267"/>
        <v>36</v>
      </c>
      <c r="L3430">
        <f t="shared" si="268"/>
        <v>101</v>
      </c>
      <c r="M3430" t="str">
        <f>IF(COUNT(FIND({0,1,2,3,4,5,6,7,8,9},IF(ISBLANK(A3430),IF(LEN(TRIM(B3430))&gt;0,TRIM(B3430),TRIM(C3430)),"")))&gt;0,IF(ISBLANK(A3430),IF(LEN(TRIM(B3430))&gt;0,TRIM(B3430),TRIM(C3430)),""),"")</f>
        <v>36</v>
      </c>
      <c r="N3430" t="str">
        <f>IF(COUNT(FIND({0,1,2,3,4,5,6,7,8,9},IF(ISBLANK(A3430),IF(LEN(TRIM(B3430))&gt;0,TRIM(C3430),LEFT(D3430, 4)),"")))&gt;0,IF(ISBLANK(A3430),IF(LEN(TRIM(B3430))&gt;0,TRIM(C3430),LEFT(D3430, 4)),""),"")</f>
        <v>009</v>
      </c>
      <c r="O3430" t="str">
        <f t="shared" si="269"/>
        <v>NY</v>
      </c>
      <c r="P3430" t="str">
        <f>TRIM(IF(COUNT(FIND({0,1,2,3,4,5,6,7,8,9},B3430))&gt;0,D3430,IF(LEN(TRIM(B3430))&gt;0,CONCATENATE(B3430,C3430,D3430),MID(D3430,4,LEN(D3430)))))</f>
        <v>Cattaraugus</v>
      </c>
      <c r="Q3430">
        <f t="shared" si="270"/>
        <v>11</v>
      </c>
      <c r="R3430">
        <f t="shared" si="271"/>
        <v>18</v>
      </c>
    </row>
    <row r="3431" spans="2:18" x14ac:dyDescent="0.25">
      <c r="B3431" s="1" t="s">
        <v>95</v>
      </c>
      <c r="C3431" s="1" t="s">
        <v>70</v>
      </c>
      <c r="D3431" s="1" t="s">
        <v>348</v>
      </c>
      <c r="E3431" s="1" t="s">
        <v>98</v>
      </c>
      <c r="F3431">
        <v>11</v>
      </c>
      <c r="G3431">
        <v>0.6</v>
      </c>
      <c r="H3431">
        <v>19</v>
      </c>
      <c r="I3431">
        <v>0.55000000000000004</v>
      </c>
      <c r="K3431">
        <f t="shared" si="267"/>
        <v>36</v>
      </c>
      <c r="L3431">
        <f t="shared" si="268"/>
        <v>101</v>
      </c>
      <c r="M3431" t="str">
        <f>IF(COUNT(FIND({0,1,2,3,4,5,6,7,8,9},IF(ISBLANK(A3431),IF(LEN(TRIM(B3431))&gt;0,TRIM(B3431),TRIM(C3431)),"")))&gt;0,IF(ISBLANK(A3431),IF(LEN(TRIM(B3431))&gt;0,TRIM(B3431),TRIM(C3431)),""),"")</f>
        <v>12</v>
      </c>
      <c r="N3431" t="str">
        <f>IF(COUNT(FIND({0,1,2,3,4,5,6,7,8,9},IF(ISBLANK(A3431),IF(LEN(TRIM(B3431))&gt;0,TRIM(C3431),LEFT(D3431, 4)),"")))&gt;0,IF(ISBLANK(A3431),IF(LEN(TRIM(B3431))&gt;0,TRIM(C3431),LEFT(D3431, 4)),""),"")</f>
        <v>115</v>
      </c>
      <c r="O3431" t="str">
        <f t="shared" si="269"/>
        <v>Fl</v>
      </c>
      <c r="P3431" t="str">
        <f>TRIM(IF(COUNT(FIND({0,1,2,3,4,5,6,7,8,9},B3431))&gt;0,D3431,IF(LEN(TRIM(B3431))&gt;0,CONCATENATE(B3431,C3431,D3431),MID(D3431,4,LEN(D3431)))))</f>
        <v>Sarasota</v>
      </c>
      <c r="Q3431">
        <f t="shared" si="270"/>
        <v>11</v>
      </c>
      <c r="R3431">
        <f t="shared" si="271"/>
        <v>19</v>
      </c>
    </row>
    <row r="3432" spans="2:18" x14ac:dyDescent="0.25">
      <c r="B3432" s="1" t="s">
        <v>95</v>
      </c>
      <c r="C3432" s="1" t="s">
        <v>121</v>
      </c>
      <c r="D3432" s="1" t="s">
        <v>294</v>
      </c>
      <c r="E3432" s="1" t="s">
        <v>98</v>
      </c>
      <c r="F3432">
        <v>11</v>
      </c>
      <c r="G3432">
        <v>0.6</v>
      </c>
      <c r="H3432">
        <v>23</v>
      </c>
      <c r="I3432">
        <v>0.66</v>
      </c>
      <c r="K3432">
        <f t="shared" si="267"/>
        <v>36</v>
      </c>
      <c r="L3432">
        <f t="shared" si="268"/>
        <v>101</v>
      </c>
      <c r="M3432" t="str">
        <f>IF(COUNT(FIND({0,1,2,3,4,5,6,7,8,9},IF(ISBLANK(A3432),IF(LEN(TRIM(B3432))&gt;0,TRIM(B3432),TRIM(C3432)),"")))&gt;0,IF(ISBLANK(A3432),IF(LEN(TRIM(B3432))&gt;0,TRIM(B3432),TRIM(C3432)),""),"")</f>
        <v>12</v>
      </c>
      <c r="N3432" t="str">
        <f>IF(COUNT(FIND({0,1,2,3,4,5,6,7,8,9},IF(ISBLANK(A3432),IF(LEN(TRIM(B3432))&gt;0,TRIM(C3432),LEFT(D3432, 4)),"")))&gt;0,IF(ISBLANK(A3432),IF(LEN(TRIM(B3432))&gt;0,TRIM(C3432),LEFT(D3432, 4)),""),"")</f>
        <v>101</v>
      </c>
      <c r="O3432" t="str">
        <f t="shared" si="269"/>
        <v>Fl</v>
      </c>
      <c r="P3432" t="str">
        <f>TRIM(IF(COUNT(FIND({0,1,2,3,4,5,6,7,8,9},B3432))&gt;0,D3432,IF(LEN(TRIM(B3432))&gt;0,CONCATENATE(B3432,C3432,D3432),MID(D3432,4,LEN(D3432)))))</f>
        <v>Pasco</v>
      </c>
      <c r="Q3432">
        <f t="shared" si="270"/>
        <v>11</v>
      </c>
      <c r="R3432">
        <f t="shared" si="271"/>
        <v>23</v>
      </c>
    </row>
    <row r="3433" spans="2:18" x14ac:dyDescent="0.25">
      <c r="B3433" s="1" t="s">
        <v>13</v>
      </c>
      <c r="C3433" s="1" t="s">
        <v>172</v>
      </c>
      <c r="D3433" s="1" t="s">
        <v>173</v>
      </c>
      <c r="E3433" s="1" t="s">
        <v>12</v>
      </c>
      <c r="F3433">
        <v>11</v>
      </c>
      <c r="G3433">
        <v>0.6</v>
      </c>
      <c r="H3433">
        <v>20</v>
      </c>
      <c r="I3433">
        <v>0.56999999999999995</v>
      </c>
      <c r="K3433">
        <f t="shared" si="267"/>
        <v>36</v>
      </c>
      <c r="L3433">
        <f t="shared" si="268"/>
        <v>101</v>
      </c>
      <c r="M3433" t="str">
        <f>IF(COUNT(FIND({0,1,2,3,4,5,6,7,8,9},IF(ISBLANK(A3433),IF(LEN(TRIM(B3433))&gt;0,TRIM(B3433),TRIM(C3433)),"")))&gt;0,IF(ISBLANK(A3433),IF(LEN(TRIM(B3433))&gt;0,TRIM(B3433),TRIM(C3433)),""),"")</f>
        <v>36</v>
      </c>
      <c r="N3433" t="str">
        <f>IF(COUNT(FIND({0,1,2,3,4,5,6,7,8,9},IF(ISBLANK(A3433),IF(LEN(TRIM(B3433))&gt;0,TRIM(C3433),LEFT(D3433, 4)),"")))&gt;0,IF(ISBLANK(A3433),IF(LEN(TRIM(B3433))&gt;0,TRIM(C3433),LEFT(D3433, 4)),""),"")</f>
        <v>117</v>
      </c>
      <c r="O3433" t="str">
        <f t="shared" si="269"/>
        <v>NY</v>
      </c>
      <c r="P3433" t="str">
        <f>TRIM(IF(COUNT(FIND({0,1,2,3,4,5,6,7,8,9},B3433))&gt;0,D3433,IF(LEN(TRIM(B3433))&gt;0,CONCATENATE(B3433,C3433,D3433),MID(D3433,4,LEN(D3433)))))</f>
        <v>Wayne</v>
      </c>
      <c r="Q3433">
        <f t="shared" si="270"/>
        <v>11</v>
      </c>
      <c r="R3433">
        <f t="shared" si="271"/>
        <v>20</v>
      </c>
    </row>
    <row r="3434" spans="2:18" x14ac:dyDescent="0.25">
      <c r="B3434" s="1" t="s">
        <v>13</v>
      </c>
      <c r="C3434" s="1" t="s">
        <v>46</v>
      </c>
      <c r="D3434" s="1" t="s">
        <v>47</v>
      </c>
      <c r="E3434" s="1" t="s">
        <v>12</v>
      </c>
      <c r="F3434">
        <v>10</v>
      </c>
      <c r="G3434">
        <v>0.54</v>
      </c>
      <c r="H3434">
        <v>13</v>
      </c>
      <c r="I3434">
        <v>0.37</v>
      </c>
      <c r="K3434">
        <f t="shared" si="267"/>
        <v>36</v>
      </c>
      <c r="L3434">
        <f t="shared" si="268"/>
        <v>101</v>
      </c>
      <c r="M3434" t="str">
        <f>IF(COUNT(FIND({0,1,2,3,4,5,6,7,8,9},IF(ISBLANK(A3434),IF(LEN(TRIM(B3434))&gt;0,TRIM(B3434),TRIM(C3434)),"")))&gt;0,IF(ISBLANK(A3434),IF(LEN(TRIM(B3434))&gt;0,TRIM(B3434),TRIM(C3434)),""),"")</f>
        <v>36</v>
      </c>
      <c r="N3434" t="str">
        <f>IF(COUNT(FIND({0,1,2,3,4,5,6,7,8,9},IF(ISBLANK(A3434),IF(LEN(TRIM(B3434))&gt;0,TRIM(C3434),LEFT(D3434, 4)),"")))&gt;0,IF(ISBLANK(A3434),IF(LEN(TRIM(B3434))&gt;0,TRIM(C3434),LEFT(D3434, 4)),""),"")</f>
        <v>065</v>
      </c>
      <c r="O3434" t="str">
        <f t="shared" si="269"/>
        <v>NY</v>
      </c>
      <c r="P3434" t="str">
        <f>TRIM(IF(COUNT(FIND({0,1,2,3,4,5,6,7,8,9},B3434))&gt;0,D3434,IF(LEN(TRIM(B3434))&gt;0,CONCATENATE(B3434,C3434,D3434),MID(D3434,4,LEN(D3434)))))</f>
        <v>Oneida</v>
      </c>
      <c r="Q3434">
        <f t="shared" si="270"/>
        <v>10</v>
      </c>
      <c r="R3434">
        <f t="shared" si="271"/>
        <v>13</v>
      </c>
    </row>
    <row r="3435" spans="2:18" x14ac:dyDescent="0.25">
      <c r="B3435" s="1" t="s">
        <v>13</v>
      </c>
      <c r="C3435" s="1" t="s">
        <v>133</v>
      </c>
      <c r="D3435" s="1" t="s">
        <v>134</v>
      </c>
      <c r="E3435" s="1" t="s">
        <v>12</v>
      </c>
      <c r="F3435">
        <v>10</v>
      </c>
      <c r="G3435">
        <v>0.54</v>
      </c>
      <c r="H3435">
        <v>11</v>
      </c>
      <c r="I3435">
        <v>0.32</v>
      </c>
      <c r="K3435">
        <f t="shared" si="267"/>
        <v>36</v>
      </c>
      <c r="L3435">
        <f t="shared" si="268"/>
        <v>101</v>
      </c>
      <c r="M3435" t="str">
        <f>IF(COUNT(FIND({0,1,2,3,4,5,6,7,8,9},IF(ISBLANK(A3435),IF(LEN(TRIM(B3435))&gt;0,TRIM(B3435),TRIM(C3435)),"")))&gt;0,IF(ISBLANK(A3435),IF(LEN(TRIM(B3435))&gt;0,TRIM(B3435),TRIM(C3435)),""),"")</f>
        <v>36</v>
      </c>
      <c r="N3435" t="str">
        <f>IF(COUNT(FIND({0,1,2,3,4,5,6,7,8,9},IF(ISBLANK(A3435),IF(LEN(TRIM(B3435))&gt;0,TRIM(C3435),LEFT(D3435, 4)),"")))&gt;0,IF(ISBLANK(A3435),IF(LEN(TRIM(B3435))&gt;0,TRIM(C3435),LEFT(D3435, 4)),""),"")</f>
        <v>075</v>
      </c>
      <c r="O3435" t="str">
        <f t="shared" si="269"/>
        <v>NY</v>
      </c>
      <c r="P3435" t="str">
        <f>TRIM(IF(COUNT(FIND({0,1,2,3,4,5,6,7,8,9},B3435))&gt;0,D3435,IF(LEN(TRIM(B3435))&gt;0,CONCATENATE(B3435,C3435,D3435),MID(D3435,4,LEN(D3435)))))</f>
        <v>Oswego</v>
      </c>
      <c r="Q3435">
        <f t="shared" si="270"/>
        <v>10</v>
      </c>
      <c r="R3435">
        <f t="shared" si="271"/>
        <v>11</v>
      </c>
    </row>
    <row r="3436" spans="2:18" x14ac:dyDescent="0.25">
      <c r="B3436" s="1" t="s">
        <v>194</v>
      </c>
      <c r="C3436" s="1" t="s">
        <v>195</v>
      </c>
      <c r="D3436" s="1" t="s">
        <v>196</v>
      </c>
      <c r="E3436" s="1" t="s">
        <v>197</v>
      </c>
      <c r="F3436">
        <v>119</v>
      </c>
      <c r="G3436">
        <v>6.46</v>
      </c>
      <c r="H3436">
        <v>231</v>
      </c>
      <c r="I3436">
        <v>6.64</v>
      </c>
      <c r="K3436">
        <f t="shared" si="267"/>
        <v>36</v>
      </c>
      <c r="L3436">
        <f t="shared" si="268"/>
        <v>101</v>
      </c>
      <c r="M3436" t="str">
        <f>IF(COUNT(FIND({0,1,2,3,4,5,6,7,8,9},IF(ISBLANK(A3436),IF(LEN(TRIM(B3436))&gt;0,TRIM(B3436),TRIM(C3436)),"")))&gt;0,IF(ISBLANK(A3436),IF(LEN(TRIM(B3436))&gt;0,TRIM(B3436),TRIM(C3436)),""),"")</f>
        <v/>
      </c>
      <c r="N3436" t="str">
        <f>IF(COUNT(FIND({0,1,2,3,4,5,6,7,8,9},IF(ISBLANK(A3436),IF(LEN(TRIM(B3436))&gt;0,TRIM(C3436),LEFT(D3436, 4)),"")))&gt;0,IF(ISBLANK(A3436),IF(LEN(TRIM(B3436))&gt;0,TRIM(C3436),LEFT(D3436, 4)),""),"")</f>
        <v/>
      </c>
      <c r="O3436" t="str">
        <f t="shared" si="269"/>
        <v>XX</v>
      </c>
      <c r="P3436" t="str">
        <f>TRIM(IF(COUNT(FIND({0,1,2,3,4,5,6,7,8,9},B3436))&gt;0,D3436,IF(LEN(TRIM(B3436))&gt;0,CONCATENATE(B3436,C3436,D3436),MID(D3436,4,LEN(D3436)))))</f>
        <v>Same State</v>
      </c>
      <c r="Q3436">
        <f t="shared" si="270"/>
        <v>119</v>
      </c>
      <c r="R3436">
        <f t="shared" si="271"/>
        <v>231</v>
      </c>
    </row>
    <row r="3437" spans="2:18" x14ac:dyDescent="0.25">
      <c r="B3437" s="1" t="s">
        <v>198</v>
      </c>
      <c r="C3437" s="1" t="s">
        <v>199</v>
      </c>
      <c r="D3437" s="1" t="s">
        <v>200</v>
      </c>
      <c r="E3437" s="1" t="s">
        <v>197</v>
      </c>
      <c r="F3437">
        <v>181</v>
      </c>
      <c r="G3437">
        <v>9.82</v>
      </c>
      <c r="H3437">
        <v>360</v>
      </c>
      <c r="I3437">
        <v>10.34</v>
      </c>
      <c r="K3437">
        <f t="shared" si="267"/>
        <v>36</v>
      </c>
      <c r="L3437">
        <f t="shared" si="268"/>
        <v>101</v>
      </c>
      <c r="M3437" t="str">
        <f>IF(COUNT(FIND({0,1,2,3,4,5,6,7,8,9},IF(ISBLANK(A3437),IF(LEN(TRIM(B3437))&gt;0,TRIM(B3437),TRIM(C3437)),"")))&gt;0,IF(ISBLANK(A3437),IF(LEN(TRIM(B3437))&gt;0,TRIM(B3437),TRIM(C3437)),""),"")</f>
        <v/>
      </c>
      <c r="N3437" t="str">
        <f>IF(COUNT(FIND({0,1,2,3,4,5,6,7,8,9},IF(ISBLANK(A3437),IF(LEN(TRIM(B3437))&gt;0,TRIM(C3437),LEFT(D3437, 4)),"")))&gt;0,IF(ISBLANK(A3437),IF(LEN(TRIM(B3437))&gt;0,TRIM(C3437),LEFT(D3437, 4)),""),"")</f>
        <v/>
      </c>
      <c r="O3437" t="str">
        <f t="shared" si="269"/>
        <v>XX</v>
      </c>
      <c r="P3437" t="str">
        <f>TRIM(IF(COUNT(FIND({0,1,2,3,4,5,6,7,8,9},B3437))&gt;0,D3437,IF(LEN(TRIM(B3437))&gt;0,CONCATENATE(B3437,C3437,D3437),MID(D3437,4,LEN(D3437)))))</f>
        <v>Region 1: Northeast</v>
      </c>
      <c r="Q3437">
        <f t="shared" si="270"/>
        <v>181</v>
      </c>
      <c r="R3437">
        <f t="shared" si="271"/>
        <v>360</v>
      </c>
    </row>
    <row r="3438" spans="2:18" x14ac:dyDescent="0.25">
      <c r="B3438" s="1" t="s">
        <v>198</v>
      </c>
      <c r="C3438" s="1" t="s">
        <v>199</v>
      </c>
      <c r="D3438" s="1" t="s">
        <v>201</v>
      </c>
      <c r="E3438" s="1" t="s">
        <v>197</v>
      </c>
      <c r="F3438">
        <v>104</v>
      </c>
      <c r="G3438">
        <v>5.64</v>
      </c>
      <c r="H3438">
        <v>206</v>
      </c>
      <c r="I3438">
        <v>5.92</v>
      </c>
      <c r="K3438">
        <f t="shared" si="267"/>
        <v>36</v>
      </c>
      <c r="L3438">
        <f t="shared" si="268"/>
        <v>101</v>
      </c>
      <c r="M3438" t="str">
        <f>IF(COUNT(FIND({0,1,2,3,4,5,6,7,8,9},IF(ISBLANK(A3438),IF(LEN(TRIM(B3438))&gt;0,TRIM(B3438),TRIM(C3438)),"")))&gt;0,IF(ISBLANK(A3438),IF(LEN(TRIM(B3438))&gt;0,TRIM(B3438),TRIM(C3438)),""),"")</f>
        <v/>
      </c>
      <c r="N3438" t="str">
        <f>IF(COUNT(FIND({0,1,2,3,4,5,6,7,8,9},IF(ISBLANK(A3438),IF(LEN(TRIM(B3438))&gt;0,TRIM(C3438),LEFT(D3438, 4)),"")))&gt;0,IF(ISBLANK(A3438),IF(LEN(TRIM(B3438))&gt;0,TRIM(C3438),LEFT(D3438, 4)),""),"")</f>
        <v/>
      </c>
      <c r="O3438" t="str">
        <f t="shared" si="269"/>
        <v>XX</v>
      </c>
      <c r="P3438" t="str">
        <f>TRIM(IF(COUNT(FIND({0,1,2,3,4,5,6,7,8,9},B3438))&gt;0,D3438,IF(LEN(TRIM(B3438))&gt;0,CONCATENATE(B3438,C3438,D3438),MID(D3438,4,LEN(D3438)))))</f>
        <v>Region 2: Midwest</v>
      </c>
      <c r="Q3438">
        <f t="shared" si="270"/>
        <v>104</v>
      </c>
      <c r="R3438">
        <f t="shared" si="271"/>
        <v>206</v>
      </c>
    </row>
    <row r="3439" spans="2:18" x14ac:dyDescent="0.25">
      <c r="B3439" s="1" t="s">
        <v>198</v>
      </c>
      <c r="C3439" s="1" t="s">
        <v>199</v>
      </c>
      <c r="D3439" s="1" t="s">
        <v>202</v>
      </c>
      <c r="E3439" s="1" t="s">
        <v>197</v>
      </c>
      <c r="F3439">
        <v>337</v>
      </c>
      <c r="G3439">
        <v>18.29</v>
      </c>
      <c r="H3439">
        <v>639</v>
      </c>
      <c r="I3439">
        <v>18.36</v>
      </c>
      <c r="K3439">
        <f t="shared" si="267"/>
        <v>36</v>
      </c>
      <c r="L3439">
        <f t="shared" si="268"/>
        <v>101</v>
      </c>
      <c r="M3439" t="str">
        <f>IF(COUNT(FIND({0,1,2,3,4,5,6,7,8,9},IF(ISBLANK(A3439),IF(LEN(TRIM(B3439))&gt;0,TRIM(B3439),TRIM(C3439)),"")))&gt;0,IF(ISBLANK(A3439),IF(LEN(TRIM(B3439))&gt;0,TRIM(B3439),TRIM(C3439)),""),"")</f>
        <v/>
      </c>
      <c r="N3439" t="str">
        <f>IF(COUNT(FIND({0,1,2,3,4,5,6,7,8,9},IF(ISBLANK(A3439),IF(LEN(TRIM(B3439))&gt;0,TRIM(C3439),LEFT(D3439, 4)),"")))&gt;0,IF(ISBLANK(A3439),IF(LEN(TRIM(B3439))&gt;0,TRIM(C3439),LEFT(D3439, 4)),""),"")</f>
        <v/>
      </c>
      <c r="O3439" t="str">
        <f t="shared" si="269"/>
        <v>XX</v>
      </c>
      <c r="P3439" t="str">
        <f>TRIM(IF(COUNT(FIND({0,1,2,3,4,5,6,7,8,9},B3439))&gt;0,D3439,IF(LEN(TRIM(B3439))&gt;0,CONCATENATE(B3439,C3439,D3439),MID(D3439,4,LEN(D3439)))))</f>
        <v>Region 3: South</v>
      </c>
      <c r="Q3439">
        <f t="shared" si="270"/>
        <v>337</v>
      </c>
      <c r="R3439">
        <f t="shared" si="271"/>
        <v>639</v>
      </c>
    </row>
    <row r="3440" spans="2:18" x14ac:dyDescent="0.25">
      <c r="B3440" s="1" t="s">
        <v>198</v>
      </c>
      <c r="C3440" s="1" t="s">
        <v>199</v>
      </c>
      <c r="D3440" s="1" t="s">
        <v>203</v>
      </c>
      <c r="E3440" s="1" t="s">
        <v>197</v>
      </c>
      <c r="F3440">
        <v>87</v>
      </c>
      <c r="G3440">
        <v>4.72</v>
      </c>
      <c r="H3440">
        <v>152</v>
      </c>
      <c r="I3440">
        <v>4.37</v>
      </c>
      <c r="K3440">
        <f t="shared" si="267"/>
        <v>36</v>
      </c>
      <c r="L3440">
        <f t="shared" si="268"/>
        <v>101</v>
      </c>
      <c r="M3440" t="str">
        <f>IF(COUNT(FIND({0,1,2,3,4,5,6,7,8,9},IF(ISBLANK(A3440),IF(LEN(TRIM(B3440))&gt;0,TRIM(B3440),TRIM(C3440)),"")))&gt;0,IF(ISBLANK(A3440),IF(LEN(TRIM(B3440))&gt;0,TRIM(B3440),TRIM(C3440)),""),"")</f>
        <v/>
      </c>
      <c r="N3440" t="str">
        <f>IF(COUNT(FIND({0,1,2,3,4,5,6,7,8,9},IF(ISBLANK(A3440),IF(LEN(TRIM(B3440))&gt;0,TRIM(C3440),LEFT(D3440, 4)),"")))&gt;0,IF(ISBLANK(A3440),IF(LEN(TRIM(B3440))&gt;0,TRIM(C3440),LEFT(D3440, 4)),""),"")</f>
        <v/>
      </c>
      <c r="O3440" t="str">
        <f t="shared" si="269"/>
        <v>XX</v>
      </c>
      <c r="P3440" t="str">
        <f>TRIM(IF(COUNT(FIND({0,1,2,3,4,5,6,7,8,9},B3440))&gt;0,D3440,IF(LEN(TRIM(B3440))&gt;0,CONCATENATE(B3440,C3440,D3440),MID(D3440,4,LEN(D3440)))))</f>
        <v>Region 4: West</v>
      </c>
      <c r="Q3440">
        <f t="shared" si="270"/>
        <v>87</v>
      </c>
      <c r="R3440">
        <f t="shared" si="271"/>
        <v>152</v>
      </c>
    </row>
    <row r="3441" spans="1:18" x14ac:dyDescent="0.25">
      <c r="B3441" s="1" t="s">
        <v>204</v>
      </c>
      <c r="C3441" s="1" t="s">
        <v>205</v>
      </c>
      <c r="D3441" s="1" t="s">
        <v>605</v>
      </c>
      <c r="E3441" s="1" t="s">
        <v>197</v>
      </c>
      <c r="F3441">
        <v>33995</v>
      </c>
      <c r="H3441">
        <v>79235</v>
      </c>
      <c r="K3441">
        <f t="shared" si="267"/>
        <v>36</v>
      </c>
      <c r="L3441">
        <f t="shared" si="268"/>
        <v>101</v>
      </c>
      <c r="M3441" t="str">
        <f>IF(COUNT(FIND({0,1,2,3,4,5,6,7,8,9},IF(ISBLANK(A3441),IF(LEN(TRIM(B3441))&gt;0,TRIM(B3441),TRIM(C3441)),"")))&gt;0,IF(ISBLANK(A3441),IF(LEN(TRIM(B3441))&gt;0,TRIM(B3441),TRIM(C3441)),""),"")</f>
        <v>36</v>
      </c>
      <c r="N3441" t="str">
        <f>IF(COUNT(FIND({0,1,2,3,4,5,6,7,8,9},IF(ISBLANK(A3441),IF(LEN(TRIM(B3441))&gt;0,TRIM(C3441),LEFT(D3441, 4)),"")))&gt;0,IF(ISBLANK(A3441),IF(LEN(TRIM(B3441))&gt;0,TRIM(C3441),LEFT(D3441, 4)),""),"")</f>
        <v xml:space="preserve">101 </v>
      </c>
      <c r="O3441" t="str">
        <f t="shared" si="269"/>
        <v>XX</v>
      </c>
      <c r="P3441" t="str">
        <f>TRIM(IF(COUNT(FIND({0,1,2,3,4,5,6,7,8,9},B3441))&gt;0,D3441,IF(LEN(TRIM(B3441))&gt;0,CONCATENATE(B3441,C3441,D3441),MID(D3441,4,LEN(D3441)))))</f>
        <v>County Non-Migrants</v>
      </c>
      <c r="Q3441">
        <f t="shared" si="270"/>
        <v>33995</v>
      </c>
      <c r="R3441">
        <f t="shared" si="271"/>
        <v>79235</v>
      </c>
    </row>
    <row r="3442" spans="1:18" x14ac:dyDescent="0.25">
      <c r="A3442">
        <v>36</v>
      </c>
      <c r="B3442" s="1" t="s">
        <v>603</v>
      </c>
      <c r="C3442" s="1" t="s">
        <v>207</v>
      </c>
      <c r="D3442" s="1" t="s">
        <v>606</v>
      </c>
      <c r="E3442" s="1" t="s">
        <v>12</v>
      </c>
      <c r="F3442">
        <v>23477</v>
      </c>
      <c r="H3442">
        <v>43699</v>
      </c>
      <c r="K3442">
        <f t="shared" si="267"/>
        <v>36</v>
      </c>
      <c r="L3442">
        <f t="shared" si="268"/>
        <v>103</v>
      </c>
      <c r="M3442" t="str">
        <f>IF(COUNT(FIND({0,1,2,3,4,5,6,7,8,9},IF(ISBLANK(A3442),IF(LEN(TRIM(B3442))&gt;0,TRIM(B3442),TRIM(C3442)),"")))&gt;0,IF(ISBLANK(A3442),IF(LEN(TRIM(B3442))&gt;0,TRIM(B3442),TRIM(C3442)),""),"")</f>
        <v/>
      </c>
      <c r="N3442" t="str">
        <f>IF(COUNT(FIND({0,1,2,3,4,5,6,7,8,9},IF(ISBLANK(A3442),IF(LEN(TRIM(B3442))&gt;0,TRIM(C3442),LEFT(D3442, 4)),"")))&gt;0,IF(ISBLANK(A3442),IF(LEN(TRIM(B3442))&gt;0,TRIM(C3442),LEFT(D3442, 4)),""),"")</f>
        <v/>
      </c>
      <c r="O3442" t="str">
        <f t="shared" si="269"/>
        <v>NY</v>
      </c>
      <c r="P3442" t="str">
        <f>TRIM(IF(COUNT(FIND({0,1,2,3,4,5,6,7,8,9},B3442))&gt;0,D3442,IF(LEN(TRIM(B3442))&gt;0,CONCATENATE(B3442,C3442,D3442),MID(D3442,4,LEN(D3442)))))</f>
        <v>Suffolk Total Migration</v>
      </c>
      <c r="Q3442">
        <f t="shared" si="270"/>
        <v>23477</v>
      </c>
      <c r="R3442">
        <f t="shared" si="271"/>
        <v>43699</v>
      </c>
    </row>
    <row r="3443" spans="1:18" x14ac:dyDescent="0.25">
      <c r="B3443" s="1" t="s">
        <v>13</v>
      </c>
      <c r="C3443" s="1" t="s">
        <v>38</v>
      </c>
      <c r="D3443" s="1" t="s">
        <v>39</v>
      </c>
      <c r="E3443" s="1" t="s">
        <v>12</v>
      </c>
      <c r="F3443">
        <v>4020</v>
      </c>
      <c r="G3443">
        <v>17.12</v>
      </c>
      <c r="H3443">
        <v>7233</v>
      </c>
      <c r="I3443">
        <v>16.55</v>
      </c>
      <c r="K3443">
        <f t="shared" si="267"/>
        <v>36</v>
      </c>
      <c r="L3443">
        <f t="shared" si="268"/>
        <v>103</v>
      </c>
      <c r="M3443" t="str">
        <f>IF(COUNT(FIND({0,1,2,3,4,5,6,7,8,9},IF(ISBLANK(A3443),IF(LEN(TRIM(B3443))&gt;0,TRIM(B3443),TRIM(C3443)),"")))&gt;0,IF(ISBLANK(A3443),IF(LEN(TRIM(B3443))&gt;0,TRIM(B3443),TRIM(C3443)),""),"")</f>
        <v>36</v>
      </c>
      <c r="N3443" t="str">
        <f>IF(COUNT(FIND({0,1,2,3,4,5,6,7,8,9},IF(ISBLANK(A3443),IF(LEN(TRIM(B3443))&gt;0,TRIM(C3443),LEFT(D3443, 4)),"")))&gt;0,IF(ISBLANK(A3443),IF(LEN(TRIM(B3443))&gt;0,TRIM(C3443),LEFT(D3443, 4)),""),"")</f>
        <v>059</v>
      </c>
      <c r="O3443" t="str">
        <f t="shared" si="269"/>
        <v>NY</v>
      </c>
      <c r="P3443" t="str">
        <f>TRIM(IF(COUNT(FIND({0,1,2,3,4,5,6,7,8,9},B3443))&gt;0,D3443,IF(LEN(TRIM(B3443))&gt;0,CONCATENATE(B3443,C3443,D3443),MID(D3443,4,LEN(D3443)))))</f>
        <v>Nassau</v>
      </c>
      <c r="Q3443">
        <f t="shared" si="270"/>
        <v>4020</v>
      </c>
      <c r="R3443">
        <f t="shared" si="271"/>
        <v>7233</v>
      </c>
    </row>
    <row r="3444" spans="1:18" x14ac:dyDescent="0.25">
      <c r="B3444" s="1" t="s">
        <v>13</v>
      </c>
      <c r="C3444" s="1" t="s">
        <v>28</v>
      </c>
      <c r="D3444" s="1" t="s">
        <v>29</v>
      </c>
      <c r="E3444" s="1" t="s">
        <v>12</v>
      </c>
      <c r="F3444">
        <v>1239</v>
      </c>
      <c r="G3444">
        <v>5.28</v>
      </c>
      <c r="H3444">
        <v>2107</v>
      </c>
      <c r="I3444">
        <v>4.82</v>
      </c>
      <c r="K3444">
        <f t="shared" si="267"/>
        <v>36</v>
      </c>
      <c r="L3444">
        <f t="shared" si="268"/>
        <v>103</v>
      </c>
      <c r="M3444" t="str">
        <f>IF(COUNT(FIND({0,1,2,3,4,5,6,7,8,9},IF(ISBLANK(A3444),IF(LEN(TRIM(B3444))&gt;0,TRIM(B3444),TRIM(C3444)),"")))&gt;0,IF(ISBLANK(A3444),IF(LEN(TRIM(B3444))&gt;0,TRIM(B3444),TRIM(C3444)),""),"")</f>
        <v>36</v>
      </c>
      <c r="N3444" t="str">
        <f>IF(COUNT(FIND({0,1,2,3,4,5,6,7,8,9},IF(ISBLANK(A3444),IF(LEN(TRIM(B3444))&gt;0,TRIM(C3444),LEFT(D3444, 4)),"")))&gt;0,IF(ISBLANK(A3444),IF(LEN(TRIM(B3444))&gt;0,TRIM(C3444),LEFT(D3444, 4)),""),"")</f>
        <v>081</v>
      </c>
      <c r="O3444" t="str">
        <f t="shared" si="269"/>
        <v>NY</v>
      </c>
      <c r="P3444" t="str">
        <f>TRIM(IF(COUNT(FIND({0,1,2,3,4,5,6,7,8,9},B3444))&gt;0,D3444,IF(LEN(TRIM(B3444))&gt;0,CONCATENATE(B3444,C3444,D3444),MID(D3444,4,LEN(D3444)))))</f>
        <v>Queens</v>
      </c>
      <c r="Q3444">
        <f t="shared" si="270"/>
        <v>1239</v>
      </c>
      <c r="R3444">
        <f t="shared" si="271"/>
        <v>2107</v>
      </c>
    </row>
    <row r="3445" spans="1:18" x14ac:dyDescent="0.25">
      <c r="B3445" s="1" t="s">
        <v>13</v>
      </c>
      <c r="C3445" s="1" t="s">
        <v>30</v>
      </c>
      <c r="D3445" s="1" t="s">
        <v>31</v>
      </c>
      <c r="E3445" s="1" t="s">
        <v>12</v>
      </c>
      <c r="F3445">
        <v>1045</v>
      </c>
      <c r="G3445">
        <v>4.45</v>
      </c>
      <c r="H3445">
        <v>1352</v>
      </c>
      <c r="I3445">
        <v>3.09</v>
      </c>
      <c r="K3445">
        <f t="shared" si="267"/>
        <v>36</v>
      </c>
      <c r="L3445">
        <f t="shared" si="268"/>
        <v>103</v>
      </c>
      <c r="M3445" t="str">
        <f>IF(COUNT(FIND({0,1,2,3,4,5,6,7,8,9},IF(ISBLANK(A3445),IF(LEN(TRIM(B3445))&gt;0,TRIM(B3445),TRIM(C3445)),"")))&gt;0,IF(ISBLANK(A3445),IF(LEN(TRIM(B3445))&gt;0,TRIM(B3445),TRIM(C3445)),""),"")</f>
        <v>36</v>
      </c>
      <c r="N3445" t="str">
        <f>IF(COUNT(FIND({0,1,2,3,4,5,6,7,8,9},IF(ISBLANK(A3445),IF(LEN(TRIM(B3445))&gt;0,TRIM(C3445),LEFT(D3445, 4)),"")))&gt;0,IF(ISBLANK(A3445),IF(LEN(TRIM(B3445))&gt;0,TRIM(C3445),LEFT(D3445, 4)),""),"")</f>
        <v>061</v>
      </c>
      <c r="O3445" t="str">
        <f t="shared" si="269"/>
        <v>NY</v>
      </c>
      <c r="P3445" t="str">
        <f>TRIM(IF(COUNT(FIND({0,1,2,3,4,5,6,7,8,9},B3445))&gt;0,D3445,IF(LEN(TRIM(B3445))&gt;0,CONCATENATE(B3445,C3445,D3445),MID(D3445,4,LEN(D3445)))))</f>
        <v>New York</v>
      </c>
      <c r="Q3445">
        <f t="shared" si="270"/>
        <v>1045</v>
      </c>
      <c r="R3445">
        <f t="shared" si="271"/>
        <v>1352</v>
      </c>
    </row>
    <row r="3446" spans="1:18" x14ac:dyDescent="0.25">
      <c r="B3446" s="1" t="s">
        <v>13</v>
      </c>
      <c r="C3446" s="1" t="s">
        <v>44</v>
      </c>
      <c r="D3446" s="1" t="s">
        <v>45</v>
      </c>
      <c r="E3446" s="1" t="s">
        <v>12</v>
      </c>
      <c r="F3446">
        <v>666</v>
      </c>
      <c r="G3446">
        <v>2.84</v>
      </c>
      <c r="H3446">
        <v>1133</v>
      </c>
      <c r="I3446">
        <v>2.59</v>
      </c>
      <c r="K3446">
        <f t="shared" si="267"/>
        <v>36</v>
      </c>
      <c r="L3446">
        <f t="shared" si="268"/>
        <v>103</v>
      </c>
      <c r="M3446" t="str">
        <f>IF(COUNT(FIND({0,1,2,3,4,5,6,7,8,9},IF(ISBLANK(A3446),IF(LEN(TRIM(B3446))&gt;0,TRIM(B3446),TRIM(C3446)),"")))&gt;0,IF(ISBLANK(A3446),IF(LEN(TRIM(B3446))&gt;0,TRIM(B3446),TRIM(C3446)),""),"")</f>
        <v>36</v>
      </c>
      <c r="N3446" t="str">
        <f>IF(COUNT(FIND({0,1,2,3,4,5,6,7,8,9},IF(ISBLANK(A3446),IF(LEN(TRIM(B3446))&gt;0,TRIM(C3446),LEFT(D3446, 4)),"")))&gt;0,IF(ISBLANK(A3446),IF(LEN(TRIM(B3446))&gt;0,TRIM(C3446),LEFT(D3446, 4)),""),"")</f>
        <v>047</v>
      </c>
      <c r="O3446" t="str">
        <f t="shared" si="269"/>
        <v>NY</v>
      </c>
      <c r="P3446" t="str">
        <f>TRIM(IF(COUNT(FIND({0,1,2,3,4,5,6,7,8,9},B3446))&gt;0,D3446,IF(LEN(TRIM(B3446))&gt;0,CONCATENATE(B3446,C3446,D3446),MID(D3446,4,LEN(D3446)))))</f>
        <v>Kings</v>
      </c>
      <c r="Q3446">
        <f t="shared" si="270"/>
        <v>666</v>
      </c>
      <c r="R3446">
        <f t="shared" si="271"/>
        <v>1133</v>
      </c>
    </row>
    <row r="3447" spans="1:18" x14ac:dyDescent="0.25">
      <c r="B3447" s="1" t="s">
        <v>95</v>
      </c>
      <c r="C3447" s="1" t="s">
        <v>150</v>
      </c>
      <c r="D3447" s="1" t="s">
        <v>151</v>
      </c>
      <c r="E3447" s="1" t="s">
        <v>98</v>
      </c>
      <c r="F3447">
        <v>647</v>
      </c>
      <c r="G3447">
        <v>2.76</v>
      </c>
      <c r="H3447">
        <v>1306</v>
      </c>
      <c r="I3447">
        <v>2.99</v>
      </c>
      <c r="K3447">
        <f t="shared" si="267"/>
        <v>36</v>
      </c>
      <c r="L3447">
        <f t="shared" si="268"/>
        <v>103</v>
      </c>
      <c r="M3447" t="str">
        <f>IF(COUNT(FIND({0,1,2,3,4,5,6,7,8,9},IF(ISBLANK(A3447),IF(LEN(TRIM(B3447))&gt;0,TRIM(B3447),TRIM(C3447)),"")))&gt;0,IF(ISBLANK(A3447),IF(LEN(TRIM(B3447))&gt;0,TRIM(B3447),TRIM(C3447)),""),"")</f>
        <v>12</v>
      </c>
      <c r="N3447" t="str">
        <f>IF(COUNT(FIND({0,1,2,3,4,5,6,7,8,9},IF(ISBLANK(A3447),IF(LEN(TRIM(B3447))&gt;0,TRIM(C3447),LEFT(D3447, 4)),"")))&gt;0,IF(ISBLANK(A3447),IF(LEN(TRIM(B3447))&gt;0,TRIM(C3447),LEFT(D3447, 4)),""),"")</f>
        <v>099</v>
      </c>
      <c r="O3447" t="str">
        <f t="shared" si="269"/>
        <v>Fl</v>
      </c>
      <c r="P3447" t="str">
        <f>TRIM(IF(COUNT(FIND({0,1,2,3,4,5,6,7,8,9},B3447))&gt;0,D3447,IF(LEN(TRIM(B3447))&gt;0,CONCATENATE(B3447,C3447,D3447),MID(D3447,4,LEN(D3447)))))</f>
        <v>Palm Beach</v>
      </c>
      <c r="Q3447">
        <f t="shared" si="270"/>
        <v>647</v>
      </c>
      <c r="R3447">
        <f t="shared" si="271"/>
        <v>1306</v>
      </c>
    </row>
    <row r="3448" spans="1:18" x14ac:dyDescent="0.25">
      <c r="B3448" s="1" t="s">
        <v>95</v>
      </c>
      <c r="C3448" s="1" t="s">
        <v>96</v>
      </c>
      <c r="D3448" s="1" t="s">
        <v>97</v>
      </c>
      <c r="E3448" s="1" t="s">
        <v>98</v>
      </c>
      <c r="F3448">
        <v>599</v>
      </c>
      <c r="G3448">
        <v>2.5499999999999998</v>
      </c>
      <c r="H3448">
        <v>1202</v>
      </c>
      <c r="I3448">
        <v>2.75</v>
      </c>
      <c r="K3448">
        <f t="shared" si="267"/>
        <v>36</v>
      </c>
      <c r="L3448">
        <f t="shared" si="268"/>
        <v>103</v>
      </c>
      <c r="M3448" t="str">
        <f>IF(COUNT(FIND({0,1,2,3,4,5,6,7,8,9},IF(ISBLANK(A3448),IF(LEN(TRIM(B3448))&gt;0,TRIM(B3448),TRIM(C3448)),"")))&gt;0,IF(ISBLANK(A3448),IF(LEN(TRIM(B3448))&gt;0,TRIM(B3448),TRIM(C3448)),""),"")</f>
        <v>12</v>
      </c>
      <c r="N3448" t="str">
        <f>IF(COUNT(FIND({0,1,2,3,4,5,6,7,8,9},IF(ISBLANK(A3448),IF(LEN(TRIM(B3448))&gt;0,TRIM(C3448),LEFT(D3448, 4)),"")))&gt;0,IF(ISBLANK(A3448),IF(LEN(TRIM(B3448))&gt;0,TRIM(C3448),LEFT(D3448, 4)),""),"")</f>
        <v>011</v>
      </c>
      <c r="O3448" t="str">
        <f t="shared" si="269"/>
        <v>Fl</v>
      </c>
      <c r="P3448" t="str">
        <f>TRIM(IF(COUNT(FIND({0,1,2,3,4,5,6,7,8,9},B3448))&gt;0,D3448,IF(LEN(TRIM(B3448))&gt;0,CONCATENATE(B3448,C3448,D3448),MID(D3448,4,LEN(D3448)))))</f>
        <v>Broward</v>
      </c>
      <c r="Q3448">
        <f t="shared" si="270"/>
        <v>599</v>
      </c>
      <c r="R3448">
        <f t="shared" si="271"/>
        <v>1202</v>
      </c>
    </row>
    <row r="3449" spans="1:18" x14ac:dyDescent="0.25">
      <c r="B3449" s="1" t="s">
        <v>40</v>
      </c>
      <c r="C3449" s="1" t="s">
        <v>41</v>
      </c>
      <c r="D3449" s="1" t="s">
        <v>42</v>
      </c>
      <c r="E3449" s="1" t="s">
        <v>43</v>
      </c>
      <c r="F3449">
        <v>373</v>
      </c>
      <c r="G3449">
        <v>1.59</v>
      </c>
      <c r="H3449">
        <v>604</v>
      </c>
      <c r="I3449">
        <v>1.38</v>
      </c>
      <c r="K3449">
        <f t="shared" si="267"/>
        <v>36</v>
      </c>
      <c r="L3449">
        <f t="shared" si="268"/>
        <v>103</v>
      </c>
      <c r="M3449" t="str">
        <f>IF(COUNT(FIND({0,1,2,3,4,5,6,7,8,9},IF(ISBLANK(A3449),IF(LEN(TRIM(B3449))&gt;0,TRIM(B3449),TRIM(C3449)),"")))&gt;0,IF(ISBLANK(A3449),IF(LEN(TRIM(B3449))&gt;0,TRIM(B3449),TRIM(C3449)),""),"")</f>
        <v>57</v>
      </c>
      <c r="N3449" t="str">
        <f>IF(COUNT(FIND({0,1,2,3,4,5,6,7,8,9},IF(ISBLANK(A3449),IF(LEN(TRIM(B3449))&gt;0,TRIM(C3449),LEFT(D3449, 4)),"")))&gt;0,IF(ISBLANK(A3449),IF(LEN(TRIM(B3449))&gt;0,TRIM(C3449),LEFT(D3449, 4)),""),"")</f>
        <v>001</v>
      </c>
      <c r="O3449" t="str">
        <f t="shared" si="269"/>
        <v>FR</v>
      </c>
      <c r="P3449" t="str">
        <f>TRIM(IF(COUNT(FIND({0,1,2,3,4,5,6,7,8,9},B3449))&gt;0,D3449,IF(LEN(TRIM(B3449))&gt;0,CONCATENATE(B3449,C3449,D3449),MID(D3449,4,LEN(D3449)))))</f>
        <v>Foreign / Overseas</v>
      </c>
      <c r="Q3449">
        <f t="shared" si="270"/>
        <v>373</v>
      </c>
      <c r="R3449">
        <f t="shared" si="271"/>
        <v>604</v>
      </c>
    </row>
    <row r="3450" spans="1:18" x14ac:dyDescent="0.25">
      <c r="B3450" s="1" t="s">
        <v>95</v>
      </c>
      <c r="C3450" s="1" t="s">
        <v>24</v>
      </c>
      <c r="D3450" s="1" t="s">
        <v>108</v>
      </c>
      <c r="E3450" s="1" t="s">
        <v>98</v>
      </c>
      <c r="F3450">
        <v>357</v>
      </c>
      <c r="G3450">
        <v>1.52</v>
      </c>
      <c r="H3450">
        <v>730</v>
      </c>
      <c r="I3450">
        <v>1.67</v>
      </c>
      <c r="K3450">
        <f t="shared" si="267"/>
        <v>36</v>
      </c>
      <c r="L3450">
        <f t="shared" si="268"/>
        <v>103</v>
      </c>
      <c r="M3450" t="str">
        <f>IF(COUNT(FIND({0,1,2,3,4,5,6,7,8,9},IF(ISBLANK(A3450),IF(LEN(TRIM(B3450))&gt;0,TRIM(B3450),TRIM(C3450)),"")))&gt;0,IF(ISBLANK(A3450),IF(LEN(TRIM(B3450))&gt;0,TRIM(B3450),TRIM(C3450)),""),"")</f>
        <v>12</v>
      </c>
      <c r="N3450" t="str">
        <f>IF(COUNT(FIND({0,1,2,3,4,5,6,7,8,9},IF(ISBLANK(A3450),IF(LEN(TRIM(B3450))&gt;0,TRIM(C3450),LEFT(D3450, 4)),"")))&gt;0,IF(ISBLANK(A3450),IF(LEN(TRIM(B3450))&gt;0,TRIM(C3450),LEFT(D3450, 4)),""),"")</f>
        <v>103</v>
      </c>
      <c r="O3450" t="str">
        <f t="shared" si="269"/>
        <v>Fl</v>
      </c>
      <c r="P3450" t="str">
        <f>TRIM(IF(COUNT(FIND({0,1,2,3,4,5,6,7,8,9},B3450))&gt;0,D3450,IF(LEN(TRIM(B3450))&gt;0,CONCATENATE(B3450,C3450,D3450),MID(D3450,4,LEN(D3450)))))</f>
        <v>Pinellas</v>
      </c>
      <c r="Q3450">
        <f t="shared" si="270"/>
        <v>357</v>
      </c>
      <c r="R3450">
        <f t="shared" si="271"/>
        <v>730</v>
      </c>
    </row>
    <row r="3451" spans="1:18" x14ac:dyDescent="0.25">
      <c r="B3451" s="1" t="s">
        <v>95</v>
      </c>
      <c r="C3451" s="1" t="s">
        <v>126</v>
      </c>
      <c r="D3451" s="1" t="s">
        <v>350</v>
      </c>
      <c r="E3451" s="1" t="s">
        <v>98</v>
      </c>
      <c r="F3451">
        <v>327</v>
      </c>
      <c r="G3451">
        <v>1.39</v>
      </c>
      <c r="H3451">
        <v>691</v>
      </c>
      <c r="I3451">
        <v>1.58</v>
      </c>
      <c r="K3451">
        <f t="shared" si="267"/>
        <v>36</v>
      </c>
      <c r="L3451">
        <f t="shared" si="268"/>
        <v>103</v>
      </c>
      <c r="M3451" t="str">
        <f>IF(COUNT(FIND({0,1,2,3,4,5,6,7,8,9},IF(ISBLANK(A3451),IF(LEN(TRIM(B3451))&gt;0,TRIM(B3451),TRIM(C3451)),"")))&gt;0,IF(ISBLANK(A3451),IF(LEN(TRIM(B3451))&gt;0,TRIM(B3451),TRIM(C3451)),""),"")</f>
        <v>12</v>
      </c>
      <c r="N3451" t="str">
        <f>IF(COUNT(FIND({0,1,2,3,4,5,6,7,8,9},IF(ISBLANK(A3451),IF(LEN(TRIM(B3451))&gt;0,TRIM(C3451),LEFT(D3451, 4)),"")))&gt;0,IF(ISBLANK(A3451),IF(LEN(TRIM(B3451))&gt;0,TRIM(C3451),LEFT(D3451, 4)),""),"")</f>
        <v>009</v>
      </c>
      <c r="O3451" t="str">
        <f t="shared" si="269"/>
        <v>Fl</v>
      </c>
      <c r="P3451" t="str">
        <f>TRIM(IF(COUNT(FIND({0,1,2,3,4,5,6,7,8,9},B3451))&gt;0,D3451,IF(LEN(TRIM(B3451))&gt;0,CONCATENATE(B3451,C3451,D3451),MID(D3451,4,LEN(D3451)))))</f>
        <v>Brevard</v>
      </c>
      <c r="Q3451">
        <f t="shared" si="270"/>
        <v>327</v>
      </c>
      <c r="R3451">
        <f t="shared" si="271"/>
        <v>691</v>
      </c>
    </row>
    <row r="3452" spans="1:18" x14ac:dyDescent="0.25">
      <c r="B3452" s="1" t="s">
        <v>99</v>
      </c>
      <c r="C3452" s="1" t="s">
        <v>100</v>
      </c>
      <c r="D3452" s="1" t="s">
        <v>101</v>
      </c>
      <c r="E3452" s="1" t="s">
        <v>102</v>
      </c>
      <c r="F3452">
        <v>276</v>
      </c>
      <c r="G3452">
        <v>1.18</v>
      </c>
      <c r="H3452">
        <v>416</v>
      </c>
      <c r="I3452">
        <v>0.95</v>
      </c>
      <c r="K3452">
        <f t="shared" si="267"/>
        <v>36</v>
      </c>
      <c r="L3452">
        <f t="shared" si="268"/>
        <v>103</v>
      </c>
      <c r="M3452" t="str">
        <f>IF(COUNT(FIND({0,1,2,3,4,5,6,7,8,9},IF(ISBLANK(A3452),IF(LEN(TRIM(B3452))&gt;0,TRIM(B3452),TRIM(C3452)),"")))&gt;0,IF(ISBLANK(A3452),IF(LEN(TRIM(B3452))&gt;0,TRIM(B3452),TRIM(C3452)),""),"")</f>
        <v>06</v>
      </c>
      <c r="N3452" t="str">
        <f>IF(COUNT(FIND({0,1,2,3,4,5,6,7,8,9},IF(ISBLANK(A3452),IF(LEN(TRIM(B3452))&gt;0,TRIM(C3452),LEFT(D3452, 4)),"")))&gt;0,IF(ISBLANK(A3452),IF(LEN(TRIM(B3452))&gt;0,TRIM(C3452),LEFT(D3452, 4)),""),"")</f>
        <v>037</v>
      </c>
      <c r="O3452" t="str">
        <f t="shared" si="269"/>
        <v>Ca</v>
      </c>
      <c r="P3452" t="str">
        <f>TRIM(IF(COUNT(FIND({0,1,2,3,4,5,6,7,8,9},B3452))&gt;0,D3452,IF(LEN(TRIM(B3452))&gt;0,CONCATENATE(B3452,C3452,D3452),MID(D3452,4,LEN(D3452)))))</f>
        <v>Los Angeles</v>
      </c>
      <c r="Q3452">
        <f t="shared" si="270"/>
        <v>276</v>
      </c>
      <c r="R3452">
        <f t="shared" si="271"/>
        <v>416</v>
      </c>
    </row>
    <row r="3453" spans="1:18" x14ac:dyDescent="0.25">
      <c r="B3453" s="1" t="s">
        <v>95</v>
      </c>
      <c r="C3453" s="1" t="s">
        <v>121</v>
      </c>
      <c r="D3453" s="1" t="s">
        <v>294</v>
      </c>
      <c r="E3453" s="1" t="s">
        <v>98</v>
      </c>
      <c r="F3453">
        <v>264</v>
      </c>
      <c r="G3453">
        <v>1.1200000000000001</v>
      </c>
      <c r="H3453">
        <v>543</v>
      </c>
      <c r="I3453">
        <v>1.24</v>
      </c>
      <c r="K3453">
        <f t="shared" si="267"/>
        <v>36</v>
      </c>
      <c r="L3453">
        <f t="shared" si="268"/>
        <v>103</v>
      </c>
      <c r="M3453" t="str">
        <f>IF(COUNT(FIND({0,1,2,3,4,5,6,7,8,9},IF(ISBLANK(A3453),IF(LEN(TRIM(B3453))&gt;0,TRIM(B3453),TRIM(C3453)),"")))&gt;0,IF(ISBLANK(A3453),IF(LEN(TRIM(B3453))&gt;0,TRIM(B3453),TRIM(C3453)),""),"")</f>
        <v>12</v>
      </c>
      <c r="N3453" t="str">
        <f>IF(COUNT(FIND({0,1,2,3,4,5,6,7,8,9},IF(ISBLANK(A3453),IF(LEN(TRIM(B3453))&gt;0,TRIM(C3453),LEFT(D3453, 4)),"")))&gt;0,IF(ISBLANK(A3453),IF(LEN(TRIM(B3453))&gt;0,TRIM(C3453),LEFT(D3453, 4)),""),"")</f>
        <v>101</v>
      </c>
      <c r="O3453" t="str">
        <f t="shared" si="269"/>
        <v>Fl</v>
      </c>
      <c r="P3453" t="str">
        <f>TRIM(IF(COUNT(FIND({0,1,2,3,4,5,6,7,8,9},B3453))&gt;0,D3453,IF(LEN(TRIM(B3453))&gt;0,CONCATENATE(B3453,C3453,D3453),MID(D3453,4,LEN(D3453)))))</f>
        <v>Pasco</v>
      </c>
      <c r="Q3453">
        <f t="shared" si="270"/>
        <v>264</v>
      </c>
      <c r="R3453">
        <f t="shared" si="271"/>
        <v>543</v>
      </c>
    </row>
    <row r="3454" spans="1:18" x14ac:dyDescent="0.25">
      <c r="B3454" s="1" t="s">
        <v>95</v>
      </c>
      <c r="C3454" s="1" t="s">
        <v>178</v>
      </c>
      <c r="D3454" s="1" t="s">
        <v>469</v>
      </c>
      <c r="E3454" s="1" t="s">
        <v>98</v>
      </c>
      <c r="F3454">
        <v>252</v>
      </c>
      <c r="G3454">
        <v>1.07</v>
      </c>
      <c r="H3454">
        <v>587</v>
      </c>
      <c r="I3454">
        <v>1.34</v>
      </c>
      <c r="K3454">
        <f t="shared" si="267"/>
        <v>36</v>
      </c>
      <c r="L3454">
        <f t="shared" si="268"/>
        <v>103</v>
      </c>
      <c r="M3454" t="str">
        <f>IF(COUNT(FIND({0,1,2,3,4,5,6,7,8,9},IF(ISBLANK(A3454),IF(LEN(TRIM(B3454))&gt;0,TRIM(B3454),TRIM(C3454)),"")))&gt;0,IF(ISBLANK(A3454),IF(LEN(TRIM(B3454))&gt;0,TRIM(B3454),TRIM(C3454)),""),"")</f>
        <v>12</v>
      </c>
      <c r="N3454" t="str">
        <f>IF(COUNT(FIND({0,1,2,3,4,5,6,7,8,9},IF(ISBLANK(A3454),IF(LEN(TRIM(B3454))&gt;0,TRIM(C3454),LEFT(D3454, 4)),"")))&gt;0,IF(ISBLANK(A3454),IF(LEN(TRIM(B3454))&gt;0,TRIM(C3454),LEFT(D3454, 4)),""),"")</f>
        <v>053</v>
      </c>
      <c r="O3454" t="str">
        <f t="shared" si="269"/>
        <v>Fl</v>
      </c>
      <c r="P3454" t="str">
        <f>TRIM(IF(COUNT(FIND({0,1,2,3,4,5,6,7,8,9},B3454))&gt;0,D3454,IF(LEN(TRIM(B3454))&gt;0,CONCATENATE(B3454,C3454,D3454),MID(D3454,4,LEN(D3454)))))</f>
        <v>Hernando</v>
      </c>
      <c r="Q3454">
        <f t="shared" si="270"/>
        <v>252</v>
      </c>
      <c r="R3454">
        <f t="shared" si="271"/>
        <v>587</v>
      </c>
    </row>
    <row r="3455" spans="1:18" x14ac:dyDescent="0.25">
      <c r="B3455" s="1" t="s">
        <v>13</v>
      </c>
      <c r="C3455" s="1" t="s">
        <v>34</v>
      </c>
      <c r="D3455" s="1" t="s">
        <v>35</v>
      </c>
      <c r="E3455" s="1" t="s">
        <v>12</v>
      </c>
      <c r="F3455">
        <v>231</v>
      </c>
      <c r="G3455">
        <v>0.98</v>
      </c>
      <c r="H3455">
        <v>358</v>
      </c>
      <c r="I3455">
        <v>0.82</v>
      </c>
      <c r="K3455">
        <f t="shared" si="267"/>
        <v>36</v>
      </c>
      <c r="L3455">
        <f t="shared" si="268"/>
        <v>103</v>
      </c>
      <c r="M3455" t="str">
        <f>IF(COUNT(FIND({0,1,2,3,4,5,6,7,8,9},IF(ISBLANK(A3455),IF(LEN(TRIM(B3455))&gt;0,TRIM(B3455),TRIM(C3455)),"")))&gt;0,IF(ISBLANK(A3455),IF(LEN(TRIM(B3455))&gt;0,TRIM(B3455),TRIM(C3455)),""),"")</f>
        <v>36</v>
      </c>
      <c r="N3455" t="str">
        <f>IF(COUNT(FIND({0,1,2,3,4,5,6,7,8,9},IF(ISBLANK(A3455),IF(LEN(TRIM(B3455))&gt;0,TRIM(C3455),LEFT(D3455, 4)),"")))&gt;0,IF(ISBLANK(A3455),IF(LEN(TRIM(B3455))&gt;0,TRIM(C3455),LEFT(D3455, 4)),""),"")</f>
        <v>119</v>
      </c>
      <c r="O3455" t="str">
        <f t="shared" si="269"/>
        <v>NY</v>
      </c>
      <c r="P3455" t="str">
        <f>TRIM(IF(COUNT(FIND({0,1,2,3,4,5,6,7,8,9},B3455))&gt;0,D3455,IF(LEN(TRIM(B3455))&gt;0,CONCATENATE(B3455,C3455,D3455),MID(D3455,4,LEN(D3455)))))</f>
        <v>Westchester</v>
      </c>
      <c r="Q3455">
        <f t="shared" si="270"/>
        <v>231</v>
      </c>
      <c r="R3455">
        <f t="shared" si="271"/>
        <v>358</v>
      </c>
    </row>
    <row r="3456" spans="1:18" x14ac:dyDescent="0.25">
      <c r="B3456" s="1" t="s">
        <v>95</v>
      </c>
      <c r="C3456" s="1" t="s">
        <v>50</v>
      </c>
      <c r="D3456" s="1" t="s">
        <v>55</v>
      </c>
      <c r="E3456" s="1" t="s">
        <v>98</v>
      </c>
      <c r="F3456">
        <v>214</v>
      </c>
      <c r="G3456">
        <v>0.91</v>
      </c>
      <c r="H3456">
        <v>427</v>
      </c>
      <c r="I3456">
        <v>0.98</v>
      </c>
      <c r="K3456">
        <f t="shared" si="267"/>
        <v>36</v>
      </c>
      <c r="L3456">
        <f t="shared" si="268"/>
        <v>103</v>
      </c>
      <c r="M3456" t="str">
        <f>IF(COUNT(FIND({0,1,2,3,4,5,6,7,8,9},IF(ISBLANK(A3456),IF(LEN(TRIM(B3456))&gt;0,TRIM(B3456),TRIM(C3456)),"")))&gt;0,IF(ISBLANK(A3456),IF(LEN(TRIM(B3456))&gt;0,TRIM(B3456),TRIM(C3456)),""),"")</f>
        <v>12</v>
      </c>
      <c r="N3456" t="str">
        <f>IF(COUNT(FIND({0,1,2,3,4,5,6,7,8,9},IF(ISBLANK(A3456),IF(LEN(TRIM(B3456))&gt;0,TRIM(C3456),LEFT(D3456, 4)),"")))&gt;0,IF(ISBLANK(A3456),IF(LEN(TRIM(B3456))&gt;0,TRIM(C3456),LEFT(D3456, 4)),""),"")</f>
        <v>095</v>
      </c>
      <c r="O3456" t="str">
        <f t="shared" si="269"/>
        <v>Fl</v>
      </c>
      <c r="P3456" t="str">
        <f>TRIM(IF(COUNT(FIND({0,1,2,3,4,5,6,7,8,9},B3456))&gt;0,D3456,IF(LEN(TRIM(B3456))&gt;0,CONCATENATE(B3456,C3456,D3456),MID(D3456,4,LEN(D3456)))))</f>
        <v>Orange</v>
      </c>
      <c r="Q3456">
        <f t="shared" si="270"/>
        <v>214</v>
      </c>
      <c r="R3456">
        <f t="shared" si="271"/>
        <v>427</v>
      </c>
    </row>
    <row r="3457" spans="2:18" x14ac:dyDescent="0.25">
      <c r="B3457" s="1" t="s">
        <v>13</v>
      </c>
      <c r="C3457" s="1" t="s">
        <v>62</v>
      </c>
      <c r="D3457" s="1" t="s">
        <v>63</v>
      </c>
      <c r="E3457" s="1" t="s">
        <v>12</v>
      </c>
      <c r="F3457">
        <v>213</v>
      </c>
      <c r="G3457">
        <v>0.91</v>
      </c>
      <c r="H3457">
        <v>389</v>
      </c>
      <c r="I3457">
        <v>0.89</v>
      </c>
      <c r="K3457">
        <f t="shared" si="267"/>
        <v>36</v>
      </c>
      <c r="L3457">
        <f t="shared" si="268"/>
        <v>103</v>
      </c>
      <c r="M3457" t="str">
        <f>IF(COUNT(FIND({0,1,2,3,4,5,6,7,8,9},IF(ISBLANK(A3457),IF(LEN(TRIM(B3457))&gt;0,TRIM(B3457),TRIM(C3457)),"")))&gt;0,IF(ISBLANK(A3457),IF(LEN(TRIM(B3457))&gt;0,TRIM(B3457),TRIM(C3457)),""),"")</f>
        <v>36</v>
      </c>
      <c r="N3457" t="str">
        <f>IF(COUNT(FIND({0,1,2,3,4,5,6,7,8,9},IF(ISBLANK(A3457),IF(LEN(TRIM(B3457))&gt;0,TRIM(C3457),LEFT(D3457, 4)),"")))&gt;0,IF(ISBLANK(A3457),IF(LEN(TRIM(B3457))&gt;0,TRIM(C3457),LEFT(D3457, 4)),""),"")</f>
        <v>005</v>
      </c>
      <c r="O3457" t="str">
        <f t="shared" si="269"/>
        <v>NY</v>
      </c>
      <c r="P3457" t="str">
        <f>TRIM(IF(COUNT(FIND({0,1,2,3,4,5,6,7,8,9},B3457))&gt;0,D3457,IF(LEN(TRIM(B3457))&gt;0,CONCATENATE(B3457,C3457,D3457),MID(D3457,4,LEN(D3457)))))</f>
        <v>Bronx</v>
      </c>
      <c r="Q3457">
        <f t="shared" si="270"/>
        <v>213</v>
      </c>
      <c r="R3457">
        <f t="shared" si="271"/>
        <v>389</v>
      </c>
    </row>
    <row r="3458" spans="2:18" x14ac:dyDescent="0.25">
      <c r="B3458" s="1" t="s">
        <v>95</v>
      </c>
      <c r="C3458" s="1" t="s">
        <v>192</v>
      </c>
      <c r="D3458" s="1" t="s">
        <v>193</v>
      </c>
      <c r="E3458" s="1" t="s">
        <v>98</v>
      </c>
      <c r="F3458">
        <v>213</v>
      </c>
      <c r="G3458">
        <v>0.91</v>
      </c>
      <c r="H3458">
        <v>487</v>
      </c>
      <c r="I3458">
        <v>1.1100000000000001</v>
      </c>
      <c r="K3458">
        <f t="shared" si="267"/>
        <v>36</v>
      </c>
      <c r="L3458">
        <f t="shared" si="268"/>
        <v>103</v>
      </c>
      <c r="M3458" t="str">
        <f>IF(COUNT(FIND({0,1,2,3,4,5,6,7,8,9},IF(ISBLANK(A3458),IF(LEN(TRIM(B3458))&gt;0,TRIM(B3458),TRIM(C3458)),"")))&gt;0,IF(ISBLANK(A3458),IF(LEN(TRIM(B3458))&gt;0,TRIM(B3458),TRIM(C3458)),""),"")</f>
        <v>12</v>
      </c>
      <c r="N3458" t="str">
        <f>IF(COUNT(FIND({0,1,2,3,4,5,6,7,8,9},IF(ISBLANK(A3458),IF(LEN(TRIM(B3458))&gt;0,TRIM(C3458),LEFT(D3458, 4)),"")))&gt;0,IF(ISBLANK(A3458),IF(LEN(TRIM(B3458))&gt;0,TRIM(C3458),LEFT(D3458, 4)),""),"")</f>
        <v>127</v>
      </c>
      <c r="O3458" t="str">
        <f t="shared" si="269"/>
        <v>Fl</v>
      </c>
      <c r="P3458" t="str">
        <f>TRIM(IF(COUNT(FIND({0,1,2,3,4,5,6,7,8,9},B3458))&gt;0,D3458,IF(LEN(TRIM(B3458))&gt;0,CONCATENATE(B3458,C3458,D3458),MID(D3458,4,LEN(D3458)))))</f>
        <v>Volusia</v>
      </c>
      <c r="Q3458">
        <f t="shared" si="270"/>
        <v>213</v>
      </c>
      <c r="R3458">
        <f t="shared" si="271"/>
        <v>487</v>
      </c>
    </row>
    <row r="3459" spans="2:18" x14ac:dyDescent="0.25">
      <c r="B3459" s="1" t="s">
        <v>95</v>
      </c>
      <c r="C3459" s="1" t="s">
        <v>83</v>
      </c>
      <c r="D3459" s="1" t="s">
        <v>143</v>
      </c>
      <c r="E3459" s="1" t="s">
        <v>98</v>
      </c>
      <c r="F3459">
        <v>194</v>
      </c>
      <c r="G3459">
        <v>0.83</v>
      </c>
      <c r="H3459">
        <v>382</v>
      </c>
      <c r="I3459">
        <v>0.87</v>
      </c>
      <c r="K3459">
        <f t="shared" si="267"/>
        <v>36</v>
      </c>
      <c r="L3459">
        <f t="shared" si="268"/>
        <v>103</v>
      </c>
      <c r="M3459" t="str">
        <f>IF(COUNT(FIND({0,1,2,3,4,5,6,7,8,9},IF(ISBLANK(A3459),IF(LEN(TRIM(B3459))&gt;0,TRIM(B3459),TRIM(C3459)),"")))&gt;0,IF(ISBLANK(A3459),IF(LEN(TRIM(B3459))&gt;0,TRIM(B3459),TRIM(C3459)),""),"")</f>
        <v>12</v>
      </c>
      <c r="N3459" t="str">
        <f>IF(COUNT(FIND({0,1,2,3,4,5,6,7,8,9},IF(ISBLANK(A3459),IF(LEN(TRIM(B3459))&gt;0,TRIM(C3459),LEFT(D3459, 4)),"")))&gt;0,IF(ISBLANK(A3459),IF(LEN(TRIM(B3459))&gt;0,TRIM(C3459),LEFT(D3459, 4)),""),"")</f>
        <v>025</v>
      </c>
      <c r="O3459" t="str">
        <f t="shared" si="269"/>
        <v>Fl</v>
      </c>
      <c r="P3459" t="str">
        <f>TRIM(IF(COUNT(FIND({0,1,2,3,4,5,6,7,8,9},B3459))&gt;0,D3459,IF(LEN(TRIM(B3459))&gt;0,CONCATENATE(B3459,C3459,D3459),MID(D3459,4,LEN(D3459)))))</f>
        <v>Dade</v>
      </c>
      <c r="Q3459">
        <f t="shared" si="270"/>
        <v>194</v>
      </c>
      <c r="R3459">
        <f t="shared" si="271"/>
        <v>382</v>
      </c>
    </row>
    <row r="3460" spans="2:18" x14ac:dyDescent="0.25">
      <c r="B3460" s="1" t="s">
        <v>162</v>
      </c>
      <c r="C3460" s="1" t="s">
        <v>113</v>
      </c>
      <c r="D3460" s="1" t="s">
        <v>163</v>
      </c>
      <c r="E3460" s="1" t="s">
        <v>164</v>
      </c>
      <c r="F3460">
        <v>186</v>
      </c>
      <c r="G3460">
        <v>0.79</v>
      </c>
      <c r="H3460">
        <v>362</v>
      </c>
      <c r="I3460">
        <v>0.83</v>
      </c>
      <c r="K3460">
        <f t="shared" ref="K3460:K3523" si="272">VALUE(IF(ISBLANK(A3460),K3459,A3460))</f>
        <v>36</v>
      </c>
      <c r="L3460">
        <f t="shared" ref="L3460:L3523" si="273">VALUE(IF(ISBLANK(A3460),L3459,CONCATENATE(TRIM(B3460),TRIM(C3460))))</f>
        <v>103</v>
      </c>
      <c r="M3460" t="str">
        <f>IF(COUNT(FIND({0,1,2,3,4,5,6,7,8,9},IF(ISBLANK(A3460),IF(LEN(TRIM(B3460))&gt;0,TRIM(B3460),TRIM(C3460)),"")))&gt;0,IF(ISBLANK(A3460),IF(LEN(TRIM(B3460))&gt;0,TRIM(B3460),TRIM(C3460)),""),"")</f>
        <v>04</v>
      </c>
      <c r="N3460" t="str">
        <f>IF(COUNT(FIND({0,1,2,3,4,5,6,7,8,9},IF(ISBLANK(A3460),IF(LEN(TRIM(B3460))&gt;0,TRIM(C3460),LEFT(D3460, 4)),"")))&gt;0,IF(ISBLANK(A3460),IF(LEN(TRIM(B3460))&gt;0,TRIM(C3460),LEFT(D3460, 4)),""),"")</f>
        <v>013</v>
      </c>
      <c r="O3460" t="str">
        <f t="shared" ref="O3460:O3523" si="274">IF(LEN(TRIM(E3460))&gt;0,E3460,"XX")</f>
        <v>Az</v>
      </c>
      <c r="P3460" t="str">
        <f>TRIM(IF(COUNT(FIND({0,1,2,3,4,5,6,7,8,9},B3460))&gt;0,D3460,IF(LEN(TRIM(B3460))&gt;0,CONCATENATE(B3460,C3460,D3460),MID(D3460,4,LEN(D3460)))))</f>
        <v>Maricopa</v>
      </c>
      <c r="Q3460">
        <f t="shared" ref="Q3460:Q3523" si="275">F3460</f>
        <v>186</v>
      </c>
      <c r="R3460">
        <f t="shared" ref="R3460:R3523" si="276">H3460</f>
        <v>362</v>
      </c>
    </row>
    <row r="3461" spans="2:18" x14ac:dyDescent="0.25">
      <c r="B3461" s="1" t="s">
        <v>95</v>
      </c>
      <c r="C3461" s="1" t="s">
        <v>36</v>
      </c>
      <c r="D3461" s="1" t="s">
        <v>379</v>
      </c>
      <c r="E3461" s="1" t="s">
        <v>98</v>
      </c>
      <c r="F3461">
        <v>182</v>
      </c>
      <c r="G3461">
        <v>0.78</v>
      </c>
      <c r="H3461">
        <v>407</v>
      </c>
      <c r="I3461">
        <v>0.93</v>
      </c>
      <c r="K3461">
        <f t="shared" si="272"/>
        <v>36</v>
      </c>
      <c r="L3461">
        <f t="shared" si="273"/>
        <v>103</v>
      </c>
      <c r="M3461" t="str">
        <f>IF(COUNT(FIND({0,1,2,3,4,5,6,7,8,9},IF(ISBLANK(A3461),IF(LEN(TRIM(B3461))&gt;0,TRIM(B3461),TRIM(C3461)),"")))&gt;0,IF(ISBLANK(A3461),IF(LEN(TRIM(B3461))&gt;0,TRIM(B3461),TRIM(C3461)),""),"")</f>
        <v>12</v>
      </c>
      <c r="N3461" t="str">
        <f>IF(COUNT(FIND({0,1,2,3,4,5,6,7,8,9},IF(ISBLANK(A3461),IF(LEN(TRIM(B3461))&gt;0,TRIM(C3461),LEFT(D3461, 4)),"")))&gt;0,IF(ISBLANK(A3461),IF(LEN(TRIM(B3461))&gt;0,TRIM(C3461),LEFT(D3461, 4)),""),"")</f>
        <v>111</v>
      </c>
      <c r="O3461" t="str">
        <f t="shared" si="274"/>
        <v>Fl</v>
      </c>
      <c r="P3461" t="str">
        <f>TRIM(IF(COUNT(FIND({0,1,2,3,4,5,6,7,8,9},B3461))&gt;0,D3461,IF(LEN(TRIM(B3461))&gt;0,CONCATENATE(B3461,C3461,D3461),MID(D3461,4,LEN(D3461)))))</f>
        <v>St. Lucie</v>
      </c>
      <c r="Q3461">
        <f t="shared" si="275"/>
        <v>182</v>
      </c>
      <c r="R3461">
        <f t="shared" si="276"/>
        <v>407</v>
      </c>
    </row>
    <row r="3462" spans="2:18" x14ac:dyDescent="0.25">
      <c r="B3462" s="1" t="s">
        <v>95</v>
      </c>
      <c r="C3462" s="1" t="s">
        <v>54</v>
      </c>
      <c r="D3462" s="1" t="s">
        <v>332</v>
      </c>
      <c r="E3462" s="1" t="s">
        <v>98</v>
      </c>
      <c r="F3462">
        <v>174</v>
      </c>
      <c r="G3462">
        <v>0.74</v>
      </c>
      <c r="H3462">
        <v>367</v>
      </c>
      <c r="I3462">
        <v>0.84</v>
      </c>
      <c r="K3462">
        <f t="shared" si="272"/>
        <v>36</v>
      </c>
      <c r="L3462">
        <f t="shared" si="273"/>
        <v>103</v>
      </c>
      <c r="M3462" t="str">
        <f>IF(COUNT(FIND({0,1,2,3,4,5,6,7,8,9},IF(ISBLANK(A3462),IF(LEN(TRIM(B3462))&gt;0,TRIM(B3462),TRIM(C3462)),"")))&gt;0,IF(ISBLANK(A3462),IF(LEN(TRIM(B3462))&gt;0,TRIM(B3462),TRIM(C3462)),""),"")</f>
        <v>12</v>
      </c>
      <c r="N3462" t="str">
        <f>IF(COUNT(FIND({0,1,2,3,4,5,6,7,8,9},IF(ISBLANK(A3462),IF(LEN(TRIM(B3462))&gt;0,TRIM(C3462),LEFT(D3462, 4)),"")))&gt;0,IF(ISBLANK(A3462),IF(LEN(TRIM(B3462))&gt;0,TRIM(C3462),LEFT(D3462, 4)),""),"")</f>
        <v>071</v>
      </c>
      <c r="O3462" t="str">
        <f t="shared" si="274"/>
        <v>Fl</v>
      </c>
      <c r="P3462" t="str">
        <f>TRIM(IF(COUNT(FIND({0,1,2,3,4,5,6,7,8,9},B3462))&gt;0,D3462,IF(LEN(TRIM(B3462))&gt;0,CONCATENATE(B3462,C3462,D3462),MID(D3462,4,LEN(D3462)))))</f>
        <v>Lee</v>
      </c>
      <c r="Q3462">
        <f t="shared" si="275"/>
        <v>174</v>
      </c>
      <c r="R3462">
        <f t="shared" si="276"/>
        <v>367</v>
      </c>
    </row>
    <row r="3463" spans="2:18" x14ac:dyDescent="0.25">
      <c r="B3463" s="1" t="s">
        <v>78</v>
      </c>
      <c r="C3463" s="1" t="s">
        <v>41</v>
      </c>
      <c r="D3463" s="1" t="s">
        <v>115</v>
      </c>
      <c r="E3463" s="1" t="s">
        <v>80</v>
      </c>
      <c r="F3463">
        <v>171</v>
      </c>
      <c r="G3463">
        <v>0.73</v>
      </c>
      <c r="H3463">
        <v>286</v>
      </c>
      <c r="I3463">
        <v>0.65</v>
      </c>
      <c r="K3463">
        <f t="shared" si="272"/>
        <v>36</v>
      </c>
      <c r="L3463">
        <f t="shared" si="273"/>
        <v>103</v>
      </c>
      <c r="M3463" t="str">
        <f>IF(COUNT(FIND({0,1,2,3,4,5,6,7,8,9},IF(ISBLANK(A3463),IF(LEN(TRIM(B3463))&gt;0,TRIM(B3463),TRIM(C3463)),"")))&gt;0,IF(ISBLANK(A3463),IF(LEN(TRIM(B3463))&gt;0,TRIM(B3463),TRIM(C3463)),""),"")</f>
        <v>09</v>
      </c>
      <c r="N3463" t="str">
        <f>IF(COUNT(FIND({0,1,2,3,4,5,6,7,8,9},IF(ISBLANK(A3463),IF(LEN(TRIM(B3463))&gt;0,TRIM(C3463),LEFT(D3463, 4)),"")))&gt;0,IF(ISBLANK(A3463),IF(LEN(TRIM(B3463))&gt;0,TRIM(C3463),LEFT(D3463, 4)),""),"")</f>
        <v>001</v>
      </c>
      <c r="O3463" t="str">
        <f t="shared" si="274"/>
        <v>Ct</v>
      </c>
      <c r="P3463" t="str">
        <f>TRIM(IF(COUNT(FIND({0,1,2,3,4,5,6,7,8,9},B3463))&gt;0,D3463,IF(LEN(TRIM(B3463))&gt;0,CONCATENATE(B3463,C3463,D3463),MID(D3463,4,LEN(D3463)))))</f>
        <v>Fairfield</v>
      </c>
      <c r="Q3463">
        <f t="shared" si="275"/>
        <v>171</v>
      </c>
      <c r="R3463">
        <f t="shared" si="276"/>
        <v>286</v>
      </c>
    </row>
    <row r="3464" spans="2:18" x14ac:dyDescent="0.25">
      <c r="B3464" s="1" t="s">
        <v>99</v>
      </c>
      <c r="C3464" s="1" t="s">
        <v>116</v>
      </c>
      <c r="D3464" s="1" t="s">
        <v>117</v>
      </c>
      <c r="E3464" s="1" t="s">
        <v>102</v>
      </c>
      <c r="F3464">
        <v>161</v>
      </c>
      <c r="G3464">
        <v>0.69</v>
      </c>
      <c r="H3464">
        <v>236</v>
      </c>
      <c r="I3464">
        <v>0.54</v>
      </c>
      <c r="K3464">
        <f t="shared" si="272"/>
        <v>36</v>
      </c>
      <c r="L3464">
        <f t="shared" si="273"/>
        <v>103</v>
      </c>
      <c r="M3464" t="str">
        <f>IF(COUNT(FIND({0,1,2,3,4,5,6,7,8,9},IF(ISBLANK(A3464),IF(LEN(TRIM(B3464))&gt;0,TRIM(B3464),TRIM(C3464)),"")))&gt;0,IF(ISBLANK(A3464),IF(LEN(TRIM(B3464))&gt;0,TRIM(B3464),TRIM(C3464)),""),"")</f>
        <v>06</v>
      </c>
      <c r="N3464" t="str">
        <f>IF(COUNT(FIND({0,1,2,3,4,5,6,7,8,9},IF(ISBLANK(A3464),IF(LEN(TRIM(B3464))&gt;0,TRIM(C3464),LEFT(D3464, 4)),"")))&gt;0,IF(ISBLANK(A3464),IF(LEN(TRIM(B3464))&gt;0,TRIM(C3464),LEFT(D3464, 4)),""),"")</f>
        <v>073</v>
      </c>
      <c r="O3464" t="str">
        <f t="shared" si="274"/>
        <v>Ca</v>
      </c>
      <c r="P3464" t="str">
        <f>TRIM(IF(COUNT(FIND({0,1,2,3,4,5,6,7,8,9},B3464))&gt;0,D3464,IF(LEN(TRIM(B3464))&gt;0,CONCATENATE(B3464,C3464,D3464),MID(D3464,4,LEN(D3464)))))</f>
        <v>San Diego</v>
      </c>
      <c r="Q3464">
        <f t="shared" si="275"/>
        <v>161</v>
      </c>
      <c r="R3464">
        <f t="shared" si="276"/>
        <v>236</v>
      </c>
    </row>
    <row r="3465" spans="2:18" x14ac:dyDescent="0.25">
      <c r="B3465" s="1" t="s">
        <v>95</v>
      </c>
      <c r="C3465" s="1" t="s">
        <v>66</v>
      </c>
      <c r="D3465" s="1" t="s">
        <v>131</v>
      </c>
      <c r="E3465" s="1" t="s">
        <v>98</v>
      </c>
      <c r="F3465">
        <v>161</v>
      </c>
      <c r="G3465">
        <v>0.69</v>
      </c>
      <c r="H3465">
        <v>309</v>
      </c>
      <c r="I3465">
        <v>0.71</v>
      </c>
      <c r="K3465">
        <f t="shared" si="272"/>
        <v>36</v>
      </c>
      <c r="L3465">
        <f t="shared" si="273"/>
        <v>103</v>
      </c>
      <c r="M3465" t="str">
        <f>IF(COUNT(FIND({0,1,2,3,4,5,6,7,8,9},IF(ISBLANK(A3465),IF(LEN(TRIM(B3465))&gt;0,TRIM(B3465),TRIM(C3465)),"")))&gt;0,IF(ISBLANK(A3465),IF(LEN(TRIM(B3465))&gt;0,TRIM(B3465),TRIM(C3465)),""),"")</f>
        <v>12</v>
      </c>
      <c r="N3465" t="str">
        <f>IF(COUNT(FIND({0,1,2,3,4,5,6,7,8,9},IF(ISBLANK(A3465),IF(LEN(TRIM(B3465))&gt;0,TRIM(C3465),LEFT(D3465, 4)),"")))&gt;0,IF(ISBLANK(A3465),IF(LEN(TRIM(B3465))&gt;0,TRIM(C3465),LEFT(D3465, 4)),""),"")</f>
        <v>057</v>
      </c>
      <c r="O3465" t="str">
        <f t="shared" si="274"/>
        <v>Fl</v>
      </c>
      <c r="P3465" t="str">
        <f>TRIM(IF(COUNT(FIND({0,1,2,3,4,5,6,7,8,9},B3465))&gt;0,D3465,IF(LEN(TRIM(B3465))&gt;0,CONCATENATE(B3465,C3465,D3465),MID(D3465,4,LEN(D3465)))))</f>
        <v>Hillsborough</v>
      </c>
      <c r="Q3465">
        <f t="shared" si="275"/>
        <v>161</v>
      </c>
      <c r="R3465">
        <f t="shared" si="276"/>
        <v>309</v>
      </c>
    </row>
    <row r="3466" spans="2:18" x14ac:dyDescent="0.25">
      <c r="B3466" s="1" t="s">
        <v>84</v>
      </c>
      <c r="C3466" s="1" t="s">
        <v>57</v>
      </c>
      <c r="D3466" s="1" t="s">
        <v>152</v>
      </c>
      <c r="E3466" s="1" t="s">
        <v>86</v>
      </c>
      <c r="F3466">
        <v>156</v>
      </c>
      <c r="G3466">
        <v>0.66</v>
      </c>
      <c r="H3466">
        <v>214</v>
      </c>
      <c r="I3466">
        <v>0.49</v>
      </c>
      <c r="K3466">
        <f t="shared" si="272"/>
        <v>36</v>
      </c>
      <c r="L3466">
        <f t="shared" si="273"/>
        <v>103</v>
      </c>
      <c r="M3466" t="str">
        <f>IF(COUNT(FIND({0,1,2,3,4,5,6,7,8,9},IF(ISBLANK(A3466),IF(LEN(TRIM(B3466))&gt;0,TRIM(B3466),TRIM(C3466)),"")))&gt;0,IF(ISBLANK(A3466),IF(LEN(TRIM(B3466))&gt;0,TRIM(B3466),TRIM(C3466)),""),"")</f>
        <v>34</v>
      </c>
      <c r="N3466" t="str">
        <f>IF(COUNT(FIND({0,1,2,3,4,5,6,7,8,9},IF(ISBLANK(A3466),IF(LEN(TRIM(B3466))&gt;0,TRIM(C3466),LEFT(D3466, 4)),"")))&gt;0,IF(ISBLANK(A3466),IF(LEN(TRIM(B3466))&gt;0,TRIM(C3466),LEFT(D3466, 4)),""),"")</f>
        <v>017</v>
      </c>
      <c r="O3466" t="str">
        <f t="shared" si="274"/>
        <v>NJ</v>
      </c>
      <c r="P3466" t="str">
        <f>TRIM(IF(COUNT(FIND({0,1,2,3,4,5,6,7,8,9},B3466))&gt;0,D3466,IF(LEN(TRIM(B3466))&gt;0,CONCATENATE(B3466,C3466,D3466),MID(D3466,4,LEN(D3466)))))</f>
        <v>Hudson</v>
      </c>
      <c r="Q3466">
        <f t="shared" si="275"/>
        <v>156</v>
      </c>
      <c r="R3466">
        <f t="shared" si="276"/>
        <v>214</v>
      </c>
    </row>
    <row r="3467" spans="2:18" x14ac:dyDescent="0.25">
      <c r="B3467" s="1" t="s">
        <v>256</v>
      </c>
      <c r="C3467" s="1" t="s">
        <v>76</v>
      </c>
      <c r="D3467" s="1" t="s">
        <v>257</v>
      </c>
      <c r="E3467" s="1" t="s">
        <v>258</v>
      </c>
      <c r="F3467">
        <v>153</v>
      </c>
      <c r="G3467">
        <v>0.65</v>
      </c>
      <c r="H3467">
        <v>310</v>
      </c>
      <c r="I3467">
        <v>0.71</v>
      </c>
      <c r="K3467">
        <f t="shared" si="272"/>
        <v>36</v>
      </c>
      <c r="L3467">
        <f t="shared" si="273"/>
        <v>103</v>
      </c>
      <c r="M3467" t="str">
        <f>IF(COUNT(FIND({0,1,2,3,4,5,6,7,8,9},IF(ISBLANK(A3467),IF(LEN(TRIM(B3467))&gt;0,TRIM(B3467),TRIM(C3467)),"")))&gt;0,IF(ISBLANK(A3467),IF(LEN(TRIM(B3467))&gt;0,TRIM(B3467),TRIM(C3467)),""),"")</f>
        <v>32</v>
      </c>
      <c r="N3467" t="str">
        <f>IF(COUNT(FIND({0,1,2,3,4,5,6,7,8,9},IF(ISBLANK(A3467),IF(LEN(TRIM(B3467))&gt;0,TRIM(C3467),LEFT(D3467, 4)),"")))&gt;0,IF(ISBLANK(A3467),IF(LEN(TRIM(B3467))&gt;0,TRIM(C3467),LEFT(D3467, 4)),""),"")</f>
        <v>003</v>
      </c>
      <c r="O3467" t="str">
        <f t="shared" si="274"/>
        <v>Nv</v>
      </c>
      <c r="P3467" t="str">
        <f>TRIM(IF(COUNT(FIND({0,1,2,3,4,5,6,7,8,9},B3467))&gt;0,D3467,IF(LEN(TRIM(B3467))&gt;0,CONCATENATE(B3467,C3467,D3467),MID(D3467,4,LEN(D3467)))))</f>
        <v>Clark</v>
      </c>
      <c r="Q3467">
        <f t="shared" si="275"/>
        <v>153</v>
      </c>
      <c r="R3467">
        <f t="shared" si="276"/>
        <v>310</v>
      </c>
    </row>
    <row r="3468" spans="2:18" x14ac:dyDescent="0.25">
      <c r="B3468" s="1" t="s">
        <v>84</v>
      </c>
      <c r="C3468" s="1" t="s">
        <v>76</v>
      </c>
      <c r="D3468" s="1" t="s">
        <v>85</v>
      </c>
      <c r="E3468" s="1" t="s">
        <v>86</v>
      </c>
      <c r="F3468">
        <v>152</v>
      </c>
      <c r="G3468">
        <v>0.65</v>
      </c>
      <c r="H3468">
        <v>249</v>
      </c>
      <c r="I3468">
        <v>0.56999999999999995</v>
      </c>
      <c r="K3468">
        <f t="shared" si="272"/>
        <v>36</v>
      </c>
      <c r="L3468">
        <f t="shared" si="273"/>
        <v>103</v>
      </c>
      <c r="M3468" t="str">
        <f>IF(COUNT(FIND({0,1,2,3,4,5,6,7,8,9},IF(ISBLANK(A3468),IF(LEN(TRIM(B3468))&gt;0,TRIM(B3468),TRIM(C3468)),"")))&gt;0,IF(ISBLANK(A3468),IF(LEN(TRIM(B3468))&gt;0,TRIM(B3468),TRIM(C3468)),""),"")</f>
        <v>34</v>
      </c>
      <c r="N3468" t="str">
        <f>IF(COUNT(FIND({0,1,2,3,4,5,6,7,8,9},IF(ISBLANK(A3468),IF(LEN(TRIM(B3468))&gt;0,TRIM(C3468),LEFT(D3468, 4)),"")))&gt;0,IF(ISBLANK(A3468),IF(LEN(TRIM(B3468))&gt;0,TRIM(C3468),LEFT(D3468, 4)),""),"")</f>
        <v>003</v>
      </c>
      <c r="O3468" t="str">
        <f t="shared" si="274"/>
        <v>NJ</v>
      </c>
      <c r="P3468" t="str">
        <f>TRIM(IF(COUNT(FIND({0,1,2,3,4,5,6,7,8,9},B3468))&gt;0,D3468,IF(LEN(TRIM(B3468))&gt;0,CONCATENATE(B3468,C3468,D3468),MID(D3468,4,LEN(D3468)))))</f>
        <v>Bergen</v>
      </c>
      <c r="Q3468">
        <f t="shared" si="275"/>
        <v>152</v>
      </c>
      <c r="R3468">
        <f t="shared" si="276"/>
        <v>249</v>
      </c>
    </row>
    <row r="3469" spans="2:18" x14ac:dyDescent="0.25">
      <c r="B3469" s="1" t="s">
        <v>159</v>
      </c>
      <c r="C3469" s="1" t="s">
        <v>38</v>
      </c>
      <c r="D3469" s="1" t="s">
        <v>160</v>
      </c>
      <c r="E3469" s="1" t="s">
        <v>161</v>
      </c>
      <c r="F3469">
        <v>146</v>
      </c>
      <c r="G3469">
        <v>0.62</v>
      </c>
      <c r="H3469">
        <v>273</v>
      </c>
      <c r="I3469">
        <v>0.62</v>
      </c>
      <c r="K3469">
        <f t="shared" si="272"/>
        <v>36</v>
      </c>
      <c r="L3469">
        <f t="shared" si="273"/>
        <v>103</v>
      </c>
      <c r="M3469" t="str">
        <f>IF(COUNT(FIND({0,1,2,3,4,5,6,7,8,9},IF(ISBLANK(A3469),IF(LEN(TRIM(B3469))&gt;0,TRIM(B3469),TRIM(C3469)),"")))&gt;0,IF(ISBLANK(A3469),IF(LEN(TRIM(B3469))&gt;0,TRIM(B3469),TRIM(C3469)),""),"")</f>
        <v>51</v>
      </c>
      <c r="N3469" t="str">
        <f>IF(COUNT(FIND({0,1,2,3,4,5,6,7,8,9},IF(ISBLANK(A3469),IF(LEN(TRIM(B3469))&gt;0,TRIM(C3469),LEFT(D3469, 4)),"")))&gt;0,IF(ISBLANK(A3469),IF(LEN(TRIM(B3469))&gt;0,TRIM(C3469),LEFT(D3469, 4)),""),"")</f>
        <v>059</v>
      </c>
      <c r="O3469" t="str">
        <f t="shared" si="274"/>
        <v>Va</v>
      </c>
      <c r="P3469" t="str">
        <f>TRIM(IF(COUNT(FIND({0,1,2,3,4,5,6,7,8,9},B3469))&gt;0,D3469,IF(LEN(TRIM(B3469))&gt;0,CONCATENATE(B3469,C3469,D3469),MID(D3469,4,LEN(D3469)))))</f>
        <v>Fairfax</v>
      </c>
      <c r="Q3469">
        <f t="shared" si="275"/>
        <v>146</v>
      </c>
      <c r="R3469">
        <f t="shared" si="276"/>
        <v>273</v>
      </c>
    </row>
    <row r="3470" spans="2:18" x14ac:dyDescent="0.25">
      <c r="B3470" s="1" t="s">
        <v>95</v>
      </c>
      <c r="C3470" s="1" t="s">
        <v>14</v>
      </c>
      <c r="D3470" s="1" t="s">
        <v>344</v>
      </c>
      <c r="E3470" s="1" t="s">
        <v>98</v>
      </c>
      <c r="F3470">
        <v>131</v>
      </c>
      <c r="G3470">
        <v>0.56000000000000005</v>
      </c>
      <c r="H3470">
        <v>266</v>
      </c>
      <c r="I3470">
        <v>0.61</v>
      </c>
      <c r="K3470">
        <f t="shared" si="272"/>
        <v>36</v>
      </c>
      <c r="L3470">
        <f t="shared" si="273"/>
        <v>103</v>
      </c>
      <c r="M3470" t="str">
        <f>IF(COUNT(FIND({0,1,2,3,4,5,6,7,8,9},IF(ISBLANK(A3470),IF(LEN(TRIM(B3470))&gt;0,TRIM(B3470),TRIM(C3470)),"")))&gt;0,IF(ISBLANK(A3470),IF(LEN(TRIM(B3470))&gt;0,TRIM(B3470),TRIM(C3470)),""),"")</f>
        <v>12</v>
      </c>
      <c r="N3470" t="str">
        <f>IF(COUNT(FIND({0,1,2,3,4,5,6,7,8,9},IF(ISBLANK(A3470),IF(LEN(TRIM(B3470))&gt;0,TRIM(C3470),LEFT(D3470, 4)),"")))&gt;0,IF(ISBLANK(A3470),IF(LEN(TRIM(B3470))&gt;0,TRIM(C3470),LEFT(D3470, 4)),""),"")</f>
        <v>083</v>
      </c>
      <c r="O3470" t="str">
        <f t="shared" si="274"/>
        <v>Fl</v>
      </c>
      <c r="P3470" t="str">
        <f>TRIM(IF(COUNT(FIND({0,1,2,3,4,5,6,7,8,9},B3470))&gt;0,D3470,IF(LEN(TRIM(B3470))&gt;0,CONCATENATE(B3470,C3470,D3470),MID(D3470,4,LEN(D3470)))))</f>
        <v>Marion</v>
      </c>
      <c r="Q3470">
        <f t="shared" si="275"/>
        <v>131</v>
      </c>
      <c r="R3470">
        <f t="shared" si="276"/>
        <v>266</v>
      </c>
    </row>
    <row r="3471" spans="2:18" x14ac:dyDescent="0.25">
      <c r="B3471" s="1" t="s">
        <v>13</v>
      </c>
      <c r="C3471" s="1" t="s">
        <v>41</v>
      </c>
      <c r="D3471" s="1" t="s">
        <v>233</v>
      </c>
      <c r="E3471" s="1" t="s">
        <v>12</v>
      </c>
      <c r="F3471">
        <v>127</v>
      </c>
      <c r="G3471">
        <v>0.54</v>
      </c>
      <c r="H3471">
        <v>182</v>
      </c>
      <c r="I3471">
        <v>0.42</v>
      </c>
      <c r="K3471">
        <f t="shared" si="272"/>
        <v>36</v>
      </c>
      <c r="L3471">
        <f t="shared" si="273"/>
        <v>103</v>
      </c>
      <c r="M3471" t="str">
        <f>IF(COUNT(FIND({0,1,2,3,4,5,6,7,8,9},IF(ISBLANK(A3471),IF(LEN(TRIM(B3471))&gt;0,TRIM(B3471),TRIM(C3471)),"")))&gt;0,IF(ISBLANK(A3471),IF(LEN(TRIM(B3471))&gt;0,TRIM(B3471),TRIM(C3471)),""),"")</f>
        <v>36</v>
      </c>
      <c r="N3471" t="str">
        <f>IF(COUNT(FIND({0,1,2,3,4,5,6,7,8,9},IF(ISBLANK(A3471),IF(LEN(TRIM(B3471))&gt;0,TRIM(C3471),LEFT(D3471, 4)),"")))&gt;0,IF(ISBLANK(A3471),IF(LEN(TRIM(B3471))&gt;0,TRIM(C3471),LEFT(D3471, 4)),""),"")</f>
        <v>001</v>
      </c>
      <c r="O3471" t="str">
        <f t="shared" si="274"/>
        <v>NY</v>
      </c>
      <c r="P3471" t="str">
        <f>TRIM(IF(COUNT(FIND({0,1,2,3,4,5,6,7,8,9},B3471))&gt;0,D3471,IF(LEN(TRIM(B3471))&gt;0,CONCATENATE(B3471,C3471,D3471),MID(D3471,4,LEN(D3471)))))</f>
        <v>Albany</v>
      </c>
      <c r="Q3471">
        <f t="shared" si="275"/>
        <v>127</v>
      </c>
      <c r="R3471">
        <f t="shared" si="276"/>
        <v>182</v>
      </c>
    </row>
    <row r="3472" spans="2:18" x14ac:dyDescent="0.25">
      <c r="B3472" s="1" t="s">
        <v>95</v>
      </c>
      <c r="C3472" s="1" t="s">
        <v>172</v>
      </c>
      <c r="D3472" s="1" t="s">
        <v>394</v>
      </c>
      <c r="E3472" s="1" t="s">
        <v>98</v>
      </c>
      <c r="F3472">
        <v>124</v>
      </c>
      <c r="G3472">
        <v>0.53</v>
      </c>
      <c r="H3472">
        <v>310</v>
      </c>
      <c r="I3472">
        <v>0.71</v>
      </c>
      <c r="K3472">
        <f t="shared" si="272"/>
        <v>36</v>
      </c>
      <c r="L3472">
        <f t="shared" si="273"/>
        <v>103</v>
      </c>
      <c r="M3472" t="str">
        <f>IF(COUNT(FIND({0,1,2,3,4,5,6,7,8,9},IF(ISBLANK(A3472),IF(LEN(TRIM(B3472))&gt;0,TRIM(B3472),TRIM(C3472)),"")))&gt;0,IF(ISBLANK(A3472),IF(LEN(TRIM(B3472))&gt;0,TRIM(B3472),TRIM(C3472)),""),"")</f>
        <v>12</v>
      </c>
      <c r="N3472" t="str">
        <f>IF(COUNT(FIND({0,1,2,3,4,5,6,7,8,9},IF(ISBLANK(A3472),IF(LEN(TRIM(B3472))&gt;0,TRIM(C3472),LEFT(D3472, 4)),"")))&gt;0,IF(ISBLANK(A3472),IF(LEN(TRIM(B3472))&gt;0,TRIM(C3472),LEFT(D3472, 4)),""),"")</f>
        <v>117</v>
      </c>
      <c r="O3472" t="str">
        <f t="shared" si="274"/>
        <v>Fl</v>
      </c>
      <c r="P3472" t="str">
        <f>TRIM(IF(COUNT(FIND({0,1,2,3,4,5,6,7,8,9},B3472))&gt;0,D3472,IF(LEN(TRIM(B3472))&gt;0,CONCATENATE(B3472,C3472,D3472),MID(D3472,4,LEN(D3472)))))</f>
        <v>Seminole</v>
      </c>
      <c r="Q3472">
        <f t="shared" si="275"/>
        <v>124</v>
      </c>
      <c r="R3472">
        <f t="shared" si="276"/>
        <v>310</v>
      </c>
    </row>
    <row r="3473" spans="2:18" x14ac:dyDescent="0.25">
      <c r="B3473" s="1" t="s">
        <v>99</v>
      </c>
      <c r="C3473" s="1" t="s">
        <v>38</v>
      </c>
      <c r="D3473" s="1" t="s">
        <v>55</v>
      </c>
      <c r="E3473" s="1" t="s">
        <v>102</v>
      </c>
      <c r="F3473">
        <v>114</v>
      </c>
      <c r="G3473">
        <v>0.49</v>
      </c>
      <c r="H3473">
        <v>204</v>
      </c>
      <c r="I3473">
        <v>0.47</v>
      </c>
      <c r="K3473">
        <f t="shared" si="272"/>
        <v>36</v>
      </c>
      <c r="L3473">
        <f t="shared" si="273"/>
        <v>103</v>
      </c>
      <c r="M3473" t="str">
        <f>IF(COUNT(FIND({0,1,2,3,4,5,6,7,8,9},IF(ISBLANK(A3473),IF(LEN(TRIM(B3473))&gt;0,TRIM(B3473),TRIM(C3473)),"")))&gt;0,IF(ISBLANK(A3473),IF(LEN(TRIM(B3473))&gt;0,TRIM(B3473),TRIM(C3473)),""),"")</f>
        <v>06</v>
      </c>
      <c r="N3473" t="str">
        <f>IF(COUNT(FIND({0,1,2,3,4,5,6,7,8,9},IF(ISBLANK(A3473),IF(LEN(TRIM(B3473))&gt;0,TRIM(C3473),LEFT(D3473, 4)),"")))&gt;0,IF(ISBLANK(A3473),IF(LEN(TRIM(B3473))&gt;0,TRIM(C3473),LEFT(D3473, 4)),""),"")</f>
        <v>059</v>
      </c>
      <c r="O3473" t="str">
        <f t="shared" si="274"/>
        <v>Ca</v>
      </c>
      <c r="P3473" t="str">
        <f>TRIM(IF(COUNT(FIND({0,1,2,3,4,5,6,7,8,9},B3473))&gt;0,D3473,IF(LEN(TRIM(B3473))&gt;0,CONCATENATE(B3473,C3473,D3473),MID(D3473,4,LEN(D3473)))))</f>
        <v>Orange</v>
      </c>
      <c r="Q3473">
        <f t="shared" si="275"/>
        <v>114</v>
      </c>
      <c r="R3473">
        <f t="shared" si="276"/>
        <v>204</v>
      </c>
    </row>
    <row r="3474" spans="2:18" x14ac:dyDescent="0.25">
      <c r="B3474" s="1" t="s">
        <v>95</v>
      </c>
      <c r="C3474" s="1" t="s">
        <v>57</v>
      </c>
      <c r="D3474" s="1" t="s">
        <v>607</v>
      </c>
      <c r="E3474" s="1" t="s">
        <v>98</v>
      </c>
      <c r="F3474">
        <v>110</v>
      </c>
      <c r="G3474">
        <v>0.47</v>
      </c>
      <c r="H3474">
        <v>242</v>
      </c>
      <c r="I3474">
        <v>0.55000000000000004</v>
      </c>
      <c r="K3474">
        <f t="shared" si="272"/>
        <v>36</v>
      </c>
      <c r="L3474">
        <f t="shared" si="273"/>
        <v>103</v>
      </c>
      <c r="M3474" t="str">
        <f>IF(COUNT(FIND({0,1,2,3,4,5,6,7,8,9},IF(ISBLANK(A3474),IF(LEN(TRIM(B3474))&gt;0,TRIM(B3474),TRIM(C3474)),"")))&gt;0,IF(ISBLANK(A3474),IF(LEN(TRIM(B3474))&gt;0,TRIM(B3474),TRIM(C3474)),""),"")</f>
        <v>12</v>
      </c>
      <c r="N3474" t="str">
        <f>IF(COUNT(FIND({0,1,2,3,4,5,6,7,8,9},IF(ISBLANK(A3474),IF(LEN(TRIM(B3474))&gt;0,TRIM(C3474),LEFT(D3474, 4)),"")))&gt;0,IF(ISBLANK(A3474),IF(LEN(TRIM(B3474))&gt;0,TRIM(C3474),LEFT(D3474, 4)),""),"")</f>
        <v>017</v>
      </c>
      <c r="O3474" t="str">
        <f t="shared" si="274"/>
        <v>Fl</v>
      </c>
      <c r="P3474" t="str">
        <f>TRIM(IF(COUNT(FIND({0,1,2,3,4,5,6,7,8,9},B3474))&gt;0,D3474,IF(LEN(TRIM(B3474))&gt;0,CONCATENATE(B3474,C3474,D3474),MID(D3474,4,LEN(D3474)))))</f>
        <v>Citrus</v>
      </c>
      <c r="Q3474">
        <f t="shared" si="275"/>
        <v>110</v>
      </c>
      <c r="R3474">
        <f t="shared" si="276"/>
        <v>242</v>
      </c>
    </row>
    <row r="3475" spans="2:18" x14ac:dyDescent="0.25">
      <c r="B3475" s="1" t="s">
        <v>84</v>
      </c>
      <c r="C3475" s="1" t="s">
        <v>136</v>
      </c>
      <c r="D3475" s="1" t="s">
        <v>58</v>
      </c>
      <c r="E3475" s="1" t="s">
        <v>86</v>
      </c>
      <c r="F3475">
        <v>107</v>
      </c>
      <c r="G3475">
        <v>0.46</v>
      </c>
      <c r="H3475">
        <v>182</v>
      </c>
      <c r="I3475">
        <v>0.42</v>
      </c>
      <c r="K3475">
        <f t="shared" si="272"/>
        <v>36</v>
      </c>
      <c r="L3475">
        <f t="shared" si="273"/>
        <v>103</v>
      </c>
      <c r="M3475" t="str">
        <f>IF(COUNT(FIND({0,1,2,3,4,5,6,7,8,9},IF(ISBLANK(A3475),IF(LEN(TRIM(B3475))&gt;0,TRIM(B3475),TRIM(C3475)),"")))&gt;0,IF(ISBLANK(A3475),IF(LEN(TRIM(B3475))&gt;0,TRIM(B3475),TRIM(C3475)),""),"")</f>
        <v>34</v>
      </c>
      <c r="N3475" t="str">
        <f>IF(COUNT(FIND({0,1,2,3,4,5,6,7,8,9},IF(ISBLANK(A3475),IF(LEN(TRIM(B3475))&gt;0,TRIM(C3475),LEFT(D3475, 4)),"")))&gt;0,IF(ISBLANK(A3475),IF(LEN(TRIM(B3475))&gt;0,TRIM(C3475),LEFT(D3475, 4)),""),"")</f>
        <v>023</v>
      </c>
      <c r="O3475" t="str">
        <f t="shared" si="274"/>
        <v>NJ</v>
      </c>
      <c r="P3475" t="str">
        <f>TRIM(IF(COUNT(FIND({0,1,2,3,4,5,6,7,8,9},B3475))&gt;0,D3475,IF(LEN(TRIM(B3475))&gt;0,CONCATENATE(B3475,C3475,D3475),MID(D3475,4,LEN(D3475)))))</f>
        <v>Middlesex</v>
      </c>
      <c r="Q3475">
        <f t="shared" si="275"/>
        <v>107</v>
      </c>
      <c r="R3475">
        <f t="shared" si="276"/>
        <v>182</v>
      </c>
    </row>
    <row r="3476" spans="2:18" x14ac:dyDescent="0.25">
      <c r="B3476" s="1" t="s">
        <v>56</v>
      </c>
      <c r="C3476" s="1" t="s">
        <v>57</v>
      </c>
      <c r="D3476" s="1" t="s">
        <v>58</v>
      </c>
      <c r="E3476" s="1" t="s">
        <v>59</v>
      </c>
      <c r="F3476">
        <v>106</v>
      </c>
      <c r="G3476">
        <v>0.45</v>
      </c>
      <c r="H3476">
        <v>161</v>
      </c>
      <c r="I3476">
        <v>0.37</v>
      </c>
      <c r="K3476">
        <f t="shared" si="272"/>
        <v>36</v>
      </c>
      <c r="L3476">
        <f t="shared" si="273"/>
        <v>103</v>
      </c>
      <c r="M3476" t="str">
        <f>IF(COUNT(FIND({0,1,2,3,4,5,6,7,8,9},IF(ISBLANK(A3476),IF(LEN(TRIM(B3476))&gt;0,TRIM(B3476),TRIM(C3476)),"")))&gt;0,IF(ISBLANK(A3476),IF(LEN(TRIM(B3476))&gt;0,TRIM(B3476),TRIM(C3476)),""),"")</f>
        <v>25</v>
      </c>
      <c r="N3476" t="str">
        <f>IF(COUNT(FIND({0,1,2,3,4,5,6,7,8,9},IF(ISBLANK(A3476),IF(LEN(TRIM(B3476))&gt;0,TRIM(C3476),LEFT(D3476, 4)),"")))&gt;0,IF(ISBLANK(A3476),IF(LEN(TRIM(B3476))&gt;0,TRIM(C3476),LEFT(D3476, 4)),""),"")</f>
        <v>017</v>
      </c>
      <c r="O3476" t="str">
        <f t="shared" si="274"/>
        <v>Ma</v>
      </c>
      <c r="P3476" t="str">
        <f>TRIM(IF(COUNT(FIND({0,1,2,3,4,5,6,7,8,9},B3476))&gt;0,D3476,IF(LEN(TRIM(B3476))&gt;0,CONCATENATE(B3476,C3476,D3476),MID(D3476,4,LEN(D3476)))))</f>
        <v>Middlesex</v>
      </c>
      <c r="Q3476">
        <f t="shared" si="275"/>
        <v>106</v>
      </c>
      <c r="R3476">
        <f t="shared" si="276"/>
        <v>161</v>
      </c>
    </row>
    <row r="3477" spans="2:18" x14ac:dyDescent="0.25">
      <c r="B3477" s="1" t="s">
        <v>95</v>
      </c>
      <c r="C3477" s="1" t="s">
        <v>70</v>
      </c>
      <c r="D3477" s="1" t="s">
        <v>348</v>
      </c>
      <c r="E3477" s="1" t="s">
        <v>98</v>
      </c>
      <c r="F3477">
        <v>103</v>
      </c>
      <c r="G3477">
        <v>0.44</v>
      </c>
      <c r="H3477">
        <v>200</v>
      </c>
      <c r="I3477">
        <v>0.46</v>
      </c>
      <c r="K3477">
        <f t="shared" si="272"/>
        <v>36</v>
      </c>
      <c r="L3477">
        <f t="shared" si="273"/>
        <v>103</v>
      </c>
      <c r="M3477" t="str">
        <f>IF(COUNT(FIND({0,1,2,3,4,5,6,7,8,9},IF(ISBLANK(A3477),IF(LEN(TRIM(B3477))&gt;0,TRIM(B3477),TRIM(C3477)),"")))&gt;0,IF(ISBLANK(A3477),IF(LEN(TRIM(B3477))&gt;0,TRIM(B3477),TRIM(C3477)),""),"")</f>
        <v>12</v>
      </c>
      <c r="N3477" t="str">
        <f>IF(COUNT(FIND({0,1,2,3,4,5,6,7,8,9},IF(ISBLANK(A3477),IF(LEN(TRIM(B3477))&gt;0,TRIM(C3477),LEFT(D3477, 4)),"")))&gt;0,IF(ISBLANK(A3477),IF(LEN(TRIM(B3477))&gt;0,TRIM(C3477),LEFT(D3477, 4)),""),"")</f>
        <v>115</v>
      </c>
      <c r="O3477" t="str">
        <f t="shared" si="274"/>
        <v>Fl</v>
      </c>
      <c r="P3477" t="str">
        <f>TRIM(IF(COUNT(FIND({0,1,2,3,4,5,6,7,8,9},B3477))&gt;0,D3477,IF(LEN(TRIM(B3477))&gt;0,CONCATENATE(B3477,C3477,D3477),MID(D3477,4,LEN(D3477)))))</f>
        <v>Sarasota</v>
      </c>
      <c r="Q3477">
        <f t="shared" si="275"/>
        <v>103</v>
      </c>
      <c r="R3477">
        <f t="shared" si="276"/>
        <v>200</v>
      </c>
    </row>
    <row r="3478" spans="2:18" x14ac:dyDescent="0.25">
      <c r="B3478" s="1" t="s">
        <v>224</v>
      </c>
      <c r="C3478" s="1" t="s">
        <v>34</v>
      </c>
      <c r="D3478" s="1" t="s">
        <v>280</v>
      </c>
      <c r="E3478" s="1" t="s">
        <v>227</v>
      </c>
      <c r="F3478">
        <v>103</v>
      </c>
      <c r="G3478">
        <v>0.44</v>
      </c>
      <c r="H3478">
        <v>236</v>
      </c>
      <c r="I3478">
        <v>0.54</v>
      </c>
      <c r="K3478">
        <f t="shared" si="272"/>
        <v>36</v>
      </c>
      <c r="L3478">
        <f t="shared" si="273"/>
        <v>103</v>
      </c>
      <c r="M3478" t="str">
        <f>IF(COUNT(FIND({0,1,2,3,4,5,6,7,8,9},IF(ISBLANK(A3478),IF(LEN(TRIM(B3478))&gt;0,TRIM(B3478),TRIM(C3478)),"")))&gt;0,IF(ISBLANK(A3478),IF(LEN(TRIM(B3478))&gt;0,TRIM(B3478),TRIM(C3478)),""),"")</f>
        <v>37</v>
      </c>
      <c r="N3478" t="str">
        <f>IF(COUNT(FIND({0,1,2,3,4,5,6,7,8,9},IF(ISBLANK(A3478),IF(LEN(TRIM(B3478))&gt;0,TRIM(C3478),LEFT(D3478, 4)),"")))&gt;0,IF(ISBLANK(A3478),IF(LEN(TRIM(B3478))&gt;0,TRIM(C3478),LEFT(D3478, 4)),""),"")</f>
        <v>119</v>
      </c>
      <c r="O3478" t="str">
        <f t="shared" si="274"/>
        <v>NC</v>
      </c>
      <c r="P3478" t="str">
        <f>TRIM(IF(COUNT(FIND({0,1,2,3,4,5,6,7,8,9},B3478))&gt;0,D3478,IF(LEN(TRIM(B3478))&gt;0,CONCATENATE(B3478,C3478,D3478),MID(D3478,4,LEN(D3478)))))</f>
        <v>Mecklenburg</v>
      </c>
      <c r="Q3478">
        <f t="shared" si="275"/>
        <v>103</v>
      </c>
      <c r="R3478">
        <f t="shared" si="276"/>
        <v>236</v>
      </c>
    </row>
    <row r="3479" spans="2:18" x14ac:dyDescent="0.25">
      <c r="B3479" s="1" t="s">
        <v>13</v>
      </c>
      <c r="C3479" s="1" t="s">
        <v>48</v>
      </c>
      <c r="D3479" s="1" t="s">
        <v>49</v>
      </c>
      <c r="E3479" s="1" t="s">
        <v>12</v>
      </c>
      <c r="F3479">
        <v>100</v>
      </c>
      <c r="G3479">
        <v>0.43</v>
      </c>
      <c r="H3479">
        <v>151</v>
      </c>
      <c r="I3479">
        <v>0.35</v>
      </c>
      <c r="K3479">
        <f t="shared" si="272"/>
        <v>36</v>
      </c>
      <c r="L3479">
        <f t="shared" si="273"/>
        <v>103</v>
      </c>
      <c r="M3479" t="str">
        <f>IF(COUNT(FIND({0,1,2,3,4,5,6,7,8,9},IF(ISBLANK(A3479),IF(LEN(TRIM(B3479))&gt;0,TRIM(B3479),TRIM(C3479)),"")))&gt;0,IF(ISBLANK(A3479),IF(LEN(TRIM(B3479))&gt;0,TRIM(B3479),TRIM(C3479)),""),"")</f>
        <v>36</v>
      </c>
      <c r="N3479" t="str">
        <f>IF(COUNT(FIND({0,1,2,3,4,5,6,7,8,9},IF(ISBLANK(A3479),IF(LEN(TRIM(B3479))&gt;0,TRIM(C3479),LEFT(D3479, 4)),"")))&gt;0,IF(ISBLANK(A3479),IF(LEN(TRIM(B3479))&gt;0,TRIM(C3479),LEFT(D3479, 4)),""),"")</f>
        <v>029</v>
      </c>
      <c r="O3479" t="str">
        <f t="shared" si="274"/>
        <v>NY</v>
      </c>
      <c r="P3479" t="str">
        <f>TRIM(IF(COUNT(FIND({0,1,2,3,4,5,6,7,8,9},B3479))&gt;0,D3479,IF(LEN(TRIM(B3479))&gt;0,CONCATENATE(B3479,C3479,D3479),MID(D3479,4,LEN(D3479)))))</f>
        <v>Erie</v>
      </c>
      <c r="Q3479">
        <f t="shared" si="275"/>
        <v>100</v>
      </c>
      <c r="R3479">
        <f t="shared" si="276"/>
        <v>151</v>
      </c>
    </row>
    <row r="3480" spans="2:18" x14ac:dyDescent="0.25">
      <c r="B3480" s="1" t="s">
        <v>95</v>
      </c>
      <c r="C3480" s="1" t="s">
        <v>124</v>
      </c>
      <c r="D3480" s="1" t="s">
        <v>493</v>
      </c>
      <c r="E3480" s="1" t="s">
        <v>98</v>
      </c>
      <c r="F3480">
        <v>99</v>
      </c>
      <c r="G3480">
        <v>0.42</v>
      </c>
      <c r="H3480">
        <v>219</v>
      </c>
      <c r="I3480">
        <v>0.5</v>
      </c>
      <c r="K3480">
        <f t="shared" si="272"/>
        <v>36</v>
      </c>
      <c r="L3480">
        <f t="shared" si="273"/>
        <v>103</v>
      </c>
      <c r="M3480" t="str">
        <f>IF(COUNT(FIND({0,1,2,3,4,5,6,7,8,9},IF(ISBLANK(A3480),IF(LEN(TRIM(B3480))&gt;0,TRIM(B3480),TRIM(C3480)),"")))&gt;0,IF(ISBLANK(A3480),IF(LEN(TRIM(B3480))&gt;0,TRIM(B3480),TRIM(C3480)),""),"")</f>
        <v>12</v>
      </c>
      <c r="N3480" t="str">
        <f>IF(COUNT(FIND({0,1,2,3,4,5,6,7,8,9},IF(ISBLANK(A3480),IF(LEN(TRIM(B3480))&gt;0,TRIM(C3480),LEFT(D3480, 4)),"")))&gt;0,IF(ISBLANK(A3480),IF(LEN(TRIM(B3480))&gt;0,TRIM(C3480),LEFT(D3480, 4)),""),"")</f>
        <v>085</v>
      </c>
      <c r="O3480" t="str">
        <f t="shared" si="274"/>
        <v>Fl</v>
      </c>
      <c r="P3480" t="str">
        <f>TRIM(IF(COUNT(FIND({0,1,2,3,4,5,6,7,8,9},B3480))&gt;0,D3480,IF(LEN(TRIM(B3480))&gt;0,CONCATENATE(B3480,C3480,D3480),MID(D3480,4,LEN(D3480)))))</f>
        <v>Martin</v>
      </c>
      <c r="Q3480">
        <f t="shared" si="275"/>
        <v>99</v>
      </c>
      <c r="R3480">
        <f t="shared" si="276"/>
        <v>219</v>
      </c>
    </row>
    <row r="3481" spans="2:18" x14ac:dyDescent="0.25">
      <c r="B3481" s="1" t="s">
        <v>56</v>
      </c>
      <c r="C3481" s="1" t="s">
        <v>83</v>
      </c>
      <c r="D3481" s="1" t="s">
        <v>25</v>
      </c>
      <c r="E3481" s="1" t="s">
        <v>59</v>
      </c>
      <c r="F3481">
        <v>98</v>
      </c>
      <c r="G3481">
        <v>0.42</v>
      </c>
      <c r="H3481">
        <v>114</v>
      </c>
      <c r="I3481">
        <v>0.26</v>
      </c>
      <c r="K3481">
        <f t="shared" si="272"/>
        <v>36</v>
      </c>
      <c r="L3481">
        <f t="shared" si="273"/>
        <v>103</v>
      </c>
      <c r="M3481" t="str">
        <f>IF(COUNT(FIND({0,1,2,3,4,5,6,7,8,9},IF(ISBLANK(A3481),IF(LEN(TRIM(B3481))&gt;0,TRIM(B3481),TRIM(C3481)),"")))&gt;0,IF(ISBLANK(A3481),IF(LEN(TRIM(B3481))&gt;0,TRIM(B3481),TRIM(C3481)),""),"")</f>
        <v>25</v>
      </c>
      <c r="N3481" t="str">
        <f>IF(COUNT(FIND({0,1,2,3,4,5,6,7,8,9},IF(ISBLANK(A3481),IF(LEN(TRIM(B3481))&gt;0,TRIM(C3481),LEFT(D3481, 4)),"")))&gt;0,IF(ISBLANK(A3481),IF(LEN(TRIM(B3481))&gt;0,TRIM(C3481),LEFT(D3481, 4)),""),"")</f>
        <v>025</v>
      </c>
      <c r="O3481" t="str">
        <f t="shared" si="274"/>
        <v>Ma</v>
      </c>
      <c r="P3481" t="str">
        <f>TRIM(IF(COUNT(FIND({0,1,2,3,4,5,6,7,8,9},B3481))&gt;0,D3481,IF(LEN(TRIM(B3481))&gt;0,CONCATENATE(B3481,C3481,D3481),MID(D3481,4,LEN(D3481)))))</f>
        <v>Suffolk</v>
      </c>
      <c r="Q3481">
        <f t="shared" si="275"/>
        <v>98</v>
      </c>
      <c r="R3481">
        <f t="shared" si="276"/>
        <v>114</v>
      </c>
    </row>
    <row r="3482" spans="2:18" x14ac:dyDescent="0.25">
      <c r="B3482" s="1" t="s">
        <v>13</v>
      </c>
      <c r="C3482" s="1" t="s">
        <v>32</v>
      </c>
      <c r="D3482" s="1" t="s">
        <v>33</v>
      </c>
      <c r="E3482" s="1" t="s">
        <v>12</v>
      </c>
      <c r="F3482">
        <v>95</v>
      </c>
      <c r="G3482">
        <v>0.4</v>
      </c>
      <c r="H3482">
        <v>134</v>
      </c>
      <c r="I3482">
        <v>0.31</v>
      </c>
      <c r="K3482">
        <f t="shared" si="272"/>
        <v>36</v>
      </c>
      <c r="L3482">
        <f t="shared" si="273"/>
        <v>103</v>
      </c>
      <c r="M3482" t="str">
        <f>IF(COUNT(FIND({0,1,2,3,4,5,6,7,8,9},IF(ISBLANK(A3482),IF(LEN(TRIM(B3482))&gt;0,TRIM(B3482),TRIM(C3482)),"")))&gt;0,IF(ISBLANK(A3482),IF(LEN(TRIM(B3482))&gt;0,TRIM(B3482),TRIM(C3482)),""),"")</f>
        <v>36</v>
      </c>
      <c r="N3482" t="str">
        <f>IF(COUNT(FIND({0,1,2,3,4,5,6,7,8,9},IF(ISBLANK(A3482),IF(LEN(TRIM(B3482))&gt;0,TRIM(C3482),LEFT(D3482, 4)),"")))&gt;0,IF(ISBLANK(A3482),IF(LEN(TRIM(B3482))&gt;0,TRIM(C3482),LEFT(D3482, 4)),""),"")</f>
        <v>055</v>
      </c>
      <c r="O3482" t="str">
        <f t="shared" si="274"/>
        <v>NY</v>
      </c>
      <c r="P3482" t="str">
        <f>TRIM(IF(COUNT(FIND({0,1,2,3,4,5,6,7,8,9},B3482))&gt;0,D3482,IF(LEN(TRIM(B3482))&gt;0,CONCATENATE(B3482,C3482,D3482),MID(D3482,4,LEN(D3482)))))</f>
        <v>Monroe</v>
      </c>
      <c r="Q3482">
        <f t="shared" si="275"/>
        <v>95</v>
      </c>
      <c r="R3482">
        <f t="shared" si="276"/>
        <v>134</v>
      </c>
    </row>
    <row r="3483" spans="2:18" x14ac:dyDescent="0.25">
      <c r="B3483" s="1" t="s">
        <v>95</v>
      </c>
      <c r="C3483" s="1" t="s">
        <v>140</v>
      </c>
      <c r="D3483" s="1" t="s">
        <v>579</v>
      </c>
      <c r="E3483" s="1" t="s">
        <v>98</v>
      </c>
      <c r="F3483">
        <v>94</v>
      </c>
      <c r="G3483">
        <v>0.4</v>
      </c>
      <c r="H3483">
        <v>213</v>
      </c>
      <c r="I3483">
        <v>0.49</v>
      </c>
      <c r="K3483">
        <f t="shared" si="272"/>
        <v>36</v>
      </c>
      <c r="L3483">
        <f t="shared" si="273"/>
        <v>103</v>
      </c>
      <c r="M3483" t="str">
        <f>IF(COUNT(FIND({0,1,2,3,4,5,6,7,8,9},IF(ISBLANK(A3483),IF(LEN(TRIM(B3483))&gt;0,TRIM(B3483),TRIM(C3483)),"")))&gt;0,IF(ISBLANK(A3483),IF(LEN(TRIM(B3483))&gt;0,TRIM(B3483),TRIM(C3483)),""),"")</f>
        <v>12</v>
      </c>
      <c r="N3483" t="str">
        <f>IF(COUNT(FIND({0,1,2,3,4,5,6,7,8,9},IF(ISBLANK(A3483),IF(LEN(TRIM(B3483))&gt;0,TRIM(C3483),LEFT(D3483, 4)),"")))&gt;0,IF(ISBLANK(A3483),IF(LEN(TRIM(B3483))&gt;0,TRIM(C3483),LEFT(D3483, 4)),""),"")</f>
        <v>015</v>
      </c>
      <c r="O3483" t="str">
        <f t="shared" si="274"/>
        <v>Fl</v>
      </c>
      <c r="P3483" t="str">
        <f>TRIM(IF(COUNT(FIND({0,1,2,3,4,5,6,7,8,9},B3483))&gt;0,D3483,IF(LEN(TRIM(B3483))&gt;0,CONCATENATE(B3483,C3483,D3483),MID(D3483,4,LEN(D3483)))))</f>
        <v>Charlotte</v>
      </c>
      <c r="Q3483">
        <f t="shared" si="275"/>
        <v>94</v>
      </c>
      <c r="R3483">
        <f t="shared" si="276"/>
        <v>213</v>
      </c>
    </row>
    <row r="3484" spans="2:18" x14ac:dyDescent="0.25">
      <c r="B3484" s="1" t="s">
        <v>40</v>
      </c>
      <c r="C3484" s="1" t="s">
        <v>76</v>
      </c>
      <c r="D3484" s="1" t="s">
        <v>222</v>
      </c>
      <c r="E3484" s="1" t="s">
        <v>43</v>
      </c>
      <c r="F3484">
        <v>92</v>
      </c>
      <c r="G3484">
        <v>0.39</v>
      </c>
      <c r="H3484">
        <v>222</v>
      </c>
      <c r="I3484">
        <v>0.51</v>
      </c>
      <c r="K3484">
        <f t="shared" si="272"/>
        <v>36</v>
      </c>
      <c r="L3484">
        <f t="shared" si="273"/>
        <v>103</v>
      </c>
      <c r="M3484" t="str">
        <f>IF(COUNT(FIND({0,1,2,3,4,5,6,7,8,9},IF(ISBLANK(A3484),IF(LEN(TRIM(B3484))&gt;0,TRIM(B3484),TRIM(C3484)),"")))&gt;0,IF(ISBLANK(A3484),IF(LEN(TRIM(B3484))&gt;0,TRIM(B3484),TRIM(C3484)),""),"")</f>
        <v>57</v>
      </c>
      <c r="N3484" t="str">
        <f>IF(COUNT(FIND({0,1,2,3,4,5,6,7,8,9},IF(ISBLANK(A3484),IF(LEN(TRIM(B3484))&gt;0,TRIM(C3484),LEFT(D3484, 4)),"")))&gt;0,IF(ISBLANK(A3484),IF(LEN(TRIM(B3484))&gt;0,TRIM(C3484),LEFT(D3484, 4)),""),"")</f>
        <v>003</v>
      </c>
      <c r="O3484" t="str">
        <f t="shared" si="274"/>
        <v>FR</v>
      </c>
      <c r="P3484" t="str">
        <f>TRIM(IF(COUNT(FIND({0,1,2,3,4,5,6,7,8,9},B3484))&gt;0,D3484,IF(LEN(TRIM(B3484))&gt;0,CONCATENATE(B3484,C3484,D3484),MID(D3484,4,LEN(D3484)))))</f>
        <v>Foreign / Puerto Rico</v>
      </c>
      <c r="Q3484">
        <f t="shared" si="275"/>
        <v>92</v>
      </c>
      <c r="R3484">
        <f t="shared" si="276"/>
        <v>222</v>
      </c>
    </row>
    <row r="3485" spans="2:18" x14ac:dyDescent="0.25">
      <c r="B3485" s="1" t="s">
        <v>78</v>
      </c>
      <c r="C3485" s="1" t="s">
        <v>126</v>
      </c>
      <c r="D3485" s="1" t="s">
        <v>127</v>
      </c>
      <c r="E3485" s="1" t="s">
        <v>80</v>
      </c>
      <c r="F3485">
        <v>90</v>
      </c>
      <c r="G3485">
        <v>0.38</v>
      </c>
      <c r="H3485">
        <v>141</v>
      </c>
      <c r="I3485">
        <v>0.32</v>
      </c>
      <c r="K3485">
        <f t="shared" si="272"/>
        <v>36</v>
      </c>
      <c r="L3485">
        <f t="shared" si="273"/>
        <v>103</v>
      </c>
      <c r="M3485" t="str">
        <f>IF(COUNT(FIND({0,1,2,3,4,5,6,7,8,9},IF(ISBLANK(A3485),IF(LEN(TRIM(B3485))&gt;0,TRIM(B3485),TRIM(C3485)),"")))&gt;0,IF(ISBLANK(A3485),IF(LEN(TRIM(B3485))&gt;0,TRIM(B3485),TRIM(C3485)),""),"")</f>
        <v>09</v>
      </c>
      <c r="N3485" t="str">
        <f>IF(COUNT(FIND({0,1,2,3,4,5,6,7,8,9},IF(ISBLANK(A3485),IF(LEN(TRIM(B3485))&gt;0,TRIM(C3485),LEFT(D3485, 4)),"")))&gt;0,IF(ISBLANK(A3485),IF(LEN(TRIM(B3485))&gt;0,TRIM(C3485),LEFT(D3485, 4)),""),"")</f>
        <v>009</v>
      </c>
      <c r="O3485" t="str">
        <f t="shared" si="274"/>
        <v>Ct</v>
      </c>
      <c r="P3485" t="str">
        <f>TRIM(IF(COUNT(FIND({0,1,2,3,4,5,6,7,8,9},B3485))&gt;0,D3485,IF(LEN(TRIM(B3485))&gt;0,CONCATENATE(B3485,C3485,D3485),MID(D3485,4,LEN(D3485)))))</f>
        <v>New Haven</v>
      </c>
      <c r="Q3485">
        <f t="shared" si="275"/>
        <v>90</v>
      </c>
      <c r="R3485">
        <f t="shared" si="276"/>
        <v>141</v>
      </c>
    </row>
    <row r="3486" spans="2:18" x14ac:dyDescent="0.25">
      <c r="B3486" s="1" t="s">
        <v>224</v>
      </c>
      <c r="C3486" s="1" t="s">
        <v>452</v>
      </c>
      <c r="D3486" s="1" t="s">
        <v>453</v>
      </c>
      <c r="E3486" s="1" t="s">
        <v>227</v>
      </c>
      <c r="F3486">
        <v>89</v>
      </c>
      <c r="G3486">
        <v>0.38</v>
      </c>
      <c r="H3486">
        <v>208</v>
      </c>
      <c r="I3486">
        <v>0.48</v>
      </c>
      <c r="K3486">
        <f t="shared" si="272"/>
        <v>36</v>
      </c>
      <c r="L3486">
        <f t="shared" si="273"/>
        <v>103</v>
      </c>
      <c r="M3486" t="str">
        <f>IF(COUNT(FIND({0,1,2,3,4,5,6,7,8,9},IF(ISBLANK(A3486),IF(LEN(TRIM(B3486))&gt;0,TRIM(B3486),TRIM(C3486)),"")))&gt;0,IF(ISBLANK(A3486),IF(LEN(TRIM(B3486))&gt;0,TRIM(B3486),TRIM(C3486)),""),"")</f>
        <v>37</v>
      </c>
      <c r="N3486" t="str">
        <f>IF(COUNT(FIND({0,1,2,3,4,5,6,7,8,9},IF(ISBLANK(A3486),IF(LEN(TRIM(B3486))&gt;0,TRIM(C3486),LEFT(D3486, 4)),"")))&gt;0,IF(ISBLANK(A3486),IF(LEN(TRIM(B3486))&gt;0,TRIM(C3486),LEFT(D3486, 4)),""),"")</f>
        <v>183</v>
      </c>
      <c r="O3486" t="str">
        <f t="shared" si="274"/>
        <v>NC</v>
      </c>
      <c r="P3486" t="str">
        <f>TRIM(IF(COUNT(FIND({0,1,2,3,4,5,6,7,8,9},B3486))&gt;0,D3486,IF(LEN(TRIM(B3486))&gt;0,CONCATENATE(B3486,C3486,D3486),MID(D3486,4,LEN(D3486)))))</f>
        <v>Wake</v>
      </c>
      <c r="Q3486">
        <f t="shared" si="275"/>
        <v>89</v>
      </c>
      <c r="R3486">
        <f t="shared" si="276"/>
        <v>208</v>
      </c>
    </row>
    <row r="3487" spans="2:18" x14ac:dyDescent="0.25">
      <c r="B3487" s="1" t="s">
        <v>95</v>
      </c>
      <c r="C3487" s="1" t="s">
        <v>72</v>
      </c>
      <c r="D3487" s="1" t="s">
        <v>609</v>
      </c>
      <c r="E3487" s="1" t="s">
        <v>98</v>
      </c>
      <c r="F3487">
        <v>89</v>
      </c>
      <c r="G3487">
        <v>0.38</v>
      </c>
      <c r="H3487">
        <v>204</v>
      </c>
      <c r="I3487">
        <v>0.47</v>
      </c>
      <c r="K3487">
        <f t="shared" si="272"/>
        <v>36</v>
      </c>
      <c r="L3487">
        <f t="shared" si="273"/>
        <v>103</v>
      </c>
      <c r="M3487" t="str">
        <f>IF(COUNT(FIND({0,1,2,3,4,5,6,7,8,9},IF(ISBLANK(A3487),IF(LEN(TRIM(B3487))&gt;0,TRIM(B3487),TRIM(C3487)),"")))&gt;0,IF(ISBLANK(A3487),IF(LEN(TRIM(B3487))&gt;0,TRIM(B3487),TRIM(C3487)),""),"")</f>
        <v>12</v>
      </c>
      <c r="N3487" t="str">
        <f>IF(COUNT(FIND({0,1,2,3,4,5,6,7,8,9},IF(ISBLANK(A3487),IF(LEN(TRIM(B3487))&gt;0,TRIM(C3487),LEFT(D3487, 4)),"")))&gt;0,IF(ISBLANK(A3487),IF(LEN(TRIM(B3487))&gt;0,TRIM(C3487),LEFT(D3487, 4)),""),"")</f>
        <v>035</v>
      </c>
      <c r="O3487" t="str">
        <f t="shared" si="274"/>
        <v>Fl</v>
      </c>
      <c r="P3487" t="str">
        <f>TRIM(IF(COUNT(FIND({0,1,2,3,4,5,6,7,8,9},B3487))&gt;0,D3487,IF(LEN(TRIM(B3487))&gt;0,CONCATENATE(B3487,C3487,D3487),MID(D3487,4,LEN(D3487)))))</f>
        <v>Flagler</v>
      </c>
      <c r="Q3487">
        <f t="shared" si="275"/>
        <v>89</v>
      </c>
      <c r="R3487">
        <f t="shared" si="276"/>
        <v>204</v>
      </c>
    </row>
    <row r="3488" spans="2:18" x14ac:dyDescent="0.25">
      <c r="B3488" s="1" t="s">
        <v>95</v>
      </c>
      <c r="C3488" s="1" t="s">
        <v>89</v>
      </c>
      <c r="D3488" s="1" t="s">
        <v>328</v>
      </c>
      <c r="E3488" s="1" t="s">
        <v>98</v>
      </c>
      <c r="F3488">
        <v>87</v>
      </c>
      <c r="G3488">
        <v>0.37</v>
      </c>
      <c r="H3488">
        <v>169</v>
      </c>
      <c r="I3488">
        <v>0.39</v>
      </c>
      <c r="K3488">
        <f t="shared" si="272"/>
        <v>36</v>
      </c>
      <c r="L3488">
        <f t="shared" si="273"/>
        <v>103</v>
      </c>
      <c r="M3488" t="str">
        <f>IF(COUNT(FIND({0,1,2,3,4,5,6,7,8,9},IF(ISBLANK(A3488),IF(LEN(TRIM(B3488))&gt;0,TRIM(B3488),TRIM(C3488)),"")))&gt;0,IF(ISBLANK(A3488),IF(LEN(TRIM(B3488))&gt;0,TRIM(B3488),TRIM(C3488)),""),"")</f>
        <v>12</v>
      </c>
      <c r="N3488" t="str">
        <f>IF(COUNT(FIND({0,1,2,3,4,5,6,7,8,9},IF(ISBLANK(A3488),IF(LEN(TRIM(B3488))&gt;0,TRIM(C3488),LEFT(D3488, 4)),"")))&gt;0,IF(ISBLANK(A3488),IF(LEN(TRIM(B3488))&gt;0,TRIM(C3488),LEFT(D3488, 4)),""),"")</f>
        <v>031</v>
      </c>
      <c r="O3488" t="str">
        <f t="shared" si="274"/>
        <v>Fl</v>
      </c>
      <c r="P3488" t="str">
        <f>TRIM(IF(COUNT(FIND({0,1,2,3,4,5,6,7,8,9},B3488))&gt;0,D3488,IF(LEN(TRIM(B3488))&gt;0,CONCATENATE(B3488,C3488,D3488),MID(D3488,4,LEN(D3488)))))</f>
        <v>Duval</v>
      </c>
      <c r="Q3488">
        <f t="shared" si="275"/>
        <v>87</v>
      </c>
      <c r="R3488">
        <f t="shared" si="276"/>
        <v>169</v>
      </c>
    </row>
    <row r="3489" spans="2:18" x14ac:dyDescent="0.25">
      <c r="B3489" s="1" t="s">
        <v>159</v>
      </c>
      <c r="C3489" s="1" t="s">
        <v>259</v>
      </c>
      <c r="D3489" s="1" t="s">
        <v>260</v>
      </c>
      <c r="E3489" s="1" t="s">
        <v>161</v>
      </c>
      <c r="F3489">
        <v>86</v>
      </c>
      <c r="G3489">
        <v>0.37</v>
      </c>
      <c r="H3489">
        <v>178</v>
      </c>
      <c r="I3489">
        <v>0.41</v>
      </c>
      <c r="K3489">
        <f t="shared" si="272"/>
        <v>36</v>
      </c>
      <c r="L3489">
        <f t="shared" si="273"/>
        <v>103</v>
      </c>
      <c r="M3489" t="str">
        <f>IF(COUNT(FIND({0,1,2,3,4,5,6,7,8,9},IF(ISBLANK(A3489),IF(LEN(TRIM(B3489))&gt;0,TRIM(B3489),TRIM(C3489)),"")))&gt;0,IF(ISBLANK(A3489),IF(LEN(TRIM(B3489))&gt;0,TRIM(B3489),TRIM(C3489)),""),"")</f>
        <v>51</v>
      </c>
      <c r="N3489" t="str">
        <f>IF(COUNT(FIND({0,1,2,3,4,5,6,7,8,9},IF(ISBLANK(A3489),IF(LEN(TRIM(B3489))&gt;0,TRIM(C3489),LEFT(D3489, 4)),"")))&gt;0,IF(ISBLANK(A3489),IF(LEN(TRIM(B3489))&gt;0,TRIM(C3489),LEFT(D3489, 4)),""),"")</f>
        <v>810</v>
      </c>
      <c r="O3489" t="str">
        <f t="shared" si="274"/>
        <v>Va</v>
      </c>
      <c r="P3489" t="str">
        <f>TRIM(IF(COUNT(FIND({0,1,2,3,4,5,6,7,8,9},B3489))&gt;0,D3489,IF(LEN(TRIM(B3489))&gt;0,CONCATENATE(B3489,C3489,D3489),MID(D3489,4,LEN(D3489)))))</f>
        <v>Virginia Beach city</v>
      </c>
      <c r="Q3489">
        <f t="shared" si="275"/>
        <v>86</v>
      </c>
      <c r="R3489">
        <f t="shared" si="276"/>
        <v>178</v>
      </c>
    </row>
    <row r="3490" spans="2:18" x14ac:dyDescent="0.25">
      <c r="B3490" s="1" t="s">
        <v>144</v>
      </c>
      <c r="C3490" s="1" t="s">
        <v>89</v>
      </c>
      <c r="D3490" s="1" t="s">
        <v>145</v>
      </c>
      <c r="E3490" s="1" t="s">
        <v>146</v>
      </c>
      <c r="F3490">
        <v>85</v>
      </c>
      <c r="G3490">
        <v>0.36</v>
      </c>
      <c r="H3490">
        <v>136</v>
      </c>
      <c r="I3490">
        <v>0.31</v>
      </c>
      <c r="K3490">
        <f t="shared" si="272"/>
        <v>36</v>
      </c>
      <c r="L3490">
        <f t="shared" si="273"/>
        <v>103</v>
      </c>
      <c r="M3490" t="str">
        <f>IF(COUNT(FIND({0,1,2,3,4,5,6,7,8,9},IF(ISBLANK(A3490),IF(LEN(TRIM(B3490))&gt;0,TRIM(B3490),TRIM(C3490)),"")))&gt;0,IF(ISBLANK(A3490),IF(LEN(TRIM(B3490))&gt;0,TRIM(B3490),TRIM(C3490)),""),"")</f>
        <v>17</v>
      </c>
      <c r="N3490" t="str">
        <f>IF(COUNT(FIND({0,1,2,3,4,5,6,7,8,9},IF(ISBLANK(A3490),IF(LEN(TRIM(B3490))&gt;0,TRIM(C3490),LEFT(D3490, 4)),"")))&gt;0,IF(ISBLANK(A3490),IF(LEN(TRIM(B3490))&gt;0,TRIM(C3490),LEFT(D3490, 4)),""),"")</f>
        <v>031</v>
      </c>
      <c r="O3490" t="str">
        <f t="shared" si="274"/>
        <v>Il</v>
      </c>
      <c r="P3490" t="str">
        <f>TRIM(IF(COUNT(FIND({0,1,2,3,4,5,6,7,8,9},B3490))&gt;0,D3490,IF(LEN(TRIM(B3490))&gt;0,CONCATENATE(B3490,C3490,D3490),MID(D3490,4,LEN(D3490)))))</f>
        <v>Cook</v>
      </c>
      <c r="Q3490">
        <f t="shared" si="275"/>
        <v>85</v>
      </c>
      <c r="R3490">
        <f t="shared" si="276"/>
        <v>136</v>
      </c>
    </row>
    <row r="3491" spans="2:18" x14ac:dyDescent="0.25">
      <c r="B3491" s="1" t="s">
        <v>128</v>
      </c>
      <c r="C3491" s="1" t="s">
        <v>89</v>
      </c>
      <c r="D3491" s="1" t="s">
        <v>67</v>
      </c>
      <c r="E3491" s="1" t="s">
        <v>129</v>
      </c>
      <c r="F3491">
        <v>82</v>
      </c>
      <c r="G3491">
        <v>0.35</v>
      </c>
      <c r="H3491">
        <v>131</v>
      </c>
      <c r="I3491">
        <v>0.3</v>
      </c>
      <c r="K3491">
        <f t="shared" si="272"/>
        <v>36</v>
      </c>
      <c r="L3491">
        <f t="shared" si="273"/>
        <v>103</v>
      </c>
      <c r="M3491" t="str">
        <f>IF(COUNT(FIND({0,1,2,3,4,5,6,7,8,9},IF(ISBLANK(A3491),IF(LEN(TRIM(B3491))&gt;0,TRIM(B3491),TRIM(C3491)),"")))&gt;0,IF(ISBLANK(A3491),IF(LEN(TRIM(B3491))&gt;0,TRIM(B3491),TRIM(C3491)),""),"")</f>
        <v>24</v>
      </c>
      <c r="N3491" t="str">
        <f>IF(COUNT(FIND({0,1,2,3,4,5,6,7,8,9},IF(ISBLANK(A3491),IF(LEN(TRIM(B3491))&gt;0,TRIM(C3491),LEFT(D3491, 4)),"")))&gt;0,IF(ISBLANK(A3491),IF(LEN(TRIM(B3491))&gt;0,TRIM(C3491),LEFT(D3491, 4)),""),"")</f>
        <v>031</v>
      </c>
      <c r="O3491" t="str">
        <f t="shared" si="274"/>
        <v>Md</v>
      </c>
      <c r="P3491" t="str">
        <f>TRIM(IF(COUNT(FIND({0,1,2,3,4,5,6,7,8,9},B3491))&gt;0,D3491,IF(LEN(TRIM(B3491))&gt;0,CONCATENATE(B3491,C3491,D3491),MID(D3491,4,LEN(D3491)))))</f>
        <v>Montgomery</v>
      </c>
      <c r="Q3491">
        <f t="shared" si="275"/>
        <v>82</v>
      </c>
      <c r="R3491">
        <f t="shared" si="276"/>
        <v>131</v>
      </c>
    </row>
    <row r="3492" spans="2:18" x14ac:dyDescent="0.25">
      <c r="B3492" s="1" t="s">
        <v>120</v>
      </c>
      <c r="C3492" s="1" t="s">
        <v>87</v>
      </c>
      <c r="D3492" s="1" t="s">
        <v>33</v>
      </c>
      <c r="E3492" s="1" t="s">
        <v>123</v>
      </c>
      <c r="F3492">
        <v>80</v>
      </c>
      <c r="G3492">
        <v>0.34</v>
      </c>
      <c r="H3492">
        <v>202</v>
      </c>
      <c r="I3492">
        <v>0.46</v>
      </c>
      <c r="K3492">
        <f t="shared" si="272"/>
        <v>36</v>
      </c>
      <c r="L3492">
        <f t="shared" si="273"/>
        <v>103</v>
      </c>
      <c r="M3492" t="str">
        <f>IF(COUNT(FIND({0,1,2,3,4,5,6,7,8,9},IF(ISBLANK(A3492),IF(LEN(TRIM(B3492))&gt;0,TRIM(B3492),TRIM(C3492)),"")))&gt;0,IF(ISBLANK(A3492),IF(LEN(TRIM(B3492))&gt;0,TRIM(B3492),TRIM(C3492)),""),"")</f>
        <v>42</v>
      </c>
      <c r="N3492" t="str">
        <f>IF(COUNT(FIND({0,1,2,3,4,5,6,7,8,9},IF(ISBLANK(A3492),IF(LEN(TRIM(B3492))&gt;0,TRIM(C3492),LEFT(D3492, 4)),"")))&gt;0,IF(ISBLANK(A3492),IF(LEN(TRIM(B3492))&gt;0,TRIM(C3492),LEFT(D3492, 4)),""),"")</f>
        <v>089</v>
      </c>
      <c r="O3492" t="str">
        <f t="shared" si="274"/>
        <v>Pa</v>
      </c>
      <c r="P3492" t="str">
        <f>TRIM(IF(COUNT(FIND({0,1,2,3,4,5,6,7,8,9},B3492))&gt;0,D3492,IF(LEN(TRIM(B3492))&gt;0,CONCATENATE(B3492,C3492,D3492),MID(D3492,4,LEN(D3492)))))</f>
        <v>Monroe</v>
      </c>
      <c r="Q3492">
        <f t="shared" si="275"/>
        <v>80</v>
      </c>
      <c r="R3492">
        <f t="shared" si="276"/>
        <v>202</v>
      </c>
    </row>
    <row r="3493" spans="2:18" x14ac:dyDescent="0.25">
      <c r="B3493" s="1" t="s">
        <v>84</v>
      </c>
      <c r="C3493" s="1" t="s">
        <v>83</v>
      </c>
      <c r="D3493" s="1" t="s">
        <v>228</v>
      </c>
      <c r="E3493" s="1" t="s">
        <v>86</v>
      </c>
      <c r="F3493">
        <v>79</v>
      </c>
      <c r="G3493">
        <v>0.34</v>
      </c>
      <c r="H3493">
        <v>199</v>
      </c>
      <c r="I3493">
        <v>0.46</v>
      </c>
      <c r="K3493">
        <f t="shared" si="272"/>
        <v>36</v>
      </c>
      <c r="L3493">
        <f t="shared" si="273"/>
        <v>103</v>
      </c>
      <c r="M3493" t="str">
        <f>IF(COUNT(FIND({0,1,2,3,4,5,6,7,8,9},IF(ISBLANK(A3493),IF(LEN(TRIM(B3493))&gt;0,TRIM(B3493),TRIM(C3493)),"")))&gt;0,IF(ISBLANK(A3493),IF(LEN(TRIM(B3493))&gt;0,TRIM(B3493),TRIM(C3493)),""),"")</f>
        <v>34</v>
      </c>
      <c r="N3493" t="str">
        <f>IF(COUNT(FIND({0,1,2,3,4,5,6,7,8,9},IF(ISBLANK(A3493),IF(LEN(TRIM(B3493))&gt;0,TRIM(C3493),LEFT(D3493, 4)),"")))&gt;0,IF(ISBLANK(A3493),IF(LEN(TRIM(B3493))&gt;0,TRIM(C3493),LEFT(D3493, 4)),""),"")</f>
        <v>025</v>
      </c>
      <c r="O3493" t="str">
        <f t="shared" si="274"/>
        <v>NJ</v>
      </c>
      <c r="P3493" t="str">
        <f>TRIM(IF(COUNT(FIND({0,1,2,3,4,5,6,7,8,9},B3493))&gt;0,D3493,IF(LEN(TRIM(B3493))&gt;0,CONCATENATE(B3493,C3493,D3493),MID(D3493,4,LEN(D3493)))))</f>
        <v>Monmouth</v>
      </c>
      <c r="Q3493">
        <f t="shared" si="275"/>
        <v>79</v>
      </c>
      <c r="R3493">
        <f t="shared" si="276"/>
        <v>199</v>
      </c>
    </row>
    <row r="3494" spans="2:18" x14ac:dyDescent="0.25">
      <c r="B3494" s="1" t="s">
        <v>84</v>
      </c>
      <c r="C3494" s="1" t="s">
        <v>113</v>
      </c>
      <c r="D3494" s="1" t="s">
        <v>90</v>
      </c>
      <c r="E3494" s="1" t="s">
        <v>86</v>
      </c>
      <c r="F3494">
        <v>78</v>
      </c>
      <c r="G3494">
        <v>0.33</v>
      </c>
      <c r="H3494">
        <v>134</v>
      </c>
      <c r="I3494">
        <v>0.31</v>
      </c>
      <c r="K3494">
        <f t="shared" si="272"/>
        <v>36</v>
      </c>
      <c r="L3494">
        <f t="shared" si="273"/>
        <v>103</v>
      </c>
      <c r="M3494" t="str">
        <f>IF(COUNT(FIND({0,1,2,3,4,5,6,7,8,9},IF(ISBLANK(A3494),IF(LEN(TRIM(B3494))&gt;0,TRIM(B3494),TRIM(C3494)),"")))&gt;0,IF(ISBLANK(A3494),IF(LEN(TRIM(B3494))&gt;0,TRIM(B3494),TRIM(C3494)),""),"")</f>
        <v>34</v>
      </c>
      <c r="N3494" t="str">
        <f>IF(COUNT(FIND({0,1,2,3,4,5,6,7,8,9},IF(ISBLANK(A3494),IF(LEN(TRIM(B3494))&gt;0,TRIM(C3494),LEFT(D3494, 4)),"")))&gt;0,IF(ISBLANK(A3494),IF(LEN(TRIM(B3494))&gt;0,TRIM(C3494),LEFT(D3494, 4)),""),"")</f>
        <v>013</v>
      </c>
      <c r="O3494" t="str">
        <f t="shared" si="274"/>
        <v>NJ</v>
      </c>
      <c r="P3494" t="str">
        <f>TRIM(IF(COUNT(FIND({0,1,2,3,4,5,6,7,8,9},B3494))&gt;0,D3494,IF(LEN(TRIM(B3494))&gt;0,CONCATENATE(B3494,C3494,D3494),MID(D3494,4,LEN(D3494)))))</f>
        <v>Essex</v>
      </c>
      <c r="Q3494">
        <f t="shared" si="275"/>
        <v>78</v>
      </c>
      <c r="R3494">
        <f t="shared" si="276"/>
        <v>134</v>
      </c>
    </row>
    <row r="3495" spans="2:18" x14ac:dyDescent="0.25">
      <c r="B3495" s="1" t="s">
        <v>84</v>
      </c>
      <c r="C3495" s="1" t="s">
        <v>60</v>
      </c>
      <c r="D3495" s="1" t="s">
        <v>187</v>
      </c>
      <c r="E3495" s="1" t="s">
        <v>86</v>
      </c>
      <c r="F3495">
        <v>77</v>
      </c>
      <c r="G3495">
        <v>0.33</v>
      </c>
      <c r="H3495">
        <v>147</v>
      </c>
      <c r="I3495">
        <v>0.34</v>
      </c>
      <c r="K3495">
        <f t="shared" si="272"/>
        <v>36</v>
      </c>
      <c r="L3495">
        <f t="shared" si="273"/>
        <v>103</v>
      </c>
      <c r="M3495" t="str">
        <f>IF(COUNT(FIND({0,1,2,3,4,5,6,7,8,9},IF(ISBLANK(A3495),IF(LEN(TRIM(B3495))&gt;0,TRIM(B3495),TRIM(C3495)),"")))&gt;0,IF(ISBLANK(A3495),IF(LEN(TRIM(B3495))&gt;0,TRIM(B3495),TRIM(C3495)),""),"")</f>
        <v>34</v>
      </c>
      <c r="N3495" t="str">
        <f>IF(COUNT(FIND({0,1,2,3,4,5,6,7,8,9},IF(ISBLANK(A3495),IF(LEN(TRIM(B3495))&gt;0,TRIM(C3495),LEFT(D3495, 4)),"")))&gt;0,IF(ISBLANK(A3495),IF(LEN(TRIM(B3495))&gt;0,TRIM(C3495),LEFT(D3495, 4)),""),"")</f>
        <v>027</v>
      </c>
      <c r="O3495" t="str">
        <f t="shared" si="274"/>
        <v>NJ</v>
      </c>
      <c r="P3495" t="str">
        <f>TRIM(IF(COUNT(FIND({0,1,2,3,4,5,6,7,8,9},B3495))&gt;0,D3495,IF(LEN(TRIM(B3495))&gt;0,CONCATENATE(B3495,C3495,D3495),MID(D3495,4,LEN(D3495)))))</f>
        <v>Morris</v>
      </c>
      <c r="Q3495">
        <f t="shared" si="275"/>
        <v>77</v>
      </c>
      <c r="R3495">
        <f t="shared" si="276"/>
        <v>147</v>
      </c>
    </row>
    <row r="3496" spans="2:18" x14ac:dyDescent="0.25">
      <c r="B3496" s="1" t="s">
        <v>165</v>
      </c>
      <c r="C3496" s="1" t="s">
        <v>166</v>
      </c>
      <c r="D3496" s="1" t="s">
        <v>167</v>
      </c>
      <c r="E3496" s="1" t="s">
        <v>168</v>
      </c>
      <c r="F3496">
        <v>75</v>
      </c>
      <c r="G3496">
        <v>0.32</v>
      </c>
      <c r="H3496">
        <v>135</v>
      </c>
      <c r="I3496">
        <v>0.31</v>
      </c>
      <c r="K3496">
        <f t="shared" si="272"/>
        <v>36</v>
      </c>
      <c r="L3496">
        <f t="shared" si="273"/>
        <v>103</v>
      </c>
      <c r="M3496" t="str">
        <f>IF(COUNT(FIND({0,1,2,3,4,5,6,7,8,9},IF(ISBLANK(A3496),IF(LEN(TRIM(B3496))&gt;0,TRIM(B3496),TRIM(C3496)),"")))&gt;0,IF(ISBLANK(A3496),IF(LEN(TRIM(B3496))&gt;0,TRIM(B3496),TRIM(C3496)),""),"")</f>
        <v>48</v>
      </c>
      <c r="N3496" t="str">
        <f>IF(COUNT(FIND({0,1,2,3,4,5,6,7,8,9},IF(ISBLANK(A3496),IF(LEN(TRIM(B3496))&gt;0,TRIM(C3496),LEFT(D3496, 4)),"")))&gt;0,IF(ISBLANK(A3496),IF(LEN(TRIM(B3496))&gt;0,TRIM(C3496),LEFT(D3496, 4)),""),"")</f>
        <v>201</v>
      </c>
      <c r="O3496" t="str">
        <f t="shared" si="274"/>
        <v>Tx</v>
      </c>
      <c r="P3496" t="str">
        <f>TRIM(IF(COUNT(FIND({0,1,2,3,4,5,6,7,8,9},B3496))&gt;0,D3496,IF(LEN(TRIM(B3496))&gt;0,CONCATENATE(B3496,C3496,D3496),MID(D3496,4,LEN(D3496)))))</f>
        <v>Harris</v>
      </c>
      <c r="Q3496">
        <f t="shared" si="275"/>
        <v>75</v>
      </c>
      <c r="R3496">
        <f t="shared" si="276"/>
        <v>135</v>
      </c>
    </row>
    <row r="3497" spans="2:18" x14ac:dyDescent="0.25">
      <c r="B3497" s="1" t="s">
        <v>13</v>
      </c>
      <c r="C3497" s="1" t="s">
        <v>124</v>
      </c>
      <c r="D3497" s="1" t="s">
        <v>125</v>
      </c>
      <c r="E3497" s="1" t="s">
        <v>12</v>
      </c>
      <c r="F3497">
        <v>74</v>
      </c>
      <c r="G3497">
        <v>0.32</v>
      </c>
      <c r="H3497">
        <v>132</v>
      </c>
      <c r="I3497">
        <v>0.3</v>
      </c>
      <c r="K3497">
        <f t="shared" si="272"/>
        <v>36</v>
      </c>
      <c r="L3497">
        <f t="shared" si="273"/>
        <v>103</v>
      </c>
      <c r="M3497" t="str">
        <f>IF(COUNT(FIND({0,1,2,3,4,5,6,7,8,9},IF(ISBLANK(A3497),IF(LEN(TRIM(B3497))&gt;0,TRIM(B3497),TRIM(C3497)),"")))&gt;0,IF(ISBLANK(A3497),IF(LEN(TRIM(B3497))&gt;0,TRIM(B3497),TRIM(C3497)),""),"")</f>
        <v>36</v>
      </c>
      <c r="N3497" t="str">
        <f>IF(COUNT(FIND({0,1,2,3,4,5,6,7,8,9},IF(ISBLANK(A3497),IF(LEN(TRIM(B3497))&gt;0,TRIM(C3497),LEFT(D3497, 4)),"")))&gt;0,IF(ISBLANK(A3497),IF(LEN(TRIM(B3497))&gt;0,TRIM(C3497),LEFT(D3497, 4)),""),"")</f>
        <v>085</v>
      </c>
      <c r="O3497" t="str">
        <f t="shared" si="274"/>
        <v>NY</v>
      </c>
      <c r="P3497" t="str">
        <f>TRIM(IF(COUNT(FIND({0,1,2,3,4,5,6,7,8,9},B3497))&gt;0,D3497,IF(LEN(TRIM(B3497))&gt;0,CONCATENATE(B3497,C3497,D3497),MID(D3497,4,LEN(D3497)))))</f>
        <v>Richmond</v>
      </c>
      <c r="Q3497">
        <f t="shared" si="275"/>
        <v>74</v>
      </c>
      <c r="R3497">
        <f t="shared" si="276"/>
        <v>132</v>
      </c>
    </row>
    <row r="3498" spans="2:18" x14ac:dyDescent="0.25">
      <c r="B3498" s="1" t="s">
        <v>13</v>
      </c>
      <c r="C3498" s="1" t="s">
        <v>54</v>
      </c>
      <c r="D3498" s="1" t="s">
        <v>55</v>
      </c>
      <c r="E3498" s="1" t="s">
        <v>12</v>
      </c>
      <c r="F3498">
        <v>73</v>
      </c>
      <c r="G3498">
        <v>0.31</v>
      </c>
      <c r="H3498">
        <v>147</v>
      </c>
      <c r="I3498">
        <v>0.34</v>
      </c>
      <c r="K3498">
        <f t="shared" si="272"/>
        <v>36</v>
      </c>
      <c r="L3498">
        <f t="shared" si="273"/>
        <v>103</v>
      </c>
      <c r="M3498" t="str">
        <f>IF(COUNT(FIND({0,1,2,3,4,5,6,7,8,9},IF(ISBLANK(A3498),IF(LEN(TRIM(B3498))&gt;0,TRIM(B3498),TRIM(C3498)),"")))&gt;0,IF(ISBLANK(A3498),IF(LEN(TRIM(B3498))&gt;0,TRIM(B3498),TRIM(C3498)),""),"")</f>
        <v>36</v>
      </c>
      <c r="N3498" t="str">
        <f>IF(COUNT(FIND({0,1,2,3,4,5,6,7,8,9},IF(ISBLANK(A3498),IF(LEN(TRIM(B3498))&gt;0,TRIM(C3498),LEFT(D3498, 4)),"")))&gt;0,IF(ISBLANK(A3498),IF(LEN(TRIM(B3498))&gt;0,TRIM(C3498),LEFT(D3498, 4)),""),"")</f>
        <v>071</v>
      </c>
      <c r="O3498" t="str">
        <f t="shared" si="274"/>
        <v>NY</v>
      </c>
      <c r="P3498" t="str">
        <f>TRIM(IF(COUNT(FIND({0,1,2,3,4,5,6,7,8,9},B3498))&gt;0,D3498,IF(LEN(TRIM(B3498))&gt;0,CONCATENATE(B3498,C3498,D3498),MID(D3498,4,LEN(D3498)))))</f>
        <v>Orange</v>
      </c>
      <c r="Q3498">
        <f t="shared" si="275"/>
        <v>73</v>
      </c>
      <c r="R3498">
        <f t="shared" si="276"/>
        <v>147</v>
      </c>
    </row>
    <row r="3499" spans="2:18" x14ac:dyDescent="0.25">
      <c r="B3499" s="1" t="s">
        <v>95</v>
      </c>
      <c r="C3499" s="1" t="s">
        <v>22</v>
      </c>
      <c r="D3499" s="1" t="s">
        <v>372</v>
      </c>
      <c r="E3499" s="1" t="s">
        <v>98</v>
      </c>
      <c r="F3499">
        <v>73</v>
      </c>
      <c r="G3499">
        <v>0.31</v>
      </c>
      <c r="H3499">
        <v>151</v>
      </c>
      <c r="I3499">
        <v>0.35</v>
      </c>
      <c r="K3499">
        <f t="shared" si="272"/>
        <v>36</v>
      </c>
      <c r="L3499">
        <f t="shared" si="273"/>
        <v>103</v>
      </c>
      <c r="M3499" t="str">
        <f>IF(COUNT(FIND({0,1,2,3,4,5,6,7,8,9},IF(ISBLANK(A3499),IF(LEN(TRIM(B3499))&gt;0,TRIM(B3499),TRIM(C3499)),"")))&gt;0,IF(ISBLANK(A3499),IF(LEN(TRIM(B3499))&gt;0,TRIM(B3499),TRIM(C3499)),""),"")</f>
        <v>12</v>
      </c>
      <c r="N3499" t="str">
        <f>IF(COUNT(FIND({0,1,2,3,4,5,6,7,8,9},IF(ISBLANK(A3499),IF(LEN(TRIM(B3499))&gt;0,TRIM(C3499),LEFT(D3499, 4)),"")))&gt;0,IF(ISBLANK(A3499),IF(LEN(TRIM(B3499))&gt;0,TRIM(C3499),LEFT(D3499, 4)),""),"")</f>
        <v>021</v>
      </c>
      <c r="O3499" t="str">
        <f t="shared" si="274"/>
        <v>Fl</v>
      </c>
      <c r="P3499" t="str">
        <f>TRIM(IF(COUNT(FIND({0,1,2,3,4,5,6,7,8,9},B3499))&gt;0,D3499,IF(LEN(TRIM(B3499))&gt;0,CONCATENATE(B3499,C3499,D3499),MID(D3499,4,LEN(D3499)))))</f>
        <v>Collier</v>
      </c>
      <c r="Q3499">
        <f t="shared" si="275"/>
        <v>73</v>
      </c>
      <c r="R3499">
        <f t="shared" si="276"/>
        <v>151</v>
      </c>
    </row>
    <row r="3500" spans="2:18" x14ac:dyDescent="0.25">
      <c r="B3500" s="1" t="s">
        <v>13</v>
      </c>
      <c r="C3500" s="1" t="s">
        <v>26</v>
      </c>
      <c r="D3500" s="1" t="s">
        <v>27</v>
      </c>
      <c r="E3500" s="1" t="s">
        <v>12</v>
      </c>
      <c r="F3500">
        <v>72</v>
      </c>
      <c r="G3500">
        <v>0.31</v>
      </c>
      <c r="H3500">
        <v>118</v>
      </c>
      <c r="I3500">
        <v>0.27</v>
      </c>
      <c r="K3500">
        <f t="shared" si="272"/>
        <v>36</v>
      </c>
      <c r="L3500">
        <f t="shared" si="273"/>
        <v>103</v>
      </c>
      <c r="M3500" t="str">
        <f>IF(COUNT(FIND({0,1,2,3,4,5,6,7,8,9},IF(ISBLANK(A3500),IF(LEN(TRIM(B3500))&gt;0,TRIM(B3500),TRIM(C3500)),"")))&gt;0,IF(ISBLANK(A3500),IF(LEN(TRIM(B3500))&gt;0,TRIM(B3500),TRIM(C3500)),""),"")</f>
        <v>36</v>
      </c>
      <c r="N3500" t="str">
        <f>IF(COUNT(FIND({0,1,2,3,4,5,6,7,8,9},IF(ISBLANK(A3500),IF(LEN(TRIM(B3500))&gt;0,TRIM(C3500),LEFT(D3500, 4)),"")))&gt;0,IF(ISBLANK(A3500),IF(LEN(TRIM(B3500))&gt;0,TRIM(C3500),LEFT(D3500, 4)),""),"")</f>
        <v>067</v>
      </c>
      <c r="O3500" t="str">
        <f t="shared" si="274"/>
        <v>NY</v>
      </c>
      <c r="P3500" t="str">
        <f>TRIM(IF(COUNT(FIND({0,1,2,3,4,5,6,7,8,9},B3500))&gt;0,D3500,IF(LEN(TRIM(B3500))&gt;0,CONCATENATE(B3500,C3500,D3500),MID(D3500,4,LEN(D3500)))))</f>
        <v>Onondaga</v>
      </c>
      <c r="Q3500">
        <f t="shared" si="275"/>
        <v>72</v>
      </c>
      <c r="R3500">
        <f t="shared" si="276"/>
        <v>118</v>
      </c>
    </row>
    <row r="3501" spans="2:18" x14ac:dyDescent="0.25">
      <c r="B3501" s="1" t="s">
        <v>99</v>
      </c>
      <c r="C3501" s="1" t="s">
        <v>133</v>
      </c>
      <c r="D3501" s="1" t="s">
        <v>247</v>
      </c>
      <c r="E3501" s="1" t="s">
        <v>102</v>
      </c>
      <c r="F3501">
        <v>71</v>
      </c>
      <c r="G3501">
        <v>0.3</v>
      </c>
      <c r="H3501">
        <v>79</v>
      </c>
      <c r="I3501">
        <v>0.18</v>
      </c>
      <c r="K3501">
        <f t="shared" si="272"/>
        <v>36</v>
      </c>
      <c r="L3501">
        <f t="shared" si="273"/>
        <v>103</v>
      </c>
      <c r="M3501" t="str">
        <f>IF(COUNT(FIND({0,1,2,3,4,5,6,7,8,9},IF(ISBLANK(A3501),IF(LEN(TRIM(B3501))&gt;0,TRIM(B3501),TRIM(C3501)),"")))&gt;0,IF(ISBLANK(A3501),IF(LEN(TRIM(B3501))&gt;0,TRIM(B3501),TRIM(C3501)),""),"")</f>
        <v>06</v>
      </c>
      <c r="N3501" t="str">
        <f>IF(COUNT(FIND({0,1,2,3,4,5,6,7,8,9},IF(ISBLANK(A3501),IF(LEN(TRIM(B3501))&gt;0,TRIM(C3501),LEFT(D3501, 4)),"")))&gt;0,IF(ISBLANK(A3501),IF(LEN(TRIM(B3501))&gt;0,TRIM(C3501),LEFT(D3501, 4)),""),"")</f>
        <v>075</v>
      </c>
      <c r="O3501" t="str">
        <f t="shared" si="274"/>
        <v>Ca</v>
      </c>
      <c r="P3501" t="str">
        <f>TRIM(IF(COUNT(FIND({0,1,2,3,4,5,6,7,8,9},B3501))&gt;0,D3501,IF(LEN(TRIM(B3501))&gt;0,CONCATENATE(B3501,C3501,D3501),MID(D3501,4,LEN(D3501)))))</f>
        <v>San Francisco</v>
      </c>
      <c r="Q3501">
        <f t="shared" si="275"/>
        <v>71</v>
      </c>
      <c r="R3501">
        <f t="shared" si="276"/>
        <v>79</v>
      </c>
    </row>
    <row r="3502" spans="2:18" x14ac:dyDescent="0.25">
      <c r="B3502" s="1" t="s">
        <v>105</v>
      </c>
      <c r="C3502" s="1" t="s">
        <v>41</v>
      </c>
      <c r="D3502" s="1" t="s">
        <v>106</v>
      </c>
      <c r="E3502" s="1" t="s">
        <v>107</v>
      </c>
      <c r="F3502">
        <v>71</v>
      </c>
      <c r="G3502">
        <v>0.3</v>
      </c>
      <c r="H3502">
        <v>76</v>
      </c>
      <c r="I3502">
        <v>0.17</v>
      </c>
      <c r="K3502">
        <f t="shared" si="272"/>
        <v>36</v>
      </c>
      <c r="L3502">
        <f t="shared" si="273"/>
        <v>103</v>
      </c>
      <c r="M3502" t="str">
        <f>IF(COUNT(FIND({0,1,2,3,4,5,6,7,8,9},IF(ISBLANK(A3502),IF(LEN(TRIM(B3502))&gt;0,TRIM(B3502),TRIM(C3502)),"")))&gt;0,IF(ISBLANK(A3502),IF(LEN(TRIM(B3502))&gt;0,TRIM(B3502),TRIM(C3502)),""),"")</f>
        <v>11</v>
      </c>
      <c r="N3502" t="str">
        <f>IF(COUNT(FIND({0,1,2,3,4,5,6,7,8,9},IF(ISBLANK(A3502),IF(LEN(TRIM(B3502))&gt;0,TRIM(C3502),LEFT(D3502, 4)),"")))&gt;0,IF(ISBLANK(A3502),IF(LEN(TRIM(B3502))&gt;0,TRIM(C3502),LEFT(D3502, 4)),""),"")</f>
        <v>001</v>
      </c>
      <c r="O3502" t="str">
        <f t="shared" si="274"/>
        <v>DC</v>
      </c>
      <c r="P3502" t="str">
        <f>TRIM(IF(COUNT(FIND({0,1,2,3,4,5,6,7,8,9},B3502))&gt;0,D3502,IF(LEN(TRIM(B3502))&gt;0,CONCATENATE(B3502,C3502,D3502),MID(D3502,4,LEN(D3502)))))</f>
        <v>Wash.,D.C.</v>
      </c>
      <c r="Q3502">
        <f t="shared" si="275"/>
        <v>71</v>
      </c>
      <c r="R3502">
        <f t="shared" si="276"/>
        <v>76</v>
      </c>
    </row>
    <row r="3503" spans="2:18" x14ac:dyDescent="0.25">
      <c r="B3503" s="1" t="s">
        <v>95</v>
      </c>
      <c r="C3503" s="1" t="s">
        <v>30</v>
      </c>
      <c r="D3503" s="1" t="s">
        <v>544</v>
      </c>
      <c r="E3503" s="1" t="s">
        <v>98</v>
      </c>
      <c r="F3503">
        <v>70</v>
      </c>
      <c r="G3503">
        <v>0.3</v>
      </c>
      <c r="H3503">
        <v>133</v>
      </c>
      <c r="I3503">
        <v>0.3</v>
      </c>
      <c r="K3503">
        <f t="shared" si="272"/>
        <v>36</v>
      </c>
      <c r="L3503">
        <f t="shared" si="273"/>
        <v>103</v>
      </c>
      <c r="M3503" t="str">
        <f>IF(COUNT(FIND({0,1,2,3,4,5,6,7,8,9},IF(ISBLANK(A3503),IF(LEN(TRIM(B3503))&gt;0,TRIM(B3503),TRIM(C3503)),"")))&gt;0,IF(ISBLANK(A3503),IF(LEN(TRIM(B3503))&gt;0,TRIM(B3503),TRIM(C3503)),""),"")</f>
        <v>12</v>
      </c>
      <c r="N3503" t="str">
        <f>IF(COUNT(FIND({0,1,2,3,4,5,6,7,8,9},IF(ISBLANK(A3503),IF(LEN(TRIM(B3503))&gt;0,TRIM(C3503),LEFT(D3503, 4)),"")))&gt;0,IF(ISBLANK(A3503),IF(LEN(TRIM(B3503))&gt;0,TRIM(C3503),LEFT(D3503, 4)),""),"")</f>
        <v>061</v>
      </c>
      <c r="O3503" t="str">
        <f t="shared" si="274"/>
        <v>Fl</v>
      </c>
      <c r="P3503" t="str">
        <f>TRIM(IF(COUNT(FIND({0,1,2,3,4,5,6,7,8,9},B3503))&gt;0,D3503,IF(LEN(TRIM(B3503))&gt;0,CONCATENATE(B3503,C3503,D3503),MID(D3503,4,LEN(D3503)))))</f>
        <v>Indian River</v>
      </c>
      <c r="Q3503">
        <f t="shared" si="275"/>
        <v>70</v>
      </c>
      <c r="R3503">
        <f t="shared" si="276"/>
        <v>133</v>
      </c>
    </row>
    <row r="3504" spans="2:18" x14ac:dyDescent="0.25">
      <c r="B3504" s="1" t="s">
        <v>234</v>
      </c>
      <c r="C3504" s="1" t="s">
        <v>26</v>
      </c>
      <c r="D3504" s="1" t="s">
        <v>349</v>
      </c>
      <c r="E3504" s="1" t="s">
        <v>236</v>
      </c>
      <c r="F3504">
        <v>69</v>
      </c>
      <c r="G3504">
        <v>0.28999999999999998</v>
      </c>
      <c r="H3504">
        <v>133</v>
      </c>
      <c r="I3504">
        <v>0.3</v>
      </c>
      <c r="K3504">
        <f t="shared" si="272"/>
        <v>36</v>
      </c>
      <c r="L3504">
        <f t="shared" si="273"/>
        <v>103</v>
      </c>
      <c r="M3504" t="str">
        <f>IF(COUNT(FIND({0,1,2,3,4,5,6,7,8,9},IF(ISBLANK(A3504),IF(LEN(TRIM(B3504))&gt;0,TRIM(B3504),TRIM(C3504)),"")))&gt;0,IF(ISBLANK(A3504),IF(LEN(TRIM(B3504))&gt;0,TRIM(B3504),TRIM(C3504)),""),"")</f>
        <v>13</v>
      </c>
      <c r="N3504" t="str">
        <f>IF(COUNT(FIND({0,1,2,3,4,5,6,7,8,9},IF(ISBLANK(A3504),IF(LEN(TRIM(B3504))&gt;0,TRIM(C3504),LEFT(D3504, 4)),"")))&gt;0,IF(ISBLANK(A3504),IF(LEN(TRIM(B3504))&gt;0,TRIM(C3504),LEFT(D3504, 4)),""),"")</f>
        <v>067</v>
      </c>
      <c r="O3504" t="str">
        <f t="shared" si="274"/>
        <v>Ga</v>
      </c>
      <c r="P3504" t="str">
        <f>TRIM(IF(COUNT(FIND({0,1,2,3,4,5,6,7,8,9},B3504))&gt;0,D3504,IF(LEN(TRIM(B3504))&gt;0,CONCATENATE(B3504,C3504,D3504),MID(D3504,4,LEN(D3504)))))</f>
        <v>Cobb</v>
      </c>
      <c r="Q3504">
        <f t="shared" si="275"/>
        <v>69</v>
      </c>
      <c r="R3504">
        <f t="shared" si="276"/>
        <v>133</v>
      </c>
    </row>
    <row r="3505" spans="2:18" x14ac:dyDescent="0.25">
      <c r="B3505" s="1" t="s">
        <v>78</v>
      </c>
      <c r="C3505" s="1" t="s">
        <v>76</v>
      </c>
      <c r="D3505" s="1" t="s">
        <v>79</v>
      </c>
      <c r="E3505" s="1" t="s">
        <v>80</v>
      </c>
      <c r="F3505">
        <v>68</v>
      </c>
      <c r="G3505">
        <v>0.28999999999999998</v>
      </c>
      <c r="H3505">
        <v>117</v>
      </c>
      <c r="I3505">
        <v>0.27</v>
      </c>
      <c r="K3505">
        <f t="shared" si="272"/>
        <v>36</v>
      </c>
      <c r="L3505">
        <f t="shared" si="273"/>
        <v>103</v>
      </c>
      <c r="M3505" t="str">
        <f>IF(COUNT(FIND({0,1,2,3,4,5,6,7,8,9},IF(ISBLANK(A3505),IF(LEN(TRIM(B3505))&gt;0,TRIM(B3505),TRIM(C3505)),"")))&gt;0,IF(ISBLANK(A3505),IF(LEN(TRIM(B3505))&gt;0,TRIM(B3505),TRIM(C3505)),""),"")</f>
        <v>09</v>
      </c>
      <c r="N3505" t="str">
        <f>IF(COUNT(FIND({0,1,2,3,4,5,6,7,8,9},IF(ISBLANK(A3505),IF(LEN(TRIM(B3505))&gt;0,TRIM(C3505),LEFT(D3505, 4)),"")))&gt;0,IF(ISBLANK(A3505),IF(LEN(TRIM(B3505))&gt;0,TRIM(C3505),LEFT(D3505, 4)),""),"")</f>
        <v>003</v>
      </c>
      <c r="O3505" t="str">
        <f t="shared" si="274"/>
        <v>Ct</v>
      </c>
      <c r="P3505" t="str">
        <f>TRIM(IF(COUNT(FIND({0,1,2,3,4,5,6,7,8,9},B3505))&gt;0,D3505,IF(LEN(TRIM(B3505))&gt;0,CONCATENATE(B3505,C3505,D3505),MID(D3505,4,LEN(D3505)))))</f>
        <v>Hartford</v>
      </c>
      <c r="Q3505">
        <f t="shared" si="275"/>
        <v>68</v>
      </c>
      <c r="R3505">
        <f t="shared" si="276"/>
        <v>117</v>
      </c>
    </row>
    <row r="3506" spans="2:18" x14ac:dyDescent="0.25">
      <c r="B3506" s="1" t="s">
        <v>128</v>
      </c>
      <c r="C3506" s="1" t="s">
        <v>111</v>
      </c>
      <c r="D3506" s="1" t="s">
        <v>230</v>
      </c>
      <c r="E3506" s="1" t="s">
        <v>129</v>
      </c>
      <c r="F3506">
        <v>67</v>
      </c>
      <c r="G3506">
        <v>0.28999999999999998</v>
      </c>
      <c r="H3506">
        <v>88</v>
      </c>
      <c r="I3506">
        <v>0.2</v>
      </c>
      <c r="K3506">
        <f t="shared" si="272"/>
        <v>36</v>
      </c>
      <c r="L3506">
        <f t="shared" si="273"/>
        <v>103</v>
      </c>
      <c r="M3506" t="str">
        <f>IF(COUNT(FIND({0,1,2,3,4,5,6,7,8,9},IF(ISBLANK(A3506),IF(LEN(TRIM(B3506))&gt;0,TRIM(B3506),TRIM(C3506)),"")))&gt;0,IF(ISBLANK(A3506),IF(LEN(TRIM(B3506))&gt;0,TRIM(B3506),TRIM(C3506)),""),"")</f>
        <v>24</v>
      </c>
      <c r="N3506" t="str">
        <f>IF(COUNT(FIND({0,1,2,3,4,5,6,7,8,9},IF(ISBLANK(A3506),IF(LEN(TRIM(B3506))&gt;0,TRIM(C3506),LEFT(D3506, 4)),"")))&gt;0,IF(ISBLANK(A3506),IF(LEN(TRIM(B3506))&gt;0,TRIM(C3506),LEFT(D3506, 4)),""),"")</f>
        <v>033</v>
      </c>
      <c r="O3506" t="str">
        <f t="shared" si="274"/>
        <v>Md</v>
      </c>
      <c r="P3506" t="str">
        <f>TRIM(IF(COUNT(FIND({0,1,2,3,4,5,6,7,8,9},B3506))&gt;0,D3506,IF(LEN(TRIM(B3506))&gt;0,CONCATENATE(B3506,C3506,D3506),MID(D3506,4,LEN(D3506)))))</f>
        <v>Prince George's</v>
      </c>
      <c r="Q3506">
        <f t="shared" si="275"/>
        <v>67</v>
      </c>
      <c r="R3506">
        <f t="shared" si="276"/>
        <v>88</v>
      </c>
    </row>
    <row r="3507" spans="2:18" x14ac:dyDescent="0.25">
      <c r="B3507" s="1" t="s">
        <v>84</v>
      </c>
      <c r="C3507" s="1" t="s">
        <v>72</v>
      </c>
      <c r="D3507" s="1" t="s">
        <v>254</v>
      </c>
      <c r="E3507" s="1" t="s">
        <v>86</v>
      </c>
      <c r="F3507">
        <v>67</v>
      </c>
      <c r="G3507">
        <v>0.28999999999999998</v>
      </c>
      <c r="H3507">
        <v>121</v>
      </c>
      <c r="I3507">
        <v>0.28000000000000003</v>
      </c>
      <c r="K3507">
        <f t="shared" si="272"/>
        <v>36</v>
      </c>
      <c r="L3507">
        <f t="shared" si="273"/>
        <v>103</v>
      </c>
      <c r="M3507" t="str">
        <f>IF(COUNT(FIND({0,1,2,3,4,5,6,7,8,9},IF(ISBLANK(A3507),IF(LEN(TRIM(B3507))&gt;0,TRIM(B3507),TRIM(C3507)),"")))&gt;0,IF(ISBLANK(A3507),IF(LEN(TRIM(B3507))&gt;0,TRIM(B3507),TRIM(C3507)),""),"")</f>
        <v>34</v>
      </c>
      <c r="N3507" t="str">
        <f>IF(COUNT(FIND({0,1,2,3,4,5,6,7,8,9},IF(ISBLANK(A3507),IF(LEN(TRIM(B3507))&gt;0,TRIM(C3507),LEFT(D3507, 4)),"")))&gt;0,IF(ISBLANK(A3507),IF(LEN(TRIM(B3507))&gt;0,TRIM(C3507),LEFT(D3507, 4)),""),"")</f>
        <v>035</v>
      </c>
      <c r="O3507" t="str">
        <f t="shared" si="274"/>
        <v>NJ</v>
      </c>
      <c r="P3507" t="str">
        <f>TRIM(IF(COUNT(FIND({0,1,2,3,4,5,6,7,8,9},B3507))&gt;0,D3507,IF(LEN(TRIM(B3507))&gt;0,CONCATENATE(B3507,C3507,D3507),MID(D3507,4,LEN(D3507)))))</f>
        <v>Somerset</v>
      </c>
      <c r="Q3507">
        <f t="shared" si="275"/>
        <v>67</v>
      </c>
      <c r="R3507">
        <f t="shared" si="276"/>
        <v>121</v>
      </c>
    </row>
    <row r="3508" spans="2:18" x14ac:dyDescent="0.25">
      <c r="B3508" s="1" t="s">
        <v>95</v>
      </c>
      <c r="C3508" s="1" t="s">
        <v>28</v>
      </c>
      <c r="D3508" s="1" t="s">
        <v>357</v>
      </c>
      <c r="E3508" s="1" t="s">
        <v>98</v>
      </c>
      <c r="F3508">
        <v>66</v>
      </c>
      <c r="G3508">
        <v>0.28000000000000003</v>
      </c>
      <c r="H3508">
        <v>134</v>
      </c>
      <c r="I3508">
        <v>0.31</v>
      </c>
      <c r="K3508">
        <f t="shared" si="272"/>
        <v>36</v>
      </c>
      <c r="L3508">
        <f t="shared" si="273"/>
        <v>103</v>
      </c>
      <c r="M3508" t="str">
        <f>IF(COUNT(FIND({0,1,2,3,4,5,6,7,8,9},IF(ISBLANK(A3508),IF(LEN(TRIM(B3508))&gt;0,TRIM(B3508),TRIM(C3508)),"")))&gt;0,IF(ISBLANK(A3508),IF(LEN(TRIM(B3508))&gt;0,TRIM(B3508),TRIM(C3508)),""),"")</f>
        <v>12</v>
      </c>
      <c r="N3508" t="str">
        <f>IF(COUNT(FIND({0,1,2,3,4,5,6,7,8,9},IF(ISBLANK(A3508),IF(LEN(TRIM(B3508))&gt;0,TRIM(C3508),LEFT(D3508, 4)),"")))&gt;0,IF(ISBLANK(A3508),IF(LEN(TRIM(B3508))&gt;0,TRIM(C3508),LEFT(D3508, 4)),""),"")</f>
        <v>081</v>
      </c>
      <c r="O3508" t="str">
        <f t="shared" si="274"/>
        <v>Fl</v>
      </c>
      <c r="P3508" t="str">
        <f>TRIM(IF(COUNT(FIND({0,1,2,3,4,5,6,7,8,9},B3508))&gt;0,D3508,IF(LEN(TRIM(B3508))&gt;0,CONCATENATE(B3508,C3508,D3508),MID(D3508,4,LEN(D3508)))))</f>
        <v>Manatee</v>
      </c>
      <c r="Q3508">
        <f t="shared" si="275"/>
        <v>66</v>
      </c>
      <c r="R3508">
        <f t="shared" si="276"/>
        <v>134</v>
      </c>
    </row>
    <row r="3509" spans="2:18" x14ac:dyDescent="0.25">
      <c r="B3509" s="1" t="s">
        <v>120</v>
      </c>
      <c r="C3509" s="1" t="s">
        <v>57</v>
      </c>
      <c r="D3509" s="1" t="s">
        <v>281</v>
      </c>
      <c r="E3509" s="1" t="s">
        <v>123</v>
      </c>
      <c r="F3509">
        <v>64</v>
      </c>
      <c r="G3509">
        <v>0.27</v>
      </c>
      <c r="H3509">
        <v>165</v>
      </c>
      <c r="I3509">
        <v>0.38</v>
      </c>
      <c r="K3509">
        <f t="shared" si="272"/>
        <v>36</v>
      </c>
      <c r="L3509">
        <f t="shared" si="273"/>
        <v>103</v>
      </c>
      <c r="M3509" t="str">
        <f>IF(COUNT(FIND({0,1,2,3,4,5,6,7,8,9},IF(ISBLANK(A3509),IF(LEN(TRIM(B3509))&gt;0,TRIM(B3509),TRIM(C3509)),"")))&gt;0,IF(ISBLANK(A3509),IF(LEN(TRIM(B3509))&gt;0,TRIM(B3509),TRIM(C3509)),""),"")</f>
        <v>42</v>
      </c>
      <c r="N3509" t="str">
        <f>IF(COUNT(FIND({0,1,2,3,4,5,6,7,8,9},IF(ISBLANK(A3509),IF(LEN(TRIM(B3509))&gt;0,TRIM(C3509),LEFT(D3509, 4)),"")))&gt;0,IF(ISBLANK(A3509),IF(LEN(TRIM(B3509))&gt;0,TRIM(C3509),LEFT(D3509, 4)),""),"")</f>
        <v>017</v>
      </c>
      <c r="O3509" t="str">
        <f t="shared" si="274"/>
        <v>Pa</v>
      </c>
      <c r="P3509" t="str">
        <f>TRIM(IF(COUNT(FIND({0,1,2,3,4,5,6,7,8,9},B3509))&gt;0,D3509,IF(LEN(TRIM(B3509))&gt;0,CONCATENATE(B3509,C3509,D3509),MID(D3509,4,LEN(D3509)))))</f>
        <v>Bucks</v>
      </c>
      <c r="Q3509">
        <f t="shared" si="275"/>
        <v>64</v>
      </c>
      <c r="R3509">
        <f t="shared" si="276"/>
        <v>165</v>
      </c>
    </row>
    <row r="3510" spans="2:18" x14ac:dyDescent="0.25">
      <c r="B3510" s="1" t="s">
        <v>13</v>
      </c>
      <c r="C3510" s="1" t="s">
        <v>18</v>
      </c>
      <c r="D3510" s="1" t="s">
        <v>19</v>
      </c>
      <c r="E3510" s="1" t="s">
        <v>12</v>
      </c>
      <c r="F3510">
        <v>64</v>
      </c>
      <c r="G3510">
        <v>0.27</v>
      </c>
      <c r="H3510">
        <v>140</v>
      </c>
      <c r="I3510">
        <v>0.32</v>
      </c>
      <c r="K3510">
        <f t="shared" si="272"/>
        <v>36</v>
      </c>
      <c r="L3510">
        <f t="shared" si="273"/>
        <v>103</v>
      </c>
      <c r="M3510" t="str">
        <f>IF(COUNT(FIND({0,1,2,3,4,5,6,7,8,9},IF(ISBLANK(A3510),IF(LEN(TRIM(B3510))&gt;0,TRIM(B3510),TRIM(C3510)),"")))&gt;0,IF(ISBLANK(A3510),IF(LEN(TRIM(B3510))&gt;0,TRIM(B3510),TRIM(C3510)),""),"")</f>
        <v>36</v>
      </c>
      <c r="N3510" t="str">
        <f>IF(COUNT(FIND({0,1,2,3,4,5,6,7,8,9},IF(ISBLANK(A3510),IF(LEN(TRIM(B3510))&gt;0,TRIM(C3510),LEFT(D3510, 4)),"")))&gt;0,IF(ISBLANK(A3510),IF(LEN(TRIM(B3510))&gt;0,TRIM(C3510),LEFT(D3510, 4)),""),"")</f>
        <v>091</v>
      </c>
      <c r="O3510" t="str">
        <f t="shared" si="274"/>
        <v>NY</v>
      </c>
      <c r="P3510" t="str">
        <f>TRIM(IF(COUNT(FIND({0,1,2,3,4,5,6,7,8,9},B3510))&gt;0,D3510,IF(LEN(TRIM(B3510))&gt;0,CONCATENATE(B3510,C3510,D3510),MID(D3510,4,LEN(D3510)))))</f>
        <v>Saratoga</v>
      </c>
      <c r="Q3510">
        <f t="shared" si="275"/>
        <v>64</v>
      </c>
      <c r="R3510">
        <f t="shared" si="276"/>
        <v>140</v>
      </c>
    </row>
    <row r="3511" spans="2:18" x14ac:dyDescent="0.25">
      <c r="B3511" s="1" t="s">
        <v>234</v>
      </c>
      <c r="C3511" s="1" t="s">
        <v>397</v>
      </c>
      <c r="D3511" s="1" t="s">
        <v>398</v>
      </c>
      <c r="E3511" s="1" t="s">
        <v>236</v>
      </c>
      <c r="F3511">
        <v>63</v>
      </c>
      <c r="G3511">
        <v>0.27</v>
      </c>
      <c r="H3511">
        <v>156</v>
      </c>
      <c r="I3511">
        <v>0.36</v>
      </c>
      <c r="K3511">
        <f t="shared" si="272"/>
        <v>36</v>
      </c>
      <c r="L3511">
        <f t="shared" si="273"/>
        <v>103</v>
      </c>
      <c r="M3511" t="str">
        <f>IF(COUNT(FIND({0,1,2,3,4,5,6,7,8,9},IF(ISBLANK(A3511),IF(LEN(TRIM(B3511))&gt;0,TRIM(B3511),TRIM(C3511)),"")))&gt;0,IF(ISBLANK(A3511),IF(LEN(TRIM(B3511))&gt;0,TRIM(B3511),TRIM(C3511)),""),"")</f>
        <v>13</v>
      </c>
      <c r="N3511" t="str">
        <f>IF(COUNT(FIND({0,1,2,3,4,5,6,7,8,9},IF(ISBLANK(A3511),IF(LEN(TRIM(B3511))&gt;0,TRIM(C3511),LEFT(D3511, 4)),"")))&gt;0,IF(ISBLANK(A3511),IF(LEN(TRIM(B3511))&gt;0,TRIM(C3511),LEFT(D3511, 4)),""),"")</f>
        <v>135</v>
      </c>
      <c r="O3511" t="str">
        <f t="shared" si="274"/>
        <v>Ga</v>
      </c>
      <c r="P3511" t="str">
        <f>TRIM(IF(COUNT(FIND({0,1,2,3,4,5,6,7,8,9},B3511))&gt;0,D3511,IF(LEN(TRIM(B3511))&gt;0,CONCATENATE(B3511,C3511,D3511),MID(D3511,4,LEN(D3511)))))</f>
        <v>Gwinnett</v>
      </c>
      <c r="Q3511">
        <f t="shared" si="275"/>
        <v>63</v>
      </c>
      <c r="R3511">
        <f t="shared" si="276"/>
        <v>156</v>
      </c>
    </row>
    <row r="3512" spans="2:18" x14ac:dyDescent="0.25">
      <c r="B3512" s="1" t="s">
        <v>265</v>
      </c>
      <c r="C3512" s="1" t="s">
        <v>111</v>
      </c>
      <c r="D3512" s="1" t="s">
        <v>354</v>
      </c>
      <c r="E3512" s="1" t="s">
        <v>267</v>
      </c>
      <c r="F3512">
        <v>63</v>
      </c>
      <c r="G3512">
        <v>0.27</v>
      </c>
      <c r="H3512">
        <v>97</v>
      </c>
      <c r="I3512">
        <v>0.22</v>
      </c>
      <c r="K3512">
        <f t="shared" si="272"/>
        <v>36</v>
      </c>
      <c r="L3512">
        <f t="shared" si="273"/>
        <v>103</v>
      </c>
      <c r="M3512" t="str">
        <f>IF(COUNT(FIND({0,1,2,3,4,5,6,7,8,9},IF(ISBLANK(A3512),IF(LEN(TRIM(B3512))&gt;0,TRIM(B3512),TRIM(C3512)),"")))&gt;0,IF(ISBLANK(A3512),IF(LEN(TRIM(B3512))&gt;0,TRIM(B3512),TRIM(C3512)),""),"")</f>
        <v>53</v>
      </c>
      <c r="N3512" t="str">
        <f>IF(COUNT(FIND({0,1,2,3,4,5,6,7,8,9},IF(ISBLANK(A3512),IF(LEN(TRIM(B3512))&gt;0,TRIM(C3512),LEFT(D3512, 4)),"")))&gt;0,IF(ISBLANK(A3512),IF(LEN(TRIM(B3512))&gt;0,TRIM(C3512),LEFT(D3512, 4)),""),"")</f>
        <v>033</v>
      </c>
      <c r="O3512" t="str">
        <f t="shared" si="274"/>
        <v>Wa</v>
      </c>
      <c r="P3512" t="str">
        <f>TRIM(IF(COUNT(FIND({0,1,2,3,4,5,6,7,8,9},B3512))&gt;0,D3512,IF(LEN(TRIM(B3512))&gt;0,CONCATENATE(B3512,C3512,D3512),MID(D3512,4,LEN(D3512)))))</f>
        <v>King</v>
      </c>
      <c r="Q3512">
        <f t="shared" si="275"/>
        <v>63</v>
      </c>
      <c r="R3512">
        <f t="shared" si="276"/>
        <v>97</v>
      </c>
    </row>
    <row r="3513" spans="2:18" x14ac:dyDescent="0.25">
      <c r="B3513" s="1" t="s">
        <v>13</v>
      </c>
      <c r="C3513" s="1" t="s">
        <v>36</v>
      </c>
      <c r="D3513" s="1" t="s">
        <v>37</v>
      </c>
      <c r="E3513" s="1" t="s">
        <v>12</v>
      </c>
      <c r="F3513">
        <v>61</v>
      </c>
      <c r="G3513">
        <v>0.26</v>
      </c>
      <c r="H3513">
        <v>109</v>
      </c>
      <c r="I3513">
        <v>0.25</v>
      </c>
      <c r="K3513">
        <f t="shared" si="272"/>
        <v>36</v>
      </c>
      <c r="L3513">
        <f t="shared" si="273"/>
        <v>103</v>
      </c>
      <c r="M3513" t="str">
        <f>IF(COUNT(FIND({0,1,2,3,4,5,6,7,8,9},IF(ISBLANK(A3513),IF(LEN(TRIM(B3513))&gt;0,TRIM(B3513),TRIM(C3513)),"")))&gt;0,IF(ISBLANK(A3513),IF(LEN(TRIM(B3513))&gt;0,TRIM(B3513),TRIM(C3513)),""),"")</f>
        <v>36</v>
      </c>
      <c r="N3513" t="str">
        <f>IF(COUNT(FIND({0,1,2,3,4,5,6,7,8,9},IF(ISBLANK(A3513),IF(LEN(TRIM(B3513))&gt;0,TRIM(C3513),LEFT(D3513, 4)),"")))&gt;0,IF(ISBLANK(A3513),IF(LEN(TRIM(B3513))&gt;0,TRIM(C3513),LEFT(D3513, 4)),""),"")</f>
        <v>111</v>
      </c>
      <c r="O3513" t="str">
        <f t="shared" si="274"/>
        <v>NY</v>
      </c>
      <c r="P3513" t="str">
        <f>TRIM(IF(COUNT(FIND({0,1,2,3,4,5,6,7,8,9},B3513))&gt;0,D3513,IF(LEN(TRIM(B3513))&gt;0,CONCATENATE(B3513,C3513,D3513),MID(D3513,4,LEN(D3513)))))</f>
        <v>Ulster</v>
      </c>
      <c r="Q3513">
        <f t="shared" si="275"/>
        <v>61</v>
      </c>
      <c r="R3513">
        <f t="shared" si="276"/>
        <v>109</v>
      </c>
    </row>
    <row r="3514" spans="2:18" x14ac:dyDescent="0.25">
      <c r="B3514" s="1" t="s">
        <v>95</v>
      </c>
      <c r="C3514" s="1" t="s">
        <v>297</v>
      </c>
      <c r="D3514" s="1" t="s">
        <v>464</v>
      </c>
      <c r="E3514" s="1" t="s">
        <v>98</v>
      </c>
      <c r="F3514">
        <v>60</v>
      </c>
      <c r="G3514">
        <v>0.26</v>
      </c>
      <c r="H3514">
        <v>131</v>
      </c>
      <c r="I3514">
        <v>0.3</v>
      </c>
      <c r="K3514">
        <f t="shared" si="272"/>
        <v>36</v>
      </c>
      <c r="L3514">
        <f t="shared" si="273"/>
        <v>103</v>
      </c>
      <c r="M3514" t="str">
        <f>IF(COUNT(FIND({0,1,2,3,4,5,6,7,8,9},IF(ISBLANK(A3514),IF(LEN(TRIM(B3514))&gt;0,TRIM(B3514),TRIM(C3514)),"")))&gt;0,IF(ISBLANK(A3514),IF(LEN(TRIM(B3514))&gt;0,TRIM(B3514),TRIM(C3514)),""),"")</f>
        <v>12</v>
      </c>
      <c r="N3514" t="str">
        <f>IF(COUNT(FIND({0,1,2,3,4,5,6,7,8,9},IF(ISBLANK(A3514),IF(LEN(TRIM(B3514))&gt;0,TRIM(C3514),LEFT(D3514, 4)),"")))&gt;0,IF(ISBLANK(A3514),IF(LEN(TRIM(B3514))&gt;0,TRIM(C3514),LEFT(D3514, 4)),""),"")</f>
        <v>097</v>
      </c>
      <c r="O3514" t="str">
        <f t="shared" si="274"/>
        <v>Fl</v>
      </c>
      <c r="P3514" t="str">
        <f>TRIM(IF(COUNT(FIND({0,1,2,3,4,5,6,7,8,9},B3514))&gt;0,D3514,IF(LEN(TRIM(B3514))&gt;0,CONCATENATE(B3514,C3514,D3514),MID(D3514,4,LEN(D3514)))))</f>
        <v>Osceola</v>
      </c>
      <c r="Q3514">
        <f t="shared" si="275"/>
        <v>60</v>
      </c>
      <c r="R3514">
        <f t="shared" si="276"/>
        <v>131</v>
      </c>
    </row>
    <row r="3515" spans="2:18" x14ac:dyDescent="0.25">
      <c r="B3515" s="1" t="s">
        <v>99</v>
      </c>
      <c r="C3515" s="1" t="s">
        <v>124</v>
      </c>
      <c r="D3515" s="1" t="s">
        <v>174</v>
      </c>
      <c r="E3515" s="1" t="s">
        <v>102</v>
      </c>
      <c r="F3515">
        <v>59</v>
      </c>
      <c r="G3515">
        <v>0.25</v>
      </c>
      <c r="H3515">
        <v>88</v>
      </c>
      <c r="I3515">
        <v>0.2</v>
      </c>
      <c r="K3515">
        <f t="shared" si="272"/>
        <v>36</v>
      </c>
      <c r="L3515">
        <f t="shared" si="273"/>
        <v>103</v>
      </c>
      <c r="M3515" t="str">
        <f>IF(COUNT(FIND({0,1,2,3,4,5,6,7,8,9},IF(ISBLANK(A3515),IF(LEN(TRIM(B3515))&gt;0,TRIM(B3515),TRIM(C3515)),"")))&gt;0,IF(ISBLANK(A3515),IF(LEN(TRIM(B3515))&gt;0,TRIM(B3515),TRIM(C3515)),""),"")</f>
        <v>06</v>
      </c>
      <c r="N3515" t="str">
        <f>IF(COUNT(FIND({0,1,2,3,4,5,6,7,8,9},IF(ISBLANK(A3515),IF(LEN(TRIM(B3515))&gt;0,TRIM(C3515),LEFT(D3515, 4)),"")))&gt;0,IF(ISBLANK(A3515),IF(LEN(TRIM(B3515))&gt;0,TRIM(C3515),LEFT(D3515, 4)),""),"")</f>
        <v>085</v>
      </c>
      <c r="O3515" t="str">
        <f t="shared" si="274"/>
        <v>Ca</v>
      </c>
      <c r="P3515" t="str">
        <f>TRIM(IF(COUNT(FIND({0,1,2,3,4,5,6,7,8,9},B3515))&gt;0,D3515,IF(LEN(TRIM(B3515))&gt;0,CONCATENATE(B3515,C3515,D3515),MID(D3515,4,LEN(D3515)))))</f>
        <v>Santa Clara</v>
      </c>
      <c r="Q3515">
        <f t="shared" si="275"/>
        <v>59</v>
      </c>
      <c r="R3515">
        <f t="shared" si="276"/>
        <v>88</v>
      </c>
    </row>
    <row r="3516" spans="2:18" x14ac:dyDescent="0.25">
      <c r="B3516" s="1" t="s">
        <v>13</v>
      </c>
      <c r="C3516" s="1" t="s">
        <v>83</v>
      </c>
      <c r="D3516" s="1" t="s">
        <v>135</v>
      </c>
      <c r="E3516" s="1" t="s">
        <v>12</v>
      </c>
      <c r="F3516">
        <v>59</v>
      </c>
      <c r="G3516">
        <v>0.25</v>
      </c>
      <c r="H3516">
        <v>123</v>
      </c>
      <c r="I3516">
        <v>0.28000000000000003</v>
      </c>
      <c r="K3516">
        <f t="shared" si="272"/>
        <v>36</v>
      </c>
      <c r="L3516">
        <f t="shared" si="273"/>
        <v>103</v>
      </c>
      <c r="M3516" t="str">
        <f>IF(COUNT(FIND({0,1,2,3,4,5,6,7,8,9},IF(ISBLANK(A3516),IF(LEN(TRIM(B3516))&gt;0,TRIM(B3516),TRIM(C3516)),"")))&gt;0,IF(ISBLANK(A3516),IF(LEN(TRIM(B3516))&gt;0,TRIM(B3516),TRIM(C3516)),""),"")</f>
        <v>36</v>
      </c>
      <c r="N3516" t="str">
        <f>IF(COUNT(FIND({0,1,2,3,4,5,6,7,8,9},IF(ISBLANK(A3516),IF(LEN(TRIM(B3516))&gt;0,TRIM(C3516),LEFT(D3516, 4)),"")))&gt;0,IF(ISBLANK(A3516),IF(LEN(TRIM(B3516))&gt;0,TRIM(C3516),LEFT(D3516, 4)),""),"")</f>
        <v>025</v>
      </c>
      <c r="O3516" t="str">
        <f t="shared" si="274"/>
        <v>NY</v>
      </c>
      <c r="P3516" t="str">
        <f>TRIM(IF(COUNT(FIND({0,1,2,3,4,5,6,7,8,9},B3516))&gt;0,D3516,IF(LEN(TRIM(B3516))&gt;0,CONCATENATE(B3516,C3516,D3516),MID(D3516,4,LEN(D3516)))))</f>
        <v>Delaware</v>
      </c>
      <c r="Q3516">
        <f t="shared" si="275"/>
        <v>59</v>
      </c>
      <c r="R3516">
        <f t="shared" si="276"/>
        <v>123</v>
      </c>
    </row>
    <row r="3517" spans="2:18" x14ac:dyDescent="0.25">
      <c r="B3517" s="1" t="s">
        <v>13</v>
      </c>
      <c r="C3517" s="1" t="s">
        <v>74</v>
      </c>
      <c r="D3517" s="1" t="s">
        <v>75</v>
      </c>
      <c r="E3517" s="1" t="s">
        <v>12</v>
      </c>
      <c r="F3517">
        <v>58</v>
      </c>
      <c r="G3517">
        <v>0.25</v>
      </c>
      <c r="H3517">
        <v>100</v>
      </c>
      <c r="I3517">
        <v>0.23</v>
      </c>
      <c r="K3517">
        <f t="shared" si="272"/>
        <v>36</v>
      </c>
      <c r="L3517">
        <f t="shared" si="273"/>
        <v>103</v>
      </c>
      <c r="M3517" t="str">
        <f>IF(COUNT(FIND({0,1,2,3,4,5,6,7,8,9},IF(ISBLANK(A3517),IF(LEN(TRIM(B3517))&gt;0,TRIM(B3517),TRIM(C3517)),"")))&gt;0,IF(ISBLANK(A3517),IF(LEN(TRIM(B3517))&gt;0,TRIM(B3517),TRIM(C3517)),""),"")</f>
        <v>36</v>
      </c>
      <c r="N3517" t="str">
        <f>IF(COUNT(FIND({0,1,2,3,4,5,6,7,8,9},IF(ISBLANK(A3517),IF(LEN(TRIM(B3517))&gt;0,TRIM(C3517),LEFT(D3517, 4)),"")))&gt;0,IF(ISBLANK(A3517),IF(LEN(TRIM(B3517))&gt;0,TRIM(C3517),LEFT(D3517, 4)),""),"")</f>
        <v>087</v>
      </c>
      <c r="O3517" t="str">
        <f t="shared" si="274"/>
        <v>NY</v>
      </c>
      <c r="P3517" t="str">
        <f>TRIM(IF(COUNT(FIND({0,1,2,3,4,5,6,7,8,9},B3517))&gt;0,D3517,IF(LEN(TRIM(B3517))&gt;0,CONCATENATE(B3517,C3517,D3517),MID(D3517,4,LEN(D3517)))))</f>
        <v>Rockland</v>
      </c>
      <c r="Q3517">
        <f t="shared" si="275"/>
        <v>58</v>
      </c>
      <c r="R3517">
        <f t="shared" si="276"/>
        <v>100</v>
      </c>
    </row>
    <row r="3518" spans="2:18" x14ac:dyDescent="0.25">
      <c r="B3518" s="1" t="s">
        <v>224</v>
      </c>
      <c r="C3518" s="1" t="s">
        <v>293</v>
      </c>
      <c r="D3518" s="1" t="s">
        <v>470</v>
      </c>
      <c r="E3518" s="1" t="s">
        <v>227</v>
      </c>
      <c r="F3518">
        <v>57</v>
      </c>
      <c r="G3518">
        <v>0.24</v>
      </c>
      <c r="H3518">
        <v>106</v>
      </c>
      <c r="I3518">
        <v>0.24</v>
      </c>
      <c r="K3518">
        <f t="shared" si="272"/>
        <v>36</v>
      </c>
      <c r="L3518">
        <f t="shared" si="273"/>
        <v>103</v>
      </c>
      <c r="M3518" t="str">
        <f>IF(COUNT(FIND({0,1,2,3,4,5,6,7,8,9},IF(ISBLANK(A3518),IF(LEN(TRIM(B3518))&gt;0,TRIM(B3518),TRIM(C3518)),"")))&gt;0,IF(ISBLANK(A3518),IF(LEN(TRIM(B3518))&gt;0,TRIM(B3518),TRIM(C3518)),""),"")</f>
        <v>37</v>
      </c>
      <c r="N3518" t="str">
        <f>IF(COUNT(FIND({0,1,2,3,4,5,6,7,8,9},IF(ISBLANK(A3518),IF(LEN(TRIM(B3518))&gt;0,TRIM(C3518),LEFT(D3518, 4)),"")))&gt;0,IF(ISBLANK(A3518),IF(LEN(TRIM(B3518))&gt;0,TRIM(C3518),LEFT(D3518, 4)),""),"")</f>
        <v>049</v>
      </c>
      <c r="O3518" t="str">
        <f t="shared" si="274"/>
        <v>NC</v>
      </c>
      <c r="P3518" t="str">
        <f>TRIM(IF(COUNT(FIND({0,1,2,3,4,5,6,7,8,9},B3518))&gt;0,D3518,IF(LEN(TRIM(B3518))&gt;0,CONCATENATE(B3518,C3518,D3518),MID(D3518,4,LEN(D3518)))))</f>
        <v>Craven</v>
      </c>
      <c r="Q3518">
        <f t="shared" si="275"/>
        <v>57</v>
      </c>
      <c r="R3518">
        <f t="shared" si="276"/>
        <v>106</v>
      </c>
    </row>
    <row r="3519" spans="2:18" x14ac:dyDescent="0.25">
      <c r="B3519" s="1" t="s">
        <v>56</v>
      </c>
      <c r="C3519" s="1" t="s">
        <v>22</v>
      </c>
      <c r="D3519" s="1" t="s">
        <v>109</v>
      </c>
      <c r="E3519" s="1" t="s">
        <v>59</v>
      </c>
      <c r="F3519">
        <v>56</v>
      </c>
      <c r="G3519">
        <v>0.24</v>
      </c>
      <c r="H3519">
        <v>88</v>
      </c>
      <c r="I3519">
        <v>0.2</v>
      </c>
      <c r="K3519">
        <f t="shared" si="272"/>
        <v>36</v>
      </c>
      <c r="L3519">
        <f t="shared" si="273"/>
        <v>103</v>
      </c>
      <c r="M3519" t="str">
        <f>IF(COUNT(FIND({0,1,2,3,4,5,6,7,8,9},IF(ISBLANK(A3519),IF(LEN(TRIM(B3519))&gt;0,TRIM(B3519),TRIM(C3519)),"")))&gt;0,IF(ISBLANK(A3519),IF(LEN(TRIM(B3519))&gt;0,TRIM(B3519),TRIM(C3519)),""),"")</f>
        <v>25</v>
      </c>
      <c r="N3519" t="str">
        <f>IF(COUNT(FIND({0,1,2,3,4,5,6,7,8,9},IF(ISBLANK(A3519),IF(LEN(TRIM(B3519))&gt;0,TRIM(C3519),LEFT(D3519, 4)),"")))&gt;0,IF(ISBLANK(A3519),IF(LEN(TRIM(B3519))&gt;0,TRIM(C3519),LEFT(D3519, 4)),""),"")</f>
        <v>021</v>
      </c>
      <c r="O3519" t="str">
        <f t="shared" si="274"/>
        <v>Ma</v>
      </c>
      <c r="P3519" t="str">
        <f>TRIM(IF(COUNT(FIND({0,1,2,3,4,5,6,7,8,9},B3519))&gt;0,D3519,IF(LEN(TRIM(B3519))&gt;0,CONCATENATE(B3519,C3519,D3519),MID(D3519,4,LEN(D3519)))))</f>
        <v>Norfolk</v>
      </c>
      <c r="Q3519">
        <f t="shared" si="275"/>
        <v>56</v>
      </c>
      <c r="R3519">
        <f t="shared" si="276"/>
        <v>88</v>
      </c>
    </row>
    <row r="3520" spans="2:18" x14ac:dyDescent="0.25">
      <c r="B3520" s="1" t="s">
        <v>120</v>
      </c>
      <c r="C3520" s="1" t="s">
        <v>18</v>
      </c>
      <c r="D3520" s="1" t="s">
        <v>67</v>
      </c>
      <c r="E3520" s="1" t="s">
        <v>123</v>
      </c>
      <c r="F3520">
        <v>56</v>
      </c>
      <c r="G3520">
        <v>0.24</v>
      </c>
      <c r="H3520">
        <v>105</v>
      </c>
      <c r="I3520">
        <v>0.24</v>
      </c>
      <c r="K3520">
        <f t="shared" si="272"/>
        <v>36</v>
      </c>
      <c r="L3520">
        <f t="shared" si="273"/>
        <v>103</v>
      </c>
      <c r="M3520" t="str">
        <f>IF(COUNT(FIND({0,1,2,3,4,5,6,7,8,9},IF(ISBLANK(A3520),IF(LEN(TRIM(B3520))&gt;0,TRIM(B3520),TRIM(C3520)),"")))&gt;0,IF(ISBLANK(A3520),IF(LEN(TRIM(B3520))&gt;0,TRIM(B3520),TRIM(C3520)),""),"")</f>
        <v>42</v>
      </c>
      <c r="N3520" t="str">
        <f>IF(COUNT(FIND({0,1,2,3,4,5,6,7,8,9},IF(ISBLANK(A3520),IF(LEN(TRIM(B3520))&gt;0,TRIM(C3520),LEFT(D3520, 4)),"")))&gt;0,IF(ISBLANK(A3520),IF(LEN(TRIM(B3520))&gt;0,TRIM(C3520),LEFT(D3520, 4)),""),"")</f>
        <v>091</v>
      </c>
      <c r="O3520" t="str">
        <f t="shared" si="274"/>
        <v>Pa</v>
      </c>
      <c r="P3520" t="str">
        <f>TRIM(IF(COUNT(FIND({0,1,2,3,4,5,6,7,8,9},B3520))&gt;0,D3520,IF(LEN(TRIM(B3520))&gt;0,CONCATENATE(B3520,C3520,D3520),MID(D3520,4,LEN(D3520)))))</f>
        <v>Montgomery</v>
      </c>
      <c r="Q3520">
        <f t="shared" si="275"/>
        <v>56</v>
      </c>
      <c r="R3520">
        <f t="shared" si="276"/>
        <v>105</v>
      </c>
    </row>
    <row r="3521" spans="2:18" x14ac:dyDescent="0.25">
      <c r="B3521" s="1" t="s">
        <v>13</v>
      </c>
      <c r="C3521" s="1" t="s">
        <v>60</v>
      </c>
      <c r="D3521" s="1" t="s">
        <v>61</v>
      </c>
      <c r="E3521" s="1" t="s">
        <v>12</v>
      </c>
      <c r="F3521">
        <v>56</v>
      </c>
      <c r="G3521">
        <v>0.24</v>
      </c>
      <c r="H3521">
        <v>117</v>
      </c>
      <c r="I3521">
        <v>0.27</v>
      </c>
      <c r="K3521">
        <f t="shared" si="272"/>
        <v>36</v>
      </c>
      <c r="L3521">
        <f t="shared" si="273"/>
        <v>103</v>
      </c>
      <c r="M3521" t="str">
        <f>IF(COUNT(FIND({0,1,2,3,4,5,6,7,8,9},IF(ISBLANK(A3521),IF(LEN(TRIM(B3521))&gt;0,TRIM(B3521),TRIM(C3521)),"")))&gt;0,IF(ISBLANK(A3521),IF(LEN(TRIM(B3521))&gt;0,TRIM(B3521),TRIM(C3521)),""),"")</f>
        <v>36</v>
      </c>
      <c r="N3521" t="str">
        <f>IF(COUNT(FIND({0,1,2,3,4,5,6,7,8,9},IF(ISBLANK(A3521),IF(LEN(TRIM(B3521))&gt;0,TRIM(C3521),LEFT(D3521, 4)),"")))&gt;0,IF(ISBLANK(A3521),IF(LEN(TRIM(B3521))&gt;0,TRIM(C3521),LEFT(D3521, 4)),""),"")</f>
        <v>027</v>
      </c>
      <c r="O3521" t="str">
        <f t="shared" si="274"/>
        <v>NY</v>
      </c>
      <c r="P3521" t="str">
        <f>TRIM(IF(COUNT(FIND({0,1,2,3,4,5,6,7,8,9},B3521))&gt;0,D3521,IF(LEN(TRIM(B3521))&gt;0,CONCATENATE(B3521,C3521,D3521),MID(D3521,4,LEN(D3521)))))</f>
        <v>Dutchess</v>
      </c>
      <c r="Q3521">
        <f t="shared" si="275"/>
        <v>56</v>
      </c>
      <c r="R3521">
        <f t="shared" si="276"/>
        <v>117</v>
      </c>
    </row>
    <row r="3522" spans="2:18" x14ac:dyDescent="0.25">
      <c r="B3522" s="1" t="s">
        <v>165</v>
      </c>
      <c r="C3522" s="1" t="s">
        <v>52</v>
      </c>
      <c r="D3522" s="1" t="s">
        <v>245</v>
      </c>
      <c r="E3522" s="1" t="s">
        <v>168</v>
      </c>
      <c r="F3522">
        <v>55</v>
      </c>
      <c r="G3522">
        <v>0.23</v>
      </c>
      <c r="H3522">
        <v>101</v>
      </c>
      <c r="I3522">
        <v>0.23</v>
      </c>
      <c r="K3522">
        <f t="shared" si="272"/>
        <v>36</v>
      </c>
      <c r="L3522">
        <f t="shared" si="273"/>
        <v>103</v>
      </c>
      <c r="M3522" t="str">
        <f>IF(COUNT(FIND({0,1,2,3,4,5,6,7,8,9},IF(ISBLANK(A3522),IF(LEN(TRIM(B3522))&gt;0,TRIM(B3522),TRIM(C3522)),"")))&gt;0,IF(ISBLANK(A3522),IF(LEN(TRIM(B3522))&gt;0,TRIM(B3522),TRIM(C3522)),""),"")</f>
        <v>48</v>
      </c>
      <c r="N3522" t="str">
        <f>IF(COUNT(FIND({0,1,2,3,4,5,6,7,8,9},IF(ISBLANK(A3522),IF(LEN(TRIM(B3522))&gt;0,TRIM(C3522),LEFT(D3522, 4)),"")))&gt;0,IF(ISBLANK(A3522),IF(LEN(TRIM(B3522))&gt;0,TRIM(C3522),LEFT(D3522, 4)),""),"")</f>
        <v>113</v>
      </c>
      <c r="O3522" t="str">
        <f t="shared" si="274"/>
        <v>Tx</v>
      </c>
      <c r="P3522" t="str">
        <f>TRIM(IF(COUNT(FIND({0,1,2,3,4,5,6,7,8,9},B3522))&gt;0,D3522,IF(LEN(TRIM(B3522))&gt;0,CONCATENATE(B3522,C3522,D3522),MID(D3522,4,LEN(D3522)))))</f>
        <v>Dallas</v>
      </c>
      <c r="Q3522">
        <f t="shared" si="275"/>
        <v>55</v>
      </c>
      <c r="R3522">
        <f t="shared" si="276"/>
        <v>101</v>
      </c>
    </row>
    <row r="3523" spans="2:18" x14ac:dyDescent="0.25">
      <c r="B3523" s="1" t="s">
        <v>234</v>
      </c>
      <c r="C3523" s="1" t="s">
        <v>212</v>
      </c>
      <c r="D3523" s="1" t="s">
        <v>73</v>
      </c>
      <c r="E3523" s="1" t="s">
        <v>236</v>
      </c>
      <c r="F3523">
        <v>54</v>
      </c>
      <c r="G3523">
        <v>0.23</v>
      </c>
      <c r="H3523">
        <v>126</v>
      </c>
      <c r="I3523">
        <v>0.28999999999999998</v>
      </c>
      <c r="K3523">
        <f t="shared" si="272"/>
        <v>36</v>
      </c>
      <c r="L3523">
        <f t="shared" si="273"/>
        <v>103</v>
      </c>
      <c r="M3523" t="str">
        <f>IF(COUNT(FIND({0,1,2,3,4,5,6,7,8,9},IF(ISBLANK(A3523),IF(LEN(TRIM(B3523))&gt;0,TRIM(B3523),TRIM(C3523)),"")))&gt;0,IF(ISBLANK(A3523),IF(LEN(TRIM(B3523))&gt;0,TRIM(B3523),TRIM(C3523)),""),"")</f>
        <v>13</v>
      </c>
      <c r="N3523" t="str">
        <f>IF(COUNT(FIND({0,1,2,3,4,5,6,7,8,9},IF(ISBLANK(A3523),IF(LEN(TRIM(B3523))&gt;0,TRIM(C3523),LEFT(D3523, 4)),"")))&gt;0,IF(ISBLANK(A3523),IF(LEN(TRIM(B3523))&gt;0,TRIM(C3523),LEFT(D3523, 4)),""),"")</f>
        <v>121</v>
      </c>
      <c r="O3523" t="str">
        <f t="shared" si="274"/>
        <v>Ga</v>
      </c>
      <c r="P3523" t="str">
        <f>TRIM(IF(COUNT(FIND({0,1,2,3,4,5,6,7,8,9},B3523))&gt;0,D3523,IF(LEN(TRIM(B3523))&gt;0,CONCATENATE(B3523,C3523,D3523),MID(D3523,4,LEN(D3523)))))</f>
        <v>Fulton</v>
      </c>
      <c r="Q3523">
        <f t="shared" si="275"/>
        <v>54</v>
      </c>
      <c r="R3523">
        <f t="shared" si="276"/>
        <v>126</v>
      </c>
    </row>
    <row r="3524" spans="2:18" x14ac:dyDescent="0.25">
      <c r="B3524" s="1" t="s">
        <v>325</v>
      </c>
      <c r="C3524" s="1" t="s">
        <v>76</v>
      </c>
      <c r="D3524" s="1" t="s">
        <v>326</v>
      </c>
      <c r="E3524" s="1" t="s">
        <v>327</v>
      </c>
      <c r="F3524">
        <v>52</v>
      </c>
      <c r="G3524">
        <v>0.22</v>
      </c>
      <c r="H3524">
        <v>93</v>
      </c>
      <c r="I3524">
        <v>0.21</v>
      </c>
      <c r="K3524">
        <f t="shared" ref="K3524:K3587" si="277">VALUE(IF(ISBLANK(A3524),K3523,A3524))</f>
        <v>36</v>
      </c>
      <c r="L3524">
        <f t="shared" ref="L3524:L3587" si="278">VALUE(IF(ISBLANK(A3524),L3523,CONCATENATE(TRIM(B3524),TRIM(C3524))))</f>
        <v>103</v>
      </c>
      <c r="M3524" t="str">
        <f>IF(COUNT(FIND({0,1,2,3,4,5,6,7,8,9},IF(ISBLANK(A3524),IF(LEN(TRIM(B3524))&gt;0,TRIM(B3524),TRIM(C3524)),"")))&gt;0,IF(ISBLANK(A3524),IF(LEN(TRIM(B3524))&gt;0,TRIM(B3524),TRIM(C3524)),""),"")</f>
        <v>10</v>
      </c>
      <c r="N3524" t="str">
        <f>IF(COUNT(FIND({0,1,2,3,4,5,6,7,8,9},IF(ISBLANK(A3524),IF(LEN(TRIM(B3524))&gt;0,TRIM(C3524),LEFT(D3524, 4)),"")))&gt;0,IF(ISBLANK(A3524),IF(LEN(TRIM(B3524))&gt;0,TRIM(C3524),LEFT(D3524, 4)),""),"")</f>
        <v>003</v>
      </c>
      <c r="O3524" t="str">
        <f t="shared" ref="O3524:O3587" si="279">IF(LEN(TRIM(E3524))&gt;0,E3524,"XX")</f>
        <v>De</v>
      </c>
      <c r="P3524" t="str">
        <f>TRIM(IF(COUNT(FIND({0,1,2,3,4,5,6,7,8,9},B3524))&gt;0,D3524,IF(LEN(TRIM(B3524))&gt;0,CONCATENATE(B3524,C3524,D3524),MID(D3524,4,LEN(D3524)))))</f>
        <v>New Castle</v>
      </c>
      <c r="Q3524">
        <f t="shared" ref="Q3524:Q3587" si="280">F3524</f>
        <v>52</v>
      </c>
      <c r="R3524">
        <f t="shared" ref="R3524:R3587" si="281">H3524</f>
        <v>93</v>
      </c>
    </row>
    <row r="3525" spans="2:18" x14ac:dyDescent="0.25">
      <c r="B3525" s="1" t="s">
        <v>120</v>
      </c>
      <c r="C3525" s="1" t="s">
        <v>121</v>
      </c>
      <c r="D3525" s="1" t="s">
        <v>122</v>
      </c>
      <c r="E3525" s="1" t="s">
        <v>123</v>
      </c>
      <c r="F3525">
        <v>51</v>
      </c>
      <c r="G3525">
        <v>0.22</v>
      </c>
      <c r="H3525">
        <v>72</v>
      </c>
      <c r="I3525">
        <v>0.16</v>
      </c>
      <c r="K3525">
        <f t="shared" si="277"/>
        <v>36</v>
      </c>
      <c r="L3525">
        <f t="shared" si="278"/>
        <v>103</v>
      </c>
      <c r="M3525" t="str">
        <f>IF(COUNT(FIND({0,1,2,3,4,5,6,7,8,9},IF(ISBLANK(A3525),IF(LEN(TRIM(B3525))&gt;0,TRIM(B3525),TRIM(C3525)),"")))&gt;0,IF(ISBLANK(A3525),IF(LEN(TRIM(B3525))&gt;0,TRIM(B3525),TRIM(C3525)),""),"")</f>
        <v>42</v>
      </c>
      <c r="N3525" t="str">
        <f>IF(COUNT(FIND({0,1,2,3,4,5,6,7,8,9},IF(ISBLANK(A3525),IF(LEN(TRIM(B3525))&gt;0,TRIM(C3525),LEFT(D3525, 4)),"")))&gt;0,IF(ISBLANK(A3525),IF(LEN(TRIM(B3525))&gt;0,TRIM(C3525),LEFT(D3525, 4)),""),"")</f>
        <v>101</v>
      </c>
      <c r="O3525" t="str">
        <f t="shared" si="279"/>
        <v>Pa</v>
      </c>
      <c r="P3525" t="str">
        <f>TRIM(IF(COUNT(FIND({0,1,2,3,4,5,6,7,8,9},B3525))&gt;0,D3525,IF(LEN(TRIM(B3525))&gt;0,CONCATENATE(B3525,C3525,D3525),MID(D3525,4,LEN(D3525)))))</f>
        <v>Philadelphia</v>
      </c>
      <c r="Q3525">
        <f t="shared" si="280"/>
        <v>51</v>
      </c>
      <c r="R3525">
        <f t="shared" si="281"/>
        <v>72</v>
      </c>
    </row>
    <row r="3526" spans="2:18" x14ac:dyDescent="0.25">
      <c r="B3526" s="1" t="s">
        <v>78</v>
      </c>
      <c r="C3526" s="1" t="s">
        <v>96</v>
      </c>
      <c r="D3526" s="1" t="s">
        <v>190</v>
      </c>
      <c r="E3526" s="1" t="s">
        <v>80</v>
      </c>
      <c r="F3526">
        <v>50</v>
      </c>
      <c r="G3526">
        <v>0.21</v>
      </c>
      <c r="H3526">
        <v>93</v>
      </c>
      <c r="I3526">
        <v>0.21</v>
      </c>
      <c r="K3526">
        <f t="shared" si="277"/>
        <v>36</v>
      </c>
      <c r="L3526">
        <f t="shared" si="278"/>
        <v>103</v>
      </c>
      <c r="M3526" t="str">
        <f>IF(COUNT(FIND({0,1,2,3,4,5,6,7,8,9},IF(ISBLANK(A3526),IF(LEN(TRIM(B3526))&gt;0,TRIM(B3526),TRIM(C3526)),"")))&gt;0,IF(ISBLANK(A3526),IF(LEN(TRIM(B3526))&gt;0,TRIM(B3526),TRIM(C3526)),""),"")</f>
        <v>09</v>
      </c>
      <c r="N3526" t="str">
        <f>IF(COUNT(FIND({0,1,2,3,4,5,6,7,8,9},IF(ISBLANK(A3526),IF(LEN(TRIM(B3526))&gt;0,TRIM(C3526),LEFT(D3526, 4)),"")))&gt;0,IF(ISBLANK(A3526),IF(LEN(TRIM(B3526))&gt;0,TRIM(C3526),LEFT(D3526, 4)),""),"")</f>
        <v>011</v>
      </c>
      <c r="O3526" t="str">
        <f t="shared" si="279"/>
        <v>Ct</v>
      </c>
      <c r="P3526" t="str">
        <f>TRIM(IF(COUNT(FIND({0,1,2,3,4,5,6,7,8,9},B3526))&gt;0,D3526,IF(LEN(TRIM(B3526))&gt;0,CONCATENATE(B3526,C3526,D3526),MID(D3526,4,LEN(D3526)))))</f>
        <v>New London</v>
      </c>
      <c r="Q3526">
        <f t="shared" si="280"/>
        <v>50</v>
      </c>
      <c r="R3526">
        <f t="shared" si="281"/>
        <v>93</v>
      </c>
    </row>
    <row r="3527" spans="2:18" x14ac:dyDescent="0.25">
      <c r="B3527" s="1" t="s">
        <v>95</v>
      </c>
      <c r="C3527" s="1" t="s">
        <v>118</v>
      </c>
      <c r="D3527" s="1" t="s">
        <v>395</v>
      </c>
      <c r="E3527" s="1" t="s">
        <v>98</v>
      </c>
      <c r="F3527">
        <v>50</v>
      </c>
      <c r="G3527">
        <v>0.21</v>
      </c>
      <c r="H3527">
        <v>106</v>
      </c>
      <c r="I3527">
        <v>0.24</v>
      </c>
      <c r="K3527">
        <f t="shared" si="277"/>
        <v>36</v>
      </c>
      <c r="L3527">
        <f t="shared" si="278"/>
        <v>103</v>
      </c>
      <c r="M3527" t="str">
        <f>IF(COUNT(FIND({0,1,2,3,4,5,6,7,8,9},IF(ISBLANK(A3527),IF(LEN(TRIM(B3527))&gt;0,TRIM(B3527),TRIM(C3527)),"")))&gt;0,IF(ISBLANK(A3527),IF(LEN(TRIM(B3527))&gt;0,TRIM(B3527),TRIM(C3527)),""),"")</f>
        <v>12</v>
      </c>
      <c r="N3527" t="str">
        <f>IF(COUNT(FIND({0,1,2,3,4,5,6,7,8,9},IF(ISBLANK(A3527),IF(LEN(TRIM(B3527))&gt;0,TRIM(C3527),LEFT(D3527, 4)),"")))&gt;0,IF(ISBLANK(A3527),IF(LEN(TRIM(B3527))&gt;0,TRIM(C3527),LEFT(D3527, 4)),""),"")</f>
        <v>105</v>
      </c>
      <c r="O3527" t="str">
        <f t="shared" si="279"/>
        <v>Fl</v>
      </c>
      <c r="P3527" t="str">
        <f>TRIM(IF(COUNT(FIND({0,1,2,3,4,5,6,7,8,9},B3527))&gt;0,D3527,IF(LEN(TRIM(B3527))&gt;0,CONCATENATE(B3527,C3527,D3527),MID(D3527,4,LEN(D3527)))))</f>
        <v>Polk</v>
      </c>
      <c r="Q3527">
        <f t="shared" si="280"/>
        <v>50</v>
      </c>
      <c r="R3527">
        <f t="shared" si="281"/>
        <v>106</v>
      </c>
    </row>
    <row r="3528" spans="2:18" x14ac:dyDescent="0.25">
      <c r="B3528" s="1" t="s">
        <v>120</v>
      </c>
      <c r="C3528" s="1" t="s">
        <v>54</v>
      </c>
      <c r="D3528" s="1" t="s">
        <v>503</v>
      </c>
      <c r="E3528" s="1" t="s">
        <v>123</v>
      </c>
      <c r="F3528">
        <v>49</v>
      </c>
      <c r="G3528">
        <v>0.21</v>
      </c>
      <c r="H3528">
        <v>105</v>
      </c>
      <c r="I3528">
        <v>0.24</v>
      </c>
      <c r="K3528">
        <f t="shared" si="277"/>
        <v>36</v>
      </c>
      <c r="L3528">
        <f t="shared" si="278"/>
        <v>103</v>
      </c>
      <c r="M3528" t="str">
        <f>IF(COUNT(FIND({0,1,2,3,4,5,6,7,8,9},IF(ISBLANK(A3528),IF(LEN(TRIM(B3528))&gt;0,TRIM(B3528),TRIM(C3528)),"")))&gt;0,IF(ISBLANK(A3528),IF(LEN(TRIM(B3528))&gt;0,TRIM(B3528),TRIM(C3528)),""),"")</f>
        <v>42</v>
      </c>
      <c r="N3528" t="str">
        <f>IF(COUNT(FIND({0,1,2,3,4,5,6,7,8,9},IF(ISBLANK(A3528),IF(LEN(TRIM(B3528))&gt;0,TRIM(C3528),LEFT(D3528, 4)),"")))&gt;0,IF(ISBLANK(A3528),IF(LEN(TRIM(B3528))&gt;0,TRIM(C3528),LEFT(D3528, 4)),""),"")</f>
        <v>071</v>
      </c>
      <c r="O3528" t="str">
        <f t="shared" si="279"/>
        <v>Pa</v>
      </c>
      <c r="P3528" t="str">
        <f>TRIM(IF(COUNT(FIND({0,1,2,3,4,5,6,7,8,9},B3528))&gt;0,D3528,IF(LEN(TRIM(B3528))&gt;0,CONCATENATE(B3528,C3528,D3528),MID(D3528,4,LEN(D3528)))))</f>
        <v>Lancaster</v>
      </c>
      <c r="Q3528">
        <f t="shared" si="280"/>
        <v>49</v>
      </c>
      <c r="R3528">
        <f t="shared" si="281"/>
        <v>105</v>
      </c>
    </row>
    <row r="3529" spans="2:18" x14ac:dyDescent="0.25">
      <c r="B3529" s="1" t="s">
        <v>99</v>
      </c>
      <c r="C3529" s="1" t="s">
        <v>41</v>
      </c>
      <c r="D3529" s="1" t="s">
        <v>246</v>
      </c>
      <c r="E3529" s="1" t="s">
        <v>102</v>
      </c>
      <c r="F3529">
        <v>49</v>
      </c>
      <c r="G3529">
        <v>0.21</v>
      </c>
      <c r="H3529">
        <v>76</v>
      </c>
      <c r="I3529">
        <v>0.17</v>
      </c>
      <c r="K3529">
        <f t="shared" si="277"/>
        <v>36</v>
      </c>
      <c r="L3529">
        <f t="shared" si="278"/>
        <v>103</v>
      </c>
      <c r="M3529" t="str">
        <f>IF(COUNT(FIND({0,1,2,3,4,5,6,7,8,9},IF(ISBLANK(A3529),IF(LEN(TRIM(B3529))&gt;0,TRIM(B3529),TRIM(C3529)),"")))&gt;0,IF(ISBLANK(A3529),IF(LEN(TRIM(B3529))&gt;0,TRIM(B3529),TRIM(C3529)),""),"")</f>
        <v>06</v>
      </c>
      <c r="N3529" t="str">
        <f>IF(COUNT(FIND({0,1,2,3,4,5,6,7,8,9},IF(ISBLANK(A3529),IF(LEN(TRIM(B3529))&gt;0,TRIM(C3529),LEFT(D3529, 4)),"")))&gt;0,IF(ISBLANK(A3529),IF(LEN(TRIM(B3529))&gt;0,TRIM(C3529),LEFT(D3529, 4)),""),"")</f>
        <v>001</v>
      </c>
      <c r="O3529" t="str">
        <f t="shared" si="279"/>
        <v>Ca</v>
      </c>
      <c r="P3529" t="str">
        <f>TRIM(IF(COUNT(FIND({0,1,2,3,4,5,6,7,8,9},B3529))&gt;0,D3529,IF(LEN(TRIM(B3529))&gt;0,CONCATENATE(B3529,C3529,D3529),MID(D3529,4,LEN(D3529)))))</f>
        <v>Alameda</v>
      </c>
      <c r="Q3529">
        <f t="shared" si="280"/>
        <v>49</v>
      </c>
      <c r="R3529">
        <f t="shared" si="281"/>
        <v>76</v>
      </c>
    </row>
    <row r="3530" spans="2:18" x14ac:dyDescent="0.25">
      <c r="B3530" s="1" t="s">
        <v>175</v>
      </c>
      <c r="C3530" s="1" t="s">
        <v>76</v>
      </c>
      <c r="D3530" s="1" t="s">
        <v>176</v>
      </c>
      <c r="E3530" s="1" t="s">
        <v>177</v>
      </c>
      <c r="F3530">
        <v>49</v>
      </c>
      <c r="G3530">
        <v>0.21</v>
      </c>
      <c r="H3530">
        <v>66</v>
      </c>
      <c r="I3530">
        <v>0.15</v>
      </c>
      <c r="K3530">
        <f t="shared" si="277"/>
        <v>36</v>
      </c>
      <c r="L3530">
        <f t="shared" si="278"/>
        <v>103</v>
      </c>
      <c r="M3530" t="str">
        <f>IF(COUNT(FIND({0,1,2,3,4,5,6,7,8,9},IF(ISBLANK(A3530),IF(LEN(TRIM(B3530))&gt;0,TRIM(B3530),TRIM(C3530)),"")))&gt;0,IF(ISBLANK(A3530),IF(LEN(TRIM(B3530))&gt;0,TRIM(B3530),TRIM(C3530)),""),"")</f>
        <v>15</v>
      </c>
      <c r="N3530" t="str">
        <f>IF(COUNT(FIND({0,1,2,3,4,5,6,7,8,9},IF(ISBLANK(A3530),IF(LEN(TRIM(B3530))&gt;0,TRIM(C3530),LEFT(D3530, 4)),"")))&gt;0,IF(ISBLANK(A3530),IF(LEN(TRIM(B3530))&gt;0,TRIM(C3530),LEFT(D3530, 4)),""),"")</f>
        <v>003</v>
      </c>
      <c r="O3530" t="str">
        <f t="shared" si="279"/>
        <v>Hi</v>
      </c>
      <c r="P3530" t="str">
        <f>TRIM(IF(COUNT(FIND({0,1,2,3,4,5,6,7,8,9},B3530))&gt;0,D3530,IF(LEN(TRIM(B3530))&gt;0,CONCATENATE(B3530,C3530,D3530),MID(D3530,4,LEN(D3530)))))</f>
        <v>Honolulu</v>
      </c>
      <c r="Q3530">
        <f t="shared" si="280"/>
        <v>49</v>
      </c>
      <c r="R3530">
        <f t="shared" si="281"/>
        <v>66</v>
      </c>
    </row>
    <row r="3531" spans="2:18" x14ac:dyDescent="0.25">
      <c r="B3531" s="1" t="s">
        <v>120</v>
      </c>
      <c r="C3531" s="1" t="s">
        <v>24</v>
      </c>
      <c r="D3531" s="1" t="s">
        <v>458</v>
      </c>
      <c r="E3531" s="1" t="s">
        <v>123</v>
      </c>
      <c r="F3531">
        <v>49</v>
      </c>
      <c r="G3531">
        <v>0.21</v>
      </c>
      <c r="H3531">
        <v>129</v>
      </c>
      <c r="I3531">
        <v>0.3</v>
      </c>
      <c r="K3531">
        <f t="shared" si="277"/>
        <v>36</v>
      </c>
      <c r="L3531">
        <f t="shared" si="278"/>
        <v>103</v>
      </c>
      <c r="M3531" t="str">
        <f>IF(COUNT(FIND({0,1,2,3,4,5,6,7,8,9},IF(ISBLANK(A3531),IF(LEN(TRIM(B3531))&gt;0,TRIM(B3531),TRIM(C3531)),"")))&gt;0,IF(ISBLANK(A3531),IF(LEN(TRIM(B3531))&gt;0,TRIM(B3531),TRIM(C3531)),""),"")</f>
        <v>42</v>
      </c>
      <c r="N3531" t="str">
        <f>IF(COUNT(FIND({0,1,2,3,4,5,6,7,8,9},IF(ISBLANK(A3531),IF(LEN(TRIM(B3531))&gt;0,TRIM(C3531),LEFT(D3531, 4)),"")))&gt;0,IF(ISBLANK(A3531),IF(LEN(TRIM(B3531))&gt;0,TRIM(C3531),LEFT(D3531, 4)),""),"")</f>
        <v>103</v>
      </c>
      <c r="O3531" t="str">
        <f t="shared" si="279"/>
        <v>Pa</v>
      </c>
      <c r="P3531" t="str">
        <f>TRIM(IF(COUNT(FIND({0,1,2,3,4,5,6,7,8,9},B3531))&gt;0,D3531,IF(LEN(TRIM(B3531))&gt;0,CONCATENATE(B3531,C3531,D3531),MID(D3531,4,LEN(D3531)))))</f>
        <v>Pike</v>
      </c>
      <c r="Q3531">
        <f t="shared" si="280"/>
        <v>49</v>
      </c>
      <c r="R3531">
        <f t="shared" si="281"/>
        <v>129</v>
      </c>
    </row>
    <row r="3532" spans="2:18" x14ac:dyDescent="0.25">
      <c r="B3532" s="1" t="s">
        <v>224</v>
      </c>
      <c r="C3532" s="1" t="s">
        <v>383</v>
      </c>
      <c r="D3532" s="1" t="s">
        <v>650</v>
      </c>
      <c r="E3532" s="1" t="s">
        <v>227</v>
      </c>
      <c r="F3532">
        <v>49</v>
      </c>
      <c r="G3532">
        <v>0.21</v>
      </c>
      <c r="H3532">
        <v>112</v>
      </c>
      <c r="I3532">
        <v>0.26</v>
      </c>
      <c r="K3532">
        <f t="shared" si="277"/>
        <v>36</v>
      </c>
      <c r="L3532">
        <f t="shared" si="278"/>
        <v>103</v>
      </c>
      <c r="M3532" t="str">
        <f>IF(COUNT(FIND({0,1,2,3,4,5,6,7,8,9},IF(ISBLANK(A3532),IF(LEN(TRIM(B3532))&gt;0,TRIM(B3532),TRIM(C3532)),"")))&gt;0,IF(ISBLANK(A3532),IF(LEN(TRIM(B3532))&gt;0,TRIM(B3532),TRIM(C3532)),""),"")</f>
        <v>37</v>
      </c>
      <c r="N3532" t="str">
        <f>IF(COUNT(FIND({0,1,2,3,4,5,6,7,8,9},IF(ISBLANK(A3532),IF(LEN(TRIM(B3532))&gt;0,TRIM(C3532),LEFT(D3532, 4)),"")))&gt;0,IF(ISBLANK(A3532),IF(LEN(TRIM(B3532))&gt;0,TRIM(C3532),LEFT(D3532, 4)),""),"")</f>
        <v>129</v>
      </c>
      <c r="O3532" t="str">
        <f t="shared" si="279"/>
        <v>NC</v>
      </c>
      <c r="P3532" t="str">
        <f>TRIM(IF(COUNT(FIND({0,1,2,3,4,5,6,7,8,9},B3532))&gt;0,D3532,IF(LEN(TRIM(B3532))&gt;0,CONCATENATE(B3532,C3532,D3532),MID(D3532,4,LEN(D3532)))))</f>
        <v>New Hanover</v>
      </c>
      <c r="Q3532">
        <f t="shared" si="280"/>
        <v>49</v>
      </c>
      <c r="R3532">
        <f t="shared" si="281"/>
        <v>112</v>
      </c>
    </row>
    <row r="3533" spans="2:18" x14ac:dyDescent="0.25">
      <c r="B3533" s="1" t="s">
        <v>13</v>
      </c>
      <c r="C3533" s="1" t="s">
        <v>20</v>
      </c>
      <c r="D3533" s="1" t="s">
        <v>21</v>
      </c>
      <c r="E3533" s="1" t="s">
        <v>12</v>
      </c>
      <c r="F3533">
        <v>48</v>
      </c>
      <c r="G3533">
        <v>0.2</v>
      </c>
      <c r="H3533">
        <v>94</v>
      </c>
      <c r="I3533">
        <v>0.22</v>
      </c>
      <c r="K3533">
        <f t="shared" si="277"/>
        <v>36</v>
      </c>
      <c r="L3533">
        <f t="shared" si="278"/>
        <v>103</v>
      </c>
      <c r="M3533" t="str">
        <f>IF(COUNT(FIND({0,1,2,3,4,5,6,7,8,9},IF(ISBLANK(A3533),IF(LEN(TRIM(B3533))&gt;0,TRIM(B3533),TRIM(C3533)),"")))&gt;0,IF(ISBLANK(A3533),IF(LEN(TRIM(B3533))&gt;0,TRIM(B3533),TRIM(C3533)),""),"")</f>
        <v>36</v>
      </c>
      <c r="N3533" t="str">
        <f>IF(COUNT(FIND({0,1,2,3,4,5,6,7,8,9},IF(ISBLANK(A3533),IF(LEN(TRIM(B3533))&gt;0,TRIM(C3533),LEFT(D3533, 4)),"")))&gt;0,IF(ISBLANK(A3533),IF(LEN(TRIM(B3533))&gt;0,TRIM(C3533),LEFT(D3533, 4)),""),"")</f>
        <v>039</v>
      </c>
      <c r="O3533" t="str">
        <f t="shared" si="279"/>
        <v>NY</v>
      </c>
      <c r="P3533" t="str">
        <f>TRIM(IF(COUNT(FIND({0,1,2,3,4,5,6,7,8,9},B3533))&gt;0,D3533,IF(LEN(TRIM(B3533))&gt;0,CONCATENATE(B3533,C3533,D3533),MID(D3533,4,LEN(D3533)))))</f>
        <v>Greene</v>
      </c>
      <c r="Q3533">
        <f t="shared" si="280"/>
        <v>48</v>
      </c>
      <c r="R3533">
        <f t="shared" si="281"/>
        <v>94</v>
      </c>
    </row>
    <row r="3534" spans="2:18" x14ac:dyDescent="0.25">
      <c r="B3534" s="1" t="s">
        <v>162</v>
      </c>
      <c r="C3534" s="1" t="s">
        <v>64</v>
      </c>
      <c r="D3534" s="1" t="s">
        <v>314</v>
      </c>
      <c r="E3534" s="1" t="s">
        <v>164</v>
      </c>
      <c r="F3534">
        <v>48</v>
      </c>
      <c r="G3534">
        <v>0.2</v>
      </c>
      <c r="H3534">
        <v>92</v>
      </c>
      <c r="I3534">
        <v>0.21</v>
      </c>
      <c r="K3534">
        <f t="shared" si="277"/>
        <v>36</v>
      </c>
      <c r="L3534">
        <f t="shared" si="278"/>
        <v>103</v>
      </c>
      <c r="M3534" t="str">
        <f>IF(COUNT(FIND({0,1,2,3,4,5,6,7,8,9},IF(ISBLANK(A3534),IF(LEN(TRIM(B3534))&gt;0,TRIM(B3534),TRIM(C3534)),"")))&gt;0,IF(ISBLANK(A3534),IF(LEN(TRIM(B3534))&gt;0,TRIM(B3534),TRIM(C3534)),""),"")</f>
        <v>04</v>
      </c>
      <c r="N3534" t="str">
        <f>IF(COUNT(FIND({0,1,2,3,4,5,6,7,8,9},IF(ISBLANK(A3534),IF(LEN(TRIM(B3534))&gt;0,TRIM(C3534),LEFT(D3534, 4)),"")))&gt;0,IF(ISBLANK(A3534),IF(LEN(TRIM(B3534))&gt;0,TRIM(C3534),LEFT(D3534, 4)),""),"")</f>
        <v>019</v>
      </c>
      <c r="O3534" t="str">
        <f t="shared" si="279"/>
        <v>Az</v>
      </c>
      <c r="P3534" t="str">
        <f>TRIM(IF(COUNT(FIND({0,1,2,3,4,5,6,7,8,9},B3534))&gt;0,D3534,IF(LEN(TRIM(B3534))&gt;0,CONCATENATE(B3534,C3534,D3534),MID(D3534,4,LEN(D3534)))))</f>
        <v>Pima</v>
      </c>
      <c r="Q3534">
        <f t="shared" si="280"/>
        <v>48</v>
      </c>
      <c r="R3534">
        <f t="shared" si="281"/>
        <v>92</v>
      </c>
    </row>
    <row r="3535" spans="2:18" x14ac:dyDescent="0.25">
      <c r="B3535" s="1" t="s">
        <v>84</v>
      </c>
      <c r="C3535" s="1" t="s">
        <v>22</v>
      </c>
      <c r="D3535" s="1" t="s">
        <v>229</v>
      </c>
      <c r="E3535" s="1" t="s">
        <v>86</v>
      </c>
      <c r="F3535">
        <v>48</v>
      </c>
      <c r="G3535">
        <v>0.2</v>
      </c>
      <c r="H3535">
        <v>94</v>
      </c>
      <c r="I3535">
        <v>0.22</v>
      </c>
      <c r="K3535">
        <f t="shared" si="277"/>
        <v>36</v>
      </c>
      <c r="L3535">
        <f t="shared" si="278"/>
        <v>103</v>
      </c>
      <c r="M3535" t="str">
        <f>IF(COUNT(FIND({0,1,2,3,4,5,6,7,8,9},IF(ISBLANK(A3535),IF(LEN(TRIM(B3535))&gt;0,TRIM(B3535),TRIM(C3535)),"")))&gt;0,IF(ISBLANK(A3535),IF(LEN(TRIM(B3535))&gt;0,TRIM(B3535),TRIM(C3535)),""),"")</f>
        <v>34</v>
      </c>
      <c r="N3535" t="str">
        <f>IF(COUNT(FIND({0,1,2,3,4,5,6,7,8,9},IF(ISBLANK(A3535),IF(LEN(TRIM(B3535))&gt;0,TRIM(C3535),LEFT(D3535, 4)),"")))&gt;0,IF(ISBLANK(A3535),IF(LEN(TRIM(B3535))&gt;0,TRIM(C3535),LEFT(D3535, 4)),""),"")</f>
        <v>021</v>
      </c>
      <c r="O3535" t="str">
        <f t="shared" si="279"/>
        <v>NJ</v>
      </c>
      <c r="P3535" t="str">
        <f>TRIM(IF(COUNT(FIND({0,1,2,3,4,5,6,7,8,9},B3535))&gt;0,D3535,IF(LEN(TRIM(B3535))&gt;0,CONCATENATE(B3535,C3535,D3535),MID(D3535,4,LEN(D3535)))))</f>
        <v>Mercer</v>
      </c>
      <c r="Q3535">
        <f t="shared" si="280"/>
        <v>48</v>
      </c>
      <c r="R3535">
        <f t="shared" si="281"/>
        <v>94</v>
      </c>
    </row>
    <row r="3536" spans="2:18" x14ac:dyDescent="0.25">
      <c r="B3536" s="1" t="s">
        <v>120</v>
      </c>
      <c r="C3536" s="1" t="s">
        <v>76</v>
      </c>
      <c r="D3536" s="1" t="s">
        <v>142</v>
      </c>
      <c r="E3536" s="1" t="s">
        <v>123</v>
      </c>
      <c r="F3536">
        <v>47</v>
      </c>
      <c r="G3536">
        <v>0.2</v>
      </c>
      <c r="H3536">
        <v>87</v>
      </c>
      <c r="I3536">
        <v>0.2</v>
      </c>
      <c r="K3536">
        <f t="shared" si="277"/>
        <v>36</v>
      </c>
      <c r="L3536">
        <f t="shared" si="278"/>
        <v>103</v>
      </c>
      <c r="M3536" t="str">
        <f>IF(COUNT(FIND({0,1,2,3,4,5,6,7,8,9},IF(ISBLANK(A3536),IF(LEN(TRIM(B3536))&gt;0,TRIM(B3536),TRIM(C3536)),"")))&gt;0,IF(ISBLANK(A3536),IF(LEN(TRIM(B3536))&gt;0,TRIM(B3536),TRIM(C3536)),""),"")</f>
        <v>42</v>
      </c>
      <c r="N3536" t="str">
        <f>IF(COUNT(FIND({0,1,2,3,4,5,6,7,8,9},IF(ISBLANK(A3536),IF(LEN(TRIM(B3536))&gt;0,TRIM(C3536),LEFT(D3536, 4)),"")))&gt;0,IF(ISBLANK(A3536),IF(LEN(TRIM(B3536))&gt;0,TRIM(C3536),LEFT(D3536, 4)),""),"")</f>
        <v>003</v>
      </c>
      <c r="O3536" t="str">
        <f t="shared" si="279"/>
        <v>Pa</v>
      </c>
      <c r="P3536" t="str">
        <f>TRIM(IF(COUNT(FIND({0,1,2,3,4,5,6,7,8,9},B3536))&gt;0,D3536,IF(LEN(TRIM(B3536))&gt;0,CONCATENATE(B3536,C3536,D3536),MID(D3536,4,LEN(D3536)))))</f>
        <v>Allegheny</v>
      </c>
      <c r="Q3536">
        <f t="shared" si="280"/>
        <v>47</v>
      </c>
      <c r="R3536">
        <f t="shared" si="281"/>
        <v>87</v>
      </c>
    </row>
    <row r="3537" spans="2:18" x14ac:dyDescent="0.25">
      <c r="B3537" s="1" t="s">
        <v>13</v>
      </c>
      <c r="C3537" s="1" t="s">
        <v>81</v>
      </c>
      <c r="D3537" s="1" t="s">
        <v>82</v>
      </c>
      <c r="E3537" s="1" t="s">
        <v>12</v>
      </c>
      <c r="F3537">
        <v>47</v>
      </c>
      <c r="G3537">
        <v>0.2</v>
      </c>
      <c r="H3537">
        <v>89</v>
      </c>
      <c r="I3537">
        <v>0.2</v>
      </c>
      <c r="K3537">
        <f t="shared" si="277"/>
        <v>36</v>
      </c>
      <c r="L3537">
        <f t="shared" si="278"/>
        <v>103</v>
      </c>
      <c r="M3537" t="str">
        <f>IF(COUNT(FIND({0,1,2,3,4,5,6,7,8,9},IF(ISBLANK(A3537),IF(LEN(TRIM(B3537))&gt;0,TRIM(B3537),TRIM(C3537)),"")))&gt;0,IF(ISBLANK(A3537),IF(LEN(TRIM(B3537))&gt;0,TRIM(B3537),TRIM(C3537)),""),"")</f>
        <v>36</v>
      </c>
      <c r="N3537" t="str">
        <f>IF(COUNT(FIND({0,1,2,3,4,5,6,7,8,9},IF(ISBLANK(A3537),IF(LEN(TRIM(B3537))&gt;0,TRIM(C3537),LEFT(D3537, 4)),"")))&gt;0,IF(ISBLANK(A3537),IF(LEN(TRIM(B3537))&gt;0,TRIM(C3537),LEFT(D3537, 4)),""),"")</f>
        <v>077</v>
      </c>
      <c r="O3537" t="str">
        <f t="shared" si="279"/>
        <v>NY</v>
      </c>
      <c r="P3537" t="str">
        <f>TRIM(IF(COUNT(FIND({0,1,2,3,4,5,6,7,8,9},B3537))&gt;0,D3537,IF(LEN(TRIM(B3537))&gt;0,CONCATENATE(B3537,C3537,D3537),MID(D3537,4,LEN(D3537)))))</f>
        <v>Otsego</v>
      </c>
      <c r="Q3537">
        <f t="shared" si="280"/>
        <v>47</v>
      </c>
      <c r="R3537">
        <f t="shared" si="281"/>
        <v>89</v>
      </c>
    </row>
    <row r="3538" spans="2:18" x14ac:dyDescent="0.25">
      <c r="B3538" s="1" t="s">
        <v>238</v>
      </c>
      <c r="C3538" s="1" t="s">
        <v>210</v>
      </c>
      <c r="D3538" s="1" t="s">
        <v>636</v>
      </c>
      <c r="E3538" s="1" t="s">
        <v>240</v>
      </c>
      <c r="F3538">
        <v>46</v>
      </c>
      <c r="G3538">
        <v>0.2</v>
      </c>
      <c r="H3538">
        <v>94</v>
      </c>
      <c r="I3538">
        <v>0.22</v>
      </c>
      <c r="K3538">
        <f t="shared" si="277"/>
        <v>36</v>
      </c>
      <c r="L3538">
        <f t="shared" si="278"/>
        <v>103</v>
      </c>
      <c r="M3538" t="str">
        <f>IF(COUNT(FIND({0,1,2,3,4,5,6,7,8,9},IF(ISBLANK(A3538),IF(LEN(TRIM(B3538))&gt;0,TRIM(B3538),TRIM(C3538)),"")))&gt;0,IF(ISBLANK(A3538),IF(LEN(TRIM(B3538))&gt;0,TRIM(B3538),TRIM(C3538)),""),"")</f>
        <v>45</v>
      </c>
      <c r="N3538" t="str">
        <f>IF(COUNT(FIND({0,1,2,3,4,5,6,7,8,9},IF(ISBLANK(A3538),IF(LEN(TRIM(B3538))&gt;0,TRIM(C3538),LEFT(D3538, 4)),"")))&gt;0,IF(ISBLANK(A3538),IF(LEN(TRIM(B3538))&gt;0,TRIM(C3538),LEFT(D3538, 4)),""),"")</f>
        <v>051</v>
      </c>
      <c r="O3538" t="str">
        <f t="shared" si="279"/>
        <v>SC</v>
      </c>
      <c r="P3538" t="str">
        <f>TRIM(IF(COUNT(FIND({0,1,2,3,4,5,6,7,8,9},B3538))&gt;0,D3538,IF(LEN(TRIM(B3538))&gt;0,CONCATENATE(B3538,C3538,D3538),MID(D3538,4,LEN(D3538)))))</f>
        <v>Horry</v>
      </c>
      <c r="Q3538">
        <f t="shared" si="280"/>
        <v>46</v>
      </c>
      <c r="R3538">
        <f t="shared" si="281"/>
        <v>94</v>
      </c>
    </row>
    <row r="3539" spans="2:18" x14ac:dyDescent="0.25">
      <c r="B3539" s="1" t="s">
        <v>238</v>
      </c>
      <c r="C3539" s="1" t="s">
        <v>64</v>
      </c>
      <c r="D3539" s="1" t="s">
        <v>239</v>
      </c>
      <c r="E3539" s="1" t="s">
        <v>240</v>
      </c>
      <c r="F3539">
        <v>46</v>
      </c>
      <c r="G3539">
        <v>0.2</v>
      </c>
      <c r="H3539">
        <v>86</v>
      </c>
      <c r="I3539">
        <v>0.2</v>
      </c>
      <c r="K3539">
        <f t="shared" si="277"/>
        <v>36</v>
      </c>
      <c r="L3539">
        <f t="shared" si="278"/>
        <v>103</v>
      </c>
      <c r="M3539" t="str">
        <f>IF(COUNT(FIND({0,1,2,3,4,5,6,7,8,9},IF(ISBLANK(A3539),IF(LEN(TRIM(B3539))&gt;0,TRIM(B3539),TRIM(C3539)),"")))&gt;0,IF(ISBLANK(A3539),IF(LEN(TRIM(B3539))&gt;0,TRIM(B3539),TRIM(C3539)),""),"")</f>
        <v>45</v>
      </c>
      <c r="N3539" t="str">
        <f>IF(COUNT(FIND({0,1,2,3,4,5,6,7,8,9},IF(ISBLANK(A3539),IF(LEN(TRIM(B3539))&gt;0,TRIM(C3539),LEFT(D3539, 4)),"")))&gt;0,IF(ISBLANK(A3539),IF(LEN(TRIM(B3539))&gt;0,TRIM(C3539),LEFT(D3539, 4)),""),"")</f>
        <v>019</v>
      </c>
      <c r="O3539" t="str">
        <f t="shared" si="279"/>
        <v>SC</v>
      </c>
      <c r="P3539" t="str">
        <f>TRIM(IF(COUNT(FIND({0,1,2,3,4,5,6,7,8,9},B3539))&gt;0,D3539,IF(LEN(TRIM(B3539))&gt;0,CONCATENATE(B3539,C3539,D3539),MID(D3539,4,LEN(D3539)))))</f>
        <v>Charleston</v>
      </c>
      <c r="Q3539">
        <f t="shared" si="280"/>
        <v>46</v>
      </c>
      <c r="R3539">
        <f t="shared" si="281"/>
        <v>86</v>
      </c>
    </row>
    <row r="3540" spans="2:18" x14ac:dyDescent="0.25">
      <c r="B3540" s="1" t="s">
        <v>84</v>
      </c>
      <c r="C3540" s="1" t="s">
        <v>62</v>
      </c>
      <c r="D3540" s="1" t="s">
        <v>244</v>
      </c>
      <c r="E3540" s="1" t="s">
        <v>86</v>
      </c>
      <c r="F3540">
        <v>46</v>
      </c>
      <c r="G3540">
        <v>0.2</v>
      </c>
      <c r="H3540">
        <v>100</v>
      </c>
      <c r="I3540">
        <v>0.23</v>
      </c>
      <c r="K3540">
        <f t="shared" si="277"/>
        <v>36</v>
      </c>
      <c r="L3540">
        <f t="shared" si="278"/>
        <v>103</v>
      </c>
      <c r="M3540" t="str">
        <f>IF(COUNT(FIND({0,1,2,3,4,5,6,7,8,9},IF(ISBLANK(A3540),IF(LEN(TRIM(B3540))&gt;0,TRIM(B3540),TRIM(C3540)),"")))&gt;0,IF(ISBLANK(A3540),IF(LEN(TRIM(B3540))&gt;0,TRIM(B3540),TRIM(C3540)),""),"")</f>
        <v>34</v>
      </c>
      <c r="N3540" t="str">
        <f>IF(COUNT(FIND({0,1,2,3,4,5,6,7,8,9},IF(ISBLANK(A3540),IF(LEN(TRIM(B3540))&gt;0,TRIM(C3540),LEFT(D3540, 4)),"")))&gt;0,IF(ISBLANK(A3540),IF(LEN(TRIM(B3540))&gt;0,TRIM(C3540),LEFT(D3540, 4)),""),"")</f>
        <v>005</v>
      </c>
      <c r="O3540" t="str">
        <f t="shared" si="279"/>
        <v>NJ</v>
      </c>
      <c r="P3540" t="str">
        <f>TRIM(IF(COUNT(FIND({0,1,2,3,4,5,6,7,8,9},B3540))&gt;0,D3540,IF(LEN(TRIM(B3540))&gt;0,CONCATENATE(B3540,C3540,D3540),MID(D3540,4,LEN(D3540)))))</f>
        <v>Burlington</v>
      </c>
      <c r="Q3540">
        <f t="shared" si="280"/>
        <v>46</v>
      </c>
      <c r="R3540">
        <f t="shared" si="281"/>
        <v>100</v>
      </c>
    </row>
    <row r="3541" spans="2:18" x14ac:dyDescent="0.25">
      <c r="B3541" s="1" t="s">
        <v>165</v>
      </c>
      <c r="C3541" s="1" t="s">
        <v>333</v>
      </c>
      <c r="D3541" s="1" t="s">
        <v>334</v>
      </c>
      <c r="E3541" s="1" t="s">
        <v>168</v>
      </c>
      <c r="F3541">
        <v>44</v>
      </c>
      <c r="G3541">
        <v>0.19</v>
      </c>
      <c r="H3541">
        <v>99</v>
      </c>
      <c r="I3541">
        <v>0.23</v>
      </c>
      <c r="K3541">
        <f t="shared" si="277"/>
        <v>36</v>
      </c>
      <c r="L3541">
        <f t="shared" si="278"/>
        <v>103</v>
      </c>
      <c r="M3541" t="str">
        <f>IF(COUNT(FIND({0,1,2,3,4,5,6,7,8,9},IF(ISBLANK(A3541),IF(LEN(TRIM(B3541))&gt;0,TRIM(B3541),TRIM(C3541)),"")))&gt;0,IF(ISBLANK(A3541),IF(LEN(TRIM(B3541))&gt;0,TRIM(B3541),TRIM(C3541)),""),"")</f>
        <v>48</v>
      </c>
      <c r="N3541" t="str">
        <f>IF(COUNT(FIND({0,1,2,3,4,5,6,7,8,9},IF(ISBLANK(A3541),IF(LEN(TRIM(B3541))&gt;0,TRIM(C3541),LEFT(D3541, 4)),"")))&gt;0,IF(ISBLANK(A3541),IF(LEN(TRIM(B3541))&gt;0,TRIM(C3541),LEFT(D3541, 4)),""),"")</f>
        <v>439</v>
      </c>
      <c r="O3541" t="str">
        <f t="shared" si="279"/>
        <v>Tx</v>
      </c>
      <c r="P3541" t="str">
        <f>TRIM(IF(COUNT(FIND({0,1,2,3,4,5,6,7,8,9},B3541))&gt;0,D3541,IF(LEN(TRIM(B3541))&gt;0,CONCATENATE(B3541,C3541,D3541),MID(D3541,4,LEN(D3541)))))</f>
        <v>Tarrant</v>
      </c>
      <c r="Q3541">
        <f t="shared" si="280"/>
        <v>44</v>
      </c>
      <c r="R3541">
        <f t="shared" si="281"/>
        <v>99</v>
      </c>
    </row>
    <row r="3542" spans="2:18" x14ac:dyDescent="0.25">
      <c r="B3542" s="1" t="s">
        <v>128</v>
      </c>
      <c r="C3542" s="1" t="s">
        <v>62</v>
      </c>
      <c r="D3542" s="1" t="s">
        <v>356</v>
      </c>
      <c r="E3542" s="1" t="s">
        <v>129</v>
      </c>
      <c r="F3542">
        <v>43</v>
      </c>
      <c r="G3542">
        <v>0.18</v>
      </c>
      <c r="H3542">
        <v>73</v>
      </c>
      <c r="I3542">
        <v>0.17</v>
      </c>
      <c r="K3542">
        <f t="shared" si="277"/>
        <v>36</v>
      </c>
      <c r="L3542">
        <f t="shared" si="278"/>
        <v>103</v>
      </c>
      <c r="M3542" t="str">
        <f>IF(COUNT(FIND({0,1,2,3,4,5,6,7,8,9},IF(ISBLANK(A3542),IF(LEN(TRIM(B3542))&gt;0,TRIM(B3542),TRIM(C3542)),"")))&gt;0,IF(ISBLANK(A3542),IF(LEN(TRIM(B3542))&gt;0,TRIM(B3542),TRIM(C3542)),""),"")</f>
        <v>24</v>
      </c>
      <c r="N3542" t="str">
        <f>IF(COUNT(FIND({0,1,2,3,4,5,6,7,8,9},IF(ISBLANK(A3542),IF(LEN(TRIM(B3542))&gt;0,TRIM(C3542),LEFT(D3542, 4)),"")))&gt;0,IF(ISBLANK(A3542),IF(LEN(TRIM(B3542))&gt;0,TRIM(C3542),LEFT(D3542, 4)),""),"")</f>
        <v>005</v>
      </c>
      <c r="O3542" t="str">
        <f t="shared" si="279"/>
        <v>Md</v>
      </c>
      <c r="P3542" t="str">
        <f>TRIM(IF(COUNT(FIND({0,1,2,3,4,5,6,7,8,9},B3542))&gt;0,D3542,IF(LEN(TRIM(B3542))&gt;0,CONCATENATE(B3542,C3542,D3542),MID(D3542,4,LEN(D3542)))))</f>
        <v>Baltimore</v>
      </c>
      <c r="Q3542">
        <f t="shared" si="280"/>
        <v>43</v>
      </c>
      <c r="R3542">
        <f t="shared" si="281"/>
        <v>73</v>
      </c>
    </row>
    <row r="3543" spans="2:18" x14ac:dyDescent="0.25">
      <c r="B3543" s="1" t="s">
        <v>95</v>
      </c>
      <c r="C3543" s="1" t="s">
        <v>93</v>
      </c>
      <c r="D3543" s="1" t="s">
        <v>610</v>
      </c>
      <c r="E3543" s="1" t="s">
        <v>98</v>
      </c>
      <c r="F3543">
        <v>42</v>
      </c>
      <c r="G3543">
        <v>0.18</v>
      </c>
      <c r="H3543">
        <v>89</v>
      </c>
      <c r="I3543">
        <v>0.2</v>
      </c>
      <c r="K3543">
        <f t="shared" si="277"/>
        <v>36</v>
      </c>
      <c r="L3543">
        <f t="shared" si="278"/>
        <v>103</v>
      </c>
      <c r="M3543" t="str">
        <f>IF(COUNT(FIND({0,1,2,3,4,5,6,7,8,9},IF(ISBLANK(A3543),IF(LEN(TRIM(B3543))&gt;0,TRIM(B3543),TRIM(C3543)),"")))&gt;0,IF(ISBLANK(A3543),IF(LEN(TRIM(B3543))&gt;0,TRIM(B3543),TRIM(C3543)),""),"")</f>
        <v>12</v>
      </c>
      <c r="N3543" t="str">
        <f>IF(COUNT(FIND({0,1,2,3,4,5,6,7,8,9},IF(ISBLANK(A3543),IF(LEN(TRIM(B3543))&gt;0,TRIM(C3543),LEFT(D3543, 4)),"")))&gt;0,IF(ISBLANK(A3543),IF(LEN(TRIM(B3543))&gt;0,TRIM(C3543),LEFT(D3543, 4)),""),"")</f>
        <v>109</v>
      </c>
      <c r="O3543" t="str">
        <f t="shared" si="279"/>
        <v>Fl</v>
      </c>
      <c r="P3543" t="str">
        <f>TRIM(IF(COUNT(FIND({0,1,2,3,4,5,6,7,8,9},B3543))&gt;0,D3543,IF(LEN(TRIM(B3543))&gt;0,CONCATENATE(B3543,C3543,D3543),MID(D3543,4,LEN(D3543)))))</f>
        <v>St. Johns</v>
      </c>
      <c r="Q3543">
        <f t="shared" si="280"/>
        <v>42</v>
      </c>
      <c r="R3543">
        <f t="shared" si="281"/>
        <v>89</v>
      </c>
    </row>
    <row r="3544" spans="2:18" x14ac:dyDescent="0.25">
      <c r="B3544" s="1" t="s">
        <v>224</v>
      </c>
      <c r="C3544" s="1" t="s">
        <v>28</v>
      </c>
      <c r="D3544" s="1" t="s">
        <v>460</v>
      </c>
      <c r="E3544" s="1" t="s">
        <v>227</v>
      </c>
      <c r="F3544">
        <v>41</v>
      </c>
      <c r="G3544">
        <v>0.17</v>
      </c>
      <c r="H3544">
        <v>87</v>
      </c>
      <c r="I3544">
        <v>0.2</v>
      </c>
      <c r="K3544">
        <f t="shared" si="277"/>
        <v>36</v>
      </c>
      <c r="L3544">
        <f t="shared" si="278"/>
        <v>103</v>
      </c>
      <c r="M3544" t="str">
        <f>IF(COUNT(FIND({0,1,2,3,4,5,6,7,8,9},IF(ISBLANK(A3544),IF(LEN(TRIM(B3544))&gt;0,TRIM(B3544),TRIM(C3544)),"")))&gt;0,IF(ISBLANK(A3544),IF(LEN(TRIM(B3544))&gt;0,TRIM(B3544),TRIM(C3544)),""),"")</f>
        <v>37</v>
      </c>
      <c r="N3544" t="str">
        <f>IF(COUNT(FIND({0,1,2,3,4,5,6,7,8,9},IF(ISBLANK(A3544),IF(LEN(TRIM(B3544))&gt;0,TRIM(C3544),LEFT(D3544, 4)),"")))&gt;0,IF(ISBLANK(A3544),IF(LEN(TRIM(B3544))&gt;0,TRIM(C3544),LEFT(D3544, 4)),""),"")</f>
        <v>081</v>
      </c>
      <c r="O3544" t="str">
        <f t="shared" si="279"/>
        <v>NC</v>
      </c>
      <c r="P3544" t="str">
        <f>TRIM(IF(COUNT(FIND({0,1,2,3,4,5,6,7,8,9},B3544))&gt;0,D3544,IF(LEN(TRIM(B3544))&gt;0,CONCATENATE(B3544,C3544,D3544),MID(D3544,4,LEN(D3544)))))</f>
        <v>Guilford</v>
      </c>
      <c r="Q3544">
        <f t="shared" si="280"/>
        <v>41</v>
      </c>
      <c r="R3544">
        <f t="shared" si="281"/>
        <v>87</v>
      </c>
    </row>
    <row r="3545" spans="2:18" x14ac:dyDescent="0.25">
      <c r="B3545" s="1" t="s">
        <v>13</v>
      </c>
      <c r="C3545" s="1" t="s">
        <v>118</v>
      </c>
      <c r="D3545" s="1" t="s">
        <v>119</v>
      </c>
      <c r="E3545" s="1" t="s">
        <v>12</v>
      </c>
      <c r="F3545">
        <v>39</v>
      </c>
      <c r="G3545">
        <v>0.17</v>
      </c>
      <c r="H3545">
        <v>83</v>
      </c>
      <c r="I3545">
        <v>0.19</v>
      </c>
      <c r="K3545">
        <f t="shared" si="277"/>
        <v>36</v>
      </c>
      <c r="L3545">
        <f t="shared" si="278"/>
        <v>103</v>
      </c>
      <c r="M3545" t="str">
        <f>IF(COUNT(FIND({0,1,2,3,4,5,6,7,8,9},IF(ISBLANK(A3545),IF(LEN(TRIM(B3545))&gt;0,TRIM(B3545),TRIM(C3545)),"")))&gt;0,IF(ISBLANK(A3545),IF(LEN(TRIM(B3545))&gt;0,TRIM(B3545),TRIM(C3545)),""),"")</f>
        <v>36</v>
      </c>
      <c r="N3545" t="str">
        <f>IF(COUNT(FIND({0,1,2,3,4,5,6,7,8,9},IF(ISBLANK(A3545),IF(LEN(TRIM(B3545))&gt;0,TRIM(C3545),LEFT(D3545, 4)),"")))&gt;0,IF(ISBLANK(A3545),IF(LEN(TRIM(B3545))&gt;0,TRIM(C3545),LEFT(D3545, 4)),""),"")</f>
        <v>105</v>
      </c>
      <c r="O3545" t="str">
        <f t="shared" si="279"/>
        <v>NY</v>
      </c>
      <c r="P3545" t="str">
        <f>TRIM(IF(COUNT(FIND({0,1,2,3,4,5,6,7,8,9},B3545))&gt;0,D3545,IF(LEN(TRIM(B3545))&gt;0,CONCATENATE(B3545,C3545,D3545),MID(D3545,4,LEN(D3545)))))</f>
        <v>Sullivan</v>
      </c>
      <c r="Q3545">
        <f t="shared" si="280"/>
        <v>39</v>
      </c>
      <c r="R3545">
        <f t="shared" si="281"/>
        <v>83</v>
      </c>
    </row>
    <row r="3546" spans="2:18" x14ac:dyDescent="0.25">
      <c r="B3546" s="1" t="s">
        <v>13</v>
      </c>
      <c r="C3546" s="1" t="s">
        <v>68</v>
      </c>
      <c r="D3546" s="1" t="s">
        <v>69</v>
      </c>
      <c r="E3546" s="1" t="s">
        <v>12</v>
      </c>
      <c r="F3546">
        <v>39</v>
      </c>
      <c r="G3546">
        <v>0.17</v>
      </c>
      <c r="H3546">
        <v>71</v>
      </c>
      <c r="I3546">
        <v>0.16</v>
      </c>
      <c r="K3546">
        <f t="shared" si="277"/>
        <v>36</v>
      </c>
      <c r="L3546">
        <f t="shared" si="278"/>
        <v>103</v>
      </c>
      <c r="M3546" t="str">
        <f>IF(COUNT(FIND({0,1,2,3,4,5,6,7,8,9},IF(ISBLANK(A3546),IF(LEN(TRIM(B3546))&gt;0,TRIM(B3546),TRIM(C3546)),"")))&gt;0,IF(ISBLANK(A3546),IF(LEN(TRIM(B3546))&gt;0,TRIM(B3546),TRIM(C3546)),""),"")</f>
        <v>36</v>
      </c>
      <c r="N3546" t="str">
        <f>IF(COUNT(FIND({0,1,2,3,4,5,6,7,8,9},IF(ISBLANK(A3546),IF(LEN(TRIM(B3546))&gt;0,TRIM(C3546),LEFT(D3546, 4)),"")))&gt;0,IF(ISBLANK(A3546),IF(LEN(TRIM(B3546))&gt;0,TRIM(C3546),LEFT(D3546, 4)),""),"")</f>
        <v>007</v>
      </c>
      <c r="O3546" t="str">
        <f t="shared" si="279"/>
        <v>NY</v>
      </c>
      <c r="P3546" t="str">
        <f>TRIM(IF(COUNT(FIND({0,1,2,3,4,5,6,7,8,9},B3546))&gt;0,D3546,IF(LEN(TRIM(B3546))&gt;0,CONCATENATE(B3546,C3546,D3546),MID(D3546,4,LEN(D3546)))))</f>
        <v>Broome</v>
      </c>
      <c r="Q3546">
        <f t="shared" si="280"/>
        <v>39</v>
      </c>
      <c r="R3546">
        <f t="shared" si="281"/>
        <v>71</v>
      </c>
    </row>
    <row r="3547" spans="2:18" x14ac:dyDescent="0.25">
      <c r="B3547" s="1" t="s">
        <v>159</v>
      </c>
      <c r="C3547" s="1" t="s">
        <v>113</v>
      </c>
      <c r="D3547" s="1" t="s">
        <v>347</v>
      </c>
      <c r="E3547" s="1" t="s">
        <v>161</v>
      </c>
      <c r="F3547">
        <v>39</v>
      </c>
      <c r="G3547">
        <v>0.17</v>
      </c>
      <c r="H3547">
        <v>43</v>
      </c>
      <c r="I3547">
        <v>0.1</v>
      </c>
      <c r="K3547">
        <f t="shared" si="277"/>
        <v>36</v>
      </c>
      <c r="L3547">
        <f t="shared" si="278"/>
        <v>103</v>
      </c>
      <c r="M3547" t="str">
        <f>IF(COUNT(FIND({0,1,2,3,4,5,6,7,8,9},IF(ISBLANK(A3547),IF(LEN(TRIM(B3547))&gt;0,TRIM(B3547),TRIM(C3547)),"")))&gt;0,IF(ISBLANK(A3547),IF(LEN(TRIM(B3547))&gt;0,TRIM(B3547),TRIM(C3547)),""),"")</f>
        <v>51</v>
      </c>
      <c r="N3547" t="str">
        <f>IF(COUNT(FIND({0,1,2,3,4,5,6,7,8,9},IF(ISBLANK(A3547),IF(LEN(TRIM(B3547))&gt;0,TRIM(C3547),LEFT(D3547, 4)),"")))&gt;0,IF(ISBLANK(A3547),IF(LEN(TRIM(B3547))&gt;0,TRIM(C3547),LEFT(D3547, 4)),""),"")</f>
        <v>013</v>
      </c>
      <c r="O3547" t="str">
        <f t="shared" si="279"/>
        <v>Va</v>
      </c>
      <c r="P3547" t="str">
        <f>TRIM(IF(COUNT(FIND({0,1,2,3,4,5,6,7,8,9},B3547))&gt;0,D3547,IF(LEN(TRIM(B3547))&gt;0,CONCATENATE(B3547,C3547,D3547),MID(D3547,4,LEN(D3547)))))</f>
        <v>Arlington</v>
      </c>
      <c r="Q3547">
        <f t="shared" si="280"/>
        <v>39</v>
      </c>
      <c r="R3547">
        <f t="shared" si="281"/>
        <v>43</v>
      </c>
    </row>
    <row r="3548" spans="2:18" x14ac:dyDescent="0.25">
      <c r="B3548" s="1" t="s">
        <v>315</v>
      </c>
      <c r="C3548" s="1" t="s">
        <v>62</v>
      </c>
      <c r="D3548" s="1" t="s">
        <v>342</v>
      </c>
      <c r="E3548" s="1" t="s">
        <v>317</v>
      </c>
      <c r="F3548">
        <v>38</v>
      </c>
      <c r="G3548">
        <v>0.16</v>
      </c>
      <c r="H3548">
        <v>73</v>
      </c>
      <c r="I3548">
        <v>0.17</v>
      </c>
      <c r="K3548">
        <f t="shared" si="277"/>
        <v>36</v>
      </c>
      <c r="L3548">
        <f t="shared" si="278"/>
        <v>103</v>
      </c>
      <c r="M3548" t="str">
        <f>IF(COUNT(FIND({0,1,2,3,4,5,6,7,8,9},IF(ISBLANK(A3548),IF(LEN(TRIM(B3548))&gt;0,TRIM(B3548),TRIM(C3548)),"")))&gt;0,IF(ISBLANK(A3548),IF(LEN(TRIM(B3548))&gt;0,TRIM(B3548),TRIM(C3548)),""),"")</f>
        <v>08</v>
      </c>
      <c r="N3548" t="str">
        <f>IF(COUNT(FIND({0,1,2,3,4,5,6,7,8,9},IF(ISBLANK(A3548),IF(LEN(TRIM(B3548))&gt;0,TRIM(C3548),LEFT(D3548, 4)),"")))&gt;0,IF(ISBLANK(A3548),IF(LEN(TRIM(B3548))&gt;0,TRIM(C3548),LEFT(D3548, 4)),""),"")</f>
        <v>005</v>
      </c>
      <c r="O3548" t="str">
        <f t="shared" si="279"/>
        <v>Co</v>
      </c>
      <c r="P3548" t="str">
        <f>TRIM(IF(COUNT(FIND({0,1,2,3,4,5,6,7,8,9},B3548))&gt;0,D3548,IF(LEN(TRIM(B3548))&gt;0,CONCATENATE(B3548,C3548,D3548),MID(D3548,4,LEN(D3548)))))</f>
        <v>Arapahoe</v>
      </c>
      <c r="Q3548">
        <f t="shared" si="280"/>
        <v>38</v>
      </c>
      <c r="R3548">
        <f t="shared" si="281"/>
        <v>73</v>
      </c>
    </row>
    <row r="3549" spans="2:18" x14ac:dyDescent="0.25">
      <c r="B3549" s="1" t="s">
        <v>56</v>
      </c>
      <c r="C3549" s="1" t="s">
        <v>126</v>
      </c>
      <c r="D3549" s="1" t="s">
        <v>90</v>
      </c>
      <c r="E3549" s="1" t="s">
        <v>59</v>
      </c>
      <c r="F3549">
        <v>38</v>
      </c>
      <c r="G3549">
        <v>0.16</v>
      </c>
      <c r="H3549">
        <v>91</v>
      </c>
      <c r="I3549">
        <v>0.21</v>
      </c>
      <c r="K3549">
        <f t="shared" si="277"/>
        <v>36</v>
      </c>
      <c r="L3549">
        <f t="shared" si="278"/>
        <v>103</v>
      </c>
      <c r="M3549" t="str">
        <f>IF(COUNT(FIND({0,1,2,3,4,5,6,7,8,9},IF(ISBLANK(A3549),IF(LEN(TRIM(B3549))&gt;0,TRIM(B3549),TRIM(C3549)),"")))&gt;0,IF(ISBLANK(A3549),IF(LEN(TRIM(B3549))&gt;0,TRIM(B3549),TRIM(C3549)),""),"")</f>
        <v>25</v>
      </c>
      <c r="N3549" t="str">
        <f>IF(COUNT(FIND({0,1,2,3,4,5,6,7,8,9},IF(ISBLANK(A3549),IF(LEN(TRIM(B3549))&gt;0,TRIM(C3549),LEFT(D3549, 4)),"")))&gt;0,IF(ISBLANK(A3549),IF(LEN(TRIM(B3549))&gt;0,TRIM(C3549),LEFT(D3549, 4)),""),"")</f>
        <v>009</v>
      </c>
      <c r="O3549" t="str">
        <f t="shared" si="279"/>
        <v>Ma</v>
      </c>
      <c r="P3549" t="str">
        <f>TRIM(IF(COUNT(FIND({0,1,2,3,4,5,6,7,8,9},B3549))&gt;0,D3549,IF(LEN(TRIM(B3549))&gt;0,CONCATENATE(B3549,C3549,D3549),MID(D3549,4,LEN(D3549)))))</f>
        <v>Essex</v>
      </c>
      <c r="Q3549">
        <f t="shared" si="280"/>
        <v>38</v>
      </c>
      <c r="R3549">
        <f t="shared" si="281"/>
        <v>91</v>
      </c>
    </row>
    <row r="3550" spans="2:18" x14ac:dyDescent="0.25">
      <c r="B3550" s="1" t="s">
        <v>120</v>
      </c>
      <c r="C3550" s="1" t="s">
        <v>192</v>
      </c>
      <c r="D3550" s="1" t="s">
        <v>173</v>
      </c>
      <c r="E3550" s="1" t="s">
        <v>123</v>
      </c>
      <c r="F3550">
        <v>36</v>
      </c>
      <c r="G3550">
        <v>0.15</v>
      </c>
      <c r="H3550">
        <v>88</v>
      </c>
      <c r="I3550">
        <v>0.2</v>
      </c>
      <c r="K3550">
        <f t="shared" si="277"/>
        <v>36</v>
      </c>
      <c r="L3550">
        <f t="shared" si="278"/>
        <v>103</v>
      </c>
      <c r="M3550" t="str">
        <f>IF(COUNT(FIND({0,1,2,3,4,5,6,7,8,9},IF(ISBLANK(A3550),IF(LEN(TRIM(B3550))&gt;0,TRIM(B3550),TRIM(C3550)),"")))&gt;0,IF(ISBLANK(A3550),IF(LEN(TRIM(B3550))&gt;0,TRIM(B3550),TRIM(C3550)),""),"")</f>
        <v>42</v>
      </c>
      <c r="N3550" t="str">
        <f>IF(COUNT(FIND({0,1,2,3,4,5,6,7,8,9},IF(ISBLANK(A3550),IF(LEN(TRIM(B3550))&gt;0,TRIM(C3550),LEFT(D3550, 4)),"")))&gt;0,IF(ISBLANK(A3550),IF(LEN(TRIM(B3550))&gt;0,TRIM(C3550),LEFT(D3550, 4)),""),"")</f>
        <v>127</v>
      </c>
      <c r="O3550" t="str">
        <f t="shared" si="279"/>
        <v>Pa</v>
      </c>
      <c r="P3550" t="str">
        <f>TRIM(IF(COUNT(FIND({0,1,2,3,4,5,6,7,8,9},B3550))&gt;0,D3550,IF(LEN(TRIM(B3550))&gt;0,CONCATENATE(B3550,C3550,D3550),MID(D3550,4,LEN(D3550)))))</f>
        <v>Wayne</v>
      </c>
      <c r="Q3550">
        <f t="shared" si="280"/>
        <v>36</v>
      </c>
      <c r="R3550">
        <f t="shared" si="281"/>
        <v>88</v>
      </c>
    </row>
    <row r="3551" spans="2:18" x14ac:dyDescent="0.25">
      <c r="B3551" s="1" t="s">
        <v>84</v>
      </c>
      <c r="C3551" s="1" t="s">
        <v>20</v>
      </c>
      <c r="D3551" s="1" t="s">
        <v>223</v>
      </c>
      <c r="E3551" s="1" t="s">
        <v>86</v>
      </c>
      <c r="F3551">
        <v>36</v>
      </c>
      <c r="G3551">
        <v>0.15</v>
      </c>
      <c r="H3551">
        <v>71</v>
      </c>
      <c r="I3551">
        <v>0.16</v>
      </c>
      <c r="K3551">
        <f t="shared" si="277"/>
        <v>36</v>
      </c>
      <c r="L3551">
        <f t="shared" si="278"/>
        <v>103</v>
      </c>
      <c r="M3551" t="str">
        <f>IF(COUNT(FIND({0,1,2,3,4,5,6,7,8,9},IF(ISBLANK(A3551),IF(LEN(TRIM(B3551))&gt;0,TRIM(B3551),TRIM(C3551)),"")))&gt;0,IF(ISBLANK(A3551),IF(LEN(TRIM(B3551))&gt;0,TRIM(B3551),TRIM(C3551)),""),"")</f>
        <v>34</v>
      </c>
      <c r="N3551" t="str">
        <f>IF(COUNT(FIND({0,1,2,3,4,5,6,7,8,9},IF(ISBLANK(A3551),IF(LEN(TRIM(B3551))&gt;0,TRIM(C3551),LEFT(D3551, 4)),"")))&gt;0,IF(ISBLANK(A3551),IF(LEN(TRIM(B3551))&gt;0,TRIM(C3551),LEFT(D3551, 4)),""),"")</f>
        <v>039</v>
      </c>
      <c r="O3551" t="str">
        <f t="shared" si="279"/>
        <v>NJ</v>
      </c>
      <c r="P3551" t="str">
        <f>TRIM(IF(COUNT(FIND({0,1,2,3,4,5,6,7,8,9},B3551))&gt;0,D3551,IF(LEN(TRIM(B3551))&gt;0,CONCATENATE(B3551,C3551,D3551),MID(D3551,4,LEN(D3551)))))</f>
        <v>Union</v>
      </c>
      <c r="Q3551">
        <f t="shared" si="280"/>
        <v>36</v>
      </c>
      <c r="R3551">
        <f t="shared" si="281"/>
        <v>71</v>
      </c>
    </row>
    <row r="3552" spans="2:18" x14ac:dyDescent="0.25">
      <c r="B3552" s="1" t="s">
        <v>84</v>
      </c>
      <c r="C3552" s="1" t="s">
        <v>48</v>
      </c>
      <c r="D3552" s="1" t="s">
        <v>250</v>
      </c>
      <c r="E3552" s="1" t="s">
        <v>86</v>
      </c>
      <c r="F3552">
        <v>35</v>
      </c>
      <c r="G3552">
        <v>0.15</v>
      </c>
      <c r="H3552">
        <v>68</v>
      </c>
      <c r="I3552">
        <v>0.16</v>
      </c>
      <c r="K3552">
        <f t="shared" si="277"/>
        <v>36</v>
      </c>
      <c r="L3552">
        <f t="shared" si="278"/>
        <v>103</v>
      </c>
      <c r="M3552" t="str">
        <f>IF(COUNT(FIND({0,1,2,3,4,5,6,7,8,9},IF(ISBLANK(A3552),IF(LEN(TRIM(B3552))&gt;0,TRIM(B3552),TRIM(C3552)),"")))&gt;0,IF(ISBLANK(A3552),IF(LEN(TRIM(B3552))&gt;0,TRIM(B3552),TRIM(C3552)),""),"")</f>
        <v>34</v>
      </c>
      <c r="N3552" t="str">
        <f>IF(COUNT(FIND({0,1,2,3,4,5,6,7,8,9},IF(ISBLANK(A3552),IF(LEN(TRIM(B3552))&gt;0,TRIM(C3552),LEFT(D3552, 4)),"")))&gt;0,IF(ISBLANK(A3552),IF(LEN(TRIM(B3552))&gt;0,TRIM(C3552),LEFT(D3552, 4)),""),"")</f>
        <v>029</v>
      </c>
      <c r="O3552" t="str">
        <f t="shared" si="279"/>
        <v>NJ</v>
      </c>
      <c r="P3552" t="str">
        <f>TRIM(IF(COUNT(FIND({0,1,2,3,4,5,6,7,8,9},B3552))&gt;0,D3552,IF(LEN(TRIM(B3552))&gt;0,CONCATENATE(B3552,C3552,D3552),MID(D3552,4,LEN(D3552)))))</f>
        <v>Ocean</v>
      </c>
      <c r="Q3552">
        <f t="shared" si="280"/>
        <v>35</v>
      </c>
      <c r="R3552">
        <f t="shared" si="281"/>
        <v>68</v>
      </c>
    </row>
    <row r="3553" spans="2:18" x14ac:dyDescent="0.25">
      <c r="B3553" s="1" t="s">
        <v>120</v>
      </c>
      <c r="C3553" s="1" t="s">
        <v>48</v>
      </c>
      <c r="D3553" s="1" t="s">
        <v>369</v>
      </c>
      <c r="E3553" s="1" t="s">
        <v>123</v>
      </c>
      <c r="F3553">
        <v>35</v>
      </c>
      <c r="G3553">
        <v>0.15</v>
      </c>
      <c r="H3553">
        <v>80</v>
      </c>
      <c r="I3553">
        <v>0.18</v>
      </c>
      <c r="K3553">
        <f t="shared" si="277"/>
        <v>36</v>
      </c>
      <c r="L3553">
        <f t="shared" si="278"/>
        <v>103</v>
      </c>
      <c r="M3553" t="str">
        <f>IF(COUNT(FIND({0,1,2,3,4,5,6,7,8,9},IF(ISBLANK(A3553),IF(LEN(TRIM(B3553))&gt;0,TRIM(B3553),TRIM(C3553)),"")))&gt;0,IF(ISBLANK(A3553),IF(LEN(TRIM(B3553))&gt;0,TRIM(B3553),TRIM(C3553)),""),"")</f>
        <v>42</v>
      </c>
      <c r="N3553" t="str">
        <f>IF(COUNT(FIND({0,1,2,3,4,5,6,7,8,9},IF(ISBLANK(A3553),IF(LEN(TRIM(B3553))&gt;0,TRIM(C3553),LEFT(D3553, 4)),"")))&gt;0,IF(ISBLANK(A3553),IF(LEN(TRIM(B3553))&gt;0,TRIM(C3553),LEFT(D3553, 4)),""),"")</f>
        <v>029</v>
      </c>
      <c r="O3553" t="str">
        <f t="shared" si="279"/>
        <v>Pa</v>
      </c>
      <c r="P3553" t="str">
        <f>TRIM(IF(COUNT(FIND({0,1,2,3,4,5,6,7,8,9},B3553))&gt;0,D3553,IF(LEN(TRIM(B3553))&gt;0,CONCATENATE(B3553,C3553,D3553),MID(D3553,4,LEN(D3553)))))</f>
        <v>Chester</v>
      </c>
      <c r="Q3553">
        <f t="shared" si="280"/>
        <v>35</v>
      </c>
      <c r="R3553">
        <f t="shared" si="281"/>
        <v>80</v>
      </c>
    </row>
    <row r="3554" spans="2:18" x14ac:dyDescent="0.25">
      <c r="B3554" s="1" t="s">
        <v>13</v>
      </c>
      <c r="C3554" s="1" t="s">
        <v>16</v>
      </c>
      <c r="D3554" s="1" t="s">
        <v>17</v>
      </c>
      <c r="E3554" s="1" t="s">
        <v>12</v>
      </c>
      <c r="F3554">
        <v>34</v>
      </c>
      <c r="G3554">
        <v>0.14000000000000001</v>
      </c>
      <c r="H3554">
        <v>62</v>
      </c>
      <c r="I3554">
        <v>0.14000000000000001</v>
      </c>
      <c r="K3554">
        <f t="shared" si="277"/>
        <v>36</v>
      </c>
      <c r="L3554">
        <f t="shared" si="278"/>
        <v>103</v>
      </c>
      <c r="M3554" t="str">
        <f>IF(COUNT(FIND({0,1,2,3,4,5,6,7,8,9},IF(ISBLANK(A3554),IF(LEN(TRIM(B3554))&gt;0,TRIM(B3554),TRIM(C3554)),"")))&gt;0,IF(ISBLANK(A3554),IF(LEN(TRIM(B3554))&gt;0,TRIM(B3554),TRIM(C3554)),""),"")</f>
        <v>36</v>
      </c>
      <c r="N3554" t="str">
        <f>IF(COUNT(FIND({0,1,2,3,4,5,6,7,8,9},IF(ISBLANK(A3554),IF(LEN(TRIM(B3554))&gt;0,TRIM(C3554),LEFT(D3554, 4)),"")))&gt;0,IF(ISBLANK(A3554),IF(LEN(TRIM(B3554))&gt;0,TRIM(C3554),LEFT(D3554, 4)),""),"")</f>
        <v>093</v>
      </c>
      <c r="O3554" t="str">
        <f t="shared" si="279"/>
        <v>NY</v>
      </c>
      <c r="P3554" t="str">
        <f>TRIM(IF(COUNT(FIND({0,1,2,3,4,5,6,7,8,9},B3554))&gt;0,D3554,IF(LEN(TRIM(B3554))&gt;0,CONCATENATE(B3554,C3554,D3554),MID(D3554,4,LEN(D3554)))))</f>
        <v>Schenectady</v>
      </c>
      <c r="Q3554">
        <f t="shared" si="280"/>
        <v>34</v>
      </c>
      <c r="R3554">
        <f t="shared" si="281"/>
        <v>62</v>
      </c>
    </row>
    <row r="3555" spans="2:18" x14ac:dyDescent="0.25">
      <c r="B3555" s="1" t="s">
        <v>84</v>
      </c>
      <c r="C3555" s="1" t="s">
        <v>89</v>
      </c>
      <c r="D3555" s="1" t="s">
        <v>182</v>
      </c>
      <c r="E3555" s="1" t="s">
        <v>86</v>
      </c>
      <c r="F3555">
        <v>33</v>
      </c>
      <c r="G3555">
        <v>0.14000000000000001</v>
      </c>
      <c r="H3555">
        <v>59</v>
      </c>
      <c r="I3555">
        <v>0.14000000000000001</v>
      </c>
      <c r="K3555">
        <f t="shared" si="277"/>
        <v>36</v>
      </c>
      <c r="L3555">
        <f t="shared" si="278"/>
        <v>103</v>
      </c>
      <c r="M3555" t="str">
        <f>IF(COUNT(FIND({0,1,2,3,4,5,6,7,8,9},IF(ISBLANK(A3555),IF(LEN(TRIM(B3555))&gt;0,TRIM(B3555),TRIM(C3555)),"")))&gt;0,IF(ISBLANK(A3555),IF(LEN(TRIM(B3555))&gt;0,TRIM(B3555),TRIM(C3555)),""),"")</f>
        <v>34</v>
      </c>
      <c r="N3555" t="str">
        <f>IF(COUNT(FIND({0,1,2,3,4,5,6,7,8,9},IF(ISBLANK(A3555),IF(LEN(TRIM(B3555))&gt;0,TRIM(C3555),LEFT(D3555, 4)),"")))&gt;0,IF(ISBLANK(A3555),IF(LEN(TRIM(B3555))&gt;0,TRIM(C3555),LEFT(D3555, 4)),""),"")</f>
        <v>031</v>
      </c>
      <c r="O3555" t="str">
        <f t="shared" si="279"/>
        <v>NJ</v>
      </c>
      <c r="P3555" t="str">
        <f>TRIM(IF(COUNT(FIND({0,1,2,3,4,5,6,7,8,9},B3555))&gt;0,D3555,IF(LEN(TRIM(B3555))&gt;0,CONCATENATE(B3555,C3555,D3555),MID(D3555,4,LEN(D3555)))))</f>
        <v>Passaic</v>
      </c>
      <c r="Q3555">
        <f t="shared" si="280"/>
        <v>33</v>
      </c>
      <c r="R3555">
        <f t="shared" si="281"/>
        <v>59</v>
      </c>
    </row>
    <row r="3556" spans="2:18" x14ac:dyDescent="0.25">
      <c r="B3556" s="1" t="s">
        <v>13</v>
      </c>
      <c r="C3556" s="1" t="s">
        <v>93</v>
      </c>
      <c r="D3556" s="1" t="s">
        <v>94</v>
      </c>
      <c r="E3556" s="1" t="s">
        <v>12</v>
      </c>
      <c r="F3556">
        <v>33</v>
      </c>
      <c r="G3556">
        <v>0.14000000000000001</v>
      </c>
      <c r="H3556">
        <v>48</v>
      </c>
      <c r="I3556">
        <v>0.11</v>
      </c>
      <c r="K3556">
        <f t="shared" si="277"/>
        <v>36</v>
      </c>
      <c r="L3556">
        <f t="shared" si="278"/>
        <v>103</v>
      </c>
      <c r="M3556" t="str">
        <f>IF(COUNT(FIND({0,1,2,3,4,5,6,7,8,9},IF(ISBLANK(A3556),IF(LEN(TRIM(B3556))&gt;0,TRIM(B3556),TRIM(C3556)),"")))&gt;0,IF(ISBLANK(A3556),IF(LEN(TRIM(B3556))&gt;0,TRIM(B3556),TRIM(C3556)),""),"")</f>
        <v>36</v>
      </c>
      <c r="N3556" t="str">
        <f>IF(COUNT(FIND({0,1,2,3,4,5,6,7,8,9},IF(ISBLANK(A3556),IF(LEN(TRIM(B3556))&gt;0,TRIM(C3556),LEFT(D3556, 4)),"")))&gt;0,IF(ISBLANK(A3556),IF(LEN(TRIM(B3556))&gt;0,TRIM(C3556),LEFT(D3556, 4)),""),"")</f>
        <v>109</v>
      </c>
      <c r="O3556" t="str">
        <f t="shared" si="279"/>
        <v>NY</v>
      </c>
      <c r="P3556" t="str">
        <f>TRIM(IF(COUNT(FIND({0,1,2,3,4,5,6,7,8,9},B3556))&gt;0,D3556,IF(LEN(TRIM(B3556))&gt;0,CONCATENATE(B3556,C3556,D3556),MID(D3556,4,LEN(D3556)))))</f>
        <v>Tompkins</v>
      </c>
      <c r="Q3556">
        <f t="shared" si="280"/>
        <v>33</v>
      </c>
      <c r="R3556">
        <f t="shared" si="281"/>
        <v>48</v>
      </c>
    </row>
    <row r="3557" spans="2:18" x14ac:dyDescent="0.25">
      <c r="B3557" s="1" t="s">
        <v>99</v>
      </c>
      <c r="C3557" s="1" t="s">
        <v>54</v>
      </c>
      <c r="D3557" s="1" t="s">
        <v>335</v>
      </c>
      <c r="E3557" s="1" t="s">
        <v>102</v>
      </c>
      <c r="F3557">
        <v>32</v>
      </c>
      <c r="G3557">
        <v>0.14000000000000001</v>
      </c>
      <c r="H3557">
        <v>58</v>
      </c>
      <c r="I3557">
        <v>0.13</v>
      </c>
      <c r="K3557">
        <f t="shared" si="277"/>
        <v>36</v>
      </c>
      <c r="L3557">
        <f t="shared" si="278"/>
        <v>103</v>
      </c>
      <c r="M3557" t="str">
        <f>IF(COUNT(FIND({0,1,2,3,4,5,6,7,8,9},IF(ISBLANK(A3557),IF(LEN(TRIM(B3557))&gt;0,TRIM(B3557),TRIM(C3557)),"")))&gt;0,IF(ISBLANK(A3557),IF(LEN(TRIM(B3557))&gt;0,TRIM(B3557),TRIM(C3557)),""),"")</f>
        <v>06</v>
      </c>
      <c r="N3557" t="str">
        <f>IF(COUNT(FIND({0,1,2,3,4,5,6,7,8,9},IF(ISBLANK(A3557),IF(LEN(TRIM(B3557))&gt;0,TRIM(C3557),LEFT(D3557, 4)),"")))&gt;0,IF(ISBLANK(A3557),IF(LEN(TRIM(B3557))&gt;0,TRIM(C3557),LEFT(D3557, 4)),""),"")</f>
        <v>071</v>
      </c>
      <c r="O3557" t="str">
        <f t="shared" si="279"/>
        <v>Ca</v>
      </c>
      <c r="P3557" t="str">
        <f>TRIM(IF(COUNT(FIND({0,1,2,3,4,5,6,7,8,9},B3557))&gt;0,D3557,IF(LEN(TRIM(B3557))&gt;0,CONCATENATE(B3557,C3557,D3557),MID(D3557,4,LEN(D3557)))))</f>
        <v>San Bernardino</v>
      </c>
      <c r="Q3557">
        <f t="shared" si="280"/>
        <v>32</v>
      </c>
      <c r="R3557">
        <f t="shared" si="281"/>
        <v>58</v>
      </c>
    </row>
    <row r="3558" spans="2:18" x14ac:dyDescent="0.25">
      <c r="B3558" s="1" t="s">
        <v>156</v>
      </c>
      <c r="C3558" s="1" t="s">
        <v>68</v>
      </c>
      <c r="D3558" s="1" t="s">
        <v>157</v>
      </c>
      <c r="E3558" s="1" t="s">
        <v>158</v>
      </c>
      <c r="F3558">
        <v>32</v>
      </c>
      <c r="G3558">
        <v>0.14000000000000001</v>
      </c>
      <c r="H3558">
        <v>54</v>
      </c>
      <c r="I3558">
        <v>0.12</v>
      </c>
      <c r="K3558">
        <f t="shared" si="277"/>
        <v>36</v>
      </c>
      <c r="L3558">
        <f t="shared" si="278"/>
        <v>103</v>
      </c>
      <c r="M3558" t="str">
        <f>IF(COUNT(FIND({0,1,2,3,4,5,6,7,8,9},IF(ISBLANK(A3558),IF(LEN(TRIM(B3558))&gt;0,TRIM(B3558),TRIM(C3558)),"")))&gt;0,IF(ISBLANK(A3558),IF(LEN(TRIM(B3558))&gt;0,TRIM(B3558),TRIM(C3558)),""),"")</f>
        <v>44</v>
      </c>
      <c r="N3558" t="str">
        <f>IF(COUNT(FIND({0,1,2,3,4,5,6,7,8,9},IF(ISBLANK(A3558),IF(LEN(TRIM(B3558))&gt;0,TRIM(C3558),LEFT(D3558, 4)),"")))&gt;0,IF(ISBLANK(A3558),IF(LEN(TRIM(B3558))&gt;0,TRIM(C3558),LEFT(D3558, 4)),""),"")</f>
        <v>007</v>
      </c>
      <c r="O3558" t="str">
        <f t="shared" si="279"/>
        <v>RI</v>
      </c>
      <c r="P3558" t="str">
        <f>TRIM(IF(COUNT(FIND({0,1,2,3,4,5,6,7,8,9},B3558))&gt;0,D3558,IF(LEN(TRIM(B3558))&gt;0,CONCATENATE(B3558,C3558,D3558),MID(D3558,4,LEN(D3558)))))</f>
        <v>Providence</v>
      </c>
      <c r="Q3558">
        <f t="shared" si="280"/>
        <v>32</v>
      </c>
      <c r="R3558">
        <f t="shared" si="281"/>
        <v>54</v>
      </c>
    </row>
    <row r="3559" spans="2:18" x14ac:dyDescent="0.25">
      <c r="B3559" s="1" t="s">
        <v>128</v>
      </c>
      <c r="C3559" s="1" t="s">
        <v>180</v>
      </c>
      <c r="D3559" s="1" t="s">
        <v>237</v>
      </c>
      <c r="E3559" s="1" t="s">
        <v>129</v>
      </c>
      <c r="F3559">
        <v>32</v>
      </c>
      <c r="G3559">
        <v>0.14000000000000001</v>
      </c>
      <c r="H3559">
        <v>47</v>
      </c>
      <c r="I3559">
        <v>0.11</v>
      </c>
      <c r="K3559">
        <f t="shared" si="277"/>
        <v>36</v>
      </c>
      <c r="L3559">
        <f t="shared" si="278"/>
        <v>103</v>
      </c>
      <c r="M3559" t="str">
        <f>IF(COUNT(FIND({0,1,2,3,4,5,6,7,8,9},IF(ISBLANK(A3559),IF(LEN(TRIM(B3559))&gt;0,TRIM(B3559),TRIM(C3559)),"")))&gt;0,IF(ISBLANK(A3559),IF(LEN(TRIM(B3559))&gt;0,TRIM(B3559),TRIM(C3559)),""),"")</f>
        <v>24</v>
      </c>
      <c r="N3559" t="str">
        <f>IF(COUNT(FIND({0,1,2,3,4,5,6,7,8,9},IF(ISBLANK(A3559),IF(LEN(TRIM(B3559))&gt;0,TRIM(C3559),LEFT(D3559, 4)),"")))&gt;0,IF(ISBLANK(A3559),IF(LEN(TRIM(B3559))&gt;0,TRIM(C3559),LEFT(D3559, 4)),""),"")</f>
        <v>510</v>
      </c>
      <c r="O3559" t="str">
        <f t="shared" si="279"/>
        <v>Md</v>
      </c>
      <c r="P3559" t="str">
        <f>TRIM(IF(COUNT(FIND({0,1,2,3,4,5,6,7,8,9},B3559))&gt;0,D3559,IF(LEN(TRIM(B3559))&gt;0,CONCATENATE(B3559,C3559,D3559),MID(D3559,4,LEN(D3559)))))</f>
        <v>Baltimore city</v>
      </c>
      <c r="Q3559">
        <f t="shared" si="280"/>
        <v>32</v>
      </c>
      <c r="R3559">
        <f t="shared" si="281"/>
        <v>47</v>
      </c>
    </row>
    <row r="3560" spans="2:18" x14ac:dyDescent="0.25">
      <c r="B3560" s="1" t="s">
        <v>128</v>
      </c>
      <c r="C3560" s="1" t="s">
        <v>76</v>
      </c>
      <c r="D3560" s="1" t="s">
        <v>341</v>
      </c>
      <c r="E3560" s="1" t="s">
        <v>129</v>
      </c>
      <c r="F3560">
        <v>32</v>
      </c>
      <c r="G3560">
        <v>0.14000000000000001</v>
      </c>
      <c r="H3560">
        <v>63</v>
      </c>
      <c r="I3560">
        <v>0.14000000000000001</v>
      </c>
      <c r="K3560">
        <f t="shared" si="277"/>
        <v>36</v>
      </c>
      <c r="L3560">
        <f t="shared" si="278"/>
        <v>103</v>
      </c>
      <c r="M3560" t="str">
        <f>IF(COUNT(FIND({0,1,2,3,4,5,6,7,8,9},IF(ISBLANK(A3560),IF(LEN(TRIM(B3560))&gt;0,TRIM(B3560),TRIM(C3560)),"")))&gt;0,IF(ISBLANK(A3560),IF(LEN(TRIM(B3560))&gt;0,TRIM(B3560),TRIM(C3560)),""),"")</f>
        <v>24</v>
      </c>
      <c r="N3560" t="str">
        <f>IF(COUNT(FIND({0,1,2,3,4,5,6,7,8,9},IF(ISBLANK(A3560),IF(LEN(TRIM(B3560))&gt;0,TRIM(C3560),LEFT(D3560, 4)),"")))&gt;0,IF(ISBLANK(A3560),IF(LEN(TRIM(B3560))&gt;0,TRIM(C3560),LEFT(D3560, 4)),""),"")</f>
        <v>003</v>
      </c>
      <c r="O3560" t="str">
        <f t="shared" si="279"/>
        <v>Md</v>
      </c>
      <c r="P3560" t="str">
        <f>TRIM(IF(COUNT(FIND({0,1,2,3,4,5,6,7,8,9},B3560))&gt;0,D3560,IF(LEN(TRIM(B3560))&gt;0,CONCATENATE(B3560,C3560,D3560),MID(D3560,4,LEN(D3560)))))</f>
        <v>Anne Arundel</v>
      </c>
      <c r="Q3560">
        <f t="shared" si="280"/>
        <v>32</v>
      </c>
      <c r="R3560">
        <f t="shared" si="281"/>
        <v>63</v>
      </c>
    </row>
    <row r="3561" spans="2:18" x14ac:dyDescent="0.25">
      <c r="B3561" s="1" t="s">
        <v>159</v>
      </c>
      <c r="C3561" s="1" t="s">
        <v>336</v>
      </c>
      <c r="D3561" s="1" t="s">
        <v>608</v>
      </c>
      <c r="E3561" s="1" t="s">
        <v>161</v>
      </c>
      <c r="F3561">
        <v>32</v>
      </c>
      <c r="G3561">
        <v>0.14000000000000001</v>
      </c>
      <c r="H3561">
        <v>70</v>
      </c>
      <c r="I3561">
        <v>0.16</v>
      </c>
      <c r="K3561">
        <f t="shared" si="277"/>
        <v>36</v>
      </c>
      <c r="L3561">
        <f t="shared" si="278"/>
        <v>103</v>
      </c>
      <c r="M3561" t="str">
        <f>IF(COUNT(FIND({0,1,2,3,4,5,6,7,8,9},IF(ISBLANK(A3561),IF(LEN(TRIM(B3561))&gt;0,TRIM(B3561),TRIM(C3561)),"")))&gt;0,IF(ISBLANK(A3561),IF(LEN(TRIM(B3561))&gt;0,TRIM(B3561),TRIM(C3561)),""),"")</f>
        <v>51</v>
      </c>
      <c r="N3561" t="str">
        <f>IF(COUNT(FIND({0,1,2,3,4,5,6,7,8,9},IF(ISBLANK(A3561),IF(LEN(TRIM(B3561))&gt;0,TRIM(C3561),LEFT(D3561, 4)),"")))&gt;0,IF(ISBLANK(A3561),IF(LEN(TRIM(B3561))&gt;0,TRIM(C3561),LEFT(D3561, 4)),""),"")</f>
        <v>041</v>
      </c>
      <c r="O3561" t="str">
        <f t="shared" si="279"/>
        <v>Va</v>
      </c>
      <c r="P3561" t="str">
        <f>TRIM(IF(COUNT(FIND({0,1,2,3,4,5,6,7,8,9},B3561))&gt;0,D3561,IF(LEN(TRIM(B3561))&gt;0,CONCATENATE(B3561,C3561,D3561),MID(D3561,4,LEN(D3561)))))</f>
        <v>Chesterfield</v>
      </c>
      <c r="Q3561">
        <f t="shared" si="280"/>
        <v>32</v>
      </c>
      <c r="R3561">
        <f t="shared" si="281"/>
        <v>70</v>
      </c>
    </row>
    <row r="3562" spans="2:18" x14ac:dyDescent="0.25">
      <c r="B3562" s="1" t="s">
        <v>99</v>
      </c>
      <c r="C3562" s="1" t="s">
        <v>46</v>
      </c>
      <c r="D3562" s="1" t="s">
        <v>375</v>
      </c>
      <c r="E3562" s="1" t="s">
        <v>102</v>
      </c>
      <c r="F3562">
        <v>31</v>
      </c>
      <c r="G3562">
        <v>0.13</v>
      </c>
      <c r="H3562">
        <v>50</v>
      </c>
      <c r="I3562">
        <v>0.11</v>
      </c>
      <c r="K3562">
        <f t="shared" si="277"/>
        <v>36</v>
      </c>
      <c r="L3562">
        <f t="shared" si="278"/>
        <v>103</v>
      </c>
      <c r="M3562" t="str">
        <f>IF(COUNT(FIND({0,1,2,3,4,5,6,7,8,9},IF(ISBLANK(A3562),IF(LEN(TRIM(B3562))&gt;0,TRIM(B3562),TRIM(C3562)),"")))&gt;0,IF(ISBLANK(A3562),IF(LEN(TRIM(B3562))&gt;0,TRIM(B3562),TRIM(C3562)),""),"")</f>
        <v>06</v>
      </c>
      <c r="N3562" t="str">
        <f>IF(COUNT(FIND({0,1,2,3,4,5,6,7,8,9},IF(ISBLANK(A3562),IF(LEN(TRIM(B3562))&gt;0,TRIM(C3562),LEFT(D3562, 4)),"")))&gt;0,IF(ISBLANK(A3562),IF(LEN(TRIM(B3562))&gt;0,TRIM(C3562),LEFT(D3562, 4)),""),"")</f>
        <v>065</v>
      </c>
      <c r="O3562" t="str">
        <f t="shared" si="279"/>
        <v>Ca</v>
      </c>
      <c r="P3562" t="str">
        <f>TRIM(IF(COUNT(FIND({0,1,2,3,4,5,6,7,8,9},B3562))&gt;0,D3562,IF(LEN(TRIM(B3562))&gt;0,CONCATENATE(B3562,C3562,D3562),MID(D3562,4,LEN(D3562)))))</f>
        <v>Riverside</v>
      </c>
      <c r="Q3562">
        <f t="shared" si="280"/>
        <v>31</v>
      </c>
      <c r="R3562">
        <f t="shared" si="281"/>
        <v>50</v>
      </c>
    </row>
    <row r="3563" spans="2:18" x14ac:dyDescent="0.25">
      <c r="B3563" s="1" t="s">
        <v>13</v>
      </c>
      <c r="C3563" s="1" t="s">
        <v>46</v>
      </c>
      <c r="D3563" s="1" t="s">
        <v>47</v>
      </c>
      <c r="E3563" s="1" t="s">
        <v>12</v>
      </c>
      <c r="F3563">
        <v>31</v>
      </c>
      <c r="G3563">
        <v>0.13</v>
      </c>
      <c r="H3563">
        <v>54</v>
      </c>
      <c r="I3563">
        <v>0.12</v>
      </c>
      <c r="K3563">
        <f t="shared" si="277"/>
        <v>36</v>
      </c>
      <c r="L3563">
        <f t="shared" si="278"/>
        <v>103</v>
      </c>
      <c r="M3563" t="str">
        <f>IF(COUNT(FIND({0,1,2,3,4,5,6,7,8,9},IF(ISBLANK(A3563),IF(LEN(TRIM(B3563))&gt;0,TRIM(B3563),TRIM(C3563)),"")))&gt;0,IF(ISBLANK(A3563),IF(LEN(TRIM(B3563))&gt;0,TRIM(B3563),TRIM(C3563)),""),"")</f>
        <v>36</v>
      </c>
      <c r="N3563" t="str">
        <f>IF(COUNT(FIND({0,1,2,3,4,5,6,7,8,9},IF(ISBLANK(A3563),IF(LEN(TRIM(B3563))&gt;0,TRIM(C3563),LEFT(D3563, 4)),"")))&gt;0,IF(ISBLANK(A3563),IF(LEN(TRIM(B3563))&gt;0,TRIM(C3563),LEFT(D3563, 4)),""),"")</f>
        <v>065</v>
      </c>
      <c r="O3563" t="str">
        <f t="shared" si="279"/>
        <v>NY</v>
      </c>
      <c r="P3563" t="str">
        <f>TRIM(IF(COUNT(FIND({0,1,2,3,4,5,6,7,8,9},B3563))&gt;0,D3563,IF(LEN(TRIM(B3563))&gt;0,CONCATENATE(B3563,C3563,D3563),MID(D3563,4,LEN(D3563)))))</f>
        <v>Oneida</v>
      </c>
      <c r="Q3563">
        <f t="shared" si="280"/>
        <v>31</v>
      </c>
      <c r="R3563">
        <f t="shared" si="281"/>
        <v>54</v>
      </c>
    </row>
    <row r="3564" spans="2:18" x14ac:dyDescent="0.25">
      <c r="B3564" s="1" t="s">
        <v>241</v>
      </c>
      <c r="C3564" s="1" t="s">
        <v>72</v>
      </c>
      <c r="D3564" s="1" t="s">
        <v>242</v>
      </c>
      <c r="E3564" s="1" t="s">
        <v>243</v>
      </c>
      <c r="F3564">
        <v>30</v>
      </c>
      <c r="G3564">
        <v>0.13</v>
      </c>
      <c r="H3564">
        <v>56</v>
      </c>
      <c r="I3564">
        <v>0.13</v>
      </c>
      <c r="K3564">
        <f t="shared" si="277"/>
        <v>36</v>
      </c>
      <c r="L3564">
        <f t="shared" si="278"/>
        <v>103</v>
      </c>
      <c r="M3564" t="str">
        <f>IF(COUNT(FIND({0,1,2,3,4,5,6,7,8,9},IF(ISBLANK(A3564),IF(LEN(TRIM(B3564))&gt;0,TRIM(B3564),TRIM(C3564)),"")))&gt;0,IF(ISBLANK(A3564),IF(LEN(TRIM(B3564))&gt;0,TRIM(B3564),TRIM(C3564)),""),"")</f>
        <v>39</v>
      </c>
      <c r="N3564" t="str">
        <f>IF(COUNT(FIND({0,1,2,3,4,5,6,7,8,9},IF(ISBLANK(A3564),IF(LEN(TRIM(B3564))&gt;0,TRIM(C3564),LEFT(D3564, 4)),"")))&gt;0,IF(ISBLANK(A3564),IF(LEN(TRIM(B3564))&gt;0,TRIM(C3564),LEFT(D3564, 4)),""),"")</f>
        <v>035</v>
      </c>
      <c r="O3564" t="str">
        <f t="shared" si="279"/>
        <v>Oh</v>
      </c>
      <c r="P3564" t="str">
        <f>TRIM(IF(COUNT(FIND({0,1,2,3,4,5,6,7,8,9},B3564))&gt;0,D3564,IF(LEN(TRIM(B3564))&gt;0,CONCATENATE(B3564,C3564,D3564),MID(D3564,4,LEN(D3564)))))</f>
        <v>Cuyahoga</v>
      </c>
      <c r="Q3564">
        <f t="shared" si="280"/>
        <v>30</v>
      </c>
      <c r="R3564">
        <f t="shared" si="281"/>
        <v>56</v>
      </c>
    </row>
    <row r="3565" spans="2:18" x14ac:dyDescent="0.25">
      <c r="B3565" s="1" t="s">
        <v>238</v>
      </c>
      <c r="C3565" s="1" t="s">
        <v>113</v>
      </c>
      <c r="D3565" s="1" t="s">
        <v>393</v>
      </c>
      <c r="E3565" s="1" t="s">
        <v>240</v>
      </c>
      <c r="F3565">
        <v>30</v>
      </c>
      <c r="G3565">
        <v>0.13</v>
      </c>
      <c r="H3565">
        <v>49</v>
      </c>
      <c r="I3565">
        <v>0.11</v>
      </c>
      <c r="K3565">
        <f t="shared" si="277"/>
        <v>36</v>
      </c>
      <c r="L3565">
        <f t="shared" si="278"/>
        <v>103</v>
      </c>
      <c r="M3565" t="str">
        <f>IF(COUNT(FIND({0,1,2,3,4,5,6,7,8,9},IF(ISBLANK(A3565),IF(LEN(TRIM(B3565))&gt;0,TRIM(B3565),TRIM(C3565)),"")))&gt;0,IF(ISBLANK(A3565),IF(LEN(TRIM(B3565))&gt;0,TRIM(B3565),TRIM(C3565)),""),"")</f>
        <v>45</v>
      </c>
      <c r="N3565" t="str">
        <f>IF(COUNT(FIND({0,1,2,3,4,5,6,7,8,9},IF(ISBLANK(A3565),IF(LEN(TRIM(B3565))&gt;0,TRIM(C3565),LEFT(D3565, 4)),"")))&gt;0,IF(ISBLANK(A3565),IF(LEN(TRIM(B3565))&gt;0,TRIM(C3565),LEFT(D3565, 4)),""),"")</f>
        <v>013</v>
      </c>
      <c r="O3565" t="str">
        <f t="shared" si="279"/>
        <v>SC</v>
      </c>
      <c r="P3565" t="str">
        <f>TRIM(IF(COUNT(FIND({0,1,2,3,4,5,6,7,8,9},B3565))&gt;0,D3565,IF(LEN(TRIM(B3565))&gt;0,CONCATENATE(B3565,C3565,D3565),MID(D3565,4,LEN(D3565)))))</f>
        <v>Beaufort</v>
      </c>
      <c r="Q3565">
        <f t="shared" si="280"/>
        <v>30</v>
      </c>
      <c r="R3565">
        <f t="shared" si="281"/>
        <v>49</v>
      </c>
    </row>
    <row r="3566" spans="2:18" x14ac:dyDescent="0.25">
      <c r="B3566" s="1" t="s">
        <v>144</v>
      </c>
      <c r="C3566" s="1" t="s">
        <v>91</v>
      </c>
      <c r="D3566" s="1" t="s">
        <v>361</v>
      </c>
      <c r="E3566" s="1" t="s">
        <v>146</v>
      </c>
      <c r="F3566">
        <v>30</v>
      </c>
      <c r="G3566">
        <v>0.13</v>
      </c>
      <c r="H3566">
        <v>67</v>
      </c>
      <c r="I3566">
        <v>0.15</v>
      </c>
      <c r="K3566">
        <f t="shared" si="277"/>
        <v>36</v>
      </c>
      <c r="L3566">
        <f t="shared" si="278"/>
        <v>103</v>
      </c>
      <c r="M3566" t="str">
        <f>IF(COUNT(FIND({0,1,2,3,4,5,6,7,8,9},IF(ISBLANK(A3566),IF(LEN(TRIM(B3566))&gt;0,TRIM(B3566),TRIM(C3566)),"")))&gt;0,IF(ISBLANK(A3566),IF(LEN(TRIM(B3566))&gt;0,TRIM(B3566),TRIM(C3566)),""),"")</f>
        <v>17</v>
      </c>
      <c r="N3566" t="str">
        <f>IF(COUNT(FIND({0,1,2,3,4,5,6,7,8,9},IF(ISBLANK(A3566),IF(LEN(TRIM(B3566))&gt;0,TRIM(C3566),LEFT(D3566, 4)),"")))&gt;0,IF(ISBLANK(A3566),IF(LEN(TRIM(B3566))&gt;0,TRIM(C3566),LEFT(D3566, 4)),""),"")</f>
        <v>043</v>
      </c>
      <c r="O3566" t="str">
        <f t="shared" si="279"/>
        <v>Il</v>
      </c>
      <c r="P3566" t="str">
        <f>TRIM(IF(COUNT(FIND({0,1,2,3,4,5,6,7,8,9},B3566))&gt;0,D3566,IF(LEN(TRIM(B3566))&gt;0,CONCATENATE(B3566,C3566,D3566),MID(D3566,4,LEN(D3566)))))</f>
        <v>Du Page</v>
      </c>
      <c r="Q3566">
        <f t="shared" si="280"/>
        <v>30</v>
      </c>
      <c r="R3566">
        <f t="shared" si="281"/>
        <v>67</v>
      </c>
    </row>
    <row r="3567" spans="2:18" x14ac:dyDescent="0.25">
      <c r="B3567" s="1" t="s">
        <v>95</v>
      </c>
      <c r="C3567" s="1" t="s">
        <v>188</v>
      </c>
      <c r="D3567" s="1" t="s">
        <v>389</v>
      </c>
      <c r="E3567" s="1" t="s">
        <v>98</v>
      </c>
      <c r="F3567">
        <v>29</v>
      </c>
      <c r="G3567">
        <v>0.12</v>
      </c>
      <c r="H3567">
        <v>60</v>
      </c>
      <c r="I3567">
        <v>0.14000000000000001</v>
      </c>
      <c r="K3567">
        <f t="shared" si="277"/>
        <v>36</v>
      </c>
      <c r="L3567">
        <f t="shared" si="278"/>
        <v>103</v>
      </c>
      <c r="M3567" t="str">
        <f>IF(COUNT(FIND({0,1,2,3,4,5,6,7,8,9},IF(ISBLANK(A3567),IF(LEN(TRIM(B3567))&gt;0,TRIM(B3567),TRIM(C3567)),"")))&gt;0,IF(ISBLANK(A3567),IF(LEN(TRIM(B3567))&gt;0,TRIM(B3567),TRIM(C3567)),""),"")</f>
        <v>12</v>
      </c>
      <c r="N3567" t="str">
        <f>IF(COUNT(FIND({0,1,2,3,4,5,6,7,8,9},IF(ISBLANK(A3567),IF(LEN(TRIM(B3567))&gt;0,TRIM(C3567),LEFT(D3567, 4)),"")))&gt;0,IF(ISBLANK(A3567),IF(LEN(TRIM(B3567))&gt;0,TRIM(C3567),LEFT(D3567, 4)),""),"")</f>
        <v>069</v>
      </c>
      <c r="O3567" t="str">
        <f t="shared" si="279"/>
        <v>Fl</v>
      </c>
      <c r="P3567" t="str">
        <f>TRIM(IF(COUNT(FIND({0,1,2,3,4,5,6,7,8,9},B3567))&gt;0,D3567,IF(LEN(TRIM(B3567))&gt;0,CONCATENATE(B3567,C3567,D3567),MID(D3567,4,LEN(D3567)))))</f>
        <v>Lake</v>
      </c>
      <c r="Q3567">
        <f t="shared" si="280"/>
        <v>29</v>
      </c>
      <c r="R3567">
        <f t="shared" si="281"/>
        <v>60</v>
      </c>
    </row>
    <row r="3568" spans="2:18" x14ac:dyDescent="0.25">
      <c r="B3568" s="1" t="s">
        <v>99</v>
      </c>
      <c r="C3568" s="1" t="s">
        <v>26</v>
      </c>
      <c r="D3568" s="1" t="s">
        <v>304</v>
      </c>
      <c r="E3568" s="1" t="s">
        <v>102</v>
      </c>
      <c r="F3568">
        <v>29</v>
      </c>
      <c r="G3568">
        <v>0.12</v>
      </c>
      <c r="H3568">
        <v>46</v>
      </c>
      <c r="I3568">
        <v>0.11</v>
      </c>
      <c r="K3568">
        <f t="shared" si="277"/>
        <v>36</v>
      </c>
      <c r="L3568">
        <f t="shared" si="278"/>
        <v>103</v>
      </c>
      <c r="M3568" t="str">
        <f>IF(COUNT(FIND({0,1,2,3,4,5,6,7,8,9},IF(ISBLANK(A3568),IF(LEN(TRIM(B3568))&gt;0,TRIM(B3568),TRIM(C3568)),"")))&gt;0,IF(ISBLANK(A3568),IF(LEN(TRIM(B3568))&gt;0,TRIM(B3568),TRIM(C3568)),""),"")</f>
        <v>06</v>
      </c>
      <c r="N3568" t="str">
        <f>IF(COUNT(FIND({0,1,2,3,4,5,6,7,8,9},IF(ISBLANK(A3568),IF(LEN(TRIM(B3568))&gt;0,TRIM(C3568),LEFT(D3568, 4)),"")))&gt;0,IF(ISBLANK(A3568),IF(LEN(TRIM(B3568))&gt;0,TRIM(C3568),LEFT(D3568, 4)),""),"")</f>
        <v>067</v>
      </c>
      <c r="O3568" t="str">
        <f t="shared" si="279"/>
        <v>Ca</v>
      </c>
      <c r="P3568" t="str">
        <f>TRIM(IF(COUNT(FIND({0,1,2,3,4,5,6,7,8,9},B3568))&gt;0,D3568,IF(LEN(TRIM(B3568))&gt;0,CONCATENATE(B3568,C3568,D3568),MID(D3568,4,LEN(D3568)))))</f>
        <v>Sacramento</v>
      </c>
      <c r="Q3568">
        <f t="shared" si="280"/>
        <v>29</v>
      </c>
      <c r="R3568">
        <f t="shared" si="281"/>
        <v>46</v>
      </c>
    </row>
    <row r="3569" spans="2:18" x14ac:dyDescent="0.25">
      <c r="B3569" s="1" t="s">
        <v>234</v>
      </c>
      <c r="C3569" s="1" t="s">
        <v>87</v>
      </c>
      <c r="D3569" s="1" t="s">
        <v>235</v>
      </c>
      <c r="E3569" s="1" t="s">
        <v>236</v>
      </c>
      <c r="F3569">
        <v>29</v>
      </c>
      <c r="G3569">
        <v>0.12</v>
      </c>
      <c r="H3569">
        <v>39</v>
      </c>
      <c r="I3569">
        <v>0.09</v>
      </c>
      <c r="K3569">
        <f t="shared" si="277"/>
        <v>36</v>
      </c>
      <c r="L3569">
        <f t="shared" si="278"/>
        <v>103</v>
      </c>
      <c r="M3569" t="str">
        <f>IF(COUNT(FIND({0,1,2,3,4,5,6,7,8,9},IF(ISBLANK(A3569),IF(LEN(TRIM(B3569))&gt;0,TRIM(B3569),TRIM(C3569)),"")))&gt;0,IF(ISBLANK(A3569),IF(LEN(TRIM(B3569))&gt;0,TRIM(B3569),TRIM(C3569)),""),"")</f>
        <v>13</v>
      </c>
      <c r="N3569" t="str">
        <f>IF(COUNT(FIND({0,1,2,3,4,5,6,7,8,9},IF(ISBLANK(A3569),IF(LEN(TRIM(B3569))&gt;0,TRIM(C3569),LEFT(D3569, 4)),"")))&gt;0,IF(ISBLANK(A3569),IF(LEN(TRIM(B3569))&gt;0,TRIM(C3569),LEFT(D3569, 4)),""),"")</f>
        <v>089</v>
      </c>
      <c r="O3569" t="str">
        <f t="shared" si="279"/>
        <v>Ga</v>
      </c>
      <c r="P3569" t="str">
        <f>TRIM(IF(COUNT(FIND({0,1,2,3,4,5,6,7,8,9},B3569))&gt;0,D3569,IF(LEN(TRIM(B3569))&gt;0,CONCATENATE(B3569,C3569,D3569),MID(D3569,4,LEN(D3569)))))</f>
        <v>De Kalb</v>
      </c>
      <c r="Q3569">
        <f t="shared" si="280"/>
        <v>29</v>
      </c>
      <c r="R3569">
        <f t="shared" si="281"/>
        <v>39</v>
      </c>
    </row>
    <row r="3570" spans="2:18" x14ac:dyDescent="0.25">
      <c r="B3570" s="1" t="s">
        <v>13</v>
      </c>
      <c r="C3570" s="1" t="s">
        <v>154</v>
      </c>
      <c r="D3570" s="1" t="s">
        <v>155</v>
      </c>
      <c r="E3570" s="1" t="s">
        <v>12</v>
      </c>
      <c r="F3570">
        <v>28</v>
      </c>
      <c r="G3570">
        <v>0.12</v>
      </c>
      <c r="H3570">
        <v>57</v>
      </c>
      <c r="I3570">
        <v>0.13</v>
      </c>
      <c r="K3570">
        <f t="shared" si="277"/>
        <v>36</v>
      </c>
      <c r="L3570">
        <f t="shared" si="278"/>
        <v>103</v>
      </c>
      <c r="M3570" t="str">
        <f>IF(COUNT(FIND({0,1,2,3,4,5,6,7,8,9},IF(ISBLANK(A3570),IF(LEN(TRIM(B3570))&gt;0,TRIM(B3570),TRIM(C3570)),"")))&gt;0,IF(ISBLANK(A3570),IF(LEN(TRIM(B3570))&gt;0,TRIM(B3570),TRIM(C3570)),""),"")</f>
        <v>36</v>
      </c>
      <c r="N3570" t="str">
        <f>IF(COUNT(FIND({0,1,2,3,4,5,6,7,8,9},IF(ISBLANK(A3570),IF(LEN(TRIM(B3570))&gt;0,TRIM(C3570),LEFT(D3570, 4)),"")))&gt;0,IF(ISBLANK(A3570),IF(LEN(TRIM(B3570))&gt;0,TRIM(C3570),LEFT(D3570, 4)),""),"")</f>
        <v>079</v>
      </c>
      <c r="O3570" t="str">
        <f t="shared" si="279"/>
        <v>NY</v>
      </c>
      <c r="P3570" t="str">
        <f>TRIM(IF(COUNT(FIND({0,1,2,3,4,5,6,7,8,9},B3570))&gt;0,D3570,IF(LEN(TRIM(B3570))&gt;0,CONCATENATE(B3570,C3570,D3570),MID(D3570,4,LEN(D3570)))))</f>
        <v>Putnam</v>
      </c>
      <c r="Q3570">
        <f t="shared" si="280"/>
        <v>28</v>
      </c>
      <c r="R3570">
        <f t="shared" si="281"/>
        <v>57</v>
      </c>
    </row>
    <row r="3571" spans="2:18" x14ac:dyDescent="0.25">
      <c r="B3571" s="1" t="s">
        <v>120</v>
      </c>
      <c r="C3571" s="1" t="s">
        <v>103</v>
      </c>
      <c r="D3571" s="1" t="s">
        <v>135</v>
      </c>
      <c r="E3571" s="1" t="s">
        <v>123</v>
      </c>
      <c r="F3571">
        <v>28</v>
      </c>
      <c r="G3571">
        <v>0.12</v>
      </c>
      <c r="H3571">
        <v>50</v>
      </c>
      <c r="I3571">
        <v>0.11</v>
      </c>
      <c r="K3571">
        <f t="shared" si="277"/>
        <v>36</v>
      </c>
      <c r="L3571">
        <f t="shared" si="278"/>
        <v>103</v>
      </c>
      <c r="M3571" t="str">
        <f>IF(COUNT(FIND({0,1,2,3,4,5,6,7,8,9},IF(ISBLANK(A3571),IF(LEN(TRIM(B3571))&gt;0,TRIM(B3571),TRIM(C3571)),"")))&gt;0,IF(ISBLANK(A3571),IF(LEN(TRIM(B3571))&gt;0,TRIM(B3571),TRIM(C3571)),""),"")</f>
        <v>42</v>
      </c>
      <c r="N3571" t="str">
        <f>IF(COUNT(FIND({0,1,2,3,4,5,6,7,8,9},IF(ISBLANK(A3571),IF(LEN(TRIM(B3571))&gt;0,TRIM(C3571),LEFT(D3571, 4)),"")))&gt;0,IF(ISBLANK(A3571),IF(LEN(TRIM(B3571))&gt;0,TRIM(C3571),LEFT(D3571, 4)),""),"")</f>
        <v>045</v>
      </c>
      <c r="O3571" t="str">
        <f t="shared" si="279"/>
        <v>Pa</v>
      </c>
      <c r="P3571" t="str">
        <f>TRIM(IF(COUNT(FIND({0,1,2,3,4,5,6,7,8,9},B3571))&gt;0,D3571,IF(LEN(TRIM(B3571))&gt;0,CONCATENATE(B3571,C3571,D3571),MID(D3571,4,LEN(D3571)))))</f>
        <v>Delaware</v>
      </c>
      <c r="Q3571">
        <f t="shared" si="280"/>
        <v>28</v>
      </c>
      <c r="R3571">
        <f t="shared" si="281"/>
        <v>50</v>
      </c>
    </row>
    <row r="3572" spans="2:18" x14ac:dyDescent="0.25">
      <c r="B3572" s="1" t="s">
        <v>315</v>
      </c>
      <c r="C3572" s="1" t="s">
        <v>113</v>
      </c>
      <c r="D3572" s="1" t="s">
        <v>316</v>
      </c>
      <c r="E3572" s="1" t="s">
        <v>317</v>
      </c>
      <c r="F3572">
        <v>28</v>
      </c>
      <c r="G3572">
        <v>0.12</v>
      </c>
      <c r="H3572">
        <v>40</v>
      </c>
      <c r="I3572">
        <v>0.09</v>
      </c>
      <c r="K3572">
        <f t="shared" si="277"/>
        <v>36</v>
      </c>
      <c r="L3572">
        <f t="shared" si="278"/>
        <v>103</v>
      </c>
      <c r="M3572" t="str">
        <f>IF(COUNT(FIND({0,1,2,3,4,5,6,7,8,9},IF(ISBLANK(A3572),IF(LEN(TRIM(B3572))&gt;0,TRIM(B3572),TRIM(C3572)),"")))&gt;0,IF(ISBLANK(A3572),IF(LEN(TRIM(B3572))&gt;0,TRIM(B3572),TRIM(C3572)),""),"")</f>
        <v>08</v>
      </c>
      <c r="N3572" t="str">
        <f>IF(COUNT(FIND({0,1,2,3,4,5,6,7,8,9},IF(ISBLANK(A3572),IF(LEN(TRIM(B3572))&gt;0,TRIM(C3572),LEFT(D3572, 4)),"")))&gt;0,IF(ISBLANK(A3572),IF(LEN(TRIM(B3572))&gt;0,TRIM(C3572),LEFT(D3572, 4)),""),"")</f>
        <v>013</v>
      </c>
      <c r="O3572" t="str">
        <f t="shared" si="279"/>
        <v>Co</v>
      </c>
      <c r="P3572" t="str">
        <f>TRIM(IF(COUNT(FIND({0,1,2,3,4,5,6,7,8,9},B3572))&gt;0,D3572,IF(LEN(TRIM(B3572))&gt;0,CONCATENATE(B3572,C3572,D3572),MID(D3572,4,LEN(D3572)))))</f>
        <v>Boulder</v>
      </c>
      <c r="Q3572">
        <f t="shared" si="280"/>
        <v>28</v>
      </c>
      <c r="R3572">
        <f t="shared" si="281"/>
        <v>40</v>
      </c>
    </row>
    <row r="3573" spans="2:18" x14ac:dyDescent="0.25">
      <c r="B3573" s="1" t="s">
        <v>159</v>
      </c>
      <c r="C3573" s="1" t="s">
        <v>231</v>
      </c>
      <c r="D3573" s="1" t="s">
        <v>232</v>
      </c>
      <c r="E3573" s="1" t="s">
        <v>161</v>
      </c>
      <c r="F3573">
        <v>28</v>
      </c>
      <c r="G3573">
        <v>0.12</v>
      </c>
      <c r="H3573">
        <v>41</v>
      </c>
      <c r="I3573">
        <v>0.09</v>
      </c>
      <c r="K3573">
        <f t="shared" si="277"/>
        <v>36</v>
      </c>
      <c r="L3573">
        <f t="shared" si="278"/>
        <v>103</v>
      </c>
      <c r="M3573" t="str">
        <f>IF(COUNT(FIND({0,1,2,3,4,5,6,7,8,9},IF(ISBLANK(A3573),IF(LEN(TRIM(B3573))&gt;0,TRIM(B3573),TRIM(C3573)),"")))&gt;0,IF(ISBLANK(A3573),IF(LEN(TRIM(B3573))&gt;0,TRIM(B3573),TRIM(C3573)),""),"")</f>
        <v>51</v>
      </c>
      <c r="N3573" t="str">
        <f>IF(COUNT(FIND({0,1,2,3,4,5,6,7,8,9},IF(ISBLANK(A3573),IF(LEN(TRIM(B3573))&gt;0,TRIM(C3573),LEFT(D3573, 4)),"")))&gt;0,IF(ISBLANK(A3573),IF(LEN(TRIM(B3573))&gt;0,TRIM(C3573),LEFT(D3573, 4)),""),"")</f>
        <v>710</v>
      </c>
      <c r="O3573" t="str">
        <f t="shared" si="279"/>
        <v>Va</v>
      </c>
      <c r="P3573" t="str">
        <f>TRIM(IF(COUNT(FIND({0,1,2,3,4,5,6,7,8,9},B3573))&gt;0,D3573,IF(LEN(TRIM(B3573))&gt;0,CONCATENATE(B3573,C3573,D3573),MID(D3573,4,LEN(D3573)))))</f>
        <v>Norfolk city</v>
      </c>
      <c r="Q3573">
        <f t="shared" si="280"/>
        <v>28</v>
      </c>
      <c r="R3573">
        <f t="shared" si="281"/>
        <v>41</v>
      </c>
    </row>
    <row r="3574" spans="2:18" x14ac:dyDescent="0.25">
      <c r="B3574" s="1" t="s">
        <v>224</v>
      </c>
      <c r="C3574" s="1" t="s">
        <v>210</v>
      </c>
      <c r="D3574" s="1" t="s">
        <v>148</v>
      </c>
      <c r="E3574" s="1" t="s">
        <v>227</v>
      </c>
      <c r="F3574">
        <v>28</v>
      </c>
      <c r="G3574">
        <v>0.12</v>
      </c>
      <c r="H3574">
        <v>53</v>
      </c>
      <c r="I3574">
        <v>0.12</v>
      </c>
      <c r="K3574">
        <f t="shared" si="277"/>
        <v>36</v>
      </c>
      <c r="L3574">
        <f t="shared" si="278"/>
        <v>103</v>
      </c>
      <c r="M3574" t="str">
        <f>IF(COUNT(FIND({0,1,2,3,4,5,6,7,8,9},IF(ISBLANK(A3574),IF(LEN(TRIM(B3574))&gt;0,TRIM(B3574),TRIM(C3574)),"")))&gt;0,IF(ISBLANK(A3574),IF(LEN(TRIM(B3574))&gt;0,TRIM(B3574),TRIM(C3574)),""),"")</f>
        <v>37</v>
      </c>
      <c r="N3574" t="str">
        <f>IF(COUNT(FIND({0,1,2,3,4,5,6,7,8,9},IF(ISBLANK(A3574),IF(LEN(TRIM(B3574))&gt;0,TRIM(C3574),LEFT(D3574, 4)),"")))&gt;0,IF(ISBLANK(A3574),IF(LEN(TRIM(B3574))&gt;0,TRIM(C3574),LEFT(D3574, 4)),""),"")</f>
        <v>051</v>
      </c>
      <c r="O3574" t="str">
        <f t="shared" si="279"/>
        <v>NC</v>
      </c>
      <c r="P3574" t="str">
        <f>TRIM(IF(COUNT(FIND({0,1,2,3,4,5,6,7,8,9},B3574))&gt;0,D3574,IF(LEN(TRIM(B3574))&gt;0,CONCATENATE(B3574,C3574,D3574),MID(D3574,4,LEN(D3574)))))</f>
        <v>Cumberland</v>
      </c>
      <c r="Q3574">
        <f t="shared" si="280"/>
        <v>28</v>
      </c>
      <c r="R3574">
        <f t="shared" si="281"/>
        <v>53</v>
      </c>
    </row>
    <row r="3575" spans="2:18" x14ac:dyDescent="0.25">
      <c r="B3575" s="1" t="s">
        <v>159</v>
      </c>
      <c r="C3575" s="1" t="s">
        <v>180</v>
      </c>
      <c r="D3575" s="1" t="s">
        <v>181</v>
      </c>
      <c r="E3575" s="1" t="s">
        <v>161</v>
      </c>
      <c r="F3575">
        <v>28</v>
      </c>
      <c r="G3575">
        <v>0.12</v>
      </c>
      <c r="H3575">
        <v>32</v>
      </c>
      <c r="I3575">
        <v>7.0000000000000007E-2</v>
      </c>
      <c r="K3575">
        <f t="shared" si="277"/>
        <v>36</v>
      </c>
      <c r="L3575">
        <f t="shared" si="278"/>
        <v>103</v>
      </c>
      <c r="M3575" t="str">
        <f>IF(COUNT(FIND({0,1,2,3,4,5,6,7,8,9},IF(ISBLANK(A3575),IF(LEN(TRIM(B3575))&gt;0,TRIM(B3575),TRIM(C3575)),"")))&gt;0,IF(ISBLANK(A3575),IF(LEN(TRIM(B3575))&gt;0,TRIM(B3575),TRIM(C3575)),""),"")</f>
        <v>51</v>
      </c>
      <c r="N3575" t="str">
        <f>IF(COUNT(FIND({0,1,2,3,4,5,6,7,8,9},IF(ISBLANK(A3575),IF(LEN(TRIM(B3575))&gt;0,TRIM(C3575),LEFT(D3575, 4)),"")))&gt;0,IF(ISBLANK(A3575),IF(LEN(TRIM(B3575))&gt;0,TRIM(C3575),LEFT(D3575, 4)),""),"")</f>
        <v>510</v>
      </c>
      <c r="O3575" t="str">
        <f t="shared" si="279"/>
        <v>Va</v>
      </c>
      <c r="P3575" t="str">
        <f>TRIM(IF(COUNT(FIND({0,1,2,3,4,5,6,7,8,9},B3575))&gt;0,D3575,IF(LEN(TRIM(B3575))&gt;0,CONCATENATE(B3575,C3575,D3575),MID(D3575,4,LEN(D3575)))))</f>
        <v>Alexandria city</v>
      </c>
      <c r="Q3575">
        <f t="shared" si="280"/>
        <v>28</v>
      </c>
      <c r="R3575">
        <f t="shared" si="281"/>
        <v>32</v>
      </c>
    </row>
    <row r="3576" spans="2:18" x14ac:dyDescent="0.25">
      <c r="B3576" s="1" t="s">
        <v>224</v>
      </c>
      <c r="C3576" s="1" t="s">
        <v>225</v>
      </c>
      <c r="D3576" s="1" t="s">
        <v>226</v>
      </c>
      <c r="E3576" s="1" t="s">
        <v>227</v>
      </c>
      <c r="F3576">
        <v>27</v>
      </c>
      <c r="G3576">
        <v>0.12</v>
      </c>
      <c r="H3576">
        <v>50</v>
      </c>
      <c r="I3576">
        <v>0.11</v>
      </c>
      <c r="K3576">
        <f t="shared" si="277"/>
        <v>36</v>
      </c>
      <c r="L3576">
        <f t="shared" si="278"/>
        <v>103</v>
      </c>
      <c r="M3576" t="str">
        <f>IF(COUNT(FIND({0,1,2,3,4,5,6,7,8,9},IF(ISBLANK(A3576),IF(LEN(TRIM(B3576))&gt;0,TRIM(B3576),TRIM(C3576)),"")))&gt;0,IF(ISBLANK(A3576),IF(LEN(TRIM(B3576))&gt;0,TRIM(B3576),TRIM(C3576)),""),"")</f>
        <v>37</v>
      </c>
      <c r="N3576" t="str">
        <f>IF(COUNT(FIND({0,1,2,3,4,5,6,7,8,9},IF(ISBLANK(A3576),IF(LEN(TRIM(B3576))&gt;0,TRIM(C3576),LEFT(D3576, 4)),"")))&gt;0,IF(ISBLANK(A3576),IF(LEN(TRIM(B3576))&gt;0,TRIM(C3576),LEFT(D3576, 4)),""),"")</f>
        <v>133</v>
      </c>
      <c r="O3576" t="str">
        <f t="shared" si="279"/>
        <v>NC</v>
      </c>
      <c r="P3576" t="str">
        <f>TRIM(IF(COUNT(FIND({0,1,2,3,4,5,6,7,8,9},B3576))&gt;0,D3576,IF(LEN(TRIM(B3576))&gt;0,CONCATENATE(B3576,C3576,D3576),MID(D3576,4,LEN(D3576)))))</f>
        <v>Onslow</v>
      </c>
      <c r="Q3576">
        <f t="shared" si="280"/>
        <v>27</v>
      </c>
      <c r="R3576">
        <f t="shared" si="281"/>
        <v>50</v>
      </c>
    </row>
    <row r="3577" spans="2:18" x14ac:dyDescent="0.25">
      <c r="B3577" s="1" t="s">
        <v>351</v>
      </c>
      <c r="C3577" s="1" t="s">
        <v>373</v>
      </c>
      <c r="D3577" s="1" t="s">
        <v>374</v>
      </c>
      <c r="E3577" s="1" t="s">
        <v>353</v>
      </c>
      <c r="F3577">
        <v>27</v>
      </c>
      <c r="G3577">
        <v>0.12</v>
      </c>
      <c r="H3577">
        <v>46</v>
      </c>
      <c r="I3577">
        <v>0.11</v>
      </c>
      <c r="K3577">
        <f t="shared" si="277"/>
        <v>36</v>
      </c>
      <c r="L3577">
        <f t="shared" si="278"/>
        <v>103</v>
      </c>
      <c r="M3577" t="str">
        <f>IF(COUNT(FIND({0,1,2,3,4,5,6,7,8,9},IF(ISBLANK(A3577),IF(LEN(TRIM(B3577))&gt;0,TRIM(B3577),TRIM(C3577)),"")))&gt;0,IF(ISBLANK(A3577),IF(LEN(TRIM(B3577))&gt;0,TRIM(B3577),TRIM(C3577)),""),"")</f>
        <v>47</v>
      </c>
      <c r="N3577" t="str">
        <f>IF(COUNT(FIND({0,1,2,3,4,5,6,7,8,9},IF(ISBLANK(A3577),IF(LEN(TRIM(B3577))&gt;0,TRIM(C3577),LEFT(D3577, 4)),"")))&gt;0,IF(ISBLANK(A3577),IF(LEN(TRIM(B3577))&gt;0,TRIM(C3577),LEFT(D3577, 4)),""),"")</f>
        <v>157</v>
      </c>
      <c r="O3577" t="str">
        <f t="shared" si="279"/>
        <v>Tn</v>
      </c>
      <c r="P3577" t="str">
        <f>TRIM(IF(COUNT(FIND({0,1,2,3,4,5,6,7,8,9},B3577))&gt;0,D3577,IF(LEN(TRIM(B3577))&gt;0,CONCATENATE(B3577,C3577,D3577),MID(D3577,4,LEN(D3577)))))</f>
        <v>Shelby</v>
      </c>
      <c r="Q3577">
        <f t="shared" si="280"/>
        <v>27</v>
      </c>
      <c r="R3577">
        <f t="shared" si="281"/>
        <v>46</v>
      </c>
    </row>
    <row r="3578" spans="2:18" x14ac:dyDescent="0.25">
      <c r="B3578" s="1" t="s">
        <v>56</v>
      </c>
      <c r="C3578" s="1" t="s">
        <v>60</v>
      </c>
      <c r="D3578" s="1" t="s">
        <v>110</v>
      </c>
      <c r="E3578" s="1" t="s">
        <v>59</v>
      </c>
      <c r="F3578">
        <v>26</v>
      </c>
      <c r="G3578">
        <v>0.11</v>
      </c>
      <c r="H3578">
        <v>58</v>
      </c>
      <c r="I3578">
        <v>0.13</v>
      </c>
      <c r="K3578">
        <f t="shared" si="277"/>
        <v>36</v>
      </c>
      <c r="L3578">
        <f t="shared" si="278"/>
        <v>103</v>
      </c>
      <c r="M3578" t="str">
        <f>IF(COUNT(FIND({0,1,2,3,4,5,6,7,8,9},IF(ISBLANK(A3578),IF(LEN(TRIM(B3578))&gt;0,TRIM(B3578),TRIM(C3578)),"")))&gt;0,IF(ISBLANK(A3578),IF(LEN(TRIM(B3578))&gt;0,TRIM(B3578),TRIM(C3578)),""),"")</f>
        <v>25</v>
      </c>
      <c r="N3578" t="str">
        <f>IF(COUNT(FIND({0,1,2,3,4,5,6,7,8,9},IF(ISBLANK(A3578),IF(LEN(TRIM(B3578))&gt;0,TRIM(C3578),LEFT(D3578, 4)),"")))&gt;0,IF(ISBLANK(A3578),IF(LEN(TRIM(B3578))&gt;0,TRIM(C3578),LEFT(D3578, 4)),""),"")</f>
        <v>027</v>
      </c>
      <c r="O3578" t="str">
        <f t="shared" si="279"/>
        <v>Ma</v>
      </c>
      <c r="P3578" t="str">
        <f>TRIM(IF(COUNT(FIND({0,1,2,3,4,5,6,7,8,9},B3578))&gt;0,D3578,IF(LEN(TRIM(B3578))&gt;0,CONCATENATE(B3578,C3578,D3578),MID(D3578,4,LEN(D3578)))))</f>
        <v>Worcester</v>
      </c>
      <c r="Q3578">
        <f t="shared" si="280"/>
        <v>26</v>
      </c>
      <c r="R3578">
        <f t="shared" si="281"/>
        <v>58</v>
      </c>
    </row>
    <row r="3579" spans="2:18" x14ac:dyDescent="0.25">
      <c r="B3579" s="1" t="s">
        <v>13</v>
      </c>
      <c r="C3579" s="1" t="s">
        <v>50</v>
      </c>
      <c r="D3579" s="1" t="s">
        <v>51</v>
      </c>
      <c r="E3579" s="1" t="s">
        <v>12</v>
      </c>
      <c r="F3579">
        <v>26</v>
      </c>
      <c r="G3579">
        <v>0.11</v>
      </c>
      <c r="H3579">
        <v>74</v>
      </c>
      <c r="I3579">
        <v>0.17</v>
      </c>
      <c r="K3579">
        <f t="shared" si="277"/>
        <v>36</v>
      </c>
      <c r="L3579">
        <f t="shared" si="278"/>
        <v>103</v>
      </c>
      <c r="M3579" t="str">
        <f>IF(COUNT(FIND({0,1,2,3,4,5,6,7,8,9},IF(ISBLANK(A3579),IF(LEN(TRIM(B3579))&gt;0,TRIM(B3579),TRIM(C3579)),"")))&gt;0,IF(ISBLANK(A3579),IF(LEN(TRIM(B3579))&gt;0,TRIM(B3579),TRIM(C3579)),""),"")</f>
        <v>36</v>
      </c>
      <c r="N3579" t="str">
        <f>IF(COUNT(FIND({0,1,2,3,4,5,6,7,8,9},IF(ISBLANK(A3579),IF(LEN(TRIM(B3579))&gt;0,TRIM(C3579),LEFT(D3579, 4)),"")))&gt;0,IF(ISBLANK(A3579),IF(LEN(TRIM(B3579))&gt;0,TRIM(C3579),LEFT(D3579, 4)),""),"")</f>
        <v>095</v>
      </c>
      <c r="O3579" t="str">
        <f t="shared" si="279"/>
        <v>NY</v>
      </c>
      <c r="P3579" t="str">
        <f>TRIM(IF(COUNT(FIND({0,1,2,3,4,5,6,7,8,9},B3579))&gt;0,D3579,IF(LEN(TRIM(B3579))&gt;0,CONCATENATE(B3579,C3579,D3579),MID(D3579,4,LEN(D3579)))))</f>
        <v>Schoharie</v>
      </c>
      <c r="Q3579">
        <f t="shared" si="280"/>
        <v>26</v>
      </c>
      <c r="R3579">
        <f t="shared" si="281"/>
        <v>74</v>
      </c>
    </row>
    <row r="3580" spans="2:18" x14ac:dyDescent="0.25">
      <c r="B3580" s="1" t="s">
        <v>95</v>
      </c>
      <c r="C3580" s="1" t="s">
        <v>74</v>
      </c>
      <c r="D3580" s="1" t="s">
        <v>33</v>
      </c>
      <c r="E3580" s="1" t="s">
        <v>98</v>
      </c>
      <c r="F3580">
        <v>26</v>
      </c>
      <c r="G3580">
        <v>0.11</v>
      </c>
      <c r="H3580">
        <v>52</v>
      </c>
      <c r="I3580">
        <v>0.12</v>
      </c>
      <c r="K3580">
        <f t="shared" si="277"/>
        <v>36</v>
      </c>
      <c r="L3580">
        <f t="shared" si="278"/>
        <v>103</v>
      </c>
      <c r="M3580" t="str">
        <f>IF(COUNT(FIND({0,1,2,3,4,5,6,7,8,9},IF(ISBLANK(A3580),IF(LEN(TRIM(B3580))&gt;0,TRIM(B3580),TRIM(C3580)),"")))&gt;0,IF(ISBLANK(A3580),IF(LEN(TRIM(B3580))&gt;0,TRIM(B3580),TRIM(C3580)),""),"")</f>
        <v>12</v>
      </c>
      <c r="N3580" t="str">
        <f>IF(COUNT(FIND({0,1,2,3,4,5,6,7,8,9},IF(ISBLANK(A3580),IF(LEN(TRIM(B3580))&gt;0,TRIM(C3580),LEFT(D3580, 4)),"")))&gt;0,IF(ISBLANK(A3580),IF(LEN(TRIM(B3580))&gt;0,TRIM(C3580),LEFT(D3580, 4)),""),"")</f>
        <v>087</v>
      </c>
      <c r="O3580" t="str">
        <f t="shared" si="279"/>
        <v>Fl</v>
      </c>
      <c r="P3580" t="str">
        <f>TRIM(IF(COUNT(FIND({0,1,2,3,4,5,6,7,8,9},B3580))&gt;0,D3580,IF(LEN(TRIM(B3580))&gt;0,CONCATENATE(B3580,C3580,D3580),MID(D3580,4,LEN(D3580)))))</f>
        <v>Monroe</v>
      </c>
      <c r="Q3580">
        <f t="shared" si="280"/>
        <v>26</v>
      </c>
      <c r="R3580">
        <f t="shared" si="281"/>
        <v>52</v>
      </c>
    </row>
    <row r="3581" spans="2:18" x14ac:dyDescent="0.25">
      <c r="B3581" s="1" t="s">
        <v>165</v>
      </c>
      <c r="C3581" s="1" t="s">
        <v>48</v>
      </c>
      <c r="D3581" s="1" t="s">
        <v>261</v>
      </c>
      <c r="E3581" s="1" t="s">
        <v>168</v>
      </c>
      <c r="F3581">
        <v>26</v>
      </c>
      <c r="G3581">
        <v>0.11</v>
      </c>
      <c r="H3581">
        <v>67</v>
      </c>
      <c r="I3581">
        <v>0.15</v>
      </c>
      <c r="K3581">
        <f t="shared" si="277"/>
        <v>36</v>
      </c>
      <c r="L3581">
        <f t="shared" si="278"/>
        <v>103</v>
      </c>
      <c r="M3581" t="str">
        <f>IF(COUNT(FIND({0,1,2,3,4,5,6,7,8,9},IF(ISBLANK(A3581),IF(LEN(TRIM(B3581))&gt;0,TRIM(B3581),TRIM(C3581)),"")))&gt;0,IF(ISBLANK(A3581),IF(LEN(TRIM(B3581))&gt;0,TRIM(B3581),TRIM(C3581)),""),"")</f>
        <v>48</v>
      </c>
      <c r="N3581" t="str">
        <f>IF(COUNT(FIND({0,1,2,3,4,5,6,7,8,9},IF(ISBLANK(A3581),IF(LEN(TRIM(B3581))&gt;0,TRIM(C3581),LEFT(D3581, 4)),"")))&gt;0,IF(ISBLANK(A3581),IF(LEN(TRIM(B3581))&gt;0,TRIM(C3581),LEFT(D3581, 4)),""),"")</f>
        <v>029</v>
      </c>
      <c r="O3581" t="str">
        <f t="shared" si="279"/>
        <v>Tx</v>
      </c>
      <c r="P3581" t="str">
        <f>TRIM(IF(COUNT(FIND({0,1,2,3,4,5,6,7,8,9},B3581))&gt;0,D3581,IF(LEN(TRIM(B3581))&gt;0,CONCATENATE(B3581,C3581,D3581),MID(D3581,4,LEN(D3581)))))</f>
        <v>Bexar</v>
      </c>
      <c r="Q3581">
        <f t="shared" si="280"/>
        <v>26</v>
      </c>
      <c r="R3581">
        <f t="shared" si="281"/>
        <v>67</v>
      </c>
    </row>
    <row r="3582" spans="2:18" x14ac:dyDescent="0.25">
      <c r="B3582" s="1" t="s">
        <v>120</v>
      </c>
      <c r="C3582" s="1" t="s">
        <v>188</v>
      </c>
      <c r="D3582" s="1" t="s">
        <v>279</v>
      </c>
      <c r="E3582" s="1" t="s">
        <v>123</v>
      </c>
      <c r="F3582">
        <v>25</v>
      </c>
      <c r="G3582">
        <v>0.11</v>
      </c>
      <c r="H3582">
        <v>67</v>
      </c>
      <c r="I3582">
        <v>0.15</v>
      </c>
      <c r="K3582">
        <f t="shared" si="277"/>
        <v>36</v>
      </c>
      <c r="L3582">
        <f t="shared" si="278"/>
        <v>103</v>
      </c>
      <c r="M3582" t="str">
        <f>IF(COUNT(FIND({0,1,2,3,4,5,6,7,8,9},IF(ISBLANK(A3582),IF(LEN(TRIM(B3582))&gt;0,TRIM(B3582),TRIM(C3582)),"")))&gt;0,IF(ISBLANK(A3582),IF(LEN(TRIM(B3582))&gt;0,TRIM(B3582),TRIM(C3582)),""),"")</f>
        <v>42</v>
      </c>
      <c r="N3582" t="str">
        <f>IF(COUNT(FIND({0,1,2,3,4,5,6,7,8,9},IF(ISBLANK(A3582),IF(LEN(TRIM(B3582))&gt;0,TRIM(C3582),LEFT(D3582, 4)),"")))&gt;0,IF(ISBLANK(A3582),IF(LEN(TRIM(B3582))&gt;0,TRIM(C3582),LEFT(D3582, 4)),""),"")</f>
        <v>069</v>
      </c>
      <c r="O3582" t="str">
        <f t="shared" si="279"/>
        <v>Pa</v>
      </c>
      <c r="P3582" t="str">
        <f>TRIM(IF(COUNT(FIND({0,1,2,3,4,5,6,7,8,9},B3582))&gt;0,D3582,IF(LEN(TRIM(B3582))&gt;0,CONCATENATE(B3582,C3582,D3582),MID(D3582,4,LEN(D3582)))))</f>
        <v>Lackawanna</v>
      </c>
      <c r="Q3582">
        <f t="shared" si="280"/>
        <v>25</v>
      </c>
      <c r="R3582">
        <f t="shared" si="281"/>
        <v>67</v>
      </c>
    </row>
    <row r="3583" spans="2:18" x14ac:dyDescent="0.25">
      <c r="B3583" s="1" t="s">
        <v>99</v>
      </c>
      <c r="C3583" s="1" t="s">
        <v>36</v>
      </c>
      <c r="D3583" s="1" t="s">
        <v>380</v>
      </c>
      <c r="E3583" s="1" t="s">
        <v>102</v>
      </c>
      <c r="F3583">
        <v>25</v>
      </c>
      <c r="G3583">
        <v>0.11</v>
      </c>
      <c r="H3583">
        <v>46</v>
      </c>
      <c r="I3583">
        <v>0.11</v>
      </c>
      <c r="K3583">
        <f t="shared" si="277"/>
        <v>36</v>
      </c>
      <c r="L3583">
        <f t="shared" si="278"/>
        <v>103</v>
      </c>
      <c r="M3583" t="str">
        <f>IF(COUNT(FIND({0,1,2,3,4,5,6,7,8,9},IF(ISBLANK(A3583),IF(LEN(TRIM(B3583))&gt;0,TRIM(B3583),TRIM(C3583)),"")))&gt;0,IF(ISBLANK(A3583),IF(LEN(TRIM(B3583))&gt;0,TRIM(B3583),TRIM(C3583)),""),"")</f>
        <v>06</v>
      </c>
      <c r="N3583" t="str">
        <f>IF(COUNT(FIND({0,1,2,3,4,5,6,7,8,9},IF(ISBLANK(A3583),IF(LEN(TRIM(B3583))&gt;0,TRIM(C3583),LEFT(D3583, 4)),"")))&gt;0,IF(ISBLANK(A3583),IF(LEN(TRIM(B3583))&gt;0,TRIM(C3583),LEFT(D3583, 4)),""),"")</f>
        <v>111</v>
      </c>
      <c r="O3583" t="str">
        <f t="shared" si="279"/>
        <v>Ca</v>
      </c>
      <c r="P3583" t="str">
        <f>TRIM(IF(COUNT(FIND({0,1,2,3,4,5,6,7,8,9},B3583))&gt;0,D3583,IF(LEN(TRIM(B3583))&gt;0,CONCATENATE(B3583,C3583,D3583),MID(D3583,4,LEN(D3583)))))</f>
        <v>Ventura</v>
      </c>
      <c r="Q3583">
        <f t="shared" si="280"/>
        <v>25</v>
      </c>
      <c r="R3583">
        <f t="shared" si="281"/>
        <v>46</v>
      </c>
    </row>
    <row r="3584" spans="2:18" x14ac:dyDescent="0.25">
      <c r="B3584" s="1" t="s">
        <v>224</v>
      </c>
      <c r="C3584" s="1" t="s">
        <v>397</v>
      </c>
      <c r="D3584" s="1" t="s">
        <v>55</v>
      </c>
      <c r="E3584" s="1" t="s">
        <v>227</v>
      </c>
      <c r="F3584">
        <v>25</v>
      </c>
      <c r="G3584">
        <v>0.11</v>
      </c>
      <c r="H3584">
        <v>47</v>
      </c>
      <c r="I3584">
        <v>0.11</v>
      </c>
      <c r="K3584">
        <f t="shared" si="277"/>
        <v>36</v>
      </c>
      <c r="L3584">
        <f t="shared" si="278"/>
        <v>103</v>
      </c>
      <c r="M3584" t="str">
        <f>IF(COUNT(FIND({0,1,2,3,4,5,6,7,8,9},IF(ISBLANK(A3584),IF(LEN(TRIM(B3584))&gt;0,TRIM(B3584),TRIM(C3584)),"")))&gt;0,IF(ISBLANK(A3584),IF(LEN(TRIM(B3584))&gt;0,TRIM(B3584),TRIM(C3584)),""),"")</f>
        <v>37</v>
      </c>
      <c r="N3584" t="str">
        <f>IF(COUNT(FIND({0,1,2,3,4,5,6,7,8,9},IF(ISBLANK(A3584),IF(LEN(TRIM(B3584))&gt;0,TRIM(C3584),LEFT(D3584, 4)),"")))&gt;0,IF(ISBLANK(A3584),IF(LEN(TRIM(B3584))&gt;0,TRIM(C3584),LEFT(D3584, 4)),""),"")</f>
        <v>135</v>
      </c>
      <c r="O3584" t="str">
        <f t="shared" si="279"/>
        <v>NC</v>
      </c>
      <c r="P3584" t="str">
        <f>TRIM(IF(COUNT(FIND({0,1,2,3,4,5,6,7,8,9},B3584))&gt;0,D3584,IF(LEN(TRIM(B3584))&gt;0,CONCATENATE(B3584,C3584,D3584),MID(D3584,4,LEN(D3584)))))</f>
        <v>Orange</v>
      </c>
      <c r="Q3584">
        <f t="shared" si="280"/>
        <v>25</v>
      </c>
      <c r="R3584">
        <f t="shared" si="281"/>
        <v>47</v>
      </c>
    </row>
    <row r="3585" spans="2:18" x14ac:dyDescent="0.25">
      <c r="B3585" s="1" t="s">
        <v>390</v>
      </c>
      <c r="C3585" s="1" t="s">
        <v>443</v>
      </c>
      <c r="D3585" s="1" t="s">
        <v>444</v>
      </c>
      <c r="E3585" s="1" t="s">
        <v>392</v>
      </c>
      <c r="F3585">
        <v>25</v>
      </c>
      <c r="G3585">
        <v>0.11</v>
      </c>
      <c r="H3585">
        <v>55</v>
      </c>
      <c r="I3585">
        <v>0.13</v>
      </c>
      <c r="K3585">
        <f t="shared" si="277"/>
        <v>36</v>
      </c>
      <c r="L3585">
        <f t="shared" si="278"/>
        <v>103</v>
      </c>
      <c r="M3585" t="str">
        <f>IF(COUNT(FIND({0,1,2,3,4,5,6,7,8,9},IF(ISBLANK(A3585),IF(LEN(TRIM(B3585))&gt;0,TRIM(B3585),TRIM(C3585)),"")))&gt;0,IF(ISBLANK(A3585),IF(LEN(TRIM(B3585))&gt;0,TRIM(B3585),TRIM(C3585)),""),"")</f>
        <v>29</v>
      </c>
      <c r="N3585" t="str">
        <f>IF(COUNT(FIND({0,1,2,3,4,5,6,7,8,9},IF(ISBLANK(A3585),IF(LEN(TRIM(B3585))&gt;0,TRIM(C3585),LEFT(D3585, 4)),"")))&gt;0,IF(ISBLANK(A3585),IF(LEN(TRIM(B3585))&gt;0,TRIM(C3585),LEFT(D3585, 4)),""),"")</f>
        <v>189</v>
      </c>
      <c r="O3585" t="str">
        <f t="shared" si="279"/>
        <v>Mo</v>
      </c>
      <c r="P3585" t="str">
        <f>TRIM(IF(COUNT(FIND({0,1,2,3,4,5,6,7,8,9},B3585))&gt;0,D3585,IF(LEN(TRIM(B3585))&gt;0,CONCATENATE(B3585,C3585,D3585),MID(D3585,4,LEN(D3585)))))</f>
        <v>St. Louis</v>
      </c>
      <c r="Q3585">
        <f t="shared" si="280"/>
        <v>25</v>
      </c>
      <c r="R3585">
        <f t="shared" si="281"/>
        <v>55</v>
      </c>
    </row>
    <row r="3586" spans="2:18" x14ac:dyDescent="0.25">
      <c r="B3586" s="1" t="s">
        <v>159</v>
      </c>
      <c r="C3586" s="1" t="s">
        <v>248</v>
      </c>
      <c r="D3586" s="1" t="s">
        <v>249</v>
      </c>
      <c r="E3586" s="1" t="s">
        <v>161</v>
      </c>
      <c r="F3586">
        <v>25</v>
      </c>
      <c r="G3586">
        <v>0.11</v>
      </c>
      <c r="H3586">
        <v>41</v>
      </c>
      <c r="I3586">
        <v>0.09</v>
      </c>
      <c r="K3586">
        <f t="shared" si="277"/>
        <v>36</v>
      </c>
      <c r="L3586">
        <f t="shared" si="278"/>
        <v>103</v>
      </c>
      <c r="M3586" t="str">
        <f>IF(COUNT(FIND({0,1,2,3,4,5,6,7,8,9},IF(ISBLANK(A3586),IF(LEN(TRIM(B3586))&gt;0,TRIM(B3586),TRIM(C3586)),"")))&gt;0,IF(ISBLANK(A3586),IF(LEN(TRIM(B3586))&gt;0,TRIM(B3586),TRIM(C3586)),""),"")</f>
        <v>51</v>
      </c>
      <c r="N3586" t="str">
        <f>IF(COUNT(FIND({0,1,2,3,4,5,6,7,8,9},IF(ISBLANK(A3586),IF(LEN(TRIM(B3586))&gt;0,TRIM(C3586),LEFT(D3586, 4)),"")))&gt;0,IF(ISBLANK(A3586),IF(LEN(TRIM(B3586))&gt;0,TRIM(C3586),LEFT(D3586, 4)),""),"")</f>
        <v>760</v>
      </c>
      <c r="O3586" t="str">
        <f t="shared" si="279"/>
        <v>Va</v>
      </c>
      <c r="P3586" t="str">
        <f>TRIM(IF(COUNT(FIND({0,1,2,3,4,5,6,7,8,9},B3586))&gt;0,D3586,IF(LEN(TRIM(B3586))&gt;0,CONCATENATE(B3586,C3586,D3586),MID(D3586,4,LEN(D3586)))))</f>
        <v>Richmond city</v>
      </c>
      <c r="Q3586">
        <f t="shared" si="280"/>
        <v>25</v>
      </c>
      <c r="R3586">
        <f t="shared" si="281"/>
        <v>41</v>
      </c>
    </row>
    <row r="3587" spans="2:18" x14ac:dyDescent="0.25">
      <c r="B3587" s="1" t="s">
        <v>165</v>
      </c>
      <c r="C3587" s="1" t="s">
        <v>441</v>
      </c>
      <c r="D3587" s="1" t="s">
        <v>442</v>
      </c>
      <c r="E3587" s="1" t="s">
        <v>168</v>
      </c>
      <c r="F3587">
        <v>25</v>
      </c>
      <c r="G3587">
        <v>0.11</v>
      </c>
      <c r="H3587">
        <v>39</v>
      </c>
      <c r="I3587">
        <v>0.09</v>
      </c>
      <c r="K3587">
        <f t="shared" si="277"/>
        <v>36</v>
      </c>
      <c r="L3587">
        <f t="shared" si="278"/>
        <v>103</v>
      </c>
      <c r="M3587" t="str">
        <f>IF(COUNT(FIND({0,1,2,3,4,5,6,7,8,9},IF(ISBLANK(A3587),IF(LEN(TRIM(B3587))&gt;0,TRIM(B3587),TRIM(C3587)),"")))&gt;0,IF(ISBLANK(A3587),IF(LEN(TRIM(B3587))&gt;0,TRIM(B3587),TRIM(C3587)),""),"")</f>
        <v>48</v>
      </c>
      <c r="N3587" t="str">
        <f>IF(COUNT(FIND({0,1,2,3,4,5,6,7,8,9},IF(ISBLANK(A3587),IF(LEN(TRIM(B3587))&gt;0,TRIM(C3587),LEFT(D3587, 4)),"")))&gt;0,IF(ISBLANK(A3587),IF(LEN(TRIM(B3587))&gt;0,TRIM(C3587),LEFT(D3587, 4)),""),"")</f>
        <v>453</v>
      </c>
      <c r="O3587" t="str">
        <f t="shared" si="279"/>
        <v>Tx</v>
      </c>
      <c r="P3587" t="str">
        <f>TRIM(IF(COUNT(FIND({0,1,2,3,4,5,6,7,8,9},B3587))&gt;0,D3587,IF(LEN(TRIM(B3587))&gt;0,CONCATENATE(B3587,C3587,D3587),MID(D3587,4,LEN(D3587)))))</f>
        <v>Travis</v>
      </c>
      <c r="Q3587">
        <f t="shared" si="280"/>
        <v>25</v>
      </c>
      <c r="R3587">
        <f t="shared" si="281"/>
        <v>39</v>
      </c>
    </row>
    <row r="3588" spans="2:18" x14ac:dyDescent="0.25">
      <c r="B3588" s="1" t="s">
        <v>13</v>
      </c>
      <c r="C3588" s="1" t="s">
        <v>14</v>
      </c>
      <c r="D3588" s="1" t="s">
        <v>15</v>
      </c>
      <c r="E3588" s="1" t="s">
        <v>12</v>
      </c>
      <c r="F3588">
        <v>25</v>
      </c>
      <c r="G3588">
        <v>0.11</v>
      </c>
      <c r="H3588">
        <v>36</v>
      </c>
      <c r="I3588">
        <v>0.08</v>
      </c>
      <c r="K3588">
        <f t="shared" ref="K3588:K3651" si="282">VALUE(IF(ISBLANK(A3588),K3587,A3588))</f>
        <v>36</v>
      </c>
      <c r="L3588">
        <f t="shared" ref="L3588:L3651" si="283">VALUE(IF(ISBLANK(A3588),L3587,CONCATENATE(TRIM(B3588),TRIM(C3588))))</f>
        <v>103</v>
      </c>
      <c r="M3588" t="str">
        <f>IF(COUNT(FIND({0,1,2,3,4,5,6,7,8,9},IF(ISBLANK(A3588),IF(LEN(TRIM(B3588))&gt;0,TRIM(B3588),TRIM(C3588)),"")))&gt;0,IF(ISBLANK(A3588),IF(LEN(TRIM(B3588))&gt;0,TRIM(B3588),TRIM(C3588)),""),"")</f>
        <v>36</v>
      </c>
      <c r="N3588" t="str">
        <f>IF(COUNT(FIND({0,1,2,3,4,5,6,7,8,9},IF(ISBLANK(A3588),IF(LEN(TRIM(B3588))&gt;0,TRIM(C3588),LEFT(D3588, 4)),"")))&gt;0,IF(ISBLANK(A3588),IF(LEN(TRIM(B3588))&gt;0,TRIM(C3588),LEFT(D3588, 4)),""),"")</f>
        <v>083</v>
      </c>
      <c r="O3588" t="str">
        <f t="shared" ref="O3588:O3651" si="284">IF(LEN(TRIM(E3588))&gt;0,E3588,"XX")</f>
        <v>NY</v>
      </c>
      <c r="P3588" t="str">
        <f>TRIM(IF(COUNT(FIND({0,1,2,3,4,5,6,7,8,9},B3588))&gt;0,D3588,IF(LEN(TRIM(B3588))&gt;0,CONCATENATE(B3588,C3588,D3588),MID(D3588,4,LEN(D3588)))))</f>
        <v>Rensselaer</v>
      </c>
      <c r="Q3588">
        <f t="shared" ref="Q3588:Q3651" si="285">F3588</f>
        <v>25</v>
      </c>
      <c r="R3588">
        <f t="shared" ref="R3588:R3651" si="286">H3588</f>
        <v>36</v>
      </c>
    </row>
    <row r="3589" spans="2:18" x14ac:dyDescent="0.25">
      <c r="B3589" s="1" t="s">
        <v>159</v>
      </c>
      <c r="C3589" s="1" t="s">
        <v>338</v>
      </c>
      <c r="D3589" s="1" t="s">
        <v>377</v>
      </c>
      <c r="E3589" s="1" t="s">
        <v>161</v>
      </c>
      <c r="F3589">
        <v>25</v>
      </c>
      <c r="G3589">
        <v>0.11</v>
      </c>
      <c r="H3589">
        <v>36</v>
      </c>
      <c r="I3589">
        <v>0.08</v>
      </c>
      <c r="K3589">
        <f t="shared" si="282"/>
        <v>36</v>
      </c>
      <c r="L3589">
        <f t="shared" si="283"/>
        <v>103</v>
      </c>
      <c r="M3589" t="str">
        <f>IF(COUNT(FIND({0,1,2,3,4,5,6,7,8,9},IF(ISBLANK(A3589),IF(LEN(TRIM(B3589))&gt;0,TRIM(B3589),TRIM(C3589)),"")))&gt;0,IF(ISBLANK(A3589),IF(LEN(TRIM(B3589))&gt;0,TRIM(B3589),TRIM(C3589)),""),"")</f>
        <v>51</v>
      </c>
      <c r="N3589" t="str">
        <f>IF(COUNT(FIND({0,1,2,3,4,5,6,7,8,9},IF(ISBLANK(A3589),IF(LEN(TRIM(B3589))&gt;0,TRIM(C3589),LEFT(D3589, 4)),"")))&gt;0,IF(ISBLANK(A3589),IF(LEN(TRIM(B3589))&gt;0,TRIM(C3589),LEFT(D3589, 4)),""),"")</f>
        <v>153</v>
      </c>
      <c r="O3589" t="str">
        <f t="shared" si="284"/>
        <v>Va</v>
      </c>
      <c r="P3589" t="str">
        <f>TRIM(IF(COUNT(FIND({0,1,2,3,4,5,6,7,8,9},B3589))&gt;0,D3589,IF(LEN(TRIM(B3589))&gt;0,CONCATENATE(B3589,C3589,D3589),MID(D3589,4,LEN(D3589)))))</f>
        <v>Prince William</v>
      </c>
      <c r="Q3589">
        <f t="shared" si="285"/>
        <v>25</v>
      </c>
      <c r="R3589">
        <f t="shared" si="286"/>
        <v>36</v>
      </c>
    </row>
    <row r="3590" spans="2:18" x14ac:dyDescent="0.25">
      <c r="B3590" s="1" t="s">
        <v>315</v>
      </c>
      <c r="C3590" s="1" t="s">
        <v>89</v>
      </c>
      <c r="D3590" s="1" t="s">
        <v>355</v>
      </c>
      <c r="E3590" s="1" t="s">
        <v>317</v>
      </c>
      <c r="F3590">
        <v>24</v>
      </c>
      <c r="G3590">
        <v>0.1</v>
      </c>
      <c r="H3590">
        <v>33</v>
      </c>
      <c r="I3590">
        <v>0.08</v>
      </c>
      <c r="K3590">
        <f t="shared" si="282"/>
        <v>36</v>
      </c>
      <c r="L3590">
        <f t="shared" si="283"/>
        <v>103</v>
      </c>
      <c r="M3590" t="str">
        <f>IF(COUNT(FIND({0,1,2,3,4,5,6,7,8,9},IF(ISBLANK(A3590),IF(LEN(TRIM(B3590))&gt;0,TRIM(B3590),TRIM(C3590)),"")))&gt;0,IF(ISBLANK(A3590),IF(LEN(TRIM(B3590))&gt;0,TRIM(B3590),TRIM(C3590)),""),"")</f>
        <v>08</v>
      </c>
      <c r="N3590" t="str">
        <f>IF(COUNT(FIND({0,1,2,3,4,5,6,7,8,9},IF(ISBLANK(A3590),IF(LEN(TRIM(B3590))&gt;0,TRIM(C3590),LEFT(D3590, 4)),"")))&gt;0,IF(ISBLANK(A3590),IF(LEN(TRIM(B3590))&gt;0,TRIM(C3590),LEFT(D3590, 4)),""),"")</f>
        <v>031</v>
      </c>
      <c r="O3590" t="str">
        <f t="shared" si="284"/>
        <v>Co</v>
      </c>
      <c r="P3590" t="str">
        <f>TRIM(IF(COUNT(FIND({0,1,2,3,4,5,6,7,8,9},B3590))&gt;0,D3590,IF(LEN(TRIM(B3590))&gt;0,CONCATENATE(B3590,C3590,D3590),MID(D3590,4,LEN(D3590)))))</f>
        <v>Denver</v>
      </c>
      <c r="Q3590">
        <f t="shared" si="285"/>
        <v>24</v>
      </c>
      <c r="R3590">
        <f t="shared" si="286"/>
        <v>33</v>
      </c>
    </row>
    <row r="3591" spans="2:18" x14ac:dyDescent="0.25">
      <c r="B3591" s="1" t="s">
        <v>99</v>
      </c>
      <c r="C3591" s="1" t="s">
        <v>113</v>
      </c>
      <c r="D3591" s="1" t="s">
        <v>366</v>
      </c>
      <c r="E3591" s="1" t="s">
        <v>102</v>
      </c>
      <c r="F3591">
        <v>24</v>
      </c>
      <c r="G3591">
        <v>0.1</v>
      </c>
      <c r="H3591">
        <v>38</v>
      </c>
      <c r="I3591">
        <v>0.09</v>
      </c>
      <c r="K3591">
        <f t="shared" si="282"/>
        <v>36</v>
      </c>
      <c r="L3591">
        <f t="shared" si="283"/>
        <v>103</v>
      </c>
      <c r="M3591" t="str">
        <f>IF(COUNT(FIND({0,1,2,3,4,5,6,7,8,9},IF(ISBLANK(A3591),IF(LEN(TRIM(B3591))&gt;0,TRIM(B3591),TRIM(C3591)),"")))&gt;0,IF(ISBLANK(A3591),IF(LEN(TRIM(B3591))&gt;0,TRIM(B3591),TRIM(C3591)),""),"")</f>
        <v>06</v>
      </c>
      <c r="N3591" t="str">
        <f>IF(COUNT(FIND({0,1,2,3,4,5,6,7,8,9},IF(ISBLANK(A3591),IF(LEN(TRIM(B3591))&gt;0,TRIM(C3591),LEFT(D3591, 4)),"")))&gt;0,IF(ISBLANK(A3591),IF(LEN(TRIM(B3591))&gt;0,TRIM(C3591),LEFT(D3591, 4)),""),"")</f>
        <v>013</v>
      </c>
      <c r="O3591" t="str">
        <f t="shared" si="284"/>
        <v>Ca</v>
      </c>
      <c r="P3591" t="str">
        <f>TRIM(IF(COUNT(FIND({0,1,2,3,4,5,6,7,8,9},B3591))&gt;0,D3591,IF(LEN(TRIM(B3591))&gt;0,CONCATENATE(B3591,C3591,D3591),MID(D3591,4,LEN(D3591)))))</f>
        <v>Contra Costa</v>
      </c>
      <c r="Q3591">
        <f t="shared" si="285"/>
        <v>24</v>
      </c>
      <c r="R3591">
        <f t="shared" si="286"/>
        <v>38</v>
      </c>
    </row>
    <row r="3592" spans="2:18" x14ac:dyDescent="0.25">
      <c r="B3592" s="1" t="s">
        <v>159</v>
      </c>
      <c r="C3592" s="1" t="s">
        <v>74</v>
      </c>
      <c r="D3592" s="1" t="s">
        <v>471</v>
      </c>
      <c r="E3592" s="1" t="s">
        <v>161</v>
      </c>
      <c r="F3592">
        <v>24</v>
      </c>
      <c r="G3592">
        <v>0.1</v>
      </c>
      <c r="H3592">
        <v>51</v>
      </c>
      <c r="I3592">
        <v>0.12</v>
      </c>
      <c r="K3592">
        <f t="shared" si="282"/>
        <v>36</v>
      </c>
      <c r="L3592">
        <f t="shared" si="283"/>
        <v>103</v>
      </c>
      <c r="M3592" t="str">
        <f>IF(COUNT(FIND({0,1,2,3,4,5,6,7,8,9},IF(ISBLANK(A3592),IF(LEN(TRIM(B3592))&gt;0,TRIM(B3592),TRIM(C3592)),"")))&gt;0,IF(ISBLANK(A3592),IF(LEN(TRIM(B3592))&gt;0,TRIM(B3592),TRIM(C3592)),""),"")</f>
        <v>51</v>
      </c>
      <c r="N3592" t="str">
        <f>IF(COUNT(FIND({0,1,2,3,4,5,6,7,8,9},IF(ISBLANK(A3592),IF(LEN(TRIM(B3592))&gt;0,TRIM(C3592),LEFT(D3592, 4)),"")))&gt;0,IF(ISBLANK(A3592),IF(LEN(TRIM(B3592))&gt;0,TRIM(C3592),LEFT(D3592, 4)),""),"")</f>
        <v>087</v>
      </c>
      <c r="O3592" t="str">
        <f t="shared" si="284"/>
        <v>Va</v>
      </c>
      <c r="P3592" t="str">
        <f>TRIM(IF(COUNT(FIND({0,1,2,3,4,5,6,7,8,9},B3592))&gt;0,D3592,IF(LEN(TRIM(B3592))&gt;0,CONCATENATE(B3592,C3592,D3592),MID(D3592,4,LEN(D3592)))))</f>
        <v>Henrico</v>
      </c>
      <c r="Q3592">
        <f t="shared" si="285"/>
        <v>24</v>
      </c>
      <c r="R3592">
        <f t="shared" si="286"/>
        <v>51</v>
      </c>
    </row>
    <row r="3593" spans="2:18" x14ac:dyDescent="0.25">
      <c r="B3593" s="1" t="s">
        <v>120</v>
      </c>
      <c r="C3593" s="1" t="s">
        <v>81</v>
      </c>
      <c r="D3593" s="1" t="s">
        <v>376</v>
      </c>
      <c r="E3593" s="1" t="s">
        <v>123</v>
      </c>
      <c r="F3593">
        <v>24</v>
      </c>
      <c r="G3593">
        <v>0.1</v>
      </c>
      <c r="H3593">
        <v>55</v>
      </c>
      <c r="I3593">
        <v>0.13</v>
      </c>
      <c r="K3593">
        <f t="shared" si="282"/>
        <v>36</v>
      </c>
      <c r="L3593">
        <f t="shared" si="283"/>
        <v>103</v>
      </c>
      <c r="M3593" t="str">
        <f>IF(COUNT(FIND({0,1,2,3,4,5,6,7,8,9},IF(ISBLANK(A3593),IF(LEN(TRIM(B3593))&gt;0,TRIM(B3593),TRIM(C3593)),"")))&gt;0,IF(ISBLANK(A3593),IF(LEN(TRIM(B3593))&gt;0,TRIM(B3593),TRIM(C3593)),""),"")</f>
        <v>42</v>
      </c>
      <c r="N3593" t="str">
        <f>IF(COUNT(FIND({0,1,2,3,4,5,6,7,8,9},IF(ISBLANK(A3593),IF(LEN(TRIM(B3593))&gt;0,TRIM(C3593),LEFT(D3593, 4)),"")))&gt;0,IF(ISBLANK(A3593),IF(LEN(TRIM(B3593))&gt;0,TRIM(C3593),LEFT(D3593, 4)),""),"")</f>
        <v>077</v>
      </c>
      <c r="O3593" t="str">
        <f t="shared" si="284"/>
        <v>Pa</v>
      </c>
      <c r="P3593" t="str">
        <f>TRIM(IF(COUNT(FIND({0,1,2,3,4,5,6,7,8,9},B3593))&gt;0,D3593,IF(LEN(TRIM(B3593))&gt;0,CONCATENATE(B3593,C3593,D3593),MID(D3593,4,LEN(D3593)))))</f>
        <v>Lehigh</v>
      </c>
      <c r="Q3593">
        <f t="shared" si="285"/>
        <v>24</v>
      </c>
      <c r="R3593">
        <f t="shared" si="286"/>
        <v>55</v>
      </c>
    </row>
    <row r="3594" spans="2:18" x14ac:dyDescent="0.25">
      <c r="B3594" s="1" t="s">
        <v>78</v>
      </c>
      <c r="C3594" s="1" t="s">
        <v>68</v>
      </c>
      <c r="D3594" s="1" t="s">
        <v>58</v>
      </c>
      <c r="E3594" s="1" t="s">
        <v>80</v>
      </c>
      <c r="F3594">
        <v>24</v>
      </c>
      <c r="G3594">
        <v>0.1</v>
      </c>
      <c r="H3594">
        <v>35</v>
      </c>
      <c r="I3594">
        <v>0.08</v>
      </c>
      <c r="K3594">
        <f t="shared" si="282"/>
        <v>36</v>
      </c>
      <c r="L3594">
        <f t="shared" si="283"/>
        <v>103</v>
      </c>
      <c r="M3594" t="str">
        <f>IF(COUNT(FIND({0,1,2,3,4,5,6,7,8,9},IF(ISBLANK(A3594),IF(LEN(TRIM(B3594))&gt;0,TRIM(B3594),TRIM(C3594)),"")))&gt;0,IF(ISBLANK(A3594),IF(LEN(TRIM(B3594))&gt;0,TRIM(B3594),TRIM(C3594)),""),"")</f>
        <v>09</v>
      </c>
      <c r="N3594" t="str">
        <f>IF(COUNT(FIND({0,1,2,3,4,5,6,7,8,9},IF(ISBLANK(A3594),IF(LEN(TRIM(B3594))&gt;0,TRIM(C3594),LEFT(D3594, 4)),"")))&gt;0,IF(ISBLANK(A3594),IF(LEN(TRIM(B3594))&gt;0,TRIM(C3594),LEFT(D3594, 4)),""),"")</f>
        <v>007</v>
      </c>
      <c r="O3594" t="str">
        <f t="shared" si="284"/>
        <v>Ct</v>
      </c>
      <c r="P3594" t="str">
        <f>TRIM(IF(COUNT(FIND({0,1,2,3,4,5,6,7,8,9},B3594))&gt;0,D3594,IF(LEN(TRIM(B3594))&gt;0,CONCATENATE(B3594,C3594,D3594),MID(D3594,4,LEN(D3594)))))</f>
        <v>Middlesex</v>
      </c>
      <c r="Q3594">
        <f t="shared" si="285"/>
        <v>24</v>
      </c>
      <c r="R3594">
        <f t="shared" si="286"/>
        <v>35</v>
      </c>
    </row>
    <row r="3595" spans="2:18" x14ac:dyDescent="0.25">
      <c r="B3595" s="1" t="s">
        <v>351</v>
      </c>
      <c r="C3595" s="1" t="s">
        <v>100</v>
      </c>
      <c r="D3595" s="1" t="s">
        <v>352</v>
      </c>
      <c r="E3595" s="1" t="s">
        <v>353</v>
      </c>
      <c r="F3595">
        <v>24</v>
      </c>
      <c r="G3595">
        <v>0.1</v>
      </c>
      <c r="H3595">
        <v>40</v>
      </c>
      <c r="I3595">
        <v>0.09</v>
      </c>
      <c r="K3595">
        <f t="shared" si="282"/>
        <v>36</v>
      </c>
      <c r="L3595">
        <f t="shared" si="283"/>
        <v>103</v>
      </c>
      <c r="M3595" t="str">
        <f>IF(COUNT(FIND({0,1,2,3,4,5,6,7,8,9},IF(ISBLANK(A3595),IF(LEN(TRIM(B3595))&gt;0,TRIM(B3595),TRIM(C3595)),"")))&gt;0,IF(ISBLANK(A3595),IF(LEN(TRIM(B3595))&gt;0,TRIM(B3595),TRIM(C3595)),""),"")</f>
        <v>47</v>
      </c>
      <c r="N3595" t="str">
        <f>IF(COUNT(FIND({0,1,2,3,4,5,6,7,8,9},IF(ISBLANK(A3595),IF(LEN(TRIM(B3595))&gt;0,TRIM(C3595),LEFT(D3595, 4)),"")))&gt;0,IF(ISBLANK(A3595),IF(LEN(TRIM(B3595))&gt;0,TRIM(C3595),LEFT(D3595, 4)),""),"")</f>
        <v>037</v>
      </c>
      <c r="O3595" t="str">
        <f t="shared" si="284"/>
        <v>Tn</v>
      </c>
      <c r="P3595" t="str">
        <f>TRIM(IF(COUNT(FIND({0,1,2,3,4,5,6,7,8,9},B3595))&gt;0,D3595,IF(LEN(TRIM(B3595))&gt;0,CONCATENATE(B3595,C3595,D3595),MID(D3595,4,LEN(D3595)))))</f>
        <v>Davidson</v>
      </c>
      <c r="Q3595">
        <f t="shared" si="285"/>
        <v>24</v>
      </c>
      <c r="R3595">
        <f t="shared" si="286"/>
        <v>40</v>
      </c>
    </row>
    <row r="3596" spans="2:18" x14ac:dyDescent="0.25">
      <c r="B3596" s="1" t="s">
        <v>159</v>
      </c>
      <c r="C3596" s="1" t="s">
        <v>641</v>
      </c>
      <c r="D3596" s="1" t="s">
        <v>642</v>
      </c>
      <c r="E3596" s="1" t="s">
        <v>161</v>
      </c>
      <c r="F3596">
        <v>24</v>
      </c>
      <c r="G3596">
        <v>0.1</v>
      </c>
      <c r="H3596">
        <v>56</v>
      </c>
      <c r="I3596">
        <v>0.13</v>
      </c>
      <c r="K3596">
        <f t="shared" si="282"/>
        <v>36</v>
      </c>
      <c r="L3596">
        <f t="shared" si="283"/>
        <v>103</v>
      </c>
      <c r="M3596" t="str">
        <f>IF(COUNT(FIND({0,1,2,3,4,5,6,7,8,9},IF(ISBLANK(A3596),IF(LEN(TRIM(B3596))&gt;0,TRIM(B3596),TRIM(C3596)),"")))&gt;0,IF(ISBLANK(A3596),IF(LEN(TRIM(B3596))&gt;0,TRIM(B3596),TRIM(C3596)),""),"")</f>
        <v>51</v>
      </c>
      <c r="N3596" t="str">
        <f>IF(COUNT(FIND({0,1,2,3,4,5,6,7,8,9},IF(ISBLANK(A3596),IF(LEN(TRIM(B3596))&gt;0,TRIM(C3596),LEFT(D3596, 4)),"")))&gt;0,IF(ISBLANK(A3596),IF(LEN(TRIM(B3596))&gt;0,TRIM(C3596),LEFT(D3596, 4)),""),"")</f>
        <v>550</v>
      </c>
      <c r="O3596" t="str">
        <f t="shared" si="284"/>
        <v>Va</v>
      </c>
      <c r="P3596" t="str">
        <f>TRIM(IF(COUNT(FIND({0,1,2,3,4,5,6,7,8,9},B3596))&gt;0,D3596,IF(LEN(TRIM(B3596))&gt;0,CONCATENATE(B3596,C3596,D3596),MID(D3596,4,LEN(D3596)))))</f>
        <v>Chesapeake city</v>
      </c>
      <c r="Q3596">
        <f t="shared" si="285"/>
        <v>24</v>
      </c>
      <c r="R3596">
        <f t="shared" si="286"/>
        <v>56</v>
      </c>
    </row>
    <row r="3597" spans="2:18" x14ac:dyDescent="0.25">
      <c r="B3597" s="1" t="s">
        <v>224</v>
      </c>
      <c r="C3597" s="1" t="s">
        <v>22</v>
      </c>
      <c r="D3597" s="1" t="s">
        <v>692</v>
      </c>
      <c r="E3597" s="1" t="s">
        <v>227</v>
      </c>
      <c r="F3597">
        <v>23</v>
      </c>
      <c r="G3597">
        <v>0.1</v>
      </c>
      <c r="H3597">
        <v>44</v>
      </c>
      <c r="I3597">
        <v>0.1</v>
      </c>
      <c r="K3597">
        <f t="shared" si="282"/>
        <v>36</v>
      </c>
      <c r="L3597">
        <f t="shared" si="283"/>
        <v>103</v>
      </c>
      <c r="M3597" t="str">
        <f>IF(COUNT(FIND({0,1,2,3,4,5,6,7,8,9},IF(ISBLANK(A3597),IF(LEN(TRIM(B3597))&gt;0,TRIM(B3597),TRIM(C3597)),"")))&gt;0,IF(ISBLANK(A3597),IF(LEN(TRIM(B3597))&gt;0,TRIM(B3597),TRIM(C3597)),""),"")</f>
        <v>37</v>
      </c>
      <c r="N3597" t="str">
        <f>IF(COUNT(FIND({0,1,2,3,4,5,6,7,8,9},IF(ISBLANK(A3597),IF(LEN(TRIM(B3597))&gt;0,TRIM(C3597),LEFT(D3597, 4)),"")))&gt;0,IF(ISBLANK(A3597),IF(LEN(TRIM(B3597))&gt;0,TRIM(C3597),LEFT(D3597, 4)),""),"")</f>
        <v>021</v>
      </c>
      <c r="O3597" t="str">
        <f t="shared" si="284"/>
        <v>NC</v>
      </c>
      <c r="P3597" t="str">
        <f>TRIM(IF(COUNT(FIND({0,1,2,3,4,5,6,7,8,9},B3597))&gt;0,D3597,IF(LEN(TRIM(B3597))&gt;0,CONCATENATE(B3597,C3597,D3597),MID(D3597,4,LEN(D3597)))))</f>
        <v>Buncombe</v>
      </c>
      <c r="Q3597">
        <f t="shared" si="285"/>
        <v>23</v>
      </c>
      <c r="R3597">
        <f t="shared" si="286"/>
        <v>44</v>
      </c>
    </row>
    <row r="3598" spans="2:18" x14ac:dyDescent="0.25">
      <c r="B3598" s="1" t="s">
        <v>128</v>
      </c>
      <c r="C3598" s="1" t="s">
        <v>103</v>
      </c>
      <c r="D3598" s="1" t="s">
        <v>703</v>
      </c>
      <c r="E3598" s="1" t="s">
        <v>129</v>
      </c>
      <c r="F3598">
        <v>23</v>
      </c>
      <c r="G3598">
        <v>0.1</v>
      </c>
      <c r="H3598">
        <v>83</v>
      </c>
      <c r="I3598">
        <v>0.19</v>
      </c>
      <c r="K3598">
        <f t="shared" si="282"/>
        <v>36</v>
      </c>
      <c r="L3598">
        <f t="shared" si="283"/>
        <v>103</v>
      </c>
      <c r="M3598" t="str">
        <f>IF(COUNT(FIND({0,1,2,3,4,5,6,7,8,9},IF(ISBLANK(A3598),IF(LEN(TRIM(B3598))&gt;0,TRIM(B3598),TRIM(C3598)),"")))&gt;0,IF(ISBLANK(A3598),IF(LEN(TRIM(B3598))&gt;0,TRIM(B3598),TRIM(C3598)),""),"")</f>
        <v>24</v>
      </c>
      <c r="N3598" t="str">
        <f>IF(COUNT(FIND({0,1,2,3,4,5,6,7,8,9},IF(ISBLANK(A3598),IF(LEN(TRIM(B3598))&gt;0,TRIM(C3598),LEFT(D3598, 4)),"")))&gt;0,IF(ISBLANK(A3598),IF(LEN(TRIM(B3598))&gt;0,TRIM(C3598),LEFT(D3598, 4)),""),"")</f>
        <v>045</v>
      </c>
      <c r="O3598" t="str">
        <f t="shared" si="284"/>
        <v>Md</v>
      </c>
      <c r="P3598" t="str">
        <f>TRIM(IF(COUNT(FIND({0,1,2,3,4,5,6,7,8,9},B3598))&gt;0,D3598,IF(LEN(TRIM(B3598))&gt;0,CONCATENATE(B3598,C3598,D3598),MID(D3598,4,LEN(D3598)))))</f>
        <v>Wicomico</v>
      </c>
      <c r="Q3598">
        <f t="shared" si="285"/>
        <v>23</v>
      </c>
      <c r="R3598">
        <f t="shared" si="286"/>
        <v>83</v>
      </c>
    </row>
    <row r="3599" spans="2:18" x14ac:dyDescent="0.25">
      <c r="B3599" s="1" t="s">
        <v>224</v>
      </c>
      <c r="C3599" s="1" t="s">
        <v>215</v>
      </c>
      <c r="D3599" s="1" t="s">
        <v>448</v>
      </c>
      <c r="E3599" s="1" t="s">
        <v>227</v>
      </c>
      <c r="F3599">
        <v>23</v>
      </c>
      <c r="G3599">
        <v>0.1</v>
      </c>
      <c r="H3599">
        <v>40</v>
      </c>
      <c r="I3599">
        <v>0.09</v>
      </c>
      <c r="K3599">
        <f t="shared" si="282"/>
        <v>36</v>
      </c>
      <c r="L3599">
        <f t="shared" si="283"/>
        <v>103</v>
      </c>
      <c r="M3599" t="str">
        <f>IF(COUNT(FIND({0,1,2,3,4,5,6,7,8,9},IF(ISBLANK(A3599),IF(LEN(TRIM(B3599))&gt;0,TRIM(B3599),TRIM(C3599)),"")))&gt;0,IF(ISBLANK(A3599),IF(LEN(TRIM(B3599))&gt;0,TRIM(B3599),TRIM(C3599)),""),"")</f>
        <v>37</v>
      </c>
      <c r="N3599" t="str">
        <f>IF(COUNT(FIND({0,1,2,3,4,5,6,7,8,9},IF(ISBLANK(A3599),IF(LEN(TRIM(B3599))&gt;0,TRIM(C3599),LEFT(D3599, 4)),"")))&gt;0,IF(ISBLANK(A3599),IF(LEN(TRIM(B3599))&gt;0,TRIM(C3599),LEFT(D3599, 4)),""),"")</f>
        <v>063</v>
      </c>
      <c r="O3599" t="str">
        <f t="shared" si="284"/>
        <v>NC</v>
      </c>
      <c r="P3599" t="str">
        <f>TRIM(IF(COUNT(FIND({0,1,2,3,4,5,6,7,8,9},B3599))&gt;0,D3599,IF(LEN(TRIM(B3599))&gt;0,CONCATENATE(B3599,C3599,D3599),MID(D3599,4,LEN(D3599)))))</f>
        <v>Durham</v>
      </c>
      <c r="Q3599">
        <f t="shared" si="285"/>
        <v>23</v>
      </c>
      <c r="R3599">
        <f t="shared" si="286"/>
        <v>40</v>
      </c>
    </row>
    <row r="3600" spans="2:18" x14ac:dyDescent="0.25">
      <c r="B3600" s="1" t="s">
        <v>56</v>
      </c>
      <c r="C3600" s="1" t="s">
        <v>41</v>
      </c>
      <c r="D3600" s="1" t="s">
        <v>459</v>
      </c>
      <c r="E3600" s="1" t="s">
        <v>59</v>
      </c>
      <c r="F3600">
        <v>23</v>
      </c>
      <c r="G3600">
        <v>0.1</v>
      </c>
      <c r="H3600">
        <v>45</v>
      </c>
      <c r="I3600">
        <v>0.1</v>
      </c>
      <c r="K3600">
        <f t="shared" si="282"/>
        <v>36</v>
      </c>
      <c r="L3600">
        <f t="shared" si="283"/>
        <v>103</v>
      </c>
      <c r="M3600" t="str">
        <f>IF(COUNT(FIND({0,1,2,3,4,5,6,7,8,9},IF(ISBLANK(A3600),IF(LEN(TRIM(B3600))&gt;0,TRIM(B3600),TRIM(C3600)),"")))&gt;0,IF(ISBLANK(A3600),IF(LEN(TRIM(B3600))&gt;0,TRIM(B3600),TRIM(C3600)),""),"")</f>
        <v>25</v>
      </c>
      <c r="N3600" t="str">
        <f>IF(COUNT(FIND({0,1,2,3,4,5,6,7,8,9},IF(ISBLANK(A3600),IF(LEN(TRIM(B3600))&gt;0,TRIM(C3600),LEFT(D3600, 4)),"")))&gt;0,IF(ISBLANK(A3600),IF(LEN(TRIM(B3600))&gt;0,TRIM(C3600),LEFT(D3600, 4)),""),"")</f>
        <v>001</v>
      </c>
      <c r="O3600" t="str">
        <f t="shared" si="284"/>
        <v>Ma</v>
      </c>
      <c r="P3600" t="str">
        <f>TRIM(IF(COUNT(FIND({0,1,2,3,4,5,6,7,8,9},B3600))&gt;0,D3600,IF(LEN(TRIM(B3600))&gt;0,CONCATENATE(B3600,C3600,D3600),MID(D3600,4,LEN(D3600)))))</f>
        <v>Barnstable</v>
      </c>
      <c r="Q3600">
        <f t="shared" si="285"/>
        <v>23</v>
      </c>
      <c r="R3600">
        <f t="shared" si="286"/>
        <v>45</v>
      </c>
    </row>
    <row r="3601" spans="2:18" x14ac:dyDescent="0.25">
      <c r="B3601" s="1" t="s">
        <v>315</v>
      </c>
      <c r="C3601" s="1" t="s">
        <v>38</v>
      </c>
      <c r="D3601" s="1" t="s">
        <v>104</v>
      </c>
      <c r="E3601" s="1" t="s">
        <v>317</v>
      </c>
      <c r="F3601">
        <v>23</v>
      </c>
      <c r="G3601">
        <v>0.1</v>
      </c>
      <c r="H3601">
        <v>42</v>
      </c>
      <c r="I3601">
        <v>0.1</v>
      </c>
      <c r="K3601">
        <f t="shared" si="282"/>
        <v>36</v>
      </c>
      <c r="L3601">
        <f t="shared" si="283"/>
        <v>103</v>
      </c>
      <c r="M3601" t="str">
        <f>IF(COUNT(FIND({0,1,2,3,4,5,6,7,8,9},IF(ISBLANK(A3601),IF(LEN(TRIM(B3601))&gt;0,TRIM(B3601),TRIM(C3601)),"")))&gt;0,IF(ISBLANK(A3601),IF(LEN(TRIM(B3601))&gt;0,TRIM(B3601),TRIM(C3601)),""),"")</f>
        <v>08</v>
      </c>
      <c r="N3601" t="str">
        <f>IF(COUNT(FIND({0,1,2,3,4,5,6,7,8,9},IF(ISBLANK(A3601),IF(LEN(TRIM(B3601))&gt;0,TRIM(C3601),LEFT(D3601, 4)),"")))&gt;0,IF(ISBLANK(A3601),IF(LEN(TRIM(B3601))&gt;0,TRIM(C3601),LEFT(D3601, 4)),""),"")</f>
        <v>059</v>
      </c>
      <c r="O3601" t="str">
        <f t="shared" si="284"/>
        <v>Co</v>
      </c>
      <c r="P3601" t="str">
        <f>TRIM(IF(COUNT(FIND({0,1,2,3,4,5,6,7,8,9},B3601))&gt;0,D3601,IF(LEN(TRIM(B3601))&gt;0,CONCATENATE(B3601,C3601,D3601),MID(D3601,4,LEN(D3601)))))</f>
        <v>Jefferson</v>
      </c>
      <c r="Q3601">
        <f t="shared" si="285"/>
        <v>23</v>
      </c>
      <c r="R3601">
        <f t="shared" si="286"/>
        <v>42</v>
      </c>
    </row>
    <row r="3602" spans="2:18" x14ac:dyDescent="0.25">
      <c r="B3602" s="1" t="s">
        <v>128</v>
      </c>
      <c r="C3602" s="1" t="s">
        <v>60</v>
      </c>
      <c r="D3602" s="1" t="s">
        <v>362</v>
      </c>
      <c r="E3602" s="1" t="s">
        <v>129</v>
      </c>
      <c r="F3602">
        <v>22</v>
      </c>
      <c r="G3602">
        <v>0.09</v>
      </c>
      <c r="H3602">
        <v>54</v>
      </c>
      <c r="I3602">
        <v>0.12</v>
      </c>
      <c r="K3602">
        <f t="shared" si="282"/>
        <v>36</v>
      </c>
      <c r="L3602">
        <f t="shared" si="283"/>
        <v>103</v>
      </c>
      <c r="M3602" t="str">
        <f>IF(COUNT(FIND({0,1,2,3,4,5,6,7,8,9},IF(ISBLANK(A3602),IF(LEN(TRIM(B3602))&gt;0,TRIM(B3602),TRIM(C3602)),"")))&gt;0,IF(ISBLANK(A3602),IF(LEN(TRIM(B3602))&gt;0,TRIM(B3602),TRIM(C3602)),""),"")</f>
        <v>24</v>
      </c>
      <c r="N3602" t="str">
        <f>IF(COUNT(FIND({0,1,2,3,4,5,6,7,8,9},IF(ISBLANK(A3602),IF(LEN(TRIM(B3602))&gt;0,TRIM(C3602),LEFT(D3602, 4)),"")))&gt;0,IF(ISBLANK(A3602),IF(LEN(TRIM(B3602))&gt;0,TRIM(C3602),LEFT(D3602, 4)),""),"")</f>
        <v>027</v>
      </c>
      <c r="O3602" t="str">
        <f t="shared" si="284"/>
        <v>Md</v>
      </c>
      <c r="P3602" t="str">
        <f>TRIM(IF(COUNT(FIND({0,1,2,3,4,5,6,7,8,9},B3602))&gt;0,D3602,IF(LEN(TRIM(B3602))&gt;0,CONCATENATE(B3602,C3602,D3602),MID(D3602,4,LEN(D3602)))))</f>
        <v>Howard</v>
      </c>
      <c r="Q3602">
        <f t="shared" si="285"/>
        <v>22</v>
      </c>
      <c r="R3602">
        <f t="shared" si="286"/>
        <v>54</v>
      </c>
    </row>
    <row r="3603" spans="2:18" x14ac:dyDescent="0.25">
      <c r="B3603" s="1" t="s">
        <v>251</v>
      </c>
      <c r="C3603" s="1" t="s">
        <v>330</v>
      </c>
      <c r="D3603" s="1" t="s">
        <v>331</v>
      </c>
      <c r="E3603" s="1" t="s">
        <v>253</v>
      </c>
      <c r="F3603">
        <v>22</v>
      </c>
      <c r="G3603">
        <v>0.09</v>
      </c>
      <c r="H3603">
        <v>39</v>
      </c>
      <c r="I3603">
        <v>0.09</v>
      </c>
      <c r="K3603">
        <f t="shared" si="282"/>
        <v>36</v>
      </c>
      <c r="L3603">
        <f t="shared" si="283"/>
        <v>103</v>
      </c>
      <c r="M3603" t="str">
        <f>IF(COUNT(FIND({0,1,2,3,4,5,6,7,8,9},IF(ISBLANK(A3603),IF(LEN(TRIM(B3603))&gt;0,TRIM(B3603),TRIM(C3603)),"")))&gt;0,IF(ISBLANK(A3603),IF(LEN(TRIM(B3603))&gt;0,TRIM(B3603),TRIM(C3603)),""),"")</f>
        <v>26</v>
      </c>
      <c r="N3603" t="str">
        <f>IF(COUNT(FIND({0,1,2,3,4,5,6,7,8,9},IF(ISBLANK(A3603),IF(LEN(TRIM(B3603))&gt;0,TRIM(C3603),LEFT(D3603, 4)),"")))&gt;0,IF(ISBLANK(A3603),IF(LEN(TRIM(B3603))&gt;0,TRIM(C3603),LEFT(D3603, 4)),""),"")</f>
        <v>125</v>
      </c>
      <c r="O3603" t="str">
        <f t="shared" si="284"/>
        <v>Mi</v>
      </c>
      <c r="P3603" t="str">
        <f>TRIM(IF(COUNT(FIND({0,1,2,3,4,5,6,7,8,9},B3603))&gt;0,D3603,IF(LEN(TRIM(B3603))&gt;0,CONCATENATE(B3603,C3603,D3603),MID(D3603,4,LEN(D3603)))))</f>
        <v>Oakland</v>
      </c>
      <c r="Q3603">
        <f t="shared" si="285"/>
        <v>22</v>
      </c>
      <c r="R3603">
        <f t="shared" si="286"/>
        <v>39</v>
      </c>
    </row>
    <row r="3604" spans="2:18" x14ac:dyDescent="0.25">
      <c r="B3604" s="1" t="s">
        <v>13</v>
      </c>
      <c r="C3604" s="1" t="s">
        <v>52</v>
      </c>
      <c r="D3604" s="1" t="s">
        <v>53</v>
      </c>
      <c r="E3604" s="1" t="s">
        <v>12</v>
      </c>
      <c r="F3604">
        <v>22</v>
      </c>
      <c r="G3604">
        <v>0.09</v>
      </c>
      <c r="H3604">
        <v>45</v>
      </c>
      <c r="I3604">
        <v>0.1</v>
      </c>
      <c r="K3604">
        <f t="shared" si="282"/>
        <v>36</v>
      </c>
      <c r="L3604">
        <f t="shared" si="283"/>
        <v>103</v>
      </c>
      <c r="M3604" t="str">
        <f>IF(COUNT(FIND({0,1,2,3,4,5,6,7,8,9},IF(ISBLANK(A3604),IF(LEN(TRIM(B3604))&gt;0,TRIM(B3604),TRIM(C3604)),"")))&gt;0,IF(ISBLANK(A3604),IF(LEN(TRIM(B3604))&gt;0,TRIM(B3604),TRIM(C3604)),""),"")</f>
        <v>36</v>
      </c>
      <c r="N3604" t="str">
        <f>IF(COUNT(FIND({0,1,2,3,4,5,6,7,8,9},IF(ISBLANK(A3604),IF(LEN(TRIM(B3604))&gt;0,TRIM(C3604),LEFT(D3604, 4)),"")))&gt;0,IF(ISBLANK(A3604),IF(LEN(TRIM(B3604))&gt;0,TRIM(C3604),LEFT(D3604, 4)),""),"")</f>
        <v>113</v>
      </c>
      <c r="O3604" t="str">
        <f t="shared" si="284"/>
        <v>NY</v>
      </c>
      <c r="P3604" t="str">
        <f>TRIM(IF(COUNT(FIND({0,1,2,3,4,5,6,7,8,9},B3604))&gt;0,D3604,IF(LEN(TRIM(B3604))&gt;0,CONCATENATE(B3604,C3604,D3604),MID(D3604,4,LEN(D3604)))))</f>
        <v>Warren</v>
      </c>
      <c r="Q3604">
        <f t="shared" si="285"/>
        <v>22</v>
      </c>
      <c r="R3604">
        <f t="shared" si="286"/>
        <v>45</v>
      </c>
    </row>
    <row r="3605" spans="2:18" x14ac:dyDescent="0.25">
      <c r="B3605" s="1" t="s">
        <v>56</v>
      </c>
      <c r="C3605" s="1" t="s">
        <v>113</v>
      </c>
      <c r="D3605" s="1" t="s">
        <v>114</v>
      </c>
      <c r="E3605" s="1" t="s">
        <v>59</v>
      </c>
      <c r="F3605">
        <v>22</v>
      </c>
      <c r="G3605">
        <v>0.09</v>
      </c>
      <c r="H3605">
        <v>33</v>
      </c>
      <c r="I3605">
        <v>0.08</v>
      </c>
      <c r="K3605">
        <f t="shared" si="282"/>
        <v>36</v>
      </c>
      <c r="L3605">
        <f t="shared" si="283"/>
        <v>103</v>
      </c>
      <c r="M3605" t="str">
        <f>IF(COUNT(FIND({0,1,2,3,4,5,6,7,8,9},IF(ISBLANK(A3605),IF(LEN(TRIM(B3605))&gt;0,TRIM(B3605),TRIM(C3605)),"")))&gt;0,IF(ISBLANK(A3605),IF(LEN(TRIM(B3605))&gt;0,TRIM(B3605),TRIM(C3605)),""),"")</f>
        <v>25</v>
      </c>
      <c r="N3605" t="str">
        <f>IF(COUNT(FIND({0,1,2,3,4,5,6,7,8,9},IF(ISBLANK(A3605),IF(LEN(TRIM(B3605))&gt;0,TRIM(C3605),LEFT(D3605, 4)),"")))&gt;0,IF(ISBLANK(A3605),IF(LEN(TRIM(B3605))&gt;0,TRIM(C3605),LEFT(D3605, 4)),""),"")</f>
        <v>013</v>
      </c>
      <c r="O3605" t="str">
        <f t="shared" si="284"/>
        <v>Ma</v>
      </c>
      <c r="P3605" t="str">
        <f>TRIM(IF(COUNT(FIND({0,1,2,3,4,5,6,7,8,9},B3605))&gt;0,D3605,IF(LEN(TRIM(B3605))&gt;0,CONCATENATE(B3605,C3605,D3605),MID(D3605,4,LEN(D3605)))))</f>
        <v>Hampden</v>
      </c>
      <c r="Q3605">
        <f t="shared" si="285"/>
        <v>22</v>
      </c>
      <c r="R3605">
        <f t="shared" si="286"/>
        <v>33</v>
      </c>
    </row>
    <row r="3606" spans="2:18" x14ac:dyDescent="0.25">
      <c r="B3606" s="1" t="s">
        <v>224</v>
      </c>
      <c r="C3606" s="1" t="s">
        <v>26</v>
      </c>
      <c r="D3606" s="1" t="s">
        <v>523</v>
      </c>
      <c r="E3606" s="1" t="s">
        <v>227</v>
      </c>
      <c r="F3606">
        <v>22</v>
      </c>
      <c r="G3606">
        <v>0.09</v>
      </c>
      <c r="H3606">
        <v>44</v>
      </c>
      <c r="I3606">
        <v>0.1</v>
      </c>
      <c r="K3606">
        <f t="shared" si="282"/>
        <v>36</v>
      </c>
      <c r="L3606">
        <f t="shared" si="283"/>
        <v>103</v>
      </c>
      <c r="M3606" t="str">
        <f>IF(COUNT(FIND({0,1,2,3,4,5,6,7,8,9},IF(ISBLANK(A3606),IF(LEN(TRIM(B3606))&gt;0,TRIM(B3606),TRIM(C3606)),"")))&gt;0,IF(ISBLANK(A3606),IF(LEN(TRIM(B3606))&gt;0,TRIM(B3606),TRIM(C3606)),""),"")</f>
        <v>37</v>
      </c>
      <c r="N3606" t="str">
        <f>IF(COUNT(FIND({0,1,2,3,4,5,6,7,8,9},IF(ISBLANK(A3606),IF(LEN(TRIM(B3606))&gt;0,TRIM(C3606),LEFT(D3606, 4)),"")))&gt;0,IF(ISBLANK(A3606),IF(LEN(TRIM(B3606))&gt;0,TRIM(C3606),LEFT(D3606, 4)),""),"")</f>
        <v>067</v>
      </c>
      <c r="O3606" t="str">
        <f t="shared" si="284"/>
        <v>NC</v>
      </c>
      <c r="P3606" t="str">
        <f>TRIM(IF(COUNT(FIND({0,1,2,3,4,5,6,7,8,9},B3606))&gt;0,D3606,IF(LEN(TRIM(B3606))&gt;0,CONCATENATE(B3606,C3606,D3606),MID(D3606,4,LEN(D3606)))))</f>
        <v>Forsyth</v>
      </c>
      <c r="Q3606">
        <f t="shared" si="285"/>
        <v>22</v>
      </c>
      <c r="R3606">
        <f t="shared" si="286"/>
        <v>44</v>
      </c>
    </row>
    <row r="3607" spans="2:18" x14ac:dyDescent="0.25">
      <c r="B3607" s="1" t="s">
        <v>13</v>
      </c>
      <c r="C3607" s="1" t="s">
        <v>64</v>
      </c>
      <c r="D3607" s="1" t="s">
        <v>65</v>
      </c>
      <c r="E3607" s="1" t="s">
        <v>12</v>
      </c>
      <c r="F3607">
        <v>22</v>
      </c>
      <c r="G3607">
        <v>0.09</v>
      </c>
      <c r="H3607">
        <v>43</v>
      </c>
      <c r="I3607">
        <v>0.1</v>
      </c>
      <c r="K3607">
        <f t="shared" si="282"/>
        <v>36</v>
      </c>
      <c r="L3607">
        <f t="shared" si="283"/>
        <v>103</v>
      </c>
      <c r="M3607" t="str">
        <f>IF(COUNT(FIND({0,1,2,3,4,5,6,7,8,9},IF(ISBLANK(A3607),IF(LEN(TRIM(B3607))&gt;0,TRIM(B3607),TRIM(C3607)),"")))&gt;0,IF(ISBLANK(A3607),IF(LEN(TRIM(B3607))&gt;0,TRIM(B3607),TRIM(C3607)),""),"")</f>
        <v>36</v>
      </c>
      <c r="N3607" t="str">
        <f>IF(COUNT(FIND({0,1,2,3,4,5,6,7,8,9},IF(ISBLANK(A3607),IF(LEN(TRIM(B3607))&gt;0,TRIM(C3607),LEFT(D3607, 4)),"")))&gt;0,IF(ISBLANK(A3607),IF(LEN(TRIM(B3607))&gt;0,TRIM(C3607),LEFT(D3607, 4)),""),"")</f>
        <v>019</v>
      </c>
      <c r="O3607" t="str">
        <f t="shared" si="284"/>
        <v>NY</v>
      </c>
      <c r="P3607" t="str">
        <f>TRIM(IF(COUNT(FIND({0,1,2,3,4,5,6,7,8,9},B3607))&gt;0,D3607,IF(LEN(TRIM(B3607))&gt;0,CONCATENATE(B3607,C3607,D3607),MID(D3607,4,LEN(D3607)))))</f>
        <v>Clinton</v>
      </c>
      <c r="Q3607">
        <f t="shared" si="285"/>
        <v>22</v>
      </c>
      <c r="R3607">
        <f t="shared" si="286"/>
        <v>43</v>
      </c>
    </row>
    <row r="3608" spans="2:18" x14ac:dyDescent="0.25">
      <c r="B3608" s="1" t="s">
        <v>318</v>
      </c>
      <c r="C3608" s="1" t="s">
        <v>178</v>
      </c>
      <c r="D3608" s="1" t="s">
        <v>319</v>
      </c>
      <c r="E3608" s="1" t="s">
        <v>320</v>
      </c>
      <c r="F3608">
        <v>22</v>
      </c>
      <c r="G3608">
        <v>0.09</v>
      </c>
      <c r="H3608">
        <v>30</v>
      </c>
      <c r="I3608">
        <v>7.0000000000000007E-2</v>
      </c>
      <c r="K3608">
        <f t="shared" si="282"/>
        <v>36</v>
      </c>
      <c r="L3608">
        <f t="shared" si="283"/>
        <v>103</v>
      </c>
      <c r="M3608" t="str">
        <f>IF(COUNT(FIND({0,1,2,3,4,5,6,7,8,9},IF(ISBLANK(A3608),IF(LEN(TRIM(B3608))&gt;0,TRIM(B3608),TRIM(C3608)),"")))&gt;0,IF(ISBLANK(A3608),IF(LEN(TRIM(B3608))&gt;0,TRIM(B3608),TRIM(C3608)),""),"")</f>
        <v>27</v>
      </c>
      <c r="N3608" t="str">
        <f>IF(COUNT(FIND({0,1,2,3,4,5,6,7,8,9},IF(ISBLANK(A3608),IF(LEN(TRIM(B3608))&gt;0,TRIM(C3608),LEFT(D3608, 4)),"")))&gt;0,IF(ISBLANK(A3608),IF(LEN(TRIM(B3608))&gt;0,TRIM(C3608),LEFT(D3608, 4)),""),"")</f>
        <v>053</v>
      </c>
      <c r="O3608" t="str">
        <f t="shared" si="284"/>
        <v>Mn</v>
      </c>
      <c r="P3608" t="str">
        <f>TRIM(IF(COUNT(FIND({0,1,2,3,4,5,6,7,8,9},B3608))&gt;0,D3608,IF(LEN(TRIM(B3608))&gt;0,CONCATENATE(B3608,C3608,D3608),MID(D3608,4,LEN(D3608)))))</f>
        <v>Hennepin</v>
      </c>
      <c r="Q3608">
        <f t="shared" si="285"/>
        <v>22</v>
      </c>
      <c r="R3608">
        <f t="shared" si="286"/>
        <v>30</v>
      </c>
    </row>
    <row r="3609" spans="2:18" x14ac:dyDescent="0.25">
      <c r="B3609" s="1" t="s">
        <v>315</v>
      </c>
      <c r="C3609" s="1" t="s">
        <v>336</v>
      </c>
      <c r="D3609" s="1" t="s">
        <v>337</v>
      </c>
      <c r="E3609" s="1" t="s">
        <v>317</v>
      </c>
      <c r="F3609">
        <v>21</v>
      </c>
      <c r="G3609">
        <v>0.09</v>
      </c>
      <c r="H3609">
        <v>29</v>
      </c>
      <c r="I3609">
        <v>7.0000000000000007E-2</v>
      </c>
      <c r="K3609">
        <f t="shared" si="282"/>
        <v>36</v>
      </c>
      <c r="L3609">
        <f t="shared" si="283"/>
        <v>103</v>
      </c>
      <c r="M3609" t="str">
        <f>IF(COUNT(FIND({0,1,2,3,4,5,6,7,8,9},IF(ISBLANK(A3609),IF(LEN(TRIM(B3609))&gt;0,TRIM(B3609),TRIM(C3609)),"")))&gt;0,IF(ISBLANK(A3609),IF(LEN(TRIM(B3609))&gt;0,TRIM(B3609),TRIM(C3609)),""),"")</f>
        <v>08</v>
      </c>
      <c r="N3609" t="str">
        <f>IF(COUNT(FIND({0,1,2,3,4,5,6,7,8,9},IF(ISBLANK(A3609),IF(LEN(TRIM(B3609))&gt;0,TRIM(C3609),LEFT(D3609, 4)),"")))&gt;0,IF(ISBLANK(A3609),IF(LEN(TRIM(B3609))&gt;0,TRIM(C3609),LEFT(D3609, 4)),""),"")</f>
        <v>041</v>
      </c>
      <c r="O3609" t="str">
        <f t="shared" si="284"/>
        <v>Co</v>
      </c>
      <c r="P3609" t="str">
        <f>TRIM(IF(COUNT(FIND({0,1,2,3,4,5,6,7,8,9},B3609))&gt;0,D3609,IF(LEN(TRIM(B3609))&gt;0,CONCATENATE(B3609,C3609,D3609),MID(D3609,4,LEN(D3609)))))</f>
        <v>El Paso</v>
      </c>
      <c r="Q3609">
        <f t="shared" si="285"/>
        <v>21</v>
      </c>
      <c r="R3609">
        <f t="shared" si="286"/>
        <v>29</v>
      </c>
    </row>
    <row r="3610" spans="2:18" x14ac:dyDescent="0.25">
      <c r="B3610" s="1" t="s">
        <v>251</v>
      </c>
      <c r="C3610" s="1" t="s">
        <v>445</v>
      </c>
      <c r="D3610" s="1" t="s">
        <v>446</v>
      </c>
      <c r="E3610" s="1" t="s">
        <v>253</v>
      </c>
      <c r="F3610">
        <v>21</v>
      </c>
      <c r="G3610">
        <v>0.09</v>
      </c>
      <c r="H3610">
        <v>35</v>
      </c>
      <c r="I3610">
        <v>0.08</v>
      </c>
      <c r="K3610">
        <f t="shared" si="282"/>
        <v>36</v>
      </c>
      <c r="L3610">
        <f t="shared" si="283"/>
        <v>103</v>
      </c>
      <c r="M3610" t="str">
        <f>IF(COUNT(FIND({0,1,2,3,4,5,6,7,8,9},IF(ISBLANK(A3610),IF(LEN(TRIM(B3610))&gt;0,TRIM(B3610),TRIM(C3610)),"")))&gt;0,IF(ISBLANK(A3610),IF(LEN(TRIM(B3610))&gt;0,TRIM(B3610),TRIM(C3610)),""),"")</f>
        <v>26</v>
      </c>
      <c r="N3610" t="str">
        <f>IF(COUNT(FIND({0,1,2,3,4,5,6,7,8,9},IF(ISBLANK(A3610),IF(LEN(TRIM(B3610))&gt;0,TRIM(C3610),LEFT(D3610, 4)),"")))&gt;0,IF(ISBLANK(A3610),IF(LEN(TRIM(B3610))&gt;0,TRIM(C3610),LEFT(D3610, 4)),""),"")</f>
        <v>161</v>
      </c>
      <c r="O3610" t="str">
        <f t="shared" si="284"/>
        <v>Mi</v>
      </c>
      <c r="P3610" t="str">
        <f>TRIM(IF(COUNT(FIND({0,1,2,3,4,5,6,7,8,9},B3610))&gt;0,D3610,IF(LEN(TRIM(B3610))&gt;0,CONCATENATE(B3610,C3610,D3610),MID(D3610,4,LEN(D3610)))))</f>
        <v>Washtenaw</v>
      </c>
      <c r="Q3610">
        <f t="shared" si="285"/>
        <v>21</v>
      </c>
      <c r="R3610">
        <f t="shared" si="286"/>
        <v>35</v>
      </c>
    </row>
    <row r="3611" spans="2:18" x14ac:dyDescent="0.25">
      <c r="B3611" s="1" t="s">
        <v>99</v>
      </c>
      <c r="C3611" s="1" t="s">
        <v>28</v>
      </c>
      <c r="D3611" s="1" t="s">
        <v>468</v>
      </c>
      <c r="E3611" s="1" t="s">
        <v>102</v>
      </c>
      <c r="F3611">
        <v>20</v>
      </c>
      <c r="G3611">
        <v>0.09</v>
      </c>
      <c r="H3611">
        <v>24</v>
      </c>
      <c r="I3611">
        <v>0.05</v>
      </c>
      <c r="K3611">
        <f t="shared" si="282"/>
        <v>36</v>
      </c>
      <c r="L3611">
        <f t="shared" si="283"/>
        <v>103</v>
      </c>
      <c r="M3611" t="str">
        <f>IF(COUNT(FIND({0,1,2,3,4,5,6,7,8,9},IF(ISBLANK(A3611),IF(LEN(TRIM(B3611))&gt;0,TRIM(B3611),TRIM(C3611)),"")))&gt;0,IF(ISBLANK(A3611),IF(LEN(TRIM(B3611))&gt;0,TRIM(B3611),TRIM(C3611)),""),"")</f>
        <v>06</v>
      </c>
      <c r="N3611" t="str">
        <f>IF(COUNT(FIND({0,1,2,3,4,5,6,7,8,9},IF(ISBLANK(A3611),IF(LEN(TRIM(B3611))&gt;0,TRIM(C3611),LEFT(D3611, 4)),"")))&gt;0,IF(ISBLANK(A3611),IF(LEN(TRIM(B3611))&gt;0,TRIM(C3611),LEFT(D3611, 4)),""),"")</f>
        <v>081</v>
      </c>
      <c r="O3611" t="str">
        <f t="shared" si="284"/>
        <v>Ca</v>
      </c>
      <c r="P3611" t="str">
        <f>TRIM(IF(COUNT(FIND({0,1,2,3,4,5,6,7,8,9},B3611))&gt;0,D3611,IF(LEN(TRIM(B3611))&gt;0,CONCATENATE(B3611,C3611,D3611),MID(D3611,4,LEN(D3611)))))</f>
        <v>San Mateo</v>
      </c>
      <c r="Q3611">
        <f t="shared" si="285"/>
        <v>20</v>
      </c>
      <c r="R3611">
        <f t="shared" si="286"/>
        <v>24</v>
      </c>
    </row>
    <row r="3612" spans="2:18" x14ac:dyDescent="0.25">
      <c r="B3612" s="1" t="s">
        <v>128</v>
      </c>
      <c r="C3612" s="1" t="s">
        <v>83</v>
      </c>
      <c r="D3612" s="1" t="s">
        <v>704</v>
      </c>
      <c r="E3612" s="1" t="s">
        <v>129</v>
      </c>
      <c r="F3612">
        <v>20</v>
      </c>
      <c r="G3612">
        <v>0.09</v>
      </c>
      <c r="H3612">
        <v>45</v>
      </c>
      <c r="I3612">
        <v>0.1</v>
      </c>
      <c r="K3612">
        <f t="shared" si="282"/>
        <v>36</v>
      </c>
      <c r="L3612">
        <f t="shared" si="283"/>
        <v>103</v>
      </c>
      <c r="M3612" t="str">
        <f>IF(COUNT(FIND({0,1,2,3,4,5,6,7,8,9},IF(ISBLANK(A3612),IF(LEN(TRIM(B3612))&gt;0,TRIM(B3612),TRIM(C3612)),"")))&gt;0,IF(ISBLANK(A3612),IF(LEN(TRIM(B3612))&gt;0,TRIM(B3612),TRIM(C3612)),""),"")</f>
        <v>24</v>
      </c>
      <c r="N3612" t="str">
        <f>IF(COUNT(FIND({0,1,2,3,4,5,6,7,8,9},IF(ISBLANK(A3612),IF(LEN(TRIM(B3612))&gt;0,TRIM(C3612),LEFT(D3612, 4)),"")))&gt;0,IF(ISBLANK(A3612),IF(LEN(TRIM(B3612))&gt;0,TRIM(C3612),LEFT(D3612, 4)),""),"")</f>
        <v>025</v>
      </c>
      <c r="O3612" t="str">
        <f t="shared" si="284"/>
        <v>Md</v>
      </c>
      <c r="P3612" t="str">
        <f>TRIM(IF(COUNT(FIND({0,1,2,3,4,5,6,7,8,9},B3612))&gt;0,D3612,IF(LEN(TRIM(B3612))&gt;0,CONCATENATE(B3612,C3612,D3612),MID(D3612,4,LEN(D3612)))))</f>
        <v>Harford</v>
      </c>
      <c r="Q3612">
        <f t="shared" si="285"/>
        <v>20</v>
      </c>
      <c r="R3612">
        <f t="shared" si="286"/>
        <v>45</v>
      </c>
    </row>
    <row r="3613" spans="2:18" x14ac:dyDescent="0.25">
      <c r="B3613" s="1" t="s">
        <v>130</v>
      </c>
      <c r="C3613" s="1" t="s">
        <v>96</v>
      </c>
      <c r="D3613" s="1" t="s">
        <v>131</v>
      </c>
      <c r="E3613" s="1" t="s">
        <v>132</v>
      </c>
      <c r="F3613">
        <v>20</v>
      </c>
      <c r="G3613">
        <v>0.09</v>
      </c>
      <c r="H3613">
        <v>50</v>
      </c>
      <c r="I3613">
        <v>0.11</v>
      </c>
      <c r="K3613">
        <f t="shared" si="282"/>
        <v>36</v>
      </c>
      <c r="L3613">
        <f t="shared" si="283"/>
        <v>103</v>
      </c>
      <c r="M3613" t="str">
        <f>IF(COUNT(FIND({0,1,2,3,4,5,6,7,8,9},IF(ISBLANK(A3613),IF(LEN(TRIM(B3613))&gt;0,TRIM(B3613),TRIM(C3613)),"")))&gt;0,IF(ISBLANK(A3613),IF(LEN(TRIM(B3613))&gt;0,TRIM(B3613),TRIM(C3613)),""),"")</f>
        <v>33</v>
      </c>
      <c r="N3613" t="str">
        <f>IF(COUNT(FIND({0,1,2,3,4,5,6,7,8,9},IF(ISBLANK(A3613),IF(LEN(TRIM(B3613))&gt;0,TRIM(C3613),LEFT(D3613, 4)),"")))&gt;0,IF(ISBLANK(A3613),IF(LEN(TRIM(B3613))&gt;0,TRIM(C3613),LEFT(D3613, 4)),""),"")</f>
        <v>011</v>
      </c>
      <c r="O3613" t="str">
        <f t="shared" si="284"/>
        <v>NH</v>
      </c>
      <c r="P3613" t="str">
        <f>TRIM(IF(COUNT(FIND({0,1,2,3,4,5,6,7,8,9},B3613))&gt;0,D3613,IF(LEN(TRIM(B3613))&gt;0,CONCATENATE(B3613,C3613,D3613),MID(D3613,4,LEN(D3613)))))</f>
        <v>Hillsborough</v>
      </c>
      <c r="Q3613">
        <f t="shared" si="285"/>
        <v>20</v>
      </c>
      <c r="R3613">
        <f t="shared" si="286"/>
        <v>50</v>
      </c>
    </row>
    <row r="3614" spans="2:18" x14ac:dyDescent="0.25">
      <c r="B3614" s="1" t="s">
        <v>84</v>
      </c>
      <c r="C3614" s="1" t="s">
        <v>68</v>
      </c>
      <c r="D3614" s="1" t="s">
        <v>268</v>
      </c>
      <c r="E3614" s="1" t="s">
        <v>86</v>
      </c>
      <c r="F3614">
        <v>20</v>
      </c>
      <c r="G3614">
        <v>0.09</v>
      </c>
      <c r="H3614">
        <v>42</v>
      </c>
      <c r="I3614">
        <v>0.1</v>
      </c>
      <c r="K3614">
        <f t="shared" si="282"/>
        <v>36</v>
      </c>
      <c r="L3614">
        <f t="shared" si="283"/>
        <v>103</v>
      </c>
      <c r="M3614" t="str">
        <f>IF(COUNT(FIND({0,1,2,3,4,5,6,7,8,9},IF(ISBLANK(A3614),IF(LEN(TRIM(B3614))&gt;0,TRIM(B3614),TRIM(C3614)),"")))&gt;0,IF(ISBLANK(A3614),IF(LEN(TRIM(B3614))&gt;0,TRIM(B3614),TRIM(C3614)),""),"")</f>
        <v>34</v>
      </c>
      <c r="N3614" t="str">
        <f>IF(COUNT(FIND({0,1,2,3,4,5,6,7,8,9},IF(ISBLANK(A3614),IF(LEN(TRIM(B3614))&gt;0,TRIM(C3614),LEFT(D3614, 4)),"")))&gt;0,IF(ISBLANK(A3614),IF(LEN(TRIM(B3614))&gt;0,TRIM(C3614),LEFT(D3614, 4)),""),"")</f>
        <v>007</v>
      </c>
      <c r="O3614" t="str">
        <f t="shared" si="284"/>
        <v>NJ</v>
      </c>
      <c r="P3614" t="str">
        <f>TRIM(IF(COUNT(FIND({0,1,2,3,4,5,6,7,8,9},B3614))&gt;0,D3614,IF(LEN(TRIM(B3614))&gt;0,CONCATENATE(B3614,C3614,D3614),MID(D3614,4,LEN(D3614)))))</f>
        <v>Camden</v>
      </c>
      <c r="Q3614">
        <f t="shared" si="285"/>
        <v>20</v>
      </c>
      <c r="R3614">
        <f t="shared" si="286"/>
        <v>42</v>
      </c>
    </row>
    <row r="3615" spans="2:18" x14ac:dyDescent="0.25">
      <c r="B3615" s="1" t="s">
        <v>13</v>
      </c>
      <c r="C3615" s="1" t="s">
        <v>57</v>
      </c>
      <c r="D3615" s="1" t="s">
        <v>169</v>
      </c>
      <c r="E3615" s="1" t="s">
        <v>12</v>
      </c>
      <c r="F3615">
        <v>20</v>
      </c>
      <c r="G3615">
        <v>0.09</v>
      </c>
      <c r="H3615">
        <v>42</v>
      </c>
      <c r="I3615">
        <v>0.1</v>
      </c>
      <c r="K3615">
        <f t="shared" si="282"/>
        <v>36</v>
      </c>
      <c r="L3615">
        <f t="shared" si="283"/>
        <v>103</v>
      </c>
      <c r="M3615" t="str">
        <f>IF(COUNT(FIND({0,1,2,3,4,5,6,7,8,9},IF(ISBLANK(A3615),IF(LEN(TRIM(B3615))&gt;0,TRIM(B3615),TRIM(C3615)),"")))&gt;0,IF(ISBLANK(A3615),IF(LEN(TRIM(B3615))&gt;0,TRIM(B3615),TRIM(C3615)),""),"")</f>
        <v>36</v>
      </c>
      <c r="N3615" t="str">
        <f>IF(COUNT(FIND({0,1,2,3,4,5,6,7,8,9},IF(ISBLANK(A3615),IF(LEN(TRIM(B3615))&gt;0,TRIM(C3615),LEFT(D3615, 4)),"")))&gt;0,IF(ISBLANK(A3615),IF(LEN(TRIM(B3615))&gt;0,TRIM(C3615),LEFT(D3615, 4)),""),"")</f>
        <v>017</v>
      </c>
      <c r="O3615" t="str">
        <f t="shared" si="284"/>
        <v>NY</v>
      </c>
      <c r="P3615" t="str">
        <f>TRIM(IF(COUNT(FIND({0,1,2,3,4,5,6,7,8,9},B3615))&gt;0,D3615,IF(LEN(TRIM(B3615))&gt;0,CONCATENATE(B3615,C3615,D3615),MID(D3615,4,LEN(D3615)))))</f>
        <v>Chenango</v>
      </c>
      <c r="Q3615">
        <f t="shared" si="285"/>
        <v>20</v>
      </c>
      <c r="R3615">
        <f t="shared" si="286"/>
        <v>42</v>
      </c>
    </row>
    <row r="3616" spans="2:18" x14ac:dyDescent="0.25">
      <c r="B3616" s="1" t="s">
        <v>120</v>
      </c>
      <c r="C3616" s="1" t="s">
        <v>50</v>
      </c>
      <c r="D3616" s="1" t="s">
        <v>346</v>
      </c>
      <c r="E3616" s="1" t="s">
        <v>123</v>
      </c>
      <c r="F3616">
        <v>20</v>
      </c>
      <c r="G3616">
        <v>0.09</v>
      </c>
      <c r="H3616">
        <v>49</v>
      </c>
      <c r="I3616">
        <v>0.11</v>
      </c>
      <c r="K3616">
        <f t="shared" si="282"/>
        <v>36</v>
      </c>
      <c r="L3616">
        <f t="shared" si="283"/>
        <v>103</v>
      </c>
      <c r="M3616" t="str">
        <f>IF(COUNT(FIND({0,1,2,3,4,5,6,7,8,9},IF(ISBLANK(A3616),IF(LEN(TRIM(B3616))&gt;0,TRIM(B3616),TRIM(C3616)),"")))&gt;0,IF(ISBLANK(A3616),IF(LEN(TRIM(B3616))&gt;0,TRIM(B3616),TRIM(C3616)),""),"")</f>
        <v>42</v>
      </c>
      <c r="N3616" t="str">
        <f>IF(COUNT(FIND({0,1,2,3,4,5,6,7,8,9},IF(ISBLANK(A3616),IF(LEN(TRIM(B3616))&gt;0,TRIM(C3616),LEFT(D3616, 4)),"")))&gt;0,IF(ISBLANK(A3616),IF(LEN(TRIM(B3616))&gt;0,TRIM(C3616),LEFT(D3616, 4)),""),"")</f>
        <v>095</v>
      </c>
      <c r="O3616" t="str">
        <f t="shared" si="284"/>
        <v>Pa</v>
      </c>
      <c r="P3616" t="str">
        <f>TRIM(IF(COUNT(FIND({0,1,2,3,4,5,6,7,8,9},B3616))&gt;0,D3616,IF(LEN(TRIM(B3616))&gt;0,CONCATENATE(B3616,C3616,D3616),MID(D3616,4,LEN(D3616)))))</f>
        <v>Northampton</v>
      </c>
      <c r="Q3616">
        <f t="shared" si="285"/>
        <v>20</v>
      </c>
      <c r="R3616">
        <f t="shared" si="286"/>
        <v>49</v>
      </c>
    </row>
    <row r="3617" spans="2:18" x14ac:dyDescent="0.25">
      <c r="B3617" s="1" t="s">
        <v>224</v>
      </c>
      <c r="C3617" s="1" t="s">
        <v>89</v>
      </c>
      <c r="D3617" s="1" t="s">
        <v>705</v>
      </c>
      <c r="E3617" s="1" t="s">
        <v>227</v>
      </c>
      <c r="F3617">
        <v>19</v>
      </c>
      <c r="G3617">
        <v>0.08</v>
      </c>
      <c r="H3617">
        <v>46</v>
      </c>
      <c r="I3617">
        <v>0.11</v>
      </c>
      <c r="K3617">
        <f t="shared" si="282"/>
        <v>36</v>
      </c>
      <c r="L3617">
        <f t="shared" si="283"/>
        <v>103</v>
      </c>
      <c r="M3617" t="str">
        <f>IF(COUNT(FIND({0,1,2,3,4,5,6,7,8,9},IF(ISBLANK(A3617),IF(LEN(TRIM(B3617))&gt;0,TRIM(B3617),TRIM(C3617)),"")))&gt;0,IF(ISBLANK(A3617),IF(LEN(TRIM(B3617))&gt;0,TRIM(B3617),TRIM(C3617)),""),"")</f>
        <v>37</v>
      </c>
      <c r="N3617" t="str">
        <f>IF(COUNT(FIND({0,1,2,3,4,5,6,7,8,9},IF(ISBLANK(A3617),IF(LEN(TRIM(B3617))&gt;0,TRIM(C3617),LEFT(D3617, 4)),"")))&gt;0,IF(ISBLANK(A3617),IF(LEN(TRIM(B3617))&gt;0,TRIM(C3617),LEFT(D3617, 4)),""),"")</f>
        <v>031</v>
      </c>
      <c r="O3617" t="str">
        <f t="shared" si="284"/>
        <v>NC</v>
      </c>
      <c r="P3617" t="str">
        <f>TRIM(IF(COUNT(FIND({0,1,2,3,4,5,6,7,8,9},B3617))&gt;0,D3617,IF(LEN(TRIM(B3617))&gt;0,CONCATENATE(B3617,C3617,D3617),MID(D3617,4,LEN(D3617)))))</f>
        <v>Carteret</v>
      </c>
      <c r="Q3617">
        <f t="shared" si="285"/>
        <v>19</v>
      </c>
      <c r="R3617">
        <f t="shared" si="286"/>
        <v>46</v>
      </c>
    </row>
    <row r="3618" spans="2:18" x14ac:dyDescent="0.25">
      <c r="B3618" s="1" t="s">
        <v>159</v>
      </c>
      <c r="C3618" s="1" t="s">
        <v>64</v>
      </c>
      <c r="D3618" s="1" t="s">
        <v>706</v>
      </c>
      <c r="E3618" s="1" t="s">
        <v>161</v>
      </c>
      <c r="F3618">
        <v>19</v>
      </c>
      <c r="G3618">
        <v>0.08</v>
      </c>
      <c r="H3618">
        <v>56</v>
      </c>
      <c r="I3618">
        <v>0.13</v>
      </c>
      <c r="K3618">
        <f t="shared" si="282"/>
        <v>36</v>
      </c>
      <c r="L3618">
        <f t="shared" si="283"/>
        <v>103</v>
      </c>
      <c r="M3618" t="str">
        <f>IF(COUNT(FIND({0,1,2,3,4,5,6,7,8,9},IF(ISBLANK(A3618),IF(LEN(TRIM(B3618))&gt;0,TRIM(B3618),TRIM(C3618)),"")))&gt;0,IF(ISBLANK(A3618),IF(LEN(TRIM(B3618))&gt;0,TRIM(B3618),TRIM(C3618)),""),"")</f>
        <v>51</v>
      </c>
      <c r="N3618" t="str">
        <f>IF(COUNT(FIND({0,1,2,3,4,5,6,7,8,9},IF(ISBLANK(A3618),IF(LEN(TRIM(B3618))&gt;0,TRIM(C3618),LEFT(D3618, 4)),"")))&gt;0,IF(ISBLANK(A3618),IF(LEN(TRIM(B3618))&gt;0,TRIM(C3618),LEFT(D3618, 4)),""),"")</f>
        <v>019</v>
      </c>
      <c r="O3618" t="str">
        <f t="shared" si="284"/>
        <v>Va</v>
      </c>
      <c r="P3618" t="str">
        <f>TRIM(IF(COUNT(FIND({0,1,2,3,4,5,6,7,8,9},B3618))&gt;0,D3618,IF(LEN(TRIM(B3618))&gt;0,CONCATENATE(B3618,C3618,D3618),MID(D3618,4,LEN(D3618)))))</f>
        <v>Bedford</v>
      </c>
      <c r="Q3618">
        <f t="shared" si="285"/>
        <v>19</v>
      </c>
      <c r="R3618">
        <f t="shared" si="286"/>
        <v>56</v>
      </c>
    </row>
    <row r="3619" spans="2:18" x14ac:dyDescent="0.25">
      <c r="B3619" s="1" t="s">
        <v>238</v>
      </c>
      <c r="C3619" s="1" t="s">
        <v>103</v>
      </c>
      <c r="D3619" s="1" t="s">
        <v>543</v>
      </c>
      <c r="E3619" s="1" t="s">
        <v>240</v>
      </c>
      <c r="F3619">
        <v>19</v>
      </c>
      <c r="G3619">
        <v>0.08</v>
      </c>
      <c r="H3619">
        <v>40</v>
      </c>
      <c r="I3619">
        <v>0.09</v>
      </c>
      <c r="K3619">
        <f t="shared" si="282"/>
        <v>36</v>
      </c>
      <c r="L3619">
        <f t="shared" si="283"/>
        <v>103</v>
      </c>
      <c r="M3619" t="str">
        <f>IF(COUNT(FIND({0,1,2,3,4,5,6,7,8,9},IF(ISBLANK(A3619),IF(LEN(TRIM(B3619))&gt;0,TRIM(B3619),TRIM(C3619)),"")))&gt;0,IF(ISBLANK(A3619),IF(LEN(TRIM(B3619))&gt;0,TRIM(B3619),TRIM(C3619)),""),"")</f>
        <v>45</v>
      </c>
      <c r="N3619" t="str">
        <f>IF(COUNT(FIND({0,1,2,3,4,5,6,7,8,9},IF(ISBLANK(A3619),IF(LEN(TRIM(B3619))&gt;0,TRIM(C3619),LEFT(D3619, 4)),"")))&gt;0,IF(ISBLANK(A3619),IF(LEN(TRIM(B3619))&gt;0,TRIM(C3619),LEFT(D3619, 4)),""),"")</f>
        <v>045</v>
      </c>
      <c r="O3619" t="str">
        <f t="shared" si="284"/>
        <v>SC</v>
      </c>
      <c r="P3619" t="str">
        <f>TRIM(IF(COUNT(FIND({0,1,2,3,4,5,6,7,8,9},B3619))&gt;0,D3619,IF(LEN(TRIM(B3619))&gt;0,CONCATENATE(B3619,C3619,D3619),MID(D3619,4,LEN(D3619)))))</f>
        <v>Greenville</v>
      </c>
      <c r="Q3619">
        <f t="shared" si="285"/>
        <v>19</v>
      </c>
      <c r="R3619">
        <f t="shared" si="286"/>
        <v>40</v>
      </c>
    </row>
    <row r="3620" spans="2:18" x14ac:dyDescent="0.25">
      <c r="B3620" s="1" t="s">
        <v>147</v>
      </c>
      <c r="C3620" s="1" t="s">
        <v>62</v>
      </c>
      <c r="D3620" s="1" t="s">
        <v>148</v>
      </c>
      <c r="E3620" s="1" t="s">
        <v>149</v>
      </c>
      <c r="F3620">
        <v>19</v>
      </c>
      <c r="G3620">
        <v>0.08</v>
      </c>
      <c r="H3620">
        <v>36</v>
      </c>
      <c r="I3620">
        <v>0.08</v>
      </c>
      <c r="K3620">
        <f t="shared" si="282"/>
        <v>36</v>
      </c>
      <c r="L3620">
        <f t="shared" si="283"/>
        <v>103</v>
      </c>
      <c r="M3620" t="str">
        <f>IF(COUNT(FIND({0,1,2,3,4,5,6,7,8,9},IF(ISBLANK(A3620),IF(LEN(TRIM(B3620))&gt;0,TRIM(B3620),TRIM(C3620)),"")))&gt;0,IF(ISBLANK(A3620),IF(LEN(TRIM(B3620))&gt;0,TRIM(B3620),TRIM(C3620)),""),"")</f>
        <v>23</v>
      </c>
      <c r="N3620" t="str">
        <f>IF(COUNT(FIND({0,1,2,3,4,5,6,7,8,9},IF(ISBLANK(A3620),IF(LEN(TRIM(B3620))&gt;0,TRIM(C3620),LEFT(D3620, 4)),"")))&gt;0,IF(ISBLANK(A3620),IF(LEN(TRIM(B3620))&gt;0,TRIM(C3620),LEFT(D3620, 4)),""),"")</f>
        <v>005</v>
      </c>
      <c r="O3620" t="str">
        <f t="shared" si="284"/>
        <v>Me</v>
      </c>
      <c r="P3620" t="str">
        <f>TRIM(IF(COUNT(FIND({0,1,2,3,4,5,6,7,8,9},B3620))&gt;0,D3620,IF(LEN(TRIM(B3620))&gt;0,CONCATENATE(B3620,C3620,D3620),MID(D3620,4,LEN(D3620)))))</f>
        <v>Cumberland</v>
      </c>
      <c r="Q3620">
        <f t="shared" si="285"/>
        <v>19</v>
      </c>
      <c r="R3620">
        <f t="shared" si="286"/>
        <v>36</v>
      </c>
    </row>
    <row r="3621" spans="2:18" x14ac:dyDescent="0.25">
      <c r="B3621" s="1" t="s">
        <v>99</v>
      </c>
      <c r="C3621" s="1" t="s">
        <v>336</v>
      </c>
      <c r="D3621" s="1" t="s">
        <v>467</v>
      </c>
      <c r="E3621" s="1" t="s">
        <v>102</v>
      </c>
      <c r="F3621">
        <v>19</v>
      </c>
      <c r="G3621">
        <v>0.08</v>
      </c>
      <c r="H3621">
        <v>29</v>
      </c>
      <c r="I3621">
        <v>7.0000000000000007E-2</v>
      </c>
      <c r="K3621">
        <f t="shared" si="282"/>
        <v>36</v>
      </c>
      <c r="L3621">
        <f t="shared" si="283"/>
        <v>103</v>
      </c>
      <c r="M3621" t="str">
        <f>IF(COUNT(FIND({0,1,2,3,4,5,6,7,8,9},IF(ISBLANK(A3621),IF(LEN(TRIM(B3621))&gt;0,TRIM(B3621),TRIM(C3621)),"")))&gt;0,IF(ISBLANK(A3621),IF(LEN(TRIM(B3621))&gt;0,TRIM(B3621),TRIM(C3621)),""),"")</f>
        <v>06</v>
      </c>
      <c r="N3621" t="str">
        <f>IF(COUNT(FIND({0,1,2,3,4,5,6,7,8,9},IF(ISBLANK(A3621),IF(LEN(TRIM(B3621))&gt;0,TRIM(C3621),LEFT(D3621, 4)),"")))&gt;0,IF(ISBLANK(A3621),IF(LEN(TRIM(B3621))&gt;0,TRIM(C3621),LEFT(D3621, 4)),""),"")</f>
        <v>041</v>
      </c>
      <c r="O3621" t="str">
        <f t="shared" si="284"/>
        <v>Ca</v>
      </c>
      <c r="P3621" t="str">
        <f>TRIM(IF(COUNT(FIND({0,1,2,3,4,5,6,7,8,9},B3621))&gt;0,D3621,IF(LEN(TRIM(B3621))&gt;0,CONCATENATE(B3621,C3621,D3621),MID(D3621,4,LEN(D3621)))))</f>
        <v>Marin</v>
      </c>
      <c r="Q3621">
        <f t="shared" si="285"/>
        <v>19</v>
      </c>
      <c r="R3621">
        <f t="shared" si="286"/>
        <v>29</v>
      </c>
    </row>
    <row r="3622" spans="2:18" x14ac:dyDescent="0.25">
      <c r="B3622" s="1" t="s">
        <v>120</v>
      </c>
      <c r="C3622" s="1" t="s">
        <v>154</v>
      </c>
      <c r="D3622" s="1" t="s">
        <v>456</v>
      </c>
      <c r="E3622" s="1" t="s">
        <v>123</v>
      </c>
      <c r="F3622">
        <v>19</v>
      </c>
      <c r="G3622">
        <v>0.08</v>
      </c>
      <c r="H3622">
        <v>56</v>
      </c>
      <c r="I3622">
        <v>0.13</v>
      </c>
      <c r="K3622">
        <f t="shared" si="282"/>
        <v>36</v>
      </c>
      <c r="L3622">
        <f t="shared" si="283"/>
        <v>103</v>
      </c>
      <c r="M3622" t="str">
        <f>IF(COUNT(FIND({0,1,2,3,4,5,6,7,8,9},IF(ISBLANK(A3622),IF(LEN(TRIM(B3622))&gt;0,TRIM(B3622),TRIM(C3622)),"")))&gt;0,IF(ISBLANK(A3622),IF(LEN(TRIM(B3622))&gt;0,TRIM(B3622),TRIM(C3622)),""),"")</f>
        <v>42</v>
      </c>
      <c r="N3622" t="str">
        <f>IF(COUNT(FIND({0,1,2,3,4,5,6,7,8,9},IF(ISBLANK(A3622),IF(LEN(TRIM(B3622))&gt;0,TRIM(C3622),LEFT(D3622, 4)),"")))&gt;0,IF(ISBLANK(A3622),IF(LEN(TRIM(B3622))&gt;0,TRIM(C3622),LEFT(D3622, 4)),""),"")</f>
        <v>079</v>
      </c>
      <c r="O3622" t="str">
        <f t="shared" si="284"/>
        <v>Pa</v>
      </c>
      <c r="P3622" t="str">
        <f>TRIM(IF(COUNT(FIND({0,1,2,3,4,5,6,7,8,9},B3622))&gt;0,D3622,IF(LEN(TRIM(B3622))&gt;0,CONCATENATE(B3622,C3622,D3622),MID(D3622,4,LEN(D3622)))))</f>
        <v>Luzerne</v>
      </c>
      <c r="Q3622">
        <f t="shared" si="285"/>
        <v>19</v>
      </c>
      <c r="R3622">
        <f t="shared" si="286"/>
        <v>56</v>
      </c>
    </row>
    <row r="3623" spans="2:18" x14ac:dyDescent="0.25">
      <c r="B3623" s="1" t="s">
        <v>224</v>
      </c>
      <c r="C3623" s="1" t="s">
        <v>340</v>
      </c>
      <c r="D3623" s="1" t="s">
        <v>707</v>
      </c>
      <c r="E3623" s="1" t="s">
        <v>227</v>
      </c>
      <c r="F3623">
        <v>19</v>
      </c>
      <c r="G3623">
        <v>0.08</v>
      </c>
      <c r="H3623">
        <v>45</v>
      </c>
      <c r="I3623">
        <v>0.1</v>
      </c>
      <c r="K3623">
        <f t="shared" si="282"/>
        <v>36</v>
      </c>
      <c r="L3623">
        <f t="shared" si="283"/>
        <v>103</v>
      </c>
      <c r="M3623" t="str">
        <f>IF(COUNT(FIND({0,1,2,3,4,5,6,7,8,9},IF(ISBLANK(A3623),IF(LEN(TRIM(B3623))&gt;0,TRIM(B3623),TRIM(C3623)),"")))&gt;0,IF(ISBLANK(A3623),IF(LEN(TRIM(B3623))&gt;0,TRIM(B3623),TRIM(C3623)),""),"")</f>
        <v>37</v>
      </c>
      <c r="N3623" t="str">
        <f>IF(COUNT(FIND({0,1,2,3,4,5,6,7,8,9},IF(ISBLANK(A3623),IF(LEN(TRIM(B3623))&gt;0,TRIM(C3623),LEFT(D3623, 4)),"")))&gt;0,IF(ISBLANK(A3623),IF(LEN(TRIM(B3623))&gt;0,TRIM(C3623),LEFT(D3623, 4)),""),"")</f>
        <v>141</v>
      </c>
      <c r="O3623" t="str">
        <f t="shared" si="284"/>
        <v>NC</v>
      </c>
      <c r="P3623" t="str">
        <f>TRIM(IF(COUNT(FIND({0,1,2,3,4,5,6,7,8,9},B3623))&gt;0,D3623,IF(LEN(TRIM(B3623))&gt;0,CONCATENATE(B3623,C3623,D3623),MID(D3623,4,LEN(D3623)))))</f>
        <v>Pender</v>
      </c>
      <c r="Q3623">
        <f t="shared" si="285"/>
        <v>19</v>
      </c>
      <c r="R3623">
        <f t="shared" si="286"/>
        <v>45</v>
      </c>
    </row>
    <row r="3624" spans="2:18" x14ac:dyDescent="0.25">
      <c r="B3624" s="1" t="s">
        <v>120</v>
      </c>
      <c r="C3624" s="1" t="s">
        <v>70</v>
      </c>
      <c r="D3624" s="1" t="s">
        <v>277</v>
      </c>
      <c r="E3624" s="1" t="s">
        <v>123</v>
      </c>
      <c r="F3624">
        <v>18</v>
      </c>
      <c r="G3624">
        <v>0.08</v>
      </c>
      <c r="H3624">
        <v>37</v>
      </c>
      <c r="I3624">
        <v>0.08</v>
      </c>
      <c r="K3624">
        <f t="shared" si="282"/>
        <v>36</v>
      </c>
      <c r="L3624">
        <f t="shared" si="283"/>
        <v>103</v>
      </c>
      <c r="M3624" t="str">
        <f>IF(COUNT(FIND({0,1,2,3,4,5,6,7,8,9},IF(ISBLANK(A3624),IF(LEN(TRIM(B3624))&gt;0,TRIM(B3624),TRIM(C3624)),"")))&gt;0,IF(ISBLANK(A3624),IF(LEN(TRIM(B3624))&gt;0,TRIM(B3624),TRIM(C3624)),""),"")</f>
        <v>42</v>
      </c>
      <c r="N3624" t="str">
        <f>IF(COUNT(FIND({0,1,2,3,4,5,6,7,8,9},IF(ISBLANK(A3624),IF(LEN(TRIM(B3624))&gt;0,TRIM(C3624),LEFT(D3624, 4)),"")))&gt;0,IF(ISBLANK(A3624),IF(LEN(TRIM(B3624))&gt;0,TRIM(C3624),LEFT(D3624, 4)),""),"")</f>
        <v>115</v>
      </c>
      <c r="O3624" t="str">
        <f t="shared" si="284"/>
        <v>Pa</v>
      </c>
      <c r="P3624" t="str">
        <f>TRIM(IF(COUNT(FIND({0,1,2,3,4,5,6,7,8,9},B3624))&gt;0,D3624,IF(LEN(TRIM(B3624))&gt;0,CONCATENATE(B3624,C3624,D3624),MID(D3624,4,LEN(D3624)))))</f>
        <v>Susquehanna</v>
      </c>
      <c r="Q3624">
        <f t="shared" si="285"/>
        <v>18</v>
      </c>
      <c r="R3624">
        <f t="shared" si="286"/>
        <v>37</v>
      </c>
    </row>
    <row r="3625" spans="2:18" x14ac:dyDescent="0.25">
      <c r="B3625" s="1" t="s">
        <v>84</v>
      </c>
      <c r="C3625" s="1" t="s">
        <v>100</v>
      </c>
      <c r="D3625" s="1" t="s">
        <v>455</v>
      </c>
      <c r="E3625" s="1" t="s">
        <v>86</v>
      </c>
      <c r="F3625">
        <v>18</v>
      </c>
      <c r="G3625">
        <v>0.08</v>
      </c>
      <c r="H3625">
        <v>48</v>
      </c>
      <c r="I3625">
        <v>0.11</v>
      </c>
      <c r="K3625">
        <f t="shared" si="282"/>
        <v>36</v>
      </c>
      <c r="L3625">
        <f t="shared" si="283"/>
        <v>103</v>
      </c>
      <c r="M3625" t="str">
        <f>IF(COUNT(FIND({0,1,2,3,4,5,6,7,8,9},IF(ISBLANK(A3625),IF(LEN(TRIM(B3625))&gt;0,TRIM(B3625),TRIM(C3625)),"")))&gt;0,IF(ISBLANK(A3625),IF(LEN(TRIM(B3625))&gt;0,TRIM(B3625),TRIM(C3625)),""),"")</f>
        <v>34</v>
      </c>
      <c r="N3625" t="str">
        <f>IF(COUNT(FIND({0,1,2,3,4,5,6,7,8,9},IF(ISBLANK(A3625),IF(LEN(TRIM(B3625))&gt;0,TRIM(C3625),LEFT(D3625, 4)),"")))&gt;0,IF(ISBLANK(A3625),IF(LEN(TRIM(B3625))&gt;0,TRIM(C3625),LEFT(D3625, 4)),""),"")</f>
        <v>037</v>
      </c>
      <c r="O3625" t="str">
        <f t="shared" si="284"/>
        <v>NJ</v>
      </c>
      <c r="P3625" t="str">
        <f>TRIM(IF(COUNT(FIND({0,1,2,3,4,5,6,7,8,9},B3625))&gt;0,D3625,IF(LEN(TRIM(B3625))&gt;0,CONCATENATE(B3625,C3625,D3625),MID(D3625,4,LEN(D3625)))))</f>
        <v>Sussex</v>
      </c>
      <c r="Q3625">
        <f t="shared" si="285"/>
        <v>18</v>
      </c>
      <c r="R3625">
        <f t="shared" si="286"/>
        <v>48</v>
      </c>
    </row>
    <row r="3626" spans="2:18" x14ac:dyDescent="0.25">
      <c r="B3626" s="1" t="s">
        <v>234</v>
      </c>
      <c r="C3626" s="1" t="s">
        <v>708</v>
      </c>
      <c r="D3626" s="1" t="s">
        <v>709</v>
      </c>
      <c r="E3626" s="1" t="s">
        <v>236</v>
      </c>
      <c r="F3626">
        <v>17</v>
      </c>
      <c r="G3626">
        <v>7.0000000000000007E-2</v>
      </c>
      <c r="H3626">
        <v>39</v>
      </c>
      <c r="I3626">
        <v>0.09</v>
      </c>
      <c r="K3626">
        <f t="shared" si="282"/>
        <v>36</v>
      </c>
      <c r="L3626">
        <f t="shared" si="283"/>
        <v>103</v>
      </c>
      <c r="M3626" t="str">
        <f>IF(COUNT(FIND({0,1,2,3,4,5,6,7,8,9},IF(ISBLANK(A3626),IF(LEN(TRIM(B3626))&gt;0,TRIM(B3626),TRIM(C3626)),"")))&gt;0,IF(ISBLANK(A3626),IF(LEN(TRIM(B3626))&gt;0,TRIM(B3626),TRIM(C3626)),""),"")</f>
        <v>13</v>
      </c>
      <c r="N3626" t="str">
        <f>IF(COUNT(FIND({0,1,2,3,4,5,6,7,8,9},IF(ISBLANK(A3626),IF(LEN(TRIM(B3626))&gt;0,TRIM(C3626),LEFT(D3626, 4)),"")))&gt;0,IF(ISBLANK(A3626),IF(LEN(TRIM(B3626))&gt;0,TRIM(C3626),LEFT(D3626, 4)),""),"")</f>
        <v>257</v>
      </c>
      <c r="O3626" t="str">
        <f t="shared" si="284"/>
        <v>Ga</v>
      </c>
      <c r="P3626" t="str">
        <f>TRIM(IF(COUNT(FIND({0,1,2,3,4,5,6,7,8,9},B3626))&gt;0,D3626,IF(LEN(TRIM(B3626))&gt;0,CONCATENATE(B3626,C3626,D3626),MID(D3626,4,LEN(D3626)))))</f>
        <v>Stephens</v>
      </c>
      <c r="Q3626">
        <f t="shared" si="285"/>
        <v>17</v>
      </c>
      <c r="R3626">
        <f t="shared" si="286"/>
        <v>39</v>
      </c>
    </row>
    <row r="3627" spans="2:18" x14ac:dyDescent="0.25">
      <c r="B3627" s="1" t="s">
        <v>56</v>
      </c>
      <c r="C3627" s="1" t="s">
        <v>140</v>
      </c>
      <c r="D3627" s="1" t="s">
        <v>185</v>
      </c>
      <c r="E3627" s="1" t="s">
        <v>59</v>
      </c>
      <c r="F3627">
        <v>17</v>
      </c>
      <c r="G3627">
        <v>7.0000000000000007E-2</v>
      </c>
      <c r="H3627">
        <v>27</v>
      </c>
      <c r="I3627">
        <v>0.06</v>
      </c>
      <c r="K3627">
        <f t="shared" si="282"/>
        <v>36</v>
      </c>
      <c r="L3627">
        <f t="shared" si="283"/>
        <v>103</v>
      </c>
      <c r="M3627" t="str">
        <f>IF(COUNT(FIND({0,1,2,3,4,5,6,7,8,9},IF(ISBLANK(A3627),IF(LEN(TRIM(B3627))&gt;0,TRIM(B3627),TRIM(C3627)),"")))&gt;0,IF(ISBLANK(A3627),IF(LEN(TRIM(B3627))&gt;0,TRIM(B3627),TRIM(C3627)),""),"")</f>
        <v>25</v>
      </c>
      <c r="N3627" t="str">
        <f>IF(COUNT(FIND({0,1,2,3,4,5,6,7,8,9},IF(ISBLANK(A3627),IF(LEN(TRIM(B3627))&gt;0,TRIM(C3627),LEFT(D3627, 4)),"")))&gt;0,IF(ISBLANK(A3627),IF(LEN(TRIM(B3627))&gt;0,TRIM(C3627),LEFT(D3627, 4)),""),"")</f>
        <v>015</v>
      </c>
      <c r="O3627" t="str">
        <f t="shared" si="284"/>
        <v>Ma</v>
      </c>
      <c r="P3627" t="str">
        <f>TRIM(IF(COUNT(FIND({0,1,2,3,4,5,6,7,8,9},B3627))&gt;0,D3627,IF(LEN(TRIM(B3627))&gt;0,CONCATENATE(B3627,C3627,D3627),MID(D3627,4,LEN(D3627)))))</f>
        <v>Hampshire</v>
      </c>
      <c r="Q3627">
        <f t="shared" si="285"/>
        <v>17</v>
      </c>
      <c r="R3627">
        <f t="shared" si="286"/>
        <v>27</v>
      </c>
    </row>
    <row r="3628" spans="2:18" x14ac:dyDescent="0.25">
      <c r="B3628" s="1" t="s">
        <v>159</v>
      </c>
      <c r="C3628" s="1" t="s">
        <v>76</v>
      </c>
      <c r="D3628" s="1" t="s">
        <v>513</v>
      </c>
      <c r="E3628" s="1" t="s">
        <v>161</v>
      </c>
      <c r="F3628">
        <v>17</v>
      </c>
      <c r="G3628">
        <v>7.0000000000000007E-2</v>
      </c>
      <c r="H3628">
        <v>44</v>
      </c>
      <c r="I3628">
        <v>0.1</v>
      </c>
      <c r="K3628">
        <f t="shared" si="282"/>
        <v>36</v>
      </c>
      <c r="L3628">
        <f t="shared" si="283"/>
        <v>103</v>
      </c>
      <c r="M3628" t="str">
        <f>IF(COUNT(FIND({0,1,2,3,4,5,6,7,8,9},IF(ISBLANK(A3628),IF(LEN(TRIM(B3628))&gt;0,TRIM(B3628),TRIM(C3628)),"")))&gt;0,IF(ISBLANK(A3628),IF(LEN(TRIM(B3628))&gt;0,TRIM(B3628),TRIM(C3628)),""),"")</f>
        <v>51</v>
      </c>
      <c r="N3628" t="str">
        <f>IF(COUNT(FIND({0,1,2,3,4,5,6,7,8,9},IF(ISBLANK(A3628),IF(LEN(TRIM(B3628))&gt;0,TRIM(C3628),LEFT(D3628, 4)),"")))&gt;0,IF(ISBLANK(A3628),IF(LEN(TRIM(B3628))&gt;0,TRIM(C3628),LEFT(D3628, 4)),""),"")</f>
        <v>003</v>
      </c>
      <c r="O3628" t="str">
        <f t="shared" si="284"/>
        <v>Va</v>
      </c>
      <c r="P3628" t="str">
        <f>TRIM(IF(COUNT(FIND({0,1,2,3,4,5,6,7,8,9},B3628))&gt;0,D3628,IF(LEN(TRIM(B3628))&gt;0,CONCATENATE(B3628,C3628,D3628),MID(D3628,4,LEN(D3628)))))</f>
        <v>Albemarle</v>
      </c>
      <c r="Q3628">
        <f t="shared" si="285"/>
        <v>17</v>
      </c>
      <c r="R3628">
        <f t="shared" si="286"/>
        <v>44</v>
      </c>
    </row>
    <row r="3629" spans="2:18" x14ac:dyDescent="0.25">
      <c r="B3629" s="1" t="s">
        <v>56</v>
      </c>
      <c r="C3629" s="1" t="s">
        <v>136</v>
      </c>
      <c r="D3629" s="1" t="s">
        <v>447</v>
      </c>
      <c r="E3629" s="1" t="s">
        <v>59</v>
      </c>
      <c r="F3629">
        <v>17</v>
      </c>
      <c r="G3629">
        <v>7.0000000000000007E-2</v>
      </c>
      <c r="H3629">
        <v>29</v>
      </c>
      <c r="I3629">
        <v>7.0000000000000007E-2</v>
      </c>
      <c r="K3629">
        <f t="shared" si="282"/>
        <v>36</v>
      </c>
      <c r="L3629">
        <f t="shared" si="283"/>
        <v>103</v>
      </c>
      <c r="M3629" t="str">
        <f>IF(COUNT(FIND({0,1,2,3,4,5,6,7,8,9},IF(ISBLANK(A3629),IF(LEN(TRIM(B3629))&gt;0,TRIM(B3629),TRIM(C3629)),"")))&gt;0,IF(ISBLANK(A3629),IF(LEN(TRIM(B3629))&gt;0,TRIM(B3629),TRIM(C3629)),""),"")</f>
        <v>25</v>
      </c>
      <c r="N3629" t="str">
        <f>IF(COUNT(FIND({0,1,2,3,4,5,6,7,8,9},IF(ISBLANK(A3629),IF(LEN(TRIM(B3629))&gt;0,TRIM(C3629),LEFT(D3629, 4)),"")))&gt;0,IF(ISBLANK(A3629),IF(LEN(TRIM(B3629))&gt;0,TRIM(C3629),LEFT(D3629, 4)),""),"")</f>
        <v>023</v>
      </c>
      <c r="O3629" t="str">
        <f t="shared" si="284"/>
        <v>Ma</v>
      </c>
      <c r="P3629" t="str">
        <f>TRIM(IF(COUNT(FIND({0,1,2,3,4,5,6,7,8,9},B3629))&gt;0,D3629,IF(LEN(TRIM(B3629))&gt;0,CONCATENATE(B3629,C3629,D3629),MID(D3629,4,LEN(D3629)))))</f>
        <v>Plymouth</v>
      </c>
      <c r="Q3629">
        <f t="shared" si="285"/>
        <v>17</v>
      </c>
      <c r="R3629">
        <f t="shared" si="286"/>
        <v>29</v>
      </c>
    </row>
    <row r="3630" spans="2:18" x14ac:dyDescent="0.25">
      <c r="B3630" s="1" t="s">
        <v>99</v>
      </c>
      <c r="C3630" s="1" t="s">
        <v>178</v>
      </c>
      <c r="D3630" s="1" t="s">
        <v>381</v>
      </c>
      <c r="E3630" s="1" t="s">
        <v>102</v>
      </c>
      <c r="F3630">
        <v>17</v>
      </c>
      <c r="G3630">
        <v>7.0000000000000007E-2</v>
      </c>
      <c r="H3630">
        <v>22</v>
      </c>
      <c r="I3630">
        <v>0.05</v>
      </c>
      <c r="K3630">
        <f t="shared" si="282"/>
        <v>36</v>
      </c>
      <c r="L3630">
        <f t="shared" si="283"/>
        <v>103</v>
      </c>
      <c r="M3630" t="str">
        <f>IF(COUNT(FIND({0,1,2,3,4,5,6,7,8,9},IF(ISBLANK(A3630),IF(LEN(TRIM(B3630))&gt;0,TRIM(B3630),TRIM(C3630)),"")))&gt;0,IF(ISBLANK(A3630),IF(LEN(TRIM(B3630))&gt;0,TRIM(B3630),TRIM(C3630)),""),"")</f>
        <v>06</v>
      </c>
      <c r="N3630" t="str">
        <f>IF(COUNT(FIND({0,1,2,3,4,5,6,7,8,9},IF(ISBLANK(A3630),IF(LEN(TRIM(B3630))&gt;0,TRIM(C3630),LEFT(D3630, 4)),"")))&gt;0,IF(ISBLANK(A3630),IF(LEN(TRIM(B3630))&gt;0,TRIM(C3630),LEFT(D3630, 4)),""),"")</f>
        <v>053</v>
      </c>
      <c r="O3630" t="str">
        <f t="shared" si="284"/>
        <v>Ca</v>
      </c>
      <c r="P3630" t="str">
        <f>TRIM(IF(COUNT(FIND({0,1,2,3,4,5,6,7,8,9},B3630))&gt;0,D3630,IF(LEN(TRIM(B3630))&gt;0,CONCATENATE(B3630,C3630,D3630),MID(D3630,4,LEN(D3630)))))</f>
        <v>Monterey</v>
      </c>
      <c r="Q3630">
        <f t="shared" si="285"/>
        <v>17</v>
      </c>
      <c r="R3630">
        <f t="shared" si="286"/>
        <v>22</v>
      </c>
    </row>
    <row r="3631" spans="2:18" x14ac:dyDescent="0.25">
      <c r="B3631" s="1" t="s">
        <v>120</v>
      </c>
      <c r="C3631" s="1" t="s">
        <v>96</v>
      </c>
      <c r="D3631" s="1" t="s">
        <v>488</v>
      </c>
      <c r="E3631" s="1" t="s">
        <v>123</v>
      </c>
      <c r="F3631">
        <v>17</v>
      </c>
      <c r="G3631">
        <v>7.0000000000000007E-2</v>
      </c>
      <c r="H3631">
        <v>32</v>
      </c>
      <c r="I3631">
        <v>7.0000000000000007E-2</v>
      </c>
      <c r="K3631">
        <f t="shared" si="282"/>
        <v>36</v>
      </c>
      <c r="L3631">
        <f t="shared" si="283"/>
        <v>103</v>
      </c>
      <c r="M3631" t="str">
        <f>IF(COUNT(FIND({0,1,2,3,4,5,6,7,8,9},IF(ISBLANK(A3631),IF(LEN(TRIM(B3631))&gt;0,TRIM(B3631),TRIM(C3631)),"")))&gt;0,IF(ISBLANK(A3631),IF(LEN(TRIM(B3631))&gt;0,TRIM(B3631),TRIM(C3631)),""),"")</f>
        <v>42</v>
      </c>
      <c r="N3631" t="str">
        <f>IF(COUNT(FIND({0,1,2,3,4,5,6,7,8,9},IF(ISBLANK(A3631),IF(LEN(TRIM(B3631))&gt;0,TRIM(C3631),LEFT(D3631, 4)),"")))&gt;0,IF(ISBLANK(A3631),IF(LEN(TRIM(B3631))&gt;0,TRIM(C3631),LEFT(D3631, 4)),""),"")</f>
        <v>011</v>
      </c>
      <c r="O3631" t="str">
        <f t="shared" si="284"/>
        <v>Pa</v>
      </c>
      <c r="P3631" t="str">
        <f>TRIM(IF(COUNT(FIND({0,1,2,3,4,5,6,7,8,9},B3631))&gt;0,D3631,IF(LEN(TRIM(B3631))&gt;0,CONCATENATE(B3631,C3631,D3631),MID(D3631,4,LEN(D3631)))))</f>
        <v>Berks</v>
      </c>
      <c r="Q3631">
        <f t="shared" si="285"/>
        <v>17</v>
      </c>
      <c r="R3631">
        <f t="shared" si="286"/>
        <v>32</v>
      </c>
    </row>
    <row r="3632" spans="2:18" x14ac:dyDescent="0.25">
      <c r="B3632" s="1" t="s">
        <v>159</v>
      </c>
      <c r="C3632" s="1" t="s">
        <v>540</v>
      </c>
      <c r="D3632" s="1" t="s">
        <v>541</v>
      </c>
      <c r="E3632" s="1" t="s">
        <v>161</v>
      </c>
      <c r="F3632">
        <v>16</v>
      </c>
      <c r="G3632">
        <v>7.0000000000000007E-2</v>
      </c>
      <c r="H3632">
        <v>31</v>
      </c>
      <c r="I3632">
        <v>7.0000000000000007E-2</v>
      </c>
      <c r="K3632">
        <f t="shared" si="282"/>
        <v>36</v>
      </c>
      <c r="L3632">
        <f t="shared" si="283"/>
        <v>103</v>
      </c>
      <c r="M3632" t="str">
        <f>IF(COUNT(FIND({0,1,2,3,4,5,6,7,8,9},IF(ISBLANK(A3632),IF(LEN(TRIM(B3632))&gt;0,TRIM(B3632),TRIM(C3632)),"")))&gt;0,IF(ISBLANK(A3632),IF(LEN(TRIM(B3632))&gt;0,TRIM(B3632),TRIM(C3632)),""),"")</f>
        <v>51</v>
      </c>
      <c r="N3632" t="str">
        <f>IF(COUNT(FIND({0,1,2,3,4,5,6,7,8,9},IF(ISBLANK(A3632),IF(LEN(TRIM(B3632))&gt;0,TRIM(C3632),LEFT(D3632, 4)),"")))&gt;0,IF(ISBLANK(A3632),IF(LEN(TRIM(B3632))&gt;0,TRIM(C3632),LEFT(D3632, 4)),""),"")</f>
        <v>700</v>
      </c>
      <c r="O3632" t="str">
        <f t="shared" si="284"/>
        <v>Va</v>
      </c>
      <c r="P3632" t="str">
        <f>TRIM(IF(COUNT(FIND({0,1,2,3,4,5,6,7,8,9},B3632))&gt;0,D3632,IF(LEN(TRIM(B3632))&gt;0,CONCATENATE(B3632,C3632,D3632),MID(D3632,4,LEN(D3632)))))</f>
        <v>Newport News city</v>
      </c>
      <c r="Q3632">
        <f t="shared" si="285"/>
        <v>16</v>
      </c>
      <c r="R3632">
        <f t="shared" si="286"/>
        <v>31</v>
      </c>
    </row>
    <row r="3633" spans="2:18" x14ac:dyDescent="0.25">
      <c r="B3633" s="1" t="s">
        <v>13</v>
      </c>
      <c r="C3633" s="1" t="s">
        <v>22</v>
      </c>
      <c r="D3633" s="1" t="s">
        <v>23</v>
      </c>
      <c r="E3633" s="1" t="s">
        <v>12</v>
      </c>
      <c r="F3633">
        <v>16</v>
      </c>
      <c r="G3633">
        <v>7.0000000000000007E-2</v>
      </c>
      <c r="H3633">
        <v>36</v>
      </c>
      <c r="I3633">
        <v>0.08</v>
      </c>
      <c r="K3633">
        <f t="shared" si="282"/>
        <v>36</v>
      </c>
      <c r="L3633">
        <f t="shared" si="283"/>
        <v>103</v>
      </c>
      <c r="M3633" t="str">
        <f>IF(COUNT(FIND({0,1,2,3,4,5,6,7,8,9},IF(ISBLANK(A3633),IF(LEN(TRIM(B3633))&gt;0,TRIM(B3633),TRIM(C3633)),"")))&gt;0,IF(ISBLANK(A3633),IF(LEN(TRIM(B3633))&gt;0,TRIM(B3633),TRIM(C3633)),""),"")</f>
        <v>36</v>
      </c>
      <c r="N3633" t="str">
        <f>IF(COUNT(FIND({0,1,2,3,4,5,6,7,8,9},IF(ISBLANK(A3633),IF(LEN(TRIM(B3633))&gt;0,TRIM(C3633),LEFT(D3633, 4)),"")))&gt;0,IF(ISBLANK(A3633),IF(LEN(TRIM(B3633))&gt;0,TRIM(C3633),LEFT(D3633, 4)),""),"")</f>
        <v>021</v>
      </c>
      <c r="O3633" t="str">
        <f t="shared" si="284"/>
        <v>NY</v>
      </c>
      <c r="P3633" t="str">
        <f>TRIM(IF(COUNT(FIND({0,1,2,3,4,5,6,7,8,9},B3633))&gt;0,D3633,IF(LEN(TRIM(B3633))&gt;0,CONCATENATE(B3633,C3633,D3633),MID(D3633,4,LEN(D3633)))))</f>
        <v>Columbia</v>
      </c>
      <c r="Q3633">
        <f t="shared" si="285"/>
        <v>16</v>
      </c>
      <c r="R3633">
        <f t="shared" si="286"/>
        <v>36</v>
      </c>
    </row>
    <row r="3634" spans="2:18" x14ac:dyDescent="0.25">
      <c r="B3634" s="1" t="s">
        <v>78</v>
      </c>
      <c r="C3634" s="1" t="s">
        <v>62</v>
      </c>
      <c r="D3634" s="1" t="s">
        <v>191</v>
      </c>
      <c r="E3634" s="1" t="s">
        <v>80</v>
      </c>
      <c r="F3634">
        <v>16</v>
      </c>
      <c r="G3634">
        <v>7.0000000000000007E-2</v>
      </c>
      <c r="H3634">
        <v>28</v>
      </c>
      <c r="I3634">
        <v>0.06</v>
      </c>
      <c r="K3634">
        <f t="shared" si="282"/>
        <v>36</v>
      </c>
      <c r="L3634">
        <f t="shared" si="283"/>
        <v>103</v>
      </c>
      <c r="M3634" t="str">
        <f>IF(COUNT(FIND({0,1,2,3,4,5,6,7,8,9},IF(ISBLANK(A3634),IF(LEN(TRIM(B3634))&gt;0,TRIM(B3634),TRIM(C3634)),"")))&gt;0,IF(ISBLANK(A3634),IF(LEN(TRIM(B3634))&gt;0,TRIM(B3634),TRIM(C3634)),""),"")</f>
        <v>09</v>
      </c>
      <c r="N3634" t="str">
        <f>IF(COUNT(FIND({0,1,2,3,4,5,6,7,8,9},IF(ISBLANK(A3634),IF(LEN(TRIM(B3634))&gt;0,TRIM(C3634),LEFT(D3634, 4)),"")))&gt;0,IF(ISBLANK(A3634),IF(LEN(TRIM(B3634))&gt;0,TRIM(C3634),LEFT(D3634, 4)),""),"")</f>
        <v>005</v>
      </c>
      <c r="O3634" t="str">
        <f t="shared" si="284"/>
        <v>Ct</v>
      </c>
      <c r="P3634" t="str">
        <f>TRIM(IF(COUNT(FIND({0,1,2,3,4,5,6,7,8,9},B3634))&gt;0,D3634,IF(LEN(TRIM(B3634))&gt;0,CONCATENATE(B3634,C3634,D3634),MID(D3634,4,LEN(D3634)))))</f>
        <v>Litchfield</v>
      </c>
      <c r="Q3634">
        <f t="shared" si="285"/>
        <v>16</v>
      </c>
      <c r="R3634">
        <f t="shared" si="286"/>
        <v>28</v>
      </c>
    </row>
    <row r="3635" spans="2:18" x14ac:dyDescent="0.25">
      <c r="B3635" s="1" t="s">
        <v>56</v>
      </c>
      <c r="C3635" s="1" t="s">
        <v>62</v>
      </c>
      <c r="D3635" s="1" t="s">
        <v>367</v>
      </c>
      <c r="E3635" s="1" t="s">
        <v>59</v>
      </c>
      <c r="F3635">
        <v>16</v>
      </c>
      <c r="G3635">
        <v>7.0000000000000007E-2</v>
      </c>
      <c r="H3635">
        <v>31</v>
      </c>
      <c r="I3635">
        <v>7.0000000000000007E-2</v>
      </c>
      <c r="K3635">
        <f t="shared" si="282"/>
        <v>36</v>
      </c>
      <c r="L3635">
        <f t="shared" si="283"/>
        <v>103</v>
      </c>
      <c r="M3635" t="str">
        <f>IF(COUNT(FIND({0,1,2,3,4,5,6,7,8,9},IF(ISBLANK(A3635),IF(LEN(TRIM(B3635))&gt;0,TRIM(B3635),TRIM(C3635)),"")))&gt;0,IF(ISBLANK(A3635),IF(LEN(TRIM(B3635))&gt;0,TRIM(B3635),TRIM(C3635)),""),"")</f>
        <v>25</v>
      </c>
      <c r="N3635" t="str">
        <f>IF(COUNT(FIND({0,1,2,3,4,5,6,7,8,9},IF(ISBLANK(A3635),IF(LEN(TRIM(B3635))&gt;0,TRIM(C3635),LEFT(D3635, 4)),"")))&gt;0,IF(ISBLANK(A3635),IF(LEN(TRIM(B3635))&gt;0,TRIM(C3635),LEFT(D3635, 4)),""),"")</f>
        <v>005</v>
      </c>
      <c r="O3635" t="str">
        <f t="shared" si="284"/>
        <v>Ma</v>
      </c>
      <c r="P3635" t="str">
        <f>TRIM(IF(COUNT(FIND({0,1,2,3,4,5,6,7,8,9},B3635))&gt;0,D3635,IF(LEN(TRIM(B3635))&gt;0,CONCATENATE(B3635,C3635,D3635),MID(D3635,4,LEN(D3635)))))</f>
        <v>Bristol</v>
      </c>
      <c r="Q3635">
        <f t="shared" si="285"/>
        <v>16</v>
      </c>
      <c r="R3635">
        <f t="shared" si="286"/>
        <v>31</v>
      </c>
    </row>
    <row r="3636" spans="2:18" x14ac:dyDescent="0.25">
      <c r="B3636" s="1" t="s">
        <v>224</v>
      </c>
      <c r="C3636" s="1" t="s">
        <v>87</v>
      </c>
      <c r="D3636" s="1" t="s">
        <v>680</v>
      </c>
      <c r="E3636" s="1" t="s">
        <v>227</v>
      </c>
      <c r="F3636">
        <v>16</v>
      </c>
      <c r="G3636">
        <v>7.0000000000000007E-2</v>
      </c>
      <c r="H3636">
        <v>31</v>
      </c>
      <c r="I3636">
        <v>7.0000000000000007E-2</v>
      </c>
      <c r="K3636">
        <f t="shared" si="282"/>
        <v>36</v>
      </c>
      <c r="L3636">
        <f t="shared" si="283"/>
        <v>103</v>
      </c>
      <c r="M3636" t="str">
        <f>IF(COUNT(FIND({0,1,2,3,4,5,6,7,8,9},IF(ISBLANK(A3636),IF(LEN(TRIM(B3636))&gt;0,TRIM(B3636),TRIM(C3636)),"")))&gt;0,IF(ISBLANK(A3636),IF(LEN(TRIM(B3636))&gt;0,TRIM(B3636),TRIM(C3636)),""),"")</f>
        <v>37</v>
      </c>
      <c r="N3636" t="str">
        <f>IF(COUNT(FIND({0,1,2,3,4,5,6,7,8,9},IF(ISBLANK(A3636),IF(LEN(TRIM(B3636))&gt;0,TRIM(C3636),LEFT(D3636, 4)),"")))&gt;0,IF(ISBLANK(A3636),IF(LEN(TRIM(B3636))&gt;0,TRIM(C3636),LEFT(D3636, 4)),""),"")</f>
        <v>089</v>
      </c>
      <c r="O3636" t="str">
        <f t="shared" si="284"/>
        <v>NC</v>
      </c>
      <c r="P3636" t="str">
        <f>TRIM(IF(COUNT(FIND({0,1,2,3,4,5,6,7,8,9},B3636))&gt;0,D3636,IF(LEN(TRIM(B3636))&gt;0,CONCATENATE(B3636,C3636,D3636),MID(D3636,4,LEN(D3636)))))</f>
        <v>Henderson</v>
      </c>
      <c r="Q3636">
        <f t="shared" si="285"/>
        <v>16</v>
      </c>
      <c r="R3636">
        <f t="shared" si="286"/>
        <v>31</v>
      </c>
    </row>
    <row r="3637" spans="2:18" x14ac:dyDescent="0.25">
      <c r="B3637" s="1" t="s">
        <v>251</v>
      </c>
      <c r="C3637" s="1" t="s">
        <v>252</v>
      </c>
      <c r="D3637" s="1" t="s">
        <v>173</v>
      </c>
      <c r="E3637" s="1" t="s">
        <v>253</v>
      </c>
      <c r="F3637">
        <v>16</v>
      </c>
      <c r="G3637">
        <v>7.0000000000000007E-2</v>
      </c>
      <c r="H3637">
        <v>37</v>
      </c>
      <c r="I3637">
        <v>0.08</v>
      </c>
      <c r="K3637">
        <f t="shared" si="282"/>
        <v>36</v>
      </c>
      <c r="L3637">
        <f t="shared" si="283"/>
        <v>103</v>
      </c>
      <c r="M3637" t="str">
        <f>IF(COUNT(FIND({0,1,2,3,4,5,6,7,8,9},IF(ISBLANK(A3637),IF(LEN(TRIM(B3637))&gt;0,TRIM(B3637),TRIM(C3637)),"")))&gt;0,IF(ISBLANK(A3637),IF(LEN(TRIM(B3637))&gt;0,TRIM(B3637),TRIM(C3637)),""),"")</f>
        <v>26</v>
      </c>
      <c r="N3637" t="str">
        <f>IF(COUNT(FIND({0,1,2,3,4,5,6,7,8,9},IF(ISBLANK(A3637),IF(LEN(TRIM(B3637))&gt;0,TRIM(C3637),LEFT(D3637, 4)),"")))&gt;0,IF(ISBLANK(A3637),IF(LEN(TRIM(B3637))&gt;0,TRIM(C3637),LEFT(D3637, 4)),""),"")</f>
        <v>163</v>
      </c>
      <c r="O3637" t="str">
        <f t="shared" si="284"/>
        <v>Mi</v>
      </c>
      <c r="P3637" t="str">
        <f>TRIM(IF(COUNT(FIND({0,1,2,3,4,5,6,7,8,9},B3637))&gt;0,D3637,IF(LEN(TRIM(B3637))&gt;0,CONCATENATE(B3637,C3637,D3637),MID(D3637,4,LEN(D3637)))))</f>
        <v>Wayne</v>
      </c>
      <c r="Q3637">
        <f t="shared" si="285"/>
        <v>16</v>
      </c>
      <c r="R3637">
        <f t="shared" si="286"/>
        <v>37</v>
      </c>
    </row>
    <row r="3638" spans="2:18" x14ac:dyDescent="0.25">
      <c r="B3638" s="1" t="s">
        <v>95</v>
      </c>
      <c r="C3638" s="1" t="s">
        <v>41</v>
      </c>
      <c r="D3638" s="1" t="s">
        <v>516</v>
      </c>
      <c r="E3638" s="1" t="s">
        <v>98</v>
      </c>
      <c r="F3638">
        <v>16</v>
      </c>
      <c r="G3638">
        <v>7.0000000000000007E-2</v>
      </c>
      <c r="H3638">
        <v>23</v>
      </c>
      <c r="I3638">
        <v>0.05</v>
      </c>
      <c r="K3638">
        <f t="shared" si="282"/>
        <v>36</v>
      </c>
      <c r="L3638">
        <f t="shared" si="283"/>
        <v>103</v>
      </c>
      <c r="M3638" t="str">
        <f>IF(COUNT(FIND({0,1,2,3,4,5,6,7,8,9},IF(ISBLANK(A3638),IF(LEN(TRIM(B3638))&gt;0,TRIM(B3638),TRIM(C3638)),"")))&gt;0,IF(ISBLANK(A3638),IF(LEN(TRIM(B3638))&gt;0,TRIM(B3638),TRIM(C3638)),""),"")</f>
        <v>12</v>
      </c>
      <c r="N3638" t="str">
        <f>IF(COUNT(FIND({0,1,2,3,4,5,6,7,8,9},IF(ISBLANK(A3638),IF(LEN(TRIM(B3638))&gt;0,TRIM(C3638),LEFT(D3638, 4)),"")))&gt;0,IF(ISBLANK(A3638),IF(LEN(TRIM(B3638))&gt;0,TRIM(C3638),LEFT(D3638, 4)),""),"")</f>
        <v>001</v>
      </c>
      <c r="O3638" t="str">
        <f t="shared" si="284"/>
        <v>Fl</v>
      </c>
      <c r="P3638" t="str">
        <f>TRIM(IF(COUNT(FIND({0,1,2,3,4,5,6,7,8,9},B3638))&gt;0,D3638,IF(LEN(TRIM(B3638))&gt;0,CONCATENATE(B3638,C3638,D3638),MID(D3638,4,LEN(D3638)))))</f>
        <v>Alachua</v>
      </c>
      <c r="Q3638">
        <f t="shared" si="285"/>
        <v>16</v>
      </c>
      <c r="R3638">
        <f t="shared" si="286"/>
        <v>23</v>
      </c>
    </row>
    <row r="3639" spans="2:18" x14ac:dyDescent="0.25">
      <c r="B3639" s="1" t="s">
        <v>165</v>
      </c>
      <c r="C3639" s="1" t="s">
        <v>212</v>
      </c>
      <c r="D3639" s="1" t="s">
        <v>649</v>
      </c>
      <c r="E3639" s="1" t="s">
        <v>168</v>
      </c>
      <c r="F3639">
        <v>15</v>
      </c>
      <c r="G3639">
        <v>0.06</v>
      </c>
      <c r="H3639">
        <v>35</v>
      </c>
      <c r="I3639">
        <v>0.08</v>
      </c>
      <c r="K3639">
        <f t="shared" si="282"/>
        <v>36</v>
      </c>
      <c r="L3639">
        <f t="shared" si="283"/>
        <v>103</v>
      </c>
      <c r="M3639" t="str">
        <f>IF(COUNT(FIND({0,1,2,3,4,5,6,7,8,9},IF(ISBLANK(A3639),IF(LEN(TRIM(B3639))&gt;0,TRIM(B3639),TRIM(C3639)),"")))&gt;0,IF(ISBLANK(A3639),IF(LEN(TRIM(B3639))&gt;0,TRIM(B3639),TRIM(C3639)),""),"")</f>
        <v>48</v>
      </c>
      <c r="N3639" t="str">
        <f>IF(COUNT(FIND({0,1,2,3,4,5,6,7,8,9},IF(ISBLANK(A3639),IF(LEN(TRIM(B3639))&gt;0,TRIM(C3639),LEFT(D3639, 4)),"")))&gt;0,IF(ISBLANK(A3639),IF(LEN(TRIM(B3639))&gt;0,TRIM(C3639),LEFT(D3639, 4)),""),"")</f>
        <v>121</v>
      </c>
      <c r="O3639" t="str">
        <f t="shared" si="284"/>
        <v>Tx</v>
      </c>
      <c r="P3639" t="str">
        <f>TRIM(IF(COUNT(FIND({0,1,2,3,4,5,6,7,8,9},B3639))&gt;0,D3639,IF(LEN(TRIM(B3639))&gt;0,CONCATENATE(B3639,C3639,D3639),MID(D3639,4,LEN(D3639)))))</f>
        <v>Denton</v>
      </c>
      <c r="Q3639">
        <f t="shared" si="285"/>
        <v>15</v>
      </c>
      <c r="R3639">
        <f t="shared" si="286"/>
        <v>35</v>
      </c>
    </row>
    <row r="3640" spans="2:18" x14ac:dyDescent="0.25">
      <c r="B3640" s="1" t="s">
        <v>137</v>
      </c>
      <c r="C3640" s="1" t="s">
        <v>68</v>
      </c>
      <c r="D3640" s="1" t="s">
        <v>171</v>
      </c>
      <c r="E3640" s="1" t="s">
        <v>139</v>
      </c>
      <c r="F3640">
        <v>15</v>
      </c>
      <c r="G3640">
        <v>0.06</v>
      </c>
      <c r="H3640">
        <v>28</v>
      </c>
      <c r="I3640">
        <v>0.06</v>
      </c>
      <c r="K3640">
        <f t="shared" si="282"/>
        <v>36</v>
      </c>
      <c r="L3640">
        <f t="shared" si="283"/>
        <v>103</v>
      </c>
      <c r="M3640" t="str">
        <f>IF(COUNT(FIND({0,1,2,3,4,5,6,7,8,9},IF(ISBLANK(A3640),IF(LEN(TRIM(B3640))&gt;0,TRIM(B3640),TRIM(C3640)),"")))&gt;0,IF(ISBLANK(A3640),IF(LEN(TRIM(B3640))&gt;0,TRIM(B3640),TRIM(C3640)),""),"")</f>
        <v>50</v>
      </c>
      <c r="N3640" t="str">
        <f>IF(COUNT(FIND({0,1,2,3,4,5,6,7,8,9},IF(ISBLANK(A3640),IF(LEN(TRIM(B3640))&gt;0,TRIM(C3640),LEFT(D3640, 4)),"")))&gt;0,IF(ISBLANK(A3640),IF(LEN(TRIM(B3640))&gt;0,TRIM(C3640),LEFT(D3640, 4)),""),"")</f>
        <v>007</v>
      </c>
      <c r="O3640" t="str">
        <f t="shared" si="284"/>
        <v>Vt</v>
      </c>
      <c r="P3640" t="str">
        <f>TRIM(IF(COUNT(FIND({0,1,2,3,4,5,6,7,8,9},B3640))&gt;0,D3640,IF(LEN(TRIM(B3640))&gt;0,CONCATENATE(B3640,C3640,D3640),MID(D3640,4,LEN(D3640)))))</f>
        <v>Chittenden</v>
      </c>
      <c r="Q3640">
        <f t="shared" si="285"/>
        <v>15</v>
      </c>
      <c r="R3640">
        <f t="shared" si="286"/>
        <v>28</v>
      </c>
    </row>
    <row r="3641" spans="2:18" x14ac:dyDescent="0.25">
      <c r="B3641" s="1" t="s">
        <v>130</v>
      </c>
      <c r="C3641" s="1" t="s">
        <v>140</v>
      </c>
      <c r="D3641" s="1" t="s">
        <v>303</v>
      </c>
      <c r="E3641" s="1" t="s">
        <v>132</v>
      </c>
      <c r="F3641">
        <v>15</v>
      </c>
      <c r="G3641">
        <v>0.06</v>
      </c>
      <c r="H3641">
        <v>33</v>
      </c>
      <c r="I3641">
        <v>0.08</v>
      </c>
      <c r="K3641">
        <f t="shared" si="282"/>
        <v>36</v>
      </c>
      <c r="L3641">
        <f t="shared" si="283"/>
        <v>103</v>
      </c>
      <c r="M3641" t="str">
        <f>IF(COUNT(FIND({0,1,2,3,4,5,6,7,8,9},IF(ISBLANK(A3641),IF(LEN(TRIM(B3641))&gt;0,TRIM(B3641),TRIM(C3641)),"")))&gt;0,IF(ISBLANK(A3641),IF(LEN(TRIM(B3641))&gt;0,TRIM(B3641),TRIM(C3641)),""),"")</f>
        <v>33</v>
      </c>
      <c r="N3641" t="str">
        <f>IF(COUNT(FIND({0,1,2,3,4,5,6,7,8,9},IF(ISBLANK(A3641),IF(LEN(TRIM(B3641))&gt;0,TRIM(C3641),LEFT(D3641, 4)),"")))&gt;0,IF(ISBLANK(A3641),IF(LEN(TRIM(B3641))&gt;0,TRIM(C3641),LEFT(D3641, 4)),""),"")</f>
        <v>015</v>
      </c>
      <c r="O3641" t="str">
        <f t="shared" si="284"/>
        <v>NH</v>
      </c>
      <c r="P3641" t="str">
        <f>TRIM(IF(COUNT(FIND({0,1,2,3,4,5,6,7,8,9},B3641))&gt;0,D3641,IF(LEN(TRIM(B3641))&gt;0,CONCATENATE(B3641,C3641,D3641),MID(D3641,4,LEN(D3641)))))</f>
        <v>Rockingham</v>
      </c>
      <c r="Q3641">
        <f t="shared" si="285"/>
        <v>15</v>
      </c>
      <c r="R3641">
        <f t="shared" si="286"/>
        <v>33</v>
      </c>
    </row>
    <row r="3642" spans="2:18" x14ac:dyDescent="0.25">
      <c r="B3642" s="1" t="s">
        <v>358</v>
      </c>
      <c r="C3642" s="1" t="s">
        <v>41</v>
      </c>
      <c r="D3642" s="1" t="s">
        <v>359</v>
      </c>
      <c r="E3642" s="1" t="s">
        <v>360</v>
      </c>
      <c r="F3642">
        <v>15</v>
      </c>
      <c r="G3642">
        <v>0.06</v>
      </c>
      <c r="H3642">
        <v>24</v>
      </c>
      <c r="I3642">
        <v>0.05</v>
      </c>
      <c r="K3642">
        <f t="shared" si="282"/>
        <v>36</v>
      </c>
      <c r="L3642">
        <f t="shared" si="283"/>
        <v>103</v>
      </c>
      <c r="M3642" t="str">
        <f>IF(COUNT(FIND({0,1,2,3,4,5,6,7,8,9},IF(ISBLANK(A3642),IF(LEN(TRIM(B3642))&gt;0,TRIM(B3642),TRIM(C3642)),"")))&gt;0,IF(ISBLANK(A3642),IF(LEN(TRIM(B3642))&gt;0,TRIM(B3642),TRIM(C3642)),""),"")</f>
        <v>35</v>
      </c>
      <c r="N3642" t="str">
        <f>IF(COUNT(FIND({0,1,2,3,4,5,6,7,8,9},IF(ISBLANK(A3642),IF(LEN(TRIM(B3642))&gt;0,TRIM(C3642),LEFT(D3642, 4)),"")))&gt;0,IF(ISBLANK(A3642),IF(LEN(TRIM(B3642))&gt;0,TRIM(C3642),LEFT(D3642, 4)),""),"")</f>
        <v>001</v>
      </c>
      <c r="O3642" t="str">
        <f t="shared" si="284"/>
        <v>NM</v>
      </c>
      <c r="P3642" t="str">
        <f>TRIM(IF(COUNT(FIND({0,1,2,3,4,5,6,7,8,9},B3642))&gt;0,D3642,IF(LEN(TRIM(B3642))&gt;0,CONCATENATE(B3642,C3642,D3642),MID(D3642,4,LEN(D3642)))))</f>
        <v>Bernalillo</v>
      </c>
      <c r="Q3642">
        <f t="shared" si="285"/>
        <v>15</v>
      </c>
      <c r="R3642">
        <f t="shared" si="286"/>
        <v>24</v>
      </c>
    </row>
    <row r="3643" spans="2:18" x14ac:dyDescent="0.25">
      <c r="B3643" s="1" t="s">
        <v>144</v>
      </c>
      <c r="C3643" s="1" t="s">
        <v>297</v>
      </c>
      <c r="D3643" s="1" t="s">
        <v>389</v>
      </c>
      <c r="E3643" s="1" t="s">
        <v>146</v>
      </c>
      <c r="F3643">
        <v>15</v>
      </c>
      <c r="G3643">
        <v>0.06</v>
      </c>
      <c r="H3643">
        <v>22</v>
      </c>
      <c r="I3643">
        <v>0.05</v>
      </c>
      <c r="K3643">
        <f t="shared" si="282"/>
        <v>36</v>
      </c>
      <c r="L3643">
        <f t="shared" si="283"/>
        <v>103</v>
      </c>
      <c r="M3643" t="str">
        <f>IF(COUNT(FIND({0,1,2,3,4,5,6,7,8,9},IF(ISBLANK(A3643),IF(LEN(TRIM(B3643))&gt;0,TRIM(B3643),TRIM(C3643)),"")))&gt;0,IF(ISBLANK(A3643),IF(LEN(TRIM(B3643))&gt;0,TRIM(B3643),TRIM(C3643)),""),"")</f>
        <v>17</v>
      </c>
      <c r="N3643" t="str">
        <f>IF(COUNT(FIND({0,1,2,3,4,5,6,7,8,9},IF(ISBLANK(A3643),IF(LEN(TRIM(B3643))&gt;0,TRIM(C3643),LEFT(D3643, 4)),"")))&gt;0,IF(ISBLANK(A3643),IF(LEN(TRIM(B3643))&gt;0,TRIM(C3643),LEFT(D3643, 4)),""),"")</f>
        <v>097</v>
      </c>
      <c r="O3643" t="str">
        <f t="shared" si="284"/>
        <v>Il</v>
      </c>
      <c r="P3643" t="str">
        <f>TRIM(IF(COUNT(FIND({0,1,2,3,4,5,6,7,8,9},B3643))&gt;0,D3643,IF(LEN(TRIM(B3643))&gt;0,CONCATENATE(B3643,C3643,D3643),MID(D3643,4,LEN(D3643)))))</f>
        <v>Lake</v>
      </c>
      <c r="Q3643">
        <f t="shared" si="285"/>
        <v>15</v>
      </c>
      <c r="R3643">
        <f t="shared" si="286"/>
        <v>22</v>
      </c>
    </row>
    <row r="3644" spans="2:18" x14ac:dyDescent="0.25">
      <c r="B3644" s="1" t="s">
        <v>13</v>
      </c>
      <c r="C3644" s="1" t="s">
        <v>133</v>
      </c>
      <c r="D3644" s="1" t="s">
        <v>134</v>
      </c>
      <c r="E3644" s="1" t="s">
        <v>12</v>
      </c>
      <c r="F3644">
        <v>15</v>
      </c>
      <c r="G3644">
        <v>0.06</v>
      </c>
      <c r="H3644">
        <v>20</v>
      </c>
      <c r="I3644">
        <v>0.05</v>
      </c>
      <c r="K3644">
        <f t="shared" si="282"/>
        <v>36</v>
      </c>
      <c r="L3644">
        <f t="shared" si="283"/>
        <v>103</v>
      </c>
      <c r="M3644" t="str">
        <f>IF(COUNT(FIND({0,1,2,3,4,5,6,7,8,9},IF(ISBLANK(A3644),IF(LEN(TRIM(B3644))&gt;0,TRIM(B3644),TRIM(C3644)),"")))&gt;0,IF(ISBLANK(A3644),IF(LEN(TRIM(B3644))&gt;0,TRIM(B3644),TRIM(C3644)),""),"")</f>
        <v>36</v>
      </c>
      <c r="N3644" t="str">
        <f>IF(COUNT(FIND({0,1,2,3,4,5,6,7,8,9},IF(ISBLANK(A3644),IF(LEN(TRIM(B3644))&gt;0,TRIM(C3644),LEFT(D3644, 4)),"")))&gt;0,IF(ISBLANK(A3644),IF(LEN(TRIM(B3644))&gt;0,TRIM(C3644),LEFT(D3644, 4)),""),"")</f>
        <v>075</v>
      </c>
      <c r="O3644" t="str">
        <f t="shared" si="284"/>
        <v>NY</v>
      </c>
      <c r="P3644" t="str">
        <f>TRIM(IF(COUNT(FIND({0,1,2,3,4,5,6,7,8,9},B3644))&gt;0,D3644,IF(LEN(TRIM(B3644))&gt;0,CONCATENATE(B3644,C3644,D3644),MID(D3644,4,LEN(D3644)))))</f>
        <v>Oswego</v>
      </c>
      <c r="Q3644">
        <f t="shared" si="285"/>
        <v>15</v>
      </c>
      <c r="R3644">
        <f t="shared" si="286"/>
        <v>20</v>
      </c>
    </row>
    <row r="3645" spans="2:18" x14ac:dyDescent="0.25">
      <c r="B3645" s="1" t="s">
        <v>137</v>
      </c>
      <c r="C3645" s="1" t="s">
        <v>83</v>
      </c>
      <c r="D3645" s="1" t="s">
        <v>536</v>
      </c>
      <c r="E3645" s="1" t="s">
        <v>139</v>
      </c>
      <c r="F3645">
        <v>15</v>
      </c>
      <c r="G3645">
        <v>0.06</v>
      </c>
      <c r="H3645">
        <v>26</v>
      </c>
      <c r="I3645">
        <v>0.06</v>
      </c>
      <c r="K3645">
        <f t="shared" si="282"/>
        <v>36</v>
      </c>
      <c r="L3645">
        <f t="shared" si="283"/>
        <v>103</v>
      </c>
      <c r="M3645" t="str">
        <f>IF(COUNT(FIND({0,1,2,3,4,5,6,7,8,9},IF(ISBLANK(A3645),IF(LEN(TRIM(B3645))&gt;0,TRIM(B3645),TRIM(C3645)),"")))&gt;0,IF(ISBLANK(A3645),IF(LEN(TRIM(B3645))&gt;0,TRIM(B3645),TRIM(C3645)),""),"")</f>
        <v>50</v>
      </c>
      <c r="N3645" t="str">
        <f>IF(COUNT(FIND({0,1,2,3,4,5,6,7,8,9},IF(ISBLANK(A3645),IF(LEN(TRIM(B3645))&gt;0,TRIM(C3645),LEFT(D3645, 4)),"")))&gt;0,IF(ISBLANK(A3645),IF(LEN(TRIM(B3645))&gt;0,TRIM(C3645),LEFT(D3645, 4)),""),"")</f>
        <v>025</v>
      </c>
      <c r="O3645" t="str">
        <f t="shared" si="284"/>
        <v>Vt</v>
      </c>
      <c r="P3645" t="str">
        <f>TRIM(IF(COUNT(FIND({0,1,2,3,4,5,6,7,8,9},B3645))&gt;0,D3645,IF(LEN(TRIM(B3645))&gt;0,CONCATENATE(B3645,C3645,D3645),MID(D3645,4,LEN(D3645)))))</f>
        <v>Windham</v>
      </c>
      <c r="Q3645">
        <f t="shared" si="285"/>
        <v>15</v>
      </c>
      <c r="R3645">
        <f t="shared" si="286"/>
        <v>26</v>
      </c>
    </row>
    <row r="3646" spans="2:18" x14ac:dyDescent="0.25">
      <c r="B3646" s="1" t="s">
        <v>238</v>
      </c>
      <c r="C3646" s="1" t="s">
        <v>154</v>
      </c>
      <c r="D3646" s="1" t="s">
        <v>438</v>
      </c>
      <c r="E3646" s="1" t="s">
        <v>240</v>
      </c>
      <c r="F3646">
        <v>15</v>
      </c>
      <c r="G3646">
        <v>0.06</v>
      </c>
      <c r="H3646">
        <v>36</v>
      </c>
      <c r="I3646">
        <v>0.08</v>
      </c>
      <c r="K3646">
        <f t="shared" si="282"/>
        <v>36</v>
      </c>
      <c r="L3646">
        <f t="shared" si="283"/>
        <v>103</v>
      </c>
      <c r="M3646" t="str">
        <f>IF(COUNT(FIND({0,1,2,3,4,5,6,7,8,9},IF(ISBLANK(A3646),IF(LEN(TRIM(B3646))&gt;0,TRIM(B3646),TRIM(C3646)),"")))&gt;0,IF(ISBLANK(A3646),IF(LEN(TRIM(B3646))&gt;0,TRIM(B3646),TRIM(C3646)),""),"")</f>
        <v>45</v>
      </c>
      <c r="N3646" t="str">
        <f>IF(COUNT(FIND({0,1,2,3,4,5,6,7,8,9},IF(ISBLANK(A3646),IF(LEN(TRIM(B3646))&gt;0,TRIM(C3646),LEFT(D3646, 4)),"")))&gt;0,IF(ISBLANK(A3646),IF(LEN(TRIM(B3646))&gt;0,TRIM(C3646),LEFT(D3646, 4)),""),"")</f>
        <v>079</v>
      </c>
      <c r="O3646" t="str">
        <f t="shared" si="284"/>
        <v>SC</v>
      </c>
      <c r="P3646" t="str">
        <f>TRIM(IF(COUNT(FIND({0,1,2,3,4,5,6,7,8,9},B3646))&gt;0,D3646,IF(LEN(TRIM(B3646))&gt;0,CONCATENATE(B3646,C3646,D3646),MID(D3646,4,LEN(D3646)))))</f>
        <v>Richland</v>
      </c>
      <c r="Q3646">
        <f t="shared" si="285"/>
        <v>15</v>
      </c>
      <c r="R3646">
        <f t="shared" si="286"/>
        <v>36</v>
      </c>
    </row>
    <row r="3647" spans="2:18" x14ac:dyDescent="0.25">
      <c r="B3647" s="1" t="s">
        <v>130</v>
      </c>
      <c r="C3647" s="1" t="s">
        <v>126</v>
      </c>
      <c r="D3647" s="1" t="s">
        <v>504</v>
      </c>
      <c r="E3647" s="1" t="s">
        <v>132</v>
      </c>
      <c r="F3647">
        <v>15</v>
      </c>
      <c r="G3647">
        <v>0.06</v>
      </c>
      <c r="H3647">
        <v>20</v>
      </c>
      <c r="I3647">
        <v>0.05</v>
      </c>
      <c r="K3647">
        <f t="shared" si="282"/>
        <v>36</v>
      </c>
      <c r="L3647">
        <f t="shared" si="283"/>
        <v>103</v>
      </c>
      <c r="M3647" t="str">
        <f>IF(COUNT(FIND({0,1,2,3,4,5,6,7,8,9},IF(ISBLANK(A3647),IF(LEN(TRIM(B3647))&gt;0,TRIM(B3647),TRIM(C3647)),"")))&gt;0,IF(ISBLANK(A3647),IF(LEN(TRIM(B3647))&gt;0,TRIM(B3647),TRIM(C3647)),""),"")</f>
        <v>33</v>
      </c>
      <c r="N3647" t="str">
        <f>IF(COUNT(FIND({0,1,2,3,4,5,6,7,8,9},IF(ISBLANK(A3647),IF(LEN(TRIM(B3647))&gt;0,TRIM(C3647),LEFT(D3647, 4)),"")))&gt;0,IF(ISBLANK(A3647),IF(LEN(TRIM(B3647))&gt;0,TRIM(C3647),LEFT(D3647, 4)),""),"")</f>
        <v>009</v>
      </c>
      <c r="O3647" t="str">
        <f t="shared" si="284"/>
        <v>NH</v>
      </c>
      <c r="P3647" t="str">
        <f>TRIM(IF(COUNT(FIND({0,1,2,3,4,5,6,7,8,9},B3647))&gt;0,D3647,IF(LEN(TRIM(B3647))&gt;0,CONCATENATE(B3647,C3647,D3647),MID(D3647,4,LEN(D3647)))))</f>
        <v>Grafton</v>
      </c>
      <c r="Q3647">
        <f t="shared" si="285"/>
        <v>15</v>
      </c>
      <c r="R3647">
        <f t="shared" si="286"/>
        <v>20</v>
      </c>
    </row>
    <row r="3648" spans="2:18" x14ac:dyDescent="0.25">
      <c r="B3648" s="1" t="s">
        <v>241</v>
      </c>
      <c r="C3648" s="1" t="s">
        <v>30</v>
      </c>
      <c r="D3648" s="1" t="s">
        <v>329</v>
      </c>
      <c r="E3648" s="1" t="s">
        <v>243</v>
      </c>
      <c r="F3648">
        <v>15</v>
      </c>
      <c r="G3648">
        <v>0.06</v>
      </c>
      <c r="H3648">
        <v>29</v>
      </c>
      <c r="I3648">
        <v>7.0000000000000007E-2</v>
      </c>
      <c r="K3648">
        <f t="shared" si="282"/>
        <v>36</v>
      </c>
      <c r="L3648">
        <f t="shared" si="283"/>
        <v>103</v>
      </c>
      <c r="M3648" t="str">
        <f>IF(COUNT(FIND({0,1,2,3,4,5,6,7,8,9},IF(ISBLANK(A3648),IF(LEN(TRIM(B3648))&gt;0,TRIM(B3648),TRIM(C3648)),"")))&gt;0,IF(ISBLANK(A3648),IF(LEN(TRIM(B3648))&gt;0,TRIM(B3648),TRIM(C3648)),""),"")</f>
        <v>39</v>
      </c>
      <c r="N3648" t="str">
        <f>IF(COUNT(FIND({0,1,2,3,4,5,6,7,8,9},IF(ISBLANK(A3648),IF(LEN(TRIM(B3648))&gt;0,TRIM(C3648),LEFT(D3648, 4)),"")))&gt;0,IF(ISBLANK(A3648),IF(LEN(TRIM(B3648))&gt;0,TRIM(C3648),LEFT(D3648, 4)),""),"")</f>
        <v>061</v>
      </c>
      <c r="O3648" t="str">
        <f t="shared" si="284"/>
        <v>Oh</v>
      </c>
      <c r="P3648" t="str">
        <f>TRIM(IF(COUNT(FIND({0,1,2,3,4,5,6,7,8,9},B3648))&gt;0,D3648,IF(LEN(TRIM(B3648))&gt;0,CONCATENATE(B3648,C3648,D3648),MID(D3648,4,LEN(D3648)))))</f>
        <v>Hamilton</v>
      </c>
      <c r="Q3648">
        <f t="shared" si="285"/>
        <v>15</v>
      </c>
      <c r="R3648">
        <f t="shared" si="286"/>
        <v>29</v>
      </c>
    </row>
    <row r="3649" spans="2:18" x14ac:dyDescent="0.25">
      <c r="B3649" s="1" t="s">
        <v>224</v>
      </c>
      <c r="C3649" s="1" t="s">
        <v>670</v>
      </c>
      <c r="D3649" s="1" t="s">
        <v>173</v>
      </c>
      <c r="E3649" s="1" t="s">
        <v>227</v>
      </c>
      <c r="F3649">
        <v>14</v>
      </c>
      <c r="G3649">
        <v>0.06</v>
      </c>
      <c r="H3649">
        <v>25</v>
      </c>
      <c r="I3649">
        <v>0.06</v>
      </c>
      <c r="K3649">
        <f t="shared" si="282"/>
        <v>36</v>
      </c>
      <c r="L3649">
        <f t="shared" si="283"/>
        <v>103</v>
      </c>
      <c r="M3649" t="str">
        <f>IF(COUNT(FIND({0,1,2,3,4,5,6,7,8,9},IF(ISBLANK(A3649),IF(LEN(TRIM(B3649))&gt;0,TRIM(B3649),TRIM(C3649)),"")))&gt;0,IF(ISBLANK(A3649),IF(LEN(TRIM(B3649))&gt;0,TRIM(B3649),TRIM(C3649)),""),"")</f>
        <v>37</v>
      </c>
      <c r="N3649" t="str">
        <f>IF(COUNT(FIND({0,1,2,3,4,5,6,7,8,9},IF(ISBLANK(A3649),IF(LEN(TRIM(B3649))&gt;0,TRIM(C3649),LEFT(D3649, 4)),"")))&gt;0,IF(ISBLANK(A3649),IF(LEN(TRIM(B3649))&gt;0,TRIM(C3649),LEFT(D3649, 4)),""),"")</f>
        <v>191</v>
      </c>
      <c r="O3649" t="str">
        <f t="shared" si="284"/>
        <v>NC</v>
      </c>
      <c r="P3649" t="str">
        <f>TRIM(IF(COUNT(FIND({0,1,2,3,4,5,6,7,8,9},B3649))&gt;0,D3649,IF(LEN(TRIM(B3649))&gt;0,CONCATENATE(B3649,C3649,D3649),MID(D3649,4,LEN(D3649)))))</f>
        <v>Wayne</v>
      </c>
      <c r="Q3649">
        <f t="shared" si="285"/>
        <v>14</v>
      </c>
      <c r="R3649">
        <f t="shared" si="286"/>
        <v>25</v>
      </c>
    </row>
    <row r="3650" spans="2:18" x14ac:dyDescent="0.25">
      <c r="B3650" s="1" t="s">
        <v>84</v>
      </c>
      <c r="C3650" s="1" t="s">
        <v>64</v>
      </c>
      <c r="D3650" s="1" t="s">
        <v>378</v>
      </c>
      <c r="E3650" s="1" t="s">
        <v>86</v>
      </c>
      <c r="F3650">
        <v>14</v>
      </c>
      <c r="G3650">
        <v>0.06</v>
      </c>
      <c r="H3650">
        <v>32</v>
      </c>
      <c r="I3650">
        <v>7.0000000000000007E-2</v>
      </c>
      <c r="K3650">
        <f t="shared" si="282"/>
        <v>36</v>
      </c>
      <c r="L3650">
        <f t="shared" si="283"/>
        <v>103</v>
      </c>
      <c r="M3650" t="str">
        <f>IF(COUNT(FIND({0,1,2,3,4,5,6,7,8,9},IF(ISBLANK(A3650),IF(LEN(TRIM(B3650))&gt;0,TRIM(B3650),TRIM(C3650)),"")))&gt;0,IF(ISBLANK(A3650),IF(LEN(TRIM(B3650))&gt;0,TRIM(B3650),TRIM(C3650)),""),"")</f>
        <v>34</v>
      </c>
      <c r="N3650" t="str">
        <f>IF(COUNT(FIND({0,1,2,3,4,5,6,7,8,9},IF(ISBLANK(A3650),IF(LEN(TRIM(B3650))&gt;0,TRIM(C3650),LEFT(D3650, 4)),"")))&gt;0,IF(ISBLANK(A3650),IF(LEN(TRIM(B3650))&gt;0,TRIM(C3650),LEFT(D3650, 4)),""),"")</f>
        <v>019</v>
      </c>
      <c r="O3650" t="str">
        <f t="shared" si="284"/>
        <v>NJ</v>
      </c>
      <c r="P3650" t="str">
        <f>TRIM(IF(COUNT(FIND({0,1,2,3,4,5,6,7,8,9},B3650))&gt;0,D3650,IF(LEN(TRIM(B3650))&gt;0,CONCATENATE(B3650,C3650,D3650),MID(D3650,4,LEN(D3650)))))</f>
        <v>Hunterdon</v>
      </c>
      <c r="Q3650">
        <f t="shared" si="285"/>
        <v>14</v>
      </c>
      <c r="R3650">
        <f t="shared" si="286"/>
        <v>32</v>
      </c>
    </row>
    <row r="3651" spans="2:18" x14ac:dyDescent="0.25">
      <c r="B3651" s="1" t="s">
        <v>95</v>
      </c>
      <c r="C3651" s="1" t="s">
        <v>18</v>
      </c>
      <c r="D3651" s="1" t="s">
        <v>698</v>
      </c>
      <c r="E3651" s="1" t="s">
        <v>98</v>
      </c>
      <c r="F3651">
        <v>14</v>
      </c>
      <c r="G3651">
        <v>0.06</v>
      </c>
      <c r="H3651">
        <v>30</v>
      </c>
      <c r="I3651">
        <v>7.0000000000000007E-2</v>
      </c>
      <c r="K3651">
        <f t="shared" si="282"/>
        <v>36</v>
      </c>
      <c r="L3651">
        <f t="shared" si="283"/>
        <v>103</v>
      </c>
      <c r="M3651" t="str">
        <f>IF(COUNT(FIND({0,1,2,3,4,5,6,7,8,9},IF(ISBLANK(A3651),IF(LEN(TRIM(B3651))&gt;0,TRIM(B3651),TRIM(C3651)),"")))&gt;0,IF(ISBLANK(A3651),IF(LEN(TRIM(B3651))&gt;0,TRIM(B3651),TRIM(C3651)),""),"")</f>
        <v>12</v>
      </c>
      <c r="N3651" t="str">
        <f>IF(COUNT(FIND({0,1,2,3,4,5,6,7,8,9},IF(ISBLANK(A3651),IF(LEN(TRIM(B3651))&gt;0,TRIM(C3651),LEFT(D3651, 4)),"")))&gt;0,IF(ISBLANK(A3651),IF(LEN(TRIM(B3651))&gt;0,TRIM(C3651),LEFT(D3651, 4)),""),"")</f>
        <v>091</v>
      </c>
      <c r="O3651" t="str">
        <f t="shared" si="284"/>
        <v>Fl</v>
      </c>
      <c r="P3651" t="str">
        <f>TRIM(IF(COUNT(FIND({0,1,2,3,4,5,6,7,8,9},B3651))&gt;0,D3651,IF(LEN(TRIM(B3651))&gt;0,CONCATENATE(B3651,C3651,D3651),MID(D3651,4,LEN(D3651)))))</f>
        <v>Okaloosa</v>
      </c>
      <c r="Q3651">
        <f t="shared" si="285"/>
        <v>14</v>
      </c>
      <c r="R3651">
        <f t="shared" si="286"/>
        <v>30</v>
      </c>
    </row>
    <row r="3652" spans="2:18" x14ac:dyDescent="0.25">
      <c r="B3652" s="1" t="s">
        <v>84</v>
      </c>
      <c r="C3652" s="1" t="s">
        <v>41</v>
      </c>
      <c r="D3652" s="1" t="s">
        <v>255</v>
      </c>
      <c r="E3652" s="1" t="s">
        <v>86</v>
      </c>
      <c r="F3652">
        <v>14</v>
      </c>
      <c r="G3652">
        <v>0.06</v>
      </c>
      <c r="H3652">
        <v>25</v>
      </c>
      <c r="I3652">
        <v>0.06</v>
      </c>
      <c r="K3652">
        <f t="shared" ref="K3652:K3715" si="287">VALUE(IF(ISBLANK(A3652),K3651,A3652))</f>
        <v>36</v>
      </c>
      <c r="L3652">
        <f t="shared" ref="L3652:L3715" si="288">VALUE(IF(ISBLANK(A3652),L3651,CONCATENATE(TRIM(B3652),TRIM(C3652))))</f>
        <v>103</v>
      </c>
      <c r="M3652" t="str">
        <f>IF(COUNT(FIND({0,1,2,3,4,5,6,7,8,9},IF(ISBLANK(A3652),IF(LEN(TRIM(B3652))&gt;0,TRIM(B3652),TRIM(C3652)),"")))&gt;0,IF(ISBLANK(A3652),IF(LEN(TRIM(B3652))&gt;0,TRIM(B3652),TRIM(C3652)),""),"")</f>
        <v>34</v>
      </c>
      <c r="N3652" t="str">
        <f>IF(COUNT(FIND({0,1,2,3,4,5,6,7,8,9},IF(ISBLANK(A3652),IF(LEN(TRIM(B3652))&gt;0,TRIM(C3652),LEFT(D3652, 4)),"")))&gt;0,IF(ISBLANK(A3652),IF(LEN(TRIM(B3652))&gt;0,TRIM(C3652),LEFT(D3652, 4)),""),"")</f>
        <v>001</v>
      </c>
      <c r="O3652" t="str">
        <f t="shared" ref="O3652:O3715" si="289">IF(LEN(TRIM(E3652))&gt;0,E3652,"XX")</f>
        <v>NJ</v>
      </c>
      <c r="P3652" t="str">
        <f>TRIM(IF(COUNT(FIND({0,1,2,3,4,5,6,7,8,9},B3652))&gt;0,D3652,IF(LEN(TRIM(B3652))&gt;0,CONCATENATE(B3652,C3652,D3652),MID(D3652,4,LEN(D3652)))))</f>
        <v>Atlantic</v>
      </c>
      <c r="Q3652">
        <f t="shared" ref="Q3652:Q3715" si="290">F3652</f>
        <v>14</v>
      </c>
      <c r="R3652">
        <f t="shared" ref="R3652:R3715" si="291">H3652</f>
        <v>25</v>
      </c>
    </row>
    <row r="3653" spans="2:18" x14ac:dyDescent="0.25">
      <c r="B3653" s="1" t="s">
        <v>13</v>
      </c>
      <c r="C3653" s="1" t="s">
        <v>210</v>
      </c>
      <c r="D3653" s="1" t="s">
        <v>211</v>
      </c>
      <c r="E3653" s="1" t="s">
        <v>12</v>
      </c>
      <c r="F3653">
        <v>14</v>
      </c>
      <c r="G3653">
        <v>0.06</v>
      </c>
      <c r="H3653">
        <v>17</v>
      </c>
      <c r="I3653">
        <v>0.04</v>
      </c>
      <c r="K3653">
        <f t="shared" si="287"/>
        <v>36</v>
      </c>
      <c r="L3653">
        <f t="shared" si="288"/>
        <v>103</v>
      </c>
      <c r="M3653" t="str">
        <f>IF(COUNT(FIND({0,1,2,3,4,5,6,7,8,9},IF(ISBLANK(A3653),IF(LEN(TRIM(B3653))&gt;0,TRIM(B3653),TRIM(C3653)),"")))&gt;0,IF(ISBLANK(A3653),IF(LEN(TRIM(B3653))&gt;0,TRIM(B3653),TRIM(C3653)),""),"")</f>
        <v>36</v>
      </c>
      <c r="N3653" t="str">
        <f>IF(COUNT(FIND({0,1,2,3,4,5,6,7,8,9},IF(ISBLANK(A3653),IF(LEN(TRIM(B3653))&gt;0,TRIM(C3653),LEFT(D3653, 4)),"")))&gt;0,IF(ISBLANK(A3653),IF(LEN(TRIM(B3653))&gt;0,TRIM(C3653),LEFT(D3653, 4)),""),"")</f>
        <v>051</v>
      </c>
      <c r="O3653" t="str">
        <f t="shared" si="289"/>
        <v>NY</v>
      </c>
      <c r="P3653" t="str">
        <f>TRIM(IF(COUNT(FIND({0,1,2,3,4,5,6,7,8,9},B3653))&gt;0,D3653,IF(LEN(TRIM(B3653))&gt;0,CONCATENATE(B3653,C3653,D3653),MID(D3653,4,LEN(D3653)))))</f>
        <v>Livingston</v>
      </c>
      <c r="Q3653">
        <f t="shared" si="290"/>
        <v>14</v>
      </c>
      <c r="R3653">
        <f t="shared" si="291"/>
        <v>17</v>
      </c>
    </row>
    <row r="3654" spans="2:18" x14ac:dyDescent="0.25">
      <c r="B3654" s="1" t="s">
        <v>256</v>
      </c>
      <c r="C3654" s="1" t="s">
        <v>89</v>
      </c>
      <c r="D3654" s="1" t="s">
        <v>690</v>
      </c>
      <c r="E3654" s="1" t="s">
        <v>258</v>
      </c>
      <c r="F3654">
        <v>14</v>
      </c>
      <c r="G3654">
        <v>0.06</v>
      </c>
      <c r="H3654">
        <v>25</v>
      </c>
      <c r="I3654">
        <v>0.06</v>
      </c>
      <c r="K3654">
        <f t="shared" si="287"/>
        <v>36</v>
      </c>
      <c r="L3654">
        <f t="shared" si="288"/>
        <v>103</v>
      </c>
      <c r="M3654" t="str">
        <f>IF(COUNT(FIND({0,1,2,3,4,5,6,7,8,9},IF(ISBLANK(A3654),IF(LEN(TRIM(B3654))&gt;0,TRIM(B3654),TRIM(C3654)),"")))&gt;0,IF(ISBLANK(A3654),IF(LEN(TRIM(B3654))&gt;0,TRIM(B3654),TRIM(C3654)),""),"")</f>
        <v>32</v>
      </c>
      <c r="N3654" t="str">
        <f>IF(COUNT(FIND({0,1,2,3,4,5,6,7,8,9},IF(ISBLANK(A3654),IF(LEN(TRIM(B3654))&gt;0,TRIM(C3654),LEFT(D3654, 4)),"")))&gt;0,IF(ISBLANK(A3654),IF(LEN(TRIM(B3654))&gt;0,TRIM(C3654),LEFT(D3654, 4)),""),"")</f>
        <v>031</v>
      </c>
      <c r="O3654" t="str">
        <f t="shared" si="289"/>
        <v>Nv</v>
      </c>
      <c r="P3654" t="str">
        <f>TRIM(IF(COUNT(FIND({0,1,2,3,4,5,6,7,8,9},B3654))&gt;0,D3654,IF(LEN(TRIM(B3654))&gt;0,CONCATENATE(B3654,C3654,D3654),MID(D3654,4,LEN(D3654)))))</f>
        <v>Washoe</v>
      </c>
      <c r="Q3654">
        <f t="shared" si="290"/>
        <v>14</v>
      </c>
      <c r="R3654">
        <f t="shared" si="291"/>
        <v>25</v>
      </c>
    </row>
    <row r="3655" spans="2:18" x14ac:dyDescent="0.25">
      <c r="B3655" s="1" t="s">
        <v>78</v>
      </c>
      <c r="C3655" s="1" t="s">
        <v>113</v>
      </c>
      <c r="D3655" s="1" t="s">
        <v>486</v>
      </c>
      <c r="E3655" s="1" t="s">
        <v>80</v>
      </c>
      <c r="F3655">
        <v>14</v>
      </c>
      <c r="G3655">
        <v>0.06</v>
      </c>
      <c r="H3655">
        <v>22</v>
      </c>
      <c r="I3655">
        <v>0.05</v>
      </c>
      <c r="K3655">
        <f t="shared" si="287"/>
        <v>36</v>
      </c>
      <c r="L3655">
        <f t="shared" si="288"/>
        <v>103</v>
      </c>
      <c r="M3655" t="str">
        <f>IF(COUNT(FIND({0,1,2,3,4,5,6,7,8,9},IF(ISBLANK(A3655),IF(LEN(TRIM(B3655))&gt;0,TRIM(B3655),TRIM(C3655)),"")))&gt;0,IF(ISBLANK(A3655),IF(LEN(TRIM(B3655))&gt;0,TRIM(B3655),TRIM(C3655)),""),"")</f>
        <v>09</v>
      </c>
      <c r="N3655" t="str">
        <f>IF(COUNT(FIND({0,1,2,3,4,5,6,7,8,9},IF(ISBLANK(A3655),IF(LEN(TRIM(B3655))&gt;0,TRIM(C3655),LEFT(D3655, 4)),"")))&gt;0,IF(ISBLANK(A3655),IF(LEN(TRIM(B3655))&gt;0,TRIM(C3655),LEFT(D3655, 4)),""),"")</f>
        <v>013</v>
      </c>
      <c r="O3655" t="str">
        <f t="shared" si="289"/>
        <v>Ct</v>
      </c>
      <c r="P3655" t="str">
        <f>TRIM(IF(COUNT(FIND({0,1,2,3,4,5,6,7,8,9},B3655))&gt;0,D3655,IF(LEN(TRIM(B3655))&gt;0,CONCATENATE(B3655,C3655,D3655),MID(D3655,4,LEN(D3655)))))</f>
        <v>Tolland</v>
      </c>
      <c r="Q3655">
        <f t="shared" si="290"/>
        <v>14</v>
      </c>
      <c r="R3655">
        <f t="shared" si="291"/>
        <v>22</v>
      </c>
    </row>
    <row r="3656" spans="2:18" x14ac:dyDescent="0.25">
      <c r="B3656" s="1" t="s">
        <v>159</v>
      </c>
      <c r="C3656" s="1" t="s">
        <v>510</v>
      </c>
      <c r="D3656" s="1" t="s">
        <v>511</v>
      </c>
      <c r="E3656" s="1" t="s">
        <v>161</v>
      </c>
      <c r="F3656">
        <v>14</v>
      </c>
      <c r="G3656">
        <v>0.06</v>
      </c>
      <c r="H3656">
        <v>28</v>
      </c>
      <c r="I3656">
        <v>0.06</v>
      </c>
      <c r="K3656">
        <f t="shared" si="287"/>
        <v>36</v>
      </c>
      <c r="L3656">
        <f t="shared" si="288"/>
        <v>103</v>
      </c>
      <c r="M3656" t="str">
        <f>IF(COUNT(FIND({0,1,2,3,4,5,6,7,8,9},IF(ISBLANK(A3656),IF(LEN(TRIM(B3656))&gt;0,TRIM(B3656),TRIM(C3656)),"")))&gt;0,IF(ISBLANK(A3656),IF(LEN(TRIM(B3656))&gt;0,TRIM(B3656),TRIM(C3656)),""),"")</f>
        <v>51</v>
      </c>
      <c r="N3656" t="str">
        <f>IF(COUNT(FIND({0,1,2,3,4,5,6,7,8,9},IF(ISBLANK(A3656),IF(LEN(TRIM(B3656))&gt;0,TRIM(C3656),LEFT(D3656, 4)),"")))&gt;0,IF(ISBLANK(A3656),IF(LEN(TRIM(B3656))&gt;0,TRIM(C3656),LEFT(D3656, 4)),""),"")</f>
        <v>540</v>
      </c>
      <c r="O3656" t="str">
        <f t="shared" si="289"/>
        <v>Va</v>
      </c>
      <c r="P3656" t="str">
        <f>TRIM(IF(COUNT(FIND({0,1,2,3,4,5,6,7,8,9},B3656))&gt;0,D3656,IF(LEN(TRIM(B3656))&gt;0,CONCATENATE(B3656,C3656,D3656),MID(D3656,4,LEN(D3656)))))</f>
        <v>Charlottesville city</v>
      </c>
      <c r="Q3656">
        <f t="shared" si="290"/>
        <v>14</v>
      </c>
      <c r="R3656">
        <f t="shared" si="291"/>
        <v>28</v>
      </c>
    </row>
    <row r="3657" spans="2:18" x14ac:dyDescent="0.25">
      <c r="B3657" s="1" t="s">
        <v>13</v>
      </c>
      <c r="C3657" s="1" t="s">
        <v>140</v>
      </c>
      <c r="D3657" s="1" t="s">
        <v>141</v>
      </c>
      <c r="E3657" s="1" t="s">
        <v>12</v>
      </c>
      <c r="F3657">
        <v>14</v>
      </c>
      <c r="G3657">
        <v>0.06</v>
      </c>
      <c r="H3657">
        <v>27</v>
      </c>
      <c r="I3657">
        <v>0.06</v>
      </c>
      <c r="K3657">
        <f t="shared" si="287"/>
        <v>36</v>
      </c>
      <c r="L3657">
        <f t="shared" si="288"/>
        <v>103</v>
      </c>
      <c r="M3657" t="str">
        <f>IF(COUNT(FIND({0,1,2,3,4,5,6,7,8,9},IF(ISBLANK(A3657),IF(LEN(TRIM(B3657))&gt;0,TRIM(B3657),TRIM(C3657)),"")))&gt;0,IF(ISBLANK(A3657),IF(LEN(TRIM(B3657))&gt;0,TRIM(B3657),TRIM(C3657)),""),"")</f>
        <v>36</v>
      </c>
      <c r="N3657" t="str">
        <f>IF(COUNT(FIND({0,1,2,3,4,5,6,7,8,9},IF(ISBLANK(A3657),IF(LEN(TRIM(B3657))&gt;0,TRIM(C3657),LEFT(D3657, 4)),"")))&gt;0,IF(ISBLANK(A3657),IF(LEN(TRIM(B3657))&gt;0,TRIM(C3657),LEFT(D3657, 4)),""),"")</f>
        <v>015</v>
      </c>
      <c r="O3657" t="str">
        <f t="shared" si="289"/>
        <v>NY</v>
      </c>
      <c r="P3657" t="str">
        <f>TRIM(IF(COUNT(FIND({0,1,2,3,4,5,6,7,8,9},B3657))&gt;0,D3657,IF(LEN(TRIM(B3657))&gt;0,CONCATENATE(B3657,C3657,D3657),MID(D3657,4,LEN(D3657)))))</f>
        <v>Chemung</v>
      </c>
      <c r="Q3657">
        <f t="shared" si="290"/>
        <v>14</v>
      </c>
      <c r="R3657">
        <f t="shared" si="291"/>
        <v>27</v>
      </c>
    </row>
    <row r="3658" spans="2:18" x14ac:dyDescent="0.25">
      <c r="B3658" s="1" t="s">
        <v>315</v>
      </c>
      <c r="C3658" s="1" t="s">
        <v>41</v>
      </c>
      <c r="D3658" s="1" t="s">
        <v>710</v>
      </c>
      <c r="E3658" s="1" t="s">
        <v>317</v>
      </c>
      <c r="F3658">
        <v>14</v>
      </c>
      <c r="G3658">
        <v>0.06</v>
      </c>
      <c r="H3658">
        <v>34</v>
      </c>
      <c r="I3658">
        <v>0.08</v>
      </c>
      <c r="K3658">
        <f t="shared" si="287"/>
        <v>36</v>
      </c>
      <c r="L3658">
        <f t="shared" si="288"/>
        <v>103</v>
      </c>
      <c r="M3658" t="str">
        <f>IF(COUNT(FIND({0,1,2,3,4,5,6,7,8,9},IF(ISBLANK(A3658),IF(LEN(TRIM(B3658))&gt;0,TRIM(B3658),TRIM(C3658)),"")))&gt;0,IF(ISBLANK(A3658),IF(LEN(TRIM(B3658))&gt;0,TRIM(B3658),TRIM(C3658)),""),"")</f>
        <v>08</v>
      </c>
      <c r="N3658" t="str">
        <f>IF(COUNT(FIND({0,1,2,3,4,5,6,7,8,9},IF(ISBLANK(A3658),IF(LEN(TRIM(B3658))&gt;0,TRIM(C3658),LEFT(D3658, 4)),"")))&gt;0,IF(ISBLANK(A3658),IF(LEN(TRIM(B3658))&gt;0,TRIM(C3658),LEFT(D3658, 4)),""),"")</f>
        <v>001</v>
      </c>
      <c r="O3658" t="str">
        <f t="shared" si="289"/>
        <v>Co</v>
      </c>
      <c r="P3658" t="str">
        <f>TRIM(IF(COUNT(FIND({0,1,2,3,4,5,6,7,8,9},B3658))&gt;0,D3658,IF(LEN(TRIM(B3658))&gt;0,CONCATENATE(B3658,C3658,D3658),MID(D3658,4,LEN(D3658)))))</f>
        <v>Adams</v>
      </c>
      <c r="Q3658">
        <f t="shared" si="290"/>
        <v>14</v>
      </c>
      <c r="R3658">
        <f t="shared" si="291"/>
        <v>34</v>
      </c>
    </row>
    <row r="3659" spans="2:18" x14ac:dyDescent="0.25">
      <c r="B3659" s="1" t="s">
        <v>241</v>
      </c>
      <c r="C3659" s="1" t="s">
        <v>293</v>
      </c>
      <c r="D3659" s="1" t="s">
        <v>112</v>
      </c>
      <c r="E3659" s="1" t="s">
        <v>243</v>
      </c>
      <c r="F3659">
        <v>14</v>
      </c>
      <c r="G3659">
        <v>0.06</v>
      </c>
      <c r="H3659">
        <v>23</v>
      </c>
      <c r="I3659">
        <v>0.05</v>
      </c>
      <c r="K3659">
        <f t="shared" si="287"/>
        <v>36</v>
      </c>
      <c r="L3659">
        <f t="shared" si="288"/>
        <v>103</v>
      </c>
      <c r="M3659" t="str">
        <f>IF(COUNT(FIND({0,1,2,3,4,5,6,7,8,9},IF(ISBLANK(A3659),IF(LEN(TRIM(B3659))&gt;0,TRIM(B3659),TRIM(C3659)),"")))&gt;0,IF(ISBLANK(A3659),IF(LEN(TRIM(B3659))&gt;0,TRIM(B3659),TRIM(C3659)),""),"")</f>
        <v>39</v>
      </c>
      <c r="N3659" t="str">
        <f>IF(COUNT(FIND({0,1,2,3,4,5,6,7,8,9},IF(ISBLANK(A3659),IF(LEN(TRIM(B3659))&gt;0,TRIM(C3659),LEFT(D3659, 4)),"")))&gt;0,IF(ISBLANK(A3659),IF(LEN(TRIM(B3659))&gt;0,TRIM(C3659),LEFT(D3659, 4)),""),"")</f>
        <v>049</v>
      </c>
      <c r="O3659" t="str">
        <f t="shared" si="289"/>
        <v>Oh</v>
      </c>
      <c r="P3659" t="str">
        <f>TRIM(IF(COUNT(FIND({0,1,2,3,4,5,6,7,8,9},B3659))&gt;0,D3659,IF(LEN(TRIM(B3659))&gt;0,CONCATENATE(B3659,C3659,D3659),MID(D3659,4,LEN(D3659)))))</f>
        <v>Franklin</v>
      </c>
      <c r="Q3659">
        <f t="shared" si="290"/>
        <v>14</v>
      </c>
      <c r="R3659">
        <f t="shared" si="291"/>
        <v>23</v>
      </c>
    </row>
    <row r="3660" spans="2:18" x14ac:dyDescent="0.25">
      <c r="B3660" s="1" t="s">
        <v>84</v>
      </c>
      <c r="C3660" s="1" t="s">
        <v>126</v>
      </c>
      <c r="D3660" s="1" t="s">
        <v>463</v>
      </c>
      <c r="E3660" s="1" t="s">
        <v>86</v>
      </c>
      <c r="F3660">
        <v>13</v>
      </c>
      <c r="G3660">
        <v>0.06</v>
      </c>
      <c r="H3660">
        <v>29</v>
      </c>
      <c r="I3660">
        <v>7.0000000000000007E-2</v>
      </c>
      <c r="K3660">
        <f t="shared" si="287"/>
        <v>36</v>
      </c>
      <c r="L3660">
        <f t="shared" si="288"/>
        <v>103</v>
      </c>
      <c r="M3660" t="str">
        <f>IF(COUNT(FIND({0,1,2,3,4,5,6,7,8,9},IF(ISBLANK(A3660),IF(LEN(TRIM(B3660))&gt;0,TRIM(B3660),TRIM(C3660)),"")))&gt;0,IF(ISBLANK(A3660),IF(LEN(TRIM(B3660))&gt;0,TRIM(B3660),TRIM(C3660)),""),"")</f>
        <v>34</v>
      </c>
      <c r="N3660" t="str">
        <f>IF(COUNT(FIND({0,1,2,3,4,5,6,7,8,9},IF(ISBLANK(A3660),IF(LEN(TRIM(B3660))&gt;0,TRIM(C3660),LEFT(D3660, 4)),"")))&gt;0,IF(ISBLANK(A3660),IF(LEN(TRIM(B3660))&gt;0,TRIM(C3660),LEFT(D3660, 4)),""),"")</f>
        <v>009</v>
      </c>
      <c r="O3660" t="str">
        <f t="shared" si="289"/>
        <v>NJ</v>
      </c>
      <c r="P3660" t="str">
        <f>TRIM(IF(COUNT(FIND({0,1,2,3,4,5,6,7,8,9},B3660))&gt;0,D3660,IF(LEN(TRIM(B3660))&gt;0,CONCATENATE(B3660,C3660,D3660),MID(D3660,4,LEN(D3660)))))</f>
        <v>Cape May</v>
      </c>
      <c r="Q3660">
        <f t="shared" si="290"/>
        <v>13</v>
      </c>
      <c r="R3660">
        <f t="shared" si="291"/>
        <v>29</v>
      </c>
    </row>
    <row r="3661" spans="2:18" x14ac:dyDescent="0.25">
      <c r="B3661" s="1" t="s">
        <v>137</v>
      </c>
      <c r="C3661" s="1" t="s">
        <v>60</v>
      </c>
      <c r="D3661" s="1" t="s">
        <v>542</v>
      </c>
      <c r="E3661" s="1" t="s">
        <v>139</v>
      </c>
      <c r="F3661">
        <v>13</v>
      </c>
      <c r="G3661">
        <v>0.06</v>
      </c>
      <c r="H3661">
        <v>22</v>
      </c>
      <c r="I3661">
        <v>0.05</v>
      </c>
      <c r="K3661">
        <f t="shared" si="287"/>
        <v>36</v>
      </c>
      <c r="L3661">
        <f t="shared" si="288"/>
        <v>103</v>
      </c>
      <c r="M3661" t="str">
        <f>IF(COUNT(FIND({0,1,2,3,4,5,6,7,8,9},IF(ISBLANK(A3661),IF(LEN(TRIM(B3661))&gt;0,TRIM(B3661),TRIM(C3661)),"")))&gt;0,IF(ISBLANK(A3661),IF(LEN(TRIM(B3661))&gt;0,TRIM(B3661),TRIM(C3661)),""),"")</f>
        <v>50</v>
      </c>
      <c r="N3661" t="str">
        <f>IF(COUNT(FIND({0,1,2,3,4,5,6,7,8,9},IF(ISBLANK(A3661),IF(LEN(TRIM(B3661))&gt;0,TRIM(C3661),LEFT(D3661, 4)),"")))&gt;0,IF(ISBLANK(A3661),IF(LEN(TRIM(B3661))&gt;0,TRIM(C3661),LEFT(D3661, 4)),""),"")</f>
        <v>027</v>
      </c>
      <c r="O3661" t="str">
        <f t="shared" si="289"/>
        <v>Vt</v>
      </c>
      <c r="P3661" t="str">
        <f>TRIM(IF(COUNT(FIND({0,1,2,3,4,5,6,7,8,9},B3661))&gt;0,D3661,IF(LEN(TRIM(B3661))&gt;0,CONCATENATE(B3661,C3661,D3661),MID(D3661,4,LEN(D3661)))))</f>
        <v>Windsor</v>
      </c>
      <c r="Q3661">
        <f t="shared" si="290"/>
        <v>13</v>
      </c>
      <c r="R3661">
        <f t="shared" si="291"/>
        <v>22</v>
      </c>
    </row>
    <row r="3662" spans="2:18" x14ac:dyDescent="0.25">
      <c r="B3662" s="1" t="s">
        <v>500</v>
      </c>
      <c r="C3662" s="1" t="s">
        <v>72</v>
      </c>
      <c r="D3662" s="1" t="s">
        <v>501</v>
      </c>
      <c r="E3662" s="1" t="s">
        <v>502</v>
      </c>
      <c r="F3662">
        <v>13</v>
      </c>
      <c r="G3662">
        <v>0.06</v>
      </c>
      <c r="H3662">
        <v>26</v>
      </c>
      <c r="I3662">
        <v>0.06</v>
      </c>
      <c r="K3662">
        <f t="shared" si="287"/>
        <v>36</v>
      </c>
      <c r="L3662">
        <f t="shared" si="288"/>
        <v>103</v>
      </c>
      <c r="M3662" t="str">
        <f>IF(COUNT(FIND({0,1,2,3,4,5,6,7,8,9},IF(ISBLANK(A3662),IF(LEN(TRIM(B3662))&gt;0,TRIM(B3662),TRIM(C3662)),"")))&gt;0,IF(ISBLANK(A3662),IF(LEN(TRIM(B3662))&gt;0,TRIM(B3662),TRIM(C3662)),""),"")</f>
        <v>49</v>
      </c>
      <c r="N3662" t="str">
        <f>IF(COUNT(FIND({0,1,2,3,4,5,6,7,8,9},IF(ISBLANK(A3662),IF(LEN(TRIM(B3662))&gt;0,TRIM(C3662),LEFT(D3662, 4)),"")))&gt;0,IF(ISBLANK(A3662),IF(LEN(TRIM(B3662))&gt;0,TRIM(C3662),LEFT(D3662, 4)),""),"")</f>
        <v>035</v>
      </c>
      <c r="O3662" t="str">
        <f t="shared" si="289"/>
        <v>Ut</v>
      </c>
      <c r="P3662" t="str">
        <f>TRIM(IF(COUNT(FIND({0,1,2,3,4,5,6,7,8,9},B3662))&gt;0,D3662,IF(LEN(TRIM(B3662))&gt;0,CONCATENATE(B3662,C3662,D3662),MID(D3662,4,LEN(D3662)))))</f>
        <v>Salt Lake</v>
      </c>
      <c r="Q3662">
        <f t="shared" si="290"/>
        <v>13</v>
      </c>
      <c r="R3662">
        <f t="shared" si="291"/>
        <v>26</v>
      </c>
    </row>
    <row r="3663" spans="2:18" x14ac:dyDescent="0.25">
      <c r="B3663" s="1" t="s">
        <v>159</v>
      </c>
      <c r="C3663" s="1" t="s">
        <v>46</v>
      </c>
      <c r="D3663" s="1" t="s">
        <v>711</v>
      </c>
      <c r="E3663" s="1" t="s">
        <v>161</v>
      </c>
      <c r="F3663">
        <v>13</v>
      </c>
      <c r="G3663">
        <v>0.06</v>
      </c>
      <c r="H3663">
        <v>31</v>
      </c>
      <c r="I3663">
        <v>7.0000000000000007E-2</v>
      </c>
      <c r="K3663">
        <f t="shared" si="287"/>
        <v>36</v>
      </c>
      <c r="L3663">
        <f t="shared" si="288"/>
        <v>103</v>
      </c>
      <c r="M3663" t="str">
        <f>IF(COUNT(FIND({0,1,2,3,4,5,6,7,8,9},IF(ISBLANK(A3663),IF(LEN(TRIM(B3663))&gt;0,TRIM(B3663),TRIM(C3663)),"")))&gt;0,IF(ISBLANK(A3663),IF(LEN(TRIM(B3663))&gt;0,TRIM(B3663),TRIM(C3663)),""),"")</f>
        <v>51</v>
      </c>
      <c r="N3663" t="str">
        <f>IF(COUNT(FIND({0,1,2,3,4,5,6,7,8,9},IF(ISBLANK(A3663),IF(LEN(TRIM(B3663))&gt;0,TRIM(C3663),LEFT(D3663, 4)),"")))&gt;0,IF(ISBLANK(A3663),IF(LEN(TRIM(B3663))&gt;0,TRIM(C3663),LEFT(D3663, 4)),""),"")</f>
        <v>065</v>
      </c>
      <c r="O3663" t="str">
        <f t="shared" si="289"/>
        <v>Va</v>
      </c>
      <c r="P3663" t="str">
        <f>TRIM(IF(COUNT(FIND({0,1,2,3,4,5,6,7,8,9},B3663))&gt;0,D3663,IF(LEN(TRIM(B3663))&gt;0,CONCATENATE(B3663,C3663,D3663),MID(D3663,4,LEN(D3663)))))</f>
        <v>Fluvanna</v>
      </c>
      <c r="Q3663">
        <f t="shared" si="290"/>
        <v>13</v>
      </c>
      <c r="R3663">
        <f t="shared" si="291"/>
        <v>31</v>
      </c>
    </row>
    <row r="3664" spans="2:18" x14ac:dyDescent="0.25">
      <c r="B3664" s="1" t="s">
        <v>234</v>
      </c>
      <c r="C3664" s="1" t="s">
        <v>210</v>
      </c>
      <c r="D3664" s="1" t="s">
        <v>537</v>
      </c>
      <c r="E3664" s="1" t="s">
        <v>236</v>
      </c>
      <c r="F3664">
        <v>13</v>
      </c>
      <c r="G3664">
        <v>0.06</v>
      </c>
      <c r="H3664">
        <v>24</v>
      </c>
      <c r="I3664">
        <v>0.05</v>
      </c>
      <c r="K3664">
        <f t="shared" si="287"/>
        <v>36</v>
      </c>
      <c r="L3664">
        <f t="shared" si="288"/>
        <v>103</v>
      </c>
      <c r="M3664" t="str">
        <f>IF(COUNT(FIND({0,1,2,3,4,5,6,7,8,9},IF(ISBLANK(A3664),IF(LEN(TRIM(B3664))&gt;0,TRIM(B3664),TRIM(C3664)),"")))&gt;0,IF(ISBLANK(A3664),IF(LEN(TRIM(B3664))&gt;0,TRIM(B3664),TRIM(C3664)),""),"")</f>
        <v>13</v>
      </c>
      <c r="N3664" t="str">
        <f>IF(COUNT(FIND({0,1,2,3,4,5,6,7,8,9},IF(ISBLANK(A3664),IF(LEN(TRIM(B3664))&gt;0,TRIM(C3664),LEFT(D3664, 4)),"")))&gt;0,IF(ISBLANK(A3664),IF(LEN(TRIM(B3664))&gt;0,TRIM(C3664),LEFT(D3664, 4)),""),"")</f>
        <v>051</v>
      </c>
      <c r="O3664" t="str">
        <f t="shared" si="289"/>
        <v>Ga</v>
      </c>
      <c r="P3664" t="str">
        <f>TRIM(IF(COUNT(FIND({0,1,2,3,4,5,6,7,8,9},B3664))&gt;0,D3664,IF(LEN(TRIM(B3664))&gt;0,CONCATENATE(B3664,C3664,D3664),MID(D3664,4,LEN(D3664)))))</f>
        <v>Chatham</v>
      </c>
      <c r="Q3664">
        <f t="shared" si="290"/>
        <v>13</v>
      </c>
      <c r="R3664">
        <f t="shared" si="291"/>
        <v>24</v>
      </c>
    </row>
    <row r="3665" spans="2:18" x14ac:dyDescent="0.25">
      <c r="B3665" s="1" t="s">
        <v>224</v>
      </c>
      <c r="C3665" s="1" t="s">
        <v>330</v>
      </c>
      <c r="D3665" s="1" t="s">
        <v>651</v>
      </c>
      <c r="E3665" s="1" t="s">
        <v>227</v>
      </c>
      <c r="F3665">
        <v>13</v>
      </c>
      <c r="G3665">
        <v>0.06</v>
      </c>
      <c r="H3665">
        <v>31</v>
      </c>
      <c r="I3665">
        <v>7.0000000000000007E-2</v>
      </c>
      <c r="K3665">
        <f t="shared" si="287"/>
        <v>36</v>
      </c>
      <c r="L3665">
        <f t="shared" si="288"/>
        <v>103</v>
      </c>
      <c r="M3665" t="str">
        <f>IF(COUNT(FIND({0,1,2,3,4,5,6,7,8,9},IF(ISBLANK(A3665),IF(LEN(TRIM(B3665))&gt;0,TRIM(B3665),TRIM(C3665)),"")))&gt;0,IF(ISBLANK(A3665),IF(LEN(TRIM(B3665))&gt;0,TRIM(B3665),TRIM(C3665)),""),"")</f>
        <v>37</v>
      </c>
      <c r="N3665" t="str">
        <f>IF(COUNT(FIND({0,1,2,3,4,5,6,7,8,9},IF(ISBLANK(A3665),IF(LEN(TRIM(B3665))&gt;0,TRIM(C3665),LEFT(D3665, 4)),"")))&gt;0,IF(ISBLANK(A3665),IF(LEN(TRIM(B3665))&gt;0,TRIM(C3665),LEFT(D3665, 4)),""),"")</f>
        <v>125</v>
      </c>
      <c r="O3665" t="str">
        <f t="shared" si="289"/>
        <v>NC</v>
      </c>
      <c r="P3665" t="str">
        <f>TRIM(IF(COUNT(FIND({0,1,2,3,4,5,6,7,8,9},B3665))&gt;0,D3665,IF(LEN(TRIM(B3665))&gt;0,CONCATENATE(B3665,C3665,D3665),MID(D3665,4,LEN(D3665)))))</f>
        <v>Moore</v>
      </c>
      <c r="Q3665">
        <f t="shared" si="290"/>
        <v>13</v>
      </c>
      <c r="R3665">
        <f t="shared" si="291"/>
        <v>31</v>
      </c>
    </row>
    <row r="3666" spans="2:18" x14ac:dyDescent="0.25">
      <c r="B3666" s="1" t="s">
        <v>13</v>
      </c>
      <c r="C3666" s="1" t="s">
        <v>215</v>
      </c>
      <c r="D3666" s="1" t="s">
        <v>216</v>
      </c>
      <c r="E3666" s="1" t="s">
        <v>12</v>
      </c>
      <c r="F3666">
        <v>13</v>
      </c>
      <c r="G3666">
        <v>0.06</v>
      </c>
      <c r="H3666">
        <v>21</v>
      </c>
      <c r="I3666">
        <v>0.05</v>
      </c>
      <c r="K3666">
        <f t="shared" si="287"/>
        <v>36</v>
      </c>
      <c r="L3666">
        <f t="shared" si="288"/>
        <v>103</v>
      </c>
      <c r="M3666" t="str">
        <f>IF(COUNT(FIND({0,1,2,3,4,5,6,7,8,9},IF(ISBLANK(A3666),IF(LEN(TRIM(B3666))&gt;0,TRIM(B3666),TRIM(C3666)),"")))&gt;0,IF(ISBLANK(A3666),IF(LEN(TRIM(B3666))&gt;0,TRIM(B3666),TRIM(C3666)),""),"")</f>
        <v>36</v>
      </c>
      <c r="N3666" t="str">
        <f>IF(COUNT(FIND({0,1,2,3,4,5,6,7,8,9},IF(ISBLANK(A3666),IF(LEN(TRIM(B3666))&gt;0,TRIM(C3666),LEFT(D3666, 4)),"")))&gt;0,IF(ISBLANK(A3666),IF(LEN(TRIM(B3666))&gt;0,TRIM(C3666),LEFT(D3666, 4)),""),"")</f>
        <v>063</v>
      </c>
      <c r="O3666" t="str">
        <f t="shared" si="289"/>
        <v>NY</v>
      </c>
      <c r="P3666" t="str">
        <f>TRIM(IF(COUNT(FIND({0,1,2,3,4,5,6,7,8,9},B3666))&gt;0,D3666,IF(LEN(TRIM(B3666))&gt;0,CONCATENATE(B3666,C3666,D3666),MID(D3666,4,LEN(D3666)))))</f>
        <v>Niagara</v>
      </c>
      <c r="Q3666">
        <f t="shared" si="290"/>
        <v>13</v>
      </c>
      <c r="R3666">
        <f t="shared" si="291"/>
        <v>21</v>
      </c>
    </row>
    <row r="3667" spans="2:18" x14ac:dyDescent="0.25">
      <c r="B3667" s="1" t="s">
        <v>262</v>
      </c>
      <c r="C3667" s="1" t="s">
        <v>54</v>
      </c>
      <c r="D3667" s="1" t="s">
        <v>263</v>
      </c>
      <c r="E3667" s="1" t="s">
        <v>264</v>
      </c>
      <c r="F3667">
        <v>13</v>
      </c>
      <c r="G3667">
        <v>0.06</v>
      </c>
      <c r="H3667">
        <v>16</v>
      </c>
      <c r="I3667">
        <v>0.04</v>
      </c>
      <c r="K3667">
        <f t="shared" si="287"/>
        <v>36</v>
      </c>
      <c r="L3667">
        <f t="shared" si="288"/>
        <v>103</v>
      </c>
      <c r="M3667" t="str">
        <f>IF(COUNT(FIND({0,1,2,3,4,5,6,7,8,9},IF(ISBLANK(A3667),IF(LEN(TRIM(B3667))&gt;0,TRIM(B3667),TRIM(C3667)),"")))&gt;0,IF(ISBLANK(A3667),IF(LEN(TRIM(B3667))&gt;0,TRIM(B3667),TRIM(C3667)),""),"")</f>
        <v>22</v>
      </c>
      <c r="N3667" t="str">
        <f>IF(COUNT(FIND({0,1,2,3,4,5,6,7,8,9},IF(ISBLANK(A3667),IF(LEN(TRIM(B3667))&gt;0,TRIM(C3667),LEFT(D3667, 4)),"")))&gt;0,IF(ISBLANK(A3667),IF(LEN(TRIM(B3667))&gt;0,TRIM(C3667),LEFT(D3667, 4)),""),"")</f>
        <v>071</v>
      </c>
      <c r="O3667" t="str">
        <f t="shared" si="289"/>
        <v>La</v>
      </c>
      <c r="P3667" t="str">
        <f>TRIM(IF(COUNT(FIND({0,1,2,3,4,5,6,7,8,9},B3667))&gt;0,D3667,IF(LEN(TRIM(B3667))&gt;0,CONCATENATE(B3667,C3667,D3667),MID(D3667,4,LEN(D3667)))))</f>
        <v>Orleans</v>
      </c>
      <c r="Q3667">
        <f t="shared" si="290"/>
        <v>13</v>
      </c>
      <c r="R3667">
        <f t="shared" si="291"/>
        <v>16</v>
      </c>
    </row>
    <row r="3668" spans="2:18" x14ac:dyDescent="0.25">
      <c r="B3668" s="1" t="s">
        <v>238</v>
      </c>
      <c r="C3668" s="1" t="s">
        <v>76</v>
      </c>
      <c r="D3668" s="1" t="s">
        <v>673</v>
      </c>
      <c r="E3668" s="1" t="s">
        <v>240</v>
      </c>
      <c r="F3668">
        <v>13</v>
      </c>
      <c r="G3668">
        <v>0.06</v>
      </c>
      <c r="H3668">
        <v>29</v>
      </c>
      <c r="I3668">
        <v>7.0000000000000007E-2</v>
      </c>
      <c r="K3668">
        <f t="shared" si="287"/>
        <v>36</v>
      </c>
      <c r="L3668">
        <f t="shared" si="288"/>
        <v>103</v>
      </c>
      <c r="M3668" t="str">
        <f>IF(COUNT(FIND({0,1,2,3,4,5,6,7,8,9},IF(ISBLANK(A3668),IF(LEN(TRIM(B3668))&gt;0,TRIM(B3668),TRIM(C3668)),"")))&gt;0,IF(ISBLANK(A3668),IF(LEN(TRIM(B3668))&gt;0,TRIM(B3668),TRIM(C3668)),""),"")</f>
        <v>45</v>
      </c>
      <c r="N3668" t="str">
        <f>IF(COUNT(FIND({0,1,2,3,4,5,6,7,8,9},IF(ISBLANK(A3668),IF(LEN(TRIM(B3668))&gt;0,TRIM(C3668),LEFT(D3668, 4)),"")))&gt;0,IF(ISBLANK(A3668),IF(LEN(TRIM(B3668))&gt;0,TRIM(C3668),LEFT(D3668, 4)),""),"")</f>
        <v>003</v>
      </c>
      <c r="O3668" t="str">
        <f t="shared" si="289"/>
        <v>SC</v>
      </c>
      <c r="P3668" t="str">
        <f>TRIM(IF(COUNT(FIND({0,1,2,3,4,5,6,7,8,9},B3668))&gt;0,D3668,IF(LEN(TRIM(B3668))&gt;0,CONCATENATE(B3668,C3668,D3668),MID(D3668,4,LEN(D3668)))))</f>
        <v>Aiken</v>
      </c>
      <c r="Q3668">
        <f t="shared" si="290"/>
        <v>13</v>
      </c>
      <c r="R3668">
        <f t="shared" si="291"/>
        <v>29</v>
      </c>
    </row>
    <row r="3669" spans="2:18" x14ac:dyDescent="0.25">
      <c r="B3669" s="1" t="s">
        <v>238</v>
      </c>
      <c r="C3669" s="1" t="s">
        <v>140</v>
      </c>
      <c r="D3669" s="1" t="s">
        <v>639</v>
      </c>
      <c r="E3669" s="1" t="s">
        <v>240</v>
      </c>
      <c r="F3669">
        <v>13</v>
      </c>
      <c r="G3669">
        <v>0.06</v>
      </c>
      <c r="H3669">
        <v>32</v>
      </c>
      <c r="I3669">
        <v>7.0000000000000007E-2</v>
      </c>
      <c r="K3669">
        <f t="shared" si="287"/>
        <v>36</v>
      </c>
      <c r="L3669">
        <f t="shared" si="288"/>
        <v>103</v>
      </c>
      <c r="M3669" t="str">
        <f>IF(COUNT(FIND({0,1,2,3,4,5,6,7,8,9},IF(ISBLANK(A3669),IF(LEN(TRIM(B3669))&gt;0,TRIM(B3669),TRIM(C3669)),"")))&gt;0,IF(ISBLANK(A3669),IF(LEN(TRIM(B3669))&gt;0,TRIM(B3669),TRIM(C3669)),""),"")</f>
        <v>45</v>
      </c>
      <c r="N3669" t="str">
        <f>IF(COUNT(FIND({0,1,2,3,4,5,6,7,8,9},IF(ISBLANK(A3669),IF(LEN(TRIM(B3669))&gt;0,TRIM(C3669),LEFT(D3669, 4)),"")))&gt;0,IF(ISBLANK(A3669),IF(LEN(TRIM(B3669))&gt;0,TRIM(C3669),LEFT(D3669, 4)),""),"")</f>
        <v>015</v>
      </c>
      <c r="O3669" t="str">
        <f t="shared" si="289"/>
        <v>SC</v>
      </c>
      <c r="P3669" t="str">
        <f>TRIM(IF(COUNT(FIND({0,1,2,3,4,5,6,7,8,9},B3669))&gt;0,D3669,IF(LEN(TRIM(B3669))&gt;0,CONCATENATE(B3669,C3669,D3669),MID(D3669,4,LEN(D3669)))))</f>
        <v>Berkeley</v>
      </c>
      <c r="Q3669">
        <f t="shared" si="290"/>
        <v>13</v>
      </c>
      <c r="R3669">
        <f t="shared" si="291"/>
        <v>32</v>
      </c>
    </row>
    <row r="3670" spans="2:18" x14ac:dyDescent="0.25">
      <c r="B3670" s="1" t="s">
        <v>506</v>
      </c>
      <c r="C3670" s="1" t="s">
        <v>210</v>
      </c>
      <c r="D3670" s="1" t="s">
        <v>507</v>
      </c>
      <c r="E3670" s="1" t="s">
        <v>508</v>
      </c>
      <c r="F3670">
        <v>12</v>
      </c>
      <c r="G3670">
        <v>0.05</v>
      </c>
      <c r="H3670">
        <v>16</v>
      </c>
      <c r="I3670">
        <v>0.04</v>
      </c>
      <c r="K3670">
        <f t="shared" si="287"/>
        <v>36</v>
      </c>
      <c r="L3670">
        <f t="shared" si="288"/>
        <v>103</v>
      </c>
      <c r="M3670" t="str">
        <f>IF(COUNT(FIND({0,1,2,3,4,5,6,7,8,9},IF(ISBLANK(A3670),IF(LEN(TRIM(B3670))&gt;0,TRIM(B3670),TRIM(C3670)),"")))&gt;0,IF(ISBLANK(A3670),IF(LEN(TRIM(B3670))&gt;0,TRIM(B3670),TRIM(C3670)),""),"")</f>
        <v>41</v>
      </c>
      <c r="N3670" t="str">
        <f>IF(COUNT(FIND({0,1,2,3,4,5,6,7,8,9},IF(ISBLANK(A3670),IF(LEN(TRIM(B3670))&gt;0,TRIM(C3670),LEFT(D3670, 4)),"")))&gt;0,IF(ISBLANK(A3670),IF(LEN(TRIM(B3670))&gt;0,TRIM(C3670),LEFT(D3670, 4)),""),"")</f>
        <v>051</v>
      </c>
      <c r="O3670" t="str">
        <f t="shared" si="289"/>
        <v>Or</v>
      </c>
      <c r="P3670" t="str">
        <f>TRIM(IF(COUNT(FIND({0,1,2,3,4,5,6,7,8,9},B3670))&gt;0,D3670,IF(LEN(TRIM(B3670))&gt;0,CONCATENATE(B3670,C3670,D3670),MID(D3670,4,LEN(D3670)))))</f>
        <v>Multnomah</v>
      </c>
      <c r="Q3670">
        <f t="shared" si="290"/>
        <v>12</v>
      </c>
      <c r="R3670">
        <f t="shared" si="291"/>
        <v>16</v>
      </c>
    </row>
    <row r="3671" spans="2:18" x14ac:dyDescent="0.25">
      <c r="B3671" s="1" t="s">
        <v>385</v>
      </c>
      <c r="C3671" s="1" t="s">
        <v>494</v>
      </c>
      <c r="D3671" s="1" t="s">
        <v>495</v>
      </c>
      <c r="E3671" s="1" t="s">
        <v>387</v>
      </c>
      <c r="F3671">
        <v>12</v>
      </c>
      <c r="G3671">
        <v>0.05</v>
      </c>
      <c r="H3671">
        <v>26</v>
      </c>
      <c r="I3671">
        <v>0.06</v>
      </c>
      <c r="K3671">
        <f t="shared" si="287"/>
        <v>36</v>
      </c>
      <c r="L3671">
        <f t="shared" si="288"/>
        <v>103</v>
      </c>
      <c r="M3671" t="str">
        <f>IF(COUNT(FIND({0,1,2,3,4,5,6,7,8,9},IF(ISBLANK(A3671),IF(LEN(TRIM(B3671))&gt;0,TRIM(B3671),TRIM(C3671)),"")))&gt;0,IF(ISBLANK(A3671),IF(LEN(TRIM(B3671))&gt;0,TRIM(B3671),TRIM(C3671)),""),"")</f>
        <v>40</v>
      </c>
      <c r="N3671" t="str">
        <f>IF(COUNT(FIND({0,1,2,3,4,5,6,7,8,9},IF(ISBLANK(A3671),IF(LEN(TRIM(B3671))&gt;0,TRIM(C3671),LEFT(D3671, 4)),"")))&gt;0,IF(ISBLANK(A3671),IF(LEN(TRIM(B3671))&gt;0,TRIM(C3671),LEFT(D3671, 4)),""),"")</f>
        <v>143</v>
      </c>
      <c r="O3671" t="str">
        <f t="shared" si="289"/>
        <v>Ok</v>
      </c>
      <c r="P3671" t="str">
        <f>TRIM(IF(COUNT(FIND({0,1,2,3,4,5,6,7,8,9},B3671))&gt;0,D3671,IF(LEN(TRIM(B3671))&gt;0,CONCATENATE(B3671,C3671,D3671),MID(D3671,4,LEN(D3671)))))</f>
        <v>Tulsa</v>
      </c>
      <c r="Q3671">
        <f t="shared" si="290"/>
        <v>12</v>
      </c>
      <c r="R3671">
        <f t="shared" si="291"/>
        <v>26</v>
      </c>
    </row>
    <row r="3672" spans="2:18" x14ac:dyDescent="0.25">
      <c r="B3672" s="1" t="s">
        <v>351</v>
      </c>
      <c r="C3672" s="1" t="s">
        <v>16</v>
      </c>
      <c r="D3672" s="1" t="s">
        <v>534</v>
      </c>
      <c r="E3672" s="1" t="s">
        <v>353</v>
      </c>
      <c r="F3672">
        <v>12</v>
      </c>
      <c r="G3672">
        <v>0.05</v>
      </c>
      <c r="H3672">
        <v>32</v>
      </c>
      <c r="I3672">
        <v>7.0000000000000007E-2</v>
      </c>
      <c r="K3672">
        <f t="shared" si="287"/>
        <v>36</v>
      </c>
      <c r="L3672">
        <f t="shared" si="288"/>
        <v>103</v>
      </c>
      <c r="M3672" t="str">
        <f>IF(COUNT(FIND({0,1,2,3,4,5,6,7,8,9},IF(ISBLANK(A3672),IF(LEN(TRIM(B3672))&gt;0,TRIM(B3672),TRIM(C3672)),"")))&gt;0,IF(ISBLANK(A3672),IF(LEN(TRIM(B3672))&gt;0,TRIM(B3672),TRIM(C3672)),""),"")</f>
        <v>47</v>
      </c>
      <c r="N3672" t="str">
        <f>IF(COUNT(FIND({0,1,2,3,4,5,6,7,8,9},IF(ISBLANK(A3672),IF(LEN(TRIM(B3672))&gt;0,TRIM(C3672),LEFT(D3672, 4)),"")))&gt;0,IF(ISBLANK(A3672),IF(LEN(TRIM(B3672))&gt;0,TRIM(C3672),LEFT(D3672, 4)),""),"")</f>
        <v>093</v>
      </c>
      <c r="O3672" t="str">
        <f t="shared" si="289"/>
        <v>Tn</v>
      </c>
      <c r="P3672" t="str">
        <f>TRIM(IF(COUNT(FIND({0,1,2,3,4,5,6,7,8,9},B3672))&gt;0,D3672,IF(LEN(TRIM(B3672))&gt;0,CONCATENATE(B3672,C3672,D3672),MID(D3672,4,LEN(D3672)))))</f>
        <v>Knox</v>
      </c>
      <c r="Q3672">
        <f t="shared" si="290"/>
        <v>12</v>
      </c>
      <c r="R3672">
        <f t="shared" si="291"/>
        <v>32</v>
      </c>
    </row>
    <row r="3673" spans="2:18" x14ac:dyDescent="0.25">
      <c r="B3673" s="1" t="s">
        <v>120</v>
      </c>
      <c r="C3673" s="1" t="s">
        <v>225</v>
      </c>
      <c r="D3673" s="1" t="s">
        <v>485</v>
      </c>
      <c r="E3673" s="1" t="s">
        <v>123</v>
      </c>
      <c r="F3673">
        <v>12</v>
      </c>
      <c r="G3673">
        <v>0.05</v>
      </c>
      <c r="H3673">
        <v>23</v>
      </c>
      <c r="I3673">
        <v>0.05</v>
      </c>
      <c r="K3673">
        <f t="shared" si="287"/>
        <v>36</v>
      </c>
      <c r="L3673">
        <f t="shared" si="288"/>
        <v>103</v>
      </c>
      <c r="M3673" t="str">
        <f>IF(COUNT(FIND({0,1,2,3,4,5,6,7,8,9},IF(ISBLANK(A3673),IF(LEN(TRIM(B3673))&gt;0,TRIM(B3673),TRIM(C3673)),"")))&gt;0,IF(ISBLANK(A3673),IF(LEN(TRIM(B3673))&gt;0,TRIM(B3673),TRIM(C3673)),""),"")</f>
        <v>42</v>
      </c>
      <c r="N3673" t="str">
        <f>IF(COUNT(FIND({0,1,2,3,4,5,6,7,8,9},IF(ISBLANK(A3673),IF(LEN(TRIM(B3673))&gt;0,TRIM(C3673),LEFT(D3673, 4)),"")))&gt;0,IF(ISBLANK(A3673),IF(LEN(TRIM(B3673))&gt;0,TRIM(C3673),LEFT(D3673, 4)),""),"")</f>
        <v>133</v>
      </c>
      <c r="O3673" t="str">
        <f t="shared" si="289"/>
        <v>Pa</v>
      </c>
      <c r="P3673" t="str">
        <f>TRIM(IF(COUNT(FIND({0,1,2,3,4,5,6,7,8,9},B3673))&gt;0,D3673,IF(LEN(TRIM(B3673))&gt;0,CONCATENATE(B3673,C3673,D3673),MID(D3673,4,LEN(D3673)))))</f>
        <v>York</v>
      </c>
      <c r="Q3673">
        <f t="shared" si="290"/>
        <v>12</v>
      </c>
      <c r="R3673">
        <f t="shared" si="291"/>
        <v>23</v>
      </c>
    </row>
    <row r="3674" spans="2:18" x14ac:dyDescent="0.25">
      <c r="B3674" s="1" t="s">
        <v>156</v>
      </c>
      <c r="C3674" s="1" t="s">
        <v>62</v>
      </c>
      <c r="D3674" s="1" t="s">
        <v>496</v>
      </c>
      <c r="E3674" s="1" t="s">
        <v>158</v>
      </c>
      <c r="F3674">
        <v>12</v>
      </c>
      <c r="G3674">
        <v>0.05</v>
      </c>
      <c r="H3674">
        <v>18</v>
      </c>
      <c r="I3674">
        <v>0.04</v>
      </c>
      <c r="K3674">
        <f t="shared" si="287"/>
        <v>36</v>
      </c>
      <c r="L3674">
        <f t="shared" si="288"/>
        <v>103</v>
      </c>
      <c r="M3674" t="str">
        <f>IF(COUNT(FIND({0,1,2,3,4,5,6,7,8,9},IF(ISBLANK(A3674),IF(LEN(TRIM(B3674))&gt;0,TRIM(B3674),TRIM(C3674)),"")))&gt;0,IF(ISBLANK(A3674),IF(LEN(TRIM(B3674))&gt;0,TRIM(B3674),TRIM(C3674)),""),"")</f>
        <v>44</v>
      </c>
      <c r="N3674" t="str">
        <f>IF(COUNT(FIND({0,1,2,3,4,5,6,7,8,9},IF(ISBLANK(A3674),IF(LEN(TRIM(B3674))&gt;0,TRIM(C3674),LEFT(D3674, 4)),"")))&gt;0,IF(ISBLANK(A3674),IF(LEN(TRIM(B3674))&gt;0,TRIM(C3674),LEFT(D3674, 4)),""),"")</f>
        <v>005</v>
      </c>
      <c r="O3674" t="str">
        <f t="shared" si="289"/>
        <v>RI</v>
      </c>
      <c r="P3674" t="str">
        <f>TRIM(IF(COUNT(FIND({0,1,2,3,4,5,6,7,8,9},B3674))&gt;0,D3674,IF(LEN(TRIM(B3674))&gt;0,CONCATENATE(B3674,C3674,D3674),MID(D3674,4,LEN(D3674)))))</f>
        <v>Newport</v>
      </c>
      <c r="Q3674">
        <f t="shared" si="290"/>
        <v>12</v>
      </c>
      <c r="R3674">
        <f t="shared" si="291"/>
        <v>18</v>
      </c>
    </row>
    <row r="3675" spans="2:18" x14ac:dyDescent="0.25">
      <c r="B3675" s="1" t="s">
        <v>238</v>
      </c>
      <c r="C3675" s="1" t="s">
        <v>215</v>
      </c>
      <c r="D3675" s="1" t="s">
        <v>683</v>
      </c>
      <c r="E3675" s="1" t="s">
        <v>240</v>
      </c>
      <c r="F3675">
        <v>12</v>
      </c>
      <c r="G3675">
        <v>0.05</v>
      </c>
      <c r="H3675">
        <v>30</v>
      </c>
      <c r="I3675">
        <v>7.0000000000000007E-2</v>
      </c>
      <c r="K3675">
        <f t="shared" si="287"/>
        <v>36</v>
      </c>
      <c r="L3675">
        <f t="shared" si="288"/>
        <v>103</v>
      </c>
      <c r="M3675" t="str">
        <f>IF(COUNT(FIND({0,1,2,3,4,5,6,7,8,9},IF(ISBLANK(A3675),IF(LEN(TRIM(B3675))&gt;0,TRIM(B3675),TRIM(C3675)),"")))&gt;0,IF(ISBLANK(A3675),IF(LEN(TRIM(B3675))&gt;0,TRIM(B3675),TRIM(C3675)),""),"")</f>
        <v>45</v>
      </c>
      <c r="N3675" t="str">
        <f>IF(COUNT(FIND({0,1,2,3,4,5,6,7,8,9},IF(ISBLANK(A3675),IF(LEN(TRIM(B3675))&gt;0,TRIM(C3675),LEFT(D3675, 4)),"")))&gt;0,IF(ISBLANK(A3675),IF(LEN(TRIM(B3675))&gt;0,TRIM(C3675),LEFT(D3675, 4)),""),"")</f>
        <v>063</v>
      </c>
      <c r="O3675" t="str">
        <f t="shared" si="289"/>
        <v>SC</v>
      </c>
      <c r="P3675" t="str">
        <f>TRIM(IF(COUNT(FIND({0,1,2,3,4,5,6,7,8,9},B3675))&gt;0,D3675,IF(LEN(TRIM(B3675))&gt;0,CONCATENATE(B3675,C3675,D3675),MID(D3675,4,LEN(D3675)))))</f>
        <v>Lexington</v>
      </c>
      <c r="Q3675">
        <f t="shared" si="290"/>
        <v>12</v>
      </c>
      <c r="R3675">
        <f t="shared" si="291"/>
        <v>30</v>
      </c>
    </row>
    <row r="3676" spans="2:18" x14ac:dyDescent="0.25">
      <c r="B3676" s="1" t="s">
        <v>224</v>
      </c>
      <c r="C3676" s="1" t="s">
        <v>712</v>
      </c>
      <c r="D3676" s="1" t="s">
        <v>713</v>
      </c>
      <c r="E3676" s="1" t="s">
        <v>227</v>
      </c>
      <c r="F3676">
        <v>12</v>
      </c>
      <c r="G3676">
        <v>0.05</v>
      </c>
      <c r="H3676">
        <v>21</v>
      </c>
      <c r="I3676">
        <v>0.05</v>
      </c>
      <c r="K3676">
        <f t="shared" si="287"/>
        <v>36</v>
      </c>
      <c r="L3676">
        <f t="shared" si="288"/>
        <v>103</v>
      </c>
      <c r="M3676" t="str">
        <f>IF(COUNT(FIND({0,1,2,3,4,5,6,7,8,9},IF(ISBLANK(A3676),IF(LEN(TRIM(B3676))&gt;0,TRIM(B3676),TRIM(C3676)),"")))&gt;0,IF(ISBLANK(A3676),IF(LEN(TRIM(B3676))&gt;0,TRIM(B3676),TRIM(C3676)),""),"")</f>
        <v>37</v>
      </c>
      <c r="N3676" t="str">
        <f>IF(COUNT(FIND({0,1,2,3,4,5,6,7,8,9},IF(ISBLANK(A3676),IF(LEN(TRIM(B3676))&gt;0,TRIM(C3676),LEFT(D3676, 4)),"")))&gt;0,IF(ISBLANK(A3676),IF(LEN(TRIM(B3676))&gt;0,TRIM(C3676),LEFT(D3676, 4)),""),"")</f>
        <v>137</v>
      </c>
      <c r="O3676" t="str">
        <f t="shared" si="289"/>
        <v>NC</v>
      </c>
      <c r="P3676" t="str">
        <f>TRIM(IF(COUNT(FIND({0,1,2,3,4,5,6,7,8,9},B3676))&gt;0,D3676,IF(LEN(TRIM(B3676))&gt;0,CONCATENATE(B3676,C3676,D3676),MID(D3676,4,LEN(D3676)))))</f>
        <v>Pamlico</v>
      </c>
      <c r="Q3676">
        <f t="shared" si="290"/>
        <v>12</v>
      </c>
      <c r="R3676">
        <f t="shared" si="291"/>
        <v>21</v>
      </c>
    </row>
    <row r="3677" spans="2:18" x14ac:dyDescent="0.25">
      <c r="B3677" s="1" t="s">
        <v>449</v>
      </c>
      <c r="C3677" s="1" t="s">
        <v>83</v>
      </c>
      <c r="D3677" s="1" t="s">
        <v>472</v>
      </c>
      <c r="E3677" s="1" t="s">
        <v>451</v>
      </c>
      <c r="F3677">
        <v>12</v>
      </c>
      <c r="G3677">
        <v>0.05</v>
      </c>
      <c r="H3677">
        <v>26</v>
      </c>
      <c r="I3677">
        <v>0.06</v>
      </c>
      <c r="K3677">
        <f t="shared" si="287"/>
        <v>36</v>
      </c>
      <c r="L3677">
        <f t="shared" si="288"/>
        <v>103</v>
      </c>
      <c r="M3677" t="str">
        <f>IF(COUNT(FIND({0,1,2,3,4,5,6,7,8,9},IF(ISBLANK(A3677),IF(LEN(TRIM(B3677))&gt;0,TRIM(B3677),TRIM(C3677)),"")))&gt;0,IF(ISBLANK(A3677),IF(LEN(TRIM(B3677))&gt;0,TRIM(B3677),TRIM(C3677)),""),"")</f>
        <v>55</v>
      </c>
      <c r="N3677" t="str">
        <f>IF(COUNT(FIND({0,1,2,3,4,5,6,7,8,9},IF(ISBLANK(A3677),IF(LEN(TRIM(B3677))&gt;0,TRIM(C3677),LEFT(D3677, 4)),"")))&gt;0,IF(ISBLANK(A3677),IF(LEN(TRIM(B3677))&gt;0,TRIM(C3677),LEFT(D3677, 4)),""),"")</f>
        <v>025</v>
      </c>
      <c r="O3677" t="str">
        <f t="shared" si="289"/>
        <v>Wi</v>
      </c>
      <c r="P3677" t="str">
        <f>TRIM(IF(COUNT(FIND({0,1,2,3,4,5,6,7,8,9},B3677))&gt;0,D3677,IF(LEN(TRIM(B3677))&gt;0,CONCATENATE(B3677,C3677,D3677),MID(D3677,4,LEN(D3677)))))</f>
        <v>Dane</v>
      </c>
      <c r="Q3677">
        <f t="shared" si="290"/>
        <v>12</v>
      </c>
      <c r="R3677">
        <f t="shared" si="291"/>
        <v>26</v>
      </c>
    </row>
    <row r="3678" spans="2:18" x14ac:dyDescent="0.25">
      <c r="B3678" s="1" t="s">
        <v>251</v>
      </c>
      <c r="C3678" s="1" t="s">
        <v>150</v>
      </c>
      <c r="D3678" s="1" t="s">
        <v>515</v>
      </c>
      <c r="E3678" s="1" t="s">
        <v>253</v>
      </c>
      <c r="F3678">
        <v>12</v>
      </c>
      <c r="G3678">
        <v>0.05</v>
      </c>
      <c r="H3678">
        <v>30</v>
      </c>
      <c r="I3678">
        <v>7.0000000000000007E-2</v>
      </c>
      <c r="K3678">
        <f t="shared" si="287"/>
        <v>36</v>
      </c>
      <c r="L3678">
        <f t="shared" si="288"/>
        <v>103</v>
      </c>
      <c r="M3678" t="str">
        <f>IF(COUNT(FIND({0,1,2,3,4,5,6,7,8,9},IF(ISBLANK(A3678),IF(LEN(TRIM(B3678))&gt;0,TRIM(B3678),TRIM(C3678)),"")))&gt;0,IF(ISBLANK(A3678),IF(LEN(TRIM(B3678))&gt;0,TRIM(B3678),TRIM(C3678)),""),"")</f>
        <v>26</v>
      </c>
      <c r="N3678" t="str">
        <f>IF(COUNT(FIND({0,1,2,3,4,5,6,7,8,9},IF(ISBLANK(A3678),IF(LEN(TRIM(B3678))&gt;0,TRIM(C3678),LEFT(D3678, 4)),"")))&gt;0,IF(ISBLANK(A3678),IF(LEN(TRIM(B3678))&gt;0,TRIM(C3678),LEFT(D3678, 4)),""),"")</f>
        <v>099</v>
      </c>
      <c r="O3678" t="str">
        <f t="shared" si="289"/>
        <v>Mi</v>
      </c>
      <c r="P3678" t="str">
        <f>TRIM(IF(COUNT(FIND({0,1,2,3,4,5,6,7,8,9},B3678))&gt;0,D3678,IF(LEN(TRIM(B3678))&gt;0,CONCATENATE(B3678,C3678,D3678),MID(D3678,4,LEN(D3678)))))</f>
        <v>Macomb</v>
      </c>
      <c r="Q3678">
        <f t="shared" si="290"/>
        <v>12</v>
      </c>
      <c r="R3678">
        <f t="shared" si="291"/>
        <v>30</v>
      </c>
    </row>
    <row r="3679" spans="2:18" x14ac:dyDescent="0.25">
      <c r="B3679" s="1" t="s">
        <v>238</v>
      </c>
      <c r="C3679" s="1" t="s">
        <v>14</v>
      </c>
      <c r="D3679" s="1" t="s">
        <v>714</v>
      </c>
      <c r="E3679" s="1" t="s">
        <v>240</v>
      </c>
      <c r="F3679">
        <v>12</v>
      </c>
      <c r="G3679">
        <v>0.05</v>
      </c>
      <c r="H3679">
        <v>22</v>
      </c>
      <c r="I3679">
        <v>0.05</v>
      </c>
      <c r="K3679">
        <f t="shared" si="287"/>
        <v>36</v>
      </c>
      <c r="L3679">
        <f t="shared" si="288"/>
        <v>103</v>
      </c>
      <c r="M3679" t="str">
        <f>IF(COUNT(FIND({0,1,2,3,4,5,6,7,8,9},IF(ISBLANK(A3679),IF(LEN(TRIM(B3679))&gt;0,TRIM(B3679),TRIM(C3679)),"")))&gt;0,IF(ISBLANK(A3679),IF(LEN(TRIM(B3679))&gt;0,TRIM(B3679),TRIM(C3679)),""),"")</f>
        <v>45</v>
      </c>
      <c r="N3679" t="str">
        <f>IF(COUNT(FIND({0,1,2,3,4,5,6,7,8,9},IF(ISBLANK(A3679),IF(LEN(TRIM(B3679))&gt;0,TRIM(C3679),LEFT(D3679, 4)),"")))&gt;0,IF(ISBLANK(A3679),IF(LEN(TRIM(B3679))&gt;0,TRIM(C3679),LEFT(D3679, 4)),""),"")</f>
        <v>083</v>
      </c>
      <c r="O3679" t="str">
        <f t="shared" si="289"/>
        <v>SC</v>
      </c>
      <c r="P3679" t="str">
        <f>TRIM(IF(COUNT(FIND({0,1,2,3,4,5,6,7,8,9},B3679))&gt;0,D3679,IF(LEN(TRIM(B3679))&gt;0,CONCATENATE(B3679,C3679,D3679),MID(D3679,4,LEN(D3679)))))</f>
        <v>Spartanburg</v>
      </c>
      <c r="Q3679">
        <f t="shared" si="290"/>
        <v>12</v>
      </c>
      <c r="R3679">
        <f t="shared" si="291"/>
        <v>22</v>
      </c>
    </row>
    <row r="3680" spans="2:18" x14ac:dyDescent="0.25">
      <c r="B3680" s="1" t="s">
        <v>13</v>
      </c>
      <c r="C3680" s="1" t="s">
        <v>103</v>
      </c>
      <c r="D3680" s="1" t="s">
        <v>104</v>
      </c>
      <c r="E3680" s="1" t="s">
        <v>12</v>
      </c>
      <c r="F3680">
        <v>12</v>
      </c>
      <c r="G3680">
        <v>0.05</v>
      </c>
      <c r="H3680">
        <v>27</v>
      </c>
      <c r="I3680">
        <v>0.06</v>
      </c>
      <c r="K3680">
        <f t="shared" si="287"/>
        <v>36</v>
      </c>
      <c r="L3680">
        <f t="shared" si="288"/>
        <v>103</v>
      </c>
      <c r="M3680" t="str">
        <f>IF(COUNT(FIND({0,1,2,3,4,5,6,7,8,9},IF(ISBLANK(A3680),IF(LEN(TRIM(B3680))&gt;0,TRIM(B3680),TRIM(C3680)),"")))&gt;0,IF(ISBLANK(A3680),IF(LEN(TRIM(B3680))&gt;0,TRIM(B3680),TRIM(C3680)),""),"")</f>
        <v>36</v>
      </c>
      <c r="N3680" t="str">
        <f>IF(COUNT(FIND({0,1,2,3,4,5,6,7,8,9},IF(ISBLANK(A3680),IF(LEN(TRIM(B3680))&gt;0,TRIM(C3680),LEFT(D3680, 4)),"")))&gt;0,IF(ISBLANK(A3680),IF(LEN(TRIM(B3680))&gt;0,TRIM(C3680),LEFT(D3680, 4)),""),"")</f>
        <v>045</v>
      </c>
      <c r="O3680" t="str">
        <f t="shared" si="289"/>
        <v>NY</v>
      </c>
      <c r="P3680" t="str">
        <f>TRIM(IF(COUNT(FIND({0,1,2,3,4,5,6,7,8,9},B3680))&gt;0,D3680,IF(LEN(TRIM(B3680))&gt;0,CONCATENATE(B3680,C3680,D3680),MID(D3680,4,LEN(D3680)))))</f>
        <v>Jefferson</v>
      </c>
      <c r="Q3680">
        <f t="shared" si="290"/>
        <v>12</v>
      </c>
      <c r="R3680">
        <f t="shared" si="291"/>
        <v>27</v>
      </c>
    </row>
    <row r="3681" spans="2:18" x14ac:dyDescent="0.25">
      <c r="B3681" s="1" t="s">
        <v>13</v>
      </c>
      <c r="C3681" s="1" t="s">
        <v>275</v>
      </c>
      <c r="D3681" s="1" t="s">
        <v>276</v>
      </c>
      <c r="E3681" s="1" t="s">
        <v>12</v>
      </c>
      <c r="F3681">
        <v>12</v>
      </c>
      <c r="G3681">
        <v>0.05</v>
      </c>
      <c r="H3681">
        <v>35</v>
      </c>
      <c r="I3681">
        <v>0.08</v>
      </c>
      <c r="K3681">
        <f t="shared" si="287"/>
        <v>36</v>
      </c>
      <c r="L3681">
        <f t="shared" si="288"/>
        <v>103</v>
      </c>
      <c r="M3681" t="str">
        <f>IF(COUNT(FIND({0,1,2,3,4,5,6,7,8,9},IF(ISBLANK(A3681),IF(LEN(TRIM(B3681))&gt;0,TRIM(B3681),TRIM(C3681)),"")))&gt;0,IF(ISBLANK(A3681),IF(LEN(TRIM(B3681))&gt;0,TRIM(B3681),TRIM(C3681)),""),"")</f>
        <v>36</v>
      </c>
      <c r="N3681" t="str">
        <f>IF(COUNT(FIND({0,1,2,3,4,5,6,7,8,9},IF(ISBLANK(A3681),IF(LEN(TRIM(B3681))&gt;0,TRIM(C3681),LEFT(D3681, 4)),"")))&gt;0,IF(ISBLANK(A3681),IF(LEN(TRIM(B3681))&gt;0,TRIM(C3681),LEFT(D3681, 4)),""),"")</f>
        <v>107</v>
      </c>
      <c r="O3681" t="str">
        <f t="shared" si="289"/>
        <v>NY</v>
      </c>
      <c r="P3681" t="str">
        <f>TRIM(IF(COUNT(FIND({0,1,2,3,4,5,6,7,8,9},B3681))&gt;0,D3681,IF(LEN(TRIM(B3681))&gt;0,CONCATENATE(B3681,C3681,D3681),MID(D3681,4,LEN(D3681)))))</f>
        <v>Tioga</v>
      </c>
      <c r="Q3681">
        <f t="shared" si="290"/>
        <v>12</v>
      </c>
      <c r="R3681">
        <f t="shared" si="291"/>
        <v>35</v>
      </c>
    </row>
    <row r="3682" spans="2:18" x14ac:dyDescent="0.25">
      <c r="B3682" s="1" t="s">
        <v>99</v>
      </c>
      <c r="C3682" s="1" t="s">
        <v>50</v>
      </c>
      <c r="D3682" s="1" t="s">
        <v>682</v>
      </c>
      <c r="E3682" s="1" t="s">
        <v>102</v>
      </c>
      <c r="F3682">
        <v>12</v>
      </c>
      <c r="G3682">
        <v>0.05</v>
      </c>
      <c r="H3682">
        <v>21</v>
      </c>
      <c r="I3682">
        <v>0.05</v>
      </c>
      <c r="K3682">
        <f t="shared" si="287"/>
        <v>36</v>
      </c>
      <c r="L3682">
        <f t="shared" si="288"/>
        <v>103</v>
      </c>
      <c r="M3682" t="str">
        <f>IF(COUNT(FIND({0,1,2,3,4,5,6,7,8,9},IF(ISBLANK(A3682),IF(LEN(TRIM(B3682))&gt;0,TRIM(B3682),TRIM(C3682)),"")))&gt;0,IF(ISBLANK(A3682),IF(LEN(TRIM(B3682))&gt;0,TRIM(B3682),TRIM(C3682)),""),"")</f>
        <v>06</v>
      </c>
      <c r="N3682" t="str">
        <f>IF(COUNT(FIND({0,1,2,3,4,5,6,7,8,9},IF(ISBLANK(A3682),IF(LEN(TRIM(B3682))&gt;0,TRIM(C3682),LEFT(D3682, 4)),"")))&gt;0,IF(ISBLANK(A3682),IF(LEN(TRIM(B3682))&gt;0,TRIM(C3682),LEFT(D3682, 4)),""),"")</f>
        <v>095</v>
      </c>
      <c r="O3682" t="str">
        <f t="shared" si="289"/>
        <v>Ca</v>
      </c>
      <c r="P3682" t="str">
        <f>TRIM(IF(COUNT(FIND({0,1,2,3,4,5,6,7,8,9},B3682))&gt;0,D3682,IF(LEN(TRIM(B3682))&gt;0,CONCATENATE(B3682,C3682,D3682),MID(D3682,4,LEN(D3682)))))</f>
        <v>Solano</v>
      </c>
      <c r="Q3682">
        <f t="shared" si="290"/>
        <v>12</v>
      </c>
      <c r="R3682">
        <f t="shared" si="291"/>
        <v>21</v>
      </c>
    </row>
    <row r="3683" spans="2:18" x14ac:dyDescent="0.25">
      <c r="B3683" s="1" t="s">
        <v>128</v>
      </c>
      <c r="C3683" s="1" t="s">
        <v>22</v>
      </c>
      <c r="D3683" s="1" t="s">
        <v>715</v>
      </c>
      <c r="E3683" s="1" t="s">
        <v>129</v>
      </c>
      <c r="F3683">
        <v>12</v>
      </c>
      <c r="G3683">
        <v>0.05</v>
      </c>
      <c r="H3683">
        <v>17</v>
      </c>
      <c r="I3683">
        <v>0.04</v>
      </c>
      <c r="K3683">
        <f t="shared" si="287"/>
        <v>36</v>
      </c>
      <c r="L3683">
        <f t="shared" si="288"/>
        <v>103</v>
      </c>
      <c r="M3683" t="str">
        <f>IF(COUNT(FIND({0,1,2,3,4,5,6,7,8,9},IF(ISBLANK(A3683),IF(LEN(TRIM(B3683))&gt;0,TRIM(B3683),TRIM(C3683)),"")))&gt;0,IF(ISBLANK(A3683),IF(LEN(TRIM(B3683))&gt;0,TRIM(B3683),TRIM(C3683)),""),"")</f>
        <v>24</v>
      </c>
      <c r="N3683" t="str">
        <f>IF(COUNT(FIND({0,1,2,3,4,5,6,7,8,9},IF(ISBLANK(A3683),IF(LEN(TRIM(B3683))&gt;0,TRIM(C3683),LEFT(D3683, 4)),"")))&gt;0,IF(ISBLANK(A3683),IF(LEN(TRIM(B3683))&gt;0,TRIM(C3683),LEFT(D3683, 4)),""),"")</f>
        <v>021</v>
      </c>
      <c r="O3683" t="str">
        <f t="shared" si="289"/>
        <v>Md</v>
      </c>
      <c r="P3683" t="str">
        <f>TRIM(IF(COUNT(FIND({0,1,2,3,4,5,6,7,8,9},B3683))&gt;0,D3683,IF(LEN(TRIM(B3683))&gt;0,CONCATENATE(B3683,C3683,D3683),MID(D3683,4,LEN(D3683)))))</f>
        <v>Frederick</v>
      </c>
      <c r="Q3683">
        <f t="shared" si="290"/>
        <v>12</v>
      </c>
      <c r="R3683">
        <f t="shared" si="291"/>
        <v>17</v>
      </c>
    </row>
    <row r="3684" spans="2:18" x14ac:dyDescent="0.25">
      <c r="B3684" s="1" t="s">
        <v>234</v>
      </c>
      <c r="C3684" s="1" t="s">
        <v>215</v>
      </c>
      <c r="D3684" s="1" t="s">
        <v>640</v>
      </c>
      <c r="E3684" s="1" t="s">
        <v>236</v>
      </c>
      <c r="F3684">
        <v>12</v>
      </c>
      <c r="G3684">
        <v>0.05</v>
      </c>
      <c r="H3684">
        <v>31</v>
      </c>
      <c r="I3684">
        <v>7.0000000000000007E-2</v>
      </c>
      <c r="K3684">
        <f t="shared" si="287"/>
        <v>36</v>
      </c>
      <c r="L3684">
        <f t="shared" si="288"/>
        <v>103</v>
      </c>
      <c r="M3684" t="str">
        <f>IF(COUNT(FIND({0,1,2,3,4,5,6,7,8,9},IF(ISBLANK(A3684),IF(LEN(TRIM(B3684))&gt;0,TRIM(B3684),TRIM(C3684)),"")))&gt;0,IF(ISBLANK(A3684),IF(LEN(TRIM(B3684))&gt;0,TRIM(B3684),TRIM(C3684)),""),"")</f>
        <v>13</v>
      </c>
      <c r="N3684" t="str">
        <f>IF(COUNT(FIND({0,1,2,3,4,5,6,7,8,9},IF(ISBLANK(A3684),IF(LEN(TRIM(B3684))&gt;0,TRIM(C3684),LEFT(D3684, 4)),"")))&gt;0,IF(ISBLANK(A3684),IF(LEN(TRIM(B3684))&gt;0,TRIM(C3684),LEFT(D3684, 4)),""),"")</f>
        <v>063</v>
      </c>
      <c r="O3684" t="str">
        <f t="shared" si="289"/>
        <v>Ga</v>
      </c>
      <c r="P3684" t="str">
        <f>TRIM(IF(COUNT(FIND({0,1,2,3,4,5,6,7,8,9},B3684))&gt;0,D3684,IF(LEN(TRIM(B3684))&gt;0,CONCATENATE(B3684,C3684,D3684),MID(D3684,4,LEN(D3684)))))</f>
        <v>Clayton</v>
      </c>
      <c r="Q3684">
        <f t="shared" si="290"/>
        <v>12</v>
      </c>
      <c r="R3684">
        <f t="shared" si="291"/>
        <v>31</v>
      </c>
    </row>
    <row r="3685" spans="2:18" x14ac:dyDescent="0.25">
      <c r="B3685" s="1" t="s">
        <v>325</v>
      </c>
      <c r="C3685" s="1" t="s">
        <v>41</v>
      </c>
      <c r="D3685" s="1" t="s">
        <v>526</v>
      </c>
      <c r="E3685" s="1" t="s">
        <v>327</v>
      </c>
      <c r="F3685">
        <v>11</v>
      </c>
      <c r="G3685">
        <v>0.05</v>
      </c>
      <c r="H3685">
        <v>24</v>
      </c>
      <c r="I3685">
        <v>0.05</v>
      </c>
      <c r="K3685">
        <f t="shared" si="287"/>
        <v>36</v>
      </c>
      <c r="L3685">
        <f t="shared" si="288"/>
        <v>103</v>
      </c>
      <c r="M3685" t="str">
        <f>IF(COUNT(FIND({0,1,2,3,4,5,6,7,8,9},IF(ISBLANK(A3685),IF(LEN(TRIM(B3685))&gt;0,TRIM(B3685),TRIM(C3685)),"")))&gt;0,IF(ISBLANK(A3685),IF(LEN(TRIM(B3685))&gt;0,TRIM(B3685),TRIM(C3685)),""),"")</f>
        <v>10</v>
      </c>
      <c r="N3685" t="str">
        <f>IF(COUNT(FIND({0,1,2,3,4,5,6,7,8,9},IF(ISBLANK(A3685),IF(LEN(TRIM(B3685))&gt;0,TRIM(C3685),LEFT(D3685, 4)),"")))&gt;0,IF(ISBLANK(A3685),IF(LEN(TRIM(B3685))&gt;0,TRIM(C3685),LEFT(D3685, 4)),""),"")</f>
        <v>001</v>
      </c>
      <c r="O3685" t="str">
        <f t="shared" si="289"/>
        <v>De</v>
      </c>
      <c r="P3685" t="str">
        <f>TRIM(IF(COUNT(FIND({0,1,2,3,4,5,6,7,8,9},B3685))&gt;0,D3685,IF(LEN(TRIM(B3685))&gt;0,CONCATENATE(B3685,C3685,D3685),MID(D3685,4,LEN(D3685)))))</f>
        <v>Kent</v>
      </c>
      <c r="Q3685">
        <f t="shared" si="290"/>
        <v>11</v>
      </c>
      <c r="R3685">
        <f t="shared" si="291"/>
        <v>24</v>
      </c>
    </row>
    <row r="3686" spans="2:18" x14ac:dyDescent="0.25">
      <c r="B3686" s="1" t="s">
        <v>13</v>
      </c>
      <c r="C3686" s="1" t="s">
        <v>70</v>
      </c>
      <c r="D3686" s="1" t="s">
        <v>71</v>
      </c>
      <c r="E3686" s="1" t="s">
        <v>12</v>
      </c>
      <c r="F3686">
        <v>11</v>
      </c>
      <c r="G3686">
        <v>0.05</v>
      </c>
      <c r="H3686">
        <v>24</v>
      </c>
      <c r="I3686">
        <v>0.05</v>
      </c>
      <c r="K3686">
        <f t="shared" si="287"/>
        <v>36</v>
      </c>
      <c r="L3686">
        <f t="shared" si="288"/>
        <v>103</v>
      </c>
      <c r="M3686" t="str">
        <f>IF(COUNT(FIND({0,1,2,3,4,5,6,7,8,9},IF(ISBLANK(A3686),IF(LEN(TRIM(B3686))&gt;0,TRIM(B3686),TRIM(C3686)),"")))&gt;0,IF(ISBLANK(A3686),IF(LEN(TRIM(B3686))&gt;0,TRIM(B3686),TRIM(C3686)),""),"")</f>
        <v>36</v>
      </c>
      <c r="N3686" t="str">
        <f>IF(COUNT(FIND({0,1,2,3,4,5,6,7,8,9},IF(ISBLANK(A3686),IF(LEN(TRIM(B3686))&gt;0,TRIM(C3686),LEFT(D3686, 4)),"")))&gt;0,IF(ISBLANK(A3686),IF(LEN(TRIM(B3686))&gt;0,TRIM(C3686),LEFT(D3686, 4)),""),"")</f>
        <v>115</v>
      </c>
      <c r="O3686" t="str">
        <f t="shared" si="289"/>
        <v>NY</v>
      </c>
      <c r="P3686" t="str">
        <f>TRIM(IF(COUNT(FIND({0,1,2,3,4,5,6,7,8,9},B3686))&gt;0,D3686,IF(LEN(TRIM(B3686))&gt;0,CONCATENATE(B3686,C3686,D3686),MID(D3686,4,LEN(D3686)))))</f>
        <v>Washington</v>
      </c>
      <c r="Q3686">
        <f t="shared" si="290"/>
        <v>11</v>
      </c>
      <c r="R3686">
        <f t="shared" si="291"/>
        <v>24</v>
      </c>
    </row>
    <row r="3687" spans="2:18" x14ac:dyDescent="0.25">
      <c r="B3687" s="1" t="s">
        <v>224</v>
      </c>
      <c r="C3687" s="1" t="s">
        <v>64</v>
      </c>
      <c r="D3687" s="1" t="s">
        <v>716</v>
      </c>
      <c r="E3687" s="1" t="s">
        <v>227</v>
      </c>
      <c r="F3687">
        <v>11</v>
      </c>
      <c r="G3687">
        <v>0.05</v>
      </c>
      <c r="H3687">
        <v>16</v>
      </c>
      <c r="I3687">
        <v>0.04</v>
      </c>
      <c r="K3687">
        <f t="shared" si="287"/>
        <v>36</v>
      </c>
      <c r="L3687">
        <f t="shared" si="288"/>
        <v>103</v>
      </c>
      <c r="M3687" t="str">
        <f>IF(COUNT(FIND({0,1,2,3,4,5,6,7,8,9},IF(ISBLANK(A3687),IF(LEN(TRIM(B3687))&gt;0,TRIM(B3687),TRIM(C3687)),"")))&gt;0,IF(ISBLANK(A3687),IF(LEN(TRIM(B3687))&gt;0,TRIM(B3687),TRIM(C3687)),""),"")</f>
        <v>37</v>
      </c>
      <c r="N3687" t="str">
        <f>IF(COUNT(FIND({0,1,2,3,4,5,6,7,8,9},IF(ISBLANK(A3687),IF(LEN(TRIM(B3687))&gt;0,TRIM(C3687),LEFT(D3687, 4)),"")))&gt;0,IF(ISBLANK(A3687),IF(LEN(TRIM(B3687))&gt;0,TRIM(C3687),LEFT(D3687, 4)),""),"")</f>
        <v>019</v>
      </c>
      <c r="O3687" t="str">
        <f t="shared" si="289"/>
        <v>NC</v>
      </c>
      <c r="P3687" t="str">
        <f>TRIM(IF(COUNT(FIND({0,1,2,3,4,5,6,7,8,9},B3687))&gt;0,D3687,IF(LEN(TRIM(B3687))&gt;0,CONCATENATE(B3687,C3687,D3687),MID(D3687,4,LEN(D3687)))))</f>
        <v>Brunswick</v>
      </c>
      <c r="Q3687">
        <f t="shared" si="290"/>
        <v>11</v>
      </c>
      <c r="R3687">
        <f t="shared" si="291"/>
        <v>16</v>
      </c>
    </row>
    <row r="3688" spans="2:18" x14ac:dyDescent="0.25">
      <c r="B3688" s="1" t="s">
        <v>265</v>
      </c>
      <c r="C3688" s="1" t="s">
        <v>178</v>
      </c>
      <c r="D3688" s="1" t="s">
        <v>266</v>
      </c>
      <c r="E3688" s="1" t="s">
        <v>267</v>
      </c>
      <c r="F3688">
        <v>11</v>
      </c>
      <c r="G3688">
        <v>0.05</v>
      </c>
      <c r="H3688">
        <v>18</v>
      </c>
      <c r="I3688">
        <v>0.04</v>
      </c>
      <c r="K3688">
        <f t="shared" si="287"/>
        <v>36</v>
      </c>
      <c r="L3688">
        <f t="shared" si="288"/>
        <v>103</v>
      </c>
      <c r="M3688" t="str">
        <f>IF(COUNT(FIND({0,1,2,3,4,5,6,7,8,9},IF(ISBLANK(A3688),IF(LEN(TRIM(B3688))&gt;0,TRIM(B3688),TRIM(C3688)),"")))&gt;0,IF(ISBLANK(A3688),IF(LEN(TRIM(B3688))&gt;0,TRIM(B3688),TRIM(C3688)),""),"")</f>
        <v>53</v>
      </c>
      <c r="N3688" t="str">
        <f>IF(COUNT(FIND({0,1,2,3,4,5,6,7,8,9},IF(ISBLANK(A3688),IF(LEN(TRIM(B3688))&gt;0,TRIM(C3688),LEFT(D3688, 4)),"")))&gt;0,IF(ISBLANK(A3688),IF(LEN(TRIM(B3688))&gt;0,TRIM(C3688),LEFT(D3688, 4)),""),"")</f>
        <v>053</v>
      </c>
      <c r="O3688" t="str">
        <f t="shared" si="289"/>
        <v>Wa</v>
      </c>
      <c r="P3688" t="str">
        <f>TRIM(IF(COUNT(FIND({0,1,2,3,4,5,6,7,8,9},B3688))&gt;0,D3688,IF(LEN(TRIM(B3688))&gt;0,CONCATENATE(B3688,C3688,D3688),MID(D3688,4,LEN(D3688)))))</f>
        <v>Pierce</v>
      </c>
      <c r="Q3688">
        <f t="shared" si="290"/>
        <v>11</v>
      </c>
      <c r="R3688">
        <f t="shared" si="291"/>
        <v>18</v>
      </c>
    </row>
    <row r="3689" spans="2:18" x14ac:dyDescent="0.25">
      <c r="B3689" s="1" t="s">
        <v>95</v>
      </c>
      <c r="C3689" s="1" t="s">
        <v>111</v>
      </c>
      <c r="D3689" s="1" t="s">
        <v>396</v>
      </c>
      <c r="E3689" s="1" t="s">
        <v>98</v>
      </c>
      <c r="F3689">
        <v>11</v>
      </c>
      <c r="G3689">
        <v>0.05</v>
      </c>
      <c r="H3689">
        <v>19</v>
      </c>
      <c r="I3689">
        <v>0.04</v>
      </c>
      <c r="K3689">
        <f t="shared" si="287"/>
        <v>36</v>
      </c>
      <c r="L3689">
        <f t="shared" si="288"/>
        <v>103</v>
      </c>
      <c r="M3689" t="str">
        <f>IF(COUNT(FIND({0,1,2,3,4,5,6,7,8,9},IF(ISBLANK(A3689),IF(LEN(TRIM(B3689))&gt;0,TRIM(B3689),TRIM(C3689)),"")))&gt;0,IF(ISBLANK(A3689),IF(LEN(TRIM(B3689))&gt;0,TRIM(B3689),TRIM(C3689)),""),"")</f>
        <v>12</v>
      </c>
      <c r="N3689" t="str">
        <f>IF(COUNT(FIND({0,1,2,3,4,5,6,7,8,9},IF(ISBLANK(A3689),IF(LEN(TRIM(B3689))&gt;0,TRIM(C3689),LEFT(D3689, 4)),"")))&gt;0,IF(ISBLANK(A3689),IF(LEN(TRIM(B3689))&gt;0,TRIM(C3689),LEFT(D3689, 4)),""),"")</f>
        <v>033</v>
      </c>
      <c r="O3689" t="str">
        <f t="shared" si="289"/>
        <v>Fl</v>
      </c>
      <c r="P3689" t="str">
        <f>TRIM(IF(COUNT(FIND({0,1,2,3,4,5,6,7,8,9},B3689))&gt;0,D3689,IF(LEN(TRIM(B3689))&gt;0,CONCATENATE(B3689,C3689,D3689),MID(D3689,4,LEN(D3689)))))</f>
        <v>Escambia</v>
      </c>
      <c r="Q3689">
        <f t="shared" si="290"/>
        <v>11</v>
      </c>
      <c r="R3689">
        <f t="shared" si="291"/>
        <v>19</v>
      </c>
    </row>
    <row r="3690" spans="2:18" x14ac:dyDescent="0.25">
      <c r="B3690" s="1" t="s">
        <v>13</v>
      </c>
      <c r="C3690" s="1" t="s">
        <v>72</v>
      </c>
      <c r="D3690" s="1" t="s">
        <v>73</v>
      </c>
      <c r="E3690" s="1" t="s">
        <v>12</v>
      </c>
      <c r="F3690">
        <v>11</v>
      </c>
      <c r="G3690">
        <v>0.05</v>
      </c>
      <c r="H3690">
        <v>21</v>
      </c>
      <c r="I3690">
        <v>0.05</v>
      </c>
      <c r="K3690">
        <f t="shared" si="287"/>
        <v>36</v>
      </c>
      <c r="L3690">
        <f t="shared" si="288"/>
        <v>103</v>
      </c>
      <c r="M3690" t="str">
        <f>IF(COUNT(FIND({0,1,2,3,4,5,6,7,8,9},IF(ISBLANK(A3690),IF(LEN(TRIM(B3690))&gt;0,TRIM(B3690),TRIM(C3690)),"")))&gt;0,IF(ISBLANK(A3690),IF(LEN(TRIM(B3690))&gt;0,TRIM(B3690),TRIM(C3690)),""),"")</f>
        <v>36</v>
      </c>
      <c r="N3690" t="str">
        <f>IF(COUNT(FIND({0,1,2,3,4,5,6,7,8,9},IF(ISBLANK(A3690),IF(LEN(TRIM(B3690))&gt;0,TRIM(C3690),LEFT(D3690, 4)),"")))&gt;0,IF(ISBLANK(A3690),IF(LEN(TRIM(B3690))&gt;0,TRIM(C3690),LEFT(D3690, 4)),""),"")</f>
        <v>035</v>
      </c>
      <c r="O3690" t="str">
        <f t="shared" si="289"/>
        <v>NY</v>
      </c>
      <c r="P3690" t="str">
        <f>TRIM(IF(COUNT(FIND({0,1,2,3,4,5,6,7,8,9},B3690))&gt;0,D3690,IF(LEN(TRIM(B3690))&gt;0,CONCATENATE(B3690,C3690,D3690),MID(D3690,4,LEN(D3690)))))</f>
        <v>Fulton</v>
      </c>
      <c r="Q3690">
        <f t="shared" si="290"/>
        <v>11</v>
      </c>
      <c r="R3690">
        <f t="shared" si="291"/>
        <v>21</v>
      </c>
    </row>
    <row r="3691" spans="2:18" x14ac:dyDescent="0.25">
      <c r="B3691" s="1" t="s">
        <v>358</v>
      </c>
      <c r="C3691" s="1" t="s">
        <v>91</v>
      </c>
      <c r="D3691" s="1" t="s">
        <v>717</v>
      </c>
      <c r="E3691" s="1" t="s">
        <v>360</v>
      </c>
      <c r="F3691">
        <v>11</v>
      </c>
      <c r="G3691">
        <v>0.05</v>
      </c>
      <c r="H3691">
        <v>20</v>
      </c>
      <c r="I3691">
        <v>0.05</v>
      </c>
      <c r="K3691">
        <f t="shared" si="287"/>
        <v>36</v>
      </c>
      <c r="L3691">
        <f t="shared" si="288"/>
        <v>103</v>
      </c>
      <c r="M3691" t="str">
        <f>IF(COUNT(FIND({0,1,2,3,4,5,6,7,8,9},IF(ISBLANK(A3691),IF(LEN(TRIM(B3691))&gt;0,TRIM(B3691),TRIM(C3691)),"")))&gt;0,IF(ISBLANK(A3691),IF(LEN(TRIM(B3691))&gt;0,TRIM(B3691),TRIM(C3691)),""),"")</f>
        <v>35</v>
      </c>
      <c r="N3691" t="str">
        <f>IF(COUNT(FIND({0,1,2,3,4,5,6,7,8,9},IF(ISBLANK(A3691),IF(LEN(TRIM(B3691))&gt;0,TRIM(C3691),LEFT(D3691, 4)),"")))&gt;0,IF(ISBLANK(A3691),IF(LEN(TRIM(B3691))&gt;0,TRIM(C3691),LEFT(D3691, 4)),""),"")</f>
        <v>043</v>
      </c>
      <c r="O3691" t="str">
        <f t="shared" si="289"/>
        <v>NM</v>
      </c>
      <c r="P3691" t="str">
        <f>TRIM(IF(COUNT(FIND({0,1,2,3,4,5,6,7,8,9},B3691))&gt;0,D3691,IF(LEN(TRIM(B3691))&gt;0,CONCATENATE(B3691,C3691,D3691),MID(D3691,4,LEN(D3691)))))</f>
        <v>Sandoval</v>
      </c>
      <c r="Q3691">
        <f t="shared" si="290"/>
        <v>11</v>
      </c>
      <c r="R3691">
        <f t="shared" si="291"/>
        <v>20</v>
      </c>
    </row>
    <row r="3692" spans="2:18" x14ac:dyDescent="0.25">
      <c r="B3692" s="1" t="s">
        <v>84</v>
      </c>
      <c r="C3692" s="1" t="s">
        <v>336</v>
      </c>
      <c r="D3692" s="1" t="s">
        <v>53</v>
      </c>
      <c r="E3692" s="1" t="s">
        <v>86</v>
      </c>
      <c r="F3692">
        <v>11</v>
      </c>
      <c r="G3692">
        <v>0.05</v>
      </c>
      <c r="H3692">
        <v>29</v>
      </c>
      <c r="I3692">
        <v>7.0000000000000007E-2</v>
      </c>
      <c r="K3692">
        <f t="shared" si="287"/>
        <v>36</v>
      </c>
      <c r="L3692">
        <f t="shared" si="288"/>
        <v>103</v>
      </c>
      <c r="M3692" t="str">
        <f>IF(COUNT(FIND({0,1,2,3,4,5,6,7,8,9},IF(ISBLANK(A3692),IF(LEN(TRIM(B3692))&gt;0,TRIM(B3692),TRIM(C3692)),"")))&gt;0,IF(ISBLANK(A3692),IF(LEN(TRIM(B3692))&gt;0,TRIM(B3692),TRIM(C3692)),""),"")</f>
        <v>34</v>
      </c>
      <c r="N3692" t="str">
        <f>IF(COUNT(FIND({0,1,2,3,4,5,6,7,8,9},IF(ISBLANK(A3692),IF(LEN(TRIM(B3692))&gt;0,TRIM(C3692),LEFT(D3692, 4)),"")))&gt;0,IF(ISBLANK(A3692),IF(LEN(TRIM(B3692))&gt;0,TRIM(C3692),LEFT(D3692, 4)),""),"")</f>
        <v>041</v>
      </c>
      <c r="O3692" t="str">
        <f t="shared" si="289"/>
        <v>NJ</v>
      </c>
      <c r="P3692" t="str">
        <f>TRIM(IF(COUNT(FIND({0,1,2,3,4,5,6,7,8,9},B3692))&gt;0,D3692,IF(LEN(TRIM(B3692))&gt;0,CONCATENATE(B3692,C3692,D3692),MID(D3692,4,LEN(D3692)))))</f>
        <v>Warren</v>
      </c>
      <c r="Q3692">
        <f t="shared" si="290"/>
        <v>11</v>
      </c>
      <c r="R3692">
        <f t="shared" si="291"/>
        <v>29</v>
      </c>
    </row>
    <row r="3693" spans="2:18" x14ac:dyDescent="0.25">
      <c r="B3693" s="1" t="s">
        <v>159</v>
      </c>
      <c r="C3693" s="1" t="s">
        <v>547</v>
      </c>
      <c r="D3693" s="1" t="s">
        <v>548</v>
      </c>
      <c r="E3693" s="1" t="s">
        <v>161</v>
      </c>
      <c r="F3693">
        <v>11</v>
      </c>
      <c r="G3693">
        <v>0.05</v>
      </c>
      <c r="H3693">
        <v>16</v>
      </c>
      <c r="I3693">
        <v>0.04</v>
      </c>
      <c r="K3693">
        <f t="shared" si="287"/>
        <v>36</v>
      </c>
      <c r="L3693">
        <f t="shared" si="288"/>
        <v>103</v>
      </c>
      <c r="M3693" t="str">
        <f>IF(COUNT(FIND({0,1,2,3,4,5,6,7,8,9},IF(ISBLANK(A3693),IF(LEN(TRIM(B3693))&gt;0,TRIM(B3693),TRIM(C3693)),"")))&gt;0,IF(ISBLANK(A3693),IF(LEN(TRIM(B3693))&gt;0,TRIM(B3693),TRIM(C3693)),""),"")</f>
        <v>51</v>
      </c>
      <c r="N3693" t="str">
        <f>IF(COUNT(FIND({0,1,2,3,4,5,6,7,8,9},IF(ISBLANK(A3693),IF(LEN(TRIM(B3693))&gt;0,TRIM(C3693),LEFT(D3693, 4)),"")))&gt;0,IF(ISBLANK(A3693),IF(LEN(TRIM(B3693))&gt;0,TRIM(C3693),LEFT(D3693, 4)),""),"")</f>
        <v>740</v>
      </c>
      <c r="O3693" t="str">
        <f t="shared" si="289"/>
        <v>Va</v>
      </c>
      <c r="P3693" t="str">
        <f>TRIM(IF(COUNT(FIND({0,1,2,3,4,5,6,7,8,9},B3693))&gt;0,D3693,IF(LEN(TRIM(B3693))&gt;0,CONCATENATE(B3693,C3693,D3693),MID(D3693,4,LEN(D3693)))))</f>
        <v>Portsmouth city</v>
      </c>
      <c r="Q3693">
        <f t="shared" si="290"/>
        <v>11</v>
      </c>
      <c r="R3693">
        <f t="shared" si="291"/>
        <v>16</v>
      </c>
    </row>
    <row r="3694" spans="2:18" x14ac:dyDescent="0.25">
      <c r="B3694" s="1" t="s">
        <v>95</v>
      </c>
      <c r="C3694" s="1" t="s">
        <v>116</v>
      </c>
      <c r="D3694" s="1" t="s">
        <v>533</v>
      </c>
      <c r="E3694" s="1" t="s">
        <v>98</v>
      </c>
      <c r="F3694">
        <v>10</v>
      </c>
      <c r="G3694">
        <v>0.04</v>
      </c>
      <c r="H3694">
        <v>11</v>
      </c>
      <c r="I3694">
        <v>0.03</v>
      </c>
      <c r="K3694">
        <f t="shared" si="287"/>
        <v>36</v>
      </c>
      <c r="L3694">
        <f t="shared" si="288"/>
        <v>103</v>
      </c>
      <c r="M3694" t="str">
        <f>IF(COUNT(FIND({0,1,2,3,4,5,6,7,8,9},IF(ISBLANK(A3694),IF(LEN(TRIM(B3694))&gt;0,TRIM(B3694),TRIM(C3694)),"")))&gt;0,IF(ISBLANK(A3694),IF(LEN(TRIM(B3694))&gt;0,TRIM(B3694),TRIM(C3694)),""),"")</f>
        <v>12</v>
      </c>
      <c r="N3694" t="str">
        <f>IF(COUNT(FIND({0,1,2,3,4,5,6,7,8,9},IF(ISBLANK(A3694),IF(LEN(TRIM(B3694))&gt;0,TRIM(C3694),LEFT(D3694, 4)),"")))&gt;0,IF(ISBLANK(A3694),IF(LEN(TRIM(B3694))&gt;0,TRIM(C3694),LEFT(D3694, 4)),""),"")</f>
        <v>073</v>
      </c>
      <c r="O3694" t="str">
        <f t="shared" si="289"/>
        <v>Fl</v>
      </c>
      <c r="P3694" t="str">
        <f>TRIM(IF(COUNT(FIND({0,1,2,3,4,5,6,7,8,9},B3694))&gt;0,D3694,IF(LEN(TRIM(B3694))&gt;0,CONCATENATE(B3694,C3694,D3694),MID(D3694,4,LEN(D3694)))))</f>
        <v>Leon</v>
      </c>
      <c r="Q3694">
        <f t="shared" si="290"/>
        <v>10</v>
      </c>
      <c r="R3694">
        <f t="shared" si="291"/>
        <v>11</v>
      </c>
    </row>
    <row r="3695" spans="2:18" x14ac:dyDescent="0.25">
      <c r="B3695" s="1" t="s">
        <v>358</v>
      </c>
      <c r="C3695" s="1" t="s">
        <v>293</v>
      </c>
      <c r="D3695" s="1" t="s">
        <v>549</v>
      </c>
      <c r="E3695" s="1" t="s">
        <v>360</v>
      </c>
      <c r="F3695">
        <v>10</v>
      </c>
      <c r="G3695">
        <v>0.04</v>
      </c>
      <c r="H3695">
        <v>12</v>
      </c>
      <c r="I3695">
        <v>0.03</v>
      </c>
      <c r="K3695">
        <f t="shared" si="287"/>
        <v>36</v>
      </c>
      <c r="L3695">
        <f t="shared" si="288"/>
        <v>103</v>
      </c>
      <c r="M3695" t="str">
        <f>IF(COUNT(FIND({0,1,2,3,4,5,6,7,8,9},IF(ISBLANK(A3695),IF(LEN(TRIM(B3695))&gt;0,TRIM(B3695),TRIM(C3695)),"")))&gt;0,IF(ISBLANK(A3695),IF(LEN(TRIM(B3695))&gt;0,TRIM(B3695),TRIM(C3695)),""),"")</f>
        <v>35</v>
      </c>
      <c r="N3695" t="str">
        <f>IF(COUNT(FIND({0,1,2,3,4,5,6,7,8,9},IF(ISBLANK(A3695),IF(LEN(TRIM(B3695))&gt;0,TRIM(C3695),LEFT(D3695, 4)),"")))&gt;0,IF(ISBLANK(A3695),IF(LEN(TRIM(B3695))&gt;0,TRIM(C3695),LEFT(D3695, 4)),""),"")</f>
        <v>049</v>
      </c>
      <c r="O3695" t="str">
        <f t="shared" si="289"/>
        <v>NM</v>
      </c>
      <c r="P3695" t="str">
        <f>TRIM(IF(COUNT(FIND({0,1,2,3,4,5,6,7,8,9},B3695))&gt;0,D3695,IF(LEN(TRIM(B3695))&gt;0,CONCATENATE(B3695,C3695,D3695),MID(D3695,4,LEN(D3695)))))</f>
        <v>Santa Fe</v>
      </c>
      <c r="Q3695">
        <f t="shared" si="290"/>
        <v>10</v>
      </c>
      <c r="R3695">
        <f t="shared" si="291"/>
        <v>12</v>
      </c>
    </row>
    <row r="3696" spans="2:18" x14ac:dyDescent="0.25">
      <c r="B3696" s="1" t="s">
        <v>120</v>
      </c>
      <c r="C3696" s="1" t="s">
        <v>91</v>
      </c>
      <c r="D3696" s="1" t="s">
        <v>517</v>
      </c>
      <c r="E3696" s="1" t="s">
        <v>123</v>
      </c>
      <c r="F3696">
        <v>10</v>
      </c>
      <c r="G3696">
        <v>0.04</v>
      </c>
      <c r="H3696">
        <v>26</v>
      </c>
      <c r="I3696">
        <v>0.06</v>
      </c>
      <c r="K3696">
        <f t="shared" si="287"/>
        <v>36</v>
      </c>
      <c r="L3696">
        <f t="shared" si="288"/>
        <v>103</v>
      </c>
      <c r="M3696" t="str">
        <f>IF(COUNT(FIND({0,1,2,3,4,5,6,7,8,9},IF(ISBLANK(A3696),IF(LEN(TRIM(B3696))&gt;0,TRIM(B3696),TRIM(C3696)),"")))&gt;0,IF(ISBLANK(A3696),IF(LEN(TRIM(B3696))&gt;0,TRIM(B3696),TRIM(C3696)),""),"")</f>
        <v>42</v>
      </c>
      <c r="N3696" t="str">
        <f>IF(COUNT(FIND({0,1,2,3,4,5,6,7,8,9},IF(ISBLANK(A3696),IF(LEN(TRIM(B3696))&gt;0,TRIM(C3696),LEFT(D3696, 4)),"")))&gt;0,IF(ISBLANK(A3696),IF(LEN(TRIM(B3696))&gt;0,TRIM(C3696),LEFT(D3696, 4)),""),"")</f>
        <v>043</v>
      </c>
      <c r="O3696" t="str">
        <f t="shared" si="289"/>
        <v>Pa</v>
      </c>
      <c r="P3696" t="str">
        <f>TRIM(IF(COUNT(FIND({0,1,2,3,4,5,6,7,8,9},B3696))&gt;0,D3696,IF(LEN(TRIM(B3696))&gt;0,CONCATENATE(B3696,C3696,D3696),MID(D3696,4,LEN(D3696)))))</f>
        <v>Dauphin</v>
      </c>
      <c r="Q3696">
        <f t="shared" si="290"/>
        <v>10</v>
      </c>
      <c r="R3696">
        <f t="shared" si="291"/>
        <v>26</v>
      </c>
    </row>
    <row r="3697" spans="1:18" x14ac:dyDescent="0.25">
      <c r="B3697" s="1" t="s">
        <v>241</v>
      </c>
      <c r="C3697" s="1" t="s">
        <v>52</v>
      </c>
      <c r="D3697" s="1" t="s">
        <v>67</v>
      </c>
      <c r="E3697" s="1" t="s">
        <v>243</v>
      </c>
      <c r="F3697">
        <v>10</v>
      </c>
      <c r="G3697">
        <v>0.04</v>
      </c>
      <c r="H3697">
        <v>20</v>
      </c>
      <c r="I3697">
        <v>0.05</v>
      </c>
      <c r="K3697">
        <f t="shared" si="287"/>
        <v>36</v>
      </c>
      <c r="L3697">
        <f t="shared" si="288"/>
        <v>103</v>
      </c>
      <c r="M3697" t="str">
        <f>IF(COUNT(FIND({0,1,2,3,4,5,6,7,8,9},IF(ISBLANK(A3697),IF(LEN(TRIM(B3697))&gt;0,TRIM(B3697),TRIM(C3697)),"")))&gt;0,IF(ISBLANK(A3697),IF(LEN(TRIM(B3697))&gt;0,TRIM(B3697),TRIM(C3697)),""),"")</f>
        <v>39</v>
      </c>
      <c r="N3697" t="str">
        <f>IF(COUNT(FIND({0,1,2,3,4,5,6,7,8,9},IF(ISBLANK(A3697),IF(LEN(TRIM(B3697))&gt;0,TRIM(C3697),LEFT(D3697, 4)),"")))&gt;0,IF(ISBLANK(A3697),IF(LEN(TRIM(B3697))&gt;0,TRIM(C3697),LEFT(D3697, 4)),""),"")</f>
        <v>113</v>
      </c>
      <c r="O3697" t="str">
        <f t="shared" si="289"/>
        <v>Oh</v>
      </c>
      <c r="P3697" t="str">
        <f>TRIM(IF(COUNT(FIND({0,1,2,3,4,5,6,7,8,9},B3697))&gt;0,D3697,IF(LEN(TRIM(B3697))&gt;0,CONCATENATE(B3697,C3697,D3697),MID(D3697,4,LEN(D3697)))))</f>
        <v>Montgomery</v>
      </c>
      <c r="Q3697">
        <f t="shared" si="290"/>
        <v>10</v>
      </c>
      <c r="R3697">
        <f t="shared" si="291"/>
        <v>20</v>
      </c>
    </row>
    <row r="3698" spans="1:18" x14ac:dyDescent="0.25">
      <c r="B3698" s="1" t="s">
        <v>13</v>
      </c>
      <c r="C3698" s="1" t="s">
        <v>66</v>
      </c>
      <c r="D3698" s="1" t="s">
        <v>67</v>
      </c>
      <c r="E3698" s="1" t="s">
        <v>12</v>
      </c>
      <c r="F3698">
        <v>10</v>
      </c>
      <c r="G3698">
        <v>0.04</v>
      </c>
      <c r="H3698">
        <v>24</v>
      </c>
      <c r="I3698">
        <v>0.05</v>
      </c>
      <c r="K3698">
        <f t="shared" si="287"/>
        <v>36</v>
      </c>
      <c r="L3698">
        <f t="shared" si="288"/>
        <v>103</v>
      </c>
      <c r="M3698" t="str">
        <f>IF(COUNT(FIND({0,1,2,3,4,5,6,7,8,9},IF(ISBLANK(A3698),IF(LEN(TRIM(B3698))&gt;0,TRIM(B3698),TRIM(C3698)),"")))&gt;0,IF(ISBLANK(A3698),IF(LEN(TRIM(B3698))&gt;0,TRIM(B3698),TRIM(C3698)),""),"")</f>
        <v>36</v>
      </c>
      <c r="N3698" t="str">
        <f>IF(COUNT(FIND({0,1,2,3,4,5,6,7,8,9},IF(ISBLANK(A3698),IF(LEN(TRIM(B3698))&gt;0,TRIM(C3698),LEFT(D3698, 4)),"")))&gt;0,IF(ISBLANK(A3698),IF(LEN(TRIM(B3698))&gt;0,TRIM(C3698),LEFT(D3698, 4)),""),"")</f>
        <v>057</v>
      </c>
      <c r="O3698" t="str">
        <f t="shared" si="289"/>
        <v>NY</v>
      </c>
      <c r="P3698" t="str">
        <f>TRIM(IF(COUNT(FIND({0,1,2,3,4,5,6,7,8,9},B3698))&gt;0,D3698,IF(LEN(TRIM(B3698))&gt;0,CONCATENATE(B3698,C3698,D3698),MID(D3698,4,LEN(D3698)))))</f>
        <v>Montgomery</v>
      </c>
      <c r="Q3698">
        <f t="shared" si="290"/>
        <v>10</v>
      </c>
      <c r="R3698">
        <f t="shared" si="291"/>
        <v>24</v>
      </c>
    </row>
    <row r="3699" spans="1:18" x14ac:dyDescent="0.25">
      <c r="B3699" s="1" t="s">
        <v>165</v>
      </c>
      <c r="C3699" s="1" t="s">
        <v>718</v>
      </c>
      <c r="D3699" s="1" t="s">
        <v>67</v>
      </c>
      <c r="E3699" s="1" t="s">
        <v>168</v>
      </c>
      <c r="F3699">
        <v>10</v>
      </c>
      <c r="G3699">
        <v>0.04</v>
      </c>
      <c r="H3699">
        <v>26</v>
      </c>
      <c r="I3699">
        <v>0.06</v>
      </c>
      <c r="K3699">
        <f t="shared" si="287"/>
        <v>36</v>
      </c>
      <c r="L3699">
        <f t="shared" si="288"/>
        <v>103</v>
      </c>
      <c r="M3699" t="str">
        <f>IF(COUNT(FIND({0,1,2,3,4,5,6,7,8,9},IF(ISBLANK(A3699),IF(LEN(TRIM(B3699))&gt;0,TRIM(B3699),TRIM(C3699)),"")))&gt;0,IF(ISBLANK(A3699),IF(LEN(TRIM(B3699))&gt;0,TRIM(B3699),TRIM(C3699)),""),"")</f>
        <v>48</v>
      </c>
      <c r="N3699" t="str">
        <f>IF(COUNT(FIND({0,1,2,3,4,5,6,7,8,9},IF(ISBLANK(A3699),IF(LEN(TRIM(B3699))&gt;0,TRIM(C3699),LEFT(D3699, 4)),"")))&gt;0,IF(ISBLANK(A3699),IF(LEN(TRIM(B3699))&gt;0,TRIM(C3699),LEFT(D3699, 4)),""),"")</f>
        <v>339</v>
      </c>
      <c r="O3699" t="str">
        <f t="shared" si="289"/>
        <v>Tx</v>
      </c>
      <c r="P3699" t="str">
        <f>TRIM(IF(COUNT(FIND({0,1,2,3,4,5,6,7,8,9},B3699))&gt;0,D3699,IF(LEN(TRIM(B3699))&gt;0,CONCATENATE(B3699,C3699,D3699),MID(D3699,4,LEN(D3699)))))</f>
        <v>Montgomery</v>
      </c>
      <c r="Q3699">
        <f t="shared" si="290"/>
        <v>10</v>
      </c>
      <c r="R3699">
        <f t="shared" si="291"/>
        <v>26</v>
      </c>
    </row>
    <row r="3700" spans="1:18" x14ac:dyDescent="0.25">
      <c r="B3700" s="1" t="s">
        <v>159</v>
      </c>
      <c r="C3700" s="1" t="s">
        <v>275</v>
      </c>
      <c r="D3700" s="1" t="s">
        <v>719</v>
      </c>
      <c r="E3700" s="1" t="s">
        <v>161</v>
      </c>
      <c r="F3700">
        <v>10</v>
      </c>
      <c r="G3700">
        <v>0.04</v>
      </c>
      <c r="H3700">
        <v>25</v>
      </c>
      <c r="I3700">
        <v>0.06</v>
      </c>
      <c r="K3700">
        <f t="shared" si="287"/>
        <v>36</v>
      </c>
      <c r="L3700">
        <f t="shared" si="288"/>
        <v>103</v>
      </c>
      <c r="M3700" t="str">
        <f>IF(COUNT(FIND({0,1,2,3,4,5,6,7,8,9},IF(ISBLANK(A3700),IF(LEN(TRIM(B3700))&gt;0,TRIM(B3700),TRIM(C3700)),"")))&gt;0,IF(ISBLANK(A3700),IF(LEN(TRIM(B3700))&gt;0,TRIM(B3700),TRIM(C3700)),""),"")</f>
        <v>51</v>
      </c>
      <c r="N3700" t="str">
        <f>IF(COUNT(FIND({0,1,2,3,4,5,6,7,8,9},IF(ISBLANK(A3700),IF(LEN(TRIM(B3700))&gt;0,TRIM(C3700),LEFT(D3700, 4)),"")))&gt;0,IF(ISBLANK(A3700),IF(LEN(TRIM(B3700))&gt;0,TRIM(C3700),LEFT(D3700, 4)),""),"")</f>
        <v>107</v>
      </c>
      <c r="O3700" t="str">
        <f t="shared" si="289"/>
        <v>Va</v>
      </c>
      <c r="P3700" t="str">
        <f>TRIM(IF(COUNT(FIND({0,1,2,3,4,5,6,7,8,9},B3700))&gt;0,D3700,IF(LEN(TRIM(B3700))&gt;0,CONCATENATE(B3700,C3700,D3700),MID(D3700,4,LEN(D3700)))))</f>
        <v>Loudoun</v>
      </c>
      <c r="Q3700">
        <f t="shared" si="290"/>
        <v>10</v>
      </c>
      <c r="R3700">
        <f t="shared" si="291"/>
        <v>25</v>
      </c>
    </row>
    <row r="3701" spans="1:18" x14ac:dyDescent="0.25">
      <c r="B3701" s="1" t="s">
        <v>165</v>
      </c>
      <c r="C3701" s="1" t="s">
        <v>124</v>
      </c>
      <c r="D3701" s="1" t="s">
        <v>646</v>
      </c>
      <c r="E3701" s="1" t="s">
        <v>168</v>
      </c>
      <c r="F3701">
        <v>10</v>
      </c>
      <c r="G3701">
        <v>0.04</v>
      </c>
      <c r="H3701">
        <v>26</v>
      </c>
      <c r="I3701">
        <v>0.06</v>
      </c>
      <c r="K3701">
        <f t="shared" si="287"/>
        <v>36</v>
      </c>
      <c r="L3701">
        <f t="shared" si="288"/>
        <v>103</v>
      </c>
      <c r="M3701" t="str">
        <f>IF(COUNT(FIND({0,1,2,3,4,5,6,7,8,9},IF(ISBLANK(A3701),IF(LEN(TRIM(B3701))&gt;0,TRIM(B3701),TRIM(C3701)),"")))&gt;0,IF(ISBLANK(A3701),IF(LEN(TRIM(B3701))&gt;0,TRIM(B3701),TRIM(C3701)),""),"")</f>
        <v>48</v>
      </c>
      <c r="N3701" t="str">
        <f>IF(COUNT(FIND({0,1,2,3,4,5,6,7,8,9},IF(ISBLANK(A3701),IF(LEN(TRIM(B3701))&gt;0,TRIM(C3701),LEFT(D3701, 4)),"")))&gt;0,IF(ISBLANK(A3701),IF(LEN(TRIM(B3701))&gt;0,TRIM(C3701),LEFT(D3701, 4)),""),"")</f>
        <v>085</v>
      </c>
      <c r="O3701" t="str">
        <f t="shared" si="289"/>
        <v>Tx</v>
      </c>
      <c r="P3701" t="str">
        <f>TRIM(IF(COUNT(FIND({0,1,2,3,4,5,6,7,8,9},B3701))&gt;0,D3701,IF(LEN(TRIM(B3701))&gt;0,CONCATENATE(B3701,C3701,D3701),MID(D3701,4,LEN(D3701)))))</f>
        <v>Collin</v>
      </c>
      <c r="Q3701">
        <f t="shared" si="290"/>
        <v>10</v>
      </c>
      <c r="R3701">
        <f t="shared" si="291"/>
        <v>26</v>
      </c>
    </row>
    <row r="3702" spans="1:18" x14ac:dyDescent="0.25">
      <c r="B3702" s="1" t="s">
        <v>56</v>
      </c>
      <c r="C3702" s="1" t="s">
        <v>76</v>
      </c>
      <c r="D3702" s="1" t="s">
        <v>77</v>
      </c>
      <c r="E3702" s="1" t="s">
        <v>59</v>
      </c>
      <c r="F3702">
        <v>10</v>
      </c>
      <c r="G3702">
        <v>0.04</v>
      </c>
      <c r="H3702">
        <v>13</v>
      </c>
      <c r="I3702">
        <v>0.03</v>
      </c>
      <c r="K3702">
        <f t="shared" si="287"/>
        <v>36</v>
      </c>
      <c r="L3702">
        <f t="shared" si="288"/>
        <v>103</v>
      </c>
      <c r="M3702" t="str">
        <f>IF(COUNT(FIND({0,1,2,3,4,5,6,7,8,9},IF(ISBLANK(A3702),IF(LEN(TRIM(B3702))&gt;0,TRIM(B3702),TRIM(C3702)),"")))&gt;0,IF(ISBLANK(A3702),IF(LEN(TRIM(B3702))&gt;0,TRIM(B3702),TRIM(C3702)),""),"")</f>
        <v>25</v>
      </c>
      <c r="N3702" t="str">
        <f>IF(COUNT(FIND({0,1,2,3,4,5,6,7,8,9},IF(ISBLANK(A3702),IF(LEN(TRIM(B3702))&gt;0,TRIM(C3702),LEFT(D3702, 4)),"")))&gt;0,IF(ISBLANK(A3702),IF(LEN(TRIM(B3702))&gt;0,TRIM(C3702),LEFT(D3702, 4)),""),"")</f>
        <v>003</v>
      </c>
      <c r="O3702" t="str">
        <f t="shared" si="289"/>
        <v>Ma</v>
      </c>
      <c r="P3702" t="str">
        <f>TRIM(IF(COUNT(FIND({0,1,2,3,4,5,6,7,8,9},B3702))&gt;0,D3702,IF(LEN(TRIM(B3702))&gt;0,CONCATENATE(B3702,C3702,D3702),MID(D3702,4,LEN(D3702)))))</f>
        <v>Berkshire</v>
      </c>
      <c r="Q3702">
        <f t="shared" si="290"/>
        <v>10</v>
      </c>
      <c r="R3702">
        <f t="shared" si="291"/>
        <v>13</v>
      </c>
    </row>
    <row r="3703" spans="1:18" x14ac:dyDescent="0.25">
      <c r="B3703" s="1" t="s">
        <v>224</v>
      </c>
      <c r="C3703" s="1" t="s">
        <v>100</v>
      </c>
      <c r="D3703" s="1" t="s">
        <v>537</v>
      </c>
      <c r="E3703" s="1" t="s">
        <v>227</v>
      </c>
      <c r="F3703">
        <v>10</v>
      </c>
      <c r="G3703">
        <v>0.04</v>
      </c>
      <c r="H3703">
        <v>26</v>
      </c>
      <c r="I3703">
        <v>0.06</v>
      </c>
      <c r="K3703">
        <f t="shared" si="287"/>
        <v>36</v>
      </c>
      <c r="L3703">
        <f t="shared" si="288"/>
        <v>103</v>
      </c>
      <c r="M3703" t="str">
        <f>IF(COUNT(FIND({0,1,2,3,4,5,6,7,8,9},IF(ISBLANK(A3703),IF(LEN(TRIM(B3703))&gt;0,TRIM(B3703),TRIM(C3703)),"")))&gt;0,IF(ISBLANK(A3703),IF(LEN(TRIM(B3703))&gt;0,TRIM(B3703),TRIM(C3703)),""),"")</f>
        <v>37</v>
      </c>
      <c r="N3703" t="str">
        <f>IF(COUNT(FIND({0,1,2,3,4,5,6,7,8,9},IF(ISBLANK(A3703),IF(LEN(TRIM(B3703))&gt;0,TRIM(C3703),LEFT(D3703, 4)),"")))&gt;0,IF(ISBLANK(A3703),IF(LEN(TRIM(B3703))&gt;0,TRIM(C3703),LEFT(D3703, 4)),""),"")</f>
        <v>037</v>
      </c>
      <c r="O3703" t="str">
        <f t="shared" si="289"/>
        <v>NC</v>
      </c>
      <c r="P3703" t="str">
        <f>TRIM(IF(COUNT(FIND({0,1,2,3,4,5,6,7,8,9},B3703))&gt;0,D3703,IF(LEN(TRIM(B3703))&gt;0,CONCATENATE(B3703,C3703,D3703),MID(D3703,4,LEN(D3703)))))</f>
        <v>Chatham</v>
      </c>
      <c r="Q3703">
        <f t="shared" si="290"/>
        <v>10</v>
      </c>
      <c r="R3703">
        <f t="shared" si="291"/>
        <v>26</v>
      </c>
    </row>
    <row r="3704" spans="1:18" x14ac:dyDescent="0.25">
      <c r="B3704" s="1" t="s">
        <v>194</v>
      </c>
      <c r="C3704" s="1" t="s">
        <v>195</v>
      </c>
      <c r="D3704" s="1" t="s">
        <v>196</v>
      </c>
      <c r="E3704" s="1" t="s">
        <v>197</v>
      </c>
      <c r="F3704">
        <v>98</v>
      </c>
      <c r="G3704">
        <v>0.42</v>
      </c>
      <c r="H3704">
        <v>176</v>
      </c>
      <c r="I3704">
        <v>0.4</v>
      </c>
      <c r="K3704">
        <f t="shared" si="287"/>
        <v>36</v>
      </c>
      <c r="L3704">
        <f t="shared" si="288"/>
        <v>103</v>
      </c>
      <c r="M3704" t="str">
        <f>IF(COUNT(FIND({0,1,2,3,4,5,6,7,8,9},IF(ISBLANK(A3704),IF(LEN(TRIM(B3704))&gt;0,TRIM(B3704),TRIM(C3704)),"")))&gt;0,IF(ISBLANK(A3704),IF(LEN(TRIM(B3704))&gt;0,TRIM(B3704),TRIM(C3704)),""),"")</f>
        <v/>
      </c>
      <c r="N3704" t="str">
        <f>IF(COUNT(FIND({0,1,2,3,4,5,6,7,8,9},IF(ISBLANK(A3704),IF(LEN(TRIM(B3704))&gt;0,TRIM(C3704),LEFT(D3704, 4)),"")))&gt;0,IF(ISBLANK(A3704),IF(LEN(TRIM(B3704))&gt;0,TRIM(C3704),LEFT(D3704, 4)),""),"")</f>
        <v/>
      </c>
      <c r="O3704" t="str">
        <f t="shared" si="289"/>
        <v>XX</v>
      </c>
      <c r="P3704" t="str">
        <f>TRIM(IF(COUNT(FIND({0,1,2,3,4,5,6,7,8,9},B3704))&gt;0,D3704,IF(LEN(TRIM(B3704))&gt;0,CONCATENATE(B3704,C3704,D3704),MID(D3704,4,LEN(D3704)))))</f>
        <v>Same State</v>
      </c>
      <c r="Q3704">
        <f t="shared" si="290"/>
        <v>98</v>
      </c>
      <c r="R3704">
        <f t="shared" si="291"/>
        <v>176</v>
      </c>
    </row>
    <row r="3705" spans="1:18" x14ac:dyDescent="0.25">
      <c r="B3705" s="1" t="s">
        <v>198</v>
      </c>
      <c r="C3705" s="1" t="s">
        <v>199</v>
      </c>
      <c r="D3705" s="1" t="s">
        <v>200</v>
      </c>
      <c r="E3705" s="1" t="s">
        <v>197</v>
      </c>
      <c r="F3705">
        <v>302</v>
      </c>
      <c r="G3705">
        <v>1.29</v>
      </c>
      <c r="H3705">
        <v>598</v>
      </c>
      <c r="I3705">
        <v>1.37</v>
      </c>
      <c r="K3705">
        <f t="shared" si="287"/>
        <v>36</v>
      </c>
      <c r="L3705">
        <f t="shared" si="288"/>
        <v>103</v>
      </c>
      <c r="M3705" t="str">
        <f>IF(COUNT(FIND({0,1,2,3,4,5,6,7,8,9},IF(ISBLANK(A3705),IF(LEN(TRIM(B3705))&gt;0,TRIM(B3705),TRIM(C3705)),"")))&gt;0,IF(ISBLANK(A3705),IF(LEN(TRIM(B3705))&gt;0,TRIM(B3705),TRIM(C3705)),""),"")</f>
        <v/>
      </c>
      <c r="N3705" t="str">
        <f>IF(COUNT(FIND({0,1,2,3,4,5,6,7,8,9},IF(ISBLANK(A3705),IF(LEN(TRIM(B3705))&gt;0,TRIM(C3705),LEFT(D3705, 4)),"")))&gt;0,IF(ISBLANK(A3705),IF(LEN(TRIM(B3705))&gt;0,TRIM(C3705),LEFT(D3705, 4)),""),"")</f>
        <v/>
      </c>
      <c r="O3705" t="str">
        <f t="shared" si="289"/>
        <v>XX</v>
      </c>
      <c r="P3705" t="str">
        <f>TRIM(IF(COUNT(FIND({0,1,2,3,4,5,6,7,8,9},B3705))&gt;0,D3705,IF(LEN(TRIM(B3705))&gt;0,CONCATENATE(B3705,C3705,D3705),MID(D3705,4,LEN(D3705)))))</f>
        <v>Region 1: Northeast</v>
      </c>
      <c r="Q3705">
        <f t="shared" si="290"/>
        <v>302</v>
      </c>
      <c r="R3705">
        <f t="shared" si="291"/>
        <v>598</v>
      </c>
    </row>
    <row r="3706" spans="1:18" x14ac:dyDescent="0.25">
      <c r="B3706" s="1" t="s">
        <v>198</v>
      </c>
      <c r="C3706" s="1" t="s">
        <v>199</v>
      </c>
      <c r="D3706" s="1" t="s">
        <v>201</v>
      </c>
      <c r="E3706" s="1" t="s">
        <v>197</v>
      </c>
      <c r="F3706">
        <v>417</v>
      </c>
      <c r="G3706">
        <v>1.78</v>
      </c>
      <c r="H3706">
        <v>845</v>
      </c>
      <c r="I3706">
        <v>1.93</v>
      </c>
      <c r="K3706">
        <f t="shared" si="287"/>
        <v>36</v>
      </c>
      <c r="L3706">
        <f t="shared" si="288"/>
        <v>103</v>
      </c>
      <c r="M3706" t="str">
        <f>IF(COUNT(FIND({0,1,2,3,4,5,6,7,8,9},IF(ISBLANK(A3706),IF(LEN(TRIM(B3706))&gt;0,TRIM(B3706),TRIM(C3706)),"")))&gt;0,IF(ISBLANK(A3706),IF(LEN(TRIM(B3706))&gt;0,TRIM(B3706),TRIM(C3706)),""),"")</f>
        <v/>
      </c>
      <c r="N3706" t="str">
        <f>IF(COUNT(FIND({0,1,2,3,4,5,6,7,8,9},IF(ISBLANK(A3706),IF(LEN(TRIM(B3706))&gt;0,TRIM(C3706),LEFT(D3706, 4)),"")))&gt;0,IF(ISBLANK(A3706),IF(LEN(TRIM(B3706))&gt;0,TRIM(C3706),LEFT(D3706, 4)),""),"")</f>
        <v/>
      </c>
      <c r="O3706" t="str">
        <f t="shared" si="289"/>
        <v>XX</v>
      </c>
      <c r="P3706" t="str">
        <f>TRIM(IF(COUNT(FIND({0,1,2,3,4,5,6,7,8,9},B3706))&gt;0,D3706,IF(LEN(TRIM(B3706))&gt;0,CONCATENATE(B3706,C3706,D3706),MID(D3706,4,LEN(D3706)))))</f>
        <v>Region 2: Midwest</v>
      </c>
      <c r="Q3706">
        <f t="shared" si="290"/>
        <v>417</v>
      </c>
      <c r="R3706">
        <f t="shared" si="291"/>
        <v>845</v>
      </c>
    </row>
    <row r="3707" spans="1:18" x14ac:dyDescent="0.25">
      <c r="B3707" s="1" t="s">
        <v>198</v>
      </c>
      <c r="C3707" s="1" t="s">
        <v>199</v>
      </c>
      <c r="D3707" s="1" t="s">
        <v>202</v>
      </c>
      <c r="E3707" s="1" t="s">
        <v>197</v>
      </c>
      <c r="F3707">
        <v>1079</v>
      </c>
      <c r="G3707">
        <v>4.5999999999999996</v>
      </c>
      <c r="H3707">
        <v>2286</v>
      </c>
      <c r="I3707">
        <v>5.23</v>
      </c>
      <c r="K3707">
        <f t="shared" si="287"/>
        <v>36</v>
      </c>
      <c r="L3707">
        <f t="shared" si="288"/>
        <v>103</v>
      </c>
      <c r="M3707" t="str">
        <f>IF(COUNT(FIND({0,1,2,3,4,5,6,7,8,9},IF(ISBLANK(A3707),IF(LEN(TRIM(B3707))&gt;0,TRIM(B3707),TRIM(C3707)),"")))&gt;0,IF(ISBLANK(A3707),IF(LEN(TRIM(B3707))&gt;0,TRIM(B3707),TRIM(C3707)),""),"")</f>
        <v/>
      </c>
      <c r="N3707" t="str">
        <f>IF(COUNT(FIND({0,1,2,3,4,5,6,7,8,9},IF(ISBLANK(A3707),IF(LEN(TRIM(B3707))&gt;0,TRIM(C3707),LEFT(D3707, 4)),"")))&gt;0,IF(ISBLANK(A3707),IF(LEN(TRIM(B3707))&gt;0,TRIM(C3707),LEFT(D3707, 4)),""),"")</f>
        <v/>
      </c>
      <c r="O3707" t="str">
        <f t="shared" si="289"/>
        <v>XX</v>
      </c>
      <c r="P3707" t="str">
        <f>TRIM(IF(COUNT(FIND({0,1,2,3,4,5,6,7,8,9},B3707))&gt;0,D3707,IF(LEN(TRIM(B3707))&gt;0,CONCATENATE(B3707,C3707,D3707),MID(D3707,4,LEN(D3707)))))</f>
        <v>Region 3: South</v>
      </c>
      <c r="Q3707">
        <f t="shared" si="290"/>
        <v>1079</v>
      </c>
      <c r="R3707">
        <f t="shared" si="291"/>
        <v>2286</v>
      </c>
    </row>
    <row r="3708" spans="1:18" x14ac:dyDescent="0.25">
      <c r="B3708" s="1" t="s">
        <v>198</v>
      </c>
      <c r="C3708" s="1" t="s">
        <v>199</v>
      </c>
      <c r="D3708" s="1" t="s">
        <v>203</v>
      </c>
      <c r="E3708" s="1" t="s">
        <v>197</v>
      </c>
      <c r="F3708">
        <v>334</v>
      </c>
      <c r="G3708">
        <v>1.42</v>
      </c>
      <c r="H3708">
        <v>598</v>
      </c>
      <c r="I3708">
        <v>1.37</v>
      </c>
      <c r="K3708">
        <f t="shared" si="287"/>
        <v>36</v>
      </c>
      <c r="L3708">
        <f t="shared" si="288"/>
        <v>103</v>
      </c>
      <c r="M3708" t="str">
        <f>IF(COUNT(FIND({0,1,2,3,4,5,6,7,8,9},IF(ISBLANK(A3708),IF(LEN(TRIM(B3708))&gt;0,TRIM(B3708),TRIM(C3708)),"")))&gt;0,IF(ISBLANK(A3708),IF(LEN(TRIM(B3708))&gt;0,TRIM(B3708),TRIM(C3708)),""),"")</f>
        <v/>
      </c>
      <c r="N3708" t="str">
        <f>IF(COUNT(FIND({0,1,2,3,4,5,6,7,8,9},IF(ISBLANK(A3708),IF(LEN(TRIM(B3708))&gt;0,TRIM(C3708),LEFT(D3708, 4)),"")))&gt;0,IF(ISBLANK(A3708),IF(LEN(TRIM(B3708))&gt;0,TRIM(C3708),LEFT(D3708, 4)),""),"")</f>
        <v/>
      </c>
      <c r="O3708" t="str">
        <f t="shared" si="289"/>
        <v>XX</v>
      </c>
      <c r="P3708" t="str">
        <f>TRIM(IF(COUNT(FIND({0,1,2,3,4,5,6,7,8,9},B3708))&gt;0,D3708,IF(LEN(TRIM(B3708))&gt;0,CONCATENATE(B3708,C3708,D3708),MID(D3708,4,LEN(D3708)))))</f>
        <v>Region 4: West</v>
      </c>
      <c r="Q3708">
        <f t="shared" si="290"/>
        <v>334</v>
      </c>
      <c r="R3708">
        <f t="shared" si="291"/>
        <v>598</v>
      </c>
    </row>
    <row r="3709" spans="1:18" x14ac:dyDescent="0.25">
      <c r="B3709" s="1" t="s">
        <v>204</v>
      </c>
      <c r="C3709" s="1" t="s">
        <v>205</v>
      </c>
      <c r="D3709" s="1" t="s">
        <v>611</v>
      </c>
      <c r="E3709" s="1" t="s">
        <v>197</v>
      </c>
      <c r="F3709">
        <v>482251</v>
      </c>
      <c r="H3709">
        <v>1086036</v>
      </c>
      <c r="K3709">
        <f t="shared" si="287"/>
        <v>36</v>
      </c>
      <c r="L3709">
        <f t="shared" si="288"/>
        <v>103</v>
      </c>
      <c r="M3709" t="str">
        <f>IF(COUNT(FIND({0,1,2,3,4,5,6,7,8,9},IF(ISBLANK(A3709),IF(LEN(TRIM(B3709))&gt;0,TRIM(B3709),TRIM(C3709)),"")))&gt;0,IF(ISBLANK(A3709),IF(LEN(TRIM(B3709))&gt;0,TRIM(B3709),TRIM(C3709)),""),"")</f>
        <v>36</v>
      </c>
      <c r="N3709" t="str">
        <f>IF(COUNT(FIND({0,1,2,3,4,5,6,7,8,9},IF(ISBLANK(A3709),IF(LEN(TRIM(B3709))&gt;0,TRIM(C3709),LEFT(D3709, 4)),"")))&gt;0,IF(ISBLANK(A3709),IF(LEN(TRIM(B3709))&gt;0,TRIM(C3709),LEFT(D3709, 4)),""),"")</f>
        <v xml:space="preserve">103 </v>
      </c>
      <c r="O3709" t="str">
        <f t="shared" si="289"/>
        <v>XX</v>
      </c>
      <c r="P3709" t="str">
        <f>TRIM(IF(COUNT(FIND({0,1,2,3,4,5,6,7,8,9},B3709))&gt;0,D3709,IF(LEN(TRIM(B3709))&gt;0,CONCATENATE(B3709,C3709,D3709),MID(D3709,4,LEN(D3709)))))</f>
        <v>County Non-Migrants</v>
      </c>
      <c r="Q3709">
        <f t="shared" si="290"/>
        <v>482251</v>
      </c>
      <c r="R3709">
        <f t="shared" si="291"/>
        <v>1086036</v>
      </c>
    </row>
    <row r="3710" spans="1:18" x14ac:dyDescent="0.25">
      <c r="A3710">
        <v>36</v>
      </c>
      <c r="B3710" s="1" t="s">
        <v>603</v>
      </c>
      <c r="C3710" s="1" t="s">
        <v>220</v>
      </c>
      <c r="D3710" s="1" t="s">
        <v>612</v>
      </c>
      <c r="E3710" s="1" t="s">
        <v>12</v>
      </c>
      <c r="F3710">
        <v>1696</v>
      </c>
      <c r="H3710">
        <v>3200</v>
      </c>
      <c r="K3710">
        <f t="shared" si="287"/>
        <v>36</v>
      </c>
      <c r="L3710">
        <f t="shared" si="288"/>
        <v>105</v>
      </c>
      <c r="M3710" t="str">
        <f>IF(COUNT(FIND({0,1,2,3,4,5,6,7,8,9},IF(ISBLANK(A3710),IF(LEN(TRIM(B3710))&gt;0,TRIM(B3710),TRIM(C3710)),"")))&gt;0,IF(ISBLANK(A3710),IF(LEN(TRIM(B3710))&gt;0,TRIM(B3710),TRIM(C3710)),""),"")</f>
        <v/>
      </c>
      <c r="N3710" t="str">
        <f>IF(COUNT(FIND({0,1,2,3,4,5,6,7,8,9},IF(ISBLANK(A3710),IF(LEN(TRIM(B3710))&gt;0,TRIM(C3710),LEFT(D3710, 4)),"")))&gt;0,IF(ISBLANK(A3710),IF(LEN(TRIM(B3710))&gt;0,TRIM(C3710),LEFT(D3710, 4)),""),"")</f>
        <v/>
      </c>
      <c r="O3710" t="str">
        <f t="shared" si="289"/>
        <v>NY</v>
      </c>
      <c r="P3710" t="str">
        <f>TRIM(IF(COUNT(FIND({0,1,2,3,4,5,6,7,8,9},B3710))&gt;0,D3710,IF(LEN(TRIM(B3710))&gt;0,CONCATENATE(B3710,C3710,D3710),MID(D3710,4,LEN(D3710)))))</f>
        <v>Sullivan Total Migration</v>
      </c>
      <c r="Q3710">
        <f t="shared" si="290"/>
        <v>1696</v>
      </c>
      <c r="R3710">
        <f t="shared" si="291"/>
        <v>3200</v>
      </c>
    </row>
    <row r="3711" spans="1:18" x14ac:dyDescent="0.25">
      <c r="B3711" s="1" t="s">
        <v>13</v>
      </c>
      <c r="C3711" s="1" t="s">
        <v>54</v>
      </c>
      <c r="D3711" s="1" t="s">
        <v>55</v>
      </c>
      <c r="E3711" s="1" t="s">
        <v>12</v>
      </c>
      <c r="F3711">
        <v>339</v>
      </c>
      <c r="G3711">
        <v>19.989999999999998</v>
      </c>
      <c r="H3711">
        <v>693</v>
      </c>
      <c r="I3711">
        <v>21.66</v>
      </c>
      <c r="K3711">
        <f t="shared" si="287"/>
        <v>36</v>
      </c>
      <c r="L3711">
        <f t="shared" si="288"/>
        <v>105</v>
      </c>
      <c r="M3711" t="str">
        <f>IF(COUNT(FIND({0,1,2,3,4,5,6,7,8,9},IF(ISBLANK(A3711),IF(LEN(TRIM(B3711))&gt;0,TRIM(B3711),TRIM(C3711)),"")))&gt;0,IF(ISBLANK(A3711),IF(LEN(TRIM(B3711))&gt;0,TRIM(B3711),TRIM(C3711)),""),"")</f>
        <v>36</v>
      </c>
      <c r="N3711" t="str">
        <f>IF(COUNT(FIND({0,1,2,3,4,5,6,7,8,9},IF(ISBLANK(A3711),IF(LEN(TRIM(B3711))&gt;0,TRIM(C3711),LEFT(D3711, 4)),"")))&gt;0,IF(ISBLANK(A3711),IF(LEN(TRIM(B3711))&gt;0,TRIM(C3711),LEFT(D3711, 4)),""),"")</f>
        <v>071</v>
      </c>
      <c r="O3711" t="str">
        <f t="shared" si="289"/>
        <v>NY</v>
      </c>
      <c r="P3711" t="str">
        <f>TRIM(IF(COUNT(FIND({0,1,2,3,4,5,6,7,8,9},B3711))&gt;0,D3711,IF(LEN(TRIM(B3711))&gt;0,CONCATENATE(B3711,C3711,D3711),MID(D3711,4,LEN(D3711)))))</f>
        <v>Orange</v>
      </c>
      <c r="Q3711">
        <f t="shared" si="290"/>
        <v>339</v>
      </c>
      <c r="R3711">
        <f t="shared" si="291"/>
        <v>693</v>
      </c>
    </row>
    <row r="3712" spans="1:18" x14ac:dyDescent="0.25">
      <c r="B3712" s="1" t="s">
        <v>13</v>
      </c>
      <c r="C3712" s="1" t="s">
        <v>36</v>
      </c>
      <c r="D3712" s="1" t="s">
        <v>37</v>
      </c>
      <c r="E3712" s="1" t="s">
        <v>12</v>
      </c>
      <c r="F3712">
        <v>127</v>
      </c>
      <c r="G3712">
        <v>7.49</v>
      </c>
      <c r="H3712">
        <v>241</v>
      </c>
      <c r="I3712">
        <v>7.53</v>
      </c>
      <c r="K3712">
        <f t="shared" si="287"/>
        <v>36</v>
      </c>
      <c r="L3712">
        <f t="shared" si="288"/>
        <v>105</v>
      </c>
      <c r="M3712" t="str">
        <f>IF(COUNT(FIND({0,1,2,3,4,5,6,7,8,9},IF(ISBLANK(A3712),IF(LEN(TRIM(B3712))&gt;0,TRIM(B3712),TRIM(C3712)),"")))&gt;0,IF(ISBLANK(A3712),IF(LEN(TRIM(B3712))&gt;0,TRIM(B3712),TRIM(C3712)),""),"")</f>
        <v>36</v>
      </c>
      <c r="N3712" t="str">
        <f>IF(COUNT(FIND({0,1,2,3,4,5,6,7,8,9},IF(ISBLANK(A3712),IF(LEN(TRIM(B3712))&gt;0,TRIM(C3712),LEFT(D3712, 4)),"")))&gt;0,IF(ISBLANK(A3712),IF(LEN(TRIM(B3712))&gt;0,TRIM(C3712),LEFT(D3712, 4)),""),"")</f>
        <v>111</v>
      </c>
      <c r="O3712" t="str">
        <f t="shared" si="289"/>
        <v>NY</v>
      </c>
      <c r="P3712" t="str">
        <f>TRIM(IF(COUNT(FIND({0,1,2,3,4,5,6,7,8,9},B3712))&gt;0,D3712,IF(LEN(TRIM(B3712))&gt;0,CONCATENATE(B3712,C3712,D3712),MID(D3712,4,LEN(D3712)))))</f>
        <v>Ulster</v>
      </c>
      <c r="Q3712">
        <f t="shared" si="290"/>
        <v>127</v>
      </c>
      <c r="R3712">
        <f t="shared" si="291"/>
        <v>241</v>
      </c>
    </row>
    <row r="3713" spans="2:18" x14ac:dyDescent="0.25">
      <c r="B3713" s="1" t="s">
        <v>13</v>
      </c>
      <c r="C3713" s="1" t="s">
        <v>28</v>
      </c>
      <c r="D3713" s="1" t="s">
        <v>29</v>
      </c>
      <c r="E3713" s="1" t="s">
        <v>12</v>
      </c>
      <c r="F3713">
        <v>44</v>
      </c>
      <c r="G3713">
        <v>2.59</v>
      </c>
      <c r="H3713">
        <v>61</v>
      </c>
      <c r="I3713">
        <v>1.91</v>
      </c>
      <c r="K3713">
        <f t="shared" si="287"/>
        <v>36</v>
      </c>
      <c r="L3713">
        <f t="shared" si="288"/>
        <v>105</v>
      </c>
      <c r="M3713" t="str">
        <f>IF(COUNT(FIND({0,1,2,3,4,5,6,7,8,9},IF(ISBLANK(A3713),IF(LEN(TRIM(B3713))&gt;0,TRIM(B3713),TRIM(C3713)),"")))&gt;0,IF(ISBLANK(A3713),IF(LEN(TRIM(B3713))&gt;0,TRIM(B3713),TRIM(C3713)),""),"")</f>
        <v>36</v>
      </c>
      <c r="N3713" t="str">
        <f>IF(COUNT(FIND({0,1,2,3,4,5,6,7,8,9},IF(ISBLANK(A3713),IF(LEN(TRIM(B3713))&gt;0,TRIM(C3713),LEFT(D3713, 4)),"")))&gt;0,IF(ISBLANK(A3713),IF(LEN(TRIM(B3713))&gt;0,TRIM(C3713),LEFT(D3713, 4)),""),"")</f>
        <v>081</v>
      </c>
      <c r="O3713" t="str">
        <f t="shared" si="289"/>
        <v>NY</v>
      </c>
      <c r="P3713" t="str">
        <f>TRIM(IF(COUNT(FIND({0,1,2,3,4,5,6,7,8,9},B3713))&gt;0,D3713,IF(LEN(TRIM(B3713))&gt;0,CONCATENATE(B3713,C3713,D3713),MID(D3713,4,LEN(D3713)))))</f>
        <v>Queens</v>
      </c>
      <c r="Q3713">
        <f t="shared" si="290"/>
        <v>44</v>
      </c>
      <c r="R3713">
        <f t="shared" si="291"/>
        <v>61</v>
      </c>
    </row>
    <row r="3714" spans="2:18" x14ac:dyDescent="0.25">
      <c r="B3714" s="1" t="s">
        <v>95</v>
      </c>
      <c r="C3714" s="1" t="s">
        <v>96</v>
      </c>
      <c r="D3714" s="1" t="s">
        <v>97</v>
      </c>
      <c r="E3714" s="1" t="s">
        <v>98</v>
      </c>
      <c r="F3714">
        <v>37</v>
      </c>
      <c r="G3714">
        <v>2.1800000000000002</v>
      </c>
      <c r="H3714">
        <v>59</v>
      </c>
      <c r="I3714">
        <v>1.84</v>
      </c>
      <c r="K3714">
        <f t="shared" si="287"/>
        <v>36</v>
      </c>
      <c r="L3714">
        <f t="shared" si="288"/>
        <v>105</v>
      </c>
      <c r="M3714" t="str">
        <f>IF(COUNT(FIND({0,1,2,3,4,5,6,7,8,9},IF(ISBLANK(A3714),IF(LEN(TRIM(B3714))&gt;0,TRIM(B3714),TRIM(C3714)),"")))&gt;0,IF(ISBLANK(A3714),IF(LEN(TRIM(B3714))&gt;0,TRIM(B3714),TRIM(C3714)),""),"")</f>
        <v>12</v>
      </c>
      <c r="N3714" t="str">
        <f>IF(COUNT(FIND({0,1,2,3,4,5,6,7,8,9},IF(ISBLANK(A3714),IF(LEN(TRIM(B3714))&gt;0,TRIM(C3714),LEFT(D3714, 4)),"")))&gt;0,IF(ISBLANK(A3714),IF(LEN(TRIM(B3714))&gt;0,TRIM(C3714),LEFT(D3714, 4)),""),"")</f>
        <v>011</v>
      </c>
      <c r="O3714" t="str">
        <f t="shared" si="289"/>
        <v>Fl</v>
      </c>
      <c r="P3714" t="str">
        <f>TRIM(IF(COUNT(FIND({0,1,2,3,4,5,6,7,8,9},B3714))&gt;0,D3714,IF(LEN(TRIM(B3714))&gt;0,CONCATENATE(B3714,C3714,D3714),MID(D3714,4,LEN(D3714)))))</f>
        <v>Broward</v>
      </c>
      <c r="Q3714">
        <f t="shared" si="290"/>
        <v>37</v>
      </c>
      <c r="R3714">
        <f t="shared" si="291"/>
        <v>59</v>
      </c>
    </row>
    <row r="3715" spans="2:18" x14ac:dyDescent="0.25">
      <c r="B3715" s="1" t="s">
        <v>13</v>
      </c>
      <c r="C3715" s="1" t="s">
        <v>60</v>
      </c>
      <c r="D3715" s="1" t="s">
        <v>61</v>
      </c>
      <c r="E3715" s="1" t="s">
        <v>12</v>
      </c>
      <c r="F3715">
        <v>37</v>
      </c>
      <c r="G3715">
        <v>2.1800000000000002</v>
      </c>
      <c r="H3715">
        <v>62</v>
      </c>
      <c r="I3715">
        <v>1.94</v>
      </c>
      <c r="K3715">
        <f t="shared" si="287"/>
        <v>36</v>
      </c>
      <c r="L3715">
        <f t="shared" si="288"/>
        <v>105</v>
      </c>
      <c r="M3715" t="str">
        <f>IF(COUNT(FIND({0,1,2,3,4,5,6,7,8,9},IF(ISBLANK(A3715),IF(LEN(TRIM(B3715))&gt;0,TRIM(B3715),TRIM(C3715)),"")))&gt;0,IF(ISBLANK(A3715),IF(LEN(TRIM(B3715))&gt;0,TRIM(B3715),TRIM(C3715)),""),"")</f>
        <v>36</v>
      </c>
      <c r="N3715" t="str">
        <f>IF(COUNT(FIND({0,1,2,3,4,5,6,7,8,9},IF(ISBLANK(A3715),IF(LEN(TRIM(B3715))&gt;0,TRIM(C3715),LEFT(D3715, 4)),"")))&gt;0,IF(ISBLANK(A3715),IF(LEN(TRIM(B3715))&gt;0,TRIM(C3715),LEFT(D3715, 4)),""),"")</f>
        <v>027</v>
      </c>
      <c r="O3715" t="str">
        <f t="shared" si="289"/>
        <v>NY</v>
      </c>
      <c r="P3715" t="str">
        <f>TRIM(IF(COUNT(FIND({0,1,2,3,4,5,6,7,8,9},B3715))&gt;0,D3715,IF(LEN(TRIM(B3715))&gt;0,CONCATENATE(B3715,C3715,D3715),MID(D3715,4,LEN(D3715)))))</f>
        <v>Dutchess</v>
      </c>
      <c r="Q3715">
        <f t="shared" si="290"/>
        <v>37</v>
      </c>
      <c r="R3715">
        <f t="shared" si="291"/>
        <v>62</v>
      </c>
    </row>
    <row r="3716" spans="2:18" x14ac:dyDescent="0.25">
      <c r="B3716" s="1" t="s">
        <v>13</v>
      </c>
      <c r="C3716" s="1" t="s">
        <v>44</v>
      </c>
      <c r="D3716" s="1" t="s">
        <v>45</v>
      </c>
      <c r="E3716" s="1" t="s">
        <v>12</v>
      </c>
      <c r="F3716">
        <v>36</v>
      </c>
      <c r="G3716">
        <v>2.12</v>
      </c>
      <c r="H3716">
        <v>76</v>
      </c>
      <c r="I3716">
        <v>2.38</v>
      </c>
      <c r="K3716">
        <f t="shared" ref="K3716:K3779" si="292">VALUE(IF(ISBLANK(A3716),K3715,A3716))</f>
        <v>36</v>
      </c>
      <c r="L3716">
        <f t="shared" ref="L3716:L3779" si="293">VALUE(IF(ISBLANK(A3716),L3715,CONCATENATE(TRIM(B3716),TRIM(C3716))))</f>
        <v>105</v>
      </c>
      <c r="M3716" t="str">
        <f>IF(COUNT(FIND({0,1,2,3,4,5,6,7,8,9},IF(ISBLANK(A3716),IF(LEN(TRIM(B3716))&gt;0,TRIM(B3716),TRIM(C3716)),"")))&gt;0,IF(ISBLANK(A3716),IF(LEN(TRIM(B3716))&gt;0,TRIM(B3716),TRIM(C3716)),""),"")</f>
        <v>36</v>
      </c>
      <c r="N3716" t="str">
        <f>IF(COUNT(FIND({0,1,2,3,4,5,6,7,8,9},IF(ISBLANK(A3716),IF(LEN(TRIM(B3716))&gt;0,TRIM(C3716),LEFT(D3716, 4)),"")))&gt;0,IF(ISBLANK(A3716),IF(LEN(TRIM(B3716))&gt;0,TRIM(C3716),LEFT(D3716, 4)),""),"")</f>
        <v>047</v>
      </c>
      <c r="O3716" t="str">
        <f t="shared" ref="O3716:O3779" si="294">IF(LEN(TRIM(E3716))&gt;0,E3716,"XX")</f>
        <v>NY</v>
      </c>
      <c r="P3716" t="str">
        <f>TRIM(IF(COUNT(FIND({0,1,2,3,4,5,6,7,8,9},B3716))&gt;0,D3716,IF(LEN(TRIM(B3716))&gt;0,CONCATENATE(B3716,C3716,D3716),MID(D3716,4,LEN(D3716)))))</f>
        <v>Kings</v>
      </c>
      <c r="Q3716">
        <f t="shared" ref="Q3716:Q3779" si="295">F3716</f>
        <v>36</v>
      </c>
      <c r="R3716">
        <f t="shared" ref="R3716:R3779" si="296">H3716</f>
        <v>76</v>
      </c>
    </row>
    <row r="3717" spans="2:18" x14ac:dyDescent="0.25">
      <c r="B3717" s="1" t="s">
        <v>13</v>
      </c>
      <c r="C3717" s="1" t="s">
        <v>30</v>
      </c>
      <c r="D3717" s="1" t="s">
        <v>31</v>
      </c>
      <c r="E3717" s="1" t="s">
        <v>12</v>
      </c>
      <c r="F3717">
        <v>36</v>
      </c>
      <c r="G3717">
        <v>2.12</v>
      </c>
      <c r="H3717">
        <v>53</v>
      </c>
      <c r="I3717">
        <v>1.66</v>
      </c>
      <c r="K3717">
        <f t="shared" si="292"/>
        <v>36</v>
      </c>
      <c r="L3717">
        <f t="shared" si="293"/>
        <v>105</v>
      </c>
      <c r="M3717" t="str">
        <f>IF(COUNT(FIND({0,1,2,3,4,5,6,7,8,9},IF(ISBLANK(A3717),IF(LEN(TRIM(B3717))&gt;0,TRIM(B3717),TRIM(C3717)),"")))&gt;0,IF(ISBLANK(A3717),IF(LEN(TRIM(B3717))&gt;0,TRIM(B3717),TRIM(C3717)),""),"")</f>
        <v>36</v>
      </c>
      <c r="N3717" t="str">
        <f>IF(COUNT(FIND({0,1,2,3,4,5,6,7,8,9},IF(ISBLANK(A3717),IF(LEN(TRIM(B3717))&gt;0,TRIM(C3717),LEFT(D3717, 4)),"")))&gt;0,IF(ISBLANK(A3717),IF(LEN(TRIM(B3717))&gt;0,TRIM(C3717),LEFT(D3717, 4)),""),"")</f>
        <v>061</v>
      </c>
      <c r="O3717" t="str">
        <f t="shared" si="294"/>
        <v>NY</v>
      </c>
      <c r="P3717" t="str">
        <f>TRIM(IF(COUNT(FIND({0,1,2,3,4,5,6,7,8,9},B3717))&gt;0,D3717,IF(LEN(TRIM(B3717))&gt;0,CONCATENATE(B3717,C3717,D3717),MID(D3717,4,LEN(D3717)))))</f>
        <v>New York</v>
      </c>
      <c r="Q3717">
        <f t="shared" si="295"/>
        <v>36</v>
      </c>
      <c r="R3717">
        <f t="shared" si="296"/>
        <v>53</v>
      </c>
    </row>
    <row r="3718" spans="2:18" x14ac:dyDescent="0.25">
      <c r="B3718" s="1" t="s">
        <v>13</v>
      </c>
      <c r="C3718" s="1" t="s">
        <v>34</v>
      </c>
      <c r="D3718" s="1" t="s">
        <v>35</v>
      </c>
      <c r="E3718" s="1" t="s">
        <v>12</v>
      </c>
      <c r="F3718">
        <v>26</v>
      </c>
      <c r="G3718">
        <v>1.53</v>
      </c>
      <c r="H3718">
        <v>35</v>
      </c>
      <c r="I3718">
        <v>1.0900000000000001</v>
      </c>
      <c r="K3718">
        <f t="shared" si="292"/>
        <v>36</v>
      </c>
      <c r="L3718">
        <f t="shared" si="293"/>
        <v>105</v>
      </c>
      <c r="M3718" t="str">
        <f>IF(COUNT(FIND({0,1,2,3,4,5,6,7,8,9},IF(ISBLANK(A3718),IF(LEN(TRIM(B3718))&gt;0,TRIM(B3718),TRIM(C3718)),"")))&gt;0,IF(ISBLANK(A3718),IF(LEN(TRIM(B3718))&gt;0,TRIM(B3718),TRIM(C3718)),""),"")</f>
        <v>36</v>
      </c>
      <c r="N3718" t="str">
        <f>IF(COUNT(FIND({0,1,2,3,4,5,6,7,8,9},IF(ISBLANK(A3718),IF(LEN(TRIM(B3718))&gt;0,TRIM(C3718),LEFT(D3718, 4)),"")))&gt;0,IF(ISBLANK(A3718),IF(LEN(TRIM(B3718))&gt;0,TRIM(C3718),LEFT(D3718, 4)),""),"")</f>
        <v>119</v>
      </c>
      <c r="O3718" t="str">
        <f t="shared" si="294"/>
        <v>NY</v>
      </c>
      <c r="P3718" t="str">
        <f>TRIM(IF(COUNT(FIND({0,1,2,3,4,5,6,7,8,9},B3718))&gt;0,D3718,IF(LEN(TRIM(B3718))&gt;0,CONCATENATE(B3718,C3718,D3718),MID(D3718,4,LEN(D3718)))))</f>
        <v>Westchester</v>
      </c>
      <c r="Q3718">
        <f t="shared" si="295"/>
        <v>26</v>
      </c>
      <c r="R3718">
        <f t="shared" si="296"/>
        <v>35</v>
      </c>
    </row>
    <row r="3719" spans="2:18" x14ac:dyDescent="0.25">
      <c r="B3719" s="1" t="s">
        <v>120</v>
      </c>
      <c r="C3719" s="1" t="s">
        <v>192</v>
      </c>
      <c r="D3719" s="1" t="s">
        <v>173</v>
      </c>
      <c r="E3719" s="1" t="s">
        <v>123</v>
      </c>
      <c r="F3719">
        <v>26</v>
      </c>
      <c r="G3719">
        <v>1.53</v>
      </c>
      <c r="H3719">
        <v>50</v>
      </c>
      <c r="I3719">
        <v>1.56</v>
      </c>
      <c r="K3719">
        <f t="shared" si="292"/>
        <v>36</v>
      </c>
      <c r="L3719">
        <f t="shared" si="293"/>
        <v>105</v>
      </c>
      <c r="M3719" t="str">
        <f>IF(COUNT(FIND({0,1,2,3,4,5,6,7,8,9},IF(ISBLANK(A3719),IF(LEN(TRIM(B3719))&gt;0,TRIM(B3719),TRIM(C3719)),"")))&gt;0,IF(ISBLANK(A3719),IF(LEN(TRIM(B3719))&gt;0,TRIM(B3719),TRIM(C3719)),""),"")</f>
        <v>42</v>
      </c>
      <c r="N3719" t="str">
        <f>IF(COUNT(FIND({0,1,2,3,4,5,6,7,8,9},IF(ISBLANK(A3719),IF(LEN(TRIM(B3719))&gt;0,TRIM(C3719),LEFT(D3719, 4)),"")))&gt;0,IF(ISBLANK(A3719),IF(LEN(TRIM(B3719))&gt;0,TRIM(C3719),LEFT(D3719, 4)),""),"")</f>
        <v>127</v>
      </c>
      <c r="O3719" t="str">
        <f t="shared" si="294"/>
        <v>Pa</v>
      </c>
      <c r="P3719" t="str">
        <f>TRIM(IF(COUNT(FIND({0,1,2,3,4,5,6,7,8,9},B3719))&gt;0,D3719,IF(LEN(TRIM(B3719))&gt;0,CONCATENATE(B3719,C3719,D3719),MID(D3719,4,LEN(D3719)))))</f>
        <v>Wayne</v>
      </c>
      <c r="Q3719">
        <f t="shared" si="295"/>
        <v>26</v>
      </c>
      <c r="R3719">
        <f t="shared" si="296"/>
        <v>50</v>
      </c>
    </row>
    <row r="3720" spans="2:18" x14ac:dyDescent="0.25">
      <c r="B3720" s="1" t="s">
        <v>95</v>
      </c>
      <c r="C3720" s="1" t="s">
        <v>150</v>
      </c>
      <c r="D3720" s="1" t="s">
        <v>151</v>
      </c>
      <c r="E3720" s="1" t="s">
        <v>98</v>
      </c>
      <c r="F3720">
        <v>25</v>
      </c>
      <c r="G3720">
        <v>1.47</v>
      </c>
      <c r="H3720">
        <v>40</v>
      </c>
      <c r="I3720">
        <v>1.25</v>
      </c>
      <c r="K3720">
        <f t="shared" si="292"/>
        <v>36</v>
      </c>
      <c r="L3720">
        <f t="shared" si="293"/>
        <v>105</v>
      </c>
      <c r="M3720" t="str">
        <f>IF(COUNT(FIND({0,1,2,3,4,5,6,7,8,9},IF(ISBLANK(A3720),IF(LEN(TRIM(B3720))&gt;0,TRIM(B3720),TRIM(C3720)),"")))&gt;0,IF(ISBLANK(A3720),IF(LEN(TRIM(B3720))&gt;0,TRIM(B3720),TRIM(C3720)),""),"")</f>
        <v>12</v>
      </c>
      <c r="N3720" t="str">
        <f>IF(COUNT(FIND({0,1,2,3,4,5,6,7,8,9},IF(ISBLANK(A3720),IF(LEN(TRIM(B3720))&gt;0,TRIM(C3720),LEFT(D3720, 4)),"")))&gt;0,IF(ISBLANK(A3720),IF(LEN(TRIM(B3720))&gt;0,TRIM(C3720),LEFT(D3720, 4)),""),"")</f>
        <v>099</v>
      </c>
      <c r="O3720" t="str">
        <f t="shared" si="294"/>
        <v>Fl</v>
      </c>
      <c r="P3720" t="str">
        <f>TRIM(IF(COUNT(FIND({0,1,2,3,4,5,6,7,8,9},B3720))&gt;0,D3720,IF(LEN(TRIM(B3720))&gt;0,CONCATENATE(B3720,C3720,D3720),MID(D3720,4,LEN(D3720)))))</f>
        <v>Palm Beach</v>
      </c>
      <c r="Q3720">
        <f t="shared" si="295"/>
        <v>25</v>
      </c>
      <c r="R3720">
        <f t="shared" si="296"/>
        <v>40</v>
      </c>
    </row>
    <row r="3721" spans="2:18" x14ac:dyDescent="0.25">
      <c r="B3721" s="1" t="s">
        <v>13</v>
      </c>
      <c r="C3721" s="1" t="s">
        <v>74</v>
      </c>
      <c r="D3721" s="1" t="s">
        <v>75</v>
      </c>
      <c r="E3721" s="1" t="s">
        <v>12</v>
      </c>
      <c r="F3721">
        <v>25</v>
      </c>
      <c r="G3721">
        <v>1.47</v>
      </c>
      <c r="H3721">
        <v>50</v>
      </c>
      <c r="I3721">
        <v>1.56</v>
      </c>
      <c r="K3721">
        <f t="shared" si="292"/>
        <v>36</v>
      </c>
      <c r="L3721">
        <f t="shared" si="293"/>
        <v>105</v>
      </c>
      <c r="M3721" t="str">
        <f>IF(COUNT(FIND({0,1,2,3,4,5,6,7,8,9},IF(ISBLANK(A3721),IF(LEN(TRIM(B3721))&gt;0,TRIM(B3721),TRIM(C3721)),"")))&gt;0,IF(ISBLANK(A3721),IF(LEN(TRIM(B3721))&gt;0,TRIM(B3721),TRIM(C3721)),""),"")</f>
        <v>36</v>
      </c>
      <c r="N3721" t="str">
        <f>IF(COUNT(FIND({0,1,2,3,4,5,6,7,8,9},IF(ISBLANK(A3721),IF(LEN(TRIM(B3721))&gt;0,TRIM(C3721),LEFT(D3721, 4)),"")))&gt;0,IF(ISBLANK(A3721),IF(LEN(TRIM(B3721))&gt;0,TRIM(C3721),LEFT(D3721, 4)),""),"")</f>
        <v>087</v>
      </c>
      <c r="O3721" t="str">
        <f t="shared" si="294"/>
        <v>NY</v>
      </c>
      <c r="P3721" t="str">
        <f>TRIM(IF(COUNT(FIND({0,1,2,3,4,5,6,7,8,9},B3721))&gt;0,D3721,IF(LEN(TRIM(B3721))&gt;0,CONCATENATE(B3721,C3721,D3721),MID(D3721,4,LEN(D3721)))))</f>
        <v>Rockland</v>
      </c>
      <c r="Q3721">
        <f t="shared" si="295"/>
        <v>25</v>
      </c>
      <c r="R3721">
        <f t="shared" si="296"/>
        <v>50</v>
      </c>
    </row>
    <row r="3722" spans="2:18" x14ac:dyDescent="0.25">
      <c r="B3722" s="1" t="s">
        <v>13</v>
      </c>
      <c r="C3722" s="1" t="s">
        <v>83</v>
      </c>
      <c r="D3722" s="1" t="s">
        <v>135</v>
      </c>
      <c r="E3722" s="1" t="s">
        <v>12</v>
      </c>
      <c r="F3722">
        <v>23</v>
      </c>
      <c r="G3722">
        <v>1.36</v>
      </c>
      <c r="H3722">
        <v>77</v>
      </c>
      <c r="I3722">
        <v>2.41</v>
      </c>
      <c r="K3722">
        <f t="shared" si="292"/>
        <v>36</v>
      </c>
      <c r="L3722">
        <f t="shared" si="293"/>
        <v>105</v>
      </c>
      <c r="M3722" t="str">
        <f>IF(COUNT(FIND({0,1,2,3,4,5,6,7,8,9},IF(ISBLANK(A3722),IF(LEN(TRIM(B3722))&gt;0,TRIM(B3722),TRIM(C3722)),"")))&gt;0,IF(ISBLANK(A3722),IF(LEN(TRIM(B3722))&gt;0,TRIM(B3722),TRIM(C3722)),""),"")</f>
        <v>36</v>
      </c>
      <c r="N3722" t="str">
        <f>IF(COUNT(FIND({0,1,2,3,4,5,6,7,8,9},IF(ISBLANK(A3722),IF(LEN(TRIM(B3722))&gt;0,TRIM(C3722),LEFT(D3722, 4)),"")))&gt;0,IF(ISBLANK(A3722),IF(LEN(TRIM(B3722))&gt;0,TRIM(C3722),LEFT(D3722, 4)),""),"")</f>
        <v>025</v>
      </c>
      <c r="O3722" t="str">
        <f t="shared" si="294"/>
        <v>NY</v>
      </c>
      <c r="P3722" t="str">
        <f>TRIM(IF(COUNT(FIND({0,1,2,3,4,5,6,7,8,9},B3722))&gt;0,D3722,IF(LEN(TRIM(B3722))&gt;0,CONCATENATE(B3722,C3722,D3722),MID(D3722,4,LEN(D3722)))))</f>
        <v>Delaware</v>
      </c>
      <c r="Q3722">
        <f t="shared" si="295"/>
        <v>23</v>
      </c>
      <c r="R3722">
        <f t="shared" si="296"/>
        <v>77</v>
      </c>
    </row>
    <row r="3723" spans="2:18" x14ac:dyDescent="0.25">
      <c r="B3723" s="1" t="s">
        <v>95</v>
      </c>
      <c r="C3723" s="1" t="s">
        <v>83</v>
      </c>
      <c r="D3723" s="1" t="s">
        <v>143</v>
      </c>
      <c r="E3723" s="1" t="s">
        <v>98</v>
      </c>
      <c r="F3723">
        <v>23</v>
      </c>
      <c r="G3723">
        <v>1.36</v>
      </c>
      <c r="H3723">
        <v>35</v>
      </c>
      <c r="I3723">
        <v>1.0900000000000001</v>
      </c>
      <c r="K3723">
        <f t="shared" si="292"/>
        <v>36</v>
      </c>
      <c r="L3723">
        <f t="shared" si="293"/>
        <v>105</v>
      </c>
      <c r="M3723" t="str">
        <f>IF(COUNT(FIND({0,1,2,3,4,5,6,7,8,9},IF(ISBLANK(A3723),IF(LEN(TRIM(B3723))&gt;0,TRIM(B3723),TRIM(C3723)),"")))&gt;0,IF(ISBLANK(A3723),IF(LEN(TRIM(B3723))&gt;0,TRIM(B3723),TRIM(C3723)),""),"")</f>
        <v>12</v>
      </c>
      <c r="N3723" t="str">
        <f>IF(COUNT(FIND({0,1,2,3,4,5,6,7,8,9},IF(ISBLANK(A3723),IF(LEN(TRIM(B3723))&gt;0,TRIM(C3723),LEFT(D3723, 4)),"")))&gt;0,IF(ISBLANK(A3723),IF(LEN(TRIM(B3723))&gt;0,TRIM(C3723),LEFT(D3723, 4)),""),"")</f>
        <v>025</v>
      </c>
      <c r="O3723" t="str">
        <f t="shared" si="294"/>
        <v>Fl</v>
      </c>
      <c r="P3723" t="str">
        <f>TRIM(IF(COUNT(FIND({0,1,2,3,4,5,6,7,8,9},B3723))&gt;0,D3723,IF(LEN(TRIM(B3723))&gt;0,CONCATENATE(B3723,C3723,D3723),MID(D3723,4,LEN(D3723)))))</f>
        <v>Dade</v>
      </c>
      <c r="Q3723">
        <f t="shared" si="295"/>
        <v>23</v>
      </c>
      <c r="R3723">
        <f t="shared" si="296"/>
        <v>35</v>
      </c>
    </row>
    <row r="3724" spans="2:18" x14ac:dyDescent="0.25">
      <c r="B3724" s="1" t="s">
        <v>13</v>
      </c>
      <c r="C3724" s="1" t="s">
        <v>24</v>
      </c>
      <c r="D3724" s="1" t="s">
        <v>25</v>
      </c>
      <c r="E3724" s="1" t="s">
        <v>12</v>
      </c>
      <c r="F3724">
        <v>22</v>
      </c>
      <c r="G3724">
        <v>1.3</v>
      </c>
      <c r="H3724">
        <v>40</v>
      </c>
      <c r="I3724">
        <v>1.25</v>
      </c>
      <c r="K3724">
        <f t="shared" si="292"/>
        <v>36</v>
      </c>
      <c r="L3724">
        <f t="shared" si="293"/>
        <v>105</v>
      </c>
      <c r="M3724" t="str">
        <f>IF(COUNT(FIND({0,1,2,3,4,5,6,7,8,9},IF(ISBLANK(A3724),IF(LEN(TRIM(B3724))&gt;0,TRIM(B3724),TRIM(C3724)),"")))&gt;0,IF(ISBLANK(A3724),IF(LEN(TRIM(B3724))&gt;0,TRIM(B3724),TRIM(C3724)),""),"")</f>
        <v>36</v>
      </c>
      <c r="N3724" t="str">
        <f>IF(COUNT(FIND({0,1,2,3,4,5,6,7,8,9},IF(ISBLANK(A3724),IF(LEN(TRIM(B3724))&gt;0,TRIM(C3724),LEFT(D3724, 4)),"")))&gt;0,IF(ISBLANK(A3724),IF(LEN(TRIM(B3724))&gt;0,TRIM(C3724),LEFT(D3724, 4)),""),"")</f>
        <v>103</v>
      </c>
      <c r="O3724" t="str">
        <f t="shared" si="294"/>
        <v>NY</v>
      </c>
      <c r="P3724" t="str">
        <f>TRIM(IF(COUNT(FIND({0,1,2,3,4,5,6,7,8,9},B3724))&gt;0,D3724,IF(LEN(TRIM(B3724))&gt;0,CONCATENATE(B3724,C3724,D3724),MID(D3724,4,LEN(D3724)))))</f>
        <v>Suffolk</v>
      </c>
      <c r="Q3724">
        <f t="shared" si="295"/>
        <v>22</v>
      </c>
      <c r="R3724">
        <f t="shared" si="296"/>
        <v>40</v>
      </c>
    </row>
    <row r="3725" spans="2:18" x14ac:dyDescent="0.25">
      <c r="B3725" s="1" t="s">
        <v>120</v>
      </c>
      <c r="C3725" s="1" t="s">
        <v>24</v>
      </c>
      <c r="D3725" s="1" t="s">
        <v>458</v>
      </c>
      <c r="E3725" s="1" t="s">
        <v>123</v>
      </c>
      <c r="F3725">
        <v>21</v>
      </c>
      <c r="G3725">
        <v>1.24</v>
      </c>
      <c r="H3725">
        <v>47</v>
      </c>
      <c r="I3725">
        <v>1.47</v>
      </c>
      <c r="K3725">
        <f t="shared" si="292"/>
        <v>36</v>
      </c>
      <c r="L3725">
        <f t="shared" si="293"/>
        <v>105</v>
      </c>
      <c r="M3725" t="str">
        <f>IF(COUNT(FIND({0,1,2,3,4,5,6,7,8,9},IF(ISBLANK(A3725),IF(LEN(TRIM(B3725))&gt;0,TRIM(B3725),TRIM(C3725)),"")))&gt;0,IF(ISBLANK(A3725),IF(LEN(TRIM(B3725))&gt;0,TRIM(B3725),TRIM(C3725)),""),"")</f>
        <v>42</v>
      </c>
      <c r="N3725" t="str">
        <f>IF(COUNT(FIND({0,1,2,3,4,5,6,7,8,9},IF(ISBLANK(A3725),IF(LEN(TRIM(B3725))&gt;0,TRIM(C3725),LEFT(D3725, 4)),"")))&gt;0,IF(ISBLANK(A3725),IF(LEN(TRIM(B3725))&gt;0,TRIM(C3725),LEFT(D3725, 4)),""),"")</f>
        <v>103</v>
      </c>
      <c r="O3725" t="str">
        <f t="shared" si="294"/>
        <v>Pa</v>
      </c>
      <c r="P3725" t="str">
        <f>TRIM(IF(COUNT(FIND({0,1,2,3,4,5,6,7,8,9},B3725))&gt;0,D3725,IF(LEN(TRIM(B3725))&gt;0,CONCATENATE(B3725,C3725,D3725),MID(D3725,4,LEN(D3725)))))</f>
        <v>Pike</v>
      </c>
      <c r="Q3725">
        <f t="shared" si="295"/>
        <v>21</v>
      </c>
      <c r="R3725">
        <f t="shared" si="296"/>
        <v>47</v>
      </c>
    </row>
    <row r="3726" spans="2:18" x14ac:dyDescent="0.25">
      <c r="B3726" s="1" t="s">
        <v>13</v>
      </c>
      <c r="C3726" s="1" t="s">
        <v>38</v>
      </c>
      <c r="D3726" s="1" t="s">
        <v>39</v>
      </c>
      <c r="E3726" s="1" t="s">
        <v>12</v>
      </c>
      <c r="F3726">
        <v>20</v>
      </c>
      <c r="G3726">
        <v>1.18</v>
      </c>
      <c r="H3726">
        <v>31</v>
      </c>
      <c r="I3726">
        <v>0.97</v>
      </c>
      <c r="K3726">
        <f t="shared" si="292"/>
        <v>36</v>
      </c>
      <c r="L3726">
        <f t="shared" si="293"/>
        <v>105</v>
      </c>
      <c r="M3726" t="str">
        <f>IF(COUNT(FIND({0,1,2,3,4,5,6,7,8,9},IF(ISBLANK(A3726),IF(LEN(TRIM(B3726))&gt;0,TRIM(B3726),TRIM(C3726)),"")))&gt;0,IF(ISBLANK(A3726),IF(LEN(TRIM(B3726))&gt;0,TRIM(B3726),TRIM(C3726)),""),"")</f>
        <v>36</v>
      </c>
      <c r="N3726" t="str">
        <f>IF(COUNT(FIND({0,1,2,3,4,5,6,7,8,9},IF(ISBLANK(A3726),IF(LEN(TRIM(B3726))&gt;0,TRIM(C3726),LEFT(D3726, 4)),"")))&gt;0,IF(ISBLANK(A3726),IF(LEN(TRIM(B3726))&gt;0,TRIM(C3726),LEFT(D3726, 4)),""),"")</f>
        <v>059</v>
      </c>
      <c r="O3726" t="str">
        <f t="shared" si="294"/>
        <v>NY</v>
      </c>
      <c r="P3726" t="str">
        <f>TRIM(IF(COUNT(FIND({0,1,2,3,4,5,6,7,8,9},B3726))&gt;0,D3726,IF(LEN(TRIM(B3726))&gt;0,CONCATENATE(B3726,C3726,D3726),MID(D3726,4,LEN(D3726)))))</f>
        <v>Nassau</v>
      </c>
      <c r="Q3726">
        <f t="shared" si="295"/>
        <v>20</v>
      </c>
      <c r="R3726">
        <f t="shared" si="296"/>
        <v>31</v>
      </c>
    </row>
    <row r="3727" spans="2:18" x14ac:dyDescent="0.25">
      <c r="B3727" s="1" t="s">
        <v>40</v>
      </c>
      <c r="C3727" s="1" t="s">
        <v>41</v>
      </c>
      <c r="D3727" s="1" t="s">
        <v>42</v>
      </c>
      <c r="E3727" s="1" t="s">
        <v>43</v>
      </c>
      <c r="F3727">
        <v>20</v>
      </c>
      <c r="G3727">
        <v>1.18</v>
      </c>
      <c r="H3727">
        <v>35</v>
      </c>
      <c r="I3727">
        <v>1.0900000000000001</v>
      </c>
      <c r="K3727">
        <f t="shared" si="292"/>
        <v>36</v>
      </c>
      <c r="L3727">
        <f t="shared" si="293"/>
        <v>105</v>
      </c>
      <c r="M3727" t="str">
        <f>IF(COUNT(FIND({0,1,2,3,4,5,6,7,8,9},IF(ISBLANK(A3727),IF(LEN(TRIM(B3727))&gt;0,TRIM(B3727),TRIM(C3727)),"")))&gt;0,IF(ISBLANK(A3727),IF(LEN(TRIM(B3727))&gt;0,TRIM(B3727),TRIM(C3727)),""),"")</f>
        <v>57</v>
      </c>
      <c r="N3727" t="str">
        <f>IF(COUNT(FIND({0,1,2,3,4,5,6,7,8,9},IF(ISBLANK(A3727),IF(LEN(TRIM(B3727))&gt;0,TRIM(C3727),LEFT(D3727, 4)),"")))&gt;0,IF(ISBLANK(A3727),IF(LEN(TRIM(B3727))&gt;0,TRIM(C3727),LEFT(D3727, 4)),""),"")</f>
        <v>001</v>
      </c>
      <c r="O3727" t="str">
        <f t="shared" si="294"/>
        <v>FR</v>
      </c>
      <c r="P3727" t="str">
        <f>TRIM(IF(COUNT(FIND({0,1,2,3,4,5,6,7,8,9},B3727))&gt;0,D3727,IF(LEN(TRIM(B3727))&gt;0,CONCATENATE(B3727,C3727,D3727),MID(D3727,4,LEN(D3727)))))</f>
        <v>Foreign / Overseas</v>
      </c>
      <c r="Q3727">
        <f t="shared" si="295"/>
        <v>20</v>
      </c>
      <c r="R3727">
        <f t="shared" si="296"/>
        <v>35</v>
      </c>
    </row>
    <row r="3728" spans="2:18" x14ac:dyDescent="0.25">
      <c r="B3728" s="1" t="s">
        <v>13</v>
      </c>
      <c r="C3728" s="1" t="s">
        <v>41</v>
      </c>
      <c r="D3728" s="1" t="s">
        <v>233</v>
      </c>
      <c r="E3728" s="1" t="s">
        <v>12</v>
      </c>
      <c r="F3728">
        <v>19</v>
      </c>
      <c r="G3728">
        <v>1.1200000000000001</v>
      </c>
      <c r="H3728">
        <v>22</v>
      </c>
      <c r="I3728">
        <v>0.69</v>
      </c>
      <c r="K3728">
        <f t="shared" si="292"/>
        <v>36</v>
      </c>
      <c r="L3728">
        <f t="shared" si="293"/>
        <v>105</v>
      </c>
      <c r="M3728" t="str">
        <f>IF(COUNT(FIND({0,1,2,3,4,5,6,7,8,9},IF(ISBLANK(A3728),IF(LEN(TRIM(B3728))&gt;0,TRIM(B3728),TRIM(C3728)),"")))&gt;0,IF(ISBLANK(A3728),IF(LEN(TRIM(B3728))&gt;0,TRIM(B3728),TRIM(C3728)),""),"")</f>
        <v>36</v>
      </c>
      <c r="N3728" t="str">
        <f>IF(COUNT(FIND({0,1,2,3,4,5,6,7,8,9},IF(ISBLANK(A3728),IF(LEN(TRIM(B3728))&gt;0,TRIM(C3728),LEFT(D3728, 4)),"")))&gt;0,IF(ISBLANK(A3728),IF(LEN(TRIM(B3728))&gt;0,TRIM(C3728),LEFT(D3728, 4)),""),"")</f>
        <v>001</v>
      </c>
      <c r="O3728" t="str">
        <f t="shared" si="294"/>
        <v>NY</v>
      </c>
      <c r="P3728" t="str">
        <f>TRIM(IF(COUNT(FIND({0,1,2,3,4,5,6,7,8,9},B3728))&gt;0,D3728,IF(LEN(TRIM(B3728))&gt;0,CONCATENATE(B3728,C3728,D3728),MID(D3728,4,LEN(D3728)))))</f>
        <v>Albany</v>
      </c>
      <c r="Q3728">
        <f t="shared" si="295"/>
        <v>19</v>
      </c>
      <c r="R3728">
        <f t="shared" si="296"/>
        <v>22</v>
      </c>
    </row>
    <row r="3729" spans="2:18" x14ac:dyDescent="0.25">
      <c r="B3729" s="1" t="s">
        <v>13</v>
      </c>
      <c r="C3729" s="1" t="s">
        <v>62</v>
      </c>
      <c r="D3729" s="1" t="s">
        <v>63</v>
      </c>
      <c r="E3729" s="1" t="s">
        <v>12</v>
      </c>
      <c r="F3729">
        <v>19</v>
      </c>
      <c r="G3729">
        <v>1.1200000000000001</v>
      </c>
      <c r="H3729">
        <v>28</v>
      </c>
      <c r="I3729">
        <v>0.88</v>
      </c>
      <c r="K3729">
        <f t="shared" si="292"/>
        <v>36</v>
      </c>
      <c r="L3729">
        <f t="shared" si="293"/>
        <v>105</v>
      </c>
      <c r="M3729" t="str">
        <f>IF(COUNT(FIND({0,1,2,3,4,5,6,7,8,9},IF(ISBLANK(A3729),IF(LEN(TRIM(B3729))&gt;0,TRIM(B3729),TRIM(C3729)),"")))&gt;0,IF(ISBLANK(A3729),IF(LEN(TRIM(B3729))&gt;0,TRIM(B3729),TRIM(C3729)),""),"")</f>
        <v>36</v>
      </c>
      <c r="N3729" t="str">
        <f>IF(COUNT(FIND({0,1,2,3,4,5,6,7,8,9},IF(ISBLANK(A3729),IF(LEN(TRIM(B3729))&gt;0,TRIM(C3729),LEFT(D3729, 4)),"")))&gt;0,IF(ISBLANK(A3729),IF(LEN(TRIM(B3729))&gt;0,TRIM(C3729),LEFT(D3729, 4)),""),"")</f>
        <v>005</v>
      </c>
      <c r="O3729" t="str">
        <f t="shared" si="294"/>
        <v>NY</v>
      </c>
      <c r="P3729" t="str">
        <f>TRIM(IF(COUNT(FIND({0,1,2,3,4,5,6,7,8,9},B3729))&gt;0,D3729,IF(LEN(TRIM(B3729))&gt;0,CONCATENATE(B3729,C3729,D3729),MID(D3729,4,LEN(D3729)))))</f>
        <v>Bronx</v>
      </c>
      <c r="Q3729">
        <f t="shared" si="295"/>
        <v>19</v>
      </c>
      <c r="R3729">
        <f t="shared" si="296"/>
        <v>28</v>
      </c>
    </row>
    <row r="3730" spans="2:18" x14ac:dyDescent="0.25">
      <c r="B3730" s="1" t="s">
        <v>95</v>
      </c>
      <c r="C3730" s="1" t="s">
        <v>121</v>
      </c>
      <c r="D3730" s="1" t="s">
        <v>294</v>
      </c>
      <c r="E3730" s="1" t="s">
        <v>98</v>
      </c>
      <c r="F3730">
        <v>17</v>
      </c>
      <c r="G3730">
        <v>1</v>
      </c>
      <c r="H3730">
        <v>27</v>
      </c>
      <c r="I3730">
        <v>0.84</v>
      </c>
      <c r="K3730">
        <f t="shared" si="292"/>
        <v>36</v>
      </c>
      <c r="L3730">
        <f t="shared" si="293"/>
        <v>105</v>
      </c>
      <c r="M3730" t="str">
        <f>IF(COUNT(FIND({0,1,2,3,4,5,6,7,8,9},IF(ISBLANK(A3730),IF(LEN(TRIM(B3730))&gt;0,TRIM(B3730),TRIM(C3730)),"")))&gt;0,IF(ISBLANK(A3730),IF(LEN(TRIM(B3730))&gt;0,TRIM(B3730),TRIM(C3730)),""),"")</f>
        <v>12</v>
      </c>
      <c r="N3730" t="str">
        <f>IF(COUNT(FIND({0,1,2,3,4,5,6,7,8,9},IF(ISBLANK(A3730),IF(LEN(TRIM(B3730))&gt;0,TRIM(C3730),LEFT(D3730, 4)),"")))&gt;0,IF(ISBLANK(A3730),IF(LEN(TRIM(B3730))&gt;0,TRIM(C3730),LEFT(D3730, 4)),""),"")</f>
        <v>101</v>
      </c>
      <c r="O3730" t="str">
        <f t="shared" si="294"/>
        <v>Fl</v>
      </c>
      <c r="P3730" t="str">
        <f>TRIM(IF(COUNT(FIND({0,1,2,3,4,5,6,7,8,9},B3730))&gt;0,D3730,IF(LEN(TRIM(B3730))&gt;0,CONCATENATE(B3730,C3730,D3730),MID(D3730,4,LEN(D3730)))))</f>
        <v>Pasco</v>
      </c>
      <c r="Q3730">
        <f t="shared" si="295"/>
        <v>17</v>
      </c>
      <c r="R3730">
        <f t="shared" si="296"/>
        <v>27</v>
      </c>
    </row>
    <row r="3731" spans="2:18" x14ac:dyDescent="0.25">
      <c r="B3731" s="1" t="s">
        <v>84</v>
      </c>
      <c r="C3731" s="1" t="s">
        <v>76</v>
      </c>
      <c r="D3731" s="1" t="s">
        <v>85</v>
      </c>
      <c r="E3731" s="1" t="s">
        <v>86</v>
      </c>
      <c r="F3731">
        <v>17</v>
      </c>
      <c r="G3731">
        <v>1</v>
      </c>
      <c r="H3731">
        <v>22</v>
      </c>
      <c r="I3731">
        <v>0.69</v>
      </c>
      <c r="K3731">
        <f t="shared" si="292"/>
        <v>36</v>
      </c>
      <c r="L3731">
        <f t="shared" si="293"/>
        <v>105</v>
      </c>
      <c r="M3731" t="str">
        <f>IF(COUNT(FIND({0,1,2,3,4,5,6,7,8,9},IF(ISBLANK(A3731),IF(LEN(TRIM(B3731))&gt;0,TRIM(B3731),TRIM(C3731)),"")))&gt;0,IF(ISBLANK(A3731),IF(LEN(TRIM(B3731))&gt;0,TRIM(B3731),TRIM(C3731)),""),"")</f>
        <v>34</v>
      </c>
      <c r="N3731" t="str">
        <f>IF(COUNT(FIND({0,1,2,3,4,5,6,7,8,9},IF(ISBLANK(A3731),IF(LEN(TRIM(B3731))&gt;0,TRIM(C3731),LEFT(D3731, 4)),"")))&gt;0,IF(ISBLANK(A3731),IF(LEN(TRIM(B3731))&gt;0,TRIM(C3731),LEFT(D3731, 4)),""),"")</f>
        <v>003</v>
      </c>
      <c r="O3731" t="str">
        <f t="shared" si="294"/>
        <v>NJ</v>
      </c>
      <c r="P3731" t="str">
        <f>TRIM(IF(COUNT(FIND({0,1,2,3,4,5,6,7,8,9},B3731))&gt;0,D3731,IF(LEN(TRIM(B3731))&gt;0,CONCATENATE(B3731,C3731,D3731),MID(D3731,4,LEN(D3731)))))</f>
        <v>Bergen</v>
      </c>
      <c r="Q3731">
        <f t="shared" si="295"/>
        <v>17</v>
      </c>
      <c r="R3731">
        <f t="shared" si="296"/>
        <v>22</v>
      </c>
    </row>
    <row r="3732" spans="2:18" x14ac:dyDescent="0.25">
      <c r="B3732" s="1" t="s">
        <v>13</v>
      </c>
      <c r="C3732" s="1" t="s">
        <v>48</v>
      </c>
      <c r="D3732" s="1" t="s">
        <v>49</v>
      </c>
      <c r="E3732" s="1" t="s">
        <v>12</v>
      </c>
      <c r="F3732">
        <v>15</v>
      </c>
      <c r="G3732">
        <v>0.88</v>
      </c>
      <c r="H3732">
        <v>23</v>
      </c>
      <c r="I3732">
        <v>0.72</v>
      </c>
      <c r="K3732">
        <f t="shared" si="292"/>
        <v>36</v>
      </c>
      <c r="L3732">
        <f t="shared" si="293"/>
        <v>105</v>
      </c>
      <c r="M3732" t="str">
        <f>IF(COUNT(FIND({0,1,2,3,4,5,6,7,8,9},IF(ISBLANK(A3732),IF(LEN(TRIM(B3732))&gt;0,TRIM(B3732),TRIM(C3732)),"")))&gt;0,IF(ISBLANK(A3732),IF(LEN(TRIM(B3732))&gt;0,TRIM(B3732),TRIM(C3732)),""),"")</f>
        <v>36</v>
      </c>
      <c r="N3732" t="str">
        <f>IF(COUNT(FIND({0,1,2,3,4,5,6,7,8,9},IF(ISBLANK(A3732),IF(LEN(TRIM(B3732))&gt;0,TRIM(C3732),LEFT(D3732, 4)),"")))&gt;0,IF(ISBLANK(A3732),IF(LEN(TRIM(B3732))&gt;0,TRIM(C3732),LEFT(D3732, 4)),""),"")</f>
        <v>029</v>
      </c>
      <c r="O3732" t="str">
        <f t="shared" si="294"/>
        <v>NY</v>
      </c>
      <c r="P3732" t="str">
        <f>TRIM(IF(COUNT(FIND({0,1,2,3,4,5,6,7,8,9},B3732))&gt;0,D3732,IF(LEN(TRIM(B3732))&gt;0,CONCATENATE(B3732,C3732,D3732),MID(D3732,4,LEN(D3732)))))</f>
        <v>Erie</v>
      </c>
      <c r="Q3732">
        <f t="shared" si="295"/>
        <v>15</v>
      </c>
      <c r="R3732">
        <f t="shared" si="296"/>
        <v>23</v>
      </c>
    </row>
    <row r="3733" spans="2:18" x14ac:dyDescent="0.25">
      <c r="B3733" s="1" t="s">
        <v>95</v>
      </c>
      <c r="C3733" s="1" t="s">
        <v>24</v>
      </c>
      <c r="D3733" s="1" t="s">
        <v>108</v>
      </c>
      <c r="E3733" s="1" t="s">
        <v>98</v>
      </c>
      <c r="F3733">
        <v>14</v>
      </c>
      <c r="G3733">
        <v>0.83</v>
      </c>
      <c r="H3733">
        <v>26</v>
      </c>
      <c r="I3733">
        <v>0.81</v>
      </c>
      <c r="K3733">
        <f t="shared" si="292"/>
        <v>36</v>
      </c>
      <c r="L3733">
        <f t="shared" si="293"/>
        <v>105</v>
      </c>
      <c r="M3733" t="str">
        <f>IF(COUNT(FIND({0,1,2,3,4,5,6,7,8,9},IF(ISBLANK(A3733),IF(LEN(TRIM(B3733))&gt;0,TRIM(B3733),TRIM(C3733)),"")))&gt;0,IF(ISBLANK(A3733),IF(LEN(TRIM(B3733))&gt;0,TRIM(B3733),TRIM(C3733)),""),"")</f>
        <v>12</v>
      </c>
      <c r="N3733" t="str">
        <f>IF(COUNT(FIND({0,1,2,3,4,5,6,7,8,9},IF(ISBLANK(A3733),IF(LEN(TRIM(B3733))&gt;0,TRIM(C3733),LEFT(D3733, 4)),"")))&gt;0,IF(ISBLANK(A3733),IF(LEN(TRIM(B3733))&gt;0,TRIM(C3733),LEFT(D3733, 4)),""),"")</f>
        <v>103</v>
      </c>
      <c r="O3733" t="str">
        <f t="shared" si="294"/>
        <v>Fl</v>
      </c>
      <c r="P3733" t="str">
        <f>TRIM(IF(COUNT(FIND({0,1,2,3,4,5,6,7,8,9},B3733))&gt;0,D3733,IF(LEN(TRIM(B3733))&gt;0,CONCATENATE(B3733,C3733,D3733),MID(D3733,4,LEN(D3733)))))</f>
        <v>Pinellas</v>
      </c>
      <c r="Q3733">
        <f t="shared" si="295"/>
        <v>14</v>
      </c>
      <c r="R3733">
        <f t="shared" si="296"/>
        <v>26</v>
      </c>
    </row>
    <row r="3734" spans="2:18" x14ac:dyDescent="0.25">
      <c r="B3734" s="1" t="s">
        <v>13</v>
      </c>
      <c r="C3734" s="1" t="s">
        <v>68</v>
      </c>
      <c r="D3734" s="1" t="s">
        <v>69</v>
      </c>
      <c r="E3734" s="1" t="s">
        <v>12</v>
      </c>
      <c r="F3734">
        <v>13</v>
      </c>
      <c r="G3734">
        <v>0.77</v>
      </c>
      <c r="H3734">
        <v>23</v>
      </c>
      <c r="I3734">
        <v>0.72</v>
      </c>
      <c r="K3734">
        <f t="shared" si="292"/>
        <v>36</v>
      </c>
      <c r="L3734">
        <f t="shared" si="293"/>
        <v>105</v>
      </c>
      <c r="M3734" t="str">
        <f>IF(COUNT(FIND({0,1,2,3,4,5,6,7,8,9},IF(ISBLANK(A3734),IF(LEN(TRIM(B3734))&gt;0,TRIM(B3734),TRIM(C3734)),"")))&gt;0,IF(ISBLANK(A3734),IF(LEN(TRIM(B3734))&gt;0,TRIM(B3734),TRIM(C3734)),""),"")</f>
        <v>36</v>
      </c>
      <c r="N3734" t="str">
        <f>IF(COUNT(FIND({0,1,2,3,4,5,6,7,8,9},IF(ISBLANK(A3734),IF(LEN(TRIM(B3734))&gt;0,TRIM(C3734),LEFT(D3734, 4)),"")))&gt;0,IF(ISBLANK(A3734),IF(LEN(TRIM(B3734))&gt;0,TRIM(C3734),LEFT(D3734, 4)),""),"")</f>
        <v>007</v>
      </c>
      <c r="O3734" t="str">
        <f t="shared" si="294"/>
        <v>NY</v>
      </c>
      <c r="P3734" t="str">
        <f>TRIM(IF(COUNT(FIND({0,1,2,3,4,5,6,7,8,9},B3734))&gt;0,D3734,IF(LEN(TRIM(B3734))&gt;0,CONCATENATE(B3734,C3734,D3734),MID(D3734,4,LEN(D3734)))))</f>
        <v>Broome</v>
      </c>
      <c r="Q3734">
        <f t="shared" si="295"/>
        <v>13</v>
      </c>
      <c r="R3734">
        <f t="shared" si="296"/>
        <v>23</v>
      </c>
    </row>
    <row r="3735" spans="2:18" x14ac:dyDescent="0.25">
      <c r="B3735" s="1" t="s">
        <v>95</v>
      </c>
      <c r="C3735" s="1" t="s">
        <v>192</v>
      </c>
      <c r="D3735" s="1" t="s">
        <v>193</v>
      </c>
      <c r="E3735" s="1" t="s">
        <v>98</v>
      </c>
      <c r="F3735">
        <v>13</v>
      </c>
      <c r="G3735">
        <v>0.77</v>
      </c>
      <c r="H3735">
        <v>22</v>
      </c>
      <c r="I3735">
        <v>0.69</v>
      </c>
      <c r="K3735">
        <f t="shared" si="292"/>
        <v>36</v>
      </c>
      <c r="L3735">
        <f t="shared" si="293"/>
        <v>105</v>
      </c>
      <c r="M3735" t="str">
        <f>IF(COUNT(FIND({0,1,2,3,4,5,6,7,8,9},IF(ISBLANK(A3735),IF(LEN(TRIM(B3735))&gt;0,TRIM(B3735),TRIM(C3735)),"")))&gt;0,IF(ISBLANK(A3735),IF(LEN(TRIM(B3735))&gt;0,TRIM(B3735),TRIM(C3735)),""),"")</f>
        <v>12</v>
      </c>
      <c r="N3735" t="str">
        <f>IF(COUNT(FIND({0,1,2,3,4,5,6,7,8,9},IF(ISBLANK(A3735),IF(LEN(TRIM(B3735))&gt;0,TRIM(C3735),LEFT(D3735, 4)),"")))&gt;0,IF(ISBLANK(A3735),IF(LEN(TRIM(B3735))&gt;0,TRIM(C3735),LEFT(D3735, 4)),""),"")</f>
        <v>127</v>
      </c>
      <c r="O3735" t="str">
        <f t="shared" si="294"/>
        <v>Fl</v>
      </c>
      <c r="P3735" t="str">
        <f>TRIM(IF(COUNT(FIND({0,1,2,3,4,5,6,7,8,9},B3735))&gt;0,D3735,IF(LEN(TRIM(B3735))&gt;0,CONCATENATE(B3735,C3735,D3735),MID(D3735,4,LEN(D3735)))))</f>
        <v>Volusia</v>
      </c>
      <c r="Q3735">
        <f t="shared" si="295"/>
        <v>13</v>
      </c>
      <c r="R3735">
        <f t="shared" si="296"/>
        <v>22</v>
      </c>
    </row>
    <row r="3736" spans="2:18" x14ac:dyDescent="0.25">
      <c r="B3736" s="1" t="s">
        <v>13</v>
      </c>
      <c r="C3736" s="1" t="s">
        <v>26</v>
      </c>
      <c r="D3736" s="1" t="s">
        <v>27</v>
      </c>
      <c r="E3736" s="1" t="s">
        <v>12</v>
      </c>
      <c r="F3736">
        <v>12</v>
      </c>
      <c r="G3736">
        <v>0.71</v>
      </c>
      <c r="H3736">
        <v>15</v>
      </c>
      <c r="I3736">
        <v>0.47</v>
      </c>
      <c r="K3736">
        <f t="shared" si="292"/>
        <v>36</v>
      </c>
      <c r="L3736">
        <f t="shared" si="293"/>
        <v>105</v>
      </c>
      <c r="M3736" t="str">
        <f>IF(COUNT(FIND({0,1,2,3,4,5,6,7,8,9},IF(ISBLANK(A3736),IF(LEN(TRIM(B3736))&gt;0,TRIM(B3736),TRIM(C3736)),"")))&gt;0,IF(ISBLANK(A3736),IF(LEN(TRIM(B3736))&gt;0,TRIM(B3736),TRIM(C3736)),""),"")</f>
        <v>36</v>
      </c>
      <c r="N3736" t="str">
        <f>IF(COUNT(FIND({0,1,2,3,4,5,6,7,8,9},IF(ISBLANK(A3736),IF(LEN(TRIM(B3736))&gt;0,TRIM(C3736),LEFT(D3736, 4)),"")))&gt;0,IF(ISBLANK(A3736),IF(LEN(TRIM(B3736))&gt;0,TRIM(C3736),LEFT(D3736, 4)),""),"")</f>
        <v>067</v>
      </c>
      <c r="O3736" t="str">
        <f t="shared" si="294"/>
        <v>NY</v>
      </c>
      <c r="P3736" t="str">
        <f>TRIM(IF(COUNT(FIND({0,1,2,3,4,5,6,7,8,9},B3736))&gt;0,D3736,IF(LEN(TRIM(B3736))&gt;0,CONCATENATE(B3736,C3736,D3736),MID(D3736,4,LEN(D3736)))))</f>
        <v>Onondaga</v>
      </c>
      <c r="Q3736">
        <f t="shared" si="295"/>
        <v>12</v>
      </c>
      <c r="R3736">
        <f t="shared" si="296"/>
        <v>15</v>
      </c>
    </row>
    <row r="3737" spans="2:18" x14ac:dyDescent="0.25">
      <c r="B3737" s="1" t="s">
        <v>99</v>
      </c>
      <c r="C3737" s="1" t="s">
        <v>116</v>
      </c>
      <c r="D3737" s="1" t="s">
        <v>117</v>
      </c>
      <c r="E3737" s="1" t="s">
        <v>102</v>
      </c>
      <c r="F3737">
        <v>11</v>
      </c>
      <c r="G3737">
        <v>0.65</v>
      </c>
      <c r="H3737">
        <v>19</v>
      </c>
      <c r="I3737">
        <v>0.59</v>
      </c>
      <c r="K3737">
        <f t="shared" si="292"/>
        <v>36</v>
      </c>
      <c r="L3737">
        <f t="shared" si="293"/>
        <v>105</v>
      </c>
      <c r="M3737" t="str">
        <f>IF(COUNT(FIND({0,1,2,3,4,5,6,7,8,9},IF(ISBLANK(A3737),IF(LEN(TRIM(B3737))&gt;0,TRIM(B3737),TRIM(C3737)),"")))&gt;0,IF(ISBLANK(A3737),IF(LEN(TRIM(B3737))&gt;0,TRIM(B3737),TRIM(C3737)),""),"")</f>
        <v>06</v>
      </c>
      <c r="N3737" t="str">
        <f>IF(COUNT(FIND({0,1,2,3,4,5,6,7,8,9},IF(ISBLANK(A3737),IF(LEN(TRIM(B3737))&gt;0,TRIM(C3737),LEFT(D3737, 4)),"")))&gt;0,IF(ISBLANK(A3737),IF(LEN(TRIM(B3737))&gt;0,TRIM(C3737),LEFT(D3737, 4)),""),"")</f>
        <v>073</v>
      </c>
      <c r="O3737" t="str">
        <f t="shared" si="294"/>
        <v>Ca</v>
      </c>
      <c r="P3737" t="str">
        <f>TRIM(IF(COUNT(FIND({0,1,2,3,4,5,6,7,8,9},B3737))&gt;0,D3737,IF(LEN(TRIM(B3737))&gt;0,CONCATENATE(B3737,C3737,D3737),MID(D3737,4,LEN(D3737)))))</f>
        <v>San Diego</v>
      </c>
      <c r="Q3737">
        <f t="shared" si="295"/>
        <v>11</v>
      </c>
      <c r="R3737">
        <f t="shared" si="296"/>
        <v>19</v>
      </c>
    </row>
    <row r="3738" spans="2:18" x14ac:dyDescent="0.25">
      <c r="B3738" s="1" t="s">
        <v>95</v>
      </c>
      <c r="C3738" s="1" t="s">
        <v>70</v>
      </c>
      <c r="D3738" s="1" t="s">
        <v>348</v>
      </c>
      <c r="E3738" s="1" t="s">
        <v>98</v>
      </c>
      <c r="F3738">
        <v>11</v>
      </c>
      <c r="G3738">
        <v>0.65</v>
      </c>
      <c r="H3738">
        <v>16</v>
      </c>
      <c r="I3738">
        <v>0.5</v>
      </c>
      <c r="K3738">
        <f t="shared" si="292"/>
        <v>36</v>
      </c>
      <c r="L3738">
        <f t="shared" si="293"/>
        <v>105</v>
      </c>
      <c r="M3738" t="str">
        <f>IF(COUNT(FIND({0,1,2,3,4,5,6,7,8,9},IF(ISBLANK(A3738),IF(LEN(TRIM(B3738))&gt;0,TRIM(B3738),TRIM(C3738)),"")))&gt;0,IF(ISBLANK(A3738),IF(LEN(TRIM(B3738))&gt;0,TRIM(B3738),TRIM(C3738)),""),"")</f>
        <v>12</v>
      </c>
      <c r="N3738" t="str">
        <f>IF(COUNT(FIND({0,1,2,3,4,5,6,7,8,9},IF(ISBLANK(A3738),IF(LEN(TRIM(B3738))&gt;0,TRIM(C3738),LEFT(D3738, 4)),"")))&gt;0,IF(ISBLANK(A3738),IF(LEN(TRIM(B3738))&gt;0,TRIM(C3738),LEFT(D3738, 4)),""),"")</f>
        <v>115</v>
      </c>
      <c r="O3738" t="str">
        <f t="shared" si="294"/>
        <v>Fl</v>
      </c>
      <c r="P3738" t="str">
        <f>TRIM(IF(COUNT(FIND({0,1,2,3,4,5,6,7,8,9},B3738))&gt;0,D3738,IF(LEN(TRIM(B3738))&gt;0,CONCATENATE(B3738,C3738,D3738),MID(D3738,4,LEN(D3738)))))</f>
        <v>Sarasota</v>
      </c>
      <c r="Q3738">
        <f t="shared" si="295"/>
        <v>11</v>
      </c>
      <c r="R3738">
        <f t="shared" si="296"/>
        <v>16</v>
      </c>
    </row>
    <row r="3739" spans="2:18" x14ac:dyDescent="0.25">
      <c r="B3739" s="1" t="s">
        <v>162</v>
      </c>
      <c r="C3739" s="1" t="s">
        <v>113</v>
      </c>
      <c r="D3739" s="1" t="s">
        <v>163</v>
      </c>
      <c r="E3739" s="1" t="s">
        <v>164</v>
      </c>
      <c r="F3739">
        <v>11</v>
      </c>
      <c r="G3739">
        <v>0.65</v>
      </c>
      <c r="H3739">
        <v>18</v>
      </c>
      <c r="I3739">
        <v>0.56000000000000005</v>
      </c>
      <c r="K3739">
        <f t="shared" si="292"/>
        <v>36</v>
      </c>
      <c r="L3739">
        <f t="shared" si="293"/>
        <v>105</v>
      </c>
      <c r="M3739" t="str">
        <f>IF(COUNT(FIND({0,1,2,3,4,5,6,7,8,9},IF(ISBLANK(A3739),IF(LEN(TRIM(B3739))&gt;0,TRIM(B3739),TRIM(C3739)),"")))&gt;0,IF(ISBLANK(A3739),IF(LEN(TRIM(B3739))&gt;0,TRIM(B3739),TRIM(C3739)),""),"")</f>
        <v>04</v>
      </c>
      <c r="N3739" t="str">
        <f>IF(COUNT(FIND({0,1,2,3,4,5,6,7,8,9},IF(ISBLANK(A3739),IF(LEN(TRIM(B3739))&gt;0,TRIM(C3739),LEFT(D3739, 4)),"")))&gt;0,IF(ISBLANK(A3739),IF(LEN(TRIM(B3739))&gt;0,TRIM(C3739),LEFT(D3739, 4)),""),"")</f>
        <v>013</v>
      </c>
      <c r="O3739" t="str">
        <f t="shared" si="294"/>
        <v>Az</v>
      </c>
      <c r="P3739" t="str">
        <f>TRIM(IF(COUNT(FIND({0,1,2,3,4,5,6,7,8,9},B3739))&gt;0,D3739,IF(LEN(TRIM(B3739))&gt;0,CONCATENATE(B3739,C3739,D3739),MID(D3739,4,LEN(D3739)))))</f>
        <v>Maricopa</v>
      </c>
      <c r="Q3739">
        <f t="shared" si="295"/>
        <v>11</v>
      </c>
      <c r="R3739">
        <f t="shared" si="296"/>
        <v>18</v>
      </c>
    </row>
    <row r="3740" spans="2:18" x14ac:dyDescent="0.25">
      <c r="B3740" s="1" t="s">
        <v>78</v>
      </c>
      <c r="C3740" s="1" t="s">
        <v>41</v>
      </c>
      <c r="D3740" s="1" t="s">
        <v>115</v>
      </c>
      <c r="E3740" s="1" t="s">
        <v>80</v>
      </c>
      <c r="F3740">
        <v>10</v>
      </c>
      <c r="G3740">
        <v>0.59</v>
      </c>
      <c r="H3740">
        <v>17</v>
      </c>
      <c r="I3740">
        <v>0.53</v>
      </c>
      <c r="K3740">
        <f t="shared" si="292"/>
        <v>36</v>
      </c>
      <c r="L3740">
        <f t="shared" si="293"/>
        <v>105</v>
      </c>
      <c r="M3740" t="str">
        <f>IF(COUNT(FIND({0,1,2,3,4,5,6,7,8,9},IF(ISBLANK(A3740),IF(LEN(TRIM(B3740))&gt;0,TRIM(B3740),TRIM(C3740)),"")))&gt;0,IF(ISBLANK(A3740),IF(LEN(TRIM(B3740))&gt;0,TRIM(B3740),TRIM(C3740)),""),"")</f>
        <v>09</v>
      </c>
      <c r="N3740" t="str">
        <f>IF(COUNT(FIND({0,1,2,3,4,5,6,7,8,9},IF(ISBLANK(A3740),IF(LEN(TRIM(B3740))&gt;0,TRIM(C3740),LEFT(D3740, 4)),"")))&gt;0,IF(ISBLANK(A3740),IF(LEN(TRIM(B3740))&gt;0,TRIM(C3740),LEFT(D3740, 4)),""),"")</f>
        <v>001</v>
      </c>
      <c r="O3740" t="str">
        <f t="shared" si="294"/>
        <v>Ct</v>
      </c>
      <c r="P3740" t="str">
        <f>TRIM(IF(COUNT(FIND({0,1,2,3,4,5,6,7,8,9},B3740))&gt;0,D3740,IF(LEN(TRIM(B3740))&gt;0,CONCATENATE(B3740,C3740,D3740),MID(D3740,4,LEN(D3740)))))</f>
        <v>Fairfield</v>
      </c>
      <c r="Q3740">
        <f t="shared" si="295"/>
        <v>10</v>
      </c>
      <c r="R3740">
        <f t="shared" si="296"/>
        <v>17</v>
      </c>
    </row>
    <row r="3741" spans="2:18" x14ac:dyDescent="0.25">
      <c r="B3741" s="1" t="s">
        <v>194</v>
      </c>
      <c r="C3741" s="1" t="s">
        <v>195</v>
      </c>
      <c r="D3741" s="1" t="s">
        <v>196</v>
      </c>
      <c r="E3741" s="1" t="s">
        <v>197</v>
      </c>
      <c r="F3741">
        <v>121</v>
      </c>
      <c r="G3741">
        <v>7.13</v>
      </c>
      <c r="H3741">
        <v>252</v>
      </c>
      <c r="I3741">
        <v>7.88</v>
      </c>
      <c r="K3741">
        <f t="shared" si="292"/>
        <v>36</v>
      </c>
      <c r="L3741">
        <f t="shared" si="293"/>
        <v>105</v>
      </c>
      <c r="M3741" t="str">
        <f>IF(COUNT(FIND({0,1,2,3,4,5,6,7,8,9},IF(ISBLANK(A3741),IF(LEN(TRIM(B3741))&gt;0,TRIM(B3741),TRIM(C3741)),"")))&gt;0,IF(ISBLANK(A3741),IF(LEN(TRIM(B3741))&gt;0,TRIM(B3741),TRIM(C3741)),""),"")</f>
        <v/>
      </c>
      <c r="N3741" t="str">
        <f>IF(COUNT(FIND({0,1,2,3,4,5,6,7,8,9},IF(ISBLANK(A3741),IF(LEN(TRIM(B3741))&gt;0,TRIM(C3741),LEFT(D3741, 4)),"")))&gt;0,IF(ISBLANK(A3741),IF(LEN(TRIM(B3741))&gt;0,TRIM(C3741),LEFT(D3741, 4)),""),"")</f>
        <v/>
      </c>
      <c r="O3741" t="str">
        <f t="shared" si="294"/>
        <v>XX</v>
      </c>
      <c r="P3741" t="str">
        <f>TRIM(IF(COUNT(FIND({0,1,2,3,4,5,6,7,8,9},B3741))&gt;0,D3741,IF(LEN(TRIM(B3741))&gt;0,CONCATENATE(B3741,C3741,D3741),MID(D3741,4,LEN(D3741)))))</f>
        <v>Same State</v>
      </c>
      <c r="Q3741">
        <f t="shared" si="295"/>
        <v>121</v>
      </c>
      <c r="R3741">
        <f t="shared" si="296"/>
        <v>252</v>
      </c>
    </row>
    <row r="3742" spans="2:18" x14ac:dyDescent="0.25">
      <c r="B3742" s="1" t="s">
        <v>198</v>
      </c>
      <c r="C3742" s="1" t="s">
        <v>199</v>
      </c>
      <c r="D3742" s="1" t="s">
        <v>200</v>
      </c>
      <c r="E3742" s="1" t="s">
        <v>197</v>
      </c>
      <c r="F3742">
        <v>144</v>
      </c>
      <c r="G3742">
        <v>8.49</v>
      </c>
      <c r="H3742">
        <v>258</v>
      </c>
      <c r="I3742">
        <v>8.06</v>
      </c>
      <c r="K3742">
        <f t="shared" si="292"/>
        <v>36</v>
      </c>
      <c r="L3742">
        <f t="shared" si="293"/>
        <v>105</v>
      </c>
      <c r="M3742" t="str">
        <f>IF(COUNT(FIND({0,1,2,3,4,5,6,7,8,9},IF(ISBLANK(A3742),IF(LEN(TRIM(B3742))&gt;0,TRIM(B3742),TRIM(C3742)),"")))&gt;0,IF(ISBLANK(A3742),IF(LEN(TRIM(B3742))&gt;0,TRIM(B3742),TRIM(C3742)),""),"")</f>
        <v/>
      </c>
      <c r="N3742" t="str">
        <f>IF(COUNT(FIND({0,1,2,3,4,5,6,7,8,9},IF(ISBLANK(A3742),IF(LEN(TRIM(B3742))&gt;0,TRIM(C3742),LEFT(D3742, 4)),"")))&gt;0,IF(ISBLANK(A3742),IF(LEN(TRIM(B3742))&gt;0,TRIM(C3742),LEFT(D3742, 4)),""),"")</f>
        <v/>
      </c>
      <c r="O3742" t="str">
        <f t="shared" si="294"/>
        <v>XX</v>
      </c>
      <c r="P3742" t="str">
        <f>TRIM(IF(COUNT(FIND({0,1,2,3,4,5,6,7,8,9},B3742))&gt;0,D3742,IF(LEN(TRIM(B3742))&gt;0,CONCATENATE(B3742,C3742,D3742),MID(D3742,4,LEN(D3742)))))</f>
        <v>Region 1: Northeast</v>
      </c>
      <c r="Q3742">
        <f t="shared" si="295"/>
        <v>144</v>
      </c>
      <c r="R3742">
        <f t="shared" si="296"/>
        <v>258</v>
      </c>
    </row>
    <row r="3743" spans="2:18" x14ac:dyDescent="0.25">
      <c r="B3743" s="1" t="s">
        <v>198</v>
      </c>
      <c r="C3743" s="1" t="s">
        <v>199</v>
      </c>
      <c r="D3743" s="1" t="s">
        <v>201</v>
      </c>
      <c r="E3743" s="1" t="s">
        <v>197</v>
      </c>
      <c r="F3743">
        <v>44</v>
      </c>
      <c r="G3743">
        <v>2.59</v>
      </c>
      <c r="H3743">
        <v>100</v>
      </c>
      <c r="I3743">
        <v>3.13</v>
      </c>
      <c r="K3743">
        <f t="shared" si="292"/>
        <v>36</v>
      </c>
      <c r="L3743">
        <f t="shared" si="293"/>
        <v>105</v>
      </c>
      <c r="M3743" t="str">
        <f>IF(COUNT(FIND({0,1,2,3,4,5,6,7,8,9},IF(ISBLANK(A3743),IF(LEN(TRIM(B3743))&gt;0,TRIM(B3743),TRIM(C3743)),"")))&gt;0,IF(ISBLANK(A3743),IF(LEN(TRIM(B3743))&gt;0,TRIM(B3743),TRIM(C3743)),""),"")</f>
        <v/>
      </c>
      <c r="N3743" t="str">
        <f>IF(COUNT(FIND({0,1,2,3,4,5,6,7,8,9},IF(ISBLANK(A3743),IF(LEN(TRIM(B3743))&gt;0,TRIM(C3743),LEFT(D3743, 4)),"")))&gt;0,IF(ISBLANK(A3743),IF(LEN(TRIM(B3743))&gt;0,TRIM(C3743),LEFT(D3743, 4)),""),"")</f>
        <v/>
      </c>
      <c r="O3743" t="str">
        <f t="shared" si="294"/>
        <v>XX</v>
      </c>
      <c r="P3743" t="str">
        <f>TRIM(IF(COUNT(FIND({0,1,2,3,4,5,6,7,8,9},B3743))&gt;0,D3743,IF(LEN(TRIM(B3743))&gt;0,CONCATENATE(B3743,C3743,D3743),MID(D3743,4,LEN(D3743)))))</f>
        <v>Region 2: Midwest</v>
      </c>
      <c r="Q3743">
        <f t="shared" si="295"/>
        <v>44</v>
      </c>
      <c r="R3743">
        <f t="shared" si="296"/>
        <v>100</v>
      </c>
    </row>
    <row r="3744" spans="2:18" x14ac:dyDescent="0.25">
      <c r="B3744" s="1" t="s">
        <v>198</v>
      </c>
      <c r="C3744" s="1" t="s">
        <v>199</v>
      </c>
      <c r="D3744" s="1" t="s">
        <v>202</v>
      </c>
      <c r="E3744" s="1" t="s">
        <v>197</v>
      </c>
      <c r="F3744">
        <v>231</v>
      </c>
      <c r="G3744">
        <v>13.62</v>
      </c>
      <c r="H3744">
        <v>473</v>
      </c>
      <c r="I3744">
        <v>14.78</v>
      </c>
      <c r="K3744">
        <f t="shared" si="292"/>
        <v>36</v>
      </c>
      <c r="L3744">
        <f t="shared" si="293"/>
        <v>105</v>
      </c>
      <c r="M3744" t="str">
        <f>IF(COUNT(FIND({0,1,2,3,4,5,6,7,8,9},IF(ISBLANK(A3744),IF(LEN(TRIM(B3744))&gt;0,TRIM(B3744),TRIM(C3744)),"")))&gt;0,IF(ISBLANK(A3744),IF(LEN(TRIM(B3744))&gt;0,TRIM(B3744),TRIM(C3744)),""),"")</f>
        <v/>
      </c>
      <c r="N3744" t="str">
        <f>IF(COUNT(FIND({0,1,2,3,4,5,6,7,8,9},IF(ISBLANK(A3744),IF(LEN(TRIM(B3744))&gt;0,TRIM(C3744),LEFT(D3744, 4)),"")))&gt;0,IF(ISBLANK(A3744),IF(LEN(TRIM(B3744))&gt;0,TRIM(C3744),LEFT(D3744, 4)),""),"")</f>
        <v/>
      </c>
      <c r="O3744" t="str">
        <f t="shared" si="294"/>
        <v>XX</v>
      </c>
      <c r="P3744" t="str">
        <f>TRIM(IF(COUNT(FIND({0,1,2,3,4,5,6,7,8,9},B3744))&gt;0,D3744,IF(LEN(TRIM(B3744))&gt;0,CONCATENATE(B3744,C3744,D3744),MID(D3744,4,LEN(D3744)))))</f>
        <v>Region 3: South</v>
      </c>
      <c r="Q3744">
        <f t="shared" si="295"/>
        <v>231</v>
      </c>
      <c r="R3744">
        <f t="shared" si="296"/>
        <v>473</v>
      </c>
    </row>
    <row r="3745" spans="1:18" x14ac:dyDescent="0.25">
      <c r="B3745" s="1" t="s">
        <v>198</v>
      </c>
      <c r="C3745" s="1" t="s">
        <v>199</v>
      </c>
      <c r="D3745" s="1" t="s">
        <v>203</v>
      </c>
      <c r="E3745" s="1" t="s">
        <v>197</v>
      </c>
      <c r="F3745">
        <v>87</v>
      </c>
      <c r="G3745">
        <v>5.13</v>
      </c>
      <c r="H3745">
        <v>154</v>
      </c>
      <c r="I3745">
        <v>4.8099999999999996</v>
      </c>
      <c r="K3745">
        <f t="shared" si="292"/>
        <v>36</v>
      </c>
      <c r="L3745">
        <f t="shared" si="293"/>
        <v>105</v>
      </c>
      <c r="M3745" t="str">
        <f>IF(COUNT(FIND({0,1,2,3,4,5,6,7,8,9},IF(ISBLANK(A3745),IF(LEN(TRIM(B3745))&gt;0,TRIM(B3745),TRIM(C3745)),"")))&gt;0,IF(ISBLANK(A3745),IF(LEN(TRIM(B3745))&gt;0,TRIM(B3745),TRIM(C3745)),""),"")</f>
        <v/>
      </c>
      <c r="N3745" t="str">
        <f>IF(COUNT(FIND({0,1,2,3,4,5,6,7,8,9},IF(ISBLANK(A3745),IF(LEN(TRIM(B3745))&gt;0,TRIM(C3745),LEFT(D3745, 4)),"")))&gt;0,IF(ISBLANK(A3745),IF(LEN(TRIM(B3745))&gt;0,TRIM(C3745),LEFT(D3745, 4)),""),"")</f>
        <v/>
      </c>
      <c r="O3745" t="str">
        <f t="shared" si="294"/>
        <v>XX</v>
      </c>
      <c r="P3745" t="str">
        <f>TRIM(IF(COUNT(FIND({0,1,2,3,4,5,6,7,8,9},B3745))&gt;0,D3745,IF(LEN(TRIM(B3745))&gt;0,CONCATENATE(B3745,C3745,D3745),MID(D3745,4,LEN(D3745)))))</f>
        <v>Region 4: West</v>
      </c>
      <c r="Q3745">
        <f t="shared" si="295"/>
        <v>87</v>
      </c>
      <c r="R3745">
        <f t="shared" si="296"/>
        <v>154</v>
      </c>
    </row>
    <row r="3746" spans="1:18" x14ac:dyDescent="0.25">
      <c r="B3746" s="1" t="s">
        <v>204</v>
      </c>
      <c r="C3746" s="1" t="s">
        <v>205</v>
      </c>
      <c r="D3746" s="1" t="s">
        <v>613</v>
      </c>
      <c r="E3746" s="1" t="s">
        <v>197</v>
      </c>
      <c r="F3746">
        <v>23632</v>
      </c>
      <c r="H3746">
        <v>52447</v>
      </c>
      <c r="K3746">
        <f t="shared" si="292"/>
        <v>36</v>
      </c>
      <c r="L3746">
        <f t="shared" si="293"/>
        <v>105</v>
      </c>
      <c r="M3746" t="str">
        <f>IF(COUNT(FIND({0,1,2,3,4,5,6,7,8,9},IF(ISBLANK(A3746),IF(LEN(TRIM(B3746))&gt;0,TRIM(B3746),TRIM(C3746)),"")))&gt;0,IF(ISBLANK(A3746),IF(LEN(TRIM(B3746))&gt;0,TRIM(B3746),TRIM(C3746)),""),"")</f>
        <v>36</v>
      </c>
      <c r="N3746" t="str">
        <f>IF(COUNT(FIND({0,1,2,3,4,5,6,7,8,9},IF(ISBLANK(A3746),IF(LEN(TRIM(B3746))&gt;0,TRIM(C3746),LEFT(D3746, 4)),"")))&gt;0,IF(ISBLANK(A3746),IF(LEN(TRIM(B3746))&gt;0,TRIM(C3746),LEFT(D3746, 4)),""),"")</f>
        <v xml:space="preserve">105 </v>
      </c>
      <c r="O3746" t="str">
        <f t="shared" si="294"/>
        <v>XX</v>
      </c>
      <c r="P3746" t="str">
        <f>TRIM(IF(COUNT(FIND({0,1,2,3,4,5,6,7,8,9},B3746))&gt;0,D3746,IF(LEN(TRIM(B3746))&gt;0,CONCATENATE(B3746,C3746,D3746),MID(D3746,4,LEN(D3746)))))</f>
        <v>County Non-Migrants</v>
      </c>
      <c r="Q3746">
        <f t="shared" si="295"/>
        <v>23632</v>
      </c>
      <c r="R3746">
        <f t="shared" si="296"/>
        <v>52447</v>
      </c>
    </row>
    <row r="3747" spans="1:18" x14ac:dyDescent="0.25">
      <c r="A3747">
        <v>36</v>
      </c>
      <c r="B3747" s="1" t="s">
        <v>603</v>
      </c>
      <c r="C3747" s="1" t="s">
        <v>273</v>
      </c>
      <c r="D3747" s="1" t="s">
        <v>614</v>
      </c>
      <c r="E3747" s="1" t="s">
        <v>12</v>
      </c>
      <c r="F3747">
        <v>1294</v>
      </c>
      <c r="H3747">
        <v>2544</v>
      </c>
      <c r="K3747">
        <f t="shared" si="292"/>
        <v>36</v>
      </c>
      <c r="L3747">
        <f t="shared" si="293"/>
        <v>107</v>
      </c>
      <c r="M3747" t="str">
        <f>IF(COUNT(FIND({0,1,2,3,4,5,6,7,8,9},IF(ISBLANK(A3747),IF(LEN(TRIM(B3747))&gt;0,TRIM(B3747),TRIM(C3747)),"")))&gt;0,IF(ISBLANK(A3747),IF(LEN(TRIM(B3747))&gt;0,TRIM(B3747),TRIM(C3747)),""),"")</f>
        <v/>
      </c>
      <c r="N3747" t="str">
        <f>IF(COUNT(FIND({0,1,2,3,4,5,6,7,8,9},IF(ISBLANK(A3747),IF(LEN(TRIM(B3747))&gt;0,TRIM(C3747),LEFT(D3747, 4)),"")))&gt;0,IF(ISBLANK(A3747),IF(LEN(TRIM(B3747))&gt;0,TRIM(C3747),LEFT(D3747, 4)),""),"")</f>
        <v/>
      </c>
      <c r="O3747" t="str">
        <f t="shared" si="294"/>
        <v>NY</v>
      </c>
      <c r="P3747" t="str">
        <f>TRIM(IF(COUNT(FIND({0,1,2,3,4,5,6,7,8,9},B3747))&gt;0,D3747,IF(LEN(TRIM(B3747))&gt;0,CONCATENATE(B3747,C3747,D3747),MID(D3747,4,LEN(D3747)))))</f>
        <v>Tioga Total Migration Fl</v>
      </c>
      <c r="Q3747">
        <f t="shared" si="295"/>
        <v>1294</v>
      </c>
      <c r="R3747">
        <f t="shared" si="296"/>
        <v>2544</v>
      </c>
    </row>
    <row r="3748" spans="1:18" x14ac:dyDescent="0.25">
      <c r="B3748" s="1" t="s">
        <v>13</v>
      </c>
      <c r="C3748" s="1" t="s">
        <v>68</v>
      </c>
      <c r="D3748" s="1" t="s">
        <v>69</v>
      </c>
      <c r="E3748" s="1" t="s">
        <v>12</v>
      </c>
      <c r="F3748">
        <v>404</v>
      </c>
      <c r="G3748">
        <v>31.22</v>
      </c>
      <c r="H3748">
        <v>782</v>
      </c>
      <c r="I3748">
        <v>30.74</v>
      </c>
      <c r="K3748">
        <f t="shared" si="292"/>
        <v>36</v>
      </c>
      <c r="L3748">
        <f t="shared" si="293"/>
        <v>107</v>
      </c>
      <c r="M3748" t="str">
        <f>IF(COUNT(FIND({0,1,2,3,4,5,6,7,8,9},IF(ISBLANK(A3748),IF(LEN(TRIM(B3748))&gt;0,TRIM(B3748),TRIM(C3748)),"")))&gt;0,IF(ISBLANK(A3748),IF(LEN(TRIM(B3748))&gt;0,TRIM(B3748),TRIM(C3748)),""),"")</f>
        <v>36</v>
      </c>
      <c r="N3748" t="str">
        <f>IF(COUNT(FIND({0,1,2,3,4,5,6,7,8,9},IF(ISBLANK(A3748),IF(LEN(TRIM(B3748))&gt;0,TRIM(C3748),LEFT(D3748, 4)),"")))&gt;0,IF(ISBLANK(A3748),IF(LEN(TRIM(B3748))&gt;0,TRIM(C3748),LEFT(D3748, 4)),""),"")</f>
        <v>007</v>
      </c>
      <c r="O3748" t="str">
        <f t="shared" si="294"/>
        <v>NY</v>
      </c>
      <c r="P3748" t="str">
        <f>TRIM(IF(COUNT(FIND({0,1,2,3,4,5,6,7,8,9},B3748))&gt;0,D3748,IF(LEN(TRIM(B3748))&gt;0,CONCATENATE(B3748,C3748,D3748),MID(D3748,4,LEN(D3748)))))</f>
        <v>Broome</v>
      </c>
      <c r="Q3748">
        <f t="shared" si="295"/>
        <v>404</v>
      </c>
      <c r="R3748">
        <f t="shared" si="296"/>
        <v>782</v>
      </c>
    </row>
    <row r="3749" spans="1:18" x14ac:dyDescent="0.25">
      <c r="B3749" s="1" t="s">
        <v>13</v>
      </c>
      <c r="C3749" s="1" t="s">
        <v>93</v>
      </c>
      <c r="D3749" s="1" t="s">
        <v>94</v>
      </c>
      <c r="E3749" s="1" t="s">
        <v>12</v>
      </c>
      <c r="F3749">
        <v>112</v>
      </c>
      <c r="G3749">
        <v>8.66</v>
      </c>
      <c r="H3749">
        <v>196</v>
      </c>
      <c r="I3749">
        <v>7.7</v>
      </c>
      <c r="K3749">
        <f t="shared" si="292"/>
        <v>36</v>
      </c>
      <c r="L3749">
        <f t="shared" si="293"/>
        <v>107</v>
      </c>
      <c r="M3749" t="str">
        <f>IF(COUNT(FIND({0,1,2,3,4,5,6,7,8,9},IF(ISBLANK(A3749),IF(LEN(TRIM(B3749))&gt;0,TRIM(B3749),TRIM(C3749)),"")))&gt;0,IF(ISBLANK(A3749),IF(LEN(TRIM(B3749))&gt;0,TRIM(B3749),TRIM(C3749)),""),"")</f>
        <v>36</v>
      </c>
      <c r="N3749" t="str">
        <f>IF(COUNT(FIND({0,1,2,3,4,5,6,7,8,9},IF(ISBLANK(A3749),IF(LEN(TRIM(B3749))&gt;0,TRIM(C3749),LEFT(D3749, 4)),"")))&gt;0,IF(ISBLANK(A3749),IF(LEN(TRIM(B3749))&gt;0,TRIM(C3749),LEFT(D3749, 4)),""),"")</f>
        <v>109</v>
      </c>
      <c r="O3749" t="str">
        <f t="shared" si="294"/>
        <v>NY</v>
      </c>
      <c r="P3749" t="str">
        <f>TRIM(IF(COUNT(FIND({0,1,2,3,4,5,6,7,8,9},B3749))&gt;0,D3749,IF(LEN(TRIM(B3749))&gt;0,CONCATENATE(B3749,C3749,D3749),MID(D3749,4,LEN(D3749)))))</f>
        <v>Tompkins</v>
      </c>
      <c r="Q3749">
        <f t="shared" si="295"/>
        <v>112</v>
      </c>
      <c r="R3749">
        <f t="shared" si="296"/>
        <v>196</v>
      </c>
    </row>
    <row r="3750" spans="1:18" x14ac:dyDescent="0.25">
      <c r="B3750" s="1" t="s">
        <v>120</v>
      </c>
      <c r="C3750" s="1" t="s">
        <v>140</v>
      </c>
      <c r="D3750" s="1" t="s">
        <v>278</v>
      </c>
      <c r="E3750" s="1" t="s">
        <v>123</v>
      </c>
      <c r="F3750">
        <v>96</v>
      </c>
      <c r="G3750">
        <v>7.42</v>
      </c>
      <c r="H3750">
        <v>183</v>
      </c>
      <c r="I3750">
        <v>7.19</v>
      </c>
      <c r="K3750">
        <f t="shared" si="292"/>
        <v>36</v>
      </c>
      <c r="L3750">
        <f t="shared" si="293"/>
        <v>107</v>
      </c>
      <c r="M3750" t="str">
        <f>IF(COUNT(FIND({0,1,2,3,4,5,6,7,8,9},IF(ISBLANK(A3750),IF(LEN(TRIM(B3750))&gt;0,TRIM(B3750),TRIM(C3750)),"")))&gt;0,IF(ISBLANK(A3750),IF(LEN(TRIM(B3750))&gt;0,TRIM(B3750),TRIM(C3750)),""),"")</f>
        <v>42</v>
      </c>
      <c r="N3750" t="str">
        <f>IF(COUNT(FIND({0,1,2,3,4,5,6,7,8,9},IF(ISBLANK(A3750),IF(LEN(TRIM(B3750))&gt;0,TRIM(C3750),LEFT(D3750, 4)),"")))&gt;0,IF(ISBLANK(A3750),IF(LEN(TRIM(B3750))&gt;0,TRIM(C3750),LEFT(D3750, 4)),""),"")</f>
        <v>015</v>
      </c>
      <c r="O3750" t="str">
        <f t="shared" si="294"/>
        <v>Pa</v>
      </c>
      <c r="P3750" t="str">
        <f>TRIM(IF(COUNT(FIND({0,1,2,3,4,5,6,7,8,9},B3750))&gt;0,D3750,IF(LEN(TRIM(B3750))&gt;0,CONCATENATE(B3750,C3750,D3750),MID(D3750,4,LEN(D3750)))))</f>
        <v>Bradford</v>
      </c>
      <c r="Q3750">
        <f t="shared" si="295"/>
        <v>96</v>
      </c>
      <c r="R3750">
        <f t="shared" si="296"/>
        <v>183</v>
      </c>
    </row>
    <row r="3751" spans="1:18" x14ac:dyDescent="0.25">
      <c r="B3751" s="1" t="s">
        <v>13</v>
      </c>
      <c r="C3751" s="1" t="s">
        <v>140</v>
      </c>
      <c r="D3751" s="1" t="s">
        <v>141</v>
      </c>
      <c r="E3751" s="1" t="s">
        <v>12</v>
      </c>
      <c r="F3751">
        <v>72</v>
      </c>
      <c r="G3751">
        <v>5.56</v>
      </c>
      <c r="H3751">
        <v>161</v>
      </c>
      <c r="I3751">
        <v>6.33</v>
      </c>
      <c r="K3751">
        <f t="shared" si="292"/>
        <v>36</v>
      </c>
      <c r="L3751">
        <f t="shared" si="293"/>
        <v>107</v>
      </c>
      <c r="M3751" t="str">
        <f>IF(COUNT(FIND({0,1,2,3,4,5,6,7,8,9},IF(ISBLANK(A3751),IF(LEN(TRIM(B3751))&gt;0,TRIM(B3751),TRIM(C3751)),"")))&gt;0,IF(ISBLANK(A3751),IF(LEN(TRIM(B3751))&gt;0,TRIM(B3751),TRIM(C3751)),""),"")</f>
        <v>36</v>
      </c>
      <c r="N3751" t="str">
        <f>IF(COUNT(FIND({0,1,2,3,4,5,6,7,8,9},IF(ISBLANK(A3751),IF(LEN(TRIM(B3751))&gt;0,TRIM(C3751),LEFT(D3751, 4)),"")))&gt;0,IF(ISBLANK(A3751),IF(LEN(TRIM(B3751))&gt;0,TRIM(C3751),LEFT(D3751, 4)),""),"")</f>
        <v>015</v>
      </c>
      <c r="O3751" t="str">
        <f t="shared" si="294"/>
        <v>NY</v>
      </c>
      <c r="P3751" t="str">
        <f>TRIM(IF(COUNT(FIND({0,1,2,3,4,5,6,7,8,9},B3751))&gt;0,D3751,IF(LEN(TRIM(B3751))&gt;0,CONCATENATE(B3751,C3751,D3751),MID(D3751,4,LEN(D3751)))))</f>
        <v>Chemung</v>
      </c>
      <c r="Q3751">
        <f t="shared" si="295"/>
        <v>72</v>
      </c>
      <c r="R3751">
        <f t="shared" si="296"/>
        <v>161</v>
      </c>
    </row>
    <row r="3752" spans="1:18" x14ac:dyDescent="0.25">
      <c r="B3752" s="1" t="s">
        <v>40</v>
      </c>
      <c r="C3752" s="1" t="s">
        <v>41</v>
      </c>
      <c r="D3752" s="1" t="s">
        <v>42</v>
      </c>
      <c r="E3752" s="1" t="s">
        <v>43</v>
      </c>
      <c r="F3752">
        <v>23</v>
      </c>
      <c r="G3752">
        <v>1.78</v>
      </c>
      <c r="H3752">
        <v>40</v>
      </c>
      <c r="I3752">
        <v>1.57</v>
      </c>
      <c r="K3752">
        <f t="shared" si="292"/>
        <v>36</v>
      </c>
      <c r="L3752">
        <f t="shared" si="293"/>
        <v>107</v>
      </c>
      <c r="M3752" t="str">
        <f>IF(COUNT(FIND({0,1,2,3,4,5,6,7,8,9},IF(ISBLANK(A3752),IF(LEN(TRIM(B3752))&gt;0,TRIM(B3752),TRIM(C3752)),"")))&gt;0,IF(ISBLANK(A3752),IF(LEN(TRIM(B3752))&gt;0,TRIM(B3752),TRIM(C3752)),""),"")</f>
        <v>57</v>
      </c>
      <c r="N3752" t="str">
        <f>IF(COUNT(FIND({0,1,2,3,4,5,6,7,8,9},IF(ISBLANK(A3752),IF(LEN(TRIM(B3752))&gt;0,TRIM(C3752),LEFT(D3752, 4)),"")))&gt;0,IF(ISBLANK(A3752),IF(LEN(TRIM(B3752))&gt;0,TRIM(C3752),LEFT(D3752, 4)),""),"")</f>
        <v>001</v>
      </c>
      <c r="O3752" t="str">
        <f t="shared" si="294"/>
        <v>FR</v>
      </c>
      <c r="P3752" t="str">
        <f>TRIM(IF(COUNT(FIND({0,1,2,3,4,5,6,7,8,9},B3752))&gt;0,D3752,IF(LEN(TRIM(B3752))&gt;0,CONCATENATE(B3752,C3752,D3752),MID(D3752,4,LEN(D3752)))))</f>
        <v>Foreign / Overseas</v>
      </c>
      <c r="Q3752">
        <f t="shared" si="295"/>
        <v>23</v>
      </c>
      <c r="R3752">
        <f t="shared" si="296"/>
        <v>40</v>
      </c>
    </row>
    <row r="3753" spans="1:18" x14ac:dyDescent="0.25">
      <c r="B3753" s="1" t="s">
        <v>13</v>
      </c>
      <c r="C3753" s="1" t="s">
        <v>26</v>
      </c>
      <c r="D3753" s="1" t="s">
        <v>27</v>
      </c>
      <c r="E3753" s="1" t="s">
        <v>12</v>
      </c>
      <c r="F3753">
        <v>16</v>
      </c>
      <c r="G3753">
        <v>1.24</v>
      </c>
      <c r="H3753">
        <v>29</v>
      </c>
      <c r="I3753">
        <v>1.1399999999999999</v>
      </c>
      <c r="K3753">
        <f t="shared" si="292"/>
        <v>36</v>
      </c>
      <c r="L3753">
        <f t="shared" si="293"/>
        <v>107</v>
      </c>
      <c r="M3753" t="str">
        <f>IF(COUNT(FIND({0,1,2,3,4,5,6,7,8,9},IF(ISBLANK(A3753),IF(LEN(TRIM(B3753))&gt;0,TRIM(B3753),TRIM(C3753)),"")))&gt;0,IF(ISBLANK(A3753),IF(LEN(TRIM(B3753))&gt;0,TRIM(B3753),TRIM(C3753)),""),"")</f>
        <v>36</v>
      </c>
      <c r="N3753" t="str">
        <f>IF(COUNT(FIND({0,1,2,3,4,5,6,7,8,9},IF(ISBLANK(A3753),IF(LEN(TRIM(B3753))&gt;0,TRIM(C3753),LEFT(D3753, 4)),"")))&gt;0,IF(ISBLANK(A3753),IF(LEN(TRIM(B3753))&gt;0,TRIM(C3753),LEFT(D3753, 4)),""),"")</f>
        <v>067</v>
      </c>
      <c r="O3753" t="str">
        <f t="shared" si="294"/>
        <v>NY</v>
      </c>
      <c r="P3753" t="str">
        <f>TRIM(IF(COUNT(FIND({0,1,2,3,4,5,6,7,8,9},B3753))&gt;0,D3753,IF(LEN(TRIM(B3753))&gt;0,CONCATENATE(B3753,C3753,D3753),MID(D3753,4,LEN(D3753)))))</f>
        <v>Onondaga</v>
      </c>
      <c r="Q3753">
        <f t="shared" si="295"/>
        <v>16</v>
      </c>
      <c r="R3753">
        <f t="shared" si="296"/>
        <v>29</v>
      </c>
    </row>
    <row r="3754" spans="1:18" x14ac:dyDescent="0.25">
      <c r="B3754" s="1" t="s">
        <v>13</v>
      </c>
      <c r="C3754" s="1" t="s">
        <v>136</v>
      </c>
      <c r="D3754" s="1" t="s">
        <v>153</v>
      </c>
      <c r="E3754" s="1" t="s">
        <v>12</v>
      </c>
      <c r="F3754">
        <v>16</v>
      </c>
      <c r="G3754">
        <v>1.24</v>
      </c>
      <c r="H3754">
        <v>36</v>
      </c>
      <c r="I3754">
        <v>1.42</v>
      </c>
      <c r="K3754">
        <f t="shared" si="292"/>
        <v>36</v>
      </c>
      <c r="L3754">
        <f t="shared" si="293"/>
        <v>107</v>
      </c>
      <c r="M3754" t="str">
        <f>IF(COUNT(FIND({0,1,2,3,4,5,6,7,8,9},IF(ISBLANK(A3754),IF(LEN(TRIM(B3754))&gt;0,TRIM(B3754),TRIM(C3754)),"")))&gt;0,IF(ISBLANK(A3754),IF(LEN(TRIM(B3754))&gt;0,TRIM(B3754),TRIM(C3754)),""),"")</f>
        <v>36</v>
      </c>
      <c r="N3754" t="str">
        <f>IF(COUNT(FIND({0,1,2,3,4,5,6,7,8,9},IF(ISBLANK(A3754),IF(LEN(TRIM(B3754))&gt;0,TRIM(C3754),LEFT(D3754, 4)),"")))&gt;0,IF(ISBLANK(A3754),IF(LEN(TRIM(B3754))&gt;0,TRIM(C3754),LEFT(D3754, 4)),""),"")</f>
        <v>023</v>
      </c>
      <c r="O3754" t="str">
        <f t="shared" si="294"/>
        <v>NY</v>
      </c>
      <c r="P3754" t="str">
        <f>TRIM(IF(COUNT(FIND({0,1,2,3,4,5,6,7,8,9},B3754))&gt;0,D3754,IF(LEN(TRIM(B3754))&gt;0,CONCATENATE(B3754,C3754,D3754),MID(D3754,4,LEN(D3754)))))</f>
        <v>Cortland</v>
      </c>
      <c r="Q3754">
        <f t="shared" si="295"/>
        <v>16</v>
      </c>
      <c r="R3754">
        <f t="shared" si="296"/>
        <v>36</v>
      </c>
    </row>
    <row r="3755" spans="1:18" x14ac:dyDescent="0.25">
      <c r="B3755" s="1" t="s">
        <v>13</v>
      </c>
      <c r="C3755" s="1" t="s">
        <v>32</v>
      </c>
      <c r="D3755" s="1" t="s">
        <v>33</v>
      </c>
      <c r="E3755" s="1" t="s">
        <v>12</v>
      </c>
      <c r="F3755">
        <v>16</v>
      </c>
      <c r="G3755">
        <v>1.24</v>
      </c>
      <c r="H3755">
        <v>26</v>
      </c>
      <c r="I3755">
        <v>1.02</v>
      </c>
      <c r="K3755">
        <f t="shared" si="292"/>
        <v>36</v>
      </c>
      <c r="L3755">
        <f t="shared" si="293"/>
        <v>107</v>
      </c>
      <c r="M3755" t="str">
        <f>IF(COUNT(FIND({0,1,2,3,4,5,6,7,8,9},IF(ISBLANK(A3755),IF(LEN(TRIM(B3755))&gt;0,TRIM(B3755),TRIM(C3755)),"")))&gt;0,IF(ISBLANK(A3755),IF(LEN(TRIM(B3755))&gt;0,TRIM(B3755),TRIM(C3755)),""),"")</f>
        <v>36</v>
      </c>
      <c r="N3755" t="str">
        <f>IF(COUNT(FIND({0,1,2,3,4,5,6,7,8,9},IF(ISBLANK(A3755),IF(LEN(TRIM(B3755))&gt;0,TRIM(C3755),LEFT(D3755, 4)),"")))&gt;0,IF(ISBLANK(A3755),IF(LEN(TRIM(B3755))&gt;0,TRIM(C3755),LEFT(D3755, 4)),""),"")</f>
        <v>055</v>
      </c>
      <c r="O3755" t="str">
        <f t="shared" si="294"/>
        <v>NY</v>
      </c>
      <c r="P3755" t="str">
        <f>TRIM(IF(COUNT(FIND({0,1,2,3,4,5,6,7,8,9},B3755))&gt;0,D3755,IF(LEN(TRIM(B3755))&gt;0,CONCATENATE(B3755,C3755,D3755),MID(D3755,4,LEN(D3755)))))</f>
        <v>Monroe</v>
      </c>
      <c r="Q3755">
        <f t="shared" si="295"/>
        <v>16</v>
      </c>
      <c r="R3755">
        <f t="shared" si="296"/>
        <v>26</v>
      </c>
    </row>
    <row r="3756" spans="1:18" x14ac:dyDescent="0.25">
      <c r="B3756" s="1" t="s">
        <v>120</v>
      </c>
      <c r="C3756" s="1" t="s">
        <v>70</v>
      </c>
      <c r="D3756" s="1" t="s">
        <v>277</v>
      </c>
      <c r="E3756" s="1" t="s">
        <v>123</v>
      </c>
      <c r="F3756">
        <v>14</v>
      </c>
      <c r="G3756">
        <v>1.08</v>
      </c>
      <c r="H3756">
        <v>34</v>
      </c>
      <c r="I3756">
        <v>1.34</v>
      </c>
      <c r="K3756">
        <f t="shared" si="292"/>
        <v>36</v>
      </c>
      <c r="L3756">
        <f t="shared" si="293"/>
        <v>107</v>
      </c>
      <c r="M3756" t="str">
        <f>IF(COUNT(FIND({0,1,2,3,4,5,6,7,8,9},IF(ISBLANK(A3756),IF(LEN(TRIM(B3756))&gt;0,TRIM(B3756),TRIM(C3756)),"")))&gt;0,IF(ISBLANK(A3756),IF(LEN(TRIM(B3756))&gt;0,TRIM(B3756),TRIM(C3756)),""),"")</f>
        <v>42</v>
      </c>
      <c r="N3756" t="str">
        <f>IF(COUNT(FIND({0,1,2,3,4,5,6,7,8,9},IF(ISBLANK(A3756),IF(LEN(TRIM(B3756))&gt;0,TRIM(C3756),LEFT(D3756, 4)),"")))&gt;0,IF(ISBLANK(A3756),IF(LEN(TRIM(B3756))&gt;0,TRIM(C3756),LEFT(D3756, 4)),""),"")</f>
        <v>115</v>
      </c>
      <c r="O3756" t="str">
        <f t="shared" si="294"/>
        <v>Pa</v>
      </c>
      <c r="P3756" t="str">
        <f>TRIM(IF(COUNT(FIND({0,1,2,3,4,5,6,7,8,9},B3756))&gt;0,D3756,IF(LEN(TRIM(B3756))&gt;0,CONCATENATE(B3756,C3756,D3756),MID(D3756,4,LEN(D3756)))))</f>
        <v>Susquehanna</v>
      </c>
      <c r="Q3756">
        <f t="shared" si="295"/>
        <v>14</v>
      </c>
      <c r="R3756">
        <f t="shared" si="296"/>
        <v>34</v>
      </c>
    </row>
    <row r="3757" spans="1:18" x14ac:dyDescent="0.25">
      <c r="B3757" s="1" t="s">
        <v>13</v>
      </c>
      <c r="C3757" s="1" t="s">
        <v>48</v>
      </c>
      <c r="D3757" s="1" t="s">
        <v>49</v>
      </c>
      <c r="E3757" s="1" t="s">
        <v>12</v>
      </c>
      <c r="F3757">
        <v>10</v>
      </c>
      <c r="G3757">
        <v>0.77</v>
      </c>
      <c r="H3757">
        <v>26</v>
      </c>
      <c r="I3757">
        <v>1.02</v>
      </c>
      <c r="K3757">
        <f t="shared" si="292"/>
        <v>36</v>
      </c>
      <c r="L3757">
        <f t="shared" si="293"/>
        <v>107</v>
      </c>
      <c r="M3757" t="str">
        <f>IF(COUNT(FIND({0,1,2,3,4,5,6,7,8,9},IF(ISBLANK(A3757),IF(LEN(TRIM(B3757))&gt;0,TRIM(B3757),TRIM(C3757)),"")))&gt;0,IF(ISBLANK(A3757),IF(LEN(TRIM(B3757))&gt;0,TRIM(B3757),TRIM(C3757)),""),"")</f>
        <v>36</v>
      </c>
      <c r="N3757" t="str">
        <f>IF(COUNT(FIND({0,1,2,3,4,5,6,7,8,9},IF(ISBLANK(A3757),IF(LEN(TRIM(B3757))&gt;0,TRIM(C3757),LEFT(D3757, 4)),"")))&gt;0,IF(ISBLANK(A3757),IF(LEN(TRIM(B3757))&gt;0,TRIM(C3757),LEFT(D3757, 4)),""),"")</f>
        <v>029</v>
      </c>
      <c r="O3757" t="str">
        <f t="shared" si="294"/>
        <v>NY</v>
      </c>
      <c r="P3757" t="str">
        <f>TRIM(IF(COUNT(FIND({0,1,2,3,4,5,6,7,8,9},B3757))&gt;0,D3757,IF(LEN(TRIM(B3757))&gt;0,CONCATENATE(B3757,C3757,D3757),MID(D3757,4,LEN(D3757)))))</f>
        <v>Erie</v>
      </c>
      <c r="Q3757">
        <f t="shared" si="295"/>
        <v>10</v>
      </c>
      <c r="R3757">
        <f t="shared" si="296"/>
        <v>26</v>
      </c>
    </row>
    <row r="3758" spans="1:18" x14ac:dyDescent="0.25">
      <c r="B3758" s="1" t="s">
        <v>194</v>
      </c>
      <c r="C3758" s="1" t="s">
        <v>195</v>
      </c>
      <c r="D3758" s="1" t="s">
        <v>196</v>
      </c>
      <c r="E3758" s="1" t="s">
        <v>197</v>
      </c>
      <c r="F3758">
        <v>117</v>
      </c>
      <c r="G3758">
        <v>9.0399999999999991</v>
      </c>
      <c r="H3758">
        <v>241</v>
      </c>
      <c r="I3758">
        <v>9.4700000000000006</v>
      </c>
      <c r="K3758">
        <f t="shared" si="292"/>
        <v>36</v>
      </c>
      <c r="L3758">
        <f t="shared" si="293"/>
        <v>107</v>
      </c>
      <c r="M3758" t="str">
        <f>IF(COUNT(FIND({0,1,2,3,4,5,6,7,8,9},IF(ISBLANK(A3758),IF(LEN(TRIM(B3758))&gt;0,TRIM(B3758),TRIM(C3758)),"")))&gt;0,IF(ISBLANK(A3758),IF(LEN(TRIM(B3758))&gt;0,TRIM(B3758),TRIM(C3758)),""),"")</f>
        <v/>
      </c>
      <c r="N3758" t="str">
        <f>IF(COUNT(FIND({0,1,2,3,4,5,6,7,8,9},IF(ISBLANK(A3758),IF(LEN(TRIM(B3758))&gt;0,TRIM(C3758),LEFT(D3758, 4)),"")))&gt;0,IF(ISBLANK(A3758),IF(LEN(TRIM(B3758))&gt;0,TRIM(C3758),LEFT(D3758, 4)),""),"")</f>
        <v/>
      </c>
      <c r="O3758" t="str">
        <f t="shared" si="294"/>
        <v>XX</v>
      </c>
      <c r="P3758" t="str">
        <f>TRIM(IF(COUNT(FIND({0,1,2,3,4,5,6,7,8,9},B3758))&gt;0,D3758,IF(LEN(TRIM(B3758))&gt;0,CONCATENATE(B3758,C3758,D3758),MID(D3758,4,LEN(D3758)))))</f>
        <v>Same State</v>
      </c>
      <c r="Q3758">
        <f t="shared" si="295"/>
        <v>117</v>
      </c>
      <c r="R3758">
        <f t="shared" si="296"/>
        <v>241</v>
      </c>
    </row>
    <row r="3759" spans="1:18" x14ac:dyDescent="0.25">
      <c r="B3759" s="1" t="s">
        <v>198</v>
      </c>
      <c r="C3759" s="1" t="s">
        <v>199</v>
      </c>
      <c r="D3759" s="1" t="s">
        <v>200</v>
      </c>
      <c r="E3759" s="1" t="s">
        <v>197</v>
      </c>
      <c r="F3759">
        <v>88</v>
      </c>
      <c r="G3759">
        <v>6.8</v>
      </c>
      <c r="H3759">
        <v>170</v>
      </c>
      <c r="I3759">
        <v>6.68</v>
      </c>
      <c r="K3759">
        <f t="shared" si="292"/>
        <v>36</v>
      </c>
      <c r="L3759">
        <f t="shared" si="293"/>
        <v>107</v>
      </c>
      <c r="M3759" t="str">
        <f>IF(COUNT(FIND({0,1,2,3,4,5,6,7,8,9},IF(ISBLANK(A3759),IF(LEN(TRIM(B3759))&gt;0,TRIM(B3759),TRIM(C3759)),"")))&gt;0,IF(ISBLANK(A3759),IF(LEN(TRIM(B3759))&gt;0,TRIM(B3759),TRIM(C3759)),""),"")</f>
        <v/>
      </c>
      <c r="N3759" t="str">
        <f>IF(COUNT(FIND({0,1,2,3,4,5,6,7,8,9},IF(ISBLANK(A3759),IF(LEN(TRIM(B3759))&gt;0,TRIM(C3759),LEFT(D3759, 4)),"")))&gt;0,IF(ISBLANK(A3759),IF(LEN(TRIM(B3759))&gt;0,TRIM(C3759),LEFT(D3759, 4)),""),"")</f>
        <v/>
      </c>
      <c r="O3759" t="str">
        <f t="shared" si="294"/>
        <v>XX</v>
      </c>
      <c r="P3759" t="str">
        <f>TRIM(IF(COUNT(FIND({0,1,2,3,4,5,6,7,8,9},B3759))&gt;0,D3759,IF(LEN(TRIM(B3759))&gt;0,CONCATENATE(B3759,C3759,D3759),MID(D3759,4,LEN(D3759)))))</f>
        <v>Region 1: Northeast</v>
      </c>
      <c r="Q3759">
        <f t="shared" si="295"/>
        <v>88</v>
      </c>
      <c r="R3759">
        <f t="shared" si="296"/>
        <v>170</v>
      </c>
    </row>
    <row r="3760" spans="1:18" x14ac:dyDescent="0.25">
      <c r="B3760" s="1" t="s">
        <v>198</v>
      </c>
      <c r="C3760" s="1" t="s">
        <v>199</v>
      </c>
      <c r="D3760" s="1" t="s">
        <v>201</v>
      </c>
      <c r="E3760" s="1" t="s">
        <v>197</v>
      </c>
      <c r="F3760">
        <v>58</v>
      </c>
      <c r="G3760">
        <v>4.4800000000000004</v>
      </c>
      <c r="H3760">
        <v>120</v>
      </c>
      <c r="I3760">
        <v>4.72</v>
      </c>
      <c r="K3760">
        <f t="shared" si="292"/>
        <v>36</v>
      </c>
      <c r="L3760">
        <f t="shared" si="293"/>
        <v>107</v>
      </c>
      <c r="M3760" t="str">
        <f>IF(COUNT(FIND({0,1,2,3,4,5,6,7,8,9},IF(ISBLANK(A3760),IF(LEN(TRIM(B3760))&gt;0,TRIM(B3760),TRIM(C3760)),"")))&gt;0,IF(ISBLANK(A3760),IF(LEN(TRIM(B3760))&gt;0,TRIM(B3760),TRIM(C3760)),""),"")</f>
        <v/>
      </c>
      <c r="N3760" t="str">
        <f>IF(COUNT(FIND({0,1,2,3,4,5,6,7,8,9},IF(ISBLANK(A3760),IF(LEN(TRIM(B3760))&gt;0,TRIM(C3760),LEFT(D3760, 4)),"")))&gt;0,IF(ISBLANK(A3760),IF(LEN(TRIM(B3760))&gt;0,TRIM(C3760),LEFT(D3760, 4)),""),"")</f>
        <v/>
      </c>
      <c r="O3760" t="str">
        <f t="shared" si="294"/>
        <v>XX</v>
      </c>
      <c r="P3760" t="str">
        <f>TRIM(IF(COUNT(FIND({0,1,2,3,4,5,6,7,8,9},B3760))&gt;0,D3760,IF(LEN(TRIM(B3760))&gt;0,CONCATENATE(B3760,C3760,D3760),MID(D3760,4,LEN(D3760)))))</f>
        <v>Region 2: Midwest</v>
      </c>
      <c r="Q3760">
        <f t="shared" si="295"/>
        <v>58</v>
      </c>
      <c r="R3760">
        <f t="shared" si="296"/>
        <v>120</v>
      </c>
    </row>
    <row r="3761" spans="1:18" x14ac:dyDescent="0.25">
      <c r="B3761" s="1" t="s">
        <v>198</v>
      </c>
      <c r="C3761" s="1" t="s">
        <v>199</v>
      </c>
      <c r="D3761" s="1" t="s">
        <v>202</v>
      </c>
      <c r="E3761" s="1" t="s">
        <v>197</v>
      </c>
      <c r="F3761">
        <v>188</v>
      </c>
      <c r="G3761">
        <v>14.53</v>
      </c>
      <c r="H3761">
        <v>376</v>
      </c>
      <c r="I3761">
        <v>14.78</v>
      </c>
      <c r="K3761">
        <f t="shared" si="292"/>
        <v>36</v>
      </c>
      <c r="L3761">
        <f t="shared" si="293"/>
        <v>107</v>
      </c>
      <c r="M3761" t="str">
        <f>IF(COUNT(FIND({0,1,2,3,4,5,6,7,8,9},IF(ISBLANK(A3761),IF(LEN(TRIM(B3761))&gt;0,TRIM(B3761),TRIM(C3761)),"")))&gt;0,IF(ISBLANK(A3761),IF(LEN(TRIM(B3761))&gt;0,TRIM(B3761),TRIM(C3761)),""),"")</f>
        <v/>
      </c>
      <c r="N3761" t="str">
        <f>IF(COUNT(FIND({0,1,2,3,4,5,6,7,8,9},IF(ISBLANK(A3761),IF(LEN(TRIM(B3761))&gt;0,TRIM(C3761),LEFT(D3761, 4)),"")))&gt;0,IF(ISBLANK(A3761),IF(LEN(TRIM(B3761))&gt;0,TRIM(C3761),LEFT(D3761, 4)),""),"")</f>
        <v/>
      </c>
      <c r="O3761" t="str">
        <f t="shared" si="294"/>
        <v>XX</v>
      </c>
      <c r="P3761" t="str">
        <f>TRIM(IF(COUNT(FIND({0,1,2,3,4,5,6,7,8,9},B3761))&gt;0,D3761,IF(LEN(TRIM(B3761))&gt;0,CONCATENATE(B3761,C3761,D3761),MID(D3761,4,LEN(D3761)))))</f>
        <v>Region 3: South</v>
      </c>
      <c r="Q3761">
        <f t="shared" si="295"/>
        <v>188</v>
      </c>
      <c r="R3761">
        <f t="shared" si="296"/>
        <v>376</v>
      </c>
    </row>
    <row r="3762" spans="1:18" x14ac:dyDescent="0.25">
      <c r="B3762" s="1" t="s">
        <v>198</v>
      </c>
      <c r="C3762" s="1" t="s">
        <v>199</v>
      </c>
      <c r="D3762" s="1" t="s">
        <v>203</v>
      </c>
      <c r="E3762" s="1" t="s">
        <v>197</v>
      </c>
      <c r="F3762">
        <v>64</v>
      </c>
      <c r="G3762">
        <v>4.95</v>
      </c>
      <c r="H3762">
        <v>124</v>
      </c>
      <c r="I3762">
        <v>4.87</v>
      </c>
      <c r="K3762">
        <f t="shared" si="292"/>
        <v>36</v>
      </c>
      <c r="L3762">
        <f t="shared" si="293"/>
        <v>107</v>
      </c>
      <c r="M3762" t="str">
        <f>IF(COUNT(FIND({0,1,2,3,4,5,6,7,8,9},IF(ISBLANK(A3762),IF(LEN(TRIM(B3762))&gt;0,TRIM(B3762),TRIM(C3762)),"")))&gt;0,IF(ISBLANK(A3762),IF(LEN(TRIM(B3762))&gt;0,TRIM(B3762),TRIM(C3762)),""),"")</f>
        <v/>
      </c>
      <c r="N3762" t="str">
        <f>IF(COUNT(FIND({0,1,2,3,4,5,6,7,8,9},IF(ISBLANK(A3762),IF(LEN(TRIM(B3762))&gt;0,TRIM(C3762),LEFT(D3762, 4)),"")))&gt;0,IF(ISBLANK(A3762),IF(LEN(TRIM(B3762))&gt;0,TRIM(C3762),LEFT(D3762, 4)),""),"")</f>
        <v/>
      </c>
      <c r="O3762" t="str">
        <f t="shared" si="294"/>
        <v>XX</v>
      </c>
      <c r="P3762" t="str">
        <f>TRIM(IF(COUNT(FIND({0,1,2,3,4,5,6,7,8,9},B3762))&gt;0,D3762,IF(LEN(TRIM(B3762))&gt;0,CONCATENATE(B3762,C3762,D3762),MID(D3762,4,LEN(D3762)))))</f>
        <v>Region 4: West</v>
      </c>
      <c r="Q3762">
        <f t="shared" si="295"/>
        <v>64</v>
      </c>
      <c r="R3762">
        <f t="shared" si="296"/>
        <v>124</v>
      </c>
    </row>
    <row r="3763" spans="1:18" x14ac:dyDescent="0.25">
      <c r="B3763" s="1" t="s">
        <v>204</v>
      </c>
      <c r="C3763" s="1" t="s">
        <v>205</v>
      </c>
      <c r="D3763" s="1" t="s">
        <v>615</v>
      </c>
      <c r="E3763" s="1" t="s">
        <v>197</v>
      </c>
      <c r="F3763">
        <v>17661</v>
      </c>
      <c r="H3763">
        <v>42926</v>
      </c>
      <c r="K3763">
        <f t="shared" si="292"/>
        <v>36</v>
      </c>
      <c r="L3763">
        <f t="shared" si="293"/>
        <v>107</v>
      </c>
      <c r="M3763" t="str">
        <f>IF(COUNT(FIND({0,1,2,3,4,5,6,7,8,9},IF(ISBLANK(A3763),IF(LEN(TRIM(B3763))&gt;0,TRIM(B3763),TRIM(C3763)),"")))&gt;0,IF(ISBLANK(A3763),IF(LEN(TRIM(B3763))&gt;0,TRIM(B3763),TRIM(C3763)),""),"")</f>
        <v>36</v>
      </c>
      <c r="N3763" t="str">
        <f>IF(COUNT(FIND({0,1,2,3,4,5,6,7,8,9},IF(ISBLANK(A3763),IF(LEN(TRIM(B3763))&gt;0,TRIM(C3763),LEFT(D3763, 4)),"")))&gt;0,IF(ISBLANK(A3763),IF(LEN(TRIM(B3763))&gt;0,TRIM(C3763),LEFT(D3763, 4)),""),"")</f>
        <v xml:space="preserve">107 </v>
      </c>
      <c r="O3763" t="str">
        <f t="shared" si="294"/>
        <v>XX</v>
      </c>
      <c r="P3763" t="str">
        <f>TRIM(IF(COUNT(FIND({0,1,2,3,4,5,6,7,8,9},B3763))&gt;0,D3763,IF(LEN(TRIM(B3763))&gt;0,CONCATENATE(B3763,C3763,D3763),MID(D3763,4,LEN(D3763)))))</f>
        <v>County Non-Migrants</v>
      </c>
      <c r="Q3763">
        <f t="shared" si="295"/>
        <v>17661</v>
      </c>
      <c r="R3763">
        <f t="shared" si="296"/>
        <v>42926</v>
      </c>
    </row>
    <row r="3764" spans="1:18" x14ac:dyDescent="0.25">
      <c r="A3764">
        <v>36</v>
      </c>
      <c r="B3764" s="1" t="s">
        <v>603</v>
      </c>
      <c r="C3764" s="1" t="s">
        <v>283</v>
      </c>
      <c r="D3764" s="1" t="s">
        <v>616</v>
      </c>
      <c r="E3764" s="1" t="s">
        <v>12</v>
      </c>
      <c r="F3764">
        <v>2682</v>
      </c>
      <c r="H3764">
        <v>4477</v>
      </c>
      <c r="K3764">
        <f t="shared" si="292"/>
        <v>36</v>
      </c>
      <c r="L3764">
        <f t="shared" si="293"/>
        <v>109</v>
      </c>
      <c r="M3764" t="str">
        <f>IF(COUNT(FIND({0,1,2,3,4,5,6,7,8,9},IF(ISBLANK(A3764),IF(LEN(TRIM(B3764))&gt;0,TRIM(B3764),TRIM(C3764)),"")))&gt;0,IF(ISBLANK(A3764),IF(LEN(TRIM(B3764))&gt;0,TRIM(B3764),TRIM(C3764)),""),"")</f>
        <v/>
      </c>
      <c r="N3764" t="str">
        <f>IF(COUNT(FIND({0,1,2,3,4,5,6,7,8,9},IF(ISBLANK(A3764),IF(LEN(TRIM(B3764))&gt;0,TRIM(C3764),LEFT(D3764, 4)),"")))&gt;0,IF(ISBLANK(A3764),IF(LEN(TRIM(B3764))&gt;0,TRIM(C3764),LEFT(D3764, 4)),""),"")</f>
        <v/>
      </c>
      <c r="O3764" t="str">
        <f t="shared" si="294"/>
        <v>NY</v>
      </c>
      <c r="P3764" t="str">
        <f>TRIM(IF(COUNT(FIND({0,1,2,3,4,5,6,7,8,9},B3764))&gt;0,D3764,IF(LEN(TRIM(B3764))&gt;0,CONCATENATE(B3764,C3764,D3764),MID(D3764,4,LEN(D3764)))))</f>
        <v>Tompkins Total Migration</v>
      </c>
      <c r="Q3764">
        <f t="shared" si="295"/>
        <v>2682</v>
      </c>
      <c r="R3764">
        <f t="shared" si="296"/>
        <v>4477</v>
      </c>
    </row>
    <row r="3765" spans="1:18" x14ac:dyDescent="0.25">
      <c r="B3765" s="1" t="s">
        <v>13</v>
      </c>
      <c r="C3765" s="1" t="s">
        <v>136</v>
      </c>
      <c r="D3765" s="1" t="s">
        <v>153</v>
      </c>
      <c r="E3765" s="1" t="s">
        <v>12</v>
      </c>
      <c r="F3765">
        <v>181</v>
      </c>
      <c r="G3765">
        <v>6.75</v>
      </c>
      <c r="H3765">
        <v>305</v>
      </c>
      <c r="I3765">
        <v>6.81</v>
      </c>
      <c r="K3765">
        <f t="shared" si="292"/>
        <v>36</v>
      </c>
      <c r="L3765">
        <f t="shared" si="293"/>
        <v>109</v>
      </c>
      <c r="M3765" t="str">
        <f>IF(COUNT(FIND({0,1,2,3,4,5,6,7,8,9},IF(ISBLANK(A3765),IF(LEN(TRIM(B3765))&gt;0,TRIM(B3765),TRIM(C3765)),"")))&gt;0,IF(ISBLANK(A3765),IF(LEN(TRIM(B3765))&gt;0,TRIM(B3765),TRIM(C3765)),""),"")</f>
        <v>36</v>
      </c>
      <c r="N3765" t="str">
        <f>IF(COUNT(FIND({0,1,2,3,4,5,6,7,8,9},IF(ISBLANK(A3765),IF(LEN(TRIM(B3765))&gt;0,TRIM(C3765),LEFT(D3765, 4)),"")))&gt;0,IF(ISBLANK(A3765),IF(LEN(TRIM(B3765))&gt;0,TRIM(C3765),LEFT(D3765, 4)),""),"")</f>
        <v>023</v>
      </c>
      <c r="O3765" t="str">
        <f t="shared" si="294"/>
        <v>NY</v>
      </c>
      <c r="P3765" t="str">
        <f>TRIM(IF(COUNT(FIND({0,1,2,3,4,5,6,7,8,9},B3765))&gt;0,D3765,IF(LEN(TRIM(B3765))&gt;0,CONCATENATE(B3765,C3765,D3765),MID(D3765,4,LEN(D3765)))))</f>
        <v>Cortland</v>
      </c>
      <c r="Q3765">
        <f t="shared" si="295"/>
        <v>181</v>
      </c>
      <c r="R3765">
        <f t="shared" si="296"/>
        <v>305</v>
      </c>
    </row>
    <row r="3766" spans="1:18" x14ac:dyDescent="0.25">
      <c r="B3766" s="1" t="s">
        <v>13</v>
      </c>
      <c r="C3766" s="1" t="s">
        <v>275</v>
      </c>
      <c r="D3766" s="1" t="s">
        <v>276</v>
      </c>
      <c r="E3766" s="1" t="s">
        <v>12</v>
      </c>
      <c r="F3766">
        <v>110</v>
      </c>
      <c r="G3766">
        <v>4.0999999999999996</v>
      </c>
      <c r="H3766">
        <v>228</v>
      </c>
      <c r="I3766">
        <v>5.09</v>
      </c>
      <c r="K3766">
        <f t="shared" si="292"/>
        <v>36</v>
      </c>
      <c r="L3766">
        <f t="shared" si="293"/>
        <v>109</v>
      </c>
      <c r="M3766" t="str">
        <f>IF(COUNT(FIND({0,1,2,3,4,5,6,7,8,9},IF(ISBLANK(A3766),IF(LEN(TRIM(B3766))&gt;0,TRIM(B3766),TRIM(C3766)),"")))&gt;0,IF(ISBLANK(A3766),IF(LEN(TRIM(B3766))&gt;0,TRIM(B3766),TRIM(C3766)),""),"")</f>
        <v>36</v>
      </c>
      <c r="N3766" t="str">
        <f>IF(COUNT(FIND({0,1,2,3,4,5,6,7,8,9},IF(ISBLANK(A3766),IF(LEN(TRIM(B3766))&gt;0,TRIM(C3766),LEFT(D3766, 4)),"")))&gt;0,IF(ISBLANK(A3766),IF(LEN(TRIM(B3766))&gt;0,TRIM(C3766),LEFT(D3766, 4)),""),"")</f>
        <v>107</v>
      </c>
      <c r="O3766" t="str">
        <f t="shared" si="294"/>
        <v>NY</v>
      </c>
      <c r="P3766" t="str">
        <f>TRIM(IF(COUNT(FIND({0,1,2,3,4,5,6,7,8,9},B3766))&gt;0,D3766,IF(LEN(TRIM(B3766))&gt;0,CONCATENATE(B3766,C3766,D3766),MID(D3766,4,LEN(D3766)))))</f>
        <v>Tioga</v>
      </c>
      <c r="Q3766">
        <f t="shared" si="295"/>
        <v>110</v>
      </c>
      <c r="R3766">
        <f t="shared" si="296"/>
        <v>228</v>
      </c>
    </row>
    <row r="3767" spans="1:18" x14ac:dyDescent="0.25">
      <c r="B3767" s="1" t="s">
        <v>40</v>
      </c>
      <c r="C3767" s="1" t="s">
        <v>41</v>
      </c>
      <c r="D3767" s="1" t="s">
        <v>42</v>
      </c>
      <c r="E3767" s="1" t="s">
        <v>43</v>
      </c>
      <c r="F3767">
        <v>86</v>
      </c>
      <c r="G3767">
        <v>3.21</v>
      </c>
      <c r="H3767">
        <v>158</v>
      </c>
      <c r="I3767">
        <v>3.53</v>
      </c>
      <c r="K3767">
        <f t="shared" si="292"/>
        <v>36</v>
      </c>
      <c r="L3767">
        <f t="shared" si="293"/>
        <v>109</v>
      </c>
      <c r="M3767" t="str">
        <f>IF(COUNT(FIND({0,1,2,3,4,5,6,7,8,9},IF(ISBLANK(A3767),IF(LEN(TRIM(B3767))&gt;0,TRIM(B3767),TRIM(C3767)),"")))&gt;0,IF(ISBLANK(A3767),IF(LEN(TRIM(B3767))&gt;0,TRIM(B3767),TRIM(C3767)),""),"")</f>
        <v>57</v>
      </c>
      <c r="N3767" t="str">
        <f>IF(COUNT(FIND({0,1,2,3,4,5,6,7,8,9},IF(ISBLANK(A3767),IF(LEN(TRIM(B3767))&gt;0,TRIM(C3767),LEFT(D3767, 4)),"")))&gt;0,IF(ISBLANK(A3767),IF(LEN(TRIM(B3767))&gt;0,TRIM(C3767),LEFT(D3767, 4)),""),"")</f>
        <v>001</v>
      </c>
      <c r="O3767" t="str">
        <f t="shared" si="294"/>
        <v>FR</v>
      </c>
      <c r="P3767" t="str">
        <f>TRIM(IF(COUNT(FIND({0,1,2,3,4,5,6,7,8,9},B3767))&gt;0,D3767,IF(LEN(TRIM(B3767))&gt;0,CONCATENATE(B3767,C3767,D3767),MID(D3767,4,LEN(D3767)))))</f>
        <v>Foreign / Overseas</v>
      </c>
      <c r="Q3767">
        <f t="shared" si="295"/>
        <v>86</v>
      </c>
      <c r="R3767">
        <f t="shared" si="296"/>
        <v>158</v>
      </c>
    </row>
    <row r="3768" spans="1:18" x14ac:dyDescent="0.25">
      <c r="B3768" s="1" t="s">
        <v>13</v>
      </c>
      <c r="C3768" s="1" t="s">
        <v>297</v>
      </c>
      <c r="D3768" s="1" t="s">
        <v>298</v>
      </c>
      <c r="E3768" s="1" t="s">
        <v>12</v>
      </c>
      <c r="F3768">
        <v>84</v>
      </c>
      <c r="G3768">
        <v>3.13</v>
      </c>
      <c r="H3768">
        <v>157</v>
      </c>
      <c r="I3768">
        <v>3.51</v>
      </c>
      <c r="K3768">
        <f t="shared" si="292"/>
        <v>36</v>
      </c>
      <c r="L3768">
        <f t="shared" si="293"/>
        <v>109</v>
      </c>
      <c r="M3768" t="str">
        <f>IF(COUNT(FIND({0,1,2,3,4,5,6,7,8,9},IF(ISBLANK(A3768),IF(LEN(TRIM(B3768))&gt;0,TRIM(B3768),TRIM(C3768)),"")))&gt;0,IF(ISBLANK(A3768),IF(LEN(TRIM(B3768))&gt;0,TRIM(B3768),TRIM(C3768)),""),"")</f>
        <v>36</v>
      </c>
      <c r="N3768" t="str">
        <f>IF(COUNT(FIND({0,1,2,3,4,5,6,7,8,9},IF(ISBLANK(A3768),IF(LEN(TRIM(B3768))&gt;0,TRIM(C3768),LEFT(D3768, 4)),"")))&gt;0,IF(ISBLANK(A3768),IF(LEN(TRIM(B3768))&gt;0,TRIM(C3768),LEFT(D3768, 4)),""),"")</f>
        <v>097</v>
      </c>
      <c r="O3768" t="str">
        <f t="shared" si="294"/>
        <v>NY</v>
      </c>
      <c r="P3768" t="str">
        <f>TRIM(IF(COUNT(FIND({0,1,2,3,4,5,6,7,8,9},B3768))&gt;0,D3768,IF(LEN(TRIM(B3768))&gt;0,CONCATENATE(B3768,C3768,D3768),MID(D3768,4,LEN(D3768)))))</f>
        <v>Schuyler</v>
      </c>
      <c r="Q3768">
        <f t="shared" si="295"/>
        <v>84</v>
      </c>
      <c r="R3768">
        <f t="shared" si="296"/>
        <v>157</v>
      </c>
    </row>
    <row r="3769" spans="1:18" x14ac:dyDescent="0.25">
      <c r="B3769" s="1" t="s">
        <v>13</v>
      </c>
      <c r="C3769" s="1" t="s">
        <v>96</v>
      </c>
      <c r="D3769" s="1" t="s">
        <v>184</v>
      </c>
      <c r="E3769" s="1" t="s">
        <v>12</v>
      </c>
      <c r="F3769">
        <v>83</v>
      </c>
      <c r="G3769">
        <v>3.09</v>
      </c>
      <c r="H3769">
        <v>167</v>
      </c>
      <c r="I3769">
        <v>3.73</v>
      </c>
      <c r="K3769">
        <f t="shared" si="292"/>
        <v>36</v>
      </c>
      <c r="L3769">
        <f t="shared" si="293"/>
        <v>109</v>
      </c>
      <c r="M3769" t="str">
        <f>IF(COUNT(FIND({0,1,2,3,4,5,6,7,8,9},IF(ISBLANK(A3769),IF(LEN(TRIM(B3769))&gt;0,TRIM(B3769),TRIM(C3769)),"")))&gt;0,IF(ISBLANK(A3769),IF(LEN(TRIM(B3769))&gt;0,TRIM(B3769),TRIM(C3769)),""),"")</f>
        <v>36</v>
      </c>
      <c r="N3769" t="str">
        <f>IF(COUNT(FIND({0,1,2,3,4,5,6,7,8,9},IF(ISBLANK(A3769),IF(LEN(TRIM(B3769))&gt;0,TRIM(C3769),LEFT(D3769, 4)),"")))&gt;0,IF(ISBLANK(A3769),IF(LEN(TRIM(B3769))&gt;0,TRIM(C3769),LEFT(D3769, 4)),""),"")</f>
        <v>011</v>
      </c>
      <c r="O3769" t="str">
        <f t="shared" si="294"/>
        <v>NY</v>
      </c>
      <c r="P3769" t="str">
        <f>TRIM(IF(COUNT(FIND({0,1,2,3,4,5,6,7,8,9},B3769))&gt;0,D3769,IF(LEN(TRIM(B3769))&gt;0,CONCATENATE(B3769,C3769,D3769),MID(D3769,4,LEN(D3769)))))</f>
        <v>Cayuga</v>
      </c>
      <c r="Q3769">
        <f t="shared" si="295"/>
        <v>83</v>
      </c>
      <c r="R3769">
        <f t="shared" si="296"/>
        <v>167</v>
      </c>
    </row>
    <row r="3770" spans="1:18" x14ac:dyDescent="0.25">
      <c r="B3770" s="1" t="s">
        <v>13</v>
      </c>
      <c r="C3770" s="1" t="s">
        <v>26</v>
      </c>
      <c r="D3770" s="1" t="s">
        <v>27</v>
      </c>
      <c r="E3770" s="1" t="s">
        <v>12</v>
      </c>
      <c r="F3770">
        <v>71</v>
      </c>
      <c r="G3770">
        <v>2.65</v>
      </c>
      <c r="H3770">
        <v>106</v>
      </c>
      <c r="I3770">
        <v>2.37</v>
      </c>
      <c r="K3770">
        <f t="shared" si="292"/>
        <v>36</v>
      </c>
      <c r="L3770">
        <f t="shared" si="293"/>
        <v>109</v>
      </c>
      <c r="M3770" t="str">
        <f>IF(COUNT(FIND({0,1,2,3,4,5,6,7,8,9},IF(ISBLANK(A3770),IF(LEN(TRIM(B3770))&gt;0,TRIM(B3770),TRIM(C3770)),"")))&gt;0,IF(ISBLANK(A3770),IF(LEN(TRIM(B3770))&gt;0,TRIM(B3770),TRIM(C3770)),""),"")</f>
        <v>36</v>
      </c>
      <c r="N3770" t="str">
        <f>IF(COUNT(FIND({0,1,2,3,4,5,6,7,8,9},IF(ISBLANK(A3770),IF(LEN(TRIM(B3770))&gt;0,TRIM(C3770),LEFT(D3770, 4)),"")))&gt;0,IF(ISBLANK(A3770),IF(LEN(TRIM(B3770))&gt;0,TRIM(C3770),LEFT(D3770, 4)),""),"")</f>
        <v>067</v>
      </c>
      <c r="O3770" t="str">
        <f t="shared" si="294"/>
        <v>NY</v>
      </c>
      <c r="P3770" t="str">
        <f>TRIM(IF(COUNT(FIND({0,1,2,3,4,5,6,7,8,9},B3770))&gt;0,D3770,IF(LEN(TRIM(B3770))&gt;0,CONCATENATE(B3770,C3770,D3770),MID(D3770,4,LEN(D3770)))))</f>
        <v>Onondaga</v>
      </c>
      <c r="Q3770">
        <f t="shared" si="295"/>
        <v>71</v>
      </c>
      <c r="R3770">
        <f t="shared" si="296"/>
        <v>106</v>
      </c>
    </row>
    <row r="3771" spans="1:18" x14ac:dyDescent="0.25">
      <c r="B3771" s="1" t="s">
        <v>13</v>
      </c>
      <c r="C3771" s="1" t="s">
        <v>30</v>
      </c>
      <c r="D3771" s="1" t="s">
        <v>31</v>
      </c>
      <c r="E3771" s="1" t="s">
        <v>12</v>
      </c>
      <c r="F3771">
        <v>59</v>
      </c>
      <c r="G3771">
        <v>2.2000000000000002</v>
      </c>
      <c r="H3771">
        <v>65</v>
      </c>
      <c r="I3771">
        <v>1.45</v>
      </c>
      <c r="K3771">
        <f t="shared" si="292"/>
        <v>36</v>
      </c>
      <c r="L3771">
        <f t="shared" si="293"/>
        <v>109</v>
      </c>
      <c r="M3771" t="str">
        <f>IF(COUNT(FIND({0,1,2,3,4,5,6,7,8,9},IF(ISBLANK(A3771),IF(LEN(TRIM(B3771))&gt;0,TRIM(B3771),TRIM(C3771)),"")))&gt;0,IF(ISBLANK(A3771),IF(LEN(TRIM(B3771))&gt;0,TRIM(B3771),TRIM(C3771)),""),"")</f>
        <v>36</v>
      </c>
      <c r="N3771" t="str">
        <f>IF(COUNT(FIND({0,1,2,3,4,5,6,7,8,9},IF(ISBLANK(A3771),IF(LEN(TRIM(B3771))&gt;0,TRIM(C3771),LEFT(D3771, 4)),"")))&gt;0,IF(ISBLANK(A3771),IF(LEN(TRIM(B3771))&gt;0,TRIM(C3771),LEFT(D3771, 4)),""),"")</f>
        <v>061</v>
      </c>
      <c r="O3771" t="str">
        <f t="shared" si="294"/>
        <v>NY</v>
      </c>
      <c r="P3771" t="str">
        <f>TRIM(IF(COUNT(FIND({0,1,2,3,4,5,6,7,8,9},B3771))&gt;0,D3771,IF(LEN(TRIM(B3771))&gt;0,CONCATENATE(B3771,C3771,D3771),MID(D3771,4,LEN(D3771)))))</f>
        <v>New York</v>
      </c>
      <c r="Q3771">
        <f t="shared" si="295"/>
        <v>59</v>
      </c>
      <c r="R3771">
        <f t="shared" si="296"/>
        <v>65</v>
      </c>
    </row>
    <row r="3772" spans="1:18" x14ac:dyDescent="0.25">
      <c r="B3772" s="1" t="s">
        <v>56</v>
      </c>
      <c r="C3772" s="1" t="s">
        <v>57</v>
      </c>
      <c r="D3772" s="1" t="s">
        <v>58</v>
      </c>
      <c r="E3772" s="1" t="s">
        <v>59</v>
      </c>
      <c r="F3772">
        <v>48</v>
      </c>
      <c r="G3772">
        <v>1.79</v>
      </c>
      <c r="H3772">
        <v>64</v>
      </c>
      <c r="I3772">
        <v>1.43</v>
      </c>
      <c r="K3772">
        <f t="shared" si="292"/>
        <v>36</v>
      </c>
      <c r="L3772">
        <f t="shared" si="293"/>
        <v>109</v>
      </c>
      <c r="M3772" t="str">
        <f>IF(COUNT(FIND({0,1,2,3,4,5,6,7,8,9},IF(ISBLANK(A3772),IF(LEN(TRIM(B3772))&gt;0,TRIM(B3772),TRIM(C3772)),"")))&gt;0,IF(ISBLANK(A3772),IF(LEN(TRIM(B3772))&gt;0,TRIM(B3772),TRIM(C3772)),""),"")</f>
        <v>25</v>
      </c>
      <c r="N3772" t="str">
        <f>IF(COUNT(FIND({0,1,2,3,4,5,6,7,8,9},IF(ISBLANK(A3772),IF(LEN(TRIM(B3772))&gt;0,TRIM(C3772),LEFT(D3772, 4)),"")))&gt;0,IF(ISBLANK(A3772),IF(LEN(TRIM(B3772))&gt;0,TRIM(C3772),LEFT(D3772, 4)),""),"")</f>
        <v>017</v>
      </c>
      <c r="O3772" t="str">
        <f t="shared" si="294"/>
        <v>Ma</v>
      </c>
      <c r="P3772" t="str">
        <f>TRIM(IF(COUNT(FIND({0,1,2,3,4,5,6,7,8,9},B3772))&gt;0,D3772,IF(LEN(TRIM(B3772))&gt;0,CONCATENATE(B3772,C3772,D3772),MID(D3772,4,LEN(D3772)))))</f>
        <v>Middlesex</v>
      </c>
      <c r="Q3772">
        <f t="shared" si="295"/>
        <v>48</v>
      </c>
      <c r="R3772">
        <f t="shared" si="296"/>
        <v>64</v>
      </c>
    </row>
    <row r="3773" spans="1:18" x14ac:dyDescent="0.25">
      <c r="B3773" s="1" t="s">
        <v>99</v>
      </c>
      <c r="C3773" s="1" t="s">
        <v>100</v>
      </c>
      <c r="D3773" s="1" t="s">
        <v>101</v>
      </c>
      <c r="E3773" s="1" t="s">
        <v>102</v>
      </c>
      <c r="F3773">
        <v>44</v>
      </c>
      <c r="G3773">
        <v>1.64</v>
      </c>
      <c r="H3773">
        <v>49</v>
      </c>
      <c r="I3773">
        <v>1.0900000000000001</v>
      </c>
      <c r="K3773">
        <f t="shared" si="292"/>
        <v>36</v>
      </c>
      <c r="L3773">
        <f t="shared" si="293"/>
        <v>109</v>
      </c>
      <c r="M3773" t="str">
        <f>IF(COUNT(FIND({0,1,2,3,4,5,6,7,8,9},IF(ISBLANK(A3773),IF(LEN(TRIM(B3773))&gt;0,TRIM(B3773),TRIM(C3773)),"")))&gt;0,IF(ISBLANK(A3773),IF(LEN(TRIM(B3773))&gt;0,TRIM(B3773),TRIM(C3773)),""),"")</f>
        <v>06</v>
      </c>
      <c r="N3773" t="str">
        <f>IF(COUNT(FIND({0,1,2,3,4,5,6,7,8,9},IF(ISBLANK(A3773),IF(LEN(TRIM(B3773))&gt;0,TRIM(C3773),LEFT(D3773, 4)),"")))&gt;0,IF(ISBLANK(A3773),IF(LEN(TRIM(B3773))&gt;0,TRIM(C3773),LEFT(D3773, 4)),""),"")</f>
        <v>037</v>
      </c>
      <c r="O3773" t="str">
        <f t="shared" si="294"/>
        <v>Ca</v>
      </c>
      <c r="P3773" t="str">
        <f>TRIM(IF(COUNT(FIND({0,1,2,3,4,5,6,7,8,9},B3773))&gt;0,D3773,IF(LEN(TRIM(B3773))&gt;0,CONCATENATE(B3773,C3773,D3773),MID(D3773,4,LEN(D3773)))))</f>
        <v>Los Angeles</v>
      </c>
      <c r="Q3773">
        <f t="shared" si="295"/>
        <v>44</v>
      </c>
      <c r="R3773">
        <f t="shared" si="296"/>
        <v>49</v>
      </c>
    </row>
    <row r="3774" spans="1:18" x14ac:dyDescent="0.25">
      <c r="B3774" s="1" t="s">
        <v>13</v>
      </c>
      <c r="C3774" s="1" t="s">
        <v>68</v>
      </c>
      <c r="D3774" s="1" t="s">
        <v>69</v>
      </c>
      <c r="E3774" s="1" t="s">
        <v>12</v>
      </c>
      <c r="F3774">
        <v>44</v>
      </c>
      <c r="G3774">
        <v>1.64</v>
      </c>
      <c r="H3774">
        <v>70</v>
      </c>
      <c r="I3774">
        <v>1.56</v>
      </c>
      <c r="K3774">
        <f t="shared" si="292"/>
        <v>36</v>
      </c>
      <c r="L3774">
        <f t="shared" si="293"/>
        <v>109</v>
      </c>
      <c r="M3774" t="str">
        <f>IF(COUNT(FIND({0,1,2,3,4,5,6,7,8,9},IF(ISBLANK(A3774),IF(LEN(TRIM(B3774))&gt;0,TRIM(B3774),TRIM(C3774)),"")))&gt;0,IF(ISBLANK(A3774),IF(LEN(TRIM(B3774))&gt;0,TRIM(B3774),TRIM(C3774)),""),"")</f>
        <v>36</v>
      </c>
      <c r="N3774" t="str">
        <f>IF(COUNT(FIND({0,1,2,3,4,5,6,7,8,9},IF(ISBLANK(A3774),IF(LEN(TRIM(B3774))&gt;0,TRIM(C3774),LEFT(D3774, 4)),"")))&gt;0,IF(ISBLANK(A3774),IF(LEN(TRIM(B3774))&gt;0,TRIM(C3774),LEFT(D3774, 4)),""),"")</f>
        <v>007</v>
      </c>
      <c r="O3774" t="str">
        <f t="shared" si="294"/>
        <v>NY</v>
      </c>
      <c r="P3774" t="str">
        <f>TRIM(IF(COUNT(FIND({0,1,2,3,4,5,6,7,8,9},B3774))&gt;0,D3774,IF(LEN(TRIM(B3774))&gt;0,CONCATENATE(B3774,C3774,D3774),MID(D3774,4,LEN(D3774)))))</f>
        <v>Broome</v>
      </c>
      <c r="Q3774">
        <f t="shared" si="295"/>
        <v>44</v>
      </c>
      <c r="R3774">
        <f t="shared" si="296"/>
        <v>70</v>
      </c>
    </row>
    <row r="3775" spans="1:18" x14ac:dyDescent="0.25">
      <c r="B3775" s="1" t="s">
        <v>13</v>
      </c>
      <c r="C3775" s="1" t="s">
        <v>150</v>
      </c>
      <c r="D3775" s="1" t="s">
        <v>290</v>
      </c>
      <c r="E3775" s="1" t="s">
        <v>12</v>
      </c>
      <c r="F3775">
        <v>43</v>
      </c>
      <c r="G3775">
        <v>1.6</v>
      </c>
      <c r="H3775">
        <v>63</v>
      </c>
      <c r="I3775">
        <v>1.41</v>
      </c>
      <c r="K3775">
        <f t="shared" si="292"/>
        <v>36</v>
      </c>
      <c r="L3775">
        <f t="shared" si="293"/>
        <v>109</v>
      </c>
      <c r="M3775" t="str">
        <f>IF(COUNT(FIND({0,1,2,3,4,5,6,7,8,9},IF(ISBLANK(A3775),IF(LEN(TRIM(B3775))&gt;0,TRIM(B3775),TRIM(C3775)),"")))&gt;0,IF(ISBLANK(A3775),IF(LEN(TRIM(B3775))&gt;0,TRIM(B3775),TRIM(C3775)),""),"")</f>
        <v>36</v>
      </c>
      <c r="N3775" t="str">
        <f>IF(COUNT(FIND({0,1,2,3,4,5,6,7,8,9},IF(ISBLANK(A3775),IF(LEN(TRIM(B3775))&gt;0,TRIM(C3775),LEFT(D3775, 4)),"")))&gt;0,IF(ISBLANK(A3775),IF(LEN(TRIM(B3775))&gt;0,TRIM(C3775),LEFT(D3775, 4)),""),"")</f>
        <v>099</v>
      </c>
      <c r="O3775" t="str">
        <f t="shared" si="294"/>
        <v>NY</v>
      </c>
      <c r="P3775" t="str">
        <f>TRIM(IF(COUNT(FIND({0,1,2,3,4,5,6,7,8,9},B3775))&gt;0,D3775,IF(LEN(TRIM(B3775))&gt;0,CONCATENATE(B3775,C3775,D3775),MID(D3775,4,LEN(D3775)))))</f>
        <v>Seneca</v>
      </c>
      <c r="Q3775">
        <f t="shared" si="295"/>
        <v>43</v>
      </c>
      <c r="R3775">
        <f t="shared" si="296"/>
        <v>63</v>
      </c>
    </row>
    <row r="3776" spans="1:18" x14ac:dyDescent="0.25">
      <c r="B3776" s="1" t="s">
        <v>13</v>
      </c>
      <c r="C3776" s="1" t="s">
        <v>32</v>
      </c>
      <c r="D3776" s="1" t="s">
        <v>33</v>
      </c>
      <c r="E3776" s="1" t="s">
        <v>12</v>
      </c>
      <c r="F3776">
        <v>43</v>
      </c>
      <c r="G3776">
        <v>1.6</v>
      </c>
      <c r="H3776">
        <v>52</v>
      </c>
      <c r="I3776">
        <v>1.1599999999999999</v>
      </c>
      <c r="K3776">
        <f t="shared" si="292"/>
        <v>36</v>
      </c>
      <c r="L3776">
        <f t="shared" si="293"/>
        <v>109</v>
      </c>
      <c r="M3776" t="str">
        <f>IF(COUNT(FIND({0,1,2,3,4,5,6,7,8,9},IF(ISBLANK(A3776),IF(LEN(TRIM(B3776))&gt;0,TRIM(B3776),TRIM(C3776)),"")))&gt;0,IF(ISBLANK(A3776),IF(LEN(TRIM(B3776))&gt;0,TRIM(B3776),TRIM(C3776)),""),"")</f>
        <v>36</v>
      </c>
      <c r="N3776" t="str">
        <f>IF(COUNT(FIND({0,1,2,3,4,5,6,7,8,9},IF(ISBLANK(A3776),IF(LEN(TRIM(B3776))&gt;0,TRIM(C3776),LEFT(D3776, 4)),"")))&gt;0,IF(ISBLANK(A3776),IF(LEN(TRIM(B3776))&gt;0,TRIM(C3776),LEFT(D3776, 4)),""),"")</f>
        <v>055</v>
      </c>
      <c r="O3776" t="str">
        <f t="shared" si="294"/>
        <v>NY</v>
      </c>
      <c r="P3776" t="str">
        <f>TRIM(IF(COUNT(FIND({0,1,2,3,4,5,6,7,8,9},B3776))&gt;0,D3776,IF(LEN(TRIM(B3776))&gt;0,CONCATENATE(B3776,C3776,D3776),MID(D3776,4,LEN(D3776)))))</f>
        <v>Monroe</v>
      </c>
      <c r="Q3776">
        <f t="shared" si="295"/>
        <v>43</v>
      </c>
      <c r="R3776">
        <f t="shared" si="296"/>
        <v>52</v>
      </c>
    </row>
    <row r="3777" spans="2:18" x14ac:dyDescent="0.25">
      <c r="B3777" s="1" t="s">
        <v>144</v>
      </c>
      <c r="C3777" s="1" t="s">
        <v>89</v>
      </c>
      <c r="D3777" s="1" t="s">
        <v>145</v>
      </c>
      <c r="E3777" s="1" t="s">
        <v>146</v>
      </c>
      <c r="F3777">
        <v>40</v>
      </c>
      <c r="G3777">
        <v>1.49</v>
      </c>
      <c r="H3777">
        <v>58</v>
      </c>
      <c r="I3777">
        <v>1.3</v>
      </c>
      <c r="K3777">
        <f t="shared" si="292"/>
        <v>36</v>
      </c>
      <c r="L3777">
        <f t="shared" si="293"/>
        <v>109</v>
      </c>
      <c r="M3777" t="str">
        <f>IF(COUNT(FIND({0,1,2,3,4,5,6,7,8,9},IF(ISBLANK(A3777),IF(LEN(TRIM(B3777))&gt;0,TRIM(B3777),TRIM(C3777)),"")))&gt;0,IF(ISBLANK(A3777),IF(LEN(TRIM(B3777))&gt;0,TRIM(B3777),TRIM(C3777)),""),"")</f>
        <v>17</v>
      </c>
      <c r="N3777" t="str">
        <f>IF(COUNT(FIND({0,1,2,3,4,5,6,7,8,9},IF(ISBLANK(A3777),IF(LEN(TRIM(B3777))&gt;0,TRIM(C3777),LEFT(D3777, 4)),"")))&gt;0,IF(ISBLANK(A3777),IF(LEN(TRIM(B3777))&gt;0,TRIM(C3777),LEFT(D3777, 4)),""),"")</f>
        <v>031</v>
      </c>
      <c r="O3777" t="str">
        <f t="shared" si="294"/>
        <v>Il</v>
      </c>
      <c r="P3777" t="str">
        <f>TRIM(IF(COUNT(FIND({0,1,2,3,4,5,6,7,8,9},B3777))&gt;0,D3777,IF(LEN(TRIM(B3777))&gt;0,CONCATENATE(B3777,C3777,D3777),MID(D3777,4,LEN(D3777)))))</f>
        <v>Cook</v>
      </c>
      <c r="Q3777">
        <f t="shared" si="295"/>
        <v>40</v>
      </c>
      <c r="R3777">
        <f t="shared" si="296"/>
        <v>58</v>
      </c>
    </row>
    <row r="3778" spans="2:18" x14ac:dyDescent="0.25">
      <c r="B3778" s="1" t="s">
        <v>99</v>
      </c>
      <c r="C3778" s="1" t="s">
        <v>133</v>
      </c>
      <c r="D3778" s="1" t="s">
        <v>247</v>
      </c>
      <c r="E3778" s="1" t="s">
        <v>102</v>
      </c>
      <c r="F3778">
        <v>36</v>
      </c>
      <c r="G3778">
        <v>1.34</v>
      </c>
      <c r="H3778">
        <v>40</v>
      </c>
      <c r="I3778">
        <v>0.89</v>
      </c>
      <c r="K3778">
        <f t="shared" si="292"/>
        <v>36</v>
      </c>
      <c r="L3778">
        <f t="shared" si="293"/>
        <v>109</v>
      </c>
      <c r="M3778" t="str">
        <f>IF(COUNT(FIND({0,1,2,3,4,5,6,7,8,9},IF(ISBLANK(A3778),IF(LEN(TRIM(B3778))&gt;0,TRIM(B3778),TRIM(C3778)),"")))&gt;0,IF(ISBLANK(A3778),IF(LEN(TRIM(B3778))&gt;0,TRIM(B3778),TRIM(C3778)),""),"")</f>
        <v>06</v>
      </c>
      <c r="N3778" t="str">
        <f>IF(COUNT(FIND({0,1,2,3,4,5,6,7,8,9},IF(ISBLANK(A3778),IF(LEN(TRIM(B3778))&gt;0,TRIM(C3778),LEFT(D3778, 4)),"")))&gt;0,IF(ISBLANK(A3778),IF(LEN(TRIM(B3778))&gt;0,TRIM(C3778),LEFT(D3778, 4)),""),"")</f>
        <v>075</v>
      </c>
      <c r="O3778" t="str">
        <f t="shared" si="294"/>
        <v>Ca</v>
      </c>
      <c r="P3778" t="str">
        <f>TRIM(IF(COUNT(FIND({0,1,2,3,4,5,6,7,8,9},B3778))&gt;0,D3778,IF(LEN(TRIM(B3778))&gt;0,CONCATENATE(B3778,C3778,D3778),MID(D3778,4,LEN(D3778)))))</f>
        <v>San Francisco</v>
      </c>
      <c r="Q3778">
        <f t="shared" si="295"/>
        <v>36</v>
      </c>
      <c r="R3778">
        <f t="shared" si="296"/>
        <v>40</v>
      </c>
    </row>
    <row r="3779" spans="2:18" x14ac:dyDescent="0.25">
      <c r="B3779" s="1" t="s">
        <v>13</v>
      </c>
      <c r="C3779" s="1" t="s">
        <v>140</v>
      </c>
      <c r="D3779" s="1" t="s">
        <v>141</v>
      </c>
      <c r="E3779" s="1" t="s">
        <v>12</v>
      </c>
      <c r="F3779">
        <v>35</v>
      </c>
      <c r="G3779">
        <v>1.3</v>
      </c>
      <c r="H3779">
        <v>84</v>
      </c>
      <c r="I3779">
        <v>1.88</v>
      </c>
      <c r="K3779">
        <f t="shared" si="292"/>
        <v>36</v>
      </c>
      <c r="L3779">
        <f t="shared" si="293"/>
        <v>109</v>
      </c>
      <c r="M3779" t="str">
        <f>IF(COUNT(FIND({0,1,2,3,4,5,6,7,8,9},IF(ISBLANK(A3779),IF(LEN(TRIM(B3779))&gt;0,TRIM(B3779),TRIM(C3779)),"")))&gt;0,IF(ISBLANK(A3779),IF(LEN(TRIM(B3779))&gt;0,TRIM(B3779),TRIM(C3779)),""),"")</f>
        <v>36</v>
      </c>
      <c r="N3779" t="str">
        <f>IF(COUNT(FIND({0,1,2,3,4,5,6,7,8,9},IF(ISBLANK(A3779),IF(LEN(TRIM(B3779))&gt;0,TRIM(C3779),LEFT(D3779, 4)),"")))&gt;0,IF(ISBLANK(A3779),IF(LEN(TRIM(B3779))&gt;0,TRIM(C3779),LEFT(D3779, 4)),""),"")</f>
        <v>015</v>
      </c>
      <c r="O3779" t="str">
        <f t="shared" si="294"/>
        <v>NY</v>
      </c>
      <c r="P3779" t="str">
        <f>TRIM(IF(COUNT(FIND({0,1,2,3,4,5,6,7,8,9},B3779))&gt;0,D3779,IF(LEN(TRIM(B3779))&gt;0,CONCATENATE(B3779,C3779,D3779),MID(D3779,4,LEN(D3779)))))</f>
        <v>Chemung</v>
      </c>
      <c r="Q3779">
        <f t="shared" si="295"/>
        <v>35</v>
      </c>
      <c r="R3779">
        <f t="shared" si="296"/>
        <v>84</v>
      </c>
    </row>
    <row r="3780" spans="2:18" x14ac:dyDescent="0.25">
      <c r="B3780" s="1" t="s">
        <v>13</v>
      </c>
      <c r="C3780" s="1" t="s">
        <v>48</v>
      </c>
      <c r="D3780" s="1" t="s">
        <v>49</v>
      </c>
      <c r="E3780" s="1" t="s">
        <v>12</v>
      </c>
      <c r="F3780">
        <v>30</v>
      </c>
      <c r="G3780">
        <v>1.1200000000000001</v>
      </c>
      <c r="H3780">
        <v>40</v>
      </c>
      <c r="I3780">
        <v>0.89</v>
      </c>
      <c r="K3780">
        <f t="shared" ref="K3780:K3843" si="297">VALUE(IF(ISBLANK(A3780),K3779,A3780))</f>
        <v>36</v>
      </c>
      <c r="L3780">
        <f t="shared" ref="L3780:L3843" si="298">VALUE(IF(ISBLANK(A3780),L3779,CONCATENATE(TRIM(B3780),TRIM(C3780))))</f>
        <v>109</v>
      </c>
      <c r="M3780" t="str">
        <f>IF(COUNT(FIND({0,1,2,3,4,5,6,7,8,9},IF(ISBLANK(A3780),IF(LEN(TRIM(B3780))&gt;0,TRIM(B3780),TRIM(C3780)),"")))&gt;0,IF(ISBLANK(A3780),IF(LEN(TRIM(B3780))&gt;0,TRIM(B3780),TRIM(C3780)),""),"")</f>
        <v>36</v>
      </c>
      <c r="N3780" t="str">
        <f>IF(COUNT(FIND({0,1,2,3,4,5,6,7,8,9},IF(ISBLANK(A3780),IF(LEN(TRIM(B3780))&gt;0,TRIM(C3780),LEFT(D3780, 4)),"")))&gt;0,IF(ISBLANK(A3780),IF(LEN(TRIM(B3780))&gt;0,TRIM(C3780),LEFT(D3780, 4)),""),"")</f>
        <v>029</v>
      </c>
      <c r="O3780" t="str">
        <f t="shared" ref="O3780:O3843" si="299">IF(LEN(TRIM(E3780))&gt;0,E3780,"XX")</f>
        <v>NY</v>
      </c>
      <c r="P3780" t="str">
        <f>TRIM(IF(COUNT(FIND({0,1,2,3,4,5,6,7,8,9},B3780))&gt;0,D3780,IF(LEN(TRIM(B3780))&gt;0,CONCATENATE(B3780,C3780,D3780),MID(D3780,4,LEN(D3780)))))</f>
        <v>Erie</v>
      </c>
      <c r="Q3780">
        <f t="shared" ref="Q3780:Q3843" si="300">F3780</f>
        <v>30</v>
      </c>
      <c r="R3780">
        <f t="shared" ref="R3780:R3843" si="301">H3780</f>
        <v>40</v>
      </c>
    </row>
    <row r="3781" spans="2:18" x14ac:dyDescent="0.25">
      <c r="B3781" s="1" t="s">
        <v>99</v>
      </c>
      <c r="C3781" s="1" t="s">
        <v>41</v>
      </c>
      <c r="D3781" s="1" t="s">
        <v>246</v>
      </c>
      <c r="E3781" s="1" t="s">
        <v>102</v>
      </c>
      <c r="F3781">
        <v>27</v>
      </c>
      <c r="G3781">
        <v>1.01</v>
      </c>
      <c r="H3781">
        <v>35</v>
      </c>
      <c r="I3781">
        <v>0.78</v>
      </c>
      <c r="K3781">
        <f t="shared" si="297"/>
        <v>36</v>
      </c>
      <c r="L3781">
        <f t="shared" si="298"/>
        <v>109</v>
      </c>
      <c r="M3781" t="str">
        <f>IF(COUNT(FIND({0,1,2,3,4,5,6,7,8,9},IF(ISBLANK(A3781),IF(LEN(TRIM(B3781))&gt;0,TRIM(B3781),TRIM(C3781)),"")))&gt;0,IF(ISBLANK(A3781),IF(LEN(TRIM(B3781))&gt;0,TRIM(B3781),TRIM(C3781)),""),"")</f>
        <v>06</v>
      </c>
      <c r="N3781" t="str">
        <f>IF(COUNT(FIND({0,1,2,3,4,5,6,7,8,9},IF(ISBLANK(A3781),IF(LEN(TRIM(B3781))&gt;0,TRIM(C3781),LEFT(D3781, 4)),"")))&gt;0,IF(ISBLANK(A3781),IF(LEN(TRIM(B3781))&gt;0,TRIM(C3781),LEFT(D3781, 4)),""),"")</f>
        <v>001</v>
      </c>
      <c r="O3781" t="str">
        <f t="shared" si="299"/>
        <v>Ca</v>
      </c>
      <c r="P3781" t="str">
        <f>TRIM(IF(COUNT(FIND({0,1,2,3,4,5,6,7,8,9},B3781))&gt;0,D3781,IF(LEN(TRIM(B3781))&gt;0,CONCATENATE(B3781,C3781,D3781),MID(D3781,4,LEN(D3781)))))</f>
        <v>Alameda</v>
      </c>
      <c r="Q3781">
        <f t="shared" si="300"/>
        <v>27</v>
      </c>
      <c r="R3781">
        <f t="shared" si="301"/>
        <v>35</v>
      </c>
    </row>
    <row r="3782" spans="2:18" x14ac:dyDescent="0.25">
      <c r="B3782" s="1" t="s">
        <v>13</v>
      </c>
      <c r="C3782" s="1" t="s">
        <v>41</v>
      </c>
      <c r="D3782" s="1" t="s">
        <v>233</v>
      </c>
      <c r="E3782" s="1" t="s">
        <v>12</v>
      </c>
      <c r="F3782">
        <v>27</v>
      </c>
      <c r="G3782">
        <v>1.01</v>
      </c>
      <c r="H3782">
        <v>41</v>
      </c>
      <c r="I3782">
        <v>0.92</v>
      </c>
      <c r="K3782">
        <f t="shared" si="297"/>
        <v>36</v>
      </c>
      <c r="L3782">
        <f t="shared" si="298"/>
        <v>109</v>
      </c>
      <c r="M3782" t="str">
        <f>IF(COUNT(FIND({0,1,2,3,4,5,6,7,8,9},IF(ISBLANK(A3782),IF(LEN(TRIM(B3782))&gt;0,TRIM(B3782),TRIM(C3782)),"")))&gt;0,IF(ISBLANK(A3782),IF(LEN(TRIM(B3782))&gt;0,TRIM(B3782),TRIM(C3782)),""),"")</f>
        <v>36</v>
      </c>
      <c r="N3782" t="str">
        <f>IF(COUNT(FIND({0,1,2,3,4,5,6,7,8,9},IF(ISBLANK(A3782),IF(LEN(TRIM(B3782))&gt;0,TRIM(C3782),LEFT(D3782, 4)),"")))&gt;0,IF(ISBLANK(A3782),IF(LEN(TRIM(B3782))&gt;0,TRIM(C3782),LEFT(D3782, 4)),""),"")</f>
        <v>001</v>
      </c>
      <c r="O3782" t="str">
        <f t="shared" si="299"/>
        <v>NY</v>
      </c>
      <c r="P3782" t="str">
        <f>TRIM(IF(COUNT(FIND({0,1,2,3,4,5,6,7,8,9},B3782))&gt;0,D3782,IF(LEN(TRIM(B3782))&gt;0,CONCATENATE(B3782,C3782,D3782),MID(D3782,4,LEN(D3782)))))</f>
        <v>Albany</v>
      </c>
      <c r="Q3782">
        <f t="shared" si="300"/>
        <v>27</v>
      </c>
      <c r="R3782">
        <f t="shared" si="301"/>
        <v>41</v>
      </c>
    </row>
    <row r="3783" spans="2:18" x14ac:dyDescent="0.25">
      <c r="B3783" s="1" t="s">
        <v>265</v>
      </c>
      <c r="C3783" s="1" t="s">
        <v>111</v>
      </c>
      <c r="D3783" s="1" t="s">
        <v>354</v>
      </c>
      <c r="E3783" s="1" t="s">
        <v>267</v>
      </c>
      <c r="F3783">
        <v>26</v>
      </c>
      <c r="G3783">
        <v>0.97</v>
      </c>
      <c r="H3783">
        <v>35</v>
      </c>
      <c r="I3783">
        <v>0.78</v>
      </c>
      <c r="K3783">
        <f t="shared" si="297"/>
        <v>36</v>
      </c>
      <c r="L3783">
        <f t="shared" si="298"/>
        <v>109</v>
      </c>
      <c r="M3783" t="str">
        <f>IF(COUNT(FIND({0,1,2,3,4,5,6,7,8,9},IF(ISBLANK(A3783),IF(LEN(TRIM(B3783))&gt;0,TRIM(B3783),TRIM(C3783)),"")))&gt;0,IF(ISBLANK(A3783),IF(LEN(TRIM(B3783))&gt;0,TRIM(B3783),TRIM(C3783)),""),"")</f>
        <v>53</v>
      </c>
      <c r="N3783" t="str">
        <f>IF(COUNT(FIND({0,1,2,3,4,5,6,7,8,9},IF(ISBLANK(A3783),IF(LEN(TRIM(B3783))&gt;0,TRIM(C3783),LEFT(D3783, 4)),"")))&gt;0,IF(ISBLANK(A3783),IF(LEN(TRIM(B3783))&gt;0,TRIM(C3783),LEFT(D3783, 4)),""),"")</f>
        <v>033</v>
      </c>
      <c r="O3783" t="str">
        <f t="shared" si="299"/>
        <v>Wa</v>
      </c>
      <c r="P3783" t="str">
        <f>TRIM(IF(COUNT(FIND({0,1,2,3,4,5,6,7,8,9},B3783))&gt;0,D3783,IF(LEN(TRIM(B3783))&gt;0,CONCATENATE(B3783,C3783,D3783),MID(D3783,4,LEN(D3783)))))</f>
        <v>King</v>
      </c>
      <c r="Q3783">
        <f t="shared" si="300"/>
        <v>26</v>
      </c>
      <c r="R3783">
        <f t="shared" si="301"/>
        <v>35</v>
      </c>
    </row>
    <row r="3784" spans="2:18" x14ac:dyDescent="0.25">
      <c r="B3784" s="1" t="s">
        <v>56</v>
      </c>
      <c r="C3784" s="1" t="s">
        <v>83</v>
      </c>
      <c r="D3784" s="1" t="s">
        <v>25</v>
      </c>
      <c r="E3784" s="1" t="s">
        <v>59</v>
      </c>
      <c r="F3784">
        <v>25</v>
      </c>
      <c r="G3784">
        <v>0.93</v>
      </c>
      <c r="H3784">
        <v>25</v>
      </c>
      <c r="I3784">
        <v>0.56000000000000005</v>
      </c>
      <c r="K3784">
        <f t="shared" si="297"/>
        <v>36</v>
      </c>
      <c r="L3784">
        <f t="shared" si="298"/>
        <v>109</v>
      </c>
      <c r="M3784" t="str">
        <f>IF(COUNT(FIND({0,1,2,3,4,5,6,7,8,9},IF(ISBLANK(A3784),IF(LEN(TRIM(B3784))&gt;0,TRIM(B3784),TRIM(C3784)),"")))&gt;0,IF(ISBLANK(A3784),IF(LEN(TRIM(B3784))&gt;0,TRIM(B3784),TRIM(C3784)),""),"")</f>
        <v>25</v>
      </c>
      <c r="N3784" t="str">
        <f>IF(COUNT(FIND({0,1,2,3,4,5,6,7,8,9},IF(ISBLANK(A3784),IF(LEN(TRIM(B3784))&gt;0,TRIM(C3784),LEFT(D3784, 4)),"")))&gt;0,IF(ISBLANK(A3784),IF(LEN(TRIM(B3784))&gt;0,TRIM(C3784),LEFT(D3784, 4)),""),"")</f>
        <v>025</v>
      </c>
      <c r="O3784" t="str">
        <f t="shared" si="299"/>
        <v>Ma</v>
      </c>
      <c r="P3784" t="str">
        <f>TRIM(IF(COUNT(FIND({0,1,2,3,4,5,6,7,8,9},B3784))&gt;0,D3784,IF(LEN(TRIM(B3784))&gt;0,CONCATENATE(B3784,C3784,D3784),MID(D3784,4,LEN(D3784)))))</f>
        <v>Suffolk</v>
      </c>
      <c r="Q3784">
        <f t="shared" si="300"/>
        <v>25</v>
      </c>
      <c r="R3784">
        <f t="shared" si="301"/>
        <v>25</v>
      </c>
    </row>
    <row r="3785" spans="2:18" x14ac:dyDescent="0.25">
      <c r="B3785" s="1" t="s">
        <v>99</v>
      </c>
      <c r="C3785" s="1" t="s">
        <v>116</v>
      </c>
      <c r="D3785" s="1" t="s">
        <v>117</v>
      </c>
      <c r="E3785" s="1" t="s">
        <v>102</v>
      </c>
      <c r="F3785">
        <v>24</v>
      </c>
      <c r="G3785">
        <v>0.89</v>
      </c>
      <c r="H3785">
        <v>36</v>
      </c>
      <c r="I3785">
        <v>0.8</v>
      </c>
      <c r="K3785">
        <f t="shared" si="297"/>
        <v>36</v>
      </c>
      <c r="L3785">
        <f t="shared" si="298"/>
        <v>109</v>
      </c>
      <c r="M3785" t="str">
        <f>IF(COUNT(FIND({0,1,2,3,4,5,6,7,8,9},IF(ISBLANK(A3785),IF(LEN(TRIM(B3785))&gt;0,TRIM(B3785),TRIM(C3785)),"")))&gt;0,IF(ISBLANK(A3785),IF(LEN(TRIM(B3785))&gt;0,TRIM(B3785),TRIM(C3785)),""),"")</f>
        <v>06</v>
      </c>
      <c r="N3785" t="str">
        <f>IF(COUNT(FIND({0,1,2,3,4,5,6,7,8,9},IF(ISBLANK(A3785),IF(LEN(TRIM(B3785))&gt;0,TRIM(C3785),LEFT(D3785, 4)),"")))&gt;0,IF(ISBLANK(A3785),IF(LEN(TRIM(B3785))&gt;0,TRIM(C3785),LEFT(D3785, 4)),""),"")</f>
        <v>073</v>
      </c>
      <c r="O3785" t="str">
        <f t="shared" si="299"/>
        <v>Ca</v>
      </c>
      <c r="P3785" t="str">
        <f>TRIM(IF(COUNT(FIND({0,1,2,3,4,5,6,7,8,9},B3785))&gt;0,D3785,IF(LEN(TRIM(B3785))&gt;0,CONCATENATE(B3785,C3785,D3785),MID(D3785,4,LEN(D3785)))))</f>
        <v>San Diego</v>
      </c>
      <c r="Q3785">
        <f t="shared" si="300"/>
        <v>24</v>
      </c>
      <c r="R3785">
        <f t="shared" si="301"/>
        <v>36</v>
      </c>
    </row>
    <row r="3786" spans="2:18" x14ac:dyDescent="0.25">
      <c r="B3786" s="1" t="s">
        <v>13</v>
      </c>
      <c r="C3786" s="1" t="s">
        <v>188</v>
      </c>
      <c r="D3786" s="1" t="s">
        <v>189</v>
      </c>
      <c r="E3786" s="1" t="s">
        <v>12</v>
      </c>
      <c r="F3786">
        <v>23</v>
      </c>
      <c r="G3786">
        <v>0.86</v>
      </c>
      <c r="H3786">
        <v>39</v>
      </c>
      <c r="I3786">
        <v>0.87</v>
      </c>
      <c r="K3786">
        <f t="shared" si="297"/>
        <v>36</v>
      </c>
      <c r="L3786">
        <f t="shared" si="298"/>
        <v>109</v>
      </c>
      <c r="M3786" t="str">
        <f>IF(COUNT(FIND({0,1,2,3,4,5,6,7,8,9},IF(ISBLANK(A3786),IF(LEN(TRIM(B3786))&gt;0,TRIM(B3786),TRIM(C3786)),"")))&gt;0,IF(ISBLANK(A3786),IF(LEN(TRIM(B3786))&gt;0,TRIM(B3786),TRIM(C3786)),""),"")</f>
        <v>36</v>
      </c>
      <c r="N3786" t="str">
        <f>IF(COUNT(FIND({0,1,2,3,4,5,6,7,8,9},IF(ISBLANK(A3786),IF(LEN(TRIM(B3786))&gt;0,TRIM(C3786),LEFT(D3786, 4)),"")))&gt;0,IF(ISBLANK(A3786),IF(LEN(TRIM(B3786))&gt;0,TRIM(C3786),LEFT(D3786, 4)),""),"")</f>
        <v>069</v>
      </c>
      <c r="O3786" t="str">
        <f t="shared" si="299"/>
        <v>NY</v>
      </c>
      <c r="P3786" t="str">
        <f>TRIM(IF(COUNT(FIND({0,1,2,3,4,5,6,7,8,9},B3786))&gt;0,D3786,IF(LEN(TRIM(B3786))&gt;0,CONCATENATE(B3786,C3786,D3786),MID(D3786,4,LEN(D3786)))))</f>
        <v>Ontario</v>
      </c>
      <c r="Q3786">
        <f t="shared" si="300"/>
        <v>23</v>
      </c>
      <c r="R3786">
        <f t="shared" si="301"/>
        <v>39</v>
      </c>
    </row>
    <row r="3787" spans="2:18" x14ac:dyDescent="0.25">
      <c r="B3787" s="1" t="s">
        <v>99</v>
      </c>
      <c r="C3787" s="1" t="s">
        <v>124</v>
      </c>
      <c r="D3787" s="1" t="s">
        <v>174</v>
      </c>
      <c r="E3787" s="1" t="s">
        <v>102</v>
      </c>
      <c r="F3787">
        <v>22</v>
      </c>
      <c r="G3787">
        <v>0.82</v>
      </c>
      <c r="H3787">
        <v>39</v>
      </c>
      <c r="I3787">
        <v>0.87</v>
      </c>
      <c r="K3787">
        <f t="shared" si="297"/>
        <v>36</v>
      </c>
      <c r="L3787">
        <f t="shared" si="298"/>
        <v>109</v>
      </c>
      <c r="M3787" t="str">
        <f>IF(COUNT(FIND({0,1,2,3,4,5,6,7,8,9},IF(ISBLANK(A3787),IF(LEN(TRIM(B3787))&gt;0,TRIM(B3787),TRIM(C3787)),"")))&gt;0,IF(ISBLANK(A3787),IF(LEN(TRIM(B3787))&gt;0,TRIM(B3787),TRIM(C3787)),""),"")</f>
        <v>06</v>
      </c>
      <c r="N3787" t="str">
        <f>IF(COUNT(FIND({0,1,2,3,4,5,6,7,8,9},IF(ISBLANK(A3787),IF(LEN(TRIM(B3787))&gt;0,TRIM(C3787),LEFT(D3787, 4)),"")))&gt;0,IF(ISBLANK(A3787),IF(LEN(TRIM(B3787))&gt;0,TRIM(C3787),LEFT(D3787, 4)),""),"")</f>
        <v>085</v>
      </c>
      <c r="O3787" t="str">
        <f t="shared" si="299"/>
        <v>Ca</v>
      </c>
      <c r="P3787" t="str">
        <f>TRIM(IF(COUNT(FIND({0,1,2,3,4,5,6,7,8,9},B3787))&gt;0,D3787,IF(LEN(TRIM(B3787))&gt;0,CONCATENATE(B3787,C3787,D3787),MID(D3787,4,LEN(D3787)))))</f>
        <v>Santa Clara</v>
      </c>
      <c r="Q3787">
        <f t="shared" si="300"/>
        <v>22</v>
      </c>
      <c r="R3787">
        <f t="shared" si="301"/>
        <v>39</v>
      </c>
    </row>
    <row r="3788" spans="2:18" x14ac:dyDescent="0.25">
      <c r="B3788" s="1" t="s">
        <v>105</v>
      </c>
      <c r="C3788" s="1" t="s">
        <v>41</v>
      </c>
      <c r="D3788" s="1" t="s">
        <v>106</v>
      </c>
      <c r="E3788" s="1" t="s">
        <v>107</v>
      </c>
      <c r="F3788">
        <v>20</v>
      </c>
      <c r="G3788">
        <v>0.75</v>
      </c>
      <c r="H3788">
        <v>20</v>
      </c>
      <c r="I3788">
        <v>0.45</v>
      </c>
      <c r="K3788">
        <f t="shared" si="297"/>
        <v>36</v>
      </c>
      <c r="L3788">
        <f t="shared" si="298"/>
        <v>109</v>
      </c>
      <c r="M3788" t="str">
        <f>IF(COUNT(FIND({0,1,2,3,4,5,6,7,8,9},IF(ISBLANK(A3788),IF(LEN(TRIM(B3788))&gt;0,TRIM(B3788),TRIM(C3788)),"")))&gt;0,IF(ISBLANK(A3788),IF(LEN(TRIM(B3788))&gt;0,TRIM(B3788),TRIM(C3788)),""),"")</f>
        <v>11</v>
      </c>
      <c r="N3788" t="str">
        <f>IF(COUNT(FIND({0,1,2,3,4,5,6,7,8,9},IF(ISBLANK(A3788),IF(LEN(TRIM(B3788))&gt;0,TRIM(C3788),LEFT(D3788, 4)),"")))&gt;0,IF(ISBLANK(A3788),IF(LEN(TRIM(B3788))&gt;0,TRIM(C3788),LEFT(D3788, 4)),""),"")</f>
        <v>001</v>
      </c>
      <c r="O3788" t="str">
        <f t="shared" si="299"/>
        <v>DC</v>
      </c>
      <c r="P3788" t="str">
        <f>TRIM(IF(COUNT(FIND({0,1,2,3,4,5,6,7,8,9},B3788))&gt;0,D3788,IF(LEN(TRIM(B3788))&gt;0,CONCATENATE(B3788,C3788,D3788),MID(D3788,4,LEN(D3788)))))</f>
        <v>Wash.,D.C.</v>
      </c>
      <c r="Q3788">
        <f t="shared" si="300"/>
        <v>20</v>
      </c>
      <c r="R3788">
        <f t="shared" si="301"/>
        <v>20</v>
      </c>
    </row>
    <row r="3789" spans="2:18" x14ac:dyDescent="0.25">
      <c r="B3789" s="1" t="s">
        <v>13</v>
      </c>
      <c r="C3789" s="1" t="s">
        <v>121</v>
      </c>
      <c r="D3789" s="1" t="s">
        <v>170</v>
      </c>
      <c r="E3789" s="1" t="s">
        <v>12</v>
      </c>
      <c r="F3789">
        <v>20</v>
      </c>
      <c r="G3789">
        <v>0.75</v>
      </c>
      <c r="H3789">
        <v>29</v>
      </c>
      <c r="I3789">
        <v>0.65</v>
      </c>
      <c r="K3789">
        <f t="shared" si="297"/>
        <v>36</v>
      </c>
      <c r="L3789">
        <f t="shared" si="298"/>
        <v>109</v>
      </c>
      <c r="M3789" t="str">
        <f>IF(COUNT(FIND({0,1,2,3,4,5,6,7,8,9},IF(ISBLANK(A3789),IF(LEN(TRIM(B3789))&gt;0,TRIM(B3789),TRIM(C3789)),"")))&gt;0,IF(ISBLANK(A3789),IF(LEN(TRIM(B3789))&gt;0,TRIM(B3789),TRIM(C3789)),""),"")</f>
        <v>36</v>
      </c>
      <c r="N3789" t="str">
        <f>IF(COUNT(FIND({0,1,2,3,4,5,6,7,8,9},IF(ISBLANK(A3789),IF(LEN(TRIM(B3789))&gt;0,TRIM(C3789),LEFT(D3789, 4)),"")))&gt;0,IF(ISBLANK(A3789),IF(LEN(TRIM(B3789))&gt;0,TRIM(C3789),LEFT(D3789, 4)),""),"")</f>
        <v>101</v>
      </c>
      <c r="O3789" t="str">
        <f t="shared" si="299"/>
        <v>NY</v>
      </c>
      <c r="P3789" t="str">
        <f>TRIM(IF(COUNT(FIND({0,1,2,3,4,5,6,7,8,9},B3789))&gt;0,D3789,IF(LEN(TRIM(B3789))&gt;0,CONCATENATE(B3789,C3789,D3789),MID(D3789,4,LEN(D3789)))))</f>
        <v>Steuben</v>
      </c>
      <c r="Q3789">
        <f t="shared" si="300"/>
        <v>20</v>
      </c>
      <c r="R3789">
        <f t="shared" si="301"/>
        <v>29</v>
      </c>
    </row>
    <row r="3790" spans="2:18" x14ac:dyDescent="0.25">
      <c r="B3790" s="1" t="s">
        <v>78</v>
      </c>
      <c r="C3790" s="1" t="s">
        <v>76</v>
      </c>
      <c r="D3790" s="1" t="s">
        <v>79</v>
      </c>
      <c r="E3790" s="1" t="s">
        <v>80</v>
      </c>
      <c r="F3790">
        <v>19</v>
      </c>
      <c r="G3790">
        <v>0.71</v>
      </c>
      <c r="H3790">
        <v>25</v>
      </c>
      <c r="I3790">
        <v>0.56000000000000005</v>
      </c>
      <c r="K3790">
        <f t="shared" si="297"/>
        <v>36</v>
      </c>
      <c r="L3790">
        <f t="shared" si="298"/>
        <v>109</v>
      </c>
      <c r="M3790" t="str">
        <f>IF(COUNT(FIND({0,1,2,3,4,5,6,7,8,9},IF(ISBLANK(A3790),IF(LEN(TRIM(B3790))&gt;0,TRIM(B3790),TRIM(C3790)),"")))&gt;0,IF(ISBLANK(A3790),IF(LEN(TRIM(B3790))&gt;0,TRIM(B3790),TRIM(C3790)),""),"")</f>
        <v>09</v>
      </c>
      <c r="N3790" t="str">
        <f>IF(COUNT(FIND({0,1,2,3,4,5,6,7,8,9},IF(ISBLANK(A3790),IF(LEN(TRIM(B3790))&gt;0,TRIM(C3790),LEFT(D3790, 4)),"")))&gt;0,IF(ISBLANK(A3790),IF(LEN(TRIM(B3790))&gt;0,TRIM(C3790),LEFT(D3790, 4)),""),"")</f>
        <v>003</v>
      </c>
      <c r="O3790" t="str">
        <f t="shared" si="299"/>
        <v>Ct</v>
      </c>
      <c r="P3790" t="str">
        <f>TRIM(IF(COUNT(FIND({0,1,2,3,4,5,6,7,8,9},B3790))&gt;0,D3790,IF(LEN(TRIM(B3790))&gt;0,CONCATENATE(B3790,C3790,D3790),MID(D3790,4,LEN(D3790)))))</f>
        <v>Hartford</v>
      </c>
      <c r="Q3790">
        <f t="shared" si="300"/>
        <v>19</v>
      </c>
      <c r="R3790">
        <f t="shared" si="301"/>
        <v>25</v>
      </c>
    </row>
    <row r="3791" spans="2:18" x14ac:dyDescent="0.25">
      <c r="B3791" s="1" t="s">
        <v>13</v>
      </c>
      <c r="C3791" s="1" t="s">
        <v>24</v>
      </c>
      <c r="D3791" s="1" t="s">
        <v>25</v>
      </c>
      <c r="E3791" s="1" t="s">
        <v>12</v>
      </c>
      <c r="F3791">
        <v>18</v>
      </c>
      <c r="G3791">
        <v>0.67</v>
      </c>
      <c r="H3791">
        <v>32</v>
      </c>
      <c r="I3791">
        <v>0.71</v>
      </c>
      <c r="K3791">
        <f t="shared" si="297"/>
        <v>36</v>
      </c>
      <c r="L3791">
        <f t="shared" si="298"/>
        <v>109</v>
      </c>
      <c r="M3791" t="str">
        <f>IF(COUNT(FIND({0,1,2,3,4,5,6,7,8,9},IF(ISBLANK(A3791),IF(LEN(TRIM(B3791))&gt;0,TRIM(B3791),TRIM(C3791)),"")))&gt;0,IF(ISBLANK(A3791),IF(LEN(TRIM(B3791))&gt;0,TRIM(B3791),TRIM(C3791)),""),"")</f>
        <v>36</v>
      </c>
      <c r="N3791" t="str">
        <f>IF(COUNT(FIND({0,1,2,3,4,5,6,7,8,9},IF(ISBLANK(A3791),IF(LEN(TRIM(B3791))&gt;0,TRIM(C3791),LEFT(D3791, 4)),"")))&gt;0,IF(ISBLANK(A3791),IF(LEN(TRIM(B3791))&gt;0,TRIM(C3791),LEFT(D3791, 4)),""),"")</f>
        <v>103</v>
      </c>
      <c r="O3791" t="str">
        <f t="shared" si="299"/>
        <v>NY</v>
      </c>
      <c r="P3791" t="str">
        <f>TRIM(IF(COUNT(FIND({0,1,2,3,4,5,6,7,8,9},B3791))&gt;0,D3791,IF(LEN(TRIM(B3791))&gt;0,CONCATENATE(B3791,C3791,D3791),MID(D3791,4,LEN(D3791)))))</f>
        <v>Suffolk</v>
      </c>
      <c r="Q3791">
        <f t="shared" si="300"/>
        <v>18</v>
      </c>
      <c r="R3791">
        <f t="shared" si="301"/>
        <v>32</v>
      </c>
    </row>
    <row r="3792" spans="2:18" x14ac:dyDescent="0.25">
      <c r="B3792" s="1" t="s">
        <v>13</v>
      </c>
      <c r="C3792" s="1" t="s">
        <v>34</v>
      </c>
      <c r="D3792" s="1" t="s">
        <v>35</v>
      </c>
      <c r="E3792" s="1" t="s">
        <v>12</v>
      </c>
      <c r="F3792">
        <v>18</v>
      </c>
      <c r="G3792">
        <v>0.67</v>
      </c>
      <c r="H3792">
        <v>24</v>
      </c>
      <c r="I3792">
        <v>0.54</v>
      </c>
      <c r="K3792">
        <f t="shared" si="297"/>
        <v>36</v>
      </c>
      <c r="L3792">
        <f t="shared" si="298"/>
        <v>109</v>
      </c>
      <c r="M3792" t="str">
        <f>IF(COUNT(FIND({0,1,2,3,4,5,6,7,8,9},IF(ISBLANK(A3792),IF(LEN(TRIM(B3792))&gt;0,TRIM(B3792),TRIM(C3792)),"")))&gt;0,IF(ISBLANK(A3792),IF(LEN(TRIM(B3792))&gt;0,TRIM(B3792),TRIM(C3792)),""),"")</f>
        <v>36</v>
      </c>
      <c r="N3792" t="str">
        <f>IF(COUNT(FIND({0,1,2,3,4,5,6,7,8,9},IF(ISBLANK(A3792),IF(LEN(TRIM(B3792))&gt;0,TRIM(C3792),LEFT(D3792, 4)),"")))&gt;0,IF(ISBLANK(A3792),IF(LEN(TRIM(B3792))&gt;0,TRIM(C3792),LEFT(D3792, 4)),""),"")</f>
        <v>119</v>
      </c>
      <c r="O3792" t="str">
        <f t="shared" si="299"/>
        <v>NY</v>
      </c>
      <c r="P3792" t="str">
        <f>TRIM(IF(COUNT(FIND({0,1,2,3,4,5,6,7,8,9},B3792))&gt;0,D3792,IF(LEN(TRIM(B3792))&gt;0,CONCATENATE(B3792,C3792,D3792),MID(D3792,4,LEN(D3792)))))</f>
        <v>Westchester</v>
      </c>
      <c r="Q3792">
        <f t="shared" si="300"/>
        <v>18</v>
      </c>
      <c r="R3792">
        <f t="shared" si="301"/>
        <v>24</v>
      </c>
    </row>
    <row r="3793" spans="2:18" x14ac:dyDescent="0.25">
      <c r="B3793" s="1" t="s">
        <v>159</v>
      </c>
      <c r="C3793" s="1" t="s">
        <v>113</v>
      </c>
      <c r="D3793" s="1" t="s">
        <v>347</v>
      </c>
      <c r="E3793" s="1" t="s">
        <v>161</v>
      </c>
      <c r="F3793">
        <v>17</v>
      </c>
      <c r="G3793">
        <v>0.63</v>
      </c>
      <c r="H3793">
        <v>19</v>
      </c>
      <c r="I3793">
        <v>0.42</v>
      </c>
      <c r="K3793">
        <f t="shared" si="297"/>
        <v>36</v>
      </c>
      <c r="L3793">
        <f t="shared" si="298"/>
        <v>109</v>
      </c>
      <c r="M3793" t="str">
        <f>IF(COUNT(FIND({0,1,2,3,4,5,6,7,8,9},IF(ISBLANK(A3793),IF(LEN(TRIM(B3793))&gt;0,TRIM(B3793),TRIM(C3793)),"")))&gt;0,IF(ISBLANK(A3793),IF(LEN(TRIM(B3793))&gt;0,TRIM(B3793),TRIM(C3793)),""),"")</f>
        <v>51</v>
      </c>
      <c r="N3793" t="str">
        <f>IF(COUNT(FIND({0,1,2,3,4,5,6,7,8,9},IF(ISBLANK(A3793),IF(LEN(TRIM(B3793))&gt;0,TRIM(C3793),LEFT(D3793, 4)),"")))&gt;0,IF(ISBLANK(A3793),IF(LEN(TRIM(B3793))&gt;0,TRIM(C3793),LEFT(D3793, 4)),""),"")</f>
        <v>013</v>
      </c>
      <c r="O3793" t="str">
        <f t="shared" si="299"/>
        <v>Va</v>
      </c>
      <c r="P3793" t="str">
        <f>TRIM(IF(COUNT(FIND({0,1,2,3,4,5,6,7,8,9},B3793))&gt;0,D3793,IF(LEN(TRIM(B3793))&gt;0,CONCATENATE(B3793,C3793,D3793),MID(D3793,4,LEN(D3793)))))</f>
        <v>Arlington</v>
      </c>
      <c r="Q3793">
        <f t="shared" si="300"/>
        <v>17</v>
      </c>
      <c r="R3793">
        <f t="shared" si="301"/>
        <v>19</v>
      </c>
    </row>
    <row r="3794" spans="2:18" x14ac:dyDescent="0.25">
      <c r="B3794" s="1" t="s">
        <v>13</v>
      </c>
      <c r="C3794" s="1" t="s">
        <v>38</v>
      </c>
      <c r="D3794" s="1" t="s">
        <v>39</v>
      </c>
      <c r="E3794" s="1" t="s">
        <v>12</v>
      </c>
      <c r="F3794">
        <v>17</v>
      </c>
      <c r="G3794">
        <v>0.63</v>
      </c>
      <c r="H3794">
        <v>27</v>
      </c>
      <c r="I3794">
        <v>0.6</v>
      </c>
      <c r="K3794">
        <f t="shared" si="297"/>
        <v>36</v>
      </c>
      <c r="L3794">
        <f t="shared" si="298"/>
        <v>109</v>
      </c>
      <c r="M3794" t="str">
        <f>IF(COUNT(FIND({0,1,2,3,4,5,6,7,8,9},IF(ISBLANK(A3794),IF(LEN(TRIM(B3794))&gt;0,TRIM(B3794),TRIM(C3794)),"")))&gt;0,IF(ISBLANK(A3794),IF(LEN(TRIM(B3794))&gt;0,TRIM(B3794),TRIM(C3794)),""),"")</f>
        <v>36</v>
      </c>
      <c r="N3794" t="str">
        <f>IF(COUNT(FIND({0,1,2,3,4,5,6,7,8,9},IF(ISBLANK(A3794),IF(LEN(TRIM(B3794))&gt;0,TRIM(C3794),LEFT(D3794, 4)),"")))&gt;0,IF(ISBLANK(A3794),IF(LEN(TRIM(B3794))&gt;0,TRIM(C3794),LEFT(D3794, 4)),""),"")</f>
        <v>059</v>
      </c>
      <c r="O3794" t="str">
        <f t="shared" si="299"/>
        <v>NY</v>
      </c>
      <c r="P3794" t="str">
        <f>TRIM(IF(COUNT(FIND({0,1,2,3,4,5,6,7,8,9},B3794))&gt;0,D3794,IF(LEN(TRIM(B3794))&gt;0,CONCATENATE(B3794,C3794,D3794),MID(D3794,4,LEN(D3794)))))</f>
        <v>Nassau</v>
      </c>
      <c r="Q3794">
        <f t="shared" si="300"/>
        <v>17</v>
      </c>
      <c r="R3794">
        <f t="shared" si="301"/>
        <v>27</v>
      </c>
    </row>
    <row r="3795" spans="2:18" x14ac:dyDescent="0.25">
      <c r="B3795" s="1" t="s">
        <v>162</v>
      </c>
      <c r="C3795" s="1" t="s">
        <v>113</v>
      </c>
      <c r="D3795" s="1" t="s">
        <v>163</v>
      </c>
      <c r="E3795" s="1" t="s">
        <v>164</v>
      </c>
      <c r="F3795">
        <v>15</v>
      </c>
      <c r="G3795">
        <v>0.56000000000000005</v>
      </c>
      <c r="H3795">
        <v>26</v>
      </c>
      <c r="I3795">
        <v>0.57999999999999996</v>
      </c>
      <c r="K3795">
        <f t="shared" si="297"/>
        <v>36</v>
      </c>
      <c r="L3795">
        <f t="shared" si="298"/>
        <v>109</v>
      </c>
      <c r="M3795" t="str">
        <f>IF(COUNT(FIND({0,1,2,3,4,5,6,7,8,9},IF(ISBLANK(A3795),IF(LEN(TRIM(B3795))&gt;0,TRIM(B3795),TRIM(C3795)),"")))&gt;0,IF(ISBLANK(A3795),IF(LEN(TRIM(B3795))&gt;0,TRIM(B3795),TRIM(C3795)),""),"")</f>
        <v>04</v>
      </c>
      <c r="N3795" t="str">
        <f>IF(COUNT(FIND({0,1,2,3,4,5,6,7,8,9},IF(ISBLANK(A3795),IF(LEN(TRIM(B3795))&gt;0,TRIM(C3795),LEFT(D3795, 4)),"")))&gt;0,IF(ISBLANK(A3795),IF(LEN(TRIM(B3795))&gt;0,TRIM(C3795),LEFT(D3795, 4)),""),"")</f>
        <v>013</v>
      </c>
      <c r="O3795" t="str">
        <f t="shared" si="299"/>
        <v>Az</v>
      </c>
      <c r="P3795" t="str">
        <f>TRIM(IF(COUNT(FIND({0,1,2,3,4,5,6,7,8,9},B3795))&gt;0,D3795,IF(LEN(TRIM(B3795))&gt;0,CONCATENATE(B3795,C3795,D3795),MID(D3795,4,LEN(D3795)))))</f>
        <v>Maricopa</v>
      </c>
      <c r="Q3795">
        <f t="shared" si="300"/>
        <v>15</v>
      </c>
      <c r="R3795">
        <f t="shared" si="301"/>
        <v>26</v>
      </c>
    </row>
    <row r="3796" spans="2:18" x14ac:dyDescent="0.25">
      <c r="B3796" s="1" t="s">
        <v>13</v>
      </c>
      <c r="C3796" s="1" t="s">
        <v>28</v>
      </c>
      <c r="D3796" s="1" t="s">
        <v>29</v>
      </c>
      <c r="E3796" s="1" t="s">
        <v>12</v>
      </c>
      <c r="F3796">
        <v>14</v>
      </c>
      <c r="G3796">
        <v>0.52</v>
      </c>
      <c r="H3796">
        <v>15</v>
      </c>
      <c r="I3796">
        <v>0.34</v>
      </c>
      <c r="K3796">
        <f t="shared" si="297"/>
        <v>36</v>
      </c>
      <c r="L3796">
        <f t="shared" si="298"/>
        <v>109</v>
      </c>
      <c r="M3796" t="str">
        <f>IF(COUNT(FIND({0,1,2,3,4,5,6,7,8,9},IF(ISBLANK(A3796),IF(LEN(TRIM(B3796))&gt;0,TRIM(B3796),TRIM(C3796)),"")))&gt;0,IF(ISBLANK(A3796),IF(LEN(TRIM(B3796))&gt;0,TRIM(B3796),TRIM(C3796)),""),"")</f>
        <v>36</v>
      </c>
      <c r="N3796" t="str">
        <f>IF(COUNT(FIND({0,1,2,3,4,5,6,7,8,9},IF(ISBLANK(A3796),IF(LEN(TRIM(B3796))&gt;0,TRIM(C3796),LEFT(D3796, 4)),"")))&gt;0,IF(ISBLANK(A3796),IF(LEN(TRIM(B3796))&gt;0,TRIM(C3796),LEFT(D3796, 4)),""),"")</f>
        <v>081</v>
      </c>
      <c r="O3796" t="str">
        <f t="shared" si="299"/>
        <v>NY</v>
      </c>
      <c r="P3796" t="str">
        <f>TRIM(IF(COUNT(FIND({0,1,2,3,4,5,6,7,8,9},B3796))&gt;0,D3796,IF(LEN(TRIM(B3796))&gt;0,CONCATENATE(B3796,C3796,D3796),MID(D3796,4,LEN(D3796)))))</f>
        <v>Queens</v>
      </c>
      <c r="Q3796">
        <f t="shared" si="300"/>
        <v>14</v>
      </c>
      <c r="R3796">
        <f t="shared" si="301"/>
        <v>15</v>
      </c>
    </row>
    <row r="3797" spans="2:18" x14ac:dyDescent="0.25">
      <c r="B3797" s="1" t="s">
        <v>128</v>
      </c>
      <c r="C3797" s="1" t="s">
        <v>89</v>
      </c>
      <c r="D3797" s="1" t="s">
        <v>67</v>
      </c>
      <c r="E3797" s="1" t="s">
        <v>129</v>
      </c>
      <c r="F3797">
        <v>13</v>
      </c>
      <c r="G3797">
        <v>0.48</v>
      </c>
      <c r="H3797">
        <v>17</v>
      </c>
      <c r="I3797">
        <v>0.38</v>
      </c>
      <c r="K3797">
        <f t="shared" si="297"/>
        <v>36</v>
      </c>
      <c r="L3797">
        <f t="shared" si="298"/>
        <v>109</v>
      </c>
      <c r="M3797" t="str">
        <f>IF(COUNT(FIND({0,1,2,3,4,5,6,7,8,9},IF(ISBLANK(A3797),IF(LEN(TRIM(B3797))&gt;0,TRIM(B3797),TRIM(C3797)),"")))&gt;0,IF(ISBLANK(A3797),IF(LEN(TRIM(B3797))&gt;0,TRIM(B3797),TRIM(C3797)),""),"")</f>
        <v>24</v>
      </c>
      <c r="N3797" t="str">
        <f>IF(COUNT(FIND({0,1,2,3,4,5,6,7,8,9},IF(ISBLANK(A3797),IF(LEN(TRIM(B3797))&gt;0,TRIM(C3797),LEFT(D3797, 4)),"")))&gt;0,IF(ISBLANK(A3797),IF(LEN(TRIM(B3797))&gt;0,TRIM(C3797),LEFT(D3797, 4)),""),"")</f>
        <v>031</v>
      </c>
      <c r="O3797" t="str">
        <f t="shared" si="299"/>
        <v>Md</v>
      </c>
      <c r="P3797" t="str">
        <f>TRIM(IF(COUNT(FIND({0,1,2,3,4,5,6,7,8,9},B3797))&gt;0,D3797,IF(LEN(TRIM(B3797))&gt;0,CONCATENATE(B3797,C3797,D3797),MID(D3797,4,LEN(D3797)))))</f>
        <v>Montgomery</v>
      </c>
      <c r="Q3797">
        <f t="shared" si="300"/>
        <v>13</v>
      </c>
      <c r="R3797">
        <f t="shared" si="301"/>
        <v>17</v>
      </c>
    </row>
    <row r="3798" spans="2:18" x14ac:dyDescent="0.25">
      <c r="B3798" s="1" t="s">
        <v>13</v>
      </c>
      <c r="C3798" s="1" t="s">
        <v>44</v>
      </c>
      <c r="D3798" s="1" t="s">
        <v>45</v>
      </c>
      <c r="E3798" s="1" t="s">
        <v>12</v>
      </c>
      <c r="F3798">
        <v>13</v>
      </c>
      <c r="G3798">
        <v>0.48</v>
      </c>
      <c r="H3798">
        <v>15</v>
      </c>
      <c r="I3798">
        <v>0.34</v>
      </c>
      <c r="K3798">
        <f t="shared" si="297"/>
        <v>36</v>
      </c>
      <c r="L3798">
        <f t="shared" si="298"/>
        <v>109</v>
      </c>
      <c r="M3798" t="str">
        <f>IF(COUNT(FIND({0,1,2,3,4,5,6,7,8,9},IF(ISBLANK(A3798),IF(LEN(TRIM(B3798))&gt;0,TRIM(B3798),TRIM(C3798)),"")))&gt;0,IF(ISBLANK(A3798),IF(LEN(TRIM(B3798))&gt;0,TRIM(B3798),TRIM(C3798)),""),"")</f>
        <v>36</v>
      </c>
      <c r="N3798" t="str">
        <f>IF(COUNT(FIND({0,1,2,3,4,5,6,7,8,9},IF(ISBLANK(A3798),IF(LEN(TRIM(B3798))&gt;0,TRIM(C3798),LEFT(D3798, 4)),"")))&gt;0,IF(ISBLANK(A3798),IF(LEN(TRIM(B3798))&gt;0,TRIM(C3798),LEFT(D3798, 4)),""),"")</f>
        <v>047</v>
      </c>
      <c r="O3798" t="str">
        <f t="shared" si="299"/>
        <v>NY</v>
      </c>
      <c r="P3798" t="str">
        <f>TRIM(IF(COUNT(FIND({0,1,2,3,4,5,6,7,8,9},B3798))&gt;0,D3798,IF(LEN(TRIM(B3798))&gt;0,CONCATENATE(B3798,C3798,D3798),MID(D3798,4,LEN(D3798)))))</f>
        <v>Kings</v>
      </c>
      <c r="Q3798">
        <f t="shared" si="300"/>
        <v>13</v>
      </c>
      <c r="R3798">
        <f t="shared" si="301"/>
        <v>15</v>
      </c>
    </row>
    <row r="3799" spans="2:18" x14ac:dyDescent="0.25">
      <c r="B3799" s="1" t="s">
        <v>78</v>
      </c>
      <c r="C3799" s="1" t="s">
        <v>41</v>
      </c>
      <c r="D3799" s="1" t="s">
        <v>115</v>
      </c>
      <c r="E3799" s="1" t="s">
        <v>80</v>
      </c>
      <c r="F3799">
        <v>13</v>
      </c>
      <c r="G3799">
        <v>0.48</v>
      </c>
      <c r="H3799">
        <v>15</v>
      </c>
      <c r="I3799">
        <v>0.34</v>
      </c>
      <c r="K3799">
        <f t="shared" si="297"/>
        <v>36</v>
      </c>
      <c r="L3799">
        <f t="shared" si="298"/>
        <v>109</v>
      </c>
      <c r="M3799" t="str">
        <f>IF(COUNT(FIND({0,1,2,3,4,5,6,7,8,9},IF(ISBLANK(A3799),IF(LEN(TRIM(B3799))&gt;0,TRIM(B3799),TRIM(C3799)),"")))&gt;0,IF(ISBLANK(A3799),IF(LEN(TRIM(B3799))&gt;0,TRIM(B3799),TRIM(C3799)),""),"")</f>
        <v>09</v>
      </c>
      <c r="N3799" t="str">
        <f>IF(COUNT(FIND({0,1,2,3,4,5,6,7,8,9},IF(ISBLANK(A3799),IF(LEN(TRIM(B3799))&gt;0,TRIM(C3799),LEFT(D3799, 4)),"")))&gt;0,IF(ISBLANK(A3799),IF(LEN(TRIM(B3799))&gt;0,TRIM(C3799),LEFT(D3799, 4)),""),"")</f>
        <v>001</v>
      </c>
      <c r="O3799" t="str">
        <f t="shared" si="299"/>
        <v>Ct</v>
      </c>
      <c r="P3799" t="str">
        <f>TRIM(IF(COUNT(FIND({0,1,2,3,4,5,6,7,8,9},B3799))&gt;0,D3799,IF(LEN(TRIM(B3799))&gt;0,CONCATENATE(B3799,C3799,D3799),MID(D3799,4,LEN(D3799)))))</f>
        <v>Fairfield</v>
      </c>
      <c r="Q3799">
        <f t="shared" si="300"/>
        <v>13</v>
      </c>
      <c r="R3799">
        <f t="shared" si="301"/>
        <v>15</v>
      </c>
    </row>
    <row r="3800" spans="2:18" x14ac:dyDescent="0.25">
      <c r="B3800" s="1" t="s">
        <v>159</v>
      </c>
      <c r="C3800" s="1" t="s">
        <v>38</v>
      </c>
      <c r="D3800" s="1" t="s">
        <v>160</v>
      </c>
      <c r="E3800" s="1" t="s">
        <v>161</v>
      </c>
      <c r="F3800">
        <v>13</v>
      </c>
      <c r="G3800">
        <v>0.48</v>
      </c>
      <c r="H3800">
        <v>19</v>
      </c>
      <c r="I3800">
        <v>0.42</v>
      </c>
      <c r="K3800">
        <f t="shared" si="297"/>
        <v>36</v>
      </c>
      <c r="L3800">
        <f t="shared" si="298"/>
        <v>109</v>
      </c>
      <c r="M3800" t="str">
        <f>IF(COUNT(FIND({0,1,2,3,4,5,6,7,8,9},IF(ISBLANK(A3800),IF(LEN(TRIM(B3800))&gt;0,TRIM(B3800),TRIM(C3800)),"")))&gt;0,IF(ISBLANK(A3800),IF(LEN(TRIM(B3800))&gt;0,TRIM(B3800),TRIM(C3800)),""),"")</f>
        <v>51</v>
      </c>
      <c r="N3800" t="str">
        <f>IF(COUNT(FIND({0,1,2,3,4,5,6,7,8,9},IF(ISBLANK(A3800),IF(LEN(TRIM(B3800))&gt;0,TRIM(C3800),LEFT(D3800, 4)),"")))&gt;0,IF(ISBLANK(A3800),IF(LEN(TRIM(B3800))&gt;0,TRIM(C3800),LEFT(D3800, 4)),""),"")</f>
        <v>059</v>
      </c>
      <c r="O3800" t="str">
        <f t="shared" si="299"/>
        <v>Va</v>
      </c>
      <c r="P3800" t="str">
        <f>TRIM(IF(COUNT(FIND({0,1,2,3,4,5,6,7,8,9},B3800))&gt;0,D3800,IF(LEN(TRIM(B3800))&gt;0,CONCATENATE(B3800,C3800,D3800),MID(D3800,4,LEN(D3800)))))</f>
        <v>Fairfax</v>
      </c>
      <c r="Q3800">
        <f t="shared" si="300"/>
        <v>13</v>
      </c>
      <c r="R3800">
        <f t="shared" si="301"/>
        <v>19</v>
      </c>
    </row>
    <row r="3801" spans="2:18" x14ac:dyDescent="0.25">
      <c r="B3801" s="1" t="s">
        <v>120</v>
      </c>
      <c r="C3801" s="1" t="s">
        <v>121</v>
      </c>
      <c r="D3801" s="1" t="s">
        <v>122</v>
      </c>
      <c r="E3801" s="1" t="s">
        <v>123</v>
      </c>
      <c r="F3801">
        <v>12</v>
      </c>
      <c r="G3801">
        <v>0.45</v>
      </c>
      <c r="H3801">
        <v>19</v>
      </c>
      <c r="I3801">
        <v>0.42</v>
      </c>
      <c r="K3801">
        <f t="shared" si="297"/>
        <v>36</v>
      </c>
      <c r="L3801">
        <f t="shared" si="298"/>
        <v>109</v>
      </c>
      <c r="M3801" t="str">
        <f>IF(COUNT(FIND({0,1,2,3,4,5,6,7,8,9},IF(ISBLANK(A3801),IF(LEN(TRIM(B3801))&gt;0,TRIM(B3801),TRIM(C3801)),"")))&gt;0,IF(ISBLANK(A3801),IF(LEN(TRIM(B3801))&gt;0,TRIM(B3801),TRIM(C3801)),""),"")</f>
        <v>42</v>
      </c>
      <c r="N3801" t="str">
        <f>IF(COUNT(FIND({0,1,2,3,4,5,6,7,8,9},IF(ISBLANK(A3801),IF(LEN(TRIM(B3801))&gt;0,TRIM(C3801),LEFT(D3801, 4)),"")))&gt;0,IF(ISBLANK(A3801),IF(LEN(TRIM(B3801))&gt;0,TRIM(C3801),LEFT(D3801, 4)),""),"")</f>
        <v>101</v>
      </c>
      <c r="O3801" t="str">
        <f t="shared" si="299"/>
        <v>Pa</v>
      </c>
      <c r="P3801" t="str">
        <f>TRIM(IF(COUNT(FIND({0,1,2,3,4,5,6,7,8,9},B3801))&gt;0,D3801,IF(LEN(TRIM(B3801))&gt;0,CONCATENATE(B3801,C3801,D3801),MID(D3801,4,LEN(D3801)))))</f>
        <v>Philadelphia</v>
      </c>
      <c r="Q3801">
        <f t="shared" si="300"/>
        <v>12</v>
      </c>
      <c r="R3801">
        <f t="shared" si="301"/>
        <v>19</v>
      </c>
    </row>
    <row r="3802" spans="2:18" x14ac:dyDescent="0.25">
      <c r="B3802" s="1" t="s">
        <v>13</v>
      </c>
      <c r="C3802" s="1" t="s">
        <v>87</v>
      </c>
      <c r="D3802" s="1" t="s">
        <v>88</v>
      </c>
      <c r="E3802" s="1" t="s">
        <v>12</v>
      </c>
      <c r="F3802">
        <v>12</v>
      </c>
      <c r="G3802">
        <v>0.45</v>
      </c>
      <c r="H3802">
        <v>28</v>
      </c>
      <c r="I3802">
        <v>0.63</v>
      </c>
      <c r="K3802">
        <f t="shared" si="297"/>
        <v>36</v>
      </c>
      <c r="L3802">
        <f t="shared" si="298"/>
        <v>109</v>
      </c>
      <c r="M3802" t="str">
        <f>IF(COUNT(FIND({0,1,2,3,4,5,6,7,8,9},IF(ISBLANK(A3802),IF(LEN(TRIM(B3802))&gt;0,TRIM(B3802),TRIM(C3802)),"")))&gt;0,IF(ISBLANK(A3802),IF(LEN(TRIM(B3802))&gt;0,TRIM(B3802),TRIM(C3802)),""),"")</f>
        <v>36</v>
      </c>
      <c r="N3802" t="str">
        <f>IF(COUNT(FIND({0,1,2,3,4,5,6,7,8,9},IF(ISBLANK(A3802),IF(LEN(TRIM(B3802))&gt;0,TRIM(C3802),LEFT(D3802, 4)),"")))&gt;0,IF(ISBLANK(A3802),IF(LEN(TRIM(B3802))&gt;0,TRIM(C3802),LEFT(D3802, 4)),""),"")</f>
        <v>089</v>
      </c>
      <c r="O3802" t="str">
        <f t="shared" si="299"/>
        <v>NY</v>
      </c>
      <c r="P3802" t="str">
        <f>TRIM(IF(COUNT(FIND({0,1,2,3,4,5,6,7,8,9},B3802))&gt;0,D3802,IF(LEN(TRIM(B3802))&gt;0,CONCATENATE(B3802,C3802,D3802),MID(D3802,4,LEN(D3802)))))</f>
        <v>St. Lawrence</v>
      </c>
      <c r="Q3802">
        <f t="shared" si="300"/>
        <v>12</v>
      </c>
      <c r="R3802">
        <f t="shared" si="301"/>
        <v>28</v>
      </c>
    </row>
    <row r="3803" spans="2:18" x14ac:dyDescent="0.25">
      <c r="B3803" s="1" t="s">
        <v>13</v>
      </c>
      <c r="C3803" s="1" t="s">
        <v>54</v>
      </c>
      <c r="D3803" s="1" t="s">
        <v>55</v>
      </c>
      <c r="E3803" s="1" t="s">
        <v>12</v>
      </c>
      <c r="F3803">
        <v>11</v>
      </c>
      <c r="G3803">
        <v>0.41</v>
      </c>
      <c r="H3803">
        <v>23</v>
      </c>
      <c r="I3803">
        <v>0.51</v>
      </c>
      <c r="K3803">
        <f t="shared" si="297"/>
        <v>36</v>
      </c>
      <c r="L3803">
        <f t="shared" si="298"/>
        <v>109</v>
      </c>
      <c r="M3803" t="str">
        <f>IF(COUNT(FIND({0,1,2,3,4,5,6,7,8,9},IF(ISBLANK(A3803),IF(LEN(TRIM(B3803))&gt;0,TRIM(B3803),TRIM(C3803)),"")))&gt;0,IF(ISBLANK(A3803),IF(LEN(TRIM(B3803))&gt;0,TRIM(B3803),TRIM(C3803)),""),"")</f>
        <v>36</v>
      </c>
      <c r="N3803" t="str">
        <f>IF(COUNT(FIND({0,1,2,3,4,5,6,7,8,9},IF(ISBLANK(A3803),IF(LEN(TRIM(B3803))&gt;0,TRIM(C3803),LEFT(D3803, 4)),"")))&gt;0,IF(ISBLANK(A3803),IF(LEN(TRIM(B3803))&gt;0,TRIM(C3803),LEFT(D3803, 4)),""),"")</f>
        <v>071</v>
      </c>
      <c r="O3803" t="str">
        <f t="shared" si="299"/>
        <v>NY</v>
      </c>
      <c r="P3803" t="str">
        <f>TRIM(IF(COUNT(FIND({0,1,2,3,4,5,6,7,8,9},B3803))&gt;0,D3803,IF(LEN(TRIM(B3803))&gt;0,CONCATENATE(B3803,C3803,D3803),MID(D3803,4,LEN(D3803)))))</f>
        <v>Orange</v>
      </c>
      <c r="Q3803">
        <f t="shared" si="300"/>
        <v>11</v>
      </c>
      <c r="R3803">
        <f t="shared" si="301"/>
        <v>23</v>
      </c>
    </row>
    <row r="3804" spans="2:18" x14ac:dyDescent="0.25">
      <c r="B3804" s="1" t="s">
        <v>137</v>
      </c>
      <c r="C3804" s="1" t="s">
        <v>68</v>
      </c>
      <c r="D3804" s="1" t="s">
        <v>171</v>
      </c>
      <c r="E3804" s="1" t="s">
        <v>139</v>
      </c>
      <c r="F3804">
        <v>11</v>
      </c>
      <c r="G3804">
        <v>0.41</v>
      </c>
      <c r="H3804">
        <v>18</v>
      </c>
      <c r="I3804">
        <v>0.4</v>
      </c>
      <c r="K3804">
        <f t="shared" si="297"/>
        <v>36</v>
      </c>
      <c r="L3804">
        <f t="shared" si="298"/>
        <v>109</v>
      </c>
      <c r="M3804" t="str">
        <f>IF(COUNT(FIND({0,1,2,3,4,5,6,7,8,9},IF(ISBLANK(A3804),IF(LEN(TRIM(B3804))&gt;0,TRIM(B3804),TRIM(C3804)),"")))&gt;0,IF(ISBLANK(A3804),IF(LEN(TRIM(B3804))&gt;0,TRIM(B3804),TRIM(C3804)),""),"")</f>
        <v>50</v>
      </c>
      <c r="N3804" t="str">
        <f>IF(COUNT(FIND({0,1,2,3,4,5,6,7,8,9},IF(ISBLANK(A3804),IF(LEN(TRIM(B3804))&gt;0,TRIM(C3804),LEFT(D3804, 4)),"")))&gt;0,IF(ISBLANK(A3804),IF(LEN(TRIM(B3804))&gt;0,TRIM(C3804),LEFT(D3804, 4)),""),"")</f>
        <v>007</v>
      </c>
      <c r="O3804" t="str">
        <f t="shared" si="299"/>
        <v>Vt</v>
      </c>
      <c r="P3804" t="str">
        <f>TRIM(IF(COUNT(FIND({0,1,2,3,4,5,6,7,8,9},B3804))&gt;0,D3804,IF(LEN(TRIM(B3804))&gt;0,CONCATENATE(B3804,C3804,D3804),MID(D3804,4,LEN(D3804)))))</f>
        <v>Chittenden</v>
      </c>
      <c r="Q3804">
        <f t="shared" si="300"/>
        <v>11</v>
      </c>
      <c r="R3804">
        <f t="shared" si="301"/>
        <v>18</v>
      </c>
    </row>
    <row r="3805" spans="2:18" x14ac:dyDescent="0.25">
      <c r="B3805" s="1" t="s">
        <v>128</v>
      </c>
      <c r="C3805" s="1" t="s">
        <v>111</v>
      </c>
      <c r="D3805" s="1" t="s">
        <v>230</v>
      </c>
      <c r="E3805" s="1" t="s">
        <v>129</v>
      </c>
      <c r="F3805">
        <v>11</v>
      </c>
      <c r="G3805">
        <v>0.41</v>
      </c>
      <c r="H3805">
        <v>15</v>
      </c>
      <c r="I3805">
        <v>0.34</v>
      </c>
      <c r="K3805">
        <f t="shared" si="297"/>
        <v>36</v>
      </c>
      <c r="L3805">
        <f t="shared" si="298"/>
        <v>109</v>
      </c>
      <c r="M3805" t="str">
        <f>IF(COUNT(FIND({0,1,2,3,4,5,6,7,8,9},IF(ISBLANK(A3805),IF(LEN(TRIM(B3805))&gt;0,TRIM(B3805),TRIM(C3805)),"")))&gt;0,IF(ISBLANK(A3805),IF(LEN(TRIM(B3805))&gt;0,TRIM(B3805),TRIM(C3805)),""),"")</f>
        <v>24</v>
      </c>
      <c r="N3805" t="str">
        <f>IF(COUNT(FIND({0,1,2,3,4,5,6,7,8,9},IF(ISBLANK(A3805),IF(LEN(TRIM(B3805))&gt;0,TRIM(C3805),LEFT(D3805, 4)),"")))&gt;0,IF(ISBLANK(A3805),IF(LEN(TRIM(B3805))&gt;0,TRIM(C3805),LEFT(D3805, 4)),""),"")</f>
        <v>033</v>
      </c>
      <c r="O3805" t="str">
        <f t="shared" si="299"/>
        <v>Md</v>
      </c>
      <c r="P3805" t="str">
        <f>TRIM(IF(COUNT(FIND({0,1,2,3,4,5,6,7,8,9},B3805))&gt;0,D3805,IF(LEN(TRIM(B3805))&gt;0,CONCATENATE(B3805,C3805,D3805),MID(D3805,4,LEN(D3805)))))</f>
        <v>Prince George's</v>
      </c>
      <c r="Q3805">
        <f t="shared" si="300"/>
        <v>11</v>
      </c>
      <c r="R3805">
        <f t="shared" si="301"/>
        <v>15</v>
      </c>
    </row>
    <row r="3806" spans="2:18" x14ac:dyDescent="0.25">
      <c r="B3806" s="1" t="s">
        <v>84</v>
      </c>
      <c r="C3806" s="1" t="s">
        <v>83</v>
      </c>
      <c r="D3806" s="1" t="s">
        <v>228</v>
      </c>
      <c r="E3806" s="1" t="s">
        <v>86</v>
      </c>
      <c r="F3806">
        <v>11</v>
      </c>
      <c r="G3806">
        <v>0.41</v>
      </c>
      <c r="H3806">
        <v>14</v>
      </c>
      <c r="I3806">
        <v>0.31</v>
      </c>
      <c r="K3806">
        <f t="shared" si="297"/>
        <v>36</v>
      </c>
      <c r="L3806">
        <f t="shared" si="298"/>
        <v>109</v>
      </c>
      <c r="M3806" t="str">
        <f>IF(COUNT(FIND({0,1,2,3,4,5,6,7,8,9},IF(ISBLANK(A3806),IF(LEN(TRIM(B3806))&gt;0,TRIM(B3806),TRIM(C3806)),"")))&gt;0,IF(ISBLANK(A3806),IF(LEN(TRIM(B3806))&gt;0,TRIM(B3806),TRIM(C3806)),""),"")</f>
        <v>34</v>
      </c>
      <c r="N3806" t="str">
        <f>IF(COUNT(FIND({0,1,2,3,4,5,6,7,8,9},IF(ISBLANK(A3806),IF(LEN(TRIM(B3806))&gt;0,TRIM(C3806),LEFT(D3806, 4)),"")))&gt;0,IF(ISBLANK(A3806),IF(LEN(TRIM(B3806))&gt;0,TRIM(C3806),LEFT(D3806, 4)),""),"")</f>
        <v>025</v>
      </c>
      <c r="O3806" t="str">
        <f t="shared" si="299"/>
        <v>NJ</v>
      </c>
      <c r="P3806" t="str">
        <f>TRIM(IF(COUNT(FIND({0,1,2,3,4,5,6,7,8,9},B3806))&gt;0,D3806,IF(LEN(TRIM(B3806))&gt;0,CONCATENATE(B3806,C3806,D3806),MID(D3806,4,LEN(D3806)))))</f>
        <v>Monmouth</v>
      </c>
      <c r="Q3806">
        <f t="shared" si="300"/>
        <v>11</v>
      </c>
      <c r="R3806">
        <f t="shared" si="301"/>
        <v>14</v>
      </c>
    </row>
    <row r="3807" spans="2:18" x14ac:dyDescent="0.25">
      <c r="B3807" s="1" t="s">
        <v>147</v>
      </c>
      <c r="C3807" s="1" t="s">
        <v>62</v>
      </c>
      <c r="D3807" s="1" t="s">
        <v>148</v>
      </c>
      <c r="E3807" s="1" t="s">
        <v>149</v>
      </c>
      <c r="F3807">
        <v>10</v>
      </c>
      <c r="G3807">
        <v>0.37</v>
      </c>
      <c r="H3807">
        <v>18</v>
      </c>
      <c r="I3807">
        <v>0.4</v>
      </c>
      <c r="K3807">
        <f t="shared" si="297"/>
        <v>36</v>
      </c>
      <c r="L3807">
        <f t="shared" si="298"/>
        <v>109</v>
      </c>
      <c r="M3807" t="str">
        <f>IF(COUNT(FIND({0,1,2,3,4,5,6,7,8,9},IF(ISBLANK(A3807),IF(LEN(TRIM(B3807))&gt;0,TRIM(B3807),TRIM(C3807)),"")))&gt;0,IF(ISBLANK(A3807),IF(LEN(TRIM(B3807))&gt;0,TRIM(B3807),TRIM(C3807)),""),"")</f>
        <v>23</v>
      </c>
      <c r="N3807" t="str">
        <f>IF(COUNT(FIND({0,1,2,3,4,5,6,7,8,9},IF(ISBLANK(A3807),IF(LEN(TRIM(B3807))&gt;0,TRIM(C3807),LEFT(D3807, 4)),"")))&gt;0,IF(ISBLANK(A3807),IF(LEN(TRIM(B3807))&gt;0,TRIM(C3807),LEFT(D3807, 4)),""),"")</f>
        <v>005</v>
      </c>
      <c r="O3807" t="str">
        <f t="shared" si="299"/>
        <v>Me</v>
      </c>
      <c r="P3807" t="str">
        <f>TRIM(IF(COUNT(FIND({0,1,2,3,4,5,6,7,8,9},B3807))&gt;0,D3807,IF(LEN(TRIM(B3807))&gt;0,CONCATENATE(B3807,C3807,D3807),MID(D3807,4,LEN(D3807)))))</f>
        <v>Cumberland</v>
      </c>
      <c r="Q3807">
        <f t="shared" si="300"/>
        <v>10</v>
      </c>
      <c r="R3807">
        <f t="shared" si="301"/>
        <v>18</v>
      </c>
    </row>
    <row r="3808" spans="2:18" x14ac:dyDescent="0.25">
      <c r="B3808" s="1" t="s">
        <v>162</v>
      </c>
      <c r="C3808" s="1" t="s">
        <v>64</v>
      </c>
      <c r="D3808" s="1" t="s">
        <v>314</v>
      </c>
      <c r="E3808" s="1" t="s">
        <v>164</v>
      </c>
      <c r="F3808">
        <v>10</v>
      </c>
      <c r="G3808">
        <v>0.37</v>
      </c>
      <c r="H3808">
        <v>24</v>
      </c>
      <c r="I3808">
        <v>0.54</v>
      </c>
      <c r="K3808">
        <f t="shared" si="297"/>
        <v>36</v>
      </c>
      <c r="L3808">
        <f t="shared" si="298"/>
        <v>109</v>
      </c>
      <c r="M3808" t="str">
        <f>IF(COUNT(FIND({0,1,2,3,4,5,6,7,8,9},IF(ISBLANK(A3808),IF(LEN(TRIM(B3808))&gt;0,TRIM(B3808),TRIM(C3808)),"")))&gt;0,IF(ISBLANK(A3808),IF(LEN(TRIM(B3808))&gt;0,TRIM(B3808),TRIM(C3808)),""),"")</f>
        <v>04</v>
      </c>
      <c r="N3808" t="str">
        <f>IF(COUNT(FIND({0,1,2,3,4,5,6,7,8,9},IF(ISBLANK(A3808),IF(LEN(TRIM(B3808))&gt;0,TRIM(C3808),LEFT(D3808, 4)),"")))&gt;0,IF(ISBLANK(A3808),IF(LEN(TRIM(B3808))&gt;0,TRIM(C3808),LEFT(D3808, 4)),""),"")</f>
        <v>019</v>
      </c>
      <c r="O3808" t="str">
        <f t="shared" si="299"/>
        <v>Az</v>
      </c>
      <c r="P3808" t="str">
        <f>TRIM(IF(COUNT(FIND({0,1,2,3,4,5,6,7,8,9},B3808))&gt;0,D3808,IF(LEN(TRIM(B3808))&gt;0,CONCATENATE(B3808,C3808,D3808),MID(D3808,4,LEN(D3808)))))</f>
        <v>Pima</v>
      </c>
      <c r="Q3808">
        <f t="shared" si="300"/>
        <v>10</v>
      </c>
      <c r="R3808">
        <f t="shared" si="301"/>
        <v>24</v>
      </c>
    </row>
    <row r="3809" spans="1:18" x14ac:dyDescent="0.25">
      <c r="B3809" s="1" t="s">
        <v>95</v>
      </c>
      <c r="C3809" s="1" t="s">
        <v>50</v>
      </c>
      <c r="D3809" s="1" t="s">
        <v>55</v>
      </c>
      <c r="E3809" s="1" t="s">
        <v>98</v>
      </c>
      <c r="F3809">
        <v>10</v>
      </c>
      <c r="G3809">
        <v>0.37</v>
      </c>
      <c r="H3809">
        <v>19</v>
      </c>
      <c r="I3809">
        <v>0.42</v>
      </c>
      <c r="K3809">
        <f t="shared" si="297"/>
        <v>36</v>
      </c>
      <c r="L3809">
        <f t="shared" si="298"/>
        <v>109</v>
      </c>
      <c r="M3809" t="str">
        <f>IF(COUNT(FIND({0,1,2,3,4,5,6,7,8,9},IF(ISBLANK(A3809),IF(LEN(TRIM(B3809))&gt;0,TRIM(B3809),TRIM(C3809)),"")))&gt;0,IF(ISBLANK(A3809),IF(LEN(TRIM(B3809))&gt;0,TRIM(B3809),TRIM(C3809)),""),"")</f>
        <v>12</v>
      </c>
      <c r="N3809" t="str">
        <f>IF(COUNT(FIND({0,1,2,3,4,5,6,7,8,9},IF(ISBLANK(A3809),IF(LEN(TRIM(B3809))&gt;0,TRIM(C3809),LEFT(D3809, 4)),"")))&gt;0,IF(ISBLANK(A3809),IF(LEN(TRIM(B3809))&gt;0,TRIM(C3809),LEFT(D3809, 4)),""),"")</f>
        <v>095</v>
      </c>
      <c r="O3809" t="str">
        <f t="shared" si="299"/>
        <v>Fl</v>
      </c>
      <c r="P3809" t="str">
        <f>TRIM(IF(COUNT(FIND({0,1,2,3,4,5,6,7,8,9},B3809))&gt;0,D3809,IF(LEN(TRIM(B3809))&gt;0,CONCATENATE(B3809,C3809,D3809),MID(D3809,4,LEN(D3809)))))</f>
        <v>Orange</v>
      </c>
      <c r="Q3809">
        <f t="shared" si="300"/>
        <v>10</v>
      </c>
      <c r="R3809">
        <f t="shared" si="301"/>
        <v>19</v>
      </c>
    </row>
    <row r="3810" spans="1:18" x14ac:dyDescent="0.25">
      <c r="B3810" s="1" t="s">
        <v>95</v>
      </c>
      <c r="C3810" s="1" t="s">
        <v>24</v>
      </c>
      <c r="D3810" s="1" t="s">
        <v>108</v>
      </c>
      <c r="E3810" s="1" t="s">
        <v>98</v>
      </c>
      <c r="F3810">
        <v>10</v>
      </c>
      <c r="G3810">
        <v>0.37</v>
      </c>
      <c r="H3810">
        <v>26</v>
      </c>
      <c r="I3810">
        <v>0.57999999999999996</v>
      </c>
      <c r="K3810">
        <f t="shared" si="297"/>
        <v>36</v>
      </c>
      <c r="L3810">
        <f t="shared" si="298"/>
        <v>109</v>
      </c>
      <c r="M3810" t="str">
        <f>IF(COUNT(FIND({0,1,2,3,4,5,6,7,8,9},IF(ISBLANK(A3810),IF(LEN(TRIM(B3810))&gt;0,TRIM(B3810),TRIM(C3810)),"")))&gt;0,IF(ISBLANK(A3810),IF(LEN(TRIM(B3810))&gt;0,TRIM(B3810),TRIM(C3810)),""),"")</f>
        <v>12</v>
      </c>
      <c r="N3810" t="str">
        <f>IF(COUNT(FIND({0,1,2,3,4,5,6,7,8,9},IF(ISBLANK(A3810),IF(LEN(TRIM(B3810))&gt;0,TRIM(C3810),LEFT(D3810, 4)),"")))&gt;0,IF(ISBLANK(A3810),IF(LEN(TRIM(B3810))&gt;0,TRIM(C3810),LEFT(D3810, 4)),""),"")</f>
        <v>103</v>
      </c>
      <c r="O3810" t="str">
        <f t="shared" si="299"/>
        <v>Fl</v>
      </c>
      <c r="P3810" t="str">
        <f>TRIM(IF(COUNT(FIND({0,1,2,3,4,5,6,7,8,9},B3810))&gt;0,D3810,IF(LEN(TRIM(B3810))&gt;0,CONCATENATE(B3810,C3810,D3810),MID(D3810,4,LEN(D3810)))))</f>
        <v>Pinellas</v>
      </c>
      <c r="Q3810">
        <f t="shared" si="300"/>
        <v>10</v>
      </c>
      <c r="R3810">
        <f t="shared" si="301"/>
        <v>26</v>
      </c>
    </row>
    <row r="3811" spans="1:18" x14ac:dyDescent="0.25">
      <c r="B3811" s="1" t="s">
        <v>251</v>
      </c>
      <c r="C3811" s="1" t="s">
        <v>445</v>
      </c>
      <c r="D3811" s="1" t="s">
        <v>446</v>
      </c>
      <c r="E3811" s="1" t="s">
        <v>253</v>
      </c>
      <c r="F3811">
        <v>10</v>
      </c>
      <c r="G3811">
        <v>0.37</v>
      </c>
      <c r="H3811">
        <v>16</v>
      </c>
      <c r="I3811">
        <v>0.36</v>
      </c>
      <c r="K3811">
        <f t="shared" si="297"/>
        <v>36</v>
      </c>
      <c r="L3811">
        <f t="shared" si="298"/>
        <v>109</v>
      </c>
      <c r="M3811" t="str">
        <f>IF(COUNT(FIND({0,1,2,3,4,5,6,7,8,9},IF(ISBLANK(A3811),IF(LEN(TRIM(B3811))&gt;0,TRIM(B3811),TRIM(C3811)),"")))&gt;0,IF(ISBLANK(A3811),IF(LEN(TRIM(B3811))&gt;0,TRIM(B3811),TRIM(C3811)),""),"")</f>
        <v>26</v>
      </c>
      <c r="N3811" t="str">
        <f>IF(COUNT(FIND({0,1,2,3,4,5,6,7,8,9},IF(ISBLANK(A3811),IF(LEN(TRIM(B3811))&gt;0,TRIM(C3811),LEFT(D3811, 4)),"")))&gt;0,IF(ISBLANK(A3811),IF(LEN(TRIM(B3811))&gt;0,TRIM(C3811),LEFT(D3811, 4)),""),"")</f>
        <v>161</v>
      </c>
      <c r="O3811" t="str">
        <f t="shared" si="299"/>
        <v>Mi</v>
      </c>
      <c r="P3811" t="str">
        <f>TRIM(IF(COUNT(FIND({0,1,2,3,4,5,6,7,8,9},B3811))&gt;0,D3811,IF(LEN(TRIM(B3811))&gt;0,CONCATENATE(B3811,C3811,D3811),MID(D3811,4,LEN(D3811)))))</f>
        <v>Washtenaw</v>
      </c>
      <c r="Q3811">
        <f t="shared" si="300"/>
        <v>10</v>
      </c>
      <c r="R3811">
        <f t="shared" si="301"/>
        <v>16</v>
      </c>
    </row>
    <row r="3812" spans="1:18" x14ac:dyDescent="0.25">
      <c r="B3812" s="1" t="s">
        <v>13</v>
      </c>
      <c r="C3812" s="1" t="s">
        <v>46</v>
      </c>
      <c r="D3812" s="1" t="s">
        <v>47</v>
      </c>
      <c r="E3812" s="1" t="s">
        <v>12</v>
      </c>
      <c r="F3812">
        <v>10</v>
      </c>
      <c r="G3812">
        <v>0.37</v>
      </c>
      <c r="H3812">
        <v>22</v>
      </c>
      <c r="I3812">
        <v>0.49</v>
      </c>
      <c r="K3812">
        <f t="shared" si="297"/>
        <v>36</v>
      </c>
      <c r="L3812">
        <f t="shared" si="298"/>
        <v>109</v>
      </c>
      <c r="M3812" t="str">
        <f>IF(COUNT(FIND({0,1,2,3,4,5,6,7,8,9},IF(ISBLANK(A3812),IF(LEN(TRIM(B3812))&gt;0,TRIM(B3812),TRIM(C3812)),"")))&gt;0,IF(ISBLANK(A3812),IF(LEN(TRIM(B3812))&gt;0,TRIM(B3812),TRIM(C3812)),""),"")</f>
        <v>36</v>
      </c>
      <c r="N3812" t="str">
        <f>IF(COUNT(FIND({0,1,2,3,4,5,6,7,8,9},IF(ISBLANK(A3812),IF(LEN(TRIM(B3812))&gt;0,TRIM(C3812),LEFT(D3812, 4)),"")))&gt;0,IF(ISBLANK(A3812),IF(LEN(TRIM(B3812))&gt;0,TRIM(C3812),LEFT(D3812, 4)),""),"")</f>
        <v>065</v>
      </c>
      <c r="O3812" t="str">
        <f t="shared" si="299"/>
        <v>NY</v>
      </c>
      <c r="P3812" t="str">
        <f>TRIM(IF(COUNT(FIND({0,1,2,3,4,5,6,7,8,9},B3812))&gt;0,D3812,IF(LEN(TRIM(B3812))&gt;0,CONCATENATE(B3812,C3812,D3812),MID(D3812,4,LEN(D3812)))))</f>
        <v>Oneida</v>
      </c>
      <c r="Q3812">
        <f t="shared" si="300"/>
        <v>10</v>
      </c>
      <c r="R3812">
        <f t="shared" si="301"/>
        <v>22</v>
      </c>
    </row>
    <row r="3813" spans="1:18" x14ac:dyDescent="0.25">
      <c r="B3813" s="1" t="s">
        <v>144</v>
      </c>
      <c r="C3813" s="1" t="s">
        <v>64</v>
      </c>
      <c r="D3813" s="1" t="s">
        <v>484</v>
      </c>
      <c r="E3813" s="1" t="s">
        <v>146</v>
      </c>
      <c r="F3813">
        <v>10</v>
      </c>
      <c r="G3813">
        <v>0.37</v>
      </c>
      <c r="H3813">
        <v>23</v>
      </c>
      <c r="I3813">
        <v>0.51</v>
      </c>
      <c r="K3813">
        <f t="shared" si="297"/>
        <v>36</v>
      </c>
      <c r="L3813">
        <f t="shared" si="298"/>
        <v>109</v>
      </c>
      <c r="M3813" t="str">
        <f>IF(COUNT(FIND({0,1,2,3,4,5,6,7,8,9},IF(ISBLANK(A3813),IF(LEN(TRIM(B3813))&gt;0,TRIM(B3813),TRIM(C3813)),"")))&gt;0,IF(ISBLANK(A3813),IF(LEN(TRIM(B3813))&gt;0,TRIM(B3813),TRIM(C3813)),""),"")</f>
        <v>17</v>
      </c>
      <c r="N3813" t="str">
        <f>IF(COUNT(FIND({0,1,2,3,4,5,6,7,8,9},IF(ISBLANK(A3813),IF(LEN(TRIM(B3813))&gt;0,TRIM(C3813),LEFT(D3813, 4)),"")))&gt;0,IF(ISBLANK(A3813),IF(LEN(TRIM(B3813))&gt;0,TRIM(C3813),LEFT(D3813, 4)),""),"")</f>
        <v>019</v>
      </c>
      <c r="O3813" t="str">
        <f t="shared" si="299"/>
        <v>Il</v>
      </c>
      <c r="P3813" t="str">
        <f>TRIM(IF(COUNT(FIND({0,1,2,3,4,5,6,7,8,9},B3813))&gt;0,D3813,IF(LEN(TRIM(B3813))&gt;0,CONCATENATE(B3813,C3813,D3813),MID(D3813,4,LEN(D3813)))))</f>
        <v>Champaign</v>
      </c>
      <c r="Q3813">
        <f t="shared" si="300"/>
        <v>10</v>
      </c>
      <c r="R3813">
        <f t="shared" si="301"/>
        <v>23</v>
      </c>
    </row>
    <row r="3814" spans="1:18" x14ac:dyDescent="0.25">
      <c r="B3814" s="1" t="s">
        <v>99</v>
      </c>
      <c r="C3814" s="1" t="s">
        <v>38</v>
      </c>
      <c r="D3814" s="1" t="s">
        <v>55</v>
      </c>
      <c r="E3814" s="1" t="s">
        <v>102</v>
      </c>
      <c r="F3814">
        <v>10</v>
      </c>
      <c r="G3814">
        <v>0.37</v>
      </c>
      <c r="H3814">
        <v>15</v>
      </c>
      <c r="I3814">
        <v>0.34</v>
      </c>
      <c r="K3814">
        <f t="shared" si="297"/>
        <v>36</v>
      </c>
      <c r="L3814">
        <f t="shared" si="298"/>
        <v>109</v>
      </c>
      <c r="M3814" t="str">
        <f>IF(COUNT(FIND({0,1,2,3,4,5,6,7,8,9},IF(ISBLANK(A3814),IF(LEN(TRIM(B3814))&gt;0,TRIM(B3814),TRIM(C3814)),"")))&gt;0,IF(ISBLANK(A3814),IF(LEN(TRIM(B3814))&gt;0,TRIM(B3814),TRIM(C3814)),""),"")</f>
        <v>06</v>
      </c>
      <c r="N3814" t="str">
        <f>IF(COUNT(FIND({0,1,2,3,4,5,6,7,8,9},IF(ISBLANK(A3814),IF(LEN(TRIM(B3814))&gt;0,TRIM(C3814),LEFT(D3814, 4)),"")))&gt;0,IF(ISBLANK(A3814),IF(LEN(TRIM(B3814))&gt;0,TRIM(C3814),LEFT(D3814, 4)),""),"")</f>
        <v>059</v>
      </c>
      <c r="O3814" t="str">
        <f t="shared" si="299"/>
        <v>Ca</v>
      </c>
      <c r="P3814" t="str">
        <f>TRIM(IF(COUNT(FIND({0,1,2,3,4,5,6,7,8,9},B3814))&gt;0,D3814,IF(LEN(TRIM(B3814))&gt;0,CONCATENATE(B3814,C3814,D3814),MID(D3814,4,LEN(D3814)))))</f>
        <v>Orange</v>
      </c>
      <c r="Q3814">
        <f t="shared" si="300"/>
        <v>10</v>
      </c>
      <c r="R3814">
        <f t="shared" si="301"/>
        <v>15</v>
      </c>
    </row>
    <row r="3815" spans="1:18" x14ac:dyDescent="0.25">
      <c r="B3815" s="1" t="s">
        <v>13</v>
      </c>
      <c r="C3815" s="1" t="s">
        <v>60</v>
      </c>
      <c r="D3815" s="1" t="s">
        <v>61</v>
      </c>
      <c r="E3815" s="1" t="s">
        <v>12</v>
      </c>
      <c r="F3815">
        <v>10</v>
      </c>
      <c r="G3815">
        <v>0.37</v>
      </c>
      <c r="H3815">
        <v>13</v>
      </c>
      <c r="I3815">
        <v>0.28999999999999998</v>
      </c>
      <c r="K3815">
        <f t="shared" si="297"/>
        <v>36</v>
      </c>
      <c r="L3815">
        <f t="shared" si="298"/>
        <v>109</v>
      </c>
      <c r="M3815" t="str">
        <f>IF(COUNT(FIND({0,1,2,3,4,5,6,7,8,9},IF(ISBLANK(A3815),IF(LEN(TRIM(B3815))&gt;0,TRIM(B3815),TRIM(C3815)),"")))&gt;0,IF(ISBLANK(A3815),IF(LEN(TRIM(B3815))&gt;0,TRIM(B3815),TRIM(C3815)),""),"")</f>
        <v>36</v>
      </c>
      <c r="N3815" t="str">
        <f>IF(COUNT(FIND({0,1,2,3,4,5,6,7,8,9},IF(ISBLANK(A3815),IF(LEN(TRIM(B3815))&gt;0,TRIM(C3815),LEFT(D3815, 4)),"")))&gt;0,IF(ISBLANK(A3815),IF(LEN(TRIM(B3815))&gt;0,TRIM(C3815),LEFT(D3815, 4)),""),"")</f>
        <v>027</v>
      </c>
      <c r="O3815" t="str">
        <f t="shared" si="299"/>
        <v>NY</v>
      </c>
      <c r="P3815" t="str">
        <f>TRIM(IF(COUNT(FIND({0,1,2,3,4,5,6,7,8,9},B3815))&gt;0,D3815,IF(LEN(TRIM(B3815))&gt;0,CONCATENATE(B3815,C3815,D3815),MID(D3815,4,LEN(D3815)))))</f>
        <v>Dutchess</v>
      </c>
      <c r="Q3815">
        <f t="shared" si="300"/>
        <v>10</v>
      </c>
      <c r="R3815">
        <f t="shared" si="301"/>
        <v>13</v>
      </c>
    </row>
    <row r="3816" spans="1:18" x14ac:dyDescent="0.25">
      <c r="B3816" s="1" t="s">
        <v>194</v>
      </c>
      <c r="C3816" s="1" t="s">
        <v>195</v>
      </c>
      <c r="D3816" s="1" t="s">
        <v>196</v>
      </c>
      <c r="E3816" s="1" t="s">
        <v>197</v>
      </c>
      <c r="F3816">
        <v>127</v>
      </c>
      <c r="G3816">
        <v>4.74</v>
      </c>
      <c r="H3816">
        <v>211</v>
      </c>
      <c r="I3816">
        <v>4.71</v>
      </c>
      <c r="K3816">
        <f t="shared" si="297"/>
        <v>36</v>
      </c>
      <c r="L3816">
        <f t="shared" si="298"/>
        <v>109</v>
      </c>
      <c r="M3816" t="str">
        <f>IF(COUNT(FIND({0,1,2,3,4,5,6,7,8,9},IF(ISBLANK(A3816),IF(LEN(TRIM(B3816))&gt;0,TRIM(B3816),TRIM(C3816)),"")))&gt;0,IF(ISBLANK(A3816),IF(LEN(TRIM(B3816))&gt;0,TRIM(B3816),TRIM(C3816)),""),"")</f>
        <v/>
      </c>
      <c r="N3816" t="str">
        <f>IF(COUNT(FIND({0,1,2,3,4,5,6,7,8,9},IF(ISBLANK(A3816),IF(LEN(TRIM(B3816))&gt;0,TRIM(C3816),LEFT(D3816, 4)),"")))&gt;0,IF(ISBLANK(A3816),IF(LEN(TRIM(B3816))&gt;0,TRIM(C3816),LEFT(D3816, 4)),""),"")</f>
        <v/>
      </c>
      <c r="O3816" t="str">
        <f t="shared" si="299"/>
        <v>XX</v>
      </c>
      <c r="P3816" t="str">
        <f>TRIM(IF(COUNT(FIND({0,1,2,3,4,5,6,7,8,9},B3816))&gt;0,D3816,IF(LEN(TRIM(B3816))&gt;0,CONCATENATE(B3816,C3816,D3816),MID(D3816,4,LEN(D3816)))))</f>
        <v>Same State</v>
      </c>
      <c r="Q3816">
        <f t="shared" si="300"/>
        <v>127</v>
      </c>
      <c r="R3816">
        <f t="shared" si="301"/>
        <v>211</v>
      </c>
    </row>
    <row r="3817" spans="1:18" x14ac:dyDescent="0.25">
      <c r="B3817" s="1" t="s">
        <v>198</v>
      </c>
      <c r="C3817" s="1" t="s">
        <v>199</v>
      </c>
      <c r="D3817" s="1" t="s">
        <v>200</v>
      </c>
      <c r="E3817" s="1" t="s">
        <v>197</v>
      </c>
      <c r="F3817">
        <v>230</v>
      </c>
      <c r="G3817">
        <v>8.58</v>
      </c>
      <c r="H3817">
        <v>372</v>
      </c>
      <c r="I3817">
        <v>8.31</v>
      </c>
      <c r="K3817">
        <f t="shared" si="297"/>
        <v>36</v>
      </c>
      <c r="L3817">
        <f t="shared" si="298"/>
        <v>109</v>
      </c>
      <c r="M3817" t="str">
        <f>IF(COUNT(FIND({0,1,2,3,4,5,6,7,8,9},IF(ISBLANK(A3817),IF(LEN(TRIM(B3817))&gt;0,TRIM(B3817),TRIM(C3817)),"")))&gt;0,IF(ISBLANK(A3817),IF(LEN(TRIM(B3817))&gt;0,TRIM(B3817),TRIM(C3817)),""),"")</f>
        <v/>
      </c>
      <c r="N3817" t="str">
        <f>IF(COUNT(FIND({0,1,2,3,4,5,6,7,8,9},IF(ISBLANK(A3817),IF(LEN(TRIM(B3817))&gt;0,TRIM(C3817),LEFT(D3817, 4)),"")))&gt;0,IF(ISBLANK(A3817),IF(LEN(TRIM(B3817))&gt;0,TRIM(C3817),LEFT(D3817, 4)),""),"")</f>
        <v/>
      </c>
      <c r="O3817" t="str">
        <f t="shared" si="299"/>
        <v>XX</v>
      </c>
      <c r="P3817" t="str">
        <f>TRIM(IF(COUNT(FIND({0,1,2,3,4,5,6,7,8,9},B3817))&gt;0,D3817,IF(LEN(TRIM(B3817))&gt;0,CONCATENATE(B3817,C3817,D3817),MID(D3817,4,LEN(D3817)))))</f>
        <v>Region 1: Northeast</v>
      </c>
      <c r="Q3817">
        <f t="shared" si="300"/>
        <v>230</v>
      </c>
      <c r="R3817">
        <f t="shared" si="301"/>
        <v>372</v>
      </c>
    </row>
    <row r="3818" spans="1:18" x14ac:dyDescent="0.25">
      <c r="B3818" s="1" t="s">
        <v>198</v>
      </c>
      <c r="C3818" s="1" t="s">
        <v>199</v>
      </c>
      <c r="D3818" s="1" t="s">
        <v>201</v>
      </c>
      <c r="E3818" s="1" t="s">
        <v>197</v>
      </c>
      <c r="F3818">
        <v>174</v>
      </c>
      <c r="G3818">
        <v>6.49</v>
      </c>
      <c r="H3818">
        <v>327</v>
      </c>
      <c r="I3818">
        <v>7.3</v>
      </c>
      <c r="K3818">
        <f t="shared" si="297"/>
        <v>36</v>
      </c>
      <c r="L3818">
        <f t="shared" si="298"/>
        <v>109</v>
      </c>
      <c r="M3818" t="str">
        <f>IF(COUNT(FIND({0,1,2,3,4,5,6,7,8,9},IF(ISBLANK(A3818),IF(LEN(TRIM(B3818))&gt;0,TRIM(B3818),TRIM(C3818)),"")))&gt;0,IF(ISBLANK(A3818),IF(LEN(TRIM(B3818))&gt;0,TRIM(B3818),TRIM(C3818)),""),"")</f>
        <v/>
      </c>
      <c r="N3818" t="str">
        <f>IF(COUNT(FIND({0,1,2,3,4,5,6,7,8,9},IF(ISBLANK(A3818),IF(LEN(TRIM(B3818))&gt;0,TRIM(C3818),LEFT(D3818, 4)),"")))&gt;0,IF(ISBLANK(A3818),IF(LEN(TRIM(B3818))&gt;0,TRIM(C3818),LEFT(D3818, 4)),""),"")</f>
        <v/>
      </c>
      <c r="O3818" t="str">
        <f t="shared" si="299"/>
        <v>XX</v>
      </c>
      <c r="P3818" t="str">
        <f>TRIM(IF(COUNT(FIND({0,1,2,3,4,5,6,7,8,9},B3818))&gt;0,D3818,IF(LEN(TRIM(B3818))&gt;0,CONCATENATE(B3818,C3818,D3818),MID(D3818,4,LEN(D3818)))))</f>
        <v>Region 2: Midwest</v>
      </c>
      <c r="Q3818">
        <f t="shared" si="300"/>
        <v>174</v>
      </c>
      <c r="R3818">
        <f t="shared" si="301"/>
        <v>327</v>
      </c>
    </row>
    <row r="3819" spans="1:18" x14ac:dyDescent="0.25">
      <c r="B3819" s="1" t="s">
        <v>198</v>
      </c>
      <c r="C3819" s="1" t="s">
        <v>199</v>
      </c>
      <c r="D3819" s="1" t="s">
        <v>202</v>
      </c>
      <c r="E3819" s="1" t="s">
        <v>197</v>
      </c>
      <c r="F3819">
        <v>387</v>
      </c>
      <c r="G3819">
        <v>14.43</v>
      </c>
      <c r="H3819">
        <v>713</v>
      </c>
      <c r="I3819">
        <v>15.93</v>
      </c>
      <c r="K3819">
        <f t="shared" si="297"/>
        <v>36</v>
      </c>
      <c r="L3819">
        <f t="shared" si="298"/>
        <v>109</v>
      </c>
      <c r="M3819" t="str">
        <f>IF(COUNT(FIND({0,1,2,3,4,5,6,7,8,9},IF(ISBLANK(A3819),IF(LEN(TRIM(B3819))&gt;0,TRIM(B3819),TRIM(C3819)),"")))&gt;0,IF(ISBLANK(A3819),IF(LEN(TRIM(B3819))&gt;0,TRIM(B3819),TRIM(C3819)),""),"")</f>
        <v/>
      </c>
      <c r="N3819" t="str">
        <f>IF(COUNT(FIND({0,1,2,3,4,5,6,7,8,9},IF(ISBLANK(A3819),IF(LEN(TRIM(B3819))&gt;0,TRIM(C3819),LEFT(D3819, 4)),"")))&gt;0,IF(ISBLANK(A3819),IF(LEN(TRIM(B3819))&gt;0,TRIM(C3819),LEFT(D3819, 4)),""),"")</f>
        <v/>
      </c>
      <c r="O3819" t="str">
        <f t="shared" si="299"/>
        <v>XX</v>
      </c>
      <c r="P3819" t="str">
        <f>TRIM(IF(COUNT(FIND({0,1,2,3,4,5,6,7,8,9},B3819))&gt;0,D3819,IF(LEN(TRIM(B3819))&gt;0,CONCATENATE(B3819,C3819,D3819),MID(D3819,4,LEN(D3819)))))</f>
        <v>Region 3: South</v>
      </c>
      <c r="Q3819">
        <f t="shared" si="300"/>
        <v>387</v>
      </c>
      <c r="R3819">
        <f t="shared" si="301"/>
        <v>713</v>
      </c>
    </row>
    <row r="3820" spans="1:18" x14ac:dyDescent="0.25">
      <c r="B3820" s="1" t="s">
        <v>198</v>
      </c>
      <c r="C3820" s="1" t="s">
        <v>199</v>
      </c>
      <c r="D3820" s="1" t="s">
        <v>203</v>
      </c>
      <c r="E3820" s="1" t="s">
        <v>197</v>
      </c>
      <c r="F3820">
        <v>185</v>
      </c>
      <c r="G3820">
        <v>6.9</v>
      </c>
      <c r="H3820">
        <v>322</v>
      </c>
      <c r="I3820">
        <v>7.19</v>
      </c>
      <c r="K3820">
        <f t="shared" si="297"/>
        <v>36</v>
      </c>
      <c r="L3820">
        <f t="shared" si="298"/>
        <v>109</v>
      </c>
      <c r="M3820" t="str">
        <f>IF(COUNT(FIND({0,1,2,3,4,5,6,7,8,9},IF(ISBLANK(A3820),IF(LEN(TRIM(B3820))&gt;0,TRIM(B3820),TRIM(C3820)),"")))&gt;0,IF(ISBLANK(A3820),IF(LEN(TRIM(B3820))&gt;0,TRIM(B3820),TRIM(C3820)),""),"")</f>
        <v/>
      </c>
      <c r="N3820" t="str">
        <f>IF(COUNT(FIND({0,1,2,3,4,5,6,7,8,9},IF(ISBLANK(A3820),IF(LEN(TRIM(B3820))&gt;0,TRIM(C3820),LEFT(D3820, 4)),"")))&gt;0,IF(ISBLANK(A3820),IF(LEN(TRIM(B3820))&gt;0,TRIM(C3820),LEFT(D3820, 4)),""),"")</f>
        <v/>
      </c>
      <c r="O3820" t="str">
        <f t="shared" si="299"/>
        <v>XX</v>
      </c>
      <c r="P3820" t="str">
        <f>TRIM(IF(COUNT(FIND({0,1,2,3,4,5,6,7,8,9},B3820))&gt;0,D3820,IF(LEN(TRIM(B3820))&gt;0,CONCATENATE(B3820,C3820,D3820),MID(D3820,4,LEN(D3820)))))</f>
        <v>Region 4: West</v>
      </c>
      <c r="Q3820">
        <f t="shared" si="300"/>
        <v>185</v>
      </c>
      <c r="R3820">
        <f t="shared" si="301"/>
        <v>322</v>
      </c>
    </row>
    <row r="3821" spans="1:18" x14ac:dyDescent="0.25">
      <c r="B3821" s="1" t="s">
        <v>204</v>
      </c>
      <c r="C3821" s="1" t="s">
        <v>205</v>
      </c>
      <c r="D3821" s="1" t="s">
        <v>618</v>
      </c>
      <c r="E3821" s="1" t="s">
        <v>197</v>
      </c>
      <c r="F3821">
        <v>27304</v>
      </c>
      <c r="H3821">
        <v>57485</v>
      </c>
      <c r="K3821">
        <f t="shared" si="297"/>
        <v>36</v>
      </c>
      <c r="L3821">
        <f t="shared" si="298"/>
        <v>109</v>
      </c>
      <c r="M3821" t="str">
        <f>IF(COUNT(FIND({0,1,2,3,4,5,6,7,8,9},IF(ISBLANK(A3821),IF(LEN(TRIM(B3821))&gt;0,TRIM(B3821),TRIM(C3821)),"")))&gt;0,IF(ISBLANK(A3821),IF(LEN(TRIM(B3821))&gt;0,TRIM(B3821),TRIM(C3821)),""),"")</f>
        <v>36</v>
      </c>
      <c r="N3821" t="str">
        <f>IF(COUNT(FIND({0,1,2,3,4,5,6,7,8,9},IF(ISBLANK(A3821),IF(LEN(TRIM(B3821))&gt;0,TRIM(C3821),LEFT(D3821, 4)),"")))&gt;0,IF(ISBLANK(A3821),IF(LEN(TRIM(B3821))&gt;0,TRIM(C3821),LEFT(D3821, 4)),""),"")</f>
        <v xml:space="preserve">109 </v>
      </c>
      <c r="O3821" t="str">
        <f t="shared" si="299"/>
        <v>XX</v>
      </c>
      <c r="P3821" t="str">
        <f>TRIM(IF(COUNT(FIND({0,1,2,3,4,5,6,7,8,9},B3821))&gt;0,D3821,IF(LEN(TRIM(B3821))&gt;0,CONCATENATE(B3821,C3821,D3821),MID(D3821,4,LEN(D3821)))))</f>
        <v>County Non-Migrants</v>
      </c>
      <c r="Q3821">
        <f t="shared" si="300"/>
        <v>27304</v>
      </c>
      <c r="R3821">
        <f t="shared" si="301"/>
        <v>57485</v>
      </c>
    </row>
    <row r="3822" spans="1:18" x14ac:dyDescent="0.25">
      <c r="A3822">
        <v>36</v>
      </c>
      <c r="B3822" s="1" t="s">
        <v>619</v>
      </c>
      <c r="C3822" s="1" t="s">
        <v>10</v>
      </c>
      <c r="D3822" s="1" t="s">
        <v>620</v>
      </c>
      <c r="E3822" s="1" t="s">
        <v>12</v>
      </c>
      <c r="F3822">
        <v>3489</v>
      </c>
      <c r="H3822">
        <v>6227</v>
      </c>
      <c r="K3822">
        <f t="shared" si="297"/>
        <v>36</v>
      </c>
      <c r="L3822">
        <f t="shared" si="298"/>
        <v>111</v>
      </c>
      <c r="M3822" t="str">
        <f>IF(COUNT(FIND({0,1,2,3,4,5,6,7,8,9},IF(ISBLANK(A3822),IF(LEN(TRIM(B3822))&gt;0,TRIM(B3822),TRIM(C3822)),"")))&gt;0,IF(ISBLANK(A3822),IF(LEN(TRIM(B3822))&gt;0,TRIM(B3822),TRIM(C3822)),""),"")</f>
        <v/>
      </c>
      <c r="N3822" t="str">
        <f>IF(COUNT(FIND({0,1,2,3,4,5,6,7,8,9},IF(ISBLANK(A3822),IF(LEN(TRIM(B3822))&gt;0,TRIM(C3822),LEFT(D3822, 4)),"")))&gt;0,IF(ISBLANK(A3822),IF(LEN(TRIM(B3822))&gt;0,TRIM(C3822),LEFT(D3822, 4)),""),"")</f>
        <v/>
      </c>
      <c r="O3822" t="str">
        <f t="shared" si="299"/>
        <v>NY</v>
      </c>
      <c r="P3822" t="str">
        <f>TRIM(IF(COUNT(FIND({0,1,2,3,4,5,6,7,8,9},B3822))&gt;0,D3822,IF(LEN(TRIM(B3822))&gt;0,CONCATENATE(B3822,C3822,D3822),MID(D3822,4,LEN(D3822)))))</f>
        <v>Ulster Total Migration F</v>
      </c>
      <c r="Q3822">
        <f t="shared" si="300"/>
        <v>3489</v>
      </c>
      <c r="R3822">
        <f t="shared" si="301"/>
        <v>6227</v>
      </c>
    </row>
    <row r="3823" spans="1:18" x14ac:dyDescent="0.25">
      <c r="B3823" s="1" t="s">
        <v>13</v>
      </c>
      <c r="C3823" s="1" t="s">
        <v>60</v>
      </c>
      <c r="D3823" s="1" t="s">
        <v>61</v>
      </c>
      <c r="E3823" s="1" t="s">
        <v>12</v>
      </c>
      <c r="F3823">
        <v>456</v>
      </c>
      <c r="G3823">
        <v>13.07</v>
      </c>
      <c r="H3823">
        <v>809</v>
      </c>
      <c r="I3823">
        <v>12.99</v>
      </c>
      <c r="K3823">
        <f t="shared" si="297"/>
        <v>36</v>
      </c>
      <c r="L3823">
        <f t="shared" si="298"/>
        <v>111</v>
      </c>
      <c r="M3823" t="str">
        <f>IF(COUNT(FIND({0,1,2,3,4,5,6,7,8,9},IF(ISBLANK(A3823),IF(LEN(TRIM(B3823))&gt;0,TRIM(B3823),TRIM(C3823)),"")))&gt;0,IF(ISBLANK(A3823),IF(LEN(TRIM(B3823))&gt;0,TRIM(B3823),TRIM(C3823)),""),"")</f>
        <v>36</v>
      </c>
      <c r="N3823" t="str">
        <f>IF(COUNT(FIND({0,1,2,3,4,5,6,7,8,9},IF(ISBLANK(A3823),IF(LEN(TRIM(B3823))&gt;0,TRIM(C3823),LEFT(D3823, 4)),"")))&gt;0,IF(ISBLANK(A3823),IF(LEN(TRIM(B3823))&gt;0,TRIM(C3823),LEFT(D3823, 4)),""),"")</f>
        <v>027</v>
      </c>
      <c r="O3823" t="str">
        <f t="shared" si="299"/>
        <v>NY</v>
      </c>
      <c r="P3823" t="str">
        <f>TRIM(IF(COUNT(FIND({0,1,2,3,4,5,6,7,8,9},B3823))&gt;0,D3823,IF(LEN(TRIM(B3823))&gt;0,CONCATENATE(B3823,C3823,D3823),MID(D3823,4,LEN(D3823)))))</f>
        <v>Dutchess</v>
      </c>
      <c r="Q3823">
        <f t="shared" si="300"/>
        <v>456</v>
      </c>
      <c r="R3823">
        <f t="shared" si="301"/>
        <v>809</v>
      </c>
    </row>
    <row r="3824" spans="1:18" x14ac:dyDescent="0.25">
      <c r="B3824" s="1" t="s">
        <v>13</v>
      </c>
      <c r="C3824" s="1" t="s">
        <v>54</v>
      </c>
      <c r="D3824" s="1" t="s">
        <v>55</v>
      </c>
      <c r="E3824" s="1" t="s">
        <v>12</v>
      </c>
      <c r="F3824">
        <v>408</v>
      </c>
      <c r="G3824">
        <v>11.69</v>
      </c>
      <c r="H3824">
        <v>814</v>
      </c>
      <c r="I3824">
        <v>13.07</v>
      </c>
      <c r="K3824">
        <f t="shared" si="297"/>
        <v>36</v>
      </c>
      <c r="L3824">
        <f t="shared" si="298"/>
        <v>111</v>
      </c>
      <c r="M3824" t="str">
        <f>IF(COUNT(FIND({0,1,2,3,4,5,6,7,8,9},IF(ISBLANK(A3824),IF(LEN(TRIM(B3824))&gt;0,TRIM(B3824),TRIM(C3824)),"")))&gt;0,IF(ISBLANK(A3824),IF(LEN(TRIM(B3824))&gt;0,TRIM(B3824),TRIM(C3824)),""),"")</f>
        <v>36</v>
      </c>
      <c r="N3824" t="str">
        <f>IF(COUNT(FIND({0,1,2,3,4,5,6,7,8,9},IF(ISBLANK(A3824),IF(LEN(TRIM(B3824))&gt;0,TRIM(C3824),LEFT(D3824, 4)),"")))&gt;0,IF(ISBLANK(A3824),IF(LEN(TRIM(B3824))&gt;0,TRIM(C3824),LEFT(D3824, 4)),""),"")</f>
        <v>071</v>
      </c>
      <c r="O3824" t="str">
        <f t="shared" si="299"/>
        <v>NY</v>
      </c>
      <c r="P3824" t="str">
        <f>TRIM(IF(COUNT(FIND({0,1,2,3,4,5,6,7,8,9},B3824))&gt;0,D3824,IF(LEN(TRIM(B3824))&gt;0,CONCATENATE(B3824,C3824,D3824),MID(D3824,4,LEN(D3824)))))</f>
        <v>Orange</v>
      </c>
      <c r="Q3824">
        <f t="shared" si="300"/>
        <v>408</v>
      </c>
      <c r="R3824">
        <f t="shared" si="301"/>
        <v>814</v>
      </c>
    </row>
    <row r="3825" spans="2:18" x14ac:dyDescent="0.25">
      <c r="B3825" s="1" t="s">
        <v>13</v>
      </c>
      <c r="C3825" s="1" t="s">
        <v>118</v>
      </c>
      <c r="D3825" s="1" t="s">
        <v>119</v>
      </c>
      <c r="E3825" s="1" t="s">
        <v>12</v>
      </c>
      <c r="F3825">
        <v>117</v>
      </c>
      <c r="G3825">
        <v>3.35</v>
      </c>
      <c r="H3825">
        <v>231</v>
      </c>
      <c r="I3825">
        <v>3.71</v>
      </c>
      <c r="K3825">
        <f t="shared" si="297"/>
        <v>36</v>
      </c>
      <c r="L3825">
        <f t="shared" si="298"/>
        <v>111</v>
      </c>
      <c r="M3825" t="str">
        <f>IF(COUNT(FIND({0,1,2,3,4,5,6,7,8,9},IF(ISBLANK(A3825),IF(LEN(TRIM(B3825))&gt;0,TRIM(B3825),TRIM(C3825)),"")))&gt;0,IF(ISBLANK(A3825),IF(LEN(TRIM(B3825))&gt;0,TRIM(B3825),TRIM(C3825)),""),"")</f>
        <v>36</v>
      </c>
      <c r="N3825" t="str">
        <f>IF(COUNT(FIND({0,1,2,3,4,5,6,7,8,9},IF(ISBLANK(A3825),IF(LEN(TRIM(B3825))&gt;0,TRIM(C3825),LEFT(D3825, 4)),"")))&gt;0,IF(ISBLANK(A3825),IF(LEN(TRIM(B3825))&gt;0,TRIM(C3825),LEFT(D3825, 4)),""),"")</f>
        <v>105</v>
      </c>
      <c r="O3825" t="str">
        <f t="shared" si="299"/>
        <v>NY</v>
      </c>
      <c r="P3825" t="str">
        <f>TRIM(IF(COUNT(FIND({0,1,2,3,4,5,6,7,8,9},B3825))&gt;0,D3825,IF(LEN(TRIM(B3825))&gt;0,CONCATENATE(B3825,C3825,D3825),MID(D3825,4,LEN(D3825)))))</f>
        <v>Sullivan</v>
      </c>
      <c r="Q3825">
        <f t="shared" si="300"/>
        <v>117</v>
      </c>
      <c r="R3825">
        <f t="shared" si="301"/>
        <v>231</v>
      </c>
    </row>
    <row r="3826" spans="2:18" x14ac:dyDescent="0.25">
      <c r="B3826" s="1" t="s">
        <v>13</v>
      </c>
      <c r="C3826" s="1" t="s">
        <v>20</v>
      </c>
      <c r="D3826" s="1" t="s">
        <v>21</v>
      </c>
      <c r="E3826" s="1" t="s">
        <v>12</v>
      </c>
      <c r="F3826">
        <v>100</v>
      </c>
      <c r="G3826">
        <v>2.87</v>
      </c>
      <c r="H3826">
        <v>185</v>
      </c>
      <c r="I3826">
        <v>2.97</v>
      </c>
      <c r="K3826">
        <f t="shared" si="297"/>
        <v>36</v>
      </c>
      <c r="L3826">
        <f t="shared" si="298"/>
        <v>111</v>
      </c>
      <c r="M3826" t="str">
        <f>IF(COUNT(FIND({0,1,2,3,4,5,6,7,8,9},IF(ISBLANK(A3826),IF(LEN(TRIM(B3826))&gt;0,TRIM(B3826),TRIM(C3826)),"")))&gt;0,IF(ISBLANK(A3826),IF(LEN(TRIM(B3826))&gt;0,TRIM(B3826),TRIM(C3826)),""),"")</f>
        <v>36</v>
      </c>
      <c r="N3826" t="str">
        <f>IF(COUNT(FIND({0,1,2,3,4,5,6,7,8,9},IF(ISBLANK(A3826),IF(LEN(TRIM(B3826))&gt;0,TRIM(C3826),LEFT(D3826, 4)),"")))&gt;0,IF(ISBLANK(A3826),IF(LEN(TRIM(B3826))&gt;0,TRIM(C3826),LEFT(D3826, 4)),""),"")</f>
        <v>039</v>
      </c>
      <c r="O3826" t="str">
        <f t="shared" si="299"/>
        <v>NY</v>
      </c>
      <c r="P3826" t="str">
        <f>TRIM(IF(COUNT(FIND({0,1,2,3,4,5,6,7,8,9},B3826))&gt;0,D3826,IF(LEN(TRIM(B3826))&gt;0,CONCATENATE(B3826,C3826,D3826),MID(D3826,4,LEN(D3826)))))</f>
        <v>Greene</v>
      </c>
      <c r="Q3826">
        <f t="shared" si="300"/>
        <v>100</v>
      </c>
      <c r="R3826">
        <f t="shared" si="301"/>
        <v>185</v>
      </c>
    </row>
    <row r="3827" spans="2:18" x14ac:dyDescent="0.25">
      <c r="B3827" s="1" t="s">
        <v>13</v>
      </c>
      <c r="C3827" s="1" t="s">
        <v>30</v>
      </c>
      <c r="D3827" s="1" t="s">
        <v>31</v>
      </c>
      <c r="E3827" s="1" t="s">
        <v>12</v>
      </c>
      <c r="F3827">
        <v>92</v>
      </c>
      <c r="G3827">
        <v>2.64</v>
      </c>
      <c r="H3827">
        <v>129</v>
      </c>
      <c r="I3827">
        <v>2.0699999999999998</v>
      </c>
      <c r="K3827">
        <f t="shared" si="297"/>
        <v>36</v>
      </c>
      <c r="L3827">
        <f t="shared" si="298"/>
        <v>111</v>
      </c>
      <c r="M3827" t="str">
        <f>IF(COUNT(FIND({0,1,2,3,4,5,6,7,8,9},IF(ISBLANK(A3827),IF(LEN(TRIM(B3827))&gt;0,TRIM(B3827),TRIM(C3827)),"")))&gt;0,IF(ISBLANK(A3827),IF(LEN(TRIM(B3827))&gt;0,TRIM(B3827),TRIM(C3827)),""),"")</f>
        <v>36</v>
      </c>
      <c r="N3827" t="str">
        <f>IF(COUNT(FIND({0,1,2,3,4,5,6,7,8,9},IF(ISBLANK(A3827),IF(LEN(TRIM(B3827))&gt;0,TRIM(C3827),LEFT(D3827, 4)),"")))&gt;0,IF(ISBLANK(A3827),IF(LEN(TRIM(B3827))&gt;0,TRIM(C3827),LEFT(D3827, 4)),""),"")</f>
        <v>061</v>
      </c>
      <c r="O3827" t="str">
        <f t="shared" si="299"/>
        <v>NY</v>
      </c>
      <c r="P3827" t="str">
        <f>TRIM(IF(COUNT(FIND({0,1,2,3,4,5,6,7,8,9},B3827))&gt;0,D3827,IF(LEN(TRIM(B3827))&gt;0,CONCATENATE(B3827,C3827,D3827),MID(D3827,4,LEN(D3827)))))</f>
        <v>New York</v>
      </c>
      <c r="Q3827">
        <f t="shared" si="300"/>
        <v>92</v>
      </c>
      <c r="R3827">
        <f t="shared" si="301"/>
        <v>129</v>
      </c>
    </row>
    <row r="3828" spans="2:18" x14ac:dyDescent="0.25">
      <c r="B3828" s="1" t="s">
        <v>13</v>
      </c>
      <c r="C3828" s="1" t="s">
        <v>41</v>
      </c>
      <c r="D3828" s="1" t="s">
        <v>233</v>
      </c>
      <c r="E3828" s="1" t="s">
        <v>12</v>
      </c>
      <c r="F3828">
        <v>91</v>
      </c>
      <c r="G3828">
        <v>2.61</v>
      </c>
      <c r="H3828">
        <v>120</v>
      </c>
      <c r="I3828">
        <v>1.93</v>
      </c>
      <c r="K3828">
        <f t="shared" si="297"/>
        <v>36</v>
      </c>
      <c r="L3828">
        <f t="shared" si="298"/>
        <v>111</v>
      </c>
      <c r="M3828" t="str">
        <f>IF(COUNT(FIND({0,1,2,3,4,5,6,7,8,9},IF(ISBLANK(A3828),IF(LEN(TRIM(B3828))&gt;0,TRIM(B3828),TRIM(C3828)),"")))&gt;0,IF(ISBLANK(A3828),IF(LEN(TRIM(B3828))&gt;0,TRIM(B3828),TRIM(C3828)),""),"")</f>
        <v>36</v>
      </c>
      <c r="N3828" t="str">
        <f>IF(COUNT(FIND({0,1,2,3,4,5,6,7,8,9},IF(ISBLANK(A3828),IF(LEN(TRIM(B3828))&gt;0,TRIM(C3828),LEFT(D3828, 4)),"")))&gt;0,IF(ISBLANK(A3828),IF(LEN(TRIM(B3828))&gt;0,TRIM(C3828),LEFT(D3828, 4)),""),"")</f>
        <v>001</v>
      </c>
      <c r="O3828" t="str">
        <f t="shared" si="299"/>
        <v>NY</v>
      </c>
      <c r="P3828" t="str">
        <f>TRIM(IF(COUNT(FIND({0,1,2,3,4,5,6,7,8,9},B3828))&gt;0,D3828,IF(LEN(TRIM(B3828))&gt;0,CONCATENATE(B3828,C3828,D3828),MID(D3828,4,LEN(D3828)))))</f>
        <v>Albany</v>
      </c>
      <c r="Q3828">
        <f t="shared" si="300"/>
        <v>91</v>
      </c>
      <c r="R3828">
        <f t="shared" si="301"/>
        <v>120</v>
      </c>
    </row>
    <row r="3829" spans="2:18" x14ac:dyDescent="0.25">
      <c r="B3829" s="1" t="s">
        <v>40</v>
      </c>
      <c r="C3829" s="1" t="s">
        <v>41</v>
      </c>
      <c r="D3829" s="1" t="s">
        <v>42</v>
      </c>
      <c r="E3829" s="1" t="s">
        <v>43</v>
      </c>
      <c r="F3829">
        <v>63</v>
      </c>
      <c r="G3829">
        <v>1.81</v>
      </c>
      <c r="H3829">
        <v>101</v>
      </c>
      <c r="I3829">
        <v>1.62</v>
      </c>
      <c r="K3829">
        <f t="shared" si="297"/>
        <v>36</v>
      </c>
      <c r="L3829">
        <f t="shared" si="298"/>
        <v>111</v>
      </c>
      <c r="M3829" t="str">
        <f>IF(COUNT(FIND({0,1,2,3,4,5,6,7,8,9},IF(ISBLANK(A3829),IF(LEN(TRIM(B3829))&gt;0,TRIM(B3829),TRIM(C3829)),"")))&gt;0,IF(ISBLANK(A3829),IF(LEN(TRIM(B3829))&gt;0,TRIM(B3829),TRIM(C3829)),""),"")</f>
        <v>57</v>
      </c>
      <c r="N3829" t="str">
        <f>IF(COUNT(FIND({0,1,2,3,4,5,6,7,8,9},IF(ISBLANK(A3829),IF(LEN(TRIM(B3829))&gt;0,TRIM(C3829),LEFT(D3829, 4)),"")))&gt;0,IF(ISBLANK(A3829),IF(LEN(TRIM(B3829))&gt;0,TRIM(C3829),LEFT(D3829, 4)),""),"")</f>
        <v>001</v>
      </c>
      <c r="O3829" t="str">
        <f t="shared" si="299"/>
        <v>FR</v>
      </c>
      <c r="P3829" t="str">
        <f>TRIM(IF(COUNT(FIND({0,1,2,3,4,5,6,7,8,9},B3829))&gt;0,D3829,IF(LEN(TRIM(B3829))&gt;0,CONCATENATE(B3829,C3829,D3829),MID(D3829,4,LEN(D3829)))))</f>
        <v>Foreign / Overseas</v>
      </c>
      <c r="Q3829">
        <f t="shared" si="300"/>
        <v>63</v>
      </c>
      <c r="R3829">
        <f t="shared" si="301"/>
        <v>101</v>
      </c>
    </row>
    <row r="3830" spans="2:18" x14ac:dyDescent="0.25">
      <c r="B3830" s="1" t="s">
        <v>13</v>
      </c>
      <c r="C3830" s="1" t="s">
        <v>28</v>
      </c>
      <c r="D3830" s="1" t="s">
        <v>29</v>
      </c>
      <c r="E3830" s="1" t="s">
        <v>12</v>
      </c>
      <c r="F3830">
        <v>51</v>
      </c>
      <c r="G3830">
        <v>1.46</v>
      </c>
      <c r="H3830">
        <v>69</v>
      </c>
      <c r="I3830">
        <v>1.1100000000000001</v>
      </c>
      <c r="K3830">
        <f t="shared" si="297"/>
        <v>36</v>
      </c>
      <c r="L3830">
        <f t="shared" si="298"/>
        <v>111</v>
      </c>
      <c r="M3830" t="str">
        <f>IF(COUNT(FIND({0,1,2,3,4,5,6,7,8,9},IF(ISBLANK(A3830),IF(LEN(TRIM(B3830))&gt;0,TRIM(B3830),TRIM(C3830)),"")))&gt;0,IF(ISBLANK(A3830),IF(LEN(TRIM(B3830))&gt;0,TRIM(B3830),TRIM(C3830)),""),"")</f>
        <v>36</v>
      </c>
      <c r="N3830" t="str">
        <f>IF(COUNT(FIND({0,1,2,3,4,5,6,7,8,9},IF(ISBLANK(A3830),IF(LEN(TRIM(B3830))&gt;0,TRIM(C3830),LEFT(D3830, 4)),"")))&gt;0,IF(ISBLANK(A3830),IF(LEN(TRIM(B3830))&gt;0,TRIM(C3830),LEFT(D3830, 4)),""),"")</f>
        <v>081</v>
      </c>
      <c r="O3830" t="str">
        <f t="shared" si="299"/>
        <v>NY</v>
      </c>
      <c r="P3830" t="str">
        <f>TRIM(IF(COUNT(FIND({0,1,2,3,4,5,6,7,8,9},B3830))&gt;0,D3830,IF(LEN(TRIM(B3830))&gt;0,CONCATENATE(B3830,C3830,D3830),MID(D3830,4,LEN(D3830)))))</f>
        <v>Queens</v>
      </c>
      <c r="Q3830">
        <f t="shared" si="300"/>
        <v>51</v>
      </c>
      <c r="R3830">
        <f t="shared" si="301"/>
        <v>69</v>
      </c>
    </row>
    <row r="3831" spans="2:18" x14ac:dyDescent="0.25">
      <c r="B3831" s="1" t="s">
        <v>95</v>
      </c>
      <c r="C3831" s="1" t="s">
        <v>96</v>
      </c>
      <c r="D3831" s="1" t="s">
        <v>97</v>
      </c>
      <c r="E3831" s="1" t="s">
        <v>98</v>
      </c>
      <c r="F3831">
        <v>46</v>
      </c>
      <c r="G3831">
        <v>1.32</v>
      </c>
      <c r="H3831">
        <v>66</v>
      </c>
      <c r="I3831">
        <v>1.06</v>
      </c>
      <c r="K3831">
        <f t="shared" si="297"/>
        <v>36</v>
      </c>
      <c r="L3831">
        <f t="shared" si="298"/>
        <v>111</v>
      </c>
      <c r="M3831" t="str">
        <f>IF(COUNT(FIND({0,1,2,3,4,5,6,7,8,9},IF(ISBLANK(A3831),IF(LEN(TRIM(B3831))&gt;0,TRIM(B3831),TRIM(C3831)),"")))&gt;0,IF(ISBLANK(A3831),IF(LEN(TRIM(B3831))&gt;0,TRIM(B3831),TRIM(C3831)),""),"")</f>
        <v>12</v>
      </c>
      <c r="N3831" t="str">
        <f>IF(COUNT(FIND({0,1,2,3,4,5,6,7,8,9},IF(ISBLANK(A3831),IF(LEN(TRIM(B3831))&gt;0,TRIM(C3831),LEFT(D3831, 4)),"")))&gt;0,IF(ISBLANK(A3831),IF(LEN(TRIM(B3831))&gt;0,TRIM(C3831),LEFT(D3831, 4)),""),"")</f>
        <v>011</v>
      </c>
      <c r="O3831" t="str">
        <f t="shared" si="299"/>
        <v>Fl</v>
      </c>
      <c r="P3831" t="str">
        <f>TRIM(IF(COUNT(FIND({0,1,2,3,4,5,6,7,8,9},B3831))&gt;0,D3831,IF(LEN(TRIM(B3831))&gt;0,CONCATENATE(B3831,C3831,D3831),MID(D3831,4,LEN(D3831)))))</f>
        <v>Broward</v>
      </c>
      <c r="Q3831">
        <f t="shared" si="300"/>
        <v>46</v>
      </c>
      <c r="R3831">
        <f t="shared" si="301"/>
        <v>66</v>
      </c>
    </row>
    <row r="3832" spans="2:18" x14ac:dyDescent="0.25">
      <c r="B3832" s="1" t="s">
        <v>13</v>
      </c>
      <c r="C3832" s="1" t="s">
        <v>34</v>
      </c>
      <c r="D3832" s="1" t="s">
        <v>35</v>
      </c>
      <c r="E3832" s="1" t="s">
        <v>12</v>
      </c>
      <c r="F3832">
        <v>46</v>
      </c>
      <c r="G3832">
        <v>1.32</v>
      </c>
      <c r="H3832">
        <v>72</v>
      </c>
      <c r="I3832">
        <v>1.1599999999999999</v>
      </c>
      <c r="K3832">
        <f t="shared" si="297"/>
        <v>36</v>
      </c>
      <c r="L3832">
        <f t="shared" si="298"/>
        <v>111</v>
      </c>
      <c r="M3832" t="str">
        <f>IF(COUNT(FIND({0,1,2,3,4,5,6,7,8,9},IF(ISBLANK(A3832),IF(LEN(TRIM(B3832))&gt;0,TRIM(B3832),TRIM(C3832)),"")))&gt;0,IF(ISBLANK(A3832),IF(LEN(TRIM(B3832))&gt;0,TRIM(B3832),TRIM(C3832)),""),"")</f>
        <v>36</v>
      </c>
      <c r="N3832" t="str">
        <f>IF(COUNT(FIND({0,1,2,3,4,5,6,7,8,9},IF(ISBLANK(A3832),IF(LEN(TRIM(B3832))&gt;0,TRIM(C3832),LEFT(D3832, 4)),"")))&gt;0,IF(ISBLANK(A3832),IF(LEN(TRIM(B3832))&gt;0,TRIM(C3832),LEFT(D3832, 4)),""),"")</f>
        <v>119</v>
      </c>
      <c r="O3832" t="str">
        <f t="shared" si="299"/>
        <v>NY</v>
      </c>
      <c r="P3832" t="str">
        <f>TRIM(IF(COUNT(FIND({0,1,2,3,4,5,6,7,8,9},B3832))&gt;0,D3832,IF(LEN(TRIM(B3832))&gt;0,CONCATENATE(B3832,C3832,D3832),MID(D3832,4,LEN(D3832)))))</f>
        <v>Westchester</v>
      </c>
      <c r="Q3832">
        <f t="shared" si="300"/>
        <v>46</v>
      </c>
      <c r="R3832">
        <f t="shared" si="301"/>
        <v>72</v>
      </c>
    </row>
    <row r="3833" spans="2:18" x14ac:dyDescent="0.25">
      <c r="B3833" s="1" t="s">
        <v>13</v>
      </c>
      <c r="C3833" s="1" t="s">
        <v>68</v>
      </c>
      <c r="D3833" s="1" t="s">
        <v>69</v>
      </c>
      <c r="E3833" s="1" t="s">
        <v>12</v>
      </c>
      <c r="F3833">
        <v>46</v>
      </c>
      <c r="G3833">
        <v>1.32</v>
      </c>
      <c r="H3833">
        <v>111</v>
      </c>
      <c r="I3833">
        <v>1.78</v>
      </c>
      <c r="K3833">
        <f t="shared" si="297"/>
        <v>36</v>
      </c>
      <c r="L3833">
        <f t="shared" si="298"/>
        <v>111</v>
      </c>
      <c r="M3833" t="str">
        <f>IF(COUNT(FIND({0,1,2,3,4,5,6,7,8,9},IF(ISBLANK(A3833),IF(LEN(TRIM(B3833))&gt;0,TRIM(B3833),TRIM(C3833)),"")))&gt;0,IF(ISBLANK(A3833),IF(LEN(TRIM(B3833))&gt;0,TRIM(B3833),TRIM(C3833)),""),"")</f>
        <v>36</v>
      </c>
      <c r="N3833" t="str">
        <f>IF(COUNT(FIND({0,1,2,3,4,5,6,7,8,9},IF(ISBLANK(A3833),IF(LEN(TRIM(B3833))&gt;0,TRIM(C3833),LEFT(D3833, 4)),"")))&gt;0,IF(ISBLANK(A3833),IF(LEN(TRIM(B3833))&gt;0,TRIM(C3833),LEFT(D3833, 4)),""),"")</f>
        <v>007</v>
      </c>
      <c r="O3833" t="str">
        <f t="shared" si="299"/>
        <v>NY</v>
      </c>
      <c r="P3833" t="str">
        <f>TRIM(IF(COUNT(FIND({0,1,2,3,4,5,6,7,8,9},B3833))&gt;0,D3833,IF(LEN(TRIM(B3833))&gt;0,CONCATENATE(B3833,C3833,D3833),MID(D3833,4,LEN(D3833)))))</f>
        <v>Broome</v>
      </c>
      <c r="Q3833">
        <f t="shared" si="300"/>
        <v>46</v>
      </c>
      <c r="R3833">
        <f t="shared" si="301"/>
        <v>111</v>
      </c>
    </row>
    <row r="3834" spans="2:18" x14ac:dyDescent="0.25">
      <c r="B3834" s="1" t="s">
        <v>13</v>
      </c>
      <c r="C3834" s="1" t="s">
        <v>44</v>
      </c>
      <c r="D3834" s="1" t="s">
        <v>45</v>
      </c>
      <c r="E3834" s="1" t="s">
        <v>12</v>
      </c>
      <c r="F3834">
        <v>44</v>
      </c>
      <c r="G3834">
        <v>1.26</v>
      </c>
      <c r="H3834">
        <v>68</v>
      </c>
      <c r="I3834">
        <v>1.0900000000000001</v>
      </c>
      <c r="K3834">
        <f t="shared" si="297"/>
        <v>36</v>
      </c>
      <c r="L3834">
        <f t="shared" si="298"/>
        <v>111</v>
      </c>
      <c r="M3834" t="str">
        <f>IF(COUNT(FIND({0,1,2,3,4,5,6,7,8,9},IF(ISBLANK(A3834),IF(LEN(TRIM(B3834))&gt;0,TRIM(B3834),TRIM(C3834)),"")))&gt;0,IF(ISBLANK(A3834),IF(LEN(TRIM(B3834))&gt;0,TRIM(B3834),TRIM(C3834)),""),"")</f>
        <v>36</v>
      </c>
      <c r="N3834" t="str">
        <f>IF(COUNT(FIND({0,1,2,3,4,5,6,7,8,9},IF(ISBLANK(A3834),IF(LEN(TRIM(B3834))&gt;0,TRIM(C3834),LEFT(D3834, 4)),"")))&gt;0,IF(ISBLANK(A3834),IF(LEN(TRIM(B3834))&gt;0,TRIM(C3834),LEFT(D3834, 4)),""),"")</f>
        <v>047</v>
      </c>
      <c r="O3834" t="str">
        <f t="shared" si="299"/>
        <v>NY</v>
      </c>
      <c r="P3834" t="str">
        <f>TRIM(IF(COUNT(FIND({0,1,2,3,4,5,6,7,8,9},B3834))&gt;0,D3834,IF(LEN(TRIM(B3834))&gt;0,CONCATENATE(B3834,C3834,D3834),MID(D3834,4,LEN(D3834)))))</f>
        <v>Kings</v>
      </c>
      <c r="Q3834">
        <f t="shared" si="300"/>
        <v>44</v>
      </c>
      <c r="R3834">
        <f t="shared" si="301"/>
        <v>68</v>
      </c>
    </row>
    <row r="3835" spans="2:18" x14ac:dyDescent="0.25">
      <c r="B3835" s="1" t="s">
        <v>13</v>
      </c>
      <c r="C3835" s="1" t="s">
        <v>38</v>
      </c>
      <c r="D3835" s="1" t="s">
        <v>39</v>
      </c>
      <c r="E3835" s="1" t="s">
        <v>12</v>
      </c>
      <c r="F3835">
        <v>42</v>
      </c>
      <c r="G3835">
        <v>1.2</v>
      </c>
      <c r="H3835">
        <v>58</v>
      </c>
      <c r="I3835">
        <v>0.93</v>
      </c>
      <c r="K3835">
        <f t="shared" si="297"/>
        <v>36</v>
      </c>
      <c r="L3835">
        <f t="shared" si="298"/>
        <v>111</v>
      </c>
      <c r="M3835" t="str">
        <f>IF(COUNT(FIND({0,1,2,3,4,5,6,7,8,9},IF(ISBLANK(A3835),IF(LEN(TRIM(B3835))&gt;0,TRIM(B3835),TRIM(C3835)),"")))&gt;0,IF(ISBLANK(A3835),IF(LEN(TRIM(B3835))&gt;0,TRIM(B3835),TRIM(C3835)),""),"")</f>
        <v>36</v>
      </c>
      <c r="N3835" t="str">
        <f>IF(COUNT(FIND({0,1,2,3,4,5,6,7,8,9},IF(ISBLANK(A3835),IF(LEN(TRIM(B3835))&gt;0,TRIM(C3835),LEFT(D3835, 4)),"")))&gt;0,IF(ISBLANK(A3835),IF(LEN(TRIM(B3835))&gt;0,TRIM(C3835),LEFT(D3835, 4)),""),"")</f>
        <v>059</v>
      </c>
      <c r="O3835" t="str">
        <f t="shared" si="299"/>
        <v>NY</v>
      </c>
      <c r="P3835" t="str">
        <f>TRIM(IF(COUNT(FIND({0,1,2,3,4,5,6,7,8,9},B3835))&gt;0,D3835,IF(LEN(TRIM(B3835))&gt;0,CONCATENATE(B3835,C3835,D3835),MID(D3835,4,LEN(D3835)))))</f>
        <v>Nassau</v>
      </c>
      <c r="Q3835">
        <f t="shared" si="300"/>
        <v>42</v>
      </c>
      <c r="R3835">
        <f t="shared" si="301"/>
        <v>58</v>
      </c>
    </row>
    <row r="3836" spans="2:18" x14ac:dyDescent="0.25">
      <c r="B3836" s="1" t="s">
        <v>13</v>
      </c>
      <c r="C3836" s="1" t="s">
        <v>24</v>
      </c>
      <c r="D3836" s="1" t="s">
        <v>25</v>
      </c>
      <c r="E3836" s="1" t="s">
        <v>12</v>
      </c>
      <c r="F3836">
        <v>40</v>
      </c>
      <c r="G3836">
        <v>1.1499999999999999</v>
      </c>
      <c r="H3836">
        <v>66</v>
      </c>
      <c r="I3836">
        <v>1.06</v>
      </c>
      <c r="K3836">
        <f t="shared" si="297"/>
        <v>36</v>
      </c>
      <c r="L3836">
        <f t="shared" si="298"/>
        <v>111</v>
      </c>
      <c r="M3836" t="str">
        <f>IF(COUNT(FIND({0,1,2,3,4,5,6,7,8,9},IF(ISBLANK(A3836),IF(LEN(TRIM(B3836))&gt;0,TRIM(B3836),TRIM(C3836)),"")))&gt;0,IF(ISBLANK(A3836),IF(LEN(TRIM(B3836))&gt;0,TRIM(B3836),TRIM(C3836)),""),"")</f>
        <v>36</v>
      </c>
      <c r="N3836" t="str">
        <f>IF(COUNT(FIND({0,1,2,3,4,5,6,7,8,9},IF(ISBLANK(A3836),IF(LEN(TRIM(B3836))&gt;0,TRIM(C3836),LEFT(D3836, 4)),"")))&gt;0,IF(ISBLANK(A3836),IF(LEN(TRIM(B3836))&gt;0,TRIM(C3836),LEFT(D3836, 4)),""),"")</f>
        <v>103</v>
      </c>
      <c r="O3836" t="str">
        <f t="shared" si="299"/>
        <v>NY</v>
      </c>
      <c r="P3836" t="str">
        <f>TRIM(IF(COUNT(FIND({0,1,2,3,4,5,6,7,8,9},B3836))&gt;0,D3836,IF(LEN(TRIM(B3836))&gt;0,CONCATENATE(B3836,C3836,D3836),MID(D3836,4,LEN(D3836)))))</f>
        <v>Suffolk</v>
      </c>
      <c r="Q3836">
        <f t="shared" si="300"/>
        <v>40</v>
      </c>
      <c r="R3836">
        <f t="shared" si="301"/>
        <v>66</v>
      </c>
    </row>
    <row r="3837" spans="2:18" x14ac:dyDescent="0.25">
      <c r="B3837" s="1" t="s">
        <v>78</v>
      </c>
      <c r="C3837" s="1" t="s">
        <v>41</v>
      </c>
      <c r="D3837" s="1" t="s">
        <v>115</v>
      </c>
      <c r="E3837" s="1" t="s">
        <v>80</v>
      </c>
      <c r="F3837">
        <v>33</v>
      </c>
      <c r="G3837">
        <v>0.95</v>
      </c>
      <c r="H3837">
        <v>48</v>
      </c>
      <c r="I3837">
        <v>0.77</v>
      </c>
      <c r="K3837">
        <f t="shared" si="297"/>
        <v>36</v>
      </c>
      <c r="L3837">
        <f t="shared" si="298"/>
        <v>111</v>
      </c>
      <c r="M3837" t="str">
        <f>IF(COUNT(FIND({0,1,2,3,4,5,6,7,8,9},IF(ISBLANK(A3837),IF(LEN(TRIM(B3837))&gt;0,TRIM(B3837),TRIM(C3837)),"")))&gt;0,IF(ISBLANK(A3837),IF(LEN(TRIM(B3837))&gt;0,TRIM(B3837),TRIM(C3837)),""),"")</f>
        <v>09</v>
      </c>
      <c r="N3837" t="str">
        <f>IF(COUNT(FIND({0,1,2,3,4,5,6,7,8,9},IF(ISBLANK(A3837),IF(LEN(TRIM(B3837))&gt;0,TRIM(C3837),LEFT(D3837, 4)),"")))&gt;0,IF(ISBLANK(A3837),IF(LEN(TRIM(B3837))&gt;0,TRIM(C3837),LEFT(D3837, 4)),""),"")</f>
        <v>001</v>
      </c>
      <c r="O3837" t="str">
        <f t="shared" si="299"/>
        <v>Ct</v>
      </c>
      <c r="P3837" t="str">
        <f>TRIM(IF(COUNT(FIND({0,1,2,3,4,5,6,7,8,9},B3837))&gt;0,D3837,IF(LEN(TRIM(B3837))&gt;0,CONCATENATE(B3837,C3837,D3837),MID(D3837,4,LEN(D3837)))))</f>
        <v>Fairfield</v>
      </c>
      <c r="Q3837">
        <f t="shared" si="300"/>
        <v>33</v>
      </c>
      <c r="R3837">
        <f t="shared" si="301"/>
        <v>48</v>
      </c>
    </row>
    <row r="3838" spans="2:18" x14ac:dyDescent="0.25">
      <c r="B3838" s="1" t="s">
        <v>13</v>
      </c>
      <c r="C3838" s="1" t="s">
        <v>22</v>
      </c>
      <c r="D3838" s="1" t="s">
        <v>23</v>
      </c>
      <c r="E3838" s="1" t="s">
        <v>12</v>
      </c>
      <c r="F3838">
        <v>32</v>
      </c>
      <c r="G3838">
        <v>0.92</v>
      </c>
      <c r="H3838">
        <v>58</v>
      </c>
      <c r="I3838">
        <v>0.93</v>
      </c>
      <c r="K3838">
        <f t="shared" si="297"/>
        <v>36</v>
      </c>
      <c r="L3838">
        <f t="shared" si="298"/>
        <v>111</v>
      </c>
      <c r="M3838" t="str">
        <f>IF(COUNT(FIND({0,1,2,3,4,5,6,7,8,9},IF(ISBLANK(A3838),IF(LEN(TRIM(B3838))&gt;0,TRIM(B3838),TRIM(C3838)),"")))&gt;0,IF(ISBLANK(A3838),IF(LEN(TRIM(B3838))&gt;0,TRIM(B3838),TRIM(C3838)),""),"")</f>
        <v>36</v>
      </c>
      <c r="N3838" t="str">
        <f>IF(COUNT(FIND({0,1,2,3,4,5,6,7,8,9},IF(ISBLANK(A3838),IF(LEN(TRIM(B3838))&gt;0,TRIM(C3838),LEFT(D3838, 4)),"")))&gt;0,IF(ISBLANK(A3838),IF(LEN(TRIM(B3838))&gt;0,TRIM(C3838),LEFT(D3838, 4)),""),"")</f>
        <v>021</v>
      </c>
      <c r="O3838" t="str">
        <f t="shared" si="299"/>
        <v>NY</v>
      </c>
      <c r="P3838" t="str">
        <f>TRIM(IF(COUNT(FIND({0,1,2,3,4,5,6,7,8,9},B3838))&gt;0,D3838,IF(LEN(TRIM(B3838))&gt;0,CONCATENATE(B3838,C3838,D3838),MID(D3838,4,LEN(D3838)))))</f>
        <v>Columbia</v>
      </c>
      <c r="Q3838">
        <f t="shared" si="300"/>
        <v>32</v>
      </c>
      <c r="R3838">
        <f t="shared" si="301"/>
        <v>58</v>
      </c>
    </row>
    <row r="3839" spans="2:18" x14ac:dyDescent="0.25">
      <c r="B3839" s="1" t="s">
        <v>13</v>
      </c>
      <c r="C3839" s="1" t="s">
        <v>18</v>
      </c>
      <c r="D3839" s="1" t="s">
        <v>19</v>
      </c>
      <c r="E3839" s="1" t="s">
        <v>12</v>
      </c>
      <c r="F3839">
        <v>31</v>
      </c>
      <c r="G3839">
        <v>0.89</v>
      </c>
      <c r="H3839">
        <v>60</v>
      </c>
      <c r="I3839">
        <v>0.96</v>
      </c>
      <c r="K3839">
        <f t="shared" si="297"/>
        <v>36</v>
      </c>
      <c r="L3839">
        <f t="shared" si="298"/>
        <v>111</v>
      </c>
      <c r="M3839" t="str">
        <f>IF(COUNT(FIND({0,1,2,3,4,5,6,7,8,9},IF(ISBLANK(A3839),IF(LEN(TRIM(B3839))&gt;0,TRIM(B3839),TRIM(C3839)),"")))&gt;0,IF(ISBLANK(A3839),IF(LEN(TRIM(B3839))&gt;0,TRIM(B3839),TRIM(C3839)),""),"")</f>
        <v>36</v>
      </c>
      <c r="N3839" t="str">
        <f>IF(COUNT(FIND({0,1,2,3,4,5,6,7,8,9},IF(ISBLANK(A3839),IF(LEN(TRIM(B3839))&gt;0,TRIM(C3839),LEFT(D3839, 4)),"")))&gt;0,IF(ISBLANK(A3839),IF(LEN(TRIM(B3839))&gt;0,TRIM(C3839),LEFT(D3839, 4)),""),"")</f>
        <v>091</v>
      </c>
      <c r="O3839" t="str">
        <f t="shared" si="299"/>
        <v>NY</v>
      </c>
      <c r="P3839" t="str">
        <f>TRIM(IF(COUNT(FIND({0,1,2,3,4,5,6,7,8,9},B3839))&gt;0,D3839,IF(LEN(TRIM(B3839))&gt;0,CONCATENATE(B3839,C3839,D3839),MID(D3839,4,LEN(D3839)))))</f>
        <v>Saratoga</v>
      </c>
      <c r="Q3839">
        <f t="shared" si="300"/>
        <v>31</v>
      </c>
      <c r="R3839">
        <f t="shared" si="301"/>
        <v>60</v>
      </c>
    </row>
    <row r="3840" spans="2:18" x14ac:dyDescent="0.25">
      <c r="B3840" s="1" t="s">
        <v>95</v>
      </c>
      <c r="C3840" s="1" t="s">
        <v>150</v>
      </c>
      <c r="D3840" s="1" t="s">
        <v>151</v>
      </c>
      <c r="E3840" s="1" t="s">
        <v>98</v>
      </c>
      <c r="F3840">
        <v>31</v>
      </c>
      <c r="G3840">
        <v>0.89</v>
      </c>
      <c r="H3840">
        <v>59</v>
      </c>
      <c r="I3840">
        <v>0.95</v>
      </c>
      <c r="K3840">
        <f t="shared" si="297"/>
        <v>36</v>
      </c>
      <c r="L3840">
        <f t="shared" si="298"/>
        <v>111</v>
      </c>
      <c r="M3840" t="str">
        <f>IF(COUNT(FIND({0,1,2,3,4,5,6,7,8,9},IF(ISBLANK(A3840),IF(LEN(TRIM(B3840))&gt;0,TRIM(B3840),TRIM(C3840)),"")))&gt;0,IF(ISBLANK(A3840),IF(LEN(TRIM(B3840))&gt;0,TRIM(B3840),TRIM(C3840)),""),"")</f>
        <v>12</v>
      </c>
      <c r="N3840" t="str">
        <f>IF(COUNT(FIND({0,1,2,3,4,5,6,7,8,9},IF(ISBLANK(A3840),IF(LEN(TRIM(B3840))&gt;0,TRIM(C3840),LEFT(D3840, 4)),"")))&gt;0,IF(ISBLANK(A3840),IF(LEN(TRIM(B3840))&gt;0,TRIM(C3840),LEFT(D3840, 4)),""),"")</f>
        <v>099</v>
      </c>
      <c r="O3840" t="str">
        <f t="shared" si="299"/>
        <v>Fl</v>
      </c>
      <c r="P3840" t="str">
        <f>TRIM(IF(COUNT(FIND({0,1,2,3,4,5,6,7,8,9},B3840))&gt;0,D3840,IF(LEN(TRIM(B3840))&gt;0,CONCATENATE(B3840,C3840,D3840),MID(D3840,4,LEN(D3840)))))</f>
        <v>Palm Beach</v>
      </c>
      <c r="Q3840">
        <f t="shared" si="300"/>
        <v>31</v>
      </c>
      <c r="R3840">
        <f t="shared" si="301"/>
        <v>59</v>
      </c>
    </row>
    <row r="3841" spans="2:18" x14ac:dyDescent="0.25">
      <c r="B3841" s="1" t="s">
        <v>13</v>
      </c>
      <c r="C3841" s="1" t="s">
        <v>83</v>
      </c>
      <c r="D3841" s="1" t="s">
        <v>135</v>
      </c>
      <c r="E3841" s="1" t="s">
        <v>12</v>
      </c>
      <c r="F3841">
        <v>31</v>
      </c>
      <c r="G3841">
        <v>0.89</v>
      </c>
      <c r="H3841">
        <v>66</v>
      </c>
      <c r="I3841">
        <v>1.06</v>
      </c>
      <c r="K3841">
        <f t="shared" si="297"/>
        <v>36</v>
      </c>
      <c r="L3841">
        <f t="shared" si="298"/>
        <v>111</v>
      </c>
      <c r="M3841" t="str">
        <f>IF(COUNT(FIND({0,1,2,3,4,5,6,7,8,9},IF(ISBLANK(A3841),IF(LEN(TRIM(B3841))&gt;0,TRIM(B3841),TRIM(C3841)),"")))&gt;0,IF(ISBLANK(A3841),IF(LEN(TRIM(B3841))&gt;0,TRIM(B3841),TRIM(C3841)),""),"")</f>
        <v>36</v>
      </c>
      <c r="N3841" t="str">
        <f>IF(COUNT(FIND({0,1,2,3,4,5,6,7,8,9},IF(ISBLANK(A3841),IF(LEN(TRIM(B3841))&gt;0,TRIM(C3841),LEFT(D3841, 4)),"")))&gt;0,IF(ISBLANK(A3841),IF(LEN(TRIM(B3841))&gt;0,TRIM(C3841),LEFT(D3841, 4)),""),"")</f>
        <v>025</v>
      </c>
      <c r="O3841" t="str">
        <f t="shared" si="299"/>
        <v>NY</v>
      </c>
      <c r="P3841" t="str">
        <f>TRIM(IF(COUNT(FIND({0,1,2,3,4,5,6,7,8,9},B3841))&gt;0,D3841,IF(LEN(TRIM(B3841))&gt;0,CONCATENATE(B3841,C3841,D3841),MID(D3841,4,LEN(D3841)))))</f>
        <v>Delaware</v>
      </c>
      <c r="Q3841">
        <f t="shared" si="300"/>
        <v>31</v>
      </c>
      <c r="R3841">
        <f t="shared" si="301"/>
        <v>66</v>
      </c>
    </row>
    <row r="3842" spans="2:18" x14ac:dyDescent="0.25">
      <c r="B3842" s="1" t="s">
        <v>224</v>
      </c>
      <c r="C3842" s="1" t="s">
        <v>452</v>
      </c>
      <c r="D3842" s="1" t="s">
        <v>453</v>
      </c>
      <c r="E3842" s="1" t="s">
        <v>227</v>
      </c>
      <c r="F3842">
        <v>30</v>
      </c>
      <c r="G3842">
        <v>0.86</v>
      </c>
      <c r="H3842">
        <v>72</v>
      </c>
      <c r="I3842">
        <v>1.1599999999999999</v>
      </c>
      <c r="K3842">
        <f t="shared" si="297"/>
        <v>36</v>
      </c>
      <c r="L3842">
        <f t="shared" si="298"/>
        <v>111</v>
      </c>
      <c r="M3842" t="str">
        <f>IF(COUNT(FIND({0,1,2,3,4,5,6,7,8,9},IF(ISBLANK(A3842),IF(LEN(TRIM(B3842))&gt;0,TRIM(B3842),TRIM(C3842)),"")))&gt;0,IF(ISBLANK(A3842),IF(LEN(TRIM(B3842))&gt;0,TRIM(B3842),TRIM(C3842)),""),"")</f>
        <v>37</v>
      </c>
      <c r="N3842" t="str">
        <f>IF(COUNT(FIND({0,1,2,3,4,5,6,7,8,9},IF(ISBLANK(A3842),IF(LEN(TRIM(B3842))&gt;0,TRIM(C3842),LEFT(D3842, 4)),"")))&gt;0,IF(ISBLANK(A3842),IF(LEN(TRIM(B3842))&gt;0,TRIM(C3842),LEFT(D3842, 4)),""),"")</f>
        <v>183</v>
      </c>
      <c r="O3842" t="str">
        <f t="shared" si="299"/>
        <v>NC</v>
      </c>
      <c r="P3842" t="str">
        <f>TRIM(IF(COUNT(FIND({0,1,2,3,4,5,6,7,8,9},B3842))&gt;0,D3842,IF(LEN(TRIM(B3842))&gt;0,CONCATENATE(B3842,C3842,D3842),MID(D3842,4,LEN(D3842)))))</f>
        <v>Wake</v>
      </c>
      <c r="Q3842">
        <f t="shared" si="300"/>
        <v>30</v>
      </c>
      <c r="R3842">
        <f t="shared" si="301"/>
        <v>72</v>
      </c>
    </row>
    <row r="3843" spans="2:18" x14ac:dyDescent="0.25">
      <c r="B3843" s="1" t="s">
        <v>99</v>
      </c>
      <c r="C3843" s="1" t="s">
        <v>116</v>
      </c>
      <c r="D3843" s="1" t="s">
        <v>117</v>
      </c>
      <c r="E3843" s="1" t="s">
        <v>102</v>
      </c>
      <c r="F3843">
        <v>28</v>
      </c>
      <c r="G3843">
        <v>0.8</v>
      </c>
      <c r="H3843">
        <v>34</v>
      </c>
      <c r="I3843">
        <v>0.55000000000000004</v>
      </c>
      <c r="K3843">
        <f t="shared" si="297"/>
        <v>36</v>
      </c>
      <c r="L3843">
        <f t="shared" si="298"/>
        <v>111</v>
      </c>
      <c r="M3843" t="str">
        <f>IF(COUNT(FIND({0,1,2,3,4,5,6,7,8,9},IF(ISBLANK(A3843),IF(LEN(TRIM(B3843))&gt;0,TRIM(B3843),TRIM(C3843)),"")))&gt;0,IF(ISBLANK(A3843),IF(LEN(TRIM(B3843))&gt;0,TRIM(B3843),TRIM(C3843)),""),"")</f>
        <v>06</v>
      </c>
      <c r="N3843" t="str">
        <f>IF(COUNT(FIND({0,1,2,3,4,5,6,7,8,9},IF(ISBLANK(A3843),IF(LEN(TRIM(B3843))&gt;0,TRIM(C3843),LEFT(D3843, 4)),"")))&gt;0,IF(ISBLANK(A3843),IF(LEN(TRIM(B3843))&gt;0,TRIM(C3843),LEFT(D3843, 4)),""),"")</f>
        <v>073</v>
      </c>
      <c r="O3843" t="str">
        <f t="shared" si="299"/>
        <v>Ca</v>
      </c>
      <c r="P3843" t="str">
        <f>TRIM(IF(COUNT(FIND({0,1,2,3,4,5,6,7,8,9},B3843))&gt;0,D3843,IF(LEN(TRIM(B3843))&gt;0,CONCATENATE(B3843,C3843,D3843),MID(D3843,4,LEN(D3843)))))</f>
        <v>San Diego</v>
      </c>
      <c r="Q3843">
        <f t="shared" si="300"/>
        <v>28</v>
      </c>
      <c r="R3843">
        <f t="shared" si="301"/>
        <v>34</v>
      </c>
    </row>
    <row r="3844" spans="2:18" x14ac:dyDescent="0.25">
      <c r="B3844" s="1" t="s">
        <v>84</v>
      </c>
      <c r="C3844" s="1" t="s">
        <v>76</v>
      </c>
      <c r="D3844" s="1" t="s">
        <v>85</v>
      </c>
      <c r="E3844" s="1" t="s">
        <v>86</v>
      </c>
      <c r="F3844">
        <v>27</v>
      </c>
      <c r="G3844">
        <v>0.77</v>
      </c>
      <c r="H3844">
        <v>42</v>
      </c>
      <c r="I3844">
        <v>0.67</v>
      </c>
      <c r="K3844">
        <f t="shared" ref="K3844:K3907" si="302">VALUE(IF(ISBLANK(A3844),K3843,A3844))</f>
        <v>36</v>
      </c>
      <c r="L3844">
        <f t="shared" ref="L3844:L3907" si="303">VALUE(IF(ISBLANK(A3844),L3843,CONCATENATE(TRIM(B3844),TRIM(C3844))))</f>
        <v>111</v>
      </c>
      <c r="M3844" t="str">
        <f>IF(COUNT(FIND({0,1,2,3,4,5,6,7,8,9},IF(ISBLANK(A3844),IF(LEN(TRIM(B3844))&gt;0,TRIM(B3844),TRIM(C3844)),"")))&gt;0,IF(ISBLANK(A3844),IF(LEN(TRIM(B3844))&gt;0,TRIM(B3844),TRIM(C3844)),""),"")</f>
        <v>34</v>
      </c>
      <c r="N3844" t="str">
        <f>IF(COUNT(FIND({0,1,2,3,4,5,6,7,8,9},IF(ISBLANK(A3844),IF(LEN(TRIM(B3844))&gt;0,TRIM(C3844),LEFT(D3844, 4)),"")))&gt;0,IF(ISBLANK(A3844),IF(LEN(TRIM(B3844))&gt;0,TRIM(C3844),LEFT(D3844, 4)),""),"")</f>
        <v>003</v>
      </c>
      <c r="O3844" t="str">
        <f t="shared" ref="O3844:O3907" si="304">IF(LEN(TRIM(E3844))&gt;0,E3844,"XX")</f>
        <v>NJ</v>
      </c>
      <c r="P3844" t="str">
        <f>TRIM(IF(COUNT(FIND({0,1,2,3,4,5,6,7,8,9},B3844))&gt;0,D3844,IF(LEN(TRIM(B3844))&gt;0,CONCATENATE(B3844,C3844,D3844),MID(D3844,4,LEN(D3844)))))</f>
        <v>Bergen</v>
      </c>
      <c r="Q3844">
        <f t="shared" ref="Q3844:Q3907" si="305">F3844</f>
        <v>27</v>
      </c>
      <c r="R3844">
        <f t="shared" ref="R3844:R3907" si="306">H3844</f>
        <v>42</v>
      </c>
    </row>
    <row r="3845" spans="2:18" x14ac:dyDescent="0.25">
      <c r="B3845" s="1" t="s">
        <v>56</v>
      </c>
      <c r="C3845" s="1" t="s">
        <v>57</v>
      </c>
      <c r="D3845" s="1" t="s">
        <v>58</v>
      </c>
      <c r="E3845" s="1" t="s">
        <v>59</v>
      </c>
      <c r="F3845">
        <v>25</v>
      </c>
      <c r="G3845">
        <v>0.72</v>
      </c>
      <c r="H3845">
        <v>36</v>
      </c>
      <c r="I3845">
        <v>0.57999999999999996</v>
      </c>
      <c r="K3845">
        <f t="shared" si="302"/>
        <v>36</v>
      </c>
      <c r="L3845">
        <f t="shared" si="303"/>
        <v>111</v>
      </c>
      <c r="M3845" t="str">
        <f>IF(COUNT(FIND({0,1,2,3,4,5,6,7,8,9},IF(ISBLANK(A3845),IF(LEN(TRIM(B3845))&gt;0,TRIM(B3845),TRIM(C3845)),"")))&gt;0,IF(ISBLANK(A3845),IF(LEN(TRIM(B3845))&gt;0,TRIM(B3845),TRIM(C3845)),""),"")</f>
        <v>25</v>
      </c>
      <c r="N3845" t="str">
        <f>IF(COUNT(FIND({0,1,2,3,4,5,6,7,8,9},IF(ISBLANK(A3845),IF(LEN(TRIM(B3845))&gt;0,TRIM(C3845),LEFT(D3845, 4)),"")))&gt;0,IF(ISBLANK(A3845),IF(LEN(TRIM(B3845))&gt;0,TRIM(C3845),LEFT(D3845, 4)),""),"")</f>
        <v>017</v>
      </c>
      <c r="O3845" t="str">
        <f t="shared" si="304"/>
        <v>Ma</v>
      </c>
      <c r="P3845" t="str">
        <f>TRIM(IF(COUNT(FIND({0,1,2,3,4,5,6,7,8,9},B3845))&gt;0,D3845,IF(LEN(TRIM(B3845))&gt;0,CONCATENATE(B3845,C3845,D3845),MID(D3845,4,LEN(D3845)))))</f>
        <v>Middlesex</v>
      </c>
      <c r="Q3845">
        <f t="shared" si="305"/>
        <v>25</v>
      </c>
      <c r="R3845">
        <f t="shared" si="306"/>
        <v>36</v>
      </c>
    </row>
    <row r="3846" spans="2:18" x14ac:dyDescent="0.25">
      <c r="B3846" s="1" t="s">
        <v>99</v>
      </c>
      <c r="C3846" s="1" t="s">
        <v>100</v>
      </c>
      <c r="D3846" s="1" t="s">
        <v>101</v>
      </c>
      <c r="E3846" s="1" t="s">
        <v>102</v>
      </c>
      <c r="F3846">
        <v>25</v>
      </c>
      <c r="G3846">
        <v>0.72</v>
      </c>
      <c r="H3846">
        <v>29</v>
      </c>
      <c r="I3846">
        <v>0.47</v>
      </c>
      <c r="K3846">
        <f t="shared" si="302"/>
        <v>36</v>
      </c>
      <c r="L3846">
        <f t="shared" si="303"/>
        <v>111</v>
      </c>
      <c r="M3846" t="str">
        <f>IF(COUNT(FIND({0,1,2,3,4,5,6,7,8,9},IF(ISBLANK(A3846),IF(LEN(TRIM(B3846))&gt;0,TRIM(B3846),TRIM(C3846)),"")))&gt;0,IF(ISBLANK(A3846),IF(LEN(TRIM(B3846))&gt;0,TRIM(B3846),TRIM(C3846)),""),"")</f>
        <v>06</v>
      </c>
      <c r="N3846" t="str">
        <f>IF(COUNT(FIND({0,1,2,3,4,5,6,7,8,9},IF(ISBLANK(A3846),IF(LEN(TRIM(B3846))&gt;0,TRIM(C3846),LEFT(D3846, 4)),"")))&gt;0,IF(ISBLANK(A3846),IF(LEN(TRIM(B3846))&gt;0,TRIM(C3846),LEFT(D3846, 4)),""),"")</f>
        <v>037</v>
      </c>
      <c r="O3846" t="str">
        <f t="shared" si="304"/>
        <v>Ca</v>
      </c>
      <c r="P3846" t="str">
        <f>TRIM(IF(COUNT(FIND({0,1,2,3,4,5,6,7,8,9},B3846))&gt;0,D3846,IF(LEN(TRIM(B3846))&gt;0,CONCATENATE(B3846,C3846,D3846),MID(D3846,4,LEN(D3846)))))</f>
        <v>Los Angeles</v>
      </c>
      <c r="Q3846">
        <f t="shared" si="305"/>
        <v>25</v>
      </c>
      <c r="R3846">
        <f t="shared" si="306"/>
        <v>29</v>
      </c>
    </row>
    <row r="3847" spans="2:18" x14ac:dyDescent="0.25">
      <c r="B3847" s="1" t="s">
        <v>95</v>
      </c>
      <c r="C3847" s="1" t="s">
        <v>83</v>
      </c>
      <c r="D3847" s="1" t="s">
        <v>143</v>
      </c>
      <c r="E3847" s="1" t="s">
        <v>98</v>
      </c>
      <c r="F3847">
        <v>23</v>
      </c>
      <c r="G3847">
        <v>0.66</v>
      </c>
      <c r="H3847">
        <v>41</v>
      </c>
      <c r="I3847">
        <v>0.66</v>
      </c>
      <c r="K3847">
        <f t="shared" si="302"/>
        <v>36</v>
      </c>
      <c r="L3847">
        <f t="shared" si="303"/>
        <v>111</v>
      </c>
      <c r="M3847" t="str">
        <f>IF(COUNT(FIND({0,1,2,3,4,5,6,7,8,9},IF(ISBLANK(A3847),IF(LEN(TRIM(B3847))&gt;0,TRIM(B3847),TRIM(C3847)),"")))&gt;0,IF(ISBLANK(A3847),IF(LEN(TRIM(B3847))&gt;0,TRIM(B3847),TRIM(C3847)),""),"")</f>
        <v>12</v>
      </c>
      <c r="N3847" t="str">
        <f>IF(COUNT(FIND({0,1,2,3,4,5,6,7,8,9},IF(ISBLANK(A3847),IF(LEN(TRIM(B3847))&gt;0,TRIM(C3847),LEFT(D3847, 4)),"")))&gt;0,IF(ISBLANK(A3847),IF(LEN(TRIM(B3847))&gt;0,TRIM(C3847),LEFT(D3847, 4)),""),"")</f>
        <v>025</v>
      </c>
      <c r="O3847" t="str">
        <f t="shared" si="304"/>
        <v>Fl</v>
      </c>
      <c r="P3847" t="str">
        <f>TRIM(IF(COUNT(FIND({0,1,2,3,4,5,6,7,8,9},B3847))&gt;0,D3847,IF(LEN(TRIM(B3847))&gt;0,CONCATENATE(B3847,C3847,D3847),MID(D3847,4,LEN(D3847)))))</f>
        <v>Dade</v>
      </c>
      <c r="Q3847">
        <f t="shared" si="305"/>
        <v>23</v>
      </c>
      <c r="R3847">
        <f t="shared" si="306"/>
        <v>41</v>
      </c>
    </row>
    <row r="3848" spans="2:18" x14ac:dyDescent="0.25">
      <c r="B3848" s="1" t="s">
        <v>13</v>
      </c>
      <c r="C3848" s="1" t="s">
        <v>26</v>
      </c>
      <c r="D3848" s="1" t="s">
        <v>27</v>
      </c>
      <c r="E3848" s="1" t="s">
        <v>12</v>
      </c>
      <c r="F3848">
        <v>23</v>
      </c>
      <c r="G3848">
        <v>0.66</v>
      </c>
      <c r="H3848">
        <v>37</v>
      </c>
      <c r="I3848">
        <v>0.59</v>
      </c>
      <c r="K3848">
        <f t="shared" si="302"/>
        <v>36</v>
      </c>
      <c r="L3848">
        <f t="shared" si="303"/>
        <v>111</v>
      </c>
      <c r="M3848" t="str">
        <f>IF(COUNT(FIND({0,1,2,3,4,5,6,7,8,9},IF(ISBLANK(A3848),IF(LEN(TRIM(B3848))&gt;0,TRIM(B3848),TRIM(C3848)),"")))&gt;0,IF(ISBLANK(A3848),IF(LEN(TRIM(B3848))&gt;0,TRIM(B3848),TRIM(C3848)),""),"")</f>
        <v>36</v>
      </c>
      <c r="N3848" t="str">
        <f>IF(COUNT(FIND({0,1,2,3,4,5,6,7,8,9},IF(ISBLANK(A3848),IF(LEN(TRIM(B3848))&gt;0,TRIM(C3848),LEFT(D3848, 4)),"")))&gt;0,IF(ISBLANK(A3848),IF(LEN(TRIM(B3848))&gt;0,TRIM(C3848),LEFT(D3848, 4)),""),"")</f>
        <v>067</v>
      </c>
      <c r="O3848" t="str">
        <f t="shared" si="304"/>
        <v>NY</v>
      </c>
      <c r="P3848" t="str">
        <f>TRIM(IF(COUNT(FIND({0,1,2,3,4,5,6,7,8,9},B3848))&gt;0,D3848,IF(LEN(TRIM(B3848))&gt;0,CONCATENATE(B3848,C3848,D3848),MID(D3848,4,LEN(D3848)))))</f>
        <v>Onondaga</v>
      </c>
      <c r="Q3848">
        <f t="shared" si="305"/>
        <v>23</v>
      </c>
      <c r="R3848">
        <f t="shared" si="306"/>
        <v>37</v>
      </c>
    </row>
    <row r="3849" spans="2:18" x14ac:dyDescent="0.25">
      <c r="B3849" s="1" t="s">
        <v>13</v>
      </c>
      <c r="C3849" s="1" t="s">
        <v>74</v>
      </c>
      <c r="D3849" s="1" t="s">
        <v>75</v>
      </c>
      <c r="E3849" s="1" t="s">
        <v>12</v>
      </c>
      <c r="F3849">
        <v>23</v>
      </c>
      <c r="G3849">
        <v>0.66</v>
      </c>
      <c r="H3849">
        <v>32</v>
      </c>
      <c r="I3849">
        <v>0.51</v>
      </c>
      <c r="K3849">
        <f t="shared" si="302"/>
        <v>36</v>
      </c>
      <c r="L3849">
        <f t="shared" si="303"/>
        <v>111</v>
      </c>
      <c r="M3849" t="str">
        <f>IF(COUNT(FIND({0,1,2,3,4,5,6,7,8,9},IF(ISBLANK(A3849),IF(LEN(TRIM(B3849))&gt;0,TRIM(B3849),TRIM(C3849)),"")))&gt;0,IF(ISBLANK(A3849),IF(LEN(TRIM(B3849))&gt;0,TRIM(B3849),TRIM(C3849)),""),"")</f>
        <v>36</v>
      </c>
      <c r="N3849" t="str">
        <f>IF(COUNT(FIND({0,1,2,3,4,5,6,7,8,9},IF(ISBLANK(A3849),IF(LEN(TRIM(B3849))&gt;0,TRIM(C3849),LEFT(D3849, 4)),"")))&gt;0,IF(ISBLANK(A3849),IF(LEN(TRIM(B3849))&gt;0,TRIM(C3849),LEFT(D3849, 4)),""),"")</f>
        <v>087</v>
      </c>
      <c r="O3849" t="str">
        <f t="shared" si="304"/>
        <v>NY</v>
      </c>
      <c r="P3849" t="str">
        <f>TRIM(IF(COUNT(FIND({0,1,2,3,4,5,6,7,8,9},B3849))&gt;0,D3849,IF(LEN(TRIM(B3849))&gt;0,CONCATENATE(B3849,C3849,D3849),MID(D3849,4,LEN(D3849)))))</f>
        <v>Rockland</v>
      </c>
      <c r="Q3849">
        <f t="shared" si="305"/>
        <v>23</v>
      </c>
      <c r="R3849">
        <f t="shared" si="306"/>
        <v>32</v>
      </c>
    </row>
    <row r="3850" spans="2:18" x14ac:dyDescent="0.25">
      <c r="B3850" s="1" t="s">
        <v>78</v>
      </c>
      <c r="C3850" s="1" t="s">
        <v>76</v>
      </c>
      <c r="D3850" s="1" t="s">
        <v>79</v>
      </c>
      <c r="E3850" s="1" t="s">
        <v>80</v>
      </c>
      <c r="F3850">
        <v>22</v>
      </c>
      <c r="G3850">
        <v>0.63</v>
      </c>
      <c r="H3850">
        <v>38</v>
      </c>
      <c r="I3850">
        <v>0.61</v>
      </c>
      <c r="K3850">
        <f t="shared" si="302"/>
        <v>36</v>
      </c>
      <c r="L3850">
        <f t="shared" si="303"/>
        <v>111</v>
      </c>
      <c r="M3850" t="str">
        <f>IF(COUNT(FIND({0,1,2,3,4,5,6,7,8,9},IF(ISBLANK(A3850),IF(LEN(TRIM(B3850))&gt;0,TRIM(B3850),TRIM(C3850)),"")))&gt;0,IF(ISBLANK(A3850),IF(LEN(TRIM(B3850))&gt;0,TRIM(B3850),TRIM(C3850)),""),"")</f>
        <v>09</v>
      </c>
      <c r="N3850" t="str">
        <f>IF(COUNT(FIND({0,1,2,3,4,5,6,7,8,9},IF(ISBLANK(A3850),IF(LEN(TRIM(B3850))&gt;0,TRIM(C3850),LEFT(D3850, 4)),"")))&gt;0,IF(ISBLANK(A3850),IF(LEN(TRIM(B3850))&gt;0,TRIM(C3850),LEFT(D3850, 4)),""),"")</f>
        <v>003</v>
      </c>
      <c r="O3850" t="str">
        <f t="shared" si="304"/>
        <v>Ct</v>
      </c>
      <c r="P3850" t="str">
        <f>TRIM(IF(COUNT(FIND({0,1,2,3,4,5,6,7,8,9},B3850))&gt;0,D3850,IF(LEN(TRIM(B3850))&gt;0,CONCATENATE(B3850,C3850,D3850),MID(D3850,4,LEN(D3850)))))</f>
        <v>Hartford</v>
      </c>
      <c r="Q3850">
        <f t="shared" si="305"/>
        <v>22</v>
      </c>
      <c r="R3850">
        <f t="shared" si="306"/>
        <v>38</v>
      </c>
    </row>
    <row r="3851" spans="2:18" x14ac:dyDescent="0.25">
      <c r="B3851" s="1" t="s">
        <v>95</v>
      </c>
      <c r="C3851" s="1" t="s">
        <v>126</v>
      </c>
      <c r="D3851" s="1" t="s">
        <v>350</v>
      </c>
      <c r="E3851" s="1" t="s">
        <v>98</v>
      </c>
      <c r="F3851">
        <v>22</v>
      </c>
      <c r="G3851">
        <v>0.63</v>
      </c>
      <c r="H3851">
        <v>39</v>
      </c>
      <c r="I3851">
        <v>0.63</v>
      </c>
      <c r="K3851">
        <f t="shared" si="302"/>
        <v>36</v>
      </c>
      <c r="L3851">
        <f t="shared" si="303"/>
        <v>111</v>
      </c>
      <c r="M3851" t="str">
        <f>IF(COUNT(FIND({0,1,2,3,4,5,6,7,8,9},IF(ISBLANK(A3851),IF(LEN(TRIM(B3851))&gt;0,TRIM(B3851),TRIM(C3851)),"")))&gt;0,IF(ISBLANK(A3851),IF(LEN(TRIM(B3851))&gt;0,TRIM(B3851),TRIM(C3851)),""),"")</f>
        <v>12</v>
      </c>
      <c r="N3851" t="str">
        <f>IF(COUNT(FIND({0,1,2,3,4,5,6,7,8,9},IF(ISBLANK(A3851),IF(LEN(TRIM(B3851))&gt;0,TRIM(C3851),LEFT(D3851, 4)),"")))&gt;0,IF(ISBLANK(A3851),IF(LEN(TRIM(B3851))&gt;0,TRIM(C3851),LEFT(D3851, 4)),""),"")</f>
        <v>009</v>
      </c>
      <c r="O3851" t="str">
        <f t="shared" si="304"/>
        <v>Fl</v>
      </c>
      <c r="P3851" t="str">
        <f>TRIM(IF(COUNT(FIND({0,1,2,3,4,5,6,7,8,9},B3851))&gt;0,D3851,IF(LEN(TRIM(B3851))&gt;0,CONCATENATE(B3851,C3851,D3851),MID(D3851,4,LEN(D3851)))))</f>
        <v>Brevard</v>
      </c>
      <c r="Q3851">
        <f t="shared" si="305"/>
        <v>22</v>
      </c>
      <c r="R3851">
        <f t="shared" si="306"/>
        <v>39</v>
      </c>
    </row>
    <row r="3852" spans="2:18" x14ac:dyDescent="0.25">
      <c r="B3852" s="1" t="s">
        <v>95</v>
      </c>
      <c r="C3852" s="1" t="s">
        <v>24</v>
      </c>
      <c r="D3852" s="1" t="s">
        <v>108</v>
      </c>
      <c r="E3852" s="1" t="s">
        <v>98</v>
      </c>
      <c r="F3852">
        <v>21</v>
      </c>
      <c r="G3852">
        <v>0.6</v>
      </c>
      <c r="H3852">
        <v>31</v>
      </c>
      <c r="I3852">
        <v>0.5</v>
      </c>
      <c r="K3852">
        <f t="shared" si="302"/>
        <v>36</v>
      </c>
      <c r="L3852">
        <f t="shared" si="303"/>
        <v>111</v>
      </c>
      <c r="M3852" t="str">
        <f>IF(COUNT(FIND({0,1,2,3,4,5,6,7,8,9},IF(ISBLANK(A3852),IF(LEN(TRIM(B3852))&gt;0,TRIM(B3852),TRIM(C3852)),"")))&gt;0,IF(ISBLANK(A3852),IF(LEN(TRIM(B3852))&gt;0,TRIM(B3852),TRIM(C3852)),""),"")</f>
        <v>12</v>
      </c>
      <c r="N3852" t="str">
        <f>IF(COUNT(FIND({0,1,2,3,4,5,6,7,8,9},IF(ISBLANK(A3852),IF(LEN(TRIM(B3852))&gt;0,TRIM(C3852),LEFT(D3852, 4)),"")))&gt;0,IF(ISBLANK(A3852),IF(LEN(TRIM(B3852))&gt;0,TRIM(C3852),LEFT(D3852, 4)),""),"")</f>
        <v>103</v>
      </c>
      <c r="O3852" t="str">
        <f t="shared" si="304"/>
        <v>Fl</v>
      </c>
      <c r="P3852" t="str">
        <f>TRIM(IF(COUNT(FIND({0,1,2,3,4,5,6,7,8,9},B3852))&gt;0,D3852,IF(LEN(TRIM(B3852))&gt;0,CONCATENATE(B3852,C3852,D3852),MID(D3852,4,LEN(D3852)))))</f>
        <v>Pinellas</v>
      </c>
      <c r="Q3852">
        <f t="shared" si="305"/>
        <v>21</v>
      </c>
      <c r="R3852">
        <f t="shared" si="306"/>
        <v>31</v>
      </c>
    </row>
    <row r="3853" spans="2:18" x14ac:dyDescent="0.25">
      <c r="B3853" s="1" t="s">
        <v>13</v>
      </c>
      <c r="C3853" s="1" t="s">
        <v>46</v>
      </c>
      <c r="D3853" s="1" t="s">
        <v>47</v>
      </c>
      <c r="E3853" s="1" t="s">
        <v>12</v>
      </c>
      <c r="F3853">
        <v>20</v>
      </c>
      <c r="G3853">
        <v>0.56999999999999995</v>
      </c>
      <c r="H3853">
        <v>52</v>
      </c>
      <c r="I3853">
        <v>0.84</v>
      </c>
      <c r="K3853">
        <f t="shared" si="302"/>
        <v>36</v>
      </c>
      <c r="L3853">
        <f t="shared" si="303"/>
        <v>111</v>
      </c>
      <c r="M3853" t="str">
        <f>IF(COUNT(FIND({0,1,2,3,4,5,6,7,8,9},IF(ISBLANK(A3853),IF(LEN(TRIM(B3853))&gt;0,TRIM(B3853),TRIM(C3853)),"")))&gt;0,IF(ISBLANK(A3853),IF(LEN(TRIM(B3853))&gt;0,TRIM(B3853),TRIM(C3853)),""),"")</f>
        <v>36</v>
      </c>
      <c r="N3853" t="str">
        <f>IF(COUNT(FIND({0,1,2,3,4,5,6,7,8,9},IF(ISBLANK(A3853),IF(LEN(TRIM(B3853))&gt;0,TRIM(C3853),LEFT(D3853, 4)),"")))&gt;0,IF(ISBLANK(A3853),IF(LEN(TRIM(B3853))&gt;0,TRIM(C3853),LEFT(D3853, 4)),""),"")</f>
        <v>065</v>
      </c>
      <c r="O3853" t="str">
        <f t="shared" si="304"/>
        <v>NY</v>
      </c>
      <c r="P3853" t="str">
        <f>TRIM(IF(COUNT(FIND({0,1,2,3,4,5,6,7,8,9},B3853))&gt;0,D3853,IF(LEN(TRIM(B3853))&gt;0,CONCATENATE(B3853,C3853,D3853),MID(D3853,4,LEN(D3853)))))</f>
        <v>Oneida</v>
      </c>
      <c r="Q3853">
        <f t="shared" si="305"/>
        <v>20</v>
      </c>
      <c r="R3853">
        <f t="shared" si="306"/>
        <v>52</v>
      </c>
    </row>
    <row r="3854" spans="2:18" x14ac:dyDescent="0.25">
      <c r="B3854" s="1" t="s">
        <v>13</v>
      </c>
      <c r="C3854" s="1" t="s">
        <v>32</v>
      </c>
      <c r="D3854" s="1" t="s">
        <v>33</v>
      </c>
      <c r="E3854" s="1" t="s">
        <v>12</v>
      </c>
      <c r="F3854">
        <v>20</v>
      </c>
      <c r="G3854">
        <v>0.56999999999999995</v>
      </c>
      <c r="H3854">
        <v>37</v>
      </c>
      <c r="I3854">
        <v>0.59</v>
      </c>
      <c r="K3854">
        <f t="shared" si="302"/>
        <v>36</v>
      </c>
      <c r="L3854">
        <f t="shared" si="303"/>
        <v>111</v>
      </c>
      <c r="M3854" t="str">
        <f>IF(COUNT(FIND({0,1,2,3,4,5,6,7,8,9},IF(ISBLANK(A3854),IF(LEN(TRIM(B3854))&gt;0,TRIM(B3854),TRIM(C3854)),"")))&gt;0,IF(ISBLANK(A3854),IF(LEN(TRIM(B3854))&gt;0,TRIM(B3854),TRIM(C3854)),""),"")</f>
        <v>36</v>
      </c>
      <c r="N3854" t="str">
        <f>IF(COUNT(FIND({0,1,2,3,4,5,6,7,8,9},IF(ISBLANK(A3854),IF(LEN(TRIM(B3854))&gt;0,TRIM(C3854),LEFT(D3854, 4)),"")))&gt;0,IF(ISBLANK(A3854),IF(LEN(TRIM(B3854))&gt;0,TRIM(C3854),LEFT(D3854, 4)),""),"")</f>
        <v>055</v>
      </c>
      <c r="O3854" t="str">
        <f t="shared" si="304"/>
        <v>NY</v>
      </c>
      <c r="P3854" t="str">
        <f>TRIM(IF(COUNT(FIND({0,1,2,3,4,5,6,7,8,9},B3854))&gt;0,D3854,IF(LEN(TRIM(B3854))&gt;0,CONCATENATE(B3854,C3854,D3854),MID(D3854,4,LEN(D3854)))))</f>
        <v>Monroe</v>
      </c>
      <c r="Q3854">
        <f t="shared" si="305"/>
        <v>20</v>
      </c>
      <c r="R3854">
        <f t="shared" si="306"/>
        <v>37</v>
      </c>
    </row>
    <row r="3855" spans="2:18" x14ac:dyDescent="0.25">
      <c r="B3855" s="1" t="s">
        <v>95</v>
      </c>
      <c r="C3855" s="1" t="s">
        <v>192</v>
      </c>
      <c r="D3855" s="1" t="s">
        <v>193</v>
      </c>
      <c r="E3855" s="1" t="s">
        <v>98</v>
      </c>
      <c r="F3855">
        <v>19</v>
      </c>
      <c r="G3855">
        <v>0.54</v>
      </c>
      <c r="H3855">
        <v>44</v>
      </c>
      <c r="I3855">
        <v>0.71</v>
      </c>
      <c r="K3855">
        <f t="shared" si="302"/>
        <v>36</v>
      </c>
      <c r="L3855">
        <f t="shared" si="303"/>
        <v>111</v>
      </c>
      <c r="M3855" t="str">
        <f>IF(COUNT(FIND({0,1,2,3,4,5,6,7,8,9},IF(ISBLANK(A3855),IF(LEN(TRIM(B3855))&gt;0,TRIM(B3855),TRIM(C3855)),"")))&gt;0,IF(ISBLANK(A3855),IF(LEN(TRIM(B3855))&gt;0,TRIM(B3855),TRIM(C3855)),""),"")</f>
        <v>12</v>
      </c>
      <c r="N3855" t="str">
        <f>IF(COUNT(FIND({0,1,2,3,4,5,6,7,8,9},IF(ISBLANK(A3855),IF(LEN(TRIM(B3855))&gt;0,TRIM(C3855),LEFT(D3855, 4)),"")))&gt;0,IF(ISBLANK(A3855),IF(LEN(TRIM(B3855))&gt;0,TRIM(C3855),LEFT(D3855, 4)),""),"")</f>
        <v>127</v>
      </c>
      <c r="O3855" t="str">
        <f t="shared" si="304"/>
        <v>Fl</v>
      </c>
      <c r="P3855" t="str">
        <f>TRIM(IF(COUNT(FIND({0,1,2,3,4,5,6,7,8,9},B3855))&gt;0,D3855,IF(LEN(TRIM(B3855))&gt;0,CONCATENATE(B3855,C3855,D3855),MID(D3855,4,LEN(D3855)))))</f>
        <v>Volusia</v>
      </c>
      <c r="Q3855">
        <f t="shared" si="305"/>
        <v>19</v>
      </c>
      <c r="R3855">
        <f t="shared" si="306"/>
        <v>44</v>
      </c>
    </row>
    <row r="3856" spans="2:18" x14ac:dyDescent="0.25">
      <c r="B3856" s="1" t="s">
        <v>13</v>
      </c>
      <c r="C3856" s="1" t="s">
        <v>154</v>
      </c>
      <c r="D3856" s="1" t="s">
        <v>155</v>
      </c>
      <c r="E3856" s="1" t="s">
        <v>12</v>
      </c>
      <c r="F3856">
        <v>19</v>
      </c>
      <c r="G3856">
        <v>0.54</v>
      </c>
      <c r="H3856">
        <v>29</v>
      </c>
      <c r="I3856">
        <v>0.47</v>
      </c>
      <c r="K3856">
        <f t="shared" si="302"/>
        <v>36</v>
      </c>
      <c r="L3856">
        <f t="shared" si="303"/>
        <v>111</v>
      </c>
      <c r="M3856" t="str">
        <f>IF(COUNT(FIND({0,1,2,3,4,5,6,7,8,9},IF(ISBLANK(A3856),IF(LEN(TRIM(B3856))&gt;0,TRIM(B3856),TRIM(C3856)),"")))&gt;0,IF(ISBLANK(A3856),IF(LEN(TRIM(B3856))&gt;0,TRIM(B3856),TRIM(C3856)),""),"")</f>
        <v>36</v>
      </c>
      <c r="N3856" t="str">
        <f>IF(COUNT(FIND({0,1,2,3,4,5,6,7,8,9},IF(ISBLANK(A3856),IF(LEN(TRIM(B3856))&gt;0,TRIM(C3856),LEFT(D3856, 4)),"")))&gt;0,IF(ISBLANK(A3856),IF(LEN(TRIM(B3856))&gt;0,TRIM(C3856),LEFT(D3856, 4)),""),"")</f>
        <v>079</v>
      </c>
      <c r="O3856" t="str">
        <f t="shared" si="304"/>
        <v>NY</v>
      </c>
      <c r="P3856" t="str">
        <f>TRIM(IF(COUNT(FIND({0,1,2,3,4,5,6,7,8,9},B3856))&gt;0,D3856,IF(LEN(TRIM(B3856))&gt;0,CONCATENATE(B3856,C3856,D3856),MID(D3856,4,LEN(D3856)))))</f>
        <v>Putnam</v>
      </c>
      <c r="Q3856">
        <f t="shared" si="305"/>
        <v>19</v>
      </c>
      <c r="R3856">
        <f t="shared" si="306"/>
        <v>29</v>
      </c>
    </row>
    <row r="3857" spans="2:18" x14ac:dyDescent="0.25">
      <c r="B3857" s="1" t="s">
        <v>13</v>
      </c>
      <c r="C3857" s="1" t="s">
        <v>62</v>
      </c>
      <c r="D3857" s="1" t="s">
        <v>63</v>
      </c>
      <c r="E3857" s="1" t="s">
        <v>12</v>
      </c>
      <c r="F3857">
        <v>18</v>
      </c>
      <c r="G3857">
        <v>0.52</v>
      </c>
      <c r="H3857">
        <v>24</v>
      </c>
      <c r="I3857">
        <v>0.39</v>
      </c>
      <c r="K3857">
        <f t="shared" si="302"/>
        <v>36</v>
      </c>
      <c r="L3857">
        <f t="shared" si="303"/>
        <v>111</v>
      </c>
      <c r="M3857" t="str">
        <f>IF(COUNT(FIND({0,1,2,3,4,5,6,7,8,9},IF(ISBLANK(A3857),IF(LEN(TRIM(B3857))&gt;0,TRIM(B3857),TRIM(C3857)),"")))&gt;0,IF(ISBLANK(A3857),IF(LEN(TRIM(B3857))&gt;0,TRIM(B3857),TRIM(C3857)),""),"")</f>
        <v>36</v>
      </c>
      <c r="N3857" t="str">
        <f>IF(COUNT(FIND({0,1,2,3,4,5,6,7,8,9},IF(ISBLANK(A3857),IF(LEN(TRIM(B3857))&gt;0,TRIM(C3857),LEFT(D3857, 4)),"")))&gt;0,IF(ISBLANK(A3857),IF(LEN(TRIM(B3857))&gt;0,TRIM(C3857),LEFT(D3857, 4)),""),"")</f>
        <v>005</v>
      </c>
      <c r="O3857" t="str">
        <f t="shared" si="304"/>
        <v>NY</v>
      </c>
      <c r="P3857" t="str">
        <f>TRIM(IF(COUNT(FIND({0,1,2,3,4,5,6,7,8,9},B3857))&gt;0,D3857,IF(LEN(TRIM(B3857))&gt;0,CONCATENATE(B3857,C3857,D3857),MID(D3857,4,LEN(D3857)))))</f>
        <v>Bronx</v>
      </c>
      <c r="Q3857">
        <f t="shared" si="305"/>
        <v>18</v>
      </c>
      <c r="R3857">
        <f t="shared" si="306"/>
        <v>24</v>
      </c>
    </row>
    <row r="3858" spans="2:18" x14ac:dyDescent="0.25">
      <c r="B3858" s="1" t="s">
        <v>13</v>
      </c>
      <c r="C3858" s="1" t="s">
        <v>16</v>
      </c>
      <c r="D3858" s="1" t="s">
        <v>17</v>
      </c>
      <c r="E3858" s="1" t="s">
        <v>12</v>
      </c>
      <c r="F3858">
        <v>18</v>
      </c>
      <c r="G3858">
        <v>0.52</v>
      </c>
      <c r="H3858">
        <v>28</v>
      </c>
      <c r="I3858">
        <v>0.45</v>
      </c>
      <c r="K3858">
        <f t="shared" si="302"/>
        <v>36</v>
      </c>
      <c r="L3858">
        <f t="shared" si="303"/>
        <v>111</v>
      </c>
      <c r="M3858" t="str">
        <f>IF(COUNT(FIND({0,1,2,3,4,5,6,7,8,9},IF(ISBLANK(A3858),IF(LEN(TRIM(B3858))&gt;0,TRIM(B3858),TRIM(C3858)),"")))&gt;0,IF(ISBLANK(A3858),IF(LEN(TRIM(B3858))&gt;0,TRIM(B3858),TRIM(C3858)),""),"")</f>
        <v>36</v>
      </c>
      <c r="N3858" t="str">
        <f>IF(COUNT(FIND({0,1,2,3,4,5,6,7,8,9},IF(ISBLANK(A3858),IF(LEN(TRIM(B3858))&gt;0,TRIM(C3858),LEFT(D3858, 4)),"")))&gt;0,IF(ISBLANK(A3858),IF(LEN(TRIM(B3858))&gt;0,TRIM(C3858),LEFT(D3858, 4)),""),"")</f>
        <v>093</v>
      </c>
      <c r="O3858" t="str">
        <f t="shared" si="304"/>
        <v>NY</v>
      </c>
      <c r="P3858" t="str">
        <f>TRIM(IF(COUNT(FIND({0,1,2,3,4,5,6,7,8,9},B3858))&gt;0,D3858,IF(LEN(TRIM(B3858))&gt;0,CONCATENATE(B3858,C3858,D3858),MID(D3858,4,LEN(D3858)))))</f>
        <v>Schenectady</v>
      </c>
      <c r="Q3858">
        <f t="shared" si="305"/>
        <v>18</v>
      </c>
      <c r="R3858">
        <f t="shared" si="306"/>
        <v>28</v>
      </c>
    </row>
    <row r="3859" spans="2:18" x14ac:dyDescent="0.25">
      <c r="B3859" s="1" t="s">
        <v>99</v>
      </c>
      <c r="C3859" s="1" t="s">
        <v>124</v>
      </c>
      <c r="D3859" s="1" t="s">
        <v>174</v>
      </c>
      <c r="E3859" s="1" t="s">
        <v>102</v>
      </c>
      <c r="F3859">
        <v>17</v>
      </c>
      <c r="G3859">
        <v>0.49</v>
      </c>
      <c r="H3859">
        <v>31</v>
      </c>
      <c r="I3859">
        <v>0.5</v>
      </c>
      <c r="K3859">
        <f t="shared" si="302"/>
        <v>36</v>
      </c>
      <c r="L3859">
        <f t="shared" si="303"/>
        <v>111</v>
      </c>
      <c r="M3859" t="str">
        <f>IF(COUNT(FIND({0,1,2,3,4,5,6,7,8,9},IF(ISBLANK(A3859),IF(LEN(TRIM(B3859))&gt;0,TRIM(B3859),TRIM(C3859)),"")))&gt;0,IF(ISBLANK(A3859),IF(LEN(TRIM(B3859))&gt;0,TRIM(B3859),TRIM(C3859)),""),"")</f>
        <v>06</v>
      </c>
      <c r="N3859" t="str">
        <f>IF(COUNT(FIND({0,1,2,3,4,5,6,7,8,9},IF(ISBLANK(A3859),IF(LEN(TRIM(B3859))&gt;0,TRIM(C3859),LEFT(D3859, 4)),"")))&gt;0,IF(ISBLANK(A3859),IF(LEN(TRIM(B3859))&gt;0,TRIM(C3859),LEFT(D3859, 4)),""),"")</f>
        <v>085</v>
      </c>
      <c r="O3859" t="str">
        <f t="shared" si="304"/>
        <v>Ca</v>
      </c>
      <c r="P3859" t="str">
        <f>TRIM(IF(COUNT(FIND({0,1,2,3,4,5,6,7,8,9},B3859))&gt;0,D3859,IF(LEN(TRIM(B3859))&gt;0,CONCATENATE(B3859,C3859,D3859),MID(D3859,4,LEN(D3859)))))</f>
        <v>Santa Clara</v>
      </c>
      <c r="Q3859">
        <f t="shared" si="305"/>
        <v>17</v>
      </c>
      <c r="R3859">
        <f t="shared" si="306"/>
        <v>31</v>
      </c>
    </row>
    <row r="3860" spans="2:18" x14ac:dyDescent="0.25">
      <c r="B3860" s="1" t="s">
        <v>128</v>
      </c>
      <c r="C3860" s="1" t="s">
        <v>89</v>
      </c>
      <c r="D3860" s="1" t="s">
        <v>67</v>
      </c>
      <c r="E3860" s="1" t="s">
        <v>129</v>
      </c>
      <c r="F3860">
        <v>17</v>
      </c>
      <c r="G3860">
        <v>0.49</v>
      </c>
      <c r="H3860">
        <v>30</v>
      </c>
      <c r="I3860">
        <v>0.48</v>
      </c>
      <c r="K3860">
        <f t="shared" si="302"/>
        <v>36</v>
      </c>
      <c r="L3860">
        <f t="shared" si="303"/>
        <v>111</v>
      </c>
      <c r="M3860" t="str">
        <f>IF(COUNT(FIND({0,1,2,3,4,5,6,7,8,9},IF(ISBLANK(A3860),IF(LEN(TRIM(B3860))&gt;0,TRIM(B3860),TRIM(C3860)),"")))&gt;0,IF(ISBLANK(A3860),IF(LEN(TRIM(B3860))&gt;0,TRIM(B3860),TRIM(C3860)),""),"")</f>
        <v>24</v>
      </c>
      <c r="N3860" t="str">
        <f>IF(COUNT(FIND({0,1,2,3,4,5,6,7,8,9},IF(ISBLANK(A3860),IF(LEN(TRIM(B3860))&gt;0,TRIM(C3860),LEFT(D3860, 4)),"")))&gt;0,IF(ISBLANK(A3860),IF(LEN(TRIM(B3860))&gt;0,TRIM(C3860),LEFT(D3860, 4)),""),"")</f>
        <v>031</v>
      </c>
      <c r="O3860" t="str">
        <f t="shared" si="304"/>
        <v>Md</v>
      </c>
      <c r="P3860" t="str">
        <f>TRIM(IF(COUNT(FIND({0,1,2,3,4,5,6,7,8,9},B3860))&gt;0,D3860,IF(LEN(TRIM(B3860))&gt;0,CONCATENATE(B3860,C3860,D3860),MID(D3860,4,LEN(D3860)))))</f>
        <v>Montgomery</v>
      </c>
      <c r="Q3860">
        <f t="shared" si="305"/>
        <v>17</v>
      </c>
      <c r="R3860">
        <f t="shared" si="306"/>
        <v>30</v>
      </c>
    </row>
    <row r="3861" spans="2:18" x14ac:dyDescent="0.25">
      <c r="B3861" s="1" t="s">
        <v>56</v>
      </c>
      <c r="C3861" s="1" t="s">
        <v>83</v>
      </c>
      <c r="D3861" s="1" t="s">
        <v>25</v>
      </c>
      <c r="E3861" s="1" t="s">
        <v>59</v>
      </c>
      <c r="F3861">
        <v>16</v>
      </c>
      <c r="G3861">
        <v>0.46</v>
      </c>
      <c r="H3861">
        <v>16</v>
      </c>
      <c r="I3861">
        <v>0.26</v>
      </c>
      <c r="K3861">
        <f t="shared" si="302"/>
        <v>36</v>
      </c>
      <c r="L3861">
        <f t="shared" si="303"/>
        <v>111</v>
      </c>
      <c r="M3861" t="str">
        <f>IF(COUNT(FIND({0,1,2,3,4,5,6,7,8,9},IF(ISBLANK(A3861),IF(LEN(TRIM(B3861))&gt;0,TRIM(B3861),TRIM(C3861)),"")))&gt;0,IF(ISBLANK(A3861),IF(LEN(TRIM(B3861))&gt;0,TRIM(B3861),TRIM(C3861)),""),"")</f>
        <v>25</v>
      </c>
      <c r="N3861" t="str">
        <f>IF(COUNT(FIND({0,1,2,3,4,5,6,7,8,9},IF(ISBLANK(A3861),IF(LEN(TRIM(B3861))&gt;0,TRIM(C3861),LEFT(D3861, 4)),"")))&gt;0,IF(ISBLANK(A3861),IF(LEN(TRIM(B3861))&gt;0,TRIM(C3861),LEFT(D3861, 4)),""),"")</f>
        <v>025</v>
      </c>
      <c r="O3861" t="str">
        <f t="shared" si="304"/>
        <v>Ma</v>
      </c>
      <c r="P3861" t="str">
        <f>TRIM(IF(COUNT(FIND({0,1,2,3,4,5,6,7,8,9},B3861))&gt;0,D3861,IF(LEN(TRIM(B3861))&gt;0,CONCATENATE(B3861,C3861,D3861),MID(D3861,4,LEN(D3861)))))</f>
        <v>Suffolk</v>
      </c>
      <c r="Q3861">
        <f t="shared" si="305"/>
        <v>16</v>
      </c>
      <c r="R3861">
        <f t="shared" si="306"/>
        <v>16</v>
      </c>
    </row>
    <row r="3862" spans="2:18" x14ac:dyDescent="0.25">
      <c r="B3862" s="1" t="s">
        <v>162</v>
      </c>
      <c r="C3862" s="1" t="s">
        <v>113</v>
      </c>
      <c r="D3862" s="1" t="s">
        <v>163</v>
      </c>
      <c r="E3862" s="1" t="s">
        <v>164</v>
      </c>
      <c r="F3862">
        <v>16</v>
      </c>
      <c r="G3862">
        <v>0.46</v>
      </c>
      <c r="H3862">
        <v>22</v>
      </c>
      <c r="I3862">
        <v>0.35</v>
      </c>
      <c r="K3862">
        <f t="shared" si="302"/>
        <v>36</v>
      </c>
      <c r="L3862">
        <f t="shared" si="303"/>
        <v>111</v>
      </c>
      <c r="M3862" t="str">
        <f>IF(COUNT(FIND({0,1,2,3,4,5,6,7,8,9},IF(ISBLANK(A3862),IF(LEN(TRIM(B3862))&gt;0,TRIM(B3862),TRIM(C3862)),"")))&gt;0,IF(ISBLANK(A3862),IF(LEN(TRIM(B3862))&gt;0,TRIM(B3862),TRIM(C3862)),""),"")</f>
        <v>04</v>
      </c>
      <c r="N3862" t="str">
        <f>IF(COUNT(FIND({0,1,2,3,4,5,6,7,8,9},IF(ISBLANK(A3862),IF(LEN(TRIM(B3862))&gt;0,TRIM(C3862),LEFT(D3862, 4)),"")))&gt;0,IF(ISBLANK(A3862),IF(LEN(TRIM(B3862))&gt;0,TRIM(C3862),LEFT(D3862, 4)),""),"")</f>
        <v>013</v>
      </c>
      <c r="O3862" t="str">
        <f t="shared" si="304"/>
        <v>Az</v>
      </c>
      <c r="P3862" t="str">
        <f>TRIM(IF(COUNT(FIND({0,1,2,3,4,5,6,7,8,9},B3862))&gt;0,D3862,IF(LEN(TRIM(B3862))&gt;0,CONCATENATE(B3862,C3862,D3862),MID(D3862,4,LEN(D3862)))))</f>
        <v>Maricopa</v>
      </c>
      <c r="Q3862">
        <f t="shared" si="305"/>
        <v>16</v>
      </c>
      <c r="R3862">
        <f t="shared" si="306"/>
        <v>22</v>
      </c>
    </row>
    <row r="3863" spans="2:18" x14ac:dyDescent="0.25">
      <c r="B3863" s="1" t="s">
        <v>78</v>
      </c>
      <c r="C3863" s="1" t="s">
        <v>126</v>
      </c>
      <c r="D3863" s="1" t="s">
        <v>127</v>
      </c>
      <c r="E3863" s="1" t="s">
        <v>80</v>
      </c>
      <c r="F3863">
        <v>15</v>
      </c>
      <c r="G3863">
        <v>0.43</v>
      </c>
      <c r="H3863">
        <v>23</v>
      </c>
      <c r="I3863">
        <v>0.37</v>
      </c>
      <c r="K3863">
        <f t="shared" si="302"/>
        <v>36</v>
      </c>
      <c r="L3863">
        <f t="shared" si="303"/>
        <v>111</v>
      </c>
      <c r="M3863" t="str">
        <f>IF(COUNT(FIND({0,1,2,3,4,5,6,7,8,9},IF(ISBLANK(A3863),IF(LEN(TRIM(B3863))&gt;0,TRIM(B3863),TRIM(C3863)),"")))&gt;0,IF(ISBLANK(A3863),IF(LEN(TRIM(B3863))&gt;0,TRIM(B3863),TRIM(C3863)),""),"")</f>
        <v>09</v>
      </c>
      <c r="N3863" t="str">
        <f>IF(COUNT(FIND({0,1,2,3,4,5,6,7,8,9},IF(ISBLANK(A3863),IF(LEN(TRIM(B3863))&gt;0,TRIM(C3863),LEFT(D3863, 4)),"")))&gt;0,IF(ISBLANK(A3863),IF(LEN(TRIM(B3863))&gt;0,TRIM(C3863),LEFT(D3863, 4)),""),"")</f>
        <v>009</v>
      </c>
      <c r="O3863" t="str">
        <f t="shared" si="304"/>
        <v>Ct</v>
      </c>
      <c r="P3863" t="str">
        <f>TRIM(IF(COUNT(FIND({0,1,2,3,4,5,6,7,8,9},B3863))&gt;0,D3863,IF(LEN(TRIM(B3863))&gt;0,CONCATENATE(B3863,C3863,D3863),MID(D3863,4,LEN(D3863)))))</f>
        <v>New Haven</v>
      </c>
      <c r="Q3863">
        <f t="shared" si="305"/>
        <v>15</v>
      </c>
      <c r="R3863">
        <f t="shared" si="306"/>
        <v>23</v>
      </c>
    </row>
    <row r="3864" spans="2:18" x14ac:dyDescent="0.25">
      <c r="B3864" s="1" t="s">
        <v>99</v>
      </c>
      <c r="C3864" s="1" t="s">
        <v>133</v>
      </c>
      <c r="D3864" s="1" t="s">
        <v>247</v>
      </c>
      <c r="E3864" s="1" t="s">
        <v>102</v>
      </c>
      <c r="F3864">
        <v>14</v>
      </c>
      <c r="G3864">
        <v>0.4</v>
      </c>
      <c r="H3864">
        <v>14</v>
      </c>
      <c r="I3864">
        <v>0.22</v>
      </c>
      <c r="K3864">
        <f t="shared" si="302"/>
        <v>36</v>
      </c>
      <c r="L3864">
        <f t="shared" si="303"/>
        <v>111</v>
      </c>
      <c r="M3864" t="str">
        <f>IF(COUNT(FIND({0,1,2,3,4,5,6,7,8,9},IF(ISBLANK(A3864),IF(LEN(TRIM(B3864))&gt;0,TRIM(B3864),TRIM(C3864)),"")))&gt;0,IF(ISBLANK(A3864),IF(LEN(TRIM(B3864))&gt;0,TRIM(B3864),TRIM(C3864)),""),"")</f>
        <v>06</v>
      </c>
      <c r="N3864" t="str">
        <f>IF(COUNT(FIND({0,1,2,3,4,5,6,7,8,9},IF(ISBLANK(A3864),IF(LEN(TRIM(B3864))&gt;0,TRIM(C3864),LEFT(D3864, 4)),"")))&gt;0,IF(ISBLANK(A3864),IF(LEN(TRIM(B3864))&gt;0,TRIM(C3864),LEFT(D3864, 4)),""),"")</f>
        <v>075</v>
      </c>
      <c r="O3864" t="str">
        <f t="shared" si="304"/>
        <v>Ca</v>
      </c>
      <c r="P3864" t="str">
        <f>TRIM(IF(COUNT(FIND({0,1,2,3,4,5,6,7,8,9},B3864))&gt;0,D3864,IF(LEN(TRIM(B3864))&gt;0,CONCATENATE(B3864,C3864,D3864),MID(D3864,4,LEN(D3864)))))</f>
        <v>San Francisco</v>
      </c>
      <c r="Q3864">
        <f t="shared" si="305"/>
        <v>14</v>
      </c>
      <c r="R3864">
        <f t="shared" si="306"/>
        <v>14</v>
      </c>
    </row>
    <row r="3865" spans="2:18" x14ac:dyDescent="0.25">
      <c r="B3865" s="1" t="s">
        <v>13</v>
      </c>
      <c r="C3865" s="1" t="s">
        <v>14</v>
      </c>
      <c r="D3865" s="1" t="s">
        <v>15</v>
      </c>
      <c r="E3865" s="1" t="s">
        <v>12</v>
      </c>
      <c r="F3865">
        <v>14</v>
      </c>
      <c r="G3865">
        <v>0.4</v>
      </c>
      <c r="H3865">
        <v>26</v>
      </c>
      <c r="I3865">
        <v>0.42</v>
      </c>
      <c r="K3865">
        <f t="shared" si="302"/>
        <v>36</v>
      </c>
      <c r="L3865">
        <f t="shared" si="303"/>
        <v>111</v>
      </c>
      <c r="M3865" t="str">
        <f>IF(COUNT(FIND({0,1,2,3,4,5,6,7,8,9},IF(ISBLANK(A3865),IF(LEN(TRIM(B3865))&gt;0,TRIM(B3865),TRIM(C3865)),"")))&gt;0,IF(ISBLANK(A3865),IF(LEN(TRIM(B3865))&gt;0,TRIM(B3865),TRIM(C3865)),""),"")</f>
        <v>36</v>
      </c>
      <c r="N3865" t="str">
        <f>IF(COUNT(FIND({0,1,2,3,4,5,6,7,8,9},IF(ISBLANK(A3865),IF(LEN(TRIM(B3865))&gt;0,TRIM(C3865),LEFT(D3865, 4)),"")))&gt;0,IF(ISBLANK(A3865),IF(LEN(TRIM(B3865))&gt;0,TRIM(C3865),LEFT(D3865, 4)),""),"")</f>
        <v>083</v>
      </c>
      <c r="O3865" t="str">
        <f t="shared" si="304"/>
        <v>NY</v>
      </c>
      <c r="P3865" t="str">
        <f>TRIM(IF(COUNT(FIND({0,1,2,3,4,5,6,7,8,9},B3865))&gt;0,D3865,IF(LEN(TRIM(B3865))&gt;0,CONCATENATE(B3865,C3865,D3865),MID(D3865,4,LEN(D3865)))))</f>
        <v>Rensselaer</v>
      </c>
      <c r="Q3865">
        <f t="shared" si="305"/>
        <v>14</v>
      </c>
      <c r="R3865">
        <f t="shared" si="306"/>
        <v>26</v>
      </c>
    </row>
    <row r="3866" spans="2:18" x14ac:dyDescent="0.25">
      <c r="B3866" s="1" t="s">
        <v>256</v>
      </c>
      <c r="C3866" s="1" t="s">
        <v>76</v>
      </c>
      <c r="D3866" s="1" t="s">
        <v>257</v>
      </c>
      <c r="E3866" s="1" t="s">
        <v>258</v>
      </c>
      <c r="F3866">
        <v>13</v>
      </c>
      <c r="G3866">
        <v>0.37</v>
      </c>
      <c r="H3866">
        <v>14</v>
      </c>
      <c r="I3866">
        <v>0.22</v>
      </c>
      <c r="K3866">
        <f t="shared" si="302"/>
        <v>36</v>
      </c>
      <c r="L3866">
        <f t="shared" si="303"/>
        <v>111</v>
      </c>
      <c r="M3866" t="str">
        <f>IF(COUNT(FIND({0,1,2,3,4,5,6,7,8,9},IF(ISBLANK(A3866),IF(LEN(TRIM(B3866))&gt;0,TRIM(B3866),TRIM(C3866)),"")))&gt;0,IF(ISBLANK(A3866),IF(LEN(TRIM(B3866))&gt;0,TRIM(B3866),TRIM(C3866)),""),"")</f>
        <v>32</v>
      </c>
      <c r="N3866" t="str">
        <f>IF(COUNT(FIND({0,1,2,3,4,5,6,7,8,9},IF(ISBLANK(A3866),IF(LEN(TRIM(B3866))&gt;0,TRIM(C3866),LEFT(D3866, 4)),"")))&gt;0,IF(ISBLANK(A3866),IF(LEN(TRIM(B3866))&gt;0,TRIM(C3866),LEFT(D3866, 4)),""),"")</f>
        <v>003</v>
      </c>
      <c r="O3866" t="str">
        <f t="shared" si="304"/>
        <v>Nv</v>
      </c>
      <c r="P3866" t="str">
        <f>TRIM(IF(COUNT(FIND({0,1,2,3,4,5,6,7,8,9},B3866))&gt;0,D3866,IF(LEN(TRIM(B3866))&gt;0,CONCATENATE(B3866,C3866,D3866),MID(D3866,4,LEN(D3866)))))</f>
        <v>Clark</v>
      </c>
      <c r="Q3866">
        <f t="shared" si="305"/>
        <v>13</v>
      </c>
      <c r="R3866">
        <f t="shared" si="306"/>
        <v>14</v>
      </c>
    </row>
    <row r="3867" spans="2:18" x14ac:dyDescent="0.25">
      <c r="B3867" s="1" t="s">
        <v>95</v>
      </c>
      <c r="C3867" s="1" t="s">
        <v>50</v>
      </c>
      <c r="D3867" s="1" t="s">
        <v>55</v>
      </c>
      <c r="E3867" s="1" t="s">
        <v>98</v>
      </c>
      <c r="F3867">
        <v>13</v>
      </c>
      <c r="G3867">
        <v>0.37</v>
      </c>
      <c r="H3867">
        <v>28</v>
      </c>
      <c r="I3867">
        <v>0.45</v>
      </c>
      <c r="K3867">
        <f t="shared" si="302"/>
        <v>36</v>
      </c>
      <c r="L3867">
        <f t="shared" si="303"/>
        <v>111</v>
      </c>
      <c r="M3867" t="str">
        <f>IF(COUNT(FIND({0,1,2,3,4,5,6,7,8,9},IF(ISBLANK(A3867),IF(LEN(TRIM(B3867))&gt;0,TRIM(B3867),TRIM(C3867)),"")))&gt;0,IF(ISBLANK(A3867),IF(LEN(TRIM(B3867))&gt;0,TRIM(B3867),TRIM(C3867)),""),"")</f>
        <v>12</v>
      </c>
      <c r="N3867" t="str">
        <f>IF(COUNT(FIND({0,1,2,3,4,5,6,7,8,9},IF(ISBLANK(A3867),IF(LEN(TRIM(B3867))&gt;0,TRIM(C3867),LEFT(D3867, 4)),"")))&gt;0,IF(ISBLANK(A3867),IF(LEN(TRIM(B3867))&gt;0,TRIM(C3867),LEFT(D3867, 4)),""),"")</f>
        <v>095</v>
      </c>
      <c r="O3867" t="str">
        <f t="shared" si="304"/>
        <v>Fl</v>
      </c>
      <c r="P3867" t="str">
        <f>TRIM(IF(COUNT(FIND({0,1,2,3,4,5,6,7,8,9},B3867))&gt;0,D3867,IF(LEN(TRIM(B3867))&gt;0,CONCATENATE(B3867,C3867,D3867),MID(D3867,4,LEN(D3867)))))</f>
        <v>Orange</v>
      </c>
      <c r="Q3867">
        <f t="shared" si="305"/>
        <v>13</v>
      </c>
      <c r="R3867">
        <f t="shared" si="306"/>
        <v>28</v>
      </c>
    </row>
    <row r="3868" spans="2:18" x14ac:dyDescent="0.25">
      <c r="B3868" s="1" t="s">
        <v>13</v>
      </c>
      <c r="C3868" s="1" t="s">
        <v>48</v>
      </c>
      <c r="D3868" s="1" t="s">
        <v>49</v>
      </c>
      <c r="E3868" s="1" t="s">
        <v>12</v>
      </c>
      <c r="F3868">
        <v>13</v>
      </c>
      <c r="G3868">
        <v>0.37</v>
      </c>
      <c r="H3868">
        <v>24</v>
      </c>
      <c r="I3868">
        <v>0.39</v>
      </c>
      <c r="K3868">
        <f t="shared" si="302"/>
        <v>36</v>
      </c>
      <c r="L3868">
        <f t="shared" si="303"/>
        <v>111</v>
      </c>
      <c r="M3868" t="str">
        <f>IF(COUNT(FIND({0,1,2,3,4,5,6,7,8,9},IF(ISBLANK(A3868),IF(LEN(TRIM(B3868))&gt;0,TRIM(B3868),TRIM(C3868)),"")))&gt;0,IF(ISBLANK(A3868),IF(LEN(TRIM(B3868))&gt;0,TRIM(B3868),TRIM(C3868)),""),"")</f>
        <v>36</v>
      </c>
      <c r="N3868" t="str">
        <f>IF(COUNT(FIND({0,1,2,3,4,5,6,7,8,9},IF(ISBLANK(A3868),IF(LEN(TRIM(B3868))&gt;0,TRIM(C3868),LEFT(D3868, 4)),"")))&gt;0,IF(ISBLANK(A3868),IF(LEN(TRIM(B3868))&gt;0,TRIM(C3868),LEFT(D3868, 4)),""),"")</f>
        <v>029</v>
      </c>
      <c r="O3868" t="str">
        <f t="shared" si="304"/>
        <v>NY</v>
      </c>
      <c r="P3868" t="str">
        <f>TRIM(IF(COUNT(FIND({0,1,2,3,4,5,6,7,8,9},B3868))&gt;0,D3868,IF(LEN(TRIM(B3868))&gt;0,CONCATENATE(B3868,C3868,D3868),MID(D3868,4,LEN(D3868)))))</f>
        <v>Erie</v>
      </c>
      <c r="Q3868">
        <f t="shared" si="305"/>
        <v>13</v>
      </c>
      <c r="R3868">
        <f t="shared" si="306"/>
        <v>24</v>
      </c>
    </row>
    <row r="3869" spans="2:18" x14ac:dyDescent="0.25">
      <c r="B3869" s="1" t="s">
        <v>95</v>
      </c>
      <c r="C3869" s="1" t="s">
        <v>121</v>
      </c>
      <c r="D3869" s="1" t="s">
        <v>294</v>
      </c>
      <c r="E3869" s="1" t="s">
        <v>98</v>
      </c>
      <c r="F3869">
        <v>13</v>
      </c>
      <c r="G3869">
        <v>0.37</v>
      </c>
      <c r="H3869">
        <v>24</v>
      </c>
      <c r="I3869">
        <v>0.39</v>
      </c>
      <c r="K3869">
        <f t="shared" si="302"/>
        <v>36</v>
      </c>
      <c r="L3869">
        <f t="shared" si="303"/>
        <v>111</v>
      </c>
      <c r="M3869" t="str">
        <f>IF(COUNT(FIND({0,1,2,3,4,5,6,7,8,9},IF(ISBLANK(A3869),IF(LEN(TRIM(B3869))&gt;0,TRIM(B3869),TRIM(C3869)),"")))&gt;0,IF(ISBLANK(A3869),IF(LEN(TRIM(B3869))&gt;0,TRIM(B3869),TRIM(C3869)),""),"")</f>
        <v>12</v>
      </c>
      <c r="N3869" t="str">
        <f>IF(COUNT(FIND({0,1,2,3,4,5,6,7,8,9},IF(ISBLANK(A3869),IF(LEN(TRIM(B3869))&gt;0,TRIM(C3869),LEFT(D3869, 4)),"")))&gt;0,IF(ISBLANK(A3869),IF(LEN(TRIM(B3869))&gt;0,TRIM(C3869),LEFT(D3869, 4)),""),"")</f>
        <v>101</v>
      </c>
      <c r="O3869" t="str">
        <f t="shared" si="304"/>
        <v>Fl</v>
      </c>
      <c r="P3869" t="str">
        <f>TRIM(IF(COUNT(FIND({0,1,2,3,4,5,6,7,8,9},B3869))&gt;0,D3869,IF(LEN(TRIM(B3869))&gt;0,CONCATENATE(B3869,C3869,D3869),MID(D3869,4,LEN(D3869)))))</f>
        <v>Pasco</v>
      </c>
      <c r="Q3869">
        <f t="shared" si="305"/>
        <v>13</v>
      </c>
      <c r="R3869">
        <f t="shared" si="306"/>
        <v>24</v>
      </c>
    </row>
    <row r="3870" spans="2:18" x14ac:dyDescent="0.25">
      <c r="B3870" s="1" t="s">
        <v>13</v>
      </c>
      <c r="C3870" s="1" t="s">
        <v>275</v>
      </c>
      <c r="D3870" s="1" t="s">
        <v>276</v>
      </c>
      <c r="E3870" s="1" t="s">
        <v>12</v>
      </c>
      <c r="F3870">
        <v>12</v>
      </c>
      <c r="G3870">
        <v>0.34</v>
      </c>
      <c r="H3870">
        <v>29</v>
      </c>
      <c r="I3870">
        <v>0.47</v>
      </c>
      <c r="K3870">
        <f t="shared" si="302"/>
        <v>36</v>
      </c>
      <c r="L3870">
        <f t="shared" si="303"/>
        <v>111</v>
      </c>
      <c r="M3870" t="str">
        <f>IF(COUNT(FIND({0,1,2,3,4,5,6,7,8,9},IF(ISBLANK(A3870),IF(LEN(TRIM(B3870))&gt;0,TRIM(B3870),TRIM(C3870)),"")))&gt;0,IF(ISBLANK(A3870),IF(LEN(TRIM(B3870))&gt;0,TRIM(B3870),TRIM(C3870)),""),"")</f>
        <v>36</v>
      </c>
      <c r="N3870" t="str">
        <f>IF(COUNT(FIND({0,1,2,3,4,5,6,7,8,9},IF(ISBLANK(A3870),IF(LEN(TRIM(B3870))&gt;0,TRIM(C3870),LEFT(D3870, 4)),"")))&gt;0,IF(ISBLANK(A3870),IF(LEN(TRIM(B3870))&gt;0,TRIM(C3870),LEFT(D3870, 4)),""),"")</f>
        <v>107</v>
      </c>
      <c r="O3870" t="str">
        <f t="shared" si="304"/>
        <v>NY</v>
      </c>
      <c r="P3870" t="str">
        <f>TRIM(IF(COUNT(FIND({0,1,2,3,4,5,6,7,8,9},B3870))&gt;0,D3870,IF(LEN(TRIM(B3870))&gt;0,CONCATENATE(B3870,C3870,D3870),MID(D3870,4,LEN(D3870)))))</f>
        <v>Tioga</v>
      </c>
      <c r="Q3870">
        <f t="shared" si="305"/>
        <v>12</v>
      </c>
      <c r="R3870">
        <f t="shared" si="306"/>
        <v>29</v>
      </c>
    </row>
    <row r="3871" spans="2:18" x14ac:dyDescent="0.25">
      <c r="B3871" s="1" t="s">
        <v>120</v>
      </c>
      <c r="C3871" s="1" t="s">
        <v>210</v>
      </c>
      <c r="D3871" s="1" t="s">
        <v>512</v>
      </c>
      <c r="E3871" s="1" t="s">
        <v>123</v>
      </c>
      <c r="F3871">
        <v>12</v>
      </c>
      <c r="G3871">
        <v>0.34</v>
      </c>
      <c r="H3871">
        <v>53</v>
      </c>
      <c r="I3871">
        <v>0.85</v>
      </c>
      <c r="K3871">
        <f t="shared" si="302"/>
        <v>36</v>
      </c>
      <c r="L3871">
        <f t="shared" si="303"/>
        <v>111</v>
      </c>
      <c r="M3871" t="str">
        <f>IF(COUNT(FIND({0,1,2,3,4,5,6,7,8,9},IF(ISBLANK(A3871),IF(LEN(TRIM(B3871))&gt;0,TRIM(B3871),TRIM(C3871)),"")))&gt;0,IF(ISBLANK(A3871),IF(LEN(TRIM(B3871))&gt;0,TRIM(B3871),TRIM(C3871)),""),"")</f>
        <v>42</v>
      </c>
      <c r="N3871" t="str">
        <f>IF(COUNT(FIND({0,1,2,3,4,5,6,7,8,9},IF(ISBLANK(A3871),IF(LEN(TRIM(B3871))&gt;0,TRIM(C3871),LEFT(D3871, 4)),"")))&gt;0,IF(ISBLANK(A3871),IF(LEN(TRIM(B3871))&gt;0,TRIM(C3871),LEFT(D3871, 4)),""),"")</f>
        <v>051</v>
      </c>
      <c r="O3871" t="str">
        <f t="shared" si="304"/>
        <v>Pa</v>
      </c>
      <c r="P3871" t="str">
        <f>TRIM(IF(COUNT(FIND({0,1,2,3,4,5,6,7,8,9},B3871))&gt;0,D3871,IF(LEN(TRIM(B3871))&gt;0,CONCATENATE(B3871,C3871,D3871),MID(D3871,4,LEN(D3871)))))</f>
        <v>Fayette</v>
      </c>
      <c r="Q3871">
        <f t="shared" si="305"/>
        <v>12</v>
      </c>
      <c r="R3871">
        <f t="shared" si="306"/>
        <v>53</v>
      </c>
    </row>
    <row r="3872" spans="2:18" x14ac:dyDescent="0.25">
      <c r="B3872" s="1" t="s">
        <v>95</v>
      </c>
      <c r="C3872" s="1" t="s">
        <v>14</v>
      </c>
      <c r="D3872" s="1" t="s">
        <v>344</v>
      </c>
      <c r="E3872" s="1" t="s">
        <v>98</v>
      </c>
      <c r="F3872">
        <v>12</v>
      </c>
      <c r="G3872">
        <v>0.34</v>
      </c>
      <c r="H3872">
        <v>17</v>
      </c>
      <c r="I3872">
        <v>0.27</v>
      </c>
      <c r="K3872">
        <f t="shared" si="302"/>
        <v>36</v>
      </c>
      <c r="L3872">
        <f t="shared" si="303"/>
        <v>111</v>
      </c>
      <c r="M3872" t="str">
        <f>IF(COUNT(FIND({0,1,2,3,4,5,6,7,8,9},IF(ISBLANK(A3872),IF(LEN(TRIM(B3872))&gt;0,TRIM(B3872),TRIM(C3872)),"")))&gt;0,IF(ISBLANK(A3872),IF(LEN(TRIM(B3872))&gt;0,TRIM(B3872),TRIM(C3872)),""),"")</f>
        <v>12</v>
      </c>
      <c r="N3872" t="str">
        <f>IF(COUNT(FIND({0,1,2,3,4,5,6,7,8,9},IF(ISBLANK(A3872),IF(LEN(TRIM(B3872))&gt;0,TRIM(C3872),LEFT(D3872, 4)),"")))&gt;0,IF(ISBLANK(A3872),IF(LEN(TRIM(B3872))&gt;0,TRIM(C3872),LEFT(D3872, 4)),""),"")</f>
        <v>083</v>
      </c>
      <c r="O3872" t="str">
        <f t="shared" si="304"/>
        <v>Fl</v>
      </c>
      <c r="P3872" t="str">
        <f>TRIM(IF(COUNT(FIND({0,1,2,3,4,5,6,7,8,9},B3872))&gt;0,D3872,IF(LEN(TRIM(B3872))&gt;0,CONCATENATE(B3872,C3872,D3872),MID(D3872,4,LEN(D3872)))))</f>
        <v>Marion</v>
      </c>
      <c r="Q3872">
        <f t="shared" si="305"/>
        <v>12</v>
      </c>
      <c r="R3872">
        <f t="shared" si="306"/>
        <v>17</v>
      </c>
    </row>
    <row r="3873" spans="2:18" x14ac:dyDescent="0.25">
      <c r="B3873" s="1" t="s">
        <v>13</v>
      </c>
      <c r="C3873" s="1" t="s">
        <v>81</v>
      </c>
      <c r="D3873" s="1" t="s">
        <v>82</v>
      </c>
      <c r="E3873" s="1" t="s">
        <v>12</v>
      </c>
      <c r="F3873">
        <v>11</v>
      </c>
      <c r="G3873">
        <v>0.32</v>
      </c>
      <c r="H3873">
        <v>19</v>
      </c>
      <c r="I3873">
        <v>0.31</v>
      </c>
      <c r="K3873">
        <f t="shared" si="302"/>
        <v>36</v>
      </c>
      <c r="L3873">
        <f t="shared" si="303"/>
        <v>111</v>
      </c>
      <c r="M3873" t="str">
        <f>IF(COUNT(FIND({0,1,2,3,4,5,6,7,8,9},IF(ISBLANK(A3873),IF(LEN(TRIM(B3873))&gt;0,TRIM(B3873),TRIM(C3873)),"")))&gt;0,IF(ISBLANK(A3873),IF(LEN(TRIM(B3873))&gt;0,TRIM(B3873),TRIM(C3873)),""),"")</f>
        <v>36</v>
      </c>
      <c r="N3873" t="str">
        <f>IF(COUNT(FIND({0,1,2,3,4,5,6,7,8,9},IF(ISBLANK(A3873),IF(LEN(TRIM(B3873))&gt;0,TRIM(C3873),LEFT(D3873, 4)),"")))&gt;0,IF(ISBLANK(A3873),IF(LEN(TRIM(B3873))&gt;0,TRIM(C3873),LEFT(D3873, 4)),""),"")</f>
        <v>077</v>
      </c>
      <c r="O3873" t="str">
        <f t="shared" si="304"/>
        <v>NY</v>
      </c>
      <c r="P3873" t="str">
        <f>TRIM(IF(COUNT(FIND({0,1,2,3,4,5,6,7,8,9},B3873))&gt;0,D3873,IF(LEN(TRIM(B3873))&gt;0,CONCATENATE(B3873,C3873,D3873),MID(D3873,4,LEN(D3873)))))</f>
        <v>Otsego</v>
      </c>
      <c r="Q3873">
        <f t="shared" si="305"/>
        <v>11</v>
      </c>
      <c r="R3873">
        <f t="shared" si="306"/>
        <v>19</v>
      </c>
    </row>
    <row r="3874" spans="2:18" x14ac:dyDescent="0.25">
      <c r="B3874" s="1" t="s">
        <v>234</v>
      </c>
      <c r="C3874" s="1" t="s">
        <v>212</v>
      </c>
      <c r="D3874" s="1" t="s">
        <v>73</v>
      </c>
      <c r="E3874" s="1" t="s">
        <v>236</v>
      </c>
      <c r="F3874">
        <v>11</v>
      </c>
      <c r="G3874">
        <v>0.32</v>
      </c>
      <c r="H3874">
        <v>32</v>
      </c>
      <c r="I3874">
        <v>0.51</v>
      </c>
      <c r="K3874">
        <f t="shared" si="302"/>
        <v>36</v>
      </c>
      <c r="L3874">
        <f t="shared" si="303"/>
        <v>111</v>
      </c>
      <c r="M3874" t="str">
        <f>IF(COUNT(FIND({0,1,2,3,4,5,6,7,8,9},IF(ISBLANK(A3874),IF(LEN(TRIM(B3874))&gt;0,TRIM(B3874),TRIM(C3874)),"")))&gt;0,IF(ISBLANK(A3874),IF(LEN(TRIM(B3874))&gt;0,TRIM(B3874),TRIM(C3874)),""),"")</f>
        <v>13</v>
      </c>
      <c r="N3874" t="str">
        <f>IF(COUNT(FIND({0,1,2,3,4,5,6,7,8,9},IF(ISBLANK(A3874),IF(LEN(TRIM(B3874))&gt;0,TRIM(C3874),LEFT(D3874, 4)),"")))&gt;0,IF(ISBLANK(A3874),IF(LEN(TRIM(B3874))&gt;0,TRIM(C3874),LEFT(D3874, 4)),""),"")</f>
        <v>121</v>
      </c>
      <c r="O3874" t="str">
        <f t="shared" si="304"/>
        <v>Ga</v>
      </c>
      <c r="P3874" t="str">
        <f>TRIM(IF(COUNT(FIND({0,1,2,3,4,5,6,7,8,9},B3874))&gt;0,D3874,IF(LEN(TRIM(B3874))&gt;0,CONCATENATE(B3874,C3874,D3874),MID(D3874,4,LEN(D3874)))))</f>
        <v>Fulton</v>
      </c>
      <c r="Q3874">
        <f t="shared" si="305"/>
        <v>11</v>
      </c>
      <c r="R3874">
        <f t="shared" si="306"/>
        <v>32</v>
      </c>
    </row>
    <row r="3875" spans="2:18" x14ac:dyDescent="0.25">
      <c r="B3875" s="1" t="s">
        <v>84</v>
      </c>
      <c r="C3875" s="1" t="s">
        <v>57</v>
      </c>
      <c r="D3875" s="1" t="s">
        <v>152</v>
      </c>
      <c r="E3875" s="1" t="s">
        <v>86</v>
      </c>
      <c r="F3875">
        <v>11</v>
      </c>
      <c r="G3875">
        <v>0.32</v>
      </c>
      <c r="H3875">
        <v>17</v>
      </c>
      <c r="I3875">
        <v>0.27</v>
      </c>
      <c r="K3875">
        <f t="shared" si="302"/>
        <v>36</v>
      </c>
      <c r="L3875">
        <f t="shared" si="303"/>
        <v>111</v>
      </c>
      <c r="M3875" t="str">
        <f>IF(COUNT(FIND({0,1,2,3,4,5,6,7,8,9},IF(ISBLANK(A3875),IF(LEN(TRIM(B3875))&gt;0,TRIM(B3875),TRIM(C3875)),"")))&gt;0,IF(ISBLANK(A3875),IF(LEN(TRIM(B3875))&gt;0,TRIM(B3875),TRIM(C3875)),""),"")</f>
        <v>34</v>
      </c>
      <c r="N3875" t="str">
        <f>IF(COUNT(FIND({0,1,2,3,4,5,6,7,8,9},IF(ISBLANK(A3875),IF(LEN(TRIM(B3875))&gt;0,TRIM(C3875),LEFT(D3875, 4)),"")))&gt;0,IF(ISBLANK(A3875),IF(LEN(TRIM(B3875))&gt;0,TRIM(C3875),LEFT(D3875, 4)),""),"")</f>
        <v>017</v>
      </c>
      <c r="O3875" t="str">
        <f t="shared" si="304"/>
        <v>NJ</v>
      </c>
      <c r="P3875" t="str">
        <f>TRIM(IF(COUNT(FIND({0,1,2,3,4,5,6,7,8,9},B3875))&gt;0,D3875,IF(LEN(TRIM(B3875))&gt;0,CONCATENATE(B3875,C3875,D3875),MID(D3875,4,LEN(D3875)))))</f>
        <v>Hudson</v>
      </c>
      <c r="Q3875">
        <f t="shared" si="305"/>
        <v>11</v>
      </c>
      <c r="R3875">
        <f t="shared" si="306"/>
        <v>17</v>
      </c>
    </row>
    <row r="3876" spans="2:18" x14ac:dyDescent="0.25">
      <c r="B3876" s="1" t="s">
        <v>95</v>
      </c>
      <c r="C3876" s="1" t="s">
        <v>66</v>
      </c>
      <c r="D3876" s="1" t="s">
        <v>131</v>
      </c>
      <c r="E3876" s="1" t="s">
        <v>98</v>
      </c>
      <c r="F3876">
        <v>11</v>
      </c>
      <c r="G3876">
        <v>0.32</v>
      </c>
      <c r="H3876">
        <v>19</v>
      </c>
      <c r="I3876">
        <v>0.31</v>
      </c>
      <c r="K3876">
        <f t="shared" si="302"/>
        <v>36</v>
      </c>
      <c r="L3876">
        <f t="shared" si="303"/>
        <v>111</v>
      </c>
      <c r="M3876" t="str">
        <f>IF(COUNT(FIND({0,1,2,3,4,5,6,7,8,9},IF(ISBLANK(A3876),IF(LEN(TRIM(B3876))&gt;0,TRIM(B3876),TRIM(C3876)),"")))&gt;0,IF(ISBLANK(A3876),IF(LEN(TRIM(B3876))&gt;0,TRIM(B3876),TRIM(C3876)),""),"")</f>
        <v>12</v>
      </c>
      <c r="N3876" t="str">
        <f>IF(COUNT(FIND({0,1,2,3,4,5,6,7,8,9},IF(ISBLANK(A3876),IF(LEN(TRIM(B3876))&gt;0,TRIM(C3876),LEFT(D3876, 4)),"")))&gt;0,IF(ISBLANK(A3876),IF(LEN(TRIM(B3876))&gt;0,TRIM(C3876),LEFT(D3876, 4)),""),"")</f>
        <v>057</v>
      </c>
      <c r="O3876" t="str">
        <f t="shared" si="304"/>
        <v>Fl</v>
      </c>
      <c r="P3876" t="str">
        <f>TRIM(IF(COUNT(FIND({0,1,2,3,4,5,6,7,8,9},B3876))&gt;0,D3876,IF(LEN(TRIM(B3876))&gt;0,CONCATENATE(B3876,C3876,D3876),MID(D3876,4,LEN(D3876)))))</f>
        <v>Hillsborough</v>
      </c>
      <c r="Q3876">
        <f t="shared" si="305"/>
        <v>11</v>
      </c>
      <c r="R3876">
        <f t="shared" si="306"/>
        <v>19</v>
      </c>
    </row>
    <row r="3877" spans="2:18" x14ac:dyDescent="0.25">
      <c r="B3877" s="1" t="s">
        <v>165</v>
      </c>
      <c r="C3877" s="1" t="s">
        <v>441</v>
      </c>
      <c r="D3877" s="1" t="s">
        <v>442</v>
      </c>
      <c r="E3877" s="1" t="s">
        <v>168</v>
      </c>
      <c r="F3877">
        <v>11</v>
      </c>
      <c r="G3877">
        <v>0.32</v>
      </c>
      <c r="H3877">
        <v>21</v>
      </c>
      <c r="I3877">
        <v>0.34</v>
      </c>
      <c r="K3877">
        <f t="shared" si="302"/>
        <v>36</v>
      </c>
      <c r="L3877">
        <f t="shared" si="303"/>
        <v>111</v>
      </c>
      <c r="M3877" t="str">
        <f>IF(COUNT(FIND({0,1,2,3,4,5,6,7,8,9},IF(ISBLANK(A3877),IF(LEN(TRIM(B3877))&gt;0,TRIM(B3877),TRIM(C3877)),"")))&gt;0,IF(ISBLANK(A3877),IF(LEN(TRIM(B3877))&gt;0,TRIM(B3877),TRIM(C3877)),""),"")</f>
        <v>48</v>
      </c>
      <c r="N3877" t="str">
        <f>IF(COUNT(FIND({0,1,2,3,4,5,6,7,8,9},IF(ISBLANK(A3877),IF(LEN(TRIM(B3877))&gt;0,TRIM(C3877),LEFT(D3877, 4)),"")))&gt;0,IF(ISBLANK(A3877),IF(LEN(TRIM(B3877))&gt;0,TRIM(C3877),LEFT(D3877, 4)),""),"")</f>
        <v>453</v>
      </c>
      <c r="O3877" t="str">
        <f t="shared" si="304"/>
        <v>Tx</v>
      </c>
      <c r="P3877" t="str">
        <f>TRIM(IF(COUNT(FIND({0,1,2,3,4,5,6,7,8,9},B3877))&gt;0,D3877,IF(LEN(TRIM(B3877))&gt;0,CONCATENATE(B3877,C3877,D3877),MID(D3877,4,LEN(D3877)))))</f>
        <v>Travis</v>
      </c>
      <c r="Q3877">
        <f t="shared" si="305"/>
        <v>11</v>
      </c>
      <c r="R3877">
        <f t="shared" si="306"/>
        <v>21</v>
      </c>
    </row>
    <row r="3878" spans="2:18" x14ac:dyDescent="0.25">
      <c r="B3878" s="1" t="s">
        <v>84</v>
      </c>
      <c r="C3878" s="1" t="s">
        <v>136</v>
      </c>
      <c r="D3878" s="1" t="s">
        <v>58</v>
      </c>
      <c r="E3878" s="1" t="s">
        <v>86</v>
      </c>
      <c r="F3878">
        <v>11</v>
      </c>
      <c r="G3878">
        <v>0.32</v>
      </c>
      <c r="H3878">
        <v>14</v>
      </c>
      <c r="I3878">
        <v>0.22</v>
      </c>
      <c r="K3878">
        <f t="shared" si="302"/>
        <v>36</v>
      </c>
      <c r="L3878">
        <f t="shared" si="303"/>
        <v>111</v>
      </c>
      <c r="M3878" t="str">
        <f>IF(COUNT(FIND({0,1,2,3,4,5,6,7,8,9},IF(ISBLANK(A3878),IF(LEN(TRIM(B3878))&gt;0,TRIM(B3878),TRIM(C3878)),"")))&gt;0,IF(ISBLANK(A3878),IF(LEN(TRIM(B3878))&gt;0,TRIM(B3878),TRIM(C3878)),""),"")</f>
        <v>34</v>
      </c>
      <c r="N3878" t="str">
        <f>IF(COUNT(FIND({0,1,2,3,4,5,6,7,8,9},IF(ISBLANK(A3878),IF(LEN(TRIM(B3878))&gt;0,TRIM(C3878),LEFT(D3878, 4)),"")))&gt;0,IF(ISBLANK(A3878),IF(LEN(TRIM(B3878))&gt;0,TRIM(C3878),LEFT(D3878, 4)),""),"")</f>
        <v>023</v>
      </c>
      <c r="O3878" t="str">
        <f t="shared" si="304"/>
        <v>NJ</v>
      </c>
      <c r="P3878" t="str">
        <f>TRIM(IF(COUNT(FIND({0,1,2,3,4,5,6,7,8,9},B3878))&gt;0,D3878,IF(LEN(TRIM(B3878))&gt;0,CONCATENATE(B3878,C3878,D3878),MID(D3878,4,LEN(D3878)))))</f>
        <v>Middlesex</v>
      </c>
      <c r="Q3878">
        <f t="shared" si="305"/>
        <v>11</v>
      </c>
      <c r="R3878">
        <f t="shared" si="306"/>
        <v>14</v>
      </c>
    </row>
    <row r="3879" spans="2:18" x14ac:dyDescent="0.25">
      <c r="B3879" s="1" t="s">
        <v>95</v>
      </c>
      <c r="C3879" s="1" t="s">
        <v>89</v>
      </c>
      <c r="D3879" s="1" t="s">
        <v>328</v>
      </c>
      <c r="E3879" s="1" t="s">
        <v>98</v>
      </c>
      <c r="F3879">
        <v>10</v>
      </c>
      <c r="G3879">
        <v>0.28999999999999998</v>
      </c>
      <c r="H3879">
        <v>20</v>
      </c>
      <c r="I3879">
        <v>0.32</v>
      </c>
      <c r="K3879">
        <f t="shared" si="302"/>
        <v>36</v>
      </c>
      <c r="L3879">
        <f t="shared" si="303"/>
        <v>111</v>
      </c>
      <c r="M3879" t="str">
        <f>IF(COUNT(FIND({0,1,2,3,4,5,6,7,8,9},IF(ISBLANK(A3879),IF(LEN(TRIM(B3879))&gt;0,TRIM(B3879),TRIM(C3879)),"")))&gt;0,IF(ISBLANK(A3879),IF(LEN(TRIM(B3879))&gt;0,TRIM(B3879),TRIM(C3879)),""),"")</f>
        <v>12</v>
      </c>
      <c r="N3879" t="str">
        <f>IF(COUNT(FIND({0,1,2,3,4,5,6,7,8,9},IF(ISBLANK(A3879),IF(LEN(TRIM(B3879))&gt;0,TRIM(C3879),LEFT(D3879, 4)),"")))&gt;0,IF(ISBLANK(A3879),IF(LEN(TRIM(B3879))&gt;0,TRIM(C3879),LEFT(D3879, 4)),""),"")</f>
        <v>031</v>
      </c>
      <c r="O3879" t="str">
        <f t="shared" si="304"/>
        <v>Fl</v>
      </c>
      <c r="P3879" t="str">
        <f>TRIM(IF(COUNT(FIND({0,1,2,3,4,5,6,7,8,9},B3879))&gt;0,D3879,IF(LEN(TRIM(B3879))&gt;0,CONCATENATE(B3879,C3879,D3879),MID(D3879,4,LEN(D3879)))))</f>
        <v>Duval</v>
      </c>
      <c r="Q3879">
        <f t="shared" si="305"/>
        <v>10</v>
      </c>
      <c r="R3879">
        <f t="shared" si="306"/>
        <v>20</v>
      </c>
    </row>
    <row r="3880" spans="2:18" x14ac:dyDescent="0.25">
      <c r="B3880" s="1" t="s">
        <v>224</v>
      </c>
      <c r="C3880" s="1" t="s">
        <v>215</v>
      </c>
      <c r="D3880" s="1" t="s">
        <v>448</v>
      </c>
      <c r="E3880" s="1" t="s">
        <v>227</v>
      </c>
      <c r="F3880">
        <v>10</v>
      </c>
      <c r="G3880">
        <v>0.28999999999999998</v>
      </c>
      <c r="H3880">
        <v>24</v>
      </c>
      <c r="I3880">
        <v>0.39</v>
      </c>
      <c r="K3880">
        <f t="shared" si="302"/>
        <v>36</v>
      </c>
      <c r="L3880">
        <f t="shared" si="303"/>
        <v>111</v>
      </c>
      <c r="M3880" t="str">
        <f>IF(COUNT(FIND({0,1,2,3,4,5,6,7,8,9},IF(ISBLANK(A3880),IF(LEN(TRIM(B3880))&gt;0,TRIM(B3880),TRIM(C3880)),"")))&gt;0,IF(ISBLANK(A3880),IF(LEN(TRIM(B3880))&gt;0,TRIM(B3880),TRIM(C3880)),""),"")</f>
        <v>37</v>
      </c>
      <c r="N3880" t="str">
        <f>IF(COUNT(FIND({0,1,2,3,4,5,6,7,8,9},IF(ISBLANK(A3880),IF(LEN(TRIM(B3880))&gt;0,TRIM(C3880),LEFT(D3880, 4)),"")))&gt;0,IF(ISBLANK(A3880),IF(LEN(TRIM(B3880))&gt;0,TRIM(C3880),LEFT(D3880, 4)),""),"")</f>
        <v>063</v>
      </c>
      <c r="O3880" t="str">
        <f t="shared" si="304"/>
        <v>NC</v>
      </c>
      <c r="P3880" t="str">
        <f>TRIM(IF(COUNT(FIND({0,1,2,3,4,5,6,7,8,9},B3880))&gt;0,D3880,IF(LEN(TRIM(B3880))&gt;0,CONCATENATE(B3880,C3880,D3880),MID(D3880,4,LEN(D3880)))))</f>
        <v>Durham</v>
      </c>
      <c r="Q3880">
        <f t="shared" si="305"/>
        <v>10</v>
      </c>
      <c r="R3880">
        <f t="shared" si="306"/>
        <v>24</v>
      </c>
    </row>
    <row r="3881" spans="2:18" x14ac:dyDescent="0.25">
      <c r="B3881" s="1" t="s">
        <v>99</v>
      </c>
      <c r="C3881" s="1" t="s">
        <v>297</v>
      </c>
      <c r="D3881" s="1" t="s">
        <v>669</v>
      </c>
      <c r="E3881" s="1" t="s">
        <v>102</v>
      </c>
      <c r="F3881">
        <v>10</v>
      </c>
      <c r="G3881">
        <v>0.28999999999999998</v>
      </c>
      <c r="H3881">
        <v>12</v>
      </c>
      <c r="I3881">
        <v>0.19</v>
      </c>
      <c r="K3881">
        <f t="shared" si="302"/>
        <v>36</v>
      </c>
      <c r="L3881">
        <f t="shared" si="303"/>
        <v>111</v>
      </c>
      <c r="M3881" t="str">
        <f>IF(COUNT(FIND({0,1,2,3,4,5,6,7,8,9},IF(ISBLANK(A3881),IF(LEN(TRIM(B3881))&gt;0,TRIM(B3881),TRIM(C3881)),"")))&gt;0,IF(ISBLANK(A3881),IF(LEN(TRIM(B3881))&gt;0,TRIM(B3881),TRIM(C3881)),""),"")</f>
        <v>06</v>
      </c>
      <c r="N3881" t="str">
        <f>IF(COUNT(FIND({0,1,2,3,4,5,6,7,8,9},IF(ISBLANK(A3881),IF(LEN(TRIM(B3881))&gt;0,TRIM(C3881),LEFT(D3881, 4)),"")))&gt;0,IF(ISBLANK(A3881),IF(LEN(TRIM(B3881))&gt;0,TRIM(C3881),LEFT(D3881, 4)),""),"")</f>
        <v>097</v>
      </c>
      <c r="O3881" t="str">
        <f t="shared" si="304"/>
        <v>Ca</v>
      </c>
      <c r="P3881" t="str">
        <f>TRIM(IF(COUNT(FIND({0,1,2,3,4,5,6,7,8,9},B3881))&gt;0,D3881,IF(LEN(TRIM(B3881))&gt;0,CONCATENATE(B3881,C3881,D3881),MID(D3881,4,LEN(D3881)))))</f>
        <v>Sonoma</v>
      </c>
      <c r="Q3881">
        <f t="shared" si="305"/>
        <v>10</v>
      </c>
      <c r="R3881">
        <f t="shared" si="306"/>
        <v>12</v>
      </c>
    </row>
    <row r="3882" spans="2:18" x14ac:dyDescent="0.25">
      <c r="B3882" s="1" t="s">
        <v>265</v>
      </c>
      <c r="C3882" s="1" t="s">
        <v>111</v>
      </c>
      <c r="D3882" s="1" t="s">
        <v>354</v>
      </c>
      <c r="E3882" s="1" t="s">
        <v>267</v>
      </c>
      <c r="F3882">
        <v>10</v>
      </c>
      <c r="G3882">
        <v>0.28999999999999998</v>
      </c>
      <c r="H3882">
        <v>16</v>
      </c>
      <c r="I3882">
        <v>0.26</v>
      </c>
      <c r="K3882">
        <f t="shared" si="302"/>
        <v>36</v>
      </c>
      <c r="L3882">
        <f t="shared" si="303"/>
        <v>111</v>
      </c>
      <c r="M3882" t="str">
        <f>IF(COUNT(FIND({0,1,2,3,4,5,6,7,8,9},IF(ISBLANK(A3882),IF(LEN(TRIM(B3882))&gt;0,TRIM(B3882),TRIM(C3882)),"")))&gt;0,IF(ISBLANK(A3882),IF(LEN(TRIM(B3882))&gt;0,TRIM(B3882),TRIM(C3882)),""),"")</f>
        <v>53</v>
      </c>
      <c r="N3882" t="str">
        <f>IF(COUNT(FIND({0,1,2,3,4,5,6,7,8,9},IF(ISBLANK(A3882),IF(LEN(TRIM(B3882))&gt;0,TRIM(C3882),LEFT(D3882, 4)),"")))&gt;0,IF(ISBLANK(A3882),IF(LEN(TRIM(B3882))&gt;0,TRIM(C3882),LEFT(D3882, 4)),""),"")</f>
        <v>033</v>
      </c>
      <c r="O3882" t="str">
        <f t="shared" si="304"/>
        <v>Wa</v>
      </c>
      <c r="P3882" t="str">
        <f>TRIM(IF(COUNT(FIND({0,1,2,3,4,5,6,7,8,9},B3882))&gt;0,D3882,IF(LEN(TRIM(B3882))&gt;0,CONCATENATE(B3882,C3882,D3882),MID(D3882,4,LEN(D3882)))))</f>
        <v>King</v>
      </c>
      <c r="Q3882">
        <f t="shared" si="305"/>
        <v>10</v>
      </c>
      <c r="R3882">
        <f t="shared" si="306"/>
        <v>16</v>
      </c>
    </row>
    <row r="3883" spans="2:18" x14ac:dyDescent="0.25">
      <c r="B3883" s="1" t="s">
        <v>95</v>
      </c>
      <c r="C3883" s="1" t="s">
        <v>70</v>
      </c>
      <c r="D3883" s="1" t="s">
        <v>348</v>
      </c>
      <c r="E3883" s="1" t="s">
        <v>98</v>
      </c>
      <c r="F3883">
        <v>10</v>
      </c>
      <c r="G3883">
        <v>0.28999999999999998</v>
      </c>
      <c r="H3883">
        <v>16</v>
      </c>
      <c r="I3883">
        <v>0.26</v>
      </c>
      <c r="K3883">
        <f t="shared" si="302"/>
        <v>36</v>
      </c>
      <c r="L3883">
        <f t="shared" si="303"/>
        <v>111</v>
      </c>
      <c r="M3883" t="str">
        <f>IF(COUNT(FIND({0,1,2,3,4,5,6,7,8,9},IF(ISBLANK(A3883),IF(LEN(TRIM(B3883))&gt;0,TRIM(B3883),TRIM(C3883)),"")))&gt;0,IF(ISBLANK(A3883),IF(LEN(TRIM(B3883))&gt;0,TRIM(B3883),TRIM(C3883)),""),"")</f>
        <v>12</v>
      </c>
      <c r="N3883" t="str">
        <f>IF(COUNT(FIND({0,1,2,3,4,5,6,7,8,9},IF(ISBLANK(A3883),IF(LEN(TRIM(B3883))&gt;0,TRIM(C3883),LEFT(D3883, 4)),"")))&gt;0,IF(ISBLANK(A3883),IF(LEN(TRIM(B3883))&gt;0,TRIM(C3883),LEFT(D3883, 4)),""),"")</f>
        <v>115</v>
      </c>
      <c r="O3883" t="str">
        <f t="shared" si="304"/>
        <v>Fl</v>
      </c>
      <c r="P3883" t="str">
        <f>TRIM(IF(COUNT(FIND({0,1,2,3,4,5,6,7,8,9},B3883))&gt;0,D3883,IF(LEN(TRIM(B3883))&gt;0,CONCATENATE(B3883,C3883,D3883),MID(D3883,4,LEN(D3883)))))</f>
        <v>Sarasota</v>
      </c>
      <c r="Q3883">
        <f t="shared" si="305"/>
        <v>10</v>
      </c>
      <c r="R3883">
        <f t="shared" si="306"/>
        <v>16</v>
      </c>
    </row>
    <row r="3884" spans="2:18" x14ac:dyDescent="0.25">
      <c r="B3884" s="1" t="s">
        <v>13</v>
      </c>
      <c r="C3884" s="1" t="s">
        <v>87</v>
      </c>
      <c r="D3884" s="1" t="s">
        <v>88</v>
      </c>
      <c r="E3884" s="1" t="s">
        <v>12</v>
      </c>
      <c r="F3884">
        <v>10</v>
      </c>
      <c r="G3884">
        <v>0.28999999999999998</v>
      </c>
      <c r="H3884">
        <v>16</v>
      </c>
      <c r="I3884">
        <v>0.26</v>
      </c>
      <c r="K3884">
        <f t="shared" si="302"/>
        <v>36</v>
      </c>
      <c r="L3884">
        <f t="shared" si="303"/>
        <v>111</v>
      </c>
      <c r="M3884" t="str">
        <f>IF(COUNT(FIND({0,1,2,3,4,5,6,7,8,9},IF(ISBLANK(A3884),IF(LEN(TRIM(B3884))&gt;0,TRIM(B3884),TRIM(C3884)),"")))&gt;0,IF(ISBLANK(A3884),IF(LEN(TRIM(B3884))&gt;0,TRIM(B3884),TRIM(C3884)),""),"")</f>
        <v>36</v>
      </c>
      <c r="N3884" t="str">
        <f>IF(COUNT(FIND({0,1,2,3,4,5,6,7,8,9},IF(ISBLANK(A3884),IF(LEN(TRIM(B3884))&gt;0,TRIM(C3884),LEFT(D3884, 4)),"")))&gt;0,IF(ISBLANK(A3884),IF(LEN(TRIM(B3884))&gt;0,TRIM(C3884),LEFT(D3884, 4)),""),"")</f>
        <v>089</v>
      </c>
      <c r="O3884" t="str">
        <f t="shared" si="304"/>
        <v>NY</v>
      </c>
      <c r="P3884" t="str">
        <f>TRIM(IF(COUNT(FIND({0,1,2,3,4,5,6,7,8,9},B3884))&gt;0,D3884,IF(LEN(TRIM(B3884))&gt;0,CONCATENATE(B3884,C3884,D3884),MID(D3884,4,LEN(D3884)))))</f>
        <v>St. Lawrence</v>
      </c>
      <c r="Q3884">
        <f t="shared" si="305"/>
        <v>10</v>
      </c>
      <c r="R3884">
        <f t="shared" si="306"/>
        <v>16</v>
      </c>
    </row>
    <row r="3885" spans="2:18" x14ac:dyDescent="0.25">
      <c r="B3885" s="1" t="s">
        <v>194</v>
      </c>
      <c r="C3885" s="1" t="s">
        <v>195</v>
      </c>
      <c r="D3885" s="1" t="s">
        <v>196</v>
      </c>
      <c r="E3885" s="1" t="s">
        <v>197</v>
      </c>
      <c r="F3885">
        <v>106</v>
      </c>
      <c r="G3885">
        <v>3.04</v>
      </c>
      <c r="H3885">
        <v>193</v>
      </c>
      <c r="I3885">
        <v>3.1</v>
      </c>
      <c r="K3885">
        <f t="shared" si="302"/>
        <v>36</v>
      </c>
      <c r="L3885">
        <f t="shared" si="303"/>
        <v>111</v>
      </c>
      <c r="M3885" t="str">
        <f>IF(COUNT(FIND({0,1,2,3,4,5,6,7,8,9},IF(ISBLANK(A3885),IF(LEN(TRIM(B3885))&gt;0,TRIM(B3885),TRIM(C3885)),"")))&gt;0,IF(ISBLANK(A3885),IF(LEN(TRIM(B3885))&gt;0,TRIM(B3885),TRIM(C3885)),""),"")</f>
        <v/>
      </c>
      <c r="N3885" t="str">
        <f>IF(COUNT(FIND({0,1,2,3,4,5,6,7,8,9},IF(ISBLANK(A3885),IF(LEN(TRIM(B3885))&gt;0,TRIM(C3885),LEFT(D3885, 4)),"")))&gt;0,IF(ISBLANK(A3885),IF(LEN(TRIM(B3885))&gt;0,TRIM(C3885),LEFT(D3885, 4)),""),"")</f>
        <v/>
      </c>
      <c r="O3885" t="str">
        <f t="shared" si="304"/>
        <v>XX</v>
      </c>
      <c r="P3885" t="str">
        <f>TRIM(IF(COUNT(FIND({0,1,2,3,4,5,6,7,8,9},B3885))&gt;0,D3885,IF(LEN(TRIM(B3885))&gt;0,CONCATENATE(B3885,C3885,D3885),MID(D3885,4,LEN(D3885)))))</f>
        <v>Same State</v>
      </c>
      <c r="Q3885">
        <f t="shared" si="305"/>
        <v>106</v>
      </c>
      <c r="R3885">
        <f t="shared" si="306"/>
        <v>193</v>
      </c>
    </row>
    <row r="3886" spans="2:18" x14ac:dyDescent="0.25">
      <c r="B3886" s="1" t="s">
        <v>198</v>
      </c>
      <c r="C3886" s="1" t="s">
        <v>199</v>
      </c>
      <c r="D3886" s="1" t="s">
        <v>200</v>
      </c>
      <c r="E3886" s="1" t="s">
        <v>197</v>
      </c>
      <c r="F3886">
        <v>233</v>
      </c>
      <c r="G3886">
        <v>6.68</v>
      </c>
      <c r="H3886">
        <v>409</v>
      </c>
      <c r="I3886">
        <v>6.57</v>
      </c>
      <c r="K3886">
        <f t="shared" si="302"/>
        <v>36</v>
      </c>
      <c r="L3886">
        <f t="shared" si="303"/>
        <v>111</v>
      </c>
      <c r="M3886" t="str">
        <f>IF(COUNT(FIND({0,1,2,3,4,5,6,7,8,9},IF(ISBLANK(A3886),IF(LEN(TRIM(B3886))&gt;0,TRIM(B3886),TRIM(C3886)),"")))&gt;0,IF(ISBLANK(A3886),IF(LEN(TRIM(B3886))&gt;0,TRIM(B3886),TRIM(C3886)),""),"")</f>
        <v/>
      </c>
      <c r="N3886" t="str">
        <f>IF(COUNT(FIND({0,1,2,3,4,5,6,7,8,9},IF(ISBLANK(A3886),IF(LEN(TRIM(B3886))&gt;0,TRIM(C3886),LEFT(D3886, 4)),"")))&gt;0,IF(ISBLANK(A3886),IF(LEN(TRIM(B3886))&gt;0,TRIM(C3886),LEFT(D3886, 4)),""),"")</f>
        <v/>
      </c>
      <c r="O3886" t="str">
        <f t="shared" si="304"/>
        <v>XX</v>
      </c>
      <c r="P3886" t="str">
        <f>TRIM(IF(COUNT(FIND({0,1,2,3,4,5,6,7,8,9},B3886))&gt;0,D3886,IF(LEN(TRIM(B3886))&gt;0,CONCATENATE(B3886,C3886,D3886),MID(D3886,4,LEN(D3886)))))</f>
        <v>Region 1: Northeast</v>
      </c>
      <c r="Q3886">
        <f t="shared" si="305"/>
        <v>233</v>
      </c>
      <c r="R3886">
        <f t="shared" si="306"/>
        <v>409</v>
      </c>
    </row>
    <row r="3887" spans="2:18" x14ac:dyDescent="0.25">
      <c r="B3887" s="1" t="s">
        <v>198</v>
      </c>
      <c r="C3887" s="1" t="s">
        <v>199</v>
      </c>
      <c r="D3887" s="1" t="s">
        <v>201</v>
      </c>
      <c r="E3887" s="1" t="s">
        <v>197</v>
      </c>
      <c r="F3887">
        <v>119</v>
      </c>
      <c r="G3887">
        <v>3.41</v>
      </c>
      <c r="H3887">
        <v>231</v>
      </c>
      <c r="I3887">
        <v>3.71</v>
      </c>
      <c r="K3887">
        <f t="shared" si="302"/>
        <v>36</v>
      </c>
      <c r="L3887">
        <f t="shared" si="303"/>
        <v>111</v>
      </c>
      <c r="M3887" t="str">
        <f>IF(COUNT(FIND({0,1,2,3,4,5,6,7,8,9},IF(ISBLANK(A3887),IF(LEN(TRIM(B3887))&gt;0,TRIM(B3887),TRIM(C3887)),"")))&gt;0,IF(ISBLANK(A3887),IF(LEN(TRIM(B3887))&gt;0,TRIM(B3887),TRIM(C3887)),""),"")</f>
        <v/>
      </c>
      <c r="N3887" t="str">
        <f>IF(COUNT(FIND({0,1,2,3,4,5,6,7,8,9},IF(ISBLANK(A3887),IF(LEN(TRIM(B3887))&gt;0,TRIM(C3887),LEFT(D3887, 4)),"")))&gt;0,IF(ISBLANK(A3887),IF(LEN(TRIM(B3887))&gt;0,TRIM(C3887),LEFT(D3887, 4)),""),"")</f>
        <v/>
      </c>
      <c r="O3887" t="str">
        <f t="shared" si="304"/>
        <v>XX</v>
      </c>
      <c r="P3887" t="str">
        <f>TRIM(IF(COUNT(FIND({0,1,2,3,4,5,6,7,8,9},B3887))&gt;0,D3887,IF(LEN(TRIM(B3887))&gt;0,CONCATENATE(B3887,C3887,D3887),MID(D3887,4,LEN(D3887)))))</f>
        <v>Region 2: Midwest</v>
      </c>
      <c r="Q3887">
        <f t="shared" si="305"/>
        <v>119</v>
      </c>
      <c r="R3887">
        <f t="shared" si="306"/>
        <v>231</v>
      </c>
    </row>
    <row r="3888" spans="2:18" x14ac:dyDescent="0.25">
      <c r="B3888" s="1" t="s">
        <v>198</v>
      </c>
      <c r="C3888" s="1" t="s">
        <v>199</v>
      </c>
      <c r="D3888" s="1" t="s">
        <v>202</v>
      </c>
      <c r="E3888" s="1" t="s">
        <v>197</v>
      </c>
      <c r="F3888">
        <v>372</v>
      </c>
      <c r="G3888">
        <v>10.66</v>
      </c>
      <c r="H3888">
        <v>721</v>
      </c>
      <c r="I3888">
        <v>11.58</v>
      </c>
      <c r="K3888">
        <f t="shared" si="302"/>
        <v>36</v>
      </c>
      <c r="L3888">
        <f t="shared" si="303"/>
        <v>111</v>
      </c>
      <c r="M3888" t="str">
        <f>IF(COUNT(FIND({0,1,2,3,4,5,6,7,8,9},IF(ISBLANK(A3888),IF(LEN(TRIM(B3888))&gt;0,TRIM(B3888),TRIM(C3888)),"")))&gt;0,IF(ISBLANK(A3888),IF(LEN(TRIM(B3888))&gt;0,TRIM(B3888),TRIM(C3888)),""),"")</f>
        <v/>
      </c>
      <c r="N3888" t="str">
        <f>IF(COUNT(FIND({0,1,2,3,4,5,6,7,8,9},IF(ISBLANK(A3888),IF(LEN(TRIM(B3888))&gt;0,TRIM(C3888),LEFT(D3888, 4)),"")))&gt;0,IF(ISBLANK(A3888),IF(LEN(TRIM(B3888))&gt;0,TRIM(C3888),LEFT(D3888, 4)),""),"")</f>
        <v/>
      </c>
      <c r="O3888" t="str">
        <f t="shared" si="304"/>
        <v>XX</v>
      </c>
      <c r="P3888" t="str">
        <f>TRIM(IF(COUNT(FIND({0,1,2,3,4,5,6,7,8,9},B3888))&gt;0,D3888,IF(LEN(TRIM(B3888))&gt;0,CONCATENATE(B3888,C3888,D3888),MID(D3888,4,LEN(D3888)))))</f>
        <v>Region 3: South</v>
      </c>
      <c r="Q3888">
        <f t="shared" si="305"/>
        <v>372</v>
      </c>
      <c r="R3888">
        <f t="shared" si="306"/>
        <v>721</v>
      </c>
    </row>
    <row r="3889" spans="1:18" x14ac:dyDescent="0.25">
      <c r="B3889" s="1" t="s">
        <v>198</v>
      </c>
      <c r="C3889" s="1" t="s">
        <v>199</v>
      </c>
      <c r="D3889" s="1" t="s">
        <v>203</v>
      </c>
      <c r="E3889" s="1" t="s">
        <v>197</v>
      </c>
      <c r="F3889">
        <v>153</v>
      </c>
      <c r="G3889">
        <v>4.3899999999999997</v>
      </c>
      <c r="H3889">
        <v>261</v>
      </c>
      <c r="I3889">
        <v>4.1900000000000004</v>
      </c>
      <c r="K3889">
        <f t="shared" si="302"/>
        <v>36</v>
      </c>
      <c r="L3889">
        <f t="shared" si="303"/>
        <v>111</v>
      </c>
      <c r="M3889" t="str">
        <f>IF(COUNT(FIND({0,1,2,3,4,5,6,7,8,9},IF(ISBLANK(A3889),IF(LEN(TRIM(B3889))&gt;0,TRIM(B3889),TRIM(C3889)),"")))&gt;0,IF(ISBLANK(A3889),IF(LEN(TRIM(B3889))&gt;0,TRIM(B3889),TRIM(C3889)),""),"")</f>
        <v/>
      </c>
      <c r="N3889" t="str">
        <f>IF(COUNT(FIND({0,1,2,3,4,5,6,7,8,9},IF(ISBLANK(A3889),IF(LEN(TRIM(B3889))&gt;0,TRIM(C3889),LEFT(D3889, 4)),"")))&gt;0,IF(ISBLANK(A3889),IF(LEN(TRIM(B3889))&gt;0,TRIM(C3889),LEFT(D3889, 4)),""),"")</f>
        <v/>
      </c>
      <c r="O3889" t="str">
        <f t="shared" si="304"/>
        <v>XX</v>
      </c>
      <c r="P3889" t="str">
        <f>TRIM(IF(COUNT(FIND({0,1,2,3,4,5,6,7,8,9},B3889))&gt;0,D3889,IF(LEN(TRIM(B3889))&gt;0,CONCATENATE(B3889,C3889,D3889),MID(D3889,4,LEN(D3889)))))</f>
        <v>Region 4: West</v>
      </c>
      <c r="Q3889">
        <f t="shared" si="305"/>
        <v>153</v>
      </c>
      <c r="R3889">
        <f t="shared" si="306"/>
        <v>261</v>
      </c>
    </row>
    <row r="3890" spans="1:18" x14ac:dyDescent="0.25">
      <c r="B3890" s="1" t="s">
        <v>204</v>
      </c>
      <c r="C3890" s="1" t="s">
        <v>205</v>
      </c>
      <c r="D3890" s="1" t="s">
        <v>621</v>
      </c>
      <c r="E3890" s="1" t="s">
        <v>197</v>
      </c>
      <c r="F3890">
        <v>58633</v>
      </c>
      <c r="H3890">
        <v>125736</v>
      </c>
      <c r="K3890">
        <f t="shared" si="302"/>
        <v>36</v>
      </c>
      <c r="L3890">
        <f t="shared" si="303"/>
        <v>111</v>
      </c>
      <c r="M3890" t="str">
        <f>IF(COUNT(FIND({0,1,2,3,4,5,6,7,8,9},IF(ISBLANK(A3890),IF(LEN(TRIM(B3890))&gt;0,TRIM(B3890),TRIM(C3890)),"")))&gt;0,IF(ISBLANK(A3890),IF(LEN(TRIM(B3890))&gt;0,TRIM(B3890),TRIM(C3890)),""),"")</f>
        <v>36</v>
      </c>
      <c r="N3890" t="str">
        <f>IF(COUNT(FIND({0,1,2,3,4,5,6,7,8,9},IF(ISBLANK(A3890),IF(LEN(TRIM(B3890))&gt;0,TRIM(C3890),LEFT(D3890, 4)),"")))&gt;0,IF(ISBLANK(A3890),IF(LEN(TRIM(B3890))&gt;0,TRIM(C3890),LEFT(D3890, 4)),""),"")</f>
        <v xml:space="preserve">111 </v>
      </c>
      <c r="O3890" t="str">
        <f t="shared" si="304"/>
        <v>XX</v>
      </c>
      <c r="P3890" t="str">
        <f>TRIM(IF(COUNT(FIND({0,1,2,3,4,5,6,7,8,9},B3890))&gt;0,D3890,IF(LEN(TRIM(B3890))&gt;0,CONCATENATE(B3890,C3890,D3890),MID(D3890,4,LEN(D3890)))))</f>
        <v>County Non-Migrants</v>
      </c>
      <c r="Q3890">
        <f t="shared" si="305"/>
        <v>58633</v>
      </c>
      <c r="R3890">
        <f t="shared" si="306"/>
        <v>125736</v>
      </c>
    </row>
    <row r="3891" spans="1:18" x14ac:dyDescent="0.25">
      <c r="A3891">
        <v>36</v>
      </c>
      <c r="B3891" s="1" t="s">
        <v>619</v>
      </c>
      <c r="C3891" s="1" t="s">
        <v>207</v>
      </c>
      <c r="D3891" s="1" t="s">
        <v>622</v>
      </c>
      <c r="E3891" s="1" t="s">
        <v>12</v>
      </c>
      <c r="F3891">
        <v>1601</v>
      </c>
      <c r="H3891">
        <v>2950</v>
      </c>
      <c r="K3891">
        <f t="shared" si="302"/>
        <v>36</v>
      </c>
      <c r="L3891">
        <f t="shared" si="303"/>
        <v>113</v>
      </c>
      <c r="M3891" t="str">
        <f>IF(COUNT(FIND({0,1,2,3,4,5,6,7,8,9},IF(ISBLANK(A3891),IF(LEN(TRIM(B3891))&gt;0,TRIM(B3891),TRIM(C3891)),"")))&gt;0,IF(ISBLANK(A3891),IF(LEN(TRIM(B3891))&gt;0,TRIM(B3891),TRIM(C3891)),""),"")</f>
        <v/>
      </c>
      <c r="N3891" t="str">
        <f>IF(COUNT(FIND({0,1,2,3,4,5,6,7,8,9},IF(ISBLANK(A3891),IF(LEN(TRIM(B3891))&gt;0,TRIM(C3891),LEFT(D3891, 4)),"")))&gt;0,IF(ISBLANK(A3891),IF(LEN(TRIM(B3891))&gt;0,TRIM(C3891),LEFT(D3891, 4)),""),"")</f>
        <v/>
      </c>
      <c r="O3891" t="str">
        <f t="shared" si="304"/>
        <v>NY</v>
      </c>
      <c r="P3891" t="str">
        <f>TRIM(IF(COUNT(FIND({0,1,2,3,4,5,6,7,8,9},B3891))&gt;0,D3891,IF(LEN(TRIM(B3891))&gt;0,CONCATENATE(B3891,C3891,D3891),MID(D3891,4,LEN(D3891)))))</f>
        <v>Warren Total Migration F</v>
      </c>
      <c r="Q3891">
        <f t="shared" si="305"/>
        <v>1601</v>
      </c>
      <c r="R3891">
        <f t="shared" si="306"/>
        <v>2950</v>
      </c>
    </row>
    <row r="3892" spans="1:18" x14ac:dyDescent="0.25">
      <c r="B3892" s="1" t="s">
        <v>13</v>
      </c>
      <c r="C3892" s="1" t="s">
        <v>18</v>
      </c>
      <c r="D3892" s="1" t="s">
        <v>19</v>
      </c>
      <c r="E3892" s="1" t="s">
        <v>12</v>
      </c>
      <c r="F3892">
        <v>343</v>
      </c>
      <c r="G3892">
        <v>21.42</v>
      </c>
      <c r="H3892">
        <v>668</v>
      </c>
      <c r="I3892">
        <v>22.64</v>
      </c>
      <c r="K3892">
        <f t="shared" si="302"/>
        <v>36</v>
      </c>
      <c r="L3892">
        <f t="shared" si="303"/>
        <v>113</v>
      </c>
      <c r="M3892" t="str">
        <f>IF(COUNT(FIND({0,1,2,3,4,5,6,7,8,9},IF(ISBLANK(A3892),IF(LEN(TRIM(B3892))&gt;0,TRIM(B3892),TRIM(C3892)),"")))&gt;0,IF(ISBLANK(A3892),IF(LEN(TRIM(B3892))&gt;0,TRIM(B3892),TRIM(C3892)),""),"")</f>
        <v>36</v>
      </c>
      <c r="N3892" t="str">
        <f>IF(COUNT(FIND({0,1,2,3,4,5,6,7,8,9},IF(ISBLANK(A3892),IF(LEN(TRIM(B3892))&gt;0,TRIM(C3892),LEFT(D3892, 4)),"")))&gt;0,IF(ISBLANK(A3892),IF(LEN(TRIM(B3892))&gt;0,TRIM(C3892),LEFT(D3892, 4)),""),"")</f>
        <v>091</v>
      </c>
      <c r="O3892" t="str">
        <f t="shared" si="304"/>
        <v>NY</v>
      </c>
      <c r="P3892" t="str">
        <f>TRIM(IF(COUNT(FIND({0,1,2,3,4,5,6,7,8,9},B3892))&gt;0,D3892,IF(LEN(TRIM(B3892))&gt;0,CONCATENATE(B3892,C3892,D3892),MID(D3892,4,LEN(D3892)))))</f>
        <v>Saratoga</v>
      </c>
      <c r="Q3892">
        <f t="shared" si="305"/>
        <v>343</v>
      </c>
      <c r="R3892">
        <f t="shared" si="306"/>
        <v>668</v>
      </c>
    </row>
    <row r="3893" spans="1:18" x14ac:dyDescent="0.25">
      <c r="B3893" s="1" t="s">
        <v>13</v>
      </c>
      <c r="C3893" s="1" t="s">
        <v>70</v>
      </c>
      <c r="D3893" s="1" t="s">
        <v>71</v>
      </c>
      <c r="E3893" s="1" t="s">
        <v>12</v>
      </c>
      <c r="F3893">
        <v>331</v>
      </c>
      <c r="G3893">
        <v>20.67</v>
      </c>
      <c r="H3893">
        <v>637</v>
      </c>
      <c r="I3893">
        <v>21.59</v>
      </c>
      <c r="K3893">
        <f t="shared" si="302"/>
        <v>36</v>
      </c>
      <c r="L3893">
        <f t="shared" si="303"/>
        <v>113</v>
      </c>
      <c r="M3893" t="str">
        <f>IF(COUNT(FIND({0,1,2,3,4,5,6,7,8,9},IF(ISBLANK(A3893),IF(LEN(TRIM(B3893))&gt;0,TRIM(B3893),TRIM(C3893)),"")))&gt;0,IF(ISBLANK(A3893),IF(LEN(TRIM(B3893))&gt;0,TRIM(B3893),TRIM(C3893)),""),"")</f>
        <v>36</v>
      </c>
      <c r="N3893" t="str">
        <f>IF(COUNT(FIND({0,1,2,3,4,5,6,7,8,9},IF(ISBLANK(A3893),IF(LEN(TRIM(B3893))&gt;0,TRIM(C3893),LEFT(D3893, 4)),"")))&gt;0,IF(ISBLANK(A3893),IF(LEN(TRIM(B3893))&gt;0,TRIM(C3893),LEFT(D3893, 4)),""),"")</f>
        <v>115</v>
      </c>
      <c r="O3893" t="str">
        <f t="shared" si="304"/>
        <v>NY</v>
      </c>
      <c r="P3893" t="str">
        <f>TRIM(IF(COUNT(FIND({0,1,2,3,4,5,6,7,8,9},B3893))&gt;0,D3893,IF(LEN(TRIM(B3893))&gt;0,CONCATENATE(B3893,C3893,D3893),MID(D3893,4,LEN(D3893)))))</f>
        <v>Washington</v>
      </c>
      <c r="Q3893">
        <f t="shared" si="305"/>
        <v>331</v>
      </c>
      <c r="R3893">
        <f t="shared" si="306"/>
        <v>637</v>
      </c>
    </row>
    <row r="3894" spans="1:18" x14ac:dyDescent="0.25">
      <c r="B3894" s="1" t="s">
        <v>13</v>
      </c>
      <c r="C3894" s="1" t="s">
        <v>41</v>
      </c>
      <c r="D3894" s="1" t="s">
        <v>233</v>
      </c>
      <c r="E3894" s="1" t="s">
        <v>12</v>
      </c>
      <c r="F3894">
        <v>76</v>
      </c>
      <c r="G3894">
        <v>4.75</v>
      </c>
      <c r="H3894">
        <v>101</v>
      </c>
      <c r="I3894">
        <v>3.42</v>
      </c>
      <c r="K3894">
        <f t="shared" si="302"/>
        <v>36</v>
      </c>
      <c r="L3894">
        <f t="shared" si="303"/>
        <v>113</v>
      </c>
      <c r="M3894" t="str">
        <f>IF(COUNT(FIND({0,1,2,3,4,5,6,7,8,9},IF(ISBLANK(A3894),IF(LEN(TRIM(B3894))&gt;0,TRIM(B3894),TRIM(C3894)),"")))&gt;0,IF(ISBLANK(A3894),IF(LEN(TRIM(B3894))&gt;0,TRIM(B3894),TRIM(C3894)),""),"")</f>
        <v>36</v>
      </c>
      <c r="N3894" t="str">
        <f>IF(COUNT(FIND({0,1,2,3,4,5,6,7,8,9},IF(ISBLANK(A3894),IF(LEN(TRIM(B3894))&gt;0,TRIM(C3894),LEFT(D3894, 4)),"")))&gt;0,IF(ISBLANK(A3894),IF(LEN(TRIM(B3894))&gt;0,TRIM(C3894),LEFT(D3894, 4)),""),"")</f>
        <v>001</v>
      </c>
      <c r="O3894" t="str">
        <f t="shared" si="304"/>
        <v>NY</v>
      </c>
      <c r="P3894" t="str">
        <f>TRIM(IF(COUNT(FIND({0,1,2,3,4,5,6,7,8,9},B3894))&gt;0,D3894,IF(LEN(TRIM(B3894))&gt;0,CONCATENATE(B3894,C3894,D3894),MID(D3894,4,LEN(D3894)))))</f>
        <v>Albany</v>
      </c>
      <c r="Q3894">
        <f t="shared" si="305"/>
        <v>76</v>
      </c>
      <c r="R3894">
        <f t="shared" si="306"/>
        <v>101</v>
      </c>
    </row>
    <row r="3895" spans="1:18" x14ac:dyDescent="0.25">
      <c r="B3895" s="1" t="s">
        <v>13</v>
      </c>
      <c r="C3895" s="1" t="s">
        <v>89</v>
      </c>
      <c r="D3895" s="1" t="s">
        <v>90</v>
      </c>
      <c r="E3895" s="1" t="s">
        <v>12</v>
      </c>
      <c r="F3895">
        <v>44</v>
      </c>
      <c r="G3895">
        <v>2.75</v>
      </c>
      <c r="H3895">
        <v>95</v>
      </c>
      <c r="I3895">
        <v>3.22</v>
      </c>
      <c r="K3895">
        <f t="shared" si="302"/>
        <v>36</v>
      </c>
      <c r="L3895">
        <f t="shared" si="303"/>
        <v>113</v>
      </c>
      <c r="M3895" t="str">
        <f>IF(COUNT(FIND({0,1,2,3,4,5,6,7,8,9},IF(ISBLANK(A3895),IF(LEN(TRIM(B3895))&gt;0,TRIM(B3895),TRIM(C3895)),"")))&gt;0,IF(ISBLANK(A3895),IF(LEN(TRIM(B3895))&gt;0,TRIM(B3895),TRIM(C3895)),""),"")</f>
        <v>36</v>
      </c>
      <c r="N3895" t="str">
        <f>IF(COUNT(FIND({0,1,2,3,4,5,6,7,8,9},IF(ISBLANK(A3895),IF(LEN(TRIM(B3895))&gt;0,TRIM(C3895),LEFT(D3895, 4)),"")))&gt;0,IF(ISBLANK(A3895),IF(LEN(TRIM(B3895))&gt;0,TRIM(C3895),LEFT(D3895, 4)),""),"")</f>
        <v>031</v>
      </c>
      <c r="O3895" t="str">
        <f t="shared" si="304"/>
        <v>NY</v>
      </c>
      <c r="P3895" t="str">
        <f>TRIM(IF(COUNT(FIND({0,1,2,3,4,5,6,7,8,9},B3895))&gt;0,D3895,IF(LEN(TRIM(B3895))&gt;0,CONCATENATE(B3895,C3895,D3895),MID(D3895,4,LEN(D3895)))))</f>
        <v>Essex</v>
      </c>
      <c r="Q3895">
        <f t="shared" si="305"/>
        <v>44</v>
      </c>
      <c r="R3895">
        <f t="shared" si="306"/>
        <v>95</v>
      </c>
    </row>
    <row r="3896" spans="1:18" x14ac:dyDescent="0.25">
      <c r="B3896" s="1" t="s">
        <v>40</v>
      </c>
      <c r="C3896" s="1" t="s">
        <v>41</v>
      </c>
      <c r="D3896" s="1" t="s">
        <v>42</v>
      </c>
      <c r="E3896" s="1" t="s">
        <v>43</v>
      </c>
      <c r="F3896">
        <v>26</v>
      </c>
      <c r="G3896">
        <v>1.62</v>
      </c>
      <c r="H3896">
        <v>45</v>
      </c>
      <c r="I3896">
        <v>1.53</v>
      </c>
      <c r="K3896">
        <f t="shared" si="302"/>
        <v>36</v>
      </c>
      <c r="L3896">
        <f t="shared" si="303"/>
        <v>113</v>
      </c>
      <c r="M3896" t="str">
        <f>IF(COUNT(FIND({0,1,2,3,4,5,6,7,8,9},IF(ISBLANK(A3896),IF(LEN(TRIM(B3896))&gt;0,TRIM(B3896),TRIM(C3896)),"")))&gt;0,IF(ISBLANK(A3896),IF(LEN(TRIM(B3896))&gt;0,TRIM(B3896),TRIM(C3896)),""),"")</f>
        <v>57</v>
      </c>
      <c r="N3896" t="str">
        <f>IF(COUNT(FIND({0,1,2,3,4,5,6,7,8,9},IF(ISBLANK(A3896),IF(LEN(TRIM(B3896))&gt;0,TRIM(C3896),LEFT(D3896, 4)),"")))&gt;0,IF(ISBLANK(A3896),IF(LEN(TRIM(B3896))&gt;0,TRIM(C3896),LEFT(D3896, 4)),""),"")</f>
        <v>001</v>
      </c>
      <c r="O3896" t="str">
        <f t="shared" si="304"/>
        <v>FR</v>
      </c>
      <c r="P3896" t="str">
        <f>TRIM(IF(COUNT(FIND({0,1,2,3,4,5,6,7,8,9},B3896))&gt;0,D3896,IF(LEN(TRIM(B3896))&gt;0,CONCATENATE(B3896,C3896,D3896),MID(D3896,4,LEN(D3896)))))</f>
        <v>Foreign / Overseas</v>
      </c>
      <c r="Q3896">
        <f t="shared" si="305"/>
        <v>26</v>
      </c>
      <c r="R3896">
        <f t="shared" si="306"/>
        <v>45</v>
      </c>
    </row>
    <row r="3897" spans="1:18" x14ac:dyDescent="0.25">
      <c r="B3897" s="1" t="s">
        <v>13</v>
      </c>
      <c r="C3897" s="1" t="s">
        <v>16</v>
      </c>
      <c r="D3897" s="1" t="s">
        <v>17</v>
      </c>
      <c r="E3897" s="1" t="s">
        <v>12</v>
      </c>
      <c r="F3897">
        <v>24</v>
      </c>
      <c r="G3897">
        <v>1.5</v>
      </c>
      <c r="H3897">
        <v>45</v>
      </c>
      <c r="I3897">
        <v>1.53</v>
      </c>
      <c r="K3897">
        <f t="shared" si="302"/>
        <v>36</v>
      </c>
      <c r="L3897">
        <f t="shared" si="303"/>
        <v>113</v>
      </c>
      <c r="M3897" t="str">
        <f>IF(COUNT(FIND({0,1,2,3,4,5,6,7,8,9},IF(ISBLANK(A3897),IF(LEN(TRIM(B3897))&gt;0,TRIM(B3897),TRIM(C3897)),"")))&gt;0,IF(ISBLANK(A3897),IF(LEN(TRIM(B3897))&gt;0,TRIM(B3897),TRIM(C3897)),""),"")</f>
        <v>36</v>
      </c>
      <c r="N3897" t="str">
        <f>IF(COUNT(FIND({0,1,2,3,4,5,6,7,8,9},IF(ISBLANK(A3897),IF(LEN(TRIM(B3897))&gt;0,TRIM(C3897),LEFT(D3897, 4)),"")))&gt;0,IF(ISBLANK(A3897),IF(LEN(TRIM(B3897))&gt;0,TRIM(C3897),LEFT(D3897, 4)),""),"")</f>
        <v>093</v>
      </c>
      <c r="O3897" t="str">
        <f t="shared" si="304"/>
        <v>NY</v>
      </c>
      <c r="P3897" t="str">
        <f>TRIM(IF(COUNT(FIND({0,1,2,3,4,5,6,7,8,9},B3897))&gt;0,D3897,IF(LEN(TRIM(B3897))&gt;0,CONCATENATE(B3897,C3897,D3897),MID(D3897,4,LEN(D3897)))))</f>
        <v>Schenectady</v>
      </c>
      <c r="Q3897">
        <f t="shared" si="305"/>
        <v>24</v>
      </c>
      <c r="R3897">
        <f t="shared" si="306"/>
        <v>45</v>
      </c>
    </row>
    <row r="3898" spans="1:18" x14ac:dyDescent="0.25">
      <c r="B3898" s="1" t="s">
        <v>13</v>
      </c>
      <c r="C3898" s="1" t="s">
        <v>64</v>
      </c>
      <c r="D3898" s="1" t="s">
        <v>65</v>
      </c>
      <c r="E3898" s="1" t="s">
        <v>12</v>
      </c>
      <c r="F3898">
        <v>23</v>
      </c>
      <c r="G3898">
        <v>1.44</v>
      </c>
      <c r="H3898">
        <v>41</v>
      </c>
      <c r="I3898">
        <v>1.39</v>
      </c>
      <c r="K3898">
        <f t="shared" si="302"/>
        <v>36</v>
      </c>
      <c r="L3898">
        <f t="shared" si="303"/>
        <v>113</v>
      </c>
      <c r="M3898" t="str">
        <f>IF(COUNT(FIND({0,1,2,3,4,5,6,7,8,9},IF(ISBLANK(A3898),IF(LEN(TRIM(B3898))&gt;0,TRIM(B3898),TRIM(C3898)),"")))&gt;0,IF(ISBLANK(A3898),IF(LEN(TRIM(B3898))&gt;0,TRIM(B3898),TRIM(C3898)),""),"")</f>
        <v>36</v>
      </c>
      <c r="N3898" t="str">
        <f>IF(COUNT(FIND({0,1,2,3,4,5,6,7,8,9},IF(ISBLANK(A3898),IF(LEN(TRIM(B3898))&gt;0,TRIM(C3898),LEFT(D3898, 4)),"")))&gt;0,IF(ISBLANK(A3898),IF(LEN(TRIM(B3898))&gt;0,TRIM(C3898),LEFT(D3898, 4)),""),"")</f>
        <v>019</v>
      </c>
      <c r="O3898" t="str">
        <f t="shared" si="304"/>
        <v>NY</v>
      </c>
      <c r="P3898" t="str">
        <f>TRIM(IF(COUNT(FIND({0,1,2,3,4,5,6,7,8,9},B3898))&gt;0,D3898,IF(LEN(TRIM(B3898))&gt;0,CONCATENATE(B3898,C3898,D3898),MID(D3898,4,LEN(D3898)))))</f>
        <v>Clinton</v>
      </c>
      <c r="Q3898">
        <f t="shared" si="305"/>
        <v>23</v>
      </c>
      <c r="R3898">
        <f t="shared" si="306"/>
        <v>41</v>
      </c>
    </row>
    <row r="3899" spans="1:18" x14ac:dyDescent="0.25">
      <c r="B3899" s="1" t="s">
        <v>13</v>
      </c>
      <c r="C3899" s="1" t="s">
        <v>14</v>
      </c>
      <c r="D3899" s="1" t="s">
        <v>15</v>
      </c>
      <c r="E3899" s="1" t="s">
        <v>12</v>
      </c>
      <c r="F3899">
        <v>20</v>
      </c>
      <c r="G3899">
        <v>1.25</v>
      </c>
      <c r="H3899">
        <v>32</v>
      </c>
      <c r="I3899">
        <v>1.08</v>
      </c>
      <c r="K3899">
        <f t="shared" si="302"/>
        <v>36</v>
      </c>
      <c r="L3899">
        <f t="shared" si="303"/>
        <v>113</v>
      </c>
      <c r="M3899" t="str">
        <f>IF(COUNT(FIND({0,1,2,3,4,5,6,7,8,9},IF(ISBLANK(A3899),IF(LEN(TRIM(B3899))&gt;0,TRIM(B3899),TRIM(C3899)),"")))&gt;0,IF(ISBLANK(A3899),IF(LEN(TRIM(B3899))&gt;0,TRIM(B3899),TRIM(C3899)),""),"")</f>
        <v>36</v>
      </c>
      <c r="N3899" t="str">
        <f>IF(COUNT(FIND({0,1,2,3,4,5,6,7,8,9},IF(ISBLANK(A3899),IF(LEN(TRIM(B3899))&gt;0,TRIM(C3899),LEFT(D3899, 4)),"")))&gt;0,IF(ISBLANK(A3899),IF(LEN(TRIM(B3899))&gt;0,TRIM(C3899),LEFT(D3899, 4)),""),"")</f>
        <v>083</v>
      </c>
      <c r="O3899" t="str">
        <f t="shared" si="304"/>
        <v>NY</v>
      </c>
      <c r="P3899" t="str">
        <f>TRIM(IF(COUNT(FIND({0,1,2,3,4,5,6,7,8,9},B3899))&gt;0,D3899,IF(LEN(TRIM(B3899))&gt;0,CONCATENATE(B3899,C3899,D3899),MID(D3899,4,LEN(D3899)))))</f>
        <v>Rensselaer</v>
      </c>
      <c r="Q3899">
        <f t="shared" si="305"/>
        <v>20</v>
      </c>
      <c r="R3899">
        <f t="shared" si="306"/>
        <v>32</v>
      </c>
    </row>
    <row r="3900" spans="1:18" x14ac:dyDescent="0.25">
      <c r="B3900" s="1" t="s">
        <v>13</v>
      </c>
      <c r="C3900" s="1" t="s">
        <v>87</v>
      </c>
      <c r="D3900" s="1" t="s">
        <v>88</v>
      </c>
      <c r="E3900" s="1" t="s">
        <v>12</v>
      </c>
      <c r="F3900">
        <v>16</v>
      </c>
      <c r="G3900">
        <v>1</v>
      </c>
      <c r="H3900">
        <v>34</v>
      </c>
      <c r="I3900">
        <v>1.1499999999999999</v>
      </c>
      <c r="K3900">
        <f t="shared" si="302"/>
        <v>36</v>
      </c>
      <c r="L3900">
        <f t="shared" si="303"/>
        <v>113</v>
      </c>
      <c r="M3900" t="str">
        <f>IF(COUNT(FIND({0,1,2,3,4,5,6,7,8,9},IF(ISBLANK(A3900),IF(LEN(TRIM(B3900))&gt;0,TRIM(B3900),TRIM(C3900)),"")))&gt;0,IF(ISBLANK(A3900),IF(LEN(TRIM(B3900))&gt;0,TRIM(B3900),TRIM(C3900)),""),"")</f>
        <v>36</v>
      </c>
      <c r="N3900" t="str">
        <f>IF(COUNT(FIND({0,1,2,3,4,5,6,7,8,9},IF(ISBLANK(A3900),IF(LEN(TRIM(B3900))&gt;0,TRIM(C3900),LEFT(D3900, 4)),"")))&gt;0,IF(ISBLANK(A3900),IF(LEN(TRIM(B3900))&gt;0,TRIM(C3900),LEFT(D3900, 4)),""),"")</f>
        <v>089</v>
      </c>
      <c r="O3900" t="str">
        <f t="shared" si="304"/>
        <v>NY</v>
      </c>
      <c r="P3900" t="str">
        <f>TRIM(IF(COUNT(FIND({0,1,2,3,4,5,6,7,8,9},B3900))&gt;0,D3900,IF(LEN(TRIM(B3900))&gt;0,CONCATENATE(B3900,C3900,D3900),MID(D3900,4,LEN(D3900)))))</f>
        <v>St. Lawrence</v>
      </c>
      <c r="Q3900">
        <f t="shared" si="305"/>
        <v>16</v>
      </c>
      <c r="R3900">
        <f t="shared" si="306"/>
        <v>34</v>
      </c>
    </row>
    <row r="3901" spans="1:18" x14ac:dyDescent="0.25">
      <c r="B3901" s="1" t="s">
        <v>13</v>
      </c>
      <c r="C3901" s="1" t="s">
        <v>26</v>
      </c>
      <c r="D3901" s="1" t="s">
        <v>27</v>
      </c>
      <c r="E3901" s="1" t="s">
        <v>12</v>
      </c>
      <c r="F3901">
        <v>14</v>
      </c>
      <c r="G3901">
        <v>0.87</v>
      </c>
      <c r="H3901">
        <v>22</v>
      </c>
      <c r="I3901">
        <v>0.75</v>
      </c>
      <c r="K3901">
        <f t="shared" si="302"/>
        <v>36</v>
      </c>
      <c r="L3901">
        <f t="shared" si="303"/>
        <v>113</v>
      </c>
      <c r="M3901" t="str">
        <f>IF(COUNT(FIND({0,1,2,3,4,5,6,7,8,9},IF(ISBLANK(A3901),IF(LEN(TRIM(B3901))&gt;0,TRIM(B3901),TRIM(C3901)),"")))&gt;0,IF(ISBLANK(A3901),IF(LEN(TRIM(B3901))&gt;0,TRIM(B3901),TRIM(C3901)),""),"")</f>
        <v>36</v>
      </c>
      <c r="N3901" t="str">
        <f>IF(COUNT(FIND({0,1,2,3,4,5,6,7,8,9},IF(ISBLANK(A3901),IF(LEN(TRIM(B3901))&gt;0,TRIM(C3901),LEFT(D3901, 4)),"")))&gt;0,IF(ISBLANK(A3901),IF(LEN(TRIM(B3901))&gt;0,TRIM(C3901),LEFT(D3901, 4)),""),"")</f>
        <v>067</v>
      </c>
      <c r="O3901" t="str">
        <f t="shared" si="304"/>
        <v>NY</v>
      </c>
      <c r="P3901" t="str">
        <f>TRIM(IF(COUNT(FIND({0,1,2,3,4,5,6,7,8,9},B3901))&gt;0,D3901,IF(LEN(TRIM(B3901))&gt;0,CONCATENATE(B3901,C3901,D3901),MID(D3901,4,LEN(D3901)))))</f>
        <v>Onondaga</v>
      </c>
      <c r="Q3901">
        <f t="shared" si="305"/>
        <v>14</v>
      </c>
      <c r="R3901">
        <f t="shared" si="306"/>
        <v>22</v>
      </c>
    </row>
    <row r="3902" spans="1:18" x14ac:dyDescent="0.25">
      <c r="B3902" s="1" t="s">
        <v>95</v>
      </c>
      <c r="C3902" s="1" t="s">
        <v>24</v>
      </c>
      <c r="D3902" s="1" t="s">
        <v>108</v>
      </c>
      <c r="E3902" s="1" t="s">
        <v>98</v>
      </c>
      <c r="F3902">
        <v>14</v>
      </c>
      <c r="G3902">
        <v>0.87</v>
      </c>
      <c r="H3902">
        <v>21</v>
      </c>
      <c r="I3902">
        <v>0.71</v>
      </c>
      <c r="K3902">
        <f t="shared" si="302"/>
        <v>36</v>
      </c>
      <c r="L3902">
        <f t="shared" si="303"/>
        <v>113</v>
      </c>
      <c r="M3902" t="str">
        <f>IF(COUNT(FIND({0,1,2,3,4,5,6,7,8,9},IF(ISBLANK(A3902),IF(LEN(TRIM(B3902))&gt;0,TRIM(B3902),TRIM(C3902)),"")))&gt;0,IF(ISBLANK(A3902),IF(LEN(TRIM(B3902))&gt;0,TRIM(B3902),TRIM(C3902)),""),"")</f>
        <v>12</v>
      </c>
      <c r="N3902" t="str">
        <f>IF(COUNT(FIND({0,1,2,3,4,5,6,7,8,9},IF(ISBLANK(A3902),IF(LEN(TRIM(B3902))&gt;0,TRIM(C3902),LEFT(D3902, 4)),"")))&gt;0,IF(ISBLANK(A3902),IF(LEN(TRIM(B3902))&gt;0,TRIM(C3902),LEFT(D3902, 4)),""),"")</f>
        <v>103</v>
      </c>
      <c r="O3902" t="str">
        <f t="shared" si="304"/>
        <v>Fl</v>
      </c>
      <c r="P3902" t="str">
        <f>TRIM(IF(COUNT(FIND({0,1,2,3,4,5,6,7,8,9},B3902))&gt;0,D3902,IF(LEN(TRIM(B3902))&gt;0,CONCATENATE(B3902,C3902,D3902),MID(D3902,4,LEN(D3902)))))</f>
        <v>Pinellas</v>
      </c>
      <c r="Q3902">
        <f t="shared" si="305"/>
        <v>14</v>
      </c>
      <c r="R3902">
        <f t="shared" si="306"/>
        <v>21</v>
      </c>
    </row>
    <row r="3903" spans="1:18" x14ac:dyDescent="0.25">
      <c r="B3903" s="1" t="s">
        <v>13</v>
      </c>
      <c r="C3903" s="1" t="s">
        <v>60</v>
      </c>
      <c r="D3903" s="1" t="s">
        <v>61</v>
      </c>
      <c r="E3903" s="1" t="s">
        <v>12</v>
      </c>
      <c r="F3903">
        <v>11</v>
      </c>
      <c r="G3903">
        <v>0.69</v>
      </c>
      <c r="H3903">
        <v>28</v>
      </c>
      <c r="I3903">
        <v>0.95</v>
      </c>
      <c r="K3903">
        <f t="shared" si="302"/>
        <v>36</v>
      </c>
      <c r="L3903">
        <f t="shared" si="303"/>
        <v>113</v>
      </c>
      <c r="M3903" t="str">
        <f>IF(COUNT(FIND({0,1,2,3,4,5,6,7,8,9},IF(ISBLANK(A3903),IF(LEN(TRIM(B3903))&gt;0,TRIM(B3903),TRIM(C3903)),"")))&gt;0,IF(ISBLANK(A3903),IF(LEN(TRIM(B3903))&gt;0,TRIM(B3903),TRIM(C3903)),""),"")</f>
        <v>36</v>
      </c>
      <c r="N3903" t="str">
        <f>IF(COUNT(FIND({0,1,2,3,4,5,6,7,8,9},IF(ISBLANK(A3903),IF(LEN(TRIM(B3903))&gt;0,TRIM(C3903),LEFT(D3903, 4)),"")))&gt;0,IF(ISBLANK(A3903),IF(LEN(TRIM(B3903))&gt;0,TRIM(C3903),LEFT(D3903, 4)),""),"")</f>
        <v>027</v>
      </c>
      <c r="O3903" t="str">
        <f t="shared" si="304"/>
        <v>NY</v>
      </c>
      <c r="P3903" t="str">
        <f>TRIM(IF(COUNT(FIND({0,1,2,3,4,5,6,7,8,9},B3903))&gt;0,D3903,IF(LEN(TRIM(B3903))&gt;0,CONCATENATE(B3903,C3903,D3903),MID(D3903,4,LEN(D3903)))))</f>
        <v>Dutchess</v>
      </c>
      <c r="Q3903">
        <f t="shared" si="305"/>
        <v>11</v>
      </c>
      <c r="R3903">
        <f t="shared" si="306"/>
        <v>28</v>
      </c>
    </row>
    <row r="3904" spans="1:18" x14ac:dyDescent="0.25">
      <c r="B3904" s="1" t="s">
        <v>13</v>
      </c>
      <c r="C3904" s="1" t="s">
        <v>30</v>
      </c>
      <c r="D3904" s="1" t="s">
        <v>31</v>
      </c>
      <c r="E3904" s="1" t="s">
        <v>12</v>
      </c>
      <c r="F3904">
        <v>10</v>
      </c>
      <c r="G3904">
        <v>0.62</v>
      </c>
      <c r="H3904">
        <v>14</v>
      </c>
      <c r="I3904">
        <v>0.47</v>
      </c>
      <c r="K3904">
        <f t="shared" si="302"/>
        <v>36</v>
      </c>
      <c r="L3904">
        <f t="shared" si="303"/>
        <v>113</v>
      </c>
      <c r="M3904" t="str">
        <f>IF(COUNT(FIND({0,1,2,3,4,5,6,7,8,9},IF(ISBLANK(A3904),IF(LEN(TRIM(B3904))&gt;0,TRIM(B3904),TRIM(C3904)),"")))&gt;0,IF(ISBLANK(A3904),IF(LEN(TRIM(B3904))&gt;0,TRIM(B3904),TRIM(C3904)),""),"")</f>
        <v>36</v>
      </c>
      <c r="N3904" t="str">
        <f>IF(COUNT(FIND({0,1,2,3,4,5,6,7,8,9},IF(ISBLANK(A3904),IF(LEN(TRIM(B3904))&gt;0,TRIM(C3904),LEFT(D3904, 4)),"")))&gt;0,IF(ISBLANK(A3904),IF(LEN(TRIM(B3904))&gt;0,TRIM(C3904),LEFT(D3904, 4)),""),"")</f>
        <v>061</v>
      </c>
      <c r="O3904" t="str">
        <f t="shared" si="304"/>
        <v>NY</v>
      </c>
      <c r="P3904" t="str">
        <f>TRIM(IF(COUNT(FIND({0,1,2,3,4,5,6,7,8,9},B3904))&gt;0,D3904,IF(LEN(TRIM(B3904))&gt;0,CONCATENATE(B3904,C3904,D3904),MID(D3904,4,LEN(D3904)))))</f>
        <v>New York</v>
      </c>
      <c r="Q3904">
        <f t="shared" si="305"/>
        <v>10</v>
      </c>
      <c r="R3904">
        <f t="shared" si="306"/>
        <v>14</v>
      </c>
    </row>
    <row r="3905" spans="1:18" x14ac:dyDescent="0.25">
      <c r="B3905" s="1" t="s">
        <v>95</v>
      </c>
      <c r="C3905" s="1" t="s">
        <v>192</v>
      </c>
      <c r="D3905" s="1" t="s">
        <v>193</v>
      </c>
      <c r="E3905" s="1" t="s">
        <v>98</v>
      </c>
      <c r="F3905">
        <v>10</v>
      </c>
      <c r="G3905">
        <v>0.62</v>
      </c>
      <c r="H3905">
        <v>14</v>
      </c>
      <c r="I3905">
        <v>0.47</v>
      </c>
      <c r="K3905">
        <f t="shared" si="302"/>
        <v>36</v>
      </c>
      <c r="L3905">
        <f t="shared" si="303"/>
        <v>113</v>
      </c>
      <c r="M3905" t="str">
        <f>IF(COUNT(FIND({0,1,2,3,4,5,6,7,8,9},IF(ISBLANK(A3905),IF(LEN(TRIM(B3905))&gt;0,TRIM(B3905),TRIM(C3905)),"")))&gt;0,IF(ISBLANK(A3905),IF(LEN(TRIM(B3905))&gt;0,TRIM(B3905),TRIM(C3905)),""),"")</f>
        <v>12</v>
      </c>
      <c r="N3905" t="str">
        <f>IF(COUNT(FIND({0,1,2,3,4,5,6,7,8,9},IF(ISBLANK(A3905),IF(LEN(TRIM(B3905))&gt;0,TRIM(C3905),LEFT(D3905, 4)),"")))&gt;0,IF(ISBLANK(A3905),IF(LEN(TRIM(B3905))&gt;0,TRIM(C3905),LEFT(D3905, 4)),""),"")</f>
        <v>127</v>
      </c>
      <c r="O3905" t="str">
        <f t="shared" si="304"/>
        <v>Fl</v>
      </c>
      <c r="P3905" t="str">
        <f>TRIM(IF(COUNT(FIND({0,1,2,3,4,5,6,7,8,9},B3905))&gt;0,D3905,IF(LEN(TRIM(B3905))&gt;0,CONCATENATE(B3905,C3905,D3905),MID(D3905,4,LEN(D3905)))))</f>
        <v>Volusia</v>
      </c>
      <c r="Q3905">
        <f t="shared" si="305"/>
        <v>10</v>
      </c>
      <c r="R3905">
        <f t="shared" si="306"/>
        <v>14</v>
      </c>
    </row>
    <row r="3906" spans="1:18" x14ac:dyDescent="0.25">
      <c r="B3906" s="1" t="s">
        <v>13</v>
      </c>
      <c r="C3906" s="1" t="s">
        <v>72</v>
      </c>
      <c r="D3906" s="1" t="s">
        <v>73</v>
      </c>
      <c r="E3906" s="1" t="s">
        <v>12</v>
      </c>
      <c r="F3906">
        <v>10</v>
      </c>
      <c r="G3906">
        <v>0.62</v>
      </c>
      <c r="H3906">
        <v>18</v>
      </c>
      <c r="I3906">
        <v>0.61</v>
      </c>
      <c r="K3906">
        <f t="shared" si="302"/>
        <v>36</v>
      </c>
      <c r="L3906">
        <f t="shared" si="303"/>
        <v>113</v>
      </c>
      <c r="M3906" t="str">
        <f>IF(COUNT(FIND({0,1,2,3,4,5,6,7,8,9},IF(ISBLANK(A3906),IF(LEN(TRIM(B3906))&gt;0,TRIM(B3906),TRIM(C3906)),"")))&gt;0,IF(ISBLANK(A3906),IF(LEN(TRIM(B3906))&gt;0,TRIM(B3906),TRIM(C3906)),""),"")</f>
        <v>36</v>
      </c>
      <c r="N3906" t="str">
        <f>IF(COUNT(FIND({0,1,2,3,4,5,6,7,8,9},IF(ISBLANK(A3906),IF(LEN(TRIM(B3906))&gt;0,TRIM(C3906),LEFT(D3906, 4)),"")))&gt;0,IF(ISBLANK(A3906),IF(LEN(TRIM(B3906))&gt;0,TRIM(C3906),LEFT(D3906, 4)),""),"")</f>
        <v>035</v>
      </c>
      <c r="O3906" t="str">
        <f t="shared" si="304"/>
        <v>NY</v>
      </c>
      <c r="P3906" t="str">
        <f>TRIM(IF(COUNT(FIND({0,1,2,3,4,5,6,7,8,9},B3906))&gt;0,D3906,IF(LEN(TRIM(B3906))&gt;0,CONCATENATE(B3906,C3906,D3906),MID(D3906,4,LEN(D3906)))))</f>
        <v>Fulton</v>
      </c>
      <c r="Q3906">
        <f t="shared" si="305"/>
        <v>10</v>
      </c>
      <c r="R3906">
        <f t="shared" si="306"/>
        <v>18</v>
      </c>
    </row>
    <row r="3907" spans="1:18" x14ac:dyDescent="0.25">
      <c r="B3907" s="1" t="s">
        <v>194</v>
      </c>
      <c r="C3907" s="1" t="s">
        <v>195</v>
      </c>
      <c r="D3907" s="1" t="s">
        <v>196</v>
      </c>
      <c r="E3907" s="1" t="s">
        <v>197</v>
      </c>
      <c r="F3907">
        <v>128</v>
      </c>
      <c r="G3907">
        <v>8</v>
      </c>
      <c r="H3907">
        <v>237</v>
      </c>
      <c r="I3907">
        <v>8.0299999999999994</v>
      </c>
      <c r="K3907">
        <f t="shared" si="302"/>
        <v>36</v>
      </c>
      <c r="L3907">
        <f t="shared" si="303"/>
        <v>113</v>
      </c>
      <c r="M3907" t="str">
        <f>IF(COUNT(FIND({0,1,2,3,4,5,6,7,8,9},IF(ISBLANK(A3907),IF(LEN(TRIM(B3907))&gt;0,TRIM(B3907),TRIM(C3907)),"")))&gt;0,IF(ISBLANK(A3907),IF(LEN(TRIM(B3907))&gt;0,TRIM(B3907),TRIM(C3907)),""),"")</f>
        <v/>
      </c>
      <c r="N3907" t="str">
        <f>IF(COUNT(FIND({0,1,2,3,4,5,6,7,8,9},IF(ISBLANK(A3907),IF(LEN(TRIM(B3907))&gt;0,TRIM(C3907),LEFT(D3907, 4)),"")))&gt;0,IF(ISBLANK(A3907),IF(LEN(TRIM(B3907))&gt;0,TRIM(C3907),LEFT(D3907, 4)),""),"")</f>
        <v/>
      </c>
      <c r="O3907" t="str">
        <f t="shared" si="304"/>
        <v>XX</v>
      </c>
      <c r="P3907" t="str">
        <f>TRIM(IF(COUNT(FIND({0,1,2,3,4,5,6,7,8,9},B3907))&gt;0,D3907,IF(LEN(TRIM(B3907))&gt;0,CONCATENATE(B3907,C3907,D3907),MID(D3907,4,LEN(D3907)))))</f>
        <v>Same State</v>
      </c>
      <c r="Q3907">
        <f t="shared" si="305"/>
        <v>128</v>
      </c>
      <c r="R3907">
        <f t="shared" si="306"/>
        <v>237</v>
      </c>
    </row>
    <row r="3908" spans="1:18" x14ac:dyDescent="0.25">
      <c r="B3908" s="1" t="s">
        <v>198</v>
      </c>
      <c r="C3908" s="1" t="s">
        <v>199</v>
      </c>
      <c r="D3908" s="1" t="s">
        <v>200</v>
      </c>
      <c r="E3908" s="1" t="s">
        <v>197</v>
      </c>
      <c r="F3908">
        <v>142</v>
      </c>
      <c r="G3908">
        <v>8.8699999999999992</v>
      </c>
      <c r="H3908">
        <v>216</v>
      </c>
      <c r="I3908">
        <v>7.32</v>
      </c>
      <c r="K3908">
        <f t="shared" ref="K3908:K3971" si="307">VALUE(IF(ISBLANK(A3908),K3907,A3908))</f>
        <v>36</v>
      </c>
      <c r="L3908">
        <f t="shared" ref="L3908:L3971" si="308">VALUE(IF(ISBLANK(A3908),L3907,CONCATENATE(TRIM(B3908),TRIM(C3908))))</f>
        <v>113</v>
      </c>
      <c r="M3908" t="str">
        <f>IF(COUNT(FIND({0,1,2,3,4,5,6,7,8,9},IF(ISBLANK(A3908),IF(LEN(TRIM(B3908))&gt;0,TRIM(B3908),TRIM(C3908)),"")))&gt;0,IF(ISBLANK(A3908),IF(LEN(TRIM(B3908))&gt;0,TRIM(B3908),TRIM(C3908)),""),"")</f>
        <v/>
      </c>
      <c r="N3908" t="str">
        <f>IF(COUNT(FIND({0,1,2,3,4,5,6,7,8,9},IF(ISBLANK(A3908),IF(LEN(TRIM(B3908))&gt;0,TRIM(C3908),LEFT(D3908, 4)),"")))&gt;0,IF(ISBLANK(A3908),IF(LEN(TRIM(B3908))&gt;0,TRIM(C3908),LEFT(D3908, 4)),""),"")</f>
        <v/>
      </c>
      <c r="O3908" t="str">
        <f t="shared" ref="O3908:O3971" si="309">IF(LEN(TRIM(E3908))&gt;0,E3908,"XX")</f>
        <v>XX</v>
      </c>
      <c r="P3908" t="str">
        <f>TRIM(IF(COUNT(FIND({0,1,2,3,4,5,6,7,8,9},B3908))&gt;0,D3908,IF(LEN(TRIM(B3908))&gt;0,CONCATENATE(B3908,C3908,D3908),MID(D3908,4,LEN(D3908)))))</f>
        <v>Region 1: Northeast</v>
      </c>
      <c r="Q3908">
        <f t="shared" ref="Q3908:Q3971" si="310">F3908</f>
        <v>142</v>
      </c>
      <c r="R3908">
        <f t="shared" ref="R3908:R3971" si="311">H3908</f>
        <v>216</v>
      </c>
    </row>
    <row r="3909" spans="1:18" x14ac:dyDescent="0.25">
      <c r="B3909" s="1" t="s">
        <v>198</v>
      </c>
      <c r="C3909" s="1" t="s">
        <v>199</v>
      </c>
      <c r="D3909" s="1" t="s">
        <v>201</v>
      </c>
      <c r="E3909" s="1" t="s">
        <v>197</v>
      </c>
      <c r="F3909">
        <v>44</v>
      </c>
      <c r="G3909">
        <v>2.75</v>
      </c>
      <c r="H3909">
        <v>100</v>
      </c>
      <c r="I3909">
        <v>3.39</v>
      </c>
      <c r="K3909">
        <f t="shared" si="307"/>
        <v>36</v>
      </c>
      <c r="L3909">
        <f t="shared" si="308"/>
        <v>113</v>
      </c>
      <c r="M3909" t="str">
        <f>IF(COUNT(FIND({0,1,2,3,4,5,6,7,8,9},IF(ISBLANK(A3909),IF(LEN(TRIM(B3909))&gt;0,TRIM(B3909),TRIM(C3909)),"")))&gt;0,IF(ISBLANK(A3909),IF(LEN(TRIM(B3909))&gt;0,TRIM(B3909),TRIM(C3909)),""),"")</f>
        <v/>
      </c>
      <c r="N3909" t="str">
        <f>IF(COUNT(FIND({0,1,2,3,4,5,6,7,8,9},IF(ISBLANK(A3909),IF(LEN(TRIM(B3909))&gt;0,TRIM(C3909),LEFT(D3909, 4)),"")))&gt;0,IF(ISBLANK(A3909),IF(LEN(TRIM(B3909))&gt;0,TRIM(C3909),LEFT(D3909, 4)),""),"")</f>
        <v/>
      </c>
      <c r="O3909" t="str">
        <f t="shared" si="309"/>
        <v>XX</v>
      </c>
      <c r="P3909" t="str">
        <f>TRIM(IF(COUNT(FIND({0,1,2,3,4,5,6,7,8,9},B3909))&gt;0,D3909,IF(LEN(TRIM(B3909))&gt;0,CONCATENATE(B3909,C3909,D3909),MID(D3909,4,LEN(D3909)))))</f>
        <v>Region 2: Midwest</v>
      </c>
      <c r="Q3909">
        <f t="shared" si="310"/>
        <v>44</v>
      </c>
      <c r="R3909">
        <f t="shared" si="311"/>
        <v>100</v>
      </c>
    </row>
    <row r="3910" spans="1:18" x14ac:dyDescent="0.25">
      <c r="B3910" s="1" t="s">
        <v>198</v>
      </c>
      <c r="C3910" s="1" t="s">
        <v>199</v>
      </c>
      <c r="D3910" s="1" t="s">
        <v>202</v>
      </c>
      <c r="E3910" s="1" t="s">
        <v>197</v>
      </c>
      <c r="F3910">
        <v>225</v>
      </c>
      <c r="G3910">
        <v>14.05</v>
      </c>
      <c r="H3910">
        <v>430</v>
      </c>
      <c r="I3910">
        <v>14.58</v>
      </c>
      <c r="K3910">
        <f t="shared" si="307"/>
        <v>36</v>
      </c>
      <c r="L3910">
        <f t="shared" si="308"/>
        <v>113</v>
      </c>
      <c r="M3910" t="str">
        <f>IF(COUNT(FIND({0,1,2,3,4,5,6,7,8,9},IF(ISBLANK(A3910),IF(LEN(TRIM(B3910))&gt;0,TRIM(B3910),TRIM(C3910)),"")))&gt;0,IF(ISBLANK(A3910),IF(LEN(TRIM(B3910))&gt;0,TRIM(B3910),TRIM(C3910)),""),"")</f>
        <v/>
      </c>
      <c r="N3910" t="str">
        <f>IF(COUNT(FIND({0,1,2,3,4,5,6,7,8,9},IF(ISBLANK(A3910),IF(LEN(TRIM(B3910))&gt;0,TRIM(C3910),LEFT(D3910, 4)),"")))&gt;0,IF(ISBLANK(A3910),IF(LEN(TRIM(B3910))&gt;0,TRIM(C3910),LEFT(D3910, 4)),""),"")</f>
        <v/>
      </c>
      <c r="O3910" t="str">
        <f t="shared" si="309"/>
        <v>XX</v>
      </c>
      <c r="P3910" t="str">
        <f>TRIM(IF(COUNT(FIND({0,1,2,3,4,5,6,7,8,9},B3910))&gt;0,D3910,IF(LEN(TRIM(B3910))&gt;0,CONCATENATE(B3910,C3910,D3910),MID(D3910,4,LEN(D3910)))))</f>
        <v>Region 3: South</v>
      </c>
      <c r="Q3910">
        <f t="shared" si="310"/>
        <v>225</v>
      </c>
      <c r="R3910">
        <f t="shared" si="311"/>
        <v>430</v>
      </c>
    </row>
    <row r="3911" spans="1:18" x14ac:dyDescent="0.25">
      <c r="B3911" s="1" t="s">
        <v>198</v>
      </c>
      <c r="C3911" s="1" t="s">
        <v>199</v>
      </c>
      <c r="D3911" s="1" t="s">
        <v>203</v>
      </c>
      <c r="E3911" s="1" t="s">
        <v>197</v>
      </c>
      <c r="F3911">
        <v>90</v>
      </c>
      <c r="G3911">
        <v>5.62</v>
      </c>
      <c r="H3911">
        <v>152</v>
      </c>
      <c r="I3911">
        <v>5.15</v>
      </c>
      <c r="K3911">
        <f t="shared" si="307"/>
        <v>36</v>
      </c>
      <c r="L3911">
        <f t="shared" si="308"/>
        <v>113</v>
      </c>
      <c r="M3911" t="str">
        <f>IF(COUNT(FIND({0,1,2,3,4,5,6,7,8,9},IF(ISBLANK(A3911),IF(LEN(TRIM(B3911))&gt;0,TRIM(B3911),TRIM(C3911)),"")))&gt;0,IF(ISBLANK(A3911),IF(LEN(TRIM(B3911))&gt;0,TRIM(B3911),TRIM(C3911)),""),"")</f>
        <v/>
      </c>
      <c r="N3911" t="str">
        <f>IF(COUNT(FIND({0,1,2,3,4,5,6,7,8,9},IF(ISBLANK(A3911),IF(LEN(TRIM(B3911))&gt;0,TRIM(C3911),LEFT(D3911, 4)),"")))&gt;0,IF(ISBLANK(A3911),IF(LEN(TRIM(B3911))&gt;0,TRIM(C3911),LEFT(D3911, 4)),""),"")</f>
        <v/>
      </c>
      <c r="O3911" t="str">
        <f t="shared" si="309"/>
        <v>XX</v>
      </c>
      <c r="P3911" t="str">
        <f>TRIM(IF(COUNT(FIND({0,1,2,3,4,5,6,7,8,9},B3911))&gt;0,D3911,IF(LEN(TRIM(B3911))&gt;0,CONCATENATE(B3911,C3911,D3911),MID(D3911,4,LEN(D3911)))))</f>
        <v>Region 4: West</v>
      </c>
      <c r="Q3911">
        <f t="shared" si="310"/>
        <v>90</v>
      </c>
      <c r="R3911">
        <f t="shared" si="311"/>
        <v>152</v>
      </c>
    </row>
    <row r="3912" spans="1:18" x14ac:dyDescent="0.25">
      <c r="B3912" s="1" t="s">
        <v>204</v>
      </c>
      <c r="C3912" s="1" t="s">
        <v>205</v>
      </c>
      <c r="D3912" s="1" t="s">
        <v>623</v>
      </c>
      <c r="E3912" s="1" t="s">
        <v>197</v>
      </c>
      <c r="F3912">
        <v>21296</v>
      </c>
      <c r="H3912">
        <v>47272</v>
      </c>
      <c r="K3912">
        <f t="shared" si="307"/>
        <v>36</v>
      </c>
      <c r="L3912">
        <f t="shared" si="308"/>
        <v>113</v>
      </c>
      <c r="M3912" t="str">
        <f>IF(COUNT(FIND({0,1,2,3,4,5,6,7,8,9},IF(ISBLANK(A3912),IF(LEN(TRIM(B3912))&gt;0,TRIM(B3912),TRIM(C3912)),"")))&gt;0,IF(ISBLANK(A3912),IF(LEN(TRIM(B3912))&gt;0,TRIM(B3912),TRIM(C3912)),""),"")</f>
        <v>36</v>
      </c>
      <c r="N3912" t="str">
        <f>IF(COUNT(FIND({0,1,2,3,4,5,6,7,8,9},IF(ISBLANK(A3912),IF(LEN(TRIM(B3912))&gt;0,TRIM(C3912),LEFT(D3912, 4)),"")))&gt;0,IF(ISBLANK(A3912),IF(LEN(TRIM(B3912))&gt;0,TRIM(C3912),LEFT(D3912, 4)),""),"")</f>
        <v xml:space="preserve">113 </v>
      </c>
      <c r="O3912" t="str">
        <f t="shared" si="309"/>
        <v>XX</v>
      </c>
      <c r="P3912" t="str">
        <f>TRIM(IF(COUNT(FIND({0,1,2,3,4,5,6,7,8,9},B3912))&gt;0,D3912,IF(LEN(TRIM(B3912))&gt;0,CONCATENATE(B3912,C3912,D3912),MID(D3912,4,LEN(D3912)))))</f>
        <v>County Non-Migrants</v>
      </c>
      <c r="Q3912">
        <f t="shared" si="310"/>
        <v>21296</v>
      </c>
      <c r="R3912">
        <f t="shared" si="311"/>
        <v>47272</v>
      </c>
    </row>
    <row r="3913" spans="1:18" x14ac:dyDescent="0.25">
      <c r="A3913">
        <v>36</v>
      </c>
      <c r="B3913" s="1" t="s">
        <v>619</v>
      </c>
      <c r="C3913" s="1" t="s">
        <v>220</v>
      </c>
      <c r="D3913" s="1" t="s">
        <v>624</v>
      </c>
      <c r="E3913" s="1" t="s">
        <v>12</v>
      </c>
      <c r="F3913">
        <v>1291</v>
      </c>
      <c r="H3913">
        <v>2496</v>
      </c>
      <c r="K3913">
        <f t="shared" si="307"/>
        <v>36</v>
      </c>
      <c r="L3913">
        <f t="shared" si="308"/>
        <v>115</v>
      </c>
      <c r="M3913" t="str">
        <f>IF(COUNT(FIND({0,1,2,3,4,5,6,7,8,9},IF(ISBLANK(A3913),IF(LEN(TRIM(B3913))&gt;0,TRIM(B3913),TRIM(C3913)),"")))&gt;0,IF(ISBLANK(A3913),IF(LEN(TRIM(B3913))&gt;0,TRIM(B3913),TRIM(C3913)),""),"")</f>
        <v/>
      </c>
      <c r="N3913" t="str">
        <f>IF(COUNT(FIND({0,1,2,3,4,5,6,7,8,9},IF(ISBLANK(A3913),IF(LEN(TRIM(B3913))&gt;0,TRIM(C3913),LEFT(D3913, 4)),"")))&gt;0,IF(ISBLANK(A3913),IF(LEN(TRIM(B3913))&gt;0,TRIM(C3913),LEFT(D3913, 4)),""),"")</f>
        <v/>
      </c>
      <c r="O3913" t="str">
        <f t="shared" si="309"/>
        <v>NY</v>
      </c>
      <c r="P3913" t="str">
        <f>TRIM(IF(COUNT(FIND({0,1,2,3,4,5,6,7,8,9},B3913))&gt;0,D3913,IF(LEN(TRIM(B3913))&gt;0,CONCATENATE(B3913,C3913,D3913),MID(D3913,4,LEN(D3913)))))</f>
        <v>Washington Total Migrati</v>
      </c>
      <c r="Q3913">
        <f t="shared" si="310"/>
        <v>1291</v>
      </c>
      <c r="R3913">
        <f t="shared" si="311"/>
        <v>2496</v>
      </c>
    </row>
    <row r="3914" spans="1:18" x14ac:dyDescent="0.25">
      <c r="B3914" s="1" t="s">
        <v>13</v>
      </c>
      <c r="C3914" s="1" t="s">
        <v>52</v>
      </c>
      <c r="D3914" s="1" t="s">
        <v>53</v>
      </c>
      <c r="E3914" s="1" t="s">
        <v>12</v>
      </c>
      <c r="F3914">
        <v>348</v>
      </c>
      <c r="G3914">
        <v>26.96</v>
      </c>
      <c r="H3914">
        <v>697</v>
      </c>
      <c r="I3914">
        <v>27.92</v>
      </c>
      <c r="K3914">
        <f t="shared" si="307"/>
        <v>36</v>
      </c>
      <c r="L3914">
        <f t="shared" si="308"/>
        <v>115</v>
      </c>
      <c r="M3914" t="str">
        <f>IF(COUNT(FIND({0,1,2,3,4,5,6,7,8,9},IF(ISBLANK(A3914),IF(LEN(TRIM(B3914))&gt;0,TRIM(B3914),TRIM(C3914)),"")))&gt;0,IF(ISBLANK(A3914),IF(LEN(TRIM(B3914))&gt;0,TRIM(B3914),TRIM(C3914)),""),"")</f>
        <v>36</v>
      </c>
      <c r="N3914" t="str">
        <f>IF(COUNT(FIND({0,1,2,3,4,5,6,7,8,9},IF(ISBLANK(A3914),IF(LEN(TRIM(B3914))&gt;0,TRIM(C3914),LEFT(D3914, 4)),"")))&gt;0,IF(ISBLANK(A3914),IF(LEN(TRIM(B3914))&gt;0,TRIM(C3914),LEFT(D3914, 4)),""),"")</f>
        <v>113</v>
      </c>
      <c r="O3914" t="str">
        <f t="shared" si="309"/>
        <v>NY</v>
      </c>
      <c r="P3914" t="str">
        <f>TRIM(IF(COUNT(FIND({0,1,2,3,4,5,6,7,8,9},B3914))&gt;0,D3914,IF(LEN(TRIM(B3914))&gt;0,CONCATENATE(B3914,C3914,D3914),MID(D3914,4,LEN(D3914)))))</f>
        <v>Warren</v>
      </c>
      <c r="Q3914">
        <f t="shared" si="310"/>
        <v>348</v>
      </c>
      <c r="R3914">
        <f t="shared" si="311"/>
        <v>697</v>
      </c>
    </row>
    <row r="3915" spans="1:18" x14ac:dyDescent="0.25">
      <c r="B3915" s="1" t="s">
        <v>13</v>
      </c>
      <c r="C3915" s="1" t="s">
        <v>18</v>
      </c>
      <c r="D3915" s="1" t="s">
        <v>19</v>
      </c>
      <c r="E3915" s="1" t="s">
        <v>12</v>
      </c>
      <c r="F3915">
        <v>256</v>
      </c>
      <c r="G3915">
        <v>19.829999999999998</v>
      </c>
      <c r="H3915">
        <v>488</v>
      </c>
      <c r="I3915">
        <v>19.55</v>
      </c>
      <c r="K3915">
        <f t="shared" si="307"/>
        <v>36</v>
      </c>
      <c r="L3915">
        <f t="shared" si="308"/>
        <v>115</v>
      </c>
      <c r="M3915" t="str">
        <f>IF(COUNT(FIND({0,1,2,3,4,5,6,7,8,9},IF(ISBLANK(A3915),IF(LEN(TRIM(B3915))&gt;0,TRIM(B3915),TRIM(C3915)),"")))&gt;0,IF(ISBLANK(A3915),IF(LEN(TRIM(B3915))&gt;0,TRIM(B3915),TRIM(C3915)),""),"")</f>
        <v>36</v>
      </c>
      <c r="N3915" t="str">
        <f>IF(COUNT(FIND({0,1,2,3,4,5,6,7,8,9},IF(ISBLANK(A3915),IF(LEN(TRIM(B3915))&gt;0,TRIM(C3915),LEFT(D3915, 4)),"")))&gt;0,IF(ISBLANK(A3915),IF(LEN(TRIM(B3915))&gt;0,TRIM(C3915),LEFT(D3915, 4)),""),"")</f>
        <v>091</v>
      </c>
      <c r="O3915" t="str">
        <f t="shared" si="309"/>
        <v>NY</v>
      </c>
      <c r="P3915" t="str">
        <f>TRIM(IF(COUNT(FIND({0,1,2,3,4,5,6,7,8,9},B3915))&gt;0,D3915,IF(LEN(TRIM(B3915))&gt;0,CONCATENATE(B3915,C3915,D3915),MID(D3915,4,LEN(D3915)))))</f>
        <v>Saratoga</v>
      </c>
      <c r="Q3915">
        <f t="shared" si="310"/>
        <v>256</v>
      </c>
      <c r="R3915">
        <f t="shared" si="311"/>
        <v>488</v>
      </c>
    </row>
    <row r="3916" spans="1:18" x14ac:dyDescent="0.25">
      <c r="B3916" s="1" t="s">
        <v>13</v>
      </c>
      <c r="C3916" s="1" t="s">
        <v>14</v>
      </c>
      <c r="D3916" s="1" t="s">
        <v>15</v>
      </c>
      <c r="E3916" s="1" t="s">
        <v>12</v>
      </c>
      <c r="F3916">
        <v>66</v>
      </c>
      <c r="G3916">
        <v>5.1100000000000003</v>
      </c>
      <c r="H3916">
        <v>144</v>
      </c>
      <c r="I3916">
        <v>5.77</v>
      </c>
      <c r="K3916">
        <f t="shared" si="307"/>
        <v>36</v>
      </c>
      <c r="L3916">
        <f t="shared" si="308"/>
        <v>115</v>
      </c>
      <c r="M3916" t="str">
        <f>IF(COUNT(FIND({0,1,2,3,4,5,6,7,8,9},IF(ISBLANK(A3916),IF(LEN(TRIM(B3916))&gt;0,TRIM(B3916),TRIM(C3916)),"")))&gt;0,IF(ISBLANK(A3916),IF(LEN(TRIM(B3916))&gt;0,TRIM(B3916),TRIM(C3916)),""),"")</f>
        <v>36</v>
      </c>
      <c r="N3916" t="str">
        <f>IF(COUNT(FIND({0,1,2,3,4,5,6,7,8,9},IF(ISBLANK(A3916),IF(LEN(TRIM(B3916))&gt;0,TRIM(C3916),LEFT(D3916, 4)),"")))&gt;0,IF(ISBLANK(A3916),IF(LEN(TRIM(B3916))&gt;0,TRIM(C3916),LEFT(D3916, 4)),""),"")</f>
        <v>083</v>
      </c>
      <c r="O3916" t="str">
        <f t="shared" si="309"/>
        <v>NY</v>
      </c>
      <c r="P3916" t="str">
        <f>TRIM(IF(COUNT(FIND({0,1,2,3,4,5,6,7,8,9},B3916))&gt;0,D3916,IF(LEN(TRIM(B3916))&gt;0,CONCATENATE(B3916,C3916,D3916),MID(D3916,4,LEN(D3916)))))</f>
        <v>Rensselaer</v>
      </c>
      <c r="Q3916">
        <f t="shared" si="310"/>
        <v>66</v>
      </c>
      <c r="R3916">
        <f t="shared" si="311"/>
        <v>144</v>
      </c>
    </row>
    <row r="3917" spans="1:18" x14ac:dyDescent="0.25">
      <c r="B3917" s="1" t="s">
        <v>13</v>
      </c>
      <c r="C3917" s="1" t="s">
        <v>41</v>
      </c>
      <c r="D3917" s="1" t="s">
        <v>233</v>
      </c>
      <c r="E3917" s="1" t="s">
        <v>12</v>
      </c>
      <c r="F3917">
        <v>47</v>
      </c>
      <c r="G3917">
        <v>3.64</v>
      </c>
      <c r="H3917">
        <v>61</v>
      </c>
      <c r="I3917">
        <v>2.44</v>
      </c>
      <c r="K3917">
        <f t="shared" si="307"/>
        <v>36</v>
      </c>
      <c r="L3917">
        <f t="shared" si="308"/>
        <v>115</v>
      </c>
      <c r="M3917" t="str">
        <f>IF(COUNT(FIND({0,1,2,3,4,5,6,7,8,9},IF(ISBLANK(A3917),IF(LEN(TRIM(B3917))&gt;0,TRIM(B3917),TRIM(C3917)),"")))&gt;0,IF(ISBLANK(A3917),IF(LEN(TRIM(B3917))&gt;0,TRIM(B3917),TRIM(C3917)),""),"")</f>
        <v>36</v>
      </c>
      <c r="N3917" t="str">
        <f>IF(COUNT(FIND({0,1,2,3,4,5,6,7,8,9},IF(ISBLANK(A3917),IF(LEN(TRIM(B3917))&gt;0,TRIM(C3917),LEFT(D3917, 4)),"")))&gt;0,IF(ISBLANK(A3917),IF(LEN(TRIM(B3917))&gt;0,TRIM(C3917),LEFT(D3917, 4)),""),"")</f>
        <v>001</v>
      </c>
      <c r="O3917" t="str">
        <f t="shared" si="309"/>
        <v>NY</v>
      </c>
      <c r="P3917" t="str">
        <f>TRIM(IF(COUNT(FIND({0,1,2,3,4,5,6,7,8,9},B3917))&gt;0,D3917,IF(LEN(TRIM(B3917))&gt;0,CONCATENATE(B3917,C3917,D3917),MID(D3917,4,LEN(D3917)))))</f>
        <v>Albany</v>
      </c>
      <c r="Q3917">
        <f t="shared" si="310"/>
        <v>47</v>
      </c>
      <c r="R3917">
        <f t="shared" si="311"/>
        <v>61</v>
      </c>
    </row>
    <row r="3918" spans="1:18" x14ac:dyDescent="0.25">
      <c r="B3918" s="1" t="s">
        <v>137</v>
      </c>
      <c r="C3918" s="1" t="s">
        <v>22</v>
      </c>
      <c r="D3918" s="1" t="s">
        <v>186</v>
      </c>
      <c r="E3918" s="1" t="s">
        <v>139</v>
      </c>
      <c r="F3918">
        <v>46</v>
      </c>
      <c r="G3918">
        <v>3.56</v>
      </c>
      <c r="H3918">
        <v>98</v>
      </c>
      <c r="I3918">
        <v>3.93</v>
      </c>
      <c r="K3918">
        <f t="shared" si="307"/>
        <v>36</v>
      </c>
      <c r="L3918">
        <f t="shared" si="308"/>
        <v>115</v>
      </c>
      <c r="M3918" t="str">
        <f>IF(COUNT(FIND({0,1,2,3,4,5,6,7,8,9},IF(ISBLANK(A3918),IF(LEN(TRIM(B3918))&gt;0,TRIM(B3918),TRIM(C3918)),"")))&gt;0,IF(ISBLANK(A3918),IF(LEN(TRIM(B3918))&gt;0,TRIM(B3918),TRIM(C3918)),""),"")</f>
        <v>50</v>
      </c>
      <c r="N3918" t="str">
        <f>IF(COUNT(FIND({0,1,2,3,4,5,6,7,8,9},IF(ISBLANK(A3918),IF(LEN(TRIM(B3918))&gt;0,TRIM(C3918),LEFT(D3918, 4)),"")))&gt;0,IF(ISBLANK(A3918),IF(LEN(TRIM(B3918))&gt;0,TRIM(C3918),LEFT(D3918, 4)),""),"")</f>
        <v>021</v>
      </c>
      <c r="O3918" t="str">
        <f t="shared" si="309"/>
        <v>Vt</v>
      </c>
      <c r="P3918" t="str">
        <f>TRIM(IF(COUNT(FIND({0,1,2,3,4,5,6,7,8,9},B3918))&gt;0,D3918,IF(LEN(TRIM(B3918))&gt;0,CONCATENATE(B3918,C3918,D3918),MID(D3918,4,LEN(D3918)))))</f>
        <v>Rutland</v>
      </c>
      <c r="Q3918">
        <f t="shared" si="310"/>
        <v>46</v>
      </c>
      <c r="R3918">
        <f t="shared" si="311"/>
        <v>98</v>
      </c>
    </row>
    <row r="3919" spans="1:18" x14ac:dyDescent="0.25">
      <c r="B3919" s="1" t="s">
        <v>137</v>
      </c>
      <c r="C3919" s="1" t="s">
        <v>76</v>
      </c>
      <c r="D3919" s="1" t="s">
        <v>138</v>
      </c>
      <c r="E3919" s="1" t="s">
        <v>139</v>
      </c>
      <c r="F3919">
        <v>25</v>
      </c>
      <c r="G3919">
        <v>1.94</v>
      </c>
      <c r="H3919">
        <v>58</v>
      </c>
      <c r="I3919">
        <v>2.3199999999999998</v>
      </c>
      <c r="K3919">
        <f t="shared" si="307"/>
        <v>36</v>
      </c>
      <c r="L3919">
        <f t="shared" si="308"/>
        <v>115</v>
      </c>
      <c r="M3919" t="str">
        <f>IF(COUNT(FIND({0,1,2,3,4,5,6,7,8,9},IF(ISBLANK(A3919),IF(LEN(TRIM(B3919))&gt;0,TRIM(B3919),TRIM(C3919)),"")))&gt;0,IF(ISBLANK(A3919),IF(LEN(TRIM(B3919))&gt;0,TRIM(B3919),TRIM(C3919)),""),"")</f>
        <v>50</v>
      </c>
      <c r="N3919" t="str">
        <f>IF(COUNT(FIND({0,1,2,3,4,5,6,7,8,9},IF(ISBLANK(A3919),IF(LEN(TRIM(B3919))&gt;0,TRIM(C3919),LEFT(D3919, 4)),"")))&gt;0,IF(ISBLANK(A3919),IF(LEN(TRIM(B3919))&gt;0,TRIM(C3919),LEFT(D3919, 4)),""),"")</f>
        <v>003</v>
      </c>
      <c r="O3919" t="str">
        <f t="shared" si="309"/>
        <v>Vt</v>
      </c>
      <c r="P3919" t="str">
        <f>TRIM(IF(COUNT(FIND({0,1,2,3,4,5,6,7,8,9},B3919))&gt;0,D3919,IF(LEN(TRIM(B3919))&gt;0,CONCATENATE(B3919,C3919,D3919),MID(D3919,4,LEN(D3919)))))</f>
        <v>Bennington</v>
      </c>
      <c r="Q3919">
        <f t="shared" si="310"/>
        <v>25</v>
      </c>
      <c r="R3919">
        <f t="shared" si="311"/>
        <v>58</v>
      </c>
    </row>
    <row r="3920" spans="1:18" x14ac:dyDescent="0.25">
      <c r="B3920" s="1" t="s">
        <v>13</v>
      </c>
      <c r="C3920" s="1" t="s">
        <v>89</v>
      </c>
      <c r="D3920" s="1" t="s">
        <v>90</v>
      </c>
      <c r="E3920" s="1" t="s">
        <v>12</v>
      </c>
      <c r="F3920">
        <v>24</v>
      </c>
      <c r="G3920">
        <v>1.86</v>
      </c>
      <c r="H3920">
        <v>54</v>
      </c>
      <c r="I3920">
        <v>2.16</v>
      </c>
      <c r="K3920">
        <f t="shared" si="307"/>
        <v>36</v>
      </c>
      <c r="L3920">
        <f t="shared" si="308"/>
        <v>115</v>
      </c>
      <c r="M3920" t="str">
        <f>IF(COUNT(FIND({0,1,2,3,4,5,6,7,8,9},IF(ISBLANK(A3920),IF(LEN(TRIM(B3920))&gt;0,TRIM(B3920),TRIM(C3920)),"")))&gt;0,IF(ISBLANK(A3920),IF(LEN(TRIM(B3920))&gt;0,TRIM(B3920),TRIM(C3920)),""),"")</f>
        <v>36</v>
      </c>
      <c r="N3920" t="str">
        <f>IF(COUNT(FIND({0,1,2,3,4,5,6,7,8,9},IF(ISBLANK(A3920),IF(LEN(TRIM(B3920))&gt;0,TRIM(C3920),LEFT(D3920, 4)),"")))&gt;0,IF(ISBLANK(A3920),IF(LEN(TRIM(B3920))&gt;0,TRIM(C3920),LEFT(D3920, 4)),""),"")</f>
        <v>031</v>
      </c>
      <c r="O3920" t="str">
        <f t="shared" si="309"/>
        <v>NY</v>
      </c>
      <c r="P3920" t="str">
        <f>TRIM(IF(COUNT(FIND({0,1,2,3,4,5,6,7,8,9},B3920))&gt;0,D3920,IF(LEN(TRIM(B3920))&gt;0,CONCATENATE(B3920,C3920,D3920),MID(D3920,4,LEN(D3920)))))</f>
        <v>Essex</v>
      </c>
      <c r="Q3920">
        <f t="shared" si="310"/>
        <v>24</v>
      </c>
      <c r="R3920">
        <f t="shared" si="311"/>
        <v>54</v>
      </c>
    </row>
    <row r="3921" spans="1:18" x14ac:dyDescent="0.25">
      <c r="B3921" s="1" t="s">
        <v>40</v>
      </c>
      <c r="C3921" s="1" t="s">
        <v>41</v>
      </c>
      <c r="D3921" s="1" t="s">
        <v>42</v>
      </c>
      <c r="E3921" s="1" t="s">
        <v>43</v>
      </c>
      <c r="F3921">
        <v>18</v>
      </c>
      <c r="G3921">
        <v>1.39</v>
      </c>
      <c r="H3921">
        <v>38</v>
      </c>
      <c r="I3921">
        <v>1.52</v>
      </c>
      <c r="K3921">
        <f t="shared" si="307"/>
        <v>36</v>
      </c>
      <c r="L3921">
        <f t="shared" si="308"/>
        <v>115</v>
      </c>
      <c r="M3921" t="str">
        <f>IF(COUNT(FIND({0,1,2,3,4,5,6,7,8,9},IF(ISBLANK(A3921),IF(LEN(TRIM(B3921))&gt;0,TRIM(B3921),TRIM(C3921)),"")))&gt;0,IF(ISBLANK(A3921),IF(LEN(TRIM(B3921))&gt;0,TRIM(B3921),TRIM(C3921)),""),"")</f>
        <v>57</v>
      </c>
      <c r="N3921" t="str">
        <f>IF(COUNT(FIND({0,1,2,3,4,5,6,7,8,9},IF(ISBLANK(A3921),IF(LEN(TRIM(B3921))&gt;0,TRIM(C3921),LEFT(D3921, 4)),"")))&gt;0,IF(ISBLANK(A3921),IF(LEN(TRIM(B3921))&gt;0,TRIM(C3921),LEFT(D3921, 4)),""),"")</f>
        <v>001</v>
      </c>
      <c r="O3921" t="str">
        <f t="shared" si="309"/>
        <v>FR</v>
      </c>
      <c r="P3921" t="str">
        <f>TRIM(IF(COUNT(FIND({0,1,2,3,4,5,6,7,8,9},B3921))&gt;0,D3921,IF(LEN(TRIM(B3921))&gt;0,CONCATENATE(B3921,C3921,D3921),MID(D3921,4,LEN(D3921)))))</f>
        <v>Foreign / Overseas</v>
      </c>
      <c r="Q3921">
        <f t="shared" si="310"/>
        <v>18</v>
      </c>
      <c r="R3921">
        <f t="shared" si="311"/>
        <v>38</v>
      </c>
    </row>
    <row r="3922" spans="1:18" x14ac:dyDescent="0.25">
      <c r="B3922" s="1" t="s">
        <v>13</v>
      </c>
      <c r="C3922" s="1" t="s">
        <v>64</v>
      </c>
      <c r="D3922" s="1" t="s">
        <v>65</v>
      </c>
      <c r="E3922" s="1" t="s">
        <v>12</v>
      </c>
      <c r="F3922">
        <v>15</v>
      </c>
      <c r="G3922">
        <v>1.1599999999999999</v>
      </c>
      <c r="H3922">
        <v>31</v>
      </c>
      <c r="I3922">
        <v>1.24</v>
      </c>
      <c r="K3922">
        <f t="shared" si="307"/>
        <v>36</v>
      </c>
      <c r="L3922">
        <f t="shared" si="308"/>
        <v>115</v>
      </c>
      <c r="M3922" t="str">
        <f>IF(COUNT(FIND({0,1,2,3,4,5,6,7,8,9},IF(ISBLANK(A3922),IF(LEN(TRIM(B3922))&gt;0,TRIM(B3922),TRIM(C3922)),"")))&gt;0,IF(ISBLANK(A3922),IF(LEN(TRIM(B3922))&gt;0,TRIM(B3922),TRIM(C3922)),""),"")</f>
        <v>36</v>
      </c>
      <c r="N3922" t="str">
        <f>IF(COUNT(FIND({0,1,2,3,4,5,6,7,8,9},IF(ISBLANK(A3922),IF(LEN(TRIM(B3922))&gt;0,TRIM(C3922),LEFT(D3922, 4)),"")))&gt;0,IF(ISBLANK(A3922),IF(LEN(TRIM(B3922))&gt;0,TRIM(C3922),LEFT(D3922, 4)),""),"")</f>
        <v>019</v>
      </c>
      <c r="O3922" t="str">
        <f t="shared" si="309"/>
        <v>NY</v>
      </c>
      <c r="P3922" t="str">
        <f>TRIM(IF(COUNT(FIND({0,1,2,3,4,5,6,7,8,9},B3922))&gt;0,D3922,IF(LEN(TRIM(B3922))&gt;0,CONCATENATE(B3922,C3922,D3922),MID(D3922,4,LEN(D3922)))))</f>
        <v>Clinton</v>
      </c>
      <c r="Q3922">
        <f t="shared" si="310"/>
        <v>15</v>
      </c>
      <c r="R3922">
        <f t="shared" si="311"/>
        <v>31</v>
      </c>
    </row>
    <row r="3923" spans="1:18" x14ac:dyDescent="0.25">
      <c r="B3923" s="1" t="s">
        <v>137</v>
      </c>
      <c r="C3923" s="1" t="s">
        <v>68</v>
      </c>
      <c r="D3923" s="1" t="s">
        <v>171</v>
      </c>
      <c r="E3923" s="1" t="s">
        <v>139</v>
      </c>
      <c r="F3923">
        <v>10</v>
      </c>
      <c r="G3923">
        <v>0.77</v>
      </c>
      <c r="H3923">
        <v>15</v>
      </c>
      <c r="I3923">
        <v>0.6</v>
      </c>
      <c r="K3923">
        <f t="shared" si="307"/>
        <v>36</v>
      </c>
      <c r="L3923">
        <f t="shared" si="308"/>
        <v>115</v>
      </c>
      <c r="M3923" t="str">
        <f>IF(COUNT(FIND({0,1,2,3,4,5,6,7,8,9},IF(ISBLANK(A3923),IF(LEN(TRIM(B3923))&gt;0,TRIM(B3923),TRIM(C3923)),"")))&gt;0,IF(ISBLANK(A3923),IF(LEN(TRIM(B3923))&gt;0,TRIM(B3923),TRIM(C3923)),""),"")</f>
        <v>50</v>
      </c>
      <c r="N3923" t="str">
        <f>IF(COUNT(FIND({0,1,2,3,4,5,6,7,8,9},IF(ISBLANK(A3923),IF(LEN(TRIM(B3923))&gt;0,TRIM(C3923),LEFT(D3923, 4)),"")))&gt;0,IF(ISBLANK(A3923),IF(LEN(TRIM(B3923))&gt;0,TRIM(C3923),LEFT(D3923, 4)),""),"")</f>
        <v>007</v>
      </c>
      <c r="O3923" t="str">
        <f t="shared" si="309"/>
        <v>Vt</v>
      </c>
      <c r="P3923" t="str">
        <f>TRIM(IF(COUNT(FIND({0,1,2,3,4,5,6,7,8,9},B3923))&gt;0,D3923,IF(LEN(TRIM(B3923))&gt;0,CONCATENATE(B3923,C3923,D3923),MID(D3923,4,LEN(D3923)))))</f>
        <v>Chittenden</v>
      </c>
      <c r="Q3923">
        <f t="shared" si="310"/>
        <v>10</v>
      </c>
      <c r="R3923">
        <f t="shared" si="311"/>
        <v>15</v>
      </c>
    </row>
    <row r="3924" spans="1:18" x14ac:dyDescent="0.25">
      <c r="B3924" s="1" t="s">
        <v>13</v>
      </c>
      <c r="C3924" s="1" t="s">
        <v>26</v>
      </c>
      <c r="D3924" s="1" t="s">
        <v>27</v>
      </c>
      <c r="E3924" s="1" t="s">
        <v>12</v>
      </c>
      <c r="F3924">
        <v>10</v>
      </c>
      <c r="G3924">
        <v>0.77</v>
      </c>
      <c r="H3924">
        <v>13</v>
      </c>
      <c r="I3924">
        <v>0.52</v>
      </c>
      <c r="K3924">
        <f t="shared" si="307"/>
        <v>36</v>
      </c>
      <c r="L3924">
        <f t="shared" si="308"/>
        <v>115</v>
      </c>
      <c r="M3924" t="str">
        <f>IF(COUNT(FIND({0,1,2,3,4,5,6,7,8,9},IF(ISBLANK(A3924),IF(LEN(TRIM(B3924))&gt;0,TRIM(B3924),TRIM(C3924)),"")))&gt;0,IF(ISBLANK(A3924),IF(LEN(TRIM(B3924))&gt;0,TRIM(B3924),TRIM(C3924)),""),"")</f>
        <v>36</v>
      </c>
      <c r="N3924" t="str">
        <f>IF(COUNT(FIND({0,1,2,3,4,5,6,7,8,9},IF(ISBLANK(A3924),IF(LEN(TRIM(B3924))&gt;0,TRIM(C3924),LEFT(D3924, 4)),"")))&gt;0,IF(ISBLANK(A3924),IF(LEN(TRIM(B3924))&gt;0,TRIM(C3924),LEFT(D3924, 4)),""),"")</f>
        <v>067</v>
      </c>
      <c r="O3924" t="str">
        <f t="shared" si="309"/>
        <v>NY</v>
      </c>
      <c r="P3924" t="str">
        <f>TRIM(IF(COUNT(FIND({0,1,2,3,4,5,6,7,8,9},B3924))&gt;0,D3924,IF(LEN(TRIM(B3924))&gt;0,CONCATENATE(B3924,C3924,D3924),MID(D3924,4,LEN(D3924)))))</f>
        <v>Onondaga</v>
      </c>
      <c r="Q3924">
        <f t="shared" si="310"/>
        <v>10</v>
      </c>
      <c r="R3924">
        <f t="shared" si="311"/>
        <v>13</v>
      </c>
    </row>
    <row r="3925" spans="1:18" x14ac:dyDescent="0.25">
      <c r="B3925" s="1" t="s">
        <v>194</v>
      </c>
      <c r="C3925" s="1" t="s">
        <v>195</v>
      </c>
      <c r="D3925" s="1" t="s">
        <v>196</v>
      </c>
      <c r="E3925" s="1" t="s">
        <v>197</v>
      </c>
      <c r="F3925">
        <v>125</v>
      </c>
      <c r="G3925">
        <v>9.68</v>
      </c>
      <c r="H3925">
        <v>234</v>
      </c>
      <c r="I3925">
        <v>9.3800000000000008</v>
      </c>
      <c r="K3925">
        <f t="shared" si="307"/>
        <v>36</v>
      </c>
      <c r="L3925">
        <f t="shared" si="308"/>
        <v>115</v>
      </c>
      <c r="M3925" t="str">
        <f>IF(COUNT(FIND({0,1,2,3,4,5,6,7,8,9},IF(ISBLANK(A3925),IF(LEN(TRIM(B3925))&gt;0,TRIM(B3925),TRIM(C3925)),"")))&gt;0,IF(ISBLANK(A3925),IF(LEN(TRIM(B3925))&gt;0,TRIM(B3925),TRIM(C3925)),""),"")</f>
        <v/>
      </c>
      <c r="N3925" t="str">
        <f>IF(COUNT(FIND({0,1,2,3,4,5,6,7,8,9},IF(ISBLANK(A3925),IF(LEN(TRIM(B3925))&gt;0,TRIM(C3925),LEFT(D3925, 4)),"")))&gt;0,IF(ISBLANK(A3925),IF(LEN(TRIM(B3925))&gt;0,TRIM(C3925),LEFT(D3925, 4)),""),"")</f>
        <v/>
      </c>
      <c r="O3925" t="str">
        <f t="shared" si="309"/>
        <v>XX</v>
      </c>
      <c r="P3925" t="str">
        <f>TRIM(IF(COUNT(FIND({0,1,2,3,4,5,6,7,8,9},B3925))&gt;0,D3925,IF(LEN(TRIM(B3925))&gt;0,CONCATENATE(B3925,C3925,D3925),MID(D3925,4,LEN(D3925)))))</f>
        <v>Same State</v>
      </c>
      <c r="Q3925">
        <f t="shared" si="310"/>
        <v>125</v>
      </c>
      <c r="R3925">
        <f t="shared" si="311"/>
        <v>234</v>
      </c>
    </row>
    <row r="3926" spans="1:18" x14ac:dyDescent="0.25">
      <c r="B3926" s="1" t="s">
        <v>198</v>
      </c>
      <c r="C3926" s="1" t="s">
        <v>199</v>
      </c>
      <c r="D3926" s="1" t="s">
        <v>200</v>
      </c>
      <c r="E3926" s="1" t="s">
        <v>197</v>
      </c>
      <c r="F3926">
        <v>74</v>
      </c>
      <c r="G3926">
        <v>5.73</v>
      </c>
      <c r="H3926">
        <v>112</v>
      </c>
      <c r="I3926">
        <v>4.49</v>
      </c>
      <c r="K3926">
        <f t="shared" si="307"/>
        <v>36</v>
      </c>
      <c r="L3926">
        <f t="shared" si="308"/>
        <v>115</v>
      </c>
      <c r="M3926" t="str">
        <f>IF(COUNT(FIND({0,1,2,3,4,5,6,7,8,9},IF(ISBLANK(A3926),IF(LEN(TRIM(B3926))&gt;0,TRIM(B3926),TRIM(C3926)),"")))&gt;0,IF(ISBLANK(A3926),IF(LEN(TRIM(B3926))&gt;0,TRIM(B3926),TRIM(C3926)),""),"")</f>
        <v/>
      </c>
      <c r="N3926" t="str">
        <f>IF(COUNT(FIND({0,1,2,3,4,5,6,7,8,9},IF(ISBLANK(A3926),IF(LEN(TRIM(B3926))&gt;0,TRIM(C3926),LEFT(D3926, 4)),"")))&gt;0,IF(ISBLANK(A3926),IF(LEN(TRIM(B3926))&gt;0,TRIM(C3926),LEFT(D3926, 4)),""),"")</f>
        <v/>
      </c>
      <c r="O3926" t="str">
        <f t="shared" si="309"/>
        <v>XX</v>
      </c>
      <c r="P3926" t="str">
        <f>TRIM(IF(COUNT(FIND({0,1,2,3,4,5,6,7,8,9},B3926))&gt;0,D3926,IF(LEN(TRIM(B3926))&gt;0,CONCATENATE(B3926,C3926,D3926),MID(D3926,4,LEN(D3926)))))</f>
        <v>Region 1: Northeast</v>
      </c>
      <c r="Q3926">
        <f t="shared" si="310"/>
        <v>74</v>
      </c>
      <c r="R3926">
        <f t="shared" si="311"/>
        <v>112</v>
      </c>
    </row>
    <row r="3927" spans="1:18" x14ac:dyDescent="0.25">
      <c r="B3927" s="1" t="s">
        <v>198</v>
      </c>
      <c r="C3927" s="1" t="s">
        <v>199</v>
      </c>
      <c r="D3927" s="1" t="s">
        <v>201</v>
      </c>
      <c r="E3927" s="1" t="s">
        <v>197</v>
      </c>
      <c r="F3927">
        <v>28</v>
      </c>
      <c r="G3927">
        <v>2.17</v>
      </c>
      <c r="H3927">
        <v>48</v>
      </c>
      <c r="I3927">
        <v>1.92</v>
      </c>
      <c r="K3927">
        <f t="shared" si="307"/>
        <v>36</v>
      </c>
      <c r="L3927">
        <f t="shared" si="308"/>
        <v>115</v>
      </c>
      <c r="M3927" t="str">
        <f>IF(COUNT(FIND({0,1,2,3,4,5,6,7,8,9},IF(ISBLANK(A3927),IF(LEN(TRIM(B3927))&gt;0,TRIM(B3927),TRIM(C3927)),"")))&gt;0,IF(ISBLANK(A3927),IF(LEN(TRIM(B3927))&gt;0,TRIM(B3927),TRIM(C3927)),""),"")</f>
        <v/>
      </c>
      <c r="N3927" t="str">
        <f>IF(COUNT(FIND({0,1,2,3,4,5,6,7,8,9},IF(ISBLANK(A3927),IF(LEN(TRIM(B3927))&gt;0,TRIM(C3927),LEFT(D3927, 4)),"")))&gt;0,IF(ISBLANK(A3927),IF(LEN(TRIM(B3927))&gt;0,TRIM(C3927),LEFT(D3927, 4)),""),"")</f>
        <v/>
      </c>
      <c r="O3927" t="str">
        <f t="shared" si="309"/>
        <v>XX</v>
      </c>
      <c r="P3927" t="str">
        <f>TRIM(IF(COUNT(FIND({0,1,2,3,4,5,6,7,8,9},B3927))&gt;0,D3927,IF(LEN(TRIM(B3927))&gt;0,CONCATENATE(B3927,C3927,D3927),MID(D3927,4,LEN(D3927)))))</f>
        <v>Region 2: Midwest</v>
      </c>
      <c r="Q3927">
        <f t="shared" si="310"/>
        <v>28</v>
      </c>
      <c r="R3927">
        <f t="shared" si="311"/>
        <v>48</v>
      </c>
    </row>
    <row r="3928" spans="1:18" x14ac:dyDescent="0.25">
      <c r="B3928" s="1" t="s">
        <v>198</v>
      </c>
      <c r="C3928" s="1" t="s">
        <v>199</v>
      </c>
      <c r="D3928" s="1" t="s">
        <v>202</v>
      </c>
      <c r="E3928" s="1" t="s">
        <v>197</v>
      </c>
      <c r="F3928">
        <v>150</v>
      </c>
      <c r="G3928">
        <v>11.62</v>
      </c>
      <c r="H3928">
        <v>313</v>
      </c>
      <c r="I3928">
        <v>12.54</v>
      </c>
      <c r="K3928">
        <f t="shared" si="307"/>
        <v>36</v>
      </c>
      <c r="L3928">
        <f t="shared" si="308"/>
        <v>115</v>
      </c>
      <c r="M3928" t="str">
        <f>IF(COUNT(FIND({0,1,2,3,4,5,6,7,8,9},IF(ISBLANK(A3928),IF(LEN(TRIM(B3928))&gt;0,TRIM(B3928),TRIM(C3928)),"")))&gt;0,IF(ISBLANK(A3928),IF(LEN(TRIM(B3928))&gt;0,TRIM(B3928),TRIM(C3928)),""),"")</f>
        <v/>
      </c>
      <c r="N3928" t="str">
        <f>IF(COUNT(FIND({0,1,2,3,4,5,6,7,8,9},IF(ISBLANK(A3928),IF(LEN(TRIM(B3928))&gt;0,TRIM(C3928),LEFT(D3928, 4)),"")))&gt;0,IF(ISBLANK(A3928),IF(LEN(TRIM(B3928))&gt;0,TRIM(C3928),LEFT(D3928, 4)),""),"")</f>
        <v/>
      </c>
      <c r="O3928" t="str">
        <f t="shared" si="309"/>
        <v>XX</v>
      </c>
      <c r="P3928" t="str">
        <f>TRIM(IF(COUNT(FIND({0,1,2,3,4,5,6,7,8,9},B3928))&gt;0,D3928,IF(LEN(TRIM(B3928))&gt;0,CONCATENATE(B3928,C3928,D3928),MID(D3928,4,LEN(D3928)))))</f>
        <v>Region 3: South</v>
      </c>
      <c r="Q3928">
        <f t="shared" si="310"/>
        <v>150</v>
      </c>
      <c r="R3928">
        <f t="shared" si="311"/>
        <v>313</v>
      </c>
    </row>
    <row r="3929" spans="1:18" x14ac:dyDescent="0.25">
      <c r="B3929" s="1" t="s">
        <v>198</v>
      </c>
      <c r="C3929" s="1" t="s">
        <v>199</v>
      </c>
      <c r="D3929" s="1" t="s">
        <v>203</v>
      </c>
      <c r="E3929" s="1" t="s">
        <v>197</v>
      </c>
      <c r="F3929">
        <v>49</v>
      </c>
      <c r="G3929">
        <v>3.8</v>
      </c>
      <c r="H3929">
        <v>92</v>
      </c>
      <c r="I3929">
        <v>3.69</v>
      </c>
      <c r="K3929">
        <f t="shared" si="307"/>
        <v>36</v>
      </c>
      <c r="L3929">
        <f t="shared" si="308"/>
        <v>115</v>
      </c>
      <c r="M3929" t="str">
        <f>IF(COUNT(FIND({0,1,2,3,4,5,6,7,8,9},IF(ISBLANK(A3929),IF(LEN(TRIM(B3929))&gt;0,TRIM(B3929),TRIM(C3929)),"")))&gt;0,IF(ISBLANK(A3929),IF(LEN(TRIM(B3929))&gt;0,TRIM(B3929),TRIM(C3929)),""),"")</f>
        <v/>
      </c>
      <c r="N3929" t="str">
        <f>IF(COUNT(FIND({0,1,2,3,4,5,6,7,8,9},IF(ISBLANK(A3929),IF(LEN(TRIM(B3929))&gt;0,TRIM(C3929),LEFT(D3929, 4)),"")))&gt;0,IF(ISBLANK(A3929),IF(LEN(TRIM(B3929))&gt;0,TRIM(C3929),LEFT(D3929, 4)),""),"")</f>
        <v/>
      </c>
      <c r="O3929" t="str">
        <f t="shared" si="309"/>
        <v>XX</v>
      </c>
      <c r="P3929" t="str">
        <f>TRIM(IF(COUNT(FIND({0,1,2,3,4,5,6,7,8,9},B3929))&gt;0,D3929,IF(LEN(TRIM(B3929))&gt;0,CONCATENATE(B3929,C3929,D3929),MID(D3929,4,LEN(D3929)))))</f>
        <v>Region 4: West</v>
      </c>
      <c r="Q3929">
        <f t="shared" si="310"/>
        <v>49</v>
      </c>
      <c r="R3929">
        <f t="shared" si="311"/>
        <v>92</v>
      </c>
    </row>
    <row r="3930" spans="1:18" x14ac:dyDescent="0.25">
      <c r="B3930" s="1" t="s">
        <v>204</v>
      </c>
      <c r="C3930" s="1" t="s">
        <v>205</v>
      </c>
      <c r="D3930" s="1" t="s">
        <v>625</v>
      </c>
      <c r="E3930" s="1" t="s">
        <v>197</v>
      </c>
      <c r="F3930">
        <v>19886</v>
      </c>
      <c r="H3930">
        <v>46000</v>
      </c>
      <c r="K3930">
        <f t="shared" si="307"/>
        <v>36</v>
      </c>
      <c r="L3930">
        <f t="shared" si="308"/>
        <v>115</v>
      </c>
      <c r="M3930" t="str">
        <f>IF(COUNT(FIND({0,1,2,3,4,5,6,7,8,9},IF(ISBLANK(A3930),IF(LEN(TRIM(B3930))&gt;0,TRIM(B3930),TRIM(C3930)),"")))&gt;0,IF(ISBLANK(A3930),IF(LEN(TRIM(B3930))&gt;0,TRIM(B3930),TRIM(C3930)),""),"")</f>
        <v>36</v>
      </c>
      <c r="N3930" t="str">
        <f>IF(COUNT(FIND({0,1,2,3,4,5,6,7,8,9},IF(ISBLANK(A3930),IF(LEN(TRIM(B3930))&gt;0,TRIM(C3930),LEFT(D3930, 4)),"")))&gt;0,IF(ISBLANK(A3930),IF(LEN(TRIM(B3930))&gt;0,TRIM(C3930),LEFT(D3930, 4)),""),"")</f>
        <v xml:space="preserve">115 </v>
      </c>
      <c r="O3930" t="str">
        <f t="shared" si="309"/>
        <v>XX</v>
      </c>
      <c r="P3930" t="str">
        <f>TRIM(IF(COUNT(FIND({0,1,2,3,4,5,6,7,8,9},B3930))&gt;0,D3930,IF(LEN(TRIM(B3930))&gt;0,CONCATENATE(B3930,C3930,D3930),MID(D3930,4,LEN(D3930)))))</f>
        <v>County Non-Migrants</v>
      </c>
      <c r="Q3930">
        <f t="shared" si="310"/>
        <v>19886</v>
      </c>
      <c r="R3930">
        <f t="shared" si="311"/>
        <v>46000</v>
      </c>
    </row>
    <row r="3931" spans="1:18" x14ac:dyDescent="0.25">
      <c r="A3931">
        <v>36</v>
      </c>
      <c r="B3931" s="1" t="s">
        <v>619</v>
      </c>
      <c r="C3931" s="1" t="s">
        <v>273</v>
      </c>
      <c r="D3931" s="1" t="s">
        <v>626</v>
      </c>
      <c r="E3931" s="1" t="s">
        <v>12</v>
      </c>
      <c r="F3931">
        <v>1931</v>
      </c>
      <c r="H3931">
        <v>3604</v>
      </c>
      <c r="K3931">
        <f t="shared" si="307"/>
        <v>36</v>
      </c>
      <c r="L3931">
        <f t="shared" si="308"/>
        <v>117</v>
      </c>
      <c r="M3931" t="str">
        <f>IF(COUNT(FIND({0,1,2,3,4,5,6,7,8,9},IF(ISBLANK(A3931),IF(LEN(TRIM(B3931))&gt;0,TRIM(B3931),TRIM(C3931)),"")))&gt;0,IF(ISBLANK(A3931),IF(LEN(TRIM(B3931))&gt;0,TRIM(B3931),TRIM(C3931)),""),"")</f>
        <v/>
      </c>
      <c r="N3931" t="str">
        <f>IF(COUNT(FIND({0,1,2,3,4,5,6,7,8,9},IF(ISBLANK(A3931),IF(LEN(TRIM(B3931))&gt;0,TRIM(C3931),LEFT(D3931, 4)),"")))&gt;0,IF(ISBLANK(A3931),IF(LEN(TRIM(B3931))&gt;0,TRIM(C3931),LEFT(D3931, 4)),""),"")</f>
        <v/>
      </c>
      <c r="O3931" t="str">
        <f t="shared" si="309"/>
        <v>NY</v>
      </c>
      <c r="P3931" t="str">
        <f>TRIM(IF(COUNT(FIND({0,1,2,3,4,5,6,7,8,9},B3931))&gt;0,D3931,IF(LEN(TRIM(B3931))&gt;0,CONCATENATE(B3931,C3931,D3931),MID(D3931,4,LEN(D3931)))))</f>
        <v>Wayne Total Migration Fl</v>
      </c>
      <c r="Q3931">
        <f t="shared" si="310"/>
        <v>1931</v>
      </c>
      <c r="R3931">
        <f t="shared" si="311"/>
        <v>3604</v>
      </c>
    </row>
    <row r="3932" spans="1:18" x14ac:dyDescent="0.25">
      <c r="B3932" s="1" t="s">
        <v>13</v>
      </c>
      <c r="C3932" s="1" t="s">
        <v>32</v>
      </c>
      <c r="D3932" s="1" t="s">
        <v>33</v>
      </c>
      <c r="E3932" s="1" t="s">
        <v>12</v>
      </c>
      <c r="F3932">
        <v>690</v>
      </c>
      <c r="G3932">
        <v>35.729999999999997</v>
      </c>
      <c r="H3932">
        <v>1242</v>
      </c>
      <c r="I3932">
        <v>34.46</v>
      </c>
      <c r="K3932">
        <f t="shared" si="307"/>
        <v>36</v>
      </c>
      <c r="L3932">
        <f t="shared" si="308"/>
        <v>117</v>
      </c>
      <c r="M3932" t="str">
        <f>IF(COUNT(FIND({0,1,2,3,4,5,6,7,8,9},IF(ISBLANK(A3932),IF(LEN(TRIM(B3932))&gt;0,TRIM(B3932),TRIM(C3932)),"")))&gt;0,IF(ISBLANK(A3932),IF(LEN(TRIM(B3932))&gt;0,TRIM(B3932),TRIM(C3932)),""),"")</f>
        <v>36</v>
      </c>
      <c r="N3932" t="str">
        <f>IF(COUNT(FIND({0,1,2,3,4,5,6,7,8,9},IF(ISBLANK(A3932),IF(LEN(TRIM(B3932))&gt;0,TRIM(C3932),LEFT(D3932, 4)),"")))&gt;0,IF(ISBLANK(A3932),IF(LEN(TRIM(B3932))&gt;0,TRIM(C3932),LEFT(D3932, 4)),""),"")</f>
        <v>055</v>
      </c>
      <c r="O3932" t="str">
        <f t="shared" si="309"/>
        <v>NY</v>
      </c>
      <c r="P3932" t="str">
        <f>TRIM(IF(COUNT(FIND({0,1,2,3,4,5,6,7,8,9},B3932))&gt;0,D3932,IF(LEN(TRIM(B3932))&gt;0,CONCATENATE(B3932,C3932,D3932),MID(D3932,4,LEN(D3932)))))</f>
        <v>Monroe</v>
      </c>
      <c r="Q3932">
        <f t="shared" si="310"/>
        <v>690</v>
      </c>
      <c r="R3932">
        <f t="shared" si="311"/>
        <v>1242</v>
      </c>
    </row>
    <row r="3933" spans="1:18" x14ac:dyDescent="0.25">
      <c r="B3933" s="1" t="s">
        <v>13</v>
      </c>
      <c r="C3933" s="1" t="s">
        <v>188</v>
      </c>
      <c r="D3933" s="1" t="s">
        <v>189</v>
      </c>
      <c r="E3933" s="1" t="s">
        <v>12</v>
      </c>
      <c r="F3933">
        <v>308</v>
      </c>
      <c r="G3933">
        <v>15.95</v>
      </c>
      <c r="H3933">
        <v>574</v>
      </c>
      <c r="I3933">
        <v>15.93</v>
      </c>
      <c r="K3933">
        <f t="shared" si="307"/>
        <v>36</v>
      </c>
      <c r="L3933">
        <f t="shared" si="308"/>
        <v>117</v>
      </c>
      <c r="M3933" t="str">
        <f>IF(COUNT(FIND({0,1,2,3,4,5,6,7,8,9},IF(ISBLANK(A3933),IF(LEN(TRIM(B3933))&gt;0,TRIM(B3933),TRIM(C3933)),"")))&gt;0,IF(ISBLANK(A3933),IF(LEN(TRIM(B3933))&gt;0,TRIM(B3933),TRIM(C3933)),""),"")</f>
        <v>36</v>
      </c>
      <c r="N3933" t="str">
        <f>IF(COUNT(FIND({0,1,2,3,4,5,6,7,8,9},IF(ISBLANK(A3933),IF(LEN(TRIM(B3933))&gt;0,TRIM(C3933),LEFT(D3933, 4)),"")))&gt;0,IF(ISBLANK(A3933),IF(LEN(TRIM(B3933))&gt;0,TRIM(C3933),LEFT(D3933, 4)),""),"")</f>
        <v>069</v>
      </c>
      <c r="O3933" t="str">
        <f t="shared" si="309"/>
        <v>NY</v>
      </c>
      <c r="P3933" t="str">
        <f>TRIM(IF(COUNT(FIND({0,1,2,3,4,5,6,7,8,9},B3933))&gt;0,D3933,IF(LEN(TRIM(B3933))&gt;0,CONCATENATE(B3933,C3933,D3933),MID(D3933,4,LEN(D3933)))))</f>
        <v>Ontario</v>
      </c>
      <c r="Q3933">
        <f t="shared" si="310"/>
        <v>308</v>
      </c>
      <c r="R3933">
        <f t="shared" si="311"/>
        <v>574</v>
      </c>
    </row>
    <row r="3934" spans="1:18" x14ac:dyDescent="0.25">
      <c r="B3934" s="1" t="s">
        <v>13</v>
      </c>
      <c r="C3934" s="1" t="s">
        <v>96</v>
      </c>
      <c r="D3934" s="1" t="s">
        <v>184</v>
      </c>
      <c r="E3934" s="1" t="s">
        <v>12</v>
      </c>
      <c r="F3934">
        <v>66</v>
      </c>
      <c r="G3934">
        <v>3.42</v>
      </c>
      <c r="H3934">
        <v>138</v>
      </c>
      <c r="I3934">
        <v>3.83</v>
      </c>
      <c r="K3934">
        <f t="shared" si="307"/>
        <v>36</v>
      </c>
      <c r="L3934">
        <f t="shared" si="308"/>
        <v>117</v>
      </c>
      <c r="M3934" t="str">
        <f>IF(COUNT(FIND({0,1,2,3,4,5,6,7,8,9},IF(ISBLANK(A3934),IF(LEN(TRIM(B3934))&gt;0,TRIM(B3934),TRIM(C3934)),"")))&gt;0,IF(ISBLANK(A3934),IF(LEN(TRIM(B3934))&gt;0,TRIM(B3934),TRIM(C3934)),""),"")</f>
        <v>36</v>
      </c>
      <c r="N3934" t="str">
        <f>IF(COUNT(FIND({0,1,2,3,4,5,6,7,8,9},IF(ISBLANK(A3934),IF(LEN(TRIM(B3934))&gt;0,TRIM(C3934),LEFT(D3934, 4)),"")))&gt;0,IF(ISBLANK(A3934),IF(LEN(TRIM(B3934))&gt;0,TRIM(C3934),LEFT(D3934, 4)),""),"")</f>
        <v>011</v>
      </c>
      <c r="O3934" t="str">
        <f t="shared" si="309"/>
        <v>NY</v>
      </c>
      <c r="P3934" t="str">
        <f>TRIM(IF(COUNT(FIND({0,1,2,3,4,5,6,7,8,9},B3934))&gt;0,D3934,IF(LEN(TRIM(B3934))&gt;0,CONCATENATE(B3934,C3934,D3934),MID(D3934,4,LEN(D3934)))))</f>
        <v>Cayuga</v>
      </c>
      <c r="Q3934">
        <f t="shared" si="310"/>
        <v>66</v>
      </c>
      <c r="R3934">
        <f t="shared" si="311"/>
        <v>138</v>
      </c>
    </row>
    <row r="3935" spans="1:18" x14ac:dyDescent="0.25">
      <c r="B3935" s="1" t="s">
        <v>13</v>
      </c>
      <c r="C3935" s="1" t="s">
        <v>26</v>
      </c>
      <c r="D3935" s="1" t="s">
        <v>27</v>
      </c>
      <c r="E3935" s="1" t="s">
        <v>12</v>
      </c>
      <c r="F3935">
        <v>43</v>
      </c>
      <c r="G3935">
        <v>2.23</v>
      </c>
      <c r="H3935">
        <v>83</v>
      </c>
      <c r="I3935">
        <v>2.2999999999999998</v>
      </c>
      <c r="K3935">
        <f t="shared" si="307"/>
        <v>36</v>
      </c>
      <c r="L3935">
        <f t="shared" si="308"/>
        <v>117</v>
      </c>
      <c r="M3935" t="str">
        <f>IF(COUNT(FIND({0,1,2,3,4,5,6,7,8,9},IF(ISBLANK(A3935),IF(LEN(TRIM(B3935))&gt;0,TRIM(B3935),TRIM(C3935)),"")))&gt;0,IF(ISBLANK(A3935),IF(LEN(TRIM(B3935))&gt;0,TRIM(B3935),TRIM(C3935)),""),"")</f>
        <v>36</v>
      </c>
      <c r="N3935" t="str">
        <f>IF(COUNT(FIND({0,1,2,3,4,5,6,7,8,9},IF(ISBLANK(A3935),IF(LEN(TRIM(B3935))&gt;0,TRIM(C3935),LEFT(D3935, 4)),"")))&gt;0,IF(ISBLANK(A3935),IF(LEN(TRIM(B3935))&gt;0,TRIM(C3935),LEFT(D3935, 4)),""),"")</f>
        <v>067</v>
      </c>
      <c r="O3935" t="str">
        <f t="shared" si="309"/>
        <v>NY</v>
      </c>
      <c r="P3935" t="str">
        <f>TRIM(IF(COUNT(FIND({0,1,2,3,4,5,6,7,8,9},B3935))&gt;0,D3935,IF(LEN(TRIM(B3935))&gt;0,CONCATENATE(B3935,C3935,D3935),MID(D3935,4,LEN(D3935)))))</f>
        <v>Onondaga</v>
      </c>
      <c r="Q3935">
        <f t="shared" si="310"/>
        <v>43</v>
      </c>
      <c r="R3935">
        <f t="shared" si="311"/>
        <v>83</v>
      </c>
    </row>
    <row r="3936" spans="1:18" x14ac:dyDescent="0.25">
      <c r="B3936" s="1" t="s">
        <v>13</v>
      </c>
      <c r="C3936" s="1" t="s">
        <v>150</v>
      </c>
      <c r="D3936" s="1" t="s">
        <v>290</v>
      </c>
      <c r="E3936" s="1" t="s">
        <v>12</v>
      </c>
      <c r="F3936">
        <v>37</v>
      </c>
      <c r="G3936">
        <v>1.92</v>
      </c>
      <c r="H3936">
        <v>81</v>
      </c>
      <c r="I3936">
        <v>2.25</v>
      </c>
      <c r="K3936">
        <f t="shared" si="307"/>
        <v>36</v>
      </c>
      <c r="L3936">
        <f t="shared" si="308"/>
        <v>117</v>
      </c>
      <c r="M3936" t="str">
        <f>IF(COUNT(FIND({0,1,2,3,4,5,6,7,8,9},IF(ISBLANK(A3936),IF(LEN(TRIM(B3936))&gt;0,TRIM(B3936),TRIM(C3936)),"")))&gt;0,IF(ISBLANK(A3936),IF(LEN(TRIM(B3936))&gt;0,TRIM(B3936),TRIM(C3936)),""),"")</f>
        <v>36</v>
      </c>
      <c r="N3936" t="str">
        <f>IF(COUNT(FIND({0,1,2,3,4,5,6,7,8,9},IF(ISBLANK(A3936),IF(LEN(TRIM(B3936))&gt;0,TRIM(C3936),LEFT(D3936, 4)),"")))&gt;0,IF(ISBLANK(A3936),IF(LEN(TRIM(B3936))&gt;0,TRIM(C3936),LEFT(D3936, 4)),""),"")</f>
        <v>099</v>
      </c>
      <c r="O3936" t="str">
        <f t="shared" si="309"/>
        <v>NY</v>
      </c>
      <c r="P3936" t="str">
        <f>TRIM(IF(COUNT(FIND({0,1,2,3,4,5,6,7,8,9},B3936))&gt;0,D3936,IF(LEN(TRIM(B3936))&gt;0,CONCATENATE(B3936,C3936,D3936),MID(D3936,4,LEN(D3936)))))</f>
        <v>Seneca</v>
      </c>
      <c r="Q3936">
        <f t="shared" si="310"/>
        <v>37</v>
      </c>
      <c r="R3936">
        <f t="shared" si="311"/>
        <v>81</v>
      </c>
    </row>
    <row r="3937" spans="2:18" x14ac:dyDescent="0.25">
      <c r="B3937" s="1" t="s">
        <v>13</v>
      </c>
      <c r="C3937" s="1" t="s">
        <v>48</v>
      </c>
      <c r="D3937" s="1" t="s">
        <v>49</v>
      </c>
      <c r="E3937" s="1" t="s">
        <v>12</v>
      </c>
      <c r="F3937">
        <v>26</v>
      </c>
      <c r="G3937">
        <v>1.35</v>
      </c>
      <c r="H3937">
        <v>38</v>
      </c>
      <c r="I3937">
        <v>1.05</v>
      </c>
      <c r="K3937">
        <f t="shared" si="307"/>
        <v>36</v>
      </c>
      <c r="L3937">
        <f t="shared" si="308"/>
        <v>117</v>
      </c>
      <c r="M3937" t="str">
        <f>IF(COUNT(FIND({0,1,2,3,4,5,6,7,8,9},IF(ISBLANK(A3937),IF(LEN(TRIM(B3937))&gt;0,TRIM(B3937),TRIM(C3937)),"")))&gt;0,IF(ISBLANK(A3937),IF(LEN(TRIM(B3937))&gt;0,TRIM(B3937),TRIM(C3937)),""),"")</f>
        <v>36</v>
      </c>
      <c r="N3937" t="str">
        <f>IF(COUNT(FIND({0,1,2,3,4,5,6,7,8,9},IF(ISBLANK(A3937),IF(LEN(TRIM(B3937))&gt;0,TRIM(C3937),LEFT(D3937, 4)),"")))&gt;0,IF(ISBLANK(A3937),IF(LEN(TRIM(B3937))&gt;0,TRIM(C3937),LEFT(D3937, 4)),""),"")</f>
        <v>029</v>
      </c>
      <c r="O3937" t="str">
        <f t="shared" si="309"/>
        <v>NY</v>
      </c>
      <c r="P3937" t="str">
        <f>TRIM(IF(COUNT(FIND({0,1,2,3,4,5,6,7,8,9},B3937))&gt;0,D3937,IF(LEN(TRIM(B3937))&gt;0,CONCATENATE(B3937,C3937,D3937),MID(D3937,4,LEN(D3937)))))</f>
        <v>Erie</v>
      </c>
      <c r="Q3937">
        <f t="shared" si="310"/>
        <v>26</v>
      </c>
      <c r="R3937">
        <f t="shared" si="311"/>
        <v>38</v>
      </c>
    </row>
    <row r="3938" spans="2:18" x14ac:dyDescent="0.25">
      <c r="B3938" s="1" t="s">
        <v>13</v>
      </c>
      <c r="C3938" s="1" t="s">
        <v>133</v>
      </c>
      <c r="D3938" s="1" t="s">
        <v>134</v>
      </c>
      <c r="E3938" s="1" t="s">
        <v>12</v>
      </c>
      <c r="F3938">
        <v>23</v>
      </c>
      <c r="G3938">
        <v>1.19</v>
      </c>
      <c r="H3938">
        <v>41</v>
      </c>
      <c r="I3938">
        <v>1.1399999999999999</v>
      </c>
      <c r="K3938">
        <f t="shared" si="307"/>
        <v>36</v>
      </c>
      <c r="L3938">
        <f t="shared" si="308"/>
        <v>117</v>
      </c>
      <c r="M3938" t="str">
        <f>IF(COUNT(FIND({0,1,2,3,4,5,6,7,8,9},IF(ISBLANK(A3938),IF(LEN(TRIM(B3938))&gt;0,TRIM(B3938),TRIM(C3938)),"")))&gt;0,IF(ISBLANK(A3938),IF(LEN(TRIM(B3938))&gt;0,TRIM(B3938),TRIM(C3938)),""),"")</f>
        <v>36</v>
      </c>
      <c r="N3938" t="str">
        <f>IF(COUNT(FIND({0,1,2,3,4,5,6,7,8,9},IF(ISBLANK(A3938),IF(LEN(TRIM(B3938))&gt;0,TRIM(C3938),LEFT(D3938, 4)),"")))&gt;0,IF(ISBLANK(A3938),IF(LEN(TRIM(B3938))&gt;0,TRIM(C3938),LEFT(D3938, 4)),""),"")</f>
        <v>075</v>
      </c>
      <c r="O3938" t="str">
        <f t="shared" si="309"/>
        <v>NY</v>
      </c>
      <c r="P3938" t="str">
        <f>TRIM(IF(COUNT(FIND({0,1,2,3,4,5,6,7,8,9},B3938))&gt;0,D3938,IF(LEN(TRIM(B3938))&gt;0,CONCATENATE(B3938,C3938,D3938),MID(D3938,4,LEN(D3938)))))</f>
        <v>Oswego</v>
      </c>
      <c r="Q3938">
        <f t="shared" si="310"/>
        <v>23</v>
      </c>
      <c r="R3938">
        <f t="shared" si="311"/>
        <v>41</v>
      </c>
    </row>
    <row r="3939" spans="2:18" x14ac:dyDescent="0.25">
      <c r="B3939" s="1" t="s">
        <v>40</v>
      </c>
      <c r="C3939" s="1" t="s">
        <v>41</v>
      </c>
      <c r="D3939" s="1" t="s">
        <v>42</v>
      </c>
      <c r="E3939" s="1" t="s">
        <v>43</v>
      </c>
      <c r="F3939">
        <v>21</v>
      </c>
      <c r="G3939">
        <v>1.0900000000000001</v>
      </c>
      <c r="H3939">
        <v>35</v>
      </c>
      <c r="I3939">
        <v>0.97</v>
      </c>
      <c r="K3939">
        <f t="shared" si="307"/>
        <v>36</v>
      </c>
      <c r="L3939">
        <f t="shared" si="308"/>
        <v>117</v>
      </c>
      <c r="M3939" t="str">
        <f>IF(COUNT(FIND({0,1,2,3,4,5,6,7,8,9},IF(ISBLANK(A3939),IF(LEN(TRIM(B3939))&gt;0,TRIM(B3939),TRIM(C3939)),"")))&gt;0,IF(ISBLANK(A3939),IF(LEN(TRIM(B3939))&gt;0,TRIM(B3939),TRIM(C3939)),""),"")</f>
        <v>57</v>
      </c>
      <c r="N3939" t="str">
        <f>IF(COUNT(FIND({0,1,2,3,4,5,6,7,8,9},IF(ISBLANK(A3939),IF(LEN(TRIM(B3939))&gt;0,TRIM(C3939),LEFT(D3939, 4)),"")))&gt;0,IF(ISBLANK(A3939),IF(LEN(TRIM(B3939))&gt;0,TRIM(C3939),LEFT(D3939, 4)),""),"")</f>
        <v>001</v>
      </c>
      <c r="O3939" t="str">
        <f t="shared" si="309"/>
        <v>FR</v>
      </c>
      <c r="P3939" t="str">
        <f>TRIM(IF(COUNT(FIND({0,1,2,3,4,5,6,7,8,9},B3939))&gt;0,D3939,IF(LEN(TRIM(B3939))&gt;0,CONCATENATE(B3939,C3939,D3939),MID(D3939,4,LEN(D3939)))))</f>
        <v>Foreign / Overseas</v>
      </c>
      <c r="Q3939">
        <f t="shared" si="310"/>
        <v>21</v>
      </c>
      <c r="R3939">
        <f t="shared" si="311"/>
        <v>35</v>
      </c>
    </row>
    <row r="3940" spans="2:18" x14ac:dyDescent="0.25">
      <c r="B3940" s="1" t="s">
        <v>95</v>
      </c>
      <c r="C3940" s="1" t="s">
        <v>118</v>
      </c>
      <c r="D3940" s="1" t="s">
        <v>395</v>
      </c>
      <c r="E3940" s="1" t="s">
        <v>98</v>
      </c>
      <c r="F3940">
        <v>19</v>
      </c>
      <c r="G3940">
        <v>0.98</v>
      </c>
      <c r="H3940">
        <v>41</v>
      </c>
      <c r="I3940">
        <v>1.1399999999999999</v>
      </c>
      <c r="K3940">
        <f t="shared" si="307"/>
        <v>36</v>
      </c>
      <c r="L3940">
        <f t="shared" si="308"/>
        <v>117</v>
      </c>
      <c r="M3940" t="str">
        <f>IF(COUNT(FIND({0,1,2,3,4,5,6,7,8,9},IF(ISBLANK(A3940),IF(LEN(TRIM(B3940))&gt;0,TRIM(B3940),TRIM(C3940)),"")))&gt;0,IF(ISBLANK(A3940),IF(LEN(TRIM(B3940))&gt;0,TRIM(B3940),TRIM(C3940)),""),"")</f>
        <v>12</v>
      </c>
      <c r="N3940" t="str">
        <f>IF(COUNT(FIND({0,1,2,3,4,5,6,7,8,9},IF(ISBLANK(A3940),IF(LEN(TRIM(B3940))&gt;0,TRIM(C3940),LEFT(D3940, 4)),"")))&gt;0,IF(ISBLANK(A3940),IF(LEN(TRIM(B3940))&gt;0,TRIM(C3940),LEFT(D3940, 4)),""),"")</f>
        <v>105</v>
      </c>
      <c r="O3940" t="str">
        <f t="shared" si="309"/>
        <v>Fl</v>
      </c>
      <c r="P3940" t="str">
        <f>TRIM(IF(COUNT(FIND({0,1,2,3,4,5,6,7,8,9},B3940))&gt;0,D3940,IF(LEN(TRIM(B3940))&gt;0,CONCATENATE(B3940,C3940,D3940),MID(D3940,4,LEN(D3940)))))</f>
        <v>Polk</v>
      </c>
      <c r="Q3940">
        <f t="shared" si="310"/>
        <v>19</v>
      </c>
      <c r="R3940">
        <f t="shared" si="311"/>
        <v>41</v>
      </c>
    </row>
    <row r="3941" spans="2:18" x14ac:dyDescent="0.25">
      <c r="B3941" s="1" t="s">
        <v>13</v>
      </c>
      <c r="C3941" s="1" t="s">
        <v>286</v>
      </c>
      <c r="D3941" s="1" t="s">
        <v>382</v>
      </c>
      <c r="E3941" s="1" t="s">
        <v>12</v>
      </c>
      <c r="F3941">
        <v>17</v>
      </c>
      <c r="G3941">
        <v>0.88</v>
      </c>
      <c r="H3941">
        <v>29</v>
      </c>
      <c r="I3941">
        <v>0.8</v>
      </c>
      <c r="K3941">
        <f t="shared" si="307"/>
        <v>36</v>
      </c>
      <c r="L3941">
        <f t="shared" si="308"/>
        <v>117</v>
      </c>
      <c r="M3941" t="str">
        <f>IF(COUNT(FIND({0,1,2,3,4,5,6,7,8,9},IF(ISBLANK(A3941),IF(LEN(TRIM(B3941))&gt;0,TRIM(B3941),TRIM(C3941)),"")))&gt;0,IF(ISBLANK(A3941),IF(LEN(TRIM(B3941))&gt;0,TRIM(B3941),TRIM(C3941)),""),"")</f>
        <v>36</v>
      </c>
      <c r="N3941" t="str">
        <f>IF(COUNT(FIND({0,1,2,3,4,5,6,7,8,9},IF(ISBLANK(A3941),IF(LEN(TRIM(B3941))&gt;0,TRIM(C3941),LEFT(D3941, 4)),"")))&gt;0,IF(ISBLANK(A3941),IF(LEN(TRIM(B3941))&gt;0,TRIM(C3941),LEFT(D3941, 4)),""),"")</f>
        <v>123</v>
      </c>
      <c r="O3941" t="str">
        <f t="shared" si="309"/>
        <v>NY</v>
      </c>
      <c r="P3941" t="str">
        <f>TRIM(IF(COUNT(FIND({0,1,2,3,4,5,6,7,8,9},B3941))&gt;0,D3941,IF(LEN(TRIM(B3941))&gt;0,CONCATENATE(B3941,C3941,D3941),MID(D3941,4,LEN(D3941)))))</f>
        <v>Yates</v>
      </c>
      <c r="Q3941">
        <f t="shared" si="310"/>
        <v>17</v>
      </c>
      <c r="R3941">
        <f t="shared" si="311"/>
        <v>29</v>
      </c>
    </row>
    <row r="3942" spans="2:18" x14ac:dyDescent="0.25">
      <c r="B3942" s="1" t="s">
        <v>13</v>
      </c>
      <c r="C3942" s="1" t="s">
        <v>121</v>
      </c>
      <c r="D3942" s="1" t="s">
        <v>170</v>
      </c>
      <c r="E3942" s="1" t="s">
        <v>12</v>
      </c>
      <c r="F3942">
        <v>16</v>
      </c>
      <c r="G3942">
        <v>0.83</v>
      </c>
      <c r="H3942">
        <v>42</v>
      </c>
      <c r="I3942">
        <v>1.17</v>
      </c>
      <c r="K3942">
        <f t="shared" si="307"/>
        <v>36</v>
      </c>
      <c r="L3942">
        <f t="shared" si="308"/>
        <v>117</v>
      </c>
      <c r="M3942" t="str">
        <f>IF(COUNT(FIND({0,1,2,3,4,5,6,7,8,9},IF(ISBLANK(A3942),IF(LEN(TRIM(B3942))&gt;0,TRIM(B3942),TRIM(C3942)),"")))&gt;0,IF(ISBLANK(A3942),IF(LEN(TRIM(B3942))&gt;0,TRIM(B3942),TRIM(C3942)),""),"")</f>
        <v>36</v>
      </c>
      <c r="N3942" t="str">
        <f>IF(COUNT(FIND({0,1,2,3,4,5,6,7,8,9},IF(ISBLANK(A3942),IF(LEN(TRIM(B3942))&gt;0,TRIM(C3942),LEFT(D3942, 4)),"")))&gt;0,IF(ISBLANK(A3942),IF(LEN(TRIM(B3942))&gt;0,TRIM(C3942),LEFT(D3942, 4)),""),"")</f>
        <v>101</v>
      </c>
      <c r="O3942" t="str">
        <f t="shared" si="309"/>
        <v>NY</v>
      </c>
      <c r="P3942" t="str">
        <f>TRIM(IF(COUNT(FIND({0,1,2,3,4,5,6,7,8,9},B3942))&gt;0,D3942,IF(LEN(TRIM(B3942))&gt;0,CONCATENATE(B3942,C3942,D3942),MID(D3942,4,LEN(D3942)))))</f>
        <v>Steuben</v>
      </c>
      <c r="Q3942">
        <f t="shared" si="310"/>
        <v>16</v>
      </c>
      <c r="R3942">
        <f t="shared" si="311"/>
        <v>42</v>
      </c>
    </row>
    <row r="3943" spans="2:18" x14ac:dyDescent="0.25">
      <c r="B3943" s="1" t="s">
        <v>95</v>
      </c>
      <c r="C3943" s="1" t="s">
        <v>24</v>
      </c>
      <c r="D3943" s="1" t="s">
        <v>108</v>
      </c>
      <c r="E3943" s="1" t="s">
        <v>98</v>
      </c>
      <c r="F3943">
        <v>13</v>
      </c>
      <c r="G3943">
        <v>0.67</v>
      </c>
      <c r="H3943">
        <v>19</v>
      </c>
      <c r="I3943">
        <v>0.53</v>
      </c>
      <c r="K3943">
        <f t="shared" si="307"/>
        <v>36</v>
      </c>
      <c r="L3943">
        <f t="shared" si="308"/>
        <v>117</v>
      </c>
      <c r="M3943" t="str">
        <f>IF(COUNT(FIND({0,1,2,3,4,5,6,7,8,9},IF(ISBLANK(A3943),IF(LEN(TRIM(B3943))&gt;0,TRIM(B3943),TRIM(C3943)),"")))&gt;0,IF(ISBLANK(A3943),IF(LEN(TRIM(B3943))&gt;0,TRIM(B3943),TRIM(C3943)),""),"")</f>
        <v>12</v>
      </c>
      <c r="N3943" t="str">
        <f>IF(COUNT(FIND({0,1,2,3,4,5,6,7,8,9},IF(ISBLANK(A3943),IF(LEN(TRIM(B3943))&gt;0,TRIM(C3943),LEFT(D3943, 4)),"")))&gt;0,IF(ISBLANK(A3943),IF(LEN(TRIM(B3943))&gt;0,TRIM(C3943),LEFT(D3943, 4)),""),"")</f>
        <v>103</v>
      </c>
      <c r="O3943" t="str">
        <f t="shared" si="309"/>
        <v>Fl</v>
      </c>
      <c r="P3943" t="str">
        <f>TRIM(IF(COUNT(FIND({0,1,2,3,4,5,6,7,8,9},B3943))&gt;0,D3943,IF(LEN(TRIM(B3943))&gt;0,CONCATENATE(B3943,C3943,D3943),MID(D3943,4,LEN(D3943)))))</f>
        <v>Pinellas</v>
      </c>
      <c r="Q3943">
        <f t="shared" si="310"/>
        <v>13</v>
      </c>
      <c r="R3943">
        <f t="shared" si="311"/>
        <v>19</v>
      </c>
    </row>
    <row r="3944" spans="2:18" x14ac:dyDescent="0.25">
      <c r="B3944" s="1" t="s">
        <v>13</v>
      </c>
      <c r="C3944" s="1" t="s">
        <v>41</v>
      </c>
      <c r="D3944" s="1" t="s">
        <v>233</v>
      </c>
      <c r="E3944" s="1" t="s">
        <v>12</v>
      </c>
      <c r="F3944">
        <v>12</v>
      </c>
      <c r="G3944">
        <v>0.62</v>
      </c>
      <c r="H3944">
        <v>20</v>
      </c>
      <c r="I3944">
        <v>0.55000000000000004</v>
      </c>
      <c r="K3944">
        <f t="shared" si="307"/>
        <v>36</v>
      </c>
      <c r="L3944">
        <f t="shared" si="308"/>
        <v>117</v>
      </c>
      <c r="M3944" t="str">
        <f>IF(COUNT(FIND({0,1,2,3,4,5,6,7,8,9},IF(ISBLANK(A3944),IF(LEN(TRIM(B3944))&gt;0,TRIM(B3944),TRIM(C3944)),"")))&gt;0,IF(ISBLANK(A3944),IF(LEN(TRIM(B3944))&gt;0,TRIM(B3944),TRIM(C3944)),""),"")</f>
        <v>36</v>
      </c>
      <c r="N3944" t="str">
        <f>IF(COUNT(FIND({0,1,2,3,4,5,6,7,8,9},IF(ISBLANK(A3944),IF(LEN(TRIM(B3944))&gt;0,TRIM(C3944),LEFT(D3944, 4)),"")))&gt;0,IF(ISBLANK(A3944),IF(LEN(TRIM(B3944))&gt;0,TRIM(C3944),LEFT(D3944, 4)),""),"")</f>
        <v>001</v>
      </c>
      <c r="O3944" t="str">
        <f t="shared" si="309"/>
        <v>NY</v>
      </c>
      <c r="P3944" t="str">
        <f>TRIM(IF(COUNT(FIND({0,1,2,3,4,5,6,7,8,9},B3944))&gt;0,D3944,IF(LEN(TRIM(B3944))&gt;0,CONCATENATE(B3944,C3944,D3944),MID(D3944,4,LEN(D3944)))))</f>
        <v>Albany</v>
      </c>
      <c r="Q3944">
        <f t="shared" si="310"/>
        <v>12</v>
      </c>
      <c r="R3944">
        <f t="shared" si="311"/>
        <v>20</v>
      </c>
    </row>
    <row r="3945" spans="2:18" x14ac:dyDescent="0.25">
      <c r="B3945" s="1" t="s">
        <v>13</v>
      </c>
      <c r="C3945" s="1" t="s">
        <v>103</v>
      </c>
      <c r="D3945" s="1" t="s">
        <v>104</v>
      </c>
      <c r="E3945" s="1" t="s">
        <v>12</v>
      </c>
      <c r="F3945">
        <v>10</v>
      </c>
      <c r="G3945">
        <v>0.52</v>
      </c>
      <c r="H3945">
        <v>24</v>
      </c>
      <c r="I3945">
        <v>0.67</v>
      </c>
      <c r="K3945">
        <f t="shared" si="307"/>
        <v>36</v>
      </c>
      <c r="L3945">
        <f t="shared" si="308"/>
        <v>117</v>
      </c>
      <c r="M3945" t="str">
        <f>IF(COUNT(FIND({0,1,2,3,4,5,6,7,8,9},IF(ISBLANK(A3945),IF(LEN(TRIM(B3945))&gt;0,TRIM(B3945),TRIM(C3945)),"")))&gt;0,IF(ISBLANK(A3945),IF(LEN(TRIM(B3945))&gt;0,TRIM(B3945),TRIM(C3945)),""),"")</f>
        <v>36</v>
      </c>
      <c r="N3945" t="str">
        <f>IF(COUNT(FIND({0,1,2,3,4,5,6,7,8,9},IF(ISBLANK(A3945),IF(LEN(TRIM(B3945))&gt;0,TRIM(C3945),LEFT(D3945, 4)),"")))&gt;0,IF(ISBLANK(A3945),IF(LEN(TRIM(B3945))&gt;0,TRIM(C3945),LEFT(D3945, 4)),""),"")</f>
        <v>045</v>
      </c>
      <c r="O3945" t="str">
        <f t="shared" si="309"/>
        <v>NY</v>
      </c>
      <c r="P3945" t="str">
        <f>TRIM(IF(COUNT(FIND({0,1,2,3,4,5,6,7,8,9},B3945))&gt;0,D3945,IF(LEN(TRIM(B3945))&gt;0,CONCATENATE(B3945,C3945,D3945),MID(D3945,4,LEN(D3945)))))</f>
        <v>Jefferson</v>
      </c>
      <c r="Q3945">
        <f t="shared" si="310"/>
        <v>10</v>
      </c>
      <c r="R3945">
        <f t="shared" si="311"/>
        <v>24</v>
      </c>
    </row>
    <row r="3946" spans="2:18" x14ac:dyDescent="0.25">
      <c r="B3946" s="1" t="s">
        <v>13</v>
      </c>
      <c r="C3946" s="1" t="s">
        <v>210</v>
      </c>
      <c r="D3946" s="1" t="s">
        <v>211</v>
      </c>
      <c r="E3946" s="1" t="s">
        <v>12</v>
      </c>
      <c r="F3946">
        <v>10</v>
      </c>
      <c r="G3946">
        <v>0.52</v>
      </c>
      <c r="H3946">
        <v>21</v>
      </c>
      <c r="I3946">
        <v>0.57999999999999996</v>
      </c>
      <c r="K3946">
        <f t="shared" si="307"/>
        <v>36</v>
      </c>
      <c r="L3946">
        <f t="shared" si="308"/>
        <v>117</v>
      </c>
      <c r="M3946" t="str">
        <f>IF(COUNT(FIND({0,1,2,3,4,5,6,7,8,9},IF(ISBLANK(A3946),IF(LEN(TRIM(B3946))&gt;0,TRIM(B3946),TRIM(C3946)),"")))&gt;0,IF(ISBLANK(A3946),IF(LEN(TRIM(B3946))&gt;0,TRIM(B3946),TRIM(C3946)),""),"")</f>
        <v>36</v>
      </c>
      <c r="N3946" t="str">
        <f>IF(COUNT(FIND({0,1,2,3,4,5,6,7,8,9},IF(ISBLANK(A3946),IF(LEN(TRIM(B3946))&gt;0,TRIM(C3946),LEFT(D3946, 4)),"")))&gt;0,IF(ISBLANK(A3946),IF(LEN(TRIM(B3946))&gt;0,TRIM(C3946),LEFT(D3946, 4)),""),"")</f>
        <v>051</v>
      </c>
      <c r="O3946" t="str">
        <f t="shared" si="309"/>
        <v>NY</v>
      </c>
      <c r="P3946" t="str">
        <f>TRIM(IF(COUNT(FIND({0,1,2,3,4,5,6,7,8,9},B3946))&gt;0,D3946,IF(LEN(TRIM(B3946))&gt;0,CONCATENATE(B3946,C3946,D3946),MID(D3946,4,LEN(D3946)))))</f>
        <v>Livingston</v>
      </c>
      <c r="Q3946">
        <f t="shared" si="310"/>
        <v>10</v>
      </c>
      <c r="R3946">
        <f t="shared" si="311"/>
        <v>21</v>
      </c>
    </row>
    <row r="3947" spans="2:18" x14ac:dyDescent="0.25">
      <c r="B3947" s="1" t="s">
        <v>194</v>
      </c>
      <c r="C3947" s="1" t="s">
        <v>195</v>
      </c>
      <c r="D3947" s="1" t="s">
        <v>196</v>
      </c>
      <c r="E3947" s="1" t="s">
        <v>197</v>
      </c>
      <c r="F3947">
        <v>125</v>
      </c>
      <c r="G3947">
        <v>6.47</v>
      </c>
      <c r="H3947">
        <v>222</v>
      </c>
      <c r="I3947">
        <v>6.16</v>
      </c>
      <c r="K3947">
        <f t="shared" si="307"/>
        <v>36</v>
      </c>
      <c r="L3947">
        <f t="shared" si="308"/>
        <v>117</v>
      </c>
      <c r="M3947" t="str">
        <f>IF(COUNT(FIND({0,1,2,3,4,5,6,7,8,9},IF(ISBLANK(A3947),IF(LEN(TRIM(B3947))&gt;0,TRIM(B3947),TRIM(C3947)),"")))&gt;0,IF(ISBLANK(A3947),IF(LEN(TRIM(B3947))&gt;0,TRIM(B3947),TRIM(C3947)),""),"")</f>
        <v/>
      </c>
      <c r="N3947" t="str">
        <f>IF(COUNT(FIND({0,1,2,3,4,5,6,7,8,9},IF(ISBLANK(A3947),IF(LEN(TRIM(B3947))&gt;0,TRIM(C3947),LEFT(D3947, 4)),"")))&gt;0,IF(ISBLANK(A3947),IF(LEN(TRIM(B3947))&gt;0,TRIM(C3947),LEFT(D3947, 4)),""),"")</f>
        <v/>
      </c>
      <c r="O3947" t="str">
        <f t="shared" si="309"/>
        <v>XX</v>
      </c>
      <c r="P3947" t="str">
        <f>TRIM(IF(COUNT(FIND({0,1,2,3,4,5,6,7,8,9},B3947))&gt;0,D3947,IF(LEN(TRIM(B3947))&gt;0,CONCATENATE(B3947,C3947,D3947),MID(D3947,4,LEN(D3947)))))</f>
        <v>Same State</v>
      </c>
      <c r="Q3947">
        <f t="shared" si="310"/>
        <v>125</v>
      </c>
      <c r="R3947">
        <f t="shared" si="311"/>
        <v>222</v>
      </c>
    </row>
    <row r="3948" spans="2:18" x14ac:dyDescent="0.25">
      <c r="B3948" s="1" t="s">
        <v>198</v>
      </c>
      <c r="C3948" s="1" t="s">
        <v>199</v>
      </c>
      <c r="D3948" s="1" t="s">
        <v>200</v>
      </c>
      <c r="E3948" s="1" t="s">
        <v>197</v>
      </c>
      <c r="F3948">
        <v>86</v>
      </c>
      <c r="G3948">
        <v>4.45</v>
      </c>
      <c r="H3948">
        <v>144</v>
      </c>
      <c r="I3948">
        <v>4</v>
      </c>
      <c r="K3948">
        <f t="shared" si="307"/>
        <v>36</v>
      </c>
      <c r="L3948">
        <f t="shared" si="308"/>
        <v>117</v>
      </c>
      <c r="M3948" t="str">
        <f>IF(COUNT(FIND({0,1,2,3,4,5,6,7,8,9},IF(ISBLANK(A3948),IF(LEN(TRIM(B3948))&gt;0,TRIM(B3948),TRIM(C3948)),"")))&gt;0,IF(ISBLANK(A3948),IF(LEN(TRIM(B3948))&gt;0,TRIM(B3948),TRIM(C3948)),""),"")</f>
        <v/>
      </c>
      <c r="N3948" t="str">
        <f>IF(COUNT(FIND({0,1,2,3,4,5,6,7,8,9},IF(ISBLANK(A3948),IF(LEN(TRIM(B3948))&gt;0,TRIM(C3948),LEFT(D3948, 4)),"")))&gt;0,IF(ISBLANK(A3948),IF(LEN(TRIM(B3948))&gt;0,TRIM(C3948),LEFT(D3948, 4)),""),"")</f>
        <v/>
      </c>
      <c r="O3948" t="str">
        <f t="shared" si="309"/>
        <v>XX</v>
      </c>
      <c r="P3948" t="str">
        <f>TRIM(IF(COUNT(FIND({0,1,2,3,4,5,6,7,8,9},B3948))&gt;0,D3948,IF(LEN(TRIM(B3948))&gt;0,CONCATENATE(B3948,C3948,D3948),MID(D3948,4,LEN(D3948)))))</f>
        <v>Region 1: Northeast</v>
      </c>
      <c r="Q3948">
        <f t="shared" si="310"/>
        <v>86</v>
      </c>
      <c r="R3948">
        <f t="shared" si="311"/>
        <v>144</v>
      </c>
    </row>
    <row r="3949" spans="2:18" x14ac:dyDescent="0.25">
      <c r="B3949" s="1" t="s">
        <v>198</v>
      </c>
      <c r="C3949" s="1" t="s">
        <v>199</v>
      </c>
      <c r="D3949" s="1" t="s">
        <v>201</v>
      </c>
      <c r="E3949" s="1" t="s">
        <v>197</v>
      </c>
      <c r="F3949">
        <v>75</v>
      </c>
      <c r="G3949">
        <v>3.88</v>
      </c>
      <c r="H3949">
        <v>149</v>
      </c>
      <c r="I3949">
        <v>4.13</v>
      </c>
      <c r="K3949">
        <f t="shared" si="307"/>
        <v>36</v>
      </c>
      <c r="L3949">
        <f t="shared" si="308"/>
        <v>117</v>
      </c>
      <c r="M3949" t="str">
        <f>IF(COUNT(FIND({0,1,2,3,4,5,6,7,8,9},IF(ISBLANK(A3949),IF(LEN(TRIM(B3949))&gt;0,TRIM(B3949),TRIM(C3949)),"")))&gt;0,IF(ISBLANK(A3949),IF(LEN(TRIM(B3949))&gt;0,TRIM(B3949),TRIM(C3949)),""),"")</f>
        <v/>
      </c>
      <c r="N3949" t="str">
        <f>IF(COUNT(FIND({0,1,2,3,4,5,6,7,8,9},IF(ISBLANK(A3949),IF(LEN(TRIM(B3949))&gt;0,TRIM(C3949),LEFT(D3949, 4)),"")))&gt;0,IF(ISBLANK(A3949),IF(LEN(TRIM(B3949))&gt;0,TRIM(C3949),LEFT(D3949, 4)),""),"")</f>
        <v/>
      </c>
      <c r="O3949" t="str">
        <f t="shared" si="309"/>
        <v>XX</v>
      </c>
      <c r="P3949" t="str">
        <f>TRIM(IF(COUNT(FIND({0,1,2,3,4,5,6,7,8,9},B3949))&gt;0,D3949,IF(LEN(TRIM(B3949))&gt;0,CONCATENATE(B3949,C3949,D3949),MID(D3949,4,LEN(D3949)))))</f>
        <v>Region 2: Midwest</v>
      </c>
      <c r="Q3949">
        <f t="shared" si="310"/>
        <v>75</v>
      </c>
      <c r="R3949">
        <f t="shared" si="311"/>
        <v>149</v>
      </c>
    </row>
    <row r="3950" spans="2:18" x14ac:dyDescent="0.25">
      <c r="B3950" s="1" t="s">
        <v>198</v>
      </c>
      <c r="C3950" s="1" t="s">
        <v>199</v>
      </c>
      <c r="D3950" s="1" t="s">
        <v>202</v>
      </c>
      <c r="E3950" s="1" t="s">
        <v>197</v>
      </c>
      <c r="F3950">
        <v>253</v>
      </c>
      <c r="G3950">
        <v>13.1</v>
      </c>
      <c r="H3950">
        <v>508</v>
      </c>
      <c r="I3950">
        <v>14.1</v>
      </c>
      <c r="K3950">
        <f t="shared" si="307"/>
        <v>36</v>
      </c>
      <c r="L3950">
        <f t="shared" si="308"/>
        <v>117</v>
      </c>
      <c r="M3950" t="str">
        <f>IF(COUNT(FIND({0,1,2,3,4,5,6,7,8,9},IF(ISBLANK(A3950),IF(LEN(TRIM(B3950))&gt;0,TRIM(B3950),TRIM(C3950)),"")))&gt;0,IF(ISBLANK(A3950),IF(LEN(TRIM(B3950))&gt;0,TRIM(B3950),TRIM(C3950)),""),"")</f>
        <v/>
      </c>
      <c r="N3950" t="str">
        <f>IF(COUNT(FIND({0,1,2,3,4,5,6,7,8,9},IF(ISBLANK(A3950),IF(LEN(TRIM(B3950))&gt;0,TRIM(C3950),LEFT(D3950, 4)),"")))&gt;0,IF(ISBLANK(A3950),IF(LEN(TRIM(B3950))&gt;0,TRIM(C3950),LEFT(D3950, 4)),""),"")</f>
        <v/>
      </c>
      <c r="O3950" t="str">
        <f t="shared" si="309"/>
        <v>XX</v>
      </c>
      <c r="P3950" t="str">
        <f>TRIM(IF(COUNT(FIND({0,1,2,3,4,5,6,7,8,9},B3950))&gt;0,D3950,IF(LEN(TRIM(B3950))&gt;0,CONCATENATE(B3950,C3950,D3950),MID(D3950,4,LEN(D3950)))))</f>
        <v>Region 3: South</v>
      </c>
      <c r="Q3950">
        <f t="shared" si="310"/>
        <v>253</v>
      </c>
      <c r="R3950">
        <f t="shared" si="311"/>
        <v>508</v>
      </c>
    </row>
    <row r="3951" spans="2:18" x14ac:dyDescent="0.25">
      <c r="B3951" s="1" t="s">
        <v>198</v>
      </c>
      <c r="C3951" s="1" t="s">
        <v>199</v>
      </c>
      <c r="D3951" s="1" t="s">
        <v>203</v>
      </c>
      <c r="E3951" s="1" t="s">
        <v>197</v>
      </c>
      <c r="F3951">
        <v>81</v>
      </c>
      <c r="G3951">
        <v>4.1900000000000004</v>
      </c>
      <c r="H3951">
        <v>153</v>
      </c>
      <c r="I3951">
        <v>4.25</v>
      </c>
      <c r="K3951">
        <f t="shared" si="307"/>
        <v>36</v>
      </c>
      <c r="L3951">
        <f t="shared" si="308"/>
        <v>117</v>
      </c>
      <c r="M3951" t="str">
        <f>IF(COUNT(FIND({0,1,2,3,4,5,6,7,8,9},IF(ISBLANK(A3951),IF(LEN(TRIM(B3951))&gt;0,TRIM(B3951),TRIM(C3951)),"")))&gt;0,IF(ISBLANK(A3951),IF(LEN(TRIM(B3951))&gt;0,TRIM(B3951),TRIM(C3951)),""),"")</f>
        <v/>
      </c>
      <c r="N3951" t="str">
        <f>IF(COUNT(FIND({0,1,2,3,4,5,6,7,8,9},IF(ISBLANK(A3951),IF(LEN(TRIM(B3951))&gt;0,TRIM(C3951),LEFT(D3951, 4)),"")))&gt;0,IF(ISBLANK(A3951),IF(LEN(TRIM(B3951))&gt;0,TRIM(C3951),LEFT(D3951, 4)),""),"")</f>
        <v/>
      </c>
      <c r="O3951" t="str">
        <f t="shared" si="309"/>
        <v>XX</v>
      </c>
      <c r="P3951" t="str">
        <f>TRIM(IF(COUNT(FIND({0,1,2,3,4,5,6,7,8,9},B3951))&gt;0,D3951,IF(LEN(TRIM(B3951))&gt;0,CONCATENATE(B3951,C3951,D3951),MID(D3951,4,LEN(D3951)))))</f>
        <v>Region 4: West</v>
      </c>
      <c r="Q3951">
        <f t="shared" si="310"/>
        <v>81</v>
      </c>
      <c r="R3951">
        <f t="shared" si="311"/>
        <v>153</v>
      </c>
    </row>
    <row r="3952" spans="2:18" x14ac:dyDescent="0.25">
      <c r="B3952" s="1" t="s">
        <v>204</v>
      </c>
      <c r="C3952" s="1" t="s">
        <v>205</v>
      </c>
      <c r="D3952" s="1" t="s">
        <v>627</v>
      </c>
      <c r="E3952" s="1" t="s">
        <v>197</v>
      </c>
      <c r="F3952">
        <v>32251</v>
      </c>
      <c r="H3952">
        <v>76892</v>
      </c>
      <c r="K3952">
        <f t="shared" si="307"/>
        <v>36</v>
      </c>
      <c r="L3952">
        <f t="shared" si="308"/>
        <v>117</v>
      </c>
      <c r="M3952" t="str">
        <f>IF(COUNT(FIND({0,1,2,3,4,5,6,7,8,9},IF(ISBLANK(A3952),IF(LEN(TRIM(B3952))&gt;0,TRIM(B3952),TRIM(C3952)),"")))&gt;0,IF(ISBLANK(A3952),IF(LEN(TRIM(B3952))&gt;0,TRIM(B3952),TRIM(C3952)),""),"")</f>
        <v>36</v>
      </c>
      <c r="N3952" t="str">
        <f>IF(COUNT(FIND({0,1,2,3,4,5,6,7,8,9},IF(ISBLANK(A3952),IF(LEN(TRIM(B3952))&gt;0,TRIM(C3952),LEFT(D3952, 4)),"")))&gt;0,IF(ISBLANK(A3952),IF(LEN(TRIM(B3952))&gt;0,TRIM(C3952),LEFT(D3952, 4)),""),"")</f>
        <v xml:space="preserve">117 </v>
      </c>
      <c r="O3952" t="str">
        <f t="shared" si="309"/>
        <v>XX</v>
      </c>
      <c r="P3952" t="str">
        <f>TRIM(IF(COUNT(FIND({0,1,2,3,4,5,6,7,8,9},B3952))&gt;0,D3952,IF(LEN(TRIM(B3952))&gt;0,CONCATENATE(B3952,C3952,D3952),MID(D3952,4,LEN(D3952)))))</f>
        <v>County Non-Migrants</v>
      </c>
      <c r="Q3952">
        <f t="shared" si="310"/>
        <v>32251</v>
      </c>
      <c r="R3952">
        <f t="shared" si="311"/>
        <v>76892</v>
      </c>
    </row>
    <row r="3953" spans="1:18" x14ac:dyDescent="0.25">
      <c r="A3953">
        <v>36</v>
      </c>
      <c r="B3953" s="1" t="s">
        <v>619</v>
      </c>
      <c r="C3953" s="1" t="s">
        <v>283</v>
      </c>
      <c r="D3953" s="1" t="s">
        <v>628</v>
      </c>
      <c r="E3953" s="1" t="s">
        <v>12</v>
      </c>
      <c r="F3953">
        <v>18707</v>
      </c>
      <c r="H3953">
        <v>33967</v>
      </c>
      <c r="K3953">
        <f t="shared" si="307"/>
        <v>36</v>
      </c>
      <c r="L3953">
        <f t="shared" si="308"/>
        <v>119</v>
      </c>
      <c r="M3953" t="str">
        <f>IF(COUNT(FIND({0,1,2,3,4,5,6,7,8,9},IF(ISBLANK(A3953),IF(LEN(TRIM(B3953))&gt;0,TRIM(B3953),TRIM(C3953)),"")))&gt;0,IF(ISBLANK(A3953),IF(LEN(TRIM(B3953))&gt;0,TRIM(B3953),TRIM(C3953)),""),"")</f>
        <v/>
      </c>
      <c r="N3953" t="str">
        <f>IF(COUNT(FIND({0,1,2,3,4,5,6,7,8,9},IF(ISBLANK(A3953),IF(LEN(TRIM(B3953))&gt;0,TRIM(C3953),LEFT(D3953, 4)),"")))&gt;0,IF(ISBLANK(A3953),IF(LEN(TRIM(B3953))&gt;0,TRIM(C3953),LEFT(D3953, 4)),""),"")</f>
        <v/>
      </c>
      <c r="O3953" t="str">
        <f t="shared" si="309"/>
        <v>NY</v>
      </c>
      <c r="P3953" t="str">
        <f>TRIM(IF(COUNT(FIND({0,1,2,3,4,5,6,7,8,9},B3953))&gt;0,D3953,IF(LEN(TRIM(B3953))&gt;0,CONCATENATE(B3953,C3953,D3953),MID(D3953,4,LEN(D3953)))))</f>
        <v>Westchester Total Migrat</v>
      </c>
      <c r="Q3953">
        <f t="shared" si="310"/>
        <v>18707</v>
      </c>
      <c r="R3953">
        <f t="shared" si="311"/>
        <v>33967</v>
      </c>
    </row>
    <row r="3954" spans="1:18" x14ac:dyDescent="0.25">
      <c r="B3954" s="1" t="s">
        <v>13</v>
      </c>
      <c r="C3954" s="1" t="s">
        <v>30</v>
      </c>
      <c r="D3954" s="1" t="s">
        <v>31</v>
      </c>
      <c r="E3954" s="1" t="s">
        <v>12</v>
      </c>
      <c r="F3954">
        <v>1822</v>
      </c>
      <c r="G3954">
        <v>9.74</v>
      </c>
      <c r="H3954">
        <v>2792</v>
      </c>
      <c r="I3954">
        <v>8.2200000000000006</v>
      </c>
      <c r="K3954">
        <f t="shared" si="307"/>
        <v>36</v>
      </c>
      <c r="L3954">
        <f t="shared" si="308"/>
        <v>119</v>
      </c>
      <c r="M3954" t="str">
        <f>IF(COUNT(FIND({0,1,2,3,4,5,6,7,8,9},IF(ISBLANK(A3954),IF(LEN(TRIM(B3954))&gt;0,TRIM(B3954),TRIM(C3954)),"")))&gt;0,IF(ISBLANK(A3954),IF(LEN(TRIM(B3954))&gt;0,TRIM(B3954),TRIM(C3954)),""),"")</f>
        <v>36</v>
      </c>
      <c r="N3954" t="str">
        <f>IF(COUNT(FIND({0,1,2,3,4,5,6,7,8,9},IF(ISBLANK(A3954),IF(LEN(TRIM(B3954))&gt;0,TRIM(C3954),LEFT(D3954, 4)),"")))&gt;0,IF(ISBLANK(A3954),IF(LEN(TRIM(B3954))&gt;0,TRIM(C3954),LEFT(D3954, 4)),""),"")</f>
        <v>061</v>
      </c>
      <c r="O3954" t="str">
        <f t="shared" si="309"/>
        <v>NY</v>
      </c>
      <c r="P3954" t="str">
        <f>TRIM(IF(COUNT(FIND({0,1,2,3,4,5,6,7,8,9},B3954))&gt;0,D3954,IF(LEN(TRIM(B3954))&gt;0,CONCATENATE(B3954,C3954,D3954),MID(D3954,4,LEN(D3954)))))</f>
        <v>New York</v>
      </c>
      <c r="Q3954">
        <f t="shared" si="310"/>
        <v>1822</v>
      </c>
      <c r="R3954">
        <f t="shared" si="311"/>
        <v>2792</v>
      </c>
    </row>
    <row r="3955" spans="1:18" x14ac:dyDescent="0.25">
      <c r="B3955" s="1" t="s">
        <v>78</v>
      </c>
      <c r="C3955" s="1" t="s">
        <v>41</v>
      </c>
      <c r="D3955" s="1" t="s">
        <v>115</v>
      </c>
      <c r="E3955" s="1" t="s">
        <v>80</v>
      </c>
      <c r="F3955">
        <v>1542</v>
      </c>
      <c r="G3955">
        <v>8.24</v>
      </c>
      <c r="H3955">
        <v>2827</v>
      </c>
      <c r="I3955">
        <v>8.32</v>
      </c>
      <c r="K3955">
        <f t="shared" si="307"/>
        <v>36</v>
      </c>
      <c r="L3955">
        <f t="shared" si="308"/>
        <v>119</v>
      </c>
      <c r="M3955" t="str">
        <f>IF(COUNT(FIND({0,1,2,3,4,5,6,7,8,9},IF(ISBLANK(A3955),IF(LEN(TRIM(B3955))&gt;0,TRIM(B3955),TRIM(C3955)),"")))&gt;0,IF(ISBLANK(A3955),IF(LEN(TRIM(B3955))&gt;0,TRIM(B3955),TRIM(C3955)),""),"")</f>
        <v>09</v>
      </c>
      <c r="N3955" t="str">
        <f>IF(COUNT(FIND({0,1,2,3,4,5,6,7,8,9},IF(ISBLANK(A3955),IF(LEN(TRIM(B3955))&gt;0,TRIM(C3955),LEFT(D3955, 4)),"")))&gt;0,IF(ISBLANK(A3955),IF(LEN(TRIM(B3955))&gt;0,TRIM(C3955),LEFT(D3955, 4)),""),"")</f>
        <v>001</v>
      </c>
      <c r="O3955" t="str">
        <f t="shared" si="309"/>
        <v>Ct</v>
      </c>
      <c r="P3955" t="str">
        <f>TRIM(IF(COUNT(FIND({0,1,2,3,4,5,6,7,8,9},B3955))&gt;0,D3955,IF(LEN(TRIM(B3955))&gt;0,CONCATENATE(B3955,C3955,D3955),MID(D3955,4,LEN(D3955)))))</f>
        <v>Fairfield</v>
      </c>
      <c r="Q3955">
        <f t="shared" si="310"/>
        <v>1542</v>
      </c>
      <c r="R3955">
        <f t="shared" si="311"/>
        <v>2827</v>
      </c>
    </row>
    <row r="3956" spans="1:18" x14ac:dyDescent="0.25">
      <c r="B3956" s="1" t="s">
        <v>13</v>
      </c>
      <c r="C3956" s="1" t="s">
        <v>62</v>
      </c>
      <c r="D3956" s="1" t="s">
        <v>63</v>
      </c>
      <c r="E3956" s="1" t="s">
        <v>12</v>
      </c>
      <c r="F3956">
        <v>1329</v>
      </c>
      <c r="G3956">
        <v>7.1</v>
      </c>
      <c r="H3956">
        <v>2467</v>
      </c>
      <c r="I3956">
        <v>7.26</v>
      </c>
      <c r="K3956">
        <f t="shared" si="307"/>
        <v>36</v>
      </c>
      <c r="L3956">
        <f t="shared" si="308"/>
        <v>119</v>
      </c>
      <c r="M3956" t="str">
        <f>IF(COUNT(FIND({0,1,2,3,4,5,6,7,8,9},IF(ISBLANK(A3956),IF(LEN(TRIM(B3956))&gt;0,TRIM(B3956),TRIM(C3956)),"")))&gt;0,IF(ISBLANK(A3956),IF(LEN(TRIM(B3956))&gt;0,TRIM(B3956),TRIM(C3956)),""),"")</f>
        <v>36</v>
      </c>
      <c r="N3956" t="str">
        <f>IF(COUNT(FIND({0,1,2,3,4,5,6,7,8,9},IF(ISBLANK(A3956),IF(LEN(TRIM(B3956))&gt;0,TRIM(C3956),LEFT(D3956, 4)),"")))&gt;0,IF(ISBLANK(A3956),IF(LEN(TRIM(B3956))&gt;0,TRIM(C3956),LEFT(D3956, 4)),""),"")</f>
        <v>005</v>
      </c>
      <c r="O3956" t="str">
        <f t="shared" si="309"/>
        <v>NY</v>
      </c>
      <c r="P3956" t="str">
        <f>TRIM(IF(COUNT(FIND({0,1,2,3,4,5,6,7,8,9},B3956))&gt;0,D3956,IF(LEN(TRIM(B3956))&gt;0,CONCATENATE(B3956,C3956,D3956),MID(D3956,4,LEN(D3956)))))</f>
        <v>Bronx</v>
      </c>
      <c r="Q3956">
        <f t="shared" si="310"/>
        <v>1329</v>
      </c>
      <c r="R3956">
        <f t="shared" si="311"/>
        <v>2467</v>
      </c>
    </row>
    <row r="3957" spans="1:18" x14ac:dyDescent="0.25">
      <c r="B3957" s="1" t="s">
        <v>13</v>
      </c>
      <c r="C3957" s="1" t="s">
        <v>154</v>
      </c>
      <c r="D3957" s="1" t="s">
        <v>155</v>
      </c>
      <c r="E3957" s="1" t="s">
        <v>12</v>
      </c>
      <c r="F3957">
        <v>1121</v>
      </c>
      <c r="G3957">
        <v>5.99</v>
      </c>
      <c r="H3957">
        <v>2111</v>
      </c>
      <c r="I3957">
        <v>6.21</v>
      </c>
      <c r="K3957">
        <f t="shared" si="307"/>
        <v>36</v>
      </c>
      <c r="L3957">
        <f t="shared" si="308"/>
        <v>119</v>
      </c>
      <c r="M3957" t="str">
        <f>IF(COUNT(FIND({0,1,2,3,4,5,6,7,8,9},IF(ISBLANK(A3957),IF(LEN(TRIM(B3957))&gt;0,TRIM(B3957),TRIM(C3957)),"")))&gt;0,IF(ISBLANK(A3957),IF(LEN(TRIM(B3957))&gt;0,TRIM(B3957),TRIM(C3957)),""),"")</f>
        <v>36</v>
      </c>
      <c r="N3957" t="str">
        <f>IF(COUNT(FIND({0,1,2,3,4,5,6,7,8,9},IF(ISBLANK(A3957),IF(LEN(TRIM(B3957))&gt;0,TRIM(C3957),LEFT(D3957, 4)),"")))&gt;0,IF(ISBLANK(A3957),IF(LEN(TRIM(B3957))&gt;0,TRIM(C3957),LEFT(D3957, 4)),""),"")</f>
        <v>079</v>
      </c>
      <c r="O3957" t="str">
        <f t="shared" si="309"/>
        <v>NY</v>
      </c>
      <c r="P3957" t="str">
        <f>TRIM(IF(COUNT(FIND({0,1,2,3,4,5,6,7,8,9},B3957))&gt;0,D3957,IF(LEN(TRIM(B3957))&gt;0,CONCATENATE(B3957,C3957,D3957),MID(D3957,4,LEN(D3957)))))</f>
        <v>Putnam</v>
      </c>
      <c r="Q3957">
        <f t="shared" si="310"/>
        <v>1121</v>
      </c>
      <c r="R3957">
        <f t="shared" si="311"/>
        <v>2111</v>
      </c>
    </row>
    <row r="3958" spans="1:18" x14ac:dyDescent="0.25">
      <c r="B3958" s="1" t="s">
        <v>13</v>
      </c>
      <c r="C3958" s="1" t="s">
        <v>60</v>
      </c>
      <c r="D3958" s="1" t="s">
        <v>61</v>
      </c>
      <c r="E3958" s="1" t="s">
        <v>12</v>
      </c>
      <c r="F3958">
        <v>730</v>
      </c>
      <c r="G3958">
        <v>3.9</v>
      </c>
      <c r="H3958">
        <v>1609</v>
      </c>
      <c r="I3958">
        <v>4.74</v>
      </c>
      <c r="K3958">
        <f t="shared" si="307"/>
        <v>36</v>
      </c>
      <c r="L3958">
        <f t="shared" si="308"/>
        <v>119</v>
      </c>
      <c r="M3958" t="str">
        <f>IF(COUNT(FIND({0,1,2,3,4,5,6,7,8,9},IF(ISBLANK(A3958),IF(LEN(TRIM(B3958))&gt;0,TRIM(B3958),TRIM(C3958)),"")))&gt;0,IF(ISBLANK(A3958),IF(LEN(TRIM(B3958))&gt;0,TRIM(B3958),TRIM(C3958)),""),"")</f>
        <v>36</v>
      </c>
      <c r="N3958" t="str">
        <f>IF(COUNT(FIND({0,1,2,3,4,5,6,7,8,9},IF(ISBLANK(A3958),IF(LEN(TRIM(B3958))&gt;0,TRIM(C3958),LEFT(D3958, 4)),"")))&gt;0,IF(ISBLANK(A3958),IF(LEN(TRIM(B3958))&gt;0,TRIM(C3958),LEFT(D3958, 4)),""),"")</f>
        <v>027</v>
      </c>
      <c r="O3958" t="str">
        <f t="shared" si="309"/>
        <v>NY</v>
      </c>
      <c r="P3958" t="str">
        <f>TRIM(IF(COUNT(FIND({0,1,2,3,4,5,6,7,8,9},B3958))&gt;0,D3958,IF(LEN(TRIM(B3958))&gt;0,CONCATENATE(B3958,C3958,D3958),MID(D3958,4,LEN(D3958)))))</f>
        <v>Dutchess</v>
      </c>
      <c r="Q3958">
        <f t="shared" si="310"/>
        <v>730</v>
      </c>
      <c r="R3958">
        <f t="shared" si="311"/>
        <v>1609</v>
      </c>
    </row>
    <row r="3959" spans="1:18" x14ac:dyDescent="0.25">
      <c r="B3959" s="1" t="s">
        <v>40</v>
      </c>
      <c r="C3959" s="1" t="s">
        <v>41</v>
      </c>
      <c r="D3959" s="1" t="s">
        <v>42</v>
      </c>
      <c r="E3959" s="1" t="s">
        <v>43</v>
      </c>
      <c r="F3959">
        <v>515</v>
      </c>
      <c r="G3959">
        <v>2.75</v>
      </c>
      <c r="H3959">
        <v>1204</v>
      </c>
      <c r="I3959">
        <v>3.54</v>
      </c>
      <c r="K3959">
        <f t="shared" si="307"/>
        <v>36</v>
      </c>
      <c r="L3959">
        <f t="shared" si="308"/>
        <v>119</v>
      </c>
      <c r="M3959" t="str">
        <f>IF(COUNT(FIND({0,1,2,3,4,5,6,7,8,9},IF(ISBLANK(A3959),IF(LEN(TRIM(B3959))&gt;0,TRIM(B3959),TRIM(C3959)),"")))&gt;0,IF(ISBLANK(A3959),IF(LEN(TRIM(B3959))&gt;0,TRIM(B3959),TRIM(C3959)),""),"")</f>
        <v>57</v>
      </c>
      <c r="N3959" t="str">
        <f>IF(COUNT(FIND({0,1,2,3,4,5,6,7,8,9},IF(ISBLANK(A3959),IF(LEN(TRIM(B3959))&gt;0,TRIM(C3959),LEFT(D3959, 4)),"")))&gt;0,IF(ISBLANK(A3959),IF(LEN(TRIM(B3959))&gt;0,TRIM(C3959),LEFT(D3959, 4)),""),"")</f>
        <v>001</v>
      </c>
      <c r="O3959" t="str">
        <f t="shared" si="309"/>
        <v>FR</v>
      </c>
      <c r="P3959" t="str">
        <f>TRIM(IF(COUNT(FIND({0,1,2,3,4,5,6,7,8,9},B3959))&gt;0,D3959,IF(LEN(TRIM(B3959))&gt;0,CONCATENATE(B3959,C3959,D3959),MID(D3959,4,LEN(D3959)))))</f>
        <v>Foreign / Overseas</v>
      </c>
      <c r="Q3959">
        <f t="shared" si="310"/>
        <v>515</v>
      </c>
      <c r="R3959">
        <f t="shared" si="311"/>
        <v>1204</v>
      </c>
    </row>
    <row r="3960" spans="1:18" x14ac:dyDescent="0.25">
      <c r="B3960" s="1" t="s">
        <v>13</v>
      </c>
      <c r="C3960" s="1" t="s">
        <v>28</v>
      </c>
      <c r="D3960" s="1" t="s">
        <v>29</v>
      </c>
      <c r="E3960" s="1" t="s">
        <v>12</v>
      </c>
      <c r="F3960">
        <v>462</v>
      </c>
      <c r="G3960">
        <v>2.4700000000000002</v>
      </c>
      <c r="H3960">
        <v>785</v>
      </c>
      <c r="I3960">
        <v>2.31</v>
      </c>
      <c r="K3960">
        <f t="shared" si="307"/>
        <v>36</v>
      </c>
      <c r="L3960">
        <f t="shared" si="308"/>
        <v>119</v>
      </c>
      <c r="M3960" t="str">
        <f>IF(COUNT(FIND({0,1,2,3,4,5,6,7,8,9},IF(ISBLANK(A3960),IF(LEN(TRIM(B3960))&gt;0,TRIM(B3960),TRIM(C3960)),"")))&gt;0,IF(ISBLANK(A3960),IF(LEN(TRIM(B3960))&gt;0,TRIM(B3960),TRIM(C3960)),""),"")</f>
        <v>36</v>
      </c>
      <c r="N3960" t="str">
        <f>IF(COUNT(FIND({0,1,2,3,4,5,6,7,8,9},IF(ISBLANK(A3960),IF(LEN(TRIM(B3960))&gt;0,TRIM(C3960),LEFT(D3960, 4)),"")))&gt;0,IF(ISBLANK(A3960),IF(LEN(TRIM(B3960))&gt;0,TRIM(C3960),LEFT(D3960, 4)),""),"")</f>
        <v>081</v>
      </c>
      <c r="O3960" t="str">
        <f t="shared" si="309"/>
        <v>NY</v>
      </c>
      <c r="P3960" t="str">
        <f>TRIM(IF(COUNT(FIND({0,1,2,3,4,5,6,7,8,9},B3960))&gt;0,D3960,IF(LEN(TRIM(B3960))&gt;0,CONCATENATE(B3960,C3960,D3960),MID(D3960,4,LEN(D3960)))))</f>
        <v>Queens</v>
      </c>
      <c r="Q3960">
        <f t="shared" si="310"/>
        <v>462</v>
      </c>
      <c r="R3960">
        <f t="shared" si="311"/>
        <v>785</v>
      </c>
    </row>
    <row r="3961" spans="1:18" x14ac:dyDescent="0.25">
      <c r="B3961" s="1" t="s">
        <v>13</v>
      </c>
      <c r="C3961" s="1" t="s">
        <v>74</v>
      </c>
      <c r="D3961" s="1" t="s">
        <v>75</v>
      </c>
      <c r="E3961" s="1" t="s">
        <v>12</v>
      </c>
      <c r="F3961">
        <v>449</v>
      </c>
      <c r="G3961">
        <v>2.4</v>
      </c>
      <c r="H3961">
        <v>850</v>
      </c>
      <c r="I3961">
        <v>2.5</v>
      </c>
      <c r="K3961">
        <f t="shared" si="307"/>
        <v>36</v>
      </c>
      <c r="L3961">
        <f t="shared" si="308"/>
        <v>119</v>
      </c>
      <c r="M3961" t="str">
        <f>IF(COUNT(FIND({0,1,2,3,4,5,6,7,8,9},IF(ISBLANK(A3961),IF(LEN(TRIM(B3961))&gt;0,TRIM(B3961),TRIM(C3961)),"")))&gt;0,IF(ISBLANK(A3961),IF(LEN(TRIM(B3961))&gt;0,TRIM(B3961),TRIM(C3961)),""),"")</f>
        <v>36</v>
      </c>
      <c r="N3961" t="str">
        <f>IF(COUNT(FIND({0,1,2,3,4,5,6,7,8,9},IF(ISBLANK(A3961),IF(LEN(TRIM(B3961))&gt;0,TRIM(C3961),LEFT(D3961, 4)),"")))&gt;0,IF(ISBLANK(A3961),IF(LEN(TRIM(B3961))&gt;0,TRIM(C3961),LEFT(D3961, 4)),""),"")</f>
        <v>087</v>
      </c>
      <c r="O3961" t="str">
        <f t="shared" si="309"/>
        <v>NY</v>
      </c>
      <c r="P3961" t="str">
        <f>TRIM(IF(COUNT(FIND({0,1,2,3,4,5,6,7,8,9},B3961))&gt;0,D3961,IF(LEN(TRIM(B3961))&gt;0,CONCATENATE(B3961,C3961,D3961),MID(D3961,4,LEN(D3961)))))</f>
        <v>Rockland</v>
      </c>
      <c r="Q3961">
        <f t="shared" si="310"/>
        <v>449</v>
      </c>
      <c r="R3961">
        <f t="shared" si="311"/>
        <v>850</v>
      </c>
    </row>
    <row r="3962" spans="1:18" x14ac:dyDescent="0.25">
      <c r="B3962" s="1" t="s">
        <v>13</v>
      </c>
      <c r="C3962" s="1" t="s">
        <v>38</v>
      </c>
      <c r="D3962" s="1" t="s">
        <v>39</v>
      </c>
      <c r="E3962" s="1" t="s">
        <v>12</v>
      </c>
      <c r="F3962">
        <v>405</v>
      </c>
      <c r="G3962">
        <v>2.16</v>
      </c>
      <c r="H3962">
        <v>784</v>
      </c>
      <c r="I3962">
        <v>2.31</v>
      </c>
      <c r="K3962">
        <f t="shared" si="307"/>
        <v>36</v>
      </c>
      <c r="L3962">
        <f t="shared" si="308"/>
        <v>119</v>
      </c>
      <c r="M3962" t="str">
        <f>IF(COUNT(FIND({0,1,2,3,4,5,6,7,8,9},IF(ISBLANK(A3962),IF(LEN(TRIM(B3962))&gt;0,TRIM(B3962),TRIM(C3962)),"")))&gt;0,IF(ISBLANK(A3962),IF(LEN(TRIM(B3962))&gt;0,TRIM(B3962),TRIM(C3962)),""),"")</f>
        <v>36</v>
      </c>
      <c r="N3962" t="str">
        <f>IF(COUNT(FIND({0,1,2,3,4,5,6,7,8,9},IF(ISBLANK(A3962),IF(LEN(TRIM(B3962))&gt;0,TRIM(C3962),LEFT(D3962, 4)),"")))&gt;0,IF(ISBLANK(A3962),IF(LEN(TRIM(B3962))&gt;0,TRIM(C3962),LEFT(D3962, 4)),""),"")</f>
        <v>059</v>
      </c>
      <c r="O3962" t="str">
        <f t="shared" si="309"/>
        <v>NY</v>
      </c>
      <c r="P3962" t="str">
        <f>TRIM(IF(COUNT(FIND({0,1,2,3,4,5,6,7,8,9},B3962))&gt;0,D3962,IF(LEN(TRIM(B3962))&gt;0,CONCATENATE(B3962,C3962,D3962),MID(D3962,4,LEN(D3962)))))</f>
        <v>Nassau</v>
      </c>
      <c r="Q3962">
        <f t="shared" si="310"/>
        <v>405</v>
      </c>
      <c r="R3962">
        <f t="shared" si="311"/>
        <v>784</v>
      </c>
    </row>
    <row r="3963" spans="1:18" x14ac:dyDescent="0.25">
      <c r="B3963" s="1" t="s">
        <v>95</v>
      </c>
      <c r="C3963" s="1" t="s">
        <v>150</v>
      </c>
      <c r="D3963" s="1" t="s">
        <v>151</v>
      </c>
      <c r="E3963" s="1" t="s">
        <v>98</v>
      </c>
      <c r="F3963">
        <v>375</v>
      </c>
      <c r="G3963">
        <v>2</v>
      </c>
      <c r="H3963">
        <v>728</v>
      </c>
      <c r="I3963">
        <v>2.14</v>
      </c>
      <c r="K3963">
        <f t="shared" si="307"/>
        <v>36</v>
      </c>
      <c r="L3963">
        <f t="shared" si="308"/>
        <v>119</v>
      </c>
      <c r="M3963" t="str">
        <f>IF(COUNT(FIND({0,1,2,3,4,5,6,7,8,9},IF(ISBLANK(A3963),IF(LEN(TRIM(B3963))&gt;0,TRIM(B3963),TRIM(C3963)),"")))&gt;0,IF(ISBLANK(A3963),IF(LEN(TRIM(B3963))&gt;0,TRIM(B3963),TRIM(C3963)),""),"")</f>
        <v>12</v>
      </c>
      <c r="N3963" t="str">
        <f>IF(COUNT(FIND({0,1,2,3,4,5,6,7,8,9},IF(ISBLANK(A3963),IF(LEN(TRIM(B3963))&gt;0,TRIM(C3963),LEFT(D3963, 4)),"")))&gt;0,IF(ISBLANK(A3963),IF(LEN(TRIM(B3963))&gt;0,TRIM(C3963),LEFT(D3963, 4)),""),"")</f>
        <v>099</v>
      </c>
      <c r="O3963" t="str">
        <f t="shared" si="309"/>
        <v>Fl</v>
      </c>
      <c r="P3963" t="str">
        <f>TRIM(IF(COUNT(FIND({0,1,2,3,4,5,6,7,8,9},B3963))&gt;0,D3963,IF(LEN(TRIM(B3963))&gt;0,CONCATENATE(B3963,C3963,D3963),MID(D3963,4,LEN(D3963)))))</f>
        <v>Palm Beach</v>
      </c>
      <c r="Q3963">
        <f t="shared" si="310"/>
        <v>375</v>
      </c>
      <c r="R3963">
        <f t="shared" si="311"/>
        <v>728</v>
      </c>
    </row>
    <row r="3964" spans="1:18" x14ac:dyDescent="0.25">
      <c r="B3964" s="1" t="s">
        <v>13</v>
      </c>
      <c r="C3964" s="1" t="s">
        <v>44</v>
      </c>
      <c r="D3964" s="1" t="s">
        <v>45</v>
      </c>
      <c r="E3964" s="1" t="s">
        <v>12</v>
      </c>
      <c r="F3964">
        <v>360</v>
      </c>
      <c r="G3964">
        <v>1.92</v>
      </c>
      <c r="H3964">
        <v>579</v>
      </c>
      <c r="I3964">
        <v>1.7</v>
      </c>
      <c r="K3964">
        <f t="shared" si="307"/>
        <v>36</v>
      </c>
      <c r="L3964">
        <f t="shared" si="308"/>
        <v>119</v>
      </c>
      <c r="M3964" t="str">
        <f>IF(COUNT(FIND({0,1,2,3,4,5,6,7,8,9},IF(ISBLANK(A3964),IF(LEN(TRIM(B3964))&gt;0,TRIM(B3964),TRIM(C3964)),"")))&gt;0,IF(ISBLANK(A3964),IF(LEN(TRIM(B3964))&gt;0,TRIM(B3964),TRIM(C3964)),""),"")</f>
        <v>36</v>
      </c>
      <c r="N3964" t="str">
        <f>IF(COUNT(FIND({0,1,2,3,4,5,6,7,8,9},IF(ISBLANK(A3964),IF(LEN(TRIM(B3964))&gt;0,TRIM(C3964),LEFT(D3964, 4)),"")))&gt;0,IF(ISBLANK(A3964),IF(LEN(TRIM(B3964))&gt;0,TRIM(C3964),LEFT(D3964, 4)),""),"")</f>
        <v>047</v>
      </c>
      <c r="O3964" t="str">
        <f t="shared" si="309"/>
        <v>NY</v>
      </c>
      <c r="P3964" t="str">
        <f>TRIM(IF(COUNT(FIND({0,1,2,3,4,5,6,7,8,9},B3964))&gt;0,D3964,IF(LEN(TRIM(B3964))&gt;0,CONCATENATE(B3964,C3964,D3964),MID(D3964,4,LEN(D3964)))))</f>
        <v>Kings</v>
      </c>
      <c r="Q3964">
        <f t="shared" si="310"/>
        <v>360</v>
      </c>
      <c r="R3964">
        <f t="shared" si="311"/>
        <v>579</v>
      </c>
    </row>
    <row r="3965" spans="1:18" x14ac:dyDescent="0.25">
      <c r="B3965" s="1" t="s">
        <v>99</v>
      </c>
      <c r="C3965" s="1" t="s">
        <v>100</v>
      </c>
      <c r="D3965" s="1" t="s">
        <v>101</v>
      </c>
      <c r="E3965" s="1" t="s">
        <v>102</v>
      </c>
      <c r="F3965">
        <v>298</v>
      </c>
      <c r="G3965">
        <v>1.59</v>
      </c>
      <c r="H3965">
        <v>478</v>
      </c>
      <c r="I3965">
        <v>1.41</v>
      </c>
      <c r="K3965">
        <f t="shared" si="307"/>
        <v>36</v>
      </c>
      <c r="L3965">
        <f t="shared" si="308"/>
        <v>119</v>
      </c>
      <c r="M3965" t="str">
        <f>IF(COUNT(FIND({0,1,2,3,4,5,6,7,8,9},IF(ISBLANK(A3965),IF(LEN(TRIM(B3965))&gt;0,TRIM(B3965),TRIM(C3965)),"")))&gt;0,IF(ISBLANK(A3965),IF(LEN(TRIM(B3965))&gt;0,TRIM(B3965),TRIM(C3965)),""),"")</f>
        <v>06</v>
      </c>
      <c r="N3965" t="str">
        <f>IF(COUNT(FIND({0,1,2,3,4,5,6,7,8,9},IF(ISBLANK(A3965),IF(LEN(TRIM(B3965))&gt;0,TRIM(C3965),LEFT(D3965, 4)),"")))&gt;0,IF(ISBLANK(A3965),IF(LEN(TRIM(B3965))&gt;0,TRIM(C3965),LEFT(D3965, 4)),""),"")</f>
        <v>037</v>
      </c>
      <c r="O3965" t="str">
        <f t="shared" si="309"/>
        <v>Ca</v>
      </c>
      <c r="P3965" t="str">
        <f>TRIM(IF(COUNT(FIND({0,1,2,3,4,5,6,7,8,9},B3965))&gt;0,D3965,IF(LEN(TRIM(B3965))&gt;0,CONCATENATE(B3965,C3965,D3965),MID(D3965,4,LEN(D3965)))))</f>
        <v>Los Angeles</v>
      </c>
      <c r="Q3965">
        <f t="shared" si="310"/>
        <v>298</v>
      </c>
      <c r="R3965">
        <f t="shared" si="311"/>
        <v>478</v>
      </c>
    </row>
    <row r="3966" spans="1:18" x14ac:dyDescent="0.25">
      <c r="B3966" s="1" t="s">
        <v>95</v>
      </c>
      <c r="C3966" s="1" t="s">
        <v>96</v>
      </c>
      <c r="D3966" s="1" t="s">
        <v>97</v>
      </c>
      <c r="E3966" s="1" t="s">
        <v>98</v>
      </c>
      <c r="F3966">
        <v>276</v>
      </c>
      <c r="G3966">
        <v>1.48</v>
      </c>
      <c r="H3966">
        <v>466</v>
      </c>
      <c r="I3966">
        <v>1.37</v>
      </c>
      <c r="K3966">
        <f t="shared" si="307"/>
        <v>36</v>
      </c>
      <c r="L3966">
        <f t="shared" si="308"/>
        <v>119</v>
      </c>
      <c r="M3966" t="str">
        <f>IF(COUNT(FIND({0,1,2,3,4,5,6,7,8,9},IF(ISBLANK(A3966),IF(LEN(TRIM(B3966))&gt;0,TRIM(B3966),TRIM(C3966)),"")))&gt;0,IF(ISBLANK(A3966),IF(LEN(TRIM(B3966))&gt;0,TRIM(B3966),TRIM(C3966)),""),"")</f>
        <v>12</v>
      </c>
      <c r="N3966" t="str">
        <f>IF(COUNT(FIND({0,1,2,3,4,5,6,7,8,9},IF(ISBLANK(A3966),IF(LEN(TRIM(B3966))&gt;0,TRIM(C3966),LEFT(D3966, 4)),"")))&gt;0,IF(ISBLANK(A3966),IF(LEN(TRIM(B3966))&gt;0,TRIM(C3966),LEFT(D3966, 4)),""),"")</f>
        <v>011</v>
      </c>
      <c r="O3966" t="str">
        <f t="shared" si="309"/>
        <v>Fl</v>
      </c>
      <c r="P3966" t="str">
        <f>TRIM(IF(COUNT(FIND({0,1,2,3,4,5,6,7,8,9},B3966))&gt;0,D3966,IF(LEN(TRIM(B3966))&gt;0,CONCATENATE(B3966,C3966,D3966),MID(D3966,4,LEN(D3966)))))</f>
        <v>Broward</v>
      </c>
      <c r="Q3966">
        <f t="shared" si="310"/>
        <v>276</v>
      </c>
      <c r="R3966">
        <f t="shared" si="311"/>
        <v>466</v>
      </c>
    </row>
    <row r="3967" spans="1:18" x14ac:dyDescent="0.25">
      <c r="B3967" s="1" t="s">
        <v>13</v>
      </c>
      <c r="C3967" s="1" t="s">
        <v>54</v>
      </c>
      <c r="D3967" s="1" t="s">
        <v>55</v>
      </c>
      <c r="E3967" s="1" t="s">
        <v>12</v>
      </c>
      <c r="F3967">
        <v>271</v>
      </c>
      <c r="G3967">
        <v>1.45</v>
      </c>
      <c r="H3967">
        <v>577</v>
      </c>
      <c r="I3967">
        <v>1.7</v>
      </c>
      <c r="K3967">
        <f t="shared" si="307"/>
        <v>36</v>
      </c>
      <c r="L3967">
        <f t="shared" si="308"/>
        <v>119</v>
      </c>
      <c r="M3967" t="str">
        <f>IF(COUNT(FIND({0,1,2,3,4,5,6,7,8,9},IF(ISBLANK(A3967),IF(LEN(TRIM(B3967))&gt;0,TRIM(B3967),TRIM(C3967)),"")))&gt;0,IF(ISBLANK(A3967),IF(LEN(TRIM(B3967))&gt;0,TRIM(B3967),TRIM(C3967)),""),"")</f>
        <v>36</v>
      </c>
      <c r="N3967" t="str">
        <f>IF(COUNT(FIND({0,1,2,3,4,5,6,7,8,9},IF(ISBLANK(A3967),IF(LEN(TRIM(B3967))&gt;0,TRIM(C3967),LEFT(D3967, 4)),"")))&gt;0,IF(ISBLANK(A3967),IF(LEN(TRIM(B3967))&gt;0,TRIM(C3967),LEFT(D3967, 4)),""),"")</f>
        <v>071</v>
      </c>
      <c r="O3967" t="str">
        <f t="shared" si="309"/>
        <v>NY</v>
      </c>
      <c r="P3967" t="str">
        <f>TRIM(IF(COUNT(FIND({0,1,2,3,4,5,6,7,8,9},B3967))&gt;0,D3967,IF(LEN(TRIM(B3967))&gt;0,CONCATENATE(B3967,C3967,D3967),MID(D3967,4,LEN(D3967)))))</f>
        <v>Orange</v>
      </c>
      <c r="Q3967">
        <f t="shared" si="310"/>
        <v>271</v>
      </c>
      <c r="R3967">
        <f t="shared" si="311"/>
        <v>577</v>
      </c>
    </row>
    <row r="3968" spans="1:18" x14ac:dyDescent="0.25">
      <c r="B3968" s="1" t="s">
        <v>84</v>
      </c>
      <c r="C3968" s="1" t="s">
        <v>76</v>
      </c>
      <c r="D3968" s="1" t="s">
        <v>85</v>
      </c>
      <c r="E3968" s="1" t="s">
        <v>86</v>
      </c>
      <c r="F3968">
        <v>266</v>
      </c>
      <c r="G3968">
        <v>1.42</v>
      </c>
      <c r="H3968">
        <v>461</v>
      </c>
      <c r="I3968">
        <v>1.36</v>
      </c>
      <c r="K3968">
        <f t="shared" si="307"/>
        <v>36</v>
      </c>
      <c r="L3968">
        <f t="shared" si="308"/>
        <v>119</v>
      </c>
      <c r="M3968" t="str">
        <f>IF(COUNT(FIND({0,1,2,3,4,5,6,7,8,9},IF(ISBLANK(A3968),IF(LEN(TRIM(B3968))&gt;0,TRIM(B3968),TRIM(C3968)),"")))&gt;0,IF(ISBLANK(A3968),IF(LEN(TRIM(B3968))&gt;0,TRIM(B3968),TRIM(C3968)),""),"")</f>
        <v>34</v>
      </c>
      <c r="N3968" t="str">
        <f>IF(COUNT(FIND({0,1,2,3,4,5,6,7,8,9},IF(ISBLANK(A3968),IF(LEN(TRIM(B3968))&gt;0,TRIM(C3968),LEFT(D3968, 4)),"")))&gt;0,IF(ISBLANK(A3968),IF(LEN(TRIM(B3968))&gt;0,TRIM(C3968),LEFT(D3968, 4)),""),"")</f>
        <v>003</v>
      </c>
      <c r="O3968" t="str">
        <f t="shared" si="309"/>
        <v>NJ</v>
      </c>
      <c r="P3968" t="str">
        <f>TRIM(IF(COUNT(FIND({0,1,2,3,4,5,6,7,8,9},B3968))&gt;0,D3968,IF(LEN(TRIM(B3968))&gt;0,CONCATENATE(B3968,C3968,D3968),MID(D3968,4,LEN(D3968)))))</f>
        <v>Bergen</v>
      </c>
      <c r="Q3968">
        <f t="shared" si="310"/>
        <v>266</v>
      </c>
      <c r="R3968">
        <f t="shared" si="311"/>
        <v>461</v>
      </c>
    </row>
    <row r="3969" spans="2:18" x14ac:dyDescent="0.25">
      <c r="B3969" s="1" t="s">
        <v>13</v>
      </c>
      <c r="C3969" s="1" t="s">
        <v>24</v>
      </c>
      <c r="D3969" s="1" t="s">
        <v>25</v>
      </c>
      <c r="E3969" s="1" t="s">
        <v>12</v>
      </c>
      <c r="F3969">
        <v>253</v>
      </c>
      <c r="G3969">
        <v>1.35</v>
      </c>
      <c r="H3969">
        <v>426</v>
      </c>
      <c r="I3969">
        <v>1.25</v>
      </c>
      <c r="K3969">
        <f t="shared" si="307"/>
        <v>36</v>
      </c>
      <c r="L3969">
        <f t="shared" si="308"/>
        <v>119</v>
      </c>
      <c r="M3969" t="str">
        <f>IF(COUNT(FIND({0,1,2,3,4,5,6,7,8,9},IF(ISBLANK(A3969),IF(LEN(TRIM(B3969))&gt;0,TRIM(B3969),TRIM(C3969)),"")))&gt;0,IF(ISBLANK(A3969),IF(LEN(TRIM(B3969))&gt;0,TRIM(B3969),TRIM(C3969)),""),"")</f>
        <v>36</v>
      </c>
      <c r="N3969" t="str">
        <f>IF(COUNT(FIND({0,1,2,3,4,5,6,7,8,9},IF(ISBLANK(A3969),IF(LEN(TRIM(B3969))&gt;0,TRIM(C3969),LEFT(D3969, 4)),"")))&gt;0,IF(ISBLANK(A3969),IF(LEN(TRIM(B3969))&gt;0,TRIM(C3969),LEFT(D3969, 4)),""),"")</f>
        <v>103</v>
      </c>
      <c r="O3969" t="str">
        <f t="shared" si="309"/>
        <v>NY</v>
      </c>
      <c r="P3969" t="str">
        <f>TRIM(IF(COUNT(FIND({0,1,2,3,4,5,6,7,8,9},B3969))&gt;0,D3969,IF(LEN(TRIM(B3969))&gt;0,CONCATENATE(B3969,C3969,D3969),MID(D3969,4,LEN(D3969)))))</f>
        <v>Suffolk</v>
      </c>
      <c r="Q3969">
        <f t="shared" si="310"/>
        <v>253</v>
      </c>
      <c r="R3969">
        <f t="shared" si="311"/>
        <v>426</v>
      </c>
    </row>
    <row r="3970" spans="2:18" x14ac:dyDescent="0.25">
      <c r="B3970" s="1" t="s">
        <v>95</v>
      </c>
      <c r="C3970" s="1" t="s">
        <v>83</v>
      </c>
      <c r="D3970" s="1" t="s">
        <v>143</v>
      </c>
      <c r="E3970" s="1" t="s">
        <v>98</v>
      </c>
      <c r="F3970">
        <v>176</v>
      </c>
      <c r="G3970">
        <v>0.94</v>
      </c>
      <c r="H3970">
        <v>365</v>
      </c>
      <c r="I3970">
        <v>1.07</v>
      </c>
      <c r="K3970">
        <f t="shared" si="307"/>
        <v>36</v>
      </c>
      <c r="L3970">
        <f t="shared" si="308"/>
        <v>119</v>
      </c>
      <c r="M3970" t="str">
        <f>IF(COUNT(FIND({0,1,2,3,4,5,6,7,8,9},IF(ISBLANK(A3970),IF(LEN(TRIM(B3970))&gt;0,TRIM(B3970),TRIM(C3970)),"")))&gt;0,IF(ISBLANK(A3970),IF(LEN(TRIM(B3970))&gt;0,TRIM(B3970),TRIM(C3970)),""),"")</f>
        <v>12</v>
      </c>
      <c r="N3970" t="str">
        <f>IF(COUNT(FIND({0,1,2,3,4,5,6,7,8,9},IF(ISBLANK(A3970),IF(LEN(TRIM(B3970))&gt;0,TRIM(C3970),LEFT(D3970, 4)),"")))&gt;0,IF(ISBLANK(A3970),IF(LEN(TRIM(B3970))&gt;0,TRIM(C3970),LEFT(D3970, 4)),""),"")</f>
        <v>025</v>
      </c>
      <c r="O3970" t="str">
        <f t="shared" si="309"/>
        <v>Fl</v>
      </c>
      <c r="P3970" t="str">
        <f>TRIM(IF(COUNT(FIND({0,1,2,3,4,5,6,7,8,9},B3970))&gt;0,D3970,IF(LEN(TRIM(B3970))&gt;0,CONCATENATE(B3970,C3970,D3970),MID(D3970,4,LEN(D3970)))))</f>
        <v>Dade</v>
      </c>
      <c r="Q3970">
        <f t="shared" si="310"/>
        <v>176</v>
      </c>
      <c r="R3970">
        <f t="shared" si="311"/>
        <v>365</v>
      </c>
    </row>
    <row r="3971" spans="2:18" x14ac:dyDescent="0.25">
      <c r="B3971" s="1" t="s">
        <v>84</v>
      </c>
      <c r="C3971" s="1" t="s">
        <v>57</v>
      </c>
      <c r="D3971" s="1" t="s">
        <v>152</v>
      </c>
      <c r="E3971" s="1" t="s">
        <v>86</v>
      </c>
      <c r="F3971">
        <v>162</v>
      </c>
      <c r="G3971">
        <v>0.87</v>
      </c>
      <c r="H3971">
        <v>228</v>
      </c>
      <c r="I3971">
        <v>0.67</v>
      </c>
      <c r="K3971">
        <f t="shared" si="307"/>
        <v>36</v>
      </c>
      <c r="L3971">
        <f t="shared" si="308"/>
        <v>119</v>
      </c>
      <c r="M3971" t="str">
        <f>IF(COUNT(FIND({0,1,2,3,4,5,6,7,8,9},IF(ISBLANK(A3971),IF(LEN(TRIM(B3971))&gt;0,TRIM(B3971),TRIM(C3971)),"")))&gt;0,IF(ISBLANK(A3971),IF(LEN(TRIM(B3971))&gt;0,TRIM(B3971),TRIM(C3971)),""),"")</f>
        <v>34</v>
      </c>
      <c r="N3971" t="str">
        <f>IF(COUNT(FIND({0,1,2,3,4,5,6,7,8,9},IF(ISBLANK(A3971),IF(LEN(TRIM(B3971))&gt;0,TRIM(C3971),LEFT(D3971, 4)),"")))&gt;0,IF(ISBLANK(A3971),IF(LEN(TRIM(B3971))&gt;0,TRIM(C3971),LEFT(D3971, 4)),""),"")</f>
        <v>017</v>
      </c>
      <c r="O3971" t="str">
        <f t="shared" si="309"/>
        <v>NJ</v>
      </c>
      <c r="P3971" t="str">
        <f>TRIM(IF(COUNT(FIND({0,1,2,3,4,5,6,7,8,9},B3971))&gt;0,D3971,IF(LEN(TRIM(B3971))&gt;0,CONCATENATE(B3971,C3971,D3971),MID(D3971,4,LEN(D3971)))))</f>
        <v>Hudson</v>
      </c>
      <c r="Q3971">
        <f t="shared" si="310"/>
        <v>162</v>
      </c>
      <c r="R3971">
        <f t="shared" si="311"/>
        <v>228</v>
      </c>
    </row>
    <row r="3972" spans="2:18" x14ac:dyDescent="0.25">
      <c r="B3972" s="1" t="s">
        <v>78</v>
      </c>
      <c r="C3972" s="1" t="s">
        <v>126</v>
      </c>
      <c r="D3972" s="1" t="s">
        <v>127</v>
      </c>
      <c r="E3972" s="1" t="s">
        <v>80</v>
      </c>
      <c r="F3972">
        <v>161</v>
      </c>
      <c r="G3972">
        <v>0.86</v>
      </c>
      <c r="H3972">
        <v>282</v>
      </c>
      <c r="I3972">
        <v>0.83</v>
      </c>
      <c r="K3972">
        <f t="shared" ref="K3972:K4035" si="312">VALUE(IF(ISBLANK(A3972),K3971,A3972))</f>
        <v>36</v>
      </c>
      <c r="L3972">
        <f t="shared" ref="L3972:L4035" si="313">VALUE(IF(ISBLANK(A3972),L3971,CONCATENATE(TRIM(B3972),TRIM(C3972))))</f>
        <v>119</v>
      </c>
      <c r="M3972" t="str">
        <f>IF(COUNT(FIND({0,1,2,3,4,5,6,7,8,9},IF(ISBLANK(A3972),IF(LEN(TRIM(B3972))&gt;0,TRIM(B3972),TRIM(C3972)),"")))&gt;0,IF(ISBLANK(A3972),IF(LEN(TRIM(B3972))&gt;0,TRIM(B3972),TRIM(C3972)),""),"")</f>
        <v>09</v>
      </c>
      <c r="N3972" t="str">
        <f>IF(COUNT(FIND({0,1,2,3,4,5,6,7,8,9},IF(ISBLANK(A3972),IF(LEN(TRIM(B3972))&gt;0,TRIM(C3972),LEFT(D3972, 4)),"")))&gt;0,IF(ISBLANK(A3972),IF(LEN(TRIM(B3972))&gt;0,TRIM(C3972),LEFT(D3972, 4)),""),"")</f>
        <v>009</v>
      </c>
      <c r="O3972" t="str">
        <f t="shared" ref="O3972:O4035" si="314">IF(LEN(TRIM(E3972))&gt;0,E3972,"XX")</f>
        <v>Ct</v>
      </c>
      <c r="P3972" t="str">
        <f>TRIM(IF(COUNT(FIND({0,1,2,3,4,5,6,7,8,9},B3972))&gt;0,D3972,IF(LEN(TRIM(B3972))&gt;0,CONCATENATE(B3972,C3972,D3972),MID(D3972,4,LEN(D3972)))))</f>
        <v>New Haven</v>
      </c>
      <c r="Q3972">
        <f t="shared" ref="Q3972:Q4035" si="315">F3972</f>
        <v>161</v>
      </c>
      <c r="R3972">
        <f t="shared" ref="R3972:R4035" si="316">H3972</f>
        <v>282</v>
      </c>
    </row>
    <row r="3973" spans="2:18" x14ac:dyDescent="0.25">
      <c r="B3973" s="1" t="s">
        <v>144</v>
      </c>
      <c r="C3973" s="1" t="s">
        <v>89</v>
      </c>
      <c r="D3973" s="1" t="s">
        <v>145</v>
      </c>
      <c r="E3973" s="1" t="s">
        <v>146</v>
      </c>
      <c r="F3973">
        <v>156</v>
      </c>
      <c r="G3973">
        <v>0.83</v>
      </c>
      <c r="H3973">
        <v>244</v>
      </c>
      <c r="I3973">
        <v>0.72</v>
      </c>
      <c r="K3973">
        <f t="shared" si="312"/>
        <v>36</v>
      </c>
      <c r="L3973">
        <f t="shared" si="313"/>
        <v>119</v>
      </c>
      <c r="M3973" t="str">
        <f>IF(COUNT(FIND({0,1,2,3,4,5,6,7,8,9},IF(ISBLANK(A3973),IF(LEN(TRIM(B3973))&gt;0,TRIM(B3973),TRIM(C3973)),"")))&gt;0,IF(ISBLANK(A3973),IF(LEN(TRIM(B3973))&gt;0,TRIM(B3973),TRIM(C3973)),""),"")</f>
        <v>17</v>
      </c>
      <c r="N3973" t="str">
        <f>IF(COUNT(FIND({0,1,2,3,4,5,6,7,8,9},IF(ISBLANK(A3973),IF(LEN(TRIM(B3973))&gt;0,TRIM(C3973),LEFT(D3973, 4)),"")))&gt;0,IF(ISBLANK(A3973),IF(LEN(TRIM(B3973))&gt;0,TRIM(C3973),LEFT(D3973, 4)),""),"")</f>
        <v>031</v>
      </c>
      <c r="O3973" t="str">
        <f t="shared" si="314"/>
        <v>Il</v>
      </c>
      <c r="P3973" t="str">
        <f>TRIM(IF(COUNT(FIND({0,1,2,3,4,5,6,7,8,9},B3973))&gt;0,D3973,IF(LEN(TRIM(B3973))&gt;0,CONCATENATE(B3973,C3973,D3973),MID(D3973,4,LEN(D3973)))))</f>
        <v>Cook</v>
      </c>
      <c r="Q3973">
        <f t="shared" si="315"/>
        <v>156</v>
      </c>
      <c r="R3973">
        <f t="shared" si="316"/>
        <v>244</v>
      </c>
    </row>
    <row r="3974" spans="2:18" x14ac:dyDescent="0.25">
      <c r="B3974" s="1" t="s">
        <v>56</v>
      </c>
      <c r="C3974" s="1" t="s">
        <v>83</v>
      </c>
      <c r="D3974" s="1" t="s">
        <v>25</v>
      </c>
      <c r="E3974" s="1" t="s">
        <v>59</v>
      </c>
      <c r="F3974">
        <v>126</v>
      </c>
      <c r="G3974">
        <v>0.67</v>
      </c>
      <c r="H3974">
        <v>157</v>
      </c>
      <c r="I3974">
        <v>0.46</v>
      </c>
      <c r="K3974">
        <f t="shared" si="312"/>
        <v>36</v>
      </c>
      <c r="L3974">
        <f t="shared" si="313"/>
        <v>119</v>
      </c>
      <c r="M3974" t="str">
        <f>IF(COUNT(FIND({0,1,2,3,4,5,6,7,8,9},IF(ISBLANK(A3974),IF(LEN(TRIM(B3974))&gt;0,TRIM(B3974),TRIM(C3974)),"")))&gt;0,IF(ISBLANK(A3974),IF(LEN(TRIM(B3974))&gt;0,TRIM(B3974),TRIM(C3974)),""),"")</f>
        <v>25</v>
      </c>
      <c r="N3974" t="str">
        <f>IF(COUNT(FIND({0,1,2,3,4,5,6,7,8,9},IF(ISBLANK(A3974),IF(LEN(TRIM(B3974))&gt;0,TRIM(C3974),LEFT(D3974, 4)),"")))&gt;0,IF(ISBLANK(A3974),IF(LEN(TRIM(B3974))&gt;0,TRIM(C3974),LEFT(D3974, 4)),""),"")</f>
        <v>025</v>
      </c>
      <c r="O3974" t="str">
        <f t="shared" si="314"/>
        <v>Ma</v>
      </c>
      <c r="P3974" t="str">
        <f>TRIM(IF(COUNT(FIND({0,1,2,3,4,5,6,7,8,9},B3974))&gt;0,D3974,IF(LEN(TRIM(B3974))&gt;0,CONCATENATE(B3974,C3974,D3974),MID(D3974,4,LEN(D3974)))))</f>
        <v>Suffolk</v>
      </c>
      <c r="Q3974">
        <f t="shared" si="315"/>
        <v>126</v>
      </c>
      <c r="R3974">
        <f t="shared" si="316"/>
        <v>157</v>
      </c>
    </row>
    <row r="3975" spans="2:18" x14ac:dyDescent="0.25">
      <c r="B3975" s="1" t="s">
        <v>56</v>
      </c>
      <c r="C3975" s="1" t="s">
        <v>57</v>
      </c>
      <c r="D3975" s="1" t="s">
        <v>58</v>
      </c>
      <c r="E3975" s="1" t="s">
        <v>59</v>
      </c>
      <c r="F3975">
        <v>124</v>
      </c>
      <c r="G3975">
        <v>0.66</v>
      </c>
      <c r="H3975">
        <v>185</v>
      </c>
      <c r="I3975">
        <v>0.54</v>
      </c>
      <c r="K3975">
        <f t="shared" si="312"/>
        <v>36</v>
      </c>
      <c r="L3975">
        <f t="shared" si="313"/>
        <v>119</v>
      </c>
      <c r="M3975" t="str">
        <f>IF(COUNT(FIND({0,1,2,3,4,5,6,7,8,9},IF(ISBLANK(A3975),IF(LEN(TRIM(B3975))&gt;0,TRIM(B3975),TRIM(C3975)),"")))&gt;0,IF(ISBLANK(A3975),IF(LEN(TRIM(B3975))&gt;0,TRIM(B3975),TRIM(C3975)),""),"")</f>
        <v>25</v>
      </c>
      <c r="N3975" t="str">
        <f>IF(COUNT(FIND({0,1,2,3,4,5,6,7,8,9},IF(ISBLANK(A3975),IF(LEN(TRIM(B3975))&gt;0,TRIM(C3975),LEFT(D3975, 4)),"")))&gt;0,IF(ISBLANK(A3975),IF(LEN(TRIM(B3975))&gt;0,TRIM(C3975),LEFT(D3975, 4)),""),"")</f>
        <v>017</v>
      </c>
      <c r="O3975" t="str">
        <f t="shared" si="314"/>
        <v>Ma</v>
      </c>
      <c r="P3975" t="str">
        <f>TRIM(IF(COUNT(FIND({0,1,2,3,4,5,6,7,8,9},B3975))&gt;0,D3975,IF(LEN(TRIM(B3975))&gt;0,CONCATENATE(B3975,C3975,D3975),MID(D3975,4,LEN(D3975)))))</f>
        <v>Middlesex</v>
      </c>
      <c r="Q3975">
        <f t="shared" si="315"/>
        <v>124</v>
      </c>
      <c r="R3975">
        <f t="shared" si="316"/>
        <v>185</v>
      </c>
    </row>
    <row r="3976" spans="2:18" x14ac:dyDescent="0.25">
      <c r="B3976" s="1" t="s">
        <v>95</v>
      </c>
      <c r="C3976" s="1" t="s">
        <v>24</v>
      </c>
      <c r="D3976" s="1" t="s">
        <v>108</v>
      </c>
      <c r="E3976" s="1" t="s">
        <v>98</v>
      </c>
      <c r="F3976">
        <v>118</v>
      </c>
      <c r="G3976">
        <v>0.63</v>
      </c>
      <c r="H3976">
        <v>215</v>
      </c>
      <c r="I3976">
        <v>0.63</v>
      </c>
      <c r="K3976">
        <f t="shared" si="312"/>
        <v>36</v>
      </c>
      <c r="L3976">
        <f t="shared" si="313"/>
        <v>119</v>
      </c>
      <c r="M3976" t="str">
        <f>IF(COUNT(FIND({0,1,2,3,4,5,6,7,8,9},IF(ISBLANK(A3976),IF(LEN(TRIM(B3976))&gt;0,TRIM(B3976),TRIM(C3976)),"")))&gt;0,IF(ISBLANK(A3976),IF(LEN(TRIM(B3976))&gt;0,TRIM(B3976),TRIM(C3976)),""),"")</f>
        <v>12</v>
      </c>
      <c r="N3976" t="str">
        <f>IF(COUNT(FIND({0,1,2,3,4,5,6,7,8,9},IF(ISBLANK(A3976),IF(LEN(TRIM(B3976))&gt;0,TRIM(C3976),LEFT(D3976, 4)),"")))&gt;0,IF(ISBLANK(A3976),IF(LEN(TRIM(B3976))&gt;0,TRIM(C3976),LEFT(D3976, 4)),""),"")</f>
        <v>103</v>
      </c>
      <c r="O3976" t="str">
        <f t="shared" si="314"/>
        <v>Fl</v>
      </c>
      <c r="P3976" t="str">
        <f>TRIM(IF(COUNT(FIND({0,1,2,3,4,5,6,7,8,9},B3976))&gt;0,D3976,IF(LEN(TRIM(B3976))&gt;0,CONCATENATE(B3976,C3976,D3976),MID(D3976,4,LEN(D3976)))))</f>
        <v>Pinellas</v>
      </c>
      <c r="Q3976">
        <f t="shared" si="315"/>
        <v>118</v>
      </c>
      <c r="R3976">
        <f t="shared" si="316"/>
        <v>215</v>
      </c>
    </row>
    <row r="3977" spans="2:18" x14ac:dyDescent="0.25">
      <c r="B3977" s="1" t="s">
        <v>95</v>
      </c>
      <c r="C3977" s="1" t="s">
        <v>50</v>
      </c>
      <c r="D3977" s="1" t="s">
        <v>55</v>
      </c>
      <c r="E3977" s="1" t="s">
        <v>98</v>
      </c>
      <c r="F3977">
        <v>117</v>
      </c>
      <c r="G3977">
        <v>0.63</v>
      </c>
      <c r="H3977">
        <v>261</v>
      </c>
      <c r="I3977">
        <v>0.77</v>
      </c>
      <c r="K3977">
        <f t="shared" si="312"/>
        <v>36</v>
      </c>
      <c r="L3977">
        <f t="shared" si="313"/>
        <v>119</v>
      </c>
      <c r="M3977" t="str">
        <f>IF(COUNT(FIND({0,1,2,3,4,5,6,7,8,9},IF(ISBLANK(A3977),IF(LEN(TRIM(B3977))&gt;0,TRIM(B3977),TRIM(C3977)),"")))&gt;0,IF(ISBLANK(A3977),IF(LEN(TRIM(B3977))&gt;0,TRIM(B3977),TRIM(C3977)),""),"")</f>
        <v>12</v>
      </c>
      <c r="N3977" t="str">
        <f>IF(COUNT(FIND({0,1,2,3,4,5,6,7,8,9},IF(ISBLANK(A3977),IF(LEN(TRIM(B3977))&gt;0,TRIM(C3977),LEFT(D3977, 4)),"")))&gt;0,IF(ISBLANK(A3977),IF(LEN(TRIM(B3977))&gt;0,TRIM(C3977),LEFT(D3977, 4)),""),"")</f>
        <v>095</v>
      </c>
      <c r="O3977" t="str">
        <f t="shared" si="314"/>
        <v>Fl</v>
      </c>
      <c r="P3977" t="str">
        <f>TRIM(IF(COUNT(FIND({0,1,2,3,4,5,6,7,8,9},B3977))&gt;0,D3977,IF(LEN(TRIM(B3977))&gt;0,CONCATENATE(B3977,C3977,D3977),MID(D3977,4,LEN(D3977)))))</f>
        <v>Orange</v>
      </c>
      <c r="Q3977">
        <f t="shared" si="315"/>
        <v>117</v>
      </c>
      <c r="R3977">
        <f t="shared" si="316"/>
        <v>261</v>
      </c>
    </row>
    <row r="3978" spans="2:18" x14ac:dyDescent="0.25">
      <c r="B3978" s="1" t="s">
        <v>99</v>
      </c>
      <c r="C3978" s="1" t="s">
        <v>116</v>
      </c>
      <c r="D3978" s="1" t="s">
        <v>117</v>
      </c>
      <c r="E3978" s="1" t="s">
        <v>102</v>
      </c>
      <c r="F3978">
        <v>108</v>
      </c>
      <c r="G3978">
        <v>0.57999999999999996</v>
      </c>
      <c r="H3978">
        <v>186</v>
      </c>
      <c r="I3978">
        <v>0.55000000000000004</v>
      </c>
      <c r="K3978">
        <f t="shared" si="312"/>
        <v>36</v>
      </c>
      <c r="L3978">
        <f t="shared" si="313"/>
        <v>119</v>
      </c>
      <c r="M3978" t="str">
        <f>IF(COUNT(FIND({0,1,2,3,4,5,6,7,8,9},IF(ISBLANK(A3978),IF(LEN(TRIM(B3978))&gt;0,TRIM(B3978),TRIM(C3978)),"")))&gt;0,IF(ISBLANK(A3978),IF(LEN(TRIM(B3978))&gt;0,TRIM(B3978),TRIM(C3978)),""),"")</f>
        <v>06</v>
      </c>
      <c r="N3978" t="str">
        <f>IF(COUNT(FIND({0,1,2,3,4,5,6,7,8,9},IF(ISBLANK(A3978),IF(LEN(TRIM(B3978))&gt;0,TRIM(C3978),LEFT(D3978, 4)),"")))&gt;0,IF(ISBLANK(A3978),IF(LEN(TRIM(B3978))&gt;0,TRIM(C3978),LEFT(D3978, 4)),""),"")</f>
        <v>073</v>
      </c>
      <c r="O3978" t="str">
        <f t="shared" si="314"/>
        <v>Ca</v>
      </c>
      <c r="P3978" t="str">
        <f>TRIM(IF(COUNT(FIND({0,1,2,3,4,5,6,7,8,9},B3978))&gt;0,D3978,IF(LEN(TRIM(B3978))&gt;0,CONCATENATE(B3978,C3978,D3978),MID(D3978,4,LEN(D3978)))))</f>
        <v>San Diego</v>
      </c>
      <c r="Q3978">
        <f t="shared" si="315"/>
        <v>108</v>
      </c>
      <c r="R3978">
        <f t="shared" si="316"/>
        <v>186</v>
      </c>
    </row>
    <row r="3979" spans="2:18" x14ac:dyDescent="0.25">
      <c r="B3979" s="1" t="s">
        <v>159</v>
      </c>
      <c r="C3979" s="1" t="s">
        <v>38</v>
      </c>
      <c r="D3979" s="1" t="s">
        <v>160</v>
      </c>
      <c r="E3979" s="1" t="s">
        <v>161</v>
      </c>
      <c r="F3979">
        <v>108</v>
      </c>
      <c r="G3979">
        <v>0.57999999999999996</v>
      </c>
      <c r="H3979">
        <v>246</v>
      </c>
      <c r="I3979">
        <v>0.72</v>
      </c>
      <c r="K3979">
        <f t="shared" si="312"/>
        <v>36</v>
      </c>
      <c r="L3979">
        <f t="shared" si="313"/>
        <v>119</v>
      </c>
      <c r="M3979" t="str">
        <f>IF(COUNT(FIND({0,1,2,3,4,5,6,7,8,9},IF(ISBLANK(A3979),IF(LEN(TRIM(B3979))&gt;0,TRIM(B3979),TRIM(C3979)),"")))&gt;0,IF(ISBLANK(A3979),IF(LEN(TRIM(B3979))&gt;0,TRIM(B3979),TRIM(C3979)),""),"")</f>
        <v>51</v>
      </c>
      <c r="N3979" t="str">
        <f>IF(COUNT(FIND({0,1,2,3,4,5,6,7,8,9},IF(ISBLANK(A3979),IF(LEN(TRIM(B3979))&gt;0,TRIM(C3979),LEFT(D3979, 4)),"")))&gt;0,IF(ISBLANK(A3979),IF(LEN(TRIM(B3979))&gt;0,TRIM(C3979),LEFT(D3979, 4)),""),"")</f>
        <v>059</v>
      </c>
      <c r="O3979" t="str">
        <f t="shared" si="314"/>
        <v>Va</v>
      </c>
      <c r="P3979" t="str">
        <f>TRIM(IF(COUNT(FIND({0,1,2,3,4,5,6,7,8,9},B3979))&gt;0,D3979,IF(LEN(TRIM(B3979))&gt;0,CONCATENATE(B3979,C3979,D3979),MID(D3979,4,LEN(D3979)))))</f>
        <v>Fairfax</v>
      </c>
      <c r="Q3979">
        <f t="shared" si="315"/>
        <v>108</v>
      </c>
      <c r="R3979">
        <f t="shared" si="316"/>
        <v>246</v>
      </c>
    </row>
    <row r="3980" spans="2:18" x14ac:dyDescent="0.25">
      <c r="B3980" s="1" t="s">
        <v>13</v>
      </c>
      <c r="C3980" s="1" t="s">
        <v>36</v>
      </c>
      <c r="D3980" s="1" t="s">
        <v>37</v>
      </c>
      <c r="E3980" s="1" t="s">
        <v>12</v>
      </c>
      <c r="F3980">
        <v>99</v>
      </c>
      <c r="G3980">
        <v>0.53</v>
      </c>
      <c r="H3980">
        <v>167</v>
      </c>
      <c r="I3980">
        <v>0.49</v>
      </c>
      <c r="K3980">
        <f t="shared" si="312"/>
        <v>36</v>
      </c>
      <c r="L3980">
        <f t="shared" si="313"/>
        <v>119</v>
      </c>
      <c r="M3980" t="str">
        <f>IF(COUNT(FIND({0,1,2,3,4,5,6,7,8,9},IF(ISBLANK(A3980),IF(LEN(TRIM(B3980))&gt;0,TRIM(B3980),TRIM(C3980)),"")))&gt;0,IF(ISBLANK(A3980),IF(LEN(TRIM(B3980))&gt;0,TRIM(B3980),TRIM(C3980)),""),"")</f>
        <v>36</v>
      </c>
      <c r="N3980" t="str">
        <f>IF(COUNT(FIND({0,1,2,3,4,5,6,7,8,9},IF(ISBLANK(A3980),IF(LEN(TRIM(B3980))&gt;0,TRIM(C3980),LEFT(D3980, 4)),"")))&gt;0,IF(ISBLANK(A3980),IF(LEN(TRIM(B3980))&gt;0,TRIM(C3980),LEFT(D3980, 4)),""),"")</f>
        <v>111</v>
      </c>
      <c r="O3980" t="str">
        <f t="shared" si="314"/>
        <v>NY</v>
      </c>
      <c r="P3980" t="str">
        <f>TRIM(IF(COUNT(FIND({0,1,2,3,4,5,6,7,8,9},B3980))&gt;0,D3980,IF(LEN(TRIM(B3980))&gt;0,CONCATENATE(B3980,C3980,D3980),MID(D3980,4,LEN(D3980)))))</f>
        <v>Ulster</v>
      </c>
      <c r="Q3980">
        <f t="shared" si="315"/>
        <v>99</v>
      </c>
      <c r="R3980">
        <f t="shared" si="316"/>
        <v>167</v>
      </c>
    </row>
    <row r="3981" spans="2:18" x14ac:dyDescent="0.25">
      <c r="B3981" s="1" t="s">
        <v>105</v>
      </c>
      <c r="C3981" s="1" t="s">
        <v>41</v>
      </c>
      <c r="D3981" s="1" t="s">
        <v>106</v>
      </c>
      <c r="E3981" s="1" t="s">
        <v>107</v>
      </c>
      <c r="F3981">
        <v>99</v>
      </c>
      <c r="G3981">
        <v>0.53</v>
      </c>
      <c r="H3981">
        <v>120</v>
      </c>
      <c r="I3981">
        <v>0.35</v>
      </c>
      <c r="K3981">
        <f t="shared" si="312"/>
        <v>36</v>
      </c>
      <c r="L3981">
        <f t="shared" si="313"/>
        <v>119</v>
      </c>
      <c r="M3981" t="str">
        <f>IF(COUNT(FIND({0,1,2,3,4,5,6,7,8,9},IF(ISBLANK(A3981),IF(LEN(TRIM(B3981))&gt;0,TRIM(B3981),TRIM(C3981)),"")))&gt;0,IF(ISBLANK(A3981),IF(LEN(TRIM(B3981))&gt;0,TRIM(B3981),TRIM(C3981)),""),"")</f>
        <v>11</v>
      </c>
      <c r="N3981" t="str">
        <f>IF(COUNT(FIND({0,1,2,3,4,5,6,7,8,9},IF(ISBLANK(A3981),IF(LEN(TRIM(B3981))&gt;0,TRIM(C3981),LEFT(D3981, 4)),"")))&gt;0,IF(ISBLANK(A3981),IF(LEN(TRIM(B3981))&gt;0,TRIM(C3981),LEFT(D3981, 4)),""),"")</f>
        <v>001</v>
      </c>
      <c r="O3981" t="str">
        <f t="shared" si="314"/>
        <v>DC</v>
      </c>
      <c r="P3981" t="str">
        <f>TRIM(IF(COUNT(FIND({0,1,2,3,4,5,6,7,8,9},B3981))&gt;0,D3981,IF(LEN(TRIM(B3981))&gt;0,CONCATENATE(B3981,C3981,D3981),MID(D3981,4,LEN(D3981)))))</f>
        <v>Wash.,D.C.</v>
      </c>
      <c r="Q3981">
        <f t="shared" si="315"/>
        <v>99</v>
      </c>
      <c r="R3981">
        <f t="shared" si="316"/>
        <v>120</v>
      </c>
    </row>
    <row r="3982" spans="2:18" x14ac:dyDescent="0.25">
      <c r="B3982" s="1" t="s">
        <v>13</v>
      </c>
      <c r="C3982" s="1" t="s">
        <v>41</v>
      </c>
      <c r="D3982" s="1" t="s">
        <v>233</v>
      </c>
      <c r="E3982" s="1" t="s">
        <v>12</v>
      </c>
      <c r="F3982">
        <v>94</v>
      </c>
      <c r="G3982">
        <v>0.5</v>
      </c>
      <c r="H3982">
        <v>134</v>
      </c>
      <c r="I3982">
        <v>0.39</v>
      </c>
      <c r="K3982">
        <f t="shared" si="312"/>
        <v>36</v>
      </c>
      <c r="L3982">
        <f t="shared" si="313"/>
        <v>119</v>
      </c>
      <c r="M3982" t="str">
        <f>IF(COUNT(FIND({0,1,2,3,4,5,6,7,8,9},IF(ISBLANK(A3982),IF(LEN(TRIM(B3982))&gt;0,TRIM(B3982),TRIM(C3982)),"")))&gt;0,IF(ISBLANK(A3982),IF(LEN(TRIM(B3982))&gt;0,TRIM(B3982),TRIM(C3982)),""),"")</f>
        <v>36</v>
      </c>
      <c r="N3982" t="str">
        <f>IF(COUNT(FIND({0,1,2,3,4,5,6,7,8,9},IF(ISBLANK(A3982),IF(LEN(TRIM(B3982))&gt;0,TRIM(C3982),LEFT(D3982, 4)),"")))&gt;0,IF(ISBLANK(A3982),IF(LEN(TRIM(B3982))&gt;0,TRIM(C3982),LEFT(D3982, 4)),""),"")</f>
        <v>001</v>
      </c>
      <c r="O3982" t="str">
        <f t="shared" si="314"/>
        <v>NY</v>
      </c>
      <c r="P3982" t="str">
        <f>TRIM(IF(COUNT(FIND({0,1,2,3,4,5,6,7,8,9},B3982))&gt;0,D3982,IF(LEN(TRIM(B3982))&gt;0,CONCATENATE(B3982,C3982,D3982),MID(D3982,4,LEN(D3982)))))</f>
        <v>Albany</v>
      </c>
      <c r="Q3982">
        <f t="shared" si="315"/>
        <v>94</v>
      </c>
      <c r="R3982">
        <f t="shared" si="316"/>
        <v>134</v>
      </c>
    </row>
    <row r="3983" spans="2:18" x14ac:dyDescent="0.25">
      <c r="B3983" s="1" t="s">
        <v>128</v>
      </c>
      <c r="C3983" s="1" t="s">
        <v>89</v>
      </c>
      <c r="D3983" s="1" t="s">
        <v>67</v>
      </c>
      <c r="E3983" s="1" t="s">
        <v>129</v>
      </c>
      <c r="F3983">
        <v>92</v>
      </c>
      <c r="G3983">
        <v>0.49</v>
      </c>
      <c r="H3983">
        <v>168</v>
      </c>
      <c r="I3983">
        <v>0.49</v>
      </c>
      <c r="K3983">
        <f t="shared" si="312"/>
        <v>36</v>
      </c>
      <c r="L3983">
        <f t="shared" si="313"/>
        <v>119</v>
      </c>
      <c r="M3983" t="str">
        <f>IF(COUNT(FIND({0,1,2,3,4,5,6,7,8,9},IF(ISBLANK(A3983),IF(LEN(TRIM(B3983))&gt;0,TRIM(B3983),TRIM(C3983)),"")))&gt;0,IF(ISBLANK(A3983),IF(LEN(TRIM(B3983))&gt;0,TRIM(B3983),TRIM(C3983)),""),"")</f>
        <v>24</v>
      </c>
      <c r="N3983" t="str">
        <f>IF(COUNT(FIND({0,1,2,3,4,5,6,7,8,9},IF(ISBLANK(A3983),IF(LEN(TRIM(B3983))&gt;0,TRIM(C3983),LEFT(D3983, 4)),"")))&gt;0,IF(ISBLANK(A3983),IF(LEN(TRIM(B3983))&gt;0,TRIM(C3983),LEFT(D3983, 4)),""),"")</f>
        <v>031</v>
      </c>
      <c r="O3983" t="str">
        <f t="shared" si="314"/>
        <v>Md</v>
      </c>
      <c r="P3983" t="str">
        <f>TRIM(IF(COUNT(FIND({0,1,2,3,4,5,6,7,8,9},B3983))&gt;0,D3983,IF(LEN(TRIM(B3983))&gt;0,CONCATENATE(B3983,C3983,D3983),MID(D3983,4,LEN(D3983)))))</f>
        <v>Montgomery</v>
      </c>
      <c r="Q3983">
        <f t="shared" si="315"/>
        <v>92</v>
      </c>
      <c r="R3983">
        <f t="shared" si="316"/>
        <v>168</v>
      </c>
    </row>
    <row r="3984" spans="2:18" x14ac:dyDescent="0.25">
      <c r="B3984" s="1" t="s">
        <v>99</v>
      </c>
      <c r="C3984" s="1" t="s">
        <v>133</v>
      </c>
      <c r="D3984" s="1" t="s">
        <v>247</v>
      </c>
      <c r="E3984" s="1" t="s">
        <v>102</v>
      </c>
      <c r="F3984">
        <v>89</v>
      </c>
      <c r="G3984">
        <v>0.48</v>
      </c>
      <c r="H3984">
        <v>105</v>
      </c>
      <c r="I3984">
        <v>0.31</v>
      </c>
      <c r="K3984">
        <f t="shared" si="312"/>
        <v>36</v>
      </c>
      <c r="L3984">
        <f t="shared" si="313"/>
        <v>119</v>
      </c>
      <c r="M3984" t="str">
        <f>IF(COUNT(FIND({0,1,2,3,4,5,6,7,8,9},IF(ISBLANK(A3984),IF(LEN(TRIM(B3984))&gt;0,TRIM(B3984),TRIM(C3984)),"")))&gt;0,IF(ISBLANK(A3984),IF(LEN(TRIM(B3984))&gt;0,TRIM(B3984),TRIM(C3984)),""),"")</f>
        <v>06</v>
      </c>
      <c r="N3984" t="str">
        <f>IF(COUNT(FIND({0,1,2,3,4,5,6,7,8,9},IF(ISBLANK(A3984),IF(LEN(TRIM(B3984))&gt;0,TRIM(C3984),LEFT(D3984, 4)),"")))&gt;0,IF(ISBLANK(A3984),IF(LEN(TRIM(B3984))&gt;0,TRIM(C3984),LEFT(D3984, 4)),""),"")</f>
        <v>075</v>
      </c>
      <c r="O3984" t="str">
        <f t="shared" si="314"/>
        <v>Ca</v>
      </c>
      <c r="P3984" t="str">
        <f>TRIM(IF(COUNT(FIND({0,1,2,3,4,5,6,7,8,9},B3984))&gt;0,D3984,IF(LEN(TRIM(B3984))&gt;0,CONCATENATE(B3984,C3984,D3984),MID(D3984,4,LEN(D3984)))))</f>
        <v>San Francisco</v>
      </c>
      <c r="Q3984">
        <f t="shared" si="315"/>
        <v>89</v>
      </c>
      <c r="R3984">
        <f t="shared" si="316"/>
        <v>105</v>
      </c>
    </row>
    <row r="3985" spans="2:18" x14ac:dyDescent="0.25">
      <c r="B3985" s="1" t="s">
        <v>78</v>
      </c>
      <c r="C3985" s="1" t="s">
        <v>76</v>
      </c>
      <c r="D3985" s="1" t="s">
        <v>79</v>
      </c>
      <c r="E3985" s="1" t="s">
        <v>80</v>
      </c>
      <c r="F3985">
        <v>86</v>
      </c>
      <c r="G3985">
        <v>0.46</v>
      </c>
      <c r="H3985">
        <v>150</v>
      </c>
      <c r="I3985">
        <v>0.44</v>
      </c>
      <c r="K3985">
        <f t="shared" si="312"/>
        <v>36</v>
      </c>
      <c r="L3985">
        <f t="shared" si="313"/>
        <v>119</v>
      </c>
      <c r="M3985" t="str">
        <f>IF(COUNT(FIND({0,1,2,3,4,5,6,7,8,9},IF(ISBLANK(A3985),IF(LEN(TRIM(B3985))&gt;0,TRIM(B3985),TRIM(C3985)),"")))&gt;0,IF(ISBLANK(A3985),IF(LEN(TRIM(B3985))&gt;0,TRIM(B3985),TRIM(C3985)),""),"")</f>
        <v>09</v>
      </c>
      <c r="N3985" t="str">
        <f>IF(COUNT(FIND({0,1,2,3,4,5,6,7,8,9},IF(ISBLANK(A3985),IF(LEN(TRIM(B3985))&gt;0,TRIM(C3985),LEFT(D3985, 4)),"")))&gt;0,IF(ISBLANK(A3985),IF(LEN(TRIM(B3985))&gt;0,TRIM(C3985),LEFT(D3985, 4)),""),"")</f>
        <v>003</v>
      </c>
      <c r="O3985" t="str">
        <f t="shared" si="314"/>
        <v>Ct</v>
      </c>
      <c r="P3985" t="str">
        <f>TRIM(IF(COUNT(FIND({0,1,2,3,4,5,6,7,8,9},B3985))&gt;0,D3985,IF(LEN(TRIM(B3985))&gt;0,CONCATENATE(B3985,C3985,D3985),MID(D3985,4,LEN(D3985)))))</f>
        <v>Hartford</v>
      </c>
      <c r="Q3985">
        <f t="shared" si="315"/>
        <v>86</v>
      </c>
      <c r="R3985">
        <f t="shared" si="316"/>
        <v>150</v>
      </c>
    </row>
    <row r="3986" spans="2:18" x14ac:dyDescent="0.25">
      <c r="B3986" s="1" t="s">
        <v>234</v>
      </c>
      <c r="C3986" s="1" t="s">
        <v>87</v>
      </c>
      <c r="D3986" s="1" t="s">
        <v>235</v>
      </c>
      <c r="E3986" s="1" t="s">
        <v>236</v>
      </c>
      <c r="F3986">
        <v>83</v>
      </c>
      <c r="G3986">
        <v>0.44</v>
      </c>
      <c r="H3986">
        <v>150</v>
      </c>
      <c r="I3986">
        <v>0.44</v>
      </c>
      <c r="K3986">
        <f t="shared" si="312"/>
        <v>36</v>
      </c>
      <c r="L3986">
        <f t="shared" si="313"/>
        <v>119</v>
      </c>
      <c r="M3986" t="str">
        <f>IF(COUNT(FIND({0,1,2,3,4,5,6,7,8,9},IF(ISBLANK(A3986),IF(LEN(TRIM(B3986))&gt;0,TRIM(B3986),TRIM(C3986)),"")))&gt;0,IF(ISBLANK(A3986),IF(LEN(TRIM(B3986))&gt;0,TRIM(B3986),TRIM(C3986)),""),"")</f>
        <v>13</v>
      </c>
      <c r="N3986" t="str">
        <f>IF(COUNT(FIND({0,1,2,3,4,5,6,7,8,9},IF(ISBLANK(A3986),IF(LEN(TRIM(B3986))&gt;0,TRIM(C3986),LEFT(D3986, 4)),"")))&gt;0,IF(ISBLANK(A3986),IF(LEN(TRIM(B3986))&gt;0,TRIM(C3986),LEFT(D3986, 4)),""),"")</f>
        <v>089</v>
      </c>
      <c r="O3986" t="str">
        <f t="shared" si="314"/>
        <v>Ga</v>
      </c>
      <c r="P3986" t="str">
        <f>TRIM(IF(COUNT(FIND({0,1,2,3,4,5,6,7,8,9},B3986))&gt;0,D3986,IF(LEN(TRIM(B3986))&gt;0,CONCATENATE(B3986,C3986,D3986),MID(D3986,4,LEN(D3986)))))</f>
        <v>De Kalb</v>
      </c>
      <c r="Q3986">
        <f t="shared" si="315"/>
        <v>83</v>
      </c>
      <c r="R3986">
        <f t="shared" si="316"/>
        <v>150</v>
      </c>
    </row>
    <row r="3987" spans="2:18" x14ac:dyDescent="0.25">
      <c r="B3987" s="1" t="s">
        <v>99</v>
      </c>
      <c r="C3987" s="1" t="s">
        <v>38</v>
      </c>
      <c r="D3987" s="1" t="s">
        <v>55</v>
      </c>
      <c r="E3987" s="1" t="s">
        <v>102</v>
      </c>
      <c r="F3987">
        <v>78</v>
      </c>
      <c r="G3987">
        <v>0.42</v>
      </c>
      <c r="H3987">
        <v>128</v>
      </c>
      <c r="I3987">
        <v>0.38</v>
      </c>
      <c r="K3987">
        <f t="shared" si="312"/>
        <v>36</v>
      </c>
      <c r="L3987">
        <f t="shared" si="313"/>
        <v>119</v>
      </c>
      <c r="M3987" t="str">
        <f>IF(COUNT(FIND({0,1,2,3,4,5,6,7,8,9},IF(ISBLANK(A3987),IF(LEN(TRIM(B3987))&gt;0,TRIM(B3987),TRIM(C3987)),"")))&gt;0,IF(ISBLANK(A3987),IF(LEN(TRIM(B3987))&gt;0,TRIM(B3987),TRIM(C3987)),""),"")</f>
        <v>06</v>
      </c>
      <c r="N3987" t="str">
        <f>IF(COUNT(FIND({0,1,2,3,4,5,6,7,8,9},IF(ISBLANK(A3987),IF(LEN(TRIM(B3987))&gt;0,TRIM(C3987),LEFT(D3987, 4)),"")))&gt;0,IF(ISBLANK(A3987),IF(LEN(TRIM(B3987))&gt;0,TRIM(C3987),LEFT(D3987, 4)),""),"")</f>
        <v>059</v>
      </c>
      <c r="O3987" t="str">
        <f t="shared" si="314"/>
        <v>Ca</v>
      </c>
      <c r="P3987" t="str">
        <f>TRIM(IF(COUNT(FIND({0,1,2,3,4,5,6,7,8,9},B3987))&gt;0,D3987,IF(LEN(TRIM(B3987))&gt;0,CONCATENATE(B3987,C3987,D3987),MID(D3987,4,LEN(D3987)))))</f>
        <v>Orange</v>
      </c>
      <c r="Q3987">
        <f t="shared" si="315"/>
        <v>78</v>
      </c>
      <c r="R3987">
        <f t="shared" si="316"/>
        <v>128</v>
      </c>
    </row>
    <row r="3988" spans="2:18" x14ac:dyDescent="0.25">
      <c r="B3988" s="1" t="s">
        <v>162</v>
      </c>
      <c r="C3988" s="1" t="s">
        <v>113</v>
      </c>
      <c r="D3988" s="1" t="s">
        <v>163</v>
      </c>
      <c r="E3988" s="1" t="s">
        <v>164</v>
      </c>
      <c r="F3988">
        <v>77</v>
      </c>
      <c r="G3988">
        <v>0.41</v>
      </c>
      <c r="H3988">
        <v>133</v>
      </c>
      <c r="I3988">
        <v>0.39</v>
      </c>
      <c r="K3988">
        <f t="shared" si="312"/>
        <v>36</v>
      </c>
      <c r="L3988">
        <f t="shared" si="313"/>
        <v>119</v>
      </c>
      <c r="M3988" t="str">
        <f>IF(COUNT(FIND({0,1,2,3,4,5,6,7,8,9},IF(ISBLANK(A3988),IF(LEN(TRIM(B3988))&gt;0,TRIM(B3988),TRIM(C3988)),"")))&gt;0,IF(ISBLANK(A3988),IF(LEN(TRIM(B3988))&gt;0,TRIM(B3988),TRIM(C3988)),""),"")</f>
        <v>04</v>
      </c>
      <c r="N3988" t="str">
        <f>IF(COUNT(FIND({0,1,2,3,4,5,6,7,8,9},IF(ISBLANK(A3988),IF(LEN(TRIM(B3988))&gt;0,TRIM(C3988),LEFT(D3988, 4)),"")))&gt;0,IF(ISBLANK(A3988),IF(LEN(TRIM(B3988))&gt;0,TRIM(C3988),LEFT(D3988, 4)),""),"")</f>
        <v>013</v>
      </c>
      <c r="O3988" t="str">
        <f t="shared" si="314"/>
        <v>Az</v>
      </c>
      <c r="P3988" t="str">
        <f>TRIM(IF(COUNT(FIND({0,1,2,3,4,5,6,7,8,9},B3988))&gt;0,D3988,IF(LEN(TRIM(B3988))&gt;0,CONCATENATE(B3988,C3988,D3988),MID(D3988,4,LEN(D3988)))))</f>
        <v>Maricopa</v>
      </c>
      <c r="Q3988">
        <f t="shared" si="315"/>
        <v>77</v>
      </c>
      <c r="R3988">
        <f t="shared" si="316"/>
        <v>133</v>
      </c>
    </row>
    <row r="3989" spans="2:18" x14ac:dyDescent="0.25">
      <c r="B3989" s="1" t="s">
        <v>13</v>
      </c>
      <c r="C3989" s="1" t="s">
        <v>32</v>
      </c>
      <c r="D3989" s="1" t="s">
        <v>33</v>
      </c>
      <c r="E3989" s="1" t="s">
        <v>12</v>
      </c>
      <c r="F3989">
        <v>73</v>
      </c>
      <c r="G3989">
        <v>0.39</v>
      </c>
      <c r="H3989">
        <v>122</v>
      </c>
      <c r="I3989">
        <v>0.36</v>
      </c>
      <c r="K3989">
        <f t="shared" si="312"/>
        <v>36</v>
      </c>
      <c r="L3989">
        <f t="shared" si="313"/>
        <v>119</v>
      </c>
      <c r="M3989" t="str">
        <f>IF(COUNT(FIND({0,1,2,3,4,5,6,7,8,9},IF(ISBLANK(A3989),IF(LEN(TRIM(B3989))&gt;0,TRIM(B3989),TRIM(C3989)),"")))&gt;0,IF(ISBLANK(A3989),IF(LEN(TRIM(B3989))&gt;0,TRIM(B3989),TRIM(C3989)),""),"")</f>
        <v>36</v>
      </c>
      <c r="N3989" t="str">
        <f>IF(COUNT(FIND({0,1,2,3,4,5,6,7,8,9},IF(ISBLANK(A3989),IF(LEN(TRIM(B3989))&gt;0,TRIM(C3989),LEFT(D3989, 4)),"")))&gt;0,IF(ISBLANK(A3989),IF(LEN(TRIM(B3989))&gt;0,TRIM(C3989),LEFT(D3989, 4)),""),"")</f>
        <v>055</v>
      </c>
      <c r="O3989" t="str">
        <f t="shared" si="314"/>
        <v>NY</v>
      </c>
      <c r="P3989" t="str">
        <f>TRIM(IF(COUNT(FIND({0,1,2,3,4,5,6,7,8,9},B3989))&gt;0,D3989,IF(LEN(TRIM(B3989))&gt;0,CONCATENATE(B3989,C3989,D3989),MID(D3989,4,LEN(D3989)))))</f>
        <v>Monroe</v>
      </c>
      <c r="Q3989">
        <f t="shared" si="315"/>
        <v>73</v>
      </c>
      <c r="R3989">
        <f t="shared" si="316"/>
        <v>122</v>
      </c>
    </row>
    <row r="3990" spans="2:18" x14ac:dyDescent="0.25">
      <c r="B3990" s="1" t="s">
        <v>84</v>
      </c>
      <c r="C3990" s="1" t="s">
        <v>113</v>
      </c>
      <c r="D3990" s="1" t="s">
        <v>90</v>
      </c>
      <c r="E3990" s="1" t="s">
        <v>86</v>
      </c>
      <c r="F3990">
        <v>73</v>
      </c>
      <c r="G3990">
        <v>0.39</v>
      </c>
      <c r="H3990">
        <v>125</v>
      </c>
      <c r="I3990">
        <v>0.37</v>
      </c>
      <c r="K3990">
        <f t="shared" si="312"/>
        <v>36</v>
      </c>
      <c r="L3990">
        <f t="shared" si="313"/>
        <v>119</v>
      </c>
      <c r="M3990" t="str">
        <f>IF(COUNT(FIND({0,1,2,3,4,5,6,7,8,9},IF(ISBLANK(A3990),IF(LEN(TRIM(B3990))&gt;0,TRIM(B3990),TRIM(C3990)),"")))&gt;0,IF(ISBLANK(A3990),IF(LEN(TRIM(B3990))&gt;0,TRIM(B3990),TRIM(C3990)),""),"")</f>
        <v>34</v>
      </c>
      <c r="N3990" t="str">
        <f>IF(COUNT(FIND({0,1,2,3,4,5,6,7,8,9},IF(ISBLANK(A3990),IF(LEN(TRIM(B3990))&gt;0,TRIM(C3990),LEFT(D3990, 4)),"")))&gt;0,IF(ISBLANK(A3990),IF(LEN(TRIM(B3990))&gt;0,TRIM(C3990),LEFT(D3990, 4)),""),"")</f>
        <v>013</v>
      </c>
      <c r="O3990" t="str">
        <f t="shared" si="314"/>
        <v>NJ</v>
      </c>
      <c r="P3990" t="str">
        <f>TRIM(IF(COUNT(FIND({0,1,2,3,4,5,6,7,8,9},B3990))&gt;0,D3990,IF(LEN(TRIM(B3990))&gt;0,CONCATENATE(B3990,C3990,D3990),MID(D3990,4,LEN(D3990)))))</f>
        <v>Essex</v>
      </c>
      <c r="Q3990">
        <f t="shared" si="315"/>
        <v>73</v>
      </c>
      <c r="R3990">
        <f t="shared" si="316"/>
        <v>125</v>
      </c>
    </row>
    <row r="3991" spans="2:18" x14ac:dyDescent="0.25">
      <c r="B3991" s="1" t="s">
        <v>120</v>
      </c>
      <c r="C3991" s="1" t="s">
        <v>121</v>
      </c>
      <c r="D3991" s="1" t="s">
        <v>122</v>
      </c>
      <c r="E3991" s="1" t="s">
        <v>123</v>
      </c>
      <c r="F3991">
        <v>72</v>
      </c>
      <c r="G3991">
        <v>0.38</v>
      </c>
      <c r="H3991">
        <v>117</v>
      </c>
      <c r="I3991">
        <v>0.34</v>
      </c>
      <c r="K3991">
        <f t="shared" si="312"/>
        <v>36</v>
      </c>
      <c r="L3991">
        <f t="shared" si="313"/>
        <v>119</v>
      </c>
      <c r="M3991" t="str">
        <f>IF(COUNT(FIND({0,1,2,3,4,5,6,7,8,9},IF(ISBLANK(A3991),IF(LEN(TRIM(B3991))&gt;0,TRIM(B3991),TRIM(C3991)),"")))&gt;0,IF(ISBLANK(A3991),IF(LEN(TRIM(B3991))&gt;0,TRIM(B3991),TRIM(C3991)),""),"")</f>
        <v>42</v>
      </c>
      <c r="N3991" t="str">
        <f>IF(COUNT(FIND({0,1,2,3,4,5,6,7,8,9},IF(ISBLANK(A3991),IF(LEN(TRIM(B3991))&gt;0,TRIM(C3991),LEFT(D3991, 4)),"")))&gt;0,IF(ISBLANK(A3991),IF(LEN(TRIM(B3991))&gt;0,TRIM(C3991),LEFT(D3991, 4)),""),"")</f>
        <v>101</v>
      </c>
      <c r="O3991" t="str">
        <f t="shared" si="314"/>
        <v>Pa</v>
      </c>
      <c r="P3991" t="str">
        <f>TRIM(IF(COUNT(FIND({0,1,2,3,4,5,6,7,8,9},B3991))&gt;0,D3991,IF(LEN(TRIM(B3991))&gt;0,CONCATENATE(B3991,C3991,D3991),MID(D3991,4,LEN(D3991)))))</f>
        <v>Philadelphia</v>
      </c>
      <c r="Q3991">
        <f t="shared" si="315"/>
        <v>72</v>
      </c>
      <c r="R3991">
        <f t="shared" si="316"/>
        <v>117</v>
      </c>
    </row>
    <row r="3992" spans="2:18" x14ac:dyDescent="0.25">
      <c r="B3992" s="1" t="s">
        <v>84</v>
      </c>
      <c r="C3992" s="1" t="s">
        <v>136</v>
      </c>
      <c r="D3992" s="1" t="s">
        <v>58</v>
      </c>
      <c r="E3992" s="1" t="s">
        <v>86</v>
      </c>
      <c r="F3992">
        <v>71</v>
      </c>
      <c r="G3992">
        <v>0.38</v>
      </c>
      <c r="H3992">
        <v>134</v>
      </c>
      <c r="I3992">
        <v>0.39</v>
      </c>
      <c r="K3992">
        <f t="shared" si="312"/>
        <v>36</v>
      </c>
      <c r="L3992">
        <f t="shared" si="313"/>
        <v>119</v>
      </c>
      <c r="M3992" t="str">
        <f>IF(COUNT(FIND({0,1,2,3,4,5,6,7,8,9},IF(ISBLANK(A3992),IF(LEN(TRIM(B3992))&gt;0,TRIM(B3992),TRIM(C3992)),"")))&gt;0,IF(ISBLANK(A3992),IF(LEN(TRIM(B3992))&gt;0,TRIM(B3992),TRIM(C3992)),""),"")</f>
        <v>34</v>
      </c>
      <c r="N3992" t="str">
        <f>IF(COUNT(FIND({0,1,2,3,4,5,6,7,8,9},IF(ISBLANK(A3992),IF(LEN(TRIM(B3992))&gt;0,TRIM(C3992),LEFT(D3992, 4)),"")))&gt;0,IF(ISBLANK(A3992),IF(LEN(TRIM(B3992))&gt;0,TRIM(C3992),LEFT(D3992, 4)),""),"")</f>
        <v>023</v>
      </c>
      <c r="O3992" t="str">
        <f t="shared" si="314"/>
        <v>NJ</v>
      </c>
      <c r="P3992" t="str">
        <f>TRIM(IF(COUNT(FIND({0,1,2,3,4,5,6,7,8,9},B3992))&gt;0,D3992,IF(LEN(TRIM(B3992))&gt;0,CONCATENATE(B3992,C3992,D3992),MID(D3992,4,LEN(D3992)))))</f>
        <v>Middlesex</v>
      </c>
      <c r="Q3992">
        <f t="shared" si="315"/>
        <v>71</v>
      </c>
      <c r="R3992">
        <f t="shared" si="316"/>
        <v>134</v>
      </c>
    </row>
    <row r="3993" spans="2:18" x14ac:dyDescent="0.25">
      <c r="B3993" s="1" t="s">
        <v>13</v>
      </c>
      <c r="C3993" s="1" t="s">
        <v>26</v>
      </c>
      <c r="D3993" s="1" t="s">
        <v>27</v>
      </c>
      <c r="E3993" s="1" t="s">
        <v>12</v>
      </c>
      <c r="F3993">
        <v>67</v>
      </c>
      <c r="G3993">
        <v>0.36</v>
      </c>
      <c r="H3993">
        <v>104</v>
      </c>
      <c r="I3993">
        <v>0.31</v>
      </c>
      <c r="K3993">
        <f t="shared" si="312"/>
        <v>36</v>
      </c>
      <c r="L3993">
        <f t="shared" si="313"/>
        <v>119</v>
      </c>
      <c r="M3993" t="str">
        <f>IF(COUNT(FIND({0,1,2,3,4,5,6,7,8,9},IF(ISBLANK(A3993),IF(LEN(TRIM(B3993))&gt;0,TRIM(B3993),TRIM(C3993)),"")))&gt;0,IF(ISBLANK(A3993),IF(LEN(TRIM(B3993))&gt;0,TRIM(B3993),TRIM(C3993)),""),"")</f>
        <v>36</v>
      </c>
      <c r="N3993" t="str">
        <f>IF(COUNT(FIND({0,1,2,3,4,5,6,7,8,9},IF(ISBLANK(A3993),IF(LEN(TRIM(B3993))&gt;0,TRIM(C3993),LEFT(D3993, 4)),"")))&gt;0,IF(ISBLANK(A3993),IF(LEN(TRIM(B3993))&gt;0,TRIM(C3993),LEFT(D3993, 4)),""),"")</f>
        <v>067</v>
      </c>
      <c r="O3993" t="str">
        <f t="shared" si="314"/>
        <v>NY</v>
      </c>
      <c r="P3993" t="str">
        <f>TRIM(IF(COUNT(FIND({0,1,2,3,4,5,6,7,8,9},B3993))&gt;0,D3993,IF(LEN(TRIM(B3993))&gt;0,CONCATENATE(B3993,C3993,D3993),MID(D3993,4,LEN(D3993)))))</f>
        <v>Onondaga</v>
      </c>
      <c r="Q3993">
        <f t="shared" si="315"/>
        <v>67</v>
      </c>
      <c r="R3993">
        <f t="shared" si="316"/>
        <v>104</v>
      </c>
    </row>
    <row r="3994" spans="2:18" x14ac:dyDescent="0.25">
      <c r="B3994" s="1" t="s">
        <v>84</v>
      </c>
      <c r="C3994" s="1" t="s">
        <v>60</v>
      </c>
      <c r="D3994" s="1" t="s">
        <v>187</v>
      </c>
      <c r="E3994" s="1" t="s">
        <v>86</v>
      </c>
      <c r="F3994">
        <v>64</v>
      </c>
      <c r="G3994">
        <v>0.34</v>
      </c>
      <c r="H3994">
        <v>122</v>
      </c>
      <c r="I3994">
        <v>0.36</v>
      </c>
      <c r="K3994">
        <f t="shared" si="312"/>
        <v>36</v>
      </c>
      <c r="L3994">
        <f t="shared" si="313"/>
        <v>119</v>
      </c>
      <c r="M3994" t="str">
        <f>IF(COUNT(FIND({0,1,2,3,4,5,6,7,8,9},IF(ISBLANK(A3994),IF(LEN(TRIM(B3994))&gt;0,TRIM(B3994),TRIM(C3994)),"")))&gt;0,IF(ISBLANK(A3994),IF(LEN(TRIM(B3994))&gt;0,TRIM(B3994),TRIM(C3994)),""),"")</f>
        <v>34</v>
      </c>
      <c r="N3994" t="str">
        <f>IF(COUNT(FIND({0,1,2,3,4,5,6,7,8,9},IF(ISBLANK(A3994),IF(LEN(TRIM(B3994))&gt;0,TRIM(C3994),LEFT(D3994, 4)),"")))&gt;0,IF(ISBLANK(A3994),IF(LEN(TRIM(B3994))&gt;0,TRIM(C3994),LEFT(D3994, 4)),""),"")</f>
        <v>027</v>
      </c>
      <c r="O3994" t="str">
        <f t="shared" si="314"/>
        <v>NJ</v>
      </c>
      <c r="P3994" t="str">
        <f>TRIM(IF(COUNT(FIND({0,1,2,3,4,5,6,7,8,9},B3994))&gt;0,D3994,IF(LEN(TRIM(B3994))&gt;0,CONCATENATE(B3994,C3994,D3994),MID(D3994,4,LEN(D3994)))))</f>
        <v>Morris</v>
      </c>
      <c r="Q3994">
        <f t="shared" si="315"/>
        <v>64</v>
      </c>
      <c r="R3994">
        <f t="shared" si="316"/>
        <v>122</v>
      </c>
    </row>
    <row r="3995" spans="2:18" x14ac:dyDescent="0.25">
      <c r="B3995" s="1" t="s">
        <v>95</v>
      </c>
      <c r="C3995" s="1" t="s">
        <v>66</v>
      </c>
      <c r="D3995" s="1" t="s">
        <v>131</v>
      </c>
      <c r="E3995" s="1" t="s">
        <v>98</v>
      </c>
      <c r="F3995">
        <v>63</v>
      </c>
      <c r="G3995">
        <v>0.34</v>
      </c>
      <c r="H3995">
        <v>130</v>
      </c>
      <c r="I3995">
        <v>0.38</v>
      </c>
      <c r="K3995">
        <f t="shared" si="312"/>
        <v>36</v>
      </c>
      <c r="L3995">
        <f t="shared" si="313"/>
        <v>119</v>
      </c>
      <c r="M3995" t="str">
        <f>IF(COUNT(FIND({0,1,2,3,4,5,6,7,8,9},IF(ISBLANK(A3995),IF(LEN(TRIM(B3995))&gt;0,TRIM(B3995),TRIM(C3995)),"")))&gt;0,IF(ISBLANK(A3995),IF(LEN(TRIM(B3995))&gt;0,TRIM(B3995),TRIM(C3995)),""),"")</f>
        <v>12</v>
      </c>
      <c r="N3995" t="str">
        <f>IF(COUNT(FIND({0,1,2,3,4,5,6,7,8,9},IF(ISBLANK(A3995),IF(LEN(TRIM(B3995))&gt;0,TRIM(C3995),LEFT(D3995, 4)),"")))&gt;0,IF(ISBLANK(A3995),IF(LEN(TRIM(B3995))&gt;0,TRIM(C3995),LEFT(D3995, 4)),""),"")</f>
        <v>057</v>
      </c>
      <c r="O3995" t="str">
        <f t="shared" si="314"/>
        <v>Fl</v>
      </c>
      <c r="P3995" t="str">
        <f>TRIM(IF(COUNT(FIND({0,1,2,3,4,5,6,7,8,9},B3995))&gt;0,D3995,IF(LEN(TRIM(B3995))&gt;0,CONCATENATE(B3995,C3995,D3995),MID(D3995,4,LEN(D3995)))))</f>
        <v>Hillsborough</v>
      </c>
      <c r="Q3995">
        <f t="shared" si="315"/>
        <v>63</v>
      </c>
      <c r="R3995">
        <f t="shared" si="316"/>
        <v>130</v>
      </c>
    </row>
    <row r="3996" spans="2:18" x14ac:dyDescent="0.25">
      <c r="B3996" s="1" t="s">
        <v>99</v>
      </c>
      <c r="C3996" s="1" t="s">
        <v>124</v>
      </c>
      <c r="D3996" s="1" t="s">
        <v>174</v>
      </c>
      <c r="E3996" s="1" t="s">
        <v>102</v>
      </c>
      <c r="F3996">
        <v>63</v>
      </c>
      <c r="G3996">
        <v>0.34</v>
      </c>
      <c r="H3996">
        <v>105</v>
      </c>
      <c r="I3996">
        <v>0.31</v>
      </c>
      <c r="K3996">
        <f t="shared" si="312"/>
        <v>36</v>
      </c>
      <c r="L3996">
        <f t="shared" si="313"/>
        <v>119</v>
      </c>
      <c r="M3996" t="str">
        <f>IF(COUNT(FIND({0,1,2,3,4,5,6,7,8,9},IF(ISBLANK(A3996),IF(LEN(TRIM(B3996))&gt;0,TRIM(B3996),TRIM(C3996)),"")))&gt;0,IF(ISBLANK(A3996),IF(LEN(TRIM(B3996))&gt;0,TRIM(B3996),TRIM(C3996)),""),"")</f>
        <v>06</v>
      </c>
      <c r="N3996" t="str">
        <f>IF(COUNT(FIND({0,1,2,3,4,5,6,7,8,9},IF(ISBLANK(A3996),IF(LEN(TRIM(B3996))&gt;0,TRIM(C3996),LEFT(D3996, 4)),"")))&gt;0,IF(ISBLANK(A3996),IF(LEN(TRIM(B3996))&gt;0,TRIM(C3996),LEFT(D3996, 4)),""),"")</f>
        <v>085</v>
      </c>
      <c r="O3996" t="str">
        <f t="shared" si="314"/>
        <v>Ca</v>
      </c>
      <c r="P3996" t="str">
        <f>TRIM(IF(COUNT(FIND({0,1,2,3,4,5,6,7,8,9},B3996))&gt;0,D3996,IF(LEN(TRIM(B3996))&gt;0,CONCATENATE(B3996,C3996,D3996),MID(D3996,4,LEN(D3996)))))</f>
        <v>Santa Clara</v>
      </c>
      <c r="Q3996">
        <f t="shared" si="315"/>
        <v>63</v>
      </c>
      <c r="R3996">
        <f t="shared" si="316"/>
        <v>105</v>
      </c>
    </row>
    <row r="3997" spans="2:18" x14ac:dyDescent="0.25">
      <c r="B3997" s="1" t="s">
        <v>95</v>
      </c>
      <c r="C3997" s="1" t="s">
        <v>192</v>
      </c>
      <c r="D3997" s="1" t="s">
        <v>193</v>
      </c>
      <c r="E3997" s="1" t="s">
        <v>98</v>
      </c>
      <c r="F3997">
        <v>61</v>
      </c>
      <c r="G3997">
        <v>0.33</v>
      </c>
      <c r="H3997">
        <v>96</v>
      </c>
      <c r="I3997">
        <v>0.28000000000000003</v>
      </c>
      <c r="K3997">
        <f t="shared" si="312"/>
        <v>36</v>
      </c>
      <c r="L3997">
        <f t="shared" si="313"/>
        <v>119</v>
      </c>
      <c r="M3997" t="str">
        <f>IF(COUNT(FIND({0,1,2,3,4,5,6,7,8,9},IF(ISBLANK(A3997),IF(LEN(TRIM(B3997))&gt;0,TRIM(B3997),TRIM(C3997)),"")))&gt;0,IF(ISBLANK(A3997),IF(LEN(TRIM(B3997))&gt;0,TRIM(B3997),TRIM(C3997)),""),"")</f>
        <v>12</v>
      </c>
      <c r="N3997" t="str">
        <f>IF(COUNT(FIND({0,1,2,3,4,5,6,7,8,9},IF(ISBLANK(A3997),IF(LEN(TRIM(B3997))&gt;0,TRIM(C3997),LEFT(D3997, 4)),"")))&gt;0,IF(ISBLANK(A3997),IF(LEN(TRIM(B3997))&gt;0,TRIM(C3997),LEFT(D3997, 4)),""),"")</f>
        <v>127</v>
      </c>
      <c r="O3997" t="str">
        <f t="shared" si="314"/>
        <v>Fl</v>
      </c>
      <c r="P3997" t="str">
        <f>TRIM(IF(COUNT(FIND({0,1,2,3,4,5,6,7,8,9},B3997))&gt;0,D3997,IF(LEN(TRIM(B3997))&gt;0,CONCATENATE(B3997,C3997,D3997),MID(D3997,4,LEN(D3997)))))</f>
        <v>Volusia</v>
      </c>
      <c r="Q3997">
        <f t="shared" si="315"/>
        <v>61</v>
      </c>
      <c r="R3997">
        <f t="shared" si="316"/>
        <v>96</v>
      </c>
    </row>
    <row r="3998" spans="2:18" x14ac:dyDescent="0.25">
      <c r="B3998" s="1" t="s">
        <v>265</v>
      </c>
      <c r="C3998" s="1" t="s">
        <v>111</v>
      </c>
      <c r="D3998" s="1" t="s">
        <v>354</v>
      </c>
      <c r="E3998" s="1" t="s">
        <v>267</v>
      </c>
      <c r="F3998">
        <v>60</v>
      </c>
      <c r="G3998">
        <v>0.32</v>
      </c>
      <c r="H3998">
        <v>88</v>
      </c>
      <c r="I3998">
        <v>0.26</v>
      </c>
      <c r="K3998">
        <f t="shared" si="312"/>
        <v>36</v>
      </c>
      <c r="L3998">
        <f t="shared" si="313"/>
        <v>119</v>
      </c>
      <c r="M3998" t="str">
        <f>IF(COUNT(FIND({0,1,2,3,4,5,6,7,8,9},IF(ISBLANK(A3998),IF(LEN(TRIM(B3998))&gt;0,TRIM(B3998),TRIM(C3998)),"")))&gt;0,IF(ISBLANK(A3998),IF(LEN(TRIM(B3998))&gt;0,TRIM(B3998),TRIM(C3998)),""),"")</f>
        <v>53</v>
      </c>
      <c r="N3998" t="str">
        <f>IF(COUNT(FIND({0,1,2,3,4,5,6,7,8,9},IF(ISBLANK(A3998),IF(LEN(TRIM(B3998))&gt;0,TRIM(C3998),LEFT(D3998, 4)),"")))&gt;0,IF(ISBLANK(A3998),IF(LEN(TRIM(B3998))&gt;0,TRIM(C3998),LEFT(D3998, 4)),""),"")</f>
        <v>033</v>
      </c>
      <c r="O3998" t="str">
        <f t="shared" si="314"/>
        <v>Wa</v>
      </c>
      <c r="P3998" t="str">
        <f>TRIM(IF(COUNT(FIND({0,1,2,3,4,5,6,7,8,9},B3998))&gt;0,D3998,IF(LEN(TRIM(B3998))&gt;0,CONCATENATE(B3998,C3998,D3998),MID(D3998,4,LEN(D3998)))))</f>
        <v>King</v>
      </c>
      <c r="Q3998">
        <f t="shared" si="315"/>
        <v>60</v>
      </c>
      <c r="R3998">
        <f t="shared" si="316"/>
        <v>88</v>
      </c>
    </row>
    <row r="3999" spans="2:18" x14ac:dyDescent="0.25">
      <c r="B3999" s="1" t="s">
        <v>159</v>
      </c>
      <c r="C3999" s="1" t="s">
        <v>113</v>
      </c>
      <c r="D3999" s="1" t="s">
        <v>347</v>
      </c>
      <c r="E3999" s="1" t="s">
        <v>161</v>
      </c>
      <c r="F3999">
        <v>60</v>
      </c>
      <c r="G3999">
        <v>0.32</v>
      </c>
      <c r="H3999">
        <v>74</v>
      </c>
      <c r="I3999">
        <v>0.22</v>
      </c>
      <c r="K3999">
        <f t="shared" si="312"/>
        <v>36</v>
      </c>
      <c r="L3999">
        <f t="shared" si="313"/>
        <v>119</v>
      </c>
      <c r="M3999" t="str">
        <f>IF(COUNT(FIND({0,1,2,3,4,5,6,7,8,9},IF(ISBLANK(A3999),IF(LEN(TRIM(B3999))&gt;0,TRIM(B3999),TRIM(C3999)),"")))&gt;0,IF(ISBLANK(A3999),IF(LEN(TRIM(B3999))&gt;0,TRIM(B3999),TRIM(C3999)),""),"")</f>
        <v>51</v>
      </c>
      <c r="N3999" t="str">
        <f>IF(COUNT(FIND({0,1,2,3,4,5,6,7,8,9},IF(ISBLANK(A3999),IF(LEN(TRIM(B3999))&gt;0,TRIM(C3999),LEFT(D3999, 4)),"")))&gt;0,IF(ISBLANK(A3999),IF(LEN(TRIM(B3999))&gt;0,TRIM(C3999),LEFT(D3999, 4)),""),"")</f>
        <v>013</v>
      </c>
      <c r="O3999" t="str">
        <f t="shared" si="314"/>
        <v>Va</v>
      </c>
      <c r="P3999" t="str">
        <f>TRIM(IF(COUNT(FIND({0,1,2,3,4,5,6,7,8,9},B3999))&gt;0,D3999,IF(LEN(TRIM(B3999))&gt;0,CONCATENATE(B3999,C3999,D3999),MID(D3999,4,LEN(D3999)))))</f>
        <v>Arlington</v>
      </c>
      <c r="Q3999">
        <f t="shared" si="315"/>
        <v>60</v>
      </c>
      <c r="R3999">
        <f t="shared" si="316"/>
        <v>74</v>
      </c>
    </row>
    <row r="4000" spans="2:18" x14ac:dyDescent="0.25">
      <c r="B4000" s="1" t="s">
        <v>95</v>
      </c>
      <c r="C4000" s="1" t="s">
        <v>54</v>
      </c>
      <c r="D4000" s="1" t="s">
        <v>332</v>
      </c>
      <c r="E4000" s="1" t="s">
        <v>98</v>
      </c>
      <c r="F4000">
        <v>60</v>
      </c>
      <c r="G4000">
        <v>0.32</v>
      </c>
      <c r="H4000">
        <v>117</v>
      </c>
      <c r="I4000">
        <v>0.34</v>
      </c>
      <c r="K4000">
        <f t="shared" si="312"/>
        <v>36</v>
      </c>
      <c r="L4000">
        <f t="shared" si="313"/>
        <v>119</v>
      </c>
      <c r="M4000" t="str">
        <f>IF(COUNT(FIND({0,1,2,3,4,5,6,7,8,9},IF(ISBLANK(A4000),IF(LEN(TRIM(B4000))&gt;0,TRIM(B4000),TRIM(C4000)),"")))&gt;0,IF(ISBLANK(A4000),IF(LEN(TRIM(B4000))&gt;0,TRIM(B4000),TRIM(C4000)),""),"")</f>
        <v>12</v>
      </c>
      <c r="N4000" t="str">
        <f>IF(COUNT(FIND({0,1,2,3,4,5,6,7,8,9},IF(ISBLANK(A4000),IF(LEN(TRIM(B4000))&gt;0,TRIM(C4000),LEFT(D4000, 4)),"")))&gt;0,IF(ISBLANK(A4000),IF(LEN(TRIM(B4000))&gt;0,TRIM(C4000),LEFT(D4000, 4)),""),"")</f>
        <v>071</v>
      </c>
      <c r="O4000" t="str">
        <f t="shared" si="314"/>
        <v>Fl</v>
      </c>
      <c r="P4000" t="str">
        <f>TRIM(IF(COUNT(FIND({0,1,2,3,4,5,6,7,8,9},B4000))&gt;0,D4000,IF(LEN(TRIM(B4000))&gt;0,CONCATENATE(B4000,C4000,D4000),MID(D4000,4,LEN(D4000)))))</f>
        <v>Lee</v>
      </c>
      <c r="Q4000">
        <f t="shared" si="315"/>
        <v>60</v>
      </c>
      <c r="R4000">
        <f t="shared" si="316"/>
        <v>117</v>
      </c>
    </row>
    <row r="4001" spans="2:18" x14ac:dyDescent="0.25">
      <c r="B4001" s="1" t="s">
        <v>120</v>
      </c>
      <c r="C4001" s="1" t="s">
        <v>18</v>
      </c>
      <c r="D4001" s="1" t="s">
        <v>67</v>
      </c>
      <c r="E4001" s="1" t="s">
        <v>123</v>
      </c>
      <c r="F4001">
        <v>58</v>
      </c>
      <c r="G4001">
        <v>0.31</v>
      </c>
      <c r="H4001">
        <v>99</v>
      </c>
      <c r="I4001">
        <v>0.28999999999999998</v>
      </c>
      <c r="K4001">
        <f t="shared" si="312"/>
        <v>36</v>
      </c>
      <c r="L4001">
        <f t="shared" si="313"/>
        <v>119</v>
      </c>
      <c r="M4001" t="str">
        <f>IF(COUNT(FIND({0,1,2,3,4,5,6,7,8,9},IF(ISBLANK(A4001),IF(LEN(TRIM(B4001))&gt;0,TRIM(B4001),TRIM(C4001)),"")))&gt;0,IF(ISBLANK(A4001),IF(LEN(TRIM(B4001))&gt;0,TRIM(B4001),TRIM(C4001)),""),"")</f>
        <v>42</v>
      </c>
      <c r="N4001" t="str">
        <f>IF(COUNT(FIND({0,1,2,3,4,5,6,7,8,9},IF(ISBLANK(A4001),IF(LEN(TRIM(B4001))&gt;0,TRIM(C4001),LEFT(D4001, 4)),"")))&gt;0,IF(ISBLANK(A4001),IF(LEN(TRIM(B4001))&gt;0,TRIM(C4001),LEFT(D4001, 4)),""),"")</f>
        <v>091</v>
      </c>
      <c r="O4001" t="str">
        <f t="shared" si="314"/>
        <v>Pa</v>
      </c>
      <c r="P4001" t="str">
        <f>TRIM(IF(COUNT(FIND({0,1,2,3,4,5,6,7,8,9},B4001))&gt;0,D4001,IF(LEN(TRIM(B4001))&gt;0,CONCATENATE(B4001,C4001,D4001),MID(D4001,4,LEN(D4001)))))</f>
        <v>Montgomery</v>
      </c>
      <c r="Q4001">
        <f t="shared" si="315"/>
        <v>58</v>
      </c>
      <c r="R4001">
        <f t="shared" si="316"/>
        <v>99</v>
      </c>
    </row>
    <row r="4002" spans="2:18" x14ac:dyDescent="0.25">
      <c r="B4002" s="1" t="s">
        <v>84</v>
      </c>
      <c r="C4002" s="1" t="s">
        <v>89</v>
      </c>
      <c r="D4002" s="1" t="s">
        <v>182</v>
      </c>
      <c r="E4002" s="1" t="s">
        <v>86</v>
      </c>
      <c r="F4002">
        <v>58</v>
      </c>
      <c r="G4002">
        <v>0.31</v>
      </c>
      <c r="H4002">
        <v>109</v>
      </c>
      <c r="I4002">
        <v>0.32</v>
      </c>
      <c r="K4002">
        <f t="shared" si="312"/>
        <v>36</v>
      </c>
      <c r="L4002">
        <f t="shared" si="313"/>
        <v>119</v>
      </c>
      <c r="M4002" t="str">
        <f>IF(COUNT(FIND({0,1,2,3,4,5,6,7,8,9},IF(ISBLANK(A4002),IF(LEN(TRIM(B4002))&gt;0,TRIM(B4002),TRIM(C4002)),"")))&gt;0,IF(ISBLANK(A4002),IF(LEN(TRIM(B4002))&gt;0,TRIM(B4002),TRIM(C4002)),""),"")</f>
        <v>34</v>
      </c>
      <c r="N4002" t="str">
        <f>IF(COUNT(FIND({0,1,2,3,4,5,6,7,8,9},IF(ISBLANK(A4002),IF(LEN(TRIM(B4002))&gt;0,TRIM(C4002),LEFT(D4002, 4)),"")))&gt;0,IF(ISBLANK(A4002),IF(LEN(TRIM(B4002))&gt;0,TRIM(C4002),LEFT(D4002, 4)),""),"")</f>
        <v>031</v>
      </c>
      <c r="O4002" t="str">
        <f t="shared" si="314"/>
        <v>NJ</v>
      </c>
      <c r="P4002" t="str">
        <f>TRIM(IF(COUNT(FIND({0,1,2,3,4,5,6,7,8,9},B4002))&gt;0,D4002,IF(LEN(TRIM(B4002))&gt;0,CONCATENATE(B4002,C4002,D4002),MID(D4002,4,LEN(D4002)))))</f>
        <v>Passaic</v>
      </c>
      <c r="Q4002">
        <f t="shared" si="315"/>
        <v>58</v>
      </c>
      <c r="R4002">
        <f t="shared" si="316"/>
        <v>109</v>
      </c>
    </row>
    <row r="4003" spans="2:18" x14ac:dyDescent="0.25">
      <c r="B4003" s="1" t="s">
        <v>13</v>
      </c>
      <c r="C4003" s="1" t="s">
        <v>48</v>
      </c>
      <c r="D4003" s="1" t="s">
        <v>49</v>
      </c>
      <c r="E4003" s="1" t="s">
        <v>12</v>
      </c>
      <c r="F4003">
        <v>56</v>
      </c>
      <c r="G4003">
        <v>0.3</v>
      </c>
      <c r="H4003">
        <v>92</v>
      </c>
      <c r="I4003">
        <v>0.27</v>
      </c>
      <c r="K4003">
        <f t="shared" si="312"/>
        <v>36</v>
      </c>
      <c r="L4003">
        <f t="shared" si="313"/>
        <v>119</v>
      </c>
      <c r="M4003" t="str">
        <f>IF(COUNT(FIND({0,1,2,3,4,5,6,7,8,9},IF(ISBLANK(A4003),IF(LEN(TRIM(B4003))&gt;0,TRIM(B4003),TRIM(C4003)),"")))&gt;0,IF(ISBLANK(A4003),IF(LEN(TRIM(B4003))&gt;0,TRIM(B4003),TRIM(C4003)),""),"")</f>
        <v>36</v>
      </c>
      <c r="N4003" t="str">
        <f>IF(COUNT(FIND({0,1,2,3,4,5,6,7,8,9},IF(ISBLANK(A4003),IF(LEN(TRIM(B4003))&gt;0,TRIM(C4003),LEFT(D4003, 4)),"")))&gt;0,IF(ISBLANK(A4003),IF(LEN(TRIM(B4003))&gt;0,TRIM(C4003),LEFT(D4003, 4)),""),"")</f>
        <v>029</v>
      </c>
      <c r="O4003" t="str">
        <f t="shared" si="314"/>
        <v>NY</v>
      </c>
      <c r="P4003" t="str">
        <f>TRIM(IF(COUNT(FIND({0,1,2,3,4,5,6,7,8,9},B4003))&gt;0,D4003,IF(LEN(TRIM(B4003))&gt;0,CONCATENATE(B4003,C4003,D4003),MID(D4003,4,LEN(D4003)))))</f>
        <v>Erie</v>
      </c>
      <c r="Q4003">
        <f t="shared" si="315"/>
        <v>56</v>
      </c>
      <c r="R4003">
        <f t="shared" si="316"/>
        <v>92</v>
      </c>
    </row>
    <row r="4004" spans="2:18" x14ac:dyDescent="0.25">
      <c r="B4004" s="1" t="s">
        <v>234</v>
      </c>
      <c r="C4004" s="1" t="s">
        <v>212</v>
      </c>
      <c r="D4004" s="1" t="s">
        <v>73</v>
      </c>
      <c r="E4004" s="1" t="s">
        <v>236</v>
      </c>
      <c r="F4004">
        <v>56</v>
      </c>
      <c r="G4004">
        <v>0.3</v>
      </c>
      <c r="H4004">
        <v>92</v>
      </c>
      <c r="I4004">
        <v>0.27</v>
      </c>
      <c r="K4004">
        <f t="shared" si="312"/>
        <v>36</v>
      </c>
      <c r="L4004">
        <f t="shared" si="313"/>
        <v>119</v>
      </c>
      <c r="M4004" t="str">
        <f>IF(COUNT(FIND({0,1,2,3,4,5,6,7,8,9},IF(ISBLANK(A4004),IF(LEN(TRIM(B4004))&gt;0,TRIM(B4004),TRIM(C4004)),"")))&gt;0,IF(ISBLANK(A4004),IF(LEN(TRIM(B4004))&gt;0,TRIM(B4004),TRIM(C4004)),""),"")</f>
        <v>13</v>
      </c>
      <c r="N4004" t="str">
        <f>IF(COUNT(FIND({0,1,2,3,4,5,6,7,8,9},IF(ISBLANK(A4004),IF(LEN(TRIM(B4004))&gt;0,TRIM(C4004),LEFT(D4004, 4)),"")))&gt;0,IF(ISBLANK(A4004),IF(LEN(TRIM(B4004))&gt;0,TRIM(C4004),LEFT(D4004, 4)),""),"")</f>
        <v>121</v>
      </c>
      <c r="O4004" t="str">
        <f t="shared" si="314"/>
        <v>Ga</v>
      </c>
      <c r="P4004" t="str">
        <f>TRIM(IF(COUNT(FIND({0,1,2,3,4,5,6,7,8,9},B4004))&gt;0,D4004,IF(LEN(TRIM(B4004))&gt;0,CONCATENATE(B4004,C4004,D4004),MID(D4004,4,LEN(D4004)))))</f>
        <v>Fulton</v>
      </c>
      <c r="Q4004">
        <f t="shared" si="315"/>
        <v>56</v>
      </c>
      <c r="R4004">
        <f t="shared" si="316"/>
        <v>92</v>
      </c>
    </row>
    <row r="4005" spans="2:18" x14ac:dyDescent="0.25">
      <c r="B4005" s="1" t="s">
        <v>78</v>
      </c>
      <c r="C4005" s="1" t="s">
        <v>62</v>
      </c>
      <c r="D4005" s="1" t="s">
        <v>191</v>
      </c>
      <c r="E4005" s="1" t="s">
        <v>80</v>
      </c>
      <c r="F4005">
        <v>54</v>
      </c>
      <c r="G4005">
        <v>0.28999999999999998</v>
      </c>
      <c r="H4005">
        <v>100</v>
      </c>
      <c r="I4005">
        <v>0.28999999999999998</v>
      </c>
      <c r="K4005">
        <f t="shared" si="312"/>
        <v>36</v>
      </c>
      <c r="L4005">
        <f t="shared" si="313"/>
        <v>119</v>
      </c>
      <c r="M4005" t="str">
        <f>IF(COUNT(FIND({0,1,2,3,4,5,6,7,8,9},IF(ISBLANK(A4005),IF(LEN(TRIM(B4005))&gt;0,TRIM(B4005),TRIM(C4005)),"")))&gt;0,IF(ISBLANK(A4005),IF(LEN(TRIM(B4005))&gt;0,TRIM(B4005),TRIM(C4005)),""),"")</f>
        <v>09</v>
      </c>
      <c r="N4005" t="str">
        <f>IF(COUNT(FIND({0,1,2,3,4,5,6,7,8,9},IF(ISBLANK(A4005),IF(LEN(TRIM(B4005))&gt;0,TRIM(C4005),LEFT(D4005, 4)),"")))&gt;0,IF(ISBLANK(A4005),IF(LEN(TRIM(B4005))&gt;0,TRIM(C4005),LEFT(D4005, 4)),""),"")</f>
        <v>005</v>
      </c>
      <c r="O4005" t="str">
        <f t="shared" si="314"/>
        <v>Ct</v>
      </c>
      <c r="P4005" t="str">
        <f>TRIM(IF(COUNT(FIND({0,1,2,3,4,5,6,7,8,9},B4005))&gt;0,D4005,IF(LEN(TRIM(B4005))&gt;0,CONCATENATE(B4005,C4005,D4005),MID(D4005,4,LEN(D4005)))))</f>
        <v>Litchfield</v>
      </c>
      <c r="Q4005">
        <f t="shared" si="315"/>
        <v>54</v>
      </c>
      <c r="R4005">
        <f t="shared" si="316"/>
        <v>100</v>
      </c>
    </row>
    <row r="4006" spans="2:18" x14ac:dyDescent="0.25">
      <c r="B4006" s="1" t="s">
        <v>95</v>
      </c>
      <c r="C4006" s="1" t="s">
        <v>36</v>
      </c>
      <c r="D4006" s="1" t="s">
        <v>379</v>
      </c>
      <c r="E4006" s="1" t="s">
        <v>98</v>
      </c>
      <c r="F4006">
        <v>54</v>
      </c>
      <c r="G4006">
        <v>0.28999999999999998</v>
      </c>
      <c r="H4006">
        <v>106</v>
      </c>
      <c r="I4006">
        <v>0.31</v>
      </c>
      <c r="K4006">
        <f t="shared" si="312"/>
        <v>36</v>
      </c>
      <c r="L4006">
        <f t="shared" si="313"/>
        <v>119</v>
      </c>
      <c r="M4006" t="str">
        <f>IF(COUNT(FIND({0,1,2,3,4,5,6,7,8,9},IF(ISBLANK(A4006),IF(LEN(TRIM(B4006))&gt;0,TRIM(B4006),TRIM(C4006)),"")))&gt;0,IF(ISBLANK(A4006),IF(LEN(TRIM(B4006))&gt;0,TRIM(B4006),TRIM(C4006)),""),"")</f>
        <v>12</v>
      </c>
      <c r="N4006" t="str">
        <f>IF(COUNT(FIND({0,1,2,3,4,5,6,7,8,9},IF(ISBLANK(A4006),IF(LEN(TRIM(B4006))&gt;0,TRIM(C4006),LEFT(D4006, 4)),"")))&gt;0,IF(ISBLANK(A4006),IF(LEN(TRIM(B4006))&gt;0,TRIM(C4006),LEFT(D4006, 4)),""),"")</f>
        <v>111</v>
      </c>
      <c r="O4006" t="str">
        <f t="shared" si="314"/>
        <v>Fl</v>
      </c>
      <c r="P4006" t="str">
        <f>TRIM(IF(COUNT(FIND({0,1,2,3,4,5,6,7,8,9},B4006))&gt;0,D4006,IF(LEN(TRIM(B4006))&gt;0,CONCATENATE(B4006,C4006,D4006),MID(D4006,4,LEN(D4006)))))</f>
        <v>St. Lucie</v>
      </c>
      <c r="Q4006">
        <f t="shared" si="315"/>
        <v>54</v>
      </c>
      <c r="R4006">
        <f t="shared" si="316"/>
        <v>106</v>
      </c>
    </row>
    <row r="4007" spans="2:18" x14ac:dyDescent="0.25">
      <c r="B4007" s="1" t="s">
        <v>95</v>
      </c>
      <c r="C4007" s="1" t="s">
        <v>70</v>
      </c>
      <c r="D4007" s="1" t="s">
        <v>348</v>
      </c>
      <c r="E4007" s="1" t="s">
        <v>98</v>
      </c>
      <c r="F4007">
        <v>53</v>
      </c>
      <c r="G4007">
        <v>0.28000000000000003</v>
      </c>
      <c r="H4007">
        <v>102</v>
      </c>
      <c r="I4007">
        <v>0.3</v>
      </c>
      <c r="K4007">
        <f t="shared" si="312"/>
        <v>36</v>
      </c>
      <c r="L4007">
        <f t="shared" si="313"/>
        <v>119</v>
      </c>
      <c r="M4007" t="str">
        <f>IF(COUNT(FIND({0,1,2,3,4,5,6,7,8,9},IF(ISBLANK(A4007),IF(LEN(TRIM(B4007))&gt;0,TRIM(B4007),TRIM(C4007)),"")))&gt;0,IF(ISBLANK(A4007),IF(LEN(TRIM(B4007))&gt;0,TRIM(B4007),TRIM(C4007)),""),"")</f>
        <v>12</v>
      </c>
      <c r="N4007" t="str">
        <f>IF(COUNT(FIND({0,1,2,3,4,5,6,7,8,9},IF(ISBLANK(A4007),IF(LEN(TRIM(B4007))&gt;0,TRIM(C4007),LEFT(D4007, 4)),"")))&gt;0,IF(ISBLANK(A4007),IF(LEN(TRIM(B4007))&gt;0,TRIM(C4007),LEFT(D4007, 4)),""),"")</f>
        <v>115</v>
      </c>
      <c r="O4007" t="str">
        <f t="shared" si="314"/>
        <v>Fl</v>
      </c>
      <c r="P4007" t="str">
        <f>TRIM(IF(COUNT(FIND({0,1,2,3,4,5,6,7,8,9},B4007))&gt;0,D4007,IF(LEN(TRIM(B4007))&gt;0,CONCATENATE(B4007,C4007,D4007),MID(D4007,4,LEN(D4007)))))</f>
        <v>Sarasota</v>
      </c>
      <c r="Q4007">
        <f t="shared" si="315"/>
        <v>53</v>
      </c>
      <c r="R4007">
        <f t="shared" si="316"/>
        <v>102</v>
      </c>
    </row>
    <row r="4008" spans="2:18" x14ac:dyDescent="0.25">
      <c r="B4008" s="1" t="s">
        <v>40</v>
      </c>
      <c r="C4008" s="1" t="s">
        <v>76</v>
      </c>
      <c r="D4008" s="1" t="s">
        <v>222</v>
      </c>
      <c r="E4008" s="1" t="s">
        <v>43</v>
      </c>
      <c r="F4008">
        <v>53</v>
      </c>
      <c r="G4008">
        <v>0.28000000000000003</v>
      </c>
      <c r="H4008">
        <v>129</v>
      </c>
      <c r="I4008">
        <v>0.38</v>
      </c>
      <c r="K4008">
        <f t="shared" si="312"/>
        <v>36</v>
      </c>
      <c r="L4008">
        <f t="shared" si="313"/>
        <v>119</v>
      </c>
      <c r="M4008" t="str">
        <f>IF(COUNT(FIND({0,1,2,3,4,5,6,7,8,9},IF(ISBLANK(A4008),IF(LEN(TRIM(B4008))&gt;0,TRIM(B4008),TRIM(C4008)),"")))&gt;0,IF(ISBLANK(A4008),IF(LEN(TRIM(B4008))&gt;0,TRIM(B4008),TRIM(C4008)),""),"")</f>
        <v>57</v>
      </c>
      <c r="N4008" t="str">
        <f>IF(COUNT(FIND({0,1,2,3,4,5,6,7,8,9},IF(ISBLANK(A4008),IF(LEN(TRIM(B4008))&gt;0,TRIM(C4008),LEFT(D4008, 4)),"")))&gt;0,IF(ISBLANK(A4008),IF(LEN(TRIM(B4008))&gt;0,TRIM(C4008),LEFT(D4008, 4)),""),"")</f>
        <v>003</v>
      </c>
      <c r="O4008" t="str">
        <f t="shared" si="314"/>
        <v>FR</v>
      </c>
      <c r="P4008" t="str">
        <f>TRIM(IF(COUNT(FIND({0,1,2,3,4,5,6,7,8,9},B4008))&gt;0,D4008,IF(LEN(TRIM(B4008))&gt;0,CONCATENATE(B4008,C4008,D4008),MID(D4008,4,LEN(D4008)))))</f>
        <v>Foreign / Puerto Rico</v>
      </c>
      <c r="Q4008">
        <f t="shared" si="315"/>
        <v>53</v>
      </c>
      <c r="R4008">
        <f t="shared" si="316"/>
        <v>129</v>
      </c>
    </row>
    <row r="4009" spans="2:18" x14ac:dyDescent="0.25">
      <c r="B4009" s="1" t="s">
        <v>84</v>
      </c>
      <c r="C4009" s="1" t="s">
        <v>20</v>
      </c>
      <c r="D4009" s="1" t="s">
        <v>223</v>
      </c>
      <c r="E4009" s="1" t="s">
        <v>86</v>
      </c>
      <c r="F4009">
        <v>53</v>
      </c>
      <c r="G4009">
        <v>0.28000000000000003</v>
      </c>
      <c r="H4009">
        <v>93</v>
      </c>
      <c r="I4009">
        <v>0.27</v>
      </c>
      <c r="K4009">
        <f t="shared" si="312"/>
        <v>36</v>
      </c>
      <c r="L4009">
        <f t="shared" si="313"/>
        <v>119</v>
      </c>
      <c r="M4009" t="str">
        <f>IF(COUNT(FIND({0,1,2,3,4,5,6,7,8,9},IF(ISBLANK(A4009),IF(LEN(TRIM(B4009))&gt;0,TRIM(B4009),TRIM(C4009)),"")))&gt;0,IF(ISBLANK(A4009),IF(LEN(TRIM(B4009))&gt;0,TRIM(B4009),TRIM(C4009)),""),"")</f>
        <v>34</v>
      </c>
      <c r="N4009" t="str">
        <f>IF(COUNT(FIND({0,1,2,3,4,5,6,7,8,9},IF(ISBLANK(A4009),IF(LEN(TRIM(B4009))&gt;0,TRIM(C4009),LEFT(D4009, 4)),"")))&gt;0,IF(ISBLANK(A4009),IF(LEN(TRIM(B4009))&gt;0,TRIM(C4009),LEFT(D4009, 4)),""),"")</f>
        <v>039</v>
      </c>
      <c r="O4009" t="str">
        <f t="shared" si="314"/>
        <v>NJ</v>
      </c>
      <c r="P4009" t="str">
        <f>TRIM(IF(COUNT(FIND({0,1,2,3,4,5,6,7,8,9},B4009))&gt;0,D4009,IF(LEN(TRIM(B4009))&gt;0,CONCATENATE(B4009,C4009,D4009),MID(D4009,4,LEN(D4009)))))</f>
        <v>Union</v>
      </c>
      <c r="Q4009">
        <f t="shared" si="315"/>
        <v>53</v>
      </c>
      <c r="R4009">
        <f t="shared" si="316"/>
        <v>93</v>
      </c>
    </row>
    <row r="4010" spans="2:18" x14ac:dyDescent="0.25">
      <c r="B4010" s="1" t="s">
        <v>224</v>
      </c>
      <c r="C4010" s="1" t="s">
        <v>452</v>
      </c>
      <c r="D4010" s="1" t="s">
        <v>453</v>
      </c>
      <c r="E4010" s="1" t="s">
        <v>227</v>
      </c>
      <c r="F4010">
        <v>51</v>
      </c>
      <c r="G4010">
        <v>0.27</v>
      </c>
      <c r="H4010">
        <v>108</v>
      </c>
      <c r="I4010">
        <v>0.32</v>
      </c>
      <c r="K4010">
        <f t="shared" si="312"/>
        <v>36</v>
      </c>
      <c r="L4010">
        <f t="shared" si="313"/>
        <v>119</v>
      </c>
      <c r="M4010" t="str">
        <f>IF(COUNT(FIND({0,1,2,3,4,5,6,7,8,9},IF(ISBLANK(A4010),IF(LEN(TRIM(B4010))&gt;0,TRIM(B4010),TRIM(C4010)),"")))&gt;0,IF(ISBLANK(A4010),IF(LEN(TRIM(B4010))&gt;0,TRIM(B4010),TRIM(C4010)),""),"")</f>
        <v>37</v>
      </c>
      <c r="N4010" t="str">
        <f>IF(COUNT(FIND({0,1,2,3,4,5,6,7,8,9},IF(ISBLANK(A4010),IF(LEN(TRIM(B4010))&gt;0,TRIM(C4010),LEFT(D4010, 4)),"")))&gt;0,IF(ISBLANK(A4010),IF(LEN(TRIM(B4010))&gt;0,TRIM(C4010),LEFT(D4010, 4)),""),"")</f>
        <v>183</v>
      </c>
      <c r="O4010" t="str">
        <f t="shared" si="314"/>
        <v>NC</v>
      </c>
      <c r="P4010" t="str">
        <f>TRIM(IF(COUNT(FIND({0,1,2,3,4,5,6,7,8,9},B4010))&gt;0,D4010,IF(LEN(TRIM(B4010))&gt;0,CONCATENATE(B4010,C4010,D4010),MID(D4010,4,LEN(D4010)))))</f>
        <v>Wake</v>
      </c>
      <c r="Q4010">
        <f t="shared" si="315"/>
        <v>51</v>
      </c>
      <c r="R4010">
        <f t="shared" si="316"/>
        <v>108</v>
      </c>
    </row>
    <row r="4011" spans="2:18" x14ac:dyDescent="0.25">
      <c r="B4011" s="1" t="s">
        <v>84</v>
      </c>
      <c r="C4011" s="1" t="s">
        <v>72</v>
      </c>
      <c r="D4011" s="1" t="s">
        <v>254</v>
      </c>
      <c r="E4011" s="1" t="s">
        <v>86</v>
      </c>
      <c r="F4011">
        <v>50</v>
      </c>
      <c r="G4011">
        <v>0.27</v>
      </c>
      <c r="H4011">
        <v>99</v>
      </c>
      <c r="I4011">
        <v>0.28999999999999998</v>
      </c>
      <c r="K4011">
        <f t="shared" si="312"/>
        <v>36</v>
      </c>
      <c r="L4011">
        <f t="shared" si="313"/>
        <v>119</v>
      </c>
      <c r="M4011" t="str">
        <f>IF(COUNT(FIND({0,1,2,3,4,5,6,7,8,9},IF(ISBLANK(A4011),IF(LEN(TRIM(B4011))&gt;0,TRIM(B4011),TRIM(C4011)),"")))&gt;0,IF(ISBLANK(A4011),IF(LEN(TRIM(B4011))&gt;0,TRIM(B4011),TRIM(C4011)),""),"")</f>
        <v>34</v>
      </c>
      <c r="N4011" t="str">
        <f>IF(COUNT(FIND({0,1,2,3,4,5,6,7,8,9},IF(ISBLANK(A4011),IF(LEN(TRIM(B4011))&gt;0,TRIM(C4011),LEFT(D4011, 4)),"")))&gt;0,IF(ISBLANK(A4011),IF(LEN(TRIM(B4011))&gt;0,TRIM(C4011),LEFT(D4011, 4)),""),"")</f>
        <v>035</v>
      </c>
      <c r="O4011" t="str">
        <f t="shared" si="314"/>
        <v>NJ</v>
      </c>
      <c r="P4011" t="str">
        <f>TRIM(IF(COUNT(FIND({0,1,2,3,4,5,6,7,8,9},B4011))&gt;0,D4011,IF(LEN(TRIM(B4011))&gt;0,CONCATENATE(B4011,C4011,D4011),MID(D4011,4,LEN(D4011)))))</f>
        <v>Somerset</v>
      </c>
      <c r="Q4011">
        <f t="shared" si="315"/>
        <v>50</v>
      </c>
      <c r="R4011">
        <f t="shared" si="316"/>
        <v>99</v>
      </c>
    </row>
    <row r="4012" spans="2:18" x14ac:dyDescent="0.25">
      <c r="B4012" s="1" t="s">
        <v>84</v>
      </c>
      <c r="C4012" s="1" t="s">
        <v>83</v>
      </c>
      <c r="D4012" s="1" t="s">
        <v>228</v>
      </c>
      <c r="E4012" s="1" t="s">
        <v>86</v>
      </c>
      <c r="F4012">
        <v>50</v>
      </c>
      <c r="G4012">
        <v>0.27</v>
      </c>
      <c r="H4012">
        <v>96</v>
      </c>
      <c r="I4012">
        <v>0.28000000000000003</v>
      </c>
      <c r="K4012">
        <f t="shared" si="312"/>
        <v>36</v>
      </c>
      <c r="L4012">
        <f t="shared" si="313"/>
        <v>119</v>
      </c>
      <c r="M4012" t="str">
        <f>IF(COUNT(FIND({0,1,2,3,4,5,6,7,8,9},IF(ISBLANK(A4012),IF(LEN(TRIM(B4012))&gt;0,TRIM(B4012),TRIM(C4012)),"")))&gt;0,IF(ISBLANK(A4012),IF(LEN(TRIM(B4012))&gt;0,TRIM(B4012),TRIM(C4012)),""),"")</f>
        <v>34</v>
      </c>
      <c r="N4012" t="str">
        <f>IF(COUNT(FIND({0,1,2,3,4,5,6,7,8,9},IF(ISBLANK(A4012),IF(LEN(TRIM(B4012))&gt;0,TRIM(C4012),LEFT(D4012, 4)),"")))&gt;0,IF(ISBLANK(A4012),IF(LEN(TRIM(B4012))&gt;0,TRIM(C4012),LEFT(D4012, 4)),""),"")</f>
        <v>025</v>
      </c>
      <c r="O4012" t="str">
        <f t="shared" si="314"/>
        <v>NJ</v>
      </c>
      <c r="P4012" t="str">
        <f>TRIM(IF(COUNT(FIND({0,1,2,3,4,5,6,7,8,9},B4012))&gt;0,D4012,IF(LEN(TRIM(B4012))&gt;0,CONCATENATE(B4012,C4012,D4012),MID(D4012,4,LEN(D4012)))))</f>
        <v>Monmouth</v>
      </c>
      <c r="Q4012">
        <f t="shared" si="315"/>
        <v>50</v>
      </c>
      <c r="R4012">
        <f t="shared" si="316"/>
        <v>96</v>
      </c>
    </row>
    <row r="4013" spans="2:18" x14ac:dyDescent="0.25">
      <c r="B4013" s="1" t="s">
        <v>234</v>
      </c>
      <c r="C4013" s="1" t="s">
        <v>26</v>
      </c>
      <c r="D4013" s="1" t="s">
        <v>349</v>
      </c>
      <c r="E4013" s="1" t="s">
        <v>236</v>
      </c>
      <c r="F4013">
        <v>48</v>
      </c>
      <c r="G4013">
        <v>0.26</v>
      </c>
      <c r="H4013">
        <v>81</v>
      </c>
      <c r="I4013">
        <v>0.24</v>
      </c>
      <c r="K4013">
        <f t="shared" si="312"/>
        <v>36</v>
      </c>
      <c r="L4013">
        <f t="shared" si="313"/>
        <v>119</v>
      </c>
      <c r="M4013" t="str">
        <f>IF(COUNT(FIND({0,1,2,3,4,5,6,7,8,9},IF(ISBLANK(A4013),IF(LEN(TRIM(B4013))&gt;0,TRIM(B4013),TRIM(C4013)),"")))&gt;0,IF(ISBLANK(A4013),IF(LEN(TRIM(B4013))&gt;0,TRIM(B4013),TRIM(C4013)),""),"")</f>
        <v>13</v>
      </c>
      <c r="N4013" t="str">
        <f>IF(COUNT(FIND({0,1,2,3,4,5,6,7,8,9},IF(ISBLANK(A4013),IF(LEN(TRIM(B4013))&gt;0,TRIM(C4013),LEFT(D4013, 4)),"")))&gt;0,IF(ISBLANK(A4013),IF(LEN(TRIM(B4013))&gt;0,TRIM(C4013),LEFT(D4013, 4)),""),"")</f>
        <v>067</v>
      </c>
      <c r="O4013" t="str">
        <f t="shared" si="314"/>
        <v>Ga</v>
      </c>
      <c r="P4013" t="str">
        <f>TRIM(IF(COUNT(FIND({0,1,2,3,4,5,6,7,8,9},B4013))&gt;0,D4013,IF(LEN(TRIM(B4013))&gt;0,CONCATENATE(B4013,C4013,D4013),MID(D4013,4,LEN(D4013)))))</f>
        <v>Cobb</v>
      </c>
      <c r="Q4013">
        <f t="shared" si="315"/>
        <v>48</v>
      </c>
      <c r="R4013">
        <f t="shared" si="316"/>
        <v>81</v>
      </c>
    </row>
    <row r="4014" spans="2:18" x14ac:dyDescent="0.25">
      <c r="B4014" s="1" t="s">
        <v>56</v>
      </c>
      <c r="C4014" s="1" t="s">
        <v>22</v>
      </c>
      <c r="D4014" s="1" t="s">
        <v>109</v>
      </c>
      <c r="E4014" s="1" t="s">
        <v>59</v>
      </c>
      <c r="F4014">
        <v>47</v>
      </c>
      <c r="G4014">
        <v>0.25</v>
      </c>
      <c r="H4014">
        <v>83</v>
      </c>
      <c r="I4014">
        <v>0.24</v>
      </c>
      <c r="K4014">
        <f t="shared" si="312"/>
        <v>36</v>
      </c>
      <c r="L4014">
        <f t="shared" si="313"/>
        <v>119</v>
      </c>
      <c r="M4014" t="str">
        <f>IF(COUNT(FIND({0,1,2,3,4,5,6,7,8,9},IF(ISBLANK(A4014),IF(LEN(TRIM(B4014))&gt;0,TRIM(B4014),TRIM(C4014)),"")))&gt;0,IF(ISBLANK(A4014),IF(LEN(TRIM(B4014))&gt;0,TRIM(B4014),TRIM(C4014)),""),"")</f>
        <v>25</v>
      </c>
      <c r="N4014" t="str">
        <f>IF(COUNT(FIND({0,1,2,3,4,5,6,7,8,9},IF(ISBLANK(A4014),IF(LEN(TRIM(B4014))&gt;0,TRIM(C4014),LEFT(D4014, 4)),"")))&gt;0,IF(ISBLANK(A4014),IF(LEN(TRIM(B4014))&gt;0,TRIM(C4014),LEFT(D4014, 4)),""),"")</f>
        <v>021</v>
      </c>
      <c r="O4014" t="str">
        <f t="shared" si="314"/>
        <v>Ma</v>
      </c>
      <c r="P4014" t="str">
        <f>TRIM(IF(COUNT(FIND({0,1,2,3,4,5,6,7,8,9},B4014))&gt;0,D4014,IF(LEN(TRIM(B4014))&gt;0,CONCATENATE(B4014,C4014,D4014),MID(D4014,4,LEN(D4014)))))</f>
        <v>Norfolk</v>
      </c>
      <c r="Q4014">
        <f t="shared" si="315"/>
        <v>47</v>
      </c>
      <c r="R4014">
        <f t="shared" si="316"/>
        <v>83</v>
      </c>
    </row>
    <row r="4015" spans="2:18" x14ac:dyDescent="0.25">
      <c r="B4015" s="1" t="s">
        <v>13</v>
      </c>
      <c r="C4015" s="1" t="s">
        <v>18</v>
      </c>
      <c r="D4015" s="1" t="s">
        <v>19</v>
      </c>
      <c r="E4015" s="1" t="s">
        <v>12</v>
      </c>
      <c r="F4015">
        <v>47</v>
      </c>
      <c r="G4015">
        <v>0.25</v>
      </c>
      <c r="H4015">
        <v>87</v>
      </c>
      <c r="I4015">
        <v>0.26</v>
      </c>
      <c r="K4015">
        <f t="shared" si="312"/>
        <v>36</v>
      </c>
      <c r="L4015">
        <f t="shared" si="313"/>
        <v>119</v>
      </c>
      <c r="M4015" t="str">
        <f>IF(COUNT(FIND({0,1,2,3,4,5,6,7,8,9},IF(ISBLANK(A4015),IF(LEN(TRIM(B4015))&gt;0,TRIM(B4015),TRIM(C4015)),"")))&gt;0,IF(ISBLANK(A4015),IF(LEN(TRIM(B4015))&gt;0,TRIM(B4015),TRIM(C4015)),""),"")</f>
        <v>36</v>
      </c>
      <c r="N4015" t="str">
        <f>IF(COUNT(FIND({0,1,2,3,4,5,6,7,8,9},IF(ISBLANK(A4015),IF(LEN(TRIM(B4015))&gt;0,TRIM(C4015),LEFT(D4015, 4)),"")))&gt;0,IF(ISBLANK(A4015),IF(LEN(TRIM(B4015))&gt;0,TRIM(C4015),LEFT(D4015, 4)),""),"")</f>
        <v>091</v>
      </c>
      <c r="O4015" t="str">
        <f t="shared" si="314"/>
        <v>NY</v>
      </c>
      <c r="P4015" t="str">
        <f>TRIM(IF(COUNT(FIND({0,1,2,3,4,5,6,7,8,9},B4015))&gt;0,D4015,IF(LEN(TRIM(B4015))&gt;0,CONCATENATE(B4015,C4015,D4015),MID(D4015,4,LEN(D4015)))))</f>
        <v>Saratoga</v>
      </c>
      <c r="Q4015">
        <f t="shared" si="315"/>
        <v>47</v>
      </c>
      <c r="R4015">
        <f t="shared" si="316"/>
        <v>87</v>
      </c>
    </row>
    <row r="4016" spans="2:18" x14ac:dyDescent="0.25">
      <c r="B4016" s="1" t="s">
        <v>256</v>
      </c>
      <c r="C4016" s="1" t="s">
        <v>76</v>
      </c>
      <c r="D4016" s="1" t="s">
        <v>257</v>
      </c>
      <c r="E4016" s="1" t="s">
        <v>258</v>
      </c>
      <c r="F4016">
        <v>46</v>
      </c>
      <c r="G4016">
        <v>0.25</v>
      </c>
      <c r="H4016">
        <v>89</v>
      </c>
      <c r="I4016">
        <v>0.26</v>
      </c>
      <c r="K4016">
        <f t="shared" si="312"/>
        <v>36</v>
      </c>
      <c r="L4016">
        <f t="shared" si="313"/>
        <v>119</v>
      </c>
      <c r="M4016" t="str">
        <f>IF(COUNT(FIND({0,1,2,3,4,5,6,7,8,9},IF(ISBLANK(A4016),IF(LEN(TRIM(B4016))&gt;0,TRIM(B4016),TRIM(C4016)),"")))&gt;0,IF(ISBLANK(A4016),IF(LEN(TRIM(B4016))&gt;0,TRIM(B4016),TRIM(C4016)),""),"")</f>
        <v>32</v>
      </c>
      <c r="N4016" t="str">
        <f>IF(COUNT(FIND({0,1,2,3,4,5,6,7,8,9},IF(ISBLANK(A4016),IF(LEN(TRIM(B4016))&gt;0,TRIM(C4016),LEFT(D4016, 4)),"")))&gt;0,IF(ISBLANK(A4016),IF(LEN(TRIM(B4016))&gt;0,TRIM(C4016),LEFT(D4016, 4)),""),"")</f>
        <v>003</v>
      </c>
      <c r="O4016" t="str">
        <f t="shared" si="314"/>
        <v>Nv</v>
      </c>
      <c r="P4016" t="str">
        <f>TRIM(IF(COUNT(FIND({0,1,2,3,4,5,6,7,8,9},B4016))&gt;0,D4016,IF(LEN(TRIM(B4016))&gt;0,CONCATENATE(B4016,C4016,D4016),MID(D4016,4,LEN(D4016)))))</f>
        <v>Clark</v>
      </c>
      <c r="Q4016">
        <f t="shared" si="315"/>
        <v>46</v>
      </c>
      <c r="R4016">
        <f t="shared" si="316"/>
        <v>89</v>
      </c>
    </row>
    <row r="4017" spans="2:18" x14ac:dyDescent="0.25">
      <c r="B4017" s="1" t="s">
        <v>56</v>
      </c>
      <c r="C4017" s="1" t="s">
        <v>41</v>
      </c>
      <c r="D4017" s="1" t="s">
        <v>459</v>
      </c>
      <c r="E4017" s="1" t="s">
        <v>59</v>
      </c>
      <c r="F4017">
        <v>46</v>
      </c>
      <c r="G4017">
        <v>0.25</v>
      </c>
      <c r="H4017">
        <v>90</v>
      </c>
      <c r="I4017">
        <v>0.26</v>
      </c>
      <c r="K4017">
        <f t="shared" si="312"/>
        <v>36</v>
      </c>
      <c r="L4017">
        <f t="shared" si="313"/>
        <v>119</v>
      </c>
      <c r="M4017" t="str">
        <f>IF(COUNT(FIND({0,1,2,3,4,5,6,7,8,9},IF(ISBLANK(A4017),IF(LEN(TRIM(B4017))&gt;0,TRIM(B4017),TRIM(C4017)),"")))&gt;0,IF(ISBLANK(A4017),IF(LEN(TRIM(B4017))&gt;0,TRIM(B4017),TRIM(C4017)),""),"")</f>
        <v>25</v>
      </c>
      <c r="N4017" t="str">
        <f>IF(COUNT(FIND({0,1,2,3,4,5,6,7,8,9},IF(ISBLANK(A4017),IF(LEN(TRIM(B4017))&gt;0,TRIM(C4017),LEFT(D4017, 4)),"")))&gt;0,IF(ISBLANK(A4017),IF(LEN(TRIM(B4017))&gt;0,TRIM(C4017),LEFT(D4017, 4)),""),"")</f>
        <v>001</v>
      </c>
      <c r="O4017" t="str">
        <f t="shared" si="314"/>
        <v>Ma</v>
      </c>
      <c r="P4017" t="str">
        <f>TRIM(IF(COUNT(FIND({0,1,2,3,4,5,6,7,8,9},B4017))&gt;0,D4017,IF(LEN(TRIM(B4017))&gt;0,CONCATENATE(B4017,C4017,D4017),MID(D4017,4,LEN(D4017)))))</f>
        <v>Barnstable</v>
      </c>
      <c r="Q4017">
        <f t="shared" si="315"/>
        <v>46</v>
      </c>
      <c r="R4017">
        <f t="shared" si="316"/>
        <v>90</v>
      </c>
    </row>
    <row r="4018" spans="2:18" x14ac:dyDescent="0.25">
      <c r="B4018" s="1" t="s">
        <v>84</v>
      </c>
      <c r="C4018" s="1" t="s">
        <v>48</v>
      </c>
      <c r="D4018" s="1" t="s">
        <v>250</v>
      </c>
      <c r="E4018" s="1" t="s">
        <v>86</v>
      </c>
      <c r="F4018">
        <v>44</v>
      </c>
      <c r="G4018">
        <v>0.24</v>
      </c>
      <c r="H4018">
        <v>83</v>
      </c>
      <c r="I4018">
        <v>0.24</v>
      </c>
      <c r="K4018">
        <f t="shared" si="312"/>
        <v>36</v>
      </c>
      <c r="L4018">
        <f t="shared" si="313"/>
        <v>119</v>
      </c>
      <c r="M4018" t="str">
        <f>IF(COUNT(FIND({0,1,2,3,4,5,6,7,8,9},IF(ISBLANK(A4018),IF(LEN(TRIM(B4018))&gt;0,TRIM(B4018),TRIM(C4018)),"")))&gt;0,IF(ISBLANK(A4018),IF(LEN(TRIM(B4018))&gt;0,TRIM(B4018),TRIM(C4018)),""),"")</f>
        <v>34</v>
      </c>
      <c r="N4018" t="str">
        <f>IF(COUNT(FIND({0,1,2,3,4,5,6,7,8,9},IF(ISBLANK(A4018),IF(LEN(TRIM(B4018))&gt;0,TRIM(C4018),LEFT(D4018, 4)),"")))&gt;0,IF(ISBLANK(A4018),IF(LEN(TRIM(B4018))&gt;0,TRIM(C4018),LEFT(D4018, 4)),""),"")</f>
        <v>029</v>
      </c>
      <c r="O4018" t="str">
        <f t="shared" si="314"/>
        <v>NJ</v>
      </c>
      <c r="P4018" t="str">
        <f>TRIM(IF(COUNT(FIND({0,1,2,3,4,5,6,7,8,9},B4018))&gt;0,D4018,IF(LEN(TRIM(B4018))&gt;0,CONCATENATE(B4018,C4018,D4018),MID(D4018,4,LEN(D4018)))))</f>
        <v>Ocean</v>
      </c>
      <c r="Q4018">
        <f t="shared" si="315"/>
        <v>44</v>
      </c>
      <c r="R4018">
        <f t="shared" si="316"/>
        <v>83</v>
      </c>
    </row>
    <row r="4019" spans="2:18" x14ac:dyDescent="0.25">
      <c r="B4019" s="1" t="s">
        <v>99</v>
      </c>
      <c r="C4019" s="1" t="s">
        <v>41</v>
      </c>
      <c r="D4019" s="1" t="s">
        <v>246</v>
      </c>
      <c r="E4019" s="1" t="s">
        <v>102</v>
      </c>
      <c r="F4019">
        <v>44</v>
      </c>
      <c r="G4019">
        <v>0.24</v>
      </c>
      <c r="H4019">
        <v>64</v>
      </c>
      <c r="I4019">
        <v>0.19</v>
      </c>
      <c r="K4019">
        <f t="shared" si="312"/>
        <v>36</v>
      </c>
      <c r="L4019">
        <f t="shared" si="313"/>
        <v>119</v>
      </c>
      <c r="M4019" t="str">
        <f>IF(COUNT(FIND({0,1,2,3,4,5,6,7,8,9},IF(ISBLANK(A4019),IF(LEN(TRIM(B4019))&gt;0,TRIM(B4019),TRIM(C4019)),"")))&gt;0,IF(ISBLANK(A4019),IF(LEN(TRIM(B4019))&gt;0,TRIM(B4019),TRIM(C4019)),""),"")</f>
        <v>06</v>
      </c>
      <c r="N4019" t="str">
        <f>IF(COUNT(FIND({0,1,2,3,4,5,6,7,8,9},IF(ISBLANK(A4019),IF(LEN(TRIM(B4019))&gt;0,TRIM(C4019),LEFT(D4019, 4)),"")))&gt;0,IF(ISBLANK(A4019),IF(LEN(TRIM(B4019))&gt;0,TRIM(C4019),LEFT(D4019, 4)),""),"")</f>
        <v>001</v>
      </c>
      <c r="O4019" t="str">
        <f t="shared" si="314"/>
        <v>Ca</v>
      </c>
      <c r="P4019" t="str">
        <f>TRIM(IF(COUNT(FIND({0,1,2,3,4,5,6,7,8,9},B4019))&gt;0,D4019,IF(LEN(TRIM(B4019))&gt;0,CONCATENATE(B4019,C4019,D4019),MID(D4019,4,LEN(D4019)))))</f>
        <v>Alameda</v>
      </c>
      <c r="Q4019">
        <f t="shared" si="315"/>
        <v>44</v>
      </c>
      <c r="R4019">
        <f t="shared" si="316"/>
        <v>64</v>
      </c>
    </row>
    <row r="4020" spans="2:18" x14ac:dyDescent="0.25">
      <c r="B4020" s="1" t="s">
        <v>95</v>
      </c>
      <c r="C4020" s="1" t="s">
        <v>126</v>
      </c>
      <c r="D4020" s="1" t="s">
        <v>350</v>
      </c>
      <c r="E4020" s="1" t="s">
        <v>98</v>
      </c>
      <c r="F4020">
        <v>43</v>
      </c>
      <c r="G4020">
        <v>0.23</v>
      </c>
      <c r="H4020">
        <v>86</v>
      </c>
      <c r="I4020">
        <v>0.25</v>
      </c>
      <c r="K4020">
        <f t="shared" si="312"/>
        <v>36</v>
      </c>
      <c r="L4020">
        <f t="shared" si="313"/>
        <v>119</v>
      </c>
      <c r="M4020" t="str">
        <f>IF(COUNT(FIND({0,1,2,3,4,5,6,7,8,9},IF(ISBLANK(A4020),IF(LEN(TRIM(B4020))&gt;0,TRIM(B4020),TRIM(C4020)),"")))&gt;0,IF(ISBLANK(A4020),IF(LEN(TRIM(B4020))&gt;0,TRIM(B4020),TRIM(C4020)),""),"")</f>
        <v>12</v>
      </c>
      <c r="N4020" t="str">
        <f>IF(COUNT(FIND({0,1,2,3,4,5,6,7,8,9},IF(ISBLANK(A4020),IF(LEN(TRIM(B4020))&gt;0,TRIM(C4020),LEFT(D4020, 4)),"")))&gt;0,IF(ISBLANK(A4020),IF(LEN(TRIM(B4020))&gt;0,TRIM(C4020),LEFT(D4020, 4)),""),"")</f>
        <v>009</v>
      </c>
      <c r="O4020" t="str">
        <f t="shared" si="314"/>
        <v>Fl</v>
      </c>
      <c r="P4020" t="str">
        <f>TRIM(IF(COUNT(FIND({0,1,2,3,4,5,6,7,8,9},B4020))&gt;0,D4020,IF(LEN(TRIM(B4020))&gt;0,CONCATENATE(B4020,C4020,D4020),MID(D4020,4,LEN(D4020)))))</f>
        <v>Brevard</v>
      </c>
      <c r="Q4020">
        <f t="shared" si="315"/>
        <v>43</v>
      </c>
      <c r="R4020">
        <f t="shared" si="316"/>
        <v>86</v>
      </c>
    </row>
    <row r="4021" spans="2:18" x14ac:dyDescent="0.25">
      <c r="B4021" s="1" t="s">
        <v>128</v>
      </c>
      <c r="C4021" s="1" t="s">
        <v>111</v>
      </c>
      <c r="D4021" s="1" t="s">
        <v>230</v>
      </c>
      <c r="E4021" s="1" t="s">
        <v>129</v>
      </c>
      <c r="F4021">
        <v>42</v>
      </c>
      <c r="G4021">
        <v>0.22</v>
      </c>
      <c r="H4021">
        <v>77</v>
      </c>
      <c r="I4021">
        <v>0.23</v>
      </c>
      <c r="K4021">
        <f t="shared" si="312"/>
        <v>36</v>
      </c>
      <c r="L4021">
        <f t="shared" si="313"/>
        <v>119</v>
      </c>
      <c r="M4021" t="str">
        <f>IF(COUNT(FIND({0,1,2,3,4,5,6,7,8,9},IF(ISBLANK(A4021),IF(LEN(TRIM(B4021))&gt;0,TRIM(B4021),TRIM(C4021)),"")))&gt;0,IF(ISBLANK(A4021),IF(LEN(TRIM(B4021))&gt;0,TRIM(B4021),TRIM(C4021)),""),"")</f>
        <v>24</v>
      </c>
      <c r="N4021" t="str">
        <f>IF(COUNT(FIND({0,1,2,3,4,5,6,7,8,9},IF(ISBLANK(A4021),IF(LEN(TRIM(B4021))&gt;0,TRIM(C4021),LEFT(D4021, 4)),"")))&gt;0,IF(ISBLANK(A4021),IF(LEN(TRIM(B4021))&gt;0,TRIM(C4021),LEFT(D4021, 4)),""),"")</f>
        <v>033</v>
      </c>
      <c r="O4021" t="str">
        <f t="shared" si="314"/>
        <v>Md</v>
      </c>
      <c r="P4021" t="str">
        <f>TRIM(IF(COUNT(FIND({0,1,2,3,4,5,6,7,8,9},B4021))&gt;0,D4021,IF(LEN(TRIM(B4021))&gt;0,CONCATENATE(B4021,C4021,D4021),MID(D4021,4,LEN(D4021)))))</f>
        <v>Prince George's</v>
      </c>
      <c r="Q4021">
        <f t="shared" si="315"/>
        <v>42</v>
      </c>
      <c r="R4021">
        <f t="shared" si="316"/>
        <v>77</v>
      </c>
    </row>
    <row r="4022" spans="2:18" x14ac:dyDescent="0.25">
      <c r="B4022" s="1" t="s">
        <v>165</v>
      </c>
      <c r="C4022" s="1" t="s">
        <v>166</v>
      </c>
      <c r="D4022" s="1" t="s">
        <v>167</v>
      </c>
      <c r="E4022" s="1" t="s">
        <v>168</v>
      </c>
      <c r="F4022">
        <v>42</v>
      </c>
      <c r="G4022">
        <v>0.22</v>
      </c>
      <c r="H4022">
        <v>83</v>
      </c>
      <c r="I4022">
        <v>0.24</v>
      </c>
      <c r="K4022">
        <f t="shared" si="312"/>
        <v>36</v>
      </c>
      <c r="L4022">
        <f t="shared" si="313"/>
        <v>119</v>
      </c>
      <c r="M4022" t="str">
        <f>IF(COUNT(FIND({0,1,2,3,4,5,6,7,8,9},IF(ISBLANK(A4022),IF(LEN(TRIM(B4022))&gt;0,TRIM(B4022),TRIM(C4022)),"")))&gt;0,IF(ISBLANK(A4022),IF(LEN(TRIM(B4022))&gt;0,TRIM(B4022),TRIM(C4022)),""),"")</f>
        <v>48</v>
      </c>
      <c r="N4022" t="str">
        <f>IF(COUNT(FIND({0,1,2,3,4,5,6,7,8,9},IF(ISBLANK(A4022),IF(LEN(TRIM(B4022))&gt;0,TRIM(C4022),LEFT(D4022, 4)),"")))&gt;0,IF(ISBLANK(A4022),IF(LEN(TRIM(B4022))&gt;0,TRIM(C4022),LEFT(D4022, 4)),""),"")</f>
        <v>201</v>
      </c>
      <c r="O4022" t="str">
        <f t="shared" si="314"/>
        <v>Tx</v>
      </c>
      <c r="P4022" t="str">
        <f>TRIM(IF(COUNT(FIND({0,1,2,3,4,5,6,7,8,9},B4022))&gt;0,D4022,IF(LEN(TRIM(B4022))&gt;0,CONCATENATE(B4022,C4022,D4022),MID(D4022,4,LEN(D4022)))))</f>
        <v>Harris</v>
      </c>
      <c r="Q4022">
        <f t="shared" si="315"/>
        <v>42</v>
      </c>
      <c r="R4022">
        <f t="shared" si="316"/>
        <v>83</v>
      </c>
    </row>
    <row r="4023" spans="2:18" x14ac:dyDescent="0.25">
      <c r="B4023" s="1" t="s">
        <v>165</v>
      </c>
      <c r="C4023" s="1" t="s">
        <v>52</v>
      </c>
      <c r="D4023" s="1" t="s">
        <v>245</v>
      </c>
      <c r="E4023" s="1" t="s">
        <v>168</v>
      </c>
      <c r="F4023">
        <v>39</v>
      </c>
      <c r="G4023">
        <v>0.21</v>
      </c>
      <c r="H4023">
        <v>71</v>
      </c>
      <c r="I4023">
        <v>0.21</v>
      </c>
      <c r="K4023">
        <f t="shared" si="312"/>
        <v>36</v>
      </c>
      <c r="L4023">
        <f t="shared" si="313"/>
        <v>119</v>
      </c>
      <c r="M4023" t="str">
        <f>IF(COUNT(FIND({0,1,2,3,4,5,6,7,8,9},IF(ISBLANK(A4023),IF(LEN(TRIM(B4023))&gt;0,TRIM(B4023),TRIM(C4023)),"")))&gt;0,IF(ISBLANK(A4023),IF(LEN(TRIM(B4023))&gt;0,TRIM(B4023),TRIM(C4023)),""),"")</f>
        <v>48</v>
      </c>
      <c r="N4023" t="str">
        <f>IF(COUNT(FIND({0,1,2,3,4,5,6,7,8,9},IF(ISBLANK(A4023),IF(LEN(TRIM(B4023))&gt;0,TRIM(C4023),LEFT(D4023, 4)),"")))&gt;0,IF(ISBLANK(A4023),IF(LEN(TRIM(B4023))&gt;0,TRIM(C4023),LEFT(D4023, 4)),""),"")</f>
        <v>113</v>
      </c>
      <c r="O4023" t="str">
        <f t="shared" si="314"/>
        <v>Tx</v>
      </c>
      <c r="P4023" t="str">
        <f>TRIM(IF(COUNT(FIND({0,1,2,3,4,5,6,7,8,9},B4023))&gt;0,D4023,IF(LEN(TRIM(B4023))&gt;0,CONCATENATE(B4023,C4023,D4023),MID(D4023,4,LEN(D4023)))))</f>
        <v>Dallas</v>
      </c>
      <c r="Q4023">
        <f t="shared" si="315"/>
        <v>39</v>
      </c>
      <c r="R4023">
        <f t="shared" si="316"/>
        <v>71</v>
      </c>
    </row>
    <row r="4024" spans="2:18" x14ac:dyDescent="0.25">
      <c r="B4024" s="1" t="s">
        <v>84</v>
      </c>
      <c r="C4024" s="1" t="s">
        <v>22</v>
      </c>
      <c r="D4024" s="1" t="s">
        <v>229</v>
      </c>
      <c r="E4024" s="1" t="s">
        <v>86</v>
      </c>
      <c r="F4024">
        <v>39</v>
      </c>
      <c r="G4024">
        <v>0.21</v>
      </c>
      <c r="H4024">
        <v>65</v>
      </c>
      <c r="I4024">
        <v>0.19</v>
      </c>
      <c r="K4024">
        <f t="shared" si="312"/>
        <v>36</v>
      </c>
      <c r="L4024">
        <f t="shared" si="313"/>
        <v>119</v>
      </c>
      <c r="M4024" t="str">
        <f>IF(COUNT(FIND({0,1,2,3,4,5,6,7,8,9},IF(ISBLANK(A4024),IF(LEN(TRIM(B4024))&gt;0,TRIM(B4024),TRIM(C4024)),"")))&gt;0,IF(ISBLANK(A4024),IF(LEN(TRIM(B4024))&gt;0,TRIM(B4024),TRIM(C4024)),""),"")</f>
        <v>34</v>
      </c>
      <c r="N4024" t="str">
        <f>IF(COUNT(FIND({0,1,2,3,4,5,6,7,8,9},IF(ISBLANK(A4024),IF(LEN(TRIM(B4024))&gt;0,TRIM(C4024),LEFT(D4024, 4)),"")))&gt;0,IF(ISBLANK(A4024),IF(LEN(TRIM(B4024))&gt;0,TRIM(C4024),LEFT(D4024, 4)),""),"")</f>
        <v>021</v>
      </c>
      <c r="O4024" t="str">
        <f t="shared" si="314"/>
        <v>NJ</v>
      </c>
      <c r="P4024" t="str">
        <f>TRIM(IF(COUNT(FIND({0,1,2,3,4,5,6,7,8,9},B4024))&gt;0,D4024,IF(LEN(TRIM(B4024))&gt;0,CONCATENATE(B4024,C4024,D4024),MID(D4024,4,LEN(D4024)))))</f>
        <v>Mercer</v>
      </c>
      <c r="Q4024">
        <f t="shared" si="315"/>
        <v>39</v>
      </c>
      <c r="R4024">
        <f t="shared" si="316"/>
        <v>65</v>
      </c>
    </row>
    <row r="4025" spans="2:18" x14ac:dyDescent="0.25">
      <c r="B4025" s="1" t="s">
        <v>13</v>
      </c>
      <c r="C4025" s="1" t="s">
        <v>118</v>
      </c>
      <c r="D4025" s="1" t="s">
        <v>119</v>
      </c>
      <c r="E4025" s="1" t="s">
        <v>12</v>
      </c>
      <c r="F4025">
        <v>39</v>
      </c>
      <c r="G4025">
        <v>0.21</v>
      </c>
      <c r="H4025">
        <v>87</v>
      </c>
      <c r="I4025">
        <v>0.26</v>
      </c>
      <c r="K4025">
        <f t="shared" si="312"/>
        <v>36</v>
      </c>
      <c r="L4025">
        <f t="shared" si="313"/>
        <v>119</v>
      </c>
      <c r="M4025" t="str">
        <f>IF(COUNT(FIND({0,1,2,3,4,5,6,7,8,9},IF(ISBLANK(A4025),IF(LEN(TRIM(B4025))&gt;0,TRIM(B4025),TRIM(C4025)),"")))&gt;0,IF(ISBLANK(A4025),IF(LEN(TRIM(B4025))&gt;0,TRIM(B4025),TRIM(C4025)),""),"")</f>
        <v>36</v>
      </c>
      <c r="N4025" t="str">
        <f>IF(COUNT(FIND({0,1,2,3,4,5,6,7,8,9},IF(ISBLANK(A4025),IF(LEN(TRIM(B4025))&gt;0,TRIM(C4025),LEFT(D4025, 4)),"")))&gt;0,IF(ISBLANK(A4025),IF(LEN(TRIM(B4025))&gt;0,TRIM(C4025),LEFT(D4025, 4)),""),"")</f>
        <v>105</v>
      </c>
      <c r="O4025" t="str">
        <f t="shared" si="314"/>
        <v>NY</v>
      </c>
      <c r="P4025" t="str">
        <f>TRIM(IF(COUNT(FIND({0,1,2,3,4,5,6,7,8,9},B4025))&gt;0,D4025,IF(LEN(TRIM(B4025))&gt;0,CONCATENATE(B4025,C4025,D4025),MID(D4025,4,LEN(D4025)))))</f>
        <v>Sullivan</v>
      </c>
      <c r="Q4025">
        <f t="shared" si="315"/>
        <v>39</v>
      </c>
      <c r="R4025">
        <f t="shared" si="316"/>
        <v>87</v>
      </c>
    </row>
    <row r="4026" spans="2:18" x14ac:dyDescent="0.25">
      <c r="B4026" s="1" t="s">
        <v>13</v>
      </c>
      <c r="C4026" s="1" t="s">
        <v>124</v>
      </c>
      <c r="D4026" s="1" t="s">
        <v>125</v>
      </c>
      <c r="E4026" s="1" t="s">
        <v>12</v>
      </c>
      <c r="F4026">
        <v>38</v>
      </c>
      <c r="G4026">
        <v>0.2</v>
      </c>
      <c r="H4026">
        <v>57</v>
      </c>
      <c r="I4026">
        <v>0.17</v>
      </c>
      <c r="K4026">
        <f t="shared" si="312"/>
        <v>36</v>
      </c>
      <c r="L4026">
        <f t="shared" si="313"/>
        <v>119</v>
      </c>
      <c r="M4026" t="str">
        <f>IF(COUNT(FIND({0,1,2,3,4,5,6,7,8,9},IF(ISBLANK(A4026),IF(LEN(TRIM(B4026))&gt;0,TRIM(B4026),TRIM(C4026)),"")))&gt;0,IF(ISBLANK(A4026),IF(LEN(TRIM(B4026))&gt;0,TRIM(B4026),TRIM(C4026)),""),"")</f>
        <v>36</v>
      </c>
      <c r="N4026" t="str">
        <f>IF(COUNT(FIND({0,1,2,3,4,5,6,7,8,9},IF(ISBLANK(A4026),IF(LEN(TRIM(B4026))&gt;0,TRIM(C4026),LEFT(D4026, 4)),"")))&gt;0,IF(ISBLANK(A4026),IF(LEN(TRIM(B4026))&gt;0,TRIM(C4026),LEFT(D4026, 4)),""),"")</f>
        <v>085</v>
      </c>
      <c r="O4026" t="str">
        <f t="shared" si="314"/>
        <v>NY</v>
      </c>
      <c r="P4026" t="str">
        <f>TRIM(IF(COUNT(FIND({0,1,2,3,4,5,6,7,8,9},B4026))&gt;0,D4026,IF(LEN(TRIM(B4026))&gt;0,CONCATENATE(B4026,C4026,D4026),MID(D4026,4,LEN(D4026)))))</f>
        <v>Richmond</v>
      </c>
      <c r="Q4026">
        <f t="shared" si="315"/>
        <v>38</v>
      </c>
      <c r="R4026">
        <f t="shared" si="316"/>
        <v>57</v>
      </c>
    </row>
    <row r="4027" spans="2:18" x14ac:dyDescent="0.25">
      <c r="B4027" s="1" t="s">
        <v>95</v>
      </c>
      <c r="C4027" s="1" t="s">
        <v>121</v>
      </c>
      <c r="D4027" s="1" t="s">
        <v>294</v>
      </c>
      <c r="E4027" s="1" t="s">
        <v>98</v>
      </c>
      <c r="F4027">
        <v>35</v>
      </c>
      <c r="G4027">
        <v>0.19</v>
      </c>
      <c r="H4027">
        <v>66</v>
      </c>
      <c r="I4027">
        <v>0.19</v>
      </c>
      <c r="K4027">
        <f t="shared" si="312"/>
        <v>36</v>
      </c>
      <c r="L4027">
        <f t="shared" si="313"/>
        <v>119</v>
      </c>
      <c r="M4027" t="str">
        <f>IF(COUNT(FIND({0,1,2,3,4,5,6,7,8,9},IF(ISBLANK(A4027),IF(LEN(TRIM(B4027))&gt;0,TRIM(B4027),TRIM(C4027)),"")))&gt;0,IF(ISBLANK(A4027),IF(LEN(TRIM(B4027))&gt;0,TRIM(B4027),TRIM(C4027)),""),"")</f>
        <v>12</v>
      </c>
      <c r="N4027" t="str">
        <f>IF(COUNT(FIND({0,1,2,3,4,5,6,7,8,9},IF(ISBLANK(A4027),IF(LEN(TRIM(B4027))&gt;0,TRIM(C4027),LEFT(D4027, 4)),"")))&gt;0,IF(ISBLANK(A4027),IF(LEN(TRIM(B4027))&gt;0,TRIM(C4027),LEFT(D4027, 4)),""),"")</f>
        <v>101</v>
      </c>
      <c r="O4027" t="str">
        <f t="shared" si="314"/>
        <v>Fl</v>
      </c>
      <c r="P4027" t="str">
        <f>TRIM(IF(COUNT(FIND({0,1,2,3,4,5,6,7,8,9},B4027))&gt;0,D4027,IF(LEN(TRIM(B4027))&gt;0,CONCATENATE(B4027,C4027,D4027),MID(D4027,4,LEN(D4027)))))</f>
        <v>Pasco</v>
      </c>
      <c r="Q4027">
        <f t="shared" si="315"/>
        <v>35</v>
      </c>
      <c r="R4027">
        <f t="shared" si="316"/>
        <v>66</v>
      </c>
    </row>
    <row r="4028" spans="2:18" x14ac:dyDescent="0.25">
      <c r="B4028" s="1" t="s">
        <v>13</v>
      </c>
      <c r="C4028" s="1" t="s">
        <v>22</v>
      </c>
      <c r="D4028" s="1" t="s">
        <v>23</v>
      </c>
      <c r="E4028" s="1" t="s">
        <v>12</v>
      </c>
      <c r="F4028">
        <v>35</v>
      </c>
      <c r="G4028">
        <v>0.19</v>
      </c>
      <c r="H4028">
        <v>66</v>
      </c>
      <c r="I4028">
        <v>0.19</v>
      </c>
      <c r="K4028">
        <f t="shared" si="312"/>
        <v>36</v>
      </c>
      <c r="L4028">
        <f t="shared" si="313"/>
        <v>119</v>
      </c>
      <c r="M4028" t="str">
        <f>IF(COUNT(FIND({0,1,2,3,4,5,6,7,8,9},IF(ISBLANK(A4028),IF(LEN(TRIM(B4028))&gt;0,TRIM(B4028),TRIM(C4028)),"")))&gt;0,IF(ISBLANK(A4028),IF(LEN(TRIM(B4028))&gt;0,TRIM(B4028),TRIM(C4028)),""),"")</f>
        <v>36</v>
      </c>
      <c r="N4028" t="str">
        <f>IF(COUNT(FIND({0,1,2,3,4,5,6,7,8,9},IF(ISBLANK(A4028),IF(LEN(TRIM(B4028))&gt;0,TRIM(C4028),LEFT(D4028, 4)),"")))&gt;0,IF(ISBLANK(A4028),IF(LEN(TRIM(B4028))&gt;0,TRIM(C4028),LEFT(D4028, 4)),""),"")</f>
        <v>021</v>
      </c>
      <c r="O4028" t="str">
        <f t="shared" si="314"/>
        <v>NY</v>
      </c>
      <c r="P4028" t="str">
        <f>TRIM(IF(COUNT(FIND({0,1,2,3,4,5,6,7,8,9},B4028))&gt;0,D4028,IF(LEN(TRIM(B4028))&gt;0,CONCATENATE(B4028,C4028,D4028),MID(D4028,4,LEN(D4028)))))</f>
        <v>Columbia</v>
      </c>
      <c r="Q4028">
        <f t="shared" si="315"/>
        <v>35</v>
      </c>
      <c r="R4028">
        <f t="shared" si="316"/>
        <v>66</v>
      </c>
    </row>
    <row r="4029" spans="2:18" x14ac:dyDescent="0.25">
      <c r="B4029" s="1" t="s">
        <v>95</v>
      </c>
      <c r="C4029" s="1" t="s">
        <v>22</v>
      </c>
      <c r="D4029" s="1" t="s">
        <v>372</v>
      </c>
      <c r="E4029" s="1" t="s">
        <v>98</v>
      </c>
      <c r="F4029">
        <v>35</v>
      </c>
      <c r="G4029">
        <v>0.19</v>
      </c>
      <c r="H4029">
        <v>59</v>
      </c>
      <c r="I4029">
        <v>0.17</v>
      </c>
      <c r="K4029">
        <f t="shared" si="312"/>
        <v>36</v>
      </c>
      <c r="L4029">
        <f t="shared" si="313"/>
        <v>119</v>
      </c>
      <c r="M4029" t="str">
        <f>IF(COUNT(FIND({0,1,2,3,4,5,6,7,8,9},IF(ISBLANK(A4029),IF(LEN(TRIM(B4029))&gt;0,TRIM(B4029),TRIM(C4029)),"")))&gt;0,IF(ISBLANK(A4029),IF(LEN(TRIM(B4029))&gt;0,TRIM(B4029),TRIM(C4029)),""),"")</f>
        <v>12</v>
      </c>
      <c r="N4029" t="str">
        <f>IF(COUNT(FIND({0,1,2,3,4,5,6,7,8,9},IF(ISBLANK(A4029),IF(LEN(TRIM(B4029))&gt;0,TRIM(C4029),LEFT(D4029, 4)),"")))&gt;0,IF(ISBLANK(A4029),IF(LEN(TRIM(B4029))&gt;0,TRIM(C4029),LEFT(D4029, 4)),""),"")</f>
        <v>021</v>
      </c>
      <c r="O4029" t="str">
        <f t="shared" si="314"/>
        <v>Fl</v>
      </c>
      <c r="P4029" t="str">
        <f>TRIM(IF(COUNT(FIND({0,1,2,3,4,5,6,7,8,9},B4029))&gt;0,D4029,IF(LEN(TRIM(B4029))&gt;0,CONCATENATE(B4029,C4029,D4029),MID(D4029,4,LEN(D4029)))))</f>
        <v>Collier</v>
      </c>
      <c r="Q4029">
        <f t="shared" si="315"/>
        <v>35</v>
      </c>
      <c r="R4029">
        <f t="shared" si="316"/>
        <v>59</v>
      </c>
    </row>
    <row r="4030" spans="2:18" x14ac:dyDescent="0.25">
      <c r="B4030" s="1" t="s">
        <v>120</v>
      </c>
      <c r="C4030" s="1" t="s">
        <v>57</v>
      </c>
      <c r="D4030" s="1" t="s">
        <v>281</v>
      </c>
      <c r="E4030" s="1" t="s">
        <v>123</v>
      </c>
      <c r="F4030">
        <v>34</v>
      </c>
      <c r="G4030">
        <v>0.18</v>
      </c>
      <c r="H4030">
        <v>68</v>
      </c>
      <c r="I4030">
        <v>0.2</v>
      </c>
      <c r="K4030">
        <f t="shared" si="312"/>
        <v>36</v>
      </c>
      <c r="L4030">
        <f t="shared" si="313"/>
        <v>119</v>
      </c>
      <c r="M4030" t="str">
        <f>IF(COUNT(FIND({0,1,2,3,4,5,6,7,8,9},IF(ISBLANK(A4030),IF(LEN(TRIM(B4030))&gt;0,TRIM(B4030),TRIM(C4030)),"")))&gt;0,IF(ISBLANK(A4030),IF(LEN(TRIM(B4030))&gt;0,TRIM(B4030),TRIM(C4030)),""),"")</f>
        <v>42</v>
      </c>
      <c r="N4030" t="str">
        <f>IF(COUNT(FIND({0,1,2,3,4,5,6,7,8,9},IF(ISBLANK(A4030),IF(LEN(TRIM(B4030))&gt;0,TRIM(C4030),LEFT(D4030, 4)),"")))&gt;0,IF(ISBLANK(A4030),IF(LEN(TRIM(B4030))&gt;0,TRIM(C4030),LEFT(D4030, 4)),""),"")</f>
        <v>017</v>
      </c>
      <c r="O4030" t="str">
        <f t="shared" si="314"/>
        <v>Pa</v>
      </c>
      <c r="P4030" t="str">
        <f>TRIM(IF(COUNT(FIND({0,1,2,3,4,5,6,7,8,9},B4030))&gt;0,D4030,IF(LEN(TRIM(B4030))&gt;0,CONCATENATE(B4030,C4030,D4030),MID(D4030,4,LEN(D4030)))))</f>
        <v>Bucks</v>
      </c>
      <c r="Q4030">
        <f t="shared" si="315"/>
        <v>34</v>
      </c>
      <c r="R4030">
        <f t="shared" si="316"/>
        <v>68</v>
      </c>
    </row>
    <row r="4031" spans="2:18" x14ac:dyDescent="0.25">
      <c r="B4031" s="1" t="s">
        <v>128</v>
      </c>
      <c r="C4031" s="1" t="s">
        <v>62</v>
      </c>
      <c r="D4031" s="1" t="s">
        <v>356</v>
      </c>
      <c r="E4031" s="1" t="s">
        <v>129</v>
      </c>
      <c r="F4031">
        <v>34</v>
      </c>
      <c r="G4031">
        <v>0.18</v>
      </c>
      <c r="H4031">
        <v>54</v>
      </c>
      <c r="I4031">
        <v>0.16</v>
      </c>
      <c r="K4031">
        <f t="shared" si="312"/>
        <v>36</v>
      </c>
      <c r="L4031">
        <f t="shared" si="313"/>
        <v>119</v>
      </c>
      <c r="M4031" t="str">
        <f>IF(COUNT(FIND({0,1,2,3,4,5,6,7,8,9},IF(ISBLANK(A4031),IF(LEN(TRIM(B4031))&gt;0,TRIM(B4031),TRIM(C4031)),"")))&gt;0,IF(ISBLANK(A4031),IF(LEN(TRIM(B4031))&gt;0,TRIM(B4031),TRIM(C4031)),""),"")</f>
        <v>24</v>
      </c>
      <c r="N4031" t="str">
        <f>IF(COUNT(FIND({0,1,2,3,4,5,6,7,8,9},IF(ISBLANK(A4031),IF(LEN(TRIM(B4031))&gt;0,TRIM(C4031),LEFT(D4031, 4)),"")))&gt;0,IF(ISBLANK(A4031),IF(LEN(TRIM(B4031))&gt;0,TRIM(C4031),LEFT(D4031, 4)),""),"")</f>
        <v>005</v>
      </c>
      <c r="O4031" t="str">
        <f t="shared" si="314"/>
        <v>Md</v>
      </c>
      <c r="P4031" t="str">
        <f>TRIM(IF(COUNT(FIND({0,1,2,3,4,5,6,7,8,9},B4031))&gt;0,D4031,IF(LEN(TRIM(B4031))&gt;0,CONCATENATE(B4031,C4031,D4031),MID(D4031,4,LEN(D4031)))))</f>
        <v>Baltimore</v>
      </c>
      <c r="Q4031">
        <f t="shared" si="315"/>
        <v>34</v>
      </c>
      <c r="R4031">
        <f t="shared" si="316"/>
        <v>54</v>
      </c>
    </row>
    <row r="4032" spans="2:18" x14ac:dyDescent="0.25">
      <c r="B4032" s="1" t="s">
        <v>95</v>
      </c>
      <c r="C4032" s="1" t="s">
        <v>172</v>
      </c>
      <c r="D4032" s="1" t="s">
        <v>394</v>
      </c>
      <c r="E4032" s="1" t="s">
        <v>98</v>
      </c>
      <c r="F4032">
        <v>34</v>
      </c>
      <c r="G4032">
        <v>0.18</v>
      </c>
      <c r="H4032">
        <v>62</v>
      </c>
      <c r="I4032">
        <v>0.18</v>
      </c>
      <c r="K4032">
        <f t="shared" si="312"/>
        <v>36</v>
      </c>
      <c r="L4032">
        <f t="shared" si="313"/>
        <v>119</v>
      </c>
      <c r="M4032" t="str">
        <f>IF(COUNT(FIND({0,1,2,3,4,5,6,7,8,9},IF(ISBLANK(A4032),IF(LEN(TRIM(B4032))&gt;0,TRIM(B4032),TRIM(C4032)),"")))&gt;0,IF(ISBLANK(A4032),IF(LEN(TRIM(B4032))&gt;0,TRIM(B4032),TRIM(C4032)),""),"")</f>
        <v>12</v>
      </c>
      <c r="N4032" t="str">
        <f>IF(COUNT(FIND({0,1,2,3,4,5,6,7,8,9},IF(ISBLANK(A4032),IF(LEN(TRIM(B4032))&gt;0,TRIM(C4032),LEFT(D4032, 4)),"")))&gt;0,IF(ISBLANK(A4032),IF(LEN(TRIM(B4032))&gt;0,TRIM(C4032),LEFT(D4032, 4)),""),"")</f>
        <v>117</v>
      </c>
      <c r="O4032" t="str">
        <f t="shared" si="314"/>
        <v>Fl</v>
      </c>
      <c r="P4032" t="str">
        <f>TRIM(IF(COUNT(FIND({0,1,2,3,4,5,6,7,8,9},B4032))&gt;0,D4032,IF(LEN(TRIM(B4032))&gt;0,CONCATENATE(B4032,C4032,D4032),MID(D4032,4,LEN(D4032)))))</f>
        <v>Seminole</v>
      </c>
      <c r="Q4032">
        <f t="shared" si="315"/>
        <v>34</v>
      </c>
      <c r="R4032">
        <f t="shared" si="316"/>
        <v>62</v>
      </c>
    </row>
    <row r="4033" spans="2:18" x14ac:dyDescent="0.25">
      <c r="B4033" s="1" t="s">
        <v>95</v>
      </c>
      <c r="C4033" s="1" t="s">
        <v>124</v>
      </c>
      <c r="D4033" s="1" t="s">
        <v>493</v>
      </c>
      <c r="E4033" s="1" t="s">
        <v>98</v>
      </c>
      <c r="F4033">
        <v>33</v>
      </c>
      <c r="G4033">
        <v>0.18</v>
      </c>
      <c r="H4033">
        <v>68</v>
      </c>
      <c r="I4033">
        <v>0.2</v>
      </c>
      <c r="K4033">
        <f t="shared" si="312"/>
        <v>36</v>
      </c>
      <c r="L4033">
        <f t="shared" si="313"/>
        <v>119</v>
      </c>
      <c r="M4033" t="str">
        <f>IF(COUNT(FIND({0,1,2,3,4,5,6,7,8,9},IF(ISBLANK(A4033),IF(LEN(TRIM(B4033))&gt;0,TRIM(B4033),TRIM(C4033)),"")))&gt;0,IF(ISBLANK(A4033),IF(LEN(TRIM(B4033))&gt;0,TRIM(B4033),TRIM(C4033)),""),"")</f>
        <v>12</v>
      </c>
      <c r="N4033" t="str">
        <f>IF(COUNT(FIND({0,1,2,3,4,5,6,7,8,9},IF(ISBLANK(A4033),IF(LEN(TRIM(B4033))&gt;0,TRIM(C4033),LEFT(D4033, 4)),"")))&gt;0,IF(ISBLANK(A4033),IF(LEN(TRIM(B4033))&gt;0,TRIM(C4033),LEFT(D4033, 4)),""),"")</f>
        <v>085</v>
      </c>
      <c r="O4033" t="str">
        <f t="shared" si="314"/>
        <v>Fl</v>
      </c>
      <c r="P4033" t="str">
        <f>TRIM(IF(COUNT(FIND({0,1,2,3,4,5,6,7,8,9},B4033))&gt;0,D4033,IF(LEN(TRIM(B4033))&gt;0,CONCATENATE(B4033,C4033,D4033),MID(D4033,4,LEN(D4033)))))</f>
        <v>Martin</v>
      </c>
      <c r="Q4033">
        <f t="shared" si="315"/>
        <v>33</v>
      </c>
      <c r="R4033">
        <f t="shared" si="316"/>
        <v>68</v>
      </c>
    </row>
    <row r="4034" spans="2:18" x14ac:dyDescent="0.25">
      <c r="B4034" s="1" t="s">
        <v>128</v>
      </c>
      <c r="C4034" s="1" t="s">
        <v>180</v>
      </c>
      <c r="D4034" s="1" t="s">
        <v>237</v>
      </c>
      <c r="E4034" s="1" t="s">
        <v>129</v>
      </c>
      <c r="F4034">
        <v>32</v>
      </c>
      <c r="G4034">
        <v>0.17</v>
      </c>
      <c r="H4034">
        <v>54</v>
      </c>
      <c r="I4034">
        <v>0.16</v>
      </c>
      <c r="K4034">
        <f t="shared" si="312"/>
        <v>36</v>
      </c>
      <c r="L4034">
        <f t="shared" si="313"/>
        <v>119</v>
      </c>
      <c r="M4034" t="str">
        <f>IF(COUNT(FIND({0,1,2,3,4,5,6,7,8,9},IF(ISBLANK(A4034),IF(LEN(TRIM(B4034))&gt;0,TRIM(B4034),TRIM(C4034)),"")))&gt;0,IF(ISBLANK(A4034),IF(LEN(TRIM(B4034))&gt;0,TRIM(B4034),TRIM(C4034)),""),"")</f>
        <v>24</v>
      </c>
      <c r="N4034" t="str">
        <f>IF(COUNT(FIND({0,1,2,3,4,5,6,7,8,9},IF(ISBLANK(A4034),IF(LEN(TRIM(B4034))&gt;0,TRIM(C4034),LEFT(D4034, 4)),"")))&gt;0,IF(ISBLANK(A4034),IF(LEN(TRIM(B4034))&gt;0,TRIM(C4034),LEFT(D4034, 4)),""),"")</f>
        <v>510</v>
      </c>
      <c r="O4034" t="str">
        <f t="shared" si="314"/>
        <v>Md</v>
      </c>
      <c r="P4034" t="str">
        <f>TRIM(IF(COUNT(FIND({0,1,2,3,4,5,6,7,8,9},B4034))&gt;0,D4034,IF(LEN(TRIM(B4034))&gt;0,CONCATENATE(B4034,C4034,D4034),MID(D4034,4,LEN(D4034)))))</f>
        <v>Baltimore city</v>
      </c>
      <c r="Q4034">
        <f t="shared" si="315"/>
        <v>32</v>
      </c>
      <c r="R4034">
        <f t="shared" si="316"/>
        <v>54</v>
      </c>
    </row>
    <row r="4035" spans="2:18" x14ac:dyDescent="0.25">
      <c r="B4035" s="1" t="s">
        <v>162</v>
      </c>
      <c r="C4035" s="1" t="s">
        <v>64</v>
      </c>
      <c r="D4035" s="1" t="s">
        <v>314</v>
      </c>
      <c r="E4035" s="1" t="s">
        <v>164</v>
      </c>
      <c r="F4035">
        <v>31</v>
      </c>
      <c r="G4035">
        <v>0.17</v>
      </c>
      <c r="H4035">
        <v>58</v>
      </c>
      <c r="I4035">
        <v>0.17</v>
      </c>
      <c r="K4035">
        <f t="shared" si="312"/>
        <v>36</v>
      </c>
      <c r="L4035">
        <f t="shared" si="313"/>
        <v>119</v>
      </c>
      <c r="M4035" t="str">
        <f>IF(COUNT(FIND({0,1,2,3,4,5,6,7,8,9},IF(ISBLANK(A4035),IF(LEN(TRIM(B4035))&gt;0,TRIM(B4035),TRIM(C4035)),"")))&gt;0,IF(ISBLANK(A4035),IF(LEN(TRIM(B4035))&gt;0,TRIM(B4035),TRIM(C4035)),""),"")</f>
        <v>04</v>
      </c>
      <c r="N4035" t="str">
        <f>IF(COUNT(FIND({0,1,2,3,4,5,6,7,8,9},IF(ISBLANK(A4035),IF(LEN(TRIM(B4035))&gt;0,TRIM(C4035),LEFT(D4035, 4)),"")))&gt;0,IF(ISBLANK(A4035),IF(LEN(TRIM(B4035))&gt;0,TRIM(C4035),LEFT(D4035, 4)),""),"")</f>
        <v>019</v>
      </c>
      <c r="O4035" t="str">
        <f t="shared" si="314"/>
        <v>Az</v>
      </c>
      <c r="P4035" t="str">
        <f>TRIM(IF(COUNT(FIND({0,1,2,3,4,5,6,7,8,9},B4035))&gt;0,D4035,IF(LEN(TRIM(B4035))&gt;0,CONCATENATE(B4035,C4035,D4035),MID(D4035,4,LEN(D4035)))))</f>
        <v>Pima</v>
      </c>
      <c r="Q4035">
        <f t="shared" si="315"/>
        <v>31</v>
      </c>
      <c r="R4035">
        <f t="shared" si="316"/>
        <v>58</v>
      </c>
    </row>
    <row r="4036" spans="2:18" x14ac:dyDescent="0.25">
      <c r="B4036" s="1" t="s">
        <v>315</v>
      </c>
      <c r="C4036" s="1" t="s">
        <v>89</v>
      </c>
      <c r="D4036" s="1" t="s">
        <v>355</v>
      </c>
      <c r="E4036" s="1" t="s">
        <v>317</v>
      </c>
      <c r="F4036">
        <v>31</v>
      </c>
      <c r="G4036">
        <v>0.17</v>
      </c>
      <c r="H4036">
        <v>45</v>
      </c>
      <c r="I4036">
        <v>0.13</v>
      </c>
      <c r="K4036">
        <f t="shared" ref="K4036:K4099" si="317">VALUE(IF(ISBLANK(A4036),K4035,A4036))</f>
        <v>36</v>
      </c>
      <c r="L4036">
        <f t="shared" ref="L4036:L4099" si="318">VALUE(IF(ISBLANK(A4036),L4035,CONCATENATE(TRIM(B4036),TRIM(C4036))))</f>
        <v>119</v>
      </c>
      <c r="M4036" t="str">
        <f>IF(COUNT(FIND({0,1,2,3,4,5,6,7,8,9},IF(ISBLANK(A4036),IF(LEN(TRIM(B4036))&gt;0,TRIM(B4036),TRIM(C4036)),"")))&gt;0,IF(ISBLANK(A4036),IF(LEN(TRIM(B4036))&gt;0,TRIM(B4036),TRIM(C4036)),""),"")</f>
        <v>08</v>
      </c>
      <c r="N4036" t="str">
        <f>IF(COUNT(FIND({0,1,2,3,4,5,6,7,8,9},IF(ISBLANK(A4036),IF(LEN(TRIM(B4036))&gt;0,TRIM(C4036),LEFT(D4036, 4)),"")))&gt;0,IF(ISBLANK(A4036),IF(LEN(TRIM(B4036))&gt;0,TRIM(C4036),LEFT(D4036, 4)),""),"")</f>
        <v>031</v>
      </c>
      <c r="O4036" t="str">
        <f t="shared" ref="O4036:O4099" si="319">IF(LEN(TRIM(E4036))&gt;0,E4036,"XX")</f>
        <v>Co</v>
      </c>
      <c r="P4036" t="str">
        <f>TRIM(IF(COUNT(FIND({0,1,2,3,4,5,6,7,8,9},B4036))&gt;0,D4036,IF(LEN(TRIM(B4036))&gt;0,CONCATENATE(B4036,C4036,D4036),MID(D4036,4,LEN(D4036)))))</f>
        <v>Denver</v>
      </c>
      <c r="Q4036">
        <f t="shared" ref="Q4036:Q4099" si="320">F4036</f>
        <v>31</v>
      </c>
      <c r="R4036">
        <f t="shared" ref="R4036:R4099" si="321">H4036</f>
        <v>45</v>
      </c>
    </row>
    <row r="4037" spans="2:18" x14ac:dyDescent="0.25">
      <c r="B4037" s="1" t="s">
        <v>165</v>
      </c>
      <c r="C4037" s="1" t="s">
        <v>441</v>
      </c>
      <c r="D4037" s="1" t="s">
        <v>442</v>
      </c>
      <c r="E4037" s="1" t="s">
        <v>168</v>
      </c>
      <c r="F4037">
        <v>30</v>
      </c>
      <c r="G4037">
        <v>0.16</v>
      </c>
      <c r="H4037">
        <v>60</v>
      </c>
      <c r="I4037">
        <v>0.18</v>
      </c>
      <c r="K4037">
        <f t="shared" si="317"/>
        <v>36</v>
      </c>
      <c r="L4037">
        <f t="shared" si="318"/>
        <v>119</v>
      </c>
      <c r="M4037" t="str">
        <f>IF(COUNT(FIND({0,1,2,3,4,5,6,7,8,9},IF(ISBLANK(A4037),IF(LEN(TRIM(B4037))&gt;0,TRIM(B4037),TRIM(C4037)),"")))&gt;0,IF(ISBLANK(A4037),IF(LEN(TRIM(B4037))&gt;0,TRIM(B4037),TRIM(C4037)),""),"")</f>
        <v>48</v>
      </c>
      <c r="N4037" t="str">
        <f>IF(COUNT(FIND({0,1,2,3,4,5,6,7,8,9},IF(ISBLANK(A4037),IF(LEN(TRIM(B4037))&gt;0,TRIM(C4037),LEFT(D4037, 4)),"")))&gt;0,IF(ISBLANK(A4037),IF(LEN(TRIM(B4037))&gt;0,TRIM(C4037),LEFT(D4037, 4)),""),"")</f>
        <v>453</v>
      </c>
      <c r="O4037" t="str">
        <f t="shared" si="319"/>
        <v>Tx</v>
      </c>
      <c r="P4037" t="str">
        <f>TRIM(IF(COUNT(FIND({0,1,2,3,4,5,6,7,8,9},B4037))&gt;0,D4037,IF(LEN(TRIM(B4037))&gt;0,CONCATENATE(B4037,C4037,D4037),MID(D4037,4,LEN(D4037)))))</f>
        <v>Travis</v>
      </c>
      <c r="Q4037">
        <f t="shared" si="320"/>
        <v>30</v>
      </c>
      <c r="R4037">
        <f t="shared" si="321"/>
        <v>60</v>
      </c>
    </row>
    <row r="4038" spans="2:18" x14ac:dyDescent="0.25">
      <c r="B4038" s="1" t="s">
        <v>224</v>
      </c>
      <c r="C4038" s="1" t="s">
        <v>34</v>
      </c>
      <c r="D4038" s="1" t="s">
        <v>280</v>
      </c>
      <c r="E4038" s="1" t="s">
        <v>227</v>
      </c>
      <c r="F4038">
        <v>29</v>
      </c>
      <c r="G4038">
        <v>0.16</v>
      </c>
      <c r="H4038">
        <v>65</v>
      </c>
      <c r="I4038">
        <v>0.19</v>
      </c>
      <c r="K4038">
        <f t="shared" si="317"/>
        <v>36</v>
      </c>
      <c r="L4038">
        <f t="shared" si="318"/>
        <v>119</v>
      </c>
      <c r="M4038" t="str">
        <f>IF(COUNT(FIND({0,1,2,3,4,5,6,7,8,9},IF(ISBLANK(A4038),IF(LEN(TRIM(B4038))&gt;0,TRIM(B4038),TRIM(C4038)),"")))&gt;0,IF(ISBLANK(A4038),IF(LEN(TRIM(B4038))&gt;0,TRIM(B4038),TRIM(C4038)),""),"")</f>
        <v>37</v>
      </c>
      <c r="N4038" t="str">
        <f>IF(COUNT(FIND({0,1,2,3,4,5,6,7,8,9},IF(ISBLANK(A4038),IF(LEN(TRIM(B4038))&gt;0,TRIM(C4038),LEFT(D4038, 4)),"")))&gt;0,IF(ISBLANK(A4038),IF(LEN(TRIM(B4038))&gt;0,TRIM(C4038),LEFT(D4038, 4)),""),"")</f>
        <v>119</v>
      </c>
      <c r="O4038" t="str">
        <f t="shared" si="319"/>
        <v>NC</v>
      </c>
      <c r="P4038" t="str">
        <f>TRIM(IF(COUNT(FIND({0,1,2,3,4,5,6,7,8,9},B4038))&gt;0,D4038,IF(LEN(TRIM(B4038))&gt;0,CONCATENATE(B4038,C4038,D4038),MID(D4038,4,LEN(D4038)))))</f>
        <v>Mecklenburg</v>
      </c>
      <c r="Q4038">
        <f t="shared" si="320"/>
        <v>29</v>
      </c>
      <c r="R4038">
        <f t="shared" si="321"/>
        <v>65</v>
      </c>
    </row>
    <row r="4039" spans="2:18" x14ac:dyDescent="0.25">
      <c r="B4039" s="1" t="s">
        <v>325</v>
      </c>
      <c r="C4039" s="1" t="s">
        <v>76</v>
      </c>
      <c r="D4039" s="1" t="s">
        <v>326</v>
      </c>
      <c r="E4039" s="1" t="s">
        <v>327</v>
      </c>
      <c r="F4039">
        <v>29</v>
      </c>
      <c r="G4039">
        <v>0.16</v>
      </c>
      <c r="H4039">
        <v>41</v>
      </c>
      <c r="I4039">
        <v>0.12</v>
      </c>
      <c r="K4039">
        <f t="shared" si="317"/>
        <v>36</v>
      </c>
      <c r="L4039">
        <f t="shared" si="318"/>
        <v>119</v>
      </c>
      <c r="M4039" t="str">
        <f>IF(COUNT(FIND({0,1,2,3,4,5,6,7,8,9},IF(ISBLANK(A4039),IF(LEN(TRIM(B4039))&gt;0,TRIM(B4039),TRIM(C4039)),"")))&gt;0,IF(ISBLANK(A4039),IF(LEN(TRIM(B4039))&gt;0,TRIM(B4039),TRIM(C4039)),""),"")</f>
        <v>10</v>
      </c>
      <c r="N4039" t="str">
        <f>IF(COUNT(FIND({0,1,2,3,4,5,6,7,8,9},IF(ISBLANK(A4039),IF(LEN(TRIM(B4039))&gt;0,TRIM(C4039),LEFT(D4039, 4)),"")))&gt;0,IF(ISBLANK(A4039),IF(LEN(TRIM(B4039))&gt;0,TRIM(C4039),LEFT(D4039, 4)),""),"")</f>
        <v>003</v>
      </c>
      <c r="O4039" t="str">
        <f t="shared" si="319"/>
        <v>De</v>
      </c>
      <c r="P4039" t="str">
        <f>TRIM(IF(COUNT(FIND({0,1,2,3,4,5,6,7,8,9},B4039))&gt;0,D4039,IF(LEN(TRIM(B4039))&gt;0,CONCATENATE(B4039,C4039,D4039),MID(D4039,4,LEN(D4039)))))</f>
        <v>New Castle</v>
      </c>
      <c r="Q4039">
        <f t="shared" si="320"/>
        <v>29</v>
      </c>
      <c r="R4039">
        <f t="shared" si="321"/>
        <v>41</v>
      </c>
    </row>
    <row r="4040" spans="2:18" x14ac:dyDescent="0.25">
      <c r="B4040" s="1" t="s">
        <v>241</v>
      </c>
      <c r="C4040" s="1" t="s">
        <v>72</v>
      </c>
      <c r="D4040" s="1" t="s">
        <v>242</v>
      </c>
      <c r="E4040" s="1" t="s">
        <v>243</v>
      </c>
      <c r="F4040">
        <v>29</v>
      </c>
      <c r="G4040">
        <v>0.16</v>
      </c>
      <c r="H4040">
        <v>61</v>
      </c>
      <c r="I4040">
        <v>0.18</v>
      </c>
      <c r="K4040">
        <f t="shared" si="317"/>
        <v>36</v>
      </c>
      <c r="L4040">
        <f t="shared" si="318"/>
        <v>119</v>
      </c>
      <c r="M4040" t="str">
        <f>IF(COUNT(FIND({0,1,2,3,4,5,6,7,8,9},IF(ISBLANK(A4040),IF(LEN(TRIM(B4040))&gt;0,TRIM(B4040),TRIM(C4040)),"")))&gt;0,IF(ISBLANK(A4040),IF(LEN(TRIM(B4040))&gt;0,TRIM(B4040),TRIM(C4040)),""),"")</f>
        <v>39</v>
      </c>
      <c r="N4040" t="str">
        <f>IF(COUNT(FIND({0,1,2,3,4,5,6,7,8,9},IF(ISBLANK(A4040),IF(LEN(TRIM(B4040))&gt;0,TRIM(C4040),LEFT(D4040, 4)),"")))&gt;0,IF(ISBLANK(A4040),IF(LEN(TRIM(B4040))&gt;0,TRIM(C4040),LEFT(D4040, 4)),""),"")</f>
        <v>035</v>
      </c>
      <c r="O4040" t="str">
        <f t="shared" si="319"/>
        <v>Oh</v>
      </c>
      <c r="P4040" t="str">
        <f>TRIM(IF(COUNT(FIND({0,1,2,3,4,5,6,7,8,9},B4040))&gt;0,D4040,IF(LEN(TRIM(B4040))&gt;0,CONCATENATE(B4040,C4040,D4040),MID(D4040,4,LEN(D4040)))))</f>
        <v>Cuyahoga</v>
      </c>
      <c r="Q4040">
        <f t="shared" si="320"/>
        <v>29</v>
      </c>
      <c r="R4040">
        <f t="shared" si="321"/>
        <v>61</v>
      </c>
    </row>
    <row r="4041" spans="2:18" x14ac:dyDescent="0.25">
      <c r="B4041" s="1" t="s">
        <v>159</v>
      </c>
      <c r="C4041" s="1" t="s">
        <v>259</v>
      </c>
      <c r="D4041" s="1" t="s">
        <v>260</v>
      </c>
      <c r="E4041" s="1" t="s">
        <v>161</v>
      </c>
      <c r="F4041">
        <v>28</v>
      </c>
      <c r="G4041">
        <v>0.15</v>
      </c>
      <c r="H4041">
        <v>50</v>
      </c>
      <c r="I4041">
        <v>0.15</v>
      </c>
      <c r="K4041">
        <f t="shared" si="317"/>
        <v>36</v>
      </c>
      <c r="L4041">
        <f t="shared" si="318"/>
        <v>119</v>
      </c>
      <c r="M4041" t="str">
        <f>IF(COUNT(FIND({0,1,2,3,4,5,6,7,8,9},IF(ISBLANK(A4041),IF(LEN(TRIM(B4041))&gt;0,TRIM(B4041),TRIM(C4041)),"")))&gt;0,IF(ISBLANK(A4041),IF(LEN(TRIM(B4041))&gt;0,TRIM(B4041),TRIM(C4041)),""),"")</f>
        <v>51</v>
      </c>
      <c r="N4041" t="str">
        <f>IF(COUNT(FIND({0,1,2,3,4,5,6,7,8,9},IF(ISBLANK(A4041),IF(LEN(TRIM(B4041))&gt;0,TRIM(C4041),LEFT(D4041, 4)),"")))&gt;0,IF(ISBLANK(A4041),IF(LEN(TRIM(B4041))&gt;0,TRIM(C4041),LEFT(D4041, 4)),""),"")</f>
        <v>810</v>
      </c>
      <c r="O4041" t="str">
        <f t="shared" si="319"/>
        <v>Va</v>
      </c>
      <c r="P4041" t="str">
        <f>TRIM(IF(COUNT(FIND({0,1,2,3,4,5,6,7,8,9},B4041))&gt;0,D4041,IF(LEN(TRIM(B4041))&gt;0,CONCATENATE(B4041,C4041,D4041),MID(D4041,4,LEN(D4041)))))</f>
        <v>Virginia Beach city</v>
      </c>
      <c r="Q4041">
        <f t="shared" si="320"/>
        <v>28</v>
      </c>
      <c r="R4041">
        <f t="shared" si="321"/>
        <v>50</v>
      </c>
    </row>
    <row r="4042" spans="2:18" x14ac:dyDescent="0.25">
      <c r="B4042" s="1" t="s">
        <v>95</v>
      </c>
      <c r="C4042" s="1" t="s">
        <v>14</v>
      </c>
      <c r="D4042" s="1" t="s">
        <v>344</v>
      </c>
      <c r="E4042" s="1" t="s">
        <v>98</v>
      </c>
      <c r="F4042">
        <v>28</v>
      </c>
      <c r="G4042">
        <v>0.15</v>
      </c>
      <c r="H4042">
        <v>47</v>
      </c>
      <c r="I4042">
        <v>0.14000000000000001</v>
      </c>
      <c r="K4042">
        <f t="shared" si="317"/>
        <v>36</v>
      </c>
      <c r="L4042">
        <f t="shared" si="318"/>
        <v>119</v>
      </c>
      <c r="M4042" t="str">
        <f>IF(COUNT(FIND({0,1,2,3,4,5,6,7,8,9},IF(ISBLANK(A4042),IF(LEN(TRIM(B4042))&gt;0,TRIM(B4042),TRIM(C4042)),"")))&gt;0,IF(ISBLANK(A4042),IF(LEN(TRIM(B4042))&gt;0,TRIM(B4042),TRIM(C4042)),""),"")</f>
        <v>12</v>
      </c>
      <c r="N4042" t="str">
        <f>IF(COUNT(FIND({0,1,2,3,4,5,6,7,8,9},IF(ISBLANK(A4042),IF(LEN(TRIM(B4042))&gt;0,TRIM(C4042),LEFT(D4042, 4)),"")))&gt;0,IF(ISBLANK(A4042),IF(LEN(TRIM(B4042))&gt;0,TRIM(C4042),LEFT(D4042, 4)),""),"")</f>
        <v>083</v>
      </c>
      <c r="O4042" t="str">
        <f t="shared" si="319"/>
        <v>Fl</v>
      </c>
      <c r="P4042" t="str">
        <f>TRIM(IF(COUNT(FIND({0,1,2,3,4,5,6,7,8,9},B4042))&gt;0,D4042,IF(LEN(TRIM(B4042))&gt;0,CONCATENATE(B4042,C4042,D4042),MID(D4042,4,LEN(D4042)))))</f>
        <v>Marion</v>
      </c>
      <c r="Q4042">
        <f t="shared" si="320"/>
        <v>28</v>
      </c>
      <c r="R4042">
        <f t="shared" si="321"/>
        <v>47</v>
      </c>
    </row>
    <row r="4043" spans="2:18" x14ac:dyDescent="0.25">
      <c r="B4043" s="1" t="s">
        <v>137</v>
      </c>
      <c r="C4043" s="1" t="s">
        <v>68</v>
      </c>
      <c r="D4043" s="1" t="s">
        <v>171</v>
      </c>
      <c r="E4043" s="1" t="s">
        <v>139</v>
      </c>
      <c r="F4043">
        <v>28</v>
      </c>
      <c r="G4043">
        <v>0.15</v>
      </c>
      <c r="H4043">
        <v>34</v>
      </c>
      <c r="I4043">
        <v>0.1</v>
      </c>
      <c r="K4043">
        <f t="shared" si="317"/>
        <v>36</v>
      </c>
      <c r="L4043">
        <f t="shared" si="318"/>
        <v>119</v>
      </c>
      <c r="M4043" t="str">
        <f>IF(COUNT(FIND({0,1,2,3,4,5,6,7,8,9},IF(ISBLANK(A4043),IF(LEN(TRIM(B4043))&gt;0,TRIM(B4043),TRIM(C4043)),"")))&gt;0,IF(ISBLANK(A4043),IF(LEN(TRIM(B4043))&gt;0,TRIM(B4043),TRIM(C4043)),""),"")</f>
        <v>50</v>
      </c>
      <c r="N4043" t="str">
        <f>IF(COUNT(FIND({0,1,2,3,4,5,6,7,8,9},IF(ISBLANK(A4043),IF(LEN(TRIM(B4043))&gt;0,TRIM(C4043),LEFT(D4043, 4)),"")))&gt;0,IF(ISBLANK(A4043),IF(LEN(TRIM(B4043))&gt;0,TRIM(C4043),LEFT(D4043, 4)),""),"")</f>
        <v>007</v>
      </c>
      <c r="O4043" t="str">
        <f t="shared" si="319"/>
        <v>Vt</v>
      </c>
      <c r="P4043" t="str">
        <f>TRIM(IF(COUNT(FIND({0,1,2,3,4,5,6,7,8,9},B4043))&gt;0,D4043,IF(LEN(TRIM(B4043))&gt;0,CONCATENATE(B4043,C4043,D4043),MID(D4043,4,LEN(D4043)))))</f>
        <v>Chittenden</v>
      </c>
      <c r="Q4043">
        <f t="shared" si="320"/>
        <v>28</v>
      </c>
      <c r="R4043">
        <f t="shared" si="321"/>
        <v>34</v>
      </c>
    </row>
    <row r="4044" spans="2:18" x14ac:dyDescent="0.25">
      <c r="B4044" s="1" t="s">
        <v>156</v>
      </c>
      <c r="C4044" s="1" t="s">
        <v>68</v>
      </c>
      <c r="D4044" s="1" t="s">
        <v>157</v>
      </c>
      <c r="E4044" s="1" t="s">
        <v>158</v>
      </c>
      <c r="F4044">
        <v>27</v>
      </c>
      <c r="G4044">
        <v>0.14000000000000001</v>
      </c>
      <c r="H4044">
        <v>38</v>
      </c>
      <c r="I4044">
        <v>0.11</v>
      </c>
      <c r="K4044">
        <f t="shared" si="317"/>
        <v>36</v>
      </c>
      <c r="L4044">
        <f t="shared" si="318"/>
        <v>119</v>
      </c>
      <c r="M4044" t="str">
        <f>IF(COUNT(FIND({0,1,2,3,4,5,6,7,8,9},IF(ISBLANK(A4044),IF(LEN(TRIM(B4044))&gt;0,TRIM(B4044),TRIM(C4044)),"")))&gt;0,IF(ISBLANK(A4044),IF(LEN(TRIM(B4044))&gt;0,TRIM(B4044),TRIM(C4044)),""),"")</f>
        <v>44</v>
      </c>
      <c r="N4044" t="str">
        <f>IF(COUNT(FIND({0,1,2,3,4,5,6,7,8,9},IF(ISBLANK(A4044),IF(LEN(TRIM(B4044))&gt;0,TRIM(C4044),LEFT(D4044, 4)),"")))&gt;0,IF(ISBLANK(A4044),IF(LEN(TRIM(B4044))&gt;0,TRIM(C4044),LEFT(D4044, 4)),""),"")</f>
        <v>007</v>
      </c>
      <c r="O4044" t="str">
        <f t="shared" si="319"/>
        <v>RI</v>
      </c>
      <c r="P4044" t="str">
        <f>TRIM(IF(COUNT(FIND({0,1,2,3,4,5,6,7,8,9},B4044))&gt;0,D4044,IF(LEN(TRIM(B4044))&gt;0,CONCATENATE(B4044,C4044,D4044),MID(D4044,4,LEN(D4044)))))</f>
        <v>Providence</v>
      </c>
      <c r="Q4044">
        <f t="shared" si="320"/>
        <v>27</v>
      </c>
      <c r="R4044">
        <f t="shared" si="321"/>
        <v>38</v>
      </c>
    </row>
    <row r="4045" spans="2:18" x14ac:dyDescent="0.25">
      <c r="B4045" s="1" t="s">
        <v>234</v>
      </c>
      <c r="C4045" s="1" t="s">
        <v>397</v>
      </c>
      <c r="D4045" s="1" t="s">
        <v>398</v>
      </c>
      <c r="E4045" s="1" t="s">
        <v>236</v>
      </c>
      <c r="F4045">
        <v>27</v>
      </c>
      <c r="G4045">
        <v>0.14000000000000001</v>
      </c>
      <c r="H4045">
        <v>60</v>
      </c>
      <c r="I4045">
        <v>0.18</v>
      </c>
      <c r="K4045">
        <f t="shared" si="317"/>
        <v>36</v>
      </c>
      <c r="L4045">
        <f t="shared" si="318"/>
        <v>119</v>
      </c>
      <c r="M4045" t="str">
        <f>IF(COUNT(FIND({0,1,2,3,4,5,6,7,8,9},IF(ISBLANK(A4045),IF(LEN(TRIM(B4045))&gt;0,TRIM(B4045),TRIM(C4045)),"")))&gt;0,IF(ISBLANK(A4045),IF(LEN(TRIM(B4045))&gt;0,TRIM(B4045),TRIM(C4045)),""),"")</f>
        <v>13</v>
      </c>
      <c r="N4045" t="str">
        <f>IF(COUNT(FIND({0,1,2,3,4,5,6,7,8,9},IF(ISBLANK(A4045),IF(LEN(TRIM(B4045))&gt;0,TRIM(C4045),LEFT(D4045, 4)),"")))&gt;0,IF(ISBLANK(A4045),IF(LEN(TRIM(B4045))&gt;0,TRIM(C4045),LEFT(D4045, 4)),""),"")</f>
        <v>135</v>
      </c>
      <c r="O4045" t="str">
        <f t="shared" si="319"/>
        <v>Ga</v>
      </c>
      <c r="P4045" t="str">
        <f>TRIM(IF(COUNT(FIND({0,1,2,3,4,5,6,7,8,9},B4045))&gt;0,D4045,IF(LEN(TRIM(B4045))&gt;0,CONCATENATE(B4045,C4045,D4045),MID(D4045,4,LEN(D4045)))))</f>
        <v>Gwinnett</v>
      </c>
      <c r="Q4045">
        <f t="shared" si="320"/>
        <v>27</v>
      </c>
      <c r="R4045">
        <f t="shared" si="321"/>
        <v>60</v>
      </c>
    </row>
    <row r="4046" spans="2:18" x14ac:dyDescent="0.25">
      <c r="B4046" s="1" t="s">
        <v>120</v>
      </c>
      <c r="C4046" s="1" t="s">
        <v>76</v>
      </c>
      <c r="D4046" s="1" t="s">
        <v>142</v>
      </c>
      <c r="E4046" s="1" t="s">
        <v>123</v>
      </c>
      <c r="F4046">
        <v>27</v>
      </c>
      <c r="G4046">
        <v>0.14000000000000001</v>
      </c>
      <c r="H4046">
        <v>55</v>
      </c>
      <c r="I4046">
        <v>0.16</v>
      </c>
      <c r="K4046">
        <f t="shared" si="317"/>
        <v>36</v>
      </c>
      <c r="L4046">
        <f t="shared" si="318"/>
        <v>119</v>
      </c>
      <c r="M4046" t="str">
        <f>IF(COUNT(FIND({0,1,2,3,4,5,6,7,8,9},IF(ISBLANK(A4046),IF(LEN(TRIM(B4046))&gt;0,TRIM(B4046),TRIM(C4046)),"")))&gt;0,IF(ISBLANK(A4046),IF(LEN(TRIM(B4046))&gt;0,TRIM(B4046),TRIM(C4046)),""),"")</f>
        <v>42</v>
      </c>
      <c r="N4046" t="str">
        <f>IF(COUNT(FIND({0,1,2,3,4,5,6,7,8,9},IF(ISBLANK(A4046),IF(LEN(TRIM(B4046))&gt;0,TRIM(C4046),LEFT(D4046, 4)),"")))&gt;0,IF(ISBLANK(A4046),IF(LEN(TRIM(B4046))&gt;0,TRIM(C4046),LEFT(D4046, 4)),""),"")</f>
        <v>003</v>
      </c>
      <c r="O4046" t="str">
        <f t="shared" si="319"/>
        <v>Pa</v>
      </c>
      <c r="P4046" t="str">
        <f>TRIM(IF(COUNT(FIND({0,1,2,3,4,5,6,7,8,9},B4046))&gt;0,D4046,IF(LEN(TRIM(B4046))&gt;0,CONCATENATE(B4046,C4046,D4046),MID(D4046,4,LEN(D4046)))))</f>
        <v>Allegheny</v>
      </c>
      <c r="Q4046">
        <f t="shared" si="320"/>
        <v>27</v>
      </c>
      <c r="R4046">
        <f t="shared" si="321"/>
        <v>55</v>
      </c>
    </row>
    <row r="4047" spans="2:18" x14ac:dyDescent="0.25">
      <c r="B4047" s="1" t="s">
        <v>99</v>
      </c>
      <c r="C4047" s="1" t="s">
        <v>28</v>
      </c>
      <c r="D4047" s="1" t="s">
        <v>468</v>
      </c>
      <c r="E4047" s="1" t="s">
        <v>102</v>
      </c>
      <c r="F4047">
        <v>26</v>
      </c>
      <c r="G4047">
        <v>0.14000000000000001</v>
      </c>
      <c r="H4047">
        <v>44</v>
      </c>
      <c r="I4047">
        <v>0.13</v>
      </c>
      <c r="K4047">
        <f t="shared" si="317"/>
        <v>36</v>
      </c>
      <c r="L4047">
        <f t="shared" si="318"/>
        <v>119</v>
      </c>
      <c r="M4047" t="str">
        <f>IF(COUNT(FIND({0,1,2,3,4,5,6,7,8,9},IF(ISBLANK(A4047),IF(LEN(TRIM(B4047))&gt;0,TRIM(B4047),TRIM(C4047)),"")))&gt;0,IF(ISBLANK(A4047),IF(LEN(TRIM(B4047))&gt;0,TRIM(B4047),TRIM(C4047)),""),"")</f>
        <v>06</v>
      </c>
      <c r="N4047" t="str">
        <f>IF(COUNT(FIND({0,1,2,3,4,5,6,7,8,9},IF(ISBLANK(A4047),IF(LEN(TRIM(B4047))&gt;0,TRIM(C4047),LEFT(D4047, 4)),"")))&gt;0,IF(ISBLANK(A4047),IF(LEN(TRIM(B4047))&gt;0,TRIM(C4047),LEFT(D4047, 4)),""),"")</f>
        <v>081</v>
      </c>
      <c r="O4047" t="str">
        <f t="shared" si="319"/>
        <v>Ca</v>
      </c>
      <c r="P4047" t="str">
        <f>TRIM(IF(COUNT(FIND({0,1,2,3,4,5,6,7,8,9},B4047))&gt;0,D4047,IF(LEN(TRIM(B4047))&gt;0,CONCATENATE(B4047,C4047,D4047),MID(D4047,4,LEN(D4047)))))</f>
        <v>San Mateo</v>
      </c>
      <c r="Q4047">
        <f t="shared" si="320"/>
        <v>26</v>
      </c>
      <c r="R4047">
        <f t="shared" si="321"/>
        <v>44</v>
      </c>
    </row>
    <row r="4048" spans="2:18" x14ac:dyDescent="0.25">
      <c r="B4048" s="1" t="s">
        <v>318</v>
      </c>
      <c r="C4048" s="1" t="s">
        <v>178</v>
      </c>
      <c r="D4048" s="1" t="s">
        <v>319</v>
      </c>
      <c r="E4048" s="1" t="s">
        <v>320</v>
      </c>
      <c r="F4048">
        <v>26</v>
      </c>
      <c r="G4048">
        <v>0.14000000000000001</v>
      </c>
      <c r="H4048">
        <v>47</v>
      </c>
      <c r="I4048">
        <v>0.14000000000000001</v>
      </c>
      <c r="K4048">
        <f t="shared" si="317"/>
        <v>36</v>
      </c>
      <c r="L4048">
        <f t="shared" si="318"/>
        <v>119</v>
      </c>
      <c r="M4048" t="str">
        <f>IF(COUNT(FIND({0,1,2,3,4,5,6,7,8,9},IF(ISBLANK(A4048),IF(LEN(TRIM(B4048))&gt;0,TRIM(B4048),TRIM(C4048)),"")))&gt;0,IF(ISBLANK(A4048),IF(LEN(TRIM(B4048))&gt;0,TRIM(B4048),TRIM(C4048)),""),"")</f>
        <v>27</v>
      </c>
      <c r="N4048" t="str">
        <f>IF(COUNT(FIND({0,1,2,3,4,5,6,7,8,9},IF(ISBLANK(A4048),IF(LEN(TRIM(B4048))&gt;0,TRIM(C4048),LEFT(D4048, 4)),"")))&gt;0,IF(ISBLANK(A4048),IF(LEN(TRIM(B4048))&gt;0,TRIM(C4048),LEFT(D4048, 4)),""),"")</f>
        <v>053</v>
      </c>
      <c r="O4048" t="str">
        <f t="shared" si="319"/>
        <v>Mn</v>
      </c>
      <c r="P4048" t="str">
        <f>TRIM(IF(COUNT(FIND({0,1,2,3,4,5,6,7,8,9},B4048))&gt;0,D4048,IF(LEN(TRIM(B4048))&gt;0,CONCATENATE(B4048,C4048,D4048),MID(D4048,4,LEN(D4048)))))</f>
        <v>Hennepin</v>
      </c>
      <c r="Q4048">
        <f t="shared" si="320"/>
        <v>26</v>
      </c>
      <c r="R4048">
        <f t="shared" si="321"/>
        <v>47</v>
      </c>
    </row>
    <row r="4049" spans="2:18" x14ac:dyDescent="0.25">
      <c r="B4049" s="1" t="s">
        <v>56</v>
      </c>
      <c r="C4049" s="1" t="s">
        <v>60</v>
      </c>
      <c r="D4049" s="1" t="s">
        <v>110</v>
      </c>
      <c r="E4049" s="1" t="s">
        <v>59</v>
      </c>
      <c r="F4049">
        <v>25</v>
      </c>
      <c r="G4049">
        <v>0.13</v>
      </c>
      <c r="H4049">
        <v>37</v>
      </c>
      <c r="I4049">
        <v>0.11</v>
      </c>
      <c r="K4049">
        <f t="shared" si="317"/>
        <v>36</v>
      </c>
      <c r="L4049">
        <f t="shared" si="318"/>
        <v>119</v>
      </c>
      <c r="M4049" t="str">
        <f>IF(COUNT(FIND({0,1,2,3,4,5,6,7,8,9},IF(ISBLANK(A4049),IF(LEN(TRIM(B4049))&gt;0,TRIM(B4049),TRIM(C4049)),"")))&gt;0,IF(ISBLANK(A4049),IF(LEN(TRIM(B4049))&gt;0,TRIM(B4049),TRIM(C4049)),""),"")</f>
        <v>25</v>
      </c>
      <c r="N4049" t="str">
        <f>IF(COUNT(FIND({0,1,2,3,4,5,6,7,8,9},IF(ISBLANK(A4049),IF(LEN(TRIM(B4049))&gt;0,TRIM(C4049),LEFT(D4049, 4)),"")))&gt;0,IF(ISBLANK(A4049),IF(LEN(TRIM(B4049))&gt;0,TRIM(C4049),LEFT(D4049, 4)),""),"")</f>
        <v>027</v>
      </c>
      <c r="O4049" t="str">
        <f t="shared" si="319"/>
        <v>Ma</v>
      </c>
      <c r="P4049" t="str">
        <f>TRIM(IF(COUNT(FIND({0,1,2,3,4,5,6,7,8,9},B4049))&gt;0,D4049,IF(LEN(TRIM(B4049))&gt;0,CONCATENATE(B4049,C4049,D4049),MID(D4049,4,LEN(D4049)))))</f>
        <v>Worcester</v>
      </c>
      <c r="Q4049">
        <f t="shared" si="320"/>
        <v>25</v>
      </c>
      <c r="R4049">
        <f t="shared" si="321"/>
        <v>37</v>
      </c>
    </row>
    <row r="4050" spans="2:18" x14ac:dyDescent="0.25">
      <c r="B4050" s="1" t="s">
        <v>315</v>
      </c>
      <c r="C4050" s="1" t="s">
        <v>113</v>
      </c>
      <c r="D4050" s="1" t="s">
        <v>316</v>
      </c>
      <c r="E4050" s="1" t="s">
        <v>317</v>
      </c>
      <c r="F4050">
        <v>25</v>
      </c>
      <c r="G4050">
        <v>0.13</v>
      </c>
      <c r="H4050">
        <v>30</v>
      </c>
      <c r="I4050">
        <v>0.09</v>
      </c>
      <c r="K4050">
        <f t="shared" si="317"/>
        <v>36</v>
      </c>
      <c r="L4050">
        <f t="shared" si="318"/>
        <v>119</v>
      </c>
      <c r="M4050" t="str">
        <f>IF(COUNT(FIND({0,1,2,3,4,5,6,7,8,9},IF(ISBLANK(A4050),IF(LEN(TRIM(B4050))&gt;0,TRIM(B4050),TRIM(C4050)),"")))&gt;0,IF(ISBLANK(A4050),IF(LEN(TRIM(B4050))&gt;0,TRIM(B4050),TRIM(C4050)),""),"")</f>
        <v>08</v>
      </c>
      <c r="N4050" t="str">
        <f>IF(COUNT(FIND({0,1,2,3,4,5,6,7,8,9},IF(ISBLANK(A4050),IF(LEN(TRIM(B4050))&gt;0,TRIM(C4050),LEFT(D4050, 4)),"")))&gt;0,IF(ISBLANK(A4050),IF(LEN(TRIM(B4050))&gt;0,TRIM(C4050),LEFT(D4050, 4)),""),"")</f>
        <v>013</v>
      </c>
      <c r="O4050" t="str">
        <f t="shared" si="319"/>
        <v>Co</v>
      </c>
      <c r="P4050" t="str">
        <f>TRIM(IF(COUNT(FIND({0,1,2,3,4,5,6,7,8,9},B4050))&gt;0,D4050,IF(LEN(TRIM(B4050))&gt;0,CONCATENATE(B4050,C4050,D4050),MID(D4050,4,LEN(D4050)))))</f>
        <v>Boulder</v>
      </c>
      <c r="Q4050">
        <f t="shared" si="320"/>
        <v>25</v>
      </c>
      <c r="R4050">
        <f t="shared" si="321"/>
        <v>30</v>
      </c>
    </row>
    <row r="4051" spans="2:18" x14ac:dyDescent="0.25">
      <c r="B4051" s="1" t="s">
        <v>95</v>
      </c>
      <c r="C4051" s="1" t="s">
        <v>89</v>
      </c>
      <c r="D4051" s="1" t="s">
        <v>328</v>
      </c>
      <c r="E4051" s="1" t="s">
        <v>98</v>
      </c>
      <c r="F4051">
        <v>25</v>
      </c>
      <c r="G4051">
        <v>0.13</v>
      </c>
      <c r="H4051">
        <v>51</v>
      </c>
      <c r="I4051">
        <v>0.15</v>
      </c>
      <c r="K4051">
        <f t="shared" si="317"/>
        <v>36</v>
      </c>
      <c r="L4051">
        <f t="shared" si="318"/>
        <v>119</v>
      </c>
      <c r="M4051" t="str">
        <f>IF(COUNT(FIND({0,1,2,3,4,5,6,7,8,9},IF(ISBLANK(A4051),IF(LEN(TRIM(B4051))&gt;0,TRIM(B4051),TRIM(C4051)),"")))&gt;0,IF(ISBLANK(A4051),IF(LEN(TRIM(B4051))&gt;0,TRIM(B4051),TRIM(C4051)),""),"")</f>
        <v>12</v>
      </c>
      <c r="N4051" t="str">
        <f>IF(COUNT(FIND({0,1,2,3,4,5,6,7,8,9},IF(ISBLANK(A4051),IF(LEN(TRIM(B4051))&gt;0,TRIM(C4051),LEFT(D4051, 4)),"")))&gt;0,IF(ISBLANK(A4051),IF(LEN(TRIM(B4051))&gt;0,TRIM(C4051),LEFT(D4051, 4)),""),"")</f>
        <v>031</v>
      </c>
      <c r="O4051" t="str">
        <f t="shared" si="319"/>
        <v>Fl</v>
      </c>
      <c r="P4051" t="str">
        <f>TRIM(IF(COUNT(FIND({0,1,2,3,4,5,6,7,8,9},B4051))&gt;0,D4051,IF(LEN(TRIM(B4051))&gt;0,CONCATENATE(B4051,C4051,D4051),MID(D4051,4,LEN(D4051)))))</f>
        <v>Duval</v>
      </c>
      <c r="Q4051">
        <f t="shared" si="320"/>
        <v>25</v>
      </c>
      <c r="R4051">
        <f t="shared" si="321"/>
        <v>51</v>
      </c>
    </row>
    <row r="4052" spans="2:18" x14ac:dyDescent="0.25">
      <c r="B4052" s="1" t="s">
        <v>95</v>
      </c>
      <c r="C4052" s="1" t="s">
        <v>140</v>
      </c>
      <c r="D4052" s="1" t="s">
        <v>579</v>
      </c>
      <c r="E4052" s="1" t="s">
        <v>98</v>
      </c>
      <c r="F4052">
        <v>25</v>
      </c>
      <c r="G4052">
        <v>0.13</v>
      </c>
      <c r="H4052">
        <v>44</v>
      </c>
      <c r="I4052">
        <v>0.13</v>
      </c>
      <c r="K4052">
        <f t="shared" si="317"/>
        <v>36</v>
      </c>
      <c r="L4052">
        <f t="shared" si="318"/>
        <v>119</v>
      </c>
      <c r="M4052" t="str">
        <f>IF(COUNT(FIND({0,1,2,3,4,5,6,7,8,9},IF(ISBLANK(A4052),IF(LEN(TRIM(B4052))&gt;0,TRIM(B4052),TRIM(C4052)),"")))&gt;0,IF(ISBLANK(A4052),IF(LEN(TRIM(B4052))&gt;0,TRIM(B4052),TRIM(C4052)),""),"")</f>
        <v>12</v>
      </c>
      <c r="N4052" t="str">
        <f>IF(COUNT(FIND({0,1,2,3,4,5,6,7,8,9},IF(ISBLANK(A4052),IF(LEN(TRIM(B4052))&gt;0,TRIM(C4052),LEFT(D4052, 4)),"")))&gt;0,IF(ISBLANK(A4052),IF(LEN(TRIM(B4052))&gt;0,TRIM(C4052),LEFT(D4052, 4)),""),"")</f>
        <v>015</v>
      </c>
      <c r="O4052" t="str">
        <f t="shared" si="319"/>
        <v>Fl</v>
      </c>
      <c r="P4052" t="str">
        <f>TRIM(IF(COUNT(FIND({0,1,2,3,4,5,6,7,8,9},B4052))&gt;0,D4052,IF(LEN(TRIM(B4052))&gt;0,CONCATENATE(B4052,C4052,D4052),MID(D4052,4,LEN(D4052)))))</f>
        <v>Charlotte</v>
      </c>
      <c r="Q4052">
        <f t="shared" si="320"/>
        <v>25</v>
      </c>
      <c r="R4052">
        <f t="shared" si="321"/>
        <v>44</v>
      </c>
    </row>
    <row r="4053" spans="2:18" x14ac:dyDescent="0.25">
      <c r="B4053" s="1" t="s">
        <v>251</v>
      </c>
      <c r="C4053" s="1" t="s">
        <v>330</v>
      </c>
      <c r="D4053" s="1" t="s">
        <v>331</v>
      </c>
      <c r="E4053" s="1" t="s">
        <v>253</v>
      </c>
      <c r="F4053">
        <v>25</v>
      </c>
      <c r="G4053">
        <v>0.13</v>
      </c>
      <c r="H4053">
        <v>57</v>
      </c>
      <c r="I4053">
        <v>0.17</v>
      </c>
      <c r="K4053">
        <f t="shared" si="317"/>
        <v>36</v>
      </c>
      <c r="L4053">
        <f t="shared" si="318"/>
        <v>119</v>
      </c>
      <c r="M4053" t="str">
        <f>IF(COUNT(FIND({0,1,2,3,4,5,6,7,8,9},IF(ISBLANK(A4053),IF(LEN(TRIM(B4053))&gt;0,TRIM(B4053),TRIM(C4053)),"")))&gt;0,IF(ISBLANK(A4053),IF(LEN(TRIM(B4053))&gt;0,TRIM(B4053),TRIM(C4053)),""),"")</f>
        <v>26</v>
      </c>
      <c r="N4053" t="str">
        <f>IF(COUNT(FIND({0,1,2,3,4,5,6,7,8,9},IF(ISBLANK(A4053),IF(LEN(TRIM(B4053))&gt;0,TRIM(C4053),LEFT(D4053, 4)),"")))&gt;0,IF(ISBLANK(A4053),IF(LEN(TRIM(B4053))&gt;0,TRIM(C4053),LEFT(D4053, 4)),""),"")</f>
        <v>125</v>
      </c>
      <c r="O4053" t="str">
        <f t="shared" si="319"/>
        <v>Mi</v>
      </c>
      <c r="P4053" t="str">
        <f>TRIM(IF(COUNT(FIND({0,1,2,3,4,5,6,7,8,9},B4053))&gt;0,D4053,IF(LEN(TRIM(B4053))&gt;0,CONCATENATE(B4053,C4053,D4053),MID(D4053,4,LEN(D4053)))))</f>
        <v>Oakland</v>
      </c>
      <c r="Q4053">
        <f t="shared" si="320"/>
        <v>25</v>
      </c>
      <c r="R4053">
        <f t="shared" si="321"/>
        <v>57</v>
      </c>
    </row>
    <row r="4054" spans="2:18" x14ac:dyDescent="0.25">
      <c r="B4054" s="1" t="s">
        <v>147</v>
      </c>
      <c r="C4054" s="1" t="s">
        <v>62</v>
      </c>
      <c r="D4054" s="1" t="s">
        <v>148</v>
      </c>
      <c r="E4054" s="1" t="s">
        <v>149</v>
      </c>
      <c r="F4054">
        <v>24</v>
      </c>
      <c r="G4054">
        <v>0.13</v>
      </c>
      <c r="H4054">
        <v>46</v>
      </c>
      <c r="I4054">
        <v>0.14000000000000001</v>
      </c>
      <c r="K4054">
        <f t="shared" si="317"/>
        <v>36</v>
      </c>
      <c r="L4054">
        <f t="shared" si="318"/>
        <v>119</v>
      </c>
      <c r="M4054" t="str">
        <f>IF(COUNT(FIND({0,1,2,3,4,5,6,7,8,9},IF(ISBLANK(A4054),IF(LEN(TRIM(B4054))&gt;0,TRIM(B4054),TRIM(C4054)),"")))&gt;0,IF(ISBLANK(A4054),IF(LEN(TRIM(B4054))&gt;0,TRIM(B4054),TRIM(C4054)),""),"")</f>
        <v>23</v>
      </c>
      <c r="N4054" t="str">
        <f>IF(COUNT(FIND({0,1,2,3,4,5,6,7,8,9},IF(ISBLANK(A4054),IF(LEN(TRIM(B4054))&gt;0,TRIM(C4054),LEFT(D4054, 4)),"")))&gt;0,IF(ISBLANK(A4054),IF(LEN(TRIM(B4054))&gt;0,TRIM(C4054),LEFT(D4054, 4)),""),"")</f>
        <v>005</v>
      </c>
      <c r="O4054" t="str">
        <f t="shared" si="319"/>
        <v>Me</v>
      </c>
      <c r="P4054" t="str">
        <f>TRIM(IF(COUNT(FIND({0,1,2,3,4,5,6,7,8,9},B4054))&gt;0,D4054,IF(LEN(TRIM(B4054))&gt;0,CONCATENATE(B4054,C4054,D4054),MID(D4054,4,LEN(D4054)))))</f>
        <v>Cumberland</v>
      </c>
      <c r="Q4054">
        <f t="shared" si="320"/>
        <v>24</v>
      </c>
      <c r="R4054">
        <f t="shared" si="321"/>
        <v>46</v>
      </c>
    </row>
    <row r="4055" spans="2:18" x14ac:dyDescent="0.25">
      <c r="B4055" s="1" t="s">
        <v>78</v>
      </c>
      <c r="C4055" s="1" t="s">
        <v>96</v>
      </c>
      <c r="D4055" s="1" t="s">
        <v>190</v>
      </c>
      <c r="E4055" s="1" t="s">
        <v>80</v>
      </c>
      <c r="F4055">
        <v>24</v>
      </c>
      <c r="G4055">
        <v>0.13</v>
      </c>
      <c r="H4055">
        <v>37</v>
      </c>
      <c r="I4055">
        <v>0.11</v>
      </c>
      <c r="K4055">
        <f t="shared" si="317"/>
        <v>36</v>
      </c>
      <c r="L4055">
        <f t="shared" si="318"/>
        <v>119</v>
      </c>
      <c r="M4055" t="str">
        <f>IF(COUNT(FIND({0,1,2,3,4,5,6,7,8,9},IF(ISBLANK(A4055),IF(LEN(TRIM(B4055))&gt;0,TRIM(B4055),TRIM(C4055)),"")))&gt;0,IF(ISBLANK(A4055),IF(LEN(TRIM(B4055))&gt;0,TRIM(B4055),TRIM(C4055)),""),"")</f>
        <v>09</v>
      </c>
      <c r="N4055" t="str">
        <f>IF(COUNT(FIND({0,1,2,3,4,5,6,7,8,9},IF(ISBLANK(A4055),IF(LEN(TRIM(B4055))&gt;0,TRIM(C4055),LEFT(D4055, 4)),"")))&gt;0,IF(ISBLANK(A4055),IF(LEN(TRIM(B4055))&gt;0,TRIM(C4055),LEFT(D4055, 4)),""),"")</f>
        <v>011</v>
      </c>
      <c r="O4055" t="str">
        <f t="shared" si="319"/>
        <v>Ct</v>
      </c>
      <c r="P4055" t="str">
        <f>TRIM(IF(COUNT(FIND({0,1,2,3,4,5,6,7,8,9},B4055))&gt;0,D4055,IF(LEN(TRIM(B4055))&gt;0,CONCATENATE(B4055,C4055,D4055),MID(D4055,4,LEN(D4055)))))</f>
        <v>New London</v>
      </c>
      <c r="Q4055">
        <f t="shared" si="320"/>
        <v>24</v>
      </c>
      <c r="R4055">
        <f t="shared" si="321"/>
        <v>37</v>
      </c>
    </row>
    <row r="4056" spans="2:18" x14ac:dyDescent="0.25">
      <c r="B4056" s="1" t="s">
        <v>78</v>
      </c>
      <c r="C4056" s="1" t="s">
        <v>68</v>
      </c>
      <c r="D4056" s="1" t="s">
        <v>58</v>
      </c>
      <c r="E4056" s="1" t="s">
        <v>80</v>
      </c>
      <c r="F4056">
        <v>24</v>
      </c>
      <c r="G4056">
        <v>0.13</v>
      </c>
      <c r="H4056">
        <v>42</v>
      </c>
      <c r="I4056">
        <v>0.12</v>
      </c>
      <c r="K4056">
        <f t="shared" si="317"/>
        <v>36</v>
      </c>
      <c r="L4056">
        <f t="shared" si="318"/>
        <v>119</v>
      </c>
      <c r="M4056" t="str">
        <f>IF(COUNT(FIND({0,1,2,3,4,5,6,7,8,9},IF(ISBLANK(A4056),IF(LEN(TRIM(B4056))&gt;0,TRIM(B4056),TRIM(C4056)),"")))&gt;0,IF(ISBLANK(A4056),IF(LEN(TRIM(B4056))&gt;0,TRIM(B4056),TRIM(C4056)),""),"")</f>
        <v>09</v>
      </c>
      <c r="N4056" t="str">
        <f>IF(COUNT(FIND({0,1,2,3,4,5,6,7,8,9},IF(ISBLANK(A4056),IF(LEN(TRIM(B4056))&gt;0,TRIM(C4056),LEFT(D4056, 4)),"")))&gt;0,IF(ISBLANK(A4056),IF(LEN(TRIM(B4056))&gt;0,TRIM(C4056),LEFT(D4056, 4)),""),"")</f>
        <v>007</v>
      </c>
      <c r="O4056" t="str">
        <f t="shared" si="319"/>
        <v>Ct</v>
      </c>
      <c r="P4056" t="str">
        <f>TRIM(IF(COUNT(FIND({0,1,2,3,4,5,6,7,8,9},B4056))&gt;0,D4056,IF(LEN(TRIM(B4056))&gt;0,CONCATENATE(B4056,C4056,D4056),MID(D4056,4,LEN(D4056)))))</f>
        <v>Middlesex</v>
      </c>
      <c r="Q4056">
        <f t="shared" si="320"/>
        <v>24</v>
      </c>
      <c r="R4056">
        <f t="shared" si="321"/>
        <v>42</v>
      </c>
    </row>
    <row r="4057" spans="2:18" x14ac:dyDescent="0.25">
      <c r="B4057" s="1" t="s">
        <v>241</v>
      </c>
      <c r="C4057" s="1" t="s">
        <v>30</v>
      </c>
      <c r="D4057" s="1" t="s">
        <v>329</v>
      </c>
      <c r="E4057" s="1" t="s">
        <v>243</v>
      </c>
      <c r="F4057">
        <v>24</v>
      </c>
      <c r="G4057">
        <v>0.13</v>
      </c>
      <c r="H4057">
        <v>45</v>
      </c>
      <c r="I4057">
        <v>0.13</v>
      </c>
      <c r="K4057">
        <f t="shared" si="317"/>
        <v>36</v>
      </c>
      <c r="L4057">
        <f t="shared" si="318"/>
        <v>119</v>
      </c>
      <c r="M4057" t="str">
        <f>IF(COUNT(FIND({0,1,2,3,4,5,6,7,8,9},IF(ISBLANK(A4057),IF(LEN(TRIM(B4057))&gt;0,TRIM(B4057),TRIM(C4057)),"")))&gt;0,IF(ISBLANK(A4057),IF(LEN(TRIM(B4057))&gt;0,TRIM(B4057),TRIM(C4057)),""),"")</f>
        <v>39</v>
      </c>
      <c r="N4057" t="str">
        <f>IF(COUNT(FIND({0,1,2,3,4,5,6,7,8,9},IF(ISBLANK(A4057),IF(LEN(TRIM(B4057))&gt;0,TRIM(C4057),LEFT(D4057, 4)),"")))&gt;0,IF(ISBLANK(A4057),IF(LEN(TRIM(B4057))&gt;0,TRIM(C4057),LEFT(D4057, 4)),""),"")</f>
        <v>061</v>
      </c>
      <c r="O4057" t="str">
        <f t="shared" si="319"/>
        <v>Oh</v>
      </c>
      <c r="P4057" t="str">
        <f>TRIM(IF(COUNT(FIND({0,1,2,3,4,5,6,7,8,9},B4057))&gt;0,D4057,IF(LEN(TRIM(B4057))&gt;0,CONCATENATE(B4057,C4057,D4057),MID(D4057,4,LEN(D4057)))))</f>
        <v>Hamilton</v>
      </c>
      <c r="Q4057">
        <f t="shared" si="320"/>
        <v>24</v>
      </c>
      <c r="R4057">
        <f t="shared" si="321"/>
        <v>45</v>
      </c>
    </row>
    <row r="4058" spans="2:18" x14ac:dyDescent="0.25">
      <c r="B4058" s="1" t="s">
        <v>224</v>
      </c>
      <c r="C4058" s="1" t="s">
        <v>215</v>
      </c>
      <c r="D4058" s="1" t="s">
        <v>448</v>
      </c>
      <c r="E4058" s="1" t="s">
        <v>227</v>
      </c>
      <c r="F4058">
        <v>24</v>
      </c>
      <c r="G4058">
        <v>0.13</v>
      </c>
      <c r="H4058">
        <v>46</v>
      </c>
      <c r="I4058">
        <v>0.14000000000000001</v>
      </c>
      <c r="K4058">
        <f t="shared" si="317"/>
        <v>36</v>
      </c>
      <c r="L4058">
        <f t="shared" si="318"/>
        <v>119</v>
      </c>
      <c r="M4058" t="str">
        <f>IF(COUNT(FIND({0,1,2,3,4,5,6,7,8,9},IF(ISBLANK(A4058),IF(LEN(TRIM(B4058))&gt;0,TRIM(B4058),TRIM(C4058)),"")))&gt;0,IF(ISBLANK(A4058),IF(LEN(TRIM(B4058))&gt;0,TRIM(B4058),TRIM(C4058)),""),"")</f>
        <v>37</v>
      </c>
      <c r="N4058" t="str">
        <f>IF(COUNT(FIND({0,1,2,3,4,5,6,7,8,9},IF(ISBLANK(A4058),IF(LEN(TRIM(B4058))&gt;0,TRIM(C4058),LEFT(D4058, 4)),"")))&gt;0,IF(ISBLANK(A4058),IF(LEN(TRIM(B4058))&gt;0,TRIM(C4058),LEFT(D4058, 4)),""),"")</f>
        <v>063</v>
      </c>
      <c r="O4058" t="str">
        <f t="shared" si="319"/>
        <v>NC</v>
      </c>
      <c r="P4058" t="str">
        <f>TRIM(IF(COUNT(FIND({0,1,2,3,4,5,6,7,8,9},B4058))&gt;0,D4058,IF(LEN(TRIM(B4058))&gt;0,CONCATENATE(B4058,C4058,D4058),MID(D4058,4,LEN(D4058)))))</f>
        <v>Durham</v>
      </c>
      <c r="Q4058">
        <f t="shared" si="320"/>
        <v>24</v>
      </c>
      <c r="R4058">
        <f t="shared" si="321"/>
        <v>46</v>
      </c>
    </row>
    <row r="4059" spans="2:18" x14ac:dyDescent="0.25">
      <c r="B4059" s="1" t="s">
        <v>13</v>
      </c>
      <c r="C4059" s="1" t="s">
        <v>68</v>
      </c>
      <c r="D4059" s="1" t="s">
        <v>69</v>
      </c>
      <c r="E4059" s="1" t="s">
        <v>12</v>
      </c>
      <c r="F4059">
        <v>24</v>
      </c>
      <c r="G4059">
        <v>0.13</v>
      </c>
      <c r="H4059">
        <v>41</v>
      </c>
      <c r="I4059">
        <v>0.12</v>
      </c>
      <c r="K4059">
        <f t="shared" si="317"/>
        <v>36</v>
      </c>
      <c r="L4059">
        <f t="shared" si="318"/>
        <v>119</v>
      </c>
      <c r="M4059" t="str">
        <f>IF(COUNT(FIND({0,1,2,3,4,5,6,7,8,9},IF(ISBLANK(A4059),IF(LEN(TRIM(B4059))&gt;0,TRIM(B4059),TRIM(C4059)),"")))&gt;0,IF(ISBLANK(A4059),IF(LEN(TRIM(B4059))&gt;0,TRIM(B4059),TRIM(C4059)),""),"")</f>
        <v>36</v>
      </c>
      <c r="N4059" t="str">
        <f>IF(COUNT(FIND({0,1,2,3,4,5,6,7,8,9},IF(ISBLANK(A4059),IF(LEN(TRIM(B4059))&gt;0,TRIM(C4059),LEFT(D4059, 4)),"")))&gt;0,IF(ISBLANK(A4059),IF(LEN(TRIM(B4059))&gt;0,TRIM(C4059),LEFT(D4059, 4)),""),"")</f>
        <v>007</v>
      </c>
      <c r="O4059" t="str">
        <f t="shared" si="319"/>
        <v>NY</v>
      </c>
      <c r="P4059" t="str">
        <f>TRIM(IF(COUNT(FIND({0,1,2,3,4,5,6,7,8,9},B4059))&gt;0,D4059,IF(LEN(TRIM(B4059))&gt;0,CONCATENATE(B4059,C4059,D4059),MID(D4059,4,LEN(D4059)))))</f>
        <v>Broome</v>
      </c>
      <c r="Q4059">
        <f t="shared" si="320"/>
        <v>24</v>
      </c>
      <c r="R4059">
        <f t="shared" si="321"/>
        <v>41</v>
      </c>
    </row>
    <row r="4060" spans="2:18" x14ac:dyDescent="0.25">
      <c r="B4060" s="1" t="s">
        <v>13</v>
      </c>
      <c r="C4060" s="1" t="s">
        <v>93</v>
      </c>
      <c r="D4060" s="1" t="s">
        <v>94</v>
      </c>
      <c r="E4060" s="1" t="s">
        <v>12</v>
      </c>
      <c r="F4060">
        <v>24</v>
      </c>
      <c r="G4060">
        <v>0.13</v>
      </c>
      <c r="H4060">
        <v>30</v>
      </c>
      <c r="I4060">
        <v>0.09</v>
      </c>
      <c r="K4060">
        <f t="shared" si="317"/>
        <v>36</v>
      </c>
      <c r="L4060">
        <f t="shared" si="318"/>
        <v>119</v>
      </c>
      <c r="M4060" t="str">
        <f>IF(COUNT(FIND({0,1,2,3,4,5,6,7,8,9},IF(ISBLANK(A4060),IF(LEN(TRIM(B4060))&gt;0,TRIM(B4060),TRIM(C4060)),"")))&gt;0,IF(ISBLANK(A4060),IF(LEN(TRIM(B4060))&gt;0,TRIM(B4060),TRIM(C4060)),""),"")</f>
        <v>36</v>
      </c>
      <c r="N4060" t="str">
        <f>IF(COUNT(FIND({0,1,2,3,4,5,6,7,8,9},IF(ISBLANK(A4060),IF(LEN(TRIM(B4060))&gt;0,TRIM(C4060),LEFT(D4060, 4)),"")))&gt;0,IF(ISBLANK(A4060),IF(LEN(TRIM(B4060))&gt;0,TRIM(C4060),LEFT(D4060, 4)),""),"")</f>
        <v>109</v>
      </c>
      <c r="O4060" t="str">
        <f t="shared" si="319"/>
        <v>NY</v>
      </c>
      <c r="P4060" t="str">
        <f>TRIM(IF(COUNT(FIND({0,1,2,3,4,5,6,7,8,9},B4060))&gt;0,D4060,IF(LEN(TRIM(B4060))&gt;0,CONCATENATE(B4060,C4060,D4060),MID(D4060,4,LEN(D4060)))))</f>
        <v>Tompkins</v>
      </c>
      <c r="Q4060">
        <f t="shared" si="320"/>
        <v>24</v>
      </c>
      <c r="R4060">
        <f t="shared" si="321"/>
        <v>30</v>
      </c>
    </row>
    <row r="4061" spans="2:18" x14ac:dyDescent="0.25">
      <c r="B4061" s="1" t="s">
        <v>165</v>
      </c>
      <c r="C4061" s="1" t="s">
        <v>333</v>
      </c>
      <c r="D4061" s="1" t="s">
        <v>334</v>
      </c>
      <c r="E4061" s="1" t="s">
        <v>168</v>
      </c>
      <c r="F4061">
        <v>23</v>
      </c>
      <c r="G4061">
        <v>0.12</v>
      </c>
      <c r="H4061">
        <v>60</v>
      </c>
      <c r="I4061">
        <v>0.18</v>
      </c>
      <c r="K4061">
        <f t="shared" si="317"/>
        <v>36</v>
      </c>
      <c r="L4061">
        <f t="shared" si="318"/>
        <v>119</v>
      </c>
      <c r="M4061" t="str">
        <f>IF(COUNT(FIND({0,1,2,3,4,5,6,7,8,9},IF(ISBLANK(A4061),IF(LEN(TRIM(B4061))&gt;0,TRIM(B4061),TRIM(C4061)),"")))&gt;0,IF(ISBLANK(A4061),IF(LEN(TRIM(B4061))&gt;0,TRIM(B4061),TRIM(C4061)),""),"")</f>
        <v>48</v>
      </c>
      <c r="N4061" t="str">
        <f>IF(COUNT(FIND({0,1,2,3,4,5,6,7,8,9},IF(ISBLANK(A4061),IF(LEN(TRIM(B4061))&gt;0,TRIM(C4061),LEFT(D4061, 4)),"")))&gt;0,IF(ISBLANK(A4061),IF(LEN(TRIM(B4061))&gt;0,TRIM(C4061),LEFT(D4061, 4)),""),"")</f>
        <v>439</v>
      </c>
      <c r="O4061" t="str">
        <f t="shared" si="319"/>
        <v>Tx</v>
      </c>
      <c r="P4061" t="str">
        <f>TRIM(IF(COUNT(FIND({0,1,2,3,4,5,6,7,8,9},B4061))&gt;0,D4061,IF(LEN(TRIM(B4061))&gt;0,CONCATENATE(B4061,C4061,D4061),MID(D4061,4,LEN(D4061)))))</f>
        <v>Tarrant</v>
      </c>
      <c r="Q4061">
        <f t="shared" si="320"/>
        <v>23</v>
      </c>
      <c r="R4061">
        <f t="shared" si="321"/>
        <v>60</v>
      </c>
    </row>
    <row r="4062" spans="2:18" x14ac:dyDescent="0.25">
      <c r="B4062" s="1" t="s">
        <v>120</v>
      </c>
      <c r="C4062" s="1" t="s">
        <v>48</v>
      </c>
      <c r="D4062" s="1" t="s">
        <v>369</v>
      </c>
      <c r="E4062" s="1" t="s">
        <v>123</v>
      </c>
      <c r="F4062">
        <v>23</v>
      </c>
      <c r="G4062">
        <v>0.12</v>
      </c>
      <c r="H4062">
        <v>40</v>
      </c>
      <c r="I4062">
        <v>0.12</v>
      </c>
      <c r="K4062">
        <f t="shared" si="317"/>
        <v>36</v>
      </c>
      <c r="L4062">
        <f t="shared" si="318"/>
        <v>119</v>
      </c>
      <c r="M4062" t="str">
        <f>IF(COUNT(FIND({0,1,2,3,4,5,6,7,8,9},IF(ISBLANK(A4062),IF(LEN(TRIM(B4062))&gt;0,TRIM(B4062),TRIM(C4062)),"")))&gt;0,IF(ISBLANK(A4062),IF(LEN(TRIM(B4062))&gt;0,TRIM(B4062),TRIM(C4062)),""),"")</f>
        <v>42</v>
      </c>
      <c r="N4062" t="str">
        <f>IF(COUNT(FIND({0,1,2,3,4,5,6,7,8,9},IF(ISBLANK(A4062),IF(LEN(TRIM(B4062))&gt;0,TRIM(C4062),LEFT(D4062, 4)),"")))&gt;0,IF(ISBLANK(A4062),IF(LEN(TRIM(B4062))&gt;0,TRIM(C4062),LEFT(D4062, 4)),""),"")</f>
        <v>029</v>
      </c>
      <c r="O4062" t="str">
        <f t="shared" si="319"/>
        <v>Pa</v>
      </c>
      <c r="P4062" t="str">
        <f>TRIM(IF(COUNT(FIND({0,1,2,3,4,5,6,7,8,9},B4062))&gt;0,D4062,IF(LEN(TRIM(B4062))&gt;0,CONCATENATE(B4062,C4062,D4062),MID(D4062,4,LEN(D4062)))))</f>
        <v>Chester</v>
      </c>
      <c r="Q4062">
        <f t="shared" si="320"/>
        <v>23</v>
      </c>
      <c r="R4062">
        <f t="shared" si="321"/>
        <v>40</v>
      </c>
    </row>
    <row r="4063" spans="2:18" x14ac:dyDescent="0.25">
      <c r="B4063" s="1" t="s">
        <v>13</v>
      </c>
      <c r="C4063" s="1" t="s">
        <v>20</v>
      </c>
      <c r="D4063" s="1" t="s">
        <v>21</v>
      </c>
      <c r="E4063" s="1" t="s">
        <v>12</v>
      </c>
      <c r="F4063">
        <v>23</v>
      </c>
      <c r="G4063">
        <v>0.12</v>
      </c>
      <c r="H4063">
        <v>42</v>
      </c>
      <c r="I4063">
        <v>0.12</v>
      </c>
      <c r="K4063">
        <f t="shared" si="317"/>
        <v>36</v>
      </c>
      <c r="L4063">
        <f t="shared" si="318"/>
        <v>119</v>
      </c>
      <c r="M4063" t="str">
        <f>IF(COUNT(FIND({0,1,2,3,4,5,6,7,8,9},IF(ISBLANK(A4063),IF(LEN(TRIM(B4063))&gt;0,TRIM(B4063),TRIM(C4063)),"")))&gt;0,IF(ISBLANK(A4063),IF(LEN(TRIM(B4063))&gt;0,TRIM(B4063),TRIM(C4063)),""),"")</f>
        <v>36</v>
      </c>
      <c r="N4063" t="str">
        <f>IF(COUNT(FIND({0,1,2,3,4,5,6,7,8,9},IF(ISBLANK(A4063),IF(LEN(TRIM(B4063))&gt;0,TRIM(C4063),LEFT(D4063, 4)),"")))&gt;0,IF(ISBLANK(A4063),IF(LEN(TRIM(B4063))&gt;0,TRIM(C4063),LEFT(D4063, 4)),""),"")</f>
        <v>039</v>
      </c>
      <c r="O4063" t="str">
        <f t="shared" si="319"/>
        <v>NY</v>
      </c>
      <c r="P4063" t="str">
        <f>TRIM(IF(COUNT(FIND({0,1,2,3,4,5,6,7,8,9},B4063))&gt;0,D4063,IF(LEN(TRIM(B4063))&gt;0,CONCATENATE(B4063,C4063,D4063),MID(D4063,4,LEN(D4063)))))</f>
        <v>Greene</v>
      </c>
      <c r="Q4063">
        <f t="shared" si="320"/>
        <v>23</v>
      </c>
      <c r="R4063">
        <f t="shared" si="321"/>
        <v>42</v>
      </c>
    </row>
    <row r="4064" spans="2:18" x14ac:dyDescent="0.25">
      <c r="B4064" s="1" t="s">
        <v>84</v>
      </c>
      <c r="C4064" s="1" t="s">
        <v>62</v>
      </c>
      <c r="D4064" s="1" t="s">
        <v>244</v>
      </c>
      <c r="E4064" s="1" t="s">
        <v>86</v>
      </c>
      <c r="F4064">
        <v>23</v>
      </c>
      <c r="G4064">
        <v>0.12</v>
      </c>
      <c r="H4064">
        <v>36</v>
      </c>
      <c r="I4064">
        <v>0.11</v>
      </c>
      <c r="K4064">
        <f t="shared" si="317"/>
        <v>36</v>
      </c>
      <c r="L4064">
        <f t="shared" si="318"/>
        <v>119</v>
      </c>
      <c r="M4064" t="str">
        <f>IF(COUNT(FIND({0,1,2,3,4,5,6,7,8,9},IF(ISBLANK(A4064),IF(LEN(TRIM(B4064))&gt;0,TRIM(B4064),TRIM(C4064)),"")))&gt;0,IF(ISBLANK(A4064),IF(LEN(TRIM(B4064))&gt;0,TRIM(B4064),TRIM(C4064)),""),"")</f>
        <v>34</v>
      </c>
      <c r="N4064" t="str">
        <f>IF(COUNT(FIND({0,1,2,3,4,5,6,7,8,9},IF(ISBLANK(A4064),IF(LEN(TRIM(B4064))&gt;0,TRIM(C4064),LEFT(D4064, 4)),"")))&gt;0,IF(ISBLANK(A4064),IF(LEN(TRIM(B4064))&gt;0,TRIM(C4064),LEFT(D4064, 4)),""),"")</f>
        <v>005</v>
      </c>
      <c r="O4064" t="str">
        <f t="shared" si="319"/>
        <v>NJ</v>
      </c>
      <c r="P4064" t="str">
        <f>TRIM(IF(COUNT(FIND({0,1,2,3,4,5,6,7,8,9},B4064))&gt;0,D4064,IF(LEN(TRIM(B4064))&gt;0,CONCATENATE(B4064,C4064,D4064),MID(D4064,4,LEN(D4064)))))</f>
        <v>Burlington</v>
      </c>
      <c r="Q4064">
        <f t="shared" si="320"/>
        <v>23</v>
      </c>
      <c r="R4064">
        <f t="shared" si="321"/>
        <v>36</v>
      </c>
    </row>
    <row r="4065" spans="2:18" x14ac:dyDescent="0.25">
      <c r="B4065" s="1" t="s">
        <v>241</v>
      </c>
      <c r="C4065" s="1" t="s">
        <v>293</v>
      </c>
      <c r="D4065" s="1" t="s">
        <v>112</v>
      </c>
      <c r="E4065" s="1" t="s">
        <v>243</v>
      </c>
      <c r="F4065">
        <v>22</v>
      </c>
      <c r="G4065">
        <v>0.12</v>
      </c>
      <c r="H4065">
        <v>48</v>
      </c>
      <c r="I4065">
        <v>0.14000000000000001</v>
      </c>
      <c r="K4065">
        <f t="shared" si="317"/>
        <v>36</v>
      </c>
      <c r="L4065">
        <f t="shared" si="318"/>
        <v>119</v>
      </c>
      <c r="M4065" t="str">
        <f>IF(COUNT(FIND({0,1,2,3,4,5,6,7,8,9},IF(ISBLANK(A4065),IF(LEN(TRIM(B4065))&gt;0,TRIM(B4065),TRIM(C4065)),"")))&gt;0,IF(ISBLANK(A4065),IF(LEN(TRIM(B4065))&gt;0,TRIM(B4065),TRIM(C4065)),""),"")</f>
        <v>39</v>
      </c>
      <c r="N4065" t="str">
        <f>IF(COUNT(FIND({0,1,2,3,4,5,6,7,8,9},IF(ISBLANK(A4065),IF(LEN(TRIM(B4065))&gt;0,TRIM(C4065),LEFT(D4065, 4)),"")))&gt;0,IF(ISBLANK(A4065),IF(LEN(TRIM(B4065))&gt;0,TRIM(C4065),LEFT(D4065, 4)),""),"")</f>
        <v>049</v>
      </c>
      <c r="O4065" t="str">
        <f t="shared" si="319"/>
        <v>Oh</v>
      </c>
      <c r="P4065" t="str">
        <f>TRIM(IF(COUNT(FIND({0,1,2,3,4,5,6,7,8,9},B4065))&gt;0,D4065,IF(LEN(TRIM(B4065))&gt;0,CONCATENATE(B4065,C4065,D4065),MID(D4065,4,LEN(D4065)))))</f>
        <v>Franklin</v>
      </c>
      <c r="Q4065">
        <f t="shared" si="320"/>
        <v>22</v>
      </c>
      <c r="R4065">
        <f t="shared" si="321"/>
        <v>48</v>
      </c>
    </row>
    <row r="4066" spans="2:18" x14ac:dyDescent="0.25">
      <c r="B4066" s="1" t="s">
        <v>120</v>
      </c>
      <c r="C4066" s="1" t="s">
        <v>154</v>
      </c>
      <c r="D4066" s="1" t="s">
        <v>456</v>
      </c>
      <c r="E4066" s="1" t="s">
        <v>123</v>
      </c>
      <c r="F4066">
        <v>22</v>
      </c>
      <c r="G4066">
        <v>0.12</v>
      </c>
      <c r="H4066">
        <v>46</v>
      </c>
      <c r="I4066">
        <v>0.14000000000000001</v>
      </c>
      <c r="K4066">
        <f t="shared" si="317"/>
        <v>36</v>
      </c>
      <c r="L4066">
        <f t="shared" si="318"/>
        <v>119</v>
      </c>
      <c r="M4066" t="str">
        <f>IF(COUNT(FIND({0,1,2,3,4,5,6,7,8,9},IF(ISBLANK(A4066),IF(LEN(TRIM(B4066))&gt;0,TRIM(B4066),TRIM(C4066)),"")))&gt;0,IF(ISBLANK(A4066),IF(LEN(TRIM(B4066))&gt;0,TRIM(B4066),TRIM(C4066)),""),"")</f>
        <v>42</v>
      </c>
      <c r="N4066" t="str">
        <f>IF(COUNT(FIND({0,1,2,3,4,5,6,7,8,9},IF(ISBLANK(A4066),IF(LEN(TRIM(B4066))&gt;0,TRIM(C4066),LEFT(D4066, 4)),"")))&gt;0,IF(ISBLANK(A4066),IF(LEN(TRIM(B4066))&gt;0,TRIM(C4066),LEFT(D4066, 4)),""),"")</f>
        <v>079</v>
      </c>
      <c r="O4066" t="str">
        <f t="shared" si="319"/>
        <v>Pa</v>
      </c>
      <c r="P4066" t="str">
        <f>TRIM(IF(COUNT(FIND({0,1,2,3,4,5,6,7,8,9},B4066))&gt;0,D4066,IF(LEN(TRIM(B4066))&gt;0,CONCATENATE(B4066,C4066,D4066),MID(D4066,4,LEN(D4066)))))</f>
        <v>Luzerne</v>
      </c>
      <c r="Q4066">
        <f t="shared" si="320"/>
        <v>22</v>
      </c>
      <c r="R4066">
        <f t="shared" si="321"/>
        <v>46</v>
      </c>
    </row>
    <row r="4067" spans="2:18" x14ac:dyDescent="0.25">
      <c r="B4067" s="1" t="s">
        <v>84</v>
      </c>
      <c r="C4067" s="1" t="s">
        <v>68</v>
      </c>
      <c r="D4067" s="1" t="s">
        <v>268</v>
      </c>
      <c r="E4067" s="1" t="s">
        <v>86</v>
      </c>
      <c r="F4067">
        <v>21</v>
      </c>
      <c r="G4067">
        <v>0.11</v>
      </c>
      <c r="H4067">
        <v>40</v>
      </c>
      <c r="I4067">
        <v>0.12</v>
      </c>
      <c r="K4067">
        <f t="shared" si="317"/>
        <v>36</v>
      </c>
      <c r="L4067">
        <f t="shared" si="318"/>
        <v>119</v>
      </c>
      <c r="M4067" t="str">
        <f>IF(COUNT(FIND({0,1,2,3,4,5,6,7,8,9},IF(ISBLANK(A4067),IF(LEN(TRIM(B4067))&gt;0,TRIM(B4067),TRIM(C4067)),"")))&gt;0,IF(ISBLANK(A4067),IF(LEN(TRIM(B4067))&gt;0,TRIM(B4067),TRIM(C4067)),""),"")</f>
        <v>34</v>
      </c>
      <c r="N4067" t="str">
        <f>IF(COUNT(FIND({0,1,2,3,4,5,6,7,8,9},IF(ISBLANK(A4067),IF(LEN(TRIM(B4067))&gt;0,TRIM(C4067),LEFT(D4067, 4)),"")))&gt;0,IF(ISBLANK(A4067),IF(LEN(TRIM(B4067))&gt;0,TRIM(C4067),LEFT(D4067, 4)),""),"")</f>
        <v>007</v>
      </c>
      <c r="O4067" t="str">
        <f t="shared" si="319"/>
        <v>NJ</v>
      </c>
      <c r="P4067" t="str">
        <f>TRIM(IF(COUNT(FIND({0,1,2,3,4,5,6,7,8,9},B4067))&gt;0,D4067,IF(LEN(TRIM(B4067))&gt;0,CONCATENATE(B4067,C4067,D4067),MID(D4067,4,LEN(D4067)))))</f>
        <v>Camden</v>
      </c>
      <c r="Q4067">
        <f t="shared" si="320"/>
        <v>21</v>
      </c>
      <c r="R4067">
        <f t="shared" si="321"/>
        <v>40</v>
      </c>
    </row>
    <row r="4068" spans="2:18" x14ac:dyDescent="0.25">
      <c r="B4068" s="1" t="s">
        <v>120</v>
      </c>
      <c r="C4068" s="1" t="s">
        <v>81</v>
      </c>
      <c r="D4068" s="1" t="s">
        <v>376</v>
      </c>
      <c r="E4068" s="1" t="s">
        <v>123</v>
      </c>
      <c r="F4068">
        <v>21</v>
      </c>
      <c r="G4068">
        <v>0.11</v>
      </c>
      <c r="H4068">
        <v>32</v>
      </c>
      <c r="I4068">
        <v>0.09</v>
      </c>
      <c r="K4068">
        <f t="shared" si="317"/>
        <v>36</v>
      </c>
      <c r="L4068">
        <f t="shared" si="318"/>
        <v>119</v>
      </c>
      <c r="M4068" t="str">
        <f>IF(COUNT(FIND({0,1,2,3,4,5,6,7,8,9},IF(ISBLANK(A4068),IF(LEN(TRIM(B4068))&gt;0,TRIM(B4068),TRIM(C4068)),"")))&gt;0,IF(ISBLANK(A4068),IF(LEN(TRIM(B4068))&gt;0,TRIM(B4068),TRIM(C4068)),""),"")</f>
        <v>42</v>
      </c>
      <c r="N4068" t="str">
        <f>IF(COUNT(FIND({0,1,2,3,4,5,6,7,8,9},IF(ISBLANK(A4068),IF(LEN(TRIM(B4068))&gt;0,TRIM(C4068),LEFT(D4068, 4)),"")))&gt;0,IF(ISBLANK(A4068),IF(LEN(TRIM(B4068))&gt;0,TRIM(C4068),LEFT(D4068, 4)),""),"")</f>
        <v>077</v>
      </c>
      <c r="O4068" t="str">
        <f t="shared" si="319"/>
        <v>Pa</v>
      </c>
      <c r="P4068" t="str">
        <f>TRIM(IF(COUNT(FIND({0,1,2,3,4,5,6,7,8,9},B4068))&gt;0,D4068,IF(LEN(TRIM(B4068))&gt;0,CONCATENATE(B4068,C4068,D4068),MID(D4068,4,LEN(D4068)))))</f>
        <v>Lehigh</v>
      </c>
      <c r="Q4068">
        <f t="shared" si="320"/>
        <v>21</v>
      </c>
      <c r="R4068">
        <f t="shared" si="321"/>
        <v>32</v>
      </c>
    </row>
    <row r="4069" spans="2:18" x14ac:dyDescent="0.25">
      <c r="B4069" s="1" t="s">
        <v>315</v>
      </c>
      <c r="C4069" s="1" t="s">
        <v>62</v>
      </c>
      <c r="D4069" s="1" t="s">
        <v>342</v>
      </c>
      <c r="E4069" s="1" t="s">
        <v>317</v>
      </c>
      <c r="F4069">
        <v>21</v>
      </c>
      <c r="G4069">
        <v>0.11</v>
      </c>
      <c r="H4069">
        <v>43</v>
      </c>
      <c r="I4069">
        <v>0.13</v>
      </c>
      <c r="K4069">
        <f t="shared" si="317"/>
        <v>36</v>
      </c>
      <c r="L4069">
        <f t="shared" si="318"/>
        <v>119</v>
      </c>
      <c r="M4069" t="str">
        <f>IF(COUNT(FIND({0,1,2,3,4,5,6,7,8,9},IF(ISBLANK(A4069),IF(LEN(TRIM(B4069))&gt;0,TRIM(B4069),TRIM(C4069)),"")))&gt;0,IF(ISBLANK(A4069),IF(LEN(TRIM(B4069))&gt;0,TRIM(B4069),TRIM(C4069)),""),"")</f>
        <v>08</v>
      </c>
      <c r="N4069" t="str">
        <f>IF(COUNT(FIND({0,1,2,3,4,5,6,7,8,9},IF(ISBLANK(A4069),IF(LEN(TRIM(B4069))&gt;0,TRIM(C4069),LEFT(D4069, 4)),"")))&gt;0,IF(ISBLANK(A4069),IF(LEN(TRIM(B4069))&gt;0,TRIM(C4069),LEFT(D4069, 4)),""),"")</f>
        <v>005</v>
      </c>
      <c r="O4069" t="str">
        <f t="shared" si="319"/>
        <v>Co</v>
      </c>
      <c r="P4069" t="str">
        <f>TRIM(IF(COUNT(FIND({0,1,2,3,4,5,6,7,8,9},B4069))&gt;0,D4069,IF(LEN(TRIM(B4069))&gt;0,CONCATENATE(B4069,C4069,D4069),MID(D4069,4,LEN(D4069)))))</f>
        <v>Arapahoe</v>
      </c>
      <c r="Q4069">
        <f t="shared" si="320"/>
        <v>21</v>
      </c>
      <c r="R4069">
        <f t="shared" si="321"/>
        <v>43</v>
      </c>
    </row>
    <row r="4070" spans="2:18" x14ac:dyDescent="0.25">
      <c r="B4070" s="1" t="s">
        <v>238</v>
      </c>
      <c r="C4070" s="1" t="s">
        <v>210</v>
      </c>
      <c r="D4070" s="1" t="s">
        <v>636</v>
      </c>
      <c r="E4070" s="1" t="s">
        <v>240</v>
      </c>
      <c r="F4070">
        <v>21</v>
      </c>
      <c r="G4070">
        <v>0.11</v>
      </c>
      <c r="H4070">
        <v>34</v>
      </c>
      <c r="I4070">
        <v>0.1</v>
      </c>
      <c r="K4070">
        <f t="shared" si="317"/>
        <v>36</v>
      </c>
      <c r="L4070">
        <f t="shared" si="318"/>
        <v>119</v>
      </c>
      <c r="M4070" t="str">
        <f>IF(COUNT(FIND({0,1,2,3,4,5,6,7,8,9},IF(ISBLANK(A4070),IF(LEN(TRIM(B4070))&gt;0,TRIM(B4070),TRIM(C4070)),"")))&gt;0,IF(ISBLANK(A4070),IF(LEN(TRIM(B4070))&gt;0,TRIM(B4070),TRIM(C4070)),""),"")</f>
        <v>45</v>
      </c>
      <c r="N4070" t="str">
        <f>IF(COUNT(FIND({0,1,2,3,4,5,6,7,8,9},IF(ISBLANK(A4070),IF(LEN(TRIM(B4070))&gt;0,TRIM(C4070),LEFT(D4070, 4)),"")))&gt;0,IF(ISBLANK(A4070),IF(LEN(TRIM(B4070))&gt;0,TRIM(C4070),LEFT(D4070, 4)),""),"")</f>
        <v>051</v>
      </c>
      <c r="O4070" t="str">
        <f t="shared" si="319"/>
        <v>SC</v>
      </c>
      <c r="P4070" t="str">
        <f>TRIM(IF(COUNT(FIND({0,1,2,3,4,5,6,7,8,9},B4070))&gt;0,D4070,IF(LEN(TRIM(B4070))&gt;0,CONCATENATE(B4070,C4070,D4070),MID(D4070,4,LEN(D4070)))))</f>
        <v>Horry</v>
      </c>
      <c r="Q4070">
        <f t="shared" si="320"/>
        <v>21</v>
      </c>
      <c r="R4070">
        <f t="shared" si="321"/>
        <v>34</v>
      </c>
    </row>
    <row r="4071" spans="2:18" x14ac:dyDescent="0.25">
      <c r="B4071" s="1" t="s">
        <v>99</v>
      </c>
      <c r="C4071" s="1" t="s">
        <v>46</v>
      </c>
      <c r="D4071" s="1" t="s">
        <v>375</v>
      </c>
      <c r="E4071" s="1" t="s">
        <v>102</v>
      </c>
      <c r="F4071">
        <v>21</v>
      </c>
      <c r="G4071">
        <v>0.11</v>
      </c>
      <c r="H4071">
        <v>38</v>
      </c>
      <c r="I4071">
        <v>0.11</v>
      </c>
      <c r="K4071">
        <f t="shared" si="317"/>
        <v>36</v>
      </c>
      <c r="L4071">
        <f t="shared" si="318"/>
        <v>119</v>
      </c>
      <c r="M4071" t="str">
        <f>IF(COUNT(FIND({0,1,2,3,4,5,6,7,8,9},IF(ISBLANK(A4071),IF(LEN(TRIM(B4071))&gt;0,TRIM(B4071),TRIM(C4071)),"")))&gt;0,IF(ISBLANK(A4071),IF(LEN(TRIM(B4071))&gt;0,TRIM(B4071),TRIM(C4071)),""),"")</f>
        <v>06</v>
      </c>
      <c r="N4071" t="str">
        <f>IF(COUNT(FIND({0,1,2,3,4,5,6,7,8,9},IF(ISBLANK(A4071),IF(LEN(TRIM(B4071))&gt;0,TRIM(C4071),LEFT(D4071, 4)),"")))&gt;0,IF(ISBLANK(A4071),IF(LEN(TRIM(B4071))&gt;0,TRIM(C4071),LEFT(D4071, 4)),""),"")</f>
        <v>065</v>
      </c>
      <c r="O4071" t="str">
        <f t="shared" si="319"/>
        <v>Ca</v>
      </c>
      <c r="P4071" t="str">
        <f>TRIM(IF(COUNT(FIND({0,1,2,3,4,5,6,7,8,9},B4071))&gt;0,D4071,IF(LEN(TRIM(B4071))&gt;0,CONCATENATE(B4071,C4071,D4071),MID(D4071,4,LEN(D4071)))))</f>
        <v>Riverside</v>
      </c>
      <c r="Q4071">
        <f t="shared" si="320"/>
        <v>21</v>
      </c>
      <c r="R4071">
        <f t="shared" si="321"/>
        <v>38</v>
      </c>
    </row>
    <row r="4072" spans="2:18" x14ac:dyDescent="0.25">
      <c r="B4072" s="1" t="s">
        <v>99</v>
      </c>
      <c r="C4072" s="1" t="s">
        <v>113</v>
      </c>
      <c r="D4072" s="1" t="s">
        <v>366</v>
      </c>
      <c r="E4072" s="1" t="s">
        <v>102</v>
      </c>
      <c r="F4072">
        <v>20</v>
      </c>
      <c r="G4072">
        <v>0.11</v>
      </c>
      <c r="H4072">
        <v>45</v>
      </c>
      <c r="I4072">
        <v>0.13</v>
      </c>
      <c r="K4072">
        <f t="shared" si="317"/>
        <v>36</v>
      </c>
      <c r="L4072">
        <f t="shared" si="318"/>
        <v>119</v>
      </c>
      <c r="M4072" t="str">
        <f>IF(COUNT(FIND({0,1,2,3,4,5,6,7,8,9},IF(ISBLANK(A4072),IF(LEN(TRIM(B4072))&gt;0,TRIM(B4072),TRIM(C4072)),"")))&gt;0,IF(ISBLANK(A4072),IF(LEN(TRIM(B4072))&gt;0,TRIM(B4072),TRIM(C4072)),""),"")</f>
        <v>06</v>
      </c>
      <c r="N4072" t="str">
        <f>IF(COUNT(FIND({0,1,2,3,4,5,6,7,8,9},IF(ISBLANK(A4072),IF(LEN(TRIM(B4072))&gt;0,TRIM(C4072),LEFT(D4072, 4)),"")))&gt;0,IF(ISBLANK(A4072),IF(LEN(TRIM(B4072))&gt;0,TRIM(C4072),LEFT(D4072, 4)),""),"")</f>
        <v>013</v>
      </c>
      <c r="O4072" t="str">
        <f t="shared" si="319"/>
        <v>Ca</v>
      </c>
      <c r="P4072" t="str">
        <f>TRIM(IF(COUNT(FIND({0,1,2,3,4,5,6,7,8,9},B4072))&gt;0,D4072,IF(LEN(TRIM(B4072))&gt;0,CONCATENATE(B4072,C4072,D4072),MID(D4072,4,LEN(D4072)))))</f>
        <v>Contra Costa</v>
      </c>
      <c r="Q4072">
        <f t="shared" si="320"/>
        <v>20</v>
      </c>
      <c r="R4072">
        <f t="shared" si="321"/>
        <v>45</v>
      </c>
    </row>
    <row r="4073" spans="2:18" x14ac:dyDescent="0.25">
      <c r="B4073" s="1" t="s">
        <v>95</v>
      </c>
      <c r="C4073" s="1" t="s">
        <v>28</v>
      </c>
      <c r="D4073" s="1" t="s">
        <v>357</v>
      </c>
      <c r="E4073" s="1" t="s">
        <v>98</v>
      </c>
      <c r="F4073">
        <v>20</v>
      </c>
      <c r="G4073">
        <v>0.11</v>
      </c>
      <c r="H4073">
        <v>33</v>
      </c>
      <c r="I4073">
        <v>0.1</v>
      </c>
      <c r="K4073">
        <f t="shared" si="317"/>
        <v>36</v>
      </c>
      <c r="L4073">
        <f t="shared" si="318"/>
        <v>119</v>
      </c>
      <c r="M4073" t="str">
        <f>IF(COUNT(FIND({0,1,2,3,4,5,6,7,8,9},IF(ISBLANK(A4073),IF(LEN(TRIM(B4073))&gt;0,TRIM(B4073),TRIM(C4073)),"")))&gt;0,IF(ISBLANK(A4073),IF(LEN(TRIM(B4073))&gt;0,TRIM(B4073),TRIM(C4073)),""),"")</f>
        <v>12</v>
      </c>
      <c r="N4073" t="str">
        <f>IF(COUNT(FIND({0,1,2,3,4,5,6,7,8,9},IF(ISBLANK(A4073),IF(LEN(TRIM(B4073))&gt;0,TRIM(C4073),LEFT(D4073, 4)),"")))&gt;0,IF(ISBLANK(A4073),IF(LEN(TRIM(B4073))&gt;0,TRIM(C4073),LEFT(D4073, 4)),""),"")</f>
        <v>081</v>
      </c>
      <c r="O4073" t="str">
        <f t="shared" si="319"/>
        <v>Fl</v>
      </c>
      <c r="P4073" t="str">
        <f>TRIM(IF(COUNT(FIND({0,1,2,3,4,5,6,7,8,9},B4073))&gt;0,D4073,IF(LEN(TRIM(B4073))&gt;0,CONCATENATE(B4073,C4073,D4073),MID(D4073,4,LEN(D4073)))))</f>
        <v>Manatee</v>
      </c>
      <c r="Q4073">
        <f t="shared" si="320"/>
        <v>20</v>
      </c>
      <c r="R4073">
        <f t="shared" si="321"/>
        <v>33</v>
      </c>
    </row>
    <row r="4074" spans="2:18" x14ac:dyDescent="0.25">
      <c r="B4074" s="1" t="s">
        <v>13</v>
      </c>
      <c r="C4074" s="1" t="s">
        <v>52</v>
      </c>
      <c r="D4074" s="1" t="s">
        <v>53</v>
      </c>
      <c r="E4074" s="1" t="s">
        <v>12</v>
      </c>
      <c r="F4074">
        <v>20</v>
      </c>
      <c r="G4074">
        <v>0.11</v>
      </c>
      <c r="H4074">
        <v>41</v>
      </c>
      <c r="I4074">
        <v>0.12</v>
      </c>
      <c r="K4074">
        <f t="shared" si="317"/>
        <v>36</v>
      </c>
      <c r="L4074">
        <f t="shared" si="318"/>
        <v>119</v>
      </c>
      <c r="M4074" t="str">
        <f>IF(COUNT(FIND({0,1,2,3,4,5,6,7,8,9},IF(ISBLANK(A4074),IF(LEN(TRIM(B4074))&gt;0,TRIM(B4074),TRIM(C4074)),"")))&gt;0,IF(ISBLANK(A4074),IF(LEN(TRIM(B4074))&gt;0,TRIM(B4074),TRIM(C4074)),""),"")</f>
        <v>36</v>
      </c>
      <c r="N4074" t="str">
        <f>IF(COUNT(FIND({0,1,2,3,4,5,6,7,8,9},IF(ISBLANK(A4074),IF(LEN(TRIM(B4074))&gt;0,TRIM(C4074),LEFT(D4074, 4)),"")))&gt;0,IF(ISBLANK(A4074),IF(LEN(TRIM(B4074))&gt;0,TRIM(C4074),LEFT(D4074, 4)),""),"")</f>
        <v>113</v>
      </c>
      <c r="O4074" t="str">
        <f t="shared" si="319"/>
        <v>NY</v>
      </c>
      <c r="P4074" t="str">
        <f>TRIM(IF(COUNT(FIND({0,1,2,3,4,5,6,7,8,9},B4074))&gt;0,D4074,IF(LEN(TRIM(B4074))&gt;0,CONCATENATE(B4074,C4074,D4074),MID(D4074,4,LEN(D4074)))))</f>
        <v>Warren</v>
      </c>
      <c r="Q4074">
        <f t="shared" si="320"/>
        <v>20</v>
      </c>
      <c r="R4074">
        <f t="shared" si="321"/>
        <v>41</v>
      </c>
    </row>
    <row r="4075" spans="2:18" x14ac:dyDescent="0.25">
      <c r="B4075" s="1" t="s">
        <v>506</v>
      </c>
      <c r="C4075" s="1" t="s">
        <v>210</v>
      </c>
      <c r="D4075" s="1" t="s">
        <v>507</v>
      </c>
      <c r="E4075" s="1" t="s">
        <v>508</v>
      </c>
      <c r="F4075">
        <v>20</v>
      </c>
      <c r="G4075">
        <v>0.11</v>
      </c>
      <c r="H4075">
        <v>29</v>
      </c>
      <c r="I4075">
        <v>0.09</v>
      </c>
      <c r="K4075">
        <f t="shared" si="317"/>
        <v>36</v>
      </c>
      <c r="L4075">
        <f t="shared" si="318"/>
        <v>119</v>
      </c>
      <c r="M4075" t="str">
        <f>IF(COUNT(FIND({0,1,2,3,4,5,6,7,8,9},IF(ISBLANK(A4075),IF(LEN(TRIM(B4075))&gt;0,TRIM(B4075),TRIM(C4075)),"")))&gt;0,IF(ISBLANK(A4075),IF(LEN(TRIM(B4075))&gt;0,TRIM(B4075),TRIM(C4075)),""),"")</f>
        <v>41</v>
      </c>
      <c r="N4075" t="str">
        <f>IF(COUNT(FIND({0,1,2,3,4,5,6,7,8,9},IF(ISBLANK(A4075),IF(LEN(TRIM(B4075))&gt;0,TRIM(C4075),LEFT(D4075, 4)),"")))&gt;0,IF(ISBLANK(A4075),IF(LEN(TRIM(B4075))&gt;0,TRIM(C4075),LEFT(D4075, 4)),""),"")</f>
        <v>051</v>
      </c>
      <c r="O4075" t="str">
        <f t="shared" si="319"/>
        <v>Or</v>
      </c>
      <c r="P4075" t="str">
        <f>TRIM(IF(COUNT(FIND({0,1,2,3,4,5,6,7,8,9},B4075))&gt;0,D4075,IF(LEN(TRIM(B4075))&gt;0,CONCATENATE(B4075,C4075,D4075),MID(D4075,4,LEN(D4075)))))</f>
        <v>Multnomah</v>
      </c>
      <c r="Q4075">
        <f t="shared" si="320"/>
        <v>20</v>
      </c>
      <c r="R4075">
        <f t="shared" si="321"/>
        <v>29</v>
      </c>
    </row>
    <row r="4076" spans="2:18" x14ac:dyDescent="0.25">
      <c r="B4076" s="1" t="s">
        <v>99</v>
      </c>
      <c r="C4076" s="1" t="s">
        <v>26</v>
      </c>
      <c r="D4076" s="1" t="s">
        <v>304</v>
      </c>
      <c r="E4076" s="1" t="s">
        <v>102</v>
      </c>
      <c r="F4076">
        <v>19</v>
      </c>
      <c r="G4076">
        <v>0.1</v>
      </c>
      <c r="H4076">
        <v>40</v>
      </c>
      <c r="I4076">
        <v>0.12</v>
      </c>
      <c r="K4076">
        <f t="shared" si="317"/>
        <v>36</v>
      </c>
      <c r="L4076">
        <f t="shared" si="318"/>
        <v>119</v>
      </c>
      <c r="M4076" t="str">
        <f>IF(COUNT(FIND({0,1,2,3,4,5,6,7,8,9},IF(ISBLANK(A4076),IF(LEN(TRIM(B4076))&gt;0,TRIM(B4076),TRIM(C4076)),"")))&gt;0,IF(ISBLANK(A4076),IF(LEN(TRIM(B4076))&gt;0,TRIM(B4076),TRIM(C4076)),""),"")</f>
        <v>06</v>
      </c>
      <c r="N4076" t="str">
        <f>IF(COUNT(FIND({0,1,2,3,4,5,6,7,8,9},IF(ISBLANK(A4076),IF(LEN(TRIM(B4076))&gt;0,TRIM(C4076),LEFT(D4076, 4)),"")))&gt;0,IF(ISBLANK(A4076),IF(LEN(TRIM(B4076))&gt;0,TRIM(C4076),LEFT(D4076, 4)),""),"")</f>
        <v>067</v>
      </c>
      <c r="O4076" t="str">
        <f t="shared" si="319"/>
        <v>Ca</v>
      </c>
      <c r="P4076" t="str">
        <f>TRIM(IF(COUNT(FIND({0,1,2,3,4,5,6,7,8,9},B4076))&gt;0,D4076,IF(LEN(TRIM(B4076))&gt;0,CONCATENATE(B4076,C4076,D4076),MID(D4076,4,LEN(D4076)))))</f>
        <v>Sacramento</v>
      </c>
      <c r="Q4076">
        <f t="shared" si="320"/>
        <v>19</v>
      </c>
      <c r="R4076">
        <f t="shared" si="321"/>
        <v>40</v>
      </c>
    </row>
    <row r="4077" spans="2:18" x14ac:dyDescent="0.25">
      <c r="B4077" s="1" t="s">
        <v>56</v>
      </c>
      <c r="C4077" s="1" t="s">
        <v>113</v>
      </c>
      <c r="D4077" s="1" t="s">
        <v>114</v>
      </c>
      <c r="E4077" s="1" t="s">
        <v>59</v>
      </c>
      <c r="F4077">
        <v>19</v>
      </c>
      <c r="G4077">
        <v>0.1</v>
      </c>
      <c r="H4077">
        <v>33</v>
      </c>
      <c r="I4077">
        <v>0.1</v>
      </c>
      <c r="K4077">
        <f t="shared" si="317"/>
        <v>36</v>
      </c>
      <c r="L4077">
        <f t="shared" si="318"/>
        <v>119</v>
      </c>
      <c r="M4077" t="str">
        <f>IF(COUNT(FIND({0,1,2,3,4,5,6,7,8,9},IF(ISBLANK(A4077),IF(LEN(TRIM(B4077))&gt;0,TRIM(B4077),TRIM(C4077)),"")))&gt;0,IF(ISBLANK(A4077),IF(LEN(TRIM(B4077))&gt;0,TRIM(B4077),TRIM(C4077)),""),"")</f>
        <v>25</v>
      </c>
      <c r="N4077" t="str">
        <f>IF(COUNT(FIND({0,1,2,3,4,5,6,7,8,9},IF(ISBLANK(A4077),IF(LEN(TRIM(B4077))&gt;0,TRIM(C4077),LEFT(D4077, 4)),"")))&gt;0,IF(ISBLANK(A4077),IF(LEN(TRIM(B4077))&gt;0,TRIM(C4077),LEFT(D4077, 4)),""),"")</f>
        <v>013</v>
      </c>
      <c r="O4077" t="str">
        <f t="shared" si="319"/>
        <v>Ma</v>
      </c>
      <c r="P4077" t="str">
        <f>TRIM(IF(COUNT(FIND({0,1,2,3,4,5,6,7,8,9},B4077))&gt;0,D4077,IF(LEN(TRIM(B4077))&gt;0,CONCATENATE(B4077,C4077,D4077),MID(D4077,4,LEN(D4077)))))</f>
        <v>Hampden</v>
      </c>
      <c r="Q4077">
        <f t="shared" si="320"/>
        <v>19</v>
      </c>
      <c r="R4077">
        <f t="shared" si="321"/>
        <v>33</v>
      </c>
    </row>
    <row r="4078" spans="2:18" x14ac:dyDescent="0.25">
      <c r="B4078" s="1" t="s">
        <v>224</v>
      </c>
      <c r="C4078" s="1" t="s">
        <v>28</v>
      </c>
      <c r="D4078" s="1" t="s">
        <v>460</v>
      </c>
      <c r="E4078" s="1" t="s">
        <v>227</v>
      </c>
      <c r="F4078">
        <v>19</v>
      </c>
      <c r="G4078">
        <v>0.1</v>
      </c>
      <c r="H4078">
        <v>49</v>
      </c>
      <c r="I4078">
        <v>0.14000000000000001</v>
      </c>
      <c r="K4078">
        <f t="shared" si="317"/>
        <v>36</v>
      </c>
      <c r="L4078">
        <f t="shared" si="318"/>
        <v>119</v>
      </c>
      <c r="M4078" t="str">
        <f>IF(COUNT(FIND({0,1,2,3,4,5,6,7,8,9},IF(ISBLANK(A4078),IF(LEN(TRIM(B4078))&gt;0,TRIM(B4078),TRIM(C4078)),"")))&gt;0,IF(ISBLANK(A4078),IF(LEN(TRIM(B4078))&gt;0,TRIM(B4078),TRIM(C4078)),""),"")</f>
        <v>37</v>
      </c>
      <c r="N4078" t="str">
        <f>IF(COUNT(FIND({0,1,2,3,4,5,6,7,8,9},IF(ISBLANK(A4078),IF(LEN(TRIM(B4078))&gt;0,TRIM(C4078),LEFT(D4078, 4)),"")))&gt;0,IF(ISBLANK(A4078),IF(LEN(TRIM(B4078))&gt;0,TRIM(C4078),LEFT(D4078, 4)),""),"")</f>
        <v>081</v>
      </c>
      <c r="O4078" t="str">
        <f t="shared" si="319"/>
        <v>NC</v>
      </c>
      <c r="P4078" t="str">
        <f>TRIM(IF(COUNT(FIND({0,1,2,3,4,5,6,7,8,9},B4078))&gt;0,D4078,IF(LEN(TRIM(B4078))&gt;0,CONCATENATE(B4078,C4078,D4078),MID(D4078,4,LEN(D4078)))))</f>
        <v>Guilford</v>
      </c>
      <c r="Q4078">
        <f t="shared" si="320"/>
        <v>19</v>
      </c>
      <c r="R4078">
        <f t="shared" si="321"/>
        <v>49</v>
      </c>
    </row>
    <row r="4079" spans="2:18" x14ac:dyDescent="0.25">
      <c r="B4079" s="1" t="s">
        <v>13</v>
      </c>
      <c r="C4079" s="1" t="s">
        <v>46</v>
      </c>
      <c r="D4079" s="1" t="s">
        <v>47</v>
      </c>
      <c r="E4079" s="1" t="s">
        <v>12</v>
      </c>
      <c r="F4079">
        <v>19</v>
      </c>
      <c r="G4079">
        <v>0.1</v>
      </c>
      <c r="H4079">
        <v>33</v>
      </c>
      <c r="I4079">
        <v>0.1</v>
      </c>
      <c r="K4079">
        <f t="shared" si="317"/>
        <v>36</v>
      </c>
      <c r="L4079">
        <f t="shared" si="318"/>
        <v>119</v>
      </c>
      <c r="M4079" t="str">
        <f>IF(COUNT(FIND({0,1,2,3,4,5,6,7,8,9},IF(ISBLANK(A4079),IF(LEN(TRIM(B4079))&gt;0,TRIM(B4079),TRIM(C4079)),"")))&gt;0,IF(ISBLANK(A4079),IF(LEN(TRIM(B4079))&gt;0,TRIM(B4079),TRIM(C4079)),""),"")</f>
        <v>36</v>
      </c>
      <c r="N4079" t="str">
        <f>IF(COUNT(FIND({0,1,2,3,4,5,6,7,8,9},IF(ISBLANK(A4079),IF(LEN(TRIM(B4079))&gt;0,TRIM(C4079),LEFT(D4079, 4)),"")))&gt;0,IF(ISBLANK(A4079),IF(LEN(TRIM(B4079))&gt;0,TRIM(C4079),LEFT(D4079, 4)),""),"")</f>
        <v>065</v>
      </c>
      <c r="O4079" t="str">
        <f t="shared" si="319"/>
        <v>NY</v>
      </c>
      <c r="P4079" t="str">
        <f>TRIM(IF(COUNT(FIND({0,1,2,3,4,5,6,7,8,9},B4079))&gt;0,D4079,IF(LEN(TRIM(B4079))&gt;0,CONCATENATE(B4079,C4079,D4079),MID(D4079,4,LEN(D4079)))))</f>
        <v>Oneida</v>
      </c>
      <c r="Q4079">
        <f t="shared" si="320"/>
        <v>19</v>
      </c>
      <c r="R4079">
        <f t="shared" si="321"/>
        <v>33</v>
      </c>
    </row>
    <row r="4080" spans="2:18" x14ac:dyDescent="0.25">
      <c r="B4080" s="1" t="s">
        <v>390</v>
      </c>
      <c r="C4080" s="1" t="s">
        <v>443</v>
      </c>
      <c r="D4080" s="1" t="s">
        <v>444</v>
      </c>
      <c r="E4080" s="1" t="s">
        <v>392</v>
      </c>
      <c r="F4080">
        <v>19</v>
      </c>
      <c r="G4080">
        <v>0.1</v>
      </c>
      <c r="H4080">
        <v>43</v>
      </c>
      <c r="I4080">
        <v>0.13</v>
      </c>
      <c r="K4080">
        <f t="shared" si="317"/>
        <v>36</v>
      </c>
      <c r="L4080">
        <f t="shared" si="318"/>
        <v>119</v>
      </c>
      <c r="M4080" t="str">
        <f>IF(COUNT(FIND({0,1,2,3,4,5,6,7,8,9},IF(ISBLANK(A4080),IF(LEN(TRIM(B4080))&gt;0,TRIM(B4080),TRIM(C4080)),"")))&gt;0,IF(ISBLANK(A4080),IF(LEN(TRIM(B4080))&gt;0,TRIM(B4080),TRIM(C4080)),""),"")</f>
        <v>29</v>
      </c>
      <c r="N4080" t="str">
        <f>IF(COUNT(FIND({0,1,2,3,4,5,6,7,8,9},IF(ISBLANK(A4080),IF(LEN(TRIM(B4080))&gt;0,TRIM(C4080),LEFT(D4080, 4)),"")))&gt;0,IF(ISBLANK(A4080),IF(LEN(TRIM(B4080))&gt;0,TRIM(C4080),LEFT(D4080, 4)),""),"")</f>
        <v>189</v>
      </c>
      <c r="O4080" t="str">
        <f t="shared" si="319"/>
        <v>Mo</v>
      </c>
      <c r="P4080" t="str">
        <f>TRIM(IF(COUNT(FIND({0,1,2,3,4,5,6,7,8,9},B4080))&gt;0,D4080,IF(LEN(TRIM(B4080))&gt;0,CONCATENATE(B4080,C4080,D4080),MID(D4080,4,LEN(D4080)))))</f>
        <v>St. Louis</v>
      </c>
      <c r="Q4080">
        <f t="shared" si="320"/>
        <v>19</v>
      </c>
      <c r="R4080">
        <f t="shared" si="321"/>
        <v>43</v>
      </c>
    </row>
    <row r="4081" spans="2:18" x14ac:dyDescent="0.25">
      <c r="B4081" s="1" t="s">
        <v>95</v>
      </c>
      <c r="C4081" s="1" t="s">
        <v>118</v>
      </c>
      <c r="D4081" s="1" t="s">
        <v>395</v>
      </c>
      <c r="E4081" s="1" t="s">
        <v>98</v>
      </c>
      <c r="F4081">
        <v>19</v>
      </c>
      <c r="G4081">
        <v>0.1</v>
      </c>
      <c r="H4081">
        <v>33</v>
      </c>
      <c r="I4081">
        <v>0.1</v>
      </c>
      <c r="K4081">
        <f t="shared" si="317"/>
        <v>36</v>
      </c>
      <c r="L4081">
        <f t="shared" si="318"/>
        <v>119</v>
      </c>
      <c r="M4081" t="str">
        <f>IF(COUNT(FIND({0,1,2,3,4,5,6,7,8,9},IF(ISBLANK(A4081),IF(LEN(TRIM(B4081))&gt;0,TRIM(B4081),TRIM(C4081)),"")))&gt;0,IF(ISBLANK(A4081),IF(LEN(TRIM(B4081))&gt;0,TRIM(B4081),TRIM(C4081)),""),"")</f>
        <v>12</v>
      </c>
      <c r="N4081" t="str">
        <f>IF(COUNT(FIND({0,1,2,3,4,5,6,7,8,9},IF(ISBLANK(A4081),IF(LEN(TRIM(B4081))&gt;0,TRIM(C4081),LEFT(D4081, 4)),"")))&gt;0,IF(ISBLANK(A4081),IF(LEN(TRIM(B4081))&gt;0,TRIM(C4081),LEFT(D4081, 4)),""),"")</f>
        <v>105</v>
      </c>
      <c r="O4081" t="str">
        <f t="shared" si="319"/>
        <v>Fl</v>
      </c>
      <c r="P4081" t="str">
        <f>TRIM(IF(COUNT(FIND({0,1,2,3,4,5,6,7,8,9},B4081))&gt;0,D4081,IF(LEN(TRIM(B4081))&gt;0,CONCATENATE(B4081,C4081,D4081),MID(D4081,4,LEN(D4081)))))</f>
        <v>Polk</v>
      </c>
      <c r="Q4081">
        <f t="shared" si="320"/>
        <v>19</v>
      </c>
      <c r="R4081">
        <f t="shared" si="321"/>
        <v>33</v>
      </c>
    </row>
    <row r="4082" spans="2:18" x14ac:dyDescent="0.25">
      <c r="B4082" s="1" t="s">
        <v>56</v>
      </c>
      <c r="C4082" s="1" t="s">
        <v>126</v>
      </c>
      <c r="D4082" s="1" t="s">
        <v>90</v>
      </c>
      <c r="E4082" s="1" t="s">
        <v>59</v>
      </c>
      <c r="F4082">
        <v>19</v>
      </c>
      <c r="G4082">
        <v>0.1</v>
      </c>
      <c r="H4082">
        <v>35</v>
      </c>
      <c r="I4082">
        <v>0.1</v>
      </c>
      <c r="K4082">
        <f t="shared" si="317"/>
        <v>36</v>
      </c>
      <c r="L4082">
        <f t="shared" si="318"/>
        <v>119</v>
      </c>
      <c r="M4082" t="str">
        <f>IF(COUNT(FIND({0,1,2,3,4,5,6,7,8,9},IF(ISBLANK(A4082),IF(LEN(TRIM(B4082))&gt;0,TRIM(B4082),TRIM(C4082)),"")))&gt;0,IF(ISBLANK(A4082),IF(LEN(TRIM(B4082))&gt;0,TRIM(B4082),TRIM(C4082)),""),"")</f>
        <v>25</v>
      </c>
      <c r="N4082" t="str">
        <f>IF(COUNT(FIND({0,1,2,3,4,5,6,7,8,9},IF(ISBLANK(A4082),IF(LEN(TRIM(B4082))&gt;0,TRIM(C4082),LEFT(D4082, 4)),"")))&gt;0,IF(ISBLANK(A4082),IF(LEN(TRIM(B4082))&gt;0,TRIM(C4082),LEFT(D4082, 4)),""),"")</f>
        <v>009</v>
      </c>
      <c r="O4082" t="str">
        <f t="shared" si="319"/>
        <v>Ma</v>
      </c>
      <c r="P4082" t="str">
        <f>TRIM(IF(COUNT(FIND({0,1,2,3,4,5,6,7,8,9},B4082))&gt;0,D4082,IF(LEN(TRIM(B4082))&gt;0,CONCATENATE(B4082,C4082,D4082),MID(D4082,4,LEN(D4082)))))</f>
        <v>Essex</v>
      </c>
      <c r="Q4082">
        <f t="shared" si="320"/>
        <v>19</v>
      </c>
      <c r="R4082">
        <f t="shared" si="321"/>
        <v>35</v>
      </c>
    </row>
    <row r="4083" spans="2:18" x14ac:dyDescent="0.25">
      <c r="B4083" s="1" t="s">
        <v>13</v>
      </c>
      <c r="C4083" s="1" t="s">
        <v>14</v>
      </c>
      <c r="D4083" s="1" t="s">
        <v>15</v>
      </c>
      <c r="E4083" s="1" t="s">
        <v>12</v>
      </c>
      <c r="F4083">
        <v>19</v>
      </c>
      <c r="G4083">
        <v>0.1</v>
      </c>
      <c r="H4083">
        <v>41</v>
      </c>
      <c r="I4083">
        <v>0.12</v>
      </c>
      <c r="K4083">
        <f t="shared" si="317"/>
        <v>36</v>
      </c>
      <c r="L4083">
        <f t="shared" si="318"/>
        <v>119</v>
      </c>
      <c r="M4083" t="str">
        <f>IF(COUNT(FIND({0,1,2,3,4,5,6,7,8,9},IF(ISBLANK(A4083),IF(LEN(TRIM(B4083))&gt;0,TRIM(B4083),TRIM(C4083)),"")))&gt;0,IF(ISBLANK(A4083),IF(LEN(TRIM(B4083))&gt;0,TRIM(B4083),TRIM(C4083)),""),"")</f>
        <v>36</v>
      </c>
      <c r="N4083" t="str">
        <f>IF(COUNT(FIND({0,1,2,3,4,5,6,7,8,9},IF(ISBLANK(A4083),IF(LEN(TRIM(B4083))&gt;0,TRIM(C4083),LEFT(D4083, 4)),"")))&gt;0,IF(ISBLANK(A4083),IF(LEN(TRIM(B4083))&gt;0,TRIM(C4083),LEFT(D4083, 4)),""),"")</f>
        <v>083</v>
      </c>
      <c r="O4083" t="str">
        <f t="shared" si="319"/>
        <v>NY</v>
      </c>
      <c r="P4083" t="str">
        <f>TRIM(IF(COUNT(FIND({0,1,2,3,4,5,6,7,8,9},B4083))&gt;0,D4083,IF(LEN(TRIM(B4083))&gt;0,CONCATENATE(B4083,C4083,D4083),MID(D4083,4,LEN(D4083)))))</f>
        <v>Rensselaer</v>
      </c>
      <c r="Q4083">
        <f t="shared" si="320"/>
        <v>19</v>
      </c>
      <c r="R4083">
        <f t="shared" si="321"/>
        <v>41</v>
      </c>
    </row>
    <row r="4084" spans="2:18" x14ac:dyDescent="0.25">
      <c r="B4084" s="1" t="s">
        <v>159</v>
      </c>
      <c r="C4084" s="1" t="s">
        <v>180</v>
      </c>
      <c r="D4084" s="1" t="s">
        <v>181</v>
      </c>
      <c r="E4084" s="1" t="s">
        <v>161</v>
      </c>
      <c r="F4084">
        <v>19</v>
      </c>
      <c r="G4084">
        <v>0.1</v>
      </c>
      <c r="H4084">
        <v>30</v>
      </c>
      <c r="I4084">
        <v>0.09</v>
      </c>
      <c r="K4084">
        <f t="shared" si="317"/>
        <v>36</v>
      </c>
      <c r="L4084">
        <f t="shared" si="318"/>
        <v>119</v>
      </c>
      <c r="M4084" t="str">
        <f>IF(COUNT(FIND({0,1,2,3,4,5,6,7,8,9},IF(ISBLANK(A4084),IF(LEN(TRIM(B4084))&gt;0,TRIM(B4084),TRIM(C4084)),"")))&gt;0,IF(ISBLANK(A4084),IF(LEN(TRIM(B4084))&gt;0,TRIM(B4084),TRIM(C4084)),""),"")</f>
        <v>51</v>
      </c>
      <c r="N4084" t="str">
        <f>IF(COUNT(FIND({0,1,2,3,4,5,6,7,8,9},IF(ISBLANK(A4084),IF(LEN(TRIM(B4084))&gt;0,TRIM(C4084),LEFT(D4084, 4)),"")))&gt;0,IF(ISBLANK(A4084),IF(LEN(TRIM(B4084))&gt;0,TRIM(C4084),LEFT(D4084, 4)),""),"")</f>
        <v>510</v>
      </c>
      <c r="O4084" t="str">
        <f t="shared" si="319"/>
        <v>Va</v>
      </c>
      <c r="P4084" t="str">
        <f>TRIM(IF(COUNT(FIND({0,1,2,3,4,5,6,7,8,9},B4084))&gt;0,D4084,IF(LEN(TRIM(B4084))&gt;0,CONCATENATE(B4084,C4084,D4084),MID(D4084,4,LEN(D4084)))))</f>
        <v>Alexandria city</v>
      </c>
      <c r="Q4084">
        <f t="shared" si="320"/>
        <v>19</v>
      </c>
      <c r="R4084">
        <f t="shared" si="321"/>
        <v>30</v>
      </c>
    </row>
    <row r="4085" spans="2:18" x14ac:dyDescent="0.25">
      <c r="B4085" s="1" t="s">
        <v>120</v>
      </c>
      <c r="C4085" s="1" t="s">
        <v>103</v>
      </c>
      <c r="D4085" s="1" t="s">
        <v>135</v>
      </c>
      <c r="E4085" s="1" t="s">
        <v>123</v>
      </c>
      <c r="F4085">
        <v>18</v>
      </c>
      <c r="G4085">
        <v>0.1</v>
      </c>
      <c r="H4085">
        <v>35</v>
      </c>
      <c r="I4085">
        <v>0.1</v>
      </c>
      <c r="K4085">
        <f t="shared" si="317"/>
        <v>36</v>
      </c>
      <c r="L4085">
        <f t="shared" si="318"/>
        <v>119</v>
      </c>
      <c r="M4085" t="str">
        <f>IF(COUNT(FIND({0,1,2,3,4,5,6,7,8,9},IF(ISBLANK(A4085),IF(LEN(TRIM(B4085))&gt;0,TRIM(B4085),TRIM(C4085)),"")))&gt;0,IF(ISBLANK(A4085),IF(LEN(TRIM(B4085))&gt;0,TRIM(B4085),TRIM(C4085)),""),"")</f>
        <v>42</v>
      </c>
      <c r="N4085" t="str">
        <f>IF(COUNT(FIND({0,1,2,3,4,5,6,7,8,9},IF(ISBLANK(A4085),IF(LEN(TRIM(B4085))&gt;0,TRIM(C4085),LEFT(D4085, 4)),"")))&gt;0,IF(ISBLANK(A4085),IF(LEN(TRIM(B4085))&gt;0,TRIM(C4085),LEFT(D4085, 4)),""),"")</f>
        <v>045</v>
      </c>
      <c r="O4085" t="str">
        <f t="shared" si="319"/>
        <v>Pa</v>
      </c>
      <c r="P4085" t="str">
        <f>TRIM(IF(COUNT(FIND({0,1,2,3,4,5,6,7,8,9},B4085))&gt;0,D4085,IF(LEN(TRIM(B4085))&gt;0,CONCATENATE(B4085,C4085,D4085),MID(D4085,4,LEN(D4085)))))</f>
        <v>Delaware</v>
      </c>
      <c r="Q4085">
        <f t="shared" si="320"/>
        <v>18</v>
      </c>
      <c r="R4085">
        <f t="shared" si="321"/>
        <v>35</v>
      </c>
    </row>
    <row r="4086" spans="2:18" x14ac:dyDescent="0.25">
      <c r="B4086" s="1" t="s">
        <v>99</v>
      </c>
      <c r="C4086" s="1" t="s">
        <v>54</v>
      </c>
      <c r="D4086" s="1" t="s">
        <v>335</v>
      </c>
      <c r="E4086" s="1" t="s">
        <v>102</v>
      </c>
      <c r="F4086">
        <v>18</v>
      </c>
      <c r="G4086">
        <v>0.1</v>
      </c>
      <c r="H4086">
        <v>37</v>
      </c>
      <c r="I4086">
        <v>0.11</v>
      </c>
      <c r="K4086">
        <f t="shared" si="317"/>
        <v>36</v>
      </c>
      <c r="L4086">
        <f t="shared" si="318"/>
        <v>119</v>
      </c>
      <c r="M4086" t="str">
        <f>IF(COUNT(FIND({0,1,2,3,4,5,6,7,8,9},IF(ISBLANK(A4086),IF(LEN(TRIM(B4086))&gt;0,TRIM(B4086),TRIM(C4086)),"")))&gt;0,IF(ISBLANK(A4086),IF(LEN(TRIM(B4086))&gt;0,TRIM(B4086),TRIM(C4086)),""),"")</f>
        <v>06</v>
      </c>
      <c r="N4086" t="str">
        <f>IF(COUNT(FIND({0,1,2,3,4,5,6,7,8,9},IF(ISBLANK(A4086),IF(LEN(TRIM(B4086))&gt;0,TRIM(C4086),LEFT(D4086, 4)),"")))&gt;0,IF(ISBLANK(A4086),IF(LEN(TRIM(B4086))&gt;0,TRIM(C4086),LEFT(D4086, 4)),""),"")</f>
        <v>071</v>
      </c>
      <c r="O4086" t="str">
        <f t="shared" si="319"/>
        <v>Ca</v>
      </c>
      <c r="P4086" t="str">
        <f>TRIM(IF(COUNT(FIND({0,1,2,3,4,5,6,7,8,9},B4086))&gt;0,D4086,IF(LEN(TRIM(B4086))&gt;0,CONCATENATE(B4086,C4086,D4086),MID(D4086,4,LEN(D4086)))))</f>
        <v>San Bernardino</v>
      </c>
      <c r="Q4086">
        <f t="shared" si="320"/>
        <v>18</v>
      </c>
      <c r="R4086">
        <f t="shared" si="321"/>
        <v>37</v>
      </c>
    </row>
    <row r="4087" spans="2:18" x14ac:dyDescent="0.25">
      <c r="B4087" s="1" t="s">
        <v>95</v>
      </c>
      <c r="C4087" s="1" t="s">
        <v>178</v>
      </c>
      <c r="D4087" s="1" t="s">
        <v>469</v>
      </c>
      <c r="E4087" s="1" t="s">
        <v>98</v>
      </c>
      <c r="F4087">
        <v>18</v>
      </c>
      <c r="G4087">
        <v>0.1</v>
      </c>
      <c r="H4087">
        <v>44</v>
      </c>
      <c r="I4087">
        <v>0.13</v>
      </c>
      <c r="K4087">
        <f t="shared" si="317"/>
        <v>36</v>
      </c>
      <c r="L4087">
        <f t="shared" si="318"/>
        <v>119</v>
      </c>
      <c r="M4087" t="str">
        <f>IF(COUNT(FIND({0,1,2,3,4,5,6,7,8,9},IF(ISBLANK(A4087),IF(LEN(TRIM(B4087))&gt;0,TRIM(B4087),TRIM(C4087)),"")))&gt;0,IF(ISBLANK(A4087),IF(LEN(TRIM(B4087))&gt;0,TRIM(B4087),TRIM(C4087)),""),"")</f>
        <v>12</v>
      </c>
      <c r="N4087" t="str">
        <f>IF(COUNT(FIND({0,1,2,3,4,5,6,7,8,9},IF(ISBLANK(A4087),IF(LEN(TRIM(B4087))&gt;0,TRIM(C4087),LEFT(D4087, 4)),"")))&gt;0,IF(ISBLANK(A4087),IF(LEN(TRIM(B4087))&gt;0,TRIM(C4087),LEFT(D4087, 4)),""),"")</f>
        <v>053</v>
      </c>
      <c r="O4087" t="str">
        <f t="shared" si="319"/>
        <v>Fl</v>
      </c>
      <c r="P4087" t="str">
        <f>TRIM(IF(COUNT(FIND({0,1,2,3,4,5,6,7,8,9},B4087))&gt;0,D4087,IF(LEN(TRIM(B4087))&gt;0,CONCATENATE(B4087,C4087,D4087),MID(D4087,4,LEN(D4087)))))</f>
        <v>Hernando</v>
      </c>
      <c r="Q4087">
        <f t="shared" si="320"/>
        <v>18</v>
      </c>
      <c r="R4087">
        <f t="shared" si="321"/>
        <v>44</v>
      </c>
    </row>
    <row r="4088" spans="2:18" x14ac:dyDescent="0.25">
      <c r="B4088" s="1" t="s">
        <v>95</v>
      </c>
      <c r="C4088" s="1" t="s">
        <v>30</v>
      </c>
      <c r="D4088" s="1" t="s">
        <v>544</v>
      </c>
      <c r="E4088" s="1" t="s">
        <v>98</v>
      </c>
      <c r="F4088">
        <v>18</v>
      </c>
      <c r="G4088">
        <v>0.1</v>
      </c>
      <c r="H4088">
        <v>41</v>
      </c>
      <c r="I4088">
        <v>0.12</v>
      </c>
      <c r="K4088">
        <f t="shared" si="317"/>
        <v>36</v>
      </c>
      <c r="L4088">
        <f t="shared" si="318"/>
        <v>119</v>
      </c>
      <c r="M4088" t="str">
        <f>IF(COUNT(FIND({0,1,2,3,4,5,6,7,8,9},IF(ISBLANK(A4088),IF(LEN(TRIM(B4088))&gt;0,TRIM(B4088),TRIM(C4088)),"")))&gt;0,IF(ISBLANK(A4088),IF(LEN(TRIM(B4088))&gt;0,TRIM(B4088),TRIM(C4088)),""),"")</f>
        <v>12</v>
      </c>
      <c r="N4088" t="str">
        <f>IF(COUNT(FIND({0,1,2,3,4,5,6,7,8,9},IF(ISBLANK(A4088),IF(LEN(TRIM(B4088))&gt;0,TRIM(C4088),LEFT(D4088, 4)),"")))&gt;0,IF(ISBLANK(A4088),IF(LEN(TRIM(B4088))&gt;0,TRIM(C4088),LEFT(D4088, 4)),""),"")</f>
        <v>061</v>
      </c>
      <c r="O4088" t="str">
        <f t="shared" si="319"/>
        <v>Fl</v>
      </c>
      <c r="P4088" t="str">
        <f>TRIM(IF(COUNT(FIND({0,1,2,3,4,5,6,7,8,9},B4088))&gt;0,D4088,IF(LEN(TRIM(B4088))&gt;0,CONCATENATE(B4088,C4088,D4088),MID(D4088,4,LEN(D4088)))))</f>
        <v>Indian River</v>
      </c>
      <c r="Q4088">
        <f t="shared" si="320"/>
        <v>18</v>
      </c>
      <c r="R4088">
        <f t="shared" si="321"/>
        <v>41</v>
      </c>
    </row>
    <row r="4089" spans="2:18" x14ac:dyDescent="0.25">
      <c r="B4089" s="1" t="s">
        <v>238</v>
      </c>
      <c r="C4089" s="1" t="s">
        <v>113</v>
      </c>
      <c r="D4089" s="1" t="s">
        <v>393</v>
      </c>
      <c r="E4089" s="1" t="s">
        <v>240</v>
      </c>
      <c r="F4089">
        <v>18</v>
      </c>
      <c r="G4089">
        <v>0.1</v>
      </c>
      <c r="H4089">
        <v>32</v>
      </c>
      <c r="I4089">
        <v>0.09</v>
      </c>
      <c r="K4089">
        <f t="shared" si="317"/>
        <v>36</v>
      </c>
      <c r="L4089">
        <f t="shared" si="318"/>
        <v>119</v>
      </c>
      <c r="M4089" t="str">
        <f>IF(COUNT(FIND({0,1,2,3,4,5,6,7,8,9},IF(ISBLANK(A4089),IF(LEN(TRIM(B4089))&gt;0,TRIM(B4089),TRIM(C4089)),"")))&gt;0,IF(ISBLANK(A4089),IF(LEN(TRIM(B4089))&gt;0,TRIM(B4089),TRIM(C4089)),""),"")</f>
        <v>45</v>
      </c>
      <c r="N4089" t="str">
        <f>IF(COUNT(FIND({0,1,2,3,4,5,6,7,8,9},IF(ISBLANK(A4089),IF(LEN(TRIM(B4089))&gt;0,TRIM(C4089),LEFT(D4089, 4)),"")))&gt;0,IF(ISBLANK(A4089),IF(LEN(TRIM(B4089))&gt;0,TRIM(C4089),LEFT(D4089, 4)),""),"")</f>
        <v>013</v>
      </c>
      <c r="O4089" t="str">
        <f t="shared" si="319"/>
        <v>SC</v>
      </c>
      <c r="P4089" t="str">
        <f>TRIM(IF(COUNT(FIND({0,1,2,3,4,5,6,7,8,9},B4089))&gt;0,D4089,IF(LEN(TRIM(B4089))&gt;0,CONCATENATE(B4089,C4089,D4089),MID(D4089,4,LEN(D4089)))))</f>
        <v>Beaufort</v>
      </c>
      <c r="Q4089">
        <f t="shared" si="320"/>
        <v>18</v>
      </c>
      <c r="R4089">
        <f t="shared" si="321"/>
        <v>32</v>
      </c>
    </row>
    <row r="4090" spans="2:18" x14ac:dyDescent="0.25">
      <c r="B4090" s="1" t="s">
        <v>156</v>
      </c>
      <c r="C4090" s="1" t="s">
        <v>126</v>
      </c>
      <c r="D4090" s="1" t="s">
        <v>71</v>
      </c>
      <c r="E4090" s="1" t="s">
        <v>158</v>
      </c>
      <c r="F4090">
        <v>18</v>
      </c>
      <c r="G4090">
        <v>0.1</v>
      </c>
      <c r="H4090">
        <v>26</v>
      </c>
      <c r="I4090">
        <v>0.08</v>
      </c>
      <c r="K4090">
        <f t="shared" si="317"/>
        <v>36</v>
      </c>
      <c r="L4090">
        <f t="shared" si="318"/>
        <v>119</v>
      </c>
      <c r="M4090" t="str">
        <f>IF(COUNT(FIND({0,1,2,3,4,5,6,7,8,9},IF(ISBLANK(A4090),IF(LEN(TRIM(B4090))&gt;0,TRIM(B4090),TRIM(C4090)),"")))&gt;0,IF(ISBLANK(A4090),IF(LEN(TRIM(B4090))&gt;0,TRIM(B4090),TRIM(C4090)),""),"")</f>
        <v>44</v>
      </c>
      <c r="N4090" t="str">
        <f>IF(COUNT(FIND({0,1,2,3,4,5,6,7,8,9},IF(ISBLANK(A4090),IF(LEN(TRIM(B4090))&gt;0,TRIM(C4090),LEFT(D4090, 4)),"")))&gt;0,IF(ISBLANK(A4090),IF(LEN(TRIM(B4090))&gt;0,TRIM(C4090),LEFT(D4090, 4)),""),"")</f>
        <v>009</v>
      </c>
      <c r="O4090" t="str">
        <f t="shared" si="319"/>
        <v>RI</v>
      </c>
      <c r="P4090" t="str">
        <f>TRIM(IF(COUNT(FIND({0,1,2,3,4,5,6,7,8,9},B4090))&gt;0,D4090,IF(LEN(TRIM(B4090))&gt;0,CONCATENATE(B4090,C4090,D4090),MID(D4090,4,LEN(D4090)))))</f>
        <v>Washington</v>
      </c>
      <c r="Q4090">
        <f t="shared" si="320"/>
        <v>18</v>
      </c>
      <c r="R4090">
        <f t="shared" si="321"/>
        <v>26</v>
      </c>
    </row>
    <row r="4091" spans="2:18" x14ac:dyDescent="0.25">
      <c r="B4091" s="1" t="s">
        <v>159</v>
      </c>
      <c r="C4091" s="1" t="s">
        <v>231</v>
      </c>
      <c r="D4091" s="1" t="s">
        <v>232</v>
      </c>
      <c r="E4091" s="1" t="s">
        <v>161</v>
      </c>
      <c r="F4091">
        <v>18</v>
      </c>
      <c r="G4091">
        <v>0.1</v>
      </c>
      <c r="H4091">
        <v>26</v>
      </c>
      <c r="I4091">
        <v>0.08</v>
      </c>
      <c r="K4091">
        <f t="shared" si="317"/>
        <v>36</v>
      </c>
      <c r="L4091">
        <f t="shared" si="318"/>
        <v>119</v>
      </c>
      <c r="M4091" t="str">
        <f>IF(COUNT(FIND({0,1,2,3,4,5,6,7,8,9},IF(ISBLANK(A4091),IF(LEN(TRIM(B4091))&gt;0,TRIM(B4091),TRIM(C4091)),"")))&gt;0,IF(ISBLANK(A4091),IF(LEN(TRIM(B4091))&gt;0,TRIM(B4091),TRIM(C4091)),""),"")</f>
        <v>51</v>
      </c>
      <c r="N4091" t="str">
        <f>IF(COUNT(FIND({0,1,2,3,4,5,6,7,8,9},IF(ISBLANK(A4091),IF(LEN(TRIM(B4091))&gt;0,TRIM(C4091),LEFT(D4091, 4)),"")))&gt;0,IF(ISBLANK(A4091),IF(LEN(TRIM(B4091))&gt;0,TRIM(C4091),LEFT(D4091, 4)),""),"")</f>
        <v>710</v>
      </c>
      <c r="O4091" t="str">
        <f t="shared" si="319"/>
        <v>Va</v>
      </c>
      <c r="P4091" t="str">
        <f>TRIM(IF(COUNT(FIND({0,1,2,3,4,5,6,7,8,9},B4091))&gt;0,D4091,IF(LEN(TRIM(B4091))&gt;0,CONCATENATE(B4091,C4091,D4091),MID(D4091,4,LEN(D4091)))))</f>
        <v>Norfolk city</v>
      </c>
      <c r="Q4091">
        <f t="shared" si="320"/>
        <v>18</v>
      </c>
      <c r="R4091">
        <f t="shared" si="321"/>
        <v>26</v>
      </c>
    </row>
    <row r="4092" spans="2:18" x14ac:dyDescent="0.25">
      <c r="B4092" s="1" t="s">
        <v>95</v>
      </c>
      <c r="C4092" s="1" t="s">
        <v>297</v>
      </c>
      <c r="D4092" s="1" t="s">
        <v>464</v>
      </c>
      <c r="E4092" s="1" t="s">
        <v>98</v>
      </c>
      <c r="F4092">
        <v>17</v>
      </c>
      <c r="G4092">
        <v>0.09</v>
      </c>
      <c r="H4092">
        <v>57</v>
      </c>
      <c r="I4092">
        <v>0.17</v>
      </c>
      <c r="K4092">
        <f t="shared" si="317"/>
        <v>36</v>
      </c>
      <c r="L4092">
        <f t="shared" si="318"/>
        <v>119</v>
      </c>
      <c r="M4092" t="str">
        <f>IF(COUNT(FIND({0,1,2,3,4,5,6,7,8,9},IF(ISBLANK(A4092),IF(LEN(TRIM(B4092))&gt;0,TRIM(B4092),TRIM(C4092)),"")))&gt;0,IF(ISBLANK(A4092),IF(LEN(TRIM(B4092))&gt;0,TRIM(B4092),TRIM(C4092)),""),"")</f>
        <v>12</v>
      </c>
      <c r="N4092" t="str">
        <f>IF(COUNT(FIND({0,1,2,3,4,5,6,7,8,9},IF(ISBLANK(A4092),IF(LEN(TRIM(B4092))&gt;0,TRIM(C4092),LEFT(D4092, 4)),"")))&gt;0,IF(ISBLANK(A4092),IF(LEN(TRIM(B4092))&gt;0,TRIM(C4092),LEFT(D4092, 4)),""),"")</f>
        <v>097</v>
      </c>
      <c r="O4092" t="str">
        <f t="shared" si="319"/>
        <v>Fl</v>
      </c>
      <c r="P4092" t="str">
        <f>TRIM(IF(COUNT(FIND({0,1,2,3,4,5,6,7,8,9},B4092))&gt;0,D4092,IF(LEN(TRIM(B4092))&gt;0,CONCATENATE(B4092,C4092,D4092),MID(D4092,4,LEN(D4092)))))</f>
        <v>Osceola</v>
      </c>
      <c r="Q4092">
        <f t="shared" si="320"/>
        <v>17</v>
      </c>
      <c r="R4092">
        <f t="shared" si="321"/>
        <v>57</v>
      </c>
    </row>
    <row r="4093" spans="2:18" x14ac:dyDescent="0.25">
      <c r="B4093" s="1" t="s">
        <v>128</v>
      </c>
      <c r="C4093" s="1" t="s">
        <v>76</v>
      </c>
      <c r="D4093" s="1" t="s">
        <v>341</v>
      </c>
      <c r="E4093" s="1" t="s">
        <v>129</v>
      </c>
      <c r="F4093">
        <v>17</v>
      </c>
      <c r="G4093">
        <v>0.09</v>
      </c>
      <c r="H4093">
        <v>37</v>
      </c>
      <c r="I4093">
        <v>0.11</v>
      </c>
      <c r="K4093">
        <f t="shared" si="317"/>
        <v>36</v>
      </c>
      <c r="L4093">
        <f t="shared" si="318"/>
        <v>119</v>
      </c>
      <c r="M4093" t="str">
        <f>IF(COUNT(FIND({0,1,2,3,4,5,6,7,8,9},IF(ISBLANK(A4093),IF(LEN(TRIM(B4093))&gt;0,TRIM(B4093),TRIM(C4093)),"")))&gt;0,IF(ISBLANK(A4093),IF(LEN(TRIM(B4093))&gt;0,TRIM(B4093),TRIM(C4093)),""),"")</f>
        <v>24</v>
      </c>
      <c r="N4093" t="str">
        <f>IF(COUNT(FIND({0,1,2,3,4,5,6,7,8,9},IF(ISBLANK(A4093),IF(LEN(TRIM(B4093))&gt;0,TRIM(C4093),LEFT(D4093, 4)),"")))&gt;0,IF(ISBLANK(A4093),IF(LEN(TRIM(B4093))&gt;0,TRIM(C4093),LEFT(D4093, 4)),""),"")</f>
        <v>003</v>
      </c>
      <c r="O4093" t="str">
        <f t="shared" si="319"/>
        <v>Md</v>
      </c>
      <c r="P4093" t="str">
        <f>TRIM(IF(COUNT(FIND({0,1,2,3,4,5,6,7,8,9},B4093))&gt;0,D4093,IF(LEN(TRIM(B4093))&gt;0,CONCATENATE(B4093,C4093,D4093),MID(D4093,4,LEN(D4093)))))</f>
        <v>Anne Arundel</v>
      </c>
      <c r="Q4093">
        <f t="shared" si="320"/>
        <v>17</v>
      </c>
      <c r="R4093">
        <f t="shared" si="321"/>
        <v>37</v>
      </c>
    </row>
    <row r="4094" spans="2:18" x14ac:dyDescent="0.25">
      <c r="B4094" s="1" t="s">
        <v>175</v>
      </c>
      <c r="C4094" s="1" t="s">
        <v>76</v>
      </c>
      <c r="D4094" s="1" t="s">
        <v>176</v>
      </c>
      <c r="E4094" s="1" t="s">
        <v>177</v>
      </c>
      <c r="F4094">
        <v>17</v>
      </c>
      <c r="G4094">
        <v>0.09</v>
      </c>
      <c r="H4094">
        <v>23</v>
      </c>
      <c r="I4094">
        <v>7.0000000000000007E-2</v>
      </c>
      <c r="K4094">
        <f t="shared" si="317"/>
        <v>36</v>
      </c>
      <c r="L4094">
        <f t="shared" si="318"/>
        <v>119</v>
      </c>
      <c r="M4094" t="str">
        <f>IF(COUNT(FIND({0,1,2,3,4,5,6,7,8,9},IF(ISBLANK(A4094),IF(LEN(TRIM(B4094))&gt;0,TRIM(B4094),TRIM(C4094)),"")))&gt;0,IF(ISBLANK(A4094),IF(LEN(TRIM(B4094))&gt;0,TRIM(B4094),TRIM(C4094)),""),"")</f>
        <v>15</v>
      </c>
      <c r="N4094" t="str">
        <f>IF(COUNT(FIND({0,1,2,3,4,5,6,7,8,9},IF(ISBLANK(A4094),IF(LEN(TRIM(B4094))&gt;0,TRIM(C4094),LEFT(D4094, 4)),"")))&gt;0,IF(ISBLANK(A4094),IF(LEN(TRIM(B4094))&gt;0,TRIM(C4094),LEFT(D4094, 4)),""),"")</f>
        <v>003</v>
      </c>
      <c r="O4094" t="str">
        <f t="shared" si="319"/>
        <v>Hi</v>
      </c>
      <c r="P4094" t="str">
        <f>TRIM(IF(COUNT(FIND({0,1,2,3,4,5,6,7,8,9},B4094))&gt;0,D4094,IF(LEN(TRIM(B4094))&gt;0,CONCATENATE(B4094,C4094,D4094),MID(D4094,4,LEN(D4094)))))</f>
        <v>Honolulu</v>
      </c>
      <c r="Q4094">
        <f t="shared" si="320"/>
        <v>17</v>
      </c>
      <c r="R4094">
        <f t="shared" si="321"/>
        <v>23</v>
      </c>
    </row>
    <row r="4095" spans="2:18" x14ac:dyDescent="0.25">
      <c r="B4095" s="1" t="s">
        <v>13</v>
      </c>
      <c r="C4095" s="1" t="s">
        <v>83</v>
      </c>
      <c r="D4095" s="1" t="s">
        <v>135</v>
      </c>
      <c r="E4095" s="1" t="s">
        <v>12</v>
      </c>
      <c r="F4095">
        <v>17</v>
      </c>
      <c r="G4095">
        <v>0.09</v>
      </c>
      <c r="H4095">
        <v>38</v>
      </c>
      <c r="I4095">
        <v>0.11</v>
      </c>
      <c r="K4095">
        <f t="shared" si="317"/>
        <v>36</v>
      </c>
      <c r="L4095">
        <f t="shared" si="318"/>
        <v>119</v>
      </c>
      <c r="M4095" t="str">
        <f>IF(COUNT(FIND({0,1,2,3,4,5,6,7,8,9},IF(ISBLANK(A4095),IF(LEN(TRIM(B4095))&gt;0,TRIM(B4095),TRIM(C4095)),"")))&gt;0,IF(ISBLANK(A4095),IF(LEN(TRIM(B4095))&gt;0,TRIM(B4095),TRIM(C4095)),""),"")</f>
        <v>36</v>
      </c>
      <c r="N4095" t="str">
        <f>IF(COUNT(FIND({0,1,2,3,4,5,6,7,8,9},IF(ISBLANK(A4095),IF(LEN(TRIM(B4095))&gt;0,TRIM(C4095),LEFT(D4095, 4)),"")))&gt;0,IF(ISBLANK(A4095),IF(LEN(TRIM(B4095))&gt;0,TRIM(C4095),LEFT(D4095, 4)),""),"")</f>
        <v>025</v>
      </c>
      <c r="O4095" t="str">
        <f t="shared" si="319"/>
        <v>NY</v>
      </c>
      <c r="P4095" t="str">
        <f>TRIM(IF(COUNT(FIND({0,1,2,3,4,5,6,7,8,9},B4095))&gt;0,D4095,IF(LEN(TRIM(B4095))&gt;0,CONCATENATE(B4095,C4095,D4095),MID(D4095,4,LEN(D4095)))))</f>
        <v>Delaware</v>
      </c>
      <c r="Q4095">
        <f t="shared" si="320"/>
        <v>17</v>
      </c>
      <c r="R4095">
        <f t="shared" si="321"/>
        <v>38</v>
      </c>
    </row>
    <row r="4096" spans="2:18" x14ac:dyDescent="0.25">
      <c r="B4096" s="1" t="s">
        <v>130</v>
      </c>
      <c r="C4096" s="1" t="s">
        <v>96</v>
      </c>
      <c r="D4096" s="1" t="s">
        <v>131</v>
      </c>
      <c r="E4096" s="1" t="s">
        <v>132</v>
      </c>
      <c r="F4096">
        <v>17</v>
      </c>
      <c r="G4096">
        <v>0.09</v>
      </c>
      <c r="H4096">
        <v>26</v>
      </c>
      <c r="I4096">
        <v>0.08</v>
      </c>
      <c r="K4096">
        <f t="shared" si="317"/>
        <v>36</v>
      </c>
      <c r="L4096">
        <f t="shared" si="318"/>
        <v>119</v>
      </c>
      <c r="M4096" t="str">
        <f>IF(COUNT(FIND({0,1,2,3,4,5,6,7,8,9},IF(ISBLANK(A4096),IF(LEN(TRIM(B4096))&gt;0,TRIM(B4096),TRIM(C4096)),"")))&gt;0,IF(ISBLANK(A4096),IF(LEN(TRIM(B4096))&gt;0,TRIM(B4096),TRIM(C4096)),""),"")</f>
        <v>33</v>
      </c>
      <c r="N4096" t="str">
        <f>IF(COUNT(FIND({0,1,2,3,4,5,6,7,8,9},IF(ISBLANK(A4096),IF(LEN(TRIM(B4096))&gt;0,TRIM(C4096),LEFT(D4096, 4)),"")))&gt;0,IF(ISBLANK(A4096),IF(LEN(TRIM(B4096))&gt;0,TRIM(C4096),LEFT(D4096, 4)),""),"")</f>
        <v>011</v>
      </c>
      <c r="O4096" t="str">
        <f t="shared" si="319"/>
        <v>NH</v>
      </c>
      <c r="P4096" t="str">
        <f>TRIM(IF(COUNT(FIND({0,1,2,3,4,5,6,7,8,9},B4096))&gt;0,D4096,IF(LEN(TRIM(B4096))&gt;0,CONCATENATE(B4096,C4096,D4096),MID(D4096,4,LEN(D4096)))))</f>
        <v>Hillsborough</v>
      </c>
      <c r="Q4096">
        <f t="shared" si="320"/>
        <v>17</v>
      </c>
      <c r="R4096">
        <f t="shared" si="321"/>
        <v>26</v>
      </c>
    </row>
    <row r="4097" spans="2:18" x14ac:dyDescent="0.25">
      <c r="B4097" s="1" t="s">
        <v>95</v>
      </c>
      <c r="C4097" s="1" t="s">
        <v>72</v>
      </c>
      <c r="D4097" s="1" t="s">
        <v>609</v>
      </c>
      <c r="E4097" s="1" t="s">
        <v>98</v>
      </c>
      <c r="F4097">
        <v>17</v>
      </c>
      <c r="G4097">
        <v>0.09</v>
      </c>
      <c r="H4097">
        <v>37</v>
      </c>
      <c r="I4097">
        <v>0.11</v>
      </c>
      <c r="K4097">
        <f t="shared" si="317"/>
        <v>36</v>
      </c>
      <c r="L4097">
        <f t="shared" si="318"/>
        <v>119</v>
      </c>
      <c r="M4097" t="str">
        <f>IF(COUNT(FIND({0,1,2,3,4,5,6,7,8,9},IF(ISBLANK(A4097),IF(LEN(TRIM(B4097))&gt;0,TRIM(B4097),TRIM(C4097)),"")))&gt;0,IF(ISBLANK(A4097),IF(LEN(TRIM(B4097))&gt;0,TRIM(B4097),TRIM(C4097)),""),"")</f>
        <v>12</v>
      </c>
      <c r="N4097" t="str">
        <f>IF(COUNT(FIND({0,1,2,3,4,5,6,7,8,9},IF(ISBLANK(A4097),IF(LEN(TRIM(B4097))&gt;0,TRIM(C4097),LEFT(D4097, 4)),"")))&gt;0,IF(ISBLANK(A4097),IF(LEN(TRIM(B4097))&gt;0,TRIM(C4097),LEFT(D4097, 4)),""),"")</f>
        <v>035</v>
      </c>
      <c r="O4097" t="str">
        <f t="shared" si="319"/>
        <v>Fl</v>
      </c>
      <c r="P4097" t="str">
        <f>TRIM(IF(COUNT(FIND({0,1,2,3,4,5,6,7,8,9},B4097))&gt;0,D4097,IF(LEN(TRIM(B4097))&gt;0,CONCATENATE(B4097,C4097,D4097),MID(D4097,4,LEN(D4097)))))</f>
        <v>Flagler</v>
      </c>
      <c r="Q4097">
        <f t="shared" si="320"/>
        <v>17</v>
      </c>
      <c r="R4097">
        <f t="shared" si="321"/>
        <v>37</v>
      </c>
    </row>
    <row r="4098" spans="2:18" x14ac:dyDescent="0.25">
      <c r="B4098" s="1" t="s">
        <v>224</v>
      </c>
      <c r="C4098" s="1" t="s">
        <v>397</v>
      </c>
      <c r="D4098" s="1" t="s">
        <v>55</v>
      </c>
      <c r="E4098" s="1" t="s">
        <v>227</v>
      </c>
      <c r="F4098">
        <v>17</v>
      </c>
      <c r="G4098">
        <v>0.09</v>
      </c>
      <c r="H4098">
        <v>25</v>
      </c>
      <c r="I4098">
        <v>7.0000000000000007E-2</v>
      </c>
      <c r="K4098">
        <f t="shared" si="317"/>
        <v>36</v>
      </c>
      <c r="L4098">
        <f t="shared" si="318"/>
        <v>119</v>
      </c>
      <c r="M4098" t="str">
        <f>IF(COUNT(FIND({0,1,2,3,4,5,6,7,8,9},IF(ISBLANK(A4098),IF(LEN(TRIM(B4098))&gt;0,TRIM(B4098),TRIM(C4098)),"")))&gt;0,IF(ISBLANK(A4098),IF(LEN(TRIM(B4098))&gt;0,TRIM(B4098),TRIM(C4098)),""),"")</f>
        <v>37</v>
      </c>
      <c r="N4098" t="str">
        <f>IF(COUNT(FIND({0,1,2,3,4,5,6,7,8,9},IF(ISBLANK(A4098),IF(LEN(TRIM(B4098))&gt;0,TRIM(C4098),LEFT(D4098, 4)),"")))&gt;0,IF(ISBLANK(A4098),IF(LEN(TRIM(B4098))&gt;0,TRIM(C4098),LEFT(D4098, 4)),""),"")</f>
        <v>135</v>
      </c>
      <c r="O4098" t="str">
        <f t="shared" si="319"/>
        <v>NC</v>
      </c>
      <c r="P4098" t="str">
        <f>TRIM(IF(COUNT(FIND({0,1,2,3,4,5,6,7,8,9},B4098))&gt;0,D4098,IF(LEN(TRIM(B4098))&gt;0,CONCATENATE(B4098,C4098,D4098),MID(D4098,4,LEN(D4098)))))</f>
        <v>Orange</v>
      </c>
      <c r="Q4098">
        <f t="shared" si="320"/>
        <v>17</v>
      </c>
      <c r="R4098">
        <f t="shared" si="321"/>
        <v>25</v>
      </c>
    </row>
    <row r="4099" spans="2:18" x14ac:dyDescent="0.25">
      <c r="B4099" s="1" t="s">
        <v>99</v>
      </c>
      <c r="C4099" s="1" t="s">
        <v>14</v>
      </c>
      <c r="D4099" s="1" t="s">
        <v>505</v>
      </c>
      <c r="E4099" s="1" t="s">
        <v>102</v>
      </c>
      <c r="F4099">
        <v>16</v>
      </c>
      <c r="G4099">
        <v>0.09</v>
      </c>
      <c r="H4099">
        <v>25</v>
      </c>
      <c r="I4099">
        <v>7.0000000000000007E-2</v>
      </c>
      <c r="K4099">
        <f t="shared" si="317"/>
        <v>36</v>
      </c>
      <c r="L4099">
        <f t="shared" si="318"/>
        <v>119</v>
      </c>
      <c r="M4099" t="str">
        <f>IF(COUNT(FIND({0,1,2,3,4,5,6,7,8,9},IF(ISBLANK(A4099),IF(LEN(TRIM(B4099))&gt;0,TRIM(B4099),TRIM(C4099)),"")))&gt;0,IF(ISBLANK(A4099),IF(LEN(TRIM(B4099))&gt;0,TRIM(B4099),TRIM(C4099)),""),"")</f>
        <v>06</v>
      </c>
      <c r="N4099" t="str">
        <f>IF(COUNT(FIND({0,1,2,3,4,5,6,7,8,9},IF(ISBLANK(A4099),IF(LEN(TRIM(B4099))&gt;0,TRIM(C4099),LEFT(D4099, 4)),"")))&gt;0,IF(ISBLANK(A4099),IF(LEN(TRIM(B4099))&gt;0,TRIM(C4099),LEFT(D4099, 4)),""),"")</f>
        <v>083</v>
      </c>
      <c r="O4099" t="str">
        <f t="shared" si="319"/>
        <v>Ca</v>
      </c>
      <c r="P4099" t="str">
        <f>TRIM(IF(COUNT(FIND({0,1,2,3,4,5,6,7,8,9},B4099))&gt;0,D4099,IF(LEN(TRIM(B4099))&gt;0,CONCATENATE(B4099,C4099,D4099),MID(D4099,4,LEN(D4099)))))</f>
        <v>Santa Barbara</v>
      </c>
      <c r="Q4099">
        <f t="shared" si="320"/>
        <v>16</v>
      </c>
      <c r="R4099">
        <f t="shared" si="321"/>
        <v>25</v>
      </c>
    </row>
    <row r="4100" spans="2:18" x14ac:dyDescent="0.25">
      <c r="B4100" s="1" t="s">
        <v>251</v>
      </c>
      <c r="C4100" s="1" t="s">
        <v>445</v>
      </c>
      <c r="D4100" s="1" t="s">
        <v>446</v>
      </c>
      <c r="E4100" s="1" t="s">
        <v>253</v>
      </c>
      <c r="F4100">
        <v>16</v>
      </c>
      <c r="G4100">
        <v>0.09</v>
      </c>
      <c r="H4100">
        <v>30</v>
      </c>
      <c r="I4100">
        <v>0.09</v>
      </c>
      <c r="K4100">
        <f t="shared" ref="K4100:K4163" si="322">VALUE(IF(ISBLANK(A4100),K4099,A4100))</f>
        <v>36</v>
      </c>
      <c r="L4100">
        <f t="shared" ref="L4100:L4163" si="323">VALUE(IF(ISBLANK(A4100),L4099,CONCATENATE(TRIM(B4100),TRIM(C4100))))</f>
        <v>119</v>
      </c>
      <c r="M4100" t="str">
        <f>IF(COUNT(FIND({0,1,2,3,4,5,6,7,8,9},IF(ISBLANK(A4100),IF(LEN(TRIM(B4100))&gt;0,TRIM(B4100),TRIM(C4100)),"")))&gt;0,IF(ISBLANK(A4100),IF(LEN(TRIM(B4100))&gt;0,TRIM(B4100),TRIM(C4100)),""),"")</f>
        <v>26</v>
      </c>
      <c r="N4100" t="str">
        <f>IF(COUNT(FIND({0,1,2,3,4,5,6,7,8,9},IF(ISBLANK(A4100),IF(LEN(TRIM(B4100))&gt;0,TRIM(C4100),LEFT(D4100, 4)),"")))&gt;0,IF(ISBLANK(A4100),IF(LEN(TRIM(B4100))&gt;0,TRIM(C4100),LEFT(D4100, 4)),""),"")</f>
        <v>161</v>
      </c>
      <c r="O4100" t="str">
        <f t="shared" ref="O4100:O4163" si="324">IF(LEN(TRIM(E4100))&gt;0,E4100,"XX")</f>
        <v>Mi</v>
      </c>
      <c r="P4100" t="str">
        <f>TRIM(IF(COUNT(FIND({0,1,2,3,4,5,6,7,8,9},B4100))&gt;0,D4100,IF(LEN(TRIM(B4100))&gt;0,CONCATENATE(B4100,C4100,D4100),MID(D4100,4,LEN(D4100)))))</f>
        <v>Washtenaw</v>
      </c>
      <c r="Q4100">
        <f t="shared" ref="Q4100:Q4163" si="325">F4100</f>
        <v>16</v>
      </c>
      <c r="R4100">
        <f t="shared" ref="R4100:R4163" si="326">H4100</f>
        <v>30</v>
      </c>
    </row>
    <row r="4101" spans="2:18" x14ac:dyDescent="0.25">
      <c r="B4101" s="1" t="s">
        <v>358</v>
      </c>
      <c r="C4101" s="1" t="s">
        <v>41</v>
      </c>
      <c r="D4101" s="1" t="s">
        <v>359</v>
      </c>
      <c r="E4101" s="1" t="s">
        <v>360</v>
      </c>
      <c r="F4101">
        <v>16</v>
      </c>
      <c r="G4101">
        <v>0.09</v>
      </c>
      <c r="H4101">
        <v>25</v>
      </c>
      <c r="I4101">
        <v>7.0000000000000007E-2</v>
      </c>
      <c r="K4101">
        <f t="shared" si="322"/>
        <v>36</v>
      </c>
      <c r="L4101">
        <f t="shared" si="323"/>
        <v>119</v>
      </c>
      <c r="M4101" t="str">
        <f>IF(COUNT(FIND({0,1,2,3,4,5,6,7,8,9},IF(ISBLANK(A4101),IF(LEN(TRIM(B4101))&gt;0,TRIM(B4101),TRIM(C4101)),"")))&gt;0,IF(ISBLANK(A4101),IF(LEN(TRIM(B4101))&gt;0,TRIM(B4101),TRIM(C4101)),""),"")</f>
        <v>35</v>
      </c>
      <c r="N4101" t="str">
        <f>IF(COUNT(FIND({0,1,2,3,4,5,6,7,8,9},IF(ISBLANK(A4101),IF(LEN(TRIM(B4101))&gt;0,TRIM(C4101),LEFT(D4101, 4)),"")))&gt;0,IF(ISBLANK(A4101),IF(LEN(TRIM(B4101))&gt;0,TRIM(C4101),LEFT(D4101, 4)),""),"")</f>
        <v>001</v>
      </c>
      <c r="O4101" t="str">
        <f t="shared" si="324"/>
        <v>NM</v>
      </c>
      <c r="P4101" t="str">
        <f>TRIM(IF(COUNT(FIND({0,1,2,3,4,5,6,7,8,9},B4101))&gt;0,D4101,IF(LEN(TRIM(B4101))&gt;0,CONCATENATE(B4101,C4101,D4101),MID(D4101,4,LEN(D4101)))))</f>
        <v>Bernalillo</v>
      </c>
      <c r="Q4101">
        <f t="shared" si="325"/>
        <v>16</v>
      </c>
      <c r="R4101">
        <f t="shared" si="326"/>
        <v>25</v>
      </c>
    </row>
    <row r="4102" spans="2:18" x14ac:dyDescent="0.25">
      <c r="B4102" s="1" t="s">
        <v>238</v>
      </c>
      <c r="C4102" s="1" t="s">
        <v>64</v>
      </c>
      <c r="D4102" s="1" t="s">
        <v>239</v>
      </c>
      <c r="E4102" s="1" t="s">
        <v>240</v>
      </c>
      <c r="F4102">
        <v>16</v>
      </c>
      <c r="G4102">
        <v>0.09</v>
      </c>
      <c r="H4102">
        <v>27</v>
      </c>
      <c r="I4102">
        <v>0.08</v>
      </c>
      <c r="K4102">
        <f t="shared" si="322"/>
        <v>36</v>
      </c>
      <c r="L4102">
        <f t="shared" si="323"/>
        <v>119</v>
      </c>
      <c r="M4102" t="str">
        <f>IF(COUNT(FIND({0,1,2,3,4,5,6,7,8,9},IF(ISBLANK(A4102),IF(LEN(TRIM(B4102))&gt;0,TRIM(B4102),TRIM(C4102)),"")))&gt;0,IF(ISBLANK(A4102),IF(LEN(TRIM(B4102))&gt;0,TRIM(B4102),TRIM(C4102)),""),"")</f>
        <v>45</v>
      </c>
      <c r="N4102" t="str">
        <f>IF(COUNT(FIND({0,1,2,3,4,5,6,7,8,9},IF(ISBLANK(A4102),IF(LEN(TRIM(B4102))&gt;0,TRIM(C4102),LEFT(D4102, 4)),"")))&gt;0,IF(ISBLANK(A4102),IF(LEN(TRIM(B4102))&gt;0,TRIM(C4102),LEFT(D4102, 4)),""),"")</f>
        <v>019</v>
      </c>
      <c r="O4102" t="str">
        <f t="shared" si="324"/>
        <v>SC</v>
      </c>
      <c r="P4102" t="str">
        <f>TRIM(IF(COUNT(FIND({0,1,2,3,4,5,6,7,8,9},B4102))&gt;0,D4102,IF(LEN(TRIM(B4102))&gt;0,CONCATENATE(B4102,C4102,D4102),MID(D4102,4,LEN(D4102)))))</f>
        <v>Charleston</v>
      </c>
      <c r="Q4102">
        <f t="shared" si="325"/>
        <v>16</v>
      </c>
      <c r="R4102">
        <f t="shared" si="326"/>
        <v>27</v>
      </c>
    </row>
    <row r="4103" spans="2:18" x14ac:dyDescent="0.25">
      <c r="B4103" s="1" t="s">
        <v>13</v>
      </c>
      <c r="C4103" s="1" t="s">
        <v>133</v>
      </c>
      <c r="D4103" s="1" t="s">
        <v>134</v>
      </c>
      <c r="E4103" s="1" t="s">
        <v>12</v>
      </c>
      <c r="F4103">
        <v>16</v>
      </c>
      <c r="G4103">
        <v>0.09</v>
      </c>
      <c r="H4103">
        <v>37</v>
      </c>
      <c r="I4103">
        <v>0.11</v>
      </c>
      <c r="K4103">
        <f t="shared" si="322"/>
        <v>36</v>
      </c>
      <c r="L4103">
        <f t="shared" si="323"/>
        <v>119</v>
      </c>
      <c r="M4103" t="str">
        <f>IF(COUNT(FIND({0,1,2,3,4,5,6,7,8,9},IF(ISBLANK(A4103),IF(LEN(TRIM(B4103))&gt;0,TRIM(B4103),TRIM(C4103)),"")))&gt;0,IF(ISBLANK(A4103),IF(LEN(TRIM(B4103))&gt;0,TRIM(B4103),TRIM(C4103)),""),"")</f>
        <v>36</v>
      </c>
      <c r="N4103" t="str">
        <f>IF(COUNT(FIND({0,1,2,3,4,5,6,7,8,9},IF(ISBLANK(A4103),IF(LEN(TRIM(B4103))&gt;0,TRIM(C4103),LEFT(D4103, 4)),"")))&gt;0,IF(ISBLANK(A4103),IF(LEN(TRIM(B4103))&gt;0,TRIM(C4103),LEFT(D4103, 4)),""),"")</f>
        <v>075</v>
      </c>
      <c r="O4103" t="str">
        <f t="shared" si="324"/>
        <v>NY</v>
      </c>
      <c r="P4103" t="str">
        <f>TRIM(IF(COUNT(FIND({0,1,2,3,4,5,6,7,8,9},B4103))&gt;0,D4103,IF(LEN(TRIM(B4103))&gt;0,CONCATENATE(B4103,C4103,D4103),MID(D4103,4,LEN(D4103)))))</f>
        <v>Oswego</v>
      </c>
      <c r="Q4103">
        <f t="shared" si="325"/>
        <v>16</v>
      </c>
      <c r="R4103">
        <f t="shared" si="326"/>
        <v>37</v>
      </c>
    </row>
    <row r="4104" spans="2:18" x14ac:dyDescent="0.25">
      <c r="B4104" s="1" t="s">
        <v>144</v>
      </c>
      <c r="C4104" s="1" t="s">
        <v>297</v>
      </c>
      <c r="D4104" s="1" t="s">
        <v>389</v>
      </c>
      <c r="E4104" s="1" t="s">
        <v>146</v>
      </c>
      <c r="F4104">
        <v>16</v>
      </c>
      <c r="G4104">
        <v>0.09</v>
      </c>
      <c r="H4104">
        <v>42</v>
      </c>
      <c r="I4104">
        <v>0.12</v>
      </c>
      <c r="K4104">
        <f t="shared" si="322"/>
        <v>36</v>
      </c>
      <c r="L4104">
        <f t="shared" si="323"/>
        <v>119</v>
      </c>
      <c r="M4104" t="str">
        <f>IF(COUNT(FIND({0,1,2,3,4,5,6,7,8,9},IF(ISBLANK(A4104),IF(LEN(TRIM(B4104))&gt;0,TRIM(B4104),TRIM(C4104)),"")))&gt;0,IF(ISBLANK(A4104),IF(LEN(TRIM(B4104))&gt;0,TRIM(B4104),TRIM(C4104)),""),"")</f>
        <v>17</v>
      </c>
      <c r="N4104" t="str">
        <f>IF(COUNT(FIND({0,1,2,3,4,5,6,7,8,9},IF(ISBLANK(A4104),IF(LEN(TRIM(B4104))&gt;0,TRIM(C4104),LEFT(D4104, 4)),"")))&gt;0,IF(ISBLANK(A4104),IF(LEN(TRIM(B4104))&gt;0,TRIM(C4104),LEFT(D4104, 4)),""),"")</f>
        <v>097</v>
      </c>
      <c r="O4104" t="str">
        <f t="shared" si="324"/>
        <v>Il</v>
      </c>
      <c r="P4104" t="str">
        <f>TRIM(IF(COUNT(FIND({0,1,2,3,4,5,6,7,8,9},B4104))&gt;0,D4104,IF(LEN(TRIM(B4104))&gt;0,CONCATENATE(B4104,C4104,D4104),MID(D4104,4,LEN(D4104)))))</f>
        <v>Lake</v>
      </c>
      <c r="Q4104">
        <f t="shared" si="325"/>
        <v>16</v>
      </c>
      <c r="R4104">
        <f t="shared" si="326"/>
        <v>42</v>
      </c>
    </row>
    <row r="4105" spans="2:18" x14ac:dyDescent="0.25">
      <c r="B4105" s="1" t="s">
        <v>224</v>
      </c>
      <c r="C4105" s="1" t="s">
        <v>383</v>
      </c>
      <c r="D4105" s="1" t="s">
        <v>650</v>
      </c>
      <c r="E4105" s="1" t="s">
        <v>227</v>
      </c>
      <c r="F4105">
        <v>16</v>
      </c>
      <c r="G4105">
        <v>0.09</v>
      </c>
      <c r="H4105">
        <v>31</v>
      </c>
      <c r="I4105">
        <v>0.09</v>
      </c>
      <c r="K4105">
        <f t="shared" si="322"/>
        <v>36</v>
      </c>
      <c r="L4105">
        <f t="shared" si="323"/>
        <v>119</v>
      </c>
      <c r="M4105" t="str">
        <f>IF(COUNT(FIND({0,1,2,3,4,5,6,7,8,9},IF(ISBLANK(A4105),IF(LEN(TRIM(B4105))&gt;0,TRIM(B4105),TRIM(C4105)),"")))&gt;0,IF(ISBLANK(A4105),IF(LEN(TRIM(B4105))&gt;0,TRIM(B4105),TRIM(C4105)),""),"")</f>
        <v>37</v>
      </c>
      <c r="N4105" t="str">
        <f>IF(COUNT(FIND({0,1,2,3,4,5,6,7,8,9},IF(ISBLANK(A4105),IF(LEN(TRIM(B4105))&gt;0,TRIM(C4105),LEFT(D4105, 4)),"")))&gt;0,IF(ISBLANK(A4105),IF(LEN(TRIM(B4105))&gt;0,TRIM(C4105),LEFT(D4105, 4)),""),"")</f>
        <v>129</v>
      </c>
      <c r="O4105" t="str">
        <f t="shared" si="324"/>
        <v>NC</v>
      </c>
      <c r="P4105" t="str">
        <f>TRIM(IF(COUNT(FIND({0,1,2,3,4,5,6,7,8,9},B4105))&gt;0,D4105,IF(LEN(TRIM(B4105))&gt;0,CONCATENATE(B4105,C4105,D4105),MID(D4105,4,LEN(D4105)))))</f>
        <v>New Hanover</v>
      </c>
      <c r="Q4105">
        <f t="shared" si="325"/>
        <v>16</v>
      </c>
      <c r="R4105">
        <f t="shared" si="326"/>
        <v>31</v>
      </c>
    </row>
    <row r="4106" spans="2:18" x14ac:dyDescent="0.25">
      <c r="B4106" s="1" t="s">
        <v>351</v>
      </c>
      <c r="C4106" s="1" t="s">
        <v>100</v>
      </c>
      <c r="D4106" s="1" t="s">
        <v>352</v>
      </c>
      <c r="E4106" s="1" t="s">
        <v>353</v>
      </c>
      <c r="F4106">
        <v>15</v>
      </c>
      <c r="G4106">
        <v>0.08</v>
      </c>
      <c r="H4106">
        <v>28</v>
      </c>
      <c r="I4106">
        <v>0.08</v>
      </c>
      <c r="K4106">
        <f t="shared" si="322"/>
        <v>36</v>
      </c>
      <c r="L4106">
        <f t="shared" si="323"/>
        <v>119</v>
      </c>
      <c r="M4106" t="str">
        <f>IF(COUNT(FIND({0,1,2,3,4,5,6,7,8,9},IF(ISBLANK(A4106),IF(LEN(TRIM(B4106))&gt;0,TRIM(B4106),TRIM(C4106)),"")))&gt;0,IF(ISBLANK(A4106),IF(LEN(TRIM(B4106))&gt;0,TRIM(B4106),TRIM(C4106)),""),"")</f>
        <v>47</v>
      </c>
      <c r="N4106" t="str">
        <f>IF(COUNT(FIND({0,1,2,3,4,5,6,7,8,9},IF(ISBLANK(A4106),IF(LEN(TRIM(B4106))&gt;0,TRIM(C4106),LEFT(D4106, 4)),"")))&gt;0,IF(ISBLANK(A4106),IF(LEN(TRIM(B4106))&gt;0,TRIM(C4106),LEFT(D4106, 4)),""),"")</f>
        <v>037</v>
      </c>
      <c r="O4106" t="str">
        <f t="shared" si="324"/>
        <v>Tn</v>
      </c>
      <c r="P4106" t="str">
        <f>TRIM(IF(COUNT(FIND({0,1,2,3,4,5,6,7,8,9},B4106))&gt;0,D4106,IF(LEN(TRIM(B4106))&gt;0,CONCATENATE(B4106,C4106,D4106),MID(D4106,4,LEN(D4106)))))</f>
        <v>Davidson</v>
      </c>
      <c r="Q4106">
        <f t="shared" si="325"/>
        <v>15</v>
      </c>
      <c r="R4106">
        <f t="shared" si="326"/>
        <v>28</v>
      </c>
    </row>
    <row r="4107" spans="2:18" x14ac:dyDescent="0.25">
      <c r="B4107" s="1" t="s">
        <v>238</v>
      </c>
      <c r="C4107" s="1" t="s">
        <v>154</v>
      </c>
      <c r="D4107" s="1" t="s">
        <v>438</v>
      </c>
      <c r="E4107" s="1" t="s">
        <v>240</v>
      </c>
      <c r="F4107">
        <v>15</v>
      </c>
      <c r="G4107">
        <v>0.08</v>
      </c>
      <c r="H4107">
        <v>32</v>
      </c>
      <c r="I4107">
        <v>0.09</v>
      </c>
      <c r="K4107">
        <f t="shared" si="322"/>
        <v>36</v>
      </c>
      <c r="L4107">
        <f t="shared" si="323"/>
        <v>119</v>
      </c>
      <c r="M4107" t="str">
        <f>IF(COUNT(FIND({0,1,2,3,4,5,6,7,8,9},IF(ISBLANK(A4107),IF(LEN(TRIM(B4107))&gt;0,TRIM(B4107),TRIM(C4107)),"")))&gt;0,IF(ISBLANK(A4107),IF(LEN(TRIM(B4107))&gt;0,TRIM(B4107),TRIM(C4107)),""),"")</f>
        <v>45</v>
      </c>
      <c r="N4107" t="str">
        <f>IF(COUNT(FIND({0,1,2,3,4,5,6,7,8,9},IF(ISBLANK(A4107),IF(LEN(TRIM(B4107))&gt;0,TRIM(C4107),LEFT(D4107, 4)),"")))&gt;0,IF(ISBLANK(A4107),IF(LEN(TRIM(B4107))&gt;0,TRIM(C4107),LEFT(D4107, 4)),""),"")</f>
        <v>079</v>
      </c>
      <c r="O4107" t="str">
        <f t="shared" si="324"/>
        <v>SC</v>
      </c>
      <c r="P4107" t="str">
        <f>TRIM(IF(COUNT(FIND({0,1,2,3,4,5,6,7,8,9},B4107))&gt;0,D4107,IF(LEN(TRIM(B4107))&gt;0,CONCATENATE(B4107,C4107,D4107),MID(D4107,4,LEN(D4107)))))</f>
        <v>Richland</v>
      </c>
      <c r="Q4107">
        <f t="shared" si="325"/>
        <v>15</v>
      </c>
      <c r="R4107">
        <f t="shared" si="326"/>
        <v>32</v>
      </c>
    </row>
    <row r="4108" spans="2:18" x14ac:dyDescent="0.25">
      <c r="B4108" s="1" t="s">
        <v>120</v>
      </c>
      <c r="C4108" s="1" t="s">
        <v>50</v>
      </c>
      <c r="D4108" s="1" t="s">
        <v>346</v>
      </c>
      <c r="E4108" s="1" t="s">
        <v>123</v>
      </c>
      <c r="F4108">
        <v>15</v>
      </c>
      <c r="G4108">
        <v>0.08</v>
      </c>
      <c r="H4108">
        <v>37</v>
      </c>
      <c r="I4108">
        <v>0.11</v>
      </c>
      <c r="K4108">
        <f t="shared" si="322"/>
        <v>36</v>
      </c>
      <c r="L4108">
        <f t="shared" si="323"/>
        <v>119</v>
      </c>
      <c r="M4108" t="str">
        <f>IF(COUNT(FIND({0,1,2,3,4,5,6,7,8,9},IF(ISBLANK(A4108),IF(LEN(TRIM(B4108))&gt;0,TRIM(B4108),TRIM(C4108)),"")))&gt;0,IF(ISBLANK(A4108),IF(LEN(TRIM(B4108))&gt;0,TRIM(B4108),TRIM(C4108)),""),"")</f>
        <v>42</v>
      </c>
      <c r="N4108" t="str">
        <f>IF(COUNT(FIND({0,1,2,3,4,5,6,7,8,9},IF(ISBLANK(A4108),IF(LEN(TRIM(B4108))&gt;0,TRIM(C4108),LEFT(D4108, 4)),"")))&gt;0,IF(ISBLANK(A4108),IF(LEN(TRIM(B4108))&gt;0,TRIM(C4108),LEFT(D4108, 4)),""),"")</f>
        <v>095</v>
      </c>
      <c r="O4108" t="str">
        <f t="shared" si="324"/>
        <v>Pa</v>
      </c>
      <c r="P4108" t="str">
        <f>TRIM(IF(COUNT(FIND({0,1,2,3,4,5,6,7,8,9},B4108))&gt;0,D4108,IF(LEN(TRIM(B4108))&gt;0,CONCATENATE(B4108,C4108,D4108),MID(D4108,4,LEN(D4108)))))</f>
        <v>Northampton</v>
      </c>
      <c r="Q4108">
        <f t="shared" si="325"/>
        <v>15</v>
      </c>
      <c r="R4108">
        <f t="shared" si="326"/>
        <v>37</v>
      </c>
    </row>
    <row r="4109" spans="2:18" x14ac:dyDescent="0.25">
      <c r="B4109" s="1" t="s">
        <v>165</v>
      </c>
      <c r="C4109" s="1" t="s">
        <v>48</v>
      </c>
      <c r="D4109" s="1" t="s">
        <v>261</v>
      </c>
      <c r="E4109" s="1" t="s">
        <v>168</v>
      </c>
      <c r="F4109">
        <v>15</v>
      </c>
      <c r="G4109">
        <v>0.08</v>
      </c>
      <c r="H4109">
        <v>24</v>
      </c>
      <c r="I4109">
        <v>7.0000000000000007E-2</v>
      </c>
      <c r="K4109">
        <f t="shared" si="322"/>
        <v>36</v>
      </c>
      <c r="L4109">
        <f t="shared" si="323"/>
        <v>119</v>
      </c>
      <c r="M4109" t="str">
        <f>IF(COUNT(FIND({0,1,2,3,4,5,6,7,8,9},IF(ISBLANK(A4109),IF(LEN(TRIM(B4109))&gt;0,TRIM(B4109),TRIM(C4109)),"")))&gt;0,IF(ISBLANK(A4109),IF(LEN(TRIM(B4109))&gt;0,TRIM(B4109),TRIM(C4109)),""),"")</f>
        <v>48</v>
      </c>
      <c r="N4109" t="str">
        <f>IF(COUNT(FIND({0,1,2,3,4,5,6,7,8,9},IF(ISBLANK(A4109),IF(LEN(TRIM(B4109))&gt;0,TRIM(C4109),LEFT(D4109, 4)),"")))&gt;0,IF(ISBLANK(A4109),IF(LEN(TRIM(B4109))&gt;0,TRIM(C4109),LEFT(D4109, 4)),""),"")</f>
        <v>029</v>
      </c>
      <c r="O4109" t="str">
        <f t="shared" si="324"/>
        <v>Tx</v>
      </c>
      <c r="P4109" t="str">
        <f>TRIM(IF(COUNT(FIND({0,1,2,3,4,5,6,7,8,9},B4109))&gt;0,D4109,IF(LEN(TRIM(B4109))&gt;0,CONCATENATE(B4109,C4109,D4109),MID(D4109,4,LEN(D4109)))))</f>
        <v>Bexar</v>
      </c>
      <c r="Q4109">
        <f t="shared" si="325"/>
        <v>15</v>
      </c>
      <c r="R4109">
        <f t="shared" si="326"/>
        <v>24</v>
      </c>
    </row>
    <row r="4110" spans="2:18" x14ac:dyDescent="0.25">
      <c r="B4110" s="1" t="s">
        <v>224</v>
      </c>
      <c r="C4110" s="1" t="s">
        <v>210</v>
      </c>
      <c r="D4110" s="1" t="s">
        <v>148</v>
      </c>
      <c r="E4110" s="1" t="s">
        <v>227</v>
      </c>
      <c r="F4110">
        <v>15</v>
      </c>
      <c r="G4110">
        <v>0.08</v>
      </c>
      <c r="H4110">
        <v>30</v>
      </c>
      <c r="I4110">
        <v>0.09</v>
      </c>
      <c r="K4110">
        <f t="shared" si="322"/>
        <v>36</v>
      </c>
      <c r="L4110">
        <f t="shared" si="323"/>
        <v>119</v>
      </c>
      <c r="M4110" t="str">
        <f>IF(COUNT(FIND({0,1,2,3,4,5,6,7,8,9},IF(ISBLANK(A4110),IF(LEN(TRIM(B4110))&gt;0,TRIM(B4110),TRIM(C4110)),"")))&gt;0,IF(ISBLANK(A4110),IF(LEN(TRIM(B4110))&gt;0,TRIM(B4110),TRIM(C4110)),""),"")</f>
        <v>37</v>
      </c>
      <c r="N4110" t="str">
        <f>IF(COUNT(FIND({0,1,2,3,4,5,6,7,8,9},IF(ISBLANK(A4110),IF(LEN(TRIM(B4110))&gt;0,TRIM(C4110),LEFT(D4110, 4)),"")))&gt;0,IF(ISBLANK(A4110),IF(LEN(TRIM(B4110))&gt;0,TRIM(C4110),LEFT(D4110, 4)),""),"")</f>
        <v>051</v>
      </c>
      <c r="O4110" t="str">
        <f t="shared" si="324"/>
        <v>NC</v>
      </c>
      <c r="P4110" t="str">
        <f>TRIM(IF(COUNT(FIND({0,1,2,3,4,5,6,7,8,9},B4110))&gt;0,D4110,IF(LEN(TRIM(B4110))&gt;0,CONCATENATE(B4110,C4110,D4110),MID(D4110,4,LEN(D4110)))))</f>
        <v>Cumberland</v>
      </c>
      <c r="Q4110">
        <f t="shared" si="325"/>
        <v>15</v>
      </c>
      <c r="R4110">
        <f t="shared" si="326"/>
        <v>30</v>
      </c>
    </row>
    <row r="4111" spans="2:18" x14ac:dyDescent="0.25">
      <c r="B4111" s="1" t="s">
        <v>13</v>
      </c>
      <c r="C4111" s="1" t="s">
        <v>70</v>
      </c>
      <c r="D4111" s="1" t="s">
        <v>71</v>
      </c>
      <c r="E4111" s="1" t="s">
        <v>12</v>
      </c>
      <c r="F4111">
        <v>15</v>
      </c>
      <c r="G4111">
        <v>0.08</v>
      </c>
      <c r="H4111">
        <v>28</v>
      </c>
      <c r="I4111">
        <v>0.08</v>
      </c>
      <c r="K4111">
        <f t="shared" si="322"/>
        <v>36</v>
      </c>
      <c r="L4111">
        <f t="shared" si="323"/>
        <v>119</v>
      </c>
      <c r="M4111" t="str">
        <f>IF(COUNT(FIND({0,1,2,3,4,5,6,7,8,9},IF(ISBLANK(A4111),IF(LEN(TRIM(B4111))&gt;0,TRIM(B4111),TRIM(C4111)),"")))&gt;0,IF(ISBLANK(A4111),IF(LEN(TRIM(B4111))&gt;0,TRIM(B4111),TRIM(C4111)),""),"")</f>
        <v>36</v>
      </c>
      <c r="N4111" t="str">
        <f>IF(COUNT(FIND({0,1,2,3,4,5,6,7,8,9},IF(ISBLANK(A4111),IF(LEN(TRIM(B4111))&gt;0,TRIM(C4111),LEFT(D4111, 4)),"")))&gt;0,IF(ISBLANK(A4111),IF(LEN(TRIM(B4111))&gt;0,TRIM(C4111),LEFT(D4111, 4)),""),"")</f>
        <v>115</v>
      </c>
      <c r="O4111" t="str">
        <f t="shared" si="324"/>
        <v>NY</v>
      </c>
      <c r="P4111" t="str">
        <f>TRIM(IF(COUNT(FIND({0,1,2,3,4,5,6,7,8,9},B4111))&gt;0,D4111,IF(LEN(TRIM(B4111))&gt;0,CONCATENATE(B4111,C4111,D4111),MID(D4111,4,LEN(D4111)))))</f>
        <v>Washington</v>
      </c>
      <c r="Q4111">
        <f t="shared" si="325"/>
        <v>15</v>
      </c>
      <c r="R4111">
        <f t="shared" si="326"/>
        <v>28</v>
      </c>
    </row>
    <row r="4112" spans="2:18" x14ac:dyDescent="0.25">
      <c r="B4112" s="1" t="s">
        <v>84</v>
      </c>
      <c r="C4112" s="1" t="s">
        <v>41</v>
      </c>
      <c r="D4112" s="1" t="s">
        <v>255</v>
      </c>
      <c r="E4112" s="1" t="s">
        <v>86</v>
      </c>
      <c r="F4112">
        <v>15</v>
      </c>
      <c r="G4112">
        <v>0.08</v>
      </c>
      <c r="H4112">
        <v>23</v>
      </c>
      <c r="I4112">
        <v>7.0000000000000007E-2</v>
      </c>
      <c r="K4112">
        <f t="shared" si="322"/>
        <v>36</v>
      </c>
      <c r="L4112">
        <f t="shared" si="323"/>
        <v>119</v>
      </c>
      <c r="M4112" t="str">
        <f>IF(COUNT(FIND({0,1,2,3,4,5,6,7,8,9},IF(ISBLANK(A4112),IF(LEN(TRIM(B4112))&gt;0,TRIM(B4112),TRIM(C4112)),"")))&gt;0,IF(ISBLANK(A4112),IF(LEN(TRIM(B4112))&gt;0,TRIM(B4112),TRIM(C4112)),""),"")</f>
        <v>34</v>
      </c>
      <c r="N4112" t="str">
        <f>IF(COUNT(FIND({0,1,2,3,4,5,6,7,8,9},IF(ISBLANK(A4112),IF(LEN(TRIM(B4112))&gt;0,TRIM(C4112),LEFT(D4112, 4)),"")))&gt;0,IF(ISBLANK(A4112),IF(LEN(TRIM(B4112))&gt;0,TRIM(C4112),LEFT(D4112, 4)),""),"")</f>
        <v>001</v>
      </c>
      <c r="O4112" t="str">
        <f t="shared" si="324"/>
        <v>NJ</v>
      </c>
      <c r="P4112" t="str">
        <f>TRIM(IF(COUNT(FIND({0,1,2,3,4,5,6,7,8,9},B4112))&gt;0,D4112,IF(LEN(TRIM(B4112))&gt;0,CONCATENATE(B4112,C4112,D4112),MID(D4112,4,LEN(D4112)))))</f>
        <v>Atlantic</v>
      </c>
      <c r="Q4112">
        <f t="shared" si="325"/>
        <v>15</v>
      </c>
      <c r="R4112">
        <f t="shared" si="326"/>
        <v>23</v>
      </c>
    </row>
    <row r="4113" spans="2:18" x14ac:dyDescent="0.25">
      <c r="B4113" s="1" t="s">
        <v>56</v>
      </c>
      <c r="C4113" s="1" t="s">
        <v>76</v>
      </c>
      <c r="D4113" s="1" t="s">
        <v>77</v>
      </c>
      <c r="E4113" s="1" t="s">
        <v>59</v>
      </c>
      <c r="F4113">
        <v>15</v>
      </c>
      <c r="G4113">
        <v>0.08</v>
      </c>
      <c r="H4113">
        <v>28</v>
      </c>
      <c r="I4113">
        <v>0.08</v>
      </c>
      <c r="K4113">
        <f t="shared" si="322"/>
        <v>36</v>
      </c>
      <c r="L4113">
        <f t="shared" si="323"/>
        <v>119</v>
      </c>
      <c r="M4113" t="str">
        <f>IF(COUNT(FIND({0,1,2,3,4,5,6,7,8,9},IF(ISBLANK(A4113),IF(LEN(TRIM(B4113))&gt;0,TRIM(B4113),TRIM(C4113)),"")))&gt;0,IF(ISBLANK(A4113),IF(LEN(TRIM(B4113))&gt;0,TRIM(B4113),TRIM(C4113)),""),"")</f>
        <v>25</v>
      </c>
      <c r="N4113" t="str">
        <f>IF(COUNT(FIND({0,1,2,3,4,5,6,7,8,9},IF(ISBLANK(A4113),IF(LEN(TRIM(B4113))&gt;0,TRIM(C4113),LEFT(D4113, 4)),"")))&gt;0,IF(ISBLANK(A4113),IF(LEN(TRIM(B4113))&gt;0,TRIM(C4113),LEFT(D4113, 4)),""),"")</f>
        <v>003</v>
      </c>
      <c r="O4113" t="str">
        <f t="shared" si="324"/>
        <v>Ma</v>
      </c>
      <c r="P4113" t="str">
        <f>TRIM(IF(COUNT(FIND({0,1,2,3,4,5,6,7,8,9},B4113))&gt;0,D4113,IF(LEN(TRIM(B4113))&gt;0,CONCATENATE(B4113,C4113,D4113),MID(D4113,4,LEN(D4113)))))</f>
        <v>Berkshire</v>
      </c>
      <c r="Q4113">
        <f t="shared" si="325"/>
        <v>15</v>
      </c>
      <c r="R4113">
        <f t="shared" si="326"/>
        <v>28</v>
      </c>
    </row>
    <row r="4114" spans="2:18" x14ac:dyDescent="0.25">
      <c r="B4114" s="1" t="s">
        <v>13</v>
      </c>
      <c r="C4114" s="1" t="s">
        <v>81</v>
      </c>
      <c r="D4114" s="1" t="s">
        <v>82</v>
      </c>
      <c r="E4114" s="1" t="s">
        <v>12</v>
      </c>
      <c r="F4114">
        <v>15</v>
      </c>
      <c r="G4114">
        <v>0.08</v>
      </c>
      <c r="H4114">
        <v>31</v>
      </c>
      <c r="I4114">
        <v>0.09</v>
      </c>
      <c r="K4114">
        <f t="shared" si="322"/>
        <v>36</v>
      </c>
      <c r="L4114">
        <f t="shared" si="323"/>
        <v>119</v>
      </c>
      <c r="M4114" t="str">
        <f>IF(COUNT(FIND({0,1,2,3,4,5,6,7,8,9},IF(ISBLANK(A4114),IF(LEN(TRIM(B4114))&gt;0,TRIM(B4114),TRIM(C4114)),"")))&gt;0,IF(ISBLANK(A4114),IF(LEN(TRIM(B4114))&gt;0,TRIM(B4114),TRIM(C4114)),""),"")</f>
        <v>36</v>
      </c>
      <c r="N4114" t="str">
        <f>IF(COUNT(FIND({0,1,2,3,4,5,6,7,8,9},IF(ISBLANK(A4114),IF(LEN(TRIM(B4114))&gt;0,TRIM(C4114),LEFT(D4114, 4)),"")))&gt;0,IF(ISBLANK(A4114),IF(LEN(TRIM(B4114))&gt;0,TRIM(C4114),LEFT(D4114, 4)),""),"")</f>
        <v>077</v>
      </c>
      <c r="O4114" t="str">
        <f t="shared" si="324"/>
        <v>NY</v>
      </c>
      <c r="P4114" t="str">
        <f>TRIM(IF(COUNT(FIND({0,1,2,3,4,5,6,7,8,9},B4114))&gt;0,D4114,IF(LEN(TRIM(B4114))&gt;0,CONCATENATE(B4114,C4114,D4114),MID(D4114,4,LEN(D4114)))))</f>
        <v>Otsego</v>
      </c>
      <c r="Q4114">
        <f t="shared" si="325"/>
        <v>15</v>
      </c>
      <c r="R4114">
        <f t="shared" si="326"/>
        <v>31</v>
      </c>
    </row>
    <row r="4115" spans="2:18" x14ac:dyDescent="0.25">
      <c r="B4115" s="1" t="s">
        <v>13</v>
      </c>
      <c r="C4115" s="1" t="s">
        <v>16</v>
      </c>
      <c r="D4115" s="1" t="s">
        <v>17</v>
      </c>
      <c r="E4115" s="1" t="s">
        <v>12</v>
      </c>
      <c r="F4115">
        <v>15</v>
      </c>
      <c r="G4115">
        <v>0.08</v>
      </c>
      <c r="H4115">
        <v>26</v>
      </c>
      <c r="I4115">
        <v>0.08</v>
      </c>
      <c r="K4115">
        <f t="shared" si="322"/>
        <v>36</v>
      </c>
      <c r="L4115">
        <f t="shared" si="323"/>
        <v>119</v>
      </c>
      <c r="M4115" t="str">
        <f>IF(COUNT(FIND({0,1,2,3,4,5,6,7,8,9},IF(ISBLANK(A4115),IF(LEN(TRIM(B4115))&gt;0,TRIM(B4115),TRIM(C4115)),"")))&gt;0,IF(ISBLANK(A4115),IF(LEN(TRIM(B4115))&gt;0,TRIM(B4115),TRIM(C4115)),""),"")</f>
        <v>36</v>
      </c>
      <c r="N4115" t="str">
        <f>IF(COUNT(FIND({0,1,2,3,4,5,6,7,8,9},IF(ISBLANK(A4115),IF(LEN(TRIM(B4115))&gt;0,TRIM(C4115),LEFT(D4115, 4)),"")))&gt;0,IF(ISBLANK(A4115),IF(LEN(TRIM(B4115))&gt;0,TRIM(C4115),LEFT(D4115, 4)),""),"")</f>
        <v>093</v>
      </c>
      <c r="O4115" t="str">
        <f t="shared" si="324"/>
        <v>NY</v>
      </c>
      <c r="P4115" t="str">
        <f>TRIM(IF(COUNT(FIND({0,1,2,3,4,5,6,7,8,9},B4115))&gt;0,D4115,IF(LEN(TRIM(B4115))&gt;0,CONCATENATE(B4115,C4115,D4115),MID(D4115,4,LEN(D4115)))))</f>
        <v>Schenectady</v>
      </c>
      <c r="Q4115">
        <f t="shared" si="325"/>
        <v>15</v>
      </c>
      <c r="R4115">
        <f t="shared" si="326"/>
        <v>26</v>
      </c>
    </row>
    <row r="4116" spans="2:18" x14ac:dyDescent="0.25">
      <c r="B4116" s="1" t="s">
        <v>13</v>
      </c>
      <c r="C4116" s="1" t="s">
        <v>50</v>
      </c>
      <c r="D4116" s="1" t="s">
        <v>51</v>
      </c>
      <c r="E4116" s="1" t="s">
        <v>12</v>
      </c>
      <c r="F4116">
        <v>15</v>
      </c>
      <c r="G4116">
        <v>0.08</v>
      </c>
      <c r="H4116">
        <v>28</v>
      </c>
      <c r="I4116">
        <v>0.08</v>
      </c>
      <c r="K4116">
        <f t="shared" si="322"/>
        <v>36</v>
      </c>
      <c r="L4116">
        <f t="shared" si="323"/>
        <v>119</v>
      </c>
      <c r="M4116" t="str">
        <f>IF(COUNT(FIND({0,1,2,3,4,5,6,7,8,9},IF(ISBLANK(A4116),IF(LEN(TRIM(B4116))&gt;0,TRIM(B4116),TRIM(C4116)),"")))&gt;0,IF(ISBLANK(A4116),IF(LEN(TRIM(B4116))&gt;0,TRIM(B4116),TRIM(C4116)),""),"")</f>
        <v>36</v>
      </c>
      <c r="N4116" t="str">
        <f>IF(COUNT(FIND({0,1,2,3,4,5,6,7,8,9},IF(ISBLANK(A4116),IF(LEN(TRIM(B4116))&gt;0,TRIM(C4116),LEFT(D4116, 4)),"")))&gt;0,IF(ISBLANK(A4116),IF(LEN(TRIM(B4116))&gt;0,TRIM(C4116),LEFT(D4116, 4)),""),"")</f>
        <v>095</v>
      </c>
      <c r="O4116" t="str">
        <f t="shared" si="324"/>
        <v>NY</v>
      </c>
      <c r="P4116" t="str">
        <f>TRIM(IF(COUNT(FIND({0,1,2,3,4,5,6,7,8,9},B4116))&gt;0,D4116,IF(LEN(TRIM(B4116))&gt;0,CONCATENATE(B4116,C4116,D4116),MID(D4116,4,LEN(D4116)))))</f>
        <v>Schoharie</v>
      </c>
      <c r="Q4116">
        <f t="shared" si="325"/>
        <v>15</v>
      </c>
      <c r="R4116">
        <f t="shared" si="326"/>
        <v>28</v>
      </c>
    </row>
    <row r="4117" spans="2:18" x14ac:dyDescent="0.25">
      <c r="B4117" s="1" t="s">
        <v>95</v>
      </c>
      <c r="C4117" s="1" t="s">
        <v>93</v>
      </c>
      <c r="D4117" s="1" t="s">
        <v>610</v>
      </c>
      <c r="E4117" s="1" t="s">
        <v>98</v>
      </c>
      <c r="F4117">
        <v>14</v>
      </c>
      <c r="G4117">
        <v>7.0000000000000007E-2</v>
      </c>
      <c r="H4117">
        <v>21</v>
      </c>
      <c r="I4117">
        <v>0.06</v>
      </c>
      <c r="K4117">
        <f t="shared" si="322"/>
        <v>36</v>
      </c>
      <c r="L4117">
        <f t="shared" si="323"/>
        <v>119</v>
      </c>
      <c r="M4117" t="str">
        <f>IF(COUNT(FIND({0,1,2,3,4,5,6,7,8,9},IF(ISBLANK(A4117),IF(LEN(TRIM(B4117))&gt;0,TRIM(B4117),TRIM(C4117)),"")))&gt;0,IF(ISBLANK(A4117),IF(LEN(TRIM(B4117))&gt;0,TRIM(B4117),TRIM(C4117)),""),"")</f>
        <v>12</v>
      </c>
      <c r="N4117" t="str">
        <f>IF(COUNT(FIND({0,1,2,3,4,5,6,7,8,9},IF(ISBLANK(A4117),IF(LEN(TRIM(B4117))&gt;0,TRIM(C4117),LEFT(D4117, 4)),"")))&gt;0,IF(ISBLANK(A4117),IF(LEN(TRIM(B4117))&gt;0,TRIM(C4117),LEFT(D4117, 4)),""),"")</f>
        <v>109</v>
      </c>
      <c r="O4117" t="str">
        <f t="shared" si="324"/>
        <v>Fl</v>
      </c>
      <c r="P4117" t="str">
        <f>TRIM(IF(COUNT(FIND({0,1,2,3,4,5,6,7,8,9},B4117))&gt;0,D4117,IF(LEN(TRIM(B4117))&gt;0,CONCATENATE(B4117,C4117,D4117),MID(D4117,4,LEN(D4117)))))</f>
        <v>St. Johns</v>
      </c>
      <c r="Q4117">
        <f t="shared" si="325"/>
        <v>14</v>
      </c>
      <c r="R4117">
        <f t="shared" si="326"/>
        <v>21</v>
      </c>
    </row>
    <row r="4118" spans="2:18" x14ac:dyDescent="0.25">
      <c r="B4118" s="1" t="s">
        <v>95</v>
      </c>
      <c r="C4118" s="1" t="s">
        <v>41</v>
      </c>
      <c r="D4118" s="1" t="s">
        <v>516</v>
      </c>
      <c r="E4118" s="1" t="s">
        <v>98</v>
      </c>
      <c r="F4118">
        <v>14</v>
      </c>
      <c r="G4118">
        <v>7.0000000000000007E-2</v>
      </c>
      <c r="H4118">
        <v>21</v>
      </c>
      <c r="I4118">
        <v>0.06</v>
      </c>
      <c r="K4118">
        <f t="shared" si="322"/>
        <v>36</v>
      </c>
      <c r="L4118">
        <f t="shared" si="323"/>
        <v>119</v>
      </c>
      <c r="M4118" t="str">
        <f>IF(COUNT(FIND({0,1,2,3,4,5,6,7,8,9},IF(ISBLANK(A4118),IF(LEN(TRIM(B4118))&gt;0,TRIM(B4118),TRIM(C4118)),"")))&gt;0,IF(ISBLANK(A4118),IF(LEN(TRIM(B4118))&gt;0,TRIM(B4118),TRIM(C4118)),""),"")</f>
        <v>12</v>
      </c>
      <c r="N4118" t="str">
        <f>IF(COUNT(FIND({0,1,2,3,4,5,6,7,8,9},IF(ISBLANK(A4118),IF(LEN(TRIM(B4118))&gt;0,TRIM(C4118),LEFT(D4118, 4)),"")))&gt;0,IF(ISBLANK(A4118),IF(LEN(TRIM(B4118))&gt;0,TRIM(C4118),LEFT(D4118, 4)),""),"")</f>
        <v>001</v>
      </c>
      <c r="O4118" t="str">
        <f t="shared" si="324"/>
        <v>Fl</v>
      </c>
      <c r="P4118" t="str">
        <f>TRIM(IF(COUNT(FIND({0,1,2,3,4,5,6,7,8,9},B4118))&gt;0,D4118,IF(LEN(TRIM(B4118))&gt;0,CONCATENATE(B4118,C4118,D4118),MID(D4118,4,LEN(D4118)))))</f>
        <v>Alachua</v>
      </c>
      <c r="Q4118">
        <f t="shared" si="325"/>
        <v>14</v>
      </c>
      <c r="R4118">
        <f t="shared" si="326"/>
        <v>21</v>
      </c>
    </row>
    <row r="4119" spans="2:18" x14ac:dyDescent="0.25">
      <c r="B4119" s="1" t="s">
        <v>144</v>
      </c>
      <c r="C4119" s="1" t="s">
        <v>91</v>
      </c>
      <c r="D4119" s="1" t="s">
        <v>361</v>
      </c>
      <c r="E4119" s="1" t="s">
        <v>146</v>
      </c>
      <c r="F4119">
        <v>14</v>
      </c>
      <c r="G4119">
        <v>7.0000000000000007E-2</v>
      </c>
      <c r="H4119">
        <v>33</v>
      </c>
      <c r="I4119">
        <v>0.1</v>
      </c>
      <c r="K4119">
        <f t="shared" si="322"/>
        <v>36</v>
      </c>
      <c r="L4119">
        <f t="shared" si="323"/>
        <v>119</v>
      </c>
      <c r="M4119" t="str">
        <f>IF(COUNT(FIND({0,1,2,3,4,5,6,7,8,9},IF(ISBLANK(A4119),IF(LEN(TRIM(B4119))&gt;0,TRIM(B4119),TRIM(C4119)),"")))&gt;0,IF(ISBLANK(A4119),IF(LEN(TRIM(B4119))&gt;0,TRIM(B4119),TRIM(C4119)),""),"")</f>
        <v>17</v>
      </c>
      <c r="N4119" t="str">
        <f>IF(COUNT(FIND({0,1,2,3,4,5,6,7,8,9},IF(ISBLANK(A4119),IF(LEN(TRIM(B4119))&gt;0,TRIM(C4119),LEFT(D4119, 4)),"")))&gt;0,IF(ISBLANK(A4119),IF(LEN(TRIM(B4119))&gt;0,TRIM(C4119),LEFT(D4119, 4)),""),"")</f>
        <v>043</v>
      </c>
      <c r="O4119" t="str">
        <f t="shared" si="324"/>
        <v>Il</v>
      </c>
      <c r="P4119" t="str">
        <f>TRIM(IF(COUNT(FIND({0,1,2,3,4,5,6,7,8,9},B4119))&gt;0,D4119,IF(LEN(TRIM(B4119))&gt;0,CONCATENATE(B4119,C4119,D4119),MID(D4119,4,LEN(D4119)))))</f>
        <v>Du Page</v>
      </c>
      <c r="Q4119">
        <f t="shared" si="325"/>
        <v>14</v>
      </c>
      <c r="R4119">
        <f t="shared" si="326"/>
        <v>33</v>
      </c>
    </row>
    <row r="4120" spans="2:18" x14ac:dyDescent="0.25">
      <c r="B4120" s="1" t="s">
        <v>251</v>
      </c>
      <c r="C4120" s="1" t="s">
        <v>252</v>
      </c>
      <c r="D4120" s="1" t="s">
        <v>173</v>
      </c>
      <c r="E4120" s="1" t="s">
        <v>253</v>
      </c>
      <c r="F4120">
        <v>14</v>
      </c>
      <c r="G4120">
        <v>7.0000000000000007E-2</v>
      </c>
      <c r="H4120">
        <v>35</v>
      </c>
      <c r="I4120">
        <v>0.1</v>
      </c>
      <c r="K4120">
        <f t="shared" si="322"/>
        <v>36</v>
      </c>
      <c r="L4120">
        <f t="shared" si="323"/>
        <v>119</v>
      </c>
      <c r="M4120" t="str">
        <f>IF(COUNT(FIND({0,1,2,3,4,5,6,7,8,9},IF(ISBLANK(A4120),IF(LEN(TRIM(B4120))&gt;0,TRIM(B4120),TRIM(C4120)),"")))&gt;0,IF(ISBLANK(A4120),IF(LEN(TRIM(B4120))&gt;0,TRIM(B4120),TRIM(C4120)),""),"")</f>
        <v>26</v>
      </c>
      <c r="N4120" t="str">
        <f>IF(COUNT(FIND({0,1,2,3,4,5,6,7,8,9},IF(ISBLANK(A4120),IF(LEN(TRIM(B4120))&gt;0,TRIM(C4120),LEFT(D4120, 4)),"")))&gt;0,IF(ISBLANK(A4120),IF(LEN(TRIM(B4120))&gt;0,TRIM(C4120),LEFT(D4120, 4)),""),"")</f>
        <v>163</v>
      </c>
      <c r="O4120" t="str">
        <f t="shared" si="324"/>
        <v>Mi</v>
      </c>
      <c r="P4120" t="str">
        <f>TRIM(IF(COUNT(FIND({0,1,2,3,4,5,6,7,8,9},B4120))&gt;0,D4120,IF(LEN(TRIM(B4120))&gt;0,CONCATENATE(B4120,C4120,D4120),MID(D4120,4,LEN(D4120)))))</f>
        <v>Wayne</v>
      </c>
      <c r="Q4120">
        <f t="shared" si="325"/>
        <v>14</v>
      </c>
      <c r="R4120">
        <f t="shared" si="326"/>
        <v>35</v>
      </c>
    </row>
    <row r="4121" spans="2:18" x14ac:dyDescent="0.25">
      <c r="B4121" s="1" t="s">
        <v>165</v>
      </c>
      <c r="C4121" s="1" t="s">
        <v>124</v>
      </c>
      <c r="D4121" s="1" t="s">
        <v>646</v>
      </c>
      <c r="E4121" s="1" t="s">
        <v>168</v>
      </c>
      <c r="F4121">
        <v>14</v>
      </c>
      <c r="G4121">
        <v>7.0000000000000007E-2</v>
      </c>
      <c r="H4121">
        <v>23</v>
      </c>
      <c r="I4121">
        <v>7.0000000000000007E-2</v>
      </c>
      <c r="K4121">
        <f t="shared" si="322"/>
        <v>36</v>
      </c>
      <c r="L4121">
        <f t="shared" si="323"/>
        <v>119</v>
      </c>
      <c r="M4121" t="str">
        <f>IF(COUNT(FIND({0,1,2,3,4,5,6,7,8,9},IF(ISBLANK(A4121),IF(LEN(TRIM(B4121))&gt;0,TRIM(B4121),TRIM(C4121)),"")))&gt;0,IF(ISBLANK(A4121),IF(LEN(TRIM(B4121))&gt;0,TRIM(B4121),TRIM(C4121)),""),"")</f>
        <v>48</v>
      </c>
      <c r="N4121" t="str">
        <f>IF(COUNT(FIND({0,1,2,3,4,5,6,7,8,9},IF(ISBLANK(A4121),IF(LEN(TRIM(B4121))&gt;0,TRIM(C4121),LEFT(D4121, 4)),"")))&gt;0,IF(ISBLANK(A4121),IF(LEN(TRIM(B4121))&gt;0,TRIM(C4121),LEFT(D4121, 4)),""),"")</f>
        <v>085</v>
      </c>
      <c r="O4121" t="str">
        <f t="shared" si="324"/>
        <v>Tx</v>
      </c>
      <c r="P4121" t="str">
        <f>TRIM(IF(COUNT(FIND({0,1,2,3,4,5,6,7,8,9},B4121))&gt;0,D4121,IF(LEN(TRIM(B4121))&gt;0,CONCATENATE(B4121,C4121,D4121),MID(D4121,4,LEN(D4121)))))</f>
        <v>Collin</v>
      </c>
      <c r="Q4121">
        <f t="shared" si="325"/>
        <v>14</v>
      </c>
      <c r="R4121">
        <f t="shared" si="326"/>
        <v>23</v>
      </c>
    </row>
    <row r="4122" spans="2:18" x14ac:dyDescent="0.25">
      <c r="B4122" s="1" t="s">
        <v>99</v>
      </c>
      <c r="C4122" s="1" t="s">
        <v>74</v>
      </c>
      <c r="D4122" s="1" t="s">
        <v>524</v>
      </c>
      <c r="E4122" s="1" t="s">
        <v>102</v>
      </c>
      <c r="F4122">
        <v>13</v>
      </c>
      <c r="G4122">
        <v>7.0000000000000007E-2</v>
      </c>
      <c r="H4122">
        <v>18</v>
      </c>
      <c r="I4122">
        <v>0.05</v>
      </c>
      <c r="K4122">
        <f t="shared" si="322"/>
        <v>36</v>
      </c>
      <c r="L4122">
        <f t="shared" si="323"/>
        <v>119</v>
      </c>
      <c r="M4122" t="str">
        <f>IF(COUNT(FIND({0,1,2,3,4,5,6,7,8,9},IF(ISBLANK(A4122),IF(LEN(TRIM(B4122))&gt;0,TRIM(B4122),TRIM(C4122)),"")))&gt;0,IF(ISBLANK(A4122),IF(LEN(TRIM(B4122))&gt;0,TRIM(B4122),TRIM(C4122)),""),"")</f>
        <v>06</v>
      </c>
      <c r="N4122" t="str">
        <f>IF(COUNT(FIND({0,1,2,3,4,5,6,7,8,9},IF(ISBLANK(A4122),IF(LEN(TRIM(B4122))&gt;0,TRIM(C4122),LEFT(D4122, 4)),"")))&gt;0,IF(ISBLANK(A4122),IF(LEN(TRIM(B4122))&gt;0,TRIM(C4122),LEFT(D4122, 4)),""),"")</f>
        <v>087</v>
      </c>
      <c r="O4122" t="str">
        <f t="shared" si="324"/>
        <v>Ca</v>
      </c>
      <c r="P4122" t="str">
        <f>TRIM(IF(COUNT(FIND({0,1,2,3,4,5,6,7,8,9},B4122))&gt;0,D4122,IF(LEN(TRIM(B4122))&gt;0,CONCATENATE(B4122,C4122,D4122),MID(D4122,4,LEN(D4122)))))</f>
        <v>Santa Cruz</v>
      </c>
      <c r="Q4122">
        <f t="shared" si="325"/>
        <v>13</v>
      </c>
      <c r="R4122">
        <f t="shared" si="326"/>
        <v>18</v>
      </c>
    </row>
    <row r="4123" spans="2:18" x14ac:dyDescent="0.25">
      <c r="B4123" s="1" t="s">
        <v>84</v>
      </c>
      <c r="C4123" s="1" t="s">
        <v>100</v>
      </c>
      <c r="D4123" s="1" t="s">
        <v>455</v>
      </c>
      <c r="E4123" s="1" t="s">
        <v>86</v>
      </c>
      <c r="F4123">
        <v>13</v>
      </c>
      <c r="G4123">
        <v>7.0000000000000007E-2</v>
      </c>
      <c r="H4123">
        <v>22</v>
      </c>
      <c r="I4123">
        <v>0.06</v>
      </c>
      <c r="K4123">
        <f t="shared" si="322"/>
        <v>36</v>
      </c>
      <c r="L4123">
        <f t="shared" si="323"/>
        <v>119</v>
      </c>
      <c r="M4123" t="str">
        <f>IF(COUNT(FIND({0,1,2,3,4,5,6,7,8,9},IF(ISBLANK(A4123),IF(LEN(TRIM(B4123))&gt;0,TRIM(B4123),TRIM(C4123)),"")))&gt;0,IF(ISBLANK(A4123),IF(LEN(TRIM(B4123))&gt;0,TRIM(B4123),TRIM(C4123)),""),"")</f>
        <v>34</v>
      </c>
      <c r="N4123" t="str">
        <f>IF(COUNT(FIND({0,1,2,3,4,5,6,7,8,9},IF(ISBLANK(A4123),IF(LEN(TRIM(B4123))&gt;0,TRIM(C4123),LEFT(D4123, 4)),"")))&gt;0,IF(ISBLANK(A4123),IF(LEN(TRIM(B4123))&gt;0,TRIM(C4123),LEFT(D4123, 4)),""),"")</f>
        <v>037</v>
      </c>
      <c r="O4123" t="str">
        <f t="shared" si="324"/>
        <v>NJ</v>
      </c>
      <c r="P4123" t="str">
        <f>TRIM(IF(COUNT(FIND({0,1,2,3,4,5,6,7,8,9},B4123))&gt;0,D4123,IF(LEN(TRIM(B4123))&gt;0,CONCATENATE(B4123,C4123,D4123),MID(D4123,4,LEN(D4123)))))</f>
        <v>Sussex</v>
      </c>
      <c r="Q4123">
        <f t="shared" si="325"/>
        <v>13</v>
      </c>
      <c r="R4123">
        <f t="shared" si="326"/>
        <v>22</v>
      </c>
    </row>
    <row r="4124" spans="2:18" x14ac:dyDescent="0.25">
      <c r="B4124" s="1" t="s">
        <v>120</v>
      </c>
      <c r="C4124" s="1" t="s">
        <v>24</v>
      </c>
      <c r="D4124" s="1" t="s">
        <v>458</v>
      </c>
      <c r="E4124" s="1" t="s">
        <v>123</v>
      </c>
      <c r="F4124">
        <v>13</v>
      </c>
      <c r="G4124">
        <v>7.0000000000000007E-2</v>
      </c>
      <c r="H4124">
        <v>30</v>
      </c>
      <c r="I4124">
        <v>0.09</v>
      </c>
      <c r="K4124">
        <f t="shared" si="322"/>
        <v>36</v>
      </c>
      <c r="L4124">
        <f t="shared" si="323"/>
        <v>119</v>
      </c>
      <c r="M4124" t="str">
        <f>IF(COUNT(FIND({0,1,2,3,4,5,6,7,8,9},IF(ISBLANK(A4124),IF(LEN(TRIM(B4124))&gt;0,TRIM(B4124),TRIM(C4124)),"")))&gt;0,IF(ISBLANK(A4124),IF(LEN(TRIM(B4124))&gt;0,TRIM(B4124),TRIM(C4124)),""),"")</f>
        <v>42</v>
      </c>
      <c r="N4124" t="str">
        <f>IF(COUNT(FIND({0,1,2,3,4,5,6,7,8,9},IF(ISBLANK(A4124),IF(LEN(TRIM(B4124))&gt;0,TRIM(C4124),LEFT(D4124, 4)),"")))&gt;0,IF(ISBLANK(A4124),IF(LEN(TRIM(B4124))&gt;0,TRIM(C4124),LEFT(D4124, 4)),""),"")</f>
        <v>103</v>
      </c>
      <c r="O4124" t="str">
        <f t="shared" si="324"/>
        <v>Pa</v>
      </c>
      <c r="P4124" t="str">
        <f>TRIM(IF(COUNT(FIND({0,1,2,3,4,5,6,7,8,9},B4124))&gt;0,D4124,IF(LEN(TRIM(B4124))&gt;0,CONCATENATE(B4124,C4124,D4124),MID(D4124,4,LEN(D4124)))))</f>
        <v>Pike</v>
      </c>
      <c r="Q4124">
        <f t="shared" si="325"/>
        <v>13</v>
      </c>
      <c r="R4124">
        <f t="shared" si="326"/>
        <v>30</v>
      </c>
    </row>
    <row r="4125" spans="2:18" x14ac:dyDescent="0.25">
      <c r="B4125" s="1" t="s">
        <v>251</v>
      </c>
      <c r="C4125" s="1" t="s">
        <v>293</v>
      </c>
      <c r="D4125" s="1" t="s">
        <v>218</v>
      </c>
      <c r="E4125" s="1" t="s">
        <v>253</v>
      </c>
      <c r="F4125">
        <v>13</v>
      </c>
      <c r="G4125">
        <v>7.0000000000000007E-2</v>
      </c>
      <c r="H4125">
        <v>34</v>
      </c>
      <c r="I4125">
        <v>0.1</v>
      </c>
      <c r="K4125">
        <f t="shared" si="322"/>
        <v>36</v>
      </c>
      <c r="L4125">
        <f t="shared" si="323"/>
        <v>119</v>
      </c>
      <c r="M4125" t="str">
        <f>IF(COUNT(FIND({0,1,2,3,4,5,6,7,8,9},IF(ISBLANK(A4125),IF(LEN(TRIM(B4125))&gt;0,TRIM(B4125),TRIM(C4125)),"")))&gt;0,IF(ISBLANK(A4125),IF(LEN(TRIM(B4125))&gt;0,TRIM(B4125),TRIM(C4125)),""),"")</f>
        <v>26</v>
      </c>
      <c r="N4125" t="str">
        <f>IF(COUNT(FIND({0,1,2,3,4,5,6,7,8,9},IF(ISBLANK(A4125),IF(LEN(TRIM(B4125))&gt;0,TRIM(C4125),LEFT(D4125, 4)),"")))&gt;0,IF(ISBLANK(A4125),IF(LEN(TRIM(B4125))&gt;0,TRIM(C4125),LEFT(D4125, 4)),""),"")</f>
        <v>049</v>
      </c>
      <c r="O4125" t="str">
        <f t="shared" si="324"/>
        <v>Mi</v>
      </c>
      <c r="P4125" t="str">
        <f>TRIM(IF(COUNT(FIND({0,1,2,3,4,5,6,7,8,9},B4125))&gt;0,D4125,IF(LEN(TRIM(B4125))&gt;0,CONCATENATE(B4125,C4125,D4125),MID(D4125,4,LEN(D4125)))))</f>
        <v>Genesee</v>
      </c>
      <c r="Q4125">
        <f t="shared" si="325"/>
        <v>13</v>
      </c>
      <c r="R4125">
        <f t="shared" si="326"/>
        <v>34</v>
      </c>
    </row>
    <row r="4126" spans="2:18" x14ac:dyDescent="0.25">
      <c r="B4126" s="1" t="s">
        <v>99</v>
      </c>
      <c r="C4126" s="1" t="s">
        <v>336</v>
      </c>
      <c r="D4126" s="1" t="s">
        <v>467</v>
      </c>
      <c r="E4126" s="1" t="s">
        <v>102</v>
      </c>
      <c r="F4126">
        <v>13</v>
      </c>
      <c r="G4126">
        <v>7.0000000000000007E-2</v>
      </c>
      <c r="H4126">
        <v>17</v>
      </c>
      <c r="I4126">
        <v>0.05</v>
      </c>
      <c r="K4126">
        <f t="shared" si="322"/>
        <v>36</v>
      </c>
      <c r="L4126">
        <f t="shared" si="323"/>
        <v>119</v>
      </c>
      <c r="M4126" t="str">
        <f>IF(COUNT(FIND({0,1,2,3,4,5,6,7,8,9},IF(ISBLANK(A4126),IF(LEN(TRIM(B4126))&gt;0,TRIM(B4126),TRIM(C4126)),"")))&gt;0,IF(ISBLANK(A4126),IF(LEN(TRIM(B4126))&gt;0,TRIM(B4126),TRIM(C4126)),""),"")</f>
        <v>06</v>
      </c>
      <c r="N4126" t="str">
        <f>IF(COUNT(FIND({0,1,2,3,4,5,6,7,8,9},IF(ISBLANK(A4126),IF(LEN(TRIM(B4126))&gt;0,TRIM(C4126),LEFT(D4126, 4)),"")))&gt;0,IF(ISBLANK(A4126),IF(LEN(TRIM(B4126))&gt;0,TRIM(C4126),LEFT(D4126, 4)),""),"")</f>
        <v>041</v>
      </c>
      <c r="O4126" t="str">
        <f t="shared" si="324"/>
        <v>Ca</v>
      </c>
      <c r="P4126" t="str">
        <f>TRIM(IF(COUNT(FIND({0,1,2,3,4,5,6,7,8,9},B4126))&gt;0,D4126,IF(LEN(TRIM(B4126))&gt;0,CONCATENATE(B4126,C4126,D4126),MID(D4126,4,LEN(D4126)))))</f>
        <v>Marin</v>
      </c>
      <c r="Q4126">
        <f t="shared" si="325"/>
        <v>13</v>
      </c>
      <c r="R4126">
        <f t="shared" si="326"/>
        <v>17</v>
      </c>
    </row>
    <row r="4127" spans="2:18" x14ac:dyDescent="0.25">
      <c r="B4127" s="1" t="s">
        <v>224</v>
      </c>
      <c r="C4127" s="1" t="s">
        <v>225</v>
      </c>
      <c r="D4127" s="1" t="s">
        <v>226</v>
      </c>
      <c r="E4127" s="1" t="s">
        <v>227</v>
      </c>
      <c r="F4127">
        <v>13</v>
      </c>
      <c r="G4127">
        <v>7.0000000000000007E-2</v>
      </c>
      <c r="H4127">
        <v>19</v>
      </c>
      <c r="I4127">
        <v>0.06</v>
      </c>
      <c r="K4127">
        <f t="shared" si="322"/>
        <v>36</v>
      </c>
      <c r="L4127">
        <f t="shared" si="323"/>
        <v>119</v>
      </c>
      <c r="M4127" t="str">
        <f>IF(COUNT(FIND({0,1,2,3,4,5,6,7,8,9},IF(ISBLANK(A4127),IF(LEN(TRIM(B4127))&gt;0,TRIM(B4127),TRIM(C4127)),"")))&gt;0,IF(ISBLANK(A4127),IF(LEN(TRIM(B4127))&gt;0,TRIM(B4127),TRIM(C4127)),""),"")</f>
        <v>37</v>
      </c>
      <c r="N4127" t="str">
        <f>IF(COUNT(FIND({0,1,2,3,4,5,6,7,8,9},IF(ISBLANK(A4127),IF(LEN(TRIM(B4127))&gt;0,TRIM(C4127),LEFT(D4127, 4)),"")))&gt;0,IF(ISBLANK(A4127),IF(LEN(TRIM(B4127))&gt;0,TRIM(C4127),LEFT(D4127, 4)),""),"")</f>
        <v>133</v>
      </c>
      <c r="O4127" t="str">
        <f t="shared" si="324"/>
        <v>NC</v>
      </c>
      <c r="P4127" t="str">
        <f>TRIM(IF(COUNT(FIND({0,1,2,3,4,5,6,7,8,9},B4127))&gt;0,D4127,IF(LEN(TRIM(B4127))&gt;0,CONCATENATE(B4127,C4127,D4127),MID(D4127,4,LEN(D4127)))))</f>
        <v>Onslow</v>
      </c>
      <c r="Q4127">
        <f t="shared" si="325"/>
        <v>13</v>
      </c>
      <c r="R4127">
        <f t="shared" si="326"/>
        <v>19</v>
      </c>
    </row>
    <row r="4128" spans="2:18" x14ac:dyDescent="0.25">
      <c r="B4128" s="1" t="s">
        <v>234</v>
      </c>
      <c r="C4128" s="1" t="s">
        <v>431</v>
      </c>
      <c r="D4128" s="1" t="s">
        <v>432</v>
      </c>
      <c r="E4128" s="1" t="s">
        <v>236</v>
      </c>
      <c r="F4128">
        <v>12</v>
      </c>
      <c r="G4128">
        <v>0.06</v>
      </c>
      <c r="H4128">
        <v>25</v>
      </c>
      <c r="I4128">
        <v>7.0000000000000007E-2</v>
      </c>
      <c r="K4128">
        <f t="shared" si="322"/>
        <v>36</v>
      </c>
      <c r="L4128">
        <f t="shared" si="323"/>
        <v>119</v>
      </c>
      <c r="M4128" t="str">
        <f>IF(COUNT(FIND({0,1,2,3,4,5,6,7,8,9},IF(ISBLANK(A4128),IF(LEN(TRIM(B4128))&gt;0,TRIM(B4128),TRIM(C4128)),"")))&gt;0,IF(ISBLANK(A4128),IF(LEN(TRIM(B4128))&gt;0,TRIM(B4128),TRIM(C4128)),""),"")</f>
        <v>13</v>
      </c>
      <c r="N4128" t="str">
        <f>IF(COUNT(FIND({0,1,2,3,4,5,6,7,8,9},IF(ISBLANK(A4128),IF(LEN(TRIM(B4128))&gt;0,TRIM(C4128),LEFT(D4128, 4)),"")))&gt;0,IF(ISBLANK(A4128),IF(LEN(TRIM(B4128))&gt;0,TRIM(C4128),LEFT(D4128, 4)),""),"")</f>
        <v>215</v>
      </c>
      <c r="O4128" t="str">
        <f t="shared" si="324"/>
        <v>Ga</v>
      </c>
      <c r="P4128" t="str">
        <f>TRIM(IF(COUNT(FIND({0,1,2,3,4,5,6,7,8,9},B4128))&gt;0,D4128,IF(LEN(TRIM(B4128))&gt;0,CONCATENATE(B4128,C4128,D4128),MID(D4128,4,LEN(D4128)))))</f>
        <v>Muscogee</v>
      </c>
      <c r="Q4128">
        <f t="shared" si="325"/>
        <v>12</v>
      </c>
      <c r="R4128">
        <f t="shared" si="326"/>
        <v>25</v>
      </c>
    </row>
    <row r="4129" spans="2:18" x14ac:dyDescent="0.25">
      <c r="B4129" s="1" t="s">
        <v>234</v>
      </c>
      <c r="C4129" s="1" t="s">
        <v>430</v>
      </c>
      <c r="D4129" s="1" t="s">
        <v>125</v>
      </c>
      <c r="E4129" s="1" t="s">
        <v>236</v>
      </c>
      <c r="F4129">
        <v>12</v>
      </c>
      <c r="G4129">
        <v>0.06</v>
      </c>
      <c r="H4129">
        <v>23</v>
      </c>
      <c r="I4129">
        <v>7.0000000000000007E-2</v>
      </c>
      <c r="K4129">
        <f t="shared" si="322"/>
        <v>36</v>
      </c>
      <c r="L4129">
        <f t="shared" si="323"/>
        <v>119</v>
      </c>
      <c r="M4129" t="str">
        <f>IF(COUNT(FIND({0,1,2,3,4,5,6,7,8,9},IF(ISBLANK(A4129),IF(LEN(TRIM(B4129))&gt;0,TRIM(B4129),TRIM(C4129)),"")))&gt;0,IF(ISBLANK(A4129),IF(LEN(TRIM(B4129))&gt;0,TRIM(B4129),TRIM(C4129)),""),"")</f>
        <v>13</v>
      </c>
      <c r="N4129" t="str">
        <f>IF(COUNT(FIND({0,1,2,3,4,5,6,7,8,9},IF(ISBLANK(A4129),IF(LEN(TRIM(B4129))&gt;0,TRIM(C4129),LEFT(D4129, 4)),"")))&gt;0,IF(ISBLANK(A4129),IF(LEN(TRIM(B4129))&gt;0,TRIM(C4129),LEFT(D4129, 4)),""),"")</f>
        <v>245</v>
      </c>
      <c r="O4129" t="str">
        <f t="shared" si="324"/>
        <v>Ga</v>
      </c>
      <c r="P4129" t="str">
        <f>TRIM(IF(COUNT(FIND({0,1,2,3,4,5,6,7,8,9},B4129))&gt;0,D4129,IF(LEN(TRIM(B4129))&gt;0,CONCATENATE(B4129,C4129,D4129),MID(D4129,4,LEN(D4129)))))</f>
        <v>Richmond</v>
      </c>
      <c r="Q4129">
        <f t="shared" si="325"/>
        <v>12</v>
      </c>
      <c r="R4129">
        <f t="shared" si="326"/>
        <v>23</v>
      </c>
    </row>
    <row r="4130" spans="2:18" x14ac:dyDescent="0.25">
      <c r="B4130" s="1" t="s">
        <v>120</v>
      </c>
      <c r="C4130" s="1" t="s">
        <v>96</v>
      </c>
      <c r="D4130" s="1" t="s">
        <v>488</v>
      </c>
      <c r="E4130" s="1" t="s">
        <v>123</v>
      </c>
      <c r="F4130">
        <v>12</v>
      </c>
      <c r="G4130">
        <v>0.06</v>
      </c>
      <c r="H4130">
        <v>30</v>
      </c>
      <c r="I4130">
        <v>0.09</v>
      </c>
      <c r="K4130">
        <f t="shared" si="322"/>
        <v>36</v>
      </c>
      <c r="L4130">
        <f t="shared" si="323"/>
        <v>119</v>
      </c>
      <c r="M4130" t="str">
        <f>IF(COUNT(FIND({0,1,2,3,4,5,6,7,8,9},IF(ISBLANK(A4130),IF(LEN(TRIM(B4130))&gt;0,TRIM(B4130),TRIM(C4130)),"")))&gt;0,IF(ISBLANK(A4130),IF(LEN(TRIM(B4130))&gt;0,TRIM(B4130),TRIM(C4130)),""),"")</f>
        <v>42</v>
      </c>
      <c r="N4130" t="str">
        <f>IF(COUNT(FIND({0,1,2,3,4,5,6,7,8,9},IF(ISBLANK(A4130),IF(LEN(TRIM(B4130))&gt;0,TRIM(C4130),LEFT(D4130, 4)),"")))&gt;0,IF(ISBLANK(A4130),IF(LEN(TRIM(B4130))&gt;0,TRIM(C4130),LEFT(D4130, 4)),""),"")</f>
        <v>011</v>
      </c>
      <c r="O4130" t="str">
        <f t="shared" si="324"/>
        <v>Pa</v>
      </c>
      <c r="P4130" t="str">
        <f>TRIM(IF(COUNT(FIND({0,1,2,3,4,5,6,7,8,9},B4130))&gt;0,D4130,IF(LEN(TRIM(B4130))&gt;0,CONCATENATE(B4130,C4130,D4130),MID(D4130,4,LEN(D4130)))))</f>
        <v>Berks</v>
      </c>
      <c r="Q4130">
        <f t="shared" si="325"/>
        <v>12</v>
      </c>
      <c r="R4130">
        <f t="shared" si="326"/>
        <v>30</v>
      </c>
    </row>
    <row r="4131" spans="2:18" x14ac:dyDescent="0.25">
      <c r="B4131" s="1" t="s">
        <v>95</v>
      </c>
      <c r="C4131" s="1" t="s">
        <v>74</v>
      </c>
      <c r="D4131" s="1" t="s">
        <v>33</v>
      </c>
      <c r="E4131" s="1" t="s">
        <v>98</v>
      </c>
      <c r="F4131">
        <v>12</v>
      </c>
      <c r="G4131">
        <v>0.06</v>
      </c>
      <c r="H4131">
        <v>22</v>
      </c>
      <c r="I4131">
        <v>0.06</v>
      </c>
      <c r="K4131">
        <f t="shared" si="322"/>
        <v>36</v>
      </c>
      <c r="L4131">
        <f t="shared" si="323"/>
        <v>119</v>
      </c>
      <c r="M4131" t="str">
        <f>IF(COUNT(FIND({0,1,2,3,4,5,6,7,8,9},IF(ISBLANK(A4131),IF(LEN(TRIM(B4131))&gt;0,TRIM(B4131),TRIM(C4131)),"")))&gt;0,IF(ISBLANK(A4131),IF(LEN(TRIM(B4131))&gt;0,TRIM(B4131),TRIM(C4131)),""),"")</f>
        <v>12</v>
      </c>
      <c r="N4131" t="str">
        <f>IF(COUNT(FIND({0,1,2,3,4,5,6,7,8,9},IF(ISBLANK(A4131),IF(LEN(TRIM(B4131))&gt;0,TRIM(C4131),LEFT(D4131, 4)),"")))&gt;0,IF(ISBLANK(A4131),IF(LEN(TRIM(B4131))&gt;0,TRIM(C4131),LEFT(D4131, 4)),""),"")</f>
        <v>087</v>
      </c>
      <c r="O4131" t="str">
        <f t="shared" si="324"/>
        <v>Fl</v>
      </c>
      <c r="P4131" t="str">
        <f>TRIM(IF(COUNT(FIND({0,1,2,3,4,5,6,7,8,9},B4131))&gt;0,D4131,IF(LEN(TRIM(B4131))&gt;0,CONCATENATE(B4131,C4131,D4131),MID(D4131,4,LEN(D4131)))))</f>
        <v>Monroe</v>
      </c>
      <c r="Q4131">
        <f t="shared" si="325"/>
        <v>12</v>
      </c>
      <c r="R4131">
        <f t="shared" si="326"/>
        <v>22</v>
      </c>
    </row>
    <row r="4132" spans="2:18" x14ac:dyDescent="0.25">
      <c r="B4132" s="1" t="s">
        <v>159</v>
      </c>
      <c r="C4132" s="1" t="s">
        <v>248</v>
      </c>
      <c r="D4132" s="1" t="s">
        <v>249</v>
      </c>
      <c r="E4132" s="1" t="s">
        <v>161</v>
      </c>
      <c r="F4132">
        <v>12</v>
      </c>
      <c r="G4132">
        <v>0.06</v>
      </c>
      <c r="H4132">
        <v>24</v>
      </c>
      <c r="I4132">
        <v>7.0000000000000007E-2</v>
      </c>
      <c r="K4132">
        <f t="shared" si="322"/>
        <v>36</v>
      </c>
      <c r="L4132">
        <f t="shared" si="323"/>
        <v>119</v>
      </c>
      <c r="M4132" t="str">
        <f>IF(COUNT(FIND({0,1,2,3,4,5,6,7,8,9},IF(ISBLANK(A4132),IF(LEN(TRIM(B4132))&gt;0,TRIM(B4132),TRIM(C4132)),"")))&gt;0,IF(ISBLANK(A4132),IF(LEN(TRIM(B4132))&gt;0,TRIM(B4132),TRIM(C4132)),""),"")</f>
        <v>51</v>
      </c>
      <c r="N4132" t="str">
        <f>IF(COUNT(FIND({0,1,2,3,4,5,6,7,8,9},IF(ISBLANK(A4132),IF(LEN(TRIM(B4132))&gt;0,TRIM(C4132),LEFT(D4132, 4)),"")))&gt;0,IF(ISBLANK(A4132),IF(LEN(TRIM(B4132))&gt;0,TRIM(C4132),LEFT(D4132, 4)),""),"")</f>
        <v>760</v>
      </c>
      <c r="O4132" t="str">
        <f t="shared" si="324"/>
        <v>Va</v>
      </c>
      <c r="P4132" t="str">
        <f>TRIM(IF(COUNT(FIND({0,1,2,3,4,5,6,7,8,9},B4132))&gt;0,D4132,IF(LEN(TRIM(B4132))&gt;0,CONCATENATE(B4132,C4132,D4132),MID(D4132,4,LEN(D4132)))))</f>
        <v>Richmond city</v>
      </c>
      <c r="Q4132">
        <f t="shared" si="325"/>
        <v>12</v>
      </c>
      <c r="R4132">
        <f t="shared" si="326"/>
        <v>24</v>
      </c>
    </row>
    <row r="4133" spans="2:18" x14ac:dyDescent="0.25">
      <c r="B4133" s="1" t="s">
        <v>95</v>
      </c>
      <c r="C4133" s="1" t="s">
        <v>57</v>
      </c>
      <c r="D4133" s="1" t="s">
        <v>607</v>
      </c>
      <c r="E4133" s="1" t="s">
        <v>98</v>
      </c>
      <c r="F4133">
        <v>12</v>
      </c>
      <c r="G4133">
        <v>0.06</v>
      </c>
      <c r="H4133">
        <v>25</v>
      </c>
      <c r="I4133">
        <v>7.0000000000000007E-2</v>
      </c>
      <c r="K4133">
        <f t="shared" si="322"/>
        <v>36</v>
      </c>
      <c r="L4133">
        <f t="shared" si="323"/>
        <v>119</v>
      </c>
      <c r="M4133" t="str">
        <f>IF(COUNT(FIND({0,1,2,3,4,5,6,7,8,9},IF(ISBLANK(A4133),IF(LEN(TRIM(B4133))&gt;0,TRIM(B4133),TRIM(C4133)),"")))&gt;0,IF(ISBLANK(A4133),IF(LEN(TRIM(B4133))&gt;0,TRIM(B4133),TRIM(C4133)),""),"")</f>
        <v>12</v>
      </c>
      <c r="N4133" t="str">
        <f>IF(COUNT(FIND({0,1,2,3,4,5,6,7,8,9},IF(ISBLANK(A4133),IF(LEN(TRIM(B4133))&gt;0,TRIM(C4133),LEFT(D4133, 4)),"")))&gt;0,IF(ISBLANK(A4133),IF(LEN(TRIM(B4133))&gt;0,TRIM(C4133),LEFT(D4133, 4)),""),"")</f>
        <v>017</v>
      </c>
      <c r="O4133" t="str">
        <f t="shared" si="324"/>
        <v>Fl</v>
      </c>
      <c r="P4133" t="str">
        <f>TRIM(IF(COUNT(FIND({0,1,2,3,4,5,6,7,8,9},B4133))&gt;0,D4133,IF(LEN(TRIM(B4133))&gt;0,CONCATENATE(B4133,C4133,D4133),MID(D4133,4,LEN(D4133)))))</f>
        <v>Citrus</v>
      </c>
      <c r="Q4133">
        <f t="shared" si="325"/>
        <v>12</v>
      </c>
      <c r="R4133">
        <f t="shared" si="326"/>
        <v>25</v>
      </c>
    </row>
    <row r="4134" spans="2:18" x14ac:dyDescent="0.25">
      <c r="B4134" s="1" t="s">
        <v>433</v>
      </c>
      <c r="C4134" s="1" t="s">
        <v>18</v>
      </c>
      <c r="D4134" s="1" t="s">
        <v>514</v>
      </c>
      <c r="E4134" s="1" t="s">
        <v>435</v>
      </c>
      <c r="F4134">
        <v>12</v>
      </c>
      <c r="G4134">
        <v>0.06</v>
      </c>
      <c r="H4134">
        <v>34</v>
      </c>
      <c r="I4134">
        <v>0.1</v>
      </c>
      <c r="K4134">
        <f t="shared" si="322"/>
        <v>36</v>
      </c>
      <c r="L4134">
        <f t="shared" si="323"/>
        <v>119</v>
      </c>
      <c r="M4134" t="str">
        <f>IF(COUNT(FIND({0,1,2,3,4,5,6,7,8,9},IF(ISBLANK(A4134),IF(LEN(TRIM(B4134))&gt;0,TRIM(B4134),TRIM(C4134)),"")))&gt;0,IF(ISBLANK(A4134),IF(LEN(TRIM(B4134))&gt;0,TRIM(B4134),TRIM(C4134)),""),"")</f>
        <v>20</v>
      </c>
      <c r="N4134" t="str">
        <f>IF(COUNT(FIND({0,1,2,3,4,5,6,7,8,9},IF(ISBLANK(A4134),IF(LEN(TRIM(B4134))&gt;0,TRIM(C4134),LEFT(D4134, 4)),"")))&gt;0,IF(ISBLANK(A4134),IF(LEN(TRIM(B4134))&gt;0,TRIM(C4134),LEFT(D4134, 4)),""),"")</f>
        <v>091</v>
      </c>
      <c r="O4134" t="str">
        <f t="shared" si="324"/>
        <v>Ks</v>
      </c>
      <c r="P4134" t="str">
        <f>TRIM(IF(COUNT(FIND({0,1,2,3,4,5,6,7,8,9},B4134))&gt;0,D4134,IF(LEN(TRIM(B4134))&gt;0,CONCATENATE(B4134,C4134,D4134),MID(D4134,4,LEN(D4134)))))</f>
        <v>Johnson</v>
      </c>
      <c r="Q4134">
        <f t="shared" si="325"/>
        <v>12</v>
      </c>
      <c r="R4134">
        <f t="shared" si="326"/>
        <v>34</v>
      </c>
    </row>
    <row r="4135" spans="2:18" x14ac:dyDescent="0.25">
      <c r="B4135" s="1" t="s">
        <v>130</v>
      </c>
      <c r="C4135" s="1" t="s">
        <v>113</v>
      </c>
      <c r="D4135" s="1" t="s">
        <v>528</v>
      </c>
      <c r="E4135" s="1" t="s">
        <v>132</v>
      </c>
      <c r="F4135">
        <v>12</v>
      </c>
      <c r="G4135">
        <v>0.06</v>
      </c>
      <c r="H4135">
        <v>18</v>
      </c>
      <c r="I4135">
        <v>0.05</v>
      </c>
      <c r="K4135">
        <f t="shared" si="322"/>
        <v>36</v>
      </c>
      <c r="L4135">
        <f t="shared" si="323"/>
        <v>119</v>
      </c>
      <c r="M4135" t="str">
        <f>IF(COUNT(FIND({0,1,2,3,4,5,6,7,8,9},IF(ISBLANK(A4135),IF(LEN(TRIM(B4135))&gt;0,TRIM(B4135),TRIM(C4135)),"")))&gt;0,IF(ISBLANK(A4135),IF(LEN(TRIM(B4135))&gt;0,TRIM(B4135),TRIM(C4135)),""),"")</f>
        <v>33</v>
      </c>
      <c r="N4135" t="str">
        <f>IF(COUNT(FIND({0,1,2,3,4,5,6,7,8,9},IF(ISBLANK(A4135),IF(LEN(TRIM(B4135))&gt;0,TRIM(C4135),LEFT(D4135, 4)),"")))&gt;0,IF(ISBLANK(A4135),IF(LEN(TRIM(B4135))&gt;0,TRIM(C4135),LEFT(D4135, 4)),""),"")</f>
        <v>013</v>
      </c>
      <c r="O4135" t="str">
        <f t="shared" si="324"/>
        <v>NH</v>
      </c>
      <c r="P4135" t="str">
        <f>TRIM(IF(COUNT(FIND({0,1,2,3,4,5,6,7,8,9},B4135))&gt;0,D4135,IF(LEN(TRIM(B4135))&gt;0,CONCATENATE(B4135,C4135,D4135),MID(D4135,4,LEN(D4135)))))</f>
        <v>Merrimack</v>
      </c>
      <c r="Q4135">
        <f t="shared" si="325"/>
        <v>12</v>
      </c>
      <c r="R4135">
        <f t="shared" si="326"/>
        <v>18</v>
      </c>
    </row>
    <row r="4136" spans="2:18" x14ac:dyDescent="0.25">
      <c r="B4136" s="1" t="s">
        <v>321</v>
      </c>
      <c r="C4136" s="1" t="s">
        <v>36</v>
      </c>
      <c r="D4136" s="1" t="s">
        <v>104</v>
      </c>
      <c r="E4136" s="1" t="s">
        <v>322</v>
      </c>
      <c r="F4136">
        <v>12</v>
      </c>
      <c r="G4136">
        <v>0.06</v>
      </c>
      <c r="H4136">
        <v>29</v>
      </c>
      <c r="I4136">
        <v>0.09</v>
      </c>
      <c r="K4136">
        <f t="shared" si="322"/>
        <v>36</v>
      </c>
      <c r="L4136">
        <f t="shared" si="323"/>
        <v>119</v>
      </c>
      <c r="M4136" t="str">
        <f>IF(COUNT(FIND({0,1,2,3,4,5,6,7,8,9},IF(ISBLANK(A4136),IF(LEN(TRIM(B4136))&gt;0,TRIM(B4136),TRIM(C4136)),"")))&gt;0,IF(ISBLANK(A4136),IF(LEN(TRIM(B4136))&gt;0,TRIM(B4136),TRIM(C4136)),""),"")</f>
        <v>21</v>
      </c>
      <c r="N4136" t="str">
        <f>IF(COUNT(FIND({0,1,2,3,4,5,6,7,8,9},IF(ISBLANK(A4136),IF(LEN(TRIM(B4136))&gt;0,TRIM(C4136),LEFT(D4136, 4)),"")))&gt;0,IF(ISBLANK(A4136),IF(LEN(TRIM(B4136))&gt;0,TRIM(C4136),LEFT(D4136, 4)),""),"")</f>
        <v>111</v>
      </c>
      <c r="O4136" t="str">
        <f t="shared" si="324"/>
        <v>Ky</v>
      </c>
      <c r="P4136" t="str">
        <f>TRIM(IF(COUNT(FIND({0,1,2,3,4,5,6,7,8,9},B4136))&gt;0,D4136,IF(LEN(TRIM(B4136))&gt;0,CONCATENATE(B4136,C4136,D4136),MID(D4136,4,LEN(D4136)))))</f>
        <v>Jefferson</v>
      </c>
      <c r="Q4136">
        <f t="shared" si="325"/>
        <v>12</v>
      </c>
      <c r="R4136">
        <f t="shared" si="326"/>
        <v>29</v>
      </c>
    </row>
    <row r="4137" spans="2:18" x14ac:dyDescent="0.25">
      <c r="B4137" s="1" t="s">
        <v>13</v>
      </c>
      <c r="C4137" s="1" t="s">
        <v>64</v>
      </c>
      <c r="D4137" s="1" t="s">
        <v>65</v>
      </c>
      <c r="E4137" s="1" t="s">
        <v>12</v>
      </c>
      <c r="F4137">
        <v>12</v>
      </c>
      <c r="G4137">
        <v>0.06</v>
      </c>
      <c r="H4137">
        <v>15</v>
      </c>
      <c r="I4137">
        <v>0.04</v>
      </c>
      <c r="K4137">
        <f t="shared" si="322"/>
        <v>36</v>
      </c>
      <c r="L4137">
        <f t="shared" si="323"/>
        <v>119</v>
      </c>
      <c r="M4137" t="str">
        <f>IF(COUNT(FIND({0,1,2,3,4,5,6,7,8,9},IF(ISBLANK(A4137),IF(LEN(TRIM(B4137))&gt;0,TRIM(B4137),TRIM(C4137)),"")))&gt;0,IF(ISBLANK(A4137),IF(LEN(TRIM(B4137))&gt;0,TRIM(B4137),TRIM(C4137)),""),"")</f>
        <v>36</v>
      </c>
      <c r="N4137" t="str">
        <f>IF(COUNT(FIND({0,1,2,3,4,5,6,7,8,9},IF(ISBLANK(A4137),IF(LEN(TRIM(B4137))&gt;0,TRIM(C4137),LEFT(D4137, 4)),"")))&gt;0,IF(ISBLANK(A4137),IF(LEN(TRIM(B4137))&gt;0,TRIM(C4137),LEFT(D4137, 4)),""),"")</f>
        <v>019</v>
      </c>
      <c r="O4137" t="str">
        <f t="shared" si="324"/>
        <v>NY</v>
      </c>
      <c r="P4137" t="str">
        <f>TRIM(IF(COUNT(FIND({0,1,2,3,4,5,6,7,8,9},B4137))&gt;0,D4137,IF(LEN(TRIM(B4137))&gt;0,CONCATENATE(B4137,C4137,D4137),MID(D4137,4,LEN(D4137)))))</f>
        <v>Clinton</v>
      </c>
      <c r="Q4137">
        <f t="shared" si="325"/>
        <v>12</v>
      </c>
      <c r="R4137">
        <f t="shared" si="326"/>
        <v>15</v>
      </c>
    </row>
    <row r="4138" spans="2:18" x14ac:dyDescent="0.25">
      <c r="B4138" s="1" t="s">
        <v>120</v>
      </c>
      <c r="C4138" s="1" t="s">
        <v>54</v>
      </c>
      <c r="D4138" s="1" t="s">
        <v>503</v>
      </c>
      <c r="E4138" s="1" t="s">
        <v>123</v>
      </c>
      <c r="F4138">
        <v>12</v>
      </c>
      <c r="G4138">
        <v>0.06</v>
      </c>
      <c r="H4138">
        <v>20</v>
      </c>
      <c r="I4138">
        <v>0.06</v>
      </c>
      <c r="K4138">
        <f t="shared" si="322"/>
        <v>36</v>
      </c>
      <c r="L4138">
        <f t="shared" si="323"/>
        <v>119</v>
      </c>
      <c r="M4138" t="str">
        <f>IF(COUNT(FIND({0,1,2,3,4,5,6,7,8,9},IF(ISBLANK(A4138),IF(LEN(TRIM(B4138))&gt;0,TRIM(B4138),TRIM(C4138)),"")))&gt;0,IF(ISBLANK(A4138),IF(LEN(TRIM(B4138))&gt;0,TRIM(B4138),TRIM(C4138)),""),"")</f>
        <v>42</v>
      </c>
      <c r="N4138" t="str">
        <f>IF(COUNT(FIND({0,1,2,3,4,5,6,7,8,9},IF(ISBLANK(A4138),IF(LEN(TRIM(B4138))&gt;0,TRIM(C4138),LEFT(D4138, 4)),"")))&gt;0,IF(ISBLANK(A4138),IF(LEN(TRIM(B4138))&gt;0,TRIM(C4138),LEFT(D4138, 4)),""),"")</f>
        <v>071</v>
      </c>
      <c r="O4138" t="str">
        <f t="shared" si="324"/>
        <v>Pa</v>
      </c>
      <c r="P4138" t="str">
        <f>TRIM(IF(COUNT(FIND({0,1,2,3,4,5,6,7,8,9},B4138))&gt;0,D4138,IF(LEN(TRIM(B4138))&gt;0,CONCATENATE(B4138,C4138,D4138),MID(D4138,4,LEN(D4138)))))</f>
        <v>Lancaster</v>
      </c>
      <c r="Q4138">
        <f t="shared" si="325"/>
        <v>12</v>
      </c>
      <c r="R4138">
        <f t="shared" si="326"/>
        <v>20</v>
      </c>
    </row>
    <row r="4139" spans="2:18" x14ac:dyDescent="0.25">
      <c r="B4139" s="1" t="s">
        <v>159</v>
      </c>
      <c r="C4139" s="1" t="s">
        <v>76</v>
      </c>
      <c r="D4139" s="1" t="s">
        <v>513</v>
      </c>
      <c r="E4139" s="1" t="s">
        <v>161</v>
      </c>
      <c r="F4139">
        <v>12</v>
      </c>
      <c r="G4139">
        <v>0.06</v>
      </c>
      <c r="H4139">
        <v>22</v>
      </c>
      <c r="I4139">
        <v>0.06</v>
      </c>
      <c r="K4139">
        <f t="shared" si="322"/>
        <v>36</v>
      </c>
      <c r="L4139">
        <f t="shared" si="323"/>
        <v>119</v>
      </c>
      <c r="M4139" t="str">
        <f>IF(COUNT(FIND({0,1,2,3,4,5,6,7,8,9},IF(ISBLANK(A4139),IF(LEN(TRIM(B4139))&gt;0,TRIM(B4139),TRIM(C4139)),"")))&gt;0,IF(ISBLANK(A4139),IF(LEN(TRIM(B4139))&gt;0,TRIM(B4139),TRIM(C4139)),""),"")</f>
        <v>51</v>
      </c>
      <c r="N4139" t="str">
        <f>IF(COUNT(FIND({0,1,2,3,4,5,6,7,8,9},IF(ISBLANK(A4139),IF(LEN(TRIM(B4139))&gt;0,TRIM(C4139),LEFT(D4139, 4)),"")))&gt;0,IF(ISBLANK(A4139),IF(LEN(TRIM(B4139))&gt;0,TRIM(C4139),LEFT(D4139, 4)),""),"")</f>
        <v>003</v>
      </c>
      <c r="O4139" t="str">
        <f t="shared" si="324"/>
        <v>Va</v>
      </c>
      <c r="P4139" t="str">
        <f>TRIM(IF(COUNT(FIND({0,1,2,3,4,5,6,7,8,9},B4139))&gt;0,D4139,IF(LEN(TRIM(B4139))&gt;0,CONCATENATE(B4139,C4139,D4139),MID(D4139,4,LEN(D4139)))))</f>
        <v>Albemarle</v>
      </c>
      <c r="Q4139">
        <f t="shared" si="325"/>
        <v>12</v>
      </c>
      <c r="R4139">
        <f t="shared" si="326"/>
        <v>22</v>
      </c>
    </row>
    <row r="4140" spans="2:18" x14ac:dyDescent="0.25">
      <c r="B4140" s="1" t="s">
        <v>120</v>
      </c>
      <c r="C4140" s="1" t="s">
        <v>87</v>
      </c>
      <c r="D4140" s="1" t="s">
        <v>33</v>
      </c>
      <c r="E4140" s="1" t="s">
        <v>123</v>
      </c>
      <c r="F4140">
        <v>12</v>
      </c>
      <c r="G4140">
        <v>0.06</v>
      </c>
      <c r="H4140">
        <v>29</v>
      </c>
      <c r="I4140">
        <v>0.09</v>
      </c>
      <c r="K4140">
        <f t="shared" si="322"/>
        <v>36</v>
      </c>
      <c r="L4140">
        <f t="shared" si="323"/>
        <v>119</v>
      </c>
      <c r="M4140" t="str">
        <f>IF(COUNT(FIND({0,1,2,3,4,5,6,7,8,9},IF(ISBLANK(A4140),IF(LEN(TRIM(B4140))&gt;0,TRIM(B4140),TRIM(C4140)),"")))&gt;0,IF(ISBLANK(A4140),IF(LEN(TRIM(B4140))&gt;0,TRIM(B4140),TRIM(C4140)),""),"")</f>
        <v>42</v>
      </c>
      <c r="N4140" t="str">
        <f>IF(COUNT(FIND({0,1,2,3,4,5,6,7,8,9},IF(ISBLANK(A4140),IF(LEN(TRIM(B4140))&gt;0,TRIM(C4140),LEFT(D4140, 4)),"")))&gt;0,IF(ISBLANK(A4140),IF(LEN(TRIM(B4140))&gt;0,TRIM(C4140),LEFT(D4140, 4)),""),"")</f>
        <v>089</v>
      </c>
      <c r="O4140" t="str">
        <f t="shared" si="324"/>
        <v>Pa</v>
      </c>
      <c r="P4140" t="str">
        <f>TRIM(IF(COUNT(FIND({0,1,2,3,4,5,6,7,8,9},B4140))&gt;0,D4140,IF(LEN(TRIM(B4140))&gt;0,CONCATENATE(B4140,C4140,D4140),MID(D4140,4,LEN(D4140)))))</f>
        <v>Monroe</v>
      </c>
      <c r="Q4140">
        <f t="shared" si="325"/>
        <v>12</v>
      </c>
      <c r="R4140">
        <f t="shared" si="326"/>
        <v>29</v>
      </c>
    </row>
    <row r="4141" spans="2:18" x14ac:dyDescent="0.25">
      <c r="B4141" s="1" t="s">
        <v>449</v>
      </c>
      <c r="C4141" s="1" t="s">
        <v>83</v>
      </c>
      <c r="D4141" s="1" t="s">
        <v>472</v>
      </c>
      <c r="E4141" s="1" t="s">
        <v>451</v>
      </c>
      <c r="F4141">
        <v>12</v>
      </c>
      <c r="G4141">
        <v>0.06</v>
      </c>
      <c r="H4141">
        <v>19</v>
      </c>
      <c r="I4141">
        <v>0.06</v>
      </c>
      <c r="K4141">
        <f t="shared" si="322"/>
        <v>36</v>
      </c>
      <c r="L4141">
        <f t="shared" si="323"/>
        <v>119</v>
      </c>
      <c r="M4141" t="str">
        <f>IF(COUNT(FIND({0,1,2,3,4,5,6,7,8,9},IF(ISBLANK(A4141),IF(LEN(TRIM(B4141))&gt;0,TRIM(B4141),TRIM(C4141)),"")))&gt;0,IF(ISBLANK(A4141),IF(LEN(TRIM(B4141))&gt;0,TRIM(B4141),TRIM(C4141)),""),"")</f>
        <v>55</v>
      </c>
      <c r="N4141" t="str">
        <f>IF(COUNT(FIND({0,1,2,3,4,5,6,7,8,9},IF(ISBLANK(A4141),IF(LEN(TRIM(B4141))&gt;0,TRIM(C4141),LEFT(D4141, 4)),"")))&gt;0,IF(ISBLANK(A4141),IF(LEN(TRIM(B4141))&gt;0,TRIM(C4141),LEFT(D4141, 4)),""),"")</f>
        <v>025</v>
      </c>
      <c r="O4141" t="str">
        <f t="shared" si="324"/>
        <v>Wi</v>
      </c>
      <c r="P4141" t="str">
        <f>TRIM(IF(COUNT(FIND({0,1,2,3,4,5,6,7,8,9},B4141))&gt;0,D4141,IF(LEN(TRIM(B4141))&gt;0,CONCATENATE(B4141,C4141,D4141),MID(D4141,4,LEN(D4141)))))</f>
        <v>Dane</v>
      </c>
      <c r="Q4141">
        <f t="shared" si="325"/>
        <v>12</v>
      </c>
      <c r="R4141">
        <f t="shared" si="326"/>
        <v>19</v>
      </c>
    </row>
    <row r="4142" spans="2:18" x14ac:dyDescent="0.25">
      <c r="B4142" s="1" t="s">
        <v>13</v>
      </c>
      <c r="C4142" s="1" t="s">
        <v>89</v>
      </c>
      <c r="D4142" s="1" t="s">
        <v>90</v>
      </c>
      <c r="E4142" s="1" t="s">
        <v>12</v>
      </c>
      <c r="F4142">
        <v>12</v>
      </c>
      <c r="G4142">
        <v>0.06</v>
      </c>
      <c r="H4142">
        <v>23</v>
      </c>
      <c r="I4142">
        <v>7.0000000000000007E-2</v>
      </c>
      <c r="K4142">
        <f t="shared" si="322"/>
        <v>36</v>
      </c>
      <c r="L4142">
        <f t="shared" si="323"/>
        <v>119</v>
      </c>
      <c r="M4142" t="str">
        <f>IF(COUNT(FIND({0,1,2,3,4,5,6,7,8,9},IF(ISBLANK(A4142),IF(LEN(TRIM(B4142))&gt;0,TRIM(B4142),TRIM(C4142)),"")))&gt;0,IF(ISBLANK(A4142),IF(LEN(TRIM(B4142))&gt;0,TRIM(B4142),TRIM(C4142)),""),"")</f>
        <v>36</v>
      </c>
      <c r="N4142" t="str">
        <f>IF(COUNT(FIND({0,1,2,3,4,5,6,7,8,9},IF(ISBLANK(A4142),IF(LEN(TRIM(B4142))&gt;0,TRIM(C4142),LEFT(D4142, 4)),"")))&gt;0,IF(ISBLANK(A4142),IF(LEN(TRIM(B4142))&gt;0,TRIM(C4142),LEFT(D4142, 4)),""),"")</f>
        <v>031</v>
      </c>
      <c r="O4142" t="str">
        <f t="shared" si="324"/>
        <v>NY</v>
      </c>
      <c r="P4142" t="str">
        <f>TRIM(IF(COUNT(FIND({0,1,2,3,4,5,6,7,8,9},B4142))&gt;0,D4142,IF(LEN(TRIM(B4142))&gt;0,CONCATENATE(B4142,C4142,D4142),MID(D4142,4,LEN(D4142)))))</f>
        <v>Essex</v>
      </c>
      <c r="Q4142">
        <f t="shared" si="325"/>
        <v>12</v>
      </c>
      <c r="R4142">
        <f t="shared" si="326"/>
        <v>23</v>
      </c>
    </row>
    <row r="4143" spans="2:18" x14ac:dyDescent="0.25">
      <c r="B4143" s="1" t="s">
        <v>234</v>
      </c>
      <c r="C4143" s="1" t="s">
        <v>210</v>
      </c>
      <c r="D4143" s="1" t="s">
        <v>537</v>
      </c>
      <c r="E4143" s="1" t="s">
        <v>236</v>
      </c>
      <c r="F4143">
        <v>12</v>
      </c>
      <c r="G4143">
        <v>0.06</v>
      </c>
      <c r="H4143">
        <v>18</v>
      </c>
      <c r="I4143">
        <v>0.05</v>
      </c>
      <c r="K4143">
        <f t="shared" si="322"/>
        <v>36</v>
      </c>
      <c r="L4143">
        <f t="shared" si="323"/>
        <v>119</v>
      </c>
      <c r="M4143" t="str">
        <f>IF(COUNT(FIND({0,1,2,3,4,5,6,7,8,9},IF(ISBLANK(A4143),IF(LEN(TRIM(B4143))&gt;0,TRIM(B4143),TRIM(C4143)),"")))&gt;0,IF(ISBLANK(A4143),IF(LEN(TRIM(B4143))&gt;0,TRIM(B4143),TRIM(C4143)),""),"")</f>
        <v>13</v>
      </c>
      <c r="N4143" t="str">
        <f>IF(COUNT(FIND({0,1,2,3,4,5,6,7,8,9},IF(ISBLANK(A4143),IF(LEN(TRIM(B4143))&gt;0,TRIM(C4143),LEFT(D4143, 4)),"")))&gt;0,IF(ISBLANK(A4143),IF(LEN(TRIM(B4143))&gt;0,TRIM(C4143),LEFT(D4143, 4)),""),"")</f>
        <v>051</v>
      </c>
      <c r="O4143" t="str">
        <f t="shared" si="324"/>
        <v>Ga</v>
      </c>
      <c r="P4143" t="str">
        <f>TRIM(IF(COUNT(FIND({0,1,2,3,4,5,6,7,8,9},B4143))&gt;0,D4143,IF(LEN(TRIM(B4143))&gt;0,CONCATENATE(B4143,C4143,D4143),MID(D4143,4,LEN(D4143)))))</f>
        <v>Chatham</v>
      </c>
      <c r="Q4143">
        <f t="shared" si="325"/>
        <v>12</v>
      </c>
      <c r="R4143">
        <f t="shared" si="326"/>
        <v>18</v>
      </c>
    </row>
    <row r="4144" spans="2:18" x14ac:dyDescent="0.25">
      <c r="B4144" s="1" t="s">
        <v>120</v>
      </c>
      <c r="C4144" s="1" t="s">
        <v>188</v>
      </c>
      <c r="D4144" s="1" t="s">
        <v>279</v>
      </c>
      <c r="E4144" s="1" t="s">
        <v>123</v>
      </c>
      <c r="F4144">
        <v>12</v>
      </c>
      <c r="G4144">
        <v>0.06</v>
      </c>
      <c r="H4144">
        <v>32</v>
      </c>
      <c r="I4144">
        <v>0.09</v>
      </c>
      <c r="K4144">
        <f t="shared" si="322"/>
        <v>36</v>
      </c>
      <c r="L4144">
        <f t="shared" si="323"/>
        <v>119</v>
      </c>
      <c r="M4144" t="str">
        <f>IF(COUNT(FIND({0,1,2,3,4,5,6,7,8,9},IF(ISBLANK(A4144),IF(LEN(TRIM(B4144))&gt;0,TRIM(B4144),TRIM(C4144)),"")))&gt;0,IF(ISBLANK(A4144),IF(LEN(TRIM(B4144))&gt;0,TRIM(B4144),TRIM(C4144)),""),"")</f>
        <v>42</v>
      </c>
      <c r="N4144" t="str">
        <f>IF(COUNT(FIND({0,1,2,3,4,5,6,7,8,9},IF(ISBLANK(A4144),IF(LEN(TRIM(B4144))&gt;0,TRIM(C4144),LEFT(D4144, 4)),"")))&gt;0,IF(ISBLANK(A4144),IF(LEN(TRIM(B4144))&gt;0,TRIM(C4144),LEFT(D4144, 4)),""),"")</f>
        <v>069</v>
      </c>
      <c r="O4144" t="str">
        <f t="shared" si="324"/>
        <v>Pa</v>
      </c>
      <c r="P4144" t="str">
        <f>TRIM(IF(COUNT(FIND({0,1,2,3,4,5,6,7,8,9},B4144))&gt;0,D4144,IF(LEN(TRIM(B4144))&gt;0,CONCATENATE(B4144,C4144,D4144),MID(D4144,4,LEN(D4144)))))</f>
        <v>Lackawanna</v>
      </c>
      <c r="Q4144">
        <f t="shared" si="325"/>
        <v>12</v>
      </c>
      <c r="R4144">
        <f t="shared" si="326"/>
        <v>32</v>
      </c>
    </row>
    <row r="4145" spans="2:18" x14ac:dyDescent="0.25">
      <c r="B4145" s="1" t="s">
        <v>156</v>
      </c>
      <c r="C4145" s="1" t="s">
        <v>76</v>
      </c>
      <c r="D4145" s="1" t="s">
        <v>526</v>
      </c>
      <c r="E4145" s="1" t="s">
        <v>158</v>
      </c>
      <c r="F4145">
        <v>11</v>
      </c>
      <c r="G4145">
        <v>0.06</v>
      </c>
      <c r="H4145">
        <v>16</v>
      </c>
      <c r="I4145">
        <v>0.05</v>
      </c>
      <c r="K4145">
        <f t="shared" si="322"/>
        <v>36</v>
      </c>
      <c r="L4145">
        <f t="shared" si="323"/>
        <v>119</v>
      </c>
      <c r="M4145" t="str">
        <f>IF(COUNT(FIND({0,1,2,3,4,5,6,7,8,9},IF(ISBLANK(A4145),IF(LEN(TRIM(B4145))&gt;0,TRIM(B4145),TRIM(C4145)),"")))&gt;0,IF(ISBLANK(A4145),IF(LEN(TRIM(B4145))&gt;0,TRIM(B4145),TRIM(C4145)),""),"")</f>
        <v>44</v>
      </c>
      <c r="N4145" t="str">
        <f>IF(COUNT(FIND({0,1,2,3,4,5,6,7,8,9},IF(ISBLANK(A4145),IF(LEN(TRIM(B4145))&gt;0,TRIM(C4145),LEFT(D4145, 4)),"")))&gt;0,IF(ISBLANK(A4145),IF(LEN(TRIM(B4145))&gt;0,TRIM(C4145),LEFT(D4145, 4)),""),"")</f>
        <v>003</v>
      </c>
      <c r="O4145" t="str">
        <f t="shared" si="324"/>
        <v>RI</v>
      </c>
      <c r="P4145" t="str">
        <f>TRIM(IF(COUNT(FIND({0,1,2,3,4,5,6,7,8,9},B4145))&gt;0,D4145,IF(LEN(TRIM(B4145))&gt;0,CONCATENATE(B4145,C4145,D4145),MID(D4145,4,LEN(D4145)))))</f>
        <v>Kent</v>
      </c>
      <c r="Q4145">
        <f t="shared" si="325"/>
        <v>11</v>
      </c>
      <c r="R4145">
        <f t="shared" si="326"/>
        <v>16</v>
      </c>
    </row>
    <row r="4146" spans="2:18" x14ac:dyDescent="0.25">
      <c r="B4146" s="1" t="s">
        <v>224</v>
      </c>
      <c r="C4146" s="1" t="s">
        <v>26</v>
      </c>
      <c r="D4146" s="1" t="s">
        <v>523</v>
      </c>
      <c r="E4146" s="1" t="s">
        <v>227</v>
      </c>
      <c r="F4146">
        <v>11</v>
      </c>
      <c r="G4146">
        <v>0.06</v>
      </c>
      <c r="H4146">
        <v>29</v>
      </c>
      <c r="I4146">
        <v>0.09</v>
      </c>
      <c r="K4146">
        <f t="shared" si="322"/>
        <v>36</v>
      </c>
      <c r="L4146">
        <f t="shared" si="323"/>
        <v>119</v>
      </c>
      <c r="M4146" t="str">
        <f>IF(COUNT(FIND({0,1,2,3,4,5,6,7,8,9},IF(ISBLANK(A4146),IF(LEN(TRIM(B4146))&gt;0,TRIM(B4146),TRIM(C4146)),"")))&gt;0,IF(ISBLANK(A4146),IF(LEN(TRIM(B4146))&gt;0,TRIM(B4146),TRIM(C4146)),""),"")</f>
        <v>37</v>
      </c>
      <c r="N4146" t="str">
        <f>IF(COUNT(FIND({0,1,2,3,4,5,6,7,8,9},IF(ISBLANK(A4146),IF(LEN(TRIM(B4146))&gt;0,TRIM(C4146),LEFT(D4146, 4)),"")))&gt;0,IF(ISBLANK(A4146),IF(LEN(TRIM(B4146))&gt;0,TRIM(C4146),LEFT(D4146, 4)),""),"")</f>
        <v>067</v>
      </c>
      <c r="O4146" t="str">
        <f t="shared" si="324"/>
        <v>NC</v>
      </c>
      <c r="P4146" t="str">
        <f>TRIM(IF(COUNT(FIND({0,1,2,3,4,5,6,7,8,9},B4146))&gt;0,D4146,IF(LEN(TRIM(B4146))&gt;0,CONCATENATE(B4146,C4146,D4146),MID(D4146,4,LEN(D4146)))))</f>
        <v>Forsyth</v>
      </c>
      <c r="Q4146">
        <f t="shared" si="325"/>
        <v>11</v>
      </c>
      <c r="R4146">
        <f t="shared" si="326"/>
        <v>29</v>
      </c>
    </row>
    <row r="4147" spans="2:18" x14ac:dyDescent="0.25">
      <c r="B4147" s="1" t="s">
        <v>159</v>
      </c>
      <c r="C4147" s="1" t="s">
        <v>338</v>
      </c>
      <c r="D4147" s="1" t="s">
        <v>377</v>
      </c>
      <c r="E4147" s="1" t="s">
        <v>161</v>
      </c>
      <c r="F4147">
        <v>11</v>
      </c>
      <c r="G4147">
        <v>0.06</v>
      </c>
      <c r="H4147">
        <v>18</v>
      </c>
      <c r="I4147">
        <v>0.05</v>
      </c>
      <c r="K4147">
        <f t="shared" si="322"/>
        <v>36</v>
      </c>
      <c r="L4147">
        <f t="shared" si="323"/>
        <v>119</v>
      </c>
      <c r="M4147" t="str">
        <f>IF(COUNT(FIND({0,1,2,3,4,5,6,7,8,9},IF(ISBLANK(A4147),IF(LEN(TRIM(B4147))&gt;0,TRIM(B4147),TRIM(C4147)),"")))&gt;0,IF(ISBLANK(A4147),IF(LEN(TRIM(B4147))&gt;0,TRIM(B4147),TRIM(C4147)),""),"")</f>
        <v>51</v>
      </c>
      <c r="N4147" t="str">
        <f>IF(COUNT(FIND({0,1,2,3,4,5,6,7,8,9},IF(ISBLANK(A4147),IF(LEN(TRIM(B4147))&gt;0,TRIM(C4147),LEFT(D4147, 4)),"")))&gt;0,IF(ISBLANK(A4147),IF(LEN(TRIM(B4147))&gt;0,TRIM(C4147),LEFT(D4147, 4)),""),"")</f>
        <v>153</v>
      </c>
      <c r="O4147" t="str">
        <f t="shared" si="324"/>
        <v>Va</v>
      </c>
      <c r="P4147" t="str">
        <f>TRIM(IF(COUNT(FIND({0,1,2,3,4,5,6,7,8,9},B4147))&gt;0,D4147,IF(LEN(TRIM(B4147))&gt;0,CONCATENATE(B4147,C4147,D4147),MID(D4147,4,LEN(D4147)))))</f>
        <v>Prince William</v>
      </c>
      <c r="Q4147">
        <f t="shared" si="325"/>
        <v>11</v>
      </c>
      <c r="R4147">
        <f t="shared" si="326"/>
        <v>18</v>
      </c>
    </row>
    <row r="4148" spans="2:18" x14ac:dyDescent="0.25">
      <c r="B4148" s="1" t="s">
        <v>99</v>
      </c>
      <c r="C4148" s="1" t="s">
        <v>178</v>
      </c>
      <c r="D4148" s="1" t="s">
        <v>381</v>
      </c>
      <c r="E4148" s="1" t="s">
        <v>102</v>
      </c>
      <c r="F4148">
        <v>11</v>
      </c>
      <c r="G4148">
        <v>0.06</v>
      </c>
      <c r="H4148">
        <v>20</v>
      </c>
      <c r="I4148">
        <v>0.06</v>
      </c>
      <c r="K4148">
        <f t="shared" si="322"/>
        <v>36</v>
      </c>
      <c r="L4148">
        <f t="shared" si="323"/>
        <v>119</v>
      </c>
      <c r="M4148" t="str">
        <f>IF(COUNT(FIND({0,1,2,3,4,5,6,7,8,9},IF(ISBLANK(A4148),IF(LEN(TRIM(B4148))&gt;0,TRIM(B4148),TRIM(C4148)),"")))&gt;0,IF(ISBLANK(A4148),IF(LEN(TRIM(B4148))&gt;0,TRIM(B4148),TRIM(C4148)),""),"")</f>
        <v>06</v>
      </c>
      <c r="N4148" t="str">
        <f>IF(COUNT(FIND({0,1,2,3,4,5,6,7,8,9},IF(ISBLANK(A4148),IF(LEN(TRIM(B4148))&gt;0,TRIM(C4148),LEFT(D4148, 4)),"")))&gt;0,IF(ISBLANK(A4148),IF(LEN(TRIM(B4148))&gt;0,TRIM(C4148),LEFT(D4148, 4)),""),"")</f>
        <v>053</v>
      </c>
      <c r="O4148" t="str">
        <f t="shared" si="324"/>
        <v>Ca</v>
      </c>
      <c r="P4148" t="str">
        <f>TRIM(IF(COUNT(FIND({0,1,2,3,4,5,6,7,8,9},B4148))&gt;0,D4148,IF(LEN(TRIM(B4148))&gt;0,CONCATENATE(B4148,C4148,D4148),MID(D4148,4,LEN(D4148)))))</f>
        <v>Monterey</v>
      </c>
      <c r="Q4148">
        <f t="shared" si="325"/>
        <v>11</v>
      </c>
      <c r="R4148">
        <f t="shared" si="326"/>
        <v>20</v>
      </c>
    </row>
    <row r="4149" spans="2:18" x14ac:dyDescent="0.25">
      <c r="B4149" s="1" t="s">
        <v>137</v>
      </c>
      <c r="C4149" s="1" t="s">
        <v>76</v>
      </c>
      <c r="D4149" s="1" t="s">
        <v>138</v>
      </c>
      <c r="E4149" s="1" t="s">
        <v>139</v>
      </c>
      <c r="F4149">
        <v>11</v>
      </c>
      <c r="G4149">
        <v>0.06</v>
      </c>
      <c r="H4149">
        <v>25</v>
      </c>
      <c r="I4149">
        <v>7.0000000000000007E-2</v>
      </c>
      <c r="K4149">
        <f t="shared" si="322"/>
        <v>36</v>
      </c>
      <c r="L4149">
        <f t="shared" si="323"/>
        <v>119</v>
      </c>
      <c r="M4149" t="str">
        <f>IF(COUNT(FIND({0,1,2,3,4,5,6,7,8,9},IF(ISBLANK(A4149),IF(LEN(TRIM(B4149))&gt;0,TRIM(B4149),TRIM(C4149)),"")))&gt;0,IF(ISBLANK(A4149),IF(LEN(TRIM(B4149))&gt;0,TRIM(B4149),TRIM(C4149)),""),"")</f>
        <v>50</v>
      </c>
      <c r="N4149" t="str">
        <f>IF(COUNT(FIND({0,1,2,3,4,5,6,7,8,9},IF(ISBLANK(A4149),IF(LEN(TRIM(B4149))&gt;0,TRIM(C4149),LEFT(D4149, 4)),"")))&gt;0,IF(ISBLANK(A4149),IF(LEN(TRIM(B4149))&gt;0,TRIM(C4149),LEFT(D4149, 4)),""),"")</f>
        <v>003</v>
      </c>
      <c r="O4149" t="str">
        <f t="shared" si="324"/>
        <v>Vt</v>
      </c>
      <c r="P4149" t="str">
        <f>TRIM(IF(COUNT(FIND({0,1,2,3,4,5,6,7,8,9},B4149))&gt;0,D4149,IF(LEN(TRIM(B4149))&gt;0,CONCATENATE(B4149,C4149,D4149),MID(D4149,4,LEN(D4149)))))</f>
        <v>Bennington</v>
      </c>
      <c r="Q4149">
        <f t="shared" si="325"/>
        <v>11</v>
      </c>
      <c r="R4149">
        <f t="shared" si="326"/>
        <v>25</v>
      </c>
    </row>
    <row r="4150" spans="2:18" x14ac:dyDescent="0.25">
      <c r="B4150" s="1" t="s">
        <v>343</v>
      </c>
      <c r="C4150" s="1" t="s">
        <v>297</v>
      </c>
      <c r="D4150" s="1" t="s">
        <v>344</v>
      </c>
      <c r="E4150" s="1" t="s">
        <v>345</v>
      </c>
      <c r="F4150">
        <v>11</v>
      </c>
      <c r="G4150">
        <v>0.06</v>
      </c>
      <c r="H4150">
        <v>20</v>
      </c>
      <c r="I4150">
        <v>0.06</v>
      </c>
      <c r="K4150">
        <f t="shared" si="322"/>
        <v>36</v>
      </c>
      <c r="L4150">
        <f t="shared" si="323"/>
        <v>119</v>
      </c>
      <c r="M4150" t="str">
        <f>IF(COUNT(FIND({0,1,2,3,4,5,6,7,8,9},IF(ISBLANK(A4150),IF(LEN(TRIM(B4150))&gt;0,TRIM(B4150),TRIM(C4150)),"")))&gt;0,IF(ISBLANK(A4150),IF(LEN(TRIM(B4150))&gt;0,TRIM(B4150),TRIM(C4150)),""),"")</f>
        <v>18</v>
      </c>
      <c r="N4150" t="str">
        <f>IF(COUNT(FIND({0,1,2,3,4,5,6,7,8,9},IF(ISBLANK(A4150),IF(LEN(TRIM(B4150))&gt;0,TRIM(C4150),LEFT(D4150, 4)),"")))&gt;0,IF(ISBLANK(A4150),IF(LEN(TRIM(B4150))&gt;0,TRIM(C4150),LEFT(D4150, 4)),""),"")</f>
        <v>097</v>
      </c>
      <c r="O4150" t="str">
        <f t="shared" si="324"/>
        <v>In</v>
      </c>
      <c r="P4150" t="str">
        <f>TRIM(IF(COUNT(FIND({0,1,2,3,4,5,6,7,8,9},B4150))&gt;0,D4150,IF(LEN(TRIM(B4150))&gt;0,CONCATENATE(B4150,C4150,D4150),MID(D4150,4,LEN(D4150)))))</f>
        <v>Marion</v>
      </c>
      <c r="Q4150">
        <f t="shared" si="325"/>
        <v>11</v>
      </c>
      <c r="R4150">
        <f t="shared" si="326"/>
        <v>20</v>
      </c>
    </row>
    <row r="4151" spans="2:18" x14ac:dyDescent="0.25">
      <c r="B4151" s="1" t="s">
        <v>315</v>
      </c>
      <c r="C4151" s="1" t="s">
        <v>38</v>
      </c>
      <c r="D4151" s="1" t="s">
        <v>104</v>
      </c>
      <c r="E4151" s="1" t="s">
        <v>317</v>
      </c>
      <c r="F4151">
        <v>11</v>
      </c>
      <c r="G4151">
        <v>0.06</v>
      </c>
      <c r="H4151">
        <v>21</v>
      </c>
      <c r="I4151">
        <v>0.06</v>
      </c>
      <c r="K4151">
        <f t="shared" si="322"/>
        <v>36</v>
      </c>
      <c r="L4151">
        <f t="shared" si="323"/>
        <v>119</v>
      </c>
      <c r="M4151" t="str">
        <f>IF(COUNT(FIND({0,1,2,3,4,5,6,7,8,9},IF(ISBLANK(A4151),IF(LEN(TRIM(B4151))&gt;0,TRIM(B4151),TRIM(C4151)),"")))&gt;0,IF(ISBLANK(A4151),IF(LEN(TRIM(B4151))&gt;0,TRIM(B4151),TRIM(C4151)),""),"")</f>
        <v>08</v>
      </c>
      <c r="N4151" t="str">
        <f>IF(COUNT(FIND({0,1,2,3,4,5,6,7,8,9},IF(ISBLANK(A4151),IF(LEN(TRIM(B4151))&gt;0,TRIM(C4151),LEFT(D4151, 4)),"")))&gt;0,IF(ISBLANK(A4151),IF(LEN(TRIM(B4151))&gt;0,TRIM(C4151),LEFT(D4151, 4)),""),"")</f>
        <v>059</v>
      </c>
      <c r="O4151" t="str">
        <f t="shared" si="324"/>
        <v>Co</v>
      </c>
      <c r="P4151" t="str">
        <f>TRIM(IF(COUNT(FIND({0,1,2,3,4,5,6,7,8,9},B4151))&gt;0,D4151,IF(LEN(TRIM(B4151))&gt;0,CONCATENATE(B4151,C4151,D4151),MID(D4151,4,LEN(D4151)))))</f>
        <v>Jefferson</v>
      </c>
      <c r="Q4151">
        <f t="shared" si="325"/>
        <v>11</v>
      </c>
      <c r="R4151">
        <f t="shared" si="326"/>
        <v>21</v>
      </c>
    </row>
    <row r="4152" spans="2:18" x14ac:dyDescent="0.25">
      <c r="B4152" s="1" t="s">
        <v>256</v>
      </c>
      <c r="C4152" s="1" t="s">
        <v>89</v>
      </c>
      <c r="D4152" s="1" t="s">
        <v>690</v>
      </c>
      <c r="E4152" s="1" t="s">
        <v>258</v>
      </c>
      <c r="F4152">
        <v>10</v>
      </c>
      <c r="G4152">
        <v>0.05</v>
      </c>
      <c r="H4152">
        <v>22</v>
      </c>
      <c r="I4152">
        <v>0.06</v>
      </c>
      <c r="K4152">
        <f t="shared" si="322"/>
        <v>36</v>
      </c>
      <c r="L4152">
        <f t="shared" si="323"/>
        <v>119</v>
      </c>
      <c r="M4152" t="str">
        <f>IF(COUNT(FIND({0,1,2,3,4,5,6,7,8,9},IF(ISBLANK(A4152),IF(LEN(TRIM(B4152))&gt;0,TRIM(B4152),TRIM(C4152)),"")))&gt;0,IF(ISBLANK(A4152),IF(LEN(TRIM(B4152))&gt;0,TRIM(B4152),TRIM(C4152)),""),"")</f>
        <v>32</v>
      </c>
      <c r="N4152" t="str">
        <f>IF(COUNT(FIND({0,1,2,3,4,5,6,7,8,9},IF(ISBLANK(A4152),IF(LEN(TRIM(B4152))&gt;0,TRIM(C4152),LEFT(D4152, 4)),"")))&gt;0,IF(ISBLANK(A4152),IF(LEN(TRIM(B4152))&gt;0,TRIM(C4152),LEFT(D4152, 4)),""),"")</f>
        <v>031</v>
      </c>
      <c r="O4152" t="str">
        <f t="shared" si="324"/>
        <v>Nv</v>
      </c>
      <c r="P4152" t="str">
        <f>TRIM(IF(COUNT(FIND({0,1,2,3,4,5,6,7,8,9},B4152))&gt;0,D4152,IF(LEN(TRIM(B4152))&gt;0,CONCATENATE(B4152,C4152,D4152),MID(D4152,4,LEN(D4152)))))</f>
        <v>Washoe</v>
      </c>
      <c r="Q4152">
        <f t="shared" si="325"/>
        <v>10</v>
      </c>
      <c r="R4152">
        <f t="shared" si="326"/>
        <v>22</v>
      </c>
    </row>
    <row r="4153" spans="2:18" x14ac:dyDescent="0.25">
      <c r="B4153" s="1" t="s">
        <v>238</v>
      </c>
      <c r="C4153" s="1" t="s">
        <v>133</v>
      </c>
      <c r="D4153" s="1" t="s">
        <v>454</v>
      </c>
      <c r="E4153" s="1" t="s">
        <v>240</v>
      </c>
      <c r="F4153">
        <v>10</v>
      </c>
      <c r="G4153">
        <v>0.05</v>
      </c>
      <c r="H4153">
        <v>21</v>
      </c>
      <c r="I4153">
        <v>0.06</v>
      </c>
      <c r="K4153">
        <f t="shared" si="322"/>
        <v>36</v>
      </c>
      <c r="L4153">
        <f t="shared" si="323"/>
        <v>119</v>
      </c>
      <c r="M4153" t="str">
        <f>IF(COUNT(FIND({0,1,2,3,4,5,6,7,8,9},IF(ISBLANK(A4153),IF(LEN(TRIM(B4153))&gt;0,TRIM(B4153),TRIM(C4153)),"")))&gt;0,IF(ISBLANK(A4153),IF(LEN(TRIM(B4153))&gt;0,TRIM(B4153),TRIM(C4153)),""),"")</f>
        <v>45</v>
      </c>
      <c r="N4153" t="str">
        <f>IF(COUNT(FIND({0,1,2,3,4,5,6,7,8,9},IF(ISBLANK(A4153),IF(LEN(TRIM(B4153))&gt;0,TRIM(C4153),LEFT(D4153, 4)),"")))&gt;0,IF(ISBLANK(A4153),IF(LEN(TRIM(B4153))&gt;0,TRIM(C4153),LEFT(D4153, 4)),""),"")</f>
        <v>075</v>
      </c>
      <c r="O4153" t="str">
        <f t="shared" si="324"/>
        <v>SC</v>
      </c>
      <c r="P4153" t="str">
        <f>TRIM(IF(COUNT(FIND({0,1,2,3,4,5,6,7,8,9},B4153))&gt;0,D4153,IF(LEN(TRIM(B4153))&gt;0,CONCATENATE(B4153,C4153,D4153),MID(D4153,4,LEN(D4153)))))</f>
        <v>Orangeburg</v>
      </c>
      <c r="Q4153">
        <f t="shared" si="325"/>
        <v>10</v>
      </c>
      <c r="R4153">
        <f t="shared" si="326"/>
        <v>21</v>
      </c>
    </row>
    <row r="4154" spans="2:18" x14ac:dyDescent="0.25">
      <c r="B4154" s="1" t="s">
        <v>95</v>
      </c>
      <c r="C4154" s="1" t="s">
        <v>188</v>
      </c>
      <c r="D4154" s="1" t="s">
        <v>389</v>
      </c>
      <c r="E4154" s="1" t="s">
        <v>98</v>
      </c>
      <c r="F4154">
        <v>10</v>
      </c>
      <c r="G4154">
        <v>0.05</v>
      </c>
      <c r="H4154">
        <v>18</v>
      </c>
      <c r="I4154">
        <v>0.05</v>
      </c>
      <c r="K4154">
        <f t="shared" si="322"/>
        <v>36</v>
      </c>
      <c r="L4154">
        <f t="shared" si="323"/>
        <v>119</v>
      </c>
      <c r="M4154" t="str">
        <f>IF(COUNT(FIND({0,1,2,3,4,5,6,7,8,9},IF(ISBLANK(A4154),IF(LEN(TRIM(B4154))&gt;0,TRIM(B4154),TRIM(C4154)),"")))&gt;0,IF(ISBLANK(A4154),IF(LEN(TRIM(B4154))&gt;0,TRIM(B4154),TRIM(C4154)),""),"")</f>
        <v>12</v>
      </c>
      <c r="N4154" t="str">
        <f>IF(COUNT(FIND({0,1,2,3,4,5,6,7,8,9},IF(ISBLANK(A4154),IF(LEN(TRIM(B4154))&gt;0,TRIM(C4154),LEFT(D4154, 4)),"")))&gt;0,IF(ISBLANK(A4154),IF(LEN(TRIM(B4154))&gt;0,TRIM(C4154),LEFT(D4154, 4)),""),"")</f>
        <v>069</v>
      </c>
      <c r="O4154" t="str">
        <f t="shared" si="324"/>
        <v>Fl</v>
      </c>
      <c r="P4154" t="str">
        <f>TRIM(IF(COUNT(FIND({0,1,2,3,4,5,6,7,8,9},B4154))&gt;0,D4154,IF(LEN(TRIM(B4154))&gt;0,CONCATENATE(B4154,C4154,D4154),MID(D4154,4,LEN(D4154)))))</f>
        <v>Lake</v>
      </c>
      <c r="Q4154">
        <f t="shared" si="325"/>
        <v>10</v>
      </c>
      <c r="R4154">
        <f t="shared" si="326"/>
        <v>18</v>
      </c>
    </row>
    <row r="4155" spans="2:18" x14ac:dyDescent="0.25">
      <c r="B4155" s="1" t="s">
        <v>262</v>
      </c>
      <c r="C4155" s="1" t="s">
        <v>54</v>
      </c>
      <c r="D4155" s="1" t="s">
        <v>263</v>
      </c>
      <c r="E4155" s="1" t="s">
        <v>264</v>
      </c>
      <c r="F4155">
        <v>10</v>
      </c>
      <c r="G4155">
        <v>0.05</v>
      </c>
      <c r="H4155">
        <v>14</v>
      </c>
      <c r="I4155">
        <v>0.04</v>
      </c>
      <c r="K4155">
        <f t="shared" si="322"/>
        <v>36</v>
      </c>
      <c r="L4155">
        <f t="shared" si="323"/>
        <v>119</v>
      </c>
      <c r="M4155" t="str">
        <f>IF(COUNT(FIND({0,1,2,3,4,5,6,7,8,9},IF(ISBLANK(A4155),IF(LEN(TRIM(B4155))&gt;0,TRIM(B4155),TRIM(C4155)),"")))&gt;0,IF(ISBLANK(A4155),IF(LEN(TRIM(B4155))&gt;0,TRIM(B4155),TRIM(C4155)),""),"")</f>
        <v>22</v>
      </c>
      <c r="N4155" t="str">
        <f>IF(COUNT(FIND({0,1,2,3,4,5,6,7,8,9},IF(ISBLANK(A4155),IF(LEN(TRIM(B4155))&gt;0,TRIM(C4155),LEFT(D4155, 4)),"")))&gt;0,IF(ISBLANK(A4155),IF(LEN(TRIM(B4155))&gt;0,TRIM(C4155),LEFT(D4155, 4)),""),"")</f>
        <v>071</v>
      </c>
      <c r="O4155" t="str">
        <f t="shared" si="324"/>
        <v>La</v>
      </c>
      <c r="P4155" t="str">
        <f>TRIM(IF(COUNT(FIND({0,1,2,3,4,5,6,7,8,9},B4155))&gt;0,D4155,IF(LEN(TRIM(B4155))&gt;0,CONCATENATE(B4155,C4155,D4155),MID(D4155,4,LEN(D4155)))))</f>
        <v>Orleans</v>
      </c>
      <c r="Q4155">
        <f t="shared" si="325"/>
        <v>10</v>
      </c>
      <c r="R4155">
        <f t="shared" si="326"/>
        <v>14</v>
      </c>
    </row>
    <row r="4156" spans="2:18" x14ac:dyDescent="0.25">
      <c r="B4156" s="1" t="s">
        <v>238</v>
      </c>
      <c r="C4156" s="1" t="s">
        <v>14</v>
      </c>
      <c r="D4156" s="1" t="s">
        <v>714</v>
      </c>
      <c r="E4156" s="1" t="s">
        <v>240</v>
      </c>
      <c r="F4156">
        <v>10</v>
      </c>
      <c r="G4156">
        <v>0.05</v>
      </c>
      <c r="H4156">
        <v>20</v>
      </c>
      <c r="I4156">
        <v>0.06</v>
      </c>
      <c r="K4156">
        <f t="shared" si="322"/>
        <v>36</v>
      </c>
      <c r="L4156">
        <f t="shared" si="323"/>
        <v>119</v>
      </c>
      <c r="M4156" t="str">
        <f>IF(COUNT(FIND({0,1,2,3,4,5,6,7,8,9},IF(ISBLANK(A4156),IF(LEN(TRIM(B4156))&gt;0,TRIM(B4156),TRIM(C4156)),"")))&gt;0,IF(ISBLANK(A4156),IF(LEN(TRIM(B4156))&gt;0,TRIM(B4156),TRIM(C4156)),""),"")</f>
        <v>45</v>
      </c>
      <c r="N4156" t="str">
        <f>IF(COUNT(FIND({0,1,2,3,4,5,6,7,8,9},IF(ISBLANK(A4156),IF(LEN(TRIM(B4156))&gt;0,TRIM(C4156),LEFT(D4156, 4)),"")))&gt;0,IF(ISBLANK(A4156),IF(LEN(TRIM(B4156))&gt;0,TRIM(C4156),LEFT(D4156, 4)),""),"")</f>
        <v>083</v>
      </c>
      <c r="O4156" t="str">
        <f t="shared" si="324"/>
        <v>SC</v>
      </c>
      <c r="P4156" t="str">
        <f>TRIM(IF(COUNT(FIND({0,1,2,3,4,5,6,7,8,9},B4156))&gt;0,D4156,IF(LEN(TRIM(B4156))&gt;0,CONCATENATE(B4156,C4156,D4156),MID(D4156,4,LEN(D4156)))))</f>
        <v>Spartanburg</v>
      </c>
      <c r="Q4156">
        <f t="shared" si="325"/>
        <v>10</v>
      </c>
      <c r="R4156">
        <f t="shared" si="326"/>
        <v>20</v>
      </c>
    </row>
    <row r="4157" spans="2:18" x14ac:dyDescent="0.25">
      <c r="B4157" s="1" t="s">
        <v>238</v>
      </c>
      <c r="C4157" s="1" t="s">
        <v>336</v>
      </c>
      <c r="D4157" s="1" t="s">
        <v>637</v>
      </c>
      <c r="E4157" s="1" t="s">
        <v>240</v>
      </c>
      <c r="F4157">
        <v>10</v>
      </c>
      <c r="G4157">
        <v>0.05</v>
      </c>
      <c r="H4157">
        <v>21</v>
      </c>
      <c r="I4157">
        <v>0.06</v>
      </c>
      <c r="K4157">
        <f t="shared" si="322"/>
        <v>36</v>
      </c>
      <c r="L4157">
        <f t="shared" si="323"/>
        <v>119</v>
      </c>
      <c r="M4157" t="str">
        <f>IF(COUNT(FIND({0,1,2,3,4,5,6,7,8,9},IF(ISBLANK(A4157),IF(LEN(TRIM(B4157))&gt;0,TRIM(B4157),TRIM(C4157)),"")))&gt;0,IF(ISBLANK(A4157),IF(LEN(TRIM(B4157))&gt;0,TRIM(B4157),TRIM(C4157)),""),"")</f>
        <v>45</v>
      </c>
      <c r="N4157" t="str">
        <f>IF(COUNT(FIND({0,1,2,3,4,5,6,7,8,9},IF(ISBLANK(A4157),IF(LEN(TRIM(B4157))&gt;0,TRIM(C4157),LEFT(D4157, 4)),"")))&gt;0,IF(ISBLANK(A4157),IF(LEN(TRIM(B4157))&gt;0,TRIM(C4157),LEFT(D4157, 4)),""),"")</f>
        <v>041</v>
      </c>
      <c r="O4157" t="str">
        <f t="shared" si="324"/>
        <v>SC</v>
      </c>
      <c r="P4157" t="str">
        <f>TRIM(IF(COUNT(FIND({0,1,2,3,4,5,6,7,8,9},B4157))&gt;0,D4157,IF(LEN(TRIM(B4157))&gt;0,CONCATENATE(B4157,C4157,D4157),MID(D4157,4,LEN(D4157)))))</f>
        <v>Florence</v>
      </c>
      <c r="Q4157">
        <f t="shared" si="325"/>
        <v>10</v>
      </c>
      <c r="R4157">
        <f t="shared" si="326"/>
        <v>21</v>
      </c>
    </row>
    <row r="4158" spans="2:18" x14ac:dyDescent="0.25">
      <c r="B4158" s="1" t="s">
        <v>120</v>
      </c>
      <c r="C4158" s="1" t="s">
        <v>192</v>
      </c>
      <c r="D4158" s="1" t="s">
        <v>173</v>
      </c>
      <c r="E4158" s="1" t="s">
        <v>123</v>
      </c>
      <c r="F4158">
        <v>10</v>
      </c>
      <c r="G4158">
        <v>0.05</v>
      </c>
      <c r="H4158">
        <v>20</v>
      </c>
      <c r="I4158">
        <v>0.06</v>
      </c>
      <c r="K4158">
        <f t="shared" si="322"/>
        <v>36</v>
      </c>
      <c r="L4158">
        <f t="shared" si="323"/>
        <v>119</v>
      </c>
      <c r="M4158" t="str">
        <f>IF(COUNT(FIND({0,1,2,3,4,5,6,7,8,9},IF(ISBLANK(A4158),IF(LEN(TRIM(B4158))&gt;0,TRIM(B4158),TRIM(C4158)),"")))&gt;0,IF(ISBLANK(A4158),IF(LEN(TRIM(B4158))&gt;0,TRIM(B4158),TRIM(C4158)),""),"")</f>
        <v>42</v>
      </c>
      <c r="N4158" t="str">
        <f>IF(COUNT(FIND({0,1,2,3,4,5,6,7,8,9},IF(ISBLANK(A4158),IF(LEN(TRIM(B4158))&gt;0,TRIM(C4158),LEFT(D4158, 4)),"")))&gt;0,IF(ISBLANK(A4158),IF(LEN(TRIM(B4158))&gt;0,TRIM(C4158),LEFT(D4158, 4)),""),"")</f>
        <v>127</v>
      </c>
      <c r="O4158" t="str">
        <f t="shared" si="324"/>
        <v>Pa</v>
      </c>
      <c r="P4158" t="str">
        <f>TRIM(IF(COUNT(FIND({0,1,2,3,4,5,6,7,8,9},B4158))&gt;0,D4158,IF(LEN(TRIM(B4158))&gt;0,CONCATENATE(B4158,C4158,D4158),MID(D4158,4,LEN(D4158)))))</f>
        <v>Wayne</v>
      </c>
      <c r="Q4158">
        <f t="shared" si="325"/>
        <v>10</v>
      </c>
      <c r="R4158">
        <f t="shared" si="326"/>
        <v>20</v>
      </c>
    </row>
    <row r="4159" spans="2:18" x14ac:dyDescent="0.25">
      <c r="B4159" s="1" t="s">
        <v>84</v>
      </c>
      <c r="C4159" s="1" t="s">
        <v>64</v>
      </c>
      <c r="D4159" s="1" t="s">
        <v>378</v>
      </c>
      <c r="E4159" s="1" t="s">
        <v>86</v>
      </c>
      <c r="F4159">
        <v>10</v>
      </c>
      <c r="G4159">
        <v>0.05</v>
      </c>
      <c r="H4159">
        <v>20</v>
      </c>
      <c r="I4159">
        <v>0.06</v>
      </c>
      <c r="K4159">
        <f t="shared" si="322"/>
        <v>36</v>
      </c>
      <c r="L4159">
        <f t="shared" si="323"/>
        <v>119</v>
      </c>
      <c r="M4159" t="str">
        <f>IF(COUNT(FIND({0,1,2,3,4,5,6,7,8,9},IF(ISBLANK(A4159),IF(LEN(TRIM(B4159))&gt;0,TRIM(B4159),TRIM(C4159)),"")))&gt;0,IF(ISBLANK(A4159),IF(LEN(TRIM(B4159))&gt;0,TRIM(B4159),TRIM(C4159)),""),"")</f>
        <v>34</v>
      </c>
      <c r="N4159" t="str">
        <f>IF(COUNT(FIND({0,1,2,3,4,5,6,7,8,9},IF(ISBLANK(A4159),IF(LEN(TRIM(B4159))&gt;0,TRIM(C4159),LEFT(D4159, 4)),"")))&gt;0,IF(ISBLANK(A4159),IF(LEN(TRIM(B4159))&gt;0,TRIM(C4159),LEFT(D4159, 4)),""),"")</f>
        <v>019</v>
      </c>
      <c r="O4159" t="str">
        <f t="shared" si="324"/>
        <v>NJ</v>
      </c>
      <c r="P4159" t="str">
        <f>TRIM(IF(COUNT(FIND({0,1,2,3,4,5,6,7,8,9},B4159))&gt;0,D4159,IF(LEN(TRIM(B4159))&gt;0,CONCATENATE(B4159,C4159,D4159),MID(D4159,4,LEN(D4159)))))</f>
        <v>Hunterdon</v>
      </c>
      <c r="Q4159">
        <f t="shared" si="325"/>
        <v>10</v>
      </c>
      <c r="R4159">
        <f t="shared" si="326"/>
        <v>20</v>
      </c>
    </row>
    <row r="4160" spans="2:18" x14ac:dyDescent="0.25">
      <c r="B4160" s="1" t="s">
        <v>130</v>
      </c>
      <c r="C4160" s="1" t="s">
        <v>140</v>
      </c>
      <c r="D4160" s="1" t="s">
        <v>303</v>
      </c>
      <c r="E4160" s="1" t="s">
        <v>132</v>
      </c>
      <c r="F4160">
        <v>10</v>
      </c>
      <c r="G4160">
        <v>0.05</v>
      </c>
      <c r="H4160">
        <v>16</v>
      </c>
      <c r="I4160">
        <v>0.05</v>
      </c>
      <c r="K4160">
        <f t="shared" si="322"/>
        <v>36</v>
      </c>
      <c r="L4160">
        <f t="shared" si="323"/>
        <v>119</v>
      </c>
      <c r="M4160" t="str">
        <f>IF(COUNT(FIND({0,1,2,3,4,5,6,7,8,9},IF(ISBLANK(A4160),IF(LEN(TRIM(B4160))&gt;0,TRIM(B4160),TRIM(C4160)),"")))&gt;0,IF(ISBLANK(A4160),IF(LEN(TRIM(B4160))&gt;0,TRIM(B4160),TRIM(C4160)),""),"")</f>
        <v>33</v>
      </c>
      <c r="N4160" t="str">
        <f>IF(COUNT(FIND({0,1,2,3,4,5,6,7,8,9},IF(ISBLANK(A4160),IF(LEN(TRIM(B4160))&gt;0,TRIM(C4160),LEFT(D4160, 4)),"")))&gt;0,IF(ISBLANK(A4160),IF(LEN(TRIM(B4160))&gt;0,TRIM(C4160),LEFT(D4160, 4)),""),"")</f>
        <v>015</v>
      </c>
      <c r="O4160" t="str">
        <f t="shared" si="324"/>
        <v>NH</v>
      </c>
      <c r="P4160" t="str">
        <f>TRIM(IF(COUNT(FIND({0,1,2,3,4,5,6,7,8,9},B4160))&gt;0,D4160,IF(LEN(TRIM(B4160))&gt;0,CONCATENATE(B4160,C4160,D4160),MID(D4160,4,LEN(D4160)))))</f>
        <v>Rockingham</v>
      </c>
      <c r="Q4160">
        <f t="shared" si="325"/>
        <v>10</v>
      </c>
      <c r="R4160">
        <f t="shared" si="326"/>
        <v>16</v>
      </c>
    </row>
    <row r="4161" spans="1:18" x14ac:dyDescent="0.25">
      <c r="B4161" s="1" t="s">
        <v>56</v>
      </c>
      <c r="C4161" s="1" t="s">
        <v>136</v>
      </c>
      <c r="D4161" s="1" t="s">
        <v>447</v>
      </c>
      <c r="E4161" s="1" t="s">
        <v>59</v>
      </c>
      <c r="F4161">
        <v>10</v>
      </c>
      <c r="G4161">
        <v>0.05</v>
      </c>
      <c r="H4161">
        <v>17</v>
      </c>
      <c r="I4161">
        <v>0.05</v>
      </c>
      <c r="K4161">
        <f t="shared" si="322"/>
        <v>36</v>
      </c>
      <c r="L4161">
        <f t="shared" si="323"/>
        <v>119</v>
      </c>
      <c r="M4161" t="str">
        <f>IF(COUNT(FIND({0,1,2,3,4,5,6,7,8,9},IF(ISBLANK(A4161),IF(LEN(TRIM(B4161))&gt;0,TRIM(B4161),TRIM(C4161)),"")))&gt;0,IF(ISBLANK(A4161),IF(LEN(TRIM(B4161))&gt;0,TRIM(B4161),TRIM(C4161)),""),"")</f>
        <v>25</v>
      </c>
      <c r="N4161" t="str">
        <f>IF(COUNT(FIND({0,1,2,3,4,5,6,7,8,9},IF(ISBLANK(A4161),IF(LEN(TRIM(B4161))&gt;0,TRIM(C4161),LEFT(D4161, 4)),"")))&gt;0,IF(ISBLANK(A4161),IF(LEN(TRIM(B4161))&gt;0,TRIM(C4161),LEFT(D4161, 4)),""),"")</f>
        <v>023</v>
      </c>
      <c r="O4161" t="str">
        <f t="shared" si="324"/>
        <v>Ma</v>
      </c>
      <c r="P4161" t="str">
        <f>TRIM(IF(COUNT(FIND({0,1,2,3,4,5,6,7,8,9},B4161))&gt;0,D4161,IF(LEN(TRIM(B4161))&gt;0,CONCATENATE(B4161,C4161,D4161),MID(D4161,4,LEN(D4161)))))</f>
        <v>Plymouth</v>
      </c>
      <c r="Q4161">
        <f t="shared" si="325"/>
        <v>10</v>
      </c>
      <c r="R4161">
        <f t="shared" si="326"/>
        <v>17</v>
      </c>
    </row>
    <row r="4162" spans="1:18" x14ac:dyDescent="0.25">
      <c r="B4162" s="1" t="s">
        <v>194</v>
      </c>
      <c r="C4162" s="1" t="s">
        <v>195</v>
      </c>
      <c r="D4162" s="1" t="s">
        <v>196</v>
      </c>
      <c r="E4162" s="1" t="s">
        <v>197</v>
      </c>
      <c r="F4162">
        <v>89</v>
      </c>
      <c r="G4162">
        <v>0.48</v>
      </c>
      <c r="H4162">
        <v>168</v>
      </c>
      <c r="I4162">
        <v>0.49</v>
      </c>
      <c r="K4162">
        <f t="shared" si="322"/>
        <v>36</v>
      </c>
      <c r="L4162">
        <f t="shared" si="323"/>
        <v>119</v>
      </c>
      <c r="M4162" t="str">
        <f>IF(COUNT(FIND({0,1,2,3,4,5,6,7,8,9},IF(ISBLANK(A4162),IF(LEN(TRIM(B4162))&gt;0,TRIM(B4162),TRIM(C4162)),"")))&gt;0,IF(ISBLANK(A4162),IF(LEN(TRIM(B4162))&gt;0,TRIM(B4162),TRIM(C4162)),""),"")</f>
        <v/>
      </c>
      <c r="N4162" t="str">
        <f>IF(COUNT(FIND({0,1,2,3,4,5,6,7,8,9},IF(ISBLANK(A4162),IF(LEN(TRIM(B4162))&gt;0,TRIM(C4162),LEFT(D4162, 4)),"")))&gt;0,IF(ISBLANK(A4162),IF(LEN(TRIM(B4162))&gt;0,TRIM(C4162),LEFT(D4162, 4)),""),"")</f>
        <v/>
      </c>
      <c r="O4162" t="str">
        <f t="shared" si="324"/>
        <v>XX</v>
      </c>
      <c r="P4162" t="str">
        <f>TRIM(IF(COUNT(FIND({0,1,2,3,4,5,6,7,8,9},B4162))&gt;0,D4162,IF(LEN(TRIM(B4162))&gt;0,CONCATENATE(B4162,C4162,D4162),MID(D4162,4,LEN(D4162)))))</f>
        <v>Same State</v>
      </c>
      <c r="Q4162">
        <f t="shared" si="325"/>
        <v>89</v>
      </c>
      <c r="R4162">
        <f t="shared" si="326"/>
        <v>168</v>
      </c>
    </row>
    <row r="4163" spans="1:18" x14ac:dyDescent="0.25">
      <c r="B4163" s="1" t="s">
        <v>198</v>
      </c>
      <c r="C4163" s="1" t="s">
        <v>199</v>
      </c>
      <c r="D4163" s="1" t="s">
        <v>200</v>
      </c>
      <c r="E4163" s="1" t="s">
        <v>197</v>
      </c>
      <c r="F4163">
        <v>241</v>
      </c>
      <c r="G4163">
        <v>1.29</v>
      </c>
      <c r="H4163">
        <v>379</v>
      </c>
      <c r="I4163">
        <v>1.1200000000000001</v>
      </c>
      <c r="K4163">
        <f t="shared" si="322"/>
        <v>36</v>
      </c>
      <c r="L4163">
        <f t="shared" si="323"/>
        <v>119</v>
      </c>
      <c r="M4163" t="str">
        <f>IF(COUNT(FIND({0,1,2,3,4,5,6,7,8,9},IF(ISBLANK(A4163),IF(LEN(TRIM(B4163))&gt;0,TRIM(B4163),TRIM(C4163)),"")))&gt;0,IF(ISBLANK(A4163),IF(LEN(TRIM(B4163))&gt;0,TRIM(B4163),TRIM(C4163)),""),"")</f>
        <v/>
      </c>
      <c r="N4163" t="str">
        <f>IF(COUNT(FIND({0,1,2,3,4,5,6,7,8,9},IF(ISBLANK(A4163),IF(LEN(TRIM(B4163))&gt;0,TRIM(C4163),LEFT(D4163, 4)),"")))&gt;0,IF(ISBLANK(A4163),IF(LEN(TRIM(B4163))&gt;0,TRIM(C4163),LEFT(D4163, 4)),""),"")</f>
        <v/>
      </c>
      <c r="O4163" t="str">
        <f t="shared" si="324"/>
        <v>XX</v>
      </c>
      <c r="P4163" t="str">
        <f>TRIM(IF(COUNT(FIND({0,1,2,3,4,5,6,7,8,9},B4163))&gt;0,D4163,IF(LEN(TRIM(B4163))&gt;0,CONCATENATE(B4163,C4163,D4163),MID(D4163,4,LEN(D4163)))))</f>
        <v>Region 1: Northeast</v>
      </c>
      <c r="Q4163">
        <f t="shared" si="325"/>
        <v>241</v>
      </c>
      <c r="R4163">
        <f t="shared" si="326"/>
        <v>379</v>
      </c>
    </row>
    <row r="4164" spans="1:18" x14ac:dyDescent="0.25">
      <c r="B4164" s="1" t="s">
        <v>198</v>
      </c>
      <c r="C4164" s="1" t="s">
        <v>199</v>
      </c>
      <c r="D4164" s="1" t="s">
        <v>201</v>
      </c>
      <c r="E4164" s="1" t="s">
        <v>197</v>
      </c>
      <c r="F4164">
        <v>289</v>
      </c>
      <c r="G4164">
        <v>1.54</v>
      </c>
      <c r="H4164">
        <v>557</v>
      </c>
      <c r="I4164">
        <v>1.64</v>
      </c>
      <c r="K4164">
        <f t="shared" ref="K4164:K4195" si="327">VALUE(IF(ISBLANK(A4164),K4163,A4164))</f>
        <v>36</v>
      </c>
      <c r="L4164">
        <f t="shared" ref="L4164:L4195" si="328">VALUE(IF(ISBLANK(A4164),L4163,CONCATENATE(TRIM(B4164),TRIM(C4164))))</f>
        <v>119</v>
      </c>
      <c r="M4164" t="str">
        <f>IF(COUNT(FIND({0,1,2,3,4,5,6,7,8,9},IF(ISBLANK(A4164),IF(LEN(TRIM(B4164))&gt;0,TRIM(B4164),TRIM(C4164)),"")))&gt;0,IF(ISBLANK(A4164),IF(LEN(TRIM(B4164))&gt;0,TRIM(B4164),TRIM(C4164)),""),"")</f>
        <v/>
      </c>
      <c r="N4164" t="str">
        <f>IF(COUNT(FIND({0,1,2,3,4,5,6,7,8,9},IF(ISBLANK(A4164),IF(LEN(TRIM(B4164))&gt;0,TRIM(C4164),LEFT(D4164, 4)),"")))&gt;0,IF(ISBLANK(A4164),IF(LEN(TRIM(B4164))&gt;0,TRIM(C4164),LEFT(D4164, 4)),""),"")</f>
        <v/>
      </c>
      <c r="O4164" t="str">
        <f t="shared" ref="O4164:O4195" si="329">IF(LEN(TRIM(E4164))&gt;0,E4164,"XX")</f>
        <v>XX</v>
      </c>
      <c r="P4164" t="str">
        <f>TRIM(IF(COUNT(FIND({0,1,2,3,4,5,6,7,8,9},B4164))&gt;0,D4164,IF(LEN(TRIM(B4164))&gt;0,CONCATENATE(B4164,C4164,D4164),MID(D4164,4,LEN(D4164)))))</f>
        <v>Region 2: Midwest</v>
      </c>
      <c r="Q4164">
        <f t="shared" ref="Q4164:Q4195" si="330">F4164</f>
        <v>289</v>
      </c>
      <c r="R4164">
        <f t="shared" ref="R4164:R4195" si="331">H4164</f>
        <v>557</v>
      </c>
    </row>
    <row r="4165" spans="1:18" x14ac:dyDescent="0.25">
      <c r="B4165" s="1" t="s">
        <v>198</v>
      </c>
      <c r="C4165" s="1" t="s">
        <v>199</v>
      </c>
      <c r="D4165" s="1" t="s">
        <v>202</v>
      </c>
      <c r="E4165" s="1" t="s">
        <v>197</v>
      </c>
      <c r="F4165">
        <v>644</v>
      </c>
      <c r="G4165">
        <v>3.44</v>
      </c>
      <c r="H4165">
        <v>1274</v>
      </c>
      <c r="I4165">
        <v>3.75</v>
      </c>
      <c r="K4165">
        <f t="shared" si="327"/>
        <v>36</v>
      </c>
      <c r="L4165">
        <f t="shared" si="328"/>
        <v>119</v>
      </c>
      <c r="M4165" t="str">
        <f>IF(COUNT(FIND({0,1,2,3,4,5,6,7,8,9},IF(ISBLANK(A4165),IF(LEN(TRIM(B4165))&gt;0,TRIM(B4165),TRIM(C4165)),"")))&gt;0,IF(ISBLANK(A4165),IF(LEN(TRIM(B4165))&gt;0,TRIM(B4165),TRIM(C4165)),""),"")</f>
        <v/>
      </c>
      <c r="N4165" t="str">
        <f>IF(COUNT(FIND({0,1,2,3,4,5,6,7,8,9},IF(ISBLANK(A4165),IF(LEN(TRIM(B4165))&gt;0,TRIM(C4165),LEFT(D4165, 4)),"")))&gt;0,IF(ISBLANK(A4165),IF(LEN(TRIM(B4165))&gt;0,TRIM(C4165),LEFT(D4165, 4)),""),"")</f>
        <v/>
      </c>
      <c r="O4165" t="str">
        <f t="shared" si="329"/>
        <v>XX</v>
      </c>
      <c r="P4165" t="str">
        <f>TRIM(IF(COUNT(FIND({0,1,2,3,4,5,6,7,8,9},B4165))&gt;0,D4165,IF(LEN(TRIM(B4165))&gt;0,CONCATENATE(B4165,C4165,D4165),MID(D4165,4,LEN(D4165)))))</f>
        <v>Region 3: South</v>
      </c>
      <c r="Q4165">
        <f t="shared" si="330"/>
        <v>644</v>
      </c>
      <c r="R4165">
        <f t="shared" si="331"/>
        <v>1274</v>
      </c>
    </row>
    <row r="4166" spans="1:18" x14ac:dyDescent="0.25">
      <c r="B4166" s="1" t="s">
        <v>198</v>
      </c>
      <c r="C4166" s="1" t="s">
        <v>199</v>
      </c>
      <c r="D4166" s="1" t="s">
        <v>203</v>
      </c>
      <c r="E4166" s="1" t="s">
        <v>197</v>
      </c>
      <c r="F4166">
        <v>276</v>
      </c>
      <c r="G4166">
        <v>1.48</v>
      </c>
      <c r="H4166">
        <v>472</v>
      </c>
      <c r="I4166">
        <v>1.39</v>
      </c>
      <c r="K4166">
        <f t="shared" si="327"/>
        <v>36</v>
      </c>
      <c r="L4166">
        <f t="shared" si="328"/>
        <v>119</v>
      </c>
      <c r="M4166" t="str">
        <f>IF(COUNT(FIND({0,1,2,3,4,5,6,7,8,9},IF(ISBLANK(A4166),IF(LEN(TRIM(B4166))&gt;0,TRIM(B4166),TRIM(C4166)),"")))&gt;0,IF(ISBLANK(A4166),IF(LEN(TRIM(B4166))&gt;0,TRIM(B4166),TRIM(C4166)),""),"")</f>
        <v/>
      </c>
      <c r="N4166" t="str">
        <f>IF(COUNT(FIND({0,1,2,3,4,5,6,7,8,9},IF(ISBLANK(A4166),IF(LEN(TRIM(B4166))&gt;0,TRIM(C4166),LEFT(D4166, 4)),"")))&gt;0,IF(ISBLANK(A4166),IF(LEN(TRIM(B4166))&gt;0,TRIM(C4166),LEFT(D4166, 4)),""),"")</f>
        <v/>
      </c>
      <c r="O4166" t="str">
        <f t="shared" si="329"/>
        <v>XX</v>
      </c>
      <c r="P4166" t="str">
        <f>TRIM(IF(COUNT(FIND({0,1,2,3,4,5,6,7,8,9},B4166))&gt;0,D4166,IF(LEN(TRIM(B4166))&gt;0,CONCATENATE(B4166,C4166,D4166),MID(D4166,4,LEN(D4166)))))</f>
        <v>Region 4: West</v>
      </c>
      <c r="Q4166">
        <f t="shared" si="330"/>
        <v>276</v>
      </c>
      <c r="R4166">
        <f t="shared" si="331"/>
        <v>472</v>
      </c>
    </row>
    <row r="4167" spans="1:18" x14ac:dyDescent="0.25">
      <c r="B4167" s="1" t="s">
        <v>204</v>
      </c>
      <c r="C4167" s="1" t="s">
        <v>205</v>
      </c>
      <c r="D4167" s="1" t="s">
        <v>630</v>
      </c>
      <c r="E4167" s="1" t="s">
        <v>197</v>
      </c>
      <c r="F4167">
        <v>316582</v>
      </c>
      <c r="H4167">
        <v>657533</v>
      </c>
      <c r="K4167">
        <f t="shared" si="327"/>
        <v>36</v>
      </c>
      <c r="L4167">
        <f t="shared" si="328"/>
        <v>119</v>
      </c>
      <c r="M4167" t="str">
        <f>IF(COUNT(FIND({0,1,2,3,4,5,6,7,8,9},IF(ISBLANK(A4167),IF(LEN(TRIM(B4167))&gt;0,TRIM(B4167),TRIM(C4167)),"")))&gt;0,IF(ISBLANK(A4167),IF(LEN(TRIM(B4167))&gt;0,TRIM(B4167),TRIM(C4167)),""),"")</f>
        <v>36</v>
      </c>
      <c r="N4167" t="str">
        <f>IF(COUNT(FIND({0,1,2,3,4,5,6,7,8,9},IF(ISBLANK(A4167),IF(LEN(TRIM(B4167))&gt;0,TRIM(C4167),LEFT(D4167, 4)),"")))&gt;0,IF(ISBLANK(A4167),IF(LEN(TRIM(B4167))&gt;0,TRIM(C4167),LEFT(D4167, 4)),""),"")</f>
        <v xml:space="preserve">119 </v>
      </c>
      <c r="O4167" t="str">
        <f t="shared" si="329"/>
        <v>XX</v>
      </c>
      <c r="P4167" t="str">
        <f>TRIM(IF(COUNT(FIND({0,1,2,3,4,5,6,7,8,9},B4167))&gt;0,D4167,IF(LEN(TRIM(B4167))&gt;0,CONCATENATE(B4167,C4167,D4167),MID(D4167,4,LEN(D4167)))))</f>
        <v>County Non-Migrants</v>
      </c>
      <c r="Q4167">
        <f t="shared" si="330"/>
        <v>316582</v>
      </c>
      <c r="R4167">
        <f t="shared" si="331"/>
        <v>657533</v>
      </c>
    </row>
    <row r="4168" spans="1:18" x14ac:dyDescent="0.25">
      <c r="A4168">
        <v>36</v>
      </c>
      <c r="B4168" s="1" t="s">
        <v>631</v>
      </c>
      <c r="C4168" s="1" t="s">
        <v>10</v>
      </c>
      <c r="D4168" s="1" t="s">
        <v>632</v>
      </c>
      <c r="E4168" s="1" t="s">
        <v>12</v>
      </c>
      <c r="F4168">
        <v>926</v>
      </c>
      <c r="H4168">
        <v>1808</v>
      </c>
      <c r="K4168">
        <f t="shared" si="327"/>
        <v>36</v>
      </c>
      <c r="L4168">
        <f t="shared" si="328"/>
        <v>121</v>
      </c>
      <c r="M4168" t="str">
        <f>IF(COUNT(FIND({0,1,2,3,4,5,6,7,8,9},IF(ISBLANK(A4168),IF(LEN(TRIM(B4168))&gt;0,TRIM(B4168),TRIM(C4168)),"")))&gt;0,IF(ISBLANK(A4168),IF(LEN(TRIM(B4168))&gt;0,TRIM(B4168),TRIM(C4168)),""),"")</f>
        <v/>
      </c>
      <c r="N4168" t="str">
        <f>IF(COUNT(FIND({0,1,2,3,4,5,6,7,8,9},IF(ISBLANK(A4168),IF(LEN(TRIM(B4168))&gt;0,TRIM(C4168),LEFT(D4168, 4)),"")))&gt;0,IF(ISBLANK(A4168),IF(LEN(TRIM(B4168))&gt;0,TRIM(C4168),LEFT(D4168, 4)),""),"")</f>
        <v/>
      </c>
      <c r="O4168" t="str">
        <f t="shared" si="329"/>
        <v>NY</v>
      </c>
      <c r="P4168" t="str">
        <f>TRIM(IF(COUNT(FIND({0,1,2,3,4,5,6,7,8,9},B4168))&gt;0,D4168,IF(LEN(TRIM(B4168))&gt;0,CONCATENATE(B4168,C4168,D4168),MID(D4168,4,LEN(D4168)))))</f>
        <v>Wyoming Total Migration</v>
      </c>
      <c r="Q4168">
        <f t="shared" si="330"/>
        <v>926</v>
      </c>
      <c r="R4168">
        <f t="shared" si="331"/>
        <v>1808</v>
      </c>
    </row>
    <row r="4169" spans="1:18" x14ac:dyDescent="0.25">
      <c r="B4169" s="1" t="s">
        <v>13</v>
      </c>
      <c r="C4169" s="1" t="s">
        <v>48</v>
      </c>
      <c r="D4169" s="1" t="s">
        <v>49</v>
      </c>
      <c r="E4169" s="1" t="s">
        <v>12</v>
      </c>
      <c r="F4169">
        <v>194</v>
      </c>
      <c r="G4169">
        <v>20.95</v>
      </c>
      <c r="H4169">
        <v>347</v>
      </c>
      <c r="I4169">
        <v>19.190000000000001</v>
      </c>
      <c r="K4169">
        <f t="shared" si="327"/>
        <v>36</v>
      </c>
      <c r="L4169">
        <f t="shared" si="328"/>
        <v>121</v>
      </c>
      <c r="M4169" t="str">
        <f>IF(COUNT(FIND({0,1,2,3,4,5,6,7,8,9},IF(ISBLANK(A4169),IF(LEN(TRIM(B4169))&gt;0,TRIM(B4169),TRIM(C4169)),"")))&gt;0,IF(ISBLANK(A4169),IF(LEN(TRIM(B4169))&gt;0,TRIM(B4169),TRIM(C4169)),""),"")</f>
        <v>36</v>
      </c>
      <c r="N4169" t="str">
        <f>IF(COUNT(FIND({0,1,2,3,4,5,6,7,8,9},IF(ISBLANK(A4169),IF(LEN(TRIM(B4169))&gt;0,TRIM(C4169),LEFT(D4169, 4)),"")))&gt;0,IF(ISBLANK(A4169),IF(LEN(TRIM(B4169))&gt;0,TRIM(C4169),LEFT(D4169, 4)),""),"")</f>
        <v>029</v>
      </c>
      <c r="O4169" t="str">
        <f t="shared" si="329"/>
        <v>NY</v>
      </c>
      <c r="P4169" t="str">
        <f>TRIM(IF(COUNT(FIND({0,1,2,3,4,5,6,7,8,9},B4169))&gt;0,D4169,IF(LEN(TRIM(B4169))&gt;0,CONCATENATE(B4169,C4169,D4169),MID(D4169,4,LEN(D4169)))))</f>
        <v>Erie</v>
      </c>
      <c r="Q4169">
        <f t="shared" si="330"/>
        <v>194</v>
      </c>
      <c r="R4169">
        <f t="shared" si="331"/>
        <v>347</v>
      </c>
    </row>
    <row r="4170" spans="1:18" x14ac:dyDescent="0.25">
      <c r="B4170" s="1" t="s">
        <v>13</v>
      </c>
      <c r="C4170" s="1" t="s">
        <v>100</v>
      </c>
      <c r="D4170" s="1" t="s">
        <v>218</v>
      </c>
      <c r="E4170" s="1" t="s">
        <v>12</v>
      </c>
      <c r="F4170">
        <v>160</v>
      </c>
      <c r="G4170">
        <v>17.28</v>
      </c>
      <c r="H4170">
        <v>323</v>
      </c>
      <c r="I4170">
        <v>17.87</v>
      </c>
      <c r="K4170">
        <f t="shared" si="327"/>
        <v>36</v>
      </c>
      <c r="L4170">
        <f t="shared" si="328"/>
        <v>121</v>
      </c>
      <c r="M4170" t="str">
        <f>IF(COUNT(FIND({0,1,2,3,4,5,6,7,8,9},IF(ISBLANK(A4170),IF(LEN(TRIM(B4170))&gt;0,TRIM(B4170),TRIM(C4170)),"")))&gt;0,IF(ISBLANK(A4170),IF(LEN(TRIM(B4170))&gt;0,TRIM(B4170),TRIM(C4170)),""),"")</f>
        <v>36</v>
      </c>
      <c r="N4170" t="str">
        <f>IF(COUNT(FIND({0,1,2,3,4,5,6,7,8,9},IF(ISBLANK(A4170),IF(LEN(TRIM(B4170))&gt;0,TRIM(C4170),LEFT(D4170, 4)),"")))&gt;0,IF(ISBLANK(A4170),IF(LEN(TRIM(B4170))&gt;0,TRIM(C4170),LEFT(D4170, 4)),""),"")</f>
        <v>037</v>
      </c>
      <c r="O4170" t="str">
        <f t="shared" si="329"/>
        <v>NY</v>
      </c>
      <c r="P4170" t="str">
        <f>TRIM(IF(COUNT(FIND({0,1,2,3,4,5,6,7,8,9},B4170))&gt;0,D4170,IF(LEN(TRIM(B4170))&gt;0,CONCATENATE(B4170,C4170,D4170),MID(D4170,4,LEN(D4170)))))</f>
        <v>Genesee</v>
      </c>
      <c r="Q4170">
        <f t="shared" si="330"/>
        <v>160</v>
      </c>
      <c r="R4170">
        <f t="shared" si="331"/>
        <v>323</v>
      </c>
    </row>
    <row r="4171" spans="1:18" x14ac:dyDescent="0.25">
      <c r="B4171" s="1" t="s">
        <v>13</v>
      </c>
      <c r="C4171" s="1" t="s">
        <v>126</v>
      </c>
      <c r="D4171" s="1" t="s">
        <v>209</v>
      </c>
      <c r="E4171" s="1" t="s">
        <v>12</v>
      </c>
      <c r="F4171">
        <v>89</v>
      </c>
      <c r="G4171">
        <v>9.61</v>
      </c>
      <c r="H4171">
        <v>194</v>
      </c>
      <c r="I4171">
        <v>10.73</v>
      </c>
      <c r="K4171">
        <f t="shared" si="327"/>
        <v>36</v>
      </c>
      <c r="L4171">
        <f t="shared" si="328"/>
        <v>121</v>
      </c>
      <c r="M4171" t="str">
        <f>IF(COUNT(FIND({0,1,2,3,4,5,6,7,8,9},IF(ISBLANK(A4171),IF(LEN(TRIM(B4171))&gt;0,TRIM(B4171),TRIM(C4171)),"")))&gt;0,IF(ISBLANK(A4171),IF(LEN(TRIM(B4171))&gt;0,TRIM(B4171),TRIM(C4171)),""),"")</f>
        <v>36</v>
      </c>
      <c r="N4171" t="str">
        <f>IF(COUNT(FIND({0,1,2,3,4,5,6,7,8,9},IF(ISBLANK(A4171),IF(LEN(TRIM(B4171))&gt;0,TRIM(C4171),LEFT(D4171, 4)),"")))&gt;0,IF(ISBLANK(A4171),IF(LEN(TRIM(B4171))&gt;0,TRIM(C4171),LEFT(D4171, 4)),""),"")</f>
        <v>009</v>
      </c>
      <c r="O4171" t="str">
        <f t="shared" si="329"/>
        <v>NY</v>
      </c>
      <c r="P4171" t="str">
        <f>TRIM(IF(COUNT(FIND({0,1,2,3,4,5,6,7,8,9},B4171))&gt;0,D4171,IF(LEN(TRIM(B4171))&gt;0,CONCATENATE(B4171,C4171,D4171),MID(D4171,4,LEN(D4171)))))</f>
        <v>Cattaraugus</v>
      </c>
      <c r="Q4171">
        <f t="shared" si="330"/>
        <v>89</v>
      </c>
      <c r="R4171">
        <f t="shared" si="331"/>
        <v>194</v>
      </c>
    </row>
    <row r="4172" spans="1:18" x14ac:dyDescent="0.25">
      <c r="B4172" s="1" t="s">
        <v>13</v>
      </c>
      <c r="C4172" s="1" t="s">
        <v>210</v>
      </c>
      <c r="D4172" s="1" t="s">
        <v>211</v>
      </c>
      <c r="E4172" s="1" t="s">
        <v>12</v>
      </c>
      <c r="F4172">
        <v>68</v>
      </c>
      <c r="G4172">
        <v>7.34</v>
      </c>
      <c r="H4172">
        <v>119</v>
      </c>
      <c r="I4172">
        <v>6.58</v>
      </c>
      <c r="K4172">
        <f t="shared" si="327"/>
        <v>36</v>
      </c>
      <c r="L4172">
        <f t="shared" si="328"/>
        <v>121</v>
      </c>
      <c r="M4172" t="str">
        <f>IF(COUNT(FIND({0,1,2,3,4,5,6,7,8,9},IF(ISBLANK(A4172),IF(LEN(TRIM(B4172))&gt;0,TRIM(B4172),TRIM(C4172)),"")))&gt;0,IF(ISBLANK(A4172),IF(LEN(TRIM(B4172))&gt;0,TRIM(B4172),TRIM(C4172)),""),"")</f>
        <v>36</v>
      </c>
      <c r="N4172" t="str">
        <f>IF(COUNT(FIND({0,1,2,3,4,5,6,7,8,9},IF(ISBLANK(A4172),IF(LEN(TRIM(B4172))&gt;0,TRIM(C4172),LEFT(D4172, 4)),"")))&gt;0,IF(ISBLANK(A4172),IF(LEN(TRIM(B4172))&gt;0,TRIM(C4172),LEFT(D4172, 4)),""),"")</f>
        <v>051</v>
      </c>
      <c r="O4172" t="str">
        <f t="shared" si="329"/>
        <v>NY</v>
      </c>
      <c r="P4172" t="str">
        <f>TRIM(IF(COUNT(FIND({0,1,2,3,4,5,6,7,8,9},B4172))&gt;0,D4172,IF(LEN(TRIM(B4172))&gt;0,CONCATENATE(B4172,C4172,D4172),MID(D4172,4,LEN(D4172)))))</f>
        <v>Livingston</v>
      </c>
      <c r="Q4172">
        <f t="shared" si="330"/>
        <v>68</v>
      </c>
      <c r="R4172">
        <f t="shared" si="331"/>
        <v>119</v>
      </c>
    </row>
    <row r="4173" spans="1:18" x14ac:dyDescent="0.25">
      <c r="B4173" s="1" t="s">
        <v>13</v>
      </c>
      <c r="C4173" s="1" t="s">
        <v>32</v>
      </c>
      <c r="D4173" s="1" t="s">
        <v>33</v>
      </c>
      <c r="E4173" s="1" t="s">
        <v>12</v>
      </c>
      <c r="F4173">
        <v>53</v>
      </c>
      <c r="G4173">
        <v>5.72</v>
      </c>
      <c r="H4173">
        <v>79</v>
      </c>
      <c r="I4173">
        <v>4.37</v>
      </c>
      <c r="K4173">
        <f t="shared" si="327"/>
        <v>36</v>
      </c>
      <c r="L4173">
        <f t="shared" si="328"/>
        <v>121</v>
      </c>
      <c r="M4173" t="str">
        <f>IF(COUNT(FIND({0,1,2,3,4,5,6,7,8,9},IF(ISBLANK(A4173),IF(LEN(TRIM(B4173))&gt;0,TRIM(B4173),TRIM(C4173)),"")))&gt;0,IF(ISBLANK(A4173),IF(LEN(TRIM(B4173))&gt;0,TRIM(B4173),TRIM(C4173)),""),"")</f>
        <v>36</v>
      </c>
      <c r="N4173" t="str">
        <f>IF(COUNT(FIND({0,1,2,3,4,5,6,7,8,9},IF(ISBLANK(A4173),IF(LEN(TRIM(B4173))&gt;0,TRIM(C4173),LEFT(D4173, 4)),"")))&gt;0,IF(ISBLANK(A4173),IF(LEN(TRIM(B4173))&gt;0,TRIM(C4173),LEFT(D4173, 4)),""),"")</f>
        <v>055</v>
      </c>
      <c r="O4173" t="str">
        <f t="shared" si="329"/>
        <v>NY</v>
      </c>
      <c r="P4173" t="str">
        <f>TRIM(IF(COUNT(FIND({0,1,2,3,4,5,6,7,8,9},B4173))&gt;0,D4173,IF(LEN(TRIM(B4173))&gt;0,CONCATENATE(B4173,C4173,D4173),MID(D4173,4,LEN(D4173)))))</f>
        <v>Monroe</v>
      </c>
      <c r="Q4173">
        <f t="shared" si="330"/>
        <v>53</v>
      </c>
      <c r="R4173">
        <f t="shared" si="331"/>
        <v>79</v>
      </c>
    </row>
    <row r="4174" spans="1:18" x14ac:dyDescent="0.25">
      <c r="B4174" s="1" t="s">
        <v>13</v>
      </c>
      <c r="C4174" s="1" t="s">
        <v>76</v>
      </c>
      <c r="D4174" s="1" t="s">
        <v>285</v>
      </c>
      <c r="E4174" s="1" t="s">
        <v>12</v>
      </c>
      <c r="F4174">
        <v>34</v>
      </c>
      <c r="G4174">
        <v>3.67</v>
      </c>
      <c r="H4174">
        <v>85</v>
      </c>
      <c r="I4174">
        <v>4.7</v>
      </c>
      <c r="K4174">
        <f t="shared" si="327"/>
        <v>36</v>
      </c>
      <c r="L4174">
        <f t="shared" si="328"/>
        <v>121</v>
      </c>
      <c r="M4174" t="str">
        <f>IF(COUNT(FIND({0,1,2,3,4,5,6,7,8,9},IF(ISBLANK(A4174),IF(LEN(TRIM(B4174))&gt;0,TRIM(B4174),TRIM(C4174)),"")))&gt;0,IF(ISBLANK(A4174),IF(LEN(TRIM(B4174))&gt;0,TRIM(B4174),TRIM(C4174)),""),"")</f>
        <v>36</v>
      </c>
      <c r="N4174" t="str">
        <f>IF(COUNT(FIND({0,1,2,3,4,5,6,7,8,9},IF(ISBLANK(A4174),IF(LEN(TRIM(B4174))&gt;0,TRIM(C4174),LEFT(D4174, 4)),"")))&gt;0,IF(ISBLANK(A4174),IF(LEN(TRIM(B4174))&gt;0,TRIM(C4174),LEFT(D4174, 4)),""),"")</f>
        <v>003</v>
      </c>
      <c r="O4174" t="str">
        <f t="shared" si="329"/>
        <v>NY</v>
      </c>
      <c r="P4174" t="str">
        <f>TRIM(IF(COUNT(FIND({0,1,2,3,4,5,6,7,8,9},B4174))&gt;0,D4174,IF(LEN(TRIM(B4174))&gt;0,CONCATENATE(B4174,C4174,D4174),MID(D4174,4,LEN(D4174)))))</f>
        <v>Allegany</v>
      </c>
      <c r="Q4174">
        <f t="shared" si="330"/>
        <v>34</v>
      </c>
      <c r="R4174">
        <f t="shared" si="331"/>
        <v>85</v>
      </c>
    </row>
    <row r="4175" spans="1:18" x14ac:dyDescent="0.25">
      <c r="B4175" s="1" t="s">
        <v>13</v>
      </c>
      <c r="C4175" s="1" t="s">
        <v>215</v>
      </c>
      <c r="D4175" s="1" t="s">
        <v>216</v>
      </c>
      <c r="E4175" s="1" t="s">
        <v>12</v>
      </c>
      <c r="F4175">
        <v>13</v>
      </c>
      <c r="G4175">
        <v>1.4</v>
      </c>
      <c r="H4175">
        <v>26</v>
      </c>
      <c r="I4175">
        <v>1.44</v>
      </c>
      <c r="K4175">
        <f t="shared" si="327"/>
        <v>36</v>
      </c>
      <c r="L4175">
        <f t="shared" si="328"/>
        <v>121</v>
      </c>
      <c r="M4175" t="str">
        <f>IF(COUNT(FIND({0,1,2,3,4,5,6,7,8,9},IF(ISBLANK(A4175),IF(LEN(TRIM(B4175))&gt;0,TRIM(B4175),TRIM(C4175)),"")))&gt;0,IF(ISBLANK(A4175),IF(LEN(TRIM(B4175))&gt;0,TRIM(B4175),TRIM(C4175)),""),"")</f>
        <v>36</v>
      </c>
      <c r="N4175" t="str">
        <f>IF(COUNT(FIND({0,1,2,3,4,5,6,7,8,9},IF(ISBLANK(A4175),IF(LEN(TRIM(B4175))&gt;0,TRIM(C4175),LEFT(D4175, 4)),"")))&gt;0,IF(ISBLANK(A4175),IF(LEN(TRIM(B4175))&gt;0,TRIM(C4175),LEFT(D4175, 4)),""),"")</f>
        <v>063</v>
      </c>
      <c r="O4175" t="str">
        <f t="shared" si="329"/>
        <v>NY</v>
      </c>
      <c r="P4175" t="str">
        <f>TRIM(IF(COUNT(FIND({0,1,2,3,4,5,6,7,8,9},B4175))&gt;0,D4175,IF(LEN(TRIM(B4175))&gt;0,CONCATENATE(B4175,C4175,D4175),MID(D4175,4,LEN(D4175)))))</f>
        <v>Niagara</v>
      </c>
      <c r="Q4175">
        <f t="shared" si="330"/>
        <v>13</v>
      </c>
      <c r="R4175">
        <f t="shared" si="331"/>
        <v>26</v>
      </c>
    </row>
    <row r="4176" spans="1:18" x14ac:dyDescent="0.25">
      <c r="B4176" s="1" t="s">
        <v>194</v>
      </c>
      <c r="C4176" s="1" t="s">
        <v>195</v>
      </c>
      <c r="D4176" s="1" t="s">
        <v>196</v>
      </c>
      <c r="E4176" s="1" t="s">
        <v>197</v>
      </c>
      <c r="F4176">
        <v>84</v>
      </c>
      <c r="G4176">
        <v>9.07</v>
      </c>
      <c r="H4176">
        <v>173</v>
      </c>
      <c r="I4176">
        <v>9.57</v>
      </c>
      <c r="K4176">
        <f t="shared" si="327"/>
        <v>36</v>
      </c>
      <c r="L4176">
        <f t="shared" si="328"/>
        <v>121</v>
      </c>
      <c r="M4176" t="str">
        <f>IF(COUNT(FIND({0,1,2,3,4,5,6,7,8,9},IF(ISBLANK(A4176),IF(LEN(TRIM(B4176))&gt;0,TRIM(B4176),TRIM(C4176)),"")))&gt;0,IF(ISBLANK(A4176),IF(LEN(TRIM(B4176))&gt;0,TRIM(B4176),TRIM(C4176)),""),"")</f>
        <v/>
      </c>
      <c r="N4176" t="str">
        <f>IF(COUNT(FIND({0,1,2,3,4,5,6,7,8,9},IF(ISBLANK(A4176),IF(LEN(TRIM(B4176))&gt;0,TRIM(C4176),LEFT(D4176, 4)),"")))&gt;0,IF(ISBLANK(A4176),IF(LEN(TRIM(B4176))&gt;0,TRIM(C4176),LEFT(D4176, 4)),""),"")</f>
        <v/>
      </c>
      <c r="O4176" t="str">
        <f t="shared" si="329"/>
        <v>XX</v>
      </c>
      <c r="P4176" t="str">
        <f>TRIM(IF(COUNT(FIND({0,1,2,3,4,5,6,7,8,9},B4176))&gt;0,D4176,IF(LEN(TRIM(B4176))&gt;0,CONCATENATE(B4176,C4176,D4176),MID(D4176,4,LEN(D4176)))))</f>
        <v>Same State</v>
      </c>
      <c r="Q4176">
        <f t="shared" si="330"/>
        <v>84</v>
      </c>
      <c r="R4176">
        <f t="shared" si="331"/>
        <v>173</v>
      </c>
    </row>
    <row r="4177" spans="1:18" x14ac:dyDescent="0.25">
      <c r="B4177" s="1" t="s">
        <v>198</v>
      </c>
      <c r="C4177" s="1" t="s">
        <v>199</v>
      </c>
      <c r="D4177" s="1" t="s">
        <v>200</v>
      </c>
      <c r="E4177" s="1" t="s">
        <v>197</v>
      </c>
      <c r="F4177">
        <v>29</v>
      </c>
      <c r="G4177">
        <v>3.13</v>
      </c>
      <c r="H4177">
        <v>52</v>
      </c>
      <c r="I4177">
        <v>2.88</v>
      </c>
      <c r="K4177">
        <f t="shared" si="327"/>
        <v>36</v>
      </c>
      <c r="L4177">
        <f t="shared" si="328"/>
        <v>121</v>
      </c>
      <c r="M4177" t="str">
        <f>IF(COUNT(FIND({0,1,2,3,4,5,6,7,8,9},IF(ISBLANK(A4177),IF(LEN(TRIM(B4177))&gt;0,TRIM(B4177),TRIM(C4177)),"")))&gt;0,IF(ISBLANK(A4177),IF(LEN(TRIM(B4177))&gt;0,TRIM(B4177),TRIM(C4177)),""),"")</f>
        <v/>
      </c>
      <c r="N4177" t="str">
        <f>IF(COUNT(FIND({0,1,2,3,4,5,6,7,8,9},IF(ISBLANK(A4177),IF(LEN(TRIM(B4177))&gt;0,TRIM(C4177),LEFT(D4177, 4)),"")))&gt;0,IF(ISBLANK(A4177),IF(LEN(TRIM(B4177))&gt;0,TRIM(C4177),LEFT(D4177, 4)),""),"")</f>
        <v/>
      </c>
      <c r="O4177" t="str">
        <f t="shared" si="329"/>
        <v>XX</v>
      </c>
      <c r="P4177" t="str">
        <f>TRIM(IF(COUNT(FIND({0,1,2,3,4,5,6,7,8,9},B4177))&gt;0,D4177,IF(LEN(TRIM(B4177))&gt;0,CONCATENATE(B4177,C4177,D4177),MID(D4177,4,LEN(D4177)))))</f>
        <v>Region 1: Northeast</v>
      </c>
      <c r="Q4177">
        <f t="shared" si="330"/>
        <v>29</v>
      </c>
      <c r="R4177">
        <f t="shared" si="331"/>
        <v>52</v>
      </c>
    </row>
    <row r="4178" spans="1:18" x14ac:dyDescent="0.25">
      <c r="B4178" s="1" t="s">
        <v>198</v>
      </c>
      <c r="C4178" s="1" t="s">
        <v>199</v>
      </c>
      <c r="D4178" s="1" t="s">
        <v>201</v>
      </c>
      <c r="E4178" s="1" t="s">
        <v>197</v>
      </c>
      <c r="F4178">
        <v>31</v>
      </c>
      <c r="G4178">
        <v>3.35</v>
      </c>
      <c r="H4178">
        <v>79</v>
      </c>
      <c r="I4178">
        <v>4.37</v>
      </c>
      <c r="K4178">
        <f t="shared" si="327"/>
        <v>36</v>
      </c>
      <c r="L4178">
        <f t="shared" si="328"/>
        <v>121</v>
      </c>
      <c r="M4178" t="str">
        <f>IF(COUNT(FIND({0,1,2,3,4,5,6,7,8,9},IF(ISBLANK(A4178),IF(LEN(TRIM(B4178))&gt;0,TRIM(B4178),TRIM(C4178)),"")))&gt;0,IF(ISBLANK(A4178),IF(LEN(TRIM(B4178))&gt;0,TRIM(B4178),TRIM(C4178)),""),"")</f>
        <v/>
      </c>
      <c r="N4178" t="str">
        <f>IF(COUNT(FIND({0,1,2,3,4,5,6,7,8,9},IF(ISBLANK(A4178),IF(LEN(TRIM(B4178))&gt;0,TRIM(C4178),LEFT(D4178, 4)),"")))&gt;0,IF(ISBLANK(A4178),IF(LEN(TRIM(B4178))&gt;0,TRIM(C4178),LEFT(D4178, 4)),""),"")</f>
        <v/>
      </c>
      <c r="O4178" t="str">
        <f t="shared" si="329"/>
        <v>XX</v>
      </c>
      <c r="P4178" t="str">
        <f>TRIM(IF(COUNT(FIND({0,1,2,3,4,5,6,7,8,9},B4178))&gt;0,D4178,IF(LEN(TRIM(B4178))&gt;0,CONCATENATE(B4178,C4178,D4178),MID(D4178,4,LEN(D4178)))))</f>
        <v>Region 2: Midwest</v>
      </c>
      <c r="Q4178">
        <f t="shared" si="330"/>
        <v>31</v>
      </c>
      <c r="R4178">
        <f t="shared" si="331"/>
        <v>79</v>
      </c>
    </row>
    <row r="4179" spans="1:18" x14ac:dyDescent="0.25">
      <c r="B4179" s="1" t="s">
        <v>198</v>
      </c>
      <c r="C4179" s="1" t="s">
        <v>199</v>
      </c>
      <c r="D4179" s="1" t="s">
        <v>202</v>
      </c>
      <c r="E4179" s="1" t="s">
        <v>197</v>
      </c>
      <c r="F4179">
        <v>144</v>
      </c>
      <c r="G4179">
        <v>15.55</v>
      </c>
      <c r="H4179">
        <v>290</v>
      </c>
      <c r="I4179">
        <v>16.04</v>
      </c>
      <c r="K4179">
        <f t="shared" si="327"/>
        <v>36</v>
      </c>
      <c r="L4179">
        <f t="shared" si="328"/>
        <v>121</v>
      </c>
      <c r="M4179" t="str">
        <f>IF(COUNT(FIND({0,1,2,3,4,5,6,7,8,9},IF(ISBLANK(A4179),IF(LEN(TRIM(B4179))&gt;0,TRIM(B4179),TRIM(C4179)),"")))&gt;0,IF(ISBLANK(A4179),IF(LEN(TRIM(B4179))&gt;0,TRIM(B4179),TRIM(C4179)),""),"")</f>
        <v/>
      </c>
      <c r="N4179" t="str">
        <f>IF(COUNT(FIND({0,1,2,3,4,5,6,7,8,9},IF(ISBLANK(A4179),IF(LEN(TRIM(B4179))&gt;0,TRIM(C4179),LEFT(D4179, 4)),"")))&gt;0,IF(ISBLANK(A4179),IF(LEN(TRIM(B4179))&gt;0,TRIM(C4179),LEFT(D4179, 4)),""),"")</f>
        <v/>
      </c>
      <c r="O4179" t="str">
        <f t="shared" si="329"/>
        <v>XX</v>
      </c>
      <c r="P4179" t="str">
        <f>TRIM(IF(COUNT(FIND({0,1,2,3,4,5,6,7,8,9},B4179))&gt;0,D4179,IF(LEN(TRIM(B4179))&gt;0,CONCATENATE(B4179,C4179,D4179),MID(D4179,4,LEN(D4179)))))</f>
        <v>Region 3: South</v>
      </c>
      <c r="Q4179">
        <f t="shared" si="330"/>
        <v>144</v>
      </c>
      <c r="R4179">
        <f t="shared" si="331"/>
        <v>290</v>
      </c>
    </row>
    <row r="4180" spans="1:18" x14ac:dyDescent="0.25">
      <c r="B4180" s="1" t="s">
        <v>198</v>
      </c>
      <c r="C4180" s="1" t="s">
        <v>199</v>
      </c>
      <c r="D4180" s="1" t="s">
        <v>203</v>
      </c>
      <c r="E4180" s="1" t="s">
        <v>197</v>
      </c>
      <c r="F4180">
        <v>27</v>
      </c>
      <c r="G4180">
        <v>2.92</v>
      </c>
      <c r="H4180">
        <v>41</v>
      </c>
      <c r="I4180">
        <v>2.27</v>
      </c>
      <c r="K4180">
        <f t="shared" si="327"/>
        <v>36</v>
      </c>
      <c r="L4180">
        <f t="shared" si="328"/>
        <v>121</v>
      </c>
      <c r="M4180" t="str">
        <f>IF(COUNT(FIND({0,1,2,3,4,5,6,7,8,9},IF(ISBLANK(A4180),IF(LEN(TRIM(B4180))&gt;0,TRIM(B4180),TRIM(C4180)),"")))&gt;0,IF(ISBLANK(A4180),IF(LEN(TRIM(B4180))&gt;0,TRIM(B4180),TRIM(C4180)),""),"")</f>
        <v/>
      </c>
      <c r="N4180" t="str">
        <f>IF(COUNT(FIND({0,1,2,3,4,5,6,7,8,9},IF(ISBLANK(A4180),IF(LEN(TRIM(B4180))&gt;0,TRIM(C4180),LEFT(D4180, 4)),"")))&gt;0,IF(ISBLANK(A4180),IF(LEN(TRIM(B4180))&gt;0,TRIM(C4180),LEFT(D4180, 4)),""),"")</f>
        <v/>
      </c>
      <c r="O4180" t="str">
        <f t="shared" si="329"/>
        <v>XX</v>
      </c>
      <c r="P4180" t="str">
        <f>TRIM(IF(COUNT(FIND({0,1,2,3,4,5,6,7,8,9},B4180))&gt;0,D4180,IF(LEN(TRIM(B4180))&gt;0,CONCATENATE(B4180,C4180,D4180),MID(D4180,4,LEN(D4180)))))</f>
        <v>Region 4: West</v>
      </c>
      <c r="Q4180">
        <f t="shared" si="330"/>
        <v>27</v>
      </c>
      <c r="R4180">
        <f t="shared" si="331"/>
        <v>41</v>
      </c>
    </row>
    <row r="4181" spans="1:18" x14ac:dyDescent="0.25">
      <c r="B4181" s="1" t="s">
        <v>204</v>
      </c>
      <c r="C4181" s="1" t="s">
        <v>205</v>
      </c>
      <c r="D4181" s="1" t="s">
        <v>633</v>
      </c>
      <c r="E4181" s="1" t="s">
        <v>197</v>
      </c>
      <c r="F4181">
        <v>13403</v>
      </c>
      <c r="H4181">
        <v>32200</v>
      </c>
      <c r="K4181">
        <f t="shared" si="327"/>
        <v>36</v>
      </c>
      <c r="L4181">
        <f t="shared" si="328"/>
        <v>121</v>
      </c>
      <c r="M4181" t="str">
        <f>IF(COUNT(FIND({0,1,2,3,4,5,6,7,8,9},IF(ISBLANK(A4181),IF(LEN(TRIM(B4181))&gt;0,TRIM(B4181),TRIM(C4181)),"")))&gt;0,IF(ISBLANK(A4181),IF(LEN(TRIM(B4181))&gt;0,TRIM(B4181),TRIM(C4181)),""),"")</f>
        <v>36</v>
      </c>
      <c r="N4181" t="str">
        <f>IF(COUNT(FIND({0,1,2,3,4,5,6,7,8,9},IF(ISBLANK(A4181),IF(LEN(TRIM(B4181))&gt;0,TRIM(C4181),LEFT(D4181, 4)),"")))&gt;0,IF(ISBLANK(A4181),IF(LEN(TRIM(B4181))&gt;0,TRIM(C4181),LEFT(D4181, 4)),""),"")</f>
        <v xml:space="preserve">121 </v>
      </c>
      <c r="O4181" t="str">
        <f t="shared" si="329"/>
        <v>XX</v>
      </c>
      <c r="P4181" t="str">
        <f>TRIM(IF(COUNT(FIND({0,1,2,3,4,5,6,7,8,9},B4181))&gt;0,D4181,IF(LEN(TRIM(B4181))&gt;0,CONCATENATE(B4181,C4181,D4181),MID(D4181,4,LEN(D4181)))))</f>
        <v>County Non-Migrants</v>
      </c>
      <c r="Q4181">
        <f t="shared" si="330"/>
        <v>13403</v>
      </c>
      <c r="R4181">
        <f t="shared" si="331"/>
        <v>32200</v>
      </c>
    </row>
    <row r="4182" spans="1:18" x14ac:dyDescent="0.25">
      <c r="A4182">
        <v>36</v>
      </c>
      <c r="B4182" s="1" t="s">
        <v>631</v>
      </c>
      <c r="C4182" s="1" t="s">
        <v>207</v>
      </c>
      <c r="D4182" s="1" t="s">
        <v>634</v>
      </c>
      <c r="E4182" s="1" t="s">
        <v>12</v>
      </c>
      <c r="F4182">
        <v>483</v>
      </c>
      <c r="H4182">
        <v>892</v>
      </c>
      <c r="K4182">
        <f t="shared" si="327"/>
        <v>36</v>
      </c>
      <c r="L4182">
        <f t="shared" si="328"/>
        <v>123</v>
      </c>
      <c r="M4182" t="str">
        <f>IF(COUNT(FIND({0,1,2,3,4,5,6,7,8,9},IF(ISBLANK(A4182),IF(LEN(TRIM(B4182))&gt;0,TRIM(B4182),TRIM(C4182)),"")))&gt;0,IF(ISBLANK(A4182),IF(LEN(TRIM(B4182))&gt;0,TRIM(B4182),TRIM(C4182)),""),"")</f>
        <v/>
      </c>
      <c r="N4182" t="str">
        <f>IF(COUNT(FIND({0,1,2,3,4,5,6,7,8,9},IF(ISBLANK(A4182),IF(LEN(TRIM(B4182))&gt;0,TRIM(C4182),LEFT(D4182, 4)),"")))&gt;0,IF(ISBLANK(A4182),IF(LEN(TRIM(B4182))&gt;0,TRIM(C4182),LEFT(D4182, 4)),""),"")</f>
        <v/>
      </c>
      <c r="O4182" t="str">
        <f t="shared" si="329"/>
        <v>NY</v>
      </c>
      <c r="P4182" t="str">
        <f>TRIM(IF(COUNT(FIND({0,1,2,3,4,5,6,7,8,9},B4182))&gt;0,D4182,IF(LEN(TRIM(B4182))&gt;0,CONCATENATE(B4182,C4182,D4182),MID(D4182,4,LEN(D4182)))))</f>
        <v>Yates Total Migration Fl</v>
      </c>
      <c r="Q4182">
        <f t="shared" si="330"/>
        <v>483</v>
      </c>
      <c r="R4182">
        <f t="shared" si="331"/>
        <v>892</v>
      </c>
    </row>
    <row r="4183" spans="1:18" x14ac:dyDescent="0.25">
      <c r="B4183" s="1" t="s">
        <v>13</v>
      </c>
      <c r="C4183" s="1" t="s">
        <v>188</v>
      </c>
      <c r="D4183" s="1" t="s">
        <v>189</v>
      </c>
      <c r="E4183" s="1" t="s">
        <v>12</v>
      </c>
      <c r="F4183">
        <v>125</v>
      </c>
      <c r="G4183">
        <v>25.88</v>
      </c>
      <c r="H4183">
        <v>223</v>
      </c>
      <c r="I4183">
        <v>25</v>
      </c>
      <c r="K4183">
        <f t="shared" si="327"/>
        <v>36</v>
      </c>
      <c r="L4183">
        <f t="shared" si="328"/>
        <v>123</v>
      </c>
      <c r="M4183" t="str">
        <f>IF(COUNT(FIND({0,1,2,3,4,5,6,7,8,9},IF(ISBLANK(A4183),IF(LEN(TRIM(B4183))&gt;0,TRIM(B4183),TRIM(C4183)),"")))&gt;0,IF(ISBLANK(A4183),IF(LEN(TRIM(B4183))&gt;0,TRIM(B4183),TRIM(C4183)),""),"")</f>
        <v>36</v>
      </c>
      <c r="N4183" t="str">
        <f>IF(COUNT(FIND({0,1,2,3,4,5,6,7,8,9},IF(ISBLANK(A4183),IF(LEN(TRIM(B4183))&gt;0,TRIM(C4183),LEFT(D4183, 4)),"")))&gt;0,IF(ISBLANK(A4183),IF(LEN(TRIM(B4183))&gt;0,TRIM(C4183),LEFT(D4183, 4)),""),"")</f>
        <v>069</v>
      </c>
      <c r="O4183" t="str">
        <f t="shared" si="329"/>
        <v>NY</v>
      </c>
      <c r="P4183" t="str">
        <f>TRIM(IF(COUNT(FIND({0,1,2,3,4,5,6,7,8,9},B4183))&gt;0,D4183,IF(LEN(TRIM(B4183))&gt;0,CONCATENATE(B4183,C4183,D4183),MID(D4183,4,LEN(D4183)))))</f>
        <v>Ontario</v>
      </c>
      <c r="Q4183">
        <f t="shared" si="330"/>
        <v>125</v>
      </c>
      <c r="R4183">
        <f t="shared" si="331"/>
        <v>223</v>
      </c>
    </row>
    <row r="4184" spans="1:18" x14ac:dyDescent="0.25">
      <c r="B4184" s="1" t="s">
        <v>13</v>
      </c>
      <c r="C4184" s="1" t="s">
        <v>32</v>
      </c>
      <c r="D4184" s="1" t="s">
        <v>33</v>
      </c>
      <c r="E4184" s="1" t="s">
        <v>12</v>
      </c>
      <c r="F4184">
        <v>42</v>
      </c>
      <c r="G4184">
        <v>8.6999999999999993</v>
      </c>
      <c r="H4184">
        <v>61</v>
      </c>
      <c r="I4184">
        <v>6.84</v>
      </c>
      <c r="K4184">
        <f t="shared" si="327"/>
        <v>36</v>
      </c>
      <c r="L4184">
        <f t="shared" si="328"/>
        <v>123</v>
      </c>
      <c r="M4184" t="str">
        <f>IF(COUNT(FIND({0,1,2,3,4,5,6,7,8,9},IF(ISBLANK(A4184),IF(LEN(TRIM(B4184))&gt;0,TRIM(B4184),TRIM(C4184)),"")))&gt;0,IF(ISBLANK(A4184),IF(LEN(TRIM(B4184))&gt;0,TRIM(B4184),TRIM(C4184)),""),"")</f>
        <v>36</v>
      </c>
      <c r="N4184" t="str">
        <f>IF(COUNT(FIND({0,1,2,3,4,5,6,7,8,9},IF(ISBLANK(A4184),IF(LEN(TRIM(B4184))&gt;0,TRIM(C4184),LEFT(D4184, 4)),"")))&gt;0,IF(ISBLANK(A4184),IF(LEN(TRIM(B4184))&gt;0,TRIM(C4184),LEFT(D4184, 4)),""),"")</f>
        <v>055</v>
      </c>
      <c r="O4184" t="str">
        <f t="shared" si="329"/>
        <v>NY</v>
      </c>
      <c r="P4184" t="str">
        <f>TRIM(IF(COUNT(FIND({0,1,2,3,4,5,6,7,8,9},B4184))&gt;0,D4184,IF(LEN(TRIM(B4184))&gt;0,CONCATENATE(B4184,C4184,D4184),MID(D4184,4,LEN(D4184)))))</f>
        <v>Monroe</v>
      </c>
      <c r="Q4184">
        <f t="shared" si="330"/>
        <v>42</v>
      </c>
      <c r="R4184">
        <f t="shared" si="331"/>
        <v>61</v>
      </c>
    </row>
    <row r="4185" spans="1:18" x14ac:dyDescent="0.25">
      <c r="B4185" s="1" t="s">
        <v>13</v>
      </c>
      <c r="C4185" s="1" t="s">
        <v>121</v>
      </c>
      <c r="D4185" s="1" t="s">
        <v>170</v>
      </c>
      <c r="E4185" s="1" t="s">
        <v>12</v>
      </c>
      <c r="F4185">
        <v>39</v>
      </c>
      <c r="G4185">
        <v>8.07</v>
      </c>
      <c r="H4185">
        <v>75</v>
      </c>
      <c r="I4185">
        <v>8.41</v>
      </c>
      <c r="K4185">
        <f t="shared" si="327"/>
        <v>36</v>
      </c>
      <c r="L4185">
        <f t="shared" si="328"/>
        <v>123</v>
      </c>
      <c r="M4185" t="str">
        <f>IF(COUNT(FIND({0,1,2,3,4,5,6,7,8,9},IF(ISBLANK(A4185),IF(LEN(TRIM(B4185))&gt;0,TRIM(B4185),TRIM(C4185)),"")))&gt;0,IF(ISBLANK(A4185),IF(LEN(TRIM(B4185))&gt;0,TRIM(B4185),TRIM(C4185)),""),"")</f>
        <v>36</v>
      </c>
      <c r="N4185" t="str">
        <f>IF(COUNT(FIND({0,1,2,3,4,5,6,7,8,9},IF(ISBLANK(A4185),IF(LEN(TRIM(B4185))&gt;0,TRIM(C4185),LEFT(D4185, 4)),"")))&gt;0,IF(ISBLANK(A4185),IF(LEN(TRIM(B4185))&gt;0,TRIM(C4185),LEFT(D4185, 4)),""),"")</f>
        <v>101</v>
      </c>
      <c r="O4185" t="str">
        <f t="shared" si="329"/>
        <v>NY</v>
      </c>
      <c r="P4185" t="str">
        <f>TRIM(IF(COUNT(FIND({0,1,2,3,4,5,6,7,8,9},B4185))&gt;0,D4185,IF(LEN(TRIM(B4185))&gt;0,CONCATENATE(B4185,C4185,D4185),MID(D4185,4,LEN(D4185)))))</f>
        <v>Steuben</v>
      </c>
      <c r="Q4185">
        <f t="shared" si="330"/>
        <v>39</v>
      </c>
      <c r="R4185">
        <f t="shared" si="331"/>
        <v>75</v>
      </c>
    </row>
    <row r="4186" spans="1:18" x14ac:dyDescent="0.25">
      <c r="B4186" s="1" t="s">
        <v>13</v>
      </c>
      <c r="C4186" s="1" t="s">
        <v>297</v>
      </c>
      <c r="D4186" s="1" t="s">
        <v>298</v>
      </c>
      <c r="E4186" s="1" t="s">
        <v>12</v>
      </c>
      <c r="F4186">
        <v>20</v>
      </c>
      <c r="G4186">
        <v>4.1399999999999997</v>
      </c>
      <c r="H4186">
        <v>40</v>
      </c>
      <c r="I4186">
        <v>4.4800000000000004</v>
      </c>
      <c r="K4186">
        <f t="shared" si="327"/>
        <v>36</v>
      </c>
      <c r="L4186">
        <f t="shared" si="328"/>
        <v>123</v>
      </c>
      <c r="M4186" t="str">
        <f>IF(COUNT(FIND({0,1,2,3,4,5,6,7,8,9},IF(ISBLANK(A4186),IF(LEN(TRIM(B4186))&gt;0,TRIM(B4186),TRIM(C4186)),"")))&gt;0,IF(ISBLANK(A4186),IF(LEN(TRIM(B4186))&gt;0,TRIM(B4186),TRIM(C4186)),""),"")</f>
        <v>36</v>
      </c>
      <c r="N4186" t="str">
        <f>IF(COUNT(FIND({0,1,2,3,4,5,6,7,8,9},IF(ISBLANK(A4186),IF(LEN(TRIM(B4186))&gt;0,TRIM(C4186),LEFT(D4186, 4)),"")))&gt;0,IF(ISBLANK(A4186),IF(LEN(TRIM(B4186))&gt;0,TRIM(C4186),LEFT(D4186, 4)),""),"")</f>
        <v>097</v>
      </c>
      <c r="O4186" t="str">
        <f t="shared" si="329"/>
        <v>NY</v>
      </c>
      <c r="P4186" t="str">
        <f>TRIM(IF(COUNT(FIND({0,1,2,3,4,5,6,7,8,9},B4186))&gt;0,D4186,IF(LEN(TRIM(B4186))&gt;0,CONCATENATE(B4186,C4186,D4186),MID(D4186,4,LEN(D4186)))))</f>
        <v>Schuyler</v>
      </c>
      <c r="Q4186">
        <f t="shared" si="330"/>
        <v>20</v>
      </c>
      <c r="R4186">
        <f t="shared" si="331"/>
        <v>40</v>
      </c>
    </row>
    <row r="4187" spans="1:18" x14ac:dyDescent="0.25">
      <c r="B4187" s="1" t="s">
        <v>13</v>
      </c>
      <c r="C4187" s="1" t="s">
        <v>48</v>
      </c>
      <c r="D4187" s="1" t="s">
        <v>49</v>
      </c>
      <c r="E4187" s="1" t="s">
        <v>12</v>
      </c>
      <c r="F4187">
        <v>11</v>
      </c>
      <c r="G4187">
        <v>2.2799999999999998</v>
      </c>
      <c r="H4187">
        <v>14</v>
      </c>
      <c r="I4187">
        <v>1.57</v>
      </c>
      <c r="K4187">
        <f t="shared" si="327"/>
        <v>36</v>
      </c>
      <c r="L4187">
        <f t="shared" si="328"/>
        <v>123</v>
      </c>
      <c r="M4187" t="str">
        <f>IF(COUNT(FIND({0,1,2,3,4,5,6,7,8,9},IF(ISBLANK(A4187),IF(LEN(TRIM(B4187))&gt;0,TRIM(B4187),TRIM(C4187)),"")))&gt;0,IF(ISBLANK(A4187),IF(LEN(TRIM(B4187))&gt;0,TRIM(B4187),TRIM(C4187)),""),"")</f>
        <v>36</v>
      </c>
      <c r="N4187" t="str">
        <f>IF(COUNT(FIND({0,1,2,3,4,5,6,7,8,9},IF(ISBLANK(A4187),IF(LEN(TRIM(B4187))&gt;0,TRIM(C4187),LEFT(D4187, 4)),"")))&gt;0,IF(ISBLANK(A4187),IF(LEN(TRIM(B4187))&gt;0,TRIM(C4187),LEFT(D4187, 4)),""),"")</f>
        <v>029</v>
      </c>
      <c r="O4187" t="str">
        <f t="shared" si="329"/>
        <v>NY</v>
      </c>
      <c r="P4187" t="str">
        <f>TRIM(IF(COUNT(FIND({0,1,2,3,4,5,6,7,8,9},B4187))&gt;0,D4187,IF(LEN(TRIM(B4187))&gt;0,CONCATENATE(B4187,C4187,D4187),MID(D4187,4,LEN(D4187)))))</f>
        <v>Erie</v>
      </c>
      <c r="Q4187">
        <f t="shared" si="330"/>
        <v>11</v>
      </c>
      <c r="R4187">
        <f t="shared" si="331"/>
        <v>14</v>
      </c>
    </row>
    <row r="4188" spans="1:18" x14ac:dyDescent="0.25">
      <c r="B4188" s="1" t="s">
        <v>13</v>
      </c>
      <c r="C4188" s="1" t="s">
        <v>172</v>
      </c>
      <c r="D4188" s="1" t="s">
        <v>173</v>
      </c>
      <c r="E4188" s="1" t="s">
        <v>12</v>
      </c>
      <c r="F4188">
        <v>11</v>
      </c>
      <c r="G4188">
        <v>2.2799999999999998</v>
      </c>
      <c r="H4188">
        <v>20</v>
      </c>
      <c r="I4188">
        <v>2.2400000000000002</v>
      </c>
      <c r="K4188">
        <f t="shared" si="327"/>
        <v>36</v>
      </c>
      <c r="L4188">
        <f t="shared" si="328"/>
        <v>123</v>
      </c>
      <c r="M4188" t="str">
        <f>IF(COUNT(FIND({0,1,2,3,4,5,6,7,8,9},IF(ISBLANK(A4188),IF(LEN(TRIM(B4188))&gt;0,TRIM(B4188),TRIM(C4188)),"")))&gt;0,IF(ISBLANK(A4188),IF(LEN(TRIM(B4188))&gt;0,TRIM(B4188),TRIM(C4188)),""),"")</f>
        <v>36</v>
      </c>
      <c r="N4188" t="str">
        <f>IF(COUNT(FIND({0,1,2,3,4,5,6,7,8,9},IF(ISBLANK(A4188),IF(LEN(TRIM(B4188))&gt;0,TRIM(C4188),LEFT(D4188, 4)),"")))&gt;0,IF(ISBLANK(A4188),IF(LEN(TRIM(B4188))&gt;0,TRIM(C4188),LEFT(D4188, 4)),""),"")</f>
        <v>117</v>
      </c>
      <c r="O4188" t="str">
        <f t="shared" si="329"/>
        <v>NY</v>
      </c>
      <c r="P4188" t="str">
        <f>TRIM(IF(COUNT(FIND({0,1,2,3,4,5,6,7,8,9},B4188))&gt;0,D4188,IF(LEN(TRIM(B4188))&gt;0,CONCATENATE(B4188,C4188,D4188),MID(D4188,4,LEN(D4188)))))</f>
        <v>Wayne</v>
      </c>
      <c r="Q4188">
        <f t="shared" si="330"/>
        <v>11</v>
      </c>
      <c r="R4188">
        <f t="shared" si="331"/>
        <v>20</v>
      </c>
    </row>
    <row r="4189" spans="1:18" x14ac:dyDescent="0.25">
      <c r="B4189" s="1" t="s">
        <v>13</v>
      </c>
      <c r="C4189" s="1" t="s">
        <v>150</v>
      </c>
      <c r="D4189" s="1" t="s">
        <v>290</v>
      </c>
      <c r="E4189" s="1" t="s">
        <v>12</v>
      </c>
      <c r="F4189">
        <v>10</v>
      </c>
      <c r="G4189">
        <v>2.0699999999999998</v>
      </c>
      <c r="H4189">
        <v>21</v>
      </c>
      <c r="I4189">
        <v>2.35</v>
      </c>
      <c r="K4189">
        <f t="shared" si="327"/>
        <v>36</v>
      </c>
      <c r="L4189">
        <f t="shared" si="328"/>
        <v>123</v>
      </c>
      <c r="M4189" t="str">
        <f>IF(COUNT(FIND({0,1,2,3,4,5,6,7,8,9},IF(ISBLANK(A4189),IF(LEN(TRIM(B4189))&gt;0,TRIM(B4189),TRIM(C4189)),"")))&gt;0,IF(ISBLANK(A4189),IF(LEN(TRIM(B4189))&gt;0,TRIM(B4189),TRIM(C4189)),""),"")</f>
        <v>36</v>
      </c>
      <c r="N4189" t="str">
        <f>IF(COUNT(FIND({0,1,2,3,4,5,6,7,8,9},IF(ISBLANK(A4189),IF(LEN(TRIM(B4189))&gt;0,TRIM(C4189),LEFT(D4189, 4)),"")))&gt;0,IF(ISBLANK(A4189),IF(LEN(TRIM(B4189))&gt;0,TRIM(C4189),LEFT(D4189, 4)),""),"")</f>
        <v>099</v>
      </c>
      <c r="O4189" t="str">
        <f t="shared" si="329"/>
        <v>NY</v>
      </c>
      <c r="P4189" t="str">
        <f>TRIM(IF(COUNT(FIND({0,1,2,3,4,5,6,7,8,9},B4189))&gt;0,D4189,IF(LEN(TRIM(B4189))&gt;0,CONCATENATE(B4189,C4189,D4189),MID(D4189,4,LEN(D4189)))))</f>
        <v>Seneca</v>
      </c>
      <c r="Q4189">
        <f t="shared" si="330"/>
        <v>10</v>
      </c>
      <c r="R4189">
        <f t="shared" si="331"/>
        <v>21</v>
      </c>
    </row>
    <row r="4190" spans="1:18" x14ac:dyDescent="0.25">
      <c r="B4190" s="1" t="s">
        <v>194</v>
      </c>
      <c r="C4190" s="1" t="s">
        <v>195</v>
      </c>
      <c r="D4190" s="1" t="s">
        <v>196</v>
      </c>
      <c r="E4190" s="1" t="s">
        <v>197</v>
      </c>
      <c r="F4190">
        <v>64</v>
      </c>
      <c r="G4190">
        <v>13.25</v>
      </c>
      <c r="H4190">
        <v>118</v>
      </c>
      <c r="I4190">
        <v>13.23</v>
      </c>
      <c r="K4190">
        <f t="shared" si="327"/>
        <v>36</v>
      </c>
      <c r="L4190">
        <f t="shared" si="328"/>
        <v>123</v>
      </c>
      <c r="M4190" t="str">
        <f>IF(COUNT(FIND({0,1,2,3,4,5,6,7,8,9},IF(ISBLANK(A4190),IF(LEN(TRIM(B4190))&gt;0,TRIM(B4190),TRIM(C4190)),"")))&gt;0,IF(ISBLANK(A4190),IF(LEN(TRIM(B4190))&gt;0,TRIM(B4190),TRIM(C4190)),""),"")</f>
        <v/>
      </c>
      <c r="N4190" t="str">
        <f>IF(COUNT(FIND({0,1,2,3,4,5,6,7,8,9},IF(ISBLANK(A4190),IF(LEN(TRIM(B4190))&gt;0,TRIM(C4190),LEFT(D4190, 4)),"")))&gt;0,IF(ISBLANK(A4190),IF(LEN(TRIM(B4190))&gt;0,TRIM(C4190),LEFT(D4190, 4)),""),"")</f>
        <v/>
      </c>
      <c r="O4190" t="str">
        <f t="shared" si="329"/>
        <v>XX</v>
      </c>
      <c r="P4190" t="str">
        <f>TRIM(IF(COUNT(FIND({0,1,2,3,4,5,6,7,8,9},B4190))&gt;0,D4190,IF(LEN(TRIM(B4190))&gt;0,CONCATENATE(B4190,C4190,D4190),MID(D4190,4,LEN(D4190)))))</f>
        <v>Same State</v>
      </c>
      <c r="Q4190">
        <f t="shared" si="330"/>
        <v>64</v>
      </c>
      <c r="R4190">
        <f t="shared" si="331"/>
        <v>118</v>
      </c>
    </row>
    <row r="4191" spans="1:18" x14ac:dyDescent="0.25">
      <c r="B4191" s="1" t="s">
        <v>198</v>
      </c>
      <c r="C4191" s="1" t="s">
        <v>199</v>
      </c>
      <c r="D4191" s="1" t="s">
        <v>200</v>
      </c>
      <c r="E4191" s="1" t="s">
        <v>197</v>
      </c>
      <c r="F4191">
        <v>30</v>
      </c>
      <c r="G4191">
        <v>6.21</v>
      </c>
      <c r="H4191">
        <v>67</v>
      </c>
      <c r="I4191">
        <v>7.51</v>
      </c>
      <c r="K4191">
        <f t="shared" si="327"/>
        <v>36</v>
      </c>
      <c r="L4191">
        <f t="shared" si="328"/>
        <v>123</v>
      </c>
      <c r="M4191" t="str">
        <f>IF(COUNT(FIND({0,1,2,3,4,5,6,7,8,9},IF(ISBLANK(A4191),IF(LEN(TRIM(B4191))&gt;0,TRIM(B4191),TRIM(C4191)),"")))&gt;0,IF(ISBLANK(A4191),IF(LEN(TRIM(B4191))&gt;0,TRIM(B4191),TRIM(C4191)),""),"")</f>
        <v/>
      </c>
      <c r="N4191" t="str">
        <f>IF(COUNT(FIND({0,1,2,3,4,5,6,7,8,9},IF(ISBLANK(A4191),IF(LEN(TRIM(B4191))&gt;0,TRIM(C4191),LEFT(D4191, 4)),"")))&gt;0,IF(ISBLANK(A4191),IF(LEN(TRIM(B4191))&gt;0,TRIM(C4191),LEFT(D4191, 4)),""),"")</f>
        <v/>
      </c>
      <c r="O4191" t="str">
        <f t="shared" si="329"/>
        <v>XX</v>
      </c>
      <c r="P4191" t="str">
        <f>TRIM(IF(COUNT(FIND({0,1,2,3,4,5,6,7,8,9},B4191))&gt;0,D4191,IF(LEN(TRIM(B4191))&gt;0,CONCATENATE(B4191,C4191,D4191),MID(D4191,4,LEN(D4191)))))</f>
        <v>Region 1: Northeast</v>
      </c>
      <c r="Q4191">
        <f t="shared" si="330"/>
        <v>30</v>
      </c>
      <c r="R4191">
        <f t="shared" si="331"/>
        <v>67</v>
      </c>
    </row>
    <row r="4192" spans="1:18" x14ac:dyDescent="0.25">
      <c r="B4192" s="1" t="s">
        <v>198</v>
      </c>
      <c r="C4192" s="1" t="s">
        <v>199</v>
      </c>
      <c r="D4192" s="1" t="s">
        <v>201</v>
      </c>
      <c r="E4192" s="1" t="s">
        <v>197</v>
      </c>
      <c r="F4192">
        <v>13</v>
      </c>
      <c r="G4192">
        <v>2.69</v>
      </c>
      <c r="H4192">
        <v>29</v>
      </c>
      <c r="I4192">
        <v>3.25</v>
      </c>
      <c r="K4192">
        <f t="shared" si="327"/>
        <v>36</v>
      </c>
      <c r="L4192">
        <f t="shared" si="328"/>
        <v>123</v>
      </c>
      <c r="M4192" t="str">
        <f>IF(COUNT(FIND({0,1,2,3,4,5,6,7,8,9},IF(ISBLANK(A4192),IF(LEN(TRIM(B4192))&gt;0,TRIM(B4192),TRIM(C4192)),"")))&gt;0,IF(ISBLANK(A4192),IF(LEN(TRIM(B4192))&gt;0,TRIM(B4192),TRIM(C4192)),""),"")</f>
        <v/>
      </c>
      <c r="N4192" t="str">
        <f>IF(COUNT(FIND({0,1,2,3,4,5,6,7,8,9},IF(ISBLANK(A4192),IF(LEN(TRIM(B4192))&gt;0,TRIM(C4192),LEFT(D4192, 4)),"")))&gt;0,IF(ISBLANK(A4192),IF(LEN(TRIM(B4192))&gt;0,TRIM(C4192),LEFT(D4192, 4)),""),"")</f>
        <v/>
      </c>
      <c r="O4192" t="str">
        <f t="shared" si="329"/>
        <v>XX</v>
      </c>
      <c r="P4192" t="str">
        <f>TRIM(IF(COUNT(FIND({0,1,2,3,4,5,6,7,8,9},B4192))&gt;0,D4192,IF(LEN(TRIM(B4192))&gt;0,CONCATENATE(B4192,C4192,D4192),MID(D4192,4,LEN(D4192)))))</f>
        <v>Region 2: Midwest</v>
      </c>
      <c r="Q4192">
        <f t="shared" si="330"/>
        <v>13</v>
      </c>
      <c r="R4192">
        <f t="shared" si="331"/>
        <v>29</v>
      </c>
    </row>
    <row r="4193" spans="2:18" x14ac:dyDescent="0.25">
      <c r="B4193" s="1" t="s">
        <v>198</v>
      </c>
      <c r="C4193" s="1" t="s">
        <v>199</v>
      </c>
      <c r="D4193" s="1" t="s">
        <v>202</v>
      </c>
      <c r="E4193" s="1" t="s">
        <v>197</v>
      </c>
      <c r="F4193">
        <v>92</v>
      </c>
      <c r="G4193">
        <v>19.05</v>
      </c>
      <c r="H4193">
        <v>167</v>
      </c>
      <c r="I4193">
        <v>18.72</v>
      </c>
      <c r="K4193">
        <f t="shared" si="327"/>
        <v>36</v>
      </c>
      <c r="L4193">
        <f t="shared" si="328"/>
        <v>123</v>
      </c>
      <c r="M4193" t="str">
        <f>IF(COUNT(FIND({0,1,2,3,4,5,6,7,8,9},IF(ISBLANK(A4193),IF(LEN(TRIM(B4193))&gt;0,TRIM(B4193),TRIM(C4193)),"")))&gt;0,IF(ISBLANK(A4193),IF(LEN(TRIM(B4193))&gt;0,TRIM(B4193),TRIM(C4193)),""),"")</f>
        <v/>
      </c>
      <c r="N4193" t="str">
        <f>IF(COUNT(FIND({0,1,2,3,4,5,6,7,8,9},IF(ISBLANK(A4193),IF(LEN(TRIM(B4193))&gt;0,TRIM(C4193),LEFT(D4193, 4)),"")))&gt;0,IF(ISBLANK(A4193),IF(LEN(TRIM(B4193))&gt;0,TRIM(C4193),LEFT(D4193, 4)),""),"")</f>
        <v/>
      </c>
      <c r="O4193" t="str">
        <f t="shared" si="329"/>
        <v>XX</v>
      </c>
      <c r="P4193" t="str">
        <f>TRIM(IF(COUNT(FIND({0,1,2,3,4,5,6,7,8,9},B4193))&gt;0,D4193,IF(LEN(TRIM(B4193))&gt;0,CONCATENATE(B4193,C4193,D4193),MID(D4193,4,LEN(D4193)))))</f>
        <v>Region 3: South</v>
      </c>
      <c r="Q4193">
        <f t="shared" si="330"/>
        <v>92</v>
      </c>
      <c r="R4193">
        <f t="shared" si="331"/>
        <v>167</v>
      </c>
    </row>
    <row r="4194" spans="2:18" x14ac:dyDescent="0.25">
      <c r="B4194" s="1" t="s">
        <v>198</v>
      </c>
      <c r="C4194" s="1" t="s">
        <v>199</v>
      </c>
      <c r="D4194" s="1" t="s">
        <v>203</v>
      </c>
      <c r="E4194" s="1" t="s">
        <v>197</v>
      </c>
      <c r="F4194">
        <v>26</v>
      </c>
      <c r="G4194">
        <v>5.38</v>
      </c>
      <c r="H4194">
        <v>57</v>
      </c>
      <c r="I4194">
        <v>6.39</v>
      </c>
      <c r="K4194">
        <f t="shared" si="327"/>
        <v>36</v>
      </c>
      <c r="L4194">
        <f t="shared" si="328"/>
        <v>123</v>
      </c>
      <c r="M4194" t="str">
        <f>IF(COUNT(FIND({0,1,2,3,4,5,6,7,8,9},IF(ISBLANK(A4194),IF(LEN(TRIM(B4194))&gt;0,TRIM(B4194),TRIM(C4194)),"")))&gt;0,IF(ISBLANK(A4194),IF(LEN(TRIM(B4194))&gt;0,TRIM(B4194),TRIM(C4194)),""),"")</f>
        <v/>
      </c>
      <c r="N4194" t="str">
        <f>IF(COUNT(FIND({0,1,2,3,4,5,6,7,8,9},IF(ISBLANK(A4194),IF(LEN(TRIM(B4194))&gt;0,TRIM(C4194),LEFT(D4194, 4)),"")))&gt;0,IF(ISBLANK(A4194),IF(LEN(TRIM(B4194))&gt;0,TRIM(C4194),LEFT(D4194, 4)),""),"")</f>
        <v/>
      </c>
      <c r="O4194" t="str">
        <f t="shared" si="329"/>
        <v>XX</v>
      </c>
      <c r="P4194" t="str">
        <f>TRIM(IF(COUNT(FIND({0,1,2,3,4,5,6,7,8,9},B4194))&gt;0,D4194,IF(LEN(TRIM(B4194))&gt;0,CONCATENATE(B4194,C4194,D4194),MID(D4194,4,LEN(D4194)))))</f>
        <v>Region 4: West</v>
      </c>
      <c r="Q4194">
        <f t="shared" si="330"/>
        <v>26</v>
      </c>
      <c r="R4194">
        <f t="shared" si="331"/>
        <v>57</v>
      </c>
    </row>
    <row r="4195" spans="2:18" x14ac:dyDescent="0.25">
      <c r="B4195" s="1" t="s">
        <v>204</v>
      </c>
      <c r="C4195" s="1" t="s">
        <v>205</v>
      </c>
      <c r="D4195" s="1" t="s">
        <v>635</v>
      </c>
      <c r="E4195" s="1" t="s">
        <v>197</v>
      </c>
      <c r="F4195">
        <v>7375</v>
      </c>
      <c r="H4195">
        <v>17363</v>
      </c>
      <c r="K4195">
        <f t="shared" si="327"/>
        <v>36</v>
      </c>
      <c r="L4195">
        <f t="shared" si="328"/>
        <v>123</v>
      </c>
      <c r="M4195" t="str">
        <f>IF(COUNT(FIND({0,1,2,3,4,5,6,7,8,9},IF(ISBLANK(A4195),IF(LEN(TRIM(B4195))&gt;0,TRIM(B4195),TRIM(C4195)),"")))&gt;0,IF(ISBLANK(A4195),IF(LEN(TRIM(B4195))&gt;0,TRIM(B4195),TRIM(C4195)),""),"")</f>
        <v>36</v>
      </c>
      <c r="N4195" t="str">
        <f>IF(COUNT(FIND({0,1,2,3,4,5,6,7,8,9},IF(ISBLANK(A4195),IF(LEN(TRIM(B4195))&gt;0,TRIM(C4195),LEFT(D4195, 4)),"")))&gt;0,IF(ISBLANK(A4195),IF(LEN(TRIM(B4195))&gt;0,TRIM(C4195),LEFT(D4195, 4)),""),"")</f>
        <v xml:space="preserve">123 </v>
      </c>
      <c r="O4195" t="str">
        <f t="shared" si="329"/>
        <v>XX</v>
      </c>
      <c r="P4195" t="str">
        <f>TRIM(IF(COUNT(FIND({0,1,2,3,4,5,6,7,8,9},B4195))&gt;0,D4195,IF(LEN(TRIM(B4195))&gt;0,CONCATENATE(B4195,C4195,D4195),MID(D4195,4,LEN(D4195)))))</f>
        <v>County Non-Migrants</v>
      </c>
      <c r="Q4195">
        <f t="shared" si="330"/>
        <v>7375</v>
      </c>
      <c r="R4195">
        <f t="shared" si="331"/>
        <v>17363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83"/>
  <sheetViews>
    <sheetView workbookViewId="0"/>
  </sheetViews>
  <sheetFormatPr defaultRowHeight="15" x14ac:dyDescent="0.25"/>
  <cols>
    <col min="1" max="3" width="11.140625" bestFit="1" customWidth="1"/>
    <col min="4" max="4" width="24.85546875" bestFit="1" customWidth="1"/>
    <col min="5" max="9" width="11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779</v>
      </c>
      <c r="L1" s="3" t="s">
        <v>780</v>
      </c>
      <c r="M1" s="3" t="s">
        <v>781</v>
      </c>
      <c r="N1" s="3" t="s">
        <v>782</v>
      </c>
      <c r="O1" s="3" t="s">
        <v>783</v>
      </c>
      <c r="P1" s="4" t="s">
        <v>784</v>
      </c>
      <c r="Q1" s="5" t="s">
        <v>785</v>
      </c>
      <c r="R1" s="5" t="s">
        <v>786</v>
      </c>
      <c r="S1" s="5" t="s">
        <v>787</v>
      </c>
    </row>
    <row r="2" spans="1:19" x14ac:dyDescent="0.25">
      <c r="A2">
        <v>36</v>
      </c>
      <c r="B2" s="1" t="s">
        <v>9</v>
      </c>
      <c r="C2" s="1" t="s">
        <v>10</v>
      </c>
      <c r="D2" s="1" t="s">
        <v>11</v>
      </c>
      <c r="E2" s="1" t="s">
        <v>12</v>
      </c>
      <c r="F2">
        <v>7414</v>
      </c>
      <c r="H2">
        <v>11957</v>
      </c>
      <c r="K2" s="6" t="str">
        <f>TRIM(A2)</f>
        <v>36</v>
      </c>
      <c r="L2" s="6" t="str">
        <f>TRIM(CONCATENATE(TRIM(B2),TRIM(C2)))</f>
        <v>001</v>
      </c>
      <c r="M2" t="str">
        <f>IF(COUNT(FIND({0,1,2,3,4,5,6,7,8,9},IF(ISBLANK(A2),IF(LEN(TRIM(B2))&gt;0,TRIM(B2),TRIM(C2)),"")))&gt;0,IF(ISBLANK(A2),IF(LEN(TRIM(B2))&gt;0,TRIM(B2),TRIM(C2)),""),"")</f>
        <v/>
      </c>
      <c r="N2" t="str">
        <f>IF(COUNT(FIND({0,1,2,3,4,5,6,7,8,9},IF(ISBLANK(A2),IF(LEN(TRIM(B2))&gt;0,TRIM(C2),LEFT(D2, 4)),"")))&gt;0,IF(ISBLANK(A2),IF(LEN(TRIM(B2))&gt;0,TRIM(C2),LEFT(D2, 4)),""),"")</f>
        <v/>
      </c>
      <c r="O2" t="str">
        <f>IF(LEN(TRIM(E2))&gt;0,E2,"XX")</f>
        <v>NY</v>
      </c>
      <c r="P2" t="str">
        <f>TRIM(IF(COUNT(FIND({0,1,2,3,4,5,6,7,8,9},B2))&gt;0,D2,IF(LEN(TRIM(B2))&gt;0,CONCATENATE(B2,C2,D2),MID(D2,4,LEN(D2)))))</f>
        <v>Albany Total Migration F</v>
      </c>
      <c r="Q2">
        <f t="shared" ref="Q2:Q3" si="0">F2</f>
        <v>7414</v>
      </c>
      <c r="R2">
        <f t="shared" ref="R2:R3" si="1">H2</f>
        <v>11957</v>
      </c>
    </row>
    <row r="3" spans="1:19" x14ac:dyDescent="0.25">
      <c r="B3" s="1" t="s">
        <v>13</v>
      </c>
      <c r="C3" s="1" t="s">
        <v>14</v>
      </c>
      <c r="D3" s="1" t="s">
        <v>15</v>
      </c>
      <c r="E3" s="1" t="s">
        <v>12</v>
      </c>
      <c r="F3">
        <v>1285</v>
      </c>
      <c r="G3">
        <v>17.329999999999998</v>
      </c>
      <c r="H3">
        <v>2120</v>
      </c>
      <c r="I3">
        <v>17.73</v>
      </c>
      <c r="K3">
        <f>VALUE(IF(ISBLANK(A3),K2,A3))</f>
        <v>36</v>
      </c>
      <c r="L3">
        <f>VALUE(IF(ISBLANK(A3),L2,CONCATENATE(TRIM(B3),TRIM(C3))))</f>
        <v>1</v>
      </c>
      <c r="M3" t="str">
        <f>IF(COUNT(FIND({0,1,2,3,4,5,6,7,8,9},IF(ISBLANK(A3),IF(LEN(TRIM(B3))&gt;0,TRIM(B3),TRIM(C3)),"")))&gt;0,IF(ISBLANK(A3),IF(LEN(TRIM(B3))&gt;0,TRIM(B3),TRIM(C3)),""),"")</f>
        <v>36</v>
      </c>
      <c r="N3" t="str">
        <f>IF(COUNT(FIND({0,1,2,3,4,5,6,7,8,9},IF(ISBLANK(A3),IF(LEN(TRIM(B3))&gt;0,TRIM(C3),LEFT(D3, 4)),"")))&gt;0,IF(ISBLANK(A3),IF(LEN(TRIM(B3))&gt;0,TRIM(C3),LEFT(D3, 4)),""),"")</f>
        <v>083</v>
      </c>
      <c r="O3" t="str">
        <f>IF(LEN(TRIM(E3))&gt;0,E3,"XX")</f>
        <v>NY</v>
      </c>
      <c r="P3" t="str">
        <f>TRIM(IF(COUNT(FIND({0,1,2,3,4,5,6,7,8,9},B3))&gt;0,D3,IF(LEN(TRIM(B3))&gt;0,CONCATENATE(B3,C3,D3),MID(D3,4,LEN(D3)))))</f>
        <v>Rensselaer</v>
      </c>
      <c r="Q3">
        <f t="shared" si="0"/>
        <v>1285</v>
      </c>
      <c r="R3">
        <f t="shared" si="1"/>
        <v>2120</v>
      </c>
    </row>
    <row r="4" spans="1:19" x14ac:dyDescent="0.25">
      <c r="B4" s="1" t="s">
        <v>13</v>
      </c>
      <c r="C4" s="1" t="s">
        <v>16</v>
      </c>
      <c r="D4" s="1" t="s">
        <v>17</v>
      </c>
      <c r="E4" s="1" t="s">
        <v>12</v>
      </c>
      <c r="F4">
        <v>1028</v>
      </c>
      <c r="G4">
        <v>13.87</v>
      </c>
      <c r="H4">
        <v>1795</v>
      </c>
      <c r="I4">
        <v>15.01</v>
      </c>
      <c r="K4">
        <f t="shared" ref="K4:K67" si="2">VALUE(IF(ISBLANK(A4),K3,A4))</f>
        <v>36</v>
      </c>
      <c r="L4">
        <f t="shared" ref="L4:L67" si="3">VALUE(IF(ISBLANK(A4),L3,CONCATENATE(TRIM(B4),TRIM(C4))))</f>
        <v>1</v>
      </c>
      <c r="M4" t="str">
        <f>IF(COUNT(FIND({0,1,2,3,4,5,6,7,8,9},IF(ISBLANK(A4),IF(LEN(TRIM(B4))&gt;0,TRIM(B4),TRIM(C4)),"")))&gt;0,IF(ISBLANK(A4),IF(LEN(TRIM(B4))&gt;0,TRIM(B4),TRIM(C4)),""),"")</f>
        <v>36</v>
      </c>
      <c r="N4" t="str">
        <f>IF(COUNT(FIND({0,1,2,3,4,5,6,7,8,9},IF(ISBLANK(A4),IF(LEN(TRIM(B4))&gt;0,TRIM(C4),LEFT(D4, 4)),"")))&gt;0,IF(ISBLANK(A4),IF(LEN(TRIM(B4))&gt;0,TRIM(C4),LEFT(D4, 4)),""),"")</f>
        <v>093</v>
      </c>
      <c r="O4" t="str">
        <f t="shared" ref="O4:O67" si="4">IF(LEN(TRIM(E4))&gt;0,E4,"XX")</f>
        <v>NY</v>
      </c>
      <c r="P4" t="str">
        <f>TRIM(IF(COUNT(FIND({0,1,2,3,4,5,6,7,8,9},B4))&gt;0,D4,IF(LEN(TRIM(B4))&gt;0,CONCATENATE(B4,C4,D4),MID(D4,4,LEN(D4)))))</f>
        <v>Schenectady</v>
      </c>
      <c r="Q4">
        <f t="shared" ref="Q4:Q67" si="5">F4</f>
        <v>1028</v>
      </c>
      <c r="R4">
        <f t="shared" ref="R4:R67" si="6">H4</f>
        <v>1795</v>
      </c>
    </row>
    <row r="5" spans="1:19" x14ac:dyDescent="0.25">
      <c r="B5" s="1" t="s">
        <v>13</v>
      </c>
      <c r="C5" s="1" t="s">
        <v>18</v>
      </c>
      <c r="D5" s="1" t="s">
        <v>19</v>
      </c>
      <c r="E5" s="1" t="s">
        <v>12</v>
      </c>
      <c r="F5">
        <v>855</v>
      </c>
      <c r="G5">
        <v>11.53</v>
      </c>
      <c r="H5">
        <v>1390</v>
      </c>
      <c r="I5">
        <v>11.62</v>
      </c>
      <c r="K5">
        <f t="shared" si="2"/>
        <v>36</v>
      </c>
      <c r="L5">
        <f t="shared" si="3"/>
        <v>1</v>
      </c>
      <c r="M5" t="str">
        <f>IF(COUNT(FIND({0,1,2,3,4,5,6,7,8,9},IF(ISBLANK(A5),IF(LEN(TRIM(B5))&gt;0,TRIM(B5),TRIM(C5)),"")))&gt;0,IF(ISBLANK(A5),IF(LEN(TRIM(B5))&gt;0,TRIM(B5),TRIM(C5)),""),"")</f>
        <v>36</v>
      </c>
      <c r="N5" t="str">
        <f>IF(COUNT(FIND({0,1,2,3,4,5,6,7,8,9},IF(ISBLANK(A5),IF(LEN(TRIM(B5))&gt;0,TRIM(C5),LEFT(D5, 4)),"")))&gt;0,IF(ISBLANK(A5),IF(LEN(TRIM(B5))&gt;0,TRIM(C5),LEFT(D5, 4)),""),"")</f>
        <v>091</v>
      </c>
      <c r="O5" t="str">
        <f t="shared" si="4"/>
        <v>NY</v>
      </c>
      <c r="P5" t="str">
        <f>TRIM(IF(COUNT(FIND({0,1,2,3,4,5,6,7,8,9},B5))&gt;0,D5,IF(LEN(TRIM(B5))&gt;0,CONCATENATE(B5,C5,D5),MID(D5,4,LEN(D5)))))</f>
        <v>Saratoga</v>
      </c>
      <c r="Q5">
        <f t="shared" si="5"/>
        <v>855</v>
      </c>
      <c r="R5">
        <f t="shared" si="6"/>
        <v>1390</v>
      </c>
    </row>
    <row r="6" spans="1:19" x14ac:dyDescent="0.25">
      <c r="B6" s="1" t="s">
        <v>13</v>
      </c>
      <c r="C6" s="1" t="s">
        <v>20</v>
      </c>
      <c r="D6" s="1" t="s">
        <v>21</v>
      </c>
      <c r="E6" s="1" t="s">
        <v>12</v>
      </c>
      <c r="F6">
        <v>183</v>
      </c>
      <c r="G6">
        <v>2.4700000000000002</v>
      </c>
      <c r="H6">
        <v>308</v>
      </c>
      <c r="I6">
        <v>2.58</v>
      </c>
      <c r="K6">
        <f t="shared" si="2"/>
        <v>36</v>
      </c>
      <c r="L6">
        <f t="shared" si="3"/>
        <v>1</v>
      </c>
      <c r="M6" t="str">
        <f>IF(COUNT(FIND({0,1,2,3,4,5,6,7,8,9},IF(ISBLANK(A6),IF(LEN(TRIM(B6))&gt;0,TRIM(B6),TRIM(C6)),"")))&gt;0,IF(ISBLANK(A6),IF(LEN(TRIM(B6))&gt;0,TRIM(B6),TRIM(C6)),""),"")</f>
        <v>36</v>
      </c>
      <c r="N6" t="str">
        <f>IF(COUNT(FIND({0,1,2,3,4,5,6,7,8,9},IF(ISBLANK(A6),IF(LEN(TRIM(B6))&gt;0,TRIM(C6),LEFT(D6, 4)),"")))&gt;0,IF(ISBLANK(A6),IF(LEN(TRIM(B6))&gt;0,TRIM(C6),LEFT(D6, 4)),""),"")</f>
        <v>039</v>
      </c>
      <c r="O6" t="str">
        <f t="shared" si="4"/>
        <v>NY</v>
      </c>
      <c r="P6" t="str">
        <f>TRIM(IF(COUNT(FIND({0,1,2,3,4,5,6,7,8,9},B6))&gt;0,D6,IF(LEN(TRIM(B6))&gt;0,CONCATENATE(B6,C6,D6),MID(D6,4,LEN(D6)))))</f>
        <v>Greene</v>
      </c>
      <c r="Q6">
        <f t="shared" si="5"/>
        <v>183</v>
      </c>
      <c r="R6">
        <f t="shared" si="6"/>
        <v>308</v>
      </c>
    </row>
    <row r="7" spans="1:19" x14ac:dyDescent="0.25">
      <c r="B7" s="1" t="s">
        <v>40</v>
      </c>
      <c r="C7" s="1" t="s">
        <v>41</v>
      </c>
      <c r="D7" s="1" t="s">
        <v>42</v>
      </c>
      <c r="E7" s="1" t="s">
        <v>43</v>
      </c>
      <c r="F7">
        <v>141</v>
      </c>
      <c r="G7">
        <v>1.9</v>
      </c>
      <c r="H7">
        <v>171</v>
      </c>
      <c r="I7">
        <v>1.43</v>
      </c>
      <c r="K7">
        <f t="shared" si="2"/>
        <v>36</v>
      </c>
      <c r="L7">
        <f t="shared" si="3"/>
        <v>1</v>
      </c>
      <c r="M7" t="str">
        <f>IF(COUNT(FIND({0,1,2,3,4,5,6,7,8,9},IF(ISBLANK(A7),IF(LEN(TRIM(B7))&gt;0,TRIM(B7),TRIM(C7)),"")))&gt;0,IF(ISBLANK(A7),IF(LEN(TRIM(B7))&gt;0,TRIM(B7),TRIM(C7)),""),"")</f>
        <v>57</v>
      </c>
      <c r="N7" t="str">
        <f>IF(COUNT(FIND({0,1,2,3,4,5,6,7,8,9},IF(ISBLANK(A7),IF(LEN(TRIM(B7))&gt;0,TRIM(C7),LEFT(D7, 4)),"")))&gt;0,IF(ISBLANK(A7),IF(LEN(TRIM(B7))&gt;0,TRIM(C7),LEFT(D7, 4)),""),"")</f>
        <v>001</v>
      </c>
      <c r="O7" t="str">
        <f t="shared" si="4"/>
        <v>FR</v>
      </c>
      <c r="P7" t="str">
        <f>TRIM(IF(COUNT(FIND({0,1,2,3,4,5,6,7,8,9},B7))&gt;0,D7,IF(LEN(TRIM(B7))&gt;0,CONCATENATE(B7,C7,D7),MID(D7,4,LEN(D7)))))</f>
        <v>Foreign / Overseas</v>
      </c>
      <c r="Q7">
        <f t="shared" si="5"/>
        <v>141</v>
      </c>
      <c r="R7">
        <f t="shared" si="6"/>
        <v>171</v>
      </c>
    </row>
    <row r="8" spans="1:19" x14ac:dyDescent="0.25">
      <c r="B8" s="1" t="s">
        <v>13</v>
      </c>
      <c r="C8" s="1" t="s">
        <v>22</v>
      </c>
      <c r="D8" s="1" t="s">
        <v>23</v>
      </c>
      <c r="E8" s="1" t="s">
        <v>12</v>
      </c>
      <c r="F8">
        <v>127</v>
      </c>
      <c r="G8">
        <v>1.71</v>
      </c>
      <c r="H8">
        <v>200</v>
      </c>
      <c r="I8">
        <v>1.67</v>
      </c>
      <c r="K8">
        <f t="shared" si="2"/>
        <v>36</v>
      </c>
      <c r="L8">
        <f t="shared" si="3"/>
        <v>1</v>
      </c>
      <c r="M8" t="str">
        <f>IF(COUNT(FIND({0,1,2,3,4,5,6,7,8,9},IF(ISBLANK(A8),IF(LEN(TRIM(B8))&gt;0,TRIM(B8),TRIM(C8)),"")))&gt;0,IF(ISBLANK(A8),IF(LEN(TRIM(B8))&gt;0,TRIM(B8),TRIM(C8)),""),"")</f>
        <v>36</v>
      </c>
      <c r="N8" t="str">
        <f>IF(COUNT(FIND({0,1,2,3,4,5,6,7,8,9},IF(ISBLANK(A8),IF(LEN(TRIM(B8))&gt;0,TRIM(C8),LEFT(D8, 4)),"")))&gt;0,IF(ISBLANK(A8),IF(LEN(TRIM(B8))&gt;0,TRIM(C8),LEFT(D8, 4)),""),"")</f>
        <v>021</v>
      </c>
      <c r="O8" t="str">
        <f t="shared" si="4"/>
        <v>NY</v>
      </c>
      <c r="P8" t="str">
        <f>TRIM(IF(COUNT(FIND({0,1,2,3,4,5,6,7,8,9},B8))&gt;0,D8,IF(LEN(TRIM(B8))&gt;0,CONCATENATE(B8,C8,D8),MID(D8,4,LEN(D8)))))</f>
        <v>Columbia</v>
      </c>
      <c r="Q8">
        <f t="shared" si="5"/>
        <v>127</v>
      </c>
      <c r="R8">
        <f t="shared" si="6"/>
        <v>200</v>
      </c>
    </row>
    <row r="9" spans="1:19" x14ac:dyDescent="0.25">
      <c r="B9" s="1" t="s">
        <v>13</v>
      </c>
      <c r="C9" s="1" t="s">
        <v>30</v>
      </c>
      <c r="D9" s="1" t="s">
        <v>31</v>
      </c>
      <c r="E9" s="1" t="s">
        <v>12</v>
      </c>
      <c r="F9">
        <v>113</v>
      </c>
      <c r="G9">
        <v>1.52</v>
      </c>
      <c r="H9">
        <v>164</v>
      </c>
      <c r="I9">
        <v>1.37</v>
      </c>
      <c r="K9">
        <f t="shared" si="2"/>
        <v>36</v>
      </c>
      <c r="L9">
        <f t="shared" si="3"/>
        <v>1</v>
      </c>
      <c r="M9" t="str">
        <f>IF(COUNT(FIND({0,1,2,3,4,5,6,7,8,9},IF(ISBLANK(A9),IF(LEN(TRIM(B9))&gt;0,TRIM(B9),TRIM(C9)),"")))&gt;0,IF(ISBLANK(A9),IF(LEN(TRIM(B9))&gt;0,TRIM(B9),TRIM(C9)),""),"")</f>
        <v>36</v>
      </c>
      <c r="N9" t="str">
        <f>IF(COUNT(FIND({0,1,2,3,4,5,6,7,8,9},IF(ISBLANK(A9),IF(LEN(TRIM(B9))&gt;0,TRIM(C9),LEFT(D9, 4)),"")))&gt;0,IF(ISBLANK(A9),IF(LEN(TRIM(B9))&gt;0,TRIM(C9),LEFT(D9, 4)),""),"")</f>
        <v>061</v>
      </c>
      <c r="O9" t="str">
        <f t="shared" si="4"/>
        <v>NY</v>
      </c>
      <c r="P9" t="str">
        <f>TRIM(IF(COUNT(FIND({0,1,2,3,4,5,6,7,8,9},B9))&gt;0,D9,IF(LEN(TRIM(B9))&gt;0,CONCATENATE(B9,C9,D9),MID(D9,4,LEN(D9)))))</f>
        <v>New York</v>
      </c>
      <c r="Q9">
        <f t="shared" si="5"/>
        <v>113</v>
      </c>
      <c r="R9">
        <f t="shared" si="6"/>
        <v>164</v>
      </c>
    </row>
    <row r="10" spans="1:19" x14ac:dyDescent="0.25">
      <c r="B10" s="1" t="s">
        <v>13</v>
      </c>
      <c r="C10" s="1" t="s">
        <v>26</v>
      </c>
      <c r="D10" s="1" t="s">
        <v>27</v>
      </c>
      <c r="E10" s="1" t="s">
        <v>12</v>
      </c>
      <c r="F10">
        <v>102</v>
      </c>
      <c r="G10">
        <v>1.38</v>
      </c>
      <c r="H10">
        <v>149</v>
      </c>
      <c r="I10">
        <v>1.25</v>
      </c>
      <c r="K10">
        <f t="shared" si="2"/>
        <v>36</v>
      </c>
      <c r="L10">
        <f t="shared" si="3"/>
        <v>1</v>
      </c>
      <c r="M10" t="str">
        <f>IF(COUNT(FIND({0,1,2,3,4,5,6,7,8,9},IF(ISBLANK(A10),IF(LEN(TRIM(B10))&gt;0,TRIM(B10),TRIM(C10)),"")))&gt;0,IF(ISBLANK(A10),IF(LEN(TRIM(B10))&gt;0,TRIM(B10),TRIM(C10)),""),"")</f>
        <v>36</v>
      </c>
      <c r="N10" t="str">
        <f>IF(COUNT(FIND({0,1,2,3,4,5,6,7,8,9},IF(ISBLANK(A10),IF(LEN(TRIM(B10))&gt;0,TRIM(C10),LEFT(D10, 4)),"")))&gt;0,IF(ISBLANK(A10),IF(LEN(TRIM(B10))&gt;0,TRIM(C10),LEFT(D10, 4)),""),"")</f>
        <v>067</v>
      </c>
      <c r="O10" t="str">
        <f t="shared" si="4"/>
        <v>NY</v>
      </c>
      <c r="P10" t="str">
        <f>TRIM(IF(COUNT(FIND({0,1,2,3,4,5,6,7,8,9},B10))&gt;0,D10,IF(LEN(TRIM(B10))&gt;0,CONCATENATE(B10,C10,D10),MID(D10,4,LEN(D10)))))</f>
        <v>Onondaga</v>
      </c>
      <c r="Q10">
        <f t="shared" si="5"/>
        <v>102</v>
      </c>
      <c r="R10">
        <f t="shared" si="6"/>
        <v>149</v>
      </c>
    </row>
    <row r="11" spans="1:19" x14ac:dyDescent="0.25">
      <c r="B11" s="1" t="s">
        <v>13</v>
      </c>
      <c r="C11" s="1" t="s">
        <v>36</v>
      </c>
      <c r="D11" s="1" t="s">
        <v>37</v>
      </c>
      <c r="E11" s="1" t="s">
        <v>12</v>
      </c>
      <c r="F11">
        <v>101</v>
      </c>
      <c r="G11">
        <v>1.36</v>
      </c>
      <c r="H11">
        <v>143</v>
      </c>
      <c r="I11">
        <v>1.2</v>
      </c>
      <c r="K11">
        <f t="shared" si="2"/>
        <v>36</v>
      </c>
      <c r="L11">
        <f t="shared" si="3"/>
        <v>1</v>
      </c>
      <c r="M11" t="str">
        <f>IF(COUNT(FIND({0,1,2,3,4,5,6,7,8,9},IF(ISBLANK(A11),IF(LEN(TRIM(B11))&gt;0,TRIM(B11),TRIM(C11)),"")))&gt;0,IF(ISBLANK(A11),IF(LEN(TRIM(B11))&gt;0,TRIM(B11),TRIM(C11)),""),"")</f>
        <v>36</v>
      </c>
      <c r="N11" t="str">
        <f>IF(COUNT(FIND({0,1,2,3,4,5,6,7,8,9},IF(ISBLANK(A11),IF(LEN(TRIM(B11))&gt;0,TRIM(C11),LEFT(D11, 4)),"")))&gt;0,IF(ISBLANK(A11),IF(LEN(TRIM(B11))&gt;0,TRIM(C11),LEFT(D11, 4)),""),"")</f>
        <v>111</v>
      </c>
      <c r="O11" t="str">
        <f t="shared" si="4"/>
        <v>NY</v>
      </c>
      <c r="P11" t="str">
        <f>TRIM(IF(COUNT(FIND({0,1,2,3,4,5,6,7,8,9},B11))&gt;0,D11,IF(LEN(TRIM(B11))&gt;0,CONCATENATE(B11,C11,D11),MID(D11,4,LEN(D11)))))</f>
        <v>Ulster</v>
      </c>
      <c r="Q11">
        <f t="shared" si="5"/>
        <v>101</v>
      </c>
      <c r="R11">
        <f t="shared" si="6"/>
        <v>143</v>
      </c>
    </row>
    <row r="12" spans="1:19" x14ac:dyDescent="0.25">
      <c r="B12" s="1" t="s">
        <v>13</v>
      </c>
      <c r="C12" s="1" t="s">
        <v>24</v>
      </c>
      <c r="D12" s="1" t="s">
        <v>25</v>
      </c>
      <c r="E12" s="1" t="s">
        <v>12</v>
      </c>
      <c r="F12">
        <v>99</v>
      </c>
      <c r="G12">
        <v>1.34</v>
      </c>
      <c r="H12">
        <v>137</v>
      </c>
      <c r="I12">
        <v>1.1499999999999999</v>
      </c>
      <c r="K12">
        <f t="shared" si="2"/>
        <v>36</v>
      </c>
      <c r="L12">
        <f t="shared" si="3"/>
        <v>1</v>
      </c>
      <c r="M12" t="str">
        <f>IF(COUNT(FIND({0,1,2,3,4,5,6,7,8,9},IF(ISBLANK(A12),IF(LEN(TRIM(B12))&gt;0,TRIM(B12),TRIM(C12)),"")))&gt;0,IF(ISBLANK(A12),IF(LEN(TRIM(B12))&gt;0,TRIM(B12),TRIM(C12)),""),"")</f>
        <v>36</v>
      </c>
      <c r="N12" t="str">
        <f>IF(COUNT(FIND({0,1,2,3,4,5,6,7,8,9},IF(ISBLANK(A12),IF(LEN(TRIM(B12))&gt;0,TRIM(C12),LEFT(D12, 4)),"")))&gt;0,IF(ISBLANK(A12),IF(LEN(TRIM(B12))&gt;0,TRIM(C12),LEFT(D12, 4)),""),"")</f>
        <v>103</v>
      </c>
      <c r="O12" t="str">
        <f t="shared" si="4"/>
        <v>NY</v>
      </c>
      <c r="P12" t="str">
        <f>TRIM(IF(COUNT(FIND({0,1,2,3,4,5,6,7,8,9},B12))&gt;0,D12,IF(LEN(TRIM(B12))&gt;0,CONCATENATE(B12,C12,D12),MID(D12,4,LEN(D12)))))</f>
        <v>Suffolk</v>
      </c>
      <c r="Q12">
        <f t="shared" si="5"/>
        <v>99</v>
      </c>
      <c r="R12">
        <f t="shared" si="6"/>
        <v>137</v>
      </c>
    </row>
    <row r="13" spans="1:19" x14ac:dyDescent="0.25">
      <c r="B13" s="1" t="s">
        <v>13</v>
      </c>
      <c r="C13" s="1" t="s">
        <v>38</v>
      </c>
      <c r="D13" s="1" t="s">
        <v>39</v>
      </c>
      <c r="E13" s="1" t="s">
        <v>12</v>
      </c>
      <c r="F13">
        <v>97</v>
      </c>
      <c r="G13">
        <v>1.31</v>
      </c>
      <c r="H13">
        <v>140</v>
      </c>
      <c r="I13">
        <v>1.17</v>
      </c>
      <c r="K13">
        <f t="shared" si="2"/>
        <v>36</v>
      </c>
      <c r="L13">
        <f t="shared" si="3"/>
        <v>1</v>
      </c>
      <c r="M13" t="str">
        <f>IF(COUNT(FIND({0,1,2,3,4,5,6,7,8,9},IF(ISBLANK(A13),IF(LEN(TRIM(B13))&gt;0,TRIM(B13),TRIM(C13)),"")))&gt;0,IF(ISBLANK(A13),IF(LEN(TRIM(B13))&gt;0,TRIM(B13),TRIM(C13)),""),"")</f>
        <v>36</v>
      </c>
      <c r="N13" t="str">
        <f>IF(COUNT(FIND({0,1,2,3,4,5,6,7,8,9},IF(ISBLANK(A13),IF(LEN(TRIM(B13))&gt;0,TRIM(C13),LEFT(D13, 4)),"")))&gt;0,IF(ISBLANK(A13),IF(LEN(TRIM(B13))&gt;0,TRIM(C13),LEFT(D13, 4)),""),"")</f>
        <v>059</v>
      </c>
      <c r="O13" t="str">
        <f t="shared" si="4"/>
        <v>NY</v>
      </c>
      <c r="P13" t="str">
        <f>TRIM(IF(COUNT(FIND({0,1,2,3,4,5,6,7,8,9},B13))&gt;0,D13,IF(LEN(TRIM(B13))&gt;0,CONCATENATE(B13,C13,D13),MID(D13,4,LEN(D13)))))</f>
        <v>Nassau</v>
      </c>
      <c r="Q13">
        <f t="shared" si="5"/>
        <v>97</v>
      </c>
      <c r="R13">
        <f t="shared" si="6"/>
        <v>140</v>
      </c>
    </row>
    <row r="14" spans="1:19" x14ac:dyDescent="0.25">
      <c r="B14" s="1" t="s">
        <v>13</v>
      </c>
      <c r="C14" s="1" t="s">
        <v>48</v>
      </c>
      <c r="D14" s="1" t="s">
        <v>49</v>
      </c>
      <c r="E14" s="1" t="s">
        <v>12</v>
      </c>
      <c r="F14">
        <v>90</v>
      </c>
      <c r="G14">
        <v>1.21</v>
      </c>
      <c r="H14">
        <v>131</v>
      </c>
      <c r="I14">
        <v>1.1000000000000001</v>
      </c>
      <c r="K14">
        <f t="shared" si="2"/>
        <v>36</v>
      </c>
      <c r="L14">
        <f t="shared" si="3"/>
        <v>1</v>
      </c>
      <c r="M14" t="str">
        <f>IF(COUNT(FIND({0,1,2,3,4,5,6,7,8,9},IF(ISBLANK(A14),IF(LEN(TRIM(B14))&gt;0,TRIM(B14),TRIM(C14)),"")))&gt;0,IF(ISBLANK(A14),IF(LEN(TRIM(B14))&gt;0,TRIM(B14),TRIM(C14)),""),"")</f>
        <v>36</v>
      </c>
      <c r="N14" t="str">
        <f>IF(COUNT(FIND({0,1,2,3,4,5,6,7,8,9},IF(ISBLANK(A14),IF(LEN(TRIM(B14))&gt;0,TRIM(C14),LEFT(D14, 4)),"")))&gt;0,IF(ISBLANK(A14),IF(LEN(TRIM(B14))&gt;0,TRIM(C14),LEFT(D14, 4)),""),"")</f>
        <v>029</v>
      </c>
      <c r="O14" t="str">
        <f t="shared" si="4"/>
        <v>NY</v>
      </c>
      <c r="P14" t="str">
        <f>TRIM(IF(COUNT(FIND({0,1,2,3,4,5,6,7,8,9},B14))&gt;0,D14,IF(LEN(TRIM(B14))&gt;0,CONCATENATE(B14,C14,D14),MID(D14,4,LEN(D14)))))</f>
        <v>Erie</v>
      </c>
      <c r="Q14">
        <f t="shared" si="5"/>
        <v>90</v>
      </c>
      <c r="R14">
        <f t="shared" si="6"/>
        <v>131</v>
      </c>
    </row>
    <row r="15" spans="1:19" x14ac:dyDescent="0.25">
      <c r="B15" s="1" t="s">
        <v>13</v>
      </c>
      <c r="C15" s="1" t="s">
        <v>44</v>
      </c>
      <c r="D15" s="1" t="s">
        <v>45</v>
      </c>
      <c r="E15" s="1" t="s">
        <v>12</v>
      </c>
      <c r="F15">
        <v>89</v>
      </c>
      <c r="G15">
        <v>1.2</v>
      </c>
      <c r="H15">
        <v>157</v>
      </c>
      <c r="I15">
        <v>1.31</v>
      </c>
      <c r="K15">
        <f t="shared" si="2"/>
        <v>36</v>
      </c>
      <c r="L15">
        <f t="shared" si="3"/>
        <v>1</v>
      </c>
      <c r="M15" t="str">
        <f>IF(COUNT(FIND({0,1,2,3,4,5,6,7,8,9},IF(ISBLANK(A15),IF(LEN(TRIM(B15))&gt;0,TRIM(B15),TRIM(C15)),"")))&gt;0,IF(ISBLANK(A15),IF(LEN(TRIM(B15))&gt;0,TRIM(B15),TRIM(C15)),""),"")</f>
        <v>36</v>
      </c>
      <c r="N15" t="str">
        <f>IF(COUNT(FIND({0,1,2,3,4,5,6,7,8,9},IF(ISBLANK(A15),IF(LEN(TRIM(B15))&gt;0,TRIM(C15),LEFT(D15, 4)),"")))&gt;0,IF(ISBLANK(A15),IF(LEN(TRIM(B15))&gt;0,TRIM(C15),LEFT(D15, 4)),""),"")</f>
        <v>047</v>
      </c>
      <c r="O15" t="str">
        <f t="shared" si="4"/>
        <v>NY</v>
      </c>
      <c r="P15" t="str">
        <f>TRIM(IF(COUNT(FIND({0,1,2,3,4,5,6,7,8,9},B15))&gt;0,D15,IF(LEN(TRIM(B15))&gt;0,CONCATENATE(B15,C15,D15),MID(D15,4,LEN(D15)))))</f>
        <v>Kings</v>
      </c>
      <c r="Q15">
        <f t="shared" si="5"/>
        <v>89</v>
      </c>
      <c r="R15">
        <f t="shared" si="6"/>
        <v>157</v>
      </c>
    </row>
    <row r="16" spans="1:19" x14ac:dyDescent="0.25">
      <c r="B16" s="1" t="s">
        <v>13</v>
      </c>
      <c r="C16" s="1" t="s">
        <v>46</v>
      </c>
      <c r="D16" s="1" t="s">
        <v>47</v>
      </c>
      <c r="E16" s="1" t="s">
        <v>12</v>
      </c>
      <c r="F16">
        <v>86</v>
      </c>
      <c r="G16">
        <v>1.1599999999999999</v>
      </c>
      <c r="H16">
        <v>124</v>
      </c>
      <c r="I16">
        <v>1.04</v>
      </c>
      <c r="K16">
        <f t="shared" si="2"/>
        <v>36</v>
      </c>
      <c r="L16">
        <f t="shared" si="3"/>
        <v>1</v>
      </c>
      <c r="M16" t="str">
        <f>IF(COUNT(FIND({0,1,2,3,4,5,6,7,8,9},IF(ISBLANK(A16),IF(LEN(TRIM(B16))&gt;0,TRIM(B16),TRIM(C16)),"")))&gt;0,IF(ISBLANK(A16),IF(LEN(TRIM(B16))&gt;0,TRIM(B16),TRIM(C16)),""),"")</f>
        <v>36</v>
      </c>
      <c r="N16" t="str">
        <f>IF(COUNT(FIND({0,1,2,3,4,5,6,7,8,9},IF(ISBLANK(A16),IF(LEN(TRIM(B16))&gt;0,TRIM(C16),LEFT(D16, 4)),"")))&gt;0,IF(ISBLANK(A16),IF(LEN(TRIM(B16))&gt;0,TRIM(C16),LEFT(D16, 4)),""),"")</f>
        <v>065</v>
      </c>
      <c r="O16" t="str">
        <f t="shared" si="4"/>
        <v>NY</v>
      </c>
      <c r="P16" t="str">
        <f>TRIM(IF(COUNT(FIND({0,1,2,3,4,5,6,7,8,9},B16))&gt;0,D16,IF(LEN(TRIM(B16))&gt;0,CONCATENATE(B16,C16,D16),MID(D16,4,LEN(D16)))))</f>
        <v>Oneida</v>
      </c>
      <c r="Q16">
        <f t="shared" si="5"/>
        <v>86</v>
      </c>
      <c r="R16">
        <f t="shared" si="6"/>
        <v>124</v>
      </c>
    </row>
    <row r="17" spans="2:18" x14ac:dyDescent="0.25">
      <c r="B17" s="1" t="s">
        <v>13</v>
      </c>
      <c r="C17" s="1" t="s">
        <v>34</v>
      </c>
      <c r="D17" s="1" t="s">
        <v>35</v>
      </c>
      <c r="E17" s="1" t="s">
        <v>12</v>
      </c>
      <c r="F17">
        <v>85</v>
      </c>
      <c r="G17">
        <v>1.1499999999999999</v>
      </c>
      <c r="H17">
        <v>123</v>
      </c>
      <c r="I17">
        <v>1.03</v>
      </c>
      <c r="K17">
        <f t="shared" si="2"/>
        <v>36</v>
      </c>
      <c r="L17">
        <f t="shared" si="3"/>
        <v>1</v>
      </c>
      <c r="M17" t="str">
        <f>IF(COUNT(FIND({0,1,2,3,4,5,6,7,8,9},IF(ISBLANK(A17),IF(LEN(TRIM(B17))&gt;0,TRIM(B17),TRIM(C17)),"")))&gt;0,IF(ISBLANK(A17),IF(LEN(TRIM(B17))&gt;0,TRIM(B17),TRIM(C17)),""),"")</f>
        <v>36</v>
      </c>
      <c r="N17" t="str">
        <f>IF(COUNT(FIND({0,1,2,3,4,5,6,7,8,9},IF(ISBLANK(A17),IF(LEN(TRIM(B17))&gt;0,TRIM(C17),LEFT(D17, 4)),"")))&gt;0,IF(ISBLANK(A17),IF(LEN(TRIM(B17))&gt;0,TRIM(C17),LEFT(D17, 4)),""),"")</f>
        <v>119</v>
      </c>
      <c r="O17" t="str">
        <f t="shared" si="4"/>
        <v>NY</v>
      </c>
      <c r="P17" t="str">
        <f>TRIM(IF(COUNT(FIND({0,1,2,3,4,5,6,7,8,9},B17))&gt;0,D17,IF(LEN(TRIM(B17))&gt;0,CONCATENATE(B17,C17,D17),MID(D17,4,LEN(D17)))))</f>
        <v>Westchester</v>
      </c>
      <c r="Q17">
        <f t="shared" si="5"/>
        <v>85</v>
      </c>
      <c r="R17">
        <f t="shared" si="6"/>
        <v>123</v>
      </c>
    </row>
    <row r="18" spans="2:18" x14ac:dyDescent="0.25">
      <c r="B18" s="1" t="s">
        <v>13</v>
      </c>
      <c r="C18" s="1" t="s">
        <v>50</v>
      </c>
      <c r="D18" s="1" t="s">
        <v>51</v>
      </c>
      <c r="E18" s="1" t="s">
        <v>12</v>
      </c>
      <c r="F18">
        <v>79</v>
      </c>
      <c r="G18">
        <v>1.07</v>
      </c>
      <c r="H18">
        <v>143</v>
      </c>
      <c r="I18">
        <v>1.2</v>
      </c>
      <c r="K18">
        <f t="shared" si="2"/>
        <v>36</v>
      </c>
      <c r="L18">
        <f t="shared" si="3"/>
        <v>1</v>
      </c>
      <c r="M18" t="str">
        <f>IF(COUNT(FIND({0,1,2,3,4,5,6,7,8,9},IF(ISBLANK(A18),IF(LEN(TRIM(B18))&gt;0,TRIM(B18),TRIM(C18)),"")))&gt;0,IF(ISBLANK(A18),IF(LEN(TRIM(B18))&gt;0,TRIM(B18),TRIM(C18)),""),"")</f>
        <v>36</v>
      </c>
      <c r="N18" t="str">
        <f>IF(COUNT(FIND({0,1,2,3,4,5,6,7,8,9},IF(ISBLANK(A18),IF(LEN(TRIM(B18))&gt;0,TRIM(C18),LEFT(D18, 4)),"")))&gt;0,IF(ISBLANK(A18),IF(LEN(TRIM(B18))&gt;0,TRIM(C18),LEFT(D18, 4)),""),"")</f>
        <v>095</v>
      </c>
      <c r="O18" t="str">
        <f t="shared" si="4"/>
        <v>NY</v>
      </c>
      <c r="P18" t="str">
        <f>TRIM(IF(COUNT(FIND({0,1,2,3,4,5,6,7,8,9},B18))&gt;0,D18,IF(LEN(TRIM(B18))&gt;0,CONCATENATE(B18,C18,D18),MID(D18,4,LEN(D18)))))</f>
        <v>Schoharie</v>
      </c>
      <c r="Q18">
        <f t="shared" si="5"/>
        <v>79</v>
      </c>
      <c r="R18">
        <f t="shared" si="6"/>
        <v>143</v>
      </c>
    </row>
    <row r="19" spans="2:18" x14ac:dyDescent="0.25">
      <c r="B19" s="1" t="s">
        <v>56</v>
      </c>
      <c r="C19" s="1" t="s">
        <v>57</v>
      </c>
      <c r="D19" s="1" t="s">
        <v>58</v>
      </c>
      <c r="E19" s="1" t="s">
        <v>59</v>
      </c>
      <c r="F19">
        <v>68</v>
      </c>
      <c r="G19">
        <v>0.92</v>
      </c>
      <c r="H19">
        <v>101</v>
      </c>
      <c r="I19">
        <v>0.84</v>
      </c>
      <c r="K19">
        <f t="shared" si="2"/>
        <v>36</v>
      </c>
      <c r="L19">
        <f t="shared" si="3"/>
        <v>1</v>
      </c>
      <c r="M19" t="str">
        <f>IF(COUNT(FIND({0,1,2,3,4,5,6,7,8,9},IF(ISBLANK(A19),IF(LEN(TRIM(B19))&gt;0,TRIM(B19),TRIM(C19)),"")))&gt;0,IF(ISBLANK(A19),IF(LEN(TRIM(B19))&gt;0,TRIM(B19),TRIM(C19)),""),"")</f>
        <v>25</v>
      </c>
      <c r="N19" t="str">
        <f>IF(COUNT(FIND({0,1,2,3,4,5,6,7,8,9},IF(ISBLANK(A19),IF(LEN(TRIM(B19))&gt;0,TRIM(C19),LEFT(D19, 4)),"")))&gt;0,IF(ISBLANK(A19),IF(LEN(TRIM(B19))&gt;0,TRIM(C19),LEFT(D19, 4)),""),"")</f>
        <v>017</v>
      </c>
      <c r="O19" t="str">
        <f t="shared" si="4"/>
        <v>Ma</v>
      </c>
      <c r="P19" t="str">
        <f>TRIM(IF(COUNT(FIND({0,1,2,3,4,5,6,7,8,9},B19))&gt;0,D19,IF(LEN(TRIM(B19))&gt;0,CONCATENATE(B19,C19,D19),MID(D19,4,LEN(D19)))))</f>
        <v>Middlesex</v>
      </c>
      <c r="Q19">
        <f t="shared" si="5"/>
        <v>68</v>
      </c>
      <c r="R19">
        <f t="shared" si="6"/>
        <v>101</v>
      </c>
    </row>
    <row r="20" spans="2:18" x14ac:dyDescent="0.25">
      <c r="B20" s="1" t="s">
        <v>13</v>
      </c>
      <c r="C20" s="1" t="s">
        <v>52</v>
      </c>
      <c r="D20" s="1" t="s">
        <v>53</v>
      </c>
      <c r="E20" s="1" t="s">
        <v>12</v>
      </c>
      <c r="F20">
        <v>68</v>
      </c>
      <c r="G20">
        <v>0.92</v>
      </c>
      <c r="H20">
        <v>110</v>
      </c>
      <c r="I20">
        <v>0.92</v>
      </c>
      <c r="K20">
        <f t="shared" si="2"/>
        <v>36</v>
      </c>
      <c r="L20">
        <f t="shared" si="3"/>
        <v>1</v>
      </c>
      <c r="M20" t="str">
        <f>IF(COUNT(FIND({0,1,2,3,4,5,6,7,8,9},IF(ISBLANK(A20),IF(LEN(TRIM(B20))&gt;0,TRIM(B20),TRIM(C20)),"")))&gt;0,IF(ISBLANK(A20),IF(LEN(TRIM(B20))&gt;0,TRIM(B20),TRIM(C20)),""),"")</f>
        <v>36</v>
      </c>
      <c r="N20" t="str">
        <f>IF(COUNT(FIND({0,1,2,3,4,5,6,7,8,9},IF(ISBLANK(A20),IF(LEN(TRIM(B20))&gt;0,TRIM(C20),LEFT(D20, 4)),"")))&gt;0,IF(ISBLANK(A20),IF(LEN(TRIM(B20))&gt;0,TRIM(C20),LEFT(D20, 4)),""),"")</f>
        <v>113</v>
      </c>
      <c r="O20" t="str">
        <f t="shared" si="4"/>
        <v>NY</v>
      </c>
      <c r="P20" t="str">
        <f>TRIM(IF(COUNT(FIND({0,1,2,3,4,5,6,7,8,9},B20))&gt;0,D20,IF(LEN(TRIM(B20))&gt;0,CONCATENATE(B20,C20,D20),MID(D20,4,LEN(D20)))))</f>
        <v>Warren</v>
      </c>
      <c r="Q20">
        <f t="shared" si="5"/>
        <v>68</v>
      </c>
      <c r="R20">
        <f t="shared" si="6"/>
        <v>110</v>
      </c>
    </row>
    <row r="21" spans="2:18" x14ac:dyDescent="0.25">
      <c r="B21" s="1" t="s">
        <v>13</v>
      </c>
      <c r="C21" s="1" t="s">
        <v>28</v>
      </c>
      <c r="D21" s="1" t="s">
        <v>29</v>
      </c>
      <c r="E21" s="1" t="s">
        <v>12</v>
      </c>
      <c r="F21">
        <v>67</v>
      </c>
      <c r="G21">
        <v>0.9</v>
      </c>
      <c r="H21">
        <v>96</v>
      </c>
      <c r="I21">
        <v>0.8</v>
      </c>
      <c r="K21">
        <f t="shared" si="2"/>
        <v>36</v>
      </c>
      <c r="L21">
        <f t="shared" si="3"/>
        <v>1</v>
      </c>
      <c r="M21" t="str">
        <f>IF(COUNT(FIND({0,1,2,3,4,5,6,7,8,9},IF(ISBLANK(A21),IF(LEN(TRIM(B21))&gt;0,TRIM(B21),TRIM(C21)),"")))&gt;0,IF(ISBLANK(A21),IF(LEN(TRIM(B21))&gt;0,TRIM(B21),TRIM(C21)),""),"")</f>
        <v>36</v>
      </c>
      <c r="N21" t="str">
        <f>IF(COUNT(FIND({0,1,2,3,4,5,6,7,8,9},IF(ISBLANK(A21),IF(LEN(TRIM(B21))&gt;0,TRIM(C21),LEFT(D21, 4)),"")))&gt;0,IF(ISBLANK(A21),IF(LEN(TRIM(B21))&gt;0,TRIM(C21),LEFT(D21, 4)),""),"")</f>
        <v>081</v>
      </c>
      <c r="O21" t="str">
        <f t="shared" si="4"/>
        <v>NY</v>
      </c>
      <c r="P21" t="str">
        <f>TRIM(IF(COUNT(FIND({0,1,2,3,4,5,6,7,8,9},B21))&gt;0,D21,IF(LEN(TRIM(B21))&gt;0,CONCATENATE(B21,C21,D21),MID(D21,4,LEN(D21)))))</f>
        <v>Queens</v>
      </c>
      <c r="Q21">
        <f t="shared" si="5"/>
        <v>67</v>
      </c>
      <c r="R21">
        <f t="shared" si="6"/>
        <v>96</v>
      </c>
    </row>
    <row r="22" spans="2:18" x14ac:dyDescent="0.25">
      <c r="B22" s="1" t="s">
        <v>13</v>
      </c>
      <c r="C22" s="1" t="s">
        <v>32</v>
      </c>
      <c r="D22" s="1" t="s">
        <v>33</v>
      </c>
      <c r="E22" s="1" t="s">
        <v>12</v>
      </c>
      <c r="F22">
        <v>64</v>
      </c>
      <c r="G22">
        <v>0.86</v>
      </c>
      <c r="H22">
        <v>90</v>
      </c>
      <c r="I22">
        <v>0.75</v>
      </c>
      <c r="K22">
        <f t="shared" si="2"/>
        <v>36</v>
      </c>
      <c r="L22">
        <f t="shared" si="3"/>
        <v>1</v>
      </c>
      <c r="M22" t="str">
        <f>IF(COUNT(FIND({0,1,2,3,4,5,6,7,8,9},IF(ISBLANK(A22),IF(LEN(TRIM(B22))&gt;0,TRIM(B22),TRIM(C22)),"")))&gt;0,IF(ISBLANK(A22),IF(LEN(TRIM(B22))&gt;0,TRIM(B22),TRIM(C22)),""),"")</f>
        <v>36</v>
      </c>
      <c r="N22" t="str">
        <f>IF(COUNT(FIND({0,1,2,3,4,5,6,7,8,9},IF(ISBLANK(A22),IF(LEN(TRIM(B22))&gt;0,TRIM(C22),LEFT(D22, 4)),"")))&gt;0,IF(ISBLANK(A22),IF(LEN(TRIM(B22))&gt;0,TRIM(C22),LEFT(D22, 4)),""),"")</f>
        <v>055</v>
      </c>
      <c r="O22" t="str">
        <f t="shared" si="4"/>
        <v>NY</v>
      </c>
      <c r="P22" t="str">
        <f>TRIM(IF(COUNT(FIND({0,1,2,3,4,5,6,7,8,9},B22))&gt;0,D22,IF(LEN(TRIM(B22))&gt;0,CONCATENATE(B22,C22,D22),MID(D22,4,LEN(D22)))))</f>
        <v>Monroe</v>
      </c>
      <c r="Q22">
        <f t="shared" si="5"/>
        <v>64</v>
      </c>
      <c r="R22">
        <f t="shared" si="6"/>
        <v>90</v>
      </c>
    </row>
    <row r="23" spans="2:18" x14ac:dyDescent="0.25">
      <c r="B23" s="1" t="s">
        <v>13</v>
      </c>
      <c r="C23" s="1" t="s">
        <v>60</v>
      </c>
      <c r="D23" s="1" t="s">
        <v>61</v>
      </c>
      <c r="E23" s="1" t="s">
        <v>12</v>
      </c>
      <c r="F23">
        <v>62</v>
      </c>
      <c r="G23">
        <v>0.84</v>
      </c>
      <c r="H23">
        <v>91</v>
      </c>
      <c r="I23">
        <v>0.76</v>
      </c>
      <c r="K23">
        <f t="shared" si="2"/>
        <v>36</v>
      </c>
      <c r="L23">
        <f t="shared" si="3"/>
        <v>1</v>
      </c>
      <c r="M23" t="str">
        <f>IF(COUNT(FIND({0,1,2,3,4,5,6,7,8,9},IF(ISBLANK(A23),IF(LEN(TRIM(B23))&gt;0,TRIM(B23),TRIM(C23)),"")))&gt;0,IF(ISBLANK(A23),IF(LEN(TRIM(B23))&gt;0,TRIM(B23),TRIM(C23)),""),"")</f>
        <v>36</v>
      </c>
      <c r="N23" t="str">
        <f>IF(COUNT(FIND({0,1,2,3,4,5,6,7,8,9},IF(ISBLANK(A23),IF(LEN(TRIM(B23))&gt;0,TRIM(C23),LEFT(D23, 4)),"")))&gt;0,IF(ISBLANK(A23),IF(LEN(TRIM(B23))&gt;0,TRIM(C23),LEFT(D23, 4)),""),"")</f>
        <v>027</v>
      </c>
      <c r="O23" t="str">
        <f t="shared" si="4"/>
        <v>NY</v>
      </c>
      <c r="P23" t="str">
        <f>TRIM(IF(COUNT(FIND({0,1,2,3,4,5,6,7,8,9},B23))&gt;0,D23,IF(LEN(TRIM(B23))&gt;0,CONCATENATE(B23,C23,D23),MID(D23,4,LEN(D23)))))</f>
        <v>Dutchess</v>
      </c>
      <c r="Q23">
        <f t="shared" si="5"/>
        <v>62</v>
      </c>
      <c r="R23">
        <f t="shared" si="6"/>
        <v>91</v>
      </c>
    </row>
    <row r="24" spans="2:18" x14ac:dyDescent="0.25">
      <c r="B24" s="1" t="s">
        <v>13</v>
      </c>
      <c r="C24" s="1" t="s">
        <v>66</v>
      </c>
      <c r="D24" s="1" t="s">
        <v>67</v>
      </c>
      <c r="E24" s="1" t="s">
        <v>12</v>
      </c>
      <c r="F24">
        <v>61</v>
      </c>
      <c r="G24">
        <v>0.82</v>
      </c>
      <c r="H24">
        <v>102</v>
      </c>
      <c r="I24">
        <v>0.85</v>
      </c>
      <c r="K24">
        <f t="shared" si="2"/>
        <v>36</v>
      </c>
      <c r="L24">
        <f t="shared" si="3"/>
        <v>1</v>
      </c>
      <c r="M24" t="str">
        <f>IF(COUNT(FIND({0,1,2,3,4,5,6,7,8,9},IF(ISBLANK(A24),IF(LEN(TRIM(B24))&gt;0,TRIM(B24),TRIM(C24)),"")))&gt;0,IF(ISBLANK(A24),IF(LEN(TRIM(B24))&gt;0,TRIM(B24),TRIM(C24)),""),"")</f>
        <v>36</v>
      </c>
      <c r="N24" t="str">
        <f>IF(COUNT(FIND({0,1,2,3,4,5,6,7,8,9},IF(ISBLANK(A24),IF(LEN(TRIM(B24))&gt;0,TRIM(C24),LEFT(D24, 4)),"")))&gt;0,IF(ISBLANK(A24),IF(LEN(TRIM(B24))&gt;0,TRIM(C24),LEFT(D24, 4)),""),"")</f>
        <v>057</v>
      </c>
      <c r="O24" t="str">
        <f t="shared" si="4"/>
        <v>NY</v>
      </c>
      <c r="P24" t="str">
        <f>TRIM(IF(COUNT(FIND({0,1,2,3,4,5,6,7,8,9},B24))&gt;0,D24,IF(LEN(TRIM(B24))&gt;0,CONCATENATE(B24,C24,D24),MID(D24,4,LEN(D24)))))</f>
        <v>Montgomery</v>
      </c>
      <c r="Q24">
        <f t="shared" si="5"/>
        <v>61</v>
      </c>
      <c r="R24">
        <f t="shared" si="6"/>
        <v>102</v>
      </c>
    </row>
    <row r="25" spans="2:18" x14ac:dyDescent="0.25">
      <c r="B25" s="1" t="s">
        <v>13</v>
      </c>
      <c r="C25" s="1" t="s">
        <v>54</v>
      </c>
      <c r="D25" s="1" t="s">
        <v>55</v>
      </c>
      <c r="E25" s="1" t="s">
        <v>12</v>
      </c>
      <c r="F25">
        <v>61</v>
      </c>
      <c r="G25">
        <v>0.82</v>
      </c>
      <c r="H25">
        <v>86</v>
      </c>
      <c r="I25">
        <v>0.72</v>
      </c>
      <c r="K25">
        <f t="shared" si="2"/>
        <v>36</v>
      </c>
      <c r="L25">
        <f t="shared" si="3"/>
        <v>1</v>
      </c>
      <c r="M25" t="str">
        <f>IF(COUNT(FIND({0,1,2,3,4,5,6,7,8,9},IF(ISBLANK(A25),IF(LEN(TRIM(B25))&gt;0,TRIM(B25),TRIM(C25)),"")))&gt;0,IF(ISBLANK(A25),IF(LEN(TRIM(B25))&gt;0,TRIM(B25),TRIM(C25)),""),"")</f>
        <v>36</v>
      </c>
      <c r="N25" t="str">
        <f>IF(COUNT(FIND({0,1,2,3,4,5,6,7,8,9},IF(ISBLANK(A25),IF(LEN(TRIM(B25))&gt;0,TRIM(C25),LEFT(D25, 4)),"")))&gt;0,IF(ISBLANK(A25),IF(LEN(TRIM(B25))&gt;0,TRIM(C25),LEFT(D25, 4)),""),"")</f>
        <v>071</v>
      </c>
      <c r="O25" t="str">
        <f t="shared" si="4"/>
        <v>NY</v>
      </c>
      <c r="P25" t="str">
        <f>TRIM(IF(COUNT(FIND({0,1,2,3,4,5,6,7,8,9},B25))&gt;0,D25,IF(LEN(TRIM(B25))&gt;0,CONCATENATE(B25,C25,D25),MID(D25,4,LEN(D25)))))</f>
        <v>Orange</v>
      </c>
      <c r="Q25">
        <f t="shared" si="5"/>
        <v>61</v>
      </c>
      <c r="R25">
        <f t="shared" si="6"/>
        <v>86</v>
      </c>
    </row>
    <row r="26" spans="2:18" x14ac:dyDescent="0.25">
      <c r="B26" s="1" t="s">
        <v>40</v>
      </c>
      <c r="C26" s="1" t="s">
        <v>62</v>
      </c>
      <c r="D26" s="1" t="s">
        <v>363</v>
      </c>
      <c r="E26" s="1" t="s">
        <v>43</v>
      </c>
      <c r="F26">
        <v>52</v>
      </c>
      <c r="G26">
        <v>0.7</v>
      </c>
      <c r="H26">
        <v>94</v>
      </c>
      <c r="I26">
        <v>0.79</v>
      </c>
      <c r="K26">
        <f t="shared" si="2"/>
        <v>36</v>
      </c>
      <c r="L26">
        <f t="shared" si="3"/>
        <v>1</v>
      </c>
      <c r="M26" t="str">
        <f>IF(COUNT(FIND({0,1,2,3,4,5,6,7,8,9},IF(ISBLANK(A26),IF(LEN(TRIM(B26))&gt;0,TRIM(B26),TRIM(C26)),"")))&gt;0,IF(ISBLANK(A26),IF(LEN(TRIM(B26))&gt;0,TRIM(B26),TRIM(C26)),""),"")</f>
        <v>57</v>
      </c>
      <c r="N26" t="str">
        <f>IF(COUNT(FIND({0,1,2,3,4,5,6,7,8,9},IF(ISBLANK(A26),IF(LEN(TRIM(B26))&gt;0,TRIM(C26),LEFT(D26, 4)),"")))&gt;0,IF(ISBLANK(A26),IF(LEN(TRIM(B26))&gt;0,TRIM(C26),LEFT(D26, 4)),""),"")</f>
        <v>005</v>
      </c>
      <c r="O26" t="str">
        <f t="shared" si="4"/>
        <v>FR</v>
      </c>
      <c r="P26" t="str">
        <f>TRIM(IF(COUNT(FIND({0,1,2,3,4,5,6,7,8,9},B26))&gt;0,D26,IF(LEN(TRIM(B26))&gt;0,CONCATENATE(B26,C26,D26),MID(D26,4,LEN(D26)))))</f>
        <v>APO / FPO Zip Code</v>
      </c>
      <c r="Q26">
        <f t="shared" si="5"/>
        <v>52</v>
      </c>
      <c r="R26">
        <f t="shared" si="6"/>
        <v>94</v>
      </c>
    </row>
    <row r="27" spans="2:18" x14ac:dyDescent="0.25">
      <c r="B27" s="1" t="s">
        <v>13</v>
      </c>
      <c r="C27" s="1" t="s">
        <v>62</v>
      </c>
      <c r="D27" s="1" t="s">
        <v>63</v>
      </c>
      <c r="E27" s="1" t="s">
        <v>12</v>
      </c>
      <c r="F27">
        <v>49</v>
      </c>
      <c r="G27">
        <v>0.66</v>
      </c>
      <c r="H27">
        <v>82</v>
      </c>
      <c r="I27">
        <v>0.69</v>
      </c>
      <c r="K27">
        <f t="shared" si="2"/>
        <v>36</v>
      </c>
      <c r="L27">
        <f t="shared" si="3"/>
        <v>1</v>
      </c>
      <c r="M27" t="str">
        <f>IF(COUNT(FIND({0,1,2,3,4,5,6,7,8,9},IF(ISBLANK(A27),IF(LEN(TRIM(B27))&gt;0,TRIM(B27),TRIM(C27)),"")))&gt;0,IF(ISBLANK(A27),IF(LEN(TRIM(B27))&gt;0,TRIM(B27),TRIM(C27)),""),"")</f>
        <v>36</v>
      </c>
      <c r="N27" t="str">
        <f>IF(COUNT(FIND({0,1,2,3,4,5,6,7,8,9},IF(ISBLANK(A27),IF(LEN(TRIM(B27))&gt;0,TRIM(C27),LEFT(D27, 4)),"")))&gt;0,IF(ISBLANK(A27),IF(LEN(TRIM(B27))&gt;0,TRIM(C27),LEFT(D27, 4)),""),"")</f>
        <v>005</v>
      </c>
      <c r="O27" t="str">
        <f t="shared" si="4"/>
        <v>NY</v>
      </c>
      <c r="P27" t="str">
        <f>TRIM(IF(COUNT(FIND({0,1,2,3,4,5,6,7,8,9},B27))&gt;0,D27,IF(LEN(TRIM(B27))&gt;0,CONCATENATE(B27,C27,D27),MID(D27,4,LEN(D27)))))</f>
        <v>Bronx</v>
      </c>
      <c r="Q27">
        <f t="shared" si="5"/>
        <v>49</v>
      </c>
      <c r="R27">
        <f t="shared" si="6"/>
        <v>82</v>
      </c>
    </row>
    <row r="28" spans="2:18" x14ac:dyDescent="0.25">
      <c r="B28" s="1" t="s">
        <v>13</v>
      </c>
      <c r="C28" s="1" t="s">
        <v>64</v>
      </c>
      <c r="D28" s="1" t="s">
        <v>65</v>
      </c>
      <c r="E28" s="1" t="s">
        <v>12</v>
      </c>
      <c r="F28">
        <v>48</v>
      </c>
      <c r="G28">
        <v>0.65</v>
      </c>
      <c r="H28">
        <v>71</v>
      </c>
      <c r="I28">
        <v>0.59</v>
      </c>
      <c r="K28">
        <f t="shared" si="2"/>
        <v>36</v>
      </c>
      <c r="L28">
        <f t="shared" si="3"/>
        <v>1</v>
      </c>
      <c r="M28" t="str">
        <f>IF(COUNT(FIND({0,1,2,3,4,5,6,7,8,9},IF(ISBLANK(A28),IF(LEN(TRIM(B28))&gt;0,TRIM(B28),TRIM(C28)),"")))&gt;0,IF(ISBLANK(A28),IF(LEN(TRIM(B28))&gt;0,TRIM(B28),TRIM(C28)),""),"")</f>
        <v>36</v>
      </c>
      <c r="N28" t="str">
        <f>IF(COUNT(FIND({0,1,2,3,4,5,6,7,8,9},IF(ISBLANK(A28),IF(LEN(TRIM(B28))&gt;0,TRIM(C28),LEFT(D28, 4)),"")))&gt;0,IF(ISBLANK(A28),IF(LEN(TRIM(B28))&gt;0,TRIM(C28),LEFT(D28, 4)),""),"")</f>
        <v>019</v>
      </c>
      <c r="O28" t="str">
        <f t="shared" si="4"/>
        <v>NY</v>
      </c>
      <c r="P28" t="str">
        <f>TRIM(IF(COUNT(FIND({0,1,2,3,4,5,6,7,8,9},B28))&gt;0,D28,IF(LEN(TRIM(B28))&gt;0,CONCATENATE(B28,C28,D28),MID(D28,4,LEN(D28)))))</f>
        <v>Clinton</v>
      </c>
      <c r="Q28">
        <f t="shared" si="5"/>
        <v>48</v>
      </c>
      <c r="R28">
        <f t="shared" si="6"/>
        <v>71</v>
      </c>
    </row>
    <row r="29" spans="2:18" x14ac:dyDescent="0.25">
      <c r="B29" s="1" t="s">
        <v>13</v>
      </c>
      <c r="C29" s="1" t="s">
        <v>72</v>
      </c>
      <c r="D29" s="1" t="s">
        <v>73</v>
      </c>
      <c r="E29" s="1" t="s">
        <v>12</v>
      </c>
      <c r="F29">
        <v>45</v>
      </c>
      <c r="G29">
        <v>0.61</v>
      </c>
      <c r="H29">
        <v>66</v>
      </c>
      <c r="I29">
        <v>0.55000000000000004</v>
      </c>
      <c r="K29">
        <f t="shared" si="2"/>
        <v>36</v>
      </c>
      <c r="L29">
        <f t="shared" si="3"/>
        <v>1</v>
      </c>
      <c r="M29" t="str">
        <f>IF(COUNT(FIND({0,1,2,3,4,5,6,7,8,9},IF(ISBLANK(A29),IF(LEN(TRIM(B29))&gt;0,TRIM(B29),TRIM(C29)),"")))&gt;0,IF(ISBLANK(A29),IF(LEN(TRIM(B29))&gt;0,TRIM(B29),TRIM(C29)),""),"")</f>
        <v>36</v>
      </c>
      <c r="N29" t="str">
        <f>IF(COUNT(FIND({0,1,2,3,4,5,6,7,8,9},IF(ISBLANK(A29),IF(LEN(TRIM(B29))&gt;0,TRIM(C29),LEFT(D29, 4)),"")))&gt;0,IF(ISBLANK(A29),IF(LEN(TRIM(B29))&gt;0,TRIM(C29),LEFT(D29, 4)),""),"")</f>
        <v>035</v>
      </c>
      <c r="O29" t="str">
        <f t="shared" si="4"/>
        <v>NY</v>
      </c>
      <c r="P29" t="str">
        <f>TRIM(IF(COUNT(FIND({0,1,2,3,4,5,6,7,8,9},B29))&gt;0,D29,IF(LEN(TRIM(B29))&gt;0,CONCATENATE(B29,C29,D29),MID(D29,4,LEN(D29)))))</f>
        <v>Fulton</v>
      </c>
      <c r="Q29">
        <f t="shared" si="5"/>
        <v>45</v>
      </c>
      <c r="R29">
        <f t="shared" si="6"/>
        <v>66</v>
      </c>
    </row>
    <row r="30" spans="2:18" x14ac:dyDescent="0.25">
      <c r="B30" s="1" t="s">
        <v>56</v>
      </c>
      <c r="C30" s="1" t="s">
        <v>76</v>
      </c>
      <c r="D30" s="1" t="s">
        <v>77</v>
      </c>
      <c r="E30" s="1" t="s">
        <v>59</v>
      </c>
      <c r="F30">
        <v>45</v>
      </c>
      <c r="G30">
        <v>0.61</v>
      </c>
      <c r="H30">
        <v>56</v>
      </c>
      <c r="I30">
        <v>0.47</v>
      </c>
      <c r="K30">
        <f t="shared" si="2"/>
        <v>36</v>
      </c>
      <c r="L30">
        <f t="shared" si="3"/>
        <v>1</v>
      </c>
      <c r="M30" t="str">
        <f>IF(COUNT(FIND({0,1,2,3,4,5,6,7,8,9},IF(ISBLANK(A30),IF(LEN(TRIM(B30))&gt;0,TRIM(B30),TRIM(C30)),"")))&gt;0,IF(ISBLANK(A30),IF(LEN(TRIM(B30))&gt;0,TRIM(B30),TRIM(C30)),""),"")</f>
        <v>25</v>
      </c>
      <c r="N30" t="str">
        <f>IF(COUNT(FIND({0,1,2,3,4,5,6,7,8,9},IF(ISBLANK(A30),IF(LEN(TRIM(B30))&gt;0,TRIM(C30),LEFT(D30, 4)),"")))&gt;0,IF(ISBLANK(A30),IF(LEN(TRIM(B30))&gt;0,TRIM(C30),LEFT(D30, 4)),""),"")</f>
        <v>003</v>
      </c>
      <c r="O30" t="str">
        <f t="shared" si="4"/>
        <v>Ma</v>
      </c>
      <c r="P30" t="str">
        <f>TRIM(IF(COUNT(FIND({0,1,2,3,4,5,6,7,8,9},B30))&gt;0,D30,IF(LEN(TRIM(B30))&gt;0,CONCATENATE(B30,C30,D30),MID(D30,4,LEN(D30)))))</f>
        <v>Berkshire</v>
      </c>
      <c r="Q30">
        <f t="shared" si="5"/>
        <v>45</v>
      </c>
      <c r="R30">
        <f t="shared" si="6"/>
        <v>56</v>
      </c>
    </row>
    <row r="31" spans="2:18" x14ac:dyDescent="0.25">
      <c r="B31" s="1" t="s">
        <v>78</v>
      </c>
      <c r="C31" s="1" t="s">
        <v>76</v>
      </c>
      <c r="D31" s="1" t="s">
        <v>79</v>
      </c>
      <c r="E31" s="1" t="s">
        <v>80</v>
      </c>
      <c r="F31">
        <v>39</v>
      </c>
      <c r="G31">
        <v>0.53</v>
      </c>
      <c r="H31">
        <v>64</v>
      </c>
      <c r="I31">
        <v>0.54</v>
      </c>
      <c r="K31">
        <f t="shared" si="2"/>
        <v>36</v>
      </c>
      <c r="L31">
        <f t="shared" si="3"/>
        <v>1</v>
      </c>
      <c r="M31" t="str">
        <f>IF(COUNT(FIND({0,1,2,3,4,5,6,7,8,9},IF(ISBLANK(A31),IF(LEN(TRIM(B31))&gt;0,TRIM(B31),TRIM(C31)),"")))&gt;0,IF(ISBLANK(A31),IF(LEN(TRIM(B31))&gt;0,TRIM(B31),TRIM(C31)),""),"")</f>
        <v>09</v>
      </c>
      <c r="N31" t="str">
        <f>IF(COUNT(FIND({0,1,2,3,4,5,6,7,8,9},IF(ISBLANK(A31),IF(LEN(TRIM(B31))&gt;0,TRIM(C31),LEFT(D31, 4)),"")))&gt;0,IF(ISBLANK(A31),IF(LEN(TRIM(B31))&gt;0,TRIM(C31),LEFT(D31, 4)),""),"")</f>
        <v>003</v>
      </c>
      <c r="O31" t="str">
        <f t="shared" si="4"/>
        <v>Ct</v>
      </c>
      <c r="P31" t="str">
        <f>TRIM(IF(COUNT(FIND({0,1,2,3,4,5,6,7,8,9},B31))&gt;0,D31,IF(LEN(TRIM(B31))&gt;0,CONCATENATE(B31,C31,D31),MID(D31,4,LEN(D31)))))</f>
        <v>Hartford</v>
      </c>
      <c r="Q31">
        <f t="shared" si="5"/>
        <v>39</v>
      </c>
      <c r="R31">
        <f t="shared" si="6"/>
        <v>64</v>
      </c>
    </row>
    <row r="32" spans="2:18" x14ac:dyDescent="0.25">
      <c r="B32" s="1" t="s">
        <v>13</v>
      </c>
      <c r="C32" s="1" t="s">
        <v>68</v>
      </c>
      <c r="D32" s="1" t="s">
        <v>69</v>
      </c>
      <c r="E32" s="1" t="s">
        <v>12</v>
      </c>
      <c r="F32">
        <v>39</v>
      </c>
      <c r="G32">
        <v>0.53</v>
      </c>
      <c r="H32">
        <v>54</v>
      </c>
      <c r="I32">
        <v>0.45</v>
      </c>
      <c r="K32">
        <f t="shared" si="2"/>
        <v>36</v>
      </c>
      <c r="L32">
        <f t="shared" si="3"/>
        <v>1</v>
      </c>
      <c r="M32" t="str">
        <f>IF(COUNT(FIND({0,1,2,3,4,5,6,7,8,9},IF(ISBLANK(A32),IF(LEN(TRIM(B32))&gt;0,TRIM(B32),TRIM(C32)),"")))&gt;0,IF(ISBLANK(A32),IF(LEN(TRIM(B32))&gt;0,TRIM(B32),TRIM(C32)),""),"")</f>
        <v>36</v>
      </c>
      <c r="N32" t="str">
        <f>IF(COUNT(FIND({0,1,2,3,4,5,6,7,8,9},IF(ISBLANK(A32),IF(LEN(TRIM(B32))&gt;0,TRIM(C32),LEFT(D32, 4)),"")))&gt;0,IF(ISBLANK(A32),IF(LEN(TRIM(B32))&gt;0,TRIM(C32),LEFT(D32, 4)),""),"")</f>
        <v>007</v>
      </c>
      <c r="O32" t="str">
        <f t="shared" si="4"/>
        <v>NY</v>
      </c>
      <c r="P32" t="str">
        <f>TRIM(IF(COUNT(FIND({0,1,2,3,4,5,6,7,8,9},B32))&gt;0,D32,IF(LEN(TRIM(B32))&gt;0,CONCATENATE(B32,C32,D32),MID(D32,4,LEN(D32)))))</f>
        <v>Broome</v>
      </c>
      <c r="Q32">
        <f t="shared" si="5"/>
        <v>39</v>
      </c>
      <c r="R32">
        <f t="shared" si="6"/>
        <v>54</v>
      </c>
    </row>
    <row r="33" spans="2:18" x14ac:dyDescent="0.25">
      <c r="B33" s="1" t="s">
        <v>13</v>
      </c>
      <c r="C33" s="1" t="s">
        <v>81</v>
      </c>
      <c r="D33" s="1" t="s">
        <v>82</v>
      </c>
      <c r="E33" s="1" t="s">
        <v>12</v>
      </c>
      <c r="F33">
        <v>38</v>
      </c>
      <c r="G33">
        <v>0.51</v>
      </c>
      <c r="H33">
        <v>56</v>
      </c>
      <c r="I33">
        <v>0.47</v>
      </c>
      <c r="K33">
        <f t="shared" si="2"/>
        <v>36</v>
      </c>
      <c r="L33">
        <f t="shared" si="3"/>
        <v>1</v>
      </c>
      <c r="M33" t="str">
        <f>IF(COUNT(FIND({0,1,2,3,4,5,6,7,8,9},IF(ISBLANK(A33),IF(LEN(TRIM(B33))&gt;0,TRIM(B33),TRIM(C33)),"")))&gt;0,IF(ISBLANK(A33),IF(LEN(TRIM(B33))&gt;0,TRIM(B33),TRIM(C33)),""),"")</f>
        <v>36</v>
      </c>
      <c r="N33" t="str">
        <f>IF(COUNT(FIND({0,1,2,3,4,5,6,7,8,9},IF(ISBLANK(A33),IF(LEN(TRIM(B33))&gt;0,TRIM(C33),LEFT(D33, 4)),"")))&gt;0,IF(ISBLANK(A33),IF(LEN(TRIM(B33))&gt;0,TRIM(C33),LEFT(D33, 4)),""),"")</f>
        <v>077</v>
      </c>
      <c r="O33" t="str">
        <f t="shared" si="4"/>
        <v>NY</v>
      </c>
      <c r="P33" t="str">
        <f>TRIM(IF(COUNT(FIND({0,1,2,3,4,5,6,7,8,9},B33))&gt;0,D33,IF(LEN(TRIM(B33))&gt;0,CONCATENATE(B33,C33,D33),MID(D33,4,LEN(D33)))))</f>
        <v>Otsego</v>
      </c>
      <c r="Q33">
        <f t="shared" si="5"/>
        <v>38</v>
      </c>
      <c r="R33">
        <f t="shared" si="6"/>
        <v>56</v>
      </c>
    </row>
    <row r="34" spans="2:18" x14ac:dyDescent="0.25">
      <c r="B34" s="1" t="s">
        <v>13</v>
      </c>
      <c r="C34" s="1" t="s">
        <v>74</v>
      </c>
      <c r="D34" s="1" t="s">
        <v>75</v>
      </c>
      <c r="E34" s="1" t="s">
        <v>12</v>
      </c>
      <c r="F34">
        <v>33</v>
      </c>
      <c r="G34">
        <v>0.45</v>
      </c>
      <c r="H34">
        <v>39</v>
      </c>
      <c r="I34">
        <v>0.33</v>
      </c>
      <c r="K34">
        <f t="shared" si="2"/>
        <v>36</v>
      </c>
      <c r="L34">
        <f t="shared" si="3"/>
        <v>1</v>
      </c>
      <c r="M34" t="str">
        <f>IF(COUNT(FIND({0,1,2,3,4,5,6,7,8,9},IF(ISBLANK(A34),IF(LEN(TRIM(B34))&gt;0,TRIM(B34),TRIM(C34)),"")))&gt;0,IF(ISBLANK(A34),IF(LEN(TRIM(B34))&gt;0,TRIM(B34),TRIM(C34)),""),"")</f>
        <v>36</v>
      </c>
      <c r="N34" t="str">
        <f>IF(COUNT(FIND({0,1,2,3,4,5,6,7,8,9},IF(ISBLANK(A34),IF(LEN(TRIM(B34))&gt;0,TRIM(C34),LEFT(D34, 4)),"")))&gt;0,IF(ISBLANK(A34),IF(LEN(TRIM(B34))&gt;0,TRIM(C34),LEFT(D34, 4)),""),"")</f>
        <v>087</v>
      </c>
      <c r="O34" t="str">
        <f t="shared" si="4"/>
        <v>NY</v>
      </c>
      <c r="P34" t="str">
        <f>TRIM(IF(COUNT(FIND({0,1,2,3,4,5,6,7,8,9},B34))&gt;0,D34,IF(LEN(TRIM(B34))&gt;0,CONCATENATE(B34,C34,D34),MID(D34,4,LEN(D34)))))</f>
        <v>Rockland</v>
      </c>
      <c r="Q34">
        <f t="shared" si="5"/>
        <v>33</v>
      </c>
      <c r="R34">
        <f t="shared" si="6"/>
        <v>39</v>
      </c>
    </row>
    <row r="35" spans="2:18" x14ac:dyDescent="0.25">
      <c r="B35" s="1" t="s">
        <v>56</v>
      </c>
      <c r="C35" s="1" t="s">
        <v>22</v>
      </c>
      <c r="D35" s="1" t="s">
        <v>109</v>
      </c>
      <c r="E35" s="1" t="s">
        <v>59</v>
      </c>
      <c r="F35">
        <v>31</v>
      </c>
      <c r="G35">
        <v>0.42</v>
      </c>
      <c r="H35">
        <v>56</v>
      </c>
      <c r="I35">
        <v>0.47</v>
      </c>
      <c r="K35">
        <f t="shared" si="2"/>
        <v>36</v>
      </c>
      <c r="L35">
        <f t="shared" si="3"/>
        <v>1</v>
      </c>
      <c r="M35" t="str">
        <f>IF(COUNT(FIND({0,1,2,3,4,5,6,7,8,9},IF(ISBLANK(A35),IF(LEN(TRIM(B35))&gt;0,TRIM(B35),TRIM(C35)),"")))&gt;0,IF(ISBLANK(A35),IF(LEN(TRIM(B35))&gt;0,TRIM(B35),TRIM(C35)),""),"")</f>
        <v>25</v>
      </c>
      <c r="N35" t="str">
        <f>IF(COUNT(FIND({0,1,2,3,4,5,6,7,8,9},IF(ISBLANK(A35),IF(LEN(TRIM(B35))&gt;0,TRIM(C35),LEFT(D35, 4)),"")))&gt;0,IF(ISBLANK(A35),IF(LEN(TRIM(B35))&gt;0,TRIM(C35),LEFT(D35, 4)),""),"")</f>
        <v>021</v>
      </c>
      <c r="O35" t="str">
        <f t="shared" si="4"/>
        <v>Ma</v>
      </c>
      <c r="P35" t="str">
        <f>TRIM(IF(COUNT(FIND({0,1,2,3,4,5,6,7,8,9},B35))&gt;0,D35,IF(LEN(TRIM(B35))&gt;0,CONCATENATE(B35,C35,D35),MID(D35,4,LEN(D35)))))</f>
        <v>Norfolk</v>
      </c>
      <c r="Q35">
        <f t="shared" si="5"/>
        <v>31</v>
      </c>
      <c r="R35">
        <f t="shared" si="6"/>
        <v>56</v>
      </c>
    </row>
    <row r="36" spans="2:18" x14ac:dyDescent="0.25">
      <c r="B36" s="1" t="s">
        <v>13</v>
      </c>
      <c r="C36" s="1" t="s">
        <v>70</v>
      </c>
      <c r="D36" s="1" t="s">
        <v>71</v>
      </c>
      <c r="E36" s="1" t="s">
        <v>12</v>
      </c>
      <c r="F36">
        <v>30</v>
      </c>
      <c r="G36">
        <v>0.4</v>
      </c>
      <c r="H36">
        <v>38</v>
      </c>
      <c r="I36">
        <v>0.32</v>
      </c>
      <c r="K36">
        <f t="shared" si="2"/>
        <v>36</v>
      </c>
      <c r="L36">
        <f t="shared" si="3"/>
        <v>1</v>
      </c>
      <c r="M36" t="str">
        <f>IF(COUNT(FIND({0,1,2,3,4,5,6,7,8,9},IF(ISBLANK(A36),IF(LEN(TRIM(B36))&gt;0,TRIM(B36),TRIM(C36)),"")))&gt;0,IF(ISBLANK(A36),IF(LEN(TRIM(B36))&gt;0,TRIM(B36),TRIM(C36)),""),"")</f>
        <v>36</v>
      </c>
      <c r="N36" t="str">
        <f>IF(COUNT(FIND({0,1,2,3,4,5,6,7,8,9},IF(ISBLANK(A36),IF(LEN(TRIM(B36))&gt;0,TRIM(C36),LEFT(D36, 4)),"")))&gt;0,IF(ISBLANK(A36),IF(LEN(TRIM(B36))&gt;0,TRIM(C36),LEFT(D36, 4)),""),"")</f>
        <v>115</v>
      </c>
      <c r="O36" t="str">
        <f t="shared" si="4"/>
        <v>NY</v>
      </c>
      <c r="P36" t="str">
        <f>TRIM(IF(COUNT(FIND({0,1,2,3,4,5,6,7,8,9},B36))&gt;0,D36,IF(LEN(TRIM(B36))&gt;0,CONCATENATE(B36,C36,D36),MID(D36,4,LEN(D36)))))</f>
        <v>Washington</v>
      </c>
      <c r="Q36">
        <f t="shared" si="5"/>
        <v>30</v>
      </c>
      <c r="R36">
        <f t="shared" si="6"/>
        <v>38</v>
      </c>
    </row>
    <row r="37" spans="2:18" x14ac:dyDescent="0.25">
      <c r="B37" s="1" t="s">
        <v>95</v>
      </c>
      <c r="C37" s="1" t="s">
        <v>96</v>
      </c>
      <c r="D37" s="1" t="s">
        <v>97</v>
      </c>
      <c r="E37" s="1" t="s">
        <v>98</v>
      </c>
      <c r="F37">
        <v>29</v>
      </c>
      <c r="G37">
        <v>0.39</v>
      </c>
      <c r="H37">
        <v>42</v>
      </c>
      <c r="I37">
        <v>0.35</v>
      </c>
      <c r="K37">
        <f t="shared" si="2"/>
        <v>36</v>
      </c>
      <c r="L37">
        <f t="shared" si="3"/>
        <v>1</v>
      </c>
      <c r="M37" t="str">
        <f>IF(COUNT(FIND({0,1,2,3,4,5,6,7,8,9},IF(ISBLANK(A37),IF(LEN(TRIM(B37))&gt;0,TRIM(B37),TRIM(C37)),"")))&gt;0,IF(ISBLANK(A37),IF(LEN(TRIM(B37))&gt;0,TRIM(B37),TRIM(C37)),""),"")</f>
        <v>12</v>
      </c>
      <c r="N37" t="str">
        <f>IF(COUNT(FIND({0,1,2,3,4,5,6,7,8,9},IF(ISBLANK(A37),IF(LEN(TRIM(B37))&gt;0,TRIM(C37),LEFT(D37, 4)),"")))&gt;0,IF(ISBLANK(A37),IF(LEN(TRIM(B37))&gt;0,TRIM(C37),LEFT(D37, 4)),""),"")</f>
        <v>011</v>
      </c>
      <c r="O37" t="str">
        <f t="shared" si="4"/>
        <v>Fl</v>
      </c>
      <c r="P37" t="str">
        <f>TRIM(IF(COUNT(FIND({0,1,2,3,4,5,6,7,8,9},B37))&gt;0,D37,IF(LEN(TRIM(B37))&gt;0,CONCATENATE(B37,C37,D37),MID(D37,4,LEN(D37)))))</f>
        <v>Broward</v>
      </c>
      <c r="Q37">
        <f t="shared" si="5"/>
        <v>29</v>
      </c>
      <c r="R37">
        <f t="shared" si="6"/>
        <v>42</v>
      </c>
    </row>
    <row r="38" spans="2:18" x14ac:dyDescent="0.25">
      <c r="B38" s="1" t="s">
        <v>78</v>
      </c>
      <c r="C38" s="1" t="s">
        <v>41</v>
      </c>
      <c r="D38" s="1" t="s">
        <v>115</v>
      </c>
      <c r="E38" s="1" t="s">
        <v>80</v>
      </c>
      <c r="F38">
        <v>28</v>
      </c>
      <c r="G38">
        <v>0.38</v>
      </c>
      <c r="H38">
        <v>41</v>
      </c>
      <c r="I38">
        <v>0.34</v>
      </c>
      <c r="K38">
        <f t="shared" si="2"/>
        <v>36</v>
      </c>
      <c r="L38">
        <f t="shared" si="3"/>
        <v>1</v>
      </c>
      <c r="M38" t="str">
        <f>IF(COUNT(FIND({0,1,2,3,4,5,6,7,8,9},IF(ISBLANK(A38),IF(LEN(TRIM(B38))&gt;0,TRIM(B38),TRIM(C38)),"")))&gt;0,IF(ISBLANK(A38),IF(LEN(TRIM(B38))&gt;0,TRIM(B38),TRIM(C38)),""),"")</f>
        <v>09</v>
      </c>
      <c r="N38" t="str">
        <f>IF(COUNT(FIND({0,1,2,3,4,5,6,7,8,9},IF(ISBLANK(A38),IF(LEN(TRIM(B38))&gt;0,TRIM(C38),LEFT(D38, 4)),"")))&gt;0,IF(ISBLANK(A38),IF(LEN(TRIM(B38))&gt;0,TRIM(C38),LEFT(D38, 4)),""),"")</f>
        <v>001</v>
      </c>
      <c r="O38" t="str">
        <f t="shared" si="4"/>
        <v>Ct</v>
      </c>
      <c r="P38" t="str">
        <f>TRIM(IF(COUNT(FIND({0,1,2,3,4,5,6,7,8,9},B38))&gt;0,D38,IF(LEN(TRIM(B38))&gt;0,CONCATENATE(B38,C38,D38),MID(D38,4,LEN(D38)))))</f>
        <v>Fairfield</v>
      </c>
      <c r="Q38">
        <f t="shared" si="5"/>
        <v>28</v>
      </c>
      <c r="R38">
        <f t="shared" si="6"/>
        <v>41</v>
      </c>
    </row>
    <row r="39" spans="2:18" x14ac:dyDescent="0.25">
      <c r="B39" s="1" t="s">
        <v>78</v>
      </c>
      <c r="C39" s="1" t="s">
        <v>126</v>
      </c>
      <c r="D39" s="1" t="s">
        <v>127</v>
      </c>
      <c r="E39" s="1" t="s">
        <v>80</v>
      </c>
      <c r="F39">
        <v>27</v>
      </c>
      <c r="G39">
        <v>0.36</v>
      </c>
      <c r="H39">
        <v>44</v>
      </c>
      <c r="I39">
        <v>0.37</v>
      </c>
      <c r="K39">
        <f t="shared" si="2"/>
        <v>36</v>
      </c>
      <c r="L39">
        <f t="shared" si="3"/>
        <v>1</v>
      </c>
      <c r="M39" t="str">
        <f>IF(COUNT(FIND({0,1,2,3,4,5,6,7,8,9},IF(ISBLANK(A39),IF(LEN(TRIM(B39))&gt;0,TRIM(B39),TRIM(C39)),"")))&gt;0,IF(ISBLANK(A39),IF(LEN(TRIM(B39))&gt;0,TRIM(B39),TRIM(C39)),""),"")</f>
        <v>09</v>
      </c>
      <c r="N39" t="str">
        <f>IF(COUNT(FIND({0,1,2,3,4,5,6,7,8,9},IF(ISBLANK(A39),IF(LEN(TRIM(B39))&gt;0,TRIM(C39),LEFT(D39, 4)),"")))&gt;0,IF(ISBLANK(A39),IF(LEN(TRIM(B39))&gt;0,TRIM(C39),LEFT(D39, 4)),""),"")</f>
        <v>009</v>
      </c>
      <c r="O39" t="str">
        <f t="shared" si="4"/>
        <v>Ct</v>
      </c>
      <c r="P39" t="str">
        <f>TRIM(IF(COUNT(FIND({0,1,2,3,4,5,6,7,8,9},B39))&gt;0,D39,IF(LEN(TRIM(B39))&gt;0,CONCATENATE(B39,C39,D39),MID(D39,4,LEN(D39)))))</f>
        <v>New Haven</v>
      </c>
      <c r="Q39">
        <f t="shared" si="5"/>
        <v>27</v>
      </c>
      <c r="R39">
        <f t="shared" si="6"/>
        <v>44</v>
      </c>
    </row>
    <row r="40" spans="2:18" x14ac:dyDescent="0.25">
      <c r="B40" s="1" t="s">
        <v>99</v>
      </c>
      <c r="C40" s="1" t="s">
        <v>100</v>
      </c>
      <c r="D40" s="1" t="s">
        <v>101</v>
      </c>
      <c r="E40" s="1" t="s">
        <v>102</v>
      </c>
      <c r="F40">
        <v>27</v>
      </c>
      <c r="G40">
        <v>0.36</v>
      </c>
      <c r="H40">
        <v>47</v>
      </c>
      <c r="I40">
        <v>0.39</v>
      </c>
      <c r="K40">
        <f t="shared" si="2"/>
        <v>36</v>
      </c>
      <c r="L40">
        <f t="shared" si="3"/>
        <v>1</v>
      </c>
      <c r="M40" t="str">
        <f>IF(COUNT(FIND({0,1,2,3,4,5,6,7,8,9},IF(ISBLANK(A40),IF(LEN(TRIM(B40))&gt;0,TRIM(B40),TRIM(C40)),"")))&gt;0,IF(ISBLANK(A40),IF(LEN(TRIM(B40))&gt;0,TRIM(B40),TRIM(C40)),""),"")</f>
        <v>06</v>
      </c>
      <c r="N40" t="str">
        <f>IF(COUNT(FIND({0,1,2,3,4,5,6,7,8,9},IF(ISBLANK(A40),IF(LEN(TRIM(B40))&gt;0,TRIM(C40),LEFT(D40, 4)),"")))&gt;0,IF(ISBLANK(A40),IF(LEN(TRIM(B40))&gt;0,TRIM(C40),LEFT(D40, 4)),""),"")</f>
        <v>037</v>
      </c>
      <c r="O40" t="str">
        <f t="shared" si="4"/>
        <v>Ca</v>
      </c>
      <c r="P40" t="str">
        <f>TRIM(IF(COUNT(FIND({0,1,2,3,4,5,6,7,8,9},B40))&gt;0,D40,IF(LEN(TRIM(B40))&gt;0,CONCATENATE(B40,C40,D40),MID(D40,4,LEN(D40)))))</f>
        <v>Los Angeles</v>
      </c>
      <c r="Q40">
        <f t="shared" si="5"/>
        <v>27</v>
      </c>
      <c r="R40">
        <f t="shared" si="6"/>
        <v>47</v>
      </c>
    </row>
    <row r="41" spans="2:18" x14ac:dyDescent="0.25">
      <c r="B41" s="1" t="s">
        <v>13</v>
      </c>
      <c r="C41" s="1" t="s">
        <v>91</v>
      </c>
      <c r="D41" s="1" t="s">
        <v>92</v>
      </c>
      <c r="E41" s="1" t="s">
        <v>12</v>
      </c>
      <c r="F41">
        <v>27</v>
      </c>
      <c r="G41">
        <v>0.36</v>
      </c>
      <c r="H41">
        <v>37</v>
      </c>
      <c r="I41">
        <v>0.31</v>
      </c>
      <c r="K41">
        <f t="shared" si="2"/>
        <v>36</v>
      </c>
      <c r="L41">
        <f t="shared" si="3"/>
        <v>1</v>
      </c>
      <c r="M41" t="str">
        <f>IF(COUNT(FIND({0,1,2,3,4,5,6,7,8,9},IF(ISBLANK(A41),IF(LEN(TRIM(B41))&gt;0,TRIM(B41),TRIM(C41)),"")))&gt;0,IF(ISBLANK(A41),IF(LEN(TRIM(B41))&gt;0,TRIM(B41),TRIM(C41)),""),"")</f>
        <v>36</v>
      </c>
      <c r="N41" t="str">
        <f>IF(COUNT(FIND({0,1,2,3,4,5,6,7,8,9},IF(ISBLANK(A41),IF(LEN(TRIM(B41))&gt;0,TRIM(C41),LEFT(D41, 4)),"")))&gt;0,IF(ISBLANK(A41),IF(LEN(TRIM(B41))&gt;0,TRIM(C41),LEFT(D41, 4)),""),"")</f>
        <v>043</v>
      </c>
      <c r="O41" t="str">
        <f t="shared" si="4"/>
        <v>NY</v>
      </c>
      <c r="P41" t="str">
        <f>TRIM(IF(COUNT(FIND({0,1,2,3,4,5,6,7,8,9},B41))&gt;0,D41,IF(LEN(TRIM(B41))&gt;0,CONCATENATE(B41,C41,D41),MID(D41,4,LEN(D41)))))</f>
        <v>Herkimer</v>
      </c>
      <c r="Q41">
        <f t="shared" si="5"/>
        <v>27</v>
      </c>
      <c r="R41">
        <f t="shared" si="6"/>
        <v>37</v>
      </c>
    </row>
    <row r="42" spans="2:18" x14ac:dyDescent="0.25">
      <c r="B42" s="1" t="s">
        <v>56</v>
      </c>
      <c r="C42" s="1" t="s">
        <v>83</v>
      </c>
      <c r="D42" s="1" t="s">
        <v>25</v>
      </c>
      <c r="E42" s="1" t="s">
        <v>59</v>
      </c>
      <c r="F42">
        <v>26</v>
      </c>
      <c r="G42">
        <v>0.35</v>
      </c>
      <c r="H42">
        <v>34</v>
      </c>
      <c r="I42">
        <v>0.28000000000000003</v>
      </c>
      <c r="K42">
        <f t="shared" si="2"/>
        <v>36</v>
      </c>
      <c r="L42">
        <f t="shared" si="3"/>
        <v>1</v>
      </c>
      <c r="M42" t="str">
        <f>IF(COUNT(FIND({0,1,2,3,4,5,6,7,8,9},IF(ISBLANK(A42),IF(LEN(TRIM(B42))&gt;0,TRIM(B42),TRIM(C42)),"")))&gt;0,IF(ISBLANK(A42),IF(LEN(TRIM(B42))&gt;0,TRIM(B42),TRIM(C42)),""),"")</f>
        <v>25</v>
      </c>
      <c r="N42" t="str">
        <f>IF(COUNT(FIND({0,1,2,3,4,5,6,7,8,9},IF(ISBLANK(A42),IF(LEN(TRIM(B42))&gt;0,TRIM(C42),LEFT(D42, 4)),"")))&gt;0,IF(ISBLANK(A42),IF(LEN(TRIM(B42))&gt;0,TRIM(C42),LEFT(D42, 4)),""),"")</f>
        <v>025</v>
      </c>
      <c r="O42" t="str">
        <f t="shared" si="4"/>
        <v>Ma</v>
      </c>
      <c r="P42" t="str">
        <f>TRIM(IF(COUNT(FIND({0,1,2,3,4,5,6,7,8,9},B42))&gt;0,D42,IF(LEN(TRIM(B42))&gt;0,CONCATENATE(B42,C42,D42),MID(D42,4,LEN(D42)))))</f>
        <v>Suffolk</v>
      </c>
      <c r="Q42">
        <f t="shared" si="5"/>
        <v>26</v>
      </c>
      <c r="R42">
        <f t="shared" si="6"/>
        <v>34</v>
      </c>
    </row>
    <row r="43" spans="2:18" x14ac:dyDescent="0.25">
      <c r="B43" s="1" t="s">
        <v>13</v>
      </c>
      <c r="C43" s="1" t="s">
        <v>87</v>
      </c>
      <c r="D43" s="1" t="s">
        <v>88</v>
      </c>
      <c r="E43" s="1" t="s">
        <v>12</v>
      </c>
      <c r="F43">
        <v>25</v>
      </c>
      <c r="G43">
        <v>0.34</v>
      </c>
      <c r="H43">
        <v>29</v>
      </c>
      <c r="I43">
        <v>0.24</v>
      </c>
      <c r="K43">
        <f t="shared" si="2"/>
        <v>36</v>
      </c>
      <c r="L43">
        <f t="shared" si="3"/>
        <v>1</v>
      </c>
      <c r="M43" t="str">
        <f>IF(COUNT(FIND({0,1,2,3,4,5,6,7,8,9},IF(ISBLANK(A43),IF(LEN(TRIM(B43))&gt;0,TRIM(B43),TRIM(C43)),"")))&gt;0,IF(ISBLANK(A43),IF(LEN(TRIM(B43))&gt;0,TRIM(B43),TRIM(C43)),""),"")</f>
        <v>36</v>
      </c>
      <c r="N43" t="str">
        <f>IF(COUNT(FIND({0,1,2,3,4,5,6,7,8,9},IF(ISBLANK(A43),IF(LEN(TRIM(B43))&gt;0,TRIM(C43),LEFT(D43, 4)),"")))&gt;0,IF(ISBLANK(A43),IF(LEN(TRIM(B43))&gt;0,TRIM(C43),LEFT(D43, 4)),""),"")</f>
        <v>089</v>
      </c>
      <c r="O43" t="str">
        <f t="shared" si="4"/>
        <v>NY</v>
      </c>
      <c r="P43" t="str">
        <f>TRIM(IF(COUNT(FIND({0,1,2,3,4,5,6,7,8,9},B43))&gt;0,D43,IF(LEN(TRIM(B43))&gt;0,CONCATENATE(B43,C43,D43),MID(D43,4,LEN(D43)))))</f>
        <v>St. Lawrence</v>
      </c>
      <c r="Q43">
        <f t="shared" si="5"/>
        <v>25</v>
      </c>
      <c r="R43">
        <f t="shared" si="6"/>
        <v>29</v>
      </c>
    </row>
    <row r="44" spans="2:18" x14ac:dyDescent="0.25">
      <c r="B44" s="1" t="s">
        <v>56</v>
      </c>
      <c r="C44" s="1" t="s">
        <v>113</v>
      </c>
      <c r="D44" s="1" t="s">
        <v>114</v>
      </c>
      <c r="E44" s="1" t="s">
        <v>59</v>
      </c>
      <c r="F44">
        <v>24</v>
      </c>
      <c r="G44">
        <v>0.32</v>
      </c>
      <c r="H44">
        <v>33</v>
      </c>
      <c r="I44">
        <v>0.28000000000000003</v>
      </c>
      <c r="K44">
        <f t="shared" si="2"/>
        <v>36</v>
      </c>
      <c r="L44">
        <f t="shared" si="3"/>
        <v>1</v>
      </c>
      <c r="M44" t="str">
        <f>IF(COUNT(FIND({0,1,2,3,4,5,6,7,8,9},IF(ISBLANK(A44),IF(LEN(TRIM(B44))&gt;0,TRIM(B44),TRIM(C44)),"")))&gt;0,IF(ISBLANK(A44),IF(LEN(TRIM(B44))&gt;0,TRIM(B44),TRIM(C44)),""),"")</f>
        <v>25</v>
      </c>
      <c r="N44" t="str">
        <f>IF(COUNT(FIND({0,1,2,3,4,5,6,7,8,9},IF(ISBLANK(A44),IF(LEN(TRIM(B44))&gt;0,TRIM(C44),LEFT(D44, 4)),"")))&gt;0,IF(ISBLANK(A44),IF(LEN(TRIM(B44))&gt;0,TRIM(C44),LEFT(D44, 4)),""),"")</f>
        <v>013</v>
      </c>
      <c r="O44" t="str">
        <f t="shared" si="4"/>
        <v>Ma</v>
      </c>
      <c r="P44" t="str">
        <f>TRIM(IF(COUNT(FIND({0,1,2,3,4,5,6,7,8,9},B44))&gt;0,D44,IF(LEN(TRIM(B44))&gt;0,CONCATENATE(B44,C44,D44),MID(D44,4,LEN(D44)))))</f>
        <v>Hampden</v>
      </c>
      <c r="Q44">
        <f t="shared" si="5"/>
        <v>24</v>
      </c>
      <c r="R44">
        <f t="shared" si="6"/>
        <v>33</v>
      </c>
    </row>
    <row r="45" spans="2:18" x14ac:dyDescent="0.25">
      <c r="B45" s="1" t="s">
        <v>13</v>
      </c>
      <c r="C45" s="1" t="s">
        <v>103</v>
      </c>
      <c r="D45" s="1" t="s">
        <v>104</v>
      </c>
      <c r="E45" s="1" t="s">
        <v>12</v>
      </c>
      <c r="F45">
        <v>23</v>
      </c>
      <c r="G45">
        <v>0.31</v>
      </c>
      <c r="H45">
        <v>36</v>
      </c>
      <c r="I45">
        <v>0.3</v>
      </c>
      <c r="K45">
        <f t="shared" si="2"/>
        <v>36</v>
      </c>
      <c r="L45">
        <f t="shared" si="3"/>
        <v>1</v>
      </c>
      <c r="M45" t="str">
        <f>IF(COUNT(FIND({0,1,2,3,4,5,6,7,8,9},IF(ISBLANK(A45),IF(LEN(TRIM(B45))&gt;0,TRIM(B45),TRIM(C45)),"")))&gt;0,IF(ISBLANK(A45),IF(LEN(TRIM(B45))&gt;0,TRIM(B45),TRIM(C45)),""),"")</f>
        <v>36</v>
      </c>
      <c r="N45" t="str">
        <f>IF(COUNT(FIND({0,1,2,3,4,5,6,7,8,9},IF(ISBLANK(A45),IF(LEN(TRIM(B45))&gt;0,TRIM(C45),LEFT(D45, 4)),"")))&gt;0,IF(ISBLANK(A45),IF(LEN(TRIM(B45))&gt;0,TRIM(C45),LEFT(D45, 4)),""),"")</f>
        <v>045</v>
      </c>
      <c r="O45" t="str">
        <f t="shared" si="4"/>
        <v>NY</v>
      </c>
      <c r="P45" t="str">
        <f>TRIM(IF(COUNT(FIND({0,1,2,3,4,5,6,7,8,9},B45))&gt;0,D45,IF(LEN(TRIM(B45))&gt;0,CONCATENATE(B45,C45,D45),MID(D45,4,LEN(D45)))))</f>
        <v>Jefferson</v>
      </c>
      <c r="Q45">
        <f t="shared" si="5"/>
        <v>23</v>
      </c>
      <c r="R45">
        <f t="shared" si="6"/>
        <v>36</v>
      </c>
    </row>
    <row r="46" spans="2:18" x14ac:dyDescent="0.25">
      <c r="B46" s="1" t="s">
        <v>95</v>
      </c>
      <c r="C46" s="1" t="s">
        <v>24</v>
      </c>
      <c r="D46" s="1" t="s">
        <v>108</v>
      </c>
      <c r="E46" s="1" t="s">
        <v>98</v>
      </c>
      <c r="F46">
        <v>22</v>
      </c>
      <c r="G46">
        <v>0.3</v>
      </c>
      <c r="H46">
        <v>33</v>
      </c>
      <c r="I46">
        <v>0.28000000000000003</v>
      </c>
      <c r="K46">
        <f t="shared" si="2"/>
        <v>36</v>
      </c>
      <c r="L46">
        <f t="shared" si="3"/>
        <v>1</v>
      </c>
      <c r="M46" t="str">
        <f>IF(COUNT(FIND({0,1,2,3,4,5,6,7,8,9},IF(ISBLANK(A46),IF(LEN(TRIM(B46))&gt;0,TRIM(B46),TRIM(C46)),"")))&gt;0,IF(ISBLANK(A46),IF(LEN(TRIM(B46))&gt;0,TRIM(B46),TRIM(C46)),""),"")</f>
        <v>12</v>
      </c>
      <c r="N46" t="str">
        <f>IF(COUNT(FIND({0,1,2,3,4,5,6,7,8,9},IF(ISBLANK(A46),IF(LEN(TRIM(B46))&gt;0,TRIM(C46),LEFT(D46, 4)),"")))&gt;0,IF(ISBLANK(A46),IF(LEN(TRIM(B46))&gt;0,TRIM(C46),LEFT(D46, 4)),""),"")</f>
        <v>103</v>
      </c>
      <c r="O46" t="str">
        <f t="shared" si="4"/>
        <v>Fl</v>
      </c>
      <c r="P46" t="str">
        <f>TRIM(IF(COUNT(FIND({0,1,2,3,4,5,6,7,8,9},B46))&gt;0,D46,IF(LEN(TRIM(B46))&gt;0,CONCATENATE(B46,C46,D46),MID(D46,4,LEN(D46)))))</f>
        <v>Pinellas</v>
      </c>
      <c r="Q46">
        <f t="shared" si="5"/>
        <v>22</v>
      </c>
      <c r="R46">
        <f t="shared" si="6"/>
        <v>33</v>
      </c>
    </row>
    <row r="47" spans="2:18" x14ac:dyDescent="0.25">
      <c r="B47" s="1" t="s">
        <v>159</v>
      </c>
      <c r="C47" s="1" t="s">
        <v>38</v>
      </c>
      <c r="D47" s="1" t="s">
        <v>160</v>
      </c>
      <c r="E47" s="1" t="s">
        <v>161</v>
      </c>
      <c r="F47">
        <v>22</v>
      </c>
      <c r="G47">
        <v>0.3</v>
      </c>
      <c r="H47">
        <v>41</v>
      </c>
      <c r="I47">
        <v>0.34</v>
      </c>
      <c r="K47">
        <f t="shared" si="2"/>
        <v>36</v>
      </c>
      <c r="L47">
        <f t="shared" si="3"/>
        <v>1</v>
      </c>
      <c r="M47" t="str">
        <f>IF(COUNT(FIND({0,1,2,3,4,5,6,7,8,9},IF(ISBLANK(A47),IF(LEN(TRIM(B47))&gt;0,TRIM(B47),TRIM(C47)),"")))&gt;0,IF(ISBLANK(A47),IF(LEN(TRIM(B47))&gt;0,TRIM(B47),TRIM(C47)),""),"")</f>
        <v>51</v>
      </c>
      <c r="N47" t="str">
        <f>IF(COUNT(FIND({0,1,2,3,4,5,6,7,8,9},IF(ISBLANK(A47),IF(LEN(TRIM(B47))&gt;0,TRIM(C47),LEFT(D47, 4)),"")))&gt;0,IF(ISBLANK(A47),IF(LEN(TRIM(B47))&gt;0,TRIM(C47),LEFT(D47, 4)),""),"")</f>
        <v>059</v>
      </c>
      <c r="O47" t="str">
        <f t="shared" si="4"/>
        <v>Va</v>
      </c>
      <c r="P47" t="str">
        <f>TRIM(IF(COUNT(FIND({0,1,2,3,4,5,6,7,8,9},B47))&gt;0,D47,IF(LEN(TRIM(B47))&gt;0,CONCATENATE(B47,C47,D47),MID(D47,4,LEN(D47)))))</f>
        <v>Fairfax</v>
      </c>
      <c r="Q47">
        <f t="shared" si="5"/>
        <v>22</v>
      </c>
      <c r="R47">
        <f t="shared" si="6"/>
        <v>41</v>
      </c>
    </row>
    <row r="48" spans="2:18" x14ac:dyDescent="0.25">
      <c r="B48" s="1" t="s">
        <v>13</v>
      </c>
      <c r="C48" s="1" t="s">
        <v>89</v>
      </c>
      <c r="D48" s="1" t="s">
        <v>90</v>
      </c>
      <c r="E48" s="1" t="s">
        <v>12</v>
      </c>
      <c r="F48">
        <v>22</v>
      </c>
      <c r="G48">
        <v>0.3</v>
      </c>
      <c r="H48">
        <v>31</v>
      </c>
      <c r="I48">
        <v>0.26</v>
      </c>
      <c r="K48">
        <f t="shared" si="2"/>
        <v>36</v>
      </c>
      <c r="L48">
        <f t="shared" si="3"/>
        <v>1</v>
      </c>
      <c r="M48" t="str">
        <f>IF(COUNT(FIND({0,1,2,3,4,5,6,7,8,9},IF(ISBLANK(A48),IF(LEN(TRIM(B48))&gt;0,TRIM(B48),TRIM(C48)),"")))&gt;0,IF(ISBLANK(A48),IF(LEN(TRIM(B48))&gt;0,TRIM(B48),TRIM(C48)),""),"")</f>
        <v>36</v>
      </c>
      <c r="N48" t="str">
        <f>IF(COUNT(FIND({0,1,2,3,4,5,6,7,8,9},IF(ISBLANK(A48),IF(LEN(TRIM(B48))&gt;0,TRIM(C48),LEFT(D48, 4)),"")))&gt;0,IF(ISBLANK(A48),IF(LEN(TRIM(B48))&gt;0,TRIM(C48),LEFT(D48, 4)),""),"")</f>
        <v>031</v>
      </c>
      <c r="O48" t="str">
        <f t="shared" si="4"/>
        <v>NY</v>
      </c>
      <c r="P48" t="str">
        <f>TRIM(IF(COUNT(FIND({0,1,2,3,4,5,6,7,8,9},B48))&gt;0,D48,IF(LEN(TRIM(B48))&gt;0,CONCATENATE(B48,C48,D48),MID(D48,4,LEN(D48)))))</f>
        <v>Essex</v>
      </c>
      <c r="Q48">
        <f t="shared" si="5"/>
        <v>22</v>
      </c>
      <c r="R48">
        <f t="shared" si="6"/>
        <v>31</v>
      </c>
    </row>
    <row r="49" spans="2:18" x14ac:dyDescent="0.25">
      <c r="B49" s="1" t="s">
        <v>13</v>
      </c>
      <c r="C49" s="1" t="s">
        <v>124</v>
      </c>
      <c r="D49" s="1" t="s">
        <v>125</v>
      </c>
      <c r="E49" s="1" t="s">
        <v>12</v>
      </c>
      <c r="F49">
        <v>21</v>
      </c>
      <c r="G49">
        <v>0.28000000000000003</v>
      </c>
      <c r="H49">
        <v>38</v>
      </c>
      <c r="I49">
        <v>0.32</v>
      </c>
      <c r="K49">
        <f t="shared" si="2"/>
        <v>36</v>
      </c>
      <c r="L49">
        <f t="shared" si="3"/>
        <v>1</v>
      </c>
      <c r="M49" t="str">
        <f>IF(COUNT(FIND({0,1,2,3,4,5,6,7,8,9},IF(ISBLANK(A49),IF(LEN(TRIM(B49))&gt;0,TRIM(B49),TRIM(C49)),"")))&gt;0,IF(ISBLANK(A49),IF(LEN(TRIM(B49))&gt;0,TRIM(B49),TRIM(C49)),""),"")</f>
        <v>36</v>
      </c>
      <c r="N49" t="str">
        <f>IF(COUNT(FIND({0,1,2,3,4,5,6,7,8,9},IF(ISBLANK(A49),IF(LEN(TRIM(B49))&gt;0,TRIM(C49),LEFT(D49, 4)),"")))&gt;0,IF(ISBLANK(A49),IF(LEN(TRIM(B49))&gt;0,TRIM(C49),LEFT(D49, 4)),""),"")</f>
        <v>085</v>
      </c>
      <c r="O49" t="str">
        <f t="shared" si="4"/>
        <v>NY</v>
      </c>
      <c r="P49" t="str">
        <f>TRIM(IF(COUNT(FIND({0,1,2,3,4,5,6,7,8,9},B49))&gt;0,D49,IF(LEN(TRIM(B49))&gt;0,CONCATENATE(B49,C49,D49),MID(D49,4,LEN(D49)))))</f>
        <v>Richmond</v>
      </c>
      <c r="Q49">
        <f t="shared" si="5"/>
        <v>21</v>
      </c>
      <c r="R49">
        <f t="shared" si="6"/>
        <v>38</v>
      </c>
    </row>
    <row r="50" spans="2:18" x14ac:dyDescent="0.25">
      <c r="B50" s="1" t="s">
        <v>95</v>
      </c>
      <c r="C50" s="1" t="s">
        <v>83</v>
      </c>
      <c r="D50" s="1" t="s">
        <v>143</v>
      </c>
      <c r="E50" s="1" t="s">
        <v>98</v>
      </c>
      <c r="F50">
        <v>19</v>
      </c>
      <c r="G50">
        <v>0.26</v>
      </c>
      <c r="H50">
        <v>31</v>
      </c>
      <c r="I50">
        <v>0.26</v>
      </c>
      <c r="K50">
        <f t="shared" si="2"/>
        <v>36</v>
      </c>
      <c r="L50">
        <f t="shared" si="3"/>
        <v>1</v>
      </c>
      <c r="M50" t="str">
        <f>IF(COUNT(FIND({0,1,2,3,4,5,6,7,8,9},IF(ISBLANK(A50),IF(LEN(TRIM(B50))&gt;0,TRIM(B50),TRIM(C50)),"")))&gt;0,IF(ISBLANK(A50),IF(LEN(TRIM(B50))&gt;0,TRIM(B50),TRIM(C50)),""),"")</f>
        <v>12</v>
      </c>
      <c r="N50" t="str">
        <f>IF(COUNT(FIND({0,1,2,3,4,5,6,7,8,9},IF(ISBLANK(A50),IF(LEN(TRIM(B50))&gt;0,TRIM(C50),LEFT(D50, 4)),"")))&gt;0,IF(ISBLANK(A50),IF(LEN(TRIM(B50))&gt;0,TRIM(C50),LEFT(D50, 4)),""),"")</f>
        <v>025</v>
      </c>
      <c r="O50" t="str">
        <f t="shared" si="4"/>
        <v>Fl</v>
      </c>
      <c r="P50" t="str">
        <f>TRIM(IF(COUNT(FIND({0,1,2,3,4,5,6,7,8,9},B50))&gt;0,D50,IF(LEN(TRIM(B50))&gt;0,CONCATENATE(B50,C50,D50),MID(D50,4,LEN(D50)))))</f>
        <v>Dade</v>
      </c>
      <c r="Q50">
        <f t="shared" si="5"/>
        <v>19</v>
      </c>
      <c r="R50">
        <f t="shared" si="6"/>
        <v>31</v>
      </c>
    </row>
    <row r="51" spans="2:18" x14ac:dyDescent="0.25">
      <c r="B51" s="1" t="s">
        <v>56</v>
      </c>
      <c r="C51" s="1" t="s">
        <v>126</v>
      </c>
      <c r="D51" s="1" t="s">
        <v>90</v>
      </c>
      <c r="E51" s="1" t="s">
        <v>59</v>
      </c>
      <c r="F51">
        <v>19</v>
      </c>
      <c r="G51">
        <v>0.26</v>
      </c>
      <c r="H51">
        <v>35</v>
      </c>
      <c r="I51">
        <v>0.28999999999999998</v>
      </c>
      <c r="K51">
        <f t="shared" si="2"/>
        <v>36</v>
      </c>
      <c r="L51">
        <f t="shared" si="3"/>
        <v>1</v>
      </c>
      <c r="M51" t="str">
        <f>IF(COUNT(FIND({0,1,2,3,4,5,6,7,8,9},IF(ISBLANK(A51),IF(LEN(TRIM(B51))&gt;0,TRIM(B51),TRIM(C51)),"")))&gt;0,IF(ISBLANK(A51),IF(LEN(TRIM(B51))&gt;0,TRIM(B51),TRIM(C51)),""),"")</f>
        <v>25</v>
      </c>
      <c r="N51" t="str">
        <f>IF(COUNT(FIND({0,1,2,3,4,5,6,7,8,9},IF(ISBLANK(A51),IF(LEN(TRIM(B51))&gt;0,TRIM(C51),LEFT(D51, 4)),"")))&gt;0,IF(ISBLANK(A51),IF(LEN(TRIM(B51))&gt;0,TRIM(C51),LEFT(D51, 4)),""),"")</f>
        <v>009</v>
      </c>
      <c r="O51" t="str">
        <f t="shared" si="4"/>
        <v>Ma</v>
      </c>
      <c r="P51" t="str">
        <f>TRIM(IF(COUNT(FIND({0,1,2,3,4,5,6,7,8,9},B51))&gt;0,D51,IF(LEN(TRIM(B51))&gt;0,CONCATENATE(B51,C51,D51),MID(D51,4,LEN(D51)))))</f>
        <v>Essex</v>
      </c>
      <c r="Q51">
        <f t="shared" si="5"/>
        <v>19</v>
      </c>
      <c r="R51">
        <f t="shared" si="6"/>
        <v>35</v>
      </c>
    </row>
    <row r="52" spans="2:18" x14ac:dyDescent="0.25">
      <c r="B52" s="1" t="s">
        <v>144</v>
      </c>
      <c r="C52" s="1" t="s">
        <v>89</v>
      </c>
      <c r="D52" s="1" t="s">
        <v>145</v>
      </c>
      <c r="E52" s="1" t="s">
        <v>146</v>
      </c>
      <c r="F52">
        <v>18</v>
      </c>
      <c r="G52">
        <v>0.24</v>
      </c>
      <c r="H52">
        <v>25</v>
      </c>
      <c r="I52">
        <v>0.21</v>
      </c>
      <c r="K52">
        <f t="shared" si="2"/>
        <v>36</v>
      </c>
      <c r="L52">
        <f t="shared" si="3"/>
        <v>1</v>
      </c>
      <c r="M52" t="str">
        <f>IF(COUNT(FIND({0,1,2,3,4,5,6,7,8,9},IF(ISBLANK(A52),IF(LEN(TRIM(B52))&gt;0,TRIM(B52),TRIM(C52)),"")))&gt;0,IF(ISBLANK(A52),IF(LEN(TRIM(B52))&gt;0,TRIM(B52),TRIM(C52)),""),"")</f>
        <v>17</v>
      </c>
      <c r="N52" t="str">
        <f>IF(COUNT(FIND({0,1,2,3,4,5,6,7,8,9},IF(ISBLANK(A52),IF(LEN(TRIM(B52))&gt;0,TRIM(C52),LEFT(D52, 4)),"")))&gt;0,IF(ISBLANK(A52),IF(LEN(TRIM(B52))&gt;0,TRIM(C52),LEFT(D52, 4)),""),"")</f>
        <v>031</v>
      </c>
      <c r="O52" t="str">
        <f t="shared" si="4"/>
        <v>Il</v>
      </c>
      <c r="P52" t="str">
        <f>TRIM(IF(COUNT(FIND({0,1,2,3,4,5,6,7,8,9},B52))&gt;0,D52,IF(LEN(TRIM(B52))&gt;0,CONCATENATE(B52,C52,D52),MID(D52,4,LEN(D52)))))</f>
        <v>Cook</v>
      </c>
      <c r="Q52">
        <f t="shared" si="5"/>
        <v>18</v>
      </c>
      <c r="R52">
        <f t="shared" si="6"/>
        <v>25</v>
      </c>
    </row>
    <row r="53" spans="2:18" x14ac:dyDescent="0.25">
      <c r="B53" s="1" t="s">
        <v>99</v>
      </c>
      <c r="C53" s="1" t="s">
        <v>116</v>
      </c>
      <c r="D53" s="1" t="s">
        <v>117</v>
      </c>
      <c r="E53" s="1" t="s">
        <v>102</v>
      </c>
      <c r="F53">
        <v>18</v>
      </c>
      <c r="G53">
        <v>0.24</v>
      </c>
      <c r="H53">
        <v>30</v>
      </c>
      <c r="I53">
        <v>0.25</v>
      </c>
      <c r="K53">
        <f t="shared" si="2"/>
        <v>36</v>
      </c>
      <c r="L53">
        <f t="shared" si="3"/>
        <v>1</v>
      </c>
      <c r="M53" t="str">
        <f>IF(COUNT(FIND({0,1,2,3,4,5,6,7,8,9},IF(ISBLANK(A53),IF(LEN(TRIM(B53))&gt;0,TRIM(B53),TRIM(C53)),"")))&gt;0,IF(ISBLANK(A53),IF(LEN(TRIM(B53))&gt;0,TRIM(B53),TRIM(C53)),""),"")</f>
        <v>06</v>
      </c>
      <c r="N53" t="str">
        <f>IF(COUNT(FIND({0,1,2,3,4,5,6,7,8,9},IF(ISBLANK(A53),IF(LEN(TRIM(B53))&gt;0,TRIM(C53),LEFT(D53, 4)),"")))&gt;0,IF(ISBLANK(A53),IF(LEN(TRIM(B53))&gt;0,TRIM(C53),LEFT(D53, 4)),""),"")</f>
        <v>073</v>
      </c>
      <c r="O53" t="str">
        <f t="shared" si="4"/>
        <v>Ca</v>
      </c>
      <c r="P53" t="str">
        <f>TRIM(IF(COUNT(FIND({0,1,2,3,4,5,6,7,8,9},B53))&gt;0,D53,IF(LEN(TRIM(B53))&gt;0,CONCATENATE(B53,C53,D53),MID(D53,4,LEN(D53)))))</f>
        <v>San Diego</v>
      </c>
      <c r="Q53">
        <f t="shared" si="5"/>
        <v>18</v>
      </c>
      <c r="R53">
        <f t="shared" si="6"/>
        <v>30</v>
      </c>
    </row>
    <row r="54" spans="2:18" x14ac:dyDescent="0.25">
      <c r="B54" s="1" t="s">
        <v>130</v>
      </c>
      <c r="C54" s="1" t="s">
        <v>96</v>
      </c>
      <c r="D54" s="1" t="s">
        <v>131</v>
      </c>
      <c r="E54" s="1" t="s">
        <v>132</v>
      </c>
      <c r="F54">
        <v>17</v>
      </c>
      <c r="G54">
        <v>0.23</v>
      </c>
      <c r="H54">
        <v>31</v>
      </c>
      <c r="I54">
        <v>0.26</v>
      </c>
      <c r="K54">
        <f t="shared" si="2"/>
        <v>36</v>
      </c>
      <c r="L54">
        <f t="shared" si="3"/>
        <v>1</v>
      </c>
      <c r="M54" t="str">
        <f>IF(COUNT(FIND({0,1,2,3,4,5,6,7,8,9},IF(ISBLANK(A54),IF(LEN(TRIM(B54))&gt;0,TRIM(B54),TRIM(C54)),"")))&gt;0,IF(ISBLANK(A54),IF(LEN(TRIM(B54))&gt;0,TRIM(B54),TRIM(C54)),""),"")</f>
        <v>33</v>
      </c>
      <c r="N54" t="str">
        <f>IF(COUNT(FIND({0,1,2,3,4,5,6,7,8,9},IF(ISBLANK(A54),IF(LEN(TRIM(B54))&gt;0,TRIM(C54),LEFT(D54, 4)),"")))&gt;0,IF(ISBLANK(A54),IF(LEN(TRIM(B54))&gt;0,TRIM(C54),LEFT(D54, 4)),""),"")</f>
        <v>011</v>
      </c>
      <c r="O54" t="str">
        <f t="shared" si="4"/>
        <v>NH</v>
      </c>
      <c r="P54" t="str">
        <f>TRIM(IF(COUNT(FIND({0,1,2,3,4,5,6,7,8,9},B54))&gt;0,D54,IF(LEN(TRIM(B54))&gt;0,CONCATENATE(B54,C54,D54),MID(D54,4,LEN(D54)))))</f>
        <v>Hillsborough</v>
      </c>
      <c r="Q54">
        <f t="shared" si="5"/>
        <v>17</v>
      </c>
      <c r="R54">
        <f t="shared" si="6"/>
        <v>31</v>
      </c>
    </row>
    <row r="55" spans="2:18" x14ac:dyDescent="0.25">
      <c r="B55" s="1" t="s">
        <v>84</v>
      </c>
      <c r="C55" s="1" t="s">
        <v>136</v>
      </c>
      <c r="D55" s="1" t="s">
        <v>58</v>
      </c>
      <c r="E55" s="1" t="s">
        <v>86</v>
      </c>
      <c r="F55">
        <v>17</v>
      </c>
      <c r="G55">
        <v>0.23</v>
      </c>
      <c r="H55">
        <v>22</v>
      </c>
      <c r="I55">
        <v>0.18</v>
      </c>
      <c r="K55">
        <f t="shared" si="2"/>
        <v>36</v>
      </c>
      <c r="L55">
        <f t="shared" si="3"/>
        <v>1</v>
      </c>
      <c r="M55" t="str">
        <f>IF(COUNT(FIND({0,1,2,3,4,5,6,7,8,9},IF(ISBLANK(A55),IF(LEN(TRIM(B55))&gt;0,TRIM(B55),TRIM(C55)),"")))&gt;0,IF(ISBLANK(A55),IF(LEN(TRIM(B55))&gt;0,TRIM(B55),TRIM(C55)),""),"")</f>
        <v>34</v>
      </c>
      <c r="N55" t="str">
        <f>IF(COUNT(FIND({0,1,2,3,4,5,6,7,8,9},IF(ISBLANK(A55),IF(LEN(TRIM(B55))&gt;0,TRIM(C55),LEFT(D55, 4)),"")))&gt;0,IF(ISBLANK(A55),IF(LEN(TRIM(B55))&gt;0,TRIM(C55),LEFT(D55, 4)),""),"")</f>
        <v>023</v>
      </c>
      <c r="O55" t="str">
        <f t="shared" si="4"/>
        <v>NJ</v>
      </c>
      <c r="P55" t="str">
        <f>TRIM(IF(COUNT(FIND({0,1,2,3,4,5,6,7,8,9},B55))&gt;0,D55,IF(LEN(TRIM(B55))&gt;0,CONCATENATE(B55,C55,D55),MID(D55,4,LEN(D55)))))</f>
        <v>Middlesex</v>
      </c>
      <c r="Q55">
        <f t="shared" si="5"/>
        <v>17</v>
      </c>
      <c r="R55">
        <f t="shared" si="6"/>
        <v>22</v>
      </c>
    </row>
    <row r="56" spans="2:18" x14ac:dyDescent="0.25">
      <c r="B56" s="1" t="s">
        <v>13</v>
      </c>
      <c r="C56" s="1" t="s">
        <v>118</v>
      </c>
      <c r="D56" s="1" t="s">
        <v>119</v>
      </c>
      <c r="E56" s="1" t="s">
        <v>12</v>
      </c>
      <c r="F56">
        <v>17</v>
      </c>
      <c r="G56">
        <v>0.23</v>
      </c>
      <c r="H56">
        <v>27</v>
      </c>
      <c r="I56">
        <v>0.23</v>
      </c>
      <c r="K56">
        <f t="shared" si="2"/>
        <v>36</v>
      </c>
      <c r="L56">
        <f t="shared" si="3"/>
        <v>1</v>
      </c>
      <c r="M56" t="str">
        <f>IF(COUNT(FIND({0,1,2,3,4,5,6,7,8,9},IF(ISBLANK(A56),IF(LEN(TRIM(B56))&gt;0,TRIM(B56),TRIM(C56)),"")))&gt;0,IF(ISBLANK(A56),IF(LEN(TRIM(B56))&gt;0,TRIM(B56),TRIM(C56)),""),"")</f>
        <v>36</v>
      </c>
      <c r="N56" t="str">
        <f>IF(COUNT(FIND({0,1,2,3,4,5,6,7,8,9},IF(ISBLANK(A56),IF(LEN(TRIM(B56))&gt;0,TRIM(C56),LEFT(D56, 4)),"")))&gt;0,IF(ISBLANK(A56),IF(LEN(TRIM(B56))&gt;0,TRIM(C56),LEFT(D56, 4)),""),"")</f>
        <v>105</v>
      </c>
      <c r="O56" t="str">
        <f t="shared" si="4"/>
        <v>NY</v>
      </c>
      <c r="P56" t="str">
        <f>TRIM(IF(COUNT(FIND({0,1,2,3,4,5,6,7,8,9},B56))&gt;0,D56,IF(LEN(TRIM(B56))&gt;0,CONCATENATE(B56,C56,D56),MID(D56,4,LEN(D56)))))</f>
        <v>Sullivan</v>
      </c>
      <c r="Q56">
        <f t="shared" si="5"/>
        <v>17</v>
      </c>
      <c r="R56">
        <f t="shared" si="6"/>
        <v>27</v>
      </c>
    </row>
    <row r="57" spans="2:18" x14ac:dyDescent="0.25">
      <c r="B57" s="1" t="s">
        <v>120</v>
      </c>
      <c r="C57" s="1" t="s">
        <v>76</v>
      </c>
      <c r="D57" s="1" t="s">
        <v>142</v>
      </c>
      <c r="E57" s="1" t="s">
        <v>123</v>
      </c>
      <c r="F57">
        <v>16</v>
      </c>
      <c r="G57">
        <v>0.22</v>
      </c>
      <c r="H57">
        <v>25</v>
      </c>
      <c r="I57">
        <v>0.21</v>
      </c>
      <c r="K57">
        <f t="shared" si="2"/>
        <v>36</v>
      </c>
      <c r="L57">
        <f t="shared" si="3"/>
        <v>1</v>
      </c>
      <c r="M57" t="str">
        <f>IF(COUNT(FIND({0,1,2,3,4,5,6,7,8,9},IF(ISBLANK(A57),IF(LEN(TRIM(B57))&gt;0,TRIM(B57),TRIM(C57)),"")))&gt;0,IF(ISBLANK(A57),IF(LEN(TRIM(B57))&gt;0,TRIM(B57),TRIM(C57)),""),"")</f>
        <v>42</v>
      </c>
      <c r="N57" t="str">
        <f>IF(COUNT(FIND({0,1,2,3,4,5,6,7,8,9},IF(ISBLANK(A57),IF(LEN(TRIM(B57))&gt;0,TRIM(C57),LEFT(D57, 4)),"")))&gt;0,IF(ISBLANK(A57),IF(LEN(TRIM(B57))&gt;0,TRIM(C57),LEFT(D57, 4)),""),"")</f>
        <v>003</v>
      </c>
      <c r="O57" t="str">
        <f t="shared" si="4"/>
        <v>Pa</v>
      </c>
      <c r="P57" t="str">
        <f>TRIM(IF(COUNT(FIND({0,1,2,3,4,5,6,7,8,9},B57))&gt;0,D57,IF(LEN(TRIM(B57))&gt;0,CONCATENATE(B57,C57,D57),MID(D57,4,LEN(D57)))))</f>
        <v>Allegheny</v>
      </c>
      <c r="Q57">
        <f t="shared" si="5"/>
        <v>16</v>
      </c>
      <c r="R57">
        <f t="shared" si="6"/>
        <v>25</v>
      </c>
    </row>
    <row r="58" spans="2:18" x14ac:dyDescent="0.25">
      <c r="B58" s="1" t="s">
        <v>13</v>
      </c>
      <c r="C58" s="1" t="s">
        <v>93</v>
      </c>
      <c r="D58" s="1" t="s">
        <v>94</v>
      </c>
      <c r="E58" s="1" t="s">
        <v>12</v>
      </c>
      <c r="F58">
        <v>16</v>
      </c>
      <c r="G58">
        <v>0.22</v>
      </c>
      <c r="H58">
        <v>19</v>
      </c>
      <c r="I58">
        <v>0.16</v>
      </c>
      <c r="K58">
        <f t="shared" si="2"/>
        <v>36</v>
      </c>
      <c r="L58">
        <f t="shared" si="3"/>
        <v>1</v>
      </c>
      <c r="M58" t="str">
        <f>IF(COUNT(FIND({0,1,2,3,4,5,6,7,8,9},IF(ISBLANK(A58),IF(LEN(TRIM(B58))&gt;0,TRIM(B58),TRIM(C58)),"")))&gt;0,IF(ISBLANK(A58),IF(LEN(TRIM(B58))&gt;0,TRIM(B58),TRIM(C58)),""),"")</f>
        <v>36</v>
      </c>
      <c r="N58" t="str">
        <f>IF(COUNT(FIND({0,1,2,3,4,5,6,7,8,9},IF(ISBLANK(A58),IF(LEN(TRIM(B58))&gt;0,TRIM(C58),LEFT(D58, 4)),"")))&gt;0,IF(ISBLANK(A58),IF(LEN(TRIM(B58))&gt;0,TRIM(C58),LEFT(D58, 4)),""),"")</f>
        <v>109</v>
      </c>
      <c r="O58" t="str">
        <f t="shared" si="4"/>
        <v>NY</v>
      </c>
      <c r="P58" t="str">
        <f>TRIM(IF(COUNT(FIND({0,1,2,3,4,5,6,7,8,9},B58))&gt;0,D58,IF(LEN(TRIM(B58))&gt;0,CONCATENATE(B58,C58,D58),MID(D58,4,LEN(D58)))))</f>
        <v>Tompkins</v>
      </c>
      <c r="Q58">
        <f t="shared" si="5"/>
        <v>16</v>
      </c>
      <c r="R58">
        <f t="shared" si="6"/>
        <v>19</v>
      </c>
    </row>
    <row r="59" spans="2:18" x14ac:dyDescent="0.25">
      <c r="B59" s="1" t="s">
        <v>137</v>
      </c>
      <c r="C59" s="1" t="s">
        <v>68</v>
      </c>
      <c r="D59" s="1" t="s">
        <v>171</v>
      </c>
      <c r="E59" s="1" t="s">
        <v>139</v>
      </c>
      <c r="F59">
        <v>16</v>
      </c>
      <c r="G59">
        <v>0.22</v>
      </c>
      <c r="H59">
        <v>24</v>
      </c>
      <c r="I59">
        <v>0.2</v>
      </c>
      <c r="K59">
        <f t="shared" si="2"/>
        <v>36</v>
      </c>
      <c r="L59">
        <f t="shared" si="3"/>
        <v>1</v>
      </c>
      <c r="M59" t="str">
        <f>IF(COUNT(FIND({0,1,2,3,4,5,6,7,8,9},IF(ISBLANK(A59),IF(LEN(TRIM(B59))&gt;0,TRIM(B59),TRIM(C59)),"")))&gt;0,IF(ISBLANK(A59),IF(LEN(TRIM(B59))&gt;0,TRIM(B59),TRIM(C59)),""),"")</f>
        <v>50</v>
      </c>
      <c r="N59" t="str">
        <f>IF(COUNT(FIND({0,1,2,3,4,5,6,7,8,9},IF(ISBLANK(A59),IF(LEN(TRIM(B59))&gt;0,TRIM(C59),LEFT(D59, 4)),"")))&gt;0,IF(ISBLANK(A59),IF(LEN(TRIM(B59))&gt;0,TRIM(C59),LEFT(D59, 4)),""),"")</f>
        <v>007</v>
      </c>
      <c r="O59" t="str">
        <f t="shared" si="4"/>
        <v>Vt</v>
      </c>
      <c r="P59" t="str">
        <f>TRIM(IF(COUNT(FIND({0,1,2,3,4,5,6,7,8,9},B59))&gt;0,D59,IF(LEN(TRIM(B59))&gt;0,CONCATENATE(B59,C59,D59),MID(D59,4,LEN(D59)))))</f>
        <v>Chittenden</v>
      </c>
      <c r="Q59">
        <f t="shared" si="5"/>
        <v>16</v>
      </c>
      <c r="R59">
        <f t="shared" si="6"/>
        <v>24</v>
      </c>
    </row>
    <row r="60" spans="2:18" x14ac:dyDescent="0.25">
      <c r="B60" s="1" t="s">
        <v>56</v>
      </c>
      <c r="C60" s="1" t="s">
        <v>60</v>
      </c>
      <c r="D60" s="1" t="s">
        <v>110</v>
      </c>
      <c r="E60" s="1" t="s">
        <v>59</v>
      </c>
      <c r="F60">
        <v>16</v>
      </c>
      <c r="G60">
        <v>0.22</v>
      </c>
      <c r="H60">
        <v>29</v>
      </c>
      <c r="I60">
        <v>0.24</v>
      </c>
      <c r="K60">
        <f t="shared" si="2"/>
        <v>36</v>
      </c>
      <c r="L60">
        <f t="shared" si="3"/>
        <v>1</v>
      </c>
      <c r="M60" t="str">
        <f>IF(COUNT(FIND({0,1,2,3,4,5,6,7,8,9},IF(ISBLANK(A60),IF(LEN(TRIM(B60))&gt;0,TRIM(B60),TRIM(C60)),"")))&gt;0,IF(ISBLANK(A60),IF(LEN(TRIM(B60))&gt;0,TRIM(B60),TRIM(C60)),""),"")</f>
        <v>25</v>
      </c>
      <c r="N60" t="str">
        <f>IF(COUNT(FIND({0,1,2,3,4,5,6,7,8,9},IF(ISBLANK(A60),IF(LEN(TRIM(B60))&gt;0,TRIM(C60),LEFT(D60, 4)),"")))&gt;0,IF(ISBLANK(A60),IF(LEN(TRIM(B60))&gt;0,TRIM(C60),LEFT(D60, 4)),""),"")</f>
        <v>027</v>
      </c>
      <c r="O60" t="str">
        <f t="shared" si="4"/>
        <v>Ma</v>
      </c>
      <c r="P60" t="str">
        <f>TRIM(IF(COUNT(FIND({0,1,2,3,4,5,6,7,8,9},B60))&gt;0,D60,IF(LEN(TRIM(B60))&gt;0,CONCATENATE(B60,C60,D60),MID(D60,4,LEN(D60)))))</f>
        <v>Worcester</v>
      </c>
      <c r="Q60">
        <f t="shared" si="5"/>
        <v>16</v>
      </c>
      <c r="R60">
        <f t="shared" si="6"/>
        <v>29</v>
      </c>
    </row>
    <row r="61" spans="2:18" x14ac:dyDescent="0.25">
      <c r="B61" s="1" t="s">
        <v>13</v>
      </c>
      <c r="C61" s="1" t="s">
        <v>133</v>
      </c>
      <c r="D61" s="1" t="s">
        <v>134</v>
      </c>
      <c r="E61" s="1" t="s">
        <v>12</v>
      </c>
      <c r="F61">
        <v>16</v>
      </c>
      <c r="G61">
        <v>0.22</v>
      </c>
      <c r="H61">
        <v>19</v>
      </c>
      <c r="I61">
        <v>0.16</v>
      </c>
      <c r="K61">
        <f t="shared" si="2"/>
        <v>36</v>
      </c>
      <c r="L61">
        <f t="shared" si="3"/>
        <v>1</v>
      </c>
      <c r="M61" t="str">
        <f>IF(COUNT(FIND({0,1,2,3,4,5,6,7,8,9},IF(ISBLANK(A61),IF(LEN(TRIM(B61))&gt;0,TRIM(B61),TRIM(C61)),"")))&gt;0,IF(ISBLANK(A61),IF(LEN(TRIM(B61))&gt;0,TRIM(B61),TRIM(C61)),""),"")</f>
        <v>36</v>
      </c>
      <c r="N61" t="str">
        <f>IF(COUNT(FIND({0,1,2,3,4,5,6,7,8,9},IF(ISBLANK(A61),IF(LEN(TRIM(B61))&gt;0,TRIM(C61),LEFT(D61, 4)),"")))&gt;0,IF(ISBLANK(A61),IF(LEN(TRIM(B61))&gt;0,TRIM(C61),LEFT(D61, 4)),""),"")</f>
        <v>075</v>
      </c>
      <c r="O61" t="str">
        <f t="shared" si="4"/>
        <v>NY</v>
      </c>
      <c r="P61" t="str">
        <f>TRIM(IF(COUNT(FIND({0,1,2,3,4,5,6,7,8,9},B61))&gt;0,D61,IF(LEN(TRIM(B61))&gt;0,CONCATENATE(B61,C61,D61),MID(D61,4,LEN(D61)))))</f>
        <v>Oswego</v>
      </c>
      <c r="Q61">
        <f t="shared" si="5"/>
        <v>16</v>
      </c>
      <c r="R61">
        <f t="shared" si="6"/>
        <v>19</v>
      </c>
    </row>
    <row r="62" spans="2:18" x14ac:dyDescent="0.25">
      <c r="B62" s="1" t="s">
        <v>84</v>
      </c>
      <c r="C62" s="1" t="s">
        <v>76</v>
      </c>
      <c r="D62" s="1" t="s">
        <v>85</v>
      </c>
      <c r="E62" s="1" t="s">
        <v>86</v>
      </c>
      <c r="F62">
        <v>16</v>
      </c>
      <c r="G62">
        <v>0.22</v>
      </c>
      <c r="H62">
        <v>23</v>
      </c>
      <c r="I62">
        <v>0.19</v>
      </c>
      <c r="K62">
        <f t="shared" si="2"/>
        <v>36</v>
      </c>
      <c r="L62">
        <f t="shared" si="3"/>
        <v>1</v>
      </c>
      <c r="M62" t="str">
        <f>IF(COUNT(FIND({0,1,2,3,4,5,6,7,8,9},IF(ISBLANK(A62),IF(LEN(TRIM(B62))&gt;0,TRIM(B62),TRIM(C62)),"")))&gt;0,IF(ISBLANK(A62),IF(LEN(TRIM(B62))&gt;0,TRIM(B62),TRIM(C62)),""),"")</f>
        <v>34</v>
      </c>
      <c r="N62" t="str">
        <f>IF(COUNT(FIND({0,1,2,3,4,5,6,7,8,9},IF(ISBLANK(A62),IF(LEN(TRIM(B62))&gt;0,TRIM(C62),LEFT(D62, 4)),"")))&gt;0,IF(ISBLANK(A62),IF(LEN(TRIM(B62))&gt;0,TRIM(C62),LEFT(D62, 4)),""),"")</f>
        <v>003</v>
      </c>
      <c r="O62" t="str">
        <f t="shared" si="4"/>
        <v>NJ</v>
      </c>
      <c r="P62" t="str">
        <f>TRIM(IF(COUNT(FIND({0,1,2,3,4,5,6,7,8,9},B62))&gt;0,D62,IF(LEN(TRIM(B62))&gt;0,CONCATENATE(B62,C62,D62),MID(D62,4,LEN(D62)))))</f>
        <v>Bergen</v>
      </c>
      <c r="Q62">
        <f t="shared" si="5"/>
        <v>16</v>
      </c>
      <c r="R62">
        <f t="shared" si="6"/>
        <v>23</v>
      </c>
    </row>
    <row r="63" spans="2:18" x14ac:dyDescent="0.25">
      <c r="B63" s="1" t="s">
        <v>156</v>
      </c>
      <c r="C63" s="1" t="s">
        <v>68</v>
      </c>
      <c r="D63" s="1" t="s">
        <v>157</v>
      </c>
      <c r="E63" s="1" t="s">
        <v>158</v>
      </c>
      <c r="F63">
        <v>16</v>
      </c>
      <c r="G63">
        <v>0.22</v>
      </c>
      <c r="H63">
        <v>37</v>
      </c>
      <c r="I63">
        <v>0.31</v>
      </c>
      <c r="K63">
        <f t="shared" si="2"/>
        <v>36</v>
      </c>
      <c r="L63">
        <f t="shared" si="3"/>
        <v>1</v>
      </c>
      <c r="M63" t="str">
        <f>IF(COUNT(FIND({0,1,2,3,4,5,6,7,8,9},IF(ISBLANK(A63),IF(LEN(TRIM(B63))&gt;0,TRIM(B63),TRIM(C63)),"")))&gt;0,IF(ISBLANK(A63),IF(LEN(TRIM(B63))&gt;0,TRIM(B63),TRIM(C63)),""),"")</f>
        <v>44</v>
      </c>
      <c r="N63" t="str">
        <f>IF(COUNT(FIND({0,1,2,3,4,5,6,7,8,9},IF(ISBLANK(A63),IF(LEN(TRIM(B63))&gt;0,TRIM(C63),LEFT(D63, 4)),"")))&gt;0,IF(ISBLANK(A63),IF(LEN(TRIM(B63))&gt;0,TRIM(C63),LEFT(D63, 4)),""),"")</f>
        <v>007</v>
      </c>
      <c r="O63" t="str">
        <f t="shared" si="4"/>
        <v>RI</v>
      </c>
      <c r="P63" t="str">
        <f>TRIM(IF(COUNT(FIND({0,1,2,3,4,5,6,7,8,9},B63))&gt;0,D63,IF(LEN(TRIM(B63))&gt;0,CONCATENATE(B63,C63,D63),MID(D63,4,LEN(D63)))))</f>
        <v>Providence</v>
      </c>
      <c r="Q63">
        <f t="shared" si="5"/>
        <v>16</v>
      </c>
      <c r="R63">
        <f t="shared" si="6"/>
        <v>37</v>
      </c>
    </row>
    <row r="64" spans="2:18" x14ac:dyDescent="0.25">
      <c r="B64" s="1" t="s">
        <v>13</v>
      </c>
      <c r="C64" s="1" t="s">
        <v>154</v>
      </c>
      <c r="D64" s="1" t="s">
        <v>155</v>
      </c>
      <c r="E64" s="1" t="s">
        <v>12</v>
      </c>
      <c r="F64">
        <v>16</v>
      </c>
      <c r="G64">
        <v>0.22</v>
      </c>
      <c r="H64">
        <v>25</v>
      </c>
      <c r="I64">
        <v>0.21</v>
      </c>
      <c r="K64">
        <f t="shared" si="2"/>
        <v>36</v>
      </c>
      <c r="L64">
        <f t="shared" si="3"/>
        <v>1</v>
      </c>
      <c r="M64" t="str">
        <f>IF(COUNT(FIND({0,1,2,3,4,5,6,7,8,9},IF(ISBLANK(A64),IF(LEN(TRIM(B64))&gt;0,TRIM(B64),TRIM(C64)),"")))&gt;0,IF(ISBLANK(A64),IF(LEN(TRIM(B64))&gt;0,TRIM(B64),TRIM(C64)),""),"")</f>
        <v>36</v>
      </c>
      <c r="N64" t="str">
        <f>IF(COUNT(FIND({0,1,2,3,4,5,6,7,8,9},IF(ISBLANK(A64),IF(LEN(TRIM(B64))&gt;0,TRIM(C64),LEFT(D64, 4)),"")))&gt;0,IF(ISBLANK(A64),IF(LEN(TRIM(B64))&gt;0,TRIM(C64),LEFT(D64, 4)),""),"")</f>
        <v>079</v>
      </c>
      <c r="O64" t="str">
        <f t="shared" si="4"/>
        <v>NY</v>
      </c>
      <c r="P64" t="str">
        <f>TRIM(IF(COUNT(FIND({0,1,2,3,4,5,6,7,8,9},B64))&gt;0,D64,IF(LEN(TRIM(B64))&gt;0,CONCATENATE(B64,C64,D64),MID(D64,4,LEN(D64)))))</f>
        <v>Putnam</v>
      </c>
      <c r="Q64">
        <f t="shared" si="5"/>
        <v>16</v>
      </c>
      <c r="R64">
        <f t="shared" si="6"/>
        <v>25</v>
      </c>
    </row>
    <row r="65" spans="2:18" x14ac:dyDescent="0.25">
      <c r="B65" s="1" t="s">
        <v>120</v>
      </c>
      <c r="C65" s="1" t="s">
        <v>121</v>
      </c>
      <c r="D65" s="1" t="s">
        <v>122</v>
      </c>
      <c r="E65" s="1" t="s">
        <v>123</v>
      </c>
      <c r="F65">
        <v>15</v>
      </c>
      <c r="G65">
        <v>0.2</v>
      </c>
      <c r="H65">
        <v>30</v>
      </c>
      <c r="I65">
        <v>0.25</v>
      </c>
      <c r="K65">
        <f t="shared" si="2"/>
        <v>36</v>
      </c>
      <c r="L65">
        <f t="shared" si="3"/>
        <v>1</v>
      </c>
      <c r="M65" t="str">
        <f>IF(COUNT(FIND({0,1,2,3,4,5,6,7,8,9},IF(ISBLANK(A65),IF(LEN(TRIM(B65))&gt;0,TRIM(B65),TRIM(C65)),"")))&gt;0,IF(ISBLANK(A65),IF(LEN(TRIM(B65))&gt;0,TRIM(B65),TRIM(C65)),""),"")</f>
        <v>42</v>
      </c>
      <c r="N65" t="str">
        <f>IF(COUNT(FIND({0,1,2,3,4,5,6,7,8,9},IF(ISBLANK(A65),IF(LEN(TRIM(B65))&gt;0,TRIM(C65),LEFT(D65, 4)),"")))&gt;0,IF(ISBLANK(A65),IF(LEN(TRIM(B65))&gt;0,TRIM(C65),LEFT(D65, 4)),""),"")</f>
        <v>101</v>
      </c>
      <c r="O65" t="str">
        <f t="shared" si="4"/>
        <v>Pa</v>
      </c>
      <c r="P65" t="str">
        <f>TRIM(IF(COUNT(FIND({0,1,2,3,4,5,6,7,8,9},B65))&gt;0,D65,IF(LEN(TRIM(B65))&gt;0,CONCATENATE(B65,C65,D65),MID(D65,4,LEN(D65)))))</f>
        <v>Philadelphia</v>
      </c>
      <c r="Q65">
        <f t="shared" si="5"/>
        <v>15</v>
      </c>
      <c r="R65">
        <f t="shared" si="6"/>
        <v>30</v>
      </c>
    </row>
    <row r="66" spans="2:18" x14ac:dyDescent="0.25">
      <c r="B66" s="1" t="s">
        <v>99</v>
      </c>
      <c r="C66" s="1" t="s">
        <v>133</v>
      </c>
      <c r="D66" s="1" t="s">
        <v>247</v>
      </c>
      <c r="E66" s="1" t="s">
        <v>102</v>
      </c>
      <c r="F66">
        <v>15</v>
      </c>
      <c r="G66">
        <v>0.2</v>
      </c>
      <c r="H66">
        <v>20</v>
      </c>
      <c r="I66">
        <v>0.17</v>
      </c>
      <c r="K66">
        <f t="shared" si="2"/>
        <v>36</v>
      </c>
      <c r="L66">
        <f t="shared" si="3"/>
        <v>1</v>
      </c>
      <c r="M66" t="str">
        <f>IF(COUNT(FIND({0,1,2,3,4,5,6,7,8,9},IF(ISBLANK(A66),IF(LEN(TRIM(B66))&gt;0,TRIM(B66),TRIM(C66)),"")))&gt;0,IF(ISBLANK(A66),IF(LEN(TRIM(B66))&gt;0,TRIM(B66),TRIM(C66)),""),"")</f>
        <v>06</v>
      </c>
      <c r="N66" t="str">
        <f>IF(COUNT(FIND({0,1,2,3,4,5,6,7,8,9},IF(ISBLANK(A66),IF(LEN(TRIM(B66))&gt;0,TRIM(C66),LEFT(D66, 4)),"")))&gt;0,IF(ISBLANK(A66),IF(LEN(TRIM(B66))&gt;0,TRIM(C66),LEFT(D66, 4)),""),"")</f>
        <v>075</v>
      </c>
      <c r="O66" t="str">
        <f t="shared" si="4"/>
        <v>Ca</v>
      </c>
      <c r="P66" t="str">
        <f>TRIM(IF(COUNT(FIND({0,1,2,3,4,5,6,7,8,9},B66))&gt;0,D66,IF(LEN(TRIM(B66))&gt;0,CONCATENATE(B66,C66,D66),MID(D66,4,LEN(D66)))))</f>
        <v>San Francisco</v>
      </c>
      <c r="Q66">
        <f t="shared" si="5"/>
        <v>15</v>
      </c>
      <c r="R66">
        <f t="shared" si="6"/>
        <v>20</v>
      </c>
    </row>
    <row r="67" spans="2:18" x14ac:dyDescent="0.25">
      <c r="B67" s="1" t="s">
        <v>128</v>
      </c>
      <c r="C67" s="1" t="s">
        <v>89</v>
      </c>
      <c r="D67" s="1" t="s">
        <v>67</v>
      </c>
      <c r="E67" s="1" t="s">
        <v>129</v>
      </c>
      <c r="F67">
        <v>15</v>
      </c>
      <c r="G67">
        <v>0.2</v>
      </c>
      <c r="H67">
        <v>32</v>
      </c>
      <c r="I67">
        <v>0.27</v>
      </c>
      <c r="K67">
        <f t="shared" si="2"/>
        <v>36</v>
      </c>
      <c r="L67">
        <f t="shared" si="3"/>
        <v>1</v>
      </c>
      <c r="M67" t="str">
        <f>IF(COUNT(FIND({0,1,2,3,4,5,6,7,8,9},IF(ISBLANK(A67),IF(LEN(TRIM(B67))&gt;0,TRIM(B67),TRIM(C67)),"")))&gt;0,IF(ISBLANK(A67),IF(LEN(TRIM(B67))&gt;0,TRIM(B67),TRIM(C67)),""),"")</f>
        <v>24</v>
      </c>
      <c r="N67" t="str">
        <f>IF(COUNT(FIND({0,1,2,3,4,5,6,7,8,9},IF(ISBLANK(A67),IF(LEN(TRIM(B67))&gt;0,TRIM(C67),LEFT(D67, 4)),"")))&gt;0,IF(ISBLANK(A67),IF(LEN(TRIM(B67))&gt;0,TRIM(C67),LEFT(D67, 4)),""),"")</f>
        <v>031</v>
      </c>
      <c r="O67" t="str">
        <f t="shared" si="4"/>
        <v>Md</v>
      </c>
      <c r="P67" t="str">
        <f>TRIM(IF(COUNT(FIND({0,1,2,3,4,5,6,7,8,9},B67))&gt;0,D67,IF(LEN(TRIM(B67))&gt;0,CONCATENATE(B67,C67,D67),MID(D67,4,LEN(D67)))))</f>
        <v>Montgomery</v>
      </c>
      <c r="Q67">
        <f t="shared" si="5"/>
        <v>15</v>
      </c>
      <c r="R67">
        <f t="shared" si="6"/>
        <v>32</v>
      </c>
    </row>
    <row r="68" spans="2:18" x14ac:dyDescent="0.25">
      <c r="B68" s="1" t="s">
        <v>13</v>
      </c>
      <c r="C68" s="1" t="s">
        <v>111</v>
      </c>
      <c r="D68" s="1" t="s">
        <v>112</v>
      </c>
      <c r="E68" s="1" t="s">
        <v>12</v>
      </c>
      <c r="F68">
        <v>15</v>
      </c>
      <c r="G68">
        <v>0.2</v>
      </c>
      <c r="H68">
        <v>20</v>
      </c>
      <c r="I68">
        <v>0.17</v>
      </c>
      <c r="K68">
        <f t="shared" ref="K68:K131" si="7">VALUE(IF(ISBLANK(A68),K67,A68))</f>
        <v>36</v>
      </c>
      <c r="L68">
        <f t="shared" ref="L68:L131" si="8">VALUE(IF(ISBLANK(A68),L67,CONCATENATE(TRIM(B68),TRIM(C68))))</f>
        <v>1</v>
      </c>
      <c r="M68" t="str">
        <f>IF(COUNT(FIND({0,1,2,3,4,5,6,7,8,9},IF(ISBLANK(A68),IF(LEN(TRIM(B68))&gt;0,TRIM(B68),TRIM(C68)),"")))&gt;0,IF(ISBLANK(A68),IF(LEN(TRIM(B68))&gt;0,TRIM(B68),TRIM(C68)),""),"")</f>
        <v>36</v>
      </c>
      <c r="N68" t="str">
        <f>IF(COUNT(FIND({0,1,2,3,4,5,6,7,8,9},IF(ISBLANK(A68),IF(LEN(TRIM(B68))&gt;0,TRIM(C68),LEFT(D68, 4)),"")))&gt;0,IF(ISBLANK(A68),IF(LEN(TRIM(B68))&gt;0,TRIM(C68),LEFT(D68, 4)),""),"")</f>
        <v>033</v>
      </c>
      <c r="O68" t="str">
        <f t="shared" ref="O68:O131" si="9">IF(LEN(TRIM(E68))&gt;0,E68,"XX")</f>
        <v>NY</v>
      </c>
      <c r="P68" t="str">
        <f>TRIM(IF(COUNT(FIND({0,1,2,3,4,5,6,7,8,9},B68))&gt;0,D68,IF(LEN(TRIM(B68))&gt;0,CONCATENATE(B68,C68,D68),MID(D68,4,LEN(D68)))))</f>
        <v>Franklin</v>
      </c>
      <c r="Q68">
        <f t="shared" ref="Q68:Q131" si="10">F68</f>
        <v>15</v>
      </c>
      <c r="R68">
        <f t="shared" ref="R68:R131" si="11">H68</f>
        <v>20</v>
      </c>
    </row>
    <row r="69" spans="2:18" x14ac:dyDescent="0.25">
      <c r="B69" s="1" t="s">
        <v>13</v>
      </c>
      <c r="C69" s="1" t="s">
        <v>83</v>
      </c>
      <c r="D69" s="1" t="s">
        <v>135</v>
      </c>
      <c r="E69" s="1" t="s">
        <v>12</v>
      </c>
      <c r="F69">
        <v>15</v>
      </c>
      <c r="G69">
        <v>0.2</v>
      </c>
      <c r="H69">
        <v>16</v>
      </c>
      <c r="I69">
        <v>0.13</v>
      </c>
      <c r="K69">
        <f t="shared" si="7"/>
        <v>36</v>
      </c>
      <c r="L69">
        <f t="shared" si="8"/>
        <v>1</v>
      </c>
      <c r="M69" t="str">
        <f>IF(COUNT(FIND({0,1,2,3,4,5,6,7,8,9},IF(ISBLANK(A69),IF(LEN(TRIM(B69))&gt;0,TRIM(B69),TRIM(C69)),"")))&gt;0,IF(ISBLANK(A69),IF(LEN(TRIM(B69))&gt;0,TRIM(B69),TRIM(C69)),""),"")</f>
        <v>36</v>
      </c>
      <c r="N69" t="str">
        <f>IF(COUNT(FIND({0,1,2,3,4,5,6,7,8,9},IF(ISBLANK(A69),IF(LEN(TRIM(B69))&gt;0,TRIM(C69),LEFT(D69, 4)),"")))&gt;0,IF(ISBLANK(A69),IF(LEN(TRIM(B69))&gt;0,TRIM(C69),LEFT(D69, 4)),""),"")</f>
        <v>025</v>
      </c>
      <c r="O69" t="str">
        <f t="shared" si="9"/>
        <v>NY</v>
      </c>
      <c r="P69" t="str">
        <f>TRIM(IF(COUNT(FIND({0,1,2,3,4,5,6,7,8,9},B69))&gt;0,D69,IF(LEN(TRIM(B69))&gt;0,CONCATENATE(B69,C69,D69),MID(D69,4,LEN(D69)))))</f>
        <v>Delaware</v>
      </c>
      <c r="Q69">
        <f t="shared" si="10"/>
        <v>15</v>
      </c>
      <c r="R69">
        <f t="shared" si="11"/>
        <v>16</v>
      </c>
    </row>
    <row r="70" spans="2:18" x14ac:dyDescent="0.25">
      <c r="B70" s="1" t="s">
        <v>105</v>
      </c>
      <c r="C70" s="1" t="s">
        <v>41</v>
      </c>
      <c r="D70" s="1" t="s">
        <v>106</v>
      </c>
      <c r="E70" s="1" t="s">
        <v>107</v>
      </c>
      <c r="F70">
        <v>15</v>
      </c>
      <c r="G70">
        <v>0.2</v>
      </c>
      <c r="H70">
        <v>20</v>
      </c>
      <c r="I70">
        <v>0.17</v>
      </c>
      <c r="K70">
        <f t="shared" si="7"/>
        <v>36</v>
      </c>
      <c r="L70">
        <f t="shared" si="8"/>
        <v>1</v>
      </c>
      <c r="M70" t="str">
        <f>IF(COUNT(FIND({0,1,2,3,4,5,6,7,8,9},IF(ISBLANK(A70),IF(LEN(TRIM(B70))&gt;0,TRIM(B70),TRIM(C70)),"")))&gt;0,IF(ISBLANK(A70),IF(LEN(TRIM(B70))&gt;0,TRIM(B70),TRIM(C70)),""),"")</f>
        <v>11</v>
      </c>
      <c r="N70" t="str">
        <f>IF(COUNT(FIND({0,1,2,3,4,5,6,7,8,9},IF(ISBLANK(A70),IF(LEN(TRIM(B70))&gt;0,TRIM(C70),LEFT(D70, 4)),"")))&gt;0,IF(ISBLANK(A70),IF(LEN(TRIM(B70))&gt;0,TRIM(C70),LEFT(D70, 4)),""),"")</f>
        <v>001</v>
      </c>
      <c r="O70" t="str">
        <f t="shared" si="9"/>
        <v>DC</v>
      </c>
      <c r="P70" t="str">
        <f>TRIM(IF(COUNT(FIND({0,1,2,3,4,5,6,7,8,9},B70))&gt;0,D70,IF(LEN(TRIM(B70))&gt;0,CONCATENATE(B70,C70,D70),MID(D70,4,LEN(D70)))))</f>
        <v>Wash.,D.C.</v>
      </c>
      <c r="Q70">
        <f t="shared" si="10"/>
        <v>15</v>
      </c>
      <c r="R70">
        <f t="shared" si="11"/>
        <v>20</v>
      </c>
    </row>
    <row r="71" spans="2:18" x14ac:dyDescent="0.25">
      <c r="B71" s="1" t="s">
        <v>56</v>
      </c>
      <c r="C71" s="1" t="s">
        <v>140</v>
      </c>
      <c r="D71" s="1" t="s">
        <v>185</v>
      </c>
      <c r="E71" s="1" t="s">
        <v>59</v>
      </c>
      <c r="F71">
        <v>14</v>
      </c>
      <c r="G71">
        <v>0.19</v>
      </c>
      <c r="H71">
        <v>21</v>
      </c>
      <c r="I71">
        <v>0.18</v>
      </c>
      <c r="K71">
        <f t="shared" si="7"/>
        <v>36</v>
      </c>
      <c r="L71">
        <f t="shared" si="8"/>
        <v>1</v>
      </c>
      <c r="M71" t="str">
        <f>IF(COUNT(FIND({0,1,2,3,4,5,6,7,8,9},IF(ISBLANK(A71),IF(LEN(TRIM(B71))&gt;0,TRIM(B71),TRIM(C71)),"")))&gt;0,IF(ISBLANK(A71),IF(LEN(TRIM(B71))&gt;0,TRIM(B71),TRIM(C71)),""),"")</f>
        <v>25</v>
      </c>
      <c r="N71" t="str">
        <f>IF(COUNT(FIND({0,1,2,3,4,5,6,7,8,9},IF(ISBLANK(A71),IF(LEN(TRIM(B71))&gt;0,TRIM(C71),LEFT(D71, 4)),"")))&gt;0,IF(ISBLANK(A71),IF(LEN(TRIM(B71))&gt;0,TRIM(C71),LEFT(D71, 4)),""),"")</f>
        <v>015</v>
      </c>
      <c r="O71" t="str">
        <f t="shared" si="9"/>
        <v>Ma</v>
      </c>
      <c r="P71" t="str">
        <f>TRIM(IF(COUNT(FIND({0,1,2,3,4,5,6,7,8,9},B71))&gt;0,D71,IF(LEN(TRIM(B71))&gt;0,CONCATENATE(B71,C71,D71),MID(D71,4,LEN(D71)))))</f>
        <v>Hampshire</v>
      </c>
      <c r="Q71">
        <f t="shared" si="10"/>
        <v>14</v>
      </c>
      <c r="R71">
        <f t="shared" si="11"/>
        <v>21</v>
      </c>
    </row>
    <row r="72" spans="2:18" x14ac:dyDescent="0.25">
      <c r="B72" s="1" t="s">
        <v>162</v>
      </c>
      <c r="C72" s="1" t="s">
        <v>113</v>
      </c>
      <c r="D72" s="1" t="s">
        <v>163</v>
      </c>
      <c r="E72" s="1" t="s">
        <v>164</v>
      </c>
      <c r="F72">
        <v>14</v>
      </c>
      <c r="G72">
        <v>0.19</v>
      </c>
      <c r="H72">
        <v>27</v>
      </c>
      <c r="I72">
        <v>0.23</v>
      </c>
      <c r="K72">
        <f t="shared" si="7"/>
        <v>36</v>
      </c>
      <c r="L72">
        <f t="shared" si="8"/>
        <v>1</v>
      </c>
      <c r="M72" t="str">
        <f>IF(COUNT(FIND({0,1,2,3,4,5,6,7,8,9},IF(ISBLANK(A72),IF(LEN(TRIM(B72))&gt;0,TRIM(B72),TRIM(C72)),"")))&gt;0,IF(ISBLANK(A72),IF(LEN(TRIM(B72))&gt;0,TRIM(B72),TRIM(C72)),""),"")</f>
        <v>04</v>
      </c>
      <c r="N72" t="str">
        <f>IF(COUNT(FIND({0,1,2,3,4,5,6,7,8,9},IF(ISBLANK(A72),IF(LEN(TRIM(B72))&gt;0,TRIM(C72),LEFT(D72, 4)),"")))&gt;0,IF(ISBLANK(A72),IF(LEN(TRIM(B72))&gt;0,TRIM(C72),LEFT(D72, 4)),""),"")</f>
        <v>013</v>
      </c>
      <c r="O72" t="str">
        <f t="shared" si="9"/>
        <v>Az</v>
      </c>
      <c r="P72" t="str">
        <f>TRIM(IF(COUNT(FIND({0,1,2,3,4,5,6,7,8,9},B72))&gt;0,D72,IF(LEN(TRIM(B72))&gt;0,CONCATENATE(B72,C72,D72),MID(D72,4,LEN(D72)))))</f>
        <v>Maricopa</v>
      </c>
      <c r="Q72">
        <f t="shared" si="10"/>
        <v>14</v>
      </c>
      <c r="R72">
        <f t="shared" si="11"/>
        <v>27</v>
      </c>
    </row>
    <row r="73" spans="2:18" x14ac:dyDescent="0.25">
      <c r="B73" s="1" t="s">
        <v>13</v>
      </c>
      <c r="C73" s="1" t="s">
        <v>140</v>
      </c>
      <c r="D73" s="1" t="s">
        <v>141</v>
      </c>
      <c r="E73" s="1" t="s">
        <v>12</v>
      </c>
      <c r="F73">
        <v>13</v>
      </c>
      <c r="G73">
        <v>0.18</v>
      </c>
      <c r="H73">
        <v>25</v>
      </c>
      <c r="I73">
        <v>0.21</v>
      </c>
      <c r="K73">
        <f t="shared" si="7"/>
        <v>36</v>
      </c>
      <c r="L73">
        <f t="shared" si="8"/>
        <v>1</v>
      </c>
      <c r="M73" t="str">
        <f>IF(COUNT(FIND({0,1,2,3,4,5,6,7,8,9},IF(ISBLANK(A73),IF(LEN(TRIM(B73))&gt;0,TRIM(B73),TRIM(C73)),"")))&gt;0,IF(ISBLANK(A73),IF(LEN(TRIM(B73))&gt;0,TRIM(B73),TRIM(C73)),""),"")</f>
        <v>36</v>
      </c>
      <c r="N73" t="str">
        <f>IF(COUNT(FIND({0,1,2,3,4,5,6,7,8,9},IF(ISBLANK(A73),IF(LEN(TRIM(B73))&gt;0,TRIM(C73),LEFT(D73, 4)),"")))&gt;0,IF(ISBLANK(A73),IF(LEN(TRIM(B73))&gt;0,TRIM(C73),LEFT(D73, 4)),""),"")</f>
        <v>015</v>
      </c>
      <c r="O73" t="str">
        <f t="shared" si="9"/>
        <v>NY</v>
      </c>
      <c r="P73" t="str">
        <f>TRIM(IF(COUNT(FIND({0,1,2,3,4,5,6,7,8,9},B73))&gt;0,D73,IF(LEN(TRIM(B73))&gt;0,CONCATENATE(B73,C73,D73),MID(D73,4,LEN(D73)))))</f>
        <v>Chemung</v>
      </c>
      <c r="Q73">
        <f t="shared" si="10"/>
        <v>13</v>
      </c>
      <c r="R73">
        <f t="shared" si="11"/>
        <v>25</v>
      </c>
    </row>
    <row r="74" spans="2:18" x14ac:dyDescent="0.25">
      <c r="B74" s="1" t="s">
        <v>78</v>
      </c>
      <c r="C74" s="1" t="s">
        <v>96</v>
      </c>
      <c r="D74" s="1" t="s">
        <v>190</v>
      </c>
      <c r="E74" s="1" t="s">
        <v>80</v>
      </c>
      <c r="F74">
        <v>13</v>
      </c>
      <c r="G74">
        <v>0.18</v>
      </c>
      <c r="H74">
        <v>21</v>
      </c>
      <c r="I74">
        <v>0.18</v>
      </c>
      <c r="K74">
        <f t="shared" si="7"/>
        <v>36</v>
      </c>
      <c r="L74">
        <f t="shared" si="8"/>
        <v>1</v>
      </c>
      <c r="M74" t="str">
        <f>IF(COUNT(FIND({0,1,2,3,4,5,6,7,8,9},IF(ISBLANK(A74),IF(LEN(TRIM(B74))&gt;0,TRIM(B74),TRIM(C74)),"")))&gt;0,IF(ISBLANK(A74),IF(LEN(TRIM(B74))&gt;0,TRIM(B74),TRIM(C74)),""),"")</f>
        <v>09</v>
      </c>
      <c r="N74" t="str">
        <f>IF(COUNT(FIND({0,1,2,3,4,5,6,7,8,9},IF(ISBLANK(A74),IF(LEN(TRIM(B74))&gt;0,TRIM(C74),LEFT(D74, 4)),"")))&gt;0,IF(ISBLANK(A74),IF(LEN(TRIM(B74))&gt;0,TRIM(C74),LEFT(D74, 4)),""),"")</f>
        <v>011</v>
      </c>
      <c r="O74" t="str">
        <f t="shared" si="9"/>
        <v>Ct</v>
      </c>
      <c r="P74" t="str">
        <f>TRIM(IF(COUNT(FIND({0,1,2,3,4,5,6,7,8,9},B74))&gt;0,D74,IF(LEN(TRIM(B74))&gt;0,CONCATENATE(B74,C74,D74),MID(D74,4,LEN(D74)))))</f>
        <v>New London</v>
      </c>
      <c r="Q74">
        <f t="shared" si="10"/>
        <v>13</v>
      </c>
      <c r="R74">
        <f t="shared" si="11"/>
        <v>21</v>
      </c>
    </row>
    <row r="75" spans="2:18" x14ac:dyDescent="0.25">
      <c r="B75" s="1" t="s">
        <v>99</v>
      </c>
      <c r="C75" s="1" t="s">
        <v>38</v>
      </c>
      <c r="D75" s="1" t="s">
        <v>55</v>
      </c>
      <c r="E75" s="1" t="s">
        <v>102</v>
      </c>
      <c r="F75">
        <v>13</v>
      </c>
      <c r="G75">
        <v>0.18</v>
      </c>
      <c r="H75">
        <v>17</v>
      </c>
      <c r="I75">
        <v>0.14000000000000001</v>
      </c>
      <c r="K75">
        <f t="shared" si="7"/>
        <v>36</v>
      </c>
      <c r="L75">
        <f t="shared" si="8"/>
        <v>1</v>
      </c>
      <c r="M75" t="str">
        <f>IF(COUNT(FIND({0,1,2,3,4,5,6,7,8,9},IF(ISBLANK(A75),IF(LEN(TRIM(B75))&gt;0,TRIM(B75),TRIM(C75)),"")))&gt;0,IF(ISBLANK(A75),IF(LEN(TRIM(B75))&gt;0,TRIM(B75),TRIM(C75)),""),"")</f>
        <v>06</v>
      </c>
      <c r="N75" t="str">
        <f>IF(COUNT(FIND({0,1,2,3,4,5,6,7,8,9},IF(ISBLANK(A75),IF(LEN(TRIM(B75))&gt;0,TRIM(C75),LEFT(D75, 4)),"")))&gt;0,IF(ISBLANK(A75),IF(LEN(TRIM(B75))&gt;0,TRIM(C75),LEFT(D75, 4)),""),"")</f>
        <v>059</v>
      </c>
      <c r="O75" t="str">
        <f t="shared" si="9"/>
        <v>Ca</v>
      </c>
      <c r="P75" t="str">
        <f>TRIM(IF(COUNT(FIND({0,1,2,3,4,5,6,7,8,9},B75))&gt;0,D75,IF(LEN(TRIM(B75))&gt;0,CONCATENATE(B75,C75,D75),MID(D75,4,LEN(D75)))))</f>
        <v>Orange</v>
      </c>
      <c r="Q75">
        <f t="shared" si="10"/>
        <v>13</v>
      </c>
      <c r="R75">
        <f t="shared" si="11"/>
        <v>17</v>
      </c>
    </row>
    <row r="76" spans="2:18" x14ac:dyDescent="0.25">
      <c r="B76" s="1" t="s">
        <v>84</v>
      </c>
      <c r="C76" s="1" t="s">
        <v>113</v>
      </c>
      <c r="D76" s="1" t="s">
        <v>90</v>
      </c>
      <c r="E76" s="1" t="s">
        <v>86</v>
      </c>
      <c r="F76">
        <v>12</v>
      </c>
      <c r="G76">
        <v>0.16</v>
      </c>
      <c r="H76">
        <v>19</v>
      </c>
      <c r="I76">
        <v>0.16</v>
      </c>
      <c r="K76">
        <f t="shared" si="7"/>
        <v>36</v>
      </c>
      <c r="L76">
        <f t="shared" si="8"/>
        <v>1</v>
      </c>
      <c r="M76" t="str">
        <f>IF(COUNT(FIND({0,1,2,3,4,5,6,7,8,9},IF(ISBLANK(A76),IF(LEN(TRIM(B76))&gt;0,TRIM(B76),TRIM(C76)),"")))&gt;0,IF(ISBLANK(A76),IF(LEN(TRIM(B76))&gt;0,TRIM(B76),TRIM(C76)),""),"")</f>
        <v>34</v>
      </c>
      <c r="N76" t="str">
        <f>IF(COUNT(FIND({0,1,2,3,4,5,6,7,8,9},IF(ISBLANK(A76),IF(LEN(TRIM(B76))&gt;0,TRIM(C76),LEFT(D76, 4)),"")))&gt;0,IF(ISBLANK(A76),IF(LEN(TRIM(B76))&gt;0,TRIM(C76),LEFT(D76, 4)),""),"")</f>
        <v>013</v>
      </c>
      <c r="O76" t="str">
        <f t="shared" si="9"/>
        <v>NJ</v>
      </c>
      <c r="P76" t="str">
        <f>TRIM(IF(COUNT(FIND({0,1,2,3,4,5,6,7,8,9},B76))&gt;0,D76,IF(LEN(TRIM(B76))&gt;0,CONCATENATE(B76,C76,D76),MID(D76,4,LEN(D76)))))</f>
        <v>Essex</v>
      </c>
      <c r="Q76">
        <f t="shared" si="10"/>
        <v>12</v>
      </c>
      <c r="R76">
        <f t="shared" si="11"/>
        <v>19</v>
      </c>
    </row>
    <row r="77" spans="2:18" x14ac:dyDescent="0.25">
      <c r="B77" s="1" t="s">
        <v>137</v>
      </c>
      <c r="C77" s="1" t="s">
        <v>76</v>
      </c>
      <c r="D77" s="1" t="s">
        <v>138</v>
      </c>
      <c r="E77" s="1" t="s">
        <v>139</v>
      </c>
      <c r="F77">
        <v>12</v>
      </c>
      <c r="G77">
        <v>0.16</v>
      </c>
      <c r="H77">
        <v>19</v>
      </c>
      <c r="I77">
        <v>0.16</v>
      </c>
      <c r="K77">
        <f t="shared" si="7"/>
        <v>36</v>
      </c>
      <c r="L77">
        <f t="shared" si="8"/>
        <v>1</v>
      </c>
      <c r="M77" t="str">
        <f>IF(COUNT(FIND({0,1,2,3,4,5,6,7,8,9},IF(ISBLANK(A77),IF(LEN(TRIM(B77))&gt;0,TRIM(B77),TRIM(C77)),"")))&gt;0,IF(ISBLANK(A77),IF(LEN(TRIM(B77))&gt;0,TRIM(B77),TRIM(C77)),""),"")</f>
        <v>50</v>
      </c>
      <c r="N77" t="str">
        <f>IF(COUNT(FIND({0,1,2,3,4,5,6,7,8,9},IF(ISBLANK(A77),IF(LEN(TRIM(B77))&gt;0,TRIM(C77),LEFT(D77, 4)),"")))&gt;0,IF(ISBLANK(A77),IF(LEN(TRIM(B77))&gt;0,TRIM(C77),LEFT(D77, 4)),""),"")</f>
        <v>003</v>
      </c>
      <c r="O77" t="str">
        <f t="shared" si="9"/>
        <v>Vt</v>
      </c>
      <c r="P77" t="str">
        <f>TRIM(IF(COUNT(FIND({0,1,2,3,4,5,6,7,8,9},B77))&gt;0,D77,IF(LEN(TRIM(B77))&gt;0,CONCATENATE(B77,C77,D77),MID(D77,4,LEN(D77)))))</f>
        <v>Bennington</v>
      </c>
      <c r="Q77">
        <f t="shared" si="10"/>
        <v>12</v>
      </c>
      <c r="R77">
        <f t="shared" si="11"/>
        <v>19</v>
      </c>
    </row>
    <row r="78" spans="2:18" x14ac:dyDescent="0.25">
      <c r="B78" s="1" t="s">
        <v>120</v>
      </c>
      <c r="C78" s="1" t="s">
        <v>18</v>
      </c>
      <c r="D78" s="1" t="s">
        <v>67</v>
      </c>
      <c r="E78" s="1" t="s">
        <v>123</v>
      </c>
      <c r="F78">
        <v>12</v>
      </c>
      <c r="G78">
        <v>0.16</v>
      </c>
      <c r="H78">
        <v>29</v>
      </c>
      <c r="I78">
        <v>0.24</v>
      </c>
      <c r="K78">
        <f t="shared" si="7"/>
        <v>36</v>
      </c>
      <c r="L78">
        <f t="shared" si="8"/>
        <v>1</v>
      </c>
      <c r="M78" t="str">
        <f>IF(COUNT(FIND({0,1,2,3,4,5,6,7,8,9},IF(ISBLANK(A78),IF(LEN(TRIM(B78))&gt;0,TRIM(B78),TRIM(C78)),"")))&gt;0,IF(ISBLANK(A78),IF(LEN(TRIM(B78))&gt;0,TRIM(B78),TRIM(C78)),""),"")</f>
        <v>42</v>
      </c>
      <c r="N78" t="str">
        <f>IF(COUNT(FIND({0,1,2,3,4,5,6,7,8,9},IF(ISBLANK(A78),IF(LEN(TRIM(B78))&gt;0,TRIM(C78),LEFT(D78, 4)),"")))&gt;0,IF(ISBLANK(A78),IF(LEN(TRIM(B78))&gt;0,TRIM(C78),LEFT(D78, 4)),""),"")</f>
        <v>091</v>
      </c>
      <c r="O78" t="str">
        <f t="shared" si="9"/>
        <v>Pa</v>
      </c>
      <c r="P78" t="str">
        <f>TRIM(IF(COUNT(FIND({0,1,2,3,4,5,6,7,8,9},B78))&gt;0,D78,IF(LEN(TRIM(B78))&gt;0,CONCATENATE(B78,C78,D78),MID(D78,4,LEN(D78)))))</f>
        <v>Montgomery</v>
      </c>
      <c r="Q78">
        <f t="shared" si="10"/>
        <v>12</v>
      </c>
      <c r="R78">
        <f t="shared" si="11"/>
        <v>29</v>
      </c>
    </row>
    <row r="79" spans="2:18" x14ac:dyDescent="0.25">
      <c r="B79" s="1" t="s">
        <v>56</v>
      </c>
      <c r="C79" s="1" t="s">
        <v>41</v>
      </c>
      <c r="D79" s="1" t="s">
        <v>459</v>
      </c>
      <c r="E79" s="1" t="s">
        <v>59</v>
      </c>
      <c r="F79">
        <v>12</v>
      </c>
      <c r="G79">
        <v>0.16</v>
      </c>
      <c r="H79">
        <v>15</v>
      </c>
      <c r="I79">
        <v>0.13</v>
      </c>
      <c r="K79">
        <f t="shared" si="7"/>
        <v>36</v>
      </c>
      <c r="L79">
        <f t="shared" si="8"/>
        <v>1</v>
      </c>
      <c r="M79" t="str">
        <f>IF(COUNT(FIND({0,1,2,3,4,5,6,7,8,9},IF(ISBLANK(A79),IF(LEN(TRIM(B79))&gt;0,TRIM(B79),TRIM(C79)),"")))&gt;0,IF(ISBLANK(A79),IF(LEN(TRIM(B79))&gt;0,TRIM(B79),TRIM(C79)),""),"")</f>
        <v>25</v>
      </c>
      <c r="N79" t="str">
        <f>IF(COUNT(FIND({0,1,2,3,4,5,6,7,8,9},IF(ISBLANK(A79),IF(LEN(TRIM(B79))&gt;0,TRIM(C79),LEFT(D79, 4)),"")))&gt;0,IF(ISBLANK(A79),IF(LEN(TRIM(B79))&gt;0,TRIM(C79),LEFT(D79, 4)),""),"")</f>
        <v>001</v>
      </c>
      <c r="O79" t="str">
        <f t="shared" si="9"/>
        <v>Ma</v>
      </c>
      <c r="P79" t="str">
        <f>TRIM(IF(COUNT(FIND({0,1,2,3,4,5,6,7,8,9},B79))&gt;0,D79,IF(LEN(TRIM(B79))&gt;0,CONCATENATE(B79,C79,D79),MID(D79,4,LEN(D79)))))</f>
        <v>Barnstable</v>
      </c>
      <c r="Q79">
        <f t="shared" si="10"/>
        <v>12</v>
      </c>
      <c r="R79">
        <f t="shared" si="11"/>
        <v>15</v>
      </c>
    </row>
    <row r="80" spans="2:18" x14ac:dyDescent="0.25">
      <c r="B80" s="1" t="s">
        <v>147</v>
      </c>
      <c r="C80" s="1" t="s">
        <v>62</v>
      </c>
      <c r="D80" s="1" t="s">
        <v>148</v>
      </c>
      <c r="E80" s="1" t="s">
        <v>149</v>
      </c>
      <c r="F80">
        <v>12</v>
      </c>
      <c r="G80">
        <v>0.16</v>
      </c>
      <c r="H80">
        <v>22</v>
      </c>
      <c r="I80">
        <v>0.18</v>
      </c>
      <c r="K80">
        <f t="shared" si="7"/>
        <v>36</v>
      </c>
      <c r="L80">
        <f t="shared" si="8"/>
        <v>1</v>
      </c>
      <c r="M80" t="str">
        <f>IF(COUNT(FIND({0,1,2,3,4,5,6,7,8,9},IF(ISBLANK(A80),IF(LEN(TRIM(B80))&gt;0,TRIM(B80),TRIM(C80)),"")))&gt;0,IF(ISBLANK(A80),IF(LEN(TRIM(B80))&gt;0,TRIM(B80),TRIM(C80)),""),"")</f>
        <v>23</v>
      </c>
      <c r="N80" t="str">
        <f>IF(COUNT(FIND({0,1,2,3,4,5,6,7,8,9},IF(ISBLANK(A80),IF(LEN(TRIM(B80))&gt;0,TRIM(C80),LEFT(D80, 4)),"")))&gt;0,IF(ISBLANK(A80),IF(LEN(TRIM(B80))&gt;0,TRIM(C80),LEFT(D80, 4)),""),"")</f>
        <v>005</v>
      </c>
      <c r="O80" t="str">
        <f t="shared" si="9"/>
        <v>Me</v>
      </c>
      <c r="P80" t="str">
        <f>TRIM(IF(COUNT(FIND({0,1,2,3,4,5,6,7,8,9},B80))&gt;0,D80,IF(LEN(TRIM(B80))&gt;0,CONCATENATE(B80,C80,D80),MID(D80,4,LEN(D80)))))</f>
        <v>Cumberland</v>
      </c>
      <c r="Q80">
        <f t="shared" si="10"/>
        <v>12</v>
      </c>
      <c r="R80">
        <f t="shared" si="11"/>
        <v>22</v>
      </c>
    </row>
    <row r="81" spans="2:18" x14ac:dyDescent="0.25">
      <c r="B81" s="1" t="s">
        <v>137</v>
      </c>
      <c r="C81" s="1" t="s">
        <v>22</v>
      </c>
      <c r="D81" s="1" t="s">
        <v>186</v>
      </c>
      <c r="E81" s="1" t="s">
        <v>139</v>
      </c>
      <c r="F81">
        <v>12</v>
      </c>
      <c r="G81">
        <v>0.16</v>
      </c>
      <c r="H81">
        <v>18</v>
      </c>
      <c r="I81">
        <v>0.15</v>
      </c>
      <c r="K81">
        <f t="shared" si="7"/>
        <v>36</v>
      </c>
      <c r="L81">
        <f t="shared" si="8"/>
        <v>1</v>
      </c>
      <c r="M81" t="str">
        <f>IF(COUNT(FIND({0,1,2,3,4,5,6,7,8,9},IF(ISBLANK(A81),IF(LEN(TRIM(B81))&gt;0,TRIM(B81),TRIM(C81)),"")))&gt;0,IF(ISBLANK(A81),IF(LEN(TRIM(B81))&gt;0,TRIM(B81),TRIM(C81)),""),"")</f>
        <v>50</v>
      </c>
      <c r="N81" t="str">
        <f>IF(COUNT(FIND({0,1,2,3,4,5,6,7,8,9},IF(ISBLANK(A81),IF(LEN(TRIM(B81))&gt;0,TRIM(C81),LEFT(D81, 4)),"")))&gt;0,IF(ISBLANK(A81),IF(LEN(TRIM(B81))&gt;0,TRIM(C81),LEFT(D81, 4)),""),"")</f>
        <v>021</v>
      </c>
      <c r="O81" t="str">
        <f t="shared" si="9"/>
        <v>Vt</v>
      </c>
      <c r="P81" t="str">
        <f>TRIM(IF(COUNT(FIND({0,1,2,3,4,5,6,7,8,9},B81))&gt;0,D81,IF(LEN(TRIM(B81))&gt;0,CONCATENATE(B81,C81,D81),MID(D81,4,LEN(D81)))))</f>
        <v>Rutland</v>
      </c>
      <c r="Q81">
        <f t="shared" si="10"/>
        <v>12</v>
      </c>
      <c r="R81">
        <f t="shared" si="11"/>
        <v>18</v>
      </c>
    </row>
    <row r="82" spans="2:18" x14ac:dyDescent="0.25">
      <c r="B82" s="1" t="s">
        <v>84</v>
      </c>
      <c r="C82" s="1" t="s">
        <v>60</v>
      </c>
      <c r="D82" s="1" t="s">
        <v>187</v>
      </c>
      <c r="E82" s="1" t="s">
        <v>86</v>
      </c>
      <c r="F82">
        <v>12</v>
      </c>
      <c r="G82">
        <v>0.16</v>
      </c>
      <c r="H82">
        <v>19</v>
      </c>
      <c r="I82">
        <v>0.16</v>
      </c>
      <c r="K82">
        <f t="shared" si="7"/>
        <v>36</v>
      </c>
      <c r="L82">
        <f t="shared" si="8"/>
        <v>1</v>
      </c>
      <c r="M82" t="str">
        <f>IF(COUNT(FIND({0,1,2,3,4,5,6,7,8,9},IF(ISBLANK(A82),IF(LEN(TRIM(B82))&gt;0,TRIM(B82),TRIM(C82)),"")))&gt;0,IF(ISBLANK(A82),IF(LEN(TRIM(B82))&gt;0,TRIM(B82),TRIM(C82)),""),"")</f>
        <v>34</v>
      </c>
      <c r="N82" t="str">
        <f>IF(COUNT(FIND({0,1,2,3,4,5,6,7,8,9},IF(ISBLANK(A82),IF(LEN(TRIM(B82))&gt;0,TRIM(C82),LEFT(D82, 4)),"")))&gt;0,IF(ISBLANK(A82),IF(LEN(TRIM(B82))&gt;0,TRIM(C82),LEFT(D82, 4)),""),"")</f>
        <v>027</v>
      </c>
      <c r="O82" t="str">
        <f t="shared" si="9"/>
        <v>NJ</v>
      </c>
      <c r="P82" t="str">
        <f>TRIM(IF(COUNT(FIND({0,1,2,3,4,5,6,7,8,9},B82))&gt;0,D82,IF(LEN(TRIM(B82))&gt;0,CONCATENATE(B82,C82,D82),MID(D82,4,LEN(D82)))))</f>
        <v>Morris</v>
      </c>
      <c r="Q82">
        <f t="shared" si="10"/>
        <v>12</v>
      </c>
      <c r="R82">
        <f t="shared" si="11"/>
        <v>19</v>
      </c>
    </row>
    <row r="83" spans="2:18" x14ac:dyDescent="0.25">
      <c r="B83" s="1" t="s">
        <v>13</v>
      </c>
      <c r="C83" s="1" t="s">
        <v>215</v>
      </c>
      <c r="D83" s="1" t="s">
        <v>216</v>
      </c>
      <c r="E83" s="1" t="s">
        <v>12</v>
      </c>
      <c r="F83">
        <v>11</v>
      </c>
      <c r="G83">
        <v>0.15</v>
      </c>
      <c r="H83">
        <v>12</v>
      </c>
      <c r="I83">
        <v>0.1</v>
      </c>
      <c r="K83">
        <f t="shared" si="7"/>
        <v>36</v>
      </c>
      <c r="L83">
        <f t="shared" si="8"/>
        <v>1</v>
      </c>
      <c r="M83" t="str">
        <f>IF(COUNT(FIND({0,1,2,3,4,5,6,7,8,9},IF(ISBLANK(A83),IF(LEN(TRIM(B83))&gt;0,TRIM(B83),TRIM(C83)),"")))&gt;0,IF(ISBLANK(A83),IF(LEN(TRIM(B83))&gt;0,TRIM(B83),TRIM(C83)),""),"")</f>
        <v>36</v>
      </c>
      <c r="N83" t="str">
        <f>IF(COUNT(FIND({0,1,2,3,4,5,6,7,8,9},IF(ISBLANK(A83),IF(LEN(TRIM(B83))&gt;0,TRIM(C83),LEFT(D83, 4)),"")))&gt;0,IF(ISBLANK(A83),IF(LEN(TRIM(B83))&gt;0,TRIM(C83),LEFT(D83, 4)),""),"")</f>
        <v>063</v>
      </c>
      <c r="O83" t="str">
        <f t="shared" si="9"/>
        <v>NY</v>
      </c>
      <c r="P83" t="str">
        <f>TRIM(IF(COUNT(FIND({0,1,2,3,4,5,6,7,8,9},B83))&gt;0,D83,IF(LEN(TRIM(B83))&gt;0,CONCATENATE(B83,C83,D83),MID(D83,4,LEN(D83)))))</f>
        <v>Niagara</v>
      </c>
      <c r="Q83">
        <f t="shared" si="10"/>
        <v>11</v>
      </c>
      <c r="R83">
        <f t="shared" si="11"/>
        <v>12</v>
      </c>
    </row>
    <row r="84" spans="2:18" x14ac:dyDescent="0.25">
      <c r="B84" s="1" t="s">
        <v>84</v>
      </c>
      <c r="C84" s="1" t="s">
        <v>83</v>
      </c>
      <c r="D84" s="1" t="s">
        <v>228</v>
      </c>
      <c r="E84" s="1" t="s">
        <v>86</v>
      </c>
      <c r="F84">
        <v>11</v>
      </c>
      <c r="G84">
        <v>0.15</v>
      </c>
      <c r="H84">
        <v>12</v>
      </c>
      <c r="I84">
        <v>0.1</v>
      </c>
      <c r="K84">
        <f t="shared" si="7"/>
        <v>36</v>
      </c>
      <c r="L84">
        <f t="shared" si="8"/>
        <v>1</v>
      </c>
      <c r="M84" t="str">
        <f>IF(COUNT(FIND({0,1,2,3,4,5,6,7,8,9},IF(ISBLANK(A84),IF(LEN(TRIM(B84))&gt;0,TRIM(B84),TRIM(C84)),"")))&gt;0,IF(ISBLANK(A84),IF(LEN(TRIM(B84))&gt;0,TRIM(B84),TRIM(C84)),""),"")</f>
        <v>34</v>
      </c>
      <c r="N84" t="str">
        <f>IF(COUNT(FIND({0,1,2,3,4,5,6,7,8,9},IF(ISBLANK(A84),IF(LEN(TRIM(B84))&gt;0,TRIM(C84),LEFT(D84, 4)),"")))&gt;0,IF(ISBLANK(A84),IF(LEN(TRIM(B84))&gt;0,TRIM(C84),LEFT(D84, 4)),""),"")</f>
        <v>025</v>
      </c>
      <c r="O84" t="str">
        <f t="shared" si="9"/>
        <v>NJ</v>
      </c>
      <c r="P84" t="str">
        <f>TRIM(IF(COUNT(FIND({0,1,2,3,4,5,6,7,8,9},B84))&gt;0,D84,IF(LEN(TRIM(B84))&gt;0,CONCATENATE(B84,C84,D84),MID(D84,4,LEN(D84)))))</f>
        <v>Monmouth</v>
      </c>
      <c r="Q84">
        <f t="shared" si="10"/>
        <v>11</v>
      </c>
      <c r="R84">
        <f t="shared" si="11"/>
        <v>12</v>
      </c>
    </row>
    <row r="85" spans="2:18" x14ac:dyDescent="0.25">
      <c r="B85" s="1" t="s">
        <v>56</v>
      </c>
      <c r="C85" s="1" t="s">
        <v>136</v>
      </c>
      <c r="D85" s="1" t="s">
        <v>447</v>
      </c>
      <c r="E85" s="1" t="s">
        <v>59</v>
      </c>
      <c r="F85">
        <v>11</v>
      </c>
      <c r="G85">
        <v>0.15</v>
      </c>
      <c r="H85">
        <v>24</v>
      </c>
      <c r="I85">
        <v>0.2</v>
      </c>
      <c r="K85">
        <f t="shared" si="7"/>
        <v>36</v>
      </c>
      <c r="L85">
        <f t="shared" si="8"/>
        <v>1</v>
      </c>
      <c r="M85" t="str">
        <f>IF(COUNT(FIND({0,1,2,3,4,5,6,7,8,9},IF(ISBLANK(A85),IF(LEN(TRIM(B85))&gt;0,TRIM(B85),TRIM(C85)),"")))&gt;0,IF(ISBLANK(A85),IF(LEN(TRIM(B85))&gt;0,TRIM(B85),TRIM(C85)),""),"")</f>
        <v>25</v>
      </c>
      <c r="N85" t="str">
        <f>IF(COUNT(FIND({0,1,2,3,4,5,6,7,8,9},IF(ISBLANK(A85),IF(LEN(TRIM(B85))&gt;0,TRIM(C85),LEFT(D85, 4)),"")))&gt;0,IF(ISBLANK(A85),IF(LEN(TRIM(B85))&gt;0,TRIM(C85),LEFT(D85, 4)),""),"")</f>
        <v>023</v>
      </c>
      <c r="O85" t="str">
        <f t="shared" si="9"/>
        <v>Ma</v>
      </c>
      <c r="P85" t="str">
        <f>TRIM(IF(COUNT(FIND({0,1,2,3,4,5,6,7,8,9},B85))&gt;0,D85,IF(LEN(TRIM(B85))&gt;0,CONCATENATE(B85,C85,D85),MID(D85,4,LEN(D85)))))</f>
        <v>Plymouth</v>
      </c>
      <c r="Q85">
        <f t="shared" si="10"/>
        <v>11</v>
      </c>
      <c r="R85">
        <f t="shared" si="11"/>
        <v>24</v>
      </c>
    </row>
    <row r="86" spans="2:18" x14ac:dyDescent="0.25">
      <c r="B86" s="1" t="s">
        <v>84</v>
      </c>
      <c r="C86" s="1" t="s">
        <v>20</v>
      </c>
      <c r="D86" s="1" t="s">
        <v>223</v>
      </c>
      <c r="E86" s="1" t="s">
        <v>86</v>
      </c>
      <c r="F86">
        <v>11</v>
      </c>
      <c r="G86">
        <v>0.15</v>
      </c>
      <c r="H86">
        <v>23</v>
      </c>
      <c r="I86">
        <v>0.19</v>
      </c>
      <c r="K86">
        <f t="shared" si="7"/>
        <v>36</v>
      </c>
      <c r="L86">
        <f t="shared" si="8"/>
        <v>1</v>
      </c>
      <c r="M86" t="str">
        <f>IF(COUNT(FIND({0,1,2,3,4,5,6,7,8,9},IF(ISBLANK(A86),IF(LEN(TRIM(B86))&gt;0,TRIM(B86),TRIM(C86)),"")))&gt;0,IF(ISBLANK(A86),IF(LEN(TRIM(B86))&gt;0,TRIM(B86),TRIM(C86)),""),"")</f>
        <v>34</v>
      </c>
      <c r="N86" t="str">
        <f>IF(COUNT(FIND({0,1,2,3,4,5,6,7,8,9},IF(ISBLANK(A86),IF(LEN(TRIM(B86))&gt;0,TRIM(C86),LEFT(D86, 4)),"")))&gt;0,IF(ISBLANK(A86),IF(LEN(TRIM(B86))&gt;0,TRIM(C86),LEFT(D86, 4)),""),"")</f>
        <v>039</v>
      </c>
      <c r="O86" t="str">
        <f t="shared" si="9"/>
        <v>NJ</v>
      </c>
      <c r="P86" t="str">
        <f>TRIM(IF(COUNT(FIND({0,1,2,3,4,5,6,7,8,9},B86))&gt;0,D86,IF(LEN(TRIM(B86))&gt;0,CONCATENATE(B86,C86,D86),MID(D86,4,LEN(D86)))))</f>
        <v>Union</v>
      </c>
      <c r="Q86">
        <f t="shared" si="10"/>
        <v>11</v>
      </c>
      <c r="R86">
        <f t="shared" si="11"/>
        <v>23</v>
      </c>
    </row>
    <row r="87" spans="2:18" x14ac:dyDescent="0.25">
      <c r="B87" s="1" t="s">
        <v>13</v>
      </c>
      <c r="C87" s="1" t="s">
        <v>178</v>
      </c>
      <c r="D87" s="1" t="s">
        <v>179</v>
      </c>
      <c r="E87" s="1" t="s">
        <v>12</v>
      </c>
      <c r="F87">
        <v>11</v>
      </c>
      <c r="G87">
        <v>0.15</v>
      </c>
      <c r="H87">
        <v>11</v>
      </c>
      <c r="I87">
        <v>0.09</v>
      </c>
      <c r="K87">
        <f t="shared" si="7"/>
        <v>36</v>
      </c>
      <c r="L87">
        <f t="shared" si="8"/>
        <v>1</v>
      </c>
      <c r="M87" t="str">
        <f>IF(COUNT(FIND({0,1,2,3,4,5,6,7,8,9},IF(ISBLANK(A87),IF(LEN(TRIM(B87))&gt;0,TRIM(B87),TRIM(C87)),"")))&gt;0,IF(ISBLANK(A87),IF(LEN(TRIM(B87))&gt;0,TRIM(B87),TRIM(C87)),""),"")</f>
        <v>36</v>
      </c>
      <c r="N87" t="str">
        <f>IF(COUNT(FIND({0,1,2,3,4,5,6,7,8,9},IF(ISBLANK(A87),IF(LEN(TRIM(B87))&gt;0,TRIM(C87),LEFT(D87, 4)),"")))&gt;0,IF(ISBLANK(A87),IF(LEN(TRIM(B87))&gt;0,TRIM(C87),LEFT(D87, 4)),""),"")</f>
        <v>053</v>
      </c>
      <c r="O87" t="str">
        <f t="shared" si="9"/>
        <v>NY</v>
      </c>
      <c r="P87" t="str">
        <f>TRIM(IF(COUNT(FIND({0,1,2,3,4,5,6,7,8,9},B87))&gt;0,D87,IF(LEN(TRIM(B87))&gt;0,CONCATENATE(B87,C87,D87),MID(D87,4,LEN(D87)))))</f>
        <v>Madison</v>
      </c>
      <c r="Q87">
        <f t="shared" si="10"/>
        <v>11</v>
      </c>
      <c r="R87">
        <f t="shared" si="11"/>
        <v>11</v>
      </c>
    </row>
    <row r="88" spans="2:18" x14ac:dyDescent="0.25">
      <c r="B88" s="1" t="s">
        <v>84</v>
      </c>
      <c r="C88" s="1" t="s">
        <v>89</v>
      </c>
      <c r="D88" s="1" t="s">
        <v>182</v>
      </c>
      <c r="E88" s="1" t="s">
        <v>86</v>
      </c>
      <c r="F88">
        <v>10</v>
      </c>
      <c r="G88">
        <v>0.13</v>
      </c>
      <c r="H88">
        <v>19</v>
      </c>
      <c r="I88">
        <v>0.16</v>
      </c>
      <c r="K88">
        <f t="shared" si="7"/>
        <v>36</v>
      </c>
      <c r="L88">
        <f t="shared" si="8"/>
        <v>1</v>
      </c>
      <c r="M88" t="str">
        <f>IF(COUNT(FIND({0,1,2,3,4,5,6,7,8,9},IF(ISBLANK(A88),IF(LEN(TRIM(B88))&gt;0,TRIM(B88),TRIM(C88)),"")))&gt;0,IF(ISBLANK(A88),IF(LEN(TRIM(B88))&gt;0,TRIM(B88),TRIM(C88)),""),"")</f>
        <v>34</v>
      </c>
      <c r="N88" t="str">
        <f>IF(COUNT(FIND({0,1,2,3,4,5,6,7,8,9},IF(ISBLANK(A88),IF(LEN(TRIM(B88))&gt;0,TRIM(C88),LEFT(D88, 4)),"")))&gt;0,IF(ISBLANK(A88),IF(LEN(TRIM(B88))&gt;0,TRIM(C88),LEFT(D88, 4)),""),"")</f>
        <v>031</v>
      </c>
      <c r="O88" t="str">
        <f t="shared" si="9"/>
        <v>NJ</v>
      </c>
      <c r="P88" t="str">
        <f>TRIM(IF(COUNT(FIND({0,1,2,3,4,5,6,7,8,9},B88))&gt;0,D88,IF(LEN(TRIM(B88))&gt;0,CONCATENATE(B88,C88,D88),MID(D88,4,LEN(D88)))))</f>
        <v>Passaic</v>
      </c>
      <c r="Q88">
        <f t="shared" si="10"/>
        <v>10</v>
      </c>
      <c r="R88">
        <f t="shared" si="11"/>
        <v>19</v>
      </c>
    </row>
    <row r="89" spans="2:18" x14ac:dyDescent="0.25">
      <c r="B89" s="1" t="s">
        <v>95</v>
      </c>
      <c r="C89" s="1" t="s">
        <v>192</v>
      </c>
      <c r="D89" s="1" t="s">
        <v>193</v>
      </c>
      <c r="E89" s="1" t="s">
        <v>98</v>
      </c>
      <c r="F89">
        <v>10</v>
      </c>
      <c r="G89">
        <v>0.13</v>
      </c>
      <c r="H89">
        <v>12</v>
      </c>
      <c r="I89">
        <v>0.1</v>
      </c>
      <c r="K89">
        <f t="shared" si="7"/>
        <v>36</v>
      </c>
      <c r="L89">
        <f t="shared" si="8"/>
        <v>1</v>
      </c>
      <c r="M89" t="str">
        <f>IF(COUNT(FIND({0,1,2,3,4,5,6,7,8,9},IF(ISBLANK(A89),IF(LEN(TRIM(B89))&gt;0,TRIM(B89),TRIM(C89)),"")))&gt;0,IF(ISBLANK(A89),IF(LEN(TRIM(B89))&gt;0,TRIM(B89),TRIM(C89)),""),"")</f>
        <v>12</v>
      </c>
      <c r="N89" t="str">
        <f>IF(COUNT(FIND({0,1,2,3,4,5,6,7,8,9},IF(ISBLANK(A89),IF(LEN(TRIM(B89))&gt;0,TRIM(C89),LEFT(D89, 4)),"")))&gt;0,IF(ISBLANK(A89),IF(LEN(TRIM(B89))&gt;0,TRIM(C89),LEFT(D89, 4)),""),"")</f>
        <v>127</v>
      </c>
      <c r="O89" t="str">
        <f t="shared" si="9"/>
        <v>Fl</v>
      </c>
      <c r="P89" t="str">
        <f>TRIM(IF(COUNT(FIND({0,1,2,3,4,5,6,7,8,9},B89))&gt;0,D89,IF(LEN(TRIM(B89))&gt;0,CONCATENATE(B89,C89,D89),MID(D89,4,LEN(D89)))))</f>
        <v>Volusia</v>
      </c>
      <c r="Q89">
        <f t="shared" si="10"/>
        <v>10</v>
      </c>
      <c r="R89">
        <f t="shared" si="11"/>
        <v>12</v>
      </c>
    </row>
    <row r="90" spans="2:18" x14ac:dyDescent="0.25">
      <c r="B90" s="1" t="s">
        <v>130</v>
      </c>
      <c r="C90" s="1" t="s">
        <v>140</v>
      </c>
      <c r="D90" s="1" t="s">
        <v>303</v>
      </c>
      <c r="E90" s="1" t="s">
        <v>132</v>
      </c>
      <c r="F90">
        <v>10</v>
      </c>
      <c r="G90">
        <v>0.13</v>
      </c>
      <c r="H90">
        <v>14</v>
      </c>
      <c r="I90">
        <v>0.12</v>
      </c>
      <c r="K90">
        <f t="shared" si="7"/>
        <v>36</v>
      </c>
      <c r="L90">
        <f t="shared" si="8"/>
        <v>1</v>
      </c>
      <c r="M90" t="str">
        <f>IF(COUNT(FIND({0,1,2,3,4,5,6,7,8,9},IF(ISBLANK(A90),IF(LEN(TRIM(B90))&gt;0,TRIM(B90),TRIM(C90)),"")))&gt;0,IF(ISBLANK(A90),IF(LEN(TRIM(B90))&gt;0,TRIM(B90),TRIM(C90)),""),"")</f>
        <v>33</v>
      </c>
      <c r="N90" t="str">
        <f>IF(COUNT(FIND({0,1,2,3,4,5,6,7,8,9},IF(ISBLANK(A90),IF(LEN(TRIM(B90))&gt;0,TRIM(C90),LEFT(D90, 4)),"")))&gt;0,IF(ISBLANK(A90),IF(LEN(TRIM(B90))&gt;0,TRIM(C90),LEFT(D90, 4)),""),"")</f>
        <v>015</v>
      </c>
      <c r="O90" t="str">
        <f t="shared" si="9"/>
        <v>NH</v>
      </c>
      <c r="P90" t="str">
        <f>TRIM(IF(COUNT(FIND({0,1,2,3,4,5,6,7,8,9},B90))&gt;0,D90,IF(LEN(TRIM(B90))&gt;0,CONCATENATE(B90,C90,D90),MID(D90,4,LEN(D90)))))</f>
        <v>Rockingham</v>
      </c>
      <c r="Q90">
        <f t="shared" si="10"/>
        <v>10</v>
      </c>
      <c r="R90">
        <f t="shared" si="11"/>
        <v>14</v>
      </c>
    </row>
    <row r="91" spans="2:18" x14ac:dyDescent="0.25">
      <c r="B91" s="1" t="s">
        <v>95</v>
      </c>
      <c r="C91" s="1" t="s">
        <v>50</v>
      </c>
      <c r="D91" s="1" t="s">
        <v>55</v>
      </c>
      <c r="E91" s="1" t="s">
        <v>98</v>
      </c>
      <c r="F91">
        <v>10</v>
      </c>
      <c r="G91">
        <v>0.13</v>
      </c>
      <c r="H91">
        <v>13</v>
      </c>
      <c r="I91">
        <v>0.11</v>
      </c>
      <c r="K91">
        <f t="shared" si="7"/>
        <v>36</v>
      </c>
      <c r="L91">
        <f t="shared" si="8"/>
        <v>1</v>
      </c>
      <c r="M91" t="str">
        <f>IF(COUNT(FIND({0,1,2,3,4,5,6,7,8,9},IF(ISBLANK(A91),IF(LEN(TRIM(B91))&gt;0,TRIM(B91),TRIM(C91)),"")))&gt;0,IF(ISBLANK(A91),IF(LEN(TRIM(B91))&gt;0,TRIM(B91),TRIM(C91)),""),"")</f>
        <v>12</v>
      </c>
      <c r="N91" t="str">
        <f>IF(COUNT(FIND({0,1,2,3,4,5,6,7,8,9},IF(ISBLANK(A91),IF(LEN(TRIM(B91))&gt;0,TRIM(C91),LEFT(D91, 4)),"")))&gt;0,IF(ISBLANK(A91),IF(LEN(TRIM(B91))&gt;0,TRIM(C91),LEFT(D91, 4)),""),"")</f>
        <v>095</v>
      </c>
      <c r="O91" t="str">
        <f t="shared" si="9"/>
        <v>Fl</v>
      </c>
      <c r="P91" t="str">
        <f>TRIM(IF(COUNT(FIND({0,1,2,3,4,5,6,7,8,9},B91))&gt;0,D91,IF(LEN(TRIM(B91))&gt;0,CONCATENATE(B91,C91,D91),MID(D91,4,LEN(D91)))))</f>
        <v>Orange</v>
      </c>
      <c r="Q91">
        <f t="shared" si="10"/>
        <v>10</v>
      </c>
      <c r="R91">
        <f t="shared" si="11"/>
        <v>13</v>
      </c>
    </row>
    <row r="92" spans="2:18" x14ac:dyDescent="0.25">
      <c r="B92" s="1" t="s">
        <v>194</v>
      </c>
      <c r="C92" s="1" t="s">
        <v>195</v>
      </c>
      <c r="D92" s="1" t="s">
        <v>196</v>
      </c>
      <c r="E92" s="1" t="s">
        <v>197</v>
      </c>
      <c r="F92">
        <v>85</v>
      </c>
      <c r="G92">
        <v>1.1499999999999999</v>
      </c>
      <c r="H92">
        <v>105</v>
      </c>
      <c r="I92">
        <v>0.88</v>
      </c>
      <c r="K92">
        <f t="shared" si="7"/>
        <v>36</v>
      </c>
      <c r="L92">
        <f t="shared" si="8"/>
        <v>1</v>
      </c>
      <c r="M92" t="str">
        <f>IF(COUNT(FIND({0,1,2,3,4,5,6,7,8,9},IF(ISBLANK(A92),IF(LEN(TRIM(B92))&gt;0,TRIM(B92),TRIM(C92)),"")))&gt;0,IF(ISBLANK(A92),IF(LEN(TRIM(B92))&gt;0,TRIM(B92),TRIM(C92)),""),"")</f>
        <v/>
      </c>
      <c r="N92" t="str">
        <f>IF(COUNT(FIND({0,1,2,3,4,5,6,7,8,9},IF(ISBLANK(A92),IF(LEN(TRIM(B92))&gt;0,TRIM(C92),LEFT(D92, 4)),"")))&gt;0,IF(ISBLANK(A92),IF(LEN(TRIM(B92))&gt;0,TRIM(C92),LEFT(D92, 4)),""),"")</f>
        <v/>
      </c>
      <c r="O92" t="str">
        <f t="shared" si="9"/>
        <v>XX</v>
      </c>
      <c r="P92" t="str">
        <f>TRIM(IF(COUNT(FIND({0,1,2,3,4,5,6,7,8,9},B92))&gt;0,D92,IF(LEN(TRIM(B92))&gt;0,CONCATENATE(B92,C92,D92),MID(D92,4,LEN(D92)))))</f>
        <v>Same State</v>
      </c>
      <c r="Q92">
        <f t="shared" si="10"/>
        <v>85</v>
      </c>
      <c r="R92">
        <f t="shared" si="11"/>
        <v>105</v>
      </c>
    </row>
    <row r="93" spans="2:18" x14ac:dyDescent="0.25">
      <c r="B93" s="1" t="s">
        <v>198</v>
      </c>
      <c r="C93" s="1" t="s">
        <v>199</v>
      </c>
      <c r="D93" s="1" t="s">
        <v>200</v>
      </c>
      <c r="E93" s="1" t="s">
        <v>197</v>
      </c>
      <c r="F93">
        <v>221</v>
      </c>
      <c r="G93">
        <v>2.98</v>
      </c>
      <c r="H93">
        <v>384</v>
      </c>
      <c r="I93">
        <v>3.21</v>
      </c>
      <c r="K93">
        <f t="shared" si="7"/>
        <v>36</v>
      </c>
      <c r="L93">
        <f t="shared" si="8"/>
        <v>1</v>
      </c>
      <c r="M93" t="str">
        <f>IF(COUNT(FIND({0,1,2,3,4,5,6,7,8,9},IF(ISBLANK(A93),IF(LEN(TRIM(B93))&gt;0,TRIM(B93),TRIM(C93)),"")))&gt;0,IF(ISBLANK(A93),IF(LEN(TRIM(B93))&gt;0,TRIM(B93),TRIM(C93)),""),"")</f>
        <v/>
      </c>
      <c r="N93" t="str">
        <f>IF(COUNT(FIND({0,1,2,3,4,5,6,7,8,9},IF(ISBLANK(A93),IF(LEN(TRIM(B93))&gt;0,TRIM(C93),LEFT(D93, 4)),"")))&gt;0,IF(ISBLANK(A93),IF(LEN(TRIM(B93))&gt;0,TRIM(C93),LEFT(D93, 4)),""),"")</f>
        <v/>
      </c>
      <c r="O93" t="str">
        <f t="shared" si="9"/>
        <v>XX</v>
      </c>
      <c r="P93" t="str">
        <f>TRIM(IF(COUNT(FIND({0,1,2,3,4,5,6,7,8,9},B93))&gt;0,D93,IF(LEN(TRIM(B93))&gt;0,CONCATENATE(B93,C93,D93),MID(D93,4,LEN(D93)))))</f>
        <v>Region 1: Northeast</v>
      </c>
      <c r="Q93">
        <f t="shared" si="10"/>
        <v>221</v>
      </c>
      <c r="R93">
        <f t="shared" si="11"/>
        <v>384</v>
      </c>
    </row>
    <row r="94" spans="2:18" x14ac:dyDescent="0.25">
      <c r="B94" s="1" t="s">
        <v>198</v>
      </c>
      <c r="C94" s="1" t="s">
        <v>199</v>
      </c>
      <c r="D94" s="1" t="s">
        <v>201</v>
      </c>
      <c r="E94" s="1" t="s">
        <v>197</v>
      </c>
      <c r="F94">
        <v>163</v>
      </c>
      <c r="G94">
        <v>2.2000000000000002</v>
      </c>
      <c r="H94">
        <v>286</v>
      </c>
      <c r="I94">
        <v>2.39</v>
      </c>
      <c r="K94">
        <f t="shared" si="7"/>
        <v>36</v>
      </c>
      <c r="L94">
        <f t="shared" si="8"/>
        <v>1</v>
      </c>
      <c r="M94" t="str">
        <f>IF(COUNT(FIND({0,1,2,3,4,5,6,7,8,9},IF(ISBLANK(A94),IF(LEN(TRIM(B94))&gt;0,TRIM(B94),TRIM(C94)),"")))&gt;0,IF(ISBLANK(A94),IF(LEN(TRIM(B94))&gt;0,TRIM(B94),TRIM(C94)),""),"")</f>
        <v/>
      </c>
      <c r="N94" t="str">
        <f>IF(COUNT(FIND({0,1,2,3,4,5,6,7,8,9},IF(ISBLANK(A94),IF(LEN(TRIM(B94))&gt;0,TRIM(C94),LEFT(D94, 4)),"")))&gt;0,IF(ISBLANK(A94),IF(LEN(TRIM(B94))&gt;0,TRIM(C94),LEFT(D94, 4)),""),"")</f>
        <v/>
      </c>
      <c r="O94" t="str">
        <f t="shared" si="9"/>
        <v>XX</v>
      </c>
      <c r="P94" t="str">
        <f>TRIM(IF(COUNT(FIND({0,1,2,3,4,5,6,7,8,9},B94))&gt;0,D94,IF(LEN(TRIM(B94))&gt;0,CONCATENATE(B94,C94,D94),MID(D94,4,LEN(D94)))))</f>
        <v>Region 2: Midwest</v>
      </c>
      <c r="Q94">
        <f t="shared" si="10"/>
        <v>163</v>
      </c>
      <c r="R94">
        <f t="shared" si="11"/>
        <v>286</v>
      </c>
    </row>
    <row r="95" spans="2:18" x14ac:dyDescent="0.25">
      <c r="B95" s="1" t="s">
        <v>198</v>
      </c>
      <c r="C95" s="1" t="s">
        <v>199</v>
      </c>
      <c r="D95" s="1" t="s">
        <v>202</v>
      </c>
      <c r="E95" s="1" t="s">
        <v>197</v>
      </c>
      <c r="F95">
        <v>438</v>
      </c>
      <c r="G95">
        <v>5.91</v>
      </c>
      <c r="H95">
        <v>805</v>
      </c>
      <c r="I95">
        <v>6.73</v>
      </c>
      <c r="K95">
        <f t="shared" si="7"/>
        <v>36</v>
      </c>
      <c r="L95">
        <f t="shared" si="8"/>
        <v>1</v>
      </c>
      <c r="M95" t="str">
        <f>IF(COUNT(FIND({0,1,2,3,4,5,6,7,8,9},IF(ISBLANK(A95),IF(LEN(TRIM(B95))&gt;0,TRIM(B95),TRIM(C95)),"")))&gt;0,IF(ISBLANK(A95),IF(LEN(TRIM(B95))&gt;0,TRIM(B95),TRIM(C95)),""),"")</f>
        <v/>
      </c>
      <c r="N95" t="str">
        <f>IF(COUNT(FIND({0,1,2,3,4,5,6,7,8,9},IF(ISBLANK(A95),IF(LEN(TRIM(B95))&gt;0,TRIM(C95),LEFT(D95, 4)),"")))&gt;0,IF(ISBLANK(A95),IF(LEN(TRIM(B95))&gt;0,TRIM(C95),LEFT(D95, 4)),""),"")</f>
        <v/>
      </c>
      <c r="O95" t="str">
        <f t="shared" si="9"/>
        <v>XX</v>
      </c>
      <c r="P95" t="str">
        <f>TRIM(IF(COUNT(FIND({0,1,2,3,4,5,6,7,8,9},B95))&gt;0,D95,IF(LEN(TRIM(B95))&gt;0,CONCATENATE(B95,C95,D95),MID(D95,4,LEN(D95)))))</f>
        <v>Region 3: South</v>
      </c>
      <c r="Q95">
        <f t="shared" si="10"/>
        <v>438</v>
      </c>
      <c r="R95">
        <f t="shared" si="11"/>
        <v>805</v>
      </c>
    </row>
    <row r="96" spans="2:18" x14ac:dyDescent="0.25">
      <c r="B96" s="1" t="s">
        <v>198</v>
      </c>
      <c r="C96" s="1" t="s">
        <v>199</v>
      </c>
      <c r="D96" s="1" t="s">
        <v>203</v>
      </c>
      <c r="E96" s="1" t="s">
        <v>197</v>
      </c>
      <c r="F96">
        <v>135</v>
      </c>
      <c r="G96">
        <v>1.82</v>
      </c>
      <c r="H96">
        <v>212</v>
      </c>
      <c r="I96">
        <v>1.77</v>
      </c>
      <c r="K96">
        <f t="shared" si="7"/>
        <v>36</v>
      </c>
      <c r="L96">
        <f t="shared" si="8"/>
        <v>1</v>
      </c>
      <c r="M96" t="str">
        <f>IF(COUNT(FIND({0,1,2,3,4,5,6,7,8,9},IF(ISBLANK(A96),IF(LEN(TRIM(B96))&gt;0,TRIM(B96),TRIM(C96)),"")))&gt;0,IF(ISBLANK(A96),IF(LEN(TRIM(B96))&gt;0,TRIM(B96),TRIM(C96)),""),"")</f>
        <v/>
      </c>
      <c r="N96" t="str">
        <f>IF(COUNT(FIND({0,1,2,3,4,5,6,7,8,9},IF(ISBLANK(A96),IF(LEN(TRIM(B96))&gt;0,TRIM(C96),LEFT(D96, 4)),"")))&gt;0,IF(ISBLANK(A96),IF(LEN(TRIM(B96))&gt;0,TRIM(C96),LEFT(D96, 4)),""),"")</f>
        <v/>
      </c>
      <c r="O96" t="str">
        <f t="shared" si="9"/>
        <v>XX</v>
      </c>
      <c r="P96" t="str">
        <f>TRIM(IF(COUNT(FIND({0,1,2,3,4,5,6,7,8,9},B96))&gt;0,D96,IF(LEN(TRIM(B96))&gt;0,CONCATENATE(B96,C96,D96),MID(D96,4,LEN(D96)))))</f>
        <v>Region 4: West</v>
      </c>
      <c r="Q96">
        <f t="shared" si="10"/>
        <v>135</v>
      </c>
      <c r="R96">
        <f t="shared" si="11"/>
        <v>212</v>
      </c>
    </row>
    <row r="97" spans="1:18" x14ac:dyDescent="0.25">
      <c r="B97" s="1" t="s">
        <v>204</v>
      </c>
      <c r="C97" s="1" t="s">
        <v>205</v>
      </c>
      <c r="D97" s="1" t="s">
        <v>206</v>
      </c>
      <c r="E97" s="1" t="s">
        <v>197</v>
      </c>
      <c r="F97">
        <v>108401</v>
      </c>
      <c r="H97">
        <v>217671</v>
      </c>
      <c r="K97">
        <f t="shared" si="7"/>
        <v>36</v>
      </c>
      <c r="L97">
        <f t="shared" si="8"/>
        <v>1</v>
      </c>
      <c r="M97" t="str">
        <f>IF(COUNT(FIND({0,1,2,3,4,5,6,7,8,9},IF(ISBLANK(A97),IF(LEN(TRIM(B97))&gt;0,TRIM(B97),TRIM(C97)),"")))&gt;0,IF(ISBLANK(A97),IF(LEN(TRIM(B97))&gt;0,TRIM(B97),TRIM(C97)),""),"")</f>
        <v>36</v>
      </c>
      <c r="N97" t="str">
        <f>IF(COUNT(FIND({0,1,2,3,4,5,6,7,8,9},IF(ISBLANK(A97),IF(LEN(TRIM(B97))&gt;0,TRIM(C97),LEFT(D97, 4)),"")))&gt;0,IF(ISBLANK(A97),IF(LEN(TRIM(B97))&gt;0,TRIM(C97),LEFT(D97, 4)),""),"")</f>
        <v xml:space="preserve">001 </v>
      </c>
      <c r="O97" t="str">
        <f t="shared" si="9"/>
        <v>XX</v>
      </c>
      <c r="P97" t="str">
        <f>TRIM(IF(COUNT(FIND({0,1,2,3,4,5,6,7,8,9},B97))&gt;0,D97,IF(LEN(TRIM(B97))&gt;0,CONCATENATE(B97,C97,D97),MID(D97,4,LEN(D97)))))</f>
        <v>County Non-Migrants</v>
      </c>
      <c r="Q97">
        <f t="shared" si="10"/>
        <v>108401</v>
      </c>
      <c r="R97">
        <f t="shared" si="11"/>
        <v>217671</v>
      </c>
    </row>
    <row r="98" spans="1:18" x14ac:dyDescent="0.25">
      <c r="A98">
        <v>36</v>
      </c>
      <c r="B98" s="1" t="s">
        <v>9</v>
      </c>
      <c r="C98" s="1" t="s">
        <v>207</v>
      </c>
      <c r="D98" s="1" t="s">
        <v>208</v>
      </c>
      <c r="E98" s="1" t="s">
        <v>12</v>
      </c>
      <c r="F98">
        <v>853</v>
      </c>
      <c r="H98">
        <v>1723</v>
      </c>
      <c r="K98">
        <f t="shared" si="7"/>
        <v>36</v>
      </c>
      <c r="L98">
        <f t="shared" si="8"/>
        <v>3</v>
      </c>
      <c r="M98" t="str">
        <f>IF(COUNT(FIND({0,1,2,3,4,5,6,7,8,9},IF(ISBLANK(A98),IF(LEN(TRIM(B98))&gt;0,TRIM(B98),TRIM(C98)),"")))&gt;0,IF(ISBLANK(A98),IF(LEN(TRIM(B98))&gt;0,TRIM(B98),TRIM(C98)),""),"")</f>
        <v/>
      </c>
      <c r="N98" t="str">
        <f>IF(COUNT(FIND({0,1,2,3,4,5,6,7,8,9},IF(ISBLANK(A98),IF(LEN(TRIM(B98))&gt;0,TRIM(C98),LEFT(D98, 4)),"")))&gt;0,IF(ISBLANK(A98),IF(LEN(TRIM(B98))&gt;0,TRIM(C98),LEFT(D98, 4)),""),"")</f>
        <v/>
      </c>
      <c r="O98" t="str">
        <f t="shared" si="9"/>
        <v>NY</v>
      </c>
      <c r="P98" t="str">
        <f>TRIM(IF(COUNT(FIND({0,1,2,3,4,5,6,7,8,9},B98))&gt;0,D98,IF(LEN(TRIM(B98))&gt;0,CONCATENATE(B98,C98,D98),MID(D98,4,LEN(D98)))))</f>
        <v>Allegany Total Migration</v>
      </c>
      <c r="Q98">
        <f t="shared" si="10"/>
        <v>853</v>
      </c>
      <c r="R98">
        <f t="shared" si="11"/>
        <v>1723</v>
      </c>
    </row>
    <row r="99" spans="1:18" x14ac:dyDescent="0.25">
      <c r="B99" s="1" t="s">
        <v>13</v>
      </c>
      <c r="C99" s="1" t="s">
        <v>126</v>
      </c>
      <c r="D99" s="1" t="s">
        <v>209</v>
      </c>
      <c r="E99" s="1" t="s">
        <v>12</v>
      </c>
      <c r="F99">
        <v>106</v>
      </c>
      <c r="G99">
        <v>12.43</v>
      </c>
      <c r="H99">
        <v>230</v>
      </c>
      <c r="I99">
        <v>13.35</v>
      </c>
      <c r="K99">
        <f t="shared" si="7"/>
        <v>36</v>
      </c>
      <c r="L99">
        <f t="shared" si="8"/>
        <v>3</v>
      </c>
      <c r="M99" t="str">
        <f>IF(COUNT(FIND({0,1,2,3,4,5,6,7,8,9},IF(ISBLANK(A99),IF(LEN(TRIM(B99))&gt;0,TRIM(B99),TRIM(C99)),"")))&gt;0,IF(ISBLANK(A99),IF(LEN(TRIM(B99))&gt;0,TRIM(B99),TRIM(C99)),""),"")</f>
        <v>36</v>
      </c>
      <c r="N99" t="str">
        <f>IF(COUNT(FIND({0,1,2,3,4,5,6,7,8,9},IF(ISBLANK(A99),IF(LEN(TRIM(B99))&gt;0,TRIM(C99),LEFT(D99, 4)),"")))&gt;0,IF(ISBLANK(A99),IF(LEN(TRIM(B99))&gt;0,TRIM(C99),LEFT(D99, 4)),""),"")</f>
        <v>009</v>
      </c>
      <c r="O99" t="str">
        <f t="shared" si="9"/>
        <v>NY</v>
      </c>
      <c r="P99" t="str">
        <f>TRIM(IF(COUNT(FIND({0,1,2,3,4,5,6,7,8,9},B99))&gt;0,D99,IF(LEN(TRIM(B99))&gt;0,CONCATENATE(B99,C99,D99),MID(D99,4,LEN(D99)))))</f>
        <v>Cattaraugus</v>
      </c>
      <c r="Q99">
        <f t="shared" si="10"/>
        <v>106</v>
      </c>
      <c r="R99">
        <f t="shared" si="11"/>
        <v>230</v>
      </c>
    </row>
    <row r="100" spans="1:18" x14ac:dyDescent="0.25">
      <c r="B100" s="1" t="s">
        <v>13</v>
      </c>
      <c r="C100" s="1" t="s">
        <v>121</v>
      </c>
      <c r="D100" s="1" t="s">
        <v>170</v>
      </c>
      <c r="E100" s="1" t="s">
        <v>12</v>
      </c>
      <c r="F100">
        <v>85</v>
      </c>
      <c r="G100">
        <v>9.9600000000000009</v>
      </c>
      <c r="H100">
        <v>162</v>
      </c>
      <c r="I100">
        <v>9.4</v>
      </c>
      <c r="K100">
        <f t="shared" si="7"/>
        <v>36</v>
      </c>
      <c r="L100">
        <f t="shared" si="8"/>
        <v>3</v>
      </c>
      <c r="M100" t="str">
        <f>IF(COUNT(FIND({0,1,2,3,4,5,6,7,8,9},IF(ISBLANK(A100),IF(LEN(TRIM(B100))&gt;0,TRIM(B100),TRIM(C100)),"")))&gt;0,IF(ISBLANK(A100),IF(LEN(TRIM(B100))&gt;0,TRIM(B100),TRIM(C100)),""),"")</f>
        <v>36</v>
      </c>
      <c r="N100" t="str">
        <f>IF(COUNT(FIND({0,1,2,3,4,5,6,7,8,9},IF(ISBLANK(A100),IF(LEN(TRIM(B100))&gt;0,TRIM(C100),LEFT(D100, 4)),"")))&gt;0,IF(ISBLANK(A100),IF(LEN(TRIM(B100))&gt;0,TRIM(C100),LEFT(D100, 4)),""),"")</f>
        <v>101</v>
      </c>
      <c r="O100" t="str">
        <f t="shared" si="9"/>
        <v>NY</v>
      </c>
      <c r="P100" t="str">
        <f>TRIM(IF(COUNT(FIND({0,1,2,3,4,5,6,7,8,9},B100))&gt;0,D100,IF(LEN(TRIM(B100))&gt;0,CONCATENATE(B100,C100,D100),MID(D100,4,LEN(D100)))))</f>
        <v>Steuben</v>
      </c>
      <c r="Q100">
        <f t="shared" si="10"/>
        <v>85</v>
      </c>
      <c r="R100">
        <f t="shared" si="11"/>
        <v>162</v>
      </c>
    </row>
    <row r="101" spans="1:18" x14ac:dyDescent="0.25">
      <c r="B101" s="1" t="s">
        <v>13</v>
      </c>
      <c r="C101" s="1" t="s">
        <v>48</v>
      </c>
      <c r="D101" s="1" t="s">
        <v>49</v>
      </c>
      <c r="E101" s="1" t="s">
        <v>12</v>
      </c>
      <c r="F101">
        <v>80</v>
      </c>
      <c r="G101">
        <v>9.3800000000000008</v>
      </c>
      <c r="H101">
        <v>154</v>
      </c>
      <c r="I101">
        <v>8.94</v>
      </c>
      <c r="K101">
        <f t="shared" si="7"/>
        <v>36</v>
      </c>
      <c r="L101">
        <f t="shared" si="8"/>
        <v>3</v>
      </c>
      <c r="M101" t="str">
        <f>IF(COUNT(FIND({0,1,2,3,4,5,6,7,8,9},IF(ISBLANK(A101),IF(LEN(TRIM(B101))&gt;0,TRIM(B101),TRIM(C101)),"")))&gt;0,IF(ISBLANK(A101),IF(LEN(TRIM(B101))&gt;0,TRIM(B101),TRIM(C101)),""),"")</f>
        <v>36</v>
      </c>
      <c r="N101" t="str">
        <f>IF(COUNT(FIND({0,1,2,3,4,5,6,7,8,9},IF(ISBLANK(A101),IF(LEN(TRIM(B101))&gt;0,TRIM(C101),LEFT(D101, 4)),"")))&gt;0,IF(ISBLANK(A101),IF(LEN(TRIM(B101))&gt;0,TRIM(C101),LEFT(D101, 4)),""),"")</f>
        <v>029</v>
      </c>
      <c r="O101" t="str">
        <f t="shared" si="9"/>
        <v>NY</v>
      </c>
      <c r="P101" t="str">
        <f>TRIM(IF(COUNT(FIND({0,1,2,3,4,5,6,7,8,9},B101))&gt;0,D101,IF(LEN(TRIM(B101))&gt;0,CONCATENATE(B101,C101,D101),MID(D101,4,LEN(D101)))))</f>
        <v>Erie</v>
      </c>
      <c r="Q101">
        <f t="shared" si="10"/>
        <v>80</v>
      </c>
      <c r="R101">
        <f t="shared" si="11"/>
        <v>154</v>
      </c>
    </row>
    <row r="102" spans="1:18" x14ac:dyDescent="0.25">
      <c r="B102" s="1" t="s">
        <v>13</v>
      </c>
      <c r="C102" s="1" t="s">
        <v>32</v>
      </c>
      <c r="D102" s="1" t="s">
        <v>33</v>
      </c>
      <c r="E102" s="1" t="s">
        <v>12</v>
      </c>
      <c r="F102">
        <v>57</v>
      </c>
      <c r="G102">
        <v>6.68</v>
      </c>
      <c r="H102">
        <v>97</v>
      </c>
      <c r="I102">
        <v>5.63</v>
      </c>
      <c r="K102">
        <f t="shared" si="7"/>
        <v>36</v>
      </c>
      <c r="L102">
        <f t="shared" si="8"/>
        <v>3</v>
      </c>
      <c r="M102" t="str">
        <f>IF(COUNT(FIND({0,1,2,3,4,5,6,7,8,9},IF(ISBLANK(A102),IF(LEN(TRIM(B102))&gt;0,TRIM(B102),TRIM(C102)),"")))&gt;0,IF(ISBLANK(A102),IF(LEN(TRIM(B102))&gt;0,TRIM(B102),TRIM(C102)),""),"")</f>
        <v>36</v>
      </c>
      <c r="N102" t="str">
        <f>IF(COUNT(FIND({0,1,2,3,4,5,6,7,8,9},IF(ISBLANK(A102),IF(LEN(TRIM(B102))&gt;0,TRIM(C102),LEFT(D102, 4)),"")))&gt;0,IF(ISBLANK(A102),IF(LEN(TRIM(B102))&gt;0,TRIM(C102),LEFT(D102, 4)),""),"")</f>
        <v>055</v>
      </c>
      <c r="O102" t="str">
        <f t="shared" si="9"/>
        <v>NY</v>
      </c>
      <c r="P102" t="str">
        <f>TRIM(IF(COUNT(FIND({0,1,2,3,4,5,6,7,8,9},B102))&gt;0,D102,IF(LEN(TRIM(B102))&gt;0,CONCATENATE(B102,C102,D102),MID(D102,4,LEN(D102)))))</f>
        <v>Monroe</v>
      </c>
      <c r="Q102">
        <f t="shared" si="10"/>
        <v>57</v>
      </c>
      <c r="R102">
        <f t="shared" si="11"/>
        <v>97</v>
      </c>
    </row>
    <row r="103" spans="1:18" x14ac:dyDescent="0.25">
      <c r="B103" s="1" t="s">
        <v>13</v>
      </c>
      <c r="C103" s="1" t="s">
        <v>210</v>
      </c>
      <c r="D103" s="1" t="s">
        <v>211</v>
      </c>
      <c r="E103" s="1" t="s">
        <v>12</v>
      </c>
      <c r="F103">
        <v>25</v>
      </c>
      <c r="G103">
        <v>2.93</v>
      </c>
      <c r="H103">
        <v>58</v>
      </c>
      <c r="I103">
        <v>3.37</v>
      </c>
      <c r="K103">
        <f t="shared" si="7"/>
        <v>36</v>
      </c>
      <c r="L103">
        <f t="shared" si="8"/>
        <v>3</v>
      </c>
      <c r="M103" t="str">
        <f>IF(COUNT(FIND({0,1,2,3,4,5,6,7,8,9},IF(ISBLANK(A103),IF(LEN(TRIM(B103))&gt;0,TRIM(B103),TRIM(C103)),"")))&gt;0,IF(ISBLANK(A103),IF(LEN(TRIM(B103))&gt;0,TRIM(B103),TRIM(C103)),""),"")</f>
        <v>36</v>
      </c>
      <c r="N103" t="str">
        <f>IF(COUNT(FIND({0,1,2,3,4,5,6,7,8,9},IF(ISBLANK(A103),IF(LEN(TRIM(B103))&gt;0,TRIM(C103),LEFT(D103, 4)),"")))&gt;0,IF(ISBLANK(A103),IF(LEN(TRIM(B103))&gt;0,TRIM(C103),LEFT(D103, 4)),""),"")</f>
        <v>051</v>
      </c>
      <c r="O103" t="str">
        <f t="shared" si="9"/>
        <v>NY</v>
      </c>
      <c r="P103" t="str">
        <f>TRIM(IF(COUNT(FIND({0,1,2,3,4,5,6,7,8,9},B103))&gt;0,D103,IF(LEN(TRIM(B103))&gt;0,CONCATENATE(B103,C103,D103),MID(D103,4,LEN(D103)))))</f>
        <v>Livingston</v>
      </c>
      <c r="Q103">
        <f t="shared" si="10"/>
        <v>25</v>
      </c>
      <c r="R103">
        <f t="shared" si="11"/>
        <v>58</v>
      </c>
    </row>
    <row r="104" spans="1:18" x14ac:dyDescent="0.25">
      <c r="B104" s="1" t="s">
        <v>120</v>
      </c>
      <c r="C104" s="1" t="s">
        <v>118</v>
      </c>
      <c r="D104" s="1" t="s">
        <v>214</v>
      </c>
      <c r="E104" s="1" t="s">
        <v>123</v>
      </c>
      <c r="F104">
        <v>23</v>
      </c>
      <c r="G104">
        <v>2.7</v>
      </c>
      <c r="H104">
        <v>55</v>
      </c>
      <c r="I104">
        <v>3.19</v>
      </c>
      <c r="K104">
        <f t="shared" si="7"/>
        <v>36</v>
      </c>
      <c r="L104">
        <f t="shared" si="8"/>
        <v>3</v>
      </c>
      <c r="M104" t="str">
        <f>IF(COUNT(FIND({0,1,2,3,4,5,6,7,8,9},IF(ISBLANK(A104),IF(LEN(TRIM(B104))&gt;0,TRIM(B104),TRIM(C104)),"")))&gt;0,IF(ISBLANK(A104),IF(LEN(TRIM(B104))&gt;0,TRIM(B104),TRIM(C104)),""),"")</f>
        <v>42</v>
      </c>
      <c r="N104" t="str">
        <f>IF(COUNT(FIND({0,1,2,3,4,5,6,7,8,9},IF(ISBLANK(A104),IF(LEN(TRIM(B104))&gt;0,TRIM(C104),LEFT(D104, 4)),"")))&gt;0,IF(ISBLANK(A104),IF(LEN(TRIM(B104))&gt;0,TRIM(C104),LEFT(D104, 4)),""),"")</f>
        <v>105</v>
      </c>
      <c r="O104" t="str">
        <f t="shared" si="9"/>
        <v>Pa</v>
      </c>
      <c r="P104" t="str">
        <f>TRIM(IF(COUNT(FIND({0,1,2,3,4,5,6,7,8,9},B104))&gt;0,D104,IF(LEN(TRIM(B104))&gt;0,CONCATENATE(B104,C104,D104),MID(D104,4,LEN(D104)))))</f>
        <v>Potter</v>
      </c>
      <c r="Q104">
        <f t="shared" si="10"/>
        <v>23</v>
      </c>
      <c r="R104">
        <f t="shared" si="11"/>
        <v>55</v>
      </c>
    </row>
    <row r="105" spans="1:18" x14ac:dyDescent="0.25">
      <c r="B105" s="1" t="s">
        <v>13</v>
      </c>
      <c r="C105" s="1" t="s">
        <v>212</v>
      </c>
      <c r="D105" s="1" t="s">
        <v>213</v>
      </c>
      <c r="E105" s="1" t="s">
        <v>12</v>
      </c>
      <c r="F105">
        <v>21</v>
      </c>
      <c r="G105">
        <v>2.46</v>
      </c>
      <c r="H105">
        <v>51</v>
      </c>
      <c r="I105">
        <v>2.96</v>
      </c>
      <c r="K105">
        <f t="shared" si="7"/>
        <v>36</v>
      </c>
      <c r="L105">
        <f t="shared" si="8"/>
        <v>3</v>
      </c>
      <c r="M105" t="str">
        <f>IF(COUNT(FIND({0,1,2,3,4,5,6,7,8,9},IF(ISBLANK(A105),IF(LEN(TRIM(B105))&gt;0,TRIM(B105),TRIM(C105)),"")))&gt;0,IF(ISBLANK(A105),IF(LEN(TRIM(B105))&gt;0,TRIM(B105),TRIM(C105)),""),"")</f>
        <v>36</v>
      </c>
      <c r="N105" t="str">
        <f>IF(COUNT(FIND({0,1,2,3,4,5,6,7,8,9},IF(ISBLANK(A105),IF(LEN(TRIM(B105))&gt;0,TRIM(C105),LEFT(D105, 4)),"")))&gt;0,IF(ISBLANK(A105),IF(LEN(TRIM(B105))&gt;0,TRIM(C105),LEFT(D105, 4)),""),"")</f>
        <v>121</v>
      </c>
      <c r="O105" t="str">
        <f t="shared" si="9"/>
        <v>NY</v>
      </c>
      <c r="P105" t="str">
        <f>TRIM(IF(COUNT(FIND({0,1,2,3,4,5,6,7,8,9},B105))&gt;0,D105,IF(LEN(TRIM(B105))&gt;0,CONCATENATE(B105,C105,D105),MID(D105,4,LEN(D105)))))</f>
        <v>Wyoming</v>
      </c>
      <c r="Q105">
        <f t="shared" si="10"/>
        <v>21</v>
      </c>
      <c r="R105">
        <f t="shared" si="11"/>
        <v>51</v>
      </c>
    </row>
    <row r="106" spans="1:18" x14ac:dyDescent="0.25">
      <c r="B106" s="1" t="s">
        <v>13</v>
      </c>
      <c r="C106" s="1" t="s">
        <v>113</v>
      </c>
      <c r="D106" s="1" t="s">
        <v>183</v>
      </c>
      <c r="E106" s="1" t="s">
        <v>12</v>
      </c>
      <c r="F106">
        <v>16</v>
      </c>
      <c r="G106">
        <v>1.88</v>
      </c>
      <c r="H106">
        <v>40</v>
      </c>
      <c r="I106">
        <v>2.3199999999999998</v>
      </c>
      <c r="K106">
        <f t="shared" si="7"/>
        <v>36</v>
      </c>
      <c r="L106">
        <f t="shared" si="8"/>
        <v>3</v>
      </c>
      <c r="M106" t="str">
        <f>IF(COUNT(FIND({0,1,2,3,4,5,6,7,8,9},IF(ISBLANK(A106),IF(LEN(TRIM(B106))&gt;0,TRIM(B106),TRIM(C106)),"")))&gt;0,IF(ISBLANK(A106),IF(LEN(TRIM(B106))&gt;0,TRIM(B106),TRIM(C106)),""),"")</f>
        <v>36</v>
      </c>
      <c r="N106" t="str">
        <f>IF(COUNT(FIND({0,1,2,3,4,5,6,7,8,9},IF(ISBLANK(A106),IF(LEN(TRIM(B106))&gt;0,TRIM(C106),LEFT(D106, 4)),"")))&gt;0,IF(ISBLANK(A106),IF(LEN(TRIM(B106))&gt;0,TRIM(C106),LEFT(D106, 4)),""),"")</f>
        <v>013</v>
      </c>
      <c r="O106" t="str">
        <f t="shared" si="9"/>
        <v>NY</v>
      </c>
      <c r="P106" t="str">
        <f>TRIM(IF(COUNT(FIND({0,1,2,3,4,5,6,7,8,9},B106))&gt;0,D106,IF(LEN(TRIM(B106))&gt;0,CONCATENATE(B106,C106,D106),MID(D106,4,LEN(D106)))))</f>
        <v>Chautauqua</v>
      </c>
      <c r="Q106">
        <f t="shared" si="10"/>
        <v>16</v>
      </c>
      <c r="R106">
        <f t="shared" si="11"/>
        <v>40</v>
      </c>
    </row>
    <row r="107" spans="1:18" x14ac:dyDescent="0.25">
      <c r="B107" s="1" t="s">
        <v>120</v>
      </c>
      <c r="C107" s="1" t="s">
        <v>14</v>
      </c>
      <c r="D107" s="1" t="s">
        <v>217</v>
      </c>
      <c r="E107" s="1" t="s">
        <v>123</v>
      </c>
      <c r="F107">
        <v>14</v>
      </c>
      <c r="G107">
        <v>1.64</v>
      </c>
      <c r="H107">
        <v>25</v>
      </c>
      <c r="I107">
        <v>1.45</v>
      </c>
      <c r="K107">
        <f t="shared" si="7"/>
        <v>36</v>
      </c>
      <c r="L107">
        <f t="shared" si="8"/>
        <v>3</v>
      </c>
      <c r="M107" t="str">
        <f>IF(COUNT(FIND({0,1,2,3,4,5,6,7,8,9},IF(ISBLANK(A107),IF(LEN(TRIM(B107))&gt;0,TRIM(B107),TRIM(C107)),"")))&gt;0,IF(ISBLANK(A107),IF(LEN(TRIM(B107))&gt;0,TRIM(B107),TRIM(C107)),""),"")</f>
        <v>42</v>
      </c>
      <c r="N107" t="str">
        <f>IF(COUNT(FIND({0,1,2,3,4,5,6,7,8,9},IF(ISBLANK(A107),IF(LEN(TRIM(B107))&gt;0,TRIM(C107),LEFT(D107, 4)),"")))&gt;0,IF(ISBLANK(A107),IF(LEN(TRIM(B107))&gt;0,TRIM(C107),LEFT(D107, 4)),""),"")</f>
        <v>083</v>
      </c>
      <c r="O107" t="str">
        <f t="shared" si="9"/>
        <v>Pa</v>
      </c>
      <c r="P107" t="str">
        <f>TRIM(IF(COUNT(FIND({0,1,2,3,4,5,6,7,8,9},B107))&gt;0,D107,IF(LEN(TRIM(B107))&gt;0,CONCATENATE(B107,C107,D107),MID(D107,4,LEN(D107)))))</f>
        <v>McKean</v>
      </c>
      <c r="Q107">
        <f t="shared" si="10"/>
        <v>14</v>
      </c>
      <c r="R107">
        <f t="shared" si="11"/>
        <v>25</v>
      </c>
    </row>
    <row r="108" spans="1:18" x14ac:dyDescent="0.25">
      <c r="B108" s="1" t="s">
        <v>13</v>
      </c>
      <c r="C108" s="1" t="s">
        <v>215</v>
      </c>
      <c r="D108" s="1" t="s">
        <v>216</v>
      </c>
      <c r="E108" s="1" t="s">
        <v>12</v>
      </c>
      <c r="F108">
        <v>14</v>
      </c>
      <c r="G108">
        <v>1.64</v>
      </c>
      <c r="H108">
        <v>29</v>
      </c>
      <c r="I108">
        <v>1.68</v>
      </c>
      <c r="K108">
        <f t="shared" si="7"/>
        <v>36</v>
      </c>
      <c r="L108">
        <f t="shared" si="8"/>
        <v>3</v>
      </c>
      <c r="M108" t="str">
        <f>IF(COUNT(FIND({0,1,2,3,4,5,6,7,8,9},IF(ISBLANK(A108),IF(LEN(TRIM(B108))&gt;0,TRIM(B108),TRIM(C108)),"")))&gt;0,IF(ISBLANK(A108),IF(LEN(TRIM(B108))&gt;0,TRIM(B108),TRIM(C108)),""),"")</f>
        <v>36</v>
      </c>
      <c r="N108" t="str">
        <f>IF(COUNT(FIND({0,1,2,3,4,5,6,7,8,9},IF(ISBLANK(A108),IF(LEN(TRIM(B108))&gt;0,TRIM(C108),LEFT(D108, 4)),"")))&gt;0,IF(ISBLANK(A108),IF(LEN(TRIM(B108))&gt;0,TRIM(C108),LEFT(D108, 4)),""),"")</f>
        <v>063</v>
      </c>
      <c r="O108" t="str">
        <f t="shared" si="9"/>
        <v>NY</v>
      </c>
      <c r="P108" t="str">
        <f>TRIM(IF(COUNT(FIND({0,1,2,3,4,5,6,7,8,9},B108))&gt;0,D108,IF(LEN(TRIM(B108))&gt;0,CONCATENATE(B108,C108,D108),MID(D108,4,LEN(D108)))))</f>
        <v>Niagara</v>
      </c>
      <c r="Q108">
        <f t="shared" si="10"/>
        <v>14</v>
      </c>
      <c r="R108">
        <f t="shared" si="11"/>
        <v>29</v>
      </c>
    </row>
    <row r="109" spans="1:18" x14ac:dyDescent="0.25">
      <c r="B109" s="1" t="s">
        <v>40</v>
      </c>
      <c r="C109" s="1" t="s">
        <v>41</v>
      </c>
      <c r="D109" s="1" t="s">
        <v>42</v>
      </c>
      <c r="E109" s="1" t="s">
        <v>43</v>
      </c>
      <c r="F109">
        <v>14</v>
      </c>
      <c r="G109">
        <v>1.64</v>
      </c>
      <c r="H109">
        <v>25</v>
      </c>
      <c r="I109">
        <v>1.45</v>
      </c>
      <c r="K109">
        <f t="shared" si="7"/>
        <v>36</v>
      </c>
      <c r="L109">
        <f t="shared" si="8"/>
        <v>3</v>
      </c>
      <c r="M109" t="str">
        <f>IF(COUNT(FIND({0,1,2,3,4,5,6,7,8,9},IF(ISBLANK(A109),IF(LEN(TRIM(B109))&gt;0,TRIM(B109),TRIM(C109)),"")))&gt;0,IF(ISBLANK(A109),IF(LEN(TRIM(B109))&gt;0,TRIM(B109),TRIM(C109)),""),"")</f>
        <v>57</v>
      </c>
      <c r="N109" t="str">
        <f>IF(COUNT(FIND({0,1,2,3,4,5,6,7,8,9},IF(ISBLANK(A109),IF(LEN(TRIM(B109))&gt;0,TRIM(C109),LEFT(D109, 4)),"")))&gt;0,IF(ISBLANK(A109),IF(LEN(TRIM(B109))&gt;0,TRIM(C109),LEFT(D109, 4)),""),"")</f>
        <v>001</v>
      </c>
      <c r="O109" t="str">
        <f t="shared" si="9"/>
        <v>FR</v>
      </c>
      <c r="P109" t="str">
        <f>TRIM(IF(COUNT(FIND({0,1,2,3,4,5,6,7,8,9},B109))&gt;0,D109,IF(LEN(TRIM(B109))&gt;0,CONCATENATE(B109,C109,D109),MID(D109,4,LEN(D109)))))</f>
        <v>Foreign / Overseas</v>
      </c>
      <c r="Q109">
        <f t="shared" si="10"/>
        <v>14</v>
      </c>
      <c r="R109">
        <f t="shared" si="11"/>
        <v>25</v>
      </c>
    </row>
    <row r="110" spans="1:18" x14ac:dyDescent="0.25">
      <c r="B110" s="1" t="s">
        <v>13</v>
      </c>
      <c r="C110" s="1" t="s">
        <v>26</v>
      </c>
      <c r="D110" s="1" t="s">
        <v>27</v>
      </c>
      <c r="E110" s="1" t="s">
        <v>12</v>
      </c>
      <c r="F110">
        <v>12</v>
      </c>
      <c r="G110">
        <v>1.41</v>
      </c>
      <c r="H110">
        <v>24</v>
      </c>
      <c r="I110">
        <v>1.39</v>
      </c>
      <c r="K110">
        <f t="shared" si="7"/>
        <v>36</v>
      </c>
      <c r="L110">
        <f t="shared" si="8"/>
        <v>3</v>
      </c>
      <c r="M110" t="str">
        <f>IF(COUNT(FIND({0,1,2,3,4,5,6,7,8,9},IF(ISBLANK(A110),IF(LEN(TRIM(B110))&gt;0,TRIM(B110),TRIM(C110)),"")))&gt;0,IF(ISBLANK(A110),IF(LEN(TRIM(B110))&gt;0,TRIM(B110),TRIM(C110)),""),"")</f>
        <v>36</v>
      </c>
      <c r="N110" t="str">
        <f>IF(COUNT(FIND({0,1,2,3,4,5,6,7,8,9},IF(ISBLANK(A110),IF(LEN(TRIM(B110))&gt;0,TRIM(C110),LEFT(D110, 4)),"")))&gt;0,IF(ISBLANK(A110),IF(LEN(TRIM(B110))&gt;0,TRIM(C110),LEFT(D110, 4)),""),"")</f>
        <v>067</v>
      </c>
      <c r="O110" t="str">
        <f t="shared" si="9"/>
        <v>NY</v>
      </c>
      <c r="P110" t="str">
        <f>TRIM(IF(COUNT(FIND({0,1,2,3,4,5,6,7,8,9},B110))&gt;0,D110,IF(LEN(TRIM(B110))&gt;0,CONCATENATE(B110,C110,D110),MID(D110,4,LEN(D110)))))</f>
        <v>Onondaga</v>
      </c>
      <c r="Q110">
        <f t="shared" si="10"/>
        <v>12</v>
      </c>
      <c r="R110">
        <f t="shared" si="11"/>
        <v>24</v>
      </c>
    </row>
    <row r="111" spans="1:18" x14ac:dyDescent="0.25">
      <c r="B111" s="1" t="s">
        <v>40</v>
      </c>
      <c r="C111" s="1" t="s">
        <v>62</v>
      </c>
      <c r="D111" s="1" t="s">
        <v>363</v>
      </c>
      <c r="E111" s="1" t="s">
        <v>43</v>
      </c>
      <c r="F111">
        <v>11</v>
      </c>
      <c r="G111">
        <v>1.29</v>
      </c>
      <c r="H111">
        <v>17</v>
      </c>
      <c r="I111">
        <v>0.99</v>
      </c>
      <c r="K111">
        <f t="shared" si="7"/>
        <v>36</v>
      </c>
      <c r="L111">
        <f t="shared" si="8"/>
        <v>3</v>
      </c>
      <c r="M111" t="str">
        <f>IF(COUNT(FIND({0,1,2,3,4,5,6,7,8,9},IF(ISBLANK(A111),IF(LEN(TRIM(B111))&gt;0,TRIM(B111),TRIM(C111)),"")))&gt;0,IF(ISBLANK(A111),IF(LEN(TRIM(B111))&gt;0,TRIM(B111),TRIM(C111)),""),"")</f>
        <v>57</v>
      </c>
      <c r="N111" t="str">
        <f>IF(COUNT(FIND({0,1,2,3,4,5,6,7,8,9},IF(ISBLANK(A111),IF(LEN(TRIM(B111))&gt;0,TRIM(C111),LEFT(D111, 4)),"")))&gt;0,IF(ISBLANK(A111),IF(LEN(TRIM(B111))&gt;0,TRIM(C111),LEFT(D111, 4)),""),"")</f>
        <v>005</v>
      </c>
      <c r="O111" t="str">
        <f t="shared" si="9"/>
        <v>FR</v>
      </c>
      <c r="P111" t="str">
        <f>TRIM(IF(COUNT(FIND({0,1,2,3,4,5,6,7,8,9},B111))&gt;0,D111,IF(LEN(TRIM(B111))&gt;0,CONCATENATE(B111,C111,D111),MID(D111,4,LEN(D111)))))</f>
        <v>APO / FPO Zip Code</v>
      </c>
      <c r="Q111">
        <f t="shared" si="10"/>
        <v>11</v>
      </c>
      <c r="R111">
        <f t="shared" si="11"/>
        <v>17</v>
      </c>
    </row>
    <row r="112" spans="1:18" x14ac:dyDescent="0.25">
      <c r="B112" s="1" t="s">
        <v>194</v>
      </c>
      <c r="C112" s="1" t="s">
        <v>195</v>
      </c>
      <c r="D112" s="1" t="s">
        <v>196</v>
      </c>
      <c r="E112" s="1" t="s">
        <v>197</v>
      </c>
      <c r="F112">
        <v>105</v>
      </c>
      <c r="G112">
        <v>12.31</v>
      </c>
      <c r="H112">
        <v>192</v>
      </c>
      <c r="I112">
        <v>11.14</v>
      </c>
      <c r="K112">
        <f t="shared" si="7"/>
        <v>36</v>
      </c>
      <c r="L112">
        <f t="shared" si="8"/>
        <v>3</v>
      </c>
      <c r="M112" t="str">
        <f>IF(COUNT(FIND({0,1,2,3,4,5,6,7,8,9},IF(ISBLANK(A112),IF(LEN(TRIM(B112))&gt;0,TRIM(B112),TRIM(C112)),"")))&gt;0,IF(ISBLANK(A112),IF(LEN(TRIM(B112))&gt;0,TRIM(B112),TRIM(C112)),""),"")</f>
        <v/>
      </c>
      <c r="N112" t="str">
        <f>IF(COUNT(FIND({0,1,2,3,4,5,6,7,8,9},IF(ISBLANK(A112),IF(LEN(TRIM(B112))&gt;0,TRIM(C112),LEFT(D112, 4)),"")))&gt;0,IF(ISBLANK(A112),IF(LEN(TRIM(B112))&gt;0,TRIM(C112),LEFT(D112, 4)),""),"")</f>
        <v/>
      </c>
      <c r="O112" t="str">
        <f t="shared" si="9"/>
        <v>XX</v>
      </c>
      <c r="P112" t="str">
        <f>TRIM(IF(COUNT(FIND({0,1,2,3,4,5,6,7,8,9},B112))&gt;0,D112,IF(LEN(TRIM(B112))&gt;0,CONCATENATE(B112,C112,D112),MID(D112,4,LEN(D112)))))</f>
        <v>Same State</v>
      </c>
      <c r="Q112">
        <f t="shared" si="10"/>
        <v>105</v>
      </c>
      <c r="R112">
        <f t="shared" si="11"/>
        <v>192</v>
      </c>
    </row>
    <row r="113" spans="1:18" x14ac:dyDescent="0.25">
      <c r="B113" s="1" t="s">
        <v>198</v>
      </c>
      <c r="C113" s="1" t="s">
        <v>199</v>
      </c>
      <c r="D113" s="1" t="s">
        <v>200</v>
      </c>
      <c r="E113" s="1" t="s">
        <v>197</v>
      </c>
      <c r="F113">
        <v>73</v>
      </c>
      <c r="G113">
        <v>8.56</v>
      </c>
      <c r="H113">
        <v>140</v>
      </c>
      <c r="I113">
        <v>8.1300000000000008</v>
      </c>
      <c r="K113">
        <f t="shared" si="7"/>
        <v>36</v>
      </c>
      <c r="L113">
        <f t="shared" si="8"/>
        <v>3</v>
      </c>
      <c r="M113" t="str">
        <f>IF(COUNT(FIND({0,1,2,3,4,5,6,7,8,9},IF(ISBLANK(A113),IF(LEN(TRIM(B113))&gt;0,TRIM(B113),TRIM(C113)),"")))&gt;0,IF(ISBLANK(A113),IF(LEN(TRIM(B113))&gt;0,TRIM(B113),TRIM(C113)),""),"")</f>
        <v/>
      </c>
      <c r="N113" t="str">
        <f>IF(COUNT(FIND({0,1,2,3,4,5,6,7,8,9},IF(ISBLANK(A113),IF(LEN(TRIM(B113))&gt;0,TRIM(C113),LEFT(D113, 4)),"")))&gt;0,IF(ISBLANK(A113),IF(LEN(TRIM(B113))&gt;0,TRIM(C113),LEFT(D113, 4)),""),"")</f>
        <v/>
      </c>
      <c r="O113" t="str">
        <f t="shared" si="9"/>
        <v>XX</v>
      </c>
      <c r="P113" t="str">
        <f>TRIM(IF(COUNT(FIND({0,1,2,3,4,5,6,7,8,9},B113))&gt;0,D113,IF(LEN(TRIM(B113))&gt;0,CONCATENATE(B113,C113,D113),MID(D113,4,LEN(D113)))))</f>
        <v>Region 1: Northeast</v>
      </c>
      <c r="Q113">
        <f t="shared" si="10"/>
        <v>73</v>
      </c>
      <c r="R113">
        <f t="shared" si="11"/>
        <v>140</v>
      </c>
    </row>
    <row r="114" spans="1:18" x14ac:dyDescent="0.25">
      <c r="B114" s="1" t="s">
        <v>198</v>
      </c>
      <c r="C114" s="1" t="s">
        <v>199</v>
      </c>
      <c r="D114" s="1" t="s">
        <v>201</v>
      </c>
      <c r="E114" s="1" t="s">
        <v>197</v>
      </c>
      <c r="F114">
        <v>33</v>
      </c>
      <c r="G114">
        <v>3.87</v>
      </c>
      <c r="H114">
        <v>67</v>
      </c>
      <c r="I114">
        <v>3.89</v>
      </c>
      <c r="K114">
        <f t="shared" si="7"/>
        <v>36</v>
      </c>
      <c r="L114">
        <f t="shared" si="8"/>
        <v>3</v>
      </c>
      <c r="M114" t="str">
        <f>IF(COUNT(FIND({0,1,2,3,4,5,6,7,8,9},IF(ISBLANK(A114),IF(LEN(TRIM(B114))&gt;0,TRIM(B114),TRIM(C114)),"")))&gt;0,IF(ISBLANK(A114),IF(LEN(TRIM(B114))&gt;0,TRIM(B114),TRIM(C114)),""),"")</f>
        <v/>
      </c>
      <c r="N114" t="str">
        <f>IF(COUNT(FIND({0,1,2,3,4,5,6,7,8,9},IF(ISBLANK(A114),IF(LEN(TRIM(B114))&gt;0,TRIM(C114),LEFT(D114, 4)),"")))&gt;0,IF(ISBLANK(A114),IF(LEN(TRIM(B114))&gt;0,TRIM(C114),LEFT(D114, 4)),""),"")</f>
        <v/>
      </c>
      <c r="O114" t="str">
        <f t="shared" si="9"/>
        <v>XX</v>
      </c>
      <c r="P114" t="str">
        <f>TRIM(IF(COUNT(FIND({0,1,2,3,4,5,6,7,8,9},B114))&gt;0,D114,IF(LEN(TRIM(B114))&gt;0,CONCATENATE(B114,C114,D114),MID(D114,4,LEN(D114)))))</f>
        <v>Region 2: Midwest</v>
      </c>
      <c r="Q114">
        <f t="shared" si="10"/>
        <v>33</v>
      </c>
      <c r="R114">
        <f t="shared" si="11"/>
        <v>67</v>
      </c>
    </row>
    <row r="115" spans="1:18" x14ac:dyDescent="0.25">
      <c r="B115" s="1" t="s">
        <v>198</v>
      </c>
      <c r="C115" s="1" t="s">
        <v>199</v>
      </c>
      <c r="D115" s="1" t="s">
        <v>202</v>
      </c>
      <c r="E115" s="1" t="s">
        <v>197</v>
      </c>
      <c r="F115">
        <v>126</v>
      </c>
      <c r="G115">
        <v>14.77</v>
      </c>
      <c r="H115">
        <v>276</v>
      </c>
      <c r="I115">
        <v>16.02</v>
      </c>
      <c r="K115">
        <f t="shared" si="7"/>
        <v>36</v>
      </c>
      <c r="L115">
        <f t="shared" si="8"/>
        <v>3</v>
      </c>
      <c r="M115" t="str">
        <f>IF(COUNT(FIND({0,1,2,3,4,5,6,7,8,9},IF(ISBLANK(A115),IF(LEN(TRIM(B115))&gt;0,TRIM(B115),TRIM(C115)),"")))&gt;0,IF(ISBLANK(A115),IF(LEN(TRIM(B115))&gt;0,TRIM(B115),TRIM(C115)),""),"")</f>
        <v/>
      </c>
      <c r="N115" t="str">
        <f>IF(COUNT(FIND({0,1,2,3,4,5,6,7,8,9},IF(ISBLANK(A115),IF(LEN(TRIM(B115))&gt;0,TRIM(C115),LEFT(D115, 4)),"")))&gt;0,IF(ISBLANK(A115),IF(LEN(TRIM(B115))&gt;0,TRIM(C115),LEFT(D115, 4)),""),"")</f>
        <v/>
      </c>
      <c r="O115" t="str">
        <f t="shared" si="9"/>
        <v>XX</v>
      </c>
      <c r="P115" t="str">
        <f>TRIM(IF(COUNT(FIND({0,1,2,3,4,5,6,7,8,9},B115))&gt;0,D115,IF(LEN(TRIM(B115))&gt;0,CONCATENATE(B115,C115,D115),MID(D115,4,LEN(D115)))))</f>
        <v>Region 3: South</v>
      </c>
      <c r="Q115">
        <f t="shared" si="10"/>
        <v>126</v>
      </c>
      <c r="R115">
        <f t="shared" si="11"/>
        <v>276</v>
      </c>
    </row>
    <row r="116" spans="1:18" x14ac:dyDescent="0.25">
      <c r="B116" s="1" t="s">
        <v>198</v>
      </c>
      <c r="C116" s="1" t="s">
        <v>199</v>
      </c>
      <c r="D116" s="1" t="s">
        <v>203</v>
      </c>
      <c r="E116" s="1" t="s">
        <v>197</v>
      </c>
      <c r="F116">
        <v>38</v>
      </c>
      <c r="G116">
        <v>4.45</v>
      </c>
      <c r="H116">
        <v>81</v>
      </c>
      <c r="I116">
        <v>4.7</v>
      </c>
      <c r="K116">
        <f t="shared" si="7"/>
        <v>36</v>
      </c>
      <c r="L116">
        <f t="shared" si="8"/>
        <v>3</v>
      </c>
      <c r="M116" t="str">
        <f>IF(COUNT(FIND({0,1,2,3,4,5,6,7,8,9},IF(ISBLANK(A116),IF(LEN(TRIM(B116))&gt;0,TRIM(B116),TRIM(C116)),"")))&gt;0,IF(ISBLANK(A116),IF(LEN(TRIM(B116))&gt;0,TRIM(B116),TRIM(C116)),""),"")</f>
        <v/>
      </c>
      <c r="N116" t="str">
        <f>IF(COUNT(FIND({0,1,2,3,4,5,6,7,8,9},IF(ISBLANK(A116),IF(LEN(TRIM(B116))&gt;0,TRIM(C116),LEFT(D116, 4)),"")))&gt;0,IF(ISBLANK(A116),IF(LEN(TRIM(B116))&gt;0,TRIM(C116),LEFT(D116, 4)),""),"")</f>
        <v/>
      </c>
      <c r="O116" t="str">
        <f t="shared" si="9"/>
        <v>XX</v>
      </c>
      <c r="P116" t="str">
        <f>TRIM(IF(COUNT(FIND({0,1,2,3,4,5,6,7,8,9},B116))&gt;0,D116,IF(LEN(TRIM(B116))&gt;0,CONCATENATE(B116,C116,D116),MID(D116,4,LEN(D116)))))</f>
        <v>Region 4: West</v>
      </c>
      <c r="Q116">
        <f t="shared" si="10"/>
        <v>38</v>
      </c>
      <c r="R116">
        <f t="shared" si="11"/>
        <v>81</v>
      </c>
    </row>
    <row r="117" spans="1:18" x14ac:dyDescent="0.25">
      <c r="B117" s="1" t="s">
        <v>204</v>
      </c>
      <c r="C117" s="1" t="s">
        <v>205</v>
      </c>
      <c r="D117" s="1" t="s">
        <v>219</v>
      </c>
      <c r="E117" s="1" t="s">
        <v>197</v>
      </c>
      <c r="F117">
        <v>14620</v>
      </c>
      <c r="H117">
        <v>35703</v>
      </c>
      <c r="K117">
        <f t="shared" si="7"/>
        <v>36</v>
      </c>
      <c r="L117">
        <f t="shared" si="8"/>
        <v>3</v>
      </c>
      <c r="M117" t="str">
        <f>IF(COUNT(FIND({0,1,2,3,4,5,6,7,8,9},IF(ISBLANK(A117),IF(LEN(TRIM(B117))&gt;0,TRIM(B117),TRIM(C117)),"")))&gt;0,IF(ISBLANK(A117),IF(LEN(TRIM(B117))&gt;0,TRIM(B117),TRIM(C117)),""),"")</f>
        <v>36</v>
      </c>
      <c r="N117" t="str">
        <f>IF(COUNT(FIND({0,1,2,3,4,5,6,7,8,9},IF(ISBLANK(A117),IF(LEN(TRIM(B117))&gt;0,TRIM(C117),LEFT(D117, 4)),"")))&gt;0,IF(ISBLANK(A117),IF(LEN(TRIM(B117))&gt;0,TRIM(C117),LEFT(D117, 4)),""),"")</f>
        <v xml:space="preserve">003 </v>
      </c>
      <c r="O117" t="str">
        <f t="shared" si="9"/>
        <v>XX</v>
      </c>
      <c r="P117" t="str">
        <f>TRIM(IF(COUNT(FIND({0,1,2,3,4,5,6,7,8,9},B117))&gt;0,D117,IF(LEN(TRIM(B117))&gt;0,CONCATENATE(B117,C117,D117),MID(D117,4,LEN(D117)))))</f>
        <v>County Non-Migrants</v>
      </c>
      <c r="Q117">
        <f t="shared" si="10"/>
        <v>14620</v>
      </c>
      <c r="R117">
        <f t="shared" si="11"/>
        <v>35703</v>
      </c>
    </row>
    <row r="118" spans="1:18" x14ac:dyDescent="0.25">
      <c r="A118">
        <v>36</v>
      </c>
      <c r="B118" s="1" t="s">
        <v>9</v>
      </c>
      <c r="C118" s="1" t="s">
        <v>220</v>
      </c>
      <c r="D118" s="1" t="s">
        <v>221</v>
      </c>
      <c r="E118" s="1" t="s">
        <v>12</v>
      </c>
      <c r="F118">
        <v>15482</v>
      </c>
      <c r="H118">
        <v>30923</v>
      </c>
      <c r="K118">
        <f t="shared" si="7"/>
        <v>36</v>
      </c>
      <c r="L118">
        <f t="shared" si="8"/>
        <v>5</v>
      </c>
      <c r="M118" t="str">
        <f>IF(COUNT(FIND({0,1,2,3,4,5,6,7,8,9},IF(ISBLANK(A118),IF(LEN(TRIM(B118))&gt;0,TRIM(B118),TRIM(C118)),"")))&gt;0,IF(ISBLANK(A118),IF(LEN(TRIM(B118))&gt;0,TRIM(B118),TRIM(C118)),""),"")</f>
        <v/>
      </c>
      <c r="N118" t="str">
        <f>IF(COUNT(FIND({0,1,2,3,4,5,6,7,8,9},IF(ISBLANK(A118),IF(LEN(TRIM(B118))&gt;0,TRIM(C118),LEFT(D118, 4)),"")))&gt;0,IF(ISBLANK(A118),IF(LEN(TRIM(B118))&gt;0,TRIM(C118),LEFT(D118, 4)),""),"")</f>
        <v/>
      </c>
      <c r="O118" t="str">
        <f t="shared" si="9"/>
        <v>NY</v>
      </c>
      <c r="P118" t="str">
        <f>TRIM(IF(COUNT(FIND({0,1,2,3,4,5,6,7,8,9},B118))&gt;0,D118,IF(LEN(TRIM(B118))&gt;0,CONCATENATE(B118,C118,D118),MID(D118,4,LEN(D118)))))</f>
        <v>Bronx Total Migration Fl</v>
      </c>
      <c r="Q118">
        <f t="shared" si="10"/>
        <v>15482</v>
      </c>
      <c r="R118">
        <f t="shared" si="11"/>
        <v>30923</v>
      </c>
    </row>
    <row r="119" spans="1:18" x14ac:dyDescent="0.25">
      <c r="B119" s="1" t="s">
        <v>13</v>
      </c>
      <c r="C119" s="1" t="s">
        <v>30</v>
      </c>
      <c r="D119" s="1" t="s">
        <v>31</v>
      </c>
      <c r="E119" s="1" t="s">
        <v>12</v>
      </c>
      <c r="F119">
        <v>6224</v>
      </c>
      <c r="G119">
        <v>40.200000000000003</v>
      </c>
      <c r="H119">
        <v>13200</v>
      </c>
      <c r="I119">
        <v>42.69</v>
      </c>
      <c r="K119">
        <f t="shared" si="7"/>
        <v>36</v>
      </c>
      <c r="L119">
        <f t="shared" si="8"/>
        <v>5</v>
      </c>
      <c r="M119" t="str">
        <f>IF(COUNT(FIND({0,1,2,3,4,5,6,7,8,9},IF(ISBLANK(A119),IF(LEN(TRIM(B119))&gt;0,TRIM(B119),TRIM(C119)),"")))&gt;0,IF(ISBLANK(A119),IF(LEN(TRIM(B119))&gt;0,TRIM(B119),TRIM(C119)),""),"")</f>
        <v>36</v>
      </c>
      <c r="N119" t="str">
        <f>IF(COUNT(FIND({0,1,2,3,4,5,6,7,8,9},IF(ISBLANK(A119),IF(LEN(TRIM(B119))&gt;0,TRIM(C119),LEFT(D119, 4)),"")))&gt;0,IF(ISBLANK(A119),IF(LEN(TRIM(B119))&gt;0,TRIM(C119),LEFT(D119, 4)),""),"")</f>
        <v>061</v>
      </c>
      <c r="O119" t="str">
        <f t="shared" si="9"/>
        <v>NY</v>
      </c>
      <c r="P119" t="str">
        <f>TRIM(IF(COUNT(FIND({0,1,2,3,4,5,6,7,8,9},B119))&gt;0,D119,IF(LEN(TRIM(B119))&gt;0,CONCATENATE(B119,C119,D119),MID(D119,4,LEN(D119)))))</f>
        <v>New York</v>
      </c>
      <c r="Q119">
        <f t="shared" si="10"/>
        <v>6224</v>
      </c>
      <c r="R119">
        <f t="shared" si="11"/>
        <v>13200</v>
      </c>
    </row>
    <row r="120" spans="1:18" x14ac:dyDescent="0.25">
      <c r="B120" s="1" t="s">
        <v>13</v>
      </c>
      <c r="C120" s="1" t="s">
        <v>44</v>
      </c>
      <c r="D120" s="1" t="s">
        <v>45</v>
      </c>
      <c r="E120" s="1" t="s">
        <v>12</v>
      </c>
      <c r="F120">
        <v>1855</v>
      </c>
      <c r="G120">
        <v>11.98</v>
      </c>
      <c r="H120">
        <v>3826</v>
      </c>
      <c r="I120">
        <v>12.37</v>
      </c>
      <c r="K120">
        <f t="shared" si="7"/>
        <v>36</v>
      </c>
      <c r="L120">
        <f t="shared" si="8"/>
        <v>5</v>
      </c>
      <c r="M120" t="str">
        <f>IF(COUNT(FIND({0,1,2,3,4,5,6,7,8,9},IF(ISBLANK(A120),IF(LEN(TRIM(B120))&gt;0,TRIM(B120),TRIM(C120)),"")))&gt;0,IF(ISBLANK(A120),IF(LEN(TRIM(B120))&gt;0,TRIM(B120),TRIM(C120)),""),"")</f>
        <v>36</v>
      </c>
      <c r="N120" t="str">
        <f>IF(COUNT(FIND({0,1,2,3,4,5,6,7,8,9},IF(ISBLANK(A120),IF(LEN(TRIM(B120))&gt;0,TRIM(C120),LEFT(D120, 4)),"")))&gt;0,IF(ISBLANK(A120),IF(LEN(TRIM(B120))&gt;0,TRIM(C120),LEFT(D120, 4)),""),"")</f>
        <v>047</v>
      </c>
      <c r="O120" t="str">
        <f t="shared" si="9"/>
        <v>NY</v>
      </c>
      <c r="P120" t="str">
        <f>TRIM(IF(COUNT(FIND({0,1,2,3,4,5,6,7,8,9},B120))&gt;0,D120,IF(LEN(TRIM(B120))&gt;0,CONCATENATE(B120,C120,D120),MID(D120,4,LEN(D120)))))</f>
        <v>Kings</v>
      </c>
      <c r="Q120">
        <f t="shared" si="10"/>
        <v>1855</v>
      </c>
      <c r="R120">
        <f t="shared" si="11"/>
        <v>3826</v>
      </c>
    </row>
    <row r="121" spans="1:18" x14ac:dyDescent="0.25">
      <c r="B121" s="1" t="s">
        <v>13</v>
      </c>
      <c r="C121" s="1" t="s">
        <v>28</v>
      </c>
      <c r="D121" s="1" t="s">
        <v>29</v>
      </c>
      <c r="E121" s="1" t="s">
        <v>12</v>
      </c>
      <c r="F121">
        <v>1854</v>
      </c>
      <c r="G121">
        <v>11.98</v>
      </c>
      <c r="H121">
        <v>3826</v>
      </c>
      <c r="I121">
        <v>12.37</v>
      </c>
      <c r="K121">
        <f t="shared" si="7"/>
        <v>36</v>
      </c>
      <c r="L121">
        <f t="shared" si="8"/>
        <v>5</v>
      </c>
      <c r="M121" t="str">
        <f>IF(COUNT(FIND({0,1,2,3,4,5,6,7,8,9},IF(ISBLANK(A121),IF(LEN(TRIM(B121))&gt;0,TRIM(B121),TRIM(C121)),"")))&gt;0,IF(ISBLANK(A121),IF(LEN(TRIM(B121))&gt;0,TRIM(B121),TRIM(C121)),""),"")</f>
        <v>36</v>
      </c>
      <c r="N121" t="str">
        <f>IF(COUNT(FIND({0,1,2,3,4,5,6,7,8,9},IF(ISBLANK(A121),IF(LEN(TRIM(B121))&gt;0,TRIM(C121),LEFT(D121, 4)),"")))&gt;0,IF(ISBLANK(A121),IF(LEN(TRIM(B121))&gt;0,TRIM(C121),LEFT(D121, 4)),""),"")</f>
        <v>081</v>
      </c>
      <c r="O121" t="str">
        <f t="shared" si="9"/>
        <v>NY</v>
      </c>
      <c r="P121" t="str">
        <f>TRIM(IF(COUNT(FIND({0,1,2,3,4,5,6,7,8,9},B121))&gt;0,D121,IF(LEN(TRIM(B121))&gt;0,CONCATENATE(B121,C121,D121),MID(D121,4,LEN(D121)))))</f>
        <v>Queens</v>
      </c>
      <c r="Q121">
        <f t="shared" si="10"/>
        <v>1854</v>
      </c>
      <c r="R121">
        <f t="shared" si="11"/>
        <v>3826</v>
      </c>
    </row>
    <row r="122" spans="1:18" x14ac:dyDescent="0.25">
      <c r="B122" s="1" t="s">
        <v>13</v>
      </c>
      <c r="C122" s="1" t="s">
        <v>34</v>
      </c>
      <c r="D122" s="1" t="s">
        <v>35</v>
      </c>
      <c r="E122" s="1" t="s">
        <v>12</v>
      </c>
      <c r="F122">
        <v>1324</v>
      </c>
      <c r="G122">
        <v>8.5500000000000007</v>
      </c>
      <c r="H122">
        <v>2477</v>
      </c>
      <c r="I122">
        <v>8.01</v>
      </c>
      <c r="K122">
        <f t="shared" si="7"/>
        <v>36</v>
      </c>
      <c r="L122">
        <f t="shared" si="8"/>
        <v>5</v>
      </c>
      <c r="M122" t="str">
        <f>IF(COUNT(FIND({0,1,2,3,4,5,6,7,8,9},IF(ISBLANK(A122),IF(LEN(TRIM(B122))&gt;0,TRIM(B122),TRIM(C122)),"")))&gt;0,IF(ISBLANK(A122),IF(LEN(TRIM(B122))&gt;0,TRIM(B122),TRIM(C122)),""),"")</f>
        <v>36</v>
      </c>
      <c r="N122" t="str">
        <f>IF(COUNT(FIND({0,1,2,3,4,5,6,7,8,9},IF(ISBLANK(A122),IF(LEN(TRIM(B122))&gt;0,TRIM(C122),LEFT(D122, 4)),"")))&gt;0,IF(ISBLANK(A122),IF(LEN(TRIM(B122))&gt;0,TRIM(C122),LEFT(D122, 4)),""),"")</f>
        <v>119</v>
      </c>
      <c r="O122" t="str">
        <f t="shared" si="9"/>
        <v>NY</v>
      </c>
      <c r="P122" t="str">
        <f>TRIM(IF(COUNT(FIND({0,1,2,3,4,5,6,7,8,9},B122))&gt;0,D122,IF(LEN(TRIM(B122))&gt;0,CONCATENATE(B122,C122,D122),MID(D122,4,LEN(D122)))))</f>
        <v>Westchester</v>
      </c>
      <c r="Q122">
        <f t="shared" si="10"/>
        <v>1324</v>
      </c>
      <c r="R122">
        <f t="shared" si="11"/>
        <v>2477</v>
      </c>
    </row>
    <row r="123" spans="1:18" x14ac:dyDescent="0.25">
      <c r="B123" s="1" t="s">
        <v>13</v>
      </c>
      <c r="C123" s="1" t="s">
        <v>38</v>
      </c>
      <c r="D123" s="1" t="s">
        <v>39</v>
      </c>
      <c r="E123" s="1" t="s">
        <v>12</v>
      </c>
      <c r="F123">
        <v>230</v>
      </c>
      <c r="G123">
        <v>1.49</v>
      </c>
      <c r="H123">
        <v>414</v>
      </c>
      <c r="I123">
        <v>1.34</v>
      </c>
      <c r="K123">
        <f t="shared" si="7"/>
        <v>36</v>
      </c>
      <c r="L123">
        <f t="shared" si="8"/>
        <v>5</v>
      </c>
      <c r="M123" t="str">
        <f>IF(COUNT(FIND({0,1,2,3,4,5,6,7,8,9},IF(ISBLANK(A123),IF(LEN(TRIM(B123))&gt;0,TRIM(B123),TRIM(C123)),"")))&gt;0,IF(ISBLANK(A123),IF(LEN(TRIM(B123))&gt;0,TRIM(B123),TRIM(C123)),""),"")</f>
        <v>36</v>
      </c>
      <c r="N123" t="str">
        <f>IF(COUNT(FIND({0,1,2,3,4,5,6,7,8,9},IF(ISBLANK(A123),IF(LEN(TRIM(B123))&gt;0,TRIM(C123),LEFT(D123, 4)),"")))&gt;0,IF(ISBLANK(A123),IF(LEN(TRIM(B123))&gt;0,TRIM(C123),LEFT(D123, 4)),""),"")</f>
        <v>059</v>
      </c>
      <c r="O123" t="str">
        <f t="shared" si="9"/>
        <v>NY</v>
      </c>
      <c r="P123" t="str">
        <f>TRIM(IF(COUNT(FIND({0,1,2,3,4,5,6,7,8,9},B123))&gt;0,D123,IF(LEN(TRIM(B123))&gt;0,CONCATENATE(B123,C123,D123),MID(D123,4,LEN(D123)))))</f>
        <v>Nassau</v>
      </c>
      <c r="Q123">
        <f t="shared" si="10"/>
        <v>230</v>
      </c>
      <c r="R123">
        <f t="shared" si="11"/>
        <v>414</v>
      </c>
    </row>
    <row r="124" spans="1:18" x14ac:dyDescent="0.25">
      <c r="B124" s="1" t="s">
        <v>40</v>
      </c>
      <c r="C124" s="1" t="s">
        <v>41</v>
      </c>
      <c r="D124" s="1" t="s">
        <v>42</v>
      </c>
      <c r="E124" s="1" t="s">
        <v>43</v>
      </c>
      <c r="F124">
        <v>202</v>
      </c>
      <c r="G124">
        <v>1.3</v>
      </c>
      <c r="H124">
        <v>267</v>
      </c>
      <c r="I124">
        <v>0.86</v>
      </c>
      <c r="K124">
        <f t="shared" si="7"/>
        <v>36</v>
      </c>
      <c r="L124">
        <f t="shared" si="8"/>
        <v>5</v>
      </c>
      <c r="M124" t="str">
        <f>IF(COUNT(FIND({0,1,2,3,4,5,6,7,8,9},IF(ISBLANK(A124),IF(LEN(TRIM(B124))&gt;0,TRIM(B124),TRIM(C124)),"")))&gt;0,IF(ISBLANK(A124),IF(LEN(TRIM(B124))&gt;0,TRIM(B124),TRIM(C124)),""),"")</f>
        <v>57</v>
      </c>
      <c r="N124" t="str">
        <f>IF(COUNT(FIND({0,1,2,3,4,5,6,7,8,9},IF(ISBLANK(A124),IF(LEN(TRIM(B124))&gt;0,TRIM(C124),LEFT(D124, 4)),"")))&gt;0,IF(ISBLANK(A124),IF(LEN(TRIM(B124))&gt;0,TRIM(C124),LEFT(D124, 4)),""),"")</f>
        <v>001</v>
      </c>
      <c r="O124" t="str">
        <f t="shared" si="9"/>
        <v>FR</v>
      </c>
      <c r="P124" t="str">
        <f>TRIM(IF(COUNT(FIND({0,1,2,3,4,5,6,7,8,9},B124))&gt;0,D124,IF(LEN(TRIM(B124))&gt;0,CONCATENATE(B124,C124,D124),MID(D124,4,LEN(D124)))))</f>
        <v>Foreign / Overseas</v>
      </c>
      <c r="Q124">
        <f t="shared" si="10"/>
        <v>202</v>
      </c>
      <c r="R124">
        <f t="shared" si="11"/>
        <v>267</v>
      </c>
    </row>
    <row r="125" spans="1:18" x14ac:dyDescent="0.25">
      <c r="B125" s="1" t="s">
        <v>84</v>
      </c>
      <c r="C125" s="1" t="s">
        <v>57</v>
      </c>
      <c r="D125" s="1" t="s">
        <v>152</v>
      </c>
      <c r="E125" s="1" t="s">
        <v>86</v>
      </c>
      <c r="F125">
        <v>196</v>
      </c>
      <c r="G125">
        <v>1.27</v>
      </c>
      <c r="H125">
        <v>422</v>
      </c>
      <c r="I125">
        <v>1.36</v>
      </c>
      <c r="K125">
        <f t="shared" si="7"/>
        <v>36</v>
      </c>
      <c r="L125">
        <f t="shared" si="8"/>
        <v>5</v>
      </c>
      <c r="M125" t="str">
        <f>IF(COUNT(FIND({0,1,2,3,4,5,6,7,8,9},IF(ISBLANK(A125),IF(LEN(TRIM(B125))&gt;0,TRIM(B125),TRIM(C125)),"")))&gt;0,IF(ISBLANK(A125),IF(LEN(TRIM(B125))&gt;0,TRIM(B125),TRIM(C125)),""),"")</f>
        <v>34</v>
      </c>
      <c r="N125" t="str">
        <f>IF(COUNT(FIND({0,1,2,3,4,5,6,7,8,9},IF(ISBLANK(A125),IF(LEN(TRIM(B125))&gt;0,TRIM(C125),LEFT(D125, 4)),"")))&gt;0,IF(ISBLANK(A125),IF(LEN(TRIM(B125))&gt;0,TRIM(C125),LEFT(D125, 4)),""),"")</f>
        <v>017</v>
      </c>
      <c r="O125" t="str">
        <f t="shared" si="9"/>
        <v>NJ</v>
      </c>
      <c r="P125" t="str">
        <f>TRIM(IF(COUNT(FIND({0,1,2,3,4,5,6,7,8,9},B125))&gt;0,D125,IF(LEN(TRIM(B125))&gt;0,CONCATENATE(B125,C125,D125),MID(D125,4,LEN(D125)))))</f>
        <v>Hudson</v>
      </c>
      <c r="Q125">
        <f t="shared" si="10"/>
        <v>196</v>
      </c>
      <c r="R125">
        <f t="shared" si="11"/>
        <v>422</v>
      </c>
    </row>
    <row r="126" spans="1:18" x14ac:dyDescent="0.25">
      <c r="B126" s="1" t="s">
        <v>13</v>
      </c>
      <c r="C126" s="1" t="s">
        <v>24</v>
      </c>
      <c r="D126" s="1" t="s">
        <v>25</v>
      </c>
      <c r="E126" s="1" t="s">
        <v>12</v>
      </c>
      <c r="F126">
        <v>187</v>
      </c>
      <c r="G126">
        <v>1.21</v>
      </c>
      <c r="H126">
        <v>332</v>
      </c>
      <c r="I126">
        <v>1.07</v>
      </c>
      <c r="K126">
        <f t="shared" si="7"/>
        <v>36</v>
      </c>
      <c r="L126">
        <f t="shared" si="8"/>
        <v>5</v>
      </c>
      <c r="M126" t="str">
        <f>IF(COUNT(FIND({0,1,2,3,4,5,6,7,8,9},IF(ISBLANK(A126),IF(LEN(TRIM(B126))&gt;0,TRIM(B126),TRIM(C126)),"")))&gt;0,IF(ISBLANK(A126),IF(LEN(TRIM(B126))&gt;0,TRIM(B126),TRIM(C126)),""),"")</f>
        <v>36</v>
      </c>
      <c r="N126" t="str">
        <f>IF(COUNT(FIND({0,1,2,3,4,5,6,7,8,9},IF(ISBLANK(A126),IF(LEN(TRIM(B126))&gt;0,TRIM(C126),LEFT(D126, 4)),"")))&gt;0,IF(ISBLANK(A126),IF(LEN(TRIM(B126))&gt;0,TRIM(C126),LEFT(D126, 4)),""),"")</f>
        <v>103</v>
      </c>
      <c r="O126" t="str">
        <f t="shared" si="9"/>
        <v>NY</v>
      </c>
      <c r="P126" t="str">
        <f>TRIM(IF(COUNT(FIND({0,1,2,3,4,5,6,7,8,9},B126))&gt;0,D126,IF(LEN(TRIM(B126))&gt;0,CONCATENATE(B126,C126,D126),MID(D126,4,LEN(D126)))))</f>
        <v>Suffolk</v>
      </c>
      <c r="Q126">
        <f t="shared" si="10"/>
        <v>187</v>
      </c>
      <c r="R126">
        <f t="shared" si="11"/>
        <v>332</v>
      </c>
    </row>
    <row r="127" spans="1:18" x14ac:dyDescent="0.25">
      <c r="B127" s="1" t="s">
        <v>84</v>
      </c>
      <c r="C127" s="1" t="s">
        <v>76</v>
      </c>
      <c r="D127" s="1" t="s">
        <v>85</v>
      </c>
      <c r="E127" s="1" t="s">
        <v>86</v>
      </c>
      <c r="F127">
        <v>173</v>
      </c>
      <c r="G127">
        <v>1.1200000000000001</v>
      </c>
      <c r="H127">
        <v>333</v>
      </c>
      <c r="I127">
        <v>1.08</v>
      </c>
      <c r="K127">
        <f t="shared" si="7"/>
        <v>36</v>
      </c>
      <c r="L127">
        <f t="shared" si="8"/>
        <v>5</v>
      </c>
      <c r="M127" t="str">
        <f>IF(COUNT(FIND({0,1,2,3,4,5,6,7,8,9},IF(ISBLANK(A127),IF(LEN(TRIM(B127))&gt;0,TRIM(B127),TRIM(C127)),"")))&gt;0,IF(ISBLANK(A127),IF(LEN(TRIM(B127))&gt;0,TRIM(B127),TRIM(C127)),""),"")</f>
        <v>34</v>
      </c>
      <c r="N127" t="str">
        <f>IF(COUNT(FIND({0,1,2,3,4,5,6,7,8,9},IF(ISBLANK(A127),IF(LEN(TRIM(B127))&gt;0,TRIM(C127),LEFT(D127, 4)),"")))&gt;0,IF(ISBLANK(A127),IF(LEN(TRIM(B127))&gt;0,TRIM(C127),LEFT(D127, 4)),""),"")</f>
        <v>003</v>
      </c>
      <c r="O127" t="str">
        <f t="shared" si="9"/>
        <v>NJ</v>
      </c>
      <c r="P127" t="str">
        <f>TRIM(IF(COUNT(FIND({0,1,2,3,4,5,6,7,8,9},B127))&gt;0,D127,IF(LEN(TRIM(B127))&gt;0,CONCATENATE(B127,C127,D127),MID(D127,4,LEN(D127)))))</f>
        <v>Bergen</v>
      </c>
      <c r="Q127">
        <f t="shared" si="10"/>
        <v>173</v>
      </c>
      <c r="R127">
        <f t="shared" si="11"/>
        <v>333</v>
      </c>
    </row>
    <row r="128" spans="1:18" x14ac:dyDescent="0.25">
      <c r="B128" s="1" t="s">
        <v>40</v>
      </c>
      <c r="C128" s="1" t="s">
        <v>62</v>
      </c>
      <c r="D128" s="1" t="s">
        <v>363</v>
      </c>
      <c r="E128" s="1" t="s">
        <v>43</v>
      </c>
      <c r="F128">
        <v>147</v>
      </c>
      <c r="G128">
        <v>0.95</v>
      </c>
      <c r="H128">
        <v>262</v>
      </c>
      <c r="I128">
        <v>0.85</v>
      </c>
      <c r="K128">
        <f t="shared" si="7"/>
        <v>36</v>
      </c>
      <c r="L128">
        <f t="shared" si="8"/>
        <v>5</v>
      </c>
      <c r="M128" t="str">
        <f>IF(COUNT(FIND({0,1,2,3,4,5,6,7,8,9},IF(ISBLANK(A128),IF(LEN(TRIM(B128))&gt;0,TRIM(B128),TRIM(C128)),"")))&gt;0,IF(ISBLANK(A128),IF(LEN(TRIM(B128))&gt;0,TRIM(B128),TRIM(C128)),""),"")</f>
        <v>57</v>
      </c>
      <c r="N128" t="str">
        <f>IF(COUNT(FIND({0,1,2,3,4,5,6,7,8,9},IF(ISBLANK(A128),IF(LEN(TRIM(B128))&gt;0,TRIM(C128),LEFT(D128, 4)),"")))&gt;0,IF(ISBLANK(A128),IF(LEN(TRIM(B128))&gt;0,TRIM(C128),LEFT(D128, 4)),""),"")</f>
        <v>005</v>
      </c>
      <c r="O128" t="str">
        <f t="shared" si="9"/>
        <v>FR</v>
      </c>
      <c r="P128" t="str">
        <f>TRIM(IF(COUNT(FIND({0,1,2,3,4,5,6,7,8,9},B128))&gt;0,D128,IF(LEN(TRIM(B128))&gt;0,CONCATENATE(B128,C128,D128),MID(D128,4,LEN(D128)))))</f>
        <v>APO / FPO Zip Code</v>
      </c>
      <c r="Q128">
        <f t="shared" si="10"/>
        <v>147</v>
      </c>
      <c r="R128">
        <f t="shared" si="11"/>
        <v>262</v>
      </c>
    </row>
    <row r="129" spans="2:18" x14ac:dyDescent="0.25">
      <c r="B129" s="1" t="s">
        <v>13</v>
      </c>
      <c r="C129" s="1" t="s">
        <v>74</v>
      </c>
      <c r="D129" s="1" t="s">
        <v>75</v>
      </c>
      <c r="E129" s="1" t="s">
        <v>12</v>
      </c>
      <c r="F129">
        <v>136</v>
      </c>
      <c r="G129">
        <v>0.88</v>
      </c>
      <c r="H129">
        <v>234</v>
      </c>
      <c r="I129">
        <v>0.76</v>
      </c>
      <c r="K129">
        <f t="shared" si="7"/>
        <v>36</v>
      </c>
      <c r="L129">
        <f t="shared" si="8"/>
        <v>5</v>
      </c>
      <c r="M129" t="str">
        <f>IF(COUNT(FIND({0,1,2,3,4,5,6,7,8,9},IF(ISBLANK(A129),IF(LEN(TRIM(B129))&gt;0,TRIM(B129),TRIM(C129)),"")))&gt;0,IF(ISBLANK(A129),IF(LEN(TRIM(B129))&gt;0,TRIM(B129),TRIM(C129)),""),"")</f>
        <v>36</v>
      </c>
      <c r="N129" t="str">
        <f>IF(COUNT(FIND({0,1,2,3,4,5,6,7,8,9},IF(ISBLANK(A129),IF(LEN(TRIM(B129))&gt;0,TRIM(C129),LEFT(D129, 4)),"")))&gt;0,IF(ISBLANK(A129),IF(LEN(TRIM(B129))&gt;0,TRIM(C129),LEFT(D129, 4)),""),"")</f>
        <v>087</v>
      </c>
      <c r="O129" t="str">
        <f t="shared" si="9"/>
        <v>NY</v>
      </c>
      <c r="P129" t="str">
        <f>TRIM(IF(COUNT(FIND({0,1,2,3,4,5,6,7,8,9},B129))&gt;0,D129,IF(LEN(TRIM(B129))&gt;0,CONCATENATE(B129,C129,D129),MID(D129,4,LEN(D129)))))</f>
        <v>Rockland</v>
      </c>
      <c r="Q129">
        <f t="shared" si="10"/>
        <v>136</v>
      </c>
      <c r="R129">
        <f t="shared" si="11"/>
        <v>234</v>
      </c>
    </row>
    <row r="130" spans="2:18" x14ac:dyDescent="0.25">
      <c r="B130" s="1" t="s">
        <v>95</v>
      </c>
      <c r="C130" s="1" t="s">
        <v>83</v>
      </c>
      <c r="D130" s="1" t="s">
        <v>143</v>
      </c>
      <c r="E130" s="1" t="s">
        <v>98</v>
      </c>
      <c r="F130">
        <v>134</v>
      </c>
      <c r="G130">
        <v>0.87</v>
      </c>
      <c r="H130">
        <v>243</v>
      </c>
      <c r="I130">
        <v>0.79</v>
      </c>
      <c r="K130">
        <f t="shared" si="7"/>
        <v>36</v>
      </c>
      <c r="L130">
        <f t="shared" si="8"/>
        <v>5</v>
      </c>
      <c r="M130" t="str">
        <f>IF(COUNT(FIND({0,1,2,3,4,5,6,7,8,9},IF(ISBLANK(A130),IF(LEN(TRIM(B130))&gt;0,TRIM(B130),TRIM(C130)),"")))&gt;0,IF(ISBLANK(A130),IF(LEN(TRIM(B130))&gt;0,TRIM(B130),TRIM(C130)),""),"")</f>
        <v>12</v>
      </c>
      <c r="N130" t="str">
        <f>IF(COUNT(FIND({0,1,2,3,4,5,6,7,8,9},IF(ISBLANK(A130),IF(LEN(TRIM(B130))&gt;0,TRIM(C130),LEFT(D130, 4)),"")))&gt;0,IF(ISBLANK(A130),IF(LEN(TRIM(B130))&gt;0,TRIM(C130),LEFT(D130, 4)),""),"")</f>
        <v>025</v>
      </c>
      <c r="O130" t="str">
        <f t="shared" si="9"/>
        <v>Fl</v>
      </c>
      <c r="P130" t="str">
        <f>TRIM(IF(COUNT(FIND({0,1,2,3,4,5,6,7,8,9},B130))&gt;0,D130,IF(LEN(TRIM(B130))&gt;0,CONCATENATE(B130,C130,D130),MID(D130,4,LEN(D130)))))</f>
        <v>Dade</v>
      </c>
      <c r="Q130">
        <f t="shared" si="10"/>
        <v>134</v>
      </c>
      <c r="R130">
        <f t="shared" si="11"/>
        <v>243</v>
      </c>
    </row>
    <row r="131" spans="2:18" x14ac:dyDescent="0.25">
      <c r="B131" s="1" t="s">
        <v>13</v>
      </c>
      <c r="C131" s="1" t="s">
        <v>124</v>
      </c>
      <c r="D131" s="1" t="s">
        <v>125</v>
      </c>
      <c r="E131" s="1" t="s">
        <v>12</v>
      </c>
      <c r="F131">
        <v>122</v>
      </c>
      <c r="G131">
        <v>0.79</v>
      </c>
      <c r="H131">
        <v>252</v>
      </c>
      <c r="I131">
        <v>0.81</v>
      </c>
      <c r="K131">
        <f t="shared" si="7"/>
        <v>36</v>
      </c>
      <c r="L131">
        <f t="shared" si="8"/>
        <v>5</v>
      </c>
      <c r="M131" t="str">
        <f>IF(COUNT(FIND({0,1,2,3,4,5,6,7,8,9},IF(ISBLANK(A131),IF(LEN(TRIM(B131))&gt;0,TRIM(B131),TRIM(C131)),"")))&gt;0,IF(ISBLANK(A131),IF(LEN(TRIM(B131))&gt;0,TRIM(B131),TRIM(C131)),""),"")</f>
        <v>36</v>
      </c>
      <c r="N131" t="str">
        <f>IF(COUNT(FIND({0,1,2,3,4,5,6,7,8,9},IF(ISBLANK(A131),IF(LEN(TRIM(B131))&gt;0,TRIM(C131),LEFT(D131, 4)),"")))&gt;0,IF(ISBLANK(A131),IF(LEN(TRIM(B131))&gt;0,TRIM(C131),LEFT(D131, 4)),""),"")</f>
        <v>085</v>
      </c>
      <c r="O131" t="str">
        <f t="shared" si="9"/>
        <v>NY</v>
      </c>
      <c r="P131" t="str">
        <f>TRIM(IF(COUNT(FIND({0,1,2,3,4,5,6,7,8,9},B131))&gt;0,D131,IF(LEN(TRIM(B131))&gt;0,CONCATENATE(B131,C131,D131),MID(D131,4,LEN(D131)))))</f>
        <v>Richmond</v>
      </c>
      <c r="Q131">
        <f t="shared" si="10"/>
        <v>122</v>
      </c>
      <c r="R131">
        <f t="shared" si="11"/>
        <v>252</v>
      </c>
    </row>
    <row r="132" spans="2:18" x14ac:dyDescent="0.25">
      <c r="B132" s="1" t="s">
        <v>84</v>
      </c>
      <c r="C132" s="1" t="s">
        <v>113</v>
      </c>
      <c r="D132" s="1" t="s">
        <v>90</v>
      </c>
      <c r="E132" s="1" t="s">
        <v>86</v>
      </c>
      <c r="F132">
        <v>109</v>
      </c>
      <c r="G132">
        <v>0.7</v>
      </c>
      <c r="H132">
        <v>212</v>
      </c>
      <c r="I132">
        <v>0.69</v>
      </c>
      <c r="K132">
        <f t="shared" ref="K132:K195" si="12">VALUE(IF(ISBLANK(A132),K131,A132))</f>
        <v>36</v>
      </c>
      <c r="L132">
        <f t="shared" ref="L132:L195" si="13">VALUE(IF(ISBLANK(A132),L131,CONCATENATE(TRIM(B132),TRIM(C132))))</f>
        <v>5</v>
      </c>
      <c r="M132" t="str">
        <f>IF(COUNT(FIND({0,1,2,3,4,5,6,7,8,9},IF(ISBLANK(A132),IF(LEN(TRIM(B132))&gt;0,TRIM(B132),TRIM(C132)),"")))&gt;0,IF(ISBLANK(A132),IF(LEN(TRIM(B132))&gt;0,TRIM(B132),TRIM(C132)),""),"")</f>
        <v>34</v>
      </c>
      <c r="N132" t="str">
        <f>IF(COUNT(FIND({0,1,2,3,4,5,6,7,8,9},IF(ISBLANK(A132),IF(LEN(TRIM(B132))&gt;0,TRIM(C132),LEFT(D132, 4)),"")))&gt;0,IF(ISBLANK(A132),IF(LEN(TRIM(B132))&gt;0,TRIM(C132),LEFT(D132, 4)),""),"")</f>
        <v>013</v>
      </c>
      <c r="O132" t="str">
        <f t="shared" ref="O132:O195" si="14">IF(LEN(TRIM(E132))&gt;0,E132,"XX")</f>
        <v>NJ</v>
      </c>
      <c r="P132" t="str">
        <f>TRIM(IF(COUNT(FIND({0,1,2,3,4,5,6,7,8,9},B132))&gt;0,D132,IF(LEN(TRIM(B132))&gt;0,CONCATENATE(B132,C132,D132),MID(D132,4,LEN(D132)))))</f>
        <v>Essex</v>
      </c>
      <c r="Q132">
        <f t="shared" ref="Q132:Q195" si="15">F132</f>
        <v>109</v>
      </c>
      <c r="R132">
        <f t="shared" ref="R132:R195" si="16">H132</f>
        <v>212</v>
      </c>
    </row>
    <row r="133" spans="2:18" x14ac:dyDescent="0.25">
      <c r="B133" s="1" t="s">
        <v>78</v>
      </c>
      <c r="C133" s="1" t="s">
        <v>41</v>
      </c>
      <c r="D133" s="1" t="s">
        <v>115</v>
      </c>
      <c r="E133" s="1" t="s">
        <v>80</v>
      </c>
      <c r="F133">
        <v>96</v>
      </c>
      <c r="G133">
        <v>0.62</v>
      </c>
      <c r="H133">
        <v>174</v>
      </c>
      <c r="I133">
        <v>0.56000000000000005</v>
      </c>
      <c r="K133">
        <f t="shared" si="12"/>
        <v>36</v>
      </c>
      <c r="L133">
        <f t="shared" si="13"/>
        <v>5</v>
      </c>
      <c r="M133" t="str">
        <f>IF(COUNT(FIND({0,1,2,3,4,5,6,7,8,9},IF(ISBLANK(A133),IF(LEN(TRIM(B133))&gt;0,TRIM(B133),TRIM(C133)),"")))&gt;0,IF(ISBLANK(A133),IF(LEN(TRIM(B133))&gt;0,TRIM(B133),TRIM(C133)),""),"")</f>
        <v>09</v>
      </c>
      <c r="N133" t="str">
        <f>IF(COUNT(FIND({0,1,2,3,4,5,6,7,8,9},IF(ISBLANK(A133),IF(LEN(TRIM(B133))&gt;0,TRIM(C133),LEFT(D133, 4)),"")))&gt;0,IF(ISBLANK(A133),IF(LEN(TRIM(B133))&gt;0,TRIM(C133),LEFT(D133, 4)),""),"")</f>
        <v>001</v>
      </c>
      <c r="O133" t="str">
        <f t="shared" si="14"/>
        <v>Ct</v>
      </c>
      <c r="P133" t="str">
        <f>TRIM(IF(COUNT(FIND({0,1,2,3,4,5,6,7,8,9},B133))&gt;0,D133,IF(LEN(TRIM(B133))&gt;0,CONCATENATE(B133,C133,D133),MID(D133,4,LEN(D133)))))</f>
        <v>Fairfield</v>
      </c>
      <c r="Q133">
        <f t="shared" si="15"/>
        <v>96</v>
      </c>
      <c r="R133">
        <f t="shared" si="16"/>
        <v>174</v>
      </c>
    </row>
    <row r="134" spans="2:18" x14ac:dyDescent="0.25">
      <c r="B134" s="1" t="s">
        <v>13</v>
      </c>
      <c r="C134" s="1" t="s">
        <v>54</v>
      </c>
      <c r="D134" s="1" t="s">
        <v>55</v>
      </c>
      <c r="E134" s="1" t="s">
        <v>12</v>
      </c>
      <c r="F134">
        <v>82</v>
      </c>
      <c r="G134">
        <v>0.53</v>
      </c>
      <c r="H134">
        <v>144</v>
      </c>
      <c r="I134">
        <v>0.47</v>
      </c>
      <c r="K134">
        <f t="shared" si="12"/>
        <v>36</v>
      </c>
      <c r="L134">
        <f t="shared" si="13"/>
        <v>5</v>
      </c>
      <c r="M134" t="str">
        <f>IF(COUNT(FIND({0,1,2,3,4,5,6,7,8,9},IF(ISBLANK(A134),IF(LEN(TRIM(B134))&gt;0,TRIM(B134),TRIM(C134)),"")))&gt;0,IF(ISBLANK(A134),IF(LEN(TRIM(B134))&gt;0,TRIM(B134),TRIM(C134)),""),"")</f>
        <v>36</v>
      </c>
      <c r="N134" t="str">
        <f>IF(COUNT(FIND({0,1,2,3,4,5,6,7,8,9},IF(ISBLANK(A134),IF(LEN(TRIM(B134))&gt;0,TRIM(C134),LEFT(D134, 4)),"")))&gt;0,IF(ISBLANK(A134),IF(LEN(TRIM(B134))&gt;0,TRIM(C134),LEFT(D134, 4)),""),"")</f>
        <v>071</v>
      </c>
      <c r="O134" t="str">
        <f t="shared" si="14"/>
        <v>NY</v>
      </c>
      <c r="P134" t="str">
        <f>TRIM(IF(COUNT(FIND({0,1,2,3,4,5,6,7,8,9},B134))&gt;0,D134,IF(LEN(TRIM(B134))&gt;0,CONCATENATE(B134,C134,D134),MID(D134,4,LEN(D134)))))</f>
        <v>Orange</v>
      </c>
      <c r="Q134">
        <f t="shared" si="15"/>
        <v>82</v>
      </c>
      <c r="R134">
        <f t="shared" si="16"/>
        <v>144</v>
      </c>
    </row>
    <row r="135" spans="2:18" x14ac:dyDescent="0.25">
      <c r="B135" s="1" t="s">
        <v>84</v>
      </c>
      <c r="C135" s="1" t="s">
        <v>89</v>
      </c>
      <c r="D135" s="1" t="s">
        <v>182</v>
      </c>
      <c r="E135" s="1" t="s">
        <v>86</v>
      </c>
      <c r="F135">
        <v>76</v>
      </c>
      <c r="G135">
        <v>0.49</v>
      </c>
      <c r="H135">
        <v>164</v>
      </c>
      <c r="I135">
        <v>0.53</v>
      </c>
      <c r="K135">
        <f t="shared" si="12"/>
        <v>36</v>
      </c>
      <c r="L135">
        <f t="shared" si="13"/>
        <v>5</v>
      </c>
      <c r="M135" t="str">
        <f>IF(COUNT(FIND({0,1,2,3,4,5,6,7,8,9},IF(ISBLANK(A135),IF(LEN(TRIM(B135))&gt;0,TRIM(B135),TRIM(C135)),"")))&gt;0,IF(ISBLANK(A135),IF(LEN(TRIM(B135))&gt;0,TRIM(B135),TRIM(C135)),""),"")</f>
        <v>34</v>
      </c>
      <c r="N135" t="str">
        <f>IF(COUNT(FIND({0,1,2,3,4,5,6,7,8,9},IF(ISBLANK(A135),IF(LEN(TRIM(B135))&gt;0,TRIM(C135),LEFT(D135, 4)),"")))&gt;0,IF(ISBLANK(A135),IF(LEN(TRIM(B135))&gt;0,TRIM(C135),LEFT(D135, 4)),""),"")</f>
        <v>031</v>
      </c>
      <c r="O135" t="str">
        <f t="shared" si="14"/>
        <v>NJ</v>
      </c>
      <c r="P135" t="str">
        <f>TRIM(IF(COUNT(FIND({0,1,2,3,4,5,6,7,8,9},B135))&gt;0,D135,IF(LEN(TRIM(B135))&gt;0,CONCATENATE(B135,C135,D135),MID(D135,4,LEN(D135)))))</f>
        <v>Passaic</v>
      </c>
      <c r="Q135">
        <f t="shared" si="15"/>
        <v>76</v>
      </c>
      <c r="R135">
        <f t="shared" si="16"/>
        <v>164</v>
      </c>
    </row>
    <row r="136" spans="2:18" x14ac:dyDescent="0.25">
      <c r="B136" s="1" t="s">
        <v>99</v>
      </c>
      <c r="C136" s="1" t="s">
        <v>100</v>
      </c>
      <c r="D136" s="1" t="s">
        <v>101</v>
      </c>
      <c r="E136" s="1" t="s">
        <v>102</v>
      </c>
      <c r="F136">
        <v>75</v>
      </c>
      <c r="G136">
        <v>0.48</v>
      </c>
      <c r="H136">
        <v>129</v>
      </c>
      <c r="I136">
        <v>0.42</v>
      </c>
      <c r="K136">
        <f t="shared" si="12"/>
        <v>36</v>
      </c>
      <c r="L136">
        <f t="shared" si="13"/>
        <v>5</v>
      </c>
      <c r="M136" t="str">
        <f>IF(COUNT(FIND({0,1,2,3,4,5,6,7,8,9},IF(ISBLANK(A136),IF(LEN(TRIM(B136))&gt;0,TRIM(B136),TRIM(C136)),"")))&gt;0,IF(ISBLANK(A136),IF(LEN(TRIM(B136))&gt;0,TRIM(B136),TRIM(C136)),""),"")</f>
        <v>06</v>
      </c>
      <c r="N136" t="str">
        <f>IF(COUNT(FIND({0,1,2,3,4,5,6,7,8,9},IF(ISBLANK(A136),IF(LEN(TRIM(B136))&gt;0,TRIM(C136),LEFT(D136, 4)),"")))&gt;0,IF(ISBLANK(A136),IF(LEN(TRIM(B136))&gt;0,TRIM(C136),LEFT(D136, 4)),""),"")</f>
        <v>037</v>
      </c>
      <c r="O136" t="str">
        <f t="shared" si="14"/>
        <v>Ca</v>
      </c>
      <c r="P136" t="str">
        <f>TRIM(IF(COUNT(FIND({0,1,2,3,4,5,6,7,8,9},B136))&gt;0,D136,IF(LEN(TRIM(B136))&gt;0,CONCATENATE(B136,C136,D136),MID(D136,4,LEN(D136)))))</f>
        <v>Los Angeles</v>
      </c>
      <c r="Q136">
        <f t="shared" si="15"/>
        <v>75</v>
      </c>
      <c r="R136">
        <f t="shared" si="16"/>
        <v>129</v>
      </c>
    </row>
    <row r="137" spans="2:18" x14ac:dyDescent="0.25">
      <c r="B137" s="1" t="s">
        <v>95</v>
      </c>
      <c r="C137" s="1" t="s">
        <v>96</v>
      </c>
      <c r="D137" s="1" t="s">
        <v>97</v>
      </c>
      <c r="E137" s="1" t="s">
        <v>98</v>
      </c>
      <c r="F137">
        <v>64</v>
      </c>
      <c r="G137">
        <v>0.41</v>
      </c>
      <c r="H137">
        <v>116</v>
      </c>
      <c r="I137">
        <v>0.38</v>
      </c>
      <c r="K137">
        <f t="shared" si="12"/>
        <v>36</v>
      </c>
      <c r="L137">
        <f t="shared" si="13"/>
        <v>5</v>
      </c>
      <c r="M137" t="str">
        <f>IF(COUNT(FIND({0,1,2,3,4,5,6,7,8,9},IF(ISBLANK(A137),IF(LEN(TRIM(B137))&gt;0,TRIM(B137),TRIM(C137)),"")))&gt;0,IF(ISBLANK(A137),IF(LEN(TRIM(B137))&gt;0,TRIM(B137),TRIM(C137)),""),"")</f>
        <v>12</v>
      </c>
      <c r="N137" t="str">
        <f>IF(COUNT(FIND({0,1,2,3,4,5,6,7,8,9},IF(ISBLANK(A137),IF(LEN(TRIM(B137))&gt;0,TRIM(C137),LEFT(D137, 4)),"")))&gt;0,IF(ISBLANK(A137),IF(LEN(TRIM(B137))&gt;0,TRIM(C137),LEFT(D137, 4)),""),"")</f>
        <v>011</v>
      </c>
      <c r="O137" t="str">
        <f t="shared" si="14"/>
        <v>Fl</v>
      </c>
      <c r="P137" t="str">
        <f>TRIM(IF(COUNT(FIND({0,1,2,3,4,5,6,7,8,9},B137))&gt;0,D137,IF(LEN(TRIM(B137))&gt;0,CONCATENATE(B137,C137,D137),MID(D137,4,LEN(D137)))))</f>
        <v>Broward</v>
      </c>
      <c r="Q137">
        <f t="shared" si="15"/>
        <v>64</v>
      </c>
      <c r="R137">
        <f t="shared" si="16"/>
        <v>116</v>
      </c>
    </row>
    <row r="138" spans="2:18" x14ac:dyDescent="0.25">
      <c r="B138" s="1" t="s">
        <v>84</v>
      </c>
      <c r="C138" s="1" t="s">
        <v>136</v>
      </c>
      <c r="D138" s="1" t="s">
        <v>58</v>
      </c>
      <c r="E138" s="1" t="s">
        <v>86</v>
      </c>
      <c r="F138">
        <v>55</v>
      </c>
      <c r="G138">
        <v>0.36</v>
      </c>
      <c r="H138">
        <v>104</v>
      </c>
      <c r="I138">
        <v>0.34</v>
      </c>
      <c r="K138">
        <f t="shared" si="12"/>
        <v>36</v>
      </c>
      <c r="L138">
        <f t="shared" si="13"/>
        <v>5</v>
      </c>
      <c r="M138" t="str">
        <f>IF(COUNT(FIND({0,1,2,3,4,5,6,7,8,9},IF(ISBLANK(A138),IF(LEN(TRIM(B138))&gt;0,TRIM(B138),TRIM(C138)),"")))&gt;0,IF(ISBLANK(A138),IF(LEN(TRIM(B138))&gt;0,TRIM(B138),TRIM(C138)),""),"")</f>
        <v>34</v>
      </c>
      <c r="N138" t="str">
        <f>IF(COUNT(FIND({0,1,2,3,4,5,6,7,8,9},IF(ISBLANK(A138),IF(LEN(TRIM(B138))&gt;0,TRIM(C138),LEFT(D138, 4)),"")))&gt;0,IF(ISBLANK(A138),IF(LEN(TRIM(B138))&gt;0,TRIM(C138),LEFT(D138, 4)),""),"")</f>
        <v>023</v>
      </c>
      <c r="O138" t="str">
        <f t="shared" si="14"/>
        <v>NJ</v>
      </c>
      <c r="P138" t="str">
        <f>TRIM(IF(COUNT(FIND({0,1,2,3,4,5,6,7,8,9},B138))&gt;0,D138,IF(LEN(TRIM(B138))&gt;0,CONCATENATE(B138,C138,D138),MID(D138,4,LEN(D138)))))</f>
        <v>Middlesex</v>
      </c>
      <c r="Q138">
        <f t="shared" si="15"/>
        <v>55</v>
      </c>
      <c r="R138">
        <f t="shared" si="16"/>
        <v>104</v>
      </c>
    </row>
    <row r="139" spans="2:18" x14ac:dyDescent="0.25">
      <c r="B139" s="1" t="s">
        <v>13</v>
      </c>
      <c r="C139" s="1" t="s">
        <v>60</v>
      </c>
      <c r="D139" s="1" t="s">
        <v>61</v>
      </c>
      <c r="E139" s="1" t="s">
        <v>12</v>
      </c>
      <c r="F139">
        <v>53</v>
      </c>
      <c r="G139">
        <v>0.34</v>
      </c>
      <c r="H139">
        <v>95</v>
      </c>
      <c r="I139">
        <v>0.31</v>
      </c>
      <c r="K139">
        <f t="shared" si="12"/>
        <v>36</v>
      </c>
      <c r="L139">
        <f t="shared" si="13"/>
        <v>5</v>
      </c>
      <c r="M139" t="str">
        <f>IF(COUNT(FIND({0,1,2,3,4,5,6,7,8,9},IF(ISBLANK(A139),IF(LEN(TRIM(B139))&gt;0,TRIM(B139),TRIM(C139)),"")))&gt;0,IF(ISBLANK(A139),IF(LEN(TRIM(B139))&gt;0,TRIM(B139),TRIM(C139)),""),"")</f>
        <v>36</v>
      </c>
      <c r="N139" t="str">
        <f>IF(COUNT(FIND({0,1,2,3,4,5,6,7,8,9},IF(ISBLANK(A139),IF(LEN(TRIM(B139))&gt;0,TRIM(C139),LEFT(D139, 4)),"")))&gt;0,IF(ISBLANK(A139),IF(LEN(TRIM(B139))&gt;0,TRIM(C139),LEFT(D139, 4)),""),"")</f>
        <v>027</v>
      </c>
      <c r="O139" t="str">
        <f t="shared" si="14"/>
        <v>NY</v>
      </c>
      <c r="P139" t="str">
        <f>TRIM(IF(COUNT(FIND({0,1,2,3,4,5,6,7,8,9},B139))&gt;0,D139,IF(LEN(TRIM(B139))&gt;0,CONCATENATE(B139,C139,D139),MID(D139,4,LEN(D139)))))</f>
        <v>Dutchess</v>
      </c>
      <c r="Q139">
        <f t="shared" si="15"/>
        <v>53</v>
      </c>
      <c r="R139">
        <f t="shared" si="16"/>
        <v>95</v>
      </c>
    </row>
    <row r="140" spans="2:18" x14ac:dyDescent="0.25">
      <c r="B140" s="1" t="s">
        <v>40</v>
      </c>
      <c r="C140" s="1" t="s">
        <v>76</v>
      </c>
      <c r="D140" s="1" t="s">
        <v>222</v>
      </c>
      <c r="E140" s="1" t="s">
        <v>43</v>
      </c>
      <c r="F140">
        <v>51</v>
      </c>
      <c r="G140">
        <v>0.33</v>
      </c>
      <c r="H140">
        <v>131</v>
      </c>
      <c r="I140">
        <v>0.42</v>
      </c>
      <c r="K140">
        <f t="shared" si="12"/>
        <v>36</v>
      </c>
      <c r="L140">
        <f t="shared" si="13"/>
        <v>5</v>
      </c>
      <c r="M140" t="str">
        <f>IF(COUNT(FIND({0,1,2,3,4,5,6,7,8,9},IF(ISBLANK(A140),IF(LEN(TRIM(B140))&gt;0,TRIM(B140),TRIM(C140)),"")))&gt;0,IF(ISBLANK(A140),IF(LEN(TRIM(B140))&gt;0,TRIM(B140),TRIM(C140)),""),"")</f>
        <v>57</v>
      </c>
      <c r="N140" t="str">
        <f>IF(COUNT(FIND({0,1,2,3,4,5,6,7,8,9},IF(ISBLANK(A140),IF(LEN(TRIM(B140))&gt;0,TRIM(C140),LEFT(D140, 4)),"")))&gt;0,IF(ISBLANK(A140),IF(LEN(TRIM(B140))&gt;0,TRIM(C140),LEFT(D140, 4)),""),"")</f>
        <v>003</v>
      </c>
      <c r="O140" t="str">
        <f t="shared" si="14"/>
        <v>FR</v>
      </c>
      <c r="P140" t="str">
        <f>TRIM(IF(COUNT(FIND({0,1,2,3,4,5,6,7,8,9},B140))&gt;0,D140,IF(LEN(TRIM(B140))&gt;0,CONCATENATE(B140,C140,D140),MID(D140,4,LEN(D140)))))</f>
        <v>Foreign / Puerto Rico</v>
      </c>
      <c r="Q140">
        <f t="shared" si="15"/>
        <v>51</v>
      </c>
      <c r="R140">
        <f t="shared" si="16"/>
        <v>131</v>
      </c>
    </row>
    <row r="141" spans="2:18" x14ac:dyDescent="0.25">
      <c r="B141" s="1" t="s">
        <v>95</v>
      </c>
      <c r="C141" s="1" t="s">
        <v>50</v>
      </c>
      <c r="D141" s="1" t="s">
        <v>55</v>
      </c>
      <c r="E141" s="1" t="s">
        <v>98</v>
      </c>
      <c r="F141">
        <v>45</v>
      </c>
      <c r="G141">
        <v>0.28999999999999998</v>
      </c>
      <c r="H141">
        <v>89</v>
      </c>
      <c r="I141">
        <v>0.28999999999999998</v>
      </c>
      <c r="K141">
        <f t="shared" si="12"/>
        <v>36</v>
      </c>
      <c r="L141">
        <f t="shared" si="13"/>
        <v>5</v>
      </c>
      <c r="M141" t="str">
        <f>IF(COUNT(FIND({0,1,2,3,4,5,6,7,8,9},IF(ISBLANK(A141),IF(LEN(TRIM(B141))&gt;0,TRIM(B141),TRIM(C141)),"")))&gt;0,IF(ISBLANK(A141),IF(LEN(TRIM(B141))&gt;0,TRIM(B141),TRIM(C141)),""),"")</f>
        <v>12</v>
      </c>
      <c r="N141" t="str">
        <f>IF(COUNT(FIND({0,1,2,3,4,5,6,7,8,9},IF(ISBLANK(A141),IF(LEN(TRIM(B141))&gt;0,TRIM(C141),LEFT(D141, 4)),"")))&gt;0,IF(ISBLANK(A141),IF(LEN(TRIM(B141))&gt;0,TRIM(C141),LEFT(D141, 4)),""),"")</f>
        <v>095</v>
      </c>
      <c r="O141" t="str">
        <f t="shared" si="14"/>
        <v>Fl</v>
      </c>
      <c r="P141" t="str">
        <f>TRIM(IF(COUNT(FIND({0,1,2,3,4,5,6,7,8,9},B141))&gt;0,D141,IF(LEN(TRIM(B141))&gt;0,CONCATENATE(B141,C141,D141),MID(D141,4,LEN(D141)))))</f>
        <v>Orange</v>
      </c>
      <c r="Q141">
        <f t="shared" si="15"/>
        <v>45</v>
      </c>
      <c r="R141">
        <f t="shared" si="16"/>
        <v>89</v>
      </c>
    </row>
    <row r="142" spans="2:18" x14ac:dyDescent="0.25">
      <c r="B142" s="1" t="s">
        <v>120</v>
      </c>
      <c r="C142" s="1" t="s">
        <v>121</v>
      </c>
      <c r="D142" s="1" t="s">
        <v>122</v>
      </c>
      <c r="E142" s="1" t="s">
        <v>123</v>
      </c>
      <c r="F142">
        <v>43</v>
      </c>
      <c r="G142">
        <v>0.28000000000000003</v>
      </c>
      <c r="H142">
        <v>62</v>
      </c>
      <c r="I142">
        <v>0.2</v>
      </c>
      <c r="K142">
        <f t="shared" si="12"/>
        <v>36</v>
      </c>
      <c r="L142">
        <f t="shared" si="13"/>
        <v>5</v>
      </c>
      <c r="M142" t="str">
        <f>IF(COUNT(FIND({0,1,2,3,4,5,6,7,8,9},IF(ISBLANK(A142),IF(LEN(TRIM(B142))&gt;0,TRIM(B142),TRIM(C142)),"")))&gt;0,IF(ISBLANK(A142),IF(LEN(TRIM(B142))&gt;0,TRIM(B142),TRIM(C142)),""),"")</f>
        <v>42</v>
      </c>
      <c r="N142" t="str">
        <f>IF(COUNT(FIND({0,1,2,3,4,5,6,7,8,9},IF(ISBLANK(A142),IF(LEN(TRIM(B142))&gt;0,TRIM(C142),LEFT(D142, 4)),"")))&gt;0,IF(ISBLANK(A142),IF(LEN(TRIM(B142))&gt;0,TRIM(C142),LEFT(D142, 4)),""),"")</f>
        <v>101</v>
      </c>
      <c r="O142" t="str">
        <f t="shared" si="14"/>
        <v>Pa</v>
      </c>
      <c r="P142" t="str">
        <f>TRIM(IF(COUNT(FIND({0,1,2,3,4,5,6,7,8,9},B142))&gt;0,D142,IF(LEN(TRIM(B142))&gt;0,CONCATENATE(B142,C142,D142),MID(D142,4,LEN(D142)))))</f>
        <v>Philadelphia</v>
      </c>
      <c r="Q142">
        <f t="shared" si="15"/>
        <v>43</v>
      </c>
      <c r="R142">
        <f t="shared" si="16"/>
        <v>62</v>
      </c>
    </row>
    <row r="143" spans="2:18" x14ac:dyDescent="0.25">
      <c r="B143" s="1" t="s">
        <v>13</v>
      </c>
      <c r="C143" s="1" t="s">
        <v>154</v>
      </c>
      <c r="D143" s="1" t="s">
        <v>155</v>
      </c>
      <c r="E143" s="1" t="s">
        <v>12</v>
      </c>
      <c r="F143">
        <v>43</v>
      </c>
      <c r="G143">
        <v>0.28000000000000003</v>
      </c>
      <c r="H143">
        <v>84</v>
      </c>
      <c r="I143">
        <v>0.27</v>
      </c>
      <c r="K143">
        <f t="shared" si="12"/>
        <v>36</v>
      </c>
      <c r="L143">
        <f t="shared" si="13"/>
        <v>5</v>
      </c>
      <c r="M143" t="str">
        <f>IF(COUNT(FIND({0,1,2,3,4,5,6,7,8,9},IF(ISBLANK(A143),IF(LEN(TRIM(B143))&gt;0,TRIM(B143),TRIM(C143)),"")))&gt;0,IF(ISBLANK(A143),IF(LEN(TRIM(B143))&gt;0,TRIM(B143),TRIM(C143)),""),"")</f>
        <v>36</v>
      </c>
      <c r="N143" t="str">
        <f>IF(COUNT(FIND({0,1,2,3,4,5,6,7,8,9},IF(ISBLANK(A143),IF(LEN(TRIM(B143))&gt;0,TRIM(C143),LEFT(D143, 4)),"")))&gt;0,IF(ISBLANK(A143),IF(LEN(TRIM(B143))&gt;0,TRIM(C143),LEFT(D143, 4)),""),"")</f>
        <v>079</v>
      </c>
      <c r="O143" t="str">
        <f t="shared" si="14"/>
        <v>NY</v>
      </c>
      <c r="P143" t="str">
        <f>TRIM(IF(COUNT(FIND({0,1,2,3,4,5,6,7,8,9},B143))&gt;0,D143,IF(LEN(TRIM(B143))&gt;0,CONCATENATE(B143,C143,D143),MID(D143,4,LEN(D143)))))</f>
        <v>Putnam</v>
      </c>
      <c r="Q143">
        <f t="shared" si="15"/>
        <v>43</v>
      </c>
      <c r="R143">
        <f t="shared" si="16"/>
        <v>84</v>
      </c>
    </row>
    <row r="144" spans="2:18" x14ac:dyDescent="0.25">
      <c r="B144" s="1" t="s">
        <v>78</v>
      </c>
      <c r="C144" s="1" t="s">
        <v>126</v>
      </c>
      <c r="D144" s="1" t="s">
        <v>127</v>
      </c>
      <c r="E144" s="1" t="s">
        <v>80</v>
      </c>
      <c r="F144">
        <v>43</v>
      </c>
      <c r="G144">
        <v>0.28000000000000003</v>
      </c>
      <c r="H144">
        <v>69</v>
      </c>
      <c r="I144">
        <v>0.22</v>
      </c>
      <c r="K144">
        <f t="shared" si="12"/>
        <v>36</v>
      </c>
      <c r="L144">
        <f t="shared" si="13"/>
        <v>5</v>
      </c>
      <c r="M144" t="str">
        <f>IF(COUNT(FIND({0,1,2,3,4,5,6,7,8,9},IF(ISBLANK(A144),IF(LEN(TRIM(B144))&gt;0,TRIM(B144),TRIM(C144)),"")))&gt;0,IF(ISBLANK(A144),IF(LEN(TRIM(B144))&gt;0,TRIM(B144),TRIM(C144)),""),"")</f>
        <v>09</v>
      </c>
      <c r="N144" t="str">
        <f>IF(COUNT(FIND({0,1,2,3,4,5,6,7,8,9},IF(ISBLANK(A144),IF(LEN(TRIM(B144))&gt;0,TRIM(C144),LEFT(D144, 4)),"")))&gt;0,IF(ISBLANK(A144),IF(LEN(TRIM(B144))&gt;0,TRIM(C144),LEFT(D144, 4)),""),"")</f>
        <v>009</v>
      </c>
      <c r="O144" t="str">
        <f t="shared" si="14"/>
        <v>Ct</v>
      </c>
      <c r="P144" t="str">
        <f>TRIM(IF(COUNT(FIND({0,1,2,3,4,5,6,7,8,9},B144))&gt;0,D144,IF(LEN(TRIM(B144))&gt;0,CONCATENATE(B144,C144,D144),MID(D144,4,LEN(D144)))))</f>
        <v>New Haven</v>
      </c>
      <c r="Q144">
        <f t="shared" si="15"/>
        <v>43</v>
      </c>
      <c r="R144">
        <f t="shared" si="16"/>
        <v>69</v>
      </c>
    </row>
    <row r="145" spans="2:18" x14ac:dyDescent="0.25">
      <c r="B145" s="1" t="s">
        <v>84</v>
      </c>
      <c r="C145" s="1" t="s">
        <v>20</v>
      </c>
      <c r="D145" s="1" t="s">
        <v>223</v>
      </c>
      <c r="E145" s="1" t="s">
        <v>86</v>
      </c>
      <c r="F145">
        <v>38</v>
      </c>
      <c r="G145">
        <v>0.25</v>
      </c>
      <c r="H145">
        <v>79</v>
      </c>
      <c r="I145">
        <v>0.26</v>
      </c>
      <c r="K145">
        <f t="shared" si="12"/>
        <v>36</v>
      </c>
      <c r="L145">
        <f t="shared" si="13"/>
        <v>5</v>
      </c>
      <c r="M145" t="str">
        <f>IF(COUNT(FIND({0,1,2,3,4,5,6,7,8,9},IF(ISBLANK(A145),IF(LEN(TRIM(B145))&gt;0,TRIM(B145),TRIM(C145)),"")))&gt;0,IF(ISBLANK(A145),IF(LEN(TRIM(B145))&gt;0,TRIM(B145),TRIM(C145)),""),"")</f>
        <v>34</v>
      </c>
      <c r="N145" t="str">
        <f>IF(COUNT(FIND({0,1,2,3,4,5,6,7,8,9},IF(ISBLANK(A145),IF(LEN(TRIM(B145))&gt;0,TRIM(C145),LEFT(D145, 4)),"")))&gt;0,IF(ISBLANK(A145),IF(LEN(TRIM(B145))&gt;0,TRIM(C145),LEFT(D145, 4)),""),"")</f>
        <v>039</v>
      </c>
      <c r="O145" t="str">
        <f t="shared" si="14"/>
        <v>NJ</v>
      </c>
      <c r="P145" t="str">
        <f>TRIM(IF(COUNT(FIND({0,1,2,3,4,5,6,7,8,9},B145))&gt;0,D145,IF(LEN(TRIM(B145))&gt;0,CONCATENATE(B145,C145,D145),MID(D145,4,LEN(D145)))))</f>
        <v>Union</v>
      </c>
      <c r="Q145">
        <f t="shared" si="15"/>
        <v>38</v>
      </c>
      <c r="R145">
        <f t="shared" si="16"/>
        <v>79</v>
      </c>
    </row>
    <row r="146" spans="2:18" x14ac:dyDescent="0.25">
      <c r="B146" s="1" t="s">
        <v>84</v>
      </c>
      <c r="C146" s="1" t="s">
        <v>83</v>
      </c>
      <c r="D146" s="1" t="s">
        <v>228</v>
      </c>
      <c r="E146" s="1" t="s">
        <v>86</v>
      </c>
      <c r="F146">
        <v>35</v>
      </c>
      <c r="G146">
        <v>0.23</v>
      </c>
      <c r="H146">
        <v>51</v>
      </c>
      <c r="I146">
        <v>0.16</v>
      </c>
      <c r="K146">
        <f t="shared" si="12"/>
        <v>36</v>
      </c>
      <c r="L146">
        <f t="shared" si="13"/>
        <v>5</v>
      </c>
      <c r="M146" t="str">
        <f>IF(COUNT(FIND({0,1,2,3,4,5,6,7,8,9},IF(ISBLANK(A146),IF(LEN(TRIM(B146))&gt;0,TRIM(B146),TRIM(C146)),"")))&gt;0,IF(ISBLANK(A146),IF(LEN(TRIM(B146))&gt;0,TRIM(B146),TRIM(C146)),""),"")</f>
        <v>34</v>
      </c>
      <c r="N146" t="str">
        <f>IF(COUNT(FIND({0,1,2,3,4,5,6,7,8,9},IF(ISBLANK(A146),IF(LEN(TRIM(B146))&gt;0,TRIM(C146),LEFT(D146, 4)),"")))&gt;0,IF(ISBLANK(A146),IF(LEN(TRIM(B146))&gt;0,TRIM(C146),LEFT(D146, 4)),""),"")</f>
        <v>025</v>
      </c>
      <c r="O146" t="str">
        <f t="shared" si="14"/>
        <v>NJ</v>
      </c>
      <c r="P146" t="str">
        <f>TRIM(IF(COUNT(FIND({0,1,2,3,4,5,6,7,8,9},B146))&gt;0,D146,IF(LEN(TRIM(B146))&gt;0,CONCATENATE(B146,C146,D146),MID(D146,4,LEN(D146)))))</f>
        <v>Monmouth</v>
      </c>
      <c r="Q146">
        <f t="shared" si="15"/>
        <v>35</v>
      </c>
      <c r="R146">
        <f t="shared" si="16"/>
        <v>51</v>
      </c>
    </row>
    <row r="147" spans="2:18" x14ac:dyDescent="0.25">
      <c r="B147" s="1" t="s">
        <v>78</v>
      </c>
      <c r="C147" s="1" t="s">
        <v>76</v>
      </c>
      <c r="D147" s="1" t="s">
        <v>79</v>
      </c>
      <c r="E147" s="1" t="s">
        <v>80</v>
      </c>
      <c r="F147">
        <v>34</v>
      </c>
      <c r="G147">
        <v>0.22</v>
      </c>
      <c r="H147">
        <v>46</v>
      </c>
      <c r="I147">
        <v>0.15</v>
      </c>
      <c r="K147">
        <f t="shared" si="12"/>
        <v>36</v>
      </c>
      <c r="L147">
        <f t="shared" si="13"/>
        <v>5</v>
      </c>
      <c r="M147" t="str">
        <f>IF(COUNT(FIND({0,1,2,3,4,5,6,7,8,9},IF(ISBLANK(A147),IF(LEN(TRIM(B147))&gt;0,TRIM(B147),TRIM(C147)),"")))&gt;0,IF(ISBLANK(A147),IF(LEN(TRIM(B147))&gt;0,TRIM(B147),TRIM(C147)),""),"")</f>
        <v>09</v>
      </c>
      <c r="N147" t="str">
        <f>IF(COUNT(FIND({0,1,2,3,4,5,6,7,8,9},IF(ISBLANK(A147),IF(LEN(TRIM(B147))&gt;0,TRIM(C147),LEFT(D147, 4)),"")))&gt;0,IF(ISBLANK(A147),IF(LEN(TRIM(B147))&gt;0,TRIM(C147),LEFT(D147, 4)),""),"")</f>
        <v>003</v>
      </c>
      <c r="O147" t="str">
        <f t="shared" si="14"/>
        <v>Ct</v>
      </c>
      <c r="P147" t="str">
        <f>TRIM(IF(COUNT(FIND({0,1,2,3,4,5,6,7,8,9},B147))&gt;0,D147,IF(LEN(TRIM(B147))&gt;0,CONCATENATE(B147,C147,D147),MID(D147,4,LEN(D147)))))</f>
        <v>Hartford</v>
      </c>
      <c r="Q147">
        <f t="shared" si="15"/>
        <v>34</v>
      </c>
      <c r="R147">
        <f t="shared" si="16"/>
        <v>46</v>
      </c>
    </row>
    <row r="148" spans="2:18" x14ac:dyDescent="0.25">
      <c r="B148" s="1" t="s">
        <v>99</v>
      </c>
      <c r="C148" s="1" t="s">
        <v>116</v>
      </c>
      <c r="D148" s="1" t="s">
        <v>117</v>
      </c>
      <c r="E148" s="1" t="s">
        <v>102</v>
      </c>
      <c r="F148">
        <v>33</v>
      </c>
      <c r="G148">
        <v>0.21</v>
      </c>
      <c r="H148">
        <v>60</v>
      </c>
      <c r="I148">
        <v>0.19</v>
      </c>
      <c r="K148">
        <f t="shared" si="12"/>
        <v>36</v>
      </c>
      <c r="L148">
        <f t="shared" si="13"/>
        <v>5</v>
      </c>
      <c r="M148" t="str">
        <f>IF(COUNT(FIND({0,1,2,3,4,5,6,7,8,9},IF(ISBLANK(A148),IF(LEN(TRIM(B148))&gt;0,TRIM(B148),TRIM(C148)),"")))&gt;0,IF(ISBLANK(A148),IF(LEN(TRIM(B148))&gt;0,TRIM(B148),TRIM(C148)),""),"")</f>
        <v>06</v>
      </c>
      <c r="N148" t="str">
        <f>IF(COUNT(FIND({0,1,2,3,4,5,6,7,8,9},IF(ISBLANK(A148),IF(LEN(TRIM(B148))&gt;0,TRIM(C148),LEFT(D148, 4)),"")))&gt;0,IF(ISBLANK(A148),IF(LEN(TRIM(B148))&gt;0,TRIM(C148),LEFT(D148, 4)),""),"")</f>
        <v>073</v>
      </c>
      <c r="O148" t="str">
        <f t="shared" si="14"/>
        <v>Ca</v>
      </c>
      <c r="P148" t="str">
        <f>TRIM(IF(COUNT(FIND({0,1,2,3,4,5,6,7,8,9},B148))&gt;0,D148,IF(LEN(TRIM(B148))&gt;0,CONCATENATE(B148,C148,D148),MID(D148,4,LEN(D148)))))</f>
        <v>San Diego</v>
      </c>
      <c r="Q148">
        <f t="shared" si="15"/>
        <v>33</v>
      </c>
      <c r="R148">
        <f t="shared" si="16"/>
        <v>60</v>
      </c>
    </row>
    <row r="149" spans="2:18" x14ac:dyDescent="0.25">
      <c r="B149" s="1" t="s">
        <v>144</v>
      </c>
      <c r="C149" s="1" t="s">
        <v>89</v>
      </c>
      <c r="D149" s="1" t="s">
        <v>145</v>
      </c>
      <c r="E149" s="1" t="s">
        <v>146</v>
      </c>
      <c r="F149">
        <v>33</v>
      </c>
      <c r="G149">
        <v>0.21</v>
      </c>
      <c r="H149">
        <v>43</v>
      </c>
      <c r="I149">
        <v>0.14000000000000001</v>
      </c>
      <c r="K149">
        <f t="shared" si="12"/>
        <v>36</v>
      </c>
      <c r="L149">
        <f t="shared" si="13"/>
        <v>5</v>
      </c>
      <c r="M149" t="str">
        <f>IF(COUNT(FIND({0,1,2,3,4,5,6,7,8,9},IF(ISBLANK(A149),IF(LEN(TRIM(B149))&gt;0,TRIM(B149),TRIM(C149)),"")))&gt;0,IF(ISBLANK(A149),IF(LEN(TRIM(B149))&gt;0,TRIM(B149),TRIM(C149)),""),"")</f>
        <v>17</v>
      </c>
      <c r="N149" t="str">
        <f>IF(COUNT(FIND({0,1,2,3,4,5,6,7,8,9},IF(ISBLANK(A149),IF(LEN(TRIM(B149))&gt;0,TRIM(C149),LEFT(D149, 4)),"")))&gt;0,IF(ISBLANK(A149),IF(LEN(TRIM(B149))&gt;0,TRIM(C149),LEFT(D149, 4)),""),"")</f>
        <v>031</v>
      </c>
      <c r="O149" t="str">
        <f t="shared" si="14"/>
        <v>Il</v>
      </c>
      <c r="P149" t="str">
        <f>TRIM(IF(COUNT(FIND({0,1,2,3,4,5,6,7,8,9},B149))&gt;0,D149,IF(LEN(TRIM(B149))&gt;0,CONCATENATE(B149,C149,D149),MID(D149,4,LEN(D149)))))</f>
        <v>Cook</v>
      </c>
      <c r="Q149">
        <f t="shared" si="15"/>
        <v>33</v>
      </c>
      <c r="R149">
        <f t="shared" si="16"/>
        <v>43</v>
      </c>
    </row>
    <row r="150" spans="2:18" x14ac:dyDescent="0.25">
      <c r="B150" s="1" t="s">
        <v>56</v>
      </c>
      <c r="C150" s="1" t="s">
        <v>83</v>
      </c>
      <c r="D150" s="1" t="s">
        <v>25</v>
      </c>
      <c r="E150" s="1" t="s">
        <v>59</v>
      </c>
      <c r="F150">
        <v>31</v>
      </c>
      <c r="G150">
        <v>0.2</v>
      </c>
      <c r="H150">
        <v>49</v>
      </c>
      <c r="I150">
        <v>0.16</v>
      </c>
      <c r="K150">
        <f t="shared" si="12"/>
        <v>36</v>
      </c>
      <c r="L150">
        <f t="shared" si="13"/>
        <v>5</v>
      </c>
      <c r="M150" t="str">
        <f>IF(COUNT(FIND({0,1,2,3,4,5,6,7,8,9},IF(ISBLANK(A150),IF(LEN(TRIM(B150))&gt;0,TRIM(B150),TRIM(C150)),"")))&gt;0,IF(ISBLANK(A150),IF(LEN(TRIM(B150))&gt;0,TRIM(B150),TRIM(C150)),""),"")</f>
        <v>25</v>
      </c>
      <c r="N150" t="str">
        <f>IF(COUNT(FIND({0,1,2,3,4,5,6,7,8,9},IF(ISBLANK(A150),IF(LEN(TRIM(B150))&gt;0,TRIM(C150),LEFT(D150, 4)),"")))&gt;0,IF(ISBLANK(A150),IF(LEN(TRIM(B150))&gt;0,TRIM(C150),LEFT(D150, 4)),""),"")</f>
        <v>025</v>
      </c>
      <c r="O150" t="str">
        <f t="shared" si="14"/>
        <v>Ma</v>
      </c>
      <c r="P150" t="str">
        <f>TRIM(IF(COUNT(FIND({0,1,2,3,4,5,6,7,8,9},B150))&gt;0,D150,IF(LEN(TRIM(B150))&gt;0,CONCATENATE(B150,C150,D150),MID(D150,4,LEN(D150)))))</f>
        <v>Suffolk</v>
      </c>
      <c r="Q150">
        <f t="shared" si="15"/>
        <v>31</v>
      </c>
      <c r="R150">
        <f t="shared" si="16"/>
        <v>49</v>
      </c>
    </row>
    <row r="151" spans="2:18" x14ac:dyDescent="0.25">
      <c r="B151" s="1" t="s">
        <v>95</v>
      </c>
      <c r="C151" s="1" t="s">
        <v>150</v>
      </c>
      <c r="D151" s="1" t="s">
        <v>151</v>
      </c>
      <c r="E151" s="1" t="s">
        <v>98</v>
      </c>
      <c r="F151">
        <v>29</v>
      </c>
      <c r="G151">
        <v>0.19</v>
      </c>
      <c r="H151">
        <v>54</v>
      </c>
      <c r="I151">
        <v>0.17</v>
      </c>
      <c r="K151">
        <f t="shared" si="12"/>
        <v>36</v>
      </c>
      <c r="L151">
        <f t="shared" si="13"/>
        <v>5</v>
      </c>
      <c r="M151" t="str">
        <f>IF(COUNT(FIND({0,1,2,3,4,5,6,7,8,9},IF(ISBLANK(A151),IF(LEN(TRIM(B151))&gt;0,TRIM(B151),TRIM(C151)),"")))&gt;0,IF(ISBLANK(A151),IF(LEN(TRIM(B151))&gt;0,TRIM(B151),TRIM(C151)),""),"")</f>
        <v>12</v>
      </c>
      <c r="N151" t="str">
        <f>IF(COUNT(FIND({0,1,2,3,4,5,6,7,8,9},IF(ISBLANK(A151),IF(LEN(TRIM(B151))&gt;0,TRIM(C151),LEFT(D151, 4)),"")))&gt;0,IF(ISBLANK(A151),IF(LEN(TRIM(B151))&gt;0,TRIM(C151),LEFT(D151, 4)),""),"")</f>
        <v>099</v>
      </c>
      <c r="O151" t="str">
        <f t="shared" si="14"/>
        <v>Fl</v>
      </c>
      <c r="P151" t="str">
        <f>TRIM(IF(COUNT(FIND({0,1,2,3,4,5,6,7,8,9},B151))&gt;0,D151,IF(LEN(TRIM(B151))&gt;0,CONCATENATE(B151,C151,D151),MID(D151,4,LEN(D151)))))</f>
        <v>Palm Beach</v>
      </c>
      <c r="Q151">
        <f t="shared" si="15"/>
        <v>29</v>
      </c>
      <c r="R151">
        <f t="shared" si="16"/>
        <v>54</v>
      </c>
    </row>
    <row r="152" spans="2:18" x14ac:dyDescent="0.25">
      <c r="B152" s="1" t="s">
        <v>95</v>
      </c>
      <c r="C152" s="1" t="s">
        <v>66</v>
      </c>
      <c r="D152" s="1" t="s">
        <v>131</v>
      </c>
      <c r="E152" s="1" t="s">
        <v>98</v>
      </c>
      <c r="F152">
        <v>26</v>
      </c>
      <c r="G152">
        <v>0.17</v>
      </c>
      <c r="H152">
        <v>50</v>
      </c>
      <c r="I152">
        <v>0.16</v>
      </c>
      <c r="K152">
        <f t="shared" si="12"/>
        <v>36</v>
      </c>
      <c r="L152">
        <f t="shared" si="13"/>
        <v>5</v>
      </c>
      <c r="M152" t="str">
        <f>IF(COUNT(FIND({0,1,2,3,4,5,6,7,8,9},IF(ISBLANK(A152),IF(LEN(TRIM(B152))&gt;0,TRIM(B152),TRIM(C152)),"")))&gt;0,IF(ISBLANK(A152),IF(LEN(TRIM(B152))&gt;0,TRIM(B152),TRIM(C152)),""),"")</f>
        <v>12</v>
      </c>
      <c r="N152" t="str">
        <f>IF(COUNT(FIND({0,1,2,3,4,5,6,7,8,9},IF(ISBLANK(A152),IF(LEN(TRIM(B152))&gt;0,TRIM(C152),LEFT(D152, 4)),"")))&gt;0,IF(ISBLANK(A152),IF(LEN(TRIM(B152))&gt;0,TRIM(C152),LEFT(D152, 4)),""),"")</f>
        <v>057</v>
      </c>
      <c r="O152" t="str">
        <f t="shared" si="14"/>
        <v>Fl</v>
      </c>
      <c r="P152" t="str">
        <f>TRIM(IF(COUNT(FIND({0,1,2,3,4,5,6,7,8,9},B152))&gt;0,D152,IF(LEN(TRIM(B152))&gt;0,CONCATENATE(B152,C152,D152),MID(D152,4,LEN(D152)))))</f>
        <v>Hillsborough</v>
      </c>
      <c r="Q152">
        <f t="shared" si="15"/>
        <v>26</v>
      </c>
      <c r="R152">
        <f t="shared" si="16"/>
        <v>50</v>
      </c>
    </row>
    <row r="153" spans="2:18" x14ac:dyDescent="0.25">
      <c r="B153" s="1" t="s">
        <v>13</v>
      </c>
      <c r="C153" s="1" t="s">
        <v>36</v>
      </c>
      <c r="D153" s="1" t="s">
        <v>37</v>
      </c>
      <c r="E153" s="1" t="s">
        <v>12</v>
      </c>
      <c r="F153">
        <v>25</v>
      </c>
      <c r="G153">
        <v>0.16</v>
      </c>
      <c r="H153">
        <v>42</v>
      </c>
      <c r="I153">
        <v>0.14000000000000001</v>
      </c>
      <c r="K153">
        <f t="shared" si="12"/>
        <v>36</v>
      </c>
      <c r="L153">
        <f t="shared" si="13"/>
        <v>5</v>
      </c>
      <c r="M153" t="str">
        <f>IF(COUNT(FIND({0,1,2,3,4,5,6,7,8,9},IF(ISBLANK(A153),IF(LEN(TRIM(B153))&gt;0,TRIM(B153),TRIM(C153)),"")))&gt;0,IF(ISBLANK(A153),IF(LEN(TRIM(B153))&gt;0,TRIM(B153),TRIM(C153)),""),"")</f>
        <v>36</v>
      </c>
      <c r="N153" t="str">
        <f>IF(COUNT(FIND({0,1,2,3,4,5,6,7,8,9},IF(ISBLANK(A153),IF(LEN(TRIM(B153))&gt;0,TRIM(C153),LEFT(D153, 4)),"")))&gt;0,IF(ISBLANK(A153),IF(LEN(TRIM(B153))&gt;0,TRIM(C153),LEFT(D153, 4)),""),"")</f>
        <v>111</v>
      </c>
      <c r="O153" t="str">
        <f t="shared" si="14"/>
        <v>NY</v>
      </c>
      <c r="P153" t="str">
        <f>TRIM(IF(COUNT(FIND({0,1,2,3,4,5,6,7,8,9},B153))&gt;0,D153,IF(LEN(TRIM(B153))&gt;0,CONCATENATE(B153,C153,D153),MID(D153,4,LEN(D153)))))</f>
        <v>Ulster</v>
      </c>
      <c r="Q153">
        <f t="shared" si="15"/>
        <v>25</v>
      </c>
      <c r="R153">
        <f t="shared" si="16"/>
        <v>42</v>
      </c>
    </row>
    <row r="154" spans="2:18" x14ac:dyDescent="0.25">
      <c r="B154" s="1" t="s">
        <v>56</v>
      </c>
      <c r="C154" s="1" t="s">
        <v>57</v>
      </c>
      <c r="D154" s="1" t="s">
        <v>58</v>
      </c>
      <c r="E154" s="1" t="s">
        <v>59</v>
      </c>
      <c r="F154">
        <v>25</v>
      </c>
      <c r="G154">
        <v>0.16</v>
      </c>
      <c r="H154">
        <v>34</v>
      </c>
      <c r="I154">
        <v>0.11</v>
      </c>
      <c r="K154">
        <f t="shared" si="12"/>
        <v>36</v>
      </c>
      <c r="L154">
        <f t="shared" si="13"/>
        <v>5</v>
      </c>
      <c r="M154" t="str">
        <f>IF(COUNT(FIND({0,1,2,3,4,5,6,7,8,9},IF(ISBLANK(A154),IF(LEN(TRIM(B154))&gt;0,TRIM(B154),TRIM(C154)),"")))&gt;0,IF(ISBLANK(A154),IF(LEN(TRIM(B154))&gt;0,TRIM(B154),TRIM(C154)),""),"")</f>
        <v>25</v>
      </c>
      <c r="N154" t="str">
        <f>IF(COUNT(FIND({0,1,2,3,4,5,6,7,8,9},IF(ISBLANK(A154),IF(LEN(TRIM(B154))&gt;0,TRIM(C154),LEFT(D154, 4)),"")))&gt;0,IF(ISBLANK(A154),IF(LEN(TRIM(B154))&gt;0,TRIM(C154),LEFT(D154, 4)),""),"")</f>
        <v>017</v>
      </c>
      <c r="O154" t="str">
        <f t="shared" si="14"/>
        <v>Ma</v>
      </c>
      <c r="P154" t="str">
        <f>TRIM(IF(COUNT(FIND({0,1,2,3,4,5,6,7,8,9},B154))&gt;0,D154,IF(LEN(TRIM(B154))&gt;0,CONCATENATE(B154,C154,D154),MID(D154,4,LEN(D154)))))</f>
        <v>Middlesex</v>
      </c>
      <c r="Q154">
        <f t="shared" si="15"/>
        <v>25</v>
      </c>
      <c r="R154">
        <f t="shared" si="16"/>
        <v>34</v>
      </c>
    </row>
    <row r="155" spans="2:18" x14ac:dyDescent="0.25">
      <c r="B155" s="1" t="s">
        <v>13</v>
      </c>
      <c r="C155" s="1" t="s">
        <v>41</v>
      </c>
      <c r="D155" s="1" t="s">
        <v>233</v>
      </c>
      <c r="E155" s="1" t="s">
        <v>12</v>
      </c>
      <c r="F155">
        <v>24</v>
      </c>
      <c r="G155">
        <v>0.16</v>
      </c>
      <c r="H155">
        <v>37</v>
      </c>
      <c r="I155">
        <v>0.12</v>
      </c>
      <c r="K155">
        <f t="shared" si="12"/>
        <v>36</v>
      </c>
      <c r="L155">
        <f t="shared" si="13"/>
        <v>5</v>
      </c>
      <c r="M155" t="str">
        <f>IF(COUNT(FIND({0,1,2,3,4,5,6,7,8,9},IF(ISBLANK(A155),IF(LEN(TRIM(B155))&gt;0,TRIM(B155),TRIM(C155)),"")))&gt;0,IF(ISBLANK(A155),IF(LEN(TRIM(B155))&gt;0,TRIM(B155),TRIM(C155)),""),"")</f>
        <v>36</v>
      </c>
      <c r="N155" t="str">
        <f>IF(COUNT(FIND({0,1,2,3,4,5,6,7,8,9},IF(ISBLANK(A155),IF(LEN(TRIM(B155))&gt;0,TRIM(C155),LEFT(D155, 4)),"")))&gt;0,IF(ISBLANK(A155),IF(LEN(TRIM(B155))&gt;0,TRIM(C155),LEFT(D155, 4)),""),"")</f>
        <v>001</v>
      </c>
      <c r="O155" t="str">
        <f t="shared" si="14"/>
        <v>NY</v>
      </c>
      <c r="P155" t="str">
        <f>TRIM(IF(COUNT(FIND({0,1,2,3,4,5,6,7,8,9},B155))&gt;0,D155,IF(LEN(TRIM(B155))&gt;0,CONCATENATE(B155,C155,D155),MID(D155,4,LEN(D155)))))</f>
        <v>Albany</v>
      </c>
      <c r="Q155">
        <f t="shared" si="15"/>
        <v>24</v>
      </c>
      <c r="R155">
        <f t="shared" si="16"/>
        <v>37</v>
      </c>
    </row>
    <row r="156" spans="2:18" x14ac:dyDescent="0.25">
      <c r="B156" s="1" t="s">
        <v>84</v>
      </c>
      <c r="C156" s="1" t="s">
        <v>60</v>
      </c>
      <c r="D156" s="1" t="s">
        <v>187</v>
      </c>
      <c r="E156" s="1" t="s">
        <v>86</v>
      </c>
      <c r="F156">
        <v>23</v>
      </c>
      <c r="G156">
        <v>0.15</v>
      </c>
      <c r="H156">
        <v>39</v>
      </c>
      <c r="I156">
        <v>0.13</v>
      </c>
      <c r="K156">
        <f t="shared" si="12"/>
        <v>36</v>
      </c>
      <c r="L156">
        <f t="shared" si="13"/>
        <v>5</v>
      </c>
      <c r="M156" t="str">
        <f>IF(COUNT(FIND({0,1,2,3,4,5,6,7,8,9},IF(ISBLANK(A156),IF(LEN(TRIM(B156))&gt;0,TRIM(B156),TRIM(C156)),"")))&gt;0,IF(ISBLANK(A156),IF(LEN(TRIM(B156))&gt;0,TRIM(B156),TRIM(C156)),""),"")</f>
        <v>34</v>
      </c>
      <c r="N156" t="str">
        <f>IF(COUNT(FIND({0,1,2,3,4,5,6,7,8,9},IF(ISBLANK(A156),IF(LEN(TRIM(B156))&gt;0,TRIM(C156),LEFT(D156, 4)),"")))&gt;0,IF(ISBLANK(A156),IF(LEN(TRIM(B156))&gt;0,TRIM(C156),LEFT(D156, 4)),""),"")</f>
        <v>027</v>
      </c>
      <c r="O156" t="str">
        <f t="shared" si="14"/>
        <v>NJ</v>
      </c>
      <c r="P156" t="str">
        <f>TRIM(IF(COUNT(FIND({0,1,2,3,4,5,6,7,8,9},B156))&gt;0,D156,IF(LEN(TRIM(B156))&gt;0,CONCATENATE(B156,C156,D156),MID(D156,4,LEN(D156)))))</f>
        <v>Morris</v>
      </c>
      <c r="Q156">
        <f t="shared" si="15"/>
        <v>23</v>
      </c>
      <c r="R156">
        <f t="shared" si="16"/>
        <v>39</v>
      </c>
    </row>
    <row r="157" spans="2:18" x14ac:dyDescent="0.25">
      <c r="B157" s="1" t="s">
        <v>156</v>
      </c>
      <c r="C157" s="1" t="s">
        <v>68</v>
      </c>
      <c r="D157" s="1" t="s">
        <v>157</v>
      </c>
      <c r="E157" s="1" t="s">
        <v>158</v>
      </c>
      <c r="F157">
        <v>23</v>
      </c>
      <c r="G157">
        <v>0.15</v>
      </c>
      <c r="H157">
        <v>43</v>
      </c>
      <c r="I157">
        <v>0.14000000000000001</v>
      </c>
      <c r="K157">
        <f t="shared" si="12"/>
        <v>36</v>
      </c>
      <c r="L157">
        <f t="shared" si="13"/>
        <v>5</v>
      </c>
      <c r="M157" t="str">
        <f>IF(COUNT(FIND({0,1,2,3,4,5,6,7,8,9},IF(ISBLANK(A157),IF(LEN(TRIM(B157))&gt;0,TRIM(B157),TRIM(C157)),"")))&gt;0,IF(ISBLANK(A157),IF(LEN(TRIM(B157))&gt;0,TRIM(B157),TRIM(C157)),""),"")</f>
        <v>44</v>
      </c>
      <c r="N157" t="str">
        <f>IF(COUNT(FIND({0,1,2,3,4,5,6,7,8,9},IF(ISBLANK(A157),IF(LEN(TRIM(B157))&gt;0,TRIM(C157),LEFT(D157, 4)),"")))&gt;0,IF(ISBLANK(A157),IF(LEN(TRIM(B157))&gt;0,TRIM(C157),LEFT(D157, 4)),""),"")</f>
        <v>007</v>
      </c>
      <c r="O157" t="str">
        <f t="shared" si="14"/>
        <v>RI</v>
      </c>
      <c r="P157" t="str">
        <f>TRIM(IF(COUNT(FIND({0,1,2,3,4,5,6,7,8,9},B157))&gt;0,D157,IF(LEN(TRIM(B157))&gt;0,CONCATENATE(B157,C157,D157),MID(D157,4,LEN(D157)))))</f>
        <v>Providence</v>
      </c>
      <c r="Q157">
        <f t="shared" si="15"/>
        <v>23</v>
      </c>
      <c r="R157">
        <f t="shared" si="16"/>
        <v>43</v>
      </c>
    </row>
    <row r="158" spans="2:18" x14ac:dyDescent="0.25">
      <c r="B158" s="1" t="s">
        <v>128</v>
      </c>
      <c r="C158" s="1" t="s">
        <v>180</v>
      </c>
      <c r="D158" s="1" t="s">
        <v>237</v>
      </c>
      <c r="E158" s="1" t="s">
        <v>129</v>
      </c>
      <c r="F158">
        <v>21</v>
      </c>
      <c r="G158">
        <v>0.14000000000000001</v>
      </c>
      <c r="H158">
        <v>37</v>
      </c>
      <c r="I158">
        <v>0.12</v>
      </c>
      <c r="K158">
        <f t="shared" si="12"/>
        <v>36</v>
      </c>
      <c r="L158">
        <f t="shared" si="13"/>
        <v>5</v>
      </c>
      <c r="M158" t="str">
        <f>IF(COUNT(FIND({0,1,2,3,4,5,6,7,8,9},IF(ISBLANK(A158),IF(LEN(TRIM(B158))&gt;0,TRIM(B158),TRIM(C158)),"")))&gt;0,IF(ISBLANK(A158),IF(LEN(TRIM(B158))&gt;0,TRIM(B158),TRIM(C158)),""),"")</f>
        <v>24</v>
      </c>
      <c r="N158" t="str">
        <f>IF(COUNT(FIND({0,1,2,3,4,5,6,7,8,9},IF(ISBLANK(A158),IF(LEN(TRIM(B158))&gt;0,TRIM(C158),LEFT(D158, 4)),"")))&gt;0,IF(ISBLANK(A158),IF(LEN(TRIM(B158))&gt;0,TRIM(C158),LEFT(D158, 4)),""),"")</f>
        <v>510</v>
      </c>
      <c r="O158" t="str">
        <f t="shared" si="14"/>
        <v>Md</v>
      </c>
      <c r="P158" t="str">
        <f>TRIM(IF(COUNT(FIND({0,1,2,3,4,5,6,7,8,9},B158))&gt;0,D158,IF(LEN(TRIM(B158))&gt;0,CONCATENATE(B158,C158,D158),MID(D158,4,LEN(D158)))))</f>
        <v>Baltimore city</v>
      </c>
      <c r="Q158">
        <f t="shared" si="15"/>
        <v>21</v>
      </c>
      <c r="R158">
        <f t="shared" si="16"/>
        <v>37</v>
      </c>
    </row>
    <row r="159" spans="2:18" x14ac:dyDescent="0.25">
      <c r="B159" s="1" t="s">
        <v>56</v>
      </c>
      <c r="C159" s="1" t="s">
        <v>126</v>
      </c>
      <c r="D159" s="1" t="s">
        <v>90</v>
      </c>
      <c r="E159" s="1" t="s">
        <v>59</v>
      </c>
      <c r="F159">
        <v>21</v>
      </c>
      <c r="G159">
        <v>0.14000000000000001</v>
      </c>
      <c r="H159">
        <v>47</v>
      </c>
      <c r="I159">
        <v>0.15</v>
      </c>
      <c r="K159">
        <f t="shared" si="12"/>
        <v>36</v>
      </c>
      <c r="L159">
        <f t="shared" si="13"/>
        <v>5</v>
      </c>
      <c r="M159" t="str">
        <f>IF(COUNT(FIND({0,1,2,3,4,5,6,7,8,9},IF(ISBLANK(A159),IF(LEN(TRIM(B159))&gt;0,TRIM(B159),TRIM(C159)),"")))&gt;0,IF(ISBLANK(A159),IF(LEN(TRIM(B159))&gt;0,TRIM(B159),TRIM(C159)),""),"")</f>
        <v>25</v>
      </c>
      <c r="N159" t="str">
        <f>IF(COUNT(FIND({0,1,2,3,4,5,6,7,8,9},IF(ISBLANK(A159),IF(LEN(TRIM(B159))&gt;0,TRIM(C159),LEFT(D159, 4)),"")))&gt;0,IF(ISBLANK(A159),IF(LEN(TRIM(B159))&gt;0,TRIM(C159),LEFT(D159, 4)),""),"")</f>
        <v>009</v>
      </c>
      <c r="O159" t="str">
        <f t="shared" si="14"/>
        <v>Ma</v>
      </c>
      <c r="P159" t="str">
        <f>TRIM(IF(COUNT(FIND({0,1,2,3,4,5,6,7,8,9},B159))&gt;0,D159,IF(LEN(TRIM(B159))&gt;0,CONCATENATE(B159,C159,D159),MID(D159,4,LEN(D159)))))</f>
        <v>Essex</v>
      </c>
      <c r="Q159">
        <f t="shared" si="15"/>
        <v>21</v>
      </c>
      <c r="R159">
        <f t="shared" si="16"/>
        <v>47</v>
      </c>
    </row>
    <row r="160" spans="2:18" x14ac:dyDescent="0.25">
      <c r="B160" s="1" t="s">
        <v>84</v>
      </c>
      <c r="C160" s="1" t="s">
        <v>48</v>
      </c>
      <c r="D160" s="1" t="s">
        <v>250</v>
      </c>
      <c r="E160" s="1" t="s">
        <v>86</v>
      </c>
      <c r="F160">
        <v>21</v>
      </c>
      <c r="G160">
        <v>0.14000000000000001</v>
      </c>
      <c r="H160">
        <v>46</v>
      </c>
      <c r="I160">
        <v>0.15</v>
      </c>
      <c r="K160">
        <f t="shared" si="12"/>
        <v>36</v>
      </c>
      <c r="L160">
        <f t="shared" si="13"/>
        <v>5</v>
      </c>
      <c r="M160" t="str">
        <f>IF(COUNT(FIND({0,1,2,3,4,5,6,7,8,9},IF(ISBLANK(A160),IF(LEN(TRIM(B160))&gt;0,TRIM(B160),TRIM(C160)),"")))&gt;0,IF(ISBLANK(A160),IF(LEN(TRIM(B160))&gt;0,TRIM(B160),TRIM(C160)),""),"")</f>
        <v>34</v>
      </c>
      <c r="N160" t="str">
        <f>IF(COUNT(FIND({0,1,2,3,4,5,6,7,8,9},IF(ISBLANK(A160),IF(LEN(TRIM(B160))&gt;0,TRIM(C160),LEFT(D160, 4)),"")))&gt;0,IF(ISBLANK(A160),IF(LEN(TRIM(B160))&gt;0,TRIM(C160),LEFT(D160, 4)),""),"")</f>
        <v>029</v>
      </c>
      <c r="O160" t="str">
        <f t="shared" si="14"/>
        <v>NJ</v>
      </c>
      <c r="P160" t="str">
        <f>TRIM(IF(COUNT(FIND({0,1,2,3,4,5,6,7,8,9},B160))&gt;0,D160,IF(LEN(TRIM(B160))&gt;0,CONCATENATE(B160,C160,D160),MID(D160,4,LEN(D160)))))</f>
        <v>Ocean</v>
      </c>
      <c r="Q160">
        <f t="shared" si="15"/>
        <v>21</v>
      </c>
      <c r="R160">
        <f t="shared" si="16"/>
        <v>46</v>
      </c>
    </row>
    <row r="161" spans="2:18" x14ac:dyDescent="0.25">
      <c r="B161" s="1" t="s">
        <v>105</v>
      </c>
      <c r="C161" s="1" t="s">
        <v>41</v>
      </c>
      <c r="D161" s="1" t="s">
        <v>106</v>
      </c>
      <c r="E161" s="1" t="s">
        <v>107</v>
      </c>
      <c r="F161">
        <v>21</v>
      </c>
      <c r="G161">
        <v>0.14000000000000001</v>
      </c>
      <c r="H161">
        <v>27</v>
      </c>
      <c r="I161">
        <v>0.09</v>
      </c>
      <c r="K161">
        <f t="shared" si="12"/>
        <v>36</v>
      </c>
      <c r="L161">
        <f t="shared" si="13"/>
        <v>5</v>
      </c>
      <c r="M161" t="str">
        <f>IF(COUNT(FIND({0,1,2,3,4,5,6,7,8,9},IF(ISBLANK(A161),IF(LEN(TRIM(B161))&gt;0,TRIM(B161),TRIM(C161)),"")))&gt;0,IF(ISBLANK(A161),IF(LEN(TRIM(B161))&gt;0,TRIM(B161),TRIM(C161)),""),"")</f>
        <v>11</v>
      </c>
      <c r="N161" t="str">
        <f>IF(COUNT(FIND({0,1,2,3,4,5,6,7,8,9},IF(ISBLANK(A161),IF(LEN(TRIM(B161))&gt;0,TRIM(C161),LEFT(D161, 4)),"")))&gt;0,IF(ISBLANK(A161),IF(LEN(TRIM(B161))&gt;0,TRIM(C161),LEFT(D161, 4)),""),"")</f>
        <v>001</v>
      </c>
      <c r="O161" t="str">
        <f t="shared" si="14"/>
        <v>DC</v>
      </c>
      <c r="P161" t="str">
        <f>TRIM(IF(COUNT(FIND({0,1,2,3,4,5,6,7,8,9},B161))&gt;0,D161,IF(LEN(TRIM(B161))&gt;0,CONCATENATE(B161,C161,D161),MID(D161,4,LEN(D161)))))</f>
        <v>Wash.,D.C.</v>
      </c>
      <c r="Q161">
        <f t="shared" si="15"/>
        <v>21</v>
      </c>
      <c r="R161">
        <f t="shared" si="16"/>
        <v>27</v>
      </c>
    </row>
    <row r="162" spans="2:18" x14ac:dyDescent="0.25">
      <c r="B162" s="1" t="s">
        <v>224</v>
      </c>
      <c r="C162" s="1" t="s">
        <v>225</v>
      </c>
      <c r="D162" s="1" t="s">
        <v>226</v>
      </c>
      <c r="E162" s="1" t="s">
        <v>227</v>
      </c>
      <c r="F162">
        <v>21</v>
      </c>
      <c r="G162">
        <v>0.14000000000000001</v>
      </c>
      <c r="H162">
        <v>40</v>
      </c>
      <c r="I162">
        <v>0.13</v>
      </c>
      <c r="K162">
        <f t="shared" si="12"/>
        <v>36</v>
      </c>
      <c r="L162">
        <f t="shared" si="13"/>
        <v>5</v>
      </c>
      <c r="M162" t="str">
        <f>IF(COUNT(FIND({0,1,2,3,4,5,6,7,8,9},IF(ISBLANK(A162),IF(LEN(TRIM(B162))&gt;0,TRIM(B162),TRIM(C162)),"")))&gt;0,IF(ISBLANK(A162),IF(LEN(TRIM(B162))&gt;0,TRIM(B162),TRIM(C162)),""),"")</f>
        <v>37</v>
      </c>
      <c r="N162" t="str">
        <f>IF(COUNT(FIND({0,1,2,3,4,5,6,7,8,9},IF(ISBLANK(A162),IF(LEN(TRIM(B162))&gt;0,TRIM(C162),LEFT(D162, 4)),"")))&gt;0,IF(ISBLANK(A162),IF(LEN(TRIM(B162))&gt;0,TRIM(C162),LEFT(D162, 4)),""),"")</f>
        <v>133</v>
      </c>
      <c r="O162" t="str">
        <f t="shared" si="14"/>
        <v>NC</v>
      </c>
      <c r="P162" t="str">
        <f>TRIM(IF(COUNT(FIND({0,1,2,3,4,5,6,7,8,9},B162))&gt;0,D162,IF(LEN(TRIM(B162))&gt;0,CONCATENATE(B162,C162,D162),MID(D162,4,LEN(D162)))))</f>
        <v>Onslow</v>
      </c>
      <c r="Q162">
        <f t="shared" si="15"/>
        <v>21</v>
      </c>
      <c r="R162">
        <f t="shared" si="16"/>
        <v>40</v>
      </c>
    </row>
    <row r="163" spans="2:18" x14ac:dyDescent="0.25">
      <c r="B163" s="1" t="s">
        <v>165</v>
      </c>
      <c r="C163" s="1" t="s">
        <v>166</v>
      </c>
      <c r="D163" s="1" t="s">
        <v>167</v>
      </c>
      <c r="E163" s="1" t="s">
        <v>168</v>
      </c>
      <c r="F163">
        <v>21</v>
      </c>
      <c r="G163">
        <v>0.14000000000000001</v>
      </c>
      <c r="H163">
        <v>47</v>
      </c>
      <c r="I163">
        <v>0.15</v>
      </c>
      <c r="K163">
        <f t="shared" si="12"/>
        <v>36</v>
      </c>
      <c r="L163">
        <f t="shared" si="13"/>
        <v>5</v>
      </c>
      <c r="M163" t="str">
        <f>IF(COUNT(FIND({0,1,2,3,4,5,6,7,8,9},IF(ISBLANK(A163),IF(LEN(TRIM(B163))&gt;0,TRIM(B163),TRIM(C163)),"")))&gt;0,IF(ISBLANK(A163),IF(LEN(TRIM(B163))&gt;0,TRIM(B163),TRIM(C163)),""),"")</f>
        <v>48</v>
      </c>
      <c r="N163" t="str">
        <f>IF(COUNT(FIND({0,1,2,3,4,5,6,7,8,9},IF(ISBLANK(A163),IF(LEN(TRIM(B163))&gt;0,TRIM(C163),LEFT(D163, 4)),"")))&gt;0,IF(ISBLANK(A163),IF(LEN(TRIM(B163))&gt;0,TRIM(C163),LEFT(D163, 4)),""),"")</f>
        <v>201</v>
      </c>
      <c r="O163" t="str">
        <f t="shared" si="14"/>
        <v>Tx</v>
      </c>
      <c r="P163" t="str">
        <f>TRIM(IF(COUNT(FIND({0,1,2,3,4,5,6,7,8,9},B163))&gt;0,D163,IF(LEN(TRIM(B163))&gt;0,CONCATENATE(B163,C163,D163),MID(D163,4,LEN(D163)))))</f>
        <v>Harris</v>
      </c>
      <c r="Q163">
        <f t="shared" si="15"/>
        <v>21</v>
      </c>
      <c r="R163">
        <f t="shared" si="16"/>
        <v>47</v>
      </c>
    </row>
    <row r="164" spans="2:18" x14ac:dyDescent="0.25">
      <c r="B164" s="1" t="s">
        <v>99</v>
      </c>
      <c r="C164" s="1" t="s">
        <v>133</v>
      </c>
      <c r="D164" s="1" t="s">
        <v>247</v>
      </c>
      <c r="E164" s="1" t="s">
        <v>102</v>
      </c>
      <c r="F164">
        <v>19</v>
      </c>
      <c r="G164">
        <v>0.12</v>
      </c>
      <c r="H164">
        <v>27</v>
      </c>
      <c r="I164">
        <v>0.09</v>
      </c>
      <c r="K164">
        <f t="shared" si="12"/>
        <v>36</v>
      </c>
      <c r="L164">
        <f t="shared" si="13"/>
        <v>5</v>
      </c>
      <c r="M164" t="str">
        <f>IF(COUNT(FIND({0,1,2,3,4,5,6,7,8,9},IF(ISBLANK(A164),IF(LEN(TRIM(B164))&gt;0,TRIM(B164),TRIM(C164)),"")))&gt;0,IF(ISBLANK(A164),IF(LEN(TRIM(B164))&gt;0,TRIM(B164),TRIM(C164)),""),"")</f>
        <v>06</v>
      </c>
      <c r="N164" t="str">
        <f>IF(COUNT(FIND({0,1,2,3,4,5,6,7,8,9},IF(ISBLANK(A164),IF(LEN(TRIM(B164))&gt;0,TRIM(C164),LEFT(D164, 4)),"")))&gt;0,IF(ISBLANK(A164),IF(LEN(TRIM(B164))&gt;0,TRIM(C164),LEFT(D164, 4)),""),"")</f>
        <v>075</v>
      </c>
      <c r="O164" t="str">
        <f t="shared" si="14"/>
        <v>Ca</v>
      </c>
      <c r="P164" t="str">
        <f>TRIM(IF(COUNT(FIND({0,1,2,3,4,5,6,7,8,9},B164))&gt;0,D164,IF(LEN(TRIM(B164))&gt;0,CONCATENATE(B164,C164,D164),MID(D164,4,LEN(D164)))))</f>
        <v>San Francisco</v>
      </c>
      <c r="Q164">
        <f t="shared" si="15"/>
        <v>19</v>
      </c>
      <c r="R164">
        <f t="shared" si="16"/>
        <v>27</v>
      </c>
    </row>
    <row r="165" spans="2:18" x14ac:dyDescent="0.25">
      <c r="B165" s="1" t="s">
        <v>238</v>
      </c>
      <c r="C165" s="1" t="s">
        <v>64</v>
      </c>
      <c r="D165" s="1" t="s">
        <v>239</v>
      </c>
      <c r="E165" s="1" t="s">
        <v>240</v>
      </c>
      <c r="F165">
        <v>19</v>
      </c>
      <c r="G165">
        <v>0.12</v>
      </c>
      <c r="H165">
        <v>35</v>
      </c>
      <c r="I165">
        <v>0.11</v>
      </c>
      <c r="K165">
        <f t="shared" si="12"/>
        <v>36</v>
      </c>
      <c r="L165">
        <f t="shared" si="13"/>
        <v>5</v>
      </c>
      <c r="M165" t="str">
        <f>IF(COUNT(FIND({0,1,2,3,4,5,6,7,8,9},IF(ISBLANK(A165),IF(LEN(TRIM(B165))&gt;0,TRIM(B165),TRIM(C165)),"")))&gt;0,IF(ISBLANK(A165),IF(LEN(TRIM(B165))&gt;0,TRIM(B165),TRIM(C165)),""),"")</f>
        <v>45</v>
      </c>
      <c r="N165" t="str">
        <f>IF(COUNT(FIND({0,1,2,3,4,5,6,7,8,9},IF(ISBLANK(A165),IF(LEN(TRIM(B165))&gt;0,TRIM(C165),LEFT(D165, 4)),"")))&gt;0,IF(ISBLANK(A165),IF(LEN(TRIM(B165))&gt;0,TRIM(C165),LEFT(D165, 4)),""),"")</f>
        <v>019</v>
      </c>
      <c r="O165" t="str">
        <f t="shared" si="14"/>
        <v>SC</v>
      </c>
      <c r="P165" t="str">
        <f>TRIM(IF(COUNT(FIND({0,1,2,3,4,5,6,7,8,9},B165))&gt;0,D165,IF(LEN(TRIM(B165))&gt;0,CONCATENATE(B165,C165,D165),MID(D165,4,LEN(D165)))))</f>
        <v>Charleston</v>
      </c>
      <c r="Q165">
        <f t="shared" si="15"/>
        <v>19</v>
      </c>
      <c r="R165">
        <f t="shared" si="16"/>
        <v>35</v>
      </c>
    </row>
    <row r="166" spans="2:18" x14ac:dyDescent="0.25">
      <c r="B166" s="1" t="s">
        <v>84</v>
      </c>
      <c r="C166" s="1" t="s">
        <v>62</v>
      </c>
      <c r="D166" s="1" t="s">
        <v>244</v>
      </c>
      <c r="E166" s="1" t="s">
        <v>86</v>
      </c>
      <c r="F166">
        <v>18</v>
      </c>
      <c r="G166">
        <v>0.12</v>
      </c>
      <c r="H166">
        <v>46</v>
      </c>
      <c r="I166">
        <v>0.15</v>
      </c>
      <c r="K166">
        <f t="shared" si="12"/>
        <v>36</v>
      </c>
      <c r="L166">
        <f t="shared" si="13"/>
        <v>5</v>
      </c>
      <c r="M166" t="str">
        <f>IF(COUNT(FIND({0,1,2,3,4,5,6,7,8,9},IF(ISBLANK(A166),IF(LEN(TRIM(B166))&gt;0,TRIM(B166),TRIM(C166)),"")))&gt;0,IF(ISBLANK(A166),IF(LEN(TRIM(B166))&gt;0,TRIM(B166),TRIM(C166)),""),"")</f>
        <v>34</v>
      </c>
      <c r="N166" t="str">
        <f>IF(COUNT(FIND({0,1,2,3,4,5,6,7,8,9},IF(ISBLANK(A166),IF(LEN(TRIM(B166))&gt;0,TRIM(C166),LEFT(D166, 4)),"")))&gt;0,IF(ISBLANK(A166),IF(LEN(TRIM(B166))&gt;0,TRIM(C166),LEFT(D166, 4)),""),"")</f>
        <v>005</v>
      </c>
      <c r="O166" t="str">
        <f t="shared" si="14"/>
        <v>NJ</v>
      </c>
      <c r="P166" t="str">
        <f>TRIM(IF(COUNT(FIND({0,1,2,3,4,5,6,7,8,9},B166))&gt;0,D166,IF(LEN(TRIM(B166))&gt;0,CONCATENATE(B166,C166,D166),MID(D166,4,LEN(D166)))))</f>
        <v>Burlington</v>
      </c>
      <c r="Q166">
        <f t="shared" si="15"/>
        <v>18</v>
      </c>
      <c r="R166">
        <f t="shared" si="16"/>
        <v>46</v>
      </c>
    </row>
    <row r="167" spans="2:18" x14ac:dyDescent="0.25">
      <c r="B167" s="1" t="s">
        <v>234</v>
      </c>
      <c r="C167" s="1" t="s">
        <v>212</v>
      </c>
      <c r="D167" s="1" t="s">
        <v>73</v>
      </c>
      <c r="E167" s="1" t="s">
        <v>236</v>
      </c>
      <c r="F167">
        <v>17</v>
      </c>
      <c r="G167">
        <v>0.11</v>
      </c>
      <c r="H167">
        <v>29</v>
      </c>
      <c r="I167">
        <v>0.09</v>
      </c>
      <c r="K167">
        <f t="shared" si="12"/>
        <v>36</v>
      </c>
      <c r="L167">
        <f t="shared" si="13"/>
        <v>5</v>
      </c>
      <c r="M167" t="str">
        <f>IF(COUNT(FIND({0,1,2,3,4,5,6,7,8,9},IF(ISBLANK(A167),IF(LEN(TRIM(B167))&gt;0,TRIM(B167),TRIM(C167)),"")))&gt;0,IF(ISBLANK(A167),IF(LEN(TRIM(B167))&gt;0,TRIM(B167),TRIM(C167)),""),"")</f>
        <v>13</v>
      </c>
      <c r="N167" t="str">
        <f>IF(COUNT(FIND({0,1,2,3,4,5,6,7,8,9},IF(ISBLANK(A167),IF(LEN(TRIM(B167))&gt;0,TRIM(C167),LEFT(D167, 4)),"")))&gt;0,IF(ISBLANK(A167),IF(LEN(TRIM(B167))&gt;0,TRIM(C167),LEFT(D167, 4)),""),"")</f>
        <v>121</v>
      </c>
      <c r="O167" t="str">
        <f t="shared" si="14"/>
        <v>Ga</v>
      </c>
      <c r="P167" t="str">
        <f>TRIM(IF(COUNT(FIND({0,1,2,3,4,5,6,7,8,9},B167))&gt;0,D167,IF(LEN(TRIM(B167))&gt;0,CONCATENATE(B167,C167,D167),MID(D167,4,LEN(D167)))))</f>
        <v>Fulton</v>
      </c>
      <c r="Q167">
        <f t="shared" si="15"/>
        <v>17</v>
      </c>
      <c r="R167">
        <f t="shared" si="16"/>
        <v>29</v>
      </c>
    </row>
    <row r="168" spans="2:18" x14ac:dyDescent="0.25">
      <c r="B168" s="1" t="s">
        <v>95</v>
      </c>
      <c r="C168" s="1" t="s">
        <v>297</v>
      </c>
      <c r="D168" s="1" t="s">
        <v>464</v>
      </c>
      <c r="E168" s="1" t="s">
        <v>98</v>
      </c>
      <c r="F168">
        <v>17</v>
      </c>
      <c r="G168">
        <v>0.11</v>
      </c>
      <c r="H168">
        <v>30</v>
      </c>
      <c r="I168">
        <v>0.1</v>
      </c>
      <c r="K168">
        <f t="shared" si="12"/>
        <v>36</v>
      </c>
      <c r="L168">
        <f t="shared" si="13"/>
        <v>5</v>
      </c>
      <c r="M168" t="str">
        <f>IF(COUNT(FIND({0,1,2,3,4,5,6,7,8,9},IF(ISBLANK(A168),IF(LEN(TRIM(B168))&gt;0,TRIM(B168),TRIM(C168)),"")))&gt;0,IF(ISBLANK(A168),IF(LEN(TRIM(B168))&gt;0,TRIM(B168),TRIM(C168)),""),"")</f>
        <v>12</v>
      </c>
      <c r="N168" t="str">
        <f>IF(COUNT(FIND({0,1,2,3,4,5,6,7,8,9},IF(ISBLANK(A168),IF(LEN(TRIM(B168))&gt;0,TRIM(C168),LEFT(D168, 4)),"")))&gt;0,IF(ISBLANK(A168),IF(LEN(TRIM(B168))&gt;0,TRIM(C168),LEFT(D168, 4)),""),"")</f>
        <v>097</v>
      </c>
      <c r="O168" t="str">
        <f t="shared" si="14"/>
        <v>Fl</v>
      </c>
      <c r="P168" t="str">
        <f>TRIM(IF(COUNT(FIND({0,1,2,3,4,5,6,7,8,9},B168))&gt;0,D168,IF(LEN(TRIM(B168))&gt;0,CONCATENATE(B168,C168,D168),MID(D168,4,LEN(D168)))))</f>
        <v>Osceola</v>
      </c>
      <c r="Q168">
        <f t="shared" si="15"/>
        <v>17</v>
      </c>
      <c r="R168">
        <f t="shared" si="16"/>
        <v>30</v>
      </c>
    </row>
    <row r="169" spans="2:18" x14ac:dyDescent="0.25">
      <c r="B169" s="1" t="s">
        <v>165</v>
      </c>
      <c r="C169" s="1" t="s">
        <v>52</v>
      </c>
      <c r="D169" s="1" t="s">
        <v>245</v>
      </c>
      <c r="E169" s="1" t="s">
        <v>168</v>
      </c>
      <c r="F169">
        <v>17</v>
      </c>
      <c r="G169">
        <v>0.11</v>
      </c>
      <c r="H169">
        <v>32</v>
      </c>
      <c r="I169">
        <v>0.1</v>
      </c>
      <c r="K169">
        <f t="shared" si="12"/>
        <v>36</v>
      </c>
      <c r="L169">
        <f t="shared" si="13"/>
        <v>5</v>
      </c>
      <c r="M169" t="str">
        <f>IF(COUNT(FIND({0,1,2,3,4,5,6,7,8,9},IF(ISBLANK(A169),IF(LEN(TRIM(B169))&gt;0,TRIM(B169),TRIM(C169)),"")))&gt;0,IF(ISBLANK(A169),IF(LEN(TRIM(B169))&gt;0,TRIM(B169),TRIM(C169)),""),"")</f>
        <v>48</v>
      </c>
      <c r="N169" t="str">
        <f>IF(COUNT(FIND({0,1,2,3,4,5,6,7,8,9},IF(ISBLANK(A169),IF(LEN(TRIM(B169))&gt;0,TRIM(C169),LEFT(D169, 4)),"")))&gt;0,IF(ISBLANK(A169),IF(LEN(TRIM(B169))&gt;0,TRIM(C169),LEFT(D169, 4)),""),"")</f>
        <v>113</v>
      </c>
      <c r="O169" t="str">
        <f t="shared" si="14"/>
        <v>Tx</v>
      </c>
      <c r="P169" t="str">
        <f>TRIM(IF(COUNT(FIND({0,1,2,3,4,5,6,7,8,9},B169))&gt;0,D169,IF(LEN(TRIM(B169))&gt;0,CONCATENATE(B169,C169,D169),MID(D169,4,LEN(D169)))))</f>
        <v>Dallas</v>
      </c>
      <c r="Q169">
        <f t="shared" si="15"/>
        <v>17</v>
      </c>
      <c r="R169">
        <f t="shared" si="16"/>
        <v>32</v>
      </c>
    </row>
    <row r="170" spans="2:18" x14ac:dyDescent="0.25">
      <c r="B170" s="1" t="s">
        <v>234</v>
      </c>
      <c r="C170" s="1" t="s">
        <v>87</v>
      </c>
      <c r="D170" s="1" t="s">
        <v>235</v>
      </c>
      <c r="E170" s="1" t="s">
        <v>236</v>
      </c>
      <c r="F170">
        <v>17</v>
      </c>
      <c r="G170">
        <v>0.11</v>
      </c>
      <c r="H170">
        <v>29</v>
      </c>
      <c r="I170">
        <v>0.09</v>
      </c>
      <c r="K170">
        <f t="shared" si="12"/>
        <v>36</v>
      </c>
      <c r="L170">
        <f t="shared" si="13"/>
        <v>5</v>
      </c>
      <c r="M170" t="str">
        <f>IF(COUNT(FIND({0,1,2,3,4,5,6,7,8,9},IF(ISBLANK(A170),IF(LEN(TRIM(B170))&gt;0,TRIM(B170),TRIM(C170)),"")))&gt;0,IF(ISBLANK(A170),IF(LEN(TRIM(B170))&gt;0,TRIM(B170),TRIM(C170)),""),"")</f>
        <v>13</v>
      </c>
      <c r="N170" t="str">
        <f>IF(COUNT(FIND({0,1,2,3,4,5,6,7,8,9},IF(ISBLANK(A170),IF(LEN(TRIM(B170))&gt;0,TRIM(C170),LEFT(D170, 4)),"")))&gt;0,IF(ISBLANK(A170),IF(LEN(TRIM(B170))&gt;0,TRIM(C170),LEFT(D170, 4)),""),"")</f>
        <v>089</v>
      </c>
      <c r="O170" t="str">
        <f t="shared" si="14"/>
        <v>Ga</v>
      </c>
      <c r="P170" t="str">
        <f>TRIM(IF(COUNT(FIND({0,1,2,3,4,5,6,7,8,9},B170))&gt;0,D170,IF(LEN(TRIM(B170))&gt;0,CONCATENATE(B170,C170,D170),MID(D170,4,LEN(D170)))))</f>
        <v>De Kalb</v>
      </c>
      <c r="Q170">
        <f t="shared" si="15"/>
        <v>17</v>
      </c>
      <c r="R170">
        <f t="shared" si="16"/>
        <v>29</v>
      </c>
    </row>
    <row r="171" spans="2:18" x14ac:dyDescent="0.25">
      <c r="B171" s="1" t="s">
        <v>159</v>
      </c>
      <c r="C171" s="1" t="s">
        <v>259</v>
      </c>
      <c r="D171" s="1" t="s">
        <v>260</v>
      </c>
      <c r="E171" s="1" t="s">
        <v>161</v>
      </c>
      <c r="F171">
        <v>16</v>
      </c>
      <c r="G171">
        <v>0.1</v>
      </c>
      <c r="H171">
        <v>35</v>
      </c>
      <c r="I171">
        <v>0.11</v>
      </c>
      <c r="K171">
        <f t="shared" si="12"/>
        <v>36</v>
      </c>
      <c r="L171">
        <f t="shared" si="13"/>
        <v>5</v>
      </c>
      <c r="M171" t="str">
        <f>IF(COUNT(FIND({0,1,2,3,4,5,6,7,8,9},IF(ISBLANK(A171),IF(LEN(TRIM(B171))&gt;0,TRIM(B171),TRIM(C171)),"")))&gt;0,IF(ISBLANK(A171),IF(LEN(TRIM(B171))&gt;0,TRIM(B171),TRIM(C171)),""),"")</f>
        <v>51</v>
      </c>
      <c r="N171" t="str">
        <f>IF(COUNT(FIND({0,1,2,3,4,5,6,7,8,9},IF(ISBLANK(A171),IF(LEN(TRIM(B171))&gt;0,TRIM(C171),LEFT(D171, 4)),"")))&gt;0,IF(ISBLANK(A171),IF(LEN(TRIM(B171))&gt;0,TRIM(C171),LEFT(D171, 4)),""),"")</f>
        <v>810</v>
      </c>
      <c r="O171" t="str">
        <f t="shared" si="14"/>
        <v>Va</v>
      </c>
      <c r="P171" t="str">
        <f>TRIM(IF(COUNT(FIND({0,1,2,3,4,5,6,7,8,9},B171))&gt;0,D171,IF(LEN(TRIM(B171))&gt;0,CONCATENATE(B171,C171,D171),MID(D171,4,LEN(D171)))))</f>
        <v>Virginia Beach city</v>
      </c>
      <c r="Q171">
        <f t="shared" si="15"/>
        <v>16</v>
      </c>
      <c r="R171">
        <f t="shared" si="16"/>
        <v>35</v>
      </c>
    </row>
    <row r="172" spans="2:18" x14ac:dyDescent="0.25">
      <c r="B172" s="1" t="s">
        <v>99</v>
      </c>
      <c r="C172" s="1" t="s">
        <v>38</v>
      </c>
      <c r="D172" s="1" t="s">
        <v>55</v>
      </c>
      <c r="E172" s="1" t="s">
        <v>102</v>
      </c>
      <c r="F172">
        <v>16</v>
      </c>
      <c r="G172">
        <v>0.1</v>
      </c>
      <c r="H172">
        <v>26</v>
      </c>
      <c r="I172">
        <v>0.08</v>
      </c>
      <c r="K172">
        <f t="shared" si="12"/>
        <v>36</v>
      </c>
      <c r="L172">
        <f t="shared" si="13"/>
        <v>5</v>
      </c>
      <c r="M172" t="str">
        <f>IF(COUNT(FIND({0,1,2,3,4,5,6,7,8,9},IF(ISBLANK(A172),IF(LEN(TRIM(B172))&gt;0,TRIM(B172),TRIM(C172)),"")))&gt;0,IF(ISBLANK(A172),IF(LEN(TRIM(B172))&gt;0,TRIM(B172),TRIM(C172)),""),"")</f>
        <v>06</v>
      </c>
      <c r="N172" t="str">
        <f>IF(COUNT(FIND({0,1,2,3,4,5,6,7,8,9},IF(ISBLANK(A172),IF(LEN(TRIM(B172))&gt;0,TRIM(C172),LEFT(D172, 4)),"")))&gt;0,IF(ISBLANK(A172),IF(LEN(TRIM(B172))&gt;0,TRIM(C172),LEFT(D172, 4)),""),"")</f>
        <v>059</v>
      </c>
      <c r="O172" t="str">
        <f t="shared" si="14"/>
        <v>Ca</v>
      </c>
      <c r="P172" t="str">
        <f>TRIM(IF(COUNT(FIND({0,1,2,3,4,5,6,7,8,9},B172))&gt;0,D172,IF(LEN(TRIM(B172))&gt;0,CONCATENATE(B172,C172,D172),MID(D172,4,LEN(D172)))))</f>
        <v>Orange</v>
      </c>
      <c r="Q172">
        <f t="shared" si="15"/>
        <v>16</v>
      </c>
      <c r="R172">
        <f t="shared" si="16"/>
        <v>26</v>
      </c>
    </row>
    <row r="173" spans="2:18" x14ac:dyDescent="0.25">
      <c r="B173" s="1" t="s">
        <v>13</v>
      </c>
      <c r="C173" s="1" t="s">
        <v>48</v>
      </c>
      <c r="D173" s="1" t="s">
        <v>49</v>
      </c>
      <c r="E173" s="1" t="s">
        <v>12</v>
      </c>
      <c r="F173">
        <v>16</v>
      </c>
      <c r="G173">
        <v>0.1</v>
      </c>
      <c r="H173">
        <v>24</v>
      </c>
      <c r="I173">
        <v>0.08</v>
      </c>
      <c r="K173">
        <f t="shared" si="12"/>
        <v>36</v>
      </c>
      <c r="L173">
        <f t="shared" si="13"/>
        <v>5</v>
      </c>
      <c r="M173" t="str">
        <f>IF(COUNT(FIND({0,1,2,3,4,5,6,7,8,9},IF(ISBLANK(A173),IF(LEN(TRIM(B173))&gt;0,TRIM(B173),TRIM(C173)),"")))&gt;0,IF(ISBLANK(A173),IF(LEN(TRIM(B173))&gt;0,TRIM(B173),TRIM(C173)),""),"")</f>
        <v>36</v>
      </c>
      <c r="N173" t="str">
        <f>IF(COUNT(FIND({0,1,2,3,4,5,6,7,8,9},IF(ISBLANK(A173),IF(LEN(TRIM(B173))&gt;0,TRIM(C173),LEFT(D173, 4)),"")))&gt;0,IF(ISBLANK(A173),IF(LEN(TRIM(B173))&gt;0,TRIM(C173),LEFT(D173, 4)),""),"")</f>
        <v>029</v>
      </c>
      <c r="O173" t="str">
        <f t="shared" si="14"/>
        <v>NY</v>
      </c>
      <c r="P173" t="str">
        <f>TRIM(IF(COUNT(FIND({0,1,2,3,4,5,6,7,8,9},B173))&gt;0,D173,IF(LEN(TRIM(B173))&gt;0,CONCATENATE(B173,C173,D173),MID(D173,4,LEN(D173)))))</f>
        <v>Erie</v>
      </c>
      <c r="Q173">
        <f t="shared" si="15"/>
        <v>16</v>
      </c>
      <c r="R173">
        <f t="shared" si="16"/>
        <v>24</v>
      </c>
    </row>
    <row r="174" spans="2:18" x14ac:dyDescent="0.25">
      <c r="B174" s="1" t="s">
        <v>84</v>
      </c>
      <c r="C174" s="1" t="s">
        <v>22</v>
      </c>
      <c r="D174" s="1" t="s">
        <v>229</v>
      </c>
      <c r="E174" s="1" t="s">
        <v>86</v>
      </c>
      <c r="F174">
        <v>15</v>
      </c>
      <c r="G174">
        <v>0.1</v>
      </c>
      <c r="H174">
        <v>24</v>
      </c>
      <c r="I174">
        <v>0.08</v>
      </c>
      <c r="K174">
        <f t="shared" si="12"/>
        <v>36</v>
      </c>
      <c r="L174">
        <f t="shared" si="13"/>
        <v>5</v>
      </c>
      <c r="M174" t="str">
        <f>IF(COUNT(FIND({0,1,2,3,4,5,6,7,8,9},IF(ISBLANK(A174),IF(LEN(TRIM(B174))&gt;0,TRIM(B174),TRIM(C174)),"")))&gt;0,IF(ISBLANK(A174),IF(LEN(TRIM(B174))&gt;0,TRIM(B174),TRIM(C174)),""),"")</f>
        <v>34</v>
      </c>
      <c r="N174" t="str">
        <f>IF(COUNT(FIND({0,1,2,3,4,5,6,7,8,9},IF(ISBLANK(A174),IF(LEN(TRIM(B174))&gt;0,TRIM(C174),LEFT(D174, 4)),"")))&gt;0,IF(ISBLANK(A174),IF(LEN(TRIM(B174))&gt;0,TRIM(C174),LEFT(D174, 4)),""),"")</f>
        <v>021</v>
      </c>
      <c r="O174" t="str">
        <f t="shared" si="14"/>
        <v>NJ</v>
      </c>
      <c r="P174" t="str">
        <f>TRIM(IF(COUNT(FIND({0,1,2,3,4,5,6,7,8,9},B174))&gt;0,D174,IF(LEN(TRIM(B174))&gt;0,CONCATENATE(B174,C174,D174),MID(D174,4,LEN(D174)))))</f>
        <v>Mercer</v>
      </c>
      <c r="Q174">
        <f t="shared" si="15"/>
        <v>15</v>
      </c>
      <c r="R174">
        <f t="shared" si="16"/>
        <v>24</v>
      </c>
    </row>
    <row r="175" spans="2:18" x14ac:dyDescent="0.25">
      <c r="B175" s="1" t="s">
        <v>13</v>
      </c>
      <c r="C175" s="1" t="s">
        <v>26</v>
      </c>
      <c r="D175" s="1" t="s">
        <v>27</v>
      </c>
      <c r="E175" s="1" t="s">
        <v>12</v>
      </c>
      <c r="F175">
        <v>15</v>
      </c>
      <c r="G175">
        <v>0.1</v>
      </c>
      <c r="H175">
        <v>20</v>
      </c>
      <c r="I175">
        <v>0.06</v>
      </c>
      <c r="K175">
        <f t="shared" si="12"/>
        <v>36</v>
      </c>
      <c r="L175">
        <f t="shared" si="13"/>
        <v>5</v>
      </c>
      <c r="M175" t="str">
        <f>IF(COUNT(FIND({0,1,2,3,4,5,6,7,8,9},IF(ISBLANK(A175),IF(LEN(TRIM(B175))&gt;0,TRIM(B175),TRIM(C175)),"")))&gt;0,IF(ISBLANK(A175),IF(LEN(TRIM(B175))&gt;0,TRIM(B175),TRIM(C175)),""),"")</f>
        <v>36</v>
      </c>
      <c r="N175" t="str">
        <f>IF(COUNT(FIND({0,1,2,3,4,5,6,7,8,9},IF(ISBLANK(A175),IF(LEN(TRIM(B175))&gt;0,TRIM(C175),LEFT(D175, 4)),"")))&gt;0,IF(ISBLANK(A175),IF(LEN(TRIM(B175))&gt;0,TRIM(C175),LEFT(D175, 4)),""),"")</f>
        <v>067</v>
      </c>
      <c r="O175" t="str">
        <f t="shared" si="14"/>
        <v>NY</v>
      </c>
      <c r="P175" t="str">
        <f>TRIM(IF(COUNT(FIND({0,1,2,3,4,5,6,7,8,9},B175))&gt;0,D175,IF(LEN(TRIM(B175))&gt;0,CONCATENATE(B175,C175,D175),MID(D175,4,LEN(D175)))))</f>
        <v>Onondaga</v>
      </c>
      <c r="Q175">
        <f t="shared" si="15"/>
        <v>15</v>
      </c>
      <c r="R175">
        <f t="shared" si="16"/>
        <v>20</v>
      </c>
    </row>
    <row r="176" spans="2:18" x14ac:dyDescent="0.25">
      <c r="B176" s="1" t="s">
        <v>84</v>
      </c>
      <c r="C176" s="1" t="s">
        <v>72</v>
      </c>
      <c r="D176" s="1" t="s">
        <v>254</v>
      </c>
      <c r="E176" s="1" t="s">
        <v>86</v>
      </c>
      <c r="F176">
        <v>15</v>
      </c>
      <c r="G176">
        <v>0.1</v>
      </c>
      <c r="H176">
        <v>23</v>
      </c>
      <c r="I176">
        <v>7.0000000000000007E-2</v>
      </c>
      <c r="K176">
        <f t="shared" si="12"/>
        <v>36</v>
      </c>
      <c r="L176">
        <f t="shared" si="13"/>
        <v>5</v>
      </c>
      <c r="M176" t="str">
        <f>IF(COUNT(FIND({0,1,2,3,4,5,6,7,8,9},IF(ISBLANK(A176),IF(LEN(TRIM(B176))&gt;0,TRIM(B176),TRIM(C176)),"")))&gt;0,IF(ISBLANK(A176),IF(LEN(TRIM(B176))&gt;0,TRIM(B176),TRIM(C176)),""),"")</f>
        <v>34</v>
      </c>
      <c r="N176" t="str">
        <f>IF(COUNT(FIND({0,1,2,3,4,5,6,7,8,9},IF(ISBLANK(A176),IF(LEN(TRIM(B176))&gt;0,TRIM(C176),LEFT(D176, 4)),"")))&gt;0,IF(ISBLANK(A176),IF(LEN(TRIM(B176))&gt;0,TRIM(C176),LEFT(D176, 4)),""),"")</f>
        <v>035</v>
      </c>
      <c r="O176" t="str">
        <f t="shared" si="14"/>
        <v>NJ</v>
      </c>
      <c r="P176" t="str">
        <f>TRIM(IF(COUNT(FIND({0,1,2,3,4,5,6,7,8,9},B176))&gt;0,D176,IF(LEN(TRIM(B176))&gt;0,CONCATENATE(B176,C176,D176),MID(D176,4,LEN(D176)))))</f>
        <v>Somerset</v>
      </c>
      <c r="Q176">
        <f t="shared" si="15"/>
        <v>15</v>
      </c>
      <c r="R176">
        <f t="shared" si="16"/>
        <v>23</v>
      </c>
    </row>
    <row r="177" spans="2:18" x14ac:dyDescent="0.25">
      <c r="B177" s="1" t="s">
        <v>56</v>
      </c>
      <c r="C177" s="1" t="s">
        <v>60</v>
      </c>
      <c r="D177" s="1" t="s">
        <v>110</v>
      </c>
      <c r="E177" s="1" t="s">
        <v>59</v>
      </c>
      <c r="F177">
        <v>15</v>
      </c>
      <c r="G177">
        <v>0.1</v>
      </c>
      <c r="H177">
        <v>22</v>
      </c>
      <c r="I177">
        <v>7.0000000000000007E-2</v>
      </c>
      <c r="K177">
        <f t="shared" si="12"/>
        <v>36</v>
      </c>
      <c r="L177">
        <f t="shared" si="13"/>
        <v>5</v>
      </c>
      <c r="M177" t="str">
        <f>IF(COUNT(FIND({0,1,2,3,4,5,6,7,8,9},IF(ISBLANK(A177),IF(LEN(TRIM(B177))&gt;0,TRIM(B177),TRIM(C177)),"")))&gt;0,IF(ISBLANK(A177),IF(LEN(TRIM(B177))&gt;0,TRIM(B177),TRIM(C177)),""),"")</f>
        <v>25</v>
      </c>
      <c r="N177" t="str">
        <f>IF(COUNT(FIND({0,1,2,3,4,5,6,7,8,9},IF(ISBLANK(A177),IF(LEN(TRIM(B177))&gt;0,TRIM(C177),LEFT(D177, 4)),"")))&gt;0,IF(ISBLANK(A177),IF(LEN(TRIM(B177))&gt;0,TRIM(C177),LEFT(D177, 4)),""),"")</f>
        <v>027</v>
      </c>
      <c r="O177" t="str">
        <f t="shared" si="14"/>
        <v>Ma</v>
      </c>
      <c r="P177" t="str">
        <f>TRIM(IF(COUNT(FIND({0,1,2,3,4,5,6,7,8,9},B177))&gt;0,D177,IF(LEN(TRIM(B177))&gt;0,CONCATENATE(B177,C177,D177),MID(D177,4,LEN(D177)))))</f>
        <v>Worcester</v>
      </c>
      <c r="Q177">
        <f t="shared" si="15"/>
        <v>15</v>
      </c>
      <c r="R177">
        <f t="shared" si="16"/>
        <v>22</v>
      </c>
    </row>
    <row r="178" spans="2:18" x14ac:dyDescent="0.25">
      <c r="B178" s="1" t="s">
        <v>128</v>
      </c>
      <c r="C178" s="1" t="s">
        <v>111</v>
      </c>
      <c r="D178" s="1" t="s">
        <v>230</v>
      </c>
      <c r="E178" s="1" t="s">
        <v>129</v>
      </c>
      <c r="F178">
        <v>15</v>
      </c>
      <c r="G178">
        <v>0.1</v>
      </c>
      <c r="H178">
        <v>26</v>
      </c>
      <c r="I178">
        <v>0.08</v>
      </c>
      <c r="K178">
        <f t="shared" si="12"/>
        <v>36</v>
      </c>
      <c r="L178">
        <f t="shared" si="13"/>
        <v>5</v>
      </c>
      <c r="M178" t="str">
        <f>IF(COUNT(FIND({0,1,2,3,4,5,6,7,8,9},IF(ISBLANK(A178),IF(LEN(TRIM(B178))&gt;0,TRIM(B178),TRIM(C178)),"")))&gt;0,IF(ISBLANK(A178),IF(LEN(TRIM(B178))&gt;0,TRIM(B178),TRIM(C178)),""),"")</f>
        <v>24</v>
      </c>
      <c r="N178" t="str">
        <f>IF(COUNT(FIND({0,1,2,3,4,5,6,7,8,9},IF(ISBLANK(A178),IF(LEN(TRIM(B178))&gt;0,TRIM(C178),LEFT(D178, 4)),"")))&gt;0,IF(ISBLANK(A178),IF(LEN(TRIM(B178))&gt;0,TRIM(C178),LEFT(D178, 4)),""),"")</f>
        <v>033</v>
      </c>
      <c r="O178" t="str">
        <f t="shared" si="14"/>
        <v>Md</v>
      </c>
      <c r="P178" t="str">
        <f>TRIM(IF(COUNT(FIND({0,1,2,3,4,5,6,7,8,9},B178))&gt;0,D178,IF(LEN(TRIM(B178))&gt;0,CONCATENATE(B178,C178,D178),MID(D178,4,LEN(D178)))))</f>
        <v>Prince George's</v>
      </c>
      <c r="Q178">
        <f t="shared" si="15"/>
        <v>15</v>
      </c>
      <c r="R178">
        <f t="shared" si="16"/>
        <v>26</v>
      </c>
    </row>
    <row r="179" spans="2:18" x14ac:dyDescent="0.25">
      <c r="B179" s="1" t="s">
        <v>128</v>
      </c>
      <c r="C179" s="1" t="s">
        <v>89</v>
      </c>
      <c r="D179" s="1" t="s">
        <v>67</v>
      </c>
      <c r="E179" s="1" t="s">
        <v>129</v>
      </c>
      <c r="F179">
        <v>14</v>
      </c>
      <c r="G179">
        <v>0.09</v>
      </c>
      <c r="H179">
        <v>23</v>
      </c>
      <c r="I179">
        <v>7.0000000000000007E-2</v>
      </c>
      <c r="K179">
        <f t="shared" si="12"/>
        <v>36</v>
      </c>
      <c r="L179">
        <f t="shared" si="13"/>
        <v>5</v>
      </c>
      <c r="M179" t="str">
        <f>IF(COUNT(FIND({0,1,2,3,4,5,6,7,8,9},IF(ISBLANK(A179),IF(LEN(TRIM(B179))&gt;0,TRIM(B179),TRIM(C179)),"")))&gt;0,IF(ISBLANK(A179),IF(LEN(TRIM(B179))&gt;0,TRIM(B179),TRIM(C179)),""),"")</f>
        <v>24</v>
      </c>
      <c r="N179" t="str">
        <f>IF(COUNT(FIND({0,1,2,3,4,5,6,7,8,9},IF(ISBLANK(A179),IF(LEN(TRIM(B179))&gt;0,TRIM(C179),LEFT(D179, 4)),"")))&gt;0,IF(ISBLANK(A179),IF(LEN(TRIM(B179))&gt;0,TRIM(C179),LEFT(D179, 4)),""),"")</f>
        <v>031</v>
      </c>
      <c r="O179" t="str">
        <f t="shared" si="14"/>
        <v>Md</v>
      </c>
      <c r="P179" t="str">
        <f>TRIM(IF(COUNT(FIND({0,1,2,3,4,5,6,7,8,9},B179))&gt;0,D179,IF(LEN(TRIM(B179))&gt;0,CONCATENATE(B179,C179,D179),MID(D179,4,LEN(D179)))))</f>
        <v>Montgomery</v>
      </c>
      <c r="Q179">
        <f t="shared" si="15"/>
        <v>14</v>
      </c>
      <c r="R179">
        <f t="shared" si="16"/>
        <v>23</v>
      </c>
    </row>
    <row r="180" spans="2:18" x14ac:dyDescent="0.25">
      <c r="B180" s="1" t="s">
        <v>95</v>
      </c>
      <c r="C180" s="1" t="s">
        <v>172</v>
      </c>
      <c r="D180" s="1" t="s">
        <v>394</v>
      </c>
      <c r="E180" s="1" t="s">
        <v>98</v>
      </c>
      <c r="F180">
        <v>14</v>
      </c>
      <c r="G180">
        <v>0.09</v>
      </c>
      <c r="H180">
        <v>32</v>
      </c>
      <c r="I180">
        <v>0.1</v>
      </c>
      <c r="K180">
        <f t="shared" si="12"/>
        <v>36</v>
      </c>
      <c r="L180">
        <f t="shared" si="13"/>
        <v>5</v>
      </c>
      <c r="M180" t="str">
        <f>IF(COUNT(FIND({0,1,2,3,4,5,6,7,8,9},IF(ISBLANK(A180),IF(LEN(TRIM(B180))&gt;0,TRIM(B180),TRIM(C180)),"")))&gt;0,IF(ISBLANK(A180),IF(LEN(TRIM(B180))&gt;0,TRIM(B180),TRIM(C180)),""),"")</f>
        <v>12</v>
      </c>
      <c r="N180" t="str">
        <f>IF(COUNT(FIND({0,1,2,3,4,5,6,7,8,9},IF(ISBLANK(A180),IF(LEN(TRIM(B180))&gt;0,TRIM(C180),LEFT(D180, 4)),"")))&gt;0,IF(ISBLANK(A180),IF(LEN(TRIM(B180))&gt;0,TRIM(C180),LEFT(D180, 4)),""),"")</f>
        <v>117</v>
      </c>
      <c r="O180" t="str">
        <f t="shared" si="14"/>
        <v>Fl</v>
      </c>
      <c r="P180" t="str">
        <f>TRIM(IF(COUNT(FIND({0,1,2,3,4,5,6,7,8,9},B180))&gt;0,D180,IF(LEN(TRIM(B180))&gt;0,CONCATENATE(B180,C180,D180),MID(D180,4,LEN(D180)))))</f>
        <v>Seminole</v>
      </c>
      <c r="Q180">
        <f t="shared" si="15"/>
        <v>14</v>
      </c>
      <c r="R180">
        <f t="shared" si="16"/>
        <v>32</v>
      </c>
    </row>
    <row r="181" spans="2:18" x14ac:dyDescent="0.25">
      <c r="B181" s="1" t="s">
        <v>13</v>
      </c>
      <c r="C181" s="1" t="s">
        <v>118</v>
      </c>
      <c r="D181" s="1" t="s">
        <v>119</v>
      </c>
      <c r="E181" s="1" t="s">
        <v>12</v>
      </c>
      <c r="F181">
        <v>14</v>
      </c>
      <c r="G181">
        <v>0.09</v>
      </c>
      <c r="H181">
        <v>24</v>
      </c>
      <c r="I181">
        <v>0.08</v>
      </c>
      <c r="K181">
        <f t="shared" si="12"/>
        <v>36</v>
      </c>
      <c r="L181">
        <f t="shared" si="13"/>
        <v>5</v>
      </c>
      <c r="M181" t="str">
        <f>IF(COUNT(FIND({0,1,2,3,4,5,6,7,8,9},IF(ISBLANK(A181),IF(LEN(TRIM(B181))&gt;0,TRIM(B181),TRIM(C181)),"")))&gt;0,IF(ISBLANK(A181),IF(LEN(TRIM(B181))&gt;0,TRIM(B181),TRIM(C181)),""),"")</f>
        <v>36</v>
      </c>
      <c r="N181" t="str">
        <f>IF(COUNT(FIND({0,1,2,3,4,5,6,7,8,9},IF(ISBLANK(A181),IF(LEN(TRIM(B181))&gt;0,TRIM(C181),LEFT(D181, 4)),"")))&gt;0,IF(ISBLANK(A181),IF(LEN(TRIM(B181))&gt;0,TRIM(C181),LEFT(D181, 4)),""),"")</f>
        <v>105</v>
      </c>
      <c r="O181" t="str">
        <f t="shared" si="14"/>
        <v>NY</v>
      </c>
      <c r="P181" t="str">
        <f>TRIM(IF(COUNT(FIND({0,1,2,3,4,5,6,7,8,9},B181))&gt;0,D181,IF(LEN(TRIM(B181))&gt;0,CONCATENATE(B181,C181,D181),MID(D181,4,LEN(D181)))))</f>
        <v>Sullivan</v>
      </c>
      <c r="Q181">
        <f t="shared" si="15"/>
        <v>14</v>
      </c>
      <c r="R181">
        <f t="shared" si="16"/>
        <v>24</v>
      </c>
    </row>
    <row r="182" spans="2:18" x14ac:dyDescent="0.25">
      <c r="B182" s="1" t="s">
        <v>84</v>
      </c>
      <c r="C182" s="1" t="s">
        <v>41</v>
      </c>
      <c r="D182" s="1" t="s">
        <v>255</v>
      </c>
      <c r="E182" s="1" t="s">
        <v>86</v>
      </c>
      <c r="F182">
        <v>14</v>
      </c>
      <c r="G182">
        <v>0.09</v>
      </c>
      <c r="H182">
        <v>25</v>
      </c>
      <c r="I182">
        <v>0.08</v>
      </c>
      <c r="K182">
        <f t="shared" si="12"/>
        <v>36</v>
      </c>
      <c r="L182">
        <f t="shared" si="13"/>
        <v>5</v>
      </c>
      <c r="M182" t="str">
        <f>IF(COUNT(FIND({0,1,2,3,4,5,6,7,8,9},IF(ISBLANK(A182),IF(LEN(TRIM(B182))&gt;0,TRIM(B182),TRIM(C182)),"")))&gt;0,IF(ISBLANK(A182),IF(LEN(TRIM(B182))&gt;0,TRIM(B182),TRIM(C182)),""),"")</f>
        <v>34</v>
      </c>
      <c r="N182" t="str">
        <f>IF(COUNT(FIND({0,1,2,3,4,5,6,7,8,9},IF(ISBLANK(A182),IF(LEN(TRIM(B182))&gt;0,TRIM(C182),LEFT(D182, 4)),"")))&gt;0,IF(ISBLANK(A182),IF(LEN(TRIM(B182))&gt;0,TRIM(C182),LEFT(D182, 4)),""),"")</f>
        <v>001</v>
      </c>
      <c r="O182" t="str">
        <f t="shared" si="14"/>
        <v>NJ</v>
      </c>
      <c r="P182" t="str">
        <f>TRIM(IF(COUNT(FIND({0,1,2,3,4,5,6,7,8,9},B182))&gt;0,D182,IF(LEN(TRIM(B182))&gt;0,CONCATENATE(B182,C182,D182),MID(D182,4,LEN(D182)))))</f>
        <v>Atlantic</v>
      </c>
      <c r="Q182">
        <f t="shared" si="15"/>
        <v>14</v>
      </c>
      <c r="R182">
        <f t="shared" si="16"/>
        <v>25</v>
      </c>
    </row>
    <row r="183" spans="2:18" x14ac:dyDescent="0.25">
      <c r="B183" s="1" t="s">
        <v>84</v>
      </c>
      <c r="C183" s="1" t="s">
        <v>68</v>
      </c>
      <c r="D183" s="1" t="s">
        <v>268</v>
      </c>
      <c r="E183" s="1" t="s">
        <v>86</v>
      </c>
      <c r="F183">
        <v>13</v>
      </c>
      <c r="G183">
        <v>0.08</v>
      </c>
      <c r="H183">
        <v>29</v>
      </c>
      <c r="I183">
        <v>0.09</v>
      </c>
      <c r="K183">
        <f t="shared" si="12"/>
        <v>36</v>
      </c>
      <c r="L183">
        <f t="shared" si="13"/>
        <v>5</v>
      </c>
      <c r="M183" t="str">
        <f>IF(COUNT(FIND({0,1,2,3,4,5,6,7,8,9},IF(ISBLANK(A183),IF(LEN(TRIM(B183))&gt;0,TRIM(B183),TRIM(C183)),"")))&gt;0,IF(ISBLANK(A183),IF(LEN(TRIM(B183))&gt;0,TRIM(B183),TRIM(C183)),""),"")</f>
        <v>34</v>
      </c>
      <c r="N183" t="str">
        <f>IF(COUNT(FIND({0,1,2,3,4,5,6,7,8,9},IF(ISBLANK(A183),IF(LEN(TRIM(B183))&gt;0,TRIM(C183),LEFT(D183, 4)),"")))&gt;0,IF(ISBLANK(A183),IF(LEN(TRIM(B183))&gt;0,TRIM(C183),LEFT(D183, 4)),""),"")</f>
        <v>007</v>
      </c>
      <c r="O183" t="str">
        <f t="shared" si="14"/>
        <v>NJ</v>
      </c>
      <c r="P183" t="str">
        <f>TRIM(IF(COUNT(FIND({0,1,2,3,4,5,6,7,8,9},B183))&gt;0,D183,IF(LEN(TRIM(B183))&gt;0,CONCATENATE(B183,C183,D183),MID(D183,4,LEN(D183)))))</f>
        <v>Camden</v>
      </c>
      <c r="Q183">
        <f t="shared" si="15"/>
        <v>13</v>
      </c>
      <c r="R183">
        <f t="shared" si="16"/>
        <v>29</v>
      </c>
    </row>
    <row r="184" spans="2:18" x14ac:dyDescent="0.25">
      <c r="B184" s="1" t="s">
        <v>13</v>
      </c>
      <c r="C184" s="1" t="s">
        <v>32</v>
      </c>
      <c r="D184" s="1" t="s">
        <v>33</v>
      </c>
      <c r="E184" s="1" t="s">
        <v>12</v>
      </c>
      <c r="F184">
        <v>12</v>
      </c>
      <c r="G184">
        <v>0.08</v>
      </c>
      <c r="H184">
        <v>19</v>
      </c>
      <c r="I184">
        <v>0.06</v>
      </c>
      <c r="K184">
        <f t="shared" si="12"/>
        <v>36</v>
      </c>
      <c r="L184">
        <f t="shared" si="13"/>
        <v>5</v>
      </c>
      <c r="M184" t="str">
        <f>IF(COUNT(FIND({0,1,2,3,4,5,6,7,8,9},IF(ISBLANK(A184),IF(LEN(TRIM(B184))&gt;0,TRIM(B184),TRIM(C184)),"")))&gt;0,IF(ISBLANK(A184),IF(LEN(TRIM(B184))&gt;0,TRIM(B184),TRIM(C184)),""),"")</f>
        <v>36</v>
      </c>
      <c r="N184" t="str">
        <f>IF(COUNT(FIND({0,1,2,3,4,5,6,7,8,9},IF(ISBLANK(A184),IF(LEN(TRIM(B184))&gt;0,TRIM(C184),LEFT(D184, 4)),"")))&gt;0,IF(ISBLANK(A184),IF(LEN(TRIM(B184))&gt;0,TRIM(C184),LEFT(D184, 4)),""),"")</f>
        <v>055</v>
      </c>
      <c r="O184" t="str">
        <f t="shared" si="14"/>
        <v>NY</v>
      </c>
      <c r="P184" t="str">
        <f>TRIM(IF(COUNT(FIND({0,1,2,3,4,5,6,7,8,9},B184))&gt;0,D184,IF(LEN(TRIM(B184))&gt;0,CONCATENATE(B184,C184,D184),MID(D184,4,LEN(D184)))))</f>
        <v>Monroe</v>
      </c>
      <c r="Q184">
        <f t="shared" si="15"/>
        <v>12</v>
      </c>
      <c r="R184">
        <f t="shared" si="16"/>
        <v>19</v>
      </c>
    </row>
    <row r="185" spans="2:18" x14ac:dyDescent="0.25">
      <c r="B185" s="1" t="s">
        <v>13</v>
      </c>
      <c r="C185" s="1" t="s">
        <v>68</v>
      </c>
      <c r="D185" s="1" t="s">
        <v>69</v>
      </c>
      <c r="E185" s="1" t="s">
        <v>12</v>
      </c>
      <c r="F185">
        <v>12</v>
      </c>
      <c r="G185">
        <v>0.08</v>
      </c>
      <c r="H185">
        <v>18</v>
      </c>
      <c r="I185">
        <v>0.06</v>
      </c>
      <c r="K185">
        <f t="shared" si="12"/>
        <v>36</v>
      </c>
      <c r="L185">
        <f t="shared" si="13"/>
        <v>5</v>
      </c>
      <c r="M185" t="str">
        <f>IF(COUNT(FIND({0,1,2,3,4,5,6,7,8,9},IF(ISBLANK(A185),IF(LEN(TRIM(B185))&gt;0,TRIM(B185),TRIM(C185)),"")))&gt;0,IF(ISBLANK(A185),IF(LEN(TRIM(B185))&gt;0,TRIM(B185),TRIM(C185)),""),"")</f>
        <v>36</v>
      </c>
      <c r="N185" t="str">
        <f>IF(COUNT(FIND({0,1,2,3,4,5,6,7,8,9},IF(ISBLANK(A185),IF(LEN(TRIM(B185))&gt;0,TRIM(C185),LEFT(D185, 4)),"")))&gt;0,IF(ISBLANK(A185),IF(LEN(TRIM(B185))&gt;0,TRIM(C185),LEFT(D185, 4)),""),"")</f>
        <v>007</v>
      </c>
      <c r="O185" t="str">
        <f t="shared" si="14"/>
        <v>NY</v>
      </c>
      <c r="P185" t="str">
        <f>TRIM(IF(COUNT(FIND({0,1,2,3,4,5,6,7,8,9},B185))&gt;0,D185,IF(LEN(TRIM(B185))&gt;0,CONCATENATE(B185,C185,D185),MID(D185,4,LEN(D185)))))</f>
        <v>Broome</v>
      </c>
      <c r="Q185">
        <f t="shared" si="15"/>
        <v>12</v>
      </c>
      <c r="R185">
        <f t="shared" si="16"/>
        <v>18</v>
      </c>
    </row>
    <row r="186" spans="2:18" x14ac:dyDescent="0.25">
      <c r="B186" s="1" t="s">
        <v>175</v>
      </c>
      <c r="C186" s="1" t="s">
        <v>76</v>
      </c>
      <c r="D186" s="1" t="s">
        <v>176</v>
      </c>
      <c r="E186" s="1" t="s">
        <v>177</v>
      </c>
      <c r="F186">
        <v>12</v>
      </c>
      <c r="G186">
        <v>0.08</v>
      </c>
      <c r="H186">
        <v>18</v>
      </c>
      <c r="I186">
        <v>0.06</v>
      </c>
      <c r="K186">
        <f t="shared" si="12"/>
        <v>36</v>
      </c>
      <c r="L186">
        <f t="shared" si="13"/>
        <v>5</v>
      </c>
      <c r="M186" t="str">
        <f>IF(COUNT(FIND({0,1,2,3,4,5,6,7,8,9},IF(ISBLANK(A186),IF(LEN(TRIM(B186))&gt;0,TRIM(B186),TRIM(C186)),"")))&gt;0,IF(ISBLANK(A186),IF(LEN(TRIM(B186))&gt;0,TRIM(B186),TRIM(C186)),""),"")</f>
        <v>15</v>
      </c>
      <c r="N186" t="str">
        <f>IF(COUNT(FIND({0,1,2,3,4,5,6,7,8,9},IF(ISBLANK(A186),IF(LEN(TRIM(B186))&gt;0,TRIM(C186),LEFT(D186, 4)),"")))&gt;0,IF(ISBLANK(A186),IF(LEN(TRIM(B186))&gt;0,TRIM(C186),LEFT(D186, 4)),""),"")</f>
        <v>003</v>
      </c>
      <c r="O186" t="str">
        <f t="shared" si="14"/>
        <v>Hi</v>
      </c>
      <c r="P186" t="str">
        <f>TRIM(IF(COUNT(FIND({0,1,2,3,4,5,6,7,8,9},B186))&gt;0,D186,IF(LEN(TRIM(B186))&gt;0,CONCATENATE(B186,C186,D186),MID(D186,4,LEN(D186)))))</f>
        <v>Honolulu</v>
      </c>
      <c r="Q186">
        <f t="shared" si="15"/>
        <v>12</v>
      </c>
      <c r="R186">
        <f t="shared" si="16"/>
        <v>18</v>
      </c>
    </row>
    <row r="187" spans="2:18" x14ac:dyDescent="0.25">
      <c r="B187" s="1" t="s">
        <v>256</v>
      </c>
      <c r="C187" s="1" t="s">
        <v>76</v>
      </c>
      <c r="D187" s="1" t="s">
        <v>257</v>
      </c>
      <c r="E187" s="1" t="s">
        <v>258</v>
      </c>
      <c r="F187">
        <v>11</v>
      </c>
      <c r="G187">
        <v>7.0000000000000007E-2</v>
      </c>
      <c r="H187">
        <v>15</v>
      </c>
      <c r="I187">
        <v>0.05</v>
      </c>
      <c r="K187">
        <f t="shared" si="12"/>
        <v>36</v>
      </c>
      <c r="L187">
        <f t="shared" si="13"/>
        <v>5</v>
      </c>
      <c r="M187" t="str">
        <f>IF(COUNT(FIND({0,1,2,3,4,5,6,7,8,9},IF(ISBLANK(A187),IF(LEN(TRIM(B187))&gt;0,TRIM(B187),TRIM(C187)),"")))&gt;0,IF(ISBLANK(A187),IF(LEN(TRIM(B187))&gt;0,TRIM(B187),TRIM(C187)),""),"")</f>
        <v>32</v>
      </c>
      <c r="N187" t="str">
        <f>IF(COUNT(FIND({0,1,2,3,4,5,6,7,8,9},IF(ISBLANK(A187),IF(LEN(TRIM(B187))&gt;0,TRIM(C187),LEFT(D187, 4)),"")))&gt;0,IF(ISBLANK(A187),IF(LEN(TRIM(B187))&gt;0,TRIM(C187),LEFT(D187, 4)),""),"")</f>
        <v>003</v>
      </c>
      <c r="O187" t="str">
        <f t="shared" si="14"/>
        <v>Nv</v>
      </c>
      <c r="P187" t="str">
        <f>TRIM(IF(COUNT(FIND({0,1,2,3,4,5,6,7,8,9},B187))&gt;0,D187,IF(LEN(TRIM(B187))&gt;0,CONCATENATE(B187,C187,D187),MID(D187,4,LEN(D187)))))</f>
        <v>Clark</v>
      </c>
      <c r="Q187">
        <f t="shared" si="15"/>
        <v>11</v>
      </c>
      <c r="R187">
        <f t="shared" si="16"/>
        <v>15</v>
      </c>
    </row>
    <row r="188" spans="2:18" x14ac:dyDescent="0.25">
      <c r="B188" s="1" t="s">
        <v>56</v>
      </c>
      <c r="C188" s="1" t="s">
        <v>22</v>
      </c>
      <c r="D188" s="1" t="s">
        <v>109</v>
      </c>
      <c r="E188" s="1" t="s">
        <v>59</v>
      </c>
      <c r="F188">
        <v>11</v>
      </c>
      <c r="G188">
        <v>7.0000000000000007E-2</v>
      </c>
      <c r="H188">
        <v>12</v>
      </c>
      <c r="I188">
        <v>0.04</v>
      </c>
      <c r="K188">
        <f t="shared" si="12"/>
        <v>36</v>
      </c>
      <c r="L188">
        <f t="shared" si="13"/>
        <v>5</v>
      </c>
      <c r="M188" t="str">
        <f>IF(COUNT(FIND({0,1,2,3,4,5,6,7,8,9},IF(ISBLANK(A188),IF(LEN(TRIM(B188))&gt;0,TRIM(B188),TRIM(C188)),"")))&gt;0,IF(ISBLANK(A188),IF(LEN(TRIM(B188))&gt;0,TRIM(B188),TRIM(C188)),""),"")</f>
        <v>25</v>
      </c>
      <c r="N188" t="str">
        <f>IF(COUNT(FIND({0,1,2,3,4,5,6,7,8,9},IF(ISBLANK(A188),IF(LEN(TRIM(B188))&gt;0,TRIM(C188),LEFT(D188, 4)),"")))&gt;0,IF(ISBLANK(A188),IF(LEN(TRIM(B188))&gt;0,TRIM(C188),LEFT(D188, 4)),""),"")</f>
        <v>021</v>
      </c>
      <c r="O188" t="str">
        <f t="shared" si="14"/>
        <v>Ma</v>
      </c>
      <c r="P188" t="str">
        <f>TRIM(IF(COUNT(FIND({0,1,2,3,4,5,6,7,8,9},B188))&gt;0,D188,IF(LEN(TRIM(B188))&gt;0,CONCATENATE(B188,C188,D188),MID(D188,4,LEN(D188)))))</f>
        <v>Norfolk</v>
      </c>
      <c r="Q188">
        <f t="shared" si="15"/>
        <v>11</v>
      </c>
      <c r="R188">
        <f t="shared" si="16"/>
        <v>12</v>
      </c>
    </row>
    <row r="189" spans="2:18" x14ac:dyDescent="0.25">
      <c r="B189" s="1" t="s">
        <v>95</v>
      </c>
      <c r="C189" s="1" t="s">
        <v>126</v>
      </c>
      <c r="D189" s="1" t="s">
        <v>350</v>
      </c>
      <c r="E189" s="1" t="s">
        <v>98</v>
      </c>
      <c r="F189">
        <v>11</v>
      </c>
      <c r="G189">
        <v>7.0000000000000007E-2</v>
      </c>
      <c r="H189">
        <v>13</v>
      </c>
      <c r="I189">
        <v>0.04</v>
      </c>
      <c r="K189">
        <f t="shared" si="12"/>
        <v>36</v>
      </c>
      <c r="L189">
        <f t="shared" si="13"/>
        <v>5</v>
      </c>
      <c r="M189" t="str">
        <f>IF(COUNT(FIND({0,1,2,3,4,5,6,7,8,9},IF(ISBLANK(A189),IF(LEN(TRIM(B189))&gt;0,TRIM(B189),TRIM(C189)),"")))&gt;0,IF(ISBLANK(A189),IF(LEN(TRIM(B189))&gt;0,TRIM(B189),TRIM(C189)),""),"")</f>
        <v>12</v>
      </c>
      <c r="N189" t="str">
        <f>IF(COUNT(FIND({0,1,2,3,4,5,6,7,8,9},IF(ISBLANK(A189),IF(LEN(TRIM(B189))&gt;0,TRIM(C189),LEFT(D189, 4)),"")))&gt;0,IF(ISBLANK(A189),IF(LEN(TRIM(B189))&gt;0,TRIM(C189),LEFT(D189, 4)),""),"")</f>
        <v>009</v>
      </c>
      <c r="O189" t="str">
        <f t="shared" si="14"/>
        <v>Fl</v>
      </c>
      <c r="P189" t="str">
        <f>TRIM(IF(COUNT(FIND({0,1,2,3,4,5,6,7,8,9},B189))&gt;0,D189,IF(LEN(TRIM(B189))&gt;0,CONCATENATE(B189,C189,D189),MID(D189,4,LEN(D189)))))</f>
        <v>Brevard</v>
      </c>
      <c r="Q189">
        <f t="shared" si="15"/>
        <v>11</v>
      </c>
      <c r="R189">
        <f t="shared" si="16"/>
        <v>13</v>
      </c>
    </row>
    <row r="190" spans="2:18" x14ac:dyDescent="0.25">
      <c r="B190" s="1" t="s">
        <v>224</v>
      </c>
      <c r="C190" s="1" t="s">
        <v>210</v>
      </c>
      <c r="D190" s="1" t="s">
        <v>148</v>
      </c>
      <c r="E190" s="1" t="s">
        <v>227</v>
      </c>
      <c r="F190">
        <v>11</v>
      </c>
      <c r="G190">
        <v>7.0000000000000007E-2</v>
      </c>
      <c r="H190">
        <v>23</v>
      </c>
      <c r="I190">
        <v>7.0000000000000007E-2</v>
      </c>
      <c r="K190">
        <f t="shared" si="12"/>
        <v>36</v>
      </c>
      <c r="L190">
        <f t="shared" si="13"/>
        <v>5</v>
      </c>
      <c r="M190" t="str">
        <f>IF(COUNT(FIND({0,1,2,3,4,5,6,7,8,9},IF(ISBLANK(A190),IF(LEN(TRIM(B190))&gt;0,TRIM(B190),TRIM(C190)),"")))&gt;0,IF(ISBLANK(A190),IF(LEN(TRIM(B190))&gt;0,TRIM(B190),TRIM(C190)),""),"")</f>
        <v>37</v>
      </c>
      <c r="N190" t="str">
        <f>IF(COUNT(FIND({0,1,2,3,4,5,6,7,8,9},IF(ISBLANK(A190),IF(LEN(TRIM(B190))&gt;0,TRIM(C190),LEFT(D190, 4)),"")))&gt;0,IF(ISBLANK(A190),IF(LEN(TRIM(B190))&gt;0,TRIM(C190),LEFT(D190, 4)),""),"")</f>
        <v>051</v>
      </c>
      <c r="O190" t="str">
        <f t="shared" si="14"/>
        <v>NC</v>
      </c>
      <c r="P190" t="str">
        <f>TRIM(IF(COUNT(FIND({0,1,2,3,4,5,6,7,8,9},B190))&gt;0,D190,IF(LEN(TRIM(B190))&gt;0,CONCATENATE(B190,C190,D190),MID(D190,4,LEN(D190)))))</f>
        <v>Cumberland</v>
      </c>
      <c r="Q190">
        <f t="shared" si="15"/>
        <v>11</v>
      </c>
      <c r="R190">
        <f t="shared" si="16"/>
        <v>23</v>
      </c>
    </row>
    <row r="191" spans="2:18" x14ac:dyDescent="0.25">
      <c r="B191" s="1" t="s">
        <v>120</v>
      </c>
      <c r="C191" s="1" t="s">
        <v>81</v>
      </c>
      <c r="D191" s="1" t="s">
        <v>376</v>
      </c>
      <c r="E191" s="1" t="s">
        <v>123</v>
      </c>
      <c r="F191">
        <v>11</v>
      </c>
      <c r="G191">
        <v>7.0000000000000007E-2</v>
      </c>
      <c r="H191">
        <v>16</v>
      </c>
      <c r="I191">
        <v>0.05</v>
      </c>
      <c r="K191">
        <f t="shared" si="12"/>
        <v>36</v>
      </c>
      <c r="L191">
        <f t="shared" si="13"/>
        <v>5</v>
      </c>
      <c r="M191" t="str">
        <f>IF(COUNT(FIND({0,1,2,3,4,5,6,7,8,9},IF(ISBLANK(A191),IF(LEN(TRIM(B191))&gt;0,TRIM(B191),TRIM(C191)),"")))&gt;0,IF(ISBLANK(A191),IF(LEN(TRIM(B191))&gt;0,TRIM(B191),TRIM(C191)),""),"")</f>
        <v>42</v>
      </c>
      <c r="N191" t="str">
        <f>IF(COUNT(FIND({0,1,2,3,4,5,6,7,8,9},IF(ISBLANK(A191),IF(LEN(TRIM(B191))&gt;0,TRIM(C191),LEFT(D191, 4)),"")))&gt;0,IF(ISBLANK(A191),IF(LEN(TRIM(B191))&gt;0,TRIM(C191),LEFT(D191, 4)),""),"")</f>
        <v>077</v>
      </c>
      <c r="O191" t="str">
        <f t="shared" si="14"/>
        <v>Pa</v>
      </c>
      <c r="P191" t="str">
        <f>TRIM(IF(COUNT(FIND({0,1,2,3,4,5,6,7,8,9},B191))&gt;0,D191,IF(LEN(TRIM(B191))&gt;0,CONCATENATE(B191,C191,D191),MID(D191,4,LEN(D191)))))</f>
        <v>Lehigh</v>
      </c>
      <c r="Q191">
        <f t="shared" si="15"/>
        <v>11</v>
      </c>
      <c r="R191">
        <f t="shared" si="16"/>
        <v>16</v>
      </c>
    </row>
    <row r="192" spans="2:18" x14ac:dyDescent="0.25">
      <c r="B192" s="1" t="s">
        <v>95</v>
      </c>
      <c r="C192" s="1" t="s">
        <v>24</v>
      </c>
      <c r="D192" s="1" t="s">
        <v>108</v>
      </c>
      <c r="E192" s="1" t="s">
        <v>98</v>
      </c>
      <c r="F192">
        <v>11</v>
      </c>
      <c r="G192">
        <v>7.0000000000000007E-2</v>
      </c>
      <c r="H192">
        <v>21</v>
      </c>
      <c r="I192">
        <v>7.0000000000000007E-2</v>
      </c>
      <c r="K192">
        <f t="shared" si="12"/>
        <v>36</v>
      </c>
      <c r="L192">
        <f t="shared" si="13"/>
        <v>5</v>
      </c>
      <c r="M192" t="str">
        <f>IF(COUNT(FIND({0,1,2,3,4,5,6,7,8,9},IF(ISBLANK(A192),IF(LEN(TRIM(B192))&gt;0,TRIM(B192),TRIM(C192)),"")))&gt;0,IF(ISBLANK(A192),IF(LEN(TRIM(B192))&gt;0,TRIM(B192),TRIM(C192)),""),"")</f>
        <v>12</v>
      </c>
      <c r="N192" t="str">
        <f>IF(COUNT(FIND({0,1,2,3,4,5,6,7,8,9},IF(ISBLANK(A192),IF(LEN(TRIM(B192))&gt;0,TRIM(C192),LEFT(D192, 4)),"")))&gt;0,IF(ISBLANK(A192),IF(LEN(TRIM(B192))&gt;0,TRIM(C192),LEFT(D192, 4)),""),"")</f>
        <v>103</v>
      </c>
      <c r="O192" t="str">
        <f t="shared" si="14"/>
        <v>Fl</v>
      </c>
      <c r="P192" t="str">
        <f>TRIM(IF(COUNT(FIND({0,1,2,3,4,5,6,7,8,9},B192))&gt;0,D192,IF(LEN(TRIM(B192))&gt;0,CONCATENATE(B192,C192,D192),MID(D192,4,LEN(D192)))))</f>
        <v>Pinellas</v>
      </c>
      <c r="Q192">
        <f t="shared" si="15"/>
        <v>11</v>
      </c>
      <c r="R192">
        <f t="shared" si="16"/>
        <v>21</v>
      </c>
    </row>
    <row r="193" spans="1:18" x14ac:dyDescent="0.25">
      <c r="B193" s="1" t="s">
        <v>13</v>
      </c>
      <c r="C193" s="1" t="s">
        <v>46</v>
      </c>
      <c r="D193" s="1" t="s">
        <v>47</v>
      </c>
      <c r="E193" s="1" t="s">
        <v>12</v>
      </c>
      <c r="F193">
        <v>11</v>
      </c>
      <c r="G193">
        <v>7.0000000000000007E-2</v>
      </c>
      <c r="H193">
        <v>12</v>
      </c>
      <c r="I193">
        <v>0.04</v>
      </c>
      <c r="K193">
        <f t="shared" si="12"/>
        <v>36</v>
      </c>
      <c r="L193">
        <f t="shared" si="13"/>
        <v>5</v>
      </c>
      <c r="M193" t="str">
        <f>IF(COUNT(FIND({0,1,2,3,4,5,6,7,8,9},IF(ISBLANK(A193),IF(LEN(TRIM(B193))&gt;0,TRIM(B193),TRIM(C193)),"")))&gt;0,IF(ISBLANK(A193),IF(LEN(TRIM(B193))&gt;0,TRIM(B193),TRIM(C193)),""),"")</f>
        <v>36</v>
      </c>
      <c r="N193" t="str">
        <f>IF(COUNT(FIND({0,1,2,3,4,5,6,7,8,9},IF(ISBLANK(A193),IF(LEN(TRIM(B193))&gt;0,TRIM(C193),LEFT(D193, 4)),"")))&gt;0,IF(ISBLANK(A193),IF(LEN(TRIM(B193))&gt;0,TRIM(C193),LEFT(D193, 4)),""),"")</f>
        <v>065</v>
      </c>
      <c r="O193" t="str">
        <f t="shared" si="14"/>
        <v>NY</v>
      </c>
      <c r="P193" t="str">
        <f>TRIM(IF(COUNT(FIND({0,1,2,3,4,5,6,7,8,9},B193))&gt;0,D193,IF(LEN(TRIM(B193))&gt;0,CONCATENATE(B193,C193,D193),MID(D193,4,LEN(D193)))))</f>
        <v>Oneida</v>
      </c>
      <c r="Q193">
        <f t="shared" si="15"/>
        <v>11</v>
      </c>
      <c r="R193">
        <f t="shared" si="16"/>
        <v>12</v>
      </c>
    </row>
    <row r="194" spans="1:18" x14ac:dyDescent="0.25">
      <c r="B194" s="1" t="s">
        <v>165</v>
      </c>
      <c r="C194" s="1" t="s">
        <v>48</v>
      </c>
      <c r="D194" s="1" t="s">
        <v>261</v>
      </c>
      <c r="E194" s="1" t="s">
        <v>168</v>
      </c>
      <c r="F194">
        <v>10</v>
      </c>
      <c r="G194">
        <v>0.06</v>
      </c>
      <c r="H194">
        <v>21</v>
      </c>
      <c r="I194">
        <v>7.0000000000000007E-2</v>
      </c>
      <c r="K194">
        <f t="shared" si="12"/>
        <v>36</v>
      </c>
      <c r="L194">
        <f t="shared" si="13"/>
        <v>5</v>
      </c>
      <c r="M194" t="str">
        <f>IF(COUNT(FIND({0,1,2,3,4,5,6,7,8,9},IF(ISBLANK(A194),IF(LEN(TRIM(B194))&gt;0,TRIM(B194),TRIM(C194)),"")))&gt;0,IF(ISBLANK(A194),IF(LEN(TRIM(B194))&gt;0,TRIM(B194),TRIM(C194)),""),"")</f>
        <v>48</v>
      </c>
      <c r="N194" t="str">
        <f>IF(COUNT(FIND({0,1,2,3,4,5,6,7,8,9},IF(ISBLANK(A194),IF(LEN(TRIM(B194))&gt;0,TRIM(C194),LEFT(D194, 4)),"")))&gt;0,IF(ISBLANK(A194),IF(LEN(TRIM(B194))&gt;0,TRIM(C194),LEFT(D194, 4)),""),"")</f>
        <v>029</v>
      </c>
      <c r="O194" t="str">
        <f t="shared" si="14"/>
        <v>Tx</v>
      </c>
      <c r="P194" t="str">
        <f>TRIM(IF(COUNT(FIND({0,1,2,3,4,5,6,7,8,9},B194))&gt;0,D194,IF(LEN(TRIM(B194))&gt;0,CONCATENATE(B194,C194,D194),MID(D194,4,LEN(D194)))))</f>
        <v>Bexar</v>
      </c>
      <c r="Q194">
        <f t="shared" si="15"/>
        <v>10</v>
      </c>
      <c r="R194">
        <f t="shared" si="16"/>
        <v>21</v>
      </c>
    </row>
    <row r="195" spans="1:18" x14ac:dyDescent="0.25">
      <c r="B195" s="1" t="s">
        <v>95</v>
      </c>
      <c r="C195" s="1" t="s">
        <v>192</v>
      </c>
      <c r="D195" s="1" t="s">
        <v>193</v>
      </c>
      <c r="E195" s="1" t="s">
        <v>98</v>
      </c>
      <c r="F195">
        <v>10</v>
      </c>
      <c r="G195">
        <v>0.06</v>
      </c>
      <c r="H195">
        <v>19</v>
      </c>
      <c r="I195">
        <v>0.06</v>
      </c>
      <c r="K195">
        <f t="shared" si="12"/>
        <v>36</v>
      </c>
      <c r="L195">
        <f t="shared" si="13"/>
        <v>5</v>
      </c>
      <c r="M195" t="str">
        <f>IF(COUNT(FIND({0,1,2,3,4,5,6,7,8,9},IF(ISBLANK(A195),IF(LEN(TRIM(B195))&gt;0,TRIM(B195),TRIM(C195)),"")))&gt;0,IF(ISBLANK(A195),IF(LEN(TRIM(B195))&gt;0,TRIM(B195),TRIM(C195)),""),"")</f>
        <v>12</v>
      </c>
      <c r="N195" t="str">
        <f>IF(COUNT(FIND({0,1,2,3,4,5,6,7,8,9},IF(ISBLANK(A195),IF(LEN(TRIM(B195))&gt;0,TRIM(C195),LEFT(D195, 4)),"")))&gt;0,IF(ISBLANK(A195),IF(LEN(TRIM(B195))&gt;0,TRIM(C195),LEFT(D195, 4)),""),"")</f>
        <v>127</v>
      </c>
      <c r="O195" t="str">
        <f t="shared" si="14"/>
        <v>Fl</v>
      </c>
      <c r="P195" t="str">
        <f>TRIM(IF(COUNT(FIND({0,1,2,3,4,5,6,7,8,9},B195))&gt;0,D195,IF(LEN(TRIM(B195))&gt;0,CONCATENATE(B195,C195,D195),MID(D195,4,LEN(D195)))))</f>
        <v>Volusia</v>
      </c>
      <c r="Q195">
        <f t="shared" si="15"/>
        <v>10</v>
      </c>
      <c r="R195">
        <f t="shared" si="16"/>
        <v>19</v>
      </c>
    </row>
    <row r="196" spans="1:18" x14ac:dyDescent="0.25">
      <c r="B196" s="1" t="s">
        <v>13</v>
      </c>
      <c r="C196" s="1" t="s">
        <v>103</v>
      </c>
      <c r="D196" s="1" t="s">
        <v>104</v>
      </c>
      <c r="E196" s="1" t="s">
        <v>12</v>
      </c>
      <c r="F196">
        <v>10</v>
      </c>
      <c r="G196">
        <v>0.06</v>
      </c>
      <c r="H196">
        <v>21</v>
      </c>
      <c r="I196">
        <v>7.0000000000000007E-2</v>
      </c>
      <c r="K196">
        <f t="shared" ref="K196:K259" si="17">VALUE(IF(ISBLANK(A196),K195,A196))</f>
        <v>36</v>
      </c>
      <c r="L196">
        <f t="shared" ref="L196:L259" si="18">VALUE(IF(ISBLANK(A196),L195,CONCATENATE(TRIM(B196),TRIM(C196))))</f>
        <v>5</v>
      </c>
      <c r="M196" t="str">
        <f>IF(COUNT(FIND({0,1,2,3,4,5,6,7,8,9},IF(ISBLANK(A196),IF(LEN(TRIM(B196))&gt;0,TRIM(B196),TRIM(C196)),"")))&gt;0,IF(ISBLANK(A196),IF(LEN(TRIM(B196))&gt;0,TRIM(B196),TRIM(C196)),""),"")</f>
        <v>36</v>
      </c>
      <c r="N196" t="str">
        <f>IF(COUNT(FIND({0,1,2,3,4,5,6,7,8,9},IF(ISBLANK(A196),IF(LEN(TRIM(B196))&gt;0,TRIM(C196),LEFT(D196, 4)),"")))&gt;0,IF(ISBLANK(A196),IF(LEN(TRIM(B196))&gt;0,TRIM(C196),LEFT(D196, 4)),""),"")</f>
        <v>045</v>
      </c>
      <c r="O196" t="str">
        <f t="shared" ref="O196:O259" si="19">IF(LEN(TRIM(E196))&gt;0,E196,"XX")</f>
        <v>NY</v>
      </c>
      <c r="P196" t="str">
        <f>TRIM(IF(COUNT(FIND({0,1,2,3,4,5,6,7,8,9},B196))&gt;0,D196,IF(LEN(TRIM(B196))&gt;0,CONCATENATE(B196,C196,D196),MID(D196,4,LEN(D196)))))</f>
        <v>Jefferson</v>
      </c>
      <c r="Q196">
        <f t="shared" ref="Q196:Q259" si="20">F196</f>
        <v>10</v>
      </c>
      <c r="R196">
        <f t="shared" ref="R196:R259" si="21">H196</f>
        <v>21</v>
      </c>
    </row>
    <row r="197" spans="1:18" x14ac:dyDescent="0.25">
      <c r="B197" s="1" t="s">
        <v>120</v>
      </c>
      <c r="C197" s="1" t="s">
        <v>18</v>
      </c>
      <c r="D197" s="1" t="s">
        <v>67</v>
      </c>
      <c r="E197" s="1" t="s">
        <v>123</v>
      </c>
      <c r="F197">
        <v>10</v>
      </c>
      <c r="G197">
        <v>0.06</v>
      </c>
      <c r="H197">
        <v>20</v>
      </c>
      <c r="I197">
        <v>0.06</v>
      </c>
      <c r="K197">
        <f t="shared" si="17"/>
        <v>36</v>
      </c>
      <c r="L197">
        <f t="shared" si="18"/>
        <v>5</v>
      </c>
      <c r="M197" t="str">
        <f>IF(COUNT(FIND({0,1,2,3,4,5,6,7,8,9},IF(ISBLANK(A197),IF(LEN(TRIM(B197))&gt;0,TRIM(B197),TRIM(C197)),"")))&gt;0,IF(ISBLANK(A197),IF(LEN(TRIM(B197))&gt;0,TRIM(B197),TRIM(C197)),""),"")</f>
        <v>42</v>
      </c>
      <c r="N197" t="str">
        <f>IF(COUNT(FIND({0,1,2,3,4,5,6,7,8,9},IF(ISBLANK(A197),IF(LEN(TRIM(B197))&gt;0,TRIM(C197),LEFT(D197, 4)),"")))&gt;0,IF(ISBLANK(A197),IF(LEN(TRIM(B197))&gt;0,TRIM(C197),LEFT(D197, 4)),""),"")</f>
        <v>091</v>
      </c>
      <c r="O197" t="str">
        <f t="shared" si="19"/>
        <v>Pa</v>
      </c>
      <c r="P197" t="str">
        <f>TRIM(IF(COUNT(FIND({0,1,2,3,4,5,6,7,8,9},B197))&gt;0,D197,IF(LEN(TRIM(B197))&gt;0,CONCATENATE(B197,C197,D197),MID(D197,4,LEN(D197)))))</f>
        <v>Montgomery</v>
      </c>
      <c r="Q197">
        <f t="shared" si="20"/>
        <v>10</v>
      </c>
      <c r="R197">
        <f t="shared" si="21"/>
        <v>20</v>
      </c>
    </row>
    <row r="198" spans="1:18" x14ac:dyDescent="0.25">
      <c r="B198" s="1" t="s">
        <v>162</v>
      </c>
      <c r="C198" s="1" t="s">
        <v>113</v>
      </c>
      <c r="D198" s="1" t="s">
        <v>163</v>
      </c>
      <c r="E198" s="1" t="s">
        <v>164</v>
      </c>
      <c r="F198">
        <v>10</v>
      </c>
      <c r="G198">
        <v>0.06</v>
      </c>
      <c r="H198">
        <v>12</v>
      </c>
      <c r="I198">
        <v>0.04</v>
      </c>
      <c r="K198">
        <f t="shared" si="17"/>
        <v>36</v>
      </c>
      <c r="L198">
        <f t="shared" si="18"/>
        <v>5</v>
      </c>
      <c r="M198" t="str">
        <f>IF(COUNT(FIND({0,1,2,3,4,5,6,7,8,9},IF(ISBLANK(A198),IF(LEN(TRIM(B198))&gt;0,TRIM(B198),TRIM(C198)),"")))&gt;0,IF(ISBLANK(A198),IF(LEN(TRIM(B198))&gt;0,TRIM(B198),TRIM(C198)),""),"")</f>
        <v>04</v>
      </c>
      <c r="N198" t="str">
        <f>IF(COUNT(FIND({0,1,2,3,4,5,6,7,8,9},IF(ISBLANK(A198),IF(LEN(TRIM(B198))&gt;0,TRIM(C198),LEFT(D198, 4)),"")))&gt;0,IF(ISBLANK(A198),IF(LEN(TRIM(B198))&gt;0,TRIM(C198),LEFT(D198, 4)),""),"")</f>
        <v>013</v>
      </c>
      <c r="O198" t="str">
        <f t="shared" si="19"/>
        <v>Az</v>
      </c>
      <c r="P198" t="str">
        <f>TRIM(IF(COUNT(FIND({0,1,2,3,4,5,6,7,8,9},B198))&gt;0,D198,IF(LEN(TRIM(B198))&gt;0,CONCATENATE(B198,C198,D198),MID(D198,4,LEN(D198)))))</f>
        <v>Maricopa</v>
      </c>
      <c r="Q198">
        <f t="shared" si="20"/>
        <v>10</v>
      </c>
      <c r="R198">
        <f t="shared" si="21"/>
        <v>12</v>
      </c>
    </row>
    <row r="199" spans="1:18" x14ac:dyDescent="0.25">
      <c r="B199" s="1" t="s">
        <v>99</v>
      </c>
      <c r="C199" s="1" t="s">
        <v>54</v>
      </c>
      <c r="D199" s="1" t="s">
        <v>335</v>
      </c>
      <c r="E199" s="1" t="s">
        <v>102</v>
      </c>
      <c r="F199">
        <v>10</v>
      </c>
      <c r="G199">
        <v>0.06</v>
      </c>
      <c r="H199">
        <v>18</v>
      </c>
      <c r="I199">
        <v>0.06</v>
      </c>
      <c r="K199">
        <f t="shared" si="17"/>
        <v>36</v>
      </c>
      <c r="L199">
        <f t="shared" si="18"/>
        <v>5</v>
      </c>
      <c r="M199" t="str">
        <f>IF(COUNT(FIND({0,1,2,3,4,5,6,7,8,9},IF(ISBLANK(A199),IF(LEN(TRIM(B199))&gt;0,TRIM(B199),TRIM(C199)),"")))&gt;0,IF(ISBLANK(A199),IF(LEN(TRIM(B199))&gt;0,TRIM(B199),TRIM(C199)),""),"")</f>
        <v>06</v>
      </c>
      <c r="N199" t="str">
        <f>IF(COUNT(FIND({0,1,2,3,4,5,6,7,8,9},IF(ISBLANK(A199),IF(LEN(TRIM(B199))&gt;0,TRIM(C199),LEFT(D199, 4)),"")))&gt;0,IF(ISBLANK(A199),IF(LEN(TRIM(B199))&gt;0,TRIM(C199),LEFT(D199, 4)),""),"")</f>
        <v>071</v>
      </c>
      <c r="O199" t="str">
        <f t="shared" si="19"/>
        <v>Ca</v>
      </c>
      <c r="P199" t="str">
        <f>TRIM(IF(COUNT(FIND({0,1,2,3,4,5,6,7,8,9},B199))&gt;0,D199,IF(LEN(TRIM(B199))&gt;0,CONCATENATE(B199,C199,D199),MID(D199,4,LEN(D199)))))</f>
        <v>San Bernardino</v>
      </c>
      <c r="Q199">
        <f t="shared" si="20"/>
        <v>10</v>
      </c>
      <c r="R199">
        <f t="shared" si="21"/>
        <v>18</v>
      </c>
    </row>
    <row r="200" spans="1:18" x14ac:dyDescent="0.25">
      <c r="B200" s="1" t="s">
        <v>95</v>
      </c>
      <c r="C200" s="1" t="s">
        <v>14</v>
      </c>
      <c r="D200" s="1" t="s">
        <v>344</v>
      </c>
      <c r="E200" s="1" t="s">
        <v>98</v>
      </c>
      <c r="F200">
        <v>10</v>
      </c>
      <c r="G200">
        <v>0.06</v>
      </c>
      <c r="H200">
        <v>20</v>
      </c>
      <c r="I200">
        <v>0.06</v>
      </c>
      <c r="K200">
        <f t="shared" si="17"/>
        <v>36</v>
      </c>
      <c r="L200">
        <f t="shared" si="18"/>
        <v>5</v>
      </c>
      <c r="M200" t="str">
        <f>IF(COUNT(FIND({0,1,2,3,4,5,6,7,8,9},IF(ISBLANK(A200),IF(LEN(TRIM(B200))&gt;0,TRIM(B200),TRIM(C200)),"")))&gt;0,IF(ISBLANK(A200),IF(LEN(TRIM(B200))&gt;0,TRIM(B200),TRIM(C200)),""),"")</f>
        <v>12</v>
      </c>
      <c r="N200" t="str">
        <f>IF(COUNT(FIND({0,1,2,3,4,5,6,7,8,9},IF(ISBLANK(A200),IF(LEN(TRIM(B200))&gt;0,TRIM(C200),LEFT(D200, 4)),"")))&gt;0,IF(ISBLANK(A200),IF(LEN(TRIM(B200))&gt;0,TRIM(C200),LEFT(D200, 4)),""),"")</f>
        <v>083</v>
      </c>
      <c r="O200" t="str">
        <f t="shared" si="19"/>
        <v>Fl</v>
      </c>
      <c r="P200" t="str">
        <f>TRIM(IF(COUNT(FIND({0,1,2,3,4,5,6,7,8,9},B200))&gt;0,D200,IF(LEN(TRIM(B200))&gt;0,CONCATENATE(B200,C200,D200),MID(D200,4,LEN(D200)))))</f>
        <v>Marion</v>
      </c>
      <c r="Q200">
        <f t="shared" si="20"/>
        <v>10</v>
      </c>
      <c r="R200">
        <f t="shared" si="21"/>
        <v>20</v>
      </c>
    </row>
    <row r="201" spans="1:18" x14ac:dyDescent="0.25">
      <c r="B201" s="1" t="s">
        <v>265</v>
      </c>
      <c r="C201" s="1" t="s">
        <v>178</v>
      </c>
      <c r="D201" s="1" t="s">
        <v>266</v>
      </c>
      <c r="E201" s="1" t="s">
        <v>267</v>
      </c>
      <c r="F201">
        <v>10</v>
      </c>
      <c r="G201">
        <v>0.06</v>
      </c>
      <c r="H201">
        <v>22</v>
      </c>
      <c r="I201">
        <v>7.0000000000000007E-2</v>
      </c>
      <c r="K201">
        <f t="shared" si="17"/>
        <v>36</v>
      </c>
      <c r="L201">
        <f t="shared" si="18"/>
        <v>5</v>
      </c>
      <c r="M201" t="str">
        <f>IF(COUNT(FIND({0,1,2,3,4,5,6,7,8,9},IF(ISBLANK(A201),IF(LEN(TRIM(B201))&gt;0,TRIM(B201),TRIM(C201)),"")))&gt;0,IF(ISBLANK(A201),IF(LEN(TRIM(B201))&gt;0,TRIM(B201),TRIM(C201)),""),"")</f>
        <v>53</v>
      </c>
      <c r="N201" t="str">
        <f>IF(COUNT(FIND({0,1,2,3,4,5,6,7,8,9},IF(ISBLANK(A201),IF(LEN(TRIM(B201))&gt;0,TRIM(C201),LEFT(D201, 4)),"")))&gt;0,IF(ISBLANK(A201),IF(LEN(TRIM(B201))&gt;0,TRIM(C201),LEFT(D201, 4)),""),"")</f>
        <v>053</v>
      </c>
      <c r="O201" t="str">
        <f t="shared" si="19"/>
        <v>Wa</v>
      </c>
      <c r="P201" t="str">
        <f>TRIM(IF(COUNT(FIND({0,1,2,3,4,5,6,7,8,9},B201))&gt;0,D201,IF(LEN(TRIM(B201))&gt;0,CONCATENATE(B201,C201,D201),MID(D201,4,LEN(D201)))))</f>
        <v>Pierce</v>
      </c>
      <c r="Q201">
        <f t="shared" si="20"/>
        <v>10</v>
      </c>
      <c r="R201">
        <f t="shared" si="21"/>
        <v>22</v>
      </c>
    </row>
    <row r="202" spans="1:18" x14ac:dyDescent="0.25">
      <c r="B202" s="1" t="s">
        <v>194</v>
      </c>
      <c r="C202" s="1" t="s">
        <v>195</v>
      </c>
      <c r="D202" s="1" t="s">
        <v>196</v>
      </c>
      <c r="E202" s="1" t="s">
        <v>197</v>
      </c>
      <c r="F202">
        <v>55</v>
      </c>
      <c r="G202">
        <v>0.36</v>
      </c>
      <c r="H202">
        <v>91</v>
      </c>
      <c r="I202">
        <v>0.28999999999999998</v>
      </c>
      <c r="K202">
        <f t="shared" si="17"/>
        <v>36</v>
      </c>
      <c r="L202">
        <f t="shared" si="18"/>
        <v>5</v>
      </c>
      <c r="M202" t="str">
        <f>IF(COUNT(FIND({0,1,2,3,4,5,6,7,8,9},IF(ISBLANK(A202),IF(LEN(TRIM(B202))&gt;0,TRIM(B202),TRIM(C202)),"")))&gt;0,IF(ISBLANK(A202),IF(LEN(TRIM(B202))&gt;0,TRIM(B202),TRIM(C202)),""),"")</f>
        <v/>
      </c>
      <c r="N202" t="str">
        <f>IF(COUNT(FIND({0,1,2,3,4,5,6,7,8,9},IF(ISBLANK(A202),IF(LEN(TRIM(B202))&gt;0,TRIM(C202),LEFT(D202, 4)),"")))&gt;0,IF(ISBLANK(A202),IF(LEN(TRIM(B202))&gt;0,TRIM(C202),LEFT(D202, 4)),""),"")</f>
        <v/>
      </c>
      <c r="O202" t="str">
        <f t="shared" si="19"/>
        <v>XX</v>
      </c>
      <c r="P202" t="str">
        <f>TRIM(IF(COUNT(FIND({0,1,2,3,4,5,6,7,8,9},B202))&gt;0,D202,IF(LEN(TRIM(B202))&gt;0,CONCATENATE(B202,C202,D202),MID(D202,4,LEN(D202)))))</f>
        <v>Same State</v>
      </c>
      <c r="Q202">
        <f t="shared" si="20"/>
        <v>55</v>
      </c>
      <c r="R202">
        <f t="shared" si="21"/>
        <v>91</v>
      </c>
    </row>
    <row r="203" spans="1:18" x14ac:dyDescent="0.25">
      <c r="B203" s="1" t="s">
        <v>198</v>
      </c>
      <c r="C203" s="1" t="s">
        <v>199</v>
      </c>
      <c r="D203" s="1" t="s">
        <v>200</v>
      </c>
      <c r="E203" s="1" t="s">
        <v>197</v>
      </c>
      <c r="F203">
        <v>143</v>
      </c>
      <c r="G203">
        <v>0.92</v>
      </c>
      <c r="H203">
        <v>255</v>
      </c>
      <c r="I203">
        <v>0.82</v>
      </c>
      <c r="K203">
        <f t="shared" si="17"/>
        <v>36</v>
      </c>
      <c r="L203">
        <f t="shared" si="18"/>
        <v>5</v>
      </c>
      <c r="M203" t="str">
        <f>IF(COUNT(FIND({0,1,2,3,4,5,6,7,8,9},IF(ISBLANK(A203),IF(LEN(TRIM(B203))&gt;0,TRIM(B203),TRIM(C203)),"")))&gt;0,IF(ISBLANK(A203),IF(LEN(TRIM(B203))&gt;0,TRIM(B203),TRIM(C203)),""),"")</f>
        <v/>
      </c>
      <c r="N203" t="str">
        <f>IF(COUNT(FIND({0,1,2,3,4,5,6,7,8,9},IF(ISBLANK(A203),IF(LEN(TRIM(B203))&gt;0,TRIM(C203),LEFT(D203, 4)),"")))&gt;0,IF(ISBLANK(A203),IF(LEN(TRIM(B203))&gt;0,TRIM(C203),LEFT(D203, 4)),""),"")</f>
        <v/>
      </c>
      <c r="O203" t="str">
        <f t="shared" si="19"/>
        <v>XX</v>
      </c>
      <c r="P203" t="str">
        <f>TRIM(IF(COUNT(FIND({0,1,2,3,4,5,6,7,8,9},B203))&gt;0,D203,IF(LEN(TRIM(B203))&gt;0,CONCATENATE(B203,C203,D203),MID(D203,4,LEN(D203)))))</f>
        <v>Region 1: Northeast</v>
      </c>
      <c r="Q203">
        <f t="shared" si="20"/>
        <v>143</v>
      </c>
      <c r="R203">
        <f t="shared" si="21"/>
        <v>255</v>
      </c>
    </row>
    <row r="204" spans="1:18" x14ac:dyDescent="0.25">
      <c r="B204" s="1" t="s">
        <v>198</v>
      </c>
      <c r="C204" s="1" t="s">
        <v>199</v>
      </c>
      <c r="D204" s="1" t="s">
        <v>201</v>
      </c>
      <c r="E204" s="1" t="s">
        <v>197</v>
      </c>
      <c r="F204">
        <v>121</v>
      </c>
      <c r="G204">
        <v>0.78</v>
      </c>
      <c r="H204">
        <v>200</v>
      </c>
      <c r="I204">
        <v>0.65</v>
      </c>
      <c r="K204">
        <f t="shared" si="17"/>
        <v>36</v>
      </c>
      <c r="L204">
        <f t="shared" si="18"/>
        <v>5</v>
      </c>
      <c r="M204" t="str">
        <f>IF(COUNT(FIND({0,1,2,3,4,5,6,7,8,9},IF(ISBLANK(A204),IF(LEN(TRIM(B204))&gt;0,TRIM(B204),TRIM(C204)),"")))&gt;0,IF(ISBLANK(A204),IF(LEN(TRIM(B204))&gt;0,TRIM(B204),TRIM(C204)),""),"")</f>
        <v/>
      </c>
      <c r="N204" t="str">
        <f>IF(COUNT(FIND({0,1,2,3,4,5,6,7,8,9},IF(ISBLANK(A204),IF(LEN(TRIM(B204))&gt;0,TRIM(C204),LEFT(D204, 4)),"")))&gt;0,IF(ISBLANK(A204),IF(LEN(TRIM(B204))&gt;0,TRIM(C204),LEFT(D204, 4)),""),"")</f>
        <v/>
      </c>
      <c r="O204" t="str">
        <f t="shared" si="19"/>
        <v>XX</v>
      </c>
      <c r="P204" t="str">
        <f>TRIM(IF(COUNT(FIND({0,1,2,3,4,5,6,7,8,9},B204))&gt;0,D204,IF(LEN(TRIM(B204))&gt;0,CONCATENATE(B204,C204,D204),MID(D204,4,LEN(D204)))))</f>
        <v>Region 2: Midwest</v>
      </c>
      <c r="Q204">
        <f t="shared" si="20"/>
        <v>121</v>
      </c>
      <c r="R204">
        <f t="shared" si="21"/>
        <v>200</v>
      </c>
    </row>
    <row r="205" spans="1:18" x14ac:dyDescent="0.25">
      <c r="B205" s="1" t="s">
        <v>198</v>
      </c>
      <c r="C205" s="1" t="s">
        <v>199</v>
      </c>
      <c r="D205" s="1" t="s">
        <v>202</v>
      </c>
      <c r="E205" s="1" t="s">
        <v>197</v>
      </c>
      <c r="F205">
        <v>425</v>
      </c>
      <c r="G205">
        <v>2.75</v>
      </c>
      <c r="H205">
        <v>799</v>
      </c>
      <c r="I205">
        <v>2.58</v>
      </c>
      <c r="K205">
        <f t="shared" si="17"/>
        <v>36</v>
      </c>
      <c r="L205">
        <f t="shared" si="18"/>
        <v>5</v>
      </c>
      <c r="M205" t="str">
        <f>IF(COUNT(FIND({0,1,2,3,4,5,6,7,8,9},IF(ISBLANK(A205),IF(LEN(TRIM(B205))&gt;0,TRIM(B205),TRIM(C205)),"")))&gt;0,IF(ISBLANK(A205),IF(LEN(TRIM(B205))&gt;0,TRIM(B205),TRIM(C205)),""),"")</f>
        <v/>
      </c>
      <c r="N205" t="str">
        <f>IF(COUNT(FIND({0,1,2,3,4,5,6,7,8,9},IF(ISBLANK(A205),IF(LEN(TRIM(B205))&gt;0,TRIM(C205),LEFT(D205, 4)),"")))&gt;0,IF(ISBLANK(A205),IF(LEN(TRIM(B205))&gt;0,TRIM(C205),LEFT(D205, 4)),""),"")</f>
        <v/>
      </c>
      <c r="O205" t="str">
        <f t="shared" si="19"/>
        <v>XX</v>
      </c>
      <c r="P205" t="str">
        <f>TRIM(IF(COUNT(FIND({0,1,2,3,4,5,6,7,8,9},B205))&gt;0,D205,IF(LEN(TRIM(B205))&gt;0,CONCATENATE(B205,C205,D205),MID(D205,4,LEN(D205)))))</f>
        <v>Region 3: South</v>
      </c>
      <c r="Q205">
        <f t="shared" si="20"/>
        <v>425</v>
      </c>
      <c r="R205">
        <f t="shared" si="21"/>
        <v>799</v>
      </c>
    </row>
    <row r="206" spans="1:18" x14ac:dyDescent="0.25">
      <c r="B206" s="1" t="s">
        <v>198</v>
      </c>
      <c r="C206" s="1" t="s">
        <v>199</v>
      </c>
      <c r="D206" s="1" t="s">
        <v>203</v>
      </c>
      <c r="E206" s="1" t="s">
        <v>197</v>
      </c>
      <c r="F206">
        <v>105</v>
      </c>
      <c r="G206">
        <v>0.68</v>
      </c>
      <c r="H206">
        <v>165</v>
      </c>
      <c r="I206">
        <v>0.53</v>
      </c>
      <c r="K206">
        <f t="shared" si="17"/>
        <v>36</v>
      </c>
      <c r="L206">
        <f t="shared" si="18"/>
        <v>5</v>
      </c>
      <c r="M206" t="str">
        <f>IF(COUNT(FIND({0,1,2,3,4,5,6,7,8,9},IF(ISBLANK(A206),IF(LEN(TRIM(B206))&gt;0,TRIM(B206),TRIM(C206)),"")))&gt;0,IF(ISBLANK(A206),IF(LEN(TRIM(B206))&gt;0,TRIM(B206),TRIM(C206)),""),"")</f>
        <v/>
      </c>
      <c r="N206" t="str">
        <f>IF(COUNT(FIND({0,1,2,3,4,5,6,7,8,9},IF(ISBLANK(A206),IF(LEN(TRIM(B206))&gt;0,TRIM(C206),LEFT(D206, 4)),"")))&gt;0,IF(ISBLANK(A206),IF(LEN(TRIM(B206))&gt;0,TRIM(C206),LEFT(D206, 4)),""),"")</f>
        <v/>
      </c>
      <c r="O206" t="str">
        <f t="shared" si="19"/>
        <v>XX</v>
      </c>
      <c r="P206" t="str">
        <f>TRIM(IF(COUNT(FIND({0,1,2,3,4,5,6,7,8,9},B206))&gt;0,D206,IF(LEN(TRIM(B206))&gt;0,CONCATENATE(B206,C206,D206),MID(D206,4,LEN(D206)))))</f>
        <v>Region 4: West</v>
      </c>
      <c r="Q206">
        <f t="shared" si="20"/>
        <v>105</v>
      </c>
      <c r="R206">
        <f t="shared" si="21"/>
        <v>165</v>
      </c>
    </row>
    <row r="207" spans="1:18" x14ac:dyDescent="0.25">
      <c r="B207" s="1" t="s">
        <v>204</v>
      </c>
      <c r="C207" s="1" t="s">
        <v>205</v>
      </c>
      <c r="D207" s="1" t="s">
        <v>272</v>
      </c>
      <c r="E207" s="1" t="s">
        <v>197</v>
      </c>
      <c r="F207">
        <v>323502</v>
      </c>
      <c r="H207">
        <v>673437</v>
      </c>
      <c r="K207">
        <f t="shared" si="17"/>
        <v>36</v>
      </c>
      <c r="L207">
        <f t="shared" si="18"/>
        <v>5</v>
      </c>
      <c r="M207" t="str">
        <f>IF(COUNT(FIND({0,1,2,3,4,5,6,7,8,9},IF(ISBLANK(A207),IF(LEN(TRIM(B207))&gt;0,TRIM(B207),TRIM(C207)),"")))&gt;0,IF(ISBLANK(A207),IF(LEN(TRIM(B207))&gt;0,TRIM(B207),TRIM(C207)),""),"")</f>
        <v>36</v>
      </c>
      <c r="N207" t="str">
        <f>IF(COUNT(FIND({0,1,2,3,4,5,6,7,8,9},IF(ISBLANK(A207),IF(LEN(TRIM(B207))&gt;0,TRIM(C207),LEFT(D207, 4)),"")))&gt;0,IF(ISBLANK(A207),IF(LEN(TRIM(B207))&gt;0,TRIM(C207),LEFT(D207, 4)),""),"")</f>
        <v xml:space="preserve">005 </v>
      </c>
      <c r="O207" t="str">
        <f t="shared" si="19"/>
        <v>XX</v>
      </c>
      <c r="P207" t="str">
        <f>TRIM(IF(COUNT(FIND({0,1,2,3,4,5,6,7,8,9},B207))&gt;0,D207,IF(LEN(TRIM(B207))&gt;0,CONCATENATE(B207,C207,D207),MID(D207,4,LEN(D207)))))</f>
        <v>County Non-Migrants</v>
      </c>
      <c r="Q207">
        <f t="shared" si="20"/>
        <v>323502</v>
      </c>
      <c r="R207">
        <f t="shared" si="21"/>
        <v>673437</v>
      </c>
    </row>
    <row r="208" spans="1:18" x14ac:dyDescent="0.25">
      <c r="A208">
        <v>36</v>
      </c>
      <c r="B208" s="1" t="s">
        <v>9</v>
      </c>
      <c r="C208" s="1" t="s">
        <v>273</v>
      </c>
      <c r="D208" s="1" t="s">
        <v>274</v>
      </c>
      <c r="E208" s="1" t="s">
        <v>12</v>
      </c>
      <c r="F208">
        <v>3202</v>
      </c>
      <c r="H208">
        <v>5870</v>
      </c>
      <c r="K208">
        <f t="shared" si="17"/>
        <v>36</v>
      </c>
      <c r="L208">
        <f t="shared" si="18"/>
        <v>7</v>
      </c>
      <c r="M208" t="str">
        <f>IF(COUNT(FIND({0,1,2,3,4,5,6,7,8,9},IF(ISBLANK(A208),IF(LEN(TRIM(B208))&gt;0,TRIM(B208),TRIM(C208)),"")))&gt;0,IF(ISBLANK(A208),IF(LEN(TRIM(B208))&gt;0,TRIM(B208),TRIM(C208)),""),"")</f>
        <v/>
      </c>
      <c r="N208" t="str">
        <f>IF(COUNT(FIND({0,1,2,3,4,5,6,7,8,9},IF(ISBLANK(A208),IF(LEN(TRIM(B208))&gt;0,TRIM(C208),LEFT(D208, 4)),"")))&gt;0,IF(ISBLANK(A208),IF(LEN(TRIM(B208))&gt;0,TRIM(C208),LEFT(D208, 4)),""),"")</f>
        <v/>
      </c>
      <c r="O208" t="str">
        <f t="shared" si="19"/>
        <v>NY</v>
      </c>
      <c r="P208" t="str">
        <f>TRIM(IF(COUNT(FIND({0,1,2,3,4,5,6,7,8,9},B208))&gt;0,D208,IF(LEN(TRIM(B208))&gt;0,CONCATENATE(B208,C208,D208),MID(D208,4,LEN(D208)))))</f>
        <v>Broome Total Migration F</v>
      </c>
      <c r="Q208">
        <f t="shared" si="20"/>
        <v>3202</v>
      </c>
      <c r="R208">
        <f t="shared" si="21"/>
        <v>5870</v>
      </c>
    </row>
    <row r="209" spans="2:18" x14ac:dyDescent="0.25">
      <c r="B209" s="1" t="s">
        <v>13</v>
      </c>
      <c r="C209" s="1" t="s">
        <v>275</v>
      </c>
      <c r="D209" s="1" t="s">
        <v>276</v>
      </c>
      <c r="E209" s="1" t="s">
        <v>12</v>
      </c>
      <c r="F209">
        <v>367</v>
      </c>
      <c r="G209">
        <v>11.46</v>
      </c>
      <c r="H209">
        <v>696</v>
      </c>
      <c r="I209">
        <v>11.86</v>
      </c>
      <c r="K209">
        <f t="shared" si="17"/>
        <v>36</v>
      </c>
      <c r="L209">
        <f t="shared" si="18"/>
        <v>7</v>
      </c>
      <c r="M209" t="str">
        <f>IF(COUNT(FIND({0,1,2,3,4,5,6,7,8,9},IF(ISBLANK(A209),IF(LEN(TRIM(B209))&gt;0,TRIM(B209),TRIM(C209)),"")))&gt;0,IF(ISBLANK(A209),IF(LEN(TRIM(B209))&gt;0,TRIM(B209),TRIM(C209)),""),"")</f>
        <v>36</v>
      </c>
      <c r="N209" t="str">
        <f>IF(COUNT(FIND({0,1,2,3,4,5,6,7,8,9},IF(ISBLANK(A209),IF(LEN(TRIM(B209))&gt;0,TRIM(C209),LEFT(D209, 4)),"")))&gt;0,IF(ISBLANK(A209),IF(LEN(TRIM(B209))&gt;0,TRIM(C209),LEFT(D209, 4)),""),"")</f>
        <v>107</v>
      </c>
      <c r="O209" t="str">
        <f t="shared" si="19"/>
        <v>NY</v>
      </c>
      <c r="P209" t="str">
        <f>TRIM(IF(COUNT(FIND({0,1,2,3,4,5,6,7,8,9},B209))&gt;0,D209,IF(LEN(TRIM(B209))&gt;0,CONCATENATE(B209,C209,D209),MID(D209,4,LEN(D209)))))</f>
        <v>Tioga</v>
      </c>
      <c r="Q209">
        <f t="shared" si="20"/>
        <v>367</v>
      </c>
      <c r="R209">
        <f t="shared" si="21"/>
        <v>696</v>
      </c>
    </row>
    <row r="210" spans="2:18" x14ac:dyDescent="0.25">
      <c r="B210" s="1" t="s">
        <v>13</v>
      </c>
      <c r="C210" s="1" t="s">
        <v>57</v>
      </c>
      <c r="D210" s="1" t="s">
        <v>169</v>
      </c>
      <c r="E210" s="1" t="s">
        <v>12</v>
      </c>
      <c r="F210">
        <v>167</v>
      </c>
      <c r="G210">
        <v>5.22</v>
      </c>
      <c r="H210">
        <v>324</v>
      </c>
      <c r="I210">
        <v>5.52</v>
      </c>
      <c r="K210">
        <f t="shared" si="17"/>
        <v>36</v>
      </c>
      <c r="L210">
        <f t="shared" si="18"/>
        <v>7</v>
      </c>
      <c r="M210" t="str">
        <f>IF(COUNT(FIND({0,1,2,3,4,5,6,7,8,9},IF(ISBLANK(A210),IF(LEN(TRIM(B210))&gt;0,TRIM(B210),TRIM(C210)),"")))&gt;0,IF(ISBLANK(A210),IF(LEN(TRIM(B210))&gt;0,TRIM(B210),TRIM(C210)),""),"")</f>
        <v>36</v>
      </c>
      <c r="N210" t="str">
        <f>IF(COUNT(FIND({0,1,2,3,4,5,6,7,8,9},IF(ISBLANK(A210),IF(LEN(TRIM(B210))&gt;0,TRIM(C210),LEFT(D210, 4)),"")))&gt;0,IF(ISBLANK(A210),IF(LEN(TRIM(B210))&gt;0,TRIM(C210),LEFT(D210, 4)),""),"")</f>
        <v>017</v>
      </c>
      <c r="O210" t="str">
        <f t="shared" si="19"/>
        <v>NY</v>
      </c>
      <c r="P210" t="str">
        <f>TRIM(IF(COUNT(FIND({0,1,2,3,4,5,6,7,8,9},B210))&gt;0,D210,IF(LEN(TRIM(B210))&gt;0,CONCATENATE(B210,C210,D210),MID(D210,4,LEN(D210)))))</f>
        <v>Chenango</v>
      </c>
      <c r="Q210">
        <f t="shared" si="20"/>
        <v>167</v>
      </c>
      <c r="R210">
        <f t="shared" si="21"/>
        <v>324</v>
      </c>
    </row>
    <row r="211" spans="2:18" x14ac:dyDescent="0.25">
      <c r="B211" s="1" t="s">
        <v>120</v>
      </c>
      <c r="C211" s="1" t="s">
        <v>70</v>
      </c>
      <c r="D211" s="1" t="s">
        <v>277</v>
      </c>
      <c r="E211" s="1" t="s">
        <v>123</v>
      </c>
      <c r="F211">
        <v>154</v>
      </c>
      <c r="G211">
        <v>4.8099999999999996</v>
      </c>
      <c r="H211">
        <v>261</v>
      </c>
      <c r="I211">
        <v>4.45</v>
      </c>
      <c r="K211">
        <f t="shared" si="17"/>
        <v>36</v>
      </c>
      <c r="L211">
        <f t="shared" si="18"/>
        <v>7</v>
      </c>
      <c r="M211" t="str">
        <f>IF(COUNT(FIND({0,1,2,3,4,5,6,7,8,9},IF(ISBLANK(A211),IF(LEN(TRIM(B211))&gt;0,TRIM(B211),TRIM(C211)),"")))&gt;0,IF(ISBLANK(A211),IF(LEN(TRIM(B211))&gt;0,TRIM(B211),TRIM(C211)),""),"")</f>
        <v>42</v>
      </c>
      <c r="N211" t="str">
        <f>IF(COUNT(FIND({0,1,2,3,4,5,6,7,8,9},IF(ISBLANK(A211),IF(LEN(TRIM(B211))&gt;0,TRIM(C211),LEFT(D211, 4)),"")))&gt;0,IF(ISBLANK(A211),IF(LEN(TRIM(B211))&gt;0,TRIM(C211),LEFT(D211, 4)),""),"")</f>
        <v>115</v>
      </c>
      <c r="O211" t="str">
        <f t="shared" si="19"/>
        <v>Pa</v>
      </c>
      <c r="P211" t="str">
        <f>TRIM(IF(COUNT(FIND({0,1,2,3,4,5,6,7,8,9},B211))&gt;0,D211,IF(LEN(TRIM(B211))&gt;0,CONCATENATE(B211,C211,D211),MID(D211,4,LEN(D211)))))</f>
        <v>Susquehanna</v>
      </c>
      <c r="Q211">
        <f t="shared" si="20"/>
        <v>154</v>
      </c>
      <c r="R211">
        <f t="shared" si="21"/>
        <v>261</v>
      </c>
    </row>
    <row r="212" spans="2:18" x14ac:dyDescent="0.25">
      <c r="B212" s="1" t="s">
        <v>40</v>
      </c>
      <c r="C212" s="1" t="s">
        <v>41</v>
      </c>
      <c r="D212" s="1" t="s">
        <v>42</v>
      </c>
      <c r="E212" s="1" t="s">
        <v>43</v>
      </c>
      <c r="F212">
        <v>109</v>
      </c>
      <c r="G212">
        <v>3.4</v>
      </c>
      <c r="H212">
        <v>142</v>
      </c>
      <c r="I212">
        <v>2.42</v>
      </c>
      <c r="K212">
        <f t="shared" si="17"/>
        <v>36</v>
      </c>
      <c r="L212">
        <f t="shared" si="18"/>
        <v>7</v>
      </c>
      <c r="M212" t="str">
        <f>IF(COUNT(FIND({0,1,2,3,4,5,6,7,8,9},IF(ISBLANK(A212),IF(LEN(TRIM(B212))&gt;0,TRIM(B212),TRIM(C212)),"")))&gt;0,IF(ISBLANK(A212),IF(LEN(TRIM(B212))&gt;0,TRIM(B212),TRIM(C212)),""),"")</f>
        <v>57</v>
      </c>
      <c r="N212" t="str">
        <f>IF(COUNT(FIND({0,1,2,3,4,5,6,7,8,9},IF(ISBLANK(A212),IF(LEN(TRIM(B212))&gt;0,TRIM(C212),LEFT(D212, 4)),"")))&gt;0,IF(ISBLANK(A212),IF(LEN(TRIM(B212))&gt;0,TRIM(C212),LEFT(D212, 4)),""),"")</f>
        <v>001</v>
      </c>
      <c r="O212" t="str">
        <f t="shared" si="19"/>
        <v>FR</v>
      </c>
      <c r="P212" t="str">
        <f>TRIM(IF(COUNT(FIND({0,1,2,3,4,5,6,7,8,9},B212))&gt;0,D212,IF(LEN(TRIM(B212))&gt;0,CONCATENATE(B212,C212,D212),MID(D212,4,LEN(D212)))))</f>
        <v>Foreign / Overseas</v>
      </c>
      <c r="Q212">
        <f t="shared" si="20"/>
        <v>109</v>
      </c>
      <c r="R212">
        <f t="shared" si="21"/>
        <v>142</v>
      </c>
    </row>
    <row r="213" spans="2:18" x14ac:dyDescent="0.25">
      <c r="B213" s="1" t="s">
        <v>13</v>
      </c>
      <c r="C213" s="1" t="s">
        <v>26</v>
      </c>
      <c r="D213" s="1" t="s">
        <v>27</v>
      </c>
      <c r="E213" s="1" t="s">
        <v>12</v>
      </c>
      <c r="F213">
        <v>90</v>
      </c>
      <c r="G213">
        <v>2.81</v>
      </c>
      <c r="H213">
        <v>143</v>
      </c>
      <c r="I213">
        <v>2.44</v>
      </c>
      <c r="K213">
        <f t="shared" si="17"/>
        <v>36</v>
      </c>
      <c r="L213">
        <f t="shared" si="18"/>
        <v>7</v>
      </c>
      <c r="M213" t="str">
        <f>IF(COUNT(FIND({0,1,2,3,4,5,6,7,8,9},IF(ISBLANK(A213),IF(LEN(TRIM(B213))&gt;0,TRIM(B213),TRIM(C213)),"")))&gt;0,IF(ISBLANK(A213),IF(LEN(TRIM(B213))&gt;0,TRIM(B213),TRIM(C213)),""),"")</f>
        <v>36</v>
      </c>
      <c r="N213" t="str">
        <f>IF(COUNT(FIND({0,1,2,3,4,5,6,7,8,9},IF(ISBLANK(A213),IF(LEN(TRIM(B213))&gt;0,TRIM(C213),LEFT(D213, 4)),"")))&gt;0,IF(ISBLANK(A213),IF(LEN(TRIM(B213))&gt;0,TRIM(C213),LEFT(D213, 4)),""),"")</f>
        <v>067</v>
      </c>
      <c r="O213" t="str">
        <f t="shared" si="19"/>
        <v>NY</v>
      </c>
      <c r="P213" t="str">
        <f>TRIM(IF(COUNT(FIND({0,1,2,3,4,5,6,7,8,9},B213))&gt;0,D213,IF(LEN(TRIM(B213))&gt;0,CONCATENATE(B213,C213,D213),MID(D213,4,LEN(D213)))))</f>
        <v>Onondaga</v>
      </c>
      <c r="Q213">
        <f t="shared" si="20"/>
        <v>90</v>
      </c>
      <c r="R213">
        <f t="shared" si="21"/>
        <v>143</v>
      </c>
    </row>
    <row r="214" spans="2:18" x14ac:dyDescent="0.25">
      <c r="B214" s="1" t="s">
        <v>13</v>
      </c>
      <c r="C214" s="1" t="s">
        <v>83</v>
      </c>
      <c r="D214" s="1" t="s">
        <v>135</v>
      </c>
      <c r="E214" s="1" t="s">
        <v>12</v>
      </c>
      <c r="F214">
        <v>59</v>
      </c>
      <c r="G214">
        <v>1.84</v>
      </c>
      <c r="H214">
        <v>104</v>
      </c>
      <c r="I214">
        <v>1.77</v>
      </c>
      <c r="K214">
        <f t="shared" si="17"/>
        <v>36</v>
      </c>
      <c r="L214">
        <f t="shared" si="18"/>
        <v>7</v>
      </c>
      <c r="M214" t="str">
        <f>IF(COUNT(FIND({0,1,2,3,4,5,6,7,8,9},IF(ISBLANK(A214),IF(LEN(TRIM(B214))&gt;0,TRIM(B214),TRIM(C214)),"")))&gt;0,IF(ISBLANK(A214),IF(LEN(TRIM(B214))&gt;0,TRIM(B214),TRIM(C214)),""),"")</f>
        <v>36</v>
      </c>
      <c r="N214" t="str">
        <f>IF(COUNT(FIND({0,1,2,3,4,5,6,7,8,9},IF(ISBLANK(A214),IF(LEN(TRIM(B214))&gt;0,TRIM(C214),LEFT(D214, 4)),"")))&gt;0,IF(ISBLANK(A214),IF(LEN(TRIM(B214))&gt;0,TRIM(C214),LEFT(D214, 4)),""),"")</f>
        <v>025</v>
      </c>
      <c r="O214" t="str">
        <f t="shared" si="19"/>
        <v>NY</v>
      </c>
      <c r="P214" t="str">
        <f>TRIM(IF(COUNT(FIND({0,1,2,3,4,5,6,7,8,9},B214))&gt;0,D214,IF(LEN(TRIM(B214))&gt;0,CONCATENATE(B214,C214,D214),MID(D214,4,LEN(D214)))))</f>
        <v>Delaware</v>
      </c>
      <c r="Q214">
        <f t="shared" si="20"/>
        <v>59</v>
      </c>
      <c r="R214">
        <f t="shared" si="21"/>
        <v>104</v>
      </c>
    </row>
    <row r="215" spans="2:18" x14ac:dyDescent="0.25">
      <c r="B215" s="1" t="s">
        <v>13</v>
      </c>
      <c r="C215" s="1" t="s">
        <v>136</v>
      </c>
      <c r="D215" s="1" t="s">
        <v>153</v>
      </c>
      <c r="E215" s="1" t="s">
        <v>12</v>
      </c>
      <c r="F215">
        <v>55</v>
      </c>
      <c r="G215">
        <v>1.72</v>
      </c>
      <c r="H215">
        <v>121</v>
      </c>
      <c r="I215">
        <v>2.06</v>
      </c>
      <c r="K215">
        <f t="shared" si="17"/>
        <v>36</v>
      </c>
      <c r="L215">
        <f t="shared" si="18"/>
        <v>7</v>
      </c>
      <c r="M215" t="str">
        <f>IF(COUNT(FIND({0,1,2,3,4,5,6,7,8,9},IF(ISBLANK(A215),IF(LEN(TRIM(B215))&gt;0,TRIM(B215),TRIM(C215)),"")))&gt;0,IF(ISBLANK(A215),IF(LEN(TRIM(B215))&gt;0,TRIM(B215),TRIM(C215)),""),"")</f>
        <v>36</v>
      </c>
      <c r="N215" t="str">
        <f>IF(COUNT(FIND({0,1,2,3,4,5,6,7,8,9},IF(ISBLANK(A215),IF(LEN(TRIM(B215))&gt;0,TRIM(C215),LEFT(D215, 4)),"")))&gt;0,IF(ISBLANK(A215),IF(LEN(TRIM(B215))&gt;0,TRIM(C215),LEFT(D215, 4)),""),"")</f>
        <v>023</v>
      </c>
      <c r="O215" t="str">
        <f t="shared" si="19"/>
        <v>NY</v>
      </c>
      <c r="P215" t="str">
        <f>TRIM(IF(COUNT(FIND({0,1,2,3,4,5,6,7,8,9},B215))&gt;0,D215,IF(LEN(TRIM(B215))&gt;0,CONCATENATE(B215,C215,D215),MID(D215,4,LEN(D215)))))</f>
        <v>Cortland</v>
      </c>
      <c r="Q215">
        <f t="shared" si="20"/>
        <v>55</v>
      </c>
      <c r="R215">
        <f t="shared" si="21"/>
        <v>121</v>
      </c>
    </row>
    <row r="216" spans="2:18" x14ac:dyDescent="0.25">
      <c r="B216" s="1" t="s">
        <v>321</v>
      </c>
      <c r="C216" s="1" t="s">
        <v>26</v>
      </c>
      <c r="D216" s="1" t="s">
        <v>512</v>
      </c>
      <c r="E216" s="1" t="s">
        <v>322</v>
      </c>
      <c r="F216">
        <v>55</v>
      </c>
      <c r="G216">
        <v>1.72</v>
      </c>
      <c r="H216">
        <v>159</v>
      </c>
      <c r="I216">
        <v>2.71</v>
      </c>
      <c r="K216">
        <f t="shared" si="17"/>
        <v>36</v>
      </c>
      <c r="L216">
        <f t="shared" si="18"/>
        <v>7</v>
      </c>
      <c r="M216" t="str">
        <f>IF(COUNT(FIND({0,1,2,3,4,5,6,7,8,9},IF(ISBLANK(A216),IF(LEN(TRIM(B216))&gt;0,TRIM(B216),TRIM(C216)),"")))&gt;0,IF(ISBLANK(A216),IF(LEN(TRIM(B216))&gt;0,TRIM(B216),TRIM(C216)),""),"")</f>
        <v>21</v>
      </c>
      <c r="N216" t="str">
        <f>IF(COUNT(FIND({0,1,2,3,4,5,6,7,8,9},IF(ISBLANK(A216),IF(LEN(TRIM(B216))&gt;0,TRIM(C216),LEFT(D216, 4)),"")))&gt;0,IF(ISBLANK(A216),IF(LEN(TRIM(B216))&gt;0,TRIM(C216),LEFT(D216, 4)),""),"")</f>
        <v>067</v>
      </c>
      <c r="O216" t="str">
        <f t="shared" si="19"/>
        <v>Ky</v>
      </c>
      <c r="P216" t="str">
        <f>TRIM(IF(COUNT(FIND({0,1,2,3,4,5,6,7,8,9},B216))&gt;0,D216,IF(LEN(TRIM(B216))&gt;0,CONCATENATE(B216,C216,D216),MID(D216,4,LEN(D216)))))</f>
        <v>Fayette</v>
      </c>
      <c r="Q216">
        <f t="shared" si="20"/>
        <v>55</v>
      </c>
      <c r="R216">
        <f t="shared" si="21"/>
        <v>159</v>
      </c>
    </row>
    <row r="217" spans="2:18" x14ac:dyDescent="0.25">
      <c r="B217" s="1" t="s">
        <v>13</v>
      </c>
      <c r="C217" s="1" t="s">
        <v>46</v>
      </c>
      <c r="D217" s="1" t="s">
        <v>47</v>
      </c>
      <c r="E217" s="1" t="s">
        <v>12</v>
      </c>
      <c r="F217">
        <v>51</v>
      </c>
      <c r="G217">
        <v>1.59</v>
      </c>
      <c r="H217">
        <v>108</v>
      </c>
      <c r="I217">
        <v>1.84</v>
      </c>
      <c r="K217">
        <f t="shared" si="17"/>
        <v>36</v>
      </c>
      <c r="L217">
        <f t="shared" si="18"/>
        <v>7</v>
      </c>
      <c r="M217" t="str">
        <f>IF(COUNT(FIND({0,1,2,3,4,5,6,7,8,9},IF(ISBLANK(A217),IF(LEN(TRIM(B217))&gt;0,TRIM(B217),TRIM(C217)),"")))&gt;0,IF(ISBLANK(A217),IF(LEN(TRIM(B217))&gt;0,TRIM(B217),TRIM(C217)),""),"")</f>
        <v>36</v>
      </c>
      <c r="N217" t="str">
        <f>IF(COUNT(FIND({0,1,2,3,4,5,6,7,8,9},IF(ISBLANK(A217),IF(LEN(TRIM(B217))&gt;0,TRIM(C217),LEFT(D217, 4)),"")))&gt;0,IF(ISBLANK(A217),IF(LEN(TRIM(B217))&gt;0,TRIM(C217),LEFT(D217, 4)),""),"")</f>
        <v>065</v>
      </c>
      <c r="O217" t="str">
        <f t="shared" si="19"/>
        <v>NY</v>
      </c>
      <c r="P217" t="str">
        <f>TRIM(IF(COUNT(FIND({0,1,2,3,4,5,6,7,8,9},B217))&gt;0,D217,IF(LEN(TRIM(B217))&gt;0,CONCATENATE(B217,C217,D217),MID(D217,4,LEN(D217)))))</f>
        <v>Oneida</v>
      </c>
      <c r="Q217">
        <f t="shared" si="20"/>
        <v>51</v>
      </c>
      <c r="R217">
        <f t="shared" si="21"/>
        <v>108</v>
      </c>
    </row>
    <row r="218" spans="2:18" x14ac:dyDescent="0.25">
      <c r="B218" s="1" t="s">
        <v>13</v>
      </c>
      <c r="C218" s="1" t="s">
        <v>93</v>
      </c>
      <c r="D218" s="1" t="s">
        <v>94</v>
      </c>
      <c r="E218" s="1" t="s">
        <v>12</v>
      </c>
      <c r="F218">
        <v>51</v>
      </c>
      <c r="G218">
        <v>1.59</v>
      </c>
      <c r="H218">
        <v>79</v>
      </c>
      <c r="I218">
        <v>1.35</v>
      </c>
      <c r="K218">
        <f t="shared" si="17"/>
        <v>36</v>
      </c>
      <c r="L218">
        <f t="shared" si="18"/>
        <v>7</v>
      </c>
      <c r="M218" t="str">
        <f>IF(COUNT(FIND({0,1,2,3,4,5,6,7,8,9},IF(ISBLANK(A218),IF(LEN(TRIM(B218))&gt;0,TRIM(B218),TRIM(C218)),"")))&gt;0,IF(ISBLANK(A218),IF(LEN(TRIM(B218))&gt;0,TRIM(B218),TRIM(C218)),""),"")</f>
        <v>36</v>
      </c>
      <c r="N218" t="str">
        <f>IF(COUNT(FIND({0,1,2,3,4,5,6,7,8,9},IF(ISBLANK(A218),IF(LEN(TRIM(B218))&gt;0,TRIM(C218),LEFT(D218, 4)),"")))&gt;0,IF(ISBLANK(A218),IF(LEN(TRIM(B218))&gt;0,TRIM(C218),LEFT(D218, 4)),""),"")</f>
        <v>109</v>
      </c>
      <c r="O218" t="str">
        <f t="shared" si="19"/>
        <v>NY</v>
      </c>
      <c r="P218" t="str">
        <f>TRIM(IF(COUNT(FIND({0,1,2,3,4,5,6,7,8,9},B218))&gt;0,D218,IF(LEN(TRIM(B218))&gt;0,CONCATENATE(B218,C218,D218),MID(D218,4,LEN(D218)))))</f>
        <v>Tompkins</v>
      </c>
      <c r="Q218">
        <f t="shared" si="20"/>
        <v>51</v>
      </c>
      <c r="R218">
        <f t="shared" si="21"/>
        <v>79</v>
      </c>
    </row>
    <row r="219" spans="2:18" x14ac:dyDescent="0.25">
      <c r="B219" s="1" t="s">
        <v>40</v>
      </c>
      <c r="C219" s="1" t="s">
        <v>62</v>
      </c>
      <c r="D219" s="1" t="s">
        <v>363</v>
      </c>
      <c r="E219" s="1" t="s">
        <v>43</v>
      </c>
      <c r="F219">
        <v>47</v>
      </c>
      <c r="G219">
        <v>1.47</v>
      </c>
      <c r="H219">
        <v>76</v>
      </c>
      <c r="I219">
        <v>1.29</v>
      </c>
      <c r="K219">
        <f t="shared" si="17"/>
        <v>36</v>
      </c>
      <c r="L219">
        <f t="shared" si="18"/>
        <v>7</v>
      </c>
      <c r="M219" t="str">
        <f>IF(COUNT(FIND({0,1,2,3,4,5,6,7,8,9},IF(ISBLANK(A219),IF(LEN(TRIM(B219))&gt;0,TRIM(B219),TRIM(C219)),"")))&gt;0,IF(ISBLANK(A219),IF(LEN(TRIM(B219))&gt;0,TRIM(B219),TRIM(C219)),""),"")</f>
        <v>57</v>
      </c>
      <c r="N219" t="str">
        <f>IF(COUNT(FIND({0,1,2,3,4,5,6,7,8,9},IF(ISBLANK(A219),IF(LEN(TRIM(B219))&gt;0,TRIM(C219),LEFT(D219, 4)),"")))&gt;0,IF(ISBLANK(A219),IF(LEN(TRIM(B219))&gt;0,TRIM(C219),LEFT(D219, 4)),""),"")</f>
        <v>005</v>
      </c>
      <c r="O219" t="str">
        <f t="shared" si="19"/>
        <v>FR</v>
      </c>
      <c r="P219" t="str">
        <f>TRIM(IF(COUNT(FIND({0,1,2,3,4,5,6,7,8,9},B219))&gt;0,D219,IF(LEN(TRIM(B219))&gt;0,CONCATENATE(B219,C219,D219),MID(D219,4,LEN(D219)))))</f>
        <v>APO / FPO Zip Code</v>
      </c>
      <c r="Q219">
        <f t="shared" si="20"/>
        <v>47</v>
      </c>
      <c r="R219">
        <f t="shared" si="21"/>
        <v>76</v>
      </c>
    </row>
    <row r="220" spans="2:18" x14ac:dyDescent="0.25">
      <c r="B220" s="1" t="s">
        <v>13</v>
      </c>
      <c r="C220" s="1" t="s">
        <v>48</v>
      </c>
      <c r="D220" s="1" t="s">
        <v>49</v>
      </c>
      <c r="E220" s="1" t="s">
        <v>12</v>
      </c>
      <c r="F220">
        <v>43</v>
      </c>
      <c r="G220">
        <v>1.34</v>
      </c>
      <c r="H220">
        <v>68</v>
      </c>
      <c r="I220">
        <v>1.1599999999999999</v>
      </c>
      <c r="K220">
        <f t="shared" si="17"/>
        <v>36</v>
      </c>
      <c r="L220">
        <f t="shared" si="18"/>
        <v>7</v>
      </c>
      <c r="M220" t="str">
        <f>IF(COUNT(FIND({0,1,2,3,4,5,6,7,8,9},IF(ISBLANK(A220),IF(LEN(TRIM(B220))&gt;0,TRIM(B220),TRIM(C220)),"")))&gt;0,IF(ISBLANK(A220),IF(LEN(TRIM(B220))&gt;0,TRIM(B220),TRIM(C220)),""),"")</f>
        <v>36</v>
      </c>
      <c r="N220" t="str">
        <f>IF(COUNT(FIND({0,1,2,3,4,5,6,7,8,9},IF(ISBLANK(A220),IF(LEN(TRIM(B220))&gt;0,TRIM(C220),LEFT(D220, 4)),"")))&gt;0,IF(ISBLANK(A220),IF(LEN(TRIM(B220))&gt;0,TRIM(C220),LEFT(D220, 4)),""),"")</f>
        <v>029</v>
      </c>
      <c r="O220" t="str">
        <f t="shared" si="19"/>
        <v>NY</v>
      </c>
      <c r="P220" t="str">
        <f>TRIM(IF(COUNT(FIND({0,1,2,3,4,5,6,7,8,9},B220))&gt;0,D220,IF(LEN(TRIM(B220))&gt;0,CONCATENATE(B220,C220,D220),MID(D220,4,LEN(D220)))))</f>
        <v>Erie</v>
      </c>
      <c r="Q220">
        <f t="shared" si="20"/>
        <v>43</v>
      </c>
      <c r="R220">
        <f t="shared" si="21"/>
        <v>68</v>
      </c>
    </row>
    <row r="221" spans="2:18" x14ac:dyDescent="0.25">
      <c r="B221" s="1" t="s">
        <v>13</v>
      </c>
      <c r="C221" s="1" t="s">
        <v>44</v>
      </c>
      <c r="D221" s="1" t="s">
        <v>45</v>
      </c>
      <c r="E221" s="1" t="s">
        <v>12</v>
      </c>
      <c r="F221">
        <v>42</v>
      </c>
      <c r="G221">
        <v>1.31</v>
      </c>
      <c r="H221">
        <v>87</v>
      </c>
      <c r="I221">
        <v>1.48</v>
      </c>
      <c r="K221">
        <f t="shared" si="17"/>
        <v>36</v>
      </c>
      <c r="L221">
        <f t="shared" si="18"/>
        <v>7</v>
      </c>
      <c r="M221" t="str">
        <f>IF(COUNT(FIND({0,1,2,3,4,5,6,7,8,9},IF(ISBLANK(A221),IF(LEN(TRIM(B221))&gt;0,TRIM(B221),TRIM(C221)),"")))&gt;0,IF(ISBLANK(A221),IF(LEN(TRIM(B221))&gt;0,TRIM(B221),TRIM(C221)),""),"")</f>
        <v>36</v>
      </c>
      <c r="N221" t="str">
        <f>IF(COUNT(FIND({0,1,2,3,4,5,6,7,8,9},IF(ISBLANK(A221),IF(LEN(TRIM(B221))&gt;0,TRIM(C221),LEFT(D221, 4)),"")))&gt;0,IF(ISBLANK(A221),IF(LEN(TRIM(B221))&gt;0,TRIM(C221),LEFT(D221, 4)),""),"")</f>
        <v>047</v>
      </c>
      <c r="O221" t="str">
        <f t="shared" si="19"/>
        <v>NY</v>
      </c>
      <c r="P221" t="str">
        <f>TRIM(IF(COUNT(FIND({0,1,2,3,4,5,6,7,8,9},B221))&gt;0,D221,IF(LEN(TRIM(B221))&gt;0,CONCATENATE(B221,C221,D221),MID(D221,4,LEN(D221)))))</f>
        <v>Kings</v>
      </c>
      <c r="Q221">
        <f t="shared" si="20"/>
        <v>42</v>
      </c>
      <c r="R221">
        <f t="shared" si="21"/>
        <v>87</v>
      </c>
    </row>
    <row r="222" spans="2:18" x14ac:dyDescent="0.25">
      <c r="B222" s="1" t="s">
        <v>13</v>
      </c>
      <c r="C222" s="1" t="s">
        <v>32</v>
      </c>
      <c r="D222" s="1" t="s">
        <v>33</v>
      </c>
      <c r="E222" s="1" t="s">
        <v>12</v>
      </c>
      <c r="F222">
        <v>42</v>
      </c>
      <c r="G222">
        <v>1.31</v>
      </c>
      <c r="H222">
        <v>68</v>
      </c>
      <c r="I222">
        <v>1.1599999999999999</v>
      </c>
      <c r="K222">
        <f t="shared" si="17"/>
        <v>36</v>
      </c>
      <c r="L222">
        <f t="shared" si="18"/>
        <v>7</v>
      </c>
      <c r="M222" t="str">
        <f>IF(COUNT(FIND({0,1,2,3,4,5,6,7,8,9},IF(ISBLANK(A222),IF(LEN(TRIM(B222))&gt;0,TRIM(B222),TRIM(C222)),"")))&gt;0,IF(ISBLANK(A222),IF(LEN(TRIM(B222))&gt;0,TRIM(B222),TRIM(C222)),""),"")</f>
        <v>36</v>
      </c>
      <c r="N222" t="str">
        <f>IF(COUNT(FIND({0,1,2,3,4,5,6,7,8,9},IF(ISBLANK(A222),IF(LEN(TRIM(B222))&gt;0,TRIM(C222),LEFT(D222, 4)),"")))&gt;0,IF(ISBLANK(A222),IF(LEN(TRIM(B222))&gt;0,TRIM(C222),LEFT(D222, 4)),""),"")</f>
        <v>055</v>
      </c>
      <c r="O222" t="str">
        <f t="shared" si="19"/>
        <v>NY</v>
      </c>
      <c r="P222" t="str">
        <f>TRIM(IF(COUNT(FIND({0,1,2,3,4,5,6,7,8,9},B222))&gt;0,D222,IF(LEN(TRIM(B222))&gt;0,CONCATENATE(B222,C222,D222),MID(D222,4,LEN(D222)))))</f>
        <v>Monroe</v>
      </c>
      <c r="Q222">
        <f t="shared" si="20"/>
        <v>42</v>
      </c>
      <c r="R222">
        <f t="shared" si="21"/>
        <v>68</v>
      </c>
    </row>
    <row r="223" spans="2:18" x14ac:dyDescent="0.25">
      <c r="B223" s="1" t="s">
        <v>13</v>
      </c>
      <c r="C223" s="1" t="s">
        <v>24</v>
      </c>
      <c r="D223" s="1" t="s">
        <v>25</v>
      </c>
      <c r="E223" s="1" t="s">
        <v>12</v>
      </c>
      <c r="F223">
        <v>39</v>
      </c>
      <c r="G223">
        <v>1.22</v>
      </c>
      <c r="H223">
        <v>72</v>
      </c>
      <c r="I223">
        <v>1.23</v>
      </c>
      <c r="K223">
        <f t="shared" si="17"/>
        <v>36</v>
      </c>
      <c r="L223">
        <f t="shared" si="18"/>
        <v>7</v>
      </c>
      <c r="M223" t="str">
        <f>IF(COUNT(FIND({0,1,2,3,4,5,6,7,8,9},IF(ISBLANK(A223),IF(LEN(TRIM(B223))&gt;0,TRIM(B223),TRIM(C223)),"")))&gt;0,IF(ISBLANK(A223),IF(LEN(TRIM(B223))&gt;0,TRIM(B223),TRIM(C223)),""),"")</f>
        <v>36</v>
      </c>
      <c r="N223" t="str">
        <f>IF(COUNT(FIND({0,1,2,3,4,5,6,7,8,9},IF(ISBLANK(A223),IF(LEN(TRIM(B223))&gt;0,TRIM(C223),LEFT(D223, 4)),"")))&gt;0,IF(ISBLANK(A223),IF(LEN(TRIM(B223))&gt;0,TRIM(C223),LEFT(D223, 4)),""),"")</f>
        <v>103</v>
      </c>
      <c r="O223" t="str">
        <f t="shared" si="19"/>
        <v>NY</v>
      </c>
      <c r="P223" t="str">
        <f>TRIM(IF(COUNT(FIND({0,1,2,3,4,5,6,7,8,9},B223))&gt;0,D223,IF(LEN(TRIM(B223))&gt;0,CONCATENATE(B223,C223,D223),MID(D223,4,LEN(D223)))))</f>
        <v>Suffolk</v>
      </c>
      <c r="Q223">
        <f t="shared" si="20"/>
        <v>39</v>
      </c>
      <c r="R223">
        <f t="shared" si="21"/>
        <v>72</v>
      </c>
    </row>
    <row r="224" spans="2:18" x14ac:dyDescent="0.25">
      <c r="B224" s="1" t="s">
        <v>13</v>
      </c>
      <c r="C224" s="1" t="s">
        <v>140</v>
      </c>
      <c r="D224" s="1" t="s">
        <v>141</v>
      </c>
      <c r="E224" s="1" t="s">
        <v>12</v>
      </c>
      <c r="F224">
        <v>37</v>
      </c>
      <c r="G224">
        <v>1.1599999999999999</v>
      </c>
      <c r="H224">
        <v>70</v>
      </c>
      <c r="I224">
        <v>1.19</v>
      </c>
      <c r="K224">
        <f t="shared" si="17"/>
        <v>36</v>
      </c>
      <c r="L224">
        <f t="shared" si="18"/>
        <v>7</v>
      </c>
      <c r="M224" t="str">
        <f>IF(COUNT(FIND({0,1,2,3,4,5,6,7,8,9},IF(ISBLANK(A224),IF(LEN(TRIM(B224))&gt;0,TRIM(B224),TRIM(C224)),"")))&gt;0,IF(ISBLANK(A224),IF(LEN(TRIM(B224))&gt;0,TRIM(B224),TRIM(C224)),""),"")</f>
        <v>36</v>
      </c>
      <c r="N224" t="str">
        <f>IF(COUNT(FIND({0,1,2,3,4,5,6,7,8,9},IF(ISBLANK(A224),IF(LEN(TRIM(B224))&gt;0,TRIM(C224),LEFT(D224, 4)),"")))&gt;0,IF(ISBLANK(A224),IF(LEN(TRIM(B224))&gt;0,TRIM(C224),LEFT(D224, 4)),""),"")</f>
        <v>015</v>
      </c>
      <c r="O224" t="str">
        <f t="shared" si="19"/>
        <v>NY</v>
      </c>
      <c r="P224" t="str">
        <f>TRIM(IF(COUNT(FIND({0,1,2,3,4,5,6,7,8,9},B224))&gt;0,D224,IF(LEN(TRIM(B224))&gt;0,CONCATENATE(B224,C224,D224),MID(D224,4,LEN(D224)))))</f>
        <v>Chemung</v>
      </c>
      <c r="Q224">
        <f t="shared" si="20"/>
        <v>37</v>
      </c>
      <c r="R224">
        <f t="shared" si="21"/>
        <v>70</v>
      </c>
    </row>
    <row r="225" spans="2:18" x14ac:dyDescent="0.25">
      <c r="B225" s="1" t="s">
        <v>13</v>
      </c>
      <c r="C225" s="1" t="s">
        <v>28</v>
      </c>
      <c r="D225" s="1" t="s">
        <v>29</v>
      </c>
      <c r="E225" s="1" t="s">
        <v>12</v>
      </c>
      <c r="F225">
        <v>35</v>
      </c>
      <c r="G225">
        <v>1.0900000000000001</v>
      </c>
      <c r="H225">
        <v>55</v>
      </c>
      <c r="I225">
        <v>0.94</v>
      </c>
      <c r="K225">
        <f t="shared" si="17"/>
        <v>36</v>
      </c>
      <c r="L225">
        <f t="shared" si="18"/>
        <v>7</v>
      </c>
      <c r="M225" t="str">
        <f>IF(COUNT(FIND({0,1,2,3,4,5,6,7,8,9},IF(ISBLANK(A225),IF(LEN(TRIM(B225))&gt;0,TRIM(B225),TRIM(C225)),"")))&gt;0,IF(ISBLANK(A225),IF(LEN(TRIM(B225))&gt;0,TRIM(B225),TRIM(C225)),""),"")</f>
        <v>36</v>
      </c>
      <c r="N225" t="str">
        <f>IF(COUNT(FIND({0,1,2,3,4,5,6,7,8,9},IF(ISBLANK(A225),IF(LEN(TRIM(B225))&gt;0,TRIM(C225),LEFT(D225, 4)),"")))&gt;0,IF(ISBLANK(A225),IF(LEN(TRIM(B225))&gt;0,TRIM(C225),LEFT(D225, 4)),""),"")</f>
        <v>081</v>
      </c>
      <c r="O225" t="str">
        <f t="shared" si="19"/>
        <v>NY</v>
      </c>
      <c r="P225" t="str">
        <f>TRIM(IF(COUNT(FIND({0,1,2,3,4,5,6,7,8,9},B225))&gt;0,D225,IF(LEN(TRIM(B225))&gt;0,CONCATENATE(B225,C225,D225),MID(D225,4,LEN(D225)))))</f>
        <v>Queens</v>
      </c>
      <c r="Q225">
        <f t="shared" si="20"/>
        <v>35</v>
      </c>
      <c r="R225">
        <f t="shared" si="21"/>
        <v>55</v>
      </c>
    </row>
    <row r="226" spans="2:18" x14ac:dyDescent="0.25">
      <c r="B226" s="1" t="s">
        <v>13</v>
      </c>
      <c r="C226" s="1" t="s">
        <v>30</v>
      </c>
      <c r="D226" s="1" t="s">
        <v>31</v>
      </c>
      <c r="E226" s="1" t="s">
        <v>12</v>
      </c>
      <c r="F226">
        <v>35</v>
      </c>
      <c r="G226">
        <v>1.0900000000000001</v>
      </c>
      <c r="H226">
        <v>53</v>
      </c>
      <c r="I226">
        <v>0.9</v>
      </c>
      <c r="K226">
        <f t="shared" si="17"/>
        <v>36</v>
      </c>
      <c r="L226">
        <f t="shared" si="18"/>
        <v>7</v>
      </c>
      <c r="M226" t="str">
        <f>IF(COUNT(FIND({0,1,2,3,4,5,6,7,8,9},IF(ISBLANK(A226),IF(LEN(TRIM(B226))&gt;0,TRIM(B226),TRIM(C226)),"")))&gt;0,IF(ISBLANK(A226),IF(LEN(TRIM(B226))&gt;0,TRIM(B226),TRIM(C226)),""),"")</f>
        <v>36</v>
      </c>
      <c r="N226" t="str">
        <f>IF(COUNT(FIND({0,1,2,3,4,5,6,7,8,9},IF(ISBLANK(A226),IF(LEN(TRIM(B226))&gt;0,TRIM(C226),LEFT(D226, 4)),"")))&gt;0,IF(ISBLANK(A226),IF(LEN(TRIM(B226))&gt;0,TRIM(C226),LEFT(D226, 4)),""),"")</f>
        <v>061</v>
      </c>
      <c r="O226" t="str">
        <f t="shared" si="19"/>
        <v>NY</v>
      </c>
      <c r="P226" t="str">
        <f>TRIM(IF(COUNT(FIND({0,1,2,3,4,5,6,7,8,9},B226))&gt;0,D226,IF(LEN(TRIM(B226))&gt;0,CONCATENATE(B226,C226,D226),MID(D226,4,LEN(D226)))))</f>
        <v>New York</v>
      </c>
      <c r="Q226">
        <f t="shared" si="20"/>
        <v>35</v>
      </c>
      <c r="R226">
        <f t="shared" si="21"/>
        <v>53</v>
      </c>
    </row>
    <row r="227" spans="2:18" x14ac:dyDescent="0.25">
      <c r="B227" s="1" t="s">
        <v>165</v>
      </c>
      <c r="C227" s="1" t="s">
        <v>166</v>
      </c>
      <c r="D227" s="1" t="s">
        <v>167</v>
      </c>
      <c r="E227" s="1" t="s">
        <v>168</v>
      </c>
      <c r="F227">
        <v>35</v>
      </c>
      <c r="G227">
        <v>1.0900000000000001</v>
      </c>
      <c r="H227">
        <v>91</v>
      </c>
      <c r="I227">
        <v>1.55</v>
      </c>
      <c r="K227">
        <f t="shared" si="17"/>
        <v>36</v>
      </c>
      <c r="L227">
        <f t="shared" si="18"/>
        <v>7</v>
      </c>
      <c r="M227" t="str">
        <f>IF(COUNT(FIND({0,1,2,3,4,5,6,7,8,9},IF(ISBLANK(A227),IF(LEN(TRIM(B227))&gt;0,TRIM(B227),TRIM(C227)),"")))&gt;0,IF(ISBLANK(A227),IF(LEN(TRIM(B227))&gt;0,TRIM(B227),TRIM(C227)),""),"")</f>
        <v>48</v>
      </c>
      <c r="N227" t="str">
        <f>IF(COUNT(FIND({0,1,2,3,4,5,6,7,8,9},IF(ISBLANK(A227),IF(LEN(TRIM(B227))&gt;0,TRIM(C227),LEFT(D227, 4)),"")))&gt;0,IF(ISBLANK(A227),IF(LEN(TRIM(B227))&gt;0,TRIM(C227),LEFT(D227, 4)),""),"")</f>
        <v>201</v>
      </c>
      <c r="O227" t="str">
        <f t="shared" si="19"/>
        <v>Tx</v>
      </c>
      <c r="P227" t="str">
        <f>TRIM(IF(COUNT(FIND({0,1,2,3,4,5,6,7,8,9},B227))&gt;0,D227,IF(LEN(TRIM(B227))&gt;0,CONCATENATE(B227,C227,D227),MID(D227,4,LEN(D227)))))</f>
        <v>Harris</v>
      </c>
      <c r="Q227">
        <f t="shared" si="20"/>
        <v>35</v>
      </c>
      <c r="R227">
        <f t="shared" si="21"/>
        <v>91</v>
      </c>
    </row>
    <row r="228" spans="2:18" x14ac:dyDescent="0.25">
      <c r="B228" s="1" t="s">
        <v>13</v>
      </c>
      <c r="C228" s="1" t="s">
        <v>38</v>
      </c>
      <c r="D228" s="1" t="s">
        <v>39</v>
      </c>
      <c r="E228" s="1" t="s">
        <v>12</v>
      </c>
      <c r="F228">
        <v>34</v>
      </c>
      <c r="G228">
        <v>1.06</v>
      </c>
      <c r="H228">
        <v>54</v>
      </c>
      <c r="I228">
        <v>0.92</v>
      </c>
      <c r="K228">
        <f t="shared" si="17"/>
        <v>36</v>
      </c>
      <c r="L228">
        <f t="shared" si="18"/>
        <v>7</v>
      </c>
      <c r="M228" t="str">
        <f>IF(COUNT(FIND({0,1,2,3,4,5,6,7,8,9},IF(ISBLANK(A228),IF(LEN(TRIM(B228))&gt;0,TRIM(B228),TRIM(C228)),"")))&gt;0,IF(ISBLANK(A228),IF(LEN(TRIM(B228))&gt;0,TRIM(B228),TRIM(C228)),""),"")</f>
        <v>36</v>
      </c>
      <c r="N228" t="str">
        <f>IF(COUNT(FIND({0,1,2,3,4,5,6,7,8,9},IF(ISBLANK(A228),IF(LEN(TRIM(B228))&gt;0,TRIM(C228),LEFT(D228, 4)),"")))&gt;0,IF(ISBLANK(A228),IF(LEN(TRIM(B228))&gt;0,TRIM(C228),LEFT(D228, 4)),""),"")</f>
        <v>059</v>
      </c>
      <c r="O228" t="str">
        <f t="shared" si="19"/>
        <v>NY</v>
      </c>
      <c r="P228" t="str">
        <f>TRIM(IF(COUNT(FIND({0,1,2,3,4,5,6,7,8,9},B228))&gt;0,D228,IF(LEN(TRIM(B228))&gt;0,CONCATENATE(B228,C228,D228),MID(D228,4,LEN(D228)))))</f>
        <v>Nassau</v>
      </c>
      <c r="Q228">
        <f t="shared" si="20"/>
        <v>34</v>
      </c>
      <c r="R228">
        <f t="shared" si="21"/>
        <v>54</v>
      </c>
    </row>
    <row r="229" spans="2:18" x14ac:dyDescent="0.25">
      <c r="B229" s="1" t="s">
        <v>13</v>
      </c>
      <c r="C229" s="1" t="s">
        <v>54</v>
      </c>
      <c r="D229" s="1" t="s">
        <v>55</v>
      </c>
      <c r="E229" s="1" t="s">
        <v>12</v>
      </c>
      <c r="F229">
        <v>33</v>
      </c>
      <c r="G229">
        <v>1.03</v>
      </c>
      <c r="H229">
        <v>55</v>
      </c>
      <c r="I229">
        <v>0.94</v>
      </c>
      <c r="K229">
        <f t="shared" si="17"/>
        <v>36</v>
      </c>
      <c r="L229">
        <f t="shared" si="18"/>
        <v>7</v>
      </c>
      <c r="M229" t="str">
        <f>IF(COUNT(FIND({0,1,2,3,4,5,6,7,8,9},IF(ISBLANK(A229),IF(LEN(TRIM(B229))&gt;0,TRIM(B229),TRIM(C229)),"")))&gt;0,IF(ISBLANK(A229),IF(LEN(TRIM(B229))&gt;0,TRIM(B229),TRIM(C229)),""),"")</f>
        <v>36</v>
      </c>
      <c r="N229" t="str">
        <f>IF(COUNT(FIND({0,1,2,3,4,5,6,7,8,9},IF(ISBLANK(A229),IF(LEN(TRIM(B229))&gt;0,TRIM(C229),LEFT(D229, 4)),"")))&gt;0,IF(ISBLANK(A229),IF(LEN(TRIM(B229))&gt;0,TRIM(C229),LEFT(D229, 4)),""),"")</f>
        <v>071</v>
      </c>
      <c r="O229" t="str">
        <f t="shared" si="19"/>
        <v>NY</v>
      </c>
      <c r="P229" t="str">
        <f>TRIM(IF(COUNT(FIND({0,1,2,3,4,5,6,7,8,9},B229))&gt;0,D229,IF(LEN(TRIM(B229))&gt;0,CONCATENATE(B229,C229,D229),MID(D229,4,LEN(D229)))))</f>
        <v>Orange</v>
      </c>
      <c r="Q229">
        <f t="shared" si="20"/>
        <v>33</v>
      </c>
      <c r="R229">
        <f t="shared" si="21"/>
        <v>55</v>
      </c>
    </row>
    <row r="230" spans="2:18" x14ac:dyDescent="0.25">
      <c r="B230" s="1" t="s">
        <v>13</v>
      </c>
      <c r="C230" s="1" t="s">
        <v>60</v>
      </c>
      <c r="D230" s="1" t="s">
        <v>61</v>
      </c>
      <c r="E230" s="1" t="s">
        <v>12</v>
      </c>
      <c r="F230">
        <v>32</v>
      </c>
      <c r="G230">
        <v>1</v>
      </c>
      <c r="H230">
        <v>70</v>
      </c>
      <c r="I230">
        <v>1.19</v>
      </c>
      <c r="K230">
        <f t="shared" si="17"/>
        <v>36</v>
      </c>
      <c r="L230">
        <f t="shared" si="18"/>
        <v>7</v>
      </c>
      <c r="M230" t="str">
        <f>IF(COUNT(FIND({0,1,2,3,4,5,6,7,8,9},IF(ISBLANK(A230),IF(LEN(TRIM(B230))&gt;0,TRIM(B230),TRIM(C230)),"")))&gt;0,IF(ISBLANK(A230),IF(LEN(TRIM(B230))&gt;0,TRIM(B230),TRIM(C230)),""),"")</f>
        <v>36</v>
      </c>
      <c r="N230" t="str">
        <f>IF(COUNT(FIND({0,1,2,3,4,5,6,7,8,9},IF(ISBLANK(A230),IF(LEN(TRIM(B230))&gt;0,TRIM(C230),LEFT(D230, 4)),"")))&gt;0,IF(ISBLANK(A230),IF(LEN(TRIM(B230))&gt;0,TRIM(C230),LEFT(D230, 4)),""),"")</f>
        <v>027</v>
      </c>
      <c r="O230" t="str">
        <f t="shared" si="19"/>
        <v>NY</v>
      </c>
      <c r="P230" t="str">
        <f>TRIM(IF(COUNT(FIND({0,1,2,3,4,5,6,7,8,9},B230))&gt;0,D230,IF(LEN(TRIM(B230))&gt;0,CONCATENATE(B230,C230,D230),MID(D230,4,LEN(D230)))))</f>
        <v>Dutchess</v>
      </c>
      <c r="Q230">
        <f t="shared" si="20"/>
        <v>32</v>
      </c>
      <c r="R230">
        <f t="shared" si="21"/>
        <v>70</v>
      </c>
    </row>
    <row r="231" spans="2:18" x14ac:dyDescent="0.25">
      <c r="B231" s="1" t="s">
        <v>13</v>
      </c>
      <c r="C231" s="1" t="s">
        <v>81</v>
      </c>
      <c r="D231" s="1" t="s">
        <v>82</v>
      </c>
      <c r="E231" s="1" t="s">
        <v>12</v>
      </c>
      <c r="F231">
        <v>31</v>
      </c>
      <c r="G231">
        <v>0.97</v>
      </c>
      <c r="H231">
        <v>49</v>
      </c>
      <c r="I231">
        <v>0.83</v>
      </c>
      <c r="K231">
        <f t="shared" si="17"/>
        <v>36</v>
      </c>
      <c r="L231">
        <f t="shared" si="18"/>
        <v>7</v>
      </c>
      <c r="M231" t="str">
        <f>IF(COUNT(FIND({0,1,2,3,4,5,6,7,8,9},IF(ISBLANK(A231),IF(LEN(TRIM(B231))&gt;0,TRIM(B231),TRIM(C231)),"")))&gt;0,IF(ISBLANK(A231),IF(LEN(TRIM(B231))&gt;0,TRIM(B231),TRIM(C231)),""),"")</f>
        <v>36</v>
      </c>
      <c r="N231" t="str">
        <f>IF(COUNT(FIND({0,1,2,3,4,5,6,7,8,9},IF(ISBLANK(A231),IF(LEN(TRIM(B231))&gt;0,TRIM(C231),LEFT(D231, 4)),"")))&gt;0,IF(ISBLANK(A231),IF(LEN(TRIM(B231))&gt;0,TRIM(C231),LEFT(D231, 4)),""),"")</f>
        <v>077</v>
      </c>
      <c r="O231" t="str">
        <f t="shared" si="19"/>
        <v>NY</v>
      </c>
      <c r="P231" t="str">
        <f>TRIM(IF(COUNT(FIND({0,1,2,3,4,5,6,7,8,9},B231))&gt;0,D231,IF(LEN(TRIM(B231))&gt;0,CONCATENATE(B231,C231,D231),MID(D231,4,LEN(D231)))))</f>
        <v>Otsego</v>
      </c>
      <c r="Q231">
        <f t="shared" si="20"/>
        <v>31</v>
      </c>
      <c r="R231">
        <f t="shared" si="21"/>
        <v>49</v>
      </c>
    </row>
    <row r="232" spans="2:18" x14ac:dyDescent="0.25">
      <c r="B232" s="1" t="s">
        <v>13</v>
      </c>
      <c r="C232" s="1" t="s">
        <v>34</v>
      </c>
      <c r="D232" s="1" t="s">
        <v>35</v>
      </c>
      <c r="E232" s="1" t="s">
        <v>12</v>
      </c>
      <c r="F232">
        <v>26</v>
      </c>
      <c r="G232">
        <v>0.81</v>
      </c>
      <c r="H232">
        <v>44</v>
      </c>
      <c r="I232">
        <v>0.75</v>
      </c>
      <c r="K232">
        <f t="shared" si="17"/>
        <v>36</v>
      </c>
      <c r="L232">
        <f t="shared" si="18"/>
        <v>7</v>
      </c>
      <c r="M232" t="str">
        <f>IF(COUNT(FIND({0,1,2,3,4,5,6,7,8,9},IF(ISBLANK(A232),IF(LEN(TRIM(B232))&gt;0,TRIM(B232),TRIM(C232)),"")))&gt;0,IF(ISBLANK(A232),IF(LEN(TRIM(B232))&gt;0,TRIM(B232),TRIM(C232)),""),"")</f>
        <v>36</v>
      </c>
      <c r="N232" t="str">
        <f>IF(COUNT(FIND({0,1,2,3,4,5,6,7,8,9},IF(ISBLANK(A232),IF(LEN(TRIM(B232))&gt;0,TRIM(C232),LEFT(D232, 4)),"")))&gt;0,IF(ISBLANK(A232),IF(LEN(TRIM(B232))&gt;0,TRIM(C232),LEFT(D232, 4)),""),"")</f>
        <v>119</v>
      </c>
      <c r="O232" t="str">
        <f t="shared" si="19"/>
        <v>NY</v>
      </c>
      <c r="P232" t="str">
        <f>TRIM(IF(COUNT(FIND({0,1,2,3,4,5,6,7,8,9},B232))&gt;0,D232,IF(LEN(TRIM(B232))&gt;0,CONCATENATE(B232,C232,D232),MID(D232,4,LEN(D232)))))</f>
        <v>Westchester</v>
      </c>
      <c r="Q232">
        <f t="shared" si="20"/>
        <v>26</v>
      </c>
      <c r="R232">
        <f t="shared" si="21"/>
        <v>44</v>
      </c>
    </row>
    <row r="233" spans="2:18" x14ac:dyDescent="0.25">
      <c r="B233" s="1" t="s">
        <v>13</v>
      </c>
      <c r="C233" s="1" t="s">
        <v>41</v>
      </c>
      <c r="D233" s="1" t="s">
        <v>233</v>
      </c>
      <c r="E233" s="1" t="s">
        <v>12</v>
      </c>
      <c r="F233">
        <v>26</v>
      </c>
      <c r="G233">
        <v>0.81</v>
      </c>
      <c r="H233">
        <v>49</v>
      </c>
      <c r="I233">
        <v>0.83</v>
      </c>
      <c r="K233">
        <f t="shared" si="17"/>
        <v>36</v>
      </c>
      <c r="L233">
        <f t="shared" si="18"/>
        <v>7</v>
      </c>
      <c r="M233" t="str">
        <f>IF(COUNT(FIND({0,1,2,3,4,5,6,7,8,9},IF(ISBLANK(A233),IF(LEN(TRIM(B233))&gt;0,TRIM(B233),TRIM(C233)),"")))&gt;0,IF(ISBLANK(A233),IF(LEN(TRIM(B233))&gt;0,TRIM(B233),TRIM(C233)),""),"")</f>
        <v>36</v>
      </c>
      <c r="N233" t="str">
        <f>IF(COUNT(FIND({0,1,2,3,4,5,6,7,8,9},IF(ISBLANK(A233),IF(LEN(TRIM(B233))&gt;0,TRIM(C233),LEFT(D233, 4)),"")))&gt;0,IF(ISBLANK(A233),IF(LEN(TRIM(B233))&gt;0,TRIM(C233),LEFT(D233, 4)),""),"")</f>
        <v>001</v>
      </c>
      <c r="O233" t="str">
        <f t="shared" si="19"/>
        <v>NY</v>
      </c>
      <c r="P233" t="str">
        <f>TRIM(IF(COUNT(FIND({0,1,2,3,4,5,6,7,8,9},B233))&gt;0,D233,IF(LEN(TRIM(B233))&gt;0,CONCATENATE(B233,C233,D233),MID(D233,4,LEN(D233)))))</f>
        <v>Albany</v>
      </c>
      <c r="Q233">
        <f t="shared" si="20"/>
        <v>26</v>
      </c>
      <c r="R233">
        <f t="shared" si="21"/>
        <v>49</v>
      </c>
    </row>
    <row r="234" spans="2:18" x14ac:dyDescent="0.25">
      <c r="B234" s="1" t="s">
        <v>120</v>
      </c>
      <c r="C234" s="1" t="s">
        <v>140</v>
      </c>
      <c r="D234" s="1" t="s">
        <v>278</v>
      </c>
      <c r="E234" s="1" t="s">
        <v>123</v>
      </c>
      <c r="F234">
        <v>26</v>
      </c>
      <c r="G234">
        <v>0.81</v>
      </c>
      <c r="H234">
        <v>55</v>
      </c>
      <c r="I234">
        <v>0.94</v>
      </c>
      <c r="K234">
        <f t="shared" si="17"/>
        <v>36</v>
      </c>
      <c r="L234">
        <f t="shared" si="18"/>
        <v>7</v>
      </c>
      <c r="M234" t="str">
        <f>IF(COUNT(FIND({0,1,2,3,4,5,6,7,8,9},IF(ISBLANK(A234),IF(LEN(TRIM(B234))&gt;0,TRIM(B234),TRIM(C234)),"")))&gt;0,IF(ISBLANK(A234),IF(LEN(TRIM(B234))&gt;0,TRIM(B234),TRIM(C234)),""),"")</f>
        <v>42</v>
      </c>
      <c r="N234" t="str">
        <f>IF(COUNT(FIND({0,1,2,3,4,5,6,7,8,9},IF(ISBLANK(A234),IF(LEN(TRIM(B234))&gt;0,TRIM(C234),LEFT(D234, 4)),"")))&gt;0,IF(ISBLANK(A234),IF(LEN(TRIM(B234))&gt;0,TRIM(C234),LEFT(D234, 4)),""),"")</f>
        <v>015</v>
      </c>
      <c r="O234" t="str">
        <f t="shared" si="19"/>
        <v>Pa</v>
      </c>
      <c r="P234" t="str">
        <f>TRIM(IF(COUNT(FIND({0,1,2,3,4,5,6,7,8,9},B234))&gt;0,D234,IF(LEN(TRIM(B234))&gt;0,CONCATENATE(B234,C234,D234),MID(D234,4,LEN(D234)))))</f>
        <v>Bradford</v>
      </c>
      <c r="Q234">
        <f t="shared" si="20"/>
        <v>26</v>
      </c>
      <c r="R234">
        <f t="shared" si="21"/>
        <v>55</v>
      </c>
    </row>
    <row r="235" spans="2:18" x14ac:dyDescent="0.25">
      <c r="B235" s="1" t="s">
        <v>13</v>
      </c>
      <c r="C235" s="1" t="s">
        <v>121</v>
      </c>
      <c r="D235" s="1" t="s">
        <v>170</v>
      </c>
      <c r="E235" s="1" t="s">
        <v>12</v>
      </c>
      <c r="F235">
        <v>26</v>
      </c>
      <c r="G235">
        <v>0.81</v>
      </c>
      <c r="H235">
        <v>38</v>
      </c>
      <c r="I235">
        <v>0.65</v>
      </c>
      <c r="K235">
        <f t="shared" si="17"/>
        <v>36</v>
      </c>
      <c r="L235">
        <f t="shared" si="18"/>
        <v>7</v>
      </c>
      <c r="M235" t="str">
        <f>IF(COUNT(FIND({0,1,2,3,4,5,6,7,8,9},IF(ISBLANK(A235),IF(LEN(TRIM(B235))&gt;0,TRIM(B235),TRIM(C235)),"")))&gt;0,IF(ISBLANK(A235),IF(LEN(TRIM(B235))&gt;0,TRIM(B235),TRIM(C235)),""),"")</f>
        <v>36</v>
      </c>
      <c r="N235" t="str">
        <f>IF(COUNT(FIND({0,1,2,3,4,5,6,7,8,9},IF(ISBLANK(A235),IF(LEN(TRIM(B235))&gt;0,TRIM(C235),LEFT(D235, 4)),"")))&gt;0,IF(ISBLANK(A235),IF(LEN(TRIM(B235))&gt;0,TRIM(C235),LEFT(D235, 4)),""),"")</f>
        <v>101</v>
      </c>
      <c r="O235" t="str">
        <f t="shared" si="19"/>
        <v>NY</v>
      </c>
      <c r="P235" t="str">
        <f>TRIM(IF(COUNT(FIND({0,1,2,3,4,5,6,7,8,9},B235))&gt;0,D235,IF(LEN(TRIM(B235))&gt;0,CONCATENATE(B235,C235,D235),MID(D235,4,LEN(D235)))))</f>
        <v>Steuben</v>
      </c>
      <c r="Q235">
        <f t="shared" si="20"/>
        <v>26</v>
      </c>
      <c r="R235">
        <f t="shared" si="21"/>
        <v>38</v>
      </c>
    </row>
    <row r="236" spans="2:18" x14ac:dyDescent="0.25">
      <c r="B236" s="1" t="s">
        <v>120</v>
      </c>
      <c r="C236" s="1" t="s">
        <v>188</v>
      </c>
      <c r="D236" s="1" t="s">
        <v>279</v>
      </c>
      <c r="E236" s="1" t="s">
        <v>123</v>
      </c>
      <c r="F236">
        <v>23</v>
      </c>
      <c r="G236">
        <v>0.72</v>
      </c>
      <c r="H236">
        <v>43</v>
      </c>
      <c r="I236">
        <v>0.73</v>
      </c>
      <c r="K236">
        <f t="shared" si="17"/>
        <v>36</v>
      </c>
      <c r="L236">
        <f t="shared" si="18"/>
        <v>7</v>
      </c>
      <c r="M236" t="str">
        <f>IF(COUNT(FIND({0,1,2,3,4,5,6,7,8,9},IF(ISBLANK(A236),IF(LEN(TRIM(B236))&gt;0,TRIM(B236),TRIM(C236)),"")))&gt;0,IF(ISBLANK(A236),IF(LEN(TRIM(B236))&gt;0,TRIM(B236),TRIM(C236)),""),"")</f>
        <v>42</v>
      </c>
      <c r="N236" t="str">
        <f>IF(COUNT(FIND({0,1,2,3,4,5,6,7,8,9},IF(ISBLANK(A236),IF(LEN(TRIM(B236))&gt;0,TRIM(C236),LEFT(D236, 4)),"")))&gt;0,IF(ISBLANK(A236),IF(LEN(TRIM(B236))&gt;0,TRIM(C236),LEFT(D236, 4)),""),"")</f>
        <v>069</v>
      </c>
      <c r="O236" t="str">
        <f t="shared" si="19"/>
        <v>Pa</v>
      </c>
      <c r="P236" t="str">
        <f>TRIM(IF(COUNT(FIND({0,1,2,3,4,5,6,7,8,9},B236))&gt;0,D236,IF(LEN(TRIM(B236))&gt;0,CONCATENATE(B236,C236,D236),MID(D236,4,LEN(D236)))))</f>
        <v>Lackawanna</v>
      </c>
      <c r="Q236">
        <f t="shared" si="20"/>
        <v>23</v>
      </c>
      <c r="R236">
        <f t="shared" si="21"/>
        <v>43</v>
      </c>
    </row>
    <row r="237" spans="2:18" x14ac:dyDescent="0.25">
      <c r="B237" s="1" t="s">
        <v>99</v>
      </c>
      <c r="C237" s="1" t="s">
        <v>100</v>
      </c>
      <c r="D237" s="1" t="s">
        <v>101</v>
      </c>
      <c r="E237" s="1" t="s">
        <v>102</v>
      </c>
      <c r="F237">
        <v>21</v>
      </c>
      <c r="G237">
        <v>0.66</v>
      </c>
      <c r="H237">
        <v>29</v>
      </c>
      <c r="I237">
        <v>0.49</v>
      </c>
      <c r="K237">
        <f t="shared" si="17"/>
        <v>36</v>
      </c>
      <c r="L237">
        <f t="shared" si="18"/>
        <v>7</v>
      </c>
      <c r="M237" t="str">
        <f>IF(COUNT(FIND({0,1,2,3,4,5,6,7,8,9},IF(ISBLANK(A237),IF(LEN(TRIM(B237))&gt;0,TRIM(B237),TRIM(C237)),"")))&gt;0,IF(ISBLANK(A237),IF(LEN(TRIM(B237))&gt;0,TRIM(B237),TRIM(C237)),""),"")</f>
        <v>06</v>
      </c>
      <c r="N237" t="str">
        <f>IF(COUNT(FIND({0,1,2,3,4,5,6,7,8,9},IF(ISBLANK(A237),IF(LEN(TRIM(B237))&gt;0,TRIM(C237),LEFT(D237, 4)),"")))&gt;0,IF(ISBLANK(A237),IF(LEN(TRIM(B237))&gt;0,TRIM(C237),LEFT(D237, 4)),""),"")</f>
        <v>037</v>
      </c>
      <c r="O237" t="str">
        <f t="shared" si="19"/>
        <v>Ca</v>
      </c>
      <c r="P237" t="str">
        <f>TRIM(IF(COUNT(FIND({0,1,2,3,4,5,6,7,8,9},B237))&gt;0,D237,IF(LEN(TRIM(B237))&gt;0,CONCATENATE(B237,C237,D237),MID(D237,4,LEN(D237)))))</f>
        <v>Los Angeles</v>
      </c>
      <c r="Q237">
        <f t="shared" si="20"/>
        <v>21</v>
      </c>
      <c r="R237">
        <f t="shared" si="21"/>
        <v>29</v>
      </c>
    </row>
    <row r="238" spans="2:18" x14ac:dyDescent="0.25">
      <c r="B238" s="1" t="s">
        <v>99</v>
      </c>
      <c r="C238" s="1" t="s">
        <v>124</v>
      </c>
      <c r="D238" s="1" t="s">
        <v>174</v>
      </c>
      <c r="E238" s="1" t="s">
        <v>102</v>
      </c>
      <c r="F238">
        <v>21</v>
      </c>
      <c r="G238">
        <v>0.66</v>
      </c>
      <c r="H238">
        <v>45</v>
      </c>
      <c r="I238">
        <v>0.77</v>
      </c>
      <c r="K238">
        <f t="shared" si="17"/>
        <v>36</v>
      </c>
      <c r="L238">
        <f t="shared" si="18"/>
        <v>7</v>
      </c>
      <c r="M238" t="str">
        <f>IF(COUNT(FIND({0,1,2,3,4,5,6,7,8,9},IF(ISBLANK(A238),IF(LEN(TRIM(B238))&gt;0,TRIM(B238),TRIM(C238)),"")))&gt;0,IF(ISBLANK(A238),IF(LEN(TRIM(B238))&gt;0,TRIM(B238),TRIM(C238)),""),"")</f>
        <v>06</v>
      </c>
      <c r="N238" t="str">
        <f>IF(COUNT(FIND({0,1,2,3,4,5,6,7,8,9},IF(ISBLANK(A238),IF(LEN(TRIM(B238))&gt;0,TRIM(C238),LEFT(D238, 4)),"")))&gt;0,IF(ISBLANK(A238),IF(LEN(TRIM(B238))&gt;0,TRIM(C238),LEFT(D238, 4)),""),"")</f>
        <v>085</v>
      </c>
      <c r="O238" t="str">
        <f t="shared" si="19"/>
        <v>Ca</v>
      </c>
      <c r="P238" t="str">
        <f>TRIM(IF(COUNT(FIND({0,1,2,3,4,5,6,7,8,9},B238))&gt;0,D238,IF(LEN(TRIM(B238))&gt;0,CONCATENATE(B238,C238,D238),MID(D238,4,LEN(D238)))))</f>
        <v>Santa Clara</v>
      </c>
      <c r="Q238">
        <f t="shared" si="20"/>
        <v>21</v>
      </c>
      <c r="R238">
        <f t="shared" si="21"/>
        <v>45</v>
      </c>
    </row>
    <row r="239" spans="2:18" x14ac:dyDescent="0.25">
      <c r="B239" s="1" t="s">
        <v>56</v>
      </c>
      <c r="C239" s="1" t="s">
        <v>57</v>
      </c>
      <c r="D239" s="1" t="s">
        <v>58</v>
      </c>
      <c r="E239" s="1" t="s">
        <v>59</v>
      </c>
      <c r="F239">
        <v>20</v>
      </c>
      <c r="G239">
        <v>0.62</v>
      </c>
      <c r="H239">
        <v>37</v>
      </c>
      <c r="I239">
        <v>0.63</v>
      </c>
      <c r="K239">
        <f t="shared" si="17"/>
        <v>36</v>
      </c>
      <c r="L239">
        <f t="shared" si="18"/>
        <v>7</v>
      </c>
      <c r="M239" t="str">
        <f>IF(COUNT(FIND({0,1,2,3,4,5,6,7,8,9},IF(ISBLANK(A239),IF(LEN(TRIM(B239))&gt;0,TRIM(B239),TRIM(C239)),"")))&gt;0,IF(ISBLANK(A239),IF(LEN(TRIM(B239))&gt;0,TRIM(B239),TRIM(C239)),""),"")</f>
        <v>25</v>
      </c>
      <c r="N239" t="str">
        <f>IF(COUNT(FIND({0,1,2,3,4,5,6,7,8,9},IF(ISBLANK(A239),IF(LEN(TRIM(B239))&gt;0,TRIM(C239),LEFT(D239, 4)),"")))&gt;0,IF(ISBLANK(A239),IF(LEN(TRIM(B239))&gt;0,TRIM(C239),LEFT(D239, 4)),""),"")</f>
        <v>017</v>
      </c>
      <c r="O239" t="str">
        <f t="shared" si="19"/>
        <v>Ma</v>
      </c>
      <c r="P239" t="str">
        <f>TRIM(IF(COUNT(FIND({0,1,2,3,4,5,6,7,8,9},B239))&gt;0,D239,IF(LEN(TRIM(B239))&gt;0,CONCATENATE(B239,C239,D239),MID(D239,4,LEN(D239)))))</f>
        <v>Middlesex</v>
      </c>
      <c r="Q239">
        <f t="shared" si="20"/>
        <v>20</v>
      </c>
      <c r="R239">
        <f t="shared" si="21"/>
        <v>37</v>
      </c>
    </row>
    <row r="240" spans="2:18" x14ac:dyDescent="0.25">
      <c r="B240" s="1" t="s">
        <v>13</v>
      </c>
      <c r="C240" s="1" t="s">
        <v>36</v>
      </c>
      <c r="D240" s="1" t="s">
        <v>37</v>
      </c>
      <c r="E240" s="1" t="s">
        <v>12</v>
      </c>
      <c r="F240">
        <v>19</v>
      </c>
      <c r="G240">
        <v>0.59</v>
      </c>
      <c r="H240">
        <v>30</v>
      </c>
      <c r="I240">
        <v>0.51</v>
      </c>
      <c r="K240">
        <f t="shared" si="17"/>
        <v>36</v>
      </c>
      <c r="L240">
        <f t="shared" si="18"/>
        <v>7</v>
      </c>
      <c r="M240" t="str">
        <f>IF(COUNT(FIND({0,1,2,3,4,5,6,7,8,9},IF(ISBLANK(A240),IF(LEN(TRIM(B240))&gt;0,TRIM(B240),TRIM(C240)),"")))&gt;0,IF(ISBLANK(A240),IF(LEN(TRIM(B240))&gt;0,TRIM(B240),TRIM(C240)),""),"")</f>
        <v>36</v>
      </c>
      <c r="N240" t="str">
        <f>IF(COUNT(FIND({0,1,2,3,4,5,6,7,8,9},IF(ISBLANK(A240),IF(LEN(TRIM(B240))&gt;0,TRIM(C240),LEFT(D240, 4)),"")))&gt;0,IF(ISBLANK(A240),IF(LEN(TRIM(B240))&gt;0,TRIM(C240),LEFT(D240, 4)),""),"")</f>
        <v>111</v>
      </c>
      <c r="O240" t="str">
        <f t="shared" si="19"/>
        <v>NY</v>
      </c>
      <c r="P240" t="str">
        <f>TRIM(IF(COUNT(FIND({0,1,2,3,4,5,6,7,8,9},B240))&gt;0,D240,IF(LEN(TRIM(B240))&gt;0,CONCATENATE(B240,C240,D240),MID(D240,4,LEN(D240)))))</f>
        <v>Ulster</v>
      </c>
      <c r="Q240">
        <f t="shared" si="20"/>
        <v>19</v>
      </c>
      <c r="R240">
        <f t="shared" si="21"/>
        <v>30</v>
      </c>
    </row>
    <row r="241" spans="2:18" x14ac:dyDescent="0.25">
      <c r="B241" s="1" t="s">
        <v>13</v>
      </c>
      <c r="C241" s="1" t="s">
        <v>103</v>
      </c>
      <c r="D241" s="1" t="s">
        <v>104</v>
      </c>
      <c r="E241" s="1" t="s">
        <v>12</v>
      </c>
      <c r="F241">
        <v>18</v>
      </c>
      <c r="G241">
        <v>0.56000000000000005</v>
      </c>
      <c r="H241">
        <v>41</v>
      </c>
      <c r="I241">
        <v>0.7</v>
      </c>
      <c r="K241">
        <f t="shared" si="17"/>
        <v>36</v>
      </c>
      <c r="L241">
        <f t="shared" si="18"/>
        <v>7</v>
      </c>
      <c r="M241" t="str">
        <f>IF(COUNT(FIND({0,1,2,3,4,5,6,7,8,9},IF(ISBLANK(A241),IF(LEN(TRIM(B241))&gt;0,TRIM(B241),TRIM(C241)),"")))&gt;0,IF(ISBLANK(A241),IF(LEN(TRIM(B241))&gt;0,TRIM(B241),TRIM(C241)),""),"")</f>
        <v>36</v>
      </c>
      <c r="N241" t="str">
        <f>IF(COUNT(FIND({0,1,2,3,4,5,6,7,8,9},IF(ISBLANK(A241),IF(LEN(TRIM(B241))&gt;0,TRIM(C241),LEFT(D241, 4)),"")))&gt;0,IF(ISBLANK(A241),IF(LEN(TRIM(B241))&gt;0,TRIM(C241),LEFT(D241, 4)),""),"")</f>
        <v>045</v>
      </c>
      <c r="O241" t="str">
        <f t="shared" si="19"/>
        <v>NY</v>
      </c>
      <c r="P241" t="str">
        <f>TRIM(IF(COUNT(FIND({0,1,2,3,4,5,6,7,8,9},B241))&gt;0,D241,IF(LEN(TRIM(B241))&gt;0,CONCATENATE(B241,C241,D241),MID(D241,4,LEN(D241)))))</f>
        <v>Jefferson</v>
      </c>
      <c r="Q241">
        <f t="shared" si="20"/>
        <v>18</v>
      </c>
      <c r="R241">
        <f t="shared" si="21"/>
        <v>41</v>
      </c>
    </row>
    <row r="242" spans="2:18" x14ac:dyDescent="0.25">
      <c r="B242" s="1" t="s">
        <v>13</v>
      </c>
      <c r="C242" s="1" t="s">
        <v>62</v>
      </c>
      <c r="D242" s="1" t="s">
        <v>63</v>
      </c>
      <c r="E242" s="1" t="s">
        <v>12</v>
      </c>
      <c r="F242">
        <v>15</v>
      </c>
      <c r="G242">
        <v>0.47</v>
      </c>
      <c r="H242">
        <v>29</v>
      </c>
      <c r="I242">
        <v>0.49</v>
      </c>
      <c r="K242">
        <f t="shared" si="17"/>
        <v>36</v>
      </c>
      <c r="L242">
        <f t="shared" si="18"/>
        <v>7</v>
      </c>
      <c r="M242" t="str">
        <f>IF(COUNT(FIND({0,1,2,3,4,5,6,7,8,9},IF(ISBLANK(A242),IF(LEN(TRIM(B242))&gt;0,TRIM(B242),TRIM(C242)),"")))&gt;0,IF(ISBLANK(A242),IF(LEN(TRIM(B242))&gt;0,TRIM(B242),TRIM(C242)),""),"")</f>
        <v>36</v>
      </c>
      <c r="N242" t="str">
        <f>IF(COUNT(FIND({0,1,2,3,4,5,6,7,8,9},IF(ISBLANK(A242),IF(LEN(TRIM(B242))&gt;0,TRIM(C242),LEFT(D242, 4)),"")))&gt;0,IF(ISBLANK(A242),IF(LEN(TRIM(B242))&gt;0,TRIM(C242),LEFT(D242, 4)),""),"")</f>
        <v>005</v>
      </c>
      <c r="O242" t="str">
        <f t="shared" si="19"/>
        <v>NY</v>
      </c>
      <c r="P242" t="str">
        <f>TRIM(IF(COUNT(FIND({0,1,2,3,4,5,6,7,8,9},B242))&gt;0,D242,IF(LEN(TRIM(B242))&gt;0,CONCATENATE(B242,C242,D242),MID(D242,4,LEN(D242)))))</f>
        <v>Bronx</v>
      </c>
      <c r="Q242">
        <f t="shared" si="20"/>
        <v>15</v>
      </c>
      <c r="R242">
        <f t="shared" si="21"/>
        <v>29</v>
      </c>
    </row>
    <row r="243" spans="2:18" x14ac:dyDescent="0.25">
      <c r="B243" s="1" t="s">
        <v>120</v>
      </c>
      <c r="C243" s="1" t="s">
        <v>154</v>
      </c>
      <c r="D243" s="1" t="s">
        <v>456</v>
      </c>
      <c r="E243" s="1" t="s">
        <v>123</v>
      </c>
      <c r="F243">
        <v>15</v>
      </c>
      <c r="G243">
        <v>0.47</v>
      </c>
      <c r="H243">
        <v>24</v>
      </c>
      <c r="I243">
        <v>0.41</v>
      </c>
      <c r="K243">
        <f t="shared" si="17"/>
        <v>36</v>
      </c>
      <c r="L243">
        <f t="shared" si="18"/>
        <v>7</v>
      </c>
      <c r="M243" t="str">
        <f>IF(COUNT(FIND({0,1,2,3,4,5,6,7,8,9},IF(ISBLANK(A243),IF(LEN(TRIM(B243))&gt;0,TRIM(B243),TRIM(C243)),"")))&gt;0,IF(ISBLANK(A243),IF(LEN(TRIM(B243))&gt;0,TRIM(B243),TRIM(C243)),""),"")</f>
        <v>42</v>
      </c>
      <c r="N243" t="str">
        <f>IF(COUNT(FIND({0,1,2,3,4,5,6,7,8,9},IF(ISBLANK(A243),IF(LEN(TRIM(B243))&gt;0,TRIM(C243),LEFT(D243, 4)),"")))&gt;0,IF(ISBLANK(A243),IF(LEN(TRIM(B243))&gt;0,TRIM(C243),LEFT(D243, 4)),""),"")</f>
        <v>079</v>
      </c>
      <c r="O243" t="str">
        <f t="shared" si="19"/>
        <v>Pa</v>
      </c>
      <c r="P243" t="str">
        <f>TRIM(IF(COUNT(FIND({0,1,2,3,4,5,6,7,8,9},B243))&gt;0,D243,IF(LEN(TRIM(B243))&gt;0,CONCATENATE(B243,C243,D243),MID(D243,4,LEN(D243)))))</f>
        <v>Luzerne</v>
      </c>
      <c r="Q243">
        <f t="shared" si="20"/>
        <v>15</v>
      </c>
      <c r="R243">
        <f t="shared" si="21"/>
        <v>24</v>
      </c>
    </row>
    <row r="244" spans="2:18" x14ac:dyDescent="0.25">
      <c r="B244" s="1" t="s">
        <v>84</v>
      </c>
      <c r="C244" s="1" t="s">
        <v>136</v>
      </c>
      <c r="D244" s="1" t="s">
        <v>58</v>
      </c>
      <c r="E244" s="1" t="s">
        <v>86</v>
      </c>
      <c r="F244">
        <v>15</v>
      </c>
      <c r="G244">
        <v>0.47</v>
      </c>
      <c r="H244">
        <v>27</v>
      </c>
      <c r="I244">
        <v>0.46</v>
      </c>
      <c r="K244">
        <f t="shared" si="17"/>
        <v>36</v>
      </c>
      <c r="L244">
        <f t="shared" si="18"/>
        <v>7</v>
      </c>
      <c r="M244" t="str">
        <f>IF(COUNT(FIND({0,1,2,3,4,5,6,7,8,9},IF(ISBLANK(A244),IF(LEN(TRIM(B244))&gt;0,TRIM(B244),TRIM(C244)),"")))&gt;0,IF(ISBLANK(A244),IF(LEN(TRIM(B244))&gt;0,TRIM(B244),TRIM(C244)),""),"")</f>
        <v>34</v>
      </c>
      <c r="N244" t="str">
        <f>IF(COUNT(FIND({0,1,2,3,4,5,6,7,8,9},IF(ISBLANK(A244),IF(LEN(TRIM(B244))&gt;0,TRIM(C244),LEFT(D244, 4)),"")))&gt;0,IF(ISBLANK(A244),IF(LEN(TRIM(B244))&gt;0,TRIM(C244),LEFT(D244, 4)),""),"")</f>
        <v>023</v>
      </c>
      <c r="O244" t="str">
        <f t="shared" si="19"/>
        <v>NJ</v>
      </c>
      <c r="P244" t="str">
        <f>TRIM(IF(COUNT(FIND({0,1,2,3,4,5,6,7,8,9},B244))&gt;0,D244,IF(LEN(TRIM(B244))&gt;0,CONCATENATE(B244,C244,D244),MID(D244,4,LEN(D244)))))</f>
        <v>Middlesex</v>
      </c>
      <c r="Q244">
        <f t="shared" si="20"/>
        <v>15</v>
      </c>
      <c r="R244">
        <f t="shared" si="21"/>
        <v>27</v>
      </c>
    </row>
    <row r="245" spans="2:18" x14ac:dyDescent="0.25">
      <c r="B245" s="1" t="s">
        <v>13</v>
      </c>
      <c r="C245" s="1" t="s">
        <v>18</v>
      </c>
      <c r="D245" s="1" t="s">
        <v>19</v>
      </c>
      <c r="E245" s="1" t="s">
        <v>12</v>
      </c>
      <c r="F245">
        <v>15</v>
      </c>
      <c r="G245">
        <v>0.47</v>
      </c>
      <c r="H245">
        <v>27</v>
      </c>
      <c r="I245">
        <v>0.46</v>
      </c>
      <c r="K245">
        <f t="shared" si="17"/>
        <v>36</v>
      </c>
      <c r="L245">
        <f t="shared" si="18"/>
        <v>7</v>
      </c>
      <c r="M245" t="str">
        <f>IF(COUNT(FIND({0,1,2,3,4,5,6,7,8,9},IF(ISBLANK(A245),IF(LEN(TRIM(B245))&gt;0,TRIM(B245),TRIM(C245)),"")))&gt;0,IF(ISBLANK(A245),IF(LEN(TRIM(B245))&gt;0,TRIM(B245),TRIM(C245)),""),"")</f>
        <v>36</v>
      </c>
      <c r="N245" t="str">
        <f>IF(COUNT(FIND({0,1,2,3,4,5,6,7,8,9},IF(ISBLANK(A245),IF(LEN(TRIM(B245))&gt;0,TRIM(C245),LEFT(D245, 4)),"")))&gt;0,IF(ISBLANK(A245),IF(LEN(TRIM(B245))&gt;0,TRIM(C245),LEFT(D245, 4)),""),"")</f>
        <v>091</v>
      </c>
      <c r="O245" t="str">
        <f t="shared" si="19"/>
        <v>NY</v>
      </c>
      <c r="P245" t="str">
        <f>TRIM(IF(COUNT(FIND({0,1,2,3,4,5,6,7,8,9},B245))&gt;0,D245,IF(LEN(TRIM(B245))&gt;0,CONCATENATE(B245,C245,D245),MID(D245,4,LEN(D245)))))</f>
        <v>Saratoga</v>
      </c>
      <c r="Q245">
        <f t="shared" si="20"/>
        <v>15</v>
      </c>
      <c r="R245">
        <f t="shared" si="21"/>
        <v>27</v>
      </c>
    </row>
    <row r="246" spans="2:18" x14ac:dyDescent="0.25">
      <c r="B246" s="1" t="s">
        <v>13</v>
      </c>
      <c r="C246" s="1" t="s">
        <v>118</v>
      </c>
      <c r="D246" s="1" t="s">
        <v>119</v>
      </c>
      <c r="E246" s="1" t="s">
        <v>12</v>
      </c>
      <c r="F246">
        <v>15</v>
      </c>
      <c r="G246">
        <v>0.47</v>
      </c>
      <c r="H246">
        <v>26</v>
      </c>
      <c r="I246">
        <v>0.44</v>
      </c>
      <c r="K246">
        <f t="shared" si="17"/>
        <v>36</v>
      </c>
      <c r="L246">
        <f t="shared" si="18"/>
        <v>7</v>
      </c>
      <c r="M246" t="str">
        <f>IF(COUNT(FIND({0,1,2,3,4,5,6,7,8,9},IF(ISBLANK(A246),IF(LEN(TRIM(B246))&gt;0,TRIM(B246),TRIM(C246)),"")))&gt;0,IF(ISBLANK(A246),IF(LEN(TRIM(B246))&gt;0,TRIM(B246),TRIM(C246)),""),"")</f>
        <v>36</v>
      </c>
      <c r="N246" t="str">
        <f>IF(COUNT(FIND({0,1,2,3,4,5,6,7,8,9},IF(ISBLANK(A246),IF(LEN(TRIM(B246))&gt;0,TRIM(C246),LEFT(D246, 4)),"")))&gt;0,IF(ISBLANK(A246),IF(LEN(TRIM(B246))&gt;0,TRIM(C246),LEFT(D246, 4)),""),"")</f>
        <v>105</v>
      </c>
      <c r="O246" t="str">
        <f t="shared" si="19"/>
        <v>NY</v>
      </c>
      <c r="P246" t="str">
        <f>TRIM(IF(COUNT(FIND({0,1,2,3,4,5,6,7,8,9},B246))&gt;0,D246,IF(LEN(TRIM(B246))&gt;0,CONCATENATE(B246,C246,D246),MID(D246,4,LEN(D246)))))</f>
        <v>Sullivan</v>
      </c>
      <c r="Q246">
        <f t="shared" si="20"/>
        <v>15</v>
      </c>
      <c r="R246">
        <f t="shared" si="21"/>
        <v>26</v>
      </c>
    </row>
    <row r="247" spans="2:18" x14ac:dyDescent="0.25">
      <c r="B247" s="1" t="s">
        <v>99</v>
      </c>
      <c r="C247" s="1" t="s">
        <v>116</v>
      </c>
      <c r="D247" s="1" t="s">
        <v>117</v>
      </c>
      <c r="E247" s="1" t="s">
        <v>102</v>
      </c>
      <c r="F247">
        <v>15</v>
      </c>
      <c r="G247">
        <v>0.47</v>
      </c>
      <c r="H247">
        <v>23</v>
      </c>
      <c r="I247">
        <v>0.39</v>
      </c>
      <c r="K247">
        <f t="shared" si="17"/>
        <v>36</v>
      </c>
      <c r="L247">
        <f t="shared" si="18"/>
        <v>7</v>
      </c>
      <c r="M247" t="str">
        <f>IF(COUNT(FIND({0,1,2,3,4,5,6,7,8,9},IF(ISBLANK(A247),IF(LEN(TRIM(B247))&gt;0,TRIM(B247),TRIM(C247)),"")))&gt;0,IF(ISBLANK(A247),IF(LEN(TRIM(B247))&gt;0,TRIM(B247),TRIM(C247)),""),"")</f>
        <v>06</v>
      </c>
      <c r="N247" t="str">
        <f>IF(COUNT(FIND({0,1,2,3,4,5,6,7,8,9},IF(ISBLANK(A247),IF(LEN(TRIM(B247))&gt;0,TRIM(C247),LEFT(D247, 4)),"")))&gt;0,IF(ISBLANK(A247),IF(LEN(TRIM(B247))&gt;0,TRIM(C247),LEFT(D247, 4)),""),"")</f>
        <v>073</v>
      </c>
      <c r="O247" t="str">
        <f t="shared" si="19"/>
        <v>Ca</v>
      </c>
      <c r="P247" t="str">
        <f>TRIM(IF(COUNT(FIND({0,1,2,3,4,5,6,7,8,9},B247))&gt;0,D247,IF(LEN(TRIM(B247))&gt;0,CONCATENATE(B247,C247,D247),MID(D247,4,LEN(D247)))))</f>
        <v>San Diego</v>
      </c>
      <c r="Q247">
        <f t="shared" si="20"/>
        <v>15</v>
      </c>
      <c r="R247">
        <f t="shared" si="21"/>
        <v>23</v>
      </c>
    </row>
    <row r="248" spans="2:18" x14ac:dyDescent="0.25">
      <c r="B248" s="1" t="s">
        <v>13</v>
      </c>
      <c r="C248" s="1" t="s">
        <v>16</v>
      </c>
      <c r="D248" s="1" t="s">
        <v>17</v>
      </c>
      <c r="E248" s="1" t="s">
        <v>12</v>
      </c>
      <c r="F248">
        <v>15</v>
      </c>
      <c r="G248">
        <v>0.47</v>
      </c>
      <c r="H248">
        <v>25</v>
      </c>
      <c r="I248">
        <v>0.43</v>
      </c>
      <c r="K248">
        <f t="shared" si="17"/>
        <v>36</v>
      </c>
      <c r="L248">
        <f t="shared" si="18"/>
        <v>7</v>
      </c>
      <c r="M248" t="str">
        <f>IF(COUNT(FIND({0,1,2,3,4,5,6,7,8,9},IF(ISBLANK(A248),IF(LEN(TRIM(B248))&gt;0,TRIM(B248),TRIM(C248)),"")))&gt;0,IF(ISBLANK(A248),IF(LEN(TRIM(B248))&gt;0,TRIM(B248),TRIM(C248)),""),"")</f>
        <v>36</v>
      </c>
      <c r="N248" t="str">
        <f>IF(COUNT(FIND({0,1,2,3,4,5,6,7,8,9},IF(ISBLANK(A248),IF(LEN(TRIM(B248))&gt;0,TRIM(C248),LEFT(D248, 4)),"")))&gt;0,IF(ISBLANK(A248),IF(LEN(TRIM(B248))&gt;0,TRIM(C248),LEFT(D248, 4)),""),"")</f>
        <v>093</v>
      </c>
      <c r="O248" t="str">
        <f t="shared" si="19"/>
        <v>NY</v>
      </c>
      <c r="P248" t="str">
        <f>TRIM(IF(COUNT(FIND({0,1,2,3,4,5,6,7,8,9},B248))&gt;0,D248,IF(LEN(TRIM(B248))&gt;0,CONCATENATE(B248,C248,D248),MID(D248,4,LEN(D248)))))</f>
        <v>Schenectady</v>
      </c>
      <c r="Q248">
        <f t="shared" si="20"/>
        <v>15</v>
      </c>
      <c r="R248">
        <f t="shared" si="21"/>
        <v>25</v>
      </c>
    </row>
    <row r="249" spans="2:18" x14ac:dyDescent="0.25">
      <c r="B249" s="1" t="s">
        <v>13</v>
      </c>
      <c r="C249" s="1" t="s">
        <v>133</v>
      </c>
      <c r="D249" s="1" t="s">
        <v>134</v>
      </c>
      <c r="E249" s="1" t="s">
        <v>12</v>
      </c>
      <c r="F249">
        <v>14</v>
      </c>
      <c r="G249">
        <v>0.44</v>
      </c>
      <c r="H249">
        <v>21</v>
      </c>
      <c r="I249">
        <v>0.36</v>
      </c>
      <c r="K249">
        <f t="shared" si="17"/>
        <v>36</v>
      </c>
      <c r="L249">
        <f t="shared" si="18"/>
        <v>7</v>
      </c>
      <c r="M249" t="str">
        <f>IF(COUNT(FIND({0,1,2,3,4,5,6,7,8,9},IF(ISBLANK(A249),IF(LEN(TRIM(B249))&gt;0,TRIM(B249),TRIM(C249)),"")))&gt;0,IF(ISBLANK(A249),IF(LEN(TRIM(B249))&gt;0,TRIM(B249),TRIM(C249)),""),"")</f>
        <v>36</v>
      </c>
      <c r="N249" t="str">
        <f>IF(COUNT(FIND({0,1,2,3,4,5,6,7,8,9},IF(ISBLANK(A249),IF(LEN(TRIM(B249))&gt;0,TRIM(C249),LEFT(D249, 4)),"")))&gt;0,IF(ISBLANK(A249),IF(LEN(TRIM(B249))&gt;0,TRIM(C249),LEFT(D249, 4)),""),"")</f>
        <v>075</v>
      </c>
      <c r="O249" t="str">
        <f t="shared" si="19"/>
        <v>NY</v>
      </c>
      <c r="P249" t="str">
        <f>TRIM(IF(COUNT(FIND({0,1,2,3,4,5,6,7,8,9},B249))&gt;0,D249,IF(LEN(TRIM(B249))&gt;0,CONCATENATE(B249,C249,D249),MID(D249,4,LEN(D249)))))</f>
        <v>Oswego</v>
      </c>
      <c r="Q249">
        <f t="shared" si="20"/>
        <v>14</v>
      </c>
      <c r="R249">
        <f t="shared" si="21"/>
        <v>21</v>
      </c>
    </row>
    <row r="250" spans="2:18" x14ac:dyDescent="0.25">
      <c r="B250" s="1" t="s">
        <v>78</v>
      </c>
      <c r="C250" s="1" t="s">
        <v>41</v>
      </c>
      <c r="D250" s="1" t="s">
        <v>115</v>
      </c>
      <c r="E250" s="1" t="s">
        <v>80</v>
      </c>
      <c r="F250">
        <v>13</v>
      </c>
      <c r="G250">
        <v>0.41</v>
      </c>
      <c r="H250">
        <v>33</v>
      </c>
      <c r="I250">
        <v>0.56000000000000005</v>
      </c>
      <c r="K250">
        <f t="shared" si="17"/>
        <v>36</v>
      </c>
      <c r="L250">
        <f t="shared" si="18"/>
        <v>7</v>
      </c>
      <c r="M250" t="str">
        <f>IF(COUNT(FIND({0,1,2,3,4,5,6,7,8,9},IF(ISBLANK(A250),IF(LEN(TRIM(B250))&gt;0,TRIM(B250),TRIM(C250)),"")))&gt;0,IF(ISBLANK(A250),IF(LEN(TRIM(B250))&gt;0,TRIM(B250),TRIM(C250)),""),"")</f>
        <v>09</v>
      </c>
      <c r="N250" t="str">
        <f>IF(COUNT(FIND({0,1,2,3,4,5,6,7,8,9},IF(ISBLANK(A250),IF(LEN(TRIM(B250))&gt;0,TRIM(C250),LEFT(D250, 4)),"")))&gt;0,IF(ISBLANK(A250),IF(LEN(TRIM(B250))&gt;0,TRIM(C250),LEFT(D250, 4)),""),"")</f>
        <v>001</v>
      </c>
      <c r="O250" t="str">
        <f t="shared" si="19"/>
        <v>Ct</v>
      </c>
      <c r="P250" t="str">
        <f>TRIM(IF(COUNT(FIND({0,1,2,3,4,5,6,7,8,9},B250))&gt;0,D250,IF(LEN(TRIM(B250))&gt;0,CONCATENATE(B250,C250,D250),MID(D250,4,LEN(D250)))))</f>
        <v>Fairfield</v>
      </c>
      <c r="Q250">
        <f t="shared" si="20"/>
        <v>13</v>
      </c>
      <c r="R250">
        <f t="shared" si="21"/>
        <v>33</v>
      </c>
    </row>
    <row r="251" spans="2:18" x14ac:dyDescent="0.25">
      <c r="B251" s="1" t="s">
        <v>95</v>
      </c>
      <c r="C251" s="1" t="s">
        <v>24</v>
      </c>
      <c r="D251" s="1" t="s">
        <v>108</v>
      </c>
      <c r="E251" s="1" t="s">
        <v>98</v>
      </c>
      <c r="F251">
        <v>13</v>
      </c>
      <c r="G251">
        <v>0.41</v>
      </c>
      <c r="H251">
        <v>21</v>
      </c>
      <c r="I251">
        <v>0.36</v>
      </c>
      <c r="K251">
        <f t="shared" si="17"/>
        <v>36</v>
      </c>
      <c r="L251">
        <f t="shared" si="18"/>
        <v>7</v>
      </c>
      <c r="M251" t="str">
        <f>IF(COUNT(FIND({0,1,2,3,4,5,6,7,8,9},IF(ISBLANK(A251),IF(LEN(TRIM(B251))&gt;0,TRIM(B251),TRIM(C251)),"")))&gt;0,IF(ISBLANK(A251),IF(LEN(TRIM(B251))&gt;0,TRIM(B251),TRIM(C251)),""),"")</f>
        <v>12</v>
      </c>
      <c r="N251" t="str">
        <f>IF(COUNT(FIND({0,1,2,3,4,5,6,7,8,9},IF(ISBLANK(A251),IF(LEN(TRIM(B251))&gt;0,TRIM(C251),LEFT(D251, 4)),"")))&gt;0,IF(ISBLANK(A251),IF(LEN(TRIM(B251))&gt;0,TRIM(C251),LEFT(D251, 4)),""),"")</f>
        <v>103</v>
      </c>
      <c r="O251" t="str">
        <f t="shared" si="19"/>
        <v>Fl</v>
      </c>
      <c r="P251" t="str">
        <f>TRIM(IF(COUNT(FIND({0,1,2,3,4,5,6,7,8,9},B251))&gt;0,D251,IF(LEN(TRIM(B251))&gt;0,CONCATENATE(B251,C251,D251),MID(D251,4,LEN(D251)))))</f>
        <v>Pinellas</v>
      </c>
      <c r="Q251">
        <f t="shared" si="20"/>
        <v>13</v>
      </c>
      <c r="R251">
        <f t="shared" si="21"/>
        <v>21</v>
      </c>
    </row>
    <row r="252" spans="2:18" x14ac:dyDescent="0.25">
      <c r="B252" s="1" t="s">
        <v>13</v>
      </c>
      <c r="C252" s="1" t="s">
        <v>96</v>
      </c>
      <c r="D252" s="1" t="s">
        <v>184</v>
      </c>
      <c r="E252" s="1" t="s">
        <v>12</v>
      </c>
      <c r="F252">
        <v>13</v>
      </c>
      <c r="G252">
        <v>0.41</v>
      </c>
      <c r="H252">
        <v>27</v>
      </c>
      <c r="I252">
        <v>0.46</v>
      </c>
      <c r="K252">
        <f t="shared" si="17"/>
        <v>36</v>
      </c>
      <c r="L252">
        <f t="shared" si="18"/>
        <v>7</v>
      </c>
      <c r="M252" t="str">
        <f>IF(COUNT(FIND({0,1,2,3,4,5,6,7,8,9},IF(ISBLANK(A252),IF(LEN(TRIM(B252))&gt;0,TRIM(B252),TRIM(C252)),"")))&gt;0,IF(ISBLANK(A252),IF(LEN(TRIM(B252))&gt;0,TRIM(B252),TRIM(C252)),""),"")</f>
        <v>36</v>
      </c>
      <c r="N252" t="str">
        <f>IF(COUNT(FIND({0,1,2,3,4,5,6,7,8,9},IF(ISBLANK(A252),IF(LEN(TRIM(B252))&gt;0,TRIM(C252),LEFT(D252, 4)),"")))&gt;0,IF(ISBLANK(A252),IF(LEN(TRIM(B252))&gt;0,TRIM(C252),LEFT(D252, 4)),""),"")</f>
        <v>011</v>
      </c>
      <c r="O252" t="str">
        <f t="shared" si="19"/>
        <v>NY</v>
      </c>
      <c r="P252" t="str">
        <f>TRIM(IF(COUNT(FIND({0,1,2,3,4,5,6,7,8,9},B252))&gt;0,D252,IF(LEN(TRIM(B252))&gt;0,CONCATENATE(B252,C252,D252),MID(D252,4,LEN(D252)))))</f>
        <v>Cayuga</v>
      </c>
      <c r="Q252">
        <f t="shared" si="20"/>
        <v>13</v>
      </c>
      <c r="R252">
        <f t="shared" si="21"/>
        <v>27</v>
      </c>
    </row>
    <row r="253" spans="2:18" x14ac:dyDescent="0.25">
      <c r="B253" s="1" t="s">
        <v>95</v>
      </c>
      <c r="C253" s="1" t="s">
        <v>66</v>
      </c>
      <c r="D253" s="1" t="s">
        <v>131</v>
      </c>
      <c r="E253" s="1" t="s">
        <v>98</v>
      </c>
      <c r="F253">
        <v>12</v>
      </c>
      <c r="G253">
        <v>0.37</v>
      </c>
      <c r="H253">
        <v>27</v>
      </c>
      <c r="I253">
        <v>0.46</v>
      </c>
      <c r="K253">
        <f t="shared" si="17"/>
        <v>36</v>
      </c>
      <c r="L253">
        <f t="shared" si="18"/>
        <v>7</v>
      </c>
      <c r="M253" t="str">
        <f>IF(COUNT(FIND({0,1,2,3,4,5,6,7,8,9},IF(ISBLANK(A253),IF(LEN(TRIM(B253))&gt;0,TRIM(B253),TRIM(C253)),"")))&gt;0,IF(ISBLANK(A253),IF(LEN(TRIM(B253))&gt;0,TRIM(B253),TRIM(C253)),""),"")</f>
        <v>12</v>
      </c>
      <c r="N253" t="str">
        <f>IF(COUNT(FIND({0,1,2,3,4,5,6,7,8,9},IF(ISBLANK(A253),IF(LEN(TRIM(B253))&gt;0,TRIM(C253),LEFT(D253, 4)),"")))&gt;0,IF(ISBLANK(A253),IF(LEN(TRIM(B253))&gt;0,TRIM(C253),LEFT(D253, 4)),""),"")</f>
        <v>057</v>
      </c>
      <c r="O253" t="str">
        <f t="shared" si="19"/>
        <v>Fl</v>
      </c>
      <c r="P253" t="str">
        <f>TRIM(IF(COUNT(FIND({0,1,2,3,4,5,6,7,8,9},B253))&gt;0,D253,IF(LEN(TRIM(B253))&gt;0,CONCATENATE(B253,C253,D253),MID(D253,4,LEN(D253)))))</f>
        <v>Hillsborough</v>
      </c>
      <c r="Q253">
        <f t="shared" si="20"/>
        <v>12</v>
      </c>
      <c r="R253">
        <f t="shared" si="21"/>
        <v>27</v>
      </c>
    </row>
    <row r="254" spans="2:18" x14ac:dyDescent="0.25">
      <c r="B254" s="1" t="s">
        <v>95</v>
      </c>
      <c r="C254" s="1" t="s">
        <v>96</v>
      </c>
      <c r="D254" s="1" t="s">
        <v>97</v>
      </c>
      <c r="E254" s="1" t="s">
        <v>98</v>
      </c>
      <c r="F254">
        <v>12</v>
      </c>
      <c r="G254">
        <v>0.37</v>
      </c>
      <c r="H254">
        <v>21</v>
      </c>
      <c r="I254">
        <v>0.36</v>
      </c>
      <c r="K254">
        <f t="shared" si="17"/>
        <v>36</v>
      </c>
      <c r="L254">
        <f t="shared" si="18"/>
        <v>7</v>
      </c>
      <c r="M254" t="str">
        <f>IF(COUNT(FIND({0,1,2,3,4,5,6,7,8,9},IF(ISBLANK(A254),IF(LEN(TRIM(B254))&gt;0,TRIM(B254),TRIM(C254)),"")))&gt;0,IF(ISBLANK(A254),IF(LEN(TRIM(B254))&gt;0,TRIM(B254),TRIM(C254)),""),"")</f>
        <v>12</v>
      </c>
      <c r="N254" t="str">
        <f>IF(COUNT(FIND({0,1,2,3,4,5,6,7,8,9},IF(ISBLANK(A254),IF(LEN(TRIM(B254))&gt;0,TRIM(C254),LEFT(D254, 4)),"")))&gt;0,IF(ISBLANK(A254),IF(LEN(TRIM(B254))&gt;0,TRIM(C254),LEFT(D254, 4)),""),"")</f>
        <v>011</v>
      </c>
      <c r="O254" t="str">
        <f t="shared" si="19"/>
        <v>Fl</v>
      </c>
      <c r="P254" t="str">
        <f>TRIM(IF(COUNT(FIND({0,1,2,3,4,5,6,7,8,9},B254))&gt;0,D254,IF(LEN(TRIM(B254))&gt;0,CONCATENATE(B254,C254,D254),MID(D254,4,LEN(D254)))))</f>
        <v>Broward</v>
      </c>
      <c r="Q254">
        <f t="shared" si="20"/>
        <v>12</v>
      </c>
      <c r="R254">
        <f t="shared" si="21"/>
        <v>21</v>
      </c>
    </row>
    <row r="255" spans="2:18" x14ac:dyDescent="0.25">
      <c r="B255" s="1" t="s">
        <v>13</v>
      </c>
      <c r="C255" s="1" t="s">
        <v>74</v>
      </c>
      <c r="D255" s="1" t="s">
        <v>75</v>
      </c>
      <c r="E255" s="1" t="s">
        <v>12</v>
      </c>
      <c r="F255">
        <v>12</v>
      </c>
      <c r="G255">
        <v>0.37</v>
      </c>
      <c r="H255">
        <v>23</v>
      </c>
      <c r="I255">
        <v>0.39</v>
      </c>
      <c r="K255">
        <f t="shared" si="17"/>
        <v>36</v>
      </c>
      <c r="L255">
        <f t="shared" si="18"/>
        <v>7</v>
      </c>
      <c r="M255" t="str">
        <f>IF(COUNT(FIND({0,1,2,3,4,5,6,7,8,9},IF(ISBLANK(A255),IF(LEN(TRIM(B255))&gt;0,TRIM(B255),TRIM(C255)),"")))&gt;0,IF(ISBLANK(A255),IF(LEN(TRIM(B255))&gt;0,TRIM(B255),TRIM(C255)),""),"")</f>
        <v>36</v>
      </c>
      <c r="N255" t="str">
        <f>IF(COUNT(FIND({0,1,2,3,4,5,6,7,8,9},IF(ISBLANK(A255),IF(LEN(TRIM(B255))&gt;0,TRIM(C255),LEFT(D255, 4)),"")))&gt;0,IF(ISBLANK(A255),IF(LEN(TRIM(B255))&gt;0,TRIM(C255),LEFT(D255, 4)),""),"")</f>
        <v>087</v>
      </c>
      <c r="O255" t="str">
        <f t="shared" si="19"/>
        <v>NY</v>
      </c>
      <c r="P255" t="str">
        <f>TRIM(IF(COUNT(FIND({0,1,2,3,4,5,6,7,8,9},B255))&gt;0,D255,IF(LEN(TRIM(B255))&gt;0,CONCATENATE(B255,C255,D255),MID(D255,4,LEN(D255)))))</f>
        <v>Rockland</v>
      </c>
      <c r="Q255">
        <f t="shared" si="20"/>
        <v>12</v>
      </c>
      <c r="R255">
        <f t="shared" si="21"/>
        <v>23</v>
      </c>
    </row>
    <row r="256" spans="2:18" x14ac:dyDescent="0.25">
      <c r="B256" s="1" t="s">
        <v>84</v>
      </c>
      <c r="C256" s="1" t="s">
        <v>60</v>
      </c>
      <c r="D256" s="1" t="s">
        <v>187</v>
      </c>
      <c r="E256" s="1" t="s">
        <v>86</v>
      </c>
      <c r="F256">
        <v>12</v>
      </c>
      <c r="G256">
        <v>0.37</v>
      </c>
      <c r="H256">
        <v>18</v>
      </c>
      <c r="I256">
        <v>0.31</v>
      </c>
      <c r="K256">
        <f t="shared" si="17"/>
        <v>36</v>
      </c>
      <c r="L256">
        <f t="shared" si="18"/>
        <v>7</v>
      </c>
      <c r="M256" t="str">
        <f>IF(COUNT(FIND({0,1,2,3,4,5,6,7,8,9},IF(ISBLANK(A256),IF(LEN(TRIM(B256))&gt;0,TRIM(B256),TRIM(C256)),"")))&gt;0,IF(ISBLANK(A256),IF(LEN(TRIM(B256))&gt;0,TRIM(B256),TRIM(C256)),""),"")</f>
        <v>34</v>
      </c>
      <c r="N256" t="str">
        <f>IF(COUNT(FIND({0,1,2,3,4,5,6,7,8,9},IF(ISBLANK(A256),IF(LEN(TRIM(B256))&gt;0,TRIM(C256),LEFT(D256, 4)),"")))&gt;0,IF(ISBLANK(A256),IF(LEN(TRIM(B256))&gt;0,TRIM(C256),LEFT(D256, 4)),""),"")</f>
        <v>027</v>
      </c>
      <c r="O256" t="str">
        <f t="shared" si="19"/>
        <v>NJ</v>
      </c>
      <c r="P256" t="str">
        <f>TRIM(IF(COUNT(FIND({0,1,2,3,4,5,6,7,8,9},B256))&gt;0,D256,IF(LEN(TRIM(B256))&gt;0,CONCATENATE(B256,C256,D256),MID(D256,4,LEN(D256)))))</f>
        <v>Morris</v>
      </c>
      <c r="Q256">
        <f t="shared" si="20"/>
        <v>12</v>
      </c>
      <c r="R256">
        <f t="shared" si="21"/>
        <v>18</v>
      </c>
    </row>
    <row r="257" spans="1:18" x14ac:dyDescent="0.25">
      <c r="B257" s="1" t="s">
        <v>241</v>
      </c>
      <c r="C257" s="1" t="s">
        <v>72</v>
      </c>
      <c r="D257" s="1" t="s">
        <v>242</v>
      </c>
      <c r="E257" s="1" t="s">
        <v>243</v>
      </c>
      <c r="F257">
        <v>12</v>
      </c>
      <c r="G257">
        <v>0.37</v>
      </c>
      <c r="H257">
        <v>23</v>
      </c>
      <c r="I257">
        <v>0.39</v>
      </c>
      <c r="K257">
        <f t="shared" si="17"/>
        <v>36</v>
      </c>
      <c r="L257">
        <f t="shared" si="18"/>
        <v>7</v>
      </c>
      <c r="M257" t="str">
        <f>IF(COUNT(FIND({0,1,2,3,4,5,6,7,8,9},IF(ISBLANK(A257),IF(LEN(TRIM(B257))&gt;0,TRIM(B257),TRIM(C257)),"")))&gt;0,IF(ISBLANK(A257),IF(LEN(TRIM(B257))&gt;0,TRIM(B257),TRIM(C257)),""),"")</f>
        <v>39</v>
      </c>
      <c r="N257" t="str">
        <f>IF(COUNT(FIND({0,1,2,3,4,5,6,7,8,9},IF(ISBLANK(A257),IF(LEN(TRIM(B257))&gt;0,TRIM(C257),LEFT(D257, 4)),"")))&gt;0,IF(ISBLANK(A257),IF(LEN(TRIM(B257))&gt;0,TRIM(C257),LEFT(D257, 4)),""),"")</f>
        <v>035</v>
      </c>
      <c r="O257" t="str">
        <f t="shared" si="19"/>
        <v>Oh</v>
      </c>
      <c r="P257" t="str">
        <f>TRIM(IF(COUNT(FIND({0,1,2,3,4,5,6,7,8,9},B257))&gt;0,D257,IF(LEN(TRIM(B257))&gt;0,CONCATENATE(B257,C257,D257),MID(D257,4,LEN(D257)))))</f>
        <v>Cuyahoga</v>
      </c>
      <c r="Q257">
        <f t="shared" si="20"/>
        <v>12</v>
      </c>
      <c r="R257">
        <f t="shared" si="21"/>
        <v>23</v>
      </c>
    </row>
    <row r="258" spans="1:18" x14ac:dyDescent="0.25">
      <c r="B258" s="1" t="s">
        <v>159</v>
      </c>
      <c r="C258" s="1" t="s">
        <v>38</v>
      </c>
      <c r="D258" s="1" t="s">
        <v>160</v>
      </c>
      <c r="E258" s="1" t="s">
        <v>161</v>
      </c>
      <c r="F258">
        <v>11</v>
      </c>
      <c r="G258">
        <v>0.34</v>
      </c>
      <c r="H258">
        <v>21</v>
      </c>
      <c r="I258">
        <v>0.36</v>
      </c>
      <c r="K258">
        <f t="shared" si="17"/>
        <v>36</v>
      </c>
      <c r="L258">
        <f t="shared" si="18"/>
        <v>7</v>
      </c>
      <c r="M258" t="str">
        <f>IF(COUNT(FIND({0,1,2,3,4,5,6,7,8,9},IF(ISBLANK(A258),IF(LEN(TRIM(B258))&gt;0,TRIM(B258),TRIM(C258)),"")))&gt;0,IF(ISBLANK(A258),IF(LEN(TRIM(B258))&gt;0,TRIM(B258),TRIM(C258)),""),"")</f>
        <v>51</v>
      </c>
      <c r="N258" t="str">
        <f>IF(COUNT(FIND({0,1,2,3,4,5,6,7,8,9},IF(ISBLANK(A258),IF(LEN(TRIM(B258))&gt;0,TRIM(C258),LEFT(D258, 4)),"")))&gt;0,IF(ISBLANK(A258),IF(LEN(TRIM(B258))&gt;0,TRIM(C258),LEFT(D258, 4)),""),"")</f>
        <v>059</v>
      </c>
      <c r="O258" t="str">
        <f t="shared" si="19"/>
        <v>Va</v>
      </c>
      <c r="P258" t="str">
        <f>TRIM(IF(COUNT(FIND({0,1,2,3,4,5,6,7,8,9},B258))&gt;0,D258,IF(LEN(TRIM(B258))&gt;0,CONCATENATE(B258,C258,D258),MID(D258,4,LEN(D258)))))</f>
        <v>Fairfax</v>
      </c>
      <c r="Q258">
        <f t="shared" si="20"/>
        <v>11</v>
      </c>
      <c r="R258">
        <f t="shared" si="21"/>
        <v>21</v>
      </c>
    </row>
    <row r="259" spans="1:18" x14ac:dyDescent="0.25">
      <c r="B259" s="1" t="s">
        <v>165</v>
      </c>
      <c r="C259" s="1" t="s">
        <v>441</v>
      </c>
      <c r="D259" s="1" t="s">
        <v>442</v>
      </c>
      <c r="E259" s="1" t="s">
        <v>168</v>
      </c>
      <c r="F259">
        <v>11</v>
      </c>
      <c r="G259">
        <v>0.34</v>
      </c>
      <c r="H259">
        <v>30</v>
      </c>
      <c r="I259">
        <v>0.51</v>
      </c>
      <c r="K259">
        <f t="shared" si="17"/>
        <v>36</v>
      </c>
      <c r="L259">
        <f t="shared" si="18"/>
        <v>7</v>
      </c>
      <c r="M259" t="str">
        <f>IF(COUNT(FIND({0,1,2,3,4,5,6,7,8,9},IF(ISBLANK(A259),IF(LEN(TRIM(B259))&gt;0,TRIM(B259),TRIM(C259)),"")))&gt;0,IF(ISBLANK(A259),IF(LEN(TRIM(B259))&gt;0,TRIM(B259),TRIM(C259)),""),"")</f>
        <v>48</v>
      </c>
      <c r="N259" t="str">
        <f>IF(COUNT(FIND({0,1,2,3,4,5,6,7,8,9},IF(ISBLANK(A259),IF(LEN(TRIM(B259))&gt;0,TRIM(C259),LEFT(D259, 4)),"")))&gt;0,IF(ISBLANK(A259),IF(LEN(TRIM(B259))&gt;0,TRIM(C259),LEFT(D259, 4)),""),"")</f>
        <v>453</v>
      </c>
      <c r="O259" t="str">
        <f t="shared" si="19"/>
        <v>Tx</v>
      </c>
      <c r="P259" t="str">
        <f>TRIM(IF(COUNT(FIND({0,1,2,3,4,5,6,7,8,9},B259))&gt;0,D259,IF(LEN(TRIM(B259))&gt;0,CONCATENATE(B259,C259,D259),MID(D259,4,LEN(D259)))))</f>
        <v>Travis</v>
      </c>
      <c r="Q259">
        <f t="shared" si="20"/>
        <v>11</v>
      </c>
      <c r="R259">
        <f t="shared" si="21"/>
        <v>30</v>
      </c>
    </row>
    <row r="260" spans="1:18" x14ac:dyDescent="0.25">
      <c r="B260" s="1" t="s">
        <v>120</v>
      </c>
      <c r="C260" s="1" t="s">
        <v>18</v>
      </c>
      <c r="D260" s="1" t="s">
        <v>67</v>
      </c>
      <c r="E260" s="1" t="s">
        <v>123</v>
      </c>
      <c r="F260">
        <v>10</v>
      </c>
      <c r="G260">
        <v>0.31</v>
      </c>
      <c r="H260">
        <v>23</v>
      </c>
      <c r="I260">
        <v>0.39</v>
      </c>
      <c r="K260">
        <f t="shared" ref="K260:K323" si="22">VALUE(IF(ISBLANK(A260),K259,A260))</f>
        <v>36</v>
      </c>
      <c r="L260">
        <f t="shared" ref="L260:L323" si="23">VALUE(IF(ISBLANK(A260),L259,CONCATENATE(TRIM(B260),TRIM(C260))))</f>
        <v>7</v>
      </c>
      <c r="M260" t="str">
        <f>IF(COUNT(FIND({0,1,2,3,4,5,6,7,8,9},IF(ISBLANK(A260),IF(LEN(TRIM(B260))&gt;0,TRIM(B260),TRIM(C260)),"")))&gt;0,IF(ISBLANK(A260),IF(LEN(TRIM(B260))&gt;0,TRIM(B260),TRIM(C260)),""),"")</f>
        <v>42</v>
      </c>
      <c r="N260" t="str">
        <f>IF(COUNT(FIND({0,1,2,3,4,5,6,7,8,9},IF(ISBLANK(A260),IF(LEN(TRIM(B260))&gt;0,TRIM(C260),LEFT(D260, 4)),"")))&gt;0,IF(ISBLANK(A260),IF(LEN(TRIM(B260))&gt;0,TRIM(C260),LEFT(D260, 4)),""),"")</f>
        <v>091</v>
      </c>
      <c r="O260" t="str">
        <f t="shared" ref="O260:O323" si="24">IF(LEN(TRIM(E260))&gt;0,E260,"XX")</f>
        <v>Pa</v>
      </c>
      <c r="P260" t="str">
        <f>TRIM(IF(COUNT(FIND({0,1,2,3,4,5,6,7,8,9},B260))&gt;0,D260,IF(LEN(TRIM(B260))&gt;0,CONCATENATE(B260,C260,D260),MID(D260,4,LEN(D260)))))</f>
        <v>Montgomery</v>
      </c>
      <c r="Q260">
        <f t="shared" ref="Q260:Q323" si="25">F260</f>
        <v>10</v>
      </c>
      <c r="R260">
        <f t="shared" ref="R260:R323" si="26">H260</f>
        <v>23</v>
      </c>
    </row>
    <row r="261" spans="1:18" x14ac:dyDescent="0.25">
      <c r="B261" s="1" t="s">
        <v>120</v>
      </c>
      <c r="C261" s="1" t="s">
        <v>81</v>
      </c>
      <c r="D261" s="1" t="s">
        <v>376</v>
      </c>
      <c r="E261" s="1" t="s">
        <v>123</v>
      </c>
      <c r="F261">
        <v>10</v>
      </c>
      <c r="G261">
        <v>0.31</v>
      </c>
      <c r="H261">
        <v>20</v>
      </c>
      <c r="I261">
        <v>0.34</v>
      </c>
      <c r="K261">
        <f t="shared" si="22"/>
        <v>36</v>
      </c>
      <c r="L261">
        <f t="shared" si="23"/>
        <v>7</v>
      </c>
      <c r="M261" t="str">
        <f>IF(COUNT(FIND({0,1,2,3,4,5,6,7,8,9},IF(ISBLANK(A261),IF(LEN(TRIM(B261))&gt;0,TRIM(B261),TRIM(C261)),"")))&gt;0,IF(ISBLANK(A261),IF(LEN(TRIM(B261))&gt;0,TRIM(B261),TRIM(C261)),""),"")</f>
        <v>42</v>
      </c>
      <c r="N261" t="str">
        <f>IF(COUNT(FIND({0,1,2,3,4,5,6,7,8,9},IF(ISBLANK(A261),IF(LEN(TRIM(B261))&gt;0,TRIM(C261),LEFT(D261, 4)),"")))&gt;0,IF(ISBLANK(A261),IF(LEN(TRIM(B261))&gt;0,TRIM(C261),LEFT(D261, 4)),""),"")</f>
        <v>077</v>
      </c>
      <c r="O261" t="str">
        <f t="shared" si="24"/>
        <v>Pa</v>
      </c>
      <c r="P261" t="str">
        <f>TRIM(IF(COUNT(FIND({0,1,2,3,4,5,6,7,8,9},B261))&gt;0,D261,IF(LEN(TRIM(B261))&gt;0,CONCATENATE(B261,C261,D261),MID(D261,4,LEN(D261)))))</f>
        <v>Lehigh</v>
      </c>
      <c r="Q261">
        <f t="shared" si="25"/>
        <v>10</v>
      </c>
      <c r="R261">
        <f t="shared" si="26"/>
        <v>20</v>
      </c>
    </row>
    <row r="262" spans="1:18" x14ac:dyDescent="0.25">
      <c r="B262" s="1" t="s">
        <v>95</v>
      </c>
      <c r="C262" s="1" t="s">
        <v>50</v>
      </c>
      <c r="D262" s="1" t="s">
        <v>55</v>
      </c>
      <c r="E262" s="1" t="s">
        <v>98</v>
      </c>
      <c r="F262">
        <v>10</v>
      </c>
      <c r="G262">
        <v>0.31</v>
      </c>
      <c r="H262">
        <v>16</v>
      </c>
      <c r="I262">
        <v>0.27</v>
      </c>
      <c r="K262">
        <f t="shared" si="22"/>
        <v>36</v>
      </c>
      <c r="L262">
        <f t="shared" si="23"/>
        <v>7</v>
      </c>
      <c r="M262" t="str">
        <f>IF(COUNT(FIND({0,1,2,3,4,5,6,7,8,9},IF(ISBLANK(A262),IF(LEN(TRIM(B262))&gt;0,TRIM(B262),TRIM(C262)),"")))&gt;0,IF(ISBLANK(A262),IF(LEN(TRIM(B262))&gt;0,TRIM(B262),TRIM(C262)),""),"")</f>
        <v>12</v>
      </c>
      <c r="N262" t="str">
        <f>IF(COUNT(FIND({0,1,2,3,4,5,6,7,8,9},IF(ISBLANK(A262),IF(LEN(TRIM(B262))&gt;0,TRIM(C262),LEFT(D262, 4)),"")))&gt;0,IF(ISBLANK(A262),IF(LEN(TRIM(B262))&gt;0,TRIM(C262),LEFT(D262, 4)),""),"")</f>
        <v>095</v>
      </c>
      <c r="O262" t="str">
        <f t="shared" si="24"/>
        <v>Fl</v>
      </c>
      <c r="P262" t="str">
        <f>TRIM(IF(COUNT(FIND({0,1,2,3,4,5,6,7,8,9},B262))&gt;0,D262,IF(LEN(TRIM(B262))&gt;0,CONCATENATE(B262,C262,D262),MID(D262,4,LEN(D262)))))</f>
        <v>Orange</v>
      </c>
      <c r="Q262">
        <f t="shared" si="25"/>
        <v>10</v>
      </c>
      <c r="R262">
        <f t="shared" si="26"/>
        <v>16</v>
      </c>
    </row>
    <row r="263" spans="1:18" x14ac:dyDescent="0.25">
      <c r="B263" s="1" t="s">
        <v>13</v>
      </c>
      <c r="C263" s="1" t="s">
        <v>14</v>
      </c>
      <c r="D263" s="1" t="s">
        <v>15</v>
      </c>
      <c r="E263" s="1" t="s">
        <v>12</v>
      </c>
      <c r="F263">
        <v>10</v>
      </c>
      <c r="G263">
        <v>0.31</v>
      </c>
      <c r="H263">
        <v>14</v>
      </c>
      <c r="I263">
        <v>0.24</v>
      </c>
      <c r="K263">
        <f t="shared" si="22"/>
        <v>36</v>
      </c>
      <c r="L263">
        <f t="shared" si="23"/>
        <v>7</v>
      </c>
      <c r="M263" t="str">
        <f>IF(COUNT(FIND({0,1,2,3,4,5,6,7,8,9},IF(ISBLANK(A263),IF(LEN(TRIM(B263))&gt;0,TRIM(B263),TRIM(C263)),"")))&gt;0,IF(ISBLANK(A263),IF(LEN(TRIM(B263))&gt;0,TRIM(B263),TRIM(C263)),""),"")</f>
        <v>36</v>
      </c>
      <c r="N263" t="str">
        <f>IF(COUNT(FIND({0,1,2,3,4,5,6,7,8,9},IF(ISBLANK(A263),IF(LEN(TRIM(B263))&gt;0,TRIM(C263),LEFT(D263, 4)),"")))&gt;0,IF(ISBLANK(A263),IF(LEN(TRIM(B263))&gt;0,TRIM(C263),LEFT(D263, 4)),""),"")</f>
        <v>083</v>
      </c>
      <c r="O263" t="str">
        <f t="shared" si="24"/>
        <v>NY</v>
      </c>
      <c r="P263" t="str">
        <f>TRIM(IF(COUNT(FIND({0,1,2,3,4,5,6,7,8,9},B263))&gt;0,D263,IF(LEN(TRIM(B263))&gt;0,CONCATENATE(B263,C263,D263),MID(D263,4,LEN(D263)))))</f>
        <v>Rensselaer</v>
      </c>
      <c r="Q263">
        <f t="shared" si="25"/>
        <v>10</v>
      </c>
      <c r="R263">
        <f t="shared" si="26"/>
        <v>14</v>
      </c>
    </row>
    <row r="264" spans="1:18" x14ac:dyDescent="0.25">
      <c r="B264" s="1" t="s">
        <v>194</v>
      </c>
      <c r="C264" s="1" t="s">
        <v>195</v>
      </c>
      <c r="D264" s="1" t="s">
        <v>196</v>
      </c>
      <c r="E264" s="1" t="s">
        <v>197</v>
      </c>
      <c r="F264">
        <v>116</v>
      </c>
      <c r="G264">
        <v>3.62</v>
      </c>
      <c r="H264">
        <v>185</v>
      </c>
      <c r="I264">
        <v>3.15</v>
      </c>
      <c r="K264">
        <f t="shared" si="22"/>
        <v>36</v>
      </c>
      <c r="L264">
        <f t="shared" si="23"/>
        <v>7</v>
      </c>
      <c r="M264" t="str">
        <f>IF(COUNT(FIND({0,1,2,3,4,5,6,7,8,9},IF(ISBLANK(A264),IF(LEN(TRIM(B264))&gt;0,TRIM(B264),TRIM(C264)),"")))&gt;0,IF(ISBLANK(A264),IF(LEN(TRIM(B264))&gt;0,TRIM(B264),TRIM(C264)),""),"")</f>
        <v/>
      </c>
      <c r="N264" t="str">
        <f>IF(COUNT(FIND({0,1,2,3,4,5,6,7,8,9},IF(ISBLANK(A264),IF(LEN(TRIM(B264))&gt;0,TRIM(C264),LEFT(D264, 4)),"")))&gt;0,IF(ISBLANK(A264),IF(LEN(TRIM(B264))&gt;0,TRIM(C264),LEFT(D264, 4)),""),"")</f>
        <v/>
      </c>
      <c r="O264" t="str">
        <f t="shared" si="24"/>
        <v>XX</v>
      </c>
      <c r="P264" t="str">
        <f>TRIM(IF(COUNT(FIND({0,1,2,3,4,5,6,7,8,9},B264))&gt;0,D264,IF(LEN(TRIM(B264))&gt;0,CONCATENATE(B264,C264,D264),MID(D264,4,LEN(D264)))))</f>
        <v>Same State</v>
      </c>
      <c r="Q264">
        <f t="shared" si="25"/>
        <v>116</v>
      </c>
      <c r="R264">
        <f t="shared" si="26"/>
        <v>185</v>
      </c>
    </row>
    <row r="265" spans="1:18" x14ac:dyDescent="0.25">
      <c r="B265" s="1" t="s">
        <v>198</v>
      </c>
      <c r="C265" s="1" t="s">
        <v>199</v>
      </c>
      <c r="D265" s="1" t="s">
        <v>200</v>
      </c>
      <c r="E265" s="1" t="s">
        <v>197</v>
      </c>
      <c r="F265">
        <v>290</v>
      </c>
      <c r="G265">
        <v>9.06</v>
      </c>
      <c r="H265">
        <v>495</v>
      </c>
      <c r="I265">
        <v>8.43</v>
      </c>
      <c r="K265">
        <f t="shared" si="22"/>
        <v>36</v>
      </c>
      <c r="L265">
        <f t="shared" si="23"/>
        <v>7</v>
      </c>
      <c r="M265" t="str">
        <f>IF(COUNT(FIND({0,1,2,3,4,5,6,7,8,9},IF(ISBLANK(A265),IF(LEN(TRIM(B265))&gt;0,TRIM(B265),TRIM(C265)),"")))&gt;0,IF(ISBLANK(A265),IF(LEN(TRIM(B265))&gt;0,TRIM(B265),TRIM(C265)),""),"")</f>
        <v/>
      </c>
      <c r="N265" t="str">
        <f>IF(COUNT(FIND({0,1,2,3,4,5,6,7,8,9},IF(ISBLANK(A265),IF(LEN(TRIM(B265))&gt;0,TRIM(C265),LEFT(D265, 4)),"")))&gt;0,IF(ISBLANK(A265),IF(LEN(TRIM(B265))&gt;0,TRIM(C265),LEFT(D265, 4)),""),"")</f>
        <v/>
      </c>
      <c r="O265" t="str">
        <f t="shared" si="24"/>
        <v>XX</v>
      </c>
      <c r="P265" t="str">
        <f>TRIM(IF(COUNT(FIND({0,1,2,3,4,5,6,7,8,9},B265))&gt;0,D265,IF(LEN(TRIM(B265))&gt;0,CONCATENATE(B265,C265,D265),MID(D265,4,LEN(D265)))))</f>
        <v>Region 1: Northeast</v>
      </c>
      <c r="Q265">
        <f t="shared" si="25"/>
        <v>290</v>
      </c>
      <c r="R265">
        <f t="shared" si="26"/>
        <v>495</v>
      </c>
    </row>
    <row r="266" spans="1:18" x14ac:dyDescent="0.25">
      <c r="B266" s="1" t="s">
        <v>198</v>
      </c>
      <c r="C266" s="1" t="s">
        <v>199</v>
      </c>
      <c r="D266" s="1" t="s">
        <v>201</v>
      </c>
      <c r="E266" s="1" t="s">
        <v>197</v>
      </c>
      <c r="F266">
        <v>120</v>
      </c>
      <c r="G266">
        <v>3.75</v>
      </c>
      <c r="H266">
        <v>230</v>
      </c>
      <c r="I266">
        <v>3.92</v>
      </c>
      <c r="K266">
        <f t="shared" si="22"/>
        <v>36</v>
      </c>
      <c r="L266">
        <f t="shared" si="23"/>
        <v>7</v>
      </c>
      <c r="M266" t="str">
        <f>IF(COUNT(FIND({0,1,2,3,4,5,6,7,8,9},IF(ISBLANK(A266),IF(LEN(TRIM(B266))&gt;0,TRIM(B266),TRIM(C266)),"")))&gt;0,IF(ISBLANK(A266),IF(LEN(TRIM(B266))&gt;0,TRIM(B266),TRIM(C266)),""),"")</f>
        <v/>
      </c>
      <c r="N266" t="str">
        <f>IF(COUNT(FIND({0,1,2,3,4,5,6,7,8,9},IF(ISBLANK(A266),IF(LEN(TRIM(B266))&gt;0,TRIM(C266),LEFT(D266, 4)),"")))&gt;0,IF(ISBLANK(A266),IF(LEN(TRIM(B266))&gt;0,TRIM(C266),LEFT(D266, 4)),""),"")</f>
        <v/>
      </c>
      <c r="O266" t="str">
        <f t="shared" si="24"/>
        <v>XX</v>
      </c>
      <c r="P266" t="str">
        <f>TRIM(IF(COUNT(FIND({0,1,2,3,4,5,6,7,8,9},B266))&gt;0,D266,IF(LEN(TRIM(B266))&gt;0,CONCATENATE(B266,C266,D266),MID(D266,4,LEN(D266)))))</f>
        <v>Region 2: Midwest</v>
      </c>
      <c r="Q266">
        <f t="shared" si="25"/>
        <v>120</v>
      </c>
      <c r="R266">
        <f t="shared" si="26"/>
        <v>230</v>
      </c>
    </row>
    <row r="267" spans="1:18" x14ac:dyDescent="0.25">
      <c r="B267" s="1" t="s">
        <v>198</v>
      </c>
      <c r="C267" s="1" t="s">
        <v>199</v>
      </c>
      <c r="D267" s="1" t="s">
        <v>202</v>
      </c>
      <c r="E267" s="1" t="s">
        <v>197</v>
      </c>
      <c r="F267">
        <v>402</v>
      </c>
      <c r="G267">
        <v>12.55</v>
      </c>
      <c r="H267">
        <v>793</v>
      </c>
      <c r="I267">
        <v>13.51</v>
      </c>
      <c r="K267">
        <f t="shared" si="22"/>
        <v>36</v>
      </c>
      <c r="L267">
        <f t="shared" si="23"/>
        <v>7</v>
      </c>
      <c r="M267" t="str">
        <f>IF(COUNT(FIND({0,1,2,3,4,5,6,7,8,9},IF(ISBLANK(A267),IF(LEN(TRIM(B267))&gt;0,TRIM(B267),TRIM(C267)),"")))&gt;0,IF(ISBLANK(A267),IF(LEN(TRIM(B267))&gt;0,TRIM(B267),TRIM(C267)),""),"")</f>
        <v/>
      </c>
      <c r="N267" t="str">
        <f>IF(COUNT(FIND({0,1,2,3,4,5,6,7,8,9},IF(ISBLANK(A267),IF(LEN(TRIM(B267))&gt;0,TRIM(C267),LEFT(D267, 4)),"")))&gt;0,IF(ISBLANK(A267),IF(LEN(TRIM(B267))&gt;0,TRIM(C267),LEFT(D267, 4)),""),"")</f>
        <v/>
      </c>
      <c r="O267" t="str">
        <f t="shared" si="24"/>
        <v>XX</v>
      </c>
      <c r="P267" t="str">
        <f>TRIM(IF(COUNT(FIND({0,1,2,3,4,5,6,7,8,9},B267))&gt;0,D267,IF(LEN(TRIM(B267))&gt;0,CONCATENATE(B267,C267,D267),MID(D267,4,LEN(D267)))))</f>
        <v>Region 3: South</v>
      </c>
      <c r="Q267">
        <f t="shared" si="25"/>
        <v>402</v>
      </c>
      <c r="R267">
        <f t="shared" si="26"/>
        <v>793</v>
      </c>
    </row>
    <row r="268" spans="1:18" x14ac:dyDescent="0.25">
      <c r="B268" s="1" t="s">
        <v>198</v>
      </c>
      <c r="C268" s="1" t="s">
        <v>199</v>
      </c>
      <c r="D268" s="1" t="s">
        <v>203</v>
      </c>
      <c r="E268" s="1" t="s">
        <v>197</v>
      </c>
      <c r="F268">
        <v>125</v>
      </c>
      <c r="G268">
        <v>3.9</v>
      </c>
      <c r="H268">
        <v>232</v>
      </c>
      <c r="I268">
        <v>3.95</v>
      </c>
      <c r="K268">
        <f t="shared" si="22"/>
        <v>36</v>
      </c>
      <c r="L268">
        <f t="shared" si="23"/>
        <v>7</v>
      </c>
      <c r="M268" t="str">
        <f>IF(COUNT(FIND({0,1,2,3,4,5,6,7,8,9},IF(ISBLANK(A268),IF(LEN(TRIM(B268))&gt;0,TRIM(B268),TRIM(C268)),"")))&gt;0,IF(ISBLANK(A268),IF(LEN(TRIM(B268))&gt;0,TRIM(B268),TRIM(C268)),""),"")</f>
        <v/>
      </c>
      <c r="N268" t="str">
        <f>IF(COUNT(FIND({0,1,2,3,4,5,6,7,8,9},IF(ISBLANK(A268),IF(LEN(TRIM(B268))&gt;0,TRIM(C268),LEFT(D268, 4)),"")))&gt;0,IF(ISBLANK(A268),IF(LEN(TRIM(B268))&gt;0,TRIM(C268),LEFT(D268, 4)),""),"")</f>
        <v/>
      </c>
      <c r="O268" t="str">
        <f t="shared" si="24"/>
        <v>XX</v>
      </c>
      <c r="P268" t="str">
        <f>TRIM(IF(COUNT(FIND({0,1,2,3,4,5,6,7,8,9},B268))&gt;0,D268,IF(LEN(TRIM(B268))&gt;0,CONCATENATE(B268,C268,D268),MID(D268,4,LEN(D268)))))</f>
        <v>Region 4: West</v>
      </c>
      <c r="Q268">
        <f t="shared" si="25"/>
        <v>125</v>
      </c>
      <c r="R268">
        <f t="shared" si="26"/>
        <v>232</v>
      </c>
    </row>
    <row r="269" spans="1:18" x14ac:dyDescent="0.25">
      <c r="B269" s="1" t="s">
        <v>204</v>
      </c>
      <c r="C269" s="1" t="s">
        <v>205</v>
      </c>
      <c r="D269" s="1" t="s">
        <v>282</v>
      </c>
      <c r="E269" s="1" t="s">
        <v>197</v>
      </c>
      <c r="F269">
        <v>76651</v>
      </c>
      <c r="H269">
        <v>166500</v>
      </c>
      <c r="K269">
        <f t="shared" si="22"/>
        <v>36</v>
      </c>
      <c r="L269">
        <f t="shared" si="23"/>
        <v>7</v>
      </c>
      <c r="M269" t="str">
        <f>IF(COUNT(FIND({0,1,2,3,4,5,6,7,8,9},IF(ISBLANK(A269),IF(LEN(TRIM(B269))&gt;0,TRIM(B269),TRIM(C269)),"")))&gt;0,IF(ISBLANK(A269),IF(LEN(TRIM(B269))&gt;0,TRIM(B269),TRIM(C269)),""),"")</f>
        <v>36</v>
      </c>
      <c r="N269" t="str">
        <f>IF(COUNT(FIND({0,1,2,3,4,5,6,7,8,9},IF(ISBLANK(A269),IF(LEN(TRIM(B269))&gt;0,TRIM(C269),LEFT(D269, 4)),"")))&gt;0,IF(ISBLANK(A269),IF(LEN(TRIM(B269))&gt;0,TRIM(C269),LEFT(D269, 4)),""),"")</f>
        <v xml:space="preserve">007 </v>
      </c>
      <c r="O269" t="str">
        <f t="shared" si="24"/>
        <v>XX</v>
      </c>
      <c r="P269" t="str">
        <f>TRIM(IF(COUNT(FIND({0,1,2,3,4,5,6,7,8,9},B269))&gt;0,D269,IF(LEN(TRIM(B269))&gt;0,CONCATENATE(B269,C269,D269),MID(D269,4,LEN(D269)))))</f>
        <v>County Non-Migrants</v>
      </c>
      <c r="Q269">
        <f t="shared" si="25"/>
        <v>76651</v>
      </c>
      <c r="R269">
        <f t="shared" si="26"/>
        <v>166500</v>
      </c>
    </row>
    <row r="270" spans="1:18" x14ac:dyDescent="0.25">
      <c r="A270">
        <v>36</v>
      </c>
      <c r="B270" s="1" t="s">
        <v>9</v>
      </c>
      <c r="C270" s="1" t="s">
        <v>283</v>
      </c>
      <c r="D270" s="1" t="s">
        <v>284</v>
      </c>
      <c r="E270" s="1" t="s">
        <v>12</v>
      </c>
      <c r="F270">
        <v>1496</v>
      </c>
      <c r="H270">
        <v>3165</v>
      </c>
      <c r="K270">
        <f t="shared" si="22"/>
        <v>36</v>
      </c>
      <c r="L270">
        <f t="shared" si="23"/>
        <v>9</v>
      </c>
      <c r="M270" t="str">
        <f>IF(COUNT(FIND({0,1,2,3,4,5,6,7,8,9},IF(ISBLANK(A270),IF(LEN(TRIM(B270))&gt;0,TRIM(B270),TRIM(C270)),"")))&gt;0,IF(ISBLANK(A270),IF(LEN(TRIM(B270))&gt;0,TRIM(B270),TRIM(C270)),""),"")</f>
        <v/>
      </c>
      <c r="N270" t="str">
        <f>IF(COUNT(FIND({0,1,2,3,4,5,6,7,8,9},IF(ISBLANK(A270),IF(LEN(TRIM(B270))&gt;0,TRIM(C270),LEFT(D270, 4)),"")))&gt;0,IF(ISBLANK(A270),IF(LEN(TRIM(B270))&gt;0,TRIM(C270),LEFT(D270, 4)),""),"")</f>
        <v/>
      </c>
      <c r="O270" t="str">
        <f t="shared" si="24"/>
        <v>NY</v>
      </c>
      <c r="P270" t="str">
        <f>TRIM(IF(COUNT(FIND({0,1,2,3,4,5,6,7,8,9},B270))&gt;0,D270,IF(LEN(TRIM(B270))&gt;0,CONCATENATE(B270,C270,D270),MID(D270,4,LEN(D270)))))</f>
        <v>Cattaraugus Total Migrat</v>
      </c>
      <c r="Q270">
        <f t="shared" si="25"/>
        <v>1496</v>
      </c>
      <c r="R270">
        <f t="shared" si="26"/>
        <v>3165</v>
      </c>
    </row>
    <row r="271" spans="1:18" x14ac:dyDescent="0.25">
      <c r="B271" s="1" t="s">
        <v>13</v>
      </c>
      <c r="C271" s="1" t="s">
        <v>48</v>
      </c>
      <c r="D271" s="1" t="s">
        <v>49</v>
      </c>
      <c r="E271" s="1" t="s">
        <v>12</v>
      </c>
      <c r="F271">
        <v>406</v>
      </c>
      <c r="G271">
        <v>27.14</v>
      </c>
      <c r="H271">
        <v>859</v>
      </c>
      <c r="I271">
        <v>27.14</v>
      </c>
      <c r="K271">
        <f t="shared" si="22"/>
        <v>36</v>
      </c>
      <c r="L271">
        <f t="shared" si="23"/>
        <v>9</v>
      </c>
      <c r="M271" t="str">
        <f>IF(COUNT(FIND({0,1,2,3,4,5,6,7,8,9},IF(ISBLANK(A271),IF(LEN(TRIM(B271))&gt;0,TRIM(B271),TRIM(C271)),"")))&gt;0,IF(ISBLANK(A271),IF(LEN(TRIM(B271))&gt;0,TRIM(B271),TRIM(C271)),""),"")</f>
        <v>36</v>
      </c>
      <c r="N271" t="str">
        <f>IF(COUNT(FIND({0,1,2,3,4,5,6,7,8,9},IF(ISBLANK(A271),IF(LEN(TRIM(B271))&gt;0,TRIM(C271),LEFT(D271, 4)),"")))&gt;0,IF(ISBLANK(A271),IF(LEN(TRIM(B271))&gt;0,TRIM(C271),LEFT(D271, 4)),""),"")</f>
        <v>029</v>
      </c>
      <c r="O271" t="str">
        <f t="shared" si="24"/>
        <v>NY</v>
      </c>
      <c r="P271" t="str">
        <f>TRIM(IF(COUNT(FIND({0,1,2,3,4,5,6,7,8,9},B271))&gt;0,D271,IF(LEN(TRIM(B271))&gt;0,CONCATENATE(B271,C271,D271),MID(D271,4,LEN(D271)))))</f>
        <v>Erie</v>
      </c>
      <c r="Q271">
        <f t="shared" si="25"/>
        <v>406</v>
      </c>
      <c r="R271">
        <f t="shared" si="26"/>
        <v>859</v>
      </c>
    </row>
    <row r="272" spans="1:18" x14ac:dyDescent="0.25">
      <c r="B272" s="1" t="s">
        <v>13</v>
      </c>
      <c r="C272" s="1" t="s">
        <v>113</v>
      </c>
      <c r="D272" s="1" t="s">
        <v>183</v>
      </c>
      <c r="E272" s="1" t="s">
        <v>12</v>
      </c>
      <c r="F272">
        <v>154</v>
      </c>
      <c r="G272">
        <v>10.29</v>
      </c>
      <c r="H272">
        <v>356</v>
      </c>
      <c r="I272">
        <v>11.25</v>
      </c>
      <c r="K272">
        <f t="shared" si="22"/>
        <v>36</v>
      </c>
      <c r="L272">
        <f t="shared" si="23"/>
        <v>9</v>
      </c>
      <c r="M272" t="str">
        <f>IF(COUNT(FIND({0,1,2,3,4,5,6,7,8,9},IF(ISBLANK(A272),IF(LEN(TRIM(B272))&gt;0,TRIM(B272),TRIM(C272)),"")))&gt;0,IF(ISBLANK(A272),IF(LEN(TRIM(B272))&gt;0,TRIM(B272),TRIM(C272)),""),"")</f>
        <v>36</v>
      </c>
      <c r="N272" t="str">
        <f>IF(COUNT(FIND({0,1,2,3,4,5,6,7,8,9},IF(ISBLANK(A272),IF(LEN(TRIM(B272))&gt;0,TRIM(C272),LEFT(D272, 4)),"")))&gt;0,IF(ISBLANK(A272),IF(LEN(TRIM(B272))&gt;0,TRIM(C272),LEFT(D272, 4)),""),"")</f>
        <v>013</v>
      </c>
      <c r="O272" t="str">
        <f t="shared" si="24"/>
        <v>NY</v>
      </c>
      <c r="P272" t="str">
        <f>TRIM(IF(COUNT(FIND({0,1,2,3,4,5,6,7,8,9},B272))&gt;0,D272,IF(LEN(TRIM(B272))&gt;0,CONCATENATE(B272,C272,D272),MID(D272,4,LEN(D272)))))</f>
        <v>Chautauqua</v>
      </c>
      <c r="Q272">
        <f t="shared" si="25"/>
        <v>154</v>
      </c>
      <c r="R272">
        <f t="shared" si="26"/>
        <v>356</v>
      </c>
    </row>
    <row r="273" spans="2:18" x14ac:dyDescent="0.25">
      <c r="B273" s="1" t="s">
        <v>13</v>
      </c>
      <c r="C273" s="1" t="s">
        <v>76</v>
      </c>
      <c r="D273" s="1" t="s">
        <v>285</v>
      </c>
      <c r="E273" s="1" t="s">
        <v>12</v>
      </c>
      <c r="F273">
        <v>129</v>
      </c>
      <c r="G273">
        <v>8.6199999999999992</v>
      </c>
      <c r="H273">
        <v>261</v>
      </c>
      <c r="I273">
        <v>8.25</v>
      </c>
      <c r="K273">
        <f t="shared" si="22"/>
        <v>36</v>
      </c>
      <c r="L273">
        <f t="shared" si="23"/>
        <v>9</v>
      </c>
      <c r="M273" t="str">
        <f>IF(COUNT(FIND({0,1,2,3,4,5,6,7,8,9},IF(ISBLANK(A273),IF(LEN(TRIM(B273))&gt;0,TRIM(B273),TRIM(C273)),"")))&gt;0,IF(ISBLANK(A273),IF(LEN(TRIM(B273))&gt;0,TRIM(B273),TRIM(C273)),""),"")</f>
        <v>36</v>
      </c>
      <c r="N273" t="str">
        <f>IF(COUNT(FIND({0,1,2,3,4,5,6,7,8,9},IF(ISBLANK(A273),IF(LEN(TRIM(B273))&gt;0,TRIM(C273),LEFT(D273, 4)),"")))&gt;0,IF(ISBLANK(A273),IF(LEN(TRIM(B273))&gt;0,TRIM(C273),LEFT(D273, 4)),""),"")</f>
        <v>003</v>
      </c>
      <c r="O273" t="str">
        <f t="shared" si="24"/>
        <v>NY</v>
      </c>
      <c r="P273" t="str">
        <f>TRIM(IF(COUNT(FIND({0,1,2,3,4,5,6,7,8,9},B273))&gt;0,D273,IF(LEN(TRIM(B273))&gt;0,CONCATENATE(B273,C273,D273),MID(D273,4,LEN(D273)))))</f>
        <v>Allegany</v>
      </c>
      <c r="Q273">
        <f t="shared" si="25"/>
        <v>129</v>
      </c>
      <c r="R273">
        <f t="shared" si="26"/>
        <v>261</v>
      </c>
    </row>
    <row r="274" spans="2:18" x14ac:dyDescent="0.25">
      <c r="B274" s="1" t="s">
        <v>13</v>
      </c>
      <c r="C274" s="1" t="s">
        <v>212</v>
      </c>
      <c r="D274" s="1" t="s">
        <v>213</v>
      </c>
      <c r="E274" s="1" t="s">
        <v>12</v>
      </c>
      <c r="F274">
        <v>73</v>
      </c>
      <c r="G274">
        <v>4.88</v>
      </c>
      <c r="H274">
        <v>152</v>
      </c>
      <c r="I274">
        <v>4.8</v>
      </c>
      <c r="K274">
        <f t="shared" si="22"/>
        <v>36</v>
      </c>
      <c r="L274">
        <f t="shared" si="23"/>
        <v>9</v>
      </c>
      <c r="M274" t="str">
        <f>IF(COUNT(FIND({0,1,2,3,4,5,6,7,8,9},IF(ISBLANK(A274),IF(LEN(TRIM(B274))&gt;0,TRIM(B274),TRIM(C274)),"")))&gt;0,IF(ISBLANK(A274),IF(LEN(TRIM(B274))&gt;0,TRIM(B274),TRIM(C274)),""),"")</f>
        <v>36</v>
      </c>
      <c r="N274" t="str">
        <f>IF(COUNT(FIND({0,1,2,3,4,5,6,7,8,9},IF(ISBLANK(A274),IF(LEN(TRIM(B274))&gt;0,TRIM(C274),LEFT(D274, 4)),"")))&gt;0,IF(ISBLANK(A274),IF(LEN(TRIM(B274))&gt;0,TRIM(C274),LEFT(D274, 4)),""),"")</f>
        <v>121</v>
      </c>
      <c r="O274" t="str">
        <f t="shared" si="24"/>
        <v>NY</v>
      </c>
      <c r="P274" t="str">
        <f>TRIM(IF(COUNT(FIND({0,1,2,3,4,5,6,7,8,9},B274))&gt;0,D274,IF(LEN(TRIM(B274))&gt;0,CONCATENATE(B274,C274,D274),MID(D274,4,LEN(D274)))))</f>
        <v>Wyoming</v>
      </c>
      <c r="Q274">
        <f t="shared" si="25"/>
        <v>73</v>
      </c>
      <c r="R274">
        <f t="shared" si="26"/>
        <v>152</v>
      </c>
    </row>
    <row r="275" spans="2:18" x14ac:dyDescent="0.25">
      <c r="B275" s="1" t="s">
        <v>120</v>
      </c>
      <c r="C275" s="1" t="s">
        <v>14</v>
      </c>
      <c r="D275" s="1" t="s">
        <v>217</v>
      </c>
      <c r="E275" s="1" t="s">
        <v>123</v>
      </c>
      <c r="F275">
        <v>52</v>
      </c>
      <c r="G275">
        <v>3.48</v>
      </c>
      <c r="H275">
        <v>100</v>
      </c>
      <c r="I275">
        <v>3.16</v>
      </c>
      <c r="K275">
        <f t="shared" si="22"/>
        <v>36</v>
      </c>
      <c r="L275">
        <f t="shared" si="23"/>
        <v>9</v>
      </c>
      <c r="M275" t="str">
        <f>IF(COUNT(FIND({0,1,2,3,4,5,6,7,8,9},IF(ISBLANK(A275),IF(LEN(TRIM(B275))&gt;0,TRIM(B275),TRIM(C275)),"")))&gt;0,IF(ISBLANK(A275),IF(LEN(TRIM(B275))&gt;0,TRIM(B275),TRIM(C275)),""),"")</f>
        <v>42</v>
      </c>
      <c r="N275" t="str">
        <f>IF(COUNT(FIND({0,1,2,3,4,5,6,7,8,9},IF(ISBLANK(A275),IF(LEN(TRIM(B275))&gt;0,TRIM(C275),LEFT(D275, 4)),"")))&gt;0,IF(ISBLANK(A275),IF(LEN(TRIM(B275))&gt;0,TRIM(C275),LEFT(D275, 4)),""),"")</f>
        <v>083</v>
      </c>
      <c r="O275" t="str">
        <f t="shared" si="24"/>
        <v>Pa</v>
      </c>
      <c r="P275" t="str">
        <f>TRIM(IF(COUNT(FIND({0,1,2,3,4,5,6,7,8,9},B275))&gt;0,D275,IF(LEN(TRIM(B275))&gt;0,CONCATENATE(B275,C275,D275),MID(D275,4,LEN(D275)))))</f>
        <v>McKean</v>
      </c>
      <c r="Q275">
        <f t="shared" si="25"/>
        <v>52</v>
      </c>
      <c r="R275">
        <f t="shared" si="26"/>
        <v>100</v>
      </c>
    </row>
    <row r="276" spans="2:18" x14ac:dyDescent="0.25">
      <c r="B276" s="1" t="s">
        <v>13</v>
      </c>
      <c r="C276" s="1" t="s">
        <v>32</v>
      </c>
      <c r="D276" s="1" t="s">
        <v>33</v>
      </c>
      <c r="E276" s="1" t="s">
        <v>12</v>
      </c>
      <c r="F276">
        <v>33</v>
      </c>
      <c r="G276">
        <v>2.21</v>
      </c>
      <c r="H276">
        <v>56</v>
      </c>
      <c r="I276">
        <v>1.77</v>
      </c>
      <c r="K276">
        <f t="shared" si="22"/>
        <v>36</v>
      </c>
      <c r="L276">
        <f t="shared" si="23"/>
        <v>9</v>
      </c>
      <c r="M276" t="str">
        <f>IF(COUNT(FIND({0,1,2,3,4,5,6,7,8,9},IF(ISBLANK(A276),IF(LEN(TRIM(B276))&gt;0,TRIM(B276),TRIM(C276)),"")))&gt;0,IF(ISBLANK(A276),IF(LEN(TRIM(B276))&gt;0,TRIM(B276),TRIM(C276)),""),"")</f>
        <v>36</v>
      </c>
      <c r="N276" t="str">
        <f>IF(COUNT(FIND({0,1,2,3,4,5,6,7,8,9},IF(ISBLANK(A276),IF(LEN(TRIM(B276))&gt;0,TRIM(C276),LEFT(D276, 4)),"")))&gt;0,IF(ISBLANK(A276),IF(LEN(TRIM(B276))&gt;0,TRIM(C276),LEFT(D276, 4)),""),"")</f>
        <v>055</v>
      </c>
      <c r="O276" t="str">
        <f t="shared" si="24"/>
        <v>NY</v>
      </c>
      <c r="P276" t="str">
        <f>TRIM(IF(COUNT(FIND({0,1,2,3,4,5,6,7,8,9},B276))&gt;0,D276,IF(LEN(TRIM(B276))&gt;0,CONCATENATE(B276,C276,D276),MID(D276,4,LEN(D276)))))</f>
        <v>Monroe</v>
      </c>
      <c r="Q276">
        <f t="shared" si="25"/>
        <v>33</v>
      </c>
      <c r="R276">
        <f t="shared" si="26"/>
        <v>56</v>
      </c>
    </row>
    <row r="277" spans="2:18" x14ac:dyDescent="0.25">
      <c r="B277" s="1" t="s">
        <v>40</v>
      </c>
      <c r="C277" s="1" t="s">
        <v>62</v>
      </c>
      <c r="D277" s="1" t="s">
        <v>363</v>
      </c>
      <c r="E277" s="1" t="s">
        <v>43</v>
      </c>
      <c r="F277">
        <v>28</v>
      </c>
      <c r="G277">
        <v>1.87</v>
      </c>
      <c r="H277">
        <v>67</v>
      </c>
      <c r="I277">
        <v>2.12</v>
      </c>
      <c r="K277">
        <f t="shared" si="22"/>
        <v>36</v>
      </c>
      <c r="L277">
        <f t="shared" si="23"/>
        <v>9</v>
      </c>
      <c r="M277" t="str">
        <f>IF(COUNT(FIND({0,1,2,3,4,5,6,7,8,9},IF(ISBLANK(A277),IF(LEN(TRIM(B277))&gt;0,TRIM(B277),TRIM(C277)),"")))&gt;0,IF(ISBLANK(A277),IF(LEN(TRIM(B277))&gt;0,TRIM(B277),TRIM(C277)),""),"")</f>
        <v>57</v>
      </c>
      <c r="N277" t="str">
        <f>IF(COUNT(FIND({0,1,2,3,4,5,6,7,8,9},IF(ISBLANK(A277),IF(LEN(TRIM(B277))&gt;0,TRIM(C277),LEFT(D277, 4)),"")))&gt;0,IF(ISBLANK(A277),IF(LEN(TRIM(B277))&gt;0,TRIM(C277),LEFT(D277, 4)),""),"")</f>
        <v>005</v>
      </c>
      <c r="O277" t="str">
        <f t="shared" si="24"/>
        <v>FR</v>
      </c>
      <c r="P277" t="str">
        <f>TRIM(IF(COUNT(FIND({0,1,2,3,4,5,6,7,8,9},B277))&gt;0,D277,IF(LEN(TRIM(B277))&gt;0,CONCATENATE(B277,C277,D277),MID(D277,4,LEN(D277)))))</f>
        <v>APO / FPO Zip Code</v>
      </c>
      <c r="Q277">
        <f t="shared" si="25"/>
        <v>28</v>
      </c>
      <c r="R277">
        <f t="shared" si="26"/>
        <v>67</v>
      </c>
    </row>
    <row r="278" spans="2:18" x14ac:dyDescent="0.25">
      <c r="B278" s="1" t="s">
        <v>13</v>
      </c>
      <c r="C278" s="1" t="s">
        <v>215</v>
      </c>
      <c r="D278" s="1" t="s">
        <v>216</v>
      </c>
      <c r="E278" s="1" t="s">
        <v>12</v>
      </c>
      <c r="F278">
        <v>22</v>
      </c>
      <c r="G278">
        <v>1.47</v>
      </c>
      <c r="H278">
        <v>38</v>
      </c>
      <c r="I278">
        <v>1.2</v>
      </c>
      <c r="K278">
        <f t="shared" si="22"/>
        <v>36</v>
      </c>
      <c r="L278">
        <f t="shared" si="23"/>
        <v>9</v>
      </c>
      <c r="M278" t="str">
        <f>IF(COUNT(FIND({0,1,2,3,4,5,6,7,8,9},IF(ISBLANK(A278),IF(LEN(TRIM(B278))&gt;0,TRIM(B278),TRIM(C278)),"")))&gt;0,IF(ISBLANK(A278),IF(LEN(TRIM(B278))&gt;0,TRIM(B278),TRIM(C278)),""),"")</f>
        <v>36</v>
      </c>
      <c r="N278" t="str">
        <f>IF(COUNT(FIND({0,1,2,3,4,5,6,7,8,9},IF(ISBLANK(A278),IF(LEN(TRIM(B278))&gt;0,TRIM(C278),LEFT(D278, 4)),"")))&gt;0,IF(ISBLANK(A278),IF(LEN(TRIM(B278))&gt;0,TRIM(C278),LEFT(D278, 4)),""),"")</f>
        <v>063</v>
      </c>
      <c r="O278" t="str">
        <f t="shared" si="24"/>
        <v>NY</v>
      </c>
      <c r="P278" t="str">
        <f>TRIM(IF(COUNT(FIND({0,1,2,3,4,5,6,7,8,9},B278))&gt;0,D278,IF(LEN(TRIM(B278))&gt;0,CONCATENATE(B278,C278,D278),MID(D278,4,LEN(D278)))))</f>
        <v>Niagara</v>
      </c>
      <c r="Q278">
        <f t="shared" si="25"/>
        <v>22</v>
      </c>
      <c r="R278">
        <f t="shared" si="26"/>
        <v>38</v>
      </c>
    </row>
    <row r="279" spans="2:18" x14ac:dyDescent="0.25">
      <c r="B279" s="1" t="s">
        <v>120</v>
      </c>
      <c r="C279" s="1" t="s">
        <v>118</v>
      </c>
      <c r="D279" s="1" t="s">
        <v>214</v>
      </c>
      <c r="E279" s="1" t="s">
        <v>123</v>
      </c>
      <c r="F279">
        <v>14</v>
      </c>
      <c r="G279">
        <v>0.94</v>
      </c>
      <c r="H279">
        <v>32</v>
      </c>
      <c r="I279">
        <v>1.01</v>
      </c>
      <c r="K279">
        <f t="shared" si="22"/>
        <v>36</v>
      </c>
      <c r="L279">
        <f t="shared" si="23"/>
        <v>9</v>
      </c>
      <c r="M279" t="str">
        <f>IF(COUNT(FIND({0,1,2,3,4,5,6,7,8,9},IF(ISBLANK(A279),IF(LEN(TRIM(B279))&gt;0,TRIM(B279),TRIM(C279)),"")))&gt;0,IF(ISBLANK(A279),IF(LEN(TRIM(B279))&gt;0,TRIM(B279),TRIM(C279)),""),"")</f>
        <v>42</v>
      </c>
      <c r="N279" t="str">
        <f>IF(COUNT(FIND({0,1,2,3,4,5,6,7,8,9},IF(ISBLANK(A279),IF(LEN(TRIM(B279))&gt;0,TRIM(C279),LEFT(D279, 4)),"")))&gt;0,IF(ISBLANK(A279),IF(LEN(TRIM(B279))&gt;0,TRIM(C279),LEFT(D279, 4)),""),"")</f>
        <v>105</v>
      </c>
      <c r="O279" t="str">
        <f t="shared" si="24"/>
        <v>Pa</v>
      </c>
      <c r="P279" t="str">
        <f>TRIM(IF(COUNT(FIND({0,1,2,3,4,5,6,7,8,9},B279))&gt;0,D279,IF(LEN(TRIM(B279))&gt;0,CONCATENATE(B279,C279,D279),MID(D279,4,LEN(D279)))))</f>
        <v>Potter</v>
      </c>
      <c r="Q279">
        <f t="shared" si="25"/>
        <v>14</v>
      </c>
      <c r="R279">
        <f t="shared" si="26"/>
        <v>32</v>
      </c>
    </row>
    <row r="280" spans="2:18" x14ac:dyDescent="0.25">
      <c r="B280" s="1" t="s">
        <v>120</v>
      </c>
      <c r="C280" s="1" t="s">
        <v>293</v>
      </c>
      <c r="D280" s="1" t="s">
        <v>49</v>
      </c>
      <c r="E280" s="1" t="s">
        <v>123</v>
      </c>
      <c r="F280">
        <v>13</v>
      </c>
      <c r="G280">
        <v>0.87</v>
      </c>
      <c r="H280">
        <v>31</v>
      </c>
      <c r="I280">
        <v>0.98</v>
      </c>
      <c r="K280">
        <f t="shared" si="22"/>
        <v>36</v>
      </c>
      <c r="L280">
        <f t="shared" si="23"/>
        <v>9</v>
      </c>
      <c r="M280" t="str">
        <f>IF(COUNT(FIND({0,1,2,3,4,5,6,7,8,9},IF(ISBLANK(A280),IF(LEN(TRIM(B280))&gt;0,TRIM(B280),TRIM(C280)),"")))&gt;0,IF(ISBLANK(A280),IF(LEN(TRIM(B280))&gt;0,TRIM(B280),TRIM(C280)),""),"")</f>
        <v>42</v>
      </c>
      <c r="N280" t="str">
        <f>IF(COUNT(FIND({0,1,2,3,4,5,6,7,8,9},IF(ISBLANK(A280),IF(LEN(TRIM(B280))&gt;0,TRIM(C280),LEFT(D280, 4)),"")))&gt;0,IF(ISBLANK(A280),IF(LEN(TRIM(B280))&gt;0,TRIM(C280),LEFT(D280, 4)),""),"")</f>
        <v>049</v>
      </c>
      <c r="O280" t="str">
        <f t="shared" si="24"/>
        <v>Pa</v>
      </c>
      <c r="P280" t="str">
        <f>TRIM(IF(COUNT(FIND({0,1,2,3,4,5,6,7,8,9},B280))&gt;0,D280,IF(LEN(TRIM(B280))&gt;0,CONCATENATE(B280,C280,D280),MID(D280,4,LEN(D280)))))</f>
        <v>Erie</v>
      </c>
      <c r="Q280">
        <f t="shared" si="25"/>
        <v>13</v>
      </c>
      <c r="R280">
        <f t="shared" si="26"/>
        <v>31</v>
      </c>
    </row>
    <row r="281" spans="2:18" x14ac:dyDescent="0.25">
      <c r="B281" s="1" t="s">
        <v>13</v>
      </c>
      <c r="C281" s="1" t="s">
        <v>100</v>
      </c>
      <c r="D281" s="1" t="s">
        <v>218</v>
      </c>
      <c r="E281" s="1" t="s">
        <v>12</v>
      </c>
      <c r="F281">
        <v>13</v>
      </c>
      <c r="G281">
        <v>0.87</v>
      </c>
      <c r="H281">
        <v>28</v>
      </c>
      <c r="I281">
        <v>0.88</v>
      </c>
      <c r="K281">
        <f t="shared" si="22"/>
        <v>36</v>
      </c>
      <c r="L281">
        <f t="shared" si="23"/>
        <v>9</v>
      </c>
      <c r="M281" t="str">
        <f>IF(COUNT(FIND({0,1,2,3,4,5,6,7,8,9},IF(ISBLANK(A281),IF(LEN(TRIM(B281))&gt;0,TRIM(B281),TRIM(C281)),"")))&gt;0,IF(ISBLANK(A281),IF(LEN(TRIM(B281))&gt;0,TRIM(B281),TRIM(C281)),""),"")</f>
        <v>36</v>
      </c>
      <c r="N281" t="str">
        <f>IF(COUNT(FIND({0,1,2,3,4,5,6,7,8,9},IF(ISBLANK(A281),IF(LEN(TRIM(B281))&gt;0,TRIM(C281),LEFT(D281, 4)),"")))&gt;0,IF(ISBLANK(A281),IF(LEN(TRIM(B281))&gt;0,TRIM(C281),LEFT(D281, 4)),""),"")</f>
        <v>037</v>
      </c>
      <c r="O281" t="str">
        <f t="shared" si="24"/>
        <v>NY</v>
      </c>
      <c r="P281" t="str">
        <f>TRIM(IF(COUNT(FIND({0,1,2,3,4,5,6,7,8,9},B281))&gt;0,D281,IF(LEN(TRIM(B281))&gt;0,CONCATENATE(B281,C281,D281),MID(D281,4,LEN(D281)))))</f>
        <v>Genesee</v>
      </c>
      <c r="Q281">
        <f t="shared" si="25"/>
        <v>13</v>
      </c>
      <c r="R281">
        <f t="shared" si="26"/>
        <v>28</v>
      </c>
    </row>
    <row r="282" spans="2:18" x14ac:dyDescent="0.25">
      <c r="B282" s="1" t="s">
        <v>40</v>
      </c>
      <c r="C282" s="1" t="s">
        <v>41</v>
      </c>
      <c r="D282" s="1" t="s">
        <v>42</v>
      </c>
      <c r="E282" s="1" t="s">
        <v>43</v>
      </c>
      <c r="F282">
        <v>11</v>
      </c>
      <c r="G282">
        <v>0.74</v>
      </c>
      <c r="H282">
        <v>13</v>
      </c>
      <c r="I282">
        <v>0.41</v>
      </c>
      <c r="K282">
        <f t="shared" si="22"/>
        <v>36</v>
      </c>
      <c r="L282">
        <f t="shared" si="23"/>
        <v>9</v>
      </c>
      <c r="M282" t="str">
        <f>IF(COUNT(FIND({0,1,2,3,4,5,6,7,8,9},IF(ISBLANK(A282),IF(LEN(TRIM(B282))&gt;0,TRIM(B282),TRIM(C282)),"")))&gt;0,IF(ISBLANK(A282),IF(LEN(TRIM(B282))&gt;0,TRIM(B282),TRIM(C282)),""),"")</f>
        <v>57</v>
      </c>
      <c r="N282" t="str">
        <f>IF(COUNT(FIND({0,1,2,3,4,5,6,7,8,9},IF(ISBLANK(A282),IF(LEN(TRIM(B282))&gt;0,TRIM(C282),LEFT(D282, 4)),"")))&gt;0,IF(ISBLANK(A282),IF(LEN(TRIM(B282))&gt;0,TRIM(C282),LEFT(D282, 4)),""),"")</f>
        <v>001</v>
      </c>
      <c r="O282" t="str">
        <f t="shared" si="24"/>
        <v>FR</v>
      </c>
      <c r="P282" t="str">
        <f>TRIM(IF(COUNT(FIND({0,1,2,3,4,5,6,7,8,9},B282))&gt;0,D282,IF(LEN(TRIM(B282))&gt;0,CONCATENATE(B282,C282,D282),MID(D282,4,LEN(D282)))))</f>
        <v>Foreign / Overseas</v>
      </c>
      <c r="Q282">
        <f t="shared" si="25"/>
        <v>11</v>
      </c>
      <c r="R282">
        <f t="shared" si="26"/>
        <v>13</v>
      </c>
    </row>
    <row r="283" spans="2:18" x14ac:dyDescent="0.25">
      <c r="B283" s="1" t="s">
        <v>162</v>
      </c>
      <c r="C283" s="1" t="s">
        <v>113</v>
      </c>
      <c r="D283" s="1" t="s">
        <v>163</v>
      </c>
      <c r="E283" s="1" t="s">
        <v>164</v>
      </c>
      <c r="F283">
        <v>10</v>
      </c>
      <c r="G283">
        <v>0.67</v>
      </c>
      <c r="H283">
        <v>18</v>
      </c>
      <c r="I283">
        <v>0.56999999999999995</v>
      </c>
      <c r="K283">
        <f t="shared" si="22"/>
        <v>36</v>
      </c>
      <c r="L283">
        <f t="shared" si="23"/>
        <v>9</v>
      </c>
      <c r="M283" t="str">
        <f>IF(COUNT(FIND({0,1,2,3,4,5,6,7,8,9},IF(ISBLANK(A283),IF(LEN(TRIM(B283))&gt;0,TRIM(B283),TRIM(C283)),"")))&gt;0,IF(ISBLANK(A283),IF(LEN(TRIM(B283))&gt;0,TRIM(B283),TRIM(C283)),""),"")</f>
        <v>04</v>
      </c>
      <c r="N283" t="str">
        <f>IF(COUNT(FIND({0,1,2,3,4,5,6,7,8,9},IF(ISBLANK(A283),IF(LEN(TRIM(B283))&gt;0,TRIM(C283),LEFT(D283, 4)),"")))&gt;0,IF(ISBLANK(A283),IF(LEN(TRIM(B283))&gt;0,TRIM(C283),LEFT(D283, 4)),""),"")</f>
        <v>013</v>
      </c>
      <c r="O283" t="str">
        <f t="shared" si="24"/>
        <v>Az</v>
      </c>
      <c r="P283" t="str">
        <f>TRIM(IF(COUNT(FIND({0,1,2,3,4,5,6,7,8,9},B283))&gt;0,D283,IF(LEN(TRIM(B283))&gt;0,CONCATENATE(B283,C283,D283),MID(D283,4,LEN(D283)))))</f>
        <v>Maricopa</v>
      </c>
      <c r="Q283">
        <f t="shared" si="25"/>
        <v>10</v>
      </c>
      <c r="R283">
        <f t="shared" si="26"/>
        <v>18</v>
      </c>
    </row>
    <row r="284" spans="2:18" x14ac:dyDescent="0.25">
      <c r="B284" s="1" t="s">
        <v>13</v>
      </c>
      <c r="C284" s="1" t="s">
        <v>210</v>
      </c>
      <c r="D284" s="1" t="s">
        <v>211</v>
      </c>
      <c r="E284" s="1" t="s">
        <v>12</v>
      </c>
      <c r="F284">
        <v>10</v>
      </c>
      <c r="G284">
        <v>0.67</v>
      </c>
      <c r="H284">
        <v>18</v>
      </c>
      <c r="I284">
        <v>0.56999999999999995</v>
      </c>
      <c r="K284">
        <f t="shared" si="22"/>
        <v>36</v>
      </c>
      <c r="L284">
        <f t="shared" si="23"/>
        <v>9</v>
      </c>
      <c r="M284" t="str">
        <f>IF(COUNT(FIND({0,1,2,3,4,5,6,7,8,9},IF(ISBLANK(A284),IF(LEN(TRIM(B284))&gt;0,TRIM(B284),TRIM(C284)),"")))&gt;0,IF(ISBLANK(A284),IF(LEN(TRIM(B284))&gt;0,TRIM(B284),TRIM(C284)),""),"")</f>
        <v>36</v>
      </c>
      <c r="N284" t="str">
        <f>IF(COUNT(FIND({0,1,2,3,4,5,6,7,8,9},IF(ISBLANK(A284),IF(LEN(TRIM(B284))&gt;0,TRIM(C284),LEFT(D284, 4)),"")))&gt;0,IF(ISBLANK(A284),IF(LEN(TRIM(B284))&gt;0,TRIM(C284),LEFT(D284, 4)),""),"")</f>
        <v>051</v>
      </c>
      <c r="O284" t="str">
        <f t="shared" si="24"/>
        <v>NY</v>
      </c>
      <c r="P284" t="str">
        <f>TRIM(IF(COUNT(FIND({0,1,2,3,4,5,6,7,8,9},B284))&gt;0,D284,IF(LEN(TRIM(B284))&gt;0,CONCATENATE(B284,C284,D284),MID(D284,4,LEN(D284)))))</f>
        <v>Livingston</v>
      </c>
      <c r="Q284">
        <f t="shared" si="25"/>
        <v>10</v>
      </c>
      <c r="R284">
        <f t="shared" si="26"/>
        <v>18</v>
      </c>
    </row>
    <row r="285" spans="2:18" x14ac:dyDescent="0.25">
      <c r="B285" s="1" t="s">
        <v>194</v>
      </c>
      <c r="C285" s="1" t="s">
        <v>195</v>
      </c>
      <c r="D285" s="1" t="s">
        <v>196</v>
      </c>
      <c r="E285" s="1" t="s">
        <v>197</v>
      </c>
      <c r="F285">
        <v>106</v>
      </c>
      <c r="G285">
        <v>7.09</v>
      </c>
      <c r="H285">
        <v>232</v>
      </c>
      <c r="I285">
        <v>7.33</v>
      </c>
      <c r="K285">
        <f t="shared" si="22"/>
        <v>36</v>
      </c>
      <c r="L285">
        <f t="shared" si="23"/>
        <v>9</v>
      </c>
      <c r="M285" t="str">
        <f>IF(COUNT(FIND({0,1,2,3,4,5,6,7,8,9},IF(ISBLANK(A285),IF(LEN(TRIM(B285))&gt;0,TRIM(B285),TRIM(C285)),"")))&gt;0,IF(ISBLANK(A285),IF(LEN(TRIM(B285))&gt;0,TRIM(B285),TRIM(C285)),""),"")</f>
        <v/>
      </c>
      <c r="N285" t="str">
        <f>IF(COUNT(FIND({0,1,2,3,4,5,6,7,8,9},IF(ISBLANK(A285),IF(LEN(TRIM(B285))&gt;0,TRIM(C285),LEFT(D285, 4)),"")))&gt;0,IF(ISBLANK(A285),IF(LEN(TRIM(B285))&gt;0,TRIM(C285),LEFT(D285, 4)),""),"")</f>
        <v/>
      </c>
      <c r="O285" t="str">
        <f t="shared" si="24"/>
        <v>XX</v>
      </c>
      <c r="P285" t="str">
        <f>TRIM(IF(COUNT(FIND({0,1,2,3,4,5,6,7,8,9},B285))&gt;0,D285,IF(LEN(TRIM(B285))&gt;0,CONCATENATE(B285,C285,D285),MID(D285,4,LEN(D285)))))</f>
        <v>Same State</v>
      </c>
      <c r="Q285">
        <f t="shared" si="25"/>
        <v>106</v>
      </c>
      <c r="R285">
        <f t="shared" si="26"/>
        <v>232</v>
      </c>
    </row>
    <row r="286" spans="2:18" x14ac:dyDescent="0.25">
      <c r="B286" s="1" t="s">
        <v>198</v>
      </c>
      <c r="C286" s="1" t="s">
        <v>199</v>
      </c>
      <c r="D286" s="1" t="s">
        <v>200</v>
      </c>
      <c r="E286" s="1" t="s">
        <v>197</v>
      </c>
      <c r="F286">
        <v>109</v>
      </c>
      <c r="G286">
        <v>7.29</v>
      </c>
      <c r="H286">
        <v>247</v>
      </c>
      <c r="I286">
        <v>7.8</v>
      </c>
      <c r="K286">
        <f t="shared" si="22"/>
        <v>36</v>
      </c>
      <c r="L286">
        <f t="shared" si="23"/>
        <v>9</v>
      </c>
      <c r="M286" t="str">
        <f>IF(COUNT(FIND({0,1,2,3,4,5,6,7,8,9},IF(ISBLANK(A286),IF(LEN(TRIM(B286))&gt;0,TRIM(B286),TRIM(C286)),"")))&gt;0,IF(ISBLANK(A286),IF(LEN(TRIM(B286))&gt;0,TRIM(B286),TRIM(C286)),""),"")</f>
        <v/>
      </c>
      <c r="N286" t="str">
        <f>IF(COUNT(FIND({0,1,2,3,4,5,6,7,8,9},IF(ISBLANK(A286),IF(LEN(TRIM(B286))&gt;0,TRIM(C286),LEFT(D286, 4)),"")))&gt;0,IF(ISBLANK(A286),IF(LEN(TRIM(B286))&gt;0,TRIM(C286),LEFT(D286, 4)),""),"")</f>
        <v/>
      </c>
      <c r="O286" t="str">
        <f t="shared" si="24"/>
        <v>XX</v>
      </c>
      <c r="P286" t="str">
        <f>TRIM(IF(COUNT(FIND({0,1,2,3,4,5,6,7,8,9},B286))&gt;0,D286,IF(LEN(TRIM(B286))&gt;0,CONCATENATE(B286,C286,D286),MID(D286,4,LEN(D286)))))</f>
        <v>Region 1: Northeast</v>
      </c>
      <c r="Q286">
        <f t="shared" si="25"/>
        <v>109</v>
      </c>
      <c r="R286">
        <f t="shared" si="26"/>
        <v>247</v>
      </c>
    </row>
    <row r="287" spans="2:18" x14ac:dyDescent="0.25">
      <c r="B287" s="1" t="s">
        <v>198</v>
      </c>
      <c r="C287" s="1" t="s">
        <v>199</v>
      </c>
      <c r="D287" s="1" t="s">
        <v>201</v>
      </c>
      <c r="E287" s="1" t="s">
        <v>197</v>
      </c>
      <c r="F287">
        <v>57</v>
      </c>
      <c r="G287">
        <v>3.81</v>
      </c>
      <c r="H287">
        <v>120</v>
      </c>
      <c r="I287">
        <v>3.79</v>
      </c>
      <c r="K287">
        <f t="shared" si="22"/>
        <v>36</v>
      </c>
      <c r="L287">
        <f t="shared" si="23"/>
        <v>9</v>
      </c>
      <c r="M287" t="str">
        <f>IF(COUNT(FIND({0,1,2,3,4,5,6,7,8,9},IF(ISBLANK(A287),IF(LEN(TRIM(B287))&gt;0,TRIM(B287),TRIM(C287)),"")))&gt;0,IF(ISBLANK(A287),IF(LEN(TRIM(B287))&gt;0,TRIM(B287),TRIM(C287)),""),"")</f>
        <v/>
      </c>
      <c r="N287" t="str">
        <f>IF(COUNT(FIND({0,1,2,3,4,5,6,7,8,9},IF(ISBLANK(A287),IF(LEN(TRIM(B287))&gt;0,TRIM(C287),LEFT(D287, 4)),"")))&gt;0,IF(ISBLANK(A287),IF(LEN(TRIM(B287))&gt;0,TRIM(C287),LEFT(D287, 4)),""),"")</f>
        <v/>
      </c>
      <c r="O287" t="str">
        <f t="shared" si="24"/>
        <v>XX</v>
      </c>
      <c r="P287" t="str">
        <f>TRIM(IF(COUNT(FIND({0,1,2,3,4,5,6,7,8,9},B287))&gt;0,D287,IF(LEN(TRIM(B287))&gt;0,CONCATENATE(B287,C287,D287),MID(D287,4,LEN(D287)))))</f>
        <v>Region 2: Midwest</v>
      </c>
      <c r="Q287">
        <f t="shared" si="25"/>
        <v>57</v>
      </c>
      <c r="R287">
        <f t="shared" si="26"/>
        <v>120</v>
      </c>
    </row>
    <row r="288" spans="2:18" x14ac:dyDescent="0.25">
      <c r="B288" s="1" t="s">
        <v>198</v>
      </c>
      <c r="C288" s="1" t="s">
        <v>199</v>
      </c>
      <c r="D288" s="1" t="s">
        <v>202</v>
      </c>
      <c r="E288" s="1" t="s">
        <v>197</v>
      </c>
      <c r="F288">
        <v>198</v>
      </c>
      <c r="G288">
        <v>13.24</v>
      </c>
      <c r="H288">
        <v>430</v>
      </c>
      <c r="I288">
        <v>13.59</v>
      </c>
      <c r="K288">
        <f t="shared" si="22"/>
        <v>36</v>
      </c>
      <c r="L288">
        <f t="shared" si="23"/>
        <v>9</v>
      </c>
      <c r="M288" t="str">
        <f>IF(COUNT(FIND({0,1,2,3,4,5,6,7,8,9},IF(ISBLANK(A288),IF(LEN(TRIM(B288))&gt;0,TRIM(B288),TRIM(C288)),"")))&gt;0,IF(ISBLANK(A288),IF(LEN(TRIM(B288))&gt;0,TRIM(B288),TRIM(C288)),""),"")</f>
        <v/>
      </c>
      <c r="N288" t="str">
        <f>IF(COUNT(FIND({0,1,2,3,4,5,6,7,8,9},IF(ISBLANK(A288),IF(LEN(TRIM(B288))&gt;0,TRIM(C288),LEFT(D288, 4)),"")))&gt;0,IF(ISBLANK(A288),IF(LEN(TRIM(B288))&gt;0,TRIM(C288),LEFT(D288, 4)),""),"")</f>
        <v/>
      </c>
      <c r="O288" t="str">
        <f t="shared" si="24"/>
        <v>XX</v>
      </c>
      <c r="P288" t="str">
        <f>TRIM(IF(COUNT(FIND({0,1,2,3,4,5,6,7,8,9},B288))&gt;0,D288,IF(LEN(TRIM(B288))&gt;0,CONCATENATE(B288,C288,D288),MID(D288,4,LEN(D288)))))</f>
        <v>Region 3: South</v>
      </c>
      <c r="Q288">
        <f t="shared" si="25"/>
        <v>198</v>
      </c>
      <c r="R288">
        <f t="shared" si="26"/>
        <v>430</v>
      </c>
    </row>
    <row r="289" spans="1:18" x14ac:dyDescent="0.25">
      <c r="B289" s="1" t="s">
        <v>198</v>
      </c>
      <c r="C289" s="1" t="s">
        <v>199</v>
      </c>
      <c r="D289" s="1" t="s">
        <v>203</v>
      </c>
      <c r="E289" s="1" t="s">
        <v>197</v>
      </c>
      <c r="F289">
        <v>58</v>
      </c>
      <c r="G289">
        <v>3.88</v>
      </c>
      <c r="H289">
        <v>107</v>
      </c>
      <c r="I289">
        <v>3.38</v>
      </c>
      <c r="K289">
        <f t="shared" si="22"/>
        <v>36</v>
      </c>
      <c r="L289">
        <f t="shared" si="23"/>
        <v>9</v>
      </c>
      <c r="M289" t="str">
        <f>IF(COUNT(FIND({0,1,2,3,4,5,6,7,8,9},IF(ISBLANK(A289),IF(LEN(TRIM(B289))&gt;0,TRIM(B289),TRIM(C289)),"")))&gt;0,IF(ISBLANK(A289),IF(LEN(TRIM(B289))&gt;0,TRIM(B289),TRIM(C289)),""),"")</f>
        <v/>
      </c>
      <c r="N289" t="str">
        <f>IF(COUNT(FIND({0,1,2,3,4,5,6,7,8,9},IF(ISBLANK(A289),IF(LEN(TRIM(B289))&gt;0,TRIM(C289),LEFT(D289, 4)),"")))&gt;0,IF(ISBLANK(A289),IF(LEN(TRIM(B289))&gt;0,TRIM(C289),LEFT(D289, 4)),""),"")</f>
        <v/>
      </c>
      <c r="O289" t="str">
        <f t="shared" si="24"/>
        <v>XX</v>
      </c>
      <c r="P289" t="str">
        <f>TRIM(IF(COUNT(FIND({0,1,2,3,4,5,6,7,8,9},B289))&gt;0,D289,IF(LEN(TRIM(B289))&gt;0,CONCATENATE(B289,C289,D289),MID(D289,4,LEN(D289)))))</f>
        <v>Region 4: West</v>
      </c>
      <c r="Q289">
        <f t="shared" si="25"/>
        <v>58</v>
      </c>
      <c r="R289">
        <f t="shared" si="26"/>
        <v>107</v>
      </c>
    </row>
    <row r="290" spans="1:18" x14ac:dyDescent="0.25">
      <c r="B290" s="1" t="s">
        <v>204</v>
      </c>
      <c r="C290" s="1" t="s">
        <v>205</v>
      </c>
      <c r="D290" s="1" t="s">
        <v>287</v>
      </c>
      <c r="E290" s="1" t="s">
        <v>197</v>
      </c>
      <c r="F290">
        <v>27632</v>
      </c>
      <c r="H290">
        <v>64632</v>
      </c>
      <c r="K290">
        <f t="shared" si="22"/>
        <v>36</v>
      </c>
      <c r="L290">
        <f t="shared" si="23"/>
        <v>9</v>
      </c>
      <c r="M290" t="str">
        <f>IF(COUNT(FIND({0,1,2,3,4,5,6,7,8,9},IF(ISBLANK(A290),IF(LEN(TRIM(B290))&gt;0,TRIM(B290),TRIM(C290)),"")))&gt;0,IF(ISBLANK(A290),IF(LEN(TRIM(B290))&gt;0,TRIM(B290),TRIM(C290)),""),"")</f>
        <v>36</v>
      </c>
      <c r="N290" t="str">
        <f>IF(COUNT(FIND({0,1,2,3,4,5,6,7,8,9},IF(ISBLANK(A290),IF(LEN(TRIM(B290))&gt;0,TRIM(C290),LEFT(D290, 4)),"")))&gt;0,IF(ISBLANK(A290),IF(LEN(TRIM(B290))&gt;0,TRIM(C290),LEFT(D290, 4)),""),"")</f>
        <v xml:space="preserve">009 </v>
      </c>
      <c r="O290" t="str">
        <f t="shared" si="24"/>
        <v>XX</v>
      </c>
      <c r="P290" t="str">
        <f>TRIM(IF(COUNT(FIND({0,1,2,3,4,5,6,7,8,9},B290))&gt;0,D290,IF(LEN(TRIM(B290))&gt;0,CONCATENATE(B290,C290,D290),MID(D290,4,LEN(D290)))))</f>
        <v>County Non-Migrants</v>
      </c>
      <c r="Q290">
        <f t="shared" si="25"/>
        <v>27632</v>
      </c>
      <c r="R290">
        <f t="shared" si="26"/>
        <v>64632</v>
      </c>
    </row>
    <row r="291" spans="1:18" x14ac:dyDescent="0.25">
      <c r="A291">
        <v>36</v>
      </c>
      <c r="B291" s="1" t="s">
        <v>288</v>
      </c>
      <c r="C291" s="1" t="s">
        <v>10</v>
      </c>
      <c r="D291" s="1" t="s">
        <v>289</v>
      </c>
      <c r="E291" s="1" t="s">
        <v>12</v>
      </c>
      <c r="F291">
        <v>1359</v>
      </c>
      <c r="H291">
        <v>2713</v>
      </c>
      <c r="K291">
        <f t="shared" si="22"/>
        <v>36</v>
      </c>
      <c r="L291">
        <f t="shared" si="23"/>
        <v>11</v>
      </c>
      <c r="M291" t="str">
        <f>IF(COUNT(FIND({0,1,2,3,4,5,6,7,8,9},IF(ISBLANK(A291),IF(LEN(TRIM(B291))&gt;0,TRIM(B291),TRIM(C291)),"")))&gt;0,IF(ISBLANK(A291),IF(LEN(TRIM(B291))&gt;0,TRIM(B291),TRIM(C291)),""),"")</f>
        <v/>
      </c>
      <c r="N291" t="str">
        <f>IF(COUNT(FIND({0,1,2,3,4,5,6,7,8,9},IF(ISBLANK(A291),IF(LEN(TRIM(B291))&gt;0,TRIM(C291),LEFT(D291, 4)),"")))&gt;0,IF(ISBLANK(A291),IF(LEN(TRIM(B291))&gt;0,TRIM(C291),LEFT(D291, 4)),""),"")</f>
        <v/>
      </c>
      <c r="O291" t="str">
        <f t="shared" si="24"/>
        <v>NY</v>
      </c>
      <c r="P291" t="str">
        <f>TRIM(IF(COUNT(FIND({0,1,2,3,4,5,6,7,8,9},B291))&gt;0,D291,IF(LEN(TRIM(B291))&gt;0,CONCATENATE(B291,C291,D291),MID(D291,4,LEN(D291)))))</f>
        <v>Cayuga Total Migration F</v>
      </c>
      <c r="Q291">
        <f t="shared" si="25"/>
        <v>1359</v>
      </c>
      <c r="R291">
        <f t="shared" si="26"/>
        <v>2713</v>
      </c>
    </row>
    <row r="292" spans="1:18" x14ac:dyDescent="0.25">
      <c r="B292" s="1" t="s">
        <v>13</v>
      </c>
      <c r="C292" s="1" t="s">
        <v>26</v>
      </c>
      <c r="D292" s="1" t="s">
        <v>27</v>
      </c>
      <c r="E292" s="1" t="s">
        <v>12</v>
      </c>
      <c r="F292">
        <v>380</v>
      </c>
      <c r="G292">
        <v>27.96</v>
      </c>
      <c r="H292">
        <v>737</v>
      </c>
      <c r="I292">
        <v>27.17</v>
      </c>
      <c r="K292">
        <f t="shared" si="22"/>
        <v>36</v>
      </c>
      <c r="L292">
        <f t="shared" si="23"/>
        <v>11</v>
      </c>
      <c r="M292" t="str">
        <f>IF(COUNT(FIND({0,1,2,3,4,5,6,7,8,9},IF(ISBLANK(A292),IF(LEN(TRIM(B292))&gt;0,TRIM(B292),TRIM(C292)),"")))&gt;0,IF(ISBLANK(A292),IF(LEN(TRIM(B292))&gt;0,TRIM(B292),TRIM(C292)),""),"")</f>
        <v>36</v>
      </c>
      <c r="N292" t="str">
        <f>IF(COUNT(FIND({0,1,2,3,4,5,6,7,8,9},IF(ISBLANK(A292),IF(LEN(TRIM(B292))&gt;0,TRIM(C292),LEFT(D292, 4)),"")))&gt;0,IF(ISBLANK(A292),IF(LEN(TRIM(B292))&gt;0,TRIM(C292),LEFT(D292, 4)),""),"")</f>
        <v>067</v>
      </c>
      <c r="O292" t="str">
        <f t="shared" si="24"/>
        <v>NY</v>
      </c>
      <c r="P292" t="str">
        <f>TRIM(IF(COUNT(FIND({0,1,2,3,4,5,6,7,8,9},B292))&gt;0,D292,IF(LEN(TRIM(B292))&gt;0,CONCATENATE(B292,C292,D292),MID(D292,4,LEN(D292)))))</f>
        <v>Onondaga</v>
      </c>
      <c r="Q292">
        <f t="shared" si="25"/>
        <v>380</v>
      </c>
      <c r="R292">
        <f t="shared" si="26"/>
        <v>737</v>
      </c>
    </row>
    <row r="293" spans="1:18" x14ac:dyDescent="0.25">
      <c r="B293" s="1" t="s">
        <v>13</v>
      </c>
      <c r="C293" s="1" t="s">
        <v>133</v>
      </c>
      <c r="D293" s="1" t="s">
        <v>134</v>
      </c>
      <c r="E293" s="1" t="s">
        <v>12</v>
      </c>
      <c r="F293">
        <v>103</v>
      </c>
      <c r="G293">
        <v>7.58</v>
      </c>
      <c r="H293">
        <v>256</v>
      </c>
      <c r="I293">
        <v>9.44</v>
      </c>
      <c r="K293">
        <f t="shared" si="22"/>
        <v>36</v>
      </c>
      <c r="L293">
        <f t="shared" si="23"/>
        <v>11</v>
      </c>
      <c r="M293" t="str">
        <f>IF(COUNT(FIND({0,1,2,3,4,5,6,7,8,9},IF(ISBLANK(A293),IF(LEN(TRIM(B293))&gt;0,TRIM(B293),TRIM(C293)),"")))&gt;0,IF(ISBLANK(A293),IF(LEN(TRIM(B293))&gt;0,TRIM(B293),TRIM(C293)),""),"")</f>
        <v>36</v>
      </c>
      <c r="N293" t="str">
        <f>IF(COUNT(FIND({0,1,2,3,4,5,6,7,8,9},IF(ISBLANK(A293),IF(LEN(TRIM(B293))&gt;0,TRIM(C293),LEFT(D293, 4)),"")))&gt;0,IF(ISBLANK(A293),IF(LEN(TRIM(B293))&gt;0,TRIM(C293),LEFT(D293, 4)),""),"")</f>
        <v>075</v>
      </c>
      <c r="O293" t="str">
        <f t="shared" si="24"/>
        <v>NY</v>
      </c>
      <c r="P293" t="str">
        <f>TRIM(IF(COUNT(FIND({0,1,2,3,4,5,6,7,8,9},B293))&gt;0,D293,IF(LEN(TRIM(B293))&gt;0,CONCATENATE(B293,C293,D293),MID(D293,4,LEN(D293)))))</f>
        <v>Oswego</v>
      </c>
      <c r="Q293">
        <f t="shared" si="25"/>
        <v>103</v>
      </c>
      <c r="R293">
        <f t="shared" si="26"/>
        <v>256</v>
      </c>
    </row>
    <row r="294" spans="1:18" x14ac:dyDescent="0.25">
      <c r="B294" s="1" t="s">
        <v>13</v>
      </c>
      <c r="C294" s="1" t="s">
        <v>93</v>
      </c>
      <c r="D294" s="1" t="s">
        <v>94</v>
      </c>
      <c r="E294" s="1" t="s">
        <v>12</v>
      </c>
      <c r="F294">
        <v>88</v>
      </c>
      <c r="G294">
        <v>6.48</v>
      </c>
      <c r="H294">
        <v>194</v>
      </c>
      <c r="I294">
        <v>7.15</v>
      </c>
      <c r="K294">
        <f t="shared" si="22"/>
        <v>36</v>
      </c>
      <c r="L294">
        <f t="shared" si="23"/>
        <v>11</v>
      </c>
      <c r="M294" t="str">
        <f>IF(COUNT(FIND({0,1,2,3,4,5,6,7,8,9},IF(ISBLANK(A294),IF(LEN(TRIM(B294))&gt;0,TRIM(B294),TRIM(C294)),"")))&gt;0,IF(ISBLANK(A294),IF(LEN(TRIM(B294))&gt;0,TRIM(B294),TRIM(C294)),""),"")</f>
        <v>36</v>
      </c>
      <c r="N294" t="str">
        <f>IF(COUNT(FIND({0,1,2,3,4,5,6,7,8,9},IF(ISBLANK(A294),IF(LEN(TRIM(B294))&gt;0,TRIM(C294),LEFT(D294, 4)),"")))&gt;0,IF(ISBLANK(A294),IF(LEN(TRIM(B294))&gt;0,TRIM(C294),LEFT(D294, 4)),""),"")</f>
        <v>109</v>
      </c>
      <c r="O294" t="str">
        <f t="shared" si="24"/>
        <v>NY</v>
      </c>
      <c r="P294" t="str">
        <f>TRIM(IF(COUNT(FIND({0,1,2,3,4,5,6,7,8,9},B294))&gt;0,D294,IF(LEN(TRIM(B294))&gt;0,CONCATENATE(B294,C294,D294),MID(D294,4,LEN(D294)))))</f>
        <v>Tompkins</v>
      </c>
      <c r="Q294">
        <f t="shared" si="25"/>
        <v>88</v>
      </c>
      <c r="R294">
        <f t="shared" si="26"/>
        <v>194</v>
      </c>
    </row>
    <row r="295" spans="1:18" x14ac:dyDescent="0.25">
      <c r="B295" s="1" t="s">
        <v>13</v>
      </c>
      <c r="C295" s="1" t="s">
        <v>172</v>
      </c>
      <c r="D295" s="1" t="s">
        <v>173</v>
      </c>
      <c r="E295" s="1" t="s">
        <v>12</v>
      </c>
      <c r="F295">
        <v>69</v>
      </c>
      <c r="G295">
        <v>5.08</v>
      </c>
      <c r="H295">
        <v>147</v>
      </c>
      <c r="I295">
        <v>5.42</v>
      </c>
      <c r="K295">
        <f t="shared" si="22"/>
        <v>36</v>
      </c>
      <c r="L295">
        <f t="shared" si="23"/>
        <v>11</v>
      </c>
      <c r="M295" t="str">
        <f>IF(COUNT(FIND({0,1,2,3,4,5,6,7,8,9},IF(ISBLANK(A295),IF(LEN(TRIM(B295))&gt;0,TRIM(B295),TRIM(C295)),"")))&gt;0,IF(ISBLANK(A295),IF(LEN(TRIM(B295))&gt;0,TRIM(B295),TRIM(C295)),""),"")</f>
        <v>36</v>
      </c>
      <c r="N295" t="str">
        <f>IF(COUNT(FIND({0,1,2,3,4,5,6,7,8,9},IF(ISBLANK(A295),IF(LEN(TRIM(B295))&gt;0,TRIM(C295),LEFT(D295, 4)),"")))&gt;0,IF(ISBLANK(A295),IF(LEN(TRIM(B295))&gt;0,TRIM(C295),LEFT(D295, 4)),""),"")</f>
        <v>117</v>
      </c>
      <c r="O295" t="str">
        <f t="shared" si="24"/>
        <v>NY</v>
      </c>
      <c r="P295" t="str">
        <f>TRIM(IF(COUNT(FIND({0,1,2,3,4,5,6,7,8,9},B295))&gt;0,D295,IF(LEN(TRIM(B295))&gt;0,CONCATENATE(B295,C295,D295),MID(D295,4,LEN(D295)))))</f>
        <v>Wayne</v>
      </c>
      <c r="Q295">
        <f t="shared" si="25"/>
        <v>69</v>
      </c>
      <c r="R295">
        <f t="shared" si="26"/>
        <v>147</v>
      </c>
    </row>
    <row r="296" spans="1:18" x14ac:dyDescent="0.25">
      <c r="B296" s="1" t="s">
        <v>13</v>
      </c>
      <c r="C296" s="1" t="s">
        <v>136</v>
      </c>
      <c r="D296" s="1" t="s">
        <v>153</v>
      </c>
      <c r="E296" s="1" t="s">
        <v>12</v>
      </c>
      <c r="F296">
        <v>52</v>
      </c>
      <c r="G296">
        <v>3.83</v>
      </c>
      <c r="H296">
        <v>104</v>
      </c>
      <c r="I296">
        <v>3.83</v>
      </c>
      <c r="K296">
        <f t="shared" si="22"/>
        <v>36</v>
      </c>
      <c r="L296">
        <f t="shared" si="23"/>
        <v>11</v>
      </c>
      <c r="M296" t="str">
        <f>IF(COUNT(FIND({0,1,2,3,4,5,6,7,8,9},IF(ISBLANK(A296),IF(LEN(TRIM(B296))&gt;0,TRIM(B296),TRIM(C296)),"")))&gt;0,IF(ISBLANK(A296),IF(LEN(TRIM(B296))&gt;0,TRIM(B296),TRIM(C296)),""),"")</f>
        <v>36</v>
      </c>
      <c r="N296" t="str">
        <f>IF(COUNT(FIND({0,1,2,3,4,5,6,7,8,9},IF(ISBLANK(A296),IF(LEN(TRIM(B296))&gt;0,TRIM(C296),LEFT(D296, 4)),"")))&gt;0,IF(ISBLANK(A296),IF(LEN(TRIM(B296))&gt;0,TRIM(C296),LEFT(D296, 4)),""),"")</f>
        <v>023</v>
      </c>
      <c r="O296" t="str">
        <f t="shared" si="24"/>
        <v>NY</v>
      </c>
      <c r="P296" t="str">
        <f>TRIM(IF(COUNT(FIND({0,1,2,3,4,5,6,7,8,9},B296))&gt;0,D296,IF(LEN(TRIM(B296))&gt;0,CONCATENATE(B296,C296,D296),MID(D296,4,LEN(D296)))))</f>
        <v>Cortland</v>
      </c>
      <c r="Q296">
        <f t="shared" si="25"/>
        <v>52</v>
      </c>
      <c r="R296">
        <f t="shared" si="26"/>
        <v>104</v>
      </c>
    </row>
    <row r="297" spans="1:18" x14ac:dyDescent="0.25">
      <c r="B297" s="1" t="s">
        <v>13</v>
      </c>
      <c r="C297" s="1" t="s">
        <v>150</v>
      </c>
      <c r="D297" s="1" t="s">
        <v>290</v>
      </c>
      <c r="E297" s="1" t="s">
        <v>12</v>
      </c>
      <c r="F297">
        <v>45</v>
      </c>
      <c r="G297">
        <v>3.31</v>
      </c>
      <c r="H297">
        <v>93</v>
      </c>
      <c r="I297">
        <v>3.43</v>
      </c>
      <c r="K297">
        <f t="shared" si="22"/>
        <v>36</v>
      </c>
      <c r="L297">
        <f t="shared" si="23"/>
        <v>11</v>
      </c>
      <c r="M297" t="str">
        <f>IF(COUNT(FIND({0,1,2,3,4,5,6,7,8,9},IF(ISBLANK(A297),IF(LEN(TRIM(B297))&gt;0,TRIM(B297),TRIM(C297)),"")))&gt;0,IF(ISBLANK(A297),IF(LEN(TRIM(B297))&gt;0,TRIM(B297),TRIM(C297)),""),"")</f>
        <v>36</v>
      </c>
      <c r="N297" t="str">
        <f>IF(COUNT(FIND({0,1,2,3,4,5,6,7,8,9},IF(ISBLANK(A297),IF(LEN(TRIM(B297))&gt;0,TRIM(C297),LEFT(D297, 4)),"")))&gt;0,IF(ISBLANK(A297),IF(LEN(TRIM(B297))&gt;0,TRIM(C297),LEFT(D297, 4)),""),"")</f>
        <v>099</v>
      </c>
      <c r="O297" t="str">
        <f t="shared" si="24"/>
        <v>NY</v>
      </c>
      <c r="P297" t="str">
        <f>TRIM(IF(COUNT(FIND({0,1,2,3,4,5,6,7,8,9},B297))&gt;0,D297,IF(LEN(TRIM(B297))&gt;0,CONCATENATE(B297,C297,D297),MID(D297,4,LEN(D297)))))</f>
        <v>Seneca</v>
      </c>
      <c r="Q297">
        <f t="shared" si="25"/>
        <v>45</v>
      </c>
      <c r="R297">
        <f t="shared" si="26"/>
        <v>93</v>
      </c>
    </row>
    <row r="298" spans="1:18" x14ac:dyDescent="0.25">
      <c r="B298" s="1" t="s">
        <v>13</v>
      </c>
      <c r="C298" s="1" t="s">
        <v>32</v>
      </c>
      <c r="D298" s="1" t="s">
        <v>33</v>
      </c>
      <c r="E298" s="1" t="s">
        <v>12</v>
      </c>
      <c r="F298">
        <v>29</v>
      </c>
      <c r="G298">
        <v>2.13</v>
      </c>
      <c r="H298">
        <v>51</v>
      </c>
      <c r="I298">
        <v>1.88</v>
      </c>
      <c r="K298">
        <f t="shared" si="22"/>
        <v>36</v>
      </c>
      <c r="L298">
        <f t="shared" si="23"/>
        <v>11</v>
      </c>
      <c r="M298" t="str">
        <f>IF(COUNT(FIND({0,1,2,3,4,5,6,7,8,9},IF(ISBLANK(A298),IF(LEN(TRIM(B298))&gt;0,TRIM(B298),TRIM(C298)),"")))&gt;0,IF(ISBLANK(A298),IF(LEN(TRIM(B298))&gt;0,TRIM(B298),TRIM(C298)),""),"")</f>
        <v>36</v>
      </c>
      <c r="N298" t="str">
        <f>IF(COUNT(FIND({0,1,2,3,4,5,6,7,8,9},IF(ISBLANK(A298),IF(LEN(TRIM(B298))&gt;0,TRIM(C298),LEFT(D298, 4)),"")))&gt;0,IF(ISBLANK(A298),IF(LEN(TRIM(B298))&gt;0,TRIM(C298),LEFT(D298, 4)),""),"")</f>
        <v>055</v>
      </c>
      <c r="O298" t="str">
        <f t="shared" si="24"/>
        <v>NY</v>
      </c>
      <c r="P298" t="str">
        <f>TRIM(IF(COUNT(FIND({0,1,2,3,4,5,6,7,8,9},B298))&gt;0,D298,IF(LEN(TRIM(B298))&gt;0,CONCATENATE(B298,C298,D298),MID(D298,4,LEN(D298)))))</f>
        <v>Monroe</v>
      </c>
      <c r="Q298">
        <f t="shared" si="25"/>
        <v>29</v>
      </c>
      <c r="R298">
        <f t="shared" si="26"/>
        <v>51</v>
      </c>
    </row>
    <row r="299" spans="1:18" x14ac:dyDescent="0.25">
      <c r="B299" s="1" t="s">
        <v>13</v>
      </c>
      <c r="C299" s="1" t="s">
        <v>188</v>
      </c>
      <c r="D299" s="1" t="s">
        <v>189</v>
      </c>
      <c r="E299" s="1" t="s">
        <v>12</v>
      </c>
      <c r="F299">
        <v>26</v>
      </c>
      <c r="G299">
        <v>1.91</v>
      </c>
      <c r="H299">
        <v>60</v>
      </c>
      <c r="I299">
        <v>2.21</v>
      </c>
      <c r="K299">
        <f t="shared" si="22"/>
        <v>36</v>
      </c>
      <c r="L299">
        <f t="shared" si="23"/>
        <v>11</v>
      </c>
      <c r="M299" t="str">
        <f>IF(COUNT(FIND({0,1,2,3,4,5,6,7,8,9},IF(ISBLANK(A299),IF(LEN(TRIM(B299))&gt;0,TRIM(B299),TRIM(C299)),"")))&gt;0,IF(ISBLANK(A299),IF(LEN(TRIM(B299))&gt;0,TRIM(B299),TRIM(C299)),""),"")</f>
        <v>36</v>
      </c>
      <c r="N299" t="str">
        <f>IF(COUNT(FIND({0,1,2,3,4,5,6,7,8,9},IF(ISBLANK(A299),IF(LEN(TRIM(B299))&gt;0,TRIM(C299),LEFT(D299, 4)),"")))&gt;0,IF(ISBLANK(A299),IF(LEN(TRIM(B299))&gt;0,TRIM(C299),LEFT(D299, 4)),""),"")</f>
        <v>069</v>
      </c>
      <c r="O299" t="str">
        <f t="shared" si="24"/>
        <v>NY</v>
      </c>
      <c r="P299" t="str">
        <f>TRIM(IF(COUNT(FIND({0,1,2,3,4,5,6,7,8,9},B299))&gt;0,D299,IF(LEN(TRIM(B299))&gt;0,CONCATENATE(B299,C299,D299),MID(D299,4,LEN(D299)))))</f>
        <v>Ontario</v>
      </c>
      <c r="Q299">
        <f t="shared" si="25"/>
        <v>26</v>
      </c>
      <c r="R299">
        <f t="shared" si="26"/>
        <v>60</v>
      </c>
    </row>
    <row r="300" spans="1:18" x14ac:dyDescent="0.25">
      <c r="B300" s="1" t="s">
        <v>13</v>
      </c>
      <c r="C300" s="1" t="s">
        <v>46</v>
      </c>
      <c r="D300" s="1" t="s">
        <v>47</v>
      </c>
      <c r="E300" s="1" t="s">
        <v>12</v>
      </c>
      <c r="F300">
        <v>19</v>
      </c>
      <c r="G300">
        <v>1.4</v>
      </c>
      <c r="H300">
        <v>30</v>
      </c>
      <c r="I300">
        <v>1.1100000000000001</v>
      </c>
      <c r="K300">
        <f t="shared" si="22"/>
        <v>36</v>
      </c>
      <c r="L300">
        <f t="shared" si="23"/>
        <v>11</v>
      </c>
      <c r="M300" t="str">
        <f>IF(COUNT(FIND({0,1,2,3,4,5,6,7,8,9},IF(ISBLANK(A300),IF(LEN(TRIM(B300))&gt;0,TRIM(B300),TRIM(C300)),"")))&gt;0,IF(ISBLANK(A300),IF(LEN(TRIM(B300))&gt;0,TRIM(B300),TRIM(C300)),""),"")</f>
        <v>36</v>
      </c>
      <c r="N300" t="str">
        <f>IF(COUNT(FIND({0,1,2,3,4,5,6,7,8,9},IF(ISBLANK(A300),IF(LEN(TRIM(B300))&gt;0,TRIM(C300),LEFT(D300, 4)),"")))&gt;0,IF(ISBLANK(A300),IF(LEN(TRIM(B300))&gt;0,TRIM(C300),LEFT(D300, 4)),""),"")</f>
        <v>065</v>
      </c>
      <c r="O300" t="str">
        <f t="shared" si="24"/>
        <v>NY</v>
      </c>
      <c r="P300" t="str">
        <f>TRIM(IF(COUNT(FIND({0,1,2,3,4,5,6,7,8,9},B300))&gt;0,D300,IF(LEN(TRIM(B300))&gt;0,CONCATENATE(B300,C300,D300),MID(D300,4,LEN(D300)))))</f>
        <v>Oneida</v>
      </c>
      <c r="Q300">
        <f t="shared" si="25"/>
        <v>19</v>
      </c>
      <c r="R300">
        <f t="shared" si="26"/>
        <v>30</v>
      </c>
    </row>
    <row r="301" spans="1:18" x14ac:dyDescent="0.25">
      <c r="B301" s="1" t="s">
        <v>13</v>
      </c>
      <c r="C301" s="1" t="s">
        <v>48</v>
      </c>
      <c r="D301" s="1" t="s">
        <v>49</v>
      </c>
      <c r="E301" s="1" t="s">
        <v>12</v>
      </c>
      <c r="F301">
        <v>18</v>
      </c>
      <c r="G301">
        <v>1.32</v>
      </c>
      <c r="H301">
        <v>27</v>
      </c>
      <c r="I301">
        <v>1</v>
      </c>
      <c r="K301">
        <f t="shared" si="22"/>
        <v>36</v>
      </c>
      <c r="L301">
        <f t="shared" si="23"/>
        <v>11</v>
      </c>
      <c r="M301" t="str">
        <f>IF(COUNT(FIND({0,1,2,3,4,5,6,7,8,9},IF(ISBLANK(A301),IF(LEN(TRIM(B301))&gt;0,TRIM(B301),TRIM(C301)),"")))&gt;0,IF(ISBLANK(A301),IF(LEN(TRIM(B301))&gt;0,TRIM(B301),TRIM(C301)),""),"")</f>
        <v>36</v>
      </c>
      <c r="N301" t="str">
        <f>IF(COUNT(FIND({0,1,2,3,4,5,6,7,8,9},IF(ISBLANK(A301),IF(LEN(TRIM(B301))&gt;0,TRIM(C301),LEFT(D301, 4)),"")))&gt;0,IF(ISBLANK(A301),IF(LEN(TRIM(B301))&gt;0,TRIM(C301),LEFT(D301, 4)),""),"")</f>
        <v>029</v>
      </c>
      <c r="O301" t="str">
        <f t="shared" si="24"/>
        <v>NY</v>
      </c>
      <c r="P301" t="str">
        <f>TRIM(IF(COUNT(FIND({0,1,2,3,4,5,6,7,8,9},B301))&gt;0,D301,IF(LEN(TRIM(B301))&gt;0,CONCATENATE(B301,C301,D301),MID(D301,4,LEN(D301)))))</f>
        <v>Erie</v>
      </c>
      <c r="Q301">
        <f t="shared" si="25"/>
        <v>18</v>
      </c>
      <c r="R301">
        <f t="shared" si="26"/>
        <v>27</v>
      </c>
    </row>
    <row r="302" spans="1:18" x14ac:dyDescent="0.25">
      <c r="B302" s="1" t="s">
        <v>13</v>
      </c>
      <c r="C302" s="1" t="s">
        <v>103</v>
      </c>
      <c r="D302" s="1" t="s">
        <v>104</v>
      </c>
      <c r="E302" s="1" t="s">
        <v>12</v>
      </c>
      <c r="F302">
        <v>18</v>
      </c>
      <c r="G302">
        <v>1.32</v>
      </c>
      <c r="H302">
        <v>37</v>
      </c>
      <c r="I302">
        <v>1.36</v>
      </c>
      <c r="K302">
        <f t="shared" si="22"/>
        <v>36</v>
      </c>
      <c r="L302">
        <f t="shared" si="23"/>
        <v>11</v>
      </c>
      <c r="M302" t="str">
        <f>IF(COUNT(FIND({0,1,2,3,4,5,6,7,8,9},IF(ISBLANK(A302),IF(LEN(TRIM(B302))&gt;0,TRIM(B302),TRIM(C302)),"")))&gt;0,IF(ISBLANK(A302),IF(LEN(TRIM(B302))&gt;0,TRIM(B302),TRIM(C302)),""),"")</f>
        <v>36</v>
      </c>
      <c r="N302" t="str">
        <f>IF(COUNT(FIND({0,1,2,3,4,5,6,7,8,9},IF(ISBLANK(A302),IF(LEN(TRIM(B302))&gt;0,TRIM(C302),LEFT(D302, 4)),"")))&gt;0,IF(ISBLANK(A302),IF(LEN(TRIM(B302))&gt;0,TRIM(C302),LEFT(D302, 4)),""),"")</f>
        <v>045</v>
      </c>
      <c r="O302" t="str">
        <f t="shared" si="24"/>
        <v>NY</v>
      </c>
      <c r="P302" t="str">
        <f>TRIM(IF(COUNT(FIND({0,1,2,3,4,5,6,7,8,9},B302))&gt;0,D302,IF(LEN(TRIM(B302))&gt;0,CONCATENATE(B302,C302,D302),MID(D302,4,LEN(D302)))))</f>
        <v>Jefferson</v>
      </c>
      <c r="Q302">
        <f t="shared" si="25"/>
        <v>18</v>
      </c>
      <c r="R302">
        <f t="shared" si="26"/>
        <v>37</v>
      </c>
    </row>
    <row r="303" spans="1:18" x14ac:dyDescent="0.25">
      <c r="B303" s="1" t="s">
        <v>40</v>
      </c>
      <c r="C303" s="1" t="s">
        <v>62</v>
      </c>
      <c r="D303" s="1" t="s">
        <v>363</v>
      </c>
      <c r="E303" s="1" t="s">
        <v>43</v>
      </c>
      <c r="F303">
        <v>17</v>
      </c>
      <c r="G303">
        <v>1.25</v>
      </c>
      <c r="H303">
        <v>29</v>
      </c>
      <c r="I303">
        <v>1.07</v>
      </c>
      <c r="K303">
        <f t="shared" si="22"/>
        <v>36</v>
      </c>
      <c r="L303">
        <f t="shared" si="23"/>
        <v>11</v>
      </c>
      <c r="M303" t="str">
        <f>IF(COUNT(FIND({0,1,2,3,4,5,6,7,8,9},IF(ISBLANK(A303),IF(LEN(TRIM(B303))&gt;0,TRIM(B303),TRIM(C303)),"")))&gt;0,IF(ISBLANK(A303),IF(LEN(TRIM(B303))&gt;0,TRIM(B303),TRIM(C303)),""),"")</f>
        <v>57</v>
      </c>
      <c r="N303" t="str">
        <f>IF(COUNT(FIND({0,1,2,3,4,5,6,7,8,9},IF(ISBLANK(A303),IF(LEN(TRIM(B303))&gt;0,TRIM(C303),LEFT(D303, 4)),"")))&gt;0,IF(ISBLANK(A303),IF(LEN(TRIM(B303))&gt;0,TRIM(C303),LEFT(D303, 4)),""),"")</f>
        <v>005</v>
      </c>
      <c r="O303" t="str">
        <f t="shared" si="24"/>
        <v>FR</v>
      </c>
      <c r="P303" t="str">
        <f>TRIM(IF(COUNT(FIND({0,1,2,3,4,5,6,7,8,9},B303))&gt;0,D303,IF(LEN(TRIM(B303))&gt;0,CONCATENATE(B303,C303,D303),MID(D303,4,LEN(D303)))))</f>
        <v>APO / FPO Zip Code</v>
      </c>
      <c r="Q303">
        <f t="shared" si="25"/>
        <v>17</v>
      </c>
      <c r="R303">
        <f t="shared" si="26"/>
        <v>29</v>
      </c>
    </row>
    <row r="304" spans="1:18" x14ac:dyDescent="0.25">
      <c r="B304" s="1" t="s">
        <v>13</v>
      </c>
      <c r="C304" s="1" t="s">
        <v>87</v>
      </c>
      <c r="D304" s="1" t="s">
        <v>88</v>
      </c>
      <c r="E304" s="1" t="s">
        <v>12</v>
      </c>
      <c r="F304">
        <v>14</v>
      </c>
      <c r="G304">
        <v>1.03</v>
      </c>
      <c r="H304">
        <v>22</v>
      </c>
      <c r="I304">
        <v>0.81</v>
      </c>
      <c r="K304">
        <f t="shared" si="22"/>
        <v>36</v>
      </c>
      <c r="L304">
        <f t="shared" si="23"/>
        <v>11</v>
      </c>
      <c r="M304" t="str">
        <f>IF(COUNT(FIND({0,1,2,3,4,5,6,7,8,9},IF(ISBLANK(A304),IF(LEN(TRIM(B304))&gt;0,TRIM(B304),TRIM(C304)),"")))&gt;0,IF(ISBLANK(A304),IF(LEN(TRIM(B304))&gt;0,TRIM(B304),TRIM(C304)),""),"")</f>
        <v>36</v>
      </c>
      <c r="N304" t="str">
        <f>IF(COUNT(FIND({0,1,2,3,4,5,6,7,8,9},IF(ISBLANK(A304),IF(LEN(TRIM(B304))&gt;0,TRIM(C304),LEFT(D304, 4)),"")))&gt;0,IF(ISBLANK(A304),IF(LEN(TRIM(B304))&gt;0,TRIM(C304),LEFT(D304, 4)),""),"")</f>
        <v>089</v>
      </c>
      <c r="O304" t="str">
        <f t="shared" si="24"/>
        <v>NY</v>
      </c>
      <c r="P304" t="str">
        <f>TRIM(IF(COUNT(FIND({0,1,2,3,4,5,6,7,8,9},B304))&gt;0,D304,IF(LEN(TRIM(B304))&gt;0,CONCATENATE(B304,C304,D304),MID(D304,4,LEN(D304)))))</f>
        <v>St. Lawrence</v>
      </c>
      <c r="Q304">
        <f t="shared" si="25"/>
        <v>14</v>
      </c>
      <c r="R304">
        <f t="shared" si="26"/>
        <v>22</v>
      </c>
    </row>
    <row r="305" spans="1:18" x14ac:dyDescent="0.25">
      <c r="B305" s="1" t="s">
        <v>13</v>
      </c>
      <c r="C305" s="1" t="s">
        <v>178</v>
      </c>
      <c r="D305" s="1" t="s">
        <v>179</v>
      </c>
      <c r="E305" s="1" t="s">
        <v>12</v>
      </c>
      <c r="F305">
        <v>13</v>
      </c>
      <c r="G305">
        <v>0.96</v>
      </c>
      <c r="H305">
        <v>23</v>
      </c>
      <c r="I305">
        <v>0.85</v>
      </c>
      <c r="K305">
        <f t="shared" si="22"/>
        <v>36</v>
      </c>
      <c r="L305">
        <f t="shared" si="23"/>
        <v>11</v>
      </c>
      <c r="M305" t="str">
        <f>IF(COUNT(FIND({0,1,2,3,4,5,6,7,8,9},IF(ISBLANK(A305),IF(LEN(TRIM(B305))&gt;0,TRIM(B305),TRIM(C305)),"")))&gt;0,IF(ISBLANK(A305),IF(LEN(TRIM(B305))&gt;0,TRIM(B305),TRIM(C305)),""),"")</f>
        <v>36</v>
      </c>
      <c r="N305" t="str">
        <f>IF(COUNT(FIND({0,1,2,3,4,5,6,7,8,9},IF(ISBLANK(A305),IF(LEN(TRIM(B305))&gt;0,TRIM(C305),LEFT(D305, 4)),"")))&gt;0,IF(ISBLANK(A305),IF(LEN(TRIM(B305))&gt;0,TRIM(C305),LEFT(D305, 4)),""),"")</f>
        <v>053</v>
      </c>
      <c r="O305" t="str">
        <f t="shared" si="24"/>
        <v>NY</v>
      </c>
      <c r="P305" t="str">
        <f>TRIM(IF(COUNT(FIND({0,1,2,3,4,5,6,7,8,9},B305))&gt;0,D305,IF(LEN(TRIM(B305))&gt;0,CONCATENATE(B305,C305,D305),MID(D305,4,LEN(D305)))))</f>
        <v>Madison</v>
      </c>
      <c r="Q305">
        <f t="shared" si="25"/>
        <v>13</v>
      </c>
      <c r="R305">
        <f t="shared" si="26"/>
        <v>23</v>
      </c>
    </row>
    <row r="306" spans="1:18" x14ac:dyDescent="0.25">
      <c r="B306" s="1" t="s">
        <v>13</v>
      </c>
      <c r="C306" s="1" t="s">
        <v>68</v>
      </c>
      <c r="D306" s="1" t="s">
        <v>69</v>
      </c>
      <c r="E306" s="1" t="s">
        <v>12</v>
      </c>
      <c r="F306">
        <v>11</v>
      </c>
      <c r="G306">
        <v>0.81</v>
      </c>
      <c r="H306">
        <v>24</v>
      </c>
      <c r="I306">
        <v>0.88</v>
      </c>
      <c r="K306">
        <f t="shared" si="22"/>
        <v>36</v>
      </c>
      <c r="L306">
        <f t="shared" si="23"/>
        <v>11</v>
      </c>
      <c r="M306" t="str">
        <f>IF(COUNT(FIND({0,1,2,3,4,5,6,7,8,9},IF(ISBLANK(A306),IF(LEN(TRIM(B306))&gt;0,TRIM(B306),TRIM(C306)),"")))&gt;0,IF(ISBLANK(A306),IF(LEN(TRIM(B306))&gt;0,TRIM(B306),TRIM(C306)),""),"")</f>
        <v>36</v>
      </c>
      <c r="N306" t="str">
        <f>IF(COUNT(FIND({0,1,2,3,4,5,6,7,8,9},IF(ISBLANK(A306),IF(LEN(TRIM(B306))&gt;0,TRIM(C306),LEFT(D306, 4)),"")))&gt;0,IF(ISBLANK(A306),IF(LEN(TRIM(B306))&gt;0,TRIM(C306),LEFT(D306, 4)),""),"")</f>
        <v>007</v>
      </c>
      <c r="O306" t="str">
        <f t="shared" si="24"/>
        <v>NY</v>
      </c>
      <c r="P306" t="str">
        <f>TRIM(IF(COUNT(FIND({0,1,2,3,4,5,6,7,8,9},B306))&gt;0,D306,IF(LEN(TRIM(B306))&gt;0,CONCATENATE(B306,C306,D306),MID(D306,4,LEN(D306)))))</f>
        <v>Broome</v>
      </c>
      <c r="Q306">
        <f t="shared" si="25"/>
        <v>11</v>
      </c>
      <c r="R306">
        <f t="shared" si="26"/>
        <v>24</v>
      </c>
    </row>
    <row r="307" spans="1:18" x14ac:dyDescent="0.25">
      <c r="B307" s="1" t="s">
        <v>194</v>
      </c>
      <c r="C307" s="1" t="s">
        <v>195</v>
      </c>
      <c r="D307" s="1" t="s">
        <v>196</v>
      </c>
      <c r="E307" s="1" t="s">
        <v>197</v>
      </c>
      <c r="F307">
        <v>131</v>
      </c>
      <c r="G307">
        <v>9.64</v>
      </c>
      <c r="H307">
        <v>237</v>
      </c>
      <c r="I307">
        <v>8.74</v>
      </c>
      <c r="K307">
        <f t="shared" si="22"/>
        <v>36</v>
      </c>
      <c r="L307">
        <f t="shared" si="23"/>
        <v>11</v>
      </c>
      <c r="M307" t="str">
        <f>IF(COUNT(FIND({0,1,2,3,4,5,6,7,8,9},IF(ISBLANK(A307),IF(LEN(TRIM(B307))&gt;0,TRIM(B307),TRIM(C307)),"")))&gt;0,IF(ISBLANK(A307),IF(LEN(TRIM(B307))&gt;0,TRIM(B307),TRIM(C307)),""),"")</f>
        <v/>
      </c>
      <c r="N307" t="str">
        <f>IF(COUNT(FIND({0,1,2,3,4,5,6,7,8,9},IF(ISBLANK(A307),IF(LEN(TRIM(B307))&gt;0,TRIM(C307),LEFT(D307, 4)),"")))&gt;0,IF(ISBLANK(A307),IF(LEN(TRIM(B307))&gt;0,TRIM(C307),LEFT(D307, 4)),""),"")</f>
        <v/>
      </c>
      <c r="O307" t="str">
        <f t="shared" si="24"/>
        <v>XX</v>
      </c>
      <c r="P307" t="str">
        <f>TRIM(IF(COUNT(FIND({0,1,2,3,4,5,6,7,8,9},B307))&gt;0,D307,IF(LEN(TRIM(B307))&gt;0,CONCATENATE(B307,C307,D307),MID(D307,4,LEN(D307)))))</f>
        <v>Same State</v>
      </c>
      <c r="Q307">
        <f t="shared" si="25"/>
        <v>131</v>
      </c>
      <c r="R307">
        <f t="shared" si="26"/>
        <v>237</v>
      </c>
    </row>
    <row r="308" spans="1:18" x14ac:dyDescent="0.25">
      <c r="B308" s="1" t="s">
        <v>198</v>
      </c>
      <c r="C308" s="1" t="s">
        <v>199</v>
      </c>
      <c r="D308" s="1" t="s">
        <v>200</v>
      </c>
      <c r="E308" s="1" t="s">
        <v>197</v>
      </c>
      <c r="F308">
        <v>89</v>
      </c>
      <c r="G308">
        <v>6.55</v>
      </c>
      <c r="H308">
        <v>188</v>
      </c>
      <c r="I308">
        <v>6.93</v>
      </c>
      <c r="K308">
        <f t="shared" si="22"/>
        <v>36</v>
      </c>
      <c r="L308">
        <f t="shared" si="23"/>
        <v>11</v>
      </c>
      <c r="M308" t="str">
        <f>IF(COUNT(FIND({0,1,2,3,4,5,6,7,8,9},IF(ISBLANK(A308),IF(LEN(TRIM(B308))&gt;0,TRIM(B308),TRIM(C308)),"")))&gt;0,IF(ISBLANK(A308),IF(LEN(TRIM(B308))&gt;0,TRIM(B308),TRIM(C308)),""),"")</f>
        <v/>
      </c>
      <c r="N308" t="str">
        <f>IF(COUNT(FIND({0,1,2,3,4,5,6,7,8,9},IF(ISBLANK(A308),IF(LEN(TRIM(B308))&gt;0,TRIM(C308),LEFT(D308, 4)),"")))&gt;0,IF(ISBLANK(A308),IF(LEN(TRIM(B308))&gt;0,TRIM(C308),LEFT(D308, 4)),""),"")</f>
        <v/>
      </c>
      <c r="O308" t="str">
        <f t="shared" si="24"/>
        <v>XX</v>
      </c>
      <c r="P308" t="str">
        <f>TRIM(IF(COUNT(FIND({0,1,2,3,4,5,6,7,8,9},B308))&gt;0,D308,IF(LEN(TRIM(B308))&gt;0,CONCATENATE(B308,C308,D308),MID(D308,4,LEN(D308)))))</f>
        <v>Region 1: Northeast</v>
      </c>
      <c r="Q308">
        <f t="shared" si="25"/>
        <v>89</v>
      </c>
      <c r="R308">
        <f t="shared" si="26"/>
        <v>188</v>
      </c>
    </row>
    <row r="309" spans="1:18" x14ac:dyDescent="0.25">
      <c r="B309" s="1" t="s">
        <v>198</v>
      </c>
      <c r="C309" s="1" t="s">
        <v>199</v>
      </c>
      <c r="D309" s="1" t="s">
        <v>201</v>
      </c>
      <c r="E309" s="1" t="s">
        <v>197</v>
      </c>
      <c r="F309">
        <v>40</v>
      </c>
      <c r="G309">
        <v>2.94</v>
      </c>
      <c r="H309">
        <v>73</v>
      </c>
      <c r="I309">
        <v>2.69</v>
      </c>
      <c r="K309">
        <f t="shared" si="22"/>
        <v>36</v>
      </c>
      <c r="L309">
        <f t="shared" si="23"/>
        <v>11</v>
      </c>
      <c r="M309" t="str">
        <f>IF(COUNT(FIND({0,1,2,3,4,5,6,7,8,9},IF(ISBLANK(A309),IF(LEN(TRIM(B309))&gt;0,TRIM(B309),TRIM(C309)),"")))&gt;0,IF(ISBLANK(A309),IF(LEN(TRIM(B309))&gt;0,TRIM(B309),TRIM(C309)),""),"")</f>
        <v/>
      </c>
      <c r="N309" t="str">
        <f>IF(COUNT(FIND({0,1,2,3,4,5,6,7,8,9},IF(ISBLANK(A309),IF(LEN(TRIM(B309))&gt;0,TRIM(C309),LEFT(D309, 4)),"")))&gt;0,IF(ISBLANK(A309),IF(LEN(TRIM(B309))&gt;0,TRIM(C309),LEFT(D309, 4)),""),"")</f>
        <v/>
      </c>
      <c r="O309" t="str">
        <f t="shared" si="24"/>
        <v>XX</v>
      </c>
      <c r="P309" t="str">
        <f>TRIM(IF(COUNT(FIND({0,1,2,3,4,5,6,7,8,9},B309))&gt;0,D309,IF(LEN(TRIM(B309))&gt;0,CONCATENATE(B309,C309,D309),MID(D309,4,LEN(D309)))))</f>
        <v>Region 2: Midwest</v>
      </c>
      <c r="Q309">
        <f t="shared" si="25"/>
        <v>40</v>
      </c>
      <c r="R309">
        <f t="shared" si="26"/>
        <v>73</v>
      </c>
    </row>
    <row r="310" spans="1:18" x14ac:dyDescent="0.25">
      <c r="B310" s="1" t="s">
        <v>198</v>
      </c>
      <c r="C310" s="1" t="s">
        <v>199</v>
      </c>
      <c r="D310" s="1" t="s">
        <v>202</v>
      </c>
      <c r="E310" s="1" t="s">
        <v>197</v>
      </c>
      <c r="F310">
        <v>148</v>
      </c>
      <c r="G310">
        <v>10.89</v>
      </c>
      <c r="H310">
        <v>284</v>
      </c>
      <c r="I310">
        <v>10.47</v>
      </c>
      <c r="K310">
        <f t="shared" si="22"/>
        <v>36</v>
      </c>
      <c r="L310">
        <f t="shared" si="23"/>
        <v>11</v>
      </c>
      <c r="M310" t="str">
        <f>IF(COUNT(FIND({0,1,2,3,4,5,6,7,8,9},IF(ISBLANK(A310),IF(LEN(TRIM(B310))&gt;0,TRIM(B310),TRIM(C310)),"")))&gt;0,IF(ISBLANK(A310),IF(LEN(TRIM(B310))&gt;0,TRIM(B310),TRIM(C310)),""),"")</f>
        <v/>
      </c>
      <c r="N310" t="str">
        <f>IF(COUNT(FIND({0,1,2,3,4,5,6,7,8,9},IF(ISBLANK(A310),IF(LEN(TRIM(B310))&gt;0,TRIM(C310),LEFT(D310, 4)),"")))&gt;0,IF(ISBLANK(A310),IF(LEN(TRIM(B310))&gt;0,TRIM(C310),LEFT(D310, 4)),""),"")</f>
        <v/>
      </c>
      <c r="O310" t="str">
        <f t="shared" si="24"/>
        <v>XX</v>
      </c>
      <c r="P310" t="str">
        <f>TRIM(IF(COUNT(FIND({0,1,2,3,4,5,6,7,8,9},B310))&gt;0,D310,IF(LEN(TRIM(B310))&gt;0,CONCATENATE(B310,C310,D310),MID(D310,4,LEN(D310)))))</f>
        <v>Region 3: South</v>
      </c>
      <c r="Q310">
        <f t="shared" si="25"/>
        <v>148</v>
      </c>
      <c r="R310">
        <f t="shared" si="26"/>
        <v>284</v>
      </c>
    </row>
    <row r="311" spans="1:18" x14ac:dyDescent="0.25">
      <c r="B311" s="1" t="s">
        <v>198</v>
      </c>
      <c r="C311" s="1" t="s">
        <v>199</v>
      </c>
      <c r="D311" s="1" t="s">
        <v>203</v>
      </c>
      <c r="E311" s="1" t="s">
        <v>197</v>
      </c>
      <c r="F311">
        <v>49</v>
      </c>
      <c r="G311">
        <v>3.61</v>
      </c>
      <c r="H311">
        <v>97</v>
      </c>
      <c r="I311">
        <v>3.58</v>
      </c>
      <c r="K311">
        <f t="shared" si="22"/>
        <v>36</v>
      </c>
      <c r="L311">
        <f t="shared" si="23"/>
        <v>11</v>
      </c>
      <c r="M311" t="str">
        <f>IF(COUNT(FIND({0,1,2,3,4,5,6,7,8,9},IF(ISBLANK(A311),IF(LEN(TRIM(B311))&gt;0,TRIM(B311),TRIM(C311)),"")))&gt;0,IF(ISBLANK(A311),IF(LEN(TRIM(B311))&gt;0,TRIM(B311),TRIM(C311)),""),"")</f>
        <v/>
      </c>
      <c r="N311" t="str">
        <f>IF(COUNT(FIND({0,1,2,3,4,5,6,7,8,9},IF(ISBLANK(A311),IF(LEN(TRIM(B311))&gt;0,TRIM(C311),LEFT(D311, 4)),"")))&gt;0,IF(ISBLANK(A311),IF(LEN(TRIM(B311))&gt;0,TRIM(C311),LEFT(D311, 4)),""),"")</f>
        <v/>
      </c>
      <c r="O311" t="str">
        <f t="shared" si="24"/>
        <v>XX</v>
      </c>
      <c r="P311" t="str">
        <f>TRIM(IF(COUNT(FIND({0,1,2,3,4,5,6,7,8,9},B311))&gt;0,D311,IF(LEN(TRIM(B311))&gt;0,CONCATENATE(B311,C311,D311),MID(D311,4,LEN(D311)))))</f>
        <v>Region 4: West</v>
      </c>
      <c r="Q311">
        <f t="shared" si="25"/>
        <v>49</v>
      </c>
      <c r="R311">
        <f t="shared" si="26"/>
        <v>97</v>
      </c>
    </row>
    <row r="312" spans="1:18" x14ac:dyDescent="0.25">
      <c r="B312" s="1" t="s">
        <v>204</v>
      </c>
      <c r="C312" s="1" t="s">
        <v>205</v>
      </c>
      <c r="D312" s="1" t="s">
        <v>291</v>
      </c>
      <c r="E312" s="1" t="s">
        <v>197</v>
      </c>
      <c r="F312">
        <v>27268</v>
      </c>
      <c r="H312">
        <v>62326</v>
      </c>
      <c r="K312">
        <f t="shared" si="22"/>
        <v>36</v>
      </c>
      <c r="L312">
        <f t="shared" si="23"/>
        <v>11</v>
      </c>
      <c r="M312" t="str">
        <f>IF(COUNT(FIND({0,1,2,3,4,5,6,7,8,9},IF(ISBLANK(A312),IF(LEN(TRIM(B312))&gt;0,TRIM(B312),TRIM(C312)),"")))&gt;0,IF(ISBLANK(A312),IF(LEN(TRIM(B312))&gt;0,TRIM(B312),TRIM(C312)),""),"")</f>
        <v>36</v>
      </c>
      <c r="N312" t="str">
        <f>IF(COUNT(FIND({0,1,2,3,4,5,6,7,8,9},IF(ISBLANK(A312),IF(LEN(TRIM(B312))&gt;0,TRIM(C312),LEFT(D312, 4)),"")))&gt;0,IF(ISBLANK(A312),IF(LEN(TRIM(B312))&gt;0,TRIM(C312),LEFT(D312, 4)),""),"")</f>
        <v xml:space="preserve">011 </v>
      </c>
      <c r="O312" t="str">
        <f t="shared" si="24"/>
        <v>XX</v>
      </c>
      <c r="P312" t="str">
        <f>TRIM(IF(COUNT(FIND({0,1,2,3,4,5,6,7,8,9},B312))&gt;0,D312,IF(LEN(TRIM(B312))&gt;0,CONCATENATE(B312,C312,D312),MID(D312,4,LEN(D312)))))</f>
        <v>County Non-Migrants</v>
      </c>
      <c r="Q312">
        <f t="shared" si="25"/>
        <v>27268</v>
      </c>
      <c r="R312">
        <f t="shared" si="26"/>
        <v>62326</v>
      </c>
    </row>
    <row r="313" spans="1:18" x14ac:dyDescent="0.25">
      <c r="A313">
        <v>36</v>
      </c>
      <c r="B313" s="1" t="s">
        <v>288</v>
      </c>
      <c r="C313" s="1" t="s">
        <v>207</v>
      </c>
      <c r="D313" s="1" t="s">
        <v>292</v>
      </c>
      <c r="E313" s="1" t="s">
        <v>12</v>
      </c>
      <c r="F313">
        <v>1807</v>
      </c>
      <c r="H313">
        <v>3464</v>
      </c>
      <c r="K313">
        <f t="shared" si="22"/>
        <v>36</v>
      </c>
      <c r="L313">
        <f t="shared" si="23"/>
        <v>13</v>
      </c>
      <c r="M313" t="str">
        <f>IF(COUNT(FIND({0,1,2,3,4,5,6,7,8,9},IF(ISBLANK(A313),IF(LEN(TRIM(B313))&gt;0,TRIM(B313),TRIM(C313)),"")))&gt;0,IF(ISBLANK(A313),IF(LEN(TRIM(B313))&gt;0,TRIM(B313),TRIM(C313)),""),"")</f>
        <v/>
      </c>
      <c r="N313" t="str">
        <f>IF(COUNT(FIND({0,1,2,3,4,5,6,7,8,9},IF(ISBLANK(A313),IF(LEN(TRIM(B313))&gt;0,TRIM(C313),LEFT(D313, 4)),"")))&gt;0,IF(ISBLANK(A313),IF(LEN(TRIM(B313))&gt;0,TRIM(C313),LEFT(D313, 4)),""),"")</f>
        <v/>
      </c>
      <c r="O313" t="str">
        <f t="shared" si="24"/>
        <v>NY</v>
      </c>
      <c r="P313" t="str">
        <f>TRIM(IF(COUNT(FIND({0,1,2,3,4,5,6,7,8,9},B313))&gt;0,D313,IF(LEN(TRIM(B313))&gt;0,CONCATENATE(B313,C313,D313),MID(D313,4,LEN(D313)))))</f>
        <v>Chautauqua Total Migrati</v>
      </c>
      <c r="Q313">
        <f t="shared" si="25"/>
        <v>1807</v>
      </c>
      <c r="R313">
        <f t="shared" si="26"/>
        <v>3464</v>
      </c>
    </row>
    <row r="314" spans="1:18" x14ac:dyDescent="0.25">
      <c r="B314" s="1" t="s">
        <v>13</v>
      </c>
      <c r="C314" s="1" t="s">
        <v>48</v>
      </c>
      <c r="D314" s="1" t="s">
        <v>49</v>
      </c>
      <c r="E314" s="1" t="s">
        <v>12</v>
      </c>
      <c r="F314">
        <v>385</v>
      </c>
      <c r="G314">
        <v>21.31</v>
      </c>
      <c r="H314">
        <v>789</v>
      </c>
      <c r="I314">
        <v>22.78</v>
      </c>
      <c r="K314">
        <f t="shared" si="22"/>
        <v>36</v>
      </c>
      <c r="L314">
        <f t="shared" si="23"/>
        <v>13</v>
      </c>
      <c r="M314" t="str">
        <f>IF(COUNT(FIND({0,1,2,3,4,5,6,7,8,9},IF(ISBLANK(A314),IF(LEN(TRIM(B314))&gt;0,TRIM(B314),TRIM(C314)),"")))&gt;0,IF(ISBLANK(A314),IF(LEN(TRIM(B314))&gt;0,TRIM(B314),TRIM(C314)),""),"")</f>
        <v>36</v>
      </c>
      <c r="N314" t="str">
        <f>IF(COUNT(FIND({0,1,2,3,4,5,6,7,8,9},IF(ISBLANK(A314),IF(LEN(TRIM(B314))&gt;0,TRIM(C314),LEFT(D314, 4)),"")))&gt;0,IF(ISBLANK(A314),IF(LEN(TRIM(B314))&gt;0,TRIM(C314),LEFT(D314, 4)),""),"")</f>
        <v>029</v>
      </c>
      <c r="O314" t="str">
        <f t="shared" si="24"/>
        <v>NY</v>
      </c>
      <c r="P314" t="str">
        <f>TRIM(IF(COUNT(FIND({0,1,2,3,4,5,6,7,8,9},B314))&gt;0,D314,IF(LEN(TRIM(B314))&gt;0,CONCATENATE(B314,C314,D314),MID(D314,4,LEN(D314)))))</f>
        <v>Erie</v>
      </c>
      <c r="Q314">
        <f t="shared" si="25"/>
        <v>385</v>
      </c>
      <c r="R314">
        <f t="shared" si="26"/>
        <v>789</v>
      </c>
    </row>
    <row r="315" spans="1:18" x14ac:dyDescent="0.25">
      <c r="B315" s="1" t="s">
        <v>13</v>
      </c>
      <c r="C315" s="1" t="s">
        <v>126</v>
      </c>
      <c r="D315" s="1" t="s">
        <v>209</v>
      </c>
      <c r="E315" s="1" t="s">
        <v>12</v>
      </c>
      <c r="F315">
        <v>176</v>
      </c>
      <c r="G315">
        <v>9.74</v>
      </c>
      <c r="H315">
        <v>339</v>
      </c>
      <c r="I315">
        <v>9.7899999999999991</v>
      </c>
      <c r="K315">
        <f t="shared" si="22"/>
        <v>36</v>
      </c>
      <c r="L315">
        <f t="shared" si="23"/>
        <v>13</v>
      </c>
      <c r="M315" t="str">
        <f>IF(COUNT(FIND({0,1,2,3,4,5,6,7,8,9},IF(ISBLANK(A315),IF(LEN(TRIM(B315))&gt;0,TRIM(B315),TRIM(C315)),"")))&gt;0,IF(ISBLANK(A315),IF(LEN(TRIM(B315))&gt;0,TRIM(B315),TRIM(C315)),""),"")</f>
        <v>36</v>
      </c>
      <c r="N315" t="str">
        <f>IF(COUNT(FIND({0,1,2,3,4,5,6,7,8,9},IF(ISBLANK(A315),IF(LEN(TRIM(B315))&gt;0,TRIM(C315),LEFT(D315, 4)),"")))&gt;0,IF(ISBLANK(A315),IF(LEN(TRIM(B315))&gt;0,TRIM(C315),LEFT(D315, 4)),""),"")</f>
        <v>009</v>
      </c>
      <c r="O315" t="str">
        <f t="shared" si="24"/>
        <v>NY</v>
      </c>
      <c r="P315" t="str">
        <f>TRIM(IF(COUNT(FIND({0,1,2,3,4,5,6,7,8,9},B315))&gt;0,D315,IF(LEN(TRIM(B315))&gt;0,CONCATENATE(B315,C315,D315),MID(D315,4,LEN(D315)))))</f>
        <v>Cattaraugus</v>
      </c>
      <c r="Q315">
        <f t="shared" si="25"/>
        <v>176</v>
      </c>
      <c r="R315">
        <f t="shared" si="26"/>
        <v>339</v>
      </c>
    </row>
    <row r="316" spans="1:18" x14ac:dyDescent="0.25">
      <c r="B316" s="1" t="s">
        <v>120</v>
      </c>
      <c r="C316" s="1" t="s">
        <v>293</v>
      </c>
      <c r="D316" s="1" t="s">
        <v>49</v>
      </c>
      <c r="E316" s="1" t="s">
        <v>123</v>
      </c>
      <c r="F316">
        <v>98</v>
      </c>
      <c r="G316">
        <v>5.42</v>
      </c>
      <c r="H316">
        <v>210</v>
      </c>
      <c r="I316">
        <v>6.06</v>
      </c>
      <c r="K316">
        <f t="shared" si="22"/>
        <v>36</v>
      </c>
      <c r="L316">
        <f t="shared" si="23"/>
        <v>13</v>
      </c>
      <c r="M316" t="str">
        <f>IF(COUNT(FIND({0,1,2,3,4,5,6,7,8,9},IF(ISBLANK(A316),IF(LEN(TRIM(B316))&gt;0,TRIM(B316),TRIM(C316)),"")))&gt;0,IF(ISBLANK(A316),IF(LEN(TRIM(B316))&gt;0,TRIM(B316),TRIM(C316)),""),"")</f>
        <v>42</v>
      </c>
      <c r="N316" t="str">
        <f>IF(COUNT(FIND({0,1,2,3,4,5,6,7,8,9},IF(ISBLANK(A316),IF(LEN(TRIM(B316))&gt;0,TRIM(C316),LEFT(D316, 4)),"")))&gt;0,IF(ISBLANK(A316),IF(LEN(TRIM(B316))&gt;0,TRIM(C316),LEFT(D316, 4)),""),"")</f>
        <v>049</v>
      </c>
      <c r="O316" t="str">
        <f t="shared" si="24"/>
        <v>Pa</v>
      </c>
      <c r="P316" t="str">
        <f>TRIM(IF(COUNT(FIND({0,1,2,3,4,5,6,7,8,9},B316))&gt;0,D316,IF(LEN(TRIM(B316))&gt;0,CONCATENATE(B316,C316,D316),MID(D316,4,LEN(D316)))))</f>
        <v>Erie</v>
      </c>
      <c r="Q316">
        <f t="shared" si="25"/>
        <v>98</v>
      </c>
      <c r="R316">
        <f t="shared" si="26"/>
        <v>210</v>
      </c>
    </row>
    <row r="317" spans="1:18" x14ac:dyDescent="0.25">
      <c r="B317" s="1" t="s">
        <v>120</v>
      </c>
      <c r="C317" s="1" t="s">
        <v>286</v>
      </c>
      <c r="D317" s="1" t="s">
        <v>53</v>
      </c>
      <c r="E317" s="1" t="s">
        <v>123</v>
      </c>
      <c r="F317">
        <v>65</v>
      </c>
      <c r="G317">
        <v>3.6</v>
      </c>
      <c r="H317">
        <v>114</v>
      </c>
      <c r="I317">
        <v>3.29</v>
      </c>
      <c r="K317">
        <f t="shared" si="22"/>
        <v>36</v>
      </c>
      <c r="L317">
        <f t="shared" si="23"/>
        <v>13</v>
      </c>
      <c r="M317" t="str">
        <f>IF(COUNT(FIND({0,1,2,3,4,5,6,7,8,9},IF(ISBLANK(A317),IF(LEN(TRIM(B317))&gt;0,TRIM(B317),TRIM(C317)),"")))&gt;0,IF(ISBLANK(A317),IF(LEN(TRIM(B317))&gt;0,TRIM(B317),TRIM(C317)),""),"")</f>
        <v>42</v>
      </c>
      <c r="N317" t="str">
        <f>IF(COUNT(FIND({0,1,2,3,4,5,6,7,8,9},IF(ISBLANK(A317),IF(LEN(TRIM(B317))&gt;0,TRIM(C317),LEFT(D317, 4)),"")))&gt;0,IF(ISBLANK(A317),IF(LEN(TRIM(B317))&gt;0,TRIM(C317),LEFT(D317, 4)),""),"")</f>
        <v>123</v>
      </c>
      <c r="O317" t="str">
        <f t="shared" si="24"/>
        <v>Pa</v>
      </c>
      <c r="P317" t="str">
        <f>TRIM(IF(COUNT(FIND({0,1,2,3,4,5,6,7,8,9},B317))&gt;0,D317,IF(LEN(TRIM(B317))&gt;0,CONCATENATE(B317,C317,D317),MID(D317,4,LEN(D317)))))</f>
        <v>Warren</v>
      </c>
      <c r="Q317">
        <f t="shared" si="25"/>
        <v>65</v>
      </c>
      <c r="R317">
        <f t="shared" si="26"/>
        <v>114</v>
      </c>
    </row>
    <row r="318" spans="1:18" x14ac:dyDescent="0.25">
      <c r="B318" s="1" t="s">
        <v>13</v>
      </c>
      <c r="C318" s="1" t="s">
        <v>32</v>
      </c>
      <c r="D318" s="1" t="s">
        <v>33</v>
      </c>
      <c r="E318" s="1" t="s">
        <v>12</v>
      </c>
      <c r="F318">
        <v>51</v>
      </c>
      <c r="G318">
        <v>2.82</v>
      </c>
      <c r="H318">
        <v>85</v>
      </c>
      <c r="I318">
        <v>2.4500000000000002</v>
      </c>
      <c r="K318">
        <f t="shared" si="22"/>
        <v>36</v>
      </c>
      <c r="L318">
        <f t="shared" si="23"/>
        <v>13</v>
      </c>
      <c r="M318" t="str">
        <f>IF(COUNT(FIND({0,1,2,3,4,5,6,7,8,9},IF(ISBLANK(A318),IF(LEN(TRIM(B318))&gt;0,TRIM(B318),TRIM(C318)),"")))&gt;0,IF(ISBLANK(A318),IF(LEN(TRIM(B318))&gt;0,TRIM(B318),TRIM(C318)),""),"")</f>
        <v>36</v>
      </c>
      <c r="N318" t="str">
        <f>IF(COUNT(FIND({0,1,2,3,4,5,6,7,8,9},IF(ISBLANK(A318),IF(LEN(TRIM(B318))&gt;0,TRIM(C318),LEFT(D318, 4)),"")))&gt;0,IF(ISBLANK(A318),IF(LEN(TRIM(B318))&gt;0,TRIM(C318),LEFT(D318, 4)),""),"")</f>
        <v>055</v>
      </c>
      <c r="O318" t="str">
        <f t="shared" si="24"/>
        <v>NY</v>
      </c>
      <c r="P318" t="str">
        <f>TRIM(IF(COUNT(FIND({0,1,2,3,4,5,6,7,8,9},B318))&gt;0,D318,IF(LEN(TRIM(B318))&gt;0,CONCATENATE(B318,C318,D318),MID(D318,4,LEN(D318)))))</f>
        <v>Monroe</v>
      </c>
      <c r="Q318">
        <f t="shared" si="25"/>
        <v>51</v>
      </c>
      <c r="R318">
        <f t="shared" si="26"/>
        <v>85</v>
      </c>
    </row>
    <row r="319" spans="1:18" x14ac:dyDescent="0.25">
      <c r="B319" s="1" t="s">
        <v>13</v>
      </c>
      <c r="C319" s="1" t="s">
        <v>215</v>
      </c>
      <c r="D319" s="1" t="s">
        <v>216</v>
      </c>
      <c r="E319" s="1" t="s">
        <v>12</v>
      </c>
      <c r="F319">
        <v>32</v>
      </c>
      <c r="G319">
        <v>1.77</v>
      </c>
      <c r="H319">
        <v>49</v>
      </c>
      <c r="I319">
        <v>1.41</v>
      </c>
      <c r="K319">
        <f t="shared" si="22"/>
        <v>36</v>
      </c>
      <c r="L319">
        <f t="shared" si="23"/>
        <v>13</v>
      </c>
      <c r="M319" t="str">
        <f>IF(COUNT(FIND({0,1,2,3,4,5,6,7,8,9},IF(ISBLANK(A319),IF(LEN(TRIM(B319))&gt;0,TRIM(B319),TRIM(C319)),"")))&gt;0,IF(ISBLANK(A319),IF(LEN(TRIM(B319))&gt;0,TRIM(B319),TRIM(C319)),""),"")</f>
        <v>36</v>
      </c>
      <c r="N319" t="str">
        <f>IF(COUNT(FIND({0,1,2,3,4,5,6,7,8,9},IF(ISBLANK(A319),IF(LEN(TRIM(B319))&gt;0,TRIM(C319),LEFT(D319, 4)),"")))&gt;0,IF(ISBLANK(A319),IF(LEN(TRIM(B319))&gt;0,TRIM(C319),LEFT(D319, 4)),""),"")</f>
        <v>063</v>
      </c>
      <c r="O319" t="str">
        <f t="shared" si="24"/>
        <v>NY</v>
      </c>
      <c r="P319" t="str">
        <f>TRIM(IF(COUNT(FIND({0,1,2,3,4,5,6,7,8,9},B319))&gt;0,D319,IF(LEN(TRIM(B319))&gt;0,CONCATENATE(B319,C319,D319),MID(D319,4,LEN(D319)))))</f>
        <v>Niagara</v>
      </c>
      <c r="Q319">
        <f t="shared" si="25"/>
        <v>32</v>
      </c>
      <c r="R319">
        <f t="shared" si="26"/>
        <v>49</v>
      </c>
    </row>
    <row r="320" spans="1:18" x14ac:dyDescent="0.25">
      <c r="B320" s="1" t="s">
        <v>40</v>
      </c>
      <c r="C320" s="1" t="s">
        <v>62</v>
      </c>
      <c r="D320" s="1" t="s">
        <v>363</v>
      </c>
      <c r="E320" s="1" t="s">
        <v>43</v>
      </c>
      <c r="F320">
        <v>32</v>
      </c>
      <c r="G320">
        <v>1.77</v>
      </c>
      <c r="H320">
        <v>42</v>
      </c>
      <c r="I320">
        <v>1.21</v>
      </c>
      <c r="K320">
        <f t="shared" si="22"/>
        <v>36</v>
      </c>
      <c r="L320">
        <f t="shared" si="23"/>
        <v>13</v>
      </c>
      <c r="M320" t="str">
        <f>IF(COUNT(FIND({0,1,2,3,4,5,6,7,8,9},IF(ISBLANK(A320),IF(LEN(TRIM(B320))&gt;0,TRIM(B320),TRIM(C320)),"")))&gt;0,IF(ISBLANK(A320),IF(LEN(TRIM(B320))&gt;0,TRIM(B320),TRIM(C320)),""),"")</f>
        <v>57</v>
      </c>
      <c r="N320" t="str">
        <f>IF(COUNT(FIND({0,1,2,3,4,5,6,7,8,9},IF(ISBLANK(A320),IF(LEN(TRIM(B320))&gt;0,TRIM(C320),LEFT(D320, 4)),"")))&gt;0,IF(ISBLANK(A320),IF(LEN(TRIM(B320))&gt;0,TRIM(C320),LEFT(D320, 4)),""),"")</f>
        <v>005</v>
      </c>
      <c r="O320" t="str">
        <f t="shared" si="24"/>
        <v>FR</v>
      </c>
      <c r="P320" t="str">
        <f>TRIM(IF(COUNT(FIND({0,1,2,3,4,5,6,7,8,9},B320))&gt;0,D320,IF(LEN(TRIM(B320))&gt;0,CONCATENATE(B320,C320,D320),MID(D320,4,LEN(D320)))))</f>
        <v>APO / FPO Zip Code</v>
      </c>
      <c r="Q320">
        <f t="shared" si="25"/>
        <v>32</v>
      </c>
      <c r="R320">
        <f t="shared" si="26"/>
        <v>42</v>
      </c>
    </row>
    <row r="321" spans="2:18" x14ac:dyDescent="0.25">
      <c r="B321" s="1" t="s">
        <v>120</v>
      </c>
      <c r="C321" s="1" t="s">
        <v>14</v>
      </c>
      <c r="D321" s="1" t="s">
        <v>217</v>
      </c>
      <c r="E321" s="1" t="s">
        <v>123</v>
      </c>
      <c r="F321">
        <v>16</v>
      </c>
      <c r="G321">
        <v>0.89</v>
      </c>
      <c r="H321">
        <v>32</v>
      </c>
      <c r="I321">
        <v>0.92</v>
      </c>
      <c r="K321">
        <f t="shared" si="22"/>
        <v>36</v>
      </c>
      <c r="L321">
        <f t="shared" si="23"/>
        <v>13</v>
      </c>
      <c r="M321" t="str">
        <f>IF(COUNT(FIND({0,1,2,3,4,5,6,7,8,9},IF(ISBLANK(A321),IF(LEN(TRIM(B321))&gt;0,TRIM(B321),TRIM(C321)),"")))&gt;0,IF(ISBLANK(A321),IF(LEN(TRIM(B321))&gt;0,TRIM(B321),TRIM(C321)),""),"")</f>
        <v>42</v>
      </c>
      <c r="N321" t="str">
        <f>IF(COUNT(FIND({0,1,2,3,4,5,6,7,8,9},IF(ISBLANK(A321),IF(LEN(TRIM(B321))&gt;0,TRIM(C321),LEFT(D321, 4)),"")))&gt;0,IF(ISBLANK(A321),IF(LEN(TRIM(B321))&gt;0,TRIM(C321),LEFT(D321, 4)),""),"")</f>
        <v>083</v>
      </c>
      <c r="O321" t="str">
        <f t="shared" si="24"/>
        <v>Pa</v>
      </c>
      <c r="P321" t="str">
        <f>TRIM(IF(COUNT(FIND({0,1,2,3,4,5,6,7,8,9},B321))&gt;0,D321,IF(LEN(TRIM(B321))&gt;0,CONCATENATE(B321,C321,D321),MID(D321,4,LEN(D321)))))</f>
        <v>McKean</v>
      </c>
      <c r="Q321">
        <f t="shared" si="25"/>
        <v>16</v>
      </c>
      <c r="R321">
        <f t="shared" si="26"/>
        <v>32</v>
      </c>
    </row>
    <row r="322" spans="2:18" x14ac:dyDescent="0.25">
      <c r="B322" s="1" t="s">
        <v>13</v>
      </c>
      <c r="C322" s="1" t="s">
        <v>26</v>
      </c>
      <c r="D322" s="1" t="s">
        <v>27</v>
      </c>
      <c r="E322" s="1" t="s">
        <v>12</v>
      </c>
      <c r="F322">
        <v>15</v>
      </c>
      <c r="G322">
        <v>0.83</v>
      </c>
      <c r="H322">
        <v>23</v>
      </c>
      <c r="I322">
        <v>0.66</v>
      </c>
      <c r="K322">
        <f t="shared" si="22"/>
        <v>36</v>
      </c>
      <c r="L322">
        <f t="shared" si="23"/>
        <v>13</v>
      </c>
      <c r="M322" t="str">
        <f>IF(COUNT(FIND({0,1,2,3,4,5,6,7,8,9},IF(ISBLANK(A322),IF(LEN(TRIM(B322))&gt;0,TRIM(B322),TRIM(C322)),"")))&gt;0,IF(ISBLANK(A322),IF(LEN(TRIM(B322))&gt;0,TRIM(B322),TRIM(C322)),""),"")</f>
        <v>36</v>
      </c>
      <c r="N322" t="str">
        <f>IF(COUNT(FIND({0,1,2,3,4,5,6,7,8,9},IF(ISBLANK(A322),IF(LEN(TRIM(B322))&gt;0,TRIM(C322),LEFT(D322, 4)),"")))&gt;0,IF(ISBLANK(A322),IF(LEN(TRIM(B322))&gt;0,TRIM(C322),LEFT(D322, 4)),""),"")</f>
        <v>067</v>
      </c>
      <c r="O322" t="str">
        <f t="shared" si="24"/>
        <v>NY</v>
      </c>
      <c r="P322" t="str">
        <f>TRIM(IF(COUNT(FIND({0,1,2,3,4,5,6,7,8,9},B322))&gt;0,D322,IF(LEN(TRIM(B322))&gt;0,CONCATENATE(B322,C322,D322),MID(D322,4,LEN(D322)))))</f>
        <v>Onondaga</v>
      </c>
      <c r="Q322">
        <f t="shared" si="25"/>
        <v>15</v>
      </c>
      <c r="R322">
        <f t="shared" si="26"/>
        <v>23</v>
      </c>
    </row>
    <row r="323" spans="2:18" x14ac:dyDescent="0.25">
      <c r="B323" s="1" t="s">
        <v>241</v>
      </c>
      <c r="C323" s="1" t="s">
        <v>72</v>
      </c>
      <c r="D323" s="1" t="s">
        <v>242</v>
      </c>
      <c r="E323" s="1" t="s">
        <v>243</v>
      </c>
      <c r="F323">
        <v>15</v>
      </c>
      <c r="G323">
        <v>0.83</v>
      </c>
      <c r="H323">
        <v>25</v>
      </c>
      <c r="I323">
        <v>0.72</v>
      </c>
      <c r="K323">
        <f t="shared" si="22"/>
        <v>36</v>
      </c>
      <c r="L323">
        <f t="shared" si="23"/>
        <v>13</v>
      </c>
      <c r="M323" t="str">
        <f>IF(COUNT(FIND({0,1,2,3,4,5,6,7,8,9},IF(ISBLANK(A323),IF(LEN(TRIM(B323))&gt;0,TRIM(B323),TRIM(C323)),"")))&gt;0,IF(ISBLANK(A323),IF(LEN(TRIM(B323))&gt;0,TRIM(B323),TRIM(C323)),""),"")</f>
        <v>39</v>
      </c>
      <c r="N323" t="str">
        <f>IF(COUNT(FIND({0,1,2,3,4,5,6,7,8,9},IF(ISBLANK(A323),IF(LEN(TRIM(B323))&gt;0,TRIM(C323),LEFT(D323, 4)),"")))&gt;0,IF(ISBLANK(A323),IF(LEN(TRIM(B323))&gt;0,TRIM(C323),LEFT(D323, 4)),""),"")</f>
        <v>035</v>
      </c>
      <c r="O323" t="str">
        <f t="shared" si="24"/>
        <v>Oh</v>
      </c>
      <c r="P323" t="str">
        <f>TRIM(IF(COUNT(FIND({0,1,2,3,4,5,6,7,8,9},B323))&gt;0,D323,IF(LEN(TRIM(B323))&gt;0,CONCATENATE(B323,C323,D323),MID(D323,4,LEN(D323)))))</f>
        <v>Cuyahoga</v>
      </c>
      <c r="Q323">
        <f t="shared" si="25"/>
        <v>15</v>
      </c>
      <c r="R323">
        <f t="shared" si="26"/>
        <v>25</v>
      </c>
    </row>
    <row r="324" spans="2:18" x14ac:dyDescent="0.25">
      <c r="B324" s="1" t="s">
        <v>95</v>
      </c>
      <c r="C324" s="1" t="s">
        <v>192</v>
      </c>
      <c r="D324" s="1" t="s">
        <v>193</v>
      </c>
      <c r="E324" s="1" t="s">
        <v>98</v>
      </c>
      <c r="F324">
        <v>15</v>
      </c>
      <c r="G324">
        <v>0.83</v>
      </c>
      <c r="H324">
        <v>24</v>
      </c>
      <c r="I324">
        <v>0.69</v>
      </c>
      <c r="K324">
        <f t="shared" ref="K324:K387" si="27">VALUE(IF(ISBLANK(A324),K323,A324))</f>
        <v>36</v>
      </c>
      <c r="L324">
        <f t="shared" ref="L324:L387" si="28">VALUE(IF(ISBLANK(A324),L323,CONCATENATE(TRIM(B324),TRIM(C324))))</f>
        <v>13</v>
      </c>
      <c r="M324" t="str">
        <f>IF(COUNT(FIND({0,1,2,3,4,5,6,7,8,9},IF(ISBLANK(A324),IF(LEN(TRIM(B324))&gt;0,TRIM(B324),TRIM(C324)),"")))&gt;0,IF(ISBLANK(A324),IF(LEN(TRIM(B324))&gt;0,TRIM(B324),TRIM(C324)),""),"")</f>
        <v>12</v>
      </c>
      <c r="N324" t="str">
        <f>IF(COUNT(FIND({0,1,2,3,4,5,6,7,8,9},IF(ISBLANK(A324),IF(LEN(TRIM(B324))&gt;0,TRIM(C324),LEFT(D324, 4)),"")))&gt;0,IF(ISBLANK(A324),IF(LEN(TRIM(B324))&gt;0,TRIM(C324),LEFT(D324, 4)),""),"")</f>
        <v>127</v>
      </c>
      <c r="O324" t="str">
        <f t="shared" ref="O324:O387" si="29">IF(LEN(TRIM(E324))&gt;0,E324,"XX")</f>
        <v>Fl</v>
      </c>
      <c r="P324" t="str">
        <f>TRIM(IF(COUNT(FIND({0,1,2,3,4,5,6,7,8,9},B324))&gt;0,D324,IF(LEN(TRIM(B324))&gt;0,CONCATENATE(B324,C324,D324),MID(D324,4,LEN(D324)))))</f>
        <v>Volusia</v>
      </c>
      <c r="Q324">
        <f t="shared" ref="Q324:Q387" si="30">F324</f>
        <v>15</v>
      </c>
      <c r="R324">
        <f t="shared" ref="R324:R387" si="31">H324</f>
        <v>24</v>
      </c>
    </row>
    <row r="325" spans="2:18" x14ac:dyDescent="0.25">
      <c r="B325" s="1" t="s">
        <v>13</v>
      </c>
      <c r="C325" s="1" t="s">
        <v>76</v>
      </c>
      <c r="D325" s="1" t="s">
        <v>285</v>
      </c>
      <c r="E325" s="1" t="s">
        <v>12</v>
      </c>
      <c r="F325">
        <v>13</v>
      </c>
      <c r="G325">
        <v>0.72</v>
      </c>
      <c r="H325">
        <v>31</v>
      </c>
      <c r="I325">
        <v>0.89</v>
      </c>
      <c r="K325">
        <f t="shared" si="27"/>
        <v>36</v>
      </c>
      <c r="L325">
        <f t="shared" si="28"/>
        <v>13</v>
      </c>
      <c r="M325" t="str">
        <f>IF(COUNT(FIND({0,1,2,3,4,5,6,7,8,9},IF(ISBLANK(A325),IF(LEN(TRIM(B325))&gt;0,TRIM(B325),TRIM(C325)),"")))&gt;0,IF(ISBLANK(A325),IF(LEN(TRIM(B325))&gt;0,TRIM(B325),TRIM(C325)),""),"")</f>
        <v>36</v>
      </c>
      <c r="N325" t="str">
        <f>IF(COUNT(FIND({0,1,2,3,4,5,6,7,8,9},IF(ISBLANK(A325),IF(LEN(TRIM(B325))&gt;0,TRIM(C325),LEFT(D325, 4)),"")))&gt;0,IF(ISBLANK(A325),IF(LEN(TRIM(B325))&gt;0,TRIM(C325),LEFT(D325, 4)),""),"")</f>
        <v>003</v>
      </c>
      <c r="O325" t="str">
        <f t="shared" si="29"/>
        <v>NY</v>
      </c>
      <c r="P325" t="str">
        <f>TRIM(IF(COUNT(FIND({0,1,2,3,4,5,6,7,8,9},B325))&gt;0,D325,IF(LEN(TRIM(B325))&gt;0,CONCATENATE(B325,C325,D325),MID(D325,4,LEN(D325)))))</f>
        <v>Allegany</v>
      </c>
      <c r="Q325">
        <f t="shared" si="30"/>
        <v>13</v>
      </c>
      <c r="R325">
        <f t="shared" si="31"/>
        <v>31</v>
      </c>
    </row>
    <row r="326" spans="2:18" x14ac:dyDescent="0.25">
      <c r="B326" s="1" t="s">
        <v>95</v>
      </c>
      <c r="C326" s="1" t="s">
        <v>24</v>
      </c>
      <c r="D326" s="1" t="s">
        <v>108</v>
      </c>
      <c r="E326" s="1" t="s">
        <v>98</v>
      </c>
      <c r="F326">
        <v>13</v>
      </c>
      <c r="G326">
        <v>0.72</v>
      </c>
      <c r="H326">
        <v>28</v>
      </c>
      <c r="I326">
        <v>0.81</v>
      </c>
      <c r="K326">
        <f t="shared" si="27"/>
        <v>36</v>
      </c>
      <c r="L326">
        <f t="shared" si="28"/>
        <v>13</v>
      </c>
      <c r="M326" t="str">
        <f>IF(COUNT(FIND({0,1,2,3,4,5,6,7,8,9},IF(ISBLANK(A326),IF(LEN(TRIM(B326))&gt;0,TRIM(B326),TRIM(C326)),"")))&gt;0,IF(ISBLANK(A326),IF(LEN(TRIM(B326))&gt;0,TRIM(B326),TRIM(C326)),""),"")</f>
        <v>12</v>
      </c>
      <c r="N326" t="str">
        <f>IF(COUNT(FIND({0,1,2,3,4,5,6,7,8,9},IF(ISBLANK(A326),IF(LEN(TRIM(B326))&gt;0,TRIM(C326),LEFT(D326, 4)),"")))&gt;0,IF(ISBLANK(A326),IF(LEN(TRIM(B326))&gt;0,TRIM(C326),LEFT(D326, 4)),""),"")</f>
        <v>103</v>
      </c>
      <c r="O326" t="str">
        <f t="shared" si="29"/>
        <v>Fl</v>
      </c>
      <c r="P326" t="str">
        <f>TRIM(IF(COUNT(FIND({0,1,2,3,4,5,6,7,8,9},B326))&gt;0,D326,IF(LEN(TRIM(B326))&gt;0,CONCATENATE(B326,C326,D326),MID(D326,4,LEN(D326)))))</f>
        <v>Pinellas</v>
      </c>
      <c r="Q326">
        <f t="shared" si="30"/>
        <v>13</v>
      </c>
      <c r="R326">
        <f t="shared" si="31"/>
        <v>28</v>
      </c>
    </row>
    <row r="327" spans="2:18" x14ac:dyDescent="0.25">
      <c r="B327" s="1" t="s">
        <v>95</v>
      </c>
      <c r="C327" s="1" t="s">
        <v>96</v>
      </c>
      <c r="D327" s="1" t="s">
        <v>97</v>
      </c>
      <c r="E327" s="1" t="s">
        <v>98</v>
      </c>
      <c r="F327">
        <v>13</v>
      </c>
      <c r="G327">
        <v>0.72</v>
      </c>
      <c r="H327">
        <v>22</v>
      </c>
      <c r="I327">
        <v>0.64</v>
      </c>
      <c r="K327">
        <f t="shared" si="27"/>
        <v>36</v>
      </c>
      <c r="L327">
        <f t="shared" si="28"/>
        <v>13</v>
      </c>
      <c r="M327" t="str">
        <f>IF(COUNT(FIND({0,1,2,3,4,5,6,7,8,9},IF(ISBLANK(A327),IF(LEN(TRIM(B327))&gt;0,TRIM(B327),TRIM(C327)),"")))&gt;0,IF(ISBLANK(A327),IF(LEN(TRIM(B327))&gt;0,TRIM(B327),TRIM(C327)),""),"")</f>
        <v>12</v>
      </c>
      <c r="N327" t="str">
        <f>IF(COUNT(FIND({0,1,2,3,4,5,6,7,8,9},IF(ISBLANK(A327),IF(LEN(TRIM(B327))&gt;0,TRIM(C327),LEFT(D327, 4)),"")))&gt;0,IF(ISBLANK(A327),IF(LEN(TRIM(B327))&gt;0,TRIM(C327),LEFT(D327, 4)),""),"")</f>
        <v>011</v>
      </c>
      <c r="O327" t="str">
        <f t="shared" si="29"/>
        <v>Fl</v>
      </c>
      <c r="P327" t="str">
        <f>TRIM(IF(COUNT(FIND({0,1,2,3,4,5,6,7,8,9},B327))&gt;0,D327,IF(LEN(TRIM(B327))&gt;0,CONCATENATE(B327,C327,D327),MID(D327,4,LEN(D327)))))</f>
        <v>Broward</v>
      </c>
      <c r="Q327">
        <f t="shared" si="30"/>
        <v>13</v>
      </c>
      <c r="R327">
        <f t="shared" si="31"/>
        <v>22</v>
      </c>
    </row>
    <row r="328" spans="2:18" x14ac:dyDescent="0.25">
      <c r="B328" s="1" t="s">
        <v>162</v>
      </c>
      <c r="C328" s="1" t="s">
        <v>113</v>
      </c>
      <c r="D328" s="1" t="s">
        <v>163</v>
      </c>
      <c r="E328" s="1" t="s">
        <v>164</v>
      </c>
      <c r="F328">
        <v>12</v>
      </c>
      <c r="G328">
        <v>0.66</v>
      </c>
      <c r="H328">
        <v>24</v>
      </c>
      <c r="I328">
        <v>0.69</v>
      </c>
      <c r="K328">
        <f t="shared" si="27"/>
        <v>36</v>
      </c>
      <c r="L328">
        <f t="shared" si="28"/>
        <v>13</v>
      </c>
      <c r="M328" t="str">
        <f>IF(COUNT(FIND({0,1,2,3,4,5,6,7,8,9},IF(ISBLANK(A328),IF(LEN(TRIM(B328))&gt;0,TRIM(B328),TRIM(C328)),"")))&gt;0,IF(ISBLANK(A328),IF(LEN(TRIM(B328))&gt;0,TRIM(B328),TRIM(C328)),""),"")</f>
        <v>04</v>
      </c>
      <c r="N328" t="str">
        <f>IF(COUNT(FIND({0,1,2,3,4,5,6,7,8,9},IF(ISBLANK(A328),IF(LEN(TRIM(B328))&gt;0,TRIM(C328),LEFT(D328, 4)),"")))&gt;0,IF(ISBLANK(A328),IF(LEN(TRIM(B328))&gt;0,TRIM(C328),LEFT(D328, 4)),""),"")</f>
        <v>013</v>
      </c>
      <c r="O328" t="str">
        <f t="shared" si="29"/>
        <v>Az</v>
      </c>
      <c r="P328" t="str">
        <f>TRIM(IF(COUNT(FIND({0,1,2,3,4,5,6,7,8,9},B328))&gt;0,D328,IF(LEN(TRIM(B328))&gt;0,CONCATENATE(B328,C328,D328),MID(D328,4,LEN(D328)))))</f>
        <v>Maricopa</v>
      </c>
      <c r="Q328">
        <f t="shared" si="30"/>
        <v>12</v>
      </c>
      <c r="R328">
        <f t="shared" si="31"/>
        <v>24</v>
      </c>
    </row>
    <row r="329" spans="2:18" x14ac:dyDescent="0.25">
      <c r="B329" s="1" t="s">
        <v>99</v>
      </c>
      <c r="C329" s="1" t="s">
        <v>100</v>
      </c>
      <c r="D329" s="1" t="s">
        <v>101</v>
      </c>
      <c r="E329" s="1" t="s">
        <v>102</v>
      </c>
      <c r="F329">
        <v>12</v>
      </c>
      <c r="G329">
        <v>0.66</v>
      </c>
      <c r="H329">
        <v>15</v>
      </c>
      <c r="I329">
        <v>0.43</v>
      </c>
      <c r="K329">
        <f t="shared" si="27"/>
        <v>36</v>
      </c>
      <c r="L329">
        <f t="shared" si="28"/>
        <v>13</v>
      </c>
      <c r="M329" t="str">
        <f>IF(COUNT(FIND({0,1,2,3,4,5,6,7,8,9},IF(ISBLANK(A329),IF(LEN(TRIM(B329))&gt;0,TRIM(B329),TRIM(C329)),"")))&gt;0,IF(ISBLANK(A329),IF(LEN(TRIM(B329))&gt;0,TRIM(B329),TRIM(C329)),""),"")</f>
        <v>06</v>
      </c>
      <c r="N329" t="str">
        <f>IF(COUNT(FIND({0,1,2,3,4,5,6,7,8,9},IF(ISBLANK(A329),IF(LEN(TRIM(B329))&gt;0,TRIM(C329),LEFT(D329, 4)),"")))&gt;0,IF(ISBLANK(A329),IF(LEN(TRIM(B329))&gt;0,TRIM(C329),LEFT(D329, 4)),""),"")</f>
        <v>037</v>
      </c>
      <c r="O329" t="str">
        <f t="shared" si="29"/>
        <v>Ca</v>
      </c>
      <c r="P329" t="str">
        <f>TRIM(IF(COUNT(FIND({0,1,2,3,4,5,6,7,8,9},B329))&gt;0,D329,IF(LEN(TRIM(B329))&gt;0,CONCATENATE(B329,C329,D329),MID(D329,4,LEN(D329)))))</f>
        <v>Los Angeles</v>
      </c>
      <c r="Q329">
        <f t="shared" si="30"/>
        <v>12</v>
      </c>
      <c r="R329">
        <f t="shared" si="31"/>
        <v>15</v>
      </c>
    </row>
    <row r="330" spans="2:18" x14ac:dyDescent="0.25">
      <c r="B330" s="1" t="s">
        <v>120</v>
      </c>
      <c r="C330" s="1" t="s">
        <v>20</v>
      </c>
      <c r="D330" s="1" t="s">
        <v>645</v>
      </c>
      <c r="E330" s="1" t="s">
        <v>123</v>
      </c>
      <c r="F330">
        <v>12</v>
      </c>
      <c r="G330">
        <v>0.66</v>
      </c>
      <c r="H330">
        <v>16</v>
      </c>
      <c r="I330">
        <v>0.46</v>
      </c>
      <c r="K330">
        <f t="shared" si="27"/>
        <v>36</v>
      </c>
      <c r="L330">
        <f t="shared" si="28"/>
        <v>13</v>
      </c>
      <c r="M330" t="str">
        <f>IF(COUNT(FIND({0,1,2,3,4,5,6,7,8,9},IF(ISBLANK(A330),IF(LEN(TRIM(B330))&gt;0,TRIM(B330),TRIM(C330)),"")))&gt;0,IF(ISBLANK(A330),IF(LEN(TRIM(B330))&gt;0,TRIM(B330),TRIM(C330)),""),"")</f>
        <v>42</v>
      </c>
      <c r="N330" t="str">
        <f>IF(COUNT(FIND({0,1,2,3,4,5,6,7,8,9},IF(ISBLANK(A330),IF(LEN(TRIM(B330))&gt;0,TRIM(C330),LEFT(D330, 4)),"")))&gt;0,IF(ISBLANK(A330),IF(LEN(TRIM(B330))&gt;0,TRIM(C330),LEFT(D330, 4)),""),"")</f>
        <v>039</v>
      </c>
      <c r="O330" t="str">
        <f t="shared" si="29"/>
        <v>Pa</v>
      </c>
      <c r="P330" t="str">
        <f>TRIM(IF(COUNT(FIND({0,1,2,3,4,5,6,7,8,9},B330))&gt;0,D330,IF(LEN(TRIM(B330))&gt;0,CONCATENATE(B330,C330,D330),MID(D330,4,LEN(D330)))))</f>
        <v>Crawford</v>
      </c>
      <c r="Q330">
        <f t="shared" si="30"/>
        <v>12</v>
      </c>
      <c r="R330">
        <f t="shared" si="31"/>
        <v>16</v>
      </c>
    </row>
    <row r="331" spans="2:18" x14ac:dyDescent="0.25">
      <c r="B331" s="1" t="s">
        <v>120</v>
      </c>
      <c r="C331" s="1" t="s">
        <v>76</v>
      </c>
      <c r="D331" s="1" t="s">
        <v>142</v>
      </c>
      <c r="E331" s="1" t="s">
        <v>123</v>
      </c>
      <c r="F331">
        <v>11</v>
      </c>
      <c r="G331">
        <v>0.61</v>
      </c>
      <c r="H331">
        <v>19</v>
      </c>
      <c r="I331">
        <v>0.55000000000000004</v>
      </c>
      <c r="K331">
        <f t="shared" si="27"/>
        <v>36</v>
      </c>
      <c r="L331">
        <f t="shared" si="28"/>
        <v>13</v>
      </c>
      <c r="M331" t="str">
        <f>IF(COUNT(FIND({0,1,2,3,4,5,6,7,8,9},IF(ISBLANK(A331),IF(LEN(TRIM(B331))&gt;0,TRIM(B331),TRIM(C331)),"")))&gt;0,IF(ISBLANK(A331),IF(LEN(TRIM(B331))&gt;0,TRIM(B331),TRIM(C331)),""),"")</f>
        <v>42</v>
      </c>
      <c r="N331" t="str">
        <f>IF(COUNT(FIND({0,1,2,3,4,5,6,7,8,9},IF(ISBLANK(A331),IF(LEN(TRIM(B331))&gt;0,TRIM(C331),LEFT(D331, 4)),"")))&gt;0,IF(ISBLANK(A331),IF(LEN(TRIM(B331))&gt;0,TRIM(C331),LEFT(D331, 4)),""),"")</f>
        <v>003</v>
      </c>
      <c r="O331" t="str">
        <f t="shared" si="29"/>
        <v>Pa</v>
      </c>
      <c r="P331" t="str">
        <f>TRIM(IF(COUNT(FIND({0,1,2,3,4,5,6,7,8,9},B331))&gt;0,D331,IF(LEN(TRIM(B331))&gt;0,CONCATENATE(B331,C331,D331),MID(D331,4,LEN(D331)))))</f>
        <v>Allegheny</v>
      </c>
      <c r="Q331">
        <f t="shared" si="30"/>
        <v>11</v>
      </c>
      <c r="R331">
        <f t="shared" si="31"/>
        <v>19</v>
      </c>
    </row>
    <row r="332" spans="2:18" x14ac:dyDescent="0.25">
      <c r="B332" s="1" t="s">
        <v>13</v>
      </c>
      <c r="C332" s="1" t="s">
        <v>46</v>
      </c>
      <c r="D332" s="1" t="s">
        <v>47</v>
      </c>
      <c r="E332" s="1" t="s">
        <v>12</v>
      </c>
      <c r="F332">
        <v>11</v>
      </c>
      <c r="G332">
        <v>0.61</v>
      </c>
      <c r="H332">
        <v>21</v>
      </c>
      <c r="I332">
        <v>0.61</v>
      </c>
      <c r="K332">
        <f t="shared" si="27"/>
        <v>36</v>
      </c>
      <c r="L332">
        <f t="shared" si="28"/>
        <v>13</v>
      </c>
      <c r="M332" t="str">
        <f>IF(COUNT(FIND({0,1,2,3,4,5,6,7,8,9},IF(ISBLANK(A332),IF(LEN(TRIM(B332))&gt;0,TRIM(B332),TRIM(C332)),"")))&gt;0,IF(ISBLANK(A332),IF(LEN(TRIM(B332))&gt;0,TRIM(B332),TRIM(C332)),""),"")</f>
        <v>36</v>
      </c>
      <c r="N332" t="str">
        <f>IF(COUNT(FIND({0,1,2,3,4,5,6,7,8,9},IF(ISBLANK(A332),IF(LEN(TRIM(B332))&gt;0,TRIM(C332),LEFT(D332, 4)),"")))&gt;0,IF(ISBLANK(A332),IF(LEN(TRIM(B332))&gt;0,TRIM(C332),LEFT(D332, 4)),""),"")</f>
        <v>065</v>
      </c>
      <c r="O332" t="str">
        <f t="shared" si="29"/>
        <v>NY</v>
      </c>
      <c r="P332" t="str">
        <f>TRIM(IF(COUNT(FIND({0,1,2,3,4,5,6,7,8,9},B332))&gt;0,D332,IF(LEN(TRIM(B332))&gt;0,CONCATENATE(B332,C332,D332),MID(D332,4,LEN(D332)))))</f>
        <v>Oneida</v>
      </c>
      <c r="Q332">
        <f t="shared" si="30"/>
        <v>11</v>
      </c>
      <c r="R332">
        <f t="shared" si="31"/>
        <v>21</v>
      </c>
    </row>
    <row r="333" spans="2:18" x14ac:dyDescent="0.25">
      <c r="B333" s="1" t="s">
        <v>95</v>
      </c>
      <c r="C333" s="1" t="s">
        <v>66</v>
      </c>
      <c r="D333" s="1" t="s">
        <v>131</v>
      </c>
      <c r="E333" s="1" t="s">
        <v>98</v>
      </c>
      <c r="F333">
        <v>11</v>
      </c>
      <c r="G333">
        <v>0.61</v>
      </c>
      <c r="H333">
        <v>24</v>
      </c>
      <c r="I333">
        <v>0.69</v>
      </c>
      <c r="K333">
        <f t="shared" si="27"/>
        <v>36</v>
      </c>
      <c r="L333">
        <f t="shared" si="28"/>
        <v>13</v>
      </c>
      <c r="M333" t="str">
        <f>IF(COUNT(FIND({0,1,2,3,4,5,6,7,8,9},IF(ISBLANK(A333),IF(LEN(TRIM(B333))&gt;0,TRIM(B333),TRIM(C333)),"")))&gt;0,IF(ISBLANK(A333),IF(LEN(TRIM(B333))&gt;0,TRIM(B333),TRIM(C333)),""),"")</f>
        <v>12</v>
      </c>
      <c r="N333" t="str">
        <f>IF(COUNT(FIND({0,1,2,3,4,5,6,7,8,9},IF(ISBLANK(A333),IF(LEN(TRIM(B333))&gt;0,TRIM(C333),LEFT(D333, 4)),"")))&gt;0,IF(ISBLANK(A333),IF(LEN(TRIM(B333))&gt;0,TRIM(C333),LEFT(D333, 4)),""),"")</f>
        <v>057</v>
      </c>
      <c r="O333" t="str">
        <f t="shared" si="29"/>
        <v>Fl</v>
      </c>
      <c r="P333" t="str">
        <f>TRIM(IF(COUNT(FIND({0,1,2,3,4,5,6,7,8,9},B333))&gt;0,D333,IF(LEN(TRIM(B333))&gt;0,CONCATENATE(B333,C333,D333),MID(D333,4,LEN(D333)))))</f>
        <v>Hillsborough</v>
      </c>
      <c r="Q333">
        <f t="shared" si="30"/>
        <v>11</v>
      </c>
      <c r="R333">
        <f t="shared" si="31"/>
        <v>24</v>
      </c>
    </row>
    <row r="334" spans="2:18" x14ac:dyDescent="0.25">
      <c r="B334" s="1" t="s">
        <v>13</v>
      </c>
      <c r="C334" s="1" t="s">
        <v>212</v>
      </c>
      <c r="D334" s="1" t="s">
        <v>213</v>
      </c>
      <c r="E334" s="1" t="s">
        <v>12</v>
      </c>
      <c r="F334">
        <v>10</v>
      </c>
      <c r="G334">
        <v>0.55000000000000004</v>
      </c>
      <c r="H334">
        <v>11</v>
      </c>
      <c r="I334">
        <v>0.32</v>
      </c>
      <c r="K334">
        <f t="shared" si="27"/>
        <v>36</v>
      </c>
      <c r="L334">
        <f t="shared" si="28"/>
        <v>13</v>
      </c>
      <c r="M334" t="str">
        <f>IF(COUNT(FIND({0,1,2,3,4,5,6,7,8,9},IF(ISBLANK(A334),IF(LEN(TRIM(B334))&gt;0,TRIM(B334),TRIM(C334)),"")))&gt;0,IF(ISBLANK(A334),IF(LEN(TRIM(B334))&gt;0,TRIM(B334),TRIM(C334)),""),"")</f>
        <v>36</v>
      </c>
      <c r="N334" t="str">
        <f>IF(COUNT(FIND({0,1,2,3,4,5,6,7,8,9},IF(ISBLANK(A334),IF(LEN(TRIM(B334))&gt;0,TRIM(C334),LEFT(D334, 4)),"")))&gt;0,IF(ISBLANK(A334),IF(LEN(TRIM(B334))&gt;0,TRIM(C334),LEFT(D334, 4)),""),"")</f>
        <v>121</v>
      </c>
      <c r="O334" t="str">
        <f t="shared" si="29"/>
        <v>NY</v>
      </c>
      <c r="P334" t="str">
        <f>TRIM(IF(COUNT(FIND({0,1,2,3,4,5,6,7,8,9},B334))&gt;0,D334,IF(LEN(TRIM(B334))&gt;0,CONCATENATE(B334,C334,D334),MID(D334,4,LEN(D334)))))</f>
        <v>Wyoming</v>
      </c>
      <c r="Q334">
        <f t="shared" si="30"/>
        <v>10</v>
      </c>
      <c r="R334">
        <f t="shared" si="31"/>
        <v>11</v>
      </c>
    </row>
    <row r="335" spans="2:18" x14ac:dyDescent="0.25">
      <c r="B335" s="1" t="s">
        <v>13</v>
      </c>
      <c r="C335" s="1" t="s">
        <v>121</v>
      </c>
      <c r="D335" s="1" t="s">
        <v>170</v>
      </c>
      <c r="E335" s="1" t="s">
        <v>12</v>
      </c>
      <c r="F335">
        <v>10</v>
      </c>
      <c r="G335">
        <v>0.55000000000000004</v>
      </c>
      <c r="H335">
        <v>16</v>
      </c>
      <c r="I335">
        <v>0.46</v>
      </c>
      <c r="K335">
        <f t="shared" si="27"/>
        <v>36</v>
      </c>
      <c r="L335">
        <f t="shared" si="28"/>
        <v>13</v>
      </c>
      <c r="M335" t="str">
        <f>IF(COUNT(FIND({0,1,2,3,4,5,6,7,8,9},IF(ISBLANK(A335),IF(LEN(TRIM(B335))&gt;0,TRIM(B335),TRIM(C335)),"")))&gt;0,IF(ISBLANK(A335),IF(LEN(TRIM(B335))&gt;0,TRIM(B335),TRIM(C335)),""),"")</f>
        <v>36</v>
      </c>
      <c r="N335" t="str">
        <f>IF(COUNT(FIND({0,1,2,3,4,5,6,7,8,9},IF(ISBLANK(A335),IF(LEN(TRIM(B335))&gt;0,TRIM(C335),LEFT(D335, 4)),"")))&gt;0,IF(ISBLANK(A335),IF(LEN(TRIM(B335))&gt;0,TRIM(C335),LEFT(D335, 4)),""),"")</f>
        <v>101</v>
      </c>
      <c r="O335" t="str">
        <f t="shared" si="29"/>
        <v>NY</v>
      </c>
      <c r="P335" t="str">
        <f>TRIM(IF(COUNT(FIND({0,1,2,3,4,5,6,7,8,9},B335))&gt;0,D335,IF(LEN(TRIM(B335))&gt;0,CONCATENATE(B335,C335,D335),MID(D335,4,LEN(D335)))))</f>
        <v>Steuben</v>
      </c>
      <c r="Q335">
        <f t="shared" si="30"/>
        <v>10</v>
      </c>
      <c r="R335">
        <f t="shared" si="31"/>
        <v>16</v>
      </c>
    </row>
    <row r="336" spans="2:18" x14ac:dyDescent="0.25">
      <c r="B336" s="1" t="s">
        <v>194</v>
      </c>
      <c r="C336" s="1" t="s">
        <v>195</v>
      </c>
      <c r="D336" s="1" t="s">
        <v>196</v>
      </c>
      <c r="E336" s="1" t="s">
        <v>197</v>
      </c>
      <c r="F336">
        <v>151</v>
      </c>
      <c r="G336">
        <v>8.36</v>
      </c>
      <c r="H336">
        <v>294</v>
      </c>
      <c r="I336">
        <v>8.49</v>
      </c>
      <c r="K336">
        <f t="shared" si="27"/>
        <v>36</v>
      </c>
      <c r="L336">
        <f t="shared" si="28"/>
        <v>13</v>
      </c>
      <c r="M336" t="str">
        <f>IF(COUNT(FIND({0,1,2,3,4,5,6,7,8,9},IF(ISBLANK(A336),IF(LEN(TRIM(B336))&gt;0,TRIM(B336),TRIM(C336)),"")))&gt;0,IF(ISBLANK(A336),IF(LEN(TRIM(B336))&gt;0,TRIM(B336),TRIM(C336)),""),"")</f>
        <v/>
      </c>
      <c r="N336" t="str">
        <f>IF(COUNT(FIND({0,1,2,3,4,5,6,7,8,9},IF(ISBLANK(A336),IF(LEN(TRIM(B336))&gt;0,TRIM(C336),LEFT(D336, 4)),"")))&gt;0,IF(ISBLANK(A336),IF(LEN(TRIM(B336))&gt;0,TRIM(C336),LEFT(D336, 4)),""),"")</f>
        <v/>
      </c>
      <c r="O336" t="str">
        <f t="shared" si="29"/>
        <v>XX</v>
      </c>
      <c r="P336" t="str">
        <f>TRIM(IF(COUNT(FIND({0,1,2,3,4,5,6,7,8,9},B336))&gt;0,D336,IF(LEN(TRIM(B336))&gt;0,CONCATENATE(B336,C336,D336),MID(D336,4,LEN(D336)))))</f>
        <v>Same State</v>
      </c>
      <c r="Q336">
        <f t="shared" si="30"/>
        <v>151</v>
      </c>
      <c r="R336">
        <f t="shared" si="31"/>
        <v>294</v>
      </c>
    </row>
    <row r="337" spans="1:18" x14ac:dyDescent="0.25">
      <c r="B337" s="1" t="s">
        <v>198</v>
      </c>
      <c r="C337" s="1" t="s">
        <v>199</v>
      </c>
      <c r="D337" s="1" t="s">
        <v>200</v>
      </c>
      <c r="E337" s="1" t="s">
        <v>197</v>
      </c>
      <c r="F337">
        <v>130</v>
      </c>
      <c r="G337">
        <v>7.19</v>
      </c>
      <c r="H337">
        <v>234</v>
      </c>
      <c r="I337">
        <v>6.76</v>
      </c>
      <c r="K337">
        <f t="shared" si="27"/>
        <v>36</v>
      </c>
      <c r="L337">
        <f t="shared" si="28"/>
        <v>13</v>
      </c>
      <c r="M337" t="str">
        <f>IF(COUNT(FIND({0,1,2,3,4,5,6,7,8,9},IF(ISBLANK(A337),IF(LEN(TRIM(B337))&gt;0,TRIM(B337),TRIM(C337)),"")))&gt;0,IF(ISBLANK(A337),IF(LEN(TRIM(B337))&gt;0,TRIM(B337),TRIM(C337)),""),"")</f>
        <v/>
      </c>
      <c r="N337" t="str">
        <f>IF(COUNT(FIND({0,1,2,3,4,5,6,7,8,9},IF(ISBLANK(A337),IF(LEN(TRIM(B337))&gt;0,TRIM(C337),LEFT(D337, 4)),"")))&gt;0,IF(ISBLANK(A337),IF(LEN(TRIM(B337))&gt;0,TRIM(C337),LEFT(D337, 4)),""),"")</f>
        <v/>
      </c>
      <c r="O337" t="str">
        <f t="shared" si="29"/>
        <v>XX</v>
      </c>
      <c r="P337" t="str">
        <f>TRIM(IF(COUNT(FIND({0,1,2,3,4,5,6,7,8,9},B337))&gt;0,D337,IF(LEN(TRIM(B337))&gt;0,CONCATENATE(B337,C337,D337),MID(D337,4,LEN(D337)))))</f>
        <v>Region 1: Northeast</v>
      </c>
      <c r="Q337">
        <f t="shared" si="30"/>
        <v>130</v>
      </c>
      <c r="R337">
        <f t="shared" si="31"/>
        <v>234</v>
      </c>
    </row>
    <row r="338" spans="1:18" x14ac:dyDescent="0.25">
      <c r="B338" s="1" t="s">
        <v>198</v>
      </c>
      <c r="C338" s="1" t="s">
        <v>199</v>
      </c>
      <c r="D338" s="1" t="s">
        <v>201</v>
      </c>
      <c r="E338" s="1" t="s">
        <v>197</v>
      </c>
      <c r="F338">
        <v>115</v>
      </c>
      <c r="G338">
        <v>6.36</v>
      </c>
      <c r="H338">
        <v>249</v>
      </c>
      <c r="I338">
        <v>7.19</v>
      </c>
      <c r="K338">
        <f t="shared" si="27"/>
        <v>36</v>
      </c>
      <c r="L338">
        <f t="shared" si="28"/>
        <v>13</v>
      </c>
      <c r="M338" t="str">
        <f>IF(COUNT(FIND({0,1,2,3,4,5,6,7,8,9},IF(ISBLANK(A338),IF(LEN(TRIM(B338))&gt;0,TRIM(B338),TRIM(C338)),"")))&gt;0,IF(ISBLANK(A338),IF(LEN(TRIM(B338))&gt;0,TRIM(B338),TRIM(C338)),""),"")</f>
        <v/>
      </c>
      <c r="N338" t="str">
        <f>IF(COUNT(FIND({0,1,2,3,4,5,6,7,8,9},IF(ISBLANK(A338),IF(LEN(TRIM(B338))&gt;0,TRIM(C338),LEFT(D338, 4)),"")))&gt;0,IF(ISBLANK(A338),IF(LEN(TRIM(B338))&gt;0,TRIM(C338),LEFT(D338, 4)),""),"")</f>
        <v/>
      </c>
      <c r="O338" t="str">
        <f t="shared" si="29"/>
        <v>XX</v>
      </c>
      <c r="P338" t="str">
        <f>TRIM(IF(COUNT(FIND({0,1,2,3,4,5,6,7,8,9},B338))&gt;0,D338,IF(LEN(TRIM(B338))&gt;0,CONCATENATE(B338,C338,D338),MID(D338,4,LEN(D338)))))</f>
        <v>Region 2: Midwest</v>
      </c>
      <c r="Q338">
        <f t="shared" si="30"/>
        <v>115</v>
      </c>
      <c r="R338">
        <f t="shared" si="31"/>
        <v>249</v>
      </c>
    </row>
    <row r="339" spans="1:18" x14ac:dyDescent="0.25">
      <c r="B339" s="1" t="s">
        <v>198</v>
      </c>
      <c r="C339" s="1" t="s">
        <v>199</v>
      </c>
      <c r="D339" s="1" t="s">
        <v>202</v>
      </c>
      <c r="E339" s="1" t="s">
        <v>197</v>
      </c>
      <c r="F339">
        <v>278</v>
      </c>
      <c r="G339">
        <v>15.38</v>
      </c>
      <c r="H339">
        <v>539</v>
      </c>
      <c r="I339">
        <v>15.56</v>
      </c>
      <c r="K339">
        <f t="shared" si="27"/>
        <v>36</v>
      </c>
      <c r="L339">
        <f t="shared" si="28"/>
        <v>13</v>
      </c>
      <c r="M339" t="str">
        <f>IF(COUNT(FIND({0,1,2,3,4,5,6,7,8,9},IF(ISBLANK(A339),IF(LEN(TRIM(B339))&gt;0,TRIM(B339),TRIM(C339)),"")))&gt;0,IF(ISBLANK(A339),IF(LEN(TRIM(B339))&gt;0,TRIM(B339),TRIM(C339)),""),"")</f>
        <v/>
      </c>
      <c r="N339" t="str">
        <f>IF(COUNT(FIND({0,1,2,3,4,5,6,7,8,9},IF(ISBLANK(A339),IF(LEN(TRIM(B339))&gt;0,TRIM(C339),LEFT(D339, 4)),"")))&gt;0,IF(ISBLANK(A339),IF(LEN(TRIM(B339))&gt;0,TRIM(C339),LEFT(D339, 4)),""),"")</f>
        <v/>
      </c>
      <c r="O339" t="str">
        <f t="shared" si="29"/>
        <v>XX</v>
      </c>
      <c r="P339" t="str">
        <f>TRIM(IF(COUNT(FIND({0,1,2,3,4,5,6,7,8,9},B339))&gt;0,D339,IF(LEN(TRIM(B339))&gt;0,CONCATENATE(B339,C339,D339),MID(D339,4,LEN(D339)))))</f>
        <v>Region 3: South</v>
      </c>
      <c r="Q339">
        <f t="shared" si="30"/>
        <v>278</v>
      </c>
      <c r="R339">
        <f t="shared" si="31"/>
        <v>539</v>
      </c>
    </row>
    <row r="340" spans="1:18" x14ac:dyDescent="0.25">
      <c r="B340" s="1" t="s">
        <v>198</v>
      </c>
      <c r="C340" s="1" t="s">
        <v>199</v>
      </c>
      <c r="D340" s="1" t="s">
        <v>203</v>
      </c>
      <c r="E340" s="1" t="s">
        <v>197</v>
      </c>
      <c r="F340">
        <v>105</v>
      </c>
      <c r="G340">
        <v>5.81</v>
      </c>
      <c r="H340">
        <v>189</v>
      </c>
      <c r="I340">
        <v>5.46</v>
      </c>
      <c r="K340">
        <f t="shared" si="27"/>
        <v>36</v>
      </c>
      <c r="L340">
        <f t="shared" si="28"/>
        <v>13</v>
      </c>
      <c r="M340" t="str">
        <f>IF(COUNT(FIND({0,1,2,3,4,5,6,7,8,9},IF(ISBLANK(A340),IF(LEN(TRIM(B340))&gt;0,TRIM(B340),TRIM(C340)),"")))&gt;0,IF(ISBLANK(A340),IF(LEN(TRIM(B340))&gt;0,TRIM(B340),TRIM(C340)),""),"")</f>
        <v/>
      </c>
      <c r="N340" t="str">
        <f>IF(COUNT(FIND({0,1,2,3,4,5,6,7,8,9},IF(ISBLANK(A340),IF(LEN(TRIM(B340))&gt;0,TRIM(C340),LEFT(D340, 4)),"")))&gt;0,IF(ISBLANK(A340),IF(LEN(TRIM(B340))&gt;0,TRIM(C340),LEFT(D340, 4)),""),"")</f>
        <v/>
      </c>
      <c r="O340" t="str">
        <f t="shared" si="29"/>
        <v>XX</v>
      </c>
      <c r="P340" t="str">
        <f>TRIM(IF(COUNT(FIND({0,1,2,3,4,5,6,7,8,9},B340))&gt;0,D340,IF(LEN(TRIM(B340))&gt;0,CONCATENATE(B340,C340,D340),MID(D340,4,LEN(D340)))))</f>
        <v>Region 4: West</v>
      </c>
      <c r="Q340">
        <f t="shared" si="30"/>
        <v>105</v>
      </c>
      <c r="R340">
        <f t="shared" si="31"/>
        <v>189</v>
      </c>
    </row>
    <row r="341" spans="1:18" x14ac:dyDescent="0.25">
      <c r="B341" s="1" t="s">
        <v>204</v>
      </c>
      <c r="C341" s="1" t="s">
        <v>205</v>
      </c>
      <c r="D341" s="1" t="s">
        <v>295</v>
      </c>
      <c r="E341" s="1" t="s">
        <v>197</v>
      </c>
      <c r="F341">
        <v>48337</v>
      </c>
      <c r="H341">
        <v>109695</v>
      </c>
      <c r="K341">
        <f t="shared" si="27"/>
        <v>36</v>
      </c>
      <c r="L341">
        <f t="shared" si="28"/>
        <v>13</v>
      </c>
      <c r="M341" t="str">
        <f>IF(COUNT(FIND({0,1,2,3,4,5,6,7,8,9},IF(ISBLANK(A341),IF(LEN(TRIM(B341))&gt;0,TRIM(B341),TRIM(C341)),"")))&gt;0,IF(ISBLANK(A341),IF(LEN(TRIM(B341))&gt;0,TRIM(B341),TRIM(C341)),""),"")</f>
        <v>36</v>
      </c>
      <c r="N341" t="str">
        <f>IF(COUNT(FIND({0,1,2,3,4,5,6,7,8,9},IF(ISBLANK(A341),IF(LEN(TRIM(B341))&gt;0,TRIM(C341),LEFT(D341, 4)),"")))&gt;0,IF(ISBLANK(A341),IF(LEN(TRIM(B341))&gt;0,TRIM(C341),LEFT(D341, 4)),""),"")</f>
        <v xml:space="preserve">013 </v>
      </c>
      <c r="O341" t="str">
        <f t="shared" si="29"/>
        <v>XX</v>
      </c>
      <c r="P341" t="str">
        <f>TRIM(IF(COUNT(FIND({0,1,2,3,4,5,6,7,8,9},B341))&gt;0,D341,IF(LEN(TRIM(B341))&gt;0,CONCATENATE(B341,C341,D341),MID(D341,4,LEN(D341)))))</f>
        <v>County Non-Migrants</v>
      </c>
      <c r="Q341">
        <f t="shared" si="30"/>
        <v>48337</v>
      </c>
      <c r="R341">
        <f t="shared" si="31"/>
        <v>109695</v>
      </c>
    </row>
    <row r="342" spans="1:18" x14ac:dyDescent="0.25">
      <c r="A342">
        <v>36</v>
      </c>
      <c r="B342" s="1" t="s">
        <v>288</v>
      </c>
      <c r="C342" s="1" t="s">
        <v>220</v>
      </c>
      <c r="D342" s="1" t="s">
        <v>296</v>
      </c>
      <c r="E342" s="1" t="s">
        <v>12</v>
      </c>
      <c r="F342">
        <v>1439</v>
      </c>
      <c r="H342">
        <v>2971</v>
      </c>
      <c r="K342">
        <f t="shared" si="27"/>
        <v>36</v>
      </c>
      <c r="L342">
        <f t="shared" si="28"/>
        <v>15</v>
      </c>
      <c r="M342" t="str">
        <f>IF(COUNT(FIND({0,1,2,3,4,5,6,7,8,9},IF(ISBLANK(A342),IF(LEN(TRIM(B342))&gt;0,TRIM(B342),TRIM(C342)),"")))&gt;0,IF(ISBLANK(A342),IF(LEN(TRIM(B342))&gt;0,TRIM(B342),TRIM(C342)),""),"")</f>
        <v/>
      </c>
      <c r="N342" t="str">
        <f>IF(COUNT(FIND({0,1,2,3,4,5,6,7,8,9},IF(ISBLANK(A342),IF(LEN(TRIM(B342))&gt;0,TRIM(C342),LEFT(D342, 4)),"")))&gt;0,IF(ISBLANK(A342),IF(LEN(TRIM(B342))&gt;0,TRIM(C342),LEFT(D342, 4)),""),"")</f>
        <v/>
      </c>
      <c r="O342" t="str">
        <f t="shared" si="29"/>
        <v>NY</v>
      </c>
      <c r="P342" t="str">
        <f>TRIM(IF(COUNT(FIND({0,1,2,3,4,5,6,7,8,9},B342))&gt;0,D342,IF(LEN(TRIM(B342))&gt;0,CONCATENATE(B342,C342,D342),MID(D342,4,LEN(D342)))))</f>
        <v>Chemung Total Migration</v>
      </c>
      <c r="Q342">
        <f t="shared" si="30"/>
        <v>1439</v>
      </c>
      <c r="R342">
        <f t="shared" si="31"/>
        <v>2971</v>
      </c>
    </row>
    <row r="343" spans="1:18" x14ac:dyDescent="0.25">
      <c r="B343" s="1" t="s">
        <v>13</v>
      </c>
      <c r="C343" s="1" t="s">
        <v>121</v>
      </c>
      <c r="D343" s="1" t="s">
        <v>170</v>
      </c>
      <c r="E343" s="1" t="s">
        <v>12</v>
      </c>
      <c r="F343">
        <v>236</v>
      </c>
      <c r="G343">
        <v>16.399999999999999</v>
      </c>
      <c r="H343">
        <v>496</v>
      </c>
      <c r="I343">
        <v>16.690000000000001</v>
      </c>
      <c r="K343">
        <f t="shared" si="27"/>
        <v>36</v>
      </c>
      <c r="L343">
        <f t="shared" si="28"/>
        <v>15</v>
      </c>
      <c r="M343" t="str">
        <f>IF(COUNT(FIND({0,1,2,3,4,5,6,7,8,9},IF(ISBLANK(A343),IF(LEN(TRIM(B343))&gt;0,TRIM(B343),TRIM(C343)),"")))&gt;0,IF(ISBLANK(A343),IF(LEN(TRIM(B343))&gt;0,TRIM(B343),TRIM(C343)),""),"")</f>
        <v>36</v>
      </c>
      <c r="N343" t="str">
        <f>IF(COUNT(FIND({0,1,2,3,4,5,6,7,8,9},IF(ISBLANK(A343),IF(LEN(TRIM(B343))&gt;0,TRIM(C343),LEFT(D343, 4)),"")))&gt;0,IF(ISBLANK(A343),IF(LEN(TRIM(B343))&gt;0,TRIM(C343),LEFT(D343, 4)),""),"")</f>
        <v>101</v>
      </c>
      <c r="O343" t="str">
        <f t="shared" si="29"/>
        <v>NY</v>
      </c>
      <c r="P343" t="str">
        <f>TRIM(IF(COUNT(FIND({0,1,2,3,4,5,6,7,8,9},B343))&gt;0,D343,IF(LEN(TRIM(B343))&gt;0,CONCATENATE(B343,C343,D343),MID(D343,4,LEN(D343)))))</f>
        <v>Steuben</v>
      </c>
      <c r="Q343">
        <f t="shared" si="30"/>
        <v>236</v>
      </c>
      <c r="R343">
        <f t="shared" si="31"/>
        <v>496</v>
      </c>
    </row>
    <row r="344" spans="1:18" x14ac:dyDescent="0.25">
      <c r="B344" s="1" t="s">
        <v>13</v>
      </c>
      <c r="C344" s="1" t="s">
        <v>275</v>
      </c>
      <c r="D344" s="1" t="s">
        <v>276</v>
      </c>
      <c r="E344" s="1" t="s">
        <v>12</v>
      </c>
      <c r="F344">
        <v>78</v>
      </c>
      <c r="G344">
        <v>5.42</v>
      </c>
      <c r="H344">
        <v>165</v>
      </c>
      <c r="I344">
        <v>5.55</v>
      </c>
      <c r="K344">
        <f t="shared" si="27"/>
        <v>36</v>
      </c>
      <c r="L344">
        <f t="shared" si="28"/>
        <v>15</v>
      </c>
      <c r="M344" t="str">
        <f>IF(COUNT(FIND({0,1,2,3,4,5,6,7,8,9},IF(ISBLANK(A344),IF(LEN(TRIM(B344))&gt;0,TRIM(B344),TRIM(C344)),"")))&gt;0,IF(ISBLANK(A344),IF(LEN(TRIM(B344))&gt;0,TRIM(B344),TRIM(C344)),""),"")</f>
        <v>36</v>
      </c>
      <c r="N344" t="str">
        <f>IF(COUNT(FIND({0,1,2,3,4,5,6,7,8,9},IF(ISBLANK(A344),IF(LEN(TRIM(B344))&gt;0,TRIM(C344),LEFT(D344, 4)),"")))&gt;0,IF(ISBLANK(A344),IF(LEN(TRIM(B344))&gt;0,TRIM(C344),LEFT(D344, 4)),""),"")</f>
        <v>107</v>
      </c>
      <c r="O344" t="str">
        <f t="shared" si="29"/>
        <v>NY</v>
      </c>
      <c r="P344" t="str">
        <f>TRIM(IF(COUNT(FIND({0,1,2,3,4,5,6,7,8,9},B344))&gt;0,D344,IF(LEN(TRIM(B344))&gt;0,CONCATENATE(B344,C344,D344),MID(D344,4,LEN(D344)))))</f>
        <v>Tioga</v>
      </c>
      <c r="Q344">
        <f t="shared" si="30"/>
        <v>78</v>
      </c>
      <c r="R344">
        <f t="shared" si="31"/>
        <v>165</v>
      </c>
    </row>
    <row r="345" spans="1:18" x14ac:dyDescent="0.25">
      <c r="B345" s="1" t="s">
        <v>13</v>
      </c>
      <c r="C345" s="1" t="s">
        <v>297</v>
      </c>
      <c r="D345" s="1" t="s">
        <v>298</v>
      </c>
      <c r="E345" s="1" t="s">
        <v>12</v>
      </c>
      <c r="F345">
        <v>73</v>
      </c>
      <c r="G345">
        <v>5.07</v>
      </c>
      <c r="H345">
        <v>161</v>
      </c>
      <c r="I345">
        <v>5.42</v>
      </c>
      <c r="K345">
        <f t="shared" si="27"/>
        <v>36</v>
      </c>
      <c r="L345">
        <f t="shared" si="28"/>
        <v>15</v>
      </c>
      <c r="M345" t="str">
        <f>IF(COUNT(FIND({0,1,2,3,4,5,6,7,8,9},IF(ISBLANK(A345),IF(LEN(TRIM(B345))&gt;0,TRIM(B345),TRIM(C345)),"")))&gt;0,IF(ISBLANK(A345),IF(LEN(TRIM(B345))&gt;0,TRIM(B345),TRIM(C345)),""),"")</f>
        <v>36</v>
      </c>
      <c r="N345" t="str">
        <f>IF(COUNT(FIND({0,1,2,3,4,5,6,7,8,9},IF(ISBLANK(A345),IF(LEN(TRIM(B345))&gt;0,TRIM(C345),LEFT(D345, 4)),"")))&gt;0,IF(ISBLANK(A345),IF(LEN(TRIM(B345))&gt;0,TRIM(C345),LEFT(D345, 4)),""),"")</f>
        <v>097</v>
      </c>
      <c r="O345" t="str">
        <f t="shared" si="29"/>
        <v>NY</v>
      </c>
      <c r="P345" t="str">
        <f>TRIM(IF(COUNT(FIND({0,1,2,3,4,5,6,7,8,9},B345))&gt;0,D345,IF(LEN(TRIM(B345))&gt;0,CONCATENATE(B345,C345,D345),MID(D345,4,LEN(D345)))))</f>
        <v>Schuyler</v>
      </c>
      <c r="Q345">
        <f t="shared" si="30"/>
        <v>73</v>
      </c>
      <c r="R345">
        <f t="shared" si="31"/>
        <v>161</v>
      </c>
    </row>
    <row r="346" spans="1:18" x14ac:dyDescent="0.25">
      <c r="B346" s="1" t="s">
        <v>120</v>
      </c>
      <c r="C346" s="1" t="s">
        <v>140</v>
      </c>
      <c r="D346" s="1" t="s">
        <v>278</v>
      </c>
      <c r="E346" s="1" t="s">
        <v>123</v>
      </c>
      <c r="F346">
        <v>69</v>
      </c>
      <c r="G346">
        <v>4.79</v>
      </c>
      <c r="H346">
        <v>125</v>
      </c>
      <c r="I346">
        <v>4.21</v>
      </c>
      <c r="K346">
        <f t="shared" si="27"/>
        <v>36</v>
      </c>
      <c r="L346">
        <f t="shared" si="28"/>
        <v>15</v>
      </c>
      <c r="M346" t="str">
        <f>IF(COUNT(FIND({0,1,2,3,4,5,6,7,8,9},IF(ISBLANK(A346),IF(LEN(TRIM(B346))&gt;0,TRIM(B346),TRIM(C346)),"")))&gt;0,IF(ISBLANK(A346),IF(LEN(TRIM(B346))&gt;0,TRIM(B346),TRIM(C346)),""),"")</f>
        <v>42</v>
      </c>
      <c r="N346" t="str">
        <f>IF(COUNT(FIND({0,1,2,3,4,5,6,7,8,9},IF(ISBLANK(A346),IF(LEN(TRIM(B346))&gt;0,TRIM(C346),LEFT(D346, 4)),"")))&gt;0,IF(ISBLANK(A346),IF(LEN(TRIM(B346))&gt;0,TRIM(C346),LEFT(D346, 4)),""),"")</f>
        <v>015</v>
      </c>
      <c r="O346" t="str">
        <f t="shared" si="29"/>
        <v>Pa</v>
      </c>
      <c r="P346" t="str">
        <f>TRIM(IF(COUNT(FIND({0,1,2,3,4,5,6,7,8,9},B346))&gt;0,D346,IF(LEN(TRIM(B346))&gt;0,CONCATENATE(B346,C346,D346),MID(D346,4,LEN(D346)))))</f>
        <v>Bradford</v>
      </c>
      <c r="Q346">
        <f t="shared" si="30"/>
        <v>69</v>
      </c>
      <c r="R346">
        <f t="shared" si="31"/>
        <v>125</v>
      </c>
    </row>
    <row r="347" spans="1:18" x14ac:dyDescent="0.25">
      <c r="B347" s="1" t="s">
        <v>13</v>
      </c>
      <c r="C347" s="1" t="s">
        <v>93</v>
      </c>
      <c r="D347" s="1" t="s">
        <v>94</v>
      </c>
      <c r="E347" s="1" t="s">
        <v>12</v>
      </c>
      <c r="F347">
        <v>63</v>
      </c>
      <c r="G347">
        <v>4.38</v>
      </c>
      <c r="H347">
        <v>111</v>
      </c>
      <c r="I347">
        <v>3.74</v>
      </c>
      <c r="K347">
        <f t="shared" si="27"/>
        <v>36</v>
      </c>
      <c r="L347">
        <f t="shared" si="28"/>
        <v>15</v>
      </c>
      <c r="M347" t="str">
        <f>IF(COUNT(FIND({0,1,2,3,4,5,6,7,8,9},IF(ISBLANK(A347),IF(LEN(TRIM(B347))&gt;0,TRIM(B347),TRIM(C347)),"")))&gt;0,IF(ISBLANK(A347),IF(LEN(TRIM(B347))&gt;0,TRIM(B347),TRIM(C347)),""),"")</f>
        <v>36</v>
      </c>
      <c r="N347" t="str">
        <f>IF(COUNT(FIND({0,1,2,3,4,5,6,7,8,9},IF(ISBLANK(A347),IF(LEN(TRIM(B347))&gt;0,TRIM(C347),LEFT(D347, 4)),"")))&gt;0,IF(ISBLANK(A347),IF(LEN(TRIM(B347))&gt;0,TRIM(C347),LEFT(D347, 4)),""),"")</f>
        <v>109</v>
      </c>
      <c r="O347" t="str">
        <f t="shared" si="29"/>
        <v>NY</v>
      </c>
      <c r="P347" t="str">
        <f>TRIM(IF(COUNT(FIND({0,1,2,3,4,5,6,7,8,9},B347))&gt;0,D347,IF(LEN(TRIM(B347))&gt;0,CONCATENATE(B347,C347,D347),MID(D347,4,LEN(D347)))))</f>
        <v>Tompkins</v>
      </c>
      <c r="Q347">
        <f t="shared" si="30"/>
        <v>63</v>
      </c>
      <c r="R347">
        <f t="shared" si="31"/>
        <v>111</v>
      </c>
    </row>
    <row r="348" spans="1:18" x14ac:dyDescent="0.25">
      <c r="B348" s="1" t="s">
        <v>120</v>
      </c>
      <c r="C348" s="1" t="s">
        <v>172</v>
      </c>
      <c r="D348" s="1" t="s">
        <v>276</v>
      </c>
      <c r="E348" s="1" t="s">
        <v>123</v>
      </c>
      <c r="F348">
        <v>35</v>
      </c>
      <c r="G348">
        <v>2.4300000000000002</v>
      </c>
      <c r="H348">
        <v>76</v>
      </c>
      <c r="I348">
        <v>2.56</v>
      </c>
      <c r="K348">
        <f t="shared" si="27"/>
        <v>36</v>
      </c>
      <c r="L348">
        <f t="shared" si="28"/>
        <v>15</v>
      </c>
      <c r="M348" t="str">
        <f>IF(COUNT(FIND({0,1,2,3,4,5,6,7,8,9},IF(ISBLANK(A348),IF(LEN(TRIM(B348))&gt;0,TRIM(B348),TRIM(C348)),"")))&gt;0,IF(ISBLANK(A348),IF(LEN(TRIM(B348))&gt;0,TRIM(B348),TRIM(C348)),""),"")</f>
        <v>42</v>
      </c>
      <c r="N348" t="str">
        <f>IF(COUNT(FIND({0,1,2,3,4,5,6,7,8,9},IF(ISBLANK(A348),IF(LEN(TRIM(B348))&gt;0,TRIM(C348),LEFT(D348, 4)),"")))&gt;0,IF(ISBLANK(A348),IF(LEN(TRIM(B348))&gt;0,TRIM(C348),LEFT(D348, 4)),""),"")</f>
        <v>117</v>
      </c>
      <c r="O348" t="str">
        <f t="shared" si="29"/>
        <v>Pa</v>
      </c>
      <c r="P348" t="str">
        <f>TRIM(IF(COUNT(FIND({0,1,2,3,4,5,6,7,8,9},B348))&gt;0,D348,IF(LEN(TRIM(B348))&gt;0,CONCATENATE(B348,C348,D348),MID(D348,4,LEN(D348)))))</f>
        <v>Tioga</v>
      </c>
      <c r="Q348">
        <f t="shared" si="30"/>
        <v>35</v>
      </c>
      <c r="R348">
        <f t="shared" si="31"/>
        <v>76</v>
      </c>
    </row>
    <row r="349" spans="1:18" x14ac:dyDescent="0.25">
      <c r="B349" s="1" t="s">
        <v>13</v>
      </c>
      <c r="C349" s="1" t="s">
        <v>32</v>
      </c>
      <c r="D349" s="1" t="s">
        <v>33</v>
      </c>
      <c r="E349" s="1" t="s">
        <v>12</v>
      </c>
      <c r="F349">
        <v>33</v>
      </c>
      <c r="G349">
        <v>2.29</v>
      </c>
      <c r="H349">
        <v>55</v>
      </c>
      <c r="I349">
        <v>1.85</v>
      </c>
      <c r="K349">
        <f t="shared" si="27"/>
        <v>36</v>
      </c>
      <c r="L349">
        <f t="shared" si="28"/>
        <v>15</v>
      </c>
      <c r="M349" t="str">
        <f>IF(COUNT(FIND({0,1,2,3,4,5,6,7,8,9},IF(ISBLANK(A349),IF(LEN(TRIM(B349))&gt;0,TRIM(B349),TRIM(C349)),"")))&gt;0,IF(ISBLANK(A349),IF(LEN(TRIM(B349))&gt;0,TRIM(B349),TRIM(C349)),""),"")</f>
        <v>36</v>
      </c>
      <c r="N349" t="str">
        <f>IF(COUNT(FIND({0,1,2,3,4,5,6,7,8,9},IF(ISBLANK(A349),IF(LEN(TRIM(B349))&gt;0,TRIM(C349),LEFT(D349, 4)),"")))&gt;0,IF(ISBLANK(A349),IF(LEN(TRIM(B349))&gt;0,TRIM(C349),LEFT(D349, 4)),""),"")</f>
        <v>055</v>
      </c>
      <c r="O349" t="str">
        <f t="shared" si="29"/>
        <v>NY</v>
      </c>
      <c r="P349" t="str">
        <f>TRIM(IF(COUNT(FIND({0,1,2,3,4,5,6,7,8,9},B349))&gt;0,D349,IF(LEN(TRIM(B349))&gt;0,CONCATENATE(B349,C349,D349),MID(D349,4,LEN(D349)))))</f>
        <v>Monroe</v>
      </c>
      <c r="Q349">
        <f t="shared" si="30"/>
        <v>33</v>
      </c>
      <c r="R349">
        <f t="shared" si="31"/>
        <v>55</v>
      </c>
    </row>
    <row r="350" spans="1:18" x14ac:dyDescent="0.25">
      <c r="B350" s="1" t="s">
        <v>13</v>
      </c>
      <c r="C350" s="1" t="s">
        <v>26</v>
      </c>
      <c r="D350" s="1" t="s">
        <v>27</v>
      </c>
      <c r="E350" s="1" t="s">
        <v>12</v>
      </c>
      <c r="F350">
        <v>31</v>
      </c>
      <c r="G350">
        <v>2.15</v>
      </c>
      <c r="H350">
        <v>58</v>
      </c>
      <c r="I350">
        <v>1.95</v>
      </c>
      <c r="K350">
        <f t="shared" si="27"/>
        <v>36</v>
      </c>
      <c r="L350">
        <f t="shared" si="28"/>
        <v>15</v>
      </c>
      <c r="M350" t="str">
        <f>IF(COUNT(FIND({0,1,2,3,4,5,6,7,8,9},IF(ISBLANK(A350),IF(LEN(TRIM(B350))&gt;0,TRIM(B350),TRIM(C350)),"")))&gt;0,IF(ISBLANK(A350),IF(LEN(TRIM(B350))&gt;0,TRIM(B350),TRIM(C350)),""),"")</f>
        <v>36</v>
      </c>
      <c r="N350" t="str">
        <f>IF(COUNT(FIND({0,1,2,3,4,5,6,7,8,9},IF(ISBLANK(A350),IF(LEN(TRIM(B350))&gt;0,TRIM(C350),LEFT(D350, 4)),"")))&gt;0,IF(ISBLANK(A350),IF(LEN(TRIM(B350))&gt;0,TRIM(C350),LEFT(D350, 4)),""),"")</f>
        <v>067</v>
      </c>
      <c r="O350" t="str">
        <f t="shared" si="29"/>
        <v>NY</v>
      </c>
      <c r="P350" t="str">
        <f>TRIM(IF(COUNT(FIND({0,1,2,3,4,5,6,7,8,9},B350))&gt;0,D350,IF(LEN(TRIM(B350))&gt;0,CONCATENATE(B350,C350,D350),MID(D350,4,LEN(D350)))))</f>
        <v>Onondaga</v>
      </c>
      <c r="Q350">
        <f t="shared" si="30"/>
        <v>31</v>
      </c>
      <c r="R350">
        <f t="shared" si="31"/>
        <v>58</v>
      </c>
    </row>
    <row r="351" spans="1:18" x14ac:dyDescent="0.25">
      <c r="B351" s="1" t="s">
        <v>40</v>
      </c>
      <c r="C351" s="1" t="s">
        <v>62</v>
      </c>
      <c r="D351" s="1" t="s">
        <v>363</v>
      </c>
      <c r="E351" s="1" t="s">
        <v>43</v>
      </c>
      <c r="F351">
        <v>26</v>
      </c>
      <c r="G351">
        <v>1.81</v>
      </c>
      <c r="H351">
        <v>61</v>
      </c>
      <c r="I351">
        <v>2.0499999999999998</v>
      </c>
      <c r="K351">
        <f t="shared" si="27"/>
        <v>36</v>
      </c>
      <c r="L351">
        <f t="shared" si="28"/>
        <v>15</v>
      </c>
      <c r="M351" t="str">
        <f>IF(COUNT(FIND({0,1,2,3,4,5,6,7,8,9},IF(ISBLANK(A351),IF(LEN(TRIM(B351))&gt;0,TRIM(B351),TRIM(C351)),"")))&gt;0,IF(ISBLANK(A351),IF(LEN(TRIM(B351))&gt;0,TRIM(B351),TRIM(C351)),""),"")</f>
        <v>57</v>
      </c>
      <c r="N351" t="str">
        <f>IF(COUNT(FIND({0,1,2,3,4,5,6,7,8,9},IF(ISBLANK(A351),IF(LEN(TRIM(B351))&gt;0,TRIM(C351),LEFT(D351, 4)),"")))&gt;0,IF(ISBLANK(A351),IF(LEN(TRIM(B351))&gt;0,TRIM(C351),LEFT(D351, 4)),""),"")</f>
        <v>005</v>
      </c>
      <c r="O351" t="str">
        <f t="shared" si="29"/>
        <v>FR</v>
      </c>
      <c r="P351" t="str">
        <f>TRIM(IF(COUNT(FIND({0,1,2,3,4,5,6,7,8,9},B351))&gt;0,D351,IF(LEN(TRIM(B351))&gt;0,CONCATENATE(B351,C351,D351),MID(D351,4,LEN(D351)))))</f>
        <v>APO / FPO Zip Code</v>
      </c>
      <c r="Q351">
        <f t="shared" si="30"/>
        <v>26</v>
      </c>
      <c r="R351">
        <f t="shared" si="31"/>
        <v>61</v>
      </c>
    </row>
    <row r="352" spans="1:18" x14ac:dyDescent="0.25">
      <c r="B352" s="1" t="s">
        <v>13</v>
      </c>
      <c r="C352" s="1" t="s">
        <v>68</v>
      </c>
      <c r="D352" s="1" t="s">
        <v>69</v>
      </c>
      <c r="E352" s="1" t="s">
        <v>12</v>
      </c>
      <c r="F352">
        <v>23</v>
      </c>
      <c r="G352">
        <v>1.6</v>
      </c>
      <c r="H352">
        <v>49</v>
      </c>
      <c r="I352">
        <v>1.65</v>
      </c>
      <c r="K352">
        <f t="shared" si="27"/>
        <v>36</v>
      </c>
      <c r="L352">
        <f t="shared" si="28"/>
        <v>15</v>
      </c>
      <c r="M352" t="str">
        <f>IF(COUNT(FIND({0,1,2,3,4,5,6,7,8,9},IF(ISBLANK(A352),IF(LEN(TRIM(B352))&gt;0,TRIM(B352),TRIM(C352)),"")))&gt;0,IF(ISBLANK(A352),IF(LEN(TRIM(B352))&gt;0,TRIM(B352),TRIM(C352)),""),"")</f>
        <v>36</v>
      </c>
      <c r="N352" t="str">
        <f>IF(COUNT(FIND({0,1,2,3,4,5,6,7,8,9},IF(ISBLANK(A352),IF(LEN(TRIM(B352))&gt;0,TRIM(C352),LEFT(D352, 4)),"")))&gt;0,IF(ISBLANK(A352),IF(LEN(TRIM(B352))&gt;0,TRIM(C352),LEFT(D352, 4)),""),"")</f>
        <v>007</v>
      </c>
      <c r="O352" t="str">
        <f t="shared" si="29"/>
        <v>NY</v>
      </c>
      <c r="P352" t="str">
        <f>TRIM(IF(COUNT(FIND({0,1,2,3,4,5,6,7,8,9},B352))&gt;0,D352,IF(LEN(TRIM(B352))&gt;0,CONCATENATE(B352,C352,D352),MID(D352,4,LEN(D352)))))</f>
        <v>Broome</v>
      </c>
      <c r="Q352">
        <f t="shared" si="30"/>
        <v>23</v>
      </c>
      <c r="R352">
        <f t="shared" si="31"/>
        <v>49</v>
      </c>
    </row>
    <row r="353" spans="1:18" x14ac:dyDescent="0.25">
      <c r="B353" s="1" t="s">
        <v>13</v>
      </c>
      <c r="C353" s="1" t="s">
        <v>48</v>
      </c>
      <c r="D353" s="1" t="s">
        <v>49</v>
      </c>
      <c r="E353" s="1" t="s">
        <v>12</v>
      </c>
      <c r="F353">
        <v>23</v>
      </c>
      <c r="G353">
        <v>1.6</v>
      </c>
      <c r="H353">
        <v>43</v>
      </c>
      <c r="I353">
        <v>1.45</v>
      </c>
      <c r="K353">
        <f t="shared" si="27"/>
        <v>36</v>
      </c>
      <c r="L353">
        <f t="shared" si="28"/>
        <v>15</v>
      </c>
      <c r="M353" t="str">
        <f>IF(COUNT(FIND({0,1,2,3,4,5,6,7,8,9},IF(ISBLANK(A353),IF(LEN(TRIM(B353))&gt;0,TRIM(B353),TRIM(C353)),"")))&gt;0,IF(ISBLANK(A353),IF(LEN(TRIM(B353))&gt;0,TRIM(B353),TRIM(C353)),""),"")</f>
        <v>36</v>
      </c>
      <c r="N353" t="str">
        <f>IF(COUNT(FIND({0,1,2,3,4,5,6,7,8,9},IF(ISBLANK(A353),IF(LEN(TRIM(B353))&gt;0,TRIM(C353),LEFT(D353, 4)),"")))&gt;0,IF(ISBLANK(A353),IF(LEN(TRIM(B353))&gt;0,TRIM(C353),LEFT(D353, 4)),""),"")</f>
        <v>029</v>
      </c>
      <c r="O353" t="str">
        <f t="shared" si="29"/>
        <v>NY</v>
      </c>
      <c r="P353" t="str">
        <f>TRIM(IF(COUNT(FIND({0,1,2,3,4,5,6,7,8,9},B353))&gt;0,D353,IF(LEN(TRIM(B353))&gt;0,CONCATENATE(B353,C353,D353),MID(D353,4,LEN(D353)))))</f>
        <v>Erie</v>
      </c>
      <c r="Q353">
        <f t="shared" si="30"/>
        <v>23</v>
      </c>
      <c r="R353">
        <f t="shared" si="31"/>
        <v>43</v>
      </c>
    </row>
    <row r="354" spans="1:18" x14ac:dyDescent="0.25">
      <c r="B354" s="1" t="s">
        <v>13</v>
      </c>
      <c r="C354" s="1" t="s">
        <v>136</v>
      </c>
      <c r="D354" s="1" t="s">
        <v>153</v>
      </c>
      <c r="E354" s="1" t="s">
        <v>12</v>
      </c>
      <c r="F354">
        <v>14</v>
      </c>
      <c r="G354">
        <v>0.97</v>
      </c>
      <c r="H354">
        <v>19</v>
      </c>
      <c r="I354">
        <v>0.64</v>
      </c>
      <c r="K354">
        <f t="shared" si="27"/>
        <v>36</v>
      </c>
      <c r="L354">
        <f t="shared" si="28"/>
        <v>15</v>
      </c>
      <c r="M354" t="str">
        <f>IF(COUNT(FIND({0,1,2,3,4,5,6,7,8,9},IF(ISBLANK(A354),IF(LEN(TRIM(B354))&gt;0,TRIM(B354),TRIM(C354)),"")))&gt;0,IF(ISBLANK(A354),IF(LEN(TRIM(B354))&gt;0,TRIM(B354),TRIM(C354)),""),"")</f>
        <v>36</v>
      </c>
      <c r="N354" t="str">
        <f>IF(COUNT(FIND({0,1,2,3,4,5,6,7,8,9},IF(ISBLANK(A354),IF(LEN(TRIM(B354))&gt;0,TRIM(C354),LEFT(D354, 4)),"")))&gt;0,IF(ISBLANK(A354),IF(LEN(TRIM(B354))&gt;0,TRIM(C354),LEFT(D354, 4)),""),"")</f>
        <v>023</v>
      </c>
      <c r="O354" t="str">
        <f t="shared" si="29"/>
        <v>NY</v>
      </c>
      <c r="P354" t="str">
        <f>TRIM(IF(COUNT(FIND({0,1,2,3,4,5,6,7,8,9},B354))&gt;0,D354,IF(LEN(TRIM(B354))&gt;0,CONCATENATE(B354,C354,D354),MID(D354,4,LEN(D354)))))</f>
        <v>Cortland</v>
      </c>
      <c r="Q354">
        <f t="shared" si="30"/>
        <v>14</v>
      </c>
      <c r="R354">
        <f t="shared" si="31"/>
        <v>19</v>
      </c>
    </row>
    <row r="355" spans="1:18" x14ac:dyDescent="0.25">
      <c r="B355" s="1" t="s">
        <v>13</v>
      </c>
      <c r="C355" s="1" t="s">
        <v>24</v>
      </c>
      <c r="D355" s="1" t="s">
        <v>25</v>
      </c>
      <c r="E355" s="1" t="s">
        <v>12</v>
      </c>
      <c r="F355">
        <v>11</v>
      </c>
      <c r="G355">
        <v>0.76</v>
      </c>
      <c r="H355">
        <v>32</v>
      </c>
      <c r="I355">
        <v>1.08</v>
      </c>
      <c r="K355">
        <f t="shared" si="27"/>
        <v>36</v>
      </c>
      <c r="L355">
        <f t="shared" si="28"/>
        <v>15</v>
      </c>
      <c r="M355" t="str">
        <f>IF(COUNT(FIND({0,1,2,3,4,5,6,7,8,9},IF(ISBLANK(A355),IF(LEN(TRIM(B355))&gt;0,TRIM(B355),TRIM(C355)),"")))&gt;0,IF(ISBLANK(A355),IF(LEN(TRIM(B355))&gt;0,TRIM(B355),TRIM(C355)),""),"")</f>
        <v>36</v>
      </c>
      <c r="N355" t="str">
        <f>IF(COUNT(FIND({0,1,2,3,4,5,6,7,8,9},IF(ISBLANK(A355),IF(LEN(TRIM(B355))&gt;0,TRIM(C355),LEFT(D355, 4)),"")))&gt;0,IF(ISBLANK(A355),IF(LEN(TRIM(B355))&gt;0,TRIM(C355),LEFT(D355, 4)),""),"")</f>
        <v>103</v>
      </c>
      <c r="O355" t="str">
        <f t="shared" si="29"/>
        <v>NY</v>
      </c>
      <c r="P355" t="str">
        <f>TRIM(IF(COUNT(FIND({0,1,2,3,4,5,6,7,8,9},B355))&gt;0,D355,IF(LEN(TRIM(B355))&gt;0,CONCATENATE(B355,C355,D355),MID(D355,4,LEN(D355)))))</f>
        <v>Suffolk</v>
      </c>
      <c r="Q355">
        <f t="shared" si="30"/>
        <v>11</v>
      </c>
      <c r="R355">
        <f t="shared" si="31"/>
        <v>32</v>
      </c>
    </row>
    <row r="356" spans="1:18" x14ac:dyDescent="0.25">
      <c r="B356" s="1" t="s">
        <v>56</v>
      </c>
      <c r="C356" s="1" t="s">
        <v>57</v>
      </c>
      <c r="D356" s="1" t="s">
        <v>58</v>
      </c>
      <c r="E356" s="1" t="s">
        <v>59</v>
      </c>
      <c r="F356">
        <v>10</v>
      </c>
      <c r="G356">
        <v>0.69</v>
      </c>
      <c r="H356">
        <v>16</v>
      </c>
      <c r="I356">
        <v>0.54</v>
      </c>
      <c r="K356">
        <f t="shared" si="27"/>
        <v>36</v>
      </c>
      <c r="L356">
        <f t="shared" si="28"/>
        <v>15</v>
      </c>
      <c r="M356" t="str">
        <f>IF(COUNT(FIND({0,1,2,3,4,5,6,7,8,9},IF(ISBLANK(A356),IF(LEN(TRIM(B356))&gt;0,TRIM(B356),TRIM(C356)),"")))&gt;0,IF(ISBLANK(A356),IF(LEN(TRIM(B356))&gt;0,TRIM(B356),TRIM(C356)),""),"")</f>
        <v>25</v>
      </c>
      <c r="N356" t="str">
        <f>IF(COUNT(FIND({0,1,2,3,4,5,6,7,8,9},IF(ISBLANK(A356),IF(LEN(TRIM(B356))&gt;0,TRIM(C356),LEFT(D356, 4)),"")))&gt;0,IF(ISBLANK(A356),IF(LEN(TRIM(B356))&gt;0,TRIM(C356),LEFT(D356, 4)),""),"")</f>
        <v>017</v>
      </c>
      <c r="O356" t="str">
        <f t="shared" si="29"/>
        <v>Ma</v>
      </c>
      <c r="P356" t="str">
        <f>TRIM(IF(COUNT(FIND({0,1,2,3,4,5,6,7,8,9},B356))&gt;0,D356,IF(LEN(TRIM(B356))&gt;0,CONCATENATE(B356,C356,D356),MID(D356,4,LEN(D356)))))</f>
        <v>Middlesex</v>
      </c>
      <c r="Q356">
        <f t="shared" si="30"/>
        <v>10</v>
      </c>
      <c r="R356">
        <f t="shared" si="31"/>
        <v>16</v>
      </c>
    </row>
    <row r="357" spans="1:18" x14ac:dyDescent="0.25">
      <c r="B357" s="1" t="s">
        <v>13</v>
      </c>
      <c r="C357" s="1" t="s">
        <v>103</v>
      </c>
      <c r="D357" s="1" t="s">
        <v>104</v>
      </c>
      <c r="E357" s="1" t="s">
        <v>12</v>
      </c>
      <c r="F357">
        <v>10</v>
      </c>
      <c r="G357">
        <v>0.69</v>
      </c>
      <c r="H357">
        <v>30</v>
      </c>
      <c r="I357">
        <v>1.01</v>
      </c>
      <c r="K357">
        <f t="shared" si="27"/>
        <v>36</v>
      </c>
      <c r="L357">
        <f t="shared" si="28"/>
        <v>15</v>
      </c>
      <c r="M357" t="str">
        <f>IF(COUNT(FIND({0,1,2,3,4,5,6,7,8,9},IF(ISBLANK(A357),IF(LEN(TRIM(B357))&gt;0,TRIM(B357),TRIM(C357)),"")))&gt;0,IF(ISBLANK(A357),IF(LEN(TRIM(B357))&gt;0,TRIM(B357),TRIM(C357)),""),"")</f>
        <v>36</v>
      </c>
      <c r="N357" t="str">
        <f>IF(COUNT(FIND({0,1,2,3,4,5,6,7,8,9},IF(ISBLANK(A357),IF(LEN(TRIM(B357))&gt;0,TRIM(C357),LEFT(D357, 4)),"")))&gt;0,IF(ISBLANK(A357),IF(LEN(TRIM(B357))&gt;0,TRIM(C357),LEFT(D357, 4)),""),"")</f>
        <v>045</v>
      </c>
      <c r="O357" t="str">
        <f t="shared" si="29"/>
        <v>NY</v>
      </c>
      <c r="P357" t="str">
        <f>TRIM(IF(COUNT(FIND({0,1,2,3,4,5,6,7,8,9},B357))&gt;0,D357,IF(LEN(TRIM(B357))&gt;0,CONCATENATE(B357,C357,D357),MID(D357,4,LEN(D357)))))</f>
        <v>Jefferson</v>
      </c>
      <c r="Q357">
        <f t="shared" si="30"/>
        <v>10</v>
      </c>
      <c r="R357">
        <f t="shared" si="31"/>
        <v>30</v>
      </c>
    </row>
    <row r="358" spans="1:18" x14ac:dyDescent="0.25">
      <c r="B358" s="1" t="s">
        <v>194</v>
      </c>
      <c r="C358" s="1" t="s">
        <v>195</v>
      </c>
      <c r="D358" s="1" t="s">
        <v>196</v>
      </c>
      <c r="E358" s="1" t="s">
        <v>197</v>
      </c>
      <c r="F358">
        <v>161</v>
      </c>
      <c r="G358">
        <v>11.19</v>
      </c>
      <c r="H358">
        <v>330</v>
      </c>
      <c r="I358">
        <v>11.11</v>
      </c>
      <c r="K358">
        <f t="shared" si="27"/>
        <v>36</v>
      </c>
      <c r="L358">
        <f t="shared" si="28"/>
        <v>15</v>
      </c>
      <c r="M358" t="str">
        <f>IF(COUNT(FIND({0,1,2,3,4,5,6,7,8,9},IF(ISBLANK(A358),IF(LEN(TRIM(B358))&gt;0,TRIM(B358),TRIM(C358)),"")))&gt;0,IF(ISBLANK(A358),IF(LEN(TRIM(B358))&gt;0,TRIM(B358),TRIM(C358)),""),"")</f>
        <v/>
      </c>
      <c r="N358" t="str">
        <f>IF(COUNT(FIND({0,1,2,3,4,5,6,7,8,9},IF(ISBLANK(A358),IF(LEN(TRIM(B358))&gt;0,TRIM(C358),LEFT(D358, 4)),"")))&gt;0,IF(ISBLANK(A358),IF(LEN(TRIM(B358))&gt;0,TRIM(C358),LEFT(D358, 4)),""),"")</f>
        <v/>
      </c>
      <c r="O358" t="str">
        <f t="shared" si="29"/>
        <v>XX</v>
      </c>
      <c r="P358" t="str">
        <f>TRIM(IF(COUNT(FIND({0,1,2,3,4,5,6,7,8,9},B358))&gt;0,D358,IF(LEN(TRIM(B358))&gt;0,CONCATENATE(B358,C358,D358),MID(D358,4,LEN(D358)))))</f>
        <v>Same State</v>
      </c>
      <c r="Q358">
        <f t="shared" si="30"/>
        <v>161</v>
      </c>
      <c r="R358">
        <f t="shared" si="31"/>
        <v>330</v>
      </c>
    </row>
    <row r="359" spans="1:18" x14ac:dyDescent="0.25">
      <c r="B359" s="1" t="s">
        <v>198</v>
      </c>
      <c r="C359" s="1" t="s">
        <v>199</v>
      </c>
      <c r="D359" s="1" t="s">
        <v>200</v>
      </c>
      <c r="E359" s="1" t="s">
        <v>197</v>
      </c>
      <c r="F359">
        <v>154</v>
      </c>
      <c r="G359">
        <v>10.7</v>
      </c>
      <c r="H359">
        <v>348</v>
      </c>
      <c r="I359">
        <v>11.71</v>
      </c>
      <c r="K359">
        <f t="shared" si="27"/>
        <v>36</v>
      </c>
      <c r="L359">
        <f t="shared" si="28"/>
        <v>15</v>
      </c>
      <c r="M359" t="str">
        <f>IF(COUNT(FIND({0,1,2,3,4,5,6,7,8,9},IF(ISBLANK(A359),IF(LEN(TRIM(B359))&gt;0,TRIM(B359),TRIM(C359)),"")))&gt;0,IF(ISBLANK(A359),IF(LEN(TRIM(B359))&gt;0,TRIM(B359),TRIM(C359)),""),"")</f>
        <v/>
      </c>
      <c r="N359" t="str">
        <f>IF(COUNT(FIND({0,1,2,3,4,5,6,7,8,9},IF(ISBLANK(A359),IF(LEN(TRIM(B359))&gt;0,TRIM(C359),LEFT(D359, 4)),"")))&gt;0,IF(ISBLANK(A359),IF(LEN(TRIM(B359))&gt;0,TRIM(C359),LEFT(D359, 4)),""),"")</f>
        <v/>
      </c>
      <c r="O359" t="str">
        <f t="shared" si="29"/>
        <v>XX</v>
      </c>
      <c r="P359" t="str">
        <f>TRIM(IF(COUNT(FIND({0,1,2,3,4,5,6,7,8,9},B359))&gt;0,D359,IF(LEN(TRIM(B359))&gt;0,CONCATENATE(B359,C359,D359),MID(D359,4,LEN(D359)))))</f>
        <v>Region 1: Northeast</v>
      </c>
      <c r="Q359">
        <f t="shared" si="30"/>
        <v>154</v>
      </c>
      <c r="R359">
        <f t="shared" si="31"/>
        <v>348</v>
      </c>
    </row>
    <row r="360" spans="1:18" x14ac:dyDescent="0.25">
      <c r="B360" s="1" t="s">
        <v>198</v>
      </c>
      <c r="C360" s="1" t="s">
        <v>199</v>
      </c>
      <c r="D360" s="1" t="s">
        <v>201</v>
      </c>
      <c r="E360" s="1" t="s">
        <v>197</v>
      </c>
      <c r="F360">
        <v>53</v>
      </c>
      <c r="G360">
        <v>3.68</v>
      </c>
      <c r="H360">
        <v>114</v>
      </c>
      <c r="I360">
        <v>3.84</v>
      </c>
      <c r="K360">
        <f t="shared" si="27"/>
        <v>36</v>
      </c>
      <c r="L360">
        <f t="shared" si="28"/>
        <v>15</v>
      </c>
      <c r="M360" t="str">
        <f>IF(COUNT(FIND({0,1,2,3,4,5,6,7,8,9},IF(ISBLANK(A360),IF(LEN(TRIM(B360))&gt;0,TRIM(B360),TRIM(C360)),"")))&gt;0,IF(ISBLANK(A360),IF(LEN(TRIM(B360))&gt;0,TRIM(B360),TRIM(C360)),""),"")</f>
        <v/>
      </c>
      <c r="N360" t="str">
        <f>IF(COUNT(FIND({0,1,2,3,4,5,6,7,8,9},IF(ISBLANK(A360),IF(LEN(TRIM(B360))&gt;0,TRIM(C360),LEFT(D360, 4)),"")))&gt;0,IF(ISBLANK(A360),IF(LEN(TRIM(B360))&gt;0,TRIM(C360),LEFT(D360, 4)),""),"")</f>
        <v/>
      </c>
      <c r="O360" t="str">
        <f t="shared" si="29"/>
        <v>XX</v>
      </c>
      <c r="P360" t="str">
        <f>TRIM(IF(COUNT(FIND({0,1,2,3,4,5,6,7,8,9},B360))&gt;0,D360,IF(LEN(TRIM(B360))&gt;0,CONCATENATE(B360,C360,D360),MID(D360,4,LEN(D360)))))</f>
        <v>Region 2: Midwest</v>
      </c>
      <c r="Q360">
        <f t="shared" si="30"/>
        <v>53</v>
      </c>
      <c r="R360">
        <f t="shared" si="31"/>
        <v>114</v>
      </c>
    </row>
    <row r="361" spans="1:18" x14ac:dyDescent="0.25">
      <c r="B361" s="1" t="s">
        <v>198</v>
      </c>
      <c r="C361" s="1" t="s">
        <v>199</v>
      </c>
      <c r="D361" s="1" t="s">
        <v>202</v>
      </c>
      <c r="E361" s="1" t="s">
        <v>197</v>
      </c>
      <c r="F361">
        <v>254</v>
      </c>
      <c r="G361">
        <v>17.649999999999999</v>
      </c>
      <c r="H361">
        <v>509</v>
      </c>
      <c r="I361">
        <v>17.13</v>
      </c>
      <c r="K361">
        <f t="shared" si="27"/>
        <v>36</v>
      </c>
      <c r="L361">
        <f t="shared" si="28"/>
        <v>15</v>
      </c>
      <c r="M361" t="str">
        <f>IF(COUNT(FIND({0,1,2,3,4,5,6,7,8,9},IF(ISBLANK(A361),IF(LEN(TRIM(B361))&gt;0,TRIM(B361),TRIM(C361)),"")))&gt;0,IF(ISBLANK(A361),IF(LEN(TRIM(B361))&gt;0,TRIM(B361),TRIM(C361)),""),"")</f>
        <v/>
      </c>
      <c r="N361" t="str">
        <f>IF(COUNT(FIND({0,1,2,3,4,5,6,7,8,9},IF(ISBLANK(A361),IF(LEN(TRIM(B361))&gt;0,TRIM(C361),LEFT(D361, 4)),"")))&gt;0,IF(ISBLANK(A361),IF(LEN(TRIM(B361))&gt;0,TRIM(C361),LEFT(D361, 4)),""),"")</f>
        <v/>
      </c>
      <c r="O361" t="str">
        <f t="shared" si="29"/>
        <v>XX</v>
      </c>
      <c r="P361" t="str">
        <f>TRIM(IF(COUNT(FIND({0,1,2,3,4,5,6,7,8,9},B361))&gt;0,D361,IF(LEN(TRIM(B361))&gt;0,CONCATENATE(B361,C361,D361),MID(D361,4,LEN(D361)))))</f>
        <v>Region 3: South</v>
      </c>
      <c r="Q361">
        <f t="shared" si="30"/>
        <v>254</v>
      </c>
      <c r="R361">
        <f t="shared" si="31"/>
        <v>509</v>
      </c>
    </row>
    <row r="362" spans="1:18" x14ac:dyDescent="0.25">
      <c r="B362" s="1" t="s">
        <v>198</v>
      </c>
      <c r="C362" s="1" t="s">
        <v>199</v>
      </c>
      <c r="D362" s="1" t="s">
        <v>203</v>
      </c>
      <c r="E362" s="1" t="s">
        <v>197</v>
      </c>
      <c r="F362">
        <v>82</v>
      </c>
      <c r="G362">
        <v>5.7</v>
      </c>
      <c r="H362">
        <v>173</v>
      </c>
      <c r="I362">
        <v>5.82</v>
      </c>
      <c r="K362">
        <f t="shared" si="27"/>
        <v>36</v>
      </c>
      <c r="L362">
        <f t="shared" si="28"/>
        <v>15</v>
      </c>
      <c r="M362" t="str">
        <f>IF(COUNT(FIND({0,1,2,3,4,5,6,7,8,9},IF(ISBLANK(A362),IF(LEN(TRIM(B362))&gt;0,TRIM(B362),TRIM(C362)),"")))&gt;0,IF(ISBLANK(A362),IF(LEN(TRIM(B362))&gt;0,TRIM(B362),TRIM(C362)),""),"")</f>
        <v/>
      </c>
      <c r="N362" t="str">
        <f>IF(COUNT(FIND({0,1,2,3,4,5,6,7,8,9},IF(ISBLANK(A362),IF(LEN(TRIM(B362))&gt;0,TRIM(C362),LEFT(D362, 4)),"")))&gt;0,IF(ISBLANK(A362),IF(LEN(TRIM(B362))&gt;0,TRIM(C362),LEFT(D362, 4)),""),"")</f>
        <v/>
      </c>
      <c r="O362" t="str">
        <f t="shared" si="29"/>
        <v>XX</v>
      </c>
      <c r="P362" t="str">
        <f>TRIM(IF(COUNT(FIND({0,1,2,3,4,5,6,7,8,9},B362))&gt;0,D362,IF(LEN(TRIM(B362))&gt;0,CONCATENATE(B362,C362,D362),MID(D362,4,LEN(D362)))))</f>
        <v>Region 4: West</v>
      </c>
      <c r="Q362">
        <f t="shared" si="30"/>
        <v>82</v>
      </c>
      <c r="R362">
        <f t="shared" si="31"/>
        <v>173</v>
      </c>
    </row>
    <row r="363" spans="1:18" x14ac:dyDescent="0.25">
      <c r="B363" s="1" t="s">
        <v>204</v>
      </c>
      <c r="C363" s="1" t="s">
        <v>205</v>
      </c>
      <c r="D363" s="1" t="s">
        <v>299</v>
      </c>
      <c r="E363" s="1" t="s">
        <v>197</v>
      </c>
      <c r="F363">
        <v>32172</v>
      </c>
      <c r="H363">
        <v>72455</v>
      </c>
      <c r="K363">
        <f t="shared" si="27"/>
        <v>36</v>
      </c>
      <c r="L363">
        <f t="shared" si="28"/>
        <v>15</v>
      </c>
      <c r="M363" t="str">
        <f>IF(COUNT(FIND({0,1,2,3,4,5,6,7,8,9},IF(ISBLANK(A363),IF(LEN(TRIM(B363))&gt;0,TRIM(B363),TRIM(C363)),"")))&gt;0,IF(ISBLANK(A363),IF(LEN(TRIM(B363))&gt;0,TRIM(B363),TRIM(C363)),""),"")</f>
        <v>36</v>
      </c>
      <c r="N363" t="str">
        <f>IF(COUNT(FIND({0,1,2,3,4,5,6,7,8,9},IF(ISBLANK(A363),IF(LEN(TRIM(B363))&gt;0,TRIM(C363),LEFT(D363, 4)),"")))&gt;0,IF(ISBLANK(A363),IF(LEN(TRIM(B363))&gt;0,TRIM(C363),LEFT(D363, 4)),""),"")</f>
        <v xml:space="preserve">015 </v>
      </c>
      <c r="O363" t="str">
        <f t="shared" si="29"/>
        <v>XX</v>
      </c>
      <c r="P363" t="str">
        <f>TRIM(IF(COUNT(FIND({0,1,2,3,4,5,6,7,8,9},B363))&gt;0,D363,IF(LEN(TRIM(B363))&gt;0,CONCATENATE(B363,C363,D363),MID(D363,4,LEN(D363)))))</f>
        <v>County Non-Migrants</v>
      </c>
      <c r="Q363">
        <f t="shared" si="30"/>
        <v>32172</v>
      </c>
      <c r="R363">
        <f t="shared" si="31"/>
        <v>72455</v>
      </c>
    </row>
    <row r="364" spans="1:18" x14ac:dyDescent="0.25">
      <c r="A364">
        <v>36</v>
      </c>
      <c r="B364" s="1" t="s">
        <v>288</v>
      </c>
      <c r="C364" s="1" t="s">
        <v>273</v>
      </c>
      <c r="D364" s="1" t="s">
        <v>300</v>
      </c>
      <c r="E364" s="1" t="s">
        <v>12</v>
      </c>
      <c r="F364">
        <v>976</v>
      </c>
      <c r="H364">
        <v>2007</v>
      </c>
      <c r="K364">
        <f t="shared" si="27"/>
        <v>36</v>
      </c>
      <c r="L364">
        <f t="shared" si="28"/>
        <v>17</v>
      </c>
      <c r="M364" t="str">
        <f>IF(COUNT(FIND({0,1,2,3,4,5,6,7,8,9},IF(ISBLANK(A364),IF(LEN(TRIM(B364))&gt;0,TRIM(B364),TRIM(C364)),"")))&gt;0,IF(ISBLANK(A364),IF(LEN(TRIM(B364))&gt;0,TRIM(B364),TRIM(C364)),""),"")</f>
        <v/>
      </c>
      <c r="N364" t="str">
        <f>IF(COUNT(FIND({0,1,2,3,4,5,6,7,8,9},IF(ISBLANK(A364),IF(LEN(TRIM(B364))&gt;0,TRIM(C364),LEFT(D364, 4)),"")))&gt;0,IF(ISBLANK(A364),IF(LEN(TRIM(B364))&gt;0,TRIM(C364),LEFT(D364, 4)),""),"")</f>
        <v/>
      </c>
      <c r="O364" t="str">
        <f t="shared" si="29"/>
        <v>NY</v>
      </c>
      <c r="P364" t="str">
        <f>TRIM(IF(COUNT(FIND({0,1,2,3,4,5,6,7,8,9},B364))&gt;0,D364,IF(LEN(TRIM(B364))&gt;0,CONCATENATE(B364,C364,D364),MID(D364,4,LEN(D364)))))</f>
        <v>Chenango Total Migration</v>
      </c>
      <c r="Q364">
        <f t="shared" si="30"/>
        <v>976</v>
      </c>
      <c r="R364">
        <f t="shared" si="31"/>
        <v>2007</v>
      </c>
    </row>
    <row r="365" spans="1:18" x14ac:dyDescent="0.25">
      <c r="B365" s="1" t="s">
        <v>13</v>
      </c>
      <c r="C365" s="1" t="s">
        <v>68</v>
      </c>
      <c r="D365" s="1" t="s">
        <v>69</v>
      </c>
      <c r="E365" s="1" t="s">
        <v>12</v>
      </c>
      <c r="F365">
        <v>153</v>
      </c>
      <c r="G365">
        <v>15.68</v>
      </c>
      <c r="H365">
        <v>329</v>
      </c>
      <c r="I365">
        <v>16.39</v>
      </c>
      <c r="K365">
        <f t="shared" si="27"/>
        <v>36</v>
      </c>
      <c r="L365">
        <f t="shared" si="28"/>
        <v>17</v>
      </c>
      <c r="M365" t="str">
        <f>IF(COUNT(FIND({0,1,2,3,4,5,6,7,8,9},IF(ISBLANK(A365),IF(LEN(TRIM(B365))&gt;0,TRIM(B365),TRIM(C365)),"")))&gt;0,IF(ISBLANK(A365),IF(LEN(TRIM(B365))&gt;0,TRIM(B365),TRIM(C365)),""),"")</f>
        <v>36</v>
      </c>
      <c r="N365" t="str">
        <f>IF(COUNT(FIND({0,1,2,3,4,5,6,7,8,9},IF(ISBLANK(A365),IF(LEN(TRIM(B365))&gt;0,TRIM(C365),LEFT(D365, 4)),"")))&gt;0,IF(ISBLANK(A365),IF(LEN(TRIM(B365))&gt;0,TRIM(C365),LEFT(D365, 4)),""),"")</f>
        <v>007</v>
      </c>
      <c r="O365" t="str">
        <f t="shared" si="29"/>
        <v>NY</v>
      </c>
      <c r="P365" t="str">
        <f>TRIM(IF(COUNT(FIND({0,1,2,3,4,5,6,7,8,9},B365))&gt;0,D365,IF(LEN(TRIM(B365))&gt;0,CONCATENATE(B365,C365,D365),MID(D365,4,LEN(D365)))))</f>
        <v>Broome</v>
      </c>
      <c r="Q365">
        <f t="shared" si="30"/>
        <v>153</v>
      </c>
      <c r="R365">
        <f t="shared" si="31"/>
        <v>329</v>
      </c>
    </row>
    <row r="366" spans="1:18" x14ac:dyDescent="0.25">
      <c r="B366" s="1" t="s">
        <v>13</v>
      </c>
      <c r="C366" s="1" t="s">
        <v>81</v>
      </c>
      <c r="D366" s="1" t="s">
        <v>82</v>
      </c>
      <c r="E366" s="1" t="s">
        <v>12</v>
      </c>
      <c r="F366">
        <v>111</v>
      </c>
      <c r="G366">
        <v>11.37</v>
      </c>
      <c r="H366">
        <v>221</v>
      </c>
      <c r="I366">
        <v>11.01</v>
      </c>
      <c r="K366">
        <f t="shared" si="27"/>
        <v>36</v>
      </c>
      <c r="L366">
        <f t="shared" si="28"/>
        <v>17</v>
      </c>
      <c r="M366" t="str">
        <f>IF(COUNT(FIND({0,1,2,3,4,5,6,7,8,9},IF(ISBLANK(A366),IF(LEN(TRIM(B366))&gt;0,TRIM(B366),TRIM(C366)),"")))&gt;0,IF(ISBLANK(A366),IF(LEN(TRIM(B366))&gt;0,TRIM(B366),TRIM(C366)),""),"")</f>
        <v>36</v>
      </c>
      <c r="N366" t="str">
        <f>IF(COUNT(FIND({0,1,2,3,4,5,6,7,8,9},IF(ISBLANK(A366),IF(LEN(TRIM(B366))&gt;0,TRIM(C366),LEFT(D366, 4)),"")))&gt;0,IF(ISBLANK(A366),IF(LEN(TRIM(B366))&gt;0,TRIM(C366),LEFT(D366, 4)),""),"")</f>
        <v>077</v>
      </c>
      <c r="O366" t="str">
        <f t="shared" si="29"/>
        <v>NY</v>
      </c>
      <c r="P366" t="str">
        <f>TRIM(IF(COUNT(FIND({0,1,2,3,4,5,6,7,8,9},B366))&gt;0,D366,IF(LEN(TRIM(B366))&gt;0,CONCATENATE(B366,C366,D366),MID(D366,4,LEN(D366)))))</f>
        <v>Otsego</v>
      </c>
      <c r="Q366">
        <f t="shared" si="30"/>
        <v>111</v>
      </c>
      <c r="R366">
        <f t="shared" si="31"/>
        <v>221</v>
      </c>
    </row>
    <row r="367" spans="1:18" x14ac:dyDescent="0.25">
      <c r="B367" s="1" t="s">
        <v>13</v>
      </c>
      <c r="C367" s="1" t="s">
        <v>83</v>
      </c>
      <c r="D367" s="1" t="s">
        <v>135</v>
      </c>
      <c r="E367" s="1" t="s">
        <v>12</v>
      </c>
      <c r="F367">
        <v>94</v>
      </c>
      <c r="G367">
        <v>9.6300000000000008</v>
      </c>
      <c r="H367">
        <v>224</v>
      </c>
      <c r="I367">
        <v>11.16</v>
      </c>
      <c r="K367">
        <f t="shared" si="27"/>
        <v>36</v>
      </c>
      <c r="L367">
        <f t="shared" si="28"/>
        <v>17</v>
      </c>
      <c r="M367" t="str">
        <f>IF(COUNT(FIND({0,1,2,3,4,5,6,7,8,9},IF(ISBLANK(A367),IF(LEN(TRIM(B367))&gt;0,TRIM(B367),TRIM(C367)),"")))&gt;0,IF(ISBLANK(A367),IF(LEN(TRIM(B367))&gt;0,TRIM(B367),TRIM(C367)),""),"")</f>
        <v>36</v>
      </c>
      <c r="N367" t="str">
        <f>IF(COUNT(FIND({0,1,2,3,4,5,6,7,8,9},IF(ISBLANK(A367),IF(LEN(TRIM(B367))&gt;0,TRIM(C367),LEFT(D367, 4)),"")))&gt;0,IF(ISBLANK(A367),IF(LEN(TRIM(B367))&gt;0,TRIM(C367),LEFT(D367, 4)),""),"")</f>
        <v>025</v>
      </c>
      <c r="O367" t="str">
        <f t="shared" si="29"/>
        <v>NY</v>
      </c>
      <c r="P367" t="str">
        <f>TRIM(IF(COUNT(FIND({0,1,2,3,4,5,6,7,8,9},B367))&gt;0,D367,IF(LEN(TRIM(B367))&gt;0,CONCATENATE(B367,C367,D367),MID(D367,4,LEN(D367)))))</f>
        <v>Delaware</v>
      </c>
      <c r="Q367">
        <f t="shared" si="30"/>
        <v>94</v>
      </c>
      <c r="R367">
        <f t="shared" si="31"/>
        <v>224</v>
      </c>
    </row>
    <row r="368" spans="1:18" x14ac:dyDescent="0.25">
      <c r="B368" s="1" t="s">
        <v>13</v>
      </c>
      <c r="C368" s="1" t="s">
        <v>178</v>
      </c>
      <c r="D368" s="1" t="s">
        <v>179</v>
      </c>
      <c r="E368" s="1" t="s">
        <v>12</v>
      </c>
      <c r="F368">
        <v>68</v>
      </c>
      <c r="G368">
        <v>6.97</v>
      </c>
      <c r="H368">
        <v>146</v>
      </c>
      <c r="I368">
        <v>7.27</v>
      </c>
      <c r="K368">
        <f t="shared" si="27"/>
        <v>36</v>
      </c>
      <c r="L368">
        <f t="shared" si="28"/>
        <v>17</v>
      </c>
      <c r="M368" t="str">
        <f>IF(COUNT(FIND({0,1,2,3,4,5,6,7,8,9},IF(ISBLANK(A368),IF(LEN(TRIM(B368))&gt;0,TRIM(B368),TRIM(C368)),"")))&gt;0,IF(ISBLANK(A368),IF(LEN(TRIM(B368))&gt;0,TRIM(B368),TRIM(C368)),""),"")</f>
        <v>36</v>
      </c>
      <c r="N368" t="str">
        <f>IF(COUNT(FIND({0,1,2,3,4,5,6,7,8,9},IF(ISBLANK(A368),IF(LEN(TRIM(B368))&gt;0,TRIM(C368),LEFT(D368, 4)),"")))&gt;0,IF(ISBLANK(A368),IF(LEN(TRIM(B368))&gt;0,TRIM(C368),LEFT(D368, 4)),""),"")</f>
        <v>053</v>
      </c>
      <c r="O368" t="str">
        <f t="shared" si="29"/>
        <v>NY</v>
      </c>
      <c r="P368" t="str">
        <f>TRIM(IF(COUNT(FIND({0,1,2,3,4,5,6,7,8,9},B368))&gt;0,D368,IF(LEN(TRIM(B368))&gt;0,CONCATENATE(B368,C368,D368),MID(D368,4,LEN(D368)))))</f>
        <v>Madison</v>
      </c>
      <c r="Q368">
        <f t="shared" si="30"/>
        <v>68</v>
      </c>
      <c r="R368">
        <f t="shared" si="31"/>
        <v>146</v>
      </c>
    </row>
    <row r="369" spans="1:18" x14ac:dyDescent="0.25">
      <c r="B369" s="1" t="s">
        <v>13</v>
      </c>
      <c r="C369" s="1" t="s">
        <v>46</v>
      </c>
      <c r="D369" s="1" t="s">
        <v>47</v>
      </c>
      <c r="E369" s="1" t="s">
        <v>12</v>
      </c>
      <c r="F369">
        <v>25</v>
      </c>
      <c r="G369">
        <v>2.56</v>
      </c>
      <c r="H369">
        <v>51</v>
      </c>
      <c r="I369">
        <v>2.54</v>
      </c>
      <c r="K369">
        <f t="shared" si="27"/>
        <v>36</v>
      </c>
      <c r="L369">
        <f t="shared" si="28"/>
        <v>17</v>
      </c>
      <c r="M369" t="str">
        <f>IF(COUNT(FIND({0,1,2,3,4,5,6,7,8,9},IF(ISBLANK(A369),IF(LEN(TRIM(B369))&gt;0,TRIM(B369),TRIM(C369)),"")))&gt;0,IF(ISBLANK(A369),IF(LEN(TRIM(B369))&gt;0,TRIM(B369),TRIM(C369)),""),"")</f>
        <v>36</v>
      </c>
      <c r="N369" t="str">
        <f>IF(COUNT(FIND({0,1,2,3,4,5,6,7,8,9},IF(ISBLANK(A369),IF(LEN(TRIM(B369))&gt;0,TRIM(C369),LEFT(D369, 4)),"")))&gt;0,IF(ISBLANK(A369),IF(LEN(TRIM(B369))&gt;0,TRIM(C369),LEFT(D369, 4)),""),"")</f>
        <v>065</v>
      </c>
      <c r="O369" t="str">
        <f t="shared" si="29"/>
        <v>NY</v>
      </c>
      <c r="P369" t="str">
        <f>TRIM(IF(COUNT(FIND({0,1,2,3,4,5,6,7,8,9},B369))&gt;0,D369,IF(LEN(TRIM(B369))&gt;0,CONCATENATE(B369,C369,D369),MID(D369,4,LEN(D369)))))</f>
        <v>Oneida</v>
      </c>
      <c r="Q369">
        <f t="shared" si="30"/>
        <v>25</v>
      </c>
      <c r="R369">
        <f t="shared" si="31"/>
        <v>51</v>
      </c>
    </row>
    <row r="370" spans="1:18" x14ac:dyDescent="0.25">
      <c r="B370" s="1" t="s">
        <v>13</v>
      </c>
      <c r="C370" s="1" t="s">
        <v>26</v>
      </c>
      <c r="D370" s="1" t="s">
        <v>27</v>
      </c>
      <c r="E370" s="1" t="s">
        <v>12</v>
      </c>
      <c r="F370">
        <v>23</v>
      </c>
      <c r="G370">
        <v>2.36</v>
      </c>
      <c r="H370">
        <v>39</v>
      </c>
      <c r="I370">
        <v>1.94</v>
      </c>
      <c r="K370">
        <f t="shared" si="27"/>
        <v>36</v>
      </c>
      <c r="L370">
        <f t="shared" si="28"/>
        <v>17</v>
      </c>
      <c r="M370" t="str">
        <f>IF(COUNT(FIND({0,1,2,3,4,5,6,7,8,9},IF(ISBLANK(A370),IF(LEN(TRIM(B370))&gt;0,TRIM(B370),TRIM(C370)),"")))&gt;0,IF(ISBLANK(A370),IF(LEN(TRIM(B370))&gt;0,TRIM(B370),TRIM(C370)),""),"")</f>
        <v>36</v>
      </c>
      <c r="N370" t="str">
        <f>IF(COUNT(FIND({0,1,2,3,4,5,6,7,8,9},IF(ISBLANK(A370),IF(LEN(TRIM(B370))&gt;0,TRIM(C370),LEFT(D370, 4)),"")))&gt;0,IF(ISBLANK(A370),IF(LEN(TRIM(B370))&gt;0,TRIM(C370),LEFT(D370, 4)),""),"")</f>
        <v>067</v>
      </c>
      <c r="O370" t="str">
        <f t="shared" si="29"/>
        <v>NY</v>
      </c>
      <c r="P370" t="str">
        <f>TRIM(IF(COUNT(FIND({0,1,2,3,4,5,6,7,8,9},B370))&gt;0,D370,IF(LEN(TRIM(B370))&gt;0,CONCATENATE(B370,C370,D370),MID(D370,4,LEN(D370)))))</f>
        <v>Onondaga</v>
      </c>
      <c r="Q370">
        <f t="shared" si="30"/>
        <v>23</v>
      </c>
      <c r="R370">
        <f t="shared" si="31"/>
        <v>39</v>
      </c>
    </row>
    <row r="371" spans="1:18" x14ac:dyDescent="0.25">
      <c r="B371" s="1" t="s">
        <v>13</v>
      </c>
      <c r="C371" s="1" t="s">
        <v>136</v>
      </c>
      <c r="D371" s="1" t="s">
        <v>153</v>
      </c>
      <c r="E371" s="1" t="s">
        <v>12</v>
      </c>
      <c r="F371">
        <v>23</v>
      </c>
      <c r="G371">
        <v>2.36</v>
      </c>
      <c r="H371">
        <v>49</v>
      </c>
      <c r="I371">
        <v>2.44</v>
      </c>
      <c r="K371">
        <f t="shared" si="27"/>
        <v>36</v>
      </c>
      <c r="L371">
        <f t="shared" si="28"/>
        <v>17</v>
      </c>
      <c r="M371" t="str">
        <f>IF(COUNT(FIND({0,1,2,3,4,5,6,7,8,9},IF(ISBLANK(A371),IF(LEN(TRIM(B371))&gt;0,TRIM(B371),TRIM(C371)),"")))&gt;0,IF(ISBLANK(A371),IF(LEN(TRIM(B371))&gt;0,TRIM(B371),TRIM(C371)),""),"")</f>
        <v>36</v>
      </c>
      <c r="N371" t="str">
        <f>IF(COUNT(FIND({0,1,2,3,4,5,6,7,8,9},IF(ISBLANK(A371),IF(LEN(TRIM(B371))&gt;0,TRIM(C371),LEFT(D371, 4)),"")))&gt;0,IF(ISBLANK(A371),IF(LEN(TRIM(B371))&gt;0,TRIM(C371),LEFT(D371, 4)),""),"")</f>
        <v>023</v>
      </c>
      <c r="O371" t="str">
        <f t="shared" si="29"/>
        <v>NY</v>
      </c>
      <c r="P371" t="str">
        <f>TRIM(IF(COUNT(FIND({0,1,2,3,4,5,6,7,8,9},B371))&gt;0,D371,IF(LEN(TRIM(B371))&gt;0,CONCATENATE(B371,C371,D371),MID(D371,4,LEN(D371)))))</f>
        <v>Cortland</v>
      </c>
      <c r="Q371">
        <f t="shared" si="30"/>
        <v>23</v>
      </c>
      <c r="R371">
        <f t="shared" si="31"/>
        <v>49</v>
      </c>
    </row>
    <row r="372" spans="1:18" x14ac:dyDescent="0.25">
      <c r="B372" s="1" t="s">
        <v>40</v>
      </c>
      <c r="C372" s="1" t="s">
        <v>62</v>
      </c>
      <c r="D372" s="1" t="s">
        <v>363</v>
      </c>
      <c r="E372" s="1" t="s">
        <v>43</v>
      </c>
      <c r="F372">
        <v>18</v>
      </c>
      <c r="G372">
        <v>1.84</v>
      </c>
      <c r="H372">
        <v>32</v>
      </c>
      <c r="I372">
        <v>1.59</v>
      </c>
      <c r="K372">
        <f t="shared" si="27"/>
        <v>36</v>
      </c>
      <c r="L372">
        <f t="shared" si="28"/>
        <v>17</v>
      </c>
      <c r="M372" t="str">
        <f>IF(COUNT(FIND({0,1,2,3,4,5,6,7,8,9},IF(ISBLANK(A372),IF(LEN(TRIM(B372))&gt;0,TRIM(B372),TRIM(C372)),"")))&gt;0,IF(ISBLANK(A372),IF(LEN(TRIM(B372))&gt;0,TRIM(B372),TRIM(C372)),""),"")</f>
        <v>57</v>
      </c>
      <c r="N372" t="str">
        <f>IF(COUNT(FIND({0,1,2,3,4,5,6,7,8,9},IF(ISBLANK(A372),IF(LEN(TRIM(B372))&gt;0,TRIM(C372),LEFT(D372, 4)),"")))&gt;0,IF(ISBLANK(A372),IF(LEN(TRIM(B372))&gt;0,TRIM(C372),LEFT(D372, 4)),""),"")</f>
        <v>005</v>
      </c>
      <c r="O372" t="str">
        <f t="shared" si="29"/>
        <v>FR</v>
      </c>
      <c r="P372" t="str">
        <f>TRIM(IF(COUNT(FIND({0,1,2,3,4,5,6,7,8,9},B372))&gt;0,D372,IF(LEN(TRIM(B372))&gt;0,CONCATENATE(B372,C372,D372),MID(D372,4,LEN(D372)))))</f>
        <v>APO / FPO Zip Code</v>
      </c>
      <c r="Q372">
        <f t="shared" si="30"/>
        <v>18</v>
      </c>
      <c r="R372">
        <f t="shared" si="31"/>
        <v>32</v>
      </c>
    </row>
    <row r="373" spans="1:18" x14ac:dyDescent="0.25">
      <c r="B373" s="1" t="s">
        <v>13</v>
      </c>
      <c r="C373" s="1" t="s">
        <v>24</v>
      </c>
      <c r="D373" s="1" t="s">
        <v>25</v>
      </c>
      <c r="E373" s="1" t="s">
        <v>12</v>
      </c>
      <c r="F373">
        <v>17</v>
      </c>
      <c r="G373">
        <v>1.74</v>
      </c>
      <c r="H373">
        <v>45</v>
      </c>
      <c r="I373">
        <v>2.2400000000000002</v>
      </c>
      <c r="K373">
        <f t="shared" si="27"/>
        <v>36</v>
      </c>
      <c r="L373">
        <f t="shared" si="28"/>
        <v>17</v>
      </c>
      <c r="M373" t="str">
        <f>IF(COUNT(FIND({0,1,2,3,4,5,6,7,8,9},IF(ISBLANK(A373),IF(LEN(TRIM(B373))&gt;0,TRIM(B373),TRIM(C373)),"")))&gt;0,IF(ISBLANK(A373),IF(LEN(TRIM(B373))&gt;0,TRIM(B373),TRIM(C373)),""),"")</f>
        <v>36</v>
      </c>
      <c r="N373" t="str">
        <f>IF(COUNT(FIND({0,1,2,3,4,5,6,7,8,9},IF(ISBLANK(A373),IF(LEN(TRIM(B373))&gt;0,TRIM(C373),LEFT(D373, 4)),"")))&gt;0,IF(ISBLANK(A373),IF(LEN(TRIM(B373))&gt;0,TRIM(C373),LEFT(D373, 4)),""),"")</f>
        <v>103</v>
      </c>
      <c r="O373" t="str">
        <f t="shared" si="29"/>
        <v>NY</v>
      </c>
      <c r="P373" t="str">
        <f>TRIM(IF(COUNT(FIND({0,1,2,3,4,5,6,7,8,9},B373))&gt;0,D373,IF(LEN(TRIM(B373))&gt;0,CONCATENATE(B373,C373,D373),MID(D373,4,LEN(D373)))))</f>
        <v>Suffolk</v>
      </c>
      <c r="Q373">
        <f t="shared" si="30"/>
        <v>17</v>
      </c>
      <c r="R373">
        <f t="shared" si="31"/>
        <v>45</v>
      </c>
    </row>
    <row r="374" spans="1:18" x14ac:dyDescent="0.25">
      <c r="B374" s="1" t="s">
        <v>13</v>
      </c>
      <c r="C374" s="1" t="s">
        <v>32</v>
      </c>
      <c r="D374" s="1" t="s">
        <v>33</v>
      </c>
      <c r="E374" s="1" t="s">
        <v>12</v>
      </c>
      <c r="F374">
        <v>14</v>
      </c>
      <c r="G374">
        <v>1.43</v>
      </c>
      <c r="H374">
        <v>15</v>
      </c>
      <c r="I374">
        <v>0.75</v>
      </c>
      <c r="K374">
        <f t="shared" si="27"/>
        <v>36</v>
      </c>
      <c r="L374">
        <f t="shared" si="28"/>
        <v>17</v>
      </c>
      <c r="M374" t="str">
        <f>IF(COUNT(FIND({0,1,2,3,4,5,6,7,8,9},IF(ISBLANK(A374),IF(LEN(TRIM(B374))&gt;0,TRIM(B374),TRIM(C374)),"")))&gt;0,IF(ISBLANK(A374),IF(LEN(TRIM(B374))&gt;0,TRIM(B374),TRIM(C374)),""),"")</f>
        <v>36</v>
      </c>
      <c r="N374" t="str">
        <f>IF(COUNT(FIND({0,1,2,3,4,5,6,7,8,9},IF(ISBLANK(A374),IF(LEN(TRIM(B374))&gt;0,TRIM(C374),LEFT(D374, 4)),"")))&gt;0,IF(ISBLANK(A374),IF(LEN(TRIM(B374))&gt;0,TRIM(C374),LEFT(D374, 4)),""),"")</f>
        <v>055</v>
      </c>
      <c r="O374" t="str">
        <f t="shared" si="29"/>
        <v>NY</v>
      </c>
      <c r="P374" t="str">
        <f>TRIM(IF(COUNT(FIND({0,1,2,3,4,5,6,7,8,9},B374))&gt;0,D374,IF(LEN(TRIM(B374))&gt;0,CONCATENATE(B374,C374,D374),MID(D374,4,LEN(D374)))))</f>
        <v>Monroe</v>
      </c>
      <c r="Q374">
        <f t="shared" si="30"/>
        <v>14</v>
      </c>
      <c r="R374">
        <f t="shared" si="31"/>
        <v>15</v>
      </c>
    </row>
    <row r="375" spans="1:18" x14ac:dyDescent="0.25">
      <c r="B375" s="1" t="s">
        <v>13</v>
      </c>
      <c r="C375" s="1" t="s">
        <v>93</v>
      </c>
      <c r="D375" s="1" t="s">
        <v>94</v>
      </c>
      <c r="E375" s="1" t="s">
        <v>12</v>
      </c>
      <c r="F375">
        <v>13</v>
      </c>
      <c r="G375">
        <v>1.33</v>
      </c>
      <c r="H375">
        <v>26</v>
      </c>
      <c r="I375">
        <v>1.3</v>
      </c>
      <c r="K375">
        <f t="shared" si="27"/>
        <v>36</v>
      </c>
      <c r="L375">
        <f t="shared" si="28"/>
        <v>17</v>
      </c>
      <c r="M375" t="str">
        <f>IF(COUNT(FIND({0,1,2,3,4,5,6,7,8,9},IF(ISBLANK(A375),IF(LEN(TRIM(B375))&gt;0,TRIM(B375),TRIM(C375)),"")))&gt;0,IF(ISBLANK(A375),IF(LEN(TRIM(B375))&gt;0,TRIM(B375),TRIM(C375)),""),"")</f>
        <v>36</v>
      </c>
      <c r="N375" t="str">
        <f>IF(COUNT(FIND({0,1,2,3,4,5,6,7,8,9},IF(ISBLANK(A375),IF(LEN(TRIM(B375))&gt;0,TRIM(C375),LEFT(D375, 4)),"")))&gt;0,IF(ISBLANK(A375),IF(LEN(TRIM(B375))&gt;0,TRIM(C375),LEFT(D375, 4)),""),"")</f>
        <v>109</v>
      </c>
      <c r="O375" t="str">
        <f t="shared" si="29"/>
        <v>NY</v>
      </c>
      <c r="P375" t="str">
        <f>TRIM(IF(COUNT(FIND({0,1,2,3,4,5,6,7,8,9},B375))&gt;0,D375,IF(LEN(TRIM(B375))&gt;0,CONCATENATE(B375,C375,D375),MID(D375,4,LEN(D375)))))</f>
        <v>Tompkins</v>
      </c>
      <c r="Q375">
        <f t="shared" si="30"/>
        <v>13</v>
      </c>
      <c r="R375">
        <f t="shared" si="31"/>
        <v>26</v>
      </c>
    </row>
    <row r="376" spans="1:18" x14ac:dyDescent="0.25">
      <c r="B376" s="1" t="s">
        <v>13</v>
      </c>
      <c r="C376" s="1" t="s">
        <v>54</v>
      </c>
      <c r="D376" s="1" t="s">
        <v>55</v>
      </c>
      <c r="E376" s="1" t="s">
        <v>12</v>
      </c>
      <c r="F376">
        <v>12</v>
      </c>
      <c r="G376">
        <v>1.23</v>
      </c>
      <c r="H376">
        <v>35</v>
      </c>
      <c r="I376">
        <v>1.74</v>
      </c>
      <c r="K376">
        <f t="shared" si="27"/>
        <v>36</v>
      </c>
      <c r="L376">
        <f t="shared" si="28"/>
        <v>17</v>
      </c>
      <c r="M376" t="str">
        <f>IF(COUNT(FIND({0,1,2,3,4,5,6,7,8,9},IF(ISBLANK(A376),IF(LEN(TRIM(B376))&gt;0,TRIM(B376),TRIM(C376)),"")))&gt;0,IF(ISBLANK(A376),IF(LEN(TRIM(B376))&gt;0,TRIM(B376),TRIM(C376)),""),"")</f>
        <v>36</v>
      </c>
      <c r="N376" t="str">
        <f>IF(COUNT(FIND({0,1,2,3,4,5,6,7,8,9},IF(ISBLANK(A376),IF(LEN(TRIM(B376))&gt;0,TRIM(C376),LEFT(D376, 4)),"")))&gt;0,IF(ISBLANK(A376),IF(LEN(TRIM(B376))&gt;0,TRIM(C376),LEFT(D376, 4)),""),"")</f>
        <v>071</v>
      </c>
      <c r="O376" t="str">
        <f t="shared" si="29"/>
        <v>NY</v>
      </c>
      <c r="P376" t="str">
        <f>TRIM(IF(COUNT(FIND({0,1,2,3,4,5,6,7,8,9},B376))&gt;0,D376,IF(LEN(TRIM(B376))&gt;0,CONCATENATE(B376,C376,D376),MID(D376,4,LEN(D376)))))</f>
        <v>Orange</v>
      </c>
      <c r="Q376">
        <f t="shared" si="30"/>
        <v>12</v>
      </c>
      <c r="R376">
        <f t="shared" si="31"/>
        <v>35</v>
      </c>
    </row>
    <row r="377" spans="1:18" x14ac:dyDescent="0.25">
      <c r="B377" s="1" t="s">
        <v>13</v>
      </c>
      <c r="C377" s="1" t="s">
        <v>275</v>
      </c>
      <c r="D377" s="1" t="s">
        <v>276</v>
      </c>
      <c r="E377" s="1" t="s">
        <v>12</v>
      </c>
      <c r="F377">
        <v>11</v>
      </c>
      <c r="G377">
        <v>1.1299999999999999</v>
      </c>
      <c r="H377">
        <v>27</v>
      </c>
      <c r="I377">
        <v>1.35</v>
      </c>
      <c r="K377">
        <f t="shared" si="27"/>
        <v>36</v>
      </c>
      <c r="L377">
        <f t="shared" si="28"/>
        <v>17</v>
      </c>
      <c r="M377" t="str">
        <f>IF(COUNT(FIND({0,1,2,3,4,5,6,7,8,9},IF(ISBLANK(A377),IF(LEN(TRIM(B377))&gt;0,TRIM(B377),TRIM(C377)),"")))&gt;0,IF(ISBLANK(A377),IF(LEN(TRIM(B377))&gt;0,TRIM(B377),TRIM(C377)),""),"")</f>
        <v>36</v>
      </c>
      <c r="N377" t="str">
        <f>IF(COUNT(FIND({0,1,2,3,4,5,6,7,8,9},IF(ISBLANK(A377),IF(LEN(TRIM(B377))&gt;0,TRIM(C377),LEFT(D377, 4)),"")))&gt;0,IF(ISBLANK(A377),IF(LEN(TRIM(B377))&gt;0,TRIM(C377),LEFT(D377, 4)),""),"")</f>
        <v>107</v>
      </c>
      <c r="O377" t="str">
        <f t="shared" si="29"/>
        <v>NY</v>
      </c>
      <c r="P377" t="str">
        <f>TRIM(IF(COUNT(FIND({0,1,2,3,4,5,6,7,8,9},B377))&gt;0,D377,IF(LEN(TRIM(B377))&gt;0,CONCATENATE(B377,C377,D377),MID(D377,4,LEN(D377)))))</f>
        <v>Tioga</v>
      </c>
      <c r="Q377">
        <f t="shared" si="30"/>
        <v>11</v>
      </c>
      <c r="R377">
        <f t="shared" si="31"/>
        <v>27</v>
      </c>
    </row>
    <row r="378" spans="1:18" x14ac:dyDescent="0.25">
      <c r="B378" s="1" t="s">
        <v>194</v>
      </c>
      <c r="C378" s="1" t="s">
        <v>195</v>
      </c>
      <c r="D378" s="1" t="s">
        <v>196</v>
      </c>
      <c r="E378" s="1" t="s">
        <v>197</v>
      </c>
      <c r="F378">
        <v>128</v>
      </c>
      <c r="G378">
        <v>13.11</v>
      </c>
      <c r="H378">
        <v>258</v>
      </c>
      <c r="I378">
        <v>12.86</v>
      </c>
      <c r="K378">
        <f t="shared" si="27"/>
        <v>36</v>
      </c>
      <c r="L378">
        <f t="shared" si="28"/>
        <v>17</v>
      </c>
      <c r="M378" t="str">
        <f>IF(COUNT(FIND({0,1,2,3,4,5,6,7,8,9},IF(ISBLANK(A378),IF(LEN(TRIM(B378))&gt;0,TRIM(B378),TRIM(C378)),"")))&gt;0,IF(ISBLANK(A378),IF(LEN(TRIM(B378))&gt;0,TRIM(B378),TRIM(C378)),""),"")</f>
        <v/>
      </c>
      <c r="N378" t="str">
        <f>IF(COUNT(FIND({0,1,2,3,4,5,6,7,8,9},IF(ISBLANK(A378),IF(LEN(TRIM(B378))&gt;0,TRIM(C378),LEFT(D378, 4)),"")))&gt;0,IF(ISBLANK(A378),IF(LEN(TRIM(B378))&gt;0,TRIM(C378),LEFT(D378, 4)),""),"")</f>
        <v/>
      </c>
      <c r="O378" t="str">
        <f t="shared" si="29"/>
        <v>XX</v>
      </c>
      <c r="P378" t="str">
        <f>TRIM(IF(COUNT(FIND({0,1,2,3,4,5,6,7,8,9},B378))&gt;0,D378,IF(LEN(TRIM(B378))&gt;0,CONCATENATE(B378,C378,D378),MID(D378,4,LEN(D378)))))</f>
        <v>Same State</v>
      </c>
      <c r="Q378">
        <f t="shared" si="30"/>
        <v>128</v>
      </c>
      <c r="R378">
        <f t="shared" si="31"/>
        <v>258</v>
      </c>
    </row>
    <row r="379" spans="1:18" x14ac:dyDescent="0.25">
      <c r="B379" s="1" t="s">
        <v>198</v>
      </c>
      <c r="C379" s="1" t="s">
        <v>199</v>
      </c>
      <c r="D379" s="1" t="s">
        <v>200</v>
      </c>
      <c r="E379" s="1" t="s">
        <v>197</v>
      </c>
      <c r="F379">
        <v>107</v>
      </c>
      <c r="G379">
        <v>10.96</v>
      </c>
      <c r="H379">
        <v>187</v>
      </c>
      <c r="I379">
        <v>9.32</v>
      </c>
      <c r="K379">
        <f t="shared" si="27"/>
        <v>36</v>
      </c>
      <c r="L379">
        <f t="shared" si="28"/>
        <v>17</v>
      </c>
      <c r="M379" t="str">
        <f>IF(COUNT(FIND({0,1,2,3,4,5,6,7,8,9},IF(ISBLANK(A379),IF(LEN(TRIM(B379))&gt;0,TRIM(B379),TRIM(C379)),"")))&gt;0,IF(ISBLANK(A379),IF(LEN(TRIM(B379))&gt;0,TRIM(B379),TRIM(C379)),""),"")</f>
        <v/>
      </c>
      <c r="N379" t="str">
        <f>IF(COUNT(FIND({0,1,2,3,4,5,6,7,8,9},IF(ISBLANK(A379),IF(LEN(TRIM(B379))&gt;0,TRIM(C379),LEFT(D379, 4)),"")))&gt;0,IF(ISBLANK(A379),IF(LEN(TRIM(B379))&gt;0,TRIM(C379),LEFT(D379, 4)),""),"")</f>
        <v/>
      </c>
      <c r="O379" t="str">
        <f t="shared" si="29"/>
        <v>XX</v>
      </c>
      <c r="P379" t="str">
        <f>TRIM(IF(COUNT(FIND({0,1,2,3,4,5,6,7,8,9},B379))&gt;0,D379,IF(LEN(TRIM(B379))&gt;0,CONCATENATE(B379,C379,D379),MID(D379,4,LEN(D379)))))</f>
        <v>Region 1: Northeast</v>
      </c>
      <c r="Q379">
        <f t="shared" si="30"/>
        <v>107</v>
      </c>
      <c r="R379">
        <f t="shared" si="31"/>
        <v>187</v>
      </c>
    </row>
    <row r="380" spans="1:18" x14ac:dyDescent="0.25">
      <c r="B380" s="1" t="s">
        <v>198</v>
      </c>
      <c r="C380" s="1" t="s">
        <v>199</v>
      </c>
      <c r="D380" s="1" t="s">
        <v>201</v>
      </c>
      <c r="E380" s="1" t="s">
        <v>197</v>
      </c>
      <c r="F380">
        <v>24</v>
      </c>
      <c r="G380">
        <v>2.46</v>
      </c>
      <c r="H380">
        <v>59</v>
      </c>
      <c r="I380">
        <v>2.94</v>
      </c>
      <c r="K380">
        <f t="shared" si="27"/>
        <v>36</v>
      </c>
      <c r="L380">
        <f t="shared" si="28"/>
        <v>17</v>
      </c>
      <c r="M380" t="str">
        <f>IF(COUNT(FIND({0,1,2,3,4,5,6,7,8,9},IF(ISBLANK(A380),IF(LEN(TRIM(B380))&gt;0,TRIM(B380),TRIM(C380)),"")))&gt;0,IF(ISBLANK(A380),IF(LEN(TRIM(B380))&gt;0,TRIM(B380),TRIM(C380)),""),"")</f>
        <v/>
      </c>
      <c r="N380" t="str">
        <f>IF(COUNT(FIND({0,1,2,3,4,5,6,7,8,9},IF(ISBLANK(A380),IF(LEN(TRIM(B380))&gt;0,TRIM(C380),LEFT(D380, 4)),"")))&gt;0,IF(ISBLANK(A380),IF(LEN(TRIM(B380))&gt;0,TRIM(C380),LEFT(D380, 4)),""),"")</f>
        <v/>
      </c>
      <c r="O380" t="str">
        <f t="shared" si="29"/>
        <v>XX</v>
      </c>
      <c r="P380" t="str">
        <f>TRIM(IF(COUNT(FIND({0,1,2,3,4,5,6,7,8,9},B380))&gt;0,D380,IF(LEN(TRIM(B380))&gt;0,CONCATENATE(B380,C380,D380),MID(D380,4,LEN(D380)))))</f>
        <v>Region 2: Midwest</v>
      </c>
      <c r="Q380">
        <f t="shared" si="30"/>
        <v>24</v>
      </c>
      <c r="R380">
        <f t="shared" si="31"/>
        <v>59</v>
      </c>
    </row>
    <row r="381" spans="1:18" x14ac:dyDescent="0.25">
      <c r="B381" s="1" t="s">
        <v>198</v>
      </c>
      <c r="C381" s="1" t="s">
        <v>199</v>
      </c>
      <c r="D381" s="1" t="s">
        <v>202</v>
      </c>
      <c r="E381" s="1" t="s">
        <v>197</v>
      </c>
      <c r="F381">
        <v>111</v>
      </c>
      <c r="G381">
        <v>11.37</v>
      </c>
      <c r="H381">
        <v>225</v>
      </c>
      <c r="I381">
        <v>11.21</v>
      </c>
      <c r="K381">
        <f t="shared" si="27"/>
        <v>36</v>
      </c>
      <c r="L381">
        <f t="shared" si="28"/>
        <v>17</v>
      </c>
      <c r="M381" t="str">
        <f>IF(COUNT(FIND({0,1,2,3,4,5,6,7,8,9},IF(ISBLANK(A381),IF(LEN(TRIM(B381))&gt;0,TRIM(B381),TRIM(C381)),"")))&gt;0,IF(ISBLANK(A381),IF(LEN(TRIM(B381))&gt;0,TRIM(B381),TRIM(C381)),""),"")</f>
        <v/>
      </c>
      <c r="N381" t="str">
        <f>IF(COUNT(FIND({0,1,2,3,4,5,6,7,8,9},IF(ISBLANK(A381),IF(LEN(TRIM(B381))&gt;0,TRIM(C381),LEFT(D381, 4)),"")))&gt;0,IF(ISBLANK(A381),IF(LEN(TRIM(B381))&gt;0,TRIM(C381),LEFT(D381, 4)),""),"")</f>
        <v/>
      </c>
      <c r="O381" t="str">
        <f t="shared" si="29"/>
        <v>XX</v>
      </c>
      <c r="P381" t="str">
        <f>TRIM(IF(COUNT(FIND({0,1,2,3,4,5,6,7,8,9},B381))&gt;0,D381,IF(LEN(TRIM(B381))&gt;0,CONCATENATE(B381,C381,D381),MID(D381,4,LEN(D381)))))</f>
        <v>Region 3: South</v>
      </c>
      <c r="Q381">
        <f t="shared" si="30"/>
        <v>111</v>
      </c>
      <c r="R381">
        <f t="shared" si="31"/>
        <v>225</v>
      </c>
    </row>
    <row r="382" spans="1:18" x14ac:dyDescent="0.25">
      <c r="B382" s="1" t="s">
        <v>198</v>
      </c>
      <c r="C382" s="1" t="s">
        <v>199</v>
      </c>
      <c r="D382" s="1" t="s">
        <v>203</v>
      </c>
      <c r="E382" s="1" t="s">
        <v>197</v>
      </c>
      <c r="F382">
        <v>24</v>
      </c>
      <c r="G382">
        <v>2.46</v>
      </c>
      <c r="H382">
        <v>39</v>
      </c>
      <c r="I382">
        <v>1.94</v>
      </c>
      <c r="K382">
        <f t="shared" si="27"/>
        <v>36</v>
      </c>
      <c r="L382">
        <f t="shared" si="28"/>
        <v>17</v>
      </c>
      <c r="M382" t="str">
        <f>IF(COUNT(FIND({0,1,2,3,4,5,6,7,8,9},IF(ISBLANK(A382),IF(LEN(TRIM(B382))&gt;0,TRIM(B382),TRIM(C382)),"")))&gt;0,IF(ISBLANK(A382),IF(LEN(TRIM(B382))&gt;0,TRIM(B382),TRIM(C382)),""),"")</f>
        <v/>
      </c>
      <c r="N382" t="str">
        <f>IF(COUNT(FIND({0,1,2,3,4,5,6,7,8,9},IF(ISBLANK(A382),IF(LEN(TRIM(B382))&gt;0,TRIM(C382),LEFT(D382, 4)),"")))&gt;0,IF(ISBLANK(A382),IF(LEN(TRIM(B382))&gt;0,TRIM(C382),LEFT(D382, 4)),""),"")</f>
        <v/>
      </c>
      <c r="O382" t="str">
        <f t="shared" si="29"/>
        <v>XX</v>
      </c>
      <c r="P382" t="str">
        <f>TRIM(IF(COUNT(FIND({0,1,2,3,4,5,6,7,8,9},B382))&gt;0,D382,IF(LEN(TRIM(B382))&gt;0,CONCATENATE(B382,C382,D382),MID(D382,4,LEN(D382)))))</f>
        <v>Region 4: West</v>
      </c>
      <c r="Q382">
        <f t="shared" si="30"/>
        <v>24</v>
      </c>
      <c r="R382">
        <f t="shared" si="31"/>
        <v>39</v>
      </c>
    </row>
    <row r="383" spans="1:18" x14ac:dyDescent="0.25">
      <c r="B383" s="1" t="s">
        <v>204</v>
      </c>
      <c r="C383" s="1" t="s">
        <v>205</v>
      </c>
      <c r="D383" s="1" t="s">
        <v>301</v>
      </c>
      <c r="E383" s="1" t="s">
        <v>197</v>
      </c>
      <c r="F383">
        <v>17330</v>
      </c>
      <c r="H383">
        <v>40815</v>
      </c>
      <c r="K383">
        <f t="shared" si="27"/>
        <v>36</v>
      </c>
      <c r="L383">
        <f t="shared" si="28"/>
        <v>17</v>
      </c>
      <c r="M383" t="str">
        <f>IF(COUNT(FIND({0,1,2,3,4,5,6,7,8,9},IF(ISBLANK(A383),IF(LEN(TRIM(B383))&gt;0,TRIM(B383),TRIM(C383)),"")))&gt;0,IF(ISBLANK(A383),IF(LEN(TRIM(B383))&gt;0,TRIM(B383),TRIM(C383)),""),"")</f>
        <v>36</v>
      </c>
      <c r="N383" t="str">
        <f>IF(COUNT(FIND({0,1,2,3,4,5,6,7,8,9},IF(ISBLANK(A383),IF(LEN(TRIM(B383))&gt;0,TRIM(C383),LEFT(D383, 4)),"")))&gt;0,IF(ISBLANK(A383),IF(LEN(TRIM(B383))&gt;0,TRIM(C383),LEFT(D383, 4)),""),"")</f>
        <v xml:space="preserve">017 </v>
      </c>
      <c r="O383" t="str">
        <f t="shared" si="29"/>
        <v>XX</v>
      </c>
      <c r="P383" t="str">
        <f>TRIM(IF(COUNT(FIND({0,1,2,3,4,5,6,7,8,9},B383))&gt;0,D383,IF(LEN(TRIM(B383))&gt;0,CONCATENATE(B383,C383,D383),MID(D383,4,LEN(D383)))))</f>
        <v>County Non-Migrants</v>
      </c>
      <c r="Q383">
        <f t="shared" si="30"/>
        <v>17330</v>
      </c>
      <c r="R383">
        <f t="shared" si="31"/>
        <v>40815</v>
      </c>
    </row>
    <row r="384" spans="1:18" x14ac:dyDescent="0.25">
      <c r="A384">
        <v>36</v>
      </c>
      <c r="B384" s="1" t="s">
        <v>288</v>
      </c>
      <c r="C384" s="1" t="s">
        <v>283</v>
      </c>
      <c r="D384" s="1" t="s">
        <v>302</v>
      </c>
      <c r="E384" s="1" t="s">
        <v>12</v>
      </c>
      <c r="F384">
        <v>1486</v>
      </c>
      <c r="H384">
        <v>2901</v>
      </c>
      <c r="K384">
        <f t="shared" si="27"/>
        <v>36</v>
      </c>
      <c r="L384">
        <f t="shared" si="28"/>
        <v>19</v>
      </c>
      <c r="M384" t="str">
        <f>IF(COUNT(FIND({0,1,2,3,4,5,6,7,8,9},IF(ISBLANK(A384),IF(LEN(TRIM(B384))&gt;0,TRIM(B384),TRIM(C384)),"")))&gt;0,IF(ISBLANK(A384),IF(LEN(TRIM(B384))&gt;0,TRIM(B384),TRIM(C384)),""),"")</f>
        <v/>
      </c>
      <c r="N384" t="str">
        <f>IF(COUNT(FIND({0,1,2,3,4,5,6,7,8,9},IF(ISBLANK(A384),IF(LEN(TRIM(B384))&gt;0,TRIM(C384),LEFT(D384, 4)),"")))&gt;0,IF(ISBLANK(A384),IF(LEN(TRIM(B384))&gt;0,TRIM(C384),LEFT(D384, 4)),""),"")</f>
        <v/>
      </c>
      <c r="O384" t="str">
        <f t="shared" si="29"/>
        <v>NY</v>
      </c>
      <c r="P384" t="str">
        <f>TRIM(IF(COUNT(FIND({0,1,2,3,4,5,6,7,8,9},B384))&gt;0,D384,IF(LEN(TRIM(B384))&gt;0,CONCATENATE(B384,C384,D384),MID(D384,4,LEN(D384)))))</f>
        <v>Clinton Total Migration</v>
      </c>
      <c r="Q384">
        <f t="shared" si="30"/>
        <v>1486</v>
      </c>
      <c r="R384">
        <f t="shared" si="31"/>
        <v>2901</v>
      </c>
    </row>
    <row r="385" spans="2:18" x14ac:dyDescent="0.25">
      <c r="B385" s="1" t="s">
        <v>13</v>
      </c>
      <c r="C385" s="1" t="s">
        <v>89</v>
      </c>
      <c r="D385" s="1" t="s">
        <v>90</v>
      </c>
      <c r="E385" s="1" t="s">
        <v>12</v>
      </c>
      <c r="F385">
        <v>123</v>
      </c>
      <c r="G385">
        <v>8.2799999999999994</v>
      </c>
      <c r="H385">
        <v>259</v>
      </c>
      <c r="I385">
        <v>8.93</v>
      </c>
      <c r="K385">
        <f t="shared" si="27"/>
        <v>36</v>
      </c>
      <c r="L385">
        <f t="shared" si="28"/>
        <v>19</v>
      </c>
      <c r="M385" t="str">
        <f>IF(COUNT(FIND({0,1,2,3,4,5,6,7,8,9},IF(ISBLANK(A385),IF(LEN(TRIM(B385))&gt;0,TRIM(B385),TRIM(C385)),"")))&gt;0,IF(ISBLANK(A385),IF(LEN(TRIM(B385))&gt;0,TRIM(B385),TRIM(C385)),""),"")</f>
        <v>36</v>
      </c>
      <c r="N385" t="str">
        <f>IF(COUNT(FIND({0,1,2,3,4,5,6,7,8,9},IF(ISBLANK(A385),IF(LEN(TRIM(B385))&gt;0,TRIM(C385),LEFT(D385, 4)),"")))&gt;0,IF(ISBLANK(A385),IF(LEN(TRIM(B385))&gt;0,TRIM(C385),LEFT(D385, 4)),""),"")</f>
        <v>031</v>
      </c>
      <c r="O385" t="str">
        <f t="shared" si="29"/>
        <v>NY</v>
      </c>
      <c r="P385" t="str">
        <f>TRIM(IF(COUNT(FIND({0,1,2,3,4,5,6,7,8,9},B385))&gt;0,D385,IF(LEN(TRIM(B385))&gt;0,CONCATENATE(B385,C385,D385),MID(D385,4,LEN(D385)))))</f>
        <v>Essex</v>
      </c>
      <c r="Q385">
        <f t="shared" si="30"/>
        <v>123</v>
      </c>
      <c r="R385">
        <f t="shared" si="31"/>
        <v>259</v>
      </c>
    </row>
    <row r="386" spans="2:18" x14ac:dyDescent="0.25">
      <c r="B386" s="1" t="s">
        <v>40</v>
      </c>
      <c r="C386" s="1" t="s">
        <v>62</v>
      </c>
      <c r="D386" s="1" t="s">
        <v>363</v>
      </c>
      <c r="E386" s="1" t="s">
        <v>43</v>
      </c>
      <c r="F386">
        <v>105</v>
      </c>
      <c r="G386">
        <v>7.07</v>
      </c>
      <c r="H386">
        <v>258</v>
      </c>
      <c r="I386">
        <v>8.89</v>
      </c>
      <c r="K386">
        <f t="shared" si="27"/>
        <v>36</v>
      </c>
      <c r="L386">
        <f t="shared" si="28"/>
        <v>19</v>
      </c>
      <c r="M386" t="str">
        <f>IF(COUNT(FIND({0,1,2,3,4,5,6,7,8,9},IF(ISBLANK(A386),IF(LEN(TRIM(B386))&gt;0,TRIM(B386),TRIM(C386)),"")))&gt;0,IF(ISBLANK(A386),IF(LEN(TRIM(B386))&gt;0,TRIM(B386),TRIM(C386)),""),"")</f>
        <v>57</v>
      </c>
      <c r="N386" t="str">
        <f>IF(COUNT(FIND({0,1,2,3,4,5,6,7,8,9},IF(ISBLANK(A386),IF(LEN(TRIM(B386))&gt;0,TRIM(C386),LEFT(D386, 4)),"")))&gt;0,IF(ISBLANK(A386),IF(LEN(TRIM(B386))&gt;0,TRIM(C386),LEFT(D386, 4)),""),"")</f>
        <v>005</v>
      </c>
      <c r="O386" t="str">
        <f t="shared" si="29"/>
        <v>FR</v>
      </c>
      <c r="P386" t="str">
        <f>TRIM(IF(COUNT(FIND({0,1,2,3,4,5,6,7,8,9},B386))&gt;0,D386,IF(LEN(TRIM(B386))&gt;0,CONCATENATE(B386,C386,D386),MID(D386,4,LEN(D386)))))</f>
        <v>APO / FPO Zip Code</v>
      </c>
      <c r="Q386">
        <f t="shared" si="30"/>
        <v>105</v>
      </c>
      <c r="R386">
        <f t="shared" si="31"/>
        <v>258</v>
      </c>
    </row>
    <row r="387" spans="2:18" x14ac:dyDescent="0.25">
      <c r="B387" s="1" t="s">
        <v>13</v>
      </c>
      <c r="C387" s="1" t="s">
        <v>111</v>
      </c>
      <c r="D387" s="1" t="s">
        <v>112</v>
      </c>
      <c r="E387" s="1" t="s">
        <v>12</v>
      </c>
      <c r="F387">
        <v>81</v>
      </c>
      <c r="G387">
        <v>5.45</v>
      </c>
      <c r="H387">
        <v>157</v>
      </c>
      <c r="I387">
        <v>5.41</v>
      </c>
      <c r="K387">
        <f t="shared" si="27"/>
        <v>36</v>
      </c>
      <c r="L387">
        <f t="shared" si="28"/>
        <v>19</v>
      </c>
      <c r="M387" t="str">
        <f>IF(COUNT(FIND({0,1,2,3,4,5,6,7,8,9},IF(ISBLANK(A387),IF(LEN(TRIM(B387))&gt;0,TRIM(B387),TRIM(C387)),"")))&gt;0,IF(ISBLANK(A387),IF(LEN(TRIM(B387))&gt;0,TRIM(B387),TRIM(C387)),""),"")</f>
        <v>36</v>
      </c>
      <c r="N387" t="str">
        <f>IF(COUNT(FIND({0,1,2,3,4,5,6,7,8,9},IF(ISBLANK(A387),IF(LEN(TRIM(B387))&gt;0,TRIM(C387),LEFT(D387, 4)),"")))&gt;0,IF(ISBLANK(A387),IF(LEN(TRIM(B387))&gt;0,TRIM(C387),LEFT(D387, 4)),""),"")</f>
        <v>033</v>
      </c>
      <c r="O387" t="str">
        <f t="shared" si="29"/>
        <v>NY</v>
      </c>
      <c r="P387" t="str">
        <f>TRIM(IF(COUNT(FIND({0,1,2,3,4,5,6,7,8,9},B387))&gt;0,D387,IF(LEN(TRIM(B387))&gt;0,CONCATENATE(B387,C387,D387),MID(D387,4,LEN(D387)))))</f>
        <v>Franklin</v>
      </c>
      <c r="Q387">
        <f t="shared" si="30"/>
        <v>81</v>
      </c>
      <c r="R387">
        <f t="shared" si="31"/>
        <v>157</v>
      </c>
    </row>
    <row r="388" spans="2:18" x14ac:dyDescent="0.25">
      <c r="B388" s="1" t="s">
        <v>13</v>
      </c>
      <c r="C388" s="1" t="s">
        <v>87</v>
      </c>
      <c r="D388" s="1" t="s">
        <v>88</v>
      </c>
      <c r="E388" s="1" t="s">
        <v>12</v>
      </c>
      <c r="F388">
        <v>33</v>
      </c>
      <c r="G388">
        <v>2.2200000000000002</v>
      </c>
      <c r="H388">
        <v>54</v>
      </c>
      <c r="I388">
        <v>1.86</v>
      </c>
      <c r="K388">
        <f t="shared" ref="K388:K451" si="32">VALUE(IF(ISBLANK(A388),K387,A388))</f>
        <v>36</v>
      </c>
      <c r="L388">
        <f t="shared" ref="L388:L451" si="33">VALUE(IF(ISBLANK(A388),L387,CONCATENATE(TRIM(B388),TRIM(C388))))</f>
        <v>19</v>
      </c>
      <c r="M388" t="str">
        <f>IF(COUNT(FIND({0,1,2,3,4,5,6,7,8,9},IF(ISBLANK(A388),IF(LEN(TRIM(B388))&gt;0,TRIM(B388),TRIM(C388)),"")))&gt;0,IF(ISBLANK(A388),IF(LEN(TRIM(B388))&gt;0,TRIM(B388),TRIM(C388)),""),"")</f>
        <v>36</v>
      </c>
      <c r="N388" t="str">
        <f>IF(COUNT(FIND({0,1,2,3,4,5,6,7,8,9},IF(ISBLANK(A388),IF(LEN(TRIM(B388))&gt;0,TRIM(C388),LEFT(D388, 4)),"")))&gt;0,IF(ISBLANK(A388),IF(LEN(TRIM(B388))&gt;0,TRIM(C388),LEFT(D388, 4)),""),"")</f>
        <v>089</v>
      </c>
      <c r="O388" t="str">
        <f t="shared" ref="O388:O451" si="34">IF(LEN(TRIM(E388))&gt;0,E388,"XX")</f>
        <v>NY</v>
      </c>
      <c r="P388" t="str">
        <f>TRIM(IF(COUNT(FIND({0,1,2,3,4,5,6,7,8,9},B388))&gt;0,D388,IF(LEN(TRIM(B388))&gt;0,CONCATENATE(B388,C388,D388),MID(D388,4,LEN(D388)))))</f>
        <v>St. Lawrence</v>
      </c>
      <c r="Q388">
        <f t="shared" ref="Q388:Q451" si="35">F388</f>
        <v>33</v>
      </c>
      <c r="R388">
        <f t="shared" ref="R388:R451" si="36">H388</f>
        <v>54</v>
      </c>
    </row>
    <row r="389" spans="2:18" x14ac:dyDescent="0.25">
      <c r="B389" s="1" t="s">
        <v>13</v>
      </c>
      <c r="C389" s="1" t="s">
        <v>41</v>
      </c>
      <c r="D389" s="1" t="s">
        <v>233</v>
      </c>
      <c r="E389" s="1" t="s">
        <v>12</v>
      </c>
      <c r="F389">
        <v>30</v>
      </c>
      <c r="G389">
        <v>2.02</v>
      </c>
      <c r="H389">
        <v>41</v>
      </c>
      <c r="I389">
        <v>1.41</v>
      </c>
      <c r="K389">
        <f t="shared" si="32"/>
        <v>36</v>
      </c>
      <c r="L389">
        <f t="shared" si="33"/>
        <v>19</v>
      </c>
      <c r="M389" t="str">
        <f>IF(COUNT(FIND({0,1,2,3,4,5,6,7,8,9},IF(ISBLANK(A389),IF(LEN(TRIM(B389))&gt;0,TRIM(B389),TRIM(C389)),"")))&gt;0,IF(ISBLANK(A389),IF(LEN(TRIM(B389))&gt;0,TRIM(B389),TRIM(C389)),""),"")</f>
        <v>36</v>
      </c>
      <c r="N389" t="str">
        <f>IF(COUNT(FIND({0,1,2,3,4,5,6,7,8,9},IF(ISBLANK(A389),IF(LEN(TRIM(B389))&gt;0,TRIM(C389),LEFT(D389, 4)),"")))&gt;0,IF(ISBLANK(A389),IF(LEN(TRIM(B389))&gt;0,TRIM(C389),LEFT(D389, 4)),""),"")</f>
        <v>001</v>
      </c>
      <c r="O389" t="str">
        <f t="shared" si="34"/>
        <v>NY</v>
      </c>
      <c r="P389" t="str">
        <f>TRIM(IF(COUNT(FIND({0,1,2,3,4,5,6,7,8,9},B389))&gt;0,D389,IF(LEN(TRIM(B389))&gt;0,CONCATENATE(B389,C389,D389),MID(D389,4,LEN(D389)))))</f>
        <v>Albany</v>
      </c>
      <c r="Q389">
        <f t="shared" si="35"/>
        <v>30</v>
      </c>
      <c r="R389">
        <f t="shared" si="36"/>
        <v>41</v>
      </c>
    </row>
    <row r="390" spans="2:18" x14ac:dyDescent="0.25">
      <c r="B390" s="1" t="s">
        <v>137</v>
      </c>
      <c r="C390" s="1" t="s">
        <v>68</v>
      </c>
      <c r="D390" s="1" t="s">
        <v>171</v>
      </c>
      <c r="E390" s="1" t="s">
        <v>139</v>
      </c>
      <c r="F390">
        <v>28</v>
      </c>
      <c r="G390">
        <v>1.88</v>
      </c>
      <c r="H390">
        <v>46</v>
      </c>
      <c r="I390">
        <v>1.59</v>
      </c>
      <c r="K390">
        <f t="shared" si="32"/>
        <v>36</v>
      </c>
      <c r="L390">
        <f t="shared" si="33"/>
        <v>19</v>
      </c>
      <c r="M390" t="str">
        <f>IF(COUNT(FIND({0,1,2,3,4,5,6,7,8,9},IF(ISBLANK(A390),IF(LEN(TRIM(B390))&gt;0,TRIM(B390),TRIM(C390)),"")))&gt;0,IF(ISBLANK(A390),IF(LEN(TRIM(B390))&gt;0,TRIM(B390),TRIM(C390)),""),"")</f>
        <v>50</v>
      </c>
      <c r="N390" t="str">
        <f>IF(COUNT(FIND({0,1,2,3,4,5,6,7,8,9},IF(ISBLANK(A390),IF(LEN(TRIM(B390))&gt;0,TRIM(C390),LEFT(D390, 4)),"")))&gt;0,IF(ISBLANK(A390),IF(LEN(TRIM(B390))&gt;0,TRIM(C390),LEFT(D390, 4)),""),"")</f>
        <v>007</v>
      </c>
      <c r="O390" t="str">
        <f t="shared" si="34"/>
        <v>Vt</v>
      </c>
      <c r="P390" t="str">
        <f>TRIM(IF(COUNT(FIND({0,1,2,3,4,5,6,7,8,9},B390))&gt;0,D390,IF(LEN(TRIM(B390))&gt;0,CONCATENATE(B390,C390,D390),MID(D390,4,LEN(D390)))))</f>
        <v>Chittenden</v>
      </c>
      <c r="Q390">
        <f t="shared" si="35"/>
        <v>28</v>
      </c>
      <c r="R390">
        <f t="shared" si="36"/>
        <v>46</v>
      </c>
    </row>
    <row r="391" spans="2:18" x14ac:dyDescent="0.25">
      <c r="B391" s="1" t="s">
        <v>13</v>
      </c>
      <c r="C391" s="1" t="s">
        <v>18</v>
      </c>
      <c r="D391" s="1" t="s">
        <v>19</v>
      </c>
      <c r="E391" s="1" t="s">
        <v>12</v>
      </c>
      <c r="F391">
        <v>26</v>
      </c>
      <c r="G391">
        <v>1.75</v>
      </c>
      <c r="H391">
        <v>38</v>
      </c>
      <c r="I391">
        <v>1.31</v>
      </c>
      <c r="K391">
        <f t="shared" si="32"/>
        <v>36</v>
      </c>
      <c r="L391">
        <f t="shared" si="33"/>
        <v>19</v>
      </c>
      <c r="M391" t="str">
        <f>IF(COUNT(FIND({0,1,2,3,4,5,6,7,8,9},IF(ISBLANK(A391),IF(LEN(TRIM(B391))&gt;0,TRIM(B391),TRIM(C391)),"")))&gt;0,IF(ISBLANK(A391),IF(LEN(TRIM(B391))&gt;0,TRIM(B391),TRIM(C391)),""),"")</f>
        <v>36</v>
      </c>
      <c r="N391" t="str">
        <f>IF(COUNT(FIND({0,1,2,3,4,5,6,7,8,9},IF(ISBLANK(A391),IF(LEN(TRIM(B391))&gt;0,TRIM(C391),LEFT(D391, 4)),"")))&gt;0,IF(ISBLANK(A391),IF(LEN(TRIM(B391))&gt;0,TRIM(C391),LEFT(D391, 4)),""),"")</f>
        <v>091</v>
      </c>
      <c r="O391" t="str">
        <f t="shared" si="34"/>
        <v>NY</v>
      </c>
      <c r="P391" t="str">
        <f>TRIM(IF(COUNT(FIND({0,1,2,3,4,5,6,7,8,9},B391))&gt;0,D391,IF(LEN(TRIM(B391))&gt;0,CONCATENATE(B391,C391,D391),MID(D391,4,LEN(D391)))))</f>
        <v>Saratoga</v>
      </c>
      <c r="Q391">
        <f t="shared" si="35"/>
        <v>26</v>
      </c>
      <c r="R391">
        <f t="shared" si="36"/>
        <v>38</v>
      </c>
    </row>
    <row r="392" spans="2:18" x14ac:dyDescent="0.25">
      <c r="B392" s="1" t="s">
        <v>13</v>
      </c>
      <c r="C392" s="1" t="s">
        <v>46</v>
      </c>
      <c r="D392" s="1" t="s">
        <v>47</v>
      </c>
      <c r="E392" s="1" t="s">
        <v>12</v>
      </c>
      <c r="F392">
        <v>23</v>
      </c>
      <c r="G392">
        <v>1.55</v>
      </c>
      <c r="H392">
        <v>42</v>
      </c>
      <c r="I392">
        <v>1.45</v>
      </c>
      <c r="K392">
        <f t="shared" si="32"/>
        <v>36</v>
      </c>
      <c r="L392">
        <f t="shared" si="33"/>
        <v>19</v>
      </c>
      <c r="M392" t="str">
        <f>IF(COUNT(FIND({0,1,2,3,4,5,6,7,8,9},IF(ISBLANK(A392),IF(LEN(TRIM(B392))&gt;0,TRIM(B392),TRIM(C392)),"")))&gt;0,IF(ISBLANK(A392),IF(LEN(TRIM(B392))&gt;0,TRIM(B392),TRIM(C392)),""),"")</f>
        <v>36</v>
      </c>
      <c r="N392" t="str">
        <f>IF(COUNT(FIND({0,1,2,3,4,5,6,7,8,9},IF(ISBLANK(A392),IF(LEN(TRIM(B392))&gt;0,TRIM(C392),LEFT(D392, 4)),"")))&gt;0,IF(ISBLANK(A392),IF(LEN(TRIM(B392))&gt;0,TRIM(C392),LEFT(D392, 4)),""),"")</f>
        <v>065</v>
      </c>
      <c r="O392" t="str">
        <f t="shared" si="34"/>
        <v>NY</v>
      </c>
      <c r="P392" t="str">
        <f>TRIM(IF(COUNT(FIND({0,1,2,3,4,5,6,7,8,9},B392))&gt;0,D392,IF(LEN(TRIM(B392))&gt;0,CONCATENATE(B392,C392,D392),MID(D392,4,LEN(D392)))))</f>
        <v>Oneida</v>
      </c>
      <c r="Q392">
        <f t="shared" si="35"/>
        <v>23</v>
      </c>
      <c r="R392">
        <f t="shared" si="36"/>
        <v>42</v>
      </c>
    </row>
    <row r="393" spans="2:18" x14ac:dyDescent="0.25">
      <c r="B393" s="1" t="s">
        <v>13</v>
      </c>
      <c r="C393" s="1" t="s">
        <v>103</v>
      </c>
      <c r="D393" s="1" t="s">
        <v>104</v>
      </c>
      <c r="E393" s="1" t="s">
        <v>12</v>
      </c>
      <c r="F393">
        <v>22</v>
      </c>
      <c r="G393">
        <v>1.48</v>
      </c>
      <c r="H393">
        <v>37</v>
      </c>
      <c r="I393">
        <v>1.28</v>
      </c>
      <c r="K393">
        <f t="shared" si="32"/>
        <v>36</v>
      </c>
      <c r="L393">
        <f t="shared" si="33"/>
        <v>19</v>
      </c>
      <c r="M393" t="str">
        <f>IF(COUNT(FIND({0,1,2,3,4,5,6,7,8,9},IF(ISBLANK(A393),IF(LEN(TRIM(B393))&gt;0,TRIM(B393),TRIM(C393)),"")))&gt;0,IF(ISBLANK(A393),IF(LEN(TRIM(B393))&gt;0,TRIM(B393),TRIM(C393)),""),"")</f>
        <v>36</v>
      </c>
      <c r="N393" t="str">
        <f>IF(COUNT(FIND({0,1,2,3,4,5,6,7,8,9},IF(ISBLANK(A393),IF(LEN(TRIM(B393))&gt;0,TRIM(C393),LEFT(D393, 4)),"")))&gt;0,IF(ISBLANK(A393),IF(LEN(TRIM(B393))&gt;0,TRIM(C393),LEFT(D393, 4)),""),"")</f>
        <v>045</v>
      </c>
      <c r="O393" t="str">
        <f t="shared" si="34"/>
        <v>NY</v>
      </c>
      <c r="P393" t="str">
        <f>TRIM(IF(COUNT(FIND({0,1,2,3,4,5,6,7,8,9},B393))&gt;0,D393,IF(LEN(TRIM(B393))&gt;0,CONCATENATE(B393,C393,D393),MID(D393,4,LEN(D393)))))</f>
        <v>Jefferson</v>
      </c>
      <c r="Q393">
        <f t="shared" si="35"/>
        <v>22</v>
      </c>
      <c r="R393">
        <f t="shared" si="36"/>
        <v>37</v>
      </c>
    </row>
    <row r="394" spans="2:18" x14ac:dyDescent="0.25">
      <c r="B394" s="1" t="s">
        <v>13</v>
      </c>
      <c r="C394" s="1" t="s">
        <v>60</v>
      </c>
      <c r="D394" s="1" t="s">
        <v>61</v>
      </c>
      <c r="E394" s="1" t="s">
        <v>12</v>
      </c>
      <c r="F394">
        <v>22</v>
      </c>
      <c r="G394">
        <v>1.48</v>
      </c>
      <c r="H394">
        <v>31</v>
      </c>
      <c r="I394">
        <v>1.07</v>
      </c>
      <c r="K394">
        <f t="shared" si="32"/>
        <v>36</v>
      </c>
      <c r="L394">
        <f t="shared" si="33"/>
        <v>19</v>
      </c>
      <c r="M394" t="str">
        <f>IF(COUNT(FIND({0,1,2,3,4,5,6,7,8,9},IF(ISBLANK(A394),IF(LEN(TRIM(B394))&gt;0,TRIM(B394),TRIM(C394)),"")))&gt;0,IF(ISBLANK(A394),IF(LEN(TRIM(B394))&gt;0,TRIM(B394),TRIM(C394)),""),"")</f>
        <v>36</v>
      </c>
      <c r="N394" t="str">
        <f>IF(COUNT(FIND({0,1,2,3,4,5,6,7,8,9},IF(ISBLANK(A394),IF(LEN(TRIM(B394))&gt;0,TRIM(C394),LEFT(D394, 4)),"")))&gt;0,IF(ISBLANK(A394),IF(LEN(TRIM(B394))&gt;0,TRIM(C394),LEFT(D394, 4)),""),"")</f>
        <v>027</v>
      </c>
      <c r="O394" t="str">
        <f t="shared" si="34"/>
        <v>NY</v>
      </c>
      <c r="P394" t="str">
        <f>TRIM(IF(COUNT(FIND({0,1,2,3,4,5,6,7,8,9},B394))&gt;0,D394,IF(LEN(TRIM(B394))&gt;0,CONCATENATE(B394,C394,D394),MID(D394,4,LEN(D394)))))</f>
        <v>Dutchess</v>
      </c>
      <c r="Q394">
        <f t="shared" si="35"/>
        <v>22</v>
      </c>
      <c r="R394">
        <f t="shared" si="36"/>
        <v>31</v>
      </c>
    </row>
    <row r="395" spans="2:18" x14ac:dyDescent="0.25">
      <c r="B395" s="1" t="s">
        <v>13</v>
      </c>
      <c r="C395" s="1" t="s">
        <v>48</v>
      </c>
      <c r="D395" s="1" t="s">
        <v>49</v>
      </c>
      <c r="E395" s="1" t="s">
        <v>12</v>
      </c>
      <c r="F395">
        <v>15</v>
      </c>
      <c r="G395">
        <v>1.01</v>
      </c>
      <c r="H395">
        <v>22</v>
      </c>
      <c r="I395">
        <v>0.76</v>
      </c>
      <c r="K395">
        <f t="shared" si="32"/>
        <v>36</v>
      </c>
      <c r="L395">
        <f t="shared" si="33"/>
        <v>19</v>
      </c>
      <c r="M395" t="str">
        <f>IF(COUNT(FIND({0,1,2,3,4,5,6,7,8,9},IF(ISBLANK(A395),IF(LEN(TRIM(B395))&gt;0,TRIM(B395),TRIM(C395)),"")))&gt;0,IF(ISBLANK(A395),IF(LEN(TRIM(B395))&gt;0,TRIM(B395),TRIM(C395)),""),"")</f>
        <v>36</v>
      </c>
      <c r="N395" t="str">
        <f>IF(COUNT(FIND({0,1,2,3,4,5,6,7,8,9},IF(ISBLANK(A395),IF(LEN(TRIM(B395))&gt;0,TRIM(C395),LEFT(D395, 4)),"")))&gt;0,IF(ISBLANK(A395),IF(LEN(TRIM(B395))&gt;0,TRIM(C395),LEFT(D395, 4)),""),"")</f>
        <v>029</v>
      </c>
      <c r="O395" t="str">
        <f t="shared" si="34"/>
        <v>NY</v>
      </c>
      <c r="P395" t="str">
        <f>TRIM(IF(COUNT(FIND({0,1,2,3,4,5,6,7,8,9},B395))&gt;0,D395,IF(LEN(TRIM(B395))&gt;0,CONCATENATE(B395,C395,D395),MID(D395,4,LEN(D395)))))</f>
        <v>Erie</v>
      </c>
      <c r="Q395">
        <f t="shared" si="35"/>
        <v>15</v>
      </c>
      <c r="R395">
        <f t="shared" si="36"/>
        <v>22</v>
      </c>
    </row>
    <row r="396" spans="2:18" x14ac:dyDescent="0.25">
      <c r="B396" s="1" t="s">
        <v>13</v>
      </c>
      <c r="C396" s="1" t="s">
        <v>24</v>
      </c>
      <c r="D396" s="1" t="s">
        <v>25</v>
      </c>
      <c r="E396" s="1" t="s">
        <v>12</v>
      </c>
      <c r="F396">
        <v>15</v>
      </c>
      <c r="G396">
        <v>1.01</v>
      </c>
      <c r="H396">
        <v>24</v>
      </c>
      <c r="I396">
        <v>0.83</v>
      </c>
      <c r="K396">
        <f t="shared" si="32"/>
        <v>36</v>
      </c>
      <c r="L396">
        <f t="shared" si="33"/>
        <v>19</v>
      </c>
      <c r="M396" t="str">
        <f>IF(COUNT(FIND({0,1,2,3,4,5,6,7,8,9},IF(ISBLANK(A396),IF(LEN(TRIM(B396))&gt;0,TRIM(B396),TRIM(C396)),"")))&gt;0,IF(ISBLANK(A396),IF(LEN(TRIM(B396))&gt;0,TRIM(B396),TRIM(C396)),""),"")</f>
        <v>36</v>
      </c>
      <c r="N396" t="str">
        <f>IF(COUNT(FIND({0,1,2,3,4,5,6,7,8,9},IF(ISBLANK(A396),IF(LEN(TRIM(B396))&gt;0,TRIM(C396),LEFT(D396, 4)),"")))&gt;0,IF(ISBLANK(A396),IF(LEN(TRIM(B396))&gt;0,TRIM(C396),LEFT(D396, 4)),""),"")</f>
        <v>103</v>
      </c>
      <c r="O396" t="str">
        <f t="shared" si="34"/>
        <v>NY</v>
      </c>
      <c r="P396" t="str">
        <f>TRIM(IF(COUNT(FIND({0,1,2,3,4,5,6,7,8,9},B396))&gt;0,D396,IF(LEN(TRIM(B396))&gt;0,CONCATENATE(B396,C396,D396),MID(D396,4,LEN(D396)))))</f>
        <v>Suffolk</v>
      </c>
      <c r="Q396">
        <f t="shared" si="35"/>
        <v>15</v>
      </c>
      <c r="R396">
        <f t="shared" si="36"/>
        <v>24</v>
      </c>
    </row>
    <row r="397" spans="2:18" x14ac:dyDescent="0.25">
      <c r="B397" s="1" t="s">
        <v>13</v>
      </c>
      <c r="C397" s="1" t="s">
        <v>16</v>
      </c>
      <c r="D397" s="1" t="s">
        <v>17</v>
      </c>
      <c r="E397" s="1" t="s">
        <v>12</v>
      </c>
      <c r="F397">
        <v>14</v>
      </c>
      <c r="G397">
        <v>0.94</v>
      </c>
      <c r="H397">
        <v>28</v>
      </c>
      <c r="I397">
        <v>0.97</v>
      </c>
      <c r="K397">
        <f t="shared" si="32"/>
        <v>36</v>
      </c>
      <c r="L397">
        <f t="shared" si="33"/>
        <v>19</v>
      </c>
      <c r="M397" t="str">
        <f>IF(COUNT(FIND({0,1,2,3,4,5,6,7,8,9},IF(ISBLANK(A397),IF(LEN(TRIM(B397))&gt;0,TRIM(B397),TRIM(C397)),"")))&gt;0,IF(ISBLANK(A397),IF(LEN(TRIM(B397))&gt;0,TRIM(B397),TRIM(C397)),""),"")</f>
        <v>36</v>
      </c>
      <c r="N397" t="str">
        <f>IF(COUNT(FIND({0,1,2,3,4,5,6,7,8,9},IF(ISBLANK(A397),IF(LEN(TRIM(B397))&gt;0,TRIM(C397),LEFT(D397, 4)),"")))&gt;0,IF(ISBLANK(A397),IF(LEN(TRIM(B397))&gt;0,TRIM(C397),LEFT(D397, 4)),""),"")</f>
        <v>093</v>
      </c>
      <c r="O397" t="str">
        <f t="shared" si="34"/>
        <v>NY</v>
      </c>
      <c r="P397" t="str">
        <f>TRIM(IF(COUNT(FIND({0,1,2,3,4,5,6,7,8,9},B397))&gt;0,D397,IF(LEN(TRIM(B397))&gt;0,CONCATENATE(B397,C397,D397),MID(D397,4,LEN(D397)))))</f>
        <v>Schenectady</v>
      </c>
      <c r="Q397">
        <f t="shared" si="35"/>
        <v>14</v>
      </c>
      <c r="R397">
        <f t="shared" si="36"/>
        <v>28</v>
      </c>
    </row>
    <row r="398" spans="2:18" x14ac:dyDescent="0.25">
      <c r="B398" s="1" t="s">
        <v>13</v>
      </c>
      <c r="C398" s="1" t="s">
        <v>52</v>
      </c>
      <c r="D398" s="1" t="s">
        <v>53</v>
      </c>
      <c r="E398" s="1" t="s">
        <v>12</v>
      </c>
      <c r="F398">
        <v>13</v>
      </c>
      <c r="G398">
        <v>0.87</v>
      </c>
      <c r="H398">
        <v>18</v>
      </c>
      <c r="I398">
        <v>0.62</v>
      </c>
      <c r="K398">
        <f t="shared" si="32"/>
        <v>36</v>
      </c>
      <c r="L398">
        <f t="shared" si="33"/>
        <v>19</v>
      </c>
      <c r="M398" t="str">
        <f>IF(COUNT(FIND({0,1,2,3,4,5,6,7,8,9},IF(ISBLANK(A398),IF(LEN(TRIM(B398))&gt;0,TRIM(B398),TRIM(C398)),"")))&gt;0,IF(ISBLANK(A398),IF(LEN(TRIM(B398))&gt;0,TRIM(B398),TRIM(C398)),""),"")</f>
        <v>36</v>
      </c>
      <c r="N398" t="str">
        <f>IF(COUNT(FIND({0,1,2,3,4,5,6,7,8,9},IF(ISBLANK(A398),IF(LEN(TRIM(B398))&gt;0,TRIM(C398),LEFT(D398, 4)),"")))&gt;0,IF(ISBLANK(A398),IF(LEN(TRIM(B398))&gt;0,TRIM(C398),LEFT(D398, 4)),""),"")</f>
        <v>113</v>
      </c>
      <c r="O398" t="str">
        <f t="shared" si="34"/>
        <v>NY</v>
      </c>
      <c r="P398" t="str">
        <f>TRIM(IF(COUNT(FIND({0,1,2,3,4,5,6,7,8,9},B398))&gt;0,D398,IF(LEN(TRIM(B398))&gt;0,CONCATENATE(B398,C398,D398),MID(D398,4,LEN(D398)))))</f>
        <v>Warren</v>
      </c>
      <c r="Q398">
        <f t="shared" si="35"/>
        <v>13</v>
      </c>
      <c r="R398">
        <f t="shared" si="36"/>
        <v>18</v>
      </c>
    </row>
    <row r="399" spans="2:18" x14ac:dyDescent="0.25">
      <c r="B399" s="1" t="s">
        <v>78</v>
      </c>
      <c r="C399" s="1" t="s">
        <v>76</v>
      </c>
      <c r="D399" s="1" t="s">
        <v>79</v>
      </c>
      <c r="E399" s="1" t="s">
        <v>80</v>
      </c>
      <c r="F399">
        <v>12</v>
      </c>
      <c r="G399">
        <v>0.81</v>
      </c>
      <c r="H399">
        <v>22</v>
      </c>
      <c r="I399">
        <v>0.76</v>
      </c>
      <c r="K399">
        <f t="shared" si="32"/>
        <v>36</v>
      </c>
      <c r="L399">
        <f t="shared" si="33"/>
        <v>19</v>
      </c>
      <c r="M399" t="str">
        <f>IF(COUNT(FIND({0,1,2,3,4,5,6,7,8,9},IF(ISBLANK(A399),IF(LEN(TRIM(B399))&gt;0,TRIM(B399),TRIM(C399)),"")))&gt;0,IF(ISBLANK(A399),IF(LEN(TRIM(B399))&gt;0,TRIM(B399),TRIM(C399)),""),"")</f>
        <v>09</v>
      </c>
      <c r="N399" t="str">
        <f>IF(COUNT(FIND({0,1,2,3,4,5,6,7,8,9},IF(ISBLANK(A399),IF(LEN(TRIM(B399))&gt;0,TRIM(C399),LEFT(D399, 4)),"")))&gt;0,IF(ISBLANK(A399),IF(LEN(TRIM(B399))&gt;0,TRIM(C399),LEFT(D399, 4)),""),"")</f>
        <v>003</v>
      </c>
      <c r="O399" t="str">
        <f t="shared" si="34"/>
        <v>Ct</v>
      </c>
      <c r="P399" t="str">
        <f>TRIM(IF(COUNT(FIND({0,1,2,3,4,5,6,7,8,9},B399))&gt;0,D399,IF(LEN(TRIM(B399))&gt;0,CONCATENATE(B399,C399,D399),MID(D399,4,LEN(D399)))))</f>
        <v>Hartford</v>
      </c>
      <c r="Q399">
        <f t="shared" si="35"/>
        <v>12</v>
      </c>
      <c r="R399">
        <f t="shared" si="36"/>
        <v>22</v>
      </c>
    </row>
    <row r="400" spans="2:18" x14ac:dyDescent="0.25">
      <c r="B400" s="1" t="s">
        <v>99</v>
      </c>
      <c r="C400" s="1" t="s">
        <v>44</v>
      </c>
      <c r="D400" s="1" t="s">
        <v>720</v>
      </c>
      <c r="E400" s="1" t="s">
        <v>102</v>
      </c>
      <c r="F400">
        <v>12</v>
      </c>
      <c r="G400">
        <v>0.81</v>
      </c>
      <c r="H400">
        <v>25</v>
      </c>
      <c r="I400">
        <v>0.86</v>
      </c>
      <c r="K400">
        <f t="shared" si="32"/>
        <v>36</v>
      </c>
      <c r="L400">
        <f t="shared" si="33"/>
        <v>19</v>
      </c>
      <c r="M400" t="str">
        <f>IF(COUNT(FIND({0,1,2,3,4,5,6,7,8,9},IF(ISBLANK(A400),IF(LEN(TRIM(B400))&gt;0,TRIM(B400),TRIM(C400)),"")))&gt;0,IF(ISBLANK(A400),IF(LEN(TRIM(B400))&gt;0,TRIM(B400),TRIM(C400)),""),"")</f>
        <v>06</v>
      </c>
      <c r="N400" t="str">
        <f>IF(COUNT(FIND({0,1,2,3,4,5,6,7,8,9},IF(ISBLANK(A400),IF(LEN(TRIM(B400))&gt;0,TRIM(C400),LEFT(D400, 4)),"")))&gt;0,IF(ISBLANK(A400),IF(LEN(TRIM(B400))&gt;0,TRIM(C400),LEFT(D400, 4)),""),"")</f>
        <v>047</v>
      </c>
      <c r="O400" t="str">
        <f t="shared" si="34"/>
        <v>Ca</v>
      </c>
      <c r="P400" t="str">
        <f>TRIM(IF(COUNT(FIND({0,1,2,3,4,5,6,7,8,9},B400))&gt;0,D400,IF(LEN(TRIM(B400))&gt;0,CONCATENATE(B400,C400,D400),MID(D400,4,LEN(D400)))))</f>
        <v>Merced</v>
      </c>
      <c r="Q400">
        <f t="shared" si="35"/>
        <v>12</v>
      </c>
      <c r="R400">
        <f t="shared" si="36"/>
        <v>25</v>
      </c>
    </row>
    <row r="401" spans="2:18" x14ac:dyDescent="0.25">
      <c r="B401" s="1" t="s">
        <v>40</v>
      </c>
      <c r="C401" s="1" t="s">
        <v>41</v>
      </c>
      <c r="D401" s="1" t="s">
        <v>42</v>
      </c>
      <c r="E401" s="1" t="s">
        <v>43</v>
      </c>
      <c r="F401">
        <v>12</v>
      </c>
      <c r="G401">
        <v>0.81</v>
      </c>
      <c r="H401">
        <v>24</v>
      </c>
      <c r="I401">
        <v>0.83</v>
      </c>
      <c r="K401">
        <f t="shared" si="32"/>
        <v>36</v>
      </c>
      <c r="L401">
        <f t="shared" si="33"/>
        <v>19</v>
      </c>
      <c r="M401" t="str">
        <f>IF(COUNT(FIND({0,1,2,3,4,5,6,7,8,9},IF(ISBLANK(A401),IF(LEN(TRIM(B401))&gt;0,TRIM(B401),TRIM(C401)),"")))&gt;0,IF(ISBLANK(A401),IF(LEN(TRIM(B401))&gt;0,TRIM(B401),TRIM(C401)),""),"")</f>
        <v>57</v>
      </c>
      <c r="N401" t="str">
        <f>IF(COUNT(FIND({0,1,2,3,4,5,6,7,8,9},IF(ISBLANK(A401),IF(LEN(TRIM(B401))&gt;0,TRIM(C401),LEFT(D401, 4)),"")))&gt;0,IF(ISBLANK(A401),IF(LEN(TRIM(B401))&gt;0,TRIM(C401),LEFT(D401, 4)),""),"")</f>
        <v>001</v>
      </c>
      <c r="O401" t="str">
        <f t="shared" si="34"/>
        <v>FR</v>
      </c>
      <c r="P401" t="str">
        <f>TRIM(IF(COUNT(FIND({0,1,2,3,4,5,6,7,8,9},B401))&gt;0,D401,IF(LEN(TRIM(B401))&gt;0,CONCATENATE(B401,C401,D401),MID(D401,4,LEN(D401)))))</f>
        <v>Foreign / Overseas</v>
      </c>
      <c r="Q401">
        <f t="shared" si="35"/>
        <v>12</v>
      </c>
      <c r="R401">
        <f t="shared" si="36"/>
        <v>24</v>
      </c>
    </row>
    <row r="402" spans="2:18" x14ac:dyDescent="0.25">
      <c r="B402" s="1" t="s">
        <v>95</v>
      </c>
      <c r="C402" s="1" t="s">
        <v>192</v>
      </c>
      <c r="D402" s="1" t="s">
        <v>193</v>
      </c>
      <c r="E402" s="1" t="s">
        <v>98</v>
      </c>
      <c r="F402">
        <v>11</v>
      </c>
      <c r="G402">
        <v>0.74</v>
      </c>
      <c r="H402">
        <v>19</v>
      </c>
      <c r="I402">
        <v>0.65</v>
      </c>
      <c r="K402">
        <f t="shared" si="32"/>
        <v>36</v>
      </c>
      <c r="L402">
        <f t="shared" si="33"/>
        <v>19</v>
      </c>
      <c r="M402" t="str">
        <f>IF(COUNT(FIND({0,1,2,3,4,5,6,7,8,9},IF(ISBLANK(A402),IF(LEN(TRIM(B402))&gt;0,TRIM(B402),TRIM(C402)),"")))&gt;0,IF(ISBLANK(A402),IF(LEN(TRIM(B402))&gt;0,TRIM(B402),TRIM(C402)),""),"")</f>
        <v>12</v>
      </c>
      <c r="N402" t="str">
        <f>IF(COUNT(FIND({0,1,2,3,4,5,6,7,8,9},IF(ISBLANK(A402),IF(LEN(TRIM(B402))&gt;0,TRIM(C402),LEFT(D402, 4)),"")))&gt;0,IF(ISBLANK(A402),IF(LEN(TRIM(B402))&gt;0,TRIM(C402),LEFT(D402, 4)),""),"")</f>
        <v>127</v>
      </c>
      <c r="O402" t="str">
        <f t="shared" si="34"/>
        <v>Fl</v>
      </c>
      <c r="P402" t="str">
        <f>TRIM(IF(COUNT(FIND({0,1,2,3,4,5,6,7,8,9},B402))&gt;0,D402,IF(LEN(TRIM(B402))&gt;0,CONCATENATE(B402,C402,D402),MID(D402,4,LEN(D402)))))</f>
        <v>Volusia</v>
      </c>
      <c r="Q402">
        <f t="shared" si="35"/>
        <v>11</v>
      </c>
      <c r="R402">
        <f t="shared" si="36"/>
        <v>19</v>
      </c>
    </row>
    <row r="403" spans="2:18" x14ac:dyDescent="0.25">
      <c r="B403" s="1" t="s">
        <v>13</v>
      </c>
      <c r="C403" s="1" t="s">
        <v>14</v>
      </c>
      <c r="D403" s="1" t="s">
        <v>15</v>
      </c>
      <c r="E403" s="1" t="s">
        <v>12</v>
      </c>
      <c r="F403">
        <v>11</v>
      </c>
      <c r="G403">
        <v>0.74</v>
      </c>
      <c r="H403">
        <v>22</v>
      </c>
      <c r="I403">
        <v>0.76</v>
      </c>
      <c r="K403">
        <f t="shared" si="32"/>
        <v>36</v>
      </c>
      <c r="L403">
        <f t="shared" si="33"/>
        <v>19</v>
      </c>
      <c r="M403" t="str">
        <f>IF(COUNT(FIND({0,1,2,3,4,5,6,7,8,9},IF(ISBLANK(A403),IF(LEN(TRIM(B403))&gt;0,TRIM(B403),TRIM(C403)),"")))&gt;0,IF(ISBLANK(A403),IF(LEN(TRIM(B403))&gt;0,TRIM(B403),TRIM(C403)),""),"")</f>
        <v>36</v>
      </c>
      <c r="N403" t="str">
        <f>IF(COUNT(FIND({0,1,2,3,4,5,6,7,8,9},IF(ISBLANK(A403),IF(LEN(TRIM(B403))&gt;0,TRIM(C403),LEFT(D403, 4)),"")))&gt;0,IF(ISBLANK(A403),IF(LEN(TRIM(B403))&gt;0,TRIM(C403),LEFT(D403, 4)),""),"")</f>
        <v>083</v>
      </c>
      <c r="O403" t="str">
        <f t="shared" si="34"/>
        <v>NY</v>
      </c>
      <c r="P403" t="str">
        <f>TRIM(IF(COUNT(FIND({0,1,2,3,4,5,6,7,8,9},B403))&gt;0,D403,IF(LEN(TRIM(B403))&gt;0,CONCATENATE(B403,C403,D403),MID(D403,4,LEN(D403)))))</f>
        <v>Rensselaer</v>
      </c>
      <c r="Q403">
        <f t="shared" si="35"/>
        <v>11</v>
      </c>
      <c r="R403">
        <f t="shared" si="36"/>
        <v>22</v>
      </c>
    </row>
    <row r="404" spans="2:18" x14ac:dyDescent="0.25">
      <c r="B404" s="1" t="s">
        <v>13</v>
      </c>
      <c r="C404" s="1" t="s">
        <v>26</v>
      </c>
      <c r="D404" s="1" t="s">
        <v>27</v>
      </c>
      <c r="E404" s="1" t="s">
        <v>12</v>
      </c>
      <c r="F404">
        <v>11</v>
      </c>
      <c r="G404">
        <v>0.74</v>
      </c>
      <c r="H404">
        <v>16</v>
      </c>
      <c r="I404">
        <v>0.55000000000000004</v>
      </c>
      <c r="K404">
        <f t="shared" si="32"/>
        <v>36</v>
      </c>
      <c r="L404">
        <f t="shared" si="33"/>
        <v>19</v>
      </c>
      <c r="M404" t="str">
        <f>IF(COUNT(FIND({0,1,2,3,4,5,6,7,8,9},IF(ISBLANK(A404),IF(LEN(TRIM(B404))&gt;0,TRIM(B404),TRIM(C404)),"")))&gt;0,IF(ISBLANK(A404),IF(LEN(TRIM(B404))&gt;0,TRIM(B404),TRIM(C404)),""),"")</f>
        <v>36</v>
      </c>
      <c r="N404" t="str">
        <f>IF(COUNT(FIND({0,1,2,3,4,5,6,7,8,9},IF(ISBLANK(A404),IF(LEN(TRIM(B404))&gt;0,TRIM(C404),LEFT(D404, 4)),"")))&gt;0,IF(ISBLANK(A404),IF(LEN(TRIM(B404))&gt;0,TRIM(C404),LEFT(D404, 4)),""),"")</f>
        <v>067</v>
      </c>
      <c r="O404" t="str">
        <f t="shared" si="34"/>
        <v>NY</v>
      </c>
      <c r="P404" t="str">
        <f>TRIM(IF(COUNT(FIND({0,1,2,3,4,5,6,7,8,9},B404))&gt;0,D404,IF(LEN(TRIM(B404))&gt;0,CONCATENATE(B404,C404,D404),MID(D404,4,LEN(D404)))))</f>
        <v>Onondaga</v>
      </c>
      <c r="Q404">
        <f t="shared" si="35"/>
        <v>11</v>
      </c>
      <c r="R404">
        <f t="shared" si="36"/>
        <v>16</v>
      </c>
    </row>
    <row r="405" spans="2:18" x14ac:dyDescent="0.25">
      <c r="B405" s="1" t="s">
        <v>13</v>
      </c>
      <c r="C405" s="1" t="s">
        <v>32</v>
      </c>
      <c r="D405" s="1" t="s">
        <v>33</v>
      </c>
      <c r="E405" s="1" t="s">
        <v>12</v>
      </c>
      <c r="F405">
        <v>10</v>
      </c>
      <c r="G405">
        <v>0.67</v>
      </c>
      <c r="H405">
        <v>15</v>
      </c>
      <c r="I405">
        <v>0.52</v>
      </c>
      <c r="K405">
        <f t="shared" si="32"/>
        <v>36</v>
      </c>
      <c r="L405">
        <f t="shared" si="33"/>
        <v>19</v>
      </c>
      <c r="M405" t="str">
        <f>IF(COUNT(FIND({0,1,2,3,4,5,6,7,8,9},IF(ISBLANK(A405),IF(LEN(TRIM(B405))&gt;0,TRIM(B405),TRIM(C405)),"")))&gt;0,IF(ISBLANK(A405),IF(LEN(TRIM(B405))&gt;0,TRIM(B405),TRIM(C405)),""),"")</f>
        <v>36</v>
      </c>
      <c r="N405" t="str">
        <f>IF(COUNT(FIND({0,1,2,3,4,5,6,7,8,9},IF(ISBLANK(A405),IF(LEN(TRIM(B405))&gt;0,TRIM(C405),LEFT(D405, 4)),"")))&gt;0,IF(ISBLANK(A405),IF(LEN(TRIM(B405))&gt;0,TRIM(C405),LEFT(D405, 4)),""),"")</f>
        <v>055</v>
      </c>
      <c r="O405" t="str">
        <f t="shared" si="34"/>
        <v>NY</v>
      </c>
      <c r="P405" t="str">
        <f>TRIM(IF(COUNT(FIND({0,1,2,3,4,5,6,7,8,9},B405))&gt;0,D405,IF(LEN(TRIM(B405))&gt;0,CONCATENATE(B405,C405,D405),MID(D405,4,LEN(D405)))))</f>
        <v>Monroe</v>
      </c>
      <c r="Q405">
        <f t="shared" si="35"/>
        <v>10</v>
      </c>
      <c r="R405">
        <f t="shared" si="36"/>
        <v>15</v>
      </c>
    </row>
    <row r="406" spans="2:18" x14ac:dyDescent="0.25">
      <c r="B406" s="1" t="s">
        <v>13</v>
      </c>
      <c r="C406" s="1" t="s">
        <v>54</v>
      </c>
      <c r="D406" s="1" t="s">
        <v>55</v>
      </c>
      <c r="E406" s="1" t="s">
        <v>12</v>
      </c>
      <c r="F406">
        <v>10</v>
      </c>
      <c r="G406">
        <v>0.67</v>
      </c>
      <c r="H406">
        <v>14</v>
      </c>
      <c r="I406">
        <v>0.48</v>
      </c>
      <c r="K406">
        <f t="shared" si="32"/>
        <v>36</v>
      </c>
      <c r="L406">
        <f t="shared" si="33"/>
        <v>19</v>
      </c>
      <c r="M406" t="str">
        <f>IF(COUNT(FIND({0,1,2,3,4,5,6,7,8,9},IF(ISBLANK(A406),IF(LEN(TRIM(B406))&gt;0,TRIM(B406),TRIM(C406)),"")))&gt;0,IF(ISBLANK(A406),IF(LEN(TRIM(B406))&gt;0,TRIM(B406),TRIM(C406)),""),"")</f>
        <v>36</v>
      </c>
      <c r="N406" t="str">
        <f>IF(COUNT(FIND({0,1,2,3,4,5,6,7,8,9},IF(ISBLANK(A406),IF(LEN(TRIM(B406))&gt;0,TRIM(C406),LEFT(D406, 4)),"")))&gt;0,IF(ISBLANK(A406),IF(LEN(TRIM(B406))&gt;0,TRIM(C406),LEFT(D406, 4)),""),"")</f>
        <v>071</v>
      </c>
      <c r="O406" t="str">
        <f t="shared" si="34"/>
        <v>NY</v>
      </c>
      <c r="P406" t="str">
        <f>TRIM(IF(COUNT(FIND({0,1,2,3,4,5,6,7,8,9},B406))&gt;0,D406,IF(LEN(TRIM(B406))&gt;0,CONCATENATE(B406,C406,D406),MID(D406,4,LEN(D406)))))</f>
        <v>Orange</v>
      </c>
      <c r="Q406">
        <f t="shared" si="35"/>
        <v>10</v>
      </c>
      <c r="R406">
        <f t="shared" si="36"/>
        <v>14</v>
      </c>
    </row>
    <row r="407" spans="2:18" x14ac:dyDescent="0.25">
      <c r="B407" s="1" t="s">
        <v>165</v>
      </c>
      <c r="C407" s="1" t="s">
        <v>48</v>
      </c>
      <c r="D407" s="1" t="s">
        <v>261</v>
      </c>
      <c r="E407" s="1" t="s">
        <v>168</v>
      </c>
      <c r="F407">
        <v>10</v>
      </c>
      <c r="G407">
        <v>0.67</v>
      </c>
      <c r="H407">
        <v>21</v>
      </c>
      <c r="I407">
        <v>0.72</v>
      </c>
      <c r="K407">
        <f t="shared" si="32"/>
        <v>36</v>
      </c>
      <c r="L407">
        <f t="shared" si="33"/>
        <v>19</v>
      </c>
      <c r="M407" t="str">
        <f>IF(COUNT(FIND({0,1,2,3,4,5,6,7,8,9},IF(ISBLANK(A407),IF(LEN(TRIM(B407))&gt;0,TRIM(B407),TRIM(C407)),"")))&gt;0,IF(ISBLANK(A407),IF(LEN(TRIM(B407))&gt;0,TRIM(B407),TRIM(C407)),""),"")</f>
        <v>48</v>
      </c>
      <c r="N407" t="str">
        <f>IF(COUNT(FIND({0,1,2,3,4,5,6,7,8,9},IF(ISBLANK(A407),IF(LEN(TRIM(B407))&gt;0,TRIM(C407),LEFT(D407, 4)),"")))&gt;0,IF(ISBLANK(A407),IF(LEN(TRIM(B407))&gt;0,TRIM(C407),LEFT(D407, 4)),""),"")</f>
        <v>029</v>
      </c>
      <c r="O407" t="str">
        <f t="shared" si="34"/>
        <v>Tx</v>
      </c>
      <c r="P407" t="str">
        <f>TRIM(IF(COUNT(FIND({0,1,2,3,4,5,6,7,8,9},B407))&gt;0,D407,IF(LEN(TRIM(B407))&gt;0,CONCATENATE(B407,C407,D407),MID(D407,4,LEN(D407)))))</f>
        <v>Bexar</v>
      </c>
      <c r="Q407">
        <f t="shared" si="35"/>
        <v>10</v>
      </c>
      <c r="R407">
        <f t="shared" si="36"/>
        <v>21</v>
      </c>
    </row>
    <row r="408" spans="2:18" x14ac:dyDescent="0.25">
      <c r="B408" s="1" t="s">
        <v>137</v>
      </c>
      <c r="C408" s="1" t="s">
        <v>96</v>
      </c>
      <c r="D408" s="1" t="s">
        <v>112</v>
      </c>
      <c r="E408" s="1" t="s">
        <v>139</v>
      </c>
      <c r="F408">
        <v>10</v>
      </c>
      <c r="G408">
        <v>0.67</v>
      </c>
      <c r="H408">
        <v>25</v>
      </c>
      <c r="I408">
        <v>0.86</v>
      </c>
      <c r="K408">
        <f t="shared" si="32"/>
        <v>36</v>
      </c>
      <c r="L408">
        <f t="shared" si="33"/>
        <v>19</v>
      </c>
      <c r="M408" t="str">
        <f>IF(COUNT(FIND({0,1,2,3,4,5,6,7,8,9},IF(ISBLANK(A408),IF(LEN(TRIM(B408))&gt;0,TRIM(B408),TRIM(C408)),"")))&gt;0,IF(ISBLANK(A408),IF(LEN(TRIM(B408))&gt;0,TRIM(B408),TRIM(C408)),""),"")</f>
        <v>50</v>
      </c>
      <c r="N408" t="str">
        <f>IF(COUNT(FIND({0,1,2,3,4,5,6,7,8,9},IF(ISBLANK(A408),IF(LEN(TRIM(B408))&gt;0,TRIM(C408),LEFT(D408, 4)),"")))&gt;0,IF(ISBLANK(A408),IF(LEN(TRIM(B408))&gt;0,TRIM(C408),LEFT(D408, 4)),""),"")</f>
        <v>011</v>
      </c>
      <c r="O408" t="str">
        <f t="shared" si="34"/>
        <v>Vt</v>
      </c>
      <c r="P408" t="str">
        <f>TRIM(IF(COUNT(FIND({0,1,2,3,4,5,6,7,8,9},B408))&gt;0,D408,IF(LEN(TRIM(B408))&gt;0,CONCATENATE(B408,C408,D408),MID(D408,4,LEN(D408)))))</f>
        <v>Franklin</v>
      </c>
      <c r="Q408">
        <f t="shared" si="35"/>
        <v>10</v>
      </c>
      <c r="R408">
        <f t="shared" si="36"/>
        <v>25</v>
      </c>
    </row>
    <row r="409" spans="2:18" x14ac:dyDescent="0.25">
      <c r="B409" s="1" t="s">
        <v>56</v>
      </c>
      <c r="C409" s="1" t="s">
        <v>57</v>
      </c>
      <c r="D409" s="1" t="s">
        <v>58</v>
      </c>
      <c r="E409" s="1" t="s">
        <v>59</v>
      </c>
      <c r="F409">
        <v>10</v>
      </c>
      <c r="G409">
        <v>0.67</v>
      </c>
      <c r="H409">
        <v>24</v>
      </c>
      <c r="I409">
        <v>0.83</v>
      </c>
      <c r="K409">
        <f t="shared" si="32"/>
        <v>36</v>
      </c>
      <c r="L409">
        <f t="shared" si="33"/>
        <v>19</v>
      </c>
      <c r="M409" t="str">
        <f>IF(COUNT(FIND({0,1,2,3,4,5,6,7,8,9},IF(ISBLANK(A409),IF(LEN(TRIM(B409))&gt;0,TRIM(B409),TRIM(C409)),"")))&gt;0,IF(ISBLANK(A409),IF(LEN(TRIM(B409))&gt;0,TRIM(B409),TRIM(C409)),""),"")</f>
        <v>25</v>
      </c>
      <c r="N409" t="str">
        <f>IF(COUNT(FIND({0,1,2,3,4,5,6,7,8,9},IF(ISBLANK(A409),IF(LEN(TRIM(B409))&gt;0,TRIM(C409),LEFT(D409, 4)),"")))&gt;0,IF(ISBLANK(A409),IF(LEN(TRIM(B409))&gt;0,TRIM(C409),LEFT(D409, 4)),""),"")</f>
        <v>017</v>
      </c>
      <c r="O409" t="str">
        <f t="shared" si="34"/>
        <v>Ma</v>
      </c>
      <c r="P409" t="str">
        <f>TRIM(IF(COUNT(FIND({0,1,2,3,4,5,6,7,8,9},B409))&gt;0,D409,IF(LEN(TRIM(B409))&gt;0,CONCATENATE(B409,C409,D409),MID(D409,4,LEN(D409)))))</f>
        <v>Middlesex</v>
      </c>
      <c r="Q409">
        <f t="shared" si="35"/>
        <v>10</v>
      </c>
      <c r="R409">
        <f t="shared" si="36"/>
        <v>24</v>
      </c>
    </row>
    <row r="410" spans="2:18" x14ac:dyDescent="0.25">
      <c r="B410" s="1" t="s">
        <v>99</v>
      </c>
      <c r="C410" s="1" t="s">
        <v>116</v>
      </c>
      <c r="D410" s="1" t="s">
        <v>117</v>
      </c>
      <c r="E410" s="1" t="s">
        <v>102</v>
      </c>
      <c r="F410">
        <v>10</v>
      </c>
      <c r="G410">
        <v>0.67</v>
      </c>
      <c r="H410">
        <v>16</v>
      </c>
      <c r="I410">
        <v>0.55000000000000004</v>
      </c>
      <c r="K410">
        <f t="shared" si="32"/>
        <v>36</v>
      </c>
      <c r="L410">
        <f t="shared" si="33"/>
        <v>19</v>
      </c>
      <c r="M410" t="str">
        <f>IF(COUNT(FIND({0,1,2,3,4,5,6,7,8,9},IF(ISBLANK(A410),IF(LEN(TRIM(B410))&gt;0,TRIM(B410),TRIM(C410)),"")))&gt;0,IF(ISBLANK(A410),IF(LEN(TRIM(B410))&gt;0,TRIM(B410),TRIM(C410)),""),"")</f>
        <v>06</v>
      </c>
      <c r="N410" t="str">
        <f>IF(COUNT(FIND({0,1,2,3,4,5,6,7,8,9},IF(ISBLANK(A410),IF(LEN(TRIM(B410))&gt;0,TRIM(C410),LEFT(D410, 4)),"")))&gt;0,IF(ISBLANK(A410),IF(LEN(TRIM(B410))&gt;0,TRIM(C410),LEFT(D410, 4)),""),"")</f>
        <v>073</v>
      </c>
      <c r="O410" t="str">
        <f t="shared" si="34"/>
        <v>Ca</v>
      </c>
      <c r="P410" t="str">
        <f>TRIM(IF(COUNT(FIND({0,1,2,3,4,5,6,7,8,9},B410))&gt;0,D410,IF(LEN(TRIM(B410))&gt;0,CONCATENATE(B410,C410,D410),MID(D410,4,LEN(D410)))))</f>
        <v>San Diego</v>
      </c>
      <c r="Q410">
        <f t="shared" si="35"/>
        <v>10</v>
      </c>
      <c r="R410">
        <f t="shared" si="36"/>
        <v>16</v>
      </c>
    </row>
    <row r="411" spans="2:18" x14ac:dyDescent="0.25">
      <c r="B411" s="1" t="s">
        <v>194</v>
      </c>
      <c r="C411" s="1" t="s">
        <v>195</v>
      </c>
      <c r="D411" s="1" t="s">
        <v>196</v>
      </c>
      <c r="E411" s="1" t="s">
        <v>197</v>
      </c>
      <c r="F411">
        <v>142</v>
      </c>
      <c r="G411">
        <v>9.56</v>
      </c>
      <c r="H411">
        <v>249</v>
      </c>
      <c r="I411">
        <v>8.58</v>
      </c>
      <c r="K411">
        <f t="shared" si="32"/>
        <v>36</v>
      </c>
      <c r="L411">
        <f t="shared" si="33"/>
        <v>19</v>
      </c>
      <c r="M411" t="str">
        <f>IF(COUNT(FIND({0,1,2,3,4,5,6,7,8,9},IF(ISBLANK(A411),IF(LEN(TRIM(B411))&gt;0,TRIM(B411),TRIM(C411)),"")))&gt;0,IF(ISBLANK(A411),IF(LEN(TRIM(B411))&gt;0,TRIM(B411),TRIM(C411)),""),"")</f>
        <v/>
      </c>
      <c r="N411" t="str">
        <f>IF(COUNT(FIND({0,1,2,3,4,5,6,7,8,9},IF(ISBLANK(A411),IF(LEN(TRIM(B411))&gt;0,TRIM(C411),LEFT(D411, 4)),"")))&gt;0,IF(ISBLANK(A411),IF(LEN(TRIM(B411))&gt;0,TRIM(C411),LEFT(D411, 4)),""),"")</f>
        <v/>
      </c>
      <c r="O411" t="str">
        <f t="shared" si="34"/>
        <v>XX</v>
      </c>
      <c r="P411" t="str">
        <f>TRIM(IF(COUNT(FIND({0,1,2,3,4,5,6,7,8,9},B411))&gt;0,D411,IF(LEN(TRIM(B411))&gt;0,CONCATENATE(B411,C411,D411),MID(D411,4,LEN(D411)))))</f>
        <v>Same State</v>
      </c>
      <c r="Q411">
        <f t="shared" si="35"/>
        <v>142</v>
      </c>
      <c r="R411">
        <f t="shared" si="36"/>
        <v>249</v>
      </c>
    </row>
    <row r="412" spans="2:18" x14ac:dyDescent="0.25">
      <c r="B412" s="1" t="s">
        <v>198</v>
      </c>
      <c r="C412" s="1" t="s">
        <v>199</v>
      </c>
      <c r="D412" s="1" t="s">
        <v>200</v>
      </c>
      <c r="E412" s="1" t="s">
        <v>197</v>
      </c>
      <c r="F412">
        <v>207</v>
      </c>
      <c r="G412">
        <v>13.93</v>
      </c>
      <c r="H412">
        <v>387</v>
      </c>
      <c r="I412">
        <v>13.34</v>
      </c>
      <c r="K412">
        <f t="shared" si="32"/>
        <v>36</v>
      </c>
      <c r="L412">
        <f t="shared" si="33"/>
        <v>19</v>
      </c>
      <c r="M412" t="str">
        <f>IF(COUNT(FIND({0,1,2,3,4,5,6,7,8,9},IF(ISBLANK(A412),IF(LEN(TRIM(B412))&gt;0,TRIM(B412),TRIM(C412)),"")))&gt;0,IF(ISBLANK(A412),IF(LEN(TRIM(B412))&gt;0,TRIM(B412),TRIM(C412)),""),"")</f>
        <v/>
      </c>
      <c r="N412" t="str">
        <f>IF(COUNT(FIND({0,1,2,3,4,5,6,7,8,9},IF(ISBLANK(A412),IF(LEN(TRIM(B412))&gt;0,TRIM(C412),LEFT(D412, 4)),"")))&gt;0,IF(ISBLANK(A412),IF(LEN(TRIM(B412))&gt;0,TRIM(C412),LEFT(D412, 4)),""),"")</f>
        <v/>
      </c>
      <c r="O412" t="str">
        <f t="shared" si="34"/>
        <v>XX</v>
      </c>
      <c r="P412" t="str">
        <f>TRIM(IF(COUNT(FIND({0,1,2,3,4,5,6,7,8,9},B412))&gt;0,D412,IF(LEN(TRIM(B412))&gt;0,CONCATENATE(B412,C412,D412),MID(D412,4,LEN(D412)))))</f>
        <v>Region 1: Northeast</v>
      </c>
      <c r="Q412">
        <f t="shared" si="35"/>
        <v>207</v>
      </c>
      <c r="R412">
        <f t="shared" si="36"/>
        <v>387</v>
      </c>
    </row>
    <row r="413" spans="2:18" x14ac:dyDescent="0.25">
      <c r="B413" s="1" t="s">
        <v>198</v>
      </c>
      <c r="C413" s="1" t="s">
        <v>199</v>
      </c>
      <c r="D413" s="1" t="s">
        <v>201</v>
      </c>
      <c r="E413" s="1" t="s">
        <v>197</v>
      </c>
      <c r="F413">
        <v>101</v>
      </c>
      <c r="G413">
        <v>6.8</v>
      </c>
      <c r="H413">
        <v>231</v>
      </c>
      <c r="I413">
        <v>7.96</v>
      </c>
      <c r="K413">
        <f t="shared" si="32"/>
        <v>36</v>
      </c>
      <c r="L413">
        <f t="shared" si="33"/>
        <v>19</v>
      </c>
      <c r="M413" t="str">
        <f>IF(COUNT(FIND({0,1,2,3,4,5,6,7,8,9},IF(ISBLANK(A413),IF(LEN(TRIM(B413))&gt;0,TRIM(B413),TRIM(C413)),"")))&gt;0,IF(ISBLANK(A413),IF(LEN(TRIM(B413))&gt;0,TRIM(B413),TRIM(C413)),""),"")</f>
        <v/>
      </c>
      <c r="N413" t="str">
        <f>IF(COUNT(FIND({0,1,2,3,4,5,6,7,8,9},IF(ISBLANK(A413),IF(LEN(TRIM(B413))&gt;0,TRIM(C413),LEFT(D413, 4)),"")))&gt;0,IF(ISBLANK(A413),IF(LEN(TRIM(B413))&gt;0,TRIM(C413),LEFT(D413, 4)),""),"")</f>
        <v/>
      </c>
      <c r="O413" t="str">
        <f t="shared" si="34"/>
        <v>XX</v>
      </c>
      <c r="P413" t="str">
        <f>TRIM(IF(COUNT(FIND({0,1,2,3,4,5,6,7,8,9},B413))&gt;0,D413,IF(LEN(TRIM(B413))&gt;0,CONCATENATE(B413,C413,D413),MID(D413,4,LEN(D413)))))</f>
        <v>Region 2: Midwest</v>
      </c>
      <c r="Q413">
        <f t="shared" si="35"/>
        <v>101</v>
      </c>
      <c r="R413">
        <f t="shared" si="36"/>
        <v>231</v>
      </c>
    </row>
    <row r="414" spans="2:18" x14ac:dyDescent="0.25">
      <c r="B414" s="1" t="s">
        <v>198</v>
      </c>
      <c r="C414" s="1" t="s">
        <v>199</v>
      </c>
      <c r="D414" s="1" t="s">
        <v>202</v>
      </c>
      <c r="E414" s="1" t="s">
        <v>197</v>
      </c>
      <c r="F414">
        <v>260</v>
      </c>
      <c r="G414">
        <v>17.5</v>
      </c>
      <c r="H414">
        <v>542</v>
      </c>
      <c r="I414">
        <v>18.68</v>
      </c>
      <c r="K414">
        <f t="shared" si="32"/>
        <v>36</v>
      </c>
      <c r="L414">
        <f t="shared" si="33"/>
        <v>19</v>
      </c>
      <c r="M414" t="str">
        <f>IF(COUNT(FIND({0,1,2,3,4,5,6,7,8,9},IF(ISBLANK(A414),IF(LEN(TRIM(B414))&gt;0,TRIM(B414),TRIM(C414)),"")))&gt;0,IF(ISBLANK(A414),IF(LEN(TRIM(B414))&gt;0,TRIM(B414),TRIM(C414)),""),"")</f>
        <v/>
      </c>
      <c r="N414" t="str">
        <f>IF(COUNT(FIND({0,1,2,3,4,5,6,7,8,9},IF(ISBLANK(A414),IF(LEN(TRIM(B414))&gt;0,TRIM(C414),LEFT(D414, 4)),"")))&gt;0,IF(ISBLANK(A414),IF(LEN(TRIM(B414))&gt;0,TRIM(C414),LEFT(D414, 4)),""),"")</f>
        <v/>
      </c>
      <c r="O414" t="str">
        <f t="shared" si="34"/>
        <v>XX</v>
      </c>
      <c r="P414" t="str">
        <f>TRIM(IF(COUNT(FIND({0,1,2,3,4,5,6,7,8,9},B414))&gt;0,D414,IF(LEN(TRIM(B414))&gt;0,CONCATENATE(B414,C414,D414),MID(D414,4,LEN(D414)))))</f>
        <v>Region 3: South</v>
      </c>
      <c r="Q414">
        <f t="shared" si="35"/>
        <v>260</v>
      </c>
      <c r="R414">
        <f t="shared" si="36"/>
        <v>542</v>
      </c>
    </row>
    <row r="415" spans="2:18" x14ac:dyDescent="0.25">
      <c r="B415" s="1" t="s">
        <v>198</v>
      </c>
      <c r="C415" s="1" t="s">
        <v>199</v>
      </c>
      <c r="D415" s="1" t="s">
        <v>203</v>
      </c>
      <c r="E415" s="1" t="s">
        <v>197</v>
      </c>
      <c r="F415">
        <v>97</v>
      </c>
      <c r="G415">
        <v>6.53</v>
      </c>
      <c r="H415">
        <v>194</v>
      </c>
      <c r="I415">
        <v>6.69</v>
      </c>
      <c r="K415">
        <f t="shared" si="32"/>
        <v>36</v>
      </c>
      <c r="L415">
        <f t="shared" si="33"/>
        <v>19</v>
      </c>
      <c r="M415" t="str">
        <f>IF(COUNT(FIND({0,1,2,3,4,5,6,7,8,9},IF(ISBLANK(A415),IF(LEN(TRIM(B415))&gt;0,TRIM(B415),TRIM(C415)),"")))&gt;0,IF(ISBLANK(A415),IF(LEN(TRIM(B415))&gt;0,TRIM(B415),TRIM(C415)),""),"")</f>
        <v/>
      </c>
      <c r="N415" t="str">
        <f>IF(COUNT(FIND({0,1,2,3,4,5,6,7,8,9},IF(ISBLANK(A415),IF(LEN(TRIM(B415))&gt;0,TRIM(C415),LEFT(D415, 4)),"")))&gt;0,IF(ISBLANK(A415),IF(LEN(TRIM(B415))&gt;0,TRIM(C415),LEFT(D415, 4)),""),"")</f>
        <v/>
      </c>
      <c r="O415" t="str">
        <f t="shared" si="34"/>
        <v>XX</v>
      </c>
      <c r="P415" t="str">
        <f>TRIM(IF(COUNT(FIND({0,1,2,3,4,5,6,7,8,9},B415))&gt;0,D415,IF(LEN(TRIM(B415))&gt;0,CONCATENATE(B415,C415,D415),MID(D415,4,LEN(D415)))))</f>
        <v>Region 4: West</v>
      </c>
      <c r="Q415">
        <f t="shared" si="35"/>
        <v>97</v>
      </c>
      <c r="R415">
        <f t="shared" si="36"/>
        <v>194</v>
      </c>
    </row>
    <row r="416" spans="2:18" x14ac:dyDescent="0.25">
      <c r="B416" s="1" t="s">
        <v>204</v>
      </c>
      <c r="C416" s="1" t="s">
        <v>205</v>
      </c>
      <c r="D416" s="1" t="s">
        <v>305</v>
      </c>
      <c r="E416" s="1" t="s">
        <v>197</v>
      </c>
      <c r="F416">
        <v>26825</v>
      </c>
      <c r="H416">
        <v>62375</v>
      </c>
      <c r="K416">
        <f t="shared" si="32"/>
        <v>36</v>
      </c>
      <c r="L416">
        <f t="shared" si="33"/>
        <v>19</v>
      </c>
      <c r="M416" t="str">
        <f>IF(COUNT(FIND({0,1,2,3,4,5,6,7,8,9},IF(ISBLANK(A416),IF(LEN(TRIM(B416))&gt;0,TRIM(B416),TRIM(C416)),"")))&gt;0,IF(ISBLANK(A416),IF(LEN(TRIM(B416))&gt;0,TRIM(B416),TRIM(C416)),""),"")</f>
        <v>36</v>
      </c>
      <c r="N416" t="str">
        <f>IF(COUNT(FIND({0,1,2,3,4,5,6,7,8,9},IF(ISBLANK(A416),IF(LEN(TRIM(B416))&gt;0,TRIM(C416),LEFT(D416, 4)),"")))&gt;0,IF(ISBLANK(A416),IF(LEN(TRIM(B416))&gt;0,TRIM(C416),LEFT(D416, 4)),""),"")</f>
        <v xml:space="preserve">019 </v>
      </c>
      <c r="O416" t="str">
        <f t="shared" si="34"/>
        <v>XX</v>
      </c>
      <c r="P416" t="str">
        <f>TRIM(IF(COUNT(FIND({0,1,2,3,4,5,6,7,8,9},B416))&gt;0,D416,IF(LEN(TRIM(B416))&gt;0,CONCATENATE(B416,C416,D416),MID(D416,4,LEN(D416)))))</f>
        <v>County Non-Migrants</v>
      </c>
      <c r="Q416">
        <f t="shared" si="35"/>
        <v>26825</v>
      </c>
      <c r="R416">
        <f t="shared" si="36"/>
        <v>62375</v>
      </c>
    </row>
    <row r="417" spans="1:18" x14ac:dyDescent="0.25">
      <c r="A417">
        <v>36</v>
      </c>
      <c r="B417" s="1" t="s">
        <v>306</v>
      </c>
      <c r="C417" s="1" t="s">
        <v>10</v>
      </c>
      <c r="D417" s="1" t="s">
        <v>307</v>
      </c>
      <c r="E417" s="1" t="s">
        <v>12</v>
      </c>
      <c r="F417">
        <v>1218</v>
      </c>
      <c r="H417">
        <v>2333</v>
      </c>
      <c r="K417">
        <f t="shared" si="32"/>
        <v>36</v>
      </c>
      <c r="L417">
        <f t="shared" si="33"/>
        <v>21</v>
      </c>
      <c r="M417" t="str">
        <f>IF(COUNT(FIND({0,1,2,3,4,5,6,7,8,9},IF(ISBLANK(A417),IF(LEN(TRIM(B417))&gt;0,TRIM(B417),TRIM(C417)),"")))&gt;0,IF(ISBLANK(A417),IF(LEN(TRIM(B417))&gt;0,TRIM(B417),TRIM(C417)),""),"")</f>
        <v/>
      </c>
      <c r="N417" t="str">
        <f>IF(COUNT(FIND({0,1,2,3,4,5,6,7,8,9},IF(ISBLANK(A417),IF(LEN(TRIM(B417))&gt;0,TRIM(C417),LEFT(D417, 4)),"")))&gt;0,IF(ISBLANK(A417),IF(LEN(TRIM(B417))&gt;0,TRIM(C417),LEFT(D417, 4)),""),"")</f>
        <v/>
      </c>
      <c r="O417" t="str">
        <f t="shared" si="34"/>
        <v>NY</v>
      </c>
      <c r="P417" t="str">
        <f>TRIM(IF(COUNT(FIND({0,1,2,3,4,5,6,7,8,9},B417))&gt;0,D417,IF(LEN(TRIM(B417))&gt;0,CONCATENATE(B417,C417,D417),MID(D417,4,LEN(D417)))))</f>
        <v>Columbia Total Migration</v>
      </c>
      <c r="Q417">
        <f t="shared" si="35"/>
        <v>1218</v>
      </c>
      <c r="R417">
        <f t="shared" si="36"/>
        <v>2333</v>
      </c>
    </row>
    <row r="418" spans="1:18" x14ac:dyDescent="0.25">
      <c r="B418" s="1" t="s">
        <v>13</v>
      </c>
      <c r="C418" s="1" t="s">
        <v>60</v>
      </c>
      <c r="D418" s="1" t="s">
        <v>61</v>
      </c>
      <c r="E418" s="1" t="s">
        <v>12</v>
      </c>
      <c r="F418">
        <v>148</v>
      </c>
      <c r="G418">
        <v>12.15</v>
      </c>
      <c r="H418">
        <v>300</v>
      </c>
      <c r="I418">
        <v>12.86</v>
      </c>
      <c r="K418">
        <f t="shared" si="32"/>
        <v>36</v>
      </c>
      <c r="L418">
        <f t="shared" si="33"/>
        <v>21</v>
      </c>
      <c r="M418" t="str">
        <f>IF(COUNT(FIND({0,1,2,3,4,5,6,7,8,9},IF(ISBLANK(A418),IF(LEN(TRIM(B418))&gt;0,TRIM(B418),TRIM(C418)),"")))&gt;0,IF(ISBLANK(A418),IF(LEN(TRIM(B418))&gt;0,TRIM(B418),TRIM(C418)),""),"")</f>
        <v>36</v>
      </c>
      <c r="N418" t="str">
        <f>IF(COUNT(FIND({0,1,2,3,4,5,6,7,8,9},IF(ISBLANK(A418),IF(LEN(TRIM(B418))&gt;0,TRIM(C418),LEFT(D418, 4)),"")))&gt;0,IF(ISBLANK(A418),IF(LEN(TRIM(B418))&gt;0,TRIM(C418),LEFT(D418, 4)),""),"")</f>
        <v>027</v>
      </c>
      <c r="O418" t="str">
        <f t="shared" si="34"/>
        <v>NY</v>
      </c>
      <c r="P418" t="str">
        <f>TRIM(IF(COUNT(FIND({0,1,2,3,4,5,6,7,8,9},B418))&gt;0,D418,IF(LEN(TRIM(B418))&gt;0,CONCATENATE(B418,C418,D418),MID(D418,4,LEN(D418)))))</f>
        <v>Dutchess</v>
      </c>
      <c r="Q418">
        <f t="shared" si="35"/>
        <v>148</v>
      </c>
      <c r="R418">
        <f t="shared" si="36"/>
        <v>300</v>
      </c>
    </row>
    <row r="419" spans="1:18" x14ac:dyDescent="0.25">
      <c r="B419" s="1" t="s">
        <v>13</v>
      </c>
      <c r="C419" s="1" t="s">
        <v>14</v>
      </c>
      <c r="D419" s="1" t="s">
        <v>15</v>
      </c>
      <c r="E419" s="1" t="s">
        <v>12</v>
      </c>
      <c r="F419">
        <v>113</v>
      </c>
      <c r="G419">
        <v>9.2799999999999994</v>
      </c>
      <c r="H419">
        <v>237</v>
      </c>
      <c r="I419">
        <v>10.16</v>
      </c>
      <c r="K419">
        <f t="shared" si="32"/>
        <v>36</v>
      </c>
      <c r="L419">
        <f t="shared" si="33"/>
        <v>21</v>
      </c>
      <c r="M419" t="str">
        <f>IF(COUNT(FIND({0,1,2,3,4,5,6,7,8,9},IF(ISBLANK(A419),IF(LEN(TRIM(B419))&gt;0,TRIM(B419),TRIM(C419)),"")))&gt;0,IF(ISBLANK(A419),IF(LEN(TRIM(B419))&gt;0,TRIM(B419),TRIM(C419)),""),"")</f>
        <v>36</v>
      </c>
      <c r="N419" t="str">
        <f>IF(COUNT(FIND({0,1,2,3,4,5,6,7,8,9},IF(ISBLANK(A419),IF(LEN(TRIM(B419))&gt;0,TRIM(C419),LEFT(D419, 4)),"")))&gt;0,IF(ISBLANK(A419),IF(LEN(TRIM(B419))&gt;0,TRIM(C419),LEFT(D419, 4)),""),"")</f>
        <v>083</v>
      </c>
      <c r="O419" t="str">
        <f t="shared" si="34"/>
        <v>NY</v>
      </c>
      <c r="P419" t="str">
        <f>TRIM(IF(COUNT(FIND({0,1,2,3,4,5,6,7,8,9},B419))&gt;0,D419,IF(LEN(TRIM(B419))&gt;0,CONCATENATE(B419,C419,D419),MID(D419,4,LEN(D419)))))</f>
        <v>Rensselaer</v>
      </c>
      <c r="Q419">
        <f t="shared" si="35"/>
        <v>113</v>
      </c>
      <c r="R419">
        <f t="shared" si="36"/>
        <v>237</v>
      </c>
    </row>
    <row r="420" spans="1:18" x14ac:dyDescent="0.25">
      <c r="B420" s="1" t="s">
        <v>13</v>
      </c>
      <c r="C420" s="1" t="s">
        <v>41</v>
      </c>
      <c r="D420" s="1" t="s">
        <v>233</v>
      </c>
      <c r="E420" s="1" t="s">
        <v>12</v>
      </c>
      <c r="F420">
        <v>104</v>
      </c>
      <c r="G420">
        <v>8.5399999999999991</v>
      </c>
      <c r="H420">
        <v>180</v>
      </c>
      <c r="I420">
        <v>7.72</v>
      </c>
      <c r="K420">
        <f t="shared" si="32"/>
        <v>36</v>
      </c>
      <c r="L420">
        <f t="shared" si="33"/>
        <v>21</v>
      </c>
      <c r="M420" t="str">
        <f>IF(COUNT(FIND({0,1,2,3,4,5,6,7,8,9},IF(ISBLANK(A420),IF(LEN(TRIM(B420))&gt;0,TRIM(B420),TRIM(C420)),"")))&gt;0,IF(ISBLANK(A420),IF(LEN(TRIM(B420))&gt;0,TRIM(B420),TRIM(C420)),""),"")</f>
        <v>36</v>
      </c>
      <c r="N420" t="str">
        <f>IF(COUNT(FIND({0,1,2,3,4,5,6,7,8,9},IF(ISBLANK(A420),IF(LEN(TRIM(B420))&gt;0,TRIM(C420),LEFT(D420, 4)),"")))&gt;0,IF(ISBLANK(A420),IF(LEN(TRIM(B420))&gt;0,TRIM(C420),LEFT(D420, 4)),""),"")</f>
        <v>001</v>
      </c>
      <c r="O420" t="str">
        <f t="shared" si="34"/>
        <v>NY</v>
      </c>
      <c r="P420" t="str">
        <f>TRIM(IF(COUNT(FIND({0,1,2,3,4,5,6,7,8,9},B420))&gt;0,D420,IF(LEN(TRIM(B420))&gt;0,CONCATENATE(B420,C420,D420),MID(D420,4,LEN(D420)))))</f>
        <v>Albany</v>
      </c>
      <c r="Q420">
        <f t="shared" si="35"/>
        <v>104</v>
      </c>
      <c r="R420">
        <f t="shared" si="36"/>
        <v>180</v>
      </c>
    </row>
    <row r="421" spans="1:18" x14ac:dyDescent="0.25">
      <c r="B421" s="1" t="s">
        <v>13</v>
      </c>
      <c r="C421" s="1" t="s">
        <v>30</v>
      </c>
      <c r="D421" s="1" t="s">
        <v>31</v>
      </c>
      <c r="E421" s="1" t="s">
        <v>12</v>
      </c>
      <c r="F421">
        <v>90</v>
      </c>
      <c r="G421">
        <v>7.39</v>
      </c>
      <c r="H421">
        <v>150</v>
      </c>
      <c r="I421">
        <v>6.43</v>
      </c>
      <c r="K421">
        <f t="shared" si="32"/>
        <v>36</v>
      </c>
      <c r="L421">
        <f t="shared" si="33"/>
        <v>21</v>
      </c>
      <c r="M421" t="str">
        <f>IF(COUNT(FIND({0,1,2,3,4,5,6,7,8,9},IF(ISBLANK(A421),IF(LEN(TRIM(B421))&gt;0,TRIM(B421),TRIM(C421)),"")))&gt;0,IF(ISBLANK(A421),IF(LEN(TRIM(B421))&gt;0,TRIM(B421),TRIM(C421)),""),"")</f>
        <v>36</v>
      </c>
      <c r="N421" t="str">
        <f>IF(COUNT(FIND({0,1,2,3,4,5,6,7,8,9},IF(ISBLANK(A421),IF(LEN(TRIM(B421))&gt;0,TRIM(C421),LEFT(D421, 4)),"")))&gt;0,IF(ISBLANK(A421),IF(LEN(TRIM(B421))&gt;0,TRIM(C421),LEFT(D421, 4)),""),"")</f>
        <v>061</v>
      </c>
      <c r="O421" t="str">
        <f t="shared" si="34"/>
        <v>NY</v>
      </c>
      <c r="P421" t="str">
        <f>TRIM(IF(COUNT(FIND({0,1,2,3,4,5,6,7,8,9},B421))&gt;0,D421,IF(LEN(TRIM(B421))&gt;0,CONCATENATE(B421,C421,D421),MID(D421,4,LEN(D421)))))</f>
        <v>New York</v>
      </c>
      <c r="Q421">
        <f t="shared" si="35"/>
        <v>90</v>
      </c>
      <c r="R421">
        <f t="shared" si="36"/>
        <v>150</v>
      </c>
    </row>
    <row r="422" spans="1:18" x14ac:dyDescent="0.25">
      <c r="B422" s="1" t="s">
        <v>13</v>
      </c>
      <c r="C422" s="1" t="s">
        <v>20</v>
      </c>
      <c r="D422" s="1" t="s">
        <v>21</v>
      </c>
      <c r="E422" s="1" t="s">
        <v>12</v>
      </c>
      <c r="F422">
        <v>50</v>
      </c>
      <c r="G422">
        <v>4.1100000000000003</v>
      </c>
      <c r="H422">
        <v>94</v>
      </c>
      <c r="I422">
        <v>4.03</v>
      </c>
      <c r="K422">
        <f t="shared" si="32"/>
        <v>36</v>
      </c>
      <c r="L422">
        <f t="shared" si="33"/>
        <v>21</v>
      </c>
      <c r="M422" t="str">
        <f>IF(COUNT(FIND({0,1,2,3,4,5,6,7,8,9},IF(ISBLANK(A422),IF(LEN(TRIM(B422))&gt;0,TRIM(B422),TRIM(C422)),"")))&gt;0,IF(ISBLANK(A422),IF(LEN(TRIM(B422))&gt;0,TRIM(B422),TRIM(C422)),""),"")</f>
        <v>36</v>
      </c>
      <c r="N422" t="str">
        <f>IF(COUNT(FIND({0,1,2,3,4,5,6,7,8,9},IF(ISBLANK(A422),IF(LEN(TRIM(B422))&gt;0,TRIM(C422),LEFT(D422, 4)),"")))&gt;0,IF(ISBLANK(A422),IF(LEN(TRIM(B422))&gt;0,TRIM(C422),LEFT(D422, 4)),""),"")</f>
        <v>039</v>
      </c>
      <c r="O422" t="str">
        <f t="shared" si="34"/>
        <v>NY</v>
      </c>
      <c r="P422" t="str">
        <f>TRIM(IF(COUNT(FIND({0,1,2,3,4,5,6,7,8,9},B422))&gt;0,D422,IF(LEN(TRIM(B422))&gt;0,CONCATENATE(B422,C422,D422),MID(D422,4,LEN(D422)))))</f>
        <v>Greene</v>
      </c>
      <c r="Q422">
        <f t="shared" si="35"/>
        <v>50</v>
      </c>
      <c r="R422">
        <f t="shared" si="36"/>
        <v>94</v>
      </c>
    </row>
    <row r="423" spans="1:18" x14ac:dyDescent="0.25">
      <c r="B423" s="1" t="s">
        <v>56</v>
      </c>
      <c r="C423" s="1" t="s">
        <v>76</v>
      </c>
      <c r="D423" s="1" t="s">
        <v>77</v>
      </c>
      <c r="E423" s="1" t="s">
        <v>59</v>
      </c>
      <c r="F423">
        <v>48</v>
      </c>
      <c r="G423">
        <v>3.94</v>
      </c>
      <c r="H423">
        <v>73</v>
      </c>
      <c r="I423">
        <v>3.13</v>
      </c>
      <c r="K423">
        <f t="shared" si="32"/>
        <v>36</v>
      </c>
      <c r="L423">
        <f t="shared" si="33"/>
        <v>21</v>
      </c>
      <c r="M423" t="str">
        <f>IF(COUNT(FIND({0,1,2,3,4,5,6,7,8,9},IF(ISBLANK(A423),IF(LEN(TRIM(B423))&gt;0,TRIM(B423),TRIM(C423)),"")))&gt;0,IF(ISBLANK(A423),IF(LEN(TRIM(B423))&gt;0,TRIM(B423),TRIM(C423)),""),"")</f>
        <v>25</v>
      </c>
      <c r="N423" t="str">
        <f>IF(COUNT(FIND({0,1,2,3,4,5,6,7,8,9},IF(ISBLANK(A423),IF(LEN(TRIM(B423))&gt;0,TRIM(C423),LEFT(D423, 4)),"")))&gt;0,IF(ISBLANK(A423),IF(LEN(TRIM(B423))&gt;0,TRIM(C423),LEFT(D423, 4)),""),"")</f>
        <v>003</v>
      </c>
      <c r="O423" t="str">
        <f t="shared" si="34"/>
        <v>Ma</v>
      </c>
      <c r="P423" t="str">
        <f>TRIM(IF(COUNT(FIND({0,1,2,3,4,5,6,7,8,9},B423))&gt;0,D423,IF(LEN(TRIM(B423))&gt;0,CONCATENATE(B423,C423,D423),MID(D423,4,LEN(D423)))))</f>
        <v>Berkshire</v>
      </c>
      <c r="Q423">
        <f t="shared" si="35"/>
        <v>48</v>
      </c>
      <c r="R423">
        <f t="shared" si="36"/>
        <v>73</v>
      </c>
    </row>
    <row r="424" spans="1:18" x14ac:dyDescent="0.25">
      <c r="B424" s="1" t="s">
        <v>13</v>
      </c>
      <c r="C424" s="1" t="s">
        <v>36</v>
      </c>
      <c r="D424" s="1" t="s">
        <v>37</v>
      </c>
      <c r="E424" s="1" t="s">
        <v>12</v>
      </c>
      <c r="F424">
        <v>33</v>
      </c>
      <c r="G424">
        <v>2.71</v>
      </c>
      <c r="H424">
        <v>58</v>
      </c>
      <c r="I424">
        <v>2.4900000000000002</v>
      </c>
      <c r="K424">
        <f t="shared" si="32"/>
        <v>36</v>
      </c>
      <c r="L424">
        <f t="shared" si="33"/>
        <v>21</v>
      </c>
      <c r="M424" t="str">
        <f>IF(COUNT(FIND({0,1,2,3,4,5,6,7,8,9},IF(ISBLANK(A424),IF(LEN(TRIM(B424))&gt;0,TRIM(B424),TRIM(C424)),"")))&gt;0,IF(ISBLANK(A424),IF(LEN(TRIM(B424))&gt;0,TRIM(B424),TRIM(C424)),""),"")</f>
        <v>36</v>
      </c>
      <c r="N424" t="str">
        <f>IF(COUNT(FIND({0,1,2,3,4,5,6,7,8,9},IF(ISBLANK(A424),IF(LEN(TRIM(B424))&gt;0,TRIM(C424),LEFT(D424, 4)),"")))&gt;0,IF(ISBLANK(A424),IF(LEN(TRIM(B424))&gt;0,TRIM(C424),LEFT(D424, 4)),""),"")</f>
        <v>111</v>
      </c>
      <c r="O424" t="str">
        <f t="shared" si="34"/>
        <v>NY</v>
      </c>
      <c r="P424" t="str">
        <f>TRIM(IF(COUNT(FIND({0,1,2,3,4,5,6,7,8,9},B424))&gt;0,D424,IF(LEN(TRIM(B424))&gt;0,CONCATENATE(B424,C424,D424),MID(D424,4,LEN(D424)))))</f>
        <v>Ulster</v>
      </c>
      <c r="Q424">
        <f t="shared" si="35"/>
        <v>33</v>
      </c>
      <c r="R424">
        <f t="shared" si="36"/>
        <v>58</v>
      </c>
    </row>
    <row r="425" spans="1:18" x14ac:dyDescent="0.25">
      <c r="B425" s="1" t="s">
        <v>13</v>
      </c>
      <c r="C425" s="1" t="s">
        <v>38</v>
      </c>
      <c r="D425" s="1" t="s">
        <v>39</v>
      </c>
      <c r="E425" s="1" t="s">
        <v>12</v>
      </c>
      <c r="F425">
        <v>31</v>
      </c>
      <c r="G425">
        <v>2.5499999999999998</v>
      </c>
      <c r="H425">
        <v>58</v>
      </c>
      <c r="I425">
        <v>2.4900000000000002</v>
      </c>
      <c r="K425">
        <f t="shared" si="32"/>
        <v>36</v>
      </c>
      <c r="L425">
        <f t="shared" si="33"/>
        <v>21</v>
      </c>
      <c r="M425" t="str">
        <f>IF(COUNT(FIND({0,1,2,3,4,5,6,7,8,9},IF(ISBLANK(A425),IF(LEN(TRIM(B425))&gt;0,TRIM(B425),TRIM(C425)),"")))&gt;0,IF(ISBLANK(A425),IF(LEN(TRIM(B425))&gt;0,TRIM(B425),TRIM(C425)),""),"")</f>
        <v>36</v>
      </c>
      <c r="N425" t="str">
        <f>IF(COUNT(FIND({0,1,2,3,4,5,6,7,8,9},IF(ISBLANK(A425),IF(LEN(TRIM(B425))&gt;0,TRIM(C425),LEFT(D425, 4)),"")))&gt;0,IF(ISBLANK(A425),IF(LEN(TRIM(B425))&gt;0,TRIM(C425),LEFT(D425, 4)),""),"")</f>
        <v>059</v>
      </c>
      <c r="O425" t="str">
        <f t="shared" si="34"/>
        <v>NY</v>
      </c>
      <c r="P425" t="str">
        <f>TRIM(IF(COUNT(FIND({0,1,2,3,4,5,6,7,8,9},B425))&gt;0,D425,IF(LEN(TRIM(B425))&gt;0,CONCATENATE(B425,C425,D425),MID(D425,4,LEN(D425)))))</f>
        <v>Nassau</v>
      </c>
      <c r="Q425">
        <f t="shared" si="35"/>
        <v>31</v>
      </c>
      <c r="R425">
        <f t="shared" si="36"/>
        <v>58</v>
      </c>
    </row>
    <row r="426" spans="1:18" x14ac:dyDescent="0.25">
      <c r="B426" s="1" t="s">
        <v>13</v>
      </c>
      <c r="C426" s="1" t="s">
        <v>28</v>
      </c>
      <c r="D426" s="1" t="s">
        <v>29</v>
      </c>
      <c r="E426" s="1" t="s">
        <v>12</v>
      </c>
      <c r="F426">
        <v>29</v>
      </c>
      <c r="G426">
        <v>2.38</v>
      </c>
      <c r="H426">
        <v>59</v>
      </c>
      <c r="I426">
        <v>2.5299999999999998</v>
      </c>
      <c r="K426">
        <f t="shared" si="32"/>
        <v>36</v>
      </c>
      <c r="L426">
        <f t="shared" si="33"/>
        <v>21</v>
      </c>
      <c r="M426" t="str">
        <f>IF(COUNT(FIND({0,1,2,3,4,5,6,7,8,9},IF(ISBLANK(A426),IF(LEN(TRIM(B426))&gt;0,TRIM(B426),TRIM(C426)),"")))&gt;0,IF(ISBLANK(A426),IF(LEN(TRIM(B426))&gt;0,TRIM(B426),TRIM(C426)),""),"")</f>
        <v>36</v>
      </c>
      <c r="N426" t="str">
        <f>IF(COUNT(FIND({0,1,2,3,4,5,6,7,8,9},IF(ISBLANK(A426),IF(LEN(TRIM(B426))&gt;0,TRIM(C426),LEFT(D426, 4)),"")))&gt;0,IF(ISBLANK(A426),IF(LEN(TRIM(B426))&gt;0,TRIM(C426),LEFT(D426, 4)),""),"")</f>
        <v>081</v>
      </c>
      <c r="O426" t="str">
        <f t="shared" si="34"/>
        <v>NY</v>
      </c>
      <c r="P426" t="str">
        <f>TRIM(IF(COUNT(FIND({0,1,2,3,4,5,6,7,8,9},B426))&gt;0,D426,IF(LEN(TRIM(B426))&gt;0,CONCATENATE(B426,C426,D426),MID(D426,4,LEN(D426)))))</f>
        <v>Queens</v>
      </c>
      <c r="Q426">
        <f t="shared" si="35"/>
        <v>29</v>
      </c>
      <c r="R426">
        <f t="shared" si="36"/>
        <v>59</v>
      </c>
    </row>
    <row r="427" spans="1:18" x14ac:dyDescent="0.25">
      <c r="B427" s="1" t="s">
        <v>13</v>
      </c>
      <c r="C427" s="1" t="s">
        <v>44</v>
      </c>
      <c r="D427" s="1" t="s">
        <v>45</v>
      </c>
      <c r="E427" s="1" t="s">
        <v>12</v>
      </c>
      <c r="F427">
        <v>28</v>
      </c>
      <c r="G427">
        <v>2.2999999999999998</v>
      </c>
      <c r="H427">
        <v>56</v>
      </c>
      <c r="I427">
        <v>2.4</v>
      </c>
      <c r="K427">
        <f t="shared" si="32"/>
        <v>36</v>
      </c>
      <c r="L427">
        <f t="shared" si="33"/>
        <v>21</v>
      </c>
      <c r="M427" t="str">
        <f>IF(COUNT(FIND({0,1,2,3,4,5,6,7,8,9},IF(ISBLANK(A427),IF(LEN(TRIM(B427))&gt;0,TRIM(B427),TRIM(C427)),"")))&gt;0,IF(ISBLANK(A427),IF(LEN(TRIM(B427))&gt;0,TRIM(B427),TRIM(C427)),""),"")</f>
        <v>36</v>
      </c>
      <c r="N427" t="str">
        <f>IF(COUNT(FIND({0,1,2,3,4,5,6,7,8,9},IF(ISBLANK(A427),IF(LEN(TRIM(B427))&gt;0,TRIM(C427),LEFT(D427, 4)),"")))&gt;0,IF(ISBLANK(A427),IF(LEN(TRIM(B427))&gt;0,TRIM(C427),LEFT(D427, 4)),""),"")</f>
        <v>047</v>
      </c>
      <c r="O427" t="str">
        <f t="shared" si="34"/>
        <v>NY</v>
      </c>
      <c r="P427" t="str">
        <f>TRIM(IF(COUNT(FIND({0,1,2,3,4,5,6,7,8,9},B427))&gt;0,D427,IF(LEN(TRIM(B427))&gt;0,CONCATENATE(B427,C427,D427),MID(D427,4,LEN(D427)))))</f>
        <v>Kings</v>
      </c>
      <c r="Q427">
        <f t="shared" si="35"/>
        <v>28</v>
      </c>
      <c r="R427">
        <f t="shared" si="36"/>
        <v>56</v>
      </c>
    </row>
    <row r="428" spans="1:18" x14ac:dyDescent="0.25">
      <c r="B428" s="1" t="s">
        <v>13</v>
      </c>
      <c r="C428" s="1" t="s">
        <v>16</v>
      </c>
      <c r="D428" s="1" t="s">
        <v>17</v>
      </c>
      <c r="E428" s="1" t="s">
        <v>12</v>
      </c>
      <c r="F428">
        <v>24</v>
      </c>
      <c r="G428">
        <v>1.97</v>
      </c>
      <c r="H428">
        <v>54</v>
      </c>
      <c r="I428">
        <v>2.31</v>
      </c>
      <c r="K428">
        <f t="shared" si="32"/>
        <v>36</v>
      </c>
      <c r="L428">
        <f t="shared" si="33"/>
        <v>21</v>
      </c>
      <c r="M428" t="str">
        <f>IF(COUNT(FIND({0,1,2,3,4,5,6,7,8,9},IF(ISBLANK(A428),IF(LEN(TRIM(B428))&gt;0,TRIM(B428),TRIM(C428)),"")))&gt;0,IF(ISBLANK(A428),IF(LEN(TRIM(B428))&gt;0,TRIM(B428),TRIM(C428)),""),"")</f>
        <v>36</v>
      </c>
      <c r="N428" t="str">
        <f>IF(COUNT(FIND({0,1,2,3,4,5,6,7,8,9},IF(ISBLANK(A428),IF(LEN(TRIM(B428))&gt;0,TRIM(C428),LEFT(D428, 4)),"")))&gt;0,IF(ISBLANK(A428),IF(LEN(TRIM(B428))&gt;0,TRIM(C428),LEFT(D428, 4)),""),"")</f>
        <v>093</v>
      </c>
      <c r="O428" t="str">
        <f t="shared" si="34"/>
        <v>NY</v>
      </c>
      <c r="P428" t="str">
        <f>TRIM(IF(COUNT(FIND({0,1,2,3,4,5,6,7,8,9},B428))&gt;0,D428,IF(LEN(TRIM(B428))&gt;0,CONCATENATE(B428,C428,D428),MID(D428,4,LEN(D428)))))</f>
        <v>Schenectady</v>
      </c>
      <c r="Q428">
        <f t="shared" si="35"/>
        <v>24</v>
      </c>
      <c r="R428">
        <f t="shared" si="36"/>
        <v>54</v>
      </c>
    </row>
    <row r="429" spans="1:18" x14ac:dyDescent="0.25">
      <c r="B429" s="1" t="s">
        <v>13</v>
      </c>
      <c r="C429" s="1" t="s">
        <v>34</v>
      </c>
      <c r="D429" s="1" t="s">
        <v>35</v>
      </c>
      <c r="E429" s="1" t="s">
        <v>12</v>
      </c>
      <c r="F429">
        <v>23</v>
      </c>
      <c r="G429">
        <v>1.89</v>
      </c>
      <c r="H429">
        <v>45</v>
      </c>
      <c r="I429">
        <v>1.93</v>
      </c>
      <c r="K429">
        <f t="shared" si="32"/>
        <v>36</v>
      </c>
      <c r="L429">
        <f t="shared" si="33"/>
        <v>21</v>
      </c>
      <c r="M429" t="str">
        <f>IF(COUNT(FIND({0,1,2,3,4,5,6,7,8,9},IF(ISBLANK(A429),IF(LEN(TRIM(B429))&gt;0,TRIM(B429),TRIM(C429)),"")))&gt;0,IF(ISBLANK(A429),IF(LEN(TRIM(B429))&gt;0,TRIM(B429),TRIM(C429)),""),"")</f>
        <v>36</v>
      </c>
      <c r="N429" t="str">
        <f>IF(COUNT(FIND({0,1,2,3,4,5,6,7,8,9},IF(ISBLANK(A429),IF(LEN(TRIM(B429))&gt;0,TRIM(C429),LEFT(D429, 4)),"")))&gt;0,IF(ISBLANK(A429),IF(LEN(TRIM(B429))&gt;0,TRIM(C429),LEFT(D429, 4)),""),"")</f>
        <v>119</v>
      </c>
      <c r="O429" t="str">
        <f t="shared" si="34"/>
        <v>NY</v>
      </c>
      <c r="P429" t="str">
        <f>TRIM(IF(COUNT(FIND({0,1,2,3,4,5,6,7,8,9},B429))&gt;0,D429,IF(LEN(TRIM(B429))&gt;0,CONCATENATE(B429,C429,D429),MID(D429,4,LEN(D429)))))</f>
        <v>Westchester</v>
      </c>
      <c r="Q429">
        <f t="shared" si="35"/>
        <v>23</v>
      </c>
      <c r="R429">
        <f t="shared" si="36"/>
        <v>45</v>
      </c>
    </row>
    <row r="430" spans="1:18" x14ac:dyDescent="0.25">
      <c r="B430" s="1" t="s">
        <v>13</v>
      </c>
      <c r="C430" s="1" t="s">
        <v>24</v>
      </c>
      <c r="D430" s="1" t="s">
        <v>25</v>
      </c>
      <c r="E430" s="1" t="s">
        <v>12</v>
      </c>
      <c r="F430">
        <v>18</v>
      </c>
      <c r="G430">
        <v>1.48</v>
      </c>
      <c r="H430">
        <v>32</v>
      </c>
      <c r="I430">
        <v>1.37</v>
      </c>
      <c r="K430">
        <f t="shared" si="32"/>
        <v>36</v>
      </c>
      <c r="L430">
        <f t="shared" si="33"/>
        <v>21</v>
      </c>
      <c r="M430" t="str">
        <f>IF(COUNT(FIND({0,1,2,3,4,5,6,7,8,9},IF(ISBLANK(A430),IF(LEN(TRIM(B430))&gt;0,TRIM(B430),TRIM(C430)),"")))&gt;0,IF(ISBLANK(A430),IF(LEN(TRIM(B430))&gt;0,TRIM(B430),TRIM(C430)),""),"")</f>
        <v>36</v>
      </c>
      <c r="N430" t="str">
        <f>IF(COUNT(FIND({0,1,2,3,4,5,6,7,8,9},IF(ISBLANK(A430),IF(LEN(TRIM(B430))&gt;0,TRIM(C430),LEFT(D430, 4)),"")))&gt;0,IF(ISBLANK(A430),IF(LEN(TRIM(B430))&gt;0,TRIM(C430),LEFT(D430, 4)),""),"")</f>
        <v>103</v>
      </c>
      <c r="O430" t="str">
        <f t="shared" si="34"/>
        <v>NY</v>
      </c>
      <c r="P430" t="str">
        <f>TRIM(IF(COUNT(FIND({0,1,2,3,4,5,6,7,8,9},B430))&gt;0,D430,IF(LEN(TRIM(B430))&gt;0,CONCATENATE(B430,C430,D430),MID(D430,4,LEN(D430)))))</f>
        <v>Suffolk</v>
      </c>
      <c r="Q430">
        <f t="shared" si="35"/>
        <v>18</v>
      </c>
      <c r="R430">
        <f t="shared" si="36"/>
        <v>32</v>
      </c>
    </row>
    <row r="431" spans="1:18" x14ac:dyDescent="0.25">
      <c r="B431" s="1" t="s">
        <v>13</v>
      </c>
      <c r="C431" s="1" t="s">
        <v>18</v>
      </c>
      <c r="D431" s="1" t="s">
        <v>19</v>
      </c>
      <c r="E431" s="1" t="s">
        <v>12</v>
      </c>
      <c r="F431">
        <v>18</v>
      </c>
      <c r="G431">
        <v>1.48</v>
      </c>
      <c r="H431">
        <v>38</v>
      </c>
      <c r="I431">
        <v>1.63</v>
      </c>
      <c r="K431">
        <f t="shared" si="32"/>
        <v>36</v>
      </c>
      <c r="L431">
        <f t="shared" si="33"/>
        <v>21</v>
      </c>
      <c r="M431" t="str">
        <f>IF(COUNT(FIND({0,1,2,3,4,5,6,7,8,9},IF(ISBLANK(A431),IF(LEN(TRIM(B431))&gt;0,TRIM(B431),TRIM(C431)),"")))&gt;0,IF(ISBLANK(A431),IF(LEN(TRIM(B431))&gt;0,TRIM(B431),TRIM(C431)),""),"")</f>
        <v>36</v>
      </c>
      <c r="N431" t="str">
        <f>IF(COUNT(FIND({0,1,2,3,4,5,6,7,8,9},IF(ISBLANK(A431),IF(LEN(TRIM(B431))&gt;0,TRIM(C431),LEFT(D431, 4)),"")))&gt;0,IF(ISBLANK(A431),IF(LEN(TRIM(B431))&gt;0,TRIM(C431),LEFT(D431, 4)),""),"")</f>
        <v>091</v>
      </c>
      <c r="O431" t="str">
        <f t="shared" si="34"/>
        <v>NY</v>
      </c>
      <c r="P431" t="str">
        <f>TRIM(IF(COUNT(FIND({0,1,2,3,4,5,6,7,8,9},B431))&gt;0,D431,IF(LEN(TRIM(B431))&gt;0,CONCATENATE(B431,C431,D431),MID(D431,4,LEN(D431)))))</f>
        <v>Saratoga</v>
      </c>
      <c r="Q431">
        <f t="shared" si="35"/>
        <v>18</v>
      </c>
      <c r="R431">
        <f t="shared" si="36"/>
        <v>38</v>
      </c>
    </row>
    <row r="432" spans="1:18" x14ac:dyDescent="0.25">
      <c r="B432" s="1" t="s">
        <v>78</v>
      </c>
      <c r="C432" s="1" t="s">
        <v>62</v>
      </c>
      <c r="D432" s="1" t="s">
        <v>191</v>
      </c>
      <c r="E432" s="1" t="s">
        <v>80</v>
      </c>
      <c r="F432">
        <v>18</v>
      </c>
      <c r="G432">
        <v>1.48</v>
      </c>
      <c r="H432">
        <v>42</v>
      </c>
      <c r="I432">
        <v>1.8</v>
      </c>
      <c r="K432">
        <f t="shared" si="32"/>
        <v>36</v>
      </c>
      <c r="L432">
        <f t="shared" si="33"/>
        <v>21</v>
      </c>
      <c r="M432" t="str">
        <f>IF(COUNT(FIND({0,1,2,3,4,5,6,7,8,9},IF(ISBLANK(A432),IF(LEN(TRIM(B432))&gt;0,TRIM(B432),TRIM(C432)),"")))&gt;0,IF(ISBLANK(A432),IF(LEN(TRIM(B432))&gt;0,TRIM(B432),TRIM(C432)),""),"")</f>
        <v>09</v>
      </c>
      <c r="N432" t="str">
        <f>IF(COUNT(FIND({0,1,2,3,4,5,6,7,8,9},IF(ISBLANK(A432),IF(LEN(TRIM(B432))&gt;0,TRIM(C432),LEFT(D432, 4)),"")))&gt;0,IF(ISBLANK(A432),IF(LEN(TRIM(B432))&gt;0,TRIM(C432),LEFT(D432, 4)),""),"")</f>
        <v>005</v>
      </c>
      <c r="O432" t="str">
        <f t="shared" si="34"/>
        <v>Ct</v>
      </c>
      <c r="P432" t="str">
        <f>TRIM(IF(COUNT(FIND({0,1,2,3,4,5,6,7,8,9},B432))&gt;0,D432,IF(LEN(TRIM(B432))&gt;0,CONCATENATE(B432,C432,D432),MID(D432,4,LEN(D432)))))</f>
        <v>Litchfield</v>
      </c>
      <c r="Q432">
        <f t="shared" si="35"/>
        <v>18</v>
      </c>
      <c r="R432">
        <f t="shared" si="36"/>
        <v>42</v>
      </c>
    </row>
    <row r="433" spans="1:18" x14ac:dyDescent="0.25">
      <c r="B433" s="1" t="s">
        <v>13</v>
      </c>
      <c r="C433" s="1" t="s">
        <v>62</v>
      </c>
      <c r="D433" s="1" t="s">
        <v>63</v>
      </c>
      <c r="E433" s="1" t="s">
        <v>12</v>
      </c>
      <c r="F433">
        <v>14</v>
      </c>
      <c r="G433">
        <v>1.1499999999999999</v>
      </c>
      <c r="H433">
        <v>28</v>
      </c>
      <c r="I433">
        <v>1.2</v>
      </c>
      <c r="K433">
        <f t="shared" si="32"/>
        <v>36</v>
      </c>
      <c r="L433">
        <f t="shared" si="33"/>
        <v>21</v>
      </c>
      <c r="M433" t="str">
        <f>IF(COUNT(FIND({0,1,2,3,4,5,6,7,8,9},IF(ISBLANK(A433),IF(LEN(TRIM(B433))&gt;0,TRIM(B433),TRIM(C433)),"")))&gt;0,IF(ISBLANK(A433),IF(LEN(TRIM(B433))&gt;0,TRIM(B433),TRIM(C433)),""),"")</f>
        <v>36</v>
      </c>
      <c r="N433" t="str">
        <f>IF(COUNT(FIND({0,1,2,3,4,5,6,7,8,9},IF(ISBLANK(A433),IF(LEN(TRIM(B433))&gt;0,TRIM(C433),LEFT(D433, 4)),"")))&gt;0,IF(ISBLANK(A433),IF(LEN(TRIM(B433))&gt;0,TRIM(C433),LEFT(D433, 4)),""),"")</f>
        <v>005</v>
      </c>
      <c r="O433" t="str">
        <f t="shared" si="34"/>
        <v>NY</v>
      </c>
      <c r="P433" t="str">
        <f>TRIM(IF(COUNT(FIND({0,1,2,3,4,5,6,7,8,9},B433))&gt;0,D433,IF(LEN(TRIM(B433))&gt;0,CONCATENATE(B433,C433,D433),MID(D433,4,LEN(D433)))))</f>
        <v>Bronx</v>
      </c>
      <c r="Q433">
        <f t="shared" si="35"/>
        <v>14</v>
      </c>
      <c r="R433">
        <f t="shared" si="36"/>
        <v>28</v>
      </c>
    </row>
    <row r="434" spans="1:18" x14ac:dyDescent="0.25">
      <c r="B434" s="1" t="s">
        <v>13</v>
      </c>
      <c r="C434" s="1" t="s">
        <v>54</v>
      </c>
      <c r="D434" s="1" t="s">
        <v>55</v>
      </c>
      <c r="E434" s="1" t="s">
        <v>12</v>
      </c>
      <c r="F434">
        <v>12</v>
      </c>
      <c r="G434">
        <v>0.99</v>
      </c>
      <c r="H434">
        <v>25</v>
      </c>
      <c r="I434">
        <v>1.07</v>
      </c>
      <c r="K434">
        <f t="shared" si="32"/>
        <v>36</v>
      </c>
      <c r="L434">
        <f t="shared" si="33"/>
        <v>21</v>
      </c>
      <c r="M434" t="str">
        <f>IF(COUNT(FIND({0,1,2,3,4,5,6,7,8,9},IF(ISBLANK(A434),IF(LEN(TRIM(B434))&gt;0,TRIM(B434),TRIM(C434)),"")))&gt;0,IF(ISBLANK(A434),IF(LEN(TRIM(B434))&gt;0,TRIM(B434),TRIM(C434)),""),"")</f>
        <v>36</v>
      </c>
      <c r="N434" t="str">
        <f>IF(COUNT(FIND({0,1,2,3,4,5,6,7,8,9},IF(ISBLANK(A434),IF(LEN(TRIM(B434))&gt;0,TRIM(C434),LEFT(D434, 4)),"")))&gt;0,IF(ISBLANK(A434),IF(LEN(TRIM(B434))&gt;0,TRIM(C434),LEFT(D434, 4)),""),"")</f>
        <v>071</v>
      </c>
      <c r="O434" t="str">
        <f t="shared" si="34"/>
        <v>NY</v>
      </c>
      <c r="P434" t="str">
        <f>TRIM(IF(COUNT(FIND({0,1,2,3,4,5,6,7,8,9},B434))&gt;0,D434,IF(LEN(TRIM(B434))&gt;0,CONCATENATE(B434,C434,D434),MID(D434,4,LEN(D434)))))</f>
        <v>Orange</v>
      </c>
      <c r="Q434">
        <f t="shared" si="35"/>
        <v>12</v>
      </c>
      <c r="R434">
        <f t="shared" si="36"/>
        <v>25</v>
      </c>
    </row>
    <row r="435" spans="1:18" x14ac:dyDescent="0.25">
      <c r="B435" s="1" t="s">
        <v>194</v>
      </c>
      <c r="C435" s="1" t="s">
        <v>195</v>
      </c>
      <c r="D435" s="1" t="s">
        <v>196</v>
      </c>
      <c r="E435" s="1" t="s">
        <v>197</v>
      </c>
      <c r="F435">
        <v>94</v>
      </c>
      <c r="G435">
        <v>7.72</v>
      </c>
      <c r="H435">
        <v>174</v>
      </c>
      <c r="I435">
        <v>7.46</v>
      </c>
      <c r="K435">
        <f t="shared" si="32"/>
        <v>36</v>
      </c>
      <c r="L435">
        <f t="shared" si="33"/>
        <v>21</v>
      </c>
      <c r="M435" t="str">
        <f>IF(COUNT(FIND({0,1,2,3,4,5,6,7,8,9},IF(ISBLANK(A435),IF(LEN(TRIM(B435))&gt;0,TRIM(B435),TRIM(C435)),"")))&gt;0,IF(ISBLANK(A435),IF(LEN(TRIM(B435))&gt;0,TRIM(B435),TRIM(C435)),""),"")</f>
        <v/>
      </c>
      <c r="N435" t="str">
        <f>IF(COUNT(FIND({0,1,2,3,4,5,6,7,8,9},IF(ISBLANK(A435),IF(LEN(TRIM(B435))&gt;0,TRIM(C435),LEFT(D435, 4)),"")))&gt;0,IF(ISBLANK(A435),IF(LEN(TRIM(B435))&gt;0,TRIM(C435),LEFT(D435, 4)),""),"")</f>
        <v/>
      </c>
      <c r="O435" t="str">
        <f t="shared" si="34"/>
        <v>XX</v>
      </c>
      <c r="P435" t="str">
        <f>TRIM(IF(COUNT(FIND({0,1,2,3,4,5,6,7,8,9},B435))&gt;0,D435,IF(LEN(TRIM(B435))&gt;0,CONCATENATE(B435,C435,D435),MID(D435,4,LEN(D435)))))</f>
        <v>Same State</v>
      </c>
      <c r="Q435">
        <f t="shared" si="35"/>
        <v>94</v>
      </c>
      <c r="R435">
        <f t="shared" si="36"/>
        <v>174</v>
      </c>
    </row>
    <row r="436" spans="1:18" x14ac:dyDescent="0.25">
      <c r="B436" s="1" t="s">
        <v>198</v>
      </c>
      <c r="C436" s="1" t="s">
        <v>199</v>
      </c>
      <c r="D436" s="1" t="s">
        <v>200</v>
      </c>
      <c r="E436" s="1" t="s">
        <v>197</v>
      </c>
      <c r="F436">
        <v>119</v>
      </c>
      <c r="G436">
        <v>9.77</v>
      </c>
      <c r="H436">
        <v>232</v>
      </c>
      <c r="I436">
        <v>9.94</v>
      </c>
      <c r="K436">
        <f t="shared" si="32"/>
        <v>36</v>
      </c>
      <c r="L436">
        <f t="shared" si="33"/>
        <v>21</v>
      </c>
      <c r="M436" t="str">
        <f>IF(COUNT(FIND({0,1,2,3,4,5,6,7,8,9},IF(ISBLANK(A436),IF(LEN(TRIM(B436))&gt;0,TRIM(B436),TRIM(C436)),"")))&gt;0,IF(ISBLANK(A436),IF(LEN(TRIM(B436))&gt;0,TRIM(B436),TRIM(C436)),""),"")</f>
        <v/>
      </c>
      <c r="N436" t="str">
        <f>IF(COUNT(FIND({0,1,2,3,4,5,6,7,8,9},IF(ISBLANK(A436),IF(LEN(TRIM(B436))&gt;0,TRIM(C436),LEFT(D436, 4)),"")))&gt;0,IF(ISBLANK(A436),IF(LEN(TRIM(B436))&gt;0,TRIM(C436),LEFT(D436, 4)),""),"")</f>
        <v/>
      </c>
      <c r="O436" t="str">
        <f t="shared" si="34"/>
        <v>XX</v>
      </c>
      <c r="P436" t="str">
        <f>TRIM(IF(COUNT(FIND({0,1,2,3,4,5,6,7,8,9},B436))&gt;0,D436,IF(LEN(TRIM(B436))&gt;0,CONCATENATE(B436,C436,D436),MID(D436,4,LEN(D436)))))</f>
        <v>Region 1: Northeast</v>
      </c>
      <c r="Q436">
        <f t="shared" si="35"/>
        <v>119</v>
      </c>
      <c r="R436">
        <f t="shared" si="36"/>
        <v>232</v>
      </c>
    </row>
    <row r="437" spans="1:18" x14ac:dyDescent="0.25">
      <c r="B437" s="1" t="s">
        <v>198</v>
      </c>
      <c r="C437" s="1" t="s">
        <v>199</v>
      </c>
      <c r="D437" s="1" t="s">
        <v>201</v>
      </c>
      <c r="E437" s="1" t="s">
        <v>197</v>
      </c>
      <c r="F437">
        <v>23</v>
      </c>
      <c r="G437">
        <v>1.89</v>
      </c>
      <c r="H437">
        <v>40</v>
      </c>
      <c r="I437">
        <v>1.71</v>
      </c>
      <c r="K437">
        <f t="shared" si="32"/>
        <v>36</v>
      </c>
      <c r="L437">
        <f t="shared" si="33"/>
        <v>21</v>
      </c>
      <c r="M437" t="str">
        <f>IF(COUNT(FIND({0,1,2,3,4,5,6,7,8,9},IF(ISBLANK(A437),IF(LEN(TRIM(B437))&gt;0,TRIM(B437),TRIM(C437)),"")))&gt;0,IF(ISBLANK(A437),IF(LEN(TRIM(B437))&gt;0,TRIM(B437),TRIM(C437)),""),"")</f>
        <v/>
      </c>
      <c r="N437" t="str">
        <f>IF(COUNT(FIND({0,1,2,3,4,5,6,7,8,9},IF(ISBLANK(A437),IF(LEN(TRIM(B437))&gt;0,TRIM(C437),LEFT(D437, 4)),"")))&gt;0,IF(ISBLANK(A437),IF(LEN(TRIM(B437))&gt;0,TRIM(C437),LEFT(D437, 4)),""),"")</f>
        <v/>
      </c>
      <c r="O437" t="str">
        <f t="shared" si="34"/>
        <v>XX</v>
      </c>
      <c r="P437" t="str">
        <f>TRIM(IF(COUNT(FIND({0,1,2,3,4,5,6,7,8,9},B437))&gt;0,D437,IF(LEN(TRIM(B437))&gt;0,CONCATENATE(B437,C437,D437),MID(D437,4,LEN(D437)))))</f>
        <v>Region 2: Midwest</v>
      </c>
      <c r="Q437">
        <f t="shared" si="35"/>
        <v>23</v>
      </c>
      <c r="R437">
        <f t="shared" si="36"/>
        <v>40</v>
      </c>
    </row>
    <row r="438" spans="1:18" x14ac:dyDescent="0.25">
      <c r="B438" s="1" t="s">
        <v>198</v>
      </c>
      <c r="C438" s="1" t="s">
        <v>199</v>
      </c>
      <c r="D438" s="1" t="s">
        <v>202</v>
      </c>
      <c r="E438" s="1" t="s">
        <v>197</v>
      </c>
      <c r="F438">
        <v>121</v>
      </c>
      <c r="G438">
        <v>9.93</v>
      </c>
      <c r="H438">
        <v>242</v>
      </c>
      <c r="I438">
        <v>10.37</v>
      </c>
      <c r="K438">
        <f t="shared" si="32"/>
        <v>36</v>
      </c>
      <c r="L438">
        <f t="shared" si="33"/>
        <v>21</v>
      </c>
      <c r="M438" t="str">
        <f>IF(COUNT(FIND({0,1,2,3,4,5,6,7,8,9},IF(ISBLANK(A438),IF(LEN(TRIM(B438))&gt;0,TRIM(B438),TRIM(C438)),"")))&gt;0,IF(ISBLANK(A438),IF(LEN(TRIM(B438))&gt;0,TRIM(B438),TRIM(C438)),""),"")</f>
        <v/>
      </c>
      <c r="N438" t="str">
        <f>IF(COUNT(FIND({0,1,2,3,4,5,6,7,8,9},IF(ISBLANK(A438),IF(LEN(TRIM(B438))&gt;0,TRIM(C438),LEFT(D438, 4)),"")))&gt;0,IF(ISBLANK(A438),IF(LEN(TRIM(B438))&gt;0,TRIM(C438),LEFT(D438, 4)),""),"")</f>
        <v/>
      </c>
      <c r="O438" t="str">
        <f t="shared" si="34"/>
        <v>XX</v>
      </c>
      <c r="P438" t="str">
        <f>TRIM(IF(COUNT(FIND({0,1,2,3,4,5,6,7,8,9},B438))&gt;0,D438,IF(LEN(TRIM(B438))&gt;0,CONCATENATE(B438,C438,D438),MID(D438,4,LEN(D438)))))</f>
        <v>Region 3: South</v>
      </c>
      <c r="Q438">
        <f t="shared" si="35"/>
        <v>121</v>
      </c>
      <c r="R438">
        <f t="shared" si="36"/>
        <v>242</v>
      </c>
    </row>
    <row r="439" spans="1:18" x14ac:dyDescent="0.25">
      <c r="B439" s="1" t="s">
        <v>198</v>
      </c>
      <c r="C439" s="1" t="s">
        <v>199</v>
      </c>
      <c r="D439" s="1" t="s">
        <v>203</v>
      </c>
      <c r="E439" s="1" t="s">
        <v>197</v>
      </c>
      <c r="F439">
        <v>45</v>
      </c>
      <c r="G439">
        <v>3.69</v>
      </c>
      <c r="H439">
        <v>90</v>
      </c>
      <c r="I439">
        <v>3.86</v>
      </c>
      <c r="K439">
        <f t="shared" si="32"/>
        <v>36</v>
      </c>
      <c r="L439">
        <f t="shared" si="33"/>
        <v>21</v>
      </c>
      <c r="M439" t="str">
        <f>IF(COUNT(FIND({0,1,2,3,4,5,6,7,8,9},IF(ISBLANK(A439),IF(LEN(TRIM(B439))&gt;0,TRIM(B439),TRIM(C439)),"")))&gt;0,IF(ISBLANK(A439),IF(LEN(TRIM(B439))&gt;0,TRIM(B439),TRIM(C439)),""),"")</f>
        <v/>
      </c>
      <c r="N439" t="str">
        <f>IF(COUNT(FIND({0,1,2,3,4,5,6,7,8,9},IF(ISBLANK(A439),IF(LEN(TRIM(B439))&gt;0,TRIM(C439),LEFT(D439, 4)),"")))&gt;0,IF(ISBLANK(A439),IF(LEN(TRIM(B439))&gt;0,TRIM(C439),LEFT(D439, 4)),""),"")</f>
        <v/>
      </c>
      <c r="O439" t="str">
        <f t="shared" si="34"/>
        <v>XX</v>
      </c>
      <c r="P439" t="str">
        <f>TRIM(IF(COUNT(FIND({0,1,2,3,4,5,6,7,8,9},B439))&gt;0,D439,IF(LEN(TRIM(B439))&gt;0,CONCATENATE(B439,C439,D439),MID(D439,4,LEN(D439)))))</f>
        <v>Region 4: West</v>
      </c>
      <c r="Q439">
        <f t="shared" si="35"/>
        <v>45</v>
      </c>
      <c r="R439">
        <f t="shared" si="36"/>
        <v>90</v>
      </c>
    </row>
    <row r="440" spans="1:18" x14ac:dyDescent="0.25">
      <c r="B440" s="1" t="s">
        <v>269</v>
      </c>
      <c r="C440" s="1" t="s">
        <v>270</v>
      </c>
      <c r="D440" s="1" t="s">
        <v>271</v>
      </c>
      <c r="E440" s="1" t="s">
        <v>197</v>
      </c>
      <c r="F440">
        <v>15</v>
      </c>
      <c r="G440">
        <v>1.23</v>
      </c>
      <c r="H440">
        <v>26</v>
      </c>
      <c r="I440">
        <v>1.1100000000000001</v>
      </c>
      <c r="K440">
        <f t="shared" si="32"/>
        <v>36</v>
      </c>
      <c r="L440">
        <f t="shared" si="33"/>
        <v>21</v>
      </c>
      <c r="M440" t="str">
        <f>IF(COUNT(FIND({0,1,2,3,4,5,6,7,8,9},IF(ISBLANK(A440),IF(LEN(TRIM(B440))&gt;0,TRIM(B440),TRIM(C440)),"")))&gt;0,IF(ISBLANK(A440),IF(LEN(TRIM(B440))&gt;0,TRIM(B440),TRIM(C440)),""),"")</f>
        <v/>
      </c>
      <c r="N440" t="str">
        <f>IF(COUNT(FIND({0,1,2,3,4,5,6,7,8,9},IF(ISBLANK(A440),IF(LEN(TRIM(B440))&gt;0,TRIM(C440),LEFT(D440, 4)),"")))&gt;0,IF(ISBLANK(A440),IF(LEN(TRIM(B440))&gt;0,TRIM(C440),LEFT(D440, 4)),""),"")</f>
        <v/>
      </c>
      <c r="O440" t="str">
        <f t="shared" si="34"/>
        <v>XX</v>
      </c>
      <c r="P440" t="str">
        <f>TRIM(IF(COUNT(FIND({0,1,2,3,4,5,6,7,8,9},B440))&gt;0,D440,IF(LEN(TRIM(B440))&gt;0,CONCATENATE(B440,C440,D440),MID(D440,4,LEN(D440)))))</f>
        <v>Foreign</v>
      </c>
      <c r="Q440">
        <f t="shared" si="35"/>
        <v>15</v>
      </c>
      <c r="R440">
        <f t="shared" si="36"/>
        <v>26</v>
      </c>
    </row>
    <row r="441" spans="1:18" x14ac:dyDescent="0.25">
      <c r="B441" s="1" t="s">
        <v>204</v>
      </c>
      <c r="C441" s="1" t="s">
        <v>205</v>
      </c>
      <c r="D441" s="1" t="s">
        <v>308</v>
      </c>
      <c r="E441" s="1" t="s">
        <v>197</v>
      </c>
      <c r="F441">
        <v>21539</v>
      </c>
      <c r="H441">
        <v>47008</v>
      </c>
      <c r="K441">
        <f t="shared" si="32"/>
        <v>36</v>
      </c>
      <c r="L441">
        <f t="shared" si="33"/>
        <v>21</v>
      </c>
      <c r="M441" t="str">
        <f>IF(COUNT(FIND({0,1,2,3,4,5,6,7,8,9},IF(ISBLANK(A441),IF(LEN(TRIM(B441))&gt;0,TRIM(B441),TRIM(C441)),"")))&gt;0,IF(ISBLANK(A441),IF(LEN(TRIM(B441))&gt;0,TRIM(B441),TRIM(C441)),""),"")</f>
        <v>36</v>
      </c>
      <c r="N441" t="str">
        <f>IF(COUNT(FIND({0,1,2,3,4,5,6,7,8,9},IF(ISBLANK(A441),IF(LEN(TRIM(B441))&gt;0,TRIM(C441),LEFT(D441, 4)),"")))&gt;0,IF(ISBLANK(A441),IF(LEN(TRIM(B441))&gt;0,TRIM(C441),LEFT(D441, 4)),""),"")</f>
        <v xml:space="preserve">021 </v>
      </c>
      <c r="O441" t="str">
        <f t="shared" si="34"/>
        <v>XX</v>
      </c>
      <c r="P441" t="str">
        <f>TRIM(IF(COUNT(FIND({0,1,2,3,4,5,6,7,8,9},B441))&gt;0,D441,IF(LEN(TRIM(B441))&gt;0,CONCATENATE(B441,C441,D441),MID(D441,4,LEN(D441)))))</f>
        <v>County Non-Migrants</v>
      </c>
      <c r="Q441">
        <f t="shared" si="35"/>
        <v>21539</v>
      </c>
      <c r="R441">
        <f t="shared" si="36"/>
        <v>47008</v>
      </c>
    </row>
    <row r="442" spans="1:18" x14ac:dyDescent="0.25">
      <c r="A442">
        <v>36</v>
      </c>
      <c r="B442" s="1" t="s">
        <v>306</v>
      </c>
      <c r="C442" s="1" t="s">
        <v>207</v>
      </c>
      <c r="D442" s="1" t="s">
        <v>309</v>
      </c>
      <c r="E442" s="1" t="s">
        <v>12</v>
      </c>
      <c r="F442">
        <v>1037</v>
      </c>
      <c r="H442">
        <v>1947</v>
      </c>
      <c r="K442">
        <f t="shared" si="32"/>
        <v>36</v>
      </c>
      <c r="L442">
        <f t="shared" si="33"/>
        <v>23</v>
      </c>
      <c r="M442" t="str">
        <f>IF(COUNT(FIND({0,1,2,3,4,5,6,7,8,9},IF(ISBLANK(A442),IF(LEN(TRIM(B442))&gt;0,TRIM(B442),TRIM(C442)),"")))&gt;0,IF(ISBLANK(A442),IF(LEN(TRIM(B442))&gt;0,TRIM(B442),TRIM(C442)),""),"")</f>
        <v/>
      </c>
      <c r="N442" t="str">
        <f>IF(COUNT(FIND({0,1,2,3,4,5,6,7,8,9},IF(ISBLANK(A442),IF(LEN(TRIM(B442))&gt;0,TRIM(C442),LEFT(D442, 4)),"")))&gt;0,IF(ISBLANK(A442),IF(LEN(TRIM(B442))&gt;0,TRIM(C442),LEFT(D442, 4)),""),"")</f>
        <v/>
      </c>
      <c r="O442" t="str">
        <f t="shared" si="34"/>
        <v>NY</v>
      </c>
      <c r="P442" t="str">
        <f>TRIM(IF(COUNT(FIND({0,1,2,3,4,5,6,7,8,9},B442))&gt;0,D442,IF(LEN(TRIM(B442))&gt;0,CONCATENATE(B442,C442,D442),MID(D442,4,LEN(D442)))))</f>
        <v>Cortland Total Migration</v>
      </c>
      <c r="Q442">
        <f t="shared" si="35"/>
        <v>1037</v>
      </c>
      <c r="R442">
        <f t="shared" si="36"/>
        <v>1947</v>
      </c>
    </row>
    <row r="443" spans="1:18" x14ac:dyDescent="0.25">
      <c r="B443" s="1" t="s">
        <v>13</v>
      </c>
      <c r="C443" s="1" t="s">
        <v>93</v>
      </c>
      <c r="D443" s="1" t="s">
        <v>94</v>
      </c>
      <c r="E443" s="1" t="s">
        <v>12</v>
      </c>
      <c r="F443">
        <v>196</v>
      </c>
      <c r="G443">
        <v>18.899999999999999</v>
      </c>
      <c r="H443">
        <v>360</v>
      </c>
      <c r="I443">
        <v>18.489999999999998</v>
      </c>
      <c r="K443">
        <f t="shared" si="32"/>
        <v>36</v>
      </c>
      <c r="L443">
        <f t="shared" si="33"/>
        <v>23</v>
      </c>
      <c r="M443" t="str">
        <f>IF(COUNT(FIND({0,1,2,3,4,5,6,7,8,9},IF(ISBLANK(A443),IF(LEN(TRIM(B443))&gt;0,TRIM(B443),TRIM(C443)),"")))&gt;0,IF(ISBLANK(A443),IF(LEN(TRIM(B443))&gt;0,TRIM(B443),TRIM(C443)),""),"")</f>
        <v>36</v>
      </c>
      <c r="N443" t="str">
        <f>IF(COUNT(FIND({0,1,2,3,4,5,6,7,8,9},IF(ISBLANK(A443),IF(LEN(TRIM(B443))&gt;0,TRIM(C443),LEFT(D443, 4)),"")))&gt;0,IF(ISBLANK(A443),IF(LEN(TRIM(B443))&gt;0,TRIM(C443),LEFT(D443, 4)),""),"")</f>
        <v>109</v>
      </c>
      <c r="O443" t="str">
        <f t="shared" si="34"/>
        <v>NY</v>
      </c>
      <c r="P443" t="str">
        <f>TRIM(IF(COUNT(FIND({0,1,2,3,4,5,6,7,8,9},B443))&gt;0,D443,IF(LEN(TRIM(B443))&gt;0,CONCATENATE(B443,C443,D443),MID(D443,4,LEN(D443)))))</f>
        <v>Tompkins</v>
      </c>
      <c r="Q443">
        <f t="shared" si="35"/>
        <v>196</v>
      </c>
      <c r="R443">
        <f t="shared" si="36"/>
        <v>360</v>
      </c>
    </row>
    <row r="444" spans="1:18" x14ac:dyDescent="0.25">
      <c r="B444" s="1" t="s">
        <v>13</v>
      </c>
      <c r="C444" s="1" t="s">
        <v>26</v>
      </c>
      <c r="D444" s="1" t="s">
        <v>27</v>
      </c>
      <c r="E444" s="1" t="s">
        <v>12</v>
      </c>
      <c r="F444">
        <v>154</v>
      </c>
      <c r="G444">
        <v>14.85</v>
      </c>
      <c r="H444">
        <v>261</v>
      </c>
      <c r="I444">
        <v>13.41</v>
      </c>
      <c r="K444">
        <f t="shared" si="32"/>
        <v>36</v>
      </c>
      <c r="L444">
        <f t="shared" si="33"/>
        <v>23</v>
      </c>
      <c r="M444" t="str">
        <f>IF(COUNT(FIND({0,1,2,3,4,5,6,7,8,9},IF(ISBLANK(A444),IF(LEN(TRIM(B444))&gt;0,TRIM(B444),TRIM(C444)),"")))&gt;0,IF(ISBLANK(A444),IF(LEN(TRIM(B444))&gt;0,TRIM(B444),TRIM(C444)),""),"")</f>
        <v>36</v>
      </c>
      <c r="N444" t="str">
        <f>IF(COUNT(FIND({0,1,2,3,4,5,6,7,8,9},IF(ISBLANK(A444),IF(LEN(TRIM(B444))&gt;0,TRIM(C444),LEFT(D444, 4)),"")))&gt;0,IF(ISBLANK(A444),IF(LEN(TRIM(B444))&gt;0,TRIM(C444),LEFT(D444, 4)),""),"")</f>
        <v>067</v>
      </c>
      <c r="O444" t="str">
        <f t="shared" si="34"/>
        <v>NY</v>
      </c>
      <c r="P444" t="str">
        <f>TRIM(IF(COUNT(FIND({0,1,2,3,4,5,6,7,8,9},B444))&gt;0,D444,IF(LEN(TRIM(B444))&gt;0,CONCATENATE(B444,C444,D444),MID(D444,4,LEN(D444)))))</f>
        <v>Onondaga</v>
      </c>
      <c r="Q444">
        <f t="shared" si="35"/>
        <v>154</v>
      </c>
      <c r="R444">
        <f t="shared" si="36"/>
        <v>261</v>
      </c>
    </row>
    <row r="445" spans="1:18" x14ac:dyDescent="0.25">
      <c r="B445" s="1" t="s">
        <v>13</v>
      </c>
      <c r="C445" s="1" t="s">
        <v>96</v>
      </c>
      <c r="D445" s="1" t="s">
        <v>184</v>
      </c>
      <c r="E445" s="1" t="s">
        <v>12</v>
      </c>
      <c r="F445">
        <v>61</v>
      </c>
      <c r="G445">
        <v>5.88</v>
      </c>
      <c r="H445">
        <v>117</v>
      </c>
      <c r="I445">
        <v>6.01</v>
      </c>
      <c r="K445">
        <f t="shared" si="32"/>
        <v>36</v>
      </c>
      <c r="L445">
        <f t="shared" si="33"/>
        <v>23</v>
      </c>
      <c r="M445" t="str">
        <f>IF(COUNT(FIND({0,1,2,3,4,5,6,7,8,9},IF(ISBLANK(A445),IF(LEN(TRIM(B445))&gt;0,TRIM(B445),TRIM(C445)),"")))&gt;0,IF(ISBLANK(A445),IF(LEN(TRIM(B445))&gt;0,TRIM(B445),TRIM(C445)),""),"")</f>
        <v>36</v>
      </c>
      <c r="N445" t="str">
        <f>IF(COUNT(FIND({0,1,2,3,4,5,6,7,8,9},IF(ISBLANK(A445),IF(LEN(TRIM(B445))&gt;0,TRIM(C445),LEFT(D445, 4)),"")))&gt;0,IF(ISBLANK(A445),IF(LEN(TRIM(B445))&gt;0,TRIM(C445),LEFT(D445, 4)),""),"")</f>
        <v>011</v>
      </c>
      <c r="O445" t="str">
        <f t="shared" si="34"/>
        <v>NY</v>
      </c>
      <c r="P445" t="str">
        <f>TRIM(IF(COUNT(FIND({0,1,2,3,4,5,6,7,8,9},B445))&gt;0,D445,IF(LEN(TRIM(B445))&gt;0,CONCATENATE(B445,C445,D445),MID(D445,4,LEN(D445)))))</f>
        <v>Cayuga</v>
      </c>
      <c r="Q445">
        <f t="shared" si="35"/>
        <v>61</v>
      </c>
      <c r="R445">
        <f t="shared" si="36"/>
        <v>117</v>
      </c>
    </row>
    <row r="446" spans="1:18" x14ac:dyDescent="0.25">
      <c r="B446" s="1" t="s">
        <v>13</v>
      </c>
      <c r="C446" s="1" t="s">
        <v>68</v>
      </c>
      <c r="D446" s="1" t="s">
        <v>69</v>
      </c>
      <c r="E446" s="1" t="s">
        <v>12</v>
      </c>
      <c r="F446">
        <v>57</v>
      </c>
      <c r="G446">
        <v>5.5</v>
      </c>
      <c r="H446">
        <v>106</v>
      </c>
      <c r="I446">
        <v>5.44</v>
      </c>
      <c r="K446">
        <f t="shared" si="32"/>
        <v>36</v>
      </c>
      <c r="L446">
        <f t="shared" si="33"/>
        <v>23</v>
      </c>
      <c r="M446" t="str">
        <f>IF(COUNT(FIND({0,1,2,3,4,5,6,7,8,9},IF(ISBLANK(A446),IF(LEN(TRIM(B446))&gt;0,TRIM(B446),TRIM(C446)),"")))&gt;0,IF(ISBLANK(A446),IF(LEN(TRIM(B446))&gt;0,TRIM(B446),TRIM(C446)),""),"")</f>
        <v>36</v>
      </c>
      <c r="N446" t="str">
        <f>IF(COUNT(FIND({0,1,2,3,4,5,6,7,8,9},IF(ISBLANK(A446),IF(LEN(TRIM(B446))&gt;0,TRIM(C446),LEFT(D446, 4)),"")))&gt;0,IF(ISBLANK(A446),IF(LEN(TRIM(B446))&gt;0,TRIM(C446),LEFT(D446, 4)),""),"")</f>
        <v>007</v>
      </c>
      <c r="O446" t="str">
        <f t="shared" si="34"/>
        <v>NY</v>
      </c>
      <c r="P446" t="str">
        <f>TRIM(IF(COUNT(FIND({0,1,2,3,4,5,6,7,8,9},B446))&gt;0,D446,IF(LEN(TRIM(B446))&gt;0,CONCATENATE(B446,C446,D446),MID(D446,4,LEN(D446)))))</f>
        <v>Broome</v>
      </c>
      <c r="Q446">
        <f t="shared" si="35"/>
        <v>57</v>
      </c>
      <c r="R446">
        <f t="shared" si="36"/>
        <v>106</v>
      </c>
    </row>
    <row r="447" spans="1:18" x14ac:dyDescent="0.25">
      <c r="B447" s="1" t="s">
        <v>13</v>
      </c>
      <c r="C447" s="1" t="s">
        <v>57</v>
      </c>
      <c r="D447" s="1" t="s">
        <v>169</v>
      </c>
      <c r="E447" s="1" t="s">
        <v>12</v>
      </c>
      <c r="F447">
        <v>39</v>
      </c>
      <c r="G447">
        <v>3.76</v>
      </c>
      <c r="H447">
        <v>82</v>
      </c>
      <c r="I447">
        <v>4.21</v>
      </c>
      <c r="K447">
        <f t="shared" si="32"/>
        <v>36</v>
      </c>
      <c r="L447">
        <f t="shared" si="33"/>
        <v>23</v>
      </c>
      <c r="M447" t="str">
        <f>IF(COUNT(FIND({0,1,2,3,4,5,6,7,8,9},IF(ISBLANK(A447),IF(LEN(TRIM(B447))&gt;0,TRIM(B447),TRIM(C447)),"")))&gt;0,IF(ISBLANK(A447),IF(LEN(TRIM(B447))&gt;0,TRIM(B447),TRIM(C447)),""),"")</f>
        <v>36</v>
      </c>
      <c r="N447" t="str">
        <f>IF(COUNT(FIND({0,1,2,3,4,5,6,7,8,9},IF(ISBLANK(A447),IF(LEN(TRIM(B447))&gt;0,TRIM(C447),LEFT(D447, 4)),"")))&gt;0,IF(ISBLANK(A447),IF(LEN(TRIM(B447))&gt;0,TRIM(C447),LEFT(D447, 4)),""),"")</f>
        <v>017</v>
      </c>
      <c r="O447" t="str">
        <f t="shared" si="34"/>
        <v>NY</v>
      </c>
      <c r="P447" t="str">
        <f>TRIM(IF(COUNT(FIND({0,1,2,3,4,5,6,7,8,9},B447))&gt;0,D447,IF(LEN(TRIM(B447))&gt;0,CONCATENATE(B447,C447,D447),MID(D447,4,LEN(D447)))))</f>
        <v>Chenango</v>
      </c>
      <c r="Q447">
        <f t="shared" si="35"/>
        <v>39</v>
      </c>
      <c r="R447">
        <f t="shared" si="36"/>
        <v>82</v>
      </c>
    </row>
    <row r="448" spans="1:18" x14ac:dyDescent="0.25">
      <c r="B448" s="1" t="s">
        <v>13</v>
      </c>
      <c r="C448" s="1" t="s">
        <v>275</v>
      </c>
      <c r="D448" s="1" t="s">
        <v>276</v>
      </c>
      <c r="E448" s="1" t="s">
        <v>12</v>
      </c>
      <c r="F448">
        <v>27</v>
      </c>
      <c r="G448">
        <v>2.6</v>
      </c>
      <c r="H448">
        <v>57</v>
      </c>
      <c r="I448">
        <v>2.93</v>
      </c>
      <c r="K448">
        <f t="shared" si="32"/>
        <v>36</v>
      </c>
      <c r="L448">
        <f t="shared" si="33"/>
        <v>23</v>
      </c>
      <c r="M448" t="str">
        <f>IF(COUNT(FIND({0,1,2,3,4,5,6,7,8,9},IF(ISBLANK(A448),IF(LEN(TRIM(B448))&gt;0,TRIM(B448),TRIM(C448)),"")))&gt;0,IF(ISBLANK(A448),IF(LEN(TRIM(B448))&gt;0,TRIM(B448),TRIM(C448)),""),"")</f>
        <v>36</v>
      </c>
      <c r="N448" t="str">
        <f>IF(COUNT(FIND({0,1,2,3,4,5,6,7,8,9},IF(ISBLANK(A448),IF(LEN(TRIM(B448))&gt;0,TRIM(C448),LEFT(D448, 4)),"")))&gt;0,IF(ISBLANK(A448),IF(LEN(TRIM(B448))&gt;0,TRIM(C448),LEFT(D448, 4)),""),"")</f>
        <v>107</v>
      </c>
      <c r="O448" t="str">
        <f t="shared" si="34"/>
        <v>NY</v>
      </c>
      <c r="P448" t="str">
        <f>TRIM(IF(COUNT(FIND({0,1,2,3,4,5,6,7,8,9},B448))&gt;0,D448,IF(LEN(TRIM(B448))&gt;0,CONCATENATE(B448,C448,D448),MID(D448,4,LEN(D448)))))</f>
        <v>Tioga</v>
      </c>
      <c r="Q448">
        <f t="shared" si="35"/>
        <v>27</v>
      </c>
      <c r="R448">
        <f t="shared" si="36"/>
        <v>57</v>
      </c>
    </row>
    <row r="449" spans="1:18" x14ac:dyDescent="0.25">
      <c r="B449" s="1" t="s">
        <v>13</v>
      </c>
      <c r="C449" s="1" t="s">
        <v>178</v>
      </c>
      <c r="D449" s="1" t="s">
        <v>179</v>
      </c>
      <c r="E449" s="1" t="s">
        <v>12</v>
      </c>
      <c r="F449">
        <v>22</v>
      </c>
      <c r="G449">
        <v>2.12</v>
      </c>
      <c r="H449">
        <v>47</v>
      </c>
      <c r="I449">
        <v>2.41</v>
      </c>
      <c r="K449">
        <f t="shared" si="32"/>
        <v>36</v>
      </c>
      <c r="L449">
        <f t="shared" si="33"/>
        <v>23</v>
      </c>
      <c r="M449" t="str">
        <f>IF(COUNT(FIND({0,1,2,3,4,5,6,7,8,9},IF(ISBLANK(A449),IF(LEN(TRIM(B449))&gt;0,TRIM(B449),TRIM(C449)),"")))&gt;0,IF(ISBLANK(A449),IF(LEN(TRIM(B449))&gt;0,TRIM(B449),TRIM(C449)),""),"")</f>
        <v>36</v>
      </c>
      <c r="N449" t="str">
        <f>IF(COUNT(FIND({0,1,2,3,4,5,6,7,8,9},IF(ISBLANK(A449),IF(LEN(TRIM(B449))&gt;0,TRIM(C449),LEFT(D449, 4)),"")))&gt;0,IF(ISBLANK(A449),IF(LEN(TRIM(B449))&gt;0,TRIM(C449),LEFT(D449, 4)),""),"")</f>
        <v>053</v>
      </c>
      <c r="O449" t="str">
        <f t="shared" si="34"/>
        <v>NY</v>
      </c>
      <c r="P449" t="str">
        <f>TRIM(IF(COUNT(FIND({0,1,2,3,4,5,6,7,8,9},B449))&gt;0,D449,IF(LEN(TRIM(B449))&gt;0,CONCATENATE(B449,C449,D449),MID(D449,4,LEN(D449)))))</f>
        <v>Madison</v>
      </c>
      <c r="Q449">
        <f t="shared" si="35"/>
        <v>22</v>
      </c>
      <c r="R449">
        <f t="shared" si="36"/>
        <v>47</v>
      </c>
    </row>
    <row r="450" spans="1:18" x14ac:dyDescent="0.25">
      <c r="B450" s="1" t="s">
        <v>13</v>
      </c>
      <c r="C450" s="1" t="s">
        <v>46</v>
      </c>
      <c r="D450" s="1" t="s">
        <v>47</v>
      </c>
      <c r="E450" s="1" t="s">
        <v>12</v>
      </c>
      <c r="F450">
        <v>20</v>
      </c>
      <c r="G450">
        <v>1.93</v>
      </c>
      <c r="H450">
        <v>31</v>
      </c>
      <c r="I450">
        <v>1.59</v>
      </c>
      <c r="K450">
        <f t="shared" si="32"/>
        <v>36</v>
      </c>
      <c r="L450">
        <f t="shared" si="33"/>
        <v>23</v>
      </c>
      <c r="M450" t="str">
        <f>IF(COUNT(FIND({0,1,2,3,4,5,6,7,8,9},IF(ISBLANK(A450),IF(LEN(TRIM(B450))&gt;0,TRIM(B450),TRIM(C450)),"")))&gt;0,IF(ISBLANK(A450),IF(LEN(TRIM(B450))&gt;0,TRIM(B450),TRIM(C450)),""),"")</f>
        <v>36</v>
      </c>
      <c r="N450" t="str">
        <f>IF(COUNT(FIND({0,1,2,3,4,5,6,7,8,9},IF(ISBLANK(A450),IF(LEN(TRIM(B450))&gt;0,TRIM(C450),LEFT(D450, 4)),"")))&gt;0,IF(ISBLANK(A450),IF(LEN(TRIM(B450))&gt;0,TRIM(C450),LEFT(D450, 4)),""),"")</f>
        <v>065</v>
      </c>
      <c r="O450" t="str">
        <f t="shared" si="34"/>
        <v>NY</v>
      </c>
      <c r="P450" t="str">
        <f>TRIM(IF(COUNT(FIND({0,1,2,3,4,5,6,7,8,9},B450))&gt;0,D450,IF(LEN(TRIM(B450))&gt;0,CONCATENATE(B450,C450,D450),MID(D450,4,LEN(D450)))))</f>
        <v>Oneida</v>
      </c>
      <c r="Q450">
        <f t="shared" si="35"/>
        <v>20</v>
      </c>
      <c r="R450">
        <f t="shared" si="36"/>
        <v>31</v>
      </c>
    </row>
    <row r="451" spans="1:18" x14ac:dyDescent="0.25">
      <c r="B451" s="1" t="s">
        <v>13</v>
      </c>
      <c r="C451" s="1" t="s">
        <v>32</v>
      </c>
      <c r="D451" s="1" t="s">
        <v>33</v>
      </c>
      <c r="E451" s="1" t="s">
        <v>12</v>
      </c>
      <c r="F451">
        <v>16</v>
      </c>
      <c r="G451">
        <v>1.54</v>
      </c>
      <c r="H451">
        <v>30</v>
      </c>
      <c r="I451">
        <v>1.54</v>
      </c>
      <c r="K451">
        <f t="shared" si="32"/>
        <v>36</v>
      </c>
      <c r="L451">
        <f t="shared" si="33"/>
        <v>23</v>
      </c>
      <c r="M451" t="str">
        <f>IF(COUNT(FIND({0,1,2,3,4,5,6,7,8,9},IF(ISBLANK(A451),IF(LEN(TRIM(B451))&gt;0,TRIM(B451),TRIM(C451)),"")))&gt;0,IF(ISBLANK(A451),IF(LEN(TRIM(B451))&gt;0,TRIM(B451),TRIM(C451)),""),"")</f>
        <v>36</v>
      </c>
      <c r="N451" t="str">
        <f>IF(COUNT(FIND({0,1,2,3,4,5,6,7,8,9},IF(ISBLANK(A451),IF(LEN(TRIM(B451))&gt;0,TRIM(C451),LEFT(D451, 4)),"")))&gt;0,IF(ISBLANK(A451),IF(LEN(TRIM(B451))&gt;0,TRIM(C451),LEFT(D451, 4)),""),"")</f>
        <v>055</v>
      </c>
      <c r="O451" t="str">
        <f t="shared" si="34"/>
        <v>NY</v>
      </c>
      <c r="P451" t="str">
        <f>TRIM(IF(COUNT(FIND({0,1,2,3,4,5,6,7,8,9},B451))&gt;0,D451,IF(LEN(TRIM(B451))&gt;0,CONCATENATE(B451,C451,D451),MID(D451,4,LEN(D451)))))</f>
        <v>Monroe</v>
      </c>
      <c r="Q451">
        <f t="shared" si="35"/>
        <v>16</v>
      </c>
      <c r="R451">
        <f t="shared" si="36"/>
        <v>30</v>
      </c>
    </row>
    <row r="452" spans="1:18" x14ac:dyDescent="0.25">
      <c r="B452" s="1" t="s">
        <v>13</v>
      </c>
      <c r="C452" s="1" t="s">
        <v>24</v>
      </c>
      <c r="D452" s="1" t="s">
        <v>25</v>
      </c>
      <c r="E452" s="1" t="s">
        <v>12</v>
      </c>
      <c r="F452">
        <v>15</v>
      </c>
      <c r="G452">
        <v>1.45</v>
      </c>
      <c r="H452">
        <v>26</v>
      </c>
      <c r="I452">
        <v>1.34</v>
      </c>
      <c r="K452">
        <f t="shared" ref="K452:K515" si="37">VALUE(IF(ISBLANK(A452),K451,A452))</f>
        <v>36</v>
      </c>
      <c r="L452">
        <f t="shared" ref="L452:L515" si="38">VALUE(IF(ISBLANK(A452),L451,CONCATENATE(TRIM(B452),TRIM(C452))))</f>
        <v>23</v>
      </c>
      <c r="M452" t="str">
        <f>IF(COUNT(FIND({0,1,2,3,4,5,6,7,8,9},IF(ISBLANK(A452),IF(LEN(TRIM(B452))&gt;0,TRIM(B452),TRIM(C452)),"")))&gt;0,IF(ISBLANK(A452),IF(LEN(TRIM(B452))&gt;0,TRIM(B452),TRIM(C452)),""),"")</f>
        <v>36</v>
      </c>
      <c r="N452" t="str">
        <f>IF(COUNT(FIND({0,1,2,3,4,5,6,7,8,9},IF(ISBLANK(A452),IF(LEN(TRIM(B452))&gt;0,TRIM(C452),LEFT(D452, 4)),"")))&gt;0,IF(ISBLANK(A452),IF(LEN(TRIM(B452))&gt;0,TRIM(C452),LEFT(D452, 4)),""),"")</f>
        <v>103</v>
      </c>
      <c r="O452" t="str">
        <f t="shared" ref="O452:O515" si="39">IF(LEN(TRIM(E452))&gt;0,E452,"XX")</f>
        <v>NY</v>
      </c>
      <c r="P452" t="str">
        <f>TRIM(IF(COUNT(FIND({0,1,2,3,4,5,6,7,8,9},B452))&gt;0,D452,IF(LEN(TRIM(B452))&gt;0,CONCATENATE(B452,C452,D452),MID(D452,4,LEN(D452)))))</f>
        <v>Suffolk</v>
      </c>
      <c r="Q452">
        <f t="shared" ref="Q452:Q515" si="40">F452</f>
        <v>15</v>
      </c>
      <c r="R452">
        <f t="shared" ref="R452:R515" si="41">H452</f>
        <v>26</v>
      </c>
    </row>
    <row r="453" spans="1:18" x14ac:dyDescent="0.25">
      <c r="B453" s="1" t="s">
        <v>40</v>
      </c>
      <c r="C453" s="1" t="s">
        <v>62</v>
      </c>
      <c r="D453" s="1" t="s">
        <v>363</v>
      </c>
      <c r="E453" s="1" t="s">
        <v>43</v>
      </c>
      <c r="F453">
        <v>12</v>
      </c>
      <c r="G453">
        <v>1.1599999999999999</v>
      </c>
      <c r="H453">
        <v>25</v>
      </c>
      <c r="I453">
        <v>1.28</v>
      </c>
      <c r="K453">
        <f t="shared" si="37"/>
        <v>36</v>
      </c>
      <c r="L453">
        <f t="shared" si="38"/>
        <v>23</v>
      </c>
      <c r="M453" t="str">
        <f>IF(COUNT(FIND({0,1,2,3,4,5,6,7,8,9},IF(ISBLANK(A453),IF(LEN(TRIM(B453))&gt;0,TRIM(B453),TRIM(C453)),"")))&gt;0,IF(ISBLANK(A453),IF(LEN(TRIM(B453))&gt;0,TRIM(B453),TRIM(C453)),""),"")</f>
        <v>57</v>
      </c>
      <c r="N453" t="str">
        <f>IF(COUNT(FIND({0,1,2,3,4,5,6,7,8,9},IF(ISBLANK(A453),IF(LEN(TRIM(B453))&gt;0,TRIM(C453),LEFT(D453, 4)),"")))&gt;0,IF(ISBLANK(A453),IF(LEN(TRIM(B453))&gt;0,TRIM(C453),LEFT(D453, 4)),""),"")</f>
        <v>005</v>
      </c>
      <c r="O453" t="str">
        <f t="shared" si="39"/>
        <v>FR</v>
      </c>
      <c r="P453" t="str">
        <f>TRIM(IF(COUNT(FIND({0,1,2,3,4,5,6,7,8,9},B453))&gt;0,D453,IF(LEN(TRIM(B453))&gt;0,CONCATENATE(B453,C453,D453),MID(D453,4,LEN(D453)))))</f>
        <v>APO / FPO Zip Code</v>
      </c>
      <c r="Q453">
        <f t="shared" si="40"/>
        <v>12</v>
      </c>
      <c r="R453">
        <f t="shared" si="41"/>
        <v>25</v>
      </c>
    </row>
    <row r="454" spans="1:18" x14ac:dyDescent="0.25">
      <c r="B454" s="1" t="s">
        <v>13</v>
      </c>
      <c r="C454" s="1" t="s">
        <v>140</v>
      </c>
      <c r="D454" s="1" t="s">
        <v>141</v>
      </c>
      <c r="E454" s="1" t="s">
        <v>12</v>
      </c>
      <c r="F454">
        <v>11</v>
      </c>
      <c r="G454">
        <v>1.06</v>
      </c>
      <c r="H454">
        <v>17</v>
      </c>
      <c r="I454">
        <v>0.87</v>
      </c>
      <c r="K454">
        <f t="shared" si="37"/>
        <v>36</v>
      </c>
      <c r="L454">
        <f t="shared" si="38"/>
        <v>23</v>
      </c>
      <c r="M454" t="str">
        <f>IF(COUNT(FIND({0,1,2,3,4,5,6,7,8,9},IF(ISBLANK(A454),IF(LEN(TRIM(B454))&gt;0,TRIM(B454),TRIM(C454)),"")))&gt;0,IF(ISBLANK(A454),IF(LEN(TRIM(B454))&gt;0,TRIM(B454),TRIM(C454)),""),"")</f>
        <v>36</v>
      </c>
      <c r="N454" t="str">
        <f>IF(COUNT(FIND({0,1,2,3,4,5,6,7,8,9},IF(ISBLANK(A454),IF(LEN(TRIM(B454))&gt;0,TRIM(C454),LEFT(D454, 4)),"")))&gt;0,IF(ISBLANK(A454),IF(LEN(TRIM(B454))&gt;0,TRIM(C454),LEFT(D454, 4)),""),"")</f>
        <v>015</v>
      </c>
      <c r="O454" t="str">
        <f t="shared" si="39"/>
        <v>NY</v>
      </c>
      <c r="P454" t="str">
        <f>TRIM(IF(COUNT(FIND({0,1,2,3,4,5,6,7,8,9},B454))&gt;0,D454,IF(LEN(TRIM(B454))&gt;0,CONCATENATE(B454,C454,D454),MID(D454,4,LEN(D454)))))</f>
        <v>Chemung</v>
      </c>
      <c r="Q454">
        <f t="shared" si="40"/>
        <v>11</v>
      </c>
      <c r="R454">
        <f t="shared" si="41"/>
        <v>17</v>
      </c>
    </row>
    <row r="455" spans="1:18" x14ac:dyDescent="0.25">
      <c r="B455" s="1" t="s">
        <v>13</v>
      </c>
      <c r="C455" s="1" t="s">
        <v>87</v>
      </c>
      <c r="D455" s="1" t="s">
        <v>88</v>
      </c>
      <c r="E455" s="1" t="s">
        <v>12</v>
      </c>
      <c r="F455">
        <v>10</v>
      </c>
      <c r="G455">
        <v>0.96</v>
      </c>
      <c r="H455">
        <v>18</v>
      </c>
      <c r="I455">
        <v>0.92</v>
      </c>
      <c r="K455">
        <f t="shared" si="37"/>
        <v>36</v>
      </c>
      <c r="L455">
        <f t="shared" si="38"/>
        <v>23</v>
      </c>
      <c r="M455" t="str">
        <f>IF(COUNT(FIND({0,1,2,3,4,5,6,7,8,9},IF(ISBLANK(A455),IF(LEN(TRIM(B455))&gt;0,TRIM(B455),TRIM(C455)),"")))&gt;0,IF(ISBLANK(A455),IF(LEN(TRIM(B455))&gt;0,TRIM(B455),TRIM(C455)),""),"")</f>
        <v>36</v>
      </c>
      <c r="N455" t="str">
        <f>IF(COUNT(FIND({0,1,2,3,4,5,6,7,8,9},IF(ISBLANK(A455),IF(LEN(TRIM(B455))&gt;0,TRIM(C455),LEFT(D455, 4)),"")))&gt;0,IF(ISBLANK(A455),IF(LEN(TRIM(B455))&gt;0,TRIM(C455),LEFT(D455, 4)),""),"")</f>
        <v>089</v>
      </c>
      <c r="O455" t="str">
        <f t="shared" si="39"/>
        <v>NY</v>
      </c>
      <c r="P455" t="str">
        <f>TRIM(IF(COUNT(FIND({0,1,2,3,4,5,6,7,8,9},B455))&gt;0,D455,IF(LEN(TRIM(B455))&gt;0,CONCATENATE(B455,C455,D455),MID(D455,4,LEN(D455)))))</f>
        <v>St. Lawrence</v>
      </c>
      <c r="Q455">
        <f t="shared" si="40"/>
        <v>10</v>
      </c>
      <c r="R455">
        <f t="shared" si="41"/>
        <v>18</v>
      </c>
    </row>
    <row r="456" spans="1:18" x14ac:dyDescent="0.25">
      <c r="B456" s="1" t="s">
        <v>95</v>
      </c>
      <c r="C456" s="1" t="s">
        <v>50</v>
      </c>
      <c r="D456" s="1" t="s">
        <v>55</v>
      </c>
      <c r="E456" s="1" t="s">
        <v>98</v>
      </c>
      <c r="F456">
        <v>10</v>
      </c>
      <c r="G456">
        <v>0.96</v>
      </c>
      <c r="H456">
        <v>21</v>
      </c>
      <c r="I456">
        <v>1.08</v>
      </c>
      <c r="K456">
        <f t="shared" si="37"/>
        <v>36</v>
      </c>
      <c r="L456">
        <f t="shared" si="38"/>
        <v>23</v>
      </c>
      <c r="M456" t="str">
        <f>IF(COUNT(FIND({0,1,2,3,4,5,6,7,8,9},IF(ISBLANK(A456),IF(LEN(TRIM(B456))&gt;0,TRIM(B456),TRIM(C456)),"")))&gt;0,IF(ISBLANK(A456),IF(LEN(TRIM(B456))&gt;0,TRIM(B456),TRIM(C456)),""),"")</f>
        <v>12</v>
      </c>
      <c r="N456" t="str">
        <f>IF(COUNT(FIND({0,1,2,3,4,5,6,7,8,9},IF(ISBLANK(A456),IF(LEN(TRIM(B456))&gt;0,TRIM(C456),LEFT(D456, 4)),"")))&gt;0,IF(ISBLANK(A456),IF(LEN(TRIM(B456))&gt;0,TRIM(C456),LEFT(D456, 4)),""),"")</f>
        <v>095</v>
      </c>
      <c r="O456" t="str">
        <f t="shared" si="39"/>
        <v>Fl</v>
      </c>
      <c r="P456" t="str">
        <f>TRIM(IF(COUNT(FIND({0,1,2,3,4,5,6,7,8,9},B456))&gt;0,D456,IF(LEN(TRIM(B456))&gt;0,CONCATENATE(B456,C456,D456),MID(D456,4,LEN(D456)))))</f>
        <v>Orange</v>
      </c>
      <c r="Q456">
        <f t="shared" si="40"/>
        <v>10</v>
      </c>
      <c r="R456">
        <f t="shared" si="41"/>
        <v>21</v>
      </c>
    </row>
    <row r="457" spans="1:18" x14ac:dyDescent="0.25">
      <c r="B457" s="1" t="s">
        <v>13</v>
      </c>
      <c r="C457" s="1" t="s">
        <v>103</v>
      </c>
      <c r="D457" s="1" t="s">
        <v>104</v>
      </c>
      <c r="E457" s="1" t="s">
        <v>12</v>
      </c>
      <c r="F457">
        <v>10</v>
      </c>
      <c r="G457">
        <v>0.96</v>
      </c>
      <c r="H457">
        <v>20</v>
      </c>
      <c r="I457">
        <v>1.03</v>
      </c>
      <c r="K457">
        <f t="shared" si="37"/>
        <v>36</v>
      </c>
      <c r="L457">
        <f t="shared" si="38"/>
        <v>23</v>
      </c>
      <c r="M457" t="str">
        <f>IF(COUNT(FIND({0,1,2,3,4,5,6,7,8,9},IF(ISBLANK(A457),IF(LEN(TRIM(B457))&gt;0,TRIM(B457),TRIM(C457)),"")))&gt;0,IF(ISBLANK(A457),IF(LEN(TRIM(B457))&gt;0,TRIM(B457),TRIM(C457)),""),"")</f>
        <v>36</v>
      </c>
      <c r="N457" t="str">
        <f>IF(COUNT(FIND({0,1,2,3,4,5,6,7,8,9},IF(ISBLANK(A457),IF(LEN(TRIM(B457))&gt;0,TRIM(C457),LEFT(D457, 4)),"")))&gt;0,IF(ISBLANK(A457),IF(LEN(TRIM(B457))&gt;0,TRIM(C457),LEFT(D457, 4)),""),"")</f>
        <v>045</v>
      </c>
      <c r="O457" t="str">
        <f t="shared" si="39"/>
        <v>NY</v>
      </c>
      <c r="P457" t="str">
        <f>TRIM(IF(COUNT(FIND({0,1,2,3,4,5,6,7,8,9},B457))&gt;0,D457,IF(LEN(TRIM(B457))&gt;0,CONCATENATE(B457,C457,D457),MID(D457,4,LEN(D457)))))</f>
        <v>Jefferson</v>
      </c>
      <c r="Q457">
        <f t="shared" si="40"/>
        <v>10</v>
      </c>
      <c r="R457">
        <f t="shared" si="41"/>
        <v>20</v>
      </c>
    </row>
    <row r="458" spans="1:18" x14ac:dyDescent="0.25">
      <c r="B458" s="1" t="s">
        <v>194</v>
      </c>
      <c r="C458" s="1" t="s">
        <v>195</v>
      </c>
      <c r="D458" s="1" t="s">
        <v>196</v>
      </c>
      <c r="E458" s="1" t="s">
        <v>197</v>
      </c>
      <c r="F458">
        <v>153</v>
      </c>
      <c r="G458">
        <v>14.75</v>
      </c>
      <c r="H458">
        <v>276</v>
      </c>
      <c r="I458">
        <v>14.18</v>
      </c>
      <c r="K458">
        <f t="shared" si="37"/>
        <v>36</v>
      </c>
      <c r="L458">
        <f t="shared" si="38"/>
        <v>23</v>
      </c>
      <c r="M458" t="str">
        <f>IF(COUNT(FIND({0,1,2,3,4,5,6,7,8,9},IF(ISBLANK(A458),IF(LEN(TRIM(B458))&gt;0,TRIM(B458),TRIM(C458)),"")))&gt;0,IF(ISBLANK(A458),IF(LEN(TRIM(B458))&gt;0,TRIM(B458),TRIM(C458)),""),"")</f>
        <v/>
      </c>
      <c r="N458" t="str">
        <f>IF(COUNT(FIND({0,1,2,3,4,5,6,7,8,9},IF(ISBLANK(A458),IF(LEN(TRIM(B458))&gt;0,TRIM(C458),LEFT(D458, 4)),"")))&gt;0,IF(ISBLANK(A458),IF(LEN(TRIM(B458))&gt;0,TRIM(C458),LEFT(D458, 4)),""),"")</f>
        <v/>
      </c>
      <c r="O458" t="str">
        <f t="shared" si="39"/>
        <v>XX</v>
      </c>
      <c r="P458" t="str">
        <f>TRIM(IF(COUNT(FIND({0,1,2,3,4,5,6,7,8,9},B458))&gt;0,D458,IF(LEN(TRIM(B458))&gt;0,CONCATENATE(B458,C458,D458),MID(D458,4,LEN(D458)))))</f>
        <v>Same State</v>
      </c>
      <c r="Q458">
        <f t="shared" si="40"/>
        <v>153</v>
      </c>
      <c r="R458">
        <f t="shared" si="41"/>
        <v>276</v>
      </c>
    </row>
    <row r="459" spans="1:18" x14ac:dyDescent="0.25">
      <c r="B459" s="1" t="s">
        <v>198</v>
      </c>
      <c r="C459" s="1" t="s">
        <v>199</v>
      </c>
      <c r="D459" s="1" t="s">
        <v>200</v>
      </c>
      <c r="E459" s="1" t="s">
        <v>197</v>
      </c>
      <c r="F459">
        <v>78</v>
      </c>
      <c r="G459">
        <v>7.52</v>
      </c>
      <c r="H459">
        <v>157</v>
      </c>
      <c r="I459">
        <v>8.06</v>
      </c>
      <c r="K459">
        <f t="shared" si="37"/>
        <v>36</v>
      </c>
      <c r="L459">
        <f t="shared" si="38"/>
        <v>23</v>
      </c>
      <c r="M459" t="str">
        <f>IF(COUNT(FIND({0,1,2,3,4,5,6,7,8,9},IF(ISBLANK(A459),IF(LEN(TRIM(B459))&gt;0,TRIM(B459),TRIM(C459)),"")))&gt;0,IF(ISBLANK(A459),IF(LEN(TRIM(B459))&gt;0,TRIM(B459),TRIM(C459)),""),"")</f>
        <v/>
      </c>
      <c r="N459" t="str">
        <f>IF(COUNT(FIND({0,1,2,3,4,5,6,7,8,9},IF(ISBLANK(A459),IF(LEN(TRIM(B459))&gt;0,TRIM(C459),LEFT(D459, 4)),"")))&gt;0,IF(ISBLANK(A459),IF(LEN(TRIM(B459))&gt;0,TRIM(C459),LEFT(D459, 4)),""),"")</f>
        <v/>
      </c>
      <c r="O459" t="str">
        <f t="shared" si="39"/>
        <v>XX</v>
      </c>
      <c r="P459" t="str">
        <f>TRIM(IF(COUNT(FIND({0,1,2,3,4,5,6,7,8,9},B459))&gt;0,D459,IF(LEN(TRIM(B459))&gt;0,CONCATENATE(B459,C459,D459),MID(D459,4,LEN(D459)))))</f>
        <v>Region 1: Northeast</v>
      </c>
      <c r="Q459">
        <f t="shared" si="40"/>
        <v>78</v>
      </c>
      <c r="R459">
        <f t="shared" si="41"/>
        <v>157</v>
      </c>
    </row>
    <row r="460" spans="1:18" x14ac:dyDescent="0.25">
      <c r="B460" s="1" t="s">
        <v>198</v>
      </c>
      <c r="C460" s="1" t="s">
        <v>199</v>
      </c>
      <c r="D460" s="1" t="s">
        <v>201</v>
      </c>
      <c r="E460" s="1" t="s">
        <v>197</v>
      </c>
      <c r="F460">
        <v>24</v>
      </c>
      <c r="G460">
        <v>2.31</v>
      </c>
      <c r="H460">
        <v>55</v>
      </c>
      <c r="I460">
        <v>2.82</v>
      </c>
      <c r="K460">
        <f t="shared" si="37"/>
        <v>36</v>
      </c>
      <c r="L460">
        <f t="shared" si="38"/>
        <v>23</v>
      </c>
      <c r="M460" t="str">
        <f>IF(COUNT(FIND({0,1,2,3,4,5,6,7,8,9},IF(ISBLANK(A460),IF(LEN(TRIM(B460))&gt;0,TRIM(B460),TRIM(C460)),"")))&gt;0,IF(ISBLANK(A460),IF(LEN(TRIM(B460))&gt;0,TRIM(B460),TRIM(C460)),""),"")</f>
        <v/>
      </c>
      <c r="N460" t="str">
        <f>IF(COUNT(FIND({0,1,2,3,4,5,6,7,8,9},IF(ISBLANK(A460),IF(LEN(TRIM(B460))&gt;0,TRIM(C460),LEFT(D460, 4)),"")))&gt;0,IF(ISBLANK(A460),IF(LEN(TRIM(B460))&gt;0,TRIM(C460),LEFT(D460, 4)),""),"")</f>
        <v/>
      </c>
      <c r="O460" t="str">
        <f t="shared" si="39"/>
        <v>XX</v>
      </c>
      <c r="P460" t="str">
        <f>TRIM(IF(COUNT(FIND({0,1,2,3,4,5,6,7,8,9},B460))&gt;0,D460,IF(LEN(TRIM(B460))&gt;0,CONCATENATE(B460,C460,D460),MID(D460,4,LEN(D460)))))</f>
        <v>Region 2: Midwest</v>
      </c>
      <c r="Q460">
        <f t="shared" si="40"/>
        <v>24</v>
      </c>
      <c r="R460">
        <f t="shared" si="41"/>
        <v>55</v>
      </c>
    </row>
    <row r="461" spans="1:18" x14ac:dyDescent="0.25">
      <c r="B461" s="1" t="s">
        <v>198</v>
      </c>
      <c r="C461" s="1" t="s">
        <v>199</v>
      </c>
      <c r="D461" s="1" t="s">
        <v>202</v>
      </c>
      <c r="E461" s="1" t="s">
        <v>197</v>
      </c>
      <c r="F461">
        <v>91</v>
      </c>
      <c r="G461">
        <v>8.7799999999999994</v>
      </c>
      <c r="H461">
        <v>180</v>
      </c>
      <c r="I461">
        <v>9.24</v>
      </c>
      <c r="K461">
        <f t="shared" si="37"/>
        <v>36</v>
      </c>
      <c r="L461">
        <f t="shared" si="38"/>
        <v>23</v>
      </c>
      <c r="M461" t="str">
        <f>IF(COUNT(FIND({0,1,2,3,4,5,6,7,8,9},IF(ISBLANK(A461),IF(LEN(TRIM(B461))&gt;0,TRIM(B461),TRIM(C461)),"")))&gt;0,IF(ISBLANK(A461),IF(LEN(TRIM(B461))&gt;0,TRIM(B461),TRIM(C461)),""),"")</f>
        <v/>
      </c>
      <c r="N461" t="str">
        <f>IF(COUNT(FIND({0,1,2,3,4,5,6,7,8,9},IF(ISBLANK(A461),IF(LEN(TRIM(B461))&gt;0,TRIM(C461),LEFT(D461, 4)),"")))&gt;0,IF(ISBLANK(A461),IF(LEN(TRIM(B461))&gt;0,TRIM(C461),LEFT(D461, 4)),""),"")</f>
        <v/>
      </c>
      <c r="O461" t="str">
        <f t="shared" si="39"/>
        <v>XX</v>
      </c>
      <c r="P461" t="str">
        <f>TRIM(IF(COUNT(FIND({0,1,2,3,4,5,6,7,8,9},B461))&gt;0,D461,IF(LEN(TRIM(B461))&gt;0,CONCATENATE(B461,C461,D461),MID(D461,4,LEN(D461)))))</f>
        <v>Region 3: South</v>
      </c>
      <c r="Q461">
        <f t="shared" si="40"/>
        <v>91</v>
      </c>
      <c r="R461">
        <f t="shared" si="41"/>
        <v>180</v>
      </c>
    </row>
    <row r="462" spans="1:18" x14ac:dyDescent="0.25">
      <c r="B462" s="1" t="s">
        <v>198</v>
      </c>
      <c r="C462" s="1" t="s">
        <v>199</v>
      </c>
      <c r="D462" s="1" t="s">
        <v>203</v>
      </c>
      <c r="E462" s="1" t="s">
        <v>197</v>
      </c>
      <c r="F462">
        <v>31</v>
      </c>
      <c r="G462">
        <v>2.99</v>
      </c>
      <c r="H462">
        <v>61</v>
      </c>
      <c r="I462">
        <v>3.13</v>
      </c>
      <c r="K462">
        <f t="shared" si="37"/>
        <v>36</v>
      </c>
      <c r="L462">
        <f t="shared" si="38"/>
        <v>23</v>
      </c>
      <c r="M462" t="str">
        <f>IF(COUNT(FIND({0,1,2,3,4,5,6,7,8,9},IF(ISBLANK(A462),IF(LEN(TRIM(B462))&gt;0,TRIM(B462),TRIM(C462)),"")))&gt;0,IF(ISBLANK(A462),IF(LEN(TRIM(B462))&gt;0,TRIM(B462),TRIM(C462)),""),"")</f>
        <v/>
      </c>
      <c r="N462" t="str">
        <f>IF(COUNT(FIND({0,1,2,3,4,5,6,7,8,9},IF(ISBLANK(A462),IF(LEN(TRIM(B462))&gt;0,TRIM(C462),LEFT(D462, 4)),"")))&gt;0,IF(ISBLANK(A462),IF(LEN(TRIM(B462))&gt;0,TRIM(C462),LEFT(D462, 4)),""),"")</f>
        <v/>
      </c>
      <c r="O462" t="str">
        <f t="shared" si="39"/>
        <v>XX</v>
      </c>
      <c r="P462" t="str">
        <f>TRIM(IF(COUNT(FIND({0,1,2,3,4,5,6,7,8,9},B462))&gt;0,D462,IF(LEN(TRIM(B462))&gt;0,CONCATENATE(B462,C462,D462),MID(D462,4,LEN(D462)))))</f>
        <v>Region 4: West</v>
      </c>
      <c r="Q462">
        <f t="shared" si="40"/>
        <v>31</v>
      </c>
      <c r="R462">
        <f t="shared" si="41"/>
        <v>61</v>
      </c>
    </row>
    <row r="463" spans="1:18" x14ac:dyDescent="0.25">
      <c r="B463" s="1" t="s">
        <v>204</v>
      </c>
      <c r="C463" s="1" t="s">
        <v>205</v>
      </c>
      <c r="D463" s="1" t="s">
        <v>310</v>
      </c>
      <c r="E463" s="1" t="s">
        <v>197</v>
      </c>
      <c r="F463">
        <v>15909</v>
      </c>
      <c r="H463">
        <v>36234</v>
      </c>
      <c r="K463">
        <f t="shared" si="37"/>
        <v>36</v>
      </c>
      <c r="L463">
        <f t="shared" si="38"/>
        <v>23</v>
      </c>
      <c r="M463" t="str">
        <f>IF(COUNT(FIND({0,1,2,3,4,5,6,7,8,9},IF(ISBLANK(A463),IF(LEN(TRIM(B463))&gt;0,TRIM(B463),TRIM(C463)),"")))&gt;0,IF(ISBLANK(A463),IF(LEN(TRIM(B463))&gt;0,TRIM(B463),TRIM(C463)),""),"")</f>
        <v>36</v>
      </c>
      <c r="N463" t="str">
        <f>IF(COUNT(FIND({0,1,2,3,4,5,6,7,8,9},IF(ISBLANK(A463),IF(LEN(TRIM(B463))&gt;0,TRIM(C463),LEFT(D463, 4)),"")))&gt;0,IF(ISBLANK(A463),IF(LEN(TRIM(B463))&gt;0,TRIM(C463),LEFT(D463, 4)),""),"")</f>
        <v xml:space="preserve">023 </v>
      </c>
      <c r="O463" t="str">
        <f t="shared" si="39"/>
        <v>XX</v>
      </c>
      <c r="P463" t="str">
        <f>TRIM(IF(COUNT(FIND({0,1,2,3,4,5,6,7,8,9},B463))&gt;0,D463,IF(LEN(TRIM(B463))&gt;0,CONCATENATE(B463,C463,D463),MID(D463,4,LEN(D463)))))</f>
        <v>County Non-Migrants</v>
      </c>
      <c r="Q463">
        <f t="shared" si="40"/>
        <v>15909</v>
      </c>
      <c r="R463">
        <f t="shared" si="41"/>
        <v>36234</v>
      </c>
    </row>
    <row r="464" spans="1:18" x14ac:dyDescent="0.25">
      <c r="A464">
        <v>36</v>
      </c>
      <c r="B464" s="1" t="s">
        <v>306</v>
      </c>
      <c r="C464" s="1" t="s">
        <v>220</v>
      </c>
      <c r="D464" s="1" t="s">
        <v>311</v>
      </c>
      <c r="E464" s="1" t="s">
        <v>12</v>
      </c>
      <c r="F464">
        <v>1019</v>
      </c>
      <c r="H464">
        <v>1962</v>
      </c>
      <c r="K464">
        <f t="shared" si="37"/>
        <v>36</v>
      </c>
      <c r="L464">
        <f t="shared" si="38"/>
        <v>25</v>
      </c>
      <c r="M464" t="str">
        <f>IF(COUNT(FIND({0,1,2,3,4,5,6,7,8,9},IF(ISBLANK(A464),IF(LEN(TRIM(B464))&gt;0,TRIM(B464),TRIM(C464)),"")))&gt;0,IF(ISBLANK(A464),IF(LEN(TRIM(B464))&gt;0,TRIM(B464),TRIM(C464)),""),"")</f>
        <v/>
      </c>
      <c r="N464" t="str">
        <f>IF(COUNT(FIND({0,1,2,3,4,5,6,7,8,9},IF(ISBLANK(A464),IF(LEN(TRIM(B464))&gt;0,TRIM(C464),LEFT(D464, 4)),"")))&gt;0,IF(ISBLANK(A464),IF(LEN(TRIM(B464))&gt;0,TRIM(C464),LEFT(D464, 4)),""),"")</f>
        <v/>
      </c>
      <c r="O464" t="str">
        <f t="shared" si="39"/>
        <v>NY</v>
      </c>
      <c r="P464" t="str">
        <f>TRIM(IF(COUNT(FIND({0,1,2,3,4,5,6,7,8,9},B464))&gt;0,D464,IF(LEN(TRIM(B464))&gt;0,CONCATENATE(B464,C464,D464),MID(D464,4,LEN(D464)))))</f>
        <v>Delaware Total Migration</v>
      </c>
      <c r="Q464">
        <f t="shared" si="40"/>
        <v>1019</v>
      </c>
      <c r="R464">
        <f t="shared" si="41"/>
        <v>1962</v>
      </c>
    </row>
    <row r="465" spans="2:18" x14ac:dyDescent="0.25">
      <c r="B465" s="1" t="s">
        <v>13</v>
      </c>
      <c r="C465" s="1" t="s">
        <v>81</v>
      </c>
      <c r="D465" s="1" t="s">
        <v>82</v>
      </c>
      <c r="E465" s="1" t="s">
        <v>12</v>
      </c>
      <c r="F465">
        <v>170</v>
      </c>
      <c r="G465">
        <v>16.68</v>
      </c>
      <c r="H465">
        <v>316</v>
      </c>
      <c r="I465">
        <v>16.11</v>
      </c>
      <c r="K465">
        <f t="shared" si="37"/>
        <v>36</v>
      </c>
      <c r="L465">
        <f t="shared" si="38"/>
        <v>25</v>
      </c>
      <c r="M465" t="str">
        <f>IF(COUNT(FIND({0,1,2,3,4,5,6,7,8,9},IF(ISBLANK(A465),IF(LEN(TRIM(B465))&gt;0,TRIM(B465),TRIM(C465)),"")))&gt;0,IF(ISBLANK(A465),IF(LEN(TRIM(B465))&gt;0,TRIM(B465),TRIM(C465)),""),"")</f>
        <v>36</v>
      </c>
      <c r="N465" t="str">
        <f>IF(COUNT(FIND({0,1,2,3,4,5,6,7,8,9},IF(ISBLANK(A465),IF(LEN(TRIM(B465))&gt;0,TRIM(C465),LEFT(D465, 4)),"")))&gt;0,IF(ISBLANK(A465),IF(LEN(TRIM(B465))&gt;0,TRIM(C465),LEFT(D465, 4)),""),"")</f>
        <v>077</v>
      </c>
      <c r="O465" t="str">
        <f t="shared" si="39"/>
        <v>NY</v>
      </c>
      <c r="P465" t="str">
        <f>TRIM(IF(COUNT(FIND({0,1,2,3,4,5,6,7,8,9},B465))&gt;0,D465,IF(LEN(TRIM(B465))&gt;0,CONCATENATE(B465,C465,D465),MID(D465,4,LEN(D465)))))</f>
        <v>Otsego</v>
      </c>
      <c r="Q465">
        <f t="shared" si="40"/>
        <v>170</v>
      </c>
      <c r="R465">
        <f t="shared" si="41"/>
        <v>316</v>
      </c>
    </row>
    <row r="466" spans="2:18" x14ac:dyDescent="0.25">
      <c r="B466" s="1" t="s">
        <v>13</v>
      </c>
      <c r="C466" s="1" t="s">
        <v>57</v>
      </c>
      <c r="D466" s="1" t="s">
        <v>169</v>
      </c>
      <c r="E466" s="1" t="s">
        <v>12</v>
      </c>
      <c r="F466">
        <v>85</v>
      </c>
      <c r="G466">
        <v>8.34</v>
      </c>
      <c r="H466">
        <v>166</v>
      </c>
      <c r="I466">
        <v>8.4600000000000009</v>
      </c>
      <c r="K466">
        <f t="shared" si="37"/>
        <v>36</v>
      </c>
      <c r="L466">
        <f t="shared" si="38"/>
        <v>25</v>
      </c>
      <c r="M466" t="str">
        <f>IF(COUNT(FIND({0,1,2,3,4,5,6,7,8,9},IF(ISBLANK(A466),IF(LEN(TRIM(B466))&gt;0,TRIM(B466),TRIM(C466)),"")))&gt;0,IF(ISBLANK(A466),IF(LEN(TRIM(B466))&gt;0,TRIM(B466),TRIM(C466)),""),"")</f>
        <v>36</v>
      </c>
      <c r="N466" t="str">
        <f>IF(COUNT(FIND({0,1,2,3,4,5,6,7,8,9},IF(ISBLANK(A466),IF(LEN(TRIM(B466))&gt;0,TRIM(C466),LEFT(D466, 4)),"")))&gt;0,IF(ISBLANK(A466),IF(LEN(TRIM(B466))&gt;0,TRIM(C466),LEFT(D466, 4)),""),"")</f>
        <v>017</v>
      </c>
      <c r="O466" t="str">
        <f t="shared" si="39"/>
        <v>NY</v>
      </c>
      <c r="P466" t="str">
        <f>TRIM(IF(COUNT(FIND({0,1,2,3,4,5,6,7,8,9},B466))&gt;0,D466,IF(LEN(TRIM(B466))&gt;0,CONCATENATE(B466,C466,D466),MID(D466,4,LEN(D466)))))</f>
        <v>Chenango</v>
      </c>
      <c r="Q466">
        <f t="shared" si="40"/>
        <v>85</v>
      </c>
      <c r="R466">
        <f t="shared" si="41"/>
        <v>166</v>
      </c>
    </row>
    <row r="467" spans="2:18" x14ac:dyDescent="0.25">
      <c r="B467" s="1" t="s">
        <v>13</v>
      </c>
      <c r="C467" s="1" t="s">
        <v>68</v>
      </c>
      <c r="D467" s="1" t="s">
        <v>69</v>
      </c>
      <c r="E467" s="1" t="s">
        <v>12</v>
      </c>
      <c r="F467">
        <v>44</v>
      </c>
      <c r="G467">
        <v>4.32</v>
      </c>
      <c r="H467">
        <v>80</v>
      </c>
      <c r="I467">
        <v>4.08</v>
      </c>
      <c r="K467">
        <f t="shared" si="37"/>
        <v>36</v>
      </c>
      <c r="L467">
        <f t="shared" si="38"/>
        <v>25</v>
      </c>
      <c r="M467" t="str">
        <f>IF(COUNT(FIND({0,1,2,3,4,5,6,7,8,9},IF(ISBLANK(A467),IF(LEN(TRIM(B467))&gt;0,TRIM(B467),TRIM(C467)),"")))&gt;0,IF(ISBLANK(A467),IF(LEN(TRIM(B467))&gt;0,TRIM(B467),TRIM(C467)),""),"")</f>
        <v>36</v>
      </c>
      <c r="N467" t="str">
        <f>IF(COUNT(FIND({0,1,2,3,4,5,6,7,8,9},IF(ISBLANK(A467),IF(LEN(TRIM(B467))&gt;0,TRIM(C467),LEFT(D467, 4)),"")))&gt;0,IF(ISBLANK(A467),IF(LEN(TRIM(B467))&gt;0,TRIM(C467),LEFT(D467, 4)),""),"")</f>
        <v>007</v>
      </c>
      <c r="O467" t="str">
        <f t="shared" si="39"/>
        <v>NY</v>
      </c>
      <c r="P467" t="str">
        <f>TRIM(IF(COUNT(FIND({0,1,2,3,4,5,6,7,8,9},B467))&gt;0,D467,IF(LEN(TRIM(B467))&gt;0,CONCATENATE(B467,C467,D467),MID(D467,4,LEN(D467)))))</f>
        <v>Broome</v>
      </c>
      <c r="Q467">
        <f t="shared" si="40"/>
        <v>44</v>
      </c>
      <c r="R467">
        <f t="shared" si="41"/>
        <v>80</v>
      </c>
    </row>
    <row r="468" spans="2:18" x14ac:dyDescent="0.25">
      <c r="B468" s="1" t="s">
        <v>13</v>
      </c>
      <c r="C468" s="1" t="s">
        <v>38</v>
      </c>
      <c r="D468" s="1" t="s">
        <v>39</v>
      </c>
      <c r="E468" s="1" t="s">
        <v>12</v>
      </c>
      <c r="F468">
        <v>40</v>
      </c>
      <c r="G468">
        <v>3.93</v>
      </c>
      <c r="H468">
        <v>73</v>
      </c>
      <c r="I468">
        <v>3.72</v>
      </c>
      <c r="K468">
        <f t="shared" si="37"/>
        <v>36</v>
      </c>
      <c r="L468">
        <f t="shared" si="38"/>
        <v>25</v>
      </c>
      <c r="M468" t="str">
        <f>IF(COUNT(FIND({0,1,2,3,4,5,6,7,8,9},IF(ISBLANK(A468),IF(LEN(TRIM(B468))&gt;0,TRIM(B468),TRIM(C468)),"")))&gt;0,IF(ISBLANK(A468),IF(LEN(TRIM(B468))&gt;0,TRIM(B468),TRIM(C468)),""),"")</f>
        <v>36</v>
      </c>
      <c r="N468" t="str">
        <f>IF(COUNT(FIND({0,1,2,3,4,5,6,7,8,9},IF(ISBLANK(A468),IF(LEN(TRIM(B468))&gt;0,TRIM(C468),LEFT(D468, 4)),"")))&gt;0,IF(ISBLANK(A468),IF(LEN(TRIM(B468))&gt;0,TRIM(C468),LEFT(D468, 4)),""),"")</f>
        <v>059</v>
      </c>
      <c r="O468" t="str">
        <f t="shared" si="39"/>
        <v>NY</v>
      </c>
      <c r="P468" t="str">
        <f>TRIM(IF(COUNT(FIND({0,1,2,3,4,5,6,7,8,9},B468))&gt;0,D468,IF(LEN(TRIM(B468))&gt;0,CONCATENATE(B468,C468,D468),MID(D468,4,LEN(D468)))))</f>
        <v>Nassau</v>
      </c>
      <c r="Q468">
        <f t="shared" si="40"/>
        <v>40</v>
      </c>
      <c r="R468">
        <f t="shared" si="41"/>
        <v>73</v>
      </c>
    </row>
    <row r="469" spans="2:18" x14ac:dyDescent="0.25">
      <c r="B469" s="1" t="s">
        <v>13</v>
      </c>
      <c r="C469" s="1" t="s">
        <v>30</v>
      </c>
      <c r="D469" s="1" t="s">
        <v>31</v>
      </c>
      <c r="E469" s="1" t="s">
        <v>12</v>
      </c>
      <c r="F469">
        <v>38</v>
      </c>
      <c r="G469">
        <v>3.73</v>
      </c>
      <c r="H469">
        <v>71</v>
      </c>
      <c r="I469">
        <v>3.62</v>
      </c>
      <c r="K469">
        <f t="shared" si="37"/>
        <v>36</v>
      </c>
      <c r="L469">
        <f t="shared" si="38"/>
        <v>25</v>
      </c>
      <c r="M469" t="str">
        <f>IF(COUNT(FIND({0,1,2,3,4,5,6,7,8,9},IF(ISBLANK(A469),IF(LEN(TRIM(B469))&gt;0,TRIM(B469),TRIM(C469)),"")))&gt;0,IF(ISBLANK(A469),IF(LEN(TRIM(B469))&gt;0,TRIM(B469),TRIM(C469)),""),"")</f>
        <v>36</v>
      </c>
      <c r="N469" t="str">
        <f>IF(COUNT(FIND({0,1,2,3,4,5,6,7,8,9},IF(ISBLANK(A469),IF(LEN(TRIM(B469))&gt;0,TRIM(C469),LEFT(D469, 4)),"")))&gt;0,IF(ISBLANK(A469),IF(LEN(TRIM(B469))&gt;0,TRIM(C469),LEFT(D469, 4)),""),"")</f>
        <v>061</v>
      </c>
      <c r="O469" t="str">
        <f t="shared" si="39"/>
        <v>NY</v>
      </c>
      <c r="P469" t="str">
        <f>TRIM(IF(COUNT(FIND({0,1,2,3,4,5,6,7,8,9},B469))&gt;0,D469,IF(LEN(TRIM(B469))&gt;0,CONCATENATE(B469,C469,D469),MID(D469,4,LEN(D469)))))</f>
        <v>New York</v>
      </c>
      <c r="Q469">
        <f t="shared" si="40"/>
        <v>38</v>
      </c>
      <c r="R469">
        <f t="shared" si="41"/>
        <v>71</v>
      </c>
    </row>
    <row r="470" spans="2:18" x14ac:dyDescent="0.25">
      <c r="B470" s="1" t="s">
        <v>13</v>
      </c>
      <c r="C470" s="1" t="s">
        <v>50</v>
      </c>
      <c r="D470" s="1" t="s">
        <v>51</v>
      </c>
      <c r="E470" s="1" t="s">
        <v>12</v>
      </c>
      <c r="F470">
        <v>35</v>
      </c>
      <c r="G470">
        <v>3.43</v>
      </c>
      <c r="H470">
        <v>83</v>
      </c>
      <c r="I470">
        <v>4.2300000000000004</v>
      </c>
      <c r="K470">
        <f t="shared" si="37"/>
        <v>36</v>
      </c>
      <c r="L470">
        <f t="shared" si="38"/>
        <v>25</v>
      </c>
      <c r="M470" t="str">
        <f>IF(COUNT(FIND({0,1,2,3,4,5,6,7,8,9},IF(ISBLANK(A470),IF(LEN(TRIM(B470))&gt;0,TRIM(B470),TRIM(C470)),"")))&gt;0,IF(ISBLANK(A470),IF(LEN(TRIM(B470))&gt;0,TRIM(B470),TRIM(C470)),""),"")</f>
        <v>36</v>
      </c>
      <c r="N470" t="str">
        <f>IF(COUNT(FIND({0,1,2,3,4,5,6,7,8,9},IF(ISBLANK(A470),IF(LEN(TRIM(B470))&gt;0,TRIM(C470),LEFT(D470, 4)),"")))&gt;0,IF(ISBLANK(A470),IF(LEN(TRIM(B470))&gt;0,TRIM(C470),LEFT(D470, 4)),""),"")</f>
        <v>095</v>
      </c>
      <c r="O470" t="str">
        <f t="shared" si="39"/>
        <v>NY</v>
      </c>
      <c r="P470" t="str">
        <f>TRIM(IF(COUNT(FIND({0,1,2,3,4,5,6,7,8,9},B470))&gt;0,D470,IF(LEN(TRIM(B470))&gt;0,CONCATENATE(B470,C470,D470),MID(D470,4,LEN(D470)))))</f>
        <v>Schoharie</v>
      </c>
      <c r="Q470">
        <f t="shared" si="40"/>
        <v>35</v>
      </c>
      <c r="R470">
        <f t="shared" si="41"/>
        <v>83</v>
      </c>
    </row>
    <row r="471" spans="2:18" x14ac:dyDescent="0.25">
      <c r="B471" s="1" t="s">
        <v>13</v>
      </c>
      <c r="C471" s="1" t="s">
        <v>24</v>
      </c>
      <c r="D471" s="1" t="s">
        <v>25</v>
      </c>
      <c r="E471" s="1" t="s">
        <v>12</v>
      </c>
      <c r="F471">
        <v>33</v>
      </c>
      <c r="G471">
        <v>3.24</v>
      </c>
      <c r="H471">
        <v>71</v>
      </c>
      <c r="I471">
        <v>3.62</v>
      </c>
      <c r="K471">
        <f t="shared" si="37"/>
        <v>36</v>
      </c>
      <c r="L471">
        <f t="shared" si="38"/>
        <v>25</v>
      </c>
      <c r="M471" t="str">
        <f>IF(COUNT(FIND({0,1,2,3,4,5,6,7,8,9},IF(ISBLANK(A471),IF(LEN(TRIM(B471))&gt;0,TRIM(B471),TRIM(C471)),"")))&gt;0,IF(ISBLANK(A471),IF(LEN(TRIM(B471))&gt;0,TRIM(B471),TRIM(C471)),""),"")</f>
        <v>36</v>
      </c>
      <c r="N471" t="str">
        <f>IF(COUNT(FIND({0,1,2,3,4,5,6,7,8,9},IF(ISBLANK(A471),IF(LEN(TRIM(B471))&gt;0,TRIM(C471),LEFT(D471, 4)),"")))&gt;0,IF(ISBLANK(A471),IF(LEN(TRIM(B471))&gt;0,TRIM(C471),LEFT(D471, 4)),""),"")</f>
        <v>103</v>
      </c>
      <c r="O471" t="str">
        <f t="shared" si="39"/>
        <v>NY</v>
      </c>
      <c r="P471" t="str">
        <f>TRIM(IF(COUNT(FIND({0,1,2,3,4,5,6,7,8,9},B471))&gt;0,D471,IF(LEN(TRIM(B471))&gt;0,CONCATENATE(B471,C471,D471),MID(D471,4,LEN(D471)))))</f>
        <v>Suffolk</v>
      </c>
      <c r="Q471">
        <f t="shared" si="40"/>
        <v>33</v>
      </c>
      <c r="R471">
        <f t="shared" si="41"/>
        <v>71</v>
      </c>
    </row>
    <row r="472" spans="2:18" x14ac:dyDescent="0.25">
      <c r="B472" s="1" t="s">
        <v>13</v>
      </c>
      <c r="C472" s="1" t="s">
        <v>44</v>
      </c>
      <c r="D472" s="1" t="s">
        <v>45</v>
      </c>
      <c r="E472" s="1" t="s">
        <v>12</v>
      </c>
      <c r="F472">
        <v>30</v>
      </c>
      <c r="G472">
        <v>2.94</v>
      </c>
      <c r="H472">
        <v>66</v>
      </c>
      <c r="I472">
        <v>3.36</v>
      </c>
      <c r="K472">
        <f t="shared" si="37"/>
        <v>36</v>
      </c>
      <c r="L472">
        <f t="shared" si="38"/>
        <v>25</v>
      </c>
      <c r="M472" t="str">
        <f>IF(COUNT(FIND({0,1,2,3,4,5,6,7,8,9},IF(ISBLANK(A472),IF(LEN(TRIM(B472))&gt;0,TRIM(B472),TRIM(C472)),"")))&gt;0,IF(ISBLANK(A472),IF(LEN(TRIM(B472))&gt;0,TRIM(B472),TRIM(C472)),""),"")</f>
        <v>36</v>
      </c>
      <c r="N472" t="str">
        <f>IF(COUNT(FIND({0,1,2,3,4,5,6,7,8,9},IF(ISBLANK(A472),IF(LEN(TRIM(B472))&gt;0,TRIM(C472),LEFT(D472, 4)),"")))&gt;0,IF(ISBLANK(A472),IF(LEN(TRIM(B472))&gt;0,TRIM(C472),LEFT(D472, 4)),""),"")</f>
        <v>047</v>
      </c>
      <c r="O472" t="str">
        <f t="shared" si="39"/>
        <v>NY</v>
      </c>
      <c r="P472" t="str">
        <f>TRIM(IF(COUNT(FIND({0,1,2,3,4,5,6,7,8,9},B472))&gt;0,D472,IF(LEN(TRIM(B472))&gt;0,CONCATENATE(B472,C472,D472),MID(D472,4,LEN(D472)))))</f>
        <v>Kings</v>
      </c>
      <c r="Q472">
        <f t="shared" si="40"/>
        <v>30</v>
      </c>
      <c r="R472">
        <f t="shared" si="41"/>
        <v>66</v>
      </c>
    </row>
    <row r="473" spans="2:18" x14ac:dyDescent="0.25">
      <c r="B473" s="1" t="s">
        <v>13</v>
      </c>
      <c r="C473" s="1" t="s">
        <v>28</v>
      </c>
      <c r="D473" s="1" t="s">
        <v>29</v>
      </c>
      <c r="E473" s="1" t="s">
        <v>12</v>
      </c>
      <c r="F473">
        <v>30</v>
      </c>
      <c r="G473">
        <v>2.94</v>
      </c>
      <c r="H473">
        <v>58</v>
      </c>
      <c r="I473">
        <v>2.96</v>
      </c>
      <c r="K473">
        <f t="shared" si="37"/>
        <v>36</v>
      </c>
      <c r="L473">
        <f t="shared" si="38"/>
        <v>25</v>
      </c>
      <c r="M473" t="str">
        <f>IF(COUNT(FIND({0,1,2,3,4,5,6,7,8,9},IF(ISBLANK(A473),IF(LEN(TRIM(B473))&gt;0,TRIM(B473),TRIM(C473)),"")))&gt;0,IF(ISBLANK(A473),IF(LEN(TRIM(B473))&gt;0,TRIM(B473),TRIM(C473)),""),"")</f>
        <v>36</v>
      </c>
      <c r="N473" t="str">
        <f>IF(COUNT(FIND({0,1,2,3,4,5,6,7,8,9},IF(ISBLANK(A473),IF(LEN(TRIM(B473))&gt;0,TRIM(C473),LEFT(D473, 4)),"")))&gt;0,IF(ISBLANK(A473),IF(LEN(TRIM(B473))&gt;0,TRIM(C473),LEFT(D473, 4)),""),"")</f>
        <v>081</v>
      </c>
      <c r="O473" t="str">
        <f t="shared" si="39"/>
        <v>NY</v>
      </c>
      <c r="P473" t="str">
        <f>TRIM(IF(COUNT(FIND({0,1,2,3,4,5,6,7,8,9},B473))&gt;0,D473,IF(LEN(TRIM(B473))&gt;0,CONCATENATE(B473,C473,D473),MID(D473,4,LEN(D473)))))</f>
        <v>Queens</v>
      </c>
      <c r="Q473">
        <f t="shared" si="40"/>
        <v>30</v>
      </c>
      <c r="R473">
        <f t="shared" si="41"/>
        <v>58</v>
      </c>
    </row>
    <row r="474" spans="2:18" x14ac:dyDescent="0.25">
      <c r="B474" s="1" t="s">
        <v>13</v>
      </c>
      <c r="C474" s="1" t="s">
        <v>54</v>
      </c>
      <c r="D474" s="1" t="s">
        <v>55</v>
      </c>
      <c r="E474" s="1" t="s">
        <v>12</v>
      </c>
      <c r="F474">
        <v>25</v>
      </c>
      <c r="G474">
        <v>2.4500000000000002</v>
      </c>
      <c r="H474">
        <v>55</v>
      </c>
      <c r="I474">
        <v>2.8</v>
      </c>
      <c r="K474">
        <f t="shared" si="37"/>
        <v>36</v>
      </c>
      <c r="L474">
        <f t="shared" si="38"/>
        <v>25</v>
      </c>
      <c r="M474" t="str">
        <f>IF(COUNT(FIND({0,1,2,3,4,5,6,7,8,9},IF(ISBLANK(A474),IF(LEN(TRIM(B474))&gt;0,TRIM(B474),TRIM(C474)),"")))&gt;0,IF(ISBLANK(A474),IF(LEN(TRIM(B474))&gt;0,TRIM(B474),TRIM(C474)),""),"")</f>
        <v>36</v>
      </c>
      <c r="N474" t="str">
        <f>IF(COUNT(FIND({0,1,2,3,4,5,6,7,8,9},IF(ISBLANK(A474),IF(LEN(TRIM(B474))&gt;0,TRIM(C474),LEFT(D474, 4)),"")))&gt;0,IF(ISBLANK(A474),IF(LEN(TRIM(B474))&gt;0,TRIM(C474),LEFT(D474, 4)),""),"")</f>
        <v>071</v>
      </c>
      <c r="O474" t="str">
        <f t="shared" si="39"/>
        <v>NY</v>
      </c>
      <c r="P474" t="str">
        <f>TRIM(IF(COUNT(FIND({0,1,2,3,4,5,6,7,8,9},B474))&gt;0,D474,IF(LEN(TRIM(B474))&gt;0,CONCATENATE(B474,C474,D474),MID(D474,4,LEN(D474)))))</f>
        <v>Orange</v>
      </c>
      <c r="Q474">
        <f t="shared" si="40"/>
        <v>25</v>
      </c>
      <c r="R474">
        <f t="shared" si="41"/>
        <v>55</v>
      </c>
    </row>
    <row r="475" spans="2:18" x14ac:dyDescent="0.25">
      <c r="B475" s="1" t="s">
        <v>13</v>
      </c>
      <c r="C475" s="1" t="s">
        <v>34</v>
      </c>
      <c r="D475" s="1" t="s">
        <v>35</v>
      </c>
      <c r="E475" s="1" t="s">
        <v>12</v>
      </c>
      <c r="F475">
        <v>22</v>
      </c>
      <c r="G475">
        <v>2.16</v>
      </c>
      <c r="H475">
        <v>43</v>
      </c>
      <c r="I475">
        <v>2.19</v>
      </c>
      <c r="K475">
        <f t="shared" si="37"/>
        <v>36</v>
      </c>
      <c r="L475">
        <f t="shared" si="38"/>
        <v>25</v>
      </c>
      <c r="M475" t="str">
        <f>IF(COUNT(FIND({0,1,2,3,4,5,6,7,8,9},IF(ISBLANK(A475),IF(LEN(TRIM(B475))&gt;0,TRIM(B475),TRIM(C475)),"")))&gt;0,IF(ISBLANK(A475),IF(LEN(TRIM(B475))&gt;0,TRIM(B475),TRIM(C475)),""),"")</f>
        <v>36</v>
      </c>
      <c r="N475" t="str">
        <f>IF(COUNT(FIND({0,1,2,3,4,5,6,7,8,9},IF(ISBLANK(A475),IF(LEN(TRIM(B475))&gt;0,TRIM(C475),LEFT(D475, 4)),"")))&gt;0,IF(ISBLANK(A475),IF(LEN(TRIM(B475))&gt;0,TRIM(C475),LEFT(D475, 4)),""),"")</f>
        <v>119</v>
      </c>
      <c r="O475" t="str">
        <f t="shared" si="39"/>
        <v>NY</v>
      </c>
      <c r="P475" t="str">
        <f>TRIM(IF(COUNT(FIND({0,1,2,3,4,5,6,7,8,9},B475))&gt;0,D475,IF(LEN(TRIM(B475))&gt;0,CONCATENATE(B475,C475,D475),MID(D475,4,LEN(D475)))))</f>
        <v>Westchester</v>
      </c>
      <c r="Q475">
        <f t="shared" si="40"/>
        <v>22</v>
      </c>
      <c r="R475">
        <f t="shared" si="41"/>
        <v>43</v>
      </c>
    </row>
    <row r="476" spans="2:18" x14ac:dyDescent="0.25">
      <c r="B476" s="1" t="s">
        <v>13</v>
      </c>
      <c r="C476" s="1" t="s">
        <v>36</v>
      </c>
      <c r="D476" s="1" t="s">
        <v>37</v>
      </c>
      <c r="E476" s="1" t="s">
        <v>12</v>
      </c>
      <c r="F476">
        <v>20</v>
      </c>
      <c r="G476">
        <v>1.96</v>
      </c>
      <c r="H476">
        <v>34</v>
      </c>
      <c r="I476">
        <v>1.73</v>
      </c>
      <c r="K476">
        <f t="shared" si="37"/>
        <v>36</v>
      </c>
      <c r="L476">
        <f t="shared" si="38"/>
        <v>25</v>
      </c>
      <c r="M476" t="str">
        <f>IF(COUNT(FIND({0,1,2,3,4,5,6,7,8,9},IF(ISBLANK(A476),IF(LEN(TRIM(B476))&gt;0,TRIM(B476),TRIM(C476)),"")))&gt;0,IF(ISBLANK(A476),IF(LEN(TRIM(B476))&gt;0,TRIM(B476),TRIM(C476)),""),"")</f>
        <v>36</v>
      </c>
      <c r="N476" t="str">
        <f>IF(COUNT(FIND({0,1,2,3,4,5,6,7,8,9},IF(ISBLANK(A476),IF(LEN(TRIM(B476))&gt;0,TRIM(C476),LEFT(D476, 4)),"")))&gt;0,IF(ISBLANK(A476),IF(LEN(TRIM(B476))&gt;0,TRIM(C476),LEFT(D476, 4)),""),"")</f>
        <v>111</v>
      </c>
      <c r="O476" t="str">
        <f t="shared" si="39"/>
        <v>NY</v>
      </c>
      <c r="P476" t="str">
        <f>TRIM(IF(COUNT(FIND({0,1,2,3,4,5,6,7,8,9},B476))&gt;0,D476,IF(LEN(TRIM(B476))&gt;0,CONCATENATE(B476,C476,D476),MID(D476,4,LEN(D476)))))</f>
        <v>Ulster</v>
      </c>
      <c r="Q476">
        <f t="shared" si="40"/>
        <v>20</v>
      </c>
      <c r="R476">
        <f t="shared" si="41"/>
        <v>34</v>
      </c>
    </row>
    <row r="477" spans="2:18" x14ac:dyDescent="0.25">
      <c r="B477" s="1" t="s">
        <v>13</v>
      </c>
      <c r="C477" s="1" t="s">
        <v>118</v>
      </c>
      <c r="D477" s="1" t="s">
        <v>119</v>
      </c>
      <c r="E477" s="1" t="s">
        <v>12</v>
      </c>
      <c r="F477">
        <v>20</v>
      </c>
      <c r="G477">
        <v>1.96</v>
      </c>
      <c r="H477">
        <v>56</v>
      </c>
      <c r="I477">
        <v>2.85</v>
      </c>
      <c r="K477">
        <f t="shared" si="37"/>
        <v>36</v>
      </c>
      <c r="L477">
        <f t="shared" si="38"/>
        <v>25</v>
      </c>
      <c r="M477" t="str">
        <f>IF(COUNT(FIND({0,1,2,3,4,5,6,7,8,9},IF(ISBLANK(A477),IF(LEN(TRIM(B477))&gt;0,TRIM(B477),TRIM(C477)),"")))&gt;0,IF(ISBLANK(A477),IF(LEN(TRIM(B477))&gt;0,TRIM(B477),TRIM(C477)),""),"")</f>
        <v>36</v>
      </c>
      <c r="N477" t="str">
        <f>IF(COUNT(FIND({0,1,2,3,4,5,6,7,8,9},IF(ISBLANK(A477),IF(LEN(TRIM(B477))&gt;0,TRIM(C477),LEFT(D477, 4)),"")))&gt;0,IF(ISBLANK(A477),IF(LEN(TRIM(B477))&gt;0,TRIM(C477),LEFT(D477, 4)),""),"")</f>
        <v>105</v>
      </c>
      <c r="O477" t="str">
        <f t="shared" si="39"/>
        <v>NY</v>
      </c>
      <c r="P477" t="str">
        <f>TRIM(IF(COUNT(FIND({0,1,2,3,4,5,6,7,8,9},B477))&gt;0,D477,IF(LEN(TRIM(B477))&gt;0,CONCATENATE(B477,C477,D477),MID(D477,4,LEN(D477)))))</f>
        <v>Sullivan</v>
      </c>
      <c r="Q477">
        <f t="shared" si="40"/>
        <v>20</v>
      </c>
      <c r="R477">
        <f t="shared" si="41"/>
        <v>56</v>
      </c>
    </row>
    <row r="478" spans="2:18" x14ac:dyDescent="0.25">
      <c r="B478" s="1" t="s">
        <v>84</v>
      </c>
      <c r="C478" s="1" t="s">
        <v>76</v>
      </c>
      <c r="D478" s="1" t="s">
        <v>85</v>
      </c>
      <c r="E478" s="1" t="s">
        <v>86</v>
      </c>
      <c r="F478">
        <v>17</v>
      </c>
      <c r="G478">
        <v>1.67</v>
      </c>
      <c r="H478">
        <v>25</v>
      </c>
      <c r="I478">
        <v>1.27</v>
      </c>
      <c r="K478">
        <f t="shared" si="37"/>
        <v>36</v>
      </c>
      <c r="L478">
        <f t="shared" si="38"/>
        <v>25</v>
      </c>
      <c r="M478" t="str">
        <f>IF(COUNT(FIND({0,1,2,3,4,5,6,7,8,9},IF(ISBLANK(A478),IF(LEN(TRIM(B478))&gt;0,TRIM(B478),TRIM(C478)),"")))&gt;0,IF(ISBLANK(A478),IF(LEN(TRIM(B478))&gt;0,TRIM(B478),TRIM(C478)),""),"")</f>
        <v>34</v>
      </c>
      <c r="N478" t="str">
        <f>IF(COUNT(FIND({0,1,2,3,4,5,6,7,8,9},IF(ISBLANK(A478),IF(LEN(TRIM(B478))&gt;0,TRIM(C478),LEFT(D478, 4)),"")))&gt;0,IF(ISBLANK(A478),IF(LEN(TRIM(B478))&gt;0,TRIM(C478),LEFT(D478, 4)),""),"")</f>
        <v>003</v>
      </c>
      <c r="O478" t="str">
        <f t="shared" si="39"/>
        <v>NJ</v>
      </c>
      <c r="P478" t="str">
        <f>TRIM(IF(COUNT(FIND({0,1,2,3,4,5,6,7,8,9},B478))&gt;0,D478,IF(LEN(TRIM(B478))&gt;0,CONCATENATE(B478,C478,D478),MID(D478,4,LEN(D478)))))</f>
        <v>Bergen</v>
      </c>
      <c r="Q478">
        <f t="shared" si="40"/>
        <v>17</v>
      </c>
      <c r="R478">
        <f t="shared" si="41"/>
        <v>25</v>
      </c>
    </row>
    <row r="479" spans="2:18" x14ac:dyDescent="0.25">
      <c r="B479" s="1" t="s">
        <v>13</v>
      </c>
      <c r="C479" s="1" t="s">
        <v>26</v>
      </c>
      <c r="D479" s="1" t="s">
        <v>27</v>
      </c>
      <c r="E479" s="1" t="s">
        <v>12</v>
      </c>
      <c r="F479">
        <v>16</v>
      </c>
      <c r="G479">
        <v>1.57</v>
      </c>
      <c r="H479">
        <v>19</v>
      </c>
      <c r="I479">
        <v>0.97</v>
      </c>
      <c r="K479">
        <f t="shared" si="37"/>
        <v>36</v>
      </c>
      <c r="L479">
        <f t="shared" si="38"/>
        <v>25</v>
      </c>
      <c r="M479" t="str">
        <f>IF(COUNT(FIND({0,1,2,3,4,5,6,7,8,9},IF(ISBLANK(A479),IF(LEN(TRIM(B479))&gt;0,TRIM(B479),TRIM(C479)),"")))&gt;0,IF(ISBLANK(A479),IF(LEN(TRIM(B479))&gt;0,TRIM(B479),TRIM(C479)),""),"")</f>
        <v>36</v>
      </c>
      <c r="N479" t="str">
        <f>IF(COUNT(FIND({0,1,2,3,4,5,6,7,8,9},IF(ISBLANK(A479),IF(LEN(TRIM(B479))&gt;0,TRIM(C479),LEFT(D479, 4)),"")))&gt;0,IF(ISBLANK(A479),IF(LEN(TRIM(B479))&gt;0,TRIM(C479),LEFT(D479, 4)),""),"")</f>
        <v>067</v>
      </c>
      <c r="O479" t="str">
        <f t="shared" si="39"/>
        <v>NY</v>
      </c>
      <c r="P479" t="str">
        <f>TRIM(IF(COUNT(FIND({0,1,2,3,4,5,6,7,8,9},B479))&gt;0,D479,IF(LEN(TRIM(B479))&gt;0,CONCATENATE(B479,C479,D479),MID(D479,4,LEN(D479)))))</f>
        <v>Onondaga</v>
      </c>
      <c r="Q479">
        <f t="shared" si="40"/>
        <v>16</v>
      </c>
      <c r="R479">
        <f t="shared" si="41"/>
        <v>19</v>
      </c>
    </row>
    <row r="480" spans="2:18" x14ac:dyDescent="0.25">
      <c r="B480" s="1" t="s">
        <v>13</v>
      </c>
      <c r="C480" s="1" t="s">
        <v>46</v>
      </c>
      <c r="D480" s="1" t="s">
        <v>47</v>
      </c>
      <c r="E480" s="1" t="s">
        <v>12</v>
      </c>
      <c r="F480">
        <v>12</v>
      </c>
      <c r="G480">
        <v>1.18</v>
      </c>
      <c r="H480">
        <v>18</v>
      </c>
      <c r="I480">
        <v>0.92</v>
      </c>
      <c r="K480">
        <f t="shared" si="37"/>
        <v>36</v>
      </c>
      <c r="L480">
        <f t="shared" si="38"/>
        <v>25</v>
      </c>
      <c r="M480" t="str">
        <f>IF(COUNT(FIND({0,1,2,3,4,5,6,7,8,9},IF(ISBLANK(A480),IF(LEN(TRIM(B480))&gt;0,TRIM(B480),TRIM(C480)),"")))&gt;0,IF(ISBLANK(A480),IF(LEN(TRIM(B480))&gt;0,TRIM(B480),TRIM(C480)),""),"")</f>
        <v>36</v>
      </c>
      <c r="N480" t="str">
        <f>IF(COUNT(FIND({0,1,2,3,4,5,6,7,8,9},IF(ISBLANK(A480),IF(LEN(TRIM(B480))&gt;0,TRIM(C480),LEFT(D480, 4)),"")))&gt;0,IF(ISBLANK(A480),IF(LEN(TRIM(B480))&gt;0,TRIM(C480),LEFT(D480, 4)),""),"")</f>
        <v>065</v>
      </c>
      <c r="O480" t="str">
        <f t="shared" si="39"/>
        <v>NY</v>
      </c>
      <c r="P480" t="str">
        <f>TRIM(IF(COUNT(FIND({0,1,2,3,4,5,6,7,8,9},B480))&gt;0,D480,IF(LEN(TRIM(B480))&gt;0,CONCATENATE(B480,C480,D480),MID(D480,4,LEN(D480)))))</f>
        <v>Oneida</v>
      </c>
      <c r="Q480">
        <f t="shared" si="40"/>
        <v>12</v>
      </c>
      <c r="R480">
        <f t="shared" si="41"/>
        <v>18</v>
      </c>
    </row>
    <row r="481" spans="1:18" x14ac:dyDescent="0.25">
      <c r="B481" s="1" t="s">
        <v>13</v>
      </c>
      <c r="C481" s="1" t="s">
        <v>60</v>
      </c>
      <c r="D481" s="1" t="s">
        <v>61</v>
      </c>
      <c r="E481" s="1" t="s">
        <v>12</v>
      </c>
      <c r="F481">
        <v>12</v>
      </c>
      <c r="G481">
        <v>1.18</v>
      </c>
      <c r="H481">
        <v>25</v>
      </c>
      <c r="I481">
        <v>1.27</v>
      </c>
      <c r="K481">
        <f t="shared" si="37"/>
        <v>36</v>
      </c>
      <c r="L481">
        <f t="shared" si="38"/>
        <v>25</v>
      </c>
      <c r="M481" t="str">
        <f>IF(COUNT(FIND({0,1,2,3,4,5,6,7,8,9},IF(ISBLANK(A481),IF(LEN(TRIM(B481))&gt;0,TRIM(B481),TRIM(C481)),"")))&gt;0,IF(ISBLANK(A481),IF(LEN(TRIM(B481))&gt;0,TRIM(B481),TRIM(C481)),""),"")</f>
        <v>36</v>
      </c>
      <c r="N481" t="str">
        <f>IF(COUNT(FIND({0,1,2,3,4,5,6,7,8,9},IF(ISBLANK(A481),IF(LEN(TRIM(B481))&gt;0,TRIM(C481),LEFT(D481, 4)),"")))&gt;0,IF(ISBLANK(A481),IF(LEN(TRIM(B481))&gt;0,TRIM(C481),LEFT(D481, 4)),""),"")</f>
        <v>027</v>
      </c>
      <c r="O481" t="str">
        <f t="shared" si="39"/>
        <v>NY</v>
      </c>
      <c r="P481" t="str">
        <f>TRIM(IF(COUNT(FIND({0,1,2,3,4,5,6,7,8,9},B481))&gt;0,D481,IF(LEN(TRIM(B481))&gt;0,CONCATENATE(B481,C481,D481),MID(D481,4,LEN(D481)))))</f>
        <v>Dutchess</v>
      </c>
      <c r="Q481">
        <f t="shared" si="40"/>
        <v>12</v>
      </c>
      <c r="R481">
        <f t="shared" si="41"/>
        <v>25</v>
      </c>
    </row>
    <row r="482" spans="1:18" x14ac:dyDescent="0.25">
      <c r="B482" s="1" t="s">
        <v>13</v>
      </c>
      <c r="C482" s="1" t="s">
        <v>20</v>
      </c>
      <c r="D482" s="1" t="s">
        <v>21</v>
      </c>
      <c r="E482" s="1" t="s">
        <v>12</v>
      </c>
      <c r="F482">
        <v>10</v>
      </c>
      <c r="G482">
        <v>0.98</v>
      </c>
      <c r="H482">
        <v>19</v>
      </c>
      <c r="I482">
        <v>0.97</v>
      </c>
      <c r="K482">
        <f t="shared" si="37"/>
        <v>36</v>
      </c>
      <c r="L482">
        <f t="shared" si="38"/>
        <v>25</v>
      </c>
      <c r="M482" t="str">
        <f>IF(COUNT(FIND({0,1,2,3,4,5,6,7,8,9},IF(ISBLANK(A482),IF(LEN(TRIM(B482))&gt;0,TRIM(B482),TRIM(C482)),"")))&gt;0,IF(ISBLANK(A482),IF(LEN(TRIM(B482))&gt;0,TRIM(B482),TRIM(C482)),""),"")</f>
        <v>36</v>
      </c>
      <c r="N482" t="str">
        <f>IF(COUNT(FIND({0,1,2,3,4,5,6,7,8,9},IF(ISBLANK(A482),IF(LEN(TRIM(B482))&gt;0,TRIM(C482),LEFT(D482, 4)),"")))&gt;0,IF(ISBLANK(A482),IF(LEN(TRIM(B482))&gt;0,TRIM(C482),LEFT(D482, 4)),""),"")</f>
        <v>039</v>
      </c>
      <c r="O482" t="str">
        <f t="shared" si="39"/>
        <v>NY</v>
      </c>
      <c r="P482" t="str">
        <f>TRIM(IF(COUNT(FIND({0,1,2,3,4,5,6,7,8,9},B482))&gt;0,D482,IF(LEN(TRIM(B482))&gt;0,CONCATENATE(B482,C482,D482),MID(D482,4,LEN(D482)))))</f>
        <v>Greene</v>
      </c>
      <c r="Q482">
        <f t="shared" si="40"/>
        <v>10</v>
      </c>
      <c r="R482">
        <f t="shared" si="41"/>
        <v>19</v>
      </c>
    </row>
    <row r="483" spans="1:18" x14ac:dyDescent="0.25">
      <c r="B483" s="1" t="s">
        <v>194</v>
      </c>
      <c r="C483" s="1" t="s">
        <v>195</v>
      </c>
      <c r="D483" s="1" t="s">
        <v>196</v>
      </c>
      <c r="E483" s="1" t="s">
        <v>197</v>
      </c>
      <c r="F483">
        <v>109</v>
      </c>
      <c r="G483">
        <v>10.7</v>
      </c>
      <c r="H483">
        <v>205</v>
      </c>
      <c r="I483">
        <v>10.45</v>
      </c>
      <c r="K483">
        <f t="shared" si="37"/>
        <v>36</v>
      </c>
      <c r="L483">
        <f t="shared" si="38"/>
        <v>25</v>
      </c>
      <c r="M483" t="str">
        <f>IF(COUNT(FIND({0,1,2,3,4,5,6,7,8,9},IF(ISBLANK(A483),IF(LEN(TRIM(B483))&gt;0,TRIM(B483),TRIM(C483)),"")))&gt;0,IF(ISBLANK(A483),IF(LEN(TRIM(B483))&gt;0,TRIM(B483),TRIM(C483)),""),"")</f>
        <v/>
      </c>
      <c r="N483" t="str">
        <f>IF(COUNT(FIND({0,1,2,3,4,5,6,7,8,9},IF(ISBLANK(A483),IF(LEN(TRIM(B483))&gt;0,TRIM(C483),LEFT(D483, 4)),"")))&gt;0,IF(ISBLANK(A483),IF(LEN(TRIM(B483))&gt;0,TRIM(C483),LEFT(D483, 4)),""),"")</f>
        <v/>
      </c>
      <c r="O483" t="str">
        <f t="shared" si="39"/>
        <v>XX</v>
      </c>
      <c r="P483" t="str">
        <f>TRIM(IF(COUNT(FIND({0,1,2,3,4,5,6,7,8,9},B483))&gt;0,D483,IF(LEN(TRIM(B483))&gt;0,CONCATENATE(B483,C483,D483),MID(D483,4,LEN(D483)))))</f>
        <v>Same State</v>
      </c>
      <c r="Q483">
        <f t="shared" si="40"/>
        <v>109</v>
      </c>
      <c r="R483">
        <f t="shared" si="41"/>
        <v>205</v>
      </c>
    </row>
    <row r="484" spans="1:18" x14ac:dyDescent="0.25">
      <c r="B484" s="1" t="s">
        <v>198</v>
      </c>
      <c r="C484" s="1" t="s">
        <v>199</v>
      </c>
      <c r="D484" s="1" t="s">
        <v>200</v>
      </c>
      <c r="E484" s="1" t="s">
        <v>197</v>
      </c>
      <c r="F484">
        <v>105</v>
      </c>
      <c r="G484">
        <v>10.3</v>
      </c>
      <c r="H484">
        <v>202</v>
      </c>
      <c r="I484">
        <v>10.3</v>
      </c>
      <c r="K484">
        <f t="shared" si="37"/>
        <v>36</v>
      </c>
      <c r="L484">
        <f t="shared" si="38"/>
        <v>25</v>
      </c>
      <c r="M484" t="str">
        <f>IF(COUNT(FIND({0,1,2,3,4,5,6,7,8,9},IF(ISBLANK(A484),IF(LEN(TRIM(B484))&gt;0,TRIM(B484),TRIM(C484)),"")))&gt;0,IF(ISBLANK(A484),IF(LEN(TRIM(B484))&gt;0,TRIM(B484),TRIM(C484)),""),"")</f>
        <v/>
      </c>
      <c r="N484" t="str">
        <f>IF(COUNT(FIND({0,1,2,3,4,5,6,7,8,9},IF(ISBLANK(A484),IF(LEN(TRIM(B484))&gt;0,TRIM(C484),LEFT(D484, 4)),"")))&gt;0,IF(ISBLANK(A484),IF(LEN(TRIM(B484))&gt;0,TRIM(C484),LEFT(D484, 4)),""),"")</f>
        <v/>
      </c>
      <c r="O484" t="str">
        <f t="shared" si="39"/>
        <v>XX</v>
      </c>
      <c r="P484" t="str">
        <f>TRIM(IF(COUNT(FIND({0,1,2,3,4,5,6,7,8,9},B484))&gt;0,D484,IF(LEN(TRIM(B484))&gt;0,CONCATENATE(B484,C484,D484),MID(D484,4,LEN(D484)))))</f>
        <v>Region 1: Northeast</v>
      </c>
      <c r="Q484">
        <f t="shared" si="40"/>
        <v>105</v>
      </c>
      <c r="R484">
        <f t="shared" si="41"/>
        <v>202</v>
      </c>
    </row>
    <row r="485" spans="1:18" x14ac:dyDescent="0.25">
      <c r="B485" s="1" t="s">
        <v>198</v>
      </c>
      <c r="C485" s="1" t="s">
        <v>199</v>
      </c>
      <c r="D485" s="1" t="s">
        <v>201</v>
      </c>
      <c r="E485" s="1" t="s">
        <v>197</v>
      </c>
      <c r="F485">
        <v>17</v>
      </c>
      <c r="G485">
        <v>1.67</v>
      </c>
      <c r="H485">
        <v>42</v>
      </c>
      <c r="I485">
        <v>2.14</v>
      </c>
      <c r="K485">
        <f t="shared" si="37"/>
        <v>36</v>
      </c>
      <c r="L485">
        <f t="shared" si="38"/>
        <v>25</v>
      </c>
      <c r="M485" t="str">
        <f>IF(COUNT(FIND({0,1,2,3,4,5,6,7,8,9},IF(ISBLANK(A485),IF(LEN(TRIM(B485))&gt;0,TRIM(B485),TRIM(C485)),"")))&gt;0,IF(ISBLANK(A485),IF(LEN(TRIM(B485))&gt;0,TRIM(B485),TRIM(C485)),""),"")</f>
        <v/>
      </c>
      <c r="N485" t="str">
        <f>IF(COUNT(FIND({0,1,2,3,4,5,6,7,8,9},IF(ISBLANK(A485),IF(LEN(TRIM(B485))&gt;0,TRIM(C485),LEFT(D485, 4)),"")))&gt;0,IF(ISBLANK(A485),IF(LEN(TRIM(B485))&gt;0,TRIM(C485),LEFT(D485, 4)),""),"")</f>
        <v/>
      </c>
      <c r="O485" t="str">
        <f t="shared" si="39"/>
        <v>XX</v>
      </c>
      <c r="P485" t="str">
        <f>TRIM(IF(COUNT(FIND({0,1,2,3,4,5,6,7,8,9},B485))&gt;0,D485,IF(LEN(TRIM(B485))&gt;0,CONCATENATE(B485,C485,D485),MID(D485,4,LEN(D485)))))</f>
        <v>Region 2: Midwest</v>
      </c>
      <c r="Q485">
        <f t="shared" si="40"/>
        <v>17</v>
      </c>
      <c r="R485">
        <f t="shared" si="41"/>
        <v>42</v>
      </c>
    </row>
    <row r="486" spans="1:18" x14ac:dyDescent="0.25">
      <c r="B486" s="1" t="s">
        <v>198</v>
      </c>
      <c r="C486" s="1" t="s">
        <v>199</v>
      </c>
      <c r="D486" s="1" t="s">
        <v>202</v>
      </c>
      <c r="E486" s="1" t="s">
        <v>197</v>
      </c>
      <c r="F486">
        <v>85</v>
      </c>
      <c r="G486">
        <v>8.34</v>
      </c>
      <c r="H486">
        <v>163</v>
      </c>
      <c r="I486">
        <v>8.31</v>
      </c>
      <c r="K486">
        <f t="shared" si="37"/>
        <v>36</v>
      </c>
      <c r="L486">
        <f t="shared" si="38"/>
        <v>25</v>
      </c>
      <c r="M486" t="str">
        <f>IF(COUNT(FIND({0,1,2,3,4,5,6,7,8,9},IF(ISBLANK(A486),IF(LEN(TRIM(B486))&gt;0,TRIM(B486),TRIM(C486)),"")))&gt;0,IF(ISBLANK(A486),IF(LEN(TRIM(B486))&gt;0,TRIM(B486),TRIM(C486)),""),"")</f>
        <v/>
      </c>
      <c r="N486" t="str">
        <f>IF(COUNT(FIND({0,1,2,3,4,5,6,7,8,9},IF(ISBLANK(A486),IF(LEN(TRIM(B486))&gt;0,TRIM(C486),LEFT(D486, 4)),"")))&gt;0,IF(ISBLANK(A486),IF(LEN(TRIM(B486))&gt;0,TRIM(C486),LEFT(D486, 4)),""),"")</f>
        <v/>
      </c>
      <c r="O486" t="str">
        <f t="shared" si="39"/>
        <v>XX</v>
      </c>
      <c r="P486" t="str">
        <f>TRIM(IF(COUNT(FIND({0,1,2,3,4,5,6,7,8,9},B486))&gt;0,D486,IF(LEN(TRIM(B486))&gt;0,CONCATENATE(B486,C486,D486),MID(D486,4,LEN(D486)))))</f>
        <v>Region 3: South</v>
      </c>
      <c r="Q486">
        <f t="shared" si="40"/>
        <v>85</v>
      </c>
      <c r="R486">
        <f t="shared" si="41"/>
        <v>163</v>
      </c>
    </row>
    <row r="487" spans="1:18" x14ac:dyDescent="0.25">
      <c r="B487" s="1" t="s">
        <v>198</v>
      </c>
      <c r="C487" s="1" t="s">
        <v>199</v>
      </c>
      <c r="D487" s="1" t="s">
        <v>203</v>
      </c>
      <c r="E487" s="1" t="s">
        <v>197</v>
      </c>
      <c r="F487">
        <v>34</v>
      </c>
      <c r="G487">
        <v>3.34</v>
      </c>
      <c r="H487">
        <v>57</v>
      </c>
      <c r="I487">
        <v>2.91</v>
      </c>
      <c r="K487">
        <f t="shared" si="37"/>
        <v>36</v>
      </c>
      <c r="L487">
        <f t="shared" si="38"/>
        <v>25</v>
      </c>
      <c r="M487" t="str">
        <f>IF(COUNT(FIND({0,1,2,3,4,5,6,7,8,9},IF(ISBLANK(A487),IF(LEN(TRIM(B487))&gt;0,TRIM(B487),TRIM(C487)),"")))&gt;0,IF(ISBLANK(A487),IF(LEN(TRIM(B487))&gt;0,TRIM(B487),TRIM(C487)),""),"")</f>
        <v/>
      </c>
      <c r="N487" t="str">
        <f>IF(COUNT(FIND({0,1,2,3,4,5,6,7,8,9},IF(ISBLANK(A487),IF(LEN(TRIM(B487))&gt;0,TRIM(C487),LEFT(D487, 4)),"")))&gt;0,IF(ISBLANK(A487),IF(LEN(TRIM(B487))&gt;0,TRIM(C487),LEFT(D487, 4)),""),"")</f>
        <v/>
      </c>
      <c r="O487" t="str">
        <f t="shared" si="39"/>
        <v>XX</v>
      </c>
      <c r="P487" t="str">
        <f>TRIM(IF(COUNT(FIND({0,1,2,3,4,5,6,7,8,9},B487))&gt;0,D487,IF(LEN(TRIM(B487))&gt;0,CONCATENATE(B487,C487,D487),MID(D487,4,LEN(D487)))))</f>
        <v>Region 4: West</v>
      </c>
      <c r="Q487">
        <f t="shared" si="40"/>
        <v>34</v>
      </c>
      <c r="R487">
        <f t="shared" si="41"/>
        <v>57</v>
      </c>
    </row>
    <row r="488" spans="1:18" x14ac:dyDescent="0.25">
      <c r="B488" s="1" t="s">
        <v>269</v>
      </c>
      <c r="C488" s="1" t="s">
        <v>270</v>
      </c>
      <c r="D488" s="1" t="s">
        <v>271</v>
      </c>
      <c r="E488" s="1" t="s">
        <v>197</v>
      </c>
      <c r="F488">
        <v>10</v>
      </c>
      <c r="G488">
        <v>0.98</v>
      </c>
      <c r="H488">
        <v>15</v>
      </c>
      <c r="I488">
        <v>0.76</v>
      </c>
      <c r="K488">
        <f t="shared" si="37"/>
        <v>36</v>
      </c>
      <c r="L488">
        <f t="shared" si="38"/>
        <v>25</v>
      </c>
      <c r="M488" t="str">
        <f>IF(COUNT(FIND({0,1,2,3,4,5,6,7,8,9},IF(ISBLANK(A488),IF(LEN(TRIM(B488))&gt;0,TRIM(B488),TRIM(C488)),"")))&gt;0,IF(ISBLANK(A488),IF(LEN(TRIM(B488))&gt;0,TRIM(B488),TRIM(C488)),""),"")</f>
        <v/>
      </c>
      <c r="N488" t="str">
        <f>IF(COUNT(FIND({0,1,2,3,4,5,6,7,8,9},IF(ISBLANK(A488),IF(LEN(TRIM(B488))&gt;0,TRIM(C488),LEFT(D488, 4)),"")))&gt;0,IF(ISBLANK(A488),IF(LEN(TRIM(B488))&gt;0,TRIM(C488),LEFT(D488, 4)),""),"")</f>
        <v/>
      </c>
      <c r="O488" t="str">
        <f t="shared" si="39"/>
        <v>XX</v>
      </c>
      <c r="P488" t="str">
        <f>TRIM(IF(COUNT(FIND({0,1,2,3,4,5,6,7,8,9},B488))&gt;0,D488,IF(LEN(TRIM(B488))&gt;0,CONCATENATE(B488,C488,D488),MID(D488,4,LEN(D488)))))</f>
        <v>Foreign</v>
      </c>
      <c r="Q488">
        <f t="shared" si="40"/>
        <v>10</v>
      </c>
      <c r="R488">
        <f t="shared" si="41"/>
        <v>15</v>
      </c>
    </row>
    <row r="489" spans="1:18" x14ac:dyDescent="0.25">
      <c r="B489" s="1" t="s">
        <v>204</v>
      </c>
      <c r="C489" s="1" t="s">
        <v>205</v>
      </c>
      <c r="D489" s="1" t="s">
        <v>312</v>
      </c>
      <c r="E489" s="1" t="s">
        <v>197</v>
      </c>
      <c r="F489">
        <v>16089</v>
      </c>
      <c r="H489">
        <v>36379</v>
      </c>
      <c r="K489">
        <f t="shared" si="37"/>
        <v>36</v>
      </c>
      <c r="L489">
        <f t="shared" si="38"/>
        <v>25</v>
      </c>
      <c r="M489" t="str">
        <f>IF(COUNT(FIND({0,1,2,3,4,5,6,7,8,9},IF(ISBLANK(A489),IF(LEN(TRIM(B489))&gt;0,TRIM(B489),TRIM(C489)),"")))&gt;0,IF(ISBLANK(A489),IF(LEN(TRIM(B489))&gt;0,TRIM(B489),TRIM(C489)),""),"")</f>
        <v>36</v>
      </c>
      <c r="N489" t="str">
        <f>IF(COUNT(FIND({0,1,2,3,4,5,6,7,8,9},IF(ISBLANK(A489),IF(LEN(TRIM(B489))&gt;0,TRIM(C489),LEFT(D489, 4)),"")))&gt;0,IF(ISBLANK(A489),IF(LEN(TRIM(B489))&gt;0,TRIM(C489),LEFT(D489, 4)),""),"")</f>
        <v xml:space="preserve">025 </v>
      </c>
      <c r="O489" t="str">
        <f t="shared" si="39"/>
        <v>XX</v>
      </c>
      <c r="P489" t="str">
        <f>TRIM(IF(COUNT(FIND({0,1,2,3,4,5,6,7,8,9},B489))&gt;0,D489,IF(LEN(TRIM(B489))&gt;0,CONCATENATE(B489,C489,D489),MID(D489,4,LEN(D489)))))</f>
        <v>County Non-Migrants</v>
      </c>
      <c r="Q489">
        <f t="shared" si="40"/>
        <v>16089</v>
      </c>
      <c r="R489">
        <f t="shared" si="41"/>
        <v>36379</v>
      </c>
    </row>
    <row r="490" spans="1:18" x14ac:dyDescent="0.25">
      <c r="A490">
        <v>36</v>
      </c>
      <c r="B490" s="1" t="s">
        <v>306</v>
      </c>
      <c r="C490" s="1" t="s">
        <v>273</v>
      </c>
      <c r="D490" s="1" t="s">
        <v>313</v>
      </c>
      <c r="E490" s="1" t="s">
        <v>12</v>
      </c>
      <c r="F490">
        <v>5168</v>
      </c>
      <c r="H490">
        <v>9624</v>
      </c>
      <c r="K490">
        <f t="shared" si="37"/>
        <v>36</v>
      </c>
      <c r="L490">
        <f t="shared" si="38"/>
        <v>27</v>
      </c>
      <c r="M490" t="str">
        <f>IF(COUNT(FIND({0,1,2,3,4,5,6,7,8,9},IF(ISBLANK(A490),IF(LEN(TRIM(B490))&gt;0,TRIM(B490),TRIM(C490)),"")))&gt;0,IF(ISBLANK(A490),IF(LEN(TRIM(B490))&gt;0,TRIM(B490),TRIM(C490)),""),"")</f>
        <v/>
      </c>
      <c r="N490" t="str">
        <f>IF(COUNT(FIND({0,1,2,3,4,5,6,7,8,9},IF(ISBLANK(A490),IF(LEN(TRIM(B490))&gt;0,TRIM(C490),LEFT(D490, 4)),"")))&gt;0,IF(ISBLANK(A490),IF(LEN(TRIM(B490))&gt;0,TRIM(C490),LEFT(D490, 4)),""),"")</f>
        <v/>
      </c>
      <c r="O490" t="str">
        <f t="shared" si="39"/>
        <v>NY</v>
      </c>
      <c r="P490" t="str">
        <f>TRIM(IF(COUNT(FIND({0,1,2,3,4,5,6,7,8,9},B490))&gt;0,D490,IF(LEN(TRIM(B490))&gt;0,CONCATENATE(B490,C490,D490),MID(D490,4,LEN(D490)))))</f>
        <v>Dutchess Total Migration</v>
      </c>
      <c r="Q490">
        <f t="shared" si="40"/>
        <v>5168</v>
      </c>
      <c r="R490">
        <f t="shared" si="41"/>
        <v>9624</v>
      </c>
    </row>
    <row r="491" spans="1:18" x14ac:dyDescent="0.25">
      <c r="B491" s="1" t="s">
        <v>13</v>
      </c>
      <c r="C491" s="1" t="s">
        <v>34</v>
      </c>
      <c r="D491" s="1" t="s">
        <v>35</v>
      </c>
      <c r="E491" s="1" t="s">
        <v>12</v>
      </c>
      <c r="F491">
        <v>782</v>
      </c>
      <c r="G491">
        <v>15.13</v>
      </c>
      <c r="H491">
        <v>1640</v>
      </c>
      <c r="I491">
        <v>17.04</v>
      </c>
      <c r="K491">
        <f t="shared" si="37"/>
        <v>36</v>
      </c>
      <c r="L491">
        <f t="shared" si="38"/>
        <v>27</v>
      </c>
      <c r="M491" t="str">
        <f>IF(COUNT(FIND({0,1,2,3,4,5,6,7,8,9},IF(ISBLANK(A491),IF(LEN(TRIM(B491))&gt;0,TRIM(B491),TRIM(C491)),"")))&gt;0,IF(ISBLANK(A491),IF(LEN(TRIM(B491))&gt;0,TRIM(B491),TRIM(C491)),""),"")</f>
        <v>36</v>
      </c>
      <c r="N491" t="str">
        <f>IF(COUNT(FIND({0,1,2,3,4,5,6,7,8,9},IF(ISBLANK(A491),IF(LEN(TRIM(B491))&gt;0,TRIM(C491),LEFT(D491, 4)),"")))&gt;0,IF(ISBLANK(A491),IF(LEN(TRIM(B491))&gt;0,TRIM(C491),LEFT(D491, 4)),""),"")</f>
        <v>119</v>
      </c>
      <c r="O491" t="str">
        <f t="shared" si="39"/>
        <v>NY</v>
      </c>
      <c r="P491" t="str">
        <f>TRIM(IF(COUNT(FIND({0,1,2,3,4,5,6,7,8,9},B491))&gt;0,D491,IF(LEN(TRIM(B491))&gt;0,CONCATENATE(B491,C491,D491),MID(D491,4,LEN(D491)))))</f>
        <v>Westchester</v>
      </c>
      <c r="Q491">
        <f t="shared" si="40"/>
        <v>782</v>
      </c>
      <c r="R491">
        <f t="shared" si="41"/>
        <v>1640</v>
      </c>
    </row>
    <row r="492" spans="1:18" x14ac:dyDescent="0.25">
      <c r="B492" s="1" t="s">
        <v>13</v>
      </c>
      <c r="C492" s="1" t="s">
        <v>154</v>
      </c>
      <c r="D492" s="1" t="s">
        <v>155</v>
      </c>
      <c r="E492" s="1" t="s">
        <v>12</v>
      </c>
      <c r="F492">
        <v>472</v>
      </c>
      <c r="G492">
        <v>9.1300000000000008</v>
      </c>
      <c r="H492">
        <v>939</v>
      </c>
      <c r="I492">
        <v>9.76</v>
      </c>
      <c r="K492">
        <f t="shared" si="37"/>
        <v>36</v>
      </c>
      <c r="L492">
        <f t="shared" si="38"/>
        <v>27</v>
      </c>
      <c r="M492" t="str">
        <f>IF(COUNT(FIND({0,1,2,3,4,5,6,7,8,9},IF(ISBLANK(A492),IF(LEN(TRIM(B492))&gt;0,TRIM(B492),TRIM(C492)),"")))&gt;0,IF(ISBLANK(A492),IF(LEN(TRIM(B492))&gt;0,TRIM(B492),TRIM(C492)),""),"")</f>
        <v>36</v>
      </c>
      <c r="N492" t="str">
        <f>IF(COUNT(FIND({0,1,2,3,4,5,6,7,8,9},IF(ISBLANK(A492),IF(LEN(TRIM(B492))&gt;0,TRIM(C492),LEFT(D492, 4)),"")))&gt;0,IF(ISBLANK(A492),IF(LEN(TRIM(B492))&gt;0,TRIM(C492),LEFT(D492, 4)),""),"")</f>
        <v>079</v>
      </c>
      <c r="O492" t="str">
        <f t="shared" si="39"/>
        <v>NY</v>
      </c>
      <c r="P492" t="str">
        <f>TRIM(IF(COUNT(FIND({0,1,2,3,4,5,6,7,8,9},B492))&gt;0,D492,IF(LEN(TRIM(B492))&gt;0,CONCATENATE(B492,C492,D492),MID(D492,4,LEN(D492)))))</f>
        <v>Putnam</v>
      </c>
      <c r="Q492">
        <f t="shared" si="40"/>
        <v>472</v>
      </c>
      <c r="R492">
        <f t="shared" si="41"/>
        <v>939</v>
      </c>
    </row>
    <row r="493" spans="1:18" x14ac:dyDescent="0.25">
      <c r="B493" s="1" t="s">
        <v>13</v>
      </c>
      <c r="C493" s="1" t="s">
        <v>36</v>
      </c>
      <c r="D493" s="1" t="s">
        <v>37</v>
      </c>
      <c r="E493" s="1" t="s">
        <v>12</v>
      </c>
      <c r="F493">
        <v>427</v>
      </c>
      <c r="G493">
        <v>8.26</v>
      </c>
      <c r="H493">
        <v>747</v>
      </c>
      <c r="I493">
        <v>7.76</v>
      </c>
      <c r="K493">
        <f t="shared" si="37"/>
        <v>36</v>
      </c>
      <c r="L493">
        <f t="shared" si="38"/>
        <v>27</v>
      </c>
      <c r="M493" t="str">
        <f>IF(COUNT(FIND({0,1,2,3,4,5,6,7,8,9},IF(ISBLANK(A493),IF(LEN(TRIM(B493))&gt;0,TRIM(B493),TRIM(C493)),"")))&gt;0,IF(ISBLANK(A493),IF(LEN(TRIM(B493))&gt;0,TRIM(B493),TRIM(C493)),""),"")</f>
        <v>36</v>
      </c>
      <c r="N493" t="str">
        <f>IF(COUNT(FIND({0,1,2,3,4,5,6,7,8,9},IF(ISBLANK(A493),IF(LEN(TRIM(B493))&gt;0,TRIM(C493),LEFT(D493, 4)),"")))&gt;0,IF(ISBLANK(A493),IF(LEN(TRIM(B493))&gt;0,TRIM(C493),LEFT(D493, 4)),""),"")</f>
        <v>111</v>
      </c>
      <c r="O493" t="str">
        <f t="shared" si="39"/>
        <v>NY</v>
      </c>
      <c r="P493" t="str">
        <f>TRIM(IF(COUNT(FIND({0,1,2,3,4,5,6,7,8,9},B493))&gt;0,D493,IF(LEN(TRIM(B493))&gt;0,CONCATENATE(B493,C493,D493),MID(D493,4,LEN(D493)))))</f>
        <v>Ulster</v>
      </c>
      <c r="Q493">
        <f t="shared" si="40"/>
        <v>427</v>
      </c>
      <c r="R493">
        <f t="shared" si="41"/>
        <v>747</v>
      </c>
    </row>
    <row r="494" spans="1:18" x14ac:dyDescent="0.25">
      <c r="B494" s="1" t="s">
        <v>13</v>
      </c>
      <c r="C494" s="1" t="s">
        <v>54</v>
      </c>
      <c r="D494" s="1" t="s">
        <v>55</v>
      </c>
      <c r="E494" s="1" t="s">
        <v>12</v>
      </c>
      <c r="F494">
        <v>271</v>
      </c>
      <c r="G494">
        <v>5.24</v>
      </c>
      <c r="H494">
        <v>480</v>
      </c>
      <c r="I494">
        <v>4.99</v>
      </c>
      <c r="K494">
        <f t="shared" si="37"/>
        <v>36</v>
      </c>
      <c r="L494">
        <f t="shared" si="38"/>
        <v>27</v>
      </c>
      <c r="M494" t="str">
        <f>IF(COUNT(FIND({0,1,2,3,4,5,6,7,8,9},IF(ISBLANK(A494),IF(LEN(TRIM(B494))&gt;0,TRIM(B494),TRIM(C494)),"")))&gt;0,IF(ISBLANK(A494),IF(LEN(TRIM(B494))&gt;0,TRIM(B494),TRIM(C494)),""),"")</f>
        <v>36</v>
      </c>
      <c r="N494" t="str">
        <f>IF(COUNT(FIND({0,1,2,3,4,5,6,7,8,9},IF(ISBLANK(A494),IF(LEN(TRIM(B494))&gt;0,TRIM(C494),LEFT(D494, 4)),"")))&gt;0,IF(ISBLANK(A494),IF(LEN(TRIM(B494))&gt;0,TRIM(C494),LEFT(D494, 4)),""),"")</f>
        <v>071</v>
      </c>
      <c r="O494" t="str">
        <f t="shared" si="39"/>
        <v>NY</v>
      </c>
      <c r="P494" t="str">
        <f>TRIM(IF(COUNT(FIND({0,1,2,3,4,5,6,7,8,9},B494))&gt;0,D494,IF(LEN(TRIM(B494))&gt;0,CONCATENATE(B494,C494,D494),MID(D494,4,LEN(D494)))))</f>
        <v>Orange</v>
      </c>
      <c r="Q494">
        <f t="shared" si="40"/>
        <v>271</v>
      </c>
      <c r="R494">
        <f t="shared" si="41"/>
        <v>480</v>
      </c>
    </row>
    <row r="495" spans="1:18" x14ac:dyDescent="0.25">
      <c r="B495" s="1" t="s">
        <v>13</v>
      </c>
      <c r="C495" s="1" t="s">
        <v>62</v>
      </c>
      <c r="D495" s="1" t="s">
        <v>63</v>
      </c>
      <c r="E495" s="1" t="s">
        <v>12</v>
      </c>
      <c r="F495">
        <v>191</v>
      </c>
      <c r="G495">
        <v>3.7</v>
      </c>
      <c r="H495">
        <v>471</v>
      </c>
      <c r="I495">
        <v>4.8899999999999997</v>
      </c>
      <c r="K495">
        <f t="shared" si="37"/>
        <v>36</v>
      </c>
      <c r="L495">
        <f t="shared" si="38"/>
        <v>27</v>
      </c>
      <c r="M495" t="str">
        <f>IF(COUNT(FIND({0,1,2,3,4,5,6,7,8,9},IF(ISBLANK(A495),IF(LEN(TRIM(B495))&gt;0,TRIM(B495),TRIM(C495)),"")))&gt;0,IF(ISBLANK(A495),IF(LEN(TRIM(B495))&gt;0,TRIM(B495),TRIM(C495)),""),"")</f>
        <v>36</v>
      </c>
      <c r="N495" t="str">
        <f>IF(COUNT(FIND({0,1,2,3,4,5,6,7,8,9},IF(ISBLANK(A495),IF(LEN(TRIM(B495))&gt;0,TRIM(C495),LEFT(D495, 4)),"")))&gt;0,IF(ISBLANK(A495),IF(LEN(TRIM(B495))&gt;0,TRIM(C495),LEFT(D495, 4)),""),"")</f>
        <v>005</v>
      </c>
      <c r="O495" t="str">
        <f t="shared" si="39"/>
        <v>NY</v>
      </c>
      <c r="P495" t="str">
        <f>TRIM(IF(COUNT(FIND({0,1,2,3,4,5,6,7,8,9},B495))&gt;0,D495,IF(LEN(TRIM(B495))&gt;0,CONCATENATE(B495,C495,D495),MID(D495,4,LEN(D495)))))</f>
        <v>Bronx</v>
      </c>
      <c r="Q495">
        <f t="shared" si="40"/>
        <v>191</v>
      </c>
      <c r="R495">
        <f t="shared" si="41"/>
        <v>471</v>
      </c>
    </row>
    <row r="496" spans="1:18" x14ac:dyDescent="0.25">
      <c r="B496" s="1" t="s">
        <v>13</v>
      </c>
      <c r="C496" s="1" t="s">
        <v>30</v>
      </c>
      <c r="D496" s="1" t="s">
        <v>31</v>
      </c>
      <c r="E496" s="1" t="s">
        <v>12</v>
      </c>
      <c r="F496">
        <v>170</v>
      </c>
      <c r="G496">
        <v>3.29</v>
      </c>
      <c r="H496">
        <v>308</v>
      </c>
      <c r="I496">
        <v>3.2</v>
      </c>
      <c r="K496">
        <f t="shared" si="37"/>
        <v>36</v>
      </c>
      <c r="L496">
        <f t="shared" si="38"/>
        <v>27</v>
      </c>
      <c r="M496" t="str">
        <f>IF(COUNT(FIND({0,1,2,3,4,5,6,7,8,9},IF(ISBLANK(A496),IF(LEN(TRIM(B496))&gt;0,TRIM(B496),TRIM(C496)),"")))&gt;0,IF(ISBLANK(A496),IF(LEN(TRIM(B496))&gt;0,TRIM(B496),TRIM(C496)),""),"")</f>
        <v>36</v>
      </c>
      <c r="N496" t="str">
        <f>IF(COUNT(FIND({0,1,2,3,4,5,6,7,8,9},IF(ISBLANK(A496),IF(LEN(TRIM(B496))&gt;0,TRIM(C496),LEFT(D496, 4)),"")))&gt;0,IF(ISBLANK(A496),IF(LEN(TRIM(B496))&gt;0,TRIM(C496),LEFT(D496, 4)),""),"")</f>
        <v>061</v>
      </c>
      <c r="O496" t="str">
        <f t="shared" si="39"/>
        <v>NY</v>
      </c>
      <c r="P496" t="str">
        <f>TRIM(IF(COUNT(FIND({0,1,2,3,4,5,6,7,8,9},B496))&gt;0,D496,IF(LEN(TRIM(B496))&gt;0,CONCATENATE(B496,C496,D496),MID(D496,4,LEN(D496)))))</f>
        <v>New York</v>
      </c>
      <c r="Q496">
        <f t="shared" si="40"/>
        <v>170</v>
      </c>
      <c r="R496">
        <f t="shared" si="41"/>
        <v>308</v>
      </c>
    </row>
    <row r="497" spans="2:18" x14ac:dyDescent="0.25">
      <c r="B497" s="1" t="s">
        <v>13</v>
      </c>
      <c r="C497" s="1" t="s">
        <v>28</v>
      </c>
      <c r="D497" s="1" t="s">
        <v>29</v>
      </c>
      <c r="E497" s="1" t="s">
        <v>12</v>
      </c>
      <c r="F497">
        <v>148</v>
      </c>
      <c r="G497">
        <v>2.86</v>
      </c>
      <c r="H497">
        <v>290</v>
      </c>
      <c r="I497">
        <v>3.01</v>
      </c>
      <c r="K497">
        <f t="shared" si="37"/>
        <v>36</v>
      </c>
      <c r="L497">
        <f t="shared" si="38"/>
        <v>27</v>
      </c>
      <c r="M497" t="str">
        <f>IF(COUNT(FIND({0,1,2,3,4,5,6,7,8,9},IF(ISBLANK(A497),IF(LEN(TRIM(B497))&gt;0,TRIM(B497),TRIM(C497)),"")))&gt;0,IF(ISBLANK(A497),IF(LEN(TRIM(B497))&gt;0,TRIM(B497),TRIM(C497)),""),"")</f>
        <v>36</v>
      </c>
      <c r="N497" t="str">
        <f>IF(COUNT(FIND({0,1,2,3,4,5,6,7,8,9},IF(ISBLANK(A497),IF(LEN(TRIM(B497))&gt;0,TRIM(C497),LEFT(D497, 4)),"")))&gt;0,IF(ISBLANK(A497),IF(LEN(TRIM(B497))&gt;0,TRIM(C497),LEFT(D497, 4)),""),"")</f>
        <v>081</v>
      </c>
      <c r="O497" t="str">
        <f t="shared" si="39"/>
        <v>NY</v>
      </c>
      <c r="P497" t="str">
        <f>TRIM(IF(COUNT(FIND({0,1,2,3,4,5,6,7,8,9},B497))&gt;0,D497,IF(LEN(TRIM(B497))&gt;0,CONCATENATE(B497,C497,D497),MID(D497,4,LEN(D497)))))</f>
        <v>Queens</v>
      </c>
      <c r="Q497">
        <f t="shared" si="40"/>
        <v>148</v>
      </c>
      <c r="R497">
        <f t="shared" si="41"/>
        <v>290</v>
      </c>
    </row>
    <row r="498" spans="2:18" x14ac:dyDescent="0.25">
      <c r="B498" s="1" t="s">
        <v>13</v>
      </c>
      <c r="C498" s="1" t="s">
        <v>22</v>
      </c>
      <c r="D498" s="1" t="s">
        <v>23</v>
      </c>
      <c r="E498" s="1" t="s">
        <v>12</v>
      </c>
      <c r="F498">
        <v>140</v>
      </c>
      <c r="G498">
        <v>2.71</v>
      </c>
      <c r="H498">
        <v>270</v>
      </c>
      <c r="I498">
        <v>2.81</v>
      </c>
      <c r="K498">
        <f t="shared" si="37"/>
        <v>36</v>
      </c>
      <c r="L498">
        <f t="shared" si="38"/>
        <v>27</v>
      </c>
      <c r="M498" t="str">
        <f>IF(COUNT(FIND({0,1,2,3,4,5,6,7,8,9},IF(ISBLANK(A498),IF(LEN(TRIM(B498))&gt;0,TRIM(B498),TRIM(C498)),"")))&gt;0,IF(ISBLANK(A498),IF(LEN(TRIM(B498))&gt;0,TRIM(B498),TRIM(C498)),""),"")</f>
        <v>36</v>
      </c>
      <c r="N498" t="str">
        <f>IF(COUNT(FIND({0,1,2,3,4,5,6,7,8,9},IF(ISBLANK(A498),IF(LEN(TRIM(B498))&gt;0,TRIM(C498),LEFT(D498, 4)),"")))&gt;0,IF(ISBLANK(A498),IF(LEN(TRIM(B498))&gt;0,TRIM(C498),LEFT(D498, 4)),""),"")</f>
        <v>021</v>
      </c>
      <c r="O498" t="str">
        <f t="shared" si="39"/>
        <v>NY</v>
      </c>
      <c r="P498" t="str">
        <f>TRIM(IF(COUNT(FIND({0,1,2,3,4,5,6,7,8,9},B498))&gt;0,D498,IF(LEN(TRIM(B498))&gt;0,CONCATENATE(B498,C498,D498),MID(D498,4,LEN(D498)))))</f>
        <v>Columbia</v>
      </c>
      <c r="Q498">
        <f t="shared" si="40"/>
        <v>140</v>
      </c>
      <c r="R498">
        <f t="shared" si="41"/>
        <v>270</v>
      </c>
    </row>
    <row r="499" spans="2:18" x14ac:dyDescent="0.25">
      <c r="B499" s="1" t="s">
        <v>78</v>
      </c>
      <c r="C499" s="1" t="s">
        <v>41</v>
      </c>
      <c r="D499" s="1" t="s">
        <v>115</v>
      </c>
      <c r="E499" s="1" t="s">
        <v>80</v>
      </c>
      <c r="F499">
        <v>131</v>
      </c>
      <c r="G499">
        <v>2.5299999999999998</v>
      </c>
      <c r="H499">
        <v>225</v>
      </c>
      <c r="I499">
        <v>2.34</v>
      </c>
      <c r="K499">
        <f t="shared" si="37"/>
        <v>36</v>
      </c>
      <c r="L499">
        <f t="shared" si="38"/>
        <v>27</v>
      </c>
      <c r="M499" t="str">
        <f>IF(COUNT(FIND({0,1,2,3,4,5,6,7,8,9},IF(ISBLANK(A499),IF(LEN(TRIM(B499))&gt;0,TRIM(B499),TRIM(C499)),"")))&gt;0,IF(ISBLANK(A499),IF(LEN(TRIM(B499))&gt;0,TRIM(B499),TRIM(C499)),""),"")</f>
        <v>09</v>
      </c>
      <c r="N499" t="str">
        <f>IF(COUNT(FIND({0,1,2,3,4,5,6,7,8,9},IF(ISBLANK(A499),IF(LEN(TRIM(B499))&gt;0,TRIM(C499),LEFT(D499, 4)),"")))&gt;0,IF(ISBLANK(A499),IF(LEN(TRIM(B499))&gt;0,TRIM(C499),LEFT(D499, 4)),""),"")</f>
        <v>001</v>
      </c>
      <c r="O499" t="str">
        <f t="shared" si="39"/>
        <v>Ct</v>
      </c>
      <c r="P499" t="str">
        <f>TRIM(IF(COUNT(FIND({0,1,2,3,4,5,6,7,8,9},B499))&gt;0,D499,IF(LEN(TRIM(B499))&gt;0,CONCATENATE(B499,C499,D499),MID(D499,4,LEN(D499)))))</f>
        <v>Fairfield</v>
      </c>
      <c r="Q499">
        <f t="shared" si="40"/>
        <v>131</v>
      </c>
      <c r="R499">
        <f t="shared" si="41"/>
        <v>225</v>
      </c>
    </row>
    <row r="500" spans="2:18" x14ac:dyDescent="0.25">
      <c r="B500" s="1" t="s">
        <v>13</v>
      </c>
      <c r="C500" s="1" t="s">
        <v>44</v>
      </c>
      <c r="D500" s="1" t="s">
        <v>45</v>
      </c>
      <c r="E500" s="1" t="s">
        <v>12</v>
      </c>
      <c r="F500">
        <v>102</v>
      </c>
      <c r="G500">
        <v>1.97</v>
      </c>
      <c r="H500">
        <v>190</v>
      </c>
      <c r="I500">
        <v>1.97</v>
      </c>
      <c r="K500">
        <f t="shared" si="37"/>
        <v>36</v>
      </c>
      <c r="L500">
        <f t="shared" si="38"/>
        <v>27</v>
      </c>
      <c r="M500" t="str">
        <f>IF(COUNT(FIND({0,1,2,3,4,5,6,7,8,9},IF(ISBLANK(A500),IF(LEN(TRIM(B500))&gt;0,TRIM(B500),TRIM(C500)),"")))&gt;0,IF(ISBLANK(A500),IF(LEN(TRIM(B500))&gt;0,TRIM(B500),TRIM(C500)),""),"")</f>
        <v>36</v>
      </c>
      <c r="N500" t="str">
        <f>IF(COUNT(FIND({0,1,2,3,4,5,6,7,8,9},IF(ISBLANK(A500),IF(LEN(TRIM(B500))&gt;0,TRIM(C500),LEFT(D500, 4)),"")))&gt;0,IF(ISBLANK(A500),IF(LEN(TRIM(B500))&gt;0,TRIM(C500),LEFT(D500, 4)),""),"")</f>
        <v>047</v>
      </c>
      <c r="O500" t="str">
        <f t="shared" si="39"/>
        <v>NY</v>
      </c>
      <c r="P500" t="str">
        <f>TRIM(IF(COUNT(FIND({0,1,2,3,4,5,6,7,8,9},B500))&gt;0,D500,IF(LEN(TRIM(B500))&gt;0,CONCATENATE(B500,C500,D500),MID(D500,4,LEN(D500)))))</f>
        <v>Kings</v>
      </c>
      <c r="Q500">
        <f t="shared" si="40"/>
        <v>102</v>
      </c>
      <c r="R500">
        <f t="shared" si="41"/>
        <v>190</v>
      </c>
    </row>
    <row r="501" spans="2:18" x14ac:dyDescent="0.25">
      <c r="B501" s="1" t="s">
        <v>40</v>
      </c>
      <c r="C501" s="1" t="s">
        <v>41</v>
      </c>
      <c r="D501" s="1" t="s">
        <v>42</v>
      </c>
      <c r="E501" s="1" t="s">
        <v>43</v>
      </c>
      <c r="F501">
        <v>64</v>
      </c>
      <c r="G501">
        <v>1.24</v>
      </c>
      <c r="H501">
        <v>97</v>
      </c>
      <c r="I501">
        <v>1.01</v>
      </c>
      <c r="K501">
        <f t="shared" si="37"/>
        <v>36</v>
      </c>
      <c r="L501">
        <f t="shared" si="38"/>
        <v>27</v>
      </c>
      <c r="M501" t="str">
        <f>IF(COUNT(FIND({0,1,2,3,4,5,6,7,8,9},IF(ISBLANK(A501),IF(LEN(TRIM(B501))&gt;0,TRIM(B501),TRIM(C501)),"")))&gt;0,IF(ISBLANK(A501),IF(LEN(TRIM(B501))&gt;0,TRIM(B501),TRIM(C501)),""),"")</f>
        <v>57</v>
      </c>
      <c r="N501" t="str">
        <f>IF(COUNT(FIND({0,1,2,3,4,5,6,7,8,9},IF(ISBLANK(A501),IF(LEN(TRIM(B501))&gt;0,TRIM(C501),LEFT(D501, 4)),"")))&gt;0,IF(ISBLANK(A501),IF(LEN(TRIM(B501))&gt;0,TRIM(C501),LEFT(D501, 4)),""),"")</f>
        <v>001</v>
      </c>
      <c r="O501" t="str">
        <f t="shared" si="39"/>
        <v>FR</v>
      </c>
      <c r="P501" t="str">
        <f>TRIM(IF(COUNT(FIND({0,1,2,3,4,5,6,7,8,9},B501))&gt;0,D501,IF(LEN(TRIM(B501))&gt;0,CONCATENATE(B501,C501,D501),MID(D501,4,LEN(D501)))))</f>
        <v>Foreign / Overseas</v>
      </c>
      <c r="Q501">
        <f t="shared" si="40"/>
        <v>64</v>
      </c>
      <c r="R501">
        <f t="shared" si="41"/>
        <v>97</v>
      </c>
    </row>
    <row r="502" spans="2:18" x14ac:dyDescent="0.25">
      <c r="B502" s="1" t="s">
        <v>13</v>
      </c>
      <c r="C502" s="1" t="s">
        <v>38</v>
      </c>
      <c r="D502" s="1" t="s">
        <v>39</v>
      </c>
      <c r="E502" s="1" t="s">
        <v>12</v>
      </c>
      <c r="F502">
        <v>61</v>
      </c>
      <c r="G502">
        <v>1.18</v>
      </c>
      <c r="H502">
        <v>126</v>
      </c>
      <c r="I502">
        <v>1.31</v>
      </c>
      <c r="K502">
        <f t="shared" si="37"/>
        <v>36</v>
      </c>
      <c r="L502">
        <f t="shared" si="38"/>
        <v>27</v>
      </c>
      <c r="M502" t="str">
        <f>IF(COUNT(FIND({0,1,2,3,4,5,6,7,8,9},IF(ISBLANK(A502),IF(LEN(TRIM(B502))&gt;0,TRIM(B502),TRIM(C502)),"")))&gt;0,IF(ISBLANK(A502),IF(LEN(TRIM(B502))&gt;0,TRIM(B502),TRIM(C502)),""),"")</f>
        <v>36</v>
      </c>
      <c r="N502" t="str">
        <f>IF(COUNT(FIND({0,1,2,3,4,5,6,7,8,9},IF(ISBLANK(A502),IF(LEN(TRIM(B502))&gt;0,TRIM(C502),LEFT(D502, 4)),"")))&gt;0,IF(ISBLANK(A502),IF(LEN(TRIM(B502))&gt;0,TRIM(C502),LEFT(D502, 4)),""),"")</f>
        <v>059</v>
      </c>
      <c r="O502" t="str">
        <f t="shared" si="39"/>
        <v>NY</v>
      </c>
      <c r="P502" t="str">
        <f>TRIM(IF(COUNT(FIND({0,1,2,3,4,5,6,7,8,9},B502))&gt;0,D502,IF(LEN(TRIM(B502))&gt;0,CONCATENATE(B502,C502,D502),MID(D502,4,LEN(D502)))))</f>
        <v>Nassau</v>
      </c>
      <c r="Q502">
        <f t="shared" si="40"/>
        <v>61</v>
      </c>
      <c r="R502">
        <f t="shared" si="41"/>
        <v>126</v>
      </c>
    </row>
    <row r="503" spans="2:18" x14ac:dyDescent="0.25">
      <c r="B503" s="1" t="s">
        <v>13</v>
      </c>
      <c r="C503" s="1" t="s">
        <v>24</v>
      </c>
      <c r="D503" s="1" t="s">
        <v>25</v>
      </c>
      <c r="E503" s="1" t="s">
        <v>12</v>
      </c>
      <c r="F503">
        <v>59</v>
      </c>
      <c r="G503">
        <v>1.1399999999999999</v>
      </c>
      <c r="H503">
        <v>127</v>
      </c>
      <c r="I503">
        <v>1.32</v>
      </c>
      <c r="K503">
        <f t="shared" si="37"/>
        <v>36</v>
      </c>
      <c r="L503">
        <f t="shared" si="38"/>
        <v>27</v>
      </c>
      <c r="M503" t="str">
        <f>IF(COUNT(FIND({0,1,2,3,4,5,6,7,8,9},IF(ISBLANK(A503),IF(LEN(TRIM(B503))&gt;0,TRIM(B503),TRIM(C503)),"")))&gt;0,IF(ISBLANK(A503),IF(LEN(TRIM(B503))&gt;0,TRIM(B503),TRIM(C503)),""),"")</f>
        <v>36</v>
      </c>
      <c r="N503" t="str">
        <f>IF(COUNT(FIND({0,1,2,3,4,5,6,7,8,9},IF(ISBLANK(A503),IF(LEN(TRIM(B503))&gt;0,TRIM(C503),LEFT(D503, 4)),"")))&gt;0,IF(ISBLANK(A503),IF(LEN(TRIM(B503))&gt;0,TRIM(C503),LEFT(D503, 4)),""),"")</f>
        <v>103</v>
      </c>
      <c r="O503" t="str">
        <f t="shared" si="39"/>
        <v>NY</v>
      </c>
      <c r="P503" t="str">
        <f>TRIM(IF(COUNT(FIND({0,1,2,3,4,5,6,7,8,9},B503))&gt;0,D503,IF(LEN(TRIM(B503))&gt;0,CONCATENATE(B503,C503,D503),MID(D503,4,LEN(D503)))))</f>
        <v>Suffolk</v>
      </c>
      <c r="Q503">
        <f t="shared" si="40"/>
        <v>59</v>
      </c>
      <c r="R503">
        <f t="shared" si="41"/>
        <v>127</v>
      </c>
    </row>
    <row r="504" spans="2:18" x14ac:dyDescent="0.25">
      <c r="B504" s="1" t="s">
        <v>78</v>
      </c>
      <c r="C504" s="1" t="s">
        <v>62</v>
      </c>
      <c r="D504" s="1" t="s">
        <v>191</v>
      </c>
      <c r="E504" s="1" t="s">
        <v>80</v>
      </c>
      <c r="F504">
        <v>54</v>
      </c>
      <c r="G504">
        <v>1.04</v>
      </c>
      <c r="H504">
        <v>90</v>
      </c>
      <c r="I504">
        <v>0.94</v>
      </c>
      <c r="K504">
        <f t="shared" si="37"/>
        <v>36</v>
      </c>
      <c r="L504">
        <f t="shared" si="38"/>
        <v>27</v>
      </c>
      <c r="M504" t="str">
        <f>IF(COUNT(FIND({0,1,2,3,4,5,6,7,8,9},IF(ISBLANK(A504),IF(LEN(TRIM(B504))&gt;0,TRIM(B504),TRIM(C504)),"")))&gt;0,IF(ISBLANK(A504),IF(LEN(TRIM(B504))&gt;0,TRIM(B504),TRIM(C504)),""),"")</f>
        <v>09</v>
      </c>
      <c r="N504" t="str">
        <f>IF(COUNT(FIND({0,1,2,3,4,5,6,7,8,9},IF(ISBLANK(A504),IF(LEN(TRIM(B504))&gt;0,TRIM(C504),LEFT(D504, 4)),"")))&gt;0,IF(ISBLANK(A504),IF(LEN(TRIM(B504))&gt;0,TRIM(C504),LEFT(D504, 4)),""),"")</f>
        <v>005</v>
      </c>
      <c r="O504" t="str">
        <f t="shared" si="39"/>
        <v>Ct</v>
      </c>
      <c r="P504" t="str">
        <f>TRIM(IF(COUNT(FIND({0,1,2,3,4,5,6,7,8,9},B504))&gt;0,D504,IF(LEN(TRIM(B504))&gt;0,CONCATENATE(B504,C504,D504),MID(D504,4,LEN(D504)))))</f>
        <v>Litchfield</v>
      </c>
      <c r="Q504">
        <f t="shared" si="40"/>
        <v>54</v>
      </c>
      <c r="R504">
        <f t="shared" si="41"/>
        <v>90</v>
      </c>
    </row>
    <row r="505" spans="2:18" x14ac:dyDescent="0.25">
      <c r="B505" s="1" t="s">
        <v>13</v>
      </c>
      <c r="C505" s="1" t="s">
        <v>74</v>
      </c>
      <c r="D505" s="1" t="s">
        <v>75</v>
      </c>
      <c r="E505" s="1" t="s">
        <v>12</v>
      </c>
      <c r="F505">
        <v>46</v>
      </c>
      <c r="G505">
        <v>0.89</v>
      </c>
      <c r="H505">
        <v>88</v>
      </c>
      <c r="I505">
        <v>0.91</v>
      </c>
      <c r="K505">
        <f t="shared" si="37"/>
        <v>36</v>
      </c>
      <c r="L505">
        <f t="shared" si="38"/>
        <v>27</v>
      </c>
      <c r="M505" t="str">
        <f>IF(COUNT(FIND({0,1,2,3,4,5,6,7,8,9},IF(ISBLANK(A505),IF(LEN(TRIM(B505))&gt;0,TRIM(B505),TRIM(C505)),"")))&gt;0,IF(ISBLANK(A505),IF(LEN(TRIM(B505))&gt;0,TRIM(B505),TRIM(C505)),""),"")</f>
        <v>36</v>
      </c>
      <c r="N505" t="str">
        <f>IF(COUNT(FIND({0,1,2,3,4,5,6,7,8,9},IF(ISBLANK(A505),IF(LEN(TRIM(B505))&gt;0,TRIM(C505),LEFT(D505, 4)),"")))&gt;0,IF(ISBLANK(A505),IF(LEN(TRIM(B505))&gt;0,TRIM(C505),LEFT(D505, 4)),""),"")</f>
        <v>087</v>
      </c>
      <c r="O505" t="str">
        <f t="shared" si="39"/>
        <v>NY</v>
      </c>
      <c r="P505" t="str">
        <f>TRIM(IF(COUNT(FIND({0,1,2,3,4,5,6,7,8,9},B505))&gt;0,D505,IF(LEN(TRIM(B505))&gt;0,CONCATENATE(B505,C505,D505),MID(D505,4,LEN(D505)))))</f>
        <v>Rockland</v>
      </c>
      <c r="Q505">
        <f t="shared" si="40"/>
        <v>46</v>
      </c>
      <c r="R505">
        <f t="shared" si="41"/>
        <v>88</v>
      </c>
    </row>
    <row r="506" spans="2:18" x14ac:dyDescent="0.25">
      <c r="B506" s="1" t="s">
        <v>13</v>
      </c>
      <c r="C506" s="1" t="s">
        <v>41</v>
      </c>
      <c r="D506" s="1" t="s">
        <v>233</v>
      </c>
      <c r="E506" s="1" t="s">
        <v>12</v>
      </c>
      <c r="F506">
        <v>44</v>
      </c>
      <c r="G506">
        <v>0.85</v>
      </c>
      <c r="H506">
        <v>68</v>
      </c>
      <c r="I506">
        <v>0.71</v>
      </c>
      <c r="K506">
        <f t="shared" si="37"/>
        <v>36</v>
      </c>
      <c r="L506">
        <f t="shared" si="38"/>
        <v>27</v>
      </c>
      <c r="M506" t="str">
        <f>IF(COUNT(FIND({0,1,2,3,4,5,6,7,8,9},IF(ISBLANK(A506),IF(LEN(TRIM(B506))&gt;0,TRIM(B506),TRIM(C506)),"")))&gt;0,IF(ISBLANK(A506),IF(LEN(TRIM(B506))&gt;0,TRIM(B506),TRIM(C506)),""),"")</f>
        <v>36</v>
      </c>
      <c r="N506" t="str">
        <f>IF(COUNT(FIND({0,1,2,3,4,5,6,7,8,9},IF(ISBLANK(A506),IF(LEN(TRIM(B506))&gt;0,TRIM(C506),LEFT(D506, 4)),"")))&gt;0,IF(ISBLANK(A506),IF(LEN(TRIM(B506))&gt;0,TRIM(C506),LEFT(D506, 4)),""),"")</f>
        <v>001</v>
      </c>
      <c r="O506" t="str">
        <f t="shared" si="39"/>
        <v>NY</v>
      </c>
      <c r="P506" t="str">
        <f>TRIM(IF(COUNT(FIND({0,1,2,3,4,5,6,7,8,9},B506))&gt;0,D506,IF(LEN(TRIM(B506))&gt;0,CONCATENATE(B506,C506,D506),MID(D506,4,LEN(D506)))))</f>
        <v>Albany</v>
      </c>
      <c r="Q506">
        <f t="shared" si="40"/>
        <v>44</v>
      </c>
      <c r="R506">
        <f t="shared" si="41"/>
        <v>68</v>
      </c>
    </row>
    <row r="507" spans="2:18" x14ac:dyDescent="0.25">
      <c r="B507" s="1" t="s">
        <v>13</v>
      </c>
      <c r="C507" s="1" t="s">
        <v>118</v>
      </c>
      <c r="D507" s="1" t="s">
        <v>119</v>
      </c>
      <c r="E507" s="1" t="s">
        <v>12</v>
      </c>
      <c r="F507">
        <v>44</v>
      </c>
      <c r="G507">
        <v>0.85</v>
      </c>
      <c r="H507">
        <v>69</v>
      </c>
      <c r="I507">
        <v>0.72</v>
      </c>
      <c r="K507">
        <f t="shared" si="37"/>
        <v>36</v>
      </c>
      <c r="L507">
        <f t="shared" si="38"/>
        <v>27</v>
      </c>
      <c r="M507" t="str">
        <f>IF(COUNT(FIND({0,1,2,3,4,5,6,7,8,9},IF(ISBLANK(A507),IF(LEN(TRIM(B507))&gt;0,TRIM(B507),TRIM(C507)),"")))&gt;0,IF(ISBLANK(A507),IF(LEN(TRIM(B507))&gt;0,TRIM(B507),TRIM(C507)),""),"")</f>
        <v>36</v>
      </c>
      <c r="N507" t="str">
        <f>IF(COUNT(FIND({0,1,2,3,4,5,6,7,8,9},IF(ISBLANK(A507),IF(LEN(TRIM(B507))&gt;0,TRIM(C507),LEFT(D507, 4)),"")))&gt;0,IF(ISBLANK(A507),IF(LEN(TRIM(B507))&gt;0,TRIM(C507),LEFT(D507, 4)),""),"")</f>
        <v>105</v>
      </c>
      <c r="O507" t="str">
        <f t="shared" si="39"/>
        <v>NY</v>
      </c>
      <c r="P507" t="str">
        <f>TRIM(IF(COUNT(FIND({0,1,2,3,4,5,6,7,8,9},B507))&gt;0,D507,IF(LEN(TRIM(B507))&gt;0,CONCATENATE(B507,C507,D507),MID(D507,4,LEN(D507)))))</f>
        <v>Sullivan</v>
      </c>
      <c r="Q507">
        <f t="shared" si="40"/>
        <v>44</v>
      </c>
      <c r="R507">
        <f t="shared" si="41"/>
        <v>69</v>
      </c>
    </row>
    <row r="508" spans="2:18" x14ac:dyDescent="0.25">
      <c r="B508" s="1" t="s">
        <v>13</v>
      </c>
      <c r="C508" s="1" t="s">
        <v>48</v>
      </c>
      <c r="D508" s="1" t="s">
        <v>49</v>
      </c>
      <c r="E508" s="1" t="s">
        <v>12</v>
      </c>
      <c r="F508">
        <v>41</v>
      </c>
      <c r="G508">
        <v>0.79</v>
      </c>
      <c r="H508">
        <v>80</v>
      </c>
      <c r="I508">
        <v>0.83</v>
      </c>
      <c r="K508">
        <f t="shared" si="37"/>
        <v>36</v>
      </c>
      <c r="L508">
        <f t="shared" si="38"/>
        <v>27</v>
      </c>
      <c r="M508" t="str">
        <f>IF(COUNT(FIND({0,1,2,3,4,5,6,7,8,9},IF(ISBLANK(A508),IF(LEN(TRIM(B508))&gt;0,TRIM(B508),TRIM(C508)),"")))&gt;0,IF(ISBLANK(A508),IF(LEN(TRIM(B508))&gt;0,TRIM(B508),TRIM(C508)),""),"")</f>
        <v>36</v>
      </c>
      <c r="N508" t="str">
        <f>IF(COUNT(FIND({0,1,2,3,4,5,6,7,8,9},IF(ISBLANK(A508),IF(LEN(TRIM(B508))&gt;0,TRIM(C508),LEFT(D508, 4)),"")))&gt;0,IF(ISBLANK(A508),IF(LEN(TRIM(B508))&gt;0,TRIM(C508),LEFT(D508, 4)),""),"")</f>
        <v>029</v>
      </c>
      <c r="O508" t="str">
        <f t="shared" si="39"/>
        <v>NY</v>
      </c>
      <c r="P508" t="str">
        <f>TRIM(IF(COUNT(FIND({0,1,2,3,4,5,6,7,8,9},B508))&gt;0,D508,IF(LEN(TRIM(B508))&gt;0,CONCATENATE(B508,C508,D508),MID(D508,4,LEN(D508)))))</f>
        <v>Erie</v>
      </c>
      <c r="Q508">
        <f t="shared" si="40"/>
        <v>41</v>
      </c>
      <c r="R508">
        <f t="shared" si="41"/>
        <v>80</v>
      </c>
    </row>
    <row r="509" spans="2:18" x14ac:dyDescent="0.25">
      <c r="B509" s="1" t="s">
        <v>40</v>
      </c>
      <c r="C509" s="1" t="s">
        <v>62</v>
      </c>
      <c r="D509" s="1" t="s">
        <v>363</v>
      </c>
      <c r="E509" s="1" t="s">
        <v>43</v>
      </c>
      <c r="F509">
        <v>35</v>
      </c>
      <c r="G509">
        <v>0.68</v>
      </c>
      <c r="H509">
        <v>65</v>
      </c>
      <c r="I509">
        <v>0.68</v>
      </c>
      <c r="K509">
        <f t="shared" si="37"/>
        <v>36</v>
      </c>
      <c r="L509">
        <f t="shared" si="38"/>
        <v>27</v>
      </c>
      <c r="M509" t="str">
        <f>IF(COUNT(FIND({0,1,2,3,4,5,6,7,8,9},IF(ISBLANK(A509),IF(LEN(TRIM(B509))&gt;0,TRIM(B509),TRIM(C509)),"")))&gt;0,IF(ISBLANK(A509),IF(LEN(TRIM(B509))&gt;0,TRIM(B509),TRIM(C509)),""),"")</f>
        <v>57</v>
      </c>
      <c r="N509" t="str">
        <f>IF(COUNT(FIND({0,1,2,3,4,5,6,7,8,9},IF(ISBLANK(A509),IF(LEN(TRIM(B509))&gt;0,TRIM(C509),LEFT(D509, 4)),"")))&gt;0,IF(ISBLANK(A509),IF(LEN(TRIM(B509))&gt;0,TRIM(C509),LEFT(D509, 4)),""),"")</f>
        <v>005</v>
      </c>
      <c r="O509" t="str">
        <f t="shared" si="39"/>
        <v>FR</v>
      </c>
      <c r="P509" t="str">
        <f>TRIM(IF(COUNT(FIND({0,1,2,3,4,5,6,7,8,9},B509))&gt;0,D509,IF(LEN(TRIM(B509))&gt;0,CONCATENATE(B509,C509,D509),MID(D509,4,LEN(D509)))))</f>
        <v>APO / FPO Zip Code</v>
      </c>
      <c r="Q509">
        <f t="shared" si="40"/>
        <v>35</v>
      </c>
      <c r="R509">
        <f t="shared" si="41"/>
        <v>65</v>
      </c>
    </row>
    <row r="510" spans="2:18" x14ac:dyDescent="0.25">
      <c r="B510" s="1" t="s">
        <v>78</v>
      </c>
      <c r="C510" s="1" t="s">
        <v>126</v>
      </c>
      <c r="D510" s="1" t="s">
        <v>127</v>
      </c>
      <c r="E510" s="1" t="s">
        <v>80</v>
      </c>
      <c r="F510">
        <v>34</v>
      </c>
      <c r="G510">
        <v>0.66</v>
      </c>
      <c r="H510">
        <v>59</v>
      </c>
      <c r="I510">
        <v>0.61</v>
      </c>
      <c r="K510">
        <f t="shared" si="37"/>
        <v>36</v>
      </c>
      <c r="L510">
        <f t="shared" si="38"/>
        <v>27</v>
      </c>
      <c r="M510" t="str">
        <f>IF(COUNT(FIND({0,1,2,3,4,5,6,7,8,9},IF(ISBLANK(A510),IF(LEN(TRIM(B510))&gt;0,TRIM(B510),TRIM(C510)),"")))&gt;0,IF(ISBLANK(A510),IF(LEN(TRIM(B510))&gt;0,TRIM(B510),TRIM(C510)),""),"")</f>
        <v>09</v>
      </c>
      <c r="N510" t="str">
        <f>IF(COUNT(FIND({0,1,2,3,4,5,6,7,8,9},IF(ISBLANK(A510),IF(LEN(TRIM(B510))&gt;0,TRIM(C510),LEFT(D510, 4)),"")))&gt;0,IF(ISBLANK(A510),IF(LEN(TRIM(B510))&gt;0,TRIM(C510),LEFT(D510, 4)),""),"")</f>
        <v>009</v>
      </c>
      <c r="O510" t="str">
        <f t="shared" si="39"/>
        <v>Ct</v>
      </c>
      <c r="P510" t="str">
        <f>TRIM(IF(COUNT(FIND({0,1,2,3,4,5,6,7,8,9},B510))&gt;0,D510,IF(LEN(TRIM(B510))&gt;0,CONCATENATE(B510,C510,D510),MID(D510,4,LEN(D510)))))</f>
        <v>New Haven</v>
      </c>
      <c r="Q510">
        <f t="shared" si="40"/>
        <v>34</v>
      </c>
      <c r="R510">
        <f t="shared" si="41"/>
        <v>59</v>
      </c>
    </row>
    <row r="511" spans="2:18" x14ac:dyDescent="0.25">
      <c r="B511" s="1" t="s">
        <v>84</v>
      </c>
      <c r="C511" s="1" t="s">
        <v>76</v>
      </c>
      <c r="D511" s="1" t="s">
        <v>85</v>
      </c>
      <c r="E511" s="1" t="s">
        <v>86</v>
      </c>
      <c r="F511">
        <v>32</v>
      </c>
      <c r="G511">
        <v>0.62</v>
      </c>
      <c r="H511">
        <v>62</v>
      </c>
      <c r="I511">
        <v>0.64</v>
      </c>
      <c r="K511">
        <f t="shared" si="37"/>
        <v>36</v>
      </c>
      <c r="L511">
        <f t="shared" si="38"/>
        <v>27</v>
      </c>
      <c r="M511" t="str">
        <f>IF(COUNT(FIND({0,1,2,3,4,5,6,7,8,9},IF(ISBLANK(A511),IF(LEN(TRIM(B511))&gt;0,TRIM(B511),TRIM(C511)),"")))&gt;0,IF(ISBLANK(A511),IF(LEN(TRIM(B511))&gt;0,TRIM(B511),TRIM(C511)),""),"")</f>
        <v>34</v>
      </c>
      <c r="N511" t="str">
        <f>IF(COUNT(FIND({0,1,2,3,4,5,6,7,8,9},IF(ISBLANK(A511),IF(LEN(TRIM(B511))&gt;0,TRIM(C511),LEFT(D511, 4)),"")))&gt;0,IF(ISBLANK(A511),IF(LEN(TRIM(B511))&gt;0,TRIM(C511),LEFT(D511, 4)),""),"")</f>
        <v>003</v>
      </c>
      <c r="O511" t="str">
        <f t="shared" si="39"/>
        <v>NJ</v>
      </c>
      <c r="P511" t="str">
        <f>TRIM(IF(COUNT(FIND({0,1,2,3,4,5,6,7,8,9},B511))&gt;0,D511,IF(LEN(TRIM(B511))&gt;0,CONCATENATE(B511,C511,D511),MID(D511,4,LEN(D511)))))</f>
        <v>Bergen</v>
      </c>
      <c r="Q511">
        <f t="shared" si="40"/>
        <v>32</v>
      </c>
      <c r="R511">
        <f t="shared" si="41"/>
        <v>62</v>
      </c>
    </row>
    <row r="512" spans="2:18" x14ac:dyDescent="0.25">
      <c r="B512" s="1" t="s">
        <v>95</v>
      </c>
      <c r="C512" s="1" t="s">
        <v>96</v>
      </c>
      <c r="D512" s="1" t="s">
        <v>97</v>
      </c>
      <c r="E512" s="1" t="s">
        <v>98</v>
      </c>
      <c r="F512">
        <v>29</v>
      </c>
      <c r="G512">
        <v>0.56000000000000005</v>
      </c>
      <c r="H512">
        <v>49</v>
      </c>
      <c r="I512">
        <v>0.51</v>
      </c>
      <c r="K512">
        <f t="shared" si="37"/>
        <v>36</v>
      </c>
      <c r="L512">
        <f t="shared" si="38"/>
        <v>27</v>
      </c>
      <c r="M512" t="str">
        <f>IF(COUNT(FIND({0,1,2,3,4,5,6,7,8,9},IF(ISBLANK(A512),IF(LEN(TRIM(B512))&gt;0,TRIM(B512),TRIM(C512)),"")))&gt;0,IF(ISBLANK(A512),IF(LEN(TRIM(B512))&gt;0,TRIM(B512),TRIM(C512)),""),"")</f>
        <v>12</v>
      </c>
      <c r="N512" t="str">
        <f>IF(COUNT(FIND({0,1,2,3,4,5,6,7,8,9},IF(ISBLANK(A512),IF(LEN(TRIM(B512))&gt;0,TRIM(C512),LEFT(D512, 4)),"")))&gt;0,IF(ISBLANK(A512),IF(LEN(TRIM(B512))&gt;0,TRIM(C512),LEFT(D512, 4)),""),"")</f>
        <v>011</v>
      </c>
      <c r="O512" t="str">
        <f t="shared" si="39"/>
        <v>Fl</v>
      </c>
      <c r="P512" t="str">
        <f>TRIM(IF(COUNT(FIND({0,1,2,3,4,5,6,7,8,9},B512))&gt;0,D512,IF(LEN(TRIM(B512))&gt;0,CONCATENATE(B512,C512,D512),MID(D512,4,LEN(D512)))))</f>
        <v>Broward</v>
      </c>
      <c r="Q512">
        <f t="shared" si="40"/>
        <v>29</v>
      </c>
      <c r="R512">
        <f t="shared" si="41"/>
        <v>49</v>
      </c>
    </row>
    <row r="513" spans="2:18" x14ac:dyDescent="0.25">
      <c r="B513" s="1" t="s">
        <v>13</v>
      </c>
      <c r="C513" s="1" t="s">
        <v>18</v>
      </c>
      <c r="D513" s="1" t="s">
        <v>19</v>
      </c>
      <c r="E513" s="1" t="s">
        <v>12</v>
      </c>
      <c r="F513">
        <v>28</v>
      </c>
      <c r="G513">
        <v>0.54</v>
      </c>
      <c r="H513">
        <v>41</v>
      </c>
      <c r="I513">
        <v>0.43</v>
      </c>
      <c r="K513">
        <f t="shared" si="37"/>
        <v>36</v>
      </c>
      <c r="L513">
        <f t="shared" si="38"/>
        <v>27</v>
      </c>
      <c r="M513" t="str">
        <f>IF(COUNT(FIND({0,1,2,3,4,5,6,7,8,9},IF(ISBLANK(A513),IF(LEN(TRIM(B513))&gt;0,TRIM(B513),TRIM(C513)),"")))&gt;0,IF(ISBLANK(A513),IF(LEN(TRIM(B513))&gt;0,TRIM(B513),TRIM(C513)),""),"")</f>
        <v>36</v>
      </c>
      <c r="N513" t="str">
        <f>IF(COUNT(FIND({0,1,2,3,4,5,6,7,8,9},IF(ISBLANK(A513),IF(LEN(TRIM(B513))&gt;0,TRIM(C513),LEFT(D513, 4)),"")))&gt;0,IF(ISBLANK(A513),IF(LEN(TRIM(B513))&gt;0,TRIM(C513),LEFT(D513, 4)),""),"")</f>
        <v>091</v>
      </c>
      <c r="O513" t="str">
        <f t="shared" si="39"/>
        <v>NY</v>
      </c>
      <c r="P513" t="str">
        <f>TRIM(IF(COUNT(FIND({0,1,2,3,4,5,6,7,8,9},B513))&gt;0,D513,IF(LEN(TRIM(B513))&gt;0,CONCATENATE(B513,C513,D513),MID(D513,4,LEN(D513)))))</f>
        <v>Saratoga</v>
      </c>
      <c r="Q513">
        <f t="shared" si="40"/>
        <v>28</v>
      </c>
      <c r="R513">
        <f t="shared" si="41"/>
        <v>41</v>
      </c>
    </row>
    <row r="514" spans="2:18" x14ac:dyDescent="0.25">
      <c r="B514" s="1" t="s">
        <v>13</v>
      </c>
      <c r="C514" s="1" t="s">
        <v>46</v>
      </c>
      <c r="D514" s="1" t="s">
        <v>47</v>
      </c>
      <c r="E514" s="1" t="s">
        <v>12</v>
      </c>
      <c r="F514">
        <v>28</v>
      </c>
      <c r="G514">
        <v>0.54</v>
      </c>
      <c r="H514">
        <v>41</v>
      </c>
      <c r="I514">
        <v>0.43</v>
      </c>
      <c r="K514">
        <f t="shared" si="37"/>
        <v>36</v>
      </c>
      <c r="L514">
        <f t="shared" si="38"/>
        <v>27</v>
      </c>
      <c r="M514" t="str">
        <f>IF(COUNT(FIND({0,1,2,3,4,5,6,7,8,9},IF(ISBLANK(A514),IF(LEN(TRIM(B514))&gt;0,TRIM(B514),TRIM(C514)),"")))&gt;0,IF(ISBLANK(A514),IF(LEN(TRIM(B514))&gt;0,TRIM(B514),TRIM(C514)),""),"")</f>
        <v>36</v>
      </c>
      <c r="N514" t="str">
        <f>IF(COUNT(FIND({0,1,2,3,4,5,6,7,8,9},IF(ISBLANK(A514),IF(LEN(TRIM(B514))&gt;0,TRIM(C514),LEFT(D514, 4)),"")))&gt;0,IF(ISBLANK(A514),IF(LEN(TRIM(B514))&gt;0,TRIM(C514),LEFT(D514, 4)),""),"")</f>
        <v>065</v>
      </c>
      <c r="O514" t="str">
        <f t="shared" si="39"/>
        <v>NY</v>
      </c>
      <c r="P514" t="str">
        <f>TRIM(IF(COUNT(FIND({0,1,2,3,4,5,6,7,8,9},B514))&gt;0,D514,IF(LEN(TRIM(B514))&gt;0,CONCATENATE(B514,C514,D514),MID(D514,4,LEN(D514)))))</f>
        <v>Oneida</v>
      </c>
      <c r="Q514">
        <f t="shared" si="40"/>
        <v>28</v>
      </c>
      <c r="R514">
        <f t="shared" si="41"/>
        <v>41</v>
      </c>
    </row>
    <row r="515" spans="2:18" x14ac:dyDescent="0.25">
      <c r="B515" s="1" t="s">
        <v>13</v>
      </c>
      <c r="C515" s="1" t="s">
        <v>68</v>
      </c>
      <c r="D515" s="1" t="s">
        <v>69</v>
      </c>
      <c r="E515" s="1" t="s">
        <v>12</v>
      </c>
      <c r="F515">
        <v>27</v>
      </c>
      <c r="G515">
        <v>0.52</v>
      </c>
      <c r="H515">
        <v>43</v>
      </c>
      <c r="I515">
        <v>0.45</v>
      </c>
      <c r="K515">
        <f t="shared" si="37"/>
        <v>36</v>
      </c>
      <c r="L515">
        <f t="shared" si="38"/>
        <v>27</v>
      </c>
      <c r="M515" t="str">
        <f>IF(COUNT(FIND({0,1,2,3,4,5,6,7,8,9},IF(ISBLANK(A515),IF(LEN(TRIM(B515))&gt;0,TRIM(B515),TRIM(C515)),"")))&gt;0,IF(ISBLANK(A515),IF(LEN(TRIM(B515))&gt;0,TRIM(B515),TRIM(C515)),""),"")</f>
        <v>36</v>
      </c>
      <c r="N515" t="str">
        <f>IF(COUNT(FIND({0,1,2,3,4,5,6,7,8,9},IF(ISBLANK(A515),IF(LEN(TRIM(B515))&gt;0,TRIM(C515),LEFT(D515, 4)),"")))&gt;0,IF(ISBLANK(A515),IF(LEN(TRIM(B515))&gt;0,TRIM(C515),LEFT(D515, 4)),""),"")</f>
        <v>007</v>
      </c>
      <c r="O515" t="str">
        <f t="shared" si="39"/>
        <v>NY</v>
      </c>
      <c r="P515" t="str">
        <f>TRIM(IF(COUNT(FIND({0,1,2,3,4,5,6,7,8,9},B515))&gt;0,D515,IF(LEN(TRIM(B515))&gt;0,CONCATENATE(B515,C515,D515),MID(D515,4,LEN(D515)))))</f>
        <v>Broome</v>
      </c>
      <c r="Q515">
        <f t="shared" si="40"/>
        <v>27</v>
      </c>
      <c r="R515">
        <f t="shared" si="41"/>
        <v>43</v>
      </c>
    </row>
    <row r="516" spans="2:18" x14ac:dyDescent="0.25">
      <c r="B516" s="1" t="s">
        <v>95</v>
      </c>
      <c r="C516" s="1" t="s">
        <v>150</v>
      </c>
      <c r="D516" s="1" t="s">
        <v>151</v>
      </c>
      <c r="E516" s="1" t="s">
        <v>98</v>
      </c>
      <c r="F516">
        <v>27</v>
      </c>
      <c r="G516">
        <v>0.52</v>
      </c>
      <c r="H516">
        <v>50</v>
      </c>
      <c r="I516">
        <v>0.52</v>
      </c>
      <c r="K516">
        <f t="shared" ref="K516:K579" si="42">VALUE(IF(ISBLANK(A516),K515,A516))</f>
        <v>36</v>
      </c>
      <c r="L516">
        <f t="shared" ref="L516:L579" si="43">VALUE(IF(ISBLANK(A516),L515,CONCATENATE(TRIM(B516),TRIM(C516))))</f>
        <v>27</v>
      </c>
      <c r="M516" t="str">
        <f>IF(COUNT(FIND({0,1,2,3,4,5,6,7,8,9},IF(ISBLANK(A516),IF(LEN(TRIM(B516))&gt;0,TRIM(B516),TRIM(C516)),"")))&gt;0,IF(ISBLANK(A516),IF(LEN(TRIM(B516))&gt;0,TRIM(B516),TRIM(C516)),""),"")</f>
        <v>12</v>
      </c>
      <c r="N516" t="str">
        <f>IF(COUNT(FIND({0,1,2,3,4,5,6,7,8,9},IF(ISBLANK(A516),IF(LEN(TRIM(B516))&gt;0,TRIM(C516),LEFT(D516, 4)),"")))&gt;0,IF(ISBLANK(A516),IF(LEN(TRIM(B516))&gt;0,TRIM(C516),LEFT(D516, 4)),""),"")</f>
        <v>099</v>
      </c>
      <c r="O516" t="str">
        <f t="shared" ref="O516:O579" si="44">IF(LEN(TRIM(E516))&gt;0,E516,"XX")</f>
        <v>Fl</v>
      </c>
      <c r="P516" t="str">
        <f>TRIM(IF(COUNT(FIND({0,1,2,3,4,5,6,7,8,9},B516))&gt;0,D516,IF(LEN(TRIM(B516))&gt;0,CONCATENATE(B516,C516,D516),MID(D516,4,LEN(D516)))))</f>
        <v>Palm Beach</v>
      </c>
      <c r="Q516">
        <f t="shared" ref="Q516:Q579" si="45">F516</f>
        <v>27</v>
      </c>
      <c r="R516">
        <f t="shared" ref="R516:R579" si="46">H516</f>
        <v>50</v>
      </c>
    </row>
    <row r="517" spans="2:18" x14ac:dyDescent="0.25">
      <c r="B517" s="1" t="s">
        <v>13</v>
      </c>
      <c r="C517" s="1" t="s">
        <v>32</v>
      </c>
      <c r="D517" s="1" t="s">
        <v>33</v>
      </c>
      <c r="E517" s="1" t="s">
        <v>12</v>
      </c>
      <c r="F517">
        <v>25</v>
      </c>
      <c r="G517">
        <v>0.48</v>
      </c>
      <c r="H517">
        <v>41</v>
      </c>
      <c r="I517">
        <v>0.43</v>
      </c>
      <c r="K517">
        <f t="shared" si="42"/>
        <v>36</v>
      </c>
      <c r="L517">
        <f t="shared" si="43"/>
        <v>27</v>
      </c>
      <c r="M517" t="str">
        <f>IF(COUNT(FIND({0,1,2,3,4,5,6,7,8,9},IF(ISBLANK(A517),IF(LEN(TRIM(B517))&gt;0,TRIM(B517),TRIM(C517)),"")))&gt;0,IF(ISBLANK(A517),IF(LEN(TRIM(B517))&gt;0,TRIM(B517),TRIM(C517)),""),"")</f>
        <v>36</v>
      </c>
      <c r="N517" t="str">
        <f>IF(COUNT(FIND({0,1,2,3,4,5,6,7,8,9},IF(ISBLANK(A517),IF(LEN(TRIM(B517))&gt;0,TRIM(C517),LEFT(D517, 4)),"")))&gt;0,IF(ISBLANK(A517),IF(LEN(TRIM(B517))&gt;0,TRIM(C517),LEFT(D517, 4)),""),"")</f>
        <v>055</v>
      </c>
      <c r="O517" t="str">
        <f t="shared" si="44"/>
        <v>NY</v>
      </c>
      <c r="P517" t="str">
        <f>TRIM(IF(COUNT(FIND({0,1,2,3,4,5,6,7,8,9},B517))&gt;0,D517,IF(LEN(TRIM(B517))&gt;0,CONCATENATE(B517,C517,D517),MID(D517,4,LEN(D517)))))</f>
        <v>Monroe</v>
      </c>
      <c r="Q517">
        <f t="shared" si="45"/>
        <v>25</v>
      </c>
      <c r="R517">
        <f t="shared" si="46"/>
        <v>41</v>
      </c>
    </row>
    <row r="518" spans="2:18" x14ac:dyDescent="0.25">
      <c r="B518" s="1" t="s">
        <v>13</v>
      </c>
      <c r="C518" s="1" t="s">
        <v>26</v>
      </c>
      <c r="D518" s="1" t="s">
        <v>27</v>
      </c>
      <c r="E518" s="1" t="s">
        <v>12</v>
      </c>
      <c r="F518">
        <v>25</v>
      </c>
      <c r="G518">
        <v>0.48</v>
      </c>
      <c r="H518">
        <v>38</v>
      </c>
      <c r="I518">
        <v>0.39</v>
      </c>
      <c r="K518">
        <f t="shared" si="42"/>
        <v>36</v>
      </c>
      <c r="L518">
        <f t="shared" si="43"/>
        <v>27</v>
      </c>
      <c r="M518" t="str">
        <f>IF(COUNT(FIND({0,1,2,3,4,5,6,7,8,9},IF(ISBLANK(A518),IF(LEN(TRIM(B518))&gt;0,TRIM(B518),TRIM(C518)),"")))&gt;0,IF(ISBLANK(A518),IF(LEN(TRIM(B518))&gt;0,TRIM(B518),TRIM(C518)),""),"")</f>
        <v>36</v>
      </c>
      <c r="N518" t="str">
        <f>IF(COUNT(FIND({0,1,2,3,4,5,6,7,8,9},IF(ISBLANK(A518),IF(LEN(TRIM(B518))&gt;0,TRIM(C518),LEFT(D518, 4)),"")))&gt;0,IF(ISBLANK(A518),IF(LEN(TRIM(B518))&gt;0,TRIM(C518),LEFT(D518, 4)),""),"")</f>
        <v>067</v>
      </c>
      <c r="O518" t="str">
        <f t="shared" si="44"/>
        <v>NY</v>
      </c>
      <c r="P518" t="str">
        <f>TRIM(IF(COUNT(FIND({0,1,2,3,4,5,6,7,8,9},B518))&gt;0,D518,IF(LEN(TRIM(B518))&gt;0,CONCATENATE(B518,C518,D518),MID(D518,4,LEN(D518)))))</f>
        <v>Onondaga</v>
      </c>
      <c r="Q518">
        <f t="shared" si="45"/>
        <v>25</v>
      </c>
      <c r="R518">
        <f t="shared" si="46"/>
        <v>38</v>
      </c>
    </row>
    <row r="519" spans="2:18" x14ac:dyDescent="0.25">
      <c r="B519" s="1" t="s">
        <v>78</v>
      </c>
      <c r="C519" s="1" t="s">
        <v>76</v>
      </c>
      <c r="D519" s="1" t="s">
        <v>79</v>
      </c>
      <c r="E519" s="1" t="s">
        <v>80</v>
      </c>
      <c r="F519">
        <v>25</v>
      </c>
      <c r="G519">
        <v>0.48</v>
      </c>
      <c r="H519">
        <v>39</v>
      </c>
      <c r="I519">
        <v>0.41</v>
      </c>
      <c r="K519">
        <f t="shared" si="42"/>
        <v>36</v>
      </c>
      <c r="L519">
        <f t="shared" si="43"/>
        <v>27</v>
      </c>
      <c r="M519" t="str">
        <f>IF(COUNT(FIND({0,1,2,3,4,5,6,7,8,9},IF(ISBLANK(A519),IF(LEN(TRIM(B519))&gt;0,TRIM(B519),TRIM(C519)),"")))&gt;0,IF(ISBLANK(A519),IF(LEN(TRIM(B519))&gt;0,TRIM(B519),TRIM(C519)),""),"")</f>
        <v>09</v>
      </c>
      <c r="N519" t="str">
        <f>IF(COUNT(FIND({0,1,2,3,4,5,6,7,8,9},IF(ISBLANK(A519),IF(LEN(TRIM(B519))&gt;0,TRIM(C519),LEFT(D519, 4)),"")))&gt;0,IF(ISBLANK(A519),IF(LEN(TRIM(B519))&gt;0,TRIM(C519),LEFT(D519, 4)),""),"")</f>
        <v>003</v>
      </c>
      <c r="O519" t="str">
        <f t="shared" si="44"/>
        <v>Ct</v>
      </c>
      <c r="P519" t="str">
        <f>TRIM(IF(COUNT(FIND({0,1,2,3,4,5,6,7,8,9},B519))&gt;0,D519,IF(LEN(TRIM(B519))&gt;0,CONCATENATE(B519,C519,D519),MID(D519,4,LEN(D519)))))</f>
        <v>Hartford</v>
      </c>
      <c r="Q519">
        <f t="shared" si="45"/>
        <v>25</v>
      </c>
      <c r="R519">
        <f t="shared" si="46"/>
        <v>39</v>
      </c>
    </row>
    <row r="520" spans="2:18" x14ac:dyDescent="0.25">
      <c r="B520" s="1" t="s">
        <v>99</v>
      </c>
      <c r="C520" s="1" t="s">
        <v>116</v>
      </c>
      <c r="D520" s="1" t="s">
        <v>117</v>
      </c>
      <c r="E520" s="1" t="s">
        <v>102</v>
      </c>
      <c r="F520">
        <v>25</v>
      </c>
      <c r="G520">
        <v>0.48</v>
      </c>
      <c r="H520">
        <v>42</v>
      </c>
      <c r="I520">
        <v>0.44</v>
      </c>
      <c r="K520">
        <f t="shared" si="42"/>
        <v>36</v>
      </c>
      <c r="L520">
        <f t="shared" si="43"/>
        <v>27</v>
      </c>
      <c r="M520" t="str">
        <f>IF(COUNT(FIND({0,1,2,3,4,5,6,7,8,9},IF(ISBLANK(A520),IF(LEN(TRIM(B520))&gt;0,TRIM(B520),TRIM(C520)),"")))&gt;0,IF(ISBLANK(A520),IF(LEN(TRIM(B520))&gt;0,TRIM(B520),TRIM(C520)),""),"")</f>
        <v>06</v>
      </c>
      <c r="N520" t="str">
        <f>IF(COUNT(FIND({0,1,2,3,4,5,6,7,8,9},IF(ISBLANK(A520),IF(LEN(TRIM(B520))&gt;0,TRIM(C520),LEFT(D520, 4)),"")))&gt;0,IF(ISBLANK(A520),IF(LEN(TRIM(B520))&gt;0,TRIM(C520),LEFT(D520, 4)),""),"")</f>
        <v>073</v>
      </c>
      <c r="O520" t="str">
        <f t="shared" si="44"/>
        <v>Ca</v>
      </c>
      <c r="P520" t="str">
        <f>TRIM(IF(COUNT(FIND({0,1,2,3,4,5,6,7,8,9},B520))&gt;0,D520,IF(LEN(TRIM(B520))&gt;0,CONCATENATE(B520,C520,D520),MID(D520,4,LEN(D520)))))</f>
        <v>San Diego</v>
      </c>
      <c r="Q520">
        <f t="shared" si="45"/>
        <v>25</v>
      </c>
      <c r="R520">
        <f t="shared" si="46"/>
        <v>42</v>
      </c>
    </row>
    <row r="521" spans="2:18" x14ac:dyDescent="0.25">
      <c r="B521" s="1" t="s">
        <v>13</v>
      </c>
      <c r="C521" s="1" t="s">
        <v>20</v>
      </c>
      <c r="D521" s="1" t="s">
        <v>21</v>
      </c>
      <c r="E521" s="1" t="s">
        <v>12</v>
      </c>
      <c r="F521">
        <v>24</v>
      </c>
      <c r="G521">
        <v>0.46</v>
      </c>
      <c r="H521">
        <v>49</v>
      </c>
      <c r="I521">
        <v>0.51</v>
      </c>
      <c r="K521">
        <f t="shared" si="42"/>
        <v>36</v>
      </c>
      <c r="L521">
        <f t="shared" si="43"/>
        <v>27</v>
      </c>
      <c r="M521" t="str">
        <f>IF(COUNT(FIND({0,1,2,3,4,5,6,7,8,9},IF(ISBLANK(A521),IF(LEN(TRIM(B521))&gt;0,TRIM(B521),TRIM(C521)),"")))&gt;0,IF(ISBLANK(A521),IF(LEN(TRIM(B521))&gt;0,TRIM(B521),TRIM(C521)),""),"")</f>
        <v>36</v>
      </c>
      <c r="N521" t="str">
        <f>IF(COUNT(FIND({0,1,2,3,4,5,6,7,8,9},IF(ISBLANK(A521),IF(LEN(TRIM(B521))&gt;0,TRIM(C521),LEFT(D521, 4)),"")))&gt;0,IF(ISBLANK(A521),IF(LEN(TRIM(B521))&gt;0,TRIM(C521),LEFT(D521, 4)),""),"")</f>
        <v>039</v>
      </c>
      <c r="O521" t="str">
        <f t="shared" si="44"/>
        <v>NY</v>
      </c>
      <c r="P521" t="str">
        <f>TRIM(IF(COUNT(FIND({0,1,2,3,4,5,6,7,8,9},B521))&gt;0,D521,IF(LEN(TRIM(B521))&gt;0,CONCATENATE(B521,C521,D521),MID(D521,4,LEN(D521)))))</f>
        <v>Greene</v>
      </c>
      <c r="Q521">
        <f t="shared" si="45"/>
        <v>24</v>
      </c>
      <c r="R521">
        <f t="shared" si="46"/>
        <v>49</v>
      </c>
    </row>
    <row r="522" spans="2:18" x14ac:dyDescent="0.25">
      <c r="B522" s="1" t="s">
        <v>159</v>
      </c>
      <c r="C522" s="1" t="s">
        <v>338</v>
      </c>
      <c r="D522" s="1" t="s">
        <v>377</v>
      </c>
      <c r="E522" s="1" t="s">
        <v>161</v>
      </c>
      <c r="F522">
        <v>23</v>
      </c>
      <c r="G522">
        <v>0.45</v>
      </c>
      <c r="H522">
        <v>64</v>
      </c>
      <c r="I522">
        <v>0.67</v>
      </c>
      <c r="K522">
        <f t="shared" si="42"/>
        <v>36</v>
      </c>
      <c r="L522">
        <f t="shared" si="43"/>
        <v>27</v>
      </c>
      <c r="M522" t="str">
        <f>IF(COUNT(FIND({0,1,2,3,4,5,6,7,8,9},IF(ISBLANK(A522),IF(LEN(TRIM(B522))&gt;0,TRIM(B522),TRIM(C522)),"")))&gt;0,IF(ISBLANK(A522),IF(LEN(TRIM(B522))&gt;0,TRIM(B522),TRIM(C522)),""),"")</f>
        <v>51</v>
      </c>
      <c r="N522" t="str">
        <f>IF(COUNT(FIND({0,1,2,3,4,5,6,7,8,9},IF(ISBLANK(A522),IF(LEN(TRIM(B522))&gt;0,TRIM(C522),LEFT(D522, 4)),"")))&gt;0,IF(ISBLANK(A522),IF(LEN(TRIM(B522))&gt;0,TRIM(C522),LEFT(D522, 4)),""),"")</f>
        <v>153</v>
      </c>
      <c r="O522" t="str">
        <f t="shared" si="44"/>
        <v>Va</v>
      </c>
      <c r="P522" t="str">
        <f>TRIM(IF(COUNT(FIND({0,1,2,3,4,5,6,7,8,9},B522))&gt;0,D522,IF(LEN(TRIM(B522))&gt;0,CONCATENATE(B522,C522,D522),MID(D522,4,LEN(D522)))))</f>
        <v>Prince William</v>
      </c>
      <c r="Q522">
        <f t="shared" si="45"/>
        <v>23</v>
      </c>
      <c r="R522">
        <f t="shared" si="46"/>
        <v>64</v>
      </c>
    </row>
    <row r="523" spans="2:18" x14ac:dyDescent="0.25">
      <c r="B523" s="1" t="s">
        <v>13</v>
      </c>
      <c r="C523" s="1" t="s">
        <v>14</v>
      </c>
      <c r="D523" s="1" t="s">
        <v>15</v>
      </c>
      <c r="E523" s="1" t="s">
        <v>12</v>
      </c>
      <c r="F523">
        <v>22</v>
      </c>
      <c r="G523">
        <v>0.43</v>
      </c>
      <c r="H523">
        <v>28</v>
      </c>
      <c r="I523">
        <v>0.28999999999999998</v>
      </c>
      <c r="K523">
        <f t="shared" si="42"/>
        <v>36</v>
      </c>
      <c r="L523">
        <f t="shared" si="43"/>
        <v>27</v>
      </c>
      <c r="M523" t="str">
        <f>IF(COUNT(FIND({0,1,2,3,4,5,6,7,8,9},IF(ISBLANK(A523),IF(LEN(TRIM(B523))&gt;0,TRIM(B523),TRIM(C523)),"")))&gt;0,IF(ISBLANK(A523),IF(LEN(TRIM(B523))&gt;0,TRIM(B523),TRIM(C523)),""),"")</f>
        <v>36</v>
      </c>
      <c r="N523" t="str">
        <f>IF(COUNT(FIND({0,1,2,3,4,5,6,7,8,9},IF(ISBLANK(A523),IF(LEN(TRIM(B523))&gt;0,TRIM(C523),LEFT(D523, 4)),"")))&gt;0,IF(ISBLANK(A523),IF(LEN(TRIM(B523))&gt;0,TRIM(C523),LEFT(D523, 4)),""),"")</f>
        <v>083</v>
      </c>
      <c r="O523" t="str">
        <f t="shared" si="44"/>
        <v>NY</v>
      </c>
      <c r="P523" t="str">
        <f>TRIM(IF(COUNT(FIND({0,1,2,3,4,5,6,7,8,9},B523))&gt;0,D523,IF(LEN(TRIM(B523))&gt;0,CONCATENATE(B523,C523,D523),MID(D523,4,LEN(D523)))))</f>
        <v>Rensselaer</v>
      </c>
      <c r="Q523">
        <f t="shared" si="45"/>
        <v>22</v>
      </c>
      <c r="R523">
        <f t="shared" si="46"/>
        <v>28</v>
      </c>
    </row>
    <row r="524" spans="2:18" x14ac:dyDescent="0.25">
      <c r="B524" s="1" t="s">
        <v>56</v>
      </c>
      <c r="C524" s="1" t="s">
        <v>57</v>
      </c>
      <c r="D524" s="1" t="s">
        <v>58</v>
      </c>
      <c r="E524" s="1" t="s">
        <v>59</v>
      </c>
      <c r="F524">
        <v>22</v>
      </c>
      <c r="G524">
        <v>0.43</v>
      </c>
      <c r="H524">
        <v>43</v>
      </c>
      <c r="I524">
        <v>0.45</v>
      </c>
      <c r="K524">
        <f t="shared" si="42"/>
        <v>36</v>
      </c>
      <c r="L524">
        <f t="shared" si="43"/>
        <v>27</v>
      </c>
      <c r="M524" t="str">
        <f>IF(COUNT(FIND({0,1,2,3,4,5,6,7,8,9},IF(ISBLANK(A524),IF(LEN(TRIM(B524))&gt;0,TRIM(B524),TRIM(C524)),"")))&gt;0,IF(ISBLANK(A524),IF(LEN(TRIM(B524))&gt;0,TRIM(B524),TRIM(C524)),""),"")</f>
        <v>25</v>
      </c>
      <c r="N524" t="str">
        <f>IF(COUNT(FIND({0,1,2,3,4,5,6,7,8,9},IF(ISBLANK(A524),IF(LEN(TRIM(B524))&gt;0,TRIM(C524),LEFT(D524, 4)),"")))&gt;0,IF(ISBLANK(A524),IF(LEN(TRIM(B524))&gt;0,TRIM(C524),LEFT(D524, 4)),""),"")</f>
        <v>017</v>
      </c>
      <c r="O524" t="str">
        <f t="shared" si="44"/>
        <v>Ma</v>
      </c>
      <c r="P524" t="str">
        <f>TRIM(IF(COUNT(FIND({0,1,2,3,4,5,6,7,8,9},B524))&gt;0,D524,IF(LEN(TRIM(B524))&gt;0,CONCATENATE(B524,C524,D524),MID(D524,4,LEN(D524)))))</f>
        <v>Middlesex</v>
      </c>
      <c r="Q524">
        <f t="shared" si="45"/>
        <v>22</v>
      </c>
      <c r="R524">
        <f t="shared" si="46"/>
        <v>43</v>
      </c>
    </row>
    <row r="525" spans="2:18" x14ac:dyDescent="0.25">
      <c r="B525" s="1" t="s">
        <v>13</v>
      </c>
      <c r="C525" s="1" t="s">
        <v>124</v>
      </c>
      <c r="D525" s="1" t="s">
        <v>125</v>
      </c>
      <c r="E525" s="1" t="s">
        <v>12</v>
      </c>
      <c r="F525">
        <v>22</v>
      </c>
      <c r="G525">
        <v>0.43</v>
      </c>
      <c r="H525">
        <v>40</v>
      </c>
      <c r="I525">
        <v>0.42</v>
      </c>
      <c r="K525">
        <f t="shared" si="42"/>
        <v>36</v>
      </c>
      <c r="L525">
        <f t="shared" si="43"/>
        <v>27</v>
      </c>
      <c r="M525" t="str">
        <f>IF(COUNT(FIND({0,1,2,3,4,5,6,7,8,9},IF(ISBLANK(A525),IF(LEN(TRIM(B525))&gt;0,TRIM(B525),TRIM(C525)),"")))&gt;0,IF(ISBLANK(A525),IF(LEN(TRIM(B525))&gt;0,TRIM(B525),TRIM(C525)),""),"")</f>
        <v>36</v>
      </c>
      <c r="N525" t="str">
        <f>IF(COUNT(FIND({0,1,2,3,4,5,6,7,8,9},IF(ISBLANK(A525),IF(LEN(TRIM(B525))&gt;0,TRIM(C525),LEFT(D525, 4)),"")))&gt;0,IF(ISBLANK(A525),IF(LEN(TRIM(B525))&gt;0,TRIM(C525),LEFT(D525, 4)),""),"")</f>
        <v>085</v>
      </c>
      <c r="O525" t="str">
        <f t="shared" si="44"/>
        <v>NY</v>
      </c>
      <c r="P525" t="str">
        <f>TRIM(IF(COUNT(FIND({0,1,2,3,4,5,6,7,8,9},B525))&gt;0,D525,IF(LEN(TRIM(B525))&gt;0,CONCATENATE(B525,C525,D525),MID(D525,4,LEN(D525)))))</f>
        <v>Richmond</v>
      </c>
      <c r="Q525">
        <f t="shared" si="45"/>
        <v>22</v>
      </c>
      <c r="R525">
        <f t="shared" si="46"/>
        <v>40</v>
      </c>
    </row>
    <row r="526" spans="2:18" x14ac:dyDescent="0.25">
      <c r="B526" s="1" t="s">
        <v>99</v>
      </c>
      <c r="C526" s="1" t="s">
        <v>124</v>
      </c>
      <c r="D526" s="1" t="s">
        <v>174</v>
      </c>
      <c r="E526" s="1" t="s">
        <v>102</v>
      </c>
      <c r="F526">
        <v>19</v>
      </c>
      <c r="G526">
        <v>0.37</v>
      </c>
      <c r="H526">
        <v>35</v>
      </c>
      <c r="I526">
        <v>0.36</v>
      </c>
      <c r="K526">
        <f t="shared" si="42"/>
        <v>36</v>
      </c>
      <c r="L526">
        <f t="shared" si="43"/>
        <v>27</v>
      </c>
      <c r="M526" t="str">
        <f>IF(COUNT(FIND({0,1,2,3,4,5,6,7,8,9},IF(ISBLANK(A526),IF(LEN(TRIM(B526))&gt;0,TRIM(B526),TRIM(C526)),"")))&gt;0,IF(ISBLANK(A526),IF(LEN(TRIM(B526))&gt;0,TRIM(B526),TRIM(C526)),""),"")</f>
        <v>06</v>
      </c>
      <c r="N526" t="str">
        <f>IF(COUNT(FIND({0,1,2,3,4,5,6,7,8,9},IF(ISBLANK(A526),IF(LEN(TRIM(B526))&gt;0,TRIM(C526),LEFT(D526, 4)),"")))&gt;0,IF(ISBLANK(A526),IF(LEN(TRIM(B526))&gt;0,TRIM(C526),LEFT(D526, 4)),""),"")</f>
        <v>085</v>
      </c>
      <c r="O526" t="str">
        <f t="shared" si="44"/>
        <v>Ca</v>
      </c>
      <c r="P526" t="str">
        <f>TRIM(IF(COUNT(FIND({0,1,2,3,4,5,6,7,8,9},B526))&gt;0,D526,IF(LEN(TRIM(B526))&gt;0,CONCATENATE(B526,C526,D526),MID(D526,4,LEN(D526)))))</f>
        <v>Santa Clara</v>
      </c>
      <c r="Q526">
        <f t="shared" si="45"/>
        <v>19</v>
      </c>
      <c r="R526">
        <f t="shared" si="46"/>
        <v>35</v>
      </c>
    </row>
    <row r="527" spans="2:18" x14ac:dyDescent="0.25">
      <c r="B527" s="1" t="s">
        <v>84</v>
      </c>
      <c r="C527" s="1" t="s">
        <v>57</v>
      </c>
      <c r="D527" s="1" t="s">
        <v>152</v>
      </c>
      <c r="E527" s="1" t="s">
        <v>86</v>
      </c>
      <c r="F527">
        <v>18</v>
      </c>
      <c r="G527">
        <v>0.35</v>
      </c>
      <c r="H527">
        <v>28</v>
      </c>
      <c r="I527">
        <v>0.28999999999999998</v>
      </c>
      <c r="K527">
        <f t="shared" si="42"/>
        <v>36</v>
      </c>
      <c r="L527">
        <f t="shared" si="43"/>
        <v>27</v>
      </c>
      <c r="M527" t="str">
        <f>IF(COUNT(FIND({0,1,2,3,4,5,6,7,8,9},IF(ISBLANK(A527),IF(LEN(TRIM(B527))&gt;0,TRIM(B527),TRIM(C527)),"")))&gt;0,IF(ISBLANK(A527),IF(LEN(TRIM(B527))&gt;0,TRIM(B527),TRIM(C527)),""),"")</f>
        <v>34</v>
      </c>
      <c r="N527" t="str">
        <f>IF(COUNT(FIND({0,1,2,3,4,5,6,7,8,9},IF(ISBLANK(A527),IF(LEN(TRIM(B527))&gt;0,TRIM(C527),LEFT(D527, 4)),"")))&gt;0,IF(ISBLANK(A527),IF(LEN(TRIM(B527))&gt;0,TRIM(C527),LEFT(D527, 4)),""),"")</f>
        <v>017</v>
      </c>
      <c r="O527" t="str">
        <f t="shared" si="44"/>
        <v>NJ</v>
      </c>
      <c r="P527" t="str">
        <f>TRIM(IF(COUNT(FIND({0,1,2,3,4,5,6,7,8,9},B527))&gt;0,D527,IF(LEN(TRIM(B527))&gt;0,CONCATENATE(B527,C527,D527),MID(D527,4,LEN(D527)))))</f>
        <v>Hudson</v>
      </c>
      <c r="Q527">
        <f t="shared" si="45"/>
        <v>18</v>
      </c>
      <c r="R527">
        <f t="shared" si="46"/>
        <v>28</v>
      </c>
    </row>
    <row r="528" spans="2:18" x14ac:dyDescent="0.25">
      <c r="B528" s="1" t="s">
        <v>159</v>
      </c>
      <c r="C528" s="1" t="s">
        <v>38</v>
      </c>
      <c r="D528" s="1" t="s">
        <v>160</v>
      </c>
      <c r="E528" s="1" t="s">
        <v>161</v>
      </c>
      <c r="F528">
        <v>17</v>
      </c>
      <c r="G528">
        <v>0.33</v>
      </c>
      <c r="H528">
        <v>34</v>
      </c>
      <c r="I528">
        <v>0.35</v>
      </c>
      <c r="K528">
        <f t="shared" si="42"/>
        <v>36</v>
      </c>
      <c r="L528">
        <f t="shared" si="43"/>
        <v>27</v>
      </c>
      <c r="M528" t="str">
        <f>IF(COUNT(FIND({0,1,2,3,4,5,6,7,8,9},IF(ISBLANK(A528),IF(LEN(TRIM(B528))&gt;0,TRIM(B528),TRIM(C528)),"")))&gt;0,IF(ISBLANK(A528),IF(LEN(TRIM(B528))&gt;0,TRIM(B528),TRIM(C528)),""),"")</f>
        <v>51</v>
      </c>
      <c r="N528" t="str">
        <f>IF(COUNT(FIND({0,1,2,3,4,5,6,7,8,9},IF(ISBLANK(A528),IF(LEN(TRIM(B528))&gt;0,TRIM(C528),LEFT(D528, 4)),"")))&gt;0,IF(ISBLANK(A528),IF(LEN(TRIM(B528))&gt;0,TRIM(C528),LEFT(D528, 4)),""),"")</f>
        <v>059</v>
      </c>
      <c r="O528" t="str">
        <f t="shared" si="44"/>
        <v>Va</v>
      </c>
      <c r="P528" t="str">
        <f>TRIM(IF(COUNT(FIND({0,1,2,3,4,5,6,7,8,9},B528))&gt;0,D528,IF(LEN(TRIM(B528))&gt;0,CONCATENATE(B528,C528,D528),MID(D528,4,LEN(D528)))))</f>
        <v>Fairfax</v>
      </c>
      <c r="Q528">
        <f t="shared" si="45"/>
        <v>17</v>
      </c>
      <c r="R528">
        <f t="shared" si="46"/>
        <v>34</v>
      </c>
    </row>
    <row r="529" spans="2:18" x14ac:dyDescent="0.25">
      <c r="B529" s="1" t="s">
        <v>99</v>
      </c>
      <c r="C529" s="1" t="s">
        <v>100</v>
      </c>
      <c r="D529" s="1" t="s">
        <v>101</v>
      </c>
      <c r="E529" s="1" t="s">
        <v>102</v>
      </c>
      <c r="F529">
        <v>17</v>
      </c>
      <c r="G529">
        <v>0.33</v>
      </c>
      <c r="H529">
        <v>32</v>
      </c>
      <c r="I529">
        <v>0.33</v>
      </c>
      <c r="K529">
        <f t="shared" si="42"/>
        <v>36</v>
      </c>
      <c r="L529">
        <f t="shared" si="43"/>
        <v>27</v>
      </c>
      <c r="M529" t="str">
        <f>IF(COUNT(FIND({0,1,2,3,4,5,6,7,8,9},IF(ISBLANK(A529),IF(LEN(TRIM(B529))&gt;0,TRIM(B529),TRIM(C529)),"")))&gt;0,IF(ISBLANK(A529),IF(LEN(TRIM(B529))&gt;0,TRIM(B529),TRIM(C529)),""),"")</f>
        <v>06</v>
      </c>
      <c r="N529" t="str">
        <f>IF(COUNT(FIND({0,1,2,3,4,5,6,7,8,9},IF(ISBLANK(A529),IF(LEN(TRIM(B529))&gt;0,TRIM(C529),LEFT(D529, 4)),"")))&gt;0,IF(ISBLANK(A529),IF(LEN(TRIM(B529))&gt;0,TRIM(C529),LEFT(D529, 4)),""),"")</f>
        <v>037</v>
      </c>
      <c r="O529" t="str">
        <f t="shared" si="44"/>
        <v>Ca</v>
      </c>
      <c r="P529" t="str">
        <f>TRIM(IF(COUNT(FIND({0,1,2,3,4,5,6,7,8,9},B529))&gt;0,D529,IF(LEN(TRIM(B529))&gt;0,CONCATENATE(B529,C529,D529),MID(D529,4,LEN(D529)))))</f>
        <v>Los Angeles</v>
      </c>
      <c r="Q529">
        <f t="shared" si="45"/>
        <v>17</v>
      </c>
      <c r="R529">
        <f t="shared" si="46"/>
        <v>32</v>
      </c>
    </row>
    <row r="530" spans="2:18" x14ac:dyDescent="0.25">
      <c r="B530" s="1" t="s">
        <v>84</v>
      </c>
      <c r="C530" s="1" t="s">
        <v>113</v>
      </c>
      <c r="D530" s="1" t="s">
        <v>90</v>
      </c>
      <c r="E530" s="1" t="s">
        <v>86</v>
      </c>
      <c r="F530">
        <v>17</v>
      </c>
      <c r="G530">
        <v>0.33</v>
      </c>
      <c r="H530">
        <v>23</v>
      </c>
      <c r="I530">
        <v>0.24</v>
      </c>
      <c r="K530">
        <f t="shared" si="42"/>
        <v>36</v>
      </c>
      <c r="L530">
        <f t="shared" si="43"/>
        <v>27</v>
      </c>
      <c r="M530" t="str">
        <f>IF(COUNT(FIND({0,1,2,3,4,5,6,7,8,9},IF(ISBLANK(A530),IF(LEN(TRIM(B530))&gt;0,TRIM(B530),TRIM(C530)),"")))&gt;0,IF(ISBLANK(A530),IF(LEN(TRIM(B530))&gt;0,TRIM(B530),TRIM(C530)),""),"")</f>
        <v>34</v>
      </c>
      <c r="N530" t="str">
        <f>IF(COUNT(FIND({0,1,2,3,4,5,6,7,8,9},IF(ISBLANK(A530),IF(LEN(TRIM(B530))&gt;0,TRIM(C530),LEFT(D530, 4)),"")))&gt;0,IF(ISBLANK(A530),IF(LEN(TRIM(B530))&gt;0,TRIM(C530),LEFT(D530, 4)),""),"")</f>
        <v>013</v>
      </c>
      <c r="O530" t="str">
        <f t="shared" si="44"/>
        <v>NJ</v>
      </c>
      <c r="P530" t="str">
        <f>TRIM(IF(COUNT(FIND({0,1,2,3,4,5,6,7,8,9},B530))&gt;0,D530,IF(LEN(TRIM(B530))&gt;0,CONCATENATE(B530,C530,D530),MID(D530,4,LEN(D530)))))</f>
        <v>Essex</v>
      </c>
      <c r="Q530">
        <f t="shared" si="45"/>
        <v>17</v>
      </c>
      <c r="R530">
        <f t="shared" si="46"/>
        <v>23</v>
      </c>
    </row>
    <row r="531" spans="2:18" x14ac:dyDescent="0.25">
      <c r="B531" s="1" t="s">
        <v>137</v>
      </c>
      <c r="C531" s="1" t="s">
        <v>68</v>
      </c>
      <c r="D531" s="1" t="s">
        <v>171</v>
      </c>
      <c r="E531" s="1" t="s">
        <v>139</v>
      </c>
      <c r="F531">
        <v>16</v>
      </c>
      <c r="G531">
        <v>0.31</v>
      </c>
      <c r="H531">
        <v>27</v>
      </c>
      <c r="I531">
        <v>0.28000000000000003</v>
      </c>
      <c r="K531">
        <f t="shared" si="42"/>
        <v>36</v>
      </c>
      <c r="L531">
        <f t="shared" si="43"/>
        <v>27</v>
      </c>
      <c r="M531" t="str">
        <f>IF(COUNT(FIND({0,1,2,3,4,5,6,7,8,9},IF(ISBLANK(A531),IF(LEN(TRIM(B531))&gt;0,TRIM(B531),TRIM(C531)),"")))&gt;0,IF(ISBLANK(A531),IF(LEN(TRIM(B531))&gt;0,TRIM(B531),TRIM(C531)),""),"")</f>
        <v>50</v>
      </c>
      <c r="N531" t="str">
        <f>IF(COUNT(FIND({0,1,2,3,4,5,6,7,8,9},IF(ISBLANK(A531),IF(LEN(TRIM(B531))&gt;0,TRIM(C531),LEFT(D531, 4)),"")))&gt;0,IF(ISBLANK(A531),IF(LEN(TRIM(B531))&gt;0,TRIM(C531),LEFT(D531, 4)),""),"")</f>
        <v>007</v>
      </c>
      <c r="O531" t="str">
        <f t="shared" si="44"/>
        <v>Vt</v>
      </c>
      <c r="P531" t="str">
        <f>TRIM(IF(COUNT(FIND({0,1,2,3,4,5,6,7,8,9},B531))&gt;0,D531,IF(LEN(TRIM(B531))&gt;0,CONCATENATE(B531,C531,D531),MID(D531,4,LEN(D531)))))</f>
        <v>Chittenden</v>
      </c>
      <c r="Q531">
        <f t="shared" si="45"/>
        <v>16</v>
      </c>
      <c r="R531">
        <f t="shared" si="46"/>
        <v>27</v>
      </c>
    </row>
    <row r="532" spans="2:18" x14ac:dyDescent="0.25">
      <c r="B532" s="1" t="s">
        <v>56</v>
      </c>
      <c r="C532" s="1" t="s">
        <v>83</v>
      </c>
      <c r="D532" s="1" t="s">
        <v>25</v>
      </c>
      <c r="E532" s="1" t="s">
        <v>59</v>
      </c>
      <c r="F532">
        <v>16</v>
      </c>
      <c r="G532">
        <v>0.31</v>
      </c>
      <c r="H532">
        <v>22</v>
      </c>
      <c r="I532">
        <v>0.23</v>
      </c>
      <c r="K532">
        <f t="shared" si="42"/>
        <v>36</v>
      </c>
      <c r="L532">
        <f t="shared" si="43"/>
        <v>27</v>
      </c>
      <c r="M532" t="str">
        <f>IF(COUNT(FIND({0,1,2,3,4,5,6,7,8,9},IF(ISBLANK(A532),IF(LEN(TRIM(B532))&gt;0,TRIM(B532),TRIM(C532)),"")))&gt;0,IF(ISBLANK(A532),IF(LEN(TRIM(B532))&gt;0,TRIM(B532),TRIM(C532)),""),"")</f>
        <v>25</v>
      </c>
      <c r="N532" t="str">
        <f>IF(COUNT(FIND({0,1,2,3,4,5,6,7,8,9},IF(ISBLANK(A532),IF(LEN(TRIM(B532))&gt;0,TRIM(C532),LEFT(D532, 4)),"")))&gt;0,IF(ISBLANK(A532),IF(LEN(TRIM(B532))&gt;0,TRIM(C532),LEFT(D532, 4)),""),"")</f>
        <v>025</v>
      </c>
      <c r="O532" t="str">
        <f t="shared" si="44"/>
        <v>Ma</v>
      </c>
      <c r="P532" t="str">
        <f>TRIM(IF(COUNT(FIND({0,1,2,3,4,5,6,7,8,9},B532))&gt;0,D532,IF(LEN(TRIM(B532))&gt;0,CONCATENATE(B532,C532,D532),MID(D532,4,LEN(D532)))))</f>
        <v>Suffolk</v>
      </c>
      <c r="Q532">
        <f t="shared" si="45"/>
        <v>16</v>
      </c>
      <c r="R532">
        <f t="shared" si="46"/>
        <v>22</v>
      </c>
    </row>
    <row r="533" spans="2:18" x14ac:dyDescent="0.25">
      <c r="B533" s="1" t="s">
        <v>95</v>
      </c>
      <c r="C533" s="1" t="s">
        <v>66</v>
      </c>
      <c r="D533" s="1" t="s">
        <v>131</v>
      </c>
      <c r="E533" s="1" t="s">
        <v>98</v>
      </c>
      <c r="F533">
        <v>16</v>
      </c>
      <c r="G533">
        <v>0.31</v>
      </c>
      <c r="H533">
        <v>31</v>
      </c>
      <c r="I533">
        <v>0.32</v>
      </c>
      <c r="K533">
        <f t="shared" si="42"/>
        <v>36</v>
      </c>
      <c r="L533">
        <f t="shared" si="43"/>
        <v>27</v>
      </c>
      <c r="M533" t="str">
        <f>IF(COUNT(FIND({0,1,2,3,4,5,6,7,8,9},IF(ISBLANK(A533),IF(LEN(TRIM(B533))&gt;0,TRIM(B533),TRIM(C533)),"")))&gt;0,IF(ISBLANK(A533),IF(LEN(TRIM(B533))&gt;0,TRIM(B533),TRIM(C533)),""),"")</f>
        <v>12</v>
      </c>
      <c r="N533" t="str">
        <f>IF(COUNT(FIND({0,1,2,3,4,5,6,7,8,9},IF(ISBLANK(A533),IF(LEN(TRIM(B533))&gt;0,TRIM(C533),LEFT(D533, 4)),"")))&gt;0,IF(ISBLANK(A533),IF(LEN(TRIM(B533))&gt;0,TRIM(C533),LEFT(D533, 4)),""),"")</f>
        <v>057</v>
      </c>
      <c r="O533" t="str">
        <f t="shared" si="44"/>
        <v>Fl</v>
      </c>
      <c r="P533" t="str">
        <f>TRIM(IF(COUNT(FIND({0,1,2,3,4,5,6,7,8,9},B533))&gt;0,D533,IF(LEN(TRIM(B533))&gt;0,CONCATENATE(B533,C533,D533),MID(D533,4,LEN(D533)))))</f>
        <v>Hillsborough</v>
      </c>
      <c r="Q533">
        <f t="shared" si="45"/>
        <v>16</v>
      </c>
      <c r="R533">
        <f t="shared" si="46"/>
        <v>31</v>
      </c>
    </row>
    <row r="534" spans="2:18" x14ac:dyDescent="0.25">
      <c r="B534" s="1" t="s">
        <v>128</v>
      </c>
      <c r="C534" s="1" t="s">
        <v>89</v>
      </c>
      <c r="D534" s="1" t="s">
        <v>67</v>
      </c>
      <c r="E534" s="1" t="s">
        <v>129</v>
      </c>
      <c r="F534">
        <v>15</v>
      </c>
      <c r="G534">
        <v>0.28999999999999998</v>
      </c>
      <c r="H534">
        <v>20</v>
      </c>
      <c r="I534">
        <v>0.21</v>
      </c>
      <c r="K534">
        <f t="shared" si="42"/>
        <v>36</v>
      </c>
      <c r="L534">
        <f t="shared" si="43"/>
        <v>27</v>
      </c>
      <c r="M534" t="str">
        <f>IF(COUNT(FIND({0,1,2,3,4,5,6,7,8,9},IF(ISBLANK(A534),IF(LEN(TRIM(B534))&gt;0,TRIM(B534),TRIM(C534)),"")))&gt;0,IF(ISBLANK(A534),IF(LEN(TRIM(B534))&gt;0,TRIM(B534),TRIM(C534)),""),"")</f>
        <v>24</v>
      </c>
      <c r="N534" t="str">
        <f>IF(COUNT(FIND({0,1,2,3,4,5,6,7,8,9},IF(ISBLANK(A534),IF(LEN(TRIM(B534))&gt;0,TRIM(C534),LEFT(D534, 4)),"")))&gt;0,IF(ISBLANK(A534),IF(LEN(TRIM(B534))&gt;0,TRIM(C534),LEFT(D534, 4)),""),"")</f>
        <v>031</v>
      </c>
      <c r="O534" t="str">
        <f t="shared" si="44"/>
        <v>Md</v>
      </c>
      <c r="P534" t="str">
        <f>TRIM(IF(COUNT(FIND({0,1,2,3,4,5,6,7,8,9},B534))&gt;0,D534,IF(LEN(TRIM(B534))&gt;0,CONCATENATE(B534,C534,D534),MID(D534,4,LEN(D534)))))</f>
        <v>Montgomery</v>
      </c>
      <c r="Q534">
        <f t="shared" si="45"/>
        <v>15</v>
      </c>
      <c r="R534">
        <f t="shared" si="46"/>
        <v>20</v>
      </c>
    </row>
    <row r="535" spans="2:18" x14ac:dyDescent="0.25">
      <c r="B535" s="1" t="s">
        <v>84</v>
      </c>
      <c r="C535" s="1" t="s">
        <v>136</v>
      </c>
      <c r="D535" s="1" t="s">
        <v>58</v>
      </c>
      <c r="E535" s="1" t="s">
        <v>86</v>
      </c>
      <c r="F535">
        <v>15</v>
      </c>
      <c r="G535">
        <v>0.28999999999999998</v>
      </c>
      <c r="H535">
        <v>27</v>
      </c>
      <c r="I535">
        <v>0.28000000000000003</v>
      </c>
      <c r="K535">
        <f t="shared" si="42"/>
        <v>36</v>
      </c>
      <c r="L535">
        <f t="shared" si="43"/>
        <v>27</v>
      </c>
      <c r="M535" t="str">
        <f>IF(COUNT(FIND({0,1,2,3,4,5,6,7,8,9},IF(ISBLANK(A535),IF(LEN(TRIM(B535))&gt;0,TRIM(B535),TRIM(C535)),"")))&gt;0,IF(ISBLANK(A535),IF(LEN(TRIM(B535))&gt;0,TRIM(B535),TRIM(C535)),""),"")</f>
        <v>34</v>
      </c>
      <c r="N535" t="str">
        <f>IF(COUNT(FIND({0,1,2,3,4,5,6,7,8,9},IF(ISBLANK(A535),IF(LEN(TRIM(B535))&gt;0,TRIM(C535),LEFT(D535, 4)),"")))&gt;0,IF(ISBLANK(A535),IF(LEN(TRIM(B535))&gt;0,TRIM(C535),LEFT(D535, 4)),""),"")</f>
        <v>023</v>
      </c>
      <c r="O535" t="str">
        <f t="shared" si="44"/>
        <v>NJ</v>
      </c>
      <c r="P535" t="str">
        <f>TRIM(IF(COUNT(FIND({0,1,2,3,4,5,6,7,8,9},B535))&gt;0,D535,IF(LEN(TRIM(B535))&gt;0,CONCATENATE(B535,C535,D535),MID(D535,4,LEN(D535)))))</f>
        <v>Middlesex</v>
      </c>
      <c r="Q535">
        <f t="shared" si="45"/>
        <v>15</v>
      </c>
      <c r="R535">
        <f t="shared" si="46"/>
        <v>27</v>
      </c>
    </row>
    <row r="536" spans="2:18" x14ac:dyDescent="0.25">
      <c r="B536" s="1" t="s">
        <v>165</v>
      </c>
      <c r="C536" s="1" t="s">
        <v>166</v>
      </c>
      <c r="D536" s="1" t="s">
        <v>167</v>
      </c>
      <c r="E536" s="1" t="s">
        <v>168</v>
      </c>
      <c r="F536">
        <v>14</v>
      </c>
      <c r="G536">
        <v>0.27</v>
      </c>
      <c r="H536">
        <v>29</v>
      </c>
      <c r="I536">
        <v>0.3</v>
      </c>
      <c r="K536">
        <f t="shared" si="42"/>
        <v>36</v>
      </c>
      <c r="L536">
        <f t="shared" si="43"/>
        <v>27</v>
      </c>
      <c r="M536" t="str">
        <f>IF(COUNT(FIND({0,1,2,3,4,5,6,7,8,9},IF(ISBLANK(A536),IF(LEN(TRIM(B536))&gt;0,TRIM(B536),TRIM(C536)),"")))&gt;0,IF(ISBLANK(A536),IF(LEN(TRIM(B536))&gt;0,TRIM(B536),TRIM(C536)),""),"")</f>
        <v>48</v>
      </c>
      <c r="N536" t="str">
        <f>IF(COUNT(FIND({0,1,2,3,4,5,6,7,8,9},IF(ISBLANK(A536),IF(LEN(TRIM(B536))&gt;0,TRIM(C536),LEFT(D536, 4)),"")))&gt;0,IF(ISBLANK(A536),IF(LEN(TRIM(B536))&gt;0,TRIM(C536),LEFT(D536, 4)),""),"")</f>
        <v>201</v>
      </c>
      <c r="O536" t="str">
        <f t="shared" si="44"/>
        <v>Tx</v>
      </c>
      <c r="P536" t="str">
        <f>TRIM(IF(COUNT(FIND({0,1,2,3,4,5,6,7,8,9},B536))&gt;0,D536,IF(LEN(TRIM(B536))&gt;0,CONCATENATE(B536,C536,D536),MID(D536,4,LEN(D536)))))</f>
        <v>Harris</v>
      </c>
      <c r="Q536">
        <f t="shared" si="45"/>
        <v>14</v>
      </c>
      <c r="R536">
        <f t="shared" si="46"/>
        <v>29</v>
      </c>
    </row>
    <row r="537" spans="2:18" x14ac:dyDescent="0.25">
      <c r="B537" s="1" t="s">
        <v>95</v>
      </c>
      <c r="C537" s="1" t="s">
        <v>83</v>
      </c>
      <c r="D537" s="1" t="s">
        <v>143</v>
      </c>
      <c r="E537" s="1" t="s">
        <v>98</v>
      </c>
      <c r="F537">
        <v>13</v>
      </c>
      <c r="G537">
        <v>0.25</v>
      </c>
      <c r="H537">
        <v>17</v>
      </c>
      <c r="I537">
        <v>0.18</v>
      </c>
      <c r="K537">
        <f t="shared" si="42"/>
        <v>36</v>
      </c>
      <c r="L537">
        <f t="shared" si="43"/>
        <v>27</v>
      </c>
      <c r="M537" t="str">
        <f>IF(COUNT(FIND({0,1,2,3,4,5,6,7,8,9},IF(ISBLANK(A537),IF(LEN(TRIM(B537))&gt;0,TRIM(B537),TRIM(C537)),"")))&gt;0,IF(ISBLANK(A537),IF(LEN(TRIM(B537))&gt;0,TRIM(B537),TRIM(C537)),""),"")</f>
        <v>12</v>
      </c>
      <c r="N537" t="str">
        <f>IF(COUNT(FIND({0,1,2,3,4,5,6,7,8,9},IF(ISBLANK(A537),IF(LEN(TRIM(B537))&gt;0,TRIM(C537),LEFT(D537, 4)),"")))&gt;0,IF(ISBLANK(A537),IF(LEN(TRIM(B537))&gt;0,TRIM(C537),LEFT(D537, 4)),""),"")</f>
        <v>025</v>
      </c>
      <c r="O537" t="str">
        <f t="shared" si="44"/>
        <v>Fl</v>
      </c>
      <c r="P537" t="str">
        <f>TRIM(IF(COUNT(FIND({0,1,2,3,4,5,6,7,8,9},B537))&gt;0,D537,IF(LEN(TRIM(B537))&gt;0,CONCATENATE(B537,C537,D537),MID(D537,4,LEN(D537)))))</f>
        <v>Dade</v>
      </c>
      <c r="Q537">
        <f t="shared" si="45"/>
        <v>13</v>
      </c>
      <c r="R537">
        <f t="shared" si="46"/>
        <v>17</v>
      </c>
    </row>
    <row r="538" spans="2:18" x14ac:dyDescent="0.25">
      <c r="B538" s="1" t="s">
        <v>13</v>
      </c>
      <c r="C538" s="1" t="s">
        <v>16</v>
      </c>
      <c r="D538" s="1" t="s">
        <v>17</v>
      </c>
      <c r="E538" s="1" t="s">
        <v>12</v>
      </c>
      <c r="F538">
        <v>13</v>
      </c>
      <c r="G538">
        <v>0.25</v>
      </c>
      <c r="H538">
        <v>23</v>
      </c>
      <c r="I538">
        <v>0.24</v>
      </c>
      <c r="K538">
        <f t="shared" si="42"/>
        <v>36</v>
      </c>
      <c r="L538">
        <f t="shared" si="43"/>
        <v>27</v>
      </c>
      <c r="M538" t="str">
        <f>IF(COUNT(FIND({0,1,2,3,4,5,6,7,8,9},IF(ISBLANK(A538),IF(LEN(TRIM(B538))&gt;0,TRIM(B538),TRIM(C538)),"")))&gt;0,IF(ISBLANK(A538),IF(LEN(TRIM(B538))&gt;0,TRIM(B538),TRIM(C538)),""),"")</f>
        <v>36</v>
      </c>
      <c r="N538" t="str">
        <f>IF(COUNT(FIND({0,1,2,3,4,5,6,7,8,9},IF(ISBLANK(A538),IF(LEN(TRIM(B538))&gt;0,TRIM(C538),LEFT(D538, 4)),"")))&gt;0,IF(ISBLANK(A538),IF(LEN(TRIM(B538))&gt;0,TRIM(C538),LEFT(D538, 4)),""),"")</f>
        <v>093</v>
      </c>
      <c r="O538" t="str">
        <f t="shared" si="44"/>
        <v>NY</v>
      </c>
      <c r="P538" t="str">
        <f>TRIM(IF(COUNT(FIND({0,1,2,3,4,5,6,7,8,9},B538))&gt;0,D538,IF(LEN(TRIM(B538))&gt;0,CONCATENATE(B538,C538,D538),MID(D538,4,LEN(D538)))))</f>
        <v>Schenectady</v>
      </c>
      <c r="Q538">
        <f t="shared" si="45"/>
        <v>13</v>
      </c>
      <c r="R538">
        <f t="shared" si="46"/>
        <v>23</v>
      </c>
    </row>
    <row r="539" spans="2:18" x14ac:dyDescent="0.25">
      <c r="B539" s="1" t="s">
        <v>13</v>
      </c>
      <c r="C539" s="1" t="s">
        <v>64</v>
      </c>
      <c r="D539" s="1" t="s">
        <v>65</v>
      </c>
      <c r="E539" s="1" t="s">
        <v>12</v>
      </c>
      <c r="F539">
        <v>13</v>
      </c>
      <c r="G539">
        <v>0.25</v>
      </c>
      <c r="H539">
        <v>17</v>
      </c>
      <c r="I539">
        <v>0.18</v>
      </c>
      <c r="K539">
        <f t="shared" si="42"/>
        <v>36</v>
      </c>
      <c r="L539">
        <f t="shared" si="43"/>
        <v>27</v>
      </c>
      <c r="M539" t="str">
        <f>IF(COUNT(FIND({0,1,2,3,4,5,6,7,8,9},IF(ISBLANK(A539),IF(LEN(TRIM(B539))&gt;0,TRIM(B539),TRIM(C539)),"")))&gt;0,IF(ISBLANK(A539),IF(LEN(TRIM(B539))&gt;0,TRIM(B539),TRIM(C539)),""),"")</f>
        <v>36</v>
      </c>
      <c r="N539" t="str">
        <f>IF(COUNT(FIND({0,1,2,3,4,5,6,7,8,9},IF(ISBLANK(A539),IF(LEN(TRIM(B539))&gt;0,TRIM(C539),LEFT(D539, 4)),"")))&gt;0,IF(ISBLANK(A539),IF(LEN(TRIM(B539))&gt;0,TRIM(C539),LEFT(D539, 4)),""),"")</f>
        <v>019</v>
      </c>
      <c r="O539" t="str">
        <f t="shared" si="44"/>
        <v>NY</v>
      </c>
      <c r="P539" t="str">
        <f>TRIM(IF(COUNT(FIND({0,1,2,3,4,5,6,7,8,9},B539))&gt;0,D539,IF(LEN(TRIM(B539))&gt;0,CONCATENATE(B539,C539,D539),MID(D539,4,LEN(D539)))))</f>
        <v>Clinton</v>
      </c>
      <c r="Q539">
        <f t="shared" si="45"/>
        <v>13</v>
      </c>
      <c r="R539">
        <f t="shared" si="46"/>
        <v>17</v>
      </c>
    </row>
    <row r="540" spans="2:18" x14ac:dyDescent="0.25">
      <c r="B540" s="1" t="s">
        <v>144</v>
      </c>
      <c r="C540" s="1" t="s">
        <v>89</v>
      </c>
      <c r="D540" s="1" t="s">
        <v>145</v>
      </c>
      <c r="E540" s="1" t="s">
        <v>146</v>
      </c>
      <c r="F540">
        <v>12</v>
      </c>
      <c r="G540">
        <v>0.23</v>
      </c>
      <c r="H540">
        <v>20</v>
      </c>
      <c r="I540">
        <v>0.21</v>
      </c>
      <c r="K540">
        <f t="shared" si="42"/>
        <v>36</v>
      </c>
      <c r="L540">
        <f t="shared" si="43"/>
        <v>27</v>
      </c>
      <c r="M540" t="str">
        <f>IF(COUNT(FIND({0,1,2,3,4,5,6,7,8,9},IF(ISBLANK(A540),IF(LEN(TRIM(B540))&gt;0,TRIM(B540),TRIM(C540)),"")))&gt;0,IF(ISBLANK(A540),IF(LEN(TRIM(B540))&gt;0,TRIM(B540),TRIM(C540)),""),"")</f>
        <v>17</v>
      </c>
      <c r="N540" t="str">
        <f>IF(COUNT(FIND({0,1,2,3,4,5,6,7,8,9},IF(ISBLANK(A540),IF(LEN(TRIM(B540))&gt;0,TRIM(C540),LEFT(D540, 4)),"")))&gt;0,IF(ISBLANK(A540),IF(LEN(TRIM(B540))&gt;0,TRIM(C540),LEFT(D540, 4)),""),"")</f>
        <v>031</v>
      </c>
      <c r="O540" t="str">
        <f t="shared" si="44"/>
        <v>Il</v>
      </c>
      <c r="P540" t="str">
        <f>TRIM(IF(COUNT(FIND({0,1,2,3,4,5,6,7,8,9},B540))&gt;0,D540,IF(LEN(TRIM(B540))&gt;0,CONCATENATE(B540,C540,D540),MID(D540,4,LEN(D540)))))</f>
        <v>Cook</v>
      </c>
      <c r="Q540">
        <f t="shared" si="45"/>
        <v>12</v>
      </c>
      <c r="R540">
        <f t="shared" si="46"/>
        <v>20</v>
      </c>
    </row>
    <row r="541" spans="2:18" x14ac:dyDescent="0.25">
      <c r="B541" s="1" t="s">
        <v>162</v>
      </c>
      <c r="C541" s="1" t="s">
        <v>113</v>
      </c>
      <c r="D541" s="1" t="s">
        <v>163</v>
      </c>
      <c r="E541" s="1" t="s">
        <v>164</v>
      </c>
      <c r="F541">
        <v>12</v>
      </c>
      <c r="G541">
        <v>0.23</v>
      </c>
      <c r="H541">
        <v>17</v>
      </c>
      <c r="I541">
        <v>0.18</v>
      </c>
      <c r="K541">
        <f t="shared" si="42"/>
        <v>36</v>
      </c>
      <c r="L541">
        <f t="shared" si="43"/>
        <v>27</v>
      </c>
      <c r="M541" t="str">
        <f>IF(COUNT(FIND({0,1,2,3,4,5,6,7,8,9},IF(ISBLANK(A541),IF(LEN(TRIM(B541))&gt;0,TRIM(B541),TRIM(C541)),"")))&gt;0,IF(ISBLANK(A541),IF(LEN(TRIM(B541))&gt;0,TRIM(B541),TRIM(C541)),""),"")</f>
        <v>04</v>
      </c>
      <c r="N541" t="str">
        <f>IF(COUNT(FIND({0,1,2,3,4,5,6,7,8,9},IF(ISBLANK(A541),IF(LEN(TRIM(B541))&gt;0,TRIM(C541),LEFT(D541, 4)),"")))&gt;0,IF(ISBLANK(A541),IF(LEN(TRIM(B541))&gt;0,TRIM(C541),LEFT(D541, 4)),""),"")</f>
        <v>013</v>
      </c>
      <c r="O541" t="str">
        <f t="shared" si="44"/>
        <v>Az</v>
      </c>
      <c r="P541" t="str">
        <f>TRIM(IF(COUNT(FIND({0,1,2,3,4,5,6,7,8,9},B541))&gt;0,D541,IF(LEN(TRIM(B541))&gt;0,CONCATENATE(B541,C541,D541),MID(D541,4,LEN(D541)))))</f>
        <v>Maricopa</v>
      </c>
      <c r="Q541">
        <f t="shared" si="45"/>
        <v>12</v>
      </c>
      <c r="R541">
        <f t="shared" si="46"/>
        <v>17</v>
      </c>
    </row>
    <row r="542" spans="2:18" x14ac:dyDescent="0.25">
      <c r="B542" s="1" t="s">
        <v>156</v>
      </c>
      <c r="C542" s="1" t="s">
        <v>68</v>
      </c>
      <c r="D542" s="1" t="s">
        <v>157</v>
      </c>
      <c r="E542" s="1" t="s">
        <v>158</v>
      </c>
      <c r="F542">
        <v>12</v>
      </c>
      <c r="G542">
        <v>0.23</v>
      </c>
      <c r="H542">
        <v>20</v>
      </c>
      <c r="I542">
        <v>0.21</v>
      </c>
      <c r="K542">
        <f t="shared" si="42"/>
        <v>36</v>
      </c>
      <c r="L542">
        <f t="shared" si="43"/>
        <v>27</v>
      </c>
      <c r="M542" t="str">
        <f>IF(COUNT(FIND({0,1,2,3,4,5,6,7,8,9},IF(ISBLANK(A542),IF(LEN(TRIM(B542))&gt;0,TRIM(B542),TRIM(C542)),"")))&gt;0,IF(ISBLANK(A542),IF(LEN(TRIM(B542))&gt;0,TRIM(B542),TRIM(C542)),""),"")</f>
        <v>44</v>
      </c>
      <c r="N542" t="str">
        <f>IF(COUNT(FIND({0,1,2,3,4,5,6,7,8,9},IF(ISBLANK(A542),IF(LEN(TRIM(B542))&gt;0,TRIM(C542),LEFT(D542, 4)),"")))&gt;0,IF(ISBLANK(A542),IF(LEN(TRIM(B542))&gt;0,TRIM(C542),LEFT(D542, 4)),""),"")</f>
        <v>007</v>
      </c>
      <c r="O542" t="str">
        <f t="shared" si="44"/>
        <v>RI</v>
      </c>
      <c r="P542" t="str">
        <f>TRIM(IF(COUNT(FIND({0,1,2,3,4,5,6,7,8,9},B542))&gt;0,D542,IF(LEN(TRIM(B542))&gt;0,CONCATENATE(B542,C542,D542),MID(D542,4,LEN(D542)))))</f>
        <v>Providence</v>
      </c>
      <c r="Q542">
        <f t="shared" si="45"/>
        <v>12</v>
      </c>
      <c r="R542">
        <f t="shared" si="46"/>
        <v>20</v>
      </c>
    </row>
    <row r="543" spans="2:18" x14ac:dyDescent="0.25">
      <c r="B543" s="1" t="s">
        <v>95</v>
      </c>
      <c r="C543" s="1" t="s">
        <v>24</v>
      </c>
      <c r="D543" s="1" t="s">
        <v>108</v>
      </c>
      <c r="E543" s="1" t="s">
        <v>98</v>
      </c>
      <c r="F543">
        <v>11</v>
      </c>
      <c r="G543">
        <v>0.21</v>
      </c>
      <c r="H543">
        <v>21</v>
      </c>
      <c r="I543">
        <v>0.22</v>
      </c>
      <c r="K543">
        <f t="shared" si="42"/>
        <v>36</v>
      </c>
      <c r="L543">
        <f t="shared" si="43"/>
        <v>27</v>
      </c>
      <c r="M543" t="str">
        <f>IF(COUNT(FIND({0,1,2,3,4,5,6,7,8,9},IF(ISBLANK(A543),IF(LEN(TRIM(B543))&gt;0,TRIM(B543),TRIM(C543)),"")))&gt;0,IF(ISBLANK(A543),IF(LEN(TRIM(B543))&gt;0,TRIM(B543),TRIM(C543)),""),"")</f>
        <v>12</v>
      </c>
      <c r="N543" t="str">
        <f>IF(COUNT(FIND({0,1,2,3,4,5,6,7,8,9},IF(ISBLANK(A543),IF(LEN(TRIM(B543))&gt;0,TRIM(C543),LEFT(D543, 4)),"")))&gt;0,IF(ISBLANK(A543),IF(LEN(TRIM(B543))&gt;0,TRIM(C543),LEFT(D543, 4)),""),"")</f>
        <v>103</v>
      </c>
      <c r="O543" t="str">
        <f t="shared" si="44"/>
        <v>Fl</v>
      </c>
      <c r="P543" t="str">
        <f>TRIM(IF(COUNT(FIND({0,1,2,3,4,5,6,7,8,9},B543))&gt;0,D543,IF(LEN(TRIM(B543))&gt;0,CONCATENATE(B543,C543,D543),MID(D543,4,LEN(D543)))))</f>
        <v>Pinellas</v>
      </c>
      <c r="Q543">
        <f t="shared" si="45"/>
        <v>11</v>
      </c>
      <c r="R543">
        <f t="shared" si="46"/>
        <v>21</v>
      </c>
    </row>
    <row r="544" spans="2:18" x14ac:dyDescent="0.25">
      <c r="B544" s="1" t="s">
        <v>95</v>
      </c>
      <c r="C544" s="1" t="s">
        <v>121</v>
      </c>
      <c r="D544" s="1" t="s">
        <v>294</v>
      </c>
      <c r="E544" s="1" t="s">
        <v>98</v>
      </c>
      <c r="F544">
        <v>11</v>
      </c>
      <c r="G544">
        <v>0.21</v>
      </c>
      <c r="H544">
        <v>12</v>
      </c>
      <c r="I544">
        <v>0.12</v>
      </c>
      <c r="K544">
        <f t="shared" si="42"/>
        <v>36</v>
      </c>
      <c r="L544">
        <f t="shared" si="43"/>
        <v>27</v>
      </c>
      <c r="M544" t="str">
        <f>IF(COUNT(FIND({0,1,2,3,4,5,6,7,8,9},IF(ISBLANK(A544),IF(LEN(TRIM(B544))&gt;0,TRIM(B544),TRIM(C544)),"")))&gt;0,IF(ISBLANK(A544),IF(LEN(TRIM(B544))&gt;0,TRIM(B544),TRIM(C544)),""),"")</f>
        <v>12</v>
      </c>
      <c r="N544" t="str">
        <f>IF(COUNT(FIND({0,1,2,3,4,5,6,7,8,9},IF(ISBLANK(A544),IF(LEN(TRIM(B544))&gt;0,TRIM(C544),LEFT(D544, 4)),"")))&gt;0,IF(ISBLANK(A544),IF(LEN(TRIM(B544))&gt;0,TRIM(C544),LEFT(D544, 4)),""),"")</f>
        <v>101</v>
      </c>
      <c r="O544" t="str">
        <f t="shared" si="44"/>
        <v>Fl</v>
      </c>
      <c r="P544" t="str">
        <f>TRIM(IF(COUNT(FIND({0,1,2,3,4,5,6,7,8,9},B544))&gt;0,D544,IF(LEN(TRIM(B544))&gt;0,CONCATENATE(B544,C544,D544),MID(D544,4,LEN(D544)))))</f>
        <v>Pasco</v>
      </c>
      <c r="Q544">
        <f t="shared" si="45"/>
        <v>11</v>
      </c>
      <c r="R544">
        <f t="shared" si="46"/>
        <v>12</v>
      </c>
    </row>
    <row r="545" spans="1:18" x14ac:dyDescent="0.25">
      <c r="B545" s="1" t="s">
        <v>95</v>
      </c>
      <c r="C545" s="1" t="s">
        <v>126</v>
      </c>
      <c r="D545" s="1" t="s">
        <v>350</v>
      </c>
      <c r="E545" s="1" t="s">
        <v>98</v>
      </c>
      <c r="F545">
        <v>11</v>
      </c>
      <c r="G545">
        <v>0.21</v>
      </c>
      <c r="H545">
        <v>15</v>
      </c>
      <c r="I545">
        <v>0.16</v>
      </c>
      <c r="K545">
        <f t="shared" si="42"/>
        <v>36</v>
      </c>
      <c r="L545">
        <f t="shared" si="43"/>
        <v>27</v>
      </c>
      <c r="M545" t="str">
        <f>IF(COUNT(FIND({0,1,2,3,4,5,6,7,8,9},IF(ISBLANK(A545),IF(LEN(TRIM(B545))&gt;0,TRIM(B545),TRIM(C545)),"")))&gt;0,IF(ISBLANK(A545),IF(LEN(TRIM(B545))&gt;0,TRIM(B545),TRIM(C545)),""),"")</f>
        <v>12</v>
      </c>
      <c r="N545" t="str">
        <f>IF(COUNT(FIND({0,1,2,3,4,5,6,7,8,9},IF(ISBLANK(A545),IF(LEN(TRIM(B545))&gt;0,TRIM(C545),LEFT(D545, 4)),"")))&gt;0,IF(ISBLANK(A545),IF(LEN(TRIM(B545))&gt;0,TRIM(C545),LEFT(D545, 4)),""),"")</f>
        <v>009</v>
      </c>
      <c r="O545" t="str">
        <f t="shared" si="44"/>
        <v>Fl</v>
      </c>
      <c r="P545" t="str">
        <f>TRIM(IF(COUNT(FIND({0,1,2,3,4,5,6,7,8,9},B545))&gt;0,D545,IF(LEN(TRIM(B545))&gt;0,CONCATENATE(B545,C545,D545),MID(D545,4,LEN(D545)))))</f>
        <v>Brevard</v>
      </c>
      <c r="Q545">
        <f t="shared" si="45"/>
        <v>11</v>
      </c>
      <c r="R545">
        <f t="shared" si="46"/>
        <v>15</v>
      </c>
    </row>
    <row r="546" spans="1:18" x14ac:dyDescent="0.25">
      <c r="B546" s="1" t="s">
        <v>84</v>
      </c>
      <c r="C546" s="1" t="s">
        <v>20</v>
      </c>
      <c r="D546" s="1" t="s">
        <v>223</v>
      </c>
      <c r="E546" s="1" t="s">
        <v>86</v>
      </c>
      <c r="F546">
        <v>11</v>
      </c>
      <c r="G546">
        <v>0.21</v>
      </c>
      <c r="H546">
        <v>20</v>
      </c>
      <c r="I546">
        <v>0.21</v>
      </c>
      <c r="K546">
        <f t="shared" si="42"/>
        <v>36</v>
      </c>
      <c r="L546">
        <f t="shared" si="43"/>
        <v>27</v>
      </c>
      <c r="M546" t="str">
        <f>IF(COUNT(FIND({0,1,2,3,4,5,6,7,8,9},IF(ISBLANK(A546),IF(LEN(TRIM(B546))&gt;0,TRIM(B546),TRIM(C546)),"")))&gt;0,IF(ISBLANK(A546),IF(LEN(TRIM(B546))&gt;0,TRIM(B546),TRIM(C546)),""),"")</f>
        <v>34</v>
      </c>
      <c r="N546" t="str">
        <f>IF(COUNT(FIND({0,1,2,3,4,5,6,7,8,9},IF(ISBLANK(A546),IF(LEN(TRIM(B546))&gt;0,TRIM(C546),LEFT(D546, 4)),"")))&gt;0,IF(ISBLANK(A546),IF(LEN(TRIM(B546))&gt;0,TRIM(C546),LEFT(D546, 4)),""),"")</f>
        <v>039</v>
      </c>
      <c r="O546" t="str">
        <f t="shared" si="44"/>
        <v>NJ</v>
      </c>
      <c r="P546" t="str">
        <f>TRIM(IF(COUNT(FIND({0,1,2,3,4,5,6,7,8,9},B546))&gt;0,D546,IF(LEN(TRIM(B546))&gt;0,CONCATENATE(B546,C546,D546),MID(D546,4,LEN(D546)))))</f>
        <v>Union</v>
      </c>
      <c r="Q546">
        <f t="shared" si="45"/>
        <v>11</v>
      </c>
      <c r="R546">
        <f t="shared" si="46"/>
        <v>20</v>
      </c>
    </row>
    <row r="547" spans="1:18" x14ac:dyDescent="0.25">
      <c r="B547" s="1" t="s">
        <v>13</v>
      </c>
      <c r="C547" s="1" t="s">
        <v>93</v>
      </c>
      <c r="D547" s="1" t="s">
        <v>94</v>
      </c>
      <c r="E547" s="1" t="s">
        <v>12</v>
      </c>
      <c r="F547">
        <v>11</v>
      </c>
      <c r="G547">
        <v>0.21</v>
      </c>
      <c r="H547">
        <v>21</v>
      </c>
      <c r="I547">
        <v>0.22</v>
      </c>
      <c r="K547">
        <f t="shared" si="42"/>
        <v>36</v>
      </c>
      <c r="L547">
        <f t="shared" si="43"/>
        <v>27</v>
      </c>
      <c r="M547" t="str">
        <f>IF(COUNT(FIND({0,1,2,3,4,5,6,7,8,9},IF(ISBLANK(A547),IF(LEN(TRIM(B547))&gt;0,TRIM(B547),TRIM(C547)),"")))&gt;0,IF(ISBLANK(A547),IF(LEN(TRIM(B547))&gt;0,TRIM(B547),TRIM(C547)),""),"")</f>
        <v>36</v>
      </c>
      <c r="N547" t="str">
        <f>IF(COUNT(FIND({0,1,2,3,4,5,6,7,8,9},IF(ISBLANK(A547),IF(LEN(TRIM(B547))&gt;0,TRIM(C547),LEFT(D547, 4)),"")))&gt;0,IF(ISBLANK(A547),IF(LEN(TRIM(B547))&gt;0,TRIM(C547),LEFT(D547, 4)),""),"")</f>
        <v>109</v>
      </c>
      <c r="O547" t="str">
        <f t="shared" si="44"/>
        <v>NY</v>
      </c>
      <c r="P547" t="str">
        <f>TRIM(IF(COUNT(FIND({0,1,2,3,4,5,6,7,8,9},B547))&gt;0,D547,IF(LEN(TRIM(B547))&gt;0,CONCATENATE(B547,C547,D547),MID(D547,4,LEN(D547)))))</f>
        <v>Tompkins</v>
      </c>
      <c r="Q547">
        <f t="shared" si="45"/>
        <v>11</v>
      </c>
      <c r="R547">
        <f t="shared" si="46"/>
        <v>21</v>
      </c>
    </row>
    <row r="548" spans="1:18" x14ac:dyDescent="0.25">
      <c r="B548" s="1" t="s">
        <v>144</v>
      </c>
      <c r="C548" s="1" t="s">
        <v>91</v>
      </c>
      <c r="D548" s="1" t="s">
        <v>361</v>
      </c>
      <c r="E548" s="1" t="s">
        <v>146</v>
      </c>
      <c r="F548">
        <v>11</v>
      </c>
      <c r="G548">
        <v>0.21</v>
      </c>
      <c r="H548">
        <v>22</v>
      </c>
      <c r="I548">
        <v>0.23</v>
      </c>
      <c r="K548">
        <f t="shared" si="42"/>
        <v>36</v>
      </c>
      <c r="L548">
        <f t="shared" si="43"/>
        <v>27</v>
      </c>
      <c r="M548" t="str">
        <f>IF(COUNT(FIND({0,1,2,3,4,5,6,7,8,9},IF(ISBLANK(A548),IF(LEN(TRIM(B548))&gt;0,TRIM(B548),TRIM(C548)),"")))&gt;0,IF(ISBLANK(A548),IF(LEN(TRIM(B548))&gt;0,TRIM(B548),TRIM(C548)),""),"")</f>
        <v>17</v>
      </c>
      <c r="N548" t="str">
        <f>IF(COUNT(FIND({0,1,2,3,4,5,6,7,8,9},IF(ISBLANK(A548),IF(LEN(TRIM(B548))&gt;0,TRIM(C548),LEFT(D548, 4)),"")))&gt;0,IF(ISBLANK(A548),IF(LEN(TRIM(B548))&gt;0,TRIM(C548),LEFT(D548, 4)),""),"")</f>
        <v>043</v>
      </c>
      <c r="O548" t="str">
        <f t="shared" si="44"/>
        <v>Il</v>
      </c>
      <c r="P548" t="str">
        <f>TRIM(IF(COUNT(FIND({0,1,2,3,4,5,6,7,8,9},B548))&gt;0,D548,IF(LEN(TRIM(B548))&gt;0,CONCATENATE(B548,C548,D548),MID(D548,4,LEN(D548)))))</f>
        <v>Du Page</v>
      </c>
      <c r="Q548">
        <f t="shared" si="45"/>
        <v>11</v>
      </c>
      <c r="R548">
        <f t="shared" si="46"/>
        <v>22</v>
      </c>
    </row>
    <row r="549" spans="1:18" x14ac:dyDescent="0.25">
      <c r="B549" s="1" t="s">
        <v>224</v>
      </c>
      <c r="C549" s="1" t="s">
        <v>452</v>
      </c>
      <c r="D549" s="1" t="s">
        <v>453</v>
      </c>
      <c r="E549" s="1" t="s">
        <v>227</v>
      </c>
      <c r="F549">
        <v>11</v>
      </c>
      <c r="G549">
        <v>0.21</v>
      </c>
      <c r="H549">
        <v>23</v>
      </c>
      <c r="I549">
        <v>0.24</v>
      </c>
      <c r="K549">
        <f t="shared" si="42"/>
        <v>36</v>
      </c>
      <c r="L549">
        <f t="shared" si="43"/>
        <v>27</v>
      </c>
      <c r="M549" t="str">
        <f>IF(COUNT(FIND({0,1,2,3,4,5,6,7,8,9},IF(ISBLANK(A549),IF(LEN(TRIM(B549))&gt;0,TRIM(B549),TRIM(C549)),"")))&gt;0,IF(ISBLANK(A549),IF(LEN(TRIM(B549))&gt;0,TRIM(B549),TRIM(C549)),""),"")</f>
        <v>37</v>
      </c>
      <c r="N549" t="str">
        <f>IF(COUNT(FIND({0,1,2,3,4,5,6,7,8,9},IF(ISBLANK(A549),IF(LEN(TRIM(B549))&gt;0,TRIM(C549),LEFT(D549, 4)),"")))&gt;0,IF(ISBLANK(A549),IF(LEN(TRIM(B549))&gt;0,TRIM(C549),LEFT(D549, 4)),""),"")</f>
        <v>183</v>
      </c>
      <c r="O549" t="str">
        <f t="shared" si="44"/>
        <v>NC</v>
      </c>
      <c r="P549" t="str">
        <f>TRIM(IF(COUNT(FIND({0,1,2,3,4,5,6,7,8,9},B549))&gt;0,D549,IF(LEN(TRIM(B549))&gt;0,CONCATENATE(B549,C549,D549),MID(D549,4,LEN(D549)))))</f>
        <v>Wake</v>
      </c>
      <c r="Q549">
        <f t="shared" si="45"/>
        <v>11</v>
      </c>
      <c r="R549">
        <f t="shared" si="46"/>
        <v>23</v>
      </c>
    </row>
    <row r="550" spans="1:18" x14ac:dyDescent="0.25">
      <c r="B550" s="1" t="s">
        <v>105</v>
      </c>
      <c r="C550" s="1" t="s">
        <v>41</v>
      </c>
      <c r="D550" s="1" t="s">
        <v>106</v>
      </c>
      <c r="E550" s="1" t="s">
        <v>107</v>
      </c>
      <c r="F550">
        <v>11</v>
      </c>
      <c r="G550">
        <v>0.21</v>
      </c>
      <c r="H550">
        <v>14</v>
      </c>
      <c r="I550">
        <v>0.15</v>
      </c>
      <c r="K550">
        <f t="shared" si="42"/>
        <v>36</v>
      </c>
      <c r="L550">
        <f t="shared" si="43"/>
        <v>27</v>
      </c>
      <c r="M550" t="str">
        <f>IF(COUNT(FIND({0,1,2,3,4,5,6,7,8,9},IF(ISBLANK(A550),IF(LEN(TRIM(B550))&gt;0,TRIM(B550),TRIM(C550)),"")))&gt;0,IF(ISBLANK(A550),IF(LEN(TRIM(B550))&gt;0,TRIM(B550),TRIM(C550)),""),"")</f>
        <v>11</v>
      </c>
      <c r="N550" t="str">
        <f>IF(COUNT(FIND({0,1,2,3,4,5,6,7,8,9},IF(ISBLANK(A550),IF(LEN(TRIM(B550))&gt;0,TRIM(C550),LEFT(D550, 4)),"")))&gt;0,IF(ISBLANK(A550),IF(LEN(TRIM(B550))&gt;0,TRIM(C550),LEFT(D550, 4)),""),"")</f>
        <v>001</v>
      </c>
      <c r="O550" t="str">
        <f t="shared" si="44"/>
        <v>DC</v>
      </c>
      <c r="P550" t="str">
        <f>TRIM(IF(COUNT(FIND({0,1,2,3,4,5,6,7,8,9},B550))&gt;0,D550,IF(LEN(TRIM(B550))&gt;0,CONCATENATE(B550,C550,D550),MID(D550,4,LEN(D550)))))</f>
        <v>Wash.,D.C.</v>
      </c>
      <c r="Q550">
        <f t="shared" si="45"/>
        <v>11</v>
      </c>
      <c r="R550">
        <f t="shared" si="46"/>
        <v>14</v>
      </c>
    </row>
    <row r="551" spans="1:18" x14ac:dyDescent="0.25">
      <c r="B551" s="1" t="s">
        <v>120</v>
      </c>
      <c r="C551" s="1" t="s">
        <v>57</v>
      </c>
      <c r="D551" s="1" t="s">
        <v>281</v>
      </c>
      <c r="E551" s="1" t="s">
        <v>123</v>
      </c>
      <c r="F551">
        <v>10</v>
      </c>
      <c r="G551">
        <v>0.19</v>
      </c>
      <c r="H551">
        <v>17</v>
      </c>
      <c r="I551">
        <v>0.18</v>
      </c>
      <c r="K551">
        <f t="shared" si="42"/>
        <v>36</v>
      </c>
      <c r="L551">
        <f t="shared" si="43"/>
        <v>27</v>
      </c>
      <c r="M551" t="str">
        <f>IF(COUNT(FIND({0,1,2,3,4,5,6,7,8,9},IF(ISBLANK(A551),IF(LEN(TRIM(B551))&gt;0,TRIM(B551),TRIM(C551)),"")))&gt;0,IF(ISBLANK(A551),IF(LEN(TRIM(B551))&gt;0,TRIM(B551),TRIM(C551)),""),"")</f>
        <v>42</v>
      </c>
      <c r="N551" t="str">
        <f>IF(COUNT(FIND({0,1,2,3,4,5,6,7,8,9},IF(ISBLANK(A551),IF(LEN(TRIM(B551))&gt;0,TRIM(C551),LEFT(D551, 4)),"")))&gt;0,IF(ISBLANK(A551),IF(LEN(TRIM(B551))&gt;0,TRIM(C551),LEFT(D551, 4)),""),"")</f>
        <v>017</v>
      </c>
      <c r="O551" t="str">
        <f t="shared" si="44"/>
        <v>Pa</v>
      </c>
      <c r="P551" t="str">
        <f>TRIM(IF(COUNT(FIND({0,1,2,3,4,5,6,7,8,9},B551))&gt;0,D551,IF(LEN(TRIM(B551))&gt;0,CONCATENATE(B551,C551,D551),MID(D551,4,LEN(D551)))))</f>
        <v>Bucks</v>
      </c>
      <c r="Q551">
        <f t="shared" si="45"/>
        <v>10</v>
      </c>
      <c r="R551">
        <f t="shared" si="46"/>
        <v>17</v>
      </c>
    </row>
    <row r="552" spans="1:18" x14ac:dyDescent="0.25">
      <c r="B552" s="1" t="s">
        <v>56</v>
      </c>
      <c r="C552" s="1" t="s">
        <v>60</v>
      </c>
      <c r="D552" s="1" t="s">
        <v>110</v>
      </c>
      <c r="E552" s="1" t="s">
        <v>59</v>
      </c>
      <c r="F552">
        <v>10</v>
      </c>
      <c r="G552">
        <v>0.19</v>
      </c>
      <c r="H552">
        <v>23</v>
      </c>
      <c r="I552">
        <v>0.24</v>
      </c>
      <c r="K552">
        <f t="shared" si="42"/>
        <v>36</v>
      </c>
      <c r="L552">
        <f t="shared" si="43"/>
        <v>27</v>
      </c>
      <c r="M552" t="str">
        <f>IF(COUNT(FIND({0,1,2,3,4,5,6,7,8,9},IF(ISBLANK(A552),IF(LEN(TRIM(B552))&gt;0,TRIM(B552),TRIM(C552)),"")))&gt;0,IF(ISBLANK(A552),IF(LEN(TRIM(B552))&gt;0,TRIM(B552),TRIM(C552)),""),"")</f>
        <v>25</v>
      </c>
      <c r="N552" t="str">
        <f>IF(COUNT(FIND({0,1,2,3,4,5,6,7,8,9},IF(ISBLANK(A552),IF(LEN(TRIM(B552))&gt;0,TRIM(C552),LEFT(D552, 4)),"")))&gt;0,IF(ISBLANK(A552),IF(LEN(TRIM(B552))&gt;0,TRIM(C552),LEFT(D552, 4)),""),"")</f>
        <v>027</v>
      </c>
      <c r="O552" t="str">
        <f t="shared" si="44"/>
        <v>Ma</v>
      </c>
      <c r="P552" t="str">
        <f>TRIM(IF(COUNT(FIND({0,1,2,3,4,5,6,7,8,9},B552))&gt;0,D552,IF(LEN(TRIM(B552))&gt;0,CONCATENATE(B552,C552,D552),MID(D552,4,LEN(D552)))))</f>
        <v>Worcester</v>
      </c>
      <c r="Q552">
        <f t="shared" si="45"/>
        <v>10</v>
      </c>
      <c r="R552">
        <f t="shared" si="46"/>
        <v>23</v>
      </c>
    </row>
    <row r="553" spans="1:18" x14ac:dyDescent="0.25">
      <c r="B553" s="1" t="s">
        <v>13</v>
      </c>
      <c r="C553" s="1" t="s">
        <v>83</v>
      </c>
      <c r="D553" s="1" t="s">
        <v>135</v>
      </c>
      <c r="E553" s="1" t="s">
        <v>12</v>
      </c>
      <c r="F553">
        <v>10</v>
      </c>
      <c r="G553">
        <v>0.19</v>
      </c>
      <c r="H553">
        <v>18</v>
      </c>
      <c r="I553">
        <v>0.19</v>
      </c>
      <c r="K553">
        <f t="shared" si="42"/>
        <v>36</v>
      </c>
      <c r="L553">
        <f t="shared" si="43"/>
        <v>27</v>
      </c>
      <c r="M553" t="str">
        <f>IF(COUNT(FIND({0,1,2,3,4,5,6,7,8,9},IF(ISBLANK(A553),IF(LEN(TRIM(B553))&gt;0,TRIM(B553),TRIM(C553)),"")))&gt;0,IF(ISBLANK(A553),IF(LEN(TRIM(B553))&gt;0,TRIM(B553),TRIM(C553)),""),"")</f>
        <v>36</v>
      </c>
      <c r="N553" t="str">
        <f>IF(COUNT(FIND({0,1,2,3,4,5,6,7,8,9},IF(ISBLANK(A553),IF(LEN(TRIM(B553))&gt;0,TRIM(C553),LEFT(D553, 4)),"")))&gt;0,IF(ISBLANK(A553),IF(LEN(TRIM(B553))&gt;0,TRIM(C553),LEFT(D553, 4)),""),"")</f>
        <v>025</v>
      </c>
      <c r="O553" t="str">
        <f t="shared" si="44"/>
        <v>NY</v>
      </c>
      <c r="P553" t="str">
        <f>TRIM(IF(COUNT(FIND({0,1,2,3,4,5,6,7,8,9},B553))&gt;0,D553,IF(LEN(TRIM(B553))&gt;0,CONCATENATE(B553,C553,D553),MID(D553,4,LEN(D553)))))</f>
        <v>Delaware</v>
      </c>
      <c r="Q553">
        <f t="shared" si="45"/>
        <v>10</v>
      </c>
      <c r="R553">
        <f t="shared" si="46"/>
        <v>18</v>
      </c>
    </row>
    <row r="554" spans="1:18" x14ac:dyDescent="0.25">
      <c r="B554" s="1" t="s">
        <v>194</v>
      </c>
      <c r="C554" s="1" t="s">
        <v>195</v>
      </c>
      <c r="D554" s="1" t="s">
        <v>196</v>
      </c>
      <c r="E554" s="1" t="s">
        <v>197</v>
      </c>
      <c r="F554">
        <v>113</v>
      </c>
      <c r="G554">
        <v>2.19</v>
      </c>
      <c r="H554">
        <v>210</v>
      </c>
      <c r="I554">
        <v>2.1800000000000002</v>
      </c>
      <c r="K554">
        <f t="shared" si="42"/>
        <v>36</v>
      </c>
      <c r="L554">
        <f t="shared" si="43"/>
        <v>27</v>
      </c>
      <c r="M554" t="str">
        <f>IF(COUNT(FIND({0,1,2,3,4,5,6,7,8,9},IF(ISBLANK(A554),IF(LEN(TRIM(B554))&gt;0,TRIM(B554),TRIM(C554)),"")))&gt;0,IF(ISBLANK(A554),IF(LEN(TRIM(B554))&gt;0,TRIM(B554),TRIM(C554)),""),"")</f>
        <v/>
      </c>
      <c r="N554" t="str">
        <f>IF(COUNT(FIND({0,1,2,3,4,5,6,7,8,9},IF(ISBLANK(A554),IF(LEN(TRIM(B554))&gt;0,TRIM(C554),LEFT(D554, 4)),"")))&gt;0,IF(ISBLANK(A554),IF(LEN(TRIM(B554))&gt;0,TRIM(C554),LEFT(D554, 4)),""),"")</f>
        <v/>
      </c>
      <c r="O554" t="str">
        <f t="shared" si="44"/>
        <v>XX</v>
      </c>
      <c r="P554" t="str">
        <f>TRIM(IF(COUNT(FIND({0,1,2,3,4,5,6,7,8,9},B554))&gt;0,D554,IF(LEN(TRIM(B554))&gt;0,CONCATENATE(B554,C554,D554),MID(D554,4,LEN(D554)))))</f>
        <v>Same State</v>
      </c>
      <c r="Q554">
        <f t="shared" si="45"/>
        <v>113</v>
      </c>
      <c r="R554">
        <f t="shared" si="46"/>
        <v>210</v>
      </c>
    </row>
    <row r="555" spans="1:18" x14ac:dyDescent="0.25">
      <c r="B555" s="1" t="s">
        <v>198</v>
      </c>
      <c r="C555" s="1" t="s">
        <v>199</v>
      </c>
      <c r="D555" s="1" t="s">
        <v>200</v>
      </c>
      <c r="E555" s="1" t="s">
        <v>197</v>
      </c>
      <c r="F555">
        <v>339</v>
      </c>
      <c r="G555">
        <v>6.56</v>
      </c>
      <c r="H555">
        <v>550</v>
      </c>
      <c r="I555">
        <v>5.71</v>
      </c>
      <c r="K555">
        <f t="shared" si="42"/>
        <v>36</v>
      </c>
      <c r="L555">
        <f t="shared" si="43"/>
        <v>27</v>
      </c>
      <c r="M555" t="str">
        <f>IF(COUNT(FIND({0,1,2,3,4,5,6,7,8,9},IF(ISBLANK(A555),IF(LEN(TRIM(B555))&gt;0,TRIM(B555),TRIM(C555)),"")))&gt;0,IF(ISBLANK(A555),IF(LEN(TRIM(B555))&gt;0,TRIM(B555),TRIM(C555)),""),"")</f>
        <v/>
      </c>
      <c r="N555" t="str">
        <f>IF(COUNT(FIND({0,1,2,3,4,5,6,7,8,9},IF(ISBLANK(A555),IF(LEN(TRIM(B555))&gt;0,TRIM(C555),LEFT(D555, 4)),"")))&gt;0,IF(ISBLANK(A555),IF(LEN(TRIM(B555))&gt;0,TRIM(C555),LEFT(D555, 4)),""),"")</f>
        <v/>
      </c>
      <c r="O555" t="str">
        <f t="shared" si="44"/>
        <v>XX</v>
      </c>
      <c r="P555" t="str">
        <f>TRIM(IF(COUNT(FIND({0,1,2,3,4,5,6,7,8,9},B555))&gt;0,D555,IF(LEN(TRIM(B555))&gt;0,CONCATENATE(B555,C555,D555),MID(D555,4,LEN(D555)))))</f>
        <v>Region 1: Northeast</v>
      </c>
      <c r="Q555">
        <f t="shared" si="45"/>
        <v>339</v>
      </c>
      <c r="R555">
        <f t="shared" si="46"/>
        <v>550</v>
      </c>
    </row>
    <row r="556" spans="1:18" x14ac:dyDescent="0.25">
      <c r="B556" s="1" t="s">
        <v>198</v>
      </c>
      <c r="C556" s="1" t="s">
        <v>199</v>
      </c>
      <c r="D556" s="1" t="s">
        <v>201</v>
      </c>
      <c r="E556" s="1" t="s">
        <v>197</v>
      </c>
      <c r="F556">
        <v>131</v>
      </c>
      <c r="G556">
        <v>2.5299999999999998</v>
      </c>
      <c r="H556">
        <v>221</v>
      </c>
      <c r="I556">
        <v>2.2999999999999998</v>
      </c>
      <c r="K556">
        <f t="shared" si="42"/>
        <v>36</v>
      </c>
      <c r="L556">
        <f t="shared" si="43"/>
        <v>27</v>
      </c>
      <c r="M556" t="str">
        <f>IF(COUNT(FIND({0,1,2,3,4,5,6,7,8,9},IF(ISBLANK(A556),IF(LEN(TRIM(B556))&gt;0,TRIM(B556),TRIM(C556)),"")))&gt;0,IF(ISBLANK(A556),IF(LEN(TRIM(B556))&gt;0,TRIM(B556),TRIM(C556)),""),"")</f>
        <v/>
      </c>
      <c r="N556" t="str">
        <f>IF(COUNT(FIND({0,1,2,3,4,5,6,7,8,9},IF(ISBLANK(A556),IF(LEN(TRIM(B556))&gt;0,TRIM(C556),LEFT(D556, 4)),"")))&gt;0,IF(ISBLANK(A556),IF(LEN(TRIM(B556))&gt;0,TRIM(C556),LEFT(D556, 4)),""),"")</f>
        <v/>
      </c>
      <c r="O556" t="str">
        <f t="shared" si="44"/>
        <v>XX</v>
      </c>
      <c r="P556" t="str">
        <f>TRIM(IF(COUNT(FIND({0,1,2,3,4,5,6,7,8,9},B556))&gt;0,D556,IF(LEN(TRIM(B556))&gt;0,CONCATENATE(B556,C556,D556),MID(D556,4,LEN(D556)))))</f>
        <v>Region 2: Midwest</v>
      </c>
      <c r="Q556">
        <f t="shared" si="45"/>
        <v>131</v>
      </c>
      <c r="R556">
        <f t="shared" si="46"/>
        <v>221</v>
      </c>
    </row>
    <row r="557" spans="1:18" x14ac:dyDescent="0.25">
      <c r="B557" s="1" t="s">
        <v>198</v>
      </c>
      <c r="C557" s="1" t="s">
        <v>199</v>
      </c>
      <c r="D557" s="1" t="s">
        <v>202</v>
      </c>
      <c r="E557" s="1" t="s">
        <v>197</v>
      </c>
      <c r="F557">
        <v>367</v>
      </c>
      <c r="G557">
        <v>7.1</v>
      </c>
      <c r="H557">
        <v>662</v>
      </c>
      <c r="I557">
        <v>6.88</v>
      </c>
      <c r="K557">
        <f t="shared" si="42"/>
        <v>36</v>
      </c>
      <c r="L557">
        <f t="shared" si="43"/>
        <v>27</v>
      </c>
      <c r="M557" t="str">
        <f>IF(COUNT(FIND({0,1,2,3,4,5,6,7,8,9},IF(ISBLANK(A557),IF(LEN(TRIM(B557))&gt;0,TRIM(B557),TRIM(C557)),"")))&gt;0,IF(ISBLANK(A557),IF(LEN(TRIM(B557))&gt;0,TRIM(B557),TRIM(C557)),""),"")</f>
        <v/>
      </c>
      <c r="N557" t="str">
        <f>IF(COUNT(FIND({0,1,2,3,4,5,6,7,8,9},IF(ISBLANK(A557),IF(LEN(TRIM(B557))&gt;0,TRIM(C557),LEFT(D557, 4)),"")))&gt;0,IF(ISBLANK(A557),IF(LEN(TRIM(B557))&gt;0,TRIM(C557),LEFT(D557, 4)),""),"")</f>
        <v/>
      </c>
      <c r="O557" t="str">
        <f t="shared" si="44"/>
        <v>XX</v>
      </c>
      <c r="P557" t="str">
        <f>TRIM(IF(COUNT(FIND({0,1,2,3,4,5,6,7,8,9},B557))&gt;0,D557,IF(LEN(TRIM(B557))&gt;0,CONCATENATE(B557,C557,D557),MID(D557,4,LEN(D557)))))</f>
        <v>Region 3: South</v>
      </c>
      <c r="Q557">
        <f t="shared" si="45"/>
        <v>367</v>
      </c>
      <c r="R557">
        <f t="shared" si="46"/>
        <v>662</v>
      </c>
    </row>
    <row r="558" spans="1:18" x14ac:dyDescent="0.25">
      <c r="B558" s="1" t="s">
        <v>198</v>
      </c>
      <c r="C558" s="1" t="s">
        <v>199</v>
      </c>
      <c r="D558" s="1" t="s">
        <v>203</v>
      </c>
      <c r="E558" s="1" t="s">
        <v>197</v>
      </c>
      <c r="F558">
        <v>145</v>
      </c>
      <c r="G558">
        <v>2.81</v>
      </c>
      <c r="H558">
        <v>254</v>
      </c>
      <c r="I558">
        <v>2.64</v>
      </c>
      <c r="K558">
        <f t="shared" si="42"/>
        <v>36</v>
      </c>
      <c r="L558">
        <f t="shared" si="43"/>
        <v>27</v>
      </c>
      <c r="M558" t="str">
        <f>IF(COUNT(FIND({0,1,2,3,4,5,6,7,8,9},IF(ISBLANK(A558),IF(LEN(TRIM(B558))&gt;0,TRIM(B558),TRIM(C558)),"")))&gt;0,IF(ISBLANK(A558),IF(LEN(TRIM(B558))&gt;0,TRIM(B558),TRIM(C558)),""),"")</f>
        <v/>
      </c>
      <c r="N558" t="str">
        <f>IF(COUNT(FIND({0,1,2,3,4,5,6,7,8,9},IF(ISBLANK(A558),IF(LEN(TRIM(B558))&gt;0,TRIM(C558),LEFT(D558, 4)),"")))&gt;0,IF(ISBLANK(A558),IF(LEN(TRIM(B558))&gt;0,TRIM(C558),LEFT(D558, 4)),""),"")</f>
        <v/>
      </c>
      <c r="O558" t="str">
        <f t="shared" si="44"/>
        <v>XX</v>
      </c>
      <c r="P558" t="str">
        <f>TRIM(IF(COUNT(FIND({0,1,2,3,4,5,6,7,8,9},B558))&gt;0,D558,IF(LEN(TRIM(B558))&gt;0,CONCATENATE(B558,C558,D558),MID(D558,4,LEN(D558)))))</f>
        <v>Region 4: West</v>
      </c>
      <c r="Q558">
        <f t="shared" si="45"/>
        <v>145</v>
      </c>
      <c r="R558">
        <f t="shared" si="46"/>
        <v>254</v>
      </c>
    </row>
    <row r="559" spans="1:18" x14ac:dyDescent="0.25">
      <c r="B559" s="1" t="s">
        <v>204</v>
      </c>
      <c r="C559" s="1" t="s">
        <v>205</v>
      </c>
      <c r="D559" s="1" t="s">
        <v>323</v>
      </c>
      <c r="E559" s="1" t="s">
        <v>197</v>
      </c>
      <c r="F559">
        <v>91623</v>
      </c>
      <c r="H559">
        <v>204543</v>
      </c>
      <c r="K559">
        <f t="shared" si="42"/>
        <v>36</v>
      </c>
      <c r="L559">
        <f t="shared" si="43"/>
        <v>27</v>
      </c>
      <c r="M559" t="str">
        <f>IF(COUNT(FIND({0,1,2,3,4,5,6,7,8,9},IF(ISBLANK(A559),IF(LEN(TRIM(B559))&gt;0,TRIM(B559),TRIM(C559)),"")))&gt;0,IF(ISBLANK(A559),IF(LEN(TRIM(B559))&gt;0,TRIM(B559),TRIM(C559)),""),"")</f>
        <v>36</v>
      </c>
      <c r="N559" t="str">
        <f>IF(COUNT(FIND({0,1,2,3,4,5,6,7,8,9},IF(ISBLANK(A559),IF(LEN(TRIM(B559))&gt;0,TRIM(C559),LEFT(D559, 4)),"")))&gt;0,IF(ISBLANK(A559),IF(LEN(TRIM(B559))&gt;0,TRIM(C559),LEFT(D559, 4)),""),"")</f>
        <v xml:space="preserve">027 </v>
      </c>
      <c r="O559" t="str">
        <f t="shared" si="44"/>
        <v>XX</v>
      </c>
      <c r="P559" t="str">
        <f>TRIM(IF(COUNT(FIND({0,1,2,3,4,5,6,7,8,9},B559))&gt;0,D559,IF(LEN(TRIM(B559))&gt;0,CONCATENATE(B559,C559,D559),MID(D559,4,LEN(D559)))))</f>
        <v>County Non-Migrants</v>
      </c>
      <c r="Q559">
        <f t="shared" si="45"/>
        <v>91623</v>
      </c>
      <c r="R559">
        <f t="shared" si="46"/>
        <v>204543</v>
      </c>
    </row>
    <row r="560" spans="1:18" x14ac:dyDescent="0.25">
      <c r="A560">
        <v>36</v>
      </c>
      <c r="B560" s="1" t="s">
        <v>306</v>
      </c>
      <c r="C560" s="1" t="s">
        <v>283</v>
      </c>
      <c r="D560" s="1" t="s">
        <v>324</v>
      </c>
      <c r="E560" s="1" t="s">
        <v>12</v>
      </c>
      <c r="F560">
        <v>9650</v>
      </c>
      <c r="H560">
        <v>17343</v>
      </c>
      <c r="K560">
        <f t="shared" si="42"/>
        <v>36</v>
      </c>
      <c r="L560">
        <f t="shared" si="43"/>
        <v>29</v>
      </c>
      <c r="M560" t="str">
        <f>IF(COUNT(FIND({0,1,2,3,4,5,6,7,8,9},IF(ISBLANK(A560),IF(LEN(TRIM(B560))&gt;0,TRIM(B560),TRIM(C560)),"")))&gt;0,IF(ISBLANK(A560),IF(LEN(TRIM(B560))&gt;0,TRIM(B560),TRIM(C560)),""),"")</f>
        <v/>
      </c>
      <c r="N560" t="str">
        <f>IF(COUNT(FIND({0,1,2,3,4,5,6,7,8,9},IF(ISBLANK(A560),IF(LEN(TRIM(B560))&gt;0,TRIM(C560),LEFT(D560, 4)),"")))&gt;0,IF(ISBLANK(A560),IF(LEN(TRIM(B560))&gt;0,TRIM(C560),LEFT(D560, 4)),""),"")</f>
        <v/>
      </c>
      <c r="O560" t="str">
        <f t="shared" si="44"/>
        <v>NY</v>
      </c>
      <c r="P560" t="str">
        <f>TRIM(IF(COUNT(FIND({0,1,2,3,4,5,6,7,8,9},B560))&gt;0,D560,IF(LEN(TRIM(B560))&gt;0,CONCATENATE(B560,C560,D560),MID(D560,4,LEN(D560)))))</f>
        <v>Erie Total Migration Flo</v>
      </c>
      <c r="Q560">
        <f t="shared" si="45"/>
        <v>9650</v>
      </c>
      <c r="R560">
        <f t="shared" si="46"/>
        <v>17343</v>
      </c>
    </row>
    <row r="561" spans="2:18" x14ac:dyDescent="0.25">
      <c r="B561" s="1" t="s">
        <v>13</v>
      </c>
      <c r="C561" s="1" t="s">
        <v>215</v>
      </c>
      <c r="D561" s="1" t="s">
        <v>216</v>
      </c>
      <c r="E561" s="1" t="s">
        <v>12</v>
      </c>
      <c r="F561">
        <v>1524</v>
      </c>
      <c r="G561">
        <v>15.79</v>
      </c>
      <c r="H561">
        <v>2895</v>
      </c>
      <c r="I561">
        <v>16.690000000000001</v>
      </c>
      <c r="K561">
        <f t="shared" si="42"/>
        <v>36</v>
      </c>
      <c r="L561">
        <f t="shared" si="43"/>
        <v>29</v>
      </c>
      <c r="M561" t="str">
        <f>IF(COUNT(FIND({0,1,2,3,4,5,6,7,8,9},IF(ISBLANK(A561),IF(LEN(TRIM(B561))&gt;0,TRIM(B561),TRIM(C561)),"")))&gt;0,IF(ISBLANK(A561),IF(LEN(TRIM(B561))&gt;0,TRIM(B561),TRIM(C561)),""),"")</f>
        <v>36</v>
      </c>
      <c r="N561" t="str">
        <f>IF(COUNT(FIND({0,1,2,3,4,5,6,7,8,9},IF(ISBLANK(A561),IF(LEN(TRIM(B561))&gt;0,TRIM(C561),LEFT(D561, 4)),"")))&gt;0,IF(ISBLANK(A561),IF(LEN(TRIM(B561))&gt;0,TRIM(C561),LEFT(D561, 4)),""),"")</f>
        <v>063</v>
      </c>
      <c r="O561" t="str">
        <f t="shared" si="44"/>
        <v>NY</v>
      </c>
      <c r="P561" t="str">
        <f>TRIM(IF(COUNT(FIND({0,1,2,3,4,5,6,7,8,9},B561))&gt;0,D561,IF(LEN(TRIM(B561))&gt;0,CONCATENATE(B561,C561,D561),MID(D561,4,LEN(D561)))))</f>
        <v>Niagara</v>
      </c>
      <c r="Q561">
        <f t="shared" si="45"/>
        <v>1524</v>
      </c>
      <c r="R561">
        <f t="shared" si="46"/>
        <v>2895</v>
      </c>
    </row>
    <row r="562" spans="2:18" x14ac:dyDescent="0.25">
      <c r="B562" s="1" t="s">
        <v>13</v>
      </c>
      <c r="C562" s="1" t="s">
        <v>32</v>
      </c>
      <c r="D562" s="1" t="s">
        <v>33</v>
      </c>
      <c r="E562" s="1" t="s">
        <v>12</v>
      </c>
      <c r="F562">
        <v>456</v>
      </c>
      <c r="G562">
        <v>4.7300000000000004</v>
      </c>
      <c r="H562">
        <v>719</v>
      </c>
      <c r="I562">
        <v>4.1500000000000004</v>
      </c>
      <c r="K562">
        <f t="shared" si="42"/>
        <v>36</v>
      </c>
      <c r="L562">
        <f t="shared" si="43"/>
        <v>29</v>
      </c>
      <c r="M562" t="str">
        <f>IF(COUNT(FIND({0,1,2,3,4,5,6,7,8,9},IF(ISBLANK(A562),IF(LEN(TRIM(B562))&gt;0,TRIM(B562),TRIM(C562)),"")))&gt;0,IF(ISBLANK(A562),IF(LEN(TRIM(B562))&gt;0,TRIM(B562),TRIM(C562)),""),"")</f>
        <v>36</v>
      </c>
      <c r="N562" t="str">
        <f>IF(COUNT(FIND({0,1,2,3,4,5,6,7,8,9},IF(ISBLANK(A562),IF(LEN(TRIM(B562))&gt;0,TRIM(C562),LEFT(D562, 4)),"")))&gt;0,IF(ISBLANK(A562),IF(LEN(TRIM(B562))&gt;0,TRIM(C562),LEFT(D562, 4)),""),"")</f>
        <v>055</v>
      </c>
      <c r="O562" t="str">
        <f t="shared" si="44"/>
        <v>NY</v>
      </c>
      <c r="P562" t="str">
        <f>TRIM(IF(COUNT(FIND({0,1,2,3,4,5,6,7,8,9},B562))&gt;0,D562,IF(LEN(TRIM(B562))&gt;0,CONCATENATE(B562,C562,D562),MID(D562,4,LEN(D562)))))</f>
        <v>Monroe</v>
      </c>
      <c r="Q562">
        <f t="shared" si="45"/>
        <v>456</v>
      </c>
      <c r="R562">
        <f t="shared" si="46"/>
        <v>719</v>
      </c>
    </row>
    <row r="563" spans="2:18" x14ac:dyDescent="0.25">
      <c r="B563" s="1" t="s">
        <v>40</v>
      </c>
      <c r="C563" s="1" t="s">
        <v>41</v>
      </c>
      <c r="D563" s="1" t="s">
        <v>42</v>
      </c>
      <c r="E563" s="1" t="s">
        <v>43</v>
      </c>
      <c r="F563">
        <v>328</v>
      </c>
      <c r="G563">
        <v>3.4</v>
      </c>
      <c r="H563">
        <v>461</v>
      </c>
      <c r="I563">
        <v>2.66</v>
      </c>
      <c r="K563">
        <f t="shared" si="42"/>
        <v>36</v>
      </c>
      <c r="L563">
        <f t="shared" si="43"/>
        <v>29</v>
      </c>
      <c r="M563" t="str">
        <f>IF(COUNT(FIND({0,1,2,3,4,5,6,7,8,9},IF(ISBLANK(A563),IF(LEN(TRIM(B563))&gt;0,TRIM(B563),TRIM(C563)),"")))&gt;0,IF(ISBLANK(A563),IF(LEN(TRIM(B563))&gt;0,TRIM(B563),TRIM(C563)),""),"")</f>
        <v>57</v>
      </c>
      <c r="N563" t="str">
        <f>IF(COUNT(FIND({0,1,2,3,4,5,6,7,8,9},IF(ISBLANK(A563),IF(LEN(TRIM(B563))&gt;0,TRIM(C563),LEFT(D563, 4)),"")))&gt;0,IF(ISBLANK(A563),IF(LEN(TRIM(B563))&gt;0,TRIM(C563),LEFT(D563, 4)),""),"")</f>
        <v>001</v>
      </c>
      <c r="O563" t="str">
        <f t="shared" si="44"/>
        <v>FR</v>
      </c>
      <c r="P563" t="str">
        <f>TRIM(IF(COUNT(FIND({0,1,2,3,4,5,6,7,8,9},B563))&gt;0,D563,IF(LEN(TRIM(B563))&gt;0,CONCATENATE(B563,C563,D563),MID(D563,4,LEN(D563)))))</f>
        <v>Foreign / Overseas</v>
      </c>
      <c r="Q563">
        <f t="shared" si="45"/>
        <v>328</v>
      </c>
      <c r="R563">
        <f t="shared" si="46"/>
        <v>461</v>
      </c>
    </row>
    <row r="564" spans="2:18" x14ac:dyDescent="0.25">
      <c r="B564" s="1" t="s">
        <v>13</v>
      </c>
      <c r="C564" s="1" t="s">
        <v>126</v>
      </c>
      <c r="D564" s="1" t="s">
        <v>209</v>
      </c>
      <c r="E564" s="1" t="s">
        <v>12</v>
      </c>
      <c r="F564">
        <v>298</v>
      </c>
      <c r="G564">
        <v>3.09</v>
      </c>
      <c r="H564">
        <v>543</v>
      </c>
      <c r="I564">
        <v>3.13</v>
      </c>
      <c r="K564">
        <f t="shared" si="42"/>
        <v>36</v>
      </c>
      <c r="L564">
        <f t="shared" si="43"/>
        <v>29</v>
      </c>
      <c r="M564" t="str">
        <f>IF(COUNT(FIND({0,1,2,3,4,5,6,7,8,9},IF(ISBLANK(A564),IF(LEN(TRIM(B564))&gt;0,TRIM(B564),TRIM(C564)),"")))&gt;0,IF(ISBLANK(A564),IF(LEN(TRIM(B564))&gt;0,TRIM(B564),TRIM(C564)),""),"")</f>
        <v>36</v>
      </c>
      <c r="N564" t="str">
        <f>IF(COUNT(FIND({0,1,2,3,4,5,6,7,8,9},IF(ISBLANK(A564),IF(LEN(TRIM(B564))&gt;0,TRIM(C564),LEFT(D564, 4)),"")))&gt;0,IF(ISBLANK(A564),IF(LEN(TRIM(B564))&gt;0,TRIM(C564),LEFT(D564, 4)),""),"")</f>
        <v>009</v>
      </c>
      <c r="O564" t="str">
        <f t="shared" si="44"/>
        <v>NY</v>
      </c>
      <c r="P564" t="str">
        <f>TRIM(IF(COUNT(FIND({0,1,2,3,4,5,6,7,8,9},B564))&gt;0,D564,IF(LEN(TRIM(B564))&gt;0,CONCATENATE(B564,C564,D564),MID(D564,4,LEN(D564)))))</f>
        <v>Cattaraugus</v>
      </c>
      <c r="Q564">
        <f t="shared" si="45"/>
        <v>298</v>
      </c>
      <c r="R564">
        <f t="shared" si="46"/>
        <v>543</v>
      </c>
    </row>
    <row r="565" spans="2:18" x14ac:dyDescent="0.25">
      <c r="B565" s="1" t="s">
        <v>13</v>
      </c>
      <c r="C565" s="1" t="s">
        <v>113</v>
      </c>
      <c r="D565" s="1" t="s">
        <v>183</v>
      </c>
      <c r="E565" s="1" t="s">
        <v>12</v>
      </c>
      <c r="F565">
        <v>290</v>
      </c>
      <c r="G565">
        <v>3.01</v>
      </c>
      <c r="H565">
        <v>477</v>
      </c>
      <c r="I565">
        <v>2.75</v>
      </c>
      <c r="K565">
        <f t="shared" si="42"/>
        <v>36</v>
      </c>
      <c r="L565">
        <f t="shared" si="43"/>
        <v>29</v>
      </c>
      <c r="M565" t="str">
        <f>IF(COUNT(FIND({0,1,2,3,4,5,6,7,8,9},IF(ISBLANK(A565),IF(LEN(TRIM(B565))&gt;0,TRIM(B565),TRIM(C565)),"")))&gt;0,IF(ISBLANK(A565),IF(LEN(TRIM(B565))&gt;0,TRIM(B565),TRIM(C565)),""),"")</f>
        <v>36</v>
      </c>
      <c r="N565" t="str">
        <f>IF(COUNT(FIND({0,1,2,3,4,5,6,7,8,9},IF(ISBLANK(A565),IF(LEN(TRIM(B565))&gt;0,TRIM(C565),LEFT(D565, 4)),"")))&gt;0,IF(ISBLANK(A565),IF(LEN(TRIM(B565))&gt;0,TRIM(C565),LEFT(D565, 4)),""),"")</f>
        <v>013</v>
      </c>
      <c r="O565" t="str">
        <f t="shared" si="44"/>
        <v>NY</v>
      </c>
      <c r="P565" t="str">
        <f>TRIM(IF(COUNT(FIND({0,1,2,3,4,5,6,7,8,9},B565))&gt;0,D565,IF(LEN(TRIM(B565))&gt;0,CONCATENATE(B565,C565,D565),MID(D565,4,LEN(D565)))))</f>
        <v>Chautauqua</v>
      </c>
      <c r="Q565">
        <f t="shared" si="45"/>
        <v>290</v>
      </c>
      <c r="R565">
        <f t="shared" si="46"/>
        <v>477</v>
      </c>
    </row>
    <row r="566" spans="2:18" x14ac:dyDescent="0.25">
      <c r="B566" s="1" t="s">
        <v>13</v>
      </c>
      <c r="C566" s="1" t="s">
        <v>26</v>
      </c>
      <c r="D566" s="1" t="s">
        <v>27</v>
      </c>
      <c r="E566" s="1" t="s">
        <v>12</v>
      </c>
      <c r="F566">
        <v>221</v>
      </c>
      <c r="G566">
        <v>2.29</v>
      </c>
      <c r="H566">
        <v>365</v>
      </c>
      <c r="I566">
        <v>2.1</v>
      </c>
      <c r="K566">
        <f t="shared" si="42"/>
        <v>36</v>
      </c>
      <c r="L566">
        <f t="shared" si="43"/>
        <v>29</v>
      </c>
      <c r="M566" t="str">
        <f>IF(COUNT(FIND({0,1,2,3,4,5,6,7,8,9},IF(ISBLANK(A566),IF(LEN(TRIM(B566))&gt;0,TRIM(B566),TRIM(C566)),"")))&gt;0,IF(ISBLANK(A566),IF(LEN(TRIM(B566))&gt;0,TRIM(B566),TRIM(C566)),""),"")</f>
        <v>36</v>
      </c>
      <c r="N566" t="str">
        <f>IF(COUNT(FIND({0,1,2,3,4,5,6,7,8,9},IF(ISBLANK(A566),IF(LEN(TRIM(B566))&gt;0,TRIM(C566),LEFT(D566, 4)),"")))&gt;0,IF(ISBLANK(A566),IF(LEN(TRIM(B566))&gt;0,TRIM(C566),LEFT(D566, 4)),""),"")</f>
        <v>067</v>
      </c>
      <c r="O566" t="str">
        <f t="shared" si="44"/>
        <v>NY</v>
      </c>
      <c r="P566" t="str">
        <f>TRIM(IF(COUNT(FIND({0,1,2,3,4,5,6,7,8,9},B566))&gt;0,D566,IF(LEN(TRIM(B566))&gt;0,CONCATENATE(B566,C566,D566),MID(D566,4,LEN(D566)))))</f>
        <v>Onondaga</v>
      </c>
      <c r="Q566">
        <f t="shared" si="45"/>
        <v>221</v>
      </c>
      <c r="R566">
        <f t="shared" si="46"/>
        <v>365</v>
      </c>
    </row>
    <row r="567" spans="2:18" x14ac:dyDescent="0.25">
      <c r="B567" s="1" t="s">
        <v>40</v>
      </c>
      <c r="C567" s="1" t="s">
        <v>62</v>
      </c>
      <c r="D567" s="1" t="s">
        <v>363</v>
      </c>
      <c r="E567" s="1" t="s">
        <v>43</v>
      </c>
      <c r="F567">
        <v>199</v>
      </c>
      <c r="G567">
        <v>2.06</v>
      </c>
      <c r="H567">
        <v>357</v>
      </c>
      <c r="I567">
        <v>2.06</v>
      </c>
      <c r="K567">
        <f t="shared" si="42"/>
        <v>36</v>
      </c>
      <c r="L567">
        <f t="shared" si="43"/>
        <v>29</v>
      </c>
      <c r="M567" t="str">
        <f>IF(COUNT(FIND({0,1,2,3,4,5,6,7,8,9},IF(ISBLANK(A567),IF(LEN(TRIM(B567))&gt;0,TRIM(B567),TRIM(C567)),"")))&gt;0,IF(ISBLANK(A567),IF(LEN(TRIM(B567))&gt;0,TRIM(B567),TRIM(C567)),""),"")</f>
        <v>57</v>
      </c>
      <c r="N567" t="str">
        <f>IF(COUNT(FIND({0,1,2,3,4,5,6,7,8,9},IF(ISBLANK(A567),IF(LEN(TRIM(B567))&gt;0,TRIM(C567),LEFT(D567, 4)),"")))&gt;0,IF(ISBLANK(A567),IF(LEN(TRIM(B567))&gt;0,TRIM(C567),LEFT(D567, 4)),""),"")</f>
        <v>005</v>
      </c>
      <c r="O567" t="str">
        <f t="shared" si="44"/>
        <v>FR</v>
      </c>
      <c r="P567" t="str">
        <f>TRIM(IF(COUNT(FIND({0,1,2,3,4,5,6,7,8,9},B567))&gt;0,D567,IF(LEN(TRIM(B567))&gt;0,CONCATENATE(B567,C567,D567),MID(D567,4,LEN(D567)))))</f>
        <v>APO / FPO Zip Code</v>
      </c>
      <c r="Q567">
        <f t="shared" si="45"/>
        <v>199</v>
      </c>
      <c r="R567">
        <f t="shared" si="46"/>
        <v>357</v>
      </c>
    </row>
    <row r="568" spans="2:18" x14ac:dyDescent="0.25">
      <c r="B568" s="1" t="s">
        <v>13</v>
      </c>
      <c r="C568" s="1" t="s">
        <v>212</v>
      </c>
      <c r="D568" s="1" t="s">
        <v>213</v>
      </c>
      <c r="E568" s="1" t="s">
        <v>12</v>
      </c>
      <c r="F568">
        <v>177</v>
      </c>
      <c r="G568">
        <v>1.83</v>
      </c>
      <c r="H568">
        <v>301</v>
      </c>
      <c r="I568">
        <v>1.74</v>
      </c>
      <c r="K568">
        <f t="shared" si="42"/>
        <v>36</v>
      </c>
      <c r="L568">
        <f t="shared" si="43"/>
        <v>29</v>
      </c>
      <c r="M568" t="str">
        <f>IF(COUNT(FIND({0,1,2,3,4,5,6,7,8,9},IF(ISBLANK(A568),IF(LEN(TRIM(B568))&gt;0,TRIM(B568),TRIM(C568)),"")))&gt;0,IF(ISBLANK(A568),IF(LEN(TRIM(B568))&gt;0,TRIM(B568),TRIM(C568)),""),"")</f>
        <v>36</v>
      </c>
      <c r="N568" t="str">
        <f>IF(COUNT(FIND({0,1,2,3,4,5,6,7,8,9},IF(ISBLANK(A568),IF(LEN(TRIM(B568))&gt;0,TRIM(C568),LEFT(D568, 4)),"")))&gt;0,IF(ISBLANK(A568),IF(LEN(TRIM(B568))&gt;0,TRIM(C568),LEFT(D568, 4)),""),"")</f>
        <v>121</v>
      </c>
      <c r="O568" t="str">
        <f t="shared" si="44"/>
        <v>NY</v>
      </c>
      <c r="P568" t="str">
        <f>TRIM(IF(COUNT(FIND({0,1,2,3,4,5,6,7,8,9},B568))&gt;0,D568,IF(LEN(TRIM(B568))&gt;0,CONCATENATE(B568,C568,D568),MID(D568,4,LEN(D568)))))</f>
        <v>Wyoming</v>
      </c>
      <c r="Q568">
        <f t="shared" si="45"/>
        <v>177</v>
      </c>
      <c r="R568">
        <f t="shared" si="46"/>
        <v>301</v>
      </c>
    </row>
    <row r="569" spans="2:18" x14ac:dyDescent="0.25">
      <c r="B569" s="1" t="s">
        <v>13</v>
      </c>
      <c r="C569" s="1" t="s">
        <v>100</v>
      </c>
      <c r="D569" s="1" t="s">
        <v>218</v>
      </c>
      <c r="E569" s="1" t="s">
        <v>12</v>
      </c>
      <c r="F569">
        <v>164</v>
      </c>
      <c r="G569">
        <v>1.7</v>
      </c>
      <c r="H569">
        <v>292</v>
      </c>
      <c r="I569">
        <v>1.68</v>
      </c>
      <c r="K569">
        <f t="shared" si="42"/>
        <v>36</v>
      </c>
      <c r="L569">
        <f t="shared" si="43"/>
        <v>29</v>
      </c>
      <c r="M569" t="str">
        <f>IF(COUNT(FIND({0,1,2,3,4,5,6,7,8,9},IF(ISBLANK(A569),IF(LEN(TRIM(B569))&gt;0,TRIM(B569),TRIM(C569)),"")))&gt;0,IF(ISBLANK(A569),IF(LEN(TRIM(B569))&gt;0,TRIM(B569),TRIM(C569)),""),"")</f>
        <v>36</v>
      </c>
      <c r="N569" t="str">
        <f>IF(COUNT(FIND({0,1,2,3,4,5,6,7,8,9},IF(ISBLANK(A569),IF(LEN(TRIM(B569))&gt;0,TRIM(C569),LEFT(D569, 4)),"")))&gt;0,IF(ISBLANK(A569),IF(LEN(TRIM(B569))&gt;0,TRIM(C569),LEFT(D569, 4)),""),"")</f>
        <v>037</v>
      </c>
      <c r="O569" t="str">
        <f t="shared" si="44"/>
        <v>NY</v>
      </c>
      <c r="P569" t="str">
        <f>TRIM(IF(COUNT(FIND({0,1,2,3,4,5,6,7,8,9},B569))&gt;0,D569,IF(LEN(TRIM(B569))&gt;0,CONCATENATE(B569,C569,D569),MID(D569,4,LEN(D569)))))</f>
        <v>Genesee</v>
      </c>
      <c r="Q569">
        <f t="shared" si="45"/>
        <v>164</v>
      </c>
      <c r="R569">
        <f t="shared" si="46"/>
        <v>292</v>
      </c>
    </row>
    <row r="570" spans="2:18" x14ac:dyDescent="0.25">
      <c r="B570" s="1" t="s">
        <v>99</v>
      </c>
      <c r="C570" s="1" t="s">
        <v>100</v>
      </c>
      <c r="D570" s="1" t="s">
        <v>101</v>
      </c>
      <c r="E570" s="1" t="s">
        <v>102</v>
      </c>
      <c r="F570">
        <v>113</v>
      </c>
      <c r="G570">
        <v>1.17</v>
      </c>
      <c r="H570">
        <v>162</v>
      </c>
      <c r="I570">
        <v>0.93</v>
      </c>
      <c r="K570">
        <f t="shared" si="42"/>
        <v>36</v>
      </c>
      <c r="L570">
        <f t="shared" si="43"/>
        <v>29</v>
      </c>
      <c r="M570" t="str">
        <f>IF(COUNT(FIND({0,1,2,3,4,5,6,7,8,9},IF(ISBLANK(A570),IF(LEN(TRIM(B570))&gt;0,TRIM(B570),TRIM(C570)),"")))&gt;0,IF(ISBLANK(A570),IF(LEN(TRIM(B570))&gt;0,TRIM(B570),TRIM(C570)),""),"")</f>
        <v>06</v>
      </c>
      <c r="N570" t="str">
        <f>IF(COUNT(FIND({0,1,2,3,4,5,6,7,8,9},IF(ISBLANK(A570),IF(LEN(TRIM(B570))&gt;0,TRIM(C570),LEFT(D570, 4)),"")))&gt;0,IF(ISBLANK(A570),IF(LEN(TRIM(B570))&gt;0,TRIM(C570),LEFT(D570, 4)),""),"")</f>
        <v>037</v>
      </c>
      <c r="O570" t="str">
        <f t="shared" si="44"/>
        <v>Ca</v>
      </c>
      <c r="P570" t="str">
        <f>TRIM(IF(COUNT(FIND({0,1,2,3,4,5,6,7,8,9},B570))&gt;0,D570,IF(LEN(TRIM(B570))&gt;0,CONCATENATE(B570,C570,D570),MID(D570,4,LEN(D570)))))</f>
        <v>Los Angeles</v>
      </c>
      <c r="Q570">
        <f t="shared" si="45"/>
        <v>113</v>
      </c>
      <c r="R570">
        <f t="shared" si="46"/>
        <v>162</v>
      </c>
    </row>
    <row r="571" spans="2:18" x14ac:dyDescent="0.25">
      <c r="B571" s="1" t="s">
        <v>13</v>
      </c>
      <c r="C571" s="1" t="s">
        <v>30</v>
      </c>
      <c r="D571" s="1" t="s">
        <v>31</v>
      </c>
      <c r="E571" s="1" t="s">
        <v>12</v>
      </c>
      <c r="F571">
        <v>100</v>
      </c>
      <c r="G571">
        <v>1.04</v>
      </c>
      <c r="H571">
        <v>143</v>
      </c>
      <c r="I571">
        <v>0.82</v>
      </c>
      <c r="K571">
        <f t="shared" si="42"/>
        <v>36</v>
      </c>
      <c r="L571">
        <f t="shared" si="43"/>
        <v>29</v>
      </c>
      <c r="M571" t="str">
        <f>IF(COUNT(FIND({0,1,2,3,4,5,6,7,8,9},IF(ISBLANK(A571),IF(LEN(TRIM(B571))&gt;0,TRIM(B571),TRIM(C571)),"")))&gt;0,IF(ISBLANK(A571),IF(LEN(TRIM(B571))&gt;0,TRIM(B571),TRIM(C571)),""),"")</f>
        <v>36</v>
      </c>
      <c r="N571" t="str">
        <f>IF(COUNT(FIND({0,1,2,3,4,5,6,7,8,9},IF(ISBLANK(A571),IF(LEN(TRIM(B571))&gt;0,TRIM(C571),LEFT(D571, 4)),"")))&gt;0,IF(ISBLANK(A571),IF(LEN(TRIM(B571))&gt;0,TRIM(C571),LEFT(D571, 4)),""),"")</f>
        <v>061</v>
      </c>
      <c r="O571" t="str">
        <f t="shared" si="44"/>
        <v>NY</v>
      </c>
      <c r="P571" t="str">
        <f>TRIM(IF(COUNT(FIND({0,1,2,3,4,5,6,7,8,9},B571))&gt;0,D571,IF(LEN(TRIM(B571))&gt;0,CONCATENATE(B571,C571,D571),MID(D571,4,LEN(D571)))))</f>
        <v>New York</v>
      </c>
      <c r="Q571">
        <f t="shared" si="45"/>
        <v>100</v>
      </c>
      <c r="R571">
        <f t="shared" si="46"/>
        <v>143</v>
      </c>
    </row>
    <row r="572" spans="2:18" x14ac:dyDescent="0.25">
      <c r="B572" s="1" t="s">
        <v>13</v>
      </c>
      <c r="C572" s="1" t="s">
        <v>24</v>
      </c>
      <c r="D572" s="1" t="s">
        <v>25</v>
      </c>
      <c r="E572" s="1" t="s">
        <v>12</v>
      </c>
      <c r="F572">
        <v>96</v>
      </c>
      <c r="G572">
        <v>0.99</v>
      </c>
      <c r="H572">
        <v>130</v>
      </c>
      <c r="I572">
        <v>0.75</v>
      </c>
      <c r="K572">
        <f t="shared" si="42"/>
        <v>36</v>
      </c>
      <c r="L572">
        <f t="shared" si="43"/>
        <v>29</v>
      </c>
      <c r="M572" t="str">
        <f>IF(COUNT(FIND({0,1,2,3,4,5,6,7,8,9},IF(ISBLANK(A572),IF(LEN(TRIM(B572))&gt;0,TRIM(B572),TRIM(C572)),"")))&gt;0,IF(ISBLANK(A572),IF(LEN(TRIM(B572))&gt;0,TRIM(B572),TRIM(C572)),""),"")</f>
        <v>36</v>
      </c>
      <c r="N572" t="str">
        <f>IF(COUNT(FIND({0,1,2,3,4,5,6,7,8,9},IF(ISBLANK(A572),IF(LEN(TRIM(B572))&gt;0,TRIM(C572),LEFT(D572, 4)),"")))&gt;0,IF(ISBLANK(A572),IF(LEN(TRIM(B572))&gt;0,TRIM(C572),LEFT(D572, 4)),""),"")</f>
        <v>103</v>
      </c>
      <c r="O572" t="str">
        <f t="shared" si="44"/>
        <v>NY</v>
      </c>
      <c r="P572" t="str">
        <f>TRIM(IF(COUNT(FIND({0,1,2,3,4,5,6,7,8,9},B572))&gt;0,D572,IF(LEN(TRIM(B572))&gt;0,CONCATENATE(B572,C572,D572),MID(D572,4,LEN(D572)))))</f>
        <v>Suffolk</v>
      </c>
      <c r="Q572">
        <f t="shared" si="45"/>
        <v>96</v>
      </c>
      <c r="R572">
        <f t="shared" si="46"/>
        <v>130</v>
      </c>
    </row>
    <row r="573" spans="2:18" x14ac:dyDescent="0.25">
      <c r="B573" s="1" t="s">
        <v>13</v>
      </c>
      <c r="C573" s="1" t="s">
        <v>44</v>
      </c>
      <c r="D573" s="1" t="s">
        <v>45</v>
      </c>
      <c r="E573" s="1" t="s">
        <v>12</v>
      </c>
      <c r="F573">
        <v>92</v>
      </c>
      <c r="G573">
        <v>0.95</v>
      </c>
      <c r="H573">
        <v>164</v>
      </c>
      <c r="I573">
        <v>0.95</v>
      </c>
      <c r="K573">
        <f t="shared" si="42"/>
        <v>36</v>
      </c>
      <c r="L573">
        <f t="shared" si="43"/>
        <v>29</v>
      </c>
      <c r="M573" t="str">
        <f>IF(COUNT(FIND({0,1,2,3,4,5,6,7,8,9},IF(ISBLANK(A573),IF(LEN(TRIM(B573))&gt;0,TRIM(B573),TRIM(C573)),"")))&gt;0,IF(ISBLANK(A573),IF(LEN(TRIM(B573))&gt;0,TRIM(B573),TRIM(C573)),""),"")</f>
        <v>36</v>
      </c>
      <c r="N573" t="str">
        <f>IF(COUNT(FIND({0,1,2,3,4,5,6,7,8,9},IF(ISBLANK(A573),IF(LEN(TRIM(B573))&gt;0,TRIM(C573),LEFT(D573, 4)),"")))&gt;0,IF(ISBLANK(A573),IF(LEN(TRIM(B573))&gt;0,TRIM(C573),LEFT(D573, 4)),""),"")</f>
        <v>047</v>
      </c>
      <c r="O573" t="str">
        <f t="shared" si="44"/>
        <v>NY</v>
      </c>
      <c r="P573" t="str">
        <f>TRIM(IF(COUNT(FIND({0,1,2,3,4,5,6,7,8,9},B573))&gt;0,D573,IF(LEN(TRIM(B573))&gt;0,CONCATENATE(B573,C573,D573),MID(D573,4,LEN(D573)))))</f>
        <v>Kings</v>
      </c>
      <c r="Q573">
        <f t="shared" si="45"/>
        <v>92</v>
      </c>
      <c r="R573">
        <f t="shared" si="46"/>
        <v>164</v>
      </c>
    </row>
    <row r="574" spans="2:18" x14ac:dyDescent="0.25">
      <c r="B574" s="1" t="s">
        <v>95</v>
      </c>
      <c r="C574" s="1" t="s">
        <v>96</v>
      </c>
      <c r="D574" s="1" t="s">
        <v>97</v>
      </c>
      <c r="E574" s="1" t="s">
        <v>98</v>
      </c>
      <c r="F574">
        <v>86</v>
      </c>
      <c r="G574">
        <v>0.89</v>
      </c>
      <c r="H574">
        <v>158</v>
      </c>
      <c r="I574">
        <v>0.91</v>
      </c>
      <c r="K574">
        <f t="shared" si="42"/>
        <v>36</v>
      </c>
      <c r="L574">
        <f t="shared" si="43"/>
        <v>29</v>
      </c>
      <c r="M574" t="str">
        <f>IF(COUNT(FIND({0,1,2,3,4,5,6,7,8,9},IF(ISBLANK(A574),IF(LEN(TRIM(B574))&gt;0,TRIM(B574),TRIM(C574)),"")))&gt;0,IF(ISBLANK(A574),IF(LEN(TRIM(B574))&gt;0,TRIM(B574),TRIM(C574)),""),"")</f>
        <v>12</v>
      </c>
      <c r="N574" t="str">
        <f>IF(COUNT(FIND({0,1,2,3,4,5,6,7,8,9},IF(ISBLANK(A574),IF(LEN(TRIM(B574))&gt;0,TRIM(C574),LEFT(D574, 4)),"")))&gt;0,IF(ISBLANK(A574),IF(LEN(TRIM(B574))&gt;0,TRIM(C574),LEFT(D574, 4)),""),"")</f>
        <v>011</v>
      </c>
      <c r="O574" t="str">
        <f t="shared" si="44"/>
        <v>Fl</v>
      </c>
      <c r="P574" t="str">
        <f>TRIM(IF(COUNT(FIND({0,1,2,3,4,5,6,7,8,9},B574))&gt;0,D574,IF(LEN(TRIM(B574))&gt;0,CONCATENATE(B574,C574,D574),MID(D574,4,LEN(D574)))))</f>
        <v>Broward</v>
      </c>
      <c r="Q574">
        <f t="shared" si="45"/>
        <v>86</v>
      </c>
      <c r="R574">
        <f t="shared" si="46"/>
        <v>158</v>
      </c>
    </row>
    <row r="575" spans="2:18" x14ac:dyDescent="0.25">
      <c r="B575" s="1" t="s">
        <v>144</v>
      </c>
      <c r="C575" s="1" t="s">
        <v>89</v>
      </c>
      <c r="D575" s="1" t="s">
        <v>145</v>
      </c>
      <c r="E575" s="1" t="s">
        <v>146</v>
      </c>
      <c r="F575">
        <v>82</v>
      </c>
      <c r="G575">
        <v>0.85</v>
      </c>
      <c r="H575">
        <v>149</v>
      </c>
      <c r="I575">
        <v>0.86</v>
      </c>
      <c r="K575">
        <f t="shared" si="42"/>
        <v>36</v>
      </c>
      <c r="L575">
        <f t="shared" si="43"/>
        <v>29</v>
      </c>
      <c r="M575" t="str">
        <f>IF(COUNT(FIND({0,1,2,3,4,5,6,7,8,9},IF(ISBLANK(A575),IF(LEN(TRIM(B575))&gt;0,TRIM(B575),TRIM(C575)),"")))&gt;0,IF(ISBLANK(A575),IF(LEN(TRIM(B575))&gt;0,TRIM(B575),TRIM(C575)),""),"")</f>
        <v>17</v>
      </c>
      <c r="N575" t="str">
        <f>IF(COUNT(FIND({0,1,2,3,4,5,6,7,8,9},IF(ISBLANK(A575),IF(LEN(TRIM(B575))&gt;0,TRIM(C575),LEFT(D575, 4)),"")))&gt;0,IF(ISBLANK(A575),IF(LEN(TRIM(B575))&gt;0,TRIM(C575),LEFT(D575, 4)),""),"")</f>
        <v>031</v>
      </c>
      <c r="O575" t="str">
        <f t="shared" si="44"/>
        <v>Il</v>
      </c>
      <c r="P575" t="str">
        <f>TRIM(IF(COUNT(FIND({0,1,2,3,4,5,6,7,8,9},B575))&gt;0,D575,IF(LEN(TRIM(B575))&gt;0,CONCATENATE(B575,C575,D575),MID(D575,4,LEN(D575)))))</f>
        <v>Cook</v>
      </c>
      <c r="Q575">
        <f t="shared" si="45"/>
        <v>82</v>
      </c>
      <c r="R575">
        <f t="shared" si="46"/>
        <v>149</v>
      </c>
    </row>
    <row r="576" spans="2:18" x14ac:dyDescent="0.25">
      <c r="B576" s="1" t="s">
        <v>13</v>
      </c>
      <c r="C576" s="1" t="s">
        <v>28</v>
      </c>
      <c r="D576" s="1" t="s">
        <v>29</v>
      </c>
      <c r="E576" s="1" t="s">
        <v>12</v>
      </c>
      <c r="F576">
        <v>78</v>
      </c>
      <c r="G576">
        <v>0.81</v>
      </c>
      <c r="H576">
        <v>122</v>
      </c>
      <c r="I576">
        <v>0.7</v>
      </c>
      <c r="K576">
        <f t="shared" si="42"/>
        <v>36</v>
      </c>
      <c r="L576">
        <f t="shared" si="43"/>
        <v>29</v>
      </c>
      <c r="M576" t="str">
        <f>IF(COUNT(FIND({0,1,2,3,4,5,6,7,8,9},IF(ISBLANK(A576),IF(LEN(TRIM(B576))&gt;0,TRIM(B576),TRIM(C576)),"")))&gt;0,IF(ISBLANK(A576),IF(LEN(TRIM(B576))&gt;0,TRIM(B576),TRIM(C576)),""),"")</f>
        <v>36</v>
      </c>
      <c r="N576" t="str">
        <f>IF(COUNT(FIND({0,1,2,3,4,5,6,7,8,9},IF(ISBLANK(A576),IF(LEN(TRIM(B576))&gt;0,TRIM(C576),LEFT(D576, 4)),"")))&gt;0,IF(ISBLANK(A576),IF(LEN(TRIM(B576))&gt;0,TRIM(C576),LEFT(D576, 4)),""),"")</f>
        <v>081</v>
      </c>
      <c r="O576" t="str">
        <f t="shared" si="44"/>
        <v>NY</v>
      </c>
      <c r="P576" t="str">
        <f>TRIM(IF(COUNT(FIND({0,1,2,3,4,5,6,7,8,9},B576))&gt;0,D576,IF(LEN(TRIM(B576))&gt;0,CONCATENATE(B576,C576,D576),MID(D576,4,LEN(D576)))))</f>
        <v>Queens</v>
      </c>
      <c r="Q576">
        <f t="shared" si="45"/>
        <v>78</v>
      </c>
      <c r="R576">
        <f t="shared" si="46"/>
        <v>122</v>
      </c>
    </row>
    <row r="577" spans="2:18" x14ac:dyDescent="0.25">
      <c r="B577" s="1" t="s">
        <v>13</v>
      </c>
      <c r="C577" s="1" t="s">
        <v>38</v>
      </c>
      <c r="D577" s="1" t="s">
        <v>39</v>
      </c>
      <c r="E577" s="1" t="s">
        <v>12</v>
      </c>
      <c r="F577">
        <v>77</v>
      </c>
      <c r="G577">
        <v>0.8</v>
      </c>
      <c r="H577">
        <v>109</v>
      </c>
      <c r="I577">
        <v>0.63</v>
      </c>
      <c r="K577">
        <f t="shared" si="42"/>
        <v>36</v>
      </c>
      <c r="L577">
        <f t="shared" si="43"/>
        <v>29</v>
      </c>
      <c r="M577" t="str">
        <f>IF(COUNT(FIND({0,1,2,3,4,5,6,7,8,9},IF(ISBLANK(A577),IF(LEN(TRIM(B577))&gt;0,TRIM(B577),TRIM(C577)),"")))&gt;0,IF(ISBLANK(A577),IF(LEN(TRIM(B577))&gt;0,TRIM(B577),TRIM(C577)),""),"")</f>
        <v>36</v>
      </c>
      <c r="N577" t="str">
        <f>IF(COUNT(FIND({0,1,2,3,4,5,6,7,8,9},IF(ISBLANK(A577),IF(LEN(TRIM(B577))&gt;0,TRIM(C577),LEFT(D577, 4)),"")))&gt;0,IF(ISBLANK(A577),IF(LEN(TRIM(B577))&gt;0,TRIM(C577),LEFT(D577, 4)),""),"")</f>
        <v>059</v>
      </c>
      <c r="O577" t="str">
        <f t="shared" si="44"/>
        <v>NY</v>
      </c>
      <c r="P577" t="str">
        <f>TRIM(IF(COUNT(FIND({0,1,2,3,4,5,6,7,8,9},B577))&gt;0,D577,IF(LEN(TRIM(B577))&gt;0,CONCATENATE(B577,C577,D577),MID(D577,4,LEN(D577)))))</f>
        <v>Nassau</v>
      </c>
      <c r="Q577">
        <f t="shared" si="45"/>
        <v>77</v>
      </c>
      <c r="R577">
        <f t="shared" si="46"/>
        <v>109</v>
      </c>
    </row>
    <row r="578" spans="2:18" x14ac:dyDescent="0.25">
      <c r="B578" s="1" t="s">
        <v>13</v>
      </c>
      <c r="C578" s="1" t="s">
        <v>41</v>
      </c>
      <c r="D578" s="1" t="s">
        <v>233</v>
      </c>
      <c r="E578" s="1" t="s">
        <v>12</v>
      </c>
      <c r="F578">
        <v>75</v>
      </c>
      <c r="G578">
        <v>0.78</v>
      </c>
      <c r="H578">
        <v>107</v>
      </c>
      <c r="I578">
        <v>0.62</v>
      </c>
      <c r="K578">
        <f t="shared" si="42"/>
        <v>36</v>
      </c>
      <c r="L578">
        <f t="shared" si="43"/>
        <v>29</v>
      </c>
      <c r="M578" t="str">
        <f>IF(COUNT(FIND({0,1,2,3,4,5,6,7,8,9},IF(ISBLANK(A578),IF(LEN(TRIM(B578))&gt;0,TRIM(B578),TRIM(C578)),"")))&gt;0,IF(ISBLANK(A578),IF(LEN(TRIM(B578))&gt;0,TRIM(B578),TRIM(C578)),""),"")</f>
        <v>36</v>
      </c>
      <c r="N578" t="str">
        <f>IF(COUNT(FIND({0,1,2,3,4,5,6,7,8,9},IF(ISBLANK(A578),IF(LEN(TRIM(B578))&gt;0,TRIM(C578),LEFT(D578, 4)),"")))&gt;0,IF(ISBLANK(A578),IF(LEN(TRIM(B578))&gt;0,TRIM(C578),LEFT(D578, 4)),""),"")</f>
        <v>001</v>
      </c>
      <c r="O578" t="str">
        <f t="shared" si="44"/>
        <v>NY</v>
      </c>
      <c r="P578" t="str">
        <f>TRIM(IF(COUNT(FIND({0,1,2,3,4,5,6,7,8,9},B578))&gt;0,D578,IF(LEN(TRIM(B578))&gt;0,CONCATENATE(B578,C578,D578),MID(D578,4,LEN(D578)))))</f>
        <v>Albany</v>
      </c>
      <c r="Q578">
        <f t="shared" si="45"/>
        <v>75</v>
      </c>
      <c r="R578">
        <f t="shared" si="46"/>
        <v>107</v>
      </c>
    </row>
    <row r="579" spans="2:18" x14ac:dyDescent="0.25">
      <c r="B579" s="1" t="s">
        <v>120</v>
      </c>
      <c r="C579" s="1" t="s">
        <v>76</v>
      </c>
      <c r="D579" s="1" t="s">
        <v>142</v>
      </c>
      <c r="E579" s="1" t="s">
        <v>123</v>
      </c>
      <c r="F579">
        <v>73</v>
      </c>
      <c r="G579">
        <v>0.76</v>
      </c>
      <c r="H579">
        <v>158</v>
      </c>
      <c r="I579">
        <v>0.91</v>
      </c>
      <c r="K579">
        <f t="shared" si="42"/>
        <v>36</v>
      </c>
      <c r="L579">
        <f t="shared" si="43"/>
        <v>29</v>
      </c>
      <c r="M579" t="str">
        <f>IF(COUNT(FIND({0,1,2,3,4,5,6,7,8,9},IF(ISBLANK(A579),IF(LEN(TRIM(B579))&gt;0,TRIM(B579),TRIM(C579)),"")))&gt;0,IF(ISBLANK(A579),IF(LEN(TRIM(B579))&gt;0,TRIM(B579),TRIM(C579)),""),"")</f>
        <v>42</v>
      </c>
      <c r="N579" t="str">
        <f>IF(COUNT(FIND({0,1,2,3,4,5,6,7,8,9},IF(ISBLANK(A579),IF(LEN(TRIM(B579))&gt;0,TRIM(C579),LEFT(D579, 4)),"")))&gt;0,IF(ISBLANK(A579),IF(LEN(TRIM(B579))&gt;0,TRIM(C579),LEFT(D579, 4)),""),"")</f>
        <v>003</v>
      </c>
      <c r="O579" t="str">
        <f t="shared" si="44"/>
        <v>Pa</v>
      </c>
      <c r="P579" t="str">
        <f>TRIM(IF(COUNT(FIND({0,1,2,3,4,5,6,7,8,9},B579))&gt;0,D579,IF(LEN(TRIM(B579))&gt;0,CONCATENATE(B579,C579,D579),MID(D579,4,LEN(D579)))))</f>
        <v>Allegheny</v>
      </c>
      <c r="Q579">
        <f t="shared" si="45"/>
        <v>73</v>
      </c>
      <c r="R579">
        <f t="shared" si="46"/>
        <v>158</v>
      </c>
    </row>
    <row r="580" spans="2:18" x14ac:dyDescent="0.25">
      <c r="B580" s="1" t="s">
        <v>56</v>
      </c>
      <c r="C580" s="1" t="s">
        <v>57</v>
      </c>
      <c r="D580" s="1" t="s">
        <v>58</v>
      </c>
      <c r="E580" s="1" t="s">
        <v>59</v>
      </c>
      <c r="F580">
        <v>72</v>
      </c>
      <c r="G580">
        <v>0.75</v>
      </c>
      <c r="H580">
        <v>108</v>
      </c>
      <c r="I580">
        <v>0.62</v>
      </c>
      <c r="K580">
        <f t="shared" ref="K580:K643" si="47">VALUE(IF(ISBLANK(A580),K579,A580))</f>
        <v>36</v>
      </c>
      <c r="L580">
        <f t="shared" ref="L580:L643" si="48">VALUE(IF(ISBLANK(A580),L579,CONCATENATE(TRIM(B580),TRIM(C580))))</f>
        <v>29</v>
      </c>
      <c r="M580" t="str">
        <f>IF(COUNT(FIND({0,1,2,3,4,5,6,7,8,9},IF(ISBLANK(A580),IF(LEN(TRIM(B580))&gt;0,TRIM(B580),TRIM(C580)),"")))&gt;0,IF(ISBLANK(A580),IF(LEN(TRIM(B580))&gt;0,TRIM(B580),TRIM(C580)),""),"")</f>
        <v>25</v>
      </c>
      <c r="N580" t="str">
        <f>IF(COUNT(FIND({0,1,2,3,4,5,6,7,8,9},IF(ISBLANK(A580),IF(LEN(TRIM(B580))&gt;0,TRIM(C580),LEFT(D580, 4)),"")))&gt;0,IF(ISBLANK(A580),IF(LEN(TRIM(B580))&gt;0,TRIM(C580),LEFT(D580, 4)),""),"")</f>
        <v>017</v>
      </c>
      <c r="O580" t="str">
        <f t="shared" ref="O580:O643" si="49">IF(LEN(TRIM(E580))&gt;0,E580,"XX")</f>
        <v>Ma</v>
      </c>
      <c r="P580" t="str">
        <f>TRIM(IF(COUNT(FIND({0,1,2,3,4,5,6,7,8,9},B580))&gt;0,D580,IF(LEN(TRIM(B580))&gt;0,CONCATENATE(B580,C580,D580),MID(D580,4,LEN(D580)))))</f>
        <v>Middlesex</v>
      </c>
      <c r="Q580">
        <f t="shared" ref="Q580:Q643" si="50">F580</f>
        <v>72</v>
      </c>
      <c r="R580">
        <f t="shared" ref="R580:R643" si="51">H580</f>
        <v>108</v>
      </c>
    </row>
    <row r="581" spans="2:18" x14ac:dyDescent="0.25">
      <c r="B581" s="1" t="s">
        <v>95</v>
      </c>
      <c r="C581" s="1" t="s">
        <v>24</v>
      </c>
      <c r="D581" s="1" t="s">
        <v>108</v>
      </c>
      <c r="E581" s="1" t="s">
        <v>98</v>
      </c>
      <c r="F581">
        <v>71</v>
      </c>
      <c r="G581">
        <v>0.74</v>
      </c>
      <c r="H581">
        <v>109</v>
      </c>
      <c r="I581">
        <v>0.63</v>
      </c>
      <c r="K581">
        <f t="shared" si="47"/>
        <v>36</v>
      </c>
      <c r="L581">
        <f t="shared" si="48"/>
        <v>29</v>
      </c>
      <c r="M581" t="str">
        <f>IF(COUNT(FIND({0,1,2,3,4,5,6,7,8,9},IF(ISBLANK(A581),IF(LEN(TRIM(B581))&gt;0,TRIM(B581),TRIM(C581)),"")))&gt;0,IF(ISBLANK(A581),IF(LEN(TRIM(B581))&gt;0,TRIM(B581),TRIM(C581)),""),"")</f>
        <v>12</v>
      </c>
      <c r="N581" t="str">
        <f>IF(COUNT(FIND({0,1,2,3,4,5,6,7,8,9},IF(ISBLANK(A581),IF(LEN(TRIM(B581))&gt;0,TRIM(C581),LEFT(D581, 4)),"")))&gt;0,IF(ISBLANK(A581),IF(LEN(TRIM(B581))&gt;0,TRIM(C581),LEFT(D581, 4)),""),"")</f>
        <v>103</v>
      </c>
      <c r="O581" t="str">
        <f t="shared" si="49"/>
        <v>Fl</v>
      </c>
      <c r="P581" t="str">
        <f>TRIM(IF(COUNT(FIND({0,1,2,3,4,5,6,7,8,9},B581))&gt;0,D581,IF(LEN(TRIM(B581))&gt;0,CONCATENATE(B581,C581,D581),MID(D581,4,LEN(D581)))))</f>
        <v>Pinellas</v>
      </c>
      <c r="Q581">
        <f t="shared" si="50"/>
        <v>71</v>
      </c>
      <c r="R581">
        <f t="shared" si="51"/>
        <v>109</v>
      </c>
    </row>
    <row r="582" spans="2:18" x14ac:dyDescent="0.25">
      <c r="B582" s="1" t="s">
        <v>13</v>
      </c>
      <c r="C582" s="1" t="s">
        <v>68</v>
      </c>
      <c r="D582" s="1" t="s">
        <v>69</v>
      </c>
      <c r="E582" s="1" t="s">
        <v>12</v>
      </c>
      <c r="F582">
        <v>71</v>
      </c>
      <c r="G582">
        <v>0.74</v>
      </c>
      <c r="H582">
        <v>116</v>
      </c>
      <c r="I582">
        <v>0.67</v>
      </c>
      <c r="K582">
        <f t="shared" si="47"/>
        <v>36</v>
      </c>
      <c r="L582">
        <f t="shared" si="48"/>
        <v>29</v>
      </c>
      <c r="M582" t="str">
        <f>IF(COUNT(FIND({0,1,2,3,4,5,6,7,8,9},IF(ISBLANK(A582),IF(LEN(TRIM(B582))&gt;0,TRIM(B582),TRIM(C582)),"")))&gt;0,IF(ISBLANK(A582),IF(LEN(TRIM(B582))&gt;0,TRIM(B582),TRIM(C582)),""),"")</f>
        <v>36</v>
      </c>
      <c r="N582" t="str">
        <f>IF(COUNT(FIND({0,1,2,3,4,5,6,7,8,9},IF(ISBLANK(A582),IF(LEN(TRIM(B582))&gt;0,TRIM(C582),LEFT(D582, 4)),"")))&gt;0,IF(ISBLANK(A582),IF(LEN(TRIM(B582))&gt;0,TRIM(C582),LEFT(D582, 4)),""),"")</f>
        <v>007</v>
      </c>
      <c r="O582" t="str">
        <f t="shared" si="49"/>
        <v>NY</v>
      </c>
      <c r="P582" t="str">
        <f>TRIM(IF(COUNT(FIND({0,1,2,3,4,5,6,7,8,9},B582))&gt;0,D582,IF(LEN(TRIM(B582))&gt;0,CONCATENATE(B582,C582,D582),MID(D582,4,LEN(D582)))))</f>
        <v>Broome</v>
      </c>
      <c r="Q582">
        <f t="shared" si="50"/>
        <v>71</v>
      </c>
      <c r="R582">
        <f t="shared" si="51"/>
        <v>116</v>
      </c>
    </row>
    <row r="583" spans="2:18" x14ac:dyDescent="0.25">
      <c r="B583" s="1" t="s">
        <v>241</v>
      </c>
      <c r="C583" s="1" t="s">
        <v>72</v>
      </c>
      <c r="D583" s="1" t="s">
        <v>242</v>
      </c>
      <c r="E583" s="1" t="s">
        <v>243</v>
      </c>
      <c r="F583">
        <v>70</v>
      </c>
      <c r="G583">
        <v>0.73</v>
      </c>
      <c r="H583">
        <v>146</v>
      </c>
      <c r="I583">
        <v>0.84</v>
      </c>
      <c r="K583">
        <f t="shared" si="47"/>
        <v>36</v>
      </c>
      <c r="L583">
        <f t="shared" si="48"/>
        <v>29</v>
      </c>
      <c r="M583" t="str">
        <f>IF(COUNT(FIND({0,1,2,3,4,5,6,7,8,9},IF(ISBLANK(A583),IF(LEN(TRIM(B583))&gt;0,TRIM(B583),TRIM(C583)),"")))&gt;0,IF(ISBLANK(A583),IF(LEN(TRIM(B583))&gt;0,TRIM(B583),TRIM(C583)),""),"")</f>
        <v>39</v>
      </c>
      <c r="N583" t="str">
        <f>IF(COUNT(FIND({0,1,2,3,4,5,6,7,8,9},IF(ISBLANK(A583),IF(LEN(TRIM(B583))&gt;0,TRIM(C583),LEFT(D583, 4)),"")))&gt;0,IF(ISBLANK(A583),IF(LEN(TRIM(B583))&gt;0,TRIM(C583),LEFT(D583, 4)),""),"")</f>
        <v>035</v>
      </c>
      <c r="O583" t="str">
        <f t="shared" si="49"/>
        <v>Oh</v>
      </c>
      <c r="P583" t="str">
        <f>TRIM(IF(COUNT(FIND({0,1,2,3,4,5,6,7,8,9},B583))&gt;0,D583,IF(LEN(TRIM(B583))&gt;0,CONCATENATE(B583,C583,D583),MID(D583,4,LEN(D583)))))</f>
        <v>Cuyahoga</v>
      </c>
      <c r="Q583">
        <f t="shared" si="50"/>
        <v>70</v>
      </c>
      <c r="R583">
        <f t="shared" si="51"/>
        <v>146</v>
      </c>
    </row>
    <row r="584" spans="2:18" x14ac:dyDescent="0.25">
      <c r="B584" s="1" t="s">
        <v>95</v>
      </c>
      <c r="C584" s="1" t="s">
        <v>150</v>
      </c>
      <c r="D584" s="1" t="s">
        <v>151</v>
      </c>
      <c r="E584" s="1" t="s">
        <v>98</v>
      </c>
      <c r="F584">
        <v>69</v>
      </c>
      <c r="G584">
        <v>0.72</v>
      </c>
      <c r="H584">
        <v>110</v>
      </c>
      <c r="I584">
        <v>0.63</v>
      </c>
      <c r="K584">
        <f t="shared" si="47"/>
        <v>36</v>
      </c>
      <c r="L584">
        <f t="shared" si="48"/>
        <v>29</v>
      </c>
      <c r="M584" t="str">
        <f>IF(COUNT(FIND({0,1,2,3,4,5,6,7,8,9},IF(ISBLANK(A584),IF(LEN(TRIM(B584))&gt;0,TRIM(B584),TRIM(C584)),"")))&gt;0,IF(ISBLANK(A584),IF(LEN(TRIM(B584))&gt;0,TRIM(B584),TRIM(C584)),""),"")</f>
        <v>12</v>
      </c>
      <c r="N584" t="str">
        <f>IF(COUNT(FIND({0,1,2,3,4,5,6,7,8,9},IF(ISBLANK(A584),IF(LEN(TRIM(B584))&gt;0,TRIM(C584),LEFT(D584, 4)),"")))&gt;0,IF(ISBLANK(A584),IF(LEN(TRIM(B584))&gt;0,TRIM(C584),LEFT(D584, 4)),""),"")</f>
        <v>099</v>
      </c>
      <c r="O584" t="str">
        <f t="shared" si="49"/>
        <v>Fl</v>
      </c>
      <c r="P584" t="str">
        <f>TRIM(IF(COUNT(FIND({0,1,2,3,4,5,6,7,8,9},B584))&gt;0,D584,IF(LEN(TRIM(B584))&gt;0,CONCATENATE(B584,C584,D584),MID(D584,4,LEN(D584)))))</f>
        <v>Palm Beach</v>
      </c>
      <c r="Q584">
        <f t="shared" si="50"/>
        <v>69</v>
      </c>
      <c r="R584">
        <f t="shared" si="51"/>
        <v>110</v>
      </c>
    </row>
    <row r="585" spans="2:18" x14ac:dyDescent="0.25">
      <c r="B585" s="1" t="s">
        <v>99</v>
      </c>
      <c r="C585" s="1" t="s">
        <v>116</v>
      </c>
      <c r="D585" s="1" t="s">
        <v>117</v>
      </c>
      <c r="E585" s="1" t="s">
        <v>102</v>
      </c>
      <c r="F585">
        <v>69</v>
      </c>
      <c r="G585">
        <v>0.72</v>
      </c>
      <c r="H585">
        <v>103</v>
      </c>
      <c r="I585">
        <v>0.59</v>
      </c>
      <c r="K585">
        <f t="shared" si="47"/>
        <v>36</v>
      </c>
      <c r="L585">
        <f t="shared" si="48"/>
        <v>29</v>
      </c>
      <c r="M585" t="str">
        <f>IF(COUNT(FIND({0,1,2,3,4,5,6,7,8,9},IF(ISBLANK(A585),IF(LEN(TRIM(B585))&gt;0,TRIM(B585),TRIM(C585)),"")))&gt;0,IF(ISBLANK(A585),IF(LEN(TRIM(B585))&gt;0,TRIM(B585),TRIM(C585)),""),"")</f>
        <v>06</v>
      </c>
      <c r="N585" t="str">
        <f>IF(COUNT(FIND({0,1,2,3,4,5,6,7,8,9},IF(ISBLANK(A585),IF(LEN(TRIM(B585))&gt;0,TRIM(C585),LEFT(D585, 4)),"")))&gt;0,IF(ISBLANK(A585),IF(LEN(TRIM(B585))&gt;0,TRIM(C585),LEFT(D585, 4)),""),"")</f>
        <v>073</v>
      </c>
      <c r="O585" t="str">
        <f t="shared" si="49"/>
        <v>Ca</v>
      </c>
      <c r="P585" t="str">
        <f>TRIM(IF(COUNT(FIND({0,1,2,3,4,5,6,7,8,9},B585))&gt;0,D585,IF(LEN(TRIM(B585))&gt;0,CONCATENATE(B585,C585,D585),MID(D585,4,LEN(D585)))))</f>
        <v>San Diego</v>
      </c>
      <c r="Q585">
        <f t="shared" si="50"/>
        <v>69</v>
      </c>
      <c r="R585">
        <f t="shared" si="51"/>
        <v>103</v>
      </c>
    </row>
    <row r="586" spans="2:18" x14ac:dyDescent="0.25">
      <c r="B586" s="1" t="s">
        <v>13</v>
      </c>
      <c r="C586" s="1" t="s">
        <v>46</v>
      </c>
      <c r="D586" s="1" t="s">
        <v>47</v>
      </c>
      <c r="E586" s="1" t="s">
        <v>12</v>
      </c>
      <c r="F586">
        <v>67</v>
      </c>
      <c r="G586">
        <v>0.69</v>
      </c>
      <c r="H586">
        <v>107</v>
      </c>
      <c r="I586">
        <v>0.62</v>
      </c>
      <c r="K586">
        <f t="shared" si="47"/>
        <v>36</v>
      </c>
      <c r="L586">
        <f t="shared" si="48"/>
        <v>29</v>
      </c>
      <c r="M586" t="str">
        <f>IF(COUNT(FIND({0,1,2,3,4,5,6,7,8,9},IF(ISBLANK(A586),IF(LEN(TRIM(B586))&gt;0,TRIM(B586),TRIM(C586)),"")))&gt;0,IF(ISBLANK(A586),IF(LEN(TRIM(B586))&gt;0,TRIM(B586),TRIM(C586)),""),"")</f>
        <v>36</v>
      </c>
      <c r="N586" t="str">
        <f>IF(COUNT(FIND({0,1,2,3,4,5,6,7,8,9},IF(ISBLANK(A586),IF(LEN(TRIM(B586))&gt;0,TRIM(C586),LEFT(D586, 4)),"")))&gt;0,IF(ISBLANK(A586),IF(LEN(TRIM(B586))&gt;0,TRIM(C586),LEFT(D586, 4)),""),"")</f>
        <v>065</v>
      </c>
      <c r="O586" t="str">
        <f t="shared" si="49"/>
        <v>NY</v>
      </c>
      <c r="P586" t="str">
        <f>TRIM(IF(COUNT(FIND({0,1,2,3,4,5,6,7,8,9},B586))&gt;0,D586,IF(LEN(TRIM(B586))&gt;0,CONCATENATE(B586,C586,D586),MID(D586,4,LEN(D586)))))</f>
        <v>Oneida</v>
      </c>
      <c r="Q586">
        <f t="shared" si="50"/>
        <v>67</v>
      </c>
      <c r="R586">
        <f t="shared" si="51"/>
        <v>107</v>
      </c>
    </row>
    <row r="587" spans="2:18" x14ac:dyDescent="0.25">
      <c r="B587" s="1" t="s">
        <v>13</v>
      </c>
      <c r="C587" s="1" t="s">
        <v>34</v>
      </c>
      <c r="D587" s="1" t="s">
        <v>35</v>
      </c>
      <c r="E587" s="1" t="s">
        <v>12</v>
      </c>
      <c r="F587">
        <v>61</v>
      </c>
      <c r="G587">
        <v>0.63</v>
      </c>
      <c r="H587">
        <v>89</v>
      </c>
      <c r="I587">
        <v>0.51</v>
      </c>
      <c r="K587">
        <f t="shared" si="47"/>
        <v>36</v>
      </c>
      <c r="L587">
        <f t="shared" si="48"/>
        <v>29</v>
      </c>
      <c r="M587" t="str">
        <f>IF(COUNT(FIND({0,1,2,3,4,5,6,7,8,9},IF(ISBLANK(A587),IF(LEN(TRIM(B587))&gt;0,TRIM(B587),TRIM(C587)),"")))&gt;0,IF(ISBLANK(A587),IF(LEN(TRIM(B587))&gt;0,TRIM(B587),TRIM(C587)),""),"")</f>
        <v>36</v>
      </c>
      <c r="N587" t="str">
        <f>IF(COUNT(FIND({0,1,2,3,4,5,6,7,8,9},IF(ISBLANK(A587),IF(LEN(TRIM(B587))&gt;0,TRIM(C587),LEFT(D587, 4)),"")))&gt;0,IF(ISBLANK(A587),IF(LEN(TRIM(B587))&gt;0,TRIM(C587),LEFT(D587, 4)),""),"")</f>
        <v>119</v>
      </c>
      <c r="O587" t="str">
        <f t="shared" si="49"/>
        <v>NY</v>
      </c>
      <c r="P587" t="str">
        <f>TRIM(IF(COUNT(FIND({0,1,2,3,4,5,6,7,8,9},B587))&gt;0,D587,IF(LEN(TRIM(B587))&gt;0,CONCATENATE(B587,C587,D587),MID(D587,4,LEN(D587)))))</f>
        <v>Westchester</v>
      </c>
      <c r="Q587">
        <f t="shared" si="50"/>
        <v>61</v>
      </c>
      <c r="R587">
        <f t="shared" si="51"/>
        <v>89</v>
      </c>
    </row>
    <row r="588" spans="2:18" x14ac:dyDescent="0.25">
      <c r="B588" s="1" t="s">
        <v>120</v>
      </c>
      <c r="C588" s="1" t="s">
        <v>293</v>
      </c>
      <c r="D588" s="1" t="s">
        <v>49</v>
      </c>
      <c r="E588" s="1" t="s">
        <v>123</v>
      </c>
      <c r="F588">
        <v>59</v>
      </c>
      <c r="G588">
        <v>0.61</v>
      </c>
      <c r="H588">
        <v>98</v>
      </c>
      <c r="I588">
        <v>0.56999999999999995</v>
      </c>
      <c r="K588">
        <f t="shared" si="47"/>
        <v>36</v>
      </c>
      <c r="L588">
        <f t="shared" si="48"/>
        <v>29</v>
      </c>
      <c r="M588" t="str">
        <f>IF(COUNT(FIND({0,1,2,3,4,5,6,7,8,9},IF(ISBLANK(A588),IF(LEN(TRIM(B588))&gt;0,TRIM(B588),TRIM(C588)),"")))&gt;0,IF(ISBLANK(A588),IF(LEN(TRIM(B588))&gt;0,TRIM(B588),TRIM(C588)),""),"")</f>
        <v>42</v>
      </c>
      <c r="N588" t="str">
        <f>IF(COUNT(FIND({0,1,2,3,4,5,6,7,8,9},IF(ISBLANK(A588),IF(LEN(TRIM(B588))&gt;0,TRIM(C588),LEFT(D588, 4)),"")))&gt;0,IF(ISBLANK(A588),IF(LEN(TRIM(B588))&gt;0,TRIM(C588),LEFT(D588, 4)),""),"")</f>
        <v>049</v>
      </c>
      <c r="O588" t="str">
        <f t="shared" si="49"/>
        <v>Pa</v>
      </c>
      <c r="P588" t="str">
        <f>TRIM(IF(COUNT(FIND({0,1,2,3,4,5,6,7,8,9},B588))&gt;0,D588,IF(LEN(TRIM(B588))&gt;0,CONCATENATE(B588,C588,D588),MID(D588,4,LEN(D588)))))</f>
        <v>Erie</v>
      </c>
      <c r="Q588">
        <f t="shared" si="50"/>
        <v>59</v>
      </c>
      <c r="R588">
        <f t="shared" si="51"/>
        <v>98</v>
      </c>
    </row>
    <row r="589" spans="2:18" x14ac:dyDescent="0.25">
      <c r="B589" s="1" t="s">
        <v>99</v>
      </c>
      <c r="C589" s="1" t="s">
        <v>38</v>
      </c>
      <c r="D589" s="1" t="s">
        <v>55</v>
      </c>
      <c r="E589" s="1" t="s">
        <v>102</v>
      </c>
      <c r="F589">
        <v>55</v>
      </c>
      <c r="G589">
        <v>0.56999999999999995</v>
      </c>
      <c r="H589">
        <v>84</v>
      </c>
      <c r="I589">
        <v>0.48</v>
      </c>
      <c r="K589">
        <f t="shared" si="47"/>
        <v>36</v>
      </c>
      <c r="L589">
        <f t="shared" si="48"/>
        <v>29</v>
      </c>
      <c r="M589" t="str">
        <f>IF(COUNT(FIND({0,1,2,3,4,5,6,7,8,9},IF(ISBLANK(A589),IF(LEN(TRIM(B589))&gt;0,TRIM(B589),TRIM(C589)),"")))&gt;0,IF(ISBLANK(A589),IF(LEN(TRIM(B589))&gt;0,TRIM(B589),TRIM(C589)),""),"")</f>
        <v>06</v>
      </c>
      <c r="N589" t="str">
        <f>IF(COUNT(FIND({0,1,2,3,4,5,6,7,8,9},IF(ISBLANK(A589),IF(LEN(TRIM(B589))&gt;0,TRIM(C589),LEFT(D589, 4)),"")))&gt;0,IF(ISBLANK(A589),IF(LEN(TRIM(B589))&gt;0,TRIM(C589),LEFT(D589, 4)),""),"")</f>
        <v>059</v>
      </c>
      <c r="O589" t="str">
        <f t="shared" si="49"/>
        <v>Ca</v>
      </c>
      <c r="P589" t="str">
        <f>TRIM(IF(COUNT(FIND({0,1,2,3,4,5,6,7,8,9},B589))&gt;0,D589,IF(LEN(TRIM(B589))&gt;0,CONCATENATE(B589,C589,D589),MID(D589,4,LEN(D589)))))</f>
        <v>Orange</v>
      </c>
      <c r="Q589">
        <f t="shared" si="50"/>
        <v>55</v>
      </c>
      <c r="R589">
        <f t="shared" si="51"/>
        <v>84</v>
      </c>
    </row>
    <row r="590" spans="2:18" x14ac:dyDescent="0.25">
      <c r="B590" s="1" t="s">
        <v>78</v>
      </c>
      <c r="C590" s="1" t="s">
        <v>41</v>
      </c>
      <c r="D590" s="1" t="s">
        <v>115</v>
      </c>
      <c r="E590" s="1" t="s">
        <v>80</v>
      </c>
      <c r="F590">
        <v>54</v>
      </c>
      <c r="G590">
        <v>0.56000000000000005</v>
      </c>
      <c r="H590">
        <v>128</v>
      </c>
      <c r="I590">
        <v>0.74</v>
      </c>
      <c r="K590">
        <f t="shared" si="47"/>
        <v>36</v>
      </c>
      <c r="L590">
        <f t="shared" si="48"/>
        <v>29</v>
      </c>
      <c r="M590" t="str">
        <f>IF(COUNT(FIND({0,1,2,3,4,5,6,7,8,9},IF(ISBLANK(A590),IF(LEN(TRIM(B590))&gt;0,TRIM(B590),TRIM(C590)),"")))&gt;0,IF(ISBLANK(A590),IF(LEN(TRIM(B590))&gt;0,TRIM(B590),TRIM(C590)),""),"")</f>
        <v>09</v>
      </c>
      <c r="N590" t="str">
        <f>IF(COUNT(FIND({0,1,2,3,4,5,6,7,8,9},IF(ISBLANK(A590),IF(LEN(TRIM(B590))&gt;0,TRIM(C590),LEFT(D590, 4)),"")))&gt;0,IF(ISBLANK(A590),IF(LEN(TRIM(B590))&gt;0,TRIM(C590),LEFT(D590, 4)),""),"")</f>
        <v>001</v>
      </c>
      <c r="O590" t="str">
        <f t="shared" si="49"/>
        <v>Ct</v>
      </c>
      <c r="P590" t="str">
        <f>TRIM(IF(COUNT(FIND({0,1,2,3,4,5,6,7,8,9},B590))&gt;0,D590,IF(LEN(TRIM(B590))&gt;0,CONCATENATE(B590,C590,D590),MID(D590,4,LEN(D590)))))</f>
        <v>Fairfield</v>
      </c>
      <c r="Q590">
        <f t="shared" si="50"/>
        <v>54</v>
      </c>
      <c r="R590">
        <f t="shared" si="51"/>
        <v>128</v>
      </c>
    </row>
    <row r="591" spans="2:18" x14ac:dyDescent="0.25">
      <c r="B591" s="1" t="s">
        <v>165</v>
      </c>
      <c r="C591" s="1" t="s">
        <v>166</v>
      </c>
      <c r="D591" s="1" t="s">
        <v>167</v>
      </c>
      <c r="E591" s="1" t="s">
        <v>168</v>
      </c>
      <c r="F591">
        <v>52</v>
      </c>
      <c r="G591">
        <v>0.54</v>
      </c>
      <c r="H591">
        <v>115</v>
      </c>
      <c r="I591">
        <v>0.66</v>
      </c>
      <c r="K591">
        <f t="shared" si="47"/>
        <v>36</v>
      </c>
      <c r="L591">
        <f t="shared" si="48"/>
        <v>29</v>
      </c>
      <c r="M591" t="str">
        <f>IF(COUNT(FIND({0,1,2,3,4,5,6,7,8,9},IF(ISBLANK(A591),IF(LEN(TRIM(B591))&gt;0,TRIM(B591),TRIM(C591)),"")))&gt;0,IF(ISBLANK(A591),IF(LEN(TRIM(B591))&gt;0,TRIM(B591),TRIM(C591)),""),"")</f>
        <v>48</v>
      </c>
      <c r="N591" t="str">
        <f>IF(COUNT(FIND({0,1,2,3,4,5,6,7,8,9},IF(ISBLANK(A591),IF(LEN(TRIM(B591))&gt;0,TRIM(C591),LEFT(D591, 4)),"")))&gt;0,IF(ISBLANK(A591),IF(LEN(TRIM(B591))&gt;0,TRIM(C591),LEFT(D591, 4)),""),"")</f>
        <v>201</v>
      </c>
      <c r="O591" t="str">
        <f t="shared" si="49"/>
        <v>Tx</v>
      </c>
      <c r="P591" t="str">
        <f>TRIM(IF(COUNT(FIND({0,1,2,3,4,5,6,7,8,9},B591))&gt;0,D591,IF(LEN(TRIM(B591))&gt;0,CONCATENATE(B591,C591,D591),MID(D591,4,LEN(D591)))))</f>
        <v>Harris</v>
      </c>
      <c r="Q591">
        <f t="shared" si="50"/>
        <v>52</v>
      </c>
      <c r="R591">
        <f t="shared" si="51"/>
        <v>115</v>
      </c>
    </row>
    <row r="592" spans="2:18" x14ac:dyDescent="0.25">
      <c r="B592" s="1" t="s">
        <v>13</v>
      </c>
      <c r="C592" s="1" t="s">
        <v>76</v>
      </c>
      <c r="D592" s="1" t="s">
        <v>285</v>
      </c>
      <c r="E592" s="1" t="s">
        <v>12</v>
      </c>
      <c r="F592">
        <v>47</v>
      </c>
      <c r="G592">
        <v>0.49</v>
      </c>
      <c r="H592">
        <v>83</v>
      </c>
      <c r="I592">
        <v>0.48</v>
      </c>
      <c r="K592">
        <f t="shared" si="47"/>
        <v>36</v>
      </c>
      <c r="L592">
        <f t="shared" si="48"/>
        <v>29</v>
      </c>
      <c r="M592" t="str">
        <f>IF(COUNT(FIND({0,1,2,3,4,5,6,7,8,9},IF(ISBLANK(A592),IF(LEN(TRIM(B592))&gt;0,TRIM(B592),TRIM(C592)),"")))&gt;0,IF(ISBLANK(A592),IF(LEN(TRIM(B592))&gt;0,TRIM(B592),TRIM(C592)),""),"")</f>
        <v>36</v>
      </c>
      <c r="N592" t="str">
        <f>IF(COUNT(FIND({0,1,2,3,4,5,6,7,8,9},IF(ISBLANK(A592),IF(LEN(TRIM(B592))&gt;0,TRIM(C592),LEFT(D592, 4)),"")))&gt;0,IF(ISBLANK(A592),IF(LEN(TRIM(B592))&gt;0,TRIM(C592),LEFT(D592, 4)),""),"")</f>
        <v>003</v>
      </c>
      <c r="O592" t="str">
        <f t="shared" si="49"/>
        <v>NY</v>
      </c>
      <c r="P592" t="str">
        <f>TRIM(IF(COUNT(FIND({0,1,2,3,4,5,6,7,8,9},B592))&gt;0,D592,IF(LEN(TRIM(B592))&gt;0,CONCATENATE(B592,C592,D592),MID(D592,4,LEN(D592)))))</f>
        <v>Allegany</v>
      </c>
      <c r="Q592">
        <f t="shared" si="50"/>
        <v>47</v>
      </c>
      <c r="R592">
        <f t="shared" si="51"/>
        <v>83</v>
      </c>
    </row>
    <row r="593" spans="2:18" x14ac:dyDescent="0.25">
      <c r="B593" s="1" t="s">
        <v>162</v>
      </c>
      <c r="C593" s="1" t="s">
        <v>113</v>
      </c>
      <c r="D593" s="1" t="s">
        <v>163</v>
      </c>
      <c r="E593" s="1" t="s">
        <v>164</v>
      </c>
      <c r="F593">
        <v>46</v>
      </c>
      <c r="G593">
        <v>0.48</v>
      </c>
      <c r="H593">
        <v>90</v>
      </c>
      <c r="I593">
        <v>0.52</v>
      </c>
      <c r="K593">
        <f t="shared" si="47"/>
        <v>36</v>
      </c>
      <c r="L593">
        <f t="shared" si="48"/>
        <v>29</v>
      </c>
      <c r="M593" t="str">
        <f>IF(COUNT(FIND({0,1,2,3,4,5,6,7,8,9},IF(ISBLANK(A593),IF(LEN(TRIM(B593))&gt;0,TRIM(B593),TRIM(C593)),"")))&gt;0,IF(ISBLANK(A593),IF(LEN(TRIM(B593))&gt;0,TRIM(B593),TRIM(C593)),""),"")</f>
        <v>04</v>
      </c>
      <c r="N593" t="str">
        <f>IF(COUNT(FIND({0,1,2,3,4,5,6,7,8,9},IF(ISBLANK(A593),IF(LEN(TRIM(B593))&gt;0,TRIM(C593),LEFT(D593, 4)),"")))&gt;0,IF(ISBLANK(A593),IF(LEN(TRIM(B593))&gt;0,TRIM(C593),LEFT(D593, 4)),""),"")</f>
        <v>013</v>
      </c>
      <c r="O593" t="str">
        <f t="shared" si="49"/>
        <v>Az</v>
      </c>
      <c r="P593" t="str">
        <f>TRIM(IF(COUNT(FIND({0,1,2,3,4,5,6,7,8,9},B593))&gt;0,D593,IF(LEN(TRIM(B593))&gt;0,CONCATENATE(B593,C593,D593),MID(D593,4,LEN(D593)))))</f>
        <v>Maricopa</v>
      </c>
      <c r="Q593">
        <f t="shared" si="50"/>
        <v>46</v>
      </c>
      <c r="R593">
        <f t="shared" si="51"/>
        <v>90</v>
      </c>
    </row>
    <row r="594" spans="2:18" x14ac:dyDescent="0.25">
      <c r="B594" s="1" t="s">
        <v>13</v>
      </c>
      <c r="C594" s="1" t="s">
        <v>18</v>
      </c>
      <c r="D594" s="1" t="s">
        <v>19</v>
      </c>
      <c r="E594" s="1" t="s">
        <v>12</v>
      </c>
      <c r="F594">
        <v>44</v>
      </c>
      <c r="G594">
        <v>0.46</v>
      </c>
      <c r="H594">
        <v>73</v>
      </c>
      <c r="I594">
        <v>0.42</v>
      </c>
      <c r="K594">
        <f t="shared" si="47"/>
        <v>36</v>
      </c>
      <c r="L594">
        <f t="shared" si="48"/>
        <v>29</v>
      </c>
      <c r="M594" t="str">
        <f>IF(COUNT(FIND({0,1,2,3,4,5,6,7,8,9},IF(ISBLANK(A594),IF(LEN(TRIM(B594))&gt;0,TRIM(B594),TRIM(C594)),"")))&gt;0,IF(ISBLANK(A594),IF(LEN(TRIM(B594))&gt;0,TRIM(B594),TRIM(C594)),""),"")</f>
        <v>36</v>
      </c>
      <c r="N594" t="str">
        <f>IF(COUNT(FIND({0,1,2,3,4,5,6,7,8,9},IF(ISBLANK(A594),IF(LEN(TRIM(B594))&gt;0,TRIM(C594),LEFT(D594, 4)),"")))&gt;0,IF(ISBLANK(A594),IF(LEN(TRIM(B594))&gt;0,TRIM(C594),LEFT(D594, 4)),""),"")</f>
        <v>091</v>
      </c>
      <c r="O594" t="str">
        <f t="shared" si="49"/>
        <v>NY</v>
      </c>
      <c r="P594" t="str">
        <f>TRIM(IF(COUNT(FIND({0,1,2,3,4,5,6,7,8,9},B594))&gt;0,D594,IF(LEN(TRIM(B594))&gt;0,CONCATENATE(B594,C594,D594),MID(D594,4,LEN(D594)))))</f>
        <v>Saratoga</v>
      </c>
      <c r="Q594">
        <f t="shared" si="50"/>
        <v>44</v>
      </c>
      <c r="R594">
        <f t="shared" si="51"/>
        <v>73</v>
      </c>
    </row>
    <row r="595" spans="2:18" x14ac:dyDescent="0.25">
      <c r="B595" s="1" t="s">
        <v>78</v>
      </c>
      <c r="C595" s="1" t="s">
        <v>76</v>
      </c>
      <c r="D595" s="1" t="s">
        <v>79</v>
      </c>
      <c r="E595" s="1" t="s">
        <v>80</v>
      </c>
      <c r="F595">
        <v>42</v>
      </c>
      <c r="G595">
        <v>0.44</v>
      </c>
      <c r="H595">
        <v>89</v>
      </c>
      <c r="I595">
        <v>0.51</v>
      </c>
      <c r="K595">
        <f t="shared" si="47"/>
        <v>36</v>
      </c>
      <c r="L595">
        <f t="shared" si="48"/>
        <v>29</v>
      </c>
      <c r="M595" t="str">
        <f>IF(COUNT(FIND({0,1,2,3,4,5,6,7,8,9},IF(ISBLANK(A595),IF(LEN(TRIM(B595))&gt;0,TRIM(B595),TRIM(C595)),"")))&gt;0,IF(ISBLANK(A595),IF(LEN(TRIM(B595))&gt;0,TRIM(B595),TRIM(C595)),""),"")</f>
        <v>09</v>
      </c>
      <c r="N595" t="str">
        <f>IF(COUNT(FIND({0,1,2,3,4,5,6,7,8,9},IF(ISBLANK(A595),IF(LEN(TRIM(B595))&gt;0,TRIM(C595),LEFT(D595, 4)),"")))&gt;0,IF(ISBLANK(A595),IF(LEN(TRIM(B595))&gt;0,TRIM(C595),LEFT(D595, 4)),""),"")</f>
        <v>003</v>
      </c>
      <c r="O595" t="str">
        <f t="shared" si="49"/>
        <v>Ct</v>
      </c>
      <c r="P595" t="str">
        <f>TRIM(IF(COUNT(FIND({0,1,2,3,4,5,6,7,8,9},B595))&gt;0,D595,IF(LEN(TRIM(B595))&gt;0,CONCATENATE(B595,C595,D595),MID(D595,4,LEN(D595)))))</f>
        <v>Hartford</v>
      </c>
      <c r="Q595">
        <f t="shared" si="50"/>
        <v>42</v>
      </c>
      <c r="R595">
        <f t="shared" si="51"/>
        <v>89</v>
      </c>
    </row>
    <row r="596" spans="2:18" x14ac:dyDescent="0.25">
      <c r="B596" s="1" t="s">
        <v>95</v>
      </c>
      <c r="C596" s="1" t="s">
        <v>83</v>
      </c>
      <c r="D596" s="1" t="s">
        <v>143</v>
      </c>
      <c r="E596" s="1" t="s">
        <v>98</v>
      </c>
      <c r="F596">
        <v>41</v>
      </c>
      <c r="G596">
        <v>0.42</v>
      </c>
      <c r="H596">
        <v>67</v>
      </c>
      <c r="I596">
        <v>0.39</v>
      </c>
      <c r="K596">
        <f t="shared" si="47"/>
        <v>36</v>
      </c>
      <c r="L596">
        <f t="shared" si="48"/>
        <v>29</v>
      </c>
      <c r="M596" t="str">
        <f>IF(COUNT(FIND({0,1,2,3,4,5,6,7,8,9},IF(ISBLANK(A596),IF(LEN(TRIM(B596))&gt;0,TRIM(B596),TRIM(C596)),"")))&gt;0,IF(ISBLANK(A596),IF(LEN(TRIM(B596))&gt;0,TRIM(B596),TRIM(C596)),""),"")</f>
        <v>12</v>
      </c>
      <c r="N596" t="str">
        <f>IF(COUNT(FIND({0,1,2,3,4,5,6,7,8,9},IF(ISBLANK(A596),IF(LEN(TRIM(B596))&gt;0,TRIM(C596),LEFT(D596, 4)),"")))&gt;0,IF(ISBLANK(A596),IF(LEN(TRIM(B596))&gt;0,TRIM(C596),LEFT(D596, 4)),""),"")</f>
        <v>025</v>
      </c>
      <c r="O596" t="str">
        <f t="shared" si="49"/>
        <v>Fl</v>
      </c>
      <c r="P596" t="str">
        <f>TRIM(IF(COUNT(FIND({0,1,2,3,4,5,6,7,8,9},B596))&gt;0,D596,IF(LEN(TRIM(B596))&gt;0,CONCATENATE(B596,C596,D596),MID(D596,4,LEN(D596)))))</f>
        <v>Dade</v>
      </c>
      <c r="Q596">
        <f t="shared" si="50"/>
        <v>41</v>
      </c>
      <c r="R596">
        <f t="shared" si="51"/>
        <v>67</v>
      </c>
    </row>
    <row r="597" spans="2:18" x14ac:dyDescent="0.25">
      <c r="B597" s="1" t="s">
        <v>128</v>
      </c>
      <c r="C597" s="1" t="s">
        <v>89</v>
      </c>
      <c r="D597" s="1" t="s">
        <v>67</v>
      </c>
      <c r="E597" s="1" t="s">
        <v>129</v>
      </c>
      <c r="F597">
        <v>40</v>
      </c>
      <c r="G597">
        <v>0.41</v>
      </c>
      <c r="H597">
        <v>68</v>
      </c>
      <c r="I597">
        <v>0.39</v>
      </c>
      <c r="K597">
        <f t="shared" si="47"/>
        <v>36</v>
      </c>
      <c r="L597">
        <f t="shared" si="48"/>
        <v>29</v>
      </c>
      <c r="M597" t="str">
        <f>IF(COUNT(FIND({0,1,2,3,4,5,6,7,8,9},IF(ISBLANK(A597),IF(LEN(TRIM(B597))&gt;0,TRIM(B597),TRIM(C597)),"")))&gt;0,IF(ISBLANK(A597),IF(LEN(TRIM(B597))&gt;0,TRIM(B597),TRIM(C597)),""),"")</f>
        <v>24</v>
      </c>
      <c r="N597" t="str">
        <f>IF(COUNT(FIND({0,1,2,3,4,5,6,7,8,9},IF(ISBLANK(A597),IF(LEN(TRIM(B597))&gt;0,TRIM(C597),LEFT(D597, 4)),"")))&gt;0,IF(ISBLANK(A597),IF(LEN(TRIM(B597))&gt;0,TRIM(C597),LEFT(D597, 4)),""),"")</f>
        <v>031</v>
      </c>
      <c r="O597" t="str">
        <f t="shared" si="49"/>
        <v>Md</v>
      </c>
      <c r="P597" t="str">
        <f>TRIM(IF(COUNT(FIND({0,1,2,3,4,5,6,7,8,9},B597))&gt;0,D597,IF(LEN(TRIM(B597))&gt;0,CONCATENATE(B597,C597,D597),MID(D597,4,LEN(D597)))))</f>
        <v>Montgomery</v>
      </c>
      <c r="Q597">
        <f t="shared" si="50"/>
        <v>40</v>
      </c>
      <c r="R597">
        <f t="shared" si="51"/>
        <v>68</v>
      </c>
    </row>
    <row r="598" spans="2:18" x14ac:dyDescent="0.25">
      <c r="B598" s="1" t="s">
        <v>120</v>
      </c>
      <c r="C598" s="1" t="s">
        <v>121</v>
      </c>
      <c r="D598" s="1" t="s">
        <v>122</v>
      </c>
      <c r="E598" s="1" t="s">
        <v>123</v>
      </c>
      <c r="F598">
        <v>38</v>
      </c>
      <c r="G598">
        <v>0.39</v>
      </c>
      <c r="H598">
        <v>69</v>
      </c>
      <c r="I598">
        <v>0.4</v>
      </c>
      <c r="K598">
        <f t="shared" si="47"/>
        <v>36</v>
      </c>
      <c r="L598">
        <f t="shared" si="48"/>
        <v>29</v>
      </c>
      <c r="M598" t="str">
        <f>IF(COUNT(FIND({0,1,2,3,4,5,6,7,8,9},IF(ISBLANK(A598),IF(LEN(TRIM(B598))&gt;0,TRIM(B598),TRIM(C598)),"")))&gt;0,IF(ISBLANK(A598),IF(LEN(TRIM(B598))&gt;0,TRIM(B598),TRIM(C598)),""),"")</f>
        <v>42</v>
      </c>
      <c r="N598" t="str">
        <f>IF(COUNT(FIND({0,1,2,3,4,5,6,7,8,9},IF(ISBLANK(A598),IF(LEN(TRIM(B598))&gt;0,TRIM(C598),LEFT(D598, 4)),"")))&gt;0,IF(ISBLANK(A598),IF(LEN(TRIM(B598))&gt;0,TRIM(C598),LEFT(D598, 4)),""),"")</f>
        <v>101</v>
      </c>
      <c r="O598" t="str">
        <f t="shared" si="49"/>
        <v>Pa</v>
      </c>
      <c r="P598" t="str">
        <f>TRIM(IF(COUNT(FIND({0,1,2,3,4,5,6,7,8,9},B598))&gt;0,D598,IF(LEN(TRIM(B598))&gt;0,CONCATENATE(B598,C598,D598),MID(D598,4,LEN(D598)))))</f>
        <v>Philadelphia</v>
      </c>
      <c r="Q598">
        <f t="shared" si="50"/>
        <v>38</v>
      </c>
      <c r="R598">
        <f t="shared" si="51"/>
        <v>69</v>
      </c>
    </row>
    <row r="599" spans="2:18" x14ac:dyDescent="0.25">
      <c r="B599" s="1" t="s">
        <v>95</v>
      </c>
      <c r="C599" s="1" t="s">
        <v>66</v>
      </c>
      <c r="D599" s="1" t="s">
        <v>131</v>
      </c>
      <c r="E599" s="1" t="s">
        <v>98</v>
      </c>
      <c r="F599">
        <v>38</v>
      </c>
      <c r="G599">
        <v>0.39</v>
      </c>
      <c r="H599">
        <v>66</v>
      </c>
      <c r="I599">
        <v>0.38</v>
      </c>
      <c r="K599">
        <f t="shared" si="47"/>
        <v>36</v>
      </c>
      <c r="L599">
        <f t="shared" si="48"/>
        <v>29</v>
      </c>
      <c r="M599" t="str">
        <f>IF(COUNT(FIND({0,1,2,3,4,5,6,7,8,9},IF(ISBLANK(A599),IF(LEN(TRIM(B599))&gt;0,TRIM(B599),TRIM(C599)),"")))&gt;0,IF(ISBLANK(A599),IF(LEN(TRIM(B599))&gt;0,TRIM(B599),TRIM(C599)),""),"")</f>
        <v>12</v>
      </c>
      <c r="N599" t="str">
        <f>IF(COUNT(FIND({0,1,2,3,4,5,6,7,8,9},IF(ISBLANK(A599),IF(LEN(TRIM(B599))&gt;0,TRIM(C599),LEFT(D599, 4)),"")))&gt;0,IF(ISBLANK(A599),IF(LEN(TRIM(B599))&gt;0,TRIM(C599),LEFT(D599, 4)),""),"")</f>
        <v>057</v>
      </c>
      <c r="O599" t="str">
        <f t="shared" si="49"/>
        <v>Fl</v>
      </c>
      <c r="P599" t="str">
        <f>TRIM(IF(COUNT(FIND({0,1,2,3,4,5,6,7,8,9},B599))&gt;0,D599,IF(LEN(TRIM(B599))&gt;0,CONCATENATE(B599,C599,D599),MID(D599,4,LEN(D599)))))</f>
        <v>Hillsborough</v>
      </c>
      <c r="Q599">
        <f t="shared" si="50"/>
        <v>38</v>
      </c>
      <c r="R599">
        <f t="shared" si="51"/>
        <v>66</v>
      </c>
    </row>
    <row r="600" spans="2:18" x14ac:dyDescent="0.25">
      <c r="B600" s="1" t="s">
        <v>13</v>
      </c>
      <c r="C600" s="1" t="s">
        <v>188</v>
      </c>
      <c r="D600" s="1" t="s">
        <v>189</v>
      </c>
      <c r="E600" s="1" t="s">
        <v>12</v>
      </c>
      <c r="F600">
        <v>38</v>
      </c>
      <c r="G600">
        <v>0.39</v>
      </c>
      <c r="H600">
        <v>77</v>
      </c>
      <c r="I600">
        <v>0.44</v>
      </c>
      <c r="K600">
        <f t="shared" si="47"/>
        <v>36</v>
      </c>
      <c r="L600">
        <f t="shared" si="48"/>
        <v>29</v>
      </c>
      <c r="M600" t="str">
        <f>IF(COUNT(FIND({0,1,2,3,4,5,6,7,8,9},IF(ISBLANK(A600),IF(LEN(TRIM(B600))&gt;0,TRIM(B600),TRIM(C600)),"")))&gt;0,IF(ISBLANK(A600),IF(LEN(TRIM(B600))&gt;0,TRIM(B600),TRIM(C600)),""),"")</f>
        <v>36</v>
      </c>
      <c r="N600" t="str">
        <f>IF(COUNT(FIND({0,1,2,3,4,5,6,7,8,9},IF(ISBLANK(A600),IF(LEN(TRIM(B600))&gt;0,TRIM(C600),LEFT(D600, 4)),"")))&gt;0,IF(ISBLANK(A600),IF(LEN(TRIM(B600))&gt;0,TRIM(C600),LEFT(D600, 4)),""),"")</f>
        <v>069</v>
      </c>
      <c r="O600" t="str">
        <f t="shared" si="49"/>
        <v>NY</v>
      </c>
      <c r="P600" t="str">
        <f>TRIM(IF(COUNT(FIND({0,1,2,3,4,5,6,7,8,9},B600))&gt;0,D600,IF(LEN(TRIM(B600))&gt;0,CONCATENATE(B600,C600,D600),MID(D600,4,LEN(D600)))))</f>
        <v>Ontario</v>
      </c>
      <c r="Q600">
        <f t="shared" si="50"/>
        <v>38</v>
      </c>
      <c r="R600">
        <f t="shared" si="51"/>
        <v>77</v>
      </c>
    </row>
    <row r="601" spans="2:18" x14ac:dyDescent="0.25">
      <c r="B601" s="1" t="s">
        <v>95</v>
      </c>
      <c r="C601" s="1" t="s">
        <v>50</v>
      </c>
      <c r="D601" s="1" t="s">
        <v>55</v>
      </c>
      <c r="E601" s="1" t="s">
        <v>98</v>
      </c>
      <c r="F601">
        <v>37</v>
      </c>
      <c r="G601">
        <v>0.38</v>
      </c>
      <c r="H601">
        <v>58</v>
      </c>
      <c r="I601">
        <v>0.33</v>
      </c>
      <c r="K601">
        <f t="shared" si="47"/>
        <v>36</v>
      </c>
      <c r="L601">
        <f t="shared" si="48"/>
        <v>29</v>
      </c>
      <c r="M601" t="str">
        <f>IF(COUNT(FIND({0,1,2,3,4,5,6,7,8,9},IF(ISBLANK(A601),IF(LEN(TRIM(B601))&gt;0,TRIM(B601),TRIM(C601)),"")))&gt;0,IF(ISBLANK(A601),IF(LEN(TRIM(B601))&gt;0,TRIM(B601),TRIM(C601)),""),"")</f>
        <v>12</v>
      </c>
      <c r="N601" t="str">
        <f>IF(COUNT(FIND({0,1,2,3,4,5,6,7,8,9},IF(ISBLANK(A601),IF(LEN(TRIM(B601))&gt;0,TRIM(C601),LEFT(D601, 4)),"")))&gt;0,IF(ISBLANK(A601),IF(LEN(TRIM(B601))&gt;0,TRIM(C601),LEFT(D601, 4)),""),"")</f>
        <v>095</v>
      </c>
      <c r="O601" t="str">
        <f t="shared" si="49"/>
        <v>Fl</v>
      </c>
      <c r="P601" t="str">
        <f>TRIM(IF(COUNT(FIND({0,1,2,3,4,5,6,7,8,9},B601))&gt;0,D601,IF(LEN(TRIM(B601))&gt;0,CONCATENATE(B601,C601,D601),MID(D601,4,LEN(D601)))))</f>
        <v>Orange</v>
      </c>
      <c r="Q601">
        <f t="shared" si="50"/>
        <v>37</v>
      </c>
      <c r="R601">
        <f t="shared" si="51"/>
        <v>58</v>
      </c>
    </row>
    <row r="602" spans="2:18" x14ac:dyDescent="0.25">
      <c r="B602" s="1" t="s">
        <v>56</v>
      </c>
      <c r="C602" s="1" t="s">
        <v>83</v>
      </c>
      <c r="D602" s="1" t="s">
        <v>25</v>
      </c>
      <c r="E602" s="1" t="s">
        <v>59</v>
      </c>
      <c r="F602">
        <v>37</v>
      </c>
      <c r="G602">
        <v>0.38</v>
      </c>
      <c r="H602">
        <v>43</v>
      </c>
      <c r="I602">
        <v>0.25</v>
      </c>
      <c r="K602">
        <f t="shared" si="47"/>
        <v>36</v>
      </c>
      <c r="L602">
        <f t="shared" si="48"/>
        <v>29</v>
      </c>
      <c r="M602" t="str">
        <f>IF(COUNT(FIND({0,1,2,3,4,5,6,7,8,9},IF(ISBLANK(A602),IF(LEN(TRIM(B602))&gt;0,TRIM(B602),TRIM(C602)),"")))&gt;0,IF(ISBLANK(A602),IF(LEN(TRIM(B602))&gt;0,TRIM(B602),TRIM(C602)),""),"")</f>
        <v>25</v>
      </c>
      <c r="N602" t="str">
        <f>IF(COUNT(FIND({0,1,2,3,4,5,6,7,8,9},IF(ISBLANK(A602),IF(LEN(TRIM(B602))&gt;0,TRIM(C602),LEFT(D602, 4)),"")))&gt;0,IF(ISBLANK(A602),IF(LEN(TRIM(B602))&gt;0,TRIM(C602),LEFT(D602, 4)),""),"")</f>
        <v>025</v>
      </c>
      <c r="O602" t="str">
        <f t="shared" si="49"/>
        <v>Ma</v>
      </c>
      <c r="P602" t="str">
        <f>TRIM(IF(COUNT(FIND({0,1,2,3,4,5,6,7,8,9},B602))&gt;0,D602,IF(LEN(TRIM(B602))&gt;0,CONCATENATE(B602,C602,D602),MID(D602,4,LEN(D602)))))</f>
        <v>Suffolk</v>
      </c>
      <c r="Q602">
        <f t="shared" si="50"/>
        <v>37</v>
      </c>
      <c r="R602">
        <f t="shared" si="51"/>
        <v>43</v>
      </c>
    </row>
    <row r="603" spans="2:18" x14ac:dyDescent="0.25">
      <c r="B603" s="1" t="s">
        <v>13</v>
      </c>
      <c r="C603" s="1" t="s">
        <v>210</v>
      </c>
      <c r="D603" s="1" t="s">
        <v>211</v>
      </c>
      <c r="E603" s="1" t="s">
        <v>12</v>
      </c>
      <c r="F603">
        <v>35</v>
      </c>
      <c r="G603">
        <v>0.36</v>
      </c>
      <c r="H603">
        <v>50</v>
      </c>
      <c r="I603">
        <v>0.28999999999999998</v>
      </c>
      <c r="K603">
        <f t="shared" si="47"/>
        <v>36</v>
      </c>
      <c r="L603">
        <f t="shared" si="48"/>
        <v>29</v>
      </c>
      <c r="M603" t="str">
        <f>IF(COUNT(FIND({0,1,2,3,4,5,6,7,8,9},IF(ISBLANK(A603),IF(LEN(TRIM(B603))&gt;0,TRIM(B603),TRIM(C603)),"")))&gt;0,IF(ISBLANK(A603),IF(LEN(TRIM(B603))&gt;0,TRIM(B603),TRIM(C603)),""),"")</f>
        <v>36</v>
      </c>
      <c r="N603" t="str">
        <f>IF(COUNT(FIND({0,1,2,3,4,5,6,7,8,9},IF(ISBLANK(A603),IF(LEN(TRIM(B603))&gt;0,TRIM(C603),LEFT(D603, 4)),"")))&gt;0,IF(ISBLANK(A603),IF(LEN(TRIM(B603))&gt;0,TRIM(C603),LEFT(D603, 4)),""),"")</f>
        <v>051</v>
      </c>
      <c r="O603" t="str">
        <f t="shared" si="49"/>
        <v>NY</v>
      </c>
      <c r="P603" t="str">
        <f>TRIM(IF(COUNT(FIND({0,1,2,3,4,5,6,7,8,9},B603))&gt;0,D603,IF(LEN(TRIM(B603))&gt;0,CONCATENATE(B603,C603,D603),MID(D603,4,LEN(D603)))))</f>
        <v>Livingston</v>
      </c>
      <c r="Q603">
        <f t="shared" si="50"/>
        <v>35</v>
      </c>
      <c r="R603">
        <f t="shared" si="51"/>
        <v>50</v>
      </c>
    </row>
    <row r="604" spans="2:18" x14ac:dyDescent="0.25">
      <c r="B604" s="1" t="s">
        <v>13</v>
      </c>
      <c r="C604" s="1" t="s">
        <v>140</v>
      </c>
      <c r="D604" s="1" t="s">
        <v>141</v>
      </c>
      <c r="E604" s="1" t="s">
        <v>12</v>
      </c>
      <c r="F604">
        <v>35</v>
      </c>
      <c r="G604">
        <v>0.36</v>
      </c>
      <c r="H604">
        <v>69</v>
      </c>
      <c r="I604">
        <v>0.4</v>
      </c>
      <c r="K604">
        <f t="shared" si="47"/>
        <v>36</v>
      </c>
      <c r="L604">
        <f t="shared" si="48"/>
        <v>29</v>
      </c>
      <c r="M604" t="str">
        <f>IF(COUNT(FIND({0,1,2,3,4,5,6,7,8,9},IF(ISBLANK(A604),IF(LEN(TRIM(B604))&gt;0,TRIM(B604),TRIM(C604)),"")))&gt;0,IF(ISBLANK(A604),IF(LEN(TRIM(B604))&gt;0,TRIM(B604),TRIM(C604)),""),"")</f>
        <v>36</v>
      </c>
      <c r="N604" t="str">
        <f>IF(COUNT(FIND({0,1,2,3,4,5,6,7,8,9},IF(ISBLANK(A604),IF(LEN(TRIM(B604))&gt;0,TRIM(C604),LEFT(D604, 4)),"")))&gt;0,IF(ISBLANK(A604),IF(LEN(TRIM(B604))&gt;0,TRIM(C604),LEFT(D604, 4)),""),"")</f>
        <v>015</v>
      </c>
      <c r="O604" t="str">
        <f t="shared" si="49"/>
        <v>NY</v>
      </c>
      <c r="P604" t="str">
        <f>TRIM(IF(COUNT(FIND({0,1,2,3,4,5,6,7,8,9},B604))&gt;0,D604,IF(LEN(TRIM(B604))&gt;0,CONCATENATE(B604,C604,D604),MID(D604,4,LEN(D604)))))</f>
        <v>Chemung</v>
      </c>
      <c r="Q604">
        <f t="shared" si="50"/>
        <v>35</v>
      </c>
      <c r="R604">
        <f t="shared" si="51"/>
        <v>69</v>
      </c>
    </row>
    <row r="605" spans="2:18" x14ac:dyDescent="0.25">
      <c r="B605" s="1" t="s">
        <v>13</v>
      </c>
      <c r="C605" s="1" t="s">
        <v>103</v>
      </c>
      <c r="D605" s="1" t="s">
        <v>104</v>
      </c>
      <c r="E605" s="1" t="s">
        <v>12</v>
      </c>
      <c r="F605">
        <v>34</v>
      </c>
      <c r="G605">
        <v>0.35</v>
      </c>
      <c r="H605">
        <v>58</v>
      </c>
      <c r="I605">
        <v>0.33</v>
      </c>
      <c r="K605">
        <f t="shared" si="47"/>
        <v>36</v>
      </c>
      <c r="L605">
        <f t="shared" si="48"/>
        <v>29</v>
      </c>
      <c r="M605" t="str">
        <f>IF(COUNT(FIND({0,1,2,3,4,5,6,7,8,9},IF(ISBLANK(A605),IF(LEN(TRIM(B605))&gt;0,TRIM(B605),TRIM(C605)),"")))&gt;0,IF(ISBLANK(A605),IF(LEN(TRIM(B605))&gt;0,TRIM(B605),TRIM(C605)),""),"")</f>
        <v>36</v>
      </c>
      <c r="N605" t="str">
        <f>IF(COUNT(FIND({0,1,2,3,4,5,6,7,8,9},IF(ISBLANK(A605),IF(LEN(TRIM(B605))&gt;0,TRIM(C605),LEFT(D605, 4)),"")))&gt;0,IF(ISBLANK(A605),IF(LEN(TRIM(B605))&gt;0,TRIM(C605),LEFT(D605, 4)),""),"")</f>
        <v>045</v>
      </c>
      <c r="O605" t="str">
        <f t="shared" si="49"/>
        <v>NY</v>
      </c>
      <c r="P605" t="str">
        <f>TRIM(IF(COUNT(FIND({0,1,2,3,4,5,6,7,8,9},B605))&gt;0,D605,IF(LEN(TRIM(B605))&gt;0,CONCATENATE(B605,C605,D605),MID(D605,4,LEN(D605)))))</f>
        <v>Jefferson</v>
      </c>
      <c r="Q605">
        <f t="shared" si="50"/>
        <v>34</v>
      </c>
      <c r="R605">
        <f t="shared" si="51"/>
        <v>58</v>
      </c>
    </row>
    <row r="606" spans="2:18" x14ac:dyDescent="0.25">
      <c r="B606" s="1" t="s">
        <v>13</v>
      </c>
      <c r="C606" s="1" t="s">
        <v>62</v>
      </c>
      <c r="D606" s="1" t="s">
        <v>63</v>
      </c>
      <c r="E606" s="1" t="s">
        <v>12</v>
      </c>
      <c r="F606">
        <v>34</v>
      </c>
      <c r="G606">
        <v>0.35</v>
      </c>
      <c r="H606">
        <v>58</v>
      </c>
      <c r="I606">
        <v>0.33</v>
      </c>
      <c r="K606">
        <f t="shared" si="47"/>
        <v>36</v>
      </c>
      <c r="L606">
        <f t="shared" si="48"/>
        <v>29</v>
      </c>
      <c r="M606" t="str">
        <f>IF(COUNT(FIND({0,1,2,3,4,5,6,7,8,9},IF(ISBLANK(A606),IF(LEN(TRIM(B606))&gt;0,TRIM(B606),TRIM(C606)),"")))&gt;0,IF(ISBLANK(A606),IF(LEN(TRIM(B606))&gt;0,TRIM(B606),TRIM(C606)),""),"")</f>
        <v>36</v>
      </c>
      <c r="N606" t="str">
        <f>IF(COUNT(FIND({0,1,2,3,4,5,6,7,8,9},IF(ISBLANK(A606),IF(LEN(TRIM(B606))&gt;0,TRIM(C606),LEFT(D606, 4)),"")))&gt;0,IF(ISBLANK(A606),IF(LEN(TRIM(B606))&gt;0,TRIM(C606),LEFT(D606, 4)),""),"")</f>
        <v>005</v>
      </c>
      <c r="O606" t="str">
        <f t="shared" si="49"/>
        <v>NY</v>
      </c>
      <c r="P606" t="str">
        <f>TRIM(IF(COUNT(FIND({0,1,2,3,4,5,6,7,8,9},B606))&gt;0,D606,IF(LEN(TRIM(B606))&gt;0,CONCATENATE(B606,C606,D606),MID(D606,4,LEN(D606)))))</f>
        <v>Bronx</v>
      </c>
      <c r="Q606">
        <f t="shared" si="50"/>
        <v>34</v>
      </c>
      <c r="R606">
        <f t="shared" si="51"/>
        <v>58</v>
      </c>
    </row>
    <row r="607" spans="2:18" x14ac:dyDescent="0.25">
      <c r="B607" s="1" t="s">
        <v>251</v>
      </c>
      <c r="C607" s="1" t="s">
        <v>252</v>
      </c>
      <c r="D607" s="1" t="s">
        <v>173</v>
      </c>
      <c r="E607" s="1" t="s">
        <v>253</v>
      </c>
      <c r="F607">
        <v>33</v>
      </c>
      <c r="G607">
        <v>0.34</v>
      </c>
      <c r="H607">
        <v>77</v>
      </c>
      <c r="I607">
        <v>0.44</v>
      </c>
      <c r="K607">
        <f t="shared" si="47"/>
        <v>36</v>
      </c>
      <c r="L607">
        <f t="shared" si="48"/>
        <v>29</v>
      </c>
      <c r="M607" t="str">
        <f>IF(COUNT(FIND({0,1,2,3,4,5,6,7,8,9},IF(ISBLANK(A607),IF(LEN(TRIM(B607))&gt;0,TRIM(B607),TRIM(C607)),"")))&gt;0,IF(ISBLANK(A607),IF(LEN(TRIM(B607))&gt;0,TRIM(B607),TRIM(C607)),""),"")</f>
        <v>26</v>
      </c>
      <c r="N607" t="str">
        <f>IF(COUNT(FIND({0,1,2,3,4,5,6,7,8,9},IF(ISBLANK(A607),IF(LEN(TRIM(B607))&gt;0,TRIM(C607),LEFT(D607, 4)),"")))&gt;0,IF(ISBLANK(A607),IF(LEN(TRIM(B607))&gt;0,TRIM(C607),LEFT(D607, 4)),""),"")</f>
        <v>163</v>
      </c>
      <c r="O607" t="str">
        <f t="shared" si="49"/>
        <v>Mi</v>
      </c>
      <c r="P607" t="str">
        <f>TRIM(IF(COUNT(FIND({0,1,2,3,4,5,6,7,8,9},B607))&gt;0,D607,IF(LEN(TRIM(B607))&gt;0,CONCATENATE(B607,C607,D607),MID(D607,4,LEN(D607)))))</f>
        <v>Wayne</v>
      </c>
      <c r="Q607">
        <f t="shared" si="50"/>
        <v>33</v>
      </c>
      <c r="R607">
        <f t="shared" si="51"/>
        <v>77</v>
      </c>
    </row>
    <row r="608" spans="2:18" x14ac:dyDescent="0.25">
      <c r="B608" s="1" t="s">
        <v>13</v>
      </c>
      <c r="C608" s="1" t="s">
        <v>133</v>
      </c>
      <c r="D608" s="1" t="s">
        <v>134</v>
      </c>
      <c r="E608" s="1" t="s">
        <v>12</v>
      </c>
      <c r="F608">
        <v>32</v>
      </c>
      <c r="G608">
        <v>0.33</v>
      </c>
      <c r="H608">
        <v>43</v>
      </c>
      <c r="I608">
        <v>0.25</v>
      </c>
      <c r="K608">
        <f t="shared" si="47"/>
        <v>36</v>
      </c>
      <c r="L608">
        <f t="shared" si="48"/>
        <v>29</v>
      </c>
      <c r="M608" t="str">
        <f>IF(COUNT(FIND({0,1,2,3,4,5,6,7,8,9},IF(ISBLANK(A608),IF(LEN(TRIM(B608))&gt;0,TRIM(B608),TRIM(C608)),"")))&gt;0,IF(ISBLANK(A608),IF(LEN(TRIM(B608))&gt;0,TRIM(B608),TRIM(C608)),""),"")</f>
        <v>36</v>
      </c>
      <c r="N608" t="str">
        <f>IF(COUNT(FIND({0,1,2,3,4,5,6,7,8,9},IF(ISBLANK(A608),IF(LEN(TRIM(B608))&gt;0,TRIM(C608),LEFT(D608, 4)),"")))&gt;0,IF(ISBLANK(A608),IF(LEN(TRIM(B608))&gt;0,TRIM(C608),LEFT(D608, 4)),""),"")</f>
        <v>075</v>
      </c>
      <c r="O608" t="str">
        <f t="shared" si="49"/>
        <v>NY</v>
      </c>
      <c r="P608" t="str">
        <f>TRIM(IF(COUNT(FIND({0,1,2,3,4,5,6,7,8,9},B608))&gt;0,D608,IF(LEN(TRIM(B608))&gt;0,CONCATENATE(B608,C608,D608),MID(D608,4,LEN(D608)))))</f>
        <v>Oswego</v>
      </c>
      <c r="Q608">
        <f t="shared" si="50"/>
        <v>32</v>
      </c>
      <c r="R608">
        <f t="shared" si="51"/>
        <v>43</v>
      </c>
    </row>
    <row r="609" spans="2:18" x14ac:dyDescent="0.25">
      <c r="B609" s="1" t="s">
        <v>13</v>
      </c>
      <c r="C609" s="1" t="s">
        <v>93</v>
      </c>
      <c r="D609" s="1" t="s">
        <v>94</v>
      </c>
      <c r="E609" s="1" t="s">
        <v>12</v>
      </c>
      <c r="F609">
        <v>32</v>
      </c>
      <c r="G609">
        <v>0.33</v>
      </c>
      <c r="H609">
        <v>52</v>
      </c>
      <c r="I609">
        <v>0.3</v>
      </c>
      <c r="K609">
        <f t="shared" si="47"/>
        <v>36</v>
      </c>
      <c r="L609">
        <f t="shared" si="48"/>
        <v>29</v>
      </c>
      <c r="M609" t="str">
        <f>IF(COUNT(FIND({0,1,2,3,4,5,6,7,8,9},IF(ISBLANK(A609),IF(LEN(TRIM(B609))&gt;0,TRIM(B609),TRIM(C609)),"")))&gt;0,IF(ISBLANK(A609),IF(LEN(TRIM(B609))&gt;0,TRIM(B609),TRIM(C609)),""),"")</f>
        <v>36</v>
      </c>
      <c r="N609" t="str">
        <f>IF(COUNT(FIND({0,1,2,3,4,5,6,7,8,9},IF(ISBLANK(A609),IF(LEN(TRIM(B609))&gt;0,TRIM(C609),LEFT(D609, 4)),"")))&gt;0,IF(ISBLANK(A609),IF(LEN(TRIM(B609))&gt;0,TRIM(C609),LEFT(D609, 4)),""),"")</f>
        <v>109</v>
      </c>
      <c r="O609" t="str">
        <f t="shared" si="49"/>
        <v>NY</v>
      </c>
      <c r="P609" t="str">
        <f>TRIM(IF(COUNT(FIND({0,1,2,3,4,5,6,7,8,9},B609))&gt;0,D609,IF(LEN(TRIM(B609))&gt;0,CONCATENATE(B609,C609,D609),MID(D609,4,LEN(D609)))))</f>
        <v>Tompkins</v>
      </c>
      <c r="Q609">
        <f t="shared" si="50"/>
        <v>32</v>
      </c>
      <c r="R609">
        <f t="shared" si="51"/>
        <v>52</v>
      </c>
    </row>
    <row r="610" spans="2:18" x14ac:dyDescent="0.25">
      <c r="B610" s="1" t="s">
        <v>13</v>
      </c>
      <c r="C610" s="1" t="s">
        <v>172</v>
      </c>
      <c r="D610" s="1" t="s">
        <v>173</v>
      </c>
      <c r="E610" s="1" t="s">
        <v>12</v>
      </c>
      <c r="F610">
        <v>30</v>
      </c>
      <c r="G610">
        <v>0.31</v>
      </c>
      <c r="H610">
        <v>45</v>
      </c>
      <c r="I610">
        <v>0.26</v>
      </c>
      <c r="K610">
        <f t="shared" si="47"/>
        <v>36</v>
      </c>
      <c r="L610">
        <f t="shared" si="48"/>
        <v>29</v>
      </c>
      <c r="M610" t="str">
        <f>IF(COUNT(FIND({0,1,2,3,4,5,6,7,8,9},IF(ISBLANK(A610),IF(LEN(TRIM(B610))&gt;0,TRIM(B610),TRIM(C610)),"")))&gt;0,IF(ISBLANK(A610),IF(LEN(TRIM(B610))&gt;0,TRIM(B610),TRIM(C610)),""),"")</f>
        <v>36</v>
      </c>
      <c r="N610" t="str">
        <f>IF(COUNT(FIND({0,1,2,3,4,5,6,7,8,9},IF(ISBLANK(A610),IF(LEN(TRIM(B610))&gt;0,TRIM(C610),LEFT(D610, 4)),"")))&gt;0,IF(ISBLANK(A610),IF(LEN(TRIM(B610))&gt;0,TRIM(C610),LEFT(D610, 4)),""),"")</f>
        <v>117</v>
      </c>
      <c r="O610" t="str">
        <f t="shared" si="49"/>
        <v>NY</v>
      </c>
      <c r="P610" t="str">
        <f>TRIM(IF(COUNT(FIND({0,1,2,3,4,5,6,7,8,9},B610))&gt;0,D610,IF(LEN(TRIM(B610))&gt;0,CONCATENATE(B610,C610,D610),MID(D610,4,LEN(D610)))))</f>
        <v>Wayne</v>
      </c>
      <c r="Q610">
        <f t="shared" si="50"/>
        <v>30</v>
      </c>
      <c r="R610">
        <f t="shared" si="51"/>
        <v>45</v>
      </c>
    </row>
    <row r="611" spans="2:18" x14ac:dyDescent="0.25">
      <c r="B611" s="1" t="s">
        <v>241</v>
      </c>
      <c r="C611" s="1" t="s">
        <v>293</v>
      </c>
      <c r="D611" s="1" t="s">
        <v>112</v>
      </c>
      <c r="E611" s="1" t="s">
        <v>243</v>
      </c>
      <c r="F611">
        <v>30</v>
      </c>
      <c r="G611">
        <v>0.31</v>
      </c>
      <c r="H611">
        <v>43</v>
      </c>
      <c r="I611">
        <v>0.25</v>
      </c>
      <c r="K611">
        <f t="shared" si="47"/>
        <v>36</v>
      </c>
      <c r="L611">
        <f t="shared" si="48"/>
        <v>29</v>
      </c>
      <c r="M611" t="str">
        <f>IF(COUNT(FIND({0,1,2,3,4,5,6,7,8,9},IF(ISBLANK(A611),IF(LEN(TRIM(B611))&gt;0,TRIM(B611),TRIM(C611)),"")))&gt;0,IF(ISBLANK(A611),IF(LEN(TRIM(B611))&gt;0,TRIM(B611),TRIM(C611)),""),"")</f>
        <v>39</v>
      </c>
      <c r="N611" t="str">
        <f>IF(COUNT(FIND({0,1,2,3,4,5,6,7,8,9},IF(ISBLANK(A611),IF(LEN(TRIM(B611))&gt;0,TRIM(C611),LEFT(D611, 4)),"")))&gt;0,IF(ISBLANK(A611),IF(LEN(TRIM(B611))&gt;0,TRIM(C611),LEFT(D611, 4)),""),"")</f>
        <v>049</v>
      </c>
      <c r="O611" t="str">
        <f t="shared" si="49"/>
        <v>Oh</v>
      </c>
      <c r="P611" t="str">
        <f>TRIM(IF(COUNT(FIND({0,1,2,3,4,5,6,7,8,9},B611))&gt;0,D611,IF(LEN(TRIM(B611))&gt;0,CONCATENATE(B611,C611,D611),MID(D611,4,LEN(D611)))))</f>
        <v>Franklin</v>
      </c>
      <c r="Q611">
        <f t="shared" si="50"/>
        <v>30</v>
      </c>
      <c r="R611">
        <f t="shared" si="51"/>
        <v>43</v>
      </c>
    </row>
    <row r="612" spans="2:18" x14ac:dyDescent="0.25">
      <c r="B612" s="1" t="s">
        <v>13</v>
      </c>
      <c r="C612" s="1" t="s">
        <v>60</v>
      </c>
      <c r="D612" s="1" t="s">
        <v>61</v>
      </c>
      <c r="E612" s="1" t="s">
        <v>12</v>
      </c>
      <c r="F612">
        <v>30</v>
      </c>
      <c r="G612">
        <v>0.31</v>
      </c>
      <c r="H612">
        <v>51</v>
      </c>
      <c r="I612">
        <v>0.28999999999999998</v>
      </c>
      <c r="K612">
        <f t="shared" si="47"/>
        <v>36</v>
      </c>
      <c r="L612">
        <f t="shared" si="48"/>
        <v>29</v>
      </c>
      <c r="M612" t="str">
        <f>IF(COUNT(FIND({0,1,2,3,4,5,6,7,8,9},IF(ISBLANK(A612),IF(LEN(TRIM(B612))&gt;0,TRIM(B612),TRIM(C612)),"")))&gt;0,IF(ISBLANK(A612),IF(LEN(TRIM(B612))&gt;0,TRIM(B612),TRIM(C612)),""),"")</f>
        <v>36</v>
      </c>
      <c r="N612" t="str">
        <f>IF(COUNT(FIND({0,1,2,3,4,5,6,7,8,9},IF(ISBLANK(A612),IF(LEN(TRIM(B612))&gt;0,TRIM(C612),LEFT(D612, 4)),"")))&gt;0,IF(ISBLANK(A612),IF(LEN(TRIM(B612))&gt;0,TRIM(C612),LEFT(D612, 4)),""),"")</f>
        <v>027</v>
      </c>
      <c r="O612" t="str">
        <f t="shared" si="49"/>
        <v>NY</v>
      </c>
      <c r="P612" t="str">
        <f>TRIM(IF(COUNT(FIND({0,1,2,3,4,5,6,7,8,9},B612))&gt;0,D612,IF(LEN(TRIM(B612))&gt;0,CONCATENATE(B612,C612,D612),MID(D612,4,LEN(D612)))))</f>
        <v>Dutchess</v>
      </c>
      <c r="Q612">
        <f t="shared" si="50"/>
        <v>30</v>
      </c>
      <c r="R612">
        <f t="shared" si="51"/>
        <v>51</v>
      </c>
    </row>
    <row r="613" spans="2:18" x14ac:dyDescent="0.25">
      <c r="B613" s="1" t="s">
        <v>234</v>
      </c>
      <c r="C613" s="1" t="s">
        <v>87</v>
      </c>
      <c r="D613" s="1" t="s">
        <v>235</v>
      </c>
      <c r="E613" s="1" t="s">
        <v>236</v>
      </c>
      <c r="F613">
        <v>30</v>
      </c>
      <c r="G613">
        <v>0.31</v>
      </c>
      <c r="H613">
        <v>55</v>
      </c>
      <c r="I613">
        <v>0.32</v>
      </c>
      <c r="K613">
        <f t="shared" si="47"/>
        <v>36</v>
      </c>
      <c r="L613">
        <f t="shared" si="48"/>
        <v>29</v>
      </c>
      <c r="M613" t="str">
        <f>IF(COUNT(FIND({0,1,2,3,4,5,6,7,8,9},IF(ISBLANK(A613),IF(LEN(TRIM(B613))&gt;0,TRIM(B613),TRIM(C613)),"")))&gt;0,IF(ISBLANK(A613),IF(LEN(TRIM(B613))&gt;0,TRIM(B613),TRIM(C613)),""),"")</f>
        <v>13</v>
      </c>
      <c r="N613" t="str">
        <f>IF(COUNT(FIND({0,1,2,3,4,5,6,7,8,9},IF(ISBLANK(A613),IF(LEN(TRIM(B613))&gt;0,TRIM(C613),LEFT(D613, 4)),"")))&gt;0,IF(ISBLANK(A613),IF(LEN(TRIM(B613))&gt;0,TRIM(C613),LEFT(D613, 4)),""),"")</f>
        <v>089</v>
      </c>
      <c r="O613" t="str">
        <f t="shared" si="49"/>
        <v>Ga</v>
      </c>
      <c r="P613" t="str">
        <f>TRIM(IF(COUNT(FIND({0,1,2,3,4,5,6,7,8,9},B613))&gt;0,D613,IF(LEN(TRIM(B613))&gt;0,CONCATENATE(B613,C613,D613),MID(D613,4,LEN(D613)))))</f>
        <v>De Kalb</v>
      </c>
      <c r="Q613">
        <f t="shared" si="50"/>
        <v>30</v>
      </c>
      <c r="R613">
        <f t="shared" si="51"/>
        <v>55</v>
      </c>
    </row>
    <row r="614" spans="2:18" x14ac:dyDescent="0.25">
      <c r="B614" s="1" t="s">
        <v>325</v>
      </c>
      <c r="C614" s="1" t="s">
        <v>76</v>
      </c>
      <c r="D614" s="1" t="s">
        <v>326</v>
      </c>
      <c r="E614" s="1" t="s">
        <v>327</v>
      </c>
      <c r="F614">
        <v>29</v>
      </c>
      <c r="G614">
        <v>0.3</v>
      </c>
      <c r="H614">
        <v>57</v>
      </c>
      <c r="I614">
        <v>0.33</v>
      </c>
      <c r="K614">
        <f t="shared" si="47"/>
        <v>36</v>
      </c>
      <c r="L614">
        <f t="shared" si="48"/>
        <v>29</v>
      </c>
      <c r="M614" t="str">
        <f>IF(COUNT(FIND({0,1,2,3,4,5,6,7,8,9},IF(ISBLANK(A614),IF(LEN(TRIM(B614))&gt;0,TRIM(B614),TRIM(C614)),"")))&gt;0,IF(ISBLANK(A614),IF(LEN(TRIM(B614))&gt;0,TRIM(B614),TRIM(C614)),""),"")</f>
        <v>10</v>
      </c>
      <c r="N614" t="str">
        <f>IF(COUNT(FIND({0,1,2,3,4,5,6,7,8,9},IF(ISBLANK(A614),IF(LEN(TRIM(B614))&gt;0,TRIM(C614),LEFT(D614, 4)),"")))&gt;0,IF(ISBLANK(A614),IF(LEN(TRIM(B614))&gt;0,TRIM(C614),LEFT(D614, 4)),""),"")</f>
        <v>003</v>
      </c>
      <c r="O614" t="str">
        <f t="shared" si="49"/>
        <v>De</v>
      </c>
      <c r="P614" t="str">
        <f>TRIM(IF(COUNT(FIND({0,1,2,3,4,5,6,7,8,9},B614))&gt;0,D614,IF(LEN(TRIM(B614))&gt;0,CONCATENATE(B614,C614,D614),MID(D614,4,LEN(D614)))))</f>
        <v>New Castle</v>
      </c>
      <c r="Q614">
        <f t="shared" si="50"/>
        <v>29</v>
      </c>
      <c r="R614">
        <f t="shared" si="51"/>
        <v>57</v>
      </c>
    </row>
    <row r="615" spans="2:18" x14ac:dyDescent="0.25">
      <c r="B615" s="1" t="s">
        <v>165</v>
      </c>
      <c r="C615" s="1" t="s">
        <v>333</v>
      </c>
      <c r="D615" s="1" t="s">
        <v>334</v>
      </c>
      <c r="E615" s="1" t="s">
        <v>168</v>
      </c>
      <c r="F615">
        <v>29</v>
      </c>
      <c r="G615">
        <v>0.3</v>
      </c>
      <c r="H615">
        <v>56</v>
      </c>
      <c r="I615">
        <v>0.32</v>
      </c>
      <c r="K615">
        <f t="shared" si="47"/>
        <v>36</v>
      </c>
      <c r="L615">
        <f t="shared" si="48"/>
        <v>29</v>
      </c>
      <c r="M615" t="str">
        <f>IF(COUNT(FIND({0,1,2,3,4,5,6,7,8,9},IF(ISBLANK(A615),IF(LEN(TRIM(B615))&gt;0,TRIM(B615),TRIM(C615)),"")))&gt;0,IF(ISBLANK(A615),IF(LEN(TRIM(B615))&gt;0,TRIM(B615),TRIM(C615)),""),"")</f>
        <v>48</v>
      </c>
      <c r="N615" t="str">
        <f>IF(COUNT(FIND({0,1,2,3,4,5,6,7,8,9},IF(ISBLANK(A615),IF(LEN(TRIM(B615))&gt;0,TRIM(C615),LEFT(D615, 4)),"")))&gt;0,IF(ISBLANK(A615),IF(LEN(TRIM(B615))&gt;0,TRIM(C615),LEFT(D615, 4)),""),"")</f>
        <v>439</v>
      </c>
      <c r="O615" t="str">
        <f t="shared" si="49"/>
        <v>Tx</v>
      </c>
      <c r="P615" t="str">
        <f>TRIM(IF(COUNT(FIND({0,1,2,3,4,5,6,7,8,9},B615))&gt;0,D615,IF(LEN(TRIM(B615))&gt;0,CONCATENATE(B615,C615,D615),MID(D615,4,LEN(D615)))))</f>
        <v>Tarrant</v>
      </c>
      <c r="Q615">
        <f t="shared" si="50"/>
        <v>29</v>
      </c>
      <c r="R615">
        <f t="shared" si="51"/>
        <v>56</v>
      </c>
    </row>
    <row r="616" spans="2:18" x14ac:dyDescent="0.25">
      <c r="B616" s="1" t="s">
        <v>251</v>
      </c>
      <c r="C616" s="1" t="s">
        <v>330</v>
      </c>
      <c r="D616" s="1" t="s">
        <v>331</v>
      </c>
      <c r="E616" s="1" t="s">
        <v>253</v>
      </c>
      <c r="F616">
        <v>29</v>
      </c>
      <c r="G616">
        <v>0.3</v>
      </c>
      <c r="H616">
        <v>45</v>
      </c>
      <c r="I616">
        <v>0.26</v>
      </c>
      <c r="K616">
        <f t="shared" si="47"/>
        <v>36</v>
      </c>
      <c r="L616">
        <f t="shared" si="48"/>
        <v>29</v>
      </c>
      <c r="M616" t="str">
        <f>IF(COUNT(FIND({0,1,2,3,4,5,6,7,8,9},IF(ISBLANK(A616),IF(LEN(TRIM(B616))&gt;0,TRIM(B616),TRIM(C616)),"")))&gt;0,IF(ISBLANK(A616),IF(LEN(TRIM(B616))&gt;0,TRIM(B616),TRIM(C616)),""),"")</f>
        <v>26</v>
      </c>
      <c r="N616" t="str">
        <f>IF(COUNT(FIND({0,1,2,3,4,5,6,7,8,9},IF(ISBLANK(A616),IF(LEN(TRIM(B616))&gt;0,TRIM(C616),LEFT(D616, 4)),"")))&gt;0,IF(ISBLANK(A616),IF(LEN(TRIM(B616))&gt;0,TRIM(C616),LEFT(D616, 4)),""),"")</f>
        <v>125</v>
      </c>
      <c r="O616" t="str">
        <f t="shared" si="49"/>
        <v>Mi</v>
      </c>
      <c r="P616" t="str">
        <f>TRIM(IF(COUNT(FIND({0,1,2,3,4,5,6,7,8,9},B616))&gt;0,D616,IF(LEN(TRIM(B616))&gt;0,CONCATENATE(B616,C616,D616),MID(D616,4,LEN(D616)))))</f>
        <v>Oakland</v>
      </c>
      <c r="Q616">
        <f t="shared" si="50"/>
        <v>29</v>
      </c>
      <c r="R616">
        <f t="shared" si="51"/>
        <v>45</v>
      </c>
    </row>
    <row r="617" spans="2:18" x14ac:dyDescent="0.25">
      <c r="B617" s="1" t="s">
        <v>13</v>
      </c>
      <c r="C617" s="1" t="s">
        <v>121</v>
      </c>
      <c r="D617" s="1" t="s">
        <v>170</v>
      </c>
      <c r="E617" s="1" t="s">
        <v>12</v>
      </c>
      <c r="F617">
        <v>28</v>
      </c>
      <c r="G617">
        <v>0.28999999999999998</v>
      </c>
      <c r="H617">
        <v>46</v>
      </c>
      <c r="I617">
        <v>0.27</v>
      </c>
      <c r="K617">
        <f t="shared" si="47"/>
        <v>36</v>
      </c>
      <c r="L617">
        <f t="shared" si="48"/>
        <v>29</v>
      </c>
      <c r="M617" t="str">
        <f>IF(COUNT(FIND({0,1,2,3,4,5,6,7,8,9},IF(ISBLANK(A617),IF(LEN(TRIM(B617))&gt;0,TRIM(B617),TRIM(C617)),"")))&gt;0,IF(ISBLANK(A617),IF(LEN(TRIM(B617))&gt;0,TRIM(B617),TRIM(C617)),""),"")</f>
        <v>36</v>
      </c>
      <c r="N617" t="str">
        <f>IF(COUNT(FIND({0,1,2,3,4,5,6,7,8,9},IF(ISBLANK(A617),IF(LEN(TRIM(B617))&gt;0,TRIM(C617),LEFT(D617, 4)),"")))&gt;0,IF(ISBLANK(A617),IF(LEN(TRIM(B617))&gt;0,TRIM(C617),LEFT(D617, 4)),""),"")</f>
        <v>101</v>
      </c>
      <c r="O617" t="str">
        <f t="shared" si="49"/>
        <v>NY</v>
      </c>
      <c r="P617" t="str">
        <f>TRIM(IF(COUNT(FIND({0,1,2,3,4,5,6,7,8,9},B617))&gt;0,D617,IF(LEN(TRIM(B617))&gt;0,CONCATENATE(B617,C617,D617),MID(D617,4,LEN(D617)))))</f>
        <v>Steuben</v>
      </c>
      <c r="Q617">
        <f t="shared" si="50"/>
        <v>28</v>
      </c>
      <c r="R617">
        <f t="shared" si="51"/>
        <v>46</v>
      </c>
    </row>
    <row r="618" spans="2:18" x14ac:dyDescent="0.25">
      <c r="B618" s="1" t="s">
        <v>159</v>
      </c>
      <c r="C618" s="1" t="s">
        <v>259</v>
      </c>
      <c r="D618" s="1" t="s">
        <v>260</v>
      </c>
      <c r="E618" s="1" t="s">
        <v>161</v>
      </c>
      <c r="F618">
        <v>28</v>
      </c>
      <c r="G618">
        <v>0.28999999999999998</v>
      </c>
      <c r="H618">
        <v>56</v>
      </c>
      <c r="I618">
        <v>0.32</v>
      </c>
      <c r="K618">
        <f t="shared" si="47"/>
        <v>36</v>
      </c>
      <c r="L618">
        <f t="shared" si="48"/>
        <v>29</v>
      </c>
      <c r="M618" t="str">
        <f>IF(COUNT(FIND({0,1,2,3,4,5,6,7,8,9},IF(ISBLANK(A618),IF(LEN(TRIM(B618))&gt;0,TRIM(B618),TRIM(C618)),"")))&gt;0,IF(ISBLANK(A618),IF(LEN(TRIM(B618))&gt;0,TRIM(B618),TRIM(C618)),""),"")</f>
        <v>51</v>
      </c>
      <c r="N618" t="str">
        <f>IF(COUNT(FIND({0,1,2,3,4,5,6,7,8,9},IF(ISBLANK(A618),IF(LEN(TRIM(B618))&gt;0,TRIM(C618),LEFT(D618, 4)),"")))&gt;0,IF(ISBLANK(A618),IF(LEN(TRIM(B618))&gt;0,TRIM(C618),LEFT(D618, 4)),""),"")</f>
        <v>810</v>
      </c>
      <c r="O618" t="str">
        <f t="shared" si="49"/>
        <v>Va</v>
      </c>
      <c r="P618" t="str">
        <f>TRIM(IF(COUNT(FIND({0,1,2,3,4,5,6,7,8,9},B618))&gt;0,D618,IF(LEN(TRIM(B618))&gt;0,CONCATENATE(B618,C618,D618),MID(D618,4,LEN(D618)))))</f>
        <v>Virginia Beach city</v>
      </c>
      <c r="Q618">
        <f t="shared" si="50"/>
        <v>28</v>
      </c>
      <c r="R618">
        <f t="shared" si="51"/>
        <v>56</v>
      </c>
    </row>
    <row r="619" spans="2:18" x14ac:dyDescent="0.25">
      <c r="B619" s="1" t="s">
        <v>105</v>
      </c>
      <c r="C619" s="1" t="s">
        <v>41</v>
      </c>
      <c r="D619" s="1" t="s">
        <v>106</v>
      </c>
      <c r="E619" s="1" t="s">
        <v>107</v>
      </c>
      <c r="F619">
        <v>28</v>
      </c>
      <c r="G619">
        <v>0.28999999999999998</v>
      </c>
      <c r="H619">
        <v>43</v>
      </c>
      <c r="I619">
        <v>0.25</v>
      </c>
      <c r="K619">
        <f t="shared" si="47"/>
        <v>36</v>
      </c>
      <c r="L619">
        <f t="shared" si="48"/>
        <v>29</v>
      </c>
      <c r="M619" t="str">
        <f>IF(COUNT(FIND({0,1,2,3,4,5,6,7,8,9},IF(ISBLANK(A619),IF(LEN(TRIM(B619))&gt;0,TRIM(B619),TRIM(C619)),"")))&gt;0,IF(ISBLANK(A619),IF(LEN(TRIM(B619))&gt;0,TRIM(B619),TRIM(C619)),""),"")</f>
        <v>11</v>
      </c>
      <c r="N619" t="str">
        <f>IF(COUNT(FIND({0,1,2,3,4,5,6,7,8,9},IF(ISBLANK(A619),IF(LEN(TRIM(B619))&gt;0,TRIM(C619),LEFT(D619, 4)),"")))&gt;0,IF(ISBLANK(A619),IF(LEN(TRIM(B619))&gt;0,TRIM(C619),LEFT(D619, 4)),""),"")</f>
        <v>001</v>
      </c>
      <c r="O619" t="str">
        <f t="shared" si="49"/>
        <v>DC</v>
      </c>
      <c r="P619" t="str">
        <f>TRIM(IF(COUNT(FIND({0,1,2,3,4,5,6,7,8,9},B619))&gt;0,D619,IF(LEN(TRIM(B619))&gt;0,CONCATENATE(B619,C619,D619),MID(D619,4,LEN(D619)))))</f>
        <v>Wash.,D.C.</v>
      </c>
      <c r="Q619">
        <f t="shared" si="50"/>
        <v>28</v>
      </c>
      <c r="R619">
        <f t="shared" si="51"/>
        <v>43</v>
      </c>
    </row>
    <row r="620" spans="2:18" x14ac:dyDescent="0.25">
      <c r="B620" s="1" t="s">
        <v>13</v>
      </c>
      <c r="C620" s="1" t="s">
        <v>116</v>
      </c>
      <c r="D620" s="1" t="s">
        <v>263</v>
      </c>
      <c r="E620" s="1" t="s">
        <v>12</v>
      </c>
      <c r="F620">
        <v>27</v>
      </c>
      <c r="G620">
        <v>0.28000000000000003</v>
      </c>
      <c r="H620">
        <v>43</v>
      </c>
      <c r="I620">
        <v>0.25</v>
      </c>
      <c r="K620">
        <f t="shared" si="47"/>
        <v>36</v>
      </c>
      <c r="L620">
        <f t="shared" si="48"/>
        <v>29</v>
      </c>
      <c r="M620" t="str">
        <f>IF(COUNT(FIND({0,1,2,3,4,5,6,7,8,9},IF(ISBLANK(A620),IF(LEN(TRIM(B620))&gt;0,TRIM(B620),TRIM(C620)),"")))&gt;0,IF(ISBLANK(A620),IF(LEN(TRIM(B620))&gt;0,TRIM(B620),TRIM(C620)),""),"")</f>
        <v>36</v>
      </c>
      <c r="N620" t="str">
        <f>IF(COUNT(FIND({0,1,2,3,4,5,6,7,8,9},IF(ISBLANK(A620),IF(LEN(TRIM(B620))&gt;0,TRIM(C620),LEFT(D620, 4)),"")))&gt;0,IF(ISBLANK(A620),IF(LEN(TRIM(B620))&gt;0,TRIM(C620),LEFT(D620, 4)),""),"")</f>
        <v>073</v>
      </c>
      <c r="O620" t="str">
        <f t="shared" si="49"/>
        <v>NY</v>
      </c>
      <c r="P620" t="str">
        <f>TRIM(IF(COUNT(FIND({0,1,2,3,4,5,6,7,8,9},B620))&gt;0,D620,IF(LEN(TRIM(B620))&gt;0,CONCATENATE(B620,C620,D620),MID(D620,4,LEN(D620)))))</f>
        <v>Orleans</v>
      </c>
      <c r="Q620">
        <f t="shared" si="50"/>
        <v>27</v>
      </c>
      <c r="R620">
        <f t="shared" si="51"/>
        <v>43</v>
      </c>
    </row>
    <row r="621" spans="2:18" x14ac:dyDescent="0.25">
      <c r="B621" s="1" t="s">
        <v>159</v>
      </c>
      <c r="C621" s="1" t="s">
        <v>38</v>
      </c>
      <c r="D621" s="1" t="s">
        <v>160</v>
      </c>
      <c r="E621" s="1" t="s">
        <v>161</v>
      </c>
      <c r="F621">
        <v>27</v>
      </c>
      <c r="G621">
        <v>0.28000000000000003</v>
      </c>
      <c r="H621">
        <v>59</v>
      </c>
      <c r="I621">
        <v>0.34</v>
      </c>
      <c r="K621">
        <f t="shared" si="47"/>
        <v>36</v>
      </c>
      <c r="L621">
        <f t="shared" si="48"/>
        <v>29</v>
      </c>
      <c r="M621" t="str">
        <f>IF(COUNT(FIND({0,1,2,3,4,5,6,7,8,9},IF(ISBLANK(A621),IF(LEN(TRIM(B621))&gt;0,TRIM(B621),TRIM(C621)),"")))&gt;0,IF(ISBLANK(A621),IF(LEN(TRIM(B621))&gt;0,TRIM(B621),TRIM(C621)),""),"")</f>
        <v>51</v>
      </c>
      <c r="N621" t="str">
        <f>IF(COUNT(FIND({0,1,2,3,4,5,6,7,8,9},IF(ISBLANK(A621),IF(LEN(TRIM(B621))&gt;0,TRIM(C621),LEFT(D621, 4)),"")))&gt;0,IF(ISBLANK(A621),IF(LEN(TRIM(B621))&gt;0,TRIM(C621),LEFT(D621, 4)),""),"")</f>
        <v>059</v>
      </c>
      <c r="O621" t="str">
        <f t="shared" si="49"/>
        <v>Va</v>
      </c>
      <c r="P621" t="str">
        <f>TRIM(IF(COUNT(FIND({0,1,2,3,4,5,6,7,8,9},B621))&gt;0,D621,IF(LEN(TRIM(B621))&gt;0,CONCATENATE(B621,C621,D621),MID(D621,4,LEN(D621)))))</f>
        <v>Fairfax</v>
      </c>
      <c r="Q621">
        <f t="shared" si="50"/>
        <v>27</v>
      </c>
      <c r="R621">
        <f t="shared" si="51"/>
        <v>59</v>
      </c>
    </row>
    <row r="622" spans="2:18" x14ac:dyDescent="0.25">
      <c r="B622" s="1" t="s">
        <v>13</v>
      </c>
      <c r="C622" s="1" t="s">
        <v>96</v>
      </c>
      <c r="D622" s="1" t="s">
        <v>184</v>
      </c>
      <c r="E622" s="1" t="s">
        <v>12</v>
      </c>
      <c r="F622">
        <v>26</v>
      </c>
      <c r="G622">
        <v>0.27</v>
      </c>
      <c r="H622">
        <v>42</v>
      </c>
      <c r="I622">
        <v>0.24</v>
      </c>
      <c r="K622">
        <f t="shared" si="47"/>
        <v>36</v>
      </c>
      <c r="L622">
        <f t="shared" si="48"/>
        <v>29</v>
      </c>
      <c r="M622" t="str">
        <f>IF(COUNT(FIND({0,1,2,3,4,5,6,7,8,9},IF(ISBLANK(A622),IF(LEN(TRIM(B622))&gt;0,TRIM(B622),TRIM(C622)),"")))&gt;0,IF(ISBLANK(A622),IF(LEN(TRIM(B622))&gt;0,TRIM(B622),TRIM(C622)),""),"")</f>
        <v>36</v>
      </c>
      <c r="N622" t="str">
        <f>IF(COUNT(FIND({0,1,2,3,4,5,6,7,8,9},IF(ISBLANK(A622),IF(LEN(TRIM(B622))&gt;0,TRIM(C622),LEFT(D622, 4)),"")))&gt;0,IF(ISBLANK(A622),IF(LEN(TRIM(B622))&gt;0,TRIM(C622),LEFT(D622, 4)),""),"")</f>
        <v>011</v>
      </c>
      <c r="O622" t="str">
        <f t="shared" si="49"/>
        <v>NY</v>
      </c>
      <c r="P622" t="str">
        <f>TRIM(IF(COUNT(FIND({0,1,2,3,4,5,6,7,8,9},B622))&gt;0,D622,IF(LEN(TRIM(B622))&gt;0,CONCATENATE(B622,C622,D622),MID(D622,4,LEN(D622)))))</f>
        <v>Cayuga</v>
      </c>
      <c r="Q622">
        <f t="shared" si="50"/>
        <v>26</v>
      </c>
      <c r="R622">
        <f t="shared" si="51"/>
        <v>42</v>
      </c>
    </row>
    <row r="623" spans="2:18" x14ac:dyDescent="0.25">
      <c r="B623" s="1" t="s">
        <v>224</v>
      </c>
      <c r="C623" s="1" t="s">
        <v>225</v>
      </c>
      <c r="D623" s="1" t="s">
        <v>226</v>
      </c>
      <c r="E623" s="1" t="s">
        <v>227</v>
      </c>
      <c r="F623">
        <v>26</v>
      </c>
      <c r="G623">
        <v>0.27</v>
      </c>
      <c r="H623">
        <v>51</v>
      </c>
      <c r="I623">
        <v>0.28999999999999998</v>
      </c>
      <c r="K623">
        <f t="shared" si="47"/>
        <v>36</v>
      </c>
      <c r="L623">
        <f t="shared" si="48"/>
        <v>29</v>
      </c>
      <c r="M623" t="str">
        <f>IF(COUNT(FIND({0,1,2,3,4,5,6,7,8,9},IF(ISBLANK(A623),IF(LEN(TRIM(B623))&gt;0,TRIM(B623),TRIM(C623)),"")))&gt;0,IF(ISBLANK(A623),IF(LEN(TRIM(B623))&gt;0,TRIM(B623),TRIM(C623)),""),"")</f>
        <v>37</v>
      </c>
      <c r="N623" t="str">
        <f>IF(COUNT(FIND({0,1,2,3,4,5,6,7,8,9},IF(ISBLANK(A623),IF(LEN(TRIM(B623))&gt;0,TRIM(C623),LEFT(D623, 4)),"")))&gt;0,IF(ISBLANK(A623),IF(LEN(TRIM(B623))&gt;0,TRIM(C623),LEFT(D623, 4)),""),"")</f>
        <v>133</v>
      </c>
      <c r="O623" t="str">
        <f t="shared" si="49"/>
        <v>NC</v>
      </c>
      <c r="P623" t="str">
        <f>TRIM(IF(COUNT(FIND({0,1,2,3,4,5,6,7,8,9},B623))&gt;0,D623,IF(LEN(TRIM(B623))&gt;0,CONCATENATE(B623,C623,D623),MID(D623,4,LEN(D623)))))</f>
        <v>Onslow</v>
      </c>
      <c r="Q623">
        <f t="shared" si="50"/>
        <v>26</v>
      </c>
      <c r="R623">
        <f t="shared" si="51"/>
        <v>51</v>
      </c>
    </row>
    <row r="624" spans="2:18" x14ac:dyDescent="0.25">
      <c r="B624" s="1" t="s">
        <v>256</v>
      </c>
      <c r="C624" s="1" t="s">
        <v>76</v>
      </c>
      <c r="D624" s="1" t="s">
        <v>257</v>
      </c>
      <c r="E624" s="1" t="s">
        <v>258</v>
      </c>
      <c r="F624">
        <v>26</v>
      </c>
      <c r="G624">
        <v>0.27</v>
      </c>
      <c r="H624">
        <v>44</v>
      </c>
      <c r="I624">
        <v>0.25</v>
      </c>
      <c r="K624">
        <f t="shared" si="47"/>
        <v>36</v>
      </c>
      <c r="L624">
        <f t="shared" si="48"/>
        <v>29</v>
      </c>
      <c r="M624" t="str">
        <f>IF(COUNT(FIND({0,1,2,3,4,5,6,7,8,9},IF(ISBLANK(A624),IF(LEN(TRIM(B624))&gt;0,TRIM(B624),TRIM(C624)),"")))&gt;0,IF(ISBLANK(A624),IF(LEN(TRIM(B624))&gt;0,TRIM(B624),TRIM(C624)),""),"")</f>
        <v>32</v>
      </c>
      <c r="N624" t="str">
        <f>IF(COUNT(FIND({0,1,2,3,4,5,6,7,8,9},IF(ISBLANK(A624),IF(LEN(TRIM(B624))&gt;0,TRIM(C624),LEFT(D624, 4)),"")))&gt;0,IF(ISBLANK(A624),IF(LEN(TRIM(B624))&gt;0,TRIM(C624),LEFT(D624, 4)),""),"")</f>
        <v>003</v>
      </c>
      <c r="O624" t="str">
        <f t="shared" si="49"/>
        <v>Nv</v>
      </c>
      <c r="P624" t="str">
        <f>TRIM(IF(COUNT(FIND({0,1,2,3,4,5,6,7,8,9},B624))&gt;0,D624,IF(LEN(TRIM(B624))&gt;0,CONCATENATE(B624,C624,D624),MID(D624,4,LEN(D624)))))</f>
        <v>Clark</v>
      </c>
      <c r="Q624">
        <f t="shared" si="50"/>
        <v>26</v>
      </c>
      <c r="R624">
        <f t="shared" si="51"/>
        <v>44</v>
      </c>
    </row>
    <row r="625" spans="2:18" x14ac:dyDescent="0.25">
      <c r="B625" s="1" t="s">
        <v>120</v>
      </c>
      <c r="C625" s="1" t="s">
        <v>18</v>
      </c>
      <c r="D625" s="1" t="s">
        <v>67</v>
      </c>
      <c r="E625" s="1" t="s">
        <v>123</v>
      </c>
      <c r="F625">
        <v>26</v>
      </c>
      <c r="G625">
        <v>0.27</v>
      </c>
      <c r="H625">
        <v>47</v>
      </c>
      <c r="I625">
        <v>0.27</v>
      </c>
      <c r="K625">
        <f t="shared" si="47"/>
        <v>36</v>
      </c>
      <c r="L625">
        <f t="shared" si="48"/>
        <v>29</v>
      </c>
      <c r="M625" t="str">
        <f>IF(COUNT(FIND({0,1,2,3,4,5,6,7,8,9},IF(ISBLANK(A625),IF(LEN(TRIM(B625))&gt;0,TRIM(B625),TRIM(C625)),"")))&gt;0,IF(ISBLANK(A625),IF(LEN(TRIM(B625))&gt;0,TRIM(B625),TRIM(C625)),""),"")</f>
        <v>42</v>
      </c>
      <c r="N625" t="str">
        <f>IF(COUNT(FIND({0,1,2,3,4,5,6,7,8,9},IF(ISBLANK(A625),IF(LEN(TRIM(B625))&gt;0,TRIM(C625),LEFT(D625, 4)),"")))&gt;0,IF(ISBLANK(A625),IF(LEN(TRIM(B625))&gt;0,TRIM(C625),LEFT(D625, 4)),""),"")</f>
        <v>091</v>
      </c>
      <c r="O625" t="str">
        <f t="shared" si="49"/>
        <v>Pa</v>
      </c>
      <c r="P625" t="str">
        <f>TRIM(IF(COUNT(FIND({0,1,2,3,4,5,6,7,8,9},B625))&gt;0,D625,IF(LEN(TRIM(B625))&gt;0,CONCATENATE(B625,C625,D625),MID(D625,4,LEN(D625)))))</f>
        <v>Montgomery</v>
      </c>
      <c r="Q625">
        <f t="shared" si="50"/>
        <v>26</v>
      </c>
      <c r="R625">
        <f t="shared" si="51"/>
        <v>47</v>
      </c>
    </row>
    <row r="626" spans="2:18" x14ac:dyDescent="0.25">
      <c r="B626" s="1" t="s">
        <v>84</v>
      </c>
      <c r="C626" s="1" t="s">
        <v>136</v>
      </c>
      <c r="D626" s="1" t="s">
        <v>58</v>
      </c>
      <c r="E626" s="1" t="s">
        <v>86</v>
      </c>
      <c r="F626">
        <v>26</v>
      </c>
      <c r="G626">
        <v>0.27</v>
      </c>
      <c r="H626">
        <v>66</v>
      </c>
      <c r="I626">
        <v>0.38</v>
      </c>
      <c r="K626">
        <f t="shared" si="47"/>
        <v>36</v>
      </c>
      <c r="L626">
        <f t="shared" si="48"/>
        <v>29</v>
      </c>
      <c r="M626" t="str">
        <f>IF(COUNT(FIND({0,1,2,3,4,5,6,7,8,9},IF(ISBLANK(A626),IF(LEN(TRIM(B626))&gt;0,TRIM(B626),TRIM(C626)),"")))&gt;0,IF(ISBLANK(A626),IF(LEN(TRIM(B626))&gt;0,TRIM(B626),TRIM(C626)),""),"")</f>
        <v>34</v>
      </c>
      <c r="N626" t="str">
        <f>IF(COUNT(FIND({0,1,2,3,4,5,6,7,8,9},IF(ISBLANK(A626),IF(LEN(TRIM(B626))&gt;0,TRIM(C626),LEFT(D626, 4)),"")))&gt;0,IF(ISBLANK(A626),IF(LEN(TRIM(B626))&gt;0,TRIM(C626),LEFT(D626, 4)),""),"")</f>
        <v>023</v>
      </c>
      <c r="O626" t="str">
        <f t="shared" si="49"/>
        <v>NJ</v>
      </c>
      <c r="P626" t="str">
        <f>TRIM(IF(COUNT(FIND({0,1,2,3,4,5,6,7,8,9},B626))&gt;0,D626,IF(LEN(TRIM(B626))&gt;0,CONCATENATE(B626,C626,D626),MID(D626,4,LEN(D626)))))</f>
        <v>Middlesex</v>
      </c>
      <c r="Q626">
        <f t="shared" si="50"/>
        <v>26</v>
      </c>
      <c r="R626">
        <f t="shared" si="51"/>
        <v>66</v>
      </c>
    </row>
    <row r="627" spans="2:18" x14ac:dyDescent="0.25">
      <c r="B627" s="1" t="s">
        <v>78</v>
      </c>
      <c r="C627" s="1" t="s">
        <v>126</v>
      </c>
      <c r="D627" s="1" t="s">
        <v>127</v>
      </c>
      <c r="E627" s="1" t="s">
        <v>80</v>
      </c>
      <c r="F627">
        <v>26</v>
      </c>
      <c r="G627">
        <v>0.27</v>
      </c>
      <c r="H627">
        <v>59</v>
      </c>
      <c r="I627">
        <v>0.34</v>
      </c>
      <c r="K627">
        <f t="shared" si="47"/>
        <v>36</v>
      </c>
      <c r="L627">
        <f t="shared" si="48"/>
        <v>29</v>
      </c>
      <c r="M627" t="str">
        <f>IF(COUNT(FIND({0,1,2,3,4,5,6,7,8,9},IF(ISBLANK(A627),IF(LEN(TRIM(B627))&gt;0,TRIM(B627),TRIM(C627)),"")))&gt;0,IF(ISBLANK(A627),IF(LEN(TRIM(B627))&gt;0,TRIM(B627),TRIM(C627)),""),"")</f>
        <v>09</v>
      </c>
      <c r="N627" t="str">
        <f>IF(COUNT(FIND({0,1,2,3,4,5,6,7,8,9},IF(ISBLANK(A627),IF(LEN(TRIM(B627))&gt;0,TRIM(C627),LEFT(D627, 4)),"")))&gt;0,IF(ISBLANK(A627),IF(LEN(TRIM(B627))&gt;0,TRIM(C627),LEFT(D627, 4)),""),"")</f>
        <v>009</v>
      </c>
      <c r="O627" t="str">
        <f t="shared" si="49"/>
        <v>Ct</v>
      </c>
      <c r="P627" t="str">
        <f>TRIM(IF(COUNT(FIND({0,1,2,3,4,5,6,7,8,9},B627))&gt;0,D627,IF(LEN(TRIM(B627))&gt;0,CONCATENATE(B627,C627,D627),MID(D627,4,LEN(D627)))))</f>
        <v>New Haven</v>
      </c>
      <c r="Q627">
        <f t="shared" si="50"/>
        <v>26</v>
      </c>
      <c r="R627">
        <f t="shared" si="51"/>
        <v>59</v>
      </c>
    </row>
    <row r="628" spans="2:18" x14ac:dyDescent="0.25">
      <c r="B628" s="1" t="s">
        <v>175</v>
      </c>
      <c r="C628" s="1" t="s">
        <v>76</v>
      </c>
      <c r="D628" s="1" t="s">
        <v>176</v>
      </c>
      <c r="E628" s="1" t="s">
        <v>177</v>
      </c>
      <c r="F628">
        <v>26</v>
      </c>
      <c r="G628">
        <v>0.27</v>
      </c>
      <c r="H628">
        <v>42</v>
      </c>
      <c r="I628">
        <v>0.24</v>
      </c>
      <c r="K628">
        <f t="shared" si="47"/>
        <v>36</v>
      </c>
      <c r="L628">
        <f t="shared" si="48"/>
        <v>29</v>
      </c>
      <c r="M628" t="str">
        <f>IF(COUNT(FIND({0,1,2,3,4,5,6,7,8,9},IF(ISBLANK(A628),IF(LEN(TRIM(B628))&gt;0,TRIM(B628),TRIM(C628)),"")))&gt;0,IF(ISBLANK(A628),IF(LEN(TRIM(B628))&gt;0,TRIM(B628),TRIM(C628)),""),"")</f>
        <v>15</v>
      </c>
      <c r="N628" t="str">
        <f>IF(COUNT(FIND({0,1,2,3,4,5,6,7,8,9},IF(ISBLANK(A628),IF(LEN(TRIM(B628))&gt;0,TRIM(C628),LEFT(D628, 4)),"")))&gt;0,IF(ISBLANK(A628),IF(LEN(TRIM(B628))&gt;0,TRIM(C628),LEFT(D628, 4)),""),"")</f>
        <v>003</v>
      </c>
      <c r="O628" t="str">
        <f t="shared" si="49"/>
        <v>Hi</v>
      </c>
      <c r="P628" t="str">
        <f>TRIM(IF(COUNT(FIND({0,1,2,3,4,5,6,7,8,9},B628))&gt;0,D628,IF(LEN(TRIM(B628))&gt;0,CONCATENATE(B628,C628,D628),MID(D628,4,LEN(D628)))))</f>
        <v>Honolulu</v>
      </c>
      <c r="Q628">
        <f t="shared" si="50"/>
        <v>26</v>
      </c>
      <c r="R628">
        <f t="shared" si="51"/>
        <v>42</v>
      </c>
    </row>
    <row r="629" spans="2:18" x14ac:dyDescent="0.25">
      <c r="B629" s="1" t="s">
        <v>130</v>
      </c>
      <c r="C629" s="1" t="s">
        <v>96</v>
      </c>
      <c r="D629" s="1" t="s">
        <v>131</v>
      </c>
      <c r="E629" s="1" t="s">
        <v>132</v>
      </c>
      <c r="F629">
        <v>25</v>
      </c>
      <c r="G629">
        <v>0.26</v>
      </c>
      <c r="H629">
        <v>39</v>
      </c>
      <c r="I629">
        <v>0.22</v>
      </c>
      <c r="K629">
        <f t="shared" si="47"/>
        <v>36</v>
      </c>
      <c r="L629">
        <f t="shared" si="48"/>
        <v>29</v>
      </c>
      <c r="M629" t="str">
        <f>IF(COUNT(FIND({0,1,2,3,4,5,6,7,8,9},IF(ISBLANK(A629),IF(LEN(TRIM(B629))&gt;0,TRIM(B629),TRIM(C629)),"")))&gt;0,IF(ISBLANK(A629),IF(LEN(TRIM(B629))&gt;0,TRIM(B629),TRIM(C629)),""),"")</f>
        <v>33</v>
      </c>
      <c r="N629" t="str">
        <f>IF(COUNT(FIND({0,1,2,3,4,5,6,7,8,9},IF(ISBLANK(A629),IF(LEN(TRIM(B629))&gt;0,TRIM(C629),LEFT(D629, 4)),"")))&gt;0,IF(ISBLANK(A629),IF(LEN(TRIM(B629))&gt;0,TRIM(C629),LEFT(D629, 4)),""),"")</f>
        <v>011</v>
      </c>
      <c r="O629" t="str">
        <f t="shared" si="49"/>
        <v>NH</v>
      </c>
      <c r="P629" t="str">
        <f>TRIM(IF(COUNT(FIND({0,1,2,3,4,5,6,7,8,9},B629))&gt;0,D629,IF(LEN(TRIM(B629))&gt;0,CONCATENATE(B629,C629,D629),MID(D629,4,LEN(D629)))))</f>
        <v>Hillsborough</v>
      </c>
      <c r="Q629">
        <f t="shared" si="50"/>
        <v>25</v>
      </c>
      <c r="R629">
        <f t="shared" si="51"/>
        <v>39</v>
      </c>
    </row>
    <row r="630" spans="2:18" x14ac:dyDescent="0.25">
      <c r="B630" s="1" t="s">
        <v>56</v>
      </c>
      <c r="C630" s="1" t="s">
        <v>113</v>
      </c>
      <c r="D630" s="1" t="s">
        <v>114</v>
      </c>
      <c r="E630" s="1" t="s">
        <v>59</v>
      </c>
      <c r="F630">
        <v>25</v>
      </c>
      <c r="G630">
        <v>0.26</v>
      </c>
      <c r="H630">
        <v>44</v>
      </c>
      <c r="I630">
        <v>0.25</v>
      </c>
      <c r="K630">
        <f t="shared" si="47"/>
        <v>36</v>
      </c>
      <c r="L630">
        <f t="shared" si="48"/>
        <v>29</v>
      </c>
      <c r="M630" t="str">
        <f>IF(COUNT(FIND({0,1,2,3,4,5,6,7,8,9},IF(ISBLANK(A630),IF(LEN(TRIM(B630))&gt;0,TRIM(B630),TRIM(C630)),"")))&gt;0,IF(ISBLANK(A630),IF(LEN(TRIM(B630))&gt;0,TRIM(B630),TRIM(C630)),""),"")</f>
        <v>25</v>
      </c>
      <c r="N630" t="str">
        <f>IF(COUNT(FIND({0,1,2,3,4,5,6,7,8,9},IF(ISBLANK(A630),IF(LEN(TRIM(B630))&gt;0,TRIM(C630),LEFT(D630, 4)),"")))&gt;0,IF(ISBLANK(A630),IF(LEN(TRIM(B630))&gt;0,TRIM(C630),LEFT(D630, 4)),""),"")</f>
        <v>013</v>
      </c>
      <c r="O630" t="str">
        <f t="shared" si="49"/>
        <v>Ma</v>
      </c>
      <c r="P630" t="str">
        <f>TRIM(IF(COUNT(FIND({0,1,2,3,4,5,6,7,8,9},B630))&gt;0,D630,IF(LEN(TRIM(B630))&gt;0,CONCATENATE(B630,C630,D630),MID(D630,4,LEN(D630)))))</f>
        <v>Hampden</v>
      </c>
      <c r="Q630">
        <f t="shared" si="50"/>
        <v>25</v>
      </c>
      <c r="R630">
        <f t="shared" si="51"/>
        <v>44</v>
      </c>
    </row>
    <row r="631" spans="2:18" x14ac:dyDescent="0.25">
      <c r="B631" s="1" t="s">
        <v>165</v>
      </c>
      <c r="C631" s="1" t="s">
        <v>52</v>
      </c>
      <c r="D631" s="1" t="s">
        <v>245</v>
      </c>
      <c r="E631" s="1" t="s">
        <v>168</v>
      </c>
      <c r="F631">
        <v>25</v>
      </c>
      <c r="G631">
        <v>0.26</v>
      </c>
      <c r="H631">
        <v>43</v>
      </c>
      <c r="I631">
        <v>0.25</v>
      </c>
      <c r="K631">
        <f t="shared" si="47"/>
        <v>36</v>
      </c>
      <c r="L631">
        <f t="shared" si="48"/>
        <v>29</v>
      </c>
      <c r="M631" t="str">
        <f>IF(COUNT(FIND({0,1,2,3,4,5,6,7,8,9},IF(ISBLANK(A631),IF(LEN(TRIM(B631))&gt;0,TRIM(B631),TRIM(C631)),"")))&gt;0,IF(ISBLANK(A631),IF(LEN(TRIM(B631))&gt;0,TRIM(B631),TRIM(C631)),""),"")</f>
        <v>48</v>
      </c>
      <c r="N631" t="str">
        <f>IF(COUNT(FIND({0,1,2,3,4,5,6,7,8,9},IF(ISBLANK(A631),IF(LEN(TRIM(B631))&gt;0,TRIM(C631),LEFT(D631, 4)),"")))&gt;0,IF(ISBLANK(A631),IF(LEN(TRIM(B631))&gt;0,TRIM(C631),LEFT(D631, 4)),""),"")</f>
        <v>113</v>
      </c>
      <c r="O631" t="str">
        <f t="shared" si="49"/>
        <v>Tx</v>
      </c>
      <c r="P631" t="str">
        <f>TRIM(IF(COUNT(FIND({0,1,2,3,4,5,6,7,8,9},B631))&gt;0,D631,IF(LEN(TRIM(B631))&gt;0,CONCATENATE(B631,C631,D631),MID(D631,4,LEN(D631)))))</f>
        <v>Dallas</v>
      </c>
      <c r="Q631">
        <f t="shared" si="50"/>
        <v>25</v>
      </c>
      <c r="R631">
        <f t="shared" si="51"/>
        <v>43</v>
      </c>
    </row>
    <row r="632" spans="2:18" x14ac:dyDescent="0.25">
      <c r="B632" s="1" t="s">
        <v>13</v>
      </c>
      <c r="C632" s="1" t="s">
        <v>36</v>
      </c>
      <c r="D632" s="1" t="s">
        <v>37</v>
      </c>
      <c r="E632" s="1" t="s">
        <v>12</v>
      </c>
      <c r="F632">
        <v>24</v>
      </c>
      <c r="G632">
        <v>0.25</v>
      </c>
      <c r="H632">
        <v>37</v>
      </c>
      <c r="I632">
        <v>0.21</v>
      </c>
      <c r="K632">
        <f t="shared" si="47"/>
        <v>36</v>
      </c>
      <c r="L632">
        <f t="shared" si="48"/>
        <v>29</v>
      </c>
      <c r="M632" t="str">
        <f>IF(COUNT(FIND({0,1,2,3,4,5,6,7,8,9},IF(ISBLANK(A632),IF(LEN(TRIM(B632))&gt;0,TRIM(B632),TRIM(C632)),"")))&gt;0,IF(ISBLANK(A632),IF(LEN(TRIM(B632))&gt;0,TRIM(B632),TRIM(C632)),""),"")</f>
        <v>36</v>
      </c>
      <c r="N632" t="str">
        <f>IF(COUNT(FIND({0,1,2,3,4,5,6,7,8,9},IF(ISBLANK(A632),IF(LEN(TRIM(B632))&gt;0,TRIM(C632),LEFT(D632, 4)),"")))&gt;0,IF(ISBLANK(A632),IF(LEN(TRIM(B632))&gt;0,TRIM(C632),LEFT(D632, 4)),""),"")</f>
        <v>111</v>
      </c>
      <c r="O632" t="str">
        <f t="shared" si="49"/>
        <v>NY</v>
      </c>
      <c r="P632" t="str">
        <f>TRIM(IF(COUNT(FIND({0,1,2,3,4,5,6,7,8,9},B632))&gt;0,D632,IF(LEN(TRIM(B632))&gt;0,CONCATENATE(B632,C632,D632),MID(D632,4,LEN(D632)))))</f>
        <v>Ulster</v>
      </c>
      <c r="Q632">
        <f t="shared" si="50"/>
        <v>24</v>
      </c>
      <c r="R632">
        <f t="shared" si="51"/>
        <v>37</v>
      </c>
    </row>
    <row r="633" spans="2:18" x14ac:dyDescent="0.25">
      <c r="B633" s="1" t="s">
        <v>156</v>
      </c>
      <c r="C633" s="1" t="s">
        <v>68</v>
      </c>
      <c r="D633" s="1" t="s">
        <v>157</v>
      </c>
      <c r="E633" s="1" t="s">
        <v>158</v>
      </c>
      <c r="F633">
        <v>23</v>
      </c>
      <c r="G633">
        <v>0.24</v>
      </c>
      <c r="H633">
        <v>37</v>
      </c>
      <c r="I633">
        <v>0.21</v>
      </c>
      <c r="K633">
        <f t="shared" si="47"/>
        <v>36</v>
      </c>
      <c r="L633">
        <f t="shared" si="48"/>
        <v>29</v>
      </c>
      <c r="M633" t="str">
        <f>IF(COUNT(FIND({0,1,2,3,4,5,6,7,8,9},IF(ISBLANK(A633),IF(LEN(TRIM(B633))&gt;0,TRIM(B633),TRIM(C633)),"")))&gt;0,IF(ISBLANK(A633),IF(LEN(TRIM(B633))&gt;0,TRIM(B633),TRIM(C633)),""),"")</f>
        <v>44</v>
      </c>
      <c r="N633" t="str">
        <f>IF(COUNT(FIND({0,1,2,3,4,5,6,7,8,9},IF(ISBLANK(A633),IF(LEN(TRIM(B633))&gt;0,TRIM(C633),LEFT(D633, 4)),"")))&gt;0,IF(ISBLANK(A633),IF(LEN(TRIM(B633))&gt;0,TRIM(C633),LEFT(D633, 4)),""),"")</f>
        <v>007</v>
      </c>
      <c r="O633" t="str">
        <f t="shared" si="49"/>
        <v>RI</v>
      </c>
      <c r="P633" t="str">
        <f>TRIM(IF(COUNT(FIND({0,1,2,3,4,5,6,7,8,9},B633))&gt;0,D633,IF(LEN(TRIM(B633))&gt;0,CONCATENATE(B633,C633,D633),MID(D633,4,LEN(D633)))))</f>
        <v>Providence</v>
      </c>
      <c r="Q633">
        <f t="shared" si="50"/>
        <v>23</v>
      </c>
      <c r="R633">
        <f t="shared" si="51"/>
        <v>37</v>
      </c>
    </row>
    <row r="634" spans="2:18" x14ac:dyDescent="0.25">
      <c r="B634" s="1" t="s">
        <v>13</v>
      </c>
      <c r="C634" s="1" t="s">
        <v>54</v>
      </c>
      <c r="D634" s="1" t="s">
        <v>55</v>
      </c>
      <c r="E634" s="1" t="s">
        <v>12</v>
      </c>
      <c r="F634">
        <v>23</v>
      </c>
      <c r="G634">
        <v>0.24</v>
      </c>
      <c r="H634">
        <v>38</v>
      </c>
      <c r="I634">
        <v>0.22</v>
      </c>
      <c r="K634">
        <f t="shared" si="47"/>
        <v>36</v>
      </c>
      <c r="L634">
        <f t="shared" si="48"/>
        <v>29</v>
      </c>
      <c r="M634" t="str">
        <f>IF(COUNT(FIND({0,1,2,3,4,5,6,7,8,9},IF(ISBLANK(A634),IF(LEN(TRIM(B634))&gt;0,TRIM(B634),TRIM(C634)),"")))&gt;0,IF(ISBLANK(A634),IF(LEN(TRIM(B634))&gt;0,TRIM(B634),TRIM(C634)),""),"")</f>
        <v>36</v>
      </c>
      <c r="N634" t="str">
        <f>IF(COUNT(FIND({0,1,2,3,4,5,6,7,8,9},IF(ISBLANK(A634),IF(LEN(TRIM(B634))&gt;0,TRIM(C634),LEFT(D634, 4)),"")))&gt;0,IF(ISBLANK(A634),IF(LEN(TRIM(B634))&gt;0,TRIM(C634),LEFT(D634, 4)),""),"")</f>
        <v>071</v>
      </c>
      <c r="O634" t="str">
        <f t="shared" si="49"/>
        <v>NY</v>
      </c>
      <c r="P634" t="str">
        <f>TRIM(IF(COUNT(FIND({0,1,2,3,4,5,6,7,8,9},B634))&gt;0,D634,IF(LEN(TRIM(B634))&gt;0,CONCATENATE(B634,C634,D634),MID(D634,4,LEN(D634)))))</f>
        <v>Orange</v>
      </c>
      <c r="Q634">
        <f t="shared" si="50"/>
        <v>23</v>
      </c>
      <c r="R634">
        <f t="shared" si="51"/>
        <v>38</v>
      </c>
    </row>
    <row r="635" spans="2:18" x14ac:dyDescent="0.25">
      <c r="B635" s="1" t="s">
        <v>13</v>
      </c>
      <c r="C635" s="1" t="s">
        <v>16</v>
      </c>
      <c r="D635" s="1" t="s">
        <v>17</v>
      </c>
      <c r="E635" s="1" t="s">
        <v>12</v>
      </c>
      <c r="F635">
        <v>23</v>
      </c>
      <c r="G635">
        <v>0.24</v>
      </c>
      <c r="H635">
        <v>48</v>
      </c>
      <c r="I635">
        <v>0.28000000000000003</v>
      </c>
      <c r="K635">
        <f t="shared" si="47"/>
        <v>36</v>
      </c>
      <c r="L635">
        <f t="shared" si="48"/>
        <v>29</v>
      </c>
      <c r="M635" t="str">
        <f>IF(COUNT(FIND({0,1,2,3,4,5,6,7,8,9},IF(ISBLANK(A635),IF(LEN(TRIM(B635))&gt;0,TRIM(B635),TRIM(C635)),"")))&gt;0,IF(ISBLANK(A635),IF(LEN(TRIM(B635))&gt;0,TRIM(B635),TRIM(C635)),""),"")</f>
        <v>36</v>
      </c>
      <c r="N635" t="str">
        <f>IF(COUNT(FIND({0,1,2,3,4,5,6,7,8,9},IF(ISBLANK(A635),IF(LEN(TRIM(B635))&gt;0,TRIM(C635),LEFT(D635, 4)),"")))&gt;0,IF(ISBLANK(A635),IF(LEN(TRIM(B635))&gt;0,TRIM(C635),LEFT(D635, 4)),""),"")</f>
        <v>093</v>
      </c>
      <c r="O635" t="str">
        <f t="shared" si="49"/>
        <v>NY</v>
      </c>
      <c r="P635" t="str">
        <f>TRIM(IF(COUNT(FIND({0,1,2,3,4,5,6,7,8,9},B635))&gt;0,D635,IF(LEN(TRIM(B635))&gt;0,CONCATENATE(B635,C635,D635),MID(D635,4,LEN(D635)))))</f>
        <v>Schenectady</v>
      </c>
      <c r="Q635">
        <f t="shared" si="50"/>
        <v>23</v>
      </c>
      <c r="R635">
        <f t="shared" si="51"/>
        <v>48</v>
      </c>
    </row>
    <row r="636" spans="2:18" x14ac:dyDescent="0.25">
      <c r="B636" s="1" t="s">
        <v>56</v>
      </c>
      <c r="C636" s="1" t="s">
        <v>22</v>
      </c>
      <c r="D636" s="1" t="s">
        <v>109</v>
      </c>
      <c r="E636" s="1" t="s">
        <v>59</v>
      </c>
      <c r="F636">
        <v>23</v>
      </c>
      <c r="G636">
        <v>0.24</v>
      </c>
      <c r="H636">
        <v>40</v>
      </c>
      <c r="I636">
        <v>0.23</v>
      </c>
      <c r="K636">
        <f t="shared" si="47"/>
        <v>36</v>
      </c>
      <c r="L636">
        <f t="shared" si="48"/>
        <v>29</v>
      </c>
      <c r="M636" t="str">
        <f>IF(COUNT(FIND({0,1,2,3,4,5,6,7,8,9},IF(ISBLANK(A636),IF(LEN(TRIM(B636))&gt;0,TRIM(B636),TRIM(C636)),"")))&gt;0,IF(ISBLANK(A636),IF(LEN(TRIM(B636))&gt;0,TRIM(B636),TRIM(C636)),""),"")</f>
        <v>25</v>
      </c>
      <c r="N636" t="str">
        <f>IF(COUNT(FIND({0,1,2,3,4,5,6,7,8,9},IF(ISBLANK(A636),IF(LEN(TRIM(B636))&gt;0,TRIM(C636),LEFT(D636, 4)),"")))&gt;0,IF(ISBLANK(A636),IF(LEN(TRIM(B636))&gt;0,TRIM(C636),LEFT(D636, 4)),""),"")</f>
        <v>021</v>
      </c>
      <c r="O636" t="str">
        <f t="shared" si="49"/>
        <v>Ma</v>
      </c>
      <c r="P636" t="str">
        <f>TRIM(IF(COUNT(FIND({0,1,2,3,4,5,6,7,8,9},B636))&gt;0,D636,IF(LEN(TRIM(B636))&gt;0,CONCATENATE(B636,C636,D636),MID(D636,4,LEN(D636)))))</f>
        <v>Norfolk</v>
      </c>
      <c r="Q636">
        <f t="shared" si="50"/>
        <v>23</v>
      </c>
      <c r="R636">
        <f t="shared" si="51"/>
        <v>40</v>
      </c>
    </row>
    <row r="637" spans="2:18" x14ac:dyDescent="0.25">
      <c r="B637" s="1" t="s">
        <v>99</v>
      </c>
      <c r="C637" s="1" t="s">
        <v>26</v>
      </c>
      <c r="D637" s="1" t="s">
        <v>304</v>
      </c>
      <c r="E637" s="1" t="s">
        <v>102</v>
      </c>
      <c r="F637">
        <v>22</v>
      </c>
      <c r="G637">
        <v>0.23</v>
      </c>
      <c r="H637">
        <v>38</v>
      </c>
      <c r="I637">
        <v>0.22</v>
      </c>
      <c r="K637">
        <f t="shared" si="47"/>
        <v>36</v>
      </c>
      <c r="L637">
        <f t="shared" si="48"/>
        <v>29</v>
      </c>
      <c r="M637" t="str">
        <f>IF(COUNT(FIND({0,1,2,3,4,5,6,7,8,9},IF(ISBLANK(A637),IF(LEN(TRIM(B637))&gt;0,TRIM(B637),TRIM(C637)),"")))&gt;0,IF(ISBLANK(A637),IF(LEN(TRIM(B637))&gt;0,TRIM(B637),TRIM(C637)),""),"")</f>
        <v>06</v>
      </c>
      <c r="N637" t="str">
        <f>IF(COUNT(FIND({0,1,2,3,4,5,6,7,8,9},IF(ISBLANK(A637),IF(LEN(TRIM(B637))&gt;0,TRIM(C637),LEFT(D637, 4)),"")))&gt;0,IF(ISBLANK(A637),IF(LEN(TRIM(B637))&gt;0,TRIM(C637),LEFT(D637, 4)),""),"")</f>
        <v>067</v>
      </c>
      <c r="O637" t="str">
        <f t="shared" si="49"/>
        <v>Ca</v>
      </c>
      <c r="P637" t="str">
        <f>TRIM(IF(COUNT(FIND({0,1,2,3,4,5,6,7,8,9},B637))&gt;0,D637,IF(LEN(TRIM(B637))&gt;0,CONCATENATE(B637,C637,D637),MID(D637,4,LEN(D637)))))</f>
        <v>Sacramento</v>
      </c>
      <c r="Q637">
        <f t="shared" si="50"/>
        <v>22</v>
      </c>
      <c r="R637">
        <f t="shared" si="51"/>
        <v>38</v>
      </c>
    </row>
    <row r="638" spans="2:18" x14ac:dyDescent="0.25">
      <c r="B638" s="1" t="s">
        <v>159</v>
      </c>
      <c r="C638" s="1" t="s">
        <v>231</v>
      </c>
      <c r="D638" s="1" t="s">
        <v>232</v>
      </c>
      <c r="E638" s="1" t="s">
        <v>161</v>
      </c>
      <c r="F638">
        <v>22</v>
      </c>
      <c r="G638">
        <v>0.23</v>
      </c>
      <c r="H638">
        <v>45</v>
      </c>
      <c r="I638">
        <v>0.26</v>
      </c>
      <c r="K638">
        <f t="shared" si="47"/>
        <v>36</v>
      </c>
      <c r="L638">
        <f t="shared" si="48"/>
        <v>29</v>
      </c>
      <c r="M638" t="str">
        <f>IF(COUNT(FIND({0,1,2,3,4,5,6,7,8,9},IF(ISBLANK(A638),IF(LEN(TRIM(B638))&gt;0,TRIM(B638),TRIM(C638)),"")))&gt;0,IF(ISBLANK(A638),IF(LEN(TRIM(B638))&gt;0,TRIM(B638),TRIM(C638)),""),"")</f>
        <v>51</v>
      </c>
      <c r="N638" t="str">
        <f>IF(COUNT(FIND({0,1,2,3,4,5,6,7,8,9},IF(ISBLANK(A638),IF(LEN(TRIM(B638))&gt;0,TRIM(C638),LEFT(D638, 4)),"")))&gt;0,IF(ISBLANK(A638),IF(LEN(TRIM(B638))&gt;0,TRIM(C638),LEFT(D638, 4)),""),"")</f>
        <v>710</v>
      </c>
      <c r="O638" t="str">
        <f t="shared" si="49"/>
        <v>Va</v>
      </c>
      <c r="P638" t="str">
        <f>TRIM(IF(COUNT(FIND({0,1,2,3,4,5,6,7,8,9},B638))&gt;0,D638,IF(LEN(TRIM(B638))&gt;0,CONCATENATE(B638,C638,D638),MID(D638,4,LEN(D638)))))</f>
        <v>Norfolk city</v>
      </c>
      <c r="Q638">
        <f t="shared" si="50"/>
        <v>22</v>
      </c>
      <c r="R638">
        <f t="shared" si="51"/>
        <v>45</v>
      </c>
    </row>
    <row r="639" spans="2:18" x14ac:dyDescent="0.25">
      <c r="B639" s="1" t="s">
        <v>241</v>
      </c>
      <c r="C639" s="1" t="s">
        <v>30</v>
      </c>
      <c r="D639" s="1" t="s">
        <v>329</v>
      </c>
      <c r="E639" s="1" t="s">
        <v>243</v>
      </c>
      <c r="F639">
        <v>22</v>
      </c>
      <c r="G639">
        <v>0.23</v>
      </c>
      <c r="H639">
        <v>38</v>
      </c>
      <c r="I639">
        <v>0.22</v>
      </c>
      <c r="K639">
        <f t="shared" si="47"/>
        <v>36</v>
      </c>
      <c r="L639">
        <f t="shared" si="48"/>
        <v>29</v>
      </c>
      <c r="M639" t="str">
        <f>IF(COUNT(FIND({0,1,2,3,4,5,6,7,8,9},IF(ISBLANK(A639),IF(LEN(TRIM(B639))&gt;0,TRIM(B639),TRIM(C639)),"")))&gt;0,IF(ISBLANK(A639),IF(LEN(TRIM(B639))&gt;0,TRIM(B639),TRIM(C639)),""),"")</f>
        <v>39</v>
      </c>
      <c r="N639" t="str">
        <f>IF(COUNT(FIND({0,1,2,3,4,5,6,7,8,9},IF(ISBLANK(A639),IF(LEN(TRIM(B639))&gt;0,TRIM(C639),LEFT(D639, 4)),"")))&gt;0,IF(ISBLANK(A639),IF(LEN(TRIM(B639))&gt;0,TRIM(C639),LEFT(D639, 4)),""),"")</f>
        <v>061</v>
      </c>
      <c r="O639" t="str">
        <f t="shared" si="49"/>
        <v>Oh</v>
      </c>
      <c r="P639" t="str">
        <f>TRIM(IF(COUNT(FIND({0,1,2,3,4,5,6,7,8,9},B639))&gt;0,D639,IF(LEN(TRIM(B639))&gt;0,CONCATENATE(B639,C639,D639),MID(D639,4,LEN(D639)))))</f>
        <v>Hamilton</v>
      </c>
      <c r="Q639">
        <f t="shared" si="50"/>
        <v>22</v>
      </c>
      <c r="R639">
        <f t="shared" si="51"/>
        <v>38</v>
      </c>
    </row>
    <row r="640" spans="2:18" x14ac:dyDescent="0.25">
      <c r="B640" s="1" t="s">
        <v>120</v>
      </c>
      <c r="C640" s="1" t="s">
        <v>57</v>
      </c>
      <c r="D640" s="1" t="s">
        <v>281</v>
      </c>
      <c r="E640" s="1" t="s">
        <v>123</v>
      </c>
      <c r="F640">
        <v>22</v>
      </c>
      <c r="G640">
        <v>0.23</v>
      </c>
      <c r="H640">
        <v>41</v>
      </c>
      <c r="I640">
        <v>0.24</v>
      </c>
      <c r="K640">
        <f t="shared" si="47"/>
        <v>36</v>
      </c>
      <c r="L640">
        <f t="shared" si="48"/>
        <v>29</v>
      </c>
      <c r="M640" t="str">
        <f>IF(COUNT(FIND({0,1,2,3,4,5,6,7,8,9},IF(ISBLANK(A640),IF(LEN(TRIM(B640))&gt;0,TRIM(B640),TRIM(C640)),"")))&gt;0,IF(ISBLANK(A640),IF(LEN(TRIM(B640))&gt;0,TRIM(B640),TRIM(C640)),""),"")</f>
        <v>42</v>
      </c>
      <c r="N640" t="str">
        <f>IF(COUNT(FIND({0,1,2,3,4,5,6,7,8,9},IF(ISBLANK(A640),IF(LEN(TRIM(B640))&gt;0,TRIM(C640),LEFT(D640, 4)),"")))&gt;0,IF(ISBLANK(A640),IF(LEN(TRIM(B640))&gt;0,TRIM(C640),LEFT(D640, 4)),""),"")</f>
        <v>017</v>
      </c>
      <c r="O640" t="str">
        <f t="shared" si="49"/>
        <v>Pa</v>
      </c>
      <c r="P640" t="str">
        <f>TRIM(IF(COUNT(FIND({0,1,2,3,4,5,6,7,8,9},B640))&gt;0,D640,IF(LEN(TRIM(B640))&gt;0,CONCATENATE(B640,C640,D640),MID(D640,4,LEN(D640)))))</f>
        <v>Bucks</v>
      </c>
      <c r="Q640">
        <f t="shared" si="50"/>
        <v>22</v>
      </c>
      <c r="R640">
        <f t="shared" si="51"/>
        <v>41</v>
      </c>
    </row>
    <row r="641" spans="2:18" x14ac:dyDescent="0.25">
      <c r="B641" s="1" t="s">
        <v>13</v>
      </c>
      <c r="C641" s="1" t="s">
        <v>74</v>
      </c>
      <c r="D641" s="1" t="s">
        <v>75</v>
      </c>
      <c r="E641" s="1" t="s">
        <v>12</v>
      </c>
      <c r="F641">
        <v>22</v>
      </c>
      <c r="G641">
        <v>0.23</v>
      </c>
      <c r="H641">
        <v>26</v>
      </c>
      <c r="I641">
        <v>0.15</v>
      </c>
      <c r="K641">
        <f t="shared" si="47"/>
        <v>36</v>
      </c>
      <c r="L641">
        <f t="shared" si="48"/>
        <v>29</v>
      </c>
      <c r="M641" t="str">
        <f>IF(COUNT(FIND({0,1,2,3,4,5,6,7,8,9},IF(ISBLANK(A641),IF(LEN(TRIM(B641))&gt;0,TRIM(B641),TRIM(C641)),"")))&gt;0,IF(ISBLANK(A641),IF(LEN(TRIM(B641))&gt;0,TRIM(B641),TRIM(C641)),""),"")</f>
        <v>36</v>
      </c>
      <c r="N641" t="str">
        <f>IF(COUNT(FIND({0,1,2,3,4,5,6,7,8,9},IF(ISBLANK(A641),IF(LEN(TRIM(B641))&gt;0,TRIM(C641),LEFT(D641, 4)),"")))&gt;0,IF(ISBLANK(A641),IF(LEN(TRIM(B641))&gt;0,TRIM(C641),LEFT(D641, 4)),""),"")</f>
        <v>087</v>
      </c>
      <c r="O641" t="str">
        <f t="shared" si="49"/>
        <v>NY</v>
      </c>
      <c r="P641" t="str">
        <f>TRIM(IF(COUNT(FIND({0,1,2,3,4,5,6,7,8,9},B641))&gt;0,D641,IF(LEN(TRIM(B641))&gt;0,CONCATENATE(B641,C641,D641),MID(D641,4,LEN(D641)))))</f>
        <v>Rockland</v>
      </c>
      <c r="Q641">
        <f t="shared" si="50"/>
        <v>22</v>
      </c>
      <c r="R641">
        <f t="shared" si="51"/>
        <v>26</v>
      </c>
    </row>
    <row r="642" spans="2:18" x14ac:dyDescent="0.25">
      <c r="B642" s="1" t="s">
        <v>99</v>
      </c>
      <c r="C642" s="1" t="s">
        <v>133</v>
      </c>
      <c r="D642" s="1" t="s">
        <v>247</v>
      </c>
      <c r="E642" s="1" t="s">
        <v>102</v>
      </c>
      <c r="F642">
        <v>22</v>
      </c>
      <c r="G642">
        <v>0.23</v>
      </c>
      <c r="H642">
        <v>30</v>
      </c>
      <c r="I642">
        <v>0.17</v>
      </c>
      <c r="K642">
        <f t="shared" si="47"/>
        <v>36</v>
      </c>
      <c r="L642">
        <f t="shared" si="48"/>
        <v>29</v>
      </c>
      <c r="M642" t="str">
        <f>IF(COUNT(FIND({0,1,2,3,4,5,6,7,8,9},IF(ISBLANK(A642),IF(LEN(TRIM(B642))&gt;0,TRIM(B642),TRIM(C642)),"")))&gt;0,IF(ISBLANK(A642),IF(LEN(TRIM(B642))&gt;0,TRIM(B642),TRIM(C642)),""),"")</f>
        <v>06</v>
      </c>
      <c r="N642" t="str">
        <f>IF(COUNT(FIND({0,1,2,3,4,5,6,7,8,9},IF(ISBLANK(A642),IF(LEN(TRIM(B642))&gt;0,TRIM(C642),LEFT(D642, 4)),"")))&gt;0,IF(ISBLANK(A642),IF(LEN(TRIM(B642))&gt;0,TRIM(C642),LEFT(D642, 4)),""),"")</f>
        <v>075</v>
      </c>
      <c r="O642" t="str">
        <f t="shared" si="49"/>
        <v>Ca</v>
      </c>
      <c r="P642" t="str">
        <f>TRIM(IF(COUNT(FIND({0,1,2,3,4,5,6,7,8,9},B642))&gt;0,D642,IF(LEN(TRIM(B642))&gt;0,CONCATENATE(B642,C642,D642),MID(D642,4,LEN(D642)))))</f>
        <v>San Francisco</v>
      </c>
      <c r="Q642">
        <f t="shared" si="50"/>
        <v>22</v>
      </c>
      <c r="R642">
        <f t="shared" si="51"/>
        <v>30</v>
      </c>
    </row>
    <row r="643" spans="2:18" x14ac:dyDescent="0.25">
      <c r="B643" s="1" t="s">
        <v>13</v>
      </c>
      <c r="C643" s="1" t="s">
        <v>14</v>
      </c>
      <c r="D643" s="1" t="s">
        <v>15</v>
      </c>
      <c r="E643" s="1" t="s">
        <v>12</v>
      </c>
      <c r="F643">
        <v>21</v>
      </c>
      <c r="G643">
        <v>0.22</v>
      </c>
      <c r="H643">
        <v>29</v>
      </c>
      <c r="I643">
        <v>0.17</v>
      </c>
      <c r="K643">
        <f t="shared" si="47"/>
        <v>36</v>
      </c>
      <c r="L643">
        <f t="shared" si="48"/>
        <v>29</v>
      </c>
      <c r="M643" t="str">
        <f>IF(COUNT(FIND({0,1,2,3,4,5,6,7,8,9},IF(ISBLANK(A643),IF(LEN(TRIM(B643))&gt;0,TRIM(B643),TRIM(C643)),"")))&gt;0,IF(ISBLANK(A643),IF(LEN(TRIM(B643))&gt;0,TRIM(B643),TRIM(C643)),""),"")</f>
        <v>36</v>
      </c>
      <c r="N643" t="str">
        <f>IF(COUNT(FIND({0,1,2,3,4,5,6,7,8,9},IF(ISBLANK(A643),IF(LEN(TRIM(B643))&gt;0,TRIM(C643),LEFT(D643, 4)),"")))&gt;0,IF(ISBLANK(A643),IF(LEN(TRIM(B643))&gt;0,TRIM(C643),LEFT(D643, 4)),""),"")</f>
        <v>083</v>
      </c>
      <c r="O643" t="str">
        <f t="shared" si="49"/>
        <v>NY</v>
      </c>
      <c r="P643" t="str">
        <f>TRIM(IF(COUNT(FIND({0,1,2,3,4,5,6,7,8,9},B643))&gt;0,D643,IF(LEN(TRIM(B643))&gt;0,CONCATENATE(B643,C643,D643),MID(D643,4,LEN(D643)))))</f>
        <v>Rensselaer</v>
      </c>
      <c r="Q643">
        <f t="shared" si="50"/>
        <v>21</v>
      </c>
      <c r="R643">
        <f t="shared" si="51"/>
        <v>29</v>
      </c>
    </row>
    <row r="644" spans="2:18" x14ac:dyDescent="0.25">
      <c r="B644" s="1" t="s">
        <v>95</v>
      </c>
      <c r="C644" s="1" t="s">
        <v>172</v>
      </c>
      <c r="D644" s="1" t="s">
        <v>394</v>
      </c>
      <c r="E644" s="1" t="s">
        <v>98</v>
      </c>
      <c r="F644">
        <v>20</v>
      </c>
      <c r="G644">
        <v>0.21</v>
      </c>
      <c r="H644">
        <v>37</v>
      </c>
      <c r="I644">
        <v>0.21</v>
      </c>
      <c r="K644">
        <f t="shared" ref="K644:K707" si="52">VALUE(IF(ISBLANK(A644),K643,A644))</f>
        <v>36</v>
      </c>
      <c r="L644">
        <f t="shared" ref="L644:L707" si="53">VALUE(IF(ISBLANK(A644),L643,CONCATENATE(TRIM(B644),TRIM(C644))))</f>
        <v>29</v>
      </c>
      <c r="M644" t="str">
        <f>IF(COUNT(FIND({0,1,2,3,4,5,6,7,8,9},IF(ISBLANK(A644),IF(LEN(TRIM(B644))&gt;0,TRIM(B644),TRIM(C644)),"")))&gt;0,IF(ISBLANK(A644),IF(LEN(TRIM(B644))&gt;0,TRIM(B644),TRIM(C644)),""),"")</f>
        <v>12</v>
      </c>
      <c r="N644" t="str">
        <f>IF(COUNT(FIND({0,1,2,3,4,5,6,7,8,9},IF(ISBLANK(A644),IF(LEN(TRIM(B644))&gt;0,TRIM(C644),LEFT(D644, 4)),"")))&gt;0,IF(ISBLANK(A644),IF(LEN(TRIM(B644))&gt;0,TRIM(C644),LEFT(D644, 4)),""),"")</f>
        <v>117</v>
      </c>
      <c r="O644" t="str">
        <f t="shared" ref="O644:O707" si="54">IF(LEN(TRIM(E644))&gt;0,E644,"XX")</f>
        <v>Fl</v>
      </c>
      <c r="P644" t="str">
        <f>TRIM(IF(COUNT(FIND({0,1,2,3,4,5,6,7,8,9},B644))&gt;0,D644,IF(LEN(TRIM(B644))&gt;0,CONCATENATE(B644,C644,D644),MID(D644,4,LEN(D644)))))</f>
        <v>Seminole</v>
      </c>
      <c r="Q644">
        <f t="shared" ref="Q644:Q707" si="55">F644</f>
        <v>20</v>
      </c>
      <c r="R644">
        <f t="shared" ref="R644:R707" si="56">H644</f>
        <v>37</v>
      </c>
    </row>
    <row r="645" spans="2:18" x14ac:dyDescent="0.25">
      <c r="B645" s="1" t="s">
        <v>13</v>
      </c>
      <c r="C645" s="1" t="s">
        <v>178</v>
      </c>
      <c r="D645" s="1" t="s">
        <v>179</v>
      </c>
      <c r="E645" s="1" t="s">
        <v>12</v>
      </c>
      <c r="F645">
        <v>20</v>
      </c>
      <c r="G645">
        <v>0.21</v>
      </c>
      <c r="H645">
        <v>36</v>
      </c>
      <c r="I645">
        <v>0.21</v>
      </c>
      <c r="K645">
        <f t="shared" si="52"/>
        <v>36</v>
      </c>
      <c r="L645">
        <f t="shared" si="53"/>
        <v>29</v>
      </c>
      <c r="M645" t="str">
        <f>IF(COUNT(FIND({0,1,2,3,4,5,6,7,8,9},IF(ISBLANK(A645),IF(LEN(TRIM(B645))&gt;0,TRIM(B645),TRIM(C645)),"")))&gt;0,IF(ISBLANK(A645),IF(LEN(TRIM(B645))&gt;0,TRIM(B645),TRIM(C645)),""),"")</f>
        <v>36</v>
      </c>
      <c r="N645" t="str">
        <f>IF(COUNT(FIND({0,1,2,3,4,5,6,7,8,9},IF(ISBLANK(A645),IF(LEN(TRIM(B645))&gt;0,TRIM(C645),LEFT(D645, 4)),"")))&gt;0,IF(ISBLANK(A645),IF(LEN(TRIM(B645))&gt;0,TRIM(C645),LEFT(D645, 4)),""),"")</f>
        <v>053</v>
      </c>
      <c r="O645" t="str">
        <f t="shared" si="54"/>
        <v>NY</v>
      </c>
      <c r="P645" t="str">
        <f>TRIM(IF(COUNT(FIND({0,1,2,3,4,5,6,7,8,9},B645))&gt;0,D645,IF(LEN(TRIM(B645))&gt;0,CONCATENATE(B645,C645,D645),MID(D645,4,LEN(D645)))))</f>
        <v>Madison</v>
      </c>
      <c r="Q645">
        <f t="shared" si="55"/>
        <v>20</v>
      </c>
      <c r="R645">
        <f t="shared" si="56"/>
        <v>36</v>
      </c>
    </row>
    <row r="646" spans="2:18" x14ac:dyDescent="0.25">
      <c r="B646" s="1" t="s">
        <v>13</v>
      </c>
      <c r="C646" s="1" t="s">
        <v>124</v>
      </c>
      <c r="D646" s="1" t="s">
        <v>125</v>
      </c>
      <c r="E646" s="1" t="s">
        <v>12</v>
      </c>
      <c r="F646">
        <v>20</v>
      </c>
      <c r="G646">
        <v>0.21</v>
      </c>
      <c r="H646">
        <v>38</v>
      </c>
      <c r="I646">
        <v>0.22</v>
      </c>
      <c r="K646">
        <f t="shared" si="52"/>
        <v>36</v>
      </c>
      <c r="L646">
        <f t="shared" si="53"/>
        <v>29</v>
      </c>
      <c r="M646" t="str">
        <f>IF(COUNT(FIND({0,1,2,3,4,5,6,7,8,9},IF(ISBLANK(A646),IF(LEN(TRIM(B646))&gt;0,TRIM(B646),TRIM(C646)),"")))&gt;0,IF(ISBLANK(A646),IF(LEN(TRIM(B646))&gt;0,TRIM(B646),TRIM(C646)),""),"")</f>
        <v>36</v>
      </c>
      <c r="N646" t="str">
        <f>IF(COUNT(FIND({0,1,2,3,4,5,6,7,8,9},IF(ISBLANK(A646),IF(LEN(TRIM(B646))&gt;0,TRIM(C646),LEFT(D646, 4)),"")))&gt;0,IF(ISBLANK(A646),IF(LEN(TRIM(B646))&gt;0,TRIM(C646),LEFT(D646, 4)),""),"")</f>
        <v>085</v>
      </c>
      <c r="O646" t="str">
        <f t="shared" si="54"/>
        <v>NY</v>
      </c>
      <c r="P646" t="str">
        <f>TRIM(IF(COUNT(FIND({0,1,2,3,4,5,6,7,8,9},B646))&gt;0,D646,IF(LEN(TRIM(B646))&gt;0,CONCATENATE(B646,C646,D646),MID(D646,4,LEN(D646)))))</f>
        <v>Richmond</v>
      </c>
      <c r="Q646">
        <f t="shared" si="55"/>
        <v>20</v>
      </c>
      <c r="R646">
        <f t="shared" si="56"/>
        <v>38</v>
      </c>
    </row>
    <row r="647" spans="2:18" x14ac:dyDescent="0.25">
      <c r="B647" s="1" t="s">
        <v>95</v>
      </c>
      <c r="C647" s="1" t="s">
        <v>89</v>
      </c>
      <c r="D647" s="1" t="s">
        <v>328</v>
      </c>
      <c r="E647" s="1" t="s">
        <v>98</v>
      </c>
      <c r="F647">
        <v>20</v>
      </c>
      <c r="G647">
        <v>0.21</v>
      </c>
      <c r="H647">
        <v>50</v>
      </c>
      <c r="I647">
        <v>0.28999999999999998</v>
      </c>
      <c r="K647">
        <f t="shared" si="52"/>
        <v>36</v>
      </c>
      <c r="L647">
        <f t="shared" si="53"/>
        <v>29</v>
      </c>
      <c r="M647" t="str">
        <f>IF(COUNT(FIND({0,1,2,3,4,5,6,7,8,9},IF(ISBLANK(A647),IF(LEN(TRIM(B647))&gt;0,TRIM(B647),TRIM(C647)),"")))&gt;0,IF(ISBLANK(A647),IF(LEN(TRIM(B647))&gt;0,TRIM(B647),TRIM(C647)),""),"")</f>
        <v>12</v>
      </c>
      <c r="N647" t="str">
        <f>IF(COUNT(FIND({0,1,2,3,4,5,6,7,8,9},IF(ISBLANK(A647),IF(LEN(TRIM(B647))&gt;0,TRIM(C647),LEFT(D647, 4)),"")))&gt;0,IF(ISBLANK(A647),IF(LEN(TRIM(B647))&gt;0,TRIM(C647),LEFT(D647, 4)),""),"")</f>
        <v>031</v>
      </c>
      <c r="O647" t="str">
        <f t="shared" si="54"/>
        <v>Fl</v>
      </c>
      <c r="P647" t="str">
        <f>TRIM(IF(COUNT(FIND({0,1,2,3,4,5,6,7,8,9},B647))&gt;0,D647,IF(LEN(TRIM(B647))&gt;0,CONCATENATE(B647,C647,D647),MID(D647,4,LEN(D647)))))</f>
        <v>Duval</v>
      </c>
      <c r="Q647">
        <f t="shared" si="55"/>
        <v>20</v>
      </c>
      <c r="R647">
        <f t="shared" si="56"/>
        <v>50</v>
      </c>
    </row>
    <row r="648" spans="2:18" x14ac:dyDescent="0.25">
      <c r="B648" s="1" t="s">
        <v>224</v>
      </c>
      <c r="C648" s="1" t="s">
        <v>34</v>
      </c>
      <c r="D648" s="1" t="s">
        <v>280</v>
      </c>
      <c r="E648" s="1" t="s">
        <v>227</v>
      </c>
      <c r="F648">
        <v>20</v>
      </c>
      <c r="G648">
        <v>0.21</v>
      </c>
      <c r="H648">
        <v>38</v>
      </c>
      <c r="I648">
        <v>0.22</v>
      </c>
      <c r="K648">
        <f t="shared" si="52"/>
        <v>36</v>
      </c>
      <c r="L648">
        <f t="shared" si="53"/>
        <v>29</v>
      </c>
      <c r="M648" t="str">
        <f>IF(COUNT(FIND({0,1,2,3,4,5,6,7,8,9},IF(ISBLANK(A648),IF(LEN(TRIM(B648))&gt;0,TRIM(B648),TRIM(C648)),"")))&gt;0,IF(ISBLANK(A648),IF(LEN(TRIM(B648))&gt;0,TRIM(B648),TRIM(C648)),""),"")</f>
        <v>37</v>
      </c>
      <c r="N648" t="str">
        <f>IF(COUNT(FIND({0,1,2,3,4,5,6,7,8,9},IF(ISBLANK(A648),IF(LEN(TRIM(B648))&gt;0,TRIM(C648),LEFT(D648, 4)),"")))&gt;0,IF(ISBLANK(A648),IF(LEN(TRIM(B648))&gt;0,TRIM(C648),LEFT(D648, 4)),""),"")</f>
        <v>119</v>
      </c>
      <c r="O648" t="str">
        <f t="shared" si="54"/>
        <v>NC</v>
      </c>
      <c r="P648" t="str">
        <f>TRIM(IF(COUNT(FIND({0,1,2,3,4,5,6,7,8,9},B648))&gt;0,D648,IF(LEN(TRIM(B648))&gt;0,CONCATENATE(B648,C648,D648),MID(D648,4,LEN(D648)))))</f>
        <v>Mecklenburg</v>
      </c>
      <c r="Q648">
        <f t="shared" si="55"/>
        <v>20</v>
      </c>
      <c r="R648">
        <f t="shared" si="56"/>
        <v>38</v>
      </c>
    </row>
    <row r="649" spans="2:18" x14ac:dyDescent="0.25">
      <c r="B649" s="1" t="s">
        <v>95</v>
      </c>
      <c r="C649" s="1" t="s">
        <v>126</v>
      </c>
      <c r="D649" s="1" t="s">
        <v>350</v>
      </c>
      <c r="E649" s="1" t="s">
        <v>98</v>
      </c>
      <c r="F649">
        <v>19</v>
      </c>
      <c r="G649">
        <v>0.2</v>
      </c>
      <c r="H649">
        <v>34</v>
      </c>
      <c r="I649">
        <v>0.2</v>
      </c>
      <c r="K649">
        <f t="shared" si="52"/>
        <v>36</v>
      </c>
      <c r="L649">
        <f t="shared" si="53"/>
        <v>29</v>
      </c>
      <c r="M649" t="str">
        <f>IF(COUNT(FIND({0,1,2,3,4,5,6,7,8,9},IF(ISBLANK(A649),IF(LEN(TRIM(B649))&gt;0,TRIM(B649),TRIM(C649)),"")))&gt;0,IF(ISBLANK(A649),IF(LEN(TRIM(B649))&gt;0,TRIM(B649),TRIM(C649)),""),"")</f>
        <v>12</v>
      </c>
      <c r="N649" t="str">
        <f>IF(COUNT(FIND({0,1,2,3,4,5,6,7,8,9},IF(ISBLANK(A649),IF(LEN(TRIM(B649))&gt;0,TRIM(C649),LEFT(D649, 4)),"")))&gt;0,IF(ISBLANK(A649),IF(LEN(TRIM(B649))&gt;0,TRIM(C649),LEFT(D649, 4)),""),"")</f>
        <v>009</v>
      </c>
      <c r="O649" t="str">
        <f t="shared" si="54"/>
        <v>Fl</v>
      </c>
      <c r="P649" t="str">
        <f>TRIM(IF(COUNT(FIND({0,1,2,3,4,5,6,7,8,9},B649))&gt;0,D649,IF(LEN(TRIM(B649))&gt;0,CONCATENATE(B649,C649,D649),MID(D649,4,LEN(D649)))))</f>
        <v>Brevard</v>
      </c>
      <c r="Q649">
        <f t="shared" si="55"/>
        <v>19</v>
      </c>
      <c r="R649">
        <f t="shared" si="56"/>
        <v>34</v>
      </c>
    </row>
    <row r="650" spans="2:18" x14ac:dyDescent="0.25">
      <c r="B650" s="1" t="s">
        <v>84</v>
      </c>
      <c r="C650" s="1" t="s">
        <v>113</v>
      </c>
      <c r="D650" s="1" t="s">
        <v>90</v>
      </c>
      <c r="E650" s="1" t="s">
        <v>86</v>
      </c>
      <c r="F650">
        <v>19</v>
      </c>
      <c r="G650">
        <v>0.2</v>
      </c>
      <c r="H650">
        <v>42</v>
      </c>
      <c r="I650">
        <v>0.24</v>
      </c>
      <c r="K650">
        <f t="shared" si="52"/>
        <v>36</v>
      </c>
      <c r="L650">
        <f t="shared" si="53"/>
        <v>29</v>
      </c>
      <c r="M650" t="str">
        <f>IF(COUNT(FIND({0,1,2,3,4,5,6,7,8,9},IF(ISBLANK(A650),IF(LEN(TRIM(B650))&gt;0,TRIM(B650),TRIM(C650)),"")))&gt;0,IF(ISBLANK(A650),IF(LEN(TRIM(B650))&gt;0,TRIM(B650),TRIM(C650)),""),"")</f>
        <v>34</v>
      </c>
      <c r="N650" t="str">
        <f>IF(COUNT(FIND({0,1,2,3,4,5,6,7,8,9},IF(ISBLANK(A650),IF(LEN(TRIM(B650))&gt;0,TRIM(C650),LEFT(D650, 4)),"")))&gt;0,IF(ISBLANK(A650),IF(LEN(TRIM(B650))&gt;0,TRIM(C650),LEFT(D650, 4)),""),"")</f>
        <v>013</v>
      </c>
      <c r="O650" t="str">
        <f t="shared" si="54"/>
        <v>NJ</v>
      </c>
      <c r="P650" t="str">
        <f>TRIM(IF(COUNT(FIND({0,1,2,3,4,5,6,7,8,9},B650))&gt;0,D650,IF(LEN(TRIM(B650))&gt;0,CONCATENATE(B650,C650,D650),MID(D650,4,LEN(D650)))))</f>
        <v>Essex</v>
      </c>
      <c r="Q650">
        <f t="shared" si="55"/>
        <v>19</v>
      </c>
      <c r="R650">
        <f t="shared" si="56"/>
        <v>42</v>
      </c>
    </row>
    <row r="651" spans="2:18" x14ac:dyDescent="0.25">
      <c r="B651" s="1" t="s">
        <v>95</v>
      </c>
      <c r="C651" s="1" t="s">
        <v>28</v>
      </c>
      <c r="D651" s="1" t="s">
        <v>357</v>
      </c>
      <c r="E651" s="1" t="s">
        <v>98</v>
      </c>
      <c r="F651">
        <v>19</v>
      </c>
      <c r="G651">
        <v>0.2</v>
      </c>
      <c r="H651">
        <v>29</v>
      </c>
      <c r="I651">
        <v>0.17</v>
      </c>
      <c r="K651">
        <f t="shared" si="52"/>
        <v>36</v>
      </c>
      <c r="L651">
        <f t="shared" si="53"/>
        <v>29</v>
      </c>
      <c r="M651" t="str">
        <f>IF(COUNT(FIND({0,1,2,3,4,5,6,7,8,9},IF(ISBLANK(A651),IF(LEN(TRIM(B651))&gt;0,TRIM(B651),TRIM(C651)),"")))&gt;0,IF(ISBLANK(A651),IF(LEN(TRIM(B651))&gt;0,TRIM(B651),TRIM(C651)),""),"")</f>
        <v>12</v>
      </c>
      <c r="N651" t="str">
        <f>IF(COUNT(FIND({0,1,2,3,4,5,6,7,8,9},IF(ISBLANK(A651),IF(LEN(TRIM(B651))&gt;0,TRIM(C651),LEFT(D651, 4)),"")))&gt;0,IF(ISBLANK(A651),IF(LEN(TRIM(B651))&gt;0,TRIM(C651),LEFT(D651, 4)),""),"")</f>
        <v>081</v>
      </c>
      <c r="O651" t="str">
        <f t="shared" si="54"/>
        <v>Fl</v>
      </c>
      <c r="P651" t="str">
        <f>TRIM(IF(COUNT(FIND({0,1,2,3,4,5,6,7,8,9},B651))&gt;0,D651,IF(LEN(TRIM(B651))&gt;0,CONCATENATE(B651,C651,D651),MID(D651,4,LEN(D651)))))</f>
        <v>Manatee</v>
      </c>
      <c r="Q651">
        <f t="shared" si="55"/>
        <v>19</v>
      </c>
      <c r="R651">
        <f t="shared" si="56"/>
        <v>29</v>
      </c>
    </row>
    <row r="652" spans="2:18" x14ac:dyDescent="0.25">
      <c r="B652" s="1" t="s">
        <v>95</v>
      </c>
      <c r="C652" s="1" t="s">
        <v>54</v>
      </c>
      <c r="D652" s="1" t="s">
        <v>332</v>
      </c>
      <c r="E652" s="1" t="s">
        <v>98</v>
      </c>
      <c r="F652">
        <v>19</v>
      </c>
      <c r="G652">
        <v>0.2</v>
      </c>
      <c r="H652">
        <v>47</v>
      </c>
      <c r="I652">
        <v>0.27</v>
      </c>
      <c r="K652">
        <f t="shared" si="52"/>
        <v>36</v>
      </c>
      <c r="L652">
        <f t="shared" si="53"/>
        <v>29</v>
      </c>
      <c r="M652" t="str">
        <f>IF(COUNT(FIND({0,1,2,3,4,5,6,7,8,9},IF(ISBLANK(A652),IF(LEN(TRIM(B652))&gt;0,TRIM(B652),TRIM(C652)),"")))&gt;0,IF(ISBLANK(A652),IF(LEN(TRIM(B652))&gt;0,TRIM(B652),TRIM(C652)),""),"")</f>
        <v>12</v>
      </c>
      <c r="N652" t="str">
        <f>IF(COUNT(FIND({0,1,2,3,4,5,6,7,8,9},IF(ISBLANK(A652),IF(LEN(TRIM(B652))&gt;0,TRIM(C652),LEFT(D652, 4)),"")))&gt;0,IF(ISBLANK(A652),IF(LEN(TRIM(B652))&gt;0,TRIM(C652),LEFT(D652, 4)),""),"")</f>
        <v>071</v>
      </c>
      <c r="O652" t="str">
        <f t="shared" si="54"/>
        <v>Fl</v>
      </c>
      <c r="P652" t="str">
        <f>TRIM(IF(COUNT(FIND({0,1,2,3,4,5,6,7,8,9},B652))&gt;0,D652,IF(LEN(TRIM(B652))&gt;0,CONCATENATE(B652,C652,D652),MID(D652,4,LEN(D652)))))</f>
        <v>Lee</v>
      </c>
      <c r="Q652">
        <f t="shared" si="55"/>
        <v>19</v>
      </c>
      <c r="R652">
        <f t="shared" si="56"/>
        <v>47</v>
      </c>
    </row>
    <row r="653" spans="2:18" x14ac:dyDescent="0.25">
      <c r="B653" s="1" t="s">
        <v>84</v>
      </c>
      <c r="C653" s="1" t="s">
        <v>62</v>
      </c>
      <c r="D653" s="1" t="s">
        <v>244</v>
      </c>
      <c r="E653" s="1" t="s">
        <v>86</v>
      </c>
      <c r="F653">
        <v>18</v>
      </c>
      <c r="G653">
        <v>0.19</v>
      </c>
      <c r="H653">
        <v>44</v>
      </c>
      <c r="I653">
        <v>0.25</v>
      </c>
      <c r="K653">
        <f t="shared" si="52"/>
        <v>36</v>
      </c>
      <c r="L653">
        <f t="shared" si="53"/>
        <v>29</v>
      </c>
      <c r="M653" t="str">
        <f>IF(COUNT(FIND({0,1,2,3,4,5,6,7,8,9},IF(ISBLANK(A653),IF(LEN(TRIM(B653))&gt;0,TRIM(B653),TRIM(C653)),"")))&gt;0,IF(ISBLANK(A653),IF(LEN(TRIM(B653))&gt;0,TRIM(B653),TRIM(C653)),""),"")</f>
        <v>34</v>
      </c>
      <c r="N653" t="str">
        <f>IF(COUNT(FIND({0,1,2,3,4,5,6,7,8,9},IF(ISBLANK(A653),IF(LEN(TRIM(B653))&gt;0,TRIM(C653),LEFT(D653, 4)),"")))&gt;0,IF(ISBLANK(A653),IF(LEN(TRIM(B653))&gt;0,TRIM(C653),LEFT(D653, 4)),""),"")</f>
        <v>005</v>
      </c>
      <c r="O653" t="str">
        <f t="shared" si="54"/>
        <v>NJ</v>
      </c>
      <c r="P653" t="str">
        <f>TRIM(IF(COUNT(FIND({0,1,2,3,4,5,6,7,8,9},B653))&gt;0,D653,IF(LEN(TRIM(B653))&gt;0,CONCATENATE(B653,C653,D653),MID(D653,4,LEN(D653)))))</f>
        <v>Burlington</v>
      </c>
      <c r="Q653">
        <f t="shared" si="55"/>
        <v>18</v>
      </c>
      <c r="R653">
        <f t="shared" si="56"/>
        <v>44</v>
      </c>
    </row>
    <row r="654" spans="2:18" x14ac:dyDescent="0.25">
      <c r="B654" s="1" t="s">
        <v>224</v>
      </c>
      <c r="C654" s="1" t="s">
        <v>452</v>
      </c>
      <c r="D654" s="1" t="s">
        <v>453</v>
      </c>
      <c r="E654" s="1" t="s">
        <v>227</v>
      </c>
      <c r="F654">
        <v>18</v>
      </c>
      <c r="G654">
        <v>0.19</v>
      </c>
      <c r="H654">
        <v>29</v>
      </c>
      <c r="I654">
        <v>0.17</v>
      </c>
      <c r="K654">
        <f t="shared" si="52"/>
        <v>36</v>
      </c>
      <c r="L654">
        <f t="shared" si="53"/>
        <v>29</v>
      </c>
      <c r="M654" t="str">
        <f>IF(COUNT(FIND({0,1,2,3,4,5,6,7,8,9},IF(ISBLANK(A654),IF(LEN(TRIM(B654))&gt;0,TRIM(B654),TRIM(C654)),"")))&gt;0,IF(ISBLANK(A654),IF(LEN(TRIM(B654))&gt;0,TRIM(B654),TRIM(C654)),""),"")</f>
        <v>37</v>
      </c>
      <c r="N654" t="str">
        <f>IF(COUNT(FIND({0,1,2,3,4,5,6,7,8,9},IF(ISBLANK(A654),IF(LEN(TRIM(B654))&gt;0,TRIM(C654),LEFT(D654, 4)),"")))&gt;0,IF(ISBLANK(A654),IF(LEN(TRIM(B654))&gt;0,TRIM(C654),LEFT(D654, 4)),""),"")</f>
        <v>183</v>
      </c>
      <c r="O654" t="str">
        <f t="shared" si="54"/>
        <v>NC</v>
      </c>
      <c r="P654" t="str">
        <f>TRIM(IF(COUNT(FIND({0,1,2,3,4,5,6,7,8,9},B654))&gt;0,D654,IF(LEN(TRIM(B654))&gt;0,CONCATENATE(B654,C654,D654),MID(D654,4,LEN(D654)))))</f>
        <v>Wake</v>
      </c>
      <c r="Q654">
        <f t="shared" si="55"/>
        <v>18</v>
      </c>
      <c r="R654">
        <f t="shared" si="56"/>
        <v>29</v>
      </c>
    </row>
    <row r="655" spans="2:18" x14ac:dyDescent="0.25">
      <c r="B655" s="1" t="s">
        <v>99</v>
      </c>
      <c r="C655" s="1" t="s">
        <v>54</v>
      </c>
      <c r="D655" s="1" t="s">
        <v>335</v>
      </c>
      <c r="E655" s="1" t="s">
        <v>102</v>
      </c>
      <c r="F655">
        <v>18</v>
      </c>
      <c r="G655">
        <v>0.19</v>
      </c>
      <c r="H655">
        <v>41</v>
      </c>
      <c r="I655">
        <v>0.24</v>
      </c>
      <c r="K655">
        <f t="shared" si="52"/>
        <v>36</v>
      </c>
      <c r="L655">
        <f t="shared" si="53"/>
        <v>29</v>
      </c>
      <c r="M655" t="str">
        <f>IF(COUNT(FIND({0,1,2,3,4,5,6,7,8,9},IF(ISBLANK(A655),IF(LEN(TRIM(B655))&gt;0,TRIM(B655),TRIM(C655)),"")))&gt;0,IF(ISBLANK(A655),IF(LEN(TRIM(B655))&gt;0,TRIM(B655),TRIM(C655)),""),"")</f>
        <v>06</v>
      </c>
      <c r="N655" t="str">
        <f>IF(COUNT(FIND({0,1,2,3,4,5,6,7,8,9},IF(ISBLANK(A655),IF(LEN(TRIM(B655))&gt;0,TRIM(C655),LEFT(D655, 4)),"")))&gt;0,IF(ISBLANK(A655),IF(LEN(TRIM(B655))&gt;0,TRIM(C655),LEFT(D655, 4)),""),"")</f>
        <v>071</v>
      </c>
      <c r="O655" t="str">
        <f t="shared" si="54"/>
        <v>Ca</v>
      </c>
      <c r="P655" t="str">
        <f>TRIM(IF(COUNT(FIND({0,1,2,3,4,5,6,7,8,9},B655))&gt;0,D655,IF(LEN(TRIM(B655))&gt;0,CONCATENATE(B655,C655,D655),MID(D655,4,LEN(D655)))))</f>
        <v>San Bernardino</v>
      </c>
      <c r="Q655">
        <f t="shared" si="55"/>
        <v>18</v>
      </c>
      <c r="R655">
        <f t="shared" si="56"/>
        <v>41</v>
      </c>
    </row>
    <row r="656" spans="2:18" x14ac:dyDescent="0.25">
      <c r="B656" s="1" t="s">
        <v>84</v>
      </c>
      <c r="C656" s="1" t="s">
        <v>60</v>
      </c>
      <c r="D656" s="1" t="s">
        <v>187</v>
      </c>
      <c r="E656" s="1" t="s">
        <v>86</v>
      </c>
      <c r="F656">
        <v>18</v>
      </c>
      <c r="G656">
        <v>0.19</v>
      </c>
      <c r="H656">
        <v>34</v>
      </c>
      <c r="I656">
        <v>0.2</v>
      </c>
      <c r="K656">
        <f t="shared" si="52"/>
        <v>36</v>
      </c>
      <c r="L656">
        <f t="shared" si="53"/>
        <v>29</v>
      </c>
      <c r="M656" t="str">
        <f>IF(COUNT(FIND({0,1,2,3,4,5,6,7,8,9},IF(ISBLANK(A656),IF(LEN(TRIM(B656))&gt;0,TRIM(B656),TRIM(C656)),"")))&gt;0,IF(ISBLANK(A656),IF(LEN(TRIM(B656))&gt;0,TRIM(B656),TRIM(C656)),""),"")</f>
        <v>34</v>
      </c>
      <c r="N656" t="str">
        <f>IF(COUNT(FIND({0,1,2,3,4,5,6,7,8,9},IF(ISBLANK(A656),IF(LEN(TRIM(B656))&gt;0,TRIM(C656),LEFT(D656, 4)),"")))&gt;0,IF(ISBLANK(A656),IF(LEN(TRIM(B656))&gt;0,TRIM(C656),LEFT(D656, 4)),""),"")</f>
        <v>027</v>
      </c>
      <c r="O656" t="str">
        <f t="shared" si="54"/>
        <v>NJ</v>
      </c>
      <c r="P656" t="str">
        <f>TRIM(IF(COUNT(FIND({0,1,2,3,4,5,6,7,8,9},B656))&gt;0,D656,IF(LEN(TRIM(B656))&gt;0,CONCATENATE(B656,C656,D656),MID(D656,4,LEN(D656)))))</f>
        <v>Morris</v>
      </c>
      <c r="Q656">
        <f t="shared" si="55"/>
        <v>18</v>
      </c>
      <c r="R656">
        <f t="shared" si="56"/>
        <v>34</v>
      </c>
    </row>
    <row r="657" spans="2:18" x14ac:dyDescent="0.25">
      <c r="B657" s="1" t="s">
        <v>99</v>
      </c>
      <c r="C657" s="1" t="s">
        <v>124</v>
      </c>
      <c r="D657" s="1" t="s">
        <v>174</v>
      </c>
      <c r="E657" s="1" t="s">
        <v>102</v>
      </c>
      <c r="F657">
        <v>18</v>
      </c>
      <c r="G657">
        <v>0.19</v>
      </c>
      <c r="H657">
        <v>36</v>
      </c>
      <c r="I657">
        <v>0.21</v>
      </c>
      <c r="K657">
        <f t="shared" si="52"/>
        <v>36</v>
      </c>
      <c r="L657">
        <f t="shared" si="53"/>
        <v>29</v>
      </c>
      <c r="M657" t="str">
        <f>IF(COUNT(FIND({0,1,2,3,4,5,6,7,8,9},IF(ISBLANK(A657),IF(LEN(TRIM(B657))&gt;0,TRIM(B657),TRIM(C657)),"")))&gt;0,IF(ISBLANK(A657),IF(LEN(TRIM(B657))&gt;0,TRIM(B657),TRIM(C657)),""),"")</f>
        <v>06</v>
      </c>
      <c r="N657" t="str">
        <f>IF(COUNT(FIND({0,1,2,3,4,5,6,7,8,9},IF(ISBLANK(A657),IF(LEN(TRIM(B657))&gt;0,TRIM(C657),LEFT(D657, 4)),"")))&gt;0,IF(ISBLANK(A657),IF(LEN(TRIM(B657))&gt;0,TRIM(C657),LEFT(D657, 4)),""),"")</f>
        <v>085</v>
      </c>
      <c r="O657" t="str">
        <f t="shared" si="54"/>
        <v>Ca</v>
      </c>
      <c r="P657" t="str">
        <f>TRIM(IF(COUNT(FIND({0,1,2,3,4,5,6,7,8,9},B657))&gt;0,D657,IF(LEN(TRIM(B657))&gt;0,CONCATENATE(B657,C657,D657),MID(D657,4,LEN(D657)))))</f>
        <v>Santa Clara</v>
      </c>
      <c r="Q657">
        <f t="shared" si="55"/>
        <v>18</v>
      </c>
      <c r="R657">
        <f t="shared" si="56"/>
        <v>36</v>
      </c>
    </row>
    <row r="658" spans="2:18" x14ac:dyDescent="0.25">
      <c r="B658" s="1" t="s">
        <v>95</v>
      </c>
      <c r="C658" s="1" t="s">
        <v>70</v>
      </c>
      <c r="D658" s="1" t="s">
        <v>348</v>
      </c>
      <c r="E658" s="1" t="s">
        <v>98</v>
      </c>
      <c r="F658">
        <v>18</v>
      </c>
      <c r="G658">
        <v>0.19</v>
      </c>
      <c r="H658">
        <v>30</v>
      </c>
      <c r="I658">
        <v>0.17</v>
      </c>
      <c r="K658">
        <f t="shared" si="52"/>
        <v>36</v>
      </c>
      <c r="L658">
        <f t="shared" si="53"/>
        <v>29</v>
      </c>
      <c r="M658" t="str">
        <f>IF(COUNT(FIND({0,1,2,3,4,5,6,7,8,9},IF(ISBLANK(A658),IF(LEN(TRIM(B658))&gt;0,TRIM(B658),TRIM(C658)),"")))&gt;0,IF(ISBLANK(A658),IF(LEN(TRIM(B658))&gt;0,TRIM(B658),TRIM(C658)),""),"")</f>
        <v>12</v>
      </c>
      <c r="N658" t="str">
        <f>IF(COUNT(FIND({0,1,2,3,4,5,6,7,8,9},IF(ISBLANK(A658),IF(LEN(TRIM(B658))&gt;0,TRIM(C658),LEFT(D658, 4)),"")))&gt;0,IF(ISBLANK(A658),IF(LEN(TRIM(B658))&gt;0,TRIM(C658),LEFT(D658, 4)),""),"")</f>
        <v>115</v>
      </c>
      <c r="O658" t="str">
        <f t="shared" si="54"/>
        <v>Fl</v>
      </c>
      <c r="P658" t="str">
        <f>TRIM(IF(COUNT(FIND({0,1,2,3,4,5,6,7,8,9},B658))&gt;0,D658,IF(LEN(TRIM(B658))&gt;0,CONCATENATE(B658,C658,D658),MID(D658,4,LEN(D658)))))</f>
        <v>Sarasota</v>
      </c>
      <c r="Q658">
        <f t="shared" si="55"/>
        <v>18</v>
      </c>
      <c r="R658">
        <f t="shared" si="56"/>
        <v>30</v>
      </c>
    </row>
    <row r="659" spans="2:18" x14ac:dyDescent="0.25">
      <c r="B659" s="1" t="s">
        <v>128</v>
      </c>
      <c r="C659" s="1" t="s">
        <v>111</v>
      </c>
      <c r="D659" s="1" t="s">
        <v>230</v>
      </c>
      <c r="E659" s="1" t="s">
        <v>129</v>
      </c>
      <c r="F659">
        <v>18</v>
      </c>
      <c r="G659">
        <v>0.19</v>
      </c>
      <c r="H659">
        <v>29</v>
      </c>
      <c r="I659">
        <v>0.17</v>
      </c>
      <c r="K659">
        <f t="shared" si="52"/>
        <v>36</v>
      </c>
      <c r="L659">
        <f t="shared" si="53"/>
        <v>29</v>
      </c>
      <c r="M659" t="str">
        <f>IF(COUNT(FIND({0,1,2,3,4,5,6,7,8,9},IF(ISBLANK(A659),IF(LEN(TRIM(B659))&gt;0,TRIM(B659),TRIM(C659)),"")))&gt;0,IF(ISBLANK(A659),IF(LEN(TRIM(B659))&gt;0,TRIM(B659),TRIM(C659)),""),"")</f>
        <v>24</v>
      </c>
      <c r="N659" t="str">
        <f>IF(COUNT(FIND({0,1,2,3,4,5,6,7,8,9},IF(ISBLANK(A659),IF(LEN(TRIM(B659))&gt;0,TRIM(C659),LEFT(D659, 4)),"")))&gt;0,IF(ISBLANK(A659),IF(LEN(TRIM(B659))&gt;0,TRIM(C659),LEFT(D659, 4)),""),"")</f>
        <v>033</v>
      </c>
      <c r="O659" t="str">
        <f t="shared" si="54"/>
        <v>Md</v>
      </c>
      <c r="P659" t="str">
        <f>TRIM(IF(COUNT(FIND({0,1,2,3,4,5,6,7,8,9},B659))&gt;0,D659,IF(LEN(TRIM(B659))&gt;0,CONCATENATE(B659,C659,D659),MID(D659,4,LEN(D659)))))</f>
        <v>Prince George's</v>
      </c>
      <c r="Q659">
        <f t="shared" si="55"/>
        <v>18</v>
      </c>
      <c r="R659">
        <f t="shared" si="56"/>
        <v>29</v>
      </c>
    </row>
    <row r="660" spans="2:18" x14ac:dyDescent="0.25">
      <c r="B660" s="1" t="s">
        <v>159</v>
      </c>
      <c r="C660" s="1" t="s">
        <v>113</v>
      </c>
      <c r="D660" s="1" t="s">
        <v>347</v>
      </c>
      <c r="E660" s="1" t="s">
        <v>161</v>
      </c>
      <c r="F660">
        <v>17</v>
      </c>
      <c r="G660">
        <v>0.18</v>
      </c>
      <c r="H660">
        <v>24</v>
      </c>
      <c r="I660">
        <v>0.14000000000000001</v>
      </c>
      <c r="K660">
        <f t="shared" si="52"/>
        <v>36</v>
      </c>
      <c r="L660">
        <f t="shared" si="53"/>
        <v>29</v>
      </c>
      <c r="M660" t="str">
        <f>IF(COUNT(FIND({0,1,2,3,4,5,6,7,8,9},IF(ISBLANK(A660),IF(LEN(TRIM(B660))&gt;0,TRIM(B660),TRIM(C660)),"")))&gt;0,IF(ISBLANK(A660),IF(LEN(TRIM(B660))&gt;0,TRIM(B660),TRIM(C660)),""),"")</f>
        <v>51</v>
      </c>
      <c r="N660" t="str">
        <f>IF(COUNT(FIND({0,1,2,3,4,5,6,7,8,9},IF(ISBLANK(A660),IF(LEN(TRIM(B660))&gt;0,TRIM(C660),LEFT(D660, 4)),"")))&gt;0,IF(ISBLANK(A660),IF(LEN(TRIM(B660))&gt;0,TRIM(C660),LEFT(D660, 4)),""),"")</f>
        <v>013</v>
      </c>
      <c r="O660" t="str">
        <f t="shared" si="54"/>
        <v>Va</v>
      </c>
      <c r="P660" t="str">
        <f>TRIM(IF(COUNT(FIND({0,1,2,3,4,5,6,7,8,9},B660))&gt;0,D660,IF(LEN(TRIM(B660))&gt;0,CONCATENATE(B660,C660,D660),MID(D660,4,LEN(D660)))))</f>
        <v>Arlington</v>
      </c>
      <c r="Q660">
        <f t="shared" si="55"/>
        <v>17</v>
      </c>
      <c r="R660">
        <f t="shared" si="56"/>
        <v>24</v>
      </c>
    </row>
    <row r="661" spans="2:18" x14ac:dyDescent="0.25">
      <c r="B661" s="1" t="s">
        <v>99</v>
      </c>
      <c r="C661" s="1" t="s">
        <v>41</v>
      </c>
      <c r="D661" s="1" t="s">
        <v>246</v>
      </c>
      <c r="E661" s="1" t="s">
        <v>102</v>
      </c>
      <c r="F661">
        <v>17</v>
      </c>
      <c r="G661">
        <v>0.18</v>
      </c>
      <c r="H661">
        <v>32</v>
      </c>
      <c r="I661">
        <v>0.18</v>
      </c>
      <c r="K661">
        <f t="shared" si="52"/>
        <v>36</v>
      </c>
      <c r="L661">
        <f t="shared" si="53"/>
        <v>29</v>
      </c>
      <c r="M661" t="str">
        <f>IF(COUNT(FIND({0,1,2,3,4,5,6,7,8,9},IF(ISBLANK(A661),IF(LEN(TRIM(B661))&gt;0,TRIM(B661),TRIM(C661)),"")))&gt;0,IF(ISBLANK(A661),IF(LEN(TRIM(B661))&gt;0,TRIM(B661),TRIM(C661)),""),"")</f>
        <v>06</v>
      </c>
      <c r="N661" t="str">
        <f>IF(COUNT(FIND({0,1,2,3,4,5,6,7,8,9},IF(ISBLANK(A661),IF(LEN(TRIM(B661))&gt;0,TRIM(C661),LEFT(D661, 4)),"")))&gt;0,IF(ISBLANK(A661),IF(LEN(TRIM(B661))&gt;0,TRIM(C661),LEFT(D661, 4)),""),"")</f>
        <v>001</v>
      </c>
      <c r="O661" t="str">
        <f t="shared" si="54"/>
        <v>Ca</v>
      </c>
      <c r="P661" t="str">
        <f>TRIM(IF(COUNT(FIND({0,1,2,3,4,5,6,7,8,9},B661))&gt;0,D661,IF(LEN(TRIM(B661))&gt;0,CONCATENATE(B661,C661,D661),MID(D661,4,LEN(D661)))))</f>
        <v>Alameda</v>
      </c>
      <c r="Q661">
        <f t="shared" si="55"/>
        <v>17</v>
      </c>
      <c r="R661">
        <f t="shared" si="56"/>
        <v>32</v>
      </c>
    </row>
    <row r="662" spans="2:18" x14ac:dyDescent="0.25">
      <c r="B662" s="1" t="s">
        <v>318</v>
      </c>
      <c r="C662" s="1" t="s">
        <v>178</v>
      </c>
      <c r="D662" s="1" t="s">
        <v>319</v>
      </c>
      <c r="E662" s="1" t="s">
        <v>320</v>
      </c>
      <c r="F662">
        <v>17</v>
      </c>
      <c r="G662">
        <v>0.18</v>
      </c>
      <c r="H662">
        <v>36</v>
      </c>
      <c r="I662">
        <v>0.21</v>
      </c>
      <c r="K662">
        <f t="shared" si="52"/>
        <v>36</v>
      </c>
      <c r="L662">
        <f t="shared" si="53"/>
        <v>29</v>
      </c>
      <c r="M662" t="str">
        <f>IF(COUNT(FIND({0,1,2,3,4,5,6,7,8,9},IF(ISBLANK(A662),IF(LEN(TRIM(B662))&gt;0,TRIM(B662),TRIM(C662)),"")))&gt;0,IF(ISBLANK(A662),IF(LEN(TRIM(B662))&gt;0,TRIM(B662),TRIM(C662)),""),"")</f>
        <v>27</v>
      </c>
      <c r="N662" t="str">
        <f>IF(COUNT(FIND({0,1,2,3,4,5,6,7,8,9},IF(ISBLANK(A662),IF(LEN(TRIM(B662))&gt;0,TRIM(C662),LEFT(D662, 4)),"")))&gt;0,IF(ISBLANK(A662),IF(LEN(TRIM(B662))&gt;0,TRIM(C662),LEFT(D662, 4)),""),"")</f>
        <v>053</v>
      </c>
      <c r="O662" t="str">
        <f t="shared" si="54"/>
        <v>Mn</v>
      </c>
      <c r="P662" t="str">
        <f>TRIM(IF(COUNT(FIND({0,1,2,3,4,5,6,7,8,9},B662))&gt;0,D662,IF(LEN(TRIM(B662))&gt;0,CONCATENATE(B662,C662,D662),MID(D662,4,LEN(D662)))))</f>
        <v>Hennepin</v>
      </c>
      <c r="Q662">
        <f t="shared" si="55"/>
        <v>17</v>
      </c>
      <c r="R662">
        <f t="shared" si="56"/>
        <v>36</v>
      </c>
    </row>
    <row r="663" spans="2:18" x14ac:dyDescent="0.25">
      <c r="B663" s="1" t="s">
        <v>165</v>
      </c>
      <c r="C663" s="1" t="s">
        <v>60</v>
      </c>
      <c r="D663" s="1" t="s">
        <v>365</v>
      </c>
      <c r="E663" s="1" t="s">
        <v>168</v>
      </c>
      <c r="F663">
        <v>17</v>
      </c>
      <c r="G663">
        <v>0.18</v>
      </c>
      <c r="H663">
        <v>38</v>
      </c>
      <c r="I663">
        <v>0.22</v>
      </c>
      <c r="K663">
        <f t="shared" si="52"/>
        <v>36</v>
      </c>
      <c r="L663">
        <f t="shared" si="53"/>
        <v>29</v>
      </c>
      <c r="M663" t="str">
        <f>IF(COUNT(FIND({0,1,2,3,4,5,6,7,8,9},IF(ISBLANK(A663),IF(LEN(TRIM(B663))&gt;0,TRIM(B663),TRIM(C663)),"")))&gt;0,IF(ISBLANK(A663),IF(LEN(TRIM(B663))&gt;0,TRIM(B663),TRIM(C663)),""),"")</f>
        <v>48</v>
      </c>
      <c r="N663" t="str">
        <f>IF(COUNT(FIND({0,1,2,3,4,5,6,7,8,9},IF(ISBLANK(A663),IF(LEN(TRIM(B663))&gt;0,TRIM(C663),LEFT(D663, 4)),"")))&gt;0,IF(ISBLANK(A663),IF(LEN(TRIM(B663))&gt;0,TRIM(C663),LEFT(D663, 4)),""),"")</f>
        <v>027</v>
      </c>
      <c r="O663" t="str">
        <f t="shared" si="54"/>
        <v>Tx</v>
      </c>
      <c r="P663" t="str">
        <f>TRIM(IF(COUNT(FIND({0,1,2,3,4,5,6,7,8,9},B663))&gt;0,D663,IF(LEN(TRIM(B663))&gt;0,CONCATENATE(B663,C663,D663),MID(D663,4,LEN(D663)))))</f>
        <v>Bell</v>
      </c>
      <c r="Q663">
        <f t="shared" si="55"/>
        <v>17</v>
      </c>
      <c r="R663">
        <f t="shared" si="56"/>
        <v>38</v>
      </c>
    </row>
    <row r="664" spans="2:18" x14ac:dyDescent="0.25">
      <c r="B664" s="1" t="s">
        <v>315</v>
      </c>
      <c r="C664" s="1" t="s">
        <v>336</v>
      </c>
      <c r="D664" s="1" t="s">
        <v>337</v>
      </c>
      <c r="E664" s="1" t="s">
        <v>317</v>
      </c>
      <c r="F664">
        <v>17</v>
      </c>
      <c r="G664">
        <v>0.18</v>
      </c>
      <c r="H664">
        <v>26</v>
      </c>
      <c r="I664">
        <v>0.15</v>
      </c>
      <c r="K664">
        <f t="shared" si="52"/>
        <v>36</v>
      </c>
      <c r="L664">
        <f t="shared" si="53"/>
        <v>29</v>
      </c>
      <c r="M664" t="str">
        <f>IF(COUNT(FIND({0,1,2,3,4,5,6,7,8,9},IF(ISBLANK(A664),IF(LEN(TRIM(B664))&gt;0,TRIM(B664),TRIM(C664)),"")))&gt;0,IF(ISBLANK(A664),IF(LEN(TRIM(B664))&gt;0,TRIM(B664),TRIM(C664)),""),"")</f>
        <v>08</v>
      </c>
      <c r="N664" t="str">
        <f>IF(COUNT(FIND({0,1,2,3,4,5,6,7,8,9},IF(ISBLANK(A664),IF(LEN(TRIM(B664))&gt;0,TRIM(C664),LEFT(D664, 4)),"")))&gt;0,IF(ISBLANK(A664),IF(LEN(TRIM(B664))&gt;0,TRIM(C664),LEFT(D664, 4)),""),"")</f>
        <v>041</v>
      </c>
      <c r="O664" t="str">
        <f t="shared" si="54"/>
        <v>Co</v>
      </c>
      <c r="P664" t="str">
        <f>TRIM(IF(COUNT(FIND({0,1,2,3,4,5,6,7,8,9},B664))&gt;0,D664,IF(LEN(TRIM(B664))&gt;0,CONCATENATE(B664,C664,D664),MID(D664,4,LEN(D664)))))</f>
        <v>El Paso</v>
      </c>
      <c r="Q664">
        <f t="shared" si="55"/>
        <v>17</v>
      </c>
      <c r="R664">
        <f t="shared" si="56"/>
        <v>26</v>
      </c>
    </row>
    <row r="665" spans="2:18" x14ac:dyDescent="0.25">
      <c r="B665" s="1" t="s">
        <v>234</v>
      </c>
      <c r="C665" s="1" t="s">
        <v>212</v>
      </c>
      <c r="D665" s="1" t="s">
        <v>73</v>
      </c>
      <c r="E665" s="1" t="s">
        <v>236</v>
      </c>
      <c r="F665">
        <v>17</v>
      </c>
      <c r="G665">
        <v>0.18</v>
      </c>
      <c r="H665">
        <v>29</v>
      </c>
      <c r="I665">
        <v>0.17</v>
      </c>
      <c r="K665">
        <f t="shared" si="52"/>
        <v>36</v>
      </c>
      <c r="L665">
        <f t="shared" si="53"/>
        <v>29</v>
      </c>
      <c r="M665" t="str">
        <f>IF(COUNT(FIND({0,1,2,3,4,5,6,7,8,9},IF(ISBLANK(A665),IF(LEN(TRIM(B665))&gt;0,TRIM(B665),TRIM(C665)),"")))&gt;0,IF(ISBLANK(A665),IF(LEN(TRIM(B665))&gt;0,TRIM(B665),TRIM(C665)),""),"")</f>
        <v>13</v>
      </c>
      <c r="N665" t="str">
        <f>IF(COUNT(FIND({0,1,2,3,4,5,6,7,8,9},IF(ISBLANK(A665),IF(LEN(TRIM(B665))&gt;0,TRIM(C665),LEFT(D665, 4)),"")))&gt;0,IF(ISBLANK(A665),IF(LEN(TRIM(B665))&gt;0,TRIM(C665),LEFT(D665, 4)),""),"")</f>
        <v>121</v>
      </c>
      <c r="O665" t="str">
        <f t="shared" si="54"/>
        <v>Ga</v>
      </c>
      <c r="P665" t="str">
        <f>TRIM(IF(COUNT(FIND({0,1,2,3,4,5,6,7,8,9},B665))&gt;0,D665,IF(LEN(TRIM(B665))&gt;0,CONCATENATE(B665,C665,D665),MID(D665,4,LEN(D665)))))</f>
        <v>Fulton</v>
      </c>
      <c r="Q665">
        <f t="shared" si="55"/>
        <v>17</v>
      </c>
      <c r="R665">
        <f t="shared" si="56"/>
        <v>29</v>
      </c>
    </row>
    <row r="666" spans="2:18" x14ac:dyDescent="0.25">
      <c r="B666" s="1" t="s">
        <v>99</v>
      </c>
      <c r="C666" s="1" t="s">
        <v>46</v>
      </c>
      <c r="D666" s="1" t="s">
        <v>375</v>
      </c>
      <c r="E666" s="1" t="s">
        <v>102</v>
      </c>
      <c r="F666">
        <v>16</v>
      </c>
      <c r="G666">
        <v>0.17</v>
      </c>
      <c r="H666">
        <v>36</v>
      </c>
      <c r="I666">
        <v>0.21</v>
      </c>
      <c r="K666">
        <f t="shared" si="52"/>
        <v>36</v>
      </c>
      <c r="L666">
        <f t="shared" si="53"/>
        <v>29</v>
      </c>
      <c r="M666" t="str">
        <f>IF(COUNT(FIND({0,1,2,3,4,5,6,7,8,9},IF(ISBLANK(A666),IF(LEN(TRIM(B666))&gt;0,TRIM(B666),TRIM(C666)),"")))&gt;0,IF(ISBLANK(A666),IF(LEN(TRIM(B666))&gt;0,TRIM(B666),TRIM(C666)),""),"")</f>
        <v>06</v>
      </c>
      <c r="N666" t="str">
        <f>IF(COUNT(FIND({0,1,2,3,4,5,6,7,8,9},IF(ISBLANK(A666),IF(LEN(TRIM(B666))&gt;0,TRIM(C666),LEFT(D666, 4)),"")))&gt;0,IF(ISBLANK(A666),IF(LEN(TRIM(B666))&gt;0,TRIM(C666),LEFT(D666, 4)),""),"")</f>
        <v>065</v>
      </c>
      <c r="O666" t="str">
        <f t="shared" si="54"/>
        <v>Ca</v>
      </c>
      <c r="P666" t="str">
        <f>TRIM(IF(COUNT(FIND({0,1,2,3,4,5,6,7,8,9},B666))&gt;0,D666,IF(LEN(TRIM(B666))&gt;0,CONCATENATE(B666,C666,D666),MID(D666,4,LEN(D666)))))</f>
        <v>Riverside</v>
      </c>
      <c r="Q666">
        <f t="shared" si="55"/>
        <v>16</v>
      </c>
      <c r="R666">
        <f t="shared" si="56"/>
        <v>36</v>
      </c>
    </row>
    <row r="667" spans="2:18" x14ac:dyDescent="0.25">
      <c r="B667" s="1" t="s">
        <v>238</v>
      </c>
      <c r="C667" s="1" t="s">
        <v>64</v>
      </c>
      <c r="D667" s="1" t="s">
        <v>239</v>
      </c>
      <c r="E667" s="1" t="s">
        <v>240</v>
      </c>
      <c r="F667">
        <v>16</v>
      </c>
      <c r="G667">
        <v>0.17</v>
      </c>
      <c r="H667">
        <v>33</v>
      </c>
      <c r="I667">
        <v>0.19</v>
      </c>
      <c r="K667">
        <f t="shared" si="52"/>
        <v>36</v>
      </c>
      <c r="L667">
        <f t="shared" si="53"/>
        <v>29</v>
      </c>
      <c r="M667" t="str">
        <f>IF(COUNT(FIND({0,1,2,3,4,5,6,7,8,9},IF(ISBLANK(A667),IF(LEN(TRIM(B667))&gt;0,TRIM(B667),TRIM(C667)),"")))&gt;0,IF(ISBLANK(A667),IF(LEN(TRIM(B667))&gt;0,TRIM(B667),TRIM(C667)),""),"")</f>
        <v>45</v>
      </c>
      <c r="N667" t="str">
        <f>IF(COUNT(FIND({0,1,2,3,4,5,6,7,8,9},IF(ISBLANK(A667),IF(LEN(TRIM(B667))&gt;0,TRIM(C667),LEFT(D667, 4)),"")))&gt;0,IF(ISBLANK(A667),IF(LEN(TRIM(B667))&gt;0,TRIM(C667),LEFT(D667, 4)),""),"")</f>
        <v>019</v>
      </c>
      <c r="O667" t="str">
        <f t="shared" si="54"/>
        <v>SC</v>
      </c>
      <c r="P667" t="str">
        <f>TRIM(IF(COUNT(FIND({0,1,2,3,4,5,6,7,8,9},B667))&gt;0,D667,IF(LEN(TRIM(B667))&gt;0,CONCATENATE(B667,C667,D667),MID(D667,4,LEN(D667)))))</f>
        <v>Charleston</v>
      </c>
      <c r="Q667">
        <f t="shared" si="55"/>
        <v>16</v>
      </c>
      <c r="R667">
        <f t="shared" si="56"/>
        <v>33</v>
      </c>
    </row>
    <row r="668" spans="2:18" x14ac:dyDescent="0.25">
      <c r="B668" s="1" t="s">
        <v>78</v>
      </c>
      <c r="C668" s="1" t="s">
        <v>96</v>
      </c>
      <c r="D668" s="1" t="s">
        <v>190</v>
      </c>
      <c r="E668" s="1" t="s">
        <v>80</v>
      </c>
      <c r="F668">
        <v>16</v>
      </c>
      <c r="G668">
        <v>0.17</v>
      </c>
      <c r="H668">
        <v>30</v>
      </c>
      <c r="I668">
        <v>0.17</v>
      </c>
      <c r="K668">
        <f t="shared" si="52"/>
        <v>36</v>
      </c>
      <c r="L668">
        <f t="shared" si="53"/>
        <v>29</v>
      </c>
      <c r="M668" t="str">
        <f>IF(COUNT(FIND({0,1,2,3,4,5,6,7,8,9},IF(ISBLANK(A668),IF(LEN(TRIM(B668))&gt;0,TRIM(B668),TRIM(C668)),"")))&gt;0,IF(ISBLANK(A668),IF(LEN(TRIM(B668))&gt;0,TRIM(B668),TRIM(C668)),""),"")</f>
        <v>09</v>
      </c>
      <c r="N668" t="str">
        <f>IF(COUNT(FIND({0,1,2,3,4,5,6,7,8,9},IF(ISBLANK(A668),IF(LEN(TRIM(B668))&gt;0,TRIM(C668),LEFT(D668, 4)),"")))&gt;0,IF(ISBLANK(A668),IF(LEN(TRIM(B668))&gt;0,TRIM(C668),LEFT(D668, 4)),""),"")</f>
        <v>011</v>
      </c>
      <c r="O668" t="str">
        <f t="shared" si="54"/>
        <v>Ct</v>
      </c>
      <c r="P668" t="str">
        <f>TRIM(IF(COUNT(FIND({0,1,2,3,4,5,6,7,8,9},B668))&gt;0,D668,IF(LEN(TRIM(B668))&gt;0,CONCATENATE(B668,C668,D668),MID(D668,4,LEN(D668)))))</f>
        <v>New London</v>
      </c>
      <c r="Q668">
        <f t="shared" si="55"/>
        <v>16</v>
      </c>
      <c r="R668">
        <f t="shared" si="56"/>
        <v>30</v>
      </c>
    </row>
    <row r="669" spans="2:18" x14ac:dyDescent="0.25">
      <c r="B669" s="1" t="s">
        <v>84</v>
      </c>
      <c r="C669" s="1" t="s">
        <v>22</v>
      </c>
      <c r="D669" s="1" t="s">
        <v>229</v>
      </c>
      <c r="E669" s="1" t="s">
        <v>86</v>
      </c>
      <c r="F669">
        <v>16</v>
      </c>
      <c r="G669">
        <v>0.17</v>
      </c>
      <c r="H669">
        <v>30</v>
      </c>
      <c r="I669">
        <v>0.17</v>
      </c>
      <c r="K669">
        <f t="shared" si="52"/>
        <v>36</v>
      </c>
      <c r="L669">
        <f t="shared" si="53"/>
        <v>29</v>
      </c>
      <c r="M669" t="str">
        <f>IF(COUNT(FIND({0,1,2,3,4,5,6,7,8,9},IF(ISBLANK(A669),IF(LEN(TRIM(B669))&gt;0,TRIM(B669),TRIM(C669)),"")))&gt;0,IF(ISBLANK(A669),IF(LEN(TRIM(B669))&gt;0,TRIM(B669),TRIM(C669)),""),"")</f>
        <v>34</v>
      </c>
      <c r="N669" t="str">
        <f>IF(COUNT(FIND({0,1,2,3,4,5,6,7,8,9},IF(ISBLANK(A669),IF(LEN(TRIM(B669))&gt;0,TRIM(C669),LEFT(D669, 4)),"")))&gt;0,IF(ISBLANK(A669),IF(LEN(TRIM(B669))&gt;0,TRIM(C669),LEFT(D669, 4)),""),"")</f>
        <v>021</v>
      </c>
      <c r="O669" t="str">
        <f t="shared" si="54"/>
        <v>NJ</v>
      </c>
      <c r="P669" t="str">
        <f>TRIM(IF(COUNT(FIND({0,1,2,3,4,5,6,7,8,9},B669))&gt;0,D669,IF(LEN(TRIM(B669))&gt;0,CONCATENATE(B669,C669,D669),MID(D669,4,LEN(D669)))))</f>
        <v>Mercer</v>
      </c>
      <c r="Q669">
        <f t="shared" si="55"/>
        <v>16</v>
      </c>
      <c r="R669">
        <f t="shared" si="56"/>
        <v>30</v>
      </c>
    </row>
    <row r="670" spans="2:18" x14ac:dyDescent="0.25">
      <c r="B670" s="1" t="s">
        <v>84</v>
      </c>
      <c r="C670" s="1" t="s">
        <v>20</v>
      </c>
      <c r="D670" s="1" t="s">
        <v>223</v>
      </c>
      <c r="E670" s="1" t="s">
        <v>86</v>
      </c>
      <c r="F670">
        <v>16</v>
      </c>
      <c r="G670">
        <v>0.17</v>
      </c>
      <c r="H670">
        <v>29</v>
      </c>
      <c r="I670">
        <v>0.17</v>
      </c>
      <c r="K670">
        <f t="shared" si="52"/>
        <v>36</v>
      </c>
      <c r="L670">
        <f t="shared" si="53"/>
        <v>29</v>
      </c>
      <c r="M670" t="str">
        <f>IF(COUNT(FIND({0,1,2,3,4,5,6,7,8,9},IF(ISBLANK(A670),IF(LEN(TRIM(B670))&gt;0,TRIM(B670),TRIM(C670)),"")))&gt;0,IF(ISBLANK(A670),IF(LEN(TRIM(B670))&gt;0,TRIM(B670),TRIM(C670)),""),"")</f>
        <v>34</v>
      </c>
      <c r="N670" t="str">
        <f>IF(COUNT(FIND({0,1,2,3,4,5,6,7,8,9},IF(ISBLANK(A670),IF(LEN(TRIM(B670))&gt;0,TRIM(C670),LEFT(D670, 4)),"")))&gt;0,IF(ISBLANK(A670),IF(LEN(TRIM(B670))&gt;0,TRIM(C670),LEFT(D670, 4)),""),"")</f>
        <v>039</v>
      </c>
      <c r="O670" t="str">
        <f t="shared" si="54"/>
        <v>NJ</v>
      </c>
      <c r="P670" t="str">
        <f>TRIM(IF(COUNT(FIND({0,1,2,3,4,5,6,7,8,9},B670))&gt;0,D670,IF(LEN(TRIM(B670))&gt;0,CONCATENATE(B670,C670,D670),MID(D670,4,LEN(D670)))))</f>
        <v>Union</v>
      </c>
      <c r="Q670">
        <f t="shared" si="55"/>
        <v>16</v>
      </c>
      <c r="R670">
        <f t="shared" si="56"/>
        <v>29</v>
      </c>
    </row>
    <row r="671" spans="2:18" x14ac:dyDescent="0.25">
      <c r="B671" s="1" t="s">
        <v>241</v>
      </c>
      <c r="C671" s="1" t="s">
        <v>338</v>
      </c>
      <c r="D671" s="1" t="s">
        <v>339</v>
      </c>
      <c r="E671" s="1" t="s">
        <v>243</v>
      </c>
      <c r="F671">
        <v>16</v>
      </c>
      <c r="G671">
        <v>0.17</v>
      </c>
      <c r="H671">
        <v>41</v>
      </c>
      <c r="I671">
        <v>0.24</v>
      </c>
      <c r="K671">
        <f t="shared" si="52"/>
        <v>36</v>
      </c>
      <c r="L671">
        <f t="shared" si="53"/>
        <v>29</v>
      </c>
      <c r="M671" t="str">
        <f>IF(COUNT(FIND({0,1,2,3,4,5,6,7,8,9},IF(ISBLANK(A671),IF(LEN(TRIM(B671))&gt;0,TRIM(B671),TRIM(C671)),"")))&gt;0,IF(ISBLANK(A671),IF(LEN(TRIM(B671))&gt;0,TRIM(B671),TRIM(C671)),""),"")</f>
        <v>39</v>
      </c>
      <c r="N671" t="str">
        <f>IF(COUNT(FIND({0,1,2,3,4,5,6,7,8,9},IF(ISBLANK(A671),IF(LEN(TRIM(B671))&gt;0,TRIM(C671),LEFT(D671, 4)),"")))&gt;0,IF(ISBLANK(A671),IF(LEN(TRIM(B671))&gt;0,TRIM(C671),LEFT(D671, 4)),""),"")</f>
        <v>153</v>
      </c>
      <c r="O671" t="str">
        <f t="shared" si="54"/>
        <v>Oh</v>
      </c>
      <c r="P671" t="str">
        <f>TRIM(IF(COUNT(FIND({0,1,2,3,4,5,6,7,8,9},B671))&gt;0,D671,IF(LEN(TRIM(B671))&gt;0,CONCATENATE(B671,C671,D671),MID(D671,4,LEN(D671)))))</f>
        <v>Summit</v>
      </c>
      <c r="Q671">
        <f t="shared" si="55"/>
        <v>16</v>
      </c>
      <c r="R671">
        <f t="shared" si="56"/>
        <v>41</v>
      </c>
    </row>
    <row r="672" spans="2:18" x14ac:dyDescent="0.25">
      <c r="B672" s="1" t="s">
        <v>84</v>
      </c>
      <c r="C672" s="1" t="s">
        <v>83</v>
      </c>
      <c r="D672" s="1" t="s">
        <v>228</v>
      </c>
      <c r="E672" s="1" t="s">
        <v>86</v>
      </c>
      <c r="F672">
        <v>16</v>
      </c>
      <c r="G672">
        <v>0.17</v>
      </c>
      <c r="H672">
        <v>34</v>
      </c>
      <c r="I672">
        <v>0.2</v>
      </c>
      <c r="K672">
        <f t="shared" si="52"/>
        <v>36</v>
      </c>
      <c r="L672">
        <f t="shared" si="53"/>
        <v>29</v>
      </c>
      <c r="M672" t="str">
        <f>IF(COUNT(FIND({0,1,2,3,4,5,6,7,8,9},IF(ISBLANK(A672),IF(LEN(TRIM(B672))&gt;0,TRIM(B672),TRIM(C672)),"")))&gt;0,IF(ISBLANK(A672),IF(LEN(TRIM(B672))&gt;0,TRIM(B672),TRIM(C672)),""),"")</f>
        <v>34</v>
      </c>
      <c r="N672" t="str">
        <f>IF(COUNT(FIND({0,1,2,3,4,5,6,7,8,9},IF(ISBLANK(A672),IF(LEN(TRIM(B672))&gt;0,TRIM(C672),LEFT(D672, 4)),"")))&gt;0,IF(ISBLANK(A672),IF(LEN(TRIM(B672))&gt;0,TRIM(C672),LEFT(D672, 4)),""),"")</f>
        <v>025</v>
      </c>
      <c r="O672" t="str">
        <f t="shared" si="54"/>
        <v>NJ</v>
      </c>
      <c r="P672" t="str">
        <f>TRIM(IF(COUNT(FIND({0,1,2,3,4,5,6,7,8,9},B672))&gt;0,D672,IF(LEN(TRIM(B672))&gt;0,CONCATENATE(B672,C672,D672),MID(D672,4,LEN(D672)))))</f>
        <v>Monmouth</v>
      </c>
      <c r="Q672">
        <f t="shared" si="55"/>
        <v>16</v>
      </c>
      <c r="R672">
        <f t="shared" si="56"/>
        <v>34</v>
      </c>
    </row>
    <row r="673" spans="2:18" x14ac:dyDescent="0.25">
      <c r="B673" s="1" t="s">
        <v>128</v>
      </c>
      <c r="C673" s="1" t="s">
        <v>62</v>
      </c>
      <c r="D673" s="1" t="s">
        <v>356</v>
      </c>
      <c r="E673" s="1" t="s">
        <v>129</v>
      </c>
      <c r="F673">
        <v>16</v>
      </c>
      <c r="G673">
        <v>0.17</v>
      </c>
      <c r="H673">
        <v>32</v>
      </c>
      <c r="I673">
        <v>0.18</v>
      </c>
      <c r="K673">
        <f t="shared" si="52"/>
        <v>36</v>
      </c>
      <c r="L673">
        <f t="shared" si="53"/>
        <v>29</v>
      </c>
      <c r="M673" t="str">
        <f>IF(COUNT(FIND({0,1,2,3,4,5,6,7,8,9},IF(ISBLANK(A673),IF(LEN(TRIM(B673))&gt;0,TRIM(B673),TRIM(C673)),"")))&gt;0,IF(ISBLANK(A673),IF(LEN(TRIM(B673))&gt;0,TRIM(B673),TRIM(C673)),""),"")</f>
        <v>24</v>
      </c>
      <c r="N673" t="str">
        <f>IF(COUNT(FIND({0,1,2,3,4,5,6,7,8,9},IF(ISBLANK(A673),IF(LEN(TRIM(B673))&gt;0,TRIM(C673),LEFT(D673, 4)),"")))&gt;0,IF(ISBLANK(A673),IF(LEN(TRIM(B673))&gt;0,TRIM(C673),LEFT(D673, 4)),""),"")</f>
        <v>005</v>
      </c>
      <c r="O673" t="str">
        <f t="shared" si="54"/>
        <v>Md</v>
      </c>
      <c r="P673" t="str">
        <f>TRIM(IF(COUNT(FIND({0,1,2,3,4,5,6,7,8,9},B673))&gt;0,D673,IF(LEN(TRIM(B673))&gt;0,CONCATENATE(B673,C673,D673),MID(D673,4,LEN(D673)))))</f>
        <v>Baltimore</v>
      </c>
      <c r="Q673">
        <f t="shared" si="55"/>
        <v>16</v>
      </c>
      <c r="R673">
        <f t="shared" si="56"/>
        <v>32</v>
      </c>
    </row>
    <row r="674" spans="2:18" x14ac:dyDescent="0.25">
      <c r="B674" s="1" t="s">
        <v>224</v>
      </c>
      <c r="C674" s="1" t="s">
        <v>210</v>
      </c>
      <c r="D674" s="1" t="s">
        <v>148</v>
      </c>
      <c r="E674" s="1" t="s">
        <v>227</v>
      </c>
      <c r="F674">
        <v>16</v>
      </c>
      <c r="G674">
        <v>0.17</v>
      </c>
      <c r="H674">
        <v>29</v>
      </c>
      <c r="I674">
        <v>0.17</v>
      </c>
      <c r="K674">
        <f t="shared" si="52"/>
        <v>36</v>
      </c>
      <c r="L674">
        <f t="shared" si="53"/>
        <v>29</v>
      </c>
      <c r="M674" t="str">
        <f>IF(COUNT(FIND({0,1,2,3,4,5,6,7,8,9},IF(ISBLANK(A674),IF(LEN(TRIM(B674))&gt;0,TRIM(B674),TRIM(C674)),"")))&gt;0,IF(ISBLANK(A674),IF(LEN(TRIM(B674))&gt;0,TRIM(B674),TRIM(C674)),""),"")</f>
        <v>37</v>
      </c>
      <c r="N674" t="str">
        <f>IF(COUNT(FIND({0,1,2,3,4,5,6,7,8,9},IF(ISBLANK(A674),IF(LEN(TRIM(B674))&gt;0,TRIM(C674),LEFT(D674, 4)),"")))&gt;0,IF(ISBLANK(A674),IF(LEN(TRIM(B674))&gt;0,TRIM(C674),LEFT(D674, 4)),""),"")</f>
        <v>051</v>
      </c>
      <c r="O674" t="str">
        <f t="shared" si="54"/>
        <v>NC</v>
      </c>
      <c r="P674" t="str">
        <f>TRIM(IF(COUNT(FIND({0,1,2,3,4,5,6,7,8,9},B674))&gt;0,D674,IF(LEN(TRIM(B674))&gt;0,CONCATENATE(B674,C674,D674),MID(D674,4,LEN(D674)))))</f>
        <v>Cumberland</v>
      </c>
      <c r="Q674">
        <f t="shared" si="55"/>
        <v>16</v>
      </c>
      <c r="R674">
        <f t="shared" si="56"/>
        <v>29</v>
      </c>
    </row>
    <row r="675" spans="2:18" x14ac:dyDescent="0.25">
      <c r="B675" s="1" t="s">
        <v>84</v>
      </c>
      <c r="C675" s="1" t="s">
        <v>57</v>
      </c>
      <c r="D675" s="1" t="s">
        <v>152</v>
      </c>
      <c r="E675" s="1" t="s">
        <v>86</v>
      </c>
      <c r="F675">
        <v>16</v>
      </c>
      <c r="G675">
        <v>0.17</v>
      </c>
      <c r="H675">
        <v>19</v>
      </c>
      <c r="I675">
        <v>0.11</v>
      </c>
      <c r="K675">
        <f t="shared" si="52"/>
        <v>36</v>
      </c>
      <c r="L675">
        <f t="shared" si="53"/>
        <v>29</v>
      </c>
      <c r="M675" t="str">
        <f>IF(COUNT(FIND({0,1,2,3,4,5,6,7,8,9},IF(ISBLANK(A675),IF(LEN(TRIM(B675))&gt;0,TRIM(B675),TRIM(C675)),"")))&gt;0,IF(ISBLANK(A675),IF(LEN(TRIM(B675))&gt;0,TRIM(B675),TRIM(C675)),""),"")</f>
        <v>34</v>
      </c>
      <c r="N675" t="str">
        <f>IF(COUNT(FIND({0,1,2,3,4,5,6,7,8,9},IF(ISBLANK(A675),IF(LEN(TRIM(B675))&gt;0,TRIM(C675),LEFT(D675, 4)),"")))&gt;0,IF(ISBLANK(A675),IF(LEN(TRIM(B675))&gt;0,TRIM(C675),LEFT(D675, 4)),""),"")</f>
        <v>017</v>
      </c>
      <c r="O675" t="str">
        <f t="shared" si="54"/>
        <v>NJ</v>
      </c>
      <c r="P675" t="str">
        <f>TRIM(IF(COUNT(FIND({0,1,2,3,4,5,6,7,8,9},B675))&gt;0,D675,IF(LEN(TRIM(B675))&gt;0,CONCATENATE(B675,C675,D675),MID(D675,4,LEN(D675)))))</f>
        <v>Hudson</v>
      </c>
      <c r="Q675">
        <f t="shared" si="55"/>
        <v>16</v>
      </c>
      <c r="R675">
        <f t="shared" si="56"/>
        <v>19</v>
      </c>
    </row>
    <row r="676" spans="2:18" x14ac:dyDescent="0.25">
      <c r="B676" s="1" t="s">
        <v>265</v>
      </c>
      <c r="C676" s="1" t="s">
        <v>178</v>
      </c>
      <c r="D676" s="1" t="s">
        <v>266</v>
      </c>
      <c r="E676" s="1" t="s">
        <v>267</v>
      </c>
      <c r="F676">
        <v>15</v>
      </c>
      <c r="G676">
        <v>0.16</v>
      </c>
      <c r="H676">
        <v>36</v>
      </c>
      <c r="I676">
        <v>0.21</v>
      </c>
      <c r="K676">
        <f t="shared" si="52"/>
        <v>36</v>
      </c>
      <c r="L676">
        <f t="shared" si="53"/>
        <v>29</v>
      </c>
      <c r="M676" t="str">
        <f>IF(COUNT(FIND({0,1,2,3,4,5,6,7,8,9},IF(ISBLANK(A676),IF(LEN(TRIM(B676))&gt;0,TRIM(B676),TRIM(C676)),"")))&gt;0,IF(ISBLANK(A676),IF(LEN(TRIM(B676))&gt;0,TRIM(B676),TRIM(C676)),""),"")</f>
        <v>53</v>
      </c>
      <c r="N676" t="str">
        <f>IF(COUNT(FIND({0,1,2,3,4,5,6,7,8,9},IF(ISBLANK(A676),IF(LEN(TRIM(B676))&gt;0,TRIM(C676),LEFT(D676, 4)),"")))&gt;0,IF(ISBLANK(A676),IF(LEN(TRIM(B676))&gt;0,TRIM(C676),LEFT(D676, 4)),""),"")</f>
        <v>053</v>
      </c>
      <c r="O676" t="str">
        <f t="shared" si="54"/>
        <v>Wa</v>
      </c>
      <c r="P676" t="str">
        <f>TRIM(IF(COUNT(FIND({0,1,2,3,4,5,6,7,8,9},B676))&gt;0,D676,IF(LEN(TRIM(B676))&gt;0,CONCATENATE(B676,C676,D676),MID(D676,4,LEN(D676)))))</f>
        <v>Pierce</v>
      </c>
      <c r="Q676">
        <f t="shared" si="55"/>
        <v>15</v>
      </c>
      <c r="R676">
        <f t="shared" si="56"/>
        <v>36</v>
      </c>
    </row>
    <row r="677" spans="2:18" x14ac:dyDescent="0.25">
      <c r="B677" s="1" t="s">
        <v>128</v>
      </c>
      <c r="C677" s="1" t="s">
        <v>60</v>
      </c>
      <c r="D677" s="1" t="s">
        <v>362</v>
      </c>
      <c r="E677" s="1" t="s">
        <v>129</v>
      </c>
      <c r="F677">
        <v>15</v>
      </c>
      <c r="G677">
        <v>0.16</v>
      </c>
      <c r="H677">
        <v>22</v>
      </c>
      <c r="I677">
        <v>0.13</v>
      </c>
      <c r="K677">
        <f t="shared" si="52"/>
        <v>36</v>
      </c>
      <c r="L677">
        <f t="shared" si="53"/>
        <v>29</v>
      </c>
      <c r="M677" t="str">
        <f>IF(COUNT(FIND({0,1,2,3,4,5,6,7,8,9},IF(ISBLANK(A677),IF(LEN(TRIM(B677))&gt;0,TRIM(B677),TRIM(C677)),"")))&gt;0,IF(ISBLANK(A677),IF(LEN(TRIM(B677))&gt;0,TRIM(B677),TRIM(C677)),""),"")</f>
        <v>24</v>
      </c>
      <c r="N677" t="str">
        <f>IF(COUNT(FIND({0,1,2,3,4,5,6,7,8,9},IF(ISBLANK(A677),IF(LEN(TRIM(B677))&gt;0,TRIM(C677),LEFT(D677, 4)),"")))&gt;0,IF(ISBLANK(A677),IF(LEN(TRIM(B677))&gt;0,TRIM(C677),LEFT(D677, 4)),""),"")</f>
        <v>027</v>
      </c>
      <c r="O677" t="str">
        <f t="shared" si="54"/>
        <v>Md</v>
      </c>
      <c r="P677" t="str">
        <f>TRIM(IF(COUNT(FIND({0,1,2,3,4,5,6,7,8,9},B677))&gt;0,D677,IF(LEN(TRIM(B677))&gt;0,CONCATENATE(B677,C677,D677),MID(D677,4,LEN(D677)))))</f>
        <v>Howard</v>
      </c>
      <c r="Q677">
        <f t="shared" si="55"/>
        <v>15</v>
      </c>
      <c r="R677">
        <f t="shared" si="56"/>
        <v>22</v>
      </c>
    </row>
    <row r="678" spans="2:18" x14ac:dyDescent="0.25">
      <c r="B678" s="1" t="s">
        <v>241</v>
      </c>
      <c r="C678" s="1" t="s">
        <v>52</v>
      </c>
      <c r="D678" s="1" t="s">
        <v>67</v>
      </c>
      <c r="E678" s="1" t="s">
        <v>243</v>
      </c>
      <c r="F678">
        <v>15</v>
      </c>
      <c r="G678">
        <v>0.16</v>
      </c>
      <c r="H678">
        <v>24</v>
      </c>
      <c r="I678">
        <v>0.14000000000000001</v>
      </c>
      <c r="K678">
        <f t="shared" si="52"/>
        <v>36</v>
      </c>
      <c r="L678">
        <f t="shared" si="53"/>
        <v>29</v>
      </c>
      <c r="M678" t="str">
        <f>IF(COUNT(FIND({0,1,2,3,4,5,6,7,8,9},IF(ISBLANK(A678),IF(LEN(TRIM(B678))&gt;0,TRIM(B678),TRIM(C678)),"")))&gt;0,IF(ISBLANK(A678),IF(LEN(TRIM(B678))&gt;0,TRIM(B678),TRIM(C678)),""),"")</f>
        <v>39</v>
      </c>
      <c r="N678" t="str">
        <f>IF(COUNT(FIND({0,1,2,3,4,5,6,7,8,9},IF(ISBLANK(A678),IF(LEN(TRIM(B678))&gt;0,TRIM(C678),LEFT(D678, 4)),"")))&gt;0,IF(ISBLANK(A678),IF(LEN(TRIM(B678))&gt;0,TRIM(C678),LEFT(D678, 4)),""),"")</f>
        <v>113</v>
      </c>
      <c r="O678" t="str">
        <f t="shared" si="54"/>
        <v>Oh</v>
      </c>
      <c r="P678" t="str">
        <f>TRIM(IF(COUNT(FIND({0,1,2,3,4,5,6,7,8,9},B678))&gt;0,D678,IF(LEN(TRIM(B678))&gt;0,CONCATENATE(B678,C678,D678),MID(D678,4,LEN(D678)))))</f>
        <v>Montgomery</v>
      </c>
      <c r="Q678">
        <f t="shared" si="55"/>
        <v>15</v>
      </c>
      <c r="R678">
        <f t="shared" si="56"/>
        <v>24</v>
      </c>
    </row>
    <row r="679" spans="2:18" x14ac:dyDescent="0.25">
      <c r="B679" s="1" t="s">
        <v>99</v>
      </c>
      <c r="C679" s="1" t="s">
        <v>178</v>
      </c>
      <c r="D679" s="1" t="s">
        <v>381</v>
      </c>
      <c r="E679" s="1" t="s">
        <v>102</v>
      </c>
      <c r="F679">
        <v>15</v>
      </c>
      <c r="G679">
        <v>0.16</v>
      </c>
      <c r="H679">
        <v>25</v>
      </c>
      <c r="I679">
        <v>0.14000000000000001</v>
      </c>
      <c r="K679">
        <f t="shared" si="52"/>
        <v>36</v>
      </c>
      <c r="L679">
        <f t="shared" si="53"/>
        <v>29</v>
      </c>
      <c r="M679" t="str">
        <f>IF(COUNT(FIND({0,1,2,3,4,5,6,7,8,9},IF(ISBLANK(A679),IF(LEN(TRIM(B679))&gt;0,TRIM(B679),TRIM(C679)),"")))&gt;0,IF(ISBLANK(A679),IF(LEN(TRIM(B679))&gt;0,TRIM(B679),TRIM(C679)),""),"")</f>
        <v>06</v>
      </c>
      <c r="N679" t="str">
        <f>IF(COUNT(FIND({0,1,2,3,4,5,6,7,8,9},IF(ISBLANK(A679),IF(LEN(TRIM(B679))&gt;0,TRIM(C679),LEFT(D679, 4)),"")))&gt;0,IF(ISBLANK(A679),IF(LEN(TRIM(B679))&gt;0,TRIM(C679),LEFT(D679, 4)),""),"")</f>
        <v>053</v>
      </c>
      <c r="O679" t="str">
        <f t="shared" si="54"/>
        <v>Ca</v>
      </c>
      <c r="P679" t="str">
        <f>TRIM(IF(COUNT(FIND({0,1,2,3,4,5,6,7,8,9},B679))&gt;0,D679,IF(LEN(TRIM(B679))&gt;0,CONCATENATE(B679,C679,D679),MID(D679,4,LEN(D679)))))</f>
        <v>Monterey</v>
      </c>
      <c r="Q679">
        <f t="shared" si="55"/>
        <v>15</v>
      </c>
      <c r="R679">
        <f t="shared" si="56"/>
        <v>25</v>
      </c>
    </row>
    <row r="680" spans="2:18" x14ac:dyDescent="0.25">
      <c r="B680" s="1" t="s">
        <v>159</v>
      </c>
      <c r="C680" s="1" t="s">
        <v>338</v>
      </c>
      <c r="D680" s="1" t="s">
        <v>377</v>
      </c>
      <c r="E680" s="1" t="s">
        <v>161</v>
      </c>
      <c r="F680">
        <v>15</v>
      </c>
      <c r="G680">
        <v>0.16</v>
      </c>
      <c r="H680">
        <v>37</v>
      </c>
      <c r="I680">
        <v>0.21</v>
      </c>
      <c r="K680">
        <f t="shared" si="52"/>
        <v>36</v>
      </c>
      <c r="L680">
        <f t="shared" si="53"/>
        <v>29</v>
      </c>
      <c r="M680" t="str">
        <f>IF(COUNT(FIND({0,1,2,3,4,5,6,7,8,9},IF(ISBLANK(A680),IF(LEN(TRIM(B680))&gt;0,TRIM(B680),TRIM(C680)),"")))&gt;0,IF(ISBLANK(A680),IF(LEN(TRIM(B680))&gt;0,TRIM(B680),TRIM(C680)),""),"")</f>
        <v>51</v>
      </c>
      <c r="N680" t="str">
        <f>IF(COUNT(FIND({0,1,2,3,4,5,6,7,8,9},IF(ISBLANK(A680),IF(LEN(TRIM(B680))&gt;0,TRIM(C680),LEFT(D680, 4)),"")))&gt;0,IF(ISBLANK(A680),IF(LEN(TRIM(B680))&gt;0,TRIM(C680),LEFT(D680, 4)),""),"")</f>
        <v>153</v>
      </c>
      <c r="O680" t="str">
        <f t="shared" si="54"/>
        <v>Va</v>
      </c>
      <c r="P680" t="str">
        <f>TRIM(IF(COUNT(FIND({0,1,2,3,4,5,6,7,8,9},B680))&gt;0,D680,IF(LEN(TRIM(B680))&gt;0,CONCATENATE(B680,C680,D680),MID(D680,4,LEN(D680)))))</f>
        <v>Prince William</v>
      </c>
      <c r="Q680">
        <f t="shared" si="55"/>
        <v>15</v>
      </c>
      <c r="R680">
        <f t="shared" si="56"/>
        <v>37</v>
      </c>
    </row>
    <row r="681" spans="2:18" x14ac:dyDescent="0.25">
      <c r="B681" s="1" t="s">
        <v>137</v>
      </c>
      <c r="C681" s="1" t="s">
        <v>68</v>
      </c>
      <c r="D681" s="1" t="s">
        <v>171</v>
      </c>
      <c r="E681" s="1" t="s">
        <v>139</v>
      </c>
      <c r="F681">
        <v>15</v>
      </c>
      <c r="G681">
        <v>0.16</v>
      </c>
      <c r="H681">
        <v>25</v>
      </c>
      <c r="I681">
        <v>0.14000000000000001</v>
      </c>
      <c r="K681">
        <f t="shared" si="52"/>
        <v>36</v>
      </c>
      <c r="L681">
        <f t="shared" si="53"/>
        <v>29</v>
      </c>
      <c r="M681" t="str">
        <f>IF(COUNT(FIND({0,1,2,3,4,5,6,7,8,9},IF(ISBLANK(A681),IF(LEN(TRIM(B681))&gt;0,TRIM(B681),TRIM(C681)),"")))&gt;0,IF(ISBLANK(A681),IF(LEN(TRIM(B681))&gt;0,TRIM(B681),TRIM(C681)),""),"")</f>
        <v>50</v>
      </c>
      <c r="N681" t="str">
        <f>IF(COUNT(FIND({0,1,2,3,4,5,6,7,8,9},IF(ISBLANK(A681),IF(LEN(TRIM(B681))&gt;0,TRIM(C681),LEFT(D681, 4)),"")))&gt;0,IF(ISBLANK(A681),IF(LEN(TRIM(B681))&gt;0,TRIM(C681),LEFT(D681, 4)),""),"")</f>
        <v>007</v>
      </c>
      <c r="O681" t="str">
        <f t="shared" si="54"/>
        <v>Vt</v>
      </c>
      <c r="P681" t="str">
        <f>TRIM(IF(COUNT(FIND({0,1,2,3,4,5,6,7,8,9},B681))&gt;0,D681,IF(LEN(TRIM(B681))&gt;0,CONCATENATE(B681,C681,D681),MID(D681,4,LEN(D681)))))</f>
        <v>Chittenden</v>
      </c>
      <c r="Q681">
        <f t="shared" si="55"/>
        <v>15</v>
      </c>
      <c r="R681">
        <f t="shared" si="56"/>
        <v>25</v>
      </c>
    </row>
    <row r="682" spans="2:18" x14ac:dyDescent="0.25">
      <c r="B682" s="1" t="s">
        <v>56</v>
      </c>
      <c r="C682" s="1" t="s">
        <v>136</v>
      </c>
      <c r="D682" s="1" t="s">
        <v>447</v>
      </c>
      <c r="E682" s="1" t="s">
        <v>59</v>
      </c>
      <c r="F682">
        <v>15</v>
      </c>
      <c r="G682">
        <v>0.16</v>
      </c>
      <c r="H682">
        <v>34</v>
      </c>
      <c r="I682">
        <v>0.2</v>
      </c>
      <c r="K682">
        <f t="shared" si="52"/>
        <v>36</v>
      </c>
      <c r="L682">
        <f t="shared" si="53"/>
        <v>29</v>
      </c>
      <c r="M682" t="str">
        <f>IF(COUNT(FIND({0,1,2,3,4,5,6,7,8,9},IF(ISBLANK(A682),IF(LEN(TRIM(B682))&gt;0,TRIM(B682),TRIM(C682)),"")))&gt;0,IF(ISBLANK(A682),IF(LEN(TRIM(B682))&gt;0,TRIM(B682),TRIM(C682)),""),"")</f>
        <v>25</v>
      </c>
      <c r="N682" t="str">
        <f>IF(COUNT(FIND({0,1,2,3,4,5,6,7,8,9},IF(ISBLANK(A682),IF(LEN(TRIM(B682))&gt;0,TRIM(C682),LEFT(D682, 4)),"")))&gt;0,IF(ISBLANK(A682),IF(LEN(TRIM(B682))&gt;0,TRIM(C682),LEFT(D682, 4)),""),"")</f>
        <v>023</v>
      </c>
      <c r="O682" t="str">
        <f t="shared" si="54"/>
        <v>Ma</v>
      </c>
      <c r="P682" t="str">
        <f>TRIM(IF(COUNT(FIND({0,1,2,3,4,5,6,7,8,9},B682))&gt;0,D682,IF(LEN(TRIM(B682))&gt;0,CONCATENATE(B682,C682,D682),MID(D682,4,LEN(D682)))))</f>
        <v>Plymouth</v>
      </c>
      <c r="Q682">
        <f t="shared" si="55"/>
        <v>15</v>
      </c>
      <c r="R682">
        <f t="shared" si="56"/>
        <v>34</v>
      </c>
    </row>
    <row r="683" spans="2:18" x14ac:dyDescent="0.25">
      <c r="B683" s="1" t="s">
        <v>84</v>
      </c>
      <c r="C683" s="1" t="s">
        <v>76</v>
      </c>
      <c r="D683" s="1" t="s">
        <v>85</v>
      </c>
      <c r="E683" s="1" t="s">
        <v>86</v>
      </c>
      <c r="F683">
        <v>14</v>
      </c>
      <c r="G683">
        <v>0.15</v>
      </c>
      <c r="H683">
        <v>25</v>
      </c>
      <c r="I683">
        <v>0.14000000000000001</v>
      </c>
      <c r="K683">
        <f t="shared" si="52"/>
        <v>36</v>
      </c>
      <c r="L683">
        <f t="shared" si="53"/>
        <v>29</v>
      </c>
      <c r="M683" t="str">
        <f>IF(COUNT(FIND({0,1,2,3,4,5,6,7,8,9},IF(ISBLANK(A683),IF(LEN(TRIM(B683))&gt;0,TRIM(B683),TRIM(C683)),"")))&gt;0,IF(ISBLANK(A683),IF(LEN(TRIM(B683))&gt;0,TRIM(B683),TRIM(C683)),""),"")</f>
        <v>34</v>
      </c>
      <c r="N683" t="str">
        <f>IF(COUNT(FIND({0,1,2,3,4,5,6,7,8,9},IF(ISBLANK(A683),IF(LEN(TRIM(B683))&gt;0,TRIM(C683),LEFT(D683, 4)),"")))&gt;0,IF(ISBLANK(A683),IF(LEN(TRIM(B683))&gt;0,TRIM(C683),LEFT(D683, 4)),""),"")</f>
        <v>003</v>
      </c>
      <c r="O683" t="str">
        <f t="shared" si="54"/>
        <v>NJ</v>
      </c>
      <c r="P683" t="str">
        <f>TRIM(IF(COUNT(FIND({0,1,2,3,4,5,6,7,8,9},B683))&gt;0,D683,IF(LEN(TRIM(B683))&gt;0,CONCATENATE(B683,C683,D683),MID(D683,4,LEN(D683)))))</f>
        <v>Bergen</v>
      </c>
      <c r="Q683">
        <f t="shared" si="55"/>
        <v>14</v>
      </c>
      <c r="R683">
        <f t="shared" si="56"/>
        <v>25</v>
      </c>
    </row>
    <row r="684" spans="2:18" x14ac:dyDescent="0.25">
      <c r="B684" s="1" t="s">
        <v>162</v>
      </c>
      <c r="C684" s="1" t="s">
        <v>64</v>
      </c>
      <c r="D684" s="1" t="s">
        <v>314</v>
      </c>
      <c r="E684" s="1" t="s">
        <v>164</v>
      </c>
      <c r="F684">
        <v>14</v>
      </c>
      <c r="G684">
        <v>0.15</v>
      </c>
      <c r="H684">
        <v>26</v>
      </c>
      <c r="I684">
        <v>0.15</v>
      </c>
      <c r="K684">
        <f t="shared" si="52"/>
        <v>36</v>
      </c>
      <c r="L684">
        <f t="shared" si="53"/>
        <v>29</v>
      </c>
      <c r="M684" t="str">
        <f>IF(COUNT(FIND({0,1,2,3,4,5,6,7,8,9},IF(ISBLANK(A684),IF(LEN(TRIM(B684))&gt;0,TRIM(B684),TRIM(C684)),"")))&gt;0,IF(ISBLANK(A684),IF(LEN(TRIM(B684))&gt;0,TRIM(B684),TRIM(C684)),""),"")</f>
        <v>04</v>
      </c>
      <c r="N684" t="str">
        <f>IF(COUNT(FIND({0,1,2,3,4,5,6,7,8,9},IF(ISBLANK(A684),IF(LEN(TRIM(B684))&gt;0,TRIM(C684),LEFT(D684, 4)),"")))&gt;0,IF(ISBLANK(A684),IF(LEN(TRIM(B684))&gt;0,TRIM(C684),LEFT(D684, 4)),""),"")</f>
        <v>019</v>
      </c>
      <c r="O684" t="str">
        <f t="shared" si="54"/>
        <v>Az</v>
      </c>
      <c r="P684" t="str">
        <f>TRIM(IF(COUNT(FIND({0,1,2,3,4,5,6,7,8,9},B684))&gt;0,D684,IF(LEN(TRIM(B684))&gt;0,CONCATENATE(B684,C684,D684),MID(D684,4,LEN(D684)))))</f>
        <v>Pima</v>
      </c>
      <c r="Q684">
        <f t="shared" si="55"/>
        <v>14</v>
      </c>
      <c r="R684">
        <f t="shared" si="56"/>
        <v>26</v>
      </c>
    </row>
    <row r="685" spans="2:18" x14ac:dyDescent="0.25">
      <c r="B685" s="1" t="s">
        <v>165</v>
      </c>
      <c r="C685" s="1" t="s">
        <v>441</v>
      </c>
      <c r="D685" s="1" t="s">
        <v>442</v>
      </c>
      <c r="E685" s="1" t="s">
        <v>168</v>
      </c>
      <c r="F685">
        <v>14</v>
      </c>
      <c r="G685">
        <v>0.15</v>
      </c>
      <c r="H685">
        <v>21</v>
      </c>
      <c r="I685">
        <v>0.12</v>
      </c>
      <c r="K685">
        <f t="shared" si="52"/>
        <v>36</v>
      </c>
      <c r="L685">
        <f t="shared" si="53"/>
        <v>29</v>
      </c>
      <c r="M685" t="str">
        <f>IF(COUNT(FIND({0,1,2,3,4,5,6,7,8,9},IF(ISBLANK(A685),IF(LEN(TRIM(B685))&gt;0,TRIM(B685),TRIM(C685)),"")))&gt;0,IF(ISBLANK(A685),IF(LEN(TRIM(B685))&gt;0,TRIM(B685),TRIM(C685)),""),"")</f>
        <v>48</v>
      </c>
      <c r="N685" t="str">
        <f>IF(COUNT(FIND({0,1,2,3,4,5,6,7,8,9},IF(ISBLANK(A685),IF(LEN(TRIM(B685))&gt;0,TRIM(C685),LEFT(D685, 4)),"")))&gt;0,IF(ISBLANK(A685),IF(LEN(TRIM(B685))&gt;0,TRIM(C685),LEFT(D685, 4)),""),"")</f>
        <v>453</v>
      </c>
      <c r="O685" t="str">
        <f t="shared" si="54"/>
        <v>Tx</v>
      </c>
      <c r="P685" t="str">
        <f>TRIM(IF(COUNT(FIND({0,1,2,3,4,5,6,7,8,9},B685))&gt;0,D685,IF(LEN(TRIM(B685))&gt;0,CONCATENATE(B685,C685,D685),MID(D685,4,LEN(D685)))))</f>
        <v>Travis</v>
      </c>
      <c r="Q685">
        <f t="shared" si="55"/>
        <v>14</v>
      </c>
      <c r="R685">
        <f t="shared" si="56"/>
        <v>21</v>
      </c>
    </row>
    <row r="686" spans="2:18" x14ac:dyDescent="0.25">
      <c r="B686" s="1" t="s">
        <v>265</v>
      </c>
      <c r="C686" s="1" t="s">
        <v>111</v>
      </c>
      <c r="D686" s="1" t="s">
        <v>354</v>
      </c>
      <c r="E686" s="1" t="s">
        <v>267</v>
      </c>
      <c r="F686">
        <v>14</v>
      </c>
      <c r="G686">
        <v>0.15</v>
      </c>
      <c r="H686">
        <v>21</v>
      </c>
      <c r="I686">
        <v>0.12</v>
      </c>
      <c r="K686">
        <f t="shared" si="52"/>
        <v>36</v>
      </c>
      <c r="L686">
        <f t="shared" si="53"/>
        <v>29</v>
      </c>
      <c r="M686" t="str">
        <f>IF(COUNT(FIND({0,1,2,3,4,5,6,7,8,9},IF(ISBLANK(A686),IF(LEN(TRIM(B686))&gt;0,TRIM(B686),TRIM(C686)),"")))&gt;0,IF(ISBLANK(A686),IF(LEN(TRIM(B686))&gt;0,TRIM(B686),TRIM(C686)),""),"")</f>
        <v>53</v>
      </c>
      <c r="N686" t="str">
        <f>IF(COUNT(FIND({0,1,2,3,4,5,6,7,8,9},IF(ISBLANK(A686),IF(LEN(TRIM(B686))&gt;0,TRIM(C686),LEFT(D686, 4)),"")))&gt;0,IF(ISBLANK(A686),IF(LEN(TRIM(B686))&gt;0,TRIM(C686),LEFT(D686, 4)),""),"")</f>
        <v>033</v>
      </c>
      <c r="O686" t="str">
        <f t="shared" si="54"/>
        <v>Wa</v>
      </c>
      <c r="P686" t="str">
        <f>TRIM(IF(COUNT(FIND({0,1,2,3,4,5,6,7,8,9},B686))&gt;0,D686,IF(LEN(TRIM(B686))&gt;0,CONCATENATE(B686,C686,D686),MID(D686,4,LEN(D686)))))</f>
        <v>King</v>
      </c>
      <c r="Q686">
        <f t="shared" si="55"/>
        <v>14</v>
      </c>
      <c r="R686">
        <f t="shared" si="56"/>
        <v>21</v>
      </c>
    </row>
    <row r="687" spans="2:18" x14ac:dyDescent="0.25">
      <c r="B687" s="1" t="s">
        <v>84</v>
      </c>
      <c r="C687" s="1" t="s">
        <v>68</v>
      </c>
      <c r="D687" s="1" t="s">
        <v>268</v>
      </c>
      <c r="E687" s="1" t="s">
        <v>86</v>
      </c>
      <c r="F687">
        <v>14</v>
      </c>
      <c r="G687">
        <v>0.15</v>
      </c>
      <c r="H687">
        <v>28</v>
      </c>
      <c r="I687">
        <v>0.16</v>
      </c>
      <c r="K687">
        <f t="shared" si="52"/>
        <v>36</v>
      </c>
      <c r="L687">
        <f t="shared" si="53"/>
        <v>29</v>
      </c>
      <c r="M687" t="str">
        <f>IF(COUNT(FIND({0,1,2,3,4,5,6,7,8,9},IF(ISBLANK(A687),IF(LEN(TRIM(B687))&gt;0,TRIM(B687),TRIM(C687)),"")))&gt;0,IF(ISBLANK(A687),IF(LEN(TRIM(B687))&gt;0,TRIM(B687),TRIM(C687)),""),"")</f>
        <v>34</v>
      </c>
      <c r="N687" t="str">
        <f>IF(COUNT(FIND({0,1,2,3,4,5,6,7,8,9},IF(ISBLANK(A687),IF(LEN(TRIM(B687))&gt;0,TRIM(C687),LEFT(D687, 4)),"")))&gt;0,IF(ISBLANK(A687),IF(LEN(TRIM(B687))&gt;0,TRIM(C687),LEFT(D687, 4)),""),"")</f>
        <v>007</v>
      </c>
      <c r="O687" t="str">
        <f t="shared" si="54"/>
        <v>NJ</v>
      </c>
      <c r="P687" t="str">
        <f>TRIM(IF(COUNT(FIND({0,1,2,3,4,5,6,7,8,9},B687))&gt;0,D687,IF(LEN(TRIM(B687))&gt;0,CONCATENATE(B687,C687,D687),MID(D687,4,LEN(D687)))))</f>
        <v>Camden</v>
      </c>
      <c r="Q687">
        <f t="shared" si="55"/>
        <v>14</v>
      </c>
      <c r="R687">
        <f t="shared" si="56"/>
        <v>28</v>
      </c>
    </row>
    <row r="688" spans="2:18" x14ac:dyDescent="0.25">
      <c r="B688" s="1" t="s">
        <v>99</v>
      </c>
      <c r="C688" s="1" t="s">
        <v>113</v>
      </c>
      <c r="D688" s="1" t="s">
        <v>366</v>
      </c>
      <c r="E688" s="1" t="s">
        <v>102</v>
      </c>
      <c r="F688">
        <v>14</v>
      </c>
      <c r="G688">
        <v>0.15</v>
      </c>
      <c r="H688">
        <v>36</v>
      </c>
      <c r="I688">
        <v>0.21</v>
      </c>
      <c r="K688">
        <f t="shared" si="52"/>
        <v>36</v>
      </c>
      <c r="L688">
        <f t="shared" si="53"/>
        <v>29</v>
      </c>
      <c r="M688" t="str">
        <f>IF(COUNT(FIND({0,1,2,3,4,5,6,7,8,9},IF(ISBLANK(A688),IF(LEN(TRIM(B688))&gt;0,TRIM(B688),TRIM(C688)),"")))&gt;0,IF(ISBLANK(A688),IF(LEN(TRIM(B688))&gt;0,TRIM(B688),TRIM(C688)),""),"")</f>
        <v>06</v>
      </c>
      <c r="N688" t="str">
        <f>IF(COUNT(FIND({0,1,2,3,4,5,6,7,8,9},IF(ISBLANK(A688),IF(LEN(TRIM(B688))&gt;0,TRIM(C688),LEFT(D688, 4)),"")))&gt;0,IF(ISBLANK(A688),IF(LEN(TRIM(B688))&gt;0,TRIM(C688),LEFT(D688, 4)),""),"")</f>
        <v>013</v>
      </c>
      <c r="O688" t="str">
        <f t="shared" si="54"/>
        <v>Ca</v>
      </c>
      <c r="P688" t="str">
        <f>TRIM(IF(COUNT(FIND({0,1,2,3,4,5,6,7,8,9},B688))&gt;0,D688,IF(LEN(TRIM(B688))&gt;0,CONCATENATE(B688,C688,D688),MID(D688,4,LEN(D688)))))</f>
        <v>Contra Costa</v>
      </c>
      <c r="Q688">
        <f t="shared" si="55"/>
        <v>14</v>
      </c>
      <c r="R688">
        <f t="shared" si="56"/>
        <v>36</v>
      </c>
    </row>
    <row r="689" spans="2:18" x14ac:dyDescent="0.25">
      <c r="B689" s="1" t="s">
        <v>95</v>
      </c>
      <c r="C689" s="1" t="s">
        <v>178</v>
      </c>
      <c r="D689" s="1" t="s">
        <v>469</v>
      </c>
      <c r="E689" s="1" t="s">
        <v>98</v>
      </c>
      <c r="F689">
        <v>14</v>
      </c>
      <c r="G689">
        <v>0.15</v>
      </c>
      <c r="H689">
        <v>21</v>
      </c>
      <c r="I689">
        <v>0.12</v>
      </c>
      <c r="K689">
        <f t="shared" si="52"/>
        <v>36</v>
      </c>
      <c r="L689">
        <f t="shared" si="53"/>
        <v>29</v>
      </c>
      <c r="M689" t="str">
        <f>IF(COUNT(FIND({0,1,2,3,4,5,6,7,8,9},IF(ISBLANK(A689),IF(LEN(TRIM(B689))&gt;0,TRIM(B689),TRIM(C689)),"")))&gt;0,IF(ISBLANK(A689),IF(LEN(TRIM(B689))&gt;0,TRIM(B689),TRIM(C689)),""),"")</f>
        <v>12</v>
      </c>
      <c r="N689" t="str">
        <f>IF(COUNT(FIND({0,1,2,3,4,5,6,7,8,9},IF(ISBLANK(A689),IF(LEN(TRIM(B689))&gt;0,TRIM(C689),LEFT(D689, 4)),"")))&gt;0,IF(ISBLANK(A689),IF(LEN(TRIM(B689))&gt;0,TRIM(C689),LEFT(D689, 4)),""),"")</f>
        <v>053</v>
      </c>
      <c r="O689" t="str">
        <f t="shared" si="54"/>
        <v>Fl</v>
      </c>
      <c r="P689" t="str">
        <f>TRIM(IF(COUNT(FIND({0,1,2,3,4,5,6,7,8,9},B689))&gt;0,D689,IF(LEN(TRIM(B689))&gt;0,CONCATENATE(B689,C689,D689),MID(D689,4,LEN(D689)))))</f>
        <v>Hernando</v>
      </c>
      <c r="Q689">
        <f t="shared" si="55"/>
        <v>14</v>
      </c>
      <c r="R689">
        <f t="shared" si="56"/>
        <v>21</v>
      </c>
    </row>
    <row r="690" spans="2:18" x14ac:dyDescent="0.25">
      <c r="B690" s="1" t="s">
        <v>13</v>
      </c>
      <c r="C690" s="1" t="s">
        <v>64</v>
      </c>
      <c r="D690" s="1" t="s">
        <v>65</v>
      </c>
      <c r="E690" s="1" t="s">
        <v>12</v>
      </c>
      <c r="F690">
        <v>13</v>
      </c>
      <c r="G690">
        <v>0.13</v>
      </c>
      <c r="H690">
        <v>22</v>
      </c>
      <c r="I690">
        <v>0.13</v>
      </c>
      <c r="K690">
        <f t="shared" si="52"/>
        <v>36</v>
      </c>
      <c r="L690">
        <f t="shared" si="53"/>
        <v>29</v>
      </c>
      <c r="M690" t="str">
        <f>IF(COUNT(FIND({0,1,2,3,4,5,6,7,8,9},IF(ISBLANK(A690),IF(LEN(TRIM(B690))&gt;0,TRIM(B690),TRIM(C690)),"")))&gt;0,IF(ISBLANK(A690),IF(LEN(TRIM(B690))&gt;0,TRIM(B690),TRIM(C690)),""),"")</f>
        <v>36</v>
      </c>
      <c r="N690" t="str">
        <f>IF(COUNT(FIND({0,1,2,3,4,5,6,7,8,9},IF(ISBLANK(A690),IF(LEN(TRIM(B690))&gt;0,TRIM(C690),LEFT(D690, 4)),"")))&gt;0,IF(ISBLANK(A690),IF(LEN(TRIM(B690))&gt;0,TRIM(C690),LEFT(D690, 4)),""),"")</f>
        <v>019</v>
      </c>
      <c r="O690" t="str">
        <f t="shared" si="54"/>
        <v>NY</v>
      </c>
      <c r="P690" t="str">
        <f>TRIM(IF(COUNT(FIND({0,1,2,3,4,5,6,7,8,9},B690))&gt;0,D690,IF(LEN(TRIM(B690))&gt;0,CONCATENATE(B690,C690,D690),MID(D690,4,LEN(D690)))))</f>
        <v>Clinton</v>
      </c>
      <c r="Q690">
        <f t="shared" si="55"/>
        <v>13</v>
      </c>
      <c r="R690">
        <f t="shared" si="56"/>
        <v>22</v>
      </c>
    </row>
    <row r="691" spans="2:18" x14ac:dyDescent="0.25">
      <c r="B691" s="1" t="s">
        <v>56</v>
      </c>
      <c r="C691" s="1" t="s">
        <v>60</v>
      </c>
      <c r="D691" s="1" t="s">
        <v>110</v>
      </c>
      <c r="E691" s="1" t="s">
        <v>59</v>
      </c>
      <c r="F691">
        <v>13</v>
      </c>
      <c r="G691">
        <v>0.13</v>
      </c>
      <c r="H691">
        <v>27</v>
      </c>
      <c r="I691">
        <v>0.16</v>
      </c>
      <c r="K691">
        <f t="shared" si="52"/>
        <v>36</v>
      </c>
      <c r="L691">
        <f t="shared" si="53"/>
        <v>29</v>
      </c>
      <c r="M691" t="str">
        <f>IF(COUNT(FIND({0,1,2,3,4,5,6,7,8,9},IF(ISBLANK(A691),IF(LEN(TRIM(B691))&gt;0,TRIM(B691),TRIM(C691)),"")))&gt;0,IF(ISBLANK(A691),IF(LEN(TRIM(B691))&gt;0,TRIM(B691),TRIM(C691)),""),"")</f>
        <v>25</v>
      </c>
      <c r="N691" t="str">
        <f>IF(COUNT(FIND({0,1,2,3,4,5,6,7,8,9},IF(ISBLANK(A691),IF(LEN(TRIM(B691))&gt;0,TRIM(C691),LEFT(D691, 4)),"")))&gt;0,IF(ISBLANK(A691),IF(LEN(TRIM(B691))&gt;0,TRIM(C691),LEFT(D691, 4)),""),"")</f>
        <v>027</v>
      </c>
      <c r="O691" t="str">
        <f t="shared" si="54"/>
        <v>Ma</v>
      </c>
      <c r="P691" t="str">
        <f>TRIM(IF(COUNT(FIND({0,1,2,3,4,5,6,7,8,9},B691))&gt;0,D691,IF(LEN(TRIM(B691))&gt;0,CONCATENATE(B691,C691,D691),MID(D691,4,LEN(D691)))))</f>
        <v>Worcester</v>
      </c>
      <c r="Q691">
        <f t="shared" si="55"/>
        <v>13</v>
      </c>
      <c r="R691">
        <f t="shared" si="56"/>
        <v>27</v>
      </c>
    </row>
    <row r="692" spans="2:18" x14ac:dyDescent="0.25">
      <c r="B692" s="1" t="s">
        <v>241</v>
      </c>
      <c r="C692" s="1" t="s">
        <v>150</v>
      </c>
      <c r="D692" s="1" t="s">
        <v>693</v>
      </c>
      <c r="E692" s="1" t="s">
        <v>243</v>
      </c>
      <c r="F692">
        <v>13</v>
      </c>
      <c r="G692">
        <v>0.13</v>
      </c>
      <c r="H692">
        <v>28</v>
      </c>
      <c r="I692">
        <v>0.16</v>
      </c>
      <c r="K692">
        <f t="shared" si="52"/>
        <v>36</v>
      </c>
      <c r="L692">
        <f t="shared" si="53"/>
        <v>29</v>
      </c>
      <c r="M692" t="str">
        <f>IF(COUNT(FIND({0,1,2,3,4,5,6,7,8,9},IF(ISBLANK(A692),IF(LEN(TRIM(B692))&gt;0,TRIM(B692),TRIM(C692)),"")))&gt;0,IF(ISBLANK(A692),IF(LEN(TRIM(B692))&gt;0,TRIM(B692),TRIM(C692)),""),"")</f>
        <v>39</v>
      </c>
      <c r="N692" t="str">
        <f>IF(COUNT(FIND({0,1,2,3,4,5,6,7,8,9},IF(ISBLANK(A692),IF(LEN(TRIM(B692))&gt;0,TRIM(C692),LEFT(D692, 4)),"")))&gt;0,IF(ISBLANK(A692),IF(LEN(TRIM(B692))&gt;0,TRIM(C692),LEFT(D692, 4)),""),"")</f>
        <v>099</v>
      </c>
      <c r="O692" t="str">
        <f t="shared" si="54"/>
        <v>Oh</v>
      </c>
      <c r="P692" t="str">
        <f>TRIM(IF(COUNT(FIND({0,1,2,3,4,5,6,7,8,9},B692))&gt;0,D692,IF(LEN(TRIM(B692))&gt;0,CONCATENATE(B692,C692,D692),MID(D692,4,LEN(D692)))))</f>
        <v>Mahoning</v>
      </c>
      <c r="Q692">
        <f t="shared" si="55"/>
        <v>13</v>
      </c>
      <c r="R692">
        <f t="shared" si="56"/>
        <v>28</v>
      </c>
    </row>
    <row r="693" spans="2:18" x14ac:dyDescent="0.25">
      <c r="B693" s="1" t="s">
        <v>95</v>
      </c>
      <c r="C693" s="1" t="s">
        <v>140</v>
      </c>
      <c r="D693" s="1" t="s">
        <v>579</v>
      </c>
      <c r="E693" s="1" t="s">
        <v>98</v>
      </c>
      <c r="F693">
        <v>13</v>
      </c>
      <c r="G693">
        <v>0.13</v>
      </c>
      <c r="H693">
        <v>27</v>
      </c>
      <c r="I693">
        <v>0.16</v>
      </c>
      <c r="K693">
        <f t="shared" si="52"/>
        <v>36</v>
      </c>
      <c r="L693">
        <f t="shared" si="53"/>
        <v>29</v>
      </c>
      <c r="M693" t="str">
        <f>IF(COUNT(FIND({0,1,2,3,4,5,6,7,8,9},IF(ISBLANK(A693),IF(LEN(TRIM(B693))&gt;0,TRIM(B693),TRIM(C693)),"")))&gt;0,IF(ISBLANK(A693),IF(LEN(TRIM(B693))&gt;0,TRIM(B693),TRIM(C693)),""),"")</f>
        <v>12</v>
      </c>
      <c r="N693" t="str">
        <f>IF(COUNT(FIND({0,1,2,3,4,5,6,7,8,9},IF(ISBLANK(A693),IF(LEN(TRIM(B693))&gt;0,TRIM(C693),LEFT(D693, 4)),"")))&gt;0,IF(ISBLANK(A693),IF(LEN(TRIM(B693))&gt;0,TRIM(C693),LEFT(D693, 4)),""),"")</f>
        <v>015</v>
      </c>
      <c r="O693" t="str">
        <f t="shared" si="54"/>
        <v>Fl</v>
      </c>
      <c r="P693" t="str">
        <f>TRIM(IF(COUNT(FIND({0,1,2,3,4,5,6,7,8,9},B693))&gt;0,D693,IF(LEN(TRIM(B693))&gt;0,CONCATENATE(B693,C693,D693),MID(D693,4,LEN(D693)))))</f>
        <v>Charlotte</v>
      </c>
      <c r="Q693">
        <f t="shared" si="55"/>
        <v>13</v>
      </c>
      <c r="R693">
        <f t="shared" si="56"/>
        <v>27</v>
      </c>
    </row>
    <row r="694" spans="2:18" x14ac:dyDescent="0.25">
      <c r="B694" s="1" t="s">
        <v>128</v>
      </c>
      <c r="C694" s="1" t="s">
        <v>76</v>
      </c>
      <c r="D694" s="1" t="s">
        <v>341</v>
      </c>
      <c r="E694" s="1" t="s">
        <v>129</v>
      </c>
      <c r="F694">
        <v>13</v>
      </c>
      <c r="G694">
        <v>0.13</v>
      </c>
      <c r="H694">
        <v>26</v>
      </c>
      <c r="I694">
        <v>0.15</v>
      </c>
      <c r="K694">
        <f t="shared" si="52"/>
        <v>36</v>
      </c>
      <c r="L694">
        <f t="shared" si="53"/>
        <v>29</v>
      </c>
      <c r="M694" t="str">
        <f>IF(COUNT(FIND({0,1,2,3,4,5,6,7,8,9},IF(ISBLANK(A694),IF(LEN(TRIM(B694))&gt;0,TRIM(B694),TRIM(C694)),"")))&gt;0,IF(ISBLANK(A694),IF(LEN(TRIM(B694))&gt;0,TRIM(B694),TRIM(C694)),""),"")</f>
        <v>24</v>
      </c>
      <c r="N694" t="str">
        <f>IF(COUNT(FIND({0,1,2,3,4,5,6,7,8,9},IF(ISBLANK(A694),IF(LEN(TRIM(B694))&gt;0,TRIM(C694),LEFT(D694, 4)),"")))&gt;0,IF(ISBLANK(A694),IF(LEN(TRIM(B694))&gt;0,TRIM(C694),LEFT(D694, 4)),""),"")</f>
        <v>003</v>
      </c>
      <c r="O694" t="str">
        <f t="shared" si="54"/>
        <v>Md</v>
      </c>
      <c r="P694" t="str">
        <f>TRIM(IF(COUNT(FIND({0,1,2,3,4,5,6,7,8,9},B694))&gt;0,D694,IF(LEN(TRIM(B694))&gt;0,CONCATENATE(B694,C694,D694),MID(D694,4,LEN(D694)))))</f>
        <v>Anne Arundel</v>
      </c>
      <c r="Q694">
        <f t="shared" si="55"/>
        <v>13</v>
      </c>
      <c r="R694">
        <f t="shared" si="56"/>
        <v>26</v>
      </c>
    </row>
    <row r="695" spans="2:18" x14ac:dyDescent="0.25">
      <c r="B695" s="1" t="s">
        <v>95</v>
      </c>
      <c r="C695" s="1" t="s">
        <v>192</v>
      </c>
      <c r="D695" s="1" t="s">
        <v>193</v>
      </c>
      <c r="E695" s="1" t="s">
        <v>98</v>
      </c>
      <c r="F695">
        <v>13</v>
      </c>
      <c r="G695">
        <v>0.13</v>
      </c>
      <c r="H695">
        <v>22</v>
      </c>
      <c r="I695">
        <v>0.13</v>
      </c>
      <c r="K695">
        <f t="shared" si="52"/>
        <v>36</v>
      </c>
      <c r="L695">
        <f t="shared" si="53"/>
        <v>29</v>
      </c>
      <c r="M695" t="str">
        <f>IF(COUNT(FIND({0,1,2,3,4,5,6,7,8,9},IF(ISBLANK(A695),IF(LEN(TRIM(B695))&gt;0,TRIM(B695),TRIM(C695)),"")))&gt;0,IF(ISBLANK(A695),IF(LEN(TRIM(B695))&gt;0,TRIM(B695),TRIM(C695)),""),"")</f>
        <v>12</v>
      </c>
      <c r="N695" t="str">
        <f>IF(COUNT(FIND({0,1,2,3,4,5,6,7,8,9},IF(ISBLANK(A695),IF(LEN(TRIM(B695))&gt;0,TRIM(C695),LEFT(D695, 4)),"")))&gt;0,IF(ISBLANK(A695),IF(LEN(TRIM(B695))&gt;0,TRIM(C695),LEFT(D695, 4)),""),"")</f>
        <v>127</v>
      </c>
      <c r="O695" t="str">
        <f t="shared" si="54"/>
        <v>Fl</v>
      </c>
      <c r="P695" t="str">
        <f>TRIM(IF(COUNT(FIND({0,1,2,3,4,5,6,7,8,9},B695))&gt;0,D695,IF(LEN(TRIM(B695))&gt;0,CONCATENATE(B695,C695,D695),MID(D695,4,LEN(D695)))))</f>
        <v>Volusia</v>
      </c>
      <c r="Q695">
        <f t="shared" si="55"/>
        <v>13</v>
      </c>
      <c r="R695">
        <f t="shared" si="56"/>
        <v>22</v>
      </c>
    </row>
    <row r="696" spans="2:18" x14ac:dyDescent="0.25">
      <c r="B696" s="1" t="s">
        <v>56</v>
      </c>
      <c r="C696" s="1" t="s">
        <v>41</v>
      </c>
      <c r="D696" s="1" t="s">
        <v>459</v>
      </c>
      <c r="E696" s="1" t="s">
        <v>59</v>
      </c>
      <c r="F696">
        <v>12</v>
      </c>
      <c r="G696">
        <v>0.12</v>
      </c>
      <c r="H696">
        <v>21</v>
      </c>
      <c r="I696">
        <v>0.12</v>
      </c>
      <c r="K696">
        <f t="shared" si="52"/>
        <v>36</v>
      </c>
      <c r="L696">
        <f t="shared" si="53"/>
        <v>29</v>
      </c>
      <c r="M696" t="str">
        <f>IF(COUNT(FIND({0,1,2,3,4,5,6,7,8,9},IF(ISBLANK(A696),IF(LEN(TRIM(B696))&gt;0,TRIM(B696),TRIM(C696)),"")))&gt;0,IF(ISBLANK(A696),IF(LEN(TRIM(B696))&gt;0,TRIM(B696),TRIM(C696)),""),"")</f>
        <v>25</v>
      </c>
      <c r="N696" t="str">
        <f>IF(COUNT(FIND({0,1,2,3,4,5,6,7,8,9},IF(ISBLANK(A696),IF(LEN(TRIM(B696))&gt;0,TRIM(C696),LEFT(D696, 4)),"")))&gt;0,IF(ISBLANK(A696),IF(LEN(TRIM(B696))&gt;0,TRIM(C696),LEFT(D696, 4)),""),"")</f>
        <v>001</v>
      </c>
      <c r="O696" t="str">
        <f t="shared" si="54"/>
        <v>Ma</v>
      </c>
      <c r="P696" t="str">
        <f>TRIM(IF(COUNT(FIND({0,1,2,3,4,5,6,7,8,9},B696))&gt;0,D696,IF(LEN(TRIM(B696))&gt;0,CONCATENATE(B696,C696,D696),MID(D696,4,LEN(D696)))))</f>
        <v>Barnstable</v>
      </c>
      <c r="Q696">
        <f t="shared" si="55"/>
        <v>12</v>
      </c>
      <c r="R696">
        <f t="shared" si="56"/>
        <v>21</v>
      </c>
    </row>
    <row r="697" spans="2:18" x14ac:dyDescent="0.25">
      <c r="B697" s="1" t="s">
        <v>56</v>
      </c>
      <c r="C697" s="1" t="s">
        <v>62</v>
      </c>
      <c r="D697" s="1" t="s">
        <v>367</v>
      </c>
      <c r="E697" s="1" t="s">
        <v>59</v>
      </c>
      <c r="F697">
        <v>12</v>
      </c>
      <c r="G697">
        <v>0.12</v>
      </c>
      <c r="H697">
        <v>31</v>
      </c>
      <c r="I697">
        <v>0.18</v>
      </c>
      <c r="K697">
        <f t="shared" si="52"/>
        <v>36</v>
      </c>
      <c r="L697">
        <f t="shared" si="53"/>
        <v>29</v>
      </c>
      <c r="M697" t="str">
        <f>IF(COUNT(FIND({0,1,2,3,4,5,6,7,8,9},IF(ISBLANK(A697),IF(LEN(TRIM(B697))&gt;0,TRIM(B697),TRIM(C697)),"")))&gt;0,IF(ISBLANK(A697),IF(LEN(TRIM(B697))&gt;0,TRIM(B697),TRIM(C697)),""),"")</f>
        <v>25</v>
      </c>
      <c r="N697" t="str">
        <f>IF(COUNT(FIND({0,1,2,3,4,5,6,7,8,9},IF(ISBLANK(A697),IF(LEN(TRIM(B697))&gt;0,TRIM(C697),LEFT(D697, 4)),"")))&gt;0,IF(ISBLANK(A697),IF(LEN(TRIM(B697))&gt;0,TRIM(C697),LEFT(D697, 4)),""),"")</f>
        <v>005</v>
      </c>
      <c r="O697" t="str">
        <f t="shared" si="54"/>
        <v>Ma</v>
      </c>
      <c r="P697" t="str">
        <f>TRIM(IF(COUNT(FIND({0,1,2,3,4,5,6,7,8,9},B697))&gt;0,D697,IF(LEN(TRIM(B697))&gt;0,CONCATENATE(B697,C697,D697),MID(D697,4,LEN(D697)))))</f>
        <v>Bristol</v>
      </c>
      <c r="Q697">
        <f t="shared" si="55"/>
        <v>12</v>
      </c>
      <c r="R697">
        <f t="shared" si="56"/>
        <v>31</v>
      </c>
    </row>
    <row r="698" spans="2:18" x14ac:dyDescent="0.25">
      <c r="B698" s="1" t="s">
        <v>13</v>
      </c>
      <c r="C698" s="1" t="s">
        <v>275</v>
      </c>
      <c r="D698" s="1" t="s">
        <v>276</v>
      </c>
      <c r="E698" s="1" t="s">
        <v>12</v>
      </c>
      <c r="F698">
        <v>12</v>
      </c>
      <c r="G698">
        <v>0.12</v>
      </c>
      <c r="H698">
        <v>14</v>
      </c>
      <c r="I698">
        <v>0.08</v>
      </c>
      <c r="K698">
        <f t="shared" si="52"/>
        <v>36</v>
      </c>
      <c r="L698">
        <f t="shared" si="53"/>
        <v>29</v>
      </c>
      <c r="M698" t="str">
        <f>IF(COUNT(FIND({0,1,2,3,4,5,6,7,8,9},IF(ISBLANK(A698),IF(LEN(TRIM(B698))&gt;0,TRIM(B698),TRIM(C698)),"")))&gt;0,IF(ISBLANK(A698),IF(LEN(TRIM(B698))&gt;0,TRIM(B698),TRIM(C698)),""),"")</f>
        <v>36</v>
      </c>
      <c r="N698" t="str">
        <f>IF(COUNT(FIND({0,1,2,3,4,5,6,7,8,9},IF(ISBLANK(A698),IF(LEN(TRIM(B698))&gt;0,TRIM(C698),LEFT(D698, 4)),"")))&gt;0,IF(ISBLANK(A698),IF(LEN(TRIM(B698))&gt;0,TRIM(C698),LEFT(D698, 4)),""),"")</f>
        <v>107</v>
      </c>
      <c r="O698" t="str">
        <f t="shared" si="54"/>
        <v>NY</v>
      </c>
      <c r="P698" t="str">
        <f>TRIM(IF(COUNT(FIND({0,1,2,3,4,5,6,7,8,9},B698))&gt;0,D698,IF(LEN(TRIM(B698))&gt;0,CONCATENATE(B698,C698,D698),MID(D698,4,LEN(D698)))))</f>
        <v>Tioga</v>
      </c>
      <c r="Q698">
        <f t="shared" si="55"/>
        <v>12</v>
      </c>
      <c r="R698">
        <f t="shared" si="56"/>
        <v>14</v>
      </c>
    </row>
    <row r="699" spans="2:18" x14ac:dyDescent="0.25">
      <c r="B699" s="1" t="s">
        <v>56</v>
      </c>
      <c r="C699" s="1" t="s">
        <v>126</v>
      </c>
      <c r="D699" s="1" t="s">
        <v>90</v>
      </c>
      <c r="E699" s="1" t="s">
        <v>59</v>
      </c>
      <c r="F699">
        <v>12</v>
      </c>
      <c r="G699">
        <v>0.12</v>
      </c>
      <c r="H699">
        <v>21</v>
      </c>
      <c r="I699">
        <v>0.12</v>
      </c>
      <c r="K699">
        <f t="shared" si="52"/>
        <v>36</v>
      </c>
      <c r="L699">
        <f t="shared" si="53"/>
        <v>29</v>
      </c>
      <c r="M699" t="str">
        <f>IF(COUNT(FIND({0,1,2,3,4,5,6,7,8,9},IF(ISBLANK(A699),IF(LEN(TRIM(B699))&gt;0,TRIM(B699),TRIM(C699)),"")))&gt;0,IF(ISBLANK(A699),IF(LEN(TRIM(B699))&gt;0,TRIM(B699),TRIM(C699)),""),"")</f>
        <v>25</v>
      </c>
      <c r="N699" t="str">
        <f>IF(COUNT(FIND({0,1,2,3,4,5,6,7,8,9},IF(ISBLANK(A699),IF(LEN(TRIM(B699))&gt;0,TRIM(C699),LEFT(D699, 4)),"")))&gt;0,IF(ISBLANK(A699),IF(LEN(TRIM(B699))&gt;0,TRIM(C699),LEFT(D699, 4)),""),"")</f>
        <v>009</v>
      </c>
      <c r="O699" t="str">
        <f t="shared" si="54"/>
        <v>Ma</v>
      </c>
      <c r="P699" t="str">
        <f>TRIM(IF(COUNT(FIND({0,1,2,3,4,5,6,7,8,9},B699))&gt;0,D699,IF(LEN(TRIM(B699))&gt;0,CONCATENATE(B699,C699,D699),MID(D699,4,LEN(D699)))))</f>
        <v>Essex</v>
      </c>
      <c r="Q699">
        <f t="shared" si="55"/>
        <v>12</v>
      </c>
      <c r="R699">
        <f t="shared" si="56"/>
        <v>21</v>
      </c>
    </row>
    <row r="700" spans="2:18" x14ac:dyDescent="0.25">
      <c r="B700" s="1" t="s">
        <v>128</v>
      </c>
      <c r="C700" s="1" t="s">
        <v>180</v>
      </c>
      <c r="D700" s="1" t="s">
        <v>237</v>
      </c>
      <c r="E700" s="1" t="s">
        <v>129</v>
      </c>
      <c r="F700">
        <v>12</v>
      </c>
      <c r="G700">
        <v>0.12</v>
      </c>
      <c r="H700">
        <v>14</v>
      </c>
      <c r="I700">
        <v>0.08</v>
      </c>
      <c r="K700">
        <f t="shared" si="52"/>
        <v>36</v>
      </c>
      <c r="L700">
        <f t="shared" si="53"/>
        <v>29</v>
      </c>
      <c r="M700" t="str">
        <f>IF(COUNT(FIND({0,1,2,3,4,5,6,7,8,9},IF(ISBLANK(A700),IF(LEN(TRIM(B700))&gt;0,TRIM(B700),TRIM(C700)),"")))&gt;0,IF(ISBLANK(A700),IF(LEN(TRIM(B700))&gt;0,TRIM(B700),TRIM(C700)),""),"")</f>
        <v>24</v>
      </c>
      <c r="N700" t="str">
        <f>IF(COUNT(FIND({0,1,2,3,4,5,6,7,8,9},IF(ISBLANK(A700),IF(LEN(TRIM(B700))&gt;0,TRIM(C700),LEFT(D700, 4)),"")))&gt;0,IF(ISBLANK(A700),IF(LEN(TRIM(B700))&gt;0,TRIM(C700),LEFT(D700, 4)),""),"")</f>
        <v>510</v>
      </c>
      <c r="O700" t="str">
        <f t="shared" si="54"/>
        <v>Md</v>
      </c>
      <c r="P700" t="str">
        <f>TRIM(IF(COUNT(FIND({0,1,2,3,4,5,6,7,8,9},B700))&gt;0,D700,IF(LEN(TRIM(B700))&gt;0,CONCATENATE(B700,C700,D700),MID(D700,4,LEN(D700)))))</f>
        <v>Baltimore city</v>
      </c>
      <c r="Q700">
        <f t="shared" si="55"/>
        <v>12</v>
      </c>
      <c r="R700">
        <f t="shared" si="56"/>
        <v>14</v>
      </c>
    </row>
    <row r="701" spans="2:18" x14ac:dyDescent="0.25">
      <c r="B701" s="1" t="s">
        <v>358</v>
      </c>
      <c r="C701" s="1" t="s">
        <v>41</v>
      </c>
      <c r="D701" s="1" t="s">
        <v>359</v>
      </c>
      <c r="E701" s="1" t="s">
        <v>360</v>
      </c>
      <c r="F701">
        <v>12</v>
      </c>
      <c r="G701">
        <v>0.12</v>
      </c>
      <c r="H701">
        <v>25</v>
      </c>
      <c r="I701">
        <v>0.14000000000000001</v>
      </c>
      <c r="K701">
        <f t="shared" si="52"/>
        <v>36</v>
      </c>
      <c r="L701">
        <f t="shared" si="53"/>
        <v>29</v>
      </c>
      <c r="M701" t="str">
        <f>IF(COUNT(FIND({0,1,2,3,4,5,6,7,8,9},IF(ISBLANK(A701),IF(LEN(TRIM(B701))&gt;0,TRIM(B701),TRIM(C701)),"")))&gt;0,IF(ISBLANK(A701),IF(LEN(TRIM(B701))&gt;0,TRIM(B701),TRIM(C701)),""),"")</f>
        <v>35</v>
      </c>
      <c r="N701" t="str">
        <f>IF(COUNT(FIND({0,1,2,3,4,5,6,7,8,9},IF(ISBLANK(A701),IF(LEN(TRIM(B701))&gt;0,TRIM(C701),LEFT(D701, 4)),"")))&gt;0,IF(ISBLANK(A701),IF(LEN(TRIM(B701))&gt;0,TRIM(C701),LEFT(D701, 4)),""),"")</f>
        <v>001</v>
      </c>
      <c r="O701" t="str">
        <f t="shared" si="54"/>
        <v>NM</v>
      </c>
      <c r="P701" t="str">
        <f>TRIM(IF(COUNT(FIND({0,1,2,3,4,5,6,7,8,9},B701))&gt;0,D701,IF(LEN(TRIM(B701))&gt;0,CONCATENATE(B701,C701,D701),MID(D701,4,LEN(D701)))))</f>
        <v>Bernalillo</v>
      </c>
      <c r="Q701">
        <f t="shared" si="55"/>
        <v>12</v>
      </c>
      <c r="R701">
        <f t="shared" si="56"/>
        <v>25</v>
      </c>
    </row>
    <row r="702" spans="2:18" x14ac:dyDescent="0.25">
      <c r="B702" s="1" t="s">
        <v>500</v>
      </c>
      <c r="C702" s="1" t="s">
        <v>72</v>
      </c>
      <c r="D702" s="1" t="s">
        <v>501</v>
      </c>
      <c r="E702" s="1" t="s">
        <v>502</v>
      </c>
      <c r="F702">
        <v>12</v>
      </c>
      <c r="G702">
        <v>0.12</v>
      </c>
      <c r="H702">
        <v>23</v>
      </c>
      <c r="I702">
        <v>0.13</v>
      </c>
      <c r="K702">
        <f t="shared" si="52"/>
        <v>36</v>
      </c>
      <c r="L702">
        <f t="shared" si="53"/>
        <v>29</v>
      </c>
      <c r="M702" t="str">
        <f>IF(COUNT(FIND({0,1,2,3,4,5,6,7,8,9},IF(ISBLANK(A702),IF(LEN(TRIM(B702))&gt;0,TRIM(B702),TRIM(C702)),"")))&gt;0,IF(ISBLANK(A702),IF(LEN(TRIM(B702))&gt;0,TRIM(B702),TRIM(C702)),""),"")</f>
        <v>49</v>
      </c>
      <c r="N702" t="str">
        <f>IF(COUNT(FIND({0,1,2,3,4,5,6,7,8,9},IF(ISBLANK(A702),IF(LEN(TRIM(B702))&gt;0,TRIM(C702),LEFT(D702, 4)),"")))&gt;0,IF(ISBLANK(A702),IF(LEN(TRIM(B702))&gt;0,TRIM(C702),LEFT(D702, 4)),""),"")</f>
        <v>035</v>
      </c>
      <c r="O702" t="str">
        <f t="shared" si="54"/>
        <v>Ut</v>
      </c>
      <c r="P702" t="str">
        <f>TRIM(IF(COUNT(FIND({0,1,2,3,4,5,6,7,8,9},B702))&gt;0,D702,IF(LEN(TRIM(B702))&gt;0,CONCATENATE(B702,C702,D702),MID(D702,4,LEN(D702)))))</f>
        <v>Salt Lake</v>
      </c>
      <c r="Q702">
        <f t="shared" si="55"/>
        <v>12</v>
      </c>
      <c r="R702">
        <f t="shared" si="56"/>
        <v>23</v>
      </c>
    </row>
    <row r="703" spans="2:18" x14ac:dyDescent="0.25">
      <c r="B703" s="1" t="s">
        <v>144</v>
      </c>
      <c r="C703" s="1" t="s">
        <v>64</v>
      </c>
      <c r="D703" s="1" t="s">
        <v>484</v>
      </c>
      <c r="E703" s="1" t="s">
        <v>146</v>
      </c>
      <c r="F703">
        <v>12</v>
      </c>
      <c r="G703">
        <v>0.12</v>
      </c>
      <c r="H703">
        <v>19</v>
      </c>
      <c r="I703">
        <v>0.11</v>
      </c>
      <c r="K703">
        <f t="shared" si="52"/>
        <v>36</v>
      </c>
      <c r="L703">
        <f t="shared" si="53"/>
        <v>29</v>
      </c>
      <c r="M703" t="str">
        <f>IF(COUNT(FIND({0,1,2,3,4,5,6,7,8,9},IF(ISBLANK(A703),IF(LEN(TRIM(B703))&gt;0,TRIM(B703),TRIM(C703)),"")))&gt;0,IF(ISBLANK(A703),IF(LEN(TRIM(B703))&gt;0,TRIM(B703),TRIM(C703)),""),"")</f>
        <v>17</v>
      </c>
      <c r="N703" t="str">
        <f>IF(COUNT(FIND({0,1,2,3,4,5,6,7,8,9},IF(ISBLANK(A703),IF(LEN(TRIM(B703))&gt;0,TRIM(C703),LEFT(D703, 4)),"")))&gt;0,IF(ISBLANK(A703),IF(LEN(TRIM(B703))&gt;0,TRIM(C703),LEFT(D703, 4)),""),"")</f>
        <v>019</v>
      </c>
      <c r="O703" t="str">
        <f t="shared" si="54"/>
        <v>Il</v>
      </c>
      <c r="P703" t="str">
        <f>TRIM(IF(COUNT(FIND({0,1,2,3,4,5,6,7,8,9},B703))&gt;0,D703,IF(LEN(TRIM(B703))&gt;0,CONCATENATE(B703,C703,D703),MID(D703,4,LEN(D703)))))</f>
        <v>Champaign</v>
      </c>
      <c r="Q703">
        <f t="shared" si="55"/>
        <v>12</v>
      </c>
      <c r="R703">
        <f t="shared" si="56"/>
        <v>19</v>
      </c>
    </row>
    <row r="704" spans="2:18" x14ac:dyDescent="0.25">
      <c r="B704" s="1" t="s">
        <v>84</v>
      </c>
      <c r="C704" s="1" t="s">
        <v>89</v>
      </c>
      <c r="D704" s="1" t="s">
        <v>182</v>
      </c>
      <c r="E704" s="1" t="s">
        <v>86</v>
      </c>
      <c r="F704">
        <v>12</v>
      </c>
      <c r="G704">
        <v>0.12</v>
      </c>
      <c r="H704">
        <v>32</v>
      </c>
      <c r="I704">
        <v>0.18</v>
      </c>
      <c r="K704">
        <f t="shared" si="52"/>
        <v>36</v>
      </c>
      <c r="L704">
        <f t="shared" si="53"/>
        <v>29</v>
      </c>
      <c r="M704" t="str">
        <f>IF(COUNT(FIND({0,1,2,3,4,5,6,7,8,9},IF(ISBLANK(A704),IF(LEN(TRIM(B704))&gt;0,TRIM(B704),TRIM(C704)),"")))&gt;0,IF(ISBLANK(A704),IF(LEN(TRIM(B704))&gt;0,TRIM(B704),TRIM(C704)),""),"")</f>
        <v>34</v>
      </c>
      <c r="N704" t="str">
        <f>IF(COUNT(FIND({0,1,2,3,4,5,6,7,8,9},IF(ISBLANK(A704),IF(LEN(TRIM(B704))&gt;0,TRIM(C704),LEFT(D704, 4)),"")))&gt;0,IF(ISBLANK(A704),IF(LEN(TRIM(B704))&gt;0,TRIM(C704),LEFT(D704, 4)),""),"")</f>
        <v>031</v>
      </c>
      <c r="O704" t="str">
        <f t="shared" si="54"/>
        <v>NJ</v>
      </c>
      <c r="P704" t="str">
        <f>TRIM(IF(COUNT(FIND({0,1,2,3,4,5,6,7,8,9},B704))&gt;0,D704,IF(LEN(TRIM(B704))&gt;0,CONCATENATE(B704,C704,D704),MID(D704,4,LEN(D704)))))</f>
        <v>Passaic</v>
      </c>
      <c r="Q704">
        <f t="shared" si="55"/>
        <v>12</v>
      </c>
      <c r="R704">
        <f t="shared" si="56"/>
        <v>32</v>
      </c>
    </row>
    <row r="705" spans="2:18" x14ac:dyDescent="0.25">
      <c r="B705" s="1" t="s">
        <v>343</v>
      </c>
      <c r="C705" s="1" t="s">
        <v>87</v>
      </c>
      <c r="D705" s="1" t="s">
        <v>389</v>
      </c>
      <c r="E705" s="1" t="s">
        <v>345</v>
      </c>
      <c r="F705">
        <v>11</v>
      </c>
      <c r="G705">
        <v>0.11</v>
      </c>
      <c r="H705">
        <v>23</v>
      </c>
      <c r="I705">
        <v>0.13</v>
      </c>
      <c r="K705">
        <f t="shared" si="52"/>
        <v>36</v>
      </c>
      <c r="L705">
        <f t="shared" si="53"/>
        <v>29</v>
      </c>
      <c r="M705" t="str">
        <f>IF(COUNT(FIND({0,1,2,3,4,5,6,7,8,9},IF(ISBLANK(A705),IF(LEN(TRIM(B705))&gt;0,TRIM(B705),TRIM(C705)),"")))&gt;0,IF(ISBLANK(A705),IF(LEN(TRIM(B705))&gt;0,TRIM(B705),TRIM(C705)),""),"")</f>
        <v>18</v>
      </c>
      <c r="N705" t="str">
        <f>IF(COUNT(FIND({0,1,2,3,4,5,6,7,8,9},IF(ISBLANK(A705),IF(LEN(TRIM(B705))&gt;0,TRIM(C705),LEFT(D705, 4)),"")))&gt;0,IF(ISBLANK(A705),IF(LEN(TRIM(B705))&gt;0,TRIM(C705),LEFT(D705, 4)),""),"")</f>
        <v>089</v>
      </c>
      <c r="O705" t="str">
        <f t="shared" si="54"/>
        <v>In</v>
      </c>
      <c r="P705" t="str">
        <f>TRIM(IF(COUNT(FIND({0,1,2,3,4,5,6,7,8,9},B705))&gt;0,D705,IF(LEN(TRIM(B705))&gt;0,CONCATENATE(B705,C705,D705),MID(D705,4,LEN(D705)))))</f>
        <v>Lake</v>
      </c>
      <c r="Q705">
        <f t="shared" si="55"/>
        <v>11</v>
      </c>
      <c r="R705">
        <f t="shared" si="56"/>
        <v>23</v>
      </c>
    </row>
    <row r="706" spans="2:18" x14ac:dyDescent="0.25">
      <c r="B706" s="1" t="s">
        <v>165</v>
      </c>
      <c r="C706" s="1" t="s">
        <v>340</v>
      </c>
      <c r="D706" s="1" t="s">
        <v>337</v>
      </c>
      <c r="E706" s="1" t="s">
        <v>168</v>
      </c>
      <c r="F706">
        <v>11</v>
      </c>
      <c r="G706">
        <v>0.11</v>
      </c>
      <c r="H706">
        <v>27</v>
      </c>
      <c r="I706">
        <v>0.16</v>
      </c>
      <c r="K706">
        <f t="shared" si="52"/>
        <v>36</v>
      </c>
      <c r="L706">
        <f t="shared" si="53"/>
        <v>29</v>
      </c>
      <c r="M706" t="str">
        <f>IF(COUNT(FIND({0,1,2,3,4,5,6,7,8,9},IF(ISBLANK(A706),IF(LEN(TRIM(B706))&gt;0,TRIM(B706),TRIM(C706)),"")))&gt;0,IF(ISBLANK(A706),IF(LEN(TRIM(B706))&gt;0,TRIM(B706),TRIM(C706)),""),"")</f>
        <v>48</v>
      </c>
      <c r="N706" t="str">
        <f>IF(COUNT(FIND({0,1,2,3,4,5,6,7,8,9},IF(ISBLANK(A706),IF(LEN(TRIM(B706))&gt;0,TRIM(C706),LEFT(D706, 4)),"")))&gt;0,IF(ISBLANK(A706),IF(LEN(TRIM(B706))&gt;0,TRIM(C706),LEFT(D706, 4)),""),"")</f>
        <v>141</v>
      </c>
      <c r="O706" t="str">
        <f t="shared" si="54"/>
        <v>Tx</v>
      </c>
      <c r="P706" t="str">
        <f>TRIM(IF(COUNT(FIND({0,1,2,3,4,5,6,7,8,9},B706))&gt;0,D706,IF(LEN(TRIM(B706))&gt;0,CONCATENATE(B706,C706,D706),MID(D706,4,LEN(D706)))))</f>
        <v>El Paso</v>
      </c>
      <c r="Q706">
        <f t="shared" si="55"/>
        <v>11</v>
      </c>
      <c r="R706">
        <f t="shared" si="56"/>
        <v>27</v>
      </c>
    </row>
    <row r="707" spans="2:18" x14ac:dyDescent="0.25">
      <c r="B707" s="1" t="s">
        <v>120</v>
      </c>
      <c r="C707" s="1" t="s">
        <v>111</v>
      </c>
      <c r="D707" s="1" t="s">
        <v>648</v>
      </c>
      <c r="E707" s="1" t="s">
        <v>123</v>
      </c>
      <c r="F707">
        <v>11</v>
      </c>
      <c r="G707">
        <v>0.11</v>
      </c>
      <c r="H707">
        <v>23</v>
      </c>
      <c r="I707">
        <v>0.13</v>
      </c>
      <c r="K707">
        <f t="shared" si="52"/>
        <v>36</v>
      </c>
      <c r="L707">
        <f t="shared" si="53"/>
        <v>29</v>
      </c>
      <c r="M707" t="str">
        <f>IF(COUNT(FIND({0,1,2,3,4,5,6,7,8,9},IF(ISBLANK(A707),IF(LEN(TRIM(B707))&gt;0,TRIM(B707),TRIM(C707)),"")))&gt;0,IF(ISBLANK(A707),IF(LEN(TRIM(B707))&gt;0,TRIM(B707),TRIM(C707)),""),"")</f>
        <v>42</v>
      </c>
      <c r="N707" t="str">
        <f>IF(COUNT(FIND({0,1,2,3,4,5,6,7,8,9},IF(ISBLANK(A707),IF(LEN(TRIM(B707))&gt;0,TRIM(C707),LEFT(D707, 4)),"")))&gt;0,IF(ISBLANK(A707),IF(LEN(TRIM(B707))&gt;0,TRIM(C707),LEFT(D707, 4)),""),"")</f>
        <v>033</v>
      </c>
      <c r="O707" t="str">
        <f t="shared" si="54"/>
        <v>Pa</v>
      </c>
      <c r="P707" t="str">
        <f>TRIM(IF(COUNT(FIND({0,1,2,3,4,5,6,7,8,9},B707))&gt;0,D707,IF(LEN(TRIM(B707))&gt;0,CONCATENATE(B707,C707,D707),MID(D707,4,LEN(D707)))))</f>
        <v>Clearfield</v>
      </c>
      <c r="Q707">
        <f t="shared" si="55"/>
        <v>11</v>
      </c>
      <c r="R707">
        <f t="shared" si="56"/>
        <v>23</v>
      </c>
    </row>
    <row r="708" spans="2:18" x14ac:dyDescent="0.25">
      <c r="B708" s="1" t="s">
        <v>13</v>
      </c>
      <c r="C708" s="1" t="s">
        <v>136</v>
      </c>
      <c r="D708" s="1" t="s">
        <v>153</v>
      </c>
      <c r="E708" s="1" t="s">
        <v>12</v>
      </c>
      <c r="F708">
        <v>11</v>
      </c>
      <c r="G708">
        <v>0.11</v>
      </c>
      <c r="H708">
        <v>18</v>
      </c>
      <c r="I708">
        <v>0.1</v>
      </c>
      <c r="K708">
        <f t="shared" ref="K708:K771" si="57">VALUE(IF(ISBLANK(A708),K707,A708))</f>
        <v>36</v>
      </c>
      <c r="L708">
        <f t="shared" ref="L708:L771" si="58">VALUE(IF(ISBLANK(A708),L707,CONCATENATE(TRIM(B708),TRIM(C708))))</f>
        <v>29</v>
      </c>
      <c r="M708" t="str">
        <f>IF(COUNT(FIND({0,1,2,3,4,5,6,7,8,9},IF(ISBLANK(A708),IF(LEN(TRIM(B708))&gt;0,TRIM(B708),TRIM(C708)),"")))&gt;0,IF(ISBLANK(A708),IF(LEN(TRIM(B708))&gt;0,TRIM(B708),TRIM(C708)),""),"")</f>
        <v>36</v>
      </c>
      <c r="N708" t="str">
        <f>IF(COUNT(FIND({0,1,2,3,4,5,6,7,8,9},IF(ISBLANK(A708),IF(LEN(TRIM(B708))&gt;0,TRIM(C708),LEFT(D708, 4)),"")))&gt;0,IF(ISBLANK(A708),IF(LEN(TRIM(B708))&gt;0,TRIM(C708),LEFT(D708, 4)),""),"")</f>
        <v>023</v>
      </c>
      <c r="O708" t="str">
        <f t="shared" ref="O708:O771" si="59">IF(LEN(TRIM(E708))&gt;0,E708,"XX")</f>
        <v>NY</v>
      </c>
      <c r="P708" t="str">
        <f>TRIM(IF(COUNT(FIND({0,1,2,3,4,5,6,7,8,9},B708))&gt;0,D708,IF(LEN(TRIM(B708))&gt;0,CONCATENATE(B708,C708,D708),MID(D708,4,LEN(D708)))))</f>
        <v>Cortland</v>
      </c>
      <c r="Q708">
        <f t="shared" ref="Q708:Q771" si="60">F708</f>
        <v>11</v>
      </c>
      <c r="R708">
        <f t="shared" ref="R708:R771" si="61">H708</f>
        <v>18</v>
      </c>
    </row>
    <row r="709" spans="2:18" x14ac:dyDescent="0.25">
      <c r="B709" s="1" t="s">
        <v>449</v>
      </c>
      <c r="C709" s="1" t="s">
        <v>154</v>
      </c>
      <c r="D709" s="1" t="s">
        <v>450</v>
      </c>
      <c r="E709" s="1" t="s">
        <v>451</v>
      </c>
      <c r="F709">
        <v>11</v>
      </c>
      <c r="G709">
        <v>0.11</v>
      </c>
      <c r="H709">
        <v>15</v>
      </c>
      <c r="I709">
        <v>0.09</v>
      </c>
      <c r="K709">
        <f t="shared" si="57"/>
        <v>36</v>
      </c>
      <c r="L709">
        <f t="shared" si="58"/>
        <v>29</v>
      </c>
      <c r="M709" t="str">
        <f>IF(COUNT(FIND({0,1,2,3,4,5,6,7,8,9},IF(ISBLANK(A709),IF(LEN(TRIM(B709))&gt;0,TRIM(B709),TRIM(C709)),"")))&gt;0,IF(ISBLANK(A709),IF(LEN(TRIM(B709))&gt;0,TRIM(B709),TRIM(C709)),""),"")</f>
        <v>55</v>
      </c>
      <c r="N709" t="str">
        <f>IF(COUNT(FIND({0,1,2,3,4,5,6,7,8,9},IF(ISBLANK(A709),IF(LEN(TRIM(B709))&gt;0,TRIM(C709),LEFT(D709, 4)),"")))&gt;0,IF(ISBLANK(A709),IF(LEN(TRIM(B709))&gt;0,TRIM(C709),LEFT(D709, 4)),""),"")</f>
        <v>079</v>
      </c>
      <c r="O709" t="str">
        <f t="shared" si="59"/>
        <v>Wi</v>
      </c>
      <c r="P709" t="str">
        <f>TRIM(IF(COUNT(FIND({0,1,2,3,4,5,6,7,8,9},B709))&gt;0,D709,IF(LEN(TRIM(B709))&gt;0,CONCATENATE(B709,C709,D709),MID(D709,4,LEN(D709)))))</f>
        <v>Milwaukee</v>
      </c>
      <c r="Q709">
        <f t="shared" si="60"/>
        <v>11</v>
      </c>
      <c r="R709">
        <f t="shared" si="61"/>
        <v>15</v>
      </c>
    </row>
    <row r="710" spans="2:18" x14ac:dyDescent="0.25">
      <c r="B710" s="1" t="s">
        <v>351</v>
      </c>
      <c r="C710" s="1" t="s">
        <v>100</v>
      </c>
      <c r="D710" s="1" t="s">
        <v>352</v>
      </c>
      <c r="E710" s="1" t="s">
        <v>353</v>
      </c>
      <c r="F710">
        <v>11</v>
      </c>
      <c r="G710">
        <v>0.11</v>
      </c>
      <c r="H710">
        <v>20</v>
      </c>
      <c r="I710">
        <v>0.12</v>
      </c>
      <c r="K710">
        <f t="shared" si="57"/>
        <v>36</v>
      </c>
      <c r="L710">
        <f t="shared" si="58"/>
        <v>29</v>
      </c>
      <c r="M710" t="str">
        <f>IF(COUNT(FIND({0,1,2,3,4,5,6,7,8,9},IF(ISBLANK(A710),IF(LEN(TRIM(B710))&gt;0,TRIM(B710),TRIM(C710)),"")))&gt;0,IF(ISBLANK(A710),IF(LEN(TRIM(B710))&gt;0,TRIM(B710),TRIM(C710)),""),"")</f>
        <v>47</v>
      </c>
      <c r="N710" t="str">
        <f>IF(COUNT(FIND({0,1,2,3,4,5,6,7,8,9},IF(ISBLANK(A710),IF(LEN(TRIM(B710))&gt;0,TRIM(C710),LEFT(D710, 4)),"")))&gt;0,IF(ISBLANK(A710),IF(LEN(TRIM(B710))&gt;0,TRIM(C710),LEFT(D710, 4)),""),"")</f>
        <v>037</v>
      </c>
      <c r="O710" t="str">
        <f t="shared" si="59"/>
        <v>Tn</v>
      </c>
      <c r="P710" t="str">
        <f>TRIM(IF(COUNT(FIND({0,1,2,3,4,5,6,7,8,9},B710))&gt;0,D710,IF(LEN(TRIM(B710))&gt;0,CONCATENATE(B710,C710,D710),MID(D710,4,LEN(D710)))))</f>
        <v>Davidson</v>
      </c>
      <c r="Q710">
        <f t="shared" si="60"/>
        <v>11</v>
      </c>
      <c r="R710">
        <f t="shared" si="61"/>
        <v>20</v>
      </c>
    </row>
    <row r="711" spans="2:18" x14ac:dyDescent="0.25">
      <c r="B711" s="1" t="s">
        <v>234</v>
      </c>
      <c r="C711" s="1" t="s">
        <v>26</v>
      </c>
      <c r="D711" s="1" t="s">
        <v>349</v>
      </c>
      <c r="E711" s="1" t="s">
        <v>236</v>
      </c>
      <c r="F711">
        <v>11</v>
      </c>
      <c r="G711">
        <v>0.11</v>
      </c>
      <c r="H711">
        <v>19</v>
      </c>
      <c r="I711">
        <v>0.11</v>
      </c>
      <c r="K711">
        <f t="shared" si="57"/>
        <v>36</v>
      </c>
      <c r="L711">
        <f t="shared" si="58"/>
        <v>29</v>
      </c>
      <c r="M711" t="str">
        <f>IF(COUNT(FIND({0,1,2,3,4,5,6,7,8,9},IF(ISBLANK(A711),IF(LEN(TRIM(B711))&gt;0,TRIM(B711),TRIM(C711)),"")))&gt;0,IF(ISBLANK(A711),IF(LEN(TRIM(B711))&gt;0,TRIM(B711),TRIM(C711)),""),"")</f>
        <v>13</v>
      </c>
      <c r="N711" t="str">
        <f>IF(COUNT(FIND({0,1,2,3,4,5,6,7,8,9},IF(ISBLANK(A711),IF(LEN(TRIM(B711))&gt;0,TRIM(C711),LEFT(D711, 4)),"")))&gt;0,IF(ISBLANK(A711),IF(LEN(TRIM(B711))&gt;0,TRIM(C711),LEFT(D711, 4)),""),"")</f>
        <v>067</v>
      </c>
      <c r="O711" t="str">
        <f t="shared" si="59"/>
        <v>Ga</v>
      </c>
      <c r="P711" t="str">
        <f>TRIM(IF(COUNT(FIND({0,1,2,3,4,5,6,7,8,9},B711))&gt;0,D711,IF(LEN(TRIM(B711))&gt;0,CONCATENATE(B711,C711,D711),MID(D711,4,LEN(D711)))))</f>
        <v>Cobb</v>
      </c>
      <c r="Q711">
        <f t="shared" si="60"/>
        <v>11</v>
      </c>
      <c r="R711">
        <f t="shared" si="61"/>
        <v>19</v>
      </c>
    </row>
    <row r="712" spans="2:18" x14ac:dyDescent="0.25">
      <c r="B712" s="1" t="s">
        <v>13</v>
      </c>
      <c r="C712" s="1" t="s">
        <v>72</v>
      </c>
      <c r="D712" s="1" t="s">
        <v>73</v>
      </c>
      <c r="E712" s="1" t="s">
        <v>12</v>
      </c>
      <c r="F712">
        <v>11</v>
      </c>
      <c r="G712">
        <v>0.11</v>
      </c>
      <c r="H712">
        <v>13</v>
      </c>
      <c r="I712">
        <v>7.0000000000000007E-2</v>
      </c>
      <c r="K712">
        <f t="shared" si="57"/>
        <v>36</v>
      </c>
      <c r="L712">
        <f t="shared" si="58"/>
        <v>29</v>
      </c>
      <c r="M712" t="str">
        <f>IF(COUNT(FIND({0,1,2,3,4,5,6,7,8,9},IF(ISBLANK(A712),IF(LEN(TRIM(B712))&gt;0,TRIM(B712),TRIM(C712)),"")))&gt;0,IF(ISBLANK(A712),IF(LEN(TRIM(B712))&gt;0,TRIM(B712),TRIM(C712)),""),"")</f>
        <v>36</v>
      </c>
      <c r="N712" t="str">
        <f>IF(COUNT(FIND({0,1,2,3,4,5,6,7,8,9},IF(ISBLANK(A712),IF(LEN(TRIM(B712))&gt;0,TRIM(C712),LEFT(D712, 4)),"")))&gt;0,IF(ISBLANK(A712),IF(LEN(TRIM(B712))&gt;0,TRIM(C712),LEFT(D712, 4)),""),"")</f>
        <v>035</v>
      </c>
      <c r="O712" t="str">
        <f t="shared" si="59"/>
        <v>NY</v>
      </c>
      <c r="P712" t="str">
        <f>TRIM(IF(COUNT(FIND({0,1,2,3,4,5,6,7,8,9},B712))&gt;0,D712,IF(LEN(TRIM(B712))&gt;0,CONCATENATE(B712,C712,D712),MID(D712,4,LEN(D712)))))</f>
        <v>Fulton</v>
      </c>
      <c r="Q712">
        <f t="shared" si="60"/>
        <v>11</v>
      </c>
      <c r="R712">
        <f t="shared" si="61"/>
        <v>13</v>
      </c>
    </row>
    <row r="713" spans="2:18" x14ac:dyDescent="0.25">
      <c r="B713" s="1" t="s">
        <v>128</v>
      </c>
      <c r="C713" s="1" t="s">
        <v>83</v>
      </c>
      <c r="D713" s="1" t="s">
        <v>704</v>
      </c>
      <c r="E713" s="1" t="s">
        <v>129</v>
      </c>
      <c r="F713">
        <v>11</v>
      </c>
      <c r="G713">
        <v>0.11</v>
      </c>
      <c r="H713">
        <v>25</v>
      </c>
      <c r="I713">
        <v>0.14000000000000001</v>
      </c>
      <c r="K713">
        <f t="shared" si="57"/>
        <v>36</v>
      </c>
      <c r="L713">
        <f t="shared" si="58"/>
        <v>29</v>
      </c>
      <c r="M713" t="str">
        <f>IF(COUNT(FIND({0,1,2,3,4,5,6,7,8,9},IF(ISBLANK(A713),IF(LEN(TRIM(B713))&gt;0,TRIM(B713),TRIM(C713)),"")))&gt;0,IF(ISBLANK(A713),IF(LEN(TRIM(B713))&gt;0,TRIM(B713),TRIM(C713)),""),"")</f>
        <v>24</v>
      </c>
      <c r="N713" t="str">
        <f>IF(COUNT(FIND({0,1,2,3,4,5,6,7,8,9},IF(ISBLANK(A713),IF(LEN(TRIM(B713))&gt;0,TRIM(C713),LEFT(D713, 4)),"")))&gt;0,IF(ISBLANK(A713),IF(LEN(TRIM(B713))&gt;0,TRIM(C713),LEFT(D713, 4)),""),"")</f>
        <v>025</v>
      </c>
      <c r="O713" t="str">
        <f t="shared" si="59"/>
        <v>Md</v>
      </c>
      <c r="P713" t="str">
        <f>TRIM(IF(COUNT(FIND({0,1,2,3,4,5,6,7,8,9},B713))&gt;0,D713,IF(LEN(TRIM(B713))&gt;0,CONCATENATE(B713,C713,D713),MID(D713,4,LEN(D713)))))</f>
        <v>Harford</v>
      </c>
      <c r="Q713">
        <f t="shared" si="60"/>
        <v>11</v>
      </c>
      <c r="R713">
        <f t="shared" si="61"/>
        <v>25</v>
      </c>
    </row>
    <row r="714" spans="2:18" x14ac:dyDescent="0.25">
      <c r="B714" s="1" t="s">
        <v>165</v>
      </c>
      <c r="C714" s="1" t="s">
        <v>48</v>
      </c>
      <c r="D714" s="1" t="s">
        <v>261</v>
      </c>
      <c r="E714" s="1" t="s">
        <v>168</v>
      </c>
      <c r="F714">
        <v>11</v>
      </c>
      <c r="G714">
        <v>0.11</v>
      </c>
      <c r="H714">
        <v>26</v>
      </c>
      <c r="I714">
        <v>0.15</v>
      </c>
      <c r="K714">
        <f t="shared" si="57"/>
        <v>36</v>
      </c>
      <c r="L714">
        <f t="shared" si="58"/>
        <v>29</v>
      </c>
      <c r="M714" t="str">
        <f>IF(COUNT(FIND({0,1,2,3,4,5,6,7,8,9},IF(ISBLANK(A714),IF(LEN(TRIM(B714))&gt;0,TRIM(B714),TRIM(C714)),"")))&gt;0,IF(ISBLANK(A714),IF(LEN(TRIM(B714))&gt;0,TRIM(B714),TRIM(C714)),""),"")</f>
        <v>48</v>
      </c>
      <c r="N714" t="str">
        <f>IF(COUNT(FIND({0,1,2,3,4,5,6,7,8,9},IF(ISBLANK(A714),IF(LEN(TRIM(B714))&gt;0,TRIM(C714),LEFT(D714, 4)),"")))&gt;0,IF(ISBLANK(A714),IF(LEN(TRIM(B714))&gt;0,TRIM(C714),LEFT(D714, 4)),""),"")</f>
        <v>029</v>
      </c>
      <c r="O714" t="str">
        <f t="shared" si="59"/>
        <v>Tx</v>
      </c>
      <c r="P714" t="str">
        <f>TRIM(IF(COUNT(FIND({0,1,2,3,4,5,6,7,8,9},B714))&gt;0,D714,IF(LEN(TRIM(B714))&gt;0,CONCATENATE(B714,C714,D714),MID(D714,4,LEN(D714)))))</f>
        <v>Bexar</v>
      </c>
      <c r="Q714">
        <f t="shared" si="60"/>
        <v>11</v>
      </c>
      <c r="R714">
        <f t="shared" si="61"/>
        <v>26</v>
      </c>
    </row>
    <row r="715" spans="2:18" x14ac:dyDescent="0.25">
      <c r="B715" s="1" t="s">
        <v>95</v>
      </c>
      <c r="C715" s="1" t="s">
        <v>14</v>
      </c>
      <c r="D715" s="1" t="s">
        <v>344</v>
      </c>
      <c r="E715" s="1" t="s">
        <v>98</v>
      </c>
      <c r="F715">
        <v>11</v>
      </c>
      <c r="G715">
        <v>0.11</v>
      </c>
      <c r="H715">
        <v>27</v>
      </c>
      <c r="I715">
        <v>0.16</v>
      </c>
      <c r="K715">
        <f t="shared" si="57"/>
        <v>36</v>
      </c>
      <c r="L715">
        <f t="shared" si="58"/>
        <v>29</v>
      </c>
      <c r="M715" t="str">
        <f>IF(COUNT(FIND({0,1,2,3,4,5,6,7,8,9},IF(ISBLANK(A715),IF(LEN(TRIM(B715))&gt;0,TRIM(B715),TRIM(C715)),"")))&gt;0,IF(ISBLANK(A715),IF(LEN(TRIM(B715))&gt;0,TRIM(B715),TRIM(C715)),""),"")</f>
        <v>12</v>
      </c>
      <c r="N715" t="str">
        <f>IF(COUNT(FIND({0,1,2,3,4,5,6,7,8,9},IF(ISBLANK(A715),IF(LEN(TRIM(B715))&gt;0,TRIM(C715),LEFT(D715, 4)),"")))&gt;0,IF(ISBLANK(A715),IF(LEN(TRIM(B715))&gt;0,TRIM(C715),LEFT(D715, 4)),""),"")</f>
        <v>083</v>
      </c>
      <c r="O715" t="str">
        <f t="shared" si="59"/>
        <v>Fl</v>
      </c>
      <c r="P715" t="str">
        <f>TRIM(IF(COUNT(FIND({0,1,2,3,4,5,6,7,8,9},B715))&gt;0,D715,IF(LEN(TRIM(B715))&gt;0,CONCATENATE(B715,C715,D715),MID(D715,4,LEN(D715)))))</f>
        <v>Marion</v>
      </c>
      <c r="Q715">
        <f t="shared" si="60"/>
        <v>11</v>
      </c>
      <c r="R715">
        <f t="shared" si="61"/>
        <v>27</v>
      </c>
    </row>
    <row r="716" spans="2:18" x14ac:dyDescent="0.25">
      <c r="B716" s="1" t="s">
        <v>144</v>
      </c>
      <c r="C716" s="1" t="s">
        <v>297</v>
      </c>
      <c r="D716" s="1" t="s">
        <v>389</v>
      </c>
      <c r="E716" s="1" t="s">
        <v>146</v>
      </c>
      <c r="F716">
        <v>10</v>
      </c>
      <c r="G716">
        <v>0.1</v>
      </c>
      <c r="H716">
        <v>28</v>
      </c>
      <c r="I716">
        <v>0.16</v>
      </c>
      <c r="K716">
        <f t="shared" si="57"/>
        <v>36</v>
      </c>
      <c r="L716">
        <f t="shared" si="58"/>
        <v>29</v>
      </c>
      <c r="M716" t="str">
        <f>IF(COUNT(FIND({0,1,2,3,4,5,6,7,8,9},IF(ISBLANK(A716),IF(LEN(TRIM(B716))&gt;0,TRIM(B716),TRIM(C716)),"")))&gt;0,IF(ISBLANK(A716),IF(LEN(TRIM(B716))&gt;0,TRIM(B716),TRIM(C716)),""),"")</f>
        <v>17</v>
      </c>
      <c r="N716" t="str">
        <f>IF(COUNT(FIND({0,1,2,3,4,5,6,7,8,9},IF(ISBLANK(A716),IF(LEN(TRIM(B716))&gt;0,TRIM(C716),LEFT(D716, 4)),"")))&gt;0,IF(ISBLANK(A716),IF(LEN(TRIM(B716))&gt;0,TRIM(C716),LEFT(D716, 4)),""),"")</f>
        <v>097</v>
      </c>
      <c r="O716" t="str">
        <f t="shared" si="59"/>
        <v>Il</v>
      </c>
      <c r="P716" t="str">
        <f>TRIM(IF(COUNT(FIND({0,1,2,3,4,5,6,7,8,9},B716))&gt;0,D716,IF(LEN(TRIM(B716))&gt;0,CONCATENATE(B716,C716,D716),MID(D716,4,LEN(D716)))))</f>
        <v>Lake</v>
      </c>
      <c r="Q716">
        <f t="shared" si="60"/>
        <v>10</v>
      </c>
      <c r="R716">
        <f t="shared" si="61"/>
        <v>28</v>
      </c>
    </row>
    <row r="717" spans="2:18" x14ac:dyDescent="0.25">
      <c r="B717" s="1" t="s">
        <v>120</v>
      </c>
      <c r="C717" s="1" t="s">
        <v>14</v>
      </c>
      <c r="D717" s="1" t="s">
        <v>217</v>
      </c>
      <c r="E717" s="1" t="s">
        <v>123</v>
      </c>
      <c r="F717">
        <v>10</v>
      </c>
      <c r="G717">
        <v>0.1</v>
      </c>
      <c r="H717">
        <v>14</v>
      </c>
      <c r="I717">
        <v>0.08</v>
      </c>
      <c r="K717">
        <f t="shared" si="57"/>
        <v>36</v>
      </c>
      <c r="L717">
        <f t="shared" si="58"/>
        <v>29</v>
      </c>
      <c r="M717" t="str">
        <f>IF(COUNT(FIND({0,1,2,3,4,5,6,7,8,9},IF(ISBLANK(A717),IF(LEN(TRIM(B717))&gt;0,TRIM(B717),TRIM(C717)),"")))&gt;0,IF(ISBLANK(A717),IF(LEN(TRIM(B717))&gt;0,TRIM(B717),TRIM(C717)),""),"")</f>
        <v>42</v>
      </c>
      <c r="N717" t="str">
        <f>IF(COUNT(FIND({0,1,2,3,4,5,6,7,8,9},IF(ISBLANK(A717),IF(LEN(TRIM(B717))&gt;0,TRIM(C717),LEFT(D717, 4)),"")))&gt;0,IF(ISBLANK(A717),IF(LEN(TRIM(B717))&gt;0,TRIM(C717),LEFT(D717, 4)),""),"")</f>
        <v>083</v>
      </c>
      <c r="O717" t="str">
        <f t="shared" si="59"/>
        <v>Pa</v>
      </c>
      <c r="P717" t="str">
        <f>TRIM(IF(COUNT(FIND({0,1,2,3,4,5,6,7,8,9},B717))&gt;0,D717,IF(LEN(TRIM(B717))&gt;0,CONCATENATE(B717,C717,D717),MID(D717,4,LEN(D717)))))</f>
        <v>McKean</v>
      </c>
      <c r="Q717">
        <f t="shared" si="60"/>
        <v>10</v>
      </c>
      <c r="R717">
        <f t="shared" si="61"/>
        <v>14</v>
      </c>
    </row>
    <row r="718" spans="2:18" x14ac:dyDescent="0.25">
      <c r="B718" s="1" t="s">
        <v>120</v>
      </c>
      <c r="C718" s="1" t="s">
        <v>286</v>
      </c>
      <c r="D718" s="1" t="s">
        <v>53</v>
      </c>
      <c r="E718" s="1" t="s">
        <v>123</v>
      </c>
      <c r="F718">
        <v>10</v>
      </c>
      <c r="G718">
        <v>0.1</v>
      </c>
      <c r="H718">
        <v>13</v>
      </c>
      <c r="I718">
        <v>7.0000000000000007E-2</v>
      </c>
      <c r="K718">
        <f t="shared" si="57"/>
        <v>36</v>
      </c>
      <c r="L718">
        <f t="shared" si="58"/>
        <v>29</v>
      </c>
      <c r="M718" t="str">
        <f>IF(COUNT(FIND({0,1,2,3,4,5,6,7,8,9},IF(ISBLANK(A718),IF(LEN(TRIM(B718))&gt;0,TRIM(B718),TRIM(C718)),"")))&gt;0,IF(ISBLANK(A718),IF(LEN(TRIM(B718))&gt;0,TRIM(B718),TRIM(C718)),""),"")</f>
        <v>42</v>
      </c>
      <c r="N718" t="str">
        <f>IF(COUNT(FIND({0,1,2,3,4,5,6,7,8,9},IF(ISBLANK(A718),IF(LEN(TRIM(B718))&gt;0,TRIM(C718),LEFT(D718, 4)),"")))&gt;0,IF(ISBLANK(A718),IF(LEN(TRIM(B718))&gt;0,TRIM(C718),LEFT(D718, 4)),""),"")</f>
        <v>123</v>
      </c>
      <c r="O718" t="str">
        <f t="shared" si="59"/>
        <v>Pa</v>
      </c>
      <c r="P718" t="str">
        <f>TRIM(IF(COUNT(FIND({0,1,2,3,4,5,6,7,8,9},B718))&gt;0,D718,IF(LEN(TRIM(B718))&gt;0,CONCATENATE(B718,C718,D718),MID(D718,4,LEN(D718)))))</f>
        <v>Warren</v>
      </c>
      <c r="Q718">
        <f t="shared" si="60"/>
        <v>10</v>
      </c>
      <c r="R718">
        <f t="shared" si="61"/>
        <v>13</v>
      </c>
    </row>
    <row r="719" spans="2:18" x14ac:dyDescent="0.25">
      <c r="B719" s="1" t="s">
        <v>251</v>
      </c>
      <c r="C719" s="1" t="s">
        <v>445</v>
      </c>
      <c r="D719" s="1" t="s">
        <v>446</v>
      </c>
      <c r="E719" s="1" t="s">
        <v>253</v>
      </c>
      <c r="F719">
        <v>10</v>
      </c>
      <c r="G719">
        <v>0.1</v>
      </c>
      <c r="H719">
        <v>20</v>
      </c>
      <c r="I719">
        <v>0.12</v>
      </c>
      <c r="K719">
        <f t="shared" si="57"/>
        <v>36</v>
      </c>
      <c r="L719">
        <f t="shared" si="58"/>
        <v>29</v>
      </c>
      <c r="M719" t="str">
        <f>IF(COUNT(FIND({0,1,2,3,4,5,6,7,8,9},IF(ISBLANK(A719),IF(LEN(TRIM(B719))&gt;0,TRIM(B719),TRIM(C719)),"")))&gt;0,IF(ISBLANK(A719),IF(LEN(TRIM(B719))&gt;0,TRIM(B719),TRIM(C719)),""),"")</f>
        <v>26</v>
      </c>
      <c r="N719" t="str">
        <f>IF(COUNT(FIND({0,1,2,3,4,5,6,7,8,9},IF(ISBLANK(A719),IF(LEN(TRIM(B719))&gt;0,TRIM(C719),LEFT(D719, 4)),"")))&gt;0,IF(ISBLANK(A719),IF(LEN(TRIM(B719))&gt;0,TRIM(C719),LEFT(D719, 4)),""),"")</f>
        <v>161</v>
      </c>
      <c r="O719" t="str">
        <f t="shared" si="59"/>
        <v>Mi</v>
      </c>
      <c r="P719" t="str">
        <f>TRIM(IF(COUNT(FIND({0,1,2,3,4,5,6,7,8,9},B719))&gt;0,D719,IF(LEN(TRIM(B719))&gt;0,CONCATENATE(B719,C719,D719),MID(D719,4,LEN(D719)))))</f>
        <v>Washtenaw</v>
      </c>
      <c r="Q719">
        <f t="shared" si="60"/>
        <v>10</v>
      </c>
      <c r="R719">
        <f t="shared" si="61"/>
        <v>20</v>
      </c>
    </row>
    <row r="720" spans="2:18" x14ac:dyDescent="0.25">
      <c r="B720" s="1" t="s">
        <v>120</v>
      </c>
      <c r="C720" s="1" t="s">
        <v>96</v>
      </c>
      <c r="D720" s="1" t="s">
        <v>488</v>
      </c>
      <c r="E720" s="1" t="s">
        <v>123</v>
      </c>
      <c r="F720">
        <v>10</v>
      </c>
      <c r="G720">
        <v>0.1</v>
      </c>
      <c r="H720">
        <v>15</v>
      </c>
      <c r="I720">
        <v>0.09</v>
      </c>
      <c r="K720">
        <f t="shared" si="57"/>
        <v>36</v>
      </c>
      <c r="L720">
        <f t="shared" si="58"/>
        <v>29</v>
      </c>
      <c r="M720" t="str">
        <f>IF(COUNT(FIND({0,1,2,3,4,5,6,7,8,9},IF(ISBLANK(A720),IF(LEN(TRIM(B720))&gt;0,TRIM(B720),TRIM(C720)),"")))&gt;0,IF(ISBLANK(A720),IF(LEN(TRIM(B720))&gt;0,TRIM(B720),TRIM(C720)),""),"")</f>
        <v>42</v>
      </c>
      <c r="N720" t="str">
        <f>IF(COUNT(FIND({0,1,2,3,4,5,6,7,8,9},IF(ISBLANK(A720),IF(LEN(TRIM(B720))&gt;0,TRIM(C720),LEFT(D720, 4)),"")))&gt;0,IF(ISBLANK(A720),IF(LEN(TRIM(B720))&gt;0,TRIM(C720),LEFT(D720, 4)),""),"")</f>
        <v>011</v>
      </c>
      <c r="O720" t="str">
        <f t="shared" si="59"/>
        <v>Pa</v>
      </c>
      <c r="P720" t="str">
        <f>TRIM(IF(COUNT(FIND({0,1,2,3,4,5,6,7,8,9},B720))&gt;0,D720,IF(LEN(TRIM(B720))&gt;0,CONCATENATE(B720,C720,D720),MID(D720,4,LEN(D720)))))</f>
        <v>Berks</v>
      </c>
      <c r="Q720">
        <f t="shared" si="60"/>
        <v>10</v>
      </c>
      <c r="R720">
        <f t="shared" si="61"/>
        <v>15</v>
      </c>
    </row>
    <row r="721" spans="1:18" x14ac:dyDescent="0.25">
      <c r="B721" s="1" t="s">
        <v>13</v>
      </c>
      <c r="C721" s="1" t="s">
        <v>91</v>
      </c>
      <c r="D721" s="1" t="s">
        <v>92</v>
      </c>
      <c r="E721" s="1" t="s">
        <v>12</v>
      </c>
      <c r="F721">
        <v>10</v>
      </c>
      <c r="G721">
        <v>0.1</v>
      </c>
      <c r="H721">
        <v>13</v>
      </c>
      <c r="I721">
        <v>7.0000000000000007E-2</v>
      </c>
      <c r="K721">
        <f t="shared" si="57"/>
        <v>36</v>
      </c>
      <c r="L721">
        <f t="shared" si="58"/>
        <v>29</v>
      </c>
      <c r="M721" t="str">
        <f>IF(COUNT(FIND({0,1,2,3,4,5,6,7,8,9},IF(ISBLANK(A721),IF(LEN(TRIM(B721))&gt;0,TRIM(B721),TRIM(C721)),"")))&gt;0,IF(ISBLANK(A721),IF(LEN(TRIM(B721))&gt;0,TRIM(B721),TRIM(C721)),""),"")</f>
        <v>36</v>
      </c>
      <c r="N721" t="str">
        <f>IF(COUNT(FIND({0,1,2,3,4,5,6,7,8,9},IF(ISBLANK(A721),IF(LEN(TRIM(B721))&gt;0,TRIM(C721),LEFT(D721, 4)),"")))&gt;0,IF(ISBLANK(A721),IF(LEN(TRIM(B721))&gt;0,TRIM(C721),LEFT(D721, 4)),""),"")</f>
        <v>043</v>
      </c>
      <c r="O721" t="str">
        <f t="shared" si="59"/>
        <v>NY</v>
      </c>
      <c r="P721" t="str">
        <f>TRIM(IF(COUNT(FIND({0,1,2,3,4,5,6,7,8,9},B721))&gt;0,D721,IF(LEN(TRIM(B721))&gt;0,CONCATENATE(B721,C721,D721),MID(D721,4,LEN(D721)))))</f>
        <v>Herkimer</v>
      </c>
      <c r="Q721">
        <f t="shared" si="60"/>
        <v>10</v>
      </c>
      <c r="R721">
        <f t="shared" si="61"/>
        <v>13</v>
      </c>
    </row>
    <row r="722" spans="1:18" x14ac:dyDescent="0.25">
      <c r="B722" s="1" t="s">
        <v>13</v>
      </c>
      <c r="C722" s="1" t="s">
        <v>81</v>
      </c>
      <c r="D722" s="1" t="s">
        <v>82</v>
      </c>
      <c r="E722" s="1" t="s">
        <v>12</v>
      </c>
      <c r="F722">
        <v>10</v>
      </c>
      <c r="G722">
        <v>0.1</v>
      </c>
      <c r="H722">
        <v>22</v>
      </c>
      <c r="I722">
        <v>0.13</v>
      </c>
      <c r="K722">
        <f t="shared" si="57"/>
        <v>36</v>
      </c>
      <c r="L722">
        <f t="shared" si="58"/>
        <v>29</v>
      </c>
      <c r="M722" t="str">
        <f>IF(COUNT(FIND({0,1,2,3,4,5,6,7,8,9},IF(ISBLANK(A722),IF(LEN(TRIM(B722))&gt;0,TRIM(B722),TRIM(C722)),"")))&gt;0,IF(ISBLANK(A722),IF(LEN(TRIM(B722))&gt;0,TRIM(B722),TRIM(C722)),""),"")</f>
        <v>36</v>
      </c>
      <c r="N722" t="str">
        <f>IF(COUNT(FIND({0,1,2,3,4,5,6,7,8,9},IF(ISBLANK(A722),IF(LEN(TRIM(B722))&gt;0,TRIM(C722),LEFT(D722, 4)),"")))&gt;0,IF(ISBLANK(A722),IF(LEN(TRIM(B722))&gt;0,TRIM(C722),LEFT(D722, 4)),""),"")</f>
        <v>077</v>
      </c>
      <c r="O722" t="str">
        <f t="shared" si="59"/>
        <v>NY</v>
      </c>
      <c r="P722" t="str">
        <f>TRIM(IF(COUNT(FIND({0,1,2,3,4,5,6,7,8,9},B722))&gt;0,D722,IF(LEN(TRIM(B722))&gt;0,CONCATENATE(B722,C722,D722),MID(D722,4,LEN(D722)))))</f>
        <v>Otsego</v>
      </c>
      <c r="Q722">
        <f t="shared" si="60"/>
        <v>10</v>
      </c>
      <c r="R722">
        <f t="shared" si="61"/>
        <v>22</v>
      </c>
    </row>
    <row r="723" spans="1:18" x14ac:dyDescent="0.25">
      <c r="B723" s="1" t="s">
        <v>194</v>
      </c>
      <c r="C723" s="1" t="s">
        <v>195</v>
      </c>
      <c r="D723" s="1" t="s">
        <v>196</v>
      </c>
      <c r="E723" s="1" t="s">
        <v>197</v>
      </c>
      <c r="F723">
        <v>90</v>
      </c>
      <c r="G723">
        <v>0.93</v>
      </c>
      <c r="H723">
        <v>148</v>
      </c>
      <c r="I723">
        <v>0.85</v>
      </c>
      <c r="K723">
        <f t="shared" si="57"/>
        <v>36</v>
      </c>
      <c r="L723">
        <f t="shared" si="58"/>
        <v>29</v>
      </c>
      <c r="M723" t="str">
        <f>IF(COUNT(FIND({0,1,2,3,4,5,6,7,8,9},IF(ISBLANK(A723),IF(LEN(TRIM(B723))&gt;0,TRIM(B723),TRIM(C723)),"")))&gt;0,IF(ISBLANK(A723),IF(LEN(TRIM(B723))&gt;0,TRIM(B723),TRIM(C723)),""),"")</f>
        <v/>
      </c>
      <c r="N723" t="str">
        <f>IF(COUNT(FIND({0,1,2,3,4,5,6,7,8,9},IF(ISBLANK(A723),IF(LEN(TRIM(B723))&gt;0,TRIM(C723),LEFT(D723, 4)),"")))&gt;0,IF(ISBLANK(A723),IF(LEN(TRIM(B723))&gt;0,TRIM(C723),LEFT(D723, 4)),""),"")</f>
        <v/>
      </c>
      <c r="O723" t="str">
        <f t="shared" si="59"/>
        <v>XX</v>
      </c>
      <c r="P723" t="str">
        <f>TRIM(IF(COUNT(FIND({0,1,2,3,4,5,6,7,8,9},B723))&gt;0,D723,IF(LEN(TRIM(B723))&gt;0,CONCATENATE(B723,C723,D723),MID(D723,4,LEN(D723)))))</f>
        <v>Same State</v>
      </c>
      <c r="Q723">
        <f t="shared" si="60"/>
        <v>90</v>
      </c>
      <c r="R723">
        <f t="shared" si="61"/>
        <v>148</v>
      </c>
    </row>
    <row r="724" spans="1:18" x14ac:dyDescent="0.25">
      <c r="B724" s="1" t="s">
        <v>198</v>
      </c>
      <c r="C724" s="1" t="s">
        <v>199</v>
      </c>
      <c r="D724" s="1" t="s">
        <v>200</v>
      </c>
      <c r="E724" s="1" t="s">
        <v>197</v>
      </c>
      <c r="F724">
        <v>310</v>
      </c>
      <c r="G724">
        <v>3.21</v>
      </c>
      <c r="H724">
        <v>635</v>
      </c>
      <c r="I724">
        <v>3.66</v>
      </c>
      <c r="K724">
        <f t="shared" si="57"/>
        <v>36</v>
      </c>
      <c r="L724">
        <f t="shared" si="58"/>
        <v>29</v>
      </c>
      <c r="M724" t="str">
        <f>IF(COUNT(FIND({0,1,2,3,4,5,6,7,8,9},IF(ISBLANK(A724),IF(LEN(TRIM(B724))&gt;0,TRIM(B724),TRIM(C724)),"")))&gt;0,IF(ISBLANK(A724),IF(LEN(TRIM(B724))&gt;0,TRIM(B724),TRIM(C724)),""),"")</f>
        <v/>
      </c>
      <c r="N724" t="str">
        <f>IF(COUNT(FIND({0,1,2,3,4,5,6,7,8,9},IF(ISBLANK(A724),IF(LEN(TRIM(B724))&gt;0,TRIM(C724),LEFT(D724, 4)),"")))&gt;0,IF(ISBLANK(A724),IF(LEN(TRIM(B724))&gt;0,TRIM(C724),LEFT(D724, 4)),""),"")</f>
        <v/>
      </c>
      <c r="O724" t="str">
        <f t="shared" si="59"/>
        <v>XX</v>
      </c>
      <c r="P724" t="str">
        <f>TRIM(IF(COUNT(FIND({0,1,2,3,4,5,6,7,8,9},B724))&gt;0,D724,IF(LEN(TRIM(B724))&gt;0,CONCATENATE(B724,C724,D724),MID(D724,4,LEN(D724)))))</f>
        <v>Region 1: Northeast</v>
      </c>
      <c r="Q724">
        <f t="shared" si="60"/>
        <v>310</v>
      </c>
      <c r="R724">
        <f t="shared" si="61"/>
        <v>635</v>
      </c>
    </row>
    <row r="725" spans="1:18" x14ac:dyDescent="0.25">
      <c r="B725" s="1" t="s">
        <v>198</v>
      </c>
      <c r="C725" s="1" t="s">
        <v>199</v>
      </c>
      <c r="D725" s="1" t="s">
        <v>201</v>
      </c>
      <c r="E725" s="1" t="s">
        <v>197</v>
      </c>
      <c r="F725">
        <v>424</v>
      </c>
      <c r="G725">
        <v>4.3899999999999997</v>
      </c>
      <c r="H725">
        <v>901</v>
      </c>
      <c r="I725">
        <v>5.2</v>
      </c>
      <c r="K725">
        <f t="shared" si="57"/>
        <v>36</v>
      </c>
      <c r="L725">
        <f t="shared" si="58"/>
        <v>29</v>
      </c>
      <c r="M725" t="str">
        <f>IF(COUNT(FIND({0,1,2,3,4,5,6,7,8,9},IF(ISBLANK(A725),IF(LEN(TRIM(B725))&gt;0,TRIM(B725),TRIM(C725)),"")))&gt;0,IF(ISBLANK(A725),IF(LEN(TRIM(B725))&gt;0,TRIM(B725),TRIM(C725)),""),"")</f>
        <v/>
      </c>
      <c r="N725" t="str">
        <f>IF(COUNT(FIND({0,1,2,3,4,5,6,7,8,9},IF(ISBLANK(A725),IF(LEN(TRIM(B725))&gt;0,TRIM(C725),LEFT(D725, 4)),"")))&gt;0,IF(ISBLANK(A725),IF(LEN(TRIM(B725))&gt;0,TRIM(C725),LEFT(D725, 4)),""),"")</f>
        <v/>
      </c>
      <c r="O725" t="str">
        <f t="shared" si="59"/>
        <v>XX</v>
      </c>
      <c r="P725" t="str">
        <f>TRIM(IF(COUNT(FIND({0,1,2,3,4,5,6,7,8,9},B725))&gt;0,D725,IF(LEN(TRIM(B725))&gt;0,CONCATENATE(B725,C725,D725),MID(D725,4,LEN(D725)))))</f>
        <v>Region 2: Midwest</v>
      </c>
      <c r="Q725">
        <f t="shared" si="60"/>
        <v>424</v>
      </c>
      <c r="R725">
        <f t="shared" si="61"/>
        <v>901</v>
      </c>
    </row>
    <row r="726" spans="1:18" x14ac:dyDescent="0.25">
      <c r="B726" s="1" t="s">
        <v>198</v>
      </c>
      <c r="C726" s="1" t="s">
        <v>199</v>
      </c>
      <c r="D726" s="1" t="s">
        <v>202</v>
      </c>
      <c r="E726" s="1" t="s">
        <v>197</v>
      </c>
      <c r="F726">
        <v>634</v>
      </c>
      <c r="G726">
        <v>6.57</v>
      </c>
      <c r="H726">
        <v>1240</v>
      </c>
      <c r="I726">
        <v>7.15</v>
      </c>
      <c r="K726">
        <f t="shared" si="57"/>
        <v>36</v>
      </c>
      <c r="L726">
        <f t="shared" si="58"/>
        <v>29</v>
      </c>
      <c r="M726" t="str">
        <f>IF(COUNT(FIND({0,1,2,3,4,5,6,7,8,9},IF(ISBLANK(A726),IF(LEN(TRIM(B726))&gt;0,TRIM(B726),TRIM(C726)),"")))&gt;0,IF(ISBLANK(A726),IF(LEN(TRIM(B726))&gt;0,TRIM(B726),TRIM(C726)),""),"")</f>
        <v/>
      </c>
      <c r="N726" t="str">
        <f>IF(COUNT(FIND({0,1,2,3,4,5,6,7,8,9},IF(ISBLANK(A726),IF(LEN(TRIM(B726))&gt;0,TRIM(C726),LEFT(D726, 4)),"")))&gt;0,IF(ISBLANK(A726),IF(LEN(TRIM(B726))&gt;0,TRIM(C726),LEFT(D726, 4)),""),"")</f>
        <v/>
      </c>
      <c r="O726" t="str">
        <f t="shared" si="59"/>
        <v>XX</v>
      </c>
      <c r="P726" t="str">
        <f>TRIM(IF(COUNT(FIND({0,1,2,3,4,5,6,7,8,9},B726))&gt;0,D726,IF(LEN(TRIM(B726))&gt;0,CONCATENATE(B726,C726,D726),MID(D726,4,LEN(D726)))))</f>
        <v>Region 3: South</v>
      </c>
      <c r="Q726">
        <f t="shared" si="60"/>
        <v>634</v>
      </c>
      <c r="R726">
        <f t="shared" si="61"/>
        <v>1240</v>
      </c>
    </row>
    <row r="727" spans="1:18" x14ac:dyDescent="0.25">
      <c r="B727" s="1" t="s">
        <v>198</v>
      </c>
      <c r="C727" s="1" t="s">
        <v>199</v>
      </c>
      <c r="D727" s="1" t="s">
        <v>203</v>
      </c>
      <c r="E727" s="1" t="s">
        <v>197</v>
      </c>
      <c r="F727">
        <v>184</v>
      </c>
      <c r="G727">
        <v>1.91</v>
      </c>
      <c r="H727">
        <v>371</v>
      </c>
      <c r="I727">
        <v>2.14</v>
      </c>
      <c r="K727">
        <f t="shared" si="57"/>
        <v>36</v>
      </c>
      <c r="L727">
        <f t="shared" si="58"/>
        <v>29</v>
      </c>
      <c r="M727" t="str">
        <f>IF(COUNT(FIND({0,1,2,3,4,5,6,7,8,9},IF(ISBLANK(A727),IF(LEN(TRIM(B727))&gt;0,TRIM(B727),TRIM(C727)),"")))&gt;0,IF(ISBLANK(A727),IF(LEN(TRIM(B727))&gt;0,TRIM(B727),TRIM(C727)),""),"")</f>
        <v/>
      </c>
      <c r="N727" t="str">
        <f>IF(COUNT(FIND({0,1,2,3,4,5,6,7,8,9},IF(ISBLANK(A727),IF(LEN(TRIM(B727))&gt;0,TRIM(C727),LEFT(D727, 4)),"")))&gt;0,IF(ISBLANK(A727),IF(LEN(TRIM(B727))&gt;0,TRIM(C727),LEFT(D727, 4)),""),"")</f>
        <v/>
      </c>
      <c r="O727" t="str">
        <f t="shared" si="59"/>
        <v>XX</v>
      </c>
      <c r="P727" t="str">
        <f>TRIM(IF(COUNT(FIND({0,1,2,3,4,5,6,7,8,9},B727))&gt;0,D727,IF(LEN(TRIM(B727))&gt;0,CONCATENATE(B727,C727,D727),MID(D727,4,LEN(D727)))))</f>
        <v>Region 4: West</v>
      </c>
      <c r="Q727">
        <f t="shared" si="60"/>
        <v>184</v>
      </c>
      <c r="R727">
        <f t="shared" si="61"/>
        <v>371</v>
      </c>
    </row>
    <row r="728" spans="1:18" x14ac:dyDescent="0.25">
      <c r="B728" s="1" t="s">
        <v>269</v>
      </c>
      <c r="C728" s="1" t="s">
        <v>270</v>
      </c>
      <c r="D728" s="1" t="s">
        <v>271</v>
      </c>
      <c r="E728" s="1" t="s">
        <v>197</v>
      </c>
      <c r="F728">
        <v>11</v>
      </c>
      <c r="G728">
        <v>0.11</v>
      </c>
      <c r="H728">
        <v>24</v>
      </c>
      <c r="I728">
        <v>0.14000000000000001</v>
      </c>
      <c r="K728">
        <f t="shared" si="57"/>
        <v>36</v>
      </c>
      <c r="L728">
        <f t="shared" si="58"/>
        <v>29</v>
      </c>
      <c r="M728" t="str">
        <f>IF(COUNT(FIND({0,1,2,3,4,5,6,7,8,9},IF(ISBLANK(A728),IF(LEN(TRIM(B728))&gt;0,TRIM(B728),TRIM(C728)),"")))&gt;0,IF(ISBLANK(A728),IF(LEN(TRIM(B728))&gt;0,TRIM(B728),TRIM(C728)),""),"")</f>
        <v/>
      </c>
      <c r="N728" t="str">
        <f>IF(COUNT(FIND({0,1,2,3,4,5,6,7,8,9},IF(ISBLANK(A728),IF(LEN(TRIM(B728))&gt;0,TRIM(C728),LEFT(D728, 4)),"")))&gt;0,IF(ISBLANK(A728),IF(LEN(TRIM(B728))&gt;0,TRIM(C728),LEFT(D728, 4)),""),"")</f>
        <v/>
      </c>
      <c r="O728" t="str">
        <f t="shared" si="59"/>
        <v>XX</v>
      </c>
      <c r="P728" t="str">
        <f>TRIM(IF(COUNT(FIND({0,1,2,3,4,5,6,7,8,9},B728))&gt;0,D728,IF(LEN(TRIM(B728))&gt;0,CONCATENATE(B728,C728,D728),MID(D728,4,LEN(D728)))))</f>
        <v>Foreign</v>
      </c>
      <c r="Q728">
        <f t="shared" si="60"/>
        <v>11</v>
      </c>
      <c r="R728">
        <f t="shared" si="61"/>
        <v>24</v>
      </c>
    </row>
    <row r="729" spans="1:18" x14ac:dyDescent="0.25">
      <c r="B729" s="1" t="s">
        <v>204</v>
      </c>
      <c r="C729" s="1" t="s">
        <v>205</v>
      </c>
      <c r="D729" s="1" t="s">
        <v>400</v>
      </c>
      <c r="E729" s="1" t="s">
        <v>197</v>
      </c>
      <c r="F729">
        <v>356097</v>
      </c>
      <c r="H729">
        <v>749188</v>
      </c>
      <c r="K729">
        <f t="shared" si="57"/>
        <v>36</v>
      </c>
      <c r="L729">
        <f t="shared" si="58"/>
        <v>29</v>
      </c>
      <c r="M729" t="str">
        <f>IF(COUNT(FIND({0,1,2,3,4,5,6,7,8,9},IF(ISBLANK(A729),IF(LEN(TRIM(B729))&gt;0,TRIM(B729),TRIM(C729)),"")))&gt;0,IF(ISBLANK(A729),IF(LEN(TRIM(B729))&gt;0,TRIM(B729),TRIM(C729)),""),"")</f>
        <v>36</v>
      </c>
      <c r="N729" t="str">
        <f>IF(COUNT(FIND({0,1,2,3,4,5,6,7,8,9},IF(ISBLANK(A729),IF(LEN(TRIM(B729))&gt;0,TRIM(C729),LEFT(D729, 4)),"")))&gt;0,IF(ISBLANK(A729),IF(LEN(TRIM(B729))&gt;0,TRIM(C729),LEFT(D729, 4)),""),"")</f>
        <v xml:space="preserve">029 </v>
      </c>
      <c r="O729" t="str">
        <f t="shared" si="59"/>
        <v>XX</v>
      </c>
      <c r="P729" t="str">
        <f>TRIM(IF(COUNT(FIND({0,1,2,3,4,5,6,7,8,9},B729))&gt;0,D729,IF(LEN(TRIM(B729))&gt;0,CONCATENATE(B729,C729,D729),MID(D729,4,LEN(D729)))))</f>
        <v>County Non-Migrants</v>
      </c>
      <c r="Q729">
        <f t="shared" si="60"/>
        <v>356097</v>
      </c>
      <c r="R729">
        <f t="shared" si="61"/>
        <v>749188</v>
      </c>
    </row>
    <row r="730" spans="1:18" x14ac:dyDescent="0.25">
      <c r="A730">
        <v>36</v>
      </c>
      <c r="B730" s="1" t="s">
        <v>401</v>
      </c>
      <c r="C730" s="1" t="s">
        <v>10</v>
      </c>
      <c r="D730" s="1" t="s">
        <v>402</v>
      </c>
      <c r="E730" s="1" t="s">
        <v>12</v>
      </c>
      <c r="F730">
        <v>791</v>
      </c>
      <c r="H730">
        <v>1521</v>
      </c>
      <c r="K730">
        <f t="shared" si="57"/>
        <v>36</v>
      </c>
      <c r="L730">
        <f t="shared" si="58"/>
        <v>31</v>
      </c>
      <c r="M730" t="str">
        <f>IF(COUNT(FIND({0,1,2,3,4,5,6,7,8,9},IF(ISBLANK(A730),IF(LEN(TRIM(B730))&gt;0,TRIM(B730),TRIM(C730)),"")))&gt;0,IF(ISBLANK(A730),IF(LEN(TRIM(B730))&gt;0,TRIM(B730),TRIM(C730)),""),"")</f>
        <v/>
      </c>
      <c r="N730" t="str">
        <f>IF(COUNT(FIND({0,1,2,3,4,5,6,7,8,9},IF(ISBLANK(A730),IF(LEN(TRIM(B730))&gt;0,TRIM(C730),LEFT(D730, 4)),"")))&gt;0,IF(ISBLANK(A730),IF(LEN(TRIM(B730))&gt;0,TRIM(C730),LEFT(D730, 4)),""),"")</f>
        <v/>
      </c>
      <c r="O730" t="str">
        <f t="shared" si="59"/>
        <v>NY</v>
      </c>
      <c r="P730" t="str">
        <f>TRIM(IF(COUNT(FIND({0,1,2,3,4,5,6,7,8,9},B730))&gt;0,D730,IF(LEN(TRIM(B730))&gt;0,CONCATENATE(B730,C730,D730),MID(D730,4,LEN(D730)))))</f>
        <v>Essex Total Migration Fl</v>
      </c>
      <c r="Q730">
        <f t="shared" si="60"/>
        <v>791</v>
      </c>
      <c r="R730">
        <f t="shared" si="61"/>
        <v>1521</v>
      </c>
    </row>
    <row r="731" spans="1:18" x14ac:dyDescent="0.25">
      <c r="B731" s="1" t="s">
        <v>13</v>
      </c>
      <c r="C731" s="1" t="s">
        <v>64</v>
      </c>
      <c r="D731" s="1" t="s">
        <v>65</v>
      </c>
      <c r="E731" s="1" t="s">
        <v>12</v>
      </c>
      <c r="F731">
        <v>95</v>
      </c>
      <c r="G731">
        <v>12.01</v>
      </c>
      <c r="H731">
        <v>197</v>
      </c>
      <c r="I731">
        <v>12.95</v>
      </c>
      <c r="K731">
        <f t="shared" si="57"/>
        <v>36</v>
      </c>
      <c r="L731">
        <f t="shared" si="58"/>
        <v>31</v>
      </c>
      <c r="M731" t="str">
        <f>IF(COUNT(FIND({0,1,2,3,4,5,6,7,8,9},IF(ISBLANK(A731),IF(LEN(TRIM(B731))&gt;0,TRIM(B731),TRIM(C731)),"")))&gt;0,IF(ISBLANK(A731),IF(LEN(TRIM(B731))&gt;0,TRIM(B731),TRIM(C731)),""),"")</f>
        <v>36</v>
      </c>
      <c r="N731" t="str">
        <f>IF(COUNT(FIND({0,1,2,3,4,5,6,7,8,9},IF(ISBLANK(A731),IF(LEN(TRIM(B731))&gt;0,TRIM(C731),LEFT(D731, 4)),"")))&gt;0,IF(ISBLANK(A731),IF(LEN(TRIM(B731))&gt;0,TRIM(C731),LEFT(D731, 4)),""),"")</f>
        <v>019</v>
      </c>
      <c r="O731" t="str">
        <f t="shared" si="59"/>
        <v>NY</v>
      </c>
      <c r="P731" t="str">
        <f>TRIM(IF(COUNT(FIND({0,1,2,3,4,5,6,7,8,9},B731))&gt;0,D731,IF(LEN(TRIM(B731))&gt;0,CONCATENATE(B731,C731,D731),MID(D731,4,LEN(D731)))))</f>
        <v>Clinton</v>
      </c>
      <c r="Q731">
        <f t="shared" si="60"/>
        <v>95</v>
      </c>
      <c r="R731">
        <f t="shared" si="61"/>
        <v>197</v>
      </c>
    </row>
    <row r="732" spans="1:18" x14ac:dyDescent="0.25">
      <c r="B732" s="1" t="s">
        <v>13</v>
      </c>
      <c r="C732" s="1" t="s">
        <v>111</v>
      </c>
      <c r="D732" s="1" t="s">
        <v>112</v>
      </c>
      <c r="E732" s="1" t="s">
        <v>12</v>
      </c>
      <c r="F732">
        <v>89</v>
      </c>
      <c r="G732">
        <v>11.25</v>
      </c>
      <c r="H732">
        <v>146</v>
      </c>
      <c r="I732">
        <v>9.6</v>
      </c>
      <c r="K732">
        <f t="shared" si="57"/>
        <v>36</v>
      </c>
      <c r="L732">
        <f t="shared" si="58"/>
        <v>31</v>
      </c>
      <c r="M732" t="str">
        <f>IF(COUNT(FIND({0,1,2,3,4,5,6,7,8,9},IF(ISBLANK(A732),IF(LEN(TRIM(B732))&gt;0,TRIM(B732),TRIM(C732)),"")))&gt;0,IF(ISBLANK(A732),IF(LEN(TRIM(B732))&gt;0,TRIM(B732),TRIM(C732)),""),"")</f>
        <v>36</v>
      </c>
      <c r="N732" t="str">
        <f>IF(COUNT(FIND({0,1,2,3,4,5,6,7,8,9},IF(ISBLANK(A732),IF(LEN(TRIM(B732))&gt;0,TRIM(C732),LEFT(D732, 4)),"")))&gt;0,IF(ISBLANK(A732),IF(LEN(TRIM(B732))&gt;0,TRIM(C732),LEFT(D732, 4)),""),"")</f>
        <v>033</v>
      </c>
      <c r="O732" t="str">
        <f t="shared" si="59"/>
        <v>NY</v>
      </c>
      <c r="P732" t="str">
        <f>TRIM(IF(COUNT(FIND({0,1,2,3,4,5,6,7,8,9},B732))&gt;0,D732,IF(LEN(TRIM(B732))&gt;0,CONCATENATE(B732,C732,D732),MID(D732,4,LEN(D732)))))</f>
        <v>Franklin</v>
      </c>
      <c r="Q732">
        <f t="shared" si="60"/>
        <v>89</v>
      </c>
      <c r="R732">
        <f t="shared" si="61"/>
        <v>146</v>
      </c>
    </row>
    <row r="733" spans="1:18" x14ac:dyDescent="0.25">
      <c r="B733" s="1" t="s">
        <v>13</v>
      </c>
      <c r="C733" s="1" t="s">
        <v>52</v>
      </c>
      <c r="D733" s="1" t="s">
        <v>53</v>
      </c>
      <c r="E733" s="1" t="s">
        <v>12</v>
      </c>
      <c r="F733">
        <v>38</v>
      </c>
      <c r="G733">
        <v>4.8</v>
      </c>
      <c r="H733">
        <v>74</v>
      </c>
      <c r="I733">
        <v>4.87</v>
      </c>
      <c r="K733">
        <f t="shared" si="57"/>
        <v>36</v>
      </c>
      <c r="L733">
        <f t="shared" si="58"/>
        <v>31</v>
      </c>
      <c r="M733" t="str">
        <f>IF(COUNT(FIND({0,1,2,3,4,5,6,7,8,9},IF(ISBLANK(A733),IF(LEN(TRIM(B733))&gt;0,TRIM(B733),TRIM(C733)),"")))&gt;0,IF(ISBLANK(A733),IF(LEN(TRIM(B733))&gt;0,TRIM(B733),TRIM(C733)),""),"")</f>
        <v>36</v>
      </c>
      <c r="N733" t="str">
        <f>IF(COUNT(FIND({0,1,2,3,4,5,6,7,8,9},IF(ISBLANK(A733),IF(LEN(TRIM(B733))&gt;0,TRIM(C733),LEFT(D733, 4)),"")))&gt;0,IF(ISBLANK(A733),IF(LEN(TRIM(B733))&gt;0,TRIM(C733),LEFT(D733, 4)),""),"")</f>
        <v>113</v>
      </c>
      <c r="O733" t="str">
        <f t="shared" si="59"/>
        <v>NY</v>
      </c>
      <c r="P733" t="str">
        <f>TRIM(IF(COUNT(FIND({0,1,2,3,4,5,6,7,8,9},B733))&gt;0,D733,IF(LEN(TRIM(B733))&gt;0,CONCATENATE(B733,C733,D733),MID(D733,4,LEN(D733)))))</f>
        <v>Warren</v>
      </c>
      <c r="Q733">
        <f t="shared" si="60"/>
        <v>38</v>
      </c>
      <c r="R733">
        <f t="shared" si="61"/>
        <v>74</v>
      </c>
    </row>
    <row r="734" spans="1:18" x14ac:dyDescent="0.25">
      <c r="B734" s="1" t="s">
        <v>13</v>
      </c>
      <c r="C734" s="1" t="s">
        <v>18</v>
      </c>
      <c r="D734" s="1" t="s">
        <v>19</v>
      </c>
      <c r="E734" s="1" t="s">
        <v>12</v>
      </c>
      <c r="F734">
        <v>27</v>
      </c>
      <c r="G734">
        <v>3.41</v>
      </c>
      <c r="H734">
        <v>58</v>
      </c>
      <c r="I734">
        <v>3.81</v>
      </c>
      <c r="K734">
        <f t="shared" si="57"/>
        <v>36</v>
      </c>
      <c r="L734">
        <f t="shared" si="58"/>
        <v>31</v>
      </c>
      <c r="M734" t="str">
        <f>IF(COUNT(FIND({0,1,2,3,4,5,6,7,8,9},IF(ISBLANK(A734),IF(LEN(TRIM(B734))&gt;0,TRIM(B734),TRIM(C734)),"")))&gt;0,IF(ISBLANK(A734),IF(LEN(TRIM(B734))&gt;0,TRIM(B734),TRIM(C734)),""),"")</f>
        <v>36</v>
      </c>
      <c r="N734" t="str">
        <f>IF(COUNT(FIND({0,1,2,3,4,5,6,7,8,9},IF(ISBLANK(A734),IF(LEN(TRIM(B734))&gt;0,TRIM(C734),LEFT(D734, 4)),"")))&gt;0,IF(ISBLANK(A734),IF(LEN(TRIM(B734))&gt;0,TRIM(C734),LEFT(D734, 4)),""),"")</f>
        <v>091</v>
      </c>
      <c r="O734" t="str">
        <f t="shared" si="59"/>
        <v>NY</v>
      </c>
      <c r="P734" t="str">
        <f>TRIM(IF(COUNT(FIND({0,1,2,3,4,5,6,7,8,9},B734))&gt;0,D734,IF(LEN(TRIM(B734))&gt;0,CONCATENATE(B734,C734,D734),MID(D734,4,LEN(D734)))))</f>
        <v>Saratoga</v>
      </c>
      <c r="Q734">
        <f t="shared" si="60"/>
        <v>27</v>
      </c>
      <c r="R734">
        <f t="shared" si="61"/>
        <v>58</v>
      </c>
    </row>
    <row r="735" spans="1:18" x14ac:dyDescent="0.25">
      <c r="B735" s="1" t="s">
        <v>13</v>
      </c>
      <c r="C735" s="1" t="s">
        <v>41</v>
      </c>
      <c r="D735" s="1" t="s">
        <v>233</v>
      </c>
      <c r="E735" s="1" t="s">
        <v>12</v>
      </c>
      <c r="F735">
        <v>17</v>
      </c>
      <c r="G735">
        <v>2.15</v>
      </c>
      <c r="H735">
        <v>26</v>
      </c>
      <c r="I735">
        <v>1.71</v>
      </c>
      <c r="K735">
        <f t="shared" si="57"/>
        <v>36</v>
      </c>
      <c r="L735">
        <f t="shared" si="58"/>
        <v>31</v>
      </c>
      <c r="M735" t="str">
        <f>IF(COUNT(FIND({0,1,2,3,4,5,6,7,8,9},IF(ISBLANK(A735),IF(LEN(TRIM(B735))&gt;0,TRIM(B735),TRIM(C735)),"")))&gt;0,IF(ISBLANK(A735),IF(LEN(TRIM(B735))&gt;0,TRIM(B735),TRIM(C735)),""),"")</f>
        <v>36</v>
      </c>
      <c r="N735" t="str">
        <f>IF(COUNT(FIND({0,1,2,3,4,5,6,7,8,9},IF(ISBLANK(A735),IF(LEN(TRIM(B735))&gt;0,TRIM(C735),LEFT(D735, 4)),"")))&gt;0,IF(ISBLANK(A735),IF(LEN(TRIM(B735))&gt;0,TRIM(C735),LEFT(D735, 4)),""),"")</f>
        <v>001</v>
      </c>
      <c r="O735" t="str">
        <f t="shared" si="59"/>
        <v>NY</v>
      </c>
      <c r="P735" t="str">
        <f>TRIM(IF(COUNT(FIND({0,1,2,3,4,5,6,7,8,9},B735))&gt;0,D735,IF(LEN(TRIM(B735))&gt;0,CONCATENATE(B735,C735,D735),MID(D735,4,LEN(D735)))))</f>
        <v>Albany</v>
      </c>
      <c r="Q735">
        <f t="shared" si="60"/>
        <v>17</v>
      </c>
      <c r="R735">
        <f t="shared" si="61"/>
        <v>26</v>
      </c>
    </row>
    <row r="736" spans="1:18" x14ac:dyDescent="0.25">
      <c r="B736" s="1" t="s">
        <v>13</v>
      </c>
      <c r="C736" s="1" t="s">
        <v>70</v>
      </c>
      <c r="D736" s="1" t="s">
        <v>71</v>
      </c>
      <c r="E736" s="1" t="s">
        <v>12</v>
      </c>
      <c r="F736">
        <v>15</v>
      </c>
      <c r="G736">
        <v>1.9</v>
      </c>
      <c r="H736">
        <v>34</v>
      </c>
      <c r="I736">
        <v>2.2400000000000002</v>
      </c>
      <c r="K736">
        <f t="shared" si="57"/>
        <v>36</v>
      </c>
      <c r="L736">
        <f t="shared" si="58"/>
        <v>31</v>
      </c>
      <c r="M736" t="str">
        <f>IF(COUNT(FIND({0,1,2,3,4,5,6,7,8,9},IF(ISBLANK(A736),IF(LEN(TRIM(B736))&gt;0,TRIM(B736),TRIM(C736)),"")))&gt;0,IF(ISBLANK(A736),IF(LEN(TRIM(B736))&gt;0,TRIM(B736),TRIM(C736)),""),"")</f>
        <v>36</v>
      </c>
      <c r="N736" t="str">
        <f>IF(COUNT(FIND({0,1,2,3,4,5,6,7,8,9},IF(ISBLANK(A736),IF(LEN(TRIM(B736))&gt;0,TRIM(C736),LEFT(D736, 4)),"")))&gt;0,IF(ISBLANK(A736),IF(LEN(TRIM(B736))&gt;0,TRIM(C736),LEFT(D736, 4)),""),"")</f>
        <v>115</v>
      </c>
      <c r="O736" t="str">
        <f t="shared" si="59"/>
        <v>NY</v>
      </c>
      <c r="P736" t="str">
        <f>TRIM(IF(COUNT(FIND({0,1,2,3,4,5,6,7,8,9},B736))&gt;0,D736,IF(LEN(TRIM(B736))&gt;0,CONCATENATE(B736,C736,D736),MID(D736,4,LEN(D736)))))</f>
        <v>Washington</v>
      </c>
      <c r="Q736">
        <f t="shared" si="60"/>
        <v>15</v>
      </c>
      <c r="R736">
        <f t="shared" si="61"/>
        <v>34</v>
      </c>
    </row>
    <row r="737" spans="1:18" x14ac:dyDescent="0.25">
      <c r="B737" s="1" t="s">
        <v>137</v>
      </c>
      <c r="C737" s="1" t="s">
        <v>68</v>
      </c>
      <c r="D737" s="1" t="s">
        <v>171</v>
      </c>
      <c r="E737" s="1" t="s">
        <v>139</v>
      </c>
      <c r="F737">
        <v>14</v>
      </c>
      <c r="G737">
        <v>1.77</v>
      </c>
      <c r="H737">
        <v>19</v>
      </c>
      <c r="I737">
        <v>1.25</v>
      </c>
      <c r="K737">
        <f t="shared" si="57"/>
        <v>36</v>
      </c>
      <c r="L737">
        <f t="shared" si="58"/>
        <v>31</v>
      </c>
      <c r="M737" t="str">
        <f>IF(COUNT(FIND({0,1,2,3,4,5,6,7,8,9},IF(ISBLANK(A737),IF(LEN(TRIM(B737))&gt;0,TRIM(B737),TRIM(C737)),"")))&gt;0,IF(ISBLANK(A737),IF(LEN(TRIM(B737))&gt;0,TRIM(B737),TRIM(C737)),""),"")</f>
        <v>50</v>
      </c>
      <c r="N737" t="str">
        <f>IF(COUNT(FIND({0,1,2,3,4,5,6,7,8,9},IF(ISBLANK(A737),IF(LEN(TRIM(B737))&gt;0,TRIM(C737),LEFT(D737, 4)),"")))&gt;0,IF(ISBLANK(A737),IF(LEN(TRIM(B737))&gt;0,TRIM(C737),LEFT(D737, 4)),""),"")</f>
        <v>007</v>
      </c>
      <c r="O737" t="str">
        <f t="shared" si="59"/>
        <v>Vt</v>
      </c>
      <c r="P737" t="str">
        <f>TRIM(IF(COUNT(FIND({0,1,2,3,4,5,6,7,8,9},B737))&gt;0,D737,IF(LEN(TRIM(B737))&gt;0,CONCATENATE(B737,C737,D737),MID(D737,4,LEN(D737)))))</f>
        <v>Chittenden</v>
      </c>
      <c r="Q737">
        <f t="shared" si="60"/>
        <v>14</v>
      </c>
      <c r="R737">
        <f t="shared" si="61"/>
        <v>19</v>
      </c>
    </row>
    <row r="738" spans="1:18" x14ac:dyDescent="0.25">
      <c r="B738" s="1" t="s">
        <v>13</v>
      </c>
      <c r="C738" s="1" t="s">
        <v>16</v>
      </c>
      <c r="D738" s="1" t="s">
        <v>17</v>
      </c>
      <c r="E738" s="1" t="s">
        <v>12</v>
      </c>
      <c r="F738">
        <v>13</v>
      </c>
      <c r="G738">
        <v>1.64</v>
      </c>
      <c r="H738">
        <v>27</v>
      </c>
      <c r="I738">
        <v>1.78</v>
      </c>
      <c r="K738">
        <f t="shared" si="57"/>
        <v>36</v>
      </c>
      <c r="L738">
        <f t="shared" si="58"/>
        <v>31</v>
      </c>
      <c r="M738" t="str">
        <f>IF(COUNT(FIND({0,1,2,3,4,5,6,7,8,9},IF(ISBLANK(A738),IF(LEN(TRIM(B738))&gt;0,TRIM(B738),TRIM(C738)),"")))&gt;0,IF(ISBLANK(A738),IF(LEN(TRIM(B738))&gt;0,TRIM(B738),TRIM(C738)),""),"")</f>
        <v>36</v>
      </c>
      <c r="N738" t="str">
        <f>IF(COUNT(FIND({0,1,2,3,4,5,6,7,8,9},IF(ISBLANK(A738),IF(LEN(TRIM(B738))&gt;0,TRIM(C738),LEFT(D738, 4)),"")))&gt;0,IF(ISBLANK(A738),IF(LEN(TRIM(B738))&gt;0,TRIM(C738),LEFT(D738, 4)),""),"")</f>
        <v>093</v>
      </c>
      <c r="O738" t="str">
        <f t="shared" si="59"/>
        <v>NY</v>
      </c>
      <c r="P738" t="str">
        <f>TRIM(IF(COUNT(FIND({0,1,2,3,4,5,6,7,8,9},B738))&gt;0,D738,IF(LEN(TRIM(B738))&gt;0,CONCATENATE(B738,C738,D738),MID(D738,4,LEN(D738)))))</f>
        <v>Schenectady</v>
      </c>
      <c r="Q738">
        <f t="shared" si="60"/>
        <v>13</v>
      </c>
      <c r="R738">
        <f t="shared" si="61"/>
        <v>27</v>
      </c>
    </row>
    <row r="739" spans="1:18" x14ac:dyDescent="0.25">
      <c r="B739" s="1" t="s">
        <v>13</v>
      </c>
      <c r="C739" s="1" t="s">
        <v>87</v>
      </c>
      <c r="D739" s="1" t="s">
        <v>88</v>
      </c>
      <c r="E739" s="1" t="s">
        <v>12</v>
      </c>
      <c r="F739">
        <v>13</v>
      </c>
      <c r="G739">
        <v>1.64</v>
      </c>
      <c r="H739">
        <v>21</v>
      </c>
      <c r="I739">
        <v>1.38</v>
      </c>
      <c r="K739">
        <f t="shared" si="57"/>
        <v>36</v>
      </c>
      <c r="L739">
        <f t="shared" si="58"/>
        <v>31</v>
      </c>
      <c r="M739" t="str">
        <f>IF(COUNT(FIND({0,1,2,3,4,5,6,7,8,9},IF(ISBLANK(A739),IF(LEN(TRIM(B739))&gt;0,TRIM(B739),TRIM(C739)),"")))&gt;0,IF(ISBLANK(A739),IF(LEN(TRIM(B739))&gt;0,TRIM(B739),TRIM(C739)),""),"")</f>
        <v>36</v>
      </c>
      <c r="N739" t="str">
        <f>IF(COUNT(FIND({0,1,2,3,4,5,6,7,8,9},IF(ISBLANK(A739),IF(LEN(TRIM(B739))&gt;0,TRIM(C739),LEFT(D739, 4)),"")))&gt;0,IF(ISBLANK(A739),IF(LEN(TRIM(B739))&gt;0,TRIM(C739),LEFT(D739, 4)),""),"")</f>
        <v>089</v>
      </c>
      <c r="O739" t="str">
        <f t="shared" si="59"/>
        <v>NY</v>
      </c>
      <c r="P739" t="str">
        <f>TRIM(IF(COUNT(FIND({0,1,2,3,4,5,6,7,8,9},B739))&gt;0,D739,IF(LEN(TRIM(B739))&gt;0,CONCATENATE(B739,C739,D739),MID(D739,4,LEN(D739)))))</f>
        <v>St. Lawrence</v>
      </c>
      <c r="Q739">
        <f t="shared" si="60"/>
        <v>13</v>
      </c>
      <c r="R739">
        <f t="shared" si="61"/>
        <v>21</v>
      </c>
    </row>
    <row r="740" spans="1:18" x14ac:dyDescent="0.25">
      <c r="B740" s="1" t="s">
        <v>137</v>
      </c>
      <c r="C740" s="1" t="s">
        <v>41</v>
      </c>
      <c r="D740" s="1" t="s">
        <v>403</v>
      </c>
      <c r="E740" s="1" t="s">
        <v>139</v>
      </c>
      <c r="F740">
        <v>12</v>
      </c>
      <c r="G740">
        <v>1.52</v>
      </c>
      <c r="H740">
        <v>22</v>
      </c>
      <c r="I740">
        <v>1.45</v>
      </c>
      <c r="K740">
        <f t="shared" si="57"/>
        <v>36</v>
      </c>
      <c r="L740">
        <f t="shared" si="58"/>
        <v>31</v>
      </c>
      <c r="M740" t="str">
        <f>IF(COUNT(FIND({0,1,2,3,4,5,6,7,8,9},IF(ISBLANK(A740),IF(LEN(TRIM(B740))&gt;0,TRIM(B740),TRIM(C740)),"")))&gt;0,IF(ISBLANK(A740),IF(LEN(TRIM(B740))&gt;0,TRIM(B740),TRIM(C740)),""),"")</f>
        <v>50</v>
      </c>
      <c r="N740" t="str">
        <f>IF(COUNT(FIND({0,1,2,3,4,5,6,7,8,9},IF(ISBLANK(A740),IF(LEN(TRIM(B740))&gt;0,TRIM(C740),LEFT(D740, 4)),"")))&gt;0,IF(ISBLANK(A740),IF(LEN(TRIM(B740))&gt;0,TRIM(C740),LEFT(D740, 4)),""),"")</f>
        <v>001</v>
      </c>
      <c r="O740" t="str">
        <f t="shared" si="59"/>
        <v>Vt</v>
      </c>
      <c r="P740" t="str">
        <f>TRIM(IF(COUNT(FIND({0,1,2,3,4,5,6,7,8,9},B740))&gt;0,D740,IF(LEN(TRIM(B740))&gt;0,CONCATENATE(B740,C740,D740),MID(D740,4,LEN(D740)))))</f>
        <v>Addison</v>
      </c>
      <c r="Q740">
        <f t="shared" si="60"/>
        <v>12</v>
      </c>
      <c r="R740">
        <f t="shared" si="61"/>
        <v>22</v>
      </c>
    </row>
    <row r="741" spans="1:18" x14ac:dyDescent="0.25">
      <c r="B741" s="1" t="s">
        <v>13</v>
      </c>
      <c r="C741" s="1" t="s">
        <v>24</v>
      </c>
      <c r="D741" s="1" t="s">
        <v>25</v>
      </c>
      <c r="E741" s="1" t="s">
        <v>12</v>
      </c>
      <c r="F741">
        <v>11</v>
      </c>
      <c r="G741">
        <v>1.39</v>
      </c>
      <c r="H741">
        <v>29</v>
      </c>
      <c r="I741">
        <v>1.91</v>
      </c>
      <c r="K741">
        <f t="shared" si="57"/>
        <v>36</v>
      </c>
      <c r="L741">
        <f t="shared" si="58"/>
        <v>31</v>
      </c>
      <c r="M741" t="str">
        <f>IF(COUNT(FIND({0,1,2,3,4,5,6,7,8,9},IF(ISBLANK(A741),IF(LEN(TRIM(B741))&gt;0,TRIM(B741),TRIM(C741)),"")))&gt;0,IF(ISBLANK(A741),IF(LEN(TRIM(B741))&gt;0,TRIM(B741),TRIM(C741)),""),"")</f>
        <v>36</v>
      </c>
      <c r="N741" t="str">
        <f>IF(COUNT(FIND({0,1,2,3,4,5,6,7,8,9},IF(ISBLANK(A741),IF(LEN(TRIM(B741))&gt;0,TRIM(C741),LEFT(D741, 4)),"")))&gt;0,IF(ISBLANK(A741),IF(LEN(TRIM(B741))&gt;0,TRIM(C741),LEFT(D741, 4)),""),"")</f>
        <v>103</v>
      </c>
      <c r="O741" t="str">
        <f t="shared" si="59"/>
        <v>NY</v>
      </c>
      <c r="P741" t="str">
        <f>TRIM(IF(COUNT(FIND({0,1,2,3,4,5,6,7,8,9},B741))&gt;0,D741,IF(LEN(TRIM(B741))&gt;0,CONCATENATE(B741,C741,D741),MID(D741,4,LEN(D741)))))</f>
        <v>Suffolk</v>
      </c>
      <c r="Q741">
        <f t="shared" si="60"/>
        <v>11</v>
      </c>
      <c r="R741">
        <f t="shared" si="61"/>
        <v>29</v>
      </c>
    </row>
    <row r="742" spans="1:18" x14ac:dyDescent="0.25">
      <c r="B742" s="1" t="s">
        <v>194</v>
      </c>
      <c r="C742" s="1" t="s">
        <v>195</v>
      </c>
      <c r="D742" s="1" t="s">
        <v>196</v>
      </c>
      <c r="E742" s="1" t="s">
        <v>197</v>
      </c>
      <c r="F742">
        <v>140</v>
      </c>
      <c r="G742">
        <v>17.7</v>
      </c>
      <c r="H742">
        <v>254</v>
      </c>
      <c r="I742">
        <v>16.7</v>
      </c>
      <c r="K742">
        <f t="shared" si="57"/>
        <v>36</v>
      </c>
      <c r="L742">
        <f t="shared" si="58"/>
        <v>31</v>
      </c>
      <c r="M742" t="str">
        <f>IF(COUNT(FIND({0,1,2,3,4,5,6,7,8,9},IF(ISBLANK(A742),IF(LEN(TRIM(B742))&gt;0,TRIM(B742),TRIM(C742)),"")))&gt;0,IF(ISBLANK(A742),IF(LEN(TRIM(B742))&gt;0,TRIM(B742),TRIM(C742)),""),"")</f>
        <v/>
      </c>
      <c r="N742" t="str">
        <f>IF(COUNT(FIND({0,1,2,3,4,5,6,7,8,9},IF(ISBLANK(A742),IF(LEN(TRIM(B742))&gt;0,TRIM(C742),LEFT(D742, 4)),"")))&gt;0,IF(ISBLANK(A742),IF(LEN(TRIM(B742))&gt;0,TRIM(C742),LEFT(D742, 4)),""),"")</f>
        <v/>
      </c>
      <c r="O742" t="str">
        <f t="shared" si="59"/>
        <v>XX</v>
      </c>
      <c r="P742" t="str">
        <f>TRIM(IF(COUNT(FIND({0,1,2,3,4,5,6,7,8,9},B742))&gt;0,D742,IF(LEN(TRIM(B742))&gt;0,CONCATENATE(B742,C742,D742),MID(D742,4,LEN(D742)))))</f>
        <v>Same State</v>
      </c>
      <c r="Q742">
        <f t="shared" si="60"/>
        <v>140</v>
      </c>
      <c r="R742">
        <f t="shared" si="61"/>
        <v>254</v>
      </c>
    </row>
    <row r="743" spans="1:18" x14ac:dyDescent="0.25">
      <c r="B743" s="1" t="s">
        <v>198</v>
      </c>
      <c r="C743" s="1" t="s">
        <v>199</v>
      </c>
      <c r="D743" s="1" t="s">
        <v>200</v>
      </c>
      <c r="E743" s="1" t="s">
        <v>197</v>
      </c>
      <c r="F743">
        <v>127</v>
      </c>
      <c r="G743">
        <v>16.059999999999999</v>
      </c>
      <c r="H743">
        <v>244</v>
      </c>
      <c r="I743">
        <v>16.04</v>
      </c>
      <c r="K743">
        <f t="shared" si="57"/>
        <v>36</v>
      </c>
      <c r="L743">
        <f t="shared" si="58"/>
        <v>31</v>
      </c>
      <c r="M743" t="str">
        <f>IF(COUNT(FIND({0,1,2,3,4,5,6,7,8,9},IF(ISBLANK(A743),IF(LEN(TRIM(B743))&gt;0,TRIM(B743),TRIM(C743)),"")))&gt;0,IF(ISBLANK(A743),IF(LEN(TRIM(B743))&gt;0,TRIM(B743),TRIM(C743)),""),"")</f>
        <v/>
      </c>
      <c r="N743" t="str">
        <f>IF(COUNT(FIND({0,1,2,3,4,5,6,7,8,9},IF(ISBLANK(A743),IF(LEN(TRIM(B743))&gt;0,TRIM(C743),LEFT(D743, 4)),"")))&gt;0,IF(ISBLANK(A743),IF(LEN(TRIM(B743))&gt;0,TRIM(C743),LEFT(D743, 4)),""),"")</f>
        <v/>
      </c>
      <c r="O743" t="str">
        <f t="shared" si="59"/>
        <v>XX</v>
      </c>
      <c r="P743" t="str">
        <f>TRIM(IF(COUNT(FIND({0,1,2,3,4,5,6,7,8,9},B743))&gt;0,D743,IF(LEN(TRIM(B743))&gt;0,CONCATENATE(B743,C743,D743),MID(D743,4,LEN(D743)))))</f>
        <v>Region 1: Northeast</v>
      </c>
      <c r="Q743">
        <f t="shared" si="60"/>
        <v>127</v>
      </c>
      <c r="R743">
        <f t="shared" si="61"/>
        <v>244</v>
      </c>
    </row>
    <row r="744" spans="1:18" x14ac:dyDescent="0.25">
      <c r="B744" s="1" t="s">
        <v>198</v>
      </c>
      <c r="C744" s="1" t="s">
        <v>199</v>
      </c>
      <c r="D744" s="1" t="s">
        <v>201</v>
      </c>
      <c r="E744" s="1" t="s">
        <v>197</v>
      </c>
      <c r="F744">
        <v>22</v>
      </c>
      <c r="G744">
        <v>2.78</v>
      </c>
      <c r="H744">
        <v>36</v>
      </c>
      <c r="I744">
        <v>2.37</v>
      </c>
      <c r="K744">
        <f t="shared" si="57"/>
        <v>36</v>
      </c>
      <c r="L744">
        <f t="shared" si="58"/>
        <v>31</v>
      </c>
      <c r="M744" t="str">
        <f>IF(COUNT(FIND({0,1,2,3,4,5,6,7,8,9},IF(ISBLANK(A744),IF(LEN(TRIM(B744))&gt;0,TRIM(B744),TRIM(C744)),"")))&gt;0,IF(ISBLANK(A744),IF(LEN(TRIM(B744))&gt;0,TRIM(B744),TRIM(C744)),""),"")</f>
        <v/>
      </c>
      <c r="N744" t="str">
        <f>IF(COUNT(FIND({0,1,2,3,4,5,6,7,8,9},IF(ISBLANK(A744),IF(LEN(TRIM(B744))&gt;0,TRIM(C744),LEFT(D744, 4)),"")))&gt;0,IF(ISBLANK(A744),IF(LEN(TRIM(B744))&gt;0,TRIM(C744),LEFT(D744, 4)),""),"")</f>
        <v/>
      </c>
      <c r="O744" t="str">
        <f t="shared" si="59"/>
        <v>XX</v>
      </c>
      <c r="P744" t="str">
        <f>TRIM(IF(COUNT(FIND({0,1,2,3,4,5,6,7,8,9},B744))&gt;0,D744,IF(LEN(TRIM(B744))&gt;0,CONCATENATE(B744,C744,D744),MID(D744,4,LEN(D744)))))</f>
        <v>Region 2: Midwest</v>
      </c>
      <c r="Q744">
        <f t="shared" si="60"/>
        <v>22</v>
      </c>
      <c r="R744">
        <f t="shared" si="61"/>
        <v>36</v>
      </c>
    </row>
    <row r="745" spans="1:18" x14ac:dyDescent="0.25">
      <c r="B745" s="1" t="s">
        <v>198</v>
      </c>
      <c r="C745" s="1" t="s">
        <v>199</v>
      </c>
      <c r="D745" s="1" t="s">
        <v>202</v>
      </c>
      <c r="E745" s="1" t="s">
        <v>197</v>
      </c>
      <c r="F745">
        <v>104</v>
      </c>
      <c r="G745">
        <v>13.15</v>
      </c>
      <c r="H745">
        <v>221</v>
      </c>
      <c r="I745">
        <v>14.53</v>
      </c>
      <c r="K745">
        <f t="shared" si="57"/>
        <v>36</v>
      </c>
      <c r="L745">
        <f t="shared" si="58"/>
        <v>31</v>
      </c>
      <c r="M745" t="str">
        <f>IF(COUNT(FIND({0,1,2,3,4,5,6,7,8,9},IF(ISBLANK(A745),IF(LEN(TRIM(B745))&gt;0,TRIM(B745),TRIM(C745)),"")))&gt;0,IF(ISBLANK(A745),IF(LEN(TRIM(B745))&gt;0,TRIM(B745),TRIM(C745)),""),"")</f>
        <v/>
      </c>
      <c r="N745" t="str">
        <f>IF(COUNT(FIND({0,1,2,3,4,5,6,7,8,9},IF(ISBLANK(A745),IF(LEN(TRIM(B745))&gt;0,TRIM(C745),LEFT(D745, 4)),"")))&gt;0,IF(ISBLANK(A745),IF(LEN(TRIM(B745))&gt;0,TRIM(C745),LEFT(D745, 4)),""),"")</f>
        <v/>
      </c>
      <c r="O745" t="str">
        <f t="shared" si="59"/>
        <v>XX</v>
      </c>
      <c r="P745" t="str">
        <f>TRIM(IF(COUNT(FIND({0,1,2,3,4,5,6,7,8,9},B745))&gt;0,D745,IF(LEN(TRIM(B745))&gt;0,CONCATENATE(B745,C745,D745),MID(D745,4,LEN(D745)))))</f>
        <v>Region 3: South</v>
      </c>
      <c r="Q745">
        <f t="shared" si="60"/>
        <v>104</v>
      </c>
      <c r="R745">
        <f t="shared" si="61"/>
        <v>221</v>
      </c>
    </row>
    <row r="746" spans="1:18" x14ac:dyDescent="0.25">
      <c r="B746" s="1" t="s">
        <v>198</v>
      </c>
      <c r="C746" s="1" t="s">
        <v>199</v>
      </c>
      <c r="D746" s="1" t="s">
        <v>203</v>
      </c>
      <c r="E746" s="1" t="s">
        <v>197</v>
      </c>
      <c r="F746">
        <v>38</v>
      </c>
      <c r="G746">
        <v>4.8</v>
      </c>
      <c r="H746">
        <v>75</v>
      </c>
      <c r="I746">
        <v>4.93</v>
      </c>
      <c r="K746">
        <f t="shared" si="57"/>
        <v>36</v>
      </c>
      <c r="L746">
        <f t="shared" si="58"/>
        <v>31</v>
      </c>
      <c r="M746" t="str">
        <f>IF(COUNT(FIND({0,1,2,3,4,5,6,7,8,9},IF(ISBLANK(A746),IF(LEN(TRIM(B746))&gt;0,TRIM(B746),TRIM(C746)),"")))&gt;0,IF(ISBLANK(A746),IF(LEN(TRIM(B746))&gt;0,TRIM(B746),TRIM(C746)),""),"")</f>
        <v/>
      </c>
      <c r="N746" t="str">
        <f>IF(COUNT(FIND({0,1,2,3,4,5,6,7,8,9},IF(ISBLANK(A746),IF(LEN(TRIM(B746))&gt;0,TRIM(C746),LEFT(D746, 4)),"")))&gt;0,IF(ISBLANK(A746),IF(LEN(TRIM(B746))&gt;0,TRIM(C746),LEFT(D746, 4)),""),"")</f>
        <v/>
      </c>
      <c r="O746" t="str">
        <f t="shared" si="59"/>
        <v>XX</v>
      </c>
      <c r="P746" t="str">
        <f>TRIM(IF(COUNT(FIND({0,1,2,3,4,5,6,7,8,9},B746))&gt;0,D746,IF(LEN(TRIM(B746))&gt;0,CONCATENATE(B746,C746,D746),MID(D746,4,LEN(D746)))))</f>
        <v>Region 4: West</v>
      </c>
      <c r="Q746">
        <f t="shared" si="60"/>
        <v>38</v>
      </c>
      <c r="R746">
        <f t="shared" si="61"/>
        <v>75</v>
      </c>
    </row>
    <row r="747" spans="1:18" x14ac:dyDescent="0.25">
      <c r="B747" s="1" t="s">
        <v>269</v>
      </c>
      <c r="C747" s="1" t="s">
        <v>270</v>
      </c>
      <c r="D747" s="1" t="s">
        <v>271</v>
      </c>
      <c r="E747" s="1" t="s">
        <v>197</v>
      </c>
      <c r="F747">
        <v>16</v>
      </c>
      <c r="G747">
        <v>2.02</v>
      </c>
      <c r="H747">
        <v>38</v>
      </c>
      <c r="I747">
        <v>2.5</v>
      </c>
      <c r="K747">
        <f t="shared" si="57"/>
        <v>36</v>
      </c>
      <c r="L747">
        <f t="shared" si="58"/>
        <v>31</v>
      </c>
      <c r="M747" t="str">
        <f>IF(COUNT(FIND({0,1,2,3,4,5,6,7,8,9},IF(ISBLANK(A747),IF(LEN(TRIM(B747))&gt;0,TRIM(B747),TRIM(C747)),"")))&gt;0,IF(ISBLANK(A747),IF(LEN(TRIM(B747))&gt;0,TRIM(B747),TRIM(C747)),""),"")</f>
        <v/>
      </c>
      <c r="N747" t="str">
        <f>IF(COUNT(FIND({0,1,2,3,4,5,6,7,8,9},IF(ISBLANK(A747),IF(LEN(TRIM(B747))&gt;0,TRIM(C747),LEFT(D747, 4)),"")))&gt;0,IF(ISBLANK(A747),IF(LEN(TRIM(B747))&gt;0,TRIM(C747),LEFT(D747, 4)),""),"")</f>
        <v/>
      </c>
      <c r="O747" t="str">
        <f t="shared" si="59"/>
        <v>XX</v>
      </c>
      <c r="P747" t="str">
        <f>TRIM(IF(COUNT(FIND({0,1,2,3,4,5,6,7,8,9},B747))&gt;0,D747,IF(LEN(TRIM(B747))&gt;0,CONCATENATE(B747,C747,D747),MID(D747,4,LEN(D747)))))</f>
        <v>Foreign</v>
      </c>
      <c r="Q747">
        <f t="shared" si="60"/>
        <v>16</v>
      </c>
      <c r="R747">
        <f t="shared" si="61"/>
        <v>38</v>
      </c>
    </row>
    <row r="748" spans="1:18" x14ac:dyDescent="0.25">
      <c r="B748" s="1" t="s">
        <v>204</v>
      </c>
      <c r="C748" s="1" t="s">
        <v>205</v>
      </c>
      <c r="D748" s="1" t="s">
        <v>404</v>
      </c>
      <c r="E748" s="1" t="s">
        <v>197</v>
      </c>
      <c r="F748">
        <v>13054</v>
      </c>
      <c r="H748">
        <v>29242</v>
      </c>
      <c r="K748">
        <f t="shared" si="57"/>
        <v>36</v>
      </c>
      <c r="L748">
        <f t="shared" si="58"/>
        <v>31</v>
      </c>
      <c r="M748" t="str">
        <f>IF(COUNT(FIND({0,1,2,3,4,5,6,7,8,9},IF(ISBLANK(A748),IF(LEN(TRIM(B748))&gt;0,TRIM(B748),TRIM(C748)),"")))&gt;0,IF(ISBLANK(A748),IF(LEN(TRIM(B748))&gt;0,TRIM(B748),TRIM(C748)),""),"")</f>
        <v>36</v>
      </c>
      <c r="N748" t="str">
        <f>IF(COUNT(FIND({0,1,2,3,4,5,6,7,8,9},IF(ISBLANK(A748),IF(LEN(TRIM(B748))&gt;0,TRIM(C748),LEFT(D748, 4)),"")))&gt;0,IF(ISBLANK(A748),IF(LEN(TRIM(B748))&gt;0,TRIM(C748),LEFT(D748, 4)),""),"")</f>
        <v xml:space="preserve">031 </v>
      </c>
      <c r="O748" t="str">
        <f t="shared" si="59"/>
        <v>XX</v>
      </c>
      <c r="P748" t="str">
        <f>TRIM(IF(COUNT(FIND({0,1,2,3,4,5,6,7,8,9},B748))&gt;0,D748,IF(LEN(TRIM(B748))&gt;0,CONCATENATE(B748,C748,D748),MID(D748,4,LEN(D748)))))</f>
        <v>County Non-Migrants</v>
      </c>
      <c r="Q748">
        <f t="shared" si="60"/>
        <v>13054</v>
      </c>
      <c r="R748">
        <f t="shared" si="61"/>
        <v>29242</v>
      </c>
    </row>
    <row r="749" spans="1:18" x14ac:dyDescent="0.25">
      <c r="A749">
        <v>36</v>
      </c>
      <c r="B749" s="1" t="s">
        <v>401</v>
      </c>
      <c r="C749" s="1" t="s">
        <v>207</v>
      </c>
      <c r="D749" s="1" t="s">
        <v>405</v>
      </c>
      <c r="E749" s="1" t="s">
        <v>12</v>
      </c>
      <c r="F749">
        <v>752</v>
      </c>
      <c r="H749">
        <v>1506</v>
      </c>
      <c r="K749">
        <f t="shared" si="57"/>
        <v>36</v>
      </c>
      <c r="L749">
        <f t="shared" si="58"/>
        <v>33</v>
      </c>
      <c r="M749" t="str">
        <f>IF(COUNT(FIND({0,1,2,3,4,5,6,7,8,9},IF(ISBLANK(A749),IF(LEN(TRIM(B749))&gt;0,TRIM(B749),TRIM(C749)),"")))&gt;0,IF(ISBLANK(A749),IF(LEN(TRIM(B749))&gt;0,TRIM(B749),TRIM(C749)),""),"")</f>
        <v/>
      </c>
      <c r="N749" t="str">
        <f>IF(COUNT(FIND({0,1,2,3,4,5,6,7,8,9},IF(ISBLANK(A749),IF(LEN(TRIM(B749))&gt;0,TRIM(C749),LEFT(D749, 4)),"")))&gt;0,IF(ISBLANK(A749),IF(LEN(TRIM(B749))&gt;0,TRIM(C749),LEFT(D749, 4)),""),"")</f>
        <v/>
      </c>
      <c r="O749" t="str">
        <f t="shared" si="59"/>
        <v>NY</v>
      </c>
      <c r="P749" t="str">
        <f>TRIM(IF(COUNT(FIND({0,1,2,3,4,5,6,7,8,9},B749))&gt;0,D749,IF(LEN(TRIM(B749))&gt;0,CONCATENATE(B749,C749,D749),MID(D749,4,LEN(D749)))))</f>
        <v>Franklin Total Migration</v>
      </c>
      <c r="Q749">
        <f t="shared" si="60"/>
        <v>752</v>
      </c>
      <c r="R749">
        <f t="shared" si="61"/>
        <v>1506</v>
      </c>
    </row>
    <row r="750" spans="1:18" x14ac:dyDescent="0.25">
      <c r="B750" s="1" t="s">
        <v>13</v>
      </c>
      <c r="C750" s="1" t="s">
        <v>87</v>
      </c>
      <c r="D750" s="1" t="s">
        <v>88</v>
      </c>
      <c r="E750" s="1" t="s">
        <v>12</v>
      </c>
      <c r="F750">
        <v>91</v>
      </c>
      <c r="G750">
        <v>12.1</v>
      </c>
      <c r="H750">
        <v>184</v>
      </c>
      <c r="I750">
        <v>12.22</v>
      </c>
      <c r="K750">
        <f t="shared" si="57"/>
        <v>36</v>
      </c>
      <c r="L750">
        <f t="shared" si="58"/>
        <v>33</v>
      </c>
      <c r="M750" t="str">
        <f>IF(COUNT(FIND({0,1,2,3,4,5,6,7,8,9},IF(ISBLANK(A750),IF(LEN(TRIM(B750))&gt;0,TRIM(B750),TRIM(C750)),"")))&gt;0,IF(ISBLANK(A750),IF(LEN(TRIM(B750))&gt;0,TRIM(B750),TRIM(C750)),""),"")</f>
        <v>36</v>
      </c>
      <c r="N750" t="str">
        <f>IF(COUNT(FIND({0,1,2,3,4,5,6,7,8,9},IF(ISBLANK(A750),IF(LEN(TRIM(B750))&gt;0,TRIM(C750),LEFT(D750, 4)),"")))&gt;0,IF(ISBLANK(A750),IF(LEN(TRIM(B750))&gt;0,TRIM(C750),LEFT(D750, 4)),""),"")</f>
        <v>089</v>
      </c>
      <c r="O750" t="str">
        <f t="shared" si="59"/>
        <v>NY</v>
      </c>
      <c r="P750" t="str">
        <f>TRIM(IF(COUNT(FIND({0,1,2,3,4,5,6,7,8,9},B750))&gt;0,D750,IF(LEN(TRIM(B750))&gt;0,CONCATENATE(B750,C750,D750),MID(D750,4,LEN(D750)))))</f>
        <v>St. Lawrence</v>
      </c>
      <c r="Q750">
        <f t="shared" si="60"/>
        <v>91</v>
      </c>
      <c r="R750">
        <f t="shared" si="61"/>
        <v>184</v>
      </c>
    </row>
    <row r="751" spans="1:18" x14ac:dyDescent="0.25">
      <c r="B751" s="1" t="s">
        <v>13</v>
      </c>
      <c r="C751" s="1" t="s">
        <v>89</v>
      </c>
      <c r="D751" s="1" t="s">
        <v>90</v>
      </c>
      <c r="E751" s="1" t="s">
        <v>12</v>
      </c>
      <c r="F751">
        <v>88</v>
      </c>
      <c r="G751">
        <v>11.7</v>
      </c>
      <c r="H751">
        <v>164</v>
      </c>
      <c r="I751">
        <v>10.89</v>
      </c>
      <c r="K751">
        <f t="shared" si="57"/>
        <v>36</v>
      </c>
      <c r="L751">
        <f t="shared" si="58"/>
        <v>33</v>
      </c>
      <c r="M751" t="str">
        <f>IF(COUNT(FIND({0,1,2,3,4,5,6,7,8,9},IF(ISBLANK(A751),IF(LEN(TRIM(B751))&gt;0,TRIM(B751),TRIM(C751)),"")))&gt;0,IF(ISBLANK(A751),IF(LEN(TRIM(B751))&gt;0,TRIM(B751),TRIM(C751)),""),"")</f>
        <v>36</v>
      </c>
      <c r="N751" t="str">
        <f>IF(COUNT(FIND({0,1,2,3,4,5,6,7,8,9},IF(ISBLANK(A751),IF(LEN(TRIM(B751))&gt;0,TRIM(C751),LEFT(D751, 4)),"")))&gt;0,IF(ISBLANK(A751),IF(LEN(TRIM(B751))&gt;0,TRIM(C751),LEFT(D751, 4)),""),"")</f>
        <v>031</v>
      </c>
      <c r="O751" t="str">
        <f t="shared" si="59"/>
        <v>NY</v>
      </c>
      <c r="P751" t="str">
        <f>TRIM(IF(COUNT(FIND({0,1,2,3,4,5,6,7,8,9},B751))&gt;0,D751,IF(LEN(TRIM(B751))&gt;0,CONCATENATE(B751,C751,D751),MID(D751,4,LEN(D751)))))</f>
        <v>Essex</v>
      </c>
      <c r="Q751">
        <f t="shared" si="60"/>
        <v>88</v>
      </c>
      <c r="R751">
        <f t="shared" si="61"/>
        <v>164</v>
      </c>
    </row>
    <row r="752" spans="1:18" x14ac:dyDescent="0.25">
      <c r="B752" s="1" t="s">
        <v>13</v>
      </c>
      <c r="C752" s="1" t="s">
        <v>64</v>
      </c>
      <c r="D752" s="1" t="s">
        <v>65</v>
      </c>
      <c r="E752" s="1" t="s">
        <v>12</v>
      </c>
      <c r="F752">
        <v>79</v>
      </c>
      <c r="G752">
        <v>10.51</v>
      </c>
      <c r="H752">
        <v>172</v>
      </c>
      <c r="I752">
        <v>11.42</v>
      </c>
      <c r="K752">
        <f t="shared" si="57"/>
        <v>36</v>
      </c>
      <c r="L752">
        <f t="shared" si="58"/>
        <v>33</v>
      </c>
      <c r="M752" t="str">
        <f>IF(COUNT(FIND({0,1,2,3,4,5,6,7,8,9},IF(ISBLANK(A752),IF(LEN(TRIM(B752))&gt;0,TRIM(B752),TRIM(C752)),"")))&gt;0,IF(ISBLANK(A752),IF(LEN(TRIM(B752))&gt;0,TRIM(B752),TRIM(C752)),""),"")</f>
        <v>36</v>
      </c>
      <c r="N752" t="str">
        <f>IF(COUNT(FIND({0,1,2,3,4,5,6,7,8,9},IF(ISBLANK(A752),IF(LEN(TRIM(B752))&gt;0,TRIM(C752),LEFT(D752, 4)),"")))&gt;0,IF(ISBLANK(A752),IF(LEN(TRIM(B752))&gt;0,TRIM(C752),LEFT(D752, 4)),""),"")</f>
        <v>019</v>
      </c>
      <c r="O752" t="str">
        <f t="shared" si="59"/>
        <v>NY</v>
      </c>
      <c r="P752" t="str">
        <f>TRIM(IF(COUNT(FIND({0,1,2,3,4,5,6,7,8,9},B752))&gt;0,D752,IF(LEN(TRIM(B752))&gt;0,CONCATENATE(B752,C752,D752),MID(D752,4,LEN(D752)))))</f>
        <v>Clinton</v>
      </c>
      <c r="Q752">
        <f t="shared" si="60"/>
        <v>79</v>
      </c>
      <c r="R752">
        <f t="shared" si="61"/>
        <v>172</v>
      </c>
    </row>
    <row r="753" spans="1:18" x14ac:dyDescent="0.25">
      <c r="B753" s="1" t="s">
        <v>13</v>
      </c>
      <c r="C753" s="1" t="s">
        <v>26</v>
      </c>
      <c r="D753" s="1" t="s">
        <v>27</v>
      </c>
      <c r="E753" s="1" t="s">
        <v>12</v>
      </c>
      <c r="F753">
        <v>21</v>
      </c>
      <c r="G753">
        <v>2.79</v>
      </c>
      <c r="H753">
        <v>33</v>
      </c>
      <c r="I753">
        <v>2.19</v>
      </c>
      <c r="K753">
        <f t="shared" si="57"/>
        <v>36</v>
      </c>
      <c r="L753">
        <f t="shared" si="58"/>
        <v>33</v>
      </c>
      <c r="M753" t="str">
        <f>IF(COUNT(FIND({0,1,2,3,4,5,6,7,8,9},IF(ISBLANK(A753),IF(LEN(TRIM(B753))&gt;0,TRIM(B753),TRIM(C753)),"")))&gt;0,IF(ISBLANK(A753),IF(LEN(TRIM(B753))&gt;0,TRIM(B753),TRIM(C753)),""),"")</f>
        <v>36</v>
      </c>
      <c r="N753" t="str">
        <f>IF(COUNT(FIND({0,1,2,3,4,5,6,7,8,9},IF(ISBLANK(A753),IF(LEN(TRIM(B753))&gt;0,TRIM(C753),LEFT(D753, 4)),"")))&gt;0,IF(ISBLANK(A753),IF(LEN(TRIM(B753))&gt;0,TRIM(C753),LEFT(D753, 4)),""),"")</f>
        <v>067</v>
      </c>
      <c r="O753" t="str">
        <f t="shared" si="59"/>
        <v>NY</v>
      </c>
      <c r="P753" t="str">
        <f>TRIM(IF(COUNT(FIND({0,1,2,3,4,5,6,7,8,9},B753))&gt;0,D753,IF(LEN(TRIM(B753))&gt;0,CONCATENATE(B753,C753,D753),MID(D753,4,LEN(D753)))))</f>
        <v>Onondaga</v>
      </c>
      <c r="Q753">
        <f t="shared" si="60"/>
        <v>21</v>
      </c>
      <c r="R753">
        <f t="shared" si="61"/>
        <v>33</v>
      </c>
    </row>
    <row r="754" spans="1:18" x14ac:dyDescent="0.25">
      <c r="B754" s="1" t="s">
        <v>13</v>
      </c>
      <c r="C754" s="1" t="s">
        <v>41</v>
      </c>
      <c r="D754" s="1" t="s">
        <v>233</v>
      </c>
      <c r="E754" s="1" t="s">
        <v>12</v>
      </c>
      <c r="F754">
        <v>18</v>
      </c>
      <c r="G754">
        <v>2.39</v>
      </c>
      <c r="H754">
        <v>29</v>
      </c>
      <c r="I754">
        <v>1.93</v>
      </c>
      <c r="K754">
        <f t="shared" si="57"/>
        <v>36</v>
      </c>
      <c r="L754">
        <f t="shared" si="58"/>
        <v>33</v>
      </c>
      <c r="M754" t="str">
        <f>IF(COUNT(FIND({0,1,2,3,4,5,6,7,8,9},IF(ISBLANK(A754),IF(LEN(TRIM(B754))&gt;0,TRIM(B754),TRIM(C754)),"")))&gt;0,IF(ISBLANK(A754),IF(LEN(TRIM(B754))&gt;0,TRIM(B754),TRIM(C754)),""),"")</f>
        <v>36</v>
      </c>
      <c r="N754" t="str">
        <f>IF(COUNT(FIND({0,1,2,3,4,5,6,7,8,9},IF(ISBLANK(A754),IF(LEN(TRIM(B754))&gt;0,TRIM(C754),LEFT(D754, 4)),"")))&gt;0,IF(ISBLANK(A754),IF(LEN(TRIM(B754))&gt;0,TRIM(C754),LEFT(D754, 4)),""),"")</f>
        <v>001</v>
      </c>
      <c r="O754" t="str">
        <f t="shared" si="59"/>
        <v>NY</v>
      </c>
      <c r="P754" t="str">
        <f>TRIM(IF(COUNT(FIND({0,1,2,3,4,5,6,7,8,9},B754))&gt;0,D754,IF(LEN(TRIM(B754))&gt;0,CONCATENATE(B754,C754,D754),MID(D754,4,LEN(D754)))))</f>
        <v>Albany</v>
      </c>
      <c r="Q754">
        <f t="shared" si="60"/>
        <v>18</v>
      </c>
      <c r="R754">
        <f t="shared" si="61"/>
        <v>29</v>
      </c>
    </row>
    <row r="755" spans="1:18" x14ac:dyDescent="0.25">
      <c r="B755" s="1" t="s">
        <v>13</v>
      </c>
      <c r="C755" s="1" t="s">
        <v>60</v>
      </c>
      <c r="D755" s="1" t="s">
        <v>61</v>
      </c>
      <c r="E755" s="1" t="s">
        <v>12</v>
      </c>
      <c r="F755">
        <v>16</v>
      </c>
      <c r="G755">
        <v>2.13</v>
      </c>
      <c r="H755">
        <v>31</v>
      </c>
      <c r="I755">
        <v>2.06</v>
      </c>
      <c r="K755">
        <f t="shared" si="57"/>
        <v>36</v>
      </c>
      <c r="L755">
        <f t="shared" si="58"/>
        <v>33</v>
      </c>
      <c r="M755" t="str">
        <f>IF(COUNT(FIND({0,1,2,3,4,5,6,7,8,9},IF(ISBLANK(A755),IF(LEN(TRIM(B755))&gt;0,TRIM(B755),TRIM(C755)),"")))&gt;0,IF(ISBLANK(A755),IF(LEN(TRIM(B755))&gt;0,TRIM(B755),TRIM(C755)),""),"")</f>
        <v>36</v>
      </c>
      <c r="N755" t="str">
        <f>IF(COUNT(FIND({0,1,2,3,4,5,6,7,8,9},IF(ISBLANK(A755),IF(LEN(TRIM(B755))&gt;0,TRIM(C755),LEFT(D755, 4)),"")))&gt;0,IF(ISBLANK(A755),IF(LEN(TRIM(B755))&gt;0,TRIM(C755),LEFT(D755, 4)),""),"")</f>
        <v>027</v>
      </c>
      <c r="O755" t="str">
        <f t="shared" si="59"/>
        <v>NY</v>
      </c>
      <c r="P755" t="str">
        <f>TRIM(IF(COUNT(FIND({0,1,2,3,4,5,6,7,8,9},B755))&gt;0,D755,IF(LEN(TRIM(B755))&gt;0,CONCATENATE(B755,C755,D755),MID(D755,4,LEN(D755)))))</f>
        <v>Dutchess</v>
      </c>
      <c r="Q755">
        <f t="shared" si="60"/>
        <v>16</v>
      </c>
      <c r="R755">
        <f t="shared" si="61"/>
        <v>31</v>
      </c>
    </row>
    <row r="756" spans="1:18" x14ac:dyDescent="0.25">
      <c r="B756" s="1" t="s">
        <v>13</v>
      </c>
      <c r="C756" s="1" t="s">
        <v>32</v>
      </c>
      <c r="D756" s="1" t="s">
        <v>33</v>
      </c>
      <c r="E756" s="1" t="s">
        <v>12</v>
      </c>
      <c r="F756">
        <v>16</v>
      </c>
      <c r="G756">
        <v>2.13</v>
      </c>
      <c r="H756">
        <v>24</v>
      </c>
      <c r="I756">
        <v>1.59</v>
      </c>
      <c r="K756">
        <f t="shared" si="57"/>
        <v>36</v>
      </c>
      <c r="L756">
        <f t="shared" si="58"/>
        <v>33</v>
      </c>
      <c r="M756" t="str">
        <f>IF(COUNT(FIND({0,1,2,3,4,5,6,7,8,9},IF(ISBLANK(A756),IF(LEN(TRIM(B756))&gt;0,TRIM(B756),TRIM(C756)),"")))&gt;0,IF(ISBLANK(A756),IF(LEN(TRIM(B756))&gt;0,TRIM(B756),TRIM(C756)),""),"")</f>
        <v>36</v>
      </c>
      <c r="N756" t="str">
        <f>IF(COUNT(FIND({0,1,2,3,4,5,6,7,8,9},IF(ISBLANK(A756),IF(LEN(TRIM(B756))&gt;0,TRIM(C756),LEFT(D756, 4)),"")))&gt;0,IF(ISBLANK(A756),IF(LEN(TRIM(B756))&gt;0,TRIM(C756),LEFT(D756, 4)),""),"")</f>
        <v>055</v>
      </c>
      <c r="O756" t="str">
        <f t="shared" si="59"/>
        <v>NY</v>
      </c>
      <c r="P756" t="str">
        <f>TRIM(IF(COUNT(FIND({0,1,2,3,4,5,6,7,8,9},B756))&gt;0,D756,IF(LEN(TRIM(B756))&gt;0,CONCATENATE(B756,C756,D756),MID(D756,4,LEN(D756)))))</f>
        <v>Monroe</v>
      </c>
      <c r="Q756">
        <f t="shared" si="60"/>
        <v>16</v>
      </c>
      <c r="R756">
        <f t="shared" si="61"/>
        <v>24</v>
      </c>
    </row>
    <row r="757" spans="1:18" x14ac:dyDescent="0.25">
      <c r="B757" s="1" t="s">
        <v>40</v>
      </c>
      <c r="C757" s="1" t="s">
        <v>62</v>
      </c>
      <c r="D757" s="1" t="s">
        <v>363</v>
      </c>
      <c r="E757" s="1" t="s">
        <v>43</v>
      </c>
      <c r="F757">
        <v>14</v>
      </c>
      <c r="G757">
        <v>1.86</v>
      </c>
      <c r="H757">
        <v>19</v>
      </c>
      <c r="I757">
        <v>1.26</v>
      </c>
      <c r="K757">
        <f t="shared" si="57"/>
        <v>36</v>
      </c>
      <c r="L757">
        <f t="shared" si="58"/>
        <v>33</v>
      </c>
      <c r="M757" t="str">
        <f>IF(COUNT(FIND({0,1,2,3,4,5,6,7,8,9},IF(ISBLANK(A757),IF(LEN(TRIM(B757))&gt;0,TRIM(B757),TRIM(C757)),"")))&gt;0,IF(ISBLANK(A757),IF(LEN(TRIM(B757))&gt;0,TRIM(B757),TRIM(C757)),""),"")</f>
        <v>57</v>
      </c>
      <c r="N757" t="str">
        <f>IF(COUNT(FIND({0,1,2,3,4,5,6,7,8,9},IF(ISBLANK(A757),IF(LEN(TRIM(B757))&gt;0,TRIM(C757),LEFT(D757, 4)),"")))&gt;0,IF(ISBLANK(A757),IF(LEN(TRIM(B757))&gt;0,TRIM(C757),LEFT(D757, 4)),""),"")</f>
        <v>005</v>
      </c>
      <c r="O757" t="str">
        <f t="shared" si="59"/>
        <v>FR</v>
      </c>
      <c r="P757" t="str">
        <f>TRIM(IF(COUNT(FIND({0,1,2,3,4,5,6,7,8,9},B757))&gt;0,D757,IF(LEN(TRIM(B757))&gt;0,CONCATENATE(B757,C757,D757),MID(D757,4,LEN(D757)))))</f>
        <v>APO / FPO Zip Code</v>
      </c>
      <c r="Q757">
        <f t="shared" si="60"/>
        <v>14</v>
      </c>
      <c r="R757">
        <f t="shared" si="61"/>
        <v>19</v>
      </c>
    </row>
    <row r="758" spans="1:18" x14ac:dyDescent="0.25">
      <c r="B758" s="1" t="s">
        <v>13</v>
      </c>
      <c r="C758" s="1" t="s">
        <v>18</v>
      </c>
      <c r="D758" s="1" t="s">
        <v>19</v>
      </c>
      <c r="E758" s="1" t="s">
        <v>12</v>
      </c>
      <c r="F758">
        <v>11</v>
      </c>
      <c r="G758">
        <v>1.46</v>
      </c>
      <c r="H758">
        <v>28</v>
      </c>
      <c r="I758">
        <v>1.86</v>
      </c>
      <c r="K758">
        <f t="shared" si="57"/>
        <v>36</v>
      </c>
      <c r="L758">
        <f t="shared" si="58"/>
        <v>33</v>
      </c>
      <c r="M758" t="str">
        <f>IF(COUNT(FIND({0,1,2,3,4,5,6,7,8,9},IF(ISBLANK(A758),IF(LEN(TRIM(B758))&gt;0,TRIM(B758),TRIM(C758)),"")))&gt;0,IF(ISBLANK(A758),IF(LEN(TRIM(B758))&gt;0,TRIM(B758),TRIM(C758)),""),"")</f>
        <v>36</v>
      </c>
      <c r="N758" t="str">
        <f>IF(COUNT(FIND({0,1,2,3,4,5,6,7,8,9},IF(ISBLANK(A758),IF(LEN(TRIM(B758))&gt;0,TRIM(C758),LEFT(D758, 4)),"")))&gt;0,IF(ISBLANK(A758),IF(LEN(TRIM(B758))&gt;0,TRIM(C758),LEFT(D758, 4)),""),"")</f>
        <v>091</v>
      </c>
      <c r="O758" t="str">
        <f t="shared" si="59"/>
        <v>NY</v>
      </c>
      <c r="P758" t="str">
        <f>TRIM(IF(COUNT(FIND({0,1,2,3,4,5,6,7,8,9},B758))&gt;0,D758,IF(LEN(TRIM(B758))&gt;0,CONCATENATE(B758,C758,D758),MID(D758,4,LEN(D758)))))</f>
        <v>Saratoga</v>
      </c>
      <c r="Q758">
        <f t="shared" si="60"/>
        <v>11</v>
      </c>
      <c r="R758">
        <f t="shared" si="61"/>
        <v>28</v>
      </c>
    </row>
    <row r="759" spans="1:18" x14ac:dyDescent="0.25">
      <c r="B759" s="1" t="s">
        <v>56</v>
      </c>
      <c r="C759" s="1" t="s">
        <v>60</v>
      </c>
      <c r="D759" s="1" t="s">
        <v>110</v>
      </c>
      <c r="E759" s="1" t="s">
        <v>59</v>
      </c>
      <c r="F759">
        <v>10</v>
      </c>
      <c r="G759">
        <v>1.33</v>
      </c>
      <c r="H759">
        <v>25</v>
      </c>
      <c r="I759">
        <v>1.66</v>
      </c>
      <c r="K759">
        <f t="shared" si="57"/>
        <v>36</v>
      </c>
      <c r="L759">
        <f t="shared" si="58"/>
        <v>33</v>
      </c>
      <c r="M759" t="str">
        <f>IF(COUNT(FIND({0,1,2,3,4,5,6,7,8,9},IF(ISBLANK(A759),IF(LEN(TRIM(B759))&gt;0,TRIM(B759),TRIM(C759)),"")))&gt;0,IF(ISBLANK(A759),IF(LEN(TRIM(B759))&gt;0,TRIM(B759),TRIM(C759)),""),"")</f>
        <v>25</v>
      </c>
      <c r="N759" t="str">
        <f>IF(COUNT(FIND({0,1,2,3,4,5,6,7,8,9},IF(ISBLANK(A759),IF(LEN(TRIM(B759))&gt;0,TRIM(C759),LEFT(D759, 4)),"")))&gt;0,IF(ISBLANK(A759),IF(LEN(TRIM(B759))&gt;0,TRIM(C759),LEFT(D759, 4)),""),"")</f>
        <v>027</v>
      </c>
      <c r="O759" t="str">
        <f t="shared" si="59"/>
        <v>Ma</v>
      </c>
      <c r="P759" t="str">
        <f>TRIM(IF(COUNT(FIND({0,1,2,3,4,5,6,7,8,9},B759))&gt;0,D759,IF(LEN(TRIM(B759))&gt;0,CONCATENATE(B759,C759,D759),MID(D759,4,LEN(D759)))))</f>
        <v>Worcester</v>
      </c>
      <c r="Q759">
        <f t="shared" si="60"/>
        <v>10</v>
      </c>
      <c r="R759">
        <f t="shared" si="61"/>
        <v>25</v>
      </c>
    </row>
    <row r="760" spans="1:18" x14ac:dyDescent="0.25">
      <c r="B760" s="1" t="s">
        <v>194</v>
      </c>
      <c r="C760" s="1" t="s">
        <v>195</v>
      </c>
      <c r="D760" s="1" t="s">
        <v>196</v>
      </c>
      <c r="E760" s="1" t="s">
        <v>197</v>
      </c>
      <c r="F760">
        <v>137</v>
      </c>
      <c r="G760">
        <v>18.22</v>
      </c>
      <c r="H760">
        <v>290</v>
      </c>
      <c r="I760">
        <v>19.260000000000002</v>
      </c>
      <c r="K760">
        <f t="shared" si="57"/>
        <v>36</v>
      </c>
      <c r="L760">
        <f t="shared" si="58"/>
        <v>33</v>
      </c>
      <c r="M760" t="str">
        <f>IF(COUNT(FIND({0,1,2,3,4,5,6,7,8,9},IF(ISBLANK(A760),IF(LEN(TRIM(B760))&gt;0,TRIM(B760),TRIM(C760)),"")))&gt;0,IF(ISBLANK(A760),IF(LEN(TRIM(B760))&gt;0,TRIM(B760),TRIM(C760)),""),"")</f>
        <v/>
      </c>
      <c r="N760" t="str">
        <f>IF(COUNT(FIND({0,1,2,3,4,5,6,7,8,9},IF(ISBLANK(A760),IF(LEN(TRIM(B760))&gt;0,TRIM(C760),LEFT(D760, 4)),"")))&gt;0,IF(ISBLANK(A760),IF(LEN(TRIM(B760))&gt;0,TRIM(C760),LEFT(D760, 4)),""),"")</f>
        <v/>
      </c>
      <c r="O760" t="str">
        <f t="shared" si="59"/>
        <v>XX</v>
      </c>
      <c r="P760" t="str">
        <f>TRIM(IF(COUNT(FIND({0,1,2,3,4,5,6,7,8,9},B760))&gt;0,D760,IF(LEN(TRIM(B760))&gt;0,CONCATENATE(B760,C760,D760),MID(D760,4,LEN(D760)))))</f>
        <v>Same State</v>
      </c>
      <c r="Q760">
        <f t="shared" si="60"/>
        <v>137</v>
      </c>
      <c r="R760">
        <f t="shared" si="61"/>
        <v>290</v>
      </c>
    </row>
    <row r="761" spans="1:18" x14ac:dyDescent="0.25">
      <c r="B761" s="1" t="s">
        <v>198</v>
      </c>
      <c r="C761" s="1" t="s">
        <v>199</v>
      </c>
      <c r="D761" s="1" t="s">
        <v>200</v>
      </c>
      <c r="E761" s="1" t="s">
        <v>197</v>
      </c>
      <c r="F761">
        <v>111</v>
      </c>
      <c r="G761">
        <v>14.76</v>
      </c>
      <c r="H761">
        <v>212</v>
      </c>
      <c r="I761">
        <v>14.08</v>
      </c>
      <c r="K761">
        <f t="shared" si="57"/>
        <v>36</v>
      </c>
      <c r="L761">
        <f t="shared" si="58"/>
        <v>33</v>
      </c>
      <c r="M761" t="str">
        <f>IF(COUNT(FIND({0,1,2,3,4,5,6,7,8,9},IF(ISBLANK(A761),IF(LEN(TRIM(B761))&gt;0,TRIM(B761),TRIM(C761)),"")))&gt;0,IF(ISBLANK(A761),IF(LEN(TRIM(B761))&gt;0,TRIM(B761),TRIM(C761)),""),"")</f>
        <v/>
      </c>
      <c r="N761" t="str">
        <f>IF(COUNT(FIND({0,1,2,3,4,5,6,7,8,9},IF(ISBLANK(A761),IF(LEN(TRIM(B761))&gt;0,TRIM(C761),LEFT(D761, 4)),"")))&gt;0,IF(ISBLANK(A761),IF(LEN(TRIM(B761))&gt;0,TRIM(C761),LEFT(D761, 4)),""),"")</f>
        <v/>
      </c>
      <c r="O761" t="str">
        <f t="shared" si="59"/>
        <v>XX</v>
      </c>
      <c r="P761" t="str">
        <f>TRIM(IF(COUNT(FIND({0,1,2,3,4,5,6,7,8,9},B761))&gt;0,D761,IF(LEN(TRIM(B761))&gt;0,CONCATENATE(B761,C761,D761),MID(D761,4,LEN(D761)))))</f>
        <v>Region 1: Northeast</v>
      </c>
      <c r="Q761">
        <f t="shared" si="60"/>
        <v>111</v>
      </c>
      <c r="R761">
        <f t="shared" si="61"/>
        <v>212</v>
      </c>
    </row>
    <row r="762" spans="1:18" x14ac:dyDescent="0.25">
      <c r="B762" s="1" t="s">
        <v>198</v>
      </c>
      <c r="C762" s="1" t="s">
        <v>199</v>
      </c>
      <c r="D762" s="1" t="s">
        <v>201</v>
      </c>
      <c r="E762" s="1" t="s">
        <v>197</v>
      </c>
      <c r="F762">
        <v>14</v>
      </c>
      <c r="G762">
        <v>1.86</v>
      </c>
      <c r="H762">
        <v>41</v>
      </c>
      <c r="I762">
        <v>2.72</v>
      </c>
      <c r="K762">
        <f t="shared" si="57"/>
        <v>36</v>
      </c>
      <c r="L762">
        <f t="shared" si="58"/>
        <v>33</v>
      </c>
      <c r="M762" t="str">
        <f>IF(COUNT(FIND({0,1,2,3,4,5,6,7,8,9},IF(ISBLANK(A762),IF(LEN(TRIM(B762))&gt;0,TRIM(B762),TRIM(C762)),"")))&gt;0,IF(ISBLANK(A762),IF(LEN(TRIM(B762))&gt;0,TRIM(B762),TRIM(C762)),""),"")</f>
        <v/>
      </c>
      <c r="N762" t="str">
        <f>IF(COUNT(FIND({0,1,2,3,4,5,6,7,8,9},IF(ISBLANK(A762),IF(LEN(TRIM(B762))&gt;0,TRIM(C762),LEFT(D762, 4)),"")))&gt;0,IF(ISBLANK(A762),IF(LEN(TRIM(B762))&gt;0,TRIM(C762),LEFT(D762, 4)),""),"")</f>
        <v/>
      </c>
      <c r="O762" t="str">
        <f t="shared" si="59"/>
        <v>XX</v>
      </c>
      <c r="P762" t="str">
        <f>TRIM(IF(COUNT(FIND({0,1,2,3,4,5,6,7,8,9},B762))&gt;0,D762,IF(LEN(TRIM(B762))&gt;0,CONCATENATE(B762,C762,D762),MID(D762,4,LEN(D762)))))</f>
        <v>Region 2: Midwest</v>
      </c>
      <c r="Q762">
        <f t="shared" si="60"/>
        <v>14</v>
      </c>
      <c r="R762">
        <f t="shared" si="61"/>
        <v>41</v>
      </c>
    </row>
    <row r="763" spans="1:18" x14ac:dyDescent="0.25">
      <c r="B763" s="1" t="s">
        <v>198</v>
      </c>
      <c r="C763" s="1" t="s">
        <v>199</v>
      </c>
      <c r="D763" s="1" t="s">
        <v>202</v>
      </c>
      <c r="E763" s="1" t="s">
        <v>197</v>
      </c>
      <c r="F763">
        <v>86</v>
      </c>
      <c r="G763">
        <v>11.44</v>
      </c>
      <c r="H763">
        <v>179</v>
      </c>
      <c r="I763">
        <v>11.89</v>
      </c>
      <c r="K763">
        <f t="shared" si="57"/>
        <v>36</v>
      </c>
      <c r="L763">
        <f t="shared" si="58"/>
        <v>33</v>
      </c>
      <c r="M763" t="str">
        <f>IF(COUNT(FIND({0,1,2,3,4,5,6,7,8,9},IF(ISBLANK(A763),IF(LEN(TRIM(B763))&gt;0,TRIM(B763),TRIM(C763)),"")))&gt;0,IF(ISBLANK(A763),IF(LEN(TRIM(B763))&gt;0,TRIM(B763),TRIM(C763)),""),"")</f>
        <v/>
      </c>
      <c r="N763" t="str">
        <f>IF(COUNT(FIND({0,1,2,3,4,5,6,7,8,9},IF(ISBLANK(A763),IF(LEN(TRIM(B763))&gt;0,TRIM(C763),LEFT(D763, 4)),"")))&gt;0,IF(ISBLANK(A763),IF(LEN(TRIM(B763))&gt;0,TRIM(C763),LEFT(D763, 4)),""),"")</f>
        <v/>
      </c>
      <c r="O763" t="str">
        <f t="shared" si="59"/>
        <v>XX</v>
      </c>
      <c r="P763" t="str">
        <f>TRIM(IF(COUNT(FIND({0,1,2,3,4,5,6,7,8,9},B763))&gt;0,D763,IF(LEN(TRIM(B763))&gt;0,CONCATENATE(B763,C763,D763),MID(D763,4,LEN(D763)))))</f>
        <v>Region 3: South</v>
      </c>
      <c r="Q763">
        <f t="shared" si="60"/>
        <v>86</v>
      </c>
      <c r="R763">
        <f t="shared" si="61"/>
        <v>179</v>
      </c>
    </row>
    <row r="764" spans="1:18" x14ac:dyDescent="0.25">
      <c r="B764" s="1" t="s">
        <v>198</v>
      </c>
      <c r="C764" s="1" t="s">
        <v>199</v>
      </c>
      <c r="D764" s="1" t="s">
        <v>203</v>
      </c>
      <c r="E764" s="1" t="s">
        <v>197</v>
      </c>
      <c r="F764">
        <v>40</v>
      </c>
      <c r="G764">
        <v>5.32</v>
      </c>
      <c r="H764">
        <v>75</v>
      </c>
      <c r="I764">
        <v>4.9800000000000004</v>
      </c>
      <c r="K764">
        <f t="shared" si="57"/>
        <v>36</v>
      </c>
      <c r="L764">
        <f t="shared" si="58"/>
        <v>33</v>
      </c>
      <c r="M764" t="str">
        <f>IF(COUNT(FIND({0,1,2,3,4,5,6,7,8,9},IF(ISBLANK(A764),IF(LEN(TRIM(B764))&gt;0,TRIM(B764),TRIM(C764)),"")))&gt;0,IF(ISBLANK(A764),IF(LEN(TRIM(B764))&gt;0,TRIM(B764),TRIM(C764)),""),"")</f>
        <v/>
      </c>
      <c r="N764" t="str">
        <f>IF(COUNT(FIND({0,1,2,3,4,5,6,7,8,9},IF(ISBLANK(A764),IF(LEN(TRIM(B764))&gt;0,TRIM(C764),LEFT(D764, 4)),"")))&gt;0,IF(ISBLANK(A764),IF(LEN(TRIM(B764))&gt;0,TRIM(C764),LEFT(D764, 4)),""),"")</f>
        <v/>
      </c>
      <c r="O764" t="str">
        <f t="shared" si="59"/>
        <v>XX</v>
      </c>
      <c r="P764" t="str">
        <f>TRIM(IF(COUNT(FIND({0,1,2,3,4,5,6,7,8,9},B764))&gt;0,D764,IF(LEN(TRIM(B764))&gt;0,CONCATENATE(B764,C764,D764),MID(D764,4,LEN(D764)))))</f>
        <v>Region 4: West</v>
      </c>
      <c r="Q764">
        <f t="shared" si="60"/>
        <v>40</v>
      </c>
      <c r="R764">
        <f t="shared" si="61"/>
        <v>75</v>
      </c>
    </row>
    <row r="765" spans="1:18" x14ac:dyDescent="0.25">
      <c r="B765" s="1" t="s">
        <v>204</v>
      </c>
      <c r="C765" s="1" t="s">
        <v>205</v>
      </c>
      <c r="D765" s="1" t="s">
        <v>406</v>
      </c>
      <c r="E765" s="1" t="s">
        <v>197</v>
      </c>
      <c r="F765">
        <v>14603</v>
      </c>
      <c r="H765">
        <v>34024</v>
      </c>
      <c r="K765">
        <f t="shared" si="57"/>
        <v>36</v>
      </c>
      <c r="L765">
        <f t="shared" si="58"/>
        <v>33</v>
      </c>
      <c r="M765" t="str">
        <f>IF(COUNT(FIND({0,1,2,3,4,5,6,7,8,9},IF(ISBLANK(A765),IF(LEN(TRIM(B765))&gt;0,TRIM(B765),TRIM(C765)),"")))&gt;0,IF(ISBLANK(A765),IF(LEN(TRIM(B765))&gt;0,TRIM(B765),TRIM(C765)),""),"")</f>
        <v>36</v>
      </c>
      <c r="N765" t="str">
        <f>IF(COUNT(FIND({0,1,2,3,4,5,6,7,8,9},IF(ISBLANK(A765),IF(LEN(TRIM(B765))&gt;0,TRIM(C765),LEFT(D765, 4)),"")))&gt;0,IF(ISBLANK(A765),IF(LEN(TRIM(B765))&gt;0,TRIM(C765),LEFT(D765, 4)),""),"")</f>
        <v xml:space="preserve">033 </v>
      </c>
      <c r="O765" t="str">
        <f t="shared" si="59"/>
        <v>XX</v>
      </c>
      <c r="P765" t="str">
        <f>TRIM(IF(COUNT(FIND({0,1,2,3,4,5,6,7,8,9},B765))&gt;0,D765,IF(LEN(TRIM(B765))&gt;0,CONCATENATE(B765,C765,D765),MID(D765,4,LEN(D765)))))</f>
        <v>County Non-Migrants</v>
      </c>
      <c r="Q765">
        <f t="shared" si="60"/>
        <v>14603</v>
      </c>
      <c r="R765">
        <f t="shared" si="61"/>
        <v>34024</v>
      </c>
    </row>
    <row r="766" spans="1:18" x14ac:dyDescent="0.25">
      <c r="A766">
        <v>36</v>
      </c>
      <c r="B766" s="1" t="s">
        <v>401</v>
      </c>
      <c r="C766" s="1" t="s">
        <v>220</v>
      </c>
      <c r="D766" s="1" t="s">
        <v>407</v>
      </c>
      <c r="E766" s="1" t="s">
        <v>12</v>
      </c>
      <c r="F766">
        <v>861</v>
      </c>
      <c r="H766">
        <v>1783</v>
      </c>
      <c r="K766">
        <f t="shared" si="57"/>
        <v>36</v>
      </c>
      <c r="L766">
        <f t="shared" si="58"/>
        <v>35</v>
      </c>
      <c r="M766" t="str">
        <f>IF(COUNT(FIND({0,1,2,3,4,5,6,7,8,9},IF(ISBLANK(A766),IF(LEN(TRIM(B766))&gt;0,TRIM(B766),TRIM(C766)),"")))&gt;0,IF(ISBLANK(A766),IF(LEN(TRIM(B766))&gt;0,TRIM(B766),TRIM(C766)),""),"")</f>
        <v/>
      </c>
      <c r="N766" t="str">
        <f>IF(COUNT(FIND({0,1,2,3,4,5,6,7,8,9},IF(ISBLANK(A766),IF(LEN(TRIM(B766))&gt;0,TRIM(C766),LEFT(D766, 4)),"")))&gt;0,IF(ISBLANK(A766),IF(LEN(TRIM(B766))&gt;0,TRIM(C766),LEFT(D766, 4)),""),"")</f>
        <v/>
      </c>
      <c r="O766" t="str">
        <f t="shared" si="59"/>
        <v>NY</v>
      </c>
      <c r="P766" t="str">
        <f>TRIM(IF(COUNT(FIND({0,1,2,3,4,5,6,7,8,9},B766))&gt;0,D766,IF(LEN(TRIM(B766))&gt;0,CONCATENATE(B766,C766,D766),MID(D766,4,LEN(D766)))))</f>
        <v>Fulton Total Migration F</v>
      </c>
      <c r="Q766">
        <f t="shared" si="60"/>
        <v>861</v>
      </c>
      <c r="R766">
        <f t="shared" si="61"/>
        <v>1783</v>
      </c>
    </row>
    <row r="767" spans="1:18" x14ac:dyDescent="0.25">
      <c r="B767" s="1" t="s">
        <v>13</v>
      </c>
      <c r="C767" s="1" t="s">
        <v>66</v>
      </c>
      <c r="D767" s="1" t="s">
        <v>67</v>
      </c>
      <c r="E767" s="1" t="s">
        <v>12</v>
      </c>
      <c r="F767">
        <v>252</v>
      </c>
      <c r="G767">
        <v>29.27</v>
      </c>
      <c r="H767">
        <v>518</v>
      </c>
      <c r="I767">
        <v>29.05</v>
      </c>
      <c r="K767">
        <f t="shared" si="57"/>
        <v>36</v>
      </c>
      <c r="L767">
        <f t="shared" si="58"/>
        <v>35</v>
      </c>
      <c r="M767" t="str">
        <f>IF(COUNT(FIND({0,1,2,3,4,5,6,7,8,9},IF(ISBLANK(A767),IF(LEN(TRIM(B767))&gt;0,TRIM(B767),TRIM(C767)),"")))&gt;0,IF(ISBLANK(A767),IF(LEN(TRIM(B767))&gt;0,TRIM(B767),TRIM(C767)),""),"")</f>
        <v>36</v>
      </c>
      <c r="N767" t="str">
        <f>IF(COUNT(FIND({0,1,2,3,4,5,6,7,8,9},IF(ISBLANK(A767),IF(LEN(TRIM(B767))&gt;0,TRIM(C767),LEFT(D767, 4)),"")))&gt;0,IF(ISBLANK(A767),IF(LEN(TRIM(B767))&gt;0,TRIM(C767),LEFT(D767, 4)),""),"")</f>
        <v>057</v>
      </c>
      <c r="O767" t="str">
        <f t="shared" si="59"/>
        <v>NY</v>
      </c>
      <c r="P767" t="str">
        <f>TRIM(IF(COUNT(FIND({0,1,2,3,4,5,6,7,8,9},B767))&gt;0,D767,IF(LEN(TRIM(B767))&gt;0,CONCATENATE(B767,C767,D767),MID(D767,4,LEN(D767)))))</f>
        <v>Montgomery</v>
      </c>
      <c r="Q767">
        <f t="shared" si="60"/>
        <v>252</v>
      </c>
      <c r="R767">
        <f t="shared" si="61"/>
        <v>518</v>
      </c>
    </row>
    <row r="768" spans="1:18" x14ac:dyDescent="0.25">
      <c r="B768" s="1" t="s">
        <v>13</v>
      </c>
      <c r="C768" s="1" t="s">
        <v>18</v>
      </c>
      <c r="D768" s="1" t="s">
        <v>19</v>
      </c>
      <c r="E768" s="1" t="s">
        <v>12</v>
      </c>
      <c r="F768">
        <v>90</v>
      </c>
      <c r="G768">
        <v>10.45</v>
      </c>
      <c r="H768">
        <v>170</v>
      </c>
      <c r="I768">
        <v>9.5299999999999994</v>
      </c>
      <c r="K768">
        <f t="shared" si="57"/>
        <v>36</v>
      </c>
      <c r="L768">
        <f t="shared" si="58"/>
        <v>35</v>
      </c>
      <c r="M768" t="str">
        <f>IF(COUNT(FIND({0,1,2,3,4,5,6,7,8,9},IF(ISBLANK(A768),IF(LEN(TRIM(B768))&gt;0,TRIM(B768),TRIM(C768)),"")))&gt;0,IF(ISBLANK(A768),IF(LEN(TRIM(B768))&gt;0,TRIM(B768),TRIM(C768)),""),"")</f>
        <v>36</v>
      </c>
      <c r="N768" t="str">
        <f>IF(COUNT(FIND({0,1,2,3,4,5,6,7,8,9},IF(ISBLANK(A768),IF(LEN(TRIM(B768))&gt;0,TRIM(C768),LEFT(D768, 4)),"")))&gt;0,IF(ISBLANK(A768),IF(LEN(TRIM(B768))&gt;0,TRIM(C768),LEFT(D768, 4)),""),"")</f>
        <v>091</v>
      </c>
      <c r="O768" t="str">
        <f t="shared" si="59"/>
        <v>NY</v>
      </c>
      <c r="P768" t="str">
        <f>TRIM(IF(COUNT(FIND({0,1,2,3,4,5,6,7,8,9},B768))&gt;0,D768,IF(LEN(TRIM(B768))&gt;0,CONCATENATE(B768,C768,D768),MID(D768,4,LEN(D768)))))</f>
        <v>Saratoga</v>
      </c>
      <c r="Q768">
        <f t="shared" si="60"/>
        <v>90</v>
      </c>
      <c r="R768">
        <f t="shared" si="61"/>
        <v>170</v>
      </c>
    </row>
    <row r="769" spans="1:18" x14ac:dyDescent="0.25">
      <c r="B769" s="1" t="s">
        <v>13</v>
      </c>
      <c r="C769" s="1" t="s">
        <v>16</v>
      </c>
      <c r="D769" s="1" t="s">
        <v>17</v>
      </c>
      <c r="E769" s="1" t="s">
        <v>12</v>
      </c>
      <c r="F769">
        <v>47</v>
      </c>
      <c r="G769">
        <v>5.46</v>
      </c>
      <c r="H769">
        <v>88</v>
      </c>
      <c r="I769">
        <v>4.9400000000000004</v>
      </c>
      <c r="K769">
        <f t="shared" si="57"/>
        <v>36</v>
      </c>
      <c r="L769">
        <f t="shared" si="58"/>
        <v>35</v>
      </c>
      <c r="M769" t="str">
        <f>IF(COUNT(FIND({0,1,2,3,4,5,6,7,8,9},IF(ISBLANK(A769),IF(LEN(TRIM(B769))&gt;0,TRIM(B769),TRIM(C769)),"")))&gt;0,IF(ISBLANK(A769),IF(LEN(TRIM(B769))&gt;0,TRIM(B769),TRIM(C769)),""),"")</f>
        <v>36</v>
      </c>
      <c r="N769" t="str">
        <f>IF(COUNT(FIND({0,1,2,3,4,5,6,7,8,9},IF(ISBLANK(A769),IF(LEN(TRIM(B769))&gt;0,TRIM(C769),LEFT(D769, 4)),"")))&gt;0,IF(ISBLANK(A769),IF(LEN(TRIM(B769))&gt;0,TRIM(C769),LEFT(D769, 4)),""),"")</f>
        <v>093</v>
      </c>
      <c r="O769" t="str">
        <f t="shared" si="59"/>
        <v>NY</v>
      </c>
      <c r="P769" t="str">
        <f>TRIM(IF(COUNT(FIND({0,1,2,3,4,5,6,7,8,9},B769))&gt;0,D769,IF(LEN(TRIM(B769))&gt;0,CONCATENATE(B769,C769,D769),MID(D769,4,LEN(D769)))))</f>
        <v>Schenectady</v>
      </c>
      <c r="Q769">
        <f t="shared" si="60"/>
        <v>47</v>
      </c>
      <c r="R769">
        <f t="shared" si="61"/>
        <v>88</v>
      </c>
    </row>
    <row r="770" spans="1:18" x14ac:dyDescent="0.25">
      <c r="B770" s="1" t="s">
        <v>13</v>
      </c>
      <c r="C770" s="1" t="s">
        <v>91</v>
      </c>
      <c r="D770" s="1" t="s">
        <v>92</v>
      </c>
      <c r="E770" s="1" t="s">
        <v>12</v>
      </c>
      <c r="F770">
        <v>44</v>
      </c>
      <c r="G770">
        <v>5.1100000000000003</v>
      </c>
      <c r="H770">
        <v>109</v>
      </c>
      <c r="I770">
        <v>6.11</v>
      </c>
      <c r="K770">
        <f t="shared" si="57"/>
        <v>36</v>
      </c>
      <c r="L770">
        <f t="shared" si="58"/>
        <v>35</v>
      </c>
      <c r="M770" t="str">
        <f>IF(COUNT(FIND({0,1,2,3,4,5,6,7,8,9},IF(ISBLANK(A770),IF(LEN(TRIM(B770))&gt;0,TRIM(B770),TRIM(C770)),"")))&gt;0,IF(ISBLANK(A770),IF(LEN(TRIM(B770))&gt;0,TRIM(B770),TRIM(C770)),""),"")</f>
        <v>36</v>
      </c>
      <c r="N770" t="str">
        <f>IF(COUNT(FIND({0,1,2,3,4,5,6,7,8,9},IF(ISBLANK(A770),IF(LEN(TRIM(B770))&gt;0,TRIM(C770),LEFT(D770, 4)),"")))&gt;0,IF(ISBLANK(A770),IF(LEN(TRIM(B770))&gt;0,TRIM(C770),LEFT(D770, 4)),""),"")</f>
        <v>043</v>
      </c>
      <c r="O770" t="str">
        <f t="shared" si="59"/>
        <v>NY</v>
      </c>
      <c r="P770" t="str">
        <f>TRIM(IF(COUNT(FIND({0,1,2,3,4,5,6,7,8,9},B770))&gt;0,D770,IF(LEN(TRIM(B770))&gt;0,CONCATENATE(B770,C770,D770),MID(D770,4,LEN(D770)))))</f>
        <v>Herkimer</v>
      </c>
      <c r="Q770">
        <f t="shared" si="60"/>
        <v>44</v>
      </c>
      <c r="R770">
        <f t="shared" si="61"/>
        <v>109</v>
      </c>
    </row>
    <row r="771" spans="1:18" x14ac:dyDescent="0.25">
      <c r="B771" s="1" t="s">
        <v>13</v>
      </c>
      <c r="C771" s="1" t="s">
        <v>41</v>
      </c>
      <c r="D771" s="1" t="s">
        <v>233</v>
      </c>
      <c r="E771" s="1" t="s">
        <v>12</v>
      </c>
      <c r="F771">
        <v>32</v>
      </c>
      <c r="G771">
        <v>3.72</v>
      </c>
      <c r="H771">
        <v>58</v>
      </c>
      <c r="I771">
        <v>3.25</v>
      </c>
      <c r="K771">
        <f t="shared" si="57"/>
        <v>36</v>
      </c>
      <c r="L771">
        <f t="shared" si="58"/>
        <v>35</v>
      </c>
      <c r="M771" t="str">
        <f>IF(COUNT(FIND({0,1,2,3,4,5,6,7,8,9},IF(ISBLANK(A771),IF(LEN(TRIM(B771))&gt;0,TRIM(B771),TRIM(C771)),"")))&gt;0,IF(ISBLANK(A771),IF(LEN(TRIM(B771))&gt;0,TRIM(B771),TRIM(C771)),""),"")</f>
        <v>36</v>
      </c>
      <c r="N771" t="str">
        <f>IF(COUNT(FIND({0,1,2,3,4,5,6,7,8,9},IF(ISBLANK(A771),IF(LEN(TRIM(B771))&gt;0,TRIM(C771),LEFT(D771, 4)),"")))&gt;0,IF(ISBLANK(A771),IF(LEN(TRIM(B771))&gt;0,TRIM(C771),LEFT(D771, 4)),""),"")</f>
        <v>001</v>
      </c>
      <c r="O771" t="str">
        <f t="shared" si="59"/>
        <v>NY</v>
      </c>
      <c r="P771" t="str">
        <f>TRIM(IF(COUNT(FIND({0,1,2,3,4,5,6,7,8,9},B771))&gt;0,D771,IF(LEN(TRIM(B771))&gt;0,CONCATENATE(B771,C771,D771),MID(D771,4,LEN(D771)))))</f>
        <v>Albany</v>
      </c>
      <c r="Q771">
        <f t="shared" si="60"/>
        <v>32</v>
      </c>
      <c r="R771">
        <f t="shared" si="61"/>
        <v>58</v>
      </c>
    </row>
    <row r="772" spans="1:18" x14ac:dyDescent="0.25">
      <c r="B772" s="1" t="s">
        <v>13</v>
      </c>
      <c r="C772" s="1" t="s">
        <v>336</v>
      </c>
      <c r="D772" s="1" t="s">
        <v>329</v>
      </c>
      <c r="E772" s="1" t="s">
        <v>12</v>
      </c>
      <c r="F772">
        <v>16</v>
      </c>
      <c r="G772">
        <v>1.86</v>
      </c>
      <c r="H772">
        <v>30</v>
      </c>
      <c r="I772">
        <v>1.68</v>
      </c>
      <c r="K772">
        <f t="shared" ref="K772:K835" si="62">VALUE(IF(ISBLANK(A772),K771,A772))</f>
        <v>36</v>
      </c>
      <c r="L772">
        <f t="shared" ref="L772:L835" si="63">VALUE(IF(ISBLANK(A772),L771,CONCATENATE(TRIM(B772),TRIM(C772))))</f>
        <v>35</v>
      </c>
      <c r="M772" t="str">
        <f>IF(COUNT(FIND({0,1,2,3,4,5,6,7,8,9},IF(ISBLANK(A772),IF(LEN(TRIM(B772))&gt;0,TRIM(B772),TRIM(C772)),"")))&gt;0,IF(ISBLANK(A772),IF(LEN(TRIM(B772))&gt;0,TRIM(B772),TRIM(C772)),""),"")</f>
        <v>36</v>
      </c>
      <c r="N772" t="str">
        <f>IF(COUNT(FIND({0,1,2,3,4,5,6,7,8,9},IF(ISBLANK(A772),IF(LEN(TRIM(B772))&gt;0,TRIM(C772),LEFT(D772, 4)),"")))&gt;0,IF(ISBLANK(A772),IF(LEN(TRIM(B772))&gt;0,TRIM(C772),LEFT(D772, 4)),""),"")</f>
        <v>041</v>
      </c>
      <c r="O772" t="str">
        <f t="shared" ref="O772:O835" si="64">IF(LEN(TRIM(E772))&gt;0,E772,"XX")</f>
        <v>NY</v>
      </c>
      <c r="P772" t="str">
        <f>TRIM(IF(COUNT(FIND({0,1,2,3,4,5,6,7,8,9},B772))&gt;0,D772,IF(LEN(TRIM(B772))&gt;0,CONCATENATE(B772,C772,D772),MID(D772,4,LEN(D772)))))</f>
        <v>Hamilton</v>
      </c>
      <c r="Q772">
        <f t="shared" ref="Q772:Q835" si="65">F772</f>
        <v>16</v>
      </c>
      <c r="R772">
        <f t="shared" ref="R772:R835" si="66">H772</f>
        <v>30</v>
      </c>
    </row>
    <row r="773" spans="1:18" x14ac:dyDescent="0.25">
      <c r="B773" s="1" t="s">
        <v>40</v>
      </c>
      <c r="C773" s="1" t="s">
        <v>62</v>
      </c>
      <c r="D773" s="1" t="s">
        <v>363</v>
      </c>
      <c r="E773" s="1" t="s">
        <v>43</v>
      </c>
      <c r="F773">
        <v>15</v>
      </c>
      <c r="G773">
        <v>1.74</v>
      </c>
      <c r="H773">
        <v>31</v>
      </c>
      <c r="I773">
        <v>1.74</v>
      </c>
      <c r="K773">
        <f t="shared" si="62"/>
        <v>36</v>
      </c>
      <c r="L773">
        <f t="shared" si="63"/>
        <v>35</v>
      </c>
      <c r="M773" t="str">
        <f>IF(COUNT(FIND({0,1,2,3,4,5,6,7,8,9},IF(ISBLANK(A773),IF(LEN(TRIM(B773))&gt;0,TRIM(B773),TRIM(C773)),"")))&gt;0,IF(ISBLANK(A773),IF(LEN(TRIM(B773))&gt;0,TRIM(B773),TRIM(C773)),""),"")</f>
        <v>57</v>
      </c>
      <c r="N773" t="str">
        <f>IF(COUNT(FIND({0,1,2,3,4,5,6,7,8,9},IF(ISBLANK(A773),IF(LEN(TRIM(B773))&gt;0,TRIM(C773),LEFT(D773, 4)),"")))&gt;0,IF(ISBLANK(A773),IF(LEN(TRIM(B773))&gt;0,TRIM(C773),LEFT(D773, 4)),""),"")</f>
        <v>005</v>
      </c>
      <c r="O773" t="str">
        <f t="shared" si="64"/>
        <v>FR</v>
      </c>
      <c r="P773" t="str">
        <f>TRIM(IF(COUNT(FIND({0,1,2,3,4,5,6,7,8,9},B773))&gt;0,D773,IF(LEN(TRIM(B773))&gt;0,CONCATENATE(B773,C773,D773),MID(D773,4,LEN(D773)))))</f>
        <v>APO / FPO Zip Code</v>
      </c>
      <c r="Q773">
        <f t="shared" si="65"/>
        <v>15</v>
      </c>
      <c r="R773">
        <f t="shared" si="66"/>
        <v>31</v>
      </c>
    </row>
    <row r="774" spans="1:18" x14ac:dyDescent="0.25">
      <c r="B774" s="1" t="s">
        <v>194</v>
      </c>
      <c r="C774" s="1" t="s">
        <v>195</v>
      </c>
      <c r="D774" s="1" t="s">
        <v>196</v>
      </c>
      <c r="E774" s="1" t="s">
        <v>197</v>
      </c>
      <c r="F774">
        <v>149</v>
      </c>
      <c r="G774">
        <v>17.309999999999999</v>
      </c>
      <c r="H774">
        <v>310</v>
      </c>
      <c r="I774">
        <v>17.39</v>
      </c>
      <c r="K774">
        <f t="shared" si="62"/>
        <v>36</v>
      </c>
      <c r="L774">
        <f t="shared" si="63"/>
        <v>35</v>
      </c>
      <c r="M774" t="str">
        <f>IF(COUNT(FIND({0,1,2,3,4,5,6,7,8,9},IF(ISBLANK(A774),IF(LEN(TRIM(B774))&gt;0,TRIM(B774),TRIM(C774)),"")))&gt;0,IF(ISBLANK(A774),IF(LEN(TRIM(B774))&gt;0,TRIM(B774),TRIM(C774)),""),"")</f>
        <v/>
      </c>
      <c r="N774" t="str">
        <f>IF(COUNT(FIND({0,1,2,3,4,5,6,7,8,9},IF(ISBLANK(A774),IF(LEN(TRIM(B774))&gt;0,TRIM(C774),LEFT(D774, 4)),"")))&gt;0,IF(ISBLANK(A774),IF(LEN(TRIM(B774))&gt;0,TRIM(C774),LEFT(D774, 4)),""),"")</f>
        <v/>
      </c>
      <c r="O774" t="str">
        <f t="shared" si="64"/>
        <v>XX</v>
      </c>
      <c r="P774" t="str">
        <f>TRIM(IF(COUNT(FIND({0,1,2,3,4,5,6,7,8,9},B774))&gt;0,D774,IF(LEN(TRIM(B774))&gt;0,CONCATENATE(B774,C774,D774),MID(D774,4,LEN(D774)))))</f>
        <v>Same State</v>
      </c>
      <c r="Q774">
        <f t="shared" si="65"/>
        <v>149</v>
      </c>
      <c r="R774">
        <f t="shared" si="66"/>
        <v>310</v>
      </c>
    </row>
    <row r="775" spans="1:18" x14ac:dyDescent="0.25">
      <c r="B775" s="1" t="s">
        <v>198</v>
      </c>
      <c r="C775" s="1" t="s">
        <v>199</v>
      </c>
      <c r="D775" s="1" t="s">
        <v>200</v>
      </c>
      <c r="E775" s="1" t="s">
        <v>197</v>
      </c>
      <c r="F775">
        <v>83</v>
      </c>
      <c r="G775">
        <v>9.64</v>
      </c>
      <c r="H775">
        <v>171</v>
      </c>
      <c r="I775">
        <v>9.59</v>
      </c>
      <c r="K775">
        <f t="shared" si="62"/>
        <v>36</v>
      </c>
      <c r="L775">
        <f t="shared" si="63"/>
        <v>35</v>
      </c>
      <c r="M775" t="str">
        <f>IF(COUNT(FIND({0,1,2,3,4,5,6,7,8,9},IF(ISBLANK(A775),IF(LEN(TRIM(B775))&gt;0,TRIM(B775),TRIM(C775)),"")))&gt;0,IF(ISBLANK(A775),IF(LEN(TRIM(B775))&gt;0,TRIM(B775),TRIM(C775)),""),"")</f>
        <v/>
      </c>
      <c r="N775" t="str">
        <f>IF(COUNT(FIND({0,1,2,3,4,5,6,7,8,9},IF(ISBLANK(A775),IF(LEN(TRIM(B775))&gt;0,TRIM(C775),LEFT(D775, 4)),"")))&gt;0,IF(ISBLANK(A775),IF(LEN(TRIM(B775))&gt;0,TRIM(C775),LEFT(D775, 4)),""),"")</f>
        <v/>
      </c>
      <c r="O775" t="str">
        <f t="shared" si="64"/>
        <v>XX</v>
      </c>
      <c r="P775" t="str">
        <f>TRIM(IF(COUNT(FIND({0,1,2,3,4,5,6,7,8,9},B775))&gt;0,D775,IF(LEN(TRIM(B775))&gt;0,CONCATENATE(B775,C775,D775),MID(D775,4,LEN(D775)))))</f>
        <v>Region 1: Northeast</v>
      </c>
      <c r="Q775">
        <f t="shared" si="65"/>
        <v>83</v>
      </c>
      <c r="R775">
        <f t="shared" si="66"/>
        <v>171</v>
      </c>
    </row>
    <row r="776" spans="1:18" x14ac:dyDescent="0.25">
      <c r="B776" s="1" t="s">
        <v>198</v>
      </c>
      <c r="C776" s="1" t="s">
        <v>199</v>
      </c>
      <c r="D776" s="1" t="s">
        <v>201</v>
      </c>
      <c r="E776" s="1" t="s">
        <v>197</v>
      </c>
      <c r="F776">
        <v>15</v>
      </c>
      <c r="G776">
        <v>1.74</v>
      </c>
      <c r="H776">
        <v>41</v>
      </c>
      <c r="I776">
        <v>2.2999999999999998</v>
      </c>
      <c r="K776">
        <f t="shared" si="62"/>
        <v>36</v>
      </c>
      <c r="L776">
        <f t="shared" si="63"/>
        <v>35</v>
      </c>
      <c r="M776" t="str">
        <f>IF(COUNT(FIND({0,1,2,3,4,5,6,7,8,9},IF(ISBLANK(A776),IF(LEN(TRIM(B776))&gt;0,TRIM(B776),TRIM(C776)),"")))&gt;0,IF(ISBLANK(A776),IF(LEN(TRIM(B776))&gt;0,TRIM(B776),TRIM(C776)),""),"")</f>
        <v/>
      </c>
      <c r="N776" t="str">
        <f>IF(COUNT(FIND({0,1,2,3,4,5,6,7,8,9},IF(ISBLANK(A776),IF(LEN(TRIM(B776))&gt;0,TRIM(C776),LEFT(D776, 4)),"")))&gt;0,IF(ISBLANK(A776),IF(LEN(TRIM(B776))&gt;0,TRIM(C776),LEFT(D776, 4)),""),"")</f>
        <v/>
      </c>
      <c r="O776" t="str">
        <f t="shared" si="64"/>
        <v>XX</v>
      </c>
      <c r="P776" t="str">
        <f>TRIM(IF(COUNT(FIND({0,1,2,3,4,5,6,7,8,9},B776))&gt;0,D776,IF(LEN(TRIM(B776))&gt;0,CONCATENATE(B776,C776,D776),MID(D776,4,LEN(D776)))))</f>
        <v>Region 2: Midwest</v>
      </c>
      <c r="Q776">
        <f t="shared" si="65"/>
        <v>15</v>
      </c>
      <c r="R776">
        <f t="shared" si="66"/>
        <v>41</v>
      </c>
    </row>
    <row r="777" spans="1:18" x14ac:dyDescent="0.25">
      <c r="B777" s="1" t="s">
        <v>198</v>
      </c>
      <c r="C777" s="1" t="s">
        <v>199</v>
      </c>
      <c r="D777" s="1" t="s">
        <v>202</v>
      </c>
      <c r="E777" s="1" t="s">
        <v>197</v>
      </c>
      <c r="F777">
        <v>91</v>
      </c>
      <c r="G777">
        <v>10.57</v>
      </c>
      <c r="H777">
        <v>198</v>
      </c>
      <c r="I777">
        <v>11.1</v>
      </c>
      <c r="K777">
        <f t="shared" si="62"/>
        <v>36</v>
      </c>
      <c r="L777">
        <f t="shared" si="63"/>
        <v>35</v>
      </c>
      <c r="M777" t="str">
        <f>IF(COUNT(FIND({0,1,2,3,4,5,6,7,8,9},IF(ISBLANK(A777),IF(LEN(TRIM(B777))&gt;0,TRIM(B777),TRIM(C777)),"")))&gt;0,IF(ISBLANK(A777),IF(LEN(TRIM(B777))&gt;0,TRIM(B777),TRIM(C777)),""),"")</f>
        <v/>
      </c>
      <c r="N777" t="str">
        <f>IF(COUNT(FIND({0,1,2,3,4,5,6,7,8,9},IF(ISBLANK(A777),IF(LEN(TRIM(B777))&gt;0,TRIM(C777),LEFT(D777, 4)),"")))&gt;0,IF(ISBLANK(A777),IF(LEN(TRIM(B777))&gt;0,TRIM(C777),LEFT(D777, 4)),""),"")</f>
        <v/>
      </c>
      <c r="O777" t="str">
        <f t="shared" si="64"/>
        <v>XX</v>
      </c>
      <c r="P777" t="str">
        <f>TRIM(IF(COUNT(FIND({0,1,2,3,4,5,6,7,8,9},B777))&gt;0,D777,IF(LEN(TRIM(B777))&gt;0,CONCATENATE(B777,C777,D777),MID(D777,4,LEN(D777)))))</f>
        <v>Region 3: South</v>
      </c>
      <c r="Q777">
        <f t="shared" si="65"/>
        <v>91</v>
      </c>
      <c r="R777">
        <f t="shared" si="66"/>
        <v>198</v>
      </c>
    </row>
    <row r="778" spans="1:18" x14ac:dyDescent="0.25">
      <c r="B778" s="1" t="s">
        <v>198</v>
      </c>
      <c r="C778" s="1" t="s">
        <v>199</v>
      </c>
      <c r="D778" s="1" t="s">
        <v>203</v>
      </c>
      <c r="E778" s="1" t="s">
        <v>197</v>
      </c>
      <c r="F778">
        <v>27</v>
      </c>
      <c r="G778">
        <v>3.14</v>
      </c>
      <c r="H778">
        <v>59</v>
      </c>
      <c r="I778">
        <v>3.31</v>
      </c>
      <c r="K778">
        <f t="shared" si="62"/>
        <v>36</v>
      </c>
      <c r="L778">
        <f t="shared" si="63"/>
        <v>35</v>
      </c>
      <c r="M778" t="str">
        <f>IF(COUNT(FIND({0,1,2,3,4,5,6,7,8,9},IF(ISBLANK(A778),IF(LEN(TRIM(B778))&gt;0,TRIM(B778),TRIM(C778)),"")))&gt;0,IF(ISBLANK(A778),IF(LEN(TRIM(B778))&gt;0,TRIM(B778),TRIM(C778)),""),"")</f>
        <v/>
      </c>
      <c r="N778" t="str">
        <f>IF(COUNT(FIND({0,1,2,3,4,5,6,7,8,9},IF(ISBLANK(A778),IF(LEN(TRIM(B778))&gt;0,TRIM(C778),LEFT(D778, 4)),"")))&gt;0,IF(ISBLANK(A778),IF(LEN(TRIM(B778))&gt;0,TRIM(C778),LEFT(D778, 4)),""),"")</f>
        <v/>
      </c>
      <c r="O778" t="str">
        <f t="shared" si="64"/>
        <v>XX</v>
      </c>
      <c r="P778" t="str">
        <f>TRIM(IF(COUNT(FIND({0,1,2,3,4,5,6,7,8,9},B778))&gt;0,D778,IF(LEN(TRIM(B778))&gt;0,CONCATENATE(B778,C778,D778),MID(D778,4,LEN(D778)))))</f>
        <v>Region 4: West</v>
      </c>
      <c r="Q778">
        <f t="shared" si="65"/>
        <v>27</v>
      </c>
      <c r="R778">
        <f t="shared" si="66"/>
        <v>59</v>
      </c>
    </row>
    <row r="779" spans="1:18" x14ac:dyDescent="0.25">
      <c r="B779" s="1" t="s">
        <v>204</v>
      </c>
      <c r="C779" s="1" t="s">
        <v>205</v>
      </c>
      <c r="D779" s="1" t="s">
        <v>408</v>
      </c>
      <c r="E779" s="1" t="s">
        <v>197</v>
      </c>
      <c r="F779">
        <v>19017</v>
      </c>
      <c r="H779">
        <v>42268</v>
      </c>
      <c r="K779">
        <f t="shared" si="62"/>
        <v>36</v>
      </c>
      <c r="L779">
        <f t="shared" si="63"/>
        <v>35</v>
      </c>
      <c r="M779" t="str">
        <f>IF(COUNT(FIND({0,1,2,3,4,5,6,7,8,9},IF(ISBLANK(A779),IF(LEN(TRIM(B779))&gt;0,TRIM(B779),TRIM(C779)),"")))&gt;0,IF(ISBLANK(A779),IF(LEN(TRIM(B779))&gt;0,TRIM(B779),TRIM(C779)),""),"")</f>
        <v>36</v>
      </c>
      <c r="N779" t="str">
        <f>IF(COUNT(FIND({0,1,2,3,4,5,6,7,8,9},IF(ISBLANK(A779),IF(LEN(TRIM(B779))&gt;0,TRIM(C779),LEFT(D779, 4)),"")))&gt;0,IF(ISBLANK(A779),IF(LEN(TRIM(B779))&gt;0,TRIM(C779),LEFT(D779, 4)),""),"")</f>
        <v xml:space="preserve">035 </v>
      </c>
      <c r="O779" t="str">
        <f t="shared" si="64"/>
        <v>XX</v>
      </c>
      <c r="P779" t="str">
        <f>TRIM(IF(COUNT(FIND({0,1,2,3,4,5,6,7,8,9},B779))&gt;0,D779,IF(LEN(TRIM(B779))&gt;0,CONCATENATE(B779,C779,D779),MID(D779,4,LEN(D779)))))</f>
        <v>County Non-Migrants</v>
      </c>
      <c r="Q779">
        <f t="shared" si="65"/>
        <v>19017</v>
      </c>
      <c r="R779">
        <f t="shared" si="66"/>
        <v>42268</v>
      </c>
    </row>
    <row r="780" spans="1:18" x14ac:dyDescent="0.25">
      <c r="A780">
        <v>36</v>
      </c>
      <c r="B780" s="1" t="s">
        <v>401</v>
      </c>
      <c r="C780" s="1" t="s">
        <v>273</v>
      </c>
      <c r="D780" s="1" t="s">
        <v>409</v>
      </c>
      <c r="E780" s="1" t="s">
        <v>12</v>
      </c>
      <c r="F780">
        <v>1226</v>
      </c>
      <c r="H780">
        <v>2408</v>
      </c>
      <c r="K780">
        <f t="shared" si="62"/>
        <v>36</v>
      </c>
      <c r="L780">
        <f t="shared" si="63"/>
        <v>37</v>
      </c>
      <c r="M780" t="str">
        <f>IF(COUNT(FIND({0,1,2,3,4,5,6,7,8,9},IF(ISBLANK(A780),IF(LEN(TRIM(B780))&gt;0,TRIM(B780),TRIM(C780)),"")))&gt;0,IF(ISBLANK(A780),IF(LEN(TRIM(B780))&gt;0,TRIM(B780),TRIM(C780)),""),"")</f>
        <v/>
      </c>
      <c r="N780" t="str">
        <f>IF(COUNT(FIND({0,1,2,3,4,5,6,7,8,9},IF(ISBLANK(A780),IF(LEN(TRIM(B780))&gt;0,TRIM(C780),LEFT(D780, 4)),"")))&gt;0,IF(ISBLANK(A780),IF(LEN(TRIM(B780))&gt;0,TRIM(C780),LEFT(D780, 4)),""),"")</f>
        <v/>
      </c>
      <c r="O780" t="str">
        <f t="shared" si="64"/>
        <v>NY</v>
      </c>
      <c r="P780" t="str">
        <f>TRIM(IF(COUNT(FIND({0,1,2,3,4,5,6,7,8,9},B780))&gt;0,D780,IF(LEN(TRIM(B780))&gt;0,CONCATENATE(B780,C780,D780),MID(D780,4,LEN(D780)))))</f>
        <v>Genesee Total Migration</v>
      </c>
      <c r="Q780">
        <f t="shared" si="65"/>
        <v>1226</v>
      </c>
      <c r="R780">
        <f t="shared" si="66"/>
        <v>2408</v>
      </c>
    </row>
    <row r="781" spans="1:18" x14ac:dyDescent="0.25">
      <c r="B781" s="1" t="s">
        <v>13</v>
      </c>
      <c r="C781" s="1" t="s">
        <v>32</v>
      </c>
      <c r="D781" s="1" t="s">
        <v>33</v>
      </c>
      <c r="E781" s="1" t="s">
        <v>12</v>
      </c>
      <c r="F781">
        <v>291</v>
      </c>
      <c r="G781">
        <v>23.74</v>
      </c>
      <c r="H781">
        <v>514</v>
      </c>
      <c r="I781">
        <v>21.35</v>
      </c>
      <c r="K781">
        <f t="shared" si="62"/>
        <v>36</v>
      </c>
      <c r="L781">
        <f t="shared" si="63"/>
        <v>37</v>
      </c>
      <c r="M781" t="str">
        <f>IF(COUNT(FIND({0,1,2,3,4,5,6,7,8,9},IF(ISBLANK(A781),IF(LEN(TRIM(B781))&gt;0,TRIM(B781),TRIM(C781)),"")))&gt;0,IF(ISBLANK(A781),IF(LEN(TRIM(B781))&gt;0,TRIM(B781),TRIM(C781)),""),"")</f>
        <v>36</v>
      </c>
      <c r="N781" t="str">
        <f>IF(COUNT(FIND({0,1,2,3,4,5,6,7,8,9},IF(ISBLANK(A781),IF(LEN(TRIM(B781))&gt;0,TRIM(C781),LEFT(D781, 4)),"")))&gt;0,IF(ISBLANK(A781),IF(LEN(TRIM(B781))&gt;0,TRIM(C781),LEFT(D781, 4)),""),"")</f>
        <v>055</v>
      </c>
      <c r="O781" t="str">
        <f t="shared" si="64"/>
        <v>NY</v>
      </c>
      <c r="P781" t="str">
        <f>TRIM(IF(COUNT(FIND({0,1,2,3,4,5,6,7,8,9},B781))&gt;0,D781,IF(LEN(TRIM(B781))&gt;0,CONCATENATE(B781,C781,D781),MID(D781,4,LEN(D781)))))</f>
        <v>Monroe</v>
      </c>
      <c r="Q781">
        <f t="shared" si="65"/>
        <v>291</v>
      </c>
      <c r="R781">
        <f t="shared" si="66"/>
        <v>514</v>
      </c>
    </row>
    <row r="782" spans="1:18" x14ac:dyDescent="0.25">
      <c r="B782" s="1" t="s">
        <v>13</v>
      </c>
      <c r="C782" s="1" t="s">
        <v>48</v>
      </c>
      <c r="D782" s="1" t="s">
        <v>49</v>
      </c>
      <c r="E782" s="1" t="s">
        <v>12</v>
      </c>
      <c r="F782">
        <v>190</v>
      </c>
      <c r="G782">
        <v>15.5</v>
      </c>
      <c r="H782">
        <v>406</v>
      </c>
      <c r="I782">
        <v>16.86</v>
      </c>
      <c r="K782">
        <f t="shared" si="62"/>
        <v>36</v>
      </c>
      <c r="L782">
        <f t="shared" si="63"/>
        <v>37</v>
      </c>
      <c r="M782" t="str">
        <f>IF(COUNT(FIND({0,1,2,3,4,5,6,7,8,9},IF(ISBLANK(A782),IF(LEN(TRIM(B782))&gt;0,TRIM(B782),TRIM(C782)),"")))&gt;0,IF(ISBLANK(A782),IF(LEN(TRIM(B782))&gt;0,TRIM(B782),TRIM(C782)),""),"")</f>
        <v>36</v>
      </c>
      <c r="N782" t="str">
        <f>IF(COUNT(FIND({0,1,2,3,4,5,6,7,8,9},IF(ISBLANK(A782),IF(LEN(TRIM(B782))&gt;0,TRIM(C782),LEFT(D782, 4)),"")))&gt;0,IF(ISBLANK(A782),IF(LEN(TRIM(B782))&gt;0,TRIM(C782),LEFT(D782, 4)),""),"")</f>
        <v>029</v>
      </c>
      <c r="O782" t="str">
        <f t="shared" si="64"/>
        <v>NY</v>
      </c>
      <c r="P782" t="str">
        <f>TRIM(IF(COUNT(FIND({0,1,2,3,4,5,6,7,8,9},B782))&gt;0,D782,IF(LEN(TRIM(B782))&gt;0,CONCATENATE(B782,C782,D782),MID(D782,4,LEN(D782)))))</f>
        <v>Erie</v>
      </c>
      <c r="Q782">
        <f t="shared" si="65"/>
        <v>190</v>
      </c>
      <c r="R782">
        <f t="shared" si="66"/>
        <v>406</v>
      </c>
    </row>
    <row r="783" spans="1:18" x14ac:dyDescent="0.25">
      <c r="B783" s="1" t="s">
        <v>13</v>
      </c>
      <c r="C783" s="1" t="s">
        <v>212</v>
      </c>
      <c r="D783" s="1" t="s">
        <v>213</v>
      </c>
      <c r="E783" s="1" t="s">
        <v>12</v>
      </c>
      <c r="F783">
        <v>157</v>
      </c>
      <c r="G783">
        <v>12.81</v>
      </c>
      <c r="H783">
        <v>299</v>
      </c>
      <c r="I783">
        <v>12.42</v>
      </c>
      <c r="K783">
        <f t="shared" si="62"/>
        <v>36</v>
      </c>
      <c r="L783">
        <f t="shared" si="63"/>
        <v>37</v>
      </c>
      <c r="M783" t="str">
        <f>IF(COUNT(FIND({0,1,2,3,4,5,6,7,8,9},IF(ISBLANK(A783),IF(LEN(TRIM(B783))&gt;0,TRIM(B783),TRIM(C783)),"")))&gt;0,IF(ISBLANK(A783),IF(LEN(TRIM(B783))&gt;0,TRIM(B783),TRIM(C783)),""),"")</f>
        <v>36</v>
      </c>
      <c r="N783" t="str">
        <f>IF(COUNT(FIND({0,1,2,3,4,5,6,7,8,9},IF(ISBLANK(A783),IF(LEN(TRIM(B783))&gt;0,TRIM(C783),LEFT(D783, 4)),"")))&gt;0,IF(ISBLANK(A783),IF(LEN(TRIM(B783))&gt;0,TRIM(C783),LEFT(D783, 4)),""),"")</f>
        <v>121</v>
      </c>
      <c r="O783" t="str">
        <f t="shared" si="64"/>
        <v>NY</v>
      </c>
      <c r="P783" t="str">
        <f>TRIM(IF(COUNT(FIND({0,1,2,3,4,5,6,7,8,9},B783))&gt;0,D783,IF(LEN(TRIM(B783))&gt;0,CONCATENATE(B783,C783,D783),MID(D783,4,LEN(D783)))))</f>
        <v>Wyoming</v>
      </c>
      <c r="Q783">
        <f t="shared" si="65"/>
        <v>157</v>
      </c>
      <c r="R783">
        <f t="shared" si="66"/>
        <v>299</v>
      </c>
    </row>
    <row r="784" spans="1:18" x14ac:dyDescent="0.25">
      <c r="B784" s="1" t="s">
        <v>13</v>
      </c>
      <c r="C784" s="1" t="s">
        <v>210</v>
      </c>
      <c r="D784" s="1" t="s">
        <v>211</v>
      </c>
      <c r="E784" s="1" t="s">
        <v>12</v>
      </c>
      <c r="F784">
        <v>81</v>
      </c>
      <c r="G784">
        <v>6.61</v>
      </c>
      <c r="H784">
        <v>166</v>
      </c>
      <c r="I784">
        <v>6.89</v>
      </c>
      <c r="K784">
        <f t="shared" si="62"/>
        <v>36</v>
      </c>
      <c r="L784">
        <f t="shared" si="63"/>
        <v>37</v>
      </c>
      <c r="M784" t="str">
        <f>IF(COUNT(FIND({0,1,2,3,4,5,6,7,8,9},IF(ISBLANK(A784),IF(LEN(TRIM(B784))&gt;0,TRIM(B784),TRIM(C784)),"")))&gt;0,IF(ISBLANK(A784),IF(LEN(TRIM(B784))&gt;0,TRIM(B784),TRIM(C784)),""),"")</f>
        <v>36</v>
      </c>
      <c r="N784" t="str">
        <f>IF(COUNT(FIND({0,1,2,3,4,5,6,7,8,9},IF(ISBLANK(A784),IF(LEN(TRIM(B784))&gt;0,TRIM(C784),LEFT(D784, 4)),"")))&gt;0,IF(ISBLANK(A784),IF(LEN(TRIM(B784))&gt;0,TRIM(C784),LEFT(D784, 4)),""),"")</f>
        <v>051</v>
      </c>
      <c r="O784" t="str">
        <f t="shared" si="64"/>
        <v>NY</v>
      </c>
      <c r="P784" t="str">
        <f>TRIM(IF(COUNT(FIND({0,1,2,3,4,5,6,7,8,9},B784))&gt;0,D784,IF(LEN(TRIM(B784))&gt;0,CONCATENATE(B784,C784,D784),MID(D784,4,LEN(D784)))))</f>
        <v>Livingston</v>
      </c>
      <c r="Q784">
        <f t="shared" si="65"/>
        <v>81</v>
      </c>
      <c r="R784">
        <f t="shared" si="66"/>
        <v>166</v>
      </c>
    </row>
    <row r="785" spans="1:18" x14ac:dyDescent="0.25">
      <c r="B785" s="1" t="s">
        <v>13</v>
      </c>
      <c r="C785" s="1" t="s">
        <v>116</v>
      </c>
      <c r="D785" s="1" t="s">
        <v>263</v>
      </c>
      <c r="E785" s="1" t="s">
        <v>12</v>
      </c>
      <c r="F785">
        <v>54</v>
      </c>
      <c r="G785">
        <v>4.4000000000000004</v>
      </c>
      <c r="H785">
        <v>122</v>
      </c>
      <c r="I785">
        <v>5.07</v>
      </c>
      <c r="K785">
        <f t="shared" si="62"/>
        <v>36</v>
      </c>
      <c r="L785">
        <f t="shared" si="63"/>
        <v>37</v>
      </c>
      <c r="M785" t="str">
        <f>IF(COUNT(FIND({0,1,2,3,4,5,6,7,8,9},IF(ISBLANK(A785),IF(LEN(TRIM(B785))&gt;0,TRIM(B785),TRIM(C785)),"")))&gt;0,IF(ISBLANK(A785),IF(LEN(TRIM(B785))&gt;0,TRIM(B785),TRIM(C785)),""),"")</f>
        <v>36</v>
      </c>
      <c r="N785" t="str">
        <f>IF(COUNT(FIND({0,1,2,3,4,5,6,7,8,9},IF(ISBLANK(A785),IF(LEN(TRIM(B785))&gt;0,TRIM(C785),LEFT(D785, 4)),"")))&gt;0,IF(ISBLANK(A785),IF(LEN(TRIM(B785))&gt;0,TRIM(C785),LEFT(D785, 4)),""),"")</f>
        <v>073</v>
      </c>
      <c r="O785" t="str">
        <f t="shared" si="64"/>
        <v>NY</v>
      </c>
      <c r="P785" t="str">
        <f>TRIM(IF(COUNT(FIND({0,1,2,3,4,5,6,7,8,9},B785))&gt;0,D785,IF(LEN(TRIM(B785))&gt;0,CONCATENATE(B785,C785,D785),MID(D785,4,LEN(D785)))))</f>
        <v>Orleans</v>
      </c>
      <c r="Q785">
        <f t="shared" si="65"/>
        <v>54</v>
      </c>
      <c r="R785">
        <f t="shared" si="66"/>
        <v>122</v>
      </c>
    </row>
    <row r="786" spans="1:18" x14ac:dyDescent="0.25">
      <c r="B786" s="1" t="s">
        <v>13</v>
      </c>
      <c r="C786" s="1" t="s">
        <v>215</v>
      </c>
      <c r="D786" s="1" t="s">
        <v>216</v>
      </c>
      <c r="E786" s="1" t="s">
        <v>12</v>
      </c>
      <c r="F786">
        <v>31</v>
      </c>
      <c r="G786">
        <v>2.5299999999999998</v>
      </c>
      <c r="H786">
        <v>60</v>
      </c>
      <c r="I786">
        <v>2.4900000000000002</v>
      </c>
      <c r="K786">
        <f t="shared" si="62"/>
        <v>36</v>
      </c>
      <c r="L786">
        <f t="shared" si="63"/>
        <v>37</v>
      </c>
      <c r="M786" t="str">
        <f>IF(COUNT(FIND({0,1,2,3,4,5,6,7,8,9},IF(ISBLANK(A786),IF(LEN(TRIM(B786))&gt;0,TRIM(B786),TRIM(C786)),"")))&gt;0,IF(ISBLANK(A786),IF(LEN(TRIM(B786))&gt;0,TRIM(B786),TRIM(C786)),""),"")</f>
        <v>36</v>
      </c>
      <c r="N786" t="str">
        <f>IF(COUNT(FIND({0,1,2,3,4,5,6,7,8,9},IF(ISBLANK(A786),IF(LEN(TRIM(B786))&gt;0,TRIM(C786),LEFT(D786, 4)),"")))&gt;0,IF(ISBLANK(A786),IF(LEN(TRIM(B786))&gt;0,TRIM(C786),LEFT(D786, 4)),""),"")</f>
        <v>063</v>
      </c>
      <c r="O786" t="str">
        <f t="shared" si="64"/>
        <v>NY</v>
      </c>
      <c r="P786" t="str">
        <f>TRIM(IF(COUNT(FIND({0,1,2,3,4,5,6,7,8,9},B786))&gt;0,D786,IF(LEN(TRIM(B786))&gt;0,CONCATENATE(B786,C786,D786),MID(D786,4,LEN(D786)))))</f>
        <v>Niagara</v>
      </c>
      <c r="Q786">
        <f t="shared" si="65"/>
        <v>31</v>
      </c>
      <c r="R786">
        <f t="shared" si="66"/>
        <v>60</v>
      </c>
    </row>
    <row r="787" spans="1:18" x14ac:dyDescent="0.25">
      <c r="B787" s="1" t="s">
        <v>13</v>
      </c>
      <c r="C787" s="1" t="s">
        <v>76</v>
      </c>
      <c r="D787" s="1" t="s">
        <v>285</v>
      </c>
      <c r="E787" s="1" t="s">
        <v>12</v>
      </c>
      <c r="F787">
        <v>15</v>
      </c>
      <c r="G787">
        <v>1.22</v>
      </c>
      <c r="H787">
        <v>24</v>
      </c>
      <c r="I787">
        <v>1</v>
      </c>
      <c r="K787">
        <f t="shared" si="62"/>
        <v>36</v>
      </c>
      <c r="L787">
        <f t="shared" si="63"/>
        <v>37</v>
      </c>
      <c r="M787" t="str">
        <f>IF(COUNT(FIND({0,1,2,3,4,5,6,7,8,9},IF(ISBLANK(A787),IF(LEN(TRIM(B787))&gt;0,TRIM(B787),TRIM(C787)),"")))&gt;0,IF(ISBLANK(A787),IF(LEN(TRIM(B787))&gt;0,TRIM(B787),TRIM(C787)),""),"")</f>
        <v>36</v>
      </c>
      <c r="N787" t="str">
        <f>IF(COUNT(FIND({0,1,2,3,4,5,6,7,8,9},IF(ISBLANK(A787),IF(LEN(TRIM(B787))&gt;0,TRIM(C787),LEFT(D787, 4)),"")))&gt;0,IF(ISBLANK(A787),IF(LEN(TRIM(B787))&gt;0,TRIM(C787),LEFT(D787, 4)),""),"")</f>
        <v>003</v>
      </c>
      <c r="O787" t="str">
        <f t="shared" si="64"/>
        <v>NY</v>
      </c>
      <c r="P787" t="str">
        <f>TRIM(IF(COUNT(FIND({0,1,2,3,4,5,6,7,8,9},B787))&gt;0,D787,IF(LEN(TRIM(B787))&gt;0,CONCATENATE(B787,C787,D787),MID(D787,4,LEN(D787)))))</f>
        <v>Allegany</v>
      </c>
      <c r="Q787">
        <f t="shared" si="65"/>
        <v>15</v>
      </c>
      <c r="R787">
        <f t="shared" si="66"/>
        <v>24</v>
      </c>
    </row>
    <row r="788" spans="1:18" x14ac:dyDescent="0.25">
      <c r="B788" s="1" t="s">
        <v>13</v>
      </c>
      <c r="C788" s="1" t="s">
        <v>113</v>
      </c>
      <c r="D788" s="1" t="s">
        <v>183</v>
      </c>
      <c r="E788" s="1" t="s">
        <v>12</v>
      </c>
      <c r="F788">
        <v>14</v>
      </c>
      <c r="G788">
        <v>1.1399999999999999</v>
      </c>
      <c r="H788">
        <v>29</v>
      </c>
      <c r="I788">
        <v>1.2</v>
      </c>
      <c r="K788">
        <f t="shared" si="62"/>
        <v>36</v>
      </c>
      <c r="L788">
        <f t="shared" si="63"/>
        <v>37</v>
      </c>
      <c r="M788" t="str">
        <f>IF(COUNT(FIND({0,1,2,3,4,5,6,7,8,9},IF(ISBLANK(A788),IF(LEN(TRIM(B788))&gt;0,TRIM(B788),TRIM(C788)),"")))&gt;0,IF(ISBLANK(A788),IF(LEN(TRIM(B788))&gt;0,TRIM(B788),TRIM(C788)),""),"")</f>
        <v>36</v>
      </c>
      <c r="N788" t="str">
        <f>IF(COUNT(FIND({0,1,2,3,4,5,6,7,8,9},IF(ISBLANK(A788),IF(LEN(TRIM(B788))&gt;0,TRIM(C788),LEFT(D788, 4)),"")))&gt;0,IF(ISBLANK(A788),IF(LEN(TRIM(B788))&gt;0,TRIM(C788),LEFT(D788, 4)),""),"")</f>
        <v>013</v>
      </c>
      <c r="O788" t="str">
        <f t="shared" si="64"/>
        <v>NY</v>
      </c>
      <c r="P788" t="str">
        <f>TRIM(IF(COUNT(FIND({0,1,2,3,4,5,6,7,8,9},B788))&gt;0,D788,IF(LEN(TRIM(B788))&gt;0,CONCATENATE(B788,C788,D788),MID(D788,4,LEN(D788)))))</f>
        <v>Chautauqua</v>
      </c>
      <c r="Q788">
        <f t="shared" si="65"/>
        <v>14</v>
      </c>
      <c r="R788">
        <f t="shared" si="66"/>
        <v>29</v>
      </c>
    </row>
    <row r="789" spans="1:18" x14ac:dyDescent="0.25">
      <c r="B789" s="1" t="s">
        <v>13</v>
      </c>
      <c r="C789" s="1" t="s">
        <v>121</v>
      </c>
      <c r="D789" s="1" t="s">
        <v>170</v>
      </c>
      <c r="E789" s="1" t="s">
        <v>12</v>
      </c>
      <c r="F789">
        <v>14</v>
      </c>
      <c r="G789">
        <v>1.1399999999999999</v>
      </c>
      <c r="H789">
        <v>21</v>
      </c>
      <c r="I789">
        <v>0.87</v>
      </c>
      <c r="K789">
        <f t="shared" si="62"/>
        <v>36</v>
      </c>
      <c r="L789">
        <f t="shared" si="63"/>
        <v>37</v>
      </c>
      <c r="M789" t="str">
        <f>IF(COUNT(FIND({0,1,2,3,4,5,6,7,8,9},IF(ISBLANK(A789),IF(LEN(TRIM(B789))&gt;0,TRIM(B789),TRIM(C789)),"")))&gt;0,IF(ISBLANK(A789),IF(LEN(TRIM(B789))&gt;0,TRIM(B789),TRIM(C789)),""),"")</f>
        <v>36</v>
      </c>
      <c r="N789" t="str">
        <f>IF(COUNT(FIND({0,1,2,3,4,5,6,7,8,9},IF(ISBLANK(A789),IF(LEN(TRIM(B789))&gt;0,TRIM(C789),LEFT(D789, 4)),"")))&gt;0,IF(ISBLANK(A789),IF(LEN(TRIM(B789))&gt;0,TRIM(C789),LEFT(D789, 4)),""),"")</f>
        <v>101</v>
      </c>
      <c r="O789" t="str">
        <f t="shared" si="64"/>
        <v>NY</v>
      </c>
      <c r="P789" t="str">
        <f>TRIM(IF(COUNT(FIND({0,1,2,3,4,5,6,7,8,9},B789))&gt;0,D789,IF(LEN(TRIM(B789))&gt;0,CONCATENATE(B789,C789,D789),MID(D789,4,LEN(D789)))))</f>
        <v>Steuben</v>
      </c>
      <c r="Q789">
        <f t="shared" si="65"/>
        <v>14</v>
      </c>
      <c r="R789">
        <f t="shared" si="66"/>
        <v>21</v>
      </c>
    </row>
    <row r="790" spans="1:18" x14ac:dyDescent="0.25">
      <c r="B790" s="1" t="s">
        <v>13</v>
      </c>
      <c r="C790" s="1" t="s">
        <v>188</v>
      </c>
      <c r="D790" s="1" t="s">
        <v>189</v>
      </c>
      <c r="E790" s="1" t="s">
        <v>12</v>
      </c>
      <c r="F790">
        <v>14</v>
      </c>
      <c r="G790">
        <v>1.1399999999999999</v>
      </c>
      <c r="H790">
        <v>30</v>
      </c>
      <c r="I790">
        <v>1.25</v>
      </c>
      <c r="K790">
        <f t="shared" si="62"/>
        <v>36</v>
      </c>
      <c r="L790">
        <f t="shared" si="63"/>
        <v>37</v>
      </c>
      <c r="M790" t="str">
        <f>IF(COUNT(FIND({0,1,2,3,4,5,6,7,8,9},IF(ISBLANK(A790),IF(LEN(TRIM(B790))&gt;0,TRIM(B790),TRIM(C790)),"")))&gt;0,IF(ISBLANK(A790),IF(LEN(TRIM(B790))&gt;0,TRIM(B790),TRIM(C790)),""),"")</f>
        <v>36</v>
      </c>
      <c r="N790" t="str">
        <f>IF(COUNT(FIND({0,1,2,3,4,5,6,7,8,9},IF(ISBLANK(A790),IF(LEN(TRIM(B790))&gt;0,TRIM(C790),LEFT(D790, 4)),"")))&gt;0,IF(ISBLANK(A790),IF(LEN(TRIM(B790))&gt;0,TRIM(C790),LEFT(D790, 4)),""),"")</f>
        <v>069</v>
      </c>
      <c r="O790" t="str">
        <f t="shared" si="64"/>
        <v>NY</v>
      </c>
      <c r="P790" t="str">
        <f>TRIM(IF(COUNT(FIND({0,1,2,3,4,5,6,7,8,9},B790))&gt;0,D790,IF(LEN(TRIM(B790))&gt;0,CONCATENATE(B790,C790,D790),MID(D790,4,LEN(D790)))))</f>
        <v>Ontario</v>
      </c>
      <c r="Q790">
        <f t="shared" si="65"/>
        <v>14</v>
      </c>
      <c r="R790">
        <f t="shared" si="66"/>
        <v>30</v>
      </c>
    </row>
    <row r="791" spans="1:18" x14ac:dyDescent="0.25">
      <c r="B791" s="1" t="s">
        <v>13</v>
      </c>
      <c r="C791" s="1" t="s">
        <v>26</v>
      </c>
      <c r="D791" s="1" t="s">
        <v>27</v>
      </c>
      <c r="E791" s="1" t="s">
        <v>12</v>
      </c>
      <c r="F791">
        <v>12</v>
      </c>
      <c r="G791">
        <v>0.98</v>
      </c>
      <c r="H791">
        <v>22</v>
      </c>
      <c r="I791">
        <v>0.91</v>
      </c>
      <c r="K791">
        <f t="shared" si="62"/>
        <v>36</v>
      </c>
      <c r="L791">
        <f t="shared" si="63"/>
        <v>37</v>
      </c>
      <c r="M791" t="str">
        <f>IF(COUNT(FIND({0,1,2,3,4,5,6,7,8,9},IF(ISBLANK(A791),IF(LEN(TRIM(B791))&gt;0,TRIM(B791),TRIM(C791)),"")))&gt;0,IF(ISBLANK(A791),IF(LEN(TRIM(B791))&gt;0,TRIM(B791),TRIM(C791)),""),"")</f>
        <v>36</v>
      </c>
      <c r="N791" t="str">
        <f>IF(COUNT(FIND({0,1,2,3,4,5,6,7,8,9},IF(ISBLANK(A791),IF(LEN(TRIM(B791))&gt;0,TRIM(C791),LEFT(D791, 4)),"")))&gt;0,IF(ISBLANK(A791),IF(LEN(TRIM(B791))&gt;0,TRIM(C791),LEFT(D791, 4)),""),"")</f>
        <v>067</v>
      </c>
      <c r="O791" t="str">
        <f t="shared" si="64"/>
        <v>NY</v>
      </c>
      <c r="P791" t="str">
        <f>TRIM(IF(COUNT(FIND({0,1,2,3,4,5,6,7,8,9},B791))&gt;0,D791,IF(LEN(TRIM(B791))&gt;0,CONCATENATE(B791,C791,D791),MID(D791,4,LEN(D791)))))</f>
        <v>Onondaga</v>
      </c>
      <c r="Q791">
        <f t="shared" si="65"/>
        <v>12</v>
      </c>
      <c r="R791">
        <f t="shared" si="66"/>
        <v>22</v>
      </c>
    </row>
    <row r="792" spans="1:18" x14ac:dyDescent="0.25">
      <c r="B792" s="1" t="s">
        <v>40</v>
      </c>
      <c r="C792" s="1" t="s">
        <v>62</v>
      </c>
      <c r="D792" s="1" t="s">
        <v>363</v>
      </c>
      <c r="E792" s="1" t="s">
        <v>43</v>
      </c>
      <c r="F792">
        <v>10</v>
      </c>
      <c r="G792">
        <v>0.82</v>
      </c>
      <c r="H792">
        <v>18</v>
      </c>
      <c r="I792">
        <v>0.75</v>
      </c>
      <c r="K792">
        <f t="shared" si="62"/>
        <v>36</v>
      </c>
      <c r="L792">
        <f t="shared" si="63"/>
        <v>37</v>
      </c>
      <c r="M792" t="str">
        <f>IF(COUNT(FIND({0,1,2,3,4,5,6,7,8,9},IF(ISBLANK(A792),IF(LEN(TRIM(B792))&gt;0,TRIM(B792),TRIM(C792)),"")))&gt;0,IF(ISBLANK(A792),IF(LEN(TRIM(B792))&gt;0,TRIM(B792),TRIM(C792)),""),"")</f>
        <v>57</v>
      </c>
      <c r="N792" t="str">
        <f>IF(COUNT(FIND({0,1,2,3,4,5,6,7,8,9},IF(ISBLANK(A792),IF(LEN(TRIM(B792))&gt;0,TRIM(C792),LEFT(D792, 4)),"")))&gt;0,IF(ISBLANK(A792),IF(LEN(TRIM(B792))&gt;0,TRIM(C792),LEFT(D792, 4)),""),"")</f>
        <v>005</v>
      </c>
      <c r="O792" t="str">
        <f t="shared" si="64"/>
        <v>FR</v>
      </c>
      <c r="P792" t="str">
        <f>TRIM(IF(COUNT(FIND({0,1,2,3,4,5,6,7,8,9},B792))&gt;0,D792,IF(LEN(TRIM(B792))&gt;0,CONCATENATE(B792,C792,D792),MID(D792,4,LEN(D792)))))</f>
        <v>APO / FPO Zip Code</v>
      </c>
      <c r="Q792">
        <f t="shared" si="65"/>
        <v>10</v>
      </c>
      <c r="R792">
        <f t="shared" si="66"/>
        <v>18</v>
      </c>
    </row>
    <row r="793" spans="1:18" x14ac:dyDescent="0.25">
      <c r="B793" s="1" t="s">
        <v>13</v>
      </c>
      <c r="C793" s="1" t="s">
        <v>133</v>
      </c>
      <c r="D793" s="1" t="s">
        <v>134</v>
      </c>
      <c r="E793" s="1" t="s">
        <v>12</v>
      </c>
      <c r="F793">
        <v>10</v>
      </c>
      <c r="G793">
        <v>0.82</v>
      </c>
      <c r="H793">
        <v>32</v>
      </c>
      <c r="I793">
        <v>1.33</v>
      </c>
      <c r="K793">
        <f t="shared" si="62"/>
        <v>36</v>
      </c>
      <c r="L793">
        <f t="shared" si="63"/>
        <v>37</v>
      </c>
      <c r="M793" t="str">
        <f>IF(COUNT(FIND({0,1,2,3,4,5,6,7,8,9},IF(ISBLANK(A793),IF(LEN(TRIM(B793))&gt;0,TRIM(B793),TRIM(C793)),"")))&gt;0,IF(ISBLANK(A793),IF(LEN(TRIM(B793))&gt;0,TRIM(B793),TRIM(C793)),""),"")</f>
        <v>36</v>
      </c>
      <c r="N793" t="str">
        <f>IF(COUNT(FIND({0,1,2,3,4,5,6,7,8,9},IF(ISBLANK(A793),IF(LEN(TRIM(B793))&gt;0,TRIM(C793),LEFT(D793, 4)),"")))&gt;0,IF(ISBLANK(A793),IF(LEN(TRIM(B793))&gt;0,TRIM(C793),LEFT(D793, 4)),""),"")</f>
        <v>075</v>
      </c>
      <c r="O793" t="str">
        <f t="shared" si="64"/>
        <v>NY</v>
      </c>
      <c r="P793" t="str">
        <f>TRIM(IF(COUNT(FIND({0,1,2,3,4,5,6,7,8,9},B793))&gt;0,D793,IF(LEN(TRIM(B793))&gt;0,CONCATENATE(B793,C793,D793),MID(D793,4,LEN(D793)))))</f>
        <v>Oswego</v>
      </c>
      <c r="Q793">
        <f t="shared" si="65"/>
        <v>10</v>
      </c>
      <c r="R793">
        <f t="shared" si="66"/>
        <v>32</v>
      </c>
    </row>
    <row r="794" spans="1:18" x14ac:dyDescent="0.25">
      <c r="B794" s="1" t="s">
        <v>194</v>
      </c>
      <c r="C794" s="1" t="s">
        <v>195</v>
      </c>
      <c r="D794" s="1" t="s">
        <v>196</v>
      </c>
      <c r="E794" s="1" t="s">
        <v>197</v>
      </c>
      <c r="F794">
        <v>74</v>
      </c>
      <c r="G794">
        <v>6.04</v>
      </c>
      <c r="H794">
        <v>123</v>
      </c>
      <c r="I794">
        <v>5.1100000000000003</v>
      </c>
      <c r="K794">
        <f t="shared" si="62"/>
        <v>36</v>
      </c>
      <c r="L794">
        <f t="shared" si="63"/>
        <v>37</v>
      </c>
      <c r="M794" t="str">
        <f>IF(COUNT(FIND({0,1,2,3,4,5,6,7,8,9},IF(ISBLANK(A794),IF(LEN(TRIM(B794))&gt;0,TRIM(B794),TRIM(C794)),"")))&gt;0,IF(ISBLANK(A794),IF(LEN(TRIM(B794))&gt;0,TRIM(B794),TRIM(C794)),""),"")</f>
        <v/>
      </c>
      <c r="N794" t="str">
        <f>IF(COUNT(FIND({0,1,2,3,4,5,6,7,8,9},IF(ISBLANK(A794),IF(LEN(TRIM(B794))&gt;0,TRIM(C794),LEFT(D794, 4)),"")))&gt;0,IF(ISBLANK(A794),IF(LEN(TRIM(B794))&gt;0,TRIM(C794),LEFT(D794, 4)),""),"")</f>
        <v/>
      </c>
      <c r="O794" t="str">
        <f t="shared" si="64"/>
        <v>XX</v>
      </c>
      <c r="P794" t="str">
        <f>TRIM(IF(COUNT(FIND({0,1,2,3,4,5,6,7,8,9},B794))&gt;0,D794,IF(LEN(TRIM(B794))&gt;0,CONCATENATE(B794,C794,D794),MID(D794,4,LEN(D794)))))</f>
        <v>Same State</v>
      </c>
      <c r="Q794">
        <f t="shared" si="65"/>
        <v>74</v>
      </c>
      <c r="R794">
        <f t="shared" si="66"/>
        <v>123</v>
      </c>
    </row>
    <row r="795" spans="1:18" x14ac:dyDescent="0.25">
      <c r="B795" s="1" t="s">
        <v>198</v>
      </c>
      <c r="C795" s="1" t="s">
        <v>199</v>
      </c>
      <c r="D795" s="1" t="s">
        <v>200</v>
      </c>
      <c r="E795" s="1" t="s">
        <v>197</v>
      </c>
      <c r="F795">
        <v>56</v>
      </c>
      <c r="G795">
        <v>4.57</v>
      </c>
      <c r="H795">
        <v>101</v>
      </c>
      <c r="I795">
        <v>4.1900000000000004</v>
      </c>
      <c r="K795">
        <f t="shared" si="62"/>
        <v>36</v>
      </c>
      <c r="L795">
        <f t="shared" si="63"/>
        <v>37</v>
      </c>
      <c r="M795" t="str">
        <f>IF(COUNT(FIND({0,1,2,3,4,5,6,7,8,9},IF(ISBLANK(A795),IF(LEN(TRIM(B795))&gt;0,TRIM(B795),TRIM(C795)),"")))&gt;0,IF(ISBLANK(A795),IF(LEN(TRIM(B795))&gt;0,TRIM(B795),TRIM(C795)),""),"")</f>
        <v/>
      </c>
      <c r="N795" t="str">
        <f>IF(COUNT(FIND({0,1,2,3,4,5,6,7,8,9},IF(ISBLANK(A795),IF(LEN(TRIM(B795))&gt;0,TRIM(C795),LEFT(D795, 4)),"")))&gt;0,IF(ISBLANK(A795),IF(LEN(TRIM(B795))&gt;0,TRIM(C795),LEFT(D795, 4)),""),"")</f>
        <v/>
      </c>
      <c r="O795" t="str">
        <f t="shared" si="64"/>
        <v>XX</v>
      </c>
      <c r="P795" t="str">
        <f>TRIM(IF(COUNT(FIND({0,1,2,3,4,5,6,7,8,9},B795))&gt;0,D795,IF(LEN(TRIM(B795))&gt;0,CONCATENATE(B795,C795,D795),MID(D795,4,LEN(D795)))))</f>
        <v>Region 1: Northeast</v>
      </c>
      <c r="Q795">
        <f t="shared" si="65"/>
        <v>56</v>
      </c>
      <c r="R795">
        <f t="shared" si="66"/>
        <v>101</v>
      </c>
    </row>
    <row r="796" spans="1:18" x14ac:dyDescent="0.25">
      <c r="B796" s="1" t="s">
        <v>198</v>
      </c>
      <c r="C796" s="1" t="s">
        <v>199</v>
      </c>
      <c r="D796" s="1" t="s">
        <v>201</v>
      </c>
      <c r="E796" s="1" t="s">
        <v>197</v>
      </c>
      <c r="F796">
        <v>36</v>
      </c>
      <c r="G796">
        <v>2.94</v>
      </c>
      <c r="H796">
        <v>74</v>
      </c>
      <c r="I796">
        <v>3.07</v>
      </c>
      <c r="K796">
        <f t="shared" si="62"/>
        <v>36</v>
      </c>
      <c r="L796">
        <f t="shared" si="63"/>
        <v>37</v>
      </c>
      <c r="M796" t="str">
        <f>IF(COUNT(FIND({0,1,2,3,4,5,6,7,8,9},IF(ISBLANK(A796),IF(LEN(TRIM(B796))&gt;0,TRIM(B796),TRIM(C796)),"")))&gt;0,IF(ISBLANK(A796),IF(LEN(TRIM(B796))&gt;0,TRIM(B796),TRIM(C796)),""),"")</f>
        <v/>
      </c>
      <c r="N796" t="str">
        <f>IF(COUNT(FIND({0,1,2,3,4,5,6,7,8,9},IF(ISBLANK(A796),IF(LEN(TRIM(B796))&gt;0,TRIM(C796),LEFT(D796, 4)),"")))&gt;0,IF(ISBLANK(A796),IF(LEN(TRIM(B796))&gt;0,TRIM(C796),LEFT(D796, 4)),""),"")</f>
        <v/>
      </c>
      <c r="O796" t="str">
        <f t="shared" si="64"/>
        <v>XX</v>
      </c>
      <c r="P796" t="str">
        <f>TRIM(IF(COUNT(FIND({0,1,2,3,4,5,6,7,8,9},B796))&gt;0,D796,IF(LEN(TRIM(B796))&gt;0,CONCATENATE(B796,C796,D796),MID(D796,4,LEN(D796)))))</f>
        <v>Region 2: Midwest</v>
      </c>
      <c r="Q796">
        <f t="shared" si="65"/>
        <v>36</v>
      </c>
      <c r="R796">
        <f t="shared" si="66"/>
        <v>74</v>
      </c>
    </row>
    <row r="797" spans="1:18" x14ac:dyDescent="0.25">
      <c r="B797" s="1" t="s">
        <v>198</v>
      </c>
      <c r="C797" s="1" t="s">
        <v>199</v>
      </c>
      <c r="D797" s="1" t="s">
        <v>202</v>
      </c>
      <c r="E797" s="1" t="s">
        <v>197</v>
      </c>
      <c r="F797">
        <v>122</v>
      </c>
      <c r="G797">
        <v>9.9499999999999993</v>
      </c>
      <c r="H797">
        <v>271</v>
      </c>
      <c r="I797">
        <v>11.25</v>
      </c>
      <c r="K797">
        <f t="shared" si="62"/>
        <v>36</v>
      </c>
      <c r="L797">
        <f t="shared" si="63"/>
        <v>37</v>
      </c>
      <c r="M797" t="str">
        <f>IF(COUNT(FIND({0,1,2,3,4,5,6,7,8,9},IF(ISBLANK(A797),IF(LEN(TRIM(B797))&gt;0,TRIM(B797),TRIM(C797)),"")))&gt;0,IF(ISBLANK(A797),IF(LEN(TRIM(B797))&gt;0,TRIM(B797),TRIM(C797)),""),"")</f>
        <v/>
      </c>
      <c r="N797" t="str">
        <f>IF(COUNT(FIND({0,1,2,3,4,5,6,7,8,9},IF(ISBLANK(A797),IF(LEN(TRIM(B797))&gt;0,TRIM(C797),LEFT(D797, 4)),"")))&gt;0,IF(ISBLANK(A797),IF(LEN(TRIM(B797))&gt;0,TRIM(C797),LEFT(D797, 4)),""),"")</f>
        <v/>
      </c>
      <c r="O797" t="str">
        <f t="shared" si="64"/>
        <v>XX</v>
      </c>
      <c r="P797" t="str">
        <f>TRIM(IF(COUNT(FIND({0,1,2,3,4,5,6,7,8,9},B797))&gt;0,D797,IF(LEN(TRIM(B797))&gt;0,CONCATENATE(B797,C797,D797),MID(D797,4,LEN(D797)))))</f>
        <v>Region 3: South</v>
      </c>
      <c r="Q797">
        <f t="shared" si="65"/>
        <v>122</v>
      </c>
      <c r="R797">
        <f t="shared" si="66"/>
        <v>271</v>
      </c>
    </row>
    <row r="798" spans="1:18" x14ac:dyDescent="0.25">
      <c r="B798" s="1" t="s">
        <v>198</v>
      </c>
      <c r="C798" s="1" t="s">
        <v>199</v>
      </c>
      <c r="D798" s="1" t="s">
        <v>203</v>
      </c>
      <c r="E798" s="1" t="s">
        <v>197</v>
      </c>
      <c r="F798">
        <v>45</v>
      </c>
      <c r="G798">
        <v>3.67</v>
      </c>
      <c r="H798">
        <v>96</v>
      </c>
      <c r="I798">
        <v>3.99</v>
      </c>
      <c r="K798">
        <f t="shared" si="62"/>
        <v>36</v>
      </c>
      <c r="L798">
        <f t="shared" si="63"/>
        <v>37</v>
      </c>
      <c r="M798" t="str">
        <f>IF(COUNT(FIND({0,1,2,3,4,5,6,7,8,9},IF(ISBLANK(A798),IF(LEN(TRIM(B798))&gt;0,TRIM(B798),TRIM(C798)),"")))&gt;0,IF(ISBLANK(A798),IF(LEN(TRIM(B798))&gt;0,TRIM(B798),TRIM(C798)),""),"")</f>
        <v/>
      </c>
      <c r="N798" t="str">
        <f>IF(COUNT(FIND({0,1,2,3,4,5,6,7,8,9},IF(ISBLANK(A798),IF(LEN(TRIM(B798))&gt;0,TRIM(C798),LEFT(D798, 4)),"")))&gt;0,IF(ISBLANK(A798),IF(LEN(TRIM(B798))&gt;0,TRIM(C798),LEFT(D798, 4)),""),"")</f>
        <v/>
      </c>
      <c r="O798" t="str">
        <f t="shared" si="64"/>
        <v>XX</v>
      </c>
      <c r="P798" t="str">
        <f>TRIM(IF(COUNT(FIND({0,1,2,3,4,5,6,7,8,9},B798))&gt;0,D798,IF(LEN(TRIM(B798))&gt;0,CONCATENATE(B798,C798,D798),MID(D798,4,LEN(D798)))))</f>
        <v>Region 4: West</v>
      </c>
      <c r="Q798">
        <f t="shared" si="65"/>
        <v>45</v>
      </c>
      <c r="R798">
        <f t="shared" si="66"/>
        <v>96</v>
      </c>
    </row>
    <row r="799" spans="1:18" x14ac:dyDescent="0.25">
      <c r="B799" s="1" t="s">
        <v>204</v>
      </c>
      <c r="C799" s="1" t="s">
        <v>205</v>
      </c>
      <c r="D799" s="1" t="s">
        <v>410</v>
      </c>
      <c r="E799" s="1" t="s">
        <v>197</v>
      </c>
      <c r="F799">
        <v>22075</v>
      </c>
      <c r="H799">
        <v>50724</v>
      </c>
      <c r="K799">
        <f t="shared" si="62"/>
        <v>36</v>
      </c>
      <c r="L799">
        <f t="shared" si="63"/>
        <v>37</v>
      </c>
      <c r="M799" t="str">
        <f>IF(COUNT(FIND({0,1,2,3,4,5,6,7,8,9},IF(ISBLANK(A799),IF(LEN(TRIM(B799))&gt;0,TRIM(B799),TRIM(C799)),"")))&gt;0,IF(ISBLANK(A799),IF(LEN(TRIM(B799))&gt;0,TRIM(B799),TRIM(C799)),""),"")</f>
        <v>36</v>
      </c>
      <c r="N799" t="str">
        <f>IF(COUNT(FIND({0,1,2,3,4,5,6,7,8,9},IF(ISBLANK(A799),IF(LEN(TRIM(B799))&gt;0,TRIM(C799),LEFT(D799, 4)),"")))&gt;0,IF(ISBLANK(A799),IF(LEN(TRIM(B799))&gt;0,TRIM(C799),LEFT(D799, 4)),""),"")</f>
        <v xml:space="preserve">037 </v>
      </c>
      <c r="O799" t="str">
        <f t="shared" si="64"/>
        <v>XX</v>
      </c>
      <c r="P799" t="str">
        <f>TRIM(IF(COUNT(FIND({0,1,2,3,4,5,6,7,8,9},B799))&gt;0,D799,IF(LEN(TRIM(B799))&gt;0,CONCATENATE(B799,C799,D799),MID(D799,4,LEN(D799)))))</f>
        <v>County Non-Migrants</v>
      </c>
      <c r="Q799">
        <f t="shared" si="65"/>
        <v>22075</v>
      </c>
      <c r="R799">
        <f t="shared" si="66"/>
        <v>50724</v>
      </c>
    </row>
    <row r="800" spans="1:18" x14ac:dyDescent="0.25">
      <c r="A800">
        <v>36</v>
      </c>
      <c r="B800" s="1" t="s">
        <v>401</v>
      </c>
      <c r="C800" s="1" t="s">
        <v>283</v>
      </c>
      <c r="D800" s="1" t="s">
        <v>411</v>
      </c>
      <c r="E800" s="1" t="s">
        <v>12</v>
      </c>
      <c r="F800">
        <v>970</v>
      </c>
      <c r="H800">
        <v>1863</v>
      </c>
      <c r="K800">
        <f t="shared" si="62"/>
        <v>36</v>
      </c>
      <c r="L800">
        <f t="shared" si="63"/>
        <v>39</v>
      </c>
      <c r="M800" t="str">
        <f>IF(COUNT(FIND({0,1,2,3,4,5,6,7,8,9},IF(ISBLANK(A800),IF(LEN(TRIM(B800))&gt;0,TRIM(B800),TRIM(C800)),"")))&gt;0,IF(ISBLANK(A800),IF(LEN(TRIM(B800))&gt;0,TRIM(B800),TRIM(C800)),""),"")</f>
        <v/>
      </c>
      <c r="N800" t="str">
        <f>IF(COUNT(FIND({0,1,2,3,4,5,6,7,8,9},IF(ISBLANK(A800),IF(LEN(TRIM(B800))&gt;0,TRIM(C800),LEFT(D800, 4)),"")))&gt;0,IF(ISBLANK(A800),IF(LEN(TRIM(B800))&gt;0,TRIM(C800),LEFT(D800, 4)),""),"")</f>
        <v/>
      </c>
      <c r="O800" t="str">
        <f t="shared" si="64"/>
        <v>NY</v>
      </c>
      <c r="P800" t="str">
        <f>TRIM(IF(COUNT(FIND({0,1,2,3,4,5,6,7,8,9},B800))&gt;0,D800,IF(LEN(TRIM(B800))&gt;0,CONCATENATE(B800,C800,D800),MID(D800,4,LEN(D800)))))</f>
        <v>Greene Total Migration F</v>
      </c>
      <c r="Q800">
        <f t="shared" si="65"/>
        <v>970</v>
      </c>
      <c r="R800">
        <f t="shared" si="66"/>
        <v>1863</v>
      </c>
    </row>
    <row r="801" spans="2:18" x14ac:dyDescent="0.25">
      <c r="B801" s="1" t="s">
        <v>13</v>
      </c>
      <c r="C801" s="1" t="s">
        <v>41</v>
      </c>
      <c r="D801" s="1" t="s">
        <v>233</v>
      </c>
      <c r="E801" s="1" t="s">
        <v>12</v>
      </c>
      <c r="F801">
        <v>181</v>
      </c>
      <c r="G801">
        <v>18.66</v>
      </c>
      <c r="H801">
        <v>362</v>
      </c>
      <c r="I801">
        <v>19.43</v>
      </c>
      <c r="K801">
        <f t="shared" si="62"/>
        <v>36</v>
      </c>
      <c r="L801">
        <f t="shared" si="63"/>
        <v>39</v>
      </c>
      <c r="M801" t="str">
        <f>IF(COUNT(FIND({0,1,2,3,4,5,6,7,8,9},IF(ISBLANK(A801),IF(LEN(TRIM(B801))&gt;0,TRIM(B801),TRIM(C801)),"")))&gt;0,IF(ISBLANK(A801),IF(LEN(TRIM(B801))&gt;0,TRIM(B801),TRIM(C801)),""),"")</f>
        <v>36</v>
      </c>
      <c r="N801" t="str">
        <f>IF(COUNT(FIND({0,1,2,3,4,5,6,7,8,9},IF(ISBLANK(A801),IF(LEN(TRIM(B801))&gt;0,TRIM(C801),LEFT(D801, 4)),"")))&gt;0,IF(ISBLANK(A801),IF(LEN(TRIM(B801))&gt;0,TRIM(C801),LEFT(D801, 4)),""),"")</f>
        <v>001</v>
      </c>
      <c r="O801" t="str">
        <f t="shared" si="64"/>
        <v>NY</v>
      </c>
      <c r="P801" t="str">
        <f>TRIM(IF(COUNT(FIND({0,1,2,3,4,5,6,7,8,9},B801))&gt;0,D801,IF(LEN(TRIM(B801))&gt;0,CONCATENATE(B801,C801,D801),MID(D801,4,LEN(D801)))))</f>
        <v>Albany</v>
      </c>
      <c r="Q801">
        <f t="shared" si="65"/>
        <v>181</v>
      </c>
      <c r="R801">
        <f t="shared" si="66"/>
        <v>362</v>
      </c>
    </row>
    <row r="802" spans="2:18" x14ac:dyDescent="0.25">
      <c r="B802" s="1" t="s">
        <v>13</v>
      </c>
      <c r="C802" s="1" t="s">
        <v>36</v>
      </c>
      <c r="D802" s="1" t="s">
        <v>37</v>
      </c>
      <c r="E802" s="1" t="s">
        <v>12</v>
      </c>
      <c r="F802">
        <v>89</v>
      </c>
      <c r="G802">
        <v>9.18</v>
      </c>
      <c r="H802">
        <v>155</v>
      </c>
      <c r="I802">
        <v>8.32</v>
      </c>
      <c r="K802">
        <f t="shared" si="62"/>
        <v>36</v>
      </c>
      <c r="L802">
        <f t="shared" si="63"/>
        <v>39</v>
      </c>
      <c r="M802" t="str">
        <f>IF(COUNT(FIND({0,1,2,3,4,5,6,7,8,9},IF(ISBLANK(A802),IF(LEN(TRIM(B802))&gt;0,TRIM(B802),TRIM(C802)),"")))&gt;0,IF(ISBLANK(A802),IF(LEN(TRIM(B802))&gt;0,TRIM(B802),TRIM(C802)),""),"")</f>
        <v>36</v>
      </c>
      <c r="N802" t="str">
        <f>IF(COUNT(FIND({0,1,2,3,4,5,6,7,8,9},IF(ISBLANK(A802),IF(LEN(TRIM(B802))&gt;0,TRIM(C802),LEFT(D802, 4)),"")))&gt;0,IF(ISBLANK(A802),IF(LEN(TRIM(B802))&gt;0,TRIM(C802),LEFT(D802, 4)),""),"")</f>
        <v>111</v>
      </c>
      <c r="O802" t="str">
        <f t="shared" si="64"/>
        <v>NY</v>
      </c>
      <c r="P802" t="str">
        <f>TRIM(IF(COUNT(FIND({0,1,2,3,4,5,6,7,8,9},B802))&gt;0,D802,IF(LEN(TRIM(B802))&gt;0,CONCATENATE(B802,C802,D802),MID(D802,4,LEN(D802)))))</f>
        <v>Ulster</v>
      </c>
      <c r="Q802">
        <f t="shared" si="65"/>
        <v>89</v>
      </c>
      <c r="R802">
        <f t="shared" si="66"/>
        <v>155</v>
      </c>
    </row>
    <row r="803" spans="2:18" x14ac:dyDescent="0.25">
      <c r="B803" s="1" t="s">
        <v>13</v>
      </c>
      <c r="C803" s="1" t="s">
        <v>28</v>
      </c>
      <c r="D803" s="1" t="s">
        <v>29</v>
      </c>
      <c r="E803" s="1" t="s">
        <v>12</v>
      </c>
      <c r="F803">
        <v>70</v>
      </c>
      <c r="G803">
        <v>7.22</v>
      </c>
      <c r="H803">
        <v>143</v>
      </c>
      <c r="I803">
        <v>7.68</v>
      </c>
      <c r="K803">
        <f t="shared" si="62"/>
        <v>36</v>
      </c>
      <c r="L803">
        <f t="shared" si="63"/>
        <v>39</v>
      </c>
      <c r="M803" t="str">
        <f>IF(COUNT(FIND({0,1,2,3,4,5,6,7,8,9},IF(ISBLANK(A803),IF(LEN(TRIM(B803))&gt;0,TRIM(B803),TRIM(C803)),"")))&gt;0,IF(ISBLANK(A803),IF(LEN(TRIM(B803))&gt;0,TRIM(B803),TRIM(C803)),""),"")</f>
        <v>36</v>
      </c>
      <c r="N803" t="str">
        <f>IF(COUNT(FIND({0,1,2,3,4,5,6,7,8,9},IF(ISBLANK(A803),IF(LEN(TRIM(B803))&gt;0,TRIM(C803),LEFT(D803, 4)),"")))&gt;0,IF(ISBLANK(A803),IF(LEN(TRIM(B803))&gt;0,TRIM(C803),LEFT(D803, 4)),""),"")</f>
        <v>081</v>
      </c>
      <c r="O803" t="str">
        <f t="shared" si="64"/>
        <v>NY</v>
      </c>
      <c r="P803" t="str">
        <f>TRIM(IF(COUNT(FIND({0,1,2,3,4,5,6,7,8,9},B803))&gt;0,D803,IF(LEN(TRIM(B803))&gt;0,CONCATENATE(B803,C803,D803),MID(D803,4,LEN(D803)))))</f>
        <v>Queens</v>
      </c>
      <c r="Q803">
        <f t="shared" si="65"/>
        <v>70</v>
      </c>
      <c r="R803">
        <f t="shared" si="66"/>
        <v>143</v>
      </c>
    </row>
    <row r="804" spans="2:18" x14ac:dyDescent="0.25">
      <c r="B804" s="1" t="s">
        <v>13</v>
      </c>
      <c r="C804" s="1" t="s">
        <v>22</v>
      </c>
      <c r="D804" s="1" t="s">
        <v>23</v>
      </c>
      <c r="E804" s="1" t="s">
        <v>12</v>
      </c>
      <c r="F804">
        <v>44</v>
      </c>
      <c r="G804">
        <v>4.54</v>
      </c>
      <c r="H804">
        <v>73</v>
      </c>
      <c r="I804">
        <v>3.92</v>
      </c>
      <c r="K804">
        <f t="shared" si="62"/>
        <v>36</v>
      </c>
      <c r="L804">
        <f t="shared" si="63"/>
        <v>39</v>
      </c>
      <c r="M804" t="str">
        <f>IF(COUNT(FIND({0,1,2,3,4,5,6,7,8,9},IF(ISBLANK(A804),IF(LEN(TRIM(B804))&gt;0,TRIM(B804),TRIM(C804)),"")))&gt;0,IF(ISBLANK(A804),IF(LEN(TRIM(B804))&gt;0,TRIM(B804),TRIM(C804)),""),"")</f>
        <v>36</v>
      </c>
      <c r="N804" t="str">
        <f>IF(COUNT(FIND({0,1,2,3,4,5,6,7,8,9},IF(ISBLANK(A804),IF(LEN(TRIM(B804))&gt;0,TRIM(C804),LEFT(D804, 4)),"")))&gt;0,IF(ISBLANK(A804),IF(LEN(TRIM(B804))&gt;0,TRIM(C804),LEFT(D804, 4)),""),"")</f>
        <v>021</v>
      </c>
      <c r="O804" t="str">
        <f t="shared" si="64"/>
        <v>NY</v>
      </c>
      <c r="P804" t="str">
        <f>TRIM(IF(COUNT(FIND({0,1,2,3,4,5,6,7,8,9},B804))&gt;0,D804,IF(LEN(TRIM(B804))&gt;0,CONCATENATE(B804,C804,D804),MID(D804,4,LEN(D804)))))</f>
        <v>Columbia</v>
      </c>
      <c r="Q804">
        <f t="shared" si="65"/>
        <v>44</v>
      </c>
      <c r="R804">
        <f t="shared" si="66"/>
        <v>73</v>
      </c>
    </row>
    <row r="805" spans="2:18" x14ac:dyDescent="0.25">
      <c r="B805" s="1" t="s">
        <v>13</v>
      </c>
      <c r="C805" s="1" t="s">
        <v>24</v>
      </c>
      <c r="D805" s="1" t="s">
        <v>25</v>
      </c>
      <c r="E805" s="1" t="s">
        <v>12</v>
      </c>
      <c r="F805">
        <v>34</v>
      </c>
      <c r="G805">
        <v>3.51</v>
      </c>
      <c r="H805">
        <v>66</v>
      </c>
      <c r="I805">
        <v>3.54</v>
      </c>
      <c r="K805">
        <f t="shared" si="62"/>
        <v>36</v>
      </c>
      <c r="L805">
        <f t="shared" si="63"/>
        <v>39</v>
      </c>
      <c r="M805" t="str">
        <f>IF(COUNT(FIND({0,1,2,3,4,5,6,7,8,9},IF(ISBLANK(A805),IF(LEN(TRIM(B805))&gt;0,TRIM(B805),TRIM(C805)),"")))&gt;0,IF(ISBLANK(A805),IF(LEN(TRIM(B805))&gt;0,TRIM(B805),TRIM(C805)),""),"")</f>
        <v>36</v>
      </c>
      <c r="N805" t="str">
        <f>IF(COUNT(FIND({0,1,2,3,4,5,6,7,8,9},IF(ISBLANK(A805),IF(LEN(TRIM(B805))&gt;0,TRIM(C805),LEFT(D805, 4)),"")))&gt;0,IF(ISBLANK(A805),IF(LEN(TRIM(B805))&gt;0,TRIM(C805),LEFT(D805, 4)),""),"")</f>
        <v>103</v>
      </c>
      <c r="O805" t="str">
        <f t="shared" si="64"/>
        <v>NY</v>
      </c>
      <c r="P805" t="str">
        <f>TRIM(IF(COUNT(FIND({0,1,2,3,4,5,6,7,8,9},B805))&gt;0,D805,IF(LEN(TRIM(B805))&gt;0,CONCATENATE(B805,C805,D805),MID(D805,4,LEN(D805)))))</f>
        <v>Suffolk</v>
      </c>
      <c r="Q805">
        <f t="shared" si="65"/>
        <v>34</v>
      </c>
      <c r="R805">
        <f t="shared" si="66"/>
        <v>66</v>
      </c>
    </row>
    <row r="806" spans="2:18" x14ac:dyDescent="0.25">
      <c r="B806" s="1" t="s">
        <v>13</v>
      </c>
      <c r="C806" s="1" t="s">
        <v>30</v>
      </c>
      <c r="D806" s="1" t="s">
        <v>31</v>
      </c>
      <c r="E806" s="1" t="s">
        <v>12</v>
      </c>
      <c r="F806">
        <v>32</v>
      </c>
      <c r="G806">
        <v>3.3</v>
      </c>
      <c r="H806">
        <v>45</v>
      </c>
      <c r="I806">
        <v>2.42</v>
      </c>
      <c r="K806">
        <f t="shared" si="62"/>
        <v>36</v>
      </c>
      <c r="L806">
        <f t="shared" si="63"/>
        <v>39</v>
      </c>
      <c r="M806" t="str">
        <f>IF(COUNT(FIND({0,1,2,3,4,5,6,7,8,9},IF(ISBLANK(A806),IF(LEN(TRIM(B806))&gt;0,TRIM(B806),TRIM(C806)),"")))&gt;0,IF(ISBLANK(A806),IF(LEN(TRIM(B806))&gt;0,TRIM(B806),TRIM(C806)),""),"")</f>
        <v>36</v>
      </c>
      <c r="N806" t="str">
        <f>IF(COUNT(FIND({0,1,2,3,4,5,6,7,8,9},IF(ISBLANK(A806),IF(LEN(TRIM(B806))&gt;0,TRIM(C806),LEFT(D806, 4)),"")))&gt;0,IF(ISBLANK(A806),IF(LEN(TRIM(B806))&gt;0,TRIM(C806),LEFT(D806, 4)),""),"")</f>
        <v>061</v>
      </c>
      <c r="O806" t="str">
        <f t="shared" si="64"/>
        <v>NY</v>
      </c>
      <c r="P806" t="str">
        <f>TRIM(IF(COUNT(FIND({0,1,2,3,4,5,6,7,8,9},B806))&gt;0,D806,IF(LEN(TRIM(B806))&gt;0,CONCATENATE(B806,C806,D806),MID(D806,4,LEN(D806)))))</f>
        <v>New York</v>
      </c>
      <c r="Q806">
        <f t="shared" si="65"/>
        <v>32</v>
      </c>
      <c r="R806">
        <f t="shared" si="66"/>
        <v>45</v>
      </c>
    </row>
    <row r="807" spans="2:18" x14ac:dyDescent="0.25">
      <c r="B807" s="1" t="s">
        <v>13</v>
      </c>
      <c r="C807" s="1" t="s">
        <v>44</v>
      </c>
      <c r="D807" s="1" t="s">
        <v>45</v>
      </c>
      <c r="E807" s="1" t="s">
        <v>12</v>
      </c>
      <c r="F807">
        <v>31</v>
      </c>
      <c r="G807">
        <v>3.2</v>
      </c>
      <c r="H807">
        <v>70</v>
      </c>
      <c r="I807">
        <v>3.76</v>
      </c>
      <c r="K807">
        <f t="shared" si="62"/>
        <v>36</v>
      </c>
      <c r="L807">
        <f t="shared" si="63"/>
        <v>39</v>
      </c>
      <c r="M807" t="str">
        <f>IF(COUNT(FIND({0,1,2,3,4,5,6,7,8,9},IF(ISBLANK(A807),IF(LEN(TRIM(B807))&gt;0,TRIM(B807),TRIM(C807)),"")))&gt;0,IF(ISBLANK(A807),IF(LEN(TRIM(B807))&gt;0,TRIM(B807),TRIM(C807)),""),"")</f>
        <v>36</v>
      </c>
      <c r="N807" t="str">
        <f>IF(COUNT(FIND({0,1,2,3,4,5,6,7,8,9},IF(ISBLANK(A807),IF(LEN(TRIM(B807))&gt;0,TRIM(C807),LEFT(D807, 4)),"")))&gt;0,IF(ISBLANK(A807),IF(LEN(TRIM(B807))&gt;0,TRIM(C807),LEFT(D807, 4)),""),"")</f>
        <v>047</v>
      </c>
      <c r="O807" t="str">
        <f t="shared" si="64"/>
        <v>NY</v>
      </c>
      <c r="P807" t="str">
        <f>TRIM(IF(COUNT(FIND({0,1,2,3,4,5,6,7,8,9},B807))&gt;0,D807,IF(LEN(TRIM(B807))&gt;0,CONCATENATE(B807,C807,D807),MID(D807,4,LEN(D807)))))</f>
        <v>Kings</v>
      </c>
      <c r="Q807">
        <f t="shared" si="65"/>
        <v>31</v>
      </c>
      <c r="R807">
        <f t="shared" si="66"/>
        <v>70</v>
      </c>
    </row>
    <row r="808" spans="2:18" x14ac:dyDescent="0.25">
      <c r="B808" s="1" t="s">
        <v>13</v>
      </c>
      <c r="C808" s="1" t="s">
        <v>34</v>
      </c>
      <c r="D808" s="1" t="s">
        <v>35</v>
      </c>
      <c r="E808" s="1" t="s">
        <v>12</v>
      </c>
      <c r="F808">
        <v>28</v>
      </c>
      <c r="G808">
        <v>2.89</v>
      </c>
      <c r="H808">
        <v>61</v>
      </c>
      <c r="I808">
        <v>3.27</v>
      </c>
      <c r="K808">
        <f t="shared" si="62"/>
        <v>36</v>
      </c>
      <c r="L808">
        <f t="shared" si="63"/>
        <v>39</v>
      </c>
      <c r="M808" t="str">
        <f>IF(COUNT(FIND({0,1,2,3,4,5,6,7,8,9},IF(ISBLANK(A808),IF(LEN(TRIM(B808))&gt;0,TRIM(B808),TRIM(C808)),"")))&gt;0,IF(ISBLANK(A808),IF(LEN(TRIM(B808))&gt;0,TRIM(B808),TRIM(C808)),""),"")</f>
        <v>36</v>
      </c>
      <c r="N808" t="str">
        <f>IF(COUNT(FIND({0,1,2,3,4,5,6,7,8,9},IF(ISBLANK(A808),IF(LEN(TRIM(B808))&gt;0,TRIM(C808),LEFT(D808, 4)),"")))&gt;0,IF(ISBLANK(A808),IF(LEN(TRIM(B808))&gt;0,TRIM(C808),LEFT(D808, 4)),""),"")</f>
        <v>119</v>
      </c>
      <c r="O808" t="str">
        <f t="shared" si="64"/>
        <v>NY</v>
      </c>
      <c r="P808" t="str">
        <f>TRIM(IF(COUNT(FIND({0,1,2,3,4,5,6,7,8,9},B808))&gt;0,D808,IF(LEN(TRIM(B808))&gt;0,CONCATENATE(B808,C808,D808),MID(D808,4,LEN(D808)))))</f>
        <v>Westchester</v>
      </c>
      <c r="Q808">
        <f t="shared" si="65"/>
        <v>28</v>
      </c>
      <c r="R808">
        <f t="shared" si="66"/>
        <v>61</v>
      </c>
    </row>
    <row r="809" spans="2:18" x14ac:dyDescent="0.25">
      <c r="B809" s="1" t="s">
        <v>13</v>
      </c>
      <c r="C809" s="1" t="s">
        <v>14</v>
      </c>
      <c r="D809" s="1" t="s">
        <v>15</v>
      </c>
      <c r="E809" s="1" t="s">
        <v>12</v>
      </c>
      <c r="F809">
        <v>27</v>
      </c>
      <c r="G809">
        <v>2.78</v>
      </c>
      <c r="H809">
        <v>42</v>
      </c>
      <c r="I809">
        <v>2.25</v>
      </c>
      <c r="K809">
        <f t="shared" si="62"/>
        <v>36</v>
      </c>
      <c r="L809">
        <f t="shared" si="63"/>
        <v>39</v>
      </c>
      <c r="M809" t="str">
        <f>IF(COUNT(FIND({0,1,2,3,4,5,6,7,8,9},IF(ISBLANK(A809),IF(LEN(TRIM(B809))&gt;0,TRIM(B809),TRIM(C809)),"")))&gt;0,IF(ISBLANK(A809),IF(LEN(TRIM(B809))&gt;0,TRIM(B809),TRIM(C809)),""),"")</f>
        <v>36</v>
      </c>
      <c r="N809" t="str">
        <f>IF(COUNT(FIND({0,1,2,3,4,5,6,7,8,9},IF(ISBLANK(A809),IF(LEN(TRIM(B809))&gt;0,TRIM(C809),LEFT(D809, 4)),"")))&gt;0,IF(ISBLANK(A809),IF(LEN(TRIM(B809))&gt;0,TRIM(C809),LEFT(D809, 4)),""),"")</f>
        <v>083</v>
      </c>
      <c r="O809" t="str">
        <f t="shared" si="64"/>
        <v>NY</v>
      </c>
      <c r="P809" t="str">
        <f>TRIM(IF(COUNT(FIND({0,1,2,3,4,5,6,7,8,9},B809))&gt;0,D809,IF(LEN(TRIM(B809))&gt;0,CONCATENATE(B809,C809,D809),MID(D809,4,LEN(D809)))))</f>
        <v>Rensselaer</v>
      </c>
      <c r="Q809">
        <f t="shared" si="65"/>
        <v>27</v>
      </c>
      <c r="R809">
        <f t="shared" si="66"/>
        <v>42</v>
      </c>
    </row>
    <row r="810" spans="2:18" x14ac:dyDescent="0.25">
      <c r="B810" s="1" t="s">
        <v>13</v>
      </c>
      <c r="C810" s="1" t="s">
        <v>38</v>
      </c>
      <c r="D810" s="1" t="s">
        <v>39</v>
      </c>
      <c r="E810" s="1" t="s">
        <v>12</v>
      </c>
      <c r="F810">
        <v>26</v>
      </c>
      <c r="G810">
        <v>2.68</v>
      </c>
      <c r="H810">
        <v>50</v>
      </c>
      <c r="I810">
        <v>2.68</v>
      </c>
      <c r="K810">
        <f t="shared" si="62"/>
        <v>36</v>
      </c>
      <c r="L810">
        <f t="shared" si="63"/>
        <v>39</v>
      </c>
      <c r="M810" t="str">
        <f>IF(COUNT(FIND({0,1,2,3,4,5,6,7,8,9},IF(ISBLANK(A810),IF(LEN(TRIM(B810))&gt;0,TRIM(B810),TRIM(C810)),"")))&gt;0,IF(ISBLANK(A810),IF(LEN(TRIM(B810))&gt;0,TRIM(B810),TRIM(C810)),""),"")</f>
        <v>36</v>
      </c>
      <c r="N810" t="str">
        <f>IF(COUNT(FIND({0,1,2,3,4,5,6,7,8,9},IF(ISBLANK(A810),IF(LEN(TRIM(B810))&gt;0,TRIM(C810),LEFT(D810, 4)),"")))&gt;0,IF(ISBLANK(A810),IF(LEN(TRIM(B810))&gt;0,TRIM(C810),LEFT(D810, 4)),""),"")</f>
        <v>059</v>
      </c>
      <c r="O810" t="str">
        <f t="shared" si="64"/>
        <v>NY</v>
      </c>
      <c r="P810" t="str">
        <f>TRIM(IF(COUNT(FIND({0,1,2,3,4,5,6,7,8,9},B810))&gt;0,D810,IF(LEN(TRIM(B810))&gt;0,CONCATENATE(B810,C810,D810),MID(D810,4,LEN(D810)))))</f>
        <v>Nassau</v>
      </c>
      <c r="Q810">
        <f t="shared" si="65"/>
        <v>26</v>
      </c>
      <c r="R810">
        <f t="shared" si="66"/>
        <v>50</v>
      </c>
    </row>
    <row r="811" spans="2:18" x14ac:dyDescent="0.25">
      <c r="B811" s="1" t="s">
        <v>13</v>
      </c>
      <c r="C811" s="1" t="s">
        <v>60</v>
      </c>
      <c r="D811" s="1" t="s">
        <v>61</v>
      </c>
      <c r="E811" s="1" t="s">
        <v>12</v>
      </c>
      <c r="F811">
        <v>25</v>
      </c>
      <c r="G811">
        <v>2.58</v>
      </c>
      <c r="H811">
        <v>48</v>
      </c>
      <c r="I811">
        <v>2.58</v>
      </c>
      <c r="K811">
        <f t="shared" si="62"/>
        <v>36</v>
      </c>
      <c r="L811">
        <f t="shared" si="63"/>
        <v>39</v>
      </c>
      <c r="M811" t="str">
        <f>IF(COUNT(FIND({0,1,2,3,4,5,6,7,8,9},IF(ISBLANK(A811),IF(LEN(TRIM(B811))&gt;0,TRIM(B811),TRIM(C811)),"")))&gt;0,IF(ISBLANK(A811),IF(LEN(TRIM(B811))&gt;0,TRIM(B811),TRIM(C811)),""),"")</f>
        <v>36</v>
      </c>
      <c r="N811" t="str">
        <f>IF(COUNT(FIND({0,1,2,3,4,5,6,7,8,9},IF(ISBLANK(A811),IF(LEN(TRIM(B811))&gt;0,TRIM(C811),LEFT(D811, 4)),"")))&gt;0,IF(ISBLANK(A811),IF(LEN(TRIM(B811))&gt;0,TRIM(C811),LEFT(D811, 4)),""),"")</f>
        <v>027</v>
      </c>
      <c r="O811" t="str">
        <f t="shared" si="64"/>
        <v>NY</v>
      </c>
      <c r="P811" t="str">
        <f>TRIM(IF(COUNT(FIND({0,1,2,3,4,5,6,7,8,9},B811))&gt;0,D811,IF(LEN(TRIM(B811))&gt;0,CONCATENATE(B811,C811,D811),MID(D811,4,LEN(D811)))))</f>
        <v>Dutchess</v>
      </c>
      <c r="Q811">
        <f t="shared" si="65"/>
        <v>25</v>
      </c>
      <c r="R811">
        <f t="shared" si="66"/>
        <v>48</v>
      </c>
    </row>
    <row r="812" spans="2:18" x14ac:dyDescent="0.25">
      <c r="B812" s="1" t="s">
        <v>13</v>
      </c>
      <c r="C812" s="1" t="s">
        <v>62</v>
      </c>
      <c r="D812" s="1" t="s">
        <v>63</v>
      </c>
      <c r="E812" s="1" t="s">
        <v>12</v>
      </c>
      <c r="F812">
        <v>22</v>
      </c>
      <c r="G812">
        <v>2.27</v>
      </c>
      <c r="H812">
        <v>44</v>
      </c>
      <c r="I812">
        <v>2.36</v>
      </c>
      <c r="K812">
        <f t="shared" si="62"/>
        <v>36</v>
      </c>
      <c r="L812">
        <f t="shared" si="63"/>
        <v>39</v>
      </c>
      <c r="M812" t="str">
        <f>IF(COUNT(FIND({0,1,2,3,4,5,6,7,8,9},IF(ISBLANK(A812),IF(LEN(TRIM(B812))&gt;0,TRIM(B812),TRIM(C812)),"")))&gt;0,IF(ISBLANK(A812),IF(LEN(TRIM(B812))&gt;0,TRIM(B812),TRIM(C812)),""),"")</f>
        <v>36</v>
      </c>
      <c r="N812" t="str">
        <f>IF(COUNT(FIND({0,1,2,3,4,5,6,7,8,9},IF(ISBLANK(A812),IF(LEN(TRIM(B812))&gt;0,TRIM(C812),LEFT(D812, 4)),"")))&gt;0,IF(ISBLANK(A812),IF(LEN(TRIM(B812))&gt;0,TRIM(C812),LEFT(D812, 4)),""),"")</f>
        <v>005</v>
      </c>
      <c r="O812" t="str">
        <f t="shared" si="64"/>
        <v>NY</v>
      </c>
      <c r="P812" t="str">
        <f>TRIM(IF(COUNT(FIND({0,1,2,3,4,5,6,7,8,9},B812))&gt;0,D812,IF(LEN(TRIM(B812))&gt;0,CONCATENATE(B812,C812,D812),MID(D812,4,LEN(D812)))))</f>
        <v>Bronx</v>
      </c>
      <c r="Q812">
        <f t="shared" si="65"/>
        <v>22</v>
      </c>
      <c r="R812">
        <f t="shared" si="66"/>
        <v>44</v>
      </c>
    </row>
    <row r="813" spans="2:18" x14ac:dyDescent="0.25">
      <c r="B813" s="1" t="s">
        <v>13</v>
      </c>
      <c r="C813" s="1" t="s">
        <v>18</v>
      </c>
      <c r="D813" s="1" t="s">
        <v>19</v>
      </c>
      <c r="E813" s="1" t="s">
        <v>12</v>
      </c>
      <c r="F813">
        <v>16</v>
      </c>
      <c r="G813">
        <v>1.65</v>
      </c>
      <c r="H813">
        <v>35</v>
      </c>
      <c r="I813">
        <v>1.88</v>
      </c>
      <c r="K813">
        <f t="shared" si="62"/>
        <v>36</v>
      </c>
      <c r="L813">
        <f t="shared" si="63"/>
        <v>39</v>
      </c>
      <c r="M813" t="str">
        <f>IF(COUNT(FIND({0,1,2,3,4,5,6,7,8,9},IF(ISBLANK(A813),IF(LEN(TRIM(B813))&gt;0,TRIM(B813),TRIM(C813)),"")))&gt;0,IF(ISBLANK(A813),IF(LEN(TRIM(B813))&gt;0,TRIM(B813),TRIM(C813)),""),"")</f>
        <v>36</v>
      </c>
      <c r="N813" t="str">
        <f>IF(COUNT(FIND({0,1,2,3,4,5,6,7,8,9},IF(ISBLANK(A813),IF(LEN(TRIM(B813))&gt;0,TRIM(C813),LEFT(D813, 4)),"")))&gt;0,IF(ISBLANK(A813),IF(LEN(TRIM(B813))&gt;0,TRIM(C813),LEFT(D813, 4)),""),"")</f>
        <v>091</v>
      </c>
      <c r="O813" t="str">
        <f t="shared" si="64"/>
        <v>NY</v>
      </c>
      <c r="P813" t="str">
        <f>TRIM(IF(COUNT(FIND({0,1,2,3,4,5,6,7,8,9},B813))&gt;0,D813,IF(LEN(TRIM(B813))&gt;0,CONCATENATE(B813,C813,D813),MID(D813,4,LEN(D813)))))</f>
        <v>Saratoga</v>
      </c>
      <c r="Q813">
        <f t="shared" si="65"/>
        <v>16</v>
      </c>
      <c r="R813">
        <f t="shared" si="66"/>
        <v>35</v>
      </c>
    </row>
    <row r="814" spans="2:18" x14ac:dyDescent="0.25">
      <c r="B814" s="1" t="s">
        <v>13</v>
      </c>
      <c r="C814" s="1" t="s">
        <v>16</v>
      </c>
      <c r="D814" s="1" t="s">
        <v>17</v>
      </c>
      <c r="E814" s="1" t="s">
        <v>12</v>
      </c>
      <c r="F814">
        <v>16</v>
      </c>
      <c r="G814">
        <v>1.65</v>
      </c>
      <c r="H814">
        <v>32</v>
      </c>
      <c r="I814">
        <v>1.72</v>
      </c>
      <c r="K814">
        <f t="shared" si="62"/>
        <v>36</v>
      </c>
      <c r="L814">
        <f t="shared" si="63"/>
        <v>39</v>
      </c>
      <c r="M814" t="str">
        <f>IF(COUNT(FIND({0,1,2,3,4,5,6,7,8,9},IF(ISBLANK(A814),IF(LEN(TRIM(B814))&gt;0,TRIM(B814),TRIM(C814)),"")))&gt;0,IF(ISBLANK(A814),IF(LEN(TRIM(B814))&gt;0,TRIM(B814),TRIM(C814)),""),"")</f>
        <v>36</v>
      </c>
      <c r="N814" t="str">
        <f>IF(COUNT(FIND({0,1,2,3,4,5,6,7,8,9},IF(ISBLANK(A814),IF(LEN(TRIM(B814))&gt;0,TRIM(C814),LEFT(D814, 4)),"")))&gt;0,IF(ISBLANK(A814),IF(LEN(TRIM(B814))&gt;0,TRIM(C814),LEFT(D814, 4)),""),"")</f>
        <v>093</v>
      </c>
      <c r="O814" t="str">
        <f t="shared" si="64"/>
        <v>NY</v>
      </c>
      <c r="P814" t="str">
        <f>TRIM(IF(COUNT(FIND({0,1,2,3,4,5,6,7,8,9},B814))&gt;0,D814,IF(LEN(TRIM(B814))&gt;0,CONCATENATE(B814,C814,D814),MID(D814,4,LEN(D814)))))</f>
        <v>Schenectady</v>
      </c>
      <c r="Q814">
        <f t="shared" si="65"/>
        <v>16</v>
      </c>
      <c r="R814">
        <f t="shared" si="66"/>
        <v>32</v>
      </c>
    </row>
    <row r="815" spans="2:18" x14ac:dyDescent="0.25">
      <c r="B815" s="1" t="s">
        <v>13</v>
      </c>
      <c r="C815" s="1" t="s">
        <v>54</v>
      </c>
      <c r="D815" s="1" t="s">
        <v>55</v>
      </c>
      <c r="E815" s="1" t="s">
        <v>12</v>
      </c>
      <c r="F815">
        <v>14</v>
      </c>
      <c r="G815">
        <v>1.44</v>
      </c>
      <c r="H815">
        <v>25</v>
      </c>
      <c r="I815">
        <v>1.34</v>
      </c>
      <c r="K815">
        <f t="shared" si="62"/>
        <v>36</v>
      </c>
      <c r="L815">
        <f t="shared" si="63"/>
        <v>39</v>
      </c>
      <c r="M815" t="str">
        <f>IF(COUNT(FIND({0,1,2,3,4,5,6,7,8,9},IF(ISBLANK(A815),IF(LEN(TRIM(B815))&gt;0,TRIM(B815),TRIM(C815)),"")))&gt;0,IF(ISBLANK(A815),IF(LEN(TRIM(B815))&gt;0,TRIM(B815),TRIM(C815)),""),"")</f>
        <v>36</v>
      </c>
      <c r="N815" t="str">
        <f>IF(COUNT(FIND({0,1,2,3,4,5,6,7,8,9},IF(ISBLANK(A815),IF(LEN(TRIM(B815))&gt;0,TRIM(C815),LEFT(D815, 4)),"")))&gt;0,IF(ISBLANK(A815),IF(LEN(TRIM(B815))&gt;0,TRIM(C815),LEFT(D815, 4)),""),"")</f>
        <v>071</v>
      </c>
      <c r="O815" t="str">
        <f t="shared" si="64"/>
        <v>NY</v>
      </c>
      <c r="P815" t="str">
        <f>TRIM(IF(COUNT(FIND({0,1,2,3,4,5,6,7,8,9},B815))&gt;0,D815,IF(LEN(TRIM(B815))&gt;0,CONCATENATE(B815,C815,D815),MID(D815,4,LEN(D815)))))</f>
        <v>Orange</v>
      </c>
      <c r="Q815">
        <f t="shared" si="65"/>
        <v>14</v>
      </c>
      <c r="R815">
        <f t="shared" si="66"/>
        <v>25</v>
      </c>
    </row>
    <row r="816" spans="2:18" x14ac:dyDescent="0.25">
      <c r="B816" s="1" t="s">
        <v>13</v>
      </c>
      <c r="C816" s="1" t="s">
        <v>50</v>
      </c>
      <c r="D816" s="1" t="s">
        <v>51</v>
      </c>
      <c r="E816" s="1" t="s">
        <v>12</v>
      </c>
      <c r="F816">
        <v>11</v>
      </c>
      <c r="G816">
        <v>1.1299999999999999</v>
      </c>
      <c r="H816">
        <v>18</v>
      </c>
      <c r="I816">
        <v>0.97</v>
      </c>
      <c r="K816">
        <f t="shared" si="62"/>
        <v>36</v>
      </c>
      <c r="L816">
        <f t="shared" si="63"/>
        <v>39</v>
      </c>
      <c r="M816" t="str">
        <f>IF(COUNT(FIND({0,1,2,3,4,5,6,7,8,9},IF(ISBLANK(A816),IF(LEN(TRIM(B816))&gt;0,TRIM(B816),TRIM(C816)),"")))&gt;0,IF(ISBLANK(A816),IF(LEN(TRIM(B816))&gt;0,TRIM(B816),TRIM(C816)),""),"")</f>
        <v>36</v>
      </c>
      <c r="N816" t="str">
        <f>IF(COUNT(FIND({0,1,2,3,4,5,6,7,8,9},IF(ISBLANK(A816),IF(LEN(TRIM(B816))&gt;0,TRIM(C816),LEFT(D816, 4)),"")))&gt;0,IF(ISBLANK(A816),IF(LEN(TRIM(B816))&gt;0,TRIM(C816),LEFT(D816, 4)),""),"")</f>
        <v>095</v>
      </c>
      <c r="O816" t="str">
        <f t="shared" si="64"/>
        <v>NY</v>
      </c>
      <c r="P816" t="str">
        <f>TRIM(IF(COUNT(FIND({0,1,2,3,4,5,6,7,8,9},B816))&gt;0,D816,IF(LEN(TRIM(B816))&gt;0,CONCATENATE(B816,C816,D816),MID(D816,4,LEN(D816)))))</f>
        <v>Schoharie</v>
      </c>
      <c r="Q816">
        <f t="shared" si="65"/>
        <v>11</v>
      </c>
      <c r="R816">
        <f t="shared" si="66"/>
        <v>18</v>
      </c>
    </row>
    <row r="817" spans="1:18" x14ac:dyDescent="0.25">
      <c r="B817" s="1" t="s">
        <v>84</v>
      </c>
      <c r="C817" s="1" t="s">
        <v>76</v>
      </c>
      <c r="D817" s="1" t="s">
        <v>85</v>
      </c>
      <c r="E817" s="1" t="s">
        <v>86</v>
      </c>
      <c r="F817">
        <v>11</v>
      </c>
      <c r="G817">
        <v>1.1299999999999999</v>
      </c>
      <c r="H817">
        <v>20</v>
      </c>
      <c r="I817">
        <v>1.07</v>
      </c>
      <c r="K817">
        <f t="shared" si="62"/>
        <v>36</v>
      </c>
      <c r="L817">
        <f t="shared" si="63"/>
        <v>39</v>
      </c>
      <c r="M817" t="str">
        <f>IF(COUNT(FIND({0,1,2,3,4,5,6,7,8,9},IF(ISBLANK(A817),IF(LEN(TRIM(B817))&gt;0,TRIM(B817),TRIM(C817)),"")))&gt;0,IF(ISBLANK(A817),IF(LEN(TRIM(B817))&gt;0,TRIM(B817),TRIM(C817)),""),"")</f>
        <v>34</v>
      </c>
      <c r="N817" t="str">
        <f>IF(COUNT(FIND({0,1,2,3,4,5,6,7,8,9},IF(ISBLANK(A817),IF(LEN(TRIM(B817))&gt;0,TRIM(C817),LEFT(D817, 4)),"")))&gt;0,IF(ISBLANK(A817),IF(LEN(TRIM(B817))&gt;0,TRIM(C817),LEFT(D817, 4)),""),"")</f>
        <v>003</v>
      </c>
      <c r="O817" t="str">
        <f t="shared" si="64"/>
        <v>NJ</v>
      </c>
      <c r="P817" t="str">
        <f>TRIM(IF(COUNT(FIND({0,1,2,3,4,5,6,7,8,9},B817))&gt;0,D817,IF(LEN(TRIM(B817))&gt;0,CONCATENATE(B817,C817,D817),MID(D817,4,LEN(D817)))))</f>
        <v>Bergen</v>
      </c>
      <c r="Q817">
        <f t="shared" si="65"/>
        <v>11</v>
      </c>
      <c r="R817">
        <f t="shared" si="66"/>
        <v>20</v>
      </c>
    </row>
    <row r="818" spans="1:18" x14ac:dyDescent="0.25">
      <c r="B818" s="1" t="s">
        <v>40</v>
      </c>
      <c r="C818" s="1" t="s">
        <v>62</v>
      </c>
      <c r="D818" s="1" t="s">
        <v>363</v>
      </c>
      <c r="E818" s="1" t="s">
        <v>43</v>
      </c>
      <c r="F818">
        <v>11</v>
      </c>
      <c r="G818">
        <v>1.1299999999999999</v>
      </c>
      <c r="H818">
        <v>21</v>
      </c>
      <c r="I818">
        <v>1.1299999999999999</v>
      </c>
      <c r="K818">
        <f t="shared" si="62"/>
        <v>36</v>
      </c>
      <c r="L818">
        <f t="shared" si="63"/>
        <v>39</v>
      </c>
      <c r="M818" t="str">
        <f>IF(COUNT(FIND({0,1,2,3,4,5,6,7,8,9},IF(ISBLANK(A818),IF(LEN(TRIM(B818))&gt;0,TRIM(B818),TRIM(C818)),"")))&gt;0,IF(ISBLANK(A818),IF(LEN(TRIM(B818))&gt;0,TRIM(B818),TRIM(C818)),""),"")</f>
        <v>57</v>
      </c>
      <c r="N818" t="str">
        <f>IF(COUNT(FIND({0,1,2,3,4,5,6,7,8,9},IF(ISBLANK(A818),IF(LEN(TRIM(B818))&gt;0,TRIM(C818),LEFT(D818, 4)),"")))&gt;0,IF(ISBLANK(A818),IF(LEN(TRIM(B818))&gt;0,TRIM(C818),LEFT(D818, 4)),""),"")</f>
        <v>005</v>
      </c>
      <c r="O818" t="str">
        <f t="shared" si="64"/>
        <v>FR</v>
      </c>
      <c r="P818" t="str">
        <f>TRIM(IF(COUNT(FIND({0,1,2,3,4,5,6,7,8,9},B818))&gt;0,D818,IF(LEN(TRIM(B818))&gt;0,CONCATENATE(B818,C818,D818),MID(D818,4,LEN(D818)))))</f>
        <v>APO / FPO Zip Code</v>
      </c>
      <c r="Q818">
        <f t="shared" si="65"/>
        <v>11</v>
      </c>
      <c r="R818">
        <f t="shared" si="66"/>
        <v>21</v>
      </c>
    </row>
    <row r="819" spans="1:18" x14ac:dyDescent="0.25">
      <c r="B819" s="1" t="s">
        <v>13</v>
      </c>
      <c r="C819" s="1" t="s">
        <v>154</v>
      </c>
      <c r="D819" s="1" t="s">
        <v>155</v>
      </c>
      <c r="E819" s="1" t="s">
        <v>12</v>
      </c>
      <c r="F819">
        <v>10</v>
      </c>
      <c r="G819">
        <v>1.03</v>
      </c>
      <c r="H819">
        <v>16</v>
      </c>
      <c r="I819">
        <v>0.86</v>
      </c>
      <c r="K819">
        <f t="shared" si="62"/>
        <v>36</v>
      </c>
      <c r="L819">
        <f t="shared" si="63"/>
        <v>39</v>
      </c>
      <c r="M819" t="str">
        <f>IF(COUNT(FIND({0,1,2,3,4,5,6,7,8,9},IF(ISBLANK(A819),IF(LEN(TRIM(B819))&gt;0,TRIM(B819),TRIM(C819)),"")))&gt;0,IF(ISBLANK(A819),IF(LEN(TRIM(B819))&gt;0,TRIM(B819),TRIM(C819)),""),"")</f>
        <v>36</v>
      </c>
      <c r="N819" t="str">
        <f>IF(COUNT(FIND({0,1,2,3,4,5,6,7,8,9},IF(ISBLANK(A819),IF(LEN(TRIM(B819))&gt;0,TRIM(C819),LEFT(D819, 4)),"")))&gt;0,IF(ISBLANK(A819),IF(LEN(TRIM(B819))&gt;0,TRIM(C819),LEFT(D819, 4)),""),"")</f>
        <v>079</v>
      </c>
      <c r="O819" t="str">
        <f t="shared" si="64"/>
        <v>NY</v>
      </c>
      <c r="P819" t="str">
        <f>TRIM(IF(COUNT(FIND({0,1,2,3,4,5,6,7,8,9},B819))&gt;0,D819,IF(LEN(TRIM(B819))&gt;0,CONCATENATE(B819,C819,D819),MID(D819,4,LEN(D819)))))</f>
        <v>Putnam</v>
      </c>
      <c r="Q819">
        <f t="shared" si="65"/>
        <v>10</v>
      </c>
      <c r="R819">
        <f t="shared" si="66"/>
        <v>16</v>
      </c>
    </row>
    <row r="820" spans="1:18" x14ac:dyDescent="0.25">
      <c r="B820" s="1" t="s">
        <v>194</v>
      </c>
      <c r="C820" s="1" t="s">
        <v>195</v>
      </c>
      <c r="D820" s="1" t="s">
        <v>196</v>
      </c>
      <c r="E820" s="1" t="s">
        <v>197</v>
      </c>
      <c r="F820">
        <v>81</v>
      </c>
      <c r="G820">
        <v>8.35</v>
      </c>
      <c r="H820">
        <v>168</v>
      </c>
      <c r="I820">
        <v>9.02</v>
      </c>
      <c r="K820">
        <f t="shared" si="62"/>
        <v>36</v>
      </c>
      <c r="L820">
        <f t="shared" si="63"/>
        <v>39</v>
      </c>
      <c r="M820" t="str">
        <f>IF(COUNT(FIND({0,1,2,3,4,5,6,7,8,9},IF(ISBLANK(A820),IF(LEN(TRIM(B820))&gt;0,TRIM(B820),TRIM(C820)),"")))&gt;0,IF(ISBLANK(A820),IF(LEN(TRIM(B820))&gt;0,TRIM(B820),TRIM(C820)),""),"")</f>
        <v/>
      </c>
      <c r="N820" t="str">
        <f>IF(COUNT(FIND({0,1,2,3,4,5,6,7,8,9},IF(ISBLANK(A820),IF(LEN(TRIM(B820))&gt;0,TRIM(C820),LEFT(D820, 4)),"")))&gt;0,IF(ISBLANK(A820),IF(LEN(TRIM(B820))&gt;0,TRIM(C820),LEFT(D820, 4)),""),"")</f>
        <v/>
      </c>
      <c r="O820" t="str">
        <f t="shared" si="64"/>
        <v>XX</v>
      </c>
      <c r="P820" t="str">
        <f>TRIM(IF(COUNT(FIND({0,1,2,3,4,5,6,7,8,9},B820))&gt;0,D820,IF(LEN(TRIM(B820))&gt;0,CONCATENATE(B820,C820,D820),MID(D820,4,LEN(D820)))))</f>
        <v>Same State</v>
      </c>
      <c r="Q820">
        <f t="shared" si="65"/>
        <v>81</v>
      </c>
      <c r="R820">
        <f t="shared" si="66"/>
        <v>168</v>
      </c>
    </row>
    <row r="821" spans="1:18" x14ac:dyDescent="0.25">
      <c r="B821" s="1" t="s">
        <v>198</v>
      </c>
      <c r="C821" s="1" t="s">
        <v>199</v>
      </c>
      <c r="D821" s="1" t="s">
        <v>200</v>
      </c>
      <c r="E821" s="1" t="s">
        <v>197</v>
      </c>
      <c r="F821">
        <v>68</v>
      </c>
      <c r="G821">
        <v>7.01</v>
      </c>
      <c r="H821">
        <v>130</v>
      </c>
      <c r="I821">
        <v>6.98</v>
      </c>
      <c r="K821">
        <f t="shared" si="62"/>
        <v>36</v>
      </c>
      <c r="L821">
        <f t="shared" si="63"/>
        <v>39</v>
      </c>
      <c r="M821" t="str">
        <f>IF(COUNT(FIND({0,1,2,3,4,5,6,7,8,9},IF(ISBLANK(A821),IF(LEN(TRIM(B821))&gt;0,TRIM(B821),TRIM(C821)),"")))&gt;0,IF(ISBLANK(A821),IF(LEN(TRIM(B821))&gt;0,TRIM(B821),TRIM(C821)),""),"")</f>
        <v/>
      </c>
      <c r="N821" t="str">
        <f>IF(COUNT(FIND({0,1,2,3,4,5,6,7,8,9},IF(ISBLANK(A821),IF(LEN(TRIM(B821))&gt;0,TRIM(C821),LEFT(D821, 4)),"")))&gt;0,IF(ISBLANK(A821),IF(LEN(TRIM(B821))&gt;0,TRIM(C821),LEFT(D821, 4)),""),"")</f>
        <v/>
      </c>
      <c r="O821" t="str">
        <f t="shared" si="64"/>
        <v>XX</v>
      </c>
      <c r="P821" t="str">
        <f>TRIM(IF(COUNT(FIND({0,1,2,3,4,5,6,7,8,9},B821))&gt;0,D821,IF(LEN(TRIM(B821))&gt;0,CONCATENATE(B821,C821,D821),MID(D821,4,LEN(D821)))))</f>
        <v>Region 1: Northeast</v>
      </c>
      <c r="Q821">
        <f t="shared" si="65"/>
        <v>68</v>
      </c>
      <c r="R821">
        <f t="shared" si="66"/>
        <v>130</v>
      </c>
    </row>
    <row r="822" spans="1:18" x14ac:dyDescent="0.25">
      <c r="B822" s="1" t="s">
        <v>198</v>
      </c>
      <c r="C822" s="1" t="s">
        <v>199</v>
      </c>
      <c r="D822" s="1" t="s">
        <v>201</v>
      </c>
      <c r="E822" s="1" t="s">
        <v>197</v>
      </c>
      <c r="F822">
        <v>10</v>
      </c>
      <c r="G822">
        <v>1.03</v>
      </c>
      <c r="H822">
        <v>19</v>
      </c>
      <c r="I822">
        <v>1.02</v>
      </c>
      <c r="K822">
        <f t="shared" si="62"/>
        <v>36</v>
      </c>
      <c r="L822">
        <f t="shared" si="63"/>
        <v>39</v>
      </c>
      <c r="M822" t="str">
        <f>IF(COUNT(FIND({0,1,2,3,4,5,6,7,8,9},IF(ISBLANK(A822),IF(LEN(TRIM(B822))&gt;0,TRIM(B822),TRIM(C822)),"")))&gt;0,IF(ISBLANK(A822),IF(LEN(TRIM(B822))&gt;0,TRIM(B822),TRIM(C822)),""),"")</f>
        <v/>
      </c>
      <c r="N822" t="str">
        <f>IF(COUNT(FIND({0,1,2,3,4,5,6,7,8,9},IF(ISBLANK(A822),IF(LEN(TRIM(B822))&gt;0,TRIM(C822),LEFT(D822, 4)),"")))&gt;0,IF(ISBLANK(A822),IF(LEN(TRIM(B822))&gt;0,TRIM(C822),LEFT(D822, 4)),""),"")</f>
        <v/>
      </c>
      <c r="O822" t="str">
        <f t="shared" si="64"/>
        <v>XX</v>
      </c>
      <c r="P822" t="str">
        <f>TRIM(IF(COUNT(FIND({0,1,2,3,4,5,6,7,8,9},B822))&gt;0,D822,IF(LEN(TRIM(B822))&gt;0,CONCATENATE(B822,C822,D822),MID(D822,4,LEN(D822)))))</f>
        <v>Region 2: Midwest</v>
      </c>
      <c r="Q822">
        <f t="shared" si="65"/>
        <v>10</v>
      </c>
      <c r="R822">
        <f t="shared" si="66"/>
        <v>19</v>
      </c>
    </row>
    <row r="823" spans="1:18" x14ac:dyDescent="0.25">
      <c r="B823" s="1" t="s">
        <v>198</v>
      </c>
      <c r="C823" s="1" t="s">
        <v>199</v>
      </c>
      <c r="D823" s="1" t="s">
        <v>202</v>
      </c>
      <c r="E823" s="1" t="s">
        <v>197</v>
      </c>
      <c r="F823">
        <v>89</v>
      </c>
      <c r="G823">
        <v>9.18</v>
      </c>
      <c r="H823">
        <v>180</v>
      </c>
      <c r="I823">
        <v>9.66</v>
      </c>
      <c r="K823">
        <f t="shared" si="62"/>
        <v>36</v>
      </c>
      <c r="L823">
        <f t="shared" si="63"/>
        <v>39</v>
      </c>
      <c r="M823" t="str">
        <f>IF(COUNT(FIND({0,1,2,3,4,5,6,7,8,9},IF(ISBLANK(A823),IF(LEN(TRIM(B823))&gt;0,TRIM(B823),TRIM(C823)),"")))&gt;0,IF(ISBLANK(A823),IF(LEN(TRIM(B823))&gt;0,TRIM(B823),TRIM(C823)),""),"")</f>
        <v/>
      </c>
      <c r="N823" t="str">
        <f>IF(COUNT(FIND({0,1,2,3,4,5,6,7,8,9},IF(ISBLANK(A823),IF(LEN(TRIM(B823))&gt;0,TRIM(C823),LEFT(D823, 4)),"")))&gt;0,IF(ISBLANK(A823),IF(LEN(TRIM(B823))&gt;0,TRIM(C823),LEFT(D823, 4)),""),"")</f>
        <v/>
      </c>
      <c r="O823" t="str">
        <f t="shared" si="64"/>
        <v>XX</v>
      </c>
      <c r="P823" t="str">
        <f>TRIM(IF(COUNT(FIND({0,1,2,3,4,5,6,7,8,9},B823))&gt;0,D823,IF(LEN(TRIM(B823))&gt;0,CONCATENATE(B823,C823,D823),MID(D823,4,LEN(D823)))))</f>
        <v>Region 3: South</v>
      </c>
      <c r="Q823">
        <f t="shared" si="65"/>
        <v>89</v>
      </c>
      <c r="R823">
        <f t="shared" si="66"/>
        <v>180</v>
      </c>
    </row>
    <row r="824" spans="1:18" x14ac:dyDescent="0.25">
      <c r="B824" s="1" t="s">
        <v>198</v>
      </c>
      <c r="C824" s="1" t="s">
        <v>199</v>
      </c>
      <c r="D824" s="1" t="s">
        <v>203</v>
      </c>
      <c r="E824" s="1" t="s">
        <v>197</v>
      </c>
      <c r="F824">
        <v>24</v>
      </c>
      <c r="G824">
        <v>2.4700000000000002</v>
      </c>
      <c r="H824">
        <v>40</v>
      </c>
      <c r="I824">
        <v>2.15</v>
      </c>
      <c r="K824">
        <f t="shared" si="62"/>
        <v>36</v>
      </c>
      <c r="L824">
        <f t="shared" si="63"/>
        <v>39</v>
      </c>
      <c r="M824" t="str">
        <f>IF(COUNT(FIND({0,1,2,3,4,5,6,7,8,9},IF(ISBLANK(A824),IF(LEN(TRIM(B824))&gt;0,TRIM(B824),TRIM(C824)),"")))&gt;0,IF(ISBLANK(A824),IF(LEN(TRIM(B824))&gt;0,TRIM(B824),TRIM(C824)),""),"")</f>
        <v/>
      </c>
      <c r="N824" t="str">
        <f>IF(COUNT(FIND({0,1,2,3,4,5,6,7,8,9},IF(ISBLANK(A824),IF(LEN(TRIM(B824))&gt;0,TRIM(C824),LEFT(D824, 4)),"")))&gt;0,IF(ISBLANK(A824),IF(LEN(TRIM(B824))&gt;0,TRIM(C824),LEFT(D824, 4)),""),"")</f>
        <v/>
      </c>
      <c r="O824" t="str">
        <f t="shared" si="64"/>
        <v>XX</v>
      </c>
      <c r="P824" t="str">
        <f>TRIM(IF(COUNT(FIND({0,1,2,3,4,5,6,7,8,9},B824))&gt;0,D824,IF(LEN(TRIM(B824))&gt;0,CONCATENATE(B824,C824,D824),MID(D824,4,LEN(D824)))))</f>
        <v>Region 4: West</v>
      </c>
      <c r="Q824">
        <f t="shared" si="65"/>
        <v>24</v>
      </c>
      <c r="R824">
        <f t="shared" si="66"/>
        <v>40</v>
      </c>
    </row>
    <row r="825" spans="1:18" x14ac:dyDescent="0.25">
      <c r="B825" s="1" t="s">
        <v>204</v>
      </c>
      <c r="C825" s="1" t="s">
        <v>205</v>
      </c>
      <c r="D825" s="1" t="s">
        <v>412</v>
      </c>
      <c r="E825" s="1" t="s">
        <v>197</v>
      </c>
      <c r="F825">
        <v>14734</v>
      </c>
      <c r="H825">
        <v>32245</v>
      </c>
      <c r="K825">
        <f t="shared" si="62"/>
        <v>36</v>
      </c>
      <c r="L825">
        <f t="shared" si="63"/>
        <v>39</v>
      </c>
      <c r="M825" t="str">
        <f>IF(COUNT(FIND({0,1,2,3,4,5,6,7,8,9},IF(ISBLANK(A825),IF(LEN(TRIM(B825))&gt;0,TRIM(B825),TRIM(C825)),"")))&gt;0,IF(ISBLANK(A825),IF(LEN(TRIM(B825))&gt;0,TRIM(B825),TRIM(C825)),""),"")</f>
        <v>36</v>
      </c>
      <c r="N825" t="str">
        <f>IF(COUNT(FIND({0,1,2,3,4,5,6,7,8,9},IF(ISBLANK(A825),IF(LEN(TRIM(B825))&gt;0,TRIM(C825),LEFT(D825, 4)),"")))&gt;0,IF(ISBLANK(A825),IF(LEN(TRIM(B825))&gt;0,TRIM(C825),LEFT(D825, 4)),""),"")</f>
        <v xml:space="preserve">039 </v>
      </c>
      <c r="O825" t="str">
        <f t="shared" si="64"/>
        <v>XX</v>
      </c>
      <c r="P825" t="str">
        <f>TRIM(IF(COUNT(FIND({0,1,2,3,4,5,6,7,8,9},B825))&gt;0,D825,IF(LEN(TRIM(B825))&gt;0,CONCATENATE(B825,C825,D825),MID(D825,4,LEN(D825)))))</f>
        <v>County Non-Migrants</v>
      </c>
      <c r="Q825">
        <f t="shared" si="65"/>
        <v>14734</v>
      </c>
      <c r="R825">
        <f t="shared" si="66"/>
        <v>32245</v>
      </c>
    </row>
    <row r="826" spans="1:18" x14ac:dyDescent="0.25">
      <c r="A826">
        <v>36</v>
      </c>
      <c r="B826" s="1" t="s">
        <v>413</v>
      </c>
      <c r="C826" s="1" t="s">
        <v>10</v>
      </c>
      <c r="D826" s="1" t="s">
        <v>414</v>
      </c>
      <c r="E826" s="1" t="s">
        <v>12</v>
      </c>
      <c r="F826">
        <v>131</v>
      </c>
      <c r="H826">
        <v>228</v>
      </c>
      <c r="K826">
        <f t="shared" si="62"/>
        <v>36</v>
      </c>
      <c r="L826">
        <f t="shared" si="63"/>
        <v>41</v>
      </c>
      <c r="M826" t="str">
        <f>IF(COUNT(FIND({0,1,2,3,4,5,6,7,8,9},IF(ISBLANK(A826),IF(LEN(TRIM(B826))&gt;0,TRIM(B826),TRIM(C826)),"")))&gt;0,IF(ISBLANK(A826),IF(LEN(TRIM(B826))&gt;0,TRIM(B826),TRIM(C826)),""),"")</f>
        <v/>
      </c>
      <c r="N826" t="str">
        <f>IF(COUNT(FIND({0,1,2,3,4,5,6,7,8,9},IF(ISBLANK(A826),IF(LEN(TRIM(B826))&gt;0,TRIM(C826),LEFT(D826, 4)),"")))&gt;0,IF(ISBLANK(A826),IF(LEN(TRIM(B826))&gt;0,TRIM(C826),LEFT(D826, 4)),""),"")</f>
        <v/>
      </c>
      <c r="O826" t="str">
        <f t="shared" si="64"/>
        <v>NY</v>
      </c>
      <c r="P826" t="str">
        <f>TRIM(IF(COUNT(FIND({0,1,2,3,4,5,6,7,8,9},B826))&gt;0,D826,IF(LEN(TRIM(B826))&gt;0,CONCATENATE(B826,C826,D826),MID(D826,4,LEN(D826)))))</f>
        <v>Hamilton Total Migration</v>
      </c>
      <c r="Q826">
        <f t="shared" si="65"/>
        <v>131</v>
      </c>
      <c r="R826">
        <f t="shared" si="66"/>
        <v>228</v>
      </c>
    </row>
    <row r="827" spans="1:18" x14ac:dyDescent="0.25">
      <c r="B827" s="1" t="s">
        <v>13</v>
      </c>
      <c r="C827" s="1" t="s">
        <v>72</v>
      </c>
      <c r="D827" s="1" t="s">
        <v>73</v>
      </c>
      <c r="E827" s="1" t="s">
        <v>12</v>
      </c>
      <c r="F827">
        <v>14</v>
      </c>
      <c r="G827">
        <v>10.69</v>
      </c>
      <c r="H827">
        <v>26</v>
      </c>
      <c r="I827">
        <v>11.4</v>
      </c>
      <c r="K827">
        <f t="shared" si="62"/>
        <v>36</v>
      </c>
      <c r="L827">
        <f t="shared" si="63"/>
        <v>41</v>
      </c>
      <c r="M827" t="str">
        <f>IF(COUNT(FIND({0,1,2,3,4,5,6,7,8,9},IF(ISBLANK(A827),IF(LEN(TRIM(B827))&gt;0,TRIM(B827),TRIM(C827)),"")))&gt;0,IF(ISBLANK(A827),IF(LEN(TRIM(B827))&gt;0,TRIM(B827),TRIM(C827)),""),"")</f>
        <v>36</v>
      </c>
      <c r="N827" t="str">
        <f>IF(COUNT(FIND({0,1,2,3,4,5,6,7,8,9},IF(ISBLANK(A827),IF(LEN(TRIM(B827))&gt;0,TRIM(C827),LEFT(D827, 4)),"")))&gt;0,IF(ISBLANK(A827),IF(LEN(TRIM(B827))&gt;0,TRIM(C827),LEFT(D827, 4)),""),"")</f>
        <v>035</v>
      </c>
      <c r="O827" t="str">
        <f t="shared" si="64"/>
        <v>NY</v>
      </c>
      <c r="P827" t="str">
        <f>TRIM(IF(COUNT(FIND({0,1,2,3,4,5,6,7,8,9},B827))&gt;0,D827,IF(LEN(TRIM(B827))&gt;0,CONCATENATE(B827,C827,D827),MID(D827,4,LEN(D827)))))</f>
        <v>Fulton</v>
      </c>
      <c r="Q827">
        <f t="shared" si="65"/>
        <v>14</v>
      </c>
      <c r="R827">
        <f t="shared" si="66"/>
        <v>26</v>
      </c>
    </row>
    <row r="828" spans="1:18" x14ac:dyDescent="0.25">
      <c r="B828" s="1" t="s">
        <v>194</v>
      </c>
      <c r="C828" s="1" t="s">
        <v>195</v>
      </c>
      <c r="D828" s="1" t="s">
        <v>196</v>
      </c>
      <c r="E828" s="1" t="s">
        <v>197</v>
      </c>
      <c r="F828">
        <v>68</v>
      </c>
      <c r="G828">
        <v>51.91</v>
      </c>
      <c r="H828">
        <v>126</v>
      </c>
      <c r="I828">
        <v>55.26</v>
      </c>
      <c r="K828">
        <f t="shared" si="62"/>
        <v>36</v>
      </c>
      <c r="L828">
        <f t="shared" si="63"/>
        <v>41</v>
      </c>
      <c r="M828" t="str">
        <f>IF(COUNT(FIND({0,1,2,3,4,5,6,7,8,9},IF(ISBLANK(A828),IF(LEN(TRIM(B828))&gt;0,TRIM(B828),TRIM(C828)),"")))&gt;0,IF(ISBLANK(A828),IF(LEN(TRIM(B828))&gt;0,TRIM(B828),TRIM(C828)),""),"")</f>
        <v/>
      </c>
      <c r="N828" t="str">
        <f>IF(COUNT(FIND({0,1,2,3,4,5,6,7,8,9},IF(ISBLANK(A828),IF(LEN(TRIM(B828))&gt;0,TRIM(C828),LEFT(D828, 4)),"")))&gt;0,IF(ISBLANK(A828),IF(LEN(TRIM(B828))&gt;0,TRIM(C828),LEFT(D828, 4)),""),"")</f>
        <v/>
      </c>
      <c r="O828" t="str">
        <f t="shared" si="64"/>
        <v>XX</v>
      </c>
      <c r="P828" t="str">
        <f>TRIM(IF(COUNT(FIND({0,1,2,3,4,5,6,7,8,9},B828))&gt;0,D828,IF(LEN(TRIM(B828))&gt;0,CONCATENATE(B828,C828,D828),MID(D828,4,LEN(D828)))))</f>
        <v>Same State</v>
      </c>
      <c r="Q828">
        <f t="shared" si="65"/>
        <v>68</v>
      </c>
      <c r="R828">
        <f t="shared" si="66"/>
        <v>126</v>
      </c>
    </row>
    <row r="829" spans="1:18" x14ac:dyDescent="0.25">
      <c r="B829" s="1" t="s">
        <v>194</v>
      </c>
      <c r="C829" s="1" t="s">
        <v>415</v>
      </c>
      <c r="D829" s="1" t="s">
        <v>416</v>
      </c>
      <c r="E829" s="1" t="s">
        <v>197</v>
      </c>
      <c r="F829">
        <v>29</v>
      </c>
      <c r="G829">
        <v>22.14</v>
      </c>
      <c r="H829">
        <v>42</v>
      </c>
      <c r="I829">
        <v>18.420000000000002</v>
      </c>
      <c r="K829">
        <f t="shared" si="62"/>
        <v>36</v>
      </c>
      <c r="L829">
        <f t="shared" si="63"/>
        <v>41</v>
      </c>
      <c r="M829" t="str">
        <f>IF(COUNT(FIND({0,1,2,3,4,5,6,7,8,9},IF(ISBLANK(A829),IF(LEN(TRIM(B829))&gt;0,TRIM(B829),TRIM(C829)),"")))&gt;0,IF(ISBLANK(A829),IF(LEN(TRIM(B829))&gt;0,TRIM(B829),TRIM(C829)),""),"")</f>
        <v/>
      </c>
      <c r="N829" t="str">
        <f>IF(COUNT(FIND({0,1,2,3,4,5,6,7,8,9},IF(ISBLANK(A829),IF(LEN(TRIM(B829))&gt;0,TRIM(C829),LEFT(D829, 4)),"")))&gt;0,IF(ISBLANK(A829),IF(LEN(TRIM(B829))&gt;0,TRIM(C829),LEFT(D829, 4)),""),"")</f>
        <v/>
      </c>
      <c r="O829" t="str">
        <f t="shared" si="64"/>
        <v>XX</v>
      </c>
      <c r="P829" t="str">
        <f>TRIM(IF(COUNT(FIND({0,1,2,3,4,5,6,7,8,9},B829))&gt;0,D829,IF(LEN(TRIM(B829))&gt;0,CONCATENATE(B829,C829,D829),MID(D829,4,LEN(D829)))))</f>
        <v>Same Region, Diff. State</v>
      </c>
      <c r="Q829">
        <f t="shared" si="65"/>
        <v>29</v>
      </c>
      <c r="R829">
        <f t="shared" si="66"/>
        <v>42</v>
      </c>
    </row>
    <row r="830" spans="1:18" x14ac:dyDescent="0.25">
      <c r="B830" s="1" t="s">
        <v>417</v>
      </c>
      <c r="C830" s="1" t="s">
        <v>418</v>
      </c>
      <c r="D830" s="1" t="s">
        <v>419</v>
      </c>
      <c r="E830" s="1" t="s">
        <v>197</v>
      </c>
      <c r="F830">
        <v>20</v>
      </c>
      <c r="G830">
        <v>15.27</v>
      </c>
      <c r="H830">
        <v>34</v>
      </c>
      <c r="I830">
        <v>14.91</v>
      </c>
      <c r="K830">
        <f t="shared" si="62"/>
        <v>36</v>
      </c>
      <c r="L830">
        <f t="shared" si="63"/>
        <v>41</v>
      </c>
      <c r="M830" t="str">
        <f>IF(COUNT(FIND({0,1,2,3,4,5,6,7,8,9},IF(ISBLANK(A830),IF(LEN(TRIM(B830))&gt;0,TRIM(B830),TRIM(C830)),"")))&gt;0,IF(ISBLANK(A830),IF(LEN(TRIM(B830))&gt;0,TRIM(B830),TRIM(C830)),""),"")</f>
        <v/>
      </c>
      <c r="N830" t="str">
        <f>IF(COUNT(FIND({0,1,2,3,4,5,6,7,8,9},IF(ISBLANK(A830),IF(LEN(TRIM(B830))&gt;0,TRIM(C830),LEFT(D830, 4)),"")))&gt;0,IF(ISBLANK(A830),IF(LEN(TRIM(B830))&gt;0,TRIM(C830),LEFT(D830, 4)),""),"")</f>
        <v/>
      </c>
      <c r="O830" t="str">
        <f t="shared" si="64"/>
        <v>XX</v>
      </c>
      <c r="P830" t="str">
        <f>TRIM(IF(COUNT(FIND({0,1,2,3,4,5,6,7,8,9},B830))&gt;0,D830,IF(LEN(TRIM(B830))&gt;0,CONCATENATE(B830,C830,D830),MID(D830,4,LEN(D830)))))</f>
        <v>Different Region</v>
      </c>
      <c r="Q830">
        <f t="shared" si="65"/>
        <v>20</v>
      </c>
      <c r="R830">
        <f t="shared" si="66"/>
        <v>34</v>
      </c>
    </row>
    <row r="831" spans="1:18" x14ac:dyDescent="0.25">
      <c r="B831" s="1" t="s">
        <v>204</v>
      </c>
      <c r="C831" s="1" t="s">
        <v>205</v>
      </c>
      <c r="D831" s="1" t="s">
        <v>420</v>
      </c>
      <c r="E831" s="1" t="s">
        <v>197</v>
      </c>
      <c r="F831">
        <v>2056</v>
      </c>
      <c r="H831">
        <v>4413</v>
      </c>
      <c r="K831">
        <f t="shared" si="62"/>
        <v>36</v>
      </c>
      <c r="L831">
        <f t="shared" si="63"/>
        <v>41</v>
      </c>
      <c r="M831" t="str">
        <f>IF(COUNT(FIND({0,1,2,3,4,5,6,7,8,9},IF(ISBLANK(A831),IF(LEN(TRIM(B831))&gt;0,TRIM(B831),TRIM(C831)),"")))&gt;0,IF(ISBLANK(A831),IF(LEN(TRIM(B831))&gt;0,TRIM(B831),TRIM(C831)),""),"")</f>
        <v>36</v>
      </c>
      <c r="N831" t="str">
        <f>IF(COUNT(FIND({0,1,2,3,4,5,6,7,8,9},IF(ISBLANK(A831),IF(LEN(TRIM(B831))&gt;0,TRIM(C831),LEFT(D831, 4)),"")))&gt;0,IF(ISBLANK(A831),IF(LEN(TRIM(B831))&gt;0,TRIM(C831),LEFT(D831, 4)),""),"")</f>
        <v xml:space="preserve">041 </v>
      </c>
      <c r="O831" t="str">
        <f t="shared" si="64"/>
        <v>XX</v>
      </c>
      <c r="P831" t="str">
        <f>TRIM(IF(COUNT(FIND({0,1,2,3,4,5,6,7,8,9},B831))&gt;0,D831,IF(LEN(TRIM(B831))&gt;0,CONCATENATE(B831,C831,D831),MID(D831,4,LEN(D831)))))</f>
        <v>County Non-Migrants</v>
      </c>
      <c r="Q831">
        <f t="shared" si="65"/>
        <v>2056</v>
      </c>
      <c r="R831">
        <f t="shared" si="66"/>
        <v>4413</v>
      </c>
    </row>
    <row r="832" spans="1:18" x14ac:dyDescent="0.25">
      <c r="A832">
        <v>36</v>
      </c>
      <c r="B832" s="1" t="s">
        <v>413</v>
      </c>
      <c r="C832" s="1" t="s">
        <v>207</v>
      </c>
      <c r="D832" s="1" t="s">
        <v>421</v>
      </c>
      <c r="E832" s="1" t="s">
        <v>12</v>
      </c>
      <c r="F832">
        <v>1160</v>
      </c>
      <c r="H832">
        <v>2328</v>
      </c>
      <c r="K832">
        <f t="shared" si="62"/>
        <v>36</v>
      </c>
      <c r="L832">
        <f t="shared" si="63"/>
        <v>43</v>
      </c>
      <c r="M832" t="str">
        <f>IF(COUNT(FIND({0,1,2,3,4,5,6,7,8,9},IF(ISBLANK(A832),IF(LEN(TRIM(B832))&gt;0,TRIM(B832),TRIM(C832)),"")))&gt;0,IF(ISBLANK(A832),IF(LEN(TRIM(B832))&gt;0,TRIM(B832),TRIM(C832)),""),"")</f>
        <v/>
      </c>
      <c r="N832" t="str">
        <f>IF(COUNT(FIND({0,1,2,3,4,5,6,7,8,9},IF(ISBLANK(A832),IF(LEN(TRIM(B832))&gt;0,TRIM(C832),LEFT(D832, 4)),"")))&gt;0,IF(ISBLANK(A832),IF(LEN(TRIM(B832))&gt;0,TRIM(C832),LEFT(D832, 4)),""),"")</f>
        <v/>
      </c>
      <c r="O832" t="str">
        <f t="shared" si="64"/>
        <v>NY</v>
      </c>
      <c r="P832" t="str">
        <f>TRIM(IF(COUNT(FIND({0,1,2,3,4,5,6,7,8,9},B832))&gt;0,D832,IF(LEN(TRIM(B832))&gt;0,CONCATENATE(B832,C832,D832),MID(D832,4,LEN(D832)))))</f>
        <v>Herkimer Total Migration</v>
      </c>
      <c r="Q832">
        <f t="shared" si="65"/>
        <v>1160</v>
      </c>
      <c r="R832">
        <f t="shared" si="66"/>
        <v>2328</v>
      </c>
    </row>
    <row r="833" spans="1:18" x14ac:dyDescent="0.25">
      <c r="B833" s="1" t="s">
        <v>13</v>
      </c>
      <c r="C833" s="1" t="s">
        <v>46</v>
      </c>
      <c r="D833" s="1" t="s">
        <v>47</v>
      </c>
      <c r="E833" s="1" t="s">
        <v>12</v>
      </c>
      <c r="F833">
        <v>481</v>
      </c>
      <c r="G833">
        <v>41.47</v>
      </c>
      <c r="H833">
        <v>957</v>
      </c>
      <c r="I833">
        <v>41.11</v>
      </c>
      <c r="K833">
        <f t="shared" si="62"/>
        <v>36</v>
      </c>
      <c r="L833">
        <f t="shared" si="63"/>
        <v>43</v>
      </c>
      <c r="M833" t="str">
        <f>IF(COUNT(FIND({0,1,2,3,4,5,6,7,8,9},IF(ISBLANK(A833),IF(LEN(TRIM(B833))&gt;0,TRIM(B833),TRIM(C833)),"")))&gt;0,IF(ISBLANK(A833),IF(LEN(TRIM(B833))&gt;0,TRIM(B833),TRIM(C833)),""),"")</f>
        <v>36</v>
      </c>
      <c r="N833" t="str">
        <f>IF(COUNT(FIND({0,1,2,3,4,5,6,7,8,9},IF(ISBLANK(A833),IF(LEN(TRIM(B833))&gt;0,TRIM(C833),LEFT(D833, 4)),"")))&gt;0,IF(ISBLANK(A833),IF(LEN(TRIM(B833))&gt;0,TRIM(C833),LEFT(D833, 4)),""),"")</f>
        <v>065</v>
      </c>
      <c r="O833" t="str">
        <f t="shared" si="64"/>
        <v>NY</v>
      </c>
      <c r="P833" t="str">
        <f>TRIM(IF(COUNT(FIND({0,1,2,3,4,5,6,7,8,9},B833))&gt;0,D833,IF(LEN(TRIM(B833))&gt;0,CONCATENATE(B833,C833,D833),MID(D833,4,LEN(D833)))))</f>
        <v>Oneida</v>
      </c>
      <c r="Q833">
        <f t="shared" si="65"/>
        <v>481</v>
      </c>
      <c r="R833">
        <f t="shared" si="66"/>
        <v>957</v>
      </c>
    </row>
    <row r="834" spans="1:18" x14ac:dyDescent="0.25">
      <c r="B834" s="1" t="s">
        <v>13</v>
      </c>
      <c r="C834" s="1" t="s">
        <v>81</v>
      </c>
      <c r="D834" s="1" t="s">
        <v>82</v>
      </c>
      <c r="E834" s="1" t="s">
        <v>12</v>
      </c>
      <c r="F834">
        <v>76</v>
      </c>
      <c r="G834">
        <v>6.55</v>
      </c>
      <c r="H834">
        <v>185</v>
      </c>
      <c r="I834">
        <v>7.95</v>
      </c>
      <c r="K834">
        <f t="shared" si="62"/>
        <v>36</v>
      </c>
      <c r="L834">
        <f t="shared" si="63"/>
        <v>43</v>
      </c>
      <c r="M834" t="str">
        <f>IF(COUNT(FIND({0,1,2,3,4,5,6,7,8,9},IF(ISBLANK(A834),IF(LEN(TRIM(B834))&gt;0,TRIM(B834),TRIM(C834)),"")))&gt;0,IF(ISBLANK(A834),IF(LEN(TRIM(B834))&gt;0,TRIM(B834),TRIM(C834)),""),"")</f>
        <v>36</v>
      </c>
      <c r="N834" t="str">
        <f>IF(COUNT(FIND({0,1,2,3,4,5,6,7,8,9},IF(ISBLANK(A834),IF(LEN(TRIM(B834))&gt;0,TRIM(C834),LEFT(D834, 4)),"")))&gt;0,IF(ISBLANK(A834),IF(LEN(TRIM(B834))&gt;0,TRIM(C834),LEFT(D834, 4)),""),"")</f>
        <v>077</v>
      </c>
      <c r="O834" t="str">
        <f t="shared" si="64"/>
        <v>NY</v>
      </c>
      <c r="P834" t="str">
        <f>TRIM(IF(COUNT(FIND({0,1,2,3,4,5,6,7,8,9},B834))&gt;0,D834,IF(LEN(TRIM(B834))&gt;0,CONCATENATE(B834,C834,D834),MID(D834,4,LEN(D834)))))</f>
        <v>Otsego</v>
      </c>
      <c r="Q834">
        <f t="shared" si="65"/>
        <v>76</v>
      </c>
      <c r="R834">
        <f t="shared" si="66"/>
        <v>185</v>
      </c>
    </row>
    <row r="835" spans="1:18" x14ac:dyDescent="0.25">
      <c r="B835" s="1" t="s">
        <v>13</v>
      </c>
      <c r="C835" s="1" t="s">
        <v>72</v>
      </c>
      <c r="D835" s="1" t="s">
        <v>73</v>
      </c>
      <c r="E835" s="1" t="s">
        <v>12</v>
      </c>
      <c r="F835">
        <v>59</v>
      </c>
      <c r="G835">
        <v>5.09</v>
      </c>
      <c r="H835">
        <v>137</v>
      </c>
      <c r="I835">
        <v>5.88</v>
      </c>
      <c r="K835">
        <f t="shared" si="62"/>
        <v>36</v>
      </c>
      <c r="L835">
        <f t="shared" si="63"/>
        <v>43</v>
      </c>
      <c r="M835" t="str">
        <f>IF(COUNT(FIND({0,1,2,3,4,5,6,7,8,9},IF(ISBLANK(A835),IF(LEN(TRIM(B835))&gt;0,TRIM(B835),TRIM(C835)),"")))&gt;0,IF(ISBLANK(A835),IF(LEN(TRIM(B835))&gt;0,TRIM(B835),TRIM(C835)),""),"")</f>
        <v>36</v>
      </c>
      <c r="N835" t="str">
        <f>IF(COUNT(FIND({0,1,2,3,4,5,6,7,8,9},IF(ISBLANK(A835),IF(LEN(TRIM(B835))&gt;0,TRIM(C835),LEFT(D835, 4)),"")))&gt;0,IF(ISBLANK(A835),IF(LEN(TRIM(B835))&gt;0,TRIM(C835),LEFT(D835, 4)),""),"")</f>
        <v>035</v>
      </c>
      <c r="O835" t="str">
        <f t="shared" si="64"/>
        <v>NY</v>
      </c>
      <c r="P835" t="str">
        <f>TRIM(IF(COUNT(FIND({0,1,2,3,4,5,6,7,8,9},B835))&gt;0,D835,IF(LEN(TRIM(B835))&gt;0,CONCATENATE(B835,C835,D835),MID(D835,4,LEN(D835)))))</f>
        <v>Fulton</v>
      </c>
      <c r="Q835">
        <f t="shared" si="65"/>
        <v>59</v>
      </c>
      <c r="R835">
        <f t="shared" si="66"/>
        <v>137</v>
      </c>
    </row>
    <row r="836" spans="1:18" x14ac:dyDescent="0.25">
      <c r="B836" s="1" t="s">
        <v>13</v>
      </c>
      <c r="C836" s="1" t="s">
        <v>66</v>
      </c>
      <c r="D836" s="1" t="s">
        <v>67</v>
      </c>
      <c r="E836" s="1" t="s">
        <v>12</v>
      </c>
      <c r="F836">
        <v>48</v>
      </c>
      <c r="G836">
        <v>4.1399999999999997</v>
      </c>
      <c r="H836">
        <v>101</v>
      </c>
      <c r="I836">
        <v>4.34</v>
      </c>
      <c r="K836">
        <f t="shared" ref="K836:K899" si="67">VALUE(IF(ISBLANK(A836),K835,A836))</f>
        <v>36</v>
      </c>
      <c r="L836">
        <f t="shared" ref="L836:L899" si="68">VALUE(IF(ISBLANK(A836),L835,CONCATENATE(TRIM(B836),TRIM(C836))))</f>
        <v>43</v>
      </c>
      <c r="M836" t="str">
        <f>IF(COUNT(FIND({0,1,2,3,4,5,6,7,8,9},IF(ISBLANK(A836),IF(LEN(TRIM(B836))&gt;0,TRIM(B836),TRIM(C836)),"")))&gt;0,IF(ISBLANK(A836),IF(LEN(TRIM(B836))&gt;0,TRIM(B836),TRIM(C836)),""),"")</f>
        <v>36</v>
      </c>
      <c r="N836" t="str">
        <f>IF(COUNT(FIND({0,1,2,3,4,5,6,7,8,9},IF(ISBLANK(A836),IF(LEN(TRIM(B836))&gt;0,TRIM(C836),LEFT(D836, 4)),"")))&gt;0,IF(ISBLANK(A836),IF(LEN(TRIM(B836))&gt;0,TRIM(C836),LEFT(D836, 4)),""),"")</f>
        <v>057</v>
      </c>
      <c r="O836" t="str">
        <f t="shared" ref="O836:O899" si="69">IF(LEN(TRIM(E836))&gt;0,E836,"XX")</f>
        <v>NY</v>
      </c>
      <c r="P836" t="str">
        <f>TRIM(IF(COUNT(FIND({0,1,2,3,4,5,6,7,8,9},B836))&gt;0,D836,IF(LEN(TRIM(B836))&gt;0,CONCATENATE(B836,C836,D836),MID(D836,4,LEN(D836)))))</f>
        <v>Montgomery</v>
      </c>
      <c r="Q836">
        <f t="shared" ref="Q836:Q899" si="70">F836</f>
        <v>48</v>
      </c>
      <c r="R836">
        <f t="shared" ref="R836:R899" si="71">H836</f>
        <v>101</v>
      </c>
    </row>
    <row r="837" spans="1:18" x14ac:dyDescent="0.25">
      <c r="B837" s="1" t="s">
        <v>13</v>
      </c>
      <c r="C837" s="1" t="s">
        <v>26</v>
      </c>
      <c r="D837" s="1" t="s">
        <v>27</v>
      </c>
      <c r="E837" s="1" t="s">
        <v>12</v>
      </c>
      <c r="F837">
        <v>25</v>
      </c>
      <c r="G837">
        <v>2.16</v>
      </c>
      <c r="H837">
        <v>44</v>
      </c>
      <c r="I837">
        <v>1.89</v>
      </c>
      <c r="K837">
        <f t="shared" si="67"/>
        <v>36</v>
      </c>
      <c r="L837">
        <f t="shared" si="68"/>
        <v>43</v>
      </c>
      <c r="M837" t="str">
        <f>IF(COUNT(FIND({0,1,2,3,4,5,6,7,8,9},IF(ISBLANK(A837),IF(LEN(TRIM(B837))&gt;0,TRIM(B837),TRIM(C837)),"")))&gt;0,IF(ISBLANK(A837),IF(LEN(TRIM(B837))&gt;0,TRIM(B837),TRIM(C837)),""),"")</f>
        <v>36</v>
      </c>
      <c r="N837" t="str">
        <f>IF(COUNT(FIND({0,1,2,3,4,5,6,7,8,9},IF(ISBLANK(A837),IF(LEN(TRIM(B837))&gt;0,TRIM(C837),LEFT(D837, 4)),"")))&gt;0,IF(ISBLANK(A837),IF(LEN(TRIM(B837))&gt;0,TRIM(C837),LEFT(D837, 4)),""),"")</f>
        <v>067</v>
      </c>
      <c r="O837" t="str">
        <f t="shared" si="69"/>
        <v>NY</v>
      </c>
      <c r="P837" t="str">
        <f>TRIM(IF(COUNT(FIND({0,1,2,3,4,5,6,7,8,9},B837))&gt;0,D837,IF(LEN(TRIM(B837))&gt;0,CONCATENATE(B837,C837,D837),MID(D837,4,LEN(D837)))))</f>
        <v>Onondaga</v>
      </c>
      <c r="Q837">
        <f t="shared" si="70"/>
        <v>25</v>
      </c>
      <c r="R837">
        <f t="shared" si="71"/>
        <v>44</v>
      </c>
    </row>
    <row r="838" spans="1:18" x14ac:dyDescent="0.25">
      <c r="B838" s="1" t="s">
        <v>13</v>
      </c>
      <c r="C838" s="1" t="s">
        <v>178</v>
      </c>
      <c r="D838" s="1" t="s">
        <v>179</v>
      </c>
      <c r="E838" s="1" t="s">
        <v>12</v>
      </c>
      <c r="F838">
        <v>22</v>
      </c>
      <c r="G838">
        <v>1.9</v>
      </c>
      <c r="H838">
        <v>48</v>
      </c>
      <c r="I838">
        <v>2.06</v>
      </c>
      <c r="K838">
        <f t="shared" si="67"/>
        <v>36</v>
      </c>
      <c r="L838">
        <f t="shared" si="68"/>
        <v>43</v>
      </c>
      <c r="M838" t="str">
        <f>IF(COUNT(FIND({0,1,2,3,4,5,6,7,8,9},IF(ISBLANK(A838),IF(LEN(TRIM(B838))&gt;0,TRIM(B838),TRIM(C838)),"")))&gt;0,IF(ISBLANK(A838),IF(LEN(TRIM(B838))&gt;0,TRIM(B838),TRIM(C838)),""),"")</f>
        <v>36</v>
      </c>
      <c r="N838" t="str">
        <f>IF(COUNT(FIND({0,1,2,3,4,5,6,7,8,9},IF(ISBLANK(A838),IF(LEN(TRIM(B838))&gt;0,TRIM(C838),LEFT(D838, 4)),"")))&gt;0,IF(ISBLANK(A838),IF(LEN(TRIM(B838))&gt;0,TRIM(C838),LEFT(D838, 4)),""),"")</f>
        <v>053</v>
      </c>
      <c r="O838" t="str">
        <f t="shared" si="69"/>
        <v>NY</v>
      </c>
      <c r="P838" t="str">
        <f>TRIM(IF(COUNT(FIND({0,1,2,3,4,5,6,7,8,9},B838))&gt;0,D838,IF(LEN(TRIM(B838))&gt;0,CONCATENATE(B838,C838,D838),MID(D838,4,LEN(D838)))))</f>
        <v>Madison</v>
      </c>
      <c r="Q838">
        <f t="shared" si="70"/>
        <v>22</v>
      </c>
      <c r="R838">
        <f t="shared" si="71"/>
        <v>48</v>
      </c>
    </row>
    <row r="839" spans="1:18" x14ac:dyDescent="0.25">
      <c r="B839" s="1" t="s">
        <v>40</v>
      </c>
      <c r="C839" s="1" t="s">
        <v>62</v>
      </c>
      <c r="D839" s="1" t="s">
        <v>363</v>
      </c>
      <c r="E839" s="1" t="s">
        <v>43</v>
      </c>
      <c r="F839">
        <v>17</v>
      </c>
      <c r="G839">
        <v>1.47</v>
      </c>
      <c r="H839">
        <v>33</v>
      </c>
      <c r="I839">
        <v>1.42</v>
      </c>
      <c r="K839">
        <f t="shared" si="67"/>
        <v>36</v>
      </c>
      <c r="L839">
        <f t="shared" si="68"/>
        <v>43</v>
      </c>
      <c r="M839" t="str">
        <f>IF(COUNT(FIND({0,1,2,3,4,5,6,7,8,9},IF(ISBLANK(A839),IF(LEN(TRIM(B839))&gt;0,TRIM(B839),TRIM(C839)),"")))&gt;0,IF(ISBLANK(A839),IF(LEN(TRIM(B839))&gt;0,TRIM(B839),TRIM(C839)),""),"")</f>
        <v>57</v>
      </c>
      <c r="N839" t="str">
        <f>IF(COUNT(FIND({0,1,2,3,4,5,6,7,8,9},IF(ISBLANK(A839),IF(LEN(TRIM(B839))&gt;0,TRIM(C839),LEFT(D839, 4)),"")))&gt;0,IF(ISBLANK(A839),IF(LEN(TRIM(B839))&gt;0,TRIM(C839),LEFT(D839, 4)),""),"")</f>
        <v>005</v>
      </c>
      <c r="O839" t="str">
        <f t="shared" si="69"/>
        <v>FR</v>
      </c>
      <c r="P839" t="str">
        <f>TRIM(IF(COUNT(FIND({0,1,2,3,4,5,6,7,8,9},B839))&gt;0,D839,IF(LEN(TRIM(B839))&gt;0,CONCATENATE(B839,C839,D839),MID(D839,4,LEN(D839)))))</f>
        <v>APO / FPO Zip Code</v>
      </c>
      <c r="Q839">
        <f t="shared" si="70"/>
        <v>17</v>
      </c>
      <c r="R839">
        <f t="shared" si="71"/>
        <v>33</v>
      </c>
    </row>
    <row r="840" spans="1:18" x14ac:dyDescent="0.25">
      <c r="B840" s="1" t="s">
        <v>13</v>
      </c>
      <c r="C840" s="1" t="s">
        <v>41</v>
      </c>
      <c r="D840" s="1" t="s">
        <v>233</v>
      </c>
      <c r="E840" s="1" t="s">
        <v>12</v>
      </c>
      <c r="F840">
        <v>13</v>
      </c>
      <c r="G840">
        <v>1.1200000000000001</v>
      </c>
      <c r="H840">
        <v>15</v>
      </c>
      <c r="I840">
        <v>0.64</v>
      </c>
      <c r="K840">
        <f t="shared" si="67"/>
        <v>36</v>
      </c>
      <c r="L840">
        <f t="shared" si="68"/>
        <v>43</v>
      </c>
      <c r="M840" t="str">
        <f>IF(COUNT(FIND({0,1,2,3,4,5,6,7,8,9},IF(ISBLANK(A840),IF(LEN(TRIM(B840))&gt;0,TRIM(B840),TRIM(C840)),"")))&gt;0,IF(ISBLANK(A840),IF(LEN(TRIM(B840))&gt;0,TRIM(B840),TRIM(C840)),""),"")</f>
        <v>36</v>
      </c>
      <c r="N840" t="str">
        <f>IF(COUNT(FIND({0,1,2,3,4,5,6,7,8,9},IF(ISBLANK(A840),IF(LEN(TRIM(B840))&gt;0,TRIM(C840),LEFT(D840, 4)),"")))&gt;0,IF(ISBLANK(A840),IF(LEN(TRIM(B840))&gt;0,TRIM(C840),LEFT(D840, 4)),""),"")</f>
        <v>001</v>
      </c>
      <c r="O840" t="str">
        <f t="shared" si="69"/>
        <v>NY</v>
      </c>
      <c r="P840" t="str">
        <f>TRIM(IF(COUNT(FIND({0,1,2,3,4,5,6,7,8,9},B840))&gt;0,D840,IF(LEN(TRIM(B840))&gt;0,CONCATENATE(B840,C840,D840),MID(D840,4,LEN(D840)))))</f>
        <v>Albany</v>
      </c>
      <c r="Q840">
        <f t="shared" si="70"/>
        <v>13</v>
      </c>
      <c r="R840">
        <f t="shared" si="71"/>
        <v>15</v>
      </c>
    </row>
    <row r="841" spans="1:18" x14ac:dyDescent="0.25">
      <c r="B841" s="1" t="s">
        <v>13</v>
      </c>
      <c r="C841" s="1" t="s">
        <v>14</v>
      </c>
      <c r="D841" s="1" t="s">
        <v>15</v>
      </c>
      <c r="E841" s="1" t="s">
        <v>12</v>
      </c>
      <c r="F841">
        <v>12</v>
      </c>
      <c r="G841">
        <v>1.03</v>
      </c>
      <c r="H841">
        <v>22</v>
      </c>
      <c r="I841">
        <v>0.95</v>
      </c>
      <c r="K841">
        <f t="shared" si="67"/>
        <v>36</v>
      </c>
      <c r="L841">
        <f t="shared" si="68"/>
        <v>43</v>
      </c>
      <c r="M841" t="str">
        <f>IF(COUNT(FIND({0,1,2,3,4,5,6,7,8,9},IF(ISBLANK(A841),IF(LEN(TRIM(B841))&gt;0,TRIM(B841),TRIM(C841)),"")))&gt;0,IF(ISBLANK(A841),IF(LEN(TRIM(B841))&gt;0,TRIM(B841),TRIM(C841)),""),"")</f>
        <v>36</v>
      </c>
      <c r="N841" t="str">
        <f>IF(COUNT(FIND({0,1,2,3,4,5,6,7,8,9},IF(ISBLANK(A841),IF(LEN(TRIM(B841))&gt;0,TRIM(C841),LEFT(D841, 4)),"")))&gt;0,IF(ISBLANK(A841),IF(LEN(TRIM(B841))&gt;0,TRIM(C841),LEFT(D841, 4)),""),"")</f>
        <v>083</v>
      </c>
      <c r="O841" t="str">
        <f t="shared" si="69"/>
        <v>NY</v>
      </c>
      <c r="P841" t="str">
        <f>TRIM(IF(COUNT(FIND({0,1,2,3,4,5,6,7,8,9},B841))&gt;0,D841,IF(LEN(TRIM(B841))&gt;0,CONCATENATE(B841,C841,D841),MID(D841,4,LEN(D841)))))</f>
        <v>Rensselaer</v>
      </c>
      <c r="Q841">
        <f t="shared" si="70"/>
        <v>12</v>
      </c>
      <c r="R841">
        <f t="shared" si="71"/>
        <v>22</v>
      </c>
    </row>
    <row r="842" spans="1:18" x14ac:dyDescent="0.25">
      <c r="B842" s="1" t="s">
        <v>194</v>
      </c>
      <c r="C842" s="1" t="s">
        <v>195</v>
      </c>
      <c r="D842" s="1" t="s">
        <v>196</v>
      </c>
      <c r="E842" s="1" t="s">
        <v>197</v>
      </c>
      <c r="F842">
        <v>183</v>
      </c>
      <c r="G842">
        <v>15.78</v>
      </c>
      <c r="H842">
        <v>344</v>
      </c>
      <c r="I842">
        <v>14.78</v>
      </c>
      <c r="K842">
        <f t="shared" si="67"/>
        <v>36</v>
      </c>
      <c r="L842">
        <f t="shared" si="68"/>
        <v>43</v>
      </c>
      <c r="M842" t="str">
        <f>IF(COUNT(FIND({0,1,2,3,4,5,6,7,8,9},IF(ISBLANK(A842),IF(LEN(TRIM(B842))&gt;0,TRIM(B842),TRIM(C842)),"")))&gt;0,IF(ISBLANK(A842),IF(LEN(TRIM(B842))&gt;0,TRIM(B842),TRIM(C842)),""),"")</f>
        <v/>
      </c>
      <c r="N842" t="str">
        <f>IF(COUNT(FIND({0,1,2,3,4,5,6,7,8,9},IF(ISBLANK(A842),IF(LEN(TRIM(B842))&gt;0,TRIM(C842),LEFT(D842, 4)),"")))&gt;0,IF(ISBLANK(A842),IF(LEN(TRIM(B842))&gt;0,TRIM(C842),LEFT(D842, 4)),""),"")</f>
        <v/>
      </c>
      <c r="O842" t="str">
        <f t="shared" si="69"/>
        <v>XX</v>
      </c>
      <c r="P842" t="str">
        <f>TRIM(IF(COUNT(FIND({0,1,2,3,4,5,6,7,8,9},B842))&gt;0,D842,IF(LEN(TRIM(B842))&gt;0,CONCATENATE(B842,C842,D842),MID(D842,4,LEN(D842)))))</f>
        <v>Same State</v>
      </c>
      <c r="Q842">
        <f t="shared" si="70"/>
        <v>183</v>
      </c>
      <c r="R842">
        <f t="shared" si="71"/>
        <v>344</v>
      </c>
    </row>
    <row r="843" spans="1:18" x14ac:dyDescent="0.25">
      <c r="B843" s="1" t="s">
        <v>198</v>
      </c>
      <c r="C843" s="1" t="s">
        <v>199</v>
      </c>
      <c r="D843" s="1" t="s">
        <v>200</v>
      </c>
      <c r="E843" s="1" t="s">
        <v>197</v>
      </c>
      <c r="F843">
        <v>74</v>
      </c>
      <c r="G843">
        <v>6.38</v>
      </c>
      <c r="H843">
        <v>159</v>
      </c>
      <c r="I843">
        <v>6.83</v>
      </c>
      <c r="K843">
        <f t="shared" si="67"/>
        <v>36</v>
      </c>
      <c r="L843">
        <f t="shared" si="68"/>
        <v>43</v>
      </c>
      <c r="M843" t="str">
        <f>IF(COUNT(FIND({0,1,2,3,4,5,6,7,8,9},IF(ISBLANK(A843),IF(LEN(TRIM(B843))&gt;0,TRIM(B843),TRIM(C843)),"")))&gt;0,IF(ISBLANK(A843),IF(LEN(TRIM(B843))&gt;0,TRIM(B843),TRIM(C843)),""),"")</f>
        <v/>
      </c>
      <c r="N843" t="str">
        <f>IF(COUNT(FIND({0,1,2,3,4,5,6,7,8,9},IF(ISBLANK(A843),IF(LEN(TRIM(B843))&gt;0,TRIM(C843),LEFT(D843, 4)),"")))&gt;0,IF(ISBLANK(A843),IF(LEN(TRIM(B843))&gt;0,TRIM(C843),LEFT(D843, 4)),""),"")</f>
        <v/>
      </c>
      <c r="O843" t="str">
        <f t="shared" si="69"/>
        <v>XX</v>
      </c>
      <c r="P843" t="str">
        <f>TRIM(IF(COUNT(FIND({0,1,2,3,4,5,6,7,8,9},B843))&gt;0,D843,IF(LEN(TRIM(B843))&gt;0,CONCATENATE(B843,C843,D843),MID(D843,4,LEN(D843)))))</f>
        <v>Region 1: Northeast</v>
      </c>
      <c r="Q843">
        <f t="shared" si="70"/>
        <v>74</v>
      </c>
      <c r="R843">
        <f t="shared" si="71"/>
        <v>159</v>
      </c>
    </row>
    <row r="844" spans="1:18" x14ac:dyDescent="0.25">
      <c r="B844" s="1" t="s">
        <v>198</v>
      </c>
      <c r="C844" s="1" t="s">
        <v>199</v>
      </c>
      <c r="D844" s="1" t="s">
        <v>201</v>
      </c>
      <c r="E844" s="1" t="s">
        <v>197</v>
      </c>
      <c r="F844">
        <v>17</v>
      </c>
      <c r="G844">
        <v>1.47</v>
      </c>
      <c r="H844">
        <v>25</v>
      </c>
      <c r="I844">
        <v>1.07</v>
      </c>
      <c r="K844">
        <f t="shared" si="67"/>
        <v>36</v>
      </c>
      <c r="L844">
        <f t="shared" si="68"/>
        <v>43</v>
      </c>
      <c r="M844" t="str">
        <f>IF(COUNT(FIND({0,1,2,3,4,5,6,7,8,9},IF(ISBLANK(A844),IF(LEN(TRIM(B844))&gt;0,TRIM(B844),TRIM(C844)),"")))&gt;0,IF(ISBLANK(A844),IF(LEN(TRIM(B844))&gt;0,TRIM(B844),TRIM(C844)),""),"")</f>
        <v/>
      </c>
      <c r="N844" t="str">
        <f>IF(COUNT(FIND({0,1,2,3,4,5,6,7,8,9},IF(ISBLANK(A844),IF(LEN(TRIM(B844))&gt;0,TRIM(C844),LEFT(D844, 4)),"")))&gt;0,IF(ISBLANK(A844),IF(LEN(TRIM(B844))&gt;0,TRIM(C844),LEFT(D844, 4)),""),"")</f>
        <v/>
      </c>
      <c r="O844" t="str">
        <f t="shared" si="69"/>
        <v>XX</v>
      </c>
      <c r="P844" t="str">
        <f>TRIM(IF(COUNT(FIND({0,1,2,3,4,5,6,7,8,9},B844))&gt;0,D844,IF(LEN(TRIM(B844))&gt;0,CONCATENATE(B844,C844,D844),MID(D844,4,LEN(D844)))))</f>
        <v>Region 2: Midwest</v>
      </c>
      <c r="Q844">
        <f t="shared" si="70"/>
        <v>17</v>
      </c>
      <c r="R844">
        <f t="shared" si="71"/>
        <v>25</v>
      </c>
    </row>
    <row r="845" spans="1:18" x14ac:dyDescent="0.25">
      <c r="B845" s="1" t="s">
        <v>198</v>
      </c>
      <c r="C845" s="1" t="s">
        <v>199</v>
      </c>
      <c r="D845" s="1" t="s">
        <v>202</v>
      </c>
      <c r="E845" s="1" t="s">
        <v>197</v>
      </c>
      <c r="F845">
        <v>88</v>
      </c>
      <c r="G845">
        <v>7.59</v>
      </c>
      <c r="H845">
        <v>164</v>
      </c>
      <c r="I845">
        <v>7.04</v>
      </c>
      <c r="K845">
        <f t="shared" si="67"/>
        <v>36</v>
      </c>
      <c r="L845">
        <f t="shared" si="68"/>
        <v>43</v>
      </c>
      <c r="M845" t="str">
        <f>IF(COUNT(FIND({0,1,2,3,4,5,6,7,8,9},IF(ISBLANK(A845),IF(LEN(TRIM(B845))&gt;0,TRIM(B845),TRIM(C845)),"")))&gt;0,IF(ISBLANK(A845),IF(LEN(TRIM(B845))&gt;0,TRIM(B845),TRIM(C845)),""),"")</f>
        <v/>
      </c>
      <c r="N845" t="str">
        <f>IF(COUNT(FIND({0,1,2,3,4,5,6,7,8,9},IF(ISBLANK(A845),IF(LEN(TRIM(B845))&gt;0,TRIM(C845),LEFT(D845, 4)),"")))&gt;0,IF(ISBLANK(A845),IF(LEN(TRIM(B845))&gt;0,TRIM(C845),LEFT(D845, 4)),""),"")</f>
        <v/>
      </c>
      <c r="O845" t="str">
        <f t="shared" si="69"/>
        <v>XX</v>
      </c>
      <c r="P845" t="str">
        <f>TRIM(IF(COUNT(FIND({0,1,2,3,4,5,6,7,8,9},B845))&gt;0,D845,IF(LEN(TRIM(B845))&gt;0,CONCATENATE(B845,C845,D845),MID(D845,4,LEN(D845)))))</f>
        <v>Region 3: South</v>
      </c>
      <c r="Q845">
        <f t="shared" si="70"/>
        <v>88</v>
      </c>
      <c r="R845">
        <f t="shared" si="71"/>
        <v>164</v>
      </c>
    </row>
    <row r="846" spans="1:18" x14ac:dyDescent="0.25">
      <c r="B846" s="1" t="s">
        <v>198</v>
      </c>
      <c r="C846" s="1" t="s">
        <v>199</v>
      </c>
      <c r="D846" s="1" t="s">
        <v>203</v>
      </c>
      <c r="E846" s="1" t="s">
        <v>197</v>
      </c>
      <c r="F846">
        <v>45</v>
      </c>
      <c r="G846">
        <v>3.88</v>
      </c>
      <c r="H846">
        <v>94</v>
      </c>
      <c r="I846">
        <v>4.04</v>
      </c>
      <c r="K846">
        <f t="shared" si="67"/>
        <v>36</v>
      </c>
      <c r="L846">
        <f t="shared" si="68"/>
        <v>43</v>
      </c>
      <c r="M846" t="str">
        <f>IF(COUNT(FIND({0,1,2,3,4,5,6,7,8,9},IF(ISBLANK(A846),IF(LEN(TRIM(B846))&gt;0,TRIM(B846),TRIM(C846)),"")))&gt;0,IF(ISBLANK(A846),IF(LEN(TRIM(B846))&gt;0,TRIM(B846),TRIM(C846)),""),"")</f>
        <v/>
      </c>
      <c r="N846" t="str">
        <f>IF(COUNT(FIND({0,1,2,3,4,5,6,7,8,9},IF(ISBLANK(A846),IF(LEN(TRIM(B846))&gt;0,TRIM(C846),LEFT(D846, 4)),"")))&gt;0,IF(ISBLANK(A846),IF(LEN(TRIM(B846))&gt;0,TRIM(C846),LEFT(D846, 4)),""),"")</f>
        <v/>
      </c>
      <c r="O846" t="str">
        <f t="shared" si="69"/>
        <v>XX</v>
      </c>
      <c r="P846" t="str">
        <f>TRIM(IF(COUNT(FIND({0,1,2,3,4,5,6,7,8,9},B846))&gt;0,D846,IF(LEN(TRIM(B846))&gt;0,CONCATENATE(B846,C846,D846),MID(D846,4,LEN(D846)))))</f>
        <v>Region 4: West</v>
      </c>
      <c r="Q846">
        <f t="shared" si="70"/>
        <v>45</v>
      </c>
      <c r="R846">
        <f t="shared" si="71"/>
        <v>94</v>
      </c>
    </row>
    <row r="847" spans="1:18" x14ac:dyDescent="0.25">
      <c r="B847" s="1" t="s">
        <v>204</v>
      </c>
      <c r="C847" s="1" t="s">
        <v>205</v>
      </c>
      <c r="D847" s="1" t="s">
        <v>422</v>
      </c>
      <c r="E847" s="1" t="s">
        <v>197</v>
      </c>
      <c r="F847">
        <v>22604</v>
      </c>
      <c r="H847">
        <v>51783</v>
      </c>
      <c r="K847">
        <f t="shared" si="67"/>
        <v>36</v>
      </c>
      <c r="L847">
        <f t="shared" si="68"/>
        <v>43</v>
      </c>
      <c r="M847" t="str">
        <f>IF(COUNT(FIND({0,1,2,3,4,5,6,7,8,9},IF(ISBLANK(A847),IF(LEN(TRIM(B847))&gt;0,TRIM(B847),TRIM(C847)),"")))&gt;0,IF(ISBLANK(A847),IF(LEN(TRIM(B847))&gt;0,TRIM(B847),TRIM(C847)),""),"")</f>
        <v>36</v>
      </c>
      <c r="N847" t="str">
        <f>IF(COUNT(FIND({0,1,2,3,4,5,6,7,8,9},IF(ISBLANK(A847),IF(LEN(TRIM(B847))&gt;0,TRIM(C847),LEFT(D847, 4)),"")))&gt;0,IF(ISBLANK(A847),IF(LEN(TRIM(B847))&gt;0,TRIM(C847),LEFT(D847, 4)),""),"")</f>
        <v xml:space="preserve">043 </v>
      </c>
      <c r="O847" t="str">
        <f t="shared" si="69"/>
        <v>XX</v>
      </c>
      <c r="P847" t="str">
        <f>TRIM(IF(COUNT(FIND({0,1,2,3,4,5,6,7,8,9},B847))&gt;0,D847,IF(LEN(TRIM(B847))&gt;0,CONCATENATE(B847,C847,D847),MID(D847,4,LEN(D847)))))</f>
        <v>County Non-Migrants</v>
      </c>
      <c r="Q847">
        <f t="shared" si="70"/>
        <v>22604</v>
      </c>
      <c r="R847">
        <f t="shared" si="71"/>
        <v>51783</v>
      </c>
    </row>
    <row r="848" spans="1:18" x14ac:dyDescent="0.25">
      <c r="A848">
        <v>36</v>
      </c>
      <c r="B848" s="1" t="s">
        <v>413</v>
      </c>
      <c r="C848" s="1" t="s">
        <v>220</v>
      </c>
      <c r="D848" s="1" t="s">
        <v>423</v>
      </c>
      <c r="E848" s="1" t="s">
        <v>12</v>
      </c>
      <c r="F848">
        <v>4181</v>
      </c>
      <c r="H848">
        <v>9332</v>
      </c>
      <c r="K848">
        <f t="shared" si="67"/>
        <v>36</v>
      </c>
      <c r="L848">
        <f t="shared" si="68"/>
        <v>45</v>
      </c>
      <c r="M848" t="str">
        <f>IF(COUNT(FIND({0,1,2,3,4,5,6,7,8,9},IF(ISBLANK(A848),IF(LEN(TRIM(B848))&gt;0,TRIM(B848),TRIM(C848)),"")))&gt;0,IF(ISBLANK(A848),IF(LEN(TRIM(B848))&gt;0,TRIM(B848),TRIM(C848)),""),"")</f>
        <v/>
      </c>
      <c r="N848" t="str">
        <f>IF(COUNT(FIND({0,1,2,3,4,5,6,7,8,9},IF(ISBLANK(A848),IF(LEN(TRIM(B848))&gt;0,TRIM(C848),LEFT(D848, 4)),"")))&gt;0,IF(ISBLANK(A848),IF(LEN(TRIM(B848))&gt;0,TRIM(C848),LEFT(D848, 4)),""),"")</f>
        <v/>
      </c>
      <c r="O848" t="str">
        <f t="shared" si="69"/>
        <v>NY</v>
      </c>
      <c r="P848" t="str">
        <f>TRIM(IF(COUNT(FIND({0,1,2,3,4,5,6,7,8,9},B848))&gt;0,D848,IF(LEN(TRIM(B848))&gt;0,CONCATENATE(B848,C848,D848),MID(D848,4,LEN(D848)))))</f>
        <v>Jefferson Total Migratio</v>
      </c>
      <c r="Q848">
        <f t="shared" si="70"/>
        <v>4181</v>
      </c>
      <c r="R848">
        <f t="shared" si="71"/>
        <v>9332</v>
      </c>
    </row>
    <row r="849" spans="2:18" x14ac:dyDescent="0.25">
      <c r="B849" s="1" t="s">
        <v>40</v>
      </c>
      <c r="C849" s="1" t="s">
        <v>62</v>
      </c>
      <c r="D849" s="1" t="s">
        <v>363</v>
      </c>
      <c r="E849" s="1" t="s">
        <v>43</v>
      </c>
      <c r="F849">
        <v>1036</v>
      </c>
      <c r="G849">
        <v>24.78</v>
      </c>
      <c r="H849">
        <v>2694</v>
      </c>
      <c r="I849">
        <v>28.87</v>
      </c>
      <c r="K849">
        <f t="shared" si="67"/>
        <v>36</v>
      </c>
      <c r="L849">
        <f t="shared" si="68"/>
        <v>45</v>
      </c>
      <c r="M849" t="str">
        <f>IF(COUNT(FIND({0,1,2,3,4,5,6,7,8,9},IF(ISBLANK(A849),IF(LEN(TRIM(B849))&gt;0,TRIM(B849),TRIM(C849)),"")))&gt;0,IF(ISBLANK(A849),IF(LEN(TRIM(B849))&gt;0,TRIM(B849),TRIM(C849)),""),"")</f>
        <v>57</v>
      </c>
      <c r="N849" t="str">
        <f>IF(COUNT(FIND({0,1,2,3,4,5,6,7,8,9},IF(ISBLANK(A849),IF(LEN(TRIM(B849))&gt;0,TRIM(C849),LEFT(D849, 4)),"")))&gt;0,IF(ISBLANK(A849),IF(LEN(TRIM(B849))&gt;0,TRIM(C849),LEFT(D849, 4)),""),"")</f>
        <v>005</v>
      </c>
      <c r="O849" t="str">
        <f t="shared" si="69"/>
        <v>FR</v>
      </c>
      <c r="P849" t="str">
        <f>TRIM(IF(COUNT(FIND({0,1,2,3,4,5,6,7,8,9},B849))&gt;0,D849,IF(LEN(TRIM(B849))&gt;0,CONCATENATE(B849,C849,D849),MID(D849,4,LEN(D849)))))</f>
        <v>APO / FPO Zip Code</v>
      </c>
      <c r="Q849">
        <f t="shared" si="70"/>
        <v>1036</v>
      </c>
      <c r="R849">
        <f t="shared" si="71"/>
        <v>2694</v>
      </c>
    </row>
    <row r="850" spans="2:18" x14ac:dyDescent="0.25">
      <c r="B850" s="1" t="s">
        <v>13</v>
      </c>
      <c r="C850" s="1" t="s">
        <v>87</v>
      </c>
      <c r="D850" s="1" t="s">
        <v>88</v>
      </c>
      <c r="E850" s="1" t="s">
        <v>12</v>
      </c>
      <c r="F850">
        <v>155</v>
      </c>
      <c r="G850">
        <v>3.71</v>
      </c>
      <c r="H850">
        <v>337</v>
      </c>
      <c r="I850">
        <v>3.61</v>
      </c>
      <c r="K850">
        <f t="shared" si="67"/>
        <v>36</v>
      </c>
      <c r="L850">
        <f t="shared" si="68"/>
        <v>45</v>
      </c>
      <c r="M850" t="str">
        <f>IF(COUNT(FIND({0,1,2,3,4,5,6,7,8,9},IF(ISBLANK(A850),IF(LEN(TRIM(B850))&gt;0,TRIM(B850),TRIM(C850)),"")))&gt;0,IF(ISBLANK(A850),IF(LEN(TRIM(B850))&gt;0,TRIM(B850),TRIM(C850)),""),"")</f>
        <v>36</v>
      </c>
      <c r="N850" t="str">
        <f>IF(COUNT(FIND({0,1,2,3,4,5,6,7,8,9},IF(ISBLANK(A850),IF(LEN(TRIM(B850))&gt;0,TRIM(C850),LEFT(D850, 4)),"")))&gt;0,IF(ISBLANK(A850),IF(LEN(TRIM(B850))&gt;0,TRIM(C850),LEFT(D850, 4)),""),"")</f>
        <v>089</v>
      </c>
      <c r="O850" t="str">
        <f t="shared" si="69"/>
        <v>NY</v>
      </c>
      <c r="P850" t="str">
        <f>TRIM(IF(COUNT(FIND({0,1,2,3,4,5,6,7,8,9},B850))&gt;0,D850,IF(LEN(TRIM(B850))&gt;0,CONCATENATE(B850,C850,D850),MID(D850,4,LEN(D850)))))</f>
        <v>St. Lawrence</v>
      </c>
      <c r="Q850">
        <f t="shared" si="70"/>
        <v>155</v>
      </c>
      <c r="R850">
        <f t="shared" si="71"/>
        <v>337</v>
      </c>
    </row>
    <row r="851" spans="2:18" x14ac:dyDescent="0.25">
      <c r="B851" s="1" t="s">
        <v>13</v>
      </c>
      <c r="C851" s="1" t="s">
        <v>293</v>
      </c>
      <c r="D851" s="1" t="s">
        <v>424</v>
      </c>
      <c r="E851" s="1" t="s">
        <v>12</v>
      </c>
      <c r="F851">
        <v>117</v>
      </c>
      <c r="G851">
        <v>2.8</v>
      </c>
      <c r="H851">
        <v>269</v>
      </c>
      <c r="I851">
        <v>2.88</v>
      </c>
      <c r="K851">
        <f t="shared" si="67"/>
        <v>36</v>
      </c>
      <c r="L851">
        <f t="shared" si="68"/>
        <v>45</v>
      </c>
      <c r="M851" t="str">
        <f>IF(COUNT(FIND({0,1,2,3,4,5,6,7,8,9},IF(ISBLANK(A851),IF(LEN(TRIM(B851))&gt;0,TRIM(B851),TRIM(C851)),"")))&gt;0,IF(ISBLANK(A851),IF(LEN(TRIM(B851))&gt;0,TRIM(B851),TRIM(C851)),""),"")</f>
        <v>36</v>
      </c>
      <c r="N851" t="str">
        <f>IF(COUNT(FIND({0,1,2,3,4,5,6,7,8,9},IF(ISBLANK(A851),IF(LEN(TRIM(B851))&gt;0,TRIM(C851),LEFT(D851, 4)),"")))&gt;0,IF(ISBLANK(A851),IF(LEN(TRIM(B851))&gt;0,TRIM(C851),LEFT(D851, 4)),""),"")</f>
        <v>049</v>
      </c>
      <c r="O851" t="str">
        <f t="shared" si="69"/>
        <v>NY</v>
      </c>
      <c r="P851" t="str">
        <f>TRIM(IF(COUNT(FIND({0,1,2,3,4,5,6,7,8,9},B851))&gt;0,D851,IF(LEN(TRIM(B851))&gt;0,CONCATENATE(B851,C851,D851),MID(D851,4,LEN(D851)))))</f>
        <v>Lewis</v>
      </c>
      <c r="Q851">
        <f t="shared" si="70"/>
        <v>117</v>
      </c>
      <c r="R851">
        <f t="shared" si="71"/>
        <v>269</v>
      </c>
    </row>
    <row r="852" spans="2:18" x14ac:dyDescent="0.25">
      <c r="B852" s="1" t="s">
        <v>13</v>
      </c>
      <c r="C852" s="1" t="s">
        <v>46</v>
      </c>
      <c r="D852" s="1" t="s">
        <v>47</v>
      </c>
      <c r="E852" s="1" t="s">
        <v>12</v>
      </c>
      <c r="F852">
        <v>104</v>
      </c>
      <c r="G852">
        <v>2.4900000000000002</v>
      </c>
      <c r="H852">
        <v>251</v>
      </c>
      <c r="I852">
        <v>2.69</v>
      </c>
      <c r="K852">
        <f t="shared" si="67"/>
        <v>36</v>
      </c>
      <c r="L852">
        <f t="shared" si="68"/>
        <v>45</v>
      </c>
      <c r="M852" t="str">
        <f>IF(COUNT(FIND({0,1,2,3,4,5,6,7,8,9},IF(ISBLANK(A852),IF(LEN(TRIM(B852))&gt;0,TRIM(B852),TRIM(C852)),"")))&gt;0,IF(ISBLANK(A852),IF(LEN(TRIM(B852))&gt;0,TRIM(B852),TRIM(C852)),""),"")</f>
        <v>36</v>
      </c>
      <c r="N852" t="str">
        <f>IF(COUNT(FIND({0,1,2,3,4,5,6,7,8,9},IF(ISBLANK(A852),IF(LEN(TRIM(B852))&gt;0,TRIM(C852),LEFT(D852, 4)),"")))&gt;0,IF(ISBLANK(A852),IF(LEN(TRIM(B852))&gt;0,TRIM(C852),LEFT(D852, 4)),""),"")</f>
        <v>065</v>
      </c>
      <c r="O852" t="str">
        <f t="shared" si="69"/>
        <v>NY</v>
      </c>
      <c r="P852" t="str">
        <f>TRIM(IF(COUNT(FIND({0,1,2,3,4,5,6,7,8,9},B852))&gt;0,D852,IF(LEN(TRIM(B852))&gt;0,CONCATENATE(B852,C852,D852),MID(D852,4,LEN(D852)))))</f>
        <v>Oneida</v>
      </c>
      <c r="Q852">
        <f t="shared" si="70"/>
        <v>104</v>
      </c>
      <c r="R852">
        <f t="shared" si="71"/>
        <v>251</v>
      </c>
    </row>
    <row r="853" spans="2:18" x14ac:dyDescent="0.25">
      <c r="B853" s="1" t="s">
        <v>13</v>
      </c>
      <c r="C853" s="1" t="s">
        <v>26</v>
      </c>
      <c r="D853" s="1" t="s">
        <v>27</v>
      </c>
      <c r="E853" s="1" t="s">
        <v>12</v>
      </c>
      <c r="F853">
        <v>94</v>
      </c>
      <c r="G853">
        <v>2.25</v>
      </c>
      <c r="H853">
        <v>182</v>
      </c>
      <c r="I853">
        <v>1.95</v>
      </c>
      <c r="K853">
        <f t="shared" si="67"/>
        <v>36</v>
      </c>
      <c r="L853">
        <f t="shared" si="68"/>
        <v>45</v>
      </c>
      <c r="M853" t="str">
        <f>IF(COUNT(FIND({0,1,2,3,4,5,6,7,8,9},IF(ISBLANK(A853),IF(LEN(TRIM(B853))&gt;0,TRIM(B853),TRIM(C853)),"")))&gt;0,IF(ISBLANK(A853),IF(LEN(TRIM(B853))&gt;0,TRIM(B853),TRIM(C853)),""),"")</f>
        <v>36</v>
      </c>
      <c r="N853" t="str">
        <f>IF(COUNT(FIND({0,1,2,3,4,5,6,7,8,9},IF(ISBLANK(A853),IF(LEN(TRIM(B853))&gt;0,TRIM(C853),LEFT(D853, 4)),"")))&gt;0,IF(ISBLANK(A853),IF(LEN(TRIM(B853))&gt;0,TRIM(C853),LEFT(D853, 4)),""),"")</f>
        <v>067</v>
      </c>
      <c r="O853" t="str">
        <f t="shared" si="69"/>
        <v>NY</v>
      </c>
      <c r="P853" t="str">
        <f>TRIM(IF(COUNT(FIND({0,1,2,3,4,5,6,7,8,9},B853))&gt;0,D853,IF(LEN(TRIM(B853))&gt;0,CONCATENATE(B853,C853,D853),MID(D853,4,LEN(D853)))))</f>
        <v>Onondaga</v>
      </c>
      <c r="Q853">
        <f t="shared" si="70"/>
        <v>94</v>
      </c>
      <c r="R853">
        <f t="shared" si="71"/>
        <v>182</v>
      </c>
    </row>
    <row r="854" spans="2:18" x14ac:dyDescent="0.25">
      <c r="B854" s="1" t="s">
        <v>13</v>
      </c>
      <c r="C854" s="1" t="s">
        <v>133</v>
      </c>
      <c r="D854" s="1" t="s">
        <v>134</v>
      </c>
      <c r="E854" s="1" t="s">
        <v>12</v>
      </c>
      <c r="F854">
        <v>83</v>
      </c>
      <c r="G854">
        <v>1.99</v>
      </c>
      <c r="H854">
        <v>196</v>
      </c>
      <c r="I854">
        <v>2.1</v>
      </c>
      <c r="K854">
        <f t="shared" si="67"/>
        <v>36</v>
      </c>
      <c r="L854">
        <f t="shared" si="68"/>
        <v>45</v>
      </c>
      <c r="M854" t="str">
        <f>IF(COUNT(FIND({0,1,2,3,4,5,6,7,8,9},IF(ISBLANK(A854),IF(LEN(TRIM(B854))&gt;0,TRIM(B854),TRIM(C854)),"")))&gt;0,IF(ISBLANK(A854),IF(LEN(TRIM(B854))&gt;0,TRIM(B854),TRIM(C854)),""),"")</f>
        <v>36</v>
      </c>
      <c r="N854" t="str">
        <f>IF(COUNT(FIND({0,1,2,3,4,5,6,7,8,9},IF(ISBLANK(A854),IF(LEN(TRIM(B854))&gt;0,TRIM(C854),LEFT(D854, 4)),"")))&gt;0,IF(ISBLANK(A854),IF(LEN(TRIM(B854))&gt;0,TRIM(C854),LEFT(D854, 4)),""),"")</f>
        <v>075</v>
      </c>
      <c r="O854" t="str">
        <f t="shared" si="69"/>
        <v>NY</v>
      </c>
      <c r="P854" t="str">
        <f>TRIM(IF(COUNT(FIND({0,1,2,3,4,5,6,7,8,9},B854))&gt;0,D854,IF(LEN(TRIM(B854))&gt;0,CONCATENATE(B854,C854,D854),MID(D854,4,LEN(D854)))))</f>
        <v>Oswego</v>
      </c>
      <c r="Q854">
        <f t="shared" si="70"/>
        <v>83</v>
      </c>
      <c r="R854">
        <f t="shared" si="71"/>
        <v>196</v>
      </c>
    </row>
    <row r="855" spans="2:18" x14ac:dyDescent="0.25">
      <c r="B855" s="1" t="s">
        <v>13</v>
      </c>
      <c r="C855" s="1" t="s">
        <v>32</v>
      </c>
      <c r="D855" s="1" t="s">
        <v>33</v>
      </c>
      <c r="E855" s="1" t="s">
        <v>12</v>
      </c>
      <c r="F855">
        <v>46</v>
      </c>
      <c r="G855">
        <v>1.1000000000000001</v>
      </c>
      <c r="H855">
        <v>87</v>
      </c>
      <c r="I855">
        <v>0.93</v>
      </c>
      <c r="K855">
        <f t="shared" si="67"/>
        <v>36</v>
      </c>
      <c r="L855">
        <f t="shared" si="68"/>
        <v>45</v>
      </c>
      <c r="M855" t="str">
        <f>IF(COUNT(FIND({0,1,2,3,4,5,6,7,8,9},IF(ISBLANK(A855),IF(LEN(TRIM(B855))&gt;0,TRIM(B855),TRIM(C855)),"")))&gt;0,IF(ISBLANK(A855),IF(LEN(TRIM(B855))&gt;0,TRIM(B855),TRIM(C855)),""),"")</f>
        <v>36</v>
      </c>
      <c r="N855" t="str">
        <f>IF(COUNT(FIND({0,1,2,3,4,5,6,7,8,9},IF(ISBLANK(A855),IF(LEN(TRIM(B855))&gt;0,TRIM(C855),LEFT(D855, 4)),"")))&gt;0,IF(ISBLANK(A855),IF(LEN(TRIM(B855))&gt;0,TRIM(C855),LEFT(D855, 4)),""),"")</f>
        <v>055</v>
      </c>
      <c r="O855" t="str">
        <f t="shared" si="69"/>
        <v>NY</v>
      </c>
      <c r="P855" t="str">
        <f>TRIM(IF(COUNT(FIND({0,1,2,3,4,5,6,7,8,9},B855))&gt;0,D855,IF(LEN(TRIM(B855))&gt;0,CONCATENATE(B855,C855,D855),MID(D855,4,LEN(D855)))))</f>
        <v>Monroe</v>
      </c>
      <c r="Q855">
        <f t="shared" si="70"/>
        <v>46</v>
      </c>
      <c r="R855">
        <f t="shared" si="71"/>
        <v>87</v>
      </c>
    </row>
    <row r="856" spans="2:18" x14ac:dyDescent="0.25">
      <c r="B856" s="1" t="s">
        <v>175</v>
      </c>
      <c r="C856" s="1" t="s">
        <v>76</v>
      </c>
      <c r="D856" s="1" t="s">
        <v>176</v>
      </c>
      <c r="E856" s="1" t="s">
        <v>177</v>
      </c>
      <c r="F856">
        <v>36</v>
      </c>
      <c r="G856">
        <v>0.86</v>
      </c>
      <c r="H856">
        <v>98</v>
      </c>
      <c r="I856">
        <v>1.05</v>
      </c>
      <c r="K856">
        <f t="shared" si="67"/>
        <v>36</v>
      </c>
      <c r="L856">
        <f t="shared" si="68"/>
        <v>45</v>
      </c>
      <c r="M856" t="str">
        <f>IF(COUNT(FIND({0,1,2,3,4,5,6,7,8,9},IF(ISBLANK(A856),IF(LEN(TRIM(B856))&gt;0,TRIM(B856),TRIM(C856)),"")))&gt;0,IF(ISBLANK(A856),IF(LEN(TRIM(B856))&gt;0,TRIM(B856),TRIM(C856)),""),"")</f>
        <v>15</v>
      </c>
      <c r="N856" t="str">
        <f>IF(COUNT(FIND({0,1,2,3,4,5,6,7,8,9},IF(ISBLANK(A856),IF(LEN(TRIM(B856))&gt;0,TRIM(C856),LEFT(D856, 4)),"")))&gt;0,IF(ISBLANK(A856),IF(LEN(TRIM(B856))&gt;0,TRIM(C856),LEFT(D856, 4)),""),"")</f>
        <v>003</v>
      </c>
      <c r="O856" t="str">
        <f t="shared" si="69"/>
        <v>Hi</v>
      </c>
      <c r="P856" t="str">
        <f>TRIM(IF(COUNT(FIND({0,1,2,3,4,5,6,7,8,9},B856))&gt;0,D856,IF(LEN(TRIM(B856))&gt;0,CONCATENATE(B856,C856,D856),MID(D856,4,LEN(D856)))))</f>
        <v>Honolulu</v>
      </c>
      <c r="Q856">
        <f t="shared" si="70"/>
        <v>36</v>
      </c>
      <c r="R856">
        <f t="shared" si="71"/>
        <v>98</v>
      </c>
    </row>
    <row r="857" spans="2:18" x14ac:dyDescent="0.25">
      <c r="B857" s="1" t="s">
        <v>265</v>
      </c>
      <c r="C857" s="1" t="s">
        <v>178</v>
      </c>
      <c r="D857" s="1" t="s">
        <v>266</v>
      </c>
      <c r="E857" s="1" t="s">
        <v>267</v>
      </c>
      <c r="F857">
        <v>26</v>
      </c>
      <c r="G857">
        <v>0.62</v>
      </c>
      <c r="H857">
        <v>76</v>
      </c>
      <c r="I857">
        <v>0.81</v>
      </c>
      <c r="K857">
        <f t="shared" si="67"/>
        <v>36</v>
      </c>
      <c r="L857">
        <f t="shared" si="68"/>
        <v>45</v>
      </c>
      <c r="M857" t="str">
        <f>IF(COUNT(FIND({0,1,2,3,4,5,6,7,8,9},IF(ISBLANK(A857),IF(LEN(TRIM(B857))&gt;0,TRIM(B857),TRIM(C857)),"")))&gt;0,IF(ISBLANK(A857),IF(LEN(TRIM(B857))&gt;0,TRIM(B857),TRIM(C857)),""),"")</f>
        <v>53</v>
      </c>
      <c r="N857" t="str">
        <f>IF(COUNT(FIND({0,1,2,3,4,5,6,7,8,9},IF(ISBLANK(A857),IF(LEN(TRIM(B857))&gt;0,TRIM(C857),LEFT(D857, 4)),"")))&gt;0,IF(ISBLANK(A857),IF(LEN(TRIM(B857))&gt;0,TRIM(C857),LEFT(D857, 4)),""),"")</f>
        <v>053</v>
      </c>
      <c r="O857" t="str">
        <f t="shared" si="69"/>
        <v>Wa</v>
      </c>
      <c r="P857" t="str">
        <f>TRIM(IF(COUNT(FIND({0,1,2,3,4,5,6,7,8,9},B857))&gt;0,D857,IF(LEN(TRIM(B857))&gt;0,CONCATENATE(B857,C857,D857),MID(D857,4,LEN(D857)))))</f>
        <v>Pierce</v>
      </c>
      <c r="Q857">
        <f t="shared" si="70"/>
        <v>26</v>
      </c>
      <c r="R857">
        <f t="shared" si="71"/>
        <v>76</v>
      </c>
    </row>
    <row r="858" spans="2:18" x14ac:dyDescent="0.25">
      <c r="B858" s="1" t="s">
        <v>99</v>
      </c>
      <c r="C858" s="1" t="s">
        <v>178</v>
      </c>
      <c r="D858" s="1" t="s">
        <v>381</v>
      </c>
      <c r="E858" s="1" t="s">
        <v>102</v>
      </c>
      <c r="F858">
        <v>25</v>
      </c>
      <c r="G858">
        <v>0.6</v>
      </c>
      <c r="H858">
        <v>45</v>
      </c>
      <c r="I858">
        <v>0.48</v>
      </c>
      <c r="K858">
        <f t="shared" si="67"/>
        <v>36</v>
      </c>
      <c r="L858">
        <f t="shared" si="68"/>
        <v>45</v>
      </c>
      <c r="M858" t="str">
        <f>IF(COUNT(FIND({0,1,2,3,4,5,6,7,8,9},IF(ISBLANK(A858),IF(LEN(TRIM(B858))&gt;0,TRIM(B858),TRIM(C858)),"")))&gt;0,IF(ISBLANK(A858),IF(LEN(TRIM(B858))&gt;0,TRIM(B858),TRIM(C858)),""),"")</f>
        <v>06</v>
      </c>
      <c r="N858" t="str">
        <f>IF(COUNT(FIND({0,1,2,3,4,5,6,7,8,9},IF(ISBLANK(A858),IF(LEN(TRIM(B858))&gt;0,TRIM(C858),LEFT(D858, 4)),"")))&gt;0,IF(ISBLANK(A858),IF(LEN(TRIM(B858))&gt;0,TRIM(C858),LEFT(D858, 4)),""),"")</f>
        <v>053</v>
      </c>
      <c r="O858" t="str">
        <f t="shared" si="69"/>
        <v>Ca</v>
      </c>
      <c r="P858" t="str">
        <f>TRIM(IF(COUNT(FIND({0,1,2,3,4,5,6,7,8,9},B858))&gt;0,D858,IF(LEN(TRIM(B858))&gt;0,CONCATENATE(B858,C858,D858),MID(D858,4,LEN(D858)))))</f>
        <v>Monterey</v>
      </c>
      <c r="Q858">
        <f t="shared" si="70"/>
        <v>25</v>
      </c>
      <c r="R858">
        <f t="shared" si="71"/>
        <v>45</v>
      </c>
    </row>
    <row r="859" spans="2:18" x14ac:dyDescent="0.25">
      <c r="B859" s="1" t="s">
        <v>13</v>
      </c>
      <c r="C859" s="1" t="s">
        <v>48</v>
      </c>
      <c r="D859" s="1" t="s">
        <v>49</v>
      </c>
      <c r="E859" s="1" t="s">
        <v>12</v>
      </c>
      <c r="F859">
        <v>25</v>
      </c>
      <c r="G859">
        <v>0.6</v>
      </c>
      <c r="H859">
        <v>45</v>
      </c>
      <c r="I859">
        <v>0.48</v>
      </c>
      <c r="K859">
        <f t="shared" si="67"/>
        <v>36</v>
      </c>
      <c r="L859">
        <f t="shared" si="68"/>
        <v>45</v>
      </c>
      <c r="M859" t="str">
        <f>IF(COUNT(FIND({0,1,2,3,4,5,6,7,8,9},IF(ISBLANK(A859),IF(LEN(TRIM(B859))&gt;0,TRIM(B859),TRIM(C859)),"")))&gt;0,IF(ISBLANK(A859),IF(LEN(TRIM(B859))&gt;0,TRIM(B859),TRIM(C859)),""),"")</f>
        <v>36</v>
      </c>
      <c r="N859" t="str">
        <f>IF(COUNT(FIND({0,1,2,3,4,5,6,7,8,9},IF(ISBLANK(A859),IF(LEN(TRIM(B859))&gt;0,TRIM(C859),LEFT(D859, 4)),"")))&gt;0,IF(ISBLANK(A859),IF(LEN(TRIM(B859))&gt;0,TRIM(C859),LEFT(D859, 4)),""),"")</f>
        <v>029</v>
      </c>
      <c r="O859" t="str">
        <f t="shared" si="69"/>
        <v>NY</v>
      </c>
      <c r="P859" t="str">
        <f>TRIM(IF(COUNT(FIND({0,1,2,3,4,5,6,7,8,9},B859))&gt;0,D859,IF(LEN(TRIM(B859))&gt;0,CONCATENATE(B859,C859,D859),MID(D859,4,LEN(D859)))))</f>
        <v>Erie</v>
      </c>
      <c r="Q859">
        <f t="shared" si="70"/>
        <v>25</v>
      </c>
      <c r="R859">
        <f t="shared" si="71"/>
        <v>45</v>
      </c>
    </row>
    <row r="860" spans="2:18" x14ac:dyDescent="0.25">
      <c r="B860" s="1" t="s">
        <v>144</v>
      </c>
      <c r="C860" s="1" t="s">
        <v>89</v>
      </c>
      <c r="D860" s="1" t="s">
        <v>145</v>
      </c>
      <c r="E860" s="1" t="s">
        <v>146</v>
      </c>
      <c r="F860">
        <v>24</v>
      </c>
      <c r="G860">
        <v>0.56999999999999995</v>
      </c>
      <c r="H860">
        <v>47</v>
      </c>
      <c r="I860">
        <v>0.5</v>
      </c>
      <c r="K860">
        <f t="shared" si="67"/>
        <v>36</v>
      </c>
      <c r="L860">
        <f t="shared" si="68"/>
        <v>45</v>
      </c>
      <c r="M860" t="str">
        <f>IF(COUNT(FIND({0,1,2,3,4,5,6,7,8,9},IF(ISBLANK(A860),IF(LEN(TRIM(B860))&gt;0,TRIM(B860),TRIM(C860)),"")))&gt;0,IF(ISBLANK(A860),IF(LEN(TRIM(B860))&gt;0,TRIM(B860),TRIM(C860)),""),"")</f>
        <v>17</v>
      </c>
      <c r="N860" t="str">
        <f>IF(COUNT(FIND({0,1,2,3,4,5,6,7,8,9},IF(ISBLANK(A860),IF(LEN(TRIM(B860))&gt;0,TRIM(C860),LEFT(D860, 4)),"")))&gt;0,IF(ISBLANK(A860),IF(LEN(TRIM(B860))&gt;0,TRIM(C860),LEFT(D860, 4)),""),"")</f>
        <v>031</v>
      </c>
      <c r="O860" t="str">
        <f t="shared" si="69"/>
        <v>Il</v>
      </c>
      <c r="P860" t="str">
        <f>TRIM(IF(COUNT(FIND({0,1,2,3,4,5,6,7,8,9},B860))&gt;0,D860,IF(LEN(TRIM(B860))&gt;0,CONCATENATE(B860,C860,D860),MID(D860,4,LEN(D860)))))</f>
        <v>Cook</v>
      </c>
      <c r="Q860">
        <f t="shared" si="70"/>
        <v>24</v>
      </c>
      <c r="R860">
        <f t="shared" si="71"/>
        <v>47</v>
      </c>
    </row>
    <row r="861" spans="2:18" x14ac:dyDescent="0.25">
      <c r="B861" s="1" t="s">
        <v>95</v>
      </c>
      <c r="C861" s="1" t="s">
        <v>24</v>
      </c>
      <c r="D861" s="1" t="s">
        <v>108</v>
      </c>
      <c r="E861" s="1" t="s">
        <v>98</v>
      </c>
      <c r="F861">
        <v>21</v>
      </c>
      <c r="G861">
        <v>0.5</v>
      </c>
      <c r="H861">
        <v>50</v>
      </c>
      <c r="I861">
        <v>0.54</v>
      </c>
      <c r="K861">
        <f t="shared" si="67"/>
        <v>36</v>
      </c>
      <c r="L861">
        <f t="shared" si="68"/>
        <v>45</v>
      </c>
      <c r="M861" t="str">
        <f>IF(COUNT(FIND({0,1,2,3,4,5,6,7,8,9},IF(ISBLANK(A861),IF(LEN(TRIM(B861))&gt;0,TRIM(B861),TRIM(C861)),"")))&gt;0,IF(ISBLANK(A861),IF(LEN(TRIM(B861))&gt;0,TRIM(B861),TRIM(C861)),""),"")</f>
        <v>12</v>
      </c>
      <c r="N861" t="str">
        <f>IF(COUNT(FIND({0,1,2,3,4,5,6,7,8,9},IF(ISBLANK(A861),IF(LEN(TRIM(B861))&gt;0,TRIM(C861),LEFT(D861, 4)),"")))&gt;0,IF(ISBLANK(A861),IF(LEN(TRIM(B861))&gt;0,TRIM(C861),LEFT(D861, 4)),""),"")</f>
        <v>103</v>
      </c>
      <c r="O861" t="str">
        <f t="shared" si="69"/>
        <v>Fl</v>
      </c>
      <c r="P861" t="str">
        <f>TRIM(IF(COUNT(FIND({0,1,2,3,4,5,6,7,8,9},B861))&gt;0,D861,IF(LEN(TRIM(B861))&gt;0,CONCATENATE(B861,C861,D861),MID(D861,4,LEN(D861)))))</f>
        <v>Pinellas</v>
      </c>
      <c r="Q861">
        <f t="shared" si="70"/>
        <v>21</v>
      </c>
      <c r="R861">
        <f t="shared" si="71"/>
        <v>50</v>
      </c>
    </row>
    <row r="862" spans="2:18" x14ac:dyDescent="0.25">
      <c r="B862" s="1" t="s">
        <v>13</v>
      </c>
      <c r="C862" s="1" t="s">
        <v>111</v>
      </c>
      <c r="D862" s="1" t="s">
        <v>112</v>
      </c>
      <c r="E862" s="1" t="s">
        <v>12</v>
      </c>
      <c r="F862">
        <v>20</v>
      </c>
      <c r="G862">
        <v>0.48</v>
      </c>
      <c r="H862">
        <v>39</v>
      </c>
      <c r="I862">
        <v>0.42</v>
      </c>
      <c r="K862">
        <f t="shared" si="67"/>
        <v>36</v>
      </c>
      <c r="L862">
        <f t="shared" si="68"/>
        <v>45</v>
      </c>
      <c r="M862" t="str">
        <f>IF(COUNT(FIND({0,1,2,3,4,5,6,7,8,9},IF(ISBLANK(A862),IF(LEN(TRIM(B862))&gt;0,TRIM(B862),TRIM(C862)),"")))&gt;0,IF(ISBLANK(A862),IF(LEN(TRIM(B862))&gt;0,TRIM(B862),TRIM(C862)),""),"")</f>
        <v>36</v>
      </c>
      <c r="N862" t="str">
        <f>IF(COUNT(FIND({0,1,2,3,4,5,6,7,8,9},IF(ISBLANK(A862),IF(LEN(TRIM(B862))&gt;0,TRIM(C862),LEFT(D862, 4)),"")))&gt;0,IF(ISBLANK(A862),IF(LEN(TRIM(B862))&gt;0,TRIM(C862),LEFT(D862, 4)),""),"")</f>
        <v>033</v>
      </c>
      <c r="O862" t="str">
        <f t="shared" si="69"/>
        <v>NY</v>
      </c>
      <c r="P862" t="str">
        <f>TRIM(IF(COUNT(FIND({0,1,2,3,4,5,6,7,8,9},B862))&gt;0,D862,IF(LEN(TRIM(B862))&gt;0,CONCATENATE(B862,C862,D862),MID(D862,4,LEN(D862)))))</f>
        <v>Franklin</v>
      </c>
      <c r="Q862">
        <f t="shared" si="70"/>
        <v>20</v>
      </c>
      <c r="R862">
        <f t="shared" si="71"/>
        <v>39</v>
      </c>
    </row>
    <row r="863" spans="2:18" x14ac:dyDescent="0.25">
      <c r="B863" s="1" t="s">
        <v>315</v>
      </c>
      <c r="C863" s="1" t="s">
        <v>336</v>
      </c>
      <c r="D863" s="1" t="s">
        <v>337</v>
      </c>
      <c r="E863" s="1" t="s">
        <v>317</v>
      </c>
      <c r="F863">
        <v>19</v>
      </c>
      <c r="G863">
        <v>0.45</v>
      </c>
      <c r="H863">
        <v>55</v>
      </c>
      <c r="I863">
        <v>0.59</v>
      </c>
      <c r="K863">
        <f t="shared" si="67"/>
        <v>36</v>
      </c>
      <c r="L863">
        <f t="shared" si="68"/>
        <v>45</v>
      </c>
      <c r="M863" t="str">
        <f>IF(COUNT(FIND({0,1,2,3,4,5,6,7,8,9},IF(ISBLANK(A863),IF(LEN(TRIM(B863))&gt;0,TRIM(B863),TRIM(C863)),"")))&gt;0,IF(ISBLANK(A863),IF(LEN(TRIM(B863))&gt;0,TRIM(B863),TRIM(C863)),""),"")</f>
        <v>08</v>
      </c>
      <c r="N863" t="str">
        <f>IF(COUNT(FIND({0,1,2,3,4,5,6,7,8,9},IF(ISBLANK(A863),IF(LEN(TRIM(B863))&gt;0,TRIM(C863),LEFT(D863, 4)),"")))&gt;0,IF(ISBLANK(A863),IF(LEN(TRIM(B863))&gt;0,TRIM(C863),LEFT(D863, 4)),""),"")</f>
        <v>041</v>
      </c>
      <c r="O863" t="str">
        <f t="shared" si="69"/>
        <v>Co</v>
      </c>
      <c r="P863" t="str">
        <f>TRIM(IF(COUNT(FIND({0,1,2,3,4,5,6,7,8,9},B863))&gt;0,D863,IF(LEN(TRIM(B863))&gt;0,CONCATENATE(B863,C863,D863),MID(D863,4,LEN(D863)))))</f>
        <v>El Paso</v>
      </c>
      <c r="Q863">
        <f t="shared" si="70"/>
        <v>19</v>
      </c>
      <c r="R863">
        <f t="shared" si="71"/>
        <v>55</v>
      </c>
    </row>
    <row r="864" spans="2:18" x14ac:dyDescent="0.25">
      <c r="B864" s="1" t="s">
        <v>99</v>
      </c>
      <c r="C864" s="1" t="s">
        <v>100</v>
      </c>
      <c r="D864" s="1" t="s">
        <v>101</v>
      </c>
      <c r="E864" s="1" t="s">
        <v>102</v>
      </c>
      <c r="F864">
        <v>19</v>
      </c>
      <c r="G864">
        <v>0.45</v>
      </c>
      <c r="H864">
        <v>30</v>
      </c>
      <c r="I864">
        <v>0.32</v>
      </c>
      <c r="K864">
        <f t="shared" si="67"/>
        <v>36</v>
      </c>
      <c r="L864">
        <f t="shared" si="68"/>
        <v>45</v>
      </c>
      <c r="M864" t="str">
        <f>IF(COUNT(FIND({0,1,2,3,4,5,6,7,8,9},IF(ISBLANK(A864),IF(LEN(TRIM(B864))&gt;0,TRIM(B864),TRIM(C864)),"")))&gt;0,IF(ISBLANK(A864),IF(LEN(TRIM(B864))&gt;0,TRIM(B864),TRIM(C864)),""),"")</f>
        <v>06</v>
      </c>
      <c r="N864" t="str">
        <f>IF(COUNT(FIND({0,1,2,3,4,5,6,7,8,9},IF(ISBLANK(A864),IF(LEN(TRIM(B864))&gt;0,TRIM(C864),LEFT(D864, 4)),"")))&gt;0,IF(ISBLANK(A864),IF(LEN(TRIM(B864))&gt;0,TRIM(C864),LEFT(D864, 4)),""),"")</f>
        <v>037</v>
      </c>
      <c r="O864" t="str">
        <f t="shared" si="69"/>
        <v>Ca</v>
      </c>
      <c r="P864" t="str">
        <f>TRIM(IF(COUNT(FIND({0,1,2,3,4,5,6,7,8,9},B864))&gt;0,D864,IF(LEN(TRIM(B864))&gt;0,CONCATENATE(B864,C864,D864),MID(D864,4,LEN(D864)))))</f>
        <v>Los Angeles</v>
      </c>
      <c r="Q864">
        <f t="shared" si="70"/>
        <v>19</v>
      </c>
      <c r="R864">
        <f t="shared" si="71"/>
        <v>30</v>
      </c>
    </row>
    <row r="865" spans="2:18" x14ac:dyDescent="0.25">
      <c r="B865" s="1" t="s">
        <v>165</v>
      </c>
      <c r="C865" s="1" t="s">
        <v>48</v>
      </c>
      <c r="D865" s="1" t="s">
        <v>261</v>
      </c>
      <c r="E865" s="1" t="s">
        <v>168</v>
      </c>
      <c r="F865">
        <v>19</v>
      </c>
      <c r="G865">
        <v>0.45</v>
      </c>
      <c r="H865">
        <v>46</v>
      </c>
      <c r="I865">
        <v>0.49</v>
      </c>
      <c r="K865">
        <f t="shared" si="67"/>
        <v>36</v>
      </c>
      <c r="L865">
        <f t="shared" si="68"/>
        <v>45</v>
      </c>
      <c r="M865" t="str">
        <f>IF(COUNT(FIND({0,1,2,3,4,5,6,7,8,9},IF(ISBLANK(A865),IF(LEN(TRIM(B865))&gt;0,TRIM(B865),TRIM(C865)),"")))&gt;0,IF(ISBLANK(A865),IF(LEN(TRIM(B865))&gt;0,TRIM(B865),TRIM(C865)),""),"")</f>
        <v>48</v>
      </c>
      <c r="N865" t="str">
        <f>IF(COUNT(FIND({0,1,2,3,4,5,6,7,8,9},IF(ISBLANK(A865),IF(LEN(TRIM(B865))&gt;0,TRIM(C865),LEFT(D865, 4)),"")))&gt;0,IF(ISBLANK(A865),IF(LEN(TRIM(B865))&gt;0,TRIM(C865),LEFT(D865, 4)),""),"")</f>
        <v>029</v>
      </c>
      <c r="O865" t="str">
        <f t="shared" si="69"/>
        <v>Tx</v>
      </c>
      <c r="P865" t="str">
        <f>TRIM(IF(COUNT(FIND({0,1,2,3,4,5,6,7,8,9},B865))&gt;0,D865,IF(LEN(TRIM(B865))&gt;0,CONCATENATE(B865,C865,D865),MID(D865,4,LEN(D865)))))</f>
        <v>Bexar</v>
      </c>
      <c r="Q865">
        <f t="shared" si="70"/>
        <v>19</v>
      </c>
      <c r="R865">
        <f t="shared" si="71"/>
        <v>46</v>
      </c>
    </row>
    <row r="866" spans="2:18" x14ac:dyDescent="0.25">
      <c r="B866" s="1" t="s">
        <v>224</v>
      </c>
      <c r="C866" s="1" t="s">
        <v>210</v>
      </c>
      <c r="D866" s="1" t="s">
        <v>148</v>
      </c>
      <c r="E866" s="1" t="s">
        <v>227</v>
      </c>
      <c r="F866">
        <v>18</v>
      </c>
      <c r="G866">
        <v>0.43</v>
      </c>
      <c r="H866">
        <v>45</v>
      </c>
      <c r="I866">
        <v>0.48</v>
      </c>
      <c r="K866">
        <f t="shared" si="67"/>
        <v>36</v>
      </c>
      <c r="L866">
        <f t="shared" si="68"/>
        <v>45</v>
      </c>
      <c r="M866" t="str">
        <f>IF(COUNT(FIND({0,1,2,3,4,5,6,7,8,9},IF(ISBLANK(A866),IF(LEN(TRIM(B866))&gt;0,TRIM(B866),TRIM(C866)),"")))&gt;0,IF(ISBLANK(A866),IF(LEN(TRIM(B866))&gt;0,TRIM(B866),TRIM(C866)),""),"")</f>
        <v>37</v>
      </c>
      <c r="N866" t="str">
        <f>IF(COUNT(FIND({0,1,2,3,4,5,6,7,8,9},IF(ISBLANK(A866),IF(LEN(TRIM(B866))&gt;0,TRIM(C866),LEFT(D866, 4)),"")))&gt;0,IF(ISBLANK(A866),IF(LEN(TRIM(B866))&gt;0,TRIM(C866),LEFT(D866, 4)),""),"")</f>
        <v>051</v>
      </c>
      <c r="O866" t="str">
        <f t="shared" si="69"/>
        <v>NC</v>
      </c>
      <c r="P866" t="str">
        <f>TRIM(IF(COUNT(FIND({0,1,2,3,4,5,6,7,8,9},B866))&gt;0,D866,IF(LEN(TRIM(B866))&gt;0,CONCATENATE(B866,C866,D866),MID(D866,4,LEN(D866)))))</f>
        <v>Cumberland</v>
      </c>
      <c r="Q866">
        <f t="shared" si="70"/>
        <v>18</v>
      </c>
      <c r="R866">
        <f t="shared" si="71"/>
        <v>45</v>
      </c>
    </row>
    <row r="867" spans="2:18" x14ac:dyDescent="0.25">
      <c r="B867" s="1" t="s">
        <v>426</v>
      </c>
      <c r="C867" s="1" t="s">
        <v>436</v>
      </c>
      <c r="D867" s="1" t="s">
        <v>437</v>
      </c>
      <c r="E867" s="1" t="s">
        <v>429</v>
      </c>
      <c r="F867">
        <v>17</v>
      </c>
      <c r="G867">
        <v>0.41</v>
      </c>
      <c r="H867">
        <v>46</v>
      </c>
      <c r="I867">
        <v>0.49</v>
      </c>
      <c r="K867">
        <f t="shared" si="67"/>
        <v>36</v>
      </c>
      <c r="L867">
        <f t="shared" si="68"/>
        <v>45</v>
      </c>
      <c r="M867" t="str">
        <f>IF(COUNT(FIND({0,1,2,3,4,5,6,7,8,9},IF(ISBLANK(A867),IF(LEN(TRIM(B867))&gt;0,TRIM(B867),TRIM(C867)),"")))&gt;0,IF(ISBLANK(A867),IF(LEN(TRIM(B867))&gt;0,TRIM(B867),TRIM(C867)),""),"")</f>
        <v>02</v>
      </c>
      <c r="N867" t="str">
        <f>IF(COUNT(FIND({0,1,2,3,4,5,6,7,8,9},IF(ISBLANK(A867),IF(LEN(TRIM(B867))&gt;0,TRIM(C867),LEFT(D867, 4)),"")))&gt;0,IF(ISBLANK(A867),IF(LEN(TRIM(B867))&gt;0,TRIM(C867),LEFT(D867, 4)),""),"")</f>
        <v>090</v>
      </c>
      <c r="O867" t="str">
        <f t="shared" si="69"/>
        <v>Ak</v>
      </c>
      <c r="P867" t="str">
        <f>TRIM(IF(COUNT(FIND({0,1,2,3,4,5,6,7,8,9},B867))&gt;0,D867,IF(LEN(TRIM(B867))&gt;0,CONCATENATE(B867,C867,D867),MID(D867,4,LEN(D867)))))</f>
        <v>Fairbanks North Star Bor</v>
      </c>
      <c r="Q867">
        <f t="shared" si="70"/>
        <v>17</v>
      </c>
      <c r="R867">
        <f t="shared" si="71"/>
        <v>46</v>
      </c>
    </row>
    <row r="868" spans="2:18" x14ac:dyDescent="0.25">
      <c r="B868" s="1" t="s">
        <v>234</v>
      </c>
      <c r="C868" s="1" t="s">
        <v>431</v>
      </c>
      <c r="D868" s="1" t="s">
        <v>432</v>
      </c>
      <c r="E868" s="1" t="s">
        <v>236</v>
      </c>
      <c r="F868">
        <v>17</v>
      </c>
      <c r="G868">
        <v>0.41</v>
      </c>
      <c r="H868">
        <v>45</v>
      </c>
      <c r="I868">
        <v>0.48</v>
      </c>
      <c r="K868">
        <f t="shared" si="67"/>
        <v>36</v>
      </c>
      <c r="L868">
        <f t="shared" si="68"/>
        <v>45</v>
      </c>
      <c r="M868" t="str">
        <f>IF(COUNT(FIND({0,1,2,3,4,5,6,7,8,9},IF(ISBLANK(A868),IF(LEN(TRIM(B868))&gt;0,TRIM(B868),TRIM(C868)),"")))&gt;0,IF(ISBLANK(A868),IF(LEN(TRIM(B868))&gt;0,TRIM(B868),TRIM(C868)),""),"")</f>
        <v>13</v>
      </c>
      <c r="N868" t="str">
        <f>IF(COUNT(FIND({0,1,2,3,4,5,6,7,8,9},IF(ISBLANK(A868),IF(LEN(TRIM(B868))&gt;0,TRIM(C868),LEFT(D868, 4)),"")))&gt;0,IF(ISBLANK(A868),IF(LEN(TRIM(B868))&gt;0,TRIM(C868),LEFT(D868, 4)),""),"")</f>
        <v>215</v>
      </c>
      <c r="O868" t="str">
        <f t="shared" si="69"/>
        <v>Ga</v>
      </c>
      <c r="P868" t="str">
        <f>TRIM(IF(COUNT(FIND({0,1,2,3,4,5,6,7,8,9},B868))&gt;0,D868,IF(LEN(TRIM(B868))&gt;0,CONCATENATE(B868,C868,D868),MID(D868,4,LEN(D868)))))</f>
        <v>Muscogee</v>
      </c>
      <c r="Q868">
        <f t="shared" si="70"/>
        <v>17</v>
      </c>
      <c r="R868">
        <f t="shared" si="71"/>
        <v>45</v>
      </c>
    </row>
    <row r="869" spans="2:18" x14ac:dyDescent="0.25">
      <c r="B869" s="1" t="s">
        <v>165</v>
      </c>
      <c r="C869" s="1" t="s">
        <v>60</v>
      </c>
      <c r="D869" s="1" t="s">
        <v>365</v>
      </c>
      <c r="E869" s="1" t="s">
        <v>168</v>
      </c>
      <c r="F869">
        <v>17</v>
      </c>
      <c r="G869">
        <v>0.41</v>
      </c>
      <c r="H869">
        <v>54</v>
      </c>
      <c r="I869">
        <v>0.57999999999999996</v>
      </c>
      <c r="K869">
        <f t="shared" si="67"/>
        <v>36</v>
      </c>
      <c r="L869">
        <f t="shared" si="68"/>
        <v>45</v>
      </c>
      <c r="M869" t="str">
        <f>IF(COUNT(FIND({0,1,2,3,4,5,6,7,8,9},IF(ISBLANK(A869),IF(LEN(TRIM(B869))&gt;0,TRIM(B869),TRIM(C869)),"")))&gt;0,IF(ISBLANK(A869),IF(LEN(TRIM(B869))&gt;0,TRIM(B869),TRIM(C869)),""),"")</f>
        <v>48</v>
      </c>
      <c r="N869" t="str">
        <f>IF(COUNT(FIND({0,1,2,3,4,5,6,7,8,9},IF(ISBLANK(A869),IF(LEN(TRIM(B869))&gt;0,TRIM(C869),LEFT(D869, 4)),"")))&gt;0,IF(ISBLANK(A869),IF(LEN(TRIM(B869))&gt;0,TRIM(C869),LEFT(D869, 4)),""),"")</f>
        <v>027</v>
      </c>
      <c r="O869" t="str">
        <f t="shared" si="69"/>
        <v>Tx</v>
      </c>
      <c r="P869" t="str">
        <f>TRIM(IF(COUNT(FIND({0,1,2,3,4,5,6,7,8,9},B869))&gt;0,D869,IF(LEN(TRIM(B869))&gt;0,CONCATENATE(B869,C869,D869),MID(D869,4,LEN(D869)))))</f>
        <v>Bell</v>
      </c>
      <c r="Q869">
        <f t="shared" si="70"/>
        <v>17</v>
      </c>
      <c r="R869">
        <f t="shared" si="71"/>
        <v>54</v>
      </c>
    </row>
    <row r="870" spans="2:18" x14ac:dyDescent="0.25">
      <c r="B870" s="1" t="s">
        <v>95</v>
      </c>
      <c r="C870" s="1" t="s">
        <v>96</v>
      </c>
      <c r="D870" s="1" t="s">
        <v>97</v>
      </c>
      <c r="E870" s="1" t="s">
        <v>98</v>
      </c>
      <c r="F870">
        <v>17</v>
      </c>
      <c r="G870">
        <v>0.41</v>
      </c>
      <c r="H870">
        <v>30</v>
      </c>
      <c r="I870">
        <v>0.32</v>
      </c>
      <c r="K870">
        <f t="shared" si="67"/>
        <v>36</v>
      </c>
      <c r="L870">
        <f t="shared" si="68"/>
        <v>45</v>
      </c>
      <c r="M870" t="str">
        <f>IF(COUNT(FIND({0,1,2,3,4,5,6,7,8,9},IF(ISBLANK(A870),IF(LEN(TRIM(B870))&gt;0,TRIM(B870),TRIM(C870)),"")))&gt;0,IF(ISBLANK(A870),IF(LEN(TRIM(B870))&gt;0,TRIM(B870),TRIM(C870)),""),"")</f>
        <v>12</v>
      </c>
      <c r="N870" t="str">
        <f>IF(COUNT(FIND({0,1,2,3,4,5,6,7,8,9},IF(ISBLANK(A870),IF(LEN(TRIM(B870))&gt;0,TRIM(C870),LEFT(D870, 4)),"")))&gt;0,IF(ISBLANK(A870),IF(LEN(TRIM(B870))&gt;0,TRIM(C870),LEFT(D870, 4)),""),"")</f>
        <v>011</v>
      </c>
      <c r="O870" t="str">
        <f t="shared" si="69"/>
        <v>Fl</v>
      </c>
      <c r="P870" t="str">
        <f>TRIM(IF(COUNT(FIND({0,1,2,3,4,5,6,7,8,9},B870))&gt;0,D870,IF(LEN(TRIM(B870))&gt;0,CONCATENATE(B870,C870,D870),MID(D870,4,LEN(D870)))))</f>
        <v>Broward</v>
      </c>
      <c r="Q870">
        <f t="shared" si="70"/>
        <v>17</v>
      </c>
      <c r="R870">
        <f t="shared" si="71"/>
        <v>30</v>
      </c>
    </row>
    <row r="871" spans="2:18" x14ac:dyDescent="0.25">
      <c r="B871" s="1" t="s">
        <v>433</v>
      </c>
      <c r="C871" s="1" t="s">
        <v>24</v>
      </c>
      <c r="D871" s="1" t="s">
        <v>434</v>
      </c>
      <c r="E871" s="1" t="s">
        <v>435</v>
      </c>
      <c r="F871">
        <v>16</v>
      </c>
      <c r="G871">
        <v>0.38</v>
      </c>
      <c r="H871">
        <v>61</v>
      </c>
      <c r="I871">
        <v>0.65</v>
      </c>
      <c r="K871">
        <f t="shared" si="67"/>
        <v>36</v>
      </c>
      <c r="L871">
        <f t="shared" si="68"/>
        <v>45</v>
      </c>
      <c r="M871" t="str">
        <f>IF(COUNT(FIND({0,1,2,3,4,5,6,7,8,9},IF(ISBLANK(A871),IF(LEN(TRIM(B871))&gt;0,TRIM(B871),TRIM(C871)),"")))&gt;0,IF(ISBLANK(A871),IF(LEN(TRIM(B871))&gt;0,TRIM(B871),TRIM(C871)),""),"")</f>
        <v>20</v>
      </c>
      <c r="N871" t="str">
        <f>IF(COUNT(FIND({0,1,2,3,4,5,6,7,8,9},IF(ISBLANK(A871),IF(LEN(TRIM(B871))&gt;0,TRIM(C871),LEFT(D871, 4)),"")))&gt;0,IF(ISBLANK(A871),IF(LEN(TRIM(B871))&gt;0,TRIM(C871),LEFT(D871, 4)),""),"")</f>
        <v>103</v>
      </c>
      <c r="O871" t="str">
        <f t="shared" si="69"/>
        <v>Ks</v>
      </c>
      <c r="P871" t="str">
        <f>TRIM(IF(COUNT(FIND({0,1,2,3,4,5,6,7,8,9},B871))&gt;0,D871,IF(LEN(TRIM(B871))&gt;0,CONCATENATE(B871,C871,D871),MID(D871,4,LEN(D871)))))</f>
        <v>Leavenworth</v>
      </c>
      <c r="Q871">
        <f t="shared" si="70"/>
        <v>16</v>
      </c>
      <c r="R871">
        <f t="shared" si="71"/>
        <v>61</v>
      </c>
    </row>
    <row r="872" spans="2:18" x14ac:dyDescent="0.25">
      <c r="B872" s="1" t="s">
        <v>162</v>
      </c>
      <c r="C872" s="1" t="s">
        <v>113</v>
      </c>
      <c r="D872" s="1" t="s">
        <v>163</v>
      </c>
      <c r="E872" s="1" t="s">
        <v>164</v>
      </c>
      <c r="F872">
        <v>15</v>
      </c>
      <c r="G872">
        <v>0.36</v>
      </c>
      <c r="H872">
        <v>19</v>
      </c>
      <c r="I872">
        <v>0.2</v>
      </c>
      <c r="K872">
        <f t="shared" si="67"/>
        <v>36</v>
      </c>
      <c r="L872">
        <f t="shared" si="68"/>
        <v>45</v>
      </c>
      <c r="M872" t="str">
        <f>IF(COUNT(FIND({0,1,2,3,4,5,6,7,8,9},IF(ISBLANK(A872),IF(LEN(TRIM(B872))&gt;0,TRIM(B872),TRIM(C872)),"")))&gt;0,IF(ISBLANK(A872),IF(LEN(TRIM(B872))&gt;0,TRIM(B872),TRIM(C872)),""),"")</f>
        <v>04</v>
      </c>
      <c r="N872" t="str">
        <f>IF(COUNT(FIND({0,1,2,3,4,5,6,7,8,9},IF(ISBLANK(A872),IF(LEN(TRIM(B872))&gt;0,TRIM(C872),LEFT(D872, 4)),"")))&gt;0,IF(ISBLANK(A872),IF(LEN(TRIM(B872))&gt;0,TRIM(C872),LEFT(D872, 4)),""),"")</f>
        <v>013</v>
      </c>
      <c r="O872" t="str">
        <f t="shared" si="69"/>
        <v>Az</v>
      </c>
      <c r="P872" t="str">
        <f>TRIM(IF(COUNT(FIND({0,1,2,3,4,5,6,7,8,9},B872))&gt;0,D872,IF(LEN(TRIM(B872))&gt;0,CONCATENATE(B872,C872,D872),MID(D872,4,LEN(D872)))))</f>
        <v>Maricopa</v>
      </c>
      <c r="Q872">
        <f t="shared" si="70"/>
        <v>15</v>
      </c>
      <c r="R872">
        <f t="shared" si="71"/>
        <v>19</v>
      </c>
    </row>
    <row r="873" spans="2:18" x14ac:dyDescent="0.25">
      <c r="B873" s="1" t="s">
        <v>165</v>
      </c>
      <c r="C873" s="1" t="s">
        <v>166</v>
      </c>
      <c r="D873" s="1" t="s">
        <v>167</v>
      </c>
      <c r="E873" s="1" t="s">
        <v>168</v>
      </c>
      <c r="F873">
        <v>15</v>
      </c>
      <c r="G873">
        <v>0.36</v>
      </c>
      <c r="H873">
        <v>32</v>
      </c>
      <c r="I873">
        <v>0.34</v>
      </c>
      <c r="K873">
        <f t="shared" si="67"/>
        <v>36</v>
      </c>
      <c r="L873">
        <f t="shared" si="68"/>
        <v>45</v>
      </c>
      <c r="M873" t="str">
        <f>IF(COUNT(FIND({0,1,2,3,4,5,6,7,8,9},IF(ISBLANK(A873),IF(LEN(TRIM(B873))&gt;0,TRIM(B873),TRIM(C873)),"")))&gt;0,IF(ISBLANK(A873),IF(LEN(TRIM(B873))&gt;0,TRIM(B873),TRIM(C873)),""),"")</f>
        <v>48</v>
      </c>
      <c r="N873" t="str">
        <f>IF(COUNT(FIND({0,1,2,3,4,5,6,7,8,9},IF(ISBLANK(A873),IF(LEN(TRIM(B873))&gt;0,TRIM(C873),LEFT(D873, 4)),"")))&gt;0,IF(ISBLANK(A873),IF(LEN(TRIM(B873))&gt;0,TRIM(C873),LEFT(D873, 4)),""),"")</f>
        <v>201</v>
      </c>
      <c r="O873" t="str">
        <f t="shared" si="69"/>
        <v>Tx</v>
      </c>
      <c r="P873" t="str">
        <f>TRIM(IF(COUNT(FIND({0,1,2,3,4,5,6,7,8,9},B873))&gt;0,D873,IF(LEN(TRIM(B873))&gt;0,CONCATENATE(B873,C873,D873),MID(D873,4,LEN(D873)))))</f>
        <v>Harris</v>
      </c>
      <c r="Q873">
        <f t="shared" si="70"/>
        <v>15</v>
      </c>
      <c r="R873">
        <f t="shared" si="71"/>
        <v>32</v>
      </c>
    </row>
    <row r="874" spans="2:18" x14ac:dyDescent="0.25">
      <c r="B874" s="1" t="s">
        <v>13</v>
      </c>
      <c r="C874" s="1" t="s">
        <v>172</v>
      </c>
      <c r="D874" s="1" t="s">
        <v>173</v>
      </c>
      <c r="E874" s="1" t="s">
        <v>12</v>
      </c>
      <c r="F874">
        <v>14</v>
      </c>
      <c r="G874">
        <v>0.33</v>
      </c>
      <c r="H874">
        <v>41</v>
      </c>
      <c r="I874">
        <v>0.44</v>
      </c>
      <c r="K874">
        <f t="shared" si="67"/>
        <v>36</v>
      </c>
      <c r="L874">
        <f t="shared" si="68"/>
        <v>45</v>
      </c>
      <c r="M874" t="str">
        <f>IF(COUNT(FIND({0,1,2,3,4,5,6,7,8,9},IF(ISBLANK(A874),IF(LEN(TRIM(B874))&gt;0,TRIM(B874),TRIM(C874)),"")))&gt;0,IF(ISBLANK(A874),IF(LEN(TRIM(B874))&gt;0,TRIM(B874),TRIM(C874)),""),"")</f>
        <v>36</v>
      </c>
      <c r="N874" t="str">
        <f>IF(COUNT(FIND({0,1,2,3,4,5,6,7,8,9},IF(ISBLANK(A874),IF(LEN(TRIM(B874))&gt;0,TRIM(C874),LEFT(D874, 4)),"")))&gt;0,IF(ISBLANK(A874),IF(LEN(TRIM(B874))&gt;0,TRIM(C874),LEFT(D874, 4)),""),"")</f>
        <v>117</v>
      </c>
      <c r="O874" t="str">
        <f t="shared" si="69"/>
        <v>NY</v>
      </c>
      <c r="P874" t="str">
        <f>TRIM(IF(COUNT(FIND({0,1,2,3,4,5,6,7,8,9},B874))&gt;0,D874,IF(LEN(TRIM(B874))&gt;0,CONCATENATE(B874,C874,D874),MID(D874,4,LEN(D874)))))</f>
        <v>Wayne</v>
      </c>
      <c r="Q874">
        <f t="shared" si="70"/>
        <v>14</v>
      </c>
      <c r="R874">
        <f t="shared" si="71"/>
        <v>41</v>
      </c>
    </row>
    <row r="875" spans="2:18" x14ac:dyDescent="0.25">
      <c r="B875" s="1" t="s">
        <v>159</v>
      </c>
      <c r="C875" s="1" t="s">
        <v>38</v>
      </c>
      <c r="D875" s="1" t="s">
        <v>160</v>
      </c>
      <c r="E875" s="1" t="s">
        <v>161</v>
      </c>
      <c r="F875">
        <v>14</v>
      </c>
      <c r="G875">
        <v>0.33</v>
      </c>
      <c r="H875">
        <v>35</v>
      </c>
      <c r="I875">
        <v>0.38</v>
      </c>
      <c r="K875">
        <f t="shared" si="67"/>
        <v>36</v>
      </c>
      <c r="L875">
        <f t="shared" si="68"/>
        <v>45</v>
      </c>
      <c r="M875" t="str">
        <f>IF(COUNT(FIND({0,1,2,3,4,5,6,7,8,9},IF(ISBLANK(A875),IF(LEN(TRIM(B875))&gt;0,TRIM(B875),TRIM(C875)),"")))&gt;0,IF(ISBLANK(A875),IF(LEN(TRIM(B875))&gt;0,TRIM(B875),TRIM(C875)),""),"")</f>
        <v>51</v>
      </c>
      <c r="N875" t="str">
        <f>IF(COUNT(FIND({0,1,2,3,4,5,6,7,8,9},IF(ISBLANK(A875),IF(LEN(TRIM(B875))&gt;0,TRIM(C875),LEFT(D875, 4)),"")))&gt;0,IF(ISBLANK(A875),IF(LEN(TRIM(B875))&gt;0,TRIM(C875),LEFT(D875, 4)),""),"")</f>
        <v>059</v>
      </c>
      <c r="O875" t="str">
        <f t="shared" si="69"/>
        <v>Va</v>
      </c>
      <c r="P875" t="str">
        <f>TRIM(IF(COUNT(FIND({0,1,2,3,4,5,6,7,8,9},B875))&gt;0,D875,IF(LEN(TRIM(B875))&gt;0,CONCATENATE(B875,C875,D875),MID(D875,4,LEN(D875)))))</f>
        <v>Fairfax</v>
      </c>
      <c r="Q875">
        <f t="shared" si="70"/>
        <v>14</v>
      </c>
      <c r="R875">
        <f t="shared" si="71"/>
        <v>35</v>
      </c>
    </row>
    <row r="876" spans="2:18" x14ac:dyDescent="0.25">
      <c r="B876" s="1" t="s">
        <v>165</v>
      </c>
      <c r="C876" s="1" t="s">
        <v>340</v>
      </c>
      <c r="D876" s="1" t="s">
        <v>337</v>
      </c>
      <c r="E876" s="1" t="s">
        <v>168</v>
      </c>
      <c r="F876">
        <v>13</v>
      </c>
      <c r="G876">
        <v>0.31</v>
      </c>
      <c r="H876">
        <v>32</v>
      </c>
      <c r="I876">
        <v>0.34</v>
      </c>
      <c r="K876">
        <f t="shared" si="67"/>
        <v>36</v>
      </c>
      <c r="L876">
        <f t="shared" si="68"/>
        <v>45</v>
      </c>
      <c r="M876" t="str">
        <f>IF(COUNT(FIND({0,1,2,3,4,5,6,7,8,9},IF(ISBLANK(A876),IF(LEN(TRIM(B876))&gt;0,TRIM(B876),TRIM(C876)),"")))&gt;0,IF(ISBLANK(A876),IF(LEN(TRIM(B876))&gt;0,TRIM(B876),TRIM(C876)),""),"")</f>
        <v>48</v>
      </c>
      <c r="N876" t="str">
        <f>IF(COUNT(FIND({0,1,2,3,4,5,6,7,8,9},IF(ISBLANK(A876),IF(LEN(TRIM(B876))&gt;0,TRIM(C876),LEFT(D876, 4)),"")))&gt;0,IF(ISBLANK(A876),IF(LEN(TRIM(B876))&gt;0,TRIM(C876),LEFT(D876, 4)),""),"")</f>
        <v>141</v>
      </c>
      <c r="O876" t="str">
        <f t="shared" si="69"/>
        <v>Tx</v>
      </c>
      <c r="P876" t="str">
        <f>TRIM(IF(COUNT(FIND({0,1,2,3,4,5,6,7,8,9},B876))&gt;0,D876,IF(LEN(TRIM(B876))&gt;0,CONCATENATE(B876,C876,D876),MID(D876,4,LEN(D876)))))</f>
        <v>El Paso</v>
      </c>
      <c r="Q876">
        <f t="shared" si="70"/>
        <v>13</v>
      </c>
      <c r="R876">
        <f t="shared" si="71"/>
        <v>32</v>
      </c>
    </row>
    <row r="877" spans="2:18" x14ac:dyDescent="0.25">
      <c r="B877" s="1" t="s">
        <v>13</v>
      </c>
      <c r="C877" s="1" t="s">
        <v>91</v>
      </c>
      <c r="D877" s="1" t="s">
        <v>92</v>
      </c>
      <c r="E877" s="1" t="s">
        <v>12</v>
      </c>
      <c r="F877">
        <v>13</v>
      </c>
      <c r="G877">
        <v>0.31</v>
      </c>
      <c r="H877">
        <v>30</v>
      </c>
      <c r="I877">
        <v>0.32</v>
      </c>
      <c r="K877">
        <f t="shared" si="67"/>
        <v>36</v>
      </c>
      <c r="L877">
        <f t="shared" si="68"/>
        <v>45</v>
      </c>
      <c r="M877" t="str">
        <f>IF(COUNT(FIND({0,1,2,3,4,5,6,7,8,9},IF(ISBLANK(A877),IF(LEN(TRIM(B877))&gt;0,TRIM(B877),TRIM(C877)),"")))&gt;0,IF(ISBLANK(A877),IF(LEN(TRIM(B877))&gt;0,TRIM(B877),TRIM(C877)),""),"")</f>
        <v>36</v>
      </c>
      <c r="N877" t="str">
        <f>IF(COUNT(FIND({0,1,2,3,4,5,6,7,8,9},IF(ISBLANK(A877),IF(LEN(TRIM(B877))&gt;0,TRIM(C877),LEFT(D877, 4)),"")))&gt;0,IF(ISBLANK(A877),IF(LEN(TRIM(B877))&gt;0,TRIM(C877),LEFT(D877, 4)),""),"")</f>
        <v>043</v>
      </c>
      <c r="O877" t="str">
        <f t="shared" si="69"/>
        <v>NY</v>
      </c>
      <c r="P877" t="str">
        <f>TRIM(IF(COUNT(FIND({0,1,2,3,4,5,6,7,8,9},B877))&gt;0,D877,IF(LEN(TRIM(B877))&gt;0,CONCATENATE(B877,C877,D877),MID(D877,4,LEN(D877)))))</f>
        <v>Herkimer</v>
      </c>
      <c r="Q877">
        <f t="shared" si="70"/>
        <v>13</v>
      </c>
      <c r="R877">
        <f t="shared" si="71"/>
        <v>30</v>
      </c>
    </row>
    <row r="878" spans="2:18" x14ac:dyDescent="0.25">
      <c r="B878" s="1" t="s">
        <v>465</v>
      </c>
      <c r="C878" s="1" t="s">
        <v>103</v>
      </c>
      <c r="D878" s="1" t="s">
        <v>559</v>
      </c>
      <c r="E878" s="1" t="s">
        <v>466</v>
      </c>
      <c r="F878">
        <v>12</v>
      </c>
      <c r="G878">
        <v>0.28999999999999998</v>
      </c>
      <c r="H878">
        <v>28</v>
      </c>
      <c r="I878">
        <v>0.3</v>
      </c>
      <c r="K878">
        <f t="shared" si="67"/>
        <v>36</v>
      </c>
      <c r="L878">
        <f t="shared" si="68"/>
        <v>45</v>
      </c>
      <c r="M878" t="str">
        <f>IF(COUNT(FIND({0,1,2,3,4,5,6,7,8,9},IF(ISBLANK(A878),IF(LEN(TRIM(B878))&gt;0,TRIM(B878),TRIM(C878)),"")))&gt;0,IF(ISBLANK(A878),IF(LEN(TRIM(B878))&gt;0,TRIM(B878),TRIM(C878)),""),"")</f>
        <v>01</v>
      </c>
      <c r="N878" t="str">
        <f>IF(COUNT(FIND({0,1,2,3,4,5,6,7,8,9},IF(ISBLANK(A878),IF(LEN(TRIM(B878))&gt;0,TRIM(C878),LEFT(D878, 4)),"")))&gt;0,IF(ISBLANK(A878),IF(LEN(TRIM(B878))&gt;0,TRIM(C878),LEFT(D878, 4)),""),"")</f>
        <v>045</v>
      </c>
      <c r="O878" t="str">
        <f t="shared" si="69"/>
        <v>Al</v>
      </c>
      <c r="P878" t="str">
        <f>TRIM(IF(COUNT(FIND({0,1,2,3,4,5,6,7,8,9},B878))&gt;0,D878,IF(LEN(TRIM(B878))&gt;0,CONCATENATE(B878,C878,D878),MID(D878,4,LEN(D878)))))</f>
        <v>Dale</v>
      </c>
      <c r="Q878">
        <f t="shared" si="70"/>
        <v>12</v>
      </c>
      <c r="R878">
        <f t="shared" si="71"/>
        <v>28</v>
      </c>
    </row>
    <row r="879" spans="2:18" x14ac:dyDescent="0.25">
      <c r="B879" s="1" t="s">
        <v>13</v>
      </c>
      <c r="C879" s="1" t="s">
        <v>68</v>
      </c>
      <c r="D879" s="1" t="s">
        <v>69</v>
      </c>
      <c r="E879" s="1" t="s">
        <v>12</v>
      </c>
      <c r="F879">
        <v>12</v>
      </c>
      <c r="G879">
        <v>0.28999999999999998</v>
      </c>
      <c r="H879">
        <v>31</v>
      </c>
      <c r="I879">
        <v>0.33</v>
      </c>
      <c r="K879">
        <f t="shared" si="67"/>
        <v>36</v>
      </c>
      <c r="L879">
        <f t="shared" si="68"/>
        <v>45</v>
      </c>
      <c r="M879" t="str">
        <f>IF(COUNT(FIND({0,1,2,3,4,5,6,7,8,9},IF(ISBLANK(A879),IF(LEN(TRIM(B879))&gt;0,TRIM(B879),TRIM(C879)),"")))&gt;0,IF(ISBLANK(A879),IF(LEN(TRIM(B879))&gt;0,TRIM(B879),TRIM(C879)),""),"")</f>
        <v>36</v>
      </c>
      <c r="N879" t="str">
        <f>IF(COUNT(FIND({0,1,2,3,4,5,6,7,8,9},IF(ISBLANK(A879),IF(LEN(TRIM(B879))&gt;0,TRIM(C879),LEFT(D879, 4)),"")))&gt;0,IF(ISBLANK(A879),IF(LEN(TRIM(B879))&gt;0,TRIM(C879),LEFT(D879, 4)),""),"")</f>
        <v>007</v>
      </c>
      <c r="O879" t="str">
        <f t="shared" si="69"/>
        <v>NY</v>
      </c>
      <c r="P879" t="str">
        <f>TRIM(IF(COUNT(FIND({0,1,2,3,4,5,6,7,8,9},B879))&gt;0,D879,IF(LEN(TRIM(B879))&gt;0,CONCATENATE(B879,C879,D879),MID(D879,4,LEN(D879)))))</f>
        <v>Broome</v>
      </c>
      <c r="Q879">
        <f t="shared" si="70"/>
        <v>12</v>
      </c>
      <c r="R879">
        <f t="shared" si="71"/>
        <v>31</v>
      </c>
    </row>
    <row r="880" spans="2:18" x14ac:dyDescent="0.25">
      <c r="B880" s="1" t="s">
        <v>13</v>
      </c>
      <c r="C880" s="1" t="s">
        <v>64</v>
      </c>
      <c r="D880" s="1" t="s">
        <v>65</v>
      </c>
      <c r="E880" s="1" t="s">
        <v>12</v>
      </c>
      <c r="F880">
        <v>12</v>
      </c>
      <c r="G880">
        <v>0.28999999999999998</v>
      </c>
      <c r="H880">
        <v>31</v>
      </c>
      <c r="I880">
        <v>0.33</v>
      </c>
      <c r="K880">
        <f t="shared" si="67"/>
        <v>36</v>
      </c>
      <c r="L880">
        <f t="shared" si="68"/>
        <v>45</v>
      </c>
      <c r="M880" t="str">
        <f>IF(COUNT(FIND({0,1,2,3,4,5,6,7,8,9},IF(ISBLANK(A880),IF(LEN(TRIM(B880))&gt;0,TRIM(B880),TRIM(C880)),"")))&gt;0,IF(ISBLANK(A880),IF(LEN(TRIM(B880))&gt;0,TRIM(B880),TRIM(C880)),""),"")</f>
        <v>36</v>
      </c>
      <c r="N880" t="str">
        <f>IF(COUNT(FIND({0,1,2,3,4,5,6,7,8,9},IF(ISBLANK(A880),IF(LEN(TRIM(B880))&gt;0,TRIM(C880),LEFT(D880, 4)),"")))&gt;0,IF(ISBLANK(A880),IF(LEN(TRIM(B880))&gt;0,TRIM(C880),LEFT(D880, 4)),""),"")</f>
        <v>019</v>
      </c>
      <c r="O880" t="str">
        <f t="shared" si="69"/>
        <v>NY</v>
      </c>
      <c r="P880" t="str">
        <f>TRIM(IF(COUNT(FIND({0,1,2,3,4,5,6,7,8,9},B880))&gt;0,D880,IF(LEN(TRIM(B880))&gt;0,CONCATENATE(B880,C880,D880),MID(D880,4,LEN(D880)))))</f>
        <v>Clinton</v>
      </c>
      <c r="Q880">
        <f t="shared" si="70"/>
        <v>12</v>
      </c>
      <c r="R880">
        <f t="shared" si="71"/>
        <v>31</v>
      </c>
    </row>
    <row r="881" spans="2:18" x14ac:dyDescent="0.25">
      <c r="B881" s="1" t="s">
        <v>99</v>
      </c>
      <c r="C881" s="1" t="s">
        <v>116</v>
      </c>
      <c r="D881" s="1" t="s">
        <v>117</v>
      </c>
      <c r="E881" s="1" t="s">
        <v>102</v>
      </c>
      <c r="F881">
        <v>12</v>
      </c>
      <c r="G881">
        <v>0.28999999999999998</v>
      </c>
      <c r="H881">
        <v>24</v>
      </c>
      <c r="I881">
        <v>0.26</v>
      </c>
      <c r="K881">
        <f t="shared" si="67"/>
        <v>36</v>
      </c>
      <c r="L881">
        <f t="shared" si="68"/>
        <v>45</v>
      </c>
      <c r="M881" t="str">
        <f>IF(COUNT(FIND({0,1,2,3,4,5,6,7,8,9},IF(ISBLANK(A881),IF(LEN(TRIM(B881))&gt;0,TRIM(B881),TRIM(C881)),"")))&gt;0,IF(ISBLANK(A881),IF(LEN(TRIM(B881))&gt;0,TRIM(B881),TRIM(C881)),""),"")</f>
        <v>06</v>
      </c>
      <c r="N881" t="str">
        <f>IF(COUNT(FIND({0,1,2,3,4,5,6,7,8,9},IF(ISBLANK(A881),IF(LEN(TRIM(B881))&gt;0,TRIM(C881),LEFT(D881, 4)),"")))&gt;0,IF(ISBLANK(A881),IF(LEN(TRIM(B881))&gt;0,TRIM(C881),LEFT(D881, 4)),""),"")</f>
        <v>073</v>
      </c>
      <c r="O881" t="str">
        <f t="shared" si="69"/>
        <v>Ca</v>
      </c>
      <c r="P881" t="str">
        <f>TRIM(IF(COUNT(FIND({0,1,2,3,4,5,6,7,8,9},B881))&gt;0,D881,IF(LEN(TRIM(B881))&gt;0,CONCATENATE(B881,C881,D881),MID(D881,4,LEN(D881)))))</f>
        <v>San Diego</v>
      </c>
      <c r="Q881">
        <f t="shared" si="70"/>
        <v>12</v>
      </c>
      <c r="R881">
        <f t="shared" si="71"/>
        <v>24</v>
      </c>
    </row>
    <row r="882" spans="2:18" x14ac:dyDescent="0.25">
      <c r="B882" s="1" t="s">
        <v>251</v>
      </c>
      <c r="C882" s="1" t="s">
        <v>330</v>
      </c>
      <c r="D882" s="1" t="s">
        <v>331</v>
      </c>
      <c r="E882" s="1" t="s">
        <v>253</v>
      </c>
      <c r="F882">
        <v>12</v>
      </c>
      <c r="G882">
        <v>0.28999999999999998</v>
      </c>
      <c r="H882">
        <v>24</v>
      </c>
      <c r="I882">
        <v>0.26</v>
      </c>
      <c r="K882">
        <f t="shared" si="67"/>
        <v>36</v>
      </c>
      <c r="L882">
        <f t="shared" si="68"/>
        <v>45</v>
      </c>
      <c r="M882" t="str">
        <f>IF(COUNT(FIND({0,1,2,3,4,5,6,7,8,9},IF(ISBLANK(A882),IF(LEN(TRIM(B882))&gt;0,TRIM(B882),TRIM(C882)),"")))&gt;0,IF(ISBLANK(A882),IF(LEN(TRIM(B882))&gt;0,TRIM(B882),TRIM(C882)),""),"")</f>
        <v>26</v>
      </c>
      <c r="N882" t="str">
        <f>IF(COUNT(FIND({0,1,2,3,4,5,6,7,8,9},IF(ISBLANK(A882),IF(LEN(TRIM(B882))&gt;0,TRIM(C882),LEFT(D882, 4)),"")))&gt;0,IF(ISBLANK(A882),IF(LEN(TRIM(B882))&gt;0,TRIM(C882),LEFT(D882, 4)),""),"")</f>
        <v>125</v>
      </c>
      <c r="O882" t="str">
        <f t="shared" si="69"/>
        <v>Mi</v>
      </c>
      <c r="P882" t="str">
        <f>TRIM(IF(COUNT(FIND({0,1,2,3,4,5,6,7,8,9},B882))&gt;0,D882,IF(LEN(TRIM(B882))&gt;0,CONCATENATE(B882,C882,D882),MID(D882,4,LEN(D882)))))</f>
        <v>Oakland</v>
      </c>
      <c r="Q882">
        <f t="shared" si="70"/>
        <v>12</v>
      </c>
      <c r="R882">
        <f t="shared" si="71"/>
        <v>24</v>
      </c>
    </row>
    <row r="883" spans="2:18" x14ac:dyDescent="0.25">
      <c r="B883" s="1" t="s">
        <v>13</v>
      </c>
      <c r="C883" s="1" t="s">
        <v>24</v>
      </c>
      <c r="D883" s="1" t="s">
        <v>25</v>
      </c>
      <c r="E883" s="1" t="s">
        <v>12</v>
      </c>
      <c r="F883">
        <v>12</v>
      </c>
      <c r="G883">
        <v>0.28999999999999998</v>
      </c>
      <c r="H883">
        <v>23</v>
      </c>
      <c r="I883">
        <v>0.25</v>
      </c>
      <c r="K883">
        <f t="shared" si="67"/>
        <v>36</v>
      </c>
      <c r="L883">
        <f t="shared" si="68"/>
        <v>45</v>
      </c>
      <c r="M883" t="str">
        <f>IF(COUNT(FIND({0,1,2,3,4,5,6,7,8,9},IF(ISBLANK(A883),IF(LEN(TRIM(B883))&gt;0,TRIM(B883),TRIM(C883)),"")))&gt;0,IF(ISBLANK(A883),IF(LEN(TRIM(B883))&gt;0,TRIM(B883),TRIM(C883)),""),"")</f>
        <v>36</v>
      </c>
      <c r="N883" t="str">
        <f>IF(COUNT(FIND({0,1,2,3,4,5,6,7,8,9},IF(ISBLANK(A883),IF(LEN(TRIM(B883))&gt;0,TRIM(C883),LEFT(D883, 4)),"")))&gt;0,IF(ISBLANK(A883),IF(LEN(TRIM(B883))&gt;0,TRIM(C883),LEFT(D883, 4)),""),"")</f>
        <v>103</v>
      </c>
      <c r="O883" t="str">
        <f t="shared" si="69"/>
        <v>NY</v>
      </c>
      <c r="P883" t="str">
        <f>TRIM(IF(COUNT(FIND({0,1,2,3,4,5,6,7,8,9},B883))&gt;0,D883,IF(LEN(TRIM(B883))&gt;0,CONCATENATE(B883,C883,D883),MID(D883,4,LEN(D883)))))</f>
        <v>Suffolk</v>
      </c>
      <c r="Q883">
        <f t="shared" si="70"/>
        <v>12</v>
      </c>
      <c r="R883">
        <f t="shared" si="71"/>
        <v>23</v>
      </c>
    </row>
    <row r="884" spans="2:18" x14ac:dyDescent="0.25">
      <c r="B884" s="1" t="s">
        <v>78</v>
      </c>
      <c r="C884" s="1" t="s">
        <v>126</v>
      </c>
      <c r="D884" s="1" t="s">
        <v>127</v>
      </c>
      <c r="E884" s="1" t="s">
        <v>80</v>
      </c>
      <c r="F884">
        <v>12</v>
      </c>
      <c r="G884">
        <v>0.28999999999999998</v>
      </c>
      <c r="H884">
        <v>18</v>
      </c>
      <c r="I884">
        <v>0.19</v>
      </c>
      <c r="K884">
        <f t="shared" si="67"/>
        <v>36</v>
      </c>
      <c r="L884">
        <f t="shared" si="68"/>
        <v>45</v>
      </c>
      <c r="M884" t="str">
        <f>IF(COUNT(FIND({0,1,2,3,4,5,6,7,8,9},IF(ISBLANK(A884),IF(LEN(TRIM(B884))&gt;0,TRIM(B884),TRIM(C884)),"")))&gt;0,IF(ISBLANK(A884),IF(LEN(TRIM(B884))&gt;0,TRIM(B884),TRIM(C884)),""),"")</f>
        <v>09</v>
      </c>
      <c r="N884" t="str">
        <f>IF(COUNT(FIND({0,1,2,3,4,5,6,7,8,9},IF(ISBLANK(A884),IF(LEN(TRIM(B884))&gt;0,TRIM(C884),LEFT(D884, 4)),"")))&gt;0,IF(ISBLANK(A884),IF(LEN(TRIM(B884))&gt;0,TRIM(C884),LEFT(D884, 4)),""),"")</f>
        <v>009</v>
      </c>
      <c r="O884" t="str">
        <f t="shared" si="69"/>
        <v>Ct</v>
      </c>
      <c r="P884" t="str">
        <f>TRIM(IF(COUNT(FIND({0,1,2,3,4,5,6,7,8,9},B884))&gt;0,D884,IF(LEN(TRIM(B884))&gt;0,CONCATENATE(B884,C884,D884),MID(D884,4,LEN(D884)))))</f>
        <v>New Haven</v>
      </c>
      <c r="Q884">
        <f t="shared" si="70"/>
        <v>12</v>
      </c>
      <c r="R884">
        <f t="shared" si="71"/>
        <v>18</v>
      </c>
    </row>
    <row r="885" spans="2:18" x14ac:dyDescent="0.25">
      <c r="B885" s="1" t="s">
        <v>385</v>
      </c>
      <c r="C885" s="1" t="s">
        <v>89</v>
      </c>
      <c r="D885" s="1" t="s">
        <v>386</v>
      </c>
      <c r="E885" s="1" t="s">
        <v>387</v>
      </c>
      <c r="F885">
        <v>12</v>
      </c>
      <c r="G885">
        <v>0.28999999999999998</v>
      </c>
      <c r="H885">
        <v>40</v>
      </c>
      <c r="I885">
        <v>0.43</v>
      </c>
      <c r="K885">
        <f t="shared" si="67"/>
        <v>36</v>
      </c>
      <c r="L885">
        <f t="shared" si="68"/>
        <v>45</v>
      </c>
      <c r="M885" t="str">
        <f>IF(COUNT(FIND({0,1,2,3,4,5,6,7,8,9},IF(ISBLANK(A885),IF(LEN(TRIM(B885))&gt;0,TRIM(B885),TRIM(C885)),"")))&gt;0,IF(ISBLANK(A885),IF(LEN(TRIM(B885))&gt;0,TRIM(B885),TRIM(C885)),""),"")</f>
        <v>40</v>
      </c>
      <c r="N885" t="str">
        <f>IF(COUNT(FIND({0,1,2,3,4,5,6,7,8,9},IF(ISBLANK(A885),IF(LEN(TRIM(B885))&gt;0,TRIM(C885),LEFT(D885, 4)),"")))&gt;0,IF(ISBLANK(A885),IF(LEN(TRIM(B885))&gt;0,TRIM(C885),LEFT(D885, 4)),""),"")</f>
        <v>031</v>
      </c>
      <c r="O885" t="str">
        <f t="shared" si="69"/>
        <v>Ok</v>
      </c>
      <c r="P885" t="str">
        <f>TRIM(IF(COUNT(FIND({0,1,2,3,4,5,6,7,8,9},B885))&gt;0,D885,IF(LEN(TRIM(B885))&gt;0,CONCATENATE(B885,C885,D885),MID(D885,4,LEN(D885)))))</f>
        <v>Comanche</v>
      </c>
      <c r="Q885">
        <f t="shared" si="70"/>
        <v>12</v>
      </c>
      <c r="R885">
        <f t="shared" si="71"/>
        <v>40</v>
      </c>
    </row>
    <row r="886" spans="2:18" x14ac:dyDescent="0.25">
      <c r="B886" s="1" t="s">
        <v>13</v>
      </c>
      <c r="C886" s="1" t="s">
        <v>96</v>
      </c>
      <c r="D886" s="1" t="s">
        <v>184</v>
      </c>
      <c r="E886" s="1" t="s">
        <v>12</v>
      </c>
      <c r="F886">
        <v>11</v>
      </c>
      <c r="G886">
        <v>0.26</v>
      </c>
      <c r="H886">
        <v>20</v>
      </c>
      <c r="I886">
        <v>0.21</v>
      </c>
      <c r="K886">
        <f t="shared" si="67"/>
        <v>36</v>
      </c>
      <c r="L886">
        <f t="shared" si="68"/>
        <v>45</v>
      </c>
      <c r="M886" t="str">
        <f>IF(COUNT(FIND({0,1,2,3,4,5,6,7,8,9},IF(ISBLANK(A886),IF(LEN(TRIM(B886))&gt;0,TRIM(B886),TRIM(C886)),"")))&gt;0,IF(ISBLANK(A886),IF(LEN(TRIM(B886))&gt;0,TRIM(B886),TRIM(C886)),""),"")</f>
        <v>36</v>
      </c>
      <c r="N886" t="str">
        <f>IF(COUNT(FIND({0,1,2,3,4,5,6,7,8,9},IF(ISBLANK(A886),IF(LEN(TRIM(B886))&gt;0,TRIM(C886),LEFT(D886, 4)),"")))&gt;0,IF(ISBLANK(A886),IF(LEN(TRIM(B886))&gt;0,TRIM(C886),LEFT(D886, 4)),""),"")</f>
        <v>011</v>
      </c>
      <c r="O886" t="str">
        <f t="shared" si="69"/>
        <v>NY</v>
      </c>
      <c r="P886" t="str">
        <f>TRIM(IF(COUNT(FIND({0,1,2,3,4,5,6,7,8,9},B886))&gt;0,D886,IF(LEN(TRIM(B886))&gt;0,CONCATENATE(B886,C886,D886),MID(D886,4,LEN(D886)))))</f>
        <v>Cayuga</v>
      </c>
      <c r="Q886">
        <f t="shared" si="70"/>
        <v>11</v>
      </c>
      <c r="R886">
        <f t="shared" si="71"/>
        <v>20</v>
      </c>
    </row>
    <row r="887" spans="2:18" x14ac:dyDescent="0.25">
      <c r="B887" s="1" t="s">
        <v>13</v>
      </c>
      <c r="C887" s="1" t="s">
        <v>54</v>
      </c>
      <c r="D887" s="1" t="s">
        <v>55</v>
      </c>
      <c r="E887" s="1" t="s">
        <v>12</v>
      </c>
      <c r="F887">
        <v>11</v>
      </c>
      <c r="G887">
        <v>0.26</v>
      </c>
      <c r="H887">
        <v>15</v>
      </c>
      <c r="I887">
        <v>0.16</v>
      </c>
      <c r="K887">
        <f t="shared" si="67"/>
        <v>36</v>
      </c>
      <c r="L887">
        <f t="shared" si="68"/>
        <v>45</v>
      </c>
      <c r="M887" t="str">
        <f>IF(COUNT(FIND({0,1,2,3,4,5,6,7,8,9},IF(ISBLANK(A887),IF(LEN(TRIM(B887))&gt;0,TRIM(B887),TRIM(C887)),"")))&gt;0,IF(ISBLANK(A887),IF(LEN(TRIM(B887))&gt;0,TRIM(B887),TRIM(C887)),""),"")</f>
        <v>36</v>
      </c>
      <c r="N887" t="str">
        <f>IF(COUNT(FIND({0,1,2,3,4,5,6,7,8,9},IF(ISBLANK(A887),IF(LEN(TRIM(B887))&gt;0,TRIM(C887),LEFT(D887, 4)),"")))&gt;0,IF(ISBLANK(A887),IF(LEN(TRIM(B887))&gt;0,TRIM(C887),LEFT(D887, 4)),""),"")</f>
        <v>071</v>
      </c>
      <c r="O887" t="str">
        <f t="shared" si="69"/>
        <v>NY</v>
      </c>
      <c r="P887" t="str">
        <f>TRIM(IF(COUNT(FIND({0,1,2,3,4,5,6,7,8,9},B887))&gt;0,D887,IF(LEN(TRIM(B887))&gt;0,CONCATENATE(B887,C887,D887),MID(D887,4,LEN(D887)))))</f>
        <v>Orange</v>
      </c>
      <c r="Q887">
        <f t="shared" si="70"/>
        <v>11</v>
      </c>
      <c r="R887">
        <f t="shared" si="71"/>
        <v>15</v>
      </c>
    </row>
    <row r="888" spans="2:18" x14ac:dyDescent="0.25">
      <c r="B888" s="1" t="s">
        <v>241</v>
      </c>
      <c r="C888" s="1" t="s">
        <v>293</v>
      </c>
      <c r="D888" s="1" t="s">
        <v>112</v>
      </c>
      <c r="E888" s="1" t="s">
        <v>243</v>
      </c>
      <c r="F888">
        <v>11</v>
      </c>
      <c r="G888">
        <v>0.26</v>
      </c>
      <c r="H888">
        <v>21</v>
      </c>
      <c r="I888">
        <v>0.23</v>
      </c>
      <c r="K888">
        <f t="shared" si="67"/>
        <v>36</v>
      </c>
      <c r="L888">
        <f t="shared" si="68"/>
        <v>45</v>
      </c>
      <c r="M888" t="str">
        <f>IF(COUNT(FIND({0,1,2,3,4,5,6,7,8,9},IF(ISBLANK(A888),IF(LEN(TRIM(B888))&gt;0,TRIM(B888),TRIM(C888)),"")))&gt;0,IF(ISBLANK(A888),IF(LEN(TRIM(B888))&gt;0,TRIM(B888),TRIM(C888)),""),"")</f>
        <v>39</v>
      </c>
      <c r="N888" t="str">
        <f>IF(COUNT(FIND({0,1,2,3,4,5,6,7,8,9},IF(ISBLANK(A888),IF(LEN(TRIM(B888))&gt;0,TRIM(C888),LEFT(D888, 4)),"")))&gt;0,IF(ISBLANK(A888),IF(LEN(TRIM(B888))&gt;0,TRIM(C888),LEFT(D888, 4)),""),"")</f>
        <v>049</v>
      </c>
      <c r="O888" t="str">
        <f t="shared" si="69"/>
        <v>Oh</v>
      </c>
      <c r="P888" t="str">
        <f>TRIM(IF(COUNT(FIND({0,1,2,3,4,5,6,7,8,9},B888))&gt;0,D888,IF(LEN(TRIM(B888))&gt;0,CONCATENATE(B888,C888,D888),MID(D888,4,LEN(D888)))))</f>
        <v>Franklin</v>
      </c>
      <c r="Q888">
        <f t="shared" si="70"/>
        <v>11</v>
      </c>
      <c r="R888">
        <f t="shared" si="71"/>
        <v>21</v>
      </c>
    </row>
    <row r="889" spans="2:18" x14ac:dyDescent="0.25">
      <c r="B889" s="1" t="s">
        <v>95</v>
      </c>
      <c r="C889" s="1" t="s">
        <v>66</v>
      </c>
      <c r="D889" s="1" t="s">
        <v>131</v>
      </c>
      <c r="E889" s="1" t="s">
        <v>98</v>
      </c>
      <c r="F889">
        <v>11</v>
      </c>
      <c r="G889">
        <v>0.26</v>
      </c>
      <c r="H889">
        <v>23</v>
      </c>
      <c r="I889">
        <v>0.25</v>
      </c>
      <c r="K889">
        <f t="shared" si="67"/>
        <v>36</v>
      </c>
      <c r="L889">
        <f t="shared" si="68"/>
        <v>45</v>
      </c>
      <c r="M889" t="str">
        <f>IF(COUNT(FIND({0,1,2,3,4,5,6,7,8,9},IF(ISBLANK(A889),IF(LEN(TRIM(B889))&gt;0,TRIM(B889),TRIM(C889)),"")))&gt;0,IF(ISBLANK(A889),IF(LEN(TRIM(B889))&gt;0,TRIM(B889),TRIM(C889)),""),"")</f>
        <v>12</v>
      </c>
      <c r="N889" t="str">
        <f>IF(COUNT(FIND({0,1,2,3,4,5,6,7,8,9},IF(ISBLANK(A889),IF(LEN(TRIM(B889))&gt;0,TRIM(C889),LEFT(D889, 4)),"")))&gt;0,IF(ISBLANK(A889),IF(LEN(TRIM(B889))&gt;0,TRIM(C889),LEFT(D889, 4)),""),"")</f>
        <v>057</v>
      </c>
      <c r="O889" t="str">
        <f t="shared" si="69"/>
        <v>Fl</v>
      </c>
      <c r="P889" t="str">
        <f>TRIM(IF(COUNT(FIND({0,1,2,3,4,5,6,7,8,9},B889))&gt;0,D889,IF(LEN(TRIM(B889))&gt;0,CONCATENATE(B889,C889,D889),MID(D889,4,LEN(D889)))))</f>
        <v>Hillsborough</v>
      </c>
      <c r="Q889">
        <f t="shared" si="70"/>
        <v>11</v>
      </c>
      <c r="R889">
        <f t="shared" si="71"/>
        <v>23</v>
      </c>
    </row>
    <row r="890" spans="2:18" x14ac:dyDescent="0.25">
      <c r="B890" s="1" t="s">
        <v>13</v>
      </c>
      <c r="C890" s="1" t="s">
        <v>215</v>
      </c>
      <c r="D890" s="1" t="s">
        <v>216</v>
      </c>
      <c r="E890" s="1" t="s">
        <v>12</v>
      </c>
      <c r="F890">
        <v>10</v>
      </c>
      <c r="G890">
        <v>0.24</v>
      </c>
      <c r="H890">
        <v>19</v>
      </c>
      <c r="I890">
        <v>0.2</v>
      </c>
      <c r="K890">
        <f t="shared" si="67"/>
        <v>36</v>
      </c>
      <c r="L890">
        <f t="shared" si="68"/>
        <v>45</v>
      </c>
      <c r="M890" t="str">
        <f>IF(COUNT(FIND({0,1,2,3,4,5,6,7,8,9},IF(ISBLANK(A890),IF(LEN(TRIM(B890))&gt;0,TRIM(B890),TRIM(C890)),"")))&gt;0,IF(ISBLANK(A890),IF(LEN(TRIM(B890))&gt;0,TRIM(B890),TRIM(C890)),""),"")</f>
        <v>36</v>
      </c>
      <c r="N890" t="str">
        <f>IF(COUNT(FIND({0,1,2,3,4,5,6,7,8,9},IF(ISBLANK(A890),IF(LEN(TRIM(B890))&gt;0,TRIM(C890),LEFT(D890, 4)),"")))&gt;0,IF(ISBLANK(A890),IF(LEN(TRIM(B890))&gt;0,TRIM(C890),LEFT(D890, 4)),""),"")</f>
        <v>063</v>
      </c>
      <c r="O890" t="str">
        <f t="shared" si="69"/>
        <v>NY</v>
      </c>
      <c r="P890" t="str">
        <f>TRIM(IF(COUNT(FIND({0,1,2,3,4,5,6,7,8,9},B890))&gt;0,D890,IF(LEN(TRIM(B890))&gt;0,CONCATENATE(B890,C890,D890),MID(D890,4,LEN(D890)))))</f>
        <v>Niagara</v>
      </c>
      <c r="Q890">
        <f t="shared" si="70"/>
        <v>10</v>
      </c>
      <c r="R890">
        <f t="shared" si="71"/>
        <v>19</v>
      </c>
    </row>
    <row r="891" spans="2:18" x14ac:dyDescent="0.25">
      <c r="B891" s="1" t="s">
        <v>159</v>
      </c>
      <c r="C891" s="1" t="s">
        <v>540</v>
      </c>
      <c r="D891" s="1" t="s">
        <v>541</v>
      </c>
      <c r="E891" s="1" t="s">
        <v>161</v>
      </c>
      <c r="F891">
        <v>10</v>
      </c>
      <c r="G891">
        <v>0.24</v>
      </c>
      <c r="H891">
        <v>26</v>
      </c>
      <c r="I891">
        <v>0.28000000000000003</v>
      </c>
      <c r="K891">
        <f t="shared" si="67"/>
        <v>36</v>
      </c>
      <c r="L891">
        <f t="shared" si="68"/>
        <v>45</v>
      </c>
      <c r="M891" t="str">
        <f>IF(COUNT(FIND({0,1,2,3,4,5,6,7,8,9},IF(ISBLANK(A891),IF(LEN(TRIM(B891))&gt;0,TRIM(B891),TRIM(C891)),"")))&gt;0,IF(ISBLANK(A891),IF(LEN(TRIM(B891))&gt;0,TRIM(B891),TRIM(C891)),""),"")</f>
        <v>51</v>
      </c>
      <c r="N891" t="str">
        <f>IF(COUNT(FIND({0,1,2,3,4,5,6,7,8,9},IF(ISBLANK(A891),IF(LEN(TRIM(B891))&gt;0,TRIM(C891),LEFT(D891, 4)),"")))&gt;0,IF(ISBLANK(A891),IF(LEN(TRIM(B891))&gt;0,TRIM(C891),LEFT(D891, 4)),""),"")</f>
        <v>700</v>
      </c>
      <c r="O891" t="str">
        <f t="shared" si="69"/>
        <v>Va</v>
      </c>
      <c r="P891" t="str">
        <f>TRIM(IF(COUNT(FIND({0,1,2,3,4,5,6,7,8,9},B891))&gt;0,D891,IF(LEN(TRIM(B891))&gt;0,CONCATENATE(B891,C891,D891),MID(D891,4,LEN(D891)))))</f>
        <v>Newport News city</v>
      </c>
      <c r="Q891">
        <f t="shared" si="70"/>
        <v>10</v>
      </c>
      <c r="R891">
        <f t="shared" si="71"/>
        <v>26</v>
      </c>
    </row>
    <row r="892" spans="2:18" x14ac:dyDescent="0.25">
      <c r="B892" s="1" t="s">
        <v>465</v>
      </c>
      <c r="C892" s="1" t="s">
        <v>140</v>
      </c>
      <c r="D892" s="1" t="s">
        <v>721</v>
      </c>
      <c r="E892" s="1" t="s">
        <v>466</v>
      </c>
      <c r="F892">
        <v>10</v>
      </c>
      <c r="G892">
        <v>0.24</v>
      </c>
      <c r="H892">
        <v>21</v>
      </c>
      <c r="I892">
        <v>0.23</v>
      </c>
      <c r="K892">
        <f t="shared" si="67"/>
        <v>36</v>
      </c>
      <c r="L892">
        <f t="shared" si="68"/>
        <v>45</v>
      </c>
      <c r="M892" t="str">
        <f>IF(COUNT(FIND({0,1,2,3,4,5,6,7,8,9},IF(ISBLANK(A892),IF(LEN(TRIM(B892))&gt;0,TRIM(B892),TRIM(C892)),"")))&gt;0,IF(ISBLANK(A892),IF(LEN(TRIM(B892))&gt;0,TRIM(B892),TRIM(C892)),""),"")</f>
        <v>01</v>
      </c>
      <c r="N892" t="str">
        <f>IF(COUNT(FIND({0,1,2,3,4,5,6,7,8,9},IF(ISBLANK(A892),IF(LEN(TRIM(B892))&gt;0,TRIM(C892),LEFT(D892, 4)),"")))&gt;0,IF(ISBLANK(A892),IF(LEN(TRIM(B892))&gt;0,TRIM(C892),LEFT(D892, 4)),""),"")</f>
        <v>015</v>
      </c>
      <c r="O892" t="str">
        <f t="shared" si="69"/>
        <v>Al</v>
      </c>
      <c r="P892" t="str">
        <f>TRIM(IF(COUNT(FIND({0,1,2,3,4,5,6,7,8,9},B892))&gt;0,D892,IF(LEN(TRIM(B892))&gt;0,CONCATENATE(B892,C892,D892),MID(D892,4,LEN(D892)))))</f>
        <v>Calhoun</v>
      </c>
      <c r="Q892">
        <f t="shared" si="70"/>
        <v>10</v>
      </c>
      <c r="R892">
        <f t="shared" si="71"/>
        <v>21</v>
      </c>
    </row>
    <row r="893" spans="2:18" x14ac:dyDescent="0.25">
      <c r="B893" s="1" t="s">
        <v>13</v>
      </c>
      <c r="C893" s="1" t="s">
        <v>28</v>
      </c>
      <c r="D893" s="1" t="s">
        <v>29</v>
      </c>
      <c r="E893" s="1" t="s">
        <v>12</v>
      </c>
      <c r="F893">
        <v>10</v>
      </c>
      <c r="G893">
        <v>0.24</v>
      </c>
      <c r="H893">
        <v>23</v>
      </c>
      <c r="I893">
        <v>0.25</v>
      </c>
      <c r="K893">
        <f t="shared" si="67"/>
        <v>36</v>
      </c>
      <c r="L893">
        <f t="shared" si="68"/>
        <v>45</v>
      </c>
      <c r="M893" t="str">
        <f>IF(COUNT(FIND({0,1,2,3,4,5,6,7,8,9},IF(ISBLANK(A893),IF(LEN(TRIM(B893))&gt;0,TRIM(B893),TRIM(C893)),"")))&gt;0,IF(ISBLANK(A893),IF(LEN(TRIM(B893))&gt;0,TRIM(B893),TRIM(C893)),""),"")</f>
        <v>36</v>
      </c>
      <c r="N893" t="str">
        <f>IF(COUNT(FIND({0,1,2,3,4,5,6,7,8,9},IF(ISBLANK(A893),IF(LEN(TRIM(B893))&gt;0,TRIM(C893),LEFT(D893, 4)),"")))&gt;0,IF(ISBLANK(A893),IF(LEN(TRIM(B893))&gt;0,TRIM(C893),LEFT(D893, 4)),""),"")</f>
        <v>081</v>
      </c>
      <c r="O893" t="str">
        <f t="shared" si="69"/>
        <v>NY</v>
      </c>
      <c r="P893" t="str">
        <f>TRIM(IF(COUNT(FIND({0,1,2,3,4,5,6,7,8,9},B893))&gt;0,D893,IF(LEN(TRIM(B893))&gt;0,CONCATENATE(B893,C893,D893),MID(D893,4,LEN(D893)))))</f>
        <v>Queens</v>
      </c>
      <c r="Q893">
        <f t="shared" si="70"/>
        <v>10</v>
      </c>
      <c r="R893">
        <f t="shared" si="71"/>
        <v>23</v>
      </c>
    </row>
    <row r="894" spans="2:18" x14ac:dyDescent="0.25">
      <c r="B894" s="1" t="s">
        <v>13</v>
      </c>
      <c r="C894" s="1" t="s">
        <v>34</v>
      </c>
      <c r="D894" s="1" t="s">
        <v>35</v>
      </c>
      <c r="E894" s="1" t="s">
        <v>12</v>
      </c>
      <c r="F894">
        <v>10</v>
      </c>
      <c r="G894">
        <v>0.24</v>
      </c>
      <c r="H894">
        <v>15</v>
      </c>
      <c r="I894">
        <v>0.16</v>
      </c>
      <c r="K894">
        <f t="shared" si="67"/>
        <v>36</v>
      </c>
      <c r="L894">
        <f t="shared" si="68"/>
        <v>45</v>
      </c>
      <c r="M894" t="str">
        <f>IF(COUNT(FIND({0,1,2,3,4,5,6,7,8,9},IF(ISBLANK(A894),IF(LEN(TRIM(B894))&gt;0,TRIM(B894),TRIM(C894)),"")))&gt;0,IF(ISBLANK(A894),IF(LEN(TRIM(B894))&gt;0,TRIM(B894),TRIM(C894)),""),"")</f>
        <v>36</v>
      </c>
      <c r="N894" t="str">
        <f>IF(COUNT(FIND({0,1,2,3,4,5,6,7,8,9},IF(ISBLANK(A894),IF(LEN(TRIM(B894))&gt;0,TRIM(C894),LEFT(D894, 4)),"")))&gt;0,IF(ISBLANK(A894),IF(LEN(TRIM(B894))&gt;0,TRIM(C894),LEFT(D894, 4)),""),"")</f>
        <v>119</v>
      </c>
      <c r="O894" t="str">
        <f t="shared" si="69"/>
        <v>NY</v>
      </c>
      <c r="P894" t="str">
        <f>TRIM(IF(COUNT(FIND({0,1,2,3,4,5,6,7,8,9},B894))&gt;0,D894,IF(LEN(TRIM(B894))&gt;0,CONCATENATE(B894,C894,D894),MID(D894,4,LEN(D894)))))</f>
        <v>Westchester</v>
      </c>
      <c r="Q894">
        <f t="shared" si="70"/>
        <v>10</v>
      </c>
      <c r="R894">
        <f t="shared" si="71"/>
        <v>15</v>
      </c>
    </row>
    <row r="895" spans="2:18" x14ac:dyDescent="0.25">
      <c r="B895" s="1" t="s">
        <v>321</v>
      </c>
      <c r="C895" s="1" t="s">
        <v>44</v>
      </c>
      <c r="D895" s="1" t="s">
        <v>370</v>
      </c>
      <c r="E895" s="1" t="s">
        <v>322</v>
      </c>
      <c r="F895">
        <v>10</v>
      </c>
      <c r="G895">
        <v>0.24</v>
      </c>
      <c r="H895">
        <v>28</v>
      </c>
      <c r="I895">
        <v>0.3</v>
      </c>
      <c r="K895">
        <f t="shared" si="67"/>
        <v>36</v>
      </c>
      <c r="L895">
        <f t="shared" si="68"/>
        <v>45</v>
      </c>
      <c r="M895" t="str">
        <f>IF(COUNT(FIND({0,1,2,3,4,5,6,7,8,9},IF(ISBLANK(A895),IF(LEN(TRIM(B895))&gt;0,TRIM(B895),TRIM(C895)),"")))&gt;0,IF(ISBLANK(A895),IF(LEN(TRIM(B895))&gt;0,TRIM(B895),TRIM(C895)),""),"")</f>
        <v>21</v>
      </c>
      <c r="N895" t="str">
        <f>IF(COUNT(FIND({0,1,2,3,4,5,6,7,8,9},IF(ISBLANK(A895),IF(LEN(TRIM(B895))&gt;0,TRIM(C895),LEFT(D895, 4)),"")))&gt;0,IF(ISBLANK(A895),IF(LEN(TRIM(B895))&gt;0,TRIM(C895),LEFT(D895, 4)),""),"")</f>
        <v>047</v>
      </c>
      <c r="O895" t="str">
        <f t="shared" si="69"/>
        <v>Ky</v>
      </c>
      <c r="P895" t="str">
        <f>TRIM(IF(COUNT(FIND({0,1,2,3,4,5,6,7,8,9},B895))&gt;0,D895,IF(LEN(TRIM(B895))&gt;0,CONCATENATE(B895,C895,D895),MID(D895,4,LEN(D895)))))</f>
        <v>Christian</v>
      </c>
      <c r="Q895">
        <f t="shared" si="70"/>
        <v>10</v>
      </c>
      <c r="R895">
        <f t="shared" si="71"/>
        <v>28</v>
      </c>
    </row>
    <row r="896" spans="2:18" x14ac:dyDescent="0.25">
      <c r="B896" s="1" t="s">
        <v>128</v>
      </c>
      <c r="C896" s="1" t="s">
        <v>89</v>
      </c>
      <c r="D896" s="1" t="s">
        <v>67</v>
      </c>
      <c r="E896" s="1" t="s">
        <v>129</v>
      </c>
      <c r="F896">
        <v>10</v>
      </c>
      <c r="G896">
        <v>0.24</v>
      </c>
      <c r="H896">
        <v>14</v>
      </c>
      <c r="I896">
        <v>0.15</v>
      </c>
      <c r="K896">
        <f t="shared" si="67"/>
        <v>36</v>
      </c>
      <c r="L896">
        <f t="shared" si="68"/>
        <v>45</v>
      </c>
      <c r="M896" t="str">
        <f>IF(COUNT(FIND({0,1,2,3,4,5,6,7,8,9},IF(ISBLANK(A896),IF(LEN(TRIM(B896))&gt;0,TRIM(B896),TRIM(C896)),"")))&gt;0,IF(ISBLANK(A896),IF(LEN(TRIM(B896))&gt;0,TRIM(B896),TRIM(C896)),""),"")</f>
        <v>24</v>
      </c>
      <c r="N896" t="str">
        <f>IF(COUNT(FIND({0,1,2,3,4,5,6,7,8,9},IF(ISBLANK(A896),IF(LEN(TRIM(B896))&gt;0,TRIM(C896),LEFT(D896, 4)),"")))&gt;0,IF(ISBLANK(A896),IF(LEN(TRIM(B896))&gt;0,TRIM(C896),LEFT(D896, 4)),""),"")</f>
        <v>031</v>
      </c>
      <c r="O896" t="str">
        <f t="shared" si="69"/>
        <v>Md</v>
      </c>
      <c r="P896" t="str">
        <f>TRIM(IF(COUNT(FIND({0,1,2,3,4,5,6,7,8,9},B896))&gt;0,D896,IF(LEN(TRIM(B896))&gt;0,CONCATENATE(B896,C896,D896),MID(D896,4,LEN(D896)))))</f>
        <v>Montgomery</v>
      </c>
      <c r="Q896">
        <f t="shared" si="70"/>
        <v>10</v>
      </c>
      <c r="R896">
        <f t="shared" si="71"/>
        <v>14</v>
      </c>
    </row>
    <row r="897" spans="1:18" x14ac:dyDescent="0.25">
      <c r="B897" s="1" t="s">
        <v>321</v>
      </c>
      <c r="C897" s="1" t="s">
        <v>16</v>
      </c>
      <c r="D897" s="1" t="s">
        <v>425</v>
      </c>
      <c r="E897" s="1" t="s">
        <v>322</v>
      </c>
      <c r="F897">
        <v>10</v>
      </c>
      <c r="G897">
        <v>0.24</v>
      </c>
      <c r="H897">
        <v>23</v>
      </c>
      <c r="I897">
        <v>0.25</v>
      </c>
      <c r="K897">
        <f t="shared" si="67"/>
        <v>36</v>
      </c>
      <c r="L897">
        <f t="shared" si="68"/>
        <v>45</v>
      </c>
      <c r="M897" t="str">
        <f>IF(COUNT(FIND({0,1,2,3,4,5,6,7,8,9},IF(ISBLANK(A897),IF(LEN(TRIM(B897))&gt;0,TRIM(B897),TRIM(C897)),"")))&gt;0,IF(ISBLANK(A897),IF(LEN(TRIM(B897))&gt;0,TRIM(B897),TRIM(C897)),""),"")</f>
        <v>21</v>
      </c>
      <c r="N897" t="str">
        <f>IF(COUNT(FIND({0,1,2,3,4,5,6,7,8,9},IF(ISBLANK(A897),IF(LEN(TRIM(B897))&gt;0,TRIM(C897),LEFT(D897, 4)),"")))&gt;0,IF(ISBLANK(A897),IF(LEN(TRIM(B897))&gt;0,TRIM(C897),LEFT(D897, 4)),""),"")</f>
        <v>093</v>
      </c>
      <c r="O897" t="str">
        <f t="shared" si="69"/>
        <v>Ky</v>
      </c>
      <c r="P897" t="str">
        <f>TRIM(IF(COUNT(FIND({0,1,2,3,4,5,6,7,8,9},B897))&gt;0,D897,IF(LEN(TRIM(B897))&gt;0,CONCATENATE(B897,C897,D897),MID(D897,4,LEN(D897)))))</f>
        <v>Hardin</v>
      </c>
      <c r="Q897">
        <f t="shared" si="70"/>
        <v>10</v>
      </c>
      <c r="R897">
        <f t="shared" si="71"/>
        <v>23</v>
      </c>
    </row>
    <row r="898" spans="1:18" x14ac:dyDescent="0.25">
      <c r="B898" s="1" t="s">
        <v>13</v>
      </c>
      <c r="C898" s="1" t="s">
        <v>44</v>
      </c>
      <c r="D898" s="1" t="s">
        <v>45</v>
      </c>
      <c r="E898" s="1" t="s">
        <v>12</v>
      </c>
      <c r="F898">
        <v>10</v>
      </c>
      <c r="G898">
        <v>0.24</v>
      </c>
      <c r="H898">
        <v>20</v>
      </c>
      <c r="I898">
        <v>0.21</v>
      </c>
      <c r="K898">
        <f t="shared" si="67"/>
        <v>36</v>
      </c>
      <c r="L898">
        <f t="shared" si="68"/>
        <v>45</v>
      </c>
      <c r="M898" t="str">
        <f>IF(COUNT(FIND({0,1,2,3,4,5,6,7,8,9},IF(ISBLANK(A898),IF(LEN(TRIM(B898))&gt;0,TRIM(B898),TRIM(C898)),"")))&gt;0,IF(ISBLANK(A898),IF(LEN(TRIM(B898))&gt;0,TRIM(B898),TRIM(C898)),""),"")</f>
        <v>36</v>
      </c>
      <c r="N898" t="str">
        <f>IF(COUNT(FIND({0,1,2,3,4,5,6,7,8,9},IF(ISBLANK(A898),IF(LEN(TRIM(B898))&gt;0,TRIM(C898),LEFT(D898, 4)),"")))&gt;0,IF(ISBLANK(A898),IF(LEN(TRIM(B898))&gt;0,TRIM(C898),LEFT(D898, 4)),""),"")</f>
        <v>047</v>
      </c>
      <c r="O898" t="str">
        <f t="shared" si="69"/>
        <v>NY</v>
      </c>
      <c r="P898" t="str">
        <f>TRIM(IF(COUNT(FIND({0,1,2,3,4,5,6,7,8,9},B898))&gt;0,D898,IF(LEN(TRIM(B898))&gt;0,CONCATENATE(B898,C898,D898),MID(D898,4,LEN(D898)))))</f>
        <v>Kings</v>
      </c>
      <c r="Q898">
        <f t="shared" si="70"/>
        <v>10</v>
      </c>
      <c r="R898">
        <f t="shared" si="71"/>
        <v>20</v>
      </c>
    </row>
    <row r="899" spans="1:18" x14ac:dyDescent="0.25">
      <c r="B899" s="1" t="s">
        <v>120</v>
      </c>
      <c r="C899" s="1" t="s">
        <v>54</v>
      </c>
      <c r="D899" s="1" t="s">
        <v>503</v>
      </c>
      <c r="E899" s="1" t="s">
        <v>123</v>
      </c>
      <c r="F899">
        <v>10</v>
      </c>
      <c r="G899">
        <v>0.24</v>
      </c>
      <c r="H899">
        <v>21</v>
      </c>
      <c r="I899">
        <v>0.23</v>
      </c>
      <c r="K899">
        <f t="shared" si="67"/>
        <v>36</v>
      </c>
      <c r="L899">
        <f t="shared" si="68"/>
        <v>45</v>
      </c>
      <c r="M899" t="str">
        <f>IF(COUNT(FIND({0,1,2,3,4,5,6,7,8,9},IF(ISBLANK(A899),IF(LEN(TRIM(B899))&gt;0,TRIM(B899),TRIM(C899)),"")))&gt;0,IF(ISBLANK(A899),IF(LEN(TRIM(B899))&gt;0,TRIM(B899),TRIM(C899)),""),"")</f>
        <v>42</v>
      </c>
      <c r="N899" t="str">
        <f>IF(COUNT(FIND({0,1,2,3,4,5,6,7,8,9},IF(ISBLANK(A899),IF(LEN(TRIM(B899))&gt;0,TRIM(C899),LEFT(D899, 4)),"")))&gt;0,IF(ISBLANK(A899),IF(LEN(TRIM(B899))&gt;0,TRIM(C899),LEFT(D899, 4)),""),"")</f>
        <v>071</v>
      </c>
      <c r="O899" t="str">
        <f t="shared" si="69"/>
        <v>Pa</v>
      </c>
      <c r="P899" t="str">
        <f>TRIM(IF(COUNT(FIND({0,1,2,3,4,5,6,7,8,9},B899))&gt;0,D899,IF(LEN(TRIM(B899))&gt;0,CONCATENATE(B899,C899,D899),MID(D899,4,LEN(D899)))))</f>
        <v>Lancaster</v>
      </c>
      <c r="Q899">
        <f t="shared" si="70"/>
        <v>10</v>
      </c>
      <c r="R899">
        <f t="shared" si="71"/>
        <v>21</v>
      </c>
    </row>
    <row r="900" spans="1:18" x14ac:dyDescent="0.25">
      <c r="B900" s="1" t="s">
        <v>95</v>
      </c>
      <c r="C900" s="1" t="s">
        <v>89</v>
      </c>
      <c r="D900" s="1" t="s">
        <v>328</v>
      </c>
      <c r="E900" s="1" t="s">
        <v>98</v>
      </c>
      <c r="F900">
        <v>10</v>
      </c>
      <c r="G900">
        <v>0.24</v>
      </c>
      <c r="H900">
        <v>15</v>
      </c>
      <c r="I900">
        <v>0.16</v>
      </c>
      <c r="K900">
        <f t="shared" ref="K900:K963" si="72">VALUE(IF(ISBLANK(A900),K899,A900))</f>
        <v>36</v>
      </c>
      <c r="L900">
        <f t="shared" ref="L900:L963" si="73">VALUE(IF(ISBLANK(A900),L899,CONCATENATE(TRIM(B900),TRIM(C900))))</f>
        <v>45</v>
      </c>
      <c r="M900" t="str">
        <f>IF(COUNT(FIND({0,1,2,3,4,5,6,7,8,9},IF(ISBLANK(A900),IF(LEN(TRIM(B900))&gt;0,TRIM(B900),TRIM(C900)),"")))&gt;0,IF(ISBLANK(A900),IF(LEN(TRIM(B900))&gt;0,TRIM(B900),TRIM(C900)),""),"")</f>
        <v>12</v>
      </c>
      <c r="N900" t="str">
        <f>IF(COUNT(FIND({0,1,2,3,4,5,6,7,8,9},IF(ISBLANK(A900),IF(LEN(TRIM(B900))&gt;0,TRIM(C900),LEFT(D900, 4)),"")))&gt;0,IF(ISBLANK(A900),IF(LEN(TRIM(B900))&gt;0,TRIM(C900),LEFT(D900, 4)),""),"")</f>
        <v>031</v>
      </c>
      <c r="O900" t="str">
        <f t="shared" ref="O900:O963" si="74">IF(LEN(TRIM(E900))&gt;0,E900,"XX")</f>
        <v>Fl</v>
      </c>
      <c r="P900" t="str">
        <f>TRIM(IF(COUNT(FIND({0,1,2,3,4,5,6,7,8,9},B900))&gt;0,D900,IF(LEN(TRIM(B900))&gt;0,CONCATENATE(B900,C900,D900),MID(D900,4,LEN(D900)))))</f>
        <v>Duval</v>
      </c>
      <c r="Q900">
        <f t="shared" ref="Q900:Q963" si="75">F900</f>
        <v>10</v>
      </c>
      <c r="R900">
        <f t="shared" ref="R900:R963" si="76">H900</f>
        <v>15</v>
      </c>
    </row>
    <row r="901" spans="1:18" x14ac:dyDescent="0.25">
      <c r="B901" s="1" t="s">
        <v>95</v>
      </c>
      <c r="C901" s="1" t="s">
        <v>50</v>
      </c>
      <c r="D901" s="1" t="s">
        <v>55</v>
      </c>
      <c r="E901" s="1" t="s">
        <v>98</v>
      </c>
      <c r="F901">
        <v>10</v>
      </c>
      <c r="G901">
        <v>0.24</v>
      </c>
      <c r="H901">
        <v>10</v>
      </c>
      <c r="I901">
        <v>0.11</v>
      </c>
      <c r="K901">
        <f t="shared" si="72"/>
        <v>36</v>
      </c>
      <c r="L901">
        <f t="shared" si="73"/>
        <v>45</v>
      </c>
      <c r="M901" t="str">
        <f>IF(COUNT(FIND({0,1,2,3,4,5,6,7,8,9},IF(ISBLANK(A901),IF(LEN(TRIM(B901))&gt;0,TRIM(B901),TRIM(C901)),"")))&gt;0,IF(ISBLANK(A901),IF(LEN(TRIM(B901))&gt;0,TRIM(B901),TRIM(C901)),""),"")</f>
        <v>12</v>
      </c>
      <c r="N901" t="str">
        <f>IF(COUNT(FIND({0,1,2,3,4,5,6,7,8,9},IF(ISBLANK(A901),IF(LEN(TRIM(B901))&gt;0,TRIM(C901),LEFT(D901, 4)),"")))&gt;0,IF(ISBLANK(A901),IF(LEN(TRIM(B901))&gt;0,TRIM(C901),LEFT(D901, 4)),""),"")</f>
        <v>095</v>
      </c>
      <c r="O901" t="str">
        <f t="shared" si="74"/>
        <v>Fl</v>
      </c>
      <c r="P901" t="str">
        <f>TRIM(IF(COUNT(FIND({0,1,2,3,4,5,6,7,8,9},B901))&gt;0,D901,IF(LEN(TRIM(B901))&gt;0,CONCATENATE(B901,C901,D901),MID(D901,4,LEN(D901)))))</f>
        <v>Orange</v>
      </c>
      <c r="Q901">
        <f t="shared" si="75"/>
        <v>10</v>
      </c>
      <c r="R901">
        <f t="shared" si="76"/>
        <v>10</v>
      </c>
    </row>
    <row r="902" spans="1:18" x14ac:dyDescent="0.25">
      <c r="B902" s="1" t="s">
        <v>13</v>
      </c>
      <c r="C902" s="1" t="s">
        <v>41</v>
      </c>
      <c r="D902" s="1" t="s">
        <v>233</v>
      </c>
      <c r="E902" s="1" t="s">
        <v>12</v>
      </c>
      <c r="F902">
        <v>10</v>
      </c>
      <c r="G902">
        <v>0.24</v>
      </c>
      <c r="H902">
        <v>22</v>
      </c>
      <c r="I902">
        <v>0.24</v>
      </c>
      <c r="K902">
        <f t="shared" si="72"/>
        <v>36</v>
      </c>
      <c r="L902">
        <f t="shared" si="73"/>
        <v>45</v>
      </c>
      <c r="M902" t="str">
        <f>IF(COUNT(FIND({0,1,2,3,4,5,6,7,8,9},IF(ISBLANK(A902),IF(LEN(TRIM(B902))&gt;0,TRIM(B902),TRIM(C902)),"")))&gt;0,IF(ISBLANK(A902),IF(LEN(TRIM(B902))&gt;0,TRIM(B902),TRIM(C902)),""),"")</f>
        <v>36</v>
      </c>
      <c r="N902" t="str">
        <f>IF(COUNT(FIND({0,1,2,3,4,5,6,7,8,9},IF(ISBLANK(A902),IF(LEN(TRIM(B902))&gt;0,TRIM(C902),LEFT(D902, 4)),"")))&gt;0,IF(ISBLANK(A902),IF(LEN(TRIM(B902))&gt;0,TRIM(C902),LEFT(D902, 4)),""),"")</f>
        <v>001</v>
      </c>
      <c r="O902" t="str">
        <f t="shared" si="74"/>
        <v>NY</v>
      </c>
      <c r="P902" t="str">
        <f>TRIM(IF(COUNT(FIND({0,1,2,3,4,5,6,7,8,9},B902))&gt;0,D902,IF(LEN(TRIM(B902))&gt;0,CONCATENATE(B902,C902,D902),MID(D902,4,LEN(D902)))))</f>
        <v>Albany</v>
      </c>
      <c r="Q902">
        <f t="shared" si="75"/>
        <v>10</v>
      </c>
      <c r="R902">
        <f t="shared" si="76"/>
        <v>22</v>
      </c>
    </row>
    <row r="903" spans="1:18" x14ac:dyDescent="0.25">
      <c r="B903" s="1" t="s">
        <v>194</v>
      </c>
      <c r="C903" s="1" t="s">
        <v>195</v>
      </c>
      <c r="D903" s="1" t="s">
        <v>196</v>
      </c>
      <c r="E903" s="1" t="s">
        <v>197</v>
      </c>
      <c r="F903">
        <v>159</v>
      </c>
      <c r="G903">
        <v>3.8</v>
      </c>
      <c r="H903">
        <v>308</v>
      </c>
      <c r="I903">
        <v>3.3</v>
      </c>
      <c r="K903">
        <f t="shared" si="72"/>
        <v>36</v>
      </c>
      <c r="L903">
        <f t="shared" si="73"/>
        <v>45</v>
      </c>
      <c r="M903" t="str">
        <f>IF(COUNT(FIND({0,1,2,3,4,5,6,7,8,9},IF(ISBLANK(A903),IF(LEN(TRIM(B903))&gt;0,TRIM(B903),TRIM(C903)),"")))&gt;0,IF(ISBLANK(A903),IF(LEN(TRIM(B903))&gt;0,TRIM(B903),TRIM(C903)),""),"")</f>
        <v/>
      </c>
      <c r="N903" t="str">
        <f>IF(COUNT(FIND({0,1,2,3,4,5,6,7,8,9},IF(ISBLANK(A903),IF(LEN(TRIM(B903))&gt;0,TRIM(C903),LEFT(D903, 4)),"")))&gt;0,IF(ISBLANK(A903),IF(LEN(TRIM(B903))&gt;0,TRIM(C903),LEFT(D903, 4)),""),"")</f>
        <v/>
      </c>
      <c r="O903" t="str">
        <f t="shared" si="74"/>
        <v>XX</v>
      </c>
      <c r="P903" t="str">
        <f>TRIM(IF(COUNT(FIND({0,1,2,3,4,5,6,7,8,9},B903))&gt;0,D903,IF(LEN(TRIM(B903))&gt;0,CONCATENATE(B903,C903,D903),MID(D903,4,LEN(D903)))))</f>
        <v>Same State</v>
      </c>
      <c r="Q903">
        <f t="shared" si="75"/>
        <v>159</v>
      </c>
      <c r="R903">
        <f t="shared" si="76"/>
        <v>308</v>
      </c>
    </row>
    <row r="904" spans="1:18" x14ac:dyDescent="0.25">
      <c r="B904" s="1" t="s">
        <v>198</v>
      </c>
      <c r="C904" s="1" t="s">
        <v>199</v>
      </c>
      <c r="D904" s="1" t="s">
        <v>200</v>
      </c>
      <c r="E904" s="1" t="s">
        <v>197</v>
      </c>
      <c r="F904">
        <v>305</v>
      </c>
      <c r="G904">
        <v>7.29</v>
      </c>
      <c r="H904">
        <v>602</v>
      </c>
      <c r="I904">
        <v>6.45</v>
      </c>
      <c r="K904">
        <f t="shared" si="72"/>
        <v>36</v>
      </c>
      <c r="L904">
        <f t="shared" si="73"/>
        <v>45</v>
      </c>
      <c r="M904" t="str">
        <f>IF(COUNT(FIND({0,1,2,3,4,5,6,7,8,9},IF(ISBLANK(A904),IF(LEN(TRIM(B904))&gt;0,TRIM(B904),TRIM(C904)),"")))&gt;0,IF(ISBLANK(A904),IF(LEN(TRIM(B904))&gt;0,TRIM(B904),TRIM(C904)),""),"")</f>
        <v/>
      </c>
      <c r="N904" t="str">
        <f>IF(COUNT(FIND({0,1,2,3,4,5,6,7,8,9},IF(ISBLANK(A904),IF(LEN(TRIM(B904))&gt;0,TRIM(C904),LEFT(D904, 4)),"")))&gt;0,IF(ISBLANK(A904),IF(LEN(TRIM(B904))&gt;0,TRIM(C904),LEFT(D904, 4)),""),"")</f>
        <v/>
      </c>
      <c r="O904" t="str">
        <f t="shared" si="74"/>
        <v>XX</v>
      </c>
      <c r="P904" t="str">
        <f>TRIM(IF(COUNT(FIND({0,1,2,3,4,5,6,7,8,9},B904))&gt;0,D904,IF(LEN(TRIM(B904))&gt;0,CONCATENATE(B904,C904,D904),MID(D904,4,LEN(D904)))))</f>
        <v>Region 1: Northeast</v>
      </c>
      <c r="Q904">
        <f t="shared" si="75"/>
        <v>305</v>
      </c>
      <c r="R904">
        <f t="shared" si="76"/>
        <v>602</v>
      </c>
    </row>
    <row r="905" spans="1:18" x14ac:dyDescent="0.25">
      <c r="B905" s="1" t="s">
        <v>198</v>
      </c>
      <c r="C905" s="1" t="s">
        <v>199</v>
      </c>
      <c r="D905" s="1" t="s">
        <v>201</v>
      </c>
      <c r="E905" s="1" t="s">
        <v>197</v>
      </c>
      <c r="F905">
        <v>379</v>
      </c>
      <c r="G905">
        <v>9.06</v>
      </c>
      <c r="H905">
        <v>743</v>
      </c>
      <c r="I905">
        <v>7.96</v>
      </c>
      <c r="K905">
        <f t="shared" si="72"/>
        <v>36</v>
      </c>
      <c r="L905">
        <f t="shared" si="73"/>
        <v>45</v>
      </c>
      <c r="M905" t="str">
        <f>IF(COUNT(FIND({0,1,2,3,4,5,6,7,8,9},IF(ISBLANK(A905),IF(LEN(TRIM(B905))&gt;0,TRIM(B905),TRIM(C905)),"")))&gt;0,IF(ISBLANK(A905),IF(LEN(TRIM(B905))&gt;0,TRIM(B905),TRIM(C905)),""),"")</f>
        <v/>
      </c>
      <c r="N905" t="str">
        <f>IF(COUNT(FIND({0,1,2,3,4,5,6,7,8,9},IF(ISBLANK(A905),IF(LEN(TRIM(B905))&gt;0,TRIM(C905),LEFT(D905, 4)),"")))&gt;0,IF(ISBLANK(A905),IF(LEN(TRIM(B905))&gt;0,TRIM(C905),LEFT(D905, 4)),""),"")</f>
        <v/>
      </c>
      <c r="O905" t="str">
        <f t="shared" si="74"/>
        <v>XX</v>
      </c>
      <c r="P905" t="str">
        <f>TRIM(IF(COUNT(FIND({0,1,2,3,4,5,6,7,8,9},B905))&gt;0,D905,IF(LEN(TRIM(B905))&gt;0,CONCATENATE(B905,C905,D905),MID(D905,4,LEN(D905)))))</f>
        <v>Region 2: Midwest</v>
      </c>
      <c r="Q905">
        <f t="shared" si="75"/>
        <v>379</v>
      </c>
      <c r="R905">
        <f t="shared" si="76"/>
        <v>743</v>
      </c>
    </row>
    <row r="906" spans="1:18" x14ac:dyDescent="0.25">
      <c r="B906" s="1" t="s">
        <v>198</v>
      </c>
      <c r="C906" s="1" t="s">
        <v>199</v>
      </c>
      <c r="D906" s="1" t="s">
        <v>202</v>
      </c>
      <c r="E906" s="1" t="s">
        <v>197</v>
      </c>
      <c r="F906">
        <v>761</v>
      </c>
      <c r="G906">
        <v>18.2</v>
      </c>
      <c r="H906">
        <v>1589</v>
      </c>
      <c r="I906">
        <v>17.03</v>
      </c>
      <c r="K906">
        <f t="shared" si="72"/>
        <v>36</v>
      </c>
      <c r="L906">
        <f t="shared" si="73"/>
        <v>45</v>
      </c>
      <c r="M906" t="str">
        <f>IF(COUNT(FIND({0,1,2,3,4,5,6,7,8,9},IF(ISBLANK(A906),IF(LEN(TRIM(B906))&gt;0,TRIM(B906),TRIM(C906)),"")))&gt;0,IF(ISBLANK(A906),IF(LEN(TRIM(B906))&gt;0,TRIM(B906),TRIM(C906)),""),"")</f>
        <v/>
      </c>
      <c r="N906" t="str">
        <f>IF(COUNT(FIND({0,1,2,3,4,5,6,7,8,9},IF(ISBLANK(A906),IF(LEN(TRIM(B906))&gt;0,TRIM(C906),LEFT(D906, 4)),"")))&gt;0,IF(ISBLANK(A906),IF(LEN(TRIM(B906))&gt;0,TRIM(C906),LEFT(D906, 4)),""),"")</f>
        <v/>
      </c>
      <c r="O906" t="str">
        <f t="shared" si="74"/>
        <v>XX</v>
      </c>
      <c r="P906" t="str">
        <f>TRIM(IF(COUNT(FIND({0,1,2,3,4,5,6,7,8,9},B906))&gt;0,D906,IF(LEN(TRIM(B906))&gt;0,CONCATENATE(B906,C906,D906),MID(D906,4,LEN(D906)))))</f>
        <v>Region 3: South</v>
      </c>
      <c r="Q906">
        <f t="shared" si="75"/>
        <v>761</v>
      </c>
      <c r="R906">
        <f t="shared" si="76"/>
        <v>1589</v>
      </c>
    </row>
    <row r="907" spans="1:18" x14ac:dyDescent="0.25">
      <c r="B907" s="1" t="s">
        <v>198</v>
      </c>
      <c r="C907" s="1" t="s">
        <v>199</v>
      </c>
      <c r="D907" s="1" t="s">
        <v>203</v>
      </c>
      <c r="E907" s="1" t="s">
        <v>197</v>
      </c>
      <c r="F907">
        <v>237</v>
      </c>
      <c r="G907">
        <v>5.67</v>
      </c>
      <c r="H907">
        <v>478</v>
      </c>
      <c r="I907">
        <v>5.12</v>
      </c>
      <c r="K907">
        <f t="shared" si="72"/>
        <v>36</v>
      </c>
      <c r="L907">
        <f t="shared" si="73"/>
        <v>45</v>
      </c>
      <c r="M907" t="str">
        <f>IF(COUNT(FIND({0,1,2,3,4,5,6,7,8,9},IF(ISBLANK(A907),IF(LEN(TRIM(B907))&gt;0,TRIM(B907),TRIM(C907)),"")))&gt;0,IF(ISBLANK(A907),IF(LEN(TRIM(B907))&gt;0,TRIM(B907),TRIM(C907)),""),"")</f>
        <v/>
      </c>
      <c r="N907" t="str">
        <f>IF(COUNT(FIND({0,1,2,3,4,5,6,7,8,9},IF(ISBLANK(A907),IF(LEN(TRIM(B907))&gt;0,TRIM(C907),LEFT(D907, 4)),"")))&gt;0,IF(ISBLANK(A907),IF(LEN(TRIM(B907))&gt;0,TRIM(C907),LEFT(D907, 4)),""),"")</f>
        <v/>
      </c>
      <c r="O907" t="str">
        <f t="shared" si="74"/>
        <v>XX</v>
      </c>
      <c r="P907" t="str">
        <f>TRIM(IF(COUNT(FIND({0,1,2,3,4,5,6,7,8,9},B907))&gt;0,D907,IF(LEN(TRIM(B907))&gt;0,CONCATENATE(B907,C907,D907),MID(D907,4,LEN(D907)))))</f>
        <v>Region 4: West</v>
      </c>
      <c r="Q907">
        <f t="shared" si="75"/>
        <v>237</v>
      </c>
      <c r="R907">
        <f t="shared" si="76"/>
        <v>478</v>
      </c>
    </row>
    <row r="908" spans="1:18" x14ac:dyDescent="0.25">
      <c r="B908" s="1" t="s">
        <v>269</v>
      </c>
      <c r="C908" s="1" t="s">
        <v>270</v>
      </c>
      <c r="D908" s="1" t="s">
        <v>271</v>
      </c>
      <c r="E908" s="1" t="s">
        <v>197</v>
      </c>
      <c r="F908">
        <v>15</v>
      </c>
      <c r="G908">
        <v>0.36</v>
      </c>
      <c r="H908">
        <v>40</v>
      </c>
      <c r="I908">
        <v>0.43</v>
      </c>
      <c r="K908">
        <f t="shared" si="72"/>
        <v>36</v>
      </c>
      <c r="L908">
        <f t="shared" si="73"/>
        <v>45</v>
      </c>
      <c r="M908" t="str">
        <f>IF(COUNT(FIND({0,1,2,3,4,5,6,7,8,9},IF(ISBLANK(A908),IF(LEN(TRIM(B908))&gt;0,TRIM(B908),TRIM(C908)),"")))&gt;0,IF(ISBLANK(A908),IF(LEN(TRIM(B908))&gt;0,TRIM(B908),TRIM(C908)),""),"")</f>
        <v/>
      </c>
      <c r="N908" t="str">
        <f>IF(COUNT(FIND({0,1,2,3,4,5,6,7,8,9},IF(ISBLANK(A908),IF(LEN(TRIM(B908))&gt;0,TRIM(C908),LEFT(D908, 4)),"")))&gt;0,IF(ISBLANK(A908),IF(LEN(TRIM(B908))&gt;0,TRIM(C908),LEFT(D908, 4)),""),"")</f>
        <v/>
      </c>
      <c r="O908" t="str">
        <f t="shared" si="74"/>
        <v>XX</v>
      </c>
      <c r="P908" t="str">
        <f>TRIM(IF(COUNT(FIND({0,1,2,3,4,5,6,7,8,9},B908))&gt;0,D908,IF(LEN(TRIM(B908))&gt;0,CONCATENATE(B908,C908,D908),MID(D908,4,LEN(D908)))))</f>
        <v>Foreign</v>
      </c>
      <c r="Q908">
        <f t="shared" si="75"/>
        <v>15</v>
      </c>
      <c r="R908">
        <f t="shared" si="76"/>
        <v>40</v>
      </c>
    </row>
    <row r="909" spans="1:18" x14ac:dyDescent="0.25">
      <c r="B909" s="1" t="s">
        <v>204</v>
      </c>
      <c r="C909" s="1" t="s">
        <v>205</v>
      </c>
      <c r="D909" s="1" t="s">
        <v>439</v>
      </c>
      <c r="E909" s="1" t="s">
        <v>197</v>
      </c>
      <c r="F909">
        <v>34842</v>
      </c>
      <c r="H909">
        <v>82712</v>
      </c>
      <c r="K909">
        <f t="shared" si="72"/>
        <v>36</v>
      </c>
      <c r="L909">
        <f t="shared" si="73"/>
        <v>45</v>
      </c>
      <c r="M909" t="str">
        <f>IF(COUNT(FIND({0,1,2,3,4,5,6,7,8,9},IF(ISBLANK(A909),IF(LEN(TRIM(B909))&gt;0,TRIM(B909),TRIM(C909)),"")))&gt;0,IF(ISBLANK(A909),IF(LEN(TRIM(B909))&gt;0,TRIM(B909),TRIM(C909)),""),"")</f>
        <v>36</v>
      </c>
      <c r="N909" t="str">
        <f>IF(COUNT(FIND({0,1,2,3,4,5,6,7,8,9},IF(ISBLANK(A909),IF(LEN(TRIM(B909))&gt;0,TRIM(C909),LEFT(D909, 4)),"")))&gt;0,IF(ISBLANK(A909),IF(LEN(TRIM(B909))&gt;0,TRIM(C909),LEFT(D909, 4)),""),"")</f>
        <v xml:space="preserve">045 </v>
      </c>
      <c r="O909" t="str">
        <f t="shared" si="74"/>
        <v>XX</v>
      </c>
      <c r="P909" t="str">
        <f>TRIM(IF(COUNT(FIND({0,1,2,3,4,5,6,7,8,9},B909))&gt;0,D909,IF(LEN(TRIM(B909))&gt;0,CONCATENATE(B909,C909,D909),MID(D909,4,LEN(D909)))))</f>
        <v>County Non-Migrants</v>
      </c>
      <c r="Q909">
        <f t="shared" si="75"/>
        <v>34842</v>
      </c>
      <c r="R909">
        <f t="shared" si="76"/>
        <v>82712</v>
      </c>
    </row>
    <row r="910" spans="1:18" x14ac:dyDescent="0.25">
      <c r="A910">
        <v>36</v>
      </c>
      <c r="B910" s="1" t="s">
        <v>413</v>
      </c>
      <c r="C910" s="1" t="s">
        <v>273</v>
      </c>
      <c r="D910" s="1" t="s">
        <v>440</v>
      </c>
      <c r="E910" s="1" t="s">
        <v>12</v>
      </c>
      <c r="F910">
        <v>25411</v>
      </c>
      <c r="H910">
        <v>46084</v>
      </c>
      <c r="K910">
        <f t="shared" si="72"/>
        <v>36</v>
      </c>
      <c r="L910">
        <f t="shared" si="73"/>
        <v>47</v>
      </c>
      <c r="M910" t="str">
        <f>IF(COUNT(FIND({0,1,2,3,4,5,6,7,8,9},IF(ISBLANK(A910),IF(LEN(TRIM(B910))&gt;0,TRIM(B910),TRIM(C910)),"")))&gt;0,IF(ISBLANK(A910),IF(LEN(TRIM(B910))&gt;0,TRIM(B910),TRIM(C910)),""),"")</f>
        <v/>
      </c>
      <c r="N910" t="str">
        <f>IF(COUNT(FIND({0,1,2,3,4,5,6,7,8,9},IF(ISBLANK(A910),IF(LEN(TRIM(B910))&gt;0,TRIM(C910),LEFT(D910, 4)),"")))&gt;0,IF(ISBLANK(A910),IF(LEN(TRIM(B910))&gt;0,TRIM(C910),LEFT(D910, 4)),""),"")</f>
        <v/>
      </c>
      <c r="O910" t="str">
        <f t="shared" si="74"/>
        <v>NY</v>
      </c>
      <c r="P910" t="str">
        <f>TRIM(IF(COUNT(FIND({0,1,2,3,4,5,6,7,8,9},B910))&gt;0,D910,IF(LEN(TRIM(B910))&gt;0,CONCATENATE(B910,C910,D910),MID(D910,4,LEN(D910)))))</f>
        <v>Kings Total Migration Fl</v>
      </c>
      <c r="Q910">
        <f t="shared" si="75"/>
        <v>25411</v>
      </c>
      <c r="R910">
        <f t="shared" si="76"/>
        <v>46084</v>
      </c>
    </row>
    <row r="911" spans="1:18" x14ac:dyDescent="0.25">
      <c r="B911" s="1" t="s">
        <v>13</v>
      </c>
      <c r="C911" s="1" t="s">
        <v>30</v>
      </c>
      <c r="D911" s="1" t="s">
        <v>31</v>
      </c>
      <c r="E911" s="1" t="s">
        <v>12</v>
      </c>
      <c r="F911">
        <v>6108</v>
      </c>
      <c r="G911">
        <v>24.04</v>
      </c>
      <c r="H911">
        <v>10926</v>
      </c>
      <c r="I911">
        <v>23.71</v>
      </c>
      <c r="K911">
        <f t="shared" si="72"/>
        <v>36</v>
      </c>
      <c r="L911">
        <f t="shared" si="73"/>
        <v>47</v>
      </c>
      <c r="M911" t="str">
        <f>IF(COUNT(FIND({0,1,2,3,4,5,6,7,8,9},IF(ISBLANK(A911),IF(LEN(TRIM(B911))&gt;0,TRIM(B911),TRIM(C911)),"")))&gt;0,IF(ISBLANK(A911),IF(LEN(TRIM(B911))&gt;0,TRIM(B911),TRIM(C911)),""),"")</f>
        <v>36</v>
      </c>
      <c r="N911" t="str">
        <f>IF(COUNT(FIND({0,1,2,3,4,5,6,7,8,9},IF(ISBLANK(A911),IF(LEN(TRIM(B911))&gt;0,TRIM(C911),LEFT(D911, 4)),"")))&gt;0,IF(ISBLANK(A911),IF(LEN(TRIM(B911))&gt;0,TRIM(C911),LEFT(D911, 4)),""),"")</f>
        <v>061</v>
      </c>
      <c r="O911" t="str">
        <f t="shared" si="74"/>
        <v>NY</v>
      </c>
      <c r="P911" t="str">
        <f>TRIM(IF(COUNT(FIND({0,1,2,3,4,5,6,7,8,9},B911))&gt;0,D911,IF(LEN(TRIM(B911))&gt;0,CONCATENATE(B911,C911,D911),MID(D911,4,LEN(D911)))))</f>
        <v>New York</v>
      </c>
      <c r="Q911">
        <f t="shared" si="75"/>
        <v>6108</v>
      </c>
      <c r="R911">
        <f t="shared" si="76"/>
        <v>10926</v>
      </c>
    </row>
    <row r="912" spans="1:18" x14ac:dyDescent="0.25">
      <c r="B912" s="1" t="s">
        <v>13</v>
      </c>
      <c r="C912" s="1" t="s">
        <v>28</v>
      </c>
      <c r="D912" s="1" t="s">
        <v>29</v>
      </c>
      <c r="E912" s="1" t="s">
        <v>12</v>
      </c>
      <c r="F912">
        <v>6096</v>
      </c>
      <c r="G912">
        <v>23.99</v>
      </c>
      <c r="H912">
        <v>12399</v>
      </c>
      <c r="I912">
        <v>26.91</v>
      </c>
      <c r="K912">
        <f t="shared" si="72"/>
        <v>36</v>
      </c>
      <c r="L912">
        <f t="shared" si="73"/>
        <v>47</v>
      </c>
      <c r="M912" t="str">
        <f>IF(COUNT(FIND({0,1,2,3,4,5,6,7,8,9},IF(ISBLANK(A912),IF(LEN(TRIM(B912))&gt;0,TRIM(B912),TRIM(C912)),"")))&gt;0,IF(ISBLANK(A912),IF(LEN(TRIM(B912))&gt;0,TRIM(B912),TRIM(C912)),""),"")</f>
        <v>36</v>
      </c>
      <c r="N912" t="str">
        <f>IF(COUNT(FIND({0,1,2,3,4,5,6,7,8,9},IF(ISBLANK(A912),IF(LEN(TRIM(B912))&gt;0,TRIM(C912),LEFT(D912, 4)),"")))&gt;0,IF(ISBLANK(A912),IF(LEN(TRIM(B912))&gt;0,TRIM(C912),LEFT(D912, 4)),""),"")</f>
        <v>081</v>
      </c>
      <c r="O912" t="str">
        <f t="shared" si="74"/>
        <v>NY</v>
      </c>
      <c r="P912" t="str">
        <f>TRIM(IF(COUNT(FIND({0,1,2,3,4,5,6,7,8,9},B912))&gt;0,D912,IF(LEN(TRIM(B912))&gt;0,CONCATENATE(B912,C912,D912),MID(D912,4,LEN(D912)))))</f>
        <v>Queens</v>
      </c>
      <c r="Q912">
        <f t="shared" si="75"/>
        <v>6096</v>
      </c>
      <c r="R912">
        <f t="shared" si="76"/>
        <v>12399</v>
      </c>
    </row>
    <row r="913" spans="2:18" x14ac:dyDescent="0.25">
      <c r="B913" s="1" t="s">
        <v>13</v>
      </c>
      <c r="C913" s="1" t="s">
        <v>62</v>
      </c>
      <c r="D913" s="1" t="s">
        <v>63</v>
      </c>
      <c r="E913" s="1" t="s">
        <v>12</v>
      </c>
      <c r="F913">
        <v>1892</v>
      </c>
      <c r="G913">
        <v>7.45</v>
      </c>
      <c r="H913">
        <v>3816</v>
      </c>
      <c r="I913">
        <v>8.2799999999999994</v>
      </c>
      <c r="K913">
        <f t="shared" si="72"/>
        <v>36</v>
      </c>
      <c r="L913">
        <f t="shared" si="73"/>
        <v>47</v>
      </c>
      <c r="M913" t="str">
        <f>IF(COUNT(FIND({0,1,2,3,4,5,6,7,8,9},IF(ISBLANK(A913),IF(LEN(TRIM(B913))&gt;0,TRIM(B913),TRIM(C913)),"")))&gt;0,IF(ISBLANK(A913),IF(LEN(TRIM(B913))&gt;0,TRIM(B913),TRIM(C913)),""),"")</f>
        <v>36</v>
      </c>
      <c r="N913" t="str">
        <f>IF(COUNT(FIND({0,1,2,3,4,5,6,7,8,9},IF(ISBLANK(A913),IF(LEN(TRIM(B913))&gt;0,TRIM(C913),LEFT(D913, 4)),"")))&gt;0,IF(ISBLANK(A913),IF(LEN(TRIM(B913))&gt;0,TRIM(C913),LEFT(D913, 4)),""),"")</f>
        <v>005</v>
      </c>
      <c r="O913" t="str">
        <f t="shared" si="74"/>
        <v>NY</v>
      </c>
      <c r="P913" t="str">
        <f>TRIM(IF(COUNT(FIND({0,1,2,3,4,5,6,7,8,9},B913))&gt;0,D913,IF(LEN(TRIM(B913))&gt;0,CONCATENATE(B913,C913,D913),MID(D913,4,LEN(D913)))))</f>
        <v>Bronx</v>
      </c>
      <c r="Q913">
        <f t="shared" si="75"/>
        <v>1892</v>
      </c>
      <c r="R913">
        <f t="shared" si="76"/>
        <v>3816</v>
      </c>
    </row>
    <row r="914" spans="2:18" x14ac:dyDescent="0.25">
      <c r="B914" s="1" t="s">
        <v>13</v>
      </c>
      <c r="C914" s="1" t="s">
        <v>124</v>
      </c>
      <c r="D914" s="1" t="s">
        <v>125</v>
      </c>
      <c r="E914" s="1" t="s">
        <v>12</v>
      </c>
      <c r="F914">
        <v>968</v>
      </c>
      <c r="G914">
        <v>3.81</v>
      </c>
      <c r="H914">
        <v>1783</v>
      </c>
      <c r="I914">
        <v>3.87</v>
      </c>
      <c r="K914">
        <f t="shared" si="72"/>
        <v>36</v>
      </c>
      <c r="L914">
        <f t="shared" si="73"/>
        <v>47</v>
      </c>
      <c r="M914" t="str">
        <f>IF(COUNT(FIND({0,1,2,3,4,5,6,7,8,9},IF(ISBLANK(A914),IF(LEN(TRIM(B914))&gt;0,TRIM(B914),TRIM(C914)),"")))&gt;0,IF(ISBLANK(A914),IF(LEN(TRIM(B914))&gt;0,TRIM(B914),TRIM(C914)),""),"")</f>
        <v>36</v>
      </c>
      <c r="N914" t="str">
        <f>IF(COUNT(FIND({0,1,2,3,4,5,6,7,8,9},IF(ISBLANK(A914),IF(LEN(TRIM(B914))&gt;0,TRIM(C914),LEFT(D914, 4)),"")))&gt;0,IF(ISBLANK(A914),IF(LEN(TRIM(B914))&gt;0,TRIM(C914),LEFT(D914, 4)),""),"")</f>
        <v>085</v>
      </c>
      <c r="O914" t="str">
        <f t="shared" si="74"/>
        <v>NY</v>
      </c>
      <c r="P914" t="str">
        <f>TRIM(IF(COUNT(FIND({0,1,2,3,4,5,6,7,8,9},B914))&gt;0,D914,IF(LEN(TRIM(B914))&gt;0,CONCATENATE(B914,C914,D914),MID(D914,4,LEN(D914)))))</f>
        <v>Richmond</v>
      </c>
      <c r="Q914">
        <f t="shared" si="75"/>
        <v>968</v>
      </c>
      <c r="R914">
        <f t="shared" si="76"/>
        <v>1783</v>
      </c>
    </row>
    <row r="915" spans="2:18" x14ac:dyDescent="0.25">
      <c r="B915" s="1" t="s">
        <v>13</v>
      </c>
      <c r="C915" s="1" t="s">
        <v>38</v>
      </c>
      <c r="D915" s="1" t="s">
        <v>39</v>
      </c>
      <c r="E915" s="1" t="s">
        <v>12</v>
      </c>
      <c r="F915">
        <v>927</v>
      </c>
      <c r="G915">
        <v>3.65</v>
      </c>
      <c r="H915">
        <v>1579</v>
      </c>
      <c r="I915">
        <v>3.43</v>
      </c>
      <c r="K915">
        <f t="shared" si="72"/>
        <v>36</v>
      </c>
      <c r="L915">
        <f t="shared" si="73"/>
        <v>47</v>
      </c>
      <c r="M915" t="str">
        <f>IF(COUNT(FIND({0,1,2,3,4,5,6,7,8,9},IF(ISBLANK(A915),IF(LEN(TRIM(B915))&gt;0,TRIM(B915),TRIM(C915)),"")))&gt;0,IF(ISBLANK(A915),IF(LEN(TRIM(B915))&gt;0,TRIM(B915),TRIM(C915)),""),"")</f>
        <v>36</v>
      </c>
      <c r="N915" t="str">
        <f>IF(COUNT(FIND({0,1,2,3,4,5,6,7,8,9},IF(ISBLANK(A915),IF(LEN(TRIM(B915))&gt;0,TRIM(C915),LEFT(D915, 4)),"")))&gt;0,IF(ISBLANK(A915),IF(LEN(TRIM(B915))&gt;0,TRIM(C915),LEFT(D915, 4)),""),"")</f>
        <v>059</v>
      </c>
      <c r="O915" t="str">
        <f t="shared" si="74"/>
        <v>NY</v>
      </c>
      <c r="P915" t="str">
        <f>TRIM(IF(COUNT(FIND({0,1,2,3,4,5,6,7,8,9},B915))&gt;0,D915,IF(LEN(TRIM(B915))&gt;0,CONCATENATE(B915,C915,D915),MID(D915,4,LEN(D915)))))</f>
        <v>Nassau</v>
      </c>
      <c r="Q915">
        <f t="shared" si="75"/>
        <v>927</v>
      </c>
      <c r="R915">
        <f t="shared" si="76"/>
        <v>1579</v>
      </c>
    </row>
    <row r="916" spans="2:18" x14ac:dyDescent="0.25">
      <c r="B916" s="1" t="s">
        <v>13</v>
      </c>
      <c r="C916" s="1" t="s">
        <v>24</v>
      </c>
      <c r="D916" s="1" t="s">
        <v>25</v>
      </c>
      <c r="E916" s="1" t="s">
        <v>12</v>
      </c>
      <c r="F916">
        <v>596</v>
      </c>
      <c r="G916">
        <v>2.35</v>
      </c>
      <c r="H916">
        <v>1046</v>
      </c>
      <c r="I916">
        <v>2.27</v>
      </c>
      <c r="K916">
        <f t="shared" si="72"/>
        <v>36</v>
      </c>
      <c r="L916">
        <f t="shared" si="73"/>
        <v>47</v>
      </c>
      <c r="M916" t="str">
        <f>IF(COUNT(FIND({0,1,2,3,4,5,6,7,8,9},IF(ISBLANK(A916),IF(LEN(TRIM(B916))&gt;0,TRIM(B916),TRIM(C916)),"")))&gt;0,IF(ISBLANK(A916),IF(LEN(TRIM(B916))&gt;0,TRIM(B916),TRIM(C916)),""),"")</f>
        <v>36</v>
      </c>
      <c r="N916" t="str">
        <f>IF(COUNT(FIND({0,1,2,3,4,5,6,7,8,9},IF(ISBLANK(A916),IF(LEN(TRIM(B916))&gt;0,TRIM(C916),LEFT(D916, 4)),"")))&gt;0,IF(ISBLANK(A916),IF(LEN(TRIM(B916))&gt;0,TRIM(C916),LEFT(D916, 4)),""),"")</f>
        <v>103</v>
      </c>
      <c r="O916" t="str">
        <f t="shared" si="74"/>
        <v>NY</v>
      </c>
      <c r="P916" t="str">
        <f>TRIM(IF(COUNT(FIND({0,1,2,3,4,5,6,7,8,9},B916))&gt;0,D916,IF(LEN(TRIM(B916))&gt;0,CONCATENATE(B916,C916,D916),MID(D916,4,LEN(D916)))))</f>
        <v>Suffolk</v>
      </c>
      <c r="Q916">
        <f t="shared" si="75"/>
        <v>596</v>
      </c>
      <c r="R916">
        <f t="shared" si="76"/>
        <v>1046</v>
      </c>
    </row>
    <row r="917" spans="2:18" x14ac:dyDescent="0.25">
      <c r="B917" s="1" t="s">
        <v>84</v>
      </c>
      <c r="C917" s="1" t="s">
        <v>57</v>
      </c>
      <c r="D917" s="1" t="s">
        <v>152</v>
      </c>
      <c r="E917" s="1" t="s">
        <v>86</v>
      </c>
      <c r="F917">
        <v>431</v>
      </c>
      <c r="G917">
        <v>1.7</v>
      </c>
      <c r="H917">
        <v>722</v>
      </c>
      <c r="I917">
        <v>1.57</v>
      </c>
      <c r="K917">
        <f t="shared" si="72"/>
        <v>36</v>
      </c>
      <c r="L917">
        <f t="shared" si="73"/>
        <v>47</v>
      </c>
      <c r="M917" t="str">
        <f>IF(COUNT(FIND({0,1,2,3,4,5,6,7,8,9},IF(ISBLANK(A917),IF(LEN(TRIM(B917))&gt;0,TRIM(B917),TRIM(C917)),"")))&gt;0,IF(ISBLANK(A917),IF(LEN(TRIM(B917))&gt;0,TRIM(B917),TRIM(C917)),""),"")</f>
        <v>34</v>
      </c>
      <c r="N917" t="str">
        <f>IF(COUNT(FIND({0,1,2,3,4,5,6,7,8,9},IF(ISBLANK(A917),IF(LEN(TRIM(B917))&gt;0,TRIM(C917),LEFT(D917, 4)),"")))&gt;0,IF(ISBLANK(A917),IF(LEN(TRIM(B917))&gt;0,TRIM(C917),LEFT(D917, 4)),""),"")</f>
        <v>017</v>
      </c>
      <c r="O917" t="str">
        <f t="shared" si="74"/>
        <v>NJ</v>
      </c>
      <c r="P917" t="str">
        <f>TRIM(IF(COUNT(FIND({0,1,2,3,4,5,6,7,8,9},B917))&gt;0,D917,IF(LEN(TRIM(B917))&gt;0,CONCATENATE(B917,C917,D917),MID(D917,4,LEN(D917)))))</f>
        <v>Hudson</v>
      </c>
      <c r="Q917">
        <f t="shared" si="75"/>
        <v>431</v>
      </c>
      <c r="R917">
        <f t="shared" si="76"/>
        <v>722</v>
      </c>
    </row>
    <row r="918" spans="2:18" x14ac:dyDescent="0.25">
      <c r="B918" s="1" t="s">
        <v>40</v>
      </c>
      <c r="C918" s="1" t="s">
        <v>41</v>
      </c>
      <c r="D918" s="1" t="s">
        <v>42</v>
      </c>
      <c r="E918" s="1" t="s">
        <v>43</v>
      </c>
      <c r="F918">
        <v>344</v>
      </c>
      <c r="G918">
        <v>1.35</v>
      </c>
      <c r="H918">
        <v>472</v>
      </c>
      <c r="I918">
        <v>1.02</v>
      </c>
      <c r="K918">
        <f t="shared" si="72"/>
        <v>36</v>
      </c>
      <c r="L918">
        <f t="shared" si="73"/>
        <v>47</v>
      </c>
      <c r="M918" t="str">
        <f>IF(COUNT(FIND({0,1,2,3,4,5,6,7,8,9},IF(ISBLANK(A918),IF(LEN(TRIM(B918))&gt;0,TRIM(B918),TRIM(C918)),"")))&gt;0,IF(ISBLANK(A918),IF(LEN(TRIM(B918))&gt;0,TRIM(B918),TRIM(C918)),""),"")</f>
        <v>57</v>
      </c>
      <c r="N918" t="str">
        <f>IF(COUNT(FIND({0,1,2,3,4,5,6,7,8,9},IF(ISBLANK(A918),IF(LEN(TRIM(B918))&gt;0,TRIM(C918),LEFT(D918, 4)),"")))&gt;0,IF(ISBLANK(A918),IF(LEN(TRIM(B918))&gt;0,TRIM(C918),LEFT(D918, 4)),""),"")</f>
        <v>001</v>
      </c>
      <c r="O918" t="str">
        <f t="shared" si="74"/>
        <v>FR</v>
      </c>
      <c r="P918" t="str">
        <f>TRIM(IF(COUNT(FIND({0,1,2,3,4,5,6,7,8,9},B918))&gt;0,D918,IF(LEN(TRIM(B918))&gt;0,CONCATENATE(B918,C918,D918),MID(D918,4,LEN(D918)))))</f>
        <v>Foreign / Overseas</v>
      </c>
      <c r="Q918">
        <f t="shared" si="75"/>
        <v>344</v>
      </c>
      <c r="R918">
        <f t="shared" si="76"/>
        <v>472</v>
      </c>
    </row>
    <row r="919" spans="2:18" x14ac:dyDescent="0.25">
      <c r="B919" s="1" t="s">
        <v>13</v>
      </c>
      <c r="C919" s="1" t="s">
        <v>34</v>
      </c>
      <c r="D919" s="1" t="s">
        <v>35</v>
      </c>
      <c r="E919" s="1" t="s">
        <v>12</v>
      </c>
      <c r="F919">
        <v>323</v>
      </c>
      <c r="G919">
        <v>1.27</v>
      </c>
      <c r="H919">
        <v>544</v>
      </c>
      <c r="I919">
        <v>1.18</v>
      </c>
      <c r="K919">
        <f t="shared" si="72"/>
        <v>36</v>
      </c>
      <c r="L919">
        <f t="shared" si="73"/>
        <v>47</v>
      </c>
      <c r="M919" t="str">
        <f>IF(COUNT(FIND({0,1,2,3,4,5,6,7,8,9},IF(ISBLANK(A919),IF(LEN(TRIM(B919))&gt;0,TRIM(B919),TRIM(C919)),"")))&gt;0,IF(ISBLANK(A919),IF(LEN(TRIM(B919))&gt;0,TRIM(B919),TRIM(C919)),""),"")</f>
        <v>36</v>
      </c>
      <c r="N919" t="str">
        <f>IF(COUNT(FIND({0,1,2,3,4,5,6,7,8,9},IF(ISBLANK(A919),IF(LEN(TRIM(B919))&gt;0,TRIM(C919),LEFT(D919, 4)),"")))&gt;0,IF(ISBLANK(A919),IF(LEN(TRIM(B919))&gt;0,TRIM(C919),LEFT(D919, 4)),""),"")</f>
        <v>119</v>
      </c>
      <c r="O919" t="str">
        <f t="shared" si="74"/>
        <v>NY</v>
      </c>
      <c r="P919" t="str">
        <f>TRIM(IF(COUNT(FIND({0,1,2,3,4,5,6,7,8,9},B919))&gt;0,D919,IF(LEN(TRIM(B919))&gt;0,CONCATENATE(B919,C919,D919),MID(D919,4,LEN(D919)))))</f>
        <v>Westchester</v>
      </c>
      <c r="Q919">
        <f t="shared" si="75"/>
        <v>323</v>
      </c>
      <c r="R919">
        <f t="shared" si="76"/>
        <v>544</v>
      </c>
    </row>
    <row r="920" spans="2:18" x14ac:dyDescent="0.25">
      <c r="B920" s="1" t="s">
        <v>40</v>
      </c>
      <c r="C920" s="1" t="s">
        <v>62</v>
      </c>
      <c r="D920" s="1" t="s">
        <v>363</v>
      </c>
      <c r="E920" s="1" t="s">
        <v>43</v>
      </c>
      <c r="F920">
        <v>288</v>
      </c>
      <c r="G920">
        <v>1.1299999999999999</v>
      </c>
      <c r="H920">
        <v>522</v>
      </c>
      <c r="I920">
        <v>1.1299999999999999</v>
      </c>
      <c r="K920">
        <f t="shared" si="72"/>
        <v>36</v>
      </c>
      <c r="L920">
        <f t="shared" si="73"/>
        <v>47</v>
      </c>
      <c r="M920" t="str">
        <f>IF(COUNT(FIND({0,1,2,3,4,5,6,7,8,9},IF(ISBLANK(A920),IF(LEN(TRIM(B920))&gt;0,TRIM(B920),TRIM(C920)),"")))&gt;0,IF(ISBLANK(A920),IF(LEN(TRIM(B920))&gt;0,TRIM(B920),TRIM(C920)),""),"")</f>
        <v>57</v>
      </c>
      <c r="N920" t="str">
        <f>IF(COUNT(FIND({0,1,2,3,4,5,6,7,8,9},IF(ISBLANK(A920),IF(LEN(TRIM(B920))&gt;0,TRIM(C920),LEFT(D920, 4)),"")))&gt;0,IF(ISBLANK(A920),IF(LEN(TRIM(B920))&gt;0,TRIM(C920),LEFT(D920, 4)),""),"")</f>
        <v>005</v>
      </c>
      <c r="O920" t="str">
        <f t="shared" si="74"/>
        <v>FR</v>
      </c>
      <c r="P920" t="str">
        <f>TRIM(IF(COUNT(FIND({0,1,2,3,4,5,6,7,8,9},B920))&gt;0,D920,IF(LEN(TRIM(B920))&gt;0,CONCATENATE(B920,C920,D920),MID(D920,4,LEN(D920)))))</f>
        <v>APO / FPO Zip Code</v>
      </c>
      <c r="Q920">
        <f t="shared" si="75"/>
        <v>288</v>
      </c>
      <c r="R920">
        <f t="shared" si="76"/>
        <v>522</v>
      </c>
    </row>
    <row r="921" spans="2:18" x14ac:dyDescent="0.25">
      <c r="B921" s="1" t="s">
        <v>84</v>
      </c>
      <c r="C921" s="1" t="s">
        <v>113</v>
      </c>
      <c r="D921" s="1" t="s">
        <v>90</v>
      </c>
      <c r="E921" s="1" t="s">
        <v>86</v>
      </c>
      <c r="F921">
        <v>272</v>
      </c>
      <c r="G921">
        <v>1.07</v>
      </c>
      <c r="H921">
        <v>504</v>
      </c>
      <c r="I921">
        <v>1.0900000000000001</v>
      </c>
      <c r="K921">
        <f t="shared" si="72"/>
        <v>36</v>
      </c>
      <c r="L921">
        <f t="shared" si="73"/>
        <v>47</v>
      </c>
      <c r="M921" t="str">
        <f>IF(COUNT(FIND({0,1,2,3,4,5,6,7,8,9},IF(ISBLANK(A921),IF(LEN(TRIM(B921))&gt;0,TRIM(B921),TRIM(C921)),"")))&gt;0,IF(ISBLANK(A921),IF(LEN(TRIM(B921))&gt;0,TRIM(B921),TRIM(C921)),""),"")</f>
        <v>34</v>
      </c>
      <c r="N921" t="str">
        <f>IF(COUNT(FIND({0,1,2,3,4,5,6,7,8,9},IF(ISBLANK(A921),IF(LEN(TRIM(B921))&gt;0,TRIM(C921),LEFT(D921, 4)),"")))&gt;0,IF(ISBLANK(A921),IF(LEN(TRIM(B921))&gt;0,TRIM(C921),LEFT(D921, 4)),""),"")</f>
        <v>013</v>
      </c>
      <c r="O921" t="str">
        <f t="shared" si="74"/>
        <v>NJ</v>
      </c>
      <c r="P921" t="str">
        <f>TRIM(IF(COUNT(FIND({0,1,2,3,4,5,6,7,8,9},B921))&gt;0,D921,IF(LEN(TRIM(B921))&gt;0,CONCATENATE(B921,C921,D921),MID(D921,4,LEN(D921)))))</f>
        <v>Essex</v>
      </c>
      <c r="Q921">
        <f t="shared" si="75"/>
        <v>272</v>
      </c>
      <c r="R921">
        <f t="shared" si="76"/>
        <v>504</v>
      </c>
    </row>
    <row r="922" spans="2:18" x14ac:dyDescent="0.25">
      <c r="B922" s="1" t="s">
        <v>95</v>
      </c>
      <c r="C922" s="1" t="s">
        <v>83</v>
      </c>
      <c r="D922" s="1" t="s">
        <v>143</v>
      </c>
      <c r="E922" s="1" t="s">
        <v>98</v>
      </c>
      <c r="F922">
        <v>241</v>
      </c>
      <c r="G922">
        <v>0.95</v>
      </c>
      <c r="H922">
        <v>444</v>
      </c>
      <c r="I922">
        <v>0.96</v>
      </c>
      <c r="K922">
        <f t="shared" si="72"/>
        <v>36</v>
      </c>
      <c r="L922">
        <f t="shared" si="73"/>
        <v>47</v>
      </c>
      <c r="M922" t="str">
        <f>IF(COUNT(FIND({0,1,2,3,4,5,6,7,8,9},IF(ISBLANK(A922),IF(LEN(TRIM(B922))&gt;0,TRIM(B922),TRIM(C922)),"")))&gt;0,IF(ISBLANK(A922),IF(LEN(TRIM(B922))&gt;0,TRIM(B922),TRIM(C922)),""),"")</f>
        <v>12</v>
      </c>
      <c r="N922" t="str">
        <f>IF(COUNT(FIND({0,1,2,3,4,5,6,7,8,9},IF(ISBLANK(A922),IF(LEN(TRIM(B922))&gt;0,TRIM(C922),LEFT(D922, 4)),"")))&gt;0,IF(ISBLANK(A922),IF(LEN(TRIM(B922))&gt;0,TRIM(C922),LEFT(D922, 4)),""),"")</f>
        <v>025</v>
      </c>
      <c r="O922" t="str">
        <f t="shared" si="74"/>
        <v>Fl</v>
      </c>
      <c r="P922" t="str">
        <f>TRIM(IF(COUNT(FIND({0,1,2,3,4,5,6,7,8,9},B922))&gt;0,D922,IF(LEN(TRIM(B922))&gt;0,CONCATENATE(B922,C922,D922),MID(D922,4,LEN(D922)))))</f>
        <v>Dade</v>
      </c>
      <c r="Q922">
        <f t="shared" si="75"/>
        <v>241</v>
      </c>
      <c r="R922">
        <f t="shared" si="76"/>
        <v>444</v>
      </c>
    </row>
    <row r="923" spans="2:18" x14ac:dyDescent="0.25">
      <c r="B923" s="1" t="s">
        <v>99</v>
      </c>
      <c r="C923" s="1" t="s">
        <v>100</v>
      </c>
      <c r="D923" s="1" t="s">
        <v>101</v>
      </c>
      <c r="E923" s="1" t="s">
        <v>102</v>
      </c>
      <c r="F923">
        <v>220</v>
      </c>
      <c r="G923">
        <v>0.87</v>
      </c>
      <c r="H923">
        <v>343</v>
      </c>
      <c r="I923">
        <v>0.74</v>
      </c>
      <c r="K923">
        <f t="shared" si="72"/>
        <v>36</v>
      </c>
      <c r="L923">
        <f t="shared" si="73"/>
        <v>47</v>
      </c>
      <c r="M923" t="str">
        <f>IF(COUNT(FIND({0,1,2,3,4,5,6,7,8,9},IF(ISBLANK(A923),IF(LEN(TRIM(B923))&gt;0,TRIM(B923),TRIM(C923)),"")))&gt;0,IF(ISBLANK(A923),IF(LEN(TRIM(B923))&gt;0,TRIM(B923),TRIM(C923)),""),"")</f>
        <v>06</v>
      </c>
      <c r="N923" t="str">
        <f>IF(COUNT(FIND({0,1,2,3,4,5,6,7,8,9},IF(ISBLANK(A923),IF(LEN(TRIM(B923))&gt;0,TRIM(C923),LEFT(D923, 4)),"")))&gt;0,IF(ISBLANK(A923),IF(LEN(TRIM(B923))&gt;0,TRIM(C923),LEFT(D923, 4)),""),"")</f>
        <v>037</v>
      </c>
      <c r="O923" t="str">
        <f t="shared" si="74"/>
        <v>Ca</v>
      </c>
      <c r="P923" t="str">
        <f>TRIM(IF(COUNT(FIND({0,1,2,3,4,5,6,7,8,9},B923))&gt;0,D923,IF(LEN(TRIM(B923))&gt;0,CONCATENATE(B923,C923,D923),MID(D923,4,LEN(D923)))))</f>
        <v>Los Angeles</v>
      </c>
      <c r="Q923">
        <f t="shared" si="75"/>
        <v>220</v>
      </c>
      <c r="R923">
        <f t="shared" si="76"/>
        <v>343</v>
      </c>
    </row>
    <row r="924" spans="2:18" x14ac:dyDescent="0.25">
      <c r="B924" s="1" t="s">
        <v>84</v>
      </c>
      <c r="C924" s="1" t="s">
        <v>76</v>
      </c>
      <c r="D924" s="1" t="s">
        <v>85</v>
      </c>
      <c r="E924" s="1" t="s">
        <v>86</v>
      </c>
      <c r="F924">
        <v>206</v>
      </c>
      <c r="G924">
        <v>0.81</v>
      </c>
      <c r="H924">
        <v>355</v>
      </c>
      <c r="I924">
        <v>0.77</v>
      </c>
      <c r="K924">
        <f t="shared" si="72"/>
        <v>36</v>
      </c>
      <c r="L924">
        <f t="shared" si="73"/>
        <v>47</v>
      </c>
      <c r="M924" t="str">
        <f>IF(COUNT(FIND({0,1,2,3,4,5,6,7,8,9},IF(ISBLANK(A924),IF(LEN(TRIM(B924))&gt;0,TRIM(B924),TRIM(C924)),"")))&gt;0,IF(ISBLANK(A924),IF(LEN(TRIM(B924))&gt;0,TRIM(B924),TRIM(C924)),""),"")</f>
        <v>34</v>
      </c>
      <c r="N924" t="str">
        <f>IF(COUNT(FIND({0,1,2,3,4,5,6,7,8,9},IF(ISBLANK(A924),IF(LEN(TRIM(B924))&gt;0,TRIM(C924),LEFT(D924, 4)),"")))&gt;0,IF(ISBLANK(A924),IF(LEN(TRIM(B924))&gt;0,TRIM(C924),LEFT(D924, 4)),""),"")</f>
        <v>003</v>
      </c>
      <c r="O924" t="str">
        <f t="shared" si="74"/>
        <v>NJ</v>
      </c>
      <c r="P924" t="str">
        <f>TRIM(IF(COUNT(FIND({0,1,2,3,4,5,6,7,8,9},B924))&gt;0,D924,IF(LEN(TRIM(B924))&gt;0,CONCATENATE(B924,C924,D924),MID(D924,4,LEN(D924)))))</f>
        <v>Bergen</v>
      </c>
      <c r="Q924">
        <f t="shared" si="75"/>
        <v>206</v>
      </c>
      <c r="R924">
        <f t="shared" si="76"/>
        <v>355</v>
      </c>
    </row>
    <row r="925" spans="2:18" x14ac:dyDescent="0.25">
      <c r="B925" s="1" t="s">
        <v>95</v>
      </c>
      <c r="C925" s="1" t="s">
        <v>96</v>
      </c>
      <c r="D925" s="1" t="s">
        <v>97</v>
      </c>
      <c r="E925" s="1" t="s">
        <v>98</v>
      </c>
      <c r="F925">
        <v>194</v>
      </c>
      <c r="G925">
        <v>0.76</v>
      </c>
      <c r="H925">
        <v>370</v>
      </c>
      <c r="I925">
        <v>0.8</v>
      </c>
      <c r="K925">
        <f t="shared" si="72"/>
        <v>36</v>
      </c>
      <c r="L925">
        <f t="shared" si="73"/>
        <v>47</v>
      </c>
      <c r="M925" t="str">
        <f>IF(COUNT(FIND({0,1,2,3,4,5,6,7,8,9},IF(ISBLANK(A925),IF(LEN(TRIM(B925))&gt;0,TRIM(B925),TRIM(C925)),"")))&gt;0,IF(ISBLANK(A925),IF(LEN(TRIM(B925))&gt;0,TRIM(B925),TRIM(C925)),""),"")</f>
        <v>12</v>
      </c>
      <c r="N925" t="str">
        <f>IF(COUNT(FIND({0,1,2,3,4,5,6,7,8,9},IF(ISBLANK(A925),IF(LEN(TRIM(B925))&gt;0,TRIM(C925),LEFT(D925, 4)),"")))&gt;0,IF(ISBLANK(A925),IF(LEN(TRIM(B925))&gt;0,TRIM(C925),LEFT(D925, 4)),""),"")</f>
        <v>011</v>
      </c>
      <c r="O925" t="str">
        <f t="shared" si="74"/>
        <v>Fl</v>
      </c>
      <c r="P925" t="str">
        <f>TRIM(IF(COUNT(FIND({0,1,2,3,4,5,6,7,8,9},B925))&gt;0,D925,IF(LEN(TRIM(B925))&gt;0,CONCATENATE(B925,C925,D925),MID(D925,4,LEN(D925)))))</f>
        <v>Broward</v>
      </c>
      <c r="Q925">
        <f t="shared" si="75"/>
        <v>194</v>
      </c>
      <c r="R925">
        <f t="shared" si="76"/>
        <v>370</v>
      </c>
    </row>
    <row r="926" spans="2:18" x14ac:dyDescent="0.25">
      <c r="B926" s="1" t="s">
        <v>84</v>
      </c>
      <c r="C926" s="1" t="s">
        <v>136</v>
      </c>
      <c r="D926" s="1" t="s">
        <v>58</v>
      </c>
      <c r="E926" s="1" t="s">
        <v>86</v>
      </c>
      <c r="F926">
        <v>183</v>
      </c>
      <c r="G926">
        <v>0.72</v>
      </c>
      <c r="H926">
        <v>339</v>
      </c>
      <c r="I926">
        <v>0.74</v>
      </c>
      <c r="K926">
        <f t="shared" si="72"/>
        <v>36</v>
      </c>
      <c r="L926">
        <f t="shared" si="73"/>
        <v>47</v>
      </c>
      <c r="M926" t="str">
        <f>IF(COUNT(FIND({0,1,2,3,4,5,6,7,8,9},IF(ISBLANK(A926),IF(LEN(TRIM(B926))&gt;0,TRIM(B926),TRIM(C926)),"")))&gt;0,IF(ISBLANK(A926),IF(LEN(TRIM(B926))&gt;0,TRIM(B926),TRIM(C926)),""),"")</f>
        <v>34</v>
      </c>
      <c r="N926" t="str">
        <f>IF(COUNT(FIND({0,1,2,3,4,5,6,7,8,9},IF(ISBLANK(A926),IF(LEN(TRIM(B926))&gt;0,TRIM(C926),LEFT(D926, 4)),"")))&gt;0,IF(ISBLANK(A926),IF(LEN(TRIM(B926))&gt;0,TRIM(C926),LEFT(D926, 4)),""),"")</f>
        <v>023</v>
      </c>
      <c r="O926" t="str">
        <f t="shared" si="74"/>
        <v>NJ</v>
      </c>
      <c r="P926" t="str">
        <f>TRIM(IF(COUNT(FIND({0,1,2,3,4,5,6,7,8,9},B926))&gt;0,D926,IF(LEN(TRIM(B926))&gt;0,CONCATENATE(B926,C926,D926),MID(D926,4,LEN(D926)))))</f>
        <v>Middlesex</v>
      </c>
      <c r="Q926">
        <f t="shared" si="75"/>
        <v>183</v>
      </c>
      <c r="R926">
        <f t="shared" si="76"/>
        <v>339</v>
      </c>
    </row>
    <row r="927" spans="2:18" x14ac:dyDescent="0.25">
      <c r="B927" s="1" t="s">
        <v>78</v>
      </c>
      <c r="C927" s="1" t="s">
        <v>41</v>
      </c>
      <c r="D927" s="1" t="s">
        <v>115</v>
      </c>
      <c r="E927" s="1" t="s">
        <v>80</v>
      </c>
      <c r="F927">
        <v>169</v>
      </c>
      <c r="G927">
        <v>0.67</v>
      </c>
      <c r="H927">
        <v>254</v>
      </c>
      <c r="I927">
        <v>0.55000000000000004</v>
      </c>
      <c r="K927">
        <f t="shared" si="72"/>
        <v>36</v>
      </c>
      <c r="L927">
        <f t="shared" si="73"/>
        <v>47</v>
      </c>
      <c r="M927" t="str">
        <f>IF(COUNT(FIND({0,1,2,3,4,5,6,7,8,9},IF(ISBLANK(A927),IF(LEN(TRIM(B927))&gt;0,TRIM(B927),TRIM(C927)),"")))&gt;0,IF(ISBLANK(A927),IF(LEN(TRIM(B927))&gt;0,TRIM(B927),TRIM(C927)),""),"")</f>
        <v>09</v>
      </c>
      <c r="N927" t="str">
        <f>IF(COUNT(FIND({0,1,2,3,4,5,6,7,8,9},IF(ISBLANK(A927),IF(LEN(TRIM(B927))&gt;0,TRIM(C927),LEFT(D927, 4)),"")))&gt;0,IF(ISBLANK(A927),IF(LEN(TRIM(B927))&gt;0,TRIM(C927),LEFT(D927, 4)),""),"")</f>
        <v>001</v>
      </c>
      <c r="O927" t="str">
        <f t="shared" si="74"/>
        <v>Ct</v>
      </c>
      <c r="P927" t="str">
        <f>TRIM(IF(COUNT(FIND({0,1,2,3,4,5,6,7,8,9},B927))&gt;0,D927,IF(LEN(TRIM(B927))&gt;0,CONCATENATE(B927,C927,D927),MID(D927,4,LEN(D927)))))</f>
        <v>Fairfield</v>
      </c>
      <c r="Q927">
        <f t="shared" si="75"/>
        <v>169</v>
      </c>
      <c r="R927">
        <f t="shared" si="76"/>
        <v>254</v>
      </c>
    </row>
    <row r="928" spans="2:18" x14ac:dyDescent="0.25">
      <c r="B928" s="1" t="s">
        <v>84</v>
      </c>
      <c r="C928" s="1" t="s">
        <v>83</v>
      </c>
      <c r="D928" s="1" t="s">
        <v>228</v>
      </c>
      <c r="E928" s="1" t="s">
        <v>86</v>
      </c>
      <c r="F928">
        <v>145</v>
      </c>
      <c r="G928">
        <v>0.56999999999999995</v>
      </c>
      <c r="H928">
        <v>248</v>
      </c>
      <c r="I928">
        <v>0.54</v>
      </c>
      <c r="K928">
        <f t="shared" si="72"/>
        <v>36</v>
      </c>
      <c r="L928">
        <f t="shared" si="73"/>
        <v>47</v>
      </c>
      <c r="M928" t="str">
        <f>IF(COUNT(FIND({0,1,2,3,4,5,6,7,8,9},IF(ISBLANK(A928),IF(LEN(TRIM(B928))&gt;0,TRIM(B928),TRIM(C928)),"")))&gt;0,IF(ISBLANK(A928),IF(LEN(TRIM(B928))&gt;0,TRIM(B928),TRIM(C928)),""),"")</f>
        <v>34</v>
      </c>
      <c r="N928" t="str">
        <f>IF(COUNT(FIND({0,1,2,3,4,5,6,7,8,9},IF(ISBLANK(A928),IF(LEN(TRIM(B928))&gt;0,TRIM(C928),LEFT(D928, 4)),"")))&gt;0,IF(ISBLANK(A928),IF(LEN(TRIM(B928))&gt;0,TRIM(C928),LEFT(D928, 4)),""),"")</f>
        <v>025</v>
      </c>
      <c r="O928" t="str">
        <f t="shared" si="74"/>
        <v>NJ</v>
      </c>
      <c r="P928" t="str">
        <f>TRIM(IF(COUNT(FIND({0,1,2,3,4,5,6,7,8,9},B928))&gt;0,D928,IF(LEN(TRIM(B928))&gt;0,CONCATENATE(B928,C928,D928),MID(D928,4,LEN(D928)))))</f>
        <v>Monmouth</v>
      </c>
      <c r="Q928">
        <f t="shared" si="75"/>
        <v>145</v>
      </c>
      <c r="R928">
        <f t="shared" si="76"/>
        <v>248</v>
      </c>
    </row>
    <row r="929" spans="2:18" x14ac:dyDescent="0.25">
      <c r="B929" s="1" t="s">
        <v>144</v>
      </c>
      <c r="C929" s="1" t="s">
        <v>89</v>
      </c>
      <c r="D929" s="1" t="s">
        <v>145</v>
      </c>
      <c r="E929" s="1" t="s">
        <v>146</v>
      </c>
      <c r="F929">
        <v>140</v>
      </c>
      <c r="G929">
        <v>0.55000000000000004</v>
      </c>
      <c r="H929">
        <v>212</v>
      </c>
      <c r="I929">
        <v>0.46</v>
      </c>
      <c r="K929">
        <f t="shared" si="72"/>
        <v>36</v>
      </c>
      <c r="L929">
        <f t="shared" si="73"/>
        <v>47</v>
      </c>
      <c r="M929" t="str">
        <f>IF(COUNT(FIND({0,1,2,3,4,5,6,7,8,9},IF(ISBLANK(A929),IF(LEN(TRIM(B929))&gt;0,TRIM(B929),TRIM(C929)),"")))&gt;0,IF(ISBLANK(A929),IF(LEN(TRIM(B929))&gt;0,TRIM(B929),TRIM(C929)),""),"")</f>
        <v>17</v>
      </c>
      <c r="N929" t="str">
        <f>IF(COUNT(FIND({0,1,2,3,4,5,6,7,8,9},IF(ISBLANK(A929),IF(LEN(TRIM(B929))&gt;0,TRIM(C929),LEFT(D929, 4)),"")))&gt;0,IF(ISBLANK(A929),IF(LEN(TRIM(B929))&gt;0,TRIM(C929),LEFT(D929, 4)),""),"")</f>
        <v>031</v>
      </c>
      <c r="O929" t="str">
        <f t="shared" si="74"/>
        <v>Il</v>
      </c>
      <c r="P929" t="str">
        <f>TRIM(IF(COUNT(FIND({0,1,2,3,4,5,6,7,8,9},B929))&gt;0,D929,IF(LEN(TRIM(B929))&gt;0,CONCATENATE(B929,C929,D929),MID(D929,4,LEN(D929)))))</f>
        <v>Cook</v>
      </c>
      <c r="Q929">
        <f t="shared" si="75"/>
        <v>140</v>
      </c>
      <c r="R929">
        <f t="shared" si="76"/>
        <v>212</v>
      </c>
    </row>
    <row r="930" spans="2:18" x14ac:dyDescent="0.25">
      <c r="B930" s="1" t="s">
        <v>120</v>
      </c>
      <c r="C930" s="1" t="s">
        <v>121</v>
      </c>
      <c r="D930" s="1" t="s">
        <v>122</v>
      </c>
      <c r="E930" s="1" t="s">
        <v>123</v>
      </c>
      <c r="F930">
        <v>130</v>
      </c>
      <c r="G930">
        <v>0.51</v>
      </c>
      <c r="H930">
        <v>205</v>
      </c>
      <c r="I930">
        <v>0.44</v>
      </c>
      <c r="K930">
        <f t="shared" si="72"/>
        <v>36</v>
      </c>
      <c r="L930">
        <f t="shared" si="73"/>
        <v>47</v>
      </c>
      <c r="M930" t="str">
        <f>IF(COUNT(FIND({0,1,2,3,4,5,6,7,8,9},IF(ISBLANK(A930),IF(LEN(TRIM(B930))&gt;0,TRIM(B930),TRIM(C930)),"")))&gt;0,IF(ISBLANK(A930),IF(LEN(TRIM(B930))&gt;0,TRIM(B930),TRIM(C930)),""),"")</f>
        <v>42</v>
      </c>
      <c r="N930" t="str">
        <f>IF(COUNT(FIND({0,1,2,3,4,5,6,7,8,9},IF(ISBLANK(A930),IF(LEN(TRIM(B930))&gt;0,TRIM(C930),LEFT(D930, 4)),"")))&gt;0,IF(ISBLANK(A930),IF(LEN(TRIM(B930))&gt;0,TRIM(C930),LEFT(D930, 4)),""),"")</f>
        <v>101</v>
      </c>
      <c r="O930" t="str">
        <f t="shared" si="74"/>
        <v>Pa</v>
      </c>
      <c r="P930" t="str">
        <f>TRIM(IF(COUNT(FIND({0,1,2,3,4,5,6,7,8,9},B930))&gt;0,D930,IF(LEN(TRIM(B930))&gt;0,CONCATENATE(B930,C930,D930),MID(D930,4,LEN(D930)))))</f>
        <v>Philadelphia</v>
      </c>
      <c r="Q930">
        <f t="shared" si="75"/>
        <v>130</v>
      </c>
      <c r="R930">
        <f t="shared" si="76"/>
        <v>205</v>
      </c>
    </row>
    <row r="931" spans="2:18" x14ac:dyDescent="0.25">
      <c r="B931" s="1" t="s">
        <v>84</v>
      </c>
      <c r="C931" s="1" t="s">
        <v>20</v>
      </c>
      <c r="D931" s="1" t="s">
        <v>223</v>
      </c>
      <c r="E931" s="1" t="s">
        <v>86</v>
      </c>
      <c r="F931">
        <v>123</v>
      </c>
      <c r="G931">
        <v>0.48</v>
      </c>
      <c r="H931">
        <v>207</v>
      </c>
      <c r="I931">
        <v>0.45</v>
      </c>
      <c r="K931">
        <f t="shared" si="72"/>
        <v>36</v>
      </c>
      <c r="L931">
        <f t="shared" si="73"/>
        <v>47</v>
      </c>
      <c r="M931" t="str">
        <f>IF(COUNT(FIND({0,1,2,3,4,5,6,7,8,9},IF(ISBLANK(A931),IF(LEN(TRIM(B931))&gt;0,TRIM(B931),TRIM(C931)),"")))&gt;0,IF(ISBLANK(A931),IF(LEN(TRIM(B931))&gt;0,TRIM(B931),TRIM(C931)),""),"")</f>
        <v>34</v>
      </c>
      <c r="N931" t="str">
        <f>IF(COUNT(FIND({0,1,2,3,4,5,6,7,8,9},IF(ISBLANK(A931),IF(LEN(TRIM(B931))&gt;0,TRIM(C931),LEFT(D931, 4)),"")))&gt;0,IF(ISBLANK(A931),IF(LEN(TRIM(B931))&gt;0,TRIM(C931),LEFT(D931, 4)),""),"")</f>
        <v>039</v>
      </c>
      <c r="O931" t="str">
        <f t="shared" si="74"/>
        <v>NJ</v>
      </c>
      <c r="P931" t="str">
        <f>TRIM(IF(COUNT(FIND({0,1,2,3,4,5,6,7,8,9},B931))&gt;0,D931,IF(LEN(TRIM(B931))&gt;0,CONCATENATE(B931,C931,D931),MID(D931,4,LEN(D931)))))</f>
        <v>Union</v>
      </c>
      <c r="Q931">
        <f t="shared" si="75"/>
        <v>123</v>
      </c>
      <c r="R931">
        <f t="shared" si="76"/>
        <v>207</v>
      </c>
    </row>
    <row r="932" spans="2:18" x14ac:dyDescent="0.25">
      <c r="B932" s="1" t="s">
        <v>56</v>
      </c>
      <c r="C932" s="1" t="s">
        <v>83</v>
      </c>
      <c r="D932" s="1" t="s">
        <v>25</v>
      </c>
      <c r="E932" s="1" t="s">
        <v>59</v>
      </c>
      <c r="F932">
        <v>119</v>
      </c>
      <c r="G932">
        <v>0.47</v>
      </c>
      <c r="H932">
        <v>187</v>
      </c>
      <c r="I932">
        <v>0.41</v>
      </c>
      <c r="K932">
        <f t="shared" si="72"/>
        <v>36</v>
      </c>
      <c r="L932">
        <f t="shared" si="73"/>
        <v>47</v>
      </c>
      <c r="M932" t="str">
        <f>IF(COUNT(FIND({0,1,2,3,4,5,6,7,8,9},IF(ISBLANK(A932),IF(LEN(TRIM(B932))&gt;0,TRIM(B932),TRIM(C932)),"")))&gt;0,IF(ISBLANK(A932),IF(LEN(TRIM(B932))&gt;0,TRIM(B932),TRIM(C932)),""),"")</f>
        <v>25</v>
      </c>
      <c r="N932" t="str">
        <f>IF(COUNT(FIND({0,1,2,3,4,5,6,7,8,9},IF(ISBLANK(A932),IF(LEN(TRIM(B932))&gt;0,TRIM(C932),LEFT(D932, 4)),"")))&gt;0,IF(ISBLANK(A932),IF(LEN(TRIM(B932))&gt;0,TRIM(C932),LEFT(D932, 4)),""),"")</f>
        <v>025</v>
      </c>
      <c r="O932" t="str">
        <f t="shared" si="74"/>
        <v>Ma</v>
      </c>
      <c r="P932" t="str">
        <f>TRIM(IF(COUNT(FIND({0,1,2,3,4,5,6,7,8,9},B932))&gt;0,D932,IF(LEN(TRIM(B932))&gt;0,CONCATENATE(B932,C932,D932),MID(D932,4,LEN(D932)))))</f>
        <v>Suffolk</v>
      </c>
      <c r="Q932">
        <f t="shared" si="75"/>
        <v>119</v>
      </c>
      <c r="R932">
        <f t="shared" si="76"/>
        <v>187</v>
      </c>
    </row>
    <row r="933" spans="2:18" x14ac:dyDescent="0.25">
      <c r="B933" s="1" t="s">
        <v>56</v>
      </c>
      <c r="C933" s="1" t="s">
        <v>57</v>
      </c>
      <c r="D933" s="1" t="s">
        <v>58</v>
      </c>
      <c r="E933" s="1" t="s">
        <v>59</v>
      </c>
      <c r="F933">
        <v>115</v>
      </c>
      <c r="G933">
        <v>0.45</v>
      </c>
      <c r="H933">
        <v>149</v>
      </c>
      <c r="I933">
        <v>0.32</v>
      </c>
      <c r="K933">
        <f t="shared" si="72"/>
        <v>36</v>
      </c>
      <c r="L933">
        <f t="shared" si="73"/>
        <v>47</v>
      </c>
      <c r="M933" t="str">
        <f>IF(COUNT(FIND({0,1,2,3,4,5,6,7,8,9},IF(ISBLANK(A933),IF(LEN(TRIM(B933))&gt;0,TRIM(B933),TRIM(C933)),"")))&gt;0,IF(ISBLANK(A933),IF(LEN(TRIM(B933))&gt;0,TRIM(B933),TRIM(C933)),""),"")</f>
        <v>25</v>
      </c>
      <c r="N933" t="str">
        <f>IF(COUNT(FIND({0,1,2,3,4,5,6,7,8,9},IF(ISBLANK(A933),IF(LEN(TRIM(B933))&gt;0,TRIM(C933),LEFT(D933, 4)),"")))&gt;0,IF(ISBLANK(A933),IF(LEN(TRIM(B933))&gt;0,TRIM(C933),LEFT(D933, 4)),""),"")</f>
        <v>017</v>
      </c>
      <c r="O933" t="str">
        <f t="shared" si="74"/>
        <v>Ma</v>
      </c>
      <c r="P933" t="str">
        <f>TRIM(IF(COUNT(FIND({0,1,2,3,4,5,6,7,8,9},B933))&gt;0,D933,IF(LEN(TRIM(B933))&gt;0,CONCATENATE(B933,C933,D933),MID(D933,4,LEN(D933)))))</f>
        <v>Middlesex</v>
      </c>
      <c r="Q933">
        <f t="shared" si="75"/>
        <v>115</v>
      </c>
      <c r="R933">
        <f t="shared" si="76"/>
        <v>149</v>
      </c>
    </row>
    <row r="934" spans="2:18" x14ac:dyDescent="0.25">
      <c r="B934" s="1" t="s">
        <v>13</v>
      </c>
      <c r="C934" s="1" t="s">
        <v>74</v>
      </c>
      <c r="D934" s="1" t="s">
        <v>75</v>
      </c>
      <c r="E934" s="1" t="s">
        <v>12</v>
      </c>
      <c r="F934">
        <v>100</v>
      </c>
      <c r="G934">
        <v>0.39</v>
      </c>
      <c r="H934">
        <v>169</v>
      </c>
      <c r="I934">
        <v>0.37</v>
      </c>
      <c r="K934">
        <f t="shared" si="72"/>
        <v>36</v>
      </c>
      <c r="L934">
        <f t="shared" si="73"/>
        <v>47</v>
      </c>
      <c r="M934" t="str">
        <f>IF(COUNT(FIND({0,1,2,3,4,5,6,7,8,9},IF(ISBLANK(A934),IF(LEN(TRIM(B934))&gt;0,TRIM(B934),TRIM(C934)),"")))&gt;0,IF(ISBLANK(A934),IF(LEN(TRIM(B934))&gt;0,TRIM(B934),TRIM(C934)),""),"")</f>
        <v>36</v>
      </c>
      <c r="N934" t="str">
        <f>IF(COUNT(FIND({0,1,2,3,4,5,6,7,8,9},IF(ISBLANK(A934),IF(LEN(TRIM(B934))&gt;0,TRIM(C934),LEFT(D934, 4)),"")))&gt;0,IF(ISBLANK(A934),IF(LEN(TRIM(B934))&gt;0,TRIM(C934),LEFT(D934, 4)),""),"")</f>
        <v>087</v>
      </c>
      <c r="O934" t="str">
        <f t="shared" si="74"/>
        <v>NY</v>
      </c>
      <c r="P934" t="str">
        <f>TRIM(IF(COUNT(FIND({0,1,2,3,4,5,6,7,8,9},B934))&gt;0,D934,IF(LEN(TRIM(B934))&gt;0,CONCATENATE(B934,C934,D934),MID(D934,4,LEN(D934)))))</f>
        <v>Rockland</v>
      </c>
      <c r="Q934">
        <f t="shared" si="75"/>
        <v>100</v>
      </c>
      <c r="R934">
        <f t="shared" si="76"/>
        <v>169</v>
      </c>
    </row>
    <row r="935" spans="2:18" x14ac:dyDescent="0.25">
      <c r="B935" s="1" t="s">
        <v>78</v>
      </c>
      <c r="C935" s="1" t="s">
        <v>126</v>
      </c>
      <c r="D935" s="1" t="s">
        <v>127</v>
      </c>
      <c r="E935" s="1" t="s">
        <v>80</v>
      </c>
      <c r="F935">
        <v>99</v>
      </c>
      <c r="G935">
        <v>0.39</v>
      </c>
      <c r="H935">
        <v>130</v>
      </c>
      <c r="I935">
        <v>0.28000000000000003</v>
      </c>
      <c r="K935">
        <f t="shared" si="72"/>
        <v>36</v>
      </c>
      <c r="L935">
        <f t="shared" si="73"/>
        <v>47</v>
      </c>
      <c r="M935" t="str">
        <f>IF(COUNT(FIND({0,1,2,3,4,5,6,7,8,9},IF(ISBLANK(A935),IF(LEN(TRIM(B935))&gt;0,TRIM(B935),TRIM(C935)),"")))&gt;0,IF(ISBLANK(A935),IF(LEN(TRIM(B935))&gt;0,TRIM(B935),TRIM(C935)),""),"")</f>
        <v>09</v>
      </c>
      <c r="N935" t="str">
        <f>IF(COUNT(FIND({0,1,2,3,4,5,6,7,8,9},IF(ISBLANK(A935),IF(LEN(TRIM(B935))&gt;0,TRIM(C935),LEFT(D935, 4)),"")))&gt;0,IF(ISBLANK(A935),IF(LEN(TRIM(B935))&gt;0,TRIM(C935),LEFT(D935, 4)),""),"")</f>
        <v>009</v>
      </c>
      <c r="O935" t="str">
        <f t="shared" si="74"/>
        <v>Ct</v>
      </c>
      <c r="P935" t="str">
        <f>TRIM(IF(COUNT(FIND({0,1,2,3,4,5,6,7,8,9},B935))&gt;0,D935,IF(LEN(TRIM(B935))&gt;0,CONCATENATE(B935,C935,D935),MID(D935,4,LEN(D935)))))</f>
        <v>New Haven</v>
      </c>
      <c r="Q935">
        <f t="shared" si="75"/>
        <v>99</v>
      </c>
      <c r="R935">
        <f t="shared" si="76"/>
        <v>130</v>
      </c>
    </row>
    <row r="936" spans="2:18" x14ac:dyDescent="0.25">
      <c r="B936" s="1" t="s">
        <v>95</v>
      </c>
      <c r="C936" s="1" t="s">
        <v>150</v>
      </c>
      <c r="D936" s="1" t="s">
        <v>151</v>
      </c>
      <c r="E936" s="1" t="s">
        <v>98</v>
      </c>
      <c r="F936">
        <v>90</v>
      </c>
      <c r="G936">
        <v>0.35</v>
      </c>
      <c r="H936">
        <v>159</v>
      </c>
      <c r="I936">
        <v>0.35</v>
      </c>
      <c r="K936">
        <f t="shared" si="72"/>
        <v>36</v>
      </c>
      <c r="L936">
        <f t="shared" si="73"/>
        <v>47</v>
      </c>
      <c r="M936" t="str">
        <f>IF(COUNT(FIND({0,1,2,3,4,5,6,7,8,9},IF(ISBLANK(A936),IF(LEN(TRIM(B936))&gt;0,TRIM(B936),TRIM(C936)),"")))&gt;0,IF(ISBLANK(A936),IF(LEN(TRIM(B936))&gt;0,TRIM(B936),TRIM(C936)),""),"")</f>
        <v>12</v>
      </c>
      <c r="N936" t="str">
        <f>IF(COUNT(FIND({0,1,2,3,4,5,6,7,8,9},IF(ISBLANK(A936),IF(LEN(TRIM(B936))&gt;0,TRIM(C936),LEFT(D936, 4)),"")))&gt;0,IF(ISBLANK(A936),IF(LEN(TRIM(B936))&gt;0,TRIM(C936),LEFT(D936, 4)),""),"")</f>
        <v>099</v>
      </c>
      <c r="O936" t="str">
        <f t="shared" si="74"/>
        <v>Fl</v>
      </c>
      <c r="P936" t="str">
        <f>TRIM(IF(COUNT(FIND({0,1,2,3,4,5,6,7,8,9},B936))&gt;0,D936,IF(LEN(TRIM(B936))&gt;0,CONCATENATE(B936,C936,D936),MID(D936,4,LEN(D936)))))</f>
        <v>Palm Beach</v>
      </c>
      <c r="Q936">
        <f t="shared" si="75"/>
        <v>90</v>
      </c>
      <c r="R936">
        <f t="shared" si="76"/>
        <v>159</v>
      </c>
    </row>
    <row r="937" spans="2:18" x14ac:dyDescent="0.25">
      <c r="B937" s="1" t="s">
        <v>105</v>
      </c>
      <c r="C937" s="1" t="s">
        <v>41</v>
      </c>
      <c r="D937" s="1" t="s">
        <v>106</v>
      </c>
      <c r="E937" s="1" t="s">
        <v>107</v>
      </c>
      <c r="F937">
        <v>85</v>
      </c>
      <c r="G937">
        <v>0.33</v>
      </c>
      <c r="H937">
        <v>111</v>
      </c>
      <c r="I937">
        <v>0.24</v>
      </c>
      <c r="K937">
        <f t="shared" si="72"/>
        <v>36</v>
      </c>
      <c r="L937">
        <f t="shared" si="73"/>
        <v>47</v>
      </c>
      <c r="M937" t="str">
        <f>IF(COUNT(FIND({0,1,2,3,4,5,6,7,8,9},IF(ISBLANK(A937),IF(LEN(TRIM(B937))&gt;0,TRIM(B937),TRIM(C937)),"")))&gt;0,IF(ISBLANK(A937),IF(LEN(TRIM(B937))&gt;0,TRIM(B937),TRIM(C937)),""),"")</f>
        <v>11</v>
      </c>
      <c r="N937" t="str">
        <f>IF(COUNT(FIND({0,1,2,3,4,5,6,7,8,9},IF(ISBLANK(A937),IF(LEN(TRIM(B937))&gt;0,TRIM(C937),LEFT(D937, 4)),"")))&gt;0,IF(ISBLANK(A937),IF(LEN(TRIM(B937))&gt;0,TRIM(C937),LEFT(D937, 4)),""),"")</f>
        <v>001</v>
      </c>
      <c r="O937" t="str">
        <f t="shared" si="74"/>
        <v>DC</v>
      </c>
      <c r="P937" t="str">
        <f>TRIM(IF(COUNT(FIND({0,1,2,3,4,5,6,7,8,9},B937))&gt;0,D937,IF(LEN(TRIM(B937))&gt;0,CONCATENATE(B937,C937,D937),MID(D937,4,LEN(D937)))))</f>
        <v>Wash.,D.C.</v>
      </c>
      <c r="Q937">
        <f t="shared" si="75"/>
        <v>85</v>
      </c>
      <c r="R937">
        <f t="shared" si="76"/>
        <v>111</v>
      </c>
    </row>
    <row r="938" spans="2:18" x14ac:dyDescent="0.25">
      <c r="B938" s="1" t="s">
        <v>78</v>
      </c>
      <c r="C938" s="1" t="s">
        <v>76</v>
      </c>
      <c r="D938" s="1" t="s">
        <v>79</v>
      </c>
      <c r="E938" s="1" t="s">
        <v>80</v>
      </c>
      <c r="F938">
        <v>75</v>
      </c>
      <c r="G938">
        <v>0.3</v>
      </c>
      <c r="H938">
        <v>112</v>
      </c>
      <c r="I938">
        <v>0.24</v>
      </c>
      <c r="K938">
        <f t="shared" si="72"/>
        <v>36</v>
      </c>
      <c r="L938">
        <f t="shared" si="73"/>
        <v>47</v>
      </c>
      <c r="M938" t="str">
        <f>IF(COUNT(FIND({0,1,2,3,4,5,6,7,8,9},IF(ISBLANK(A938),IF(LEN(TRIM(B938))&gt;0,TRIM(B938),TRIM(C938)),"")))&gt;0,IF(ISBLANK(A938),IF(LEN(TRIM(B938))&gt;0,TRIM(B938),TRIM(C938)),""),"")</f>
        <v>09</v>
      </c>
      <c r="N938" t="str">
        <f>IF(COUNT(FIND({0,1,2,3,4,5,6,7,8,9},IF(ISBLANK(A938),IF(LEN(TRIM(B938))&gt;0,TRIM(C938),LEFT(D938, 4)),"")))&gt;0,IF(ISBLANK(A938),IF(LEN(TRIM(B938))&gt;0,TRIM(C938),LEFT(D938, 4)),""),"")</f>
        <v>003</v>
      </c>
      <c r="O938" t="str">
        <f t="shared" si="74"/>
        <v>Ct</v>
      </c>
      <c r="P938" t="str">
        <f>TRIM(IF(COUNT(FIND({0,1,2,3,4,5,6,7,8,9},B938))&gt;0,D938,IF(LEN(TRIM(B938))&gt;0,CONCATENATE(B938,C938,D938),MID(D938,4,LEN(D938)))))</f>
        <v>Hartford</v>
      </c>
      <c r="Q938">
        <f t="shared" si="75"/>
        <v>75</v>
      </c>
      <c r="R938">
        <f t="shared" si="76"/>
        <v>112</v>
      </c>
    </row>
    <row r="939" spans="2:18" x14ac:dyDescent="0.25">
      <c r="B939" s="1" t="s">
        <v>13</v>
      </c>
      <c r="C939" s="1" t="s">
        <v>54</v>
      </c>
      <c r="D939" s="1" t="s">
        <v>55</v>
      </c>
      <c r="E939" s="1" t="s">
        <v>12</v>
      </c>
      <c r="F939">
        <v>75</v>
      </c>
      <c r="G939">
        <v>0.3</v>
      </c>
      <c r="H939">
        <v>117</v>
      </c>
      <c r="I939">
        <v>0.25</v>
      </c>
      <c r="K939">
        <f t="shared" si="72"/>
        <v>36</v>
      </c>
      <c r="L939">
        <f t="shared" si="73"/>
        <v>47</v>
      </c>
      <c r="M939" t="str">
        <f>IF(COUNT(FIND({0,1,2,3,4,5,6,7,8,9},IF(ISBLANK(A939),IF(LEN(TRIM(B939))&gt;0,TRIM(B939),TRIM(C939)),"")))&gt;0,IF(ISBLANK(A939),IF(LEN(TRIM(B939))&gt;0,TRIM(B939),TRIM(C939)),""),"")</f>
        <v>36</v>
      </c>
      <c r="N939" t="str">
        <f>IF(COUNT(FIND({0,1,2,3,4,5,6,7,8,9},IF(ISBLANK(A939),IF(LEN(TRIM(B939))&gt;0,TRIM(C939),LEFT(D939, 4)),"")))&gt;0,IF(ISBLANK(A939),IF(LEN(TRIM(B939))&gt;0,TRIM(C939),LEFT(D939, 4)),""),"")</f>
        <v>071</v>
      </c>
      <c r="O939" t="str">
        <f t="shared" si="74"/>
        <v>NY</v>
      </c>
      <c r="P939" t="str">
        <f>TRIM(IF(COUNT(FIND({0,1,2,3,4,5,6,7,8,9},B939))&gt;0,D939,IF(LEN(TRIM(B939))&gt;0,CONCATENATE(B939,C939,D939),MID(D939,4,LEN(D939)))))</f>
        <v>Orange</v>
      </c>
      <c r="Q939">
        <f t="shared" si="75"/>
        <v>75</v>
      </c>
      <c r="R939">
        <f t="shared" si="76"/>
        <v>117</v>
      </c>
    </row>
    <row r="940" spans="2:18" x14ac:dyDescent="0.25">
      <c r="B940" s="1" t="s">
        <v>99</v>
      </c>
      <c r="C940" s="1" t="s">
        <v>133</v>
      </c>
      <c r="D940" s="1" t="s">
        <v>247</v>
      </c>
      <c r="E940" s="1" t="s">
        <v>102</v>
      </c>
      <c r="F940">
        <v>71</v>
      </c>
      <c r="G940">
        <v>0.28000000000000003</v>
      </c>
      <c r="H940">
        <v>95</v>
      </c>
      <c r="I940">
        <v>0.21</v>
      </c>
      <c r="K940">
        <f t="shared" si="72"/>
        <v>36</v>
      </c>
      <c r="L940">
        <f t="shared" si="73"/>
        <v>47</v>
      </c>
      <c r="M940" t="str">
        <f>IF(COUNT(FIND({0,1,2,3,4,5,6,7,8,9},IF(ISBLANK(A940),IF(LEN(TRIM(B940))&gt;0,TRIM(B940),TRIM(C940)),"")))&gt;0,IF(ISBLANK(A940),IF(LEN(TRIM(B940))&gt;0,TRIM(B940),TRIM(C940)),""),"")</f>
        <v>06</v>
      </c>
      <c r="N940" t="str">
        <f>IF(COUNT(FIND({0,1,2,3,4,5,6,7,8,9},IF(ISBLANK(A940),IF(LEN(TRIM(B940))&gt;0,TRIM(C940),LEFT(D940, 4)),"")))&gt;0,IF(ISBLANK(A940),IF(LEN(TRIM(B940))&gt;0,TRIM(C940),LEFT(D940, 4)),""),"")</f>
        <v>075</v>
      </c>
      <c r="O940" t="str">
        <f t="shared" si="74"/>
        <v>Ca</v>
      </c>
      <c r="P940" t="str">
        <f>TRIM(IF(COUNT(FIND({0,1,2,3,4,5,6,7,8,9},B940))&gt;0,D940,IF(LEN(TRIM(B940))&gt;0,CONCATENATE(B940,C940,D940),MID(D940,4,LEN(D940)))))</f>
        <v>San Francisco</v>
      </c>
      <c r="Q940">
        <f t="shared" si="75"/>
        <v>71</v>
      </c>
      <c r="R940">
        <f t="shared" si="76"/>
        <v>95</v>
      </c>
    </row>
    <row r="941" spans="2:18" x14ac:dyDescent="0.25">
      <c r="B941" s="1" t="s">
        <v>99</v>
      </c>
      <c r="C941" s="1" t="s">
        <v>116</v>
      </c>
      <c r="D941" s="1" t="s">
        <v>117</v>
      </c>
      <c r="E941" s="1" t="s">
        <v>102</v>
      </c>
      <c r="F941">
        <v>70</v>
      </c>
      <c r="G941">
        <v>0.28000000000000003</v>
      </c>
      <c r="H941">
        <v>108</v>
      </c>
      <c r="I941">
        <v>0.23</v>
      </c>
      <c r="K941">
        <f t="shared" si="72"/>
        <v>36</v>
      </c>
      <c r="L941">
        <f t="shared" si="73"/>
        <v>47</v>
      </c>
      <c r="M941" t="str">
        <f>IF(COUNT(FIND({0,1,2,3,4,5,6,7,8,9},IF(ISBLANK(A941),IF(LEN(TRIM(B941))&gt;0,TRIM(B941),TRIM(C941)),"")))&gt;0,IF(ISBLANK(A941),IF(LEN(TRIM(B941))&gt;0,TRIM(B941),TRIM(C941)),""),"")</f>
        <v>06</v>
      </c>
      <c r="N941" t="str">
        <f>IF(COUNT(FIND({0,1,2,3,4,5,6,7,8,9},IF(ISBLANK(A941),IF(LEN(TRIM(B941))&gt;0,TRIM(C941),LEFT(D941, 4)),"")))&gt;0,IF(ISBLANK(A941),IF(LEN(TRIM(B941))&gt;0,TRIM(C941),LEFT(D941, 4)),""),"")</f>
        <v>073</v>
      </c>
      <c r="O941" t="str">
        <f t="shared" si="74"/>
        <v>Ca</v>
      </c>
      <c r="P941" t="str">
        <f>TRIM(IF(COUNT(FIND({0,1,2,3,4,5,6,7,8,9},B941))&gt;0,D941,IF(LEN(TRIM(B941))&gt;0,CONCATENATE(B941,C941,D941),MID(D941,4,LEN(D941)))))</f>
        <v>San Diego</v>
      </c>
      <c r="Q941">
        <f t="shared" si="75"/>
        <v>70</v>
      </c>
      <c r="R941">
        <f t="shared" si="76"/>
        <v>108</v>
      </c>
    </row>
    <row r="942" spans="2:18" x14ac:dyDescent="0.25">
      <c r="B942" s="1" t="s">
        <v>84</v>
      </c>
      <c r="C942" s="1" t="s">
        <v>48</v>
      </c>
      <c r="D942" s="1" t="s">
        <v>250</v>
      </c>
      <c r="E942" s="1" t="s">
        <v>86</v>
      </c>
      <c r="F942">
        <v>67</v>
      </c>
      <c r="G942">
        <v>0.26</v>
      </c>
      <c r="H942">
        <v>131</v>
      </c>
      <c r="I942">
        <v>0.28000000000000003</v>
      </c>
      <c r="K942">
        <f t="shared" si="72"/>
        <v>36</v>
      </c>
      <c r="L942">
        <f t="shared" si="73"/>
        <v>47</v>
      </c>
      <c r="M942" t="str">
        <f>IF(COUNT(FIND({0,1,2,3,4,5,6,7,8,9},IF(ISBLANK(A942),IF(LEN(TRIM(B942))&gt;0,TRIM(B942),TRIM(C942)),"")))&gt;0,IF(ISBLANK(A942),IF(LEN(TRIM(B942))&gt;0,TRIM(B942),TRIM(C942)),""),"")</f>
        <v>34</v>
      </c>
      <c r="N942" t="str">
        <f>IF(COUNT(FIND({0,1,2,3,4,5,6,7,8,9},IF(ISBLANK(A942),IF(LEN(TRIM(B942))&gt;0,TRIM(C942),LEFT(D942, 4)),"")))&gt;0,IF(ISBLANK(A942),IF(LEN(TRIM(B942))&gt;0,TRIM(C942),LEFT(D942, 4)),""),"")</f>
        <v>029</v>
      </c>
      <c r="O942" t="str">
        <f t="shared" si="74"/>
        <v>NJ</v>
      </c>
      <c r="P942" t="str">
        <f>TRIM(IF(COUNT(FIND({0,1,2,3,4,5,6,7,8,9},B942))&gt;0,D942,IF(LEN(TRIM(B942))&gt;0,CONCATENATE(B942,C942,D942),MID(D942,4,LEN(D942)))))</f>
        <v>Ocean</v>
      </c>
      <c r="Q942">
        <f t="shared" si="75"/>
        <v>67</v>
      </c>
      <c r="R942">
        <f t="shared" si="76"/>
        <v>131</v>
      </c>
    </row>
    <row r="943" spans="2:18" x14ac:dyDescent="0.25">
      <c r="B943" s="1" t="s">
        <v>95</v>
      </c>
      <c r="C943" s="1" t="s">
        <v>50</v>
      </c>
      <c r="D943" s="1" t="s">
        <v>55</v>
      </c>
      <c r="E943" s="1" t="s">
        <v>98</v>
      </c>
      <c r="F943">
        <v>63</v>
      </c>
      <c r="G943">
        <v>0.25</v>
      </c>
      <c r="H943">
        <v>127</v>
      </c>
      <c r="I943">
        <v>0.28000000000000003</v>
      </c>
      <c r="K943">
        <f t="shared" si="72"/>
        <v>36</v>
      </c>
      <c r="L943">
        <f t="shared" si="73"/>
        <v>47</v>
      </c>
      <c r="M943" t="str">
        <f>IF(COUNT(FIND({0,1,2,3,4,5,6,7,8,9},IF(ISBLANK(A943),IF(LEN(TRIM(B943))&gt;0,TRIM(B943),TRIM(C943)),"")))&gt;0,IF(ISBLANK(A943),IF(LEN(TRIM(B943))&gt;0,TRIM(B943),TRIM(C943)),""),"")</f>
        <v>12</v>
      </c>
      <c r="N943" t="str">
        <f>IF(COUNT(FIND({0,1,2,3,4,5,6,7,8,9},IF(ISBLANK(A943),IF(LEN(TRIM(B943))&gt;0,TRIM(C943),LEFT(D943, 4)),"")))&gt;0,IF(ISBLANK(A943),IF(LEN(TRIM(B943))&gt;0,TRIM(C943),LEFT(D943, 4)),""),"")</f>
        <v>095</v>
      </c>
      <c r="O943" t="str">
        <f t="shared" si="74"/>
        <v>Fl</v>
      </c>
      <c r="P943" t="str">
        <f>TRIM(IF(COUNT(FIND({0,1,2,3,4,5,6,7,8,9},B943))&gt;0,D943,IF(LEN(TRIM(B943))&gt;0,CONCATENATE(B943,C943,D943),MID(D943,4,LEN(D943)))))</f>
        <v>Orange</v>
      </c>
      <c r="Q943">
        <f t="shared" si="75"/>
        <v>63</v>
      </c>
      <c r="R943">
        <f t="shared" si="76"/>
        <v>127</v>
      </c>
    </row>
    <row r="944" spans="2:18" x14ac:dyDescent="0.25">
      <c r="B944" s="1" t="s">
        <v>165</v>
      </c>
      <c r="C944" s="1" t="s">
        <v>166</v>
      </c>
      <c r="D944" s="1" t="s">
        <v>167</v>
      </c>
      <c r="E944" s="1" t="s">
        <v>168</v>
      </c>
      <c r="F944">
        <v>62</v>
      </c>
      <c r="G944">
        <v>0.24</v>
      </c>
      <c r="H944">
        <v>96</v>
      </c>
      <c r="I944">
        <v>0.21</v>
      </c>
      <c r="K944">
        <f t="shared" si="72"/>
        <v>36</v>
      </c>
      <c r="L944">
        <f t="shared" si="73"/>
        <v>47</v>
      </c>
      <c r="M944" t="str">
        <f>IF(COUNT(FIND({0,1,2,3,4,5,6,7,8,9},IF(ISBLANK(A944),IF(LEN(TRIM(B944))&gt;0,TRIM(B944),TRIM(C944)),"")))&gt;0,IF(ISBLANK(A944),IF(LEN(TRIM(B944))&gt;0,TRIM(B944),TRIM(C944)),""),"")</f>
        <v>48</v>
      </c>
      <c r="N944" t="str">
        <f>IF(COUNT(FIND({0,1,2,3,4,5,6,7,8,9},IF(ISBLANK(A944),IF(LEN(TRIM(B944))&gt;0,TRIM(C944),LEFT(D944, 4)),"")))&gt;0,IF(ISBLANK(A944),IF(LEN(TRIM(B944))&gt;0,TRIM(C944),LEFT(D944, 4)),""),"")</f>
        <v>201</v>
      </c>
      <c r="O944" t="str">
        <f t="shared" si="74"/>
        <v>Tx</v>
      </c>
      <c r="P944" t="str">
        <f>TRIM(IF(COUNT(FIND({0,1,2,3,4,5,6,7,8,9},B944))&gt;0,D944,IF(LEN(TRIM(B944))&gt;0,CONCATENATE(B944,C944,D944),MID(D944,4,LEN(D944)))))</f>
        <v>Harris</v>
      </c>
      <c r="Q944">
        <f t="shared" si="75"/>
        <v>62</v>
      </c>
      <c r="R944">
        <f t="shared" si="76"/>
        <v>96</v>
      </c>
    </row>
    <row r="945" spans="2:18" x14ac:dyDescent="0.25">
      <c r="B945" s="1" t="s">
        <v>84</v>
      </c>
      <c r="C945" s="1" t="s">
        <v>89</v>
      </c>
      <c r="D945" s="1" t="s">
        <v>182</v>
      </c>
      <c r="E945" s="1" t="s">
        <v>86</v>
      </c>
      <c r="F945">
        <v>60</v>
      </c>
      <c r="G945">
        <v>0.24</v>
      </c>
      <c r="H945">
        <v>134</v>
      </c>
      <c r="I945">
        <v>0.28999999999999998</v>
      </c>
      <c r="K945">
        <f t="shared" si="72"/>
        <v>36</v>
      </c>
      <c r="L945">
        <f t="shared" si="73"/>
        <v>47</v>
      </c>
      <c r="M945" t="str">
        <f>IF(COUNT(FIND({0,1,2,3,4,5,6,7,8,9},IF(ISBLANK(A945),IF(LEN(TRIM(B945))&gt;0,TRIM(B945),TRIM(C945)),"")))&gt;0,IF(ISBLANK(A945),IF(LEN(TRIM(B945))&gt;0,TRIM(B945),TRIM(C945)),""),"")</f>
        <v>34</v>
      </c>
      <c r="N945" t="str">
        <f>IF(COUNT(FIND({0,1,2,3,4,5,6,7,8,9},IF(ISBLANK(A945),IF(LEN(TRIM(B945))&gt;0,TRIM(C945),LEFT(D945, 4)),"")))&gt;0,IF(ISBLANK(A945),IF(LEN(TRIM(B945))&gt;0,TRIM(C945),LEFT(D945, 4)),""),"")</f>
        <v>031</v>
      </c>
      <c r="O945" t="str">
        <f t="shared" si="74"/>
        <v>NJ</v>
      </c>
      <c r="P945" t="str">
        <f>TRIM(IF(COUNT(FIND({0,1,2,3,4,5,6,7,8,9},B945))&gt;0,D945,IF(LEN(TRIM(B945))&gt;0,CONCATENATE(B945,C945,D945),MID(D945,4,LEN(D945)))))</f>
        <v>Passaic</v>
      </c>
      <c r="Q945">
        <f t="shared" si="75"/>
        <v>60</v>
      </c>
      <c r="R945">
        <f t="shared" si="76"/>
        <v>134</v>
      </c>
    </row>
    <row r="946" spans="2:18" x14ac:dyDescent="0.25">
      <c r="B946" s="1" t="s">
        <v>40</v>
      </c>
      <c r="C946" s="1" t="s">
        <v>76</v>
      </c>
      <c r="D946" s="1" t="s">
        <v>222</v>
      </c>
      <c r="E946" s="1" t="s">
        <v>43</v>
      </c>
      <c r="F946">
        <v>57</v>
      </c>
      <c r="G946">
        <v>0.22</v>
      </c>
      <c r="H946">
        <v>114</v>
      </c>
      <c r="I946">
        <v>0.25</v>
      </c>
      <c r="K946">
        <f t="shared" si="72"/>
        <v>36</v>
      </c>
      <c r="L946">
        <f t="shared" si="73"/>
        <v>47</v>
      </c>
      <c r="M946" t="str">
        <f>IF(COUNT(FIND({0,1,2,3,4,5,6,7,8,9},IF(ISBLANK(A946),IF(LEN(TRIM(B946))&gt;0,TRIM(B946),TRIM(C946)),"")))&gt;0,IF(ISBLANK(A946),IF(LEN(TRIM(B946))&gt;0,TRIM(B946),TRIM(C946)),""),"")</f>
        <v>57</v>
      </c>
      <c r="N946" t="str">
        <f>IF(COUNT(FIND({0,1,2,3,4,5,6,7,8,9},IF(ISBLANK(A946),IF(LEN(TRIM(B946))&gt;0,TRIM(C946),LEFT(D946, 4)),"")))&gt;0,IF(ISBLANK(A946),IF(LEN(TRIM(B946))&gt;0,TRIM(C946),LEFT(D946, 4)),""),"")</f>
        <v>003</v>
      </c>
      <c r="O946" t="str">
        <f t="shared" si="74"/>
        <v>FR</v>
      </c>
      <c r="P946" t="str">
        <f>TRIM(IF(COUNT(FIND({0,1,2,3,4,5,6,7,8,9},B946))&gt;0,D946,IF(LEN(TRIM(B946))&gt;0,CONCATENATE(B946,C946,D946),MID(D946,4,LEN(D946)))))</f>
        <v>Foreign / Puerto Rico</v>
      </c>
      <c r="Q946">
        <f t="shared" si="75"/>
        <v>57</v>
      </c>
      <c r="R946">
        <f t="shared" si="76"/>
        <v>114</v>
      </c>
    </row>
    <row r="947" spans="2:18" x14ac:dyDescent="0.25">
      <c r="B947" s="1" t="s">
        <v>84</v>
      </c>
      <c r="C947" s="1" t="s">
        <v>60</v>
      </c>
      <c r="D947" s="1" t="s">
        <v>187</v>
      </c>
      <c r="E947" s="1" t="s">
        <v>86</v>
      </c>
      <c r="F947">
        <v>57</v>
      </c>
      <c r="G947">
        <v>0.22</v>
      </c>
      <c r="H947">
        <v>101</v>
      </c>
      <c r="I947">
        <v>0.22</v>
      </c>
      <c r="K947">
        <f t="shared" si="72"/>
        <v>36</v>
      </c>
      <c r="L947">
        <f t="shared" si="73"/>
        <v>47</v>
      </c>
      <c r="M947" t="str">
        <f>IF(COUNT(FIND({0,1,2,3,4,5,6,7,8,9},IF(ISBLANK(A947),IF(LEN(TRIM(B947))&gt;0,TRIM(B947),TRIM(C947)),"")))&gt;0,IF(ISBLANK(A947),IF(LEN(TRIM(B947))&gt;0,TRIM(B947),TRIM(C947)),""),"")</f>
        <v>34</v>
      </c>
      <c r="N947" t="str">
        <f>IF(COUNT(FIND({0,1,2,3,4,5,6,7,8,9},IF(ISBLANK(A947),IF(LEN(TRIM(B947))&gt;0,TRIM(C947),LEFT(D947, 4)),"")))&gt;0,IF(ISBLANK(A947),IF(LEN(TRIM(B947))&gt;0,TRIM(C947),LEFT(D947, 4)),""),"")</f>
        <v>027</v>
      </c>
      <c r="O947" t="str">
        <f t="shared" si="74"/>
        <v>NJ</v>
      </c>
      <c r="P947" t="str">
        <f>TRIM(IF(COUNT(FIND({0,1,2,3,4,5,6,7,8,9},B947))&gt;0,D947,IF(LEN(TRIM(B947))&gt;0,CONCATENATE(B947,C947,D947),MID(D947,4,LEN(D947)))))</f>
        <v>Morris</v>
      </c>
      <c r="Q947">
        <f t="shared" si="75"/>
        <v>57</v>
      </c>
      <c r="R947">
        <f t="shared" si="76"/>
        <v>101</v>
      </c>
    </row>
    <row r="948" spans="2:18" x14ac:dyDescent="0.25">
      <c r="B948" s="1" t="s">
        <v>128</v>
      </c>
      <c r="C948" s="1" t="s">
        <v>111</v>
      </c>
      <c r="D948" s="1" t="s">
        <v>230</v>
      </c>
      <c r="E948" s="1" t="s">
        <v>129</v>
      </c>
      <c r="F948">
        <v>54</v>
      </c>
      <c r="G948">
        <v>0.21</v>
      </c>
      <c r="H948">
        <v>82</v>
      </c>
      <c r="I948">
        <v>0.18</v>
      </c>
      <c r="K948">
        <f t="shared" si="72"/>
        <v>36</v>
      </c>
      <c r="L948">
        <f t="shared" si="73"/>
        <v>47</v>
      </c>
      <c r="M948" t="str">
        <f>IF(COUNT(FIND({0,1,2,3,4,5,6,7,8,9},IF(ISBLANK(A948),IF(LEN(TRIM(B948))&gt;0,TRIM(B948),TRIM(C948)),"")))&gt;0,IF(ISBLANK(A948),IF(LEN(TRIM(B948))&gt;0,TRIM(B948),TRIM(C948)),""),"")</f>
        <v>24</v>
      </c>
      <c r="N948" t="str">
        <f>IF(COUNT(FIND({0,1,2,3,4,5,6,7,8,9},IF(ISBLANK(A948),IF(LEN(TRIM(B948))&gt;0,TRIM(C948),LEFT(D948, 4)),"")))&gt;0,IF(ISBLANK(A948),IF(LEN(TRIM(B948))&gt;0,TRIM(C948),LEFT(D948, 4)),""),"")</f>
        <v>033</v>
      </c>
      <c r="O948" t="str">
        <f t="shared" si="74"/>
        <v>Md</v>
      </c>
      <c r="P948" t="str">
        <f>TRIM(IF(COUNT(FIND({0,1,2,3,4,5,6,7,8,9},B948))&gt;0,D948,IF(LEN(TRIM(B948))&gt;0,CONCATENATE(B948,C948,D948),MID(D948,4,LEN(D948)))))</f>
        <v>Prince George's</v>
      </c>
      <c r="Q948">
        <f t="shared" si="75"/>
        <v>54</v>
      </c>
      <c r="R948">
        <f t="shared" si="76"/>
        <v>82</v>
      </c>
    </row>
    <row r="949" spans="2:18" x14ac:dyDescent="0.25">
      <c r="B949" s="1" t="s">
        <v>128</v>
      </c>
      <c r="C949" s="1" t="s">
        <v>89</v>
      </c>
      <c r="D949" s="1" t="s">
        <v>67</v>
      </c>
      <c r="E949" s="1" t="s">
        <v>129</v>
      </c>
      <c r="F949">
        <v>52</v>
      </c>
      <c r="G949">
        <v>0.2</v>
      </c>
      <c r="H949">
        <v>94</v>
      </c>
      <c r="I949">
        <v>0.2</v>
      </c>
      <c r="K949">
        <f t="shared" si="72"/>
        <v>36</v>
      </c>
      <c r="L949">
        <f t="shared" si="73"/>
        <v>47</v>
      </c>
      <c r="M949" t="str">
        <f>IF(COUNT(FIND({0,1,2,3,4,5,6,7,8,9},IF(ISBLANK(A949),IF(LEN(TRIM(B949))&gt;0,TRIM(B949),TRIM(C949)),"")))&gt;0,IF(ISBLANK(A949),IF(LEN(TRIM(B949))&gt;0,TRIM(B949),TRIM(C949)),""),"")</f>
        <v>24</v>
      </c>
      <c r="N949" t="str">
        <f>IF(COUNT(FIND({0,1,2,3,4,5,6,7,8,9},IF(ISBLANK(A949),IF(LEN(TRIM(B949))&gt;0,TRIM(C949),LEFT(D949, 4)),"")))&gt;0,IF(ISBLANK(A949),IF(LEN(TRIM(B949))&gt;0,TRIM(C949),LEFT(D949, 4)),""),"")</f>
        <v>031</v>
      </c>
      <c r="O949" t="str">
        <f t="shared" si="74"/>
        <v>Md</v>
      </c>
      <c r="P949" t="str">
        <f>TRIM(IF(COUNT(FIND({0,1,2,3,4,5,6,7,8,9},B949))&gt;0,D949,IF(LEN(TRIM(B949))&gt;0,CONCATENATE(B949,C949,D949),MID(D949,4,LEN(D949)))))</f>
        <v>Montgomery</v>
      </c>
      <c r="Q949">
        <f t="shared" si="75"/>
        <v>52</v>
      </c>
      <c r="R949">
        <f t="shared" si="76"/>
        <v>94</v>
      </c>
    </row>
    <row r="950" spans="2:18" x14ac:dyDescent="0.25">
      <c r="B950" s="1" t="s">
        <v>99</v>
      </c>
      <c r="C950" s="1" t="s">
        <v>38</v>
      </c>
      <c r="D950" s="1" t="s">
        <v>55</v>
      </c>
      <c r="E950" s="1" t="s">
        <v>102</v>
      </c>
      <c r="F950">
        <v>51</v>
      </c>
      <c r="G950">
        <v>0.2</v>
      </c>
      <c r="H950">
        <v>91</v>
      </c>
      <c r="I950">
        <v>0.2</v>
      </c>
      <c r="K950">
        <f t="shared" si="72"/>
        <v>36</v>
      </c>
      <c r="L950">
        <f t="shared" si="73"/>
        <v>47</v>
      </c>
      <c r="M950" t="str">
        <f>IF(COUNT(FIND({0,1,2,3,4,5,6,7,8,9},IF(ISBLANK(A950),IF(LEN(TRIM(B950))&gt;0,TRIM(B950),TRIM(C950)),"")))&gt;0,IF(ISBLANK(A950),IF(LEN(TRIM(B950))&gt;0,TRIM(B950),TRIM(C950)),""),"")</f>
        <v>06</v>
      </c>
      <c r="N950" t="str">
        <f>IF(COUNT(FIND({0,1,2,3,4,5,6,7,8,9},IF(ISBLANK(A950),IF(LEN(TRIM(B950))&gt;0,TRIM(C950),LEFT(D950, 4)),"")))&gt;0,IF(ISBLANK(A950),IF(LEN(TRIM(B950))&gt;0,TRIM(C950),LEFT(D950, 4)),""),"")</f>
        <v>059</v>
      </c>
      <c r="O950" t="str">
        <f t="shared" si="74"/>
        <v>Ca</v>
      </c>
      <c r="P950" t="str">
        <f>TRIM(IF(COUNT(FIND({0,1,2,3,4,5,6,7,8,9},B950))&gt;0,D950,IF(LEN(TRIM(B950))&gt;0,CONCATENATE(B950,C950,D950),MID(D950,4,LEN(D950)))))</f>
        <v>Orange</v>
      </c>
      <c r="Q950">
        <f t="shared" si="75"/>
        <v>51</v>
      </c>
      <c r="R950">
        <f t="shared" si="76"/>
        <v>91</v>
      </c>
    </row>
    <row r="951" spans="2:18" x14ac:dyDescent="0.25">
      <c r="B951" s="1" t="s">
        <v>13</v>
      </c>
      <c r="C951" s="1" t="s">
        <v>60</v>
      </c>
      <c r="D951" s="1" t="s">
        <v>61</v>
      </c>
      <c r="E951" s="1" t="s">
        <v>12</v>
      </c>
      <c r="F951">
        <v>50</v>
      </c>
      <c r="G951">
        <v>0.2</v>
      </c>
      <c r="H951">
        <v>85</v>
      </c>
      <c r="I951">
        <v>0.18</v>
      </c>
      <c r="K951">
        <f t="shared" si="72"/>
        <v>36</v>
      </c>
      <c r="L951">
        <f t="shared" si="73"/>
        <v>47</v>
      </c>
      <c r="M951" t="str">
        <f>IF(COUNT(FIND({0,1,2,3,4,5,6,7,8,9},IF(ISBLANK(A951),IF(LEN(TRIM(B951))&gt;0,TRIM(B951),TRIM(C951)),"")))&gt;0,IF(ISBLANK(A951),IF(LEN(TRIM(B951))&gt;0,TRIM(B951),TRIM(C951)),""),"")</f>
        <v>36</v>
      </c>
      <c r="N951" t="str">
        <f>IF(COUNT(FIND({0,1,2,3,4,5,6,7,8,9},IF(ISBLANK(A951),IF(LEN(TRIM(B951))&gt;0,TRIM(C951),LEFT(D951, 4)),"")))&gt;0,IF(ISBLANK(A951),IF(LEN(TRIM(B951))&gt;0,TRIM(C951),LEFT(D951, 4)),""),"")</f>
        <v>027</v>
      </c>
      <c r="O951" t="str">
        <f t="shared" si="74"/>
        <v>NY</v>
      </c>
      <c r="P951" t="str">
        <f>TRIM(IF(COUNT(FIND({0,1,2,3,4,5,6,7,8,9},B951))&gt;0,D951,IF(LEN(TRIM(B951))&gt;0,CONCATENATE(B951,C951,D951),MID(D951,4,LEN(D951)))))</f>
        <v>Dutchess</v>
      </c>
      <c r="Q951">
        <f t="shared" si="75"/>
        <v>50</v>
      </c>
      <c r="R951">
        <f t="shared" si="76"/>
        <v>85</v>
      </c>
    </row>
    <row r="952" spans="2:18" x14ac:dyDescent="0.25">
      <c r="B952" s="1" t="s">
        <v>156</v>
      </c>
      <c r="C952" s="1" t="s">
        <v>68</v>
      </c>
      <c r="D952" s="1" t="s">
        <v>157</v>
      </c>
      <c r="E952" s="1" t="s">
        <v>158</v>
      </c>
      <c r="F952">
        <v>48</v>
      </c>
      <c r="G952">
        <v>0.19</v>
      </c>
      <c r="H952">
        <v>84</v>
      </c>
      <c r="I952">
        <v>0.18</v>
      </c>
      <c r="K952">
        <f t="shared" si="72"/>
        <v>36</v>
      </c>
      <c r="L952">
        <f t="shared" si="73"/>
        <v>47</v>
      </c>
      <c r="M952" t="str">
        <f>IF(COUNT(FIND({0,1,2,3,4,5,6,7,8,9},IF(ISBLANK(A952),IF(LEN(TRIM(B952))&gt;0,TRIM(B952),TRIM(C952)),"")))&gt;0,IF(ISBLANK(A952),IF(LEN(TRIM(B952))&gt;0,TRIM(B952),TRIM(C952)),""),"")</f>
        <v>44</v>
      </c>
      <c r="N952" t="str">
        <f>IF(COUNT(FIND({0,1,2,3,4,5,6,7,8,9},IF(ISBLANK(A952),IF(LEN(TRIM(B952))&gt;0,TRIM(C952),LEFT(D952, 4)),"")))&gt;0,IF(ISBLANK(A952),IF(LEN(TRIM(B952))&gt;0,TRIM(C952),LEFT(D952, 4)),""),"")</f>
        <v>007</v>
      </c>
      <c r="O952" t="str">
        <f t="shared" si="74"/>
        <v>RI</v>
      </c>
      <c r="P952" t="str">
        <f>TRIM(IF(COUNT(FIND({0,1,2,3,4,5,6,7,8,9},B952))&gt;0,D952,IF(LEN(TRIM(B952))&gt;0,CONCATENATE(B952,C952,D952),MID(D952,4,LEN(D952)))))</f>
        <v>Providence</v>
      </c>
      <c r="Q952">
        <f t="shared" si="75"/>
        <v>48</v>
      </c>
      <c r="R952">
        <f t="shared" si="76"/>
        <v>84</v>
      </c>
    </row>
    <row r="953" spans="2:18" x14ac:dyDescent="0.25">
      <c r="B953" s="1" t="s">
        <v>13</v>
      </c>
      <c r="C953" s="1" t="s">
        <v>48</v>
      </c>
      <c r="D953" s="1" t="s">
        <v>49</v>
      </c>
      <c r="E953" s="1" t="s">
        <v>12</v>
      </c>
      <c r="F953">
        <v>45</v>
      </c>
      <c r="G953">
        <v>0.18</v>
      </c>
      <c r="H953">
        <v>61</v>
      </c>
      <c r="I953">
        <v>0.13</v>
      </c>
      <c r="K953">
        <f t="shared" si="72"/>
        <v>36</v>
      </c>
      <c r="L953">
        <f t="shared" si="73"/>
        <v>47</v>
      </c>
      <c r="M953" t="str">
        <f>IF(COUNT(FIND({0,1,2,3,4,5,6,7,8,9},IF(ISBLANK(A953),IF(LEN(TRIM(B953))&gt;0,TRIM(B953),TRIM(C953)),"")))&gt;0,IF(ISBLANK(A953),IF(LEN(TRIM(B953))&gt;0,TRIM(B953),TRIM(C953)),""),"")</f>
        <v>36</v>
      </c>
      <c r="N953" t="str">
        <f>IF(COUNT(FIND({0,1,2,3,4,5,6,7,8,9},IF(ISBLANK(A953),IF(LEN(TRIM(B953))&gt;0,TRIM(C953),LEFT(D953, 4)),"")))&gt;0,IF(ISBLANK(A953),IF(LEN(TRIM(B953))&gt;0,TRIM(C953),LEFT(D953, 4)),""),"")</f>
        <v>029</v>
      </c>
      <c r="O953" t="str">
        <f t="shared" si="74"/>
        <v>NY</v>
      </c>
      <c r="P953" t="str">
        <f>TRIM(IF(COUNT(FIND({0,1,2,3,4,5,6,7,8,9},B953))&gt;0,D953,IF(LEN(TRIM(B953))&gt;0,CONCATENATE(B953,C953,D953),MID(D953,4,LEN(D953)))))</f>
        <v>Erie</v>
      </c>
      <c r="Q953">
        <f t="shared" si="75"/>
        <v>45</v>
      </c>
      <c r="R953">
        <f t="shared" si="76"/>
        <v>61</v>
      </c>
    </row>
    <row r="954" spans="2:18" x14ac:dyDescent="0.25">
      <c r="B954" s="1" t="s">
        <v>13</v>
      </c>
      <c r="C954" s="1" t="s">
        <v>41</v>
      </c>
      <c r="D954" s="1" t="s">
        <v>233</v>
      </c>
      <c r="E954" s="1" t="s">
        <v>12</v>
      </c>
      <c r="F954">
        <v>45</v>
      </c>
      <c r="G954">
        <v>0.18</v>
      </c>
      <c r="H954">
        <v>63</v>
      </c>
      <c r="I954">
        <v>0.14000000000000001</v>
      </c>
      <c r="K954">
        <f t="shared" si="72"/>
        <v>36</v>
      </c>
      <c r="L954">
        <f t="shared" si="73"/>
        <v>47</v>
      </c>
      <c r="M954" t="str">
        <f>IF(COUNT(FIND({0,1,2,3,4,5,6,7,8,9},IF(ISBLANK(A954),IF(LEN(TRIM(B954))&gt;0,TRIM(B954),TRIM(C954)),"")))&gt;0,IF(ISBLANK(A954),IF(LEN(TRIM(B954))&gt;0,TRIM(B954),TRIM(C954)),""),"")</f>
        <v>36</v>
      </c>
      <c r="N954" t="str">
        <f>IF(COUNT(FIND({0,1,2,3,4,5,6,7,8,9},IF(ISBLANK(A954),IF(LEN(TRIM(B954))&gt;0,TRIM(C954),LEFT(D954, 4)),"")))&gt;0,IF(ISBLANK(A954),IF(LEN(TRIM(B954))&gt;0,TRIM(C954),LEFT(D954, 4)),""),"")</f>
        <v>001</v>
      </c>
      <c r="O954" t="str">
        <f t="shared" si="74"/>
        <v>NY</v>
      </c>
      <c r="P954" t="str">
        <f>TRIM(IF(COUNT(FIND({0,1,2,3,4,5,6,7,8,9},B954))&gt;0,D954,IF(LEN(TRIM(B954))&gt;0,CONCATENATE(B954,C954,D954),MID(D954,4,LEN(D954)))))</f>
        <v>Albany</v>
      </c>
      <c r="Q954">
        <f t="shared" si="75"/>
        <v>45</v>
      </c>
      <c r="R954">
        <f t="shared" si="76"/>
        <v>63</v>
      </c>
    </row>
    <row r="955" spans="2:18" x14ac:dyDescent="0.25">
      <c r="B955" s="1" t="s">
        <v>84</v>
      </c>
      <c r="C955" s="1" t="s">
        <v>22</v>
      </c>
      <c r="D955" s="1" t="s">
        <v>229</v>
      </c>
      <c r="E955" s="1" t="s">
        <v>86</v>
      </c>
      <c r="F955">
        <v>45</v>
      </c>
      <c r="G955">
        <v>0.18</v>
      </c>
      <c r="H955">
        <v>75</v>
      </c>
      <c r="I955">
        <v>0.16</v>
      </c>
      <c r="K955">
        <f t="shared" si="72"/>
        <v>36</v>
      </c>
      <c r="L955">
        <f t="shared" si="73"/>
        <v>47</v>
      </c>
      <c r="M955" t="str">
        <f>IF(COUNT(FIND({0,1,2,3,4,5,6,7,8,9},IF(ISBLANK(A955),IF(LEN(TRIM(B955))&gt;0,TRIM(B955),TRIM(C955)),"")))&gt;0,IF(ISBLANK(A955),IF(LEN(TRIM(B955))&gt;0,TRIM(B955),TRIM(C955)),""),"")</f>
        <v>34</v>
      </c>
      <c r="N955" t="str">
        <f>IF(COUNT(FIND({0,1,2,3,4,5,6,7,8,9},IF(ISBLANK(A955),IF(LEN(TRIM(B955))&gt;0,TRIM(C955),LEFT(D955, 4)),"")))&gt;0,IF(ISBLANK(A955),IF(LEN(TRIM(B955))&gt;0,TRIM(C955),LEFT(D955, 4)),""),"")</f>
        <v>021</v>
      </c>
      <c r="O955" t="str">
        <f t="shared" si="74"/>
        <v>NJ</v>
      </c>
      <c r="P955" t="str">
        <f>TRIM(IF(COUNT(FIND({0,1,2,3,4,5,6,7,8,9},B955))&gt;0,D955,IF(LEN(TRIM(B955))&gt;0,CONCATENATE(B955,C955,D955),MID(D955,4,LEN(D955)))))</f>
        <v>Mercer</v>
      </c>
      <c r="Q955">
        <f t="shared" si="75"/>
        <v>45</v>
      </c>
      <c r="R955">
        <f t="shared" si="76"/>
        <v>75</v>
      </c>
    </row>
    <row r="956" spans="2:18" x14ac:dyDescent="0.25">
      <c r="B956" s="1" t="s">
        <v>128</v>
      </c>
      <c r="C956" s="1" t="s">
        <v>180</v>
      </c>
      <c r="D956" s="1" t="s">
        <v>237</v>
      </c>
      <c r="E956" s="1" t="s">
        <v>129</v>
      </c>
      <c r="F956">
        <v>44</v>
      </c>
      <c r="G956">
        <v>0.17</v>
      </c>
      <c r="H956">
        <v>65</v>
      </c>
      <c r="I956">
        <v>0.14000000000000001</v>
      </c>
      <c r="K956">
        <f t="shared" si="72"/>
        <v>36</v>
      </c>
      <c r="L956">
        <f t="shared" si="73"/>
        <v>47</v>
      </c>
      <c r="M956" t="str">
        <f>IF(COUNT(FIND({0,1,2,3,4,5,6,7,8,9},IF(ISBLANK(A956),IF(LEN(TRIM(B956))&gt;0,TRIM(B956),TRIM(C956)),"")))&gt;0,IF(ISBLANK(A956),IF(LEN(TRIM(B956))&gt;0,TRIM(B956),TRIM(C956)),""),"")</f>
        <v>24</v>
      </c>
      <c r="N956" t="str">
        <f>IF(COUNT(FIND({0,1,2,3,4,5,6,7,8,9},IF(ISBLANK(A956),IF(LEN(TRIM(B956))&gt;0,TRIM(C956),LEFT(D956, 4)),"")))&gt;0,IF(ISBLANK(A956),IF(LEN(TRIM(B956))&gt;0,TRIM(C956),LEFT(D956, 4)),""),"")</f>
        <v>510</v>
      </c>
      <c r="O956" t="str">
        <f t="shared" si="74"/>
        <v>Md</v>
      </c>
      <c r="P956" t="str">
        <f>TRIM(IF(COUNT(FIND({0,1,2,3,4,5,6,7,8,9},B956))&gt;0,D956,IF(LEN(TRIM(B956))&gt;0,CONCATENATE(B956,C956,D956),MID(D956,4,LEN(D956)))))</f>
        <v>Baltimore city</v>
      </c>
      <c r="Q956">
        <f t="shared" si="75"/>
        <v>44</v>
      </c>
      <c r="R956">
        <f t="shared" si="76"/>
        <v>65</v>
      </c>
    </row>
    <row r="957" spans="2:18" x14ac:dyDescent="0.25">
      <c r="B957" s="1" t="s">
        <v>84</v>
      </c>
      <c r="C957" s="1" t="s">
        <v>62</v>
      </c>
      <c r="D957" s="1" t="s">
        <v>244</v>
      </c>
      <c r="E957" s="1" t="s">
        <v>86</v>
      </c>
      <c r="F957">
        <v>44</v>
      </c>
      <c r="G957">
        <v>0.17</v>
      </c>
      <c r="H957">
        <v>91</v>
      </c>
      <c r="I957">
        <v>0.2</v>
      </c>
      <c r="K957">
        <f t="shared" si="72"/>
        <v>36</v>
      </c>
      <c r="L957">
        <f t="shared" si="73"/>
        <v>47</v>
      </c>
      <c r="M957" t="str">
        <f>IF(COUNT(FIND({0,1,2,3,4,5,6,7,8,9},IF(ISBLANK(A957),IF(LEN(TRIM(B957))&gt;0,TRIM(B957),TRIM(C957)),"")))&gt;0,IF(ISBLANK(A957),IF(LEN(TRIM(B957))&gt;0,TRIM(B957),TRIM(C957)),""),"")</f>
        <v>34</v>
      </c>
      <c r="N957" t="str">
        <f>IF(COUNT(FIND({0,1,2,3,4,5,6,7,8,9},IF(ISBLANK(A957),IF(LEN(TRIM(B957))&gt;0,TRIM(C957),LEFT(D957, 4)),"")))&gt;0,IF(ISBLANK(A957),IF(LEN(TRIM(B957))&gt;0,TRIM(C957),LEFT(D957, 4)),""),"")</f>
        <v>005</v>
      </c>
      <c r="O957" t="str">
        <f t="shared" si="74"/>
        <v>NJ</v>
      </c>
      <c r="P957" t="str">
        <f>TRIM(IF(COUNT(FIND({0,1,2,3,4,5,6,7,8,9},B957))&gt;0,D957,IF(LEN(TRIM(B957))&gt;0,CONCATENATE(B957,C957,D957),MID(D957,4,LEN(D957)))))</f>
        <v>Burlington</v>
      </c>
      <c r="Q957">
        <f t="shared" si="75"/>
        <v>44</v>
      </c>
      <c r="R957">
        <f t="shared" si="76"/>
        <v>91</v>
      </c>
    </row>
    <row r="958" spans="2:18" x14ac:dyDescent="0.25">
      <c r="B958" s="1" t="s">
        <v>13</v>
      </c>
      <c r="C958" s="1" t="s">
        <v>118</v>
      </c>
      <c r="D958" s="1" t="s">
        <v>119</v>
      </c>
      <c r="E958" s="1" t="s">
        <v>12</v>
      </c>
      <c r="F958">
        <v>42</v>
      </c>
      <c r="G958">
        <v>0.17</v>
      </c>
      <c r="H958">
        <v>78</v>
      </c>
      <c r="I958">
        <v>0.17</v>
      </c>
      <c r="K958">
        <f t="shared" si="72"/>
        <v>36</v>
      </c>
      <c r="L958">
        <f t="shared" si="73"/>
        <v>47</v>
      </c>
      <c r="M958" t="str">
        <f>IF(COUNT(FIND({0,1,2,3,4,5,6,7,8,9},IF(ISBLANK(A958),IF(LEN(TRIM(B958))&gt;0,TRIM(B958),TRIM(C958)),"")))&gt;0,IF(ISBLANK(A958),IF(LEN(TRIM(B958))&gt;0,TRIM(B958),TRIM(C958)),""),"")</f>
        <v>36</v>
      </c>
      <c r="N958" t="str">
        <f>IF(COUNT(FIND({0,1,2,3,4,5,6,7,8,9},IF(ISBLANK(A958),IF(LEN(TRIM(B958))&gt;0,TRIM(C958),LEFT(D958, 4)),"")))&gt;0,IF(ISBLANK(A958),IF(LEN(TRIM(B958))&gt;0,TRIM(C958),LEFT(D958, 4)),""),"")</f>
        <v>105</v>
      </c>
      <c r="O958" t="str">
        <f t="shared" si="74"/>
        <v>NY</v>
      </c>
      <c r="P958" t="str">
        <f>TRIM(IF(COUNT(FIND({0,1,2,3,4,5,6,7,8,9},B958))&gt;0,D958,IF(LEN(TRIM(B958))&gt;0,CONCATENATE(B958,C958,D958),MID(D958,4,LEN(D958)))))</f>
        <v>Sullivan</v>
      </c>
      <c r="Q958">
        <f t="shared" si="75"/>
        <v>42</v>
      </c>
      <c r="R958">
        <f t="shared" si="76"/>
        <v>78</v>
      </c>
    </row>
    <row r="959" spans="2:18" x14ac:dyDescent="0.25">
      <c r="B959" s="1" t="s">
        <v>241</v>
      </c>
      <c r="C959" s="1" t="s">
        <v>72</v>
      </c>
      <c r="D959" s="1" t="s">
        <v>242</v>
      </c>
      <c r="E959" s="1" t="s">
        <v>243</v>
      </c>
      <c r="F959">
        <v>42</v>
      </c>
      <c r="G959">
        <v>0.17</v>
      </c>
      <c r="H959">
        <v>64</v>
      </c>
      <c r="I959">
        <v>0.14000000000000001</v>
      </c>
      <c r="K959">
        <f t="shared" si="72"/>
        <v>36</v>
      </c>
      <c r="L959">
        <f t="shared" si="73"/>
        <v>47</v>
      </c>
      <c r="M959" t="str">
        <f>IF(COUNT(FIND({0,1,2,3,4,5,6,7,8,9},IF(ISBLANK(A959),IF(LEN(TRIM(B959))&gt;0,TRIM(B959),TRIM(C959)),"")))&gt;0,IF(ISBLANK(A959),IF(LEN(TRIM(B959))&gt;0,TRIM(B959),TRIM(C959)),""),"")</f>
        <v>39</v>
      </c>
      <c r="N959" t="str">
        <f>IF(COUNT(FIND({0,1,2,3,4,5,6,7,8,9},IF(ISBLANK(A959),IF(LEN(TRIM(B959))&gt;0,TRIM(C959),LEFT(D959, 4)),"")))&gt;0,IF(ISBLANK(A959),IF(LEN(TRIM(B959))&gt;0,TRIM(C959),LEFT(D959, 4)),""),"")</f>
        <v>035</v>
      </c>
      <c r="O959" t="str">
        <f t="shared" si="74"/>
        <v>Oh</v>
      </c>
      <c r="P959" t="str">
        <f>TRIM(IF(COUNT(FIND({0,1,2,3,4,5,6,7,8,9},B959))&gt;0,D959,IF(LEN(TRIM(B959))&gt;0,CONCATENATE(B959,C959,D959),MID(D959,4,LEN(D959)))))</f>
        <v>Cuyahoga</v>
      </c>
      <c r="Q959">
        <f t="shared" si="75"/>
        <v>42</v>
      </c>
      <c r="R959">
        <f t="shared" si="76"/>
        <v>64</v>
      </c>
    </row>
    <row r="960" spans="2:18" x14ac:dyDescent="0.25">
      <c r="B960" s="1" t="s">
        <v>13</v>
      </c>
      <c r="C960" s="1" t="s">
        <v>32</v>
      </c>
      <c r="D960" s="1" t="s">
        <v>33</v>
      </c>
      <c r="E960" s="1" t="s">
        <v>12</v>
      </c>
      <c r="F960">
        <v>41</v>
      </c>
      <c r="G960">
        <v>0.16</v>
      </c>
      <c r="H960">
        <v>61</v>
      </c>
      <c r="I960">
        <v>0.13</v>
      </c>
      <c r="K960">
        <f t="shared" si="72"/>
        <v>36</v>
      </c>
      <c r="L960">
        <f t="shared" si="73"/>
        <v>47</v>
      </c>
      <c r="M960" t="str">
        <f>IF(COUNT(FIND({0,1,2,3,4,5,6,7,8,9},IF(ISBLANK(A960),IF(LEN(TRIM(B960))&gt;0,TRIM(B960),TRIM(C960)),"")))&gt;0,IF(ISBLANK(A960),IF(LEN(TRIM(B960))&gt;0,TRIM(B960),TRIM(C960)),""),"")</f>
        <v>36</v>
      </c>
      <c r="N960" t="str">
        <f>IF(COUNT(FIND({0,1,2,3,4,5,6,7,8,9},IF(ISBLANK(A960),IF(LEN(TRIM(B960))&gt;0,TRIM(C960),LEFT(D960, 4)),"")))&gt;0,IF(ISBLANK(A960),IF(LEN(TRIM(B960))&gt;0,TRIM(C960),LEFT(D960, 4)),""),"")</f>
        <v>055</v>
      </c>
      <c r="O960" t="str">
        <f t="shared" si="74"/>
        <v>NY</v>
      </c>
      <c r="P960" t="str">
        <f>TRIM(IF(COUNT(FIND({0,1,2,3,4,5,6,7,8,9},B960))&gt;0,D960,IF(LEN(TRIM(B960))&gt;0,CONCATENATE(B960,C960,D960),MID(D960,4,LEN(D960)))))</f>
        <v>Monroe</v>
      </c>
      <c r="Q960">
        <f t="shared" si="75"/>
        <v>41</v>
      </c>
      <c r="R960">
        <f t="shared" si="76"/>
        <v>61</v>
      </c>
    </row>
    <row r="961" spans="2:18" x14ac:dyDescent="0.25">
      <c r="B961" s="1" t="s">
        <v>165</v>
      </c>
      <c r="C961" s="1" t="s">
        <v>52</v>
      </c>
      <c r="D961" s="1" t="s">
        <v>245</v>
      </c>
      <c r="E961" s="1" t="s">
        <v>168</v>
      </c>
      <c r="F961">
        <v>40</v>
      </c>
      <c r="G961">
        <v>0.16</v>
      </c>
      <c r="H961">
        <v>60</v>
      </c>
      <c r="I961">
        <v>0.13</v>
      </c>
      <c r="K961">
        <f t="shared" si="72"/>
        <v>36</v>
      </c>
      <c r="L961">
        <f t="shared" si="73"/>
        <v>47</v>
      </c>
      <c r="M961" t="str">
        <f>IF(COUNT(FIND({0,1,2,3,4,5,6,7,8,9},IF(ISBLANK(A961),IF(LEN(TRIM(B961))&gt;0,TRIM(B961),TRIM(C961)),"")))&gt;0,IF(ISBLANK(A961),IF(LEN(TRIM(B961))&gt;0,TRIM(B961),TRIM(C961)),""),"")</f>
        <v>48</v>
      </c>
      <c r="N961" t="str">
        <f>IF(COUNT(FIND({0,1,2,3,4,5,6,7,8,9},IF(ISBLANK(A961),IF(LEN(TRIM(B961))&gt;0,TRIM(C961),LEFT(D961, 4)),"")))&gt;0,IF(ISBLANK(A961),IF(LEN(TRIM(B961))&gt;0,TRIM(C961),LEFT(D961, 4)),""),"")</f>
        <v>113</v>
      </c>
      <c r="O961" t="str">
        <f t="shared" si="74"/>
        <v>Tx</v>
      </c>
      <c r="P961" t="str">
        <f>TRIM(IF(COUNT(FIND({0,1,2,3,4,5,6,7,8,9},B961))&gt;0,D961,IF(LEN(TRIM(B961))&gt;0,CONCATENATE(B961,C961,D961),MID(D961,4,LEN(D961)))))</f>
        <v>Dallas</v>
      </c>
      <c r="Q961">
        <f t="shared" si="75"/>
        <v>40</v>
      </c>
      <c r="R961">
        <f t="shared" si="76"/>
        <v>60</v>
      </c>
    </row>
    <row r="962" spans="2:18" x14ac:dyDescent="0.25">
      <c r="B962" s="1" t="s">
        <v>234</v>
      </c>
      <c r="C962" s="1" t="s">
        <v>87</v>
      </c>
      <c r="D962" s="1" t="s">
        <v>235</v>
      </c>
      <c r="E962" s="1" t="s">
        <v>236</v>
      </c>
      <c r="F962">
        <v>40</v>
      </c>
      <c r="G962">
        <v>0.16</v>
      </c>
      <c r="H962">
        <v>56</v>
      </c>
      <c r="I962">
        <v>0.12</v>
      </c>
      <c r="K962">
        <f t="shared" si="72"/>
        <v>36</v>
      </c>
      <c r="L962">
        <f t="shared" si="73"/>
        <v>47</v>
      </c>
      <c r="M962" t="str">
        <f>IF(COUNT(FIND({0,1,2,3,4,5,6,7,8,9},IF(ISBLANK(A962),IF(LEN(TRIM(B962))&gt;0,TRIM(B962),TRIM(C962)),"")))&gt;0,IF(ISBLANK(A962),IF(LEN(TRIM(B962))&gt;0,TRIM(B962),TRIM(C962)),""),"")</f>
        <v>13</v>
      </c>
      <c r="N962" t="str">
        <f>IF(COUNT(FIND({0,1,2,3,4,5,6,7,8,9},IF(ISBLANK(A962),IF(LEN(TRIM(B962))&gt;0,TRIM(C962),LEFT(D962, 4)),"")))&gt;0,IF(ISBLANK(A962),IF(LEN(TRIM(B962))&gt;0,TRIM(C962),LEFT(D962, 4)),""),"")</f>
        <v>089</v>
      </c>
      <c r="O962" t="str">
        <f t="shared" si="74"/>
        <v>Ga</v>
      </c>
      <c r="P962" t="str">
        <f>TRIM(IF(COUNT(FIND({0,1,2,3,4,5,6,7,8,9},B962))&gt;0,D962,IF(LEN(TRIM(B962))&gt;0,CONCATENATE(B962,C962,D962),MID(D962,4,LEN(D962)))))</f>
        <v>De Kalb</v>
      </c>
      <c r="Q962">
        <f t="shared" si="75"/>
        <v>40</v>
      </c>
      <c r="R962">
        <f t="shared" si="76"/>
        <v>56</v>
      </c>
    </row>
    <row r="963" spans="2:18" x14ac:dyDescent="0.25">
      <c r="B963" s="1" t="s">
        <v>175</v>
      </c>
      <c r="C963" s="1" t="s">
        <v>76</v>
      </c>
      <c r="D963" s="1" t="s">
        <v>176</v>
      </c>
      <c r="E963" s="1" t="s">
        <v>177</v>
      </c>
      <c r="F963">
        <v>37</v>
      </c>
      <c r="G963">
        <v>0.15</v>
      </c>
      <c r="H963">
        <v>69</v>
      </c>
      <c r="I963">
        <v>0.15</v>
      </c>
      <c r="K963">
        <f t="shared" si="72"/>
        <v>36</v>
      </c>
      <c r="L963">
        <f t="shared" si="73"/>
        <v>47</v>
      </c>
      <c r="M963" t="str">
        <f>IF(COUNT(FIND({0,1,2,3,4,5,6,7,8,9},IF(ISBLANK(A963),IF(LEN(TRIM(B963))&gt;0,TRIM(B963),TRIM(C963)),"")))&gt;0,IF(ISBLANK(A963),IF(LEN(TRIM(B963))&gt;0,TRIM(B963),TRIM(C963)),""),"")</f>
        <v>15</v>
      </c>
      <c r="N963" t="str">
        <f>IF(COUNT(FIND({0,1,2,3,4,5,6,7,8,9},IF(ISBLANK(A963),IF(LEN(TRIM(B963))&gt;0,TRIM(C963),LEFT(D963, 4)),"")))&gt;0,IF(ISBLANK(A963),IF(LEN(TRIM(B963))&gt;0,TRIM(C963),LEFT(D963, 4)),""),"")</f>
        <v>003</v>
      </c>
      <c r="O963" t="str">
        <f t="shared" si="74"/>
        <v>Hi</v>
      </c>
      <c r="P963" t="str">
        <f>TRIM(IF(COUNT(FIND({0,1,2,3,4,5,6,7,8,9},B963))&gt;0,D963,IF(LEN(TRIM(B963))&gt;0,CONCATENATE(B963,C963,D963),MID(D963,4,LEN(D963)))))</f>
        <v>Honolulu</v>
      </c>
      <c r="Q963">
        <f t="shared" si="75"/>
        <v>37</v>
      </c>
      <c r="R963">
        <f t="shared" si="76"/>
        <v>69</v>
      </c>
    </row>
    <row r="964" spans="2:18" x14ac:dyDescent="0.25">
      <c r="B964" s="1" t="s">
        <v>234</v>
      </c>
      <c r="C964" s="1" t="s">
        <v>212</v>
      </c>
      <c r="D964" s="1" t="s">
        <v>73</v>
      </c>
      <c r="E964" s="1" t="s">
        <v>236</v>
      </c>
      <c r="F964">
        <v>37</v>
      </c>
      <c r="G964">
        <v>0.15</v>
      </c>
      <c r="H964">
        <v>58</v>
      </c>
      <c r="I964">
        <v>0.13</v>
      </c>
      <c r="K964">
        <f t="shared" ref="K964:K1027" si="77">VALUE(IF(ISBLANK(A964),K963,A964))</f>
        <v>36</v>
      </c>
      <c r="L964">
        <f t="shared" ref="L964:L1027" si="78">VALUE(IF(ISBLANK(A964),L963,CONCATENATE(TRIM(B964),TRIM(C964))))</f>
        <v>47</v>
      </c>
      <c r="M964" t="str">
        <f>IF(COUNT(FIND({0,1,2,3,4,5,6,7,8,9},IF(ISBLANK(A964),IF(LEN(TRIM(B964))&gt;0,TRIM(B964),TRIM(C964)),"")))&gt;0,IF(ISBLANK(A964),IF(LEN(TRIM(B964))&gt;0,TRIM(B964),TRIM(C964)),""),"")</f>
        <v>13</v>
      </c>
      <c r="N964" t="str">
        <f>IF(COUNT(FIND({0,1,2,3,4,5,6,7,8,9},IF(ISBLANK(A964),IF(LEN(TRIM(B964))&gt;0,TRIM(C964),LEFT(D964, 4)),"")))&gt;0,IF(ISBLANK(A964),IF(LEN(TRIM(B964))&gt;0,TRIM(C964),LEFT(D964, 4)),""),"")</f>
        <v>121</v>
      </c>
      <c r="O964" t="str">
        <f t="shared" ref="O964:O1027" si="79">IF(LEN(TRIM(E964))&gt;0,E964,"XX")</f>
        <v>Ga</v>
      </c>
      <c r="P964" t="str">
        <f>TRIM(IF(COUNT(FIND({0,1,2,3,4,5,6,7,8,9},B964))&gt;0,D964,IF(LEN(TRIM(B964))&gt;0,CONCATENATE(B964,C964,D964),MID(D964,4,LEN(D964)))))</f>
        <v>Fulton</v>
      </c>
      <c r="Q964">
        <f t="shared" ref="Q964:Q1027" si="80">F964</f>
        <v>37</v>
      </c>
      <c r="R964">
        <f t="shared" ref="R964:R1027" si="81">H964</f>
        <v>58</v>
      </c>
    </row>
    <row r="965" spans="2:18" x14ac:dyDescent="0.25">
      <c r="B965" s="1" t="s">
        <v>224</v>
      </c>
      <c r="C965" s="1" t="s">
        <v>225</v>
      </c>
      <c r="D965" s="1" t="s">
        <v>226</v>
      </c>
      <c r="E965" s="1" t="s">
        <v>227</v>
      </c>
      <c r="F965">
        <v>36</v>
      </c>
      <c r="G965">
        <v>0.14000000000000001</v>
      </c>
      <c r="H965">
        <v>66</v>
      </c>
      <c r="I965">
        <v>0.14000000000000001</v>
      </c>
      <c r="K965">
        <f t="shared" si="77"/>
        <v>36</v>
      </c>
      <c r="L965">
        <f t="shared" si="78"/>
        <v>47</v>
      </c>
      <c r="M965" t="str">
        <f>IF(COUNT(FIND({0,1,2,3,4,5,6,7,8,9},IF(ISBLANK(A965),IF(LEN(TRIM(B965))&gt;0,TRIM(B965),TRIM(C965)),"")))&gt;0,IF(ISBLANK(A965),IF(LEN(TRIM(B965))&gt;0,TRIM(B965),TRIM(C965)),""),"")</f>
        <v>37</v>
      </c>
      <c r="N965" t="str">
        <f>IF(COUNT(FIND({0,1,2,3,4,5,6,7,8,9},IF(ISBLANK(A965),IF(LEN(TRIM(B965))&gt;0,TRIM(C965),LEFT(D965, 4)),"")))&gt;0,IF(ISBLANK(A965),IF(LEN(TRIM(B965))&gt;0,TRIM(C965),LEFT(D965, 4)),""),"")</f>
        <v>133</v>
      </c>
      <c r="O965" t="str">
        <f t="shared" si="79"/>
        <v>NC</v>
      </c>
      <c r="P965" t="str">
        <f>TRIM(IF(COUNT(FIND({0,1,2,3,4,5,6,7,8,9},B965))&gt;0,D965,IF(LEN(TRIM(B965))&gt;0,CONCATENATE(B965,C965,D965),MID(D965,4,LEN(D965)))))</f>
        <v>Onslow</v>
      </c>
      <c r="Q965">
        <f t="shared" si="80"/>
        <v>36</v>
      </c>
      <c r="R965">
        <f t="shared" si="81"/>
        <v>66</v>
      </c>
    </row>
    <row r="966" spans="2:18" x14ac:dyDescent="0.25">
      <c r="B966" s="1" t="s">
        <v>95</v>
      </c>
      <c r="C966" s="1" t="s">
        <v>66</v>
      </c>
      <c r="D966" s="1" t="s">
        <v>131</v>
      </c>
      <c r="E966" s="1" t="s">
        <v>98</v>
      </c>
      <c r="F966">
        <v>36</v>
      </c>
      <c r="G966">
        <v>0.14000000000000001</v>
      </c>
      <c r="H966">
        <v>57</v>
      </c>
      <c r="I966">
        <v>0.12</v>
      </c>
      <c r="K966">
        <f t="shared" si="77"/>
        <v>36</v>
      </c>
      <c r="L966">
        <f t="shared" si="78"/>
        <v>47</v>
      </c>
      <c r="M966" t="str">
        <f>IF(COUNT(FIND({0,1,2,3,4,5,6,7,8,9},IF(ISBLANK(A966),IF(LEN(TRIM(B966))&gt;0,TRIM(B966),TRIM(C966)),"")))&gt;0,IF(ISBLANK(A966),IF(LEN(TRIM(B966))&gt;0,TRIM(B966),TRIM(C966)),""),"")</f>
        <v>12</v>
      </c>
      <c r="N966" t="str">
        <f>IF(COUNT(FIND({0,1,2,3,4,5,6,7,8,9},IF(ISBLANK(A966),IF(LEN(TRIM(B966))&gt;0,TRIM(C966),LEFT(D966, 4)),"")))&gt;0,IF(ISBLANK(A966),IF(LEN(TRIM(B966))&gt;0,TRIM(C966),LEFT(D966, 4)),""),"")</f>
        <v>057</v>
      </c>
      <c r="O966" t="str">
        <f t="shared" si="79"/>
        <v>Fl</v>
      </c>
      <c r="P966" t="str">
        <f>TRIM(IF(COUNT(FIND({0,1,2,3,4,5,6,7,8,9},B966))&gt;0,D966,IF(LEN(TRIM(B966))&gt;0,CONCATENATE(B966,C966,D966),MID(D966,4,LEN(D966)))))</f>
        <v>Hillsborough</v>
      </c>
      <c r="Q966">
        <f t="shared" si="80"/>
        <v>36</v>
      </c>
      <c r="R966">
        <f t="shared" si="81"/>
        <v>57</v>
      </c>
    </row>
    <row r="967" spans="2:18" x14ac:dyDescent="0.25">
      <c r="B967" s="1" t="s">
        <v>95</v>
      </c>
      <c r="C967" s="1" t="s">
        <v>24</v>
      </c>
      <c r="D967" s="1" t="s">
        <v>108</v>
      </c>
      <c r="E967" s="1" t="s">
        <v>98</v>
      </c>
      <c r="F967">
        <v>35</v>
      </c>
      <c r="G967">
        <v>0.14000000000000001</v>
      </c>
      <c r="H967">
        <v>69</v>
      </c>
      <c r="I967">
        <v>0.15</v>
      </c>
      <c r="K967">
        <f t="shared" si="77"/>
        <v>36</v>
      </c>
      <c r="L967">
        <f t="shared" si="78"/>
        <v>47</v>
      </c>
      <c r="M967" t="str">
        <f>IF(COUNT(FIND({0,1,2,3,4,5,6,7,8,9},IF(ISBLANK(A967),IF(LEN(TRIM(B967))&gt;0,TRIM(B967),TRIM(C967)),"")))&gt;0,IF(ISBLANK(A967),IF(LEN(TRIM(B967))&gt;0,TRIM(B967),TRIM(C967)),""),"")</f>
        <v>12</v>
      </c>
      <c r="N967" t="str">
        <f>IF(COUNT(FIND({0,1,2,3,4,5,6,7,8,9},IF(ISBLANK(A967),IF(LEN(TRIM(B967))&gt;0,TRIM(C967),LEFT(D967, 4)),"")))&gt;0,IF(ISBLANK(A967),IF(LEN(TRIM(B967))&gt;0,TRIM(C967),LEFT(D967, 4)),""),"")</f>
        <v>103</v>
      </c>
      <c r="O967" t="str">
        <f t="shared" si="79"/>
        <v>Fl</v>
      </c>
      <c r="P967" t="str">
        <f>TRIM(IF(COUNT(FIND({0,1,2,3,4,5,6,7,8,9},B967))&gt;0,D967,IF(LEN(TRIM(B967))&gt;0,CONCATENATE(B967,C967,D967),MID(D967,4,LEN(D967)))))</f>
        <v>Pinellas</v>
      </c>
      <c r="Q967">
        <f t="shared" si="80"/>
        <v>35</v>
      </c>
      <c r="R967">
        <f t="shared" si="81"/>
        <v>69</v>
      </c>
    </row>
    <row r="968" spans="2:18" x14ac:dyDescent="0.25">
      <c r="B968" s="1" t="s">
        <v>13</v>
      </c>
      <c r="C968" s="1" t="s">
        <v>36</v>
      </c>
      <c r="D968" s="1" t="s">
        <v>37</v>
      </c>
      <c r="E968" s="1" t="s">
        <v>12</v>
      </c>
      <c r="F968">
        <v>35</v>
      </c>
      <c r="G968">
        <v>0.14000000000000001</v>
      </c>
      <c r="H968">
        <v>68</v>
      </c>
      <c r="I968">
        <v>0.15</v>
      </c>
      <c r="K968">
        <f t="shared" si="77"/>
        <v>36</v>
      </c>
      <c r="L968">
        <f t="shared" si="78"/>
        <v>47</v>
      </c>
      <c r="M968" t="str">
        <f>IF(COUNT(FIND({0,1,2,3,4,5,6,7,8,9},IF(ISBLANK(A968),IF(LEN(TRIM(B968))&gt;0,TRIM(B968),TRIM(C968)),"")))&gt;0,IF(ISBLANK(A968),IF(LEN(TRIM(B968))&gt;0,TRIM(B968),TRIM(C968)),""),"")</f>
        <v>36</v>
      </c>
      <c r="N968" t="str">
        <f>IF(COUNT(FIND({0,1,2,3,4,5,6,7,8,9},IF(ISBLANK(A968),IF(LEN(TRIM(B968))&gt;0,TRIM(C968),LEFT(D968, 4)),"")))&gt;0,IF(ISBLANK(A968),IF(LEN(TRIM(B968))&gt;0,TRIM(C968),LEFT(D968, 4)),""),"")</f>
        <v>111</v>
      </c>
      <c r="O968" t="str">
        <f t="shared" si="79"/>
        <v>NY</v>
      </c>
      <c r="P968" t="str">
        <f>TRIM(IF(COUNT(FIND({0,1,2,3,4,5,6,7,8,9},B968))&gt;0,D968,IF(LEN(TRIM(B968))&gt;0,CONCATENATE(B968,C968,D968),MID(D968,4,LEN(D968)))))</f>
        <v>Ulster</v>
      </c>
      <c r="Q968">
        <f t="shared" si="80"/>
        <v>35</v>
      </c>
      <c r="R968">
        <f t="shared" si="81"/>
        <v>68</v>
      </c>
    </row>
    <row r="969" spans="2:18" x14ac:dyDescent="0.25">
      <c r="B969" s="1" t="s">
        <v>84</v>
      </c>
      <c r="C969" s="1" t="s">
        <v>72</v>
      </c>
      <c r="D969" s="1" t="s">
        <v>254</v>
      </c>
      <c r="E969" s="1" t="s">
        <v>86</v>
      </c>
      <c r="F969">
        <v>35</v>
      </c>
      <c r="G969">
        <v>0.14000000000000001</v>
      </c>
      <c r="H969">
        <v>60</v>
      </c>
      <c r="I969">
        <v>0.13</v>
      </c>
      <c r="K969">
        <f t="shared" si="77"/>
        <v>36</v>
      </c>
      <c r="L969">
        <f t="shared" si="78"/>
        <v>47</v>
      </c>
      <c r="M969" t="str">
        <f>IF(COUNT(FIND({0,1,2,3,4,5,6,7,8,9},IF(ISBLANK(A969),IF(LEN(TRIM(B969))&gt;0,TRIM(B969),TRIM(C969)),"")))&gt;0,IF(ISBLANK(A969),IF(LEN(TRIM(B969))&gt;0,TRIM(B969),TRIM(C969)),""),"")</f>
        <v>34</v>
      </c>
      <c r="N969" t="str">
        <f>IF(COUNT(FIND({0,1,2,3,4,5,6,7,8,9},IF(ISBLANK(A969),IF(LEN(TRIM(B969))&gt;0,TRIM(C969),LEFT(D969, 4)),"")))&gt;0,IF(ISBLANK(A969),IF(LEN(TRIM(B969))&gt;0,TRIM(C969),LEFT(D969, 4)),""),"")</f>
        <v>035</v>
      </c>
      <c r="O969" t="str">
        <f t="shared" si="79"/>
        <v>NJ</v>
      </c>
      <c r="P969" t="str">
        <f>TRIM(IF(COUNT(FIND({0,1,2,3,4,5,6,7,8,9},B969))&gt;0,D969,IF(LEN(TRIM(B969))&gt;0,CONCATENATE(B969,C969,D969),MID(D969,4,LEN(D969)))))</f>
        <v>Somerset</v>
      </c>
      <c r="Q969">
        <f t="shared" si="80"/>
        <v>35</v>
      </c>
      <c r="R969">
        <f t="shared" si="81"/>
        <v>60</v>
      </c>
    </row>
    <row r="970" spans="2:18" x14ac:dyDescent="0.25">
      <c r="B970" s="1" t="s">
        <v>224</v>
      </c>
      <c r="C970" s="1" t="s">
        <v>210</v>
      </c>
      <c r="D970" s="1" t="s">
        <v>148</v>
      </c>
      <c r="E970" s="1" t="s">
        <v>227</v>
      </c>
      <c r="F970">
        <v>35</v>
      </c>
      <c r="G970">
        <v>0.14000000000000001</v>
      </c>
      <c r="H970">
        <v>80</v>
      </c>
      <c r="I970">
        <v>0.17</v>
      </c>
      <c r="K970">
        <f t="shared" si="77"/>
        <v>36</v>
      </c>
      <c r="L970">
        <f t="shared" si="78"/>
        <v>47</v>
      </c>
      <c r="M970" t="str">
        <f>IF(COUNT(FIND({0,1,2,3,4,5,6,7,8,9},IF(ISBLANK(A970),IF(LEN(TRIM(B970))&gt;0,TRIM(B970),TRIM(C970)),"")))&gt;0,IF(ISBLANK(A970),IF(LEN(TRIM(B970))&gt;0,TRIM(B970),TRIM(C970)),""),"")</f>
        <v>37</v>
      </c>
      <c r="N970" t="str">
        <f>IF(COUNT(FIND({0,1,2,3,4,5,6,7,8,9},IF(ISBLANK(A970),IF(LEN(TRIM(B970))&gt;0,TRIM(C970),LEFT(D970, 4)),"")))&gt;0,IF(ISBLANK(A970),IF(LEN(TRIM(B970))&gt;0,TRIM(C970),LEFT(D970, 4)),""),"")</f>
        <v>051</v>
      </c>
      <c r="O970" t="str">
        <f t="shared" si="79"/>
        <v>NC</v>
      </c>
      <c r="P970" t="str">
        <f>TRIM(IF(COUNT(FIND({0,1,2,3,4,5,6,7,8,9},B970))&gt;0,D970,IF(LEN(TRIM(B970))&gt;0,CONCATENATE(B970,C970,D970),MID(D970,4,LEN(D970)))))</f>
        <v>Cumberland</v>
      </c>
      <c r="Q970">
        <f t="shared" si="80"/>
        <v>35</v>
      </c>
      <c r="R970">
        <f t="shared" si="81"/>
        <v>80</v>
      </c>
    </row>
    <row r="971" spans="2:18" x14ac:dyDescent="0.25">
      <c r="B971" s="1" t="s">
        <v>56</v>
      </c>
      <c r="C971" s="1" t="s">
        <v>22</v>
      </c>
      <c r="D971" s="1" t="s">
        <v>109</v>
      </c>
      <c r="E971" s="1" t="s">
        <v>59</v>
      </c>
      <c r="F971">
        <v>34</v>
      </c>
      <c r="G971">
        <v>0.13</v>
      </c>
      <c r="H971">
        <v>44</v>
      </c>
      <c r="I971">
        <v>0.1</v>
      </c>
      <c r="K971">
        <f t="shared" si="77"/>
        <v>36</v>
      </c>
      <c r="L971">
        <f t="shared" si="78"/>
        <v>47</v>
      </c>
      <c r="M971" t="str">
        <f>IF(COUNT(FIND({0,1,2,3,4,5,6,7,8,9},IF(ISBLANK(A971),IF(LEN(TRIM(B971))&gt;0,TRIM(B971),TRIM(C971)),"")))&gt;0,IF(ISBLANK(A971),IF(LEN(TRIM(B971))&gt;0,TRIM(B971),TRIM(C971)),""),"")</f>
        <v>25</v>
      </c>
      <c r="N971" t="str">
        <f>IF(COUNT(FIND({0,1,2,3,4,5,6,7,8,9},IF(ISBLANK(A971),IF(LEN(TRIM(B971))&gt;0,TRIM(C971),LEFT(D971, 4)),"")))&gt;0,IF(ISBLANK(A971),IF(LEN(TRIM(B971))&gt;0,TRIM(C971),LEFT(D971, 4)),""),"")</f>
        <v>021</v>
      </c>
      <c r="O971" t="str">
        <f t="shared" si="79"/>
        <v>Ma</v>
      </c>
      <c r="P971" t="str">
        <f>TRIM(IF(COUNT(FIND({0,1,2,3,4,5,6,7,8,9},B971))&gt;0,D971,IF(LEN(TRIM(B971))&gt;0,CONCATENATE(B971,C971,D971),MID(D971,4,LEN(D971)))))</f>
        <v>Norfolk</v>
      </c>
      <c r="Q971">
        <f t="shared" si="80"/>
        <v>34</v>
      </c>
      <c r="R971">
        <f t="shared" si="81"/>
        <v>44</v>
      </c>
    </row>
    <row r="972" spans="2:18" x14ac:dyDescent="0.25">
      <c r="B972" s="1" t="s">
        <v>120</v>
      </c>
      <c r="C972" s="1" t="s">
        <v>18</v>
      </c>
      <c r="D972" s="1" t="s">
        <v>67</v>
      </c>
      <c r="E972" s="1" t="s">
        <v>123</v>
      </c>
      <c r="F972">
        <v>33</v>
      </c>
      <c r="G972">
        <v>0.13</v>
      </c>
      <c r="H972">
        <v>45</v>
      </c>
      <c r="I972">
        <v>0.1</v>
      </c>
      <c r="K972">
        <f t="shared" si="77"/>
        <v>36</v>
      </c>
      <c r="L972">
        <f t="shared" si="78"/>
        <v>47</v>
      </c>
      <c r="M972" t="str">
        <f>IF(COUNT(FIND({0,1,2,3,4,5,6,7,8,9},IF(ISBLANK(A972),IF(LEN(TRIM(B972))&gt;0,TRIM(B972),TRIM(C972)),"")))&gt;0,IF(ISBLANK(A972),IF(LEN(TRIM(B972))&gt;0,TRIM(B972),TRIM(C972)),""),"")</f>
        <v>42</v>
      </c>
      <c r="N972" t="str">
        <f>IF(COUNT(FIND({0,1,2,3,4,5,6,7,8,9},IF(ISBLANK(A972),IF(LEN(TRIM(B972))&gt;0,TRIM(C972),LEFT(D972, 4)),"")))&gt;0,IF(ISBLANK(A972),IF(LEN(TRIM(B972))&gt;0,TRIM(C972),LEFT(D972, 4)),""),"")</f>
        <v>091</v>
      </c>
      <c r="O972" t="str">
        <f t="shared" si="79"/>
        <v>Pa</v>
      </c>
      <c r="P972" t="str">
        <f>TRIM(IF(COUNT(FIND({0,1,2,3,4,5,6,7,8,9},B972))&gt;0,D972,IF(LEN(TRIM(B972))&gt;0,CONCATENATE(B972,C972,D972),MID(D972,4,LEN(D972)))))</f>
        <v>Montgomery</v>
      </c>
      <c r="Q972">
        <f t="shared" si="80"/>
        <v>33</v>
      </c>
      <c r="R972">
        <f t="shared" si="81"/>
        <v>45</v>
      </c>
    </row>
    <row r="973" spans="2:18" x14ac:dyDescent="0.25">
      <c r="B973" s="1" t="s">
        <v>265</v>
      </c>
      <c r="C973" s="1" t="s">
        <v>111</v>
      </c>
      <c r="D973" s="1" t="s">
        <v>354</v>
      </c>
      <c r="E973" s="1" t="s">
        <v>267</v>
      </c>
      <c r="F973">
        <v>33</v>
      </c>
      <c r="G973">
        <v>0.13</v>
      </c>
      <c r="H973">
        <v>51</v>
      </c>
      <c r="I973">
        <v>0.11</v>
      </c>
      <c r="K973">
        <f t="shared" si="77"/>
        <v>36</v>
      </c>
      <c r="L973">
        <f t="shared" si="78"/>
        <v>47</v>
      </c>
      <c r="M973" t="str">
        <f>IF(COUNT(FIND({0,1,2,3,4,5,6,7,8,9},IF(ISBLANK(A973),IF(LEN(TRIM(B973))&gt;0,TRIM(B973),TRIM(C973)),"")))&gt;0,IF(ISBLANK(A973),IF(LEN(TRIM(B973))&gt;0,TRIM(B973),TRIM(C973)),""),"")</f>
        <v>53</v>
      </c>
      <c r="N973" t="str">
        <f>IF(COUNT(FIND({0,1,2,3,4,5,6,7,8,9},IF(ISBLANK(A973),IF(LEN(TRIM(B973))&gt;0,TRIM(C973),LEFT(D973, 4)),"")))&gt;0,IF(ISBLANK(A973),IF(LEN(TRIM(B973))&gt;0,TRIM(C973),LEFT(D973, 4)),""),"")</f>
        <v>033</v>
      </c>
      <c r="O973" t="str">
        <f t="shared" si="79"/>
        <v>Wa</v>
      </c>
      <c r="P973" t="str">
        <f>TRIM(IF(COUNT(FIND({0,1,2,3,4,5,6,7,8,9},B973))&gt;0,D973,IF(LEN(TRIM(B973))&gt;0,CONCATENATE(B973,C973,D973),MID(D973,4,LEN(D973)))))</f>
        <v>King</v>
      </c>
      <c r="Q973">
        <f t="shared" si="80"/>
        <v>33</v>
      </c>
      <c r="R973">
        <f t="shared" si="81"/>
        <v>51</v>
      </c>
    </row>
    <row r="974" spans="2:18" x14ac:dyDescent="0.25">
      <c r="B974" s="1" t="s">
        <v>56</v>
      </c>
      <c r="C974" s="1" t="s">
        <v>60</v>
      </c>
      <c r="D974" s="1" t="s">
        <v>110</v>
      </c>
      <c r="E974" s="1" t="s">
        <v>59</v>
      </c>
      <c r="F974">
        <v>33</v>
      </c>
      <c r="G974">
        <v>0.13</v>
      </c>
      <c r="H974">
        <v>49</v>
      </c>
      <c r="I974">
        <v>0.11</v>
      </c>
      <c r="K974">
        <f t="shared" si="77"/>
        <v>36</v>
      </c>
      <c r="L974">
        <f t="shared" si="78"/>
        <v>47</v>
      </c>
      <c r="M974" t="str">
        <f>IF(COUNT(FIND({0,1,2,3,4,5,6,7,8,9},IF(ISBLANK(A974),IF(LEN(TRIM(B974))&gt;0,TRIM(B974),TRIM(C974)),"")))&gt;0,IF(ISBLANK(A974),IF(LEN(TRIM(B974))&gt;0,TRIM(B974),TRIM(C974)),""),"")</f>
        <v>25</v>
      </c>
      <c r="N974" t="str">
        <f>IF(COUNT(FIND({0,1,2,3,4,5,6,7,8,9},IF(ISBLANK(A974),IF(LEN(TRIM(B974))&gt;0,TRIM(C974),LEFT(D974, 4)),"")))&gt;0,IF(ISBLANK(A974),IF(LEN(TRIM(B974))&gt;0,TRIM(C974),LEFT(D974, 4)),""),"")</f>
        <v>027</v>
      </c>
      <c r="O974" t="str">
        <f t="shared" si="79"/>
        <v>Ma</v>
      </c>
      <c r="P974" t="str">
        <f>TRIM(IF(COUNT(FIND({0,1,2,3,4,5,6,7,8,9},B974))&gt;0,D974,IF(LEN(TRIM(B974))&gt;0,CONCATENATE(B974,C974,D974),MID(D974,4,LEN(D974)))))</f>
        <v>Worcester</v>
      </c>
      <c r="Q974">
        <f t="shared" si="80"/>
        <v>33</v>
      </c>
      <c r="R974">
        <f t="shared" si="81"/>
        <v>49</v>
      </c>
    </row>
    <row r="975" spans="2:18" x14ac:dyDescent="0.25">
      <c r="B975" s="1" t="s">
        <v>56</v>
      </c>
      <c r="C975" s="1" t="s">
        <v>126</v>
      </c>
      <c r="D975" s="1" t="s">
        <v>90</v>
      </c>
      <c r="E975" s="1" t="s">
        <v>59</v>
      </c>
      <c r="F975">
        <v>32</v>
      </c>
      <c r="G975">
        <v>0.13</v>
      </c>
      <c r="H975">
        <v>51</v>
      </c>
      <c r="I975">
        <v>0.11</v>
      </c>
      <c r="K975">
        <f t="shared" si="77"/>
        <v>36</v>
      </c>
      <c r="L975">
        <f t="shared" si="78"/>
        <v>47</v>
      </c>
      <c r="M975" t="str">
        <f>IF(COUNT(FIND({0,1,2,3,4,5,6,7,8,9},IF(ISBLANK(A975),IF(LEN(TRIM(B975))&gt;0,TRIM(B975),TRIM(C975)),"")))&gt;0,IF(ISBLANK(A975),IF(LEN(TRIM(B975))&gt;0,TRIM(B975),TRIM(C975)),""),"")</f>
        <v>25</v>
      </c>
      <c r="N975" t="str">
        <f>IF(COUNT(FIND({0,1,2,3,4,5,6,7,8,9},IF(ISBLANK(A975),IF(LEN(TRIM(B975))&gt;0,TRIM(C975),LEFT(D975, 4)),"")))&gt;0,IF(ISBLANK(A975),IF(LEN(TRIM(B975))&gt;0,TRIM(C975),LEFT(D975, 4)),""),"")</f>
        <v>009</v>
      </c>
      <c r="O975" t="str">
        <f t="shared" si="79"/>
        <v>Ma</v>
      </c>
      <c r="P975" t="str">
        <f>TRIM(IF(COUNT(FIND({0,1,2,3,4,5,6,7,8,9},B975))&gt;0,D975,IF(LEN(TRIM(B975))&gt;0,CONCATENATE(B975,C975,D975),MID(D975,4,LEN(D975)))))</f>
        <v>Essex</v>
      </c>
      <c r="Q975">
        <f t="shared" si="80"/>
        <v>32</v>
      </c>
      <c r="R975">
        <f t="shared" si="81"/>
        <v>51</v>
      </c>
    </row>
    <row r="976" spans="2:18" x14ac:dyDescent="0.25">
      <c r="B976" s="1" t="s">
        <v>84</v>
      </c>
      <c r="C976" s="1" t="s">
        <v>41</v>
      </c>
      <c r="D976" s="1" t="s">
        <v>255</v>
      </c>
      <c r="E976" s="1" t="s">
        <v>86</v>
      </c>
      <c r="F976">
        <v>31</v>
      </c>
      <c r="G976">
        <v>0.12</v>
      </c>
      <c r="H976">
        <v>62</v>
      </c>
      <c r="I976">
        <v>0.13</v>
      </c>
      <c r="K976">
        <f t="shared" si="77"/>
        <v>36</v>
      </c>
      <c r="L976">
        <f t="shared" si="78"/>
        <v>47</v>
      </c>
      <c r="M976" t="str">
        <f>IF(COUNT(FIND({0,1,2,3,4,5,6,7,8,9},IF(ISBLANK(A976),IF(LEN(TRIM(B976))&gt;0,TRIM(B976),TRIM(C976)),"")))&gt;0,IF(ISBLANK(A976),IF(LEN(TRIM(B976))&gt;0,TRIM(B976),TRIM(C976)),""),"")</f>
        <v>34</v>
      </c>
      <c r="N976" t="str">
        <f>IF(COUNT(FIND({0,1,2,3,4,5,6,7,8,9},IF(ISBLANK(A976),IF(LEN(TRIM(B976))&gt;0,TRIM(C976),LEFT(D976, 4)),"")))&gt;0,IF(ISBLANK(A976),IF(LEN(TRIM(B976))&gt;0,TRIM(C976),LEFT(D976, 4)),""),"")</f>
        <v>001</v>
      </c>
      <c r="O976" t="str">
        <f t="shared" si="79"/>
        <v>NJ</v>
      </c>
      <c r="P976" t="str">
        <f>TRIM(IF(COUNT(FIND({0,1,2,3,4,5,6,7,8,9},B976))&gt;0,D976,IF(LEN(TRIM(B976))&gt;0,CONCATENATE(B976,C976,D976),MID(D976,4,LEN(D976)))))</f>
        <v>Atlantic</v>
      </c>
      <c r="Q976">
        <f t="shared" si="80"/>
        <v>31</v>
      </c>
      <c r="R976">
        <f t="shared" si="81"/>
        <v>62</v>
      </c>
    </row>
    <row r="977" spans="2:18" x14ac:dyDescent="0.25">
      <c r="B977" s="1" t="s">
        <v>162</v>
      </c>
      <c r="C977" s="1" t="s">
        <v>113</v>
      </c>
      <c r="D977" s="1" t="s">
        <v>163</v>
      </c>
      <c r="E977" s="1" t="s">
        <v>164</v>
      </c>
      <c r="F977">
        <v>31</v>
      </c>
      <c r="G977">
        <v>0.12</v>
      </c>
      <c r="H977">
        <v>56</v>
      </c>
      <c r="I977">
        <v>0.12</v>
      </c>
      <c r="K977">
        <f t="shared" si="77"/>
        <v>36</v>
      </c>
      <c r="L977">
        <f t="shared" si="78"/>
        <v>47</v>
      </c>
      <c r="M977" t="str">
        <f>IF(COUNT(FIND({0,1,2,3,4,5,6,7,8,9},IF(ISBLANK(A977),IF(LEN(TRIM(B977))&gt;0,TRIM(B977),TRIM(C977)),"")))&gt;0,IF(ISBLANK(A977),IF(LEN(TRIM(B977))&gt;0,TRIM(B977),TRIM(C977)),""),"")</f>
        <v>04</v>
      </c>
      <c r="N977" t="str">
        <f>IF(COUNT(FIND({0,1,2,3,4,5,6,7,8,9},IF(ISBLANK(A977),IF(LEN(TRIM(B977))&gt;0,TRIM(C977),LEFT(D977, 4)),"")))&gt;0,IF(ISBLANK(A977),IF(LEN(TRIM(B977))&gt;0,TRIM(C977),LEFT(D977, 4)),""),"")</f>
        <v>013</v>
      </c>
      <c r="O977" t="str">
        <f t="shared" si="79"/>
        <v>Az</v>
      </c>
      <c r="P977" t="str">
        <f>TRIM(IF(COUNT(FIND({0,1,2,3,4,5,6,7,8,9},B977))&gt;0,D977,IF(LEN(TRIM(B977))&gt;0,CONCATENATE(B977,C977,D977),MID(D977,4,LEN(D977)))))</f>
        <v>Maricopa</v>
      </c>
      <c r="Q977">
        <f t="shared" si="80"/>
        <v>31</v>
      </c>
      <c r="R977">
        <f t="shared" si="81"/>
        <v>56</v>
      </c>
    </row>
    <row r="978" spans="2:18" x14ac:dyDescent="0.25">
      <c r="B978" s="1" t="s">
        <v>13</v>
      </c>
      <c r="C978" s="1" t="s">
        <v>26</v>
      </c>
      <c r="D978" s="1" t="s">
        <v>27</v>
      </c>
      <c r="E978" s="1" t="s">
        <v>12</v>
      </c>
      <c r="F978">
        <v>30</v>
      </c>
      <c r="G978">
        <v>0.12</v>
      </c>
      <c r="H978">
        <v>42</v>
      </c>
      <c r="I978">
        <v>0.09</v>
      </c>
      <c r="K978">
        <f t="shared" si="77"/>
        <v>36</v>
      </c>
      <c r="L978">
        <f t="shared" si="78"/>
        <v>47</v>
      </c>
      <c r="M978" t="str">
        <f>IF(COUNT(FIND({0,1,2,3,4,5,6,7,8,9},IF(ISBLANK(A978),IF(LEN(TRIM(B978))&gt;0,TRIM(B978),TRIM(C978)),"")))&gt;0,IF(ISBLANK(A978),IF(LEN(TRIM(B978))&gt;0,TRIM(B978),TRIM(C978)),""),"")</f>
        <v>36</v>
      </c>
      <c r="N978" t="str">
        <f>IF(COUNT(FIND({0,1,2,3,4,5,6,7,8,9},IF(ISBLANK(A978),IF(LEN(TRIM(B978))&gt;0,TRIM(C978),LEFT(D978, 4)),"")))&gt;0,IF(ISBLANK(A978),IF(LEN(TRIM(B978))&gt;0,TRIM(C978),LEFT(D978, 4)),""),"")</f>
        <v>067</v>
      </c>
      <c r="O978" t="str">
        <f t="shared" si="79"/>
        <v>NY</v>
      </c>
      <c r="P978" t="str">
        <f>TRIM(IF(COUNT(FIND({0,1,2,3,4,5,6,7,8,9},B978))&gt;0,D978,IF(LEN(TRIM(B978))&gt;0,CONCATENATE(B978,C978,D978),MID(D978,4,LEN(D978)))))</f>
        <v>Onondaga</v>
      </c>
      <c r="Q978">
        <f t="shared" si="80"/>
        <v>30</v>
      </c>
      <c r="R978">
        <f t="shared" si="81"/>
        <v>42</v>
      </c>
    </row>
    <row r="979" spans="2:18" x14ac:dyDescent="0.25">
      <c r="B979" s="1" t="s">
        <v>318</v>
      </c>
      <c r="C979" s="1" t="s">
        <v>178</v>
      </c>
      <c r="D979" s="1" t="s">
        <v>319</v>
      </c>
      <c r="E979" s="1" t="s">
        <v>320</v>
      </c>
      <c r="F979">
        <v>30</v>
      </c>
      <c r="G979">
        <v>0.12</v>
      </c>
      <c r="H979">
        <v>35</v>
      </c>
      <c r="I979">
        <v>0.08</v>
      </c>
      <c r="K979">
        <f t="shared" si="77"/>
        <v>36</v>
      </c>
      <c r="L979">
        <f t="shared" si="78"/>
        <v>47</v>
      </c>
      <c r="M979" t="str">
        <f>IF(COUNT(FIND({0,1,2,3,4,5,6,7,8,9},IF(ISBLANK(A979),IF(LEN(TRIM(B979))&gt;0,TRIM(B979),TRIM(C979)),"")))&gt;0,IF(ISBLANK(A979),IF(LEN(TRIM(B979))&gt;0,TRIM(B979),TRIM(C979)),""),"")</f>
        <v>27</v>
      </c>
      <c r="N979" t="str">
        <f>IF(COUNT(FIND({0,1,2,3,4,5,6,7,8,9},IF(ISBLANK(A979),IF(LEN(TRIM(B979))&gt;0,TRIM(C979),LEFT(D979, 4)),"")))&gt;0,IF(ISBLANK(A979),IF(LEN(TRIM(B979))&gt;0,TRIM(C979),LEFT(D979, 4)),""),"")</f>
        <v>053</v>
      </c>
      <c r="O979" t="str">
        <f t="shared" si="79"/>
        <v>Mn</v>
      </c>
      <c r="P979" t="str">
        <f>TRIM(IF(COUNT(FIND({0,1,2,3,4,5,6,7,8,9},B979))&gt;0,D979,IF(LEN(TRIM(B979))&gt;0,CONCATENATE(B979,C979,D979),MID(D979,4,LEN(D979)))))</f>
        <v>Hennepin</v>
      </c>
      <c r="Q979">
        <f t="shared" si="80"/>
        <v>30</v>
      </c>
      <c r="R979">
        <f t="shared" si="81"/>
        <v>35</v>
      </c>
    </row>
    <row r="980" spans="2:18" x14ac:dyDescent="0.25">
      <c r="B980" s="1" t="s">
        <v>95</v>
      </c>
      <c r="C980" s="1" t="s">
        <v>89</v>
      </c>
      <c r="D980" s="1" t="s">
        <v>328</v>
      </c>
      <c r="E980" s="1" t="s">
        <v>98</v>
      </c>
      <c r="F980">
        <v>28</v>
      </c>
      <c r="G980">
        <v>0.11</v>
      </c>
      <c r="H980">
        <v>56</v>
      </c>
      <c r="I980">
        <v>0.12</v>
      </c>
      <c r="K980">
        <f t="shared" si="77"/>
        <v>36</v>
      </c>
      <c r="L980">
        <f t="shared" si="78"/>
        <v>47</v>
      </c>
      <c r="M980" t="str">
        <f>IF(COUNT(FIND({0,1,2,3,4,5,6,7,8,9},IF(ISBLANK(A980),IF(LEN(TRIM(B980))&gt;0,TRIM(B980),TRIM(C980)),"")))&gt;0,IF(ISBLANK(A980),IF(LEN(TRIM(B980))&gt;0,TRIM(B980),TRIM(C980)),""),"")</f>
        <v>12</v>
      </c>
      <c r="N980" t="str">
        <f>IF(COUNT(FIND({0,1,2,3,4,5,6,7,8,9},IF(ISBLANK(A980),IF(LEN(TRIM(B980))&gt;0,TRIM(C980),LEFT(D980, 4)),"")))&gt;0,IF(ISBLANK(A980),IF(LEN(TRIM(B980))&gt;0,TRIM(C980),LEFT(D980, 4)),""),"")</f>
        <v>031</v>
      </c>
      <c r="O980" t="str">
        <f t="shared" si="79"/>
        <v>Fl</v>
      </c>
      <c r="P980" t="str">
        <f>TRIM(IF(COUNT(FIND({0,1,2,3,4,5,6,7,8,9},B980))&gt;0,D980,IF(LEN(TRIM(B980))&gt;0,CONCATENATE(B980,C980,D980),MID(D980,4,LEN(D980)))))</f>
        <v>Duval</v>
      </c>
      <c r="Q980">
        <f t="shared" si="80"/>
        <v>28</v>
      </c>
      <c r="R980">
        <f t="shared" si="81"/>
        <v>56</v>
      </c>
    </row>
    <row r="981" spans="2:18" x14ac:dyDescent="0.25">
      <c r="B981" s="1" t="s">
        <v>84</v>
      </c>
      <c r="C981" s="1" t="s">
        <v>68</v>
      </c>
      <c r="D981" s="1" t="s">
        <v>268</v>
      </c>
      <c r="E981" s="1" t="s">
        <v>86</v>
      </c>
      <c r="F981">
        <v>28</v>
      </c>
      <c r="G981">
        <v>0.11</v>
      </c>
      <c r="H981">
        <v>45</v>
      </c>
      <c r="I981">
        <v>0.1</v>
      </c>
      <c r="K981">
        <f t="shared" si="77"/>
        <v>36</v>
      </c>
      <c r="L981">
        <f t="shared" si="78"/>
        <v>47</v>
      </c>
      <c r="M981" t="str">
        <f>IF(COUNT(FIND({0,1,2,3,4,5,6,7,8,9},IF(ISBLANK(A981),IF(LEN(TRIM(B981))&gt;0,TRIM(B981),TRIM(C981)),"")))&gt;0,IF(ISBLANK(A981),IF(LEN(TRIM(B981))&gt;0,TRIM(B981),TRIM(C981)),""),"")</f>
        <v>34</v>
      </c>
      <c r="N981" t="str">
        <f>IF(COUNT(FIND({0,1,2,3,4,5,6,7,8,9},IF(ISBLANK(A981),IF(LEN(TRIM(B981))&gt;0,TRIM(C981),LEFT(D981, 4)),"")))&gt;0,IF(ISBLANK(A981),IF(LEN(TRIM(B981))&gt;0,TRIM(C981),LEFT(D981, 4)),""),"")</f>
        <v>007</v>
      </c>
      <c r="O981" t="str">
        <f t="shared" si="79"/>
        <v>NJ</v>
      </c>
      <c r="P981" t="str">
        <f>TRIM(IF(COUNT(FIND({0,1,2,3,4,5,6,7,8,9},B981))&gt;0,D981,IF(LEN(TRIM(B981))&gt;0,CONCATENATE(B981,C981,D981),MID(D981,4,LEN(D981)))))</f>
        <v>Camden</v>
      </c>
      <c r="Q981">
        <f t="shared" si="80"/>
        <v>28</v>
      </c>
      <c r="R981">
        <f t="shared" si="81"/>
        <v>45</v>
      </c>
    </row>
    <row r="982" spans="2:18" x14ac:dyDescent="0.25">
      <c r="B982" s="1" t="s">
        <v>159</v>
      </c>
      <c r="C982" s="1" t="s">
        <v>38</v>
      </c>
      <c r="D982" s="1" t="s">
        <v>160</v>
      </c>
      <c r="E982" s="1" t="s">
        <v>161</v>
      </c>
      <c r="F982">
        <v>27</v>
      </c>
      <c r="G982">
        <v>0.11</v>
      </c>
      <c r="H982">
        <v>40</v>
      </c>
      <c r="I982">
        <v>0.09</v>
      </c>
      <c r="K982">
        <f t="shared" si="77"/>
        <v>36</v>
      </c>
      <c r="L982">
        <f t="shared" si="78"/>
        <v>47</v>
      </c>
      <c r="M982" t="str">
        <f>IF(COUNT(FIND({0,1,2,3,4,5,6,7,8,9},IF(ISBLANK(A982),IF(LEN(TRIM(B982))&gt;0,TRIM(B982),TRIM(C982)),"")))&gt;0,IF(ISBLANK(A982),IF(LEN(TRIM(B982))&gt;0,TRIM(B982),TRIM(C982)),""),"")</f>
        <v>51</v>
      </c>
      <c r="N982" t="str">
        <f>IF(COUNT(FIND({0,1,2,3,4,5,6,7,8,9},IF(ISBLANK(A982),IF(LEN(TRIM(B982))&gt;0,TRIM(C982),LEFT(D982, 4)),"")))&gt;0,IF(ISBLANK(A982),IF(LEN(TRIM(B982))&gt;0,TRIM(C982),LEFT(D982, 4)),""),"")</f>
        <v>059</v>
      </c>
      <c r="O982" t="str">
        <f t="shared" si="79"/>
        <v>Va</v>
      </c>
      <c r="P982" t="str">
        <f>TRIM(IF(COUNT(FIND({0,1,2,3,4,5,6,7,8,9},B982))&gt;0,D982,IF(LEN(TRIM(B982))&gt;0,CONCATENATE(B982,C982,D982),MID(D982,4,LEN(D982)))))</f>
        <v>Fairfax</v>
      </c>
      <c r="Q982">
        <f t="shared" si="80"/>
        <v>27</v>
      </c>
      <c r="R982">
        <f t="shared" si="81"/>
        <v>40</v>
      </c>
    </row>
    <row r="983" spans="2:18" x14ac:dyDescent="0.25">
      <c r="B983" s="1" t="s">
        <v>120</v>
      </c>
      <c r="C983" s="1" t="s">
        <v>57</v>
      </c>
      <c r="D983" s="1" t="s">
        <v>281</v>
      </c>
      <c r="E983" s="1" t="s">
        <v>123</v>
      </c>
      <c r="F983">
        <v>25</v>
      </c>
      <c r="G983">
        <v>0.1</v>
      </c>
      <c r="H983">
        <v>37</v>
      </c>
      <c r="I983">
        <v>0.08</v>
      </c>
      <c r="K983">
        <f t="shared" si="77"/>
        <v>36</v>
      </c>
      <c r="L983">
        <f t="shared" si="78"/>
        <v>47</v>
      </c>
      <c r="M983" t="str">
        <f>IF(COUNT(FIND({0,1,2,3,4,5,6,7,8,9},IF(ISBLANK(A983),IF(LEN(TRIM(B983))&gt;0,TRIM(B983),TRIM(C983)),"")))&gt;0,IF(ISBLANK(A983),IF(LEN(TRIM(B983))&gt;0,TRIM(B983),TRIM(C983)),""),"")</f>
        <v>42</v>
      </c>
      <c r="N983" t="str">
        <f>IF(COUNT(FIND({0,1,2,3,4,5,6,7,8,9},IF(ISBLANK(A983),IF(LEN(TRIM(B983))&gt;0,TRIM(C983),LEFT(D983, 4)),"")))&gt;0,IF(ISBLANK(A983),IF(LEN(TRIM(B983))&gt;0,TRIM(C983),LEFT(D983, 4)),""),"")</f>
        <v>017</v>
      </c>
      <c r="O983" t="str">
        <f t="shared" si="79"/>
        <v>Pa</v>
      </c>
      <c r="P983" t="str">
        <f>TRIM(IF(COUNT(FIND({0,1,2,3,4,5,6,7,8,9},B983))&gt;0,D983,IF(LEN(TRIM(B983))&gt;0,CONCATENATE(B983,C983,D983),MID(D983,4,LEN(D983)))))</f>
        <v>Bucks</v>
      </c>
      <c r="Q983">
        <f t="shared" si="80"/>
        <v>25</v>
      </c>
      <c r="R983">
        <f t="shared" si="81"/>
        <v>37</v>
      </c>
    </row>
    <row r="984" spans="2:18" x14ac:dyDescent="0.25">
      <c r="B984" s="1" t="s">
        <v>251</v>
      </c>
      <c r="C984" s="1" t="s">
        <v>330</v>
      </c>
      <c r="D984" s="1" t="s">
        <v>331</v>
      </c>
      <c r="E984" s="1" t="s">
        <v>253</v>
      </c>
      <c r="F984">
        <v>25</v>
      </c>
      <c r="G984">
        <v>0.1</v>
      </c>
      <c r="H984">
        <v>34</v>
      </c>
      <c r="I984">
        <v>7.0000000000000007E-2</v>
      </c>
      <c r="K984">
        <f t="shared" si="77"/>
        <v>36</v>
      </c>
      <c r="L984">
        <f t="shared" si="78"/>
        <v>47</v>
      </c>
      <c r="M984" t="str">
        <f>IF(COUNT(FIND({0,1,2,3,4,5,6,7,8,9},IF(ISBLANK(A984),IF(LEN(TRIM(B984))&gt;0,TRIM(B984),TRIM(C984)),"")))&gt;0,IF(ISBLANK(A984),IF(LEN(TRIM(B984))&gt;0,TRIM(B984),TRIM(C984)),""),"")</f>
        <v>26</v>
      </c>
      <c r="N984" t="str">
        <f>IF(COUNT(FIND({0,1,2,3,4,5,6,7,8,9},IF(ISBLANK(A984),IF(LEN(TRIM(B984))&gt;0,TRIM(C984),LEFT(D984, 4)),"")))&gt;0,IF(ISBLANK(A984),IF(LEN(TRIM(B984))&gt;0,TRIM(C984),LEFT(D984, 4)),""),"")</f>
        <v>125</v>
      </c>
      <c r="O984" t="str">
        <f t="shared" si="79"/>
        <v>Mi</v>
      </c>
      <c r="P984" t="str">
        <f>TRIM(IF(COUNT(FIND({0,1,2,3,4,5,6,7,8,9},B984))&gt;0,D984,IF(LEN(TRIM(B984))&gt;0,CONCATENATE(B984,C984,D984),MID(D984,4,LEN(D984)))))</f>
        <v>Oakland</v>
      </c>
      <c r="Q984">
        <f t="shared" si="80"/>
        <v>25</v>
      </c>
      <c r="R984">
        <f t="shared" si="81"/>
        <v>34</v>
      </c>
    </row>
    <row r="985" spans="2:18" x14ac:dyDescent="0.25">
      <c r="B985" s="1" t="s">
        <v>120</v>
      </c>
      <c r="C985" s="1" t="s">
        <v>87</v>
      </c>
      <c r="D985" s="1" t="s">
        <v>33</v>
      </c>
      <c r="E985" s="1" t="s">
        <v>123</v>
      </c>
      <c r="F985">
        <v>25</v>
      </c>
      <c r="G985">
        <v>0.1</v>
      </c>
      <c r="H985">
        <v>52</v>
      </c>
      <c r="I985">
        <v>0.11</v>
      </c>
      <c r="K985">
        <f t="shared" si="77"/>
        <v>36</v>
      </c>
      <c r="L985">
        <f t="shared" si="78"/>
        <v>47</v>
      </c>
      <c r="M985" t="str">
        <f>IF(COUNT(FIND({0,1,2,3,4,5,6,7,8,9},IF(ISBLANK(A985),IF(LEN(TRIM(B985))&gt;0,TRIM(B985),TRIM(C985)),"")))&gt;0,IF(ISBLANK(A985),IF(LEN(TRIM(B985))&gt;0,TRIM(B985),TRIM(C985)),""),"")</f>
        <v>42</v>
      </c>
      <c r="N985" t="str">
        <f>IF(COUNT(FIND({0,1,2,3,4,5,6,7,8,9},IF(ISBLANK(A985),IF(LEN(TRIM(B985))&gt;0,TRIM(C985),LEFT(D985, 4)),"")))&gt;0,IF(ISBLANK(A985),IF(LEN(TRIM(B985))&gt;0,TRIM(C985),LEFT(D985, 4)),""),"")</f>
        <v>089</v>
      </c>
      <c r="O985" t="str">
        <f t="shared" si="79"/>
        <v>Pa</v>
      </c>
      <c r="P985" t="str">
        <f>TRIM(IF(COUNT(FIND({0,1,2,3,4,5,6,7,8,9},B985))&gt;0,D985,IF(LEN(TRIM(B985))&gt;0,CONCATENATE(B985,C985,D985),MID(D985,4,LEN(D985)))))</f>
        <v>Monroe</v>
      </c>
      <c r="Q985">
        <f t="shared" si="80"/>
        <v>25</v>
      </c>
      <c r="R985">
        <f t="shared" si="81"/>
        <v>52</v>
      </c>
    </row>
    <row r="986" spans="2:18" x14ac:dyDescent="0.25">
      <c r="B986" s="1" t="s">
        <v>13</v>
      </c>
      <c r="C986" s="1" t="s">
        <v>68</v>
      </c>
      <c r="D986" s="1" t="s">
        <v>69</v>
      </c>
      <c r="E986" s="1" t="s">
        <v>12</v>
      </c>
      <c r="F986">
        <v>24</v>
      </c>
      <c r="G986">
        <v>0.09</v>
      </c>
      <c r="H986">
        <v>30</v>
      </c>
      <c r="I986">
        <v>7.0000000000000007E-2</v>
      </c>
      <c r="K986">
        <f t="shared" si="77"/>
        <v>36</v>
      </c>
      <c r="L986">
        <f t="shared" si="78"/>
        <v>47</v>
      </c>
      <c r="M986" t="str">
        <f>IF(COUNT(FIND({0,1,2,3,4,5,6,7,8,9},IF(ISBLANK(A986),IF(LEN(TRIM(B986))&gt;0,TRIM(B986),TRIM(C986)),"")))&gt;0,IF(ISBLANK(A986),IF(LEN(TRIM(B986))&gt;0,TRIM(B986),TRIM(C986)),""),"")</f>
        <v>36</v>
      </c>
      <c r="N986" t="str">
        <f>IF(COUNT(FIND({0,1,2,3,4,5,6,7,8,9},IF(ISBLANK(A986),IF(LEN(TRIM(B986))&gt;0,TRIM(C986),LEFT(D986, 4)),"")))&gt;0,IF(ISBLANK(A986),IF(LEN(TRIM(B986))&gt;0,TRIM(C986),LEFT(D986, 4)),""),"")</f>
        <v>007</v>
      </c>
      <c r="O986" t="str">
        <f t="shared" si="79"/>
        <v>NY</v>
      </c>
      <c r="P986" t="str">
        <f>TRIM(IF(COUNT(FIND({0,1,2,3,4,5,6,7,8,9},B986))&gt;0,D986,IF(LEN(TRIM(B986))&gt;0,CONCATENATE(B986,C986,D986),MID(D986,4,LEN(D986)))))</f>
        <v>Broome</v>
      </c>
      <c r="Q986">
        <f t="shared" si="80"/>
        <v>24</v>
      </c>
      <c r="R986">
        <f t="shared" si="81"/>
        <v>30</v>
      </c>
    </row>
    <row r="987" spans="2:18" x14ac:dyDescent="0.25">
      <c r="B987" s="1" t="s">
        <v>256</v>
      </c>
      <c r="C987" s="1" t="s">
        <v>76</v>
      </c>
      <c r="D987" s="1" t="s">
        <v>257</v>
      </c>
      <c r="E987" s="1" t="s">
        <v>258</v>
      </c>
      <c r="F987">
        <v>24</v>
      </c>
      <c r="G987">
        <v>0.09</v>
      </c>
      <c r="H987">
        <v>48</v>
      </c>
      <c r="I987">
        <v>0.1</v>
      </c>
      <c r="K987">
        <f t="shared" si="77"/>
        <v>36</v>
      </c>
      <c r="L987">
        <f t="shared" si="78"/>
        <v>47</v>
      </c>
      <c r="M987" t="str">
        <f>IF(COUNT(FIND({0,1,2,3,4,5,6,7,8,9},IF(ISBLANK(A987),IF(LEN(TRIM(B987))&gt;0,TRIM(B987),TRIM(C987)),"")))&gt;0,IF(ISBLANK(A987),IF(LEN(TRIM(B987))&gt;0,TRIM(B987),TRIM(C987)),""),"")</f>
        <v>32</v>
      </c>
      <c r="N987" t="str">
        <f>IF(COUNT(FIND({0,1,2,3,4,5,6,7,8,9},IF(ISBLANK(A987),IF(LEN(TRIM(B987))&gt;0,TRIM(C987),LEFT(D987, 4)),"")))&gt;0,IF(ISBLANK(A987),IF(LEN(TRIM(B987))&gt;0,TRIM(C987),LEFT(D987, 4)),""),"")</f>
        <v>003</v>
      </c>
      <c r="O987" t="str">
        <f t="shared" si="79"/>
        <v>Nv</v>
      </c>
      <c r="P987" t="str">
        <f>TRIM(IF(COUNT(FIND({0,1,2,3,4,5,6,7,8,9},B987))&gt;0,D987,IF(LEN(TRIM(B987))&gt;0,CONCATENATE(B987,C987,D987),MID(D987,4,LEN(D987)))))</f>
        <v>Clark</v>
      </c>
      <c r="Q987">
        <f t="shared" si="80"/>
        <v>24</v>
      </c>
      <c r="R987">
        <f t="shared" si="81"/>
        <v>48</v>
      </c>
    </row>
    <row r="988" spans="2:18" x14ac:dyDescent="0.25">
      <c r="B988" s="1" t="s">
        <v>120</v>
      </c>
      <c r="C988" s="1" t="s">
        <v>76</v>
      </c>
      <c r="D988" s="1" t="s">
        <v>142</v>
      </c>
      <c r="E988" s="1" t="s">
        <v>123</v>
      </c>
      <c r="F988">
        <v>23</v>
      </c>
      <c r="G988">
        <v>0.09</v>
      </c>
      <c r="H988">
        <v>28</v>
      </c>
      <c r="I988">
        <v>0.06</v>
      </c>
      <c r="K988">
        <f t="shared" si="77"/>
        <v>36</v>
      </c>
      <c r="L988">
        <f t="shared" si="78"/>
        <v>47</v>
      </c>
      <c r="M988" t="str">
        <f>IF(COUNT(FIND({0,1,2,3,4,5,6,7,8,9},IF(ISBLANK(A988),IF(LEN(TRIM(B988))&gt;0,TRIM(B988),TRIM(C988)),"")))&gt;0,IF(ISBLANK(A988),IF(LEN(TRIM(B988))&gt;0,TRIM(B988),TRIM(C988)),""),"")</f>
        <v>42</v>
      </c>
      <c r="N988" t="str">
        <f>IF(COUNT(FIND({0,1,2,3,4,5,6,7,8,9},IF(ISBLANK(A988),IF(LEN(TRIM(B988))&gt;0,TRIM(C988),LEFT(D988, 4)),"")))&gt;0,IF(ISBLANK(A988),IF(LEN(TRIM(B988))&gt;0,TRIM(C988),LEFT(D988, 4)),""),"")</f>
        <v>003</v>
      </c>
      <c r="O988" t="str">
        <f t="shared" si="79"/>
        <v>Pa</v>
      </c>
      <c r="P988" t="str">
        <f>TRIM(IF(COUNT(FIND({0,1,2,3,4,5,6,7,8,9},B988))&gt;0,D988,IF(LEN(TRIM(B988))&gt;0,CONCATENATE(B988,C988,D988),MID(D988,4,LEN(D988)))))</f>
        <v>Allegheny</v>
      </c>
      <c r="Q988">
        <f t="shared" si="80"/>
        <v>23</v>
      </c>
      <c r="R988">
        <f t="shared" si="81"/>
        <v>28</v>
      </c>
    </row>
    <row r="989" spans="2:18" x14ac:dyDescent="0.25">
      <c r="B989" s="1" t="s">
        <v>251</v>
      </c>
      <c r="C989" s="1" t="s">
        <v>252</v>
      </c>
      <c r="D989" s="1" t="s">
        <v>173</v>
      </c>
      <c r="E989" s="1" t="s">
        <v>253</v>
      </c>
      <c r="F989">
        <v>23</v>
      </c>
      <c r="G989">
        <v>0.09</v>
      </c>
      <c r="H989">
        <v>47</v>
      </c>
      <c r="I989">
        <v>0.1</v>
      </c>
      <c r="K989">
        <f t="shared" si="77"/>
        <v>36</v>
      </c>
      <c r="L989">
        <f t="shared" si="78"/>
        <v>47</v>
      </c>
      <c r="M989" t="str">
        <f>IF(COUNT(FIND({0,1,2,3,4,5,6,7,8,9},IF(ISBLANK(A989),IF(LEN(TRIM(B989))&gt;0,TRIM(B989),TRIM(C989)),"")))&gt;0,IF(ISBLANK(A989),IF(LEN(TRIM(B989))&gt;0,TRIM(B989),TRIM(C989)),""),"")</f>
        <v>26</v>
      </c>
      <c r="N989" t="str">
        <f>IF(COUNT(FIND({0,1,2,3,4,5,6,7,8,9},IF(ISBLANK(A989),IF(LEN(TRIM(B989))&gt;0,TRIM(C989),LEFT(D989, 4)),"")))&gt;0,IF(ISBLANK(A989),IF(LEN(TRIM(B989))&gt;0,TRIM(C989),LEFT(D989, 4)),""),"")</f>
        <v>163</v>
      </c>
      <c r="O989" t="str">
        <f t="shared" si="79"/>
        <v>Mi</v>
      </c>
      <c r="P989" t="str">
        <f>TRIM(IF(COUNT(FIND({0,1,2,3,4,5,6,7,8,9},B989))&gt;0,D989,IF(LEN(TRIM(B989))&gt;0,CONCATENATE(B989,C989,D989),MID(D989,4,LEN(D989)))))</f>
        <v>Wayne</v>
      </c>
      <c r="Q989">
        <f t="shared" si="80"/>
        <v>23</v>
      </c>
      <c r="R989">
        <f t="shared" si="81"/>
        <v>47</v>
      </c>
    </row>
    <row r="990" spans="2:18" x14ac:dyDescent="0.25">
      <c r="B990" s="1" t="s">
        <v>159</v>
      </c>
      <c r="C990" s="1" t="s">
        <v>259</v>
      </c>
      <c r="D990" s="1" t="s">
        <v>260</v>
      </c>
      <c r="E990" s="1" t="s">
        <v>161</v>
      </c>
      <c r="F990">
        <v>23</v>
      </c>
      <c r="G990">
        <v>0.09</v>
      </c>
      <c r="H990">
        <v>46</v>
      </c>
      <c r="I990">
        <v>0.1</v>
      </c>
      <c r="K990">
        <f t="shared" si="77"/>
        <v>36</v>
      </c>
      <c r="L990">
        <f t="shared" si="78"/>
        <v>47</v>
      </c>
      <c r="M990" t="str">
        <f>IF(COUNT(FIND({0,1,2,3,4,5,6,7,8,9},IF(ISBLANK(A990),IF(LEN(TRIM(B990))&gt;0,TRIM(B990),TRIM(C990)),"")))&gt;0,IF(ISBLANK(A990),IF(LEN(TRIM(B990))&gt;0,TRIM(B990),TRIM(C990)),""),"")</f>
        <v>51</v>
      </c>
      <c r="N990" t="str">
        <f>IF(COUNT(FIND({0,1,2,3,4,5,6,7,8,9},IF(ISBLANK(A990),IF(LEN(TRIM(B990))&gt;0,TRIM(C990),LEFT(D990, 4)),"")))&gt;0,IF(ISBLANK(A990),IF(LEN(TRIM(B990))&gt;0,TRIM(C990),LEFT(D990, 4)),""),"")</f>
        <v>810</v>
      </c>
      <c r="O990" t="str">
        <f t="shared" si="79"/>
        <v>Va</v>
      </c>
      <c r="P990" t="str">
        <f>TRIM(IF(COUNT(FIND({0,1,2,3,4,5,6,7,8,9},B990))&gt;0,D990,IF(LEN(TRIM(B990))&gt;0,CONCATENATE(B990,C990,D990),MID(D990,4,LEN(D990)))))</f>
        <v>Virginia Beach city</v>
      </c>
      <c r="Q990">
        <f t="shared" si="80"/>
        <v>23</v>
      </c>
      <c r="R990">
        <f t="shared" si="81"/>
        <v>46</v>
      </c>
    </row>
    <row r="991" spans="2:18" x14ac:dyDescent="0.25">
      <c r="B991" s="1" t="s">
        <v>99</v>
      </c>
      <c r="C991" s="1" t="s">
        <v>41</v>
      </c>
      <c r="D991" s="1" t="s">
        <v>246</v>
      </c>
      <c r="E991" s="1" t="s">
        <v>102</v>
      </c>
      <c r="F991">
        <v>23</v>
      </c>
      <c r="G991">
        <v>0.09</v>
      </c>
      <c r="H991">
        <v>35</v>
      </c>
      <c r="I991">
        <v>0.08</v>
      </c>
      <c r="K991">
        <f t="shared" si="77"/>
        <v>36</v>
      </c>
      <c r="L991">
        <f t="shared" si="78"/>
        <v>47</v>
      </c>
      <c r="M991" t="str">
        <f>IF(COUNT(FIND({0,1,2,3,4,5,6,7,8,9},IF(ISBLANK(A991),IF(LEN(TRIM(B991))&gt;0,TRIM(B991),TRIM(C991)),"")))&gt;0,IF(ISBLANK(A991),IF(LEN(TRIM(B991))&gt;0,TRIM(B991),TRIM(C991)),""),"")</f>
        <v>06</v>
      </c>
      <c r="N991" t="str">
        <f>IF(COUNT(FIND({0,1,2,3,4,5,6,7,8,9},IF(ISBLANK(A991),IF(LEN(TRIM(B991))&gt;0,TRIM(C991),LEFT(D991, 4)),"")))&gt;0,IF(ISBLANK(A991),IF(LEN(TRIM(B991))&gt;0,TRIM(C991),LEFT(D991, 4)),""),"")</f>
        <v>001</v>
      </c>
      <c r="O991" t="str">
        <f t="shared" si="79"/>
        <v>Ca</v>
      </c>
      <c r="P991" t="str">
        <f>TRIM(IF(COUNT(FIND({0,1,2,3,4,5,6,7,8,9},B991))&gt;0,D991,IF(LEN(TRIM(B991))&gt;0,CONCATENATE(B991,C991,D991),MID(D991,4,LEN(D991)))))</f>
        <v>Alameda</v>
      </c>
      <c r="Q991">
        <f t="shared" si="80"/>
        <v>23</v>
      </c>
      <c r="R991">
        <f t="shared" si="81"/>
        <v>35</v>
      </c>
    </row>
    <row r="992" spans="2:18" x14ac:dyDescent="0.25">
      <c r="B992" s="1" t="s">
        <v>159</v>
      </c>
      <c r="C992" s="1" t="s">
        <v>231</v>
      </c>
      <c r="D992" s="1" t="s">
        <v>232</v>
      </c>
      <c r="E992" s="1" t="s">
        <v>161</v>
      </c>
      <c r="F992">
        <v>22</v>
      </c>
      <c r="G992">
        <v>0.09</v>
      </c>
      <c r="H992">
        <v>42</v>
      </c>
      <c r="I992">
        <v>0.09</v>
      </c>
      <c r="K992">
        <f t="shared" si="77"/>
        <v>36</v>
      </c>
      <c r="L992">
        <f t="shared" si="78"/>
        <v>47</v>
      </c>
      <c r="M992" t="str">
        <f>IF(COUNT(FIND({0,1,2,3,4,5,6,7,8,9},IF(ISBLANK(A992),IF(LEN(TRIM(B992))&gt;0,TRIM(B992),TRIM(C992)),"")))&gt;0,IF(ISBLANK(A992),IF(LEN(TRIM(B992))&gt;0,TRIM(B992),TRIM(C992)),""),"")</f>
        <v>51</v>
      </c>
      <c r="N992" t="str">
        <f>IF(COUNT(FIND({0,1,2,3,4,5,6,7,8,9},IF(ISBLANK(A992),IF(LEN(TRIM(B992))&gt;0,TRIM(C992),LEFT(D992, 4)),"")))&gt;0,IF(ISBLANK(A992),IF(LEN(TRIM(B992))&gt;0,TRIM(C992),LEFT(D992, 4)),""),"")</f>
        <v>710</v>
      </c>
      <c r="O992" t="str">
        <f t="shared" si="79"/>
        <v>Va</v>
      </c>
      <c r="P992" t="str">
        <f>TRIM(IF(COUNT(FIND({0,1,2,3,4,5,6,7,8,9},B992))&gt;0,D992,IF(LEN(TRIM(B992))&gt;0,CONCATENATE(B992,C992,D992),MID(D992,4,LEN(D992)))))</f>
        <v>Norfolk city</v>
      </c>
      <c r="Q992">
        <f t="shared" si="80"/>
        <v>22</v>
      </c>
      <c r="R992">
        <f t="shared" si="81"/>
        <v>42</v>
      </c>
    </row>
    <row r="993" spans="2:18" x14ac:dyDescent="0.25">
      <c r="B993" s="1" t="s">
        <v>99</v>
      </c>
      <c r="C993" s="1" t="s">
        <v>124</v>
      </c>
      <c r="D993" s="1" t="s">
        <v>174</v>
      </c>
      <c r="E993" s="1" t="s">
        <v>102</v>
      </c>
      <c r="F993">
        <v>22</v>
      </c>
      <c r="G993">
        <v>0.09</v>
      </c>
      <c r="H993">
        <v>29</v>
      </c>
      <c r="I993">
        <v>0.06</v>
      </c>
      <c r="K993">
        <f t="shared" si="77"/>
        <v>36</v>
      </c>
      <c r="L993">
        <f t="shared" si="78"/>
        <v>47</v>
      </c>
      <c r="M993" t="str">
        <f>IF(COUNT(FIND({0,1,2,3,4,5,6,7,8,9},IF(ISBLANK(A993),IF(LEN(TRIM(B993))&gt;0,TRIM(B993),TRIM(C993)),"")))&gt;0,IF(ISBLANK(A993),IF(LEN(TRIM(B993))&gt;0,TRIM(B993),TRIM(C993)),""),"")</f>
        <v>06</v>
      </c>
      <c r="N993" t="str">
        <f>IF(COUNT(FIND({0,1,2,3,4,5,6,7,8,9},IF(ISBLANK(A993),IF(LEN(TRIM(B993))&gt;0,TRIM(C993),LEFT(D993, 4)),"")))&gt;0,IF(ISBLANK(A993),IF(LEN(TRIM(B993))&gt;0,TRIM(C993),LEFT(D993, 4)),""),"")</f>
        <v>085</v>
      </c>
      <c r="O993" t="str">
        <f t="shared" si="79"/>
        <v>Ca</v>
      </c>
      <c r="P993" t="str">
        <f>TRIM(IF(COUNT(FIND({0,1,2,3,4,5,6,7,8,9},B993))&gt;0,D993,IF(LEN(TRIM(B993))&gt;0,CONCATENATE(B993,C993,D993),MID(D993,4,LEN(D993)))))</f>
        <v>Santa Clara</v>
      </c>
      <c r="Q993">
        <f t="shared" si="80"/>
        <v>22</v>
      </c>
      <c r="R993">
        <f t="shared" si="81"/>
        <v>29</v>
      </c>
    </row>
    <row r="994" spans="2:18" x14ac:dyDescent="0.25">
      <c r="B994" s="1" t="s">
        <v>99</v>
      </c>
      <c r="C994" s="1" t="s">
        <v>54</v>
      </c>
      <c r="D994" s="1" t="s">
        <v>335</v>
      </c>
      <c r="E994" s="1" t="s">
        <v>102</v>
      </c>
      <c r="F994">
        <v>21</v>
      </c>
      <c r="G994">
        <v>0.08</v>
      </c>
      <c r="H994">
        <v>33</v>
      </c>
      <c r="I994">
        <v>7.0000000000000007E-2</v>
      </c>
      <c r="K994">
        <f t="shared" si="77"/>
        <v>36</v>
      </c>
      <c r="L994">
        <f t="shared" si="78"/>
        <v>47</v>
      </c>
      <c r="M994" t="str">
        <f>IF(COUNT(FIND({0,1,2,3,4,5,6,7,8,9},IF(ISBLANK(A994),IF(LEN(TRIM(B994))&gt;0,TRIM(B994),TRIM(C994)),"")))&gt;0,IF(ISBLANK(A994),IF(LEN(TRIM(B994))&gt;0,TRIM(B994),TRIM(C994)),""),"")</f>
        <v>06</v>
      </c>
      <c r="N994" t="str">
        <f>IF(COUNT(FIND({0,1,2,3,4,5,6,7,8,9},IF(ISBLANK(A994),IF(LEN(TRIM(B994))&gt;0,TRIM(C994),LEFT(D994, 4)),"")))&gt;0,IF(ISBLANK(A994),IF(LEN(TRIM(B994))&gt;0,TRIM(C994),LEFT(D994, 4)),""),"")</f>
        <v>071</v>
      </c>
      <c r="O994" t="str">
        <f t="shared" si="79"/>
        <v>Ca</v>
      </c>
      <c r="P994" t="str">
        <f>TRIM(IF(COUNT(FIND({0,1,2,3,4,5,6,7,8,9},B994))&gt;0,D994,IF(LEN(TRIM(B994))&gt;0,CONCATENATE(B994,C994,D994),MID(D994,4,LEN(D994)))))</f>
        <v>San Bernardino</v>
      </c>
      <c r="Q994">
        <f t="shared" si="80"/>
        <v>21</v>
      </c>
      <c r="R994">
        <f t="shared" si="81"/>
        <v>33</v>
      </c>
    </row>
    <row r="995" spans="2:18" x14ac:dyDescent="0.25">
      <c r="B995" s="1" t="s">
        <v>95</v>
      </c>
      <c r="C995" s="1" t="s">
        <v>192</v>
      </c>
      <c r="D995" s="1" t="s">
        <v>193</v>
      </c>
      <c r="E995" s="1" t="s">
        <v>98</v>
      </c>
      <c r="F995">
        <v>21</v>
      </c>
      <c r="G995">
        <v>0.08</v>
      </c>
      <c r="H995">
        <v>29</v>
      </c>
      <c r="I995">
        <v>0.06</v>
      </c>
      <c r="K995">
        <f t="shared" si="77"/>
        <v>36</v>
      </c>
      <c r="L995">
        <f t="shared" si="78"/>
        <v>47</v>
      </c>
      <c r="M995" t="str">
        <f>IF(COUNT(FIND({0,1,2,3,4,5,6,7,8,9},IF(ISBLANK(A995),IF(LEN(TRIM(B995))&gt;0,TRIM(B995),TRIM(C995)),"")))&gt;0,IF(ISBLANK(A995),IF(LEN(TRIM(B995))&gt;0,TRIM(B995),TRIM(C995)),""),"")</f>
        <v>12</v>
      </c>
      <c r="N995" t="str">
        <f>IF(COUNT(FIND({0,1,2,3,4,5,6,7,8,9},IF(ISBLANK(A995),IF(LEN(TRIM(B995))&gt;0,TRIM(C995),LEFT(D995, 4)),"")))&gt;0,IF(ISBLANK(A995),IF(LEN(TRIM(B995))&gt;0,TRIM(C995),LEFT(D995, 4)),""),"")</f>
        <v>127</v>
      </c>
      <c r="O995" t="str">
        <f t="shared" si="79"/>
        <v>Fl</v>
      </c>
      <c r="P995" t="str">
        <f>TRIM(IF(COUNT(FIND({0,1,2,3,4,5,6,7,8,9},B995))&gt;0,D995,IF(LEN(TRIM(B995))&gt;0,CONCATENATE(B995,C995,D995),MID(D995,4,LEN(D995)))))</f>
        <v>Volusia</v>
      </c>
      <c r="Q995">
        <f t="shared" si="80"/>
        <v>21</v>
      </c>
      <c r="R995">
        <f t="shared" si="81"/>
        <v>29</v>
      </c>
    </row>
    <row r="996" spans="2:18" x14ac:dyDescent="0.25">
      <c r="B996" s="1" t="s">
        <v>95</v>
      </c>
      <c r="C996" s="1" t="s">
        <v>178</v>
      </c>
      <c r="D996" s="1" t="s">
        <v>469</v>
      </c>
      <c r="E996" s="1" t="s">
        <v>98</v>
      </c>
      <c r="F996">
        <v>20</v>
      </c>
      <c r="G996">
        <v>0.08</v>
      </c>
      <c r="H996">
        <v>37</v>
      </c>
      <c r="I996">
        <v>0.08</v>
      </c>
      <c r="K996">
        <f t="shared" si="77"/>
        <v>36</v>
      </c>
      <c r="L996">
        <f t="shared" si="78"/>
        <v>47</v>
      </c>
      <c r="M996" t="str">
        <f>IF(COUNT(FIND({0,1,2,3,4,5,6,7,8,9},IF(ISBLANK(A996),IF(LEN(TRIM(B996))&gt;0,TRIM(B996),TRIM(C996)),"")))&gt;0,IF(ISBLANK(A996),IF(LEN(TRIM(B996))&gt;0,TRIM(B996),TRIM(C996)),""),"")</f>
        <v>12</v>
      </c>
      <c r="N996" t="str">
        <f>IF(COUNT(FIND({0,1,2,3,4,5,6,7,8,9},IF(ISBLANK(A996),IF(LEN(TRIM(B996))&gt;0,TRIM(C996),LEFT(D996, 4)),"")))&gt;0,IF(ISBLANK(A996),IF(LEN(TRIM(B996))&gt;0,TRIM(C996),LEFT(D996, 4)),""),"")</f>
        <v>053</v>
      </c>
      <c r="O996" t="str">
        <f t="shared" si="79"/>
        <v>Fl</v>
      </c>
      <c r="P996" t="str">
        <f>TRIM(IF(COUNT(FIND({0,1,2,3,4,5,6,7,8,9},B996))&gt;0,D996,IF(LEN(TRIM(B996))&gt;0,CONCATENATE(B996,C996,D996),MID(D996,4,LEN(D996)))))</f>
        <v>Hernando</v>
      </c>
      <c r="Q996">
        <f t="shared" si="80"/>
        <v>20</v>
      </c>
      <c r="R996">
        <f t="shared" si="81"/>
        <v>37</v>
      </c>
    </row>
    <row r="997" spans="2:18" x14ac:dyDescent="0.25">
      <c r="B997" s="1" t="s">
        <v>262</v>
      </c>
      <c r="C997" s="1" t="s">
        <v>54</v>
      </c>
      <c r="D997" s="1" t="s">
        <v>263</v>
      </c>
      <c r="E997" s="1" t="s">
        <v>264</v>
      </c>
      <c r="F997">
        <v>20</v>
      </c>
      <c r="G997">
        <v>0.08</v>
      </c>
      <c r="H997">
        <v>28</v>
      </c>
      <c r="I997">
        <v>0.06</v>
      </c>
      <c r="K997">
        <f t="shared" si="77"/>
        <v>36</v>
      </c>
      <c r="L997">
        <f t="shared" si="78"/>
        <v>47</v>
      </c>
      <c r="M997" t="str">
        <f>IF(COUNT(FIND({0,1,2,3,4,5,6,7,8,9},IF(ISBLANK(A997),IF(LEN(TRIM(B997))&gt;0,TRIM(B997),TRIM(C997)),"")))&gt;0,IF(ISBLANK(A997),IF(LEN(TRIM(B997))&gt;0,TRIM(B997),TRIM(C997)),""),"")</f>
        <v>22</v>
      </c>
      <c r="N997" t="str">
        <f>IF(COUNT(FIND({0,1,2,3,4,5,6,7,8,9},IF(ISBLANK(A997),IF(LEN(TRIM(B997))&gt;0,TRIM(C997),LEFT(D997, 4)),"")))&gt;0,IF(ISBLANK(A997),IF(LEN(TRIM(B997))&gt;0,TRIM(C997),LEFT(D997, 4)),""),"")</f>
        <v>071</v>
      </c>
      <c r="O997" t="str">
        <f t="shared" si="79"/>
        <v>La</v>
      </c>
      <c r="P997" t="str">
        <f>TRIM(IF(COUNT(FIND({0,1,2,3,4,5,6,7,8,9},B997))&gt;0,D997,IF(LEN(TRIM(B997))&gt;0,CONCATENATE(B997,C997,D997),MID(D997,4,LEN(D997)))))</f>
        <v>Orleans</v>
      </c>
      <c r="Q997">
        <f t="shared" si="80"/>
        <v>20</v>
      </c>
      <c r="R997">
        <f t="shared" si="81"/>
        <v>28</v>
      </c>
    </row>
    <row r="998" spans="2:18" x14ac:dyDescent="0.25">
      <c r="B998" s="1" t="s">
        <v>128</v>
      </c>
      <c r="C998" s="1" t="s">
        <v>62</v>
      </c>
      <c r="D998" s="1" t="s">
        <v>356</v>
      </c>
      <c r="E998" s="1" t="s">
        <v>129</v>
      </c>
      <c r="F998">
        <v>20</v>
      </c>
      <c r="G998">
        <v>0.08</v>
      </c>
      <c r="H998">
        <v>33</v>
      </c>
      <c r="I998">
        <v>7.0000000000000007E-2</v>
      </c>
      <c r="K998">
        <f t="shared" si="77"/>
        <v>36</v>
      </c>
      <c r="L998">
        <f t="shared" si="78"/>
        <v>47</v>
      </c>
      <c r="M998" t="str">
        <f>IF(COUNT(FIND({0,1,2,3,4,5,6,7,8,9},IF(ISBLANK(A998),IF(LEN(TRIM(B998))&gt;0,TRIM(B998),TRIM(C998)),"")))&gt;0,IF(ISBLANK(A998),IF(LEN(TRIM(B998))&gt;0,TRIM(B998),TRIM(C998)),""),"")</f>
        <v>24</v>
      </c>
      <c r="N998" t="str">
        <f>IF(COUNT(FIND({0,1,2,3,4,5,6,7,8,9},IF(ISBLANK(A998),IF(LEN(TRIM(B998))&gt;0,TRIM(C998),LEFT(D998, 4)),"")))&gt;0,IF(ISBLANK(A998),IF(LEN(TRIM(B998))&gt;0,TRIM(C998),LEFT(D998, 4)),""),"")</f>
        <v>005</v>
      </c>
      <c r="O998" t="str">
        <f t="shared" si="79"/>
        <v>Md</v>
      </c>
      <c r="P998" t="str">
        <f>TRIM(IF(COUNT(FIND({0,1,2,3,4,5,6,7,8,9},B998))&gt;0,D998,IF(LEN(TRIM(B998))&gt;0,CONCATENATE(B998,C998,D998),MID(D998,4,LEN(D998)))))</f>
        <v>Baltimore</v>
      </c>
      <c r="Q998">
        <f t="shared" si="80"/>
        <v>20</v>
      </c>
      <c r="R998">
        <f t="shared" si="81"/>
        <v>33</v>
      </c>
    </row>
    <row r="999" spans="2:18" x14ac:dyDescent="0.25">
      <c r="B999" s="1" t="s">
        <v>99</v>
      </c>
      <c r="C999" s="1" t="s">
        <v>46</v>
      </c>
      <c r="D999" s="1" t="s">
        <v>375</v>
      </c>
      <c r="E999" s="1" t="s">
        <v>102</v>
      </c>
      <c r="F999">
        <v>19</v>
      </c>
      <c r="G999">
        <v>7.0000000000000007E-2</v>
      </c>
      <c r="H999">
        <v>34</v>
      </c>
      <c r="I999">
        <v>7.0000000000000007E-2</v>
      </c>
      <c r="K999">
        <f t="shared" si="77"/>
        <v>36</v>
      </c>
      <c r="L999">
        <f t="shared" si="78"/>
        <v>47</v>
      </c>
      <c r="M999" t="str">
        <f>IF(COUNT(FIND({0,1,2,3,4,5,6,7,8,9},IF(ISBLANK(A999),IF(LEN(TRIM(B999))&gt;0,TRIM(B999),TRIM(C999)),"")))&gt;0,IF(ISBLANK(A999),IF(LEN(TRIM(B999))&gt;0,TRIM(B999),TRIM(C999)),""),"")</f>
        <v>06</v>
      </c>
      <c r="N999" t="str">
        <f>IF(COUNT(FIND({0,1,2,3,4,5,6,7,8,9},IF(ISBLANK(A999),IF(LEN(TRIM(B999))&gt;0,TRIM(C999),LEFT(D999, 4)),"")))&gt;0,IF(ISBLANK(A999),IF(LEN(TRIM(B999))&gt;0,TRIM(C999),LEFT(D999, 4)),""),"")</f>
        <v>065</v>
      </c>
      <c r="O999" t="str">
        <f t="shared" si="79"/>
        <v>Ca</v>
      </c>
      <c r="P999" t="str">
        <f>TRIM(IF(COUNT(FIND({0,1,2,3,4,5,6,7,8,9},B999))&gt;0,D999,IF(LEN(TRIM(B999))&gt;0,CONCATENATE(B999,C999,D999),MID(D999,4,LEN(D999)))))</f>
        <v>Riverside</v>
      </c>
      <c r="Q999">
        <f t="shared" si="80"/>
        <v>19</v>
      </c>
      <c r="R999">
        <f t="shared" si="81"/>
        <v>34</v>
      </c>
    </row>
    <row r="1000" spans="2:18" x14ac:dyDescent="0.25">
      <c r="B1000" s="1" t="s">
        <v>251</v>
      </c>
      <c r="C1000" s="1" t="s">
        <v>445</v>
      </c>
      <c r="D1000" s="1" t="s">
        <v>446</v>
      </c>
      <c r="E1000" s="1" t="s">
        <v>253</v>
      </c>
      <c r="F1000">
        <v>19</v>
      </c>
      <c r="G1000">
        <v>7.0000000000000007E-2</v>
      </c>
      <c r="H1000">
        <v>23</v>
      </c>
      <c r="I1000">
        <v>0.05</v>
      </c>
      <c r="K1000">
        <f t="shared" si="77"/>
        <v>36</v>
      </c>
      <c r="L1000">
        <f t="shared" si="78"/>
        <v>47</v>
      </c>
      <c r="M1000" t="str">
        <f>IF(COUNT(FIND({0,1,2,3,4,5,6,7,8,9},IF(ISBLANK(A1000),IF(LEN(TRIM(B1000))&gt;0,TRIM(B1000),TRIM(C1000)),"")))&gt;0,IF(ISBLANK(A1000),IF(LEN(TRIM(B1000))&gt;0,TRIM(B1000),TRIM(C1000)),""),"")</f>
        <v>26</v>
      </c>
      <c r="N1000" t="str">
        <f>IF(COUNT(FIND({0,1,2,3,4,5,6,7,8,9},IF(ISBLANK(A1000),IF(LEN(TRIM(B1000))&gt;0,TRIM(C1000),LEFT(D1000, 4)),"")))&gt;0,IF(ISBLANK(A1000),IF(LEN(TRIM(B1000))&gt;0,TRIM(C1000),LEFT(D1000, 4)),""),"")</f>
        <v>161</v>
      </c>
      <c r="O1000" t="str">
        <f t="shared" si="79"/>
        <v>Mi</v>
      </c>
      <c r="P1000" t="str">
        <f>TRIM(IF(COUNT(FIND({0,1,2,3,4,5,6,7,8,9},B1000))&gt;0,D1000,IF(LEN(TRIM(B1000))&gt;0,CONCATENATE(B1000,C1000,D1000),MID(D1000,4,LEN(D1000)))))</f>
        <v>Washtenaw</v>
      </c>
      <c r="Q1000">
        <f t="shared" si="80"/>
        <v>19</v>
      </c>
      <c r="R1000">
        <f t="shared" si="81"/>
        <v>23</v>
      </c>
    </row>
    <row r="1001" spans="2:18" x14ac:dyDescent="0.25">
      <c r="B1001" s="1" t="s">
        <v>315</v>
      </c>
      <c r="C1001" s="1" t="s">
        <v>89</v>
      </c>
      <c r="D1001" s="1" t="s">
        <v>355</v>
      </c>
      <c r="E1001" s="1" t="s">
        <v>317</v>
      </c>
      <c r="F1001">
        <v>19</v>
      </c>
      <c r="G1001">
        <v>7.0000000000000007E-2</v>
      </c>
      <c r="H1001">
        <v>30</v>
      </c>
      <c r="I1001">
        <v>7.0000000000000007E-2</v>
      </c>
      <c r="K1001">
        <f t="shared" si="77"/>
        <v>36</v>
      </c>
      <c r="L1001">
        <f t="shared" si="78"/>
        <v>47</v>
      </c>
      <c r="M1001" t="str">
        <f>IF(COUNT(FIND({0,1,2,3,4,5,6,7,8,9},IF(ISBLANK(A1001),IF(LEN(TRIM(B1001))&gt;0,TRIM(B1001),TRIM(C1001)),"")))&gt;0,IF(ISBLANK(A1001),IF(LEN(TRIM(B1001))&gt;0,TRIM(B1001),TRIM(C1001)),""),"")</f>
        <v>08</v>
      </c>
      <c r="N1001" t="str">
        <f>IF(COUNT(FIND({0,1,2,3,4,5,6,7,8,9},IF(ISBLANK(A1001),IF(LEN(TRIM(B1001))&gt;0,TRIM(C1001),LEFT(D1001, 4)),"")))&gt;0,IF(ISBLANK(A1001),IF(LEN(TRIM(B1001))&gt;0,TRIM(C1001),LEFT(D1001, 4)),""),"")</f>
        <v>031</v>
      </c>
      <c r="O1001" t="str">
        <f t="shared" si="79"/>
        <v>Co</v>
      </c>
      <c r="P1001" t="str">
        <f>TRIM(IF(COUNT(FIND({0,1,2,3,4,5,6,7,8,9},B1001))&gt;0,D1001,IF(LEN(TRIM(B1001))&gt;0,CONCATENATE(B1001,C1001,D1001),MID(D1001,4,LEN(D1001)))))</f>
        <v>Denver</v>
      </c>
      <c r="Q1001">
        <f t="shared" si="80"/>
        <v>19</v>
      </c>
      <c r="R1001">
        <f t="shared" si="81"/>
        <v>30</v>
      </c>
    </row>
    <row r="1002" spans="2:18" x14ac:dyDescent="0.25">
      <c r="B1002" s="1" t="s">
        <v>390</v>
      </c>
      <c r="C1002" s="1" t="s">
        <v>443</v>
      </c>
      <c r="D1002" s="1" t="s">
        <v>444</v>
      </c>
      <c r="E1002" s="1" t="s">
        <v>392</v>
      </c>
      <c r="F1002">
        <v>19</v>
      </c>
      <c r="G1002">
        <v>7.0000000000000007E-2</v>
      </c>
      <c r="H1002">
        <v>27</v>
      </c>
      <c r="I1002">
        <v>0.06</v>
      </c>
      <c r="K1002">
        <f t="shared" si="77"/>
        <v>36</v>
      </c>
      <c r="L1002">
        <f t="shared" si="78"/>
        <v>47</v>
      </c>
      <c r="M1002" t="str">
        <f>IF(COUNT(FIND({0,1,2,3,4,5,6,7,8,9},IF(ISBLANK(A1002),IF(LEN(TRIM(B1002))&gt;0,TRIM(B1002),TRIM(C1002)),"")))&gt;0,IF(ISBLANK(A1002),IF(LEN(TRIM(B1002))&gt;0,TRIM(B1002),TRIM(C1002)),""),"")</f>
        <v>29</v>
      </c>
      <c r="N1002" t="str">
        <f>IF(COUNT(FIND({0,1,2,3,4,5,6,7,8,9},IF(ISBLANK(A1002),IF(LEN(TRIM(B1002))&gt;0,TRIM(C1002),LEFT(D1002, 4)),"")))&gt;0,IF(ISBLANK(A1002),IF(LEN(TRIM(B1002))&gt;0,TRIM(C1002),LEFT(D1002, 4)),""),"")</f>
        <v>189</v>
      </c>
      <c r="O1002" t="str">
        <f t="shared" si="79"/>
        <v>Mo</v>
      </c>
      <c r="P1002" t="str">
        <f>TRIM(IF(COUNT(FIND({0,1,2,3,4,5,6,7,8,9},B1002))&gt;0,D1002,IF(LEN(TRIM(B1002))&gt;0,CONCATENATE(B1002,C1002,D1002),MID(D1002,4,LEN(D1002)))))</f>
        <v>St. Louis</v>
      </c>
      <c r="Q1002">
        <f t="shared" si="80"/>
        <v>19</v>
      </c>
      <c r="R1002">
        <f t="shared" si="81"/>
        <v>27</v>
      </c>
    </row>
    <row r="1003" spans="2:18" x14ac:dyDescent="0.25">
      <c r="B1003" s="1" t="s">
        <v>56</v>
      </c>
      <c r="C1003" s="1" t="s">
        <v>113</v>
      </c>
      <c r="D1003" s="1" t="s">
        <v>114</v>
      </c>
      <c r="E1003" s="1" t="s">
        <v>59</v>
      </c>
      <c r="F1003">
        <v>19</v>
      </c>
      <c r="G1003">
        <v>7.0000000000000007E-2</v>
      </c>
      <c r="H1003">
        <v>37</v>
      </c>
      <c r="I1003">
        <v>0.08</v>
      </c>
      <c r="K1003">
        <f t="shared" si="77"/>
        <v>36</v>
      </c>
      <c r="L1003">
        <f t="shared" si="78"/>
        <v>47</v>
      </c>
      <c r="M1003" t="str">
        <f>IF(COUNT(FIND({0,1,2,3,4,5,6,7,8,9},IF(ISBLANK(A1003),IF(LEN(TRIM(B1003))&gt;0,TRIM(B1003),TRIM(C1003)),"")))&gt;0,IF(ISBLANK(A1003),IF(LEN(TRIM(B1003))&gt;0,TRIM(B1003),TRIM(C1003)),""),"")</f>
        <v>25</v>
      </c>
      <c r="N1003" t="str">
        <f>IF(COUNT(FIND({0,1,2,3,4,5,6,7,8,9},IF(ISBLANK(A1003),IF(LEN(TRIM(B1003))&gt;0,TRIM(C1003),LEFT(D1003, 4)),"")))&gt;0,IF(ISBLANK(A1003),IF(LEN(TRIM(B1003))&gt;0,TRIM(C1003),LEFT(D1003, 4)),""),"")</f>
        <v>013</v>
      </c>
      <c r="O1003" t="str">
        <f t="shared" si="79"/>
        <v>Ma</v>
      </c>
      <c r="P1003" t="str">
        <f>TRIM(IF(COUNT(FIND({0,1,2,3,4,5,6,7,8,9},B1003))&gt;0,D1003,IF(LEN(TRIM(B1003))&gt;0,CONCATENATE(B1003,C1003,D1003),MID(D1003,4,LEN(D1003)))))</f>
        <v>Hampden</v>
      </c>
      <c r="Q1003">
        <f t="shared" si="80"/>
        <v>19</v>
      </c>
      <c r="R1003">
        <f t="shared" si="81"/>
        <v>37</v>
      </c>
    </row>
    <row r="1004" spans="2:18" x14ac:dyDescent="0.25">
      <c r="B1004" s="1" t="s">
        <v>241</v>
      </c>
      <c r="C1004" s="1" t="s">
        <v>293</v>
      </c>
      <c r="D1004" s="1" t="s">
        <v>112</v>
      </c>
      <c r="E1004" s="1" t="s">
        <v>243</v>
      </c>
      <c r="F1004">
        <v>18</v>
      </c>
      <c r="G1004">
        <v>7.0000000000000007E-2</v>
      </c>
      <c r="H1004">
        <v>26</v>
      </c>
      <c r="I1004">
        <v>0.06</v>
      </c>
      <c r="K1004">
        <f t="shared" si="77"/>
        <v>36</v>
      </c>
      <c r="L1004">
        <f t="shared" si="78"/>
        <v>47</v>
      </c>
      <c r="M1004" t="str">
        <f>IF(COUNT(FIND({0,1,2,3,4,5,6,7,8,9},IF(ISBLANK(A1004),IF(LEN(TRIM(B1004))&gt;0,TRIM(B1004),TRIM(C1004)),"")))&gt;0,IF(ISBLANK(A1004),IF(LEN(TRIM(B1004))&gt;0,TRIM(B1004),TRIM(C1004)),""),"")</f>
        <v>39</v>
      </c>
      <c r="N1004" t="str">
        <f>IF(COUNT(FIND({0,1,2,3,4,5,6,7,8,9},IF(ISBLANK(A1004),IF(LEN(TRIM(B1004))&gt;0,TRIM(C1004),LEFT(D1004, 4)),"")))&gt;0,IF(ISBLANK(A1004),IF(LEN(TRIM(B1004))&gt;0,TRIM(C1004),LEFT(D1004, 4)),""),"")</f>
        <v>049</v>
      </c>
      <c r="O1004" t="str">
        <f t="shared" si="79"/>
        <v>Oh</v>
      </c>
      <c r="P1004" t="str">
        <f>TRIM(IF(COUNT(FIND({0,1,2,3,4,5,6,7,8,9},B1004))&gt;0,D1004,IF(LEN(TRIM(B1004))&gt;0,CONCATENATE(B1004,C1004,D1004),MID(D1004,4,LEN(D1004)))))</f>
        <v>Franklin</v>
      </c>
      <c r="Q1004">
        <f t="shared" si="80"/>
        <v>18</v>
      </c>
      <c r="R1004">
        <f t="shared" si="81"/>
        <v>26</v>
      </c>
    </row>
    <row r="1005" spans="2:18" x14ac:dyDescent="0.25">
      <c r="B1005" s="1" t="s">
        <v>13</v>
      </c>
      <c r="C1005" s="1" t="s">
        <v>93</v>
      </c>
      <c r="D1005" s="1" t="s">
        <v>94</v>
      </c>
      <c r="E1005" s="1" t="s">
        <v>12</v>
      </c>
      <c r="F1005">
        <v>18</v>
      </c>
      <c r="G1005">
        <v>7.0000000000000007E-2</v>
      </c>
      <c r="H1005">
        <v>26</v>
      </c>
      <c r="I1005">
        <v>0.06</v>
      </c>
      <c r="K1005">
        <f t="shared" si="77"/>
        <v>36</v>
      </c>
      <c r="L1005">
        <f t="shared" si="78"/>
        <v>47</v>
      </c>
      <c r="M1005" t="str">
        <f>IF(COUNT(FIND({0,1,2,3,4,5,6,7,8,9},IF(ISBLANK(A1005),IF(LEN(TRIM(B1005))&gt;0,TRIM(B1005),TRIM(C1005)),"")))&gt;0,IF(ISBLANK(A1005),IF(LEN(TRIM(B1005))&gt;0,TRIM(B1005),TRIM(C1005)),""),"")</f>
        <v>36</v>
      </c>
      <c r="N1005" t="str">
        <f>IF(COUNT(FIND({0,1,2,3,4,5,6,7,8,9},IF(ISBLANK(A1005),IF(LEN(TRIM(B1005))&gt;0,TRIM(C1005),LEFT(D1005, 4)),"")))&gt;0,IF(ISBLANK(A1005),IF(LEN(TRIM(B1005))&gt;0,TRIM(C1005),LEFT(D1005, 4)),""),"")</f>
        <v>109</v>
      </c>
      <c r="O1005" t="str">
        <f t="shared" si="79"/>
        <v>NY</v>
      </c>
      <c r="P1005" t="str">
        <f>TRIM(IF(COUNT(FIND({0,1,2,3,4,5,6,7,8,9},B1005))&gt;0,D1005,IF(LEN(TRIM(B1005))&gt;0,CONCATENATE(B1005,C1005,D1005),MID(D1005,4,LEN(D1005)))))</f>
        <v>Tompkins</v>
      </c>
      <c r="Q1005">
        <f t="shared" si="80"/>
        <v>18</v>
      </c>
      <c r="R1005">
        <f t="shared" si="81"/>
        <v>26</v>
      </c>
    </row>
    <row r="1006" spans="2:18" x14ac:dyDescent="0.25">
      <c r="B1006" s="1" t="s">
        <v>165</v>
      </c>
      <c r="C1006" s="1" t="s">
        <v>441</v>
      </c>
      <c r="D1006" s="1" t="s">
        <v>442</v>
      </c>
      <c r="E1006" s="1" t="s">
        <v>168</v>
      </c>
      <c r="F1006">
        <v>18</v>
      </c>
      <c r="G1006">
        <v>7.0000000000000007E-2</v>
      </c>
      <c r="H1006">
        <v>25</v>
      </c>
      <c r="I1006">
        <v>0.05</v>
      </c>
      <c r="K1006">
        <f t="shared" si="77"/>
        <v>36</v>
      </c>
      <c r="L1006">
        <f t="shared" si="78"/>
        <v>47</v>
      </c>
      <c r="M1006" t="str">
        <f>IF(COUNT(FIND({0,1,2,3,4,5,6,7,8,9},IF(ISBLANK(A1006),IF(LEN(TRIM(B1006))&gt;0,TRIM(B1006),TRIM(C1006)),"")))&gt;0,IF(ISBLANK(A1006),IF(LEN(TRIM(B1006))&gt;0,TRIM(B1006),TRIM(C1006)),""),"")</f>
        <v>48</v>
      </c>
      <c r="N1006" t="str">
        <f>IF(COUNT(FIND({0,1,2,3,4,5,6,7,8,9},IF(ISBLANK(A1006),IF(LEN(TRIM(B1006))&gt;0,TRIM(C1006),LEFT(D1006, 4)),"")))&gt;0,IF(ISBLANK(A1006),IF(LEN(TRIM(B1006))&gt;0,TRIM(C1006),LEFT(D1006, 4)),""),"")</f>
        <v>453</v>
      </c>
      <c r="O1006" t="str">
        <f t="shared" si="79"/>
        <v>Tx</v>
      </c>
      <c r="P1006" t="str">
        <f>TRIM(IF(COUNT(FIND({0,1,2,3,4,5,6,7,8,9},B1006))&gt;0,D1006,IF(LEN(TRIM(B1006))&gt;0,CONCATENATE(B1006,C1006,D1006),MID(D1006,4,LEN(D1006)))))</f>
        <v>Travis</v>
      </c>
      <c r="Q1006">
        <f t="shared" si="80"/>
        <v>18</v>
      </c>
      <c r="R1006">
        <f t="shared" si="81"/>
        <v>25</v>
      </c>
    </row>
    <row r="1007" spans="2:18" x14ac:dyDescent="0.25">
      <c r="B1007" s="1" t="s">
        <v>165</v>
      </c>
      <c r="C1007" s="1" t="s">
        <v>340</v>
      </c>
      <c r="D1007" s="1" t="s">
        <v>337</v>
      </c>
      <c r="E1007" s="1" t="s">
        <v>168</v>
      </c>
      <c r="F1007">
        <v>17</v>
      </c>
      <c r="G1007">
        <v>7.0000000000000007E-2</v>
      </c>
      <c r="H1007">
        <v>32</v>
      </c>
      <c r="I1007">
        <v>7.0000000000000007E-2</v>
      </c>
      <c r="K1007">
        <f t="shared" si="77"/>
        <v>36</v>
      </c>
      <c r="L1007">
        <f t="shared" si="78"/>
        <v>47</v>
      </c>
      <c r="M1007" t="str">
        <f>IF(COUNT(FIND({0,1,2,3,4,5,6,7,8,9},IF(ISBLANK(A1007),IF(LEN(TRIM(B1007))&gt;0,TRIM(B1007),TRIM(C1007)),"")))&gt;0,IF(ISBLANK(A1007),IF(LEN(TRIM(B1007))&gt;0,TRIM(B1007),TRIM(C1007)),""),"")</f>
        <v>48</v>
      </c>
      <c r="N1007" t="str">
        <f>IF(COUNT(FIND({0,1,2,3,4,5,6,7,8,9},IF(ISBLANK(A1007),IF(LEN(TRIM(B1007))&gt;0,TRIM(C1007),LEFT(D1007, 4)),"")))&gt;0,IF(ISBLANK(A1007),IF(LEN(TRIM(B1007))&gt;0,TRIM(C1007),LEFT(D1007, 4)),""),"")</f>
        <v>141</v>
      </c>
      <c r="O1007" t="str">
        <f t="shared" si="79"/>
        <v>Tx</v>
      </c>
      <c r="P1007" t="str">
        <f>TRIM(IF(COUNT(FIND({0,1,2,3,4,5,6,7,8,9},B1007))&gt;0,D1007,IF(LEN(TRIM(B1007))&gt;0,CONCATENATE(B1007,C1007,D1007),MID(D1007,4,LEN(D1007)))))</f>
        <v>El Paso</v>
      </c>
      <c r="Q1007">
        <f t="shared" si="80"/>
        <v>17</v>
      </c>
      <c r="R1007">
        <f t="shared" si="81"/>
        <v>32</v>
      </c>
    </row>
    <row r="1008" spans="2:18" x14ac:dyDescent="0.25">
      <c r="B1008" s="1" t="s">
        <v>56</v>
      </c>
      <c r="C1008" s="1" t="s">
        <v>140</v>
      </c>
      <c r="D1008" s="1" t="s">
        <v>185</v>
      </c>
      <c r="E1008" s="1" t="s">
        <v>59</v>
      </c>
      <c r="F1008">
        <v>17</v>
      </c>
      <c r="G1008">
        <v>7.0000000000000007E-2</v>
      </c>
      <c r="H1008">
        <v>22</v>
      </c>
      <c r="I1008">
        <v>0.05</v>
      </c>
      <c r="K1008">
        <f t="shared" si="77"/>
        <v>36</v>
      </c>
      <c r="L1008">
        <f t="shared" si="78"/>
        <v>47</v>
      </c>
      <c r="M1008" t="str">
        <f>IF(COUNT(FIND({0,1,2,3,4,5,6,7,8,9},IF(ISBLANK(A1008),IF(LEN(TRIM(B1008))&gt;0,TRIM(B1008),TRIM(C1008)),"")))&gt;0,IF(ISBLANK(A1008),IF(LEN(TRIM(B1008))&gt;0,TRIM(B1008),TRIM(C1008)),""),"")</f>
        <v>25</v>
      </c>
      <c r="N1008" t="str">
        <f>IF(COUNT(FIND({0,1,2,3,4,5,6,7,8,9},IF(ISBLANK(A1008),IF(LEN(TRIM(B1008))&gt;0,TRIM(C1008),LEFT(D1008, 4)),"")))&gt;0,IF(ISBLANK(A1008),IF(LEN(TRIM(B1008))&gt;0,TRIM(C1008),LEFT(D1008, 4)),""),"")</f>
        <v>015</v>
      </c>
      <c r="O1008" t="str">
        <f t="shared" si="79"/>
        <v>Ma</v>
      </c>
      <c r="P1008" t="str">
        <f>TRIM(IF(COUNT(FIND({0,1,2,3,4,5,6,7,8,9},B1008))&gt;0,D1008,IF(LEN(TRIM(B1008))&gt;0,CONCATENATE(B1008,C1008,D1008),MID(D1008,4,LEN(D1008)))))</f>
        <v>Hampshire</v>
      </c>
      <c r="Q1008">
        <f t="shared" si="80"/>
        <v>17</v>
      </c>
      <c r="R1008">
        <f t="shared" si="81"/>
        <v>22</v>
      </c>
    </row>
    <row r="1009" spans="2:18" x14ac:dyDescent="0.25">
      <c r="B1009" s="1" t="s">
        <v>159</v>
      </c>
      <c r="C1009" s="1" t="s">
        <v>248</v>
      </c>
      <c r="D1009" s="1" t="s">
        <v>249</v>
      </c>
      <c r="E1009" s="1" t="s">
        <v>161</v>
      </c>
      <c r="F1009">
        <v>17</v>
      </c>
      <c r="G1009">
        <v>7.0000000000000007E-2</v>
      </c>
      <c r="H1009">
        <v>34</v>
      </c>
      <c r="I1009">
        <v>7.0000000000000007E-2</v>
      </c>
      <c r="K1009">
        <f t="shared" si="77"/>
        <v>36</v>
      </c>
      <c r="L1009">
        <f t="shared" si="78"/>
        <v>47</v>
      </c>
      <c r="M1009" t="str">
        <f>IF(COUNT(FIND({0,1,2,3,4,5,6,7,8,9},IF(ISBLANK(A1009),IF(LEN(TRIM(B1009))&gt;0,TRIM(B1009),TRIM(C1009)),"")))&gt;0,IF(ISBLANK(A1009),IF(LEN(TRIM(B1009))&gt;0,TRIM(B1009),TRIM(C1009)),""),"")</f>
        <v>51</v>
      </c>
      <c r="N1009" t="str">
        <f>IF(COUNT(FIND({0,1,2,3,4,5,6,7,8,9},IF(ISBLANK(A1009),IF(LEN(TRIM(B1009))&gt;0,TRIM(C1009),LEFT(D1009, 4)),"")))&gt;0,IF(ISBLANK(A1009),IF(LEN(TRIM(B1009))&gt;0,TRIM(C1009),LEFT(D1009, 4)),""),"")</f>
        <v>760</v>
      </c>
      <c r="O1009" t="str">
        <f t="shared" si="79"/>
        <v>Va</v>
      </c>
      <c r="P1009" t="str">
        <f>TRIM(IF(COUNT(FIND({0,1,2,3,4,5,6,7,8,9},B1009))&gt;0,D1009,IF(LEN(TRIM(B1009))&gt;0,CONCATENATE(B1009,C1009,D1009),MID(D1009,4,LEN(D1009)))))</f>
        <v>Richmond city</v>
      </c>
      <c r="Q1009">
        <f t="shared" si="80"/>
        <v>17</v>
      </c>
      <c r="R1009">
        <f t="shared" si="81"/>
        <v>34</v>
      </c>
    </row>
    <row r="1010" spans="2:18" x14ac:dyDescent="0.25">
      <c r="B1010" s="1" t="s">
        <v>120</v>
      </c>
      <c r="C1010" s="1" t="s">
        <v>103</v>
      </c>
      <c r="D1010" s="1" t="s">
        <v>135</v>
      </c>
      <c r="E1010" s="1" t="s">
        <v>123</v>
      </c>
      <c r="F1010">
        <v>17</v>
      </c>
      <c r="G1010">
        <v>7.0000000000000007E-2</v>
      </c>
      <c r="H1010">
        <v>32</v>
      </c>
      <c r="I1010">
        <v>7.0000000000000007E-2</v>
      </c>
      <c r="K1010">
        <f t="shared" si="77"/>
        <v>36</v>
      </c>
      <c r="L1010">
        <f t="shared" si="78"/>
        <v>47</v>
      </c>
      <c r="M1010" t="str">
        <f>IF(COUNT(FIND({0,1,2,3,4,5,6,7,8,9},IF(ISBLANK(A1010),IF(LEN(TRIM(B1010))&gt;0,TRIM(B1010),TRIM(C1010)),"")))&gt;0,IF(ISBLANK(A1010),IF(LEN(TRIM(B1010))&gt;0,TRIM(B1010),TRIM(C1010)),""),"")</f>
        <v>42</v>
      </c>
      <c r="N1010" t="str">
        <f>IF(COUNT(FIND({0,1,2,3,4,5,6,7,8,9},IF(ISBLANK(A1010),IF(LEN(TRIM(B1010))&gt;0,TRIM(C1010),LEFT(D1010, 4)),"")))&gt;0,IF(ISBLANK(A1010),IF(LEN(TRIM(B1010))&gt;0,TRIM(C1010),LEFT(D1010, 4)),""),"")</f>
        <v>045</v>
      </c>
      <c r="O1010" t="str">
        <f t="shared" si="79"/>
        <v>Pa</v>
      </c>
      <c r="P1010" t="str">
        <f>TRIM(IF(COUNT(FIND({0,1,2,3,4,5,6,7,8,9},B1010))&gt;0,D1010,IF(LEN(TRIM(B1010))&gt;0,CONCATENATE(B1010,C1010,D1010),MID(D1010,4,LEN(D1010)))))</f>
        <v>Delaware</v>
      </c>
      <c r="Q1010">
        <f t="shared" si="80"/>
        <v>17</v>
      </c>
      <c r="R1010">
        <f t="shared" si="81"/>
        <v>32</v>
      </c>
    </row>
    <row r="1011" spans="2:18" x14ac:dyDescent="0.25">
      <c r="B1011" s="1" t="s">
        <v>315</v>
      </c>
      <c r="C1011" s="1" t="s">
        <v>336</v>
      </c>
      <c r="D1011" s="1" t="s">
        <v>337</v>
      </c>
      <c r="E1011" s="1" t="s">
        <v>317</v>
      </c>
      <c r="F1011">
        <v>17</v>
      </c>
      <c r="G1011">
        <v>7.0000000000000007E-2</v>
      </c>
      <c r="H1011">
        <v>35</v>
      </c>
      <c r="I1011">
        <v>0.08</v>
      </c>
      <c r="K1011">
        <f t="shared" si="77"/>
        <v>36</v>
      </c>
      <c r="L1011">
        <f t="shared" si="78"/>
        <v>47</v>
      </c>
      <c r="M1011" t="str">
        <f>IF(COUNT(FIND({0,1,2,3,4,5,6,7,8,9},IF(ISBLANK(A1011),IF(LEN(TRIM(B1011))&gt;0,TRIM(B1011),TRIM(C1011)),"")))&gt;0,IF(ISBLANK(A1011),IF(LEN(TRIM(B1011))&gt;0,TRIM(B1011),TRIM(C1011)),""),"")</f>
        <v>08</v>
      </c>
      <c r="N1011" t="str">
        <f>IF(COUNT(FIND({0,1,2,3,4,5,6,7,8,9},IF(ISBLANK(A1011),IF(LEN(TRIM(B1011))&gt;0,TRIM(C1011),LEFT(D1011, 4)),"")))&gt;0,IF(ISBLANK(A1011),IF(LEN(TRIM(B1011))&gt;0,TRIM(C1011),LEFT(D1011, 4)),""),"")</f>
        <v>041</v>
      </c>
      <c r="O1011" t="str">
        <f t="shared" si="79"/>
        <v>Co</v>
      </c>
      <c r="P1011" t="str">
        <f>TRIM(IF(COUNT(FIND({0,1,2,3,4,5,6,7,8,9},B1011))&gt;0,D1011,IF(LEN(TRIM(B1011))&gt;0,CONCATENATE(B1011,C1011,D1011),MID(D1011,4,LEN(D1011)))))</f>
        <v>El Paso</v>
      </c>
      <c r="Q1011">
        <f t="shared" si="80"/>
        <v>17</v>
      </c>
      <c r="R1011">
        <f t="shared" si="81"/>
        <v>35</v>
      </c>
    </row>
    <row r="1012" spans="2:18" x14ac:dyDescent="0.25">
      <c r="B1012" s="1" t="s">
        <v>449</v>
      </c>
      <c r="C1012" s="1" t="s">
        <v>154</v>
      </c>
      <c r="D1012" s="1" t="s">
        <v>450</v>
      </c>
      <c r="E1012" s="1" t="s">
        <v>451</v>
      </c>
      <c r="F1012">
        <v>17</v>
      </c>
      <c r="G1012">
        <v>7.0000000000000007E-2</v>
      </c>
      <c r="H1012">
        <v>27</v>
      </c>
      <c r="I1012">
        <v>0.06</v>
      </c>
      <c r="K1012">
        <f t="shared" si="77"/>
        <v>36</v>
      </c>
      <c r="L1012">
        <f t="shared" si="78"/>
        <v>47</v>
      </c>
      <c r="M1012" t="str">
        <f>IF(COUNT(FIND({0,1,2,3,4,5,6,7,8,9},IF(ISBLANK(A1012),IF(LEN(TRIM(B1012))&gt;0,TRIM(B1012),TRIM(C1012)),"")))&gt;0,IF(ISBLANK(A1012),IF(LEN(TRIM(B1012))&gt;0,TRIM(B1012),TRIM(C1012)),""),"")</f>
        <v>55</v>
      </c>
      <c r="N1012" t="str">
        <f>IF(COUNT(FIND({0,1,2,3,4,5,6,7,8,9},IF(ISBLANK(A1012),IF(LEN(TRIM(B1012))&gt;0,TRIM(C1012),LEFT(D1012, 4)),"")))&gt;0,IF(ISBLANK(A1012),IF(LEN(TRIM(B1012))&gt;0,TRIM(C1012),LEFT(D1012, 4)),""),"")</f>
        <v>079</v>
      </c>
      <c r="O1012" t="str">
        <f t="shared" si="79"/>
        <v>Wi</v>
      </c>
      <c r="P1012" t="str">
        <f>TRIM(IF(COUNT(FIND({0,1,2,3,4,5,6,7,8,9},B1012))&gt;0,D1012,IF(LEN(TRIM(B1012))&gt;0,CONCATENATE(B1012,C1012,D1012),MID(D1012,4,LEN(D1012)))))</f>
        <v>Milwaukee</v>
      </c>
      <c r="Q1012">
        <f t="shared" si="80"/>
        <v>17</v>
      </c>
      <c r="R1012">
        <f t="shared" si="81"/>
        <v>27</v>
      </c>
    </row>
    <row r="1013" spans="2:18" x14ac:dyDescent="0.25">
      <c r="B1013" s="1" t="s">
        <v>13</v>
      </c>
      <c r="C1013" s="1" t="s">
        <v>154</v>
      </c>
      <c r="D1013" s="1" t="s">
        <v>155</v>
      </c>
      <c r="E1013" s="1" t="s">
        <v>12</v>
      </c>
      <c r="F1013">
        <v>17</v>
      </c>
      <c r="G1013">
        <v>7.0000000000000007E-2</v>
      </c>
      <c r="H1013">
        <v>22</v>
      </c>
      <c r="I1013">
        <v>0.05</v>
      </c>
      <c r="K1013">
        <f t="shared" si="77"/>
        <v>36</v>
      </c>
      <c r="L1013">
        <f t="shared" si="78"/>
        <v>47</v>
      </c>
      <c r="M1013" t="str">
        <f>IF(COUNT(FIND({0,1,2,3,4,5,6,7,8,9},IF(ISBLANK(A1013),IF(LEN(TRIM(B1013))&gt;0,TRIM(B1013),TRIM(C1013)),"")))&gt;0,IF(ISBLANK(A1013),IF(LEN(TRIM(B1013))&gt;0,TRIM(B1013),TRIM(C1013)),""),"")</f>
        <v>36</v>
      </c>
      <c r="N1013" t="str">
        <f>IF(COUNT(FIND({0,1,2,3,4,5,6,7,8,9},IF(ISBLANK(A1013),IF(LEN(TRIM(B1013))&gt;0,TRIM(C1013),LEFT(D1013, 4)),"")))&gt;0,IF(ISBLANK(A1013),IF(LEN(TRIM(B1013))&gt;0,TRIM(C1013),LEFT(D1013, 4)),""),"")</f>
        <v>079</v>
      </c>
      <c r="O1013" t="str">
        <f t="shared" si="79"/>
        <v>NY</v>
      </c>
      <c r="P1013" t="str">
        <f>TRIM(IF(COUNT(FIND({0,1,2,3,4,5,6,7,8,9},B1013))&gt;0,D1013,IF(LEN(TRIM(B1013))&gt;0,CONCATENATE(B1013,C1013,D1013),MID(D1013,4,LEN(D1013)))))</f>
        <v>Putnam</v>
      </c>
      <c r="Q1013">
        <f t="shared" si="80"/>
        <v>17</v>
      </c>
      <c r="R1013">
        <f t="shared" si="81"/>
        <v>22</v>
      </c>
    </row>
    <row r="1014" spans="2:18" x14ac:dyDescent="0.25">
      <c r="B1014" s="1" t="s">
        <v>325</v>
      </c>
      <c r="C1014" s="1" t="s">
        <v>76</v>
      </c>
      <c r="D1014" s="1" t="s">
        <v>326</v>
      </c>
      <c r="E1014" s="1" t="s">
        <v>327</v>
      </c>
      <c r="F1014">
        <v>17</v>
      </c>
      <c r="G1014">
        <v>7.0000000000000007E-2</v>
      </c>
      <c r="H1014">
        <v>27</v>
      </c>
      <c r="I1014">
        <v>0.06</v>
      </c>
      <c r="K1014">
        <f t="shared" si="77"/>
        <v>36</v>
      </c>
      <c r="L1014">
        <f t="shared" si="78"/>
        <v>47</v>
      </c>
      <c r="M1014" t="str">
        <f>IF(COUNT(FIND({0,1,2,3,4,5,6,7,8,9},IF(ISBLANK(A1014),IF(LEN(TRIM(B1014))&gt;0,TRIM(B1014),TRIM(C1014)),"")))&gt;0,IF(ISBLANK(A1014),IF(LEN(TRIM(B1014))&gt;0,TRIM(B1014),TRIM(C1014)),""),"")</f>
        <v>10</v>
      </c>
      <c r="N1014" t="str">
        <f>IF(COUNT(FIND({0,1,2,3,4,5,6,7,8,9},IF(ISBLANK(A1014),IF(LEN(TRIM(B1014))&gt;0,TRIM(C1014),LEFT(D1014, 4)),"")))&gt;0,IF(ISBLANK(A1014),IF(LEN(TRIM(B1014))&gt;0,TRIM(C1014),LEFT(D1014, 4)),""),"")</f>
        <v>003</v>
      </c>
      <c r="O1014" t="str">
        <f t="shared" si="79"/>
        <v>De</v>
      </c>
      <c r="P1014" t="str">
        <f>TRIM(IF(COUNT(FIND({0,1,2,3,4,5,6,7,8,9},B1014))&gt;0,D1014,IF(LEN(TRIM(B1014))&gt;0,CONCATENATE(B1014,C1014,D1014),MID(D1014,4,LEN(D1014)))))</f>
        <v>New Castle</v>
      </c>
      <c r="Q1014">
        <f t="shared" si="80"/>
        <v>17</v>
      </c>
      <c r="R1014">
        <f t="shared" si="81"/>
        <v>27</v>
      </c>
    </row>
    <row r="1015" spans="2:18" x14ac:dyDescent="0.25">
      <c r="B1015" s="1" t="s">
        <v>165</v>
      </c>
      <c r="C1015" s="1" t="s">
        <v>60</v>
      </c>
      <c r="D1015" s="1" t="s">
        <v>365</v>
      </c>
      <c r="E1015" s="1" t="s">
        <v>168</v>
      </c>
      <c r="F1015">
        <v>17</v>
      </c>
      <c r="G1015">
        <v>7.0000000000000007E-2</v>
      </c>
      <c r="H1015">
        <v>36</v>
      </c>
      <c r="I1015">
        <v>0.08</v>
      </c>
      <c r="K1015">
        <f t="shared" si="77"/>
        <v>36</v>
      </c>
      <c r="L1015">
        <f t="shared" si="78"/>
        <v>47</v>
      </c>
      <c r="M1015" t="str">
        <f>IF(COUNT(FIND({0,1,2,3,4,5,6,7,8,9},IF(ISBLANK(A1015),IF(LEN(TRIM(B1015))&gt;0,TRIM(B1015),TRIM(C1015)),"")))&gt;0,IF(ISBLANK(A1015),IF(LEN(TRIM(B1015))&gt;0,TRIM(B1015),TRIM(C1015)),""),"")</f>
        <v>48</v>
      </c>
      <c r="N1015" t="str">
        <f>IF(COUNT(FIND({0,1,2,3,4,5,6,7,8,9},IF(ISBLANK(A1015),IF(LEN(TRIM(B1015))&gt;0,TRIM(C1015),LEFT(D1015, 4)),"")))&gt;0,IF(ISBLANK(A1015),IF(LEN(TRIM(B1015))&gt;0,TRIM(C1015),LEFT(D1015, 4)),""),"")</f>
        <v>027</v>
      </c>
      <c r="O1015" t="str">
        <f t="shared" si="79"/>
        <v>Tx</v>
      </c>
      <c r="P1015" t="str">
        <f>TRIM(IF(COUNT(FIND({0,1,2,3,4,5,6,7,8,9},B1015))&gt;0,D1015,IF(LEN(TRIM(B1015))&gt;0,CONCATENATE(B1015,C1015,D1015),MID(D1015,4,LEN(D1015)))))</f>
        <v>Bell</v>
      </c>
      <c r="Q1015">
        <f t="shared" si="80"/>
        <v>17</v>
      </c>
      <c r="R1015">
        <f t="shared" si="81"/>
        <v>36</v>
      </c>
    </row>
    <row r="1016" spans="2:18" x14ac:dyDescent="0.25">
      <c r="B1016" s="1" t="s">
        <v>95</v>
      </c>
      <c r="C1016" s="1" t="s">
        <v>54</v>
      </c>
      <c r="D1016" s="1" t="s">
        <v>332</v>
      </c>
      <c r="E1016" s="1" t="s">
        <v>98</v>
      </c>
      <c r="F1016">
        <v>16</v>
      </c>
      <c r="G1016">
        <v>0.06</v>
      </c>
      <c r="H1016">
        <v>25</v>
      </c>
      <c r="I1016">
        <v>0.05</v>
      </c>
      <c r="K1016">
        <f t="shared" si="77"/>
        <v>36</v>
      </c>
      <c r="L1016">
        <f t="shared" si="78"/>
        <v>47</v>
      </c>
      <c r="M1016" t="str">
        <f>IF(COUNT(FIND({0,1,2,3,4,5,6,7,8,9},IF(ISBLANK(A1016),IF(LEN(TRIM(B1016))&gt;0,TRIM(B1016),TRIM(C1016)),"")))&gt;0,IF(ISBLANK(A1016),IF(LEN(TRIM(B1016))&gt;0,TRIM(B1016),TRIM(C1016)),""),"")</f>
        <v>12</v>
      </c>
      <c r="N1016" t="str">
        <f>IF(COUNT(FIND({0,1,2,3,4,5,6,7,8,9},IF(ISBLANK(A1016),IF(LEN(TRIM(B1016))&gt;0,TRIM(C1016),LEFT(D1016, 4)),"")))&gt;0,IF(ISBLANK(A1016),IF(LEN(TRIM(B1016))&gt;0,TRIM(C1016),LEFT(D1016, 4)),""),"")</f>
        <v>071</v>
      </c>
      <c r="O1016" t="str">
        <f t="shared" si="79"/>
        <v>Fl</v>
      </c>
      <c r="P1016" t="str">
        <f>TRIM(IF(COUNT(FIND({0,1,2,3,4,5,6,7,8,9},B1016))&gt;0,D1016,IF(LEN(TRIM(B1016))&gt;0,CONCATENATE(B1016,C1016,D1016),MID(D1016,4,LEN(D1016)))))</f>
        <v>Lee</v>
      </c>
      <c r="Q1016">
        <f t="shared" si="80"/>
        <v>16</v>
      </c>
      <c r="R1016">
        <f t="shared" si="81"/>
        <v>25</v>
      </c>
    </row>
    <row r="1017" spans="2:18" x14ac:dyDescent="0.25">
      <c r="B1017" s="1" t="s">
        <v>506</v>
      </c>
      <c r="C1017" s="1" t="s">
        <v>210</v>
      </c>
      <c r="D1017" s="1" t="s">
        <v>507</v>
      </c>
      <c r="E1017" s="1" t="s">
        <v>508</v>
      </c>
      <c r="F1017">
        <v>16</v>
      </c>
      <c r="G1017">
        <v>0.06</v>
      </c>
      <c r="H1017">
        <v>26</v>
      </c>
      <c r="I1017">
        <v>0.06</v>
      </c>
      <c r="K1017">
        <f t="shared" si="77"/>
        <v>36</v>
      </c>
      <c r="L1017">
        <f t="shared" si="78"/>
        <v>47</v>
      </c>
      <c r="M1017" t="str">
        <f>IF(COUNT(FIND({0,1,2,3,4,5,6,7,8,9},IF(ISBLANK(A1017),IF(LEN(TRIM(B1017))&gt;0,TRIM(B1017),TRIM(C1017)),"")))&gt;0,IF(ISBLANK(A1017),IF(LEN(TRIM(B1017))&gt;0,TRIM(B1017),TRIM(C1017)),""),"")</f>
        <v>41</v>
      </c>
      <c r="N1017" t="str">
        <f>IF(COUNT(FIND({0,1,2,3,4,5,6,7,8,9},IF(ISBLANK(A1017),IF(LEN(TRIM(B1017))&gt;0,TRIM(C1017),LEFT(D1017, 4)),"")))&gt;0,IF(ISBLANK(A1017),IF(LEN(TRIM(B1017))&gt;0,TRIM(C1017),LEFT(D1017, 4)),""),"")</f>
        <v>051</v>
      </c>
      <c r="O1017" t="str">
        <f t="shared" si="79"/>
        <v>Or</v>
      </c>
      <c r="P1017" t="str">
        <f>TRIM(IF(COUNT(FIND({0,1,2,3,4,5,6,7,8,9},B1017))&gt;0,D1017,IF(LEN(TRIM(B1017))&gt;0,CONCATENATE(B1017,C1017,D1017),MID(D1017,4,LEN(D1017)))))</f>
        <v>Multnomah</v>
      </c>
      <c r="Q1017">
        <f t="shared" si="80"/>
        <v>16</v>
      </c>
      <c r="R1017">
        <f t="shared" si="81"/>
        <v>26</v>
      </c>
    </row>
    <row r="1018" spans="2:18" x14ac:dyDescent="0.25">
      <c r="B1018" s="1" t="s">
        <v>159</v>
      </c>
      <c r="C1018" s="1" t="s">
        <v>180</v>
      </c>
      <c r="D1018" s="1" t="s">
        <v>181</v>
      </c>
      <c r="E1018" s="1" t="s">
        <v>161</v>
      </c>
      <c r="F1018">
        <v>16</v>
      </c>
      <c r="G1018">
        <v>0.06</v>
      </c>
      <c r="H1018">
        <v>29</v>
      </c>
      <c r="I1018">
        <v>0.06</v>
      </c>
      <c r="K1018">
        <f t="shared" si="77"/>
        <v>36</v>
      </c>
      <c r="L1018">
        <f t="shared" si="78"/>
        <v>47</v>
      </c>
      <c r="M1018" t="str">
        <f>IF(COUNT(FIND({0,1,2,3,4,5,6,7,8,9},IF(ISBLANK(A1018),IF(LEN(TRIM(B1018))&gt;0,TRIM(B1018),TRIM(C1018)),"")))&gt;0,IF(ISBLANK(A1018),IF(LEN(TRIM(B1018))&gt;0,TRIM(B1018),TRIM(C1018)),""),"")</f>
        <v>51</v>
      </c>
      <c r="N1018" t="str">
        <f>IF(COUNT(FIND({0,1,2,3,4,5,6,7,8,9},IF(ISBLANK(A1018),IF(LEN(TRIM(B1018))&gt;0,TRIM(C1018),LEFT(D1018, 4)),"")))&gt;0,IF(ISBLANK(A1018),IF(LEN(TRIM(B1018))&gt;0,TRIM(C1018),LEFT(D1018, 4)),""),"")</f>
        <v>510</v>
      </c>
      <c r="O1018" t="str">
        <f t="shared" si="79"/>
        <v>Va</v>
      </c>
      <c r="P1018" t="str">
        <f>TRIM(IF(COUNT(FIND({0,1,2,3,4,5,6,7,8,9},B1018))&gt;0,D1018,IF(LEN(TRIM(B1018))&gt;0,CONCATENATE(B1018,C1018,D1018),MID(D1018,4,LEN(D1018)))))</f>
        <v>Alexandria city</v>
      </c>
      <c r="Q1018">
        <f t="shared" si="80"/>
        <v>16</v>
      </c>
      <c r="R1018">
        <f t="shared" si="81"/>
        <v>29</v>
      </c>
    </row>
    <row r="1019" spans="2:18" x14ac:dyDescent="0.25">
      <c r="B1019" s="1" t="s">
        <v>120</v>
      </c>
      <c r="C1019" s="1" t="s">
        <v>54</v>
      </c>
      <c r="D1019" s="1" t="s">
        <v>503</v>
      </c>
      <c r="E1019" s="1" t="s">
        <v>123</v>
      </c>
      <c r="F1019">
        <v>16</v>
      </c>
      <c r="G1019">
        <v>0.06</v>
      </c>
      <c r="H1019">
        <v>33</v>
      </c>
      <c r="I1019">
        <v>7.0000000000000007E-2</v>
      </c>
      <c r="K1019">
        <f t="shared" si="77"/>
        <v>36</v>
      </c>
      <c r="L1019">
        <f t="shared" si="78"/>
        <v>47</v>
      </c>
      <c r="M1019" t="str">
        <f>IF(COUNT(FIND({0,1,2,3,4,5,6,7,8,9},IF(ISBLANK(A1019),IF(LEN(TRIM(B1019))&gt;0,TRIM(B1019),TRIM(C1019)),"")))&gt;0,IF(ISBLANK(A1019),IF(LEN(TRIM(B1019))&gt;0,TRIM(B1019),TRIM(C1019)),""),"")</f>
        <v>42</v>
      </c>
      <c r="N1019" t="str">
        <f>IF(COUNT(FIND({0,1,2,3,4,5,6,7,8,9},IF(ISBLANK(A1019),IF(LEN(TRIM(B1019))&gt;0,TRIM(C1019),LEFT(D1019, 4)),"")))&gt;0,IF(ISBLANK(A1019),IF(LEN(TRIM(B1019))&gt;0,TRIM(C1019),LEFT(D1019, 4)),""),"")</f>
        <v>071</v>
      </c>
      <c r="O1019" t="str">
        <f t="shared" si="79"/>
        <v>Pa</v>
      </c>
      <c r="P1019" t="str">
        <f>TRIM(IF(COUNT(FIND({0,1,2,3,4,5,6,7,8,9},B1019))&gt;0,D1019,IF(LEN(TRIM(B1019))&gt;0,CONCATENATE(B1019,C1019,D1019),MID(D1019,4,LEN(D1019)))))</f>
        <v>Lancaster</v>
      </c>
      <c r="Q1019">
        <f t="shared" si="80"/>
        <v>16</v>
      </c>
      <c r="R1019">
        <f t="shared" si="81"/>
        <v>33</v>
      </c>
    </row>
    <row r="1020" spans="2:18" x14ac:dyDescent="0.25">
      <c r="B1020" s="1" t="s">
        <v>13</v>
      </c>
      <c r="C1020" s="1" t="s">
        <v>81</v>
      </c>
      <c r="D1020" s="1" t="s">
        <v>82</v>
      </c>
      <c r="E1020" s="1" t="s">
        <v>12</v>
      </c>
      <c r="F1020">
        <v>15</v>
      </c>
      <c r="G1020">
        <v>0.06</v>
      </c>
      <c r="H1020">
        <v>18</v>
      </c>
      <c r="I1020">
        <v>0.04</v>
      </c>
      <c r="K1020">
        <f t="shared" si="77"/>
        <v>36</v>
      </c>
      <c r="L1020">
        <f t="shared" si="78"/>
        <v>47</v>
      </c>
      <c r="M1020" t="str">
        <f>IF(COUNT(FIND({0,1,2,3,4,5,6,7,8,9},IF(ISBLANK(A1020),IF(LEN(TRIM(B1020))&gt;0,TRIM(B1020),TRIM(C1020)),"")))&gt;0,IF(ISBLANK(A1020),IF(LEN(TRIM(B1020))&gt;0,TRIM(B1020),TRIM(C1020)),""),"")</f>
        <v>36</v>
      </c>
      <c r="N1020" t="str">
        <f>IF(COUNT(FIND({0,1,2,3,4,5,6,7,8,9},IF(ISBLANK(A1020),IF(LEN(TRIM(B1020))&gt;0,TRIM(C1020),LEFT(D1020, 4)),"")))&gt;0,IF(ISBLANK(A1020),IF(LEN(TRIM(B1020))&gt;0,TRIM(C1020),LEFT(D1020, 4)),""),"")</f>
        <v>077</v>
      </c>
      <c r="O1020" t="str">
        <f t="shared" si="79"/>
        <v>NY</v>
      </c>
      <c r="P1020" t="str">
        <f>TRIM(IF(COUNT(FIND({0,1,2,3,4,5,6,7,8,9},B1020))&gt;0,D1020,IF(LEN(TRIM(B1020))&gt;0,CONCATENATE(B1020,C1020,D1020),MID(D1020,4,LEN(D1020)))))</f>
        <v>Otsego</v>
      </c>
      <c r="Q1020">
        <f t="shared" si="80"/>
        <v>15</v>
      </c>
      <c r="R1020">
        <f t="shared" si="81"/>
        <v>18</v>
      </c>
    </row>
    <row r="1021" spans="2:18" x14ac:dyDescent="0.25">
      <c r="B1021" s="1" t="s">
        <v>78</v>
      </c>
      <c r="C1021" s="1" t="s">
        <v>96</v>
      </c>
      <c r="D1021" s="1" t="s">
        <v>190</v>
      </c>
      <c r="E1021" s="1" t="s">
        <v>80</v>
      </c>
      <c r="F1021">
        <v>15</v>
      </c>
      <c r="G1021">
        <v>0.06</v>
      </c>
      <c r="H1021">
        <v>29</v>
      </c>
      <c r="I1021">
        <v>0.06</v>
      </c>
      <c r="K1021">
        <f t="shared" si="77"/>
        <v>36</v>
      </c>
      <c r="L1021">
        <f t="shared" si="78"/>
        <v>47</v>
      </c>
      <c r="M1021" t="str">
        <f>IF(COUNT(FIND({0,1,2,3,4,5,6,7,8,9},IF(ISBLANK(A1021),IF(LEN(TRIM(B1021))&gt;0,TRIM(B1021),TRIM(C1021)),"")))&gt;0,IF(ISBLANK(A1021),IF(LEN(TRIM(B1021))&gt;0,TRIM(B1021),TRIM(C1021)),""),"")</f>
        <v>09</v>
      </c>
      <c r="N1021" t="str">
        <f>IF(COUNT(FIND({0,1,2,3,4,5,6,7,8,9},IF(ISBLANK(A1021),IF(LEN(TRIM(B1021))&gt;0,TRIM(C1021),LEFT(D1021, 4)),"")))&gt;0,IF(ISBLANK(A1021),IF(LEN(TRIM(B1021))&gt;0,TRIM(C1021),LEFT(D1021, 4)),""),"")</f>
        <v>011</v>
      </c>
      <c r="O1021" t="str">
        <f t="shared" si="79"/>
        <v>Ct</v>
      </c>
      <c r="P1021" t="str">
        <f>TRIM(IF(COUNT(FIND({0,1,2,3,4,5,6,7,8,9},B1021))&gt;0,D1021,IF(LEN(TRIM(B1021))&gt;0,CONCATENATE(B1021,C1021,D1021),MID(D1021,4,LEN(D1021)))))</f>
        <v>New London</v>
      </c>
      <c r="Q1021">
        <f t="shared" si="80"/>
        <v>15</v>
      </c>
      <c r="R1021">
        <f t="shared" si="81"/>
        <v>29</v>
      </c>
    </row>
    <row r="1022" spans="2:18" x14ac:dyDescent="0.25">
      <c r="B1022" s="1" t="s">
        <v>165</v>
      </c>
      <c r="C1022" s="1" t="s">
        <v>333</v>
      </c>
      <c r="D1022" s="1" t="s">
        <v>334</v>
      </c>
      <c r="E1022" s="1" t="s">
        <v>168</v>
      </c>
      <c r="F1022">
        <v>15</v>
      </c>
      <c r="G1022">
        <v>0.06</v>
      </c>
      <c r="H1022">
        <v>21</v>
      </c>
      <c r="I1022">
        <v>0.05</v>
      </c>
      <c r="K1022">
        <f t="shared" si="77"/>
        <v>36</v>
      </c>
      <c r="L1022">
        <f t="shared" si="78"/>
        <v>47</v>
      </c>
      <c r="M1022" t="str">
        <f>IF(COUNT(FIND({0,1,2,3,4,5,6,7,8,9},IF(ISBLANK(A1022),IF(LEN(TRIM(B1022))&gt;0,TRIM(B1022),TRIM(C1022)),"")))&gt;0,IF(ISBLANK(A1022),IF(LEN(TRIM(B1022))&gt;0,TRIM(B1022),TRIM(C1022)),""),"")</f>
        <v>48</v>
      </c>
      <c r="N1022" t="str">
        <f>IF(COUNT(FIND({0,1,2,3,4,5,6,7,8,9},IF(ISBLANK(A1022),IF(LEN(TRIM(B1022))&gt;0,TRIM(C1022),LEFT(D1022, 4)),"")))&gt;0,IF(ISBLANK(A1022),IF(LEN(TRIM(B1022))&gt;0,TRIM(C1022),LEFT(D1022, 4)),""),"")</f>
        <v>439</v>
      </c>
      <c r="O1022" t="str">
        <f t="shared" si="79"/>
        <v>Tx</v>
      </c>
      <c r="P1022" t="str">
        <f>TRIM(IF(COUNT(FIND({0,1,2,3,4,5,6,7,8,9},B1022))&gt;0,D1022,IF(LEN(TRIM(B1022))&gt;0,CONCATENATE(B1022,C1022,D1022),MID(D1022,4,LEN(D1022)))))</f>
        <v>Tarrant</v>
      </c>
      <c r="Q1022">
        <f t="shared" si="80"/>
        <v>15</v>
      </c>
      <c r="R1022">
        <f t="shared" si="81"/>
        <v>21</v>
      </c>
    </row>
    <row r="1023" spans="2:18" x14ac:dyDescent="0.25">
      <c r="B1023" s="1" t="s">
        <v>13</v>
      </c>
      <c r="C1023" s="1" t="s">
        <v>46</v>
      </c>
      <c r="D1023" s="1" t="s">
        <v>47</v>
      </c>
      <c r="E1023" s="1" t="s">
        <v>12</v>
      </c>
      <c r="F1023">
        <v>15</v>
      </c>
      <c r="G1023">
        <v>0.06</v>
      </c>
      <c r="H1023">
        <v>20</v>
      </c>
      <c r="I1023">
        <v>0.04</v>
      </c>
      <c r="K1023">
        <f t="shared" si="77"/>
        <v>36</v>
      </c>
      <c r="L1023">
        <f t="shared" si="78"/>
        <v>47</v>
      </c>
      <c r="M1023" t="str">
        <f>IF(COUNT(FIND({0,1,2,3,4,5,6,7,8,9},IF(ISBLANK(A1023),IF(LEN(TRIM(B1023))&gt;0,TRIM(B1023),TRIM(C1023)),"")))&gt;0,IF(ISBLANK(A1023),IF(LEN(TRIM(B1023))&gt;0,TRIM(B1023),TRIM(C1023)),""),"")</f>
        <v>36</v>
      </c>
      <c r="N1023" t="str">
        <f>IF(COUNT(FIND({0,1,2,3,4,5,6,7,8,9},IF(ISBLANK(A1023),IF(LEN(TRIM(B1023))&gt;0,TRIM(C1023),LEFT(D1023, 4)),"")))&gt;0,IF(ISBLANK(A1023),IF(LEN(TRIM(B1023))&gt;0,TRIM(C1023),LEFT(D1023, 4)),""),"")</f>
        <v>065</v>
      </c>
      <c r="O1023" t="str">
        <f t="shared" si="79"/>
        <v>NY</v>
      </c>
      <c r="P1023" t="str">
        <f>TRIM(IF(COUNT(FIND({0,1,2,3,4,5,6,7,8,9},B1023))&gt;0,D1023,IF(LEN(TRIM(B1023))&gt;0,CONCATENATE(B1023,C1023,D1023),MID(D1023,4,LEN(D1023)))))</f>
        <v>Oneida</v>
      </c>
      <c r="Q1023">
        <f t="shared" si="80"/>
        <v>15</v>
      </c>
      <c r="R1023">
        <f t="shared" si="81"/>
        <v>20</v>
      </c>
    </row>
    <row r="1024" spans="2:18" x14ac:dyDescent="0.25">
      <c r="B1024" s="1" t="s">
        <v>449</v>
      </c>
      <c r="C1024" s="1" t="s">
        <v>83</v>
      </c>
      <c r="D1024" s="1" t="s">
        <v>472</v>
      </c>
      <c r="E1024" s="1" t="s">
        <v>451</v>
      </c>
      <c r="F1024">
        <v>15</v>
      </c>
      <c r="G1024">
        <v>0.06</v>
      </c>
      <c r="H1024">
        <v>16</v>
      </c>
      <c r="I1024">
        <v>0.03</v>
      </c>
      <c r="K1024">
        <f t="shared" si="77"/>
        <v>36</v>
      </c>
      <c r="L1024">
        <f t="shared" si="78"/>
        <v>47</v>
      </c>
      <c r="M1024" t="str">
        <f>IF(COUNT(FIND({0,1,2,3,4,5,6,7,8,9},IF(ISBLANK(A1024),IF(LEN(TRIM(B1024))&gt;0,TRIM(B1024),TRIM(C1024)),"")))&gt;0,IF(ISBLANK(A1024),IF(LEN(TRIM(B1024))&gt;0,TRIM(B1024),TRIM(C1024)),""),"")</f>
        <v>55</v>
      </c>
      <c r="N1024" t="str">
        <f>IF(COUNT(FIND({0,1,2,3,4,5,6,7,8,9},IF(ISBLANK(A1024),IF(LEN(TRIM(B1024))&gt;0,TRIM(C1024),LEFT(D1024, 4)),"")))&gt;0,IF(ISBLANK(A1024),IF(LEN(TRIM(B1024))&gt;0,TRIM(C1024),LEFT(D1024, 4)),""),"")</f>
        <v>025</v>
      </c>
      <c r="O1024" t="str">
        <f t="shared" si="79"/>
        <v>Wi</v>
      </c>
      <c r="P1024" t="str">
        <f>TRIM(IF(COUNT(FIND({0,1,2,3,4,5,6,7,8,9},B1024))&gt;0,D1024,IF(LEN(TRIM(B1024))&gt;0,CONCATENATE(B1024,C1024,D1024),MID(D1024,4,LEN(D1024)))))</f>
        <v>Dane</v>
      </c>
      <c r="Q1024">
        <f t="shared" si="80"/>
        <v>15</v>
      </c>
      <c r="R1024">
        <f t="shared" si="81"/>
        <v>16</v>
      </c>
    </row>
    <row r="1025" spans="2:18" x14ac:dyDescent="0.25">
      <c r="B1025" s="1" t="s">
        <v>95</v>
      </c>
      <c r="C1025" s="1" t="s">
        <v>126</v>
      </c>
      <c r="D1025" s="1" t="s">
        <v>350</v>
      </c>
      <c r="E1025" s="1" t="s">
        <v>98</v>
      </c>
      <c r="F1025">
        <v>15</v>
      </c>
      <c r="G1025">
        <v>0.06</v>
      </c>
      <c r="H1025">
        <v>25</v>
      </c>
      <c r="I1025">
        <v>0.05</v>
      </c>
      <c r="K1025">
        <f t="shared" si="77"/>
        <v>36</v>
      </c>
      <c r="L1025">
        <f t="shared" si="78"/>
        <v>47</v>
      </c>
      <c r="M1025" t="str">
        <f>IF(COUNT(FIND({0,1,2,3,4,5,6,7,8,9},IF(ISBLANK(A1025),IF(LEN(TRIM(B1025))&gt;0,TRIM(B1025),TRIM(C1025)),"")))&gt;0,IF(ISBLANK(A1025),IF(LEN(TRIM(B1025))&gt;0,TRIM(B1025),TRIM(C1025)),""),"")</f>
        <v>12</v>
      </c>
      <c r="N1025" t="str">
        <f>IF(COUNT(FIND({0,1,2,3,4,5,6,7,8,9},IF(ISBLANK(A1025),IF(LEN(TRIM(B1025))&gt;0,TRIM(C1025),LEFT(D1025, 4)),"")))&gt;0,IF(ISBLANK(A1025),IF(LEN(TRIM(B1025))&gt;0,TRIM(C1025),LEFT(D1025, 4)),""),"")</f>
        <v>009</v>
      </c>
      <c r="O1025" t="str">
        <f t="shared" si="79"/>
        <v>Fl</v>
      </c>
      <c r="P1025" t="str">
        <f>TRIM(IF(COUNT(FIND({0,1,2,3,4,5,6,7,8,9},B1025))&gt;0,D1025,IF(LEN(TRIM(B1025))&gt;0,CONCATENATE(B1025,C1025,D1025),MID(D1025,4,LEN(D1025)))))</f>
        <v>Brevard</v>
      </c>
      <c r="Q1025">
        <f t="shared" si="80"/>
        <v>15</v>
      </c>
      <c r="R1025">
        <f t="shared" si="81"/>
        <v>25</v>
      </c>
    </row>
    <row r="1026" spans="2:18" x14ac:dyDescent="0.25">
      <c r="B1026" s="1" t="s">
        <v>13</v>
      </c>
      <c r="C1026" s="1" t="s">
        <v>20</v>
      </c>
      <c r="D1026" s="1" t="s">
        <v>21</v>
      </c>
      <c r="E1026" s="1" t="s">
        <v>12</v>
      </c>
      <c r="F1026">
        <v>15</v>
      </c>
      <c r="G1026">
        <v>0.06</v>
      </c>
      <c r="H1026">
        <v>26</v>
      </c>
      <c r="I1026">
        <v>0.06</v>
      </c>
      <c r="K1026">
        <f t="shared" si="77"/>
        <v>36</v>
      </c>
      <c r="L1026">
        <f t="shared" si="78"/>
        <v>47</v>
      </c>
      <c r="M1026" t="str">
        <f>IF(COUNT(FIND({0,1,2,3,4,5,6,7,8,9},IF(ISBLANK(A1026),IF(LEN(TRIM(B1026))&gt;0,TRIM(B1026),TRIM(C1026)),"")))&gt;0,IF(ISBLANK(A1026),IF(LEN(TRIM(B1026))&gt;0,TRIM(B1026),TRIM(C1026)),""),"")</f>
        <v>36</v>
      </c>
      <c r="N1026" t="str">
        <f>IF(COUNT(FIND({0,1,2,3,4,5,6,7,8,9},IF(ISBLANK(A1026),IF(LEN(TRIM(B1026))&gt;0,TRIM(C1026),LEFT(D1026, 4)),"")))&gt;0,IF(ISBLANK(A1026),IF(LEN(TRIM(B1026))&gt;0,TRIM(C1026),LEFT(D1026, 4)),""),"")</f>
        <v>039</v>
      </c>
      <c r="O1026" t="str">
        <f t="shared" si="79"/>
        <v>NY</v>
      </c>
      <c r="P1026" t="str">
        <f>TRIM(IF(COUNT(FIND({0,1,2,3,4,5,6,7,8,9},B1026))&gt;0,D1026,IF(LEN(TRIM(B1026))&gt;0,CONCATENATE(B1026,C1026,D1026),MID(D1026,4,LEN(D1026)))))</f>
        <v>Greene</v>
      </c>
      <c r="Q1026">
        <f t="shared" si="80"/>
        <v>15</v>
      </c>
      <c r="R1026">
        <f t="shared" si="81"/>
        <v>26</v>
      </c>
    </row>
    <row r="1027" spans="2:18" x14ac:dyDescent="0.25">
      <c r="B1027" s="1" t="s">
        <v>224</v>
      </c>
      <c r="C1027" s="1" t="s">
        <v>452</v>
      </c>
      <c r="D1027" s="1" t="s">
        <v>453</v>
      </c>
      <c r="E1027" s="1" t="s">
        <v>227</v>
      </c>
      <c r="F1027">
        <v>15</v>
      </c>
      <c r="G1027">
        <v>0.06</v>
      </c>
      <c r="H1027">
        <v>17</v>
      </c>
      <c r="I1027">
        <v>0.04</v>
      </c>
      <c r="K1027">
        <f t="shared" si="77"/>
        <v>36</v>
      </c>
      <c r="L1027">
        <f t="shared" si="78"/>
        <v>47</v>
      </c>
      <c r="M1027" t="str">
        <f>IF(COUNT(FIND({0,1,2,3,4,5,6,7,8,9},IF(ISBLANK(A1027),IF(LEN(TRIM(B1027))&gt;0,TRIM(B1027),TRIM(C1027)),"")))&gt;0,IF(ISBLANK(A1027),IF(LEN(TRIM(B1027))&gt;0,TRIM(B1027),TRIM(C1027)),""),"")</f>
        <v>37</v>
      </c>
      <c r="N1027" t="str">
        <f>IF(COUNT(FIND({0,1,2,3,4,5,6,7,8,9},IF(ISBLANK(A1027),IF(LEN(TRIM(B1027))&gt;0,TRIM(C1027),LEFT(D1027, 4)),"")))&gt;0,IF(ISBLANK(A1027),IF(LEN(TRIM(B1027))&gt;0,TRIM(C1027),LEFT(D1027, 4)),""),"")</f>
        <v>183</v>
      </c>
      <c r="O1027" t="str">
        <f t="shared" si="79"/>
        <v>NC</v>
      </c>
      <c r="P1027" t="str">
        <f>TRIM(IF(COUNT(FIND({0,1,2,3,4,5,6,7,8,9},B1027))&gt;0,D1027,IF(LEN(TRIM(B1027))&gt;0,CONCATENATE(B1027,C1027,D1027),MID(D1027,4,LEN(D1027)))))</f>
        <v>Wake</v>
      </c>
      <c r="Q1027">
        <f t="shared" si="80"/>
        <v>15</v>
      </c>
      <c r="R1027">
        <f t="shared" si="81"/>
        <v>17</v>
      </c>
    </row>
    <row r="1028" spans="2:18" x14ac:dyDescent="0.25">
      <c r="B1028" s="1" t="s">
        <v>13</v>
      </c>
      <c r="C1028" s="1" t="s">
        <v>14</v>
      </c>
      <c r="D1028" s="1" t="s">
        <v>15</v>
      </c>
      <c r="E1028" s="1" t="s">
        <v>12</v>
      </c>
      <c r="F1028">
        <v>15</v>
      </c>
      <c r="G1028">
        <v>0.06</v>
      </c>
      <c r="H1028">
        <v>17</v>
      </c>
      <c r="I1028">
        <v>0.04</v>
      </c>
      <c r="K1028">
        <f t="shared" ref="K1028:K1091" si="82">VALUE(IF(ISBLANK(A1028),K1027,A1028))</f>
        <v>36</v>
      </c>
      <c r="L1028">
        <f t="shared" ref="L1028:L1091" si="83">VALUE(IF(ISBLANK(A1028),L1027,CONCATENATE(TRIM(B1028),TRIM(C1028))))</f>
        <v>47</v>
      </c>
      <c r="M1028" t="str">
        <f>IF(COUNT(FIND({0,1,2,3,4,5,6,7,8,9},IF(ISBLANK(A1028),IF(LEN(TRIM(B1028))&gt;0,TRIM(B1028),TRIM(C1028)),"")))&gt;0,IF(ISBLANK(A1028),IF(LEN(TRIM(B1028))&gt;0,TRIM(B1028),TRIM(C1028)),""),"")</f>
        <v>36</v>
      </c>
      <c r="N1028" t="str">
        <f>IF(COUNT(FIND({0,1,2,3,4,5,6,7,8,9},IF(ISBLANK(A1028),IF(LEN(TRIM(B1028))&gt;0,TRIM(C1028),LEFT(D1028, 4)),"")))&gt;0,IF(ISBLANK(A1028),IF(LEN(TRIM(B1028))&gt;0,TRIM(C1028),LEFT(D1028, 4)),""),"")</f>
        <v>083</v>
      </c>
      <c r="O1028" t="str">
        <f t="shared" ref="O1028:O1091" si="84">IF(LEN(TRIM(E1028))&gt;0,E1028,"XX")</f>
        <v>NY</v>
      </c>
      <c r="P1028" t="str">
        <f>TRIM(IF(COUNT(FIND({0,1,2,3,4,5,6,7,8,9},B1028))&gt;0,D1028,IF(LEN(TRIM(B1028))&gt;0,CONCATENATE(B1028,C1028,D1028),MID(D1028,4,LEN(D1028)))))</f>
        <v>Rensselaer</v>
      </c>
      <c r="Q1028">
        <f t="shared" ref="Q1028:Q1091" si="85">F1028</f>
        <v>15</v>
      </c>
      <c r="R1028">
        <f t="shared" ref="R1028:R1091" si="86">H1028</f>
        <v>17</v>
      </c>
    </row>
    <row r="1029" spans="2:18" x14ac:dyDescent="0.25">
      <c r="B1029" s="1" t="s">
        <v>99</v>
      </c>
      <c r="C1029" s="1" t="s">
        <v>178</v>
      </c>
      <c r="D1029" s="1" t="s">
        <v>381</v>
      </c>
      <c r="E1029" s="1" t="s">
        <v>102</v>
      </c>
      <c r="F1029">
        <v>15</v>
      </c>
      <c r="G1029">
        <v>0.06</v>
      </c>
      <c r="H1029">
        <v>38</v>
      </c>
      <c r="I1029">
        <v>0.08</v>
      </c>
      <c r="K1029">
        <f t="shared" si="82"/>
        <v>36</v>
      </c>
      <c r="L1029">
        <f t="shared" si="83"/>
        <v>47</v>
      </c>
      <c r="M1029" t="str">
        <f>IF(COUNT(FIND({0,1,2,3,4,5,6,7,8,9},IF(ISBLANK(A1029),IF(LEN(TRIM(B1029))&gt;0,TRIM(B1029),TRIM(C1029)),"")))&gt;0,IF(ISBLANK(A1029),IF(LEN(TRIM(B1029))&gt;0,TRIM(B1029),TRIM(C1029)),""),"")</f>
        <v>06</v>
      </c>
      <c r="N1029" t="str">
        <f>IF(COUNT(FIND({0,1,2,3,4,5,6,7,8,9},IF(ISBLANK(A1029),IF(LEN(TRIM(B1029))&gt;0,TRIM(C1029),LEFT(D1029, 4)),"")))&gt;0,IF(ISBLANK(A1029),IF(LEN(TRIM(B1029))&gt;0,TRIM(C1029),LEFT(D1029, 4)),""),"")</f>
        <v>053</v>
      </c>
      <c r="O1029" t="str">
        <f t="shared" si="84"/>
        <v>Ca</v>
      </c>
      <c r="P1029" t="str">
        <f>TRIM(IF(COUNT(FIND({0,1,2,3,4,5,6,7,8,9},B1029))&gt;0,D1029,IF(LEN(TRIM(B1029))&gt;0,CONCATENATE(B1029,C1029,D1029),MID(D1029,4,LEN(D1029)))))</f>
        <v>Monterey</v>
      </c>
      <c r="Q1029">
        <f t="shared" si="85"/>
        <v>15</v>
      </c>
      <c r="R1029">
        <f t="shared" si="86"/>
        <v>38</v>
      </c>
    </row>
    <row r="1030" spans="2:18" x14ac:dyDescent="0.25">
      <c r="B1030" s="1" t="s">
        <v>241</v>
      </c>
      <c r="C1030" s="1" t="s">
        <v>30</v>
      </c>
      <c r="D1030" s="1" t="s">
        <v>329</v>
      </c>
      <c r="E1030" s="1" t="s">
        <v>243</v>
      </c>
      <c r="F1030">
        <v>15</v>
      </c>
      <c r="G1030">
        <v>0.06</v>
      </c>
      <c r="H1030">
        <v>20</v>
      </c>
      <c r="I1030">
        <v>0.04</v>
      </c>
      <c r="K1030">
        <f t="shared" si="82"/>
        <v>36</v>
      </c>
      <c r="L1030">
        <f t="shared" si="83"/>
        <v>47</v>
      </c>
      <c r="M1030" t="str">
        <f>IF(COUNT(FIND({0,1,2,3,4,5,6,7,8,9},IF(ISBLANK(A1030),IF(LEN(TRIM(B1030))&gt;0,TRIM(B1030),TRIM(C1030)),"")))&gt;0,IF(ISBLANK(A1030),IF(LEN(TRIM(B1030))&gt;0,TRIM(B1030),TRIM(C1030)),""),"")</f>
        <v>39</v>
      </c>
      <c r="N1030" t="str">
        <f>IF(COUNT(FIND({0,1,2,3,4,5,6,7,8,9},IF(ISBLANK(A1030),IF(LEN(TRIM(B1030))&gt;0,TRIM(C1030),LEFT(D1030, 4)),"")))&gt;0,IF(ISBLANK(A1030),IF(LEN(TRIM(B1030))&gt;0,TRIM(C1030),LEFT(D1030, 4)),""),"")</f>
        <v>061</v>
      </c>
      <c r="O1030" t="str">
        <f t="shared" si="84"/>
        <v>Oh</v>
      </c>
      <c r="P1030" t="str">
        <f>TRIM(IF(COUNT(FIND({0,1,2,3,4,5,6,7,8,9},B1030))&gt;0,D1030,IF(LEN(TRIM(B1030))&gt;0,CONCATENATE(B1030,C1030,D1030),MID(D1030,4,LEN(D1030)))))</f>
        <v>Hamilton</v>
      </c>
      <c r="Q1030">
        <f t="shared" si="85"/>
        <v>15</v>
      </c>
      <c r="R1030">
        <f t="shared" si="86"/>
        <v>20</v>
      </c>
    </row>
    <row r="1031" spans="2:18" x14ac:dyDescent="0.25">
      <c r="B1031" s="1" t="s">
        <v>78</v>
      </c>
      <c r="C1031" s="1" t="s">
        <v>68</v>
      </c>
      <c r="D1031" s="1" t="s">
        <v>58</v>
      </c>
      <c r="E1031" s="1" t="s">
        <v>80</v>
      </c>
      <c r="F1031">
        <v>14</v>
      </c>
      <c r="G1031">
        <v>0.06</v>
      </c>
      <c r="H1031">
        <v>16</v>
      </c>
      <c r="I1031">
        <v>0.03</v>
      </c>
      <c r="K1031">
        <f t="shared" si="82"/>
        <v>36</v>
      </c>
      <c r="L1031">
        <f t="shared" si="83"/>
        <v>47</v>
      </c>
      <c r="M1031" t="str">
        <f>IF(COUNT(FIND({0,1,2,3,4,5,6,7,8,9},IF(ISBLANK(A1031),IF(LEN(TRIM(B1031))&gt;0,TRIM(B1031),TRIM(C1031)),"")))&gt;0,IF(ISBLANK(A1031),IF(LEN(TRIM(B1031))&gt;0,TRIM(B1031),TRIM(C1031)),""),"")</f>
        <v>09</v>
      </c>
      <c r="N1031" t="str">
        <f>IF(COUNT(FIND({0,1,2,3,4,5,6,7,8,9},IF(ISBLANK(A1031),IF(LEN(TRIM(B1031))&gt;0,TRIM(C1031),LEFT(D1031, 4)),"")))&gt;0,IF(ISBLANK(A1031),IF(LEN(TRIM(B1031))&gt;0,TRIM(C1031),LEFT(D1031, 4)),""),"")</f>
        <v>007</v>
      </c>
      <c r="O1031" t="str">
        <f t="shared" si="84"/>
        <v>Ct</v>
      </c>
      <c r="P1031" t="str">
        <f>TRIM(IF(COUNT(FIND({0,1,2,3,4,5,6,7,8,9},B1031))&gt;0,D1031,IF(LEN(TRIM(B1031))&gt;0,CONCATENATE(B1031,C1031,D1031),MID(D1031,4,LEN(D1031)))))</f>
        <v>Middlesex</v>
      </c>
      <c r="Q1031">
        <f t="shared" si="85"/>
        <v>14</v>
      </c>
      <c r="R1031">
        <f t="shared" si="86"/>
        <v>16</v>
      </c>
    </row>
    <row r="1032" spans="2:18" x14ac:dyDescent="0.25">
      <c r="B1032" s="1" t="s">
        <v>120</v>
      </c>
      <c r="C1032" s="1" t="s">
        <v>81</v>
      </c>
      <c r="D1032" s="1" t="s">
        <v>376</v>
      </c>
      <c r="E1032" s="1" t="s">
        <v>123</v>
      </c>
      <c r="F1032">
        <v>14</v>
      </c>
      <c r="G1032">
        <v>0.06</v>
      </c>
      <c r="H1032">
        <v>25</v>
      </c>
      <c r="I1032">
        <v>0.05</v>
      </c>
      <c r="K1032">
        <f t="shared" si="82"/>
        <v>36</v>
      </c>
      <c r="L1032">
        <f t="shared" si="83"/>
        <v>47</v>
      </c>
      <c r="M1032" t="str">
        <f>IF(COUNT(FIND({0,1,2,3,4,5,6,7,8,9},IF(ISBLANK(A1032),IF(LEN(TRIM(B1032))&gt;0,TRIM(B1032),TRIM(C1032)),"")))&gt;0,IF(ISBLANK(A1032),IF(LEN(TRIM(B1032))&gt;0,TRIM(B1032),TRIM(C1032)),""),"")</f>
        <v>42</v>
      </c>
      <c r="N1032" t="str">
        <f>IF(COUNT(FIND({0,1,2,3,4,5,6,7,8,9},IF(ISBLANK(A1032),IF(LEN(TRIM(B1032))&gt;0,TRIM(C1032),LEFT(D1032, 4)),"")))&gt;0,IF(ISBLANK(A1032),IF(LEN(TRIM(B1032))&gt;0,TRIM(C1032),LEFT(D1032, 4)),""),"")</f>
        <v>077</v>
      </c>
      <c r="O1032" t="str">
        <f t="shared" si="84"/>
        <v>Pa</v>
      </c>
      <c r="P1032" t="str">
        <f>TRIM(IF(COUNT(FIND({0,1,2,3,4,5,6,7,8,9},B1032))&gt;0,D1032,IF(LEN(TRIM(B1032))&gt;0,CONCATENATE(B1032,C1032,D1032),MID(D1032,4,LEN(D1032)))))</f>
        <v>Lehigh</v>
      </c>
      <c r="Q1032">
        <f t="shared" si="85"/>
        <v>14</v>
      </c>
      <c r="R1032">
        <f t="shared" si="86"/>
        <v>25</v>
      </c>
    </row>
    <row r="1033" spans="2:18" x14ac:dyDescent="0.25">
      <c r="B1033" s="1" t="s">
        <v>147</v>
      </c>
      <c r="C1033" s="1" t="s">
        <v>62</v>
      </c>
      <c r="D1033" s="1" t="s">
        <v>148</v>
      </c>
      <c r="E1033" s="1" t="s">
        <v>149</v>
      </c>
      <c r="F1033">
        <v>14</v>
      </c>
      <c r="G1033">
        <v>0.06</v>
      </c>
      <c r="H1033">
        <v>18</v>
      </c>
      <c r="I1033">
        <v>0.04</v>
      </c>
      <c r="K1033">
        <f t="shared" si="82"/>
        <v>36</v>
      </c>
      <c r="L1033">
        <f t="shared" si="83"/>
        <v>47</v>
      </c>
      <c r="M1033" t="str">
        <f>IF(COUNT(FIND({0,1,2,3,4,5,6,7,8,9},IF(ISBLANK(A1033),IF(LEN(TRIM(B1033))&gt;0,TRIM(B1033),TRIM(C1033)),"")))&gt;0,IF(ISBLANK(A1033),IF(LEN(TRIM(B1033))&gt;0,TRIM(B1033),TRIM(C1033)),""),"")</f>
        <v>23</v>
      </c>
      <c r="N1033" t="str">
        <f>IF(COUNT(FIND({0,1,2,3,4,5,6,7,8,9},IF(ISBLANK(A1033),IF(LEN(TRIM(B1033))&gt;0,TRIM(C1033),LEFT(D1033, 4)),"")))&gt;0,IF(ISBLANK(A1033),IF(LEN(TRIM(B1033))&gt;0,TRIM(C1033),LEFT(D1033, 4)),""),"")</f>
        <v>005</v>
      </c>
      <c r="O1033" t="str">
        <f t="shared" si="84"/>
        <v>Me</v>
      </c>
      <c r="P1033" t="str">
        <f>TRIM(IF(COUNT(FIND({0,1,2,3,4,5,6,7,8,9},B1033))&gt;0,D1033,IF(LEN(TRIM(B1033))&gt;0,CONCATENATE(B1033,C1033,D1033),MID(D1033,4,LEN(D1033)))))</f>
        <v>Cumberland</v>
      </c>
      <c r="Q1033">
        <f t="shared" si="85"/>
        <v>14</v>
      </c>
      <c r="R1033">
        <f t="shared" si="86"/>
        <v>18</v>
      </c>
    </row>
    <row r="1034" spans="2:18" x14ac:dyDescent="0.25">
      <c r="B1034" s="1" t="s">
        <v>78</v>
      </c>
      <c r="C1034" s="1" t="s">
        <v>62</v>
      </c>
      <c r="D1034" s="1" t="s">
        <v>191</v>
      </c>
      <c r="E1034" s="1" t="s">
        <v>80</v>
      </c>
      <c r="F1034">
        <v>14</v>
      </c>
      <c r="G1034">
        <v>0.06</v>
      </c>
      <c r="H1034">
        <v>17</v>
      </c>
      <c r="I1034">
        <v>0.04</v>
      </c>
      <c r="K1034">
        <f t="shared" si="82"/>
        <v>36</v>
      </c>
      <c r="L1034">
        <f t="shared" si="83"/>
        <v>47</v>
      </c>
      <c r="M1034" t="str">
        <f>IF(COUNT(FIND({0,1,2,3,4,5,6,7,8,9},IF(ISBLANK(A1034),IF(LEN(TRIM(B1034))&gt;0,TRIM(B1034),TRIM(C1034)),"")))&gt;0,IF(ISBLANK(A1034),IF(LEN(TRIM(B1034))&gt;0,TRIM(B1034),TRIM(C1034)),""),"")</f>
        <v>09</v>
      </c>
      <c r="N1034" t="str">
        <f>IF(COUNT(FIND({0,1,2,3,4,5,6,7,8,9},IF(ISBLANK(A1034),IF(LEN(TRIM(B1034))&gt;0,TRIM(C1034),LEFT(D1034, 4)),"")))&gt;0,IF(ISBLANK(A1034),IF(LEN(TRIM(B1034))&gt;0,TRIM(C1034),LEFT(D1034, 4)),""),"")</f>
        <v>005</v>
      </c>
      <c r="O1034" t="str">
        <f t="shared" si="84"/>
        <v>Ct</v>
      </c>
      <c r="P1034" t="str">
        <f>TRIM(IF(COUNT(FIND({0,1,2,3,4,5,6,7,8,9},B1034))&gt;0,D1034,IF(LEN(TRIM(B1034))&gt;0,CONCATENATE(B1034,C1034,D1034),MID(D1034,4,LEN(D1034)))))</f>
        <v>Litchfield</v>
      </c>
      <c r="Q1034">
        <f t="shared" si="85"/>
        <v>14</v>
      </c>
      <c r="R1034">
        <f t="shared" si="86"/>
        <v>17</v>
      </c>
    </row>
    <row r="1035" spans="2:18" x14ac:dyDescent="0.25">
      <c r="B1035" s="1" t="s">
        <v>224</v>
      </c>
      <c r="C1035" s="1" t="s">
        <v>28</v>
      </c>
      <c r="D1035" s="1" t="s">
        <v>460</v>
      </c>
      <c r="E1035" s="1" t="s">
        <v>227</v>
      </c>
      <c r="F1035">
        <v>13</v>
      </c>
      <c r="G1035">
        <v>0.05</v>
      </c>
      <c r="H1035">
        <v>18</v>
      </c>
      <c r="I1035">
        <v>0.04</v>
      </c>
      <c r="K1035">
        <f t="shared" si="82"/>
        <v>36</v>
      </c>
      <c r="L1035">
        <f t="shared" si="83"/>
        <v>47</v>
      </c>
      <c r="M1035" t="str">
        <f>IF(COUNT(FIND({0,1,2,3,4,5,6,7,8,9},IF(ISBLANK(A1035),IF(LEN(TRIM(B1035))&gt;0,TRIM(B1035),TRIM(C1035)),"")))&gt;0,IF(ISBLANK(A1035),IF(LEN(TRIM(B1035))&gt;0,TRIM(B1035),TRIM(C1035)),""),"")</f>
        <v>37</v>
      </c>
      <c r="N1035" t="str">
        <f>IF(COUNT(FIND({0,1,2,3,4,5,6,7,8,9},IF(ISBLANK(A1035),IF(LEN(TRIM(B1035))&gt;0,TRIM(C1035),LEFT(D1035, 4)),"")))&gt;0,IF(ISBLANK(A1035),IF(LEN(TRIM(B1035))&gt;0,TRIM(C1035),LEFT(D1035, 4)),""),"")</f>
        <v>081</v>
      </c>
      <c r="O1035" t="str">
        <f t="shared" si="84"/>
        <v>NC</v>
      </c>
      <c r="P1035" t="str">
        <f>TRIM(IF(COUNT(FIND({0,1,2,3,4,5,6,7,8,9},B1035))&gt;0,D1035,IF(LEN(TRIM(B1035))&gt;0,CONCATENATE(B1035,C1035,D1035),MID(D1035,4,LEN(D1035)))))</f>
        <v>Guilford</v>
      </c>
      <c r="Q1035">
        <f t="shared" si="85"/>
        <v>13</v>
      </c>
      <c r="R1035">
        <f t="shared" si="86"/>
        <v>18</v>
      </c>
    </row>
    <row r="1036" spans="2:18" x14ac:dyDescent="0.25">
      <c r="B1036" s="1" t="s">
        <v>238</v>
      </c>
      <c r="C1036" s="1" t="s">
        <v>154</v>
      </c>
      <c r="D1036" s="1" t="s">
        <v>438</v>
      </c>
      <c r="E1036" s="1" t="s">
        <v>240</v>
      </c>
      <c r="F1036">
        <v>13</v>
      </c>
      <c r="G1036">
        <v>0.05</v>
      </c>
      <c r="H1036">
        <v>26</v>
      </c>
      <c r="I1036">
        <v>0.06</v>
      </c>
      <c r="K1036">
        <f t="shared" si="82"/>
        <v>36</v>
      </c>
      <c r="L1036">
        <f t="shared" si="83"/>
        <v>47</v>
      </c>
      <c r="M1036" t="str">
        <f>IF(COUNT(FIND({0,1,2,3,4,5,6,7,8,9},IF(ISBLANK(A1036),IF(LEN(TRIM(B1036))&gt;0,TRIM(B1036),TRIM(C1036)),"")))&gt;0,IF(ISBLANK(A1036),IF(LEN(TRIM(B1036))&gt;0,TRIM(B1036),TRIM(C1036)),""),"")</f>
        <v>45</v>
      </c>
      <c r="N1036" t="str">
        <f>IF(COUNT(FIND({0,1,2,3,4,5,6,7,8,9},IF(ISBLANK(A1036),IF(LEN(TRIM(B1036))&gt;0,TRIM(C1036),LEFT(D1036, 4)),"")))&gt;0,IF(ISBLANK(A1036),IF(LEN(TRIM(B1036))&gt;0,TRIM(C1036),LEFT(D1036, 4)),""),"")</f>
        <v>079</v>
      </c>
      <c r="O1036" t="str">
        <f t="shared" si="84"/>
        <v>SC</v>
      </c>
      <c r="P1036" t="str">
        <f>TRIM(IF(COUNT(FIND({0,1,2,3,4,5,6,7,8,9},B1036))&gt;0,D1036,IF(LEN(TRIM(B1036))&gt;0,CONCATENATE(B1036,C1036,D1036),MID(D1036,4,LEN(D1036)))))</f>
        <v>Richland</v>
      </c>
      <c r="Q1036">
        <f t="shared" si="85"/>
        <v>13</v>
      </c>
      <c r="R1036">
        <f t="shared" si="86"/>
        <v>26</v>
      </c>
    </row>
    <row r="1037" spans="2:18" x14ac:dyDescent="0.25">
      <c r="B1037" s="1" t="s">
        <v>265</v>
      </c>
      <c r="C1037" s="1" t="s">
        <v>178</v>
      </c>
      <c r="D1037" s="1" t="s">
        <v>266</v>
      </c>
      <c r="E1037" s="1" t="s">
        <v>267</v>
      </c>
      <c r="F1037">
        <v>13</v>
      </c>
      <c r="G1037">
        <v>0.05</v>
      </c>
      <c r="H1037">
        <v>21</v>
      </c>
      <c r="I1037">
        <v>0.05</v>
      </c>
      <c r="K1037">
        <f t="shared" si="82"/>
        <v>36</v>
      </c>
      <c r="L1037">
        <f t="shared" si="83"/>
        <v>47</v>
      </c>
      <c r="M1037" t="str">
        <f>IF(COUNT(FIND({0,1,2,3,4,5,6,7,8,9},IF(ISBLANK(A1037),IF(LEN(TRIM(B1037))&gt;0,TRIM(B1037),TRIM(C1037)),"")))&gt;0,IF(ISBLANK(A1037),IF(LEN(TRIM(B1037))&gt;0,TRIM(B1037),TRIM(C1037)),""),"")</f>
        <v>53</v>
      </c>
      <c r="N1037" t="str">
        <f>IF(COUNT(FIND({0,1,2,3,4,5,6,7,8,9},IF(ISBLANK(A1037),IF(LEN(TRIM(B1037))&gt;0,TRIM(C1037),LEFT(D1037, 4)),"")))&gt;0,IF(ISBLANK(A1037),IF(LEN(TRIM(B1037))&gt;0,TRIM(C1037),LEFT(D1037, 4)),""),"")</f>
        <v>053</v>
      </c>
      <c r="O1037" t="str">
        <f t="shared" si="84"/>
        <v>Wa</v>
      </c>
      <c r="P1037" t="str">
        <f>TRIM(IF(COUNT(FIND({0,1,2,3,4,5,6,7,8,9},B1037))&gt;0,D1037,IF(LEN(TRIM(B1037))&gt;0,CONCATENATE(B1037,C1037,D1037),MID(D1037,4,LEN(D1037)))))</f>
        <v>Pierce</v>
      </c>
      <c r="Q1037">
        <f t="shared" si="85"/>
        <v>13</v>
      </c>
      <c r="R1037">
        <f t="shared" si="86"/>
        <v>21</v>
      </c>
    </row>
    <row r="1038" spans="2:18" x14ac:dyDescent="0.25">
      <c r="B1038" s="1" t="s">
        <v>120</v>
      </c>
      <c r="C1038" s="1" t="s">
        <v>24</v>
      </c>
      <c r="D1038" s="1" t="s">
        <v>458</v>
      </c>
      <c r="E1038" s="1" t="s">
        <v>123</v>
      </c>
      <c r="F1038">
        <v>13</v>
      </c>
      <c r="G1038">
        <v>0.05</v>
      </c>
      <c r="H1038">
        <v>21</v>
      </c>
      <c r="I1038">
        <v>0.05</v>
      </c>
      <c r="K1038">
        <f t="shared" si="82"/>
        <v>36</v>
      </c>
      <c r="L1038">
        <f t="shared" si="83"/>
        <v>47</v>
      </c>
      <c r="M1038" t="str">
        <f>IF(COUNT(FIND({0,1,2,3,4,5,6,7,8,9},IF(ISBLANK(A1038),IF(LEN(TRIM(B1038))&gt;0,TRIM(B1038),TRIM(C1038)),"")))&gt;0,IF(ISBLANK(A1038),IF(LEN(TRIM(B1038))&gt;0,TRIM(B1038),TRIM(C1038)),""),"")</f>
        <v>42</v>
      </c>
      <c r="N1038" t="str">
        <f>IF(COUNT(FIND({0,1,2,3,4,5,6,7,8,9},IF(ISBLANK(A1038),IF(LEN(TRIM(B1038))&gt;0,TRIM(C1038),LEFT(D1038, 4)),"")))&gt;0,IF(ISBLANK(A1038),IF(LEN(TRIM(B1038))&gt;0,TRIM(C1038),LEFT(D1038, 4)),""),"")</f>
        <v>103</v>
      </c>
      <c r="O1038" t="str">
        <f t="shared" si="84"/>
        <v>Pa</v>
      </c>
      <c r="P1038" t="str">
        <f>TRIM(IF(COUNT(FIND({0,1,2,3,4,5,6,7,8,9},B1038))&gt;0,D1038,IF(LEN(TRIM(B1038))&gt;0,CONCATENATE(B1038,C1038,D1038),MID(D1038,4,LEN(D1038)))))</f>
        <v>Pike</v>
      </c>
      <c r="Q1038">
        <f t="shared" si="85"/>
        <v>13</v>
      </c>
      <c r="R1038">
        <f t="shared" si="86"/>
        <v>21</v>
      </c>
    </row>
    <row r="1039" spans="2:18" x14ac:dyDescent="0.25">
      <c r="B1039" s="1" t="s">
        <v>99</v>
      </c>
      <c r="C1039" s="1" t="s">
        <v>28</v>
      </c>
      <c r="D1039" s="1" t="s">
        <v>468</v>
      </c>
      <c r="E1039" s="1" t="s">
        <v>102</v>
      </c>
      <c r="F1039">
        <v>13</v>
      </c>
      <c r="G1039">
        <v>0.05</v>
      </c>
      <c r="H1039">
        <v>18</v>
      </c>
      <c r="I1039">
        <v>0.04</v>
      </c>
      <c r="K1039">
        <f t="shared" si="82"/>
        <v>36</v>
      </c>
      <c r="L1039">
        <f t="shared" si="83"/>
        <v>47</v>
      </c>
      <c r="M1039" t="str">
        <f>IF(COUNT(FIND({0,1,2,3,4,5,6,7,8,9},IF(ISBLANK(A1039),IF(LEN(TRIM(B1039))&gt;0,TRIM(B1039),TRIM(C1039)),"")))&gt;0,IF(ISBLANK(A1039),IF(LEN(TRIM(B1039))&gt;0,TRIM(B1039),TRIM(C1039)),""),"")</f>
        <v>06</v>
      </c>
      <c r="N1039" t="str">
        <f>IF(COUNT(FIND({0,1,2,3,4,5,6,7,8,9},IF(ISBLANK(A1039),IF(LEN(TRIM(B1039))&gt;0,TRIM(C1039),LEFT(D1039, 4)),"")))&gt;0,IF(ISBLANK(A1039),IF(LEN(TRIM(B1039))&gt;0,TRIM(C1039),LEFT(D1039, 4)),""),"")</f>
        <v>081</v>
      </c>
      <c r="O1039" t="str">
        <f t="shared" si="84"/>
        <v>Ca</v>
      </c>
      <c r="P1039" t="str">
        <f>TRIM(IF(COUNT(FIND({0,1,2,3,4,5,6,7,8,9},B1039))&gt;0,D1039,IF(LEN(TRIM(B1039))&gt;0,CONCATENATE(B1039,C1039,D1039),MID(D1039,4,LEN(D1039)))))</f>
        <v>San Mateo</v>
      </c>
      <c r="Q1039">
        <f t="shared" si="85"/>
        <v>13</v>
      </c>
      <c r="R1039">
        <f t="shared" si="86"/>
        <v>18</v>
      </c>
    </row>
    <row r="1040" spans="2:18" x14ac:dyDescent="0.25">
      <c r="B1040" s="1" t="s">
        <v>224</v>
      </c>
      <c r="C1040" s="1" t="s">
        <v>34</v>
      </c>
      <c r="D1040" s="1" t="s">
        <v>280</v>
      </c>
      <c r="E1040" s="1" t="s">
        <v>227</v>
      </c>
      <c r="F1040">
        <v>13</v>
      </c>
      <c r="G1040">
        <v>0.05</v>
      </c>
      <c r="H1040">
        <v>28</v>
      </c>
      <c r="I1040">
        <v>0.06</v>
      </c>
      <c r="K1040">
        <f t="shared" si="82"/>
        <v>36</v>
      </c>
      <c r="L1040">
        <f t="shared" si="83"/>
        <v>47</v>
      </c>
      <c r="M1040" t="str">
        <f>IF(COUNT(FIND({0,1,2,3,4,5,6,7,8,9},IF(ISBLANK(A1040),IF(LEN(TRIM(B1040))&gt;0,TRIM(B1040),TRIM(C1040)),"")))&gt;0,IF(ISBLANK(A1040),IF(LEN(TRIM(B1040))&gt;0,TRIM(B1040),TRIM(C1040)),""),"")</f>
        <v>37</v>
      </c>
      <c r="N1040" t="str">
        <f>IF(COUNT(FIND({0,1,2,3,4,5,6,7,8,9},IF(ISBLANK(A1040),IF(LEN(TRIM(B1040))&gt;0,TRIM(C1040),LEFT(D1040, 4)),"")))&gt;0,IF(ISBLANK(A1040),IF(LEN(TRIM(B1040))&gt;0,TRIM(C1040),LEFT(D1040, 4)),""),"")</f>
        <v>119</v>
      </c>
      <c r="O1040" t="str">
        <f t="shared" si="84"/>
        <v>NC</v>
      </c>
      <c r="P1040" t="str">
        <f>TRIM(IF(COUNT(FIND({0,1,2,3,4,5,6,7,8,9},B1040))&gt;0,D1040,IF(LEN(TRIM(B1040))&gt;0,CONCATENATE(B1040,C1040,D1040),MID(D1040,4,LEN(D1040)))))</f>
        <v>Mecklenburg</v>
      </c>
      <c r="Q1040">
        <f t="shared" si="85"/>
        <v>13</v>
      </c>
      <c r="R1040">
        <f t="shared" si="86"/>
        <v>28</v>
      </c>
    </row>
    <row r="1041" spans="2:18" x14ac:dyDescent="0.25">
      <c r="B1041" s="1" t="s">
        <v>95</v>
      </c>
      <c r="C1041" s="1" t="s">
        <v>121</v>
      </c>
      <c r="D1041" s="1" t="s">
        <v>294</v>
      </c>
      <c r="E1041" s="1" t="s">
        <v>98</v>
      </c>
      <c r="F1041">
        <v>13</v>
      </c>
      <c r="G1041">
        <v>0.05</v>
      </c>
      <c r="H1041">
        <v>28</v>
      </c>
      <c r="I1041">
        <v>0.06</v>
      </c>
      <c r="K1041">
        <f t="shared" si="82"/>
        <v>36</v>
      </c>
      <c r="L1041">
        <f t="shared" si="83"/>
        <v>47</v>
      </c>
      <c r="M1041" t="str">
        <f>IF(COUNT(FIND({0,1,2,3,4,5,6,7,8,9},IF(ISBLANK(A1041),IF(LEN(TRIM(B1041))&gt;0,TRIM(B1041),TRIM(C1041)),"")))&gt;0,IF(ISBLANK(A1041),IF(LEN(TRIM(B1041))&gt;0,TRIM(B1041),TRIM(C1041)),""),"")</f>
        <v>12</v>
      </c>
      <c r="N1041" t="str">
        <f>IF(COUNT(FIND({0,1,2,3,4,5,6,7,8,9},IF(ISBLANK(A1041),IF(LEN(TRIM(B1041))&gt;0,TRIM(C1041),LEFT(D1041, 4)),"")))&gt;0,IF(ISBLANK(A1041),IF(LEN(TRIM(B1041))&gt;0,TRIM(C1041),LEFT(D1041, 4)),""),"")</f>
        <v>101</v>
      </c>
      <c r="O1041" t="str">
        <f t="shared" si="84"/>
        <v>Fl</v>
      </c>
      <c r="P1041" t="str">
        <f>TRIM(IF(COUNT(FIND({0,1,2,3,4,5,6,7,8,9},B1041))&gt;0,D1041,IF(LEN(TRIM(B1041))&gt;0,CONCATENATE(B1041,C1041,D1041),MID(D1041,4,LEN(D1041)))))</f>
        <v>Pasco</v>
      </c>
      <c r="Q1041">
        <f t="shared" si="85"/>
        <v>13</v>
      </c>
      <c r="R1041">
        <f t="shared" si="86"/>
        <v>28</v>
      </c>
    </row>
    <row r="1042" spans="2:18" x14ac:dyDescent="0.25">
      <c r="B1042" s="1" t="s">
        <v>95</v>
      </c>
      <c r="C1042" s="1" t="s">
        <v>172</v>
      </c>
      <c r="D1042" s="1" t="s">
        <v>394</v>
      </c>
      <c r="E1042" s="1" t="s">
        <v>98</v>
      </c>
      <c r="F1042">
        <v>13</v>
      </c>
      <c r="G1042">
        <v>0.05</v>
      </c>
      <c r="H1042">
        <v>22</v>
      </c>
      <c r="I1042">
        <v>0.05</v>
      </c>
      <c r="K1042">
        <f t="shared" si="82"/>
        <v>36</v>
      </c>
      <c r="L1042">
        <f t="shared" si="83"/>
        <v>47</v>
      </c>
      <c r="M1042" t="str">
        <f>IF(COUNT(FIND({0,1,2,3,4,5,6,7,8,9},IF(ISBLANK(A1042),IF(LEN(TRIM(B1042))&gt;0,TRIM(B1042),TRIM(C1042)),"")))&gt;0,IF(ISBLANK(A1042),IF(LEN(TRIM(B1042))&gt;0,TRIM(B1042),TRIM(C1042)),""),"")</f>
        <v>12</v>
      </c>
      <c r="N1042" t="str">
        <f>IF(COUNT(FIND({0,1,2,3,4,5,6,7,8,9},IF(ISBLANK(A1042),IF(LEN(TRIM(B1042))&gt;0,TRIM(C1042),LEFT(D1042, 4)),"")))&gt;0,IF(ISBLANK(A1042),IF(LEN(TRIM(B1042))&gt;0,TRIM(C1042),LEFT(D1042, 4)),""),"")</f>
        <v>117</v>
      </c>
      <c r="O1042" t="str">
        <f t="shared" si="84"/>
        <v>Fl</v>
      </c>
      <c r="P1042" t="str">
        <f>TRIM(IF(COUNT(FIND({0,1,2,3,4,5,6,7,8,9},B1042))&gt;0,D1042,IF(LEN(TRIM(B1042))&gt;0,CONCATENATE(B1042,C1042,D1042),MID(D1042,4,LEN(D1042)))))</f>
        <v>Seminole</v>
      </c>
      <c r="Q1042">
        <f t="shared" si="85"/>
        <v>13</v>
      </c>
      <c r="R1042">
        <f t="shared" si="86"/>
        <v>22</v>
      </c>
    </row>
    <row r="1043" spans="2:18" x14ac:dyDescent="0.25">
      <c r="B1043" s="1" t="s">
        <v>99</v>
      </c>
      <c r="C1043" s="1" t="s">
        <v>113</v>
      </c>
      <c r="D1043" s="1" t="s">
        <v>366</v>
      </c>
      <c r="E1043" s="1" t="s">
        <v>102</v>
      </c>
      <c r="F1043">
        <v>13</v>
      </c>
      <c r="G1043">
        <v>0.05</v>
      </c>
      <c r="H1043">
        <v>22</v>
      </c>
      <c r="I1043">
        <v>0.05</v>
      </c>
      <c r="K1043">
        <f t="shared" si="82"/>
        <v>36</v>
      </c>
      <c r="L1043">
        <f t="shared" si="83"/>
        <v>47</v>
      </c>
      <c r="M1043" t="str">
        <f>IF(COUNT(FIND({0,1,2,3,4,5,6,7,8,9},IF(ISBLANK(A1043),IF(LEN(TRIM(B1043))&gt;0,TRIM(B1043),TRIM(C1043)),"")))&gt;0,IF(ISBLANK(A1043),IF(LEN(TRIM(B1043))&gt;0,TRIM(B1043),TRIM(C1043)),""),"")</f>
        <v>06</v>
      </c>
      <c r="N1043" t="str">
        <f>IF(COUNT(FIND({0,1,2,3,4,5,6,7,8,9},IF(ISBLANK(A1043),IF(LEN(TRIM(B1043))&gt;0,TRIM(C1043),LEFT(D1043, 4)),"")))&gt;0,IF(ISBLANK(A1043),IF(LEN(TRIM(B1043))&gt;0,TRIM(C1043),LEFT(D1043, 4)),""),"")</f>
        <v>013</v>
      </c>
      <c r="O1043" t="str">
        <f t="shared" si="84"/>
        <v>Ca</v>
      </c>
      <c r="P1043" t="str">
        <f>TRIM(IF(COUNT(FIND({0,1,2,3,4,5,6,7,8,9},B1043))&gt;0,D1043,IF(LEN(TRIM(B1043))&gt;0,CONCATENATE(B1043,C1043,D1043),MID(D1043,4,LEN(D1043)))))</f>
        <v>Contra Costa</v>
      </c>
      <c r="Q1043">
        <f t="shared" si="85"/>
        <v>13</v>
      </c>
      <c r="R1043">
        <f t="shared" si="86"/>
        <v>22</v>
      </c>
    </row>
    <row r="1044" spans="2:18" x14ac:dyDescent="0.25">
      <c r="B1044" s="1" t="s">
        <v>224</v>
      </c>
      <c r="C1044" s="1" t="s">
        <v>215</v>
      </c>
      <c r="D1044" s="1" t="s">
        <v>448</v>
      </c>
      <c r="E1044" s="1" t="s">
        <v>227</v>
      </c>
      <c r="F1044">
        <v>12</v>
      </c>
      <c r="G1044">
        <v>0.05</v>
      </c>
      <c r="H1044">
        <v>20</v>
      </c>
      <c r="I1044">
        <v>0.04</v>
      </c>
      <c r="K1044">
        <f t="shared" si="82"/>
        <v>36</v>
      </c>
      <c r="L1044">
        <f t="shared" si="83"/>
        <v>47</v>
      </c>
      <c r="M1044" t="str">
        <f>IF(COUNT(FIND({0,1,2,3,4,5,6,7,8,9},IF(ISBLANK(A1044),IF(LEN(TRIM(B1044))&gt;0,TRIM(B1044),TRIM(C1044)),"")))&gt;0,IF(ISBLANK(A1044),IF(LEN(TRIM(B1044))&gt;0,TRIM(B1044),TRIM(C1044)),""),"")</f>
        <v>37</v>
      </c>
      <c r="N1044" t="str">
        <f>IF(COUNT(FIND({0,1,2,3,4,5,6,7,8,9},IF(ISBLANK(A1044),IF(LEN(TRIM(B1044))&gt;0,TRIM(C1044),LEFT(D1044, 4)),"")))&gt;0,IF(ISBLANK(A1044),IF(LEN(TRIM(B1044))&gt;0,TRIM(C1044),LEFT(D1044, 4)),""),"")</f>
        <v>063</v>
      </c>
      <c r="O1044" t="str">
        <f t="shared" si="84"/>
        <v>NC</v>
      </c>
      <c r="P1044" t="str">
        <f>TRIM(IF(COUNT(FIND({0,1,2,3,4,5,6,7,8,9},B1044))&gt;0,D1044,IF(LEN(TRIM(B1044))&gt;0,CONCATENATE(B1044,C1044,D1044),MID(D1044,4,LEN(D1044)))))</f>
        <v>Durham</v>
      </c>
      <c r="Q1044">
        <f t="shared" si="85"/>
        <v>12</v>
      </c>
      <c r="R1044">
        <f t="shared" si="86"/>
        <v>20</v>
      </c>
    </row>
    <row r="1045" spans="2:18" x14ac:dyDescent="0.25">
      <c r="B1045" s="1" t="s">
        <v>144</v>
      </c>
      <c r="C1045" s="1" t="s">
        <v>297</v>
      </c>
      <c r="D1045" s="1" t="s">
        <v>389</v>
      </c>
      <c r="E1045" s="1" t="s">
        <v>146</v>
      </c>
      <c r="F1045">
        <v>12</v>
      </c>
      <c r="G1045">
        <v>0.05</v>
      </c>
      <c r="H1045">
        <v>18</v>
      </c>
      <c r="I1045">
        <v>0.04</v>
      </c>
      <c r="K1045">
        <f t="shared" si="82"/>
        <v>36</v>
      </c>
      <c r="L1045">
        <f t="shared" si="83"/>
        <v>47</v>
      </c>
      <c r="M1045" t="str">
        <f>IF(COUNT(FIND({0,1,2,3,4,5,6,7,8,9},IF(ISBLANK(A1045),IF(LEN(TRIM(B1045))&gt;0,TRIM(B1045),TRIM(C1045)),"")))&gt;0,IF(ISBLANK(A1045),IF(LEN(TRIM(B1045))&gt;0,TRIM(B1045),TRIM(C1045)),""),"")</f>
        <v>17</v>
      </c>
      <c r="N1045" t="str">
        <f>IF(COUNT(FIND({0,1,2,3,4,5,6,7,8,9},IF(ISBLANK(A1045),IF(LEN(TRIM(B1045))&gt;0,TRIM(C1045),LEFT(D1045, 4)),"")))&gt;0,IF(ISBLANK(A1045),IF(LEN(TRIM(B1045))&gt;0,TRIM(C1045),LEFT(D1045, 4)),""),"")</f>
        <v>097</v>
      </c>
      <c r="O1045" t="str">
        <f t="shared" si="84"/>
        <v>Il</v>
      </c>
      <c r="P1045" t="str">
        <f>TRIM(IF(COUNT(FIND({0,1,2,3,4,5,6,7,8,9},B1045))&gt;0,D1045,IF(LEN(TRIM(B1045))&gt;0,CONCATENATE(B1045,C1045,D1045),MID(D1045,4,LEN(D1045)))))</f>
        <v>Lake</v>
      </c>
      <c r="Q1045">
        <f t="shared" si="85"/>
        <v>12</v>
      </c>
      <c r="R1045">
        <f t="shared" si="86"/>
        <v>18</v>
      </c>
    </row>
    <row r="1046" spans="2:18" x14ac:dyDescent="0.25">
      <c r="B1046" s="1" t="s">
        <v>56</v>
      </c>
      <c r="C1046" s="1" t="s">
        <v>136</v>
      </c>
      <c r="D1046" s="1" t="s">
        <v>447</v>
      </c>
      <c r="E1046" s="1" t="s">
        <v>59</v>
      </c>
      <c r="F1046">
        <v>12</v>
      </c>
      <c r="G1046">
        <v>0.05</v>
      </c>
      <c r="H1046">
        <v>16</v>
      </c>
      <c r="I1046">
        <v>0.03</v>
      </c>
      <c r="K1046">
        <f t="shared" si="82"/>
        <v>36</v>
      </c>
      <c r="L1046">
        <f t="shared" si="83"/>
        <v>47</v>
      </c>
      <c r="M1046" t="str">
        <f>IF(COUNT(FIND({0,1,2,3,4,5,6,7,8,9},IF(ISBLANK(A1046),IF(LEN(TRIM(B1046))&gt;0,TRIM(B1046),TRIM(C1046)),"")))&gt;0,IF(ISBLANK(A1046),IF(LEN(TRIM(B1046))&gt;0,TRIM(B1046),TRIM(C1046)),""),"")</f>
        <v>25</v>
      </c>
      <c r="N1046" t="str">
        <f>IF(COUNT(FIND({0,1,2,3,4,5,6,7,8,9},IF(ISBLANK(A1046),IF(LEN(TRIM(B1046))&gt;0,TRIM(C1046),LEFT(D1046, 4)),"")))&gt;0,IF(ISBLANK(A1046),IF(LEN(TRIM(B1046))&gt;0,TRIM(C1046),LEFT(D1046, 4)),""),"")</f>
        <v>023</v>
      </c>
      <c r="O1046" t="str">
        <f t="shared" si="84"/>
        <v>Ma</v>
      </c>
      <c r="P1046" t="str">
        <f>TRIM(IF(COUNT(FIND({0,1,2,3,4,5,6,7,8,9},B1046))&gt;0,D1046,IF(LEN(TRIM(B1046))&gt;0,CONCATENATE(B1046,C1046,D1046),MID(D1046,4,LEN(D1046)))))</f>
        <v>Plymouth</v>
      </c>
      <c r="Q1046">
        <f t="shared" si="85"/>
        <v>12</v>
      </c>
      <c r="R1046">
        <f t="shared" si="86"/>
        <v>16</v>
      </c>
    </row>
    <row r="1047" spans="2:18" x14ac:dyDescent="0.25">
      <c r="B1047" s="1" t="s">
        <v>95</v>
      </c>
      <c r="C1047" s="1" t="s">
        <v>36</v>
      </c>
      <c r="D1047" s="1" t="s">
        <v>379</v>
      </c>
      <c r="E1047" s="1" t="s">
        <v>98</v>
      </c>
      <c r="F1047">
        <v>12</v>
      </c>
      <c r="G1047">
        <v>0.05</v>
      </c>
      <c r="H1047">
        <v>21</v>
      </c>
      <c r="I1047">
        <v>0.05</v>
      </c>
      <c r="K1047">
        <f t="shared" si="82"/>
        <v>36</v>
      </c>
      <c r="L1047">
        <f t="shared" si="83"/>
        <v>47</v>
      </c>
      <c r="M1047" t="str">
        <f>IF(COUNT(FIND({0,1,2,3,4,5,6,7,8,9},IF(ISBLANK(A1047),IF(LEN(TRIM(B1047))&gt;0,TRIM(B1047),TRIM(C1047)),"")))&gt;0,IF(ISBLANK(A1047),IF(LEN(TRIM(B1047))&gt;0,TRIM(B1047),TRIM(C1047)),""),"")</f>
        <v>12</v>
      </c>
      <c r="N1047" t="str">
        <f>IF(COUNT(FIND({0,1,2,3,4,5,6,7,8,9},IF(ISBLANK(A1047),IF(LEN(TRIM(B1047))&gt;0,TRIM(C1047),LEFT(D1047, 4)),"")))&gt;0,IF(ISBLANK(A1047),IF(LEN(TRIM(B1047))&gt;0,TRIM(C1047),LEFT(D1047, 4)),""),"")</f>
        <v>111</v>
      </c>
      <c r="O1047" t="str">
        <f t="shared" si="84"/>
        <v>Fl</v>
      </c>
      <c r="P1047" t="str">
        <f>TRIM(IF(COUNT(FIND({0,1,2,3,4,5,6,7,8,9},B1047))&gt;0,D1047,IF(LEN(TRIM(B1047))&gt;0,CONCATENATE(B1047,C1047,D1047),MID(D1047,4,LEN(D1047)))))</f>
        <v>St. Lucie</v>
      </c>
      <c r="Q1047">
        <f t="shared" si="85"/>
        <v>12</v>
      </c>
      <c r="R1047">
        <f t="shared" si="86"/>
        <v>21</v>
      </c>
    </row>
    <row r="1048" spans="2:18" x14ac:dyDescent="0.25">
      <c r="B1048" s="1" t="s">
        <v>120</v>
      </c>
      <c r="C1048" s="1" t="s">
        <v>50</v>
      </c>
      <c r="D1048" s="1" t="s">
        <v>346</v>
      </c>
      <c r="E1048" s="1" t="s">
        <v>123</v>
      </c>
      <c r="F1048">
        <v>12</v>
      </c>
      <c r="G1048">
        <v>0.05</v>
      </c>
      <c r="H1048">
        <v>15</v>
      </c>
      <c r="I1048">
        <v>0.03</v>
      </c>
      <c r="K1048">
        <f t="shared" si="82"/>
        <v>36</v>
      </c>
      <c r="L1048">
        <f t="shared" si="83"/>
        <v>47</v>
      </c>
      <c r="M1048" t="str">
        <f>IF(COUNT(FIND({0,1,2,3,4,5,6,7,8,9},IF(ISBLANK(A1048),IF(LEN(TRIM(B1048))&gt;0,TRIM(B1048),TRIM(C1048)),"")))&gt;0,IF(ISBLANK(A1048),IF(LEN(TRIM(B1048))&gt;0,TRIM(B1048),TRIM(C1048)),""),"")</f>
        <v>42</v>
      </c>
      <c r="N1048" t="str">
        <f>IF(COUNT(FIND({0,1,2,3,4,5,6,7,8,9},IF(ISBLANK(A1048),IF(LEN(TRIM(B1048))&gt;0,TRIM(C1048),LEFT(D1048, 4)),"")))&gt;0,IF(ISBLANK(A1048),IF(LEN(TRIM(B1048))&gt;0,TRIM(C1048),LEFT(D1048, 4)),""),"")</f>
        <v>095</v>
      </c>
      <c r="O1048" t="str">
        <f t="shared" si="84"/>
        <v>Pa</v>
      </c>
      <c r="P1048" t="str">
        <f>TRIM(IF(COUNT(FIND({0,1,2,3,4,5,6,7,8,9},B1048))&gt;0,D1048,IF(LEN(TRIM(B1048))&gt;0,CONCATENATE(B1048,C1048,D1048),MID(D1048,4,LEN(D1048)))))</f>
        <v>Northampton</v>
      </c>
      <c r="Q1048">
        <f t="shared" si="85"/>
        <v>12</v>
      </c>
      <c r="R1048">
        <f t="shared" si="86"/>
        <v>15</v>
      </c>
    </row>
    <row r="1049" spans="2:18" x14ac:dyDescent="0.25">
      <c r="B1049" s="1" t="s">
        <v>130</v>
      </c>
      <c r="C1049" s="1" t="s">
        <v>96</v>
      </c>
      <c r="D1049" s="1" t="s">
        <v>131</v>
      </c>
      <c r="E1049" s="1" t="s">
        <v>132</v>
      </c>
      <c r="F1049">
        <v>12</v>
      </c>
      <c r="G1049">
        <v>0.05</v>
      </c>
      <c r="H1049">
        <v>13</v>
      </c>
      <c r="I1049">
        <v>0.03</v>
      </c>
      <c r="K1049">
        <f t="shared" si="82"/>
        <v>36</v>
      </c>
      <c r="L1049">
        <f t="shared" si="83"/>
        <v>47</v>
      </c>
      <c r="M1049" t="str">
        <f>IF(COUNT(FIND({0,1,2,3,4,5,6,7,8,9},IF(ISBLANK(A1049),IF(LEN(TRIM(B1049))&gt;0,TRIM(B1049),TRIM(C1049)),"")))&gt;0,IF(ISBLANK(A1049),IF(LEN(TRIM(B1049))&gt;0,TRIM(B1049),TRIM(C1049)),""),"")</f>
        <v>33</v>
      </c>
      <c r="N1049" t="str">
        <f>IF(COUNT(FIND({0,1,2,3,4,5,6,7,8,9},IF(ISBLANK(A1049),IF(LEN(TRIM(B1049))&gt;0,TRIM(C1049),LEFT(D1049, 4)),"")))&gt;0,IF(ISBLANK(A1049),IF(LEN(TRIM(B1049))&gt;0,TRIM(C1049),LEFT(D1049, 4)),""),"")</f>
        <v>011</v>
      </c>
      <c r="O1049" t="str">
        <f t="shared" si="84"/>
        <v>NH</v>
      </c>
      <c r="P1049" t="str">
        <f>TRIM(IF(COUNT(FIND({0,1,2,3,4,5,6,7,8,9},B1049))&gt;0,D1049,IF(LEN(TRIM(B1049))&gt;0,CONCATENATE(B1049,C1049,D1049),MID(D1049,4,LEN(D1049)))))</f>
        <v>Hillsborough</v>
      </c>
      <c r="Q1049">
        <f t="shared" si="85"/>
        <v>12</v>
      </c>
      <c r="R1049">
        <f t="shared" si="86"/>
        <v>13</v>
      </c>
    </row>
    <row r="1050" spans="2:18" x14ac:dyDescent="0.25">
      <c r="B1050" s="1" t="s">
        <v>120</v>
      </c>
      <c r="C1050" s="1" t="s">
        <v>48</v>
      </c>
      <c r="D1050" s="1" t="s">
        <v>369</v>
      </c>
      <c r="E1050" s="1" t="s">
        <v>123</v>
      </c>
      <c r="F1050">
        <v>12</v>
      </c>
      <c r="G1050">
        <v>0.05</v>
      </c>
      <c r="H1050">
        <v>13</v>
      </c>
      <c r="I1050">
        <v>0.03</v>
      </c>
      <c r="K1050">
        <f t="shared" si="82"/>
        <v>36</v>
      </c>
      <c r="L1050">
        <f t="shared" si="83"/>
        <v>47</v>
      </c>
      <c r="M1050" t="str">
        <f>IF(COUNT(FIND({0,1,2,3,4,5,6,7,8,9},IF(ISBLANK(A1050),IF(LEN(TRIM(B1050))&gt;0,TRIM(B1050),TRIM(C1050)),"")))&gt;0,IF(ISBLANK(A1050),IF(LEN(TRIM(B1050))&gt;0,TRIM(B1050),TRIM(C1050)),""),"")</f>
        <v>42</v>
      </c>
      <c r="N1050" t="str">
        <f>IF(COUNT(FIND({0,1,2,3,4,5,6,7,8,9},IF(ISBLANK(A1050),IF(LEN(TRIM(B1050))&gt;0,TRIM(C1050),LEFT(D1050, 4)),"")))&gt;0,IF(ISBLANK(A1050),IF(LEN(TRIM(B1050))&gt;0,TRIM(C1050),LEFT(D1050, 4)),""),"")</f>
        <v>029</v>
      </c>
      <c r="O1050" t="str">
        <f t="shared" si="84"/>
        <v>Pa</v>
      </c>
      <c r="P1050" t="str">
        <f>TRIM(IF(COUNT(FIND({0,1,2,3,4,5,6,7,8,9},B1050))&gt;0,D1050,IF(LEN(TRIM(B1050))&gt;0,CONCATENATE(B1050,C1050,D1050),MID(D1050,4,LEN(D1050)))))</f>
        <v>Chester</v>
      </c>
      <c r="Q1050">
        <f t="shared" si="85"/>
        <v>12</v>
      </c>
      <c r="R1050">
        <f t="shared" si="86"/>
        <v>13</v>
      </c>
    </row>
    <row r="1051" spans="2:18" x14ac:dyDescent="0.25">
      <c r="B1051" s="1" t="s">
        <v>13</v>
      </c>
      <c r="C1051" s="1" t="s">
        <v>103</v>
      </c>
      <c r="D1051" s="1" t="s">
        <v>104</v>
      </c>
      <c r="E1051" s="1" t="s">
        <v>12</v>
      </c>
      <c r="F1051">
        <v>12</v>
      </c>
      <c r="G1051">
        <v>0.05</v>
      </c>
      <c r="H1051">
        <v>21</v>
      </c>
      <c r="I1051">
        <v>0.05</v>
      </c>
      <c r="K1051">
        <f t="shared" si="82"/>
        <v>36</v>
      </c>
      <c r="L1051">
        <f t="shared" si="83"/>
        <v>47</v>
      </c>
      <c r="M1051" t="str">
        <f>IF(COUNT(FIND({0,1,2,3,4,5,6,7,8,9},IF(ISBLANK(A1051),IF(LEN(TRIM(B1051))&gt;0,TRIM(B1051),TRIM(C1051)),"")))&gt;0,IF(ISBLANK(A1051),IF(LEN(TRIM(B1051))&gt;0,TRIM(B1051),TRIM(C1051)),""),"")</f>
        <v>36</v>
      </c>
      <c r="N1051" t="str">
        <f>IF(COUNT(FIND({0,1,2,3,4,5,6,7,8,9},IF(ISBLANK(A1051),IF(LEN(TRIM(B1051))&gt;0,TRIM(C1051),LEFT(D1051, 4)),"")))&gt;0,IF(ISBLANK(A1051),IF(LEN(TRIM(B1051))&gt;0,TRIM(C1051),LEFT(D1051, 4)),""),"")</f>
        <v>045</v>
      </c>
      <c r="O1051" t="str">
        <f t="shared" si="84"/>
        <v>NY</v>
      </c>
      <c r="P1051" t="str">
        <f>TRIM(IF(COUNT(FIND({0,1,2,3,4,5,6,7,8,9},B1051))&gt;0,D1051,IF(LEN(TRIM(B1051))&gt;0,CONCATENATE(B1051,C1051,D1051),MID(D1051,4,LEN(D1051)))))</f>
        <v>Jefferson</v>
      </c>
      <c r="Q1051">
        <f t="shared" si="85"/>
        <v>12</v>
      </c>
      <c r="R1051">
        <f t="shared" si="86"/>
        <v>21</v>
      </c>
    </row>
    <row r="1052" spans="2:18" x14ac:dyDescent="0.25">
      <c r="B1052" s="1" t="s">
        <v>234</v>
      </c>
      <c r="C1052" s="1" t="s">
        <v>397</v>
      </c>
      <c r="D1052" s="1" t="s">
        <v>398</v>
      </c>
      <c r="E1052" s="1" t="s">
        <v>236</v>
      </c>
      <c r="F1052">
        <v>12</v>
      </c>
      <c r="G1052">
        <v>0.05</v>
      </c>
      <c r="H1052">
        <v>20</v>
      </c>
      <c r="I1052">
        <v>0.04</v>
      </c>
      <c r="K1052">
        <f t="shared" si="82"/>
        <v>36</v>
      </c>
      <c r="L1052">
        <f t="shared" si="83"/>
        <v>47</v>
      </c>
      <c r="M1052" t="str">
        <f>IF(COUNT(FIND({0,1,2,3,4,5,6,7,8,9},IF(ISBLANK(A1052),IF(LEN(TRIM(B1052))&gt;0,TRIM(B1052),TRIM(C1052)),"")))&gt;0,IF(ISBLANK(A1052),IF(LEN(TRIM(B1052))&gt;0,TRIM(B1052),TRIM(C1052)),""),"")</f>
        <v>13</v>
      </c>
      <c r="N1052" t="str">
        <f>IF(COUNT(FIND({0,1,2,3,4,5,6,7,8,9},IF(ISBLANK(A1052),IF(LEN(TRIM(B1052))&gt;0,TRIM(C1052),LEFT(D1052, 4)),"")))&gt;0,IF(ISBLANK(A1052),IF(LEN(TRIM(B1052))&gt;0,TRIM(C1052),LEFT(D1052, 4)),""),"")</f>
        <v>135</v>
      </c>
      <c r="O1052" t="str">
        <f t="shared" si="84"/>
        <v>Ga</v>
      </c>
      <c r="P1052" t="str">
        <f>TRIM(IF(COUNT(FIND({0,1,2,3,4,5,6,7,8,9},B1052))&gt;0,D1052,IF(LEN(TRIM(B1052))&gt;0,CONCATENATE(B1052,C1052,D1052),MID(D1052,4,LEN(D1052)))))</f>
        <v>Gwinnett</v>
      </c>
      <c r="Q1052">
        <f t="shared" si="85"/>
        <v>12</v>
      </c>
      <c r="R1052">
        <f t="shared" si="86"/>
        <v>20</v>
      </c>
    </row>
    <row r="1053" spans="2:18" x14ac:dyDescent="0.25">
      <c r="B1053" s="1" t="s">
        <v>162</v>
      </c>
      <c r="C1053" s="1" t="s">
        <v>64</v>
      </c>
      <c r="D1053" s="1" t="s">
        <v>314</v>
      </c>
      <c r="E1053" s="1" t="s">
        <v>164</v>
      </c>
      <c r="F1053">
        <v>11</v>
      </c>
      <c r="G1053">
        <v>0.04</v>
      </c>
      <c r="H1053">
        <v>20</v>
      </c>
      <c r="I1053">
        <v>0.04</v>
      </c>
      <c r="K1053">
        <f t="shared" si="82"/>
        <v>36</v>
      </c>
      <c r="L1053">
        <f t="shared" si="83"/>
        <v>47</v>
      </c>
      <c r="M1053" t="str">
        <f>IF(COUNT(FIND({0,1,2,3,4,5,6,7,8,9},IF(ISBLANK(A1053),IF(LEN(TRIM(B1053))&gt;0,TRIM(B1053),TRIM(C1053)),"")))&gt;0,IF(ISBLANK(A1053),IF(LEN(TRIM(B1053))&gt;0,TRIM(B1053),TRIM(C1053)),""),"")</f>
        <v>04</v>
      </c>
      <c r="N1053" t="str">
        <f>IF(COUNT(FIND({0,1,2,3,4,5,6,7,8,9},IF(ISBLANK(A1053),IF(LEN(TRIM(B1053))&gt;0,TRIM(C1053),LEFT(D1053, 4)),"")))&gt;0,IF(ISBLANK(A1053),IF(LEN(TRIM(B1053))&gt;0,TRIM(C1053),LEFT(D1053, 4)),""),"")</f>
        <v>019</v>
      </c>
      <c r="O1053" t="str">
        <f t="shared" si="84"/>
        <v>Az</v>
      </c>
      <c r="P1053" t="str">
        <f>TRIM(IF(COUNT(FIND({0,1,2,3,4,5,6,7,8,9},B1053))&gt;0,D1053,IF(LEN(TRIM(B1053))&gt;0,CONCATENATE(B1053,C1053,D1053),MID(D1053,4,LEN(D1053)))))</f>
        <v>Pima</v>
      </c>
      <c r="Q1053">
        <f t="shared" si="85"/>
        <v>11</v>
      </c>
      <c r="R1053">
        <f t="shared" si="86"/>
        <v>20</v>
      </c>
    </row>
    <row r="1054" spans="2:18" x14ac:dyDescent="0.25">
      <c r="B1054" s="1" t="s">
        <v>351</v>
      </c>
      <c r="C1054" s="1" t="s">
        <v>100</v>
      </c>
      <c r="D1054" s="1" t="s">
        <v>352</v>
      </c>
      <c r="E1054" s="1" t="s">
        <v>353</v>
      </c>
      <c r="F1054">
        <v>11</v>
      </c>
      <c r="G1054">
        <v>0.04</v>
      </c>
      <c r="H1054">
        <v>17</v>
      </c>
      <c r="I1054">
        <v>0.04</v>
      </c>
      <c r="K1054">
        <f t="shared" si="82"/>
        <v>36</v>
      </c>
      <c r="L1054">
        <f t="shared" si="83"/>
        <v>47</v>
      </c>
      <c r="M1054" t="str">
        <f>IF(COUNT(FIND({0,1,2,3,4,5,6,7,8,9},IF(ISBLANK(A1054),IF(LEN(TRIM(B1054))&gt;0,TRIM(B1054),TRIM(C1054)),"")))&gt;0,IF(ISBLANK(A1054),IF(LEN(TRIM(B1054))&gt;0,TRIM(B1054),TRIM(C1054)),""),"")</f>
        <v>47</v>
      </c>
      <c r="N1054" t="str">
        <f>IF(COUNT(FIND({0,1,2,3,4,5,6,7,8,9},IF(ISBLANK(A1054),IF(LEN(TRIM(B1054))&gt;0,TRIM(C1054),LEFT(D1054, 4)),"")))&gt;0,IF(ISBLANK(A1054),IF(LEN(TRIM(B1054))&gt;0,TRIM(C1054),LEFT(D1054, 4)),""),"")</f>
        <v>037</v>
      </c>
      <c r="O1054" t="str">
        <f t="shared" si="84"/>
        <v>Tn</v>
      </c>
      <c r="P1054" t="str">
        <f>TRIM(IF(COUNT(FIND({0,1,2,3,4,5,6,7,8,9},B1054))&gt;0,D1054,IF(LEN(TRIM(B1054))&gt;0,CONCATENATE(B1054,C1054,D1054),MID(D1054,4,LEN(D1054)))))</f>
        <v>Davidson</v>
      </c>
      <c r="Q1054">
        <f t="shared" si="85"/>
        <v>11</v>
      </c>
      <c r="R1054">
        <f t="shared" si="86"/>
        <v>17</v>
      </c>
    </row>
    <row r="1055" spans="2:18" x14ac:dyDescent="0.25">
      <c r="B1055" s="1" t="s">
        <v>120</v>
      </c>
      <c r="C1055" s="1" t="s">
        <v>91</v>
      </c>
      <c r="D1055" s="1" t="s">
        <v>517</v>
      </c>
      <c r="E1055" s="1" t="s">
        <v>123</v>
      </c>
      <c r="F1055">
        <v>11</v>
      </c>
      <c r="G1055">
        <v>0.04</v>
      </c>
      <c r="H1055">
        <v>19</v>
      </c>
      <c r="I1055">
        <v>0.04</v>
      </c>
      <c r="K1055">
        <f t="shared" si="82"/>
        <v>36</v>
      </c>
      <c r="L1055">
        <f t="shared" si="83"/>
        <v>47</v>
      </c>
      <c r="M1055" t="str">
        <f>IF(COUNT(FIND({0,1,2,3,4,5,6,7,8,9},IF(ISBLANK(A1055),IF(LEN(TRIM(B1055))&gt;0,TRIM(B1055),TRIM(C1055)),"")))&gt;0,IF(ISBLANK(A1055),IF(LEN(TRIM(B1055))&gt;0,TRIM(B1055),TRIM(C1055)),""),"")</f>
        <v>42</v>
      </c>
      <c r="N1055" t="str">
        <f>IF(COUNT(FIND({0,1,2,3,4,5,6,7,8,9},IF(ISBLANK(A1055),IF(LEN(TRIM(B1055))&gt;0,TRIM(C1055),LEFT(D1055, 4)),"")))&gt;0,IF(ISBLANK(A1055),IF(LEN(TRIM(B1055))&gt;0,TRIM(C1055),LEFT(D1055, 4)),""),"")</f>
        <v>043</v>
      </c>
      <c r="O1055" t="str">
        <f t="shared" si="84"/>
        <v>Pa</v>
      </c>
      <c r="P1055" t="str">
        <f>TRIM(IF(COUNT(FIND({0,1,2,3,4,5,6,7,8,9},B1055))&gt;0,D1055,IF(LEN(TRIM(B1055))&gt;0,CONCATENATE(B1055,C1055,D1055),MID(D1055,4,LEN(D1055)))))</f>
        <v>Dauphin</v>
      </c>
      <c r="Q1055">
        <f t="shared" si="85"/>
        <v>11</v>
      </c>
      <c r="R1055">
        <f t="shared" si="86"/>
        <v>19</v>
      </c>
    </row>
    <row r="1056" spans="2:18" x14ac:dyDescent="0.25">
      <c r="B1056" s="1" t="s">
        <v>234</v>
      </c>
      <c r="C1056" s="1" t="s">
        <v>461</v>
      </c>
      <c r="D1056" s="1" t="s">
        <v>462</v>
      </c>
      <c r="E1056" s="1" t="s">
        <v>236</v>
      </c>
      <c r="F1056">
        <v>11</v>
      </c>
      <c r="G1056">
        <v>0.04</v>
      </c>
      <c r="H1056">
        <v>25</v>
      </c>
      <c r="I1056">
        <v>0.05</v>
      </c>
      <c r="K1056">
        <f t="shared" si="82"/>
        <v>36</v>
      </c>
      <c r="L1056">
        <f t="shared" si="83"/>
        <v>47</v>
      </c>
      <c r="M1056" t="str">
        <f>IF(COUNT(FIND({0,1,2,3,4,5,6,7,8,9},IF(ISBLANK(A1056),IF(LEN(TRIM(B1056))&gt;0,TRIM(B1056),TRIM(C1056)),"")))&gt;0,IF(ISBLANK(A1056),IF(LEN(TRIM(B1056))&gt;0,TRIM(B1056),TRIM(C1056)),""),"")</f>
        <v>13</v>
      </c>
      <c r="N1056" t="str">
        <f>IF(COUNT(FIND({0,1,2,3,4,5,6,7,8,9},IF(ISBLANK(A1056),IF(LEN(TRIM(B1056))&gt;0,TRIM(C1056),LEFT(D1056, 4)),"")))&gt;0,IF(ISBLANK(A1056),IF(LEN(TRIM(B1056))&gt;0,TRIM(C1056),LEFT(D1056, 4)),""),"")</f>
        <v>179</v>
      </c>
      <c r="O1056" t="str">
        <f t="shared" si="84"/>
        <v>Ga</v>
      </c>
      <c r="P1056" t="str">
        <f>TRIM(IF(COUNT(FIND({0,1,2,3,4,5,6,7,8,9},B1056))&gt;0,D1056,IF(LEN(TRIM(B1056))&gt;0,CONCATENATE(B1056,C1056,D1056),MID(D1056,4,LEN(D1056)))))</f>
        <v>Liberty</v>
      </c>
      <c r="Q1056">
        <f t="shared" si="85"/>
        <v>11</v>
      </c>
      <c r="R1056">
        <f t="shared" si="86"/>
        <v>25</v>
      </c>
    </row>
    <row r="1057" spans="2:18" x14ac:dyDescent="0.25">
      <c r="B1057" s="1" t="s">
        <v>238</v>
      </c>
      <c r="C1057" s="1" t="s">
        <v>113</v>
      </c>
      <c r="D1057" s="1" t="s">
        <v>393</v>
      </c>
      <c r="E1057" s="1" t="s">
        <v>240</v>
      </c>
      <c r="F1057">
        <v>11</v>
      </c>
      <c r="G1057">
        <v>0.04</v>
      </c>
      <c r="H1057">
        <v>19</v>
      </c>
      <c r="I1057">
        <v>0.04</v>
      </c>
      <c r="K1057">
        <f t="shared" si="82"/>
        <v>36</v>
      </c>
      <c r="L1057">
        <f t="shared" si="83"/>
        <v>47</v>
      </c>
      <c r="M1057" t="str">
        <f>IF(COUNT(FIND({0,1,2,3,4,5,6,7,8,9},IF(ISBLANK(A1057),IF(LEN(TRIM(B1057))&gt;0,TRIM(B1057),TRIM(C1057)),"")))&gt;0,IF(ISBLANK(A1057),IF(LEN(TRIM(B1057))&gt;0,TRIM(B1057),TRIM(C1057)),""),"")</f>
        <v>45</v>
      </c>
      <c r="N1057" t="str">
        <f>IF(COUNT(FIND({0,1,2,3,4,5,6,7,8,9},IF(ISBLANK(A1057),IF(LEN(TRIM(B1057))&gt;0,TRIM(C1057),LEFT(D1057, 4)),"")))&gt;0,IF(ISBLANK(A1057),IF(LEN(TRIM(B1057))&gt;0,TRIM(C1057),LEFT(D1057, 4)),""),"")</f>
        <v>013</v>
      </c>
      <c r="O1057" t="str">
        <f t="shared" si="84"/>
        <v>SC</v>
      </c>
      <c r="P1057" t="str">
        <f>TRIM(IF(COUNT(FIND({0,1,2,3,4,5,6,7,8,9},B1057))&gt;0,D1057,IF(LEN(TRIM(B1057))&gt;0,CONCATENATE(B1057,C1057,D1057),MID(D1057,4,LEN(D1057)))))</f>
        <v>Beaufort</v>
      </c>
      <c r="Q1057">
        <f t="shared" si="85"/>
        <v>11</v>
      </c>
      <c r="R1057">
        <f t="shared" si="86"/>
        <v>19</v>
      </c>
    </row>
    <row r="1058" spans="2:18" x14ac:dyDescent="0.25">
      <c r="B1058" s="1" t="s">
        <v>95</v>
      </c>
      <c r="C1058" s="1" t="s">
        <v>297</v>
      </c>
      <c r="D1058" s="1" t="s">
        <v>464</v>
      </c>
      <c r="E1058" s="1" t="s">
        <v>98</v>
      </c>
      <c r="F1058">
        <v>11</v>
      </c>
      <c r="G1058">
        <v>0.04</v>
      </c>
      <c r="H1058">
        <v>17</v>
      </c>
      <c r="I1058">
        <v>0.04</v>
      </c>
      <c r="K1058">
        <f t="shared" si="82"/>
        <v>36</v>
      </c>
      <c r="L1058">
        <f t="shared" si="83"/>
        <v>47</v>
      </c>
      <c r="M1058" t="str">
        <f>IF(COUNT(FIND({0,1,2,3,4,5,6,7,8,9},IF(ISBLANK(A1058),IF(LEN(TRIM(B1058))&gt;0,TRIM(B1058),TRIM(C1058)),"")))&gt;0,IF(ISBLANK(A1058),IF(LEN(TRIM(B1058))&gt;0,TRIM(B1058),TRIM(C1058)),""),"")</f>
        <v>12</v>
      </c>
      <c r="N1058" t="str">
        <f>IF(COUNT(FIND({0,1,2,3,4,5,6,7,8,9},IF(ISBLANK(A1058),IF(LEN(TRIM(B1058))&gt;0,TRIM(C1058),LEFT(D1058, 4)),"")))&gt;0,IF(ISBLANK(A1058),IF(LEN(TRIM(B1058))&gt;0,TRIM(C1058),LEFT(D1058, 4)),""),"")</f>
        <v>097</v>
      </c>
      <c r="O1058" t="str">
        <f t="shared" si="84"/>
        <v>Fl</v>
      </c>
      <c r="P1058" t="str">
        <f>TRIM(IF(COUNT(FIND({0,1,2,3,4,5,6,7,8,9},B1058))&gt;0,D1058,IF(LEN(TRIM(B1058))&gt;0,CONCATENATE(B1058,C1058,D1058),MID(D1058,4,LEN(D1058)))))</f>
        <v>Osceola</v>
      </c>
      <c r="Q1058">
        <f t="shared" si="85"/>
        <v>11</v>
      </c>
      <c r="R1058">
        <f t="shared" si="86"/>
        <v>17</v>
      </c>
    </row>
    <row r="1059" spans="2:18" x14ac:dyDescent="0.25">
      <c r="B1059" s="1" t="s">
        <v>238</v>
      </c>
      <c r="C1059" s="1" t="s">
        <v>64</v>
      </c>
      <c r="D1059" s="1" t="s">
        <v>239</v>
      </c>
      <c r="E1059" s="1" t="s">
        <v>240</v>
      </c>
      <c r="F1059">
        <v>11</v>
      </c>
      <c r="G1059">
        <v>0.04</v>
      </c>
      <c r="H1059">
        <v>25</v>
      </c>
      <c r="I1059">
        <v>0.05</v>
      </c>
      <c r="K1059">
        <f t="shared" si="82"/>
        <v>36</v>
      </c>
      <c r="L1059">
        <f t="shared" si="83"/>
        <v>47</v>
      </c>
      <c r="M1059" t="str">
        <f>IF(COUNT(FIND({0,1,2,3,4,5,6,7,8,9},IF(ISBLANK(A1059),IF(LEN(TRIM(B1059))&gt;0,TRIM(B1059),TRIM(C1059)),"")))&gt;0,IF(ISBLANK(A1059),IF(LEN(TRIM(B1059))&gt;0,TRIM(B1059),TRIM(C1059)),""),"")</f>
        <v>45</v>
      </c>
      <c r="N1059" t="str">
        <f>IF(COUNT(FIND({0,1,2,3,4,5,6,7,8,9},IF(ISBLANK(A1059),IF(LEN(TRIM(B1059))&gt;0,TRIM(C1059),LEFT(D1059, 4)),"")))&gt;0,IF(ISBLANK(A1059),IF(LEN(TRIM(B1059))&gt;0,TRIM(C1059),LEFT(D1059, 4)),""),"")</f>
        <v>019</v>
      </c>
      <c r="O1059" t="str">
        <f t="shared" si="84"/>
        <v>SC</v>
      </c>
      <c r="P1059" t="str">
        <f>TRIM(IF(COUNT(FIND({0,1,2,3,4,5,6,7,8,9},B1059))&gt;0,D1059,IF(LEN(TRIM(B1059))&gt;0,CONCATENATE(B1059,C1059,D1059),MID(D1059,4,LEN(D1059)))))</f>
        <v>Charleston</v>
      </c>
      <c r="Q1059">
        <f t="shared" si="85"/>
        <v>11</v>
      </c>
      <c r="R1059">
        <f t="shared" si="86"/>
        <v>25</v>
      </c>
    </row>
    <row r="1060" spans="2:18" x14ac:dyDescent="0.25">
      <c r="B1060" s="1" t="s">
        <v>234</v>
      </c>
      <c r="C1060" s="1" t="s">
        <v>26</v>
      </c>
      <c r="D1060" s="1" t="s">
        <v>349</v>
      </c>
      <c r="E1060" s="1" t="s">
        <v>236</v>
      </c>
      <c r="F1060">
        <v>11</v>
      </c>
      <c r="G1060">
        <v>0.04</v>
      </c>
      <c r="H1060">
        <v>19</v>
      </c>
      <c r="I1060">
        <v>0.04</v>
      </c>
      <c r="K1060">
        <f t="shared" si="82"/>
        <v>36</v>
      </c>
      <c r="L1060">
        <f t="shared" si="83"/>
        <v>47</v>
      </c>
      <c r="M1060" t="str">
        <f>IF(COUNT(FIND({0,1,2,3,4,5,6,7,8,9},IF(ISBLANK(A1060),IF(LEN(TRIM(B1060))&gt;0,TRIM(B1060),TRIM(C1060)),"")))&gt;0,IF(ISBLANK(A1060),IF(LEN(TRIM(B1060))&gt;0,TRIM(B1060),TRIM(C1060)),""),"")</f>
        <v>13</v>
      </c>
      <c r="N1060" t="str">
        <f>IF(COUNT(FIND({0,1,2,3,4,5,6,7,8,9},IF(ISBLANK(A1060),IF(LEN(TRIM(B1060))&gt;0,TRIM(C1060),LEFT(D1060, 4)),"")))&gt;0,IF(ISBLANK(A1060),IF(LEN(TRIM(B1060))&gt;0,TRIM(C1060),LEFT(D1060, 4)),""),"")</f>
        <v>067</v>
      </c>
      <c r="O1060" t="str">
        <f t="shared" si="84"/>
        <v>Ga</v>
      </c>
      <c r="P1060" t="str">
        <f>TRIM(IF(COUNT(FIND({0,1,2,3,4,5,6,7,8,9},B1060))&gt;0,D1060,IF(LEN(TRIM(B1060))&gt;0,CONCATENATE(B1060,C1060,D1060),MID(D1060,4,LEN(D1060)))))</f>
        <v>Cobb</v>
      </c>
      <c r="Q1060">
        <f t="shared" si="85"/>
        <v>11</v>
      </c>
      <c r="R1060">
        <f t="shared" si="86"/>
        <v>19</v>
      </c>
    </row>
    <row r="1061" spans="2:18" x14ac:dyDescent="0.25">
      <c r="B1061" s="1" t="s">
        <v>159</v>
      </c>
      <c r="C1061" s="1" t="s">
        <v>643</v>
      </c>
      <c r="D1061" s="1" t="s">
        <v>644</v>
      </c>
      <c r="E1061" s="1" t="s">
        <v>161</v>
      </c>
      <c r="F1061">
        <v>11</v>
      </c>
      <c r="G1061">
        <v>0.04</v>
      </c>
      <c r="H1061">
        <v>21</v>
      </c>
      <c r="I1061">
        <v>0.05</v>
      </c>
      <c r="K1061">
        <f t="shared" si="82"/>
        <v>36</v>
      </c>
      <c r="L1061">
        <f t="shared" si="83"/>
        <v>47</v>
      </c>
      <c r="M1061" t="str">
        <f>IF(COUNT(FIND({0,1,2,3,4,5,6,7,8,9},IF(ISBLANK(A1061),IF(LEN(TRIM(B1061))&gt;0,TRIM(B1061),TRIM(C1061)),"")))&gt;0,IF(ISBLANK(A1061),IF(LEN(TRIM(B1061))&gt;0,TRIM(B1061),TRIM(C1061)),""),"")</f>
        <v>51</v>
      </c>
      <c r="N1061" t="str">
        <f>IF(COUNT(FIND({0,1,2,3,4,5,6,7,8,9},IF(ISBLANK(A1061),IF(LEN(TRIM(B1061))&gt;0,TRIM(C1061),LEFT(D1061, 4)),"")))&gt;0,IF(ISBLANK(A1061),IF(LEN(TRIM(B1061))&gt;0,TRIM(C1061),LEFT(D1061, 4)),""),"")</f>
        <v>650</v>
      </c>
      <c r="O1061" t="str">
        <f t="shared" si="84"/>
        <v>Va</v>
      </c>
      <c r="P1061" t="str">
        <f>TRIM(IF(COUNT(FIND({0,1,2,3,4,5,6,7,8,9},B1061))&gt;0,D1061,IF(LEN(TRIM(B1061))&gt;0,CONCATENATE(B1061,C1061,D1061),MID(D1061,4,LEN(D1061)))))</f>
        <v>Hampton city</v>
      </c>
      <c r="Q1061">
        <f t="shared" si="85"/>
        <v>11</v>
      </c>
      <c r="R1061">
        <f t="shared" si="86"/>
        <v>21</v>
      </c>
    </row>
    <row r="1062" spans="2:18" x14ac:dyDescent="0.25">
      <c r="B1062" s="1" t="s">
        <v>358</v>
      </c>
      <c r="C1062" s="1" t="s">
        <v>41</v>
      </c>
      <c r="D1062" s="1" t="s">
        <v>359</v>
      </c>
      <c r="E1062" s="1" t="s">
        <v>360</v>
      </c>
      <c r="F1062">
        <v>11</v>
      </c>
      <c r="G1062">
        <v>0.04</v>
      </c>
      <c r="H1062">
        <v>20</v>
      </c>
      <c r="I1062">
        <v>0.04</v>
      </c>
      <c r="K1062">
        <f t="shared" si="82"/>
        <v>36</v>
      </c>
      <c r="L1062">
        <f t="shared" si="83"/>
        <v>47</v>
      </c>
      <c r="M1062" t="str">
        <f>IF(COUNT(FIND({0,1,2,3,4,5,6,7,8,9},IF(ISBLANK(A1062),IF(LEN(TRIM(B1062))&gt;0,TRIM(B1062),TRIM(C1062)),"")))&gt;0,IF(ISBLANK(A1062),IF(LEN(TRIM(B1062))&gt;0,TRIM(B1062),TRIM(C1062)),""),"")</f>
        <v>35</v>
      </c>
      <c r="N1062" t="str">
        <f>IF(COUNT(FIND({0,1,2,3,4,5,6,7,8,9},IF(ISBLANK(A1062),IF(LEN(TRIM(B1062))&gt;0,TRIM(C1062),LEFT(D1062, 4)),"")))&gt;0,IF(ISBLANK(A1062),IF(LEN(TRIM(B1062))&gt;0,TRIM(C1062),LEFT(D1062, 4)),""),"")</f>
        <v>001</v>
      </c>
      <c r="O1062" t="str">
        <f t="shared" si="84"/>
        <v>NM</v>
      </c>
      <c r="P1062" t="str">
        <f>TRIM(IF(COUNT(FIND({0,1,2,3,4,5,6,7,8,9},B1062))&gt;0,D1062,IF(LEN(TRIM(B1062))&gt;0,CONCATENATE(B1062,C1062,D1062),MID(D1062,4,LEN(D1062)))))</f>
        <v>Bernalillo</v>
      </c>
      <c r="Q1062">
        <f t="shared" si="85"/>
        <v>11</v>
      </c>
      <c r="R1062">
        <f t="shared" si="86"/>
        <v>20</v>
      </c>
    </row>
    <row r="1063" spans="2:18" x14ac:dyDescent="0.25">
      <c r="B1063" s="1" t="s">
        <v>99</v>
      </c>
      <c r="C1063" s="1" t="s">
        <v>26</v>
      </c>
      <c r="D1063" s="1" t="s">
        <v>304</v>
      </c>
      <c r="E1063" s="1" t="s">
        <v>102</v>
      </c>
      <c r="F1063">
        <v>11</v>
      </c>
      <c r="G1063">
        <v>0.04</v>
      </c>
      <c r="H1063">
        <v>21</v>
      </c>
      <c r="I1063">
        <v>0.05</v>
      </c>
      <c r="K1063">
        <f t="shared" si="82"/>
        <v>36</v>
      </c>
      <c r="L1063">
        <f t="shared" si="83"/>
        <v>47</v>
      </c>
      <c r="M1063" t="str">
        <f>IF(COUNT(FIND({0,1,2,3,4,5,6,7,8,9},IF(ISBLANK(A1063),IF(LEN(TRIM(B1063))&gt;0,TRIM(B1063),TRIM(C1063)),"")))&gt;0,IF(ISBLANK(A1063),IF(LEN(TRIM(B1063))&gt;0,TRIM(B1063),TRIM(C1063)),""),"")</f>
        <v>06</v>
      </c>
      <c r="N1063" t="str">
        <f>IF(COUNT(FIND({0,1,2,3,4,5,6,7,8,9},IF(ISBLANK(A1063),IF(LEN(TRIM(B1063))&gt;0,TRIM(C1063),LEFT(D1063, 4)),"")))&gt;0,IF(ISBLANK(A1063),IF(LEN(TRIM(B1063))&gt;0,TRIM(C1063),LEFT(D1063, 4)),""),"")</f>
        <v>067</v>
      </c>
      <c r="O1063" t="str">
        <f t="shared" si="84"/>
        <v>Ca</v>
      </c>
      <c r="P1063" t="str">
        <f>TRIM(IF(COUNT(FIND({0,1,2,3,4,5,6,7,8,9},B1063))&gt;0,D1063,IF(LEN(TRIM(B1063))&gt;0,CONCATENATE(B1063,C1063,D1063),MID(D1063,4,LEN(D1063)))))</f>
        <v>Sacramento</v>
      </c>
      <c r="Q1063">
        <f t="shared" si="85"/>
        <v>11</v>
      </c>
      <c r="R1063">
        <f t="shared" si="86"/>
        <v>21</v>
      </c>
    </row>
    <row r="1064" spans="2:18" x14ac:dyDescent="0.25">
      <c r="B1064" s="1" t="s">
        <v>120</v>
      </c>
      <c r="C1064" s="1" t="s">
        <v>96</v>
      </c>
      <c r="D1064" s="1" t="s">
        <v>488</v>
      </c>
      <c r="E1064" s="1" t="s">
        <v>123</v>
      </c>
      <c r="F1064">
        <v>10</v>
      </c>
      <c r="G1064">
        <v>0.04</v>
      </c>
      <c r="H1064">
        <v>17</v>
      </c>
      <c r="I1064">
        <v>0.04</v>
      </c>
      <c r="K1064">
        <f t="shared" si="82"/>
        <v>36</v>
      </c>
      <c r="L1064">
        <f t="shared" si="83"/>
        <v>47</v>
      </c>
      <c r="M1064" t="str">
        <f>IF(COUNT(FIND({0,1,2,3,4,5,6,7,8,9},IF(ISBLANK(A1064),IF(LEN(TRIM(B1064))&gt;0,TRIM(B1064),TRIM(C1064)),"")))&gt;0,IF(ISBLANK(A1064),IF(LEN(TRIM(B1064))&gt;0,TRIM(B1064),TRIM(C1064)),""),"")</f>
        <v>42</v>
      </c>
      <c r="N1064" t="str">
        <f>IF(COUNT(FIND({0,1,2,3,4,5,6,7,8,9},IF(ISBLANK(A1064),IF(LEN(TRIM(B1064))&gt;0,TRIM(C1064),LEFT(D1064, 4)),"")))&gt;0,IF(ISBLANK(A1064),IF(LEN(TRIM(B1064))&gt;0,TRIM(C1064),LEFT(D1064, 4)),""),"")</f>
        <v>011</v>
      </c>
      <c r="O1064" t="str">
        <f t="shared" si="84"/>
        <v>Pa</v>
      </c>
      <c r="P1064" t="str">
        <f>TRIM(IF(COUNT(FIND({0,1,2,3,4,5,6,7,8,9},B1064))&gt;0,D1064,IF(LEN(TRIM(B1064))&gt;0,CONCATENATE(B1064,C1064,D1064),MID(D1064,4,LEN(D1064)))))</f>
        <v>Berks</v>
      </c>
      <c r="Q1064">
        <f t="shared" si="85"/>
        <v>10</v>
      </c>
      <c r="R1064">
        <f t="shared" si="86"/>
        <v>17</v>
      </c>
    </row>
    <row r="1065" spans="2:18" x14ac:dyDescent="0.25">
      <c r="B1065" s="1" t="s">
        <v>159</v>
      </c>
      <c r="C1065" s="1" t="s">
        <v>113</v>
      </c>
      <c r="D1065" s="1" t="s">
        <v>347</v>
      </c>
      <c r="E1065" s="1" t="s">
        <v>161</v>
      </c>
      <c r="F1065">
        <v>10</v>
      </c>
      <c r="G1065">
        <v>0.04</v>
      </c>
      <c r="H1065">
        <v>10</v>
      </c>
      <c r="I1065">
        <v>0.02</v>
      </c>
      <c r="K1065">
        <f t="shared" si="82"/>
        <v>36</v>
      </c>
      <c r="L1065">
        <f t="shared" si="83"/>
        <v>47</v>
      </c>
      <c r="M1065" t="str">
        <f>IF(COUNT(FIND({0,1,2,3,4,5,6,7,8,9},IF(ISBLANK(A1065),IF(LEN(TRIM(B1065))&gt;0,TRIM(B1065),TRIM(C1065)),"")))&gt;0,IF(ISBLANK(A1065),IF(LEN(TRIM(B1065))&gt;0,TRIM(B1065),TRIM(C1065)),""),"")</f>
        <v>51</v>
      </c>
      <c r="N1065" t="str">
        <f>IF(COUNT(FIND({0,1,2,3,4,5,6,7,8,9},IF(ISBLANK(A1065),IF(LEN(TRIM(B1065))&gt;0,TRIM(C1065),LEFT(D1065, 4)),"")))&gt;0,IF(ISBLANK(A1065),IF(LEN(TRIM(B1065))&gt;0,TRIM(C1065),LEFT(D1065, 4)),""),"")</f>
        <v>013</v>
      </c>
      <c r="O1065" t="str">
        <f t="shared" si="84"/>
        <v>Va</v>
      </c>
      <c r="P1065" t="str">
        <f>TRIM(IF(COUNT(FIND({0,1,2,3,4,5,6,7,8,9},B1065))&gt;0,D1065,IF(LEN(TRIM(B1065))&gt;0,CONCATENATE(B1065,C1065,D1065),MID(D1065,4,LEN(D1065)))))</f>
        <v>Arlington</v>
      </c>
      <c r="Q1065">
        <f t="shared" si="85"/>
        <v>10</v>
      </c>
      <c r="R1065">
        <f t="shared" si="86"/>
        <v>10</v>
      </c>
    </row>
    <row r="1066" spans="2:18" x14ac:dyDescent="0.25">
      <c r="B1066" s="1" t="s">
        <v>321</v>
      </c>
      <c r="C1066" s="1" t="s">
        <v>36</v>
      </c>
      <c r="D1066" s="1" t="s">
        <v>104</v>
      </c>
      <c r="E1066" s="1" t="s">
        <v>322</v>
      </c>
      <c r="F1066">
        <v>10</v>
      </c>
      <c r="G1066">
        <v>0.04</v>
      </c>
      <c r="H1066">
        <v>16</v>
      </c>
      <c r="I1066">
        <v>0.03</v>
      </c>
      <c r="K1066">
        <f t="shared" si="82"/>
        <v>36</v>
      </c>
      <c r="L1066">
        <f t="shared" si="83"/>
        <v>47</v>
      </c>
      <c r="M1066" t="str">
        <f>IF(COUNT(FIND({0,1,2,3,4,5,6,7,8,9},IF(ISBLANK(A1066),IF(LEN(TRIM(B1066))&gt;0,TRIM(B1066),TRIM(C1066)),"")))&gt;0,IF(ISBLANK(A1066),IF(LEN(TRIM(B1066))&gt;0,TRIM(B1066),TRIM(C1066)),""),"")</f>
        <v>21</v>
      </c>
      <c r="N1066" t="str">
        <f>IF(COUNT(FIND({0,1,2,3,4,5,6,7,8,9},IF(ISBLANK(A1066),IF(LEN(TRIM(B1066))&gt;0,TRIM(C1066),LEFT(D1066, 4)),"")))&gt;0,IF(ISBLANK(A1066),IF(LEN(TRIM(B1066))&gt;0,TRIM(C1066),LEFT(D1066, 4)),""),"")</f>
        <v>111</v>
      </c>
      <c r="O1066" t="str">
        <f t="shared" si="84"/>
        <v>Ky</v>
      </c>
      <c r="P1066" t="str">
        <f>TRIM(IF(COUNT(FIND({0,1,2,3,4,5,6,7,8,9},B1066))&gt;0,D1066,IF(LEN(TRIM(B1066))&gt;0,CONCATENATE(B1066,C1066,D1066),MID(D1066,4,LEN(D1066)))))</f>
        <v>Jefferson</v>
      </c>
      <c r="Q1066">
        <f t="shared" si="85"/>
        <v>10</v>
      </c>
      <c r="R1066">
        <f t="shared" si="86"/>
        <v>16</v>
      </c>
    </row>
    <row r="1067" spans="2:18" x14ac:dyDescent="0.25">
      <c r="B1067" s="1" t="s">
        <v>321</v>
      </c>
      <c r="C1067" s="1" t="s">
        <v>44</v>
      </c>
      <c r="D1067" s="1" t="s">
        <v>370</v>
      </c>
      <c r="E1067" s="1" t="s">
        <v>322</v>
      </c>
      <c r="F1067">
        <v>10</v>
      </c>
      <c r="G1067">
        <v>0.04</v>
      </c>
      <c r="H1067">
        <v>15</v>
      </c>
      <c r="I1067">
        <v>0.03</v>
      </c>
      <c r="K1067">
        <f t="shared" si="82"/>
        <v>36</v>
      </c>
      <c r="L1067">
        <f t="shared" si="83"/>
        <v>47</v>
      </c>
      <c r="M1067" t="str">
        <f>IF(COUNT(FIND({0,1,2,3,4,5,6,7,8,9},IF(ISBLANK(A1067),IF(LEN(TRIM(B1067))&gt;0,TRIM(B1067),TRIM(C1067)),"")))&gt;0,IF(ISBLANK(A1067),IF(LEN(TRIM(B1067))&gt;0,TRIM(B1067),TRIM(C1067)),""),"")</f>
        <v>21</v>
      </c>
      <c r="N1067" t="str">
        <f>IF(COUNT(FIND({0,1,2,3,4,5,6,7,8,9},IF(ISBLANK(A1067),IF(LEN(TRIM(B1067))&gt;0,TRIM(C1067),LEFT(D1067, 4)),"")))&gt;0,IF(ISBLANK(A1067),IF(LEN(TRIM(B1067))&gt;0,TRIM(C1067),LEFT(D1067, 4)),""),"")</f>
        <v>047</v>
      </c>
      <c r="O1067" t="str">
        <f t="shared" si="84"/>
        <v>Ky</v>
      </c>
      <c r="P1067" t="str">
        <f>TRIM(IF(COUNT(FIND({0,1,2,3,4,5,6,7,8,9},B1067))&gt;0,D1067,IF(LEN(TRIM(B1067))&gt;0,CONCATENATE(B1067,C1067,D1067),MID(D1067,4,LEN(D1067)))))</f>
        <v>Christian</v>
      </c>
      <c r="Q1067">
        <f t="shared" si="85"/>
        <v>10</v>
      </c>
      <c r="R1067">
        <f t="shared" si="86"/>
        <v>15</v>
      </c>
    </row>
    <row r="1068" spans="2:18" x14ac:dyDescent="0.25">
      <c r="B1068" s="1" t="s">
        <v>120</v>
      </c>
      <c r="C1068" s="1" t="s">
        <v>225</v>
      </c>
      <c r="D1068" s="1" t="s">
        <v>485</v>
      </c>
      <c r="E1068" s="1" t="s">
        <v>123</v>
      </c>
      <c r="F1068">
        <v>10</v>
      </c>
      <c r="G1068">
        <v>0.04</v>
      </c>
      <c r="H1068">
        <v>22</v>
      </c>
      <c r="I1068">
        <v>0.05</v>
      </c>
      <c r="K1068">
        <f t="shared" si="82"/>
        <v>36</v>
      </c>
      <c r="L1068">
        <f t="shared" si="83"/>
        <v>47</v>
      </c>
      <c r="M1068" t="str">
        <f>IF(COUNT(FIND({0,1,2,3,4,5,6,7,8,9},IF(ISBLANK(A1068),IF(LEN(TRIM(B1068))&gt;0,TRIM(B1068),TRIM(C1068)),"")))&gt;0,IF(ISBLANK(A1068),IF(LEN(TRIM(B1068))&gt;0,TRIM(B1068),TRIM(C1068)),""),"")</f>
        <v>42</v>
      </c>
      <c r="N1068" t="str">
        <f>IF(COUNT(FIND({0,1,2,3,4,5,6,7,8,9},IF(ISBLANK(A1068),IF(LEN(TRIM(B1068))&gt;0,TRIM(C1068),LEFT(D1068, 4)),"")))&gt;0,IF(ISBLANK(A1068),IF(LEN(TRIM(B1068))&gt;0,TRIM(C1068),LEFT(D1068, 4)),""),"")</f>
        <v>133</v>
      </c>
      <c r="O1068" t="str">
        <f t="shared" si="84"/>
        <v>Pa</v>
      </c>
      <c r="P1068" t="str">
        <f>TRIM(IF(COUNT(FIND({0,1,2,3,4,5,6,7,8,9},B1068))&gt;0,D1068,IF(LEN(TRIM(B1068))&gt;0,CONCATENATE(B1068,C1068,D1068),MID(D1068,4,LEN(D1068)))))</f>
        <v>York</v>
      </c>
      <c r="Q1068">
        <f t="shared" si="85"/>
        <v>10</v>
      </c>
      <c r="R1068">
        <f t="shared" si="86"/>
        <v>22</v>
      </c>
    </row>
    <row r="1069" spans="2:18" x14ac:dyDescent="0.25">
      <c r="B1069" s="1" t="s">
        <v>78</v>
      </c>
      <c r="C1069" s="1" t="s">
        <v>113</v>
      </c>
      <c r="D1069" s="1" t="s">
        <v>486</v>
      </c>
      <c r="E1069" s="1" t="s">
        <v>80</v>
      </c>
      <c r="F1069">
        <v>10</v>
      </c>
      <c r="G1069">
        <v>0.04</v>
      </c>
      <c r="H1069">
        <v>12</v>
      </c>
      <c r="I1069">
        <v>0.03</v>
      </c>
      <c r="K1069">
        <f t="shared" si="82"/>
        <v>36</v>
      </c>
      <c r="L1069">
        <f t="shared" si="83"/>
        <v>47</v>
      </c>
      <c r="M1069" t="str">
        <f>IF(COUNT(FIND({0,1,2,3,4,5,6,7,8,9},IF(ISBLANK(A1069),IF(LEN(TRIM(B1069))&gt;0,TRIM(B1069),TRIM(C1069)),"")))&gt;0,IF(ISBLANK(A1069),IF(LEN(TRIM(B1069))&gt;0,TRIM(B1069),TRIM(C1069)),""),"")</f>
        <v>09</v>
      </c>
      <c r="N1069" t="str">
        <f>IF(COUNT(FIND({0,1,2,3,4,5,6,7,8,9},IF(ISBLANK(A1069),IF(LEN(TRIM(B1069))&gt;0,TRIM(C1069),LEFT(D1069, 4)),"")))&gt;0,IF(ISBLANK(A1069),IF(LEN(TRIM(B1069))&gt;0,TRIM(C1069),LEFT(D1069, 4)),""),"")</f>
        <v>013</v>
      </c>
      <c r="O1069" t="str">
        <f t="shared" si="84"/>
        <v>Ct</v>
      </c>
      <c r="P1069" t="str">
        <f>TRIM(IF(COUNT(FIND({0,1,2,3,4,5,6,7,8,9},B1069))&gt;0,D1069,IF(LEN(TRIM(B1069))&gt;0,CONCATENATE(B1069,C1069,D1069),MID(D1069,4,LEN(D1069)))))</f>
        <v>Tolland</v>
      </c>
      <c r="Q1069">
        <f t="shared" si="85"/>
        <v>10</v>
      </c>
      <c r="R1069">
        <f t="shared" si="86"/>
        <v>12</v>
      </c>
    </row>
    <row r="1070" spans="2:18" x14ac:dyDescent="0.25">
      <c r="B1070" s="1" t="s">
        <v>159</v>
      </c>
      <c r="C1070" s="1" t="s">
        <v>641</v>
      </c>
      <c r="D1070" s="1" t="s">
        <v>642</v>
      </c>
      <c r="E1070" s="1" t="s">
        <v>161</v>
      </c>
      <c r="F1070">
        <v>10</v>
      </c>
      <c r="G1070">
        <v>0.04</v>
      </c>
      <c r="H1070">
        <v>26</v>
      </c>
      <c r="I1070">
        <v>0.06</v>
      </c>
      <c r="K1070">
        <f t="shared" si="82"/>
        <v>36</v>
      </c>
      <c r="L1070">
        <f t="shared" si="83"/>
        <v>47</v>
      </c>
      <c r="M1070" t="str">
        <f>IF(COUNT(FIND({0,1,2,3,4,5,6,7,8,9},IF(ISBLANK(A1070),IF(LEN(TRIM(B1070))&gt;0,TRIM(B1070),TRIM(C1070)),"")))&gt;0,IF(ISBLANK(A1070),IF(LEN(TRIM(B1070))&gt;0,TRIM(B1070),TRIM(C1070)),""),"")</f>
        <v>51</v>
      </c>
      <c r="N1070" t="str">
        <f>IF(COUNT(FIND({0,1,2,3,4,5,6,7,8,9},IF(ISBLANK(A1070),IF(LEN(TRIM(B1070))&gt;0,TRIM(C1070),LEFT(D1070, 4)),"")))&gt;0,IF(ISBLANK(A1070),IF(LEN(TRIM(B1070))&gt;0,TRIM(C1070),LEFT(D1070, 4)),""),"")</f>
        <v>550</v>
      </c>
      <c r="O1070" t="str">
        <f t="shared" si="84"/>
        <v>Va</v>
      </c>
      <c r="P1070" t="str">
        <f>TRIM(IF(COUNT(FIND({0,1,2,3,4,5,6,7,8,9},B1070))&gt;0,D1070,IF(LEN(TRIM(B1070))&gt;0,CONCATENATE(B1070,C1070,D1070),MID(D1070,4,LEN(D1070)))))</f>
        <v>Chesapeake city</v>
      </c>
      <c r="Q1070">
        <f t="shared" si="85"/>
        <v>10</v>
      </c>
      <c r="R1070">
        <f t="shared" si="86"/>
        <v>26</v>
      </c>
    </row>
    <row r="1071" spans="2:18" x14ac:dyDescent="0.25">
      <c r="B1071" s="1" t="s">
        <v>56</v>
      </c>
      <c r="C1071" s="1" t="s">
        <v>41</v>
      </c>
      <c r="D1071" s="1" t="s">
        <v>459</v>
      </c>
      <c r="E1071" s="1" t="s">
        <v>59</v>
      </c>
      <c r="F1071">
        <v>10</v>
      </c>
      <c r="G1071">
        <v>0.04</v>
      </c>
      <c r="H1071">
        <v>11</v>
      </c>
      <c r="I1071">
        <v>0.02</v>
      </c>
      <c r="K1071">
        <f t="shared" si="82"/>
        <v>36</v>
      </c>
      <c r="L1071">
        <f t="shared" si="83"/>
        <v>47</v>
      </c>
      <c r="M1071" t="str">
        <f>IF(COUNT(FIND({0,1,2,3,4,5,6,7,8,9},IF(ISBLANK(A1071),IF(LEN(TRIM(B1071))&gt;0,TRIM(B1071),TRIM(C1071)),"")))&gt;0,IF(ISBLANK(A1071),IF(LEN(TRIM(B1071))&gt;0,TRIM(B1071),TRIM(C1071)),""),"")</f>
        <v>25</v>
      </c>
      <c r="N1071" t="str">
        <f>IF(COUNT(FIND({0,1,2,3,4,5,6,7,8,9},IF(ISBLANK(A1071),IF(LEN(TRIM(B1071))&gt;0,TRIM(C1071),LEFT(D1071, 4)),"")))&gt;0,IF(ISBLANK(A1071),IF(LEN(TRIM(B1071))&gt;0,TRIM(C1071),LEFT(D1071, 4)),""),"")</f>
        <v>001</v>
      </c>
      <c r="O1071" t="str">
        <f t="shared" si="84"/>
        <v>Ma</v>
      </c>
      <c r="P1071" t="str">
        <f>TRIM(IF(COUNT(FIND({0,1,2,3,4,5,6,7,8,9},B1071))&gt;0,D1071,IF(LEN(TRIM(B1071))&gt;0,CONCATENATE(B1071,C1071,D1071),MID(D1071,4,LEN(D1071)))))</f>
        <v>Barnstable</v>
      </c>
      <c r="Q1071">
        <f t="shared" si="85"/>
        <v>10</v>
      </c>
      <c r="R1071">
        <f t="shared" si="86"/>
        <v>11</v>
      </c>
    </row>
    <row r="1072" spans="2:18" x14ac:dyDescent="0.25">
      <c r="B1072" s="1" t="s">
        <v>194</v>
      </c>
      <c r="C1072" s="1" t="s">
        <v>195</v>
      </c>
      <c r="D1072" s="1" t="s">
        <v>196</v>
      </c>
      <c r="E1072" s="1" t="s">
        <v>197</v>
      </c>
      <c r="F1072">
        <v>85</v>
      </c>
      <c r="G1072">
        <v>0.33</v>
      </c>
      <c r="H1072">
        <v>124</v>
      </c>
      <c r="I1072">
        <v>0.27</v>
      </c>
      <c r="K1072">
        <f t="shared" si="82"/>
        <v>36</v>
      </c>
      <c r="L1072">
        <f t="shared" si="83"/>
        <v>47</v>
      </c>
      <c r="M1072" t="str">
        <f>IF(COUNT(FIND({0,1,2,3,4,5,6,7,8,9},IF(ISBLANK(A1072),IF(LEN(TRIM(B1072))&gt;0,TRIM(B1072),TRIM(C1072)),"")))&gt;0,IF(ISBLANK(A1072),IF(LEN(TRIM(B1072))&gt;0,TRIM(B1072),TRIM(C1072)),""),"")</f>
        <v/>
      </c>
      <c r="N1072" t="str">
        <f>IF(COUNT(FIND({0,1,2,3,4,5,6,7,8,9},IF(ISBLANK(A1072),IF(LEN(TRIM(B1072))&gt;0,TRIM(C1072),LEFT(D1072, 4)),"")))&gt;0,IF(ISBLANK(A1072),IF(LEN(TRIM(B1072))&gt;0,TRIM(C1072),LEFT(D1072, 4)),""),"")</f>
        <v/>
      </c>
      <c r="O1072" t="str">
        <f t="shared" si="84"/>
        <v>XX</v>
      </c>
      <c r="P1072" t="str">
        <f>TRIM(IF(COUNT(FIND({0,1,2,3,4,5,6,7,8,9},B1072))&gt;0,D1072,IF(LEN(TRIM(B1072))&gt;0,CONCATENATE(B1072,C1072,D1072),MID(D1072,4,LEN(D1072)))))</f>
        <v>Same State</v>
      </c>
      <c r="Q1072">
        <f t="shared" si="85"/>
        <v>85</v>
      </c>
      <c r="R1072">
        <f t="shared" si="86"/>
        <v>124</v>
      </c>
    </row>
    <row r="1073" spans="1:18" x14ac:dyDescent="0.25">
      <c r="B1073" s="1" t="s">
        <v>198</v>
      </c>
      <c r="C1073" s="1" t="s">
        <v>199</v>
      </c>
      <c r="D1073" s="1" t="s">
        <v>200</v>
      </c>
      <c r="E1073" s="1" t="s">
        <v>197</v>
      </c>
      <c r="F1073">
        <v>194</v>
      </c>
      <c r="G1073">
        <v>0.76</v>
      </c>
      <c r="H1073">
        <v>318</v>
      </c>
      <c r="I1073">
        <v>0.69</v>
      </c>
      <c r="K1073">
        <f t="shared" si="82"/>
        <v>36</v>
      </c>
      <c r="L1073">
        <f t="shared" si="83"/>
        <v>47</v>
      </c>
      <c r="M1073" t="str">
        <f>IF(COUNT(FIND({0,1,2,3,4,5,6,7,8,9},IF(ISBLANK(A1073),IF(LEN(TRIM(B1073))&gt;0,TRIM(B1073),TRIM(C1073)),"")))&gt;0,IF(ISBLANK(A1073),IF(LEN(TRIM(B1073))&gt;0,TRIM(B1073),TRIM(C1073)),""),"")</f>
        <v/>
      </c>
      <c r="N1073" t="str">
        <f>IF(COUNT(FIND({0,1,2,3,4,5,6,7,8,9},IF(ISBLANK(A1073),IF(LEN(TRIM(B1073))&gt;0,TRIM(C1073),LEFT(D1073, 4)),"")))&gt;0,IF(ISBLANK(A1073),IF(LEN(TRIM(B1073))&gt;0,TRIM(C1073),LEFT(D1073, 4)),""),"")</f>
        <v/>
      </c>
      <c r="O1073" t="str">
        <f t="shared" si="84"/>
        <v>XX</v>
      </c>
      <c r="P1073" t="str">
        <f>TRIM(IF(COUNT(FIND({0,1,2,3,4,5,6,7,8,9},B1073))&gt;0,D1073,IF(LEN(TRIM(B1073))&gt;0,CONCATENATE(B1073,C1073,D1073),MID(D1073,4,LEN(D1073)))))</f>
        <v>Region 1: Northeast</v>
      </c>
      <c r="Q1073">
        <f t="shared" si="85"/>
        <v>194</v>
      </c>
      <c r="R1073">
        <f t="shared" si="86"/>
        <v>318</v>
      </c>
    </row>
    <row r="1074" spans="1:18" x14ac:dyDescent="0.25">
      <c r="B1074" s="1" t="s">
        <v>198</v>
      </c>
      <c r="C1074" s="1" t="s">
        <v>199</v>
      </c>
      <c r="D1074" s="1" t="s">
        <v>201</v>
      </c>
      <c r="E1074" s="1" t="s">
        <v>197</v>
      </c>
      <c r="F1074">
        <v>289</v>
      </c>
      <c r="G1074">
        <v>1.1399999999999999</v>
      </c>
      <c r="H1074">
        <v>396</v>
      </c>
      <c r="I1074">
        <v>0.86</v>
      </c>
      <c r="K1074">
        <f t="shared" si="82"/>
        <v>36</v>
      </c>
      <c r="L1074">
        <f t="shared" si="83"/>
        <v>47</v>
      </c>
      <c r="M1074" t="str">
        <f>IF(COUNT(FIND({0,1,2,3,4,5,6,7,8,9},IF(ISBLANK(A1074),IF(LEN(TRIM(B1074))&gt;0,TRIM(B1074),TRIM(C1074)),"")))&gt;0,IF(ISBLANK(A1074),IF(LEN(TRIM(B1074))&gt;0,TRIM(B1074),TRIM(C1074)),""),"")</f>
        <v/>
      </c>
      <c r="N1074" t="str">
        <f>IF(COUNT(FIND({0,1,2,3,4,5,6,7,8,9},IF(ISBLANK(A1074),IF(LEN(TRIM(B1074))&gt;0,TRIM(C1074),LEFT(D1074, 4)),"")))&gt;0,IF(ISBLANK(A1074),IF(LEN(TRIM(B1074))&gt;0,TRIM(C1074),LEFT(D1074, 4)),""),"")</f>
        <v/>
      </c>
      <c r="O1074" t="str">
        <f t="shared" si="84"/>
        <v>XX</v>
      </c>
      <c r="P1074" t="str">
        <f>TRIM(IF(COUNT(FIND({0,1,2,3,4,5,6,7,8,9},B1074))&gt;0,D1074,IF(LEN(TRIM(B1074))&gt;0,CONCATENATE(B1074,C1074,D1074),MID(D1074,4,LEN(D1074)))))</f>
        <v>Region 2: Midwest</v>
      </c>
      <c r="Q1074">
        <f t="shared" si="85"/>
        <v>289</v>
      </c>
      <c r="R1074">
        <f t="shared" si="86"/>
        <v>396</v>
      </c>
    </row>
    <row r="1075" spans="1:18" x14ac:dyDescent="0.25">
      <c r="B1075" s="1" t="s">
        <v>198</v>
      </c>
      <c r="C1075" s="1" t="s">
        <v>199</v>
      </c>
      <c r="D1075" s="1" t="s">
        <v>202</v>
      </c>
      <c r="E1075" s="1" t="s">
        <v>197</v>
      </c>
      <c r="F1075">
        <v>687</v>
      </c>
      <c r="G1075">
        <v>2.7</v>
      </c>
      <c r="H1075">
        <v>1190</v>
      </c>
      <c r="I1075">
        <v>2.58</v>
      </c>
      <c r="K1075">
        <f t="shared" si="82"/>
        <v>36</v>
      </c>
      <c r="L1075">
        <f t="shared" si="83"/>
        <v>47</v>
      </c>
      <c r="M1075" t="str">
        <f>IF(COUNT(FIND({0,1,2,3,4,5,6,7,8,9},IF(ISBLANK(A1075),IF(LEN(TRIM(B1075))&gt;0,TRIM(B1075),TRIM(C1075)),"")))&gt;0,IF(ISBLANK(A1075),IF(LEN(TRIM(B1075))&gt;0,TRIM(B1075),TRIM(C1075)),""),"")</f>
        <v/>
      </c>
      <c r="N1075" t="str">
        <f>IF(COUNT(FIND({0,1,2,3,4,5,6,7,8,9},IF(ISBLANK(A1075),IF(LEN(TRIM(B1075))&gt;0,TRIM(C1075),LEFT(D1075, 4)),"")))&gt;0,IF(ISBLANK(A1075),IF(LEN(TRIM(B1075))&gt;0,TRIM(C1075),LEFT(D1075, 4)),""),"")</f>
        <v/>
      </c>
      <c r="O1075" t="str">
        <f t="shared" si="84"/>
        <v>XX</v>
      </c>
      <c r="P1075" t="str">
        <f>TRIM(IF(COUNT(FIND({0,1,2,3,4,5,6,7,8,9},B1075))&gt;0,D1075,IF(LEN(TRIM(B1075))&gt;0,CONCATENATE(B1075,C1075,D1075),MID(D1075,4,LEN(D1075)))))</f>
        <v>Region 3: South</v>
      </c>
      <c r="Q1075">
        <f t="shared" si="85"/>
        <v>687</v>
      </c>
      <c r="R1075">
        <f t="shared" si="86"/>
        <v>1190</v>
      </c>
    </row>
    <row r="1076" spans="1:18" x14ac:dyDescent="0.25">
      <c r="B1076" s="1" t="s">
        <v>198</v>
      </c>
      <c r="C1076" s="1" t="s">
        <v>199</v>
      </c>
      <c r="D1076" s="1" t="s">
        <v>203</v>
      </c>
      <c r="E1076" s="1" t="s">
        <v>197</v>
      </c>
      <c r="F1076">
        <v>182</v>
      </c>
      <c r="G1076">
        <v>0.72</v>
      </c>
      <c r="H1076">
        <v>281</v>
      </c>
      <c r="I1076">
        <v>0.61</v>
      </c>
      <c r="K1076">
        <f t="shared" si="82"/>
        <v>36</v>
      </c>
      <c r="L1076">
        <f t="shared" si="83"/>
        <v>47</v>
      </c>
      <c r="M1076" t="str">
        <f>IF(COUNT(FIND({0,1,2,3,4,5,6,7,8,9},IF(ISBLANK(A1076),IF(LEN(TRIM(B1076))&gt;0,TRIM(B1076),TRIM(C1076)),"")))&gt;0,IF(ISBLANK(A1076),IF(LEN(TRIM(B1076))&gt;0,TRIM(B1076),TRIM(C1076)),""),"")</f>
        <v/>
      </c>
      <c r="N1076" t="str">
        <f>IF(COUNT(FIND({0,1,2,3,4,5,6,7,8,9},IF(ISBLANK(A1076),IF(LEN(TRIM(B1076))&gt;0,TRIM(C1076),LEFT(D1076, 4)),"")))&gt;0,IF(ISBLANK(A1076),IF(LEN(TRIM(B1076))&gt;0,TRIM(C1076),LEFT(D1076, 4)),""),"")</f>
        <v/>
      </c>
      <c r="O1076" t="str">
        <f t="shared" si="84"/>
        <v>XX</v>
      </c>
      <c r="P1076" t="str">
        <f>TRIM(IF(COUNT(FIND({0,1,2,3,4,5,6,7,8,9},B1076))&gt;0,D1076,IF(LEN(TRIM(B1076))&gt;0,CONCATENATE(B1076,C1076,D1076),MID(D1076,4,LEN(D1076)))))</f>
        <v>Region 4: West</v>
      </c>
      <c r="Q1076">
        <f t="shared" si="85"/>
        <v>182</v>
      </c>
      <c r="R1076">
        <f t="shared" si="86"/>
        <v>281</v>
      </c>
    </row>
    <row r="1077" spans="1:18" x14ac:dyDescent="0.25">
      <c r="B1077" s="1" t="s">
        <v>204</v>
      </c>
      <c r="C1077" s="1" t="s">
        <v>205</v>
      </c>
      <c r="D1077" s="1" t="s">
        <v>474</v>
      </c>
      <c r="E1077" s="1" t="s">
        <v>197</v>
      </c>
      <c r="F1077">
        <v>669420</v>
      </c>
      <c r="H1077">
        <v>1430303</v>
      </c>
      <c r="K1077">
        <f t="shared" si="82"/>
        <v>36</v>
      </c>
      <c r="L1077">
        <f t="shared" si="83"/>
        <v>47</v>
      </c>
      <c r="M1077" t="str">
        <f>IF(COUNT(FIND({0,1,2,3,4,5,6,7,8,9},IF(ISBLANK(A1077),IF(LEN(TRIM(B1077))&gt;0,TRIM(B1077),TRIM(C1077)),"")))&gt;0,IF(ISBLANK(A1077),IF(LEN(TRIM(B1077))&gt;0,TRIM(B1077),TRIM(C1077)),""),"")</f>
        <v>36</v>
      </c>
      <c r="N1077" t="str">
        <f>IF(COUNT(FIND({0,1,2,3,4,5,6,7,8,9},IF(ISBLANK(A1077),IF(LEN(TRIM(B1077))&gt;0,TRIM(C1077),LEFT(D1077, 4)),"")))&gt;0,IF(ISBLANK(A1077),IF(LEN(TRIM(B1077))&gt;0,TRIM(C1077),LEFT(D1077, 4)),""),"")</f>
        <v xml:space="preserve">047 </v>
      </c>
      <c r="O1077" t="str">
        <f t="shared" si="84"/>
        <v>XX</v>
      </c>
      <c r="P1077" t="str">
        <f>TRIM(IF(COUNT(FIND({0,1,2,3,4,5,6,7,8,9},B1077))&gt;0,D1077,IF(LEN(TRIM(B1077))&gt;0,CONCATENATE(B1077,C1077,D1077),MID(D1077,4,LEN(D1077)))))</f>
        <v>County Non-Migrants</v>
      </c>
      <c r="Q1077">
        <f t="shared" si="85"/>
        <v>669420</v>
      </c>
      <c r="R1077">
        <f t="shared" si="86"/>
        <v>1430303</v>
      </c>
    </row>
    <row r="1078" spans="1:18" x14ac:dyDescent="0.25">
      <c r="A1078">
        <v>36</v>
      </c>
      <c r="B1078" s="1" t="s">
        <v>413</v>
      </c>
      <c r="C1078" s="1" t="s">
        <v>283</v>
      </c>
      <c r="D1078" s="1" t="s">
        <v>475</v>
      </c>
      <c r="E1078" s="1" t="s">
        <v>12</v>
      </c>
      <c r="F1078">
        <v>469</v>
      </c>
      <c r="H1078">
        <v>1068</v>
      </c>
      <c r="K1078">
        <f t="shared" si="82"/>
        <v>36</v>
      </c>
      <c r="L1078">
        <f t="shared" si="83"/>
        <v>49</v>
      </c>
      <c r="M1078" t="str">
        <f>IF(COUNT(FIND({0,1,2,3,4,5,6,7,8,9},IF(ISBLANK(A1078),IF(LEN(TRIM(B1078))&gt;0,TRIM(B1078),TRIM(C1078)),"")))&gt;0,IF(ISBLANK(A1078),IF(LEN(TRIM(B1078))&gt;0,TRIM(B1078),TRIM(C1078)),""),"")</f>
        <v/>
      </c>
      <c r="N1078" t="str">
        <f>IF(COUNT(FIND({0,1,2,3,4,5,6,7,8,9},IF(ISBLANK(A1078),IF(LEN(TRIM(B1078))&gt;0,TRIM(C1078),LEFT(D1078, 4)),"")))&gt;0,IF(ISBLANK(A1078),IF(LEN(TRIM(B1078))&gt;0,TRIM(C1078),LEFT(D1078, 4)),""),"")</f>
        <v/>
      </c>
      <c r="O1078" t="str">
        <f t="shared" si="84"/>
        <v>NY</v>
      </c>
      <c r="P1078" t="str">
        <f>TRIM(IF(COUNT(FIND({0,1,2,3,4,5,6,7,8,9},B1078))&gt;0,D1078,IF(LEN(TRIM(B1078))&gt;0,CONCATENATE(B1078,C1078,D1078),MID(D1078,4,LEN(D1078)))))</f>
        <v>Lewis Total Migration Fl</v>
      </c>
      <c r="Q1078">
        <f t="shared" si="85"/>
        <v>469</v>
      </c>
      <c r="R1078">
        <f t="shared" si="86"/>
        <v>1068</v>
      </c>
    </row>
    <row r="1079" spans="1:18" x14ac:dyDescent="0.25">
      <c r="B1079" s="1" t="s">
        <v>13</v>
      </c>
      <c r="C1079" s="1" t="s">
        <v>103</v>
      </c>
      <c r="D1079" s="1" t="s">
        <v>104</v>
      </c>
      <c r="E1079" s="1" t="s">
        <v>12</v>
      </c>
      <c r="F1079">
        <v>125</v>
      </c>
      <c r="G1079">
        <v>26.65</v>
      </c>
      <c r="H1079">
        <v>266</v>
      </c>
      <c r="I1079">
        <v>24.91</v>
      </c>
      <c r="K1079">
        <f t="shared" si="82"/>
        <v>36</v>
      </c>
      <c r="L1079">
        <f t="shared" si="83"/>
        <v>49</v>
      </c>
      <c r="M1079" t="str">
        <f>IF(COUNT(FIND({0,1,2,3,4,5,6,7,8,9},IF(ISBLANK(A1079),IF(LEN(TRIM(B1079))&gt;0,TRIM(B1079),TRIM(C1079)),"")))&gt;0,IF(ISBLANK(A1079),IF(LEN(TRIM(B1079))&gt;0,TRIM(B1079),TRIM(C1079)),""),"")</f>
        <v>36</v>
      </c>
      <c r="N1079" t="str">
        <f>IF(COUNT(FIND({0,1,2,3,4,5,6,7,8,9},IF(ISBLANK(A1079),IF(LEN(TRIM(B1079))&gt;0,TRIM(C1079),LEFT(D1079, 4)),"")))&gt;0,IF(ISBLANK(A1079),IF(LEN(TRIM(B1079))&gt;0,TRIM(C1079),LEFT(D1079, 4)),""),"")</f>
        <v>045</v>
      </c>
      <c r="O1079" t="str">
        <f t="shared" si="84"/>
        <v>NY</v>
      </c>
      <c r="P1079" t="str">
        <f>TRIM(IF(COUNT(FIND({0,1,2,3,4,5,6,7,8,9},B1079))&gt;0,D1079,IF(LEN(TRIM(B1079))&gt;0,CONCATENATE(B1079,C1079,D1079),MID(D1079,4,LEN(D1079)))))</f>
        <v>Jefferson</v>
      </c>
      <c r="Q1079">
        <f t="shared" si="85"/>
        <v>125</v>
      </c>
      <c r="R1079">
        <f t="shared" si="86"/>
        <v>266</v>
      </c>
    </row>
    <row r="1080" spans="1:18" x14ac:dyDescent="0.25">
      <c r="B1080" s="1" t="s">
        <v>13</v>
      </c>
      <c r="C1080" s="1" t="s">
        <v>46</v>
      </c>
      <c r="D1080" s="1" t="s">
        <v>47</v>
      </c>
      <c r="E1080" s="1" t="s">
        <v>12</v>
      </c>
      <c r="F1080">
        <v>64</v>
      </c>
      <c r="G1080">
        <v>13.65</v>
      </c>
      <c r="H1080">
        <v>142</v>
      </c>
      <c r="I1080">
        <v>13.3</v>
      </c>
      <c r="K1080">
        <f t="shared" si="82"/>
        <v>36</v>
      </c>
      <c r="L1080">
        <f t="shared" si="83"/>
        <v>49</v>
      </c>
      <c r="M1080" t="str">
        <f>IF(COUNT(FIND({0,1,2,3,4,5,6,7,8,9},IF(ISBLANK(A1080),IF(LEN(TRIM(B1080))&gt;0,TRIM(B1080),TRIM(C1080)),"")))&gt;0,IF(ISBLANK(A1080),IF(LEN(TRIM(B1080))&gt;0,TRIM(B1080),TRIM(C1080)),""),"")</f>
        <v>36</v>
      </c>
      <c r="N1080" t="str">
        <f>IF(COUNT(FIND({0,1,2,3,4,5,6,7,8,9},IF(ISBLANK(A1080),IF(LEN(TRIM(B1080))&gt;0,TRIM(C1080),LEFT(D1080, 4)),"")))&gt;0,IF(ISBLANK(A1080),IF(LEN(TRIM(B1080))&gt;0,TRIM(C1080),LEFT(D1080, 4)),""),"")</f>
        <v>065</v>
      </c>
      <c r="O1080" t="str">
        <f t="shared" si="84"/>
        <v>NY</v>
      </c>
      <c r="P1080" t="str">
        <f>TRIM(IF(COUNT(FIND({0,1,2,3,4,5,6,7,8,9},B1080))&gt;0,D1080,IF(LEN(TRIM(B1080))&gt;0,CONCATENATE(B1080,C1080,D1080),MID(D1080,4,LEN(D1080)))))</f>
        <v>Oneida</v>
      </c>
      <c r="Q1080">
        <f t="shared" si="85"/>
        <v>64</v>
      </c>
      <c r="R1080">
        <f t="shared" si="86"/>
        <v>142</v>
      </c>
    </row>
    <row r="1081" spans="1:18" x14ac:dyDescent="0.25">
      <c r="B1081" s="1" t="s">
        <v>40</v>
      </c>
      <c r="C1081" s="1" t="s">
        <v>62</v>
      </c>
      <c r="D1081" s="1" t="s">
        <v>363</v>
      </c>
      <c r="E1081" s="1" t="s">
        <v>43</v>
      </c>
      <c r="F1081">
        <v>30</v>
      </c>
      <c r="G1081">
        <v>6.4</v>
      </c>
      <c r="H1081">
        <v>105</v>
      </c>
      <c r="I1081">
        <v>9.83</v>
      </c>
      <c r="K1081">
        <f t="shared" si="82"/>
        <v>36</v>
      </c>
      <c r="L1081">
        <f t="shared" si="83"/>
        <v>49</v>
      </c>
      <c r="M1081" t="str">
        <f>IF(COUNT(FIND({0,1,2,3,4,5,6,7,8,9},IF(ISBLANK(A1081),IF(LEN(TRIM(B1081))&gt;0,TRIM(B1081),TRIM(C1081)),"")))&gt;0,IF(ISBLANK(A1081),IF(LEN(TRIM(B1081))&gt;0,TRIM(B1081),TRIM(C1081)),""),"")</f>
        <v>57</v>
      </c>
      <c r="N1081" t="str">
        <f>IF(COUNT(FIND({0,1,2,3,4,5,6,7,8,9},IF(ISBLANK(A1081),IF(LEN(TRIM(B1081))&gt;0,TRIM(C1081),LEFT(D1081, 4)),"")))&gt;0,IF(ISBLANK(A1081),IF(LEN(TRIM(B1081))&gt;0,TRIM(C1081),LEFT(D1081, 4)),""),"")</f>
        <v>005</v>
      </c>
      <c r="O1081" t="str">
        <f t="shared" si="84"/>
        <v>FR</v>
      </c>
      <c r="P1081" t="str">
        <f>TRIM(IF(COUNT(FIND({0,1,2,3,4,5,6,7,8,9},B1081))&gt;0,D1081,IF(LEN(TRIM(B1081))&gt;0,CONCATENATE(B1081,C1081,D1081),MID(D1081,4,LEN(D1081)))))</f>
        <v>APO / FPO Zip Code</v>
      </c>
      <c r="Q1081">
        <f t="shared" si="85"/>
        <v>30</v>
      </c>
      <c r="R1081">
        <f t="shared" si="86"/>
        <v>105</v>
      </c>
    </row>
    <row r="1082" spans="1:18" x14ac:dyDescent="0.25">
      <c r="B1082" s="1" t="s">
        <v>13</v>
      </c>
      <c r="C1082" s="1" t="s">
        <v>26</v>
      </c>
      <c r="D1082" s="1" t="s">
        <v>27</v>
      </c>
      <c r="E1082" s="1" t="s">
        <v>12</v>
      </c>
      <c r="F1082">
        <v>19</v>
      </c>
      <c r="G1082">
        <v>4.05</v>
      </c>
      <c r="H1082">
        <v>37</v>
      </c>
      <c r="I1082">
        <v>3.46</v>
      </c>
      <c r="K1082">
        <f t="shared" si="82"/>
        <v>36</v>
      </c>
      <c r="L1082">
        <f t="shared" si="83"/>
        <v>49</v>
      </c>
      <c r="M1082" t="str">
        <f>IF(COUNT(FIND({0,1,2,3,4,5,6,7,8,9},IF(ISBLANK(A1082),IF(LEN(TRIM(B1082))&gt;0,TRIM(B1082),TRIM(C1082)),"")))&gt;0,IF(ISBLANK(A1082),IF(LEN(TRIM(B1082))&gt;0,TRIM(B1082),TRIM(C1082)),""),"")</f>
        <v>36</v>
      </c>
      <c r="N1082" t="str">
        <f>IF(COUNT(FIND({0,1,2,3,4,5,6,7,8,9},IF(ISBLANK(A1082),IF(LEN(TRIM(B1082))&gt;0,TRIM(C1082),LEFT(D1082, 4)),"")))&gt;0,IF(ISBLANK(A1082),IF(LEN(TRIM(B1082))&gt;0,TRIM(C1082),LEFT(D1082, 4)),""),"")</f>
        <v>067</v>
      </c>
      <c r="O1082" t="str">
        <f t="shared" si="84"/>
        <v>NY</v>
      </c>
      <c r="P1082" t="str">
        <f>TRIM(IF(COUNT(FIND({0,1,2,3,4,5,6,7,8,9},B1082))&gt;0,D1082,IF(LEN(TRIM(B1082))&gt;0,CONCATENATE(B1082,C1082,D1082),MID(D1082,4,LEN(D1082)))))</f>
        <v>Onondaga</v>
      </c>
      <c r="Q1082">
        <f t="shared" si="85"/>
        <v>19</v>
      </c>
      <c r="R1082">
        <f t="shared" si="86"/>
        <v>37</v>
      </c>
    </row>
    <row r="1083" spans="1:18" x14ac:dyDescent="0.25">
      <c r="B1083" s="1" t="s">
        <v>13</v>
      </c>
      <c r="C1083" s="1" t="s">
        <v>87</v>
      </c>
      <c r="D1083" s="1" t="s">
        <v>88</v>
      </c>
      <c r="E1083" s="1" t="s">
        <v>12</v>
      </c>
      <c r="F1083">
        <v>17</v>
      </c>
      <c r="G1083">
        <v>3.62</v>
      </c>
      <c r="H1083">
        <v>41</v>
      </c>
      <c r="I1083">
        <v>3.84</v>
      </c>
      <c r="K1083">
        <f t="shared" si="82"/>
        <v>36</v>
      </c>
      <c r="L1083">
        <f t="shared" si="83"/>
        <v>49</v>
      </c>
      <c r="M1083" t="str">
        <f>IF(COUNT(FIND({0,1,2,3,4,5,6,7,8,9},IF(ISBLANK(A1083),IF(LEN(TRIM(B1083))&gt;0,TRIM(B1083),TRIM(C1083)),"")))&gt;0,IF(ISBLANK(A1083),IF(LEN(TRIM(B1083))&gt;0,TRIM(B1083),TRIM(C1083)),""),"")</f>
        <v>36</v>
      </c>
      <c r="N1083" t="str">
        <f>IF(COUNT(FIND({0,1,2,3,4,5,6,7,8,9},IF(ISBLANK(A1083),IF(LEN(TRIM(B1083))&gt;0,TRIM(C1083),LEFT(D1083, 4)),"")))&gt;0,IF(ISBLANK(A1083),IF(LEN(TRIM(B1083))&gt;0,TRIM(C1083),LEFT(D1083, 4)),""),"")</f>
        <v>089</v>
      </c>
      <c r="O1083" t="str">
        <f t="shared" si="84"/>
        <v>NY</v>
      </c>
      <c r="P1083" t="str">
        <f>TRIM(IF(COUNT(FIND({0,1,2,3,4,5,6,7,8,9},B1083))&gt;0,D1083,IF(LEN(TRIM(B1083))&gt;0,CONCATENATE(B1083,C1083,D1083),MID(D1083,4,LEN(D1083)))))</f>
        <v>St. Lawrence</v>
      </c>
      <c r="Q1083">
        <f t="shared" si="85"/>
        <v>17</v>
      </c>
      <c r="R1083">
        <f t="shared" si="86"/>
        <v>41</v>
      </c>
    </row>
    <row r="1084" spans="1:18" x14ac:dyDescent="0.25">
      <c r="B1084" s="1" t="s">
        <v>13</v>
      </c>
      <c r="C1084" s="1" t="s">
        <v>133</v>
      </c>
      <c r="D1084" s="1" t="s">
        <v>134</v>
      </c>
      <c r="E1084" s="1" t="s">
        <v>12</v>
      </c>
      <c r="F1084">
        <v>10</v>
      </c>
      <c r="G1084">
        <v>2.13</v>
      </c>
      <c r="H1084">
        <v>21</v>
      </c>
      <c r="I1084">
        <v>1.97</v>
      </c>
      <c r="K1084">
        <f t="shared" si="82"/>
        <v>36</v>
      </c>
      <c r="L1084">
        <f t="shared" si="83"/>
        <v>49</v>
      </c>
      <c r="M1084" t="str">
        <f>IF(COUNT(FIND({0,1,2,3,4,5,6,7,8,9},IF(ISBLANK(A1084),IF(LEN(TRIM(B1084))&gt;0,TRIM(B1084),TRIM(C1084)),"")))&gt;0,IF(ISBLANK(A1084),IF(LEN(TRIM(B1084))&gt;0,TRIM(B1084),TRIM(C1084)),""),"")</f>
        <v>36</v>
      </c>
      <c r="N1084" t="str">
        <f>IF(COUNT(FIND({0,1,2,3,4,5,6,7,8,9},IF(ISBLANK(A1084),IF(LEN(TRIM(B1084))&gt;0,TRIM(C1084),LEFT(D1084, 4)),"")))&gt;0,IF(ISBLANK(A1084),IF(LEN(TRIM(B1084))&gt;0,TRIM(C1084),LEFT(D1084, 4)),""),"")</f>
        <v>075</v>
      </c>
      <c r="O1084" t="str">
        <f t="shared" si="84"/>
        <v>NY</v>
      </c>
      <c r="P1084" t="str">
        <f>TRIM(IF(COUNT(FIND({0,1,2,3,4,5,6,7,8,9},B1084))&gt;0,D1084,IF(LEN(TRIM(B1084))&gt;0,CONCATENATE(B1084,C1084,D1084),MID(D1084,4,LEN(D1084)))))</f>
        <v>Oswego</v>
      </c>
      <c r="Q1084">
        <f t="shared" si="85"/>
        <v>10</v>
      </c>
      <c r="R1084">
        <f t="shared" si="86"/>
        <v>21</v>
      </c>
    </row>
    <row r="1085" spans="1:18" x14ac:dyDescent="0.25">
      <c r="B1085" s="1" t="s">
        <v>194</v>
      </c>
      <c r="C1085" s="1" t="s">
        <v>195</v>
      </c>
      <c r="D1085" s="1" t="s">
        <v>196</v>
      </c>
      <c r="E1085" s="1" t="s">
        <v>197</v>
      </c>
      <c r="F1085">
        <v>73</v>
      </c>
      <c r="G1085">
        <v>15.57</v>
      </c>
      <c r="H1085">
        <v>159</v>
      </c>
      <c r="I1085">
        <v>14.89</v>
      </c>
      <c r="K1085">
        <f t="shared" si="82"/>
        <v>36</v>
      </c>
      <c r="L1085">
        <f t="shared" si="83"/>
        <v>49</v>
      </c>
      <c r="M1085" t="str">
        <f>IF(COUNT(FIND({0,1,2,3,4,5,6,7,8,9},IF(ISBLANK(A1085),IF(LEN(TRIM(B1085))&gt;0,TRIM(B1085),TRIM(C1085)),"")))&gt;0,IF(ISBLANK(A1085),IF(LEN(TRIM(B1085))&gt;0,TRIM(B1085),TRIM(C1085)),""),"")</f>
        <v/>
      </c>
      <c r="N1085" t="str">
        <f>IF(COUNT(FIND({0,1,2,3,4,5,6,7,8,9},IF(ISBLANK(A1085),IF(LEN(TRIM(B1085))&gt;0,TRIM(C1085),LEFT(D1085, 4)),"")))&gt;0,IF(ISBLANK(A1085),IF(LEN(TRIM(B1085))&gt;0,TRIM(C1085),LEFT(D1085, 4)),""),"")</f>
        <v/>
      </c>
      <c r="O1085" t="str">
        <f t="shared" si="84"/>
        <v>XX</v>
      </c>
      <c r="P1085" t="str">
        <f>TRIM(IF(COUNT(FIND({0,1,2,3,4,5,6,7,8,9},B1085))&gt;0,D1085,IF(LEN(TRIM(B1085))&gt;0,CONCATENATE(B1085,C1085,D1085),MID(D1085,4,LEN(D1085)))))</f>
        <v>Same State</v>
      </c>
      <c r="Q1085">
        <f t="shared" si="85"/>
        <v>73</v>
      </c>
      <c r="R1085">
        <f t="shared" si="86"/>
        <v>159</v>
      </c>
    </row>
    <row r="1086" spans="1:18" x14ac:dyDescent="0.25">
      <c r="B1086" s="1" t="s">
        <v>198</v>
      </c>
      <c r="C1086" s="1" t="s">
        <v>199</v>
      </c>
      <c r="D1086" s="1" t="s">
        <v>200</v>
      </c>
      <c r="E1086" s="1" t="s">
        <v>197</v>
      </c>
      <c r="F1086">
        <v>43</v>
      </c>
      <c r="G1086">
        <v>9.17</v>
      </c>
      <c r="H1086">
        <v>101</v>
      </c>
      <c r="I1086">
        <v>9.4600000000000009</v>
      </c>
      <c r="K1086">
        <f t="shared" si="82"/>
        <v>36</v>
      </c>
      <c r="L1086">
        <f t="shared" si="83"/>
        <v>49</v>
      </c>
      <c r="M1086" t="str">
        <f>IF(COUNT(FIND({0,1,2,3,4,5,6,7,8,9},IF(ISBLANK(A1086),IF(LEN(TRIM(B1086))&gt;0,TRIM(B1086),TRIM(C1086)),"")))&gt;0,IF(ISBLANK(A1086),IF(LEN(TRIM(B1086))&gt;0,TRIM(B1086),TRIM(C1086)),""),"")</f>
        <v/>
      </c>
      <c r="N1086" t="str">
        <f>IF(COUNT(FIND({0,1,2,3,4,5,6,7,8,9},IF(ISBLANK(A1086),IF(LEN(TRIM(B1086))&gt;0,TRIM(C1086),LEFT(D1086, 4)),"")))&gt;0,IF(ISBLANK(A1086),IF(LEN(TRIM(B1086))&gt;0,TRIM(C1086),LEFT(D1086, 4)),""),"")</f>
        <v/>
      </c>
      <c r="O1086" t="str">
        <f t="shared" si="84"/>
        <v>XX</v>
      </c>
      <c r="P1086" t="str">
        <f>TRIM(IF(COUNT(FIND({0,1,2,3,4,5,6,7,8,9},B1086))&gt;0,D1086,IF(LEN(TRIM(B1086))&gt;0,CONCATENATE(B1086,C1086,D1086),MID(D1086,4,LEN(D1086)))))</f>
        <v>Region 1: Northeast</v>
      </c>
      <c r="Q1086">
        <f t="shared" si="85"/>
        <v>43</v>
      </c>
      <c r="R1086">
        <f t="shared" si="86"/>
        <v>101</v>
      </c>
    </row>
    <row r="1087" spans="1:18" x14ac:dyDescent="0.25">
      <c r="B1087" s="1" t="s">
        <v>198</v>
      </c>
      <c r="C1087" s="1" t="s">
        <v>199</v>
      </c>
      <c r="D1087" s="1" t="s">
        <v>201</v>
      </c>
      <c r="E1087" s="1" t="s">
        <v>197</v>
      </c>
      <c r="F1087">
        <v>21</v>
      </c>
      <c r="G1087">
        <v>4.4800000000000004</v>
      </c>
      <c r="H1087">
        <v>48</v>
      </c>
      <c r="I1087">
        <v>4.49</v>
      </c>
      <c r="K1087">
        <f t="shared" si="82"/>
        <v>36</v>
      </c>
      <c r="L1087">
        <f t="shared" si="83"/>
        <v>49</v>
      </c>
      <c r="M1087" t="str">
        <f>IF(COUNT(FIND({0,1,2,3,4,5,6,7,8,9},IF(ISBLANK(A1087),IF(LEN(TRIM(B1087))&gt;0,TRIM(B1087),TRIM(C1087)),"")))&gt;0,IF(ISBLANK(A1087),IF(LEN(TRIM(B1087))&gt;0,TRIM(B1087),TRIM(C1087)),""),"")</f>
        <v/>
      </c>
      <c r="N1087" t="str">
        <f>IF(COUNT(FIND({0,1,2,3,4,5,6,7,8,9},IF(ISBLANK(A1087),IF(LEN(TRIM(B1087))&gt;0,TRIM(C1087),LEFT(D1087, 4)),"")))&gt;0,IF(ISBLANK(A1087),IF(LEN(TRIM(B1087))&gt;0,TRIM(C1087),LEFT(D1087, 4)),""),"")</f>
        <v/>
      </c>
      <c r="O1087" t="str">
        <f t="shared" si="84"/>
        <v>XX</v>
      </c>
      <c r="P1087" t="str">
        <f>TRIM(IF(COUNT(FIND({0,1,2,3,4,5,6,7,8,9},B1087))&gt;0,D1087,IF(LEN(TRIM(B1087))&gt;0,CONCATENATE(B1087,C1087,D1087),MID(D1087,4,LEN(D1087)))))</f>
        <v>Region 2: Midwest</v>
      </c>
      <c r="Q1087">
        <f t="shared" si="85"/>
        <v>21</v>
      </c>
      <c r="R1087">
        <f t="shared" si="86"/>
        <v>48</v>
      </c>
    </row>
    <row r="1088" spans="1:18" x14ac:dyDescent="0.25">
      <c r="B1088" s="1" t="s">
        <v>198</v>
      </c>
      <c r="C1088" s="1" t="s">
        <v>199</v>
      </c>
      <c r="D1088" s="1" t="s">
        <v>202</v>
      </c>
      <c r="E1088" s="1" t="s">
        <v>197</v>
      </c>
      <c r="F1088">
        <v>51</v>
      </c>
      <c r="G1088">
        <v>10.87</v>
      </c>
      <c r="H1088">
        <v>119</v>
      </c>
      <c r="I1088">
        <v>11.14</v>
      </c>
      <c r="K1088">
        <f t="shared" si="82"/>
        <v>36</v>
      </c>
      <c r="L1088">
        <f t="shared" si="83"/>
        <v>49</v>
      </c>
      <c r="M1088" t="str">
        <f>IF(COUNT(FIND({0,1,2,3,4,5,6,7,8,9},IF(ISBLANK(A1088),IF(LEN(TRIM(B1088))&gt;0,TRIM(B1088),TRIM(C1088)),"")))&gt;0,IF(ISBLANK(A1088),IF(LEN(TRIM(B1088))&gt;0,TRIM(B1088),TRIM(C1088)),""),"")</f>
        <v/>
      </c>
      <c r="N1088" t="str">
        <f>IF(COUNT(FIND({0,1,2,3,4,5,6,7,8,9},IF(ISBLANK(A1088),IF(LEN(TRIM(B1088))&gt;0,TRIM(C1088),LEFT(D1088, 4)),"")))&gt;0,IF(ISBLANK(A1088),IF(LEN(TRIM(B1088))&gt;0,TRIM(C1088),LEFT(D1088, 4)),""),"")</f>
        <v/>
      </c>
      <c r="O1088" t="str">
        <f t="shared" si="84"/>
        <v>XX</v>
      </c>
      <c r="P1088" t="str">
        <f>TRIM(IF(COUNT(FIND({0,1,2,3,4,5,6,7,8,9},B1088))&gt;0,D1088,IF(LEN(TRIM(B1088))&gt;0,CONCATENATE(B1088,C1088,D1088),MID(D1088,4,LEN(D1088)))))</f>
        <v>Region 3: South</v>
      </c>
      <c r="Q1088">
        <f t="shared" si="85"/>
        <v>51</v>
      </c>
      <c r="R1088">
        <f t="shared" si="86"/>
        <v>119</v>
      </c>
    </row>
    <row r="1089" spans="1:18" x14ac:dyDescent="0.25">
      <c r="B1089" s="1" t="s">
        <v>198</v>
      </c>
      <c r="C1089" s="1" t="s">
        <v>199</v>
      </c>
      <c r="D1089" s="1" t="s">
        <v>203</v>
      </c>
      <c r="E1089" s="1" t="s">
        <v>197</v>
      </c>
      <c r="F1089">
        <v>16</v>
      </c>
      <c r="G1089">
        <v>3.41</v>
      </c>
      <c r="H1089">
        <v>29</v>
      </c>
      <c r="I1089">
        <v>2.72</v>
      </c>
      <c r="K1089">
        <f t="shared" si="82"/>
        <v>36</v>
      </c>
      <c r="L1089">
        <f t="shared" si="83"/>
        <v>49</v>
      </c>
      <c r="M1089" t="str">
        <f>IF(COUNT(FIND({0,1,2,3,4,5,6,7,8,9},IF(ISBLANK(A1089),IF(LEN(TRIM(B1089))&gt;0,TRIM(B1089),TRIM(C1089)),"")))&gt;0,IF(ISBLANK(A1089),IF(LEN(TRIM(B1089))&gt;0,TRIM(B1089),TRIM(C1089)),""),"")</f>
        <v/>
      </c>
      <c r="N1089" t="str">
        <f>IF(COUNT(FIND({0,1,2,3,4,5,6,7,8,9},IF(ISBLANK(A1089),IF(LEN(TRIM(B1089))&gt;0,TRIM(C1089),LEFT(D1089, 4)),"")))&gt;0,IF(ISBLANK(A1089),IF(LEN(TRIM(B1089))&gt;0,TRIM(C1089),LEFT(D1089, 4)),""),"")</f>
        <v/>
      </c>
      <c r="O1089" t="str">
        <f t="shared" si="84"/>
        <v>XX</v>
      </c>
      <c r="P1089" t="str">
        <f>TRIM(IF(COUNT(FIND({0,1,2,3,4,5,6,7,8,9},B1089))&gt;0,D1089,IF(LEN(TRIM(B1089))&gt;0,CONCATENATE(B1089,C1089,D1089),MID(D1089,4,LEN(D1089)))))</f>
        <v>Region 4: West</v>
      </c>
      <c r="Q1089">
        <f t="shared" si="85"/>
        <v>16</v>
      </c>
      <c r="R1089">
        <f t="shared" si="86"/>
        <v>29</v>
      </c>
    </row>
    <row r="1090" spans="1:18" x14ac:dyDescent="0.25">
      <c r="B1090" s="1" t="s">
        <v>204</v>
      </c>
      <c r="C1090" s="1" t="s">
        <v>205</v>
      </c>
      <c r="D1090" s="1" t="s">
        <v>476</v>
      </c>
      <c r="E1090" s="1" t="s">
        <v>197</v>
      </c>
      <c r="F1090">
        <v>8959</v>
      </c>
      <c r="H1090">
        <v>22522</v>
      </c>
      <c r="K1090">
        <f t="shared" si="82"/>
        <v>36</v>
      </c>
      <c r="L1090">
        <f t="shared" si="83"/>
        <v>49</v>
      </c>
      <c r="M1090" t="str">
        <f>IF(COUNT(FIND({0,1,2,3,4,5,6,7,8,9},IF(ISBLANK(A1090),IF(LEN(TRIM(B1090))&gt;0,TRIM(B1090),TRIM(C1090)),"")))&gt;0,IF(ISBLANK(A1090),IF(LEN(TRIM(B1090))&gt;0,TRIM(B1090),TRIM(C1090)),""),"")</f>
        <v>36</v>
      </c>
      <c r="N1090" t="str">
        <f>IF(COUNT(FIND({0,1,2,3,4,5,6,7,8,9},IF(ISBLANK(A1090),IF(LEN(TRIM(B1090))&gt;0,TRIM(C1090),LEFT(D1090, 4)),"")))&gt;0,IF(ISBLANK(A1090),IF(LEN(TRIM(B1090))&gt;0,TRIM(C1090),LEFT(D1090, 4)),""),"")</f>
        <v xml:space="preserve">049 </v>
      </c>
      <c r="O1090" t="str">
        <f t="shared" si="84"/>
        <v>XX</v>
      </c>
      <c r="P1090" t="str">
        <f>TRIM(IF(COUNT(FIND({0,1,2,3,4,5,6,7,8,9},B1090))&gt;0,D1090,IF(LEN(TRIM(B1090))&gt;0,CONCATENATE(B1090,C1090,D1090),MID(D1090,4,LEN(D1090)))))</f>
        <v>County Non-Migrants</v>
      </c>
      <c r="Q1090">
        <f t="shared" si="85"/>
        <v>8959</v>
      </c>
      <c r="R1090">
        <f t="shared" si="86"/>
        <v>22522</v>
      </c>
    </row>
    <row r="1091" spans="1:18" x14ac:dyDescent="0.25">
      <c r="A1091">
        <v>36</v>
      </c>
      <c r="B1091" s="1" t="s">
        <v>477</v>
      </c>
      <c r="C1091" s="1" t="s">
        <v>10</v>
      </c>
      <c r="D1091" s="1" t="s">
        <v>478</v>
      </c>
      <c r="E1091" s="1" t="s">
        <v>12</v>
      </c>
      <c r="F1091">
        <v>1448</v>
      </c>
      <c r="H1091">
        <v>2742</v>
      </c>
      <c r="K1091">
        <f t="shared" si="82"/>
        <v>36</v>
      </c>
      <c r="L1091">
        <f t="shared" si="83"/>
        <v>51</v>
      </c>
      <c r="M1091" t="str">
        <f>IF(COUNT(FIND({0,1,2,3,4,5,6,7,8,9},IF(ISBLANK(A1091),IF(LEN(TRIM(B1091))&gt;0,TRIM(B1091),TRIM(C1091)),"")))&gt;0,IF(ISBLANK(A1091),IF(LEN(TRIM(B1091))&gt;0,TRIM(B1091),TRIM(C1091)),""),"")</f>
        <v/>
      </c>
      <c r="N1091" t="str">
        <f>IF(COUNT(FIND({0,1,2,3,4,5,6,7,8,9},IF(ISBLANK(A1091),IF(LEN(TRIM(B1091))&gt;0,TRIM(C1091),LEFT(D1091, 4)),"")))&gt;0,IF(ISBLANK(A1091),IF(LEN(TRIM(B1091))&gt;0,TRIM(C1091),LEFT(D1091, 4)),""),"")</f>
        <v/>
      </c>
      <c r="O1091" t="str">
        <f t="shared" si="84"/>
        <v>NY</v>
      </c>
      <c r="P1091" t="str">
        <f>TRIM(IF(COUNT(FIND({0,1,2,3,4,5,6,7,8,9},B1091))&gt;0,D1091,IF(LEN(TRIM(B1091))&gt;0,CONCATENATE(B1091,C1091,D1091),MID(D1091,4,LEN(D1091)))))</f>
        <v>Livingston Total Migrati</v>
      </c>
      <c r="Q1091">
        <f t="shared" si="85"/>
        <v>1448</v>
      </c>
      <c r="R1091">
        <f t="shared" si="86"/>
        <v>2742</v>
      </c>
    </row>
    <row r="1092" spans="1:18" x14ac:dyDescent="0.25">
      <c r="B1092" s="1" t="s">
        <v>13</v>
      </c>
      <c r="C1092" s="1" t="s">
        <v>32</v>
      </c>
      <c r="D1092" s="1" t="s">
        <v>33</v>
      </c>
      <c r="E1092" s="1" t="s">
        <v>12</v>
      </c>
      <c r="F1092">
        <v>536</v>
      </c>
      <c r="G1092">
        <v>37.020000000000003</v>
      </c>
      <c r="H1092">
        <v>990</v>
      </c>
      <c r="I1092">
        <v>36.11</v>
      </c>
      <c r="K1092">
        <f t="shared" ref="K1092:K1155" si="87">VALUE(IF(ISBLANK(A1092),K1091,A1092))</f>
        <v>36</v>
      </c>
      <c r="L1092">
        <f t="shared" ref="L1092:L1155" si="88">VALUE(IF(ISBLANK(A1092),L1091,CONCATENATE(TRIM(B1092),TRIM(C1092))))</f>
        <v>51</v>
      </c>
      <c r="M1092" t="str">
        <f>IF(COUNT(FIND({0,1,2,3,4,5,6,7,8,9},IF(ISBLANK(A1092),IF(LEN(TRIM(B1092))&gt;0,TRIM(B1092),TRIM(C1092)),"")))&gt;0,IF(ISBLANK(A1092),IF(LEN(TRIM(B1092))&gt;0,TRIM(B1092),TRIM(C1092)),""),"")</f>
        <v>36</v>
      </c>
      <c r="N1092" t="str">
        <f>IF(COUNT(FIND({0,1,2,3,4,5,6,7,8,9},IF(ISBLANK(A1092),IF(LEN(TRIM(B1092))&gt;0,TRIM(C1092),LEFT(D1092, 4)),"")))&gt;0,IF(ISBLANK(A1092),IF(LEN(TRIM(B1092))&gt;0,TRIM(C1092),LEFT(D1092, 4)),""),"")</f>
        <v>055</v>
      </c>
      <c r="O1092" t="str">
        <f t="shared" ref="O1092:O1155" si="89">IF(LEN(TRIM(E1092))&gt;0,E1092,"XX")</f>
        <v>NY</v>
      </c>
      <c r="P1092" t="str">
        <f>TRIM(IF(COUNT(FIND({0,1,2,3,4,5,6,7,8,9},B1092))&gt;0,D1092,IF(LEN(TRIM(B1092))&gt;0,CONCATENATE(B1092,C1092,D1092),MID(D1092,4,LEN(D1092)))))</f>
        <v>Monroe</v>
      </c>
      <c r="Q1092">
        <f t="shared" ref="Q1092:Q1155" si="90">F1092</f>
        <v>536</v>
      </c>
      <c r="R1092">
        <f t="shared" ref="R1092:R1155" si="91">H1092</f>
        <v>990</v>
      </c>
    </row>
    <row r="1093" spans="1:18" x14ac:dyDescent="0.25">
      <c r="B1093" s="1" t="s">
        <v>13</v>
      </c>
      <c r="C1093" s="1" t="s">
        <v>188</v>
      </c>
      <c r="D1093" s="1" t="s">
        <v>189</v>
      </c>
      <c r="E1093" s="1" t="s">
        <v>12</v>
      </c>
      <c r="F1093">
        <v>120</v>
      </c>
      <c r="G1093">
        <v>8.2899999999999991</v>
      </c>
      <c r="H1093">
        <v>236</v>
      </c>
      <c r="I1093">
        <v>8.61</v>
      </c>
      <c r="K1093">
        <f t="shared" si="87"/>
        <v>36</v>
      </c>
      <c r="L1093">
        <f t="shared" si="88"/>
        <v>51</v>
      </c>
      <c r="M1093" t="str">
        <f>IF(COUNT(FIND({0,1,2,3,4,5,6,7,8,9},IF(ISBLANK(A1093),IF(LEN(TRIM(B1093))&gt;0,TRIM(B1093),TRIM(C1093)),"")))&gt;0,IF(ISBLANK(A1093),IF(LEN(TRIM(B1093))&gt;0,TRIM(B1093),TRIM(C1093)),""),"")</f>
        <v>36</v>
      </c>
      <c r="N1093" t="str">
        <f>IF(COUNT(FIND({0,1,2,3,4,5,6,7,8,9},IF(ISBLANK(A1093),IF(LEN(TRIM(B1093))&gt;0,TRIM(C1093),LEFT(D1093, 4)),"")))&gt;0,IF(ISBLANK(A1093),IF(LEN(TRIM(B1093))&gt;0,TRIM(C1093),LEFT(D1093, 4)),""),"")</f>
        <v>069</v>
      </c>
      <c r="O1093" t="str">
        <f t="shared" si="89"/>
        <v>NY</v>
      </c>
      <c r="P1093" t="str">
        <f>TRIM(IF(COUNT(FIND({0,1,2,3,4,5,6,7,8,9},B1093))&gt;0,D1093,IF(LEN(TRIM(B1093))&gt;0,CONCATENATE(B1093,C1093,D1093),MID(D1093,4,LEN(D1093)))))</f>
        <v>Ontario</v>
      </c>
      <c r="Q1093">
        <f t="shared" si="90"/>
        <v>120</v>
      </c>
      <c r="R1093">
        <f t="shared" si="91"/>
        <v>236</v>
      </c>
    </row>
    <row r="1094" spans="1:18" x14ac:dyDescent="0.25">
      <c r="B1094" s="1" t="s">
        <v>13</v>
      </c>
      <c r="C1094" s="1" t="s">
        <v>121</v>
      </c>
      <c r="D1094" s="1" t="s">
        <v>170</v>
      </c>
      <c r="E1094" s="1" t="s">
        <v>12</v>
      </c>
      <c r="F1094">
        <v>103</v>
      </c>
      <c r="G1094">
        <v>7.11</v>
      </c>
      <c r="H1094">
        <v>203</v>
      </c>
      <c r="I1094">
        <v>7.4</v>
      </c>
      <c r="K1094">
        <f t="shared" si="87"/>
        <v>36</v>
      </c>
      <c r="L1094">
        <f t="shared" si="88"/>
        <v>51</v>
      </c>
      <c r="M1094" t="str">
        <f>IF(COUNT(FIND({0,1,2,3,4,5,6,7,8,9},IF(ISBLANK(A1094),IF(LEN(TRIM(B1094))&gt;0,TRIM(B1094),TRIM(C1094)),"")))&gt;0,IF(ISBLANK(A1094),IF(LEN(TRIM(B1094))&gt;0,TRIM(B1094),TRIM(C1094)),""),"")</f>
        <v>36</v>
      </c>
      <c r="N1094" t="str">
        <f>IF(COUNT(FIND({0,1,2,3,4,5,6,7,8,9},IF(ISBLANK(A1094),IF(LEN(TRIM(B1094))&gt;0,TRIM(C1094),LEFT(D1094, 4)),"")))&gt;0,IF(ISBLANK(A1094),IF(LEN(TRIM(B1094))&gt;0,TRIM(C1094),LEFT(D1094, 4)),""),"")</f>
        <v>101</v>
      </c>
      <c r="O1094" t="str">
        <f t="shared" si="89"/>
        <v>NY</v>
      </c>
      <c r="P1094" t="str">
        <f>TRIM(IF(COUNT(FIND({0,1,2,3,4,5,6,7,8,9},B1094))&gt;0,D1094,IF(LEN(TRIM(B1094))&gt;0,CONCATENATE(B1094,C1094,D1094),MID(D1094,4,LEN(D1094)))))</f>
        <v>Steuben</v>
      </c>
      <c r="Q1094">
        <f t="shared" si="90"/>
        <v>103</v>
      </c>
      <c r="R1094">
        <f t="shared" si="91"/>
        <v>203</v>
      </c>
    </row>
    <row r="1095" spans="1:18" x14ac:dyDescent="0.25">
      <c r="B1095" s="1" t="s">
        <v>13</v>
      </c>
      <c r="C1095" s="1" t="s">
        <v>100</v>
      </c>
      <c r="D1095" s="1" t="s">
        <v>218</v>
      </c>
      <c r="E1095" s="1" t="s">
        <v>12</v>
      </c>
      <c r="F1095">
        <v>83</v>
      </c>
      <c r="G1095">
        <v>5.73</v>
      </c>
      <c r="H1095">
        <v>171</v>
      </c>
      <c r="I1095">
        <v>6.24</v>
      </c>
      <c r="K1095">
        <f t="shared" si="87"/>
        <v>36</v>
      </c>
      <c r="L1095">
        <f t="shared" si="88"/>
        <v>51</v>
      </c>
      <c r="M1095" t="str">
        <f>IF(COUNT(FIND({0,1,2,3,4,5,6,7,8,9},IF(ISBLANK(A1095),IF(LEN(TRIM(B1095))&gt;0,TRIM(B1095),TRIM(C1095)),"")))&gt;0,IF(ISBLANK(A1095),IF(LEN(TRIM(B1095))&gt;0,TRIM(B1095),TRIM(C1095)),""),"")</f>
        <v>36</v>
      </c>
      <c r="N1095" t="str">
        <f>IF(COUNT(FIND({0,1,2,3,4,5,6,7,8,9},IF(ISBLANK(A1095),IF(LEN(TRIM(B1095))&gt;0,TRIM(C1095),LEFT(D1095, 4)),"")))&gt;0,IF(ISBLANK(A1095),IF(LEN(TRIM(B1095))&gt;0,TRIM(C1095),LEFT(D1095, 4)),""),"")</f>
        <v>037</v>
      </c>
      <c r="O1095" t="str">
        <f t="shared" si="89"/>
        <v>NY</v>
      </c>
      <c r="P1095" t="str">
        <f>TRIM(IF(COUNT(FIND({0,1,2,3,4,5,6,7,8,9},B1095))&gt;0,D1095,IF(LEN(TRIM(B1095))&gt;0,CONCATENATE(B1095,C1095,D1095),MID(D1095,4,LEN(D1095)))))</f>
        <v>Genesee</v>
      </c>
      <c r="Q1095">
        <f t="shared" si="90"/>
        <v>83</v>
      </c>
      <c r="R1095">
        <f t="shared" si="91"/>
        <v>171</v>
      </c>
    </row>
    <row r="1096" spans="1:18" x14ac:dyDescent="0.25">
      <c r="B1096" s="1" t="s">
        <v>13</v>
      </c>
      <c r="C1096" s="1" t="s">
        <v>212</v>
      </c>
      <c r="D1096" s="1" t="s">
        <v>213</v>
      </c>
      <c r="E1096" s="1" t="s">
        <v>12</v>
      </c>
      <c r="F1096">
        <v>72</v>
      </c>
      <c r="G1096">
        <v>4.97</v>
      </c>
      <c r="H1096">
        <v>148</v>
      </c>
      <c r="I1096">
        <v>5.4</v>
      </c>
      <c r="K1096">
        <f t="shared" si="87"/>
        <v>36</v>
      </c>
      <c r="L1096">
        <f t="shared" si="88"/>
        <v>51</v>
      </c>
      <c r="M1096" t="str">
        <f>IF(COUNT(FIND({0,1,2,3,4,5,6,7,8,9},IF(ISBLANK(A1096),IF(LEN(TRIM(B1096))&gt;0,TRIM(B1096),TRIM(C1096)),"")))&gt;0,IF(ISBLANK(A1096),IF(LEN(TRIM(B1096))&gt;0,TRIM(B1096),TRIM(C1096)),""),"")</f>
        <v>36</v>
      </c>
      <c r="N1096" t="str">
        <f>IF(COUNT(FIND({0,1,2,3,4,5,6,7,8,9},IF(ISBLANK(A1096),IF(LEN(TRIM(B1096))&gt;0,TRIM(C1096),LEFT(D1096, 4)),"")))&gt;0,IF(ISBLANK(A1096),IF(LEN(TRIM(B1096))&gt;0,TRIM(C1096),LEFT(D1096, 4)),""),"")</f>
        <v>121</v>
      </c>
      <c r="O1096" t="str">
        <f t="shared" si="89"/>
        <v>NY</v>
      </c>
      <c r="P1096" t="str">
        <f>TRIM(IF(COUNT(FIND({0,1,2,3,4,5,6,7,8,9},B1096))&gt;0,D1096,IF(LEN(TRIM(B1096))&gt;0,CONCATENATE(B1096,C1096,D1096),MID(D1096,4,LEN(D1096)))))</f>
        <v>Wyoming</v>
      </c>
      <c r="Q1096">
        <f t="shared" si="90"/>
        <v>72</v>
      </c>
      <c r="R1096">
        <f t="shared" si="91"/>
        <v>148</v>
      </c>
    </row>
    <row r="1097" spans="1:18" x14ac:dyDescent="0.25">
      <c r="B1097" s="1" t="s">
        <v>13</v>
      </c>
      <c r="C1097" s="1" t="s">
        <v>48</v>
      </c>
      <c r="D1097" s="1" t="s">
        <v>49</v>
      </c>
      <c r="E1097" s="1" t="s">
        <v>12</v>
      </c>
      <c r="F1097">
        <v>30</v>
      </c>
      <c r="G1097">
        <v>2.0699999999999998</v>
      </c>
      <c r="H1097">
        <v>44</v>
      </c>
      <c r="I1097">
        <v>1.6</v>
      </c>
      <c r="K1097">
        <f t="shared" si="87"/>
        <v>36</v>
      </c>
      <c r="L1097">
        <f t="shared" si="88"/>
        <v>51</v>
      </c>
      <c r="M1097" t="str">
        <f>IF(COUNT(FIND({0,1,2,3,4,5,6,7,8,9},IF(ISBLANK(A1097),IF(LEN(TRIM(B1097))&gt;0,TRIM(B1097),TRIM(C1097)),"")))&gt;0,IF(ISBLANK(A1097),IF(LEN(TRIM(B1097))&gt;0,TRIM(B1097),TRIM(C1097)),""),"")</f>
        <v>36</v>
      </c>
      <c r="N1097" t="str">
        <f>IF(COUNT(FIND({0,1,2,3,4,5,6,7,8,9},IF(ISBLANK(A1097),IF(LEN(TRIM(B1097))&gt;0,TRIM(C1097),LEFT(D1097, 4)),"")))&gt;0,IF(ISBLANK(A1097),IF(LEN(TRIM(B1097))&gt;0,TRIM(C1097),LEFT(D1097, 4)),""),"")</f>
        <v>029</v>
      </c>
      <c r="O1097" t="str">
        <f t="shared" si="89"/>
        <v>NY</v>
      </c>
      <c r="P1097" t="str">
        <f>TRIM(IF(COUNT(FIND({0,1,2,3,4,5,6,7,8,9},B1097))&gt;0,D1097,IF(LEN(TRIM(B1097))&gt;0,CONCATENATE(B1097,C1097,D1097),MID(D1097,4,LEN(D1097)))))</f>
        <v>Erie</v>
      </c>
      <c r="Q1097">
        <f t="shared" si="90"/>
        <v>30</v>
      </c>
      <c r="R1097">
        <f t="shared" si="91"/>
        <v>44</v>
      </c>
    </row>
    <row r="1098" spans="1:18" x14ac:dyDescent="0.25">
      <c r="B1098" s="1" t="s">
        <v>13</v>
      </c>
      <c r="C1098" s="1" t="s">
        <v>76</v>
      </c>
      <c r="D1098" s="1" t="s">
        <v>285</v>
      </c>
      <c r="E1098" s="1" t="s">
        <v>12</v>
      </c>
      <c r="F1098">
        <v>26</v>
      </c>
      <c r="G1098">
        <v>1.8</v>
      </c>
      <c r="H1098">
        <v>64</v>
      </c>
      <c r="I1098">
        <v>2.33</v>
      </c>
      <c r="K1098">
        <f t="shared" si="87"/>
        <v>36</v>
      </c>
      <c r="L1098">
        <f t="shared" si="88"/>
        <v>51</v>
      </c>
      <c r="M1098" t="str">
        <f>IF(COUNT(FIND({0,1,2,3,4,5,6,7,8,9},IF(ISBLANK(A1098),IF(LEN(TRIM(B1098))&gt;0,TRIM(B1098),TRIM(C1098)),"")))&gt;0,IF(ISBLANK(A1098),IF(LEN(TRIM(B1098))&gt;0,TRIM(B1098),TRIM(C1098)),""),"")</f>
        <v>36</v>
      </c>
      <c r="N1098" t="str">
        <f>IF(COUNT(FIND({0,1,2,3,4,5,6,7,8,9},IF(ISBLANK(A1098),IF(LEN(TRIM(B1098))&gt;0,TRIM(C1098),LEFT(D1098, 4)),"")))&gt;0,IF(ISBLANK(A1098),IF(LEN(TRIM(B1098))&gt;0,TRIM(C1098),LEFT(D1098, 4)),""),"")</f>
        <v>003</v>
      </c>
      <c r="O1098" t="str">
        <f t="shared" si="89"/>
        <v>NY</v>
      </c>
      <c r="P1098" t="str">
        <f>TRIM(IF(COUNT(FIND({0,1,2,3,4,5,6,7,8,9},B1098))&gt;0,D1098,IF(LEN(TRIM(B1098))&gt;0,CONCATENATE(B1098,C1098,D1098),MID(D1098,4,LEN(D1098)))))</f>
        <v>Allegany</v>
      </c>
      <c r="Q1098">
        <f t="shared" si="90"/>
        <v>26</v>
      </c>
      <c r="R1098">
        <f t="shared" si="91"/>
        <v>64</v>
      </c>
    </row>
    <row r="1099" spans="1:18" x14ac:dyDescent="0.25">
      <c r="B1099" s="1" t="s">
        <v>13</v>
      </c>
      <c r="C1099" s="1" t="s">
        <v>26</v>
      </c>
      <c r="D1099" s="1" t="s">
        <v>27</v>
      </c>
      <c r="E1099" s="1" t="s">
        <v>12</v>
      </c>
      <c r="F1099">
        <v>21</v>
      </c>
      <c r="G1099">
        <v>1.45</v>
      </c>
      <c r="H1099">
        <v>37</v>
      </c>
      <c r="I1099">
        <v>1.35</v>
      </c>
      <c r="K1099">
        <f t="shared" si="87"/>
        <v>36</v>
      </c>
      <c r="L1099">
        <f t="shared" si="88"/>
        <v>51</v>
      </c>
      <c r="M1099" t="str">
        <f>IF(COUNT(FIND({0,1,2,3,4,5,6,7,8,9},IF(ISBLANK(A1099),IF(LEN(TRIM(B1099))&gt;0,TRIM(B1099),TRIM(C1099)),"")))&gt;0,IF(ISBLANK(A1099),IF(LEN(TRIM(B1099))&gt;0,TRIM(B1099),TRIM(C1099)),""),"")</f>
        <v>36</v>
      </c>
      <c r="N1099" t="str">
        <f>IF(COUNT(FIND({0,1,2,3,4,5,6,7,8,9},IF(ISBLANK(A1099),IF(LEN(TRIM(B1099))&gt;0,TRIM(C1099),LEFT(D1099, 4)),"")))&gt;0,IF(ISBLANK(A1099),IF(LEN(TRIM(B1099))&gt;0,TRIM(C1099),LEFT(D1099, 4)),""),"")</f>
        <v>067</v>
      </c>
      <c r="O1099" t="str">
        <f t="shared" si="89"/>
        <v>NY</v>
      </c>
      <c r="P1099" t="str">
        <f>TRIM(IF(COUNT(FIND({0,1,2,3,4,5,6,7,8,9},B1099))&gt;0,D1099,IF(LEN(TRIM(B1099))&gt;0,CONCATENATE(B1099,C1099,D1099),MID(D1099,4,LEN(D1099)))))</f>
        <v>Onondaga</v>
      </c>
      <c r="Q1099">
        <f t="shared" si="90"/>
        <v>21</v>
      </c>
      <c r="R1099">
        <f t="shared" si="91"/>
        <v>37</v>
      </c>
    </row>
    <row r="1100" spans="1:18" x14ac:dyDescent="0.25">
      <c r="B1100" s="1" t="s">
        <v>40</v>
      </c>
      <c r="C1100" s="1" t="s">
        <v>62</v>
      </c>
      <c r="D1100" s="1" t="s">
        <v>363</v>
      </c>
      <c r="E1100" s="1" t="s">
        <v>43</v>
      </c>
      <c r="F1100">
        <v>20</v>
      </c>
      <c r="G1100">
        <v>1.38</v>
      </c>
      <c r="H1100">
        <v>31</v>
      </c>
      <c r="I1100">
        <v>1.1299999999999999</v>
      </c>
      <c r="K1100">
        <f t="shared" si="87"/>
        <v>36</v>
      </c>
      <c r="L1100">
        <f t="shared" si="88"/>
        <v>51</v>
      </c>
      <c r="M1100" t="str">
        <f>IF(COUNT(FIND({0,1,2,3,4,5,6,7,8,9},IF(ISBLANK(A1100),IF(LEN(TRIM(B1100))&gt;0,TRIM(B1100),TRIM(C1100)),"")))&gt;0,IF(ISBLANK(A1100),IF(LEN(TRIM(B1100))&gt;0,TRIM(B1100),TRIM(C1100)),""),"")</f>
        <v>57</v>
      </c>
      <c r="N1100" t="str">
        <f>IF(COUNT(FIND({0,1,2,3,4,5,6,7,8,9},IF(ISBLANK(A1100),IF(LEN(TRIM(B1100))&gt;0,TRIM(C1100),LEFT(D1100, 4)),"")))&gt;0,IF(ISBLANK(A1100),IF(LEN(TRIM(B1100))&gt;0,TRIM(C1100),LEFT(D1100, 4)),""),"")</f>
        <v>005</v>
      </c>
      <c r="O1100" t="str">
        <f t="shared" si="89"/>
        <v>FR</v>
      </c>
      <c r="P1100" t="str">
        <f>TRIM(IF(COUNT(FIND({0,1,2,3,4,5,6,7,8,9},B1100))&gt;0,D1100,IF(LEN(TRIM(B1100))&gt;0,CONCATENATE(B1100,C1100,D1100),MID(D1100,4,LEN(D1100)))))</f>
        <v>APO / FPO Zip Code</v>
      </c>
      <c r="Q1100">
        <f t="shared" si="90"/>
        <v>20</v>
      </c>
      <c r="R1100">
        <f t="shared" si="91"/>
        <v>31</v>
      </c>
    </row>
    <row r="1101" spans="1:18" x14ac:dyDescent="0.25">
      <c r="B1101" s="1" t="s">
        <v>13</v>
      </c>
      <c r="C1101" s="1" t="s">
        <v>172</v>
      </c>
      <c r="D1101" s="1" t="s">
        <v>173</v>
      </c>
      <c r="E1101" s="1" t="s">
        <v>12</v>
      </c>
      <c r="F1101">
        <v>18</v>
      </c>
      <c r="G1101">
        <v>1.24</v>
      </c>
      <c r="H1101">
        <v>32</v>
      </c>
      <c r="I1101">
        <v>1.17</v>
      </c>
      <c r="K1101">
        <f t="shared" si="87"/>
        <v>36</v>
      </c>
      <c r="L1101">
        <f t="shared" si="88"/>
        <v>51</v>
      </c>
      <c r="M1101" t="str">
        <f>IF(COUNT(FIND({0,1,2,3,4,5,6,7,8,9},IF(ISBLANK(A1101),IF(LEN(TRIM(B1101))&gt;0,TRIM(B1101),TRIM(C1101)),"")))&gt;0,IF(ISBLANK(A1101),IF(LEN(TRIM(B1101))&gt;0,TRIM(B1101),TRIM(C1101)),""),"")</f>
        <v>36</v>
      </c>
      <c r="N1101" t="str">
        <f>IF(COUNT(FIND({0,1,2,3,4,5,6,7,8,9},IF(ISBLANK(A1101),IF(LEN(TRIM(B1101))&gt;0,TRIM(C1101),LEFT(D1101, 4)),"")))&gt;0,IF(ISBLANK(A1101),IF(LEN(TRIM(B1101))&gt;0,TRIM(C1101),LEFT(D1101, 4)),""),"")</f>
        <v>117</v>
      </c>
      <c r="O1101" t="str">
        <f t="shared" si="89"/>
        <v>NY</v>
      </c>
      <c r="P1101" t="str">
        <f>TRIM(IF(COUNT(FIND({0,1,2,3,4,5,6,7,8,9},B1101))&gt;0,D1101,IF(LEN(TRIM(B1101))&gt;0,CONCATENATE(B1101,C1101,D1101),MID(D1101,4,LEN(D1101)))))</f>
        <v>Wayne</v>
      </c>
      <c r="Q1101">
        <f t="shared" si="90"/>
        <v>18</v>
      </c>
      <c r="R1101">
        <f t="shared" si="91"/>
        <v>32</v>
      </c>
    </row>
    <row r="1102" spans="1:18" x14ac:dyDescent="0.25">
      <c r="B1102" s="1" t="s">
        <v>13</v>
      </c>
      <c r="C1102" s="1" t="s">
        <v>116</v>
      </c>
      <c r="D1102" s="1" t="s">
        <v>263</v>
      </c>
      <c r="E1102" s="1" t="s">
        <v>12</v>
      </c>
      <c r="F1102">
        <v>14</v>
      </c>
      <c r="G1102">
        <v>0.97</v>
      </c>
      <c r="H1102">
        <v>25</v>
      </c>
      <c r="I1102">
        <v>0.91</v>
      </c>
      <c r="K1102">
        <f t="shared" si="87"/>
        <v>36</v>
      </c>
      <c r="L1102">
        <f t="shared" si="88"/>
        <v>51</v>
      </c>
      <c r="M1102" t="str">
        <f>IF(COUNT(FIND({0,1,2,3,4,5,6,7,8,9},IF(ISBLANK(A1102),IF(LEN(TRIM(B1102))&gt;0,TRIM(B1102),TRIM(C1102)),"")))&gt;0,IF(ISBLANK(A1102),IF(LEN(TRIM(B1102))&gt;0,TRIM(B1102),TRIM(C1102)),""),"")</f>
        <v>36</v>
      </c>
      <c r="N1102" t="str">
        <f>IF(COUNT(FIND({0,1,2,3,4,5,6,7,8,9},IF(ISBLANK(A1102),IF(LEN(TRIM(B1102))&gt;0,TRIM(C1102),LEFT(D1102, 4)),"")))&gt;0,IF(ISBLANK(A1102),IF(LEN(TRIM(B1102))&gt;0,TRIM(C1102),LEFT(D1102, 4)),""),"")</f>
        <v>073</v>
      </c>
      <c r="O1102" t="str">
        <f t="shared" si="89"/>
        <v>NY</v>
      </c>
      <c r="P1102" t="str">
        <f>TRIM(IF(COUNT(FIND({0,1,2,3,4,5,6,7,8,9},B1102))&gt;0,D1102,IF(LEN(TRIM(B1102))&gt;0,CONCATENATE(B1102,C1102,D1102),MID(D1102,4,LEN(D1102)))))</f>
        <v>Orleans</v>
      </c>
      <c r="Q1102">
        <f t="shared" si="90"/>
        <v>14</v>
      </c>
      <c r="R1102">
        <f t="shared" si="91"/>
        <v>25</v>
      </c>
    </row>
    <row r="1103" spans="1:18" x14ac:dyDescent="0.25">
      <c r="B1103" s="1" t="s">
        <v>13</v>
      </c>
      <c r="C1103" s="1" t="s">
        <v>46</v>
      </c>
      <c r="D1103" s="1" t="s">
        <v>47</v>
      </c>
      <c r="E1103" s="1" t="s">
        <v>12</v>
      </c>
      <c r="F1103">
        <v>12</v>
      </c>
      <c r="G1103">
        <v>0.83</v>
      </c>
      <c r="H1103">
        <v>18</v>
      </c>
      <c r="I1103">
        <v>0.66</v>
      </c>
      <c r="K1103">
        <f t="shared" si="87"/>
        <v>36</v>
      </c>
      <c r="L1103">
        <f t="shared" si="88"/>
        <v>51</v>
      </c>
      <c r="M1103" t="str">
        <f>IF(COUNT(FIND({0,1,2,3,4,5,6,7,8,9},IF(ISBLANK(A1103),IF(LEN(TRIM(B1103))&gt;0,TRIM(B1103),TRIM(C1103)),"")))&gt;0,IF(ISBLANK(A1103),IF(LEN(TRIM(B1103))&gt;0,TRIM(B1103),TRIM(C1103)),""),"")</f>
        <v>36</v>
      </c>
      <c r="N1103" t="str">
        <f>IF(COUNT(FIND({0,1,2,3,4,5,6,7,8,9},IF(ISBLANK(A1103),IF(LEN(TRIM(B1103))&gt;0,TRIM(C1103),LEFT(D1103, 4)),"")))&gt;0,IF(ISBLANK(A1103),IF(LEN(TRIM(B1103))&gt;0,TRIM(C1103),LEFT(D1103, 4)),""),"")</f>
        <v>065</v>
      </c>
      <c r="O1103" t="str">
        <f t="shared" si="89"/>
        <v>NY</v>
      </c>
      <c r="P1103" t="str">
        <f>TRIM(IF(COUNT(FIND({0,1,2,3,4,5,6,7,8,9},B1103))&gt;0,D1103,IF(LEN(TRIM(B1103))&gt;0,CONCATENATE(B1103,C1103,D1103),MID(D1103,4,LEN(D1103)))))</f>
        <v>Oneida</v>
      </c>
      <c r="Q1103">
        <f t="shared" si="90"/>
        <v>12</v>
      </c>
      <c r="R1103">
        <f t="shared" si="91"/>
        <v>18</v>
      </c>
    </row>
    <row r="1104" spans="1:18" x14ac:dyDescent="0.25">
      <c r="B1104" s="1" t="s">
        <v>13</v>
      </c>
      <c r="C1104" s="1" t="s">
        <v>215</v>
      </c>
      <c r="D1104" s="1" t="s">
        <v>216</v>
      </c>
      <c r="E1104" s="1" t="s">
        <v>12</v>
      </c>
      <c r="F1104">
        <v>12</v>
      </c>
      <c r="G1104">
        <v>0.83</v>
      </c>
      <c r="H1104">
        <v>23</v>
      </c>
      <c r="I1104">
        <v>0.84</v>
      </c>
      <c r="K1104">
        <f t="shared" si="87"/>
        <v>36</v>
      </c>
      <c r="L1104">
        <f t="shared" si="88"/>
        <v>51</v>
      </c>
      <c r="M1104" t="str">
        <f>IF(COUNT(FIND({0,1,2,3,4,5,6,7,8,9},IF(ISBLANK(A1104),IF(LEN(TRIM(B1104))&gt;0,TRIM(B1104),TRIM(C1104)),"")))&gt;0,IF(ISBLANK(A1104),IF(LEN(TRIM(B1104))&gt;0,TRIM(B1104),TRIM(C1104)),""),"")</f>
        <v>36</v>
      </c>
      <c r="N1104" t="str">
        <f>IF(COUNT(FIND({0,1,2,3,4,5,6,7,8,9},IF(ISBLANK(A1104),IF(LEN(TRIM(B1104))&gt;0,TRIM(C1104),LEFT(D1104, 4)),"")))&gt;0,IF(ISBLANK(A1104),IF(LEN(TRIM(B1104))&gt;0,TRIM(C1104),LEFT(D1104, 4)),""),"")</f>
        <v>063</v>
      </c>
      <c r="O1104" t="str">
        <f t="shared" si="89"/>
        <v>NY</v>
      </c>
      <c r="P1104" t="str">
        <f>TRIM(IF(COUNT(FIND({0,1,2,3,4,5,6,7,8,9},B1104))&gt;0,D1104,IF(LEN(TRIM(B1104))&gt;0,CONCATENATE(B1104,C1104,D1104),MID(D1104,4,LEN(D1104)))))</f>
        <v>Niagara</v>
      </c>
      <c r="Q1104">
        <f t="shared" si="90"/>
        <v>12</v>
      </c>
      <c r="R1104">
        <f t="shared" si="91"/>
        <v>23</v>
      </c>
    </row>
    <row r="1105" spans="1:18" x14ac:dyDescent="0.25">
      <c r="B1105" s="1" t="s">
        <v>194</v>
      </c>
      <c r="C1105" s="1" t="s">
        <v>195</v>
      </c>
      <c r="D1105" s="1" t="s">
        <v>196</v>
      </c>
      <c r="E1105" s="1" t="s">
        <v>197</v>
      </c>
      <c r="F1105">
        <v>110</v>
      </c>
      <c r="G1105">
        <v>7.6</v>
      </c>
      <c r="H1105">
        <v>182</v>
      </c>
      <c r="I1105">
        <v>6.64</v>
      </c>
      <c r="K1105">
        <f t="shared" si="87"/>
        <v>36</v>
      </c>
      <c r="L1105">
        <f t="shared" si="88"/>
        <v>51</v>
      </c>
      <c r="M1105" t="str">
        <f>IF(COUNT(FIND({0,1,2,3,4,5,6,7,8,9},IF(ISBLANK(A1105),IF(LEN(TRIM(B1105))&gt;0,TRIM(B1105),TRIM(C1105)),"")))&gt;0,IF(ISBLANK(A1105),IF(LEN(TRIM(B1105))&gt;0,TRIM(B1105),TRIM(C1105)),""),"")</f>
        <v/>
      </c>
      <c r="N1105" t="str">
        <f>IF(COUNT(FIND({0,1,2,3,4,5,6,7,8,9},IF(ISBLANK(A1105),IF(LEN(TRIM(B1105))&gt;0,TRIM(C1105),LEFT(D1105, 4)),"")))&gt;0,IF(ISBLANK(A1105),IF(LEN(TRIM(B1105))&gt;0,TRIM(C1105),LEFT(D1105, 4)),""),"")</f>
        <v/>
      </c>
      <c r="O1105" t="str">
        <f t="shared" si="89"/>
        <v>XX</v>
      </c>
      <c r="P1105" t="str">
        <f>TRIM(IF(COUNT(FIND({0,1,2,3,4,5,6,7,8,9},B1105))&gt;0,D1105,IF(LEN(TRIM(B1105))&gt;0,CONCATENATE(B1105,C1105,D1105),MID(D1105,4,LEN(D1105)))))</f>
        <v>Same State</v>
      </c>
      <c r="Q1105">
        <f t="shared" si="90"/>
        <v>110</v>
      </c>
      <c r="R1105">
        <f t="shared" si="91"/>
        <v>182</v>
      </c>
    </row>
    <row r="1106" spans="1:18" x14ac:dyDescent="0.25">
      <c r="B1106" s="1" t="s">
        <v>198</v>
      </c>
      <c r="C1106" s="1" t="s">
        <v>199</v>
      </c>
      <c r="D1106" s="1" t="s">
        <v>200</v>
      </c>
      <c r="E1106" s="1" t="s">
        <v>197</v>
      </c>
      <c r="F1106">
        <v>76</v>
      </c>
      <c r="G1106">
        <v>5.25</v>
      </c>
      <c r="H1106">
        <v>143</v>
      </c>
      <c r="I1106">
        <v>5.22</v>
      </c>
      <c r="K1106">
        <f t="shared" si="87"/>
        <v>36</v>
      </c>
      <c r="L1106">
        <f t="shared" si="88"/>
        <v>51</v>
      </c>
      <c r="M1106" t="str">
        <f>IF(COUNT(FIND({0,1,2,3,4,5,6,7,8,9},IF(ISBLANK(A1106),IF(LEN(TRIM(B1106))&gt;0,TRIM(B1106),TRIM(C1106)),"")))&gt;0,IF(ISBLANK(A1106),IF(LEN(TRIM(B1106))&gt;0,TRIM(B1106),TRIM(C1106)),""),"")</f>
        <v/>
      </c>
      <c r="N1106" t="str">
        <f>IF(COUNT(FIND({0,1,2,3,4,5,6,7,8,9},IF(ISBLANK(A1106),IF(LEN(TRIM(B1106))&gt;0,TRIM(C1106),LEFT(D1106, 4)),"")))&gt;0,IF(ISBLANK(A1106),IF(LEN(TRIM(B1106))&gt;0,TRIM(C1106),LEFT(D1106, 4)),""),"")</f>
        <v/>
      </c>
      <c r="O1106" t="str">
        <f t="shared" si="89"/>
        <v>XX</v>
      </c>
      <c r="P1106" t="str">
        <f>TRIM(IF(COUNT(FIND({0,1,2,3,4,5,6,7,8,9},B1106))&gt;0,D1106,IF(LEN(TRIM(B1106))&gt;0,CONCATENATE(B1106,C1106,D1106),MID(D1106,4,LEN(D1106)))))</f>
        <v>Region 1: Northeast</v>
      </c>
      <c r="Q1106">
        <f t="shared" si="90"/>
        <v>76</v>
      </c>
      <c r="R1106">
        <f t="shared" si="91"/>
        <v>143</v>
      </c>
    </row>
    <row r="1107" spans="1:18" x14ac:dyDescent="0.25">
      <c r="B1107" s="1" t="s">
        <v>198</v>
      </c>
      <c r="C1107" s="1" t="s">
        <v>199</v>
      </c>
      <c r="D1107" s="1" t="s">
        <v>201</v>
      </c>
      <c r="E1107" s="1" t="s">
        <v>197</v>
      </c>
      <c r="F1107">
        <v>36</v>
      </c>
      <c r="G1107">
        <v>2.4900000000000002</v>
      </c>
      <c r="H1107">
        <v>71</v>
      </c>
      <c r="I1107">
        <v>2.59</v>
      </c>
      <c r="K1107">
        <f t="shared" si="87"/>
        <v>36</v>
      </c>
      <c r="L1107">
        <f t="shared" si="88"/>
        <v>51</v>
      </c>
      <c r="M1107" t="str">
        <f>IF(COUNT(FIND({0,1,2,3,4,5,6,7,8,9},IF(ISBLANK(A1107),IF(LEN(TRIM(B1107))&gt;0,TRIM(B1107),TRIM(C1107)),"")))&gt;0,IF(ISBLANK(A1107),IF(LEN(TRIM(B1107))&gt;0,TRIM(B1107),TRIM(C1107)),""),"")</f>
        <v/>
      </c>
      <c r="N1107" t="str">
        <f>IF(COUNT(FIND({0,1,2,3,4,5,6,7,8,9},IF(ISBLANK(A1107),IF(LEN(TRIM(B1107))&gt;0,TRIM(C1107),LEFT(D1107, 4)),"")))&gt;0,IF(ISBLANK(A1107),IF(LEN(TRIM(B1107))&gt;0,TRIM(C1107),LEFT(D1107, 4)),""),"")</f>
        <v/>
      </c>
      <c r="O1107" t="str">
        <f t="shared" si="89"/>
        <v>XX</v>
      </c>
      <c r="P1107" t="str">
        <f>TRIM(IF(COUNT(FIND({0,1,2,3,4,5,6,7,8,9},B1107))&gt;0,D1107,IF(LEN(TRIM(B1107))&gt;0,CONCATENATE(B1107,C1107,D1107),MID(D1107,4,LEN(D1107)))))</f>
        <v>Region 2: Midwest</v>
      </c>
      <c r="Q1107">
        <f t="shared" si="90"/>
        <v>36</v>
      </c>
      <c r="R1107">
        <f t="shared" si="91"/>
        <v>71</v>
      </c>
    </row>
    <row r="1108" spans="1:18" x14ac:dyDescent="0.25">
      <c r="B1108" s="1" t="s">
        <v>198</v>
      </c>
      <c r="C1108" s="1" t="s">
        <v>199</v>
      </c>
      <c r="D1108" s="1" t="s">
        <v>202</v>
      </c>
      <c r="E1108" s="1" t="s">
        <v>197</v>
      </c>
      <c r="F1108">
        <v>110</v>
      </c>
      <c r="G1108">
        <v>7.6</v>
      </c>
      <c r="H1108">
        <v>223</v>
      </c>
      <c r="I1108">
        <v>8.1300000000000008</v>
      </c>
      <c r="K1108">
        <f t="shared" si="87"/>
        <v>36</v>
      </c>
      <c r="L1108">
        <f t="shared" si="88"/>
        <v>51</v>
      </c>
      <c r="M1108" t="str">
        <f>IF(COUNT(FIND({0,1,2,3,4,5,6,7,8,9},IF(ISBLANK(A1108),IF(LEN(TRIM(B1108))&gt;0,TRIM(B1108),TRIM(C1108)),"")))&gt;0,IF(ISBLANK(A1108),IF(LEN(TRIM(B1108))&gt;0,TRIM(B1108),TRIM(C1108)),""),"")</f>
        <v/>
      </c>
      <c r="N1108" t="str">
        <f>IF(COUNT(FIND({0,1,2,3,4,5,6,7,8,9},IF(ISBLANK(A1108),IF(LEN(TRIM(B1108))&gt;0,TRIM(C1108),LEFT(D1108, 4)),"")))&gt;0,IF(ISBLANK(A1108),IF(LEN(TRIM(B1108))&gt;0,TRIM(C1108),LEFT(D1108, 4)),""),"")</f>
        <v/>
      </c>
      <c r="O1108" t="str">
        <f t="shared" si="89"/>
        <v>XX</v>
      </c>
      <c r="P1108" t="str">
        <f>TRIM(IF(COUNT(FIND({0,1,2,3,4,5,6,7,8,9},B1108))&gt;0,D1108,IF(LEN(TRIM(B1108))&gt;0,CONCATENATE(B1108,C1108,D1108),MID(D1108,4,LEN(D1108)))))</f>
        <v>Region 3: South</v>
      </c>
      <c r="Q1108">
        <f t="shared" si="90"/>
        <v>110</v>
      </c>
      <c r="R1108">
        <f t="shared" si="91"/>
        <v>223</v>
      </c>
    </row>
    <row r="1109" spans="1:18" x14ac:dyDescent="0.25">
      <c r="B1109" s="1" t="s">
        <v>198</v>
      </c>
      <c r="C1109" s="1" t="s">
        <v>199</v>
      </c>
      <c r="D1109" s="1" t="s">
        <v>203</v>
      </c>
      <c r="E1109" s="1" t="s">
        <v>197</v>
      </c>
      <c r="F1109">
        <v>49</v>
      </c>
      <c r="G1109">
        <v>3.38</v>
      </c>
      <c r="H1109">
        <v>101</v>
      </c>
      <c r="I1109">
        <v>3.68</v>
      </c>
      <c r="K1109">
        <f t="shared" si="87"/>
        <v>36</v>
      </c>
      <c r="L1109">
        <f t="shared" si="88"/>
        <v>51</v>
      </c>
      <c r="M1109" t="str">
        <f>IF(COUNT(FIND({0,1,2,3,4,5,6,7,8,9},IF(ISBLANK(A1109),IF(LEN(TRIM(B1109))&gt;0,TRIM(B1109),TRIM(C1109)),"")))&gt;0,IF(ISBLANK(A1109),IF(LEN(TRIM(B1109))&gt;0,TRIM(B1109),TRIM(C1109)),""),"")</f>
        <v/>
      </c>
      <c r="N1109" t="str">
        <f>IF(COUNT(FIND({0,1,2,3,4,5,6,7,8,9},IF(ISBLANK(A1109),IF(LEN(TRIM(B1109))&gt;0,TRIM(C1109),LEFT(D1109, 4)),"")))&gt;0,IF(ISBLANK(A1109),IF(LEN(TRIM(B1109))&gt;0,TRIM(C1109),LEFT(D1109, 4)),""),"")</f>
        <v/>
      </c>
      <c r="O1109" t="str">
        <f t="shared" si="89"/>
        <v>XX</v>
      </c>
      <c r="P1109" t="str">
        <f>TRIM(IF(COUNT(FIND({0,1,2,3,4,5,6,7,8,9},B1109))&gt;0,D1109,IF(LEN(TRIM(B1109))&gt;0,CONCATENATE(B1109,C1109,D1109),MID(D1109,4,LEN(D1109)))))</f>
        <v>Region 4: West</v>
      </c>
      <c r="Q1109">
        <f t="shared" si="90"/>
        <v>49</v>
      </c>
      <c r="R1109">
        <f t="shared" si="91"/>
        <v>101</v>
      </c>
    </row>
    <row r="1110" spans="1:18" x14ac:dyDescent="0.25">
      <c r="B1110" s="1" t="s">
        <v>204</v>
      </c>
      <c r="C1110" s="1" t="s">
        <v>205</v>
      </c>
      <c r="D1110" s="1" t="s">
        <v>479</v>
      </c>
      <c r="E1110" s="1" t="s">
        <v>197</v>
      </c>
      <c r="F1110">
        <v>20341</v>
      </c>
      <c r="H1110">
        <v>47028</v>
      </c>
      <c r="K1110">
        <f t="shared" si="87"/>
        <v>36</v>
      </c>
      <c r="L1110">
        <f t="shared" si="88"/>
        <v>51</v>
      </c>
      <c r="M1110" t="str">
        <f>IF(COUNT(FIND({0,1,2,3,4,5,6,7,8,9},IF(ISBLANK(A1110),IF(LEN(TRIM(B1110))&gt;0,TRIM(B1110),TRIM(C1110)),"")))&gt;0,IF(ISBLANK(A1110),IF(LEN(TRIM(B1110))&gt;0,TRIM(B1110),TRIM(C1110)),""),"")</f>
        <v>36</v>
      </c>
      <c r="N1110" t="str">
        <f>IF(COUNT(FIND({0,1,2,3,4,5,6,7,8,9},IF(ISBLANK(A1110),IF(LEN(TRIM(B1110))&gt;0,TRIM(C1110),LEFT(D1110, 4)),"")))&gt;0,IF(ISBLANK(A1110),IF(LEN(TRIM(B1110))&gt;0,TRIM(C1110),LEFT(D1110, 4)),""),"")</f>
        <v xml:space="preserve">051 </v>
      </c>
      <c r="O1110" t="str">
        <f t="shared" si="89"/>
        <v>XX</v>
      </c>
      <c r="P1110" t="str">
        <f>TRIM(IF(COUNT(FIND({0,1,2,3,4,5,6,7,8,9},B1110))&gt;0,D1110,IF(LEN(TRIM(B1110))&gt;0,CONCATENATE(B1110,C1110,D1110),MID(D1110,4,LEN(D1110)))))</f>
        <v>County Non-Migrants</v>
      </c>
      <c r="Q1110">
        <f t="shared" si="90"/>
        <v>20341</v>
      </c>
      <c r="R1110">
        <f t="shared" si="91"/>
        <v>47028</v>
      </c>
    </row>
    <row r="1111" spans="1:18" x14ac:dyDescent="0.25">
      <c r="A1111">
        <v>36</v>
      </c>
      <c r="B1111" s="1" t="s">
        <v>477</v>
      </c>
      <c r="C1111" s="1" t="s">
        <v>207</v>
      </c>
      <c r="D1111" s="1" t="s">
        <v>480</v>
      </c>
      <c r="E1111" s="1" t="s">
        <v>12</v>
      </c>
      <c r="F1111">
        <v>1758</v>
      </c>
      <c r="H1111">
        <v>3562</v>
      </c>
      <c r="K1111">
        <f t="shared" si="87"/>
        <v>36</v>
      </c>
      <c r="L1111">
        <f t="shared" si="88"/>
        <v>53</v>
      </c>
      <c r="M1111" t="str">
        <f>IF(COUNT(FIND({0,1,2,3,4,5,6,7,8,9},IF(ISBLANK(A1111),IF(LEN(TRIM(B1111))&gt;0,TRIM(B1111),TRIM(C1111)),"")))&gt;0,IF(ISBLANK(A1111),IF(LEN(TRIM(B1111))&gt;0,TRIM(B1111),TRIM(C1111)),""),"")</f>
        <v/>
      </c>
      <c r="N1111" t="str">
        <f>IF(COUNT(FIND({0,1,2,3,4,5,6,7,8,9},IF(ISBLANK(A1111),IF(LEN(TRIM(B1111))&gt;0,TRIM(C1111),LEFT(D1111, 4)),"")))&gt;0,IF(ISBLANK(A1111),IF(LEN(TRIM(B1111))&gt;0,TRIM(C1111),LEFT(D1111, 4)),""),"")</f>
        <v/>
      </c>
      <c r="O1111" t="str">
        <f t="shared" si="89"/>
        <v>NY</v>
      </c>
      <c r="P1111" t="str">
        <f>TRIM(IF(COUNT(FIND({0,1,2,3,4,5,6,7,8,9},B1111))&gt;0,D1111,IF(LEN(TRIM(B1111))&gt;0,CONCATENATE(B1111,C1111,D1111),MID(D1111,4,LEN(D1111)))))</f>
        <v>Madison Total Migration</v>
      </c>
      <c r="Q1111">
        <f t="shared" si="90"/>
        <v>1758</v>
      </c>
      <c r="R1111">
        <f t="shared" si="91"/>
        <v>3562</v>
      </c>
    </row>
    <row r="1112" spans="1:18" x14ac:dyDescent="0.25">
      <c r="B1112" s="1" t="s">
        <v>13</v>
      </c>
      <c r="C1112" s="1" t="s">
        <v>26</v>
      </c>
      <c r="D1112" s="1" t="s">
        <v>27</v>
      </c>
      <c r="E1112" s="1" t="s">
        <v>12</v>
      </c>
      <c r="F1112">
        <v>589</v>
      </c>
      <c r="G1112">
        <v>33.5</v>
      </c>
      <c r="H1112">
        <v>1152</v>
      </c>
      <c r="I1112">
        <v>32.340000000000003</v>
      </c>
      <c r="K1112">
        <f t="shared" si="87"/>
        <v>36</v>
      </c>
      <c r="L1112">
        <f t="shared" si="88"/>
        <v>53</v>
      </c>
      <c r="M1112" t="str">
        <f>IF(COUNT(FIND({0,1,2,3,4,5,6,7,8,9},IF(ISBLANK(A1112),IF(LEN(TRIM(B1112))&gt;0,TRIM(B1112),TRIM(C1112)),"")))&gt;0,IF(ISBLANK(A1112),IF(LEN(TRIM(B1112))&gt;0,TRIM(B1112),TRIM(C1112)),""),"")</f>
        <v>36</v>
      </c>
      <c r="N1112" t="str">
        <f>IF(COUNT(FIND({0,1,2,3,4,5,6,7,8,9},IF(ISBLANK(A1112),IF(LEN(TRIM(B1112))&gt;0,TRIM(C1112),LEFT(D1112, 4)),"")))&gt;0,IF(ISBLANK(A1112),IF(LEN(TRIM(B1112))&gt;0,TRIM(C1112),LEFT(D1112, 4)),""),"")</f>
        <v>067</v>
      </c>
      <c r="O1112" t="str">
        <f t="shared" si="89"/>
        <v>NY</v>
      </c>
      <c r="P1112" t="str">
        <f>TRIM(IF(COUNT(FIND({0,1,2,3,4,5,6,7,8,9},B1112))&gt;0,D1112,IF(LEN(TRIM(B1112))&gt;0,CONCATENATE(B1112,C1112,D1112),MID(D1112,4,LEN(D1112)))))</f>
        <v>Onondaga</v>
      </c>
      <c r="Q1112">
        <f t="shared" si="90"/>
        <v>589</v>
      </c>
      <c r="R1112">
        <f t="shared" si="91"/>
        <v>1152</v>
      </c>
    </row>
    <row r="1113" spans="1:18" x14ac:dyDescent="0.25">
      <c r="B1113" s="1" t="s">
        <v>13</v>
      </c>
      <c r="C1113" s="1" t="s">
        <v>46</v>
      </c>
      <c r="D1113" s="1" t="s">
        <v>47</v>
      </c>
      <c r="E1113" s="1" t="s">
        <v>12</v>
      </c>
      <c r="F1113">
        <v>368</v>
      </c>
      <c r="G1113">
        <v>20.93</v>
      </c>
      <c r="H1113">
        <v>744</v>
      </c>
      <c r="I1113">
        <v>20.89</v>
      </c>
      <c r="K1113">
        <f t="shared" si="87"/>
        <v>36</v>
      </c>
      <c r="L1113">
        <f t="shared" si="88"/>
        <v>53</v>
      </c>
      <c r="M1113" t="str">
        <f>IF(COUNT(FIND({0,1,2,3,4,5,6,7,8,9},IF(ISBLANK(A1113),IF(LEN(TRIM(B1113))&gt;0,TRIM(B1113),TRIM(C1113)),"")))&gt;0,IF(ISBLANK(A1113),IF(LEN(TRIM(B1113))&gt;0,TRIM(B1113),TRIM(C1113)),""),"")</f>
        <v>36</v>
      </c>
      <c r="N1113" t="str">
        <f>IF(COUNT(FIND({0,1,2,3,4,5,6,7,8,9},IF(ISBLANK(A1113),IF(LEN(TRIM(B1113))&gt;0,TRIM(C1113),LEFT(D1113, 4)),"")))&gt;0,IF(ISBLANK(A1113),IF(LEN(TRIM(B1113))&gt;0,TRIM(C1113),LEFT(D1113, 4)),""),"")</f>
        <v>065</v>
      </c>
      <c r="O1113" t="str">
        <f t="shared" si="89"/>
        <v>NY</v>
      </c>
      <c r="P1113" t="str">
        <f>TRIM(IF(COUNT(FIND({0,1,2,3,4,5,6,7,8,9},B1113))&gt;0,D1113,IF(LEN(TRIM(B1113))&gt;0,CONCATENATE(B1113,C1113,D1113),MID(D1113,4,LEN(D1113)))))</f>
        <v>Oneida</v>
      </c>
      <c r="Q1113">
        <f t="shared" si="90"/>
        <v>368</v>
      </c>
      <c r="R1113">
        <f t="shared" si="91"/>
        <v>744</v>
      </c>
    </row>
    <row r="1114" spans="1:18" x14ac:dyDescent="0.25">
      <c r="B1114" s="1" t="s">
        <v>13</v>
      </c>
      <c r="C1114" s="1" t="s">
        <v>57</v>
      </c>
      <c r="D1114" s="1" t="s">
        <v>169</v>
      </c>
      <c r="E1114" s="1" t="s">
        <v>12</v>
      </c>
      <c r="F1114">
        <v>85</v>
      </c>
      <c r="G1114">
        <v>4.84</v>
      </c>
      <c r="H1114">
        <v>201</v>
      </c>
      <c r="I1114">
        <v>5.64</v>
      </c>
      <c r="K1114">
        <f t="shared" si="87"/>
        <v>36</v>
      </c>
      <c r="L1114">
        <f t="shared" si="88"/>
        <v>53</v>
      </c>
      <c r="M1114" t="str">
        <f>IF(COUNT(FIND({0,1,2,3,4,5,6,7,8,9},IF(ISBLANK(A1114),IF(LEN(TRIM(B1114))&gt;0,TRIM(B1114),TRIM(C1114)),"")))&gt;0,IF(ISBLANK(A1114),IF(LEN(TRIM(B1114))&gt;0,TRIM(B1114),TRIM(C1114)),""),"")</f>
        <v>36</v>
      </c>
      <c r="N1114" t="str">
        <f>IF(COUNT(FIND({0,1,2,3,4,5,6,7,8,9},IF(ISBLANK(A1114),IF(LEN(TRIM(B1114))&gt;0,TRIM(C1114),LEFT(D1114, 4)),"")))&gt;0,IF(ISBLANK(A1114),IF(LEN(TRIM(B1114))&gt;0,TRIM(C1114),LEFT(D1114, 4)),""),"")</f>
        <v>017</v>
      </c>
      <c r="O1114" t="str">
        <f t="shared" si="89"/>
        <v>NY</v>
      </c>
      <c r="P1114" t="str">
        <f>TRIM(IF(COUNT(FIND({0,1,2,3,4,5,6,7,8,9},B1114))&gt;0,D1114,IF(LEN(TRIM(B1114))&gt;0,CONCATENATE(B1114,C1114,D1114),MID(D1114,4,LEN(D1114)))))</f>
        <v>Chenango</v>
      </c>
      <c r="Q1114">
        <f t="shared" si="90"/>
        <v>85</v>
      </c>
      <c r="R1114">
        <f t="shared" si="91"/>
        <v>201</v>
      </c>
    </row>
    <row r="1115" spans="1:18" x14ac:dyDescent="0.25">
      <c r="B1115" s="1" t="s">
        <v>13</v>
      </c>
      <c r="C1115" s="1" t="s">
        <v>133</v>
      </c>
      <c r="D1115" s="1" t="s">
        <v>134</v>
      </c>
      <c r="E1115" s="1" t="s">
        <v>12</v>
      </c>
      <c r="F1115">
        <v>39</v>
      </c>
      <c r="G1115">
        <v>2.2200000000000002</v>
      </c>
      <c r="H1115">
        <v>82</v>
      </c>
      <c r="I1115">
        <v>2.2999999999999998</v>
      </c>
      <c r="K1115">
        <f t="shared" si="87"/>
        <v>36</v>
      </c>
      <c r="L1115">
        <f t="shared" si="88"/>
        <v>53</v>
      </c>
      <c r="M1115" t="str">
        <f>IF(COUNT(FIND({0,1,2,3,4,5,6,7,8,9},IF(ISBLANK(A1115),IF(LEN(TRIM(B1115))&gt;0,TRIM(B1115),TRIM(C1115)),"")))&gt;0,IF(ISBLANK(A1115),IF(LEN(TRIM(B1115))&gt;0,TRIM(B1115),TRIM(C1115)),""),"")</f>
        <v>36</v>
      </c>
      <c r="N1115" t="str">
        <f>IF(COUNT(FIND({0,1,2,3,4,5,6,7,8,9},IF(ISBLANK(A1115),IF(LEN(TRIM(B1115))&gt;0,TRIM(C1115),LEFT(D1115, 4)),"")))&gt;0,IF(ISBLANK(A1115),IF(LEN(TRIM(B1115))&gt;0,TRIM(C1115),LEFT(D1115, 4)),""),"")</f>
        <v>075</v>
      </c>
      <c r="O1115" t="str">
        <f t="shared" si="89"/>
        <v>NY</v>
      </c>
      <c r="P1115" t="str">
        <f>TRIM(IF(COUNT(FIND({0,1,2,3,4,5,6,7,8,9},B1115))&gt;0,D1115,IF(LEN(TRIM(B1115))&gt;0,CONCATENATE(B1115,C1115,D1115),MID(D1115,4,LEN(D1115)))))</f>
        <v>Oswego</v>
      </c>
      <c r="Q1115">
        <f t="shared" si="90"/>
        <v>39</v>
      </c>
      <c r="R1115">
        <f t="shared" si="91"/>
        <v>82</v>
      </c>
    </row>
    <row r="1116" spans="1:18" x14ac:dyDescent="0.25">
      <c r="B1116" s="1" t="s">
        <v>13</v>
      </c>
      <c r="C1116" s="1" t="s">
        <v>91</v>
      </c>
      <c r="D1116" s="1" t="s">
        <v>92</v>
      </c>
      <c r="E1116" s="1" t="s">
        <v>12</v>
      </c>
      <c r="F1116">
        <v>26</v>
      </c>
      <c r="G1116">
        <v>1.48</v>
      </c>
      <c r="H1116">
        <v>65</v>
      </c>
      <c r="I1116">
        <v>1.82</v>
      </c>
      <c r="K1116">
        <f t="shared" si="87"/>
        <v>36</v>
      </c>
      <c r="L1116">
        <f t="shared" si="88"/>
        <v>53</v>
      </c>
      <c r="M1116" t="str">
        <f>IF(COUNT(FIND({0,1,2,3,4,5,6,7,8,9},IF(ISBLANK(A1116),IF(LEN(TRIM(B1116))&gt;0,TRIM(B1116),TRIM(C1116)),"")))&gt;0,IF(ISBLANK(A1116),IF(LEN(TRIM(B1116))&gt;0,TRIM(B1116),TRIM(C1116)),""),"")</f>
        <v>36</v>
      </c>
      <c r="N1116" t="str">
        <f>IF(COUNT(FIND({0,1,2,3,4,5,6,7,8,9},IF(ISBLANK(A1116),IF(LEN(TRIM(B1116))&gt;0,TRIM(C1116),LEFT(D1116, 4)),"")))&gt;0,IF(ISBLANK(A1116),IF(LEN(TRIM(B1116))&gt;0,TRIM(C1116),LEFT(D1116, 4)),""),"")</f>
        <v>043</v>
      </c>
      <c r="O1116" t="str">
        <f t="shared" si="89"/>
        <v>NY</v>
      </c>
      <c r="P1116" t="str">
        <f>TRIM(IF(COUNT(FIND({0,1,2,3,4,5,6,7,8,9},B1116))&gt;0,D1116,IF(LEN(TRIM(B1116))&gt;0,CONCATENATE(B1116,C1116,D1116),MID(D1116,4,LEN(D1116)))))</f>
        <v>Herkimer</v>
      </c>
      <c r="Q1116">
        <f t="shared" si="90"/>
        <v>26</v>
      </c>
      <c r="R1116">
        <f t="shared" si="91"/>
        <v>65</v>
      </c>
    </row>
    <row r="1117" spans="1:18" x14ac:dyDescent="0.25">
      <c r="B1117" s="1" t="s">
        <v>13</v>
      </c>
      <c r="C1117" s="1" t="s">
        <v>136</v>
      </c>
      <c r="D1117" s="1" t="s">
        <v>153</v>
      </c>
      <c r="E1117" s="1" t="s">
        <v>12</v>
      </c>
      <c r="F1117">
        <v>21</v>
      </c>
      <c r="G1117">
        <v>1.19</v>
      </c>
      <c r="H1117">
        <v>37</v>
      </c>
      <c r="I1117">
        <v>1.04</v>
      </c>
      <c r="K1117">
        <f t="shared" si="87"/>
        <v>36</v>
      </c>
      <c r="L1117">
        <f t="shared" si="88"/>
        <v>53</v>
      </c>
      <c r="M1117" t="str">
        <f>IF(COUNT(FIND({0,1,2,3,4,5,6,7,8,9},IF(ISBLANK(A1117),IF(LEN(TRIM(B1117))&gt;0,TRIM(B1117),TRIM(C1117)),"")))&gt;0,IF(ISBLANK(A1117),IF(LEN(TRIM(B1117))&gt;0,TRIM(B1117),TRIM(C1117)),""),"")</f>
        <v>36</v>
      </c>
      <c r="N1117" t="str">
        <f>IF(COUNT(FIND({0,1,2,3,4,5,6,7,8,9},IF(ISBLANK(A1117),IF(LEN(TRIM(B1117))&gt;0,TRIM(C1117),LEFT(D1117, 4)),"")))&gt;0,IF(ISBLANK(A1117),IF(LEN(TRIM(B1117))&gt;0,TRIM(C1117),LEFT(D1117, 4)),""),"")</f>
        <v>023</v>
      </c>
      <c r="O1117" t="str">
        <f t="shared" si="89"/>
        <v>NY</v>
      </c>
      <c r="P1117" t="str">
        <f>TRIM(IF(COUNT(FIND({0,1,2,3,4,5,6,7,8,9},B1117))&gt;0,D1117,IF(LEN(TRIM(B1117))&gt;0,CONCATENATE(B1117,C1117,D1117),MID(D1117,4,LEN(D1117)))))</f>
        <v>Cortland</v>
      </c>
      <c r="Q1117">
        <f t="shared" si="90"/>
        <v>21</v>
      </c>
      <c r="R1117">
        <f t="shared" si="91"/>
        <v>37</v>
      </c>
    </row>
    <row r="1118" spans="1:18" x14ac:dyDescent="0.25">
      <c r="B1118" s="1" t="s">
        <v>40</v>
      </c>
      <c r="C1118" s="1" t="s">
        <v>62</v>
      </c>
      <c r="D1118" s="1" t="s">
        <v>363</v>
      </c>
      <c r="E1118" s="1" t="s">
        <v>43</v>
      </c>
      <c r="F1118">
        <v>19</v>
      </c>
      <c r="G1118">
        <v>1.08</v>
      </c>
      <c r="H1118">
        <v>35</v>
      </c>
      <c r="I1118">
        <v>0.98</v>
      </c>
      <c r="K1118">
        <f t="shared" si="87"/>
        <v>36</v>
      </c>
      <c r="L1118">
        <f t="shared" si="88"/>
        <v>53</v>
      </c>
      <c r="M1118" t="str">
        <f>IF(COUNT(FIND({0,1,2,3,4,5,6,7,8,9},IF(ISBLANK(A1118),IF(LEN(TRIM(B1118))&gt;0,TRIM(B1118),TRIM(C1118)),"")))&gt;0,IF(ISBLANK(A1118),IF(LEN(TRIM(B1118))&gt;0,TRIM(B1118),TRIM(C1118)),""),"")</f>
        <v>57</v>
      </c>
      <c r="N1118" t="str">
        <f>IF(COUNT(FIND({0,1,2,3,4,5,6,7,8,9},IF(ISBLANK(A1118),IF(LEN(TRIM(B1118))&gt;0,TRIM(C1118),LEFT(D1118, 4)),"")))&gt;0,IF(ISBLANK(A1118),IF(LEN(TRIM(B1118))&gt;0,TRIM(C1118),LEFT(D1118, 4)),""),"")</f>
        <v>005</v>
      </c>
      <c r="O1118" t="str">
        <f t="shared" si="89"/>
        <v>FR</v>
      </c>
      <c r="P1118" t="str">
        <f>TRIM(IF(COUNT(FIND({0,1,2,3,4,5,6,7,8,9},B1118))&gt;0,D1118,IF(LEN(TRIM(B1118))&gt;0,CONCATENATE(B1118,C1118,D1118),MID(D1118,4,LEN(D1118)))))</f>
        <v>APO / FPO Zip Code</v>
      </c>
      <c r="Q1118">
        <f t="shared" si="90"/>
        <v>19</v>
      </c>
      <c r="R1118">
        <f t="shared" si="91"/>
        <v>35</v>
      </c>
    </row>
    <row r="1119" spans="1:18" x14ac:dyDescent="0.25">
      <c r="B1119" s="1" t="s">
        <v>13</v>
      </c>
      <c r="C1119" s="1" t="s">
        <v>81</v>
      </c>
      <c r="D1119" s="1" t="s">
        <v>82</v>
      </c>
      <c r="E1119" s="1" t="s">
        <v>12</v>
      </c>
      <c r="F1119">
        <v>19</v>
      </c>
      <c r="G1119">
        <v>1.08</v>
      </c>
      <c r="H1119">
        <v>44</v>
      </c>
      <c r="I1119">
        <v>1.24</v>
      </c>
      <c r="K1119">
        <f t="shared" si="87"/>
        <v>36</v>
      </c>
      <c r="L1119">
        <f t="shared" si="88"/>
        <v>53</v>
      </c>
      <c r="M1119" t="str">
        <f>IF(COUNT(FIND({0,1,2,3,4,5,6,7,8,9},IF(ISBLANK(A1119),IF(LEN(TRIM(B1119))&gt;0,TRIM(B1119),TRIM(C1119)),"")))&gt;0,IF(ISBLANK(A1119),IF(LEN(TRIM(B1119))&gt;0,TRIM(B1119),TRIM(C1119)),""),"")</f>
        <v>36</v>
      </c>
      <c r="N1119" t="str">
        <f>IF(COUNT(FIND({0,1,2,3,4,5,6,7,8,9},IF(ISBLANK(A1119),IF(LEN(TRIM(B1119))&gt;0,TRIM(C1119),LEFT(D1119, 4)),"")))&gt;0,IF(ISBLANK(A1119),IF(LEN(TRIM(B1119))&gt;0,TRIM(C1119),LEFT(D1119, 4)),""),"")</f>
        <v>077</v>
      </c>
      <c r="O1119" t="str">
        <f t="shared" si="89"/>
        <v>NY</v>
      </c>
      <c r="P1119" t="str">
        <f>TRIM(IF(COUNT(FIND({0,1,2,3,4,5,6,7,8,9},B1119))&gt;0,D1119,IF(LEN(TRIM(B1119))&gt;0,CONCATENATE(B1119,C1119,D1119),MID(D1119,4,LEN(D1119)))))</f>
        <v>Otsego</v>
      </c>
      <c r="Q1119">
        <f t="shared" si="90"/>
        <v>19</v>
      </c>
      <c r="R1119">
        <f t="shared" si="91"/>
        <v>44</v>
      </c>
    </row>
    <row r="1120" spans="1:18" x14ac:dyDescent="0.25">
      <c r="B1120" s="1" t="s">
        <v>13</v>
      </c>
      <c r="C1120" s="1" t="s">
        <v>32</v>
      </c>
      <c r="D1120" s="1" t="s">
        <v>33</v>
      </c>
      <c r="E1120" s="1" t="s">
        <v>12</v>
      </c>
      <c r="F1120">
        <v>18</v>
      </c>
      <c r="G1120">
        <v>1.02</v>
      </c>
      <c r="H1120">
        <v>36</v>
      </c>
      <c r="I1120">
        <v>1.01</v>
      </c>
      <c r="K1120">
        <f t="shared" si="87"/>
        <v>36</v>
      </c>
      <c r="L1120">
        <f t="shared" si="88"/>
        <v>53</v>
      </c>
      <c r="M1120" t="str">
        <f>IF(COUNT(FIND({0,1,2,3,4,5,6,7,8,9},IF(ISBLANK(A1120),IF(LEN(TRIM(B1120))&gt;0,TRIM(B1120),TRIM(C1120)),"")))&gt;0,IF(ISBLANK(A1120),IF(LEN(TRIM(B1120))&gt;0,TRIM(B1120),TRIM(C1120)),""),"")</f>
        <v>36</v>
      </c>
      <c r="N1120" t="str">
        <f>IF(COUNT(FIND({0,1,2,3,4,5,6,7,8,9},IF(ISBLANK(A1120),IF(LEN(TRIM(B1120))&gt;0,TRIM(C1120),LEFT(D1120, 4)),"")))&gt;0,IF(ISBLANK(A1120),IF(LEN(TRIM(B1120))&gt;0,TRIM(C1120),LEFT(D1120, 4)),""),"")</f>
        <v>055</v>
      </c>
      <c r="O1120" t="str">
        <f t="shared" si="89"/>
        <v>NY</v>
      </c>
      <c r="P1120" t="str">
        <f>TRIM(IF(COUNT(FIND({0,1,2,3,4,5,6,7,8,9},B1120))&gt;0,D1120,IF(LEN(TRIM(B1120))&gt;0,CONCATENATE(B1120,C1120,D1120),MID(D1120,4,LEN(D1120)))))</f>
        <v>Monroe</v>
      </c>
      <c r="Q1120">
        <f t="shared" si="90"/>
        <v>18</v>
      </c>
      <c r="R1120">
        <f t="shared" si="91"/>
        <v>36</v>
      </c>
    </row>
    <row r="1121" spans="1:18" x14ac:dyDescent="0.25">
      <c r="B1121" s="1" t="s">
        <v>13</v>
      </c>
      <c r="C1121" s="1" t="s">
        <v>103</v>
      </c>
      <c r="D1121" s="1" t="s">
        <v>104</v>
      </c>
      <c r="E1121" s="1" t="s">
        <v>12</v>
      </c>
      <c r="F1121">
        <v>14</v>
      </c>
      <c r="G1121">
        <v>0.8</v>
      </c>
      <c r="H1121">
        <v>29</v>
      </c>
      <c r="I1121">
        <v>0.81</v>
      </c>
      <c r="K1121">
        <f t="shared" si="87"/>
        <v>36</v>
      </c>
      <c r="L1121">
        <f t="shared" si="88"/>
        <v>53</v>
      </c>
      <c r="M1121" t="str">
        <f>IF(COUNT(FIND({0,1,2,3,4,5,6,7,8,9},IF(ISBLANK(A1121),IF(LEN(TRIM(B1121))&gt;0,TRIM(B1121),TRIM(C1121)),"")))&gt;0,IF(ISBLANK(A1121),IF(LEN(TRIM(B1121))&gt;0,TRIM(B1121),TRIM(C1121)),""),"")</f>
        <v>36</v>
      </c>
      <c r="N1121" t="str">
        <f>IF(COUNT(FIND({0,1,2,3,4,5,6,7,8,9},IF(ISBLANK(A1121),IF(LEN(TRIM(B1121))&gt;0,TRIM(C1121),LEFT(D1121, 4)),"")))&gt;0,IF(ISBLANK(A1121),IF(LEN(TRIM(B1121))&gt;0,TRIM(C1121),LEFT(D1121, 4)),""),"")</f>
        <v>045</v>
      </c>
      <c r="O1121" t="str">
        <f t="shared" si="89"/>
        <v>NY</v>
      </c>
      <c r="P1121" t="str">
        <f>TRIM(IF(COUNT(FIND({0,1,2,3,4,5,6,7,8,9},B1121))&gt;0,D1121,IF(LEN(TRIM(B1121))&gt;0,CONCATENATE(B1121,C1121,D1121),MID(D1121,4,LEN(D1121)))))</f>
        <v>Jefferson</v>
      </c>
      <c r="Q1121">
        <f t="shared" si="90"/>
        <v>14</v>
      </c>
      <c r="R1121">
        <f t="shared" si="91"/>
        <v>29</v>
      </c>
    </row>
    <row r="1122" spans="1:18" x14ac:dyDescent="0.25">
      <c r="B1122" s="1" t="s">
        <v>13</v>
      </c>
      <c r="C1122" s="1" t="s">
        <v>93</v>
      </c>
      <c r="D1122" s="1" t="s">
        <v>94</v>
      </c>
      <c r="E1122" s="1" t="s">
        <v>12</v>
      </c>
      <c r="F1122">
        <v>13</v>
      </c>
      <c r="G1122">
        <v>0.74</v>
      </c>
      <c r="H1122">
        <v>26</v>
      </c>
      <c r="I1122">
        <v>0.73</v>
      </c>
      <c r="K1122">
        <f t="shared" si="87"/>
        <v>36</v>
      </c>
      <c r="L1122">
        <f t="shared" si="88"/>
        <v>53</v>
      </c>
      <c r="M1122" t="str">
        <f>IF(COUNT(FIND({0,1,2,3,4,5,6,7,8,9},IF(ISBLANK(A1122),IF(LEN(TRIM(B1122))&gt;0,TRIM(B1122),TRIM(C1122)),"")))&gt;0,IF(ISBLANK(A1122),IF(LEN(TRIM(B1122))&gt;0,TRIM(B1122),TRIM(C1122)),""),"")</f>
        <v>36</v>
      </c>
      <c r="N1122" t="str">
        <f>IF(COUNT(FIND({0,1,2,3,4,5,6,7,8,9},IF(ISBLANK(A1122),IF(LEN(TRIM(B1122))&gt;0,TRIM(C1122),LEFT(D1122, 4)),"")))&gt;0,IF(ISBLANK(A1122),IF(LEN(TRIM(B1122))&gt;0,TRIM(C1122),LEFT(D1122, 4)),""),"")</f>
        <v>109</v>
      </c>
      <c r="O1122" t="str">
        <f t="shared" si="89"/>
        <v>NY</v>
      </c>
      <c r="P1122" t="str">
        <f>TRIM(IF(COUNT(FIND({0,1,2,3,4,5,6,7,8,9},B1122))&gt;0,D1122,IF(LEN(TRIM(B1122))&gt;0,CONCATENATE(B1122,C1122,D1122),MID(D1122,4,LEN(D1122)))))</f>
        <v>Tompkins</v>
      </c>
      <c r="Q1122">
        <f t="shared" si="90"/>
        <v>13</v>
      </c>
      <c r="R1122">
        <f t="shared" si="91"/>
        <v>26</v>
      </c>
    </row>
    <row r="1123" spans="1:18" x14ac:dyDescent="0.25">
      <c r="B1123" s="1" t="s">
        <v>13</v>
      </c>
      <c r="C1123" s="1" t="s">
        <v>14</v>
      </c>
      <c r="D1123" s="1" t="s">
        <v>15</v>
      </c>
      <c r="E1123" s="1" t="s">
        <v>12</v>
      </c>
      <c r="F1123">
        <v>11</v>
      </c>
      <c r="G1123">
        <v>0.63</v>
      </c>
      <c r="H1123">
        <v>15</v>
      </c>
      <c r="I1123">
        <v>0.42</v>
      </c>
      <c r="K1123">
        <f t="shared" si="87"/>
        <v>36</v>
      </c>
      <c r="L1123">
        <f t="shared" si="88"/>
        <v>53</v>
      </c>
      <c r="M1123" t="str">
        <f>IF(COUNT(FIND({0,1,2,3,4,5,6,7,8,9},IF(ISBLANK(A1123),IF(LEN(TRIM(B1123))&gt;0,TRIM(B1123),TRIM(C1123)),"")))&gt;0,IF(ISBLANK(A1123),IF(LEN(TRIM(B1123))&gt;0,TRIM(B1123),TRIM(C1123)),""),"")</f>
        <v>36</v>
      </c>
      <c r="N1123" t="str">
        <f>IF(COUNT(FIND({0,1,2,3,4,5,6,7,8,9},IF(ISBLANK(A1123),IF(LEN(TRIM(B1123))&gt;0,TRIM(C1123),LEFT(D1123, 4)),"")))&gt;0,IF(ISBLANK(A1123),IF(LEN(TRIM(B1123))&gt;0,TRIM(C1123),LEFT(D1123, 4)),""),"")</f>
        <v>083</v>
      </c>
      <c r="O1123" t="str">
        <f t="shared" si="89"/>
        <v>NY</v>
      </c>
      <c r="P1123" t="str">
        <f>TRIM(IF(COUNT(FIND({0,1,2,3,4,5,6,7,8,9},B1123))&gt;0,D1123,IF(LEN(TRIM(B1123))&gt;0,CONCATENATE(B1123,C1123,D1123),MID(D1123,4,LEN(D1123)))))</f>
        <v>Rensselaer</v>
      </c>
      <c r="Q1123">
        <f t="shared" si="90"/>
        <v>11</v>
      </c>
      <c r="R1123">
        <f t="shared" si="91"/>
        <v>15</v>
      </c>
    </row>
    <row r="1124" spans="1:18" x14ac:dyDescent="0.25">
      <c r="B1124" s="1" t="s">
        <v>13</v>
      </c>
      <c r="C1124" s="1" t="s">
        <v>48</v>
      </c>
      <c r="D1124" s="1" t="s">
        <v>49</v>
      </c>
      <c r="E1124" s="1" t="s">
        <v>12</v>
      </c>
      <c r="F1124">
        <v>11</v>
      </c>
      <c r="G1124">
        <v>0.63</v>
      </c>
      <c r="H1124">
        <v>20</v>
      </c>
      <c r="I1124">
        <v>0.56000000000000005</v>
      </c>
      <c r="K1124">
        <f t="shared" si="87"/>
        <v>36</v>
      </c>
      <c r="L1124">
        <f t="shared" si="88"/>
        <v>53</v>
      </c>
      <c r="M1124" t="str">
        <f>IF(COUNT(FIND({0,1,2,3,4,5,6,7,8,9},IF(ISBLANK(A1124),IF(LEN(TRIM(B1124))&gt;0,TRIM(B1124),TRIM(C1124)),"")))&gt;0,IF(ISBLANK(A1124),IF(LEN(TRIM(B1124))&gt;0,TRIM(B1124),TRIM(C1124)),""),"")</f>
        <v>36</v>
      </c>
      <c r="N1124" t="str">
        <f>IF(COUNT(FIND({0,1,2,3,4,5,6,7,8,9},IF(ISBLANK(A1124),IF(LEN(TRIM(B1124))&gt;0,TRIM(C1124),LEFT(D1124, 4)),"")))&gt;0,IF(ISBLANK(A1124),IF(LEN(TRIM(B1124))&gt;0,TRIM(C1124),LEFT(D1124, 4)),""),"")</f>
        <v>029</v>
      </c>
      <c r="O1124" t="str">
        <f t="shared" si="89"/>
        <v>NY</v>
      </c>
      <c r="P1124" t="str">
        <f>TRIM(IF(COUNT(FIND({0,1,2,3,4,5,6,7,8,9},B1124))&gt;0,D1124,IF(LEN(TRIM(B1124))&gt;0,CONCATENATE(B1124,C1124,D1124),MID(D1124,4,LEN(D1124)))))</f>
        <v>Erie</v>
      </c>
      <c r="Q1124">
        <f t="shared" si="90"/>
        <v>11</v>
      </c>
      <c r="R1124">
        <f t="shared" si="91"/>
        <v>20</v>
      </c>
    </row>
    <row r="1125" spans="1:18" x14ac:dyDescent="0.25">
      <c r="B1125" s="1" t="s">
        <v>13</v>
      </c>
      <c r="C1125" s="1" t="s">
        <v>68</v>
      </c>
      <c r="D1125" s="1" t="s">
        <v>69</v>
      </c>
      <c r="E1125" s="1" t="s">
        <v>12</v>
      </c>
      <c r="F1125">
        <v>11</v>
      </c>
      <c r="G1125">
        <v>0.63</v>
      </c>
      <c r="H1125">
        <v>29</v>
      </c>
      <c r="I1125">
        <v>0.81</v>
      </c>
      <c r="K1125">
        <f t="shared" si="87"/>
        <v>36</v>
      </c>
      <c r="L1125">
        <f t="shared" si="88"/>
        <v>53</v>
      </c>
      <c r="M1125" t="str">
        <f>IF(COUNT(FIND({0,1,2,3,4,5,6,7,8,9},IF(ISBLANK(A1125),IF(LEN(TRIM(B1125))&gt;0,TRIM(B1125),TRIM(C1125)),"")))&gt;0,IF(ISBLANK(A1125),IF(LEN(TRIM(B1125))&gt;0,TRIM(B1125),TRIM(C1125)),""),"")</f>
        <v>36</v>
      </c>
      <c r="N1125" t="str">
        <f>IF(COUNT(FIND({0,1,2,3,4,5,6,7,8,9},IF(ISBLANK(A1125),IF(LEN(TRIM(B1125))&gt;0,TRIM(C1125),LEFT(D1125, 4)),"")))&gt;0,IF(ISBLANK(A1125),IF(LEN(TRIM(B1125))&gt;0,TRIM(C1125),LEFT(D1125, 4)),""),"")</f>
        <v>007</v>
      </c>
      <c r="O1125" t="str">
        <f t="shared" si="89"/>
        <v>NY</v>
      </c>
      <c r="P1125" t="str">
        <f>TRIM(IF(COUNT(FIND({0,1,2,3,4,5,6,7,8,9},B1125))&gt;0,D1125,IF(LEN(TRIM(B1125))&gt;0,CONCATENATE(B1125,C1125,D1125),MID(D1125,4,LEN(D1125)))))</f>
        <v>Broome</v>
      </c>
      <c r="Q1125">
        <f t="shared" si="90"/>
        <v>11</v>
      </c>
      <c r="R1125">
        <f t="shared" si="91"/>
        <v>29</v>
      </c>
    </row>
    <row r="1126" spans="1:18" x14ac:dyDescent="0.25">
      <c r="B1126" s="1" t="s">
        <v>13</v>
      </c>
      <c r="C1126" s="1" t="s">
        <v>41</v>
      </c>
      <c r="D1126" s="1" t="s">
        <v>233</v>
      </c>
      <c r="E1126" s="1" t="s">
        <v>12</v>
      </c>
      <c r="F1126">
        <v>11</v>
      </c>
      <c r="G1126">
        <v>0.63</v>
      </c>
      <c r="H1126">
        <v>17</v>
      </c>
      <c r="I1126">
        <v>0.48</v>
      </c>
      <c r="K1126">
        <f t="shared" si="87"/>
        <v>36</v>
      </c>
      <c r="L1126">
        <f t="shared" si="88"/>
        <v>53</v>
      </c>
      <c r="M1126" t="str">
        <f>IF(COUNT(FIND({0,1,2,3,4,5,6,7,8,9},IF(ISBLANK(A1126),IF(LEN(TRIM(B1126))&gt;0,TRIM(B1126),TRIM(C1126)),"")))&gt;0,IF(ISBLANK(A1126),IF(LEN(TRIM(B1126))&gt;0,TRIM(B1126),TRIM(C1126)),""),"")</f>
        <v>36</v>
      </c>
      <c r="N1126" t="str">
        <f>IF(COUNT(FIND({0,1,2,3,4,5,6,7,8,9},IF(ISBLANK(A1126),IF(LEN(TRIM(B1126))&gt;0,TRIM(C1126),LEFT(D1126, 4)),"")))&gt;0,IF(ISBLANK(A1126),IF(LEN(TRIM(B1126))&gt;0,TRIM(C1126),LEFT(D1126, 4)),""),"")</f>
        <v>001</v>
      </c>
      <c r="O1126" t="str">
        <f t="shared" si="89"/>
        <v>NY</v>
      </c>
      <c r="P1126" t="str">
        <f>TRIM(IF(COUNT(FIND({0,1,2,3,4,5,6,7,8,9},B1126))&gt;0,D1126,IF(LEN(TRIM(B1126))&gt;0,CONCATENATE(B1126,C1126,D1126),MID(D1126,4,LEN(D1126)))))</f>
        <v>Albany</v>
      </c>
      <c r="Q1126">
        <f t="shared" si="90"/>
        <v>11</v>
      </c>
      <c r="R1126">
        <f t="shared" si="91"/>
        <v>17</v>
      </c>
    </row>
    <row r="1127" spans="1:18" x14ac:dyDescent="0.25">
      <c r="B1127" s="1" t="s">
        <v>13</v>
      </c>
      <c r="C1127" s="1" t="s">
        <v>87</v>
      </c>
      <c r="D1127" s="1" t="s">
        <v>88</v>
      </c>
      <c r="E1127" s="1" t="s">
        <v>12</v>
      </c>
      <c r="F1127">
        <v>10</v>
      </c>
      <c r="G1127">
        <v>0.56999999999999995</v>
      </c>
      <c r="H1127">
        <v>21</v>
      </c>
      <c r="I1127">
        <v>0.59</v>
      </c>
      <c r="K1127">
        <f t="shared" si="87"/>
        <v>36</v>
      </c>
      <c r="L1127">
        <f t="shared" si="88"/>
        <v>53</v>
      </c>
      <c r="M1127" t="str">
        <f>IF(COUNT(FIND({0,1,2,3,4,5,6,7,8,9},IF(ISBLANK(A1127),IF(LEN(TRIM(B1127))&gt;0,TRIM(B1127),TRIM(C1127)),"")))&gt;0,IF(ISBLANK(A1127),IF(LEN(TRIM(B1127))&gt;0,TRIM(B1127),TRIM(C1127)),""),"")</f>
        <v>36</v>
      </c>
      <c r="N1127" t="str">
        <f>IF(COUNT(FIND({0,1,2,3,4,5,6,7,8,9},IF(ISBLANK(A1127),IF(LEN(TRIM(B1127))&gt;0,TRIM(C1127),LEFT(D1127, 4)),"")))&gt;0,IF(ISBLANK(A1127),IF(LEN(TRIM(B1127))&gt;0,TRIM(C1127),LEFT(D1127, 4)),""),"")</f>
        <v>089</v>
      </c>
      <c r="O1127" t="str">
        <f t="shared" si="89"/>
        <v>NY</v>
      </c>
      <c r="P1127" t="str">
        <f>TRIM(IF(COUNT(FIND({0,1,2,3,4,5,6,7,8,9},B1127))&gt;0,D1127,IF(LEN(TRIM(B1127))&gt;0,CONCATENATE(B1127,C1127,D1127),MID(D1127,4,LEN(D1127)))))</f>
        <v>St. Lawrence</v>
      </c>
      <c r="Q1127">
        <f t="shared" si="90"/>
        <v>10</v>
      </c>
      <c r="R1127">
        <f t="shared" si="91"/>
        <v>21</v>
      </c>
    </row>
    <row r="1128" spans="1:18" x14ac:dyDescent="0.25">
      <c r="B1128" s="1" t="s">
        <v>13</v>
      </c>
      <c r="C1128" s="1" t="s">
        <v>64</v>
      </c>
      <c r="D1128" s="1" t="s">
        <v>65</v>
      </c>
      <c r="E1128" s="1" t="s">
        <v>12</v>
      </c>
      <c r="F1128">
        <v>10</v>
      </c>
      <c r="G1128">
        <v>0.56999999999999995</v>
      </c>
      <c r="H1128">
        <v>34</v>
      </c>
      <c r="I1128">
        <v>0.95</v>
      </c>
      <c r="K1128">
        <f t="shared" si="87"/>
        <v>36</v>
      </c>
      <c r="L1128">
        <f t="shared" si="88"/>
        <v>53</v>
      </c>
      <c r="M1128" t="str">
        <f>IF(COUNT(FIND({0,1,2,3,4,5,6,7,8,9},IF(ISBLANK(A1128),IF(LEN(TRIM(B1128))&gt;0,TRIM(B1128),TRIM(C1128)),"")))&gt;0,IF(ISBLANK(A1128),IF(LEN(TRIM(B1128))&gt;0,TRIM(B1128),TRIM(C1128)),""),"")</f>
        <v>36</v>
      </c>
      <c r="N1128" t="str">
        <f>IF(COUNT(FIND({0,1,2,3,4,5,6,7,8,9},IF(ISBLANK(A1128),IF(LEN(TRIM(B1128))&gt;0,TRIM(C1128),LEFT(D1128, 4)),"")))&gt;0,IF(ISBLANK(A1128),IF(LEN(TRIM(B1128))&gt;0,TRIM(C1128),LEFT(D1128, 4)),""),"")</f>
        <v>019</v>
      </c>
      <c r="O1128" t="str">
        <f t="shared" si="89"/>
        <v>NY</v>
      </c>
      <c r="P1128" t="str">
        <f>TRIM(IF(COUNT(FIND({0,1,2,3,4,5,6,7,8,9},B1128))&gt;0,D1128,IF(LEN(TRIM(B1128))&gt;0,CONCATENATE(B1128,C1128,D1128),MID(D1128,4,LEN(D1128)))))</f>
        <v>Clinton</v>
      </c>
      <c r="Q1128">
        <f t="shared" si="90"/>
        <v>10</v>
      </c>
      <c r="R1128">
        <f t="shared" si="91"/>
        <v>34</v>
      </c>
    </row>
    <row r="1129" spans="1:18" x14ac:dyDescent="0.25">
      <c r="B1129" s="1" t="s">
        <v>13</v>
      </c>
      <c r="C1129" s="1" t="s">
        <v>24</v>
      </c>
      <c r="D1129" s="1" t="s">
        <v>25</v>
      </c>
      <c r="E1129" s="1" t="s">
        <v>12</v>
      </c>
      <c r="F1129">
        <v>10</v>
      </c>
      <c r="G1129">
        <v>0.56999999999999995</v>
      </c>
      <c r="H1129">
        <v>20</v>
      </c>
      <c r="I1129">
        <v>0.56000000000000005</v>
      </c>
      <c r="K1129">
        <f t="shared" si="87"/>
        <v>36</v>
      </c>
      <c r="L1129">
        <f t="shared" si="88"/>
        <v>53</v>
      </c>
      <c r="M1129" t="str">
        <f>IF(COUNT(FIND({0,1,2,3,4,5,6,7,8,9},IF(ISBLANK(A1129),IF(LEN(TRIM(B1129))&gt;0,TRIM(B1129),TRIM(C1129)),"")))&gt;0,IF(ISBLANK(A1129),IF(LEN(TRIM(B1129))&gt;0,TRIM(B1129),TRIM(C1129)),""),"")</f>
        <v>36</v>
      </c>
      <c r="N1129" t="str">
        <f>IF(COUNT(FIND({0,1,2,3,4,5,6,7,8,9},IF(ISBLANK(A1129),IF(LEN(TRIM(B1129))&gt;0,TRIM(C1129),LEFT(D1129, 4)),"")))&gt;0,IF(ISBLANK(A1129),IF(LEN(TRIM(B1129))&gt;0,TRIM(C1129),LEFT(D1129, 4)),""),"")</f>
        <v>103</v>
      </c>
      <c r="O1129" t="str">
        <f t="shared" si="89"/>
        <v>NY</v>
      </c>
      <c r="P1129" t="str">
        <f>TRIM(IF(COUNT(FIND({0,1,2,3,4,5,6,7,8,9},B1129))&gt;0,D1129,IF(LEN(TRIM(B1129))&gt;0,CONCATENATE(B1129,C1129,D1129),MID(D1129,4,LEN(D1129)))))</f>
        <v>Suffolk</v>
      </c>
      <c r="Q1129">
        <f t="shared" si="90"/>
        <v>10</v>
      </c>
      <c r="R1129">
        <f t="shared" si="91"/>
        <v>20</v>
      </c>
    </row>
    <row r="1130" spans="1:18" x14ac:dyDescent="0.25">
      <c r="B1130" s="1" t="s">
        <v>194</v>
      </c>
      <c r="C1130" s="1" t="s">
        <v>195</v>
      </c>
      <c r="D1130" s="1" t="s">
        <v>196</v>
      </c>
      <c r="E1130" s="1" t="s">
        <v>197</v>
      </c>
      <c r="F1130">
        <v>112</v>
      </c>
      <c r="G1130">
        <v>6.37</v>
      </c>
      <c r="H1130">
        <v>226</v>
      </c>
      <c r="I1130">
        <v>6.34</v>
      </c>
      <c r="K1130">
        <f t="shared" si="87"/>
        <v>36</v>
      </c>
      <c r="L1130">
        <f t="shared" si="88"/>
        <v>53</v>
      </c>
      <c r="M1130" t="str">
        <f>IF(COUNT(FIND({0,1,2,3,4,5,6,7,8,9},IF(ISBLANK(A1130),IF(LEN(TRIM(B1130))&gt;0,TRIM(B1130),TRIM(C1130)),"")))&gt;0,IF(ISBLANK(A1130),IF(LEN(TRIM(B1130))&gt;0,TRIM(B1130),TRIM(C1130)),""),"")</f>
        <v/>
      </c>
      <c r="N1130" t="str">
        <f>IF(COUNT(FIND({0,1,2,3,4,5,6,7,8,9},IF(ISBLANK(A1130),IF(LEN(TRIM(B1130))&gt;0,TRIM(C1130),LEFT(D1130, 4)),"")))&gt;0,IF(ISBLANK(A1130),IF(LEN(TRIM(B1130))&gt;0,TRIM(C1130),LEFT(D1130, 4)),""),"")</f>
        <v/>
      </c>
      <c r="O1130" t="str">
        <f t="shared" si="89"/>
        <v>XX</v>
      </c>
      <c r="P1130" t="str">
        <f>TRIM(IF(COUNT(FIND({0,1,2,3,4,5,6,7,8,9},B1130))&gt;0,D1130,IF(LEN(TRIM(B1130))&gt;0,CONCATENATE(B1130,C1130,D1130),MID(D1130,4,LEN(D1130)))))</f>
        <v>Same State</v>
      </c>
      <c r="Q1130">
        <f t="shared" si="90"/>
        <v>112</v>
      </c>
      <c r="R1130">
        <f t="shared" si="91"/>
        <v>226</v>
      </c>
    </row>
    <row r="1131" spans="1:18" x14ac:dyDescent="0.25">
      <c r="B1131" s="1" t="s">
        <v>198</v>
      </c>
      <c r="C1131" s="1" t="s">
        <v>199</v>
      </c>
      <c r="D1131" s="1" t="s">
        <v>200</v>
      </c>
      <c r="E1131" s="1" t="s">
        <v>197</v>
      </c>
      <c r="F1131">
        <v>118</v>
      </c>
      <c r="G1131">
        <v>6.71</v>
      </c>
      <c r="H1131">
        <v>249</v>
      </c>
      <c r="I1131">
        <v>6.99</v>
      </c>
      <c r="K1131">
        <f t="shared" si="87"/>
        <v>36</v>
      </c>
      <c r="L1131">
        <f t="shared" si="88"/>
        <v>53</v>
      </c>
      <c r="M1131" t="str">
        <f>IF(COUNT(FIND({0,1,2,3,4,5,6,7,8,9},IF(ISBLANK(A1131),IF(LEN(TRIM(B1131))&gt;0,TRIM(B1131),TRIM(C1131)),"")))&gt;0,IF(ISBLANK(A1131),IF(LEN(TRIM(B1131))&gt;0,TRIM(B1131),TRIM(C1131)),""),"")</f>
        <v/>
      </c>
      <c r="N1131" t="str">
        <f>IF(COUNT(FIND({0,1,2,3,4,5,6,7,8,9},IF(ISBLANK(A1131),IF(LEN(TRIM(B1131))&gt;0,TRIM(C1131),LEFT(D1131, 4)),"")))&gt;0,IF(ISBLANK(A1131),IF(LEN(TRIM(B1131))&gt;0,TRIM(C1131),LEFT(D1131, 4)),""),"")</f>
        <v/>
      </c>
      <c r="O1131" t="str">
        <f t="shared" si="89"/>
        <v>XX</v>
      </c>
      <c r="P1131" t="str">
        <f>TRIM(IF(COUNT(FIND({0,1,2,3,4,5,6,7,8,9},B1131))&gt;0,D1131,IF(LEN(TRIM(B1131))&gt;0,CONCATENATE(B1131,C1131,D1131),MID(D1131,4,LEN(D1131)))))</f>
        <v>Region 1: Northeast</v>
      </c>
      <c r="Q1131">
        <f t="shared" si="90"/>
        <v>118</v>
      </c>
      <c r="R1131">
        <f t="shared" si="91"/>
        <v>249</v>
      </c>
    </row>
    <row r="1132" spans="1:18" x14ac:dyDescent="0.25">
      <c r="B1132" s="1" t="s">
        <v>198</v>
      </c>
      <c r="C1132" s="1" t="s">
        <v>199</v>
      </c>
      <c r="D1132" s="1" t="s">
        <v>201</v>
      </c>
      <c r="E1132" s="1" t="s">
        <v>197</v>
      </c>
      <c r="F1132">
        <v>34</v>
      </c>
      <c r="G1132">
        <v>1.93</v>
      </c>
      <c r="H1132">
        <v>75</v>
      </c>
      <c r="I1132">
        <v>2.11</v>
      </c>
      <c r="K1132">
        <f t="shared" si="87"/>
        <v>36</v>
      </c>
      <c r="L1132">
        <f t="shared" si="88"/>
        <v>53</v>
      </c>
      <c r="M1132" t="str">
        <f>IF(COUNT(FIND({0,1,2,3,4,5,6,7,8,9},IF(ISBLANK(A1132),IF(LEN(TRIM(B1132))&gt;0,TRIM(B1132),TRIM(C1132)),"")))&gt;0,IF(ISBLANK(A1132),IF(LEN(TRIM(B1132))&gt;0,TRIM(B1132),TRIM(C1132)),""),"")</f>
        <v/>
      </c>
      <c r="N1132" t="str">
        <f>IF(COUNT(FIND({0,1,2,3,4,5,6,7,8,9},IF(ISBLANK(A1132),IF(LEN(TRIM(B1132))&gt;0,TRIM(C1132),LEFT(D1132, 4)),"")))&gt;0,IF(ISBLANK(A1132),IF(LEN(TRIM(B1132))&gt;0,TRIM(C1132),LEFT(D1132, 4)),""),"")</f>
        <v/>
      </c>
      <c r="O1132" t="str">
        <f t="shared" si="89"/>
        <v>XX</v>
      </c>
      <c r="P1132" t="str">
        <f>TRIM(IF(COUNT(FIND({0,1,2,3,4,5,6,7,8,9},B1132))&gt;0,D1132,IF(LEN(TRIM(B1132))&gt;0,CONCATENATE(B1132,C1132,D1132),MID(D1132,4,LEN(D1132)))))</f>
        <v>Region 2: Midwest</v>
      </c>
      <c r="Q1132">
        <f t="shared" si="90"/>
        <v>34</v>
      </c>
      <c r="R1132">
        <f t="shared" si="91"/>
        <v>75</v>
      </c>
    </row>
    <row r="1133" spans="1:18" x14ac:dyDescent="0.25">
      <c r="B1133" s="1" t="s">
        <v>198</v>
      </c>
      <c r="C1133" s="1" t="s">
        <v>199</v>
      </c>
      <c r="D1133" s="1" t="s">
        <v>202</v>
      </c>
      <c r="E1133" s="1" t="s">
        <v>197</v>
      </c>
      <c r="F1133">
        <v>155</v>
      </c>
      <c r="G1133">
        <v>8.82</v>
      </c>
      <c r="H1133">
        <v>308</v>
      </c>
      <c r="I1133">
        <v>8.65</v>
      </c>
      <c r="K1133">
        <f t="shared" si="87"/>
        <v>36</v>
      </c>
      <c r="L1133">
        <f t="shared" si="88"/>
        <v>53</v>
      </c>
      <c r="M1133" t="str">
        <f>IF(COUNT(FIND({0,1,2,3,4,5,6,7,8,9},IF(ISBLANK(A1133),IF(LEN(TRIM(B1133))&gt;0,TRIM(B1133),TRIM(C1133)),"")))&gt;0,IF(ISBLANK(A1133),IF(LEN(TRIM(B1133))&gt;0,TRIM(B1133),TRIM(C1133)),""),"")</f>
        <v/>
      </c>
      <c r="N1133" t="str">
        <f>IF(COUNT(FIND({0,1,2,3,4,5,6,7,8,9},IF(ISBLANK(A1133),IF(LEN(TRIM(B1133))&gt;0,TRIM(C1133),LEFT(D1133, 4)),"")))&gt;0,IF(ISBLANK(A1133),IF(LEN(TRIM(B1133))&gt;0,TRIM(C1133),LEFT(D1133, 4)),""),"")</f>
        <v/>
      </c>
      <c r="O1133" t="str">
        <f t="shared" si="89"/>
        <v>XX</v>
      </c>
      <c r="P1133" t="str">
        <f>TRIM(IF(COUNT(FIND({0,1,2,3,4,5,6,7,8,9},B1133))&gt;0,D1133,IF(LEN(TRIM(B1133))&gt;0,CONCATENATE(B1133,C1133,D1133),MID(D1133,4,LEN(D1133)))))</f>
        <v>Region 3: South</v>
      </c>
      <c r="Q1133">
        <f t="shared" si="90"/>
        <v>155</v>
      </c>
      <c r="R1133">
        <f t="shared" si="91"/>
        <v>308</v>
      </c>
    </row>
    <row r="1134" spans="1:18" x14ac:dyDescent="0.25">
      <c r="B1134" s="1" t="s">
        <v>198</v>
      </c>
      <c r="C1134" s="1" t="s">
        <v>199</v>
      </c>
      <c r="D1134" s="1" t="s">
        <v>203</v>
      </c>
      <c r="E1134" s="1" t="s">
        <v>197</v>
      </c>
      <c r="F1134">
        <v>54</v>
      </c>
      <c r="G1134">
        <v>3.07</v>
      </c>
      <c r="H1134">
        <v>97</v>
      </c>
      <c r="I1134">
        <v>2.72</v>
      </c>
      <c r="K1134">
        <f t="shared" si="87"/>
        <v>36</v>
      </c>
      <c r="L1134">
        <f t="shared" si="88"/>
        <v>53</v>
      </c>
      <c r="M1134" t="str">
        <f>IF(COUNT(FIND({0,1,2,3,4,5,6,7,8,9},IF(ISBLANK(A1134),IF(LEN(TRIM(B1134))&gt;0,TRIM(B1134),TRIM(C1134)),"")))&gt;0,IF(ISBLANK(A1134),IF(LEN(TRIM(B1134))&gt;0,TRIM(B1134),TRIM(C1134)),""),"")</f>
        <v/>
      </c>
      <c r="N1134" t="str">
        <f>IF(COUNT(FIND({0,1,2,3,4,5,6,7,8,9},IF(ISBLANK(A1134),IF(LEN(TRIM(B1134))&gt;0,TRIM(C1134),LEFT(D1134, 4)),"")))&gt;0,IF(ISBLANK(A1134),IF(LEN(TRIM(B1134))&gt;0,TRIM(C1134),LEFT(D1134, 4)),""),"")</f>
        <v/>
      </c>
      <c r="O1134" t="str">
        <f t="shared" si="89"/>
        <v>XX</v>
      </c>
      <c r="P1134" t="str">
        <f>TRIM(IF(COUNT(FIND({0,1,2,3,4,5,6,7,8,9},B1134))&gt;0,D1134,IF(LEN(TRIM(B1134))&gt;0,CONCATENATE(B1134,C1134,D1134),MID(D1134,4,LEN(D1134)))))</f>
        <v>Region 4: West</v>
      </c>
      <c r="Q1134">
        <f t="shared" si="90"/>
        <v>54</v>
      </c>
      <c r="R1134">
        <f t="shared" si="91"/>
        <v>97</v>
      </c>
    </row>
    <row r="1135" spans="1:18" x14ac:dyDescent="0.25">
      <c r="B1135" s="1" t="s">
        <v>204</v>
      </c>
      <c r="C1135" s="1" t="s">
        <v>205</v>
      </c>
      <c r="D1135" s="1" t="s">
        <v>481</v>
      </c>
      <c r="E1135" s="1" t="s">
        <v>197</v>
      </c>
      <c r="F1135">
        <v>23094</v>
      </c>
      <c r="H1135">
        <v>53742</v>
      </c>
      <c r="K1135">
        <f t="shared" si="87"/>
        <v>36</v>
      </c>
      <c r="L1135">
        <f t="shared" si="88"/>
        <v>53</v>
      </c>
      <c r="M1135" t="str">
        <f>IF(COUNT(FIND({0,1,2,3,4,5,6,7,8,9},IF(ISBLANK(A1135),IF(LEN(TRIM(B1135))&gt;0,TRIM(B1135),TRIM(C1135)),"")))&gt;0,IF(ISBLANK(A1135),IF(LEN(TRIM(B1135))&gt;0,TRIM(B1135),TRIM(C1135)),""),"")</f>
        <v>36</v>
      </c>
      <c r="N1135" t="str">
        <f>IF(COUNT(FIND({0,1,2,3,4,5,6,7,8,9},IF(ISBLANK(A1135),IF(LEN(TRIM(B1135))&gt;0,TRIM(C1135),LEFT(D1135, 4)),"")))&gt;0,IF(ISBLANK(A1135),IF(LEN(TRIM(B1135))&gt;0,TRIM(C1135),LEFT(D1135, 4)),""),"")</f>
        <v xml:space="preserve">053 </v>
      </c>
      <c r="O1135" t="str">
        <f t="shared" si="89"/>
        <v>XX</v>
      </c>
      <c r="P1135" t="str">
        <f>TRIM(IF(COUNT(FIND({0,1,2,3,4,5,6,7,8,9},B1135))&gt;0,D1135,IF(LEN(TRIM(B1135))&gt;0,CONCATENATE(B1135,C1135,D1135),MID(D1135,4,LEN(D1135)))))</f>
        <v>County Non-Migrants</v>
      </c>
      <c r="Q1135">
        <f t="shared" si="90"/>
        <v>23094</v>
      </c>
      <c r="R1135">
        <f t="shared" si="91"/>
        <v>53742</v>
      </c>
    </row>
    <row r="1136" spans="1:18" x14ac:dyDescent="0.25">
      <c r="A1136">
        <v>36</v>
      </c>
      <c r="B1136" s="1" t="s">
        <v>477</v>
      </c>
      <c r="C1136" s="1" t="s">
        <v>220</v>
      </c>
      <c r="D1136" s="1" t="s">
        <v>482</v>
      </c>
      <c r="E1136" s="1" t="s">
        <v>12</v>
      </c>
      <c r="F1136">
        <v>10694</v>
      </c>
      <c r="H1136">
        <v>18285</v>
      </c>
      <c r="K1136">
        <f t="shared" si="87"/>
        <v>36</v>
      </c>
      <c r="L1136">
        <f t="shared" si="88"/>
        <v>55</v>
      </c>
      <c r="M1136" t="str">
        <f>IF(COUNT(FIND({0,1,2,3,4,5,6,7,8,9},IF(ISBLANK(A1136),IF(LEN(TRIM(B1136))&gt;0,TRIM(B1136),TRIM(C1136)),"")))&gt;0,IF(ISBLANK(A1136),IF(LEN(TRIM(B1136))&gt;0,TRIM(B1136),TRIM(C1136)),""),"")</f>
        <v/>
      </c>
      <c r="N1136" t="str">
        <f>IF(COUNT(FIND({0,1,2,3,4,5,6,7,8,9},IF(ISBLANK(A1136),IF(LEN(TRIM(B1136))&gt;0,TRIM(C1136),LEFT(D1136, 4)),"")))&gt;0,IF(ISBLANK(A1136),IF(LEN(TRIM(B1136))&gt;0,TRIM(C1136),LEFT(D1136, 4)),""),"")</f>
        <v/>
      </c>
      <c r="O1136" t="str">
        <f t="shared" si="89"/>
        <v>NY</v>
      </c>
      <c r="P1136" t="str">
        <f>TRIM(IF(COUNT(FIND({0,1,2,3,4,5,6,7,8,9},B1136))&gt;0,D1136,IF(LEN(TRIM(B1136))&gt;0,CONCATENATE(B1136,C1136,D1136),MID(D1136,4,LEN(D1136)))))</f>
        <v>Monroe Total Migration F</v>
      </c>
      <c r="Q1136">
        <f t="shared" si="90"/>
        <v>10694</v>
      </c>
      <c r="R1136">
        <f t="shared" si="91"/>
        <v>18285</v>
      </c>
    </row>
    <row r="1137" spans="2:18" x14ac:dyDescent="0.25">
      <c r="B1137" s="1" t="s">
        <v>13</v>
      </c>
      <c r="C1137" s="1" t="s">
        <v>172</v>
      </c>
      <c r="D1137" s="1" t="s">
        <v>173</v>
      </c>
      <c r="E1137" s="1" t="s">
        <v>12</v>
      </c>
      <c r="F1137">
        <v>742</v>
      </c>
      <c r="G1137">
        <v>6.94</v>
      </c>
      <c r="H1137">
        <v>1286</v>
      </c>
      <c r="I1137">
        <v>7.03</v>
      </c>
      <c r="K1137">
        <f t="shared" si="87"/>
        <v>36</v>
      </c>
      <c r="L1137">
        <f t="shared" si="88"/>
        <v>55</v>
      </c>
      <c r="M1137" t="str">
        <f>IF(COUNT(FIND({0,1,2,3,4,5,6,7,8,9},IF(ISBLANK(A1137),IF(LEN(TRIM(B1137))&gt;0,TRIM(B1137),TRIM(C1137)),"")))&gt;0,IF(ISBLANK(A1137),IF(LEN(TRIM(B1137))&gt;0,TRIM(B1137),TRIM(C1137)),""),"")</f>
        <v>36</v>
      </c>
      <c r="N1137" t="str">
        <f>IF(COUNT(FIND({0,1,2,3,4,5,6,7,8,9},IF(ISBLANK(A1137),IF(LEN(TRIM(B1137))&gt;0,TRIM(C1137),LEFT(D1137, 4)),"")))&gt;0,IF(ISBLANK(A1137),IF(LEN(TRIM(B1137))&gt;0,TRIM(C1137),LEFT(D1137, 4)),""),"")</f>
        <v>117</v>
      </c>
      <c r="O1137" t="str">
        <f t="shared" si="89"/>
        <v>NY</v>
      </c>
      <c r="P1137" t="str">
        <f>TRIM(IF(COUNT(FIND({0,1,2,3,4,5,6,7,8,9},B1137))&gt;0,D1137,IF(LEN(TRIM(B1137))&gt;0,CONCATENATE(B1137,C1137,D1137),MID(D1137,4,LEN(D1137)))))</f>
        <v>Wayne</v>
      </c>
      <c r="Q1137">
        <f t="shared" si="90"/>
        <v>742</v>
      </c>
      <c r="R1137">
        <f t="shared" si="91"/>
        <v>1286</v>
      </c>
    </row>
    <row r="1138" spans="2:18" x14ac:dyDescent="0.25">
      <c r="B1138" s="1" t="s">
        <v>13</v>
      </c>
      <c r="C1138" s="1" t="s">
        <v>188</v>
      </c>
      <c r="D1138" s="1" t="s">
        <v>189</v>
      </c>
      <c r="E1138" s="1" t="s">
        <v>12</v>
      </c>
      <c r="F1138">
        <v>660</v>
      </c>
      <c r="G1138">
        <v>6.17</v>
      </c>
      <c r="H1138">
        <v>1088</v>
      </c>
      <c r="I1138">
        <v>5.95</v>
      </c>
      <c r="K1138">
        <f t="shared" si="87"/>
        <v>36</v>
      </c>
      <c r="L1138">
        <f t="shared" si="88"/>
        <v>55</v>
      </c>
      <c r="M1138" t="str">
        <f>IF(COUNT(FIND({0,1,2,3,4,5,6,7,8,9},IF(ISBLANK(A1138),IF(LEN(TRIM(B1138))&gt;0,TRIM(B1138),TRIM(C1138)),"")))&gt;0,IF(ISBLANK(A1138),IF(LEN(TRIM(B1138))&gt;0,TRIM(B1138),TRIM(C1138)),""),"")</f>
        <v>36</v>
      </c>
      <c r="N1138" t="str">
        <f>IF(COUNT(FIND({0,1,2,3,4,5,6,7,8,9},IF(ISBLANK(A1138),IF(LEN(TRIM(B1138))&gt;0,TRIM(C1138),LEFT(D1138, 4)),"")))&gt;0,IF(ISBLANK(A1138),IF(LEN(TRIM(B1138))&gt;0,TRIM(C1138),LEFT(D1138, 4)),""),"")</f>
        <v>069</v>
      </c>
      <c r="O1138" t="str">
        <f t="shared" si="89"/>
        <v>NY</v>
      </c>
      <c r="P1138" t="str">
        <f>TRIM(IF(COUNT(FIND({0,1,2,3,4,5,6,7,8,9},B1138))&gt;0,D1138,IF(LEN(TRIM(B1138))&gt;0,CONCATENATE(B1138,C1138,D1138),MID(D1138,4,LEN(D1138)))))</f>
        <v>Ontario</v>
      </c>
      <c r="Q1138">
        <f t="shared" si="90"/>
        <v>660</v>
      </c>
      <c r="R1138">
        <f t="shared" si="91"/>
        <v>1088</v>
      </c>
    </row>
    <row r="1139" spans="2:18" x14ac:dyDescent="0.25">
      <c r="B1139" s="1" t="s">
        <v>13</v>
      </c>
      <c r="C1139" s="1" t="s">
        <v>210</v>
      </c>
      <c r="D1139" s="1" t="s">
        <v>211</v>
      </c>
      <c r="E1139" s="1" t="s">
        <v>12</v>
      </c>
      <c r="F1139">
        <v>511</v>
      </c>
      <c r="G1139">
        <v>4.78</v>
      </c>
      <c r="H1139">
        <v>862</v>
      </c>
      <c r="I1139">
        <v>4.71</v>
      </c>
      <c r="K1139">
        <f t="shared" si="87"/>
        <v>36</v>
      </c>
      <c r="L1139">
        <f t="shared" si="88"/>
        <v>55</v>
      </c>
      <c r="M1139" t="str">
        <f>IF(COUNT(FIND({0,1,2,3,4,5,6,7,8,9},IF(ISBLANK(A1139),IF(LEN(TRIM(B1139))&gt;0,TRIM(B1139),TRIM(C1139)),"")))&gt;0,IF(ISBLANK(A1139),IF(LEN(TRIM(B1139))&gt;0,TRIM(B1139),TRIM(C1139)),""),"")</f>
        <v>36</v>
      </c>
      <c r="N1139" t="str">
        <f>IF(COUNT(FIND({0,1,2,3,4,5,6,7,8,9},IF(ISBLANK(A1139),IF(LEN(TRIM(B1139))&gt;0,TRIM(C1139),LEFT(D1139, 4)),"")))&gt;0,IF(ISBLANK(A1139),IF(LEN(TRIM(B1139))&gt;0,TRIM(C1139),LEFT(D1139, 4)),""),"")</f>
        <v>051</v>
      </c>
      <c r="O1139" t="str">
        <f t="shared" si="89"/>
        <v>NY</v>
      </c>
      <c r="P1139" t="str">
        <f>TRIM(IF(COUNT(FIND({0,1,2,3,4,5,6,7,8,9},B1139))&gt;0,D1139,IF(LEN(TRIM(B1139))&gt;0,CONCATENATE(B1139,C1139,D1139),MID(D1139,4,LEN(D1139)))))</f>
        <v>Livingston</v>
      </c>
      <c r="Q1139">
        <f t="shared" si="90"/>
        <v>511</v>
      </c>
      <c r="R1139">
        <f t="shared" si="91"/>
        <v>862</v>
      </c>
    </row>
    <row r="1140" spans="2:18" x14ac:dyDescent="0.25">
      <c r="B1140" s="1" t="s">
        <v>13</v>
      </c>
      <c r="C1140" s="1" t="s">
        <v>48</v>
      </c>
      <c r="D1140" s="1" t="s">
        <v>49</v>
      </c>
      <c r="E1140" s="1" t="s">
        <v>12</v>
      </c>
      <c r="F1140">
        <v>488</v>
      </c>
      <c r="G1140">
        <v>4.5599999999999996</v>
      </c>
      <c r="H1140">
        <v>772</v>
      </c>
      <c r="I1140">
        <v>4.22</v>
      </c>
      <c r="K1140">
        <f t="shared" si="87"/>
        <v>36</v>
      </c>
      <c r="L1140">
        <f t="shared" si="88"/>
        <v>55</v>
      </c>
      <c r="M1140" t="str">
        <f>IF(COUNT(FIND({0,1,2,3,4,5,6,7,8,9},IF(ISBLANK(A1140),IF(LEN(TRIM(B1140))&gt;0,TRIM(B1140),TRIM(C1140)),"")))&gt;0,IF(ISBLANK(A1140),IF(LEN(TRIM(B1140))&gt;0,TRIM(B1140),TRIM(C1140)),""),"")</f>
        <v>36</v>
      </c>
      <c r="N1140" t="str">
        <f>IF(COUNT(FIND({0,1,2,3,4,5,6,7,8,9},IF(ISBLANK(A1140),IF(LEN(TRIM(B1140))&gt;0,TRIM(C1140),LEFT(D1140, 4)),"")))&gt;0,IF(ISBLANK(A1140),IF(LEN(TRIM(B1140))&gt;0,TRIM(C1140),LEFT(D1140, 4)),""),"")</f>
        <v>029</v>
      </c>
      <c r="O1140" t="str">
        <f t="shared" si="89"/>
        <v>NY</v>
      </c>
      <c r="P1140" t="str">
        <f>TRIM(IF(COUNT(FIND({0,1,2,3,4,5,6,7,8,9},B1140))&gt;0,D1140,IF(LEN(TRIM(B1140))&gt;0,CONCATENATE(B1140,C1140,D1140),MID(D1140,4,LEN(D1140)))))</f>
        <v>Erie</v>
      </c>
      <c r="Q1140">
        <f t="shared" si="90"/>
        <v>488</v>
      </c>
      <c r="R1140">
        <f t="shared" si="91"/>
        <v>772</v>
      </c>
    </row>
    <row r="1141" spans="2:18" x14ac:dyDescent="0.25">
      <c r="B1141" s="1" t="s">
        <v>13</v>
      </c>
      <c r="C1141" s="1" t="s">
        <v>26</v>
      </c>
      <c r="D1141" s="1" t="s">
        <v>27</v>
      </c>
      <c r="E1141" s="1" t="s">
        <v>12</v>
      </c>
      <c r="F1141">
        <v>323</v>
      </c>
      <c r="G1141">
        <v>3.02</v>
      </c>
      <c r="H1141">
        <v>523</v>
      </c>
      <c r="I1141">
        <v>2.86</v>
      </c>
      <c r="K1141">
        <f t="shared" si="87"/>
        <v>36</v>
      </c>
      <c r="L1141">
        <f t="shared" si="88"/>
        <v>55</v>
      </c>
      <c r="M1141" t="str">
        <f>IF(COUNT(FIND({0,1,2,3,4,5,6,7,8,9},IF(ISBLANK(A1141),IF(LEN(TRIM(B1141))&gt;0,TRIM(B1141),TRIM(C1141)),"")))&gt;0,IF(ISBLANK(A1141),IF(LEN(TRIM(B1141))&gt;0,TRIM(B1141),TRIM(C1141)),""),"")</f>
        <v>36</v>
      </c>
      <c r="N1141" t="str">
        <f>IF(COUNT(FIND({0,1,2,3,4,5,6,7,8,9},IF(ISBLANK(A1141),IF(LEN(TRIM(B1141))&gt;0,TRIM(C1141),LEFT(D1141, 4)),"")))&gt;0,IF(ISBLANK(A1141),IF(LEN(TRIM(B1141))&gt;0,TRIM(C1141),LEFT(D1141, 4)),""),"")</f>
        <v>067</v>
      </c>
      <c r="O1141" t="str">
        <f t="shared" si="89"/>
        <v>NY</v>
      </c>
      <c r="P1141" t="str">
        <f>TRIM(IF(COUNT(FIND({0,1,2,3,4,5,6,7,8,9},B1141))&gt;0,D1141,IF(LEN(TRIM(B1141))&gt;0,CONCATENATE(B1141,C1141,D1141),MID(D1141,4,LEN(D1141)))))</f>
        <v>Onondaga</v>
      </c>
      <c r="Q1141">
        <f t="shared" si="90"/>
        <v>323</v>
      </c>
      <c r="R1141">
        <f t="shared" si="91"/>
        <v>523</v>
      </c>
    </row>
    <row r="1142" spans="2:18" x14ac:dyDescent="0.25">
      <c r="B1142" s="1" t="s">
        <v>13</v>
      </c>
      <c r="C1142" s="1" t="s">
        <v>116</v>
      </c>
      <c r="D1142" s="1" t="s">
        <v>263</v>
      </c>
      <c r="E1142" s="1" t="s">
        <v>12</v>
      </c>
      <c r="F1142">
        <v>309</v>
      </c>
      <c r="G1142">
        <v>2.89</v>
      </c>
      <c r="H1142">
        <v>528</v>
      </c>
      <c r="I1142">
        <v>2.89</v>
      </c>
      <c r="K1142">
        <f t="shared" si="87"/>
        <v>36</v>
      </c>
      <c r="L1142">
        <f t="shared" si="88"/>
        <v>55</v>
      </c>
      <c r="M1142" t="str">
        <f>IF(COUNT(FIND({0,1,2,3,4,5,6,7,8,9},IF(ISBLANK(A1142),IF(LEN(TRIM(B1142))&gt;0,TRIM(B1142),TRIM(C1142)),"")))&gt;0,IF(ISBLANK(A1142),IF(LEN(TRIM(B1142))&gt;0,TRIM(B1142),TRIM(C1142)),""),"")</f>
        <v>36</v>
      </c>
      <c r="N1142" t="str">
        <f>IF(COUNT(FIND({0,1,2,3,4,5,6,7,8,9},IF(ISBLANK(A1142),IF(LEN(TRIM(B1142))&gt;0,TRIM(C1142),LEFT(D1142, 4)),"")))&gt;0,IF(ISBLANK(A1142),IF(LEN(TRIM(B1142))&gt;0,TRIM(C1142),LEFT(D1142, 4)),""),"")</f>
        <v>073</v>
      </c>
      <c r="O1142" t="str">
        <f t="shared" si="89"/>
        <v>NY</v>
      </c>
      <c r="P1142" t="str">
        <f>TRIM(IF(COUNT(FIND({0,1,2,3,4,5,6,7,8,9},B1142))&gt;0,D1142,IF(LEN(TRIM(B1142))&gt;0,CONCATENATE(B1142,C1142,D1142),MID(D1142,4,LEN(D1142)))))</f>
        <v>Orleans</v>
      </c>
      <c r="Q1142">
        <f t="shared" si="90"/>
        <v>309</v>
      </c>
      <c r="R1142">
        <f t="shared" si="91"/>
        <v>528</v>
      </c>
    </row>
    <row r="1143" spans="2:18" x14ac:dyDescent="0.25">
      <c r="B1143" s="1" t="s">
        <v>13</v>
      </c>
      <c r="C1143" s="1" t="s">
        <v>100</v>
      </c>
      <c r="D1143" s="1" t="s">
        <v>218</v>
      </c>
      <c r="E1143" s="1" t="s">
        <v>12</v>
      </c>
      <c r="F1143">
        <v>277</v>
      </c>
      <c r="G1143">
        <v>2.59</v>
      </c>
      <c r="H1143">
        <v>424</v>
      </c>
      <c r="I1143">
        <v>2.3199999999999998</v>
      </c>
      <c r="K1143">
        <f t="shared" si="87"/>
        <v>36</v>
      </c>
      <c r="L1143">
        <f t="shared" si="88"/>
        <v>55</v>
      </c>
      <c r="M1143" t="str">
        <f>IF(COUNT(FIND({0,1,2,3,4,5,6,7,8,9},IF(ISBLANK(A1143),IF(LEN(TRIM(B1143))&gt;0,TRIM(B1143),TRIM(C1143)),"")))&gt;0,IF(ISBLANK(A1143),IF(LEN(TRIM(B1143))&gt;0,TRIM(B1143),TRIM(C1143)),""),"")</f>
        <v>36</v>
      </c>
      <c r="N1143" t="str">
        <f>IF(COUNT(FIND({0,1,2,3,4,5,6,7,8,9},IF(ISBLANK(A1143),IF(LEN(TRIM(B1143))&gt;0,TRIM(C1143),LEFT(D1143, 4)),"")))&gt;0,IF(ISBLANK(A1143),IF(LEN(TRIM(B1143))&gt;0,TRIM(C1143),LEFT(D1143, 4)),""),"")</f>
        <v>037</v>
      </c>
      <c r="O1143" t="str">
        <f t="shared" si="89"/>
        <v>NY</v>
      </c>
      <c r="P1143" t="str">
        <f>TRIM(IF(COUNT(FIND({0,1,2,3,4,5,6,7,8,9},B1143))&gt;0,D1143,IF(LEN(TRIM(B1143))&gt;0,CONCATENATE(B1143,C1143,D1143),MID(D1143,4,LEN(D1143)))))</f>
        <v>Genesee</v>
      </c>
      <c r="Q1143">
        <f t="shared" si="90"/>
        <v>277</v>
      </c>
      <c r="R1143">
        <f t="shared" si="91"/>
        <v>424</v>
      </c>
    </row>
    <row r="1144" spans="2:18" x14ac:dyDescent="0.25">
      <c r="B1144" s="1" t="s">
        <v>40</v>
      </c>
      <c r="C1144" s="1" t="s">
        <v>41</v>
      </c>
      <c r="D1144" s="1" t="s">
        <v>42</v>
      </c>
      <c r="E1144" s="1" t="s">
        <v>43</v>
      </c>
      <c r="F1144">
        <v>267</v>
      </c>
      <c r="G1144">
        <v>2.5</v>
      </c>
      <c r="H1144">
        <v>412</v>
      </c>
      <c r="I1144">
        <v>2.25</v>
      </c>
      <c r="K1144">
        <f t="shared" si="87"/>
        <v>36</v>
      </c>
      <c r="L1144">
        <f t="shared" si="88"/>
        <v>55</v>
      </c>
      <c r="M1144" t="str">
        <f>IF(COUNT(FIND({0,1,2,3,4,5,6,7,8,9},IF(ISBLANK(A1144),IF(LEN(TRIM(B1144))&gt;0,TRIM(B1144),TRIM(C1144)),"")))&gt;0,IF(ISBLANK(A1144),IF(LEN(TRIM(B1144))&gt;0,TRIM(B1144),TRIM(C1144)),""),"")</f>
        <v>57</v>
      </c>
      <c r="N1144" t="str">
        <f>IF(COUNT(FIND({0,1,2,3,4,5,6,7,8,9},IF(ISBLANK(A1144),IF(LEN(TRIM(B1144))&gt;0,TRIM(C1144),LEFT(D1144, 4)),"")))&gt;0,IF(ISBLANK(A1144),IF(LEN(TRIM(B1144))&gt;0,TRIM(C1144),LEFT(D1144, 4)),""),"")</f>
        <v>001</v>
      </c>
      <c r="O1144" t="str">
        <f t="shared" si="89"/>
        <v>FR</v>
      </c>
      <c r="P1144" t="str">
        <f>TRIM(IF(COUNT(FIND({0,1,2,3,4,5,6,7,8,9},B1144))&gt;0,D1144,IF(LEN(TRIM(B1144))&gt;0,CONCATENATE(B1144,C1144,D1144),MID(D1144,4,LEN(D1144)))))</f>
        <v>Foreign / Overseas</v>
      </c>
      <c r="Q1144">
        <f t="shared" si="90"/>
        <v>267</v>
      </c>
      <c r="R1144">
        <f t="shared" si="91"/>
        <v>412</v>
      </c>
    </row>
    <row r="1145" spans="2:18" x14ac:dyDescent="0.25">
      <c r="B1145" s="1" t="s">
        <v>40</v>
      </c>
      <c r="C1145" s="1" t="s">
        <v>62</v>
      </c>
      <c r="D1145" s="1" t="s">
        <v>363</v>
      </c>
      <c r="E1145" s="1" t="s">
        <v>43</v>
      </c>
      <c r="F1145">
        <v>142</v>
      </c>
      <c r="G1145">
        <v>1.33</v>
      </c>
      <c r="H1145">
        <v>217</v>
      </c>
      <c r="I1145">
        <v>1.19</v>
      </c>
      <c r="K1145">
        <f t="shared" si="87"/>
        <v>36</v>
      </c>
      <c r="L1145">
        <f t="shared" si="88"/>
        <v>55</v>
      </c>
      <c r="M1145" t="str">
        <f>IF(COUNT(FIND({0,1,2,3,4,5,6,7,8,9},IF(ISBLANK(A1145),IF(LEN(TRIM(B1145))&gt;0,TRIM(B1145),TRIM(C1145)),"")))&gt;0,IF(ISBLANK(A1145),IF(LEN(TRIM(B1145))&gt;0,TRIM(B1145),TRIM(C1145)),""),"")</f>
        <v>57</v>
      </c>
      <c r="N1145" t="str">
        <f>IF(COUNT(FIND({0,1,2,3,4,5,6,7,8,9},IF(ISBLANK(A1145),IF(LEN(TRIM(B1145))&gt;0,TRIM(C1145),LEFT(D1145, 4)),"")))&gt;0,IF(ISBLANK(A1145),IF(LEN(TRIM(B1145))&gt;0,TRIM(C1145),LEFT(D1145, 4)),""),"")</f>
        <v>005</v>
      </c>
      <c r="O1145" t="str">
        <f t="shared" si="89"/>
        <v>FR</v>
      </c>
      <c r="P1145" t="str">
        <f>TRIM(IF(COUNT(FIND({0,1,2,3,4,5,6,7,8,9},B1145))&gt;0,D1145,IF(LEN(TRIM(B1145))&gt;0,CONCATENATE(B1145,C1145,D1145),MID(D1145,4,LEN(D1145)))))</f>
        <v>APO / FPO Zip Code</v>
      </c>
      <c r="Q1145">
        <f t="shared" si="90"/>
        <v>142</v>
      </c>
      <c r="R1145">
        <f t="shared" si="91"/>
        <v>217</v>
      </c>
    </row>
    <row r="1146" spans="2:18" x14ac:dyDescent="0.25">
      <c r="B1146" s="1" t="s">
        <v>13</v>
      </c>
      <c r="C1146" s="1" t="s">
        <v>121</v>
      </c>
      <c r="D1146" s="1" t="s">
        <v>170</v>
      </c>
      <c r="E1146" s="1" t="s">
        <v>12</v>
      </c>
      <c r="F1146">
        <v>141</v>
      </c>
      <c r="G1146">
        <v>1.32</v>
      </c>
      <c r="H1146">
        <v>222</v>
      </c>
      <c r="I1146">
        <v>1.21</v>
      </c>
      <c r="K1146">
        <f t="shared" si="87"/>
        <v>36</v>
      </c>
      <c r="L1146">
        <f t="shared" si="88"/>
        <v>55</v>
      </c>
      <c r="M1146" t="str">
        <f>IF(COUNT(FIND({0,1,2,3,4,5,6,7,8,9},IF(ISBLANK(A1146),IF(LEN(TRIM(B1146))&gt;0,TRIM(B1146),TRIM(C1146)),"")))&gt;0,IF(ISBLANK(A1146),IF(LEN(TRIM(B1146))&gt;0,TRIM(B1146),TRIM(C1146)),""),"")</f>
        <v>36</v>
      </c>
      <c r="N1146" t="str">
        <f>IF(COUNT(FIND({0,1,2,3,4,5,6,7,8,9},IF(ISBLANK(A1146),IF(LEN(TRIM(B1146))&gt;0,TRIM(C1146),LEFT(D1146, 4)),"")))&gt;0,IF(ISBLANK(A1146),IF(LEN(TRIM(B1146))&gt;0,TRIM(C1146),LEFT(D1146, 4)),""),"")</f>
        <v>101</v>
      </c>
      <c r="O1146" t="str">
        <f t="shared" si="89"/>
        <v>NY</v>
      </c>
      <c r="P1146" t="str">
        <f>TRIM(IF(COUNT(FIND({0,1,2,3,4,5,6,7,8,9},B1146))&gt;0,D1146,IF(LEN(TRIM(B1146))&gt;0,CONCATENATE(B1146,C1146,D1146),MID(D1146,4,LEN(D1146)))))</f>
        <v>Steuben</v>
      </c>
      <c r="Q1146">
        <f t="shared" si="90"/>
        <v>141</v>
      </c>
      <c r="R1146">
        <f t="shared" si="91"/>
        <v>222</v>
      </c>
    </row>
    <row r="1147" spans="2:18" x14ac:dyDescent="0.25">
      <c r="B1147" s="1" t="s">
        <v>13</v>
      </c>
      <c r="C1147" s="1" t="s">
        <v>215</v>
      </c>
      <c r="D1147" s="1" t="s">
        <v>216</v>
      </c>
      <c r="E1147" s="1" t="s">
        <v>12</v>
      </c>
      <c r="F1147">
        <v>105</v>
      </c>
      <c r="G1147">
        <v>0.98</v>
      </c>
      <c r="H1147">
        <v>151</v>
      </c>
      <c r="I1147">
        <v>0.83</v>
      </c>
      <c r="K1147">
        <f t="shared" si="87"/>
        <v>36</v>
      </c>
      <c r="L1147">
        <f t="shared" si="88"/>
        <v>55</v>
      </c>
      <c r="M1147" t="str">
        <f>IF(COUNT(FIND({0,1,2,3,4,5,6,7,8,9},IF(ISBLANK(A1147),IF(LEN(TRIM(B1147))&gt;0,TRIM(B1147),TRIM(C1147)),"")))&gt;0,IF(ISBLANK(A1147),IF(LEN(TRIM(B1147))&gt;0,TRIM(B1147),TRIM(C1147)),""),"")</f>
        <v>36</v>
      </c>
      <c r="N1147" t="str">
        <f>IF(COUNT(FIND({0,1,2,3,4,5,6,7,8,9},IF(ISBLANK(A1147),IF(LEN(TRIM(B1147))&gt;0,TRIM(C1147),LEFT(D1147, 4)),"")))&gt;0,IF(ISBLANK(A1147),IF(LEN(TRIM(B1147))&gt;0,TRIM(C1147),LEFT(D1147, 4)),""),"")</f>
        <v>063</v>
      </c>
      <c r="O1147" t="str">
        <f t="shared" si="89"/>
        <v>NY</v>
      </c>
      <c r="P1147" t="str">
        <f>TRIM(IF(COUNT(FIND({0,1,2,3,4,5,6,7,8,9},B1147))&gt;0,D1147,IF(LEN(TRIM(B1147))&gt;0,CONCATENATE(B1147,C1147,D1147),MID(D1147,4,LEN(D1147)))))</f>
        <v>Niagara</v>
      </c>
      <c r="Q1147">
        <f t="shared" si="90"/>
        <v>105</v>
      </c>
      <c r="R1147">
        <f t="shared" si="91"/>
        <v>151</v>
      </c>
    </row>
    <row r="1148" spans="2:18" x14ac:dyDescent="0.25">
      <c r="B1148" s="1" t="s">
        <v>56</v>
      </c>
      <c r="C1148" s="1" t="s">
        <v>57</v>
      </c>
      <c r="D1148" s="1" t="s">
        <v>58</v>
      </c>
      <c r="E1148" s="1" t="s">
        <v>59</v>
      </c>
      <c r="F1148">
        <v>104</v>
      </c>
      <c r="G1148">
        <v>0.97</v>
      </c>
      <c r="H1148">
        <v>173</v>
      </c>
      <c r="I1148">
        <v>0.95</v>
      </c>
      <c r="K1148">
        <f t="shared" si="87"/>
        <v>36</v>
      </c>
      <c r="L1148">
        <f t="shared" si="88"/>
        <v>55</v>
      </c>
      <c r="M1148" t="str">
        <f>IF(COUNT(FIND({0,1,2,3,4,5,6,7,8,9},IF(ISBLANK(A1148),IF(LEN(TRIM(B1148))&gt;0,TRIM(B1148),TRIM(C1148)),"")))&gt;0,IF(ISBLANK(A1148),IF(LEN(TRIM(B1148))&gt;0,TRIM(B1148),TRIM(C1148)),""),"")</f>
        <v>25</v>
      </c>
      <c r="N1148" t="str">
        <f>IF(COUNT(FIND({0,1,2,3,4,5,6,7,8,9},IF(ISBLANK(A1148),IF(LEN(TRIM(B1148))&gt;0,TRIM(C1148),LEFT(D1148, 4)),"")))&gt;0,IF(ISBLANK(A1148),IF(LEN(TRIM(B1148))&gt;0,TRIM(C1148),LEFT(D1148, 4)),""),"")</f>
        <v>017</v>
      </c>
      <c r="O1148" t="str">
        <f t="shared" si="89"/>
        <v>Ma</v>
      </c>
      <c r="P1148" t="str">
        <f>TRIM(IF(COUNT(FIND({0,1,2,3,4,5,6,7,8,9},B1148))&gt;0,D1148,IF(LEN(TRIM(B1148))&gt;0,CONCATENATE(B1148,C1148,D1148),MID(D1148,4,LEN(D1148)))))</f>
        <v>Middlesex</v>
      </c>
      <c r="Q1148">
        <f t="shared" si="90"/>
        <v>104</v>
      </c>
      <c r="R1148">
        <f t="shared" si="91"/>
        <v>173</v>
      </c>
    </row>
    <row r="1149" spans="2:18" x14ac:dyDescent="0.25">
      <c r="B1149" s="1" t="s">
        <v>99</v>
      </c>
      <c r="C1149" s="1" t="s">
        <v>100</v>
      </c>
      <c r="D1149" s="1" t="s">
        <v>101</v>
      </c>
      <c r="E1149" s="1" t="s">
        <v>102</v>
      </c>
      <c r="F1149">
        <v>100</v>
      </c>
      <c r="G1149">
        <v>0.94</v>
      </c>
      <c r="H1149">
        <v>184</v>
      </c>
      <c r="I1149">
        <v>1.01</v>
      </c>
      <c r="K1149">
        <f t="shared" si="87"/>
        <v>36</v>
      </c>
      <c r="L1149">
        <f t="shared" si="88"/>
        <v>55</v>
      </c>
      <c r="M1149" t="str">
        <f>IF(COUNT(FIND({0,1,2,3,4,5,6,7,8,9},IF(ISBLANK(A1149),IF(LEN(TRIM(B1149))&gt;0,TRIM(B1149),TRIM(C1149)),"")))&gt;0,IF(ISBLANK(A1149),IF(LEN(TRIM(B1149))&gt;0,TRIM(B1149),TRIM(C1149)),""),"")</f>
        <v>06</v>
      </c>
      <c r="N1149" t="str">
        <f>IF(COUNT(FIND({0,1,2,3,4,5,6,7,8,9},IF(ISBLANK(A1149),IF(LEN(TRIM(B1149))&gt;0,TRIM(C1149),LEFT(D1149, 4)),"")))&gt;0,IF(ISBLANK(A1149),IF(LEN(TRIM(B1149))&gt;0,TRIM(C1149),LEFT(D1149, 4)),""),"")</f>
        <v>037</v>
      </c>
      <c r="O1149" t="str">
        <f t="shared" si="89"/>
        <v>Ca</v>
      </c>
      <c r="P1149" t="str">
        <f>TRIM(IF(COUNT(FIND({0,1,2,3,4,5,6,7,8,9},B1149))&gt;0,D1149,IF(LEN(TRIM(B1149))&gt;0,CONCATENATE(B1149,C1149,D1149),MID(D1149,4,LEN(D1149)))))</f>
        <v>Los Angeles</v>
      </c>
      <c r="Q1149">
        <f t="shared" si="90"/>
        <v>100</v>
      </c>
      <c r="R1149">
        <f t="shared" si="91"/>
        <v>184</v>
      </c>
    </row>
    <row r="1150" spans="2:18" x14ac:dyDescent="0.25">
      <c r="B1150" s="1" t="s">
        <v>13</v>
      </c>
      <c r="C1150" s="1" t="s">
        <v>46</v>
      </c>
      <c r="D1150" s="1" t="s">
        <v>47</v>
      </c>
      <c r="E1150" s="1" t="s">
        <v>12</v>
      </c>
      <c r="F1150">
        <v>98</v>
      </c>
      <c r="G1150">
        <v>0.92</v>
      </c>
      <c r="H1150">
        <v>145</v>
      </c>
      <c r="I1150">
        <v>0.79</v>
      </c>
      <c r="K1150">
        <f t="shared" si="87"/>
        <v>36</v>
      </c>
      <c r="L1150">
        <f t="shared" si="88"/>
        <v>55</v>
      </c>
      <c r="M1150" t="str">
        <f>IF(COUNT(FIND({0,1,2,3,4,5,6,7,8,9},IF(ISBLANK(A1150),IF(LEN(TRIM(B1150))&gt;0,TRIM(B1150),TRIM(C1150)),"")))&gt;0,IF(ISBLANK(A1150),IF(LEN(TRIM(B1150))&gt;0,TRIM(B1150),TRIM(C1150)),""),"")</f>
        <v>36</v>
      </c>
      <c r="N1150" t="str">
        <f>IF(COUNT(FIND({0,1,2,3,4,5,6,7,8,9},IF(ISBLANK(A1150),IF(LEN(TRIM(B1150))&gt;0,TRIM(C1150),LEFT(D1150, 4)),"")))&gt;0,IF(ISBLANK(A1150),IF(LEN(TRIM(B1150))&gt;0,TRIM(C1150),LEFT(D1150, 4)),""),"")</f>
        <v>065</v>
      </c>
      <c r="O1150" t="str">
        <f t="shared" si="89"/>
        <v>NY</v>
      </c>
      <c r="P1150" t="str">
        <f>TRIM(IF(COUNT(FIND({0,1,2,3,4,5,6,7,8,9},B1150))&gt;0,D1150,IF(LEN(TRIM(B1150))&gt;0,CONCATENATE(B1150,C1150,D1150),MID(D1150,4,LEN(D1150)))))</f>
        <v>Oneida</v>
      </c>
      <c r="Q1150">
        <f t="shared" si="90"/>
        <v>98</v>
      </c>
      <c r="R1150">
        <f t="shared" si="91"/>
        <v>145</v>
      </c>
    </row>
    <row r="1151" spans="2:18" x14ac:dyDescent="0.25">
      <c r="B1151" s="1" t="s">
        <v>13</v>
      </c>
      <c r="C1151" s="1" t="s">
        <v>24</v>
      </c>
      <c r="D1151" s="1" t="s">
        <v>25</v>
      </c>
      <c r="E1151" s="1" t="s">
        <v>12</v>
      </c>
      <c r="F1151">
        <v>96</v>
      </c>
      <c r="G1151">
        <v>0.9</v>
      </c>
      <c r="H1151">
        <v>146</v>
      </c>
      <c r="I1151">
        <v>0.8</v>
      </c>
      <c r="K1151">
        <f t="shared" si="87"/>
        <v>36</v>
      </c>
      <c r="L1151">
        <f t="shared" si="88"/>
        <v>55</v>
      </c>
      <c r="M1151" t="str">
        <f>IF(COUNT(FIND({0,1,2,3,4,5,6,7,8,9},IF(ISBLANK(A1151),IF(LEN(TRIM(B1151))&gt;0,TRIM(B1151),TRIM(C1151)),"")))&gt;0,IF(ISBLANK(A1151),IF(LEN(TRIM(B1151))&gt;0,TRIM(B1151),TRIM(C1151)),""),"")</f>
        <v>36</v>
      </c>
      <c r="N1151" t="str">
        <f>IF(COUNT(FIND({0,1,2,3,4,5,6,7,8,9},IF(ISBLANK(A1151),IF(LEN(TRIM(B1151))&gt;0,TRIM(C1151),LEFT(D1151, 4)),"")))&gt;0,IF(ISBLANK(A1151),IF(LEN(TRIM(B1151))&gt;0,TRIM(C1151),LEFT(D1151, 4)),""),"")</f>
        <v>103</v>
      </c>
      <c r="O1151" t="str">
        <f t="shared" si="89"/>
        <v>NY</v>
      </c>
      <c r="P1151" t="str">
        <f>TRIM(IF(COUNT(FIND({0,1,2,3,4,5,6,7,8,9},B1151))&gt;0,D1151,IF(LEN(TRIM(B1151))&gt;0,CONCATENATE(B1151,C1151,D1151),MID(D1151,4,LEN(D1151)))))</f>
        <v>Suffolk</v>
      </c>
      <c r="Q1151">
        <f t="shared" si="90"/>
        <v>96</v>
      </c>
      <c r="R1151">
        <f t="shared" si="91"/>
        <v>146</v>
      </c>
    </row>
    <row r="1152" spans="2:18" x14ac:dyDescent="0.25">
      <c r="B1152" s="1" t="s">
        <v>13</v>
      </c>
      <c r="C1152" s="1" t="s">
        <v>30</v>
      </c>
      <c r="D1152" s="1" t="s">
        <v>31</v>
      </c>
      <c r="E1152" s="1" t="s">
        <v>12</v>
      </c>
      <c r="F1152">
        <v>95</v>
      </c>
      <c r="G1152">
        <v>0.89</v>
      </c>
      <c r="H1152">
        <v>165</v>
      </c>
      <c r="I1152">
        <v>0.9</v>
      </c>
      <c r="K1152">
        <f t="shared" si="87"/>
        <v>36</v>
      </c>
      <c r="L1152">
        <f t="shared" si="88"/>
        <v>55</v>
      </c>
      <c r="M1152" t="str">
        <f>IF(COUNT(FIND({0,1,2,3,4,5,6,7,8,9},IF(ISBLANK(A1152),IF(LEN(TRIM(B1152))&gt;0,TRIM(B1152),TRIM(C1152)),"")))&gt;0,IF(ISBLANK(A1152),IF(LEN(TRIM(B1152))&gt;0,TRIM(B1152),TRIM(C1152)),""),"")</f>
        <v>36</v>
      </c>
      <c r="N1152" t="str">
        <f>IF(COUNT(FIND({0,1,2,3,4,5,6,7,8,9},IF(ISBLANK(A1152),IF(LEN(TRIM(B1152))&gt;0,TRIM(C1152),LEFT(D1152, 4)),"")))&gt;0,IF(ISBLANK(A1152),IF(LEN(TRIM(B1152))&gt;0,TRIM(C1152),LEFT(D1152, 4)),""),"")</f>
        <v>061</v>
      </c>
      <c r="O1152" t="str">
        <f t="shared" si="89"/>
        <v>NY</v>
      </c>
      <c r="P1152" t="str">
        <f>TRIM(IF(COUNT(FIND({0,1,2,3,4,5,6,7,8,9},B1152))&gt;0,D1152,IF(LEN(TRIM(B1152))&gt;0,CONCATENATE(B1152,C1152,D1152),MID(D1152,4,LEN(D1152)))))</f>
        <v>New York</v>
      </c>
      <c r="Q1152">
        <f t="shared" si="90"/>
        <v>95</v>
      </c>
      <c r="R1152">
        <f t="shared" si="91"/>
        <v>165</v>
      </c>
    </row>
    <row r="1153" spans="2:18" x14ac:dyDescent="0.25">
      <c r="B1153" s="1" t="s">
        <v>13</v>
      </c>
      <c r="C1153" s="1" t="s">
        <v>41</v>
      </c>
      <c r="D1153" s="1" t="s">
        <v>233</v>
      </c>
      <c r="E1153" s="1" t="s">
        <v>12</v>
      </c>
      <c r="F1153">
        <v>92</v>
      </c>
      <c r="G1153">
        <v>0.86</v>
      </c>
      <c r="H1153">
        <v>132</v>
      </c>
      <c r="I1153">
        <v>0.72</v>
      </c>
      <c r="K1153">
        <f t="shared" si="87"/>
        <v>36</v>
      </c>
      <c r="L1153">
        <f t="shared" si="88"/>
        <v>55</v>
      </c>
      <c r="M1153" t="str">
        <f>IF(COUNT(FIND({0,1,2,3,4,5,6,7,8,9},IF(ISBLANK(A1153),IF(LEN(TRIM(B1153))&gt;0,TRIM(B1153),TRIM(C1153)),"")))&gt;0,IF(ISBLANK(A1153),IF(LEN(TRIM(B1153))&gt;0,TRIM(B1153),TRIM(C1153)),""),"")</f>
        <v>36</v>
      </c>
      <c r="N1153" t="str">
        <f>IF(COUNT(FIND({0,1,2,3,4,5,6,7,8,9},IF(ISBLANK(A1153),IF(LEN(TRIM(B1153))&gt;0,TRIM(C1153),LEFT(D1153, 4)),"")))&gt;0,IF(ISBLANK(A1153),IF(LEN(TRIM(B1153))&gt;0,TRIM(C1153),LEFT(D1153, 4)),""),"")</f>
        <v>001</v>
      </c>
      <c r="O1153" t="str">
        <f t="shared" si="89"/>
        <v>NY</v>
      </c>
      <c r="P1153" t="str">
        <f>TRIM(IF(COUNT(FIND({0,1,2,3,4,5,6,7,8,9},B1153))&gt;0,D1153,IF(LEN(TRIM(B1153))&gt;0,CONCATENATE(B1153,C1153,D1153),MID(D1153,4,LEN(D1153)))))</f>
        <v>Albany</v>
      </c>
      <c r="Q1153">
        <f t="shared" si="90"/>
        <v>92</v>
      </c>
      <c r="R1153">
        <f t="shared" si="91"/>
        <v>132</v>
      </c>
    </row>
    <row r="1154" spans="2:18" x14ac:dyDescent="0.25">
      <c r="B1154" s="1" t="s">
        <v>13</v>
      </c>
      <c r="C1154" s="1" t="s">
        <v>68</v>
      </c>
      <c r="D1154" s="1" t="s">
        <v>69</v>
      </c>
      <c r="E1154" s="1" t="s">
        <v>12</v>
      </c>
      <c r="F1154">
        <v>91</v>
      </c>
      <c r="G1154">
        <v>0.85</v>
      </c>
      <c r="H1154">
        <v>132</v>
      </c>
      <c r="I1154">
        <v>0.72</v>
      </c>
      <c r="K1154">
        <f t="shared" si="87"/>
        <v>36</v>
      </c>
      <c r="L1154">
        <f t="shared" si="88"/>
        <v>55</v>
      </c>
      <c r="M1154" t="str">
        <f>IF(COUNT(FIND({0,1,2,3,4,5,6,7,8,9},IF(ISBLANK(A1154),IF(LEN(TRIM(B1154))&gt;0,TRIM(B1154),TRIM(C1154)),"")))&gt;0,IF(ISBLANK(A1154),IF(LEN(TRIM(B1154))&gt;0,TRIM(B1154),TRIM(C1154)),""),"")</f>
        <v>36</v>
      </c>
      <c r="N1154" t="str">
        <f>IF(COUNT(FIND({0,1,2,3,4,5,6,7,8,9},IF(ISBLANK(A1154),IF(LEN(TRIM(B1154))&gt;0,TRIM(C1154),LEFT(D1154, 4)),"")))&gt;0,IF(ISBLANK(A1154),IF(LEN(TRIM(B1154))&gt;0,TRIM(C1154),LEFT(D1154, 4)),""),"")</f>
        <v>007</v>
      </c>
      <c r="O1154" t="str">
        <f t="shared" si="89"/>
        <v>NY</v>
      </c>
      <c r="P1154" t="str">
        <f>TRIM(IF(COUNT(FIND({0,1,2,3,4,5,6,7,8,9},B1154))&gt;0,D1154,IF(LEN(TRIM(B1154))&gt;0,CONCATENATE(B1154,C1154,D1154),MID(D1154,4,LEN(D1154)))))</f>
        <v>Broome</v>
      </c>
      <c r="Q1154">
        <f t="shared" si="90"/>
        <v>91</v>
      </c>
      <c r="R1154">
        <f t="shared" si="91"/>
        <v>132</v>
      </c>
    </row>
    <row r="1155" spans="2:18" x14ac:dyDescent="0.25">
      <c r="B1155" s="1" t="s">
        <v>13</v>
      </c>
      <c r="C1155" s="1" t="s">
        <v>44</v>
      </c>
      <c r="D1155" s="1" t="s">
        <v>45</v>
      </c>
      <c r="E1155" s="1" t="s">
        <v>12</v>
      </c>
      <c r="F1155">
        <v>88</v>
      </c>
      <c r="G1155">
        <v>0.82</v>
      </c>
      <c r="H1155">
        <v>168</v>
      </c>
      <c r="I1155">
        <v>0.92</v>
      </c>
      <c r="K1155">
        <f t="shared" si="87"/>
        <v>36</v>
      </c>
      <c r="L1155">
        <f t="shared" si="88"/>
        <v>55</v>
      </c>
      <c r="M1155" t="str">
        <f>IF(COUNT(FIND({0,1,2,3,4,5,6,7,8,9},IF(ISBLANK(A1155),IF(LEN(TRIM(B1155))&gt;0,TRIM(B1155),TRIM(C1155)),"")))&gt;0,IF(ISBLANK(A1155),IF(LEN(TRIM(B1155))&gt;0,TRIM(B1155),TRIM(C1155)),""),"")</f>
        <v>36</v>
      </c>
      <c r="N1155" t="str">
        <f>IF(COUNT(FIND({0,1,2,3,4,5,6,7,8,9},IF(ISBLANK(A1155),IF(LEN(TRIM(B1155))&gt;0,TRIM(C1155),LEFT(D1155, 4)),"")))&gt;0,IF(ISBLANK(A1155),IF(LEN(TRIM(B1155))&gt;0,TRIM(C1155),LEFT(D1155, 4)),""),"")</f>
        <v>047</v>
      </c>
      <c r="O1155" t="str">
        <f t="shared" si="89"/>
        <v>NY</v>
      </c>
      <c r="P1155" t="str">
        <f>TRIM(IF(COUNT(FIND({0,1,2,3,4,5,6,7,8,9},B1155))&gt;0,D1155,IF(LEN(TRIM(B1155))&gt;0,CONCATENATE(B1155,C1155,D1155),MID(D1155,4,LEN(D1155)))))</f>
        <v>Kings</v>
      </c>
      <c r="Q1155">
        <f t="shared" si="90"/>
        <v>88</v>
      </c>
      <c r="R1155">
        <f t="shared" si="91"/>
        <v>168</v>
      </c>
    </row>
    <row r="1156" spans="2:18" x14ac:dyDescent="0.25">
      <c r="B1156" s="1" t="s">
        <v>95</v>
      </c>
      <c r="C1156" s="1" t="s">
        <v>96</v>
      </c>
      <c r="D1156" s="1" t="s">
        <v>97</v>
      </c>
      <c r="E1156" s="1" t="s">
        <v>98</v>
      </c>
      <c r="F1156">
        <v>81</v>
      </c>
      <c r="G1156">
        <v>0.76</v>
      </c>
      <c r="H1156">
        <v>145</v>
      </c>
      <c r="I1156">
        <v>0.79</v>
      </c>
      <c r="K1156">
        <f t="shared" ref="K1156:K1219" si="92">VALUE(IF(ISBLANK(A1156),K1155,A1156))</f>
        <v>36</v>
      </c>
      <c r="L1156">
        <f t="shared" ref="L1156:L1219" si="93">VALUE(IF(ISBLANK(A1156),L1155,CONCATENATE(TRIM(B1156),TRIM(C1156))))</f>
        <v>55</v>
      </c>
      <c r="M1156" t="str">
        <f>IF(COUNT(FIND({0,1,2,3,4,5,6,7,8,9},IF(ISBLANK(A1156),IF(LEN(TRIM(B1156))&gt;0,TRIM(B1156),TRIM(C1156)),"")))&gt;0,IF(ISBLANK(A1156),IF(LEN(TRIM(B1156))&gt;0,TRIM(B1156),TRIM(C1156)),""),"")</f>
        <v>12</v>
      </c>
      <c r="N1156" t="str">
        <f>IF(COUNT(FIND({0,1,2,3,4,5,6,7,8,9},IF(ISBLANK(A1156),IF(LEN(TRIM(B1156))&gt;0,TRIM(C1156),LEFT(D1156, 4)),"")))&gt;0,IF(ISBLANK(A1156),IF(LEN(TRIM(B1156))&gt;0,TRIM(C1156),LEFT(D1156, 4)),""),"")</f>
        <v>011</v>
      </c>
      <c r="O1156" t="str">
        <f t="shared" ref="O1156:O1219" si="94">IF(LEN(TRIM(E1156))&gt;0,E1156,"XX")</f>
        <v>Fl</v>
      </c>
      <c r="P1156" t="str">
        <f>TRIM(IF(COUNT(FIND({0,1,2,3,4,5,6,7,8,9},B1156))&gt;0,D1156,IF(LEN(TRIM(B1156))&gt;0,CONCATENATE(B1156,C1156,D1156),MID(D1156,4,LEN(D1156)))))</f>
        <v>Broward</v>
      </c>
      <c r="Q1156">
        <f t="shared" ref="Q1156:Q1219" si="95">F1156</f>
        <v>81</v>
      </c>
      <c r="R1156">
        <f t="shared" ref="R1156:R1219" si="96">H1156</f>
        <v>145</v>
      </c>
    </row>
    <row r="1157" spans="2:18" x14ac:dyDescent="0.25">
      <c r="B1157" s="1" t="s">
        <v>13</v>
      </c>
      <c r="C1157" s="1" t="s">
        <v>28</v>
      </c>
      <c r="D1157" s="1" t="s">
        <v>29</v>
      </c>
      <c r="E1157" s="1" t="s">
        <v>12</v>
      </c>
      <c r="F1157">
        <v>74</v>
      </c>
      <c r="G1157">
        <v>0.69</v>
      </c>
      <c r="H1157">
        <v>137</v>
      </c>
      <c r="I1157">
        <v>0.75</v>
      </c>
      <c r="K1157">
        <f t="shared" si="92"/>
        <v>36</v>
      </c>
      <c r="L1157">
        <f t="shared" si="93"/>
        <v>55</v>
      </c>
      <c r="M1157" t="str">
        <f>IF(COUNT(FIND({0,1,2,3,4,5,6,7,8,9},IF(ISBLANK(A1157),IF(LEN(TRIM(B1157))&gt;0,TRIM(B1157),TRIM(C1157)),"")))&gt;0,IF(ISBLANK(A1157),IF(LEN(TRIM(B1157))&gt;0,TRIM(B1157),TRIM(C1157)),""),"")</f>
        <v>36</v>
      </c>
      <c r="N1157" t="str">
        <f>IF(COUNT(FIND({0,1,2,3,4,5,6,7,8,9},IF(ISBLANK(A1157),IF(LEN(TRIM(B1157))&gt;0,TRIM(C1157),LEFT(D1157, 4)),"")))&gt;0,IF(ISBLANK(A1157),IF(LEN(TRIM(B1157))&gt;0,TRIM(C1157),LEFT(D1157, 4)),""),"")</f>
        <v>081</v>
      </c>
      <c r="O1157" t="str">
        <f t="shared" si="94"/>
        <v>NY</v>
      </c>
      <c r="P1157" t="str">
        <f>TRIM(IF(COUNT(FIND({0,1,2,3,4,5,6,7,8,9},B1157))&gt;0,D1157,IF(LEN(TRIM(B1157))&gt;0,CONCATENATE(B1157,C1157,D1157),MID(D1157,4,LEN(D1157)))))</f>
        <v>Queens</v>
      </c>
      <c r="Q1157">
        <f t="shared" si="95"/>
        <v>74</v>
      </c>
      <c r="R1157">
        <f t="shared" si="96"/>
        <v>137</v>
      </c>
    </row>
    <row r="1158" spans="2:18" x14ac:dyDescent="0.25">
      <c r="B1158" s="1" t="s">
        <v>13</v>
      </c>
      <c r="C1158" s="1" t="s">
        <v>140</v>
      </c>
      <c r="D1158" s="1" t="s">
        <v>141</v>
      </c>
      <c r="E1158" s="1" t="s">
        <v>12</v>
      </c>
      <c r="F1158">
        <v>74</v>
      </c>
      <c r="G1158">
        <v>0.69</v>
      </c>
      <c r="H1158">
        <v>121</v>
      </c>
      <c r="I1158">
        <v>0.66</v>
      </c>
      <c r="K1158">
        <f t="shared" si="92"/>
        <v>36</v>
      </c>
      <c r="L1158">
        <f t="shared" si="93"/>
        <v>55</v>
      </c>
      <c r="M1158" t="str">
        <f>IF(COUNT(FIND({0,1,2,3,4,5,6,7,8,9},IF(ISBLANK(A1158),IF(LEN(TRIM(B1158))&gt;0,TRIM(B1158),TRIM(C1158)),"")))&gt;0,IF(ISBLANK(A1158),IF(LEN(TRIM(B1158))&gt;0,TRIM(B1158),TRIM(C1158)),""),"")</f>
        <v>36</v>
      </c>
      <c r="N1158" t="str">
        <f>IF(COUNT(FIND({0,1,2,3,4,5,6,7,8,9},IF(ISBLANK(A1158),IF(LEN(TRIM(B1158))&gt;0,TRIM(C1158),LEFT(D1158, 4)),"")))&gt;0,IF(ISBLANK(A1158),IF(LEN(TRIM(B1158))&gt;0,TRIM(C1158),LEFT(D1158, 4)),""),"")</f>
        <v>015</v>
      </c>
      <c r="O1158" t="str">
        <f t="shared" si="94"/>
        <v>NY</v>
      </c>
      <c r="P1158" t="str">
        <f>TRIM(IF(COUNT(FIND({0,1,2,3,4,5,6,7,8,9},B1158))&gt;0,D1158,IF(LEN(TRIM(B1158))&gt;0,CONCATENATE(B1158,C1158,D1158),MID(D1158,4,LEN(D1158)))))</f>
        <v>Chemung</v>
      </c>
      <c r="Q1158">
        <f t="shared" si="95"/>
        <v>74</v>
      </c>
      <c r="R1158">
        <f t="shared" si="96"/>
        <v>121</v>
      </c>
    </row>
    <row r="1159" spans="2:18" x14ac:dyDescent="0.25">
      <c r="B1159" s="1" t="s">
        <v>13</v>
      </c>
      <c r="C1159" s="1" t="s">
        <v>76</v>
      </c>
      <c r="D1159" s="1" t="s">
        <v>285</v>
      </c>
      <c r="E1159" s="1" t="s">
        <v>12</v>
      </c>
      <c r="F1159">
        <v>72</v>
      </c>
      <c r="G1159">
        <v>0.67</v>
      </c>
      <c r="H1159">
        <v>106</v>
      </c>
      <c r="I1159">
        <v>0.57999999999999996</v>
      </c>
      <c r="K1159">
        <f t="shared" si="92"/>
        <v>36</v>
      </c>
      <c r="L1159">
        <f t="shared" si="93"/>
        <v>55</v>
      </c>
      <c r="M1159" t="str">
        <f>IF(COUNT(FIND({0,1,2,3,4,5,6,7,8,9},IF(ISBLANK(A1159),IF(LEN(TRIM(B1159))&gt;0,TRIM(B1159),TRIM(C1159)),"")))&gt;0,IF(ISBLANK(A1159),IF(LEN(TRIM(B1159))&gt;0,TRIM(B1159),TRIM(C1159)),""),"")</f>
        <v>36</v>
      </c>
      <c r="N1159" t="str">
        <f>IF(COUNT(FIND({0,1,2,3,4,5,6,7,8,9},IF(ISBLANK(A1159),IF(LEN(TRIM(B1159))&gt;0,TRIM(C1159),LEFT(D1159, 4)),"")))&gt;0,IF(ISBLANK(A1159),IF(LEN(TRIM(B1159))&gt;0,TRIM(C1159),LEFT(D1159, 4)),""),"")</f>
        <v>003</v>
      </c>
      <c r="O1159" t="str">
        <f t="shared" si="94"/>
        <v>NY</v>
      </c>
      <c r="P1159" t="str">
        <f>TRIM(IF(COUNT(FIND({0,1,2,3,4,5,6,7,8,9},B1159))&gt;0,D1159,IF(LEN(TRIM(B1159))&gt;0,CONCATENATE(B1159,C1159,D1159),MID(D1159,4,LEN(D1159)))))</f>
        <v>Allegany</v>
      </c>
      <c r="Q1159">
        <f t="shared" si="95"/>
        <v>72</v>
      </c>
      <c r="R1159">
        <f t="shared" si="96"/>
        <v>106</v>
      </c>
    </row>
    <row r="1160" spans="2:18" x14ac:dyDescent="0.25">
      <c r="B1160" s="1" t="s">
        <v>13</v>
      </c>
      <c r="C1160" s="1" t="s">
        <v>38</v>
      </c>
      <c r="D1160" s="1" t="s">
        <v>39</v>
      </c>
      <c r="E1160" s="1" t="s">
        <v>12</v>
      </c>
      <c r="F1160">
        <v>71</v>
      </c>
      <c r="G1160">
        <v>0.66</v>
      </c>
      <c r="H1160">
        <v>104</v>
      </c>
      <c r="I1160">
        <v>0.56999999999999995</v>
      </c>
      <c r="K1160">
        <f t="shared" si="92"/>
        <v>36</v>
      </c>
      <c r="L1160">
        <f t="shared" si="93"/>
        <v>55</v>
      </c>
      <c r="M1160" t="str">
        <f>IF(COUNT(FIND({0,1,2,3,4,5,6,7,8,9},IF(ISBLANK(A1160),IF(LEN(TRIM(B1160))&gt;0,TRIM(B1160),TRIM(C1160)),"")))&gt;0,IF(ISBLANK(A1160),IF(LEN(TRIM(B1160))&gt;0,TRIM(B1160),TRIM(C1160)),""),"")</f>
        <v>36</v>
      </c>
      <c r="N1160" t="str">
        <f>IF(COUNT(FIND({0,1,2,3,4,5,6,7,8,9},IF(ISBLANK(A1160),IF(LEN(TRIM(B1160))&gt;0,TRIM(C1160),LEFT(D1160, 4)),"")))&gt;0,IF(ISBLANK(A1160),IF(LEN(TRIM(B1160))&gt;0,TRIM(C1160),LEFT(D1160, 4)),""),"")</f>
        <v>059</v>
      </c>
      <c r="O1160" t="str">
        <f t="shared" si="94"/>
        <v>NY</v>
      </c>
      <c r="P1160" t="str">
        <f>TRIM(IF(COUNT(FIND({0,1,2,3,4,5,6,7,8,9},B1160))&gt;0,D1160,IF(LEN(TRIM(B1160))&gt;0,CONCATENATE(B1160,C1160,D1160),MID(D1160,4,LEN(D1160)))))</f>
        <v>Nassau</v>
      </c>
      <c r="Q1160">
        <f t="shared" si="95"/>
        <v>71</v>
      </c>
      <c r="R1160">
        <f t="shared" si="96"/>
        <v>104</v>
      </c>
    </row>
    <row r="1161" spans="2:18" x14ac:dyDescent="0.25">
      <c r="B1161" s="1" t="s">
        <v>95</v>
      </c>
      <c r="C1161" s="1" t="s">
        <v>24</v>
      </c>
      <c r="D1161" s="1" t="s">
        <v>108</v>
      </c>
      <c r="E1161" s="1" t="s">
        <v>98</v>
      </c>
      <c r="F1161">
        <v>69</v>
      </c>
      <c r="G1161">
        <v>0.65</v>
      </c>
      <c r="H1161">
        <v>98</v>
      </c>
      <c r="I1161">
        <v>0.54</v>
      </c>
      <c r="K1161">
        <f t="shared" si="92"/>
        <v>36</v>
      </c>
      <c r="L1161">
        <f t="shared" si="93"/>
        <v>55</v>
      </c>
      <c r="M1161" t="str">
        <f>IF(COUNT(FIND({0,1,2,3,4,5,6,7,8,9},IF(ISBLANK(A1161),IF(LEN(TRIM(B1161))&gt;0,TRIM(B1161),TRIM(C1161)),"")))&gt;0,IF(ISBLANK(A1161),IF(LEN(TRIM(B1161))&gt;0,TRIM(B1161),TRIM(C1161)),""),"")</f>
        <v>12</v>
      </c>
      <c r="N1161" t="str">
        <f>IF(COUNT(FIND({0,1,2,3,4,5,6,7,8,9},IF(ISBLANK(A1161),IF(LEN(TRIM(B1161))&gt;0,TRIM(C1161),LEFT(D1161, 4)),"")))&gt;0,IF(ISBLANK(A1161),IF(LEN(TRIM(B1161))&gt;0,TRIM(C1161),LEFT(D1161, 4)),""),"")</f>
        <v>103</v>
      </c>
      <c r="O1161" t="str">
        <f t="shared" si="94"/>
        <v>Fl</v>
      </c>
      <c r="P1161" t="str">
        <f>TRIM(IF(COUNT(FIND({0,1,2,3,4,5,6,7,8,9},B1161))&gt;0,D1161,IF(LEN(TRIM(B1161))&gt;0,CONCATENATE(B1161,C1161,D1161),MID(D1161,4,LEN(D1161)))))</f>
        <v>Pinellas</v>
      </c>
      <c r="Q1161">
        <f t="shared" si="95"/>
        <v>69</v>
      </c>
      <c r="R1161">
        <f t="shared" si="96"/>
        <v>98</v>
      </c>
    </row>
    <row r="1162" spans="2:18" x14ac:dyDescent="0.25">
      <c r="B1162" s="1" t="s">
        <v>144</v>
      </c>
      <c r="C1162" s="1" t="s">
        <v>89</v>
      </c>
      <c r="D1162" s="1" t="s">
        <v>145</v>
      </c>
      <c r="E1162" s="1" t="s">
        <v>146</v>
      </c>
      <c r="F1162">
        <v>67</v>
      </c>
      <c r="G1162">
        <v>0.63</v>
      </c>
      <c r="H1162">
        <v>116</v>
      </c>
      <c r="I1162">
        <v>0.63</v>
      </c>
      <c r="K1162">
        <f t="shared" si="92"/>
        <v>36</v>
      </c>
      <c r="L1162">
        <f t="shared" si="93"/>
        <v>55</v>
      </c>
      <c r="M1162" t="str">
        <f>IF(COUNT(FIND({0,1,2,3,4,5,6,7,8,9},IF(ISBLANK(A1162),IF(LEN(TRIM(B1162))&gt;0,TRIM(B1162),TRIM(C1162)),"")))&gt;0,IF(ISBLANK(A1162),IF(LEN(TRIM(B1162))&gt;0,TRIM(B1162),TRIM(C1162)),""),"")</f>
        <v>17</v>
      </c>
      <c r="N1162" t="str">
        <f>IF(COUNT(FIND({0,1,2,3,4,5,6,7,8,9},IF(ISBLANK(A1162),IF(LEN(TRIM(B1162))&gt;0,TRIM(C1162),LEFT(D1162, 4)),"")))&gt;0,IF(ISBLANK(A1162),IF(LEN(TRIM(B1162))&gt;0,TRIM(C1162),LEFT(D1162, 4)),""),"")</f>
        <v>031</v>
      </c>
      <c r="O1162" t="str">
        <f t="shared" si="94"/>
        <v>Il</v>
      </c>
      <c r="P1162" t="str">
        <f>TRIM(IF(COUNT(FIND({0,1,2,3,4,5,6,7,8,9},B1162))&gt;0,D1162,IF(LEN(TRIM(B1162))&gt;0,CONCATENATE(B1162,C1162,D1162),MID(D1162,4,LEN(D1162)))))</f>
        <v>Cook</v>
      </c>
      <c r="Q1162">
        <f t="shared" si="95"/>
        <v>67</v>
      </c>
      <c r="R1162">
        <f t="shared" si="96"/>
        <v>116</v>
      </c>
    </row>
    <row r="1163" spans="2:18" x14ac:dyDescent="0.25">
      <c r="B1163" s="1" t="s">
        <v>99</v>
      </c>
      <c r="C1163" s="1" t="s">
        <v>116</v>
      </c>
      <c r="D1163" s="1" t="s">
        <v>117</v>
      </c>
      <c r="E1163" s="1" t="s">
        <v>102</v>
      </c>
      <c r="F1163">
        <v>65</v>
      </c>
      <c r="G1163">
        <v>0.61</v>
      </c>
      <c r="H1163">
        <v>118</v>
      </c>
      <c r="I1163">
        <v>0.65</v>
      </c>
      <c r="K1163">
        <f t="shared" si="92"/>
        <v>36</v>
      </c>
      <c r="L1163">
        <f t="shared" si="93"/>
        <v>55</v>
      </c>
      <c r="M1163" t="str">
        <f>IF(COUNT(FIND({0,1,2,3,4,5,6,7,8,9},IF(ISBLANK(A1163),IF(LEN(TRIM(B1163))&gt;0,TRIM(B1163),TRIM(C1163)),"")))&gt;0,IF(ISBLANK(A1163),IF(LEN(TRIM(B1163))&gt;0,TRIM(B1163),TRIM(C1163)),""),"")</f>
        <v>06</v>
      </c>
      <c r="N1163" t="str">
        <f>IF(COUNT(FIND({0,1,2,3,4,5,6,7,8,9},IF(ISBLANK(A1163),IF(LEN(TRIM(B1163))&gt;0,TRIM(C1163),LEFT(D1163, 4)),"")))&gt;0,IF(ISBLANK(A1163),IF(LEN(TRIM(B1163))&gt;0,TRIM(C1163),LEFT(D1163, 4)),""),"")</f>
        <v>073</v>
      </c>
      <c r="O1163" t="str">
        <f t="shared" si="94"/>
        <v>Ca</v>
      </c>
      <c r="P1163" t="str">
        <f>TRIM(IF(COUNT(FIND({0,1,2,3,4,5,6,7,8,9},B1163))&gt;0,D1163,IF(LEN(TRIM(B1163))&gt;0,CONCATENATE(B1163,C1163,D1163),MID(D1163,4,LEN(D1163)))))</f>
        <v>San Diego</v>
      </c>
      <c r="Q1163">
        <f t="shared" si="95"/>
        <v>65</v>
      </c>
      <c r="R1163">
        <f t="shared" si="96"/>
        <v>118</v>
      </c>
    </row>
    <row r="1164" spans="2:18" x14ac:dyDescent="0.25">
      <c r="B1164" s="1" t="s">
        <v>13</v>
      </c>
      <c r="C1164" s="1" t="s">
        <v>212</v>
      </c>
      <c r="D1164" s="1" t="s">
        <v>213</v>
      </c>
      <c r="E1164" s="1" t="s">
        <v>12</v>
      </c>
      <c r="F1164">
        <v>64</v>
      </c>
      <c r="G1164">
        <v>0.6</v>
      </c>
      <c r="H1164">
        <v>102</v>
      </c>
      <c r="I1164">
        <v>0.56000000000000005</v>
      </c>
      <c r="K1164">
        <f t="shared" si="92"/>
        <v>36</v>
      </c>
      <c r="L1164">
        <f t="shared" si="93"/>
        <v>55</v>
      </c>
      <c r="M1164" t="str">
        <f>IF(COUNT(FIND({0,1,2,3,4,5,6,7,8,9},IF(ISBLANK(A1164),IF(LEN(TRIM(B1164))&gt;0,TRIM(B1164),TRIM(C1164)),"")))&gt;0,IF(ISBLANK(A1164),IF(LEN(TRIM(B1164))&gt;0,TRIM(B1164),TRIM(C1164)),""),"")</f>
        <v>36</v>
      </c>
      <c r="N1164" t="str">
        <f>IF(COUNT(FIND({0,1,2,3,4,5,6,7,8,9},IF(ISBLANK(A1164),IF(LEN(TRIM(B1164))&gt;0,TRIM(C1164),LEFT(D1164, 4)),"")))&gt;0,IF(ISBLANK(A1164),IF(LEN(TRIM(B1164))&gt;0,TRIM(C1164),LEFT(D1164, 4)),""),"")</f>
        <v>121</v>
      </c>
      <c r="O1164" t="str">
        <f t="shared" si="94"/>
        <v>NY</v>
      </c>
      <c r="P1164" t="str">
        <f>TRIM(IF(COUNT(FIND({0,1,2,3,4,5,6,7,8,9},B1164))&gt;0,D1164,IF(LEN(TRIM(B1164))&gt;0,CONCATENATE(B1164,C1164,D1164),MID(D1164,4,LEN(D1164)))))</f>
        <v>Wyoming</v>
      </c>
      <c r="Q1164">
        <f t="shared" si="95"/>
        <v>64</v>
      </c>
      <c r="R1164">
        <f t="shared" si="96"/>
        <v>102</v>
      </c>
    </row>
    <row r="1165" spans="2:18" x14ac:dyDescent="0.25">
      <c r="B1165" s="1" t="s">
        <v>78</v>
      </c>
      <c r="C1165" s="1" t="s">
        <v>41</v>
      </c>
      <c r="D1165" s="1" t="s">
        <v>115</v>
      </c>
      <c r="E1165" s="1" t="s">
        <v>80</v>
      </c>
      <c r="F1165">
        <v>64</v>
      </c>
      <c r="G1165">
        <v>0.6</v>
      </c>
      <c r="H1165">
        <v>135</v>
      </c>
      <c r="I1165">
        <v>0.74</v>
      </c>
      <c r="K1165">
        <f t="shared" si="92"/>
        <v>36</v>
      </c>
      <c r="L1165">
        <f t="shared" si="93"/>
        <v>55</v>
      </c>
      <c r="M1165" t="str">
        <f>IF(COUNT(FIND({0,1,2,3,4,5,6,7,8,9},IF(ISBLANK(A1165),IF(LEN(TRIM(B1165))&gt;0,TRIM(B1165),TRIM(C1165)),"")))&gt;0,IF(ISBLANK(A1165),IF(LEN(TRIM(B1165))&gt;0,TRIM(B1165),TRIM(C1165)),""),"")</f>
        <v>09</v>
      </c>
      <c r="N1165" t="str">
        <f>IF(COUNT(FIND({0,1,2,3,4,5,6,7,8,9},IF(ISBLANK(A1165),IF(LEN(TRIM(B1165))&gt;0,TRIM(C1165),LEFT(D1165, 4)),"")))&gt;0,IF(ISBLANK(A1165),IF(LEN(TRIM(B1165))&gt;0,TRIM(C1165),LEFT(D1165, 4)),""),"")</f>
        <v>001</v>
      </c>
      <c r="O1165" t="str">
        <f t="shared" si="94"/>
        <v>Ct</v>
      </c>
      <c r="P1165" t="str">
        <f>TRIM(IF(COUNT(FIND({0,1,2,3,4,5,6,7,8,9},B1165))&gt;0,D1165,IF(LEN(TRIM(B1165))&gt;0,CONCATENATE(B1165,C1165,D1165),MID(D1165,4,LEN(D1165)))))</f>
        <v>Fairfield</v>
      </c>
      <c r="Q1165">
        <f t="shared" si="95"/>
        <v>64</v>
      </c>
      <c r="R1165">
        <f t="shared" si="96"/>
        <v>135</v>
      </c>
    </row>
    <row r="1166" spans="2:18" x14ac:dyDescent="0.25">
      <c r="B1166" s="1" t="s">
        <v>13</v>
      </c>
      <c r="C1166" s="1" t="s">
        <v>34</v>
      </c>
      <c r="D1166" s="1" t="s">
        <v>35</v>
      </c>
      <c r="E1166" s="1" t="s">
        <v>12</v>
      </c>
      <c r="F1166">
        <v>63</v>
      </c>
      <c r="G1166">
        <v>0.59</v>
      </c>
      <c r="H1166">
        <v>113</v>
      </c>
      <c r="I1166">
        <v>0.62</v>
      </c>
      <c r="K1166">
        <f t="shared" si="92"/>
        <v>36</v>
      </c>
      <c r="L1166">
        <f t="shared" si="93"/>
        <v>55</v>
      </c>
      <c r="M1166" t="str">
        <f>IF(COUNT(FIND({0,1,2,3,4,5,6,7,8,9},IF(ISBLANK(A1166),IF(LEN(TRIM(B1166))&gt;0,TRIM(B1166),TRIM(C1166)),"")))&gt;0,IF(ISBLANK(A1166),IF(LEN(TRIM(B1166))&gt;0,TRIM(B1166),TRIM(C1166)),""),"")</f>
        <v>36</v>
      </c>
      <c r="N1166" t="str">
        <f>IF(COUNT(FIND({0,1,2,3,4,5,6,7,8,9},IF(ISBLANK(A1166),IF(LEN(TRIM(B1166))&gt;0,TRIM(C1166),LEFT(D1166, 4)),"")))&gt;0,IF(ISBLANK(A1166),IF(LEN(TRIM(B1166))&gt;0,TRIM(C1166),LEFT(D1166, 4)),""),"")</f>
        <v>119</v>
      </c>
      <c r="O1166" t="str">
        <f t="shared" si="94"/>
        <v>NY</v>
      </c>
      <c r="P1166" t="str">
        <f>TRIM(IF(COUNT(FIND({0,1,2,3,4,5,6,7,8,9},B1166))&gt;0,D1166,IF(LEN(TRIM(B1166))&gt;0,CONCATENATE(B1166,C1166,D1166),MID(D1166,4,LEN(D1166)))))</f>
        <v>Westchester</v>
      </c>
      <c r="Q1166">
        <f t="shared" si="95"/>
        <v>63</v>
      </c>
      <c r="R1166">
        <f t="shared" si="96"/>
        <v>113</v>
      </c>
    </row>
    <row r="1167" spans="2:18" x14ac:dyDescent="0.25">
      <c r="B1167" s="1" t="s">
        <v>13</v>
      </c>
      <c r="C1167" s="1" t="s">
        <v>113</v>
      </c>
      <c r="D1167" s="1" t="s">
        <v>183</v>
      </c>
      <c r="E1167" s="1" t="s">
        <v>12</v>
      </c>
      <c r="F1167">
        <v>63</v>
      </c>
      <c r="G1167">
        <v>0.59</v>
      </c>
      <c r="H1167">
        <v>86</v>
      </c>
      <c r="I1167">
        <v>0.47</v>
      </c>
      <c r="K1167">
        <f t="shared" si="92"/>
        <v>36</v>
      </c>
      <c r="L1167">
        <f t="shared" si="93"/>
        <v>55</v>
      </c>
      <c r="M1167" t="str">
        <f>IF(COUNT(FIND({0,1,2,3,4,5,6,7,8,9},IF(ISBLANK(A1167),IF(LEN(TRIM(B1167))&gt;0,TRIM(B1167),TRIM(C1167)),"")))&gt;0,IF(ISBLANK(A1167),IF(LEN(TRIM(B1167))&gt;0,TRIM(B1167),TRIM(C1167)),""),"")</f>
        <v>36</v>
      </c>
      <c r="N1167" t="str">
        <f>IF(COUNT(FIND({0,1,2,3,4,5,6,7,8,9},IF(ISBLANK(A1167),IF(LEN(TRIM(B1167))&gt;0,TRIM(C1167),LEFT(D1167, 4)),"")))&gt;0,IF(ISBLANK(A1167),IF(LEN(TRIM(B1167))&gt;0,TRIM(C1167),LEFT(D1167, 4)),""),"")</f>
        <v>013</v>
      </c>
      <c r="O1167" t="str">
        <f t="shared" si="94"/>
        <v>NY</v>
      </c>
      <c r="P1167" t="str">
        <f>TRIM(IF(COUNT(FIND({0,1,2,3,4,5,6,7,8,9},B1167))&gt;0,D1167,IF(LEN(TRIM(B1167))&gt;0,CONCATENATE(B1167,C1167,D1167),MID(D1167,4,LEN(D1167)))))</f>
        <v>Chautauqua</v>
      </c>
      <c r="Q1167">
        <f t="shared" si="95"/>
        <v>63</v>
      </c>
      <c r="R1167">
        <f t="shared" si="96"/>
        <v>86</v>
      </c>
    </row>
    <row r="1168" spans="2:18" x14ac:dyDescent="0.25">
      <c r="B1168" s="1" t="s">
        <v>159</v>
      </c>
      <c r="C1168" s="1" t="s">
        <v>38</v>
      </c>
      <c r="D1168" s="1" t="s">
        <v>160</v>
      </c>
      <c r="E1168" s="1" t="s">
        <v>161</v>
      </c>
      <c r="F1168">
        <v>58</v>
      </c>
      <c r="G1168">
        <v>0.54</v>
      </c>
      <c r="H1168">
        <v>100</v>
      </c>
      <c r="I1168">
        <v>0.55000000000000004</v>
      </c>
      <c r="K1168">
        <f t="shared" si="92"/>
        <v>36</v>
      </c>
      <c r="L1168">
        <f t="shared" si="93"/>
        <v>55</v>
      </c>
      <c r="M1168" t="str">
        <f>IF(COUNT(FIND({0,1,2,3,4,5,6,7,8,9},IF(ISBLANK(A1168),IF(LEN(TRIM(B1168))&gt;0,TRIM(B1168),TRIM(C1168)),"")))&gt;0,IF(ISBLANK(A1168),IF(LEN(TRIM(B1168))&gt;0,TRIM(B1168),TRIM(C1168)),""),"")</f>
        <v>51</v>
      </c>
      <c r="N1168" t="str">
        <f>IF(COUNT(FIND({0,1,2,3,4,5,6,7,8,9},IF(ISBLANK(A1168),IF(LEN(TRIM(B1168))&gt;0,TRIM(C1168),LEFT(D1168, 4)),"")))&gt;0,IF(ISBLANK(A1168),IF(LEN(TRIM(B1168))&gt;0,TRIM(C1168),LEFT(D1168, 4)),""),"")</f>
        <v>059</v>
      </c>
      <c r="O1168" t="str">
        <f t="shared" si="94"/>
        <v>Va</v>
      </c>
      <c r="P1168" t="str">
        <f>TRIM(IF(COUNT(FIND({0,1,2,3,4,5,6,7,8,9},B1168))&gt;0,D1168,IF(LEN(TRIM(B1168))&gt;0,CONCATENATE(B1168,C1168,D1168),MID(D1168,4,LEN(D1168)))))</f>
        <v>Fairfax</v>
      </c>
      <c r="Q1168">
        <f t="shared" si="95"/>
        <v>58</v>
      </c>
      <c r="R1168">
        <f t="shared" si="96"/>
        <v>100</v>
      </c>
    </row>
    <row r="1169" spans="2:18" x14ac:dyDescent="0.25">
      <c r="B1169" s="1" t="s">
        <v>13</v>
      </c>
      <c r="C1169" s="1" t="s">
        <v>103</v>
      </c>
      <c r="D1169" s="1" t="s">
        <v>104</v>
      </c>
      <c r="E1169" s="1" t="s">
        <v>12</v>
      </c>
      <c r="F1169">
        <v>57</v>
      </c>
      <c r="G1169">
        <v>0.53</v>
      </c>
      <c r="H1169">
        <v>92</v>
      </c>
      <c r="I1169">
        <v>0.5</v>
      </c>
      <c r="K1169">
        <f t="shared" si="92"/>
        <v>36</v>
      </c>
      <c r="L1169">
        <f t="shared" si="93"/>
        <v>55</v>
      </c>
      <c r="M1169" t="str">
        <f>IF(COUNT(FIND({0,1,2,3,4,5,6,7,8,9},IF(ISBLANK(A1169),IF(LEN(TRIM(B1169))&gt;0,TRIM(B1169),TRIM(C1169)),"")))&gt;0,IF(ISBLANK(A1169),IF(LEN(TRIM(B1169))&gt;0,TRIM(B1169),TRIM(C1169)),""),"")</f>
        <v>36</v>
      </c>
      <c r="N1169" t="str">
        <f>IF(COUNT(FIND({0,1,2,3,4,5,6,7,8,9},IF(ISBLANK(A1169),IF(LEN(TRIM(B1169))&gt;0,TRIM(C1169),LEFT(D1169, 4)),"")))&gt;0,IF(ISBLANK(A1169),IF(LEN(TRIM(B1169))&gt;0,TRIM(C1169),LEFT(D1169, 4)),""),"")</f>
        <v>045</v>
      </c>
      <c r="O1169" t="str">
        <f t="shared" si="94"/>
        <v>NY</v>
      </c>
      <c r="P1169" t="str">
        <f>TRIM(IF(COUNT(FIND({0,1,2,3,4,5,6,7,8,9},B1169))&gt;0,D1169,IF(LEN(TRIM(B1169))&gt;0,CONCATENATE(B1169,C1169,D1169),MID(D1169,4,LEN(D1169)))))</f>
        <v>Jefferson</v>
      </c>
      <c r="Q1169">
        <f t="shared" si="95"/>
        <v>57</v>
      </c>
      <c r="R1169">
        <f t="shared" si="96"/>
        <v>92</v>
      </c>
    </row>
    <row r="1170" spans="2:18" x14ac:dyDescent="0.25">
      <c r="B1170" s="1" t="s">
        <v>13</v>
      </c>
      <c r="C1170" s="1" t="s">
        <v>133</v>
      </c>
      <c r="D1170" s="1" t="s">
        <v>134</v>
      </c>
      <c r="E1170" s="1" t="s">
        <v>12</v>
      </c>
      <c r="F1170">
        <v>55</v>
      </c>
      <c r="G1170">
        <v>0.51</v>
      </c>
      <c r="H1170">
        <v>81</v>
      </c>
      <c r="I1170">
        <v>0.44</v>
      </c>
      <c r="K1170">
        <f t="shared" si="92"/>
        <v>36</v>
      </c>
      <c r="L1170">
        <f t="shared" si="93"/>
        <v>55</v>
      </c>
      <c r="M1170" t="str">
        <f>IF(COUNT(FIND({0,1,2,3,4,5,6,7,8,9},IF(ISBLANK(A1170),IF(LEN(TRIM(B1170))&gt;0,TRIM(B1170),TRIM(C1170)),"")))&gt;0,IF(ISBLANK(A1170),IF(LEN(TRIM(B1170))&gt;0,TRIM(B1170),TRIM(C1170)),""),"")</f>
        <v>36</v>
      </c>
      <c r="N1170" t="str">
        <f>IF(COUNT(FIND({0,1,2,3,4,5,6,7,8,9},IF(ISBLANK(A1170),IF(LEN(TRIM(B1170))&gt;0,TRIM(C1170),LEFT(D1170, 4)),"")))&gt;0,IF(ISBLANK(A1170),IF(LEN(TRIM(B1170))&gt;0,TRIM(C1170),LEFT(D1170, 4)),""),"")</f>
        <v>075</v>
      </c>
      <c r="O1170" t="str">
        <f t="shared" si="94"/>
        <v>NY</v>
      </c>
      <c r="P1170" t="str">
        <f>TRIM(IF(COUNT(FIND({0,1,2,3,4,5,6,7,8,9},B1170))&gt;0,D1170,IF(LEN(TRIM(B1170))&gt;0,CONCATENATE(B1170,C1170,D1170),MID(D1170,4,LEN(D1170)))))</f>
        <v>Oswego</v>
      </c>
      <c r="Q1170">
        <f t="shared" si="95"/>
        <v>55</v>
      </c>
      <c r="R1170">
        <f t="shared" si="96"/>
        <v>81</v>
      </c>
    </row>
    <row r="1171" spans="2:18" x14ac:dyDescent="0.25">
      <c r="B1171" s="1" t="s">
        <v>56</v>
      </c>
      <c r="C1171" s="1" t="s">
        <v>83</v>
      </c>
      <c r="D1171" s="1" t="s">
        <v>25</v>
      </c>
      <c r="E1171" s="1" t="s">
        <v>59</v>
      </c>
      <c r="F1171">
        <v>53</v>
      </c>
      <c r="G1171">
        <v>0.5</v>
      </c>
      <c r="H1171">
        <v>72</v>
      </c>
      <c r="I1171">
        <v>0.39</v>
      </c>
      <c r="K1171">
        <f t="shared" si="92"/>
        <v>36</v>
      </c>
      <c r="L1171">
        <f t="shared" si="93"/>
        <v>55</v>
      </c>
      <c r="M1171" t="str">
        <f>IF(COUNT(FIND({0,1,2,3,4,5,6,7,8,9},IF(ISBLANK(A1171),IF(LEN(TRIM(B1171))&gt;0,TRIM(B1171),TRIM(C1171)),"")))&gt;0,IF(ISBLANK(A1171),IF(LEN(TRIM(B1171))&gt;0,TRIM(B1171),TRIM(C1171)),""),"")</f>
        <v>25</v>
      </c>
      <c r="N1171" t="str">
        <f>IF(COUNT(FIND({0,1,2,3,4,5,6,7,8,9},IF(ISBLANK(A1171),IF(LEN(TRIM(B1171))&gt;0,TRIM(C1171),LEFT(D1171, 4)),"")))&gt;0,IF(ISBLANK(A1171),IF(LEN(TRIM(B1171))&gt;0,TRIM(C1171),LEFT(D1171, 4)),""),"")</f>
        <v>025</v>
      </c>
      <c r="O1171" t="str">
        <f t="shared" si="94"/>
        <v>Ma</v>
      </c>
      <c r="P1171" t="str">
        <f>TRIM(IF(COUNT(FIND({0,1,2,3,4,5,6,7,8,9},B1171))&gt;0,D1171,IF(LEN(TRIM(B1171))&gt;0,CONCATENATE(B1171,C1171,D1171),MID(D1171,4,LEN(D1171)))))</f>
        <v>Suffolk</v>
      </c>
      <c r="Q1171">
        <f t="shared" si="95"/>
        <v>53</v>
      </c>
      <c r="R1171">
        <f t="shared" si="96"/>
        <v>72</v>
      </c>
    </row>
    <row r="1172" spans="2:18" x14ac:dyDescent="0.25">
      <c r="B1172" s="1" t="s">
        <v>13</v>
      </c>
      <c r="C1172" s="1" t="s">
        <v>96</v>
      </c>
      <c r="D1172" s="1" t="s">
        <v>184</v>
      </c>
      <c r="E1172" s="1" t="s">
        <v>12</v>
      </c>
      <c r="F1172">
        <v>53</v>
      </c>
      <c r="G1172">
        <v>0.5</v>
      </c>
      <c r="H1172">
        <v>91</v>
      </c>
      <c r="I1172">
        <v>0.5</v>
      </c>
      <c r="K1172">
        <f t="shared" si="92"/>
        <v>36</v>
      </c>
      <c r="L1172">
        <f t="shared" si="93"/>
        <v>55</v>
      </c>
      <c r="M1172" t="str">
        <f>IF(COUNT(FIND({0,1,2,3,4,5,6,7,8,9},IF(ISBLANK(A1172),IF(LEN(TRIM(B1172))&gt;0,TRIM(B1172),TRIM(C1172)),"")))&gt;0,IF(ISBLANK(A1172),IF(LEN(TRIM(B1172))&gt;0,TRIM(B1172),TRIM(C1172)),""),"")</f>
        <v>36</v>
      </c>
      <c r="N1172" t="str">
        <f>IF(COUNT(FIND({0,1,2,3,4,5,6,7,8,9},IF(ISBLANK(A1172),IF(LEN(TRIM(B1172))&gt;0,TRIM(C1172),LEFT(D1172, 4)),"")))&gt;0,IF(ISBLANK(A1172),IF(LEN(TRIM(B1172))&gt;0,TRIM(C1172),LEFT(D1172, 4)),""),"")</f>
        <v>011</v>
      </c>
      <c r="O1172" t="str">
        <f t="shared" si="94"/>
        <v>NY</v>
      </c>
      <c r="P1172" t="str">
        <f>TRIM(IF(COUNT(FIND({0,1,2,3,4,5,6,7,8,9},B1172))&gt;0,D1172,IF(LEN(TRIM(B1172))&gt;0,CONCATENATE(B1172,C1172,D1172),MID(D1172,4,LEN(D1172)))))</f>
        <v>Cayuga</v>
      </c>
      <c r="Q1172">
        <f t="shared" si="95"/>
        <v>53</v>
      </c>
      <c r="R1172">
        <f t="shared" si="96"/>
        <v>91</v>
      </c>
    </row>
    <row r="1173" spans="2:18" x14ac:dyDescent="0.25">
      <c r="B1173" s="1" t="s">
        <v>162</v>
      </c>
      <c r="C1173" s="1" t="s">
        <v>113</v>
      </c>
      <c r="D1173" s="1" t="s">
        <v>163</v>
      </c>
      <c r="E1173" s="1" t="s">
        <v>164</v>
      </c>
      <c r="F1173">
        <v>51</v>
      </c>
      <c r="G1173">
        <v>0.48</v>
      </c>
      <c r="H1173">
        <v>79</v>
      </c>
      <c r="I1173">
        <v>0.43</v>
      </c>
      <c r="K1173">
        <f t="shared" si="92"/>
        <v>36</v>
      </c>
      <c r="L1173">
        <f t="shared" si="93"/>
        <v>55</v>
      </c>
      <c r="M1173" t="str">
        <f>IF(COUNT(FIND({0,1,2,3,4,5,6,7,8,9},IF(ISBLANK(A1173),IF(LEN(TRIM(B1173))&gt;0,TRIM(B1173),TRIM(C1173)),"")))&gt;0,IF(ISBLANK(A1173),IF(LEN(TRIM(B1173))&gt;0,TRIM(B1173),TRIM(C1173)),""),"")</f>
        <v>04</v>
      </c>
      <c r="N1173" t="str">
        <f>IF(COUNT(FIND({0,1,2,3,4,5,6,7,8,9},IF(ISBLANK(A1173),IF(LEN(TRIM(B1173))&gt;0,TRIM(C1173),LEFT(D1173, 4)),"")))&gt;0,IF(ISBLANK(A1173),IF(LEN(TRIM(B1173))&gt;0,TRIM(C1173),LEFT(D1173, 4)),""),"")</f>
        <v>013</v>
      </c>
      <c r="O1173" t="str">
        <f t="shared" si="94"/>
        <v>Az</v>
      </c>
      <c r="P1173" t="str">
        <f>TRIM(IF(COUNT(FIND({0,1,2,3,4,5,6,7,8,9},B1173))&gt;0,D1173,IF(LEN(TRIM(B1173))&gt;0,CONCATENATE(B1173,C1173,D1173),MID(D1173,4,LEN(D1173)))))</f>
        <v>Maricopa</v>
      </c>
      <c r="Q1173">
        <f t="shared" si="95"/>
        <v>51</v>
      </c>
      <c r="R1173">
        <f t="shared" si="96"/>
        <v>79</v>
      </c>
    </row>
    <row r="1174" spans="2:18" x14ac:dyDescent="0.25">
      <c r="B1174" s="1" t="s">
        <v>95</v>
      </c>
      <c r="C1174" s="1" t="s">
        <v>50</v>
      </c>
      <c r="D1174" s="1" t="s">
        <v>55</v>
      </c>
      <c r="E1174" s="1" t="s">
        <v>98</v>
      </c>
      <c r="F1174">
        <v>50</v>
      </c>
      <c r="G1174">
        <v>0.47</v>
      </c>
      <c r="H1174">
        <v>97</v>
      </c>
      <c r="I1174">
        <v>0.53</v>
      </c>
      <c r="K1174">
        <f t="shared" si="92"/>
        <v>36</v>
      </c>
      <c r="L1174">
        <f t="shared" si="93"/>
        <v>55</v>
      </c>
      <c r="M1174" t="str">
        <f>IF(COUNT(FIND({0,1,2,3,4,5,6,7,8,9},IF(ISBLANK(A1174),IF(LEN(TRIM(B1174))&gt;0,TRIM(B1174),TRIM(C1174)),"")))&gt;0,IF(ISBLANK(A1174),IF(LEN(TRIM(B1174))&gt;0,TRIM(B1174),TRIM(C1174)),""),"")</f>
        <v>12</v>
      </c>
      <c r="N1174" t="str">
        <f>IF(COUNT(FIND({0,1,2,3,4,5,6,7,8,9},IF(ISBLANK(A1174),IF(LEN(TRIM(B1174))&gt;0,TRIM(C1174),LEFT(D1174, 4)),"")))&gt;0,IF(ISBLANK(A1174),IF(LEN(TRIM(B1174))&gt;0,TRIM(C1174),LEFT(D1174, 4)),""),"")</f>
        <v>095</v>
      </c>
      <c r="O1174" t="str">
        <f t="shared" si="94"/>
        <v>Fl</v>
      </c>
      <c r="P1174" t="str">
        <f>TRIM(IF(COUNT(FIND({0,1,2,3,4,5,6,7,8,9},B1174))&gt;0,D1174,IF(LEN(TRIM(B1174))&gt;0,CONCATENATE(B1174,C1174,D1174),MID(D1174,4,LEN(D1174)))))</f>
        <v>Orange</v>
      </c>
      <c r="Q1174">
        <f t="shared" si="95"/>
        <v>50</v>
      </c>
      <c r="R1174">
        <f t="shared" si="96"/>
        <v>97</v>
      </c>
    </row>
    <row r="1175" spans="2:18" x14ac:dyDescent="0.25">
      <c r="B1175" s="1" t="s">
        <v>13</v>
      </c>
      <c r="C1175" s="1" t="s">
        <v>87</v>
      </c>
      <c r="D1175" s="1" t="s">
        <v>88</v>
      </c>
      <c r="E1175" s="1" t="s">
        <v>12</v>
      </c>
      <c r="F1175">
        <v>48</v>
      </c>
      <c r="G1175">
        <v>0.45</v>
      </c>
      <c r="H1175">
        <v>64</v>
      </c>
      <c r="I1175">
        <v>0.35</v>
      </c>
      <c r="K1175">
        <f t="shared" si="92"/>
        <v>36</v>
      </c>
      <c r="L1175">
        <f t="shared" si="93"/>
        <v>55</v>
      </c>
      <c r="M1175" t="str">
        <f>IF(COUNT(FIND({0,1,2,3,4,5,6,7,8,9},IF(ISBLANK(A1175),IF(LEN(TRIM(B1175))&gt;0,TRIM(B1175),TRIM(C1175)),"")))&gt;0,IF(ISBLANK(A1175),IF(LEN(TRIM(B1175))&gt;0,TRIM(B1175),TRIM(C1175)),""),"")</f>
        <v>36</v>
      </c>
      <c r="N1175" t="str">
        <f>IF(COUNT(FIND({0,1,2,3,4,5,6,7,8,9},IF(ISBLANK(A1175),IF(LEN(TRIM(B1175))&gt;0,TRIM(C1175),LEFT(D1175, 4)),"")))&gt;0,IF(ISBLANK(A1175),IF(LEN(TRIM(B1175))&gt;0,TRIM(C1175),LEFT(D1175, 4)),""),"")</f>
        <v>089</v>
      </c>
      <c r="O1175" t="str">
        <f t="shared" si="94"/>
        <v>NY</v>
      </c>
      <c r="P1175" t="str">
        <f>TRIM(IF(COUNT(FIND({0,1,2,3,4,5,6,7,8,9},B1175))&gt;0,D1175,IF(LEN(TRIM(B1175))&gt;0,CONCATENATE(B1175,C1175,D1175),MID(D1175,4,LEN(D1175)))))</f>
        <v>St. Lawrence</v>
      </c>
      <c r="Q1175">
        <f t="shared" si="95"/>
        <v>48</v>
      </c>
      <c r="R1175">
        <f t="shared" si="96"/>
        <v>64</v>
      </c>
    </row>
    <row r="1176" spans="2:18" x14ac:dyDescent="0.25">
      <c r="B1176" s="1" t="s">
        <v>13</v>
      </c>
      <c r="C1176" s="1" t="s">
        <v>126</v>
      </c>
      <c r="D1176" s="1" t="s">
        <v>209</v>
      </c>
      <c r="E1176" s="1" t="s">
        <v>12</v>
      </c>
      <c r="F1176">
        <v>48</v>
      </c>
      <c r="G1176">
        <v>0.45</v>
      </c>
      <c r="H1176">
        <v>72</v>
      </c>
      <c r="I1176">
        <v>0.39</v>
      </c>
      <c r="K1176">
        <f t="shared" si="92"/>
        <v>36</v>
      </c>
      <c r="L1176">
        <f t="shared" si="93"/>
        <v>55</v>
      </c>
      <c r="M1176" t="str">
        <f>IF(COUNT(FIND({0,1,2,3,4,5,6,7,8,9},IF(ISBLANK(A1176),IF(LEN(TRIM(B1176))&gt;0,TRIM(B1176),TRIM(C1176)),"")))&gt;0,IF(ISBLANK(A1176),IF(LEN(TRIM(B1176))&gt;0,TRIM(B1176),TRIM(C1176)),""),"")</f>
        <v>36</v>
      </c>
      <c r="N1176" t="str">
        <f>IF(COUNT(FIND({0,1,2,3,4,5,6,7,8,9},IF(ISBLANK(A1176),IF(LEN(TRIM(B1176))&gt;0,TRIM(C1176),LEFT(D1176, 4)),"")))&gt;0,IF(ISBLANK(A1176),IF(LEN(TRIM(B1176))&gt;0,TRIM(C1176),LEFT(D1176, 4)),""),"")</f>
        <v>009</v>
      </c>
      <c r="O1176" t="str">
        <f t="shared" si="94"/>
        <v>NY</v>
      </c>
      <c r="P1176" t="str">
        <f>TRIM(IF(COUNT(FIND({0,1,2,3,4,5,6,7,8,9},B1176))&gt;0,D1176,IF(LEN(TRIM(B1176))&gt;0,CONCATENATE(B1176,C1176,D1176),MID(D1176,4,LEN(D1176)))))</f>
        <v>Cattaraugus</v>
      </c>
      <c r="Q1176">
        <f t="shared" si="95"/>
        <v>48</v>
      </c>
      <c r="R1176">
        <f t="shared" si="96"/>
        <v>72</v>
      </c>
    </row>
    <row r="1177" spans="2:18" x14ac:dyDescent="0.25">
      <c r="B1177" s="1" t="s">
        <v>56</v>
      </c>
      <c r="C1177" s="1" t="s">
        <v>22</v>
      </c>
      <c r="D1177" s="1" t="s">
        <v>109</v>
      </c>
      <c r="E1177" s="1" t="s">
        <v>59</v>
      </c>
      <c r="F1177">
        <v>48</v>
      </c>
      <c r="G1177">
        <v>0.45</v>
      </c>
      <c r="H1177">
        <v>73</v>
      </c>
      <c r="I1177">
        <v>0.4</v>
      </c>
      <c r="K1177">
        <f t="shared" si="92"/>
        <v>36</v>
      </c>
      <c r="L1177">
        <f t="shared" si="93"/>
        <v>55</v>
      </c>
      <c r="M1177" t="str">
        <f>IF(COUNT(FIND({0,1,2,3,4,5,6,7,8,9},IF(ISBLANK(A1177),IF(LEN(TRIM(B1177))&gt;0,TRIM(B1177),TRIM(C1177)),"")))&gt;0,IF(ISBLANK(A1177),IF(LEN(TRIM(B1177))&gt;0,TRIM(B1177),TRIM(C1177)),""),"")</f>
        <v>25</v>
      </c>
      <c r="N1177" t="str">
        <f>IF(COUNT(FIND({0,1,2,3,4,5,6,7,8,9},IF(ISBLANK(A1177),IF(LEN(TRIM(B1177))&gt;0,TRIM(C1177),LEFT(D1177, 4)),"")))&gt;0,IF(ISBLANK(A1177),IF(LEN(TRIM(B1177))&gt;0,TRIM(C1177),LEFT(D1177, 4)),""),"")</f>
        <v>021</v>
      </c>
      <c r="O1177" t="str">
        <f t="shared" si="94"/>
        <v>Ma</v>
      </c>
      <c r="P1177" t="str">
        <f>TRIM(IF(COUNT(FIND({0,1,2,3,4,5,6,7,8,9},B1177))&gt;0,D1177,IF(LEN(TRIM(B1177))&gt;0,CONCATENATE(B1177,C1177,D1177),MID(D1177,4,LEN(D1177)))))</f>
        <v>Norfolk</v>
      </c>
      <c r="Q1177">
        <f t="shared" si="95"/>
        <v>48</v>
      </c>
      <c r="R1177">
        <f t="shared" si="96"/>
        <v>73</v>
      </c>
    </row>
    <row r="1178" spans="2:18" x14ac:dyDescent="0.25">
      <c r="B1178" s="1" t="s">
        <v>13</v>
      </c>
      <c r="C1178" s="1" t="s">
        <v>18</v>
      </c>
      <c r="D1178" s="1" t="s">
        <v>19</v>
      </c>
      <c r="E1178" s="1" t="s">
        <v>12</v>
      </c>
      <c r="F1178">
        <v>47</v>
      </c>
      <c r="G1178">
        <v>0.44</v>
      </c>
      <c r="H1178">
        <v>86</v>
      </c>
      <c r="I1178">
        <v>0.47</v>
      </c>
      <c r="K1178">
        <f t="shared" si="92"/>
        <v>36</v>
      </c>
      <c r="L1178">
        <f t="shared" si="93"/>
        <v>55</v>
      </c>
      <c r="M1178" t="str">
        <f>IF(COUNT(FIND({0,1,2,3,4,5,6,7,8,9},IF(ISBLANK(A1178),IF(LEN(TRIM(B1178))&gt;0,TRIM(B1178),TRIM(C1178)),"")))&gt;0,IF(ISBLANK(A1178),IF(LEN(TRIM(B1178))&gt;0,TRIM(B1178),TRIM(C1178)),""),"")</f>
        <v>36</v>
      </c>
      <c r="N1178" t="str">
        <f>IF(COUNT(FIND({0,1,2,3,4,5,6,7,8,9},IF(ISBLANK(A1178),IF(LEN(TRIM(B1178))&gt;0,TRIM(C1178),LEFT(D1178, 4)),"")))&gt;0,IF(ISBLANK(A1178),IF(LEN(TRIM(B1178))&gt;0,TRIM(C1178),LEFT(D1178, 4)),""),"")</f>
        <v>091</v>
      </c>
      <c r="O1178" t="str">
        <f t="shared" si="94"/>
        <v>NY</v>
      </c>
      <c r="P1178" t="str">
        <f>TRIM(IF(COUNT(FIND({0,1,2,3,4,5,6,7,8,9},B1178))&gt;0,D1178,IF(LEN(TRIM(B1178))&gt;0,CONCATENATE(B1178,C1178,D1178),MID(D1178,4,LEN(D1178)))))</f>
        <v>Saratoga</v>
      </c>
      <c r="Q1178">
        <f t="shared" si="95"/>
        <v>47</v>
      </c>
      <c r="R1178">
        <f t="shared" si="96"/>
        <v>86</v>
      </c>
    </row>
    <row r="1179" spans="2:18" x14ac:dyDescent="0.25">
      <c r="B1179" s="1" t="s">
        <v>13</v>
      </c>
      <c r="C1179" s="1" t="s">
        <v>150</v>
      </c>
      <c r="D1179" s="1" t="s">
        <v>290</v>
      </c>
      <c r="E1179" s="1" t="s">
        <v>12</v>
      </c>
      <c r="F1179">
        <v>46</v>
      </c>
      <c r="G1179">
        <v>0.43</v>
      </c>
      <c r="H1179">
        <v>68</v>
      </c>
      <c r="I1179">
        <v>0.37</v>
      </c>
      <c r="K1179">
        <f t="shared" si="92"/>
        <v>36</v>
      </c>
      <c r="L1179">
        <f t="shared" si="93"/>
        <v>55</v>
      </c>
      <c r="M1179" t="str">
        <f>IF(COUNT(FIND({0,1,2,3,4,5,6,7,8,9},IF(ISBLANK(A1179),IF(LEN(TRIM(B1179))&gt;0,TRIM(B1179),TRIM(C1179)),"")))&gt;0,IF(ISBLANK(A1179),IF(LEN(TRIM(B1179))&gt;0,TRIM(B1179),TRIM(C1179)),""),"")</f>
        <v>36</v>
      </c>
      <c r="N1179" t="str">
        <f>IF(COUNT(FIND({0,1,2,3,4,5,6,7,8,9},IF(ISBLANK(A1179),IF(LEN(TRIM(B1179))&gt;0,TRIM(C1179),LEFT(D1179, 4)),"")))&gt;0,IF(ISBLANK(A1179),IF(LEN(TRIM(B1179))&gt;0,TRIM(C1179),LEFT(D1179, 4)),""),"")</f>
        <v>099</v>
      </c>
      <c r="O1179" t="str">
        <f t="shared" si="94"/>
        <v>NY</v>
      </c>
      <c r="P1179" t="str">
        <f>TRIM(IF(COUNT(FIND({0,1,2,3,4,5,6,7,8,9},B1179))&gt;0,D1179,IF(LEN(TRIM(B1179))&gt;0,CONCATENATE(B1179,C1179,D1179),MID(D1179,4,LEN(D1179)))))</f>
        <v>Seneca</v>
      </c>
      <c r="Q1179">
        <f t="shared" si="95"/>
        <v>46</v>
      </c>
      <c r="R1179">
        <f t="shared" si="96"/>
        <v>68</v>
      </c>
    </row>
    <row r="1180" spans="2:18" x14ac:dyDescent="0.25">
      <c r="B1180" s="1" t="s">
        <v>120</v>
      </c>
      <c r="C1180" s="1" t="s">
        <v>76</v>
      </c>
      <c r="D1180" s="1" t="s">
        <v>142</v>
      </c>
      <c r="E1180" s="1" t="s">
        <v>123</v>
      </c>
      <c r="F1180">
        <v>45</v>
      </c>
      <c r="G1180">
        <v>0.42</v>
      </c>
      <c r="H1180">
        <v>78</v>
      </c>
      <c r="I1180">
        <v>0.43</v>
      </c>
      <c r="K1180">
        <f t="shared" si="92"/>
        <v>36</v>
      </c>
      <c r="L1180">
        <f t="shared" si="93"/>
        <v>55</v>
      </c>
      <c r="M1180" t="str">
        <f>IF(COUNT(FIND({0,1,2,3,4,5,6,7,8,9},IF(ISBLANK(A1180),IF(LEN(TRIM(B1180))&gt;0,TRIM(B1180),TRIM(C1180)),"")))&gt;0,IF(ISBLANK(A1180),IF(LEN(TRIM(B1180))&gt;0,TRIM(B1180),TRIM(C1180)),""),"")</f>
        <v>42</v>
      </c>
      <c r="N1180" t="str">
        <f>IF(COUNT(FIND({0,1,2,3,4,5,6,7,8,9},IF(ISBLANK(A1180),IF(LEN(TRIM(B1180))&gt;0,TRIM(C1180),LEFT(D1180, 4)),"")))&gt;0,IF(ISBLANK(A1180),IF(LEN(TRIM(B1180))&gt;0,TRIM(C1180),LEFT(D1180, 4)),""),"")</f>
        <v>003</v>
      </c>
      <c r="O1180" t="str">
        <f t="shared" si="94"/>
        <v>Pa</v>
      </c>
      <c r="P1180" t="str">
        <f>TRIM(IF(COUNT(FIND({0,1,2,3,4,5,6,7,8,9},B1180))&gt;0,D1180,IF(LEN(TRIM(B1180))&gt;0,CONCATENATE(B1180,C1180,D1180),MID(D1180,4,LEN(D1180)))))</f>
        <v>Allegheny</v>
      </c>
      <c r="Q1180">
        <f t="shared" si="95"/>
        <v>45</v>
      </c>
      <c r="R1180">
        <f t="shared" si="96"/>
        <v>78</v>
      </c>
    </row>
    <row r="1181" spans="2:18" x14ac:dyDescent="0.25">
      <c r="B1181" s="1" t="s">
        <v>95</v>
      </c>
      <c r="C1181" s="1" t="s">
        <v>83</v>
      </c>
      <c r="D1181" s="1" t="s">
        <v>143</v>
      </c>
      <c r="E1181" s="1" t="s">
        <v>98</v>
      </c>
      <c r="F1181">
        <v>45</v>
      </c>
      <c r="G1181">
        <v>0.42</v>
      </c>
      <c r="H1181">
        <v>77</v>
      </c>
      <c r="I1181">
        <v>0.42</v>
      </c>
      <c r="K1181">
        <f t="shared" si="92"/>
        <v>36</v>
      </c>
      <c r="L1181">
        <f t="shared" si="93"/>
        <v>55</v>
      </c>
      <c r="M1181" t="str">
        <f>IF(COUNT(FIND({0,1,2,3,4,5,6,7,8,9},IF(ISBLANK(A1181),IF(LEN(TRIM(B1181))&gt;0,TRIM(B1181),TRIM(C1181)),"")))&gt;0,IF(ISBLANK(A1181),IF(LEN(TRIM(B1181))&gt;0,TRIM(B1181),TRIM(C1181)),""),"")</f>
        <v>12</v>
      </c>
      <c r="N1181" t="str">
        <f>IF(COUNT(FIND({0,1,2,3,4,5,6,7,8,9},IF(ISBLANK(A1181),IF(LEN(TRIM(B1181))&gt;0,TRIM(C1181),LEFT(D1181, 4)),"")))&gt;0,IF(ISBLANK(A1181),IF(LEN(TRIM(B1181))&gt;0,TRIM(C1181),LEFT(D1181, 4)),""),"")</f>
        <v>025</v>
      </c>
      <c r="O1181" t="str">
        <f t="shared" si="94"/>
        <v>Fl</v>
      </c>
      <c r="P1181" t="str">
        <f>TRIM(IF(COUNT(FIND({0,1,2,3,4,5,6,7,8,9},B1181))&gt;0,D1181,IF(LEN(TRIM(B1181))&gt;0,CONCATENATE(B1181,C1181,D1181),MID(D1181,4,LEN(D1181)))))</f>
        <v>Dade</v>
      </c>
      <c r="Q1181">
        <f t="shared" si="95"/>
        <v>45</v>
      </c>
      <c r="R1181">
        <f t="shared" si="96"/>
        <v>77</v>
      </c>
    </row>
    <row r="1182" spans="2:18" x14ac:dyDescent="0.25">
      <c r="B1182" s="1" t="s">
        <v>13</v>
      </c>
      <c r="C1182" s="1" t="s">
        <v>93</v>
      </c>
      <c r="D1182" s="1" t="s">
        <v>94</v>
      </c>
      <c r="E1182" s="1" t="s">
        <v>12</v>
      </c>
      <c r="F1182">
        <v>45</v>
      </c>
      <c r="G1182">
        <v>0.42</v>
      </c>
      <c r="H1182">
        <v>66</v>
      </c>
      <c r="I1182">
        <v>0.36</v>
      </c>
      <c r="K1182">
        <f t="shared" si="92"/>
        <v>36</v>
      </c>
      <c r="L1182">
        <f t="shared" si="93"/>
        <v>55</v>
      </c>
      <c r="M1182" t="str">
        <f>IF(COUNT(FIND({0,1,2,3,4,5,6,7,8,9},IF(ISBLANK(A1182),IF(LEN(TRIM(B1182))&gt;0,TRIM(B1182),TRIM(C1182)),"")))&gt;0,IF(ISBLANK(A1182),IF(LEN(TRIM(B1182))&gt;0,TRIM(B1182),TRIM(C1182)),""),"")</f>
        <v>36</v>
      </c>
      <c r="N1182" t="str">
        <f>IF(COUNT(FIND({0,1,2,3,4,5,6,7,8,9},IF(ISBLANK(A1182),IF(LEN(TRIM(B1182))&gt;0,TRIM(C1182),LEFT(D1182, 4)),"")))&gt;0,IF(ISBLANK(A1182),IF(LEN(TRIM(B1182))&gt;0,TRIM(C1182),LEFT(D1182, 4)),""),"")</f>
        <v>109</v>
      </c>
      <c r="O1182" t="str">
        <f t="shared" si="94"/>
        <v>NY</v>
      </c>
      <c r="P1182" t="str">
        <f>TRIM(IF(COUNT(FIND({0,1,2,3,4,5,6,7,8,9},B1182))&gt;0,D1182,IF(LEN(TRIM(B1182))&gt;0,CONCATENATE(B1182,C1182,D1182),MID(D1182,4,LEN(D1182)))))</f>
        <v>Tompkins</v>
      </c>
      <c r="Q1182">
        <f t="shared" si="95"/>
        <v>45</v>
      </c>
      <c r="R1182">
        <f t="shared" si="96"/>
        <v>66</v>
      </c>
    </row>
    <row r="1183" spans="2:18" x14ac:dyDescent="0.25">
      <c r="B1183" s="1" t="s">
        <v>78</v>
      </c>
      <c r="C1183" s="1" t="s">
        <v>126</v>
      </c>
      <c r="D1183" s="1" t="s">
        <v>127</v>
      </c>
      <c r="E1183" s="1" t="s">
        <v>80</v>
      </c>
      <c r="F1183">
        <v>45</v>
      </c>
      <c r="G1183">
        <v>0.42</v>
      </c>
      <c r="H1183">
        <v>83</v>
      </c>
      <c r="I1183">
        <v>0.45</v>
      </c>
      <c r="K1183">
        <f t="shared" si="92"/>
        <v>36</v>
      </c>
      <c r="L1183">
        <f t="shared" si="93"/>
        <v>55</v>
      </c>
      <c r="M1183" t="str">
        <f>IF(COUNT(FIND({0,1,2,3,4,5,6,7,8,9},IF(ISBLANK(A1183),IF(LEN(TRIM(B1183))&gt;0,TRIM(B1183),TRIM(C1183)),"")))&gt;0,IF(ISBLANK(A1183),IF(LEN(TRIM(B1183))&gt;0,TRIM(B1183),TRIM(C1183)),""),"")</f>
        <v>09</v>
      </c>
      <c r="N1183" t="str">
        <f>IF(COUNT(FIND({0,1,2,3,4,5,6,7,8,9},IF(ISBLANK(A1183),IF(LEN(TRIM(B1183))&gt;0,TRIM(C1183),LEFT(D1183, 4)),"")))&gt;0,IF(ISBLANK(A1183),IF(LEN(TRIM(B1183))&gt;0,TRIM(C1183),LEFT(D1183, 4)),""),"")</f>
        <v>009</v>
      </c>
      <c r="O1183" t="str">
        <f t="shared" si="94"/>
        <v>Ct</v>
      </c>
      <c r="P1183" t="str">
        <f>TRIM(IF(COUNT(FIND({0,1,2,3,4,5,6,7,8,9},B1183))&gt;0,D1183,IF(LEN(TRIM(B1183))&gt;0,CONCATENATE(B1183,C1183,D1183),MID(D1183,4,LEN(D1183)))))</f>
        <v>New Haven</v>
      </c>
      <c r="Q1183">
        <f t="shared" si="95"/>
        <v>45</v>
      </c>
      <c r="R1183">
        <f t="shared" si="96"/>
        <v>83</v>
      </c>
    </row>
    <row r="1184" spans="2:18" x14ac:dyDescent="0.25">
      <c r="B1184" s="1" t="s">
        <v>78</v>
      </c>
      <c r="C1184" s="1" t="s">
        <v>76</v>
      </c>
      <c r="D1184" s="1" t="s">
        <v>79</v>
      </c>
      <c r="E1184" s="1" t="s">
        <v>80</v>
      </c>
      <c r="F1184">
        <v>43</v>
      </c>
      <c r="G1184">
        <v>0.4</v>
      </c>
      <c r="H1184">
        <v>87</v>
      </c>
      <c r="I1184">
        <v>0.48</v>
      </c>
      <c r="K1184">
        <f t="shared" si="92"/>
        <v>36</v>
      </c>
      <c r="L1184">
        <f t="shared" si="93"/>
        <v>55</v>
      </c>
      <c r="M1184" t="str">
        <f>IF(COUNT(FIND({0,1,2,3,4,5,6,7,8,9},IF(ISBLANK(A1184),IF(LEN(TRIM(B1184))&gt;0,TRIM(B1184),TRIM(C1184)),"")))&gt;0,IF(ISBLANK(A1184),IF(LEN(TRIM(B1184))&gt;0,TRIM(B1184),TRIM(C1184)),""),"")</f>
        <v>09</v>
      </c>
      <c r="N1184" t="str">
        <f>IF(COUNT(FIND({0,1,2,3,4,5,6,7,8,9},IF(ISBLANK(A1184),IF(LEN(TRIM(B1184))&gt;0,TRIM(C1184),LEFT(D1184, 4)),"")))&gt;0,IF(ISBLANK(A1184),IF(LEN(TRIM(B1184))&gt;0,TRIM(C1184),LEFT(D1184, 4)),""),"")</f>
        <v>003</v>
      </c>
      <c r="O1184" t="str">
        <f t="shared" si="94"/>
        <v>Ct</v>
      </c>
      <c r="P1184" t="str">
        <f>TRIM(IF(COUNT(FIND({0,1,2,3,4,5,6,7,8,9},B1184))&gt;0,D1184,IF(LEN(TRIM(B1184))&gt;0,CONCATENATE(B1184,C1184,D1184),MID(D1184,4,LEN(D1184)))))</f>
        <v>Hartford</v>
      </c>
      <c r="Q1184">
        <f t="shared" si="95"/>
        <v>43</v>
      </c>
      <c r="R1184">
        <f t="shared" si="96"/>
        <v>87</v>
      </c>
    </row>
    <row r="1185" spans="2:18" x14ac:dyDescent="0.25">
      <c r="B1185" s="1" t="s">
        <v>13</v>
      </c>
      <c r="C1185" s="1" t="s">
        <v>16</v>
      </c>
      <c r="D1185" s="1" t="s">
        <v>17</v>
      </c>
      <c r="E1185" s="1" t="s">
        <v>12</v>
      </c>
      <c r="F1185">
        <v>41</v>
      </c>
      <c r="G1185">
        <v>0.38</v>
      </c>
      <c r="H1185">
        <v>64</v>
      </c>
      <c r="I1185">
        <v>0.35</v>
      </c>
      <c r="K1185">
        <f t="shared" si="92"/>
        <v>36</v>
      </c>
      <c r="L1185">
        <f t="shared" si="93"/>
        <v>55</v>
      </c>
      <c r="M1185" t="str">
        <f>IF(COUNT(FIND({0,1,2,3,4,5,6,7,8,9},IF(ISBLANK(A1185),IF(LEN(TRIM(B1185))&gt;0,TRIM(B1185),TRIM(C1185)),"")))&gt;0,IF(ISBLANK(A1185),IF(LEN(TRIM(B1185))&gt;0,TRIM(B1185),TRIM(C1185)),""),"")</f>
        <v>36</v>
      </c>
      <c r="N1185" t="str">
        <f>IF(COUNT(FIND({0,1,2,3,4,5,6,7,8,9},IF(ISBLANK(A1185),IF(LEN(TRIM(B1185))&gt;0,TRIM(C1185),LEFT(D1185, 4)),"")))&gt;0,IF(ISBLANK(A1185),IF(LEN(TRIM(B1185))&gt;0,TRIM(C1185),LEFT(D1185, 4)),""),"")</f>
        <v>093</v>
      </c>
      <c r="O1185" t="str">
        <f t="shared" si="94"/>
        <v>NY</v>
      </c>
      <c r="P1185" t="str">
        <f>TRIM(IF(COUNT(FIND({0,1,2,3,4,5,6,7,8,9},B1185))&gt;0,D1185,IF(LEN(TRIM(B1185))&gt;0,CONCATENATE(B1185,C1185,D1185),MID(D1185,4,LEN(D1185)))))</f>
        <v>Schenectady</v>
      </c>
      <c r="Q1185">
        <f t="shared" si="95"/>
        <v>41</v>
      </c>
      <c r="R1185">
        <f t="shared" si="96"/>
        <v>64</v>
      </c>
    </row>
    <row r="1186" spans="2:18" x14ac:dyDescent="0.25">
      <c r="B1186" s="1" t="s">
        <v>128</v>
      </c>
      <c r="C1186" s="1" t="s">
        <v>89</v>
      </c>
      <c r="D1186" s="1" t="s">
        <v>67</v>
      </c>
      <c r="E1186" s="1" t="s">
        <v>129</v>
      </c>
      <c r="F1186">
        <v>41</v>
      </c>
      <c r="G1186">
        <v>0.38</v>
      </c>
      <c r="H1186">
        <v>69</v>
      </c>
      <c r="I1186">
        <v>0.38</v>
      </c>
      <c r="K1186">
        <f t="shared" si="92"/>
        <v>36</v>
      </c>
      <c r="L1186">
        <f t="shared" si="93"/>
        <v>55</v>
      </c>
      <c r="M1186" t="str">
        <f>IF(COUNT(FIND({0,1,2,3,4,5,6,7,8,9},IF(ISBLANK(A1186),IF(LEN(TRIM(B1186))&gt;0,TRIM(B1186),TRIM(C1186)),"")))&gt;0,IF(ISBLANK(A1186),IF(LEN(TRIM(B1186))&gt;0,TRIM(B1186),TRIM(C1186)),""),"")</f>
        <v>24</v>
      </c>
      <c r="N1186" t="str">
        <f>IF(COUNT(FIND({0,1,2,3,4,5,6,7,8,9},IF(ISBLANK(A1186),IF(LEN(TRIM(B1186))&gt;0,TRIM(C1186),LEFT(D1186, 4)),"")))&gt;0,IF(ISBLANK(A1186),IF(LEN(TRIM(B1186))&gt;0,TRIM(C1186),LEFT(D1186, 4)),""),"")</f>
        <v>031</v>
      </c>
      <c r="O1186" t="str">
        <f t="shared" si="94"/>
        <v>Md</v>
      </c>
      <c r="P1186" t="str">
        <f>TRIM(IF(COUNT(FIND({0,1,2,3,4,5,6,7,8,9},B1186))&gt;0,D1186,IF(LEN(TRIM(B1186))&gt;0,CONCATENATE(B1186,C1186,D1186),MID(D1186,4,LEN(D1186)))))</f>
        <v>Montgomery</v>
      </c>
      <c r="Q1186">
        <f t="shared" si="95"/>
        <v>41</v>
      </c>
      <c r="R1186">
        <f t="shared" si="96"/>
        <v>69</v>
      </c>
    </row>
    <row r="1187" spans="2:18" x14ac:dyDescent="0.25">
      <c r="B1187" s="1" t="s">
        <v>99</v>
      </c>
      <c r="C1187" s="1" t="s">
        <v>38</v>
      </c>
      <c r="D1187" s="1" t="s">
        <v>55</v>
      </c>
      <c r="E1187" s="1" t="s">
        <v>102</v>
      </c>
      <c r="F1187">
        <v>41</v>
      </c>
      <c r="G1187">
        <v>0.38</v>
      </c>
      <c r="H1187">
        <v>84</v>
      </c>
      <c r="I1187">
        <v>0.46</v>
      </c>
      <c r="K1187">
        <f t="shared" si="92"/>
        <v>36</v>
      </c>
      <c r="L1187">
        <f t="shared" si="93"/>
        <v>55</v>
      </c>
      <c r="M1187" t="str">
        <f>IF(COUNT(FIND({0,1,2,3,4,5,6,7,8,9},IF(ISBLANK(A1187),IF(LEN(TRIM(B1187))&gt;0,TRIM(B1187),TRIM(C1187)),"")))&gt;0,IF(ISBLANK(A1187),IF(LEN(TRIM(B1187))&gt;0,TRIM(B1187),TRIM(C1187)),""),"")</f>
        <v>06</v>
      </c>
      <c r="N1187" t="str">
        <f>IF(COUNT(FIND({0,1,2,3,4,5,6,7,8,9},IF(ISBLANK(A1187),IF(LEN(TRIM(B1187))&gt;0,TRIM(C1187),LEFT(D1187, 4)),"")))&gt;0,IF(ISBLANK(A1187),IF(LEN(TRIM(B1187))&gt;0,TRIM(C1187),LEFT(D1187, 4)),""),"")</f>
        <v>059</v>
      </c>
      <c r="O1187" t="str">
        <f t="shared" si="94"/>
        <v>Ca</v>
      </c>
      <c r="P1187" t="str">
        <f>TRIM(IF(COUNT(FIND({0,1,2,3,4,5,6,7,8,9},B1187))&gt;0,D1187,IF(LEN(TRIM(B1187))&gt;0,CONCATENATE(B1187,C1187,D1187),MID(D1187,4,LEN(D1187)))))</f>
        <v>Orange</v>
      </c>
      <c r="Q1187">
        <f t="shared" si="95"/>
        <v>41</v>
      </c>
      <c r="R1187">
        <f t="shared" si="96"/>
        <v>84</v>
      </c>
    </row>
    <row r="1188" spans="2:18" x14ac:dyDescent="0.25">
      <c r="B1188" s="1" t="s">
        <v>120</v>
      </c>
      <c r="C1188" s="1" t="s">
        <v>48</v>
      </c>
      <c r="D1188" s="1" t="s">
        <v>369</v>
      </c>
      <c r="E1188" s="1" t="s">
        <v>123</v>
      </c>
      <c r="F1188">
        <v>40</v>
      </c>
      <c r="G1188">
        <v>0.37</v>
      </c>
      <c r="H1188">
        <v>98</v>
      </c>
      <c r="I1188">
        <v>0.54</v>
      </c>
      <c r="K1188">
        <f t="shared" si="92"/>
        <v>36</v>
      </c>
      <c r="L1188">
        <f t="shared" si="93"/>
        <v>55</v>
      </c>
      <c r="M1188" t="str">
        <f>IF(COUNT(FIND({0,1,2,3,4,5,6,7,8,9},IF(ISBLANK(A1188),IF(LEN(TRIM(B1188))&gt;0,TRIM(B1188),TRIM(C1188)),"")))&gt;0,IF(ISBLANK(A1188),IF(LEN(TRIM(B1188))&gt;0,TRIM(B1188),TRIM(C1188)),""),"")</f>
        <v>42</v>
      </c>
      <c r="N1188" t="str">
        <f>IF(COUNT(FIND({0,1,2,3,4,5,6,7,8,9},IF(ISBLANK(A1188),IF(LEN(TRIM(B1188))&gt;0,TRIM(C1188),LEFT(D1188, 4)),"")))&gt;0,IF(ISBLANK(A1188),IF(LEN(TRIM(B1188))&gt;0,TRIM(C1188),LEFT(D1188, 4)),""),"")</f>
        <v>029</v>
      </c>
      <c r="O1188" t="str">
        <f t="shared" si="94"/>
        <v>Pa</v>
      </c>
      <c r="P1188" t="str">
        <f>TRIM(IF(COUNT(FIND({0,1,2,3,4,5,6,7,8,9},B1188))&gt;0,D1188,IF(LEN(TRIM(B1188))&gt;0,CONCATENATE(B1188,C1188,D1188),MID(D1188,4,LEN(D1188)))))</f>
        <v>Chester</v>
      </c>
      <c r="Q1188">
        <f t="shared" si="95"/>
        <v>40</v>
      </c>
      <c r="R1188">
        <f t="shared" si="96"/>
        <v>98</v>
      </c>
    </row>
    <row r="1189" spans="2:18" x14ac:dyDescent="0.25">
      <c r="B1189" s="1" t="s">
        <v>165</v>
      </c>
      <c r="C1189" s="1" t="s">
        <v>52</v>
      </c>
      <c r="D1189" s="1" t="s">
        <v>245</v>
      </c>
      <c r="E1189" s="1" t="s">
        <v>168</v>
      </c>
      <c r="F1189">
        <v>38</v>
      </c>
      <c r="G1189">
        <v>0.36</v>
      </c>
      <c r="H1189">
        <v>83</v>
      </c>
      <c r="I1189">
        <v>0.45</v>
      </c>
      <c r="K1189">
        <f t="shared" si="92"/>
        <v>36</v>
      </c>
      <c r="L1189">
        <f t="shared" si="93"/>
        <v>55</v>
      </c>
      <c r="M1189" t="str">
        <f>IF(COUNT(FIND({0,1,2,3,4,5,6,7,8,9},IF(ISBLANK(A1189),IF(LEN(TRIM(B1189))&gt;0,TRIM(B1189),TRIM(C1189)),"")))&gt;0,IF(ISBLANK(A1189),IF(LEN(TRIM(B1189))&gt;0,TRIM(B1189),TRIM(C1189)),""),"")</f>
        <v>48</v>
      </c>
      <c r="N1189" t="str">
        <f>IF(COUNT(FIND({0,1,2,3,4,5,6,7,8,9},IF(ISBLANK(A1189),IF(LEN(TRIM(B1189))&gt;0,TRIM(C1189),LEFT(D1189, 4)),"")))&gt;0,IF(ISBLANK(A1189),IF(LEN(TRIM(B1189))&gt;0,TRIM(C1189),LEFT(D1189, 4)),""),"")</f>
        <v>113</v>
      </c>
      <c r="O1189" t="str">
        <f t="shared" si="94"/>
        <v>Tx</v>
      </c>
      <c r="P1189" t="str">
        <f>TRIM(IF(COUNT(FIND({0,1,2,3,4,5,6,7,8,9},B1189))&gt;0,D1189,IF(LEN(TRIM(B1189))&gt;0,CONCATENATE(B1189,C1189,D1189),MID(D1189,4,LEN(D1189)))))</f>
        <v>Dallas</v>
      </c>
      <c r="Q1189">
        <f t="shared" si="95"/>
        <v>38</v>
      </c>
      <c r="R1189">
        <f t="shared" si="96"/>
        <v>83</v>
      </c>
    </row>
    <row r="1190" spans="2:18" x14ac:dyDescent="0.25">
      <c r="B1190" s="1" t="s">
        <v>120</v>
      </c>
      <c r="C1190" s="1" t="s">
        <v>121</v>
      </c>
      <c r="D1190" s="1" t="s">
        <v>122</v>
      </c>
      <c r="E1190" s="1" t="s">
        <v>123</v>
      </c>
      <c r="F1190">
        <v>38</v>
      </c>
      <c r="G1190">
        <v>0.36</v>
      </c>
      <c r="H1190">
        <v>56</v>
      </c>
      <c r="I1190">
        <v>0.31</v>
      </c>
      <c r="K1190">
        <f t="shared" si="92"/>
        <v>36</v>
      </c>
      <c r="L1190">
        <f t="shared" si="93"/>
        <v>55</v>
      </c>
      <c r="M1190" t="str">
        <f>IF(COUNT(FIND({0,1,2,3,4,5,6,7,8,9},IF(ISBLANK(A1190),IF(LEN(TRIM(B1190))&gt;0,TRIM(B1190),TRIM(C1190)),"")))&gt;0,IF(ISBLANK(A1190),IF(LEN(TRIM(B1190))&gt;0,TRIM(B1190),TRIM(C1190)),""),"")</f>
        <v>42</v>
      </c>
      <c r="N1190" t="str">
        <f>IF(COUNT(FIND({0,1,2,3,4,5,6,7,8,9},IF(ISBLANK(A1190),IF(LEN(TRIM(B1190))&gt;0,TRIM(C1190),LEFT(D1190, 4)),"")))&gt;0,IF(ISBLANK(A1190),IF(LEN(TRIM(B1190))&gt;0,TRIM(C1190),LEFT(D1190, 4)),""),"")</f>
        <v>101</v>
      </c>
      <c r="O1190" t="str">
        <f t="shared" si="94"/>
        <v>Pa</v>
      </c>
      <c r="P1190" t="str">
        <f>TRIM(IF(COUNT(FIND({0,1,2,3,4,5,6,7,8,9},B1190))&gt;0,D1190,IF(LEN(TRIM(B1190))&gt;0,CONCATENATE(B1190,C1190,D1190),MID(D1190,4,LEN(D1190)))))</f>
        <v>Philadelphia</v>
      </c>
      <c r="Q1190">
        <f t="shared" si="95"/>
        <v>38</v>
      </c>
      <c r="R1190">
        <f t="shared" si="96"/>
        <v>56</v>
      </c>
    </row>
    <row r="1191" spans="2:18" x14ac:dyDescent="0.25">
      <c r="B1191" s="1" t="s">
        <v>105</v>
      </c>
      <c r="C1191" s="1" t="s">
        <v>41</v>
      </c>
      <c r="D1191" s="1" t="s">
        <v>106</v>
      </c>
      <c r="E1191" s="1" t="s">
        <v>107</v>
      </c>
      <c r="F1191">
        <v>37</v>
      </c>
      <c r="G1191">
        <v>0.35</v>
      </c>
      <c r="H1191">
        <v>49</v>
      </c>
      <c r="I1191">
        <v>0.27</v>
      </c>
      <c r="K1191">
        <f t="shared" si="92"/>
        <v>36</v>
      </c>
      <c r="L1191">
        <f t="shared" si="93"/>
        <v>55</v>
      </c>
      <c r="M1191" t="str">
        <f>IF(COUNT(FIND({0,1,2,3,4,5,6,7,8,9},IF(ISBLANK(A1191),IF(LEN(TRIM(B1191))&gt;0,TRIM(B1191),TRIM(C1191)),"")))&gt;0,IF(ISBLANK(A1191),IF(LEN(TRIM(B1191))&gt;0,TRIM(B1191),TRIM(C1191)),""),"")</f>
        <v>11</v>
      </c>
      <c r="N1191" t="str">
        <f>IF(COUNT(FIND({0,1,2,3,4,5,6,7,8,9},IF(ISBLANK(A1191),IF(LEN(TRIM(B1191))&gt;0,TRIM(C1191),LEFT(D1191, 4)),"")))&gt;0,IF(ISBLANK(A1191),IF(LEN(TRIM(B1191))&gt;0,TRIM(C1191),LEFT(D1191, 4)),""),"")</f>
        <v>001</v>
      </c>
      <c r="O1191" t="str">
        <f t="shared" si="94"/>
        <v>DC</v>
      </c>
      <c r="P1191" t="str">
        <f>TRIM(IF(COUNT(FIND({0,1,2,3,4,5,6,7,8,9},B1191))&gt;0,D1191,IF(LEN(TRIM(B1191))&gt;0,CONCATENATE(B1191,C1191,D1191),MID(D1191,4,LEN(D1191)))))</f>
        <v>Wash.,D.C.</v>
      </c>
      <c r="Q1191">
        <f t="shared" si="95"/>
        <v>37</v>
      </c>
      <c r="R1191">
        <f t="shared" si="96"/>
        <v>49</v>
      </c>
    </row>
    <row r="1192" spans="2:18" x14ac:dyDescent="0.25">
      <c r="B1192" s="1" t="s">
        <v>165</v>
      </c>
      <c r="C1192" s="1" t="s">
        <v>166</v>
      </c>
      <c r="D1192" s="1" t="s">
        <v>167</v>
      </c>
      <c r="E1192" s="1" t="s">
        <v>168</v>
      </c>
      <c r="F1192">
        <v>37</v>
      </c>
      <c r="G1192">
        <v>0.35</v>
      </c>
      <c r="H1192">
        <v>84</v>
      </c>
      <c r="I1192">
        <v>0.46</v>
      </c>
      <c r="K1192">
        <f t="shared" si="92"/>
        <v>36</v>
      </c>
      <c r="L1192">
        <f t="shared" si="93"/>
        <v>55</v>
      </c>
      <c r="M1192" t="str">
        <f>IF(COUNT(FIND({0,1,2,3,4,5,6,7,8,9},IF(ISBLANK(A1192),IF(LEN(TRIM(B1192))&gt;0,TRIM(B1192),TRIM(C1192)),"")))&gt;0,IF(ISBLANK(A1192),IF(LEN(TRIM(B1192))&gt;0,TRIM(B1192),TRIM(C1192)),""),"")</f>
        <v>48</v>
      </c>
      <c r="N1192" t="str">
        <f>IF(COUNT(FIND({0,1,2,3,4,5,6,7,8,9},IF(ISBLANK(A1192),IF(LEN(TRIM(B1192))&gt;0,TRIM(C1192),LEFT(D1192, 4)),"")))&gt;0,IF(ISBLANK(A1192),IF(LEN(TRIM(B1192))&gt;0,TRIM(C1192),LEFT(D1192, 4)),""),"")</f>
        <v>201</v>
      </c>
      <c r="O1192" t="str">
        <f t="shared" si="94"/>
        <v>Tx</v>
      </c>
      <c r="P1192" t="str">
        <f>TRIM(IF(COUNT(FIND({0,1,2,3,4,5,6,7,8,9},B1192))&gt;0,D1192,IF(LEN(TRIM(B1192))&gt;0,CONCATENATE(B1192,C1192,D1192),MID(D1192,4,LEN(D1192)))))</f>
        <v>Harris</v>
      </c>
      <c r="Q1192">
        <f t="shared" si="95"/>
        <v>37</v>
      </c>
      <c r="R1192">
        <f t="shared" si="96"/>
        <v>84</v>
      </c>
    </row>
    <row r="1193" spans="2:18" x14ac:dyDescent="0.25">
      <c r="B1193" s="1" t="s">
        <v>13</v>
      </c>
      <c r="C1193" s="1" t="s">
        <v>286</v>
      </c>
      <c r="D1193" s="1" t="s">
        <v>382</v>
      </c>
      <c r="E1193" s="1" t="s">
        <v>12</v>
      </c>
      <c r="F1193">
        <v>36</v>
      </c>
      <c r="G1193">
        <v>0.34</v>
      </c>
      <c r="H1193">
        <v>49</v>
      </c>
      <c r="I1193">
        <v>0.27</v>
      </c>
      <c r="K1193">
        <f t="shared" si="92"/>
        <v>36</v>
      </c>
      <c r="L1193">
        <f t="shared" si="93"/>
        <v>55</v>
      </c>
      <c r="M1193" t="str">
        <f>IF(COUNT(FIND({0,1,2,3,4,5,6,7,8,9},IF(ISBLANK(A1193),IF(LEN(TRIM(B1193))&gt;0,TRIM(B1193),TRIM(C1193)),"")))&gt;0,IF(ISBLANK(A1193),IF(LEN(TRIM(B1193))&gt;0,TRIM(B1193),TRIM(C1193)),""),"")</f>
        <v>36</v>
      </c>
      <c r="N1193" t="str">
        <f>IF(COUNT(FIND({0,1,2,3,4,5,6,7,8,9},IF(ISBLANK(A1193),IF(LEN(TRIM(B1193))&gt;0,TRIM(C1193),LEFT(D1193, 4)),"")))&gt;0,IF(ISBLANK(A1193),IF(LEN(TRIM(B1193))&gt;0,TRIM(C1193),LEFT(D1193, 4)),""),"")</f>
        <v>123</v>
      </c>
      <c r="O1193" t="str">
        <f t="shared" si="94"/>
        <v>NY</v>
      </c>
      <c r="P1193" t="str">
        <f>TRIM(IF(COUNT(FIND({0,1,2,3,4,5,6,7,8,9},B1193))&gt;0,D1193,IF(LEN(TRIM(B1193))&gt;0,CONCATENATE(B1193,C1193,D1193),MID(D1193,4,LEN(D1193)))))</f>
        <v>Yates</v>
      </c>
      <c r="Q1193">
        <f t="shared" si="95"/>
        <v>36</v>
      </c>
      <c r="R1193">
        <f t="shared" si="96"/>
        <v>49</v>
      </c>
    </row>
    <row r="1194" spans="2:18" x14ac:dyDescent="0.25">
      <c r="B1194" s="1" t="s">
        <v>56</v>
      </c>
      <c r="C1194" s="1" t="s">
        <v>60</v>
      </c>
      <c r="D1194" s="1" t="s">
        <v>110</v>
      </c>
      <c r="E1194" s="1" t="s">
        <v>59</v>
      </c>
      <c r="F1194">
        <v>36</v>
      </c>
      <c r="G1194">
        <v>0.34</v>
      </c>
      <c r="H1194">
        <v>53</v>
      </c>
      <c r="I1194">
        <v>0.28999999999999998</v>
      </c>
      <c r="K1194">
        <f t="shared" si="92"/>
        <v>36</v>
      </c>
      <c r="L1194">
        <f t="shared" si="93"/>
        <v>55</v>
      </c>
      <c r="M1194" t="str">
        <f>IF(COUNT(FIND({0,1,2,3,4,5,6,7,8,9},IF(ISBLANK(A1194),IF(LEN(TRIM(B1194))&gt;0,TRIM(B1194),TRIM(C1194)),"")))&gt;0,IF(ISBLANK(A1194),IF(LEN(TRIM(B1194))&gt;0,TRIM(B1194),TRIM(C1194)),""),"")</f>
        <v>25</v>
      </c>
      <c r="N1194" t="str">
        <f>IF(COUNT(FIND({0,1,2,3,4,5,6,7,8,9},IF(ISBLANK(A1194),IF(LEN(TRIM(B1194))&gt;0,TRIM(C1194),LEFT(D1194, 4)),"")))&gt;0,IF(ISBLANK(A1194),IF(LEN(TRIM(B1194))&gt;0,TRIM(C1194),LEFT(D1194, 4)),""),"")</f>
        <v>027</v>
      </c>
      <c r="O1194" t="str">
        <f t="shared" si="94"/>
        <v>Ma</v>
      </c>
      <c r="P1194" t="str">
        <f>TRIM(IF(COUNT(FIND({0,1,2,3,4,5,6,7,8,9},B1194))&gt;0,D1194,IF(LEN(TRIM(B1194))&gt;0,CONCATENATE(B1194,C1194,D1194),MID(D1194,4,LEN(D1194)))))</f>
        <v>Worcester</v>
      </c>
      <c r="Q1194">
        <f t="shared" si="95"/>
        <v>36</v>
      </c>
      <c r="R1194">
        <f t="shared" si="96"/>
        <v>53</v>
      </c>
    </row>
    <row r="1195" spans="2:18" x14ac:dyDescent="0.25">
      <c r="B1195" s="1" t="s">
        <v>13</v>
      </c>
      <c r="C1195" s="1" t="s">
        <v>62</v>
      </c>
      <c r="D1195" s="1" t="s">
        <v>63</v>
      </c>
      <c r="E1195" s="1" t="s">
        <v>12</v>
      </c>
      <c r="F1195">
        <v>36</v>
      </c>
      <c r="G1195">
        <v>0.34</v>
      </c>
      <c r="H1195">
        <v>60</v>
      </c>
      <c r="I1195">
        <v>0.33</v>
      </c>
      <c r="K1195">
        <f t="shared" si="92"/>
        <v>36</v>
      </c>
      <c r="L1195">
        <f t="shared" si="93"/>
        <v>55</v>
      </c>
      <c r="M1195" t="str">
        <f>IF(COUNT(FIND({0,1,2,3,4,5,6,7,8,9},IF(ISBLANK(A1195),IF(LEN(TRIM(B1195))&gt;0,TRIM(B1195),TRIM(C1195)),"")))&gt;0,IF(ISBLANK(A1195),IF(LEN(TRIM(B1195))&gt;0,TRIM(B1195),TRIM(C1195)),""),"")</f>
        <v>36</v>
      </c>
      <c r="N1195" t="str">
        <f>IF(COUNT(FIND({0,1,2,3,4,5,6,7,8,9},IF(ISBLANK(A1195),IF(LEN(TRIM(B1195))&gt;0,TRIM(C1195),LEFT(D1195, 4)),"")))&gt;0,IF(ISBLANK(A1195),IF(LEN(TRIM(B1195))&gt;0,TRIM(C1195),LEFT(D1195, 4)),""),"")</f>
        <v>005</v>
      </c>
      <c r="O1195" t="str">
        <f t="shared" si="94"/>
        <v>NY</v>
      </c>
      <c r="P1195" t="str">
        <f>TRIM(IF(COUNT(FIND({0,1,2,3,4,5,6,7,8,9},B1195))&gt;0,D1195,IF(LEN(TRIM(B1195))&gt;0,CONCATENATE(B1195,C1195,D1195),MID(D1195,4,LEN(D1195)))))</f>
        <v>Bronx</v>
      </c>
      <c r="Q1195">
        <f t="shared" si="95"/>
        <v>36</v>
      </c>
      <c r="R1195">
        <f t="shared" si="96"/>
        <v>60</v>
      </c>
    </row>
    <row r="1196" spans="2:18" x14ac:dyDescent="0.25">
      <c r="B1196" s="1" t="s">
        <v>241</v>
      </c>
      <c r="C1196" s="1" t="s">
        <v>72</v>
      </c>
      <c r="D1196" s="1" t="s">
        <v>242</v>
      </c>
      <c r="E1196" s="1" t="s">
        <v>243</v>
      </c>
      <c r="F1196">
        <v>35</v>
      </c>
      <c r="G1196">
        <v>0.33</v>
      </c>
      <c r="H1196">
        <v>66</v>
      </c>
      <c r="I1196">
        <v>0.36</v>
      </c>
      <c r="K1196">
        <f t="shared" si="92"/>
        <v>36</v>
      </c>
      <c r="L1196">
        <f t="shared" si="93"/>
        <v>55</v>
      </c>
      <c r="M1196" t="str">
        <f>IF(COUNT(FIND({0,1,2,3,4,5,6,7,8,9},IF(ISBLANK(A1196),IF(LEN(TRIM(B1196))&gt;0,TRIM(B1196),TRIM(C1196)),"")))&gt;0,IF(ISBLANK(A1196),IF(LEN(TRIM(B1196))&gt;0,TRIM(B1196),TRIM(C1196)),""),"")</f>
        <v>39</v>
      </c>
      <c r="N1196" t="str">
        <f>IF(COUNT(FIND({0,1,2,3,4,5,6,7,8,9},IF(ISBLANK(A1196),IF(LEN(TRIM(B1196))&gt;0,TRIM(C1196),LEFT(D1196, 4)),"")))&gt;0,IF(ISBLANK(A1196),IF(LEN(TRIM(B1196))&gt;0,TRIM(C1196),LEFT(D1196, 4)),""),"")</f>
        <v>035</v>
      </c>
      <c r="O1196" t="str">
        <f t="shared" si="94"/>
        <v>Oh</v>
      </c>
      <c r="P1196" t="str">
        <f>TRIM(IF(COUNT(FIND({0,1,2,3,4,5,6,7,8,9},B1196))&gt;0,D1196,IF(LEN(TRIM(B1196))&gt;0,CONCATENATE(B1196,C1196,D1196),MID(D1196,4,LEN(D1196)))))</f>
        <v>Cuyahoga</v>
      </c>
      <c r="Q1196">
        <f t="shared" si="95"/>
        <v>35</v>
      </c>
      <c r="R1196">
        <f t="shared" si="96"/>
        <v>66</v>
      </c>
    </row>
    <row r="1197" spans="2:18" x14ac:dyDescent="0.25">
      <c r="B1197" s="1" t="s">
        <v>95</v>
      </c>
      <c r="C1197" s="1" t="s">
        <v>150</v>
      </c>
      <c r="D1197" s="1" t="s">
        <v>151</v>
      </c>
      <c r="E1197" s="1" t="s">
        <v>98</v>
      </c>
      <c r="F1197">
        <v>35</v>
      </c>
      <c r="G1197">
        <v>0.33</v>
      </c>
      <c r="H1197">
        <v>52</v>
      </c>
      <c r="I1197">
        <v>0.28000000000000003</v>
      </c>
      <c r="K1197">
        <f t="shared" si="92"/>
        <v>36</v>
      </c>
      <c r="L1197">
        <f t="shared" si="93"/>
        <v>55</v>
      </c>
      <c r="M1197" t="str">
        <f>IF(COUNT(FIND({0,1,2,3,4,5,6,7,8,9},IF(ISBLANK(A1197),IF(LEN(TRIM(B1197))&gt;0,TRIM(B1197),TRIM(C1197)),"")))&gt;0,IF(ISBLANK(A1197),IF(LEN(TRIM(B1197))&gt;0,TRIM(B1197),TRIM(C1197)),""),"")</f>
        <v>12</v>
      </c>
      <c r="N1197" t="str">
        <f>IF(COUNT(FIND({0,1,2,3,4,5,6,7,8,9},IF(ISBLANK(A1197),IF(LEN(TRIM(B1197))&gt;0,TRIM(C1197),LEFT(D1197, 4)),"")))&gt;0,IF(ISBLANK(A1197),IF(LEN(TRIM(B1197))&gt;0,TRIM(C1197),LEFT(D1197, 4)),""),"")</f>
        <v>099</v>
      </c>
      <c r="O1197" t="str">
        <f t="shared" si="94"/>
        <v>Fl</v>
      </c>
      <c r="P1197" t="str">
        <f>TRIM(IF(COUNT(FIND({0,1,2,3,4,5,6,7,8,9},B1197))&gt;0,D1197,IF(LEN(TRIM(B1197))&gt;0,CONCATENATE(B1197,C1197,D1197),MID(D1197,4,LEN(D1197)))))</f>
        <v>Palm Beach</v>
      </c>
      <c r="Q1197">
        <f t="shared" si="95"/>
        <v>35</v>
      </c>
      <c r="R1197">
        <f t="shared" si="96"/>
        <v>52</v>
      </c>
    </row>
    <row r="1198" spans="2:18" x14ac:dyDescent="0.25">
      <c r="B1198" s="1" t="s">
        <v>95</v>
      </c>
      <c r="C1198" s="1" t="s">
        <v>118</v>
      </c>
      <c r="D1198" s="1" t="s">
        <v>395</v>
      </c>
      <c r="E1198" s="1" t="s">
        <v>98</v>
      </c>
      <c r="F1198">
        <v>34</v>
      </c>
      <c r="G1198">
        <v>0.32</v>
      </c>
      <c r="H1198">
        <v>72</v>
      </c>
      <c r="I1198">
        <v>0.39</v>
      </c>
      <c r="K1198">
        <f t="shared" si="92"/>
        <v>36</v>
      </c>
      <c r="L1198">
        <f t="shared" si="93"/>
        <v>55</v>
      </c>
      <c r="M1198" t="str">
        <f>IF(COUNT(FIND({0,1,2,3,4,5,6,7,8,9},IF(ISBLANK(A1198),IF(LEN(TRIM(B1198))&gt;0,TRIM(B1198),TRIM(C1198)),"")))&gt;0,IF(ISBLANK(A1198),IF(LEN(TRIM(B1198))&gt;0,TRIM(B1198),TRIM(C1198)),""),"")</f>
        <v>12</v>
      </c>
      <c r="N1198" t="str">
        <f>IF(COUNT(FIND({0,1,2,3,4,5,6,7,8,9},IF(ISBLANK(A1198),IF(LEN(TRIM(B1198))&gt;0,TRIM(C1198),LEFT(D1198, 4)),"")))&gt;0,IF(ISBLANK(A1198),IF(LEN(TRIM(B1198))&gt;0,TRIM(C1198),LEFT(D1198, 4)),""),"")</f>
        <v>105</v>
      </c>
      <c r="O1198" t="str">
        <f t="shared" si="94"/>
        <v>Fl</v>
      </c>
      <c r="P1198" t="str">
        <f>TRIM(IF(COUNT(FIND({0,1,2,3,4,5,6,7,8,9},B1198))&gt;0,D1198,IF(LEN(TRIM(B1198))&gt;0,CONCATENATE(B1198,C1198,D1198),MID(D1198,4,LEN(D1198)))))</f>
        <v>Polk</v>
      </c>
      <c r="Q1198">
        <f t="shared" si="95"/>
        <v>34</v>
      </c>
      <c r="R1198">
        <f t="shared" si="96"/>
        <v>72</v>
      </c>
    </row>
    <row r="1199" spans="2:18" x14ac:dyDescent="0.25">
      <c r="B1199" s="1" t="s">
        <v>241</v>
      </c>
      <c r="C1199" s="1" t="s">
        <v>293</v>
      </c>
      <c r="D1199" s="1" t="s">
        <v>112</v>
      </c>
      <c r="E1199" s="1" t="s">
        <v>243</v>
      </c>
      <c r="F1199">
        <v>32</v>
      </c>
      <c r="G1199">
        <v>0.3</v>
      </c>
      <c r="H1199">
        <v>59</v>
      </c>
      <c r="I1199">
        <v>0.32</v>
      </c>
      <c r="K1199">
        <f t="shared" si="92"/>
        <v>36</v>
      </c>
      <c r="L1199">
        <f t="shared" si="93"/>
        <v>55</v>
      </c>
      <c r="M1199" t="str">
        <f>IF(COUNT(FIND({0,1,2,3,4,5,6,7,8,9},IF(ISBLANK(A1199),IF(LEN(TRIM(B1199))&gt;0,TRIM(B1199),TRIM(C1199)),"")))&gt;0,IF(ISBLANK(A1199),IF(LEN(TRIM(B1199))&gt;0,TRIM(B1199),TRIM(C1199)),""),"")</f>
        <v>39</v>
      </c>
      <c r="N1199" t="str">
        <f>IF(COUNT(FIND({0,1,2,3,4,5,6,7,8,9},IF(ISBLANK(A1199),IF(LEN(TRIM(B1199))&gt;0,TRIM(C1199),LEFT(D1199, 4)),"")))&gt;0,IF(ISBLANK(A1199),IF(LEN(TRIM(B1199))&gt;0,TRIM(C1199),LEFT(D1199, 4)),""),"")</f>
        <v>049</v>
      </c>
      <c r="O1199" t="str">
        <f t="shared" si="94"/>
        <v>Oh</v>
      </c>
      <c r="P1199" t="str">
        <f>TRIM(IF(COUNT(FIND({0,1,2,3,4,5,6,7,8,9},B1199))&gt;0,D1199,IF(LEN(TRIM(B1199))&gt;0,CONCATENATE(B1199,C1199,D1199),MID(D1199,4,LEN(D1199)))))</f>
        <v>Franklin</v>
      </c>
      <c r="Q1199">
        <f t="shared" si="95"/>
        <v>32</v>
      </c>
      <c r="R1199">
        <f t="shared" si="96"/>
        <v>59</v>
      </c>
    </row>
    <row r="1200" spans="2:18" x14ac:dyDescent="0.25">
      <c r="B1200" s="1" t="s">
        <v>128</v>
      </c>
      <c r="C1200" s="1" t="s">
        <v>111</v>
      </c>
      <c r="D1200" s="1" t="s">
        <v>230</v>
      </c>
      <c r="E1200" s="1" t="s">
        <v>129</v>
      </c>
      <c r="F1200">
        <v>32</v>
      </c>
      <c r="G1200">
        <v>0.3</v>
      </c>
      <c r="H1200">
        <v>52</v>
      </c>
      <c r="I1200">
        <v>0.28000000000000003</v>
      </c>
      <c r="K1200">
        <f t="shared" si="92"/>
        <v>36</v>
      </c>
      <c r="L1200">
        <f t="shared" si="93"/>
        <v>55</v>
      </c>
      <c r="M1200" t="str">
        <f>IF(COUNT(FIND({0,1,2,3,4,5,6,7,8,9},IF(ISBLANK(A1200),IF(LEN(TRIM(B1200))&gt;0,TRIM(B1200),TRIM(C1200)),"")))&gt;0,IF(ISBLANK(A1200),IF(LEN(TRIM(B1200))&gt;0,TRIM(B1200),TRIM(C1200)),""),"")</f>
        <v>24</v>
      </c>
      <c r="N1200" t="str">
        <f>IF(COUNT(FIND({0,1,2,3,4,5,6,7,8,9},IF(ISBLANK(A1200),IF(LEN(TRIM(B1200))&gt;0,TRIM(C1200),LEFT(D1200, 4)),"")))&gt;0,IF(ISBLANK(A1200),IF(LEN(TRIM(B1200))&gt;0,TRIM(C1200),LEFT(D1200, 4)),""),"")</f>
        <v>033</v>
      </c>
      <c r="O1200" t="str">
        <f t="shared" si="94"/>
        <v>Md</v>
      </c>
      <c r="P1200" t="str">
        <f>TRIM(IF(COUNT(FIND({0,1,2,3,4,5,6,7,8,9},B1200))&gt;0,D1200,IF(LEN(TRIM(B1200))&gt;0,CONCATENATE(B1200,C1200,D1200),MID(D1200,4,LEN(D1200)))))</f>
        <v>Prince George's</v>
      </c>
      <c r="Q1200">
        <f t="shared" si="95"/>
        <v>32</v>
      </c>
      <c r="R1200">
        <f t="shared" si="96"/>
        <v>52</v>
      </c>
    </row>
    <row r="1201" spans="2:18" x14ac:dyDescent="0.25">
      <c r="B1201" s="1" t="s">
        <v>95</v>
      </c>
      <c r="C1201" s="1" t="s">
        <v>192</v>
      </c>
      <c r="D1201" s="1" t="s">
        <v>193</v>
      </c>
      <c r="E1201" s="1" t="s">
        <v>98</v>
      </c>
      <c r="F1201">
        <v>32</v>
      </c>
      <c r="G1201">
        <v>0.3</v>
      </c>
      <c r="H1201">
        <v>58</v>
      </c>
      <c r="I1201">
        <v>0.32</v>
      </c>
      <c r="K1201">
        <f t="shared" si="92"/>
        <v>36</v>
      </c>
      <c r="L1201">
        <f t="shared" si="93"/>
        <v>55</v>
      </c>
      <c r="M1201" t="str">
        <f>IF(COUNT(FIND({0,1,2,3,4,5,6,7,8,9},IF(ISBLANK(A1201),IF(LEN(TRIM(B1201))&gt;0,TRIM(B1201),TRIM(C1201)),"")))&gt;0,IF(ISBLANK(A1201),IF(LEN(TRIM(B1201))&gt;0,TRIM(B1201),TRIM(C1201)),""),"")</f>
        <v>12</v>
      </c>
      <c r="N1201" t="str">
        <f>IF(COUNT(FIND({0,1,2,3,4,5,6,7,8,9},IF(ISBLANK(A1201),IF(LEN(TRIM(B1201))&gt;0,TRIM(C1201),LEFT(D1201, 4)),"")))&gt;0,IF(ISBLANK(A1201),IF(LEN(TRIM(B1201))&gt;0,TRIM(C1201),LEFT(D1201, 4)),""),"")</f>
        <v>127</v>
      </c>
      <c r="O1201" t="str">
        <f t="shared" si="94"/>
        <v>Fl</v>
      </c>
      <c r="P1201" t="str">
        <f>TRIM(IF(COUNT(FIND({0,1,2,3,4,5,6,7,8,9},B1201))&gt;0,D1201,IF(LEN(TRIM(B1201))&gt;0,CONCATENATE(B1201,C1201,D1201),MID(D1201,4,LEN(D1201)))))</f>
        <v>Volusia</v>
      </c>
      <c r="Q1201">
        <f t="shared" si="95"/>
        <v>32</v>
      </c>
      <c r="R1201">
        <f t="shared" si="96"/>
        <v>58</v>
      </c>
    </row>
    <row r="1202" spans="2:18" x14ac:dyDescent="0.25">
      <c r="B1202" s="1" t="s">
        <v>175</v>
      </c>
      <c r="C1202" s="1" t="s">
        <v>76</v>
      </c>
      <c r="D1202" s="1" t="s">
        <v>176</v>
      </c>
      <c r="E1202" s="1" t="s">
        <v>177</v>
      </c>
      <c r="F1202">
        <v>31</v>
      </c>
      <c r="G1202">
        <v>0.28999999999999998</v>
      </c>
      <c r="H1202">
        <v>57</v>
      </c>
      <c r="I1202">
        <v>0.31</v>
      </c>
      <c r="K1202">
        <f t="shared" si="92"/>
        <v>36</v>
      </c>
      <c r="L1202">
        <f t="shared" si="93"/>
        <v>55</v>
      </c>
      <c r="M1202" t="str">
        <f>IF(COUNT(FIND({0,1,2,3,4,5,6,7,8,9},IF(ISBLANK(A1202),IF(LEN(TRIM(B1202))&gt;0,TRIM(B1202),TRIM(C1202)),"")))&gt;0,IF(ISBLANK(A1202),IF(LEN(TRIM(B1202))&gt;0,TRIM(B1202),TRIM(C1202)),""),"")</f>
        <v>15</v>
      </c>
      <c r="N1202" t="str">
        <f>IF(COUNT(FIND({0,1,2,3,4,5,6,7,8,9},IF(ISBLANK(A1202),IF(LEN(TRIM(B1202))&gt;0,TRIM(C1202),LEFT(D1202, 4)),"")))&gt;0,IF(ISBLANK(A1202),IF(LEN(TRIM(B1202))&gt;0,TRIM(C1202),LEFT(D1202, 4)),""),"")</f>
        <v>003</v>
      </c>
      <c r="O1202" t="str">
        <f t="shared" si="94"/>
        <v>Hi</v>
      </c>
      <c r="P1202" t="str">
        <f>TRIM(IF(COUNT(FIND({0,1,2,3,4,5,6,7,8,9},B1202))&gt;0,D1202,IF(LEN(TRIM(B1202))&gt;0,CONCATENATE(B1202,C1202,D1202),MID(D1202,4,LEN(D1202)))))</f>
        <v>Honolulu</v>
      </c>
      <c r="Q1202">
        <f t="shared" si="95"/>
        <v>31</v>
      </c>
      <c r="R1202">
        <f t="shared" si="96"/>
        <v>57</v>
      </c>
    </row>
    <row r="1203" spans="2:18" x14ac:dyDescent="0.25">
      <c r="B1203" s="1" t="s">
        <v>56</v>
      </c>
      <c r="C1203" s="1" t="s">
        <v>126</v>
      </c>
      <c r="D1203" s="1" t="s">
        <v>90</v>
      </c>
      <c r="E1203" s="1" t="s">
        <v>59</v>
      </c>
      <c r="F1203">
        <v>31</v>
      </c>
      <c r="G1203">
        <v>0.28999999999999998</v>
      </c>
      <c r="H1203">
        <v>71</v>
      </c>
      <c r="I1203">
        <v>0.39</v>
      </c>
      <c r="K1203">
        <f t="shared" si="92"/>
        <v>36</v>
      </c>
      <c r="L1203">
        <f t="shared" si="93"/>
        <v>55</v>
      </c>
      <c r="M1203" t="str">
        <f>IF(COUNT(FIND({0,1,2,3,4,5,6,7,8,9},IF(ISBLANK(A1203),IF(LEN(TRIM(B1203))&gt;0,TRIM(B1203),TRIM(C1203)),"")))&gt;0,IF(ISBLANK(A1203),IF(LEN(TRIM(B1203))&gt;0,TRIM(B1203),TRIM(C1203)),""),"")</f>
        <v>25</v>
      </c>
      <c r="N1203" t="str">
        <f>IF(COUNT(FIND({0,1,2,3,4,5,6,7,8,9},IF(ISBLANK(A1203),IF(LEN(TRIM(B1203))&gt;0,TRIM(C1203),LEFT(D1203, 4)),"")))&gt;0,IF(ISBLANK(A1203),IF(LEN(TRIM(B1203))&gt;0,TRIM(C1203),LEFT(D1203, 4)),""),"")</f>
        <v>009</v>
      </c>
      <c r="O1203" t="str">
        <f t="shared" si="94"/>
        <v>Ma</v>
      </c>
      <c r="P1203" t="str">
        <f>TRIM(IF(COUNT(FIND({0,1,2,3,4,5,6,7,8,9},B1203))&gt;0,D1203,IF(LEN(TRIM(B1203))&gt;0,CONCATENATE(B1203,C1203,D1203),MID(D1203,4,LEN(D1203)))))</f>
        <v>Essex</v>
      </c>
      <c r="Q1203">
        <f t="shared" si="95"/>
        <v>31</v>
      </c>
      <c r="R1203">
        <f t="shared" si="96"/>
        <v>71</v>
      </c>
    </row>
    <row r="1204" spans="2:18" x14ac:dyDescent="0.25">
      <c r="B1204" s="1" t="s">
        <v>95</v>
      </c>
      <c r="C1204" s="1" t="s">
        <v>66</v>
      </c>
      <c r="D1204" s="1" t="s">
        <v>131</v>
      </c>
      <c r="E1204" s="1" t="s">
        <v>98</v>
      </c>
      <c r="F1204">
        <v>31</v>
      </c>
      <c r="G1204">
        <v>0.28999999999999998</v>
      </c>
      <c r="H1204">
        <v>54</v>
      </c>
      <c r="I1204">
        <v>0.3</v>
      </c>
      <c r="K1204">
        <f t="shared" si="92"/>
        <v>36</v>
      </c>
      <c r="L1204">
        <f t="shared" si="93"/>
        <v>55</v>
      </c>
      <c r="M1204" t="str">
        <f>IF(COUNT(FIND({0,1,2,3,4,5,6,7,8,9},IF(ISBLANK(A1204),IF(LEN(TRIM(B1204))&gt;0,TRIM(B1204),TRIM(C1204)),"")))&gt;0,IF(ISBLANK(A1204),IF(LEN(TRIM(B1204))&gt;0,TRIM(B1204),TRIM(C1204)),""),"")</f>
        <v>12</v>
      </c>
      <c r="N1204" t="str">
        <f>IF(COUNT(FIND({0,1,2,3,4,5,6,7,8,9},IF(ISBLANK(A1204),IF(LEN(TRIM(B1204))&gt;0,TRIM(C1204),LEFT(D1204, 4)),"")))&gt;0,IF(ISBLANK(A1204),IF(LEN(TRIM(B1204))&gt;0,TRIM(C1204),LEFT(D1204, 4)),""),"")</f>
        <v>057</v>
      </c>
      <c r="O1204" t="str">
        <f t="shared" si="94"/>
        <v>Fl</v>
      </c>
      <c r="P1204" t="str">
        <f>TRIM(IF(COUNT(FIND({0,1,2,3,4,5,6,7,8,9},B1204))&gt;0,D1204,IF(LEN(TRIM(B1204))&gt;0,CONCATENATE(B1204,C1204,D1204),MID(D1204,4,LEN(D1204)))))</f>
        <v>Hillsborough</v>
      </c>
      <c r="Q1204">
        <f t="shared" si="95"/>
        <v>31</v>
      </c>
      <c r="R1204">
        <f t="shared" si="96"/>
        <v>54</v>
      </c>
    </row>
    <row r="1205" spans="2:18" x14ac:dyDescent="0.25">
      <c r="B1205" s="1" t="s">
        <v>13</v>
      </c>
      <c r="C1205" s="1" t="s">
        <v>74</v>
      </c>
      <c r="D1205" s="1" t="s">
        <v>75</v>
      </c>
      <c r="E1205" s="1" t="s">
        <v>12</v>
      </c>
      <c r="F1205">
        <v>30</v>
      </c>
      <c r="G1205">
        <v>0.28000000000000003</v>
      </c>
      <c r="H1205">
        <v>57</v>
      </c>
      <c r="I1205">
        <v>0.31</v>
      </c>
      <c r="K1205">
        <f t="shared" si="92"/>
        <v>36</v>
      </c>
      <c r="L1205">
        <f t="shared" si="93"/>
        <v>55</v>
      </c>
      <c r="M1205" t="str">
        <f>IF(COUNT(FIND({0,1,2,3,4,5,6,7,8,9},IF(ISBLANK(A1205),IF(LEN(TRIM(B1205))&gt;0,TRIM(B1205),TRIM(C1205)),"")))&gt;0,IF(ISBLANK(A1205),IF(LEN(TRIM(B1205))&gt;0,TRIM(B1205),TRIM(C1205)),""),"")</f>
        <v>36</v>
      </c>
      <c r="N1205" t="str">
        <f>IF(COUNT(FIND({0,1,2,3,4,5,6,7,8,9},IF(ISBLANK(A1205),IF(LEN(TRIM(B1205))&gt;0,TRIM(C1205),LEFT(D1205, 4)),"")))&gt;0,IF(ISBLANK(A1205),IF(LEN(TRIM(B1205))&gt;0,TRIM(C1205),LEFT(D1205, 4)),""),"")</f>
        <v>087</v>
      </c>
      <c r="O1205" t="str">
        <f t="shared" si="94"/>
        <v>NY</v>
      </c>
      <c r="P1205" t="str">
        <f>TRIM(IF(COUNT(FIND({0,1,2,3,4,5,6,7,8,9},B1205))&gt;0,D1205,IF(LEN(TRIM(B1205))&gt;0,CONCATENATE(B1205,C1205,D1205),MID(D1205,4,LEN(D1205)))))</f>
        <v>Rockland</v>
      </c>
      <c r="Q1205">
        <f t="shared" si="95"/>
        <v>30</v>
      </c>
      <c r="R1205">
        <f t="shared" si="96"/>
        <v>57</v>
      </c>
    </row>
    <row r="1206" spans="2:18" x14ac:dyDescent="0.25">
      <c r="B1206" s="1" t="s">
        <v>13</v>
      </c>
      <c r="C1206" s="1" t="s">
        <v>60</v>
      </c>
      <c r="D1206" s="1" t="s">
        <v>61</v>
      </c>
      <c r="E1206" s="1" t="s">
        <v>12</v>
      </c>
      <c r="F1206">
        <v>30</v>
      </c>
      <c r="G1206">
        <v>0.28000000000000003</v>
      </c>
      <c r="H1206">
        <v>46</v>
      </c>
      <c r="I1206">
        <v>0.25</v>
      </c>
      <c r="K1206">
        <f t="shared" si="92"/>
        <v>36</v>
      </c>
      <c r="L1206">
        <f t="shared" si="93"/>
        <v>55</v>
      </c>
      <c r="M1206" t="str">
        <f>IF(COUNT(FIND({0,1,2,3,4,5,6,7,8,9},IF(ISBLANK(A1206),IF(LEN(TRIM(B1206))&gt;0,TRIM(B1206),TRIM(C1206)),"")))&gt;0,IF(ISBLANK(A1206),IF(LEN(TRIM(B1206))&gt;0,TRIM(B1206),TRIM(C1206)),""),"")</f>
        <v>36</v>
      </c>
      <c r="N1206" t="str">
        <f>IF(COUNT(FIND({0,1,2,3,4,5,6,7,8,9},IF(ISBLANK(A1206),IF(LEN(TRIM(B1206))&gt;0,TRIM(C1206),LEFT(D1206, 4)),"")))&gt;0,IF(ISBLANK(A1206),IF(LEN(TRIM(B1206))&gt;0,TRIM(C1206),LEFT(D1206, 4)),""),"")</f>
        <v>027</v>
      </c>
      <c r="O1206" t="str">
        <f t="shared" si="94"/>
        <v>NY</v>
      </c>
      <c r="P1206" t="str">
        <f>TRIM(IF(COUNT(FIND({0,1,2,3,4,5,6,7,8,9},B1206))&gt;0,D1206,IF(LEN(TRIM(B1206))&gt;0,CONCATENATE(B1206,C1206,D1206),MID(D1206,4,LEN(D1206)))))</f>
        <v>Dutchess</v>
      </c>
      <c r="Q1206">
        <f t="shared" si="95"/>
        <v>30</v>
      </c>
      <c r="R1206">
        <f t="shared" si="96"/>
        <v>46</v>
      </c>
    </row>
    <row r="1207" spans="2:18" x14ac:dyDescent="0.25">
      <c r="B1207" s="1" t="s">
        <v>241</v>
      </c>
      <c r="C1207" s="1" t="s">
        <v>30</v>
      </c>
      <c r="D1207" s="1" t="s">
        <v>329</v>
      </c>
      <c r="E1207" s="1" t="s">
        <v>243</v>
      </c>
      <c r="F1207">
        <v>29</v>
      </c>
      <c r="G1207">
        <v>0.27</v>
      </c>
      <c r="H1207">
        <v>41</v>
      </c>
      <c r="I1207">
        <v>0.22</v>
      </c>
      <c r="K1207">
        <f t="shared" si="92"/>
        <v>36</v>
      </c>
      <c r="L1207">
        <f t="shared" si="93"/>
        <v>55</v>
      </c>
      <c r="M1207" t="str">
        <f>IF(COUNT(FIND({0,1,2,3,4,5,6,7,8,9},IF(ISBLANK(A1207),IF(LEN(TRIM(B1207))&gt;0,TRIM(B1207),TRIM(C1207)),"")))&gt;0,IF(ISBLANK(A1207),IF(LEN(TRIM(B1207))&gt;0,TRIM(B1207),TRIM(C1207)),""),"")</f>
        <v>39</v>
      </c>
      <c r="N1207" t="str">
        <f>IF(COUNT(FIND({0,1,2,3,4,5,6,7,8,9},IF(ISBLANK(A1207),IF(LEN(TRIM(B1207))&gt;0,TRIM(C1207),LEFT(D1207, 4)),"")))&gt;0,IF(ISBLANK(A1207),IF(LEN(TRIM(B1207))&gt;0,TRIM(C1207),LEFT(D1207, 4)),""),"")</f>
        <v>061</v>
      </c>
      <c r="O1207" t="str">
        <f t="shared" si="94"/>
        <v>Oh</v>
      </c>
      <c r="P1207" t="str">
        <f>TRIM(IF(COUNT(FIND({0,1,2,3,4,5,6,7,8,9},B1207))&gt;0,D1207,IF(LEN(TRIM(B1207))&gt;0,CONCATENATE(B1207,C1207,D1207),MID(D1207,4,LEN(D1207)))))</f>
        <v>Hamilton</v>
      </c>
      <c r="Q1207">
        <f t="shared" si="95"/>
        <v>29</v>
      </c>
      <c r="R1207">
        <f t="shared" si="96"/>
        <v>41</v>
      </c>
    </row>
    <row r="1208" spans="2:18" x14ac:dyDescent="0.25">
      <c r="B1208" s="1" t="s">
        <v>13</v>
      </c>
      <c r="C1208" s="1" t="s">
        <v>91</v>
      </c>
      <c r="D1208" s="1" t="s">
        <v>92</v>
      </c>
      <c r="E1208" s="1" t="s">
        <v>12</v>
      </c>
      <c r="F1208">
        <v>28</v>
      </c>
      <c r="G1208">
        <v>0.26</v>
      </c>
      <c r="H1208">
        <v>46</v>
      </c>
      <c r="I1208">
        <v>0.25</v>
      </c>
      <c r="K1208">
        <f t="shared" si="92"/>
        <v>36</v>
      </c>
      <c r="L1208">
        <f t="shared" si="93"/>
        <v>55</v>
      </c>
      <c r="M1208" t="str">
        <f>IF(COUNT(FIND({0,1,2,3,4,5,6,7,8,9},IF(ISBLANK(A1208),IF(LEN(TRIM(B1208))&gt;0,TRIM(B1208),TRIM(C1208)),"")))&gt;0,IF(ISBLANK(A1208),IF(LEN(TRIM(B1208))&gt;0,TRIM(B1208),TRIM(C1208)),""),"")</f>
        <v>36</v>
      </c>
      <c r="N1208" t="str">
        <f>IF(COUNT(FIND({0,1,2,3,4,5,6,7,8,9},IF(ISBLANK(A1208),IF(LEN(TRIM(B1208))&gt;0,TRIM(C1208),LEFT(D1208, 4)),"")))&gt;0,IF(ISBLANK(A1208),IF(LEN(TRIM(B1208))&gt;0,TRIM(C1208),LEFT(D1208, 4)),""),"")</f>
        <v>043</v>
      </c>
      <c r="O1208" t="str">
        <f t="shared" si="94"/>
        <v>NY</v>
      </c>
      <c r="P1208" t="str">
        <f>TRIM(IF(COUNT(FIND({0,1,2,3,4,5,6,7,8,9},B1208))&gt;0,D1208,IF(LEN(TRIM(B1208))&gt;0,CONCATENATE(B1208,C1208,D1208),MID(D1208,4,LEN(D1208)))))</f>
        <v>Herkimer</v>
      </c>
      <c r="Q1208">
        <f t="shared" si="95"/>
        <v>28</v>
      </c>
      <c r="R1208">
        <f t="shared" si="96"/>
        <v>46</v>
      </c>
    </row>
    <row r="1209" spans="2:18" x14ac:dyDescent="0.25">
      <c r="B1209" s="1" t="s">
        <v>99</v>
      </c>
      <c r="C1209" s="1" t="s">
        <v>124</v>
      </c>
      <c r="D1209" s="1" t="s">
        <v>174</v>
      </c>
      <c r="E1209" s="1" t="s">
        <v>102</v>
      </c>
      <c r="F1209">
        <v>28</v>
      </c>
      <c r="G1209">
        <v>0.26</v>
      </c>
      <c r="H1209">
        <v>51</v>
      </c>
      <c r="I1209">
        <v>0.28000000000000003</v>
      </c>
      <c r="K1209">
        <f t="shared" si="92"/>
        <v>36</v>
      </c>
      <c r="L1209">
        <f t="shared" si="93"/>
        <v>55</v>
      </c>
      <c r="M1209" t="str">
        <f>IF(COUNT(FIND({0,1,2,3,4,5,6,7,8,9},IF(ISBLANK(A1209),IF(LEN(TRIM(B1209))&gt;0,TRIM(B1209),TRIM(C1209)),"")))&gt;0,IF(ISBLANK(A1209),IF(LEN(TRIM(B1209))&gt;0,TRIM(B1209),TRIM(C1209)),""),"")</f>
        <v>06</v>
      </c>
      <c r="N1209" t="str">
        <f>IF(COUNT(FIND({0,1,2,3,4,5,6,7,8,9},IF(ISBLANK(A1209),IF(LEN(TRIM(B1209))&gt;0,TRIM(C1209),LEFT(D1209, 4)),"")))&gt;0,IF(ISBLANK(A1209),IF(LEN(TRIM(B1209))&gt;0,TRIM(C1209),LEFT(D1209, 4)),""),"")</f>
        <v>085</v>
      </c>
      <c r="O1209" t="str">
        <f t="shared" si="94"/>
        <v>Ca</v>
      </c>
      <c r="P1209" t="str">
        <f>TRIM(IF(COUNT(FIND({0,1,2,3,4,5,6,7,8,9},B1209))&gt;0,D1209,IF(LEN(TRIM(B1209))&gt;0,CONCATENATE(B1209,C1209,D1209),MID(D1209,4,LEN(D1209)))))</f>
        <v>Santa Clara</v>
      </c>
      <c r="Q1209">
        <f t="shared" si="95"/>
        <v>28</v>
      </c>
      <c r="R1209">
        <f t="shared" si="96"/>
        <v>51</v>
      </c>
    </row>
    <row r="1210" spans="2:18" x14ac:dyDescent="0.25">
      <c r="B1210" s="1" t="s">
        <v>144</v>
      </c>
      <c r="C1210" s="1" t="s">
        <v>91</v>
      </c>
      <c r="D1210" s="1" t="s">
        <v>361</v>
      </c>
      <c r="E1210" s="1" t="s">
        <v>146</v>
      </c>
      <c r="F1210">
        <v>27</v>
      </c>
      <c r="G1210">
        <v>0.25</v>
      </c>
      <c r="H1210">
        <v>72</v>
      </c>
      <c r="I1210">
        <v>0.39</v>
      </c>
      <c r="K1210">
        <f t="shared" si="92"/>
        <v>36</v>
      </c>
      <c r="L1210">
        <f t="shared" si="93"/>
        <v>55</v>
      </c>
      <c r="M1210" t="str">
        <f>IF(COUNT(FIND({0,1,2,3,4,5,6,7,8,9},IF(ISBLANK(A1210),IF(LEN(TRIM(B1210))&gt;0,TRIM(B1210),TRIM(C1210)),"")))&gt;0,IF(ISBLANK(A1210),IF(LEN(TRIM(B1210))&gt;0,TRIM(B1210),TRIM(C1210)),""),"")</f>
        <v>17</v>
      </c>
      <c r="N1210" t="str">
        <f>IF(COUNT(FIND({0,1,2,3,4,5,6,7,8,9},IF(ISBLANK(A1210),IF(LEN(TRIM(B1210))&gt;0,TRIM(C1210),LEFT(D1210, 4)),"")))&gt;0,IF(ISBLANK(A1210),IF(LEN(TRIM(B1210))&gt;0,TRIM(C1210),LEFT(D1210, 4)),""),"")</f>
        <v>043</v>
      </c>
      <c r="O1210" t="str">
        <f t="shared" si="94"/>
        <v>Il</v>
      </c>
      <c r="P1210" t="str">
        <f>TRIM(IF(COUNT(FIND({0,1,2,3,4,5,6,7,8,9},B1210))&gt;0,D1210,IF(LEN(TRIM(B1210))&gt;0,CONCATENATE(B1210,C1210,D1210),MID(D1210,4,LEN(D1210)))))</f>
        <v>Du Page</v>
      </c>
      <c r="Q1210">
        <f t="shared" si="95"/>
        <v>27</v>
      </c>
      <c r="R1210">
        <f t="shared" si="96"/>
        <v>72</v>
      </c>
    </row>
    <row r="1211" spans="2:18" x14ac:dyDescent="0.25">
      <c r="B1211" s="1" t="s">
        <v>165</v>
      </c>
      <c r="C1211" s="1" t="s">
        <v>333</v>
      </c>
      <c r="D1211" s="1" t="s">
        <v>334</v>
      </c>
      <c r="E1211" s="1" t="s">
        <v>168</v>
      </c>
      <c r="F1211">
        <v>27</v>
      </c>
      <c r="G1211">
        <v>0.25</v>
      </c>
      <c r="H1211">
        <v>52</v>
      </c>
      <c r="I1211">
        <v>0.28000000000000003</v>
      </c>
      <c r="K1211">
        <f t="shared" si="92"/>
        <v>36</v>
      </c>
      <c r="L1211">
        <f t="shared" si="93"/>
        <v>55</v>
      </c>
      <c r="M1211" t="str">
        <f>IF(COUNT(FIND({0,1,2,3,4,5,6,7,8,9},IF(ISBLANK(A1211),IF(LEN(TRIM(B1211))&gt;0,TRIM(B1211),TRIM(C1211)),"")))&gt;0,IF(ISBLANK(A1211),IF(LEN(TRIM(B1211))&gt;0,TRIM(B1211),TRIM(C1211)),""),"")</f>
        <v>48</v>
      </c>
      <c r="N1211" t="str">
        <f>IF(COUNT(FIND({0,1,2,3,4,5,6,7,8,9},IF(ISBLANK(A1211),IF(LEN(TRIM(B1211))&gt;0,TRIM(C1211),LEFT(D1211, 4)),"")))&gt;0,IF(ISBLANK(A1211),IF(LEN(TRIM(B1211))&gt;0,TRIM(C1211),LEFT(D1211, 4)),""),"")</f>
        <v>439</v>
      </c>
      <c r="O1211" t="str">
        <f t="shared" si="94"/>
        <v>Tx</v>
      </c>
      <c r="P1211" t="str">
        <f>TRIM(IF(COUNT(FIND({0,1,2,3,4,5,6,7,8,9},B1211))&gt;0,D1211,IF(LEN(TRIM(B1211))&gt;0,CONCATENATE(B1211,C1211,D1211),MID(D1211,4,LEN(D1211)))))</f>
        <v>Tarrant</v>
      </c>
      <c r="Q1211">
        <f t="shared" si="95"/>
        <v>27</v>
      </c>
      <c r="R1211">
        <f t="shared" si="96"/>
        <v>52</v>
      </c>
    </row>
    <row r="1212" spans="2:18" x14ac:dyDescent="0.25">
      <c r="B1212" s="1" t="s">
        <v>13</v>
      </c>
      <c r="C1212" s="1" t="s">
        <v>14</v>
      </c>
      <c r="D1212" s="1" t="s">
        <v>15</v>
      </c>
      <c r="E1212" s="1" t="s">
        <v>12</v>
      </c>
      <c r="F1212">
        <v>27</v>
      </c>
      <c r="G1212">
        <v>0.25</v>
      </c>
      <c r="H1212">
        <v>32</v>
      </c>
      <c r="I1212">
        <v>0.18</v>
      </c>
      <c r="K1212">
        <f t="shared" si="92"/>
        <v>36</v>
      </c>
      <c r="L1212">
        <f t="shared" si="93"/>
        <v>55</v>
      </c>
      <c r="M1212" t="str">
        <f>IF(COUNT(FIND({0,1,2,3,4,5,6,7,8,9},IF(ISBLANK(A1212),IF(LEN(TRIM(B1212))&gt;0,TRIM(B1212),TRIM(C1212)),"")))&gt;0,IF(ISBLANK(A1212),IF(LEN(TRIM(B1212))&gt;0,TRIM(B1212),TRIM(C1212)),""),"")</f>
        <v>36</v>
      </c>
      <c r="N1212" t="str">
        <f>IF(COUNT(FIND({0,1,2,3,4,5,6,7,8,9},IF(ISBLANK(A1212),IF(LEN(TRIM(B1212))&gt;0,TRIM(C1212),LEFT(D1212, 4)),"")))&gt;0,IF(ISBLANK(A1212),IF(LEN(TRIM(B1212))&gt;0,TRIM(C1212),LEFT(D1212, 4)),""),"")</f>
        <v>083</v>
      </c>
      <c r="O1212" t="str">
        <f t="shared" si="94"/>
        <v>NY</v>
      </c>
      <c r="P1212" t="str">
        <f>TRIM(IF(COUNT(FIND({0,1,2,3,4,5,6,7,8,9},B1212))&gt;0,D1212,IF(LEN(TRIM(B1212))&gt;0,CONCATENATE(B1212,C1212,D1212),MID(D1212,4,LEN(D1212)))))</f>
        <v>Rensselaer</v>
      </c>
      <c r="Q1212">
        <f t="shared" si="95"/>
        <v>27</v>
      </c>
      <c r="R1212">
        <f t="shared" si="96"/>
        <v>32</v>
      </c>
    </row>
    <row r="1213" spans="2:18" x14ac:dyDescent="0.25">
      <c r="B1213" s="1" t="s">
        <v>318</v>
      </c>
      <c r="C1213" s="1" t="s">
        <v>178</v>
      </c>
      <c r="D1213" s="1" t="s">
        <v>319</v>
      </c>
      <c r="E1213" s="1" t="s">
        <v>320</v>
      </c>
      <c r="F1213">
        <v>26</v>
      </c>
      <c r="G1213">
        <v>0.24</v>
      </c>
      <c r="H1213">
        <v>56</v>
      </c>
      <c r="I1213">
        <v>0.31</v>
      </c>
      <c r="K1213">
        <f t="shared" si="92"/>
        <v>36</v>
      </c>
      <c r="L1213">
        <f t="shared" si="93"/>
        <v>55</v>
      </c>
      <c r="M1213" t="str">
        <f>IF(COUNT(FIND({0,1,2,3,4,5,6,7,8,9},IF(ISBLANK(A1213),IF(LEN(TRIM(B1213))&gt;0,TRIM(B1213),TRIM(C1213)),"")))&gt;0,IF(ISBLANK(A1213),IF(LEN(TRIM(B1213))&gt;0,TRIM(B1213),TRIM(C1213)),""),"")</f>
        <v>27</v>
      </c>
      <c r="N1213" t="str">
        <f>IF(COUNT(FIND({0,1,2,3,4,5,6,7,8,9},IF(ISBLANK(A1213),IF(LEN(TRIM(B1213))&gt;0,TRIM(C1213),LEFT(D1213, 4)),"")))&gt;0,IF(ISBLANK(A1213),IF(LEN(TRIM(B1213))&gt;0,TRIM(C1213),LEFT(D1213, 4)),""),"")</f>
        <v>053</v>
      </c>
      <c r="O1213" t="str">
        <f t="shared" si="94"/>
        <v>Mn</v>
      </c>
      <c r="P1213" t="str">
        <f>TRIM(IF(COUNT(FIND({0,1,2,3,4,5,6,7,8,9},B1213))&gt;0,D1213,IF(LEN(TRIM(B1213))&gt;0,CONCATENATE(B1213,C1213,D1213),MID(D1213,4,LEN(D1213)))))</f>
        <v>Hennepin</v>
      </c>
      <c r="Q1213">
        <f t="shared" si="95"/>
        <v>26</v>
      </c>
      <c r="R1213">
        <f t="shared" si="96"/>
        <v>56</v>
      </c>
    </row>
    <row r="1214" spans="2:18" x14ac:dyDescent="0.25">
      <c r="B1214" s="1" t="s">
        <v>234</v>
      </c>
      <c r="C1214" s="1" t="s">
        <v>87</v>
      </c>
      <c r="D1214" s="1" t="s">
        <v>235</v>
      </c>
      <c r="E1214" s="1" t="s">
        <v>236</v>
      </c>
      <c r="F1214">
        <v>26</v>
      </c>
      <c r="G1214">
        <v>0.24</v>
      </c>
      <c r="H1214">
        <v>43</v>
      </c>
      <c r="I1214">
        <v>0.24</v>
      </c>
      <c r="K1214">
        <f t="shared" si="92"/>
        <v>36</v>
      </c>
      <c r="L1214">
        <f t="shared" si="93"/>
        <v>55</v>
      </c>
      <c r="M1214" t="str">
        <f>IF(COUNT(FIND({0,1,2,3,4,5,6,7,8,9},IF(ISBLANK(A1214),IF(LEN(TRIM(B1214))&gt;0,TRIM(B1214),TRIM(C1214)),"")))&gt;0,IF(ISBLANK(A1214),IF(LEN(TRIM(B1214))&gt;0,TRIM(B1214),TRIM(C1214)),""),"")</f>
        <v>13</v>
      </c>
      <c r="N1214" t="str">
        <f>IF(COUNT(FIND({0,1,2,3,4,5,6,7,8,9},IF(ISBLANK(A1214),IF(LEN(TRIM(B1214))&gt;0,TRIM(C1214),LEFT(D1214, 4)),"")))&gt;0,IF(ISBLANK(A1214),IF(LEN(TRIM(B1214))&gt;0,TRIM(C1214),LEFT(D1214, 4)),""),"")</f>
        <v>089</v>
      </c>
      <c r="O1214" t="str">
        <f t="shared" si="94"/>
        <v>Ga</v>
      </c>
      <c r="P1214" t="str">
        <f>TRIM(IF(COUNT(FIND({0,1,2,3,4,5,6,7,8,9},B1214))&gt;0,D1214,IF(LEN(TRIM(B1214))&gt;0,CONCATENATE(B1214,C1214,D1214),MID(D1214,4,LEN(D1214)))))</f>
        <v>De Kalb</v>
      </c>
      <c r="Q1214">
        <f t="shared" si="95"/>
        <v>26</v>
      </c>
      <c r="R1214">
        <f t="shared" si="96"/>
        <v>43</v>
      </c>
    </row>
    <row r="1215" spans="2:18" x14ac:dyDescent="0.25">
      <c r="B1215" s="1" t="s">
        <v>251</v>
      </c>
      <c r="C1215" s="1" t="s">
        <v>330</v>
      </c>
      <c r="D1215" s="1" t="s">
        <v>331</v>
      </c>
      <c r="E1215" s="1" t="s">
        <v>253</v>
      </c>
      <c r="F1215">
        <v>25</v>
      </c>
      <c r="G1215">
        <v>0.23</v>
      </c>
      <c r="H1215">
        <v>44</v>
      </c>
      <c r="I1215">
        <v>0.24</v>
      </c>
      <c r="K1215">
        <f t="shared" si="92"/>
        <v>36</v>
      </c>
      <c r="L1215">
        <f t="shared" si="93"/>
        <v>55</v>
      </c>
      <c r="M1215" t="str">
        <f>IF(COUNT(FIND({0,1,2,3,4,5,6,7,8,9},IF(ISBLANK(A1215),IF(LEN(TRIM(B1215))&gt;0,TRIM(B1215),TRIM(C1215)),"")))&gt;0,IF(ISBLANK(A1215),IF(LEN(TRIM(B1215))&gt;0,TRIM(B1215),TRIM(C1215)),""),"")</f>
        <v>26</v>
      </c>
      <c r="N1215" t="str">
        <f>IF(COUNT(FIND({0,1,2,3,4,5,6,7,8,9},IF(ISBLANK(A1215),IF(LEN(TRIM(B1215))&gt;0,TRIM(C1215),LEFT(D1215, 4)),"")))&gt;0,IF(ISBLANK(A1215),IF(LEN(TRIM(B1215))&gt;0,TRIM(C1215),LEFT(D1215, 4)),""),"")</f>
        <v>125</v>
      </c>
      <c r="O1215" t="str">
        <f t="shared" si="94"/>
        <v>Mi</v>
      </c>
      <c r="P1215" t="str">
        <f>TRIM(IF(COUNT(FIND({0,1,2,3,4,5,6,7,8,9},B1215))&gt;0,D1215,IF(LEN(TRIM(B1215))&gt;0,CONCATENATE(B1215,C1215,D1215),MID(D1215,4,LEN(D1215)))))</f>
        <v>Oakland</v>
      </c>
      <c r="Q1215">
        <f t="shared" si="95"/>
        <v>25</v>
      </c>
      <c r="R1215">
        <f t="shared" si="96"/>
        <v>44</v>
      </c>
    </row>
    <row r="1216" spans="2:18" x14ac:dyDescent="0.25">
      <c r="B1216" s="1" t="s">
        <v>265</v>
      </c>
      <c r="C1216" s="1" t="s">
        <v>111</v>
      </c>
      <c r="D1216" s="1" t="s">
        <v>354</v>
      </c>
      <c r="E1216" s="1" t="s">
        <v>267</v>
      </c>
      <c r="F1216">
        <v>25</v>
      </c>
      <c r="G1216">
        <v>0.23</v>
      </c>
      <c r="H1216">
        <v>48</v>
      </c>
      <c r="I1216">
        <v>0.26</v>
      </c>
      <c r="K1216">
        <f t="shared" si="92"/>
        <v>36</v>
      </c>
      <c r="L1216">
        <f t="shared" si="93"/>
        <v>55</v>
      </c>
      <c r="M1216" t="str">
        <f>IF(COUNT(FIND({0,1,2,3,4,5,6,7,8,9},IF(ISBLANK(A1216),IF(LEN(TRIM(B1216))&gt;0,TRIM(B1216),TRIM(C1216)),"")))&gt;0,IF(ISBLANK(A1216),IF(LEN(TRIM(B1216))&gt;0,TRIM(B1216),TRIM(C1216)),""),"")</f>
        <v>53</v>
      </c>
      <c r="N1216" t="str">
        <f>IF(COUNT(FIND({0,1,2,3,4,5,6,7,8,9},IF(ISBLANK(A1216),IF(LEN(TRIM(B1216))&gt;0,TRIM(C1216),LEFT(D1216, 4)),"")))&gt;0,IF(ISBLANK(A1216),IF(LEN(TRIM(B1216))&gt;0,TRIM(C1216),LEFT(D1216, 4)),""),"")</f>
        <v>033</v>
      </c>
      <c r="O1216" t="str">
        <f t="shared" si="94"/>
        <v>Wa</v>
      </c>
      <c r="P1216" t="str">
        <f>TRIM(IF(COUNT(FIND({0,1,2,3,4,5,6,7,8,9},B1216))&gt;0,D1216,IF(LEN(TRIM(B1216))&gt;0,CONCATENATE(B1216,C1216,D1216),MID(D1216,4,LEN(D1216)))))</f>
        <v>King</v>
      </c>
      <c r="Q1216">
        <f t="shared" si="95"/>
        <v>25</v>
      </c>
      <c r="R1216">
        <f t="shared" si="96"/>
        <v>48</v>
      </c>
    </row>
    <row r="1217" spans="2:18" x14ac:dyDescent="0.25">
      <c r="B1217" s="1" t="s">
        <v>234</v>
      </c>
      <c r="C1217" s="1" t="s">
        <v>212</v>
      </c>
      <c r="D1217" s="1" t="s">
        <v>73</v>
      </c>
      <c r="E1217" s="1" t="s">
        <v>236</v>
      </c>
      <c r="F1217">
        <v>24</v>
      </c>
      <c r="G1217">
        <v>0.22</v>
      </c>
      <c r="H1217">
        <v>38</v>
      </c>
      <c r="I1217">
        <v>0.21</v>
      </c>
      <c r="K1217">
        <f t="shared" si="92"/>
        <v>36</v>
      </c>
      <c r="L1217">
        <f t="shared" si="93"/>
        <v>55</v>
      </c>
      <c r="M1217" t="str">
        <f>IF(COUNT(FIND({0,1,2,3,4,5,6,7,8,9},IF(ISBLANK(A1217),IF(LEN(TRIM(B1217))&gt;0,TRIM(B1217),TRIM(C1217)),"")))&gt;0,IF(ISBLANK(A1217),IF(LEN(TRIM(B1217))&gt;0,TRIM(B1217),TRIM(C1217)),""),"")</f>
        <v>13</v>
      </c>
      <c r="N1217" t="str">
        <f>IF(COUNT(FIND({0,1,2,3,4,5,6,7,8,9},IF(ISBLANK(A1217),IF(LEN(TRIM(B1217))&gt;0,TRIM(C1217),LEFT(D1217, 4)),"")))&gt;0,IF(ISBLANK(A1217),IF(LEN(TRIM(B1217))&gt;0,TRIM(C1217),LEFT(D1217, 4)),""),"")</f>
        <v>121</v>
      </c>
      <c r="O1217" t="str">
        <f t="shared" si="94"/>
        <v>Ga</v>
      </c>
      <c r="P1217" t="str">
        <f>TRIM(IF(COUNT(FIND({0,1,2,3,4,5,6,7,8,9},B1217))&gt;0,D1217,IF(LEN(TRIM(B1217))&gt;0,CONCATENATE(B1217,C1217,D1217),MID(D1217,4,LEN(D1217)))))</f>
        <v>Fulton</v>
      </c>
      <c r="Q1217">
        <f t="shared" si="95"/>
        <v>24</v>
      </c>
      <c r="R1217">
        <f t="shared" si="96"/>
        <v>38</v>
      </c>
    </row>
    <row r="1218" spans="2:18" x14ac:dyDescent="0.25">
      <c r="B1218" s="1" t="s">
        <v>256</v>
      </c>
      <c r="C1218" s="1" t="s">
        <v>76</v>
      </c>
      <c r="D1218" s="1" t="s">
        <v>257</v>
      </c>
      <c r="E1218" s="1" t="s">
        <v>258</v>
      </c>
      <c r="F1218">
        <v>24</v>
      </c>
      <c r="G1218">
        <v>0.22</v>
      </c>
      <c r="H1218">
        <v>48</v>
      </c>
      <c r="I1218">
        <v>0.26</v>
      </c>
      <c r="K1218">
        <f t="shared" si="92"/>
        <v>36</v>
      </c>
      <c r="L1218">
        <f t="shared" si="93"/>
        <v>55</v>
      </c>
      <c r="M1218" t="str">
        <f>IF(COUNT(FIND({0,1,2,3,4,5,6,7,8,9},IF(ISBLANK(A1218),IF(LEN(TRIM(B1218))&gt;0,TRIM(B1218),TRIM(C1218)),"")))&gt;0,IF(ISBLANK(A1218),IF(LEN(TRIM(B1218))&gt;0,TRIM(B1218),TRIM(C1218)),""),"")</f>
        <v>32</v>
      </c>
      <c r="N1218" t="str">
        <f>IF(COUNT(FIND({0,1,2,3,4,5,6,7,8,9},IF(ISBLANK(A1218),IF(LEN(TRIM(B1218))&gt;0,TRIM(C1218),LEFT(D1218, 4)),"")))&gt;0,IF(ISBLANK(A1218),IF(LEN(TRIM(B1218))&gt;0,TRIM(C1218),LEFT(D1218, 4)),""),"")</f>
        <v>003</v>
      </c>
      <c r="O1218" t="str">
        <f t="shared" si="94"/>
        <v>Nv</v>
      </c>
      <c r="P1218" t="str">
        <f>TRIM(IF(COUNT(FIND({0,1,2,3,4,5,6,7,8,9},B1218))&gt;0,D1218,IF(LEN(TRIM(B1218))&gt;0,CONCATENATE(B1218,C1218,D1218),MID(D1218,4,LEN(D1218)))))</f>
        <v>Clark</v>
      </c>
      <c r="Q1218">
        <f t="shared" si="95"/>
        <v>24</v>
      </c>
      <c r="R1218">
        <f t="shared" si="96"/>
        <v>48</v>
      </c>
    </row>
    <row r="1219" spans="2:18" x14ac:dyDescent="0.25">
      <c r="B1219" s="1" t="s">
        <v>156</v>
      </c>
      <c r="C1219" s="1" t="s">
        <v>68</v>
      </c>
      <c r="D1219" s="1" t="s">
        <v>157</v>
      </c>
      <c r="E1219" s="1" t="s">
        <v>158</v>
      </c>
      <c r="F1219">
        <v>24</v>
      </c>
      <c r="G1219">
        <v>0.22</v>
      </c>
      <c r="H1219">
        <v>41</v>
      </c>
      <c r="I1219">
        <v>0.22</v>
      </c>
      <c r="K1219">
        <f t="shared" si="92"/>
        <v>36</v>
      </c>
      <c r="L1219">
        <f t="shared" si="93"/>
        <v>55</v>
      </c>
      <c r="M1219" t="str">
        <f>IF(COUNT(FIND({0,1,2,3,4,5,6,7,8,9},IF(ISBLANK(A1219),IF(LEN(TRIM(B1219))&gt;0,TRIM(B1219),TRIM(C1219)),"")))&gt;0,IF(ISBLANK(A1219),IF(LEN(TRIM(B1219))&gt;0,TRIM(B1219),TRIM(C1219)),""),"")</f>
        <v>44</v>
      </c>
      <c r="N1219" t="str">
        <f>IF(COUNT(FIND({0,1,2,3,4,5,6,7,8,9},IF(ISBLANK(A1219),IF(LEN(TRIM(B1219))&gt;0,TRIM(C1219),LEFT(D1219, 4)),"")))&gt;0,IF(ISBLANK(A1219),IF(LEN(TRIM(B1219))&gt;0,TRIM(C1219),LEFT(D1219, 4)),""),"")</f>
        <v>007</v>
      </c>
      <c r="O1219" t="str">
        <f t="shared" si="94"/>
        <v>RI</v>
      </c>
      <c r="P1219" t="str">
        <f>TRIM(IF(COUNT(FIND({0,1,2,3,4,5,6,7,8,9},B1219))&gt;0,D1219,IF(LEN(TRIM(B1219))&gt;0,CONCATENATE(B1219,C1219,D1219),MID(D1219,4,LEN(D1219)))))</f>
        <v>Providence</v>
      </c>
      <c r="Q1219">
        <f t="shared" si="95"/>
        <v>24</v>
      </c>
      <c r="R1219">
        <f t="shared" si="96"/>
        <v>41</v>
      </c>
    </row>
    <row r="1220" spans="2:18" x14ac:dyDescent="0.25">
      <c r="B1220" s="1" t="s">
        <v>84</v>
      </c>
      <c r="C1220" s="1" t="s">
        <v>76</v>
      </c>
      <c r="D1220" s="1" t="s">
        <v>85</v>
      </c>
      <c r="E1220" s="1" t="s">
        <v>86</v>
      </c>
      <c r="F1220">
        <v>24</v>
      </c>
      <c r="G1220">
        <v>0.22</v>
      </c>
      <c r="H1220">
        <v>35</v>
      </c>
      <c r="I1220">
        <v>0.19</v>
      </c>
      <c r="K1220">
        <f t="shared" ref="K1220:K1283" si="97">VALUE(IF(ISBLANK(A1220),K1219,A1220))</f>
        <v>36</v>
      </c>
      <c r="L1220">
        <f t="shared" ref="L1220:L1283" si="98">VALUE(IF(ISBLANK(A1220),L1219,CONCATENATE(TRIM(B1220),TRIM(C1220))))</f>
        <v>55</v>
      </c>
      <c r="M1220" t="str">
        <f>IF(COUNT(FIND({0,1,2,3,4,5,6,7,8,9},IF(ISBLANK(A1220),IF(LEN(TRIM(B1220))&gt;0,TRIM(B1220),TRIM(C1220)),"")))&gt;0,IF(ISBLANK(A1220),IF(LEN(TRIM(B1220))&gt;0,TRIM(B1220),TRIM(C1220)),""),"")</f>
        <v>34</v>
      </c>
      <c r="N1220" t="str">
        <f>IF(COUNT(FIND({0,1,2,3,4,5,6,7,8,9},IF(ISBLANK(A1220),IF(LEN(TRIM(B1220))&gt;0,TRIM(C1220),LEFT(D1220, 4)),"")))&gt;0,IF(ISBLANK(A1220),IF(LEN(TRIM(B1220))&gt;0,TRIM(C1220),LEFT(D1220, 4)),""),"")</f>
        <v>003</v>
      </c>
      <c r="O1220" t="str">
        <f t="shared" ref="O1220:O1283" si="99">IF(LEN(TRIM(E1220))&gt;0,E1220,"XX")</f>
        <v>NJ</v>
      </c>
      <c r="P1220" t="str">
        <f>TRIM(IF(COUNT(FIND({0,1,2,3,4,5,6,7,8,9},B1220))&gt;0,D1220,IF(LEN(TRIM(B1220))&gt;0,CONCATENATE(B1220,C1220,D1220),MID(D1220,4,LEN(D1220)))))</f>
        <v>Bergen</v>
      </c>
      <c r="Q1220">
        <f t="shared" ref="Q1220:Q1283" si="100">F1220</f>
        <v>24</v>
      </c>
      <c r="R1220">
        <f t="shared" ref="R1220:R1283" si="101">H1220</f>
        <v>35</v>
      </c>
    </row>
    <row r="1221" spans="2:18" x14ac:dyDescent="0.25">
      <c r="B1221" s="1" t="s">
        <v>224</v>
      </c>
      <c r="C1221" s="1" t="s">
        <v>34</v>
      </c>
      <c r="D1221" s="1" t="s">
        <v>280</v>
      </c>
      <c r="E1221" s="1" t="s">
        <v>227</v>
      </c>
      <c r="F1221">
        <v>24</v>
      </c>
      <c r="G1221">
        <v>0.22</v>
      </c>
      <c r="H1221">
        <v>50</v>
      </c>
      <c r="I1221">
        <v>0.27</v>
      </c>
      <c r="K1221">
        <f t="shared" si="97"/>
        <v>36</v>
      </c>
      <c r="L1221">
        <f t="shared" si="98"/>
        <v>55</v>
      </c>
      <c r="M1221" t="str">
        <f>IF(COUNT(FIND({0,1,2,3,4,5,6,7,8,9},IF(ISBLANK(A1221),IF(LEN(TRIM(B1221))&gt;0,TRIM(B1221),TRIM(C1221)),"")))&gt;0,IF(ISBLANK(A1221),IF(LEN(TRIM(B1221))&gt;0,TRIM(B1221),TRIM(C1221)),""),"")</f>
        <v>37</v>
      </c>
      <c r="N1221" t="str">
        <f>IF(COUNT(FIND({0,1,2,3,4,5,6,7,8,9},IF(ISBLANK(A1221),IF(LEN(TRIM(B1221))&gt;0,TRIM(C1221),LEFT(D1221, 4)),"")))&gt;0,IF(ISBLANK(A1221),IF(LEN(TRIM(B1221))&gt;0,TRIM(C1221),LEFT(D1221, 4)),""),"")</f>
        <v>119</v>
      </c>
      <c r="O1221" t="str">
        <f t="shared" si="99"/>
        <v>NC</v>
      </c>
      <c r="P1221" t="str">
        <f>TRIM(IF(COUNT(FIND({0,1,2,3,4,5,6,7,8,9},B1221))&gt;0,D1221,IF(LEN(TRIM(B1221))&gt;0,CONCATENATE(B1221,C1221,D1221),MID(D1221,4,LEN(D1221)))))</f>
        <v>Mecklenburg</v>
      </c>
      <c r="Q1221">
        <f t="shared" si="100"/>
        <v>24</v>
      </c>
      <c r="R1221">
        <f t="shared" si="101"/>
        <v>50</v>
      </c>
    </row>
    <row r="1222" spans="2:18" x14ac:dyDescent="0.25">
      <c r="B1222" s="1" t="s">
        <v>99</v>
      </c>
      <c r="C1222" s="1" t="s">
        <v>54</v>
      </c>
      <c r="D1222" s="1" t="s">
        <v>335</v>
      </c>
      <c r="E1222" s="1" t="s">
        <v>102</v>
      </c>
      <c r="F1222">
        <v>24</v>
      </c>
      <c r="G1222">
        <v>0.22</v>
      </c>
      <c r="H1222">
        <v>44</v>
      </c>
      <c r="I1222">
        <v>0.24</v>
      </c>
      <c r="K1222">
        <f t="shared" si="97"/>
        <v>36</v>
      </c>
      <c r="L1222">
        <f t="shared" si="98"/>
        <v>55</v>
      </c>
      <c r="M1222" t="str">
        <f>IF(COUNT(FIND({0,1,2,3,4,5,6,7,8,9},IF(ISBLANK(A1222),IF(LEN(TRIM(B1222))&gt;0,TRIM(B1222),TRIM(C1222)),"")))&gt;0,IF(ISBLANK(A1222),IF(LEN(TRIM(B1222))&gt;0,TRIM(B1222),TRIM(C1222)),""),"")</f>
        <v>06</v>
      </c>
      <c r="N1222" t="str">
        <f>IF(COUNT(FIND({0,1,2,3,4,5,6,7,8,9},IF(ISBLANK(A1222),IF(LEN(TRIM(B1222))&gt;0,TRIM(C1222),LEFT(D1222, 4)),"")))&gt;0,IF(ISBLANK(A1222),IF(LEN(TRIM(B1222))&gt;0,TRIM(C1222),LEFT(D1222, 4)),""),"")</f>
        <v>071</v>
      </c>
      <c r="O1222" t="str">
        <f t="shared" si="99"/>
        <v>Ca</v>
      </c>
      <c r="P1222" t="str">
        <f>TRIM(IF(COUNT(FIND({0,1,2,3,4,5,6,7,8,9},B1222))&gt;0,D1222,IF(LEN(TRIM(B1222))&gt;0,CONCATENATE(B1222,C1222,D1222),MID(D1222,4,LEN(D1222)))))</f>
        <v>San Bernardino</v>
      </c>
      <c r="Q1222">
        <f t="shared" si="100"/>
        <v>24</v>
      </c>
      <c r="R1222">
        <f t="shared" si="101"/>
        <v>44</v>
      </c>
    </row>
    <row r="1223" spans="2:18" x14ac:dyDescent="0.25">
      <c r="B1223" s="1" t="s">
        <v>224</v>
      </c>
      <c r="C1223" s="1" t="s">
        <v>452</v>
      </c>
      <c r="D1223" s="1" t="s">
        <v>453</v>
      </c>
      <c r="E1223" s="1" t="s">
        <v>227</v>
      </c>
      <c r="F1223">
        <v>23</v>
      </c>
      <c r="G1223">
        <v>0.22</v>
      </c>
      <c r="H1223">
        <v>38</v>
      </c>
      <c r="I1223">
        <v>0.21</v>
      </c>
      <c r="K1223">
        <f t="shared" si="97"/>
        <v>36</v>
      </c>
      <c r="L1223">
        <f t="shared" si="98"/>
        <v>55</v>
      </c>
      <c r="M1223" t="str">
        <f>IF(COUNT(FIND({0,1,2,3,4,5,6,7,8,9},IF(ISBLANK(A1223),IF(LEN(TRIM(B1223))&gt;0,TRIM(B1223),TRIM(C1223)),"")))&gt;0,IF(ISBLANK(A1223),IF(LEN(TRIM(B1223))&gt;0,TRIM(B1223),TRIM(C1223)),""),"")</f>
        <v>37</v>
      </c>
      <c r="N1223" t="str">
        <f>IF(COUNT(FIND({0,1,2,3,4,5,6,7,8,9},IF(ISBLANK(A1223),IF(LEN(TRIM(B1223))&gt;0,TRIM(C1223),LEFT(D1223, 4)),"")))&gt;0,IF(ISBLANK(A1223),IF(LEN(TRIM(B1223))&gt;0,TRIM(C1223),LEFT(D1223, 4)),""),"")</f>
        <v>183</v>
      </c>
      <c r="O1223" t="str">
        <f t="shared" si="99"/>
        <v>NC</v>
      </c>
      <c r="P1223" t="str">
        <f>TRIM(IF(COUNT(FIND({0,1,2,3,4,5,6,7,8,9},B1223))&gt;0,D1223,IF(LEN(TRIM(B1223))&gt;0,CONCATENATE(B1223,C1223,D1223),MID(D1223,4,LEN(D1223)))))</f>
        <v>Wake</v>
      </c>
      <c r="Q1223">
        <f t="shared" si="100"/>
        <v>23</v>
      </c>
      <c r="R1223">
        <f t="shared" si="101"/>
        <v>38</v>
      </c>
    </row>
    <row r="1224" spans="2:18" x14ac:dyDescent="0.25">
      <c r="B1224" s="1" t="s">
        <v>56</v>
      </c>
      <c r="C1224" s="1" t="s">
        <v>113</v>
      </c>
      <c r="D1224" s="1" t="s">
        <v>114</v>
      </c>
      <c r="E1224" s="1" t="s">
        <v>59</v>
      </c>
      <c r="F1224">
        <v>23</v>
      </c>
      <c r="G1224">
        <v>0.22</v>
      </c>
      <c r="H1224">
        <v>47</v>
      </c>
      <c r="I1224">
        <v>0.26</v>
      </c>
      <c r="K1224">
        <f t="shared" si="97"/>
        <v>36</v>
      </c>
      <c r="L1224">
        <f t="shared" si="98"/>
        <v>55</v>
      </c>
      <c r="M1224" t="str">
        <f>IF(COUNT(FIND({0,1,2,3,4,5,6,7,8,9},IF(ISBLANK(A1224),IF(LEN(TRIM(B1224))&gt;0,TRIM(B1224),TRIM(C1224)),"")))&gt;0,IF(ISBLANK(A1224),IF(LEN(TRIM(B1224))&gt;0,TRIM(B1224),TRIM(C1224)),""),"")</f>
        <v>25</v>
      </c>
      <c r="N1224" t="str">
        <f>IF(COUNT(FIND({0,1,2,3,4,5,6,7,8,9},IF(ISBLANK(A1224),IF(LEN(TRIM(B1224))&gt;0,TRIM(C1224),LEFT(D1224, 4)),"")))&gt;0,IF(ISBLANK(A1224),IF(LEN(TRIM(B1224))&gt;0,TRIM(C1224),LEFT(D1224, 4)),""),"")</f>
        <v>013</v>
      </c>
      <c r="O1224" t="str">
        <f t="shared" si="99"/>
        <v>Ma</v>
      </c>
      <c r="P1224" t="str">
        <f>TRIM(IF(COUNT(FIND({0,1,2,3,4,5,6,7,8,9},B1224))&gt;0,D1224,IF(LEN(TRIM(B1224))&gt;0,CONCATENATE(B1224,C1224,D1224),MID(D1224,4,LEN(D1224)))))</f>
        <v>Hampden</v>
      </c>
      <c r="Q1224">
        <f t="shared" si="100"/>
        <v>23</v>
      </c>
      <c r="R1224">
        <f t="shared" si="101"/>
        <v>47</v>
      </c>
    </row>
    <row r="1225" spans="2:18" x14ac:dyDescent="0.25">
      <c r="B1225" s="1" t="s">
        <v>449</v>
      </c>
      <c r="C1225" s="1" t="s">
        <v>83</v>
      </c>
      <c r="D1225" s="1" t="s">
        <v>472</v>
      </c>
      <c r="E1225" s="1" t="s">
        <v>451</v>
      </c>
      <c r="F1225">
        <v>23</v>
      </c>
      <c r="G1225">
        <v>0.22</v>
      </c>
      <c r="H1225">
        <v>33</v>
      </c>
      <c r="I1225">
        <v>0.18</v>
      </c>
      <c r="K1225">
        <f t="shared" si="97"/>
        <v>36</v>
      </c>
      <c r="L1225">
        <f t="shared" si="98"/>
        <v>55</v>
      </c>
      <c r="M1225" t="str">
        <f>IF(COUNT(FIND({0,1,2,3,4,5,6,7,8,9},IF(ISBLANK(A1225),IF(LEN(TRIM(B1225))&gt;0,TRIM(B1225),TRIM(C1225)),"")))&gt;0,IF(ISBLANK(A1225),IF(LEN(TRIM(B1225))&gt;0,TRIM(B1225),TRIM(C1225)),""),"")</f>
        <v>55</v>
      </c>
      <c r="N1225" t="str">
        <f>IF(COUNT(FIND({0,1,2,3,4,5,6,7,8,9},IF(ISBLANK(A1225),IF(LEN(TRIM(B1225))&gt;0,TRIM(C1225),LEFT(D1225, 4)),"")))&gt;0,IF(ISBLANK(A1225),IF(LEN(TRIM(B1225))&gt;0,TRIM(C1225),LEFT(D1225, 4)),""),"")</f>
        <v>025</v>
      </c>
      <c r="O1225" t="str">
        <f t="shared" si="99"/>
        <v>Wi</v>
      </c>
      <c r="P1225" t="str">
        <f>TRIM(IF(COUNT(FIND({0,1,2,3,4,5,6,7,8,9},B1225))&gt;0,D1225,IF(LEN(TRIM(B1225))&gt;0,CONCATENATE(B1225,C1225,D1225),MID(D1225,4,LEN(D1225)))))</f>
        <v>Dane</v>
      </c>
      <c r="Q1225">
        <f t="shared" si="100"/>
        <v>23</v>
      </c>
      <c r="R1225">
        <f t="shared" si="101"/>
        <v>33</v>
      </c>
    </row>
    <row r="1226" spans="2:18" x14ac:dyDescent="0.25">
      <c r="B1226" s="1" t="s">
        <v>130</v>
      </c>
      <c r="C1226" s="1" t="s">
        <v>96</v>
      </c>
      <c r="D1226" s="1" t="s">
        <v>131</v>
      </c>
      <c r="E1226" s="1" t="s">
        <v>132</v>
      </c>
      <c r="F1226">
        <v>23</v>
      </c>
      <c r="G1226">
        <v>0.22</v>
      </c>
      <c r="H1226">
        <v>43</v>
      </c>
      <c r="I1226">
        <v>0.24</v>
      </c>
      <c r="K1226">
        <f t="shared" si="97"/>
        <v>36</v>
      </c>
      <c r="L1226">
        <f t="shared" si="98"/>
        <v>55</v>
      </c>
      <c r="M1226" t="str">
        <f>IF(COUNT(FIND({0,1,2,3,4,5,6,7,8,9},IF(ISBLANK(A1226),IF(LEN(TRIM(B1226))&gt;0,TRIM(B1226),TRIM(C1226)),"")))&gt;0,IF(ISBLANK(A1226),IF(LEN(TRIM(B1226))&gt;0,TRIM(B1226),TRIM(C1226)),""),"")</f>
        <v>33</v>
      </c>
      <c r="N1226" t="str">
        <f>IF(COUNT(FIND({0,1,2,3,4,5,6,7,8,9},IF(ISBLANK(A1226),IF(LEN(TRIM(B1226))&gt;0,TRIM(C1226),LEFT(D1226, 4)),"")))&gt;0,IF(ISBLANK(A1226),IF(LEN(TRIM(B1226))&gt;0,TRIM(C1226),LEFT(D1226, 4)),""),"")</f>
        <v>011</v>
      </c>
      <c r="O1226" t="str">
        <f t="shared" si="99"/>
        <v>NH</v>
      </c>
      <c r="P1226" t="str">
        <f>TRIM(IF(COUNT(FIND({0,1,2,3,4,5,6,7,8,9},B1226))&gt;0,D1226,IF(LEN(TRIM(B1226))&gt;0,CONCATENATE(B1226,C1226,D1226),MID(D1226,4,LEN(D1226)))))</f>
        <v>Hillsborough</v>
      </c>
      <c r="Q1226">
        <f t="shared" si="100"/>
        <v>23</v>
      </c>
      <c r="R1226">
        <f t="shared" si="101"/>
        <v>43</v>
      </c>
    </row>
    <row r="1227" spans="2:18" x14ac:dyDescent="0.25">
      <c r="B1227" s="1" t="s">
        <v>120</v>
      </c>
      <c r="C1227" s="1" t="s">
        <v>293</v>
      </c>
      <c r="D1227" s="1" t="s">
        <v>49</v>
      </c>
      <c r="E1227" s="1" t="s">
        <v>123</v>
      </c>
      <c r="F1227">
        <v>23</v>
      </c>
      <c r="G1227">
        <v>0.22</v>
      </c>
      <c r="H1227">
        <v>45</v>
      </c>
      <c r="I1227">
        <v>0.25</v>
      </c>
      <c r="K1227">
        <f t="shared" si="97"/>
        <v>36</v>
      </c>
      <c r="L1227">
        <f t="shared" si="98"/>
        <v>55</v>
      </c>
      <c r="M1227" t="str">
        <f>IF(COUNT(FIND({0,1,2,3,4,5,6,7,8,9},IF(ISBLANK(A1227),IF(LEN(TRIM(B1227))&gt;0,TRIM(B1227),TRIM(C1227)),"")))&gt;0,IF(ISBLANK(A1227),IF(LEN(TRIM(B1227))&gt;0,TRIM(B1227),TRIM(C1227)),""),"")</f>
        <v>42</v>
      </c>
      <c r="N1227" t="str">
        <f>IF(COUNT(FIND({0,1,2,3,4,5,6,7,8,9},IF(ISBLANK(A1227),IF(LEN(TRIM(B1227))&gt;0,TRIM(C1227),LEFT(D1227, 4)),"")))&gt;0,IF(ISBLANK(A1227),IF(LEN(TRIM(B1227))&gt;0,TRIM(C1227),LEFT(D1227, 4)),""),"")</f>
        <v>049</v>
      </c>
      <c r="O1227" t="str">
        <f t="shared" si="99"/>
        <v>Pa</v>
      </c>
      <c r="P1227" t="str">
        <f>TRIM(IF(COUNT(FIND({0,1,2,3,4,5,6,7,8,9},B1227))&gt;0,D1227,IF(LEN(TRIM(B1227))&gt;0,CONCATENATE(B1227,C1227,D1227),MID(D1227,4,LEN(D1227)))))</f>
        <v>Erie</v>
      </c>
      <c r="Q1227">
        <f t="shared" si="100"/>
        <v>23</v>
      </c>
      <c r="R1227">
        <f t="shared" si="101"/>
        <v>45</v>
      </c>
    </row>
    <row r="1228" spans="2:18" x14ac:dyDescent="0.25">
      <c r="B1228" s="1" t="s">
        <v>241</v>
      </c>
      <c r="C1228" s="1" t="s">
        <v>52</v>
      </c>
      <c r="D1228" s="1" t="s">
        <v>67</v>
      </c>
      <c r="E1228" s="1" t="s">
        <v>243</v>
      </c>
      <c r="F1228">
        <v>23</v>
      </c>
      <c r="G1228">
        <v>0.22</v>
      </c>
      <c r="H1228">
        <v>36</v>
      </c>
      <c r="I1228">
        <v>0.2</v>
      </c>
      <c r="K1228">
        <f t="shared" si="97"/>
        <v>36</v>
      </c>
      <c r="L1228">
        <f t="shared" si="98"/>
        <v>55</v>
      </c>
      <c r="M1228" t="str">
        <f>IF(COUNT(FIND({0,1,2,3,4,5,6,7,8,9},IF(ISBLANK(A1228),IF(LEN(TRIM(B1228))&gt;0,TRIM(B1228),TRIM(C1228)),"")))&gt;0,IF(ISBLANK(A1228),IF(LEN(TRIM(B1228))&gt;0,TRIM(B1228),TRIM(C1228)),""),"")</f>
        <v>39</v>
      </c>
      <c r="N1228" t="str">
        <f>IF(COUNT(FIND({0,1,2,3,4,5,6,7,8,9},IF(ISBLANK(A1228),IF(LEN(TRIM(B1228))&gt;0,TRIM(C1228),LEFT(D1228, 4)),"")))&gt;0,IF(ISBLANK(A1228),IF(LEN(TRIM(B1228))&gt;0,TRIM(C1228),LEFT(D1228, 4)),""),"")</f>
        <v>113</v>
      </c>
      <c r="O1228" t="str">
        <f t="shared" si="99"/>
        <v>Oh</v>
      </c>
      <c r="P1228" t="str">
        <f>TRIM(IF(COUNT(FIND({0,1,2,3,4,5,6,7,8,9},B1228))&gt;0,D1228,IF(LEN(TRIM(B1228))&gt;0,CONCATENATE(B1228,C1228,D1228),MID(D1228,4,LEN(D1228)))))</f>
        <v>Montgomery</v>
      </c>
      <c r="Q1228">
        <f t="shared" si="100"/>
        <v>23</v>
      </c>
      <c r="R1228">
        <f t="shared" si="101"/>
        <v>36</v>
      </c>
    </row>
    <row r="1229" spans="2:18" x14ac:dyDescent="0.25">
      <c r="B1229" s="1" t="s">
        <v>84</v>
      </c>
      <c r="C1229" s="1" t="s">
        <v>136</v>
      </c>
      <c r="D1229" s="1" t="s">
        <v>58</v>
      </c>
      <c r="E1229" s="1" t="s">
        <v>86</v>
      </c>
      <c r="F1229">
        <v>22</v>
      </c>
      <c r="G1229">
        <v>0.21</v>
      </c>
      <c r="H1229">
        <v>48</v>
      </c>
      <c r="I1229">
        <v>0.26</v>
      </c>
      <c r="K1229">
        <f t="shared" si="97"/>
        <v>36</v>
      </c>
      <c r="L1229">
        <f t="shared" si="98"/>
        <v>55</v>
      </c>
      <c r="M1229" t="str">
        <f>IF(COUNT(FIND({0,1,2,3,4,5,6,7,8,9},IF(ISBLANK(A1229),IF(LEN(TRIM(B1229))&gt;0,TRIM(B1229),TRIM(C1229)),"")))&gt;0,IF(ISBLANK(A1229),IF(LEN(TRIM(B1229))&gt;0,TRIM(B1229),TRIM(C1229)),""),"")</f>
        <v>34</v>
      </c>
      <c r="N1229" t="str">
        <f>IF(COUNT(FIND({0,1,2,3,4,5,6,7,8,9},IF(ISBLANK(A1229),IF(LEN(TRIM(B1229))&gt;0,TRIM(C1229),LEFT(D1229, 4)),"")))&gt;0,IF(ISBLANK(A1229),IF(LEN(TRIM(B1229))&gt;0,TRIM(C1229),LEFT(D1229, 4)),""),"")</f>
        <v>023</v>
      </c>
      <c r="O1229" t="str">
        <f t="shared" si="99"/>
        <v>NJ</v>
      </c>
      <c r="P1229" t="str">
        <f>TRIM(IF(COUNT(FIND({0,1,2,3,4,5,6,7,8,9},B1229))&gt;0,D1229,IF(LEN(TRIM(B1229))&gt;0,CONCATENATE(B1229,C1229,D1229),MID(D1229,4,LEN(D1229)))))</f>
        <v>Middlesex</v>
      </c>
      <c r="Q1229">
        <f t="shared" si="100"/>
        <v>22</v>
      </c>
      <c r="R1229">
        <f t="shared" si="101"/>
        <v>48</v>
      </c>
    </row>
    <row r="1230" spans="2:18" x14ac:dyDescent="0.25">
      <c r="B1230" s="1" t="s">
        <v>13</v>
      </c>
      <c r="C1230" s="1" t="s">
        <v>54</v>
      </c>
      <c r="D1230" s="1" t="s">
        <v>55</v>
      </c>
      <c r="E1230" s="1" t="s">
        <v>12</v>
      </c>
      <c r="F1230">
        <v>22</v>
      </c>
      <c r="G1230">
        <v>0.21</v>
      </c>
      <c r="H1230">
        <v>32</v>
      </c>
      <c r="I1230">
        <v>0.18</v>
      </c>
      <c r="K1230">
        <f t="shared" si="97"/>
        <v>36</v>
      </c>
      <c r="L1230">
        <f t="shared" si="98"/>
        <v>55</v>
      </c>
      <c r="M1230" t="str">
        <f>IF(COUNT(FIND({0,1,2,3,4,5,6,7,8,9},IF(ISBLANK(A1230),IF(LEN(TRIM(B1230))&gt;0,TRIM(B1230),TRIM(C1230)),"")))&gt;0,IF(ISBLANK(A1230),IF(LEN(TRIM(B1230))&gt;0,TRIM(B1230),TRIM(C1230)),""),"")</f>
        <v>36</v>
      </c>
      <c r="N1230" t="str">
        <f>IF(COUNT(FIND({0,1,2,3,4,5,6,7,8,9},IF(ISBLANK(A1230),IF(LEN(TRIM(B1230))&gt;0,TRIM(C1230),LEFT(D1230, 4)),"")))&gt;0,IF(ISBLANK(A1230),IF(LEN(TRIM(B1230))&gt;0,TRIM(C1230),LEFT(D1230, 4)),""),"")</f>
        <v>071</v>
      </c>
      <c r="O1230" t="str">
        <f t="shared" si="99"/>
        <v>NY</v>
      </c>
      <c r="P1230" t="str">
        <f>TRIM(IF(COUNT(FIND({0,1,2,3,4,5,6,7,8,9},B1230))&gt;0,D1230,IF(LEN(TRIM(B1230))&gt;0,CONCATENATE(B1230,C1230,D1230),MID(D1230,4,LEN(D1230)))))</f>
        <v>Orange</v>
      </c>
      <c r="Q1230">
        <f t="shared" si="100"/>
        <v>22</v>
      </c>
      <c r="R1230">
        <f t="shared" si="101"/>
        <v>32</v>
      </c>
    </row>
    <row r="1231" spans="2:18" x14ac:dyDescent="0.25">
      <c r="B1231" s="1" t="s">
        <v>120</v>
      </c>
      <c r="C1231" s="1" t="s">
        <v>18</v>
      </c>
      <c r="D1231" s="1" t="s">
        <v>67</v>
      </c>
      <c r="E1231" s="1" t="s">
        <v>123</v>
      </c>
      <c r="F1231">
        <v>22</v>
      </c>
      <c r="G1231">
        <v>0.21</v>
      </c>
      <c r="H1231">
        <v>42</v>
      </c>
      <c r="I1231">
        <v>0.23</v>
      </c>
      <c r="K1231">
        <f t="shared" si="97"/>
        <v>36</v>
      </c>
      <c r="L1231">
        <f t="shared" si="98"/>
        <v>55</v>
      </c>
      <c r="M1231" t="str">
        <f>IF(COUNT(FIND({0,1,2,3,4,5,6,7,8,9},IF(ISBLANK(A1231),IF(LEN(TRIM(B1231))&gt;0,TRIM(B1231),TRIM(C1231)),"")))&gt;0,IF(ISBLANK(A1231),IF(LEN(TRIM(B1231))&gt;0,TRIM(B1231),TRIM(C1231)),""),"")</f>
        <v>42</v>
      </c>
      <c r="N1231" t="str">
        <f>IF(COUNT(FIND({0,1,2,3,4,5,6,7,8,9},IF(ISBLANK(A1231),IF(LEN(TRIM(B1231))&gt;0,TRIM(C1231),LEFT(D1231, 4)),"")))&gt;0,IF(ISBLANK(A1231),IF(LEN(TRIM(B1231))&gt;0,TRIM(C1231),LEFT(D1231, 4)),""),"")</f>
        <v>091</v>
      </c>
      <c r="O1231" t="str">
        <f t="shared" si="99"/>
        <v>Pa</v>
      </c>
      <c r="P1231" t="str">
        <f>TRIM(IF(COUNT(FIND({0,1,2,3,4,5,6,7,8,9},B1231))&gt;0,D1231,IF(LEN(TRIM(B1231))&gt;0,CONCATENATE(B1231,C1231,D1231),MID(D1231,4,LEN(D1231)))))</f>
        <v>Montgomery</v>
      </c>
      <c r="Q1231">
        <f t="shared" si="100"/>
        <v>22</v>
      </c>
      <c r="R1231">
        <f t="shared" si="101"/>
        <v>42</v>
      </c>
    </row>
    <row r="1232" spans="2:18" x14ac:dyDescent="0.25">
      <c r="B1232" s="1" t="s">
        <v>390</v>
      </c>
      <c r="C1232" s="1" t="s">
        <v>443</v>
      </c>
      <c r="D1232" s="1" t="s">
        <v>444</v>
      </c>
      <c r="E1232" s="1" t="s">
        <v>392</v>
      </c>
      <c r="F1232">
        <v>22</v>
      </c>
      <c r="G1232">
        <v>0.21</v>
      </c>
      <c r="H1232">
        <v>38</v>
      </c>
      <c r="I1232">
        <v>0.21</v>
      </c>
      <c r="K1232">
        <f t="shared" si="97"/>
        <v>36</v>
      </c>
      <c r="L1232">
        <f t="shared" si="98"/>
        <v>55</v>
      </c>
      <c r="M1232" t="str">
        <f>IF(COUNT(FIND({0,1,2,3,4,5,6,7,8,9},IF(ISBLANK(A1232),IF(LEN(TRIM(B1232))&gt;0,TRIM(B1232),TRIM(C1232)),"")))&gt;0,IF(ISBLANK(A1232),IF(LEN(TRIM(B1232))&gt;0,TRIM(B1232),TRIM(C1232)),""),"")</f>
        <v>29</v>
      </c>
      <c r="N1232" t="str">
        <f>IF(COUNT(FIND({0,1,2,3,4,5,6,7,8,9},IF(ISBLANK(A1232),IF(LEN(TRIM(B1232))&gt;0,TRIM(C1232),LEFT(D1232, 4)),"")))&gt;0,IF(ISBLANK(A1232),IF(LEN(TRIM(B1232))&gt;0,TRIM(C1232),LEFT(D1232, 4)),""),"")</f>
        <v>189</v>
      </c>
      <c r="O1232" t="str">
        <f t="shared" si="99"/>
        <v>Mo</v>
      </c>
      <c r="P1232" t="str">
        <f>TRIM(IF(COUNT(FIND({0,1,2,3,4,5,6,7,8,9},B1232))&gt;0,D1232,IF(LEN(TRIM(B1232))&gt;0,CONCATENATE(B1232,C1232,D1232),MID(D1232,4,LEN(D1232)))))</f>
        <v>St. Louis</v>
      </c>
      <c r="Q1232">
        <f t="shared" si="100"/>
        <v>22</v>
      </c>
      <c r="R1232">
        <f t="shared" si="101"/>
        <v>38</v>
      </c>
    </row>
    <row r="1233" spans="2:18" x14ac:dyDescent="0.25">
      <c r="B1233" s="1" t="s">
        <v>13</v>
      </c>
      <c r="C1233" s="1" t="s">
        <v>178</v>
      </c>
      <c r="D1233" s="1" t="s">
        <v>179</v>
      </c>
      <c r="E1233" s="1" t="s">
        <v>12</v>
      </c>
      <c r="F1233">
        <v>22</v>
      </c>
      <c r="G1233">
        <v>0.21</v>
      </c>
      <c r="H1233">
        <v>35</v>
      </c>
      <c r="I1233">
        <v>0.19</v>
      </c>
      <c r="K1233">
        <f t="shared" si="97"/>
        <v>36</v>
      </c>
      <c r="L1233">
        <f t="shared" si="98"/>
        <v>55</v>
      </c>
      <c r="M1233" t="str">
        <f>IF(COUNT(FIND({0,1,2,3,4,5,6,7,8,9},IF(ISBLANK(A1233),IF(LEN(TRIM(B1233))&gt;0,TRIM(B1233),TRIM(C1233)),"")))&gt;0,IF(ISBLANK(A1233),IF(LEN(TRIM(B1233))&gt;0,TRIM(B1233),TRIM(C1233)),""),"")</f>
        <v>36</v>
      </c>
      <c r="N1233" t="str">
        <f>IF(COUNT(FIND({0,1,2,3,4,5,6,7,8,9},IF(ISBLANK(A1233),IF(LEN(TRIM(B1233))&gt;0,TRIM(C1233),LEFT(D1233, 4)),"")))&gt;0,IF(ISBLANK(A1233),IF(LEN(TRIM(B1233))&gt;0,TRIM(C1233),LEFT(D1233, 4)),""),"")</f>
        <v>053</v>
      </c>
      <c r="O1233" t="str">
        <f t="shared" si="99"/>
        <v>NY</v>
      </c>
      <c r="P1233" t="str">
        <f>TRIM(IF(COUNT(FIND({0,1,2,3,4,5,6,7,8,9},B1233))&gt;0,D1233,IF(LEN(TRIM(B1233))&gt;0,CONCATENATE(B1233,C1233,D1233),MID(D1233,4,LEN(D1233)))))</f>
        <v>Madison</v>
      </c>
      <c r="Q1233">
        <f t="shared" si="100"/>
        <v>22</v>
      </c>
      <c r="R1233">
        <f t="shared" si="101"/>
        <v>35</v>
      </c>
    </row>
    <row r="1234" spans="2:18" x14ac:dyDescent="0.25">
      <c r="B1234" s="1" t="s">
        <v>95</v>
      </c>
      <c r="C1234" s="1" t="s">
        <v>54</v>
      </c>
      <c r="D1234" s="1" t="s">
        <v>332</v>
      </c>
      <c r="E1234" s="1" t="s">
        <v>98</v>
      </c>
      <c r="F1234">
        <v>22</v>
      </c>
      <c r="G1234">
        <v>0.21</v>
      </c>
      <c r="H1234">
        <v>36</v>
      </c>
      <c r="I1234">
        <v>0.2</v>
      </c>
      <c r="K1234">
        <f t="shared" si="97"/>
        <v>36</v>
      </c>
      <c r="L1234">
        <f t="shared" si="98"/>
        <v>55</v>
      </c>
      <c r="M1234" t="str">
        <f>IF(COUNT(FIND({0,1,2,3,4,5,6,7,8,9},IF(ISBLANK(A1234),IF(LEN(TRIM(B1234))&gt;0,TRIM(B1234),TRIM(C1234)),"")))&gt;0,IF(ISBLANK(A1234),IF(LEN(TRIM(B1234))&gt;0,TRIM(B1234),TRIM(C1234)),""),"")</f>
        <v>12</v>
      </c>
      <c r="N1234" t="str">
        <f>IF(COUNT(FIND({0,1,2,3,4,5,6,7,8,9},IF(ISBLANK(A1234),IF(LEN(TRIM(B1234))&gt;0,TRIM(C1234),LEFT(D1234, 4)),"")))&gt;0,IF(ISBLANK(A1234),IF(LEN(TRIM(B1234))&gt;0,TRIM(C1234),LEFT(D1234, 4)),""),"")</f>
        <v>071</v>
      </c>
      <c r="O1234" t="str">
        <f t="shared" si="99"/>
        <v>Fl</v>
      </c>
      <c r="P1234" t="str">
        <f>TRIM(IF(COUNT(FIND({0,1,2,3,4,5,6,7,8,9},B1234))&gt;0,D1234,IF(LEN(TRIM(B1234))&gt;0,CONCATENATE(B1234,C1234,D1234),MID(D1234,4,LEN(D1234)))))</f>
        <v>Lee</v>
      </c>
      <c r="Q1234">
        <f t="shared" si="100"/>
        <v>22</v>
      </c>
      <c r="R1234">
        <f t="shared" si="101"/>
        <v>36</v>
      </c>
    </row>
    <row r="1235" spans="2:18" x14ac:dyDescent="0.25">
      <c r="B1235" s="1" t="s">
        <v>13</v>
      </c>
      <c r="C1235" s="1" t="s">
        <v>136</v>
      </c>
      <c r="D1235" s="1" t="s">
        <v>153</v>
      </c>
      <c r="E1235" s="1" t="s">
        <v>12</v>
      </c>
      <c r="F1235">
        <v>22</v>
      </c>
      <c r="G1235">
        <v>0.21</v>
      </c>
      <c r="H1235">
        <v>40</v>
      </c>
      <c r="I1235">
        <v>0.22</v>
      </c>
      <c r="K1235">
        <f t="shared" si="97"/>
        <v>36</v>
      </c>
      <c r="L1235">
        <f t="shared" si="98"/>
        <v>55</v>
      </c>
      <c r="M1235" t="str">
        <f>IF(COUNT(FIND({0,1,2,3,4,5,6,7,8,9},IF(ISBLANK(A1235),IF(LEN(TRIM(B1235))&gt;0,TRIM(B1235),TRIM(C1235)),"")))&gt;0,IF(ISBLANK(A1235),IF(LEN(TRIM(B1235))&gt;0,TRIM(B1235),TRIM(C1235)),""),"")</f>
        <v>36</v>
      </c>
      <c r="N1235" t="str">
        <f>IF(COUNT(FIND({0,1,2,3,4,5,6,7,8,9},IF(ISBLANK(A1235),IF(LEN(TRIM(B1235))&gt;0,TRIM(C1235),LEFT(D1235, 4)),"")))&gt;0,IF(ISBLANK(A1235),IF(LEN(TRIM(B1235))&gt;0,TRIM(C1235),LEFT(D1235, 4)),""),"")</f>
        <v>023</v>
      </c>
      <c r="O1235" t="str">
        <f t="shared" si="99"/>
        <v>NY</v>
      </c>
      <c r="P1235" t="str">
        <f>TRIM(IF(COUNT(FIND({0,1,2,3,4,5,6,7,8,9},B1235))&gt;0,D1235,IF(LEN(TRIM(B1235))&gt;0,CONCATENATE(B1235,C1235,D1235),MID(D1235,4,LEN(D1235)))))</f>
        <v>Cortland</v>
      </c>
      <c r="Q1235">
        <f t="shared" si="100"/>
        <v>22</v>
      </c>
      <c r="R1235">
        <f t="shared" si="101"/>
        <v>40</v>
      </c>
    </row>
    <row r="1236" spans="2:18" x14ac:dyDescent="0.25">
      <c r="B1236" s="1" t="s">
        <v>251</v>
      </c>
      <c r="C1236" s="1" t="s">
        <v>252</v>
      </c>
      <c r="D1236" s="1" t="s">
        <v>173</v>
      </c>
      <c r="E1236" s="1" t="s">
        <v>253</v>
      </c>
      <c r="F1236">
        <v>21</v>
      </c>
      <c r="G1236">
        <v>0.2</v>
      </c>
      <c r="H1236">
        <v>40</v>
      </c>
      <c r="I1236">
        <v>0.22</v>
      </c>
      <c r="K1236">
        <f t="shared" si="97"/>
        <v>36</v>
      </c>
      <c r="L1236">
        <f t="shared" si="98"/>
        <v>55</v>
      </c>
      <c r="M1236" t="str">
        <f>IF(COUNT(FIND({0,1,2,3,4,5,6,7,8,9},IF(ISBLANK(A1236),IF(LEN(TRIM(B1236))&gt;0,TRIM(B1236),TRIM(C1236)),"")))&gt;0,IF(ISBLANK(A1236),IF(LEN(TRIM(B1236))&gt;0,TRIM(B1236),TRIM(C1236)),""),"")</f>
        <v>26</v>
      </c>
      <c r="N1236" t="str">
        <f>IF(COUNT(FIND({0,1,2,3,4,5,6,7,8,9},IF(ISBLANK(A1236),IF(LEN(TRIM(B1236))&gt;0,TRIM(C1236),LEFT(D1236, 4)),"")))&gt;0,IF(ISBLANK(A1236),IF(LEN(TRIM(B1236))&gt;0,TRIM(C1236),LEFT(D1236, 4)),""),"")</f>
        <v>163</v>
      </c>
      <c r="O1236" t="str">
        <f t="shared" si="99"/>
        <v>Mi</v>
      </c>
      <c r="P1236" t="str">
        <f>TRIM(IF(COUNT(FIND({0,1,2,3,4,5,6,7,8,9},B1236))&gt;0,D1236,IF(LEN(TRIM(B1236))&gt;0,CONCATENATE(B1236,C1236,D1236),MID(D1236,4,LEN(D1236)))))</f>
        <v>Wayne</v>
      </c>
      <c r="Q1236">
        <f t="shared" si="100"/>
        <v>21</v>
      </c>
      <c r="R1236">
        <f t="shared" si="101"/>
        <v>40</v>
      </c>
    </row>
    <row r="1237" spans="2:18" x14ac:dyDescent="0.25">
      <c r="B1237" s="1" t="s">
        <v>99</v>
      </c>
      <c r="C1237" s="1" t="s">
        <v>41</v>
      </c>
      <c r="D1237" s="1" t="s">
        <v>246</v>
      </c>
      <c r="E1237" s="1" t="s">
        <v>102</v>
      </c>
      <c r="F1237">
        <v>21</v>
      </c>
      <c r="G1237">
        <v>0.2</v>
      </c>
      <c r="H1237">
        <v>35</v>
      </c>
      <c r="I1237">
        <v>0.19</v>
      </c>
      <c r="K1237">
        <f t="shared" si="97"/>
        <v>36</v>
      </c>
      <c r="L1237">
        <f t="shared" si="98"/>
        <v>55</v>
      </c>
      <c r="M1237" t="str">
        <f>IF(COUNT(FIND({0,1,2,3,4,5,6,7,8,9},IF(ISBLANK(A1237),IF(LEN(TRIM(B1237))&gt;0,TRIM(B1237),TRIM(C1237)),"")))&gt;0,IF(ISBLANK(A1237),IF(LEN(TRIM(B1237))&gt;0,TRIM(B1237),TRIM(C1237)),""),"")</f>
        <v>06</v>
      </c>
      <c r="N1237" t="str">
        <f>IF(COUNT(FIND({0,1,2,3,4,5,6,7,8,9},IF(ISBLANK(A1237),IF(LEN(TRIM(B1237))&gt;0,TRIM(C1237),LEFT(D1237, 4)),"")))&gt;0,IF(ISBLANK(A1237),IF(LEN(TRIM(B1237))&gt;0,TRIM(C1237),LEFT(D1237, 4)),""),"")</f>
        <v>001</v>
      </c>
      <c r="O1237" t="str">
        <f t="shared" si="99"/>
        <v>Ca</v>
      </c>
      <c r="P1237" t="str">
        <f>TRIM(IF(COUNT(FIND({0,1,2,3,4,5,6,7,8,9},B1237))&gt;0,D1237,IF(LEN(TRIM(B1237))&gt;0,CONCATENATE(B1237,C1237,D1237),MID(D1237,4,LEN(D1237)))))</f>
        <v>Alameda</v>
      </c>
      <c r="Q1237">
        <f t="shared" si="100"/>
        <v>21</v>
      </c>
      <c r="R1237">
        <f t="shared" si="101"/>
        <v>35</v>
      </c>
    </row>
    <row r="1238" spans="2:18" x14ac:dyDescent="0.25">
      <c r="B1238" s="1" t="s">
        <v>251</v>
      </c>
      <c r="C1238" s="1" t="s">
        <v>445</v>
      </c>
      <c r="D1238" s="1" t="s">
        <v>446</v>
      </c>
      <c r="E1238" s="1" t="s">
        <v>253</v>
      </c>
      <c r="F1238">
        <v>20</v>
      </c>
      <c r="G1238">
        <v>0.19</v>
      </c>
      <c r="H1238">
        <v>37</v>
      </c>
      <c r="I1238">
        <v>0.2</v>
      </c>
      <c r="K1238">
        <f t="shared" si="97"/>
        <v>36</v>
      </c>
      <c r="L1238">
        <f t="shared" si="98"/>
        <v>55</v>
      </c>
      <c r="M1238" t="str">
        <f>IF(COUNT(FIND({0,1,2,3,4,5,6,7,8,9},IF(ISBLANK(A1238),IF(LEN(TRIM(B1238))&gt;0,TRIM(B1238),TRIM(C1238)),"")))&gt;0,IF(ISBLANK(A1238),IF(LEN(TRIM(B1238))&gt;0,TRIM(B1238),TRIM(C1238)),""),"")</f>
        <v>26</v>
      </c>
      <c r="N1238" t="str">
        <f>IF(COUNT(FIND({0,1,2,3,4,5,6,7,8,9},IF(ISBLANK(A1238),IF(LEN(TRIM(B1238))&gt;0,TRIM(C1238),LEFT(D1238, 4)),"")))&gt;0,IF(ISBLANK(A1238),IF(LEN(TRIM(B1238))&gt;0,TRIM(C1238),LEFT(D1238, 4)),""),"")</f>
        <v>161</v>
      </c>
      <c r="O1238" t="str">
        <f t="shared" si="99"/>
        <v>Mi</v>
      </c>
      <c r="P1238" t="str">
        <f>TRIM(IF(COUNT(FIND({0,1,2,3,4,5,6,7,8,9},B1238))&gt;0,D1238,IF(LEN(TRIM(B1238))&gt;0,CONCATENATE(B1238,C1238,D1238),MID(D1238,4,LEN(D1238)))))</f>
        <v>Washtenaw</v>
      </c>
      <c r="Q1238">
        <f t="shared" si="100"/>
        <v>20</v>
      </c>
      <c r="R1238">
        <f t="shared" si="101"/>
        <v>37</v>
      </c>
    </row>
    <row r="1239" spans="2:18" x14ac:dyDescent="0.25">
      <c r="B1239" s="1" t="s">
        <v>95</v>
      </c>
      <c r="C1239" s="1" t="s">
        <v>89</v>
      </c>
      <c r="D1239" s="1" t="s">
        <v>328</v>
      </c>
      <c r="E1239" s="1" t="s">
        <v>98</v>
      </c>
      <c r="F1239">
        <v>20</v>
      </c>
      <c r="G1239">
        <v>0.19</v>
      </c>
      <c r="H1239">
        <v>35</v>
      </c>
      <c r="I1239">
        <v>0.19</v>
      </c>
      <c r="K1239">
        <f t="shared" si="97"/>
        <v>36</v>
      </c>
      <c r="L1239">
        <f t="shared" si="98"/>
        <v>55</v>
      </c>
      <c r="M1239" t="str">
        <f>IF(COUNT(FIND({0,1,2,3,4,5,6,7,8,9},IF(ISBLANK(A1239),IF(LEN(TRIM(B1239))&gt;0,TRIM(B1239),TRIM(C1239)),"")))&gt;0,IF(ISBLANK(A1239),IF(LEN(TRIM(B1239))&gt;0,TRIM(B1239),TRIM(C1239)),""),"")</f>
        <v>12</v>
      </c>
      <c r="N1239" t="str">
        <f>IF(COUNT(FIND({0,1,2,3,4,5,6,7,8,9},IF(ISBLANK(A1239),IF(LEN(TRIM(B1239))&gt;0,TRIM(C1239),LEFT(D1239, 4)),"")))&gt;0,IF(ISBLANK(A1239),IF(LEN(TRIM(B1239))&gt;0,TRIM(C1239),LEFT(D1239, 4)),""),"")</f>
        <v>031</v>
      </c>
      <c r="O1239" t="str">
        <f t="shared" si="99"/>
        <v>Fl</v>
      </c>
      <c r="P1239" t="str">
        <f>TRIM(IF(COUNT(FIND({0,1,2,3,4,5,6,7,8,9},B1239))&gt;0,D1239,IF(LEN(TRIM(B1239))&gt;0,CONCATENATE(B1239,C1239,D1239),MID(D1239,4,LEN(D1239)))))</f>
        <v>Duval</v>
      </c>
      <c r="Q1239">
        <f t="shared" si="100"/>
        <v>20</v>
      </c>
      <c r="R1239">
        <f t="shared" si="101"/>
        <v>35</v>
      </c>
    </row>
    <row r="1240" spans="2:18" x14ac:dyDescent="0.25">
      <c r="B1240" s="1" t="s">
        <v>234</v>
      </c>
      <c r="C1240" s="1" t="s">
        <v>26</v>
      </c>
      <c r="D1240" s="1" t="s">
        <v>349</v>
      </c>
      <c r="E1240" s="1" t="s">
        <v>236</v>
      </c>
      <c r="F1240">
        <v>20</v>
      </c>
      <c r="G1240">
        <v>0.19</v>
      </c>
      <c r="H1240">
        <v>38</v>
      </c>
      <c r="I1240">
        <v>0.21</v>
      </c>
      <c r="K1240">
        <f t="shared" si="97"/>
        <v>36</v>
      </c>
      <c r="L1240">
        <f t="shared" si="98"/>
        <v>55</v>
      </c>
      <c r="M1240" t="str">
        <f>IF(COUNT(FIND({0,1,2,3,4,5,6,7,8,9},IF(ISBLANK(A1240),IF(LEN(TRIM(B1240))&gt;0,TRIM(B1240),TRIM(C1240)),"")))&gt;0,IF(ISBLANK(A1240),IF(LEN(TRIM(B1240))&gt;0,TRIM(B1240),TRIM(C1240)),""),"")</f>
        <v>13</v>
      </c>
      <c r="N1240" t="str">
        <f>IF(COUNT(FIND({0,1,2,3,4,5,6,7,8,9},IF(ISBLANK(A1240),IF(LEN(TRIM(B1240))&gt;0,TRIM(C1240),LEFT(D1240, 4)),"")))&gt;0,IF(ISBLANK(A1240),IF(LEN(TRIM(B1240))&gt;0,TRIM(C1240),LEFT(D1240, 4)),""),"")</f>
        <v>067</v>
      </c>
      <c r="O1240" t="str">
        <f t="shared" si="99"/>
        <v>Ga</v>
      </c>
      <c r="P1240" t="str">
        <f>TRIM(IF(COUNT(FIND({0,1,2,3,4,5,6,7,8,9},B1240))&gt;0,D1240,IF(LEN(TRIM(B1240))&gt;0,CONCATENATE(B1240,C1240,D1240),MID(D1240,4,LEN(D1240)))))</f>
        <v>Cobb</v>
      </c>
      <c r="Q1240">
        <f t="shared" si="100"/>
        <v>20</v>
      </c>
      <c r="R1240">
        <f t="shared" si="101"/>
        <v>38</v>
      </c>
    </row>
    <row r="1241" spans="2:18" x14ac:dyDescent="0.25">
      <c r="B1241" s="1" t="s">
        <v>84</v>
      </c>
      <c r="C1241" s="1" t="s">
        <v>22</v>
      </c>
      <c r="D1241" s="1" t="s">
        <v>229</v>
      </c>
      <c r="E1241" s="1" t="s">
        <v>86</v>
      </c>
      <c r="F1241">
        <v>20</v>
      </c>
      <c r="G1241">
        <v>0.19</v>
      </c>
      <c r="H1241">
        <v>46</v>
      </c>
      <c r="I1241">
        <v>0.25</v>
      </c>
      <c r="K1241">
        <f t="shared" si="97"/>
        <v>36</v>
      </c>
      <c r="L1241">
        <f t="shared" si="98"/>
        <v>55</v>
      </c>
      <c r="M1241" t="str">
        <f>IF(COUNT(FIND({0,1,2,3,4,5,6,7,8,9},IF(ISBLANK(A1241),IF(LEN(TRIM(B1241))&gt;0,TRIM(B1241),TRIM(C1241)),"")))&gt;0,IF(ISBLANK(A1241),IF(LEN(TRIM(B1241))&gt;0,TRIM(B1241),TRIM(C1241)),""),"")</f>
        <v>34</v>
      </c>
      <c r="N1241" t="str">
        <f>IF(COUNT(FIND({0,1,2,3,4,5,6,7,8,9},IF(ISBLANK(A1241),IF(LEN(TRIM(B1241))&gt;0,TRIM(C1241),LEFT(D1241, 4)),"")))&gt;0,IF(ISBLANK(A1241),IF(LEN(TRIM(B1241))&gt;0,TRIM(C1241),LEFT(D1241, 4)),""),"")</f>
        <v>021</v>
      </c>
      <c r="O1241" t="str">
        <f t="shared" si="99"/>
        <v>NJ</v>
      </c>
      <c r="P1241" t="str">
        <f>TRIM(IF(COUNT(FIND({0,1,2,3,4,5,6,7,8,9},B1241))&gt;0,D1241,IF(LEN(TRIM(B1241))&gt;0,CONCATENATE(B1241,C1241,D1241),MID(D1241,4,LEN(D1241)))))</f>
        <v>Mercer</v>
      </c>
      <c r="Q1241">
        <f t="shared" si="100"/>
        <v>20</v>
      </c>
      <c r="R1241">
        <f t="shared" si="101"/>
        <v>46</v>
      </c>
    </row>
    <row r="1242" spans="2:18" x14ac:dyDescent="0.25">
      <c r="B1242" s="1" t="s">
        <v>162</v>
      </c>
      <c r="C1242" s="1" t="s">
        <v>64</v>
      </c>
      <c r="D1242" s="1" t="s">
        <v>314</v>
      </c>
      <c r="E1242" s="1" t="s">
        <v>164</v>
      </c>
      <c r="F1242">
        <v>19</v>
      </c>
      <c r="G1242">
        <v>0.18</v>
      </c>
      <c r="H1242">
        <v>33</v>
      </c>
      <c r="I1242">
        <v>0.18</v>
      </c>
      <c r="K1242">
        <f t="shared" si="97"/>
        <v>36</v>
      </c>
      <c r="L1242">
        <f t="shared" si="98"/>
        <v>55</v>
      </c>
      <c r="M1242" t="str">
        <f>IF(COUNT(FIND({0,1,2,3,4,5,6,7,8,9},IF(ISBLANK(A1242),IF(LEN(TRIM(B1242))&gt;0,TRIM(B1242),TRIM(C1242)),"")))&gt;0,IF(ISBLANK(A1242),IF(LEN(TRIM(B1242))&gt;0,TRIM(B1242),TRIM(C1242)),""),"")</f>
        <v>04</v>
      </c>
      <c r="N1242" t="str">
        <f>IF(COUNT(FIND({0,1,2,3,4,5,6,7,8,9},IF(ISBLANK(A1242),IF(LEN(TRIM(B1242))&gt;0,TRIM(C1242),LEFT(D1242, 4)),"")))&gt;0,IF(ISBLANK(A1242),IF(LEN(TRIM(B1242))&gt;0,TRIM(C1242),LEFT(D1242, 4)),""),"")</f>
        <v>019</v>
      </c>
      <c r="O1242" t="str">
        <f t="shared" si="99"/>
        <v>Az</v>
      </c>
      <c r="P1242" t="str">
        <f>TRIM(IF(COUNT(FIND({0,1,2,3,4,5,6,7,8,9},B1242))&gt;0,D1242,IF(LEN(TRIM(B1242))&gt;0,CONCATENATE(B1242,C1242,D1242),MID(D1242,4,LEN(D1242)))))</f>
        <v>Pima</v>
      </c>
      <c r="Q1242">
        <f t="shared" si="100"/>
        <v>19</v>
      </c>
      <c r="R1242">
        <f t="shared" si="101"/>
        <v>33</v>
      </c>
    </row>
    <row r="1243" spans="2:18" x14ac:dyDescent="0.25">
      <c r="B1243" s="1" t="s">
        <v>95</v>
      </c>
      <c r="C1243" s="1" t="s">
        <v>172</v>
      </c>
      <c r="D1243" s="1" t="s">
        <v>394</v>
      </c>
      <c r="E1243" s="1" t="s">
        <v>98</v>
      </c>
      <c r="F1243">
        <v>19</v>
      </c>
      <c r="G1243">
        <v>0.18</v>
      </c>
      <c r="H1243">
        <v>36</v>
      </c>
      <c r="I1243">
        <v>0.2</v>
      </c>
      <c r="K1243">
        <f t="shared" si="97"/>
        <v>36</v>
      </c>
      <c r="L1243">
        <f t="shared" si="98"/>
        <v>55</v>
      </c>
      <c r="M1243" t="str">
        <f>IF(COUNT(FIND({0,1,2,3,4,5,6,7,8,9},IF(ISBLANK(A1243),IF(LEN(TRIM(B1243))&gt;0,TRIM(B1243),TRIM(C1243)),"")))&gt;0,IF(ISBLANK(A1243),IF(LEN(TRIM(B1243))&gt;0,TRIM(B1243),TRIM(C1243)),""),"")</f>
        <v>12</v>
      </c>
      <c r="N1243" t="str">
        <f>IF(COUNT(FIND({0,1,2,3,4,5,6,7,8,9},IF(ISBLANK(A1243),IF(LEN(TRIM(B1243))&gt;0,TRIM(C1243),LEFT(D1243, 4)),"")))&gt;0,IF(ISBLANK(A1243),IF(LEN(TRIM(B1243))&gt;0,TRIM(C1243),LEFT(D1243, 4)),""),"")</f>
        <v>117</v>
      </c>
      <c r="O1243" t="str">
        <f t="shared" si="99"/>
        <v>Fl</v>
      </c>
      <c r="P1243" t="str">
        <f>TRIM(IF(COUNT(FIND({0,1,2,3,4,5,6,7,8,9},B1243))&gt;0,D1243,IF(LEN(TRIM(B1243))&gt;0,CONCATENATE(B1243,C1243,D1243),MID(D1243,4,LEN(D1243)))))</f>
        <v>Seminole</v>
      </c>
      <c r="Q1243">
        <f t="shared" si="100"/>
        <v>19</v>
      </c>
      <c r="R1243">
        <f t="shared" si="101"/>
        <v>36</v>
      </c>
    </row>
    <row r="1244" spans="2:18" x14ac:dyDescent="0.25">
      <c r="B1244" s="1" t="s">
        <v>343</v>
      </c>
      <c r="C1244" s="1" t="s">
        <v>297</v>
      </c>
      <c r="D1244" s="1" t="s">
        <v>344</v>
      </c>
      <c r="E1244" s="1" t="s">
        <v>345</v>
      </c>
      <c r="F1244">
        <v>19</v>
      </c>
      <c r="G1244">
        <v>0.18</v>
      </c>
      <c r="H1244">
        <v>30</v>
      </c>
      <c r="I1244">
        <v>0.16</v>
      </c>
      <c r="K1244">
        <f t="shared" si="97"/>
        <v>36</v>
      </c>
      <c r="L1244">
        <f t="shared" si="98"/>
        <v>55</v>
      </c>
      <c r="M1244" t="str">
        <f>IF(COUNT(FIND({0,1,2,3,4,5,6,7,8,9},IF(ISBLANK(A1244),IF(LEN(TRIM(B1244))&gt;0,TRIM(B1244),TRIM(C1244)),"")))&gt;0,IF(ISBLANK(A1244),IF(LEN(TRIM(B1244))&gt;0,TRIM(B1244),TRIM(C1244)),""),"")</f>
        <v>18</v>
      </c>
      <c r="N1244" t="str">
        <f>IF(COUNT(FIND({0,1,2,3,4,5,6,7,8,9},IF(ISBLANK(A1244),IF(LEN(TRIM(B1244))&gt;0,TRIM(C1244),LEFT(D1244, 4)),"")))&gt;0,IF(ISBLANK(A1244),IF(LEN(TRIM(B1244))&gt;0,TRIM(C1244),LEFT(D1244, 4)),""),"")</f>
        <v>097</v>
      </c>
      <c r="O1244" t="str">
        <f t="shared" si="99"/>
        <v>In</v>
      </c>
      <c r="P1244" t="str">
        <f>TRIM(IF(COUNT(FIND({0,1,2,3,4,5,6,7,8,9},B1244))&gt;0,D1244,IF(LEN(TRIM(B1244))&gt;0,CONCATENATE(B1244,C1244,D1244),MID(D1244,4,LEN(D1244)))))</f>
        <v>Marion</v>
      </c>
      <c r="Q1244">
        <f t="shared" si="100"/>
        <v>19</v>
      </c>
      <c r="R1244">
        <f t="shared" si="101"/>
        <v>30</v>
      </c>
    </row>
    <row r="1245" spans="2:18" x14ac:dyDescent="0.25">
      <c r="B1245" s="1" t="s">
        <v>128</v>
      </c>
      <c r="C1245" s="1" t="s">
        <v>62</v>
      </c>
      <c r="D1245" s="1" t="s">
        <v>356</v>
      </c>
      <c r="E1245" s="1" t="s">
        <v>129</v>
      </c>
      <c r="F1245">
        <v>19</v>
      </c>
      <c r="G1245">
        <v>0.18</v>
      </c>
      <c r="H1245">
        <v>30</v>
      </c>
      <c r="I1245">
        <v>0.16</v>
      </c>
      <c r="K1245">
        <f t="shared" si="97"/>
        <v>36</v>
      </c>
      <c r="L1245">
        <f t="shared" si="98"/>
        <v>55</v>
      </c>
      <c r="M1245" t="str">
        <f>IF(COUNT(FIND({0,1,2,3,4,5,6,7,8,9},IF(ISBLANK(A1245),IF(LEN(TRIM(B1245))&gt;0,TRIM(B1245),TRIM(C1245)),"")))&gt;0,IF(ISBLANK(A1245),IF(LEN(TRIM(B1245))&gt;0,TRIM(B1245),TRIM(C1245)),""),"")</f>
        <v>24</v>
      </c>
      <c r="N1245" t="str">
        <f>IF(COUNT(FIND({0,1,2,3,4,5,6,7,8,9},IF(ISBLANK(A1245),IF(LEN(TRIM(B1245))&gt;0,TRIM(C1245),LEFT(D1245, 4)),"")))&gt;0,IF(ISBLANK(A1245),IF(LEN(TRIM(B1245))&gt;0,TRIM(C1245),LEFT(D1245, 4)),""),"")</f>
        <v>005</v>
      </c>
      <c r="O1245" t="str">
        <f t="shared" si="99"/>
        <v>Md</v>
      </c>
      <c r="P1245" t="str">
        <f>TRIM(IF(COUNT(FIND({0,1,2,3,4,5,6,7,8,9},B1245))&gt;0,D1245,IF(LEN(TRIM(B1245))&gt;0,CONCATENATE(B1245,C1245,D1245),MID(D1245,4,LEN(D1245)))))</f>
        <v>Baltimore</v>
      </c>
      <c r="Q1245">
        <f t="shared" si="100"/>
        <v>19</v>
      </c>
      <c r="R1245">
        <f t="shared" si="101"/>
        <v>30</v>
      </c>
    </row>
    <row r="1246" spans="2:18" x14ac:dyDescent="0.25">
      <c r="B1246" s="1" t="s">
        <v>159</v>
      </c>
      <c r="C1246" s="1" t="s">
        <v>259</v>
      </c>
      <c r="D1246" s="1" t="s">
        <v>260</v>
      </c>
      <c r="E1246" s="1" t="s">
        <v>161</v>
      </c>
      <c r="F1246">
        <v>19</v>
      </c>
      <c r="G1246">
        <v>0.18</v>
      </c>
      <c r="H1246">
        <v>39</v>
      </c>
      <c r="I1246">
        <v>0.21</v>
      </c>
      <c r="K1246">
        <f t="shared" si="97"/>
        <v>36</v>
      </c>
      <c r="L1246">
        <f t="shared" si="98"/>
        <v>55</v>
      </c>
      <c r="M1246" t="str">
        <f>IF(COUNT(FIND({0,1,2,3,4,5,6,7,8,9},IF(ISBLANK(A1246),IF(LEN(TRIM(B1246))&gt;0,TRIM(B1246),TRIM(C1246)),"")))&gt;0,IF(ISBLANK(A1246),IF(LEN(TRIM(B1246))&gt;0,TRIM(B1246),TRIM(C1246)),""),"")</f>
        <v>51</v>
      </c>
      <c r="N1246" t="str">
        <f>IF(COUNT(FIND({0,1,2,3,4,5,6,7,8,9},IF(ISBLANK(A1246),IF(LEN(TRIM(B1246))&gt;0,TRIM(C1246),LEFT(D1246, 4)),"")))&gt;0,IF(ISBLANK(A1246),IF(LEN(TRIM(B1246))&gt;0,TRIM(C1246),LEFT(D1246, 4)),""),"")</f>
        <v>810</v>
      </c>
      <c r="O1246" t="str">
        <f t="shared" si="99"/>
        <v>Va</v>
      </c>
      <c r="P1246" t="str">
        <f>TRIM(IF(COUNT(FIND({0,1,2,3,4,5,6,7,8,9},B1246))&gt;0,D1246,IF(LEN(TRIM(B1246))&gt;0,CONCATENATE(B1246,C1246,D1246),MID(D1246,4,LEN(D1246)))))</f>
        <v>Virginia Beach city</v>
      </c>
      <c r="Q1246">
        <f t="shared" si="100"/>
        <v>19</v>
      </c>
      <c r="R1246">
        <f t="shared" si="101"/>
        <v>39</v>
      </c>
    </row>
    <row r="1247" spans="2:18" x14ac:dyDescent="0.25">
      <c r="B1247" s="1" t="s">
        <v>128</v>
      </c>
      <c r="C1247" s="1" t="s">
        <v>180</v>
      </c>
      <c r="D1247" s="1" t="s">
        <v>237</v>
      </c>
      <c r="E1247" s="1" t="s">
        <v>129</v>
      </c>
      <c r="F1247">
        <v>19</v>
      </c>
      <c r="G1247">
        <v>0.18</v>
      </c>
      <c r="H1247">
        <v>31</v>
      </c>
      <c r="I1247">
        <v>0.17</v>
      </c>
      <c r="K1247">
        <f t="shared" si="97"/>
        <v>36</v>
      </c>
      <c r="L1247">
        <f t="shared" si="98"/>
        <v>55</v>
      </c>
      <c r="M1247" t="str">
        <f>IF(COUNT(FIND({0,1,2,3,4,5,6,7,8,9},IF(ISBLANK(A1247),IF(LEN(TRIM(B1247))&gt;0,TRIM(B1247),TRIM(C1247)),"")))&gt;0,IF(ISBLANK(A1247),IF(LEN(TRIM(B1247))&gt;0,TRIM(B1247),TRIM(C1247)),""),"")</f>
        <v>24</v>
      </c>
      <c r="N1247" t="str">
        <f>IF(COUNT(FIND({0,1,2,3,4,5,6,7,8,9},IF(ISBLANK(A1247),IF(LEN(TRIM(B1247))&gt;0,TRIM(C1247),LEFT(D1247, 4)),"")))&gt;0,IF(ISBLANK(A1247),IF(LEN(TRIM(B1247))&gt;0,TRIM(C1247),LEFT(D1247, 4)),""),"")</f>
        <v>510</v>
      </c>
      <c r="O1247" t="str">
        <f t="shared" si="99"/>
        <v>Md</v>
      </c>
      <c r="P1247" t="str">
        <f>TRIM(IF(COUNT(FIND({0,1,2,3,4,5,6,7,8,9},B1247))&gt;0,D1247,IF(LEN(TRIM(B1247))&gt;0,CONCATENATE(B1247,C1247,D1247),MID(D1247,4,LEN(D1247)))))</f>
        <v>Baltimore city</v>
      </c>
      <c r="Q1247">
        <f t="shared" si="100"/>
        <v>19</v>
      </c>
      <c r="R1247">
        <f t="shared" si="101"/>
        <v>31</v>
      </c>
    </row>
    <row r="1248" spans="2:18" x14ac:dyDescent="0.25">
      <c r="B1248" s="1" t="s">
        <v>95</v>
      </c>
      <c r="C1248" s="1" t="s">
        <v>126</v>
      </c>
      <c r="D1248" s="1" t="s">
        <v>350</v>
      </c>
      <c r="E1248" s="1" t="s">
        <v>98</v>
      </c>
      <c r="F1248">
        <v>19</v>
      </c>
      <c r="G1248">
        <v>0.18</v>
      </c>
      <c r="H1248">
        <v>38</v>
      </c>
      <c r="I1248">
        <v>0.21</v>
      </c>
      <c r="K1248">
        <f t="shared" si="97"/>
        <v>36</v>
      </c>
      <c r="L1248">
        <f t="shared" si="98"/>
        <v>55</v>
      </c>
      <c r="M1248" t="str">
        <f>IF(COUNT(FIND({0,1,2,3,4,5,6,7,8,9},IF(ISBLANK(A1248),IF(LEN(TRIM(B1248))&gt;0,TRIM(B1248),TRIM(C1248)),"")))&gt;0,IF(ISBLANK(A1248),IF(LEN(TRIM(B1248))&gt;0,TRIM(B1248),TRIM(C1248)),""),"")</f>
        <v>12</v>
      </c>
      <c r="N1248" t="str">
        <f>IF(COUNT(FIND({0,1,2,3,4,5,6,7,8,9},IF(ISBLANK(A1248),IF(LEN(TRIM(B1248))&gt;0,TRIM(C1248),LEFT(D1248, 4)),"")))&gt;0,IF(ISBLANK(A1248),IF(LEN(TRIM(B1248))&gt;0,TRIM(C1248),LEFT(D1248, 4)),""),"")</f>
        <v>009</v>
      </c>
      <c r="O1248" t="str">
        <f t="shared" si="99"/>
        <v>Fl</v>
      </c>
      <c r="P1248" t="str">
        <f>TRIM(IF(COUNT(FIND({0,1,2,3,4,5,6,7,8,9},B1248))&gt;0,D1248,IF(LEN(TRIM(B1248))&gt;0,CONCATENATE(B1248,C1248,D1248),MID(D1248,4,LEN(D1248)))))</f>
        <v>Brevard</v>
      </c>
      <c r="Q1248">
        <f t="shared" si="100"/>
        <v>19</v>
      </c>
      <c r="R1248">
        <f t="shared" si="101"/>
        <v>38</v>
      </c>
    </row>
    <row r="1249" spans="2:18" x14ac:dyDescent="0.25">
      <c r="B1249" s="1" t="s">
        <v>84</v>
      </c>
      <c r="C1249" s="1" t="s">
        <v>113</v>
      </c>
      <c r="D1249" s="1" t="s">
        <v>90</v>
      </c>
      <c r="E1249" s="1" t="s">
        <v>86</v>
      </c>
      <c r="F1249">
        <v>18</v>
      </c>
      <c r="G1249">
        <v>0.17</v>
      </c>
      <c r="H1249">
        <v>33</v>
      </c>
      <c r="I1249">
        <v>0.18</v>
      </c>
      <c r="K1249">
        <f t="shared" si="97"/>
        <v>36</v>
      </c>
      <c r="L1249">
        <f t="shared" si="98"/>
        <v>55</v>
      </c>
      <c r="M1249" t="str">
        <f>IF(COUNT(FIND({0,1,2,3,4,5,6,7,8,9},IF(ISBLANK(A1249),IF(LEN(TRIM(B1249))&gt;0,TRIM(B1249),TRIM(C1249)),"")))&gt;0,IF(ISBLANK(A1249),IF(LEN(TRIM(B1249))&gt;0,TRIM(B1249),TRIM(C1249)),""),"")</f>
        <v>34</v>
      </c>
      <c r="N1249" t="str">
        <f>IF(COUNT(FIND({0,1,2,3,4,5,6,7,8,9},IF(ISBLANK(A1249),IF(LEN(TRIM(B1249))&gt;0,TRIM(C1249),LEFT(D1249, 4)),"")))&gt;0,IF(ISBLANK(A1249),IF(LEN(TRIM(B1249))&gt;0,TRIM(C1249),LEFT(D1249, 4)),""),"")</f>
        <v>013</v>
      </c>
      <c r="O1249" t="str">
        <f t="shared" si="99"/>
        <v>NJ</v>
      </c>
      <c r="P1249" t="str">
        <f>TRIM(IF(COUNT(FIND({0,1,2,3,4,5,6,7,8,9},B1249))&gt;0,D1249,IF(LEN(TRIM(B1249))&gt;0,CONCATENATE(B1249,C1249,D1249),MID(D1249,4,LEN(D1249)))))</f>
        <v>Essex</v>
      </c>
      <c r="Q1249">
        <f t="shared" si="100"/>
        <v>18</v>
      </c>
      <c r="R1249">
        <f t="shared" si="101"/>
        <v>33</v>
      </c>
    </row>
    <row r="1250" spans="2:18" x14ac:dyDescent="0.25">
      <c r="B1250" s="1" t="s">
        <v>224</v>
      </c>
      <c r="C1250" s="1" t="s">
        <v>225</v>
      </c>
      <c r="D1250" s="1" t="s">
        <v>226</v>
      </c>
      <c r="E1250" s="1" t="s">
        <v>227</v>
      </c>
      <c r="F1250">
        <v>18</v>
      </c>
      <c r="G1250">
        <v>0.17</v>
      </c>
      <c r="H1250">
        <v>41</v>
      </c>
      <c r="I1250">
        <v>0.22</v>
      </c>
      <c r="K1250">
        <f t="shared" si="97"/>
        <v>36</v>
      </c>
      <c r="L1250">
        <f t="shared" si="98"/>
        <v>55</v>
      </c>
      <c r="M1250" t="str">
        <f>IF(COUNT(FIND({0,1,2,3,4,5,6,7,8,9},IF(ISBLANK(A1250),IF(LEN(TRIM(B1250))&gt;0,TRIM(B1250),TRIM(C1250)),"")))&gt;0,IF(ISBLANK(A1250),IF(LEN(TRIM(B1250))&gt;0,TRIM(B1250),TRIM(C1250)),""),"")</f>
        <v>37</v>
      </c>
      <c r="N1250" t="str">
        <f>IF(COUNT(FIND({0,1,2,3,4,5,6,7,8,9},IF(ISBLANK(A1250),IF(LEN(TRIM(B1250))&gt;0,TRIM(C1250),LEFT(D1250, 4)),"")))&gt;0,IF(ISBLANK(A1250),IF(LEN(TRIM(B1250))&gt;0,TRIM(C1250),LEFT(D1250, 4)),""),"")</f>
        <v>133</v>
      </c>
      <c r="O1250" t="str">
        <f t="shared" si="99"/>
        <v>NC</v>
      </c>
      <c r="P1250" t="str">
        <f>TRIM(IF(COUNT(FIND({0,1,2,3,4,5,6,7,8,9},B1250))&gt;0,D1250,IF(LEN(TRIM(B1250))&gt;0,CONCATENATE(B1250,C1250,D1250),MID(D1250,4,LEN(D1250)))))</f>
        <v>Onslow</v>
      </c>
      <c r="Q1250">
        <f t="shared" si="100"/>
        <v>18</v>
      </c>
      <c r="R1250">
        <f t="shared" si="101"/>
        <v>41</v>
      </c>
    </row>
    <row r="1251" spans="2:18" x14ac:dyDescent="0.25">
      <c r="B1251" s="1" t="s">
        <v>13</v>
      </c>
      <c r="C1251" s="1" t="s">
        <v>36</v>
      </c>
      <c r="D1251" s="1" t="s">
        <v>37</v>
      </c>
      <c r="E1251" s="1" t="s">
        <v>12</v>
      </c>
      <c r="F1251">
        <v>18</v>
      </c>
      <c r="G1251">
        <v>0.17</v>
      </c>
      <c r="H1251">
        <v>33</v>
      </c>
      <c r="I1251">
        <v>0.18</v>
      </c>
      <c r="K1251">
        <f t="shared" si="97"/>
        <v>36</v>
      </c>
      <c r="L1251">
        <f t="shared" si="98"/>
        <v>55</v>
      </c>
      <c r="M1251" t="str">
        <f>IF(COUNT(FIND({0,1,2,3,4,5,6,7,8,9},IF(ISBLANK(A1251),IF(LEN(TRIM(B1251))&gt;0,TRIM(B1251),TRIM(C1251)),"")))&gt;0,IF(ISBLANK(A1251),IF(LEN(TRIM(B1251))&gt;0,TRIM(B1251),TRIM(C1251)),""),"")</f>
        <v>36</v>
      </c>
      <c r="N1251" t="str">
        <f>IF(COUNT(FIND({0,1,2,3,4,5,6,7,8,9},IF(ISBLANK(A1251),IF(LEN(TRIM(B1251))&gt;0,TRIM(C1251),LEFT(D1251, 4)),"")))&gt;0,IF(ISBLANK(A1251),IF(LEN(TRIM(B1251))&gt;0,TRIM(C1251),LEFT(D1251, 4)),""),"")</f>
        <v>111</v>
      </c>
      <c r="O1251" t="str">
        <f t="shared" si="99"/>
        <v>NY</v>
      </c>
      <c r="P1251" t="str">
        <f>TRIM(IF(COUNT(FIND({0,1,2,3,4,5,6,7,8,9},B1251))&gt;0,D1251,IF(LEN(TRIM(B1251))&gt;0,CONCATENATE(B1251,C1251,D1251),MID(D1251,4,LEN(D1251)))))</f>
        <v>Ulster</v>
      </c>
      <c r="Q1251">
        <f t="shared" si="100"/>
        <v>18</v>
      </c>
      <c r="R1251">
        <f t="shared" si="101"/>
        <v>33</v>
      </c>
    </row>
    <row r="1252" spans="2:18" x14ac:dyDescent="0.25">
      <c r="B1252" s="1" t="s">
        <v>325</v>
      </c>
      <c r="C1252" s="1" t="s">
        <v>76</v>
      </c>
      <c r="D1252" s="1" t="s">
        <v>326</v>
      </c>
      <c r="E1252" s="1" t="s">
        <v>327</v>
      </c>
      <c r="F1252">
        <v>18</v>
      </c>
      <c r="G1252">
        <v>0.17</v>
      </c>
      <c r="H1252">
        <v>26</v>
      </c>
      <c r="I1252">
        <v>0.14000000000000001</v>
      </c>
      <c r="K1252">
        <f t="shared" si="97"/>
        <v>36</v>
      </c>
      <c r="L1252">
        <f t="shared" si="98"/>
        <v>55</v>
      </c>
      <c r="M1252" t="str">
        <f>IF(COUNT(FIND({0,1,2,3,4,5,6,7,8,9},IF(ISBLANK(A1252),IF(LEN(TRIM(B1252))&gt;0,TRIM(B1252),TRIM(C1252)),"")))&gt;0,IF(ISBLANK(A1252),IF(LEN(TRIM(B1252))&gt;0,TRIM(B1252),TRIM(C1252)),""),"")</f>
        <v>10</v>
      </c>
      <c r="N1252" t="str">
        <f>IF(COUNT(FIND({0,1,2,3,4,5,6,7,8,9},IF(ISBLANK(A1252),IF(LEN(TRIM(B1252))&gt;0,TRIM(C1252),LEFT(D1252, 4)),"")))&gt;0,IF(ISBLANK(A1252),IF(LEN(TRIM(B1252))&gt;0,TRIM(C1252),LEFT(D1252, 4)),""),"")</f>
        <v>003</v>
      </c>
      <c r="O1252" t="str">
        <f t="shared" si="99"/>
        <v>De</v>
      </c>
      <c r="P1252" t="str">
        <f>TRIM(IF(COUNT(FIND({0,1,2,3,4,5,6,7,8,9},B1252))&gt;0,D1252,IF(LEN(TRIM(B1252))&gt;0,CONCATENATE(B1252,C1252,D1252),MID(D1252,4,LEN(D1252)))))</f>
        <v>New Castle</v>
      </c>
      <c r="Q1252">
        <f t="shared" si="100"/>
        <v>18</v>
      </c>
      <c r="R1252">
        <f t="shared" si="101"/>
        <v>26</v>
      </c>
    </row>
    <row r="1253" spans="2:18" x14ac:dyDescent="0.25">
      <c r="B1253" s="1" t="s">
        <v>99</v>
      </c>
      <c r="C1253" s="1" t="s">
        <v>26</v>
      </c>
      <c r="D1253" s="1" t="s">
        <v>304</v>
      </c>
      <c r="E1253" s="1" t="s">
        <v>102</v>
      </c>
      <c r="F1253">
        <v>18</v>
      </c>
      <c r="G1253">
        <v>0.17</v>
      </c>
      <c r="H1253">
        <v>32</v>
      </c>
      <c r="I1253">
        <v>0.18</v>
      </c>
      <c r="K1253">
        <f t="shared" si="97"/>
        <v>36</v>
      </c>
      <c r="L1253">
        <f t="shared" si="98"/>
        <v>55</v>
      </c>
      <c r="M1253" t="str">
        <f>IF(COUNT(FIND({0,1,2,3,4,5,6,7,8,9},IF(ISBLANK(A1253),IF(LEN(TRIM(B1253))&gt;0,TRIM(B1253),TRIM(C1253)),"")))&gt;0,IF(ISBLANK(A1253),IF(LEN(TRIM(B1253))&gt;0,TRIM(B1253),TRIM(C1253)),""),"")</f>
        <v>06</v>
      </c>
      <c r="N1253" t="str">
        <f>IF(COUNT(FIND({0,1,2,3,4,5,6,7,8,9},IF(ISBLANK(A1253),IF(LEN(TRIM(B1253))&gt;0,TRIM(C1253),LEFT(D1253, 4)),"")))&gt;0,IF(ISBLANK(A1253),IF(LEN(TRIM(B1253))&gt;0,TRIM(C1253),LEFT(D1253, 4)),""),"")</f>
        <v>067</v>
      </c>
      <c r="O1253" t="str">
        <f t="shared" si="99"/>
        <v>Ca</v>
      </c>
      <c r="P1253" t="str">
        <f>TRIM(IF(COUNT(FIND({0,1,2,3,4,5,6,7,8,9},B1253))&gt;0,D1253,IF(LEN(TRIM(B1253))&gt;0,CONCATENATE(B1253,C1253,D1253),MID(D1253,4,LEN(D1253)))))</f>
        <v>Sacramento</v>
      </c>
      <c r="Q1253">
        <f t="shared" si="100"/>
        <v>18</v>
      </c>
      <c r="R1253">
        <f t="shared" si="101"/>
        <v>32</v>
      </c>
    </row>
    <row r="1254" spans="2:18" x14ac:dyDescent="0.25">
      <c r="B1254" s="1" t="s">
        <v>84</v>
      </c>
      <c r="C1254" s="1" t="s">
        <v>60</v>
      </c>
      <c r="D1254" s="1" t="s">
        <v>187</v>
      </c>
      <c r="E1254" s="1" t="s">
        <v>86</v>
      </c>
      <c r="F1254">
        <v>18</v>
      </c>
      <c r="G1254">
        <v>0.17</v>
      </c>
      <c r="H1254">
        <v>42</v>
      </c>
      <c r="I1254">
        <v>0.23</v>
      </c>
      <c r="K1254">
        <f t="shared" si="97"/>
        <v>36</v>
      </c>
      <c r="L1254">
        <f t="shared" si="98"/>
        <v>55</v>
      </c>
      <c r="M1254" t="str">
        <f>IF(COUNT(FIND({0,1,2,3,4,5,6,7,8,9},IF(ISBLANK(A1254),IF(LEN(TRIM(B1254))&gt;0,TRIM(B1254),TRIM(C1254)),"")))&gt;0,IF(ISBLANK(A1254),IF(LEN(TRIM(B1254))&gt;0,TRIM(B1254),TRIM(C1254)),""),"")</f>
        <v>34</v>
      </c>
      <c r="N1254" t="str">
        <f>IF(COUNT(FIND({0,1,2,3,4,5,6,7,8,9},IF(ISBLANK(A1254),IF(LEN(TRIM(B1254))&gt;0,TRIM(C1254),LEFT(D1254, 4)),"")))&gt;0,IF(ISBLANK(A1254),IF(LEN(TRIM(B1254))&gt;0,TRIM(C1254),LEFT(D1254, 4)),""),"")</f>
        <v>027</v>
      </c>
      <c r="O1254" t="str">
        <f t="shared" si="99"/>
        <v>NJ</v>
      </c>
      <c r="P1254" t="str">
        <f>TRIM(IF(COUNT(FIND({0,1,2,3,4,5,6,7,8,9},B1254))&gt;0,D1254,IF(LEN(TRIM(B1254))&gt;0,CONCATENATE(B1254,C1254,D1254),MID(D1254,4,LEN(D1254)))))</f>
        <v>Morris</v>
      </c>
      <c r="Q1254">
        <f t="shared" si="100"/>
        <v>18</v>
      </c>
      <c r="R1254">
        <f t="shared" si="101"/>
        <v>42</v>
      </c>
    </row>
    <row r="1255" spans="2:18" x14ac:dyDescent="0.25">
      <c r="B1255" s="1" t="s">
        <v>13</v>
      </c>
      <c r="C1255" s="1" t="s">
        <v>64</v>
      </c>
      <c r="D1255" s="1" t="s">
        <v>65</v>
      </c>
      <c r="E1255" s="1" t="s">
        <v>12</v>
      </c>
      <c r="F1255">
        <v>18</v>
      </c>
      <c r="G1255">
        <v>0.17</v>
      </c>
      <c r="H1255">
        <v>22</v>
      </c>
      <c r="I1255">
        <v>0.12</v>
      </c>
      <c r="K1255">
        <f t="shared" si="97"/>
        <v>36</v>
      </c>
      <c r="L1255">
        <f t="shared" si="98"/>
        <v>55</v>
      </c>
      <c r="M1255" t="str">
        <f>IF(COUNT(FIND({0,1,2,3,4,5,6,7,8,9},IF(ISBLANK(A1255),IF(LEN(TRIM(B1255))&gt;0,TRIM(B1255),TRIM(C1255)),"")))&gt;0,IF(ISBLANK(A1255),IF(LEN(TRIM(B1255))&gt;0,TRIM(B1255),TRIM(C1255)),""),"")</f>
        <v>36</v>
      </c>
      <c r="N1255" t="str">
        <f>IF(COUNT(FIND({0,1,2,3,4,5,6,7,8,9},IF(ISBLANK(A1255),IF(LEN(TRIM(B1255))&gt;0,TRIM(C1255),LEFT(D1255, 4)),"")))&gt;0,IF(ISBLANK(A1255),IF(LEN(TRIM(B1255))&gt;0,TRIM(C1255),LEFT(D1255, 4)),""),"")</f>
        <v>019</v>
      </c>
      <c r="O1255" t="str">
        <f t="shared" si="99"/>
        <v>NY</v>
      </c>
      <c r="P1255" t="str">
        <f>TRIM(IF(COUNT(FIND({0,1,2,3,4,5,6,7,8,9},B1255))&gt;0,D1255,IF(LEN(TRIM(B1255))&gt;0,CONCATENATE(B1255,C1255,D1255),MID(D1255,4,LEN(D1255)))))</f>
        <v>Clinton</v>
      </c>
      <c r="Q1255">
        <f t="shared" si="100"/>
        <v>18</v>
      </c>
      <c r="R1255">
        <f t="shared" si="101"/>
        <v>22</v>
      </c>
    </row>
    <row r="1256" spans="2:18" x14ac:dyDescent="0.25">
      <c r="B1256" s="1" t="s">
        <v>120</v>
      </c>
      <c r="C1256" s="1" t="s">
        <v>57</v>
      </c>
      <c r="D1256" s="1" t="s">
        <v>281</v>
      </c>
      <c r="E1256" s="1" t="s">
        <v>123</v>
      </c>
      <c r="F1256">
        <v>18</v>
      </c>
      <c r="G1256">
        <v>0.17</v>
      </c>
      <c r="H1256">
        <v>46</v>
      </c>
      <c r="I1256">
        <v>0.25</v>
      </c>
      <c r="K1256">
        <f t="shared" si="97"/>
        <v>36</v>
      </c>
      <c r="L1256">
        <f t="shared" si="98"/>
        <v>55</v>
      </c>
      <c r="M1256" t="str">
        <f>IF(COUNT(FIND({0,1,2,3,4,5,6,7,8,9},IF(ISBLANK(A1256),IF(LEN(TRIM(B1256))&gt;0,TRIM(B1256),TRIM(C1256)),"")))&gt;0,IF(ISBLANK(A1256),IF(LEN(TRIM(B1256))&gt;0,TRIM(B1256),TRIM(C1256)),""),"")</f>
        <v>42</v>
      </c>
      <c r="N1256" t="str">
        <f>IF(COUNT(FIND({0,1,2,3,4,5,6,7,8,9},IF(ISBLANK(A1256),IF(LEN(TRIM(B1256))&gt;0,TRIM(C1256),LEFT(D1256, 4)),"")))&gt;0,IF(ISBLANK(A1256),IF(LEN(TRIM(B1256))&gt;0,TRIM(C1256),LEFT(D1256, 4)),""),"")</f>
        <v>017</v>
      </c>
      <c r="O1256" t="str">
        <f t="shared" si="99"/>
        <v>Pa</v>
      </c>
      <c r="P1256" t="str">
        <f>TRIM(IF(COUNT(FIND({0,1,2,3,4,5,6,7,8,9},B1256))&gt;0,D1256,IF(LEN(TRIM(B1256))&gt;0,CONCATENATE(B1256,C1256,D1256),MID(D1256,4,LEN(D1256)))))</f>
        <v>Bucks</v>
      </c>
      <c r="Q1256">
        <f t="shared" si="100"/>
        <v>18</v>
      </c>
      <c r="R1256">
        <f t="shared" si="101"/>
        <v>46</v>
      </c>
    </row>
    <row r="1257" spans="2:18" x14ac:dyDescent="0.25">
      <c r="B1257" s="1" t="s">
        <v>120</v>
      </c>
      <c r="C1257" s="1" t="s">
        <v>103</v>
      </c>
      <c r="D1257" s="1" t="s">
        <v>135</v>
      </c>
      <c r="E1257" s="1" t="s">
        <v>123</v>
      </c>
      <c r="F1257">
        <v>17</v>
      </c>
      <c r="G1257">
        <v>0.16</v>
      </c>
      <c r="H1257">
        <v>30</v>
      </c>
      <c r="I1257">
        <v>0.16</v>
      </c>
      <c r="K1257">
        <f t="shared" si="97"/>
        <v>36</v>
      </c>
      <c r="L1257">
        <f t="shared" si="98"/>
        <v>55</v>
      </c>
      <c r="M1257" t="str">
        <f>IF(COUNT(FIND({0,1,2,3,4,5,6,7,8,9},IF(ISBLANK(A1257),IF(LEN(TRIM(B1257))&gt;0,TRIM(B1257),TRIM(C1257)),"")))&gt;0,IF(ISBLANK(A1257),IF(LEN(TRIM(B1257))&gt;0,TRIM(B1257),TRIM(C1257)),""),"")</f>
        <v>42</v>
      </c>
      <c r="N1257" t="str">
        <f>IF(COUNT(FIND({0,1,2,3,4,5,6,7,8,9},IF(ISBLANK(A1257),IF(LEN(TRIM(B1257))&gt;0,TRIM(C1257),LEFT(D1257, 4)),"")))&gt;0,IF(ISBLANK(A1257),IF(LEN(TRIM(B1257))&gt;0,TRIM(C1257),LEFT(D1257, 4)),""),"")</f>
        <v>045</v>
      </c>
      <c r="O1257" t="str">
        <f t="shared" si="99"/>
        <v>Pa</v>
      </c>
      <c r="P1257" t="str">
        <f>TRIM(IF(COUNT(FIND({0,1,2,3,4,5,6,7,8,9},B1257))&gt;0,D1257,IF(LEN(TRIM(B1257))&gt;0,CONCATENATE(B1257,C1257,D1257),MID(D1257,4,LEN(D1257)))))</f>
        <v>Delaware</v>
      </c>
      <c r="Q1257">
        <f t="shared" si="100"/>
        <v>17</v>
      </c>
      <c r="R1257">
        <f t="shared" si="101"/>
        <v>30</v>
      </c>
    </row>
    <row r="1258" spans="2:18" x14ac:dyDescent="0.25">
      <c r="B1258" s="1" t="s">
        <v>13</v>
      </c>
      <c r="C1258" s="1" t="s">
        <v>293</v>
      </c>
      <c r="D1258" s="1" t="s">
        <v>424</v>
      </c>
      <c r="E1258" s="1" t="s">
        <v>12</v>
      </c>
      <c r="F1258">
        <v>17</v>
      </c>
      <c r="G1258">
        <v>0.16</v>
      </c>
      <c r="H1258">
        <v>24</v>
      </c>
      <c r="I1258">
        <v>0.13</v>
      </c>
      <c r="K1258">
        <f t="shared" si="97"/>
        <v>36</v>
      </c>
      <c r="L1258">
        <f t="shared" si="98"/>
        <v>55</v>
      </c>
      <c r="M1258" t="str">
        <f>IF(COUNT(FIND({0,1,2,3,4,5,6,7,8,9},IF(ISBLANK(A1258),IF(LEN(TRIM(B1258))&gt;0,TRIM(B1258),TRIM(C1258)),"")))&gt;0,IF(ISBLANK(A1258),IF(LEN(TRIM(B1258))&gt;0,TRIM(B1258),TRIM(C1258)),""),"")</f>
        <v>36</v>
      </c>
      <c r="N1258" t="str">
        <f>IF(COUNT(FIND({0,1,2,3,4,5,6,7,8,9},IF(ISBLANK(A1258),IF(LEN(TRIM(B1258))&gt;0,TRIM(C1258),LEFT(D1258, 4)),"")))&gt;0,IF(ISBLANK(A1258),IF(LEN(TRIM(B1258))&gt;0,TRIM(C1258),LEFT(D1258, 4)),""),"")</f>
        <v>049</v>
      </c>
      <c r="O1258" t="str">
        <f t="shared" si="99"/>
        <v>NY</v>
      </c>
      <c r="P1258" t="str">
        <f>TRIM(IF(COUNT(FIND({0,1,2,3,4,5,6,7,8,9},B1258))&gt;0,D1258,IF(LEN(TRIM(B1258))&gt;0,CONCATENATE(B1258,C1258,D1258),MID(D1258,4,LEN(D1258)))))</f>
        <v>Lewis</v>
      </c>
      <c r="Q1258">
        <f t="shared" si="100"/>
        <v>17</v>
      </c>
      <c r="R1258">
        <f t="shared" si="101"/>
        <v>24</v>
      </c>
    </row>
    <row r="1259" spans="2:18" x14ac:dyDescent="0.25">
      <c r="B1259" s="1" t="s">
        <v>241</v>
      </c>
      <c r="C1259" s="1" t="s">
        <v>50</v>
      </c>
      <c r="D1259" s="1" t="s">
        <v>364</v>
      </c>
      <c r="E1259" s="1" t="s">
        <v>243</v>
      </c>
      <c r="F1259">
        <v>17</v>
      </c>
      <c r="G1259">
        <v>0.16</v>
      </c>
      <c r="H1259">
        <v>28</v>
      </c>
      <c r="I1259">
        <v>0.15</v>
      </c>
      <c r="K1259">
        <f t="shared" si="97"/>
        <v>36</v>
      </c>
      <c r="L1259">
        <f t="shared" si="98"/>
        <v>55</v>
      </c>
      <c r="M1259" t="str">
        <f>IF(COUNT(FIND({0,1,2,3,4,5,6,7,8,9},IF(ISBLANK(A1259),IF(LEN(TRIM(B1259))&gt;0,TRIM(B1259),TRIM(C1259)),"")))&gt;0,IF(ISBLANK(A1259),IF(LEN(TRIM(B1259))&gt;0,TRIM(B1259),TRIM(C1259)),""),"")</f>
        <v>39</v>
      </c>
      <c r="N1259" t="str">
        <f>IF(COUNT(FIND({0,1,2,3,4,5,6,7,8,9},IF(ISBLANK(A1259),IF(LEN(TRIM(B1259))&gt;0,TRIM(C1259),LEFT(D1259, 4)),"")))&gt;0,IF(ISBLANK(A1259),IF(LEN(TRIM(B1259))&gt;0,TRIM(C1259),LEFT(D1259, 4)),""),"")</f>
        <v>095</v>
      </c>
      <c r="O1259" t="str">
        <f t="shared" si="99"/>
        <v>Oh</v>
      </c>
      <c r="P1259" t="str">
        <f>TRIM(IF(COUNT(FIND({0,1,2,3,4,5,6,7,8,9},B1259))&gt;0,D1259,IF(LEN(TRIM(B1259))&gt;0,CONCATENATE(B1259,C1259,D1259),MID(D1259,4,LEN(D1259)))))</f>
        <v>Lucas</v>
      </c>
      <c r="Q1259">
        <f t="shared" si="100"/>
        <v>17</v>
      </c>
      <c r="R1259">
        <f t="shared" si="101"/>
        <v>28</v>
      </c>
    </row>
    <row r="1260" spans="2:18" x14ac:dyDescent="0.25">
      <c r="B1260" s="1" t="s">
        <v>84</v>
      </c>
      <c r="C1260" s="1" t="s">
        <v>57</v>
      </c>
      <c r="D1260" s="1" t="s">
        <v>152</v>
      </c>
      <c r="E1260" s="1" t="s">
        <v>86</v>
      </c>
      <c r="F1260">
        <v>17</v>
      </c>
      <c r="G1260">
        <v>0.16</v>
      </c>
      <c r="H1260">
        <v>22</v>
      </c>
      <c r="I1260">
        <v>0.12</v>
      </c>
      <c r="K1260">
        <f t="shared" si="97"/>
        <v>36</v>
      </c>
      <c r="L1260">
        <f t="shared" si="98"/>
        <v>55</v>
      </c>
      <c r="M1260" t="str">
        <f>IF(COUNT(FIND({0,1,2,3,4,5,6,7,8,9},IF(ISBLANK(A1260),IF(LEN(TRIM(B1260))&gt;0,TRIM(B1260),TRIM(C1260)),"")))&gt;0,IF(ISBLANK(A1260),IF(LEN(TRIM(B1260))&gt;0,TRIM(B1260),TRIM(C1260)),""),"")</f>
        <v>34</v>
      </c>
      <c r="N1260" t="str">
        <f>IF(COUNT(FIND({0,1,2,3,4,5,6,7,8,9},IF(ISBLANK(A1260),IF(LEN(TRIM(B1260))&gt;0,TRIM(C1260),LEFT(D1260, 4)),"")))&gt;0,IF(ISBLANK(A1260),IF(LEN(TRIM(B1260))&gt;0,TRIM(C1260),LEFT(D1260, 4)),""),"")</f>
        <v>017</v>
      </c>
      <c r="O1260" t="str">
        <f t="shared" si="99"/>
        <v>NJ</v>
      </c>
      <c r="P1260" t="str">
        <f>TRIM(IF(COUNT(FIND({0,1,2,3,4,5,6,7,8,9},B1260))&gt;0,D1260,IF(LEN(TRIM(B1260))&gt;0,CONCATENATE(B1260,C1260,D1260),MID(D1260,4,LEN(D1260)))))</f>
        <v>Hudson</v>
      </c>
      <c r="Q1260">
        <f t="shared" si="100"/>
        <v>17</v>
      </c>
      <c r="R1260">
        <f t="shared" si="101"/>
        <v>22</v>
      </c>
    </row>
    <row r="1261" spans="2:18" x14ac:dyDescent="0.25">
      <c r="B1261" s="1" t="s">
        <v>56</v>
      </c>
      <c r="C1261" s="1" t="s">
        <v>62</v>
      </c>
      <c r="D1261" s="1" t="s">
        <v>367</v>
      </c>
      <c r="E1261" s="1" t="s">
        <v>59</v>
      </c>
      <c r="F1261">
        <v>17</v>
      </c>
      <c r="G1261">
        <v>0.16</v>
      </c>
      <c r="H1261">
        <v>27</v>
      </c>
      <c r="I1261">
        <v>0.15</v>
      </c>
      <c r="K1261">
        <f t="shared" si="97"/>
        <v>36</v>
      </c>
      <c r="L1261">
        <f t="shared" si="98"/>
        <v>55</v>
      </c>
      <c r="M1261" t="str">
        <f>IF(COUNT(FIND({0,1,2,3,4,5,6,7,8,9},IF(ISBLANK(A1261),IF(LEN(TRIM(B1261))&gt;0,TRIM(B1261),TRIM(C1261)),"")))&gt;0,IF(ISBLANK(A1261),IF(LEN(TRIM(B1261))&gt;0,TRIM(B1261),TRIM(C1261)),""),"")</f>
        <v>25</v>
      </c>
      <c r="N1261" t="str">
        <f>IF(COUNT(FIND({0,1,2,3,4,5,6,7,8,9},IF(ISBLANK(A1261),IF(LEN(TRIM(B1261))&gt;0,TRIM(C1261),LEFT(D1261, 4)),"")))&gt;0,IF(ISBLANK(A1261),IF(LEN(TRIM(B1261))&gt;0,TRIM(C1261),LEFT(D1261, 4)),""),"")</f>
        <v>005</v>
      </c>
      <c r="O1261" t="str">
        <f t="shared" si="99"/>
        <v>Ma</v>
      </c>
      <c r="P1261" t="str">
        <f>TRIM(IF(COUNT(FIND({0,1,2,3,4,5,6,7,8,9},B1261))&gt;0,D1261,IF(LEN(TRIM(B1261))&gt;0,CONCATENATE(B1261,C1261,D1261),MID(D1261,4,LEN(D1261)))))</f>
        <v>Bristol</v>
      </c>
      <c r="Q1261">
        <f t="shared" si="100"/>
        <v>17</v>
      </c>
      <c r="R1261">
        <f t="shared" si="101"/>
        <v>27</v>
      </c>
    </row>
    <row r="1262" spans="2:18" x14ac:dyDescent="0.25">
      <c r="B1262" s="1" t="s">
        <v>56</v>
      </c>
      <c r="C1262" s="1" t="s">
        <v>140</v>
      </c>
      <c r="D1262" s="1" t="s">
        <v>185</v>
      </c>
      <c r="E1262" s="1" t="s">
        <v>59</v>
      </c>
      <c r="F1262">
        <v>17</v>
      </c>
      <c r="G1262">
        <v>0.16</v>
      </c>
      <c r="H1262">
        <v>21</v>
      </c>
      <c r="I1262">
        <v>0.11</v>
      </c>
      <c r="K1262">
        <f t="shared" si="97"/>
        <v>36</v>
      </c>
      <c r="L1262">
        <f t="shared" si="98"/>
        <v>55</v>
      </c>
      <c r="M1262" t="str">
        <f>IF(COUNT(FIND({0,1,2,3,4,5,6,7,8,9},IF(ISBLANK(A1262),IF(LEN(TRIM(B1262))&gt;0,TRIM(B1262),TRIM(C1262)),"")))&gt;0,IF(ISBLANK(A1262),IF(LEN(TRIM(B1262))&gt;0,TRIM(B1262),TRIM(C1262)),""),"")</f>
        <v>25</v>
      </c>
      <c r="N1262" t="str">
        <f>IF(COUNT(FIND({0,1,2,3,4,5,6,7,8,9},IF(ISBLANK(A1262),IF(LEN(TRIM(B1262))&gt;0,TRIM(C1262),LEFT(D1262, 4)),"")))&gt;0,IF(ISBLANK(A1262),IF(LEN(TRIM(B1262))&gt;0,TRIM(C1262),LEFT(D1262, 4)),""),"")</f>
        <v>015</v>
      </c>
      <c r="O1262" t="str">
        <f t="shared" si="99"/>
        <v>Ma</v>
      </c>
      <c r="P1262" t="str">
        <f>TRIM(IF(COUNT(FIND({0,1,2,3,4,5,6,7,8,9},B1262))&gt;0,D1262,IF(LEN(TRIM(B1262))&gt;0,CONCATENATE(B1262,C1262,D1262),MID(D1262,4,LEN(D1262)))))</f>
        <v>Hampshire</v>
      </c>
      <c r="Q1262">
        <f t="shared" si="100"/>
        <v>17</v>
      </c>
      <c r="R1262">
        <f t="shared" si="101"/>
        <v>21</v>
      </c>
    </row>
    <row r="1263" spans="2:18" x14ac:dyDescent="0.25">
      <c r="B1263" s="1" t="s">
        <v>13</v>
      </c>
      <c r="C1263" s="1" t="s">
        <v>111</v>
      </c>
      <c r="D1263" s="1" t="s">
        <v>112</v>
      </c>
      <c r="E1263" s="1" t="s">
        <v>12</v>
      </c>
      <c r="F1263">
        <v>16</v>
      </c>
      <c r="G1263">
        <v>0.15</v>
      </c>
      <c r="H1263">
        <v>23</v>
      </c>
      <c r="I1263">
        <v>0.13</v>
      </c>
      <c r="K1263">
        <f t="shared" si="97"/>
        <v>36</v>
      </c>
      <c r="L1263">
        <f t="shared" si="98"/>
        <v>55</v>
      </c>
      <c r="M1263" t="str">
        <f>IF(COUNT(FIND({0,1,2,3,4,5,6,7,8,9},IF(ISBLANK(A1263),IF(LEN(TRIM(B1263))&gt;0,TRIM(B1263),TRIM(C1263)),"")))&gt;0,IF(ISBLANK(A1263),IF(LEN(TRIM(B1263))&gt;0,TRIM(B1263),TRIM(C1263)),""),"")</f>
        <v>36</v>
      </c>
      <c r="N1263" t="str">
        <f>IF(COUNT(FIND({0,1,2,3,4,5,6,7,8,9},IF(ISBLANK(A1263),IF(LEN(TRIM(B1263))&gt;0,TRIM(C1263),LEFT(D1263, 4)),"")))&gt;0,IF(ISBLANK(A1263),IF(LEN(TRIM(B1263))&gt;0,TRIM(C1263),LEFT(D1263, 4)),""),"")</f>
        <v>033</v>
      </c>
      <c r="O1263" t="str">
        <f t="shared" si="99"/>
        <v>NY</v>
      </c>
      <c r="P1263" t="str">
        <f>TRIM(IF(COUNT(FIND({0,1,2,3,4,5,6,7,8,9},B1263))&gt;0,D1263,IF(LEN(TRIM(B1263))&gt;0,CONCATENATE(B1263,C1263,D1263),MID(D1263,4,LEN(D1263)))))</f>
        <v>Franklin</v>
      </c>
      <c r="Q1263">
        <f t="shared" si="100"/>
        <v>16</v>
      </c>
      <c r="R1263">
        <f t="shared" si="101"/>
        <v>23</v>
      </c>
    </row>
    <row r="1264" spans="2:18" x14ac:dyDescent="0.25">
      <c r="B1264" s="1" t="s">
        <v>13</v>
      </c>
      <c r="C1264" s="1" t="s">
        <v>89</v>
      </c>
      <c r="D1264" s="1" t="s">
        <v>90</v>
      </c>
      <c r="E1264" s="1" t="s">
        <v>12</v>
      </c>
      <c r="F1264">
        <v>16</v>
      </c>
      <c r="G1264">
        <v>0.15</v>
      </c>
      <c r="H1264">
        <v>17</v>
      </c>
      <c r="I1264">
        <v>0.09</v>
      </c>
      <c r="K1264">
        <f t="shared" si="97"/>
        <v>36</v>
      </c>
      <c r="L1264">
        <f t="shared" si="98"/>
        <v>55</v>
      </c>
      <c r="M1264" t="str">
        <f>IF(COUNT(FIND({0,1,2,3,4,5,6,7,8,9},IF(ISBLANK(A1264),IF(LEN(TRIM(B1264))&gt;0,TRIM(B1264),TRIM(C1264)),"")))&gt;0,IF(ISBLANK(A1264),IF(LEN(TRIM(B1264))&gt;0,TRIM(B1264),TRIM(C1264)),""),"")</f>
        <v>36</v>
      </c>
      <c r="N1264" t="str">
        <f>IF(COUNT(FIND({0,1,2,3,4,5,6,7,8,9},IF(ISBLANK(A1264),IF(LEN(TRIM(B1264))&gt;0,TRIM(C1264),LEFT(D1264, 4)),"")))&gt;0,IF(ISBLANK(A1264),IF(LEN(TRIM(B1264))&gt;0,TRIM(C1264),LEFT(D1264, 4)),""),"")</f>
        <v>031</v>
      </c>
      <c r="O1264" t="str">
        <f t="shared" si="99"/>
        <v>NY</v>
      </c>
      <c r="P1264" t="str">
        <f>TRIM(IF(COUNT(FIND({0,1,2,3,4,5,6,7,8,9},B1264))&gt;0,D1264,IF(LEN(TRIM(B1264))&gt;0,CONCATENATE(B1264,C1264,D1264),MID(D1264,4,LEN(D1264)))))</f>
        <v>Essex</v>
      </c>
      <c r="Q1264">
        <f t="shared" si="100"/>
        <v>16</v>
      </c>
      <c r="R1264">
        <f t="shared" si="101"/>
        <v>17</v>
      </c>
    </row>
    <row r="1265" spans="2:18" x14ac:dyDescent="0.25">
      <c r="B1265" s="1" t="s">
        <v>56</v>
      </c>
      <c r="C1265" s="1" t="s">
        <v>76</v>
      </c>
      <c r="D1265" s="1" t="s">
        <v>77</v>
      </c>
      <c r="E1265" s="1" t="s">
        <v>59</v>
      </c>
      <c r="F1265">
        <v>16</v>
      </c>
      <c r="G1265">
        <v>0.15</v>
      </c>
      <c r="H1265">
        <v>21</v>
      </c>
      <c r="I1265">
        <v>0.11</v>
      </c>
      <c r="K1265">
        <f t="shared" si="97"/>
        <v>36</v>
      </c>
      <c r="L1265">
        <f t="shared" si="98"/>
        <v>55</v>
      </c>
      <c r="M1265" t="str">
        <f>IF(COUNT(FIND({0,1,2,3,4,5,6,7,8,9},IF(ISBLANK(A1265),IF(LEN(TRIM(B1265))&gt;0,TRIM(B1265),TRIM(C1265)),"")))&gt;0,IF(ISBLANK(A1265),IF(LEN(TRIM(B1265))&gt;0,TRIM(B1265),TRIM(C1265)),""),"")</f>
        <v>25</v>
      </c>
      <c r="N1265" t="str">
        <f>IF(COUNT(FIND({0,1,2,3,4,5,6,7,8,9},IF(ISBLANK(A1265),IF(LEN(TRIM(B1265))&gt;0,TRIM(C1265),LEFT(D1265, 4)),"")))&gt;0,IF(ISBLANK(A1265),IF(LEN(TRIM(B1265))&gt;0,TRIM(C1265),LEFT(D1265, 4)),""),"")</f>
        <v>003</v>
      </c>
      <c r="O1265" t="str">
        <f t="shared" si="99"/>
        <v>Ma</v>
      </c>
      <c r="P1265" t="str">
        <f>TRIM(IF(COUNT(FIND({0,1,2,3,4,5,6,7,8,9},B1265))&gt;0,D1265,IF(LEN(TRIM(B1265))&gt;0,CONCATENATE(B1265,C1265,D1265),MID(D1265,4,LEN(D1265)))))</f>
        <v>Berkshire</v>
      </c>
      <c r="Q1265">
        <f t="shared" si="100"/>
        <v>16</v>
      </c>
      <c r="R1265">
        <f t="shared" si="101"/>
        <v>21</v>
      </c>
    </row>
    <row r="1266" spans="2:18" x14ac:dyDescent="0.25">
      <c r="B1266" s="1" t="s">
        <v>78</v>
      </c>
      <c r="C1266" s="1" t="s">
        <v>96</v>
      </c>
      <c r="D1266" s="1" t="s">
        <v>190</v>
      </c>
      <c r="E1266" s="1" t="s">
        <v>80</v>
      </c>
      <c r="F1266">
        <v>16</v>
      </c>
      <c r="G1266">
        <v>0.15</v>
      </c>
      <c r="H1266">
        <v>26</v>
      </c>
      <c r="I1266">
        <v>0.14000000000000001</v>
      </c>
      <c r="K1266">
        <f t="shared" si="97"/>
        <v>36</v>
      </c>
      <c r="L1266">
        <f t="shared" si="98"/>
        <v>55</v>
      </c>
      <c r="M1266" t="str">
        <f>IF(COUNT(FIND({0,1,2,3,4,5,6,7,8,9},IF(ISBLANK(A1266),IF(LEN(TRIM(B1266))&gt;0,TRIM(B1266),TRIM(C1266)),"")))&gt;0,IF(ISBLANK(A1266),IF(LEN(TRIM(B1266))&gt;0,TRIM(B1266),TRIM(C1266)),""),"")</f>
        <v>09</v>
      </c>
      <c r="N1266" t="str">
        <f>IF(COUNT(FIND({0,1,2,3,4,5,6,7,8,9},IF(ISBLANK(A1266),IF(LEN(TRIM(B1266))&gt;0,TRIM(C1266),LEFT(D1266, 4)),"")))&gt;0,IF(ISBLANK(A1266),IF(LEN(TRIM(B1266))&gt;0,TRIM(C1266),LEFT(D1266, 4)),""),"")</f>
        <v>011</v>
      </c>
      <c r="O1266" t="str">
        <f t="shared" si="99"/>
        <v>Ct</v>
      </c>
      <c r="P1266" t="str">
        <f>TRIM(IF(COUNT(FIND({0,1,2,3,4,5,6,7,8,9},B1266))&gt;0,D1266,IF(LEN(TRIM(B1266))&gt;0,CONCATENATE(B1266,C1266,D1266),MID(D1266,4,LEN(D1266)))))</f>
        <v>New London</v>
      </c>
      <c r="Q1266">
        <f t="shared" si="100"/>
        <v>16</v>
      </c>
      <c r="R1266">
        <f t="shared" si="101"/>
        <v>26</v>
      </c>
    </row>
    <row r="1267" spans="2:18" x14ac:dyDescent="0.25">
      <c r="B1267" s="1" t="s">
        <v>13</v>
      </c>
      <c r="C1267" s="1" t="s">
        <v>52</v>
      </c>
      <c r="D1267" s="1" t="s">
        <v>53</v>
      </c>
      <c r="E1267" s="1" t="s">
        <v>12</v>
      </c>
      <c r="F1267">
        <v>16</v>
      </c>
      <c r="G1267">
        <v>0.15</v>
      </c>
      <c r="H1267">
        <v>20</v>
      </c>
      <c r="I1267">
        <v>0.11</v>
      </c>
      <c r="K1267">
        <f t="shared" si="97"/>
        <v>36</v>
      </c>
      <c r="L1267">
        <f t="shared" si="98"/>
        <v>55</v>
      </c>
      <c r="M1267" t="str">
        <f>IF(COUNT(FIND({0,1,2,3,4,5,6,7,8,9},IF(ISBLANK(A1267),IF(LEN(TRIM(B1267))&gt;0,TRIM(B1267),TRIM(C1267)),"")))&gt;0,IF(ISBLANK(A1267),IF(LEN(TRIM(B1267))&gt;0,TRIM(B1267),TRIM(C1267)),""),"")</f>
        <v>36</v>
      </c>
      <c r="N1267" t="str">
        <f>IF(COUNT(FIND({0,1,2,3,4,5,6,7,8,9},IF(ISBLANK(A1267),IF(LEN(TRIM(B1267))&gt;0,TRIM(C1267),LEFT(D1267, 4)),"")))&gt;0,IF(ISBLANK(A1267),IF(LEN(TRIM(B1267))&gt;0,TRIM(C1267),LEFT(D1267, 4)),""),"")</f>
        <v>113</v>
      </c>
      <c r="O1267" t="str">
        <f t="shared" si="99"/>
        <v>NY</v>
      </c>
      <c r="P1267" t="str">
        <f>TRIM(IF(COUNT(FIND({0,1,2,3,4,5,6,7,8,9},B1267))&gt;0,D1267,IF(LEN(TRIM(B1267))&gt;0,CONCATENATE(B1267,C1267,D1267),MID(D1267,4,LEN(D1267)))))</f>
        <v>Warren</v>
      </c>
      <c r="Q1267">
        <f t="shared" si="100"/>
        <v>16</v>
      </c>
      <c r="R1267">
        <f t="shared" si="101"/>
        <v>20</v>
      </c>
    </row>
    <row r="1268" spans="2:18" x14ac:dyDescent="0.25">
      <c r="B1268" s="1" t="s">
        <v>95</v>
      </c>
      <c r="C1268" s="1" t="s">
        <v>121</v>
      </c>
      <c r="D1268" s="1" t="s">
        <v>294</v>
      </c>
      <c r="E1268" s="1" t="s">
        <v>98</v>
      </c>
      <c r="F1268">
        <v>16</v>
      </c>
      <c r="G1268">
        <v>0.15</v>
      </c>
      <c r="H1268">
        <v>23</v>
      </c>
      <c r="I1268">
        <v>0.13</v>
      </c>
      <c r="K1268">
        <f t="shared" si="97"/>
        <v>36</v>
      </c>
      <c r="L1268">
        <f t="shared" si="98"/>
        <v>55</v>
      </c>
      <c r="M1268" t="str">
        <f>IF(COUNT(FIND({0,1,2,3,4,5,6,7,8,9},IF(ISBLANK(A1268),IF(LEN(TRIM(B1268))&gt;0,TRIM(B1268),TRIM(C1268)),"")))&gt;0,IF(ISBLANK(A1268),IF(LEN(TRIM(B1268))&gt;0,TRIM(B1268),TRIM(C1268)),""),"")</f>
        <v>12</v>
      </c>
      <c r="N1268" t="str">
        <f>IF(COUNT(FIND({0,1,2,3,4,5,6,7,8,9},IF(ISBLANK(A1268),IF(LEN(TRIM(B1268))&gt;0,TRIM(C1268),LEFT(D1268, 4)),"")))&gt;0,IF(ISBLANK(A1268),IF(LEN(TRIM(B1268))&gt;0,TRIM(C1268),LEFT(D1268, 4)),""),"")</f>
        <v>101</v>
      </c>
      <c r="O1268" t="str">
        <f t="shared" si="99"/>
        <v>Fl</v>
      </c>
      <c r="P1268" t="str">
        <f>TRIM(IF(COUNT(FIND({0,1,2,3,4,5,6,7,8,9},B1268))&gt;0,D1268,IF(LEN(TRIM(B1268))&gt;0,CONCATENATE(B1268,C1268,D1268),MID(D1268,4,LEN(D1268)))))</f>
        <v>Pasco</v>
      </c>
      <c r="Q1268">
        <f t="shared" si="100"/>
        <v>16</v>
      </c>
      <c r="R1268">
        <f t="shared" si="101"/>
        <v>23</v>
      </c>
    </row>
    <row r="1269" spans="2:18" x14ac:dyDescent="0.25">
      <c r="B1269" s="1" t="s">
        <v>147</v>
      </c>
      <c r="C1269" s="1" t="s">
        <v>62</v>
      </c>
      <c r="D1269" s="1" t="s">
        <v>148</v>
      </c>
      <c r="E1269" s="1" t="s">
        <v>149</v>
      </c>
      <c r="F1269">
        <v>16</v>
      </c>
      <c r="G1269">
        <v>0.15</v>
      </c>
      <c r="H1269">
        <v>28</v>
      </c>
      <c r="I1269">
        <v>0.15</v>
      </c>
      <c r="K1269">
        <f t="shared" si="97"/>
        <v>36</v>
      </c>
      <c r="L1269">
        <f t="shared" si="98"/>
        <v>55</v>
      </c>
      <c r="M1269" t="str">
        <f>IF(COUNT(FIND({0,1,2,3,4,5,6,7,8,9},IF(ISBLANK(A1269),IF(LEN(TRIM(B1269))&gt;0,TRIM(B1269),TRIM(C1269)),"")))&gt;0,IF(ISBLANK(A1269),IF(LEN(TRIM(B1269))&gt;0,TRIM(B1269),TRIM(C1269)),""),"")</f>
        <v>23</v>
      </c>
      <c r="N1269" t="str">
        <f>IF(COUNT(FIND({0,1,2,3,4,5,6,7,8,9},IF(ISBLANK(A1269),IF(LEN(TRIM(B1269))&gt;0,TRIM(C1269),LEFT(D1269, 4)),"")))&gt;0,IF(ISBLANK(A1269),IF(LEN(TRIM(B1269))&gt;0,TRIM(C1269),LEFT(D1269, 4)),""),"")</f>
        <v>005</v>
      </c>
      <c r="O1269" t="str">
        <f t="shared" si="99"/>
        <v>Me</v>
      </c>
      <c r="P1269" t="str">
        <f>TRIM(IF(COUNT(FIND({0,1,2,3,4,5,6,7,8,9},B1269))&gt;0,D1269,IF(LEN(TRIM(B1269))&gt;0,CONCATENATE(B1269,C1269,D1269),MID(D1269,4,LEN(D1269)))))</f>
        <v>Cumberland</v>
      </c>
      <c r="Q1269">
        <f t="shared" si="100"/>
        <v>16</v>
      </c>
      <c r="R1269">
        <f t="shared" si="101"/>
        <v>28</v>
      </c>
    </row>
    <row r="1270" spans="2:18" x14ac:dyDescent="0.25">
      <c r="B1270" s="1" t="s">
        <v>13</v>
      </c>
      <c r="C1270" s="1" t="s">
        <v>275</v>
      </c>
      <c r="D1270" s="1" t="s">
        <v>276</v>
      </c>
      <c r="E1270" s="1" t="s">
        <v>12</v>
      </c>
      <c r="F1270">
        <v>16</v>
      </c>
      <c r="G1270">
        <v>0.15</v>
      </c>
      <c r="H1270">
        <v>17</v>
      </c>
      <c r="I1270">
        <v>0.09</v>
      </c>
      <c r="K1270">
        <f t="shared" si="97"/>
        <v>36</v>
      </c>
      <c r="L1270">
        <f t="shared" si="98"/>
        <v>55</v>
      </c>
      <c r="M1270" t="str">
        <f>IF(COUNT(FIND({0,1,2,3,4,5,6,7,8,9},IF(ISBLANK(A1270),IF(LEN(TRIM(B1270))&gt;0,TRIM(B1270),TRIM(C1270)),"")))&gt;0,IF(ISBLANK(A1270),IF(LEN(TRIM(B1270))&gt;0,TRIM(B1270),TRIM(C1270)),""),"")</f>
        <v>36</v>
      </c>
      <c r="N1270" t="str">
        <f>IF(COUNT(FIND({0,1,2,3,4,5,6,7,8,9},IF(ISBLANK(A1270),IF(LEN(TRIM(B1270))&gt;0,TRIM(C1270),LEFT(D1270, 4)),"")))&gt;0,IF(ISBLANK(A1270),IF(LEN(TRIM(B1270))&gt;0,TRIM(C1270),LEFT(D1270, 4)),""),"")</f>
        <v>107</v>
      </c>
      <c r="O1270" t="str">
        <f t="shared" si="99"/>
        <v>NY</v>
      </c>
      <c r="P1270" t="str">
        <f>TRIM(IF(COUNT(FIND({0,1,2,3,4,5,6,7,8,9},B1270))&gt;0,D1270,IF(LEN(TRIM(B1270))&gt;0,CONCATENATE(B1270,C1270,D1270),MID(D1270,4,LEN(D1270)))))</f>
        <v>Tioga</v>
      </c>
      <c r="Q1270">
        <f t="shared" si="100"/>
        <v>16</v>
      </c>
      <c r="R1270">
        <f t="shared" si="101"/>
        <v>17</v>
      </c>
    </row>
    <row r="1271" spans="2:18" x14ac:dyDescent="0.25">
      <c r="B1271" s="1" t="s">
        <v>159</v>
      </c>
      <c r="C1271" s="1" t="s">
        <v>113</v>
      </c>
      <c r="D1271" s="1" t="s">
        <v>347</v>
      </c>
      <c r="E1271" s="1" t="s">
        <v>161</v>
      </c>
      <c r="F1271">
        <v>16</v>
      </c>
      <c r="G1271">
        <v>0.15</v>
      </c>
      <c r="H1271">
        <v>22</v>
      </c>
      <c r="I1271">
        <v>0.12</v>
      </c>
      <c r="K1271">
        <f t="shared" si="97"/>
        <v>36</v>
      </c>
      <c r="L1271">
        <f t="shared" si="98"/>
        <v>55</v>
      </c>
      <c r="M1271" t="str">
        <f>IF(COUNT(FIND({0,1,2,3,4,5,6,7,8,9},IF(ISBLANK(A1271),IF(LEN(TRIM(B1271))&gt;0,TRIM(B1271),TRIM(C1271)),"")))&gt;0,IF(ISBLANK(A1271),IF(LEN(TRIM(B1271))&gt;0,TRIM(B1271),TRIM(C1271)),""),"")</f>
        <v>51</v>
      </c>
      <c r="N1271" t="str">
        <f>IF(COUNT(FIND({0,1,2,3,4,5,6,7,8,9},IF(ISBLANK(A1271),IF(LEN(TRIM(B1271))&gt;0,TRIM(C1271),LEFT(D1271, 4)),"")))&gt;0,IF(ISBLANK(A1271),IF(LEN(TRIM(B1271))&gt;0,TRIM(C1271),LEFT(D1271, 4)),""),"")</f>
        <v>013</v>
      </c>
      <c r="O1271" t="str">
        <f t="shared" si="99"/>
        <v>Va</v>
      </c>
      <c r="P1271" t="str">
        <f>TRIM(IF(COUNT(FIND({0,1,2,3,4,5,6,7,8,9},B1271))&gt;0,D1271,IF(LEN(TRIM(B1271))&gt;0,CONCATENATE(B1271,C1271,D1271),MID(D1271,4,LEN(D1271)))))</f>
        <v>Arlington</v>
      </c>
      <c r="Q1271">
        <f t="shared" si="100"/>
        <v>16</v>
      </c>
      <c r="R1271">
        <f t="shared" si="101"/>
        <v>22</v>
      </c>
    </row>
    <row r="1272" spans="2:18" x14ac:dyDescent="0.25">
      <c r="B1272" s="1" t="s">
        <v>56</v>
      </c>
      <c r="C1272" s="1" t="s">
        <v>136</v>
      </c>
      <c r="D1272" s="1" t="s">
        <v>447</v>
      </c>
      <c r="E1272" s="1" t="s">
        <v>59</v>
      </c>
      <c r="F1272">
        <v>16</v>
      </c>
      <c r="G1272">
        <v>0.15</v>
      </c>
      <c r="H1272">
        <v>21</v>
      </c>
      <c r="I1272">
        <v>0.11</v>
      </c>
      <c r="K1272">
        <f t="shared" si="97"/>
        <v>36</v>
      </c>
      <c r="L1272">
        <f t="shared" si="98"/>
        <v>55</v>
      </c>
      <c r="M1272" t="str">
        <f>IF(COUNT(FIND({0,1,2,3,4,5,6,7,8,9},IF(ISBLANK(A1272),IF(LEN(TRIM(B1272))&gt;0,TRIM(B1272),TRIM(C1272)),"")))&gt;0,IF(ISBLANK(A1272),IF(LEN(TRIM(B1272))&gt;0,TRIM(B1272),TRIM(C1272)),""),"")</f>
        <v>25</v>
      </c>
      <c r="N1272" t="str">
        <f>IF(COUNT(FIND({0,1,2,3,4,5,6,7,8,9},IF(ISBLANK(A1272),IF(LEN(TRIM(B1272))&gt;0,TRIM(C1272),LEFT(D1272, 4)),"")))&gt;0,IF(ISBLANK(A1272),IF(LEN(TRIM(B1272))&gt;0,TRIM(C1272),LEFT(D1272, 4)),""),"")</f>
        <v>023</v>
      </c>
      <c r="O1272" t="str">
        <f t="shared" si="99"/>
        <v>Ma</v>
      </c>
      <c r="P1272" t="str">
        <f>TRIM(IF(COUNT(FIND({0,1,2,3,4,5,6,7,8,9},B1272))&gt;0,D1272,IF(LEN(TRIM(B1272))&gt;0,CONCATENATE(B1272,C1272,D1272),MID(D1272,4,LEN(D1272)))))</f>
        <v>Plymouth</v>
      </c>
      <c r="Q1272">
        <f t="shared" si="100"/>
        <v>16</v>
      </c>
      <c r="R1272">
        <f t="shared" si="101"/>
        <v>21</v>
      </c>
    </row>
    <row r="1273" spans="2:18" x14ac:dyDescent="0.25">
      <c r="B1273" s="1" t="s">
        <v>449</v>
      </c>
      <c r="C1273" s="1" t="s">
        <v>154</v>
      </c>
      <c r="D1273" s="1" t="s">
        <v>450</v>
      </c>
      <c r="E1273" s="1" t="s">
        <v>451</v>
      </c>
      <c r="F1273">
        <v>15</v>
      </c>
      <c r="G1273">
        <v>0.14000000000000001</v>
      </c>
      <c r="H1273">
        <v>25</v>
      </c>
      <c r="I1273">
        <v>0.14000000000000001</v>
      </c>
      <c r="K1273">
        <f t="shared" si="97"/>
        <v>36</v>
      </c>
      <c r="L1273">
        <f t="shared" si="98"/>
        <v>55</v>
      </c>
      <c r="M1273" t="str">
        <f>IF(COUNT(FIND({0,1,2,3,4,5,6,7,8,9},IF(ISBLANK(A1273),IF(LEN(TRIM(B1273))&gt;0,TRIM(B1273),TRIM(C1273)),"")))&gt;0,IF(ISBLANK(A1273),IF(LEN(TRIM(B1273))&gt;0,TRIM(B1273),TRIM(C1273)),""),"")</f>
        <v>55</v>
      </c>
      <c r="N1273" t="str">
        <f>IF(COUNT(FIND({0,1,2,3,4,5,6,7,8,9},IF(ISBLANK(A1273),IF(LEN(TRIM(B1273))&gt;0,TRIM(C1273),LEFT(D1273, 4)),"")))&gt;0,IF(ISBLANK(A1273),IF(LEN(TRIM(B1273))&gt;0,TRIM(C1273),LEFT(D1273, 4)),""),"")</f>
        <v>079</v>
      </c>
      <c r="O1273" t="str">
        <f t="shared" si="99"/>
        <v>Wi</v>
      </c>
      <c r="P1273" t="str">
        <f>TRIM(IF(COUNT(FIND({0,1,2,3,4,5,6,7,8,9},B1273))&gt;0,D1273,IF(LEN(TRIM(B1273))&gt;0,CONCATENATE(B1273,C1273,D1273),MID(D1273,4,LEN(D1273)))))</f>
        <v>Milwaukee</v>
      </c>
      <c r="Q1273">
        <f t="shared" si="100"/>
        <v>15</v>
      </c>
      <c r="R1273">
        <f t="shared" si="101"/>
        <v>25</v>
      </c>
    </row>
    <row r="1274" spans="2:18" x14ac:dyDescent="0.25">
      <c r="B1274" s="1" t="s">
        <v>84</v>
      </c>
      <c r="C1274" s="1" t="s">
        <v>20</v>
      </c>
      <c r="D1274" s="1" t="s">
        <v>223</v>
      </c>
      <c r="E1274" s="1" t="s">
        <v>86</v>
      </c>
      <c r="F1274">
        <v>15</v>
      </c>
      <c r="G1274">
        <v>0.14000000000000001</v>
      </c>
      <c r="H1274">
        <v>24</v>
      </c>
      <c r="I1274">
        <v>0.13</v>
      </c>
      <c r="K1274">
        <f t="shared" si="97"/>
        <v>36</v>
      </c>
      <c r="L1274">
        <f t="shared" si="98"/>
        <v>55</v>
      </c>
      <c r="M1274" t="str">
        <f>IF(COUNT(FIND({0,1,2,3,4,5,6,7,8,9},IF(ISBLANK(A1274),IF(LEN(TRIM(B1274))&gt;0,TRIM(B1274),TRIM(C1274)),"")))&gt;0,IF(ISBLANK(A1274),IF(LEN(TRIM(B1274))&gt;0,TRIM(B1274),TRIM(C1274)),""),"")</f>
        <v>34</v>
      </c>
      <c r="N1274" t="str">
        <f>IF(COUNT(FIND({0,1,2,3,4,5,6,7,8,9},IF(ISBLANK(A1274),IF(LEN(TRIM(B1274))&gt;0,TRIM(C1274),LEFT(D1274, 4)),"")))&gt;0,IF(ISBLANK(A1274),IF(LEN(TRIM(B1274))&gt;0,TRIM(C1274),LEFT(D1274, 4)),""),"")</f>
        <v>039</v>
      </c>
      <c r="O1274" t="str">
        <f t="shared" si="99"/>
        <v>NJ</v>
      </c>
      <c r="P1274" t="str">
        <f>TRIM(IF(COUNT(FIND({0,1,2,3,4,5,6,7,8,9},B1274))&gt;0,D1274,IF(LEN(TRIM(B1274))&gt;0,CONCATENATE(B1274,C1274,D1274),MID(D1274,4,LEN(D1274)))))</f>
        <v>Union</v>
      </c>
      <c r="Q1274">
        <f t="shared" si="100"/>
        <v>15</v>
      </c>
      <c r="R1274">
        <f t="shared" si="101"/>
        <v>24</v>
      </c>
    </row>
    <row r="1275" spans="2:18" x14ac:dyDescent="0.25">
      <c r="B1275" s="1" t="s">
        <v>99</v>
      </c>
      <c r="C1275" s="1" t="s">
        <v>178</v>
      </c>
      <c r="D1275" s="1" t="s">
        <v>381</v>
      </c>
      <c r="E1275" s="1" t="s">
        <v>102</v>
      </c>
      <c r="F1275">
        <v>15</v>
      </c>
      <c r="G1275">
        <v>0.14000000000000001</v>
      </c>
      <c r="H1275">
        <v>32</v>
      </c>
      <c r="I1275">
        <v>0.18</v>
      </c>
      <c r="K1275">
        <f t="shared" si="97"/>
        <v>36</v>
      </c>
      <c r="L1275">
        <f t="shared" si="98"/>
        <v>55</v>
      </c>
      <c r="M1275" t="str">
        <f>IF(COUNT(FIND({0,1,2,3,4,5,6,7,8,9},IF(ISBLANK(A1275),IF(LEN(TRIM(B1275))&gt;0,TRIM(B1275),TRIM(C1275)),"")))&gt;0,IF(ISBLANK(A1275),IF(LEN(TRIM(B1275))&gt;0,TRIM(B1275),TRIM(C1275)),""),"")</f>
        <v>06</v>
      </c>
      <c r="N1275" t="str">
        <f>IF(COUNT(FIND({0,1,2,3,4,5,6,7,8,9},IF(ISBLANK(A1275),IF(LEN(TRIM(B1275))&gt;0,TRIM(C1275),LEFT(D1275, 4)),"")))&gt;0,IF(ISBLANK(A1275),IF(LEN(TRIM(B1275))&gt;0,TRIM(C1275),LEFT(D1275, 4)),""),"")</f>
        <v>053</v>
      </c>
      <c r="O1275" t="str">
        <f t="shared" si="99"/>
        <v>Ca</v>
      </c>
      <c r="P1275" t="str">
        <f>TRIM(IF(COUNT(FIND({0,1,2,3,4,5,6,7,8,9},B1275))&gt;0,D1275,IF(LEN(TRIM(B1275))&gt;0,CONCATENATE(B1275,C1275,D1275),MID(D1275,4,LEN(D1275)))))</f>
        <v>Monterey</v>
      </c>
      <c r="Q1275">
        <f t="shared" si="100"/>
        <v>15</v>
      </c>
      <c r="R1275">
        <f t="shared" si="101"/>
        <v>32</v>
      </c>
    </row>
    <row r="1276" spans="2:18" x14ac:dyDescent="0.25">
      <c r="B1276" s="1" t="s">
        <v>84</v>
      </c>
      <c r="C1276" s="1" t="s">
        <v>48</v>
      </c>
      <c r="D1276" s="1" t="s">
        <v>250</v>
      </c>
      <c r="E1276" s="1" t="s">
        <v>86</v>
      </c>
      <c r="F1276">
        <v>14</v>
      </c>
      <c r="G1276">
        <v>0.13</v>
      </c>
      <c r="H1276">
        <v>24</v>
      </c>
      <c r="I1276">
        <v>0.13</v>
      </c>
      <c r="K1276">
        <f t="shared" si="97"/>
        <v>36</v>
      </c>
      <c r="L1276">
        <f t="shared" si="98"/>
        <v>55</v>
      </c>
      <c r="M1276" t="str">
        <f>IF(COUNT(FIND({0,1,2,3,4,5,6,7,8,9},IF(ISBLANK(A1276),IF(LEN(TRIM(B1276))&gt;0,TRIM(B1276),TRIM(C1276)),"")))&gt;0,IF(ISBLANK(A1276),IF(LEN(TRIM(B1276))&gt;0,TRIM(B1276),TRIM(C1276)),""),"")</f>
        <v>34</v>
      </c>
      <c r="N1276" t="str">
        <f>IF(COUNT(FIND({0,1,2,3,4,5,6,7,8,9},IF(ISBLANK(A1276),IF(LEN(TRIM(B1276))&gt;0,TRIM(C1276),LEFT(D1276, 4)),"")))&gt;0,IF(ISBLANK(A1276),IF(LEN(TRIM(B1276))&gt;0,TRIM(C1276),LEFT(D1276, 4)),""),"")</f>
        <v>029</v>
      </c>
      <c r="O1276" t="str">
        <f t="shared" si="99"/>
        <v>NJ</v>
      </c>
      <c r="P1276" t="str">
        <f>TRIM(IF(COUNT(FIND({0,1,2,3,4,5,6,7,8,9},B1276))&gt;0,D1276,IF(LEN(TRIM(B1276))&gt;0,CONCATENATE(B1276,C1276,D1276),MID(D1276,4,LEN(D1276)))))</f>
        <v>Ocean</v>
      </c>
      <c r="Q1276">
        <f t="shared" si="100"/>
        <v>14</v>
      </c>
      <c r="R1276">
        <f t="shared" si="101"/>
        <v>24</v>
      </c>
    </row>
    <row r="1277" spans="2:18" x14ac:dyDescent="0.25">
      <c r="B1277" s="1" t="s">
        <v>351</v>
      </c>
      <c r="C1277" s="1" t="s">
        <v>373</v>
      </c>
      <c r="D1277" s="1" t="s">
        <v>374</v>
      </c>
      <c r="E1277" s="1" t="s">
        <v>353</v>
      </c>
      <c r="F1277">
        <v>14</v>
      </c>
      <c r="G1277">
        <v>0.13</v>
      </c>
      <c r="H1277">
        <v>24</v>
      </c>
      <c r="I1277">
        <v>0.13</v>
      </c>
      <c r="K1277">
        <f t="shared" si="97"/>
        <v>36</v>
      </c>
      <c r="L1277">
        <f t="shared" si="98"/>
        <v>55</v>
      </c>
      <c r="M1277" t="str">
        <f>IF(COUNT(FIND({0,1,2,3,4,5,6,7,8,9},IF(ISBLANK(A1277),IF(LEN(TRIM(B1277))&gt;0,TRIM(B1277),TRIM(C1277)),"")))&gt;0,IF(ISBLANK(A1277),IF(LEN(TRIM(B1277))&gt;0,TRIM(B1277),TRIM(C1277)),""),"")</f>
        <v>47</v>
      </c>
      <c r="N1277" t="str">
        <f>IF(COUNT(FIND({0,1,2,3,4,5,6,7,8,9},IF(ISBLANK(A1277),IF(LEN(TRIM(B1277))&gt;0,TRIM(C1277),LEFT(D1277, 4)),"")))&gt;0,IF(ISBLANK(A1277),IF(LEN(TRIM(B1277))&gt;0,TRIM(C1277),LEFT(D1277, 4)),""),"")</f>
        <v>157</v>
      </c>
      <c r="O1277" t="str">
        <f t="shared" si="99"/>
        <v>Tn</v>
      </c>
      <c r="P1277" t="str">
        <f>TRIM(IF(COUNT(FIND({0,1,2,3,4,5,6,7,8,9},B1277))&gt;0,D1277,IF(LEN(TRIM(B1277))&gt;0,CONCATENATE(B1277,C1277,D1277),MID(D1277,4,LEN(D1277)))))</f>
        <v>Shelby</v>
      </c>
      <c r="Q1277">
        <f t="shared" si="100"/>
        <v>14</v>
      </c>
      <c r="R1277">
        <f t="shared" si="101"/>
        <v>24</v>
      </c>
    </row>
    <row r="1278" spans="2:18" x14ac:dyDescent="0.25">
      <c r="B1278" s="1" t="s">
        <v>84</v>
      </c>
      <c r="C1278" s="1" t="s">
        <v>89</v>
      </c>
      <c r="D1278" s="1" t="s">
        <v>182</v>
      </c>
      <c r="E1278" s="1" t="s">
        <v>86</v>
      </c>
      <c r="F1278">
        <v>14</v>
      </c>
      <c r="G1278">
        <v>0.13</v>
      </c>
      <c r="H1278">
        <v>25</v>
      </c>
      <c r="I1278">
        <v>0.14000000000000001</v>
      </c>
      <c r="K1278">
        <f t="shared" si="97"/>
        <v>36</v>
      </c>
      <c r="L1278">
        <f t="shared" si="98"/>
        <v>55</v>
      </c>
      <c r="M1278" t="str">
        <f>IF(COUNT(FIND({0,1,2,3,4,5,6,7,8,9},IF(ISBLANK(A1278),IF(LEN(TRIM(B1278))&gt;0,TRIM(B1278),TRIM(C1278)),"")))&gt;0,IF(ISBLANK(A1278),IF(LEN(TRIM(B1278))&gt;0,TRIM(B1278),TRIM(C1278)),""),"")</f>
        <v>34</v>
      </c>
      <c r="N1278" t="str">
        <f>IF(COUNT(FIND({0,1,2,3,4,5,6,7,8,9},IF(ISBLANK(A1278),IF(LEN(TRIM(B1278))&gt;0,TRIM(C1278),LEFT(D1278, 4)),"")))&gt;0,IF(ISBLANK(A1278),IF(LEN(TRIM(B1278))&gt;0,TRIM(C1278),LEFT(D1278, 4)),""),"")</f>
        <v>031</v>
      </c>
      <c r="O1278" t="str">
        <f t="shared" si="99"/>
        <v>NJ</v>
      </c>
      <c r="P1278" t="str">
        <f>TRIM(IF(COUNT(FIND({0,1,2,3,4,5,6,7,8,9},B1278))&gt;0,D1278,IF(LEN(TRIM(B1278))&gt;0,CONCATENATE(B1278,C1278,D1278),MID(D1278,4,LEN(D1278)))))</f>
        <v>Passaic</v>
      </c>
      <c r="Q1278">
        <f t="shared" si="100"/>
        <v>14</v>
      </c>
      <c r="R1278">
        <f t="shared" si="101"/>
        <v>25</v>
      </c>
    </row>
    <row r="1279" spans="2:18" x14ac:dyDescent="0.25">
      <c r="B1279" s="1" t="s">
        <v>251</v>
      </c>
      <c r="C1279" s="1" t="s">
        <v>46</v>
      </c>
      <c r="D1279" s="1" t="s">
        <v>368</v>
      </c>
      <c r="E1279" s="1" t="s">
        <v>253</v>
      </c>
      <c r="F1279">
        <v>14</v>
      </c>
      <c r="G1279">
        <v>0.13</v>
      </c>
      <c r="H1279">
        <v>25</v>
      </c>
      <c r="I1279">
        <v>0.14000000000000001</v>
      </c>
      <c r="K1279">
        <f t="shared" si="97"/>
        <v>36</v>
      </c>
      <c r="L1279">
        <f t="shared" si="98"/>
        <v>55</v>
      </c>
      <c r="M1279" t="str">
        <f>IF(COUNT(FIND({0,1,2,3,4,5,6,7,8,9},IF(ISBLANK(A1279),IF(LEN(TRIM(B1279))&gt;0,TRIM(B1279),TRIM(C1279)),"")))&gt;0,IF(ISBLANK(A1279),IF(LEN(TRIM(B1279))&gt;0,TRIM(B1279),TRIM(C1279)),""),"")</f>
        <v>26</v>
      </c>
      <c r="N1279" t="str">
        <f>IF(COUNT(FIND({0,1,2,3,4,5,6,7,8,9},IF(ISBLANK(A1279),IF(LEN(TRIM(B1279))&gt;0,TRIM(C1279),LEFT(D1279, 4)),"")))&gt;0,IF(ISBLANK(A1279),IF(LEN(TRIM(B1279))&gt;0,TRIM(C1279),LEFT(D1279, 4)),""),"")</f>
        <v>065</v>
      </c>
      <c r="O1279" t="str">
        <f t="shared" si="99"/>
        <v>Mi</v>
      </c>
      <c r="P1279" t="str">
        <f>TRIM(IF(COUNT(FIND({0,1,2,3,4,5,6,7,8,9},B1279))&gt;0,D1279,IF(LEN(TRIM(B1279))&gt;0,CONCATENATE(B1279,C1279,D1279),MID(D1279,4,LEN(D1279)))))</f>
        <v>Ingham</v>
      </c>
      <c r="Q1279">
        <f t="shared" si="100"/>
        <v>14</v>
      </c>
      <c r="R1279">
        <f t="shared" si="101"/>
        <v>25</v>
      </c>
    </row>
    <row r="1280" spans="2:18" x14ac:dyDescent="0.25">
      <c r="B1280" s="1" t="s">
        <v>159</v>
      </c>
      <c r="C1280" s="1" t="s">
        <v>180</v>
      </c>
      <c r="D1280" s="1" t="s">
        <v>181</v>
      </c>
      <c r="E1280" s="1" t="s">
        <v>161</v>
      </c>
      <c r="F1280">
        <v>14</v>
      </c>
      <c r="G1280">
        <v>0.13</v>
      </c>
      <c r="H1280">
        <v>24</v>
      </c>
      <c r="I1280">
        <v>0.13</v>
      </c>
      <c r="K1280">
        <f t="shared" si="97"/>
        <v>36</v>
      </c>
      <c r="L1280">
        <f t="shared" si="98"/>
        <v>55</v>
      </c>
      <c r="M1280" t="str">
        <f>IF(COUNT(FIND({0,1,2,3,4,5,6,7,8,9},IF(ISBLANK(A1280),IF(LEN(TRIM(B1280))&gt;0,TRIM(B1280),TRIM(C1280)),"")))&gt;0,IF(ISBLANK(A1280),IF(LEN(TRIM(B1280))&gt;0,TRIM(B1280),TRIM(C1280)),""),"")</f>
        <v>51</v>
      </c>
      <c r="N1280" t="str">
        <f>IF(COUNT(FIND({0,1,2,3,4,5,6,7,8,9},IF(ISBLANK(A1280),IF(LEN(TRIM(B1280))&gt;0,TRIM(C1280),LEFT(D1280, 4)),"")))&gt;0,IF(ISBLANK(A1280),IF(LEN(TRIM(B1280))&gt;0,TRIM(C1280),LEFT(D1280, 4)),""),"")</f>
        <v>510</v>
      </c>
      <c r="O1280" t="str">
        <f t="shared" si="99"/>
        <v>Va</v>
      </c>
      <c r="P1280" t="str">
        <f>TRIM(IF(COUNT(FIND({0,1,2,3,4,5,6,7,8,9},B1280))&gt;0,D1280,IF(LEN(TRIM(B1280))&gt;0,CONCATENATE(B1280,C1280,D1280),MID(D1280,4,LEN(D1280)))))</f>
        <v>Alexandria city</v>
      </c>
      <c r="Q1280">
        <f t="shared" si="100"/>
        <v>14</v>
      </c>
      <c r="R1280">
        <f t="shared" si="101"/>
        <v>24</v>
      </c>
    </row>
    <row r="1281" spans="2:18" x14ac:dyDescent="0.25">
      <c r="B1281" s="1" t="s">
        <v>95</v>
      </c>
      <c r="C1281" s="1" t="s">
        <v>70</v>
      </c>
      <c r="D1281" s="1" t="s">
        <v>348</v>
      </c>
      <c r="E1281" s="1" t="s">
        <v>98</v>
      </c>
      <c r="F1281">
        <v>14</v>
      </c>
      <c r="G1281">
        <v>0.13</v>
      </c>
      <c r="H1281">
        <v>18</v>
      </c>
      <c r="I1281">
        <v>0.1</v>
      </c>
      <c r="K1281">
        <f t="shared" si="97"/>
        <v>36</v>
      </c>
      <c r="L1281">
        <f t="shared" si="98"/>
        <v>55</v>
      </c>
      <c r="M1281" t="str">
        <f>IF(COUNT(FIND({0,1,2,3,4,5,6,7,8,9},IF(ISBLANK(A1281),IF(LEN(TRIM(B1281))&gt;0,TRIM(B1281),TRIM(C1281)),"")))&gt;0,IF(ISBLANK(A1281),IF(LEN(TRIM(B1281))&gt;0,TRIM(B1281),TRIM(C1281)),""),"")</f>
        <v>12</v>
      </c>
      <c r="N1281" t="str">
        <f>IF(COUNT(FIND({0,1,2,3,4,5,6,7,8,9},IF(ISBLANK(A1281),IF(LEN(TRIM(B1281))&gt;0,TRIM(C1281),LEFT(D1281, 4)),"")))&gt;0,IF(ISBLANK(A1281),IF(LEN(TRIM(B1281))&gt;0,TRIM(C1281),LEFT(D1281, 4)),""),"")</f>
        <v>115</v>
      </c>
      <c r="O1281" t="str">
        <f t="shared" si="99"/>
        <v>Fl</v>
      </c>
      <c r="P1281" t="str">
        <f>TRIM(IF(COUNT(FIND({0,1,2,3,4,5,6,7,8,9},B1281))&gt;0,D1281,IF(LEN(TRIM(B1281))&gt;0,CONCATENATE(B1281,C1281,D1281),MID(D1281,4,LEN(D1281)))))</f>
        <v>Sarasota</v>
      </c>
      <c r="Q1281">
        <f t="shared" si="100"/>
        <v>14</v>
      </c>
      <c r="R1281">
        <f t="shared" si="101"/>
        <v>18</v>
      </c>
    </row>
    <row r="1282" spans="2:18" x14ac:dyDescent="0.25">
      <c r="B1282" s="1" t="s">
        <v>13</v>
      </c>
      <c r="C1282" s="1" t="s">
        <v>57</v>
      </c>
      <c r="D1282" s="1" t="s">
        <v>169</v>
      </c>
      <c r="E1282" s="1" t="s">
        <v>12</v>
      </c>
      <c r="F1282">
        <v>13</v>
      </c>
      <c r="G1282">
        <v>0.12</v>
      </c>
      <c r="H1282">
        <v>25</v>
      </c>
      <c r="I1282">
        <v>0.14000000000000001</v>
      </c>
      <c r="K1282">
        <f t="shared" si="97"/>
        <v>36</v>
      </c>
      <c r="L1282">
        <f t="shared" si="98"/>
        <v>55</v>
      </c>
      <c r="M1282" t="str">
        <f>IF(COUNT(FIND({0,1,2,3,4,5,6,7,8,9},IF(ISBLANK(A1282),IF(LEN(TRIM(B1282))&gt;0,TRIM(B1282),TRIM(C1282)),"")))&gt;0,IF(ISBLANK(A1282),IF(LEN(TRIM(B1282))&gt;0,TRIM(B1282),TRIM(C1282)),""),"")</f>
        <v>36</v>
      </c>
      <c r="N1282" t="str">
        <f>IF(COUNT(FIND({0,1,2,3,4,5,6,7,8,9},IF(ISBLANK(A1282),IF(LEN(TRIM(B1282))&gt;0,TRIM(C1282),LEFT(D1282, 4)),"")))&gt;0,IF(ISBLANK(A1282),IF(LEN(TRIM(B1282))&gt;0,TRIM(C1282),LEFT(D1282, 4)),""),"")</f>
        <v>017</v>
      </c>
      <c r="O1282" t="str">
        <f t="shared" si="99"/>
        <v>NY</v>
      </c>
      <c r="P1282" t="str">
        <f>TRIM(IF(COUNT(FIND({0,1,2,3,4,5,6,7,8,9},B1282))&gt;0,D1282,IF(LEN(TRIM(B1282))&gt;0,CONCATENATE(B1282,C1282,D1282),MID(D1282,4,LEN(D1282)))))</f>
        <v>Chenango</v>
      </c>
      <c r="Q1282">
        <f t="shared" si="100"/>
        <v>13</v>
      </c>
      <c r="R1282">
        <f t="shared" si="101"/>
        <v>25</v>
      </c>
    </row>
    <row r="1283" spans="2:18" x14ac:dyDescent="0.25">
      <c r="B1283" s="1" t="s">
        <v>165</v>
      </c>
      <c r="C1283" s="1" t="s">
        <v>60</v>
      </c>
      <c r="D1283" s="1" t="s">
        <v>365</v>
      </c>
      <c r="E1283" s="1" t="s">
        <v>168</v>
      </c>
      <c r="F1283">
        <v>13</v>
      </c>
      <c r="G1283">
        <v>0.12</v>
      </c>
      <c r="H1283">
        <v>25</v>
      </c>
      <c r="I1283">
        <v>0.14000000000000001</v>
      </c>
      <c r="K1283">
        <f t="shared" si="97"/>
        <v>36</v>
      </c>
      <c r="L1283">
        <f t="shared" si="98"/>
        <v>55</v>
      </c>
      <c r="M1283" t="str">
        <f>IF(COUNT(FIND({0,1,2,3,4,5,6,7,8,9},IF(ISBLANK(A1283),IF(LEN(TRIM(B1283))&gt;0,TRIM(B1283),TRIM(C1283)),"")))&gt;0,IF(ISBLANK(A1283),IF(LEN(TRIM(B1283))&gt;0,TRIM(B1283),TRIM(C1283)),""),"")</f>
        <v>48</v>
      </c>
      <c r="N1283" t="str">
        <f>IF(COUNT(FIND({0,1,2,3,4,5,6,7,8,9},IF(ISBLANK(A1283),IF(LEN(TRIM(B1283))&gt;0,TRIM(C1283),LEFT(D1283, 4)),"")))&gt;0,IF(ISBLANK(A1283),IF(LEN(TRIM(B1283))&gt;0,TRIM(C1283),LEFT(D1283, 4)),""),"")</f>
        <v>027</v>
      </c>
      <c r="O1283" t="str">
        <f t="shared" si="99"/>
        <v>Tx</v>
      </c>
      <c r="P1283" t="str">
        <f>TRIM(IF(COUNT(FIND({0,1,2,3,4,5,6,7,8,9},B1283))&gt;0,D1283,IF(LEN(TRIM(B1283))&gt;0,CONCATENATE(B1283,C1283,D1283),MID(D1283,4,LEN(D1283)))))</f>
        <v>Bell</v>
      </c>
      <c r="Q1283">
        <f t="shared" si="100"/>
        <v>13</v>
      </c>
      <c r="R1283">
        <f t="shared" si="101"/>
        <v>25</v>
      </c>
    </row>
    <row r="1284" spans="2:18" x14ac:dyDescent="0.25">
      <c r="B1284" s="1" t="s">
        <v>137</v>
      </c>
      <c r="C1284" s="1" t="s">
        <v>68</v>
      </c>
      <c r="D1284" s="1" t="s">
        <v>171</v>
      </c>
      <c r="E1284" s="1" t="s">
        <v>139</v>
      </c>
      <c r="F1284">
        <v>13</v>
      </c>
      <c r="G1284">
        <v>0.12</v>
      </c>
      <c r="H1284">
        <v>19</v>
      </c>
      <c r="I1284">
        <v>0.1</v>
      </c>
      <c r="K1284">
        <f t="shared" ref="K1284:K1347" si="102">VALUE(IF(ISBLANK(A1284),K1283,A1284))</f>
        <v>36</v>
      </c>
      <c r="L1284">
        <f t="shared" ref="L1284:L1347" si="103">VALUE(IF(ISBLANK(A1284),L1283,CONCATENATE(TRIM(B1284),TRIM(C1284))))</f>
        <v>55</v>
      </c>
      <c r="M1284" t="str">
        <f>IF(COUNT(FIND({0,1,2,3,4,5,6,7,8,9},IF(ISBLANK(A1284),IF(LEN(TRIM(B1284))&gt;0,TRIM(B1284),TRIM(C1284)),"")))&gt;0,IF(ISBLANK(A1284),IF(LEN(TRIM(B1284))&gt;0,TRIM(B1284),TRIM(C1284)),""),"")</f>
        <v>50</v>
      </c>
      <c r="N1284" t="str">
        <f>IF(COUNT(FIND({0,1,2,3,4,5,6,7,8,9},IF(ISBLANK(A1284),IF(LEN(TRIM(B1284))&gt;0,TRIM(C1284),LEFT(D1284, 4)),"")))&gt;0,IF(ISBLANK(A1284),IF(LEN(TRIM(B1284))&gt;0,TRIM(C1284),LEFT(D1284, 4)),""),"")</f>
        <v>007</v>
      </c>
      <c r="O1284" t="str">
        <f t="shared" ref="O1284:O1347" si="104">IF(LEN(TRIM(E1284))&gt;0,E1284,"XX")</f>
        <v>Vt</v>
      </c>
      <c r="P1284" t="str">
        <f>TRIM(IF(COUNT(FIND({0,1,2,3,4,5,6,7,8,9},B1284))&gt;0,D1284,IF(LEN(TRIM(B1284))&gt;0,CONCATENATE(B1284,C1284,D1284),MID(D1284,4,LEN(D1284)))))</f>
        <v>Chittenden</v>
      </c>
      <c r="Q1284">
        <f t="shared" ref="Q1284:Q1347" si="105">F1284</f>
        <v>13</v>
      </c>
      <c r="R1284">
        <f t="shared" ref="R1284:R1347" si="106">H1284</f>
        <v>19</v>
      </c>
    </row>
    <row r="1285" spans="2:18" x14ac:dyDescent="0.25">
      <c r="B1285" s="1" t="s">
        <v>78</v>
      </c>
      <c r="C1285" s="1" t="s">
        <v>62</v>
      </c>
      <c r="D1285" s="1" t="s">
        <v>191</v>
      </c>
      <c r="E1285" s="1" t="s">
        <v>80</v>
      </c>
      <c r="F1285">
        <v>13</v>
      </c>
      <c r="G1285">
        <v>0.12</v>
      </c>
      <c r="H1285">
        <v>20</v>
      </c>
      <c r="I1285">
        <v>0.11</v>
      </c>
      <c r="K1285">
        <f t="shared" si="102"/>
        <v>36</v>
      </c>
      <c r="L1285">
        <f t="shared" si="103"/>
        <v>55</v>
      </c>
      <c r="M1285" t="str">
        <f>IF(COUNT(FIND({0,1,2,3,4,5,6,7,8,9},IF(ISBLANK(A1285),IF(LEN(TRIM(B1285))&gt;0,TRIM(B1285),TRIM(C1285)),"")))&gt;0,IF(ISBLANK(A1285),IF(LEN(TRIM(B1285))&gt;0,TRIM(B1285),TRIM(C1285)),""),"")</f>
        <v>09</v>
      </c>
      <c r="N1285" t="str">
        <f>IF(COUNT(FIND({0,1,2,3,4,5,6,7,8,9},IF(ISBLANK(A1285),IF(LEN(TRIM(B1285))&gt;0,TRIM(C1285),LEFT(D1285, 4)),"")))&gt;0,IF(ISBLANK(A1285),IF(LEN(TRIM(B1285))&gt;0,TRIM(C1285),LEFT(D1285, 4)),""),"")</f>
        <v>005</v>
      </c>
      <c r="O1285" t="str">
        <f t="shared" si="104"/>
        <v>Ct</v>
      </c>
      <c r="P1285" t="str">
        <f>TRIM(IF(COUNT(FIND({0,1,2,3,4,5,6,7,8,9},B1285))&gt;0,D1285,IF(LEN(TRIM(B1285))&gt;0,CONCATENATE(B1285,C1285,D1285),MID(D1285,4,LEN(D1285)))))</f>
        <v>Litchfield</v>
      </c>
      <c r="Q1285">
        <f t="shared" si="105"/>
        <v>13</v>
      </c>
      <c r="R1285">
        <f t="shared" si="106"/>
        <v>20</v>
      </c>
    </row>
    <row r="1286" spans="2:18" x14ac:dyDescent="0.25">
      <c r="B1286" s="1" t="s">
        <v>165</v>
      </c>
      <c r="C1286" s="1" t="s">
        <v>48</v>
      </c>
      <c r="D1286" s="1" t="s">
        <v>261</v>
      </c>
      <c r="E1286" s="1" t="s">
        <v>168</v>
      </c>
      <c r="F1286">
        <v>13</v>
      </c>
      <c r="G1286">
        <v>0.12</v>
      </c>
      <c r="H1286">
        <v>31</v>
      </c>
      <c r="I1286">
        <v>0.17</v>
      </c>
      <c r="K1286">
        <f t="shared" si="102"/>
        <v>36</v>
      </c>
      <c r="L1286">
        <f t="shared" si="103"/>
        <v>55</v>
      </c>
      <c r="M1286" t="str">
        <f>IF(COUNT(FIND({0,1,2,3,4,5,6,7,8,9},IF(ISBLANK(A1286),IF(LEN(TRIM(B1286))&gt;0,TRIM(B1286),TRIM(C1286)),"")))&gt;0,IF(ISBLANK(A1286),IF(LEN(TRIM(B1286))&gt;0,TRIM(B1286),TRIM(C1286)),""),"")</f>
        <v>48</v>
      </c>
      <c r="N1286" t="str">
        <f>IF(COUNT(FIND({0,1,2,3,4,5,6,7,8,9},IF(ISBLANK(A1286),IF(LEN(TRIM(B1286))&gt;0,TRIM(C1286),LEFT(D1286, 4)),"")))&gt;0,IF(ISBLANK(A1286),IF(LEN(TRIM(B1286))&gt;0,TRIM(C1286),LEFT(D1286, 4)),""),"")</f>
        <v>029</v>
      </c>
      <c r="O1286" t="str">
        <f t="shared" si="104"/>
        <v>Tx</v>
      </c>
      <c r="P1286" t="str">
        <f>TRIM(IF(COUNT(FIND({0,1,2,3,4,5,6,7,8,9},B1286))&gt;0,D1286,IF(LEN(TRIM(B1286))&gt;0,CONCATENATE(B1286,C1286,D1286),MID(D1286,4,LEN(D1286)))))</f>
        <v>Bexar</v>
      </c>
      <c r="Q1286">
        <f t="shared" si="105"/>
        <v>13</v>
      </c>
      <c r="R1286">
        <f t="shared" si="106"/>
        <v>31</v>
      </c>
    </row>
    <row r="1287" spans="2:18" x14ac:dyDescent="0.25">
      <c r="B1287" s="1" t="s">
        <v>265</v>
      </c>
      <c r="C1287" s="1" t="s">
        <v>178</v>
      </c>
      <c r="D1287" s="1" t="s">
        <v>266</v>
      </c>
      <c r="E1287" s="1" t="s">
        <v>267</v>
      </c>
      <c r="F1287">
        <v>13</v>
      </c>
      <c r="G1287">
        <v>0.12</v>
      </c>
      <c r="H1287">
        <v>25</v>
      </c>
      <c r="I1287">
        <v>0.14000000000000001</v>
      </c>
      <c r="K1287">
        <f t="shared" si="102"/>
        <v>36</v>
      </c>
      <c r="L1287">
        <f t="shared" si="103"/>
        <v>55</v>
      </c>
      <c r="M1287" t="str">
        <f>IF(COUNT(FIND({0,1,2,3,4,5,6,7,8,9},IF(ISBLANK(A1287),IF(LEN(TRIM(B1287))&gt;0,TRIM(B1287),TRIM(C1287)),"")))&gt;0,IF(ISBLANK(A1287),IF(LEN(TRIM(B1287))&gt;0,TRIM(B1287),TRIM(C1287)),""),"")</f>
        <v>53</v>
      </c>
      <c r="N1287" t="str">
        <f>IF(COUNT(FIND({0,1,2,3,4,5,6,7,8,9},IF(ISBLANK(A1287),IF(LEN(TRIM(B1287))&gt;0,TRIM(C1287),LEFT(D1287, 4)),"")))&gt;0,IF(ISBLANK(A1287),IF(LEN(TRIM(B1287))&gt;0,TRIM(C1287),LEFT(D1287, 4)),""),"")</f>
        <v>053</v>
      </c>
      <c r="O1287" t="str">
        <f t="shared" si="104"/>
        <v>Wa</v>
      </c>
      <c r="P1287" t="str">
        <f>TRIM(IF(COUNT(FIND({0,1,2,3,4,5,6,7,8,9},B1287))&gt;0,D1287,IF(LEN(TRIM(B1287))&gt;0,CONCATENATE(B1287,C1287,D1287),MID(D1287,4,LEN(D1287)))))</f>
        <v>Pierce</v>
      </c>
      <c r="Q1287">
        <f t="shared" si="105"/>
        <v>13</v>
      </c>
      <c r="R1287">
        <f t="shared" si="106"/>
        <v>25</v>
      </c>
    </row>
    <row r="1288" spans="2:18" x14ac:dyDescent="0.25">
      <c r="B1288" s="1" t="s">
        <v>40</v>
      </c>
      <c r="C1288" s="1" t="s">
        <v>76</v>
      </c>
      <c r="D1288" s="1" t="s">
        <v>222</v>
      </c>
      <c r="E1288" s="1" t="s">
        <v>43</v>
      </c>
      <c r="F1288">
        <v>13</v>
      </c>
      <c r="G1288">
        <v>0.12</v>
      </c>
      <c r="H1288">
        <v>22</v>
      </c>
      <c r="I1288">
        <v>0.12</v>
      </c>
      <c r="K1288">
        <f t="shared" si="102"/>
        <v>36</v>
      </c>
      <c r="L1288">
        <f t="shared" si="103"/>
        <v>55</v>
      </c>
      <c r="M1288" t="str">
        <f>IF(COUNT(FIND({0,1,2,3,4,5,6,7,8,9},IF(ISBLANK(A1288),IF(LEN(TRIM(B1288))&gt;0,TRIM(B1288),TRIM(C1288)),"")))&gt;0,IF(ISBLANK(A1288),IF(LEN(TRIM(B1288))&gt;0,TRIM(B1288),TRIM(C1288)),""),"")</f>
        <v>57</v>
      </c>
      <c r="N1288" t="str">
        <f>IF(COUNT(FIND({0,1,2,3,4,5,6,7,8,9},IF(ISBLANK(A1288),IF(LEN(TRIM(B1288))&gt;0,TRIM(C1288),LEFT(D1288, 4)),"")))&gt;0,IF(ISBLANK(A1288),IF(LEN(TRIM(B1288))&gt;0,TRIM(C1288),LEFT(D1288, 4)),""),"")</f>
        <v>003</v>
      </c>
      <c r="O1288" t="str">
        <f t="shared" si="104"/>
        <v>FR</v>
      </c>
      <c r="P1288" t="str">
        <f>TRIM(IF(COUNT(FIND({0,1,2,3,4,5,6,7,8,9},B1288))&gt;0,D1288,IF(LEN(TRIM(B1288))&gt;0,CONCATENATE(B1288,C1288,D1288),MID(D1288,4,LEN(D1288)))))</f>
        <v>Foreign / Puerto Rico</v>
      </c>
      <c r="Q1288">
        <f t="shared" si="105"/>
        <v>13</v>
      </c>
      <c r="R1288">
        <f t="shared" si="106"/>
        <v>22</v>
      </c>
    </row>
    <row r="1289" spans="2:18" x14ac:dyDescent="0.25">
      <c r="B1289" s="1" t="s">
        <v>251</v>
      </c>
      <c r="C1289" s="1" t="s">
        <v>28</v>
      </c>
      <c r="D1289" s="1" t="s">
        <v>526</v>
      </c>
      <c r="E1289" s="1" t="s">
        <v>253</v>
      </c>
      <c r="F1289">
        <v>13</v>
      </c>
      <c r="G1289">
        <v>0.12</v>
      </c>
      <c r="H1289">
        <v>26</v>
      </c>
      <c r="I1289">
        <v>0.14000000000000001</v>
      </c>
      <c r="K1289">
        <f t="shared" si="102"/>
        <v>36</v>
      </c>
      <c r="L1289">
        <f t="shared" si="103"/>
        <v>55</v>
      </c>
      <c r="M1289" t="str">
        <f>IF(COUNT(FIND({0,1,2,3,4,5,6,7,8,9},IF(ISBLANK(A1289),IF(LEN(TRIM(B1289))&gt;0,TRIM(B1289),TRIM(C1289)),"")))&gt;0,IF(ISBLANK(A1289),IF(LEN(TRIM(B1289))&gt;0,TRIM(B1289),TRIM(C1289)),""),"")</f>
        <v>26</v>
      </c>
      <c r="N1289" t="str">
        <f>IF(COUNT(FIND({0,1,2,3,4,5,6,7,8,9},IF(ISBLANK(A1289),IF(LEN(TRIM(B1289))&gt;0,TRIM(C1289),LEFT(D1289, 4)),"")))&gt;0,IF(ISBLANK(A1289),IF(LEN(TRIM(B1289))&gt;0,TRIM(C1289),LEFT(D1289, 4)),""),"")</f>
        <v>081</v>
      </c>
      <c r="O1289" t="str">
        <f t="shared" si="104"/>
        <v>Mi</v>
      </c>
      <c r="P1289" t="str">
        <f>TRIM(IF(COUNT(FIND({0,1,2,3,4,5,6,7,8,9},B1289))&gt;0,D1289,IF(LEN(TRIM(B1289))&gt;0,CONCATENATE(B1289,C1289,D1289),MID(D1289,4,LEN(D1289)))))</f>
        <v>Kent</v>
      </c>
      <c r="Q1289">
        <f t="shared" si="105"/>
        <v>13</v>
      </c>
      <c r="R1289">
        <f t="shared" si="106"/>
        <v>26</v>
      </c>
    </row>
    <row r="1290" spans="2:18" x14ac:dyDescent="0.25">
      <c r="B1290" s="1" t="s">
        <v>159</v>
      </c>
      <c r="C1290" s="1" t="s">
        <v>338</v>
      </c>
      <c r="D1290" s="1" t="s">
        <v>377</v>
      </c>
      <c r="E1290" s="1" t="s">
        <v>161</v>
      </c>
      <c r="F1290">
        <v>13</v>
      </c>
      <c r="G1290">
        <v>0.12</v>
      </c>
      <c r="H1290">
        <v>32</v>
      </c>
      <c r="I1290">
        <v>0.18</v>
      </c>
      <c r="K1290">
        <f t="shared" si="102"/>
        <v>36</v>
      </c>
      <c r="L1290">
        <f t="shared" si="103"/>
        <v>55</v>
      </c>
      <c r="M1290" t="str">
        <f>IF(COUNT(FIND({0,1,2,3,4,5,6,7,8,9},IF(ISBLANK(A1290),IF(LEN(TRIM(B1290))&gt;0,TRIM(B1290),TRIM(C1290)),"")))&gt;0,IF(ISBLANK(A1290),IF(LEN(TRIM(B1290))&gt;0,TRIM(B1290),TRIM(C1290)),""),"")</f>
        <v>51</v>
      </c>
      <c r="N1290" t="str">
        <f>IF(COUNT(FIND({0,1,2,3,4,5,6,7,8,9},IF(ISBLANK(A1290),IF(LEN(TRIM(B1290))&gt;0,TRIM(C1290),LEFT(D1290, 4)),"")))&gt;0,IF(ISBLANK(A1290),IF(LEN(TRIM(B1290))&gt;0,TRIM(C1290),LEFT(D1290, 4)),""),"")</f>
        <v>153</v>
      </c>
      <c r="O1290" t="str">
        <f t="shared" si="104"/>
        <v>Va</v>
      </c>
      <c r="P1290" t="str">
        <f>TRIM(IF(COUNT(FIND({0,1,2,3,4,5,6,7,8,9},B1290))&gt;0,D1290,IF(LEN(TRIM(B1290))&gt;0,CONCATENATE(B1290,C1290,D1290),MID(D1290,4,LEN(D1290)))))</f>
        <v>Prince William</v>
      </c>
      <c r="Q1290">
        <f t="shared" si="105"/>
        <v>13</v>
      </c>
      <c r="R1290">
        <f t="shared" si="106"/>
        <v>32</v>
      </c>
    </row>
    <row r="1291" spans="2:18" x14ac:dyDescent="0.25">
      <c r="B1291" s="1" t="s">
        <v>99</v>
      </c>
      <c r="C1291" s="1" t="s">
        <v>113</v>
      </c>
      <c r="D1291" s="1" t="s">
        <v>366</v>
      </c>
      <c r="E1291" s="1" t="s">
        <v>102</v>
      </c>
      <c r="F1291">
        <v>12</v>
      </c>
      <c r="G1291">
        <v>0.11</v>
      </c>
      <c r="H1291">
        <v>23</v>
      </c>
      <c r="I1291">
        <v>0.13</v>
      </c>
      <c r="K1291">
        <f t="shared" si="102"/>
        <v>36</v>
      </c>
      <c r="L1291">
        <f t="shared" si="103"/>
        <v>55</v>
      </c>
      <c r="M1291" t="str">
        <f>IF(COUNT(FIND({0,1,2,3,4,5,6,7,8,9},IF(ISBLANK(A1291),IF(LEN(TRIM(B1291))&gt;0,TRIM(B1291),TRIM(C1291)),"")))&gt;0,IF(ISBLANK(A1291),IF(LEN(TRIM(B1291))&gt;0,TRIM(B1291),TRIM(C1291)),""),"")</f>
        <v>06</v>
      </c>
      <c r="N1291" t="str">
        <f>IF(COUNT(FIND({0,1,2,3,4,5,6,7,8,9},IF(ISBLANK(A1291),IF(LEN(TRIM(B1291))&gt;0,TRIM(C1291),LEFT(D1291, 4)),"")))&gt;0,IF(ISBLANK(A1291),IF(LEN(TRIM(B1291))&gt;0,TRIM(C1291),LEFT(D1291, 4)),""),"")</f>
        <v>013</v>
      </c>
      <c r="O1291" t="str">
        <f t="shared" si="104"/>
        <v>Ca</v>
      </c>
      <c r="P1291" t="str">
        <f>TRIM(IF(COUNT(FIND({0,1,2,3,4,5,6,7,8,9},B1291))&gt;0,D1291,IF(LEN(TRIM(B1291))&gt;0,CONCATENATE(B1291,C1291,D1291),MID(D1291,4,LEN(D1291)))))</f>
        <v>Contra Costa</v>
      </c>
      <c r="Q1291">
        <f t="shared" si="105"/>
        <v>12</v>
      </c>
      <c r="R1291">
        <f t="shared" si="106"/>
        <v>23</v>
      </c>
    </row>
    <row r="1292" spans="2:18" x14ac:dyDescent="0.25">
      <c r="B1292" s="1" t="s">
        <v>99</v>
      </c>
      <c r="C1292" s="1" t="s">
        <v>46</v>
      </c>
      <c r="D1292" s="1" t="s">
        <v>375</v>
      </c>
      <c r="E1292" s="1" t="s">
        <v>102</v>
      </c>
      <c r="F1292">
        <v>12</v>
      </c>
      <c r="G1292">
        <v>0.11</v>
      </c>
      <c r="H1292">
        <v>24</v>
      </c>
      <c r="I1292">
        <v>0.13</v>
      </c>
      <c r="K1292">
        <f t="shared" si="102"/>
        <v>36</v>
      </c>
      <c r="L1292">
        <f t="shared" si="103"/>
        <v>55</v>
      </c>
      <c r="M1292" t="str">
        <f>IF(COUNT(FIND({0,1,2,3,4,5,6,7,8,9},IF(ISBLANK(A1292),IF(LEN(TRIM(B1292))&gt;0,TRIM(B1292),TRIM(C1292)),"")))&gt;0,IF(ISBLANK(A1292),IF(LEN(TRIM(B1292))&gt;0,TRIM(B1292),TRIM(C1292)),""),"")</f>
        <v>06</v>
      </c>
      <c r="N1292" t="str">
        <f>IF(COUNT(FIND({0,1,2,3,4,5,6,7,8,9},IF(ISBLANK(A1292),IF(LEN(TRIM(B1292))&gt;0,TRIM(C1292),LEFT(D1292, 4)),"")))&gt;0,IF(ISBLANK(A1292),IF(LEN(TRIM(B1292))&gt;0,TRIM(C1292),LEFT(D1292, 4)),""),"")</f>
        <v>065</v>
      </c>
      <c r="O1292" t="str">
        <f t="shared" si="104"/>
        <v>Ca</v>
      </c>
      <c r="P1292" t="str">
        <f>TRIM(IF(COUNT(FIND({0,1,2,3,4,5,6,7,8,9},B1292))&gt;0,D1292,IF(LEN(TRIM(B1292))&gt;0,CONCATENATE(B1292,C1292,D1292),MID(D1292,4,LEN(D1292)))))</f>
        <v>Riverside</v>
      </c>
      <c r="Q1292">
        <f t="shared" si="105"/>
        <v>12</v>
      </c>
      <c r="R1292">
        <f t="shared" si="106"/>
        <v>24</v>
      </c>
    </row>
    <row r="1293" spans="2:18" x14ac:dyDescent="0.25">
      <c r="B1293" s="1" t="s">
        <v>95</v>
      </c>
      <c r="C1293" s="1" t="s">
        <v>14</v>
      </c>
      <c r="D1293" s="1" t="s">
        <v>344</v>
      </c>
      <c r="E1293" s="1" t="s">
        <v>98</v>
      </c>
      <c r="F1293">
        <v>12</v>
      </c>
      <c r="G1293">
        <v>0.11</v>
      </c>
      <c r="H1293">
        <v>23</v>
      </c>
      <c r="I1293">
        <v>0.13</v>
      </c>
      <c r="K1293">
        <f t="shared" si="102"/>
        <v>36</v>
      </c>
      <c r="L1293">
        <f t="shared" si="103"/>
        <v>55</v>
      </c>
      <c r="M1293" t="str">
        <f>IF(COUNT(FIND({0,1,2,3,4,5,6,7,8,9},IF(ISBLANK(A1293),IF(LEN(TRIM(B1293))&gt;0,TRIM(B1293),TRIM(C1293)),"")))&gt;0,IF(ISBLANK(A1293),IF(LEN(TRIM(B1293))&gt;0,TRIM(B1293),TRIM(C1293)),""),"")</f>
        <v>12</v>
      </c>
      <c r="N1293" t="str">
        <f>IF(COUNT(FIND({0,1,2,3,4,5,6,7,8,9},IF(ISBLANK(A1293),IF(LEN(TRIM(B1293))&gt;0,TRIM(C1293),LEFT(D1293, 4)),"")))&gt;0,IF(ISBLANK(A1293),IF(LEN(TRIM(B1293))&gt;0,TRIM(C1293),LEFT(D1293, 4)),""),"")</f>
        <v>083</v>
      </c>
      <c r="O1293" t="str">
        <f t="shared" si="104"/>
        <v>Fl</v>
      </c>
      <c r="P1293" t="str">
        <f>TRIM(IF(COUNT(FIND({0,1,2,3,4,5,6,7,8,9},B1293))&gt;0,D1293,IF(LEN(TRIM(B1293))&gt;0,CONCATENATE(B1293,C1293,D1293),MID(D1293,4,LEN(D1293)))))</f>
        <v>Marion</v>
      </c>
      <c r="Q1293">
        <f t="shared" si="105"/>
        <v>12</v>
      </c>
      <c r="R1293">
        <f t="shared" si="106"/>
        <v>23</v>
      </c>
    </row>
    <row r="1294" spans="2:18" x14ac:dyDescent="0.25">
      <c r="B1294" s="1" t="s">
        <v>99</v>
      </c>
      <c r="C1294" s="1" t="s">
        <v>133</v>
      </c>
      <c r="D1294" s="1" t="s">
        <v>247</v>
      </c>
      <c r="E1294" s="1" t="s">
        <v>102</v>
      </c>
      <c r="F1294">
        <v>12</v>
      </c>
      <c r="G1294">
        <v>0.11</v>
      </c>
      <c r="H1294">
        <v>22</v>
      </c>
      <c r="I1294">
        <v>0.12</v>
      </c>
      <c r="K1294">
        <f t="shared" si="102"/>
        <v>36</v>
      </c>
      <c r="L1294">
        <f t="shared" si="103"/>
        <v>55</v>
      </c>
      <c r="M1294" t="str">
        <f>IF(COUNT(FIND({0,1,2,3,4,5,6,7,8,9},IF(ISBLANK(A1294),IF(LEN(TRIM(B1294))&gt;0,TRIM(B1294),TRIM(C1294)),"")))&gt;0,IF(ISBLANK(A1294),IF(LEN(TRIM(B1294))&gt;0,TRIM(B1294),TRIM(C1294)),""),"")</f>
        <v>06</v>
      </c>
      <c r="N1294" t="str">
        <f>IF(COUNT(FIND({0,1,2,3,4,5,6,7,8,9},IF(ISBLANK(A1294),IF(LEN(TRIM(B1294))&gt;0,TRIM(C1294),LEFT(D1294, 4)),"")))&gt;0,IF(ISBLANK(A1294),IF(LEN(TRIM(B1294))&gt;0,TRIM(C1294),LEFT(D1294, 4)),""),"")</f>
        <v>075</v>
      </c>
      <c r="O1294" t="str">
        <f t="shared" si="104"/>
        <v>Ca</v>
      </c>
      <c r="P1294" t="str">
        <f>TRIM(IF(COUNT(FIND({0,1,2,3,4,5,6,7,8,9},B1294))&gt;0,D1294,IF(LEN(TRIM(B1294))&gt;0,CONCATENATE(B1294,C1294,D1294),MID(D1294,4,LEN(D1294)))))</f>
        <v>San Francisco</v>
      </c>
      <c r="Q1294">
        <f t="shared" si="105"/>
        <v>12</v>
      </c>
      <c r="R1294">
        <f t="shared" si="106"/>
        <v>22</v>
      </c>
    </row>
    <row r="1295" spans="2:18" x14ac:dyDescent="0.25">
      <c r="B1295" s="1" t="s">
        <v>95</v>
      </c>
      <c r="C1295" s="1" t="s">
        <v>188</v>
      </c>
      <c r="D1295" s="1" t="s">
        <v>389</v>
      </c>
      <c r="E1295" s="1" t="s">
        <v>98</v>
      </c>
      <c r="F1295">
        <v>12</v>
      </c>
      <c r="G1295">
        <v>0.11</v>
      </c>
      <c r="H1295">
        <v>25</v>
      </c>
      <c r="I1295">
        <v>0.14000000000000001</v>
      </c>
      <c r="K1295">
        <f t="shared" si="102"/>
        <v>36</v>
      </c>
      <c r="L1295">
        <f t="shared" si="103"/>
        <v>55</v>
      </c>
      <c r="M1295" t="str">
        <f>IF(COUNT(FIND({0,1,2,3,4,5,6,7,8,9},IF(ISBLANK(A1295),IF(LEN(TRIM(B1295))&gt;0,TRIM(B1295),TRIM(C1295)),"")))&gt;0,IF(ISBLANK(A1295),IF(LEN(TRIM(B1295))&gt;0,TRIM(B1295),TRIM(C1295)),""),"")</f>
        <v>12</v>
      </c>
      <c r="N1295" t="str">
        <f>IF(COUNT(FIND({0,1,2,3,4,5,6,7,8,9},IF(ISBLANK(A1295),IF(LEN(TRIM(B1295))&gt;0,TRIM(C1295),LEFT(D1295, 4)),"")))&gt;0,IF(ISBLANK(A1295),IF(LEN(TRIM(B1295))&gt;0,TRIM(C1295),LEFT(D1295, 4)),""),"")</f>
        <v>069</v>
      </c>
      <c r="O1295" t="str">
        <f t="shared" si="104"/>
        <v>Fl</v>
      </c>
      <c r="P1295" t="str">
        <f>TRIM(IF(COUNT(FIND({0,1,2,3,4,5,6,7,8,9},B1295))&gt;0,D1295,IF(LEN(TRIM(B1295))&gt;0,CONCATENATE(B1295,C1295,D1295),MID(D1295,4,LEN(D1295)))))</f>
        <v>Lake</v>
      </c>
      <c r="Q1295">
        <f t="shared" si="105"/>
        <v>12</v>
      </c>
      <c r="R1295">
        <f t="shared" si="106"/>
        <v>25</v>
      </c>
    </row>
    <row r="1296" spans="2:18" x14ac:dyDescent="0.25">
      <c r="B1296" s="1" t="s">
        <v>99</v>
      </c>
      <c r="C1296" s="1" t="s">
        <v>28</v>
      </c>
      <c r="D1296" s="1" t="s">
        <v>468</v>
      </c>
      <c r="E1296" s="1" t="s">
        <v>102</v>
      </c>
      <c r="F1296">
        <v>12</v>
      </c>
      <c r="G1296">
        <v>0.11</v>
      </c>
      <c r="H1296">
        <v>24</v>
      </c>
      <c r="I1296">
        <v>0.13</v>
      </c>
      <c r="K1296">
        <f t="shared" si="102"/>
        <v>36</v>
      </c>
      <c r="L1296">
        <f t="shared" si="103"/>
        <v>55</v>
      </c>
      <c r="M1296" t="str">
        <f>IF(COUNT(FIND({0,1,2,3,4,5,6,7,8,9},IF(ISBLANK(A1296),IF(LEN(TRIM(B1296))&gt;0,TRIM(B1296),TRIM(C1296)),"")))&gt;0,IF(ISBLANK(A1296),IF(LEN(TRIM(B1296))&gt;0,TRIM(B1296),TRIM(C1296)),""),"")</f>
        <v>06</v>
      </c>
      <c r="N1296" t="str">
        <f>IF(COUNT(FIND({0,1,2,3,4,5,6,7,8,9},IF(ISBLANK(A1296),IF(LEN(TRIM(B1296))&gt;0,TRIM(C1296),LEFT(D1296, 4)),"")))&gt;0,IF(ISBLANK(A1296),IF(LEN(TRIM(B1296))&gt;0,TRIM(C1296),LEFT(D1296, 4)),""),"")</f>
        <v>081</v>
      </c>
      <c r="O1296" t="str">
        <f t="shared" si="104"/>
        <v>Ca</v>
      </c>
      <c r="P1296" t="str">
        <f>TRIM(IF(COUNT(FIND({0,1,2,3,4,5,6,7,8,9},B1296))&gt;0,D1296,IF(LEN(TRIM(B1296))&gt;0,CONCATENATE(B1296,C1296,D1296),MID(D1296,4,LEN(D1296)))))</f>
        <v>San Mateo</v>
      </c>
      <c r="Q1296">
        <f t="shared" si="105"/>
        <v>12</v>
      </c>
      <c r="R1296">
        <f t="shared" si="106"/>
        <v>24</v>
      </c>
    </row>
    <row r="1297" spans="2:18" x14ac:dyDescent="0.25">
      <c r="B1297" s="1" t="s">
        <v>130</v>
      </c>
      <c r="C1297" s="1" t="s">
        <v>140</v>
      </c>
      <c r="D1297" s="1" t="s">
        <v>303</v>
      </c>
      <c r="E1297" s="1" t="s">
        <v>132</v>
      </c>
      <c r="F1297">
        <v>12</v>
      </c>
      <c r="G1297">
        <v>0.11</v>
      </c>
      <c r="H1297">
        <v>28</v>
      </c>
      <c r="I1297">
        <v>0.15</v>
      </c>
      <c r="K1297">
        <f t="shared" si="102"/>
        <v>36</v>
      </c>
      <c r="L1297">
        <f t="shared" si="103"/>
        <v>55</v>
      </c>
      <c r="M1297" t="str">
        <f>IF(COUNT(FIND({0,1,2,3,4,5,6,7,8,9},IF(ISBLANK(A1297),IF(LEN(TRIM(B1297))&gt;0,TRIM(B1297),TRIM(C1297)),"")))&gt;0,IF(ISBLANK(A1297),IF(LEN(TRIM(B1297))&gt;0,TRIM(B1297),TRIM(C1297)),""),"")</f>
        <v>33</v>
      </c>
      <c r="N1297" t="str">
        <f>IF(COUNT(FIND({0,1,2,3,4,5,6,7,8,9},IF(ISBLANK(A1297),IF(LEN(TRIM(B1297))&gt;0,TRIM(C1297),LEFT(D1297, 4)),"")))&gt;0,IF(ISBLANK(A1297),IF(LEN(TRIM(B1297))&gt;0,TRIM(C1297),LEFT(D1297, 4)),""),"")</f>
        <v>015</v>
      </c>
      <c r="O1297" t="str">
        <f t="shared" si="104"/>
        <v>NH</v>
      </c>
      <c r="P1297" t="str">
        <f>TRIM(IF(COUNT(FIND({0,1,2,3,4,5,6,7,8,9},B1297))&gt;0,D1297,IF(LEN(TRIM(B1297))&gt;0,CONCATENATE(B1297,C1297,D1297),MID(D1297,4,LEN(D1297)))))</f>
        <v>Rockingham</v>
      </c>
      <c r="Q1297">
        <f t="shared" si="105"/>
        <v>12</v>
      </c>
      <c r="R1297">
        <f t="shared" si="106"/>
        <v>28</v>
      </c>
    </row>
    <row r="1298" spans="2:18" x14ac:dyDescent="0.25">
      <c r="B1298" s="1" t="s">
        <v>95</v>
      </c>
      <c r="C1298" s="1" t="s">
        <v>74</v>
      </c>
      <c r="D1298" s="1" t="s">
        <v>33</v>
      </c>
      <c r="E1298" s="1" t="s">
        <v>98</v>
      </c>
      <c r="F1298">
        <v>12</v>
      </c>
      <c r="G1298">
        <v>0.11</v>
      </c>
      <c r="H1298">
        <v>14</v>
      </c>
      <c r="I1298">
        <v>0.08</v>
      </c>
      <c r="K1298">
        <f t="shared" si="102"/>
        <v>36</v>
      </c>
      <c r="L1298">
        <f t="shared" si="103"/>
        <v>55</v>
      </c>
      <c r="M1298" t="str">
        <f>IF(COUNT(FIND({0,1,2,3,4,5,6,7,8,9},IF(ISBLANK(A1298),IF(LEN(TRIM(B1298))&gt;0,TRIM(B1298),TRIM(C1298)),"")))&gt;0,IF(ISBLANK(A1298),IF(LEN(TRIM(B1298))&gt;0,TRIM(B1298),TRIM(C1298)),""),"")</f>
        <v>12</v>
      </c>
      <c r="N1298" t="str">
        <f>IF(COUNT(FIND({0,1,2,3,4,5,6,7,8,9},IF(ISBLANK(A1298),IF(LEN(TRIM(B1298))&gt;0,TRIM(C1298),LEFT(D1298, 4)),"")))&gt;0,IF(ISBLANK(A1298),IF(LEN(TRIM(B1298))&gt;0,TRIM(C1298),LEFT(D1298, 4)),""),"")</f>
        <v>087</v>
      </c>
      <c r="O1298" t="str">
        <f t="shared" si="104"/>
        <v>Fl</v>
      </c>
      <c r="P1298" t="str">
        <f>TRIM(IF(COUNT(FIND({0,1,2,3,4,5,6,7,8,9},B1298))&gt;0,D1298,IF(LEN(TRIM(B1298))&gt;0,CONCATENATE(B1298,C1298,D1298),MID(D1298,4,LEN(D1298)))))</f>
        <v>Monroe</v>
      </c>
      <c r="Q1298">
        <f t="shared" si="105"/>
        <v>12</v>
      </c>
      <c r="R1298">
        <f t="shared" si="106"/>
        <v>14</v>
      </c>
    </row>
    <row r="1299" spans="2:18" x14ac:dyDescent="0.25">
      <c r="B1299" s="1" t="s">
        <v>351</v>
      </c>
      <c r="C1299" s="1" t="s">
        <v>100</v>
      </c>
      <c r="D1299" s="1" t="s">
        <v>352</v>
      </c>
      <c r="E1299" s="1" t="s">
        <v>353</v>
      </c>
      <c r="F1299">
        <v>12</v>
      </c>
      <c r="G1299">
        <v>0.11</v>
      </c>
      <c r="H1299">
        <v>27</v>
      </c>
      <c r="I1299">
        <v>0.15</v>
      </c>
      <c r="K1299">
        <f t="shared" si="102"/>
        <v>36</v>
      </c>
      <c r="L1299">
        <f t="shared" si="103"/>
        <v>55</v>
      </c>
      <c r="M1299" t="str">
        <f>IF(COUNT(FIND({0,1,2,3,4,5,6,7,8,9},IF(ISBLANK(A1299),IF(LEN(TRIM(B1299))&gt;0,TRIM(B1299),TRIM(C1299)),"")))&gt;0,IF(ISBLANK(A1299),IF(LEN(TRIM(B1299))&gt;0,TRIM(B1299),TRIM(C1299)),""),"")</f>
        <v>47</v>
      </c>
      <c r="N1299" t="str">
        <f>IF(COUNT(FIND({0,1,2,3,4,5,6,7,8,9},IF(ISBLANK(A1299),IF(LEN(TRIM(B1299))&gt;0,TRIM(C1299),LEFT(D1299, 4)),"")))&gt;0,IF(ISBLANK(A1299),IF(LEN(TRIM(B1299))&gt;0,TRIM(C1299),LEFT(D1299, 4)),""),"")</f>
        <v>037</v>
      </c>
      <c r="O1299" t="str">
        <f t="shared" si="104"/>
        <v>Tn</v>
      </c>
      <c r="P1299" t="str">
        <f>TRIM(IF(COUNT(FIND({0,1,2,3,4,5,6,7,8,9},B1299))&gt;0,D1299,IF(LEN(TRIM(B1299))&gt;0,CONCATENATE(B1299,C1299,D1299),MID(D1299,4,LEN(D1299)))))</f>
        <v>Davidson</v>
      </c>
      <c r="Q1299">
        <f t="shared" si="105"/>
        <v>12</v>
      </c>
      <c r="R1299">
        <f t="shared" si="106"/>
        <v>27</v>
      </c>
    </row>
    <row r="1300" spans="2:18" x14ac:dyDescent="0.25">
      <c r="B1300" s="1" t="s">
        <v>95</v>
      </c>
      <c r="C1300" s="1" t="s">
        <v>28</v>
      </c>
      <c r="D1300" s="1" t="s">
        <v>357</v>
      </c>
      <c r="E1300" s="1" t="s">
        <v>98</v>
      </c>
      <c r="F1300">
        <v>12</v>
      </c>
      <c r="G1300">
        <v>0.11</v>
      </c>
      <c r="H1300">
        <v>16</v>
      </c>
      <c r="I1300">
        <v>0.09</v>
      </c>
      <c r="K1300">
        <f t="shared" si="102"/>
        <v>36</v>
      </c>
      <c r="L1300">
        <f t="shared" si="103"/>
        <v>55</v>
      </c>
      <c r="M1300" t="str">
        <f>IF(COUNT(FIND({0,1,2,3,4,5,6,7,8,9},IF(ISBLANK(A1300),IF(LEN(TRIM(B1300))&gt;0,TRIM(B1300),TRIM(C1300)),"")))&gt;0,IF(ISBLANK(A1300),IF(LEN(TRIM(B1300))&gt;0,TRIM(B1300),TRIM(C1300)),""),"")</f>
        <v>12</v>
      </c>
      <c r="N1300" t="str">
        <f>IF(COUNT(FIND({0,1,2,3,4,5,6,7,8,9},IF(ISBLANK(A1300),IF(LEN(TRIM(B1300))&gt;0,TRIM(C1300),LEFT(D1300, 4)),"")))&gt;0,IF(ISBLANK(A1300),IF(LEN(TRIM(B1300))&gt;0,TRIM(C1300),LEFT(D1300, 4)),""),"")</f>
        <v>081</v>
      </c>
      <c r="O1300" t="str">
        <f t="shared" si="104"/>
        <v>Fl</v>
      </c>
      <c r="P1300" t="str">
        <f>TRIM(IF(COUNT(FIND({0,1,2,3,4,5,6,7,8,9},B1300))&gt;0,D1300,IF(LEN(TRIM(B1300))&gt;0,CONCATENATE(B1300,C1300,D1300),MID(D1300,4,LEN(D1300)))))</f>
        <v>Manatee</v>
      </c>
      <c r="Q1300">
        <f t="shared" si="105"/>
        <v>12</v>
      </c>
      <c r="R1300">
        <f t="shared" si="106"/>
        <v>16</v>
      </c>
    </row>
    <row r="1301" spans="2:18" x14ac:dyDescent="0.25">
      <c r="B1301" s="1" t="s">
        <v>13</v>
      </c>
      <c r="C1301" s="1" t="s">
        <v>83</v>
      </c>
      <c r="D1301" s="1" t="s">
        <v>135</v>
      </c>
      <c r="E1301" s="1" t="s">
        <v>12</v>
      </c>
      <c r="F1301">
        <v>11</v>
      </c>
      <c r="G1301">
        <v>0.1</v>
      </c>
      <c r="H1301">
        <v>19</v>
      </c>
      <c r="I1301">
        <v>0.1</v>
      </c>
      <c r="K1301">
        <f t="shared" si="102"/>
        <v>36</v>
      </c>
      <c r="L1301">
        <f t="shared" si="103"/>
        <v>55</v>
      </c>
      <c r="M1301" t="str">
        <f>IF(COUNT(FIND({0,1,2,3,4,5,6,7,8,9},IF(ISBLANK(A1301),IF(LEN(TRIM(B1301))&gt;0,TRIM(B1301),TRIM(C1301)),"")))&gt;0,IF(ISBLANK(A1301),IF(LEN(TRIM(B1301))&gt;0,TRIM(B1301),TRIM(C1301)),""),"")</f>
        <v>36</v>
      </c>
      <c r="N1301" t="str">
        <f>IF(COUNT(FIND({0,1,2,3,4,5,6,7,8,9},IF(ISBLANK(A1301),IF(LEN(TRIM(B1301))&gt;0,TRIM(C1301),LEFT(D1301, 4)),"")))&gt;0,IF(ISBLANK(A1301),IF(LEN(TRIM(B1301))&gt;0,TRIM(C1301),LEFT(D1301, 4)),""),"")</f>
        <v>025</v>
      </c>
      <c r="O1301" t="str">
        <f t="shared" si="104"/>
        <v>NY</v>
      </c>
      <c r="P1301" t="str">
        <f>TRIM(IF(COUNT(FIND({0,1,2,3,4,5,6,7,8,9},B1301))&gt;0,D1301,IF(LEN(TRIM(B1301))&gt;0,CONCATENATE(B1301,C1301,D1301),MID(D1301,4,LEN(D1301)))))</f>
        <v>Delaware</v>
      </c>
      <c r="Q1301">
        <f t="shared" si="105"/>
        <v>11</v>
      </c>
      <c r="R1301">
        <f t="shared" si="106"/>
        <v>19</v>
      </c>
    </row>
    <row r="1302" spans="2:18" x14ac:dyDescent="0.25">
      <c r="B1302" s="1" t="s">
        <v>120</v>
      </c>
      <c r="C1302" s="1" t="s">
        <v>60</v>
      </c>
      <c r="D1302" s="1" t="s">
        <v>685</v>
      </c>
      <c r="E1302" s="1" t="s">
        <v>123</v>
      </c>
      <c r="F1302">
        <v>11</v>
      </c>
      <c r="G1302">
        <v>0.1</v>
      </c>
      <c r="H1302">
        <v>15</v>
      </c>
      <c r="I1302">
        <v>0.08</v>
      </c>
      <c r="K1302">
        <f t="shared" si="102"/>
        <v>36</v>
      </c>
      <c r="L1302">
        <f t="shared" si="103"/>
        <v>55</v>
      </c>
      <c r="M1302" t="str">
        <f>IF(COUNT(FIND({0,1,2,3,4,5,6,7,8,9},IF(ISBLANK(A1302),IF(LEN(TRIM(B1302))&gt;0,TRIM(B1302),TRIM(C1302)),"")))&gt;0,IF(ISBLANK(A1302),IF(LEN(TRIM(B1302))&gt;0,TRIM(B1302),TRIM(C1302)),""),"")</f>
        <v>42</v>
      </c>
      <c r="N1302" t="str">
        <f>IF(COUNT(FIND({0,1,2,3,4,5,6,7,8,9},IF(ISBLANK(A1302),IF(LEN(TRIM(B1302))&gt;0,TRIM(C1302),LEFT(D1302, 4)),"")))&gt;0,IF(ISBLANK(A1302),IF(LEN(TRIM(B1302))&gt;0,TRIM(C1302),LEFT(D1302, 4)),""),"")</f>
        <v>027</v>
      </c>
      <c r="O1302" t="str">
        <f t="shared" si="104"/>
        <v>Pa</v>
      </c>
      <c r="P1302" t="str">
        <f>TRIM(IF(COUNT(FIND({0,1,2,3,4,5,6,7,8,9},B1302))&gt;0,D1302,IF(LEN(TRIM(B1302))&gt;0,CONCATENATE(B1302,C1302,D1302),MID(D1302,4,LEN(D1302)))))</f>
        <v>Centre</v>
      </c>
      <c r="Q1302">
        <f t="shared" si="105"/>
        <v>11</v>
      </c>
      <c r="R1302">
        <f t="shared" si="106"/>
        <v>15</v>
      </c>
    </row>
    <row r="1303" spans="2:18" x14ac:dyDescent="0.25">
      <c r="B1303" s="1" t="s">
        <v>120</v>
      </c>
      <c r="C1303" s="1" t="s">
        <v>96</v>
      </c>
      <c r="D1303" s="1" t="s">
        <v>488</v>
      </c>
      <c r="E1303" s="1" t="s">
        <v>123</v>
      </c>
      <c r="F1303">
        <v>11</v>
      </c>
      <c r="G1303">
        <v>0.1</v>
      </c>
      <c r="H1303">
        <v>27</v>
      </c>
      <c r="I1303">
        <v>0.15</v>
      </c>
      <c r="K1303">
        <f t="shared" si="102"/>
        <v>36</v>
      </c>
      <c r="L1303">
        <f t="shared" si="103"/>
        <v>55</v>
      </c>
      <c r="M1303" t="str">
        <f>IF(COUNT(FIND({0,1,2,3,4,5,6,7,8,9},IF(ISBLANK(A1303),IF(LEN(TRIM(B1303))&gt;0,TRIM(B1303),TRIM(C1303)),"")))&gt;0,IF(ISBLANK(A1303),IF(LEN(TRIM(B1303))&gt;0,TRIM(B1303),TRIM(C1303)),""),"")</f>
        <v>42</v>
      </c>
      <c r="N1303" t="str">
        <f>IF(COUNT(FIND({0,1,2,3,4,5,6,7,8,9},IF(ISBLANK(A1303),IF(LEN(TRIM(B1303))&gt;0,TRIM(C1303),LEFT(D1303, 4)),"")))&gt;0,IF(ISBLANK(A1303),IF(LEN(TRIM(B1303))&gt;0,TRIM(C1303),LEFT(D1303, 4)),""),"")</f>
        <v>011</v>
      </c>
      <c r="O1303" t="str">
        <f t="shared" si="104"/>
        <v>Pa</v>
      </c>
      <c r="P1303" t="str">
        <f>TRIM(IF(COUNT(FIND({0,1,2,3,4,5,6,7,8,9},B1303))&gt;0,D1303,IF(LEN(TRIM(B1303))&gt;0,CONCATENATE(B1303,C1303,D1303),MID(D1303,4,LEN(D1303)))))</f>
        <v>Berks</v>
      </c>
      <c r="Q1303">
        <f t="shared" si="105"/>
        <v>11</v>
      </c>
      <c r="R1303">
        <f t="shared" si="106"/>
        <v>27</v>
      </c>
    </row>
    <row r="1304" spans="2:18" x14ac:dyDescent="0.25">
      <c r="B1304" s="1" t="s">
        <v>120</v>
      </c>
      <c r="C1304" s="1" t="s">
        <v>225</v>
      </c>
      <c r="D1304" s="1" t="s">
        <v>485</v>
      </c>
      <c r="E1304" s="1" t="s">
        <v>123</v>
      </c>
      <c r="F1304">
        <v>11</v>
      </c>
      <c r="G1304">
        <v>0.1</v>
      </c>
      <c r="H1304">
        <v>20</v>
      </c>
      <c r="I1304">
        <v>0.11</v>
      </c>
      <c r="K1304">
        <f t="shared" si="102"/>
        <v>36</v>
      </c>
      <c r="L1304">
        <f t="shared" si="103"/>
        <v>55</v>
      </c>
      <c r="M1304" t="str">
        <f>IF(COUNT(FIND({0,1,2,3,4,5,6,7,8,9},IF(ISBLANK(A1304),IF(LEN(TRIM(B1304))&gt;0,TRIM(B1304),TRIM(C1304)),"")))&gt;0,IF(ISBLANK(A1304),IF(LEN(TRIM(B1304))&gt;0,TRIM(B1304),TRIM(C1304)),""),"")</f>
        <v>42</v>
      </c>
      <c r="N1304" t="str">
        <f>IF(COUNT(FIND({0,1,2,3,4,5,6,7,8,9},IF(ISBLANK(A1304),IF(LEN(TRIM(B1304))&gt;0,TRIM(C1304),LEFT(D1304, 4)),"")))&gt;0,IF(ISBLANK(A1304),IF(LEN(TRIM(B1304))&gt;0,TRIM(C1304),LEFT(D1304, 4)),""),"")</f>
        <v>133</v>
      </c>
      <c r="O1304" t="str">
        <f t="shared" si="104"/>
        <v>Pa</v>
      </c>
      <c r="P1304" t="str">
        <f>TRIM(IF(COUNT(FIND({0,1,2,3,4,5,6,7,8,9},B1304))&gt;0,D1304,IF(LEN(TRIM(B1304))&gt;0,CONCATENATE(B1304,C1304,D1304),MID(D1304,4,LEN(D1304)))))</f>
        <v>York</v>
      </c>
      <c r="Q1304">
        <f t="shared" si="105"/>
        <v>11</v>
      </c>
      <c r="R1304">
        <f t="shared" si="106"/>
        <v>20</v>
      </c>
    </row>
    <row r="1305" spans="2:18" x14ac:dyDescent="0.25">
      <c r="B1305" s="1" t="s">
        <v>159</v>
      </c>
      <c r="C1305" s="1" t="s">
        <v>231</v>
      </c>
      <c r="D1305" s="1" t="s">
        <v>232</v>
      </c>
      <c r="E1305" s="1" t="s">
        <v>161</v>
      </c>
      <c r="F1305">
        <v>11</v>
      </c>
      <c r="G1305">
        <v>0.1</v>
      </c>
      <c r="H1305">
        <v>16</v>
      </c>
      <c r="I1305">
        <v>0.09</v>
      </c>
      <c r="K1305">
        <f t="shared" si="102"/>
        <v>36</v>
      </c>
      <c r="L1305">
        <f t="shared" si="103"/>
        <v>55</v>
      </c>
      <c r="M1305" t="str">
        <f>IF(COUNT(FIND({0,1,2,3,4,5,6,7,8,9},IF(ISBLANK(A1305),IF(LEN(TRIM(B1305))&gt;0,TRIM(B1305),TRIM(C1305)),"")))&gt;0,IF(ISBLANK(A1305),IF(LEN(TRIM(B1305))&gt;0,TRIM(B1305),TRIM(C1305)),""),"")</f>
        <v>51</v>
      </c>
      <c r="N1305" t="str">
        <f>IF(COUNT(FIND({0,1,2,3,4,5,6,7,8,9},IF(ISBLANK(A1305),IF(LEN(TRIM(B1305))&gt;0,TRIM(C1305),LEFT(D1305, 4)),"")))&gt;0,IF(ISBLANK(A1305),IF(LEN(TRIM(B1305))&gt;0,TRIM(C1305),LEFT(D1305, 4)),""),"")</f>
        <v>710</v>
      </c>
      <c r="O1305" t="str">
        <f t="shared" si="104"/>
        <v>Va</v>
      </c>
      <c r="P1305" t="str">
        <f>TRIM(IF(COUNT(FIND({0,1,2,3,4,5,6,7,8,9},B1305))&gt;0,D1305,IF(LEN(TRIM(B1305))&gt;0,CONCATENATE(B1305,C1305,D1305),MID(D1305,4,LEN(D1305)))))</f>
        <v>Norfolk city</v>
      </c>
      <c r="Q1305">
        <f t="shared" si="105"/>
        <v>11</v>
      </c>
      <c r="R1305">
        <f t="shared" si="106"/>
        <v>16</v>
      </c>
    </row>
    <row r="1306" spans="2:18" x14ac:dyDescent="0.25">
      <c r="B1306" s="1" t="s">
        <v>241</v>
      </c>
      <c r="C1306" s="1" t="s">
        <v>722</v>
      </c>
      <c r="D1306" s="1" t="s">
        <v>723</v>
      </c>
      <c r="E1306" s="1" t="s">
        <v>243</v>
      </c>
      <c r="F1306">
        <v>11</v>
      </c>
      <c r="G1306">
        <v>0.1</v>
      </c>
      <c r="H1306">
        <v>16</v>
      </c>
      <c r="I1306">
        <v>0.09</v>
      </c>
      <c r="K1306">
        <f t="shared" si="102"/>
        <v>36</v>
      </c>
      <c r="L1306">
        <f t="shared" si="103"/>
        <v>55</v>
      </c>
      <c r="M1306" t="str">
        <f>IF(COUNT(FIND({0,1,2,3,4,5,6,7,8,9},IF(ISBLANK(A1306),IF(LEN(TRIM(B1306))&gt;0,TRIM(B1306),TRIM(C1306)),"")))&gt;0,IF(ISBLANK(A1306),IF(LEN(TRIM(B1306))&gt;0,TRIM(B1306),TRIM(C1306)),""),"")</f>
        <v>39</v>
      </c>
      <c r="N1306" t="str">
        <f>IF(COUNT(FIND({0,1,2,3,4,5,6,7,8,9},IF(ISBLANK(A1306),IF(LEN(TRIM(B1306))&gt;0,TRIM(C1306),LEFT(D1306, 4)),"")))&gt;0,IF(ISBLANK(A1306),IF(LEN(TRIM(B1306))&gt;0,TRIM(C1306),LEFT(D1306, 4)),""),"")</f>
        <v>151</v>
      </c>
      <c r="O1306" t="str">
        <f t="shared" si="104"/>
        <v>Oh</v>
      </c>
      <c r="P1306" t="str">
        <f>TRIM(IF(COUNT(FIND({0,1,2,3,4,5,6,7,8,9},B1306))&gt;0,D1306,IF(LEN(TRIM(B1306))&gt;0,CONCATENATE(B1306,C1306,D1306),MID(D1306,4,LEN(D1306)))))</f>
        <v>Stark</v>
      </c>
      <c r="Q1306">
        <f t="shared" si="105"/>
        <v>11</v>
      </c>
      <c r="R1306">
        <f t="shared" si="106"/>
        <v>16</v>
      </c>
    </row>
    <row r="1307" spans="2:18" x14ac:dyDescent="0.25">
      <c r="B1307" s="1" t="s">
        <v>251</v>
      </c>
      <c r="C1307" s="1" t="s">
        <v>150</v>
      </c>
      <c r="D1307" s="1" t="s">
        <v>515</v>
      </c>
      <c r="E1307" s="1" t="s">
        <v>253</v>
      </c>
      <c r="F1307">
        <v>10</v>
      </c>
      <c r="G1307">
        <v>0.09</v>
      </c>
      <c r="H1307">
        <v>22</v>
      </c>
      <c r="I1307">
        <v>0.12</v>
      </c>
      <c r="K1307">
        <f t="shared" si="102"/>
        <v>36</v>
      </c>
      <c r="L1307">
        <f t="shared" si="103"/>
        <v>55</v>
      </c>
      <c r="M1307" t="str">
        <f>IF(COUNT(FIND({0,1,2,3,4,5,6,7,8,9},IF(ISBLANK(A1307),IF(LEN(TRIM(B1307))&gt;0,TRIM(B1307),TRIM(C1307)),"")))&gt;0,IF(ISBLANK(A1307),IF(LEN(TRIM(B1307))&gt;0,TRIM(B1307),TRIM(C1307)),""),"")</f>
        <v>26</v>
      </c>
      <c r="N1307" t="str">
        <f>IF(COUNT(FIND({0,1,2,3,4,5,6,7,8,9},IF(ISBLANK(A1307),IF(LEN(TRIM(B1307))&gt;0,TRIM(C1307),LEFT(D1307, 4)),"")))&gt;0,IF(ISBLANK(A1307),IF(LEN(TRIM(B1307))&gt;0,TRIM(C1307),LEFT(D1307, 4)),""),"")</f>
        <v>099</v>
      </c>
      <c r="O1307" t="str">
        <f t="shared" si="104"/>
        <v>Mi</v>
      </c>
      <c r="P1307" t="str">
        <f>TRIM(IF(COUNT(FIND({0,1,2,3,4,5,6,7,8,9},B1307))&gt;0,D1307,IF(LEN(TRIM(B1307))&gt;0,CONCATENATE(B1307,C1307,D1307),MID(D1307,4,LEN(D1307)))))</f>
        <v>Macomb</v>
      </c>
      <c r="Q1307">
        <f t="shared" si="105"/>
        <v>10</v>
      </c>
      <c r="R1307">
        <f t="shared" si="106"/>
        <v>22</v>
      </c>
    </row>
    <row r="1308" spans="2:18" x14ac:dyDescent="0.25">
      <c r="B1308" s="1" t="s">
        <v>13</v>
      </c>
      <c r="C1308" s="1" t="s">
        <v>297</v>
      </c>
      <c r="D1308" s="1" t="s">
        <v>298</v>
      </c>
      <c r="E1308" s="1" t="s">
        <v>12</v>
      </c>
      <c r="F1308">
        <v>10</v>
      </c>
      <c r="G1308">
        <v>0.09</v>
      </c>
      <c r="H1308">
        <v>15</v>
      </c>
      <c r="I1308">
        <v>0.08</v>
      </c>
      <c r="K1308">
        <f t="shared" si="102"/>
        <v>36</v>
      </c>
      <c r="L1308">
        <f t="shared" si="103"/>
        <v>55</v>
      </c>
      <c r="M1308" t="str">
        <f>IF(COUNT(FIND({0,1,2,3,4,5,6,7,8,9},IF(ISBLANK(A1308),IF(LEN(TRIM(B1308))&gt;0,TRIM(B1308),TRIM(C1308)),"")))&gt;0,IF(ISBLANK(A1308),IF(LEN(TRIM(B1308))&gt;0,TRIM(B1308),TRIM(C1308)),""),"")</f>
        <v>36</v>
      </c>
      <c r="N1308" t="str">
        <f>IF(COUNT(FIND({0,1,2,3,4,5,6,7,8,9},IF(ISBLANK(A1308),IF(LEN(TRIM(B1308))&gt;0,TRIM(C1308),LEFT(D1308, 4)),"")))&gt;0,IF(ISBLANK(A1308),IF(LEN(TRIM(B1308))&gt;0,TRIM(C1308),LEFT(D1308, 4)),""),"")</f>
        <v>097</v>
      </c>
      <c r="O1308" t="str">
        <f t="shared" si="104"/>
        <v>NY</v>
      </c>
      <c r="P1308" t="str">
        <f>TRIM(IF(COUNT(FIND({0,1,2,3,4,5,6,7,8,9},B1308))&gt;0,D1308,IF(LEN(TRIM(B1308))&gt;0,CONCATENATE(B1308,C1308,D1308),MID(D1308,4,LEN(D1308)))))</f>
        <v>Schuyler</v>
      </c>
      <c r="Q1308">
        <f t="shared" si="105"/>
        <v>10</v>
      </c>
      <c r="R1308">
        <f t="shared" si="106"/>
        <v>15</v>
      </c>
    </row>
    <row r="1309" spans="2:18" x14ac:dyDescent="0.25">
      <c r="B1309" s="1" t="s">
        <v>128</v>
      </c>
      <c r="C1309" s="1" t="s">
        <v>76</v>
      </c>
      <c r="D1309" s="1" t="s">
        <v>341</v>
      </c>
      <c r="E1309" s="1" t="s">
        <v>129</v>
      </c>
      <c r="F1309">
        <v>10</v>
      </c>
      <c r="G1309">
        <v>0.09</v>
      </c>
      <c r="H1309">
        <v>23</v>
      </c>
      <c r="I1309">
        <v>0.13</v>
      </c>
      <c r="K1309">
        <f t="shared" si="102"/>
        <v>36</v>
      </c>
      <c r="L1309">
        <f t="shared" si="103"/>
        <v>55</v>
      </c>
      <c r="M1309" t="str">
        <f>IF(COUNT(FIND({0,1,2,3,4,5,6,7,8,9},IF(ISBLANK(A1309),IF(LEN(TRIM(B1309))&gt;0,TRIM(B1309),TRIM(C1309)),"")))&gt;0,IF(ISBLANK(A1309),IF(LEN(TRIM(B1309))&gt;0,TRIM(B1309),TRIM(C1309)),""),"")</f>
        <v>24</v>
      </c>
      <c r="N1309" t="str">
        <f>IF(COUNT(FIND({0,1,2,3,4,5,6,7,8,9},IF(ISBLANK(A1309),IF(LEN(TRIM(B1309))&gt;0,TRIM(C1309),LEFT(D1309, 4)),"")))&gt;0,IF(ISBLANK(A1309),IF(LEN(TRIM(B1309))&gt;0,TRIM(C1309),LEFT(D1309, 4)),""),"")</f>
        <v>003</v>
      </c>
      <c r="O1309" t="str">
        <f t="shared" si="104"/>
        <v>Md</v>
      </c>
      <c r="P1309" t="str">
        <f>TRIM(IF(COUNT(FIND({0,1,2,3,4,5,6,7,8,9},B1309))&gt;0,D1309,IF(LEN(TRIM(B1309))&gt;0,CONCATENATE(B1309,C1309,D1309),MID(D1309,4,LEN(D1309)))))</f>
        <v>Anne Arundel</v>
      </c>
      <c r="Q1309">
        <f t="shared" si="105"/>
        <v>10</v>
      </c>
      <c r="R1309">
        <f t="shared" si="106"/>
        <v>23</v>
      </c>
    </row>
    <row r="1310" spans="2:18" x14ac:dyDescent="0.25">
      <c r="B1310" s="1" t="s">
        <v>433</v>
      </c>
      <c r="C1310" s="1" t="s">
        <v>18</v>
      </c>
      <c r="D1310" s="1" t="s">
        <v>514</v>
      </c>
      <c r="E1310" s="1" t="s">
        <v>435</v>
      </c>
      <c r="F1310">
        <v>10</v>
      </c>
      <c r="G1310">
        <v>0.09</v>
      </c>
      <c r="H1310">
        <v>24</v>
      </c>
      <c r="I1310">
        <v>0.13</v>
      </c>
      <c r="K1310">
        <f t="shared" si="102"/>
        <v>36</v>
      </c>
      <c r="L1310">
        <f t="shared" si="103"/>
        <v>55</v>
      </c>
      <c r="M1310" t="str">
        <f>IF(COUNT(FIND({0,1,2,3,4,5,6,7,8,9},IF(ISBLANK(A1310),IF(LEN(TRIM(B1310))&gt;0,TRIM(B1310),TRIM(C1310)),"")))&gt;0,IF(ISBLANK(A1310),IF(LEN(TRIM(B1310))&gt;0,TRIM(B1310),TRIM(C1310)),""),"")</f>
        <v>20</v>
      </c>
      <c r="N1310" t="str">
        <f>IF(COUNT(FIND({0,1,2,3,4,5,6,7,8,9},IF(ISBLANK(A1310),IF(LEN(TRIM(B1310))&gt;0,TRIM(C1310),LEFT(D1310, 4)),"")))&gt;0,IF(ISBLANK(A1310),IF(LEN(TRIM(B1310))&gt;0,TRIM(C1310),LEFT(D1310, 4)),""),"")</f>
        <v>091</v>
      </c>
      <c r="O1310" t="str">
        <f t="shared" si="104"/>
        <v>Ks</v>
      </c>
      <c r="P1310" t="str">
        <f>TRIM(IF(COUNT(FIND({0,1,2,3,4,5,6,7,8,9},B1310))&gt;0,D1310,IF(LEN(TRIM(B1310))&gt;0,CONCATENATE(B1310,C1310,D1310),MID(D1310,4,LEN(D1310)))))</f>
        <v>Johnson</v>
      </c>
      <c r="Q1310">
        <f t="shared" si="105"/>
        <v>10</v>
      </c>
      <c r="R1310">
        <f t="shared" si="106"/>
        <v>24</v>
      </c>
    </row>
    <row r="1311" spans="2:18" x14ac:dyDescent="0.25">
      <c r="B1311" s="1" t="s">
        <v>238</v>
      </c>
      <c r="C1311" s="1" t="s">
        <v>64</v>
      </c>
      <c r="D1311" s="1" t="s">
        <v>239</v>
      </c>
      <c r="E1311" s="1" t="s">
        <v>240</v>
      </c>
      <c r="F1311">
        <v>10</v>
      </c>
      <c r="G1311">
        <v>0.09</v>
      </c>
      <c r="H1311">
        <v>25</v>
      </c>
      <c r="I1311">
        <v>0.14000000000000001</v>
      </c>
      <c r="K1311">
        <f t="shared" si="102"/>
        <v>36</v>
      </c>
      <c r="L1311">
        <f t="shared" si="103"/>
        <v>55</v>
      </c>
      <c r="M1311" t="str">
        <f>IF(COUNT(FIND({0,1,2,3,4,5,6,7,8,9},IF(ISBLANK(A1311),IF(LEN(TRIM(B1311))&gt;0,TRIM(B1311),TRIM(C1311)),"")))&gt;0,IF(ISBLANK(A1311),IF(LEN(TRIM(B1311))&gt;0,TRIM(B1311),TRIM(C1311)),""),"")</f>
        <v>45</v>
      </c>
      <c r="N1311" t="str">
        <f>IF(COUNT(FIND({0,1,2,3,4,5,6,7,8,9},IF(ISBLANK(A1311),IF(LEN(TRIM(B1311))&gt;0,TRIM(C1311),LEFT(D1311, 4)),"")))&gt;0,IF(ISBLANK(A1311),IF(LEN(TRIM(B1311))&gt;0,TRIM(C1311),LEFT(D1311, 4)),""),"")</f>
        <v>019</v>
      </c>
      <c r="O1311" t="str">
        <f t="shared" si="104"/>
        <v>SC</v>
      </c>
      <c r="P1311" t="str">
        <f>TRIM(IF(COUNT(FIND({0,1,2,3,4,5,6,7,8,9},B1311))&gt;0,D1311,IF(LEN(TRIM(B1311))&gt;0,CONCATENATE(B1311,C1311,D1311),MID(D1311,4,LEN(D1311)))))</f>
        <v>Charleston</v>
      </c>
      <c r="Q1311">
        <f t="shared" si="105"/>
        <v>10</v>
      </c>
      <c r="R1311">
        <f t="shared" si="106"/>
        <v>25</v>
      </c>
    </row>
    <row r="1312" spans="2:18" x14ac:dyDescent="0.25">
      <c r="B1312" s="1" t="s">
        <v>84</v>
      </c>
      <c r="C1312" s="1" t="s">
        <v>83</v>
      </c>
      <c r="D1312" s="1" t="s">
        <v>228</v>
      </c>
      <c r="E1312" s="1" t="s">
        <v>86</v>
      </c>
      <c r="F1312">
        <v>10</v>
      </c>
      <c r="G1312">
        <v>0.09</v>
      </c>
      <c r="H1312">
        <v>19</v>
      </c>
      <c r="I1312">
        <v>0.1</v>
      </c>
      <c r="K1312">
        <f t="shared" si="102"/>
        <v>36</v>
      </c>
      <c r="L1312">
        <f t="shared" si="103"/>
        <v>55</v>
      </c>
      <c r="M1312" t="str">
        <f>IF(COUNT(FIND({0,1,2,3,4,5,6,7,8,9},IF(ISBLANK(A1312),IF(LEN(TRIM(B1312))&gt;0,TRIM(B1312),TRIM(C1312)),"")))&gt;0,IF(ISBLANK(A1312),IF(LEN(TRIM(B1312))&gt;0,TRIM(B1312),TRIM(C1312)),""),"")</f>
        <v>34</v>
      </c>
      <c r="N1312" t="str">
        <f>IF(COUNT(FIND({0,1,2,3,4,5,6,7,8,9},IF(ISBLANK(A1312),IF(LEN(TRIM(B1312))&gt;0,TRIM(C1312),LEFT(D1312, 4)),"")))&gt;0,IF(ISBLANK(A1312),IF(LEN(TRIM(B1312))&gt;0,TRIM(C1312),LEFT(D1312, 4)),""),"")</f>
        <v>025</v>
      </c>
      <c r="O1312" t="str">
        <f t="shared" si="104"/>
        <v>NJ</v>
      </c>
      <c r="P1312" t="str">
        <f>TRIM(IF(COUNT(FIND({0,1,2,3,4,5,6,7,8,9},B1312))&gt;0,D1312,IF(LEN(TRIM(B1312))&gt;0,CONCATENATE(B1312,C1312,D1312),MID(D1312,4,LEN(D1312)))))</f>
        <v>Monmouth</v>
      </c>
      <c r="Q1312">
        <f t="shared" si="105"/>
        <v>10</v>
      </c>
      <c r="R1312">
        <f t="shared" si="106"/>
        <v>19</v>
      </c>
    </row>
    <row r="1313" spans="1:18" x14ac:dyDescent="0.25">
      <c r="B1313" s="1" t="s">
        <v>95</v>
      </c>
      <c r="C1313" s="1" t="s">
        <v>297</v>
      </c>
      <c r="D1313" s="1" t="s">
        <v>464</v>
      </c>
      <c r="E1313" s="1" t="s">
        <v>98</v>
      </c>
      <c r="F1313">
        <v>10</v>
      </c>
      <c r="G1313">
        <v>0.09</v>
      </c>
      <c r="H1313">
        <v>14</v>
      </c>
      <c r="I1313">
        <v>0.08</v>
      </c>
      <c r="K1313">
        <f t="shared" si="102"/>
        <v>36</v>
      </c>
      <c r="L1313">
        <f t="shared" si="103"/>
        <v>55</v>
      </c>
      <c r="M1313" t="str">
        <f>IF(COUNT(FIND({0,1,2,3,4,5,6,7,8,9},IF(ISBLANK(A1313),IF(LEN(TRIM(B1313))&gt;0,TRIM(B1313),TRIM(C1313)),"")))&gt;0,IF(ISBLANK(A1313),IF(LEN(TRIM(B1313))&gt;0,TRIM(B1313),TRIM(C1313)),""),"")</f>
        <v>12</v>
      </c>
      <c r="N1313" t="str">
        <f>IF(COUNT(FIND({0,1,2,3,4,5,6,7,8,9},IF(ISBLANK(A1313),IF(LEN(TRIM(B1313))&gt;0,TRIM(C1313),LEFT(D1313, 4)),"")))&gt;0,IF(ISBLANK(A1313),IF(LEN(TRIM(B1313))&gt;0,TRIM(C1313),LEFT(D1313, 4)),""),"")</f>
        <v>097</v>
      </c>
      <c r="O1313" t="str">
        <f t="shared" si="104"/>
        <v>Fl</v>
      </c>
      <c r="P1313" t="str">
        <f>TRIM(IF(COUNT(FIND({0,1,2,3,4,5,6,7,8,9},B1313))&gt;0,D1313,IF(LEN(TRIM(B1313))&gt;0,CONCATENATE(B1313,C1313,D1313),MID(D1313,4,LEN(D1313)))))</f>
        <v>Osceola</v>
      </c>
      <c r="Q1313">
        <f t="shared" si="105"/>
        <v>10</v>
      </c>
      <c r="R1313">
        <f t="shared" si="106"/>
        <v>14</v>
      </c>
    </row>
    <row r="1314" spans="1:18" x14ac:dyDescent="0.25">
      <c r="B1314" s="1" t="s">
        <v>224</v>
      </c>
      <c r="C1314" s="1" t="s">
        <v>210</v>
      </c>
      <c r="D1314" s="1" t="s">
        <v>148</v>
      </c>
      <c r="E1314" s="1" t="s">
        <v>227</v>
      </c>
      <c r="F1314">
        <v>10</v>
      </c>
      <c r="G1314">
        <v>0.09</v>
      </c>
      <c r="H1314">
        <v>22</v>
      </c>
      <c r="I1314">
        <v>0.12</v>
      </c>
      <c r="K1314">
        <f t="shared" si="102"/>
        <v>36</v>
      </c>
      <c r="L1314">
        <f t="shared" si="103"/>
        <v>55</v>
      </c>
      <c r="M1314" t="str">
        <f>IF(COUNT(FIND({0,1,2,3,4,5,6,7,8,9},IF(ISBLANK(A1314),IF(LEN(TRIM(B1314))&gt;0,TRIM(B1314),TRIM(C1314)),"")))&gt;0,IF(ISBLANK(A1314),IF(LEN(TRIM(B1314))&gt;0,TRIM(B1314),TRIM(C1314)),""),"")</f>
        <v>37</v>
      </c>
      <c r="N1314" t="str">
        <f>IF(COUNT(FIND({0,1,2,3,4,5,6,7,8,9},IF(ISBLANK(A1314),IF(LEN(TRIM(B1314))&gt;0,TRIM(C1314),LEFT(D1314, 4)),"")))&gt;0,IF(ISBLANK(A1314),IF(LEN(TRIM(B1314))&gt;0,TRIM(C1314),LEFT(D1314, 4)),""),"")</f>
        <v>051</v>
      </c>
      <c r="O1314" t="str">
        <f t="shared" si="104"/>
        <v>NC</v>
      </c>
      <c r="P1314" t="str">
        <f>TRIM(IF(COUNT(FIND({0,1,2,3,4,5,6,7,8,9},B1314))&gt;0,D1314,IF(LEN(TRIM(B1314))&gt;0,CONCATENATE(B1314,C1314,D1314),MID(D1314,4,LEN(D1314)))))</f>
        <v>Cumberland</v>
      </c>
      <c r="Q1314">
        <f t="shared" si="105"/>
        <v>10</v>
      </c>
      <c r="R1314">
        <f t="shared" si="106"/>
        <v>22</v>
      </c>
    </row>
    <row r="1315" spans="1:18" x14ac:dyDescent="0.25">
      <c r="B1315" s="1" t="s">
        <v>13</v>
      </c>
      <c r="C1315" s="1" t="s">
        <v>66</v>
      </c>
      <c r="D1315" s="1" t="s">
        <v>67</v>
      </c>
      <c r="E1315" s="1" t="s">
        <v>12</v>
      </c>
      <c r="F1315">
        <v>10</v>
      </c>
      <c r="G1315">
        <v>0.09</v>
      </c>
      <c r="H1315">
        <v>17</v>
      </c>
      <c r="I1315">
        <v>0.09</v>
      </c>
      <c r="K1315">
        <f t="shared" si="102"/>
        <v>36</v>
      </c>
      <c r="L1315">
        <f t="shared" si="103"/>
        <v>55</v>
      </c>
      <c r="M1315" t="str">
        <f>IF(COUNT(FIND({0,1,2,3,4,5,6,7,8,9},IF(ISBLANK(A1315),IF(LEN(TRIM(B1315))&gt;0,TRIM(B1315),TRIM(C1315)),"")))&gt;0,IF(ISBLANK(A1315),IF(LEN(TRIM(B1315))&gt;0,TRIM(B1315),TRIM(C1315)),""),"")</f>
        <v>36</v>
      </c>
      <c r="N1315" t="str">
        <f>IF(COUNT(FIND({0,1,2,3,4,5,6,7,8,9},IF(ISBLANK(A1315),IF(LEN(TRIM(B1315))&gt;0,TRIM(C1315),LEFT(D1315, 4)),"")))&gt;0,IF(ISBLANK(A1315),IF(LEN(TRIM(B1315))&gt;0,TRIM(C1315),LEFT(D1315, 4)),""),"")</f>
        <v>057</v>
      </c>
      <c r="O1315" t="str">
        <f t="shared" si="104"/>
        <v>NY</v>
      </c>
      <c r="P1315" t="str">
        <f>TRIM(IF(COUNT(FIND({0,1,2,3,4,5,6,7,8,9},B1315))&gt;0,D1315,IF(LEN(TRIM(B1315))&gt;0,CONCATENATE(B1315,C1315,D1315),MID(D1315,4,LEN(D1315)))))</f>
        <v>Montgomery</v>
      </c>
      <c r="Q1315">
        <f t="shared" si="105"/>
        <v>10</v>
      </c>
      <c r="R1315">
        <f t="shared" si="106"/>
        <v>17</v>
      </c>
    </row>
    <row r="1316" spans="1:18" x14ac:dyDescent="0.25">
      <c r="B1316" s="1" t="s">
        <v>224</v>
      </c>
      <c r="C1316" s="1" t="s">
        <v>28</v>
      </c>
      <c r="D1316" s="1" t="s">
        <v>460</v>
      </c>
      <c r="E1316" s="1" t="s">
        <v>227</v>
      </c>
      <c r="F1316">
        <v>10</v>
      </c>
      <c r="G1316">
        <v>0.09</v>
      </c>
      <c r="H1316">
        <v>14</v>
      </c>
      <c r="I1316">
        <v>0.08</v>
      </c>
      <c r="K1316">
        <f t="shared" si="102"/>
        <v>36</v>
      </c>
      <c r="L1316">
        <f t="shared" si="103"/>
        <v>55</v>
      </c>
      <c r="M1316" t="str">
        <f>IF(COUNT(FIND({0,1,2,3,4,5,6,7,8,9},IF(ISBLANK(A1316),IF(LEN(TRIM(B1316))&gt;0,TRIM(B1316),TRIM(C1316)),"")))&gt;0,IF(ISBLANK(A1316),IF(LEN(TRIM(B1316))&gt;0,TRIM(B1316),TRIM(C1316)),""),"")</f>
        <v>37</v>
      </c>
      <c r="N1316" t="str">
        <f>IF(COUNT(FIND({0,1,2,3,4,5,6,7,8,9},IF(ISBLANK(A1316),IF(LEN(TRIM(B1316))&gt;0,TRIM(C1316),LEFT(D1316, 4)),"")))&gt;0,IF(ISBLANK(A1316),IF(LEN(TRIM(B1316))&gt;0,TRIM(C1316),LEFT(D1316, 4)),""),"")</f>
        <v>081</v>
      </c>
      <c r="O1316" t="str">
        <f t="shared" si="104"/>
        <v>NC</v>
      </c>
      <c r="P1316" t="str">
        <f>TRIM(IF(COUNT(FIND({0,1,2,3,4,5,6,7,8,9},B1316))&gt;0,D1316,IF(LEN(TRIM(B1316))&gt;0,CONCATENATE(B1316,C1316,D1316),MID(D1316,4,LEN(D1316)))))</f>
        <v>Guilford</v>
      </c>
      <c r="Q1316">
        <f t="shared" si="105"/>
        <v>10</v>
      </c>
      <c r="R1316">
        <f t="shared" si="106"/>
        <v>14</v>
      </c>
    </row>
    <row r="1317" spans="1:18" x14ac:dyDescent="0.25">
      <c r="B1317" s="1" t="s">
        <v>13</v>
      </c>
      <c r="C1317" s="1" t="s">
        <v>81</v>
      </c>
      <c r="D1317" s="1" t="s">
        <v>82</v>
      </c>
      <c r="E1317" s="1" t="s">
        <v>12</v>
      </c>
      <c r="F1317">
        <v>10</v>
      </c>
      <c r="G1317">
        <v>0.09</v>
      </c>
      <c r="H1317">
        <v>12</v>
      </c>
      <c r="I1317">
        <v>7.0000000000000007E-2</v>
      </c>
      <c r="K1317">
        <f t="shared" si="102"/>
        <v>36</v>
      </c>
      <c r="L1317">
        <f t="shared" si="103"/>
        <v>55</v>
      </c>
      <c r="M1317" t="str">
        <f>IF(COUNT(FIND({0,1,2,3,4,5,6,7,8,9},IF(ISBLANK(A1317),IF(LEN(TRIM(B1317))&gt;0,TRIM(B1317),TRIM(C1317)),"")))&gt;0,IF(ISBLANK(A1317),IF(LEN(TRIM(B1317))&gt;0,TRIM(B1317),TRIM(C1317)),""),"")</f>
        <v>36</v>
      </c>
      <c r="N1317" t="str">
        <f>IF(COUNT(FIND({0,1,2,3,4,5,6,7,8,9},IF(ISBLANK(A1317),IF(LEN(TRIM(B1317))&gt;0,TRIM(C1317),LEFT(D1317, 4)),"")))&gt;0,IF(ISBLANK(A1317),IF(LEN(TRIM(B1317))&gt;0,TRIM(C1317),LEFT(D1317, 4)),""),"")</f>
        <v>077</v>
      </c>
      <c r="O1317" t="str">
        <f t="shared" si="104"/>
        <v>NY</v>
      </c>
      <c r="P1317" t="str">
        <f>TRIM(IF(COUNT(FIND({0,1,2,3,4,5,6,7,8,9},B1317))&gt;0,D1317,IF(LEN(TRIM(B1317))&gt;0,CONCATENATE(B1317,C1317,D1317),MID(D1317,4,LEN(D1317)))))</f>
        <v>Otsego</v>
      </c>
      <c r="Q1317">
        <f t="shared" si="105"/>
        <v>10</v>
      </c>
      <c r="R1317">
        <f t="shared" si="106"/>
        <v>12</v>
      </c>
    </row>
    <row r="1318" spans="1:18" x14ac:dyDescent="0.25">
      <c r="B1318" s="1" t="s">
        <v>234</v>
      </c>
      <c r="C1318" s="1" t="s">
        <v>397</v>
      </c>
      <c r="D1318" s="1" t="s">
        <v>398</v>
      </c>
      <c r="E1318" s="1" t="s">
        <v>236</v>
      </c>
      <c r="F1318">
        <v>10</v>
      </c>
      <c r="G1318">
        <v>0.09</v>
      </c>
      <c r="H1318">
        <v>22</v>
      </c>
      <c r="I1318">
        <v>0.12</v>
      </c>
      <c r="K1318">
        <f t="shared" si="102"/>
        <v>36</v>
      </c>
      <c r="L1318">
        <f t="shared" si="103"/>
        <v>55</v>
      </c>
      <c r="M1318" t="str">
        <f>IF(COUNT(FIND({0,1,2,3,4,5,6,7,8,9},IF(ISBLANK(A1318),IF(LEN(TRIM(B1318))&gt;0,TRIM(B1318),TRIM(C1318)),"")))&gt;0,IF(ISBLANK(A1318),IF(LEN(TRIM(B1318))&gt;0,TRIM(B1318),TRIM(C1318)),""),"")</f>
        <v>13</v>
      </c>
      <c r="N1318" t="str">
        <f>IF(COUNT(FIND({0,1,2,3,4,5,6,7,8,9},IF(ISBLANK(A1318),IF(LEN(TRIM(B1318))&gt;0,TRIM(C1318),LEFT(D1318, 4)),"")))&gt;0,IF(ISBLANK(A1318),IF(LEN(TRIM(B1318))&gt;0,TRIM(C1318),LEFT(D1318, 4)),""),"")</f>
        <v>135</v>
      </c>
      <c r="O1318" t="str">
        <f t="shared" si="104"/>
        <v>Ga</v>
      </c>
      <c r="P1318" t="str">
        <f>TRIM(IF(COUNT(FIND({0,1,2,3,4,5,6,7,8,9},B1318))&gt;0,D1318,IF(LEN(TRIM(B1318))&gt;0,CONCATENATE(B1318,C1318,D1318),MID(D1318,4,LEN(D1318)))))</f>
        <v>Gwinnett</v>
      </c>
      <c r="Q1318">
        <f t="shared" si="105"/>
        <v>10</v>
      </c>
      <c r="R1318">
        <f t="shared" si="106"/>
        <v>22</v>
      </c>
    </row>
    <row r="1319" spans="1:18" x14ac:dyDescent="0.25">
      <c r="B1319" s="1" t="s">
        <v>194</v>
      </c>
      <c r="C1319" s="1" t="s">
        <v>195</v>
      </c>
      <c r="D1319" s="1" t="s">
        <v>196</v>
      </c>
      <c r="E1319" s="1" t="s">
        <v>197</v>
      </c>
      <c r="F1319">
        <v>48</v>
      </c>
      <c r="G1319">
        <v>0.45</v>
      </c>
      <c r="H1319">
        <v>64</v>
      </c>
      <c r="I1319">
        <v>0.35</v>
      </c>
      <c r="K1319">
        <f t="shared" si="102"/>
        <v>36</v>
      </c>
      <c r="L1319">
        <f t="shared" si="103"/>
        <v>55</v>
      </c>
      <c r="M1319" t="str">
        <f>IF(COUNT(FIND({0,1,2,3,4,5,6,7,8,9},IF(ISBLANK(A1319),IF(LEN(TRIM(B1319))&gt;0,TRIM(B1319),TRIM(C1319)),"")))&gt;0,IF(ISBLANK(A1319),IF(LEN(TRIM(B1319))&gt;0,TRIM(B1319),TRIM(C1319)),""),"")</f>
        <v/>
      </c>
      <c r="N1319" t="str">
        <f>IF(COUNT(FIND({0,1,2,3,4,5,6,7,8,9},IF(ISBLANK(A1319),IF(LEN(TRIM(B1319))&gt;0,TRIM(C1319),LEFT(D1319, 4)),"")))&gt;0,IF(ISBLANK(A1319),IF(LEN(TRIM(B1319))&gt;0,TRIM(C1319),LEFT(D1319, 4)),""),"")</f>
        <v/>
      </c>
      <c r="O1319" t="str">
        <f t="shared" si="104"/>
        <v>XX</v>
      </c>
      <c r="P1319" t="str">
        <f>TRIM(IF(COUNT(FIND({0,1,2,3,4,5,6,7,8,9},B1319))&gt;0,D1319,IF(LEN(TRIM(B1319))&gt;0,CONCATENATE(B1319,C1319,D1319),MID(D1319,4,LEN(D1319)))))</f>
        <v>Same State</v>
      </c>
      <c r="Q1319">
        <f t="shared" si="105"/>
        <v>48</v>
      </c>
      <c r="R1319">
        <f t="shared" si="106"/>
        <v>64</v>
      </c>
    </row>
    <row r="1320" spans="1:18" x14ac:dyDescent="0.25">
      <c r="B1320" s="1" t="s">
        <v>198</v>
      </c>
      <c r="C1320" s="1" t="s">
        <v>199</v>
      </c>
      <c r="D1320" s="1" t="s">
        <v>200</v>
      </c>
      <c r="E1320" s="1" t="s">
        <v>197</v>
      </c>
      <c r="F1320">
        <v>313</v>
      </c>
      <c r="G1320">
        <v>2.93</v>
      </c>
      <c r="H1320">
        <v>514</v>
      </c>
      <c r="I1320">
        <v>2.81</v>
      </c>
      <c r="K1320">
        <f t="shared" si="102"/>
        <v>36</v>
      </c>
      <c r="L1320">
        <f t="shared" si="103"/>
        <v>55</v>
      </c>
      <c r="M1320" t="str">
        <f>IF(COUNT(FIND({0,1,2,3,4,5,6,7,8,9},IF(ISBLANK(A1320),IF(LEN(TRIM(B1320))&gt;0,TRIM(B1320),TRIM(C1320)),"")))&gt;0,IF(ISBLANK(A1320),IF(LEN(TRIM(B1320))&gt;0,TRIM(B1320),TRIM(C1320)),""),"")</f>
        <v/>
      </c>
      <c r="N1320" t="str">
        <f>IF(COUNT(FIND({0,1,2,3,4,5,6,7,8,9},IF(ISBLANK(A1320),IF(LEN(TRIM(B1320))&gt;0,TRIM(C1320),LEFT(D1320, 4)),"")))&gt;0,IF(ISBLANK(A1320),IF(LEN(TRIM(B1320))&gt;0,TRIM(C1320),LEFT(D1320, 4)),""),"")</f>
        <v/>
      </c>
      <c r="O1320" t="str">
        <f t="shared" si="104"/>
        <v>XX</v>
      </c>
      <c r="P1320" t="str">
        <f>TRIM(IF(COUNT(FIND({0,1,2,3,4,5,6,7,8,9},B1320))&gt;0,D1320,IF(LEN(TRIM(B1320))&gt;0,CONCATENATE(B1320,C1320,D1320),MID(D1320,4,LEN(D1320)))))</f>
        <v>Region 1: Northeast</v>
      </c>
      <c r="Q1320">
        <f t="shared" si="105"/>
        <v>313</v>
      </c>
      <c r="R1320">
        <f t="shared" si="106"/>
        <v>514</v>
      </c>
    </row>
    <row r="1321" spans="1:18" x14ac:dyDescent="0.25">
      <c r="B1321" s="1" t="s">
        <v>198</v>
      </c>
      <c r="C1321" s="1" t="s">
        <v>199</v>
      </c>
      <c r="D1321" s="1" t="s">
        <v>201</v>
      </c>
      <c r="E1321" s="1" t="s">
        <v>197</v>
      </c>
      <c r="F1321">
        <v>364</v>
      </c>
      <c r="G1321">
        <v>3.4</v>
      </c>
      <c r="H1321">
        <v>715</v>
      </c>
      <c r="I1321">
        <v>3.91</v>
      </c>
      <c r="K1321">
        <f t="shared" si="102"/>
        <v>36</v>
      </c>
      <c r="L1321">
        <f t="shared" si="103"/>
        <v>55</v>
      </c>
      <c r="M1321" t="str">
        <f>IF(COUNT(FIND({0,1,2,3,4,5,6,7,8,9},IF(ISBLANK(A1321),IF(LEN(TRIM(B1321))&gt;0,TRIM(B1321),TRIM(C1321)),"")))&gt;0,IF(ISBLANK(A1321),IF(LEN(TRIM(B1321))&gt;0,TRIM(B1321),TRIM(C1321)),""),"")</f>
        <v/>
      </c>
      <c r="N1321" t="str">
        <f>IF(COUNT(FIND({0,1,2,3,4,5,6,7,8,9},IF(ISBLANK(A1321),IF(LEN(TRIM(B1321))&gt;0,TRIM(C1321),LEFT(D1321, 4)),"")))&gt;0,IF(ISBLANK(A1321),IF(LEN(TRIM(B1321))&gt;0,TRIM(C1321),LEFT(D1321, 4)),""),"")</f>
        <v/>
      </c>
      <c r="O1321" t="str">
        <f t="shared" si="104"/>
        <v>XX</v>
      </c>
      <c r="P1321" t="str">
        <f>TRIM(IF(COUNT(FIND({0,1,2,3,4,5,6,7,8,9},B1321))&gt;0,D1321,IF(LEN(TRIM(B1321))&gt;0,CONCATENATE(B1321,C1321,D1321),MID(D1321,4,LEN(D1321)))))</f>
        <v>Region 2: Midwest</v>
      </c>
      <c r="Q1321">
        <f t="shared" si="105"/>
        <v>364</v>
      </c>
      <c r="R1321">
        <f t="shared" si="106"/>
        <v>715</v>
      </c>
    </row>
    <row r="1322" spans="1:18" x14ac:dyDescent="0.25">
      <c r="B1322" s="1" t="s">
        <v>198</v>
      </c>
      <c r="C1322" s="1" t="s">
        <v>199</v>
      </c>
      <c r="D1322" s="1" t="s">
        <v>202</v>
      </c>
      <c r="E1322" s="1" t="s">
        <v>197</v>
      </c>
      <c r="F1322">
        <v>672</v>
      </c>
      <c r="G1322">
        <v>6.28</v>
      </c>
      <c r="H1322">
        <v>1343</v>
      </c>
      <c r="I1322">
        <v>7.34</v>
      </c>
      <c r="K1322">
        <f t="shared" si="102"/>
        <v>36</v>
      </c>
      <c r="L1322">
        <f t="shared" si="103"/>
        <v>55</v>
      </c>
      <c r="M1322" t="str">
        <f>IF(COUNT(FIND({0,1,2,3,4,5,6,7,8,9},IF(ISBLANK(A1322),IF(LEN(TRIM(B1322))&gt;0,TRIM(B1322),TRIM(C1322)),"")))&gt;0,IF(ISBLANK(A1322),IF(LEN(TRIM(B1322))&gt;0,TRIM(B1322),TRIM(C1322)),""),"")</f>
        <v/>
      </c>
      <c r="N1322" t="str">
        <f>IF(COUNT(FIND({0,1,2,3,4,5,6,7,8,9},IF(ISBLANK(A1322),IF(LEN(TRIM(B1322))&gt;0,TRIM(C1322),LEFT(D1322, 4)),"")))&gt;0,IF(ISBLANK(A1322),IF(LEN(TRIM(B1322))&gt;0,TRIM(C1322),LEFT(D1322, 4)),""),"")</f>
        <v/>
      </c>
      <c r="O1322" t="str">
        <f t="shared" si="104"/>
        <v>XX</v>
      </c>
      <c r="P1322" t="str">
        <f>TRIM(IF(COUNT(FIND({0,1,2,3,4,5,6,7,8,9},B1322))&gt;0,D1322,IF(LEN(TRIM(B1322))&gt;0,CONCATENATE(B1322,C1322,D1322),MID(D1322,4,LEN(D1322)))))</f>
        <v>Region 3: South</v>
      </c>
      <c r="Q1322">
        <f t="shared" si="105"/>
        <v>672</v>
      </c>
      <c r="R1322">
        <f t="shared" si="106"/>
        <v>1343</v>
      </c>
    </row>
    <row r="1323" spans="1:18" x14ac:dyDescent="0.25">
      <c r="B1323" s="1" t="s">
        <v>198</v>
      </c>
      <c r="C1323" s="1" t="s">
        <v>199</v>
      </c>
      <c r="D1323" s="1" t="s">
        <v>203</v>
      </c>
      <c r="E1323" s="1" t="s">
        <v>197</v>
      </c>
      <c r="F1323">
        <v>213</v>
      </c>
      <c r="G1323">
        <v>1.99</v>
      </c>
      <c r="H1323">
        <v>398</v>
      </c>
      <c r="I1323">
        <v>2.1800000000000002</v>
      </c>
      <c r="K1323">
        <f t="shared" si="102"/>
        <v>36</v>
      </c>
      <c r="L1323">
        <f t="shared" si="103"/>
        <v>55</v>
      </c>
      <c r="M1323" t="str">
        <f>IF(COUNT(FIND({0,1,2,3,4,5,6,7,8,9},IF(ISBLANK(A1323),IF(LEN(TRIM(B1323))&gt;0,TRIM(B1323),TRIM(C1323)),"")))&gt;0,IF(ISBLANK(A1323),IF(LEN(TRIM(B1323))&gt;0,TRIM(B1323),TRIM(C1323)),""),"")</f>
        <v/>
      </c>
      <c r="N1323" t="str">
        <f>IF(COUNT(FIND({0,1,2,3,4,5,6,7,8,9},IF(ISBLANK(A1323),IF(LEN(TRIM(B1323))&gt;0,TRIM(C1323),LEFT(D1323, 4)),"")))&gt;0,IF(ISBLANK(A1323),IF(LEN(TRIM(B1323))&gt;0,TRIM(C1323),LEFT(D1323, 4)),""),"")</f>
        <v/>
      </c>
      <c r="O1323" t="str">
        <f t="shared" si="104"/>
        <v>XX</v>
      </c>
      <c r="P1323" t="str">
        <f>TRIM(IF(COUNT(FIND({0,1,2,3,4,5,6,7,8,9},B1323))&gt;0,D1323,IF(LEN(TRIM(B1323))&gt;0,CONCATENATE(B1323,C1323,D1323),MID(D1323,4,LEN(D1323)))))</f>
        <v>Region 4: West</v>
      </c>
      <c r="Q1323">
        <f t="shared" si="105"/>
        <v>213</v>
      </c>
      <c r="R1323">
        <f t="shared" si="106"/>
        <v>398</v>
      </c>
    </row>
    <row r="1324" spans="1:18" x14ac:dyDescent="0.25">
      <c r="B1324" s="1" t="s">
        <v>204</v>
      </c>
      <c r="C1324" s="1" t="s">
        <v>205</v>
      </c>
      <c r="D1324" s="1" t="s">
        <v>489</v>
      </c>
      <c r="E1324" s="1" t="s">
        <v>197</v>
      </c>
      <c r="F1324">
        <v>268665</v>
      </c>
      <c r="H1324">
        <v>577161</v>
      </c>
      <c r="K1324">
        <f t="shared" si="102"/>
        <v>36</v>
      </c>
      <c r="L1324">
        <f t="shared" si="103"/>
        <v>55</v>
      </c>
      <c r="M1324" t="str">
        <f>IF(COUNT(FIND({0,1,2,3,4,5,6,7,8,9},IF(ISBLANK(A1324),IF(LEN(TRIM(B1324))&gt;0,TRIM(B1324),TRIM(C1324)),"")))&gt;0,IF(ISBLANK(A1324),IF(LEN(TRIM(B1324))&gt;0,TRIM(B1324),TRIM(C1324)),""),"")</f>
        <v>36</v>
      </c>
      <c r="N1324" t="str">
        <f>IF(COUNT(FIND({0,1,2,3,4,5,6,7,8,9},IF(ISBLANK(A1324),IF(LEN(TRIM(B1324))&gt;0,TRIM(C1324),LEFT(D1324, 4)),"")))&gt;0,IF(ISBLANK(A1324),IF(LEN(TRIM(B1324))&gt;0,TRIM(C1324),LEFT(D1324, 4)),""),"")</f>
        <v xml:space="preserve">055 </v>
      </c>
      <c r="O1324" t="str">
        <f t="shared" si="104"/>
        <v>XX</v>
      </c>
      <c r="P1324" t="str">
        <f>TRIM(IF(COUNT(FIND({0,1,2,3,4,5,6,7,8,9},B1324))&gt;0,D1324,IF(LEN(TRIM(B1324))&gt;0,CONCATENATE(B1324,C1324,D1324),MID(D1324,4,LEN(D1324)))))</f>
        <v>County Non-Migrants</v>
      </c>
      <c r="Q1324">
        <f t="shared" si="105"/>
        <v>268665</v>
      </c>
      <c r="R1324">
        <f t="shared" si="106"/>
        <v>577161</v>
      </c>
    </row>
    <row r="1325" spans="1:18" x14ac:dyDescent="0.25">
      <c r="A1325">
        <v>36</v>
      </c>
      <c r="B1325" s="1" t="s">
        <v>477</v>
      </c>
      <c r="C1325" s="1" t="s">
        <v>273</v>
      </c>
      <c r="D1325" s="1" t="s">
        <v>490</v>
      </c>
      <c r="E1325" s="1" t="s">
        <v>12</v>
      </c>
      <c r="F1325">
        <v>906</v>
      </c>
      <c r="H1325">
        <v>1872</v>
      </c>
      <c r="K1325">
        <f t="shared" si="102"/>
        <v>36</v>
      </c>
      <c r="L1325">
        <f t="shared" si="103"/>
        <v>57</v>
      </c>
      <c r="M1325" t="str">
        <f>IF(COUNT(FIND({0,1,2,3,4,5,6,7,8,9},IF(ISBLANK(A1325),IF(LEN(TRIM(B1325))&gt;0,TRIM(B1325),TRIM(C1325)),"")))&gt;0,IF(ISBLANK(A1325),IF(LEN(TRIM(B1325))&gt;0,TRIM(B1325),TRIM(C1325)),""),"")</f>
        <v/>
      </c>
      <c r="N1325" t="str">
        <f>IF(COUNT(FIND({0,1,2,3,4,5,6,7,8,9},IF(ISBLANK(A1325),IF(LEN(TRIM(B1325))&gt;0,TRIM(C1325),LEFT(D1325, 4)),"")))&gt;0,IF(ISBLANK(A1325),IF(LEN(TRIM(B1325))&gt;0,TRIM(C1325),LEFT(D1325, 4)),""),"")</f>
        <v/>
      </c>
      <c r="O1325" t="str">
        <f t="shared" si="104"/>
        <v>NY</v>
      </c>
      <c r="P1325" t="str">
        <f>TRIM(IF(COUNT(FIND({0,1,2,3,4,5,6,7,8,9},B1325))&gt;0,D1325,IF(LEN(TRIM(B1325))&gt;0,CONCATENATE(B1325,C1325,D1325),MID(D1325,4,LEN(D1325)))))</f>
        <v>Montgomery Total Migrati</v>
      </c>
      <c r="Q1325">
        <f t="shared" si="105"/>
        <v>906</v>
      </c>
      <c r="R1325">
        <f t="shared" si="106"/>
        <v>1872</v>
      </c>
    </row>
    <row r="1326" spans="1:18" x14ac:dyDescent="0.25">
      <c r="B1326" s="1" t="s">
        <v>13</v>
      </c>
      <c r="C1326" s="1" t="s">
        <v>72</v>
      </c>
      <c r="D1326" s="1" t="s">
        <v>73</v>
      </c>
      <c r="E1326" s="1" t="s">
        <v>12</v>
      </c>
      <c r="F1326">
        <v>231</v>
      </c>
      <c r="G1326">
        <v>25.5</v>
      </c>
      <c r="H1326">
        <v>495</v>
      </c>
      <c r="I1326">
        <v>26.44</v>
      </c>
      <c r="K1326">
        <f t="shared" si="102"/>
        <v>36</v>
      </c>
      <c r="L1326">
        <f t="shared" si="103"/>
        <v>57</v>
      </c>
      <c r="M1326" t="str">
        <f>IF(COUNT(FIND({0,1,2,3,4,5,6,7,8,9},IF(ISBLANK(A1326),IF(LEN(TRIM(B1326))&gt;0,TRIM(B1326),TRIM(C1326)),"")))&gt;0,IF(ISBLANK(A1326),IF(LEN(TRIM(B1326))&gt;0,TRIM(B1326),TRIM(C1326)),""),"")</f>
        <v>36</v>
      </c>
      <c r="N1326" t="str">
        <f>IF(COUNT(FIND({0,1,2,3,4,5,6,7,8,9},IF(ISBLANK(A1326),IF(LEN(TRIM(B1326))&gt;0,TRIM(C1326),LEFT(D1326, 4)),"")))&gt;0,IF(ISBLANK(A1326),IF(LEN(TRIM(B1326))&gt;0,TRIM(C1326),LEFT(D1326, 4)),""),"")</f>
        <v>035</v>
      </c>
      <c r="O1326" t="str">
        <f t="shared" si="104"/>
        <v>NY</v>
      </c>
      <c r="P1326" t="str">
        <f>TRIM(IF(COUNT(FIND({0,1,2,3,4,5,6,7,8,9},B1326))&gt;0,D1326,IF(LEN(TRIM(B1326))&gt;0,CONCATENATE(B1326,C1326,D1326),MID(D1326,4,LEN(D1326)))))</f>
        <v>Fulton</v>
      </c>
      <c r="Q1326">
        <f t="shared" si="105"/>
        <v>231</v>
      </c>
      <c r="R1326">
        <f t="shared" si="106"/>
        <v>495</v>
      </c>
    </row>
    <row r="1327" spans="1:18" x14ac:dyDescent="0.25">
      <c r="B1327" s="1" t="s">
        <v>13</v>
      </c>
      <c r="C1327" s="1" t="s">
        <v>16</v>
      </c>
      <c r="D1327" s="1" t="s">
        <v>17</v>
      </c>
      <c r="E1327" s="1" t="s">
        <v>12</v>
      </c>
      <c r="F1327">
        <v>108</v>
      </c>
      <c r="G1327">
        <v>11.92</v>
      </c>
      <c r="H1327">
        <v>216</v>
      </c>
      <c r="I1327">
        <v>11.54</v>
      </c>
      <c r="K1327">
        <f t="shared" si="102"/>
        <v>36</v>
      </c>
      <c r="L1327">
        <f t="shared" si="103"/>
        <v>57</v>
      </c>
      <c r="M1327" t="str">
        <f>IF(COUNT(FIND({0,1,2,3,4,5,6,7,8,9},IF(ISBLANK(A1327),IF(LEN(TRIM(B1327))&gt;0,TRIM(B1327),TRIM(C1327)),"")))&gt;0,IF(ISBLANK(A1327),IF(LEN(TRIM(B1327))&gt;0,TRIM(B1327),TRIM(C1327)),""),"")</f>
        <v>36</v>
      </c>
      <c r="N1327" t="str">
        <f>IF(COUNT(FIND({0,1,2,3,4,5,6,7,8,9},IF(ISBLANK(A1327),IF(LEN(TRIM(B1327))&gt;0,TRIM(C1327),LEFT(D1327, 4)),"")))&gt;0,IF(ISBLANK(A1327),IF(LEN(TRIM(B1327))&gt;0,TRIM(C1327),LEFT(D1327, 4)),""),"")</f>
        <v>093</v>
      </c>
      <c r="O1327" t="str">
        <f t="shared" si="104"/>
        <v>NY</v>
      </c>
      <c r="P1327" t="str">
        <f>TRIM(IF(COUNT(FIND({0,1,2,3,4,5,6,7,8,9},B1327))&gt;0,D1327,IF(LEN(TRIM(B1327))&gt;0,CONCATENATE(B1327,C1327,D1327),MID(D1327,4,LEN(D1327)))))</f>
        <v>Schenectady</v>
      </c>
      <c r="Q1327">
        <f t="shared" si="105"/>
        <v>108</v>
      </c>
      <c r="R1327">
        <f t="shared" si="106"/>
        <v>216</v>
      </c>
    </row>
    <row r="1328" spans="1:18" x14ac:dyDescent="0.25">
      <c r="B1328" s="1" t="s">
        <v>13</v>
      </c>
      <c r="C1328" s="1" t="s">
        <v>18</v>
      </c>
      <c r="D1328" s="1" t="s">
        <v>19</v>
      </c>
      <c r="E1328" s="1" t="s">
        <v>12</v>
      </c>
      <c r="F1328">
        <v>69</v>
      </c>
      <c r="G1328">
        <v>7.62</v>
      </c>
      <c r="H1328">
        <v>125</v>
      </c>
      <c r="I1328">
        <v>6.68</v>
      </c>
      <c r="K1328">
        <f t="shared" si="102"/>
        <v>36</v>
      </c>
      <c r="L1328">
        <f t="shared" si="103"/>
        <v>57</v>
      </c>
      <c r="M1328" t="str">
        <f>IF(COUNT(FIND({0,1,2,3,4,5,6,7,8,9},IF(ISBLANK(A1328),IF(LEN(TRIM(B1328))&gt;0,TRIM(B1328),TRIM(C1328)),"")))&gt;0,IF(ISBLANK(A1328),IF(LEN(TRIM(B1328))&gt;0,TRIM(B1328),TRIM(C1328)),""),"")</f>
        <v>36</v>
      </c>
      <c r="N1328" t="str">
        <f>IF(COUNT(FIND({0,1,2,3,4,5,6,7,8,9},IF(ISBLANK(A1328),IF(LEN(TRIM(B1328))&gt;0,TRIM(C1328),LEFT(D1328, 4)),"")))&gt;0,IF(ISBLANK(A1328),IF(LEN(TRIM(B1328))&gt;0,TRIM(C1328),LEFT(D1328, 4)),""),"")</f>
        <v>091</v>
      </c>
      <c r="O1328" t="str">
        <f t="shared" si="104"/>
        <v>NY</v>
      </c>
      <c r="P1328" t="str">
        <f>TRIM(IF(COUNT(FIND({0,1,2,3,4,5,6,7,8,9},B1328))&gt;0,D1328,IF(LEN(TRIM(B1328))&gt;0,CONCATENATE(B1328,C1328,D1328),MID(D1328,4,LEN(D1328)))))</f>
        <v>Saratoga</v>
      </c>
      <c r="Q1328">
        <f t="shared" si="105"/>
        <v>69</v>
      </c>
      <c r="R1328">
        <f t="shared" si="106"/>
        <v>125</v>
      </c>
    </row>
    <row r="1329" spans="1:18" x14ac:dyDescent="0.25">
      <c r="B1329" s="1" t="s">
        <v>13</v>
      </c>
      <c r="C1329" s="1" t="s">
        <v>41</v>
      </c>
      <c r="D1329" s="1" t="s">
        <v>233</v>
      </c>
      <c r="E1329" s="1" t="s">
        <v>12</v>
      </c>
      <c r="F1329">
        <v>64</v>
      </c>
      <c r="G1329">
        <v>7.06</v>
      </c>
      <c r="H1329">
        <v>132</v>
      </c>
      <c r="I1329">
        <v>7.05</v>
      </c>
      <c r="K1329">
        <f t="shared" si="102"/>
        <v>36</v>
      </c>
      <c r="L1329">
        <f t="shared" si="103"/>
        <v>57</v>
      </c>
      <c r="M1329" t="str">
        <f>IF(COUNT(FIND({0,1,2,3,4,5,6,7,8,9},IF(ISBLANK(A1329),IF(LEN(TRIM(B1329))&gt;0,TRIM(B1329),TRIM(C1329)),"")))&gt;0,IF(ISBLANK(A1329),IF(LEN(TRIM(B1329))&gt;0,TRIM(B1329),TRIM(C1329)),""),"")</f>
        <v>36</v>
      </c>
      <c r="N1329" t="str">
        <f>IF(COUNT(FIND({0,1,2,3,4,5,6,7,8,9},IF(ISBLANK(A1329),IF(LEN(TRIM(B1329))&gt;0,TRIM(C1329),LEFT(D1329, 4)),"")))&gt;0,IF(ISBLANK(A1329),IF(LEN(TRIM(B1329))&gt;0,TRIM(C1329),LEFT(D1329, 4)),""),"")</f>
        <v>001</v>
      </c>
      <c r="O1329" t="str">
        <f t="shared" si="104"/>
        <v>NY</v>
      </c>
      <c r="P1329" t="str">
        <f>TRIM(IF(COUNT(FIND({0,1,2,3,4,5,6,7,8,9},B1329))&gt;0,D1329,IF(LEN(TRIM(B1329))&gt;0,CONCATENATE(B1329,C1329,D1329),MID(D1329,4,LEN(D1329)))))</f>
        <v>Albany</v>
      </c>
      <c r="Q1329">
        <f t="shared" si="105"/>
        <v>64</v>
      </c>
      <c r="R1329">
        <f t="shared" si="106"/>
        <v>132</v>
      </c>
    </row>
    <row r="1330" spans="1:18" x14ac:dyDescent="0.25">
      <c r="B1330" s="1" t="s">
        <v>13</v>
      </c>
      <c r="C1330" s="1" t="s">
        <v>91</v>
      </c>
      <c r="D1330" s="1" t="s">
        <v>92</v>
      </c>
      <c r="E1330" s="1" t="s">
        <v>12</v>
      </c>
      <c r="F1330">
        <v>49</v>
      </c>
      <c r="G1330">
        <v>5.41</v>
      </c>
      <c r="H1330">
        <v>103</v>
      </c>
      <c r="I1330">
        <v>5.5</v>
      </c>
      <c r="K1330">
        <f t="shared" si="102"/>
        <v>36</v>
      </c>
      <c r="L1330">
        <f t="shared" si="103"/>
        <v>57</v>
      </c>
      <c r="M1330" t="str">
        <f>IF(COUNT(FIND({0,1,2,3,4,5,6,7,8,9},IF(ISBLANK(A1330),IF(LEN(TRIM(B1330))&gt;0,TRIM(B1330),TRIM(C1330)),"")))&gt;0,IF(ISBLANK(A1330),IF(LEN(TRIM(B1330))&gt;0,TRIM(B1330),TRIM(C1330)),""),"")</f>
        <v>36</v>
      </c>
      <c r="N1330" t="str">
        <f>IF(COUNT(FIND({0,1,2,3,4,5,6,7,8,9},IF(ISBLANK(A1330),IF(LEN(TRIM(B1330))&gt;0,TRIM(C1330),LEFT(D1330, 4)),"")))&gt;0,IF(ISBLANK(A1330),IF(LEN(TRIM(B1330))&gt;0,TRIM(C1330),LEFT(D1330, 4)),""),"")</f>
        <v>043</v>
      </c>
      <c r="O1330" t="str">
        <f t="shared" si="104"/>
        <v>NY</v>
      </c>
      <c r="P1330" t="str">
        <f>TRIM(IF(COUNT(FIND({0,1,2,3,4,5,6,7,8,9},B1330))&gt;0,D1330,IF(LEN(TRIM(B1330))&gt;0,CONCATENATE(B1330,C1330,D1330),MID(D1330,4,LEN(D1330)))))</f>
        <v>Herkimer</v>
      </c>
      <c r="Q1330">
        <f t="shared" si="105"/>
        <v>49</v>
      </c>
      <c r="R1330">
        <f t="shared" si="106"/>
        <v>103</v>
      </c>
    </row>
    <row r="1331" spans="1:18" x14ac:dyDescent="0.25">
      <c r="B1331" s="1" t="s">
        <v>13</v>
      </c>
      <c r="C1331" s="1" t="s">
        <v>50</v>
      </c>
      <c r="D1331" s="1" t="s">
        <v>51</v>
      </c>
      <c r="E1331" s="1" t="s">
        <v>12</v>
      </c>
      <c r="F1331">
        <v>38</v>
      </c>
      <c r="G1331">
        <v>4.1900000000000004</v>
      </c>
      <c r="H1331">
        <v>105</v>
      </c>
      <c r="I1331">
        <v>5.61</v>
      </c>
      <c r="K1331">
        <f t="shared" si="102"/>
        <v>36</v>
      </c>
      <c r="L1331">
        <f t="shared" si="103"/>
        <v>57</v>
      </c>
      <c r="M1331" t="str">
        <f>IF(COUNT(FIND({0,1,2,3,4,5,6,7,8,9},IF(ISBLANK(A1331),IF(LEN(TRIM(B1331))&gt;0,TRIM(B1331),TRIM(C1331)),"")))&gt;0,IF(ISBLANK(A1331),IF(LEN(TRIM(B1331))&gt;0,TRIM(B1331),TRIM(C1331)),""),"")</f>
        <v>36</v>
      </c>
      <c r="N1331" t="str">
        <f>IF(COUNT(FIND({0,1,2,3,4,5,6,7,8,9},IF(ISBLANK(A1331),IF(LEN(TRIM(B1331))&gt;0,TRIM(C1331),LEFT(D1331, 4)),"")))&gt;0,IF(ISBLANK(A1331),IF(LEN(TRIM(B1331))&gt;0,TRIM(C1331),LEFT(D1331, 4)),""),"")</f>
        <v>095</v>
      </c>
      <c r="O1331" t="str">
        <f t="shared" si="104"/>
        <v>NY</v>
      </c>
      <c r="P1331" t="str">
        <f>TRIM(IF(COUNT(FIND({0,1,2,3,4,5,6,7,8,9},B1331))&gt;0,D1331,IF(LEN(TRIM(B1331))&gt;0,CONCATENATE(B1331,C1331,D1331),MID(D1331,4,LEN(D1331)))))</f>
        <v>Schoharie</v>
      </c>
      <c r="Q1331">
        <f t="shared" si="105"/>
        <v>38</v>
      </c>
      <c r="R1331">
        <f t="shared" si="106"/>
        <v>105</v>
      </c>
    </row>
    <row r="1332" spans="1:18" x14ac:dyDescent="0.25">
      <c r="B1332" s="1" t="s">
        <v>40</v>
      </c>
      <c r="C1332" s="1" t="s">
        <v>62</v>
      </c>
      <c r="D1332" s="1" t="s">
        <v>363</v>
      </c>
      <c r="E1332" s="1" t="s">
        <v>43</v>
      </c>
      <c r="F1332">
        <v>18</v>
      </c>
      <c r="G1332">
        <v>1.99</v>
      </c>
      <c r="H1332">
        <v>35</v>
      </c>
      <c r="I1332">
        <v>1.87</v>
      </c>
      <c r="K1332">
        <f t="shared" si="102"/>
        <v>36</v>
      </c>
      <c r="L1332">
        <f t="shared" si="103"/>
        <v>57</v>
      </c>
      <c r="M1332" t="str">
        <f>IF(COUNT(FIND({0,1,2,3,4,5,6,7,8,9},IF(ISBLANK(A1332),IF(LEN(TRIM(B1332))&gt;0,TRIM(B1332),TRIM(C1332)),"")))&gt;0,IF(ISBLANK(A1332),IF(LEN(TRIM(B1332))&gt;0,TRIM(B1332),TRIM(C1332)),""),"")</f>
        <v>57</v>
      </c>
      <c r="N1332" t="str">
        <f>IF(COUNT(FIND({0,1,2,3,4,5,6,7,8,9},IF(ISBLANK(A1332),IF(LEN(TRIM(B1332))&gt;0,TRIM(C1332),LEFT(D1332, 4)),"")))&gt;0,IF(ISBLANK(A1332),IF(LEN(TRIM(B1332))&gt;0,TRIM(C1332),LEFT(D1332, 4)),""),"")</f>
        <v>005</v>
      </c>
      <c r="O1332" t="str">
        <f t="shared" si="104"/>
        <v>FR</v>
      </c>
      <c r="P1332" t="str">
        <f>TRIM(IF(COUNT(FIND({0,1,2,3,4,5,6,7,8,9},B1332))&gt;0,D1332,IF(LEN(TRIM(B1332))&gt;0,CONCATENATE(B1332,C1332,D1332),MID(D1332,4,LEN(D1332)))))</f>
        <v>APO / FPO Zip Code</v>
      </c>
      <c r="Q1332">
        <f t="shared" si="105"/>
        <v>18</v>
      </c>
      <c r="R1332">
        <f t="shared" si="106"/>
        <v>35</v>
      </c>
    </row>
    <row r="1333" spans="1:18" x14ac:dyDescent="0.25">
      <c r="B1333" s="1" t="s">
        <v>13</v>
      </c>
      <c r="C1333" s="1" t="s">
        <v>46</v>
      </c>
      <c r="D1333" s="1" t="s">
        <v>47</v>
      </c>
      <c r="E1333" s="1" t="s">
        <v>12</v>
      </c>
      <c r="F1333">
        <v>14</v>
      </c>
      <c r="G1333">
        <v>1.55</v>
      </c>
      <c r="H1333">
        <v>22</v>
      </c>
      <c r="I1333">
        <v>1.18</v>
      </c>
      <c r="K1333">
        <f t="shared" si="102"/>
        <v>36</v>
      </c>
      <c r="L1333">
        <f t="shared" si="103"/>
        <v>57</v>
      </c>
      <c r="M1333" t="str">
        <f>IF(COUNT(FIND({0,1,2,3,4,5,6,7,8,9},IF(ISBLANK(A1333),IF(LEN(TRIM(B1333))&gt;0,TRIM(B1333),TRIM(C1333)),"")))&gt;0,IF(ISBLANK(A1333),IF(LEN(TRIM(B1333))&gt;0,TRIM(B1333),TRIM(C1333)),""),"")</f>
        <v>36</v>
      </c>
      <c r="N1333" t="str">
        <f>IF(COUNT(FIND({0,1,2,3,4,5,6,7,8,9},IF(ISBLANK(A1333),IF(LEN(TRIM(B1333))&gt;0,TRIM(C1333),LEFT(D1333, 4)),"")))&gt;0,IF(ISBLANK(A1333),IF(LEN(TRIM(B1333))&gt;0,TRIM(C1333),LEFT(D1333, 4)),""),"")</f>
        <v>065</v>
      </c>
      <c r="O1333" t="str">
        <f t="shared" si="104"/>
        <v>NY</v>
      </c>
      <c r="P1333" t="str">
        <f>TRIM(IF(COUNT(FIND({0,1,2,3,4,5,6,7,8,9},B1333))&gt;0,D1333,IF(LEN(TRIM(B1333))&gt;0,CONCATENATE(B1333,C1333,D1333),MID(D1333,4,LEN(D1333)))))</f>
        <v>Oneida</v>
      </c>
      <c r="Q1333">
        <f t="shared" si="105"/>
        <v>14</v>
      </c>
      <c r="R1333">
        <f t="shared" si="106"/>
        <v>22</v>
      </c>
    </row>
    <row r="1334" spans="1:18" x14ac:dyDescent="0.25">
      <c r="B1334" s="1" t="s">
        <v>13</v>
      </c>
      <c r="C1334" s="1" t="s">
        <v>81</v>
      </c>
      <c r="D1334" s="1" t="s">
        <v>82</v>
      </c>
      <c r="E1334" s="1" t="s">
        <v>12</v>
      </c>
      <c r="F1334">
        <v>13</v>
      </c>
      <c r="G1334">
        <v>1.43</v>
      </c>
      <c r="H1334">
        <v>23</v>
      </c>
      <c r="I1334">
        <v>1.23</v>
      </c>
      <c r="K1334">
        <f t="shared" si="102"/>
        <v>36</v>
      </c>
      <c r="L1334">
        <f t="shared" si="103"/>
        <v>57</v>
      </c>
      <c r="M1334" t="str">
        <f>IF(COUNT(FIND({0,1,2,3,4,5,6,7,8,9},IF(ISBLANK(A1334),IF(LEN(TRIM(B1334))&gt;0,TRIM(B1334),TRIM(C1334)),"")))&gt;0,IF(ISBLANK(A1334),IF(LEN(TRIM(B1334))&gt;0,TRIM(B1334),TRIM(C1334)),""),"")</f>
        <v>36</v>
      </c>
      <c r="N1334" t="str">
        <f>IF(COUNT(FIND({0,1,2,3,4,5,6,7,8,9},IF(ISBLANK(A1334),IF(LEN(TRIM(B1334))&gt;0,TRIM(C1334),LEFT(D1334, 4)),"")))&gt;0,IF(ISBLANK(A1334),IF(LEN(TRIM(B1334))&gt;0,TRIM(C1334),LEFT(D1334, 4)),""),"")</f>
        <v>077</v>
      </c>
      <c r="O1334" t="str">
        <f t="shared" si="104"/>
        <v>NY</v>
      </c>
      <c r="P1334" t="str">
        <f>TRIM(IF(COUNT(FIND({0,1,2,3,4,5,6,7,8,9},B1334))&gt;0,D1334,IF(LEN(TRIM(B1334))&gt;0,CONCATENATE(B1334,C1334,D1334),MID(D1334,4,LEN(D1334)))))</f>
        <v>Otsego</v>
      </c>
      <c r="Q1334">
        <f t="shared" si="105"/>
        <v>13</v>
      </c>
      <c r="R1334">
        <f t="shared" si="106"/>
        <v>23</v>
      </c>
    </row>
    <row r="1335" spans="1:18" x14ac:dyDescent="0.25">
      <c r="B1335" s="1" t="s">
        <v>13</v>
      </c>
      <c r="C1335" s="1" t="s">
        <v>14</v>
      </c>
      <c r="D1335" s="1" t="s">
        <v>15</v>
      </c>
      <c r="E1335" s="1" t="s">
        <v>12</v>
      </c>
      <c r="F1335">
        <v>13</v>
      </c>
      <c r="G1335">
        <v>1.43</v>
      </c>
      <c r="H1335">
        <v>30</v>
      </c>
      <c r="I1335">
        <v>1.6</v>
      </c>
      <c r="K1335">
        <f t="shared" si="102"/>
        <v>36</v>
      </c>
      <c r="L1335">
        <f t="shared" si="103"/>
        <v>57</v>
      </c>
      <c r="M1335" t="str">
        <f>IF(COUNT(FIND({0,1,2,3,4,5,6,7,8,9},IF(ISBLANK(A1335),IF(LEN(TRIM(B1335))&gt;0,TRIM(B1335),TRIM(C1335)),"")))&gt;0,IF(ISBLANK(A1335),IF(LEN(TRIM(B1335))&gt;0,TRIM(B1335),TRIM(C1335)),""),"")</f>
        <v>36</v>
      </c>
      <c r="N1335" t="str">
        <f>IF(COUNT(FIND({0,1,2,3,4,5,6,7,8,9},IF(ISBLANK(A1335),IF(LEN(TRIM(B1335))&gt;0,TRIM(C1335),LEFT(D1335, 4)),"")))&gt;0,IF(ISBLANK(A1335),IF(LEN(TRIM(B1335))&gt;0,TRIM(C1335),LEFT(D1335, 4)),""),"")</f>
        <v>083</v>
      </c>
      <c r="O1335" t="str">
        <f t="shared" si="104"/>
        <v>NY</v>
      </c>
      <c r="P1335" t="str">
        <f>TRIM(IF(COUNT(FIND({0,1,2,3,4,5,6,7,8,9},B1335))&gt;0,D1335,IF(LEN(TRIM(B1335))&gt;0,CONCATENATE(B1335,C1335,D1335),MID(D1335,4,LEN(D1335)))))</f>
        <v>Rensselaer</v>
      </c>
      <c r="Q1335">
        <f t="shared" si="105"/>
        <v>13</v>
      </c>
      <c r="R1335">
        <f t="shared" si="106"/>
        <v>30</v>
      </c>
    </row>
    <row r="1336" spans="1:18" x14ac:dyDescent="0.25">
      <c r="B1336" s="1" t="s">
        <v>13</v>
      </c>
      <c r="C1336" s="1" t="s">
        <v>44</v>
      </c>
      <c r="D1336" s="1" t="s">
        <v>45</v>
      </c>
      <c r="E1336" s="1" t="s">
        <v>12</v>
      </c>
      <c r="F1336">
        <v>12</v>
      </c>
      <c r="G1336">
        <v>1.32</v>
      </c>
      <c r="H1336">
        <v>23</v>
      </c>
      <c r="I1336">
        <v>1.23</v>
      </c>
      <c r="K1336">
        <f t="shared" si="102"/>
        <v>36</v>
      </c>
      <c r="L1336">
        <f t="shared" si="103"/>
        <v>57</v>
      </c>
      <c r="M1336" t="str">
        <f>IF(COUNT(FIND({0,1,2,3,4,5,6,7,8,9},IF(ISBLANK(A1336),IF(LEN(TRIM(B1336))&gt;0,TRIM(B1336),TRIM(C1336)),"")))&gt;0,IF(ISBLANK(A1336),IF(LEN(TRIM(B1336))&gt;0,TRIM(B1336),TRIM(C1336)),""),"")</f>
        <v>36</v>
      </c>
      <c r="N1336" t="str">
        <f>IF(COUNT(FIND({0,1,2,3,4,5,6,7,8,9},IF(ISBLANK(A1336),IF(LEN(TRIM(B1336))&gt;0,TRIM(C1336),LEFT(D1336, 4)),"")))&gt;0,IF(ISBLANK(A1336),IF(LEN(TRIM(B1336))&gt;0,TRIM(C1336),LEFT(D1336, 4)),""),"")</f>
        <v>047</v>
      </c>
      <c r="O1336" t="str">
        <f t="shared" si="104"/>
        <v>NY</v>
      </c>
      <c r="P1336" t="str">
        <f>TRIM(IF(COUNT(FIND({0,1,2,3,4,5,6,7,8,9},B1336))&gt;0,D1336,IF(LEN(TRIM(B1336))&gt;0,CONCATENATE(B1336,C1336,D1336),MID(D1336,4,LEN(D1336)))))</f>
        <v>Kings</v>
      </c>
      <c r="Q1336">
        <f t="shared" si="105"/>
        <v>12</v>
      </c>
      <c r="R1336">
        <f t="shared" si="106"/>
        <v>23</v>
      </c>
    </row>
    <row r="1337" spans="1:18" x14ac:dyDescent="0.25">
      <c r="B1337" s="1" t="s">
        <v>194</v>
      </c>
      <c r="C1337" s="1" t="s">
        <v>195</v>
      </c>
      <c r="D1337" s="1" t="s">
        <v>196</v>
      </c>
      <c r="E1337" s="1" t="s">
        <v>197</v>
      </c>
      <c r="F1337">
        <v>115</v>
      </c>
      <c r="G1337">
        <v>12.69</v>
      </c>
      <c r="H1337">
        <v>207</v>
      </c>
      <c r="I1337">
        <v>11.06</v>
      </c>
      <c r="K1337">
        <f t="shared" si="102"/>
        <v>36</v>
      </c>
      <c r="L1337">
        <f t="shared" si="103"/>
        <v>57</v>
      </c>
      <c r="M1337" t="str">
        <f>IF(COUNT(FIND({0,1,2,3,4,5,6,7,8,9},IF(ISBLANK(A1337),IF(LEN(TRIM(B1337))&gt;0,TRIM(B1337),TRIM(C1337)),"")))&gt;0,IF(ISBLANK(A1337),IF(LEN(TRIM(B1337))&gt;0,TRIM(B1337),TRIM(C1337)),""),"")</f>
        <v/>
      </c>
      <c r="N1337" t="str">
        <f>IF(COUNT(FIND({0,1,2,3,4,5,6,7,8,9},IF(ISBLANK(A1337),IF(LEN(TRIM(B1337))&gt;0,TRIM(C1337),LEFT(D1337, 4)),"")))&gt;0,IF(ISBLANK(A1337),IF(LEN(TRIM(B1337))&gt;0,TRIM(C1337),LEFT(D1337, 4)),""),"")</f>
        <v/>
      </c>
      <c r="O1337" t="str">
        <f t="shared" si="104"/>
        <v>XX</v>
      </c>
      <c r="P1337" t="str">
        <f>TRIM(IF(COUNT(FIND({0,1,2,3,4,5,6,7,8,9},B1337))&gt;0,D1337,IF(LEN(TRIM(B1337))&gt;0,CONCATENATE(B1337,C1337,D1337),MID(D1337,4,LEN(D1337)))))</f>
        <v>Same State</v>
      </c>
      <c r="Q1337">
        <f t="shared" si="105"/>
        <v>115</v>
      </c>
      <c r="R1337">
        <f t="shared" si="106"/>
        <v>207</v>
      </c>
    </row>
    <row r="1338" spans="1:18" x14ac:dyDescent="0.25">
      <c r="B1338" s="1" t="s">
        <v>198</v>
      </c>
      <c r="C1338" s="1" t="s">
        <v>199</v>
      </c>
      <c r="D1338" s="1" t="s">
        <v>200</v>
      </c>
      <c r="E1338" s="1" t="s">
        <v>197</v>
      </c>
      <c r="F1338">
        <v>58</v>
      </c>
      <c r="G1338">
        <v>6.4</v>
      </c>
      <c r="H1338">
        <v>127</v>
      </c>
      <c r="I1338">
        <v>6.78</v>
      </c>
      <c r="K1338">
        <f t="shared" si="102"/>
        <v>36</v>
      </c>
      <c r="L1338">
        <f t="shared" si="103"/>
        <v>57</v>
      </c>
      <c r="M1338" t="str">
        <f>IF(COUNT(FIND({0,1,2,3,4,5,6,7,8,9},IF(ISBLANK(A1338),IF(LEN(TRIM(B1338))&gt;0,TRIM(B1338),TRIM(C1338)),"")))&gt;0,IF(ISBLANK(A1338),IF(LEN(TRIM(B1338))&gt;0,TRIM(B1338),TRIM(C1338)),""),"")</f>
        <v/>
      </c>
      <c r="N1338" t="str">
        <f>IF(COUNT(FIND({0,1,2,3,4,5,6,7,8,9},IF(ISBLANK(A1338),IF(LEN(TRIM(B1338))&gt;0,TRIM(C1338),LEFT(D1338, 4)),"")))&gt;0,IF(ISBLANK(A1338),IF(LEN(TRIM(B1338))&gt;0,TRIM(C1338),LEFT(D1338, 4)),""),"")</f>
        <v/>
      </c>
      <c r="O1338" t="str">
        <f t="shared" si="104"/>
        <v>XX</v>
      </c>
      <c r="P1338" t="str">
        <f>TRIM(IF(COUNT(FIND({0,1,2,3,4,5,6,7,8,9},B1338))&gt;0,D1338,IF(LEN(TRIM(B1338))&gt;0,CONCATENATE(B1338,C1338,D1338),MID(D1338,4,LEN(D1338)))))</f>
        <v>Region 1: Northeast</v>
      </c>
      <c r="Q1338">
        <f t="shared" si="105"/>
        <v>58</v>
      </c>
      <c r="R1338">
        <f t="shared" si="106"/>
        <v>127</v>
      </c>
    </row>
    <row r="1339" spans="1:18" x14ac:dyDescent="0.25">
      <c r="B1339" s="1" t="s">
        <v>198</v>
      </c>
      <c r="C1339" s="1" t="s">
        <v>199</v>
      </c>
      <c r="D1339" s="1" t="s">
        <v>201</v>
      </c>
      <c r="E1339" s="1" t="s">
        <v>197</v>
      </c>
      <c r="F1339">
        <v>13</v>
      </c>
      <c r="G1339">
        <v>1.43</v>
      </c>
      <c r="H1339">
        <v>44</v>
      </c>
      <c r="I1339">
        <v>2.35</v>
      </c>
      <c r="K1339">
        <f t="shared" si="102"/>
        <v>36</v>
      </c>
      <c r="L1339">
        <f t="shared" si="103"/>
        <v>57</v>
      </c>
      <c r="M1339" t="str">
        <f>IF(COUNT(FIND({0,1,2,3,4,5,6,7,8,9},IF(ISBLANK(A1339),IF(LEN(TRIM(B1339))&gt;0,TRIM(B1339),TRIM(C1339)),"")))&gt;0,IF(ISBLANK(A1339),IF(LEN(TRIM(B1339))&gt;0,TRIM(B1339),TRIM(C1339)),""),"")</f>
        <v/>
      </c>
      <c r="N1339" t="str">
        <f>IF(COUNT(FIND({0,1,2,3,4,5,6,7,8,9},IF(ISBLANK(A1339),IF(LEN(TRIM(B1339))&gt;0,TRIM(C1339),LEFT(D1339, 4)),"")))&gt;0,IF(ISBLANK(A1339),IF(LEN(TRIM(B1339))&gt;0,TRIM(C1339),LEFT(D1339, 4)),""),"")</f>
        <v/>
      </c>
      <c r="O1339" t="str">
        <f t="shared" si="104"/>
        <v>XX</v>
      </c>
      <c r="P1339" t="str">
        <f>TRIM(IF(COUNT(FIND({0,1,2,3,4,5,6,7,8,9},B1339))&gt;0,D1339,IF(LEN(TRIM(B1339))&gt;0,CONCATENATE(B1339,C1339,D1339),MID(D1339,4,LEN(D1339)))))</f>
        <v>Region 2: Midwest</v>
      </c>
      <c r="Q1339">
        <f t="shared" si="105"/>
        <v>13</v>
      </c>
      <c r="R1339">
        <f t="shared" si="106"/>
        <v>44</v>
      </c>
    </row>
    <row r="1340" spans="1:18" x14ac:dyDescent="0.25">
      <c r="B1340" s="1" t="s">
        <v>198</v>
      </c>
      <c r="C1340" s="1" t="s">
        <v>199</v>
      </c>
      <c r="D1340" s="1" t="s">
        <v>202</v>
      </c>
      <c r="E1340" s="1" t="s">
        <v>197</v>
      </c>
      <c r="F1340">
        <v>67</v>
      </c>
      <c r="G1340">
        <v>7.4</v>
      </c>
      <c r="H1340">
        <v>139</v>
      </c>
      <c r="I1340">
        <v>7.43</v>
      </c>
      <c r="K1340">
        <f t="shared" si="102"/>
        <v>36</v>
      </c>
      <c r="L1340">
        <f t="shared" si="103"/>
        <v>57</v>
      </c>
      <c r="M1340" t="str">
        <f>IF(COUNT(FIND({0,1,2,3,4,5,6,7,8,9},IF(ISBLANK(A1340),IF(LEN(TRIM(B1340))&gt;0,TRIM(B1340),TRIM(C1340)),"")))&gt;0,IF(ISBLANK(A1340),IF(LEN(TRIM(B1340))&gt;0,TRIM(B1340),TRIM(C1340)),""),"")</f>
        <v/>
      </c>
      <c r="N1340" t="str">
        <f>IF(COUNT(FIND({0,1,2,3,4,5,6,7,8,9},IF(ISBLANK(A1340),IF(LEN(TRIM(B1340))&gt;0,TRIM(C1340),LEFT(D1340, 4)),"")))&gt;0,IF(ISBLANK(A1340),IF(LEN(TRIM(B1340))&gt;0,TRIM(C1340),LEFT(D1340, 4)),""),"")</f>
        <v/>
      </c>
      <c r="O1340" t="str">
        <f t="shared" si="104"/>
        <v>XX</v>
      </c>
      <c r="P1340" t="str">
        <f>TRIM(IF(COUNT(FIND({0,1,2,3,4,5,6,7,8,9},B1340))&gt;0,D1340,IF(LEN(TRIM(B1340))&gt;0,CONCATENATE(B1340,C1340,D1340),MID(D1340,4,LEN(D1340)))))</f>
        <v>Region 3: South</v>
      </c>
      <c r="Q1340">
        <f t="shared" si="105"/>
        <v>67</v>
      </c>
      <c r="R1340">
        <f t="shared" si="106"/>
        <v>139</v>
      </c>
    </row>
    <row r="1341" spans="1:18" x14ac:dyDescent="0.25">
      <c r="B1341" s="1" t="s">
        <v>198</v>
      </c>
      <c r="C1341" s="1" t="s">
        <v>199</v>
      </c>
      <c r="D1341" s="1" t="s">
        <v>203</v>
      </c>
      <c r="E1341" s="1" t="s">
        <v>197</v>
      </c>
      <c r="F1341">
        <v>24</v>
      </c>
      <c r="G1341">
        <v>2.65</v>
      </c>
      <c r="H1341">
        <v>46</v>
      </c>
      <c r="I1341">
        <v>2.46</v>
      </c>
      <c r="K1341">
        <f t="shared" si="102"/>
        <v>36</v>
      </c>
      <c r="L1341">
        <f t="shared" si="103"/>
        <v>57</v>
      </c>
      <c r="M1341" t="str">
        <f>IF(COUNT(FIND({0,1,2,3,4,5,6,7,8,9},IF(ISBLANK(A1341),IF(LEN(TRIM(B1341))&gt;0,TRIM(B1341),TRIM(C1341)),"")))&gt;0,IF(ISBLANK(A1341),IF(LEN(TRIM(B1341))&gt;0,TRIM(B1341),TRIM(C1341)),""),"")</f>
        <v/>
      </c>
      <c r="N1341" t="str">
        <f>IF(COUNT(FIND({0,1,2,3,4,5,6,7,8,9},IF(ISBLANK(A1341),IF(LEN(TRIM(B1341))&gt;0,TRIM(C1341),LEFT(D1341, 4)),"")))&gt;0,IF(ISBLANK(A1341),IF(LEN(TRIM(B1341))&gt;0,TRIM(C1341),LEFT(D1341, 4)),""),"")</f>
        <v/>
      </c>
      <c r="O1341" t="str">
        <f t="shared" si="104"/>
        <v>XX</v>
      </c>
      <c r="P1341" t="str">
        <f>TRIM(IF(COUNT(FIND({0,1,2,3,4,5,6,7,8,9},B1341))&gt;0,D1341,IF(LEN(TRIM(B1341))&gt;0,CONCATENATE(B1341,C1341,D1341),MID(D1341,4,LEN(D1341)))))</f>
        <v>Region 4: West</v>
      </c>
      <c r="Q1341">
        <f t="shared" si="105"/>
        <v>24</v>
      </c>
      <c r="R1341">
        <f t="shared" si="106"/>
        <v>46</v>
      </c>
    </row>
    <row r="1342" spans="1:18" x14ac:dyDescent="0.25">
      <c r="B1342" s="1" t="s">
        <v>204</v>
      </c>
      <c r="C1342" s="1" t="s">
        <v>205</v>
      </c>
      <c r="D1342" s="1" t="s">
        <v>491</v>
      </c>
      <c r="E1342" s="1" t="s">
        <v>197</v>
      </c>
      <c r="F1342">
        <v>18874</v>
      </c>
      <c r="H1342">
        <v>41528</v>
      </c>
      <c r="K1342">
        <f t="shared" si="102"/>
        <v>36</v>
      </c>
      <c r="L1342">
        <f t="shared" si="103"/>
        <v>57</v>
      </c>
      <c r="M1342" t="str">
        <f>IF(COUNT(FIND({0,1,2,3,4,5,6,7,8,9},IF(ISBLANK(A1342),IF(LEN(TRIM(B1342))&gt;0,TRIM(B1342),TRIM(C1342)),"")))&gt;0,IF(ISBLANK(A1342),IF(LEN(TRIM(B1342))&gt;0,TRIM(B1342),TRIM(C1342)),""),"")</f>
        <v>36</v>
      </c>
      <c r="N1342" t="str">
        <f>IF(COUNT(FIND({0,1,2,3,4,5,6,7,8,9},IF(ISBLANK(A1342),IF(LEN(TRIM(B1342))&gt;0,TRIM(C1342),LEFT(D1342, 4)),"")))&gt;0,IF(ISBLANK(A1342),IF(LEN(TRIM(B1342))&gt;0,TRIM(C1342),LEFT(D1342, 4)),""),"")</f>
        <v xml:space="preserve">057 </v>
      </c>
      <c r="O1342" t="str">
        <f t="shared" si="104"/>
        <v>XX</v>
      </c>
      <c r="P1342" t="str">
        <f>TRIM(IF(COUNT(FIND({0,1,2,3,4,5,6,7,8,9},B1342))&gt;0,D1342,IF(LEN(TRIM(B1342))&gt;0,CONCATENATE(B1342,C1342,D1342),MID(D1342,4,LEN(D1342)))))</f>
        <v>County Non-Migrants</v>
      </c>
      <c r="Q1342">
        <f t="shared" si="105"/>
        <v>18874</v>
      </c>
      <c r="R1342">
        <f t="shared" si="106"/>
        <v>41528</v>
      </c>
    </row>
    <row r="1343" spans="1:18" x14ac:dyDescent="0.25">
      <c r="A1343">
        <v>36</v>
      </c>
      <c r="B1343" s="1" t="s">
        <v>477</v>
      </c>
      <c r="C1343" s="1" t="s">
        <v>283</v>
      </c>
      <c r="D1343" s="1" t="s">
        <v>492</v>
      </c>
      <c r="E1343" s="1" t="s">
        <v>12</v>
      </c>
      <c r="F1343">
        <v>22067</v>
      </c>
      <c r="H1343">
        <v>43133</v>
      </c>
      <c r="K1343">
        <f t="shared" si="102"/>
        <v>36</v>
      </c>
      <c r="L1343">
        <f t="shared" si="103"/>
        <v>59</v>
      </c>
      <c r="M1343" t="str">
        <f>IF(COUNT(FIND({0,1,2,3,4,5,6,7,8,9},IF(ISBLANK(A1343),IF(LEN(TRIM(B1343))&gt;0,TRIM(B1343),TRIM(C1343)),"")))&gt;0,IF(ISBLANK(A1343),IF(LEN(TRIM(B1343))&gt;0,TRIM(B1343),TRIM(C1343)),""),"")</f>
        <v/>
      </c>
      <c r="N1343" t="str">
        <f>IF(COUNT(FIND({0,1,2,3,4,5,6,7,8,9},IF(ISBLANK(A1343),IF(LEN(TRIM(B1343))&gt;0,TRIM(C1343),LEFT(D1343, 4)),"")))&gt;0,IF(ISBLANK(A1343),IF(LEN(TRIM(B1343))&gt;0,TRIM(C1343),LEFT(D1343, 4)),""),"")</f>
        <v/>
      </c>
      <c r="O1343" t="str">
        <f t="shared" si="104"/>
        <v>NY</v>
      </c>
      <c r="P1343" t="str">
        <f>TRIM(IF(COUNT(FIND({0,1,2,3,4,5,6,7,8,9},B1343))&gt;0,D1343,IF(LEN(TRIM(B1343))&gt;0,CONCATENATE(B1343,C1343,D1343),MID(D1343,4,LEN(D1343)))))</f>
        <v>Nassau Total Migration F</v>
      </c>
      <c r="Q1343">
        <f t="shared" si="105"/>
        <v>22067</v>
      </c>
      <c r="R1343">
        <f t="shared" si="106"/>
        <v>43133</v>
      </c>
    </row>
    <row r="1344" spans="1:18" x14ac:dyDescent="0.25">
      <c r="B1344" s="1" t="s">
        <v>13</v>
      </c>
      <c r="C1344" s="1" t="s">
        <v>28</v>
      </c>
      <c r="D1344" s="1" t="s">
        <v>29</v>
      </c>
      <c r="E1344" s="1" t="s">
        <v>12</v>
      </c>
      <c r="F1344">
        <v>7500</v>
      </c>
      <c r="G1344">
        <v>33.99</v>
      </c>
      <c r="H1344">
        <v>16556</v>
      </c>
      <c r="I1344">
        <v>38.380000000000003</v>
      </c>
      <c r="K1344">
        <f t="shared" si="102"/>
        <v>36</v>
      </c>
      <c r="L1344">
        <f t="shared" si="103"/>
        <v>59</v>
      </c>
      <c r="M1344" t="str">
        <f>IF(COUNT(FIND({0,1,2,3,4,5,6,7,8,9},IF(ISBLANK(A1344),IF(LEN(TRIM(B1344))&gt;0,TRIM(B1344),TRIM(C1344)),"")))&gt;0,IF(ISBLANK(A1344),IF(LEN(TRIM(B1344))&gt;0,TRIM(B1344),TRIM(C1344)),""),"")</f>
        <v>36</v>
      </c>
      <c r="N1344" t="str">
        <f>IF(COUNT(FIND({0,1,2,3,4,5,6,7,8,9},IF(ISBLANK(A1344),IF(LEN(TRIM(B1344))&gt;0,TRIM(C1344),LEFT(D1344, 4)),"")))&gt;0,IF(ISBLANK(A1344),IF(LEN(TRIM(B1344))&gt;0,TRIM(C1344),LEFT(D1344, 4)),""),"")</f>
        <v>081</v>
      </c>
      <c r="O1344" t="str">
        <f t="shared" si="104"/>
        <v>NY</v>
      </c>
      <c r="P1344" t="str">
        <f>TRIM(IF(COUNT(FIND({0,1,2,3,4,5,6,7,8,9},B1344))&gt;0,D1344,IF(LEN(TRIM(B1344))&gt;0,CONCATENATE(B1344,C1344,D1344),MID(D1344,4,LEN(D1344)))))</f>
        <v>Queens</v>
      </c>
      <c r="Q1344">
        <f t="shared" si="105"/>
        <v>7500</v>
      </c>
      <c r="R1344">
        <f t="shared" si="106"/>
        <v>16556</v>
      </c>
    </row>
    <row r="1345" spans="2:18" x14ac:dyDescent="0.25">
      <c r="B1345" s="1" t="s">
        <v>13</v>
      </c>
      <c r="C1345" s="1" t="s">
        <v>24</v>
      </c>
      <c r="D1345" s="1" t="s">
        <v>25</v>
      </c>
      <c r="E1345" s="1" t="s">
        <v>12</v>
      </c>
      <c r="F1345">
        <v>4044</v>
      </c>
      <c r="G1345">
        <v>18.329999999999998</v>
      </c>
      <c r="H1345">
        <v>7204</v>
      </c>
      <c r="I1345">
        <v>16.7</v>
      </c>
      <c r="K1345">
        <f t="shared" si="102"/>
        <v>36</v>
      </c>
      <c r="L1345">
        <f t="shared" si="103"/>
        <v>59</v>
      </c>
      <c r="M1345" t="str">
        <f>IF(COUNT(FIND({0,1,2,3,4,5,6,7,8,9},IF(ISBLANK(A1345),IF(LEN(TRIM(B1345))&gt;0,TRIM(B1345),TRIM(C1345)),"")))&gt;0,IF(ISBLANK(A1345),IF(LEN(TRIM(B1345))&gt;0,TRIM(B1345),TRIM(C1345)),""),"")</f>
        <v>36</v>
      </c>
      <c r="N1345" t="str">
        <f>IF(COUNT(FIND({0,1,2,3,4,5,6,7,8,9},IF(ISBLANK(A1345),IF(LEN(TRIM(B1345))&gt;0,TRIM(C1345),LEFT(D1345, 4)),"")))&gt;0,IF(ISBLANK(A1345),IF(LEN(TRIM(B1345))&gt;0,TRIM(C1345),LEFT(D1345, 4)),""),"")</f>
        <v>103</v>
      </c>
      <c r="O1345" t="str">
        <f t="shared" si="104"/>
        <v>NY</v>
      </c>
      <c r="P1345" t="str">
        <f>TRIM(IF(COUNT(FIND({0,1,2,3,4,5,6,7,8,9},B1345))&gt;0,D1345,IF(LEN(TRIM(B1345))&gt;0,CONCATENATE(B1345,C1345,D1345),MID(D1345,4,LEN(D1345)))))</f>
        <v>Suffolk</v>
      </c>
      <c r="Q1345">
        <f t="shared" si="105"/>
        <v>4044</v>
      </c>
      <c r="R1345">
        <f t="shared" si="106"/>
        <v>7204</v>
      </c>
    </row>
    <row r="1346" spans="2:18" x14ac:dyDescent="0.25">
      <c r="B1346" s="1" t="s">
        <v>13</v>
      </c>
      <c r="C1346" s="1" t="s">
        <v>44</v>
      </c>
      <c r="D1346" s="1" t="s">
        <v>45</v>
      </c>
      <c r="E1346" s="1" t="s">
        <v>12</v>
      </c>
      <c r="F1346">
        <v>2259</v>
      </c>
      <c r="G1346">
        <v>10.24</v>
      </c>
      <c r="H1346">
        <v>5028</v>
      </c>
      <c r="I1346">
        <v>11.66</v>
      </c>
      <c r="K1346">
        <f t="shared" si="102"/>
        <v>36</v>
      </c>
      <c r="L1346">
        <f t="shared" si="103"/>
        <v>59</v>
      </c>
      <c r="M1346" t="str">
        <f>IF(COUNT(FIND({0,1,2,3,4,5,6,7,8,9},IF(ISBLANK(A1346),IF(LEN(TRIM(B1346))&gt;0,TRIM(B1346),TRIM(C1346)),"")))&gt;0,IF(ISBLANK(A1346),IF(LEN(TRIM(B1346))&gt;0,TRIM(B1346),TRIM(C1346)),""),"")</f>
        <v>36</v>
      </c>
      <c r="N1346" t="str">
        <f>IF(COUNT(FIND({0,1,2,3,4,5,6,7,8,9},IF(ISBLANK(A1346),IF(LEN(TRIM(B1346))&gt;0,TRIM(C1346),LEFT(D1346, 4)),"")))&gt;0,IF(ISBLANK(A1346),IF(LEN(TRIM(B1346))&gt;0,TRIM(C1346),LEFT(D1346, 4)),""),"")</f>
        <v>047</v>
      </c>
      <c r="O1346" t="str">
        <f t="shared" si="104"/>
        <v>NY</v>
      </c>
      <c r="P1346" t="str">
        <f>TRIM(IF(COUNT(FIND({0,1,2,3,4,5,6,7,8,9},B1346))&gt;0,D1346,IF(LEN(TRIM(B1346))&gt;0,CONCATENATE(B1346,C1346,D1346),MID(D1346,4,LEN(D1346)))))</f>
        <v>Kings</v>
      </c>
      <c r="Q1346">
        <f t="shared" si="105"/>
        <v>2259</v>
      </c>
      <c r="R1346">
        <f t="shared" si="106"/>
        <v>5028</v>
      </c>
    </row>
    <row r="1347" spans="2:18" x14ac:dyDescent="0.25">
      <c r="B1347" s="1" t="s">
        <v>13</v>
      </c>
      <c r="C1347" s="1" t="s">
        <v>30</v>
      </c>
      <c r="D1347" s="1" t="s">
        <v>31</v>
      </c>
      <c r="E1347" s="1" t="s">
        <v>12</v>
      </c>
      <c r="F1347">
        <v>1629</v>
      </c>
      <c r="G1347">
        <v>7.38</v>
      </c>
      <c r="H1347">
        <v>2768</v>
      </c>
      <c r="I1347">
        <v>6.42</v>
      </c>
      <c r="K1347">
        <f t="shared" si="102"/>
        <v>36</v>
      </c>
      <c r="L1347">
        <f t="shared" si="103"/>
        <v>59</v>
      </c>
      <c r="M1347" t="str">
        <f>IF(COUNT(FIND({0,1,2,3,4,5,6,7,8,9},IF(ISBLANK(A1347),IF(LEN(TRIM(B1347))&gt;0,TRIM(B1347),TRIM(C1347)),"")))&gt;0,IF(ISBLANK(A1347),IF(LEN(TRIM(B1347))&gt;0,TRIM(B1347),TRIM(C1347)),""),"")</f>
        <v>36</v>
      </c>
      <c r="N1347" t="str">
        <f>IF(COUNT(FIND({0,1,2,3,4,5,6,7,8,9},IF(ISBLANK(A1347),IF(LEN(TRIM(B1347))&gt;0,TRIM(C1347),LEFT(D1347, 4)),"")))&gt;0,IF(ISBLANK(A1347),IF(LEN(TRIM(B1347))&gt;0,TRIM(C1347),LEFT(D1347, 4)),""),"")</f>
        <v>061</v>
      </c>
      <c r="O1347" t="str">
        <f t="shared" si="104"/>
        <v>NY</v>
      </c>
      <c r="P1347" t="str">
        <f>TRIM(IF(COUNT(FIND({0,1,2,3,4,5,6,7,8,9},B1347))&gt;0,D1347,IF(LEN(TRIM(B1347))&gt;0,CONCATENATE(B1347,C1347,D1347),MID(D1347,4,LEN(D1347)))))</f>
        <v>New York</v>
      </c>
      <c r="Q1347">
        <f t="shared" si="105"/>
        <v>1629</v>
      </c>
      <c r="R1347">
        <f t="shared" si="106"/>
        <v>2768</v>
      </c>
    </row>
    <row r="1348" spans="2:18" x14ac:dyDescent="0.25">
      <c r="B1348" s="1" t="s">
        <v>13</v>
      </c>
      <c r="C1348" s="1" t="s">
        <v>62</v>
      </c>
      <c r="D1348" s="1" t="s">
        <v>63</v>
      </c>
      <c r="E1348" s="1" t="s">
        <v>12</v>
      </c>
      <c r="F1348">
        <v>512</v>
      </c>
      <c r="G1348">
        <v>2.3199999999999998</v>
      </c>
      <c r="H1348">
        <v>1058</v>
      </c>
      <c r="I1348">
        <v>2.4500000000000002</v>
      </c>
      <c r="K1348">
        <f t="shared" ref="K1348:K1411" si="107">VALUE(IF(ISBLANK(A1348),K1347,A1348))</f>
        <v>36</v>
      </c>
      <c r="L1348">
        <f t="shared" ref="L1348:L1411" si="108">VALUE(IF(ISBLANK(A1348),L1347,CONCATENATE(TRIM(B1348),TRIM(C1348))))</f>
        <v>59</v>
      </c>
      <c r="M1348" t="str">
        <f>IF(COUNT(FIND({0,1,2,3,4,5,6,7,8,9},IF(ISBLANK(A1348),IF(LEN(TRIM(B1348))&gt;0,TRIM(B1348),TRIM(C1348)),"")))&gt;0,IF(ISBLANK(A1348),IF(LEN(TRIM(B1348))&gt;0,TRIM(B1348),TRIM(C1348)),""),"")</f>
        <v>36</v>
      </c>
      <c r="N1348" t="str">
        <f>IF(COUNT(FIND({0,1,2,3,4,5,6,7,8,9},IF(ISBLANK(A1348),IF(LEN(TRIM(B1348))&gt;0,TRIM(C1348),LEFT(D1348, 4)),"")))&gt;0,IF(ISBLANK(A1348),IF(LEN(TRIM(B1348))&gt;0,TRIM(C1348),LEFT(D1348, 4)),""),"")</f>
        <v>005</v>
      </c>
      <c r="O1348" t="str">
        <f t="shared" ref="O1348:O1411" si="109">IF(LEN(TRIM(E1348))&gt;0,E1348,"XX")</f>
        <v>NY</v>
      </c>
      <c r="P1348" t="str">
        <f>TRIM(IF(COUNT(FIND({0,1,2,3,4,5,6,7,8,9},B1348))&gt;0,D1348,IF(LEN(TRIM(B1348))&gt;0,CONCATENATE(B1348,C1348,D1348),MID(D1348,4,LEN(D1348)))))</f>
        <v>Bronx</v>
      </c>
      <c r="Q1348">
        <f t="shared" ref="Q1348:Q1411" si="110">F1348</f>
        <v>512</v>
      </c>
      <c r="R1348">
        <f t="shared" ref="R1348:R1411" si="111">H1348</f>
        <v>1058</v>
      </c>
    </row>
    <row r="1349" spans="2:18" x14ac:dyDescent="0.25">
      <c r="B1349" s="1" t="s">
        <v>13</v>
      </c>
      <c r="C1349" s="1" t="s">
        <v>34</v>
      </c>
      <c r="D1349" s="1" t="s">
        <v>35</v>
      </c>
      <c r="E1349" s="1" t="s">
        <v>12</v>
      </c>
      <c r="F1349">
        <v>361</v>
      </c>
      <c r="G1349">
        <v>1.64</v>
      </c>
      <c r="H1349">
        <v>657</v>
      </c>
      <c r="I1349">
        <v>1.52</v>
      </c>
      <c r="K1349">
        <f t="shared" si="107"/>
        <v>36</v>
      </c>
      <c r="L1349">
        <f t="shared" si="108"/>
        <v>59</v>
      </c>
      <c r="M1349" t="str">
        <f>IF(COUNT(FIND({0,1,2,3,4,5,6,7,8,9},IF(ISBLANK(A1349),IF(LEN(TRIM(B1349))&gt;0,TRIM(B1349),TRIM(C1349)),"")))&gt;0,IF(ISBLANK(A1349),IF(LEN(TRIM(B1349))&gt;0,TRIM(B1349),TRIM(C1349)),""),"")</f>
        <v>36</v>
      </c>
      <c r="N1349" t="str">
        <f>IF(COUNT(FIND({0,1,2,3,4,5,6,7,8,9},IF(ISBLANK(A1349),IF(LEN(TRIM(B1349))&gt;0,TRIM(C1349),LEFT(D1349, 4)),"")))&gt;0,IF(ISBLANK(A1349),IF(LEN(TRIM(B1349))&gt;0,TRIM(C1349),LEFT(D1349, 4)),""),"")</f>
        <v>119</v>
      </c>
      <c r="O1349" t="str">
        <f t="shared" si="109"/>
        <v>NY</v>
      </c>
      <c r="P1349" t="str">
        <f>TRIM(IF(COUNT(FIND({0,1,2,3,4,5,6,7,8,9},B1349))&gt;0,D1349,IF(LEN(TRIM(B1349))&gt;0,CONCATENATE(B1349,C1349,D1349),MID(D1349,4,LEN(D1349)))))</f>
        <v>Westchester</v>
      </c>
      <c r="Q1349">
        <f t="shared" si="110"/>
        <v>361</v>
      </c>
      <c r="R1349">
        <f t="shared" si="111"/>
        <v>657</v>
      </c>
    </row>
    <row r="1350" spans="2:18" x14ac:dyDescent="0.25">
      <c r="B1350" s="1" t="s">
        <v>40</v>
      </c>
      <c r="C1350" s="1" t="s">
        <v>41</v>
      </c>
      <c r="D1350" s="1" t="s">
        <v>42</v>
      </c>
      <c r="E1350" s="1" t="s">
        <v>43</v>
      </c>
      <c r="F1350">
        <v>222</v>
      </c>
      <c r="G1350">
        <v>1.01</v>
      </c>
      <c r="H1350">
        <v>380</v>
      </c>
      <c r="I1350">
        <v>0.88</v>
      </c>
      <c r="K1350">
        <f t="shared" si="107"/>
        <v>36</v>
      </c>
      <c r="L1350">
        <f t="shared" si="108"/>
        <v>59</v>
      </c>
      <c r="M1350" t="str">
        <f>IF(COUNT(FIND({0,1,2,3,4,5,6,7,8,9},IF(ISBLANK(A1350),IF(LEN(TRIM(B1350))&gt;0,TRIM(B1350),TRIM(C1350)),"")))&gt;0,IF(ISBLANK(A1350),IF(LEN(TRIM(B1350))&gt;0,TRIM(B1350),TRIM(C1350)),""),"")</f>
        <v>57</v>
      </c>
      <c r="N1350" t="str">
        <f>IF(COUNT(FIND({0,1,2,3,4,5,6,7,8,9},IF(ISBLANK(A1350),IF(LEN(TRIM(B1350))&gt;0,TRIM(C1350),LEFT(D1350, 4)),"")))&gt;0,IF(ISBLANK(A1350),IF(LEN(TRIM(B1350))&gt;0,TRIM(C1350),LEFT(D1350, 4)),""),"")</f>
        <v>001</v>
      </c>
      <c r="O1350" t="str">
        <f t="shared" si="109"/>
        <v>FR</v>
      </c>
      <c r="P1350" t="str">
        <f>TRIM(IF(COUNT(FIND({0,1,2,3,4,5,6,7,8,9},B1350))&gt;0,D1350,IF(LEN(TRIM(B1350))&gt;0,CONCATENATE(B1350,C1350,D1350),MID(D1350,4,LEN(D1350)))))</f>
        <v>Foreign / Overseas</v>
      </c>
      <c r="Q1350">
        <f t="shared" si="110"/>
        <v>222</v>
      </c>
      <c r="R1350">
        <f t="shared" si="111"/>
        <v>380</v>
      </c>
    </row>
    <row r="1351" spans="2:18" x14ac:dyDescent="0.25">
      <c r="B1351" s="1" t="s">
        <v>95</v>
      </c>
      <c r="C1351" s="1" t="s">
        <v>96</v>
      </c>
      <c r="D1351" s="1" t="s">
        <v>97</v>
      </c>
      <c r="E1351" s="1" t="s">
        <v>98</v>
      </c>
      <c r="F1351">
        <v>209</v>
      </c>
      <c r="G1351">
        <v>0.95</v>
      </c>
      <c r="H1351">
        <v>367</v>
      </c>
      <c r="I1351">
        <v>0.85</v>
      </c>
      <c r="K1351">
        <f t="shared" si="107"/>
        <v>36</v>
      </c>
      <c r="L1351">
        <f t="shared" si="108"/>
        <v>59</v>
      </c>
      <c r="M1351" t="str">
        <f>IF(COUNT(FIND({0,1,2,3,4,5,6,7,8,9},IF(ISBLANK(A1351),IF(LEN(TRIM(B1351))&gt;0,TRIM(B1351),TRIM(C1351)),"")))&gt;0,IF(ISBLANK(A1351),IF(LEN(TRIM(B1351))&gt;0,TRIM(B1351),TRIM(C1351)),""),"")</f>
        <v>12</v>
      </c>
      <c r="N1351" t="str">
        <f>IF(COUNT(FIND({0,1,2,3,4,5,6,7,8,9},IF(ISBLANK(A1351),IF(LEN(TRIM(B1351))&gt;0,TRIM(C1351),LEFT(D1351, 4)),"")))&gt;0,IF(ISBLANK(A1351),IF(LEN(TRIM(B1351))&gt;0,TRIM(C1351),LEFT(D1351, 4)),""),"")</f>
        <v>011</v>
      </c>
      <c r="O1351" t="str">
        <f t="shared" si="109"/>
        <v>Fl</v>
      </c>
      <c r="P1351" t="str">
        <f>TRIM(IF(COUNT(FIND({0,1,2,3,4,5,6,7,8,9},B1351))&gt;0,D1351,IF(LEN(TRIM(B1351))&gt;0,CONCATENATE(B1351,C1351,D1351),MID(D1351,4,LEN(D1351)))))</f>
        <v>Broward</v>
      </c>
      <c r="Q1351">
        <f t="shared" si="110"/>
        <v>209</v>
      </c>
      <c r="R1351">
        <f t="shared" si="111"/>
        <v>367</v>
      </c>
    </row>
    <row r="1352" spans="2:18" x14ac:dyDescent="0.25">
      <c r="B1352" s="1" t="s">
        <v>99</v>
      </c>
      <c r="C1352" s="1" t="s">
        <v>100</v>
      </c>
      <c r="D1352" s="1" t="s">
        <v>101</v>
      </c>
      <c r="E1352" s="1" t="s">
        <v>102</v>
      </c>
      <c r="F1352">
        <v>198</v>
      </c>
      <c r="G1352">
        <v>0.9</v>
      </c>
      <c r="H1352">
        <v>346</v>
      </c>
      <c r="I1352">
        <v>0.8</v>
      </c>
      <c r="K1352">
        <f t="shared" si="107"/>
        <v>36</v>
      </c>
      <c r="L1352">
        <f t="shared" si="108"/>
        <v>59</v>
      </c>
      <c r="M1352" t="str">
        <f>IF(COUNT(FIND({0,1,2,3,4,5,6,7,8,9},IF(ISBLANK(A1352),IF(LEN(TRIM(B1352))&gt;0,TRIM(B1352),TRIM(C1352)),"")))&gt;0,IF(ISBLANK(A1352),IF(LEN(TRIM(B1352))&gt;0,TRIM(B1352),TRIM(C1352)),""),"")</f>
        <v>06</v>
      </c>
      <c r="N1352" t="str">
        <f>IF(COUNT(FIND({0,1,2,3,4,5,6,7,8,9},IF(ISBLANK(A1352),IF(LEN(TRIM(B1352))&gt;0,TRIM(C1352),LEFT(D1352, 4)),"")))&gt;0,IF(ISBLANK(A1352),IF(LEN(TRIM(B1352))&gt;0,TRIM(C1352),LEFT(D1352, 4)),""),"")</f>
        <v>037</v>
      </c>
      <c r="O1352" t="str">
        <f t="shared" si="109"/>
        <v>Ca</v>
      </c>
      <c r="P1352" t="str">
        <f>TRIM(IF(COUNT(FIND({0,1,2,3,4,5,6,7,8,9},B1352))&gt;0,D1352,IF(LEN(TRIM(B1352))&gt;0,CONCATENATE(B1352,C1352,D1352),MID(D1352,4,LEN(D1352)))))</f>
        <v>Los Angeles</v>
      </c>
      <c r="Q1352">
        <f t="shared" si="110"/>
        <v>198</v>
      </c>
      <c r="R1352">
        <f t="shared" si="111"/>
        <v>346</v>
      </c>
    </row>
    <row r="1353" spans="2:18" x14ac:dyDescent="0.25">
      <c r="B1353" s="1" t="s">
        <v>13</v>
      </c>
      <c r="C1353" s="1" t="s">
        <v>124</v>
      </c>
      <c r="D1353" s="1" t="s">
        <v>125</v>
      </c>
      <c r="E1353" s="1" t="s">
        <v>12</v>
      </c>
      <c r="F1353">
        <v>168</v>
      </c>
      <c r="G1353">
        <v>0.76</v>
      </c>
      <c r="H1353">
        <v>351</v>
      </c>
      <c r="I1353">
        <v>0.81</v>
      </c>
      <c r="K1353">
        <f t="shared" si="107"/>
        <v>36</v>
      </c>
      <c r="L1353">
        <f t="shared" si="108"/>
        <v>59</v>
      </c>
      <c r="M1353" t="str">
        <f>IF(COUNT(FIND({0,1,2,3,4,5,6,7,8,9},IF(ISBLANK(A1353),IF(LEN(TRIM(B1353))&gt;0,TRIM(B1353),TRIM(C1353)),"")))&gt;0,IF(ISBLANK(A1353),IF(LEN(TRIM(B1353))&gt;0,TRIM(B1353),TRIM(C1353)),""),"")</f>
        <v>36</v>
      </c>
      <c r="N1353" t="str">
        <f>IF(COUNT(FIND({0,1,2,3,4,5,6,7,8,9},IF(ISBLANK(A1353),IF(LEN(TRIM(B1353))&gt;0,TRIM(C1353),LEFT(D1353, 4)),"")))&gt;0,IF(ISBLANK(A1353),IF(LEN(TRIM(B1353))&gt;0,TRIM(C1353),LEFT(D1353, 4)),""),"")</f>
        <v>085</v>
      </c>
      <c r="O1353" t="str">
        <f t="shared" si="109"/>
        <v>NY</v>
      </c>
      <c r="P1353" t="str">
        <f>TRIM(IF(COUNT(FIND({0,1,2,3,4,5,6,7,8,9},B1353))&gt;0,D1353,IF(LEN(TRIM(B1353))&gt;0,CONCATENATE(B1353,C1353,D1353),MID(D1353,4,LEN(D1353)))))</f>
        <v>Richmond</v>
      </c>
      <c r="Q1353">
        <f t="shared" si="110"/>
        <v>168</v>
      </c>
      <c r="R1353">
        <f t="shared" si="111"/>
        <v>351</v>
      </c>
    </row>
    <row r="1354" spans="2:18" x14ac:dyDescent="0.25">
      <c r="B1354" s="1" t="s">
        <v>95</v>
      </c>
      <c r="C1354" s="1" t="s">
        <v>150</v>
      </c>
      <c r="D1354" s="1" t="s">
        <v>151</v>
      </c>
      <c r="E1354" s="1" t="s">
        <v>98</v>
      </c>
      <c r="F1354">
        <v>166</v>
      </c>
      <c r="G1354">
        <v>0.75</v>
      </c>
      <c r="H1354">
        <v>261</v>
      </c>
      <c r="I1354">
        <v>0.61</v>
      </c>
      <c r="K1354">
        <f t="shared" si="107"/>
        <v>36</v>
      </c>
      <c r="L1354">
        <f t="shared" si="108"/>
        <v>59</v>
      </c>
      <c r="M1354" t="str">
        <f>IF(COUNT(FIND({0,1,2,3,4,5,6,7,8,9},IF(ISBLANK(A1354),IF(LEN(TRIM(B1354))&gt;0,TRIM(B1354),TRIM(C1354)),"")))&gt;0,IF(ISBLANK(A1354),IF(LEN(TRIM(B1354))&gt;0,TRIM(B1354),TRIM(C1354)),""),"")</f>
        <v>12</v>
      </c>
      <c r="N1354" t="str">
        <f>IF(COUNT(FIND({0,1,2,3,4,5,6,7,8,9},IF(ISBLANK(A1354),IF(LEN(TRIM(B1354))&gt;0,TRIM(C1354),LEFT(D1354, 4)),"")))&gt;0,IF(ISBLANK(A1354),IF(LEN(TRIM(B1354))&gt;0,TRIM(C1354),LEFT(D1354, 4)),""),"")</f>
        <v>099</v>
      </c>
      <c r="O1354" t="str">
        <f t="shared" si="109"/>
        <v>Fl</v>
      </c>
      <c r="P1354" t="str">
        <f>TRIM(IF(COUNT(FIND({0,1,2,3,4,5,6,7,8,9},B1354))&gt;0,D1354,IF(LEN(TRIM(B1354))&gt;0,CONCATENATE(B1354,C1354,D1354),MID(D1354,4,LEN(D1354)))))</f>
        <v>Palm Beach</v>
      </c>
      <c r="Q1354">
        <f t="shared" si="110"/>
        <v>166</v>
      </c>
      <c r="R1354">
        <f t="shared" si="111"/>
        <v>261</v>
      </c>
    </row>
    <row r="1355" spans="2:18" x14ac:dyDescent="0.25">
      <c r="B1355" s="1" t="s">
        <v>78</v>
      </c>
      <c r="C1355" s="1" t="s">
        <v>41</v>
      </c>
      <c r="D1355" s="1" t="s">
        <v>115</v>
      </c>
      <c r="E1355" s="1" t="s">
        <v>80</v>
      </c>
      <c r="F1355">
        <v>139</v>
      </c>
      <c r="G1355">
        <v>0.63</v>
      </c>
      <c r="H1355">
        <v>224</v>
      </c>
      <c r="I1355">
        <v>0.52</v>
      </c>
      <c r="K1355">
        <f t="shared" si="107"/>
        <v>36</v>
      </c>
      <c r="L1355">
        <f t="shared" si="108"/>
        <v>59</v>
      </c>
      <c r="M1355" t="str">
        <f>IF(COUNT(FIND({0,1,2,3,4,5,6,7,8,9},IF(ISBLANK(A1355),IF(LEN(TRIM(B1355))&gt;0,TRIM(B1355),TRIM(C1355)),"")))&gt;0,IF(ISBLANK(A1355),IF(LEN(TRIM(B1355))&gt;0,TRIM(B1355),TRIM(C1355)),""),"")</f>
        <v>09</v>
      </c>
      <c r="N1355" t="str">
        <f>IF(COUNT(FIND({0,1,2,3,4,5,6,7,8,9},IF(ISBLANK(A1355),IF(LEN(TRIM(B1355))&gt;0,TRIM(C1355),LEFT(D1355, 4)),"")))&gt;0,IF(ISBLANK(A1355),IF(LEN(TRIM(B1355))&gt;0,TRIM(C1355),LEFT(D1355, 4)),""),"")</f>
        <v>001</v>
      </c>
      <c r="O1355" t="str">
        <f t="shared" si="109"/>
        <v>Ct</v>
      </c>
      <c r="P1355" t="str">
        <f>TRIM(IF(COUNT(FIND({0,1,2,3,4,5,6,7,8,9},B1355))&gt;0,D1355,IF(LEN(TRIM(B1355))&gt;0,CONCATENATE(B1355,C1355,D1355),MID(D1355,4,LEN(D1355)))))</f>
        <v>Fairfield</v>
      </c>
      <c r="Q1355">
        <f t="shared" si="110"/>
        <v>139</v>
      </c>
      <c r="R1355">
        <f t="shared" si="111"/>
        <v>224</v>
      </c>
    </row>
    <row r="1356" spans="2:18" x14ac:dyDescent="0.25">
      <c r="B1356" s="1" t="s">
        <v>95</v>
      </c>
      <c r="C1356" s="1" t="s">
        <v>83</v>
      </c>
      <c r="D1356" s="1" t="s">
        <v>143</v>
      </c>
      <c r="E1356" s="1" t="s">
        <v>98</v>
      </c>
      <c r="F1356">
        <v>138</v>
      </c>
      <c r="G1356">
        <v>0.63</v>
      </c>
      <c r="H1356">
        <v>220</v>
      </c>
      <c r="I1356">
        <v>0.51</v>
      </c>
      <c r="K1356">
        <f t="shared" si="107"/>
        <v>36</v>
      </c>
      <c r="L1356">
        <f t="shared" si="108"/>
        <v>59</v>
      </c>
      <c r="M1356" t="str">
        <f>IF(COUNT(FIND({0,1,2,3,4,5,6,7,8,9},IF(ISBLANK(A1356),IF(LEN(TRIM(B1356))&gt;0,TRIM(B1356),TRIM(C1356)),"")))&gt;0,IF(ISBLANK(A1356),IF(LEN(TRIM(B1356))&gt;0,TRIM(B1356),TRIM(C1356)),""),"")</f>
        <v>12</v>
      </c>
      <c r="N1356" t="str">
        <f>IF(COUNT(FIND({0,1,2,3,4,5,6,7,8,9},IF(ISBLANK(A1356),IF(LEN(TRIM(B1356))&gt;0,TRIM(C1356),LEFT(D1356, 4)),"")))&gt;0,IF(ISBLANK(A1356),IF(LEN(TRIM(B1356))&gt;0,TRIM(C1356),LEFT(D1356, 4)),""),"")</f>
        <v>025</v>
      </c>
      <c r="O1356" t="str">
        <f t="shared" si="109"/>
        <v>Fl</v>
      </c>
      <c r="P1356" t="str">
        <f>TRIM(IF(COUNT(FIND({0,1,2,3,4,5,6,7,8,9},B1356))&gt;0,D1356,IF(LEN(TRIM(B1356))&gt;0,CONCATENATE(B1356,C1356,D1356),MID(D1356,4,LEN(D1356)))))</f>
        <v>Dade</v>
      </c>
      <c r="Q1356">
        <f t="shared" si="110"/>
        <v>138</v>
      </c>
      <c r="R1356">
        <f t="shared" si="111"/>
        <v>220</v>
      </c>
    </row>
    <row r="1357" spans="2:18" x14ac:dyDescent="0.25">
      <c r="B1357" s="1" t="s">
        <v>84</v>
      </c>
      <c r="C1357" s="1" t="s">
        <v>76</v>
      </c>
      <c r="D1357" s="1" t="s">
        <v>85</v>
      </c>
      <c r="E1357" s="1" t="s">
        <v>86</v>
      </c>
      <c r="F1357">
        <v>137</v>
      </c>
      <c r="G1357">
        <v>0.62</v>
      </c>
      <c r="H1357">
        <v>253</v>
      </c>
      <c r="I1357">
        <v>0.59</v>
      </c>
      <c r="K1357">
        <f t="shared" si="107"/>
        <v>36</v>
      </c>
      <c r="L1357">
        <f t="shared" si="108"/>
        <v>59</v>
      </c>
      <c r="M1357" t="str">
        <f>IF(COUNT(FIND({0,1,2,3,4,5,6,7,8,9},IF(ISBLANK(A1357),IF(LEN(TRIM(B1357))&gt;0,TRIM(B1357),TRIM(C1357)),"")))&gt;0,IF(ISBLANK(A1357),IF(LEN(TRIM(B1357))&gt;0,TRIM(B1357),TRIM(C1357)),""),"")</f>
        <v>34</v>
      </c>
      <c r="N1357" t="str">
        <f>IF(COUNT(FIND({0,1,2,3,4,5,6,7,8,9},IF(ISBLANK(A1357),IF(LEN(TRIM(B1357))&gt;0,TRIM(C1357),LEFT(D1357, 4)),"")))&gt;0,IF(ISBLANK(A1357),IF(LEN(TRIM(B1357))&gt;0,TRIM(C1357),LEFT(D1357, 4)),""),"")</f>
        <v>003</v>
      </c>
      <c r="O1357" t="str">
        <f t="shared" si="109"/>
        <v>NJ</v>
      </c>
      <c r="P1357" t="str">
        <f>TRIM(IF(COUNT(FIND({0,1,2,3,4,5,6,7,8,9},B1357))&gt;0,D1357,IF(LEN(TRIM(B1357))&gt;0,CONCATENATE(B1357,C1357,D1357),MID(D1357,4,LEN(D1357)))))</f>
        <v>Bergen</v>
      </c>
      <c r="Q1357">
        <f t="shared" si="110"/>
        <v>137</v>
      </c>
      <c r="R1357">
        <f t="shared" si="111"/>
        <v>253</v>
      </c>
    </row>
    <row r="1358" spans="2:18" x14ac:dyDescent="0.25">
      <c r="B1358" s="1" t="s">
        <v>40</v>
      </c>
      <c r="C1358" s="1" t="s">
        <v>62</v>
      </c>
      <c r="D1358" s="1" t="s">
        <v>363</v>
      </c>
      <c r="E1358" s="1" t="s">
        <v>43</v>
      </c>
      <c r="F1358">
        <v>132</v>
      </c>
      <c r="G1358">
        <v>0.6</v>
      </c>
      <c r="H1358">
        <v>227</v>
      </c>
      <c r="I1358">
        <v>0.53</v>
      </c>
      <c r="K1358">
        <f t="shared" si="107"/>
        <v>36</v>
      </c>
      <c r="L1358">
        <f t="shared" si="108"/>
        <v>59</v>
      </c>
      <c r="M1358" t="str">
        <f>IF(COUNT(FIND({0,1,2,3,4,5,6,7,8,9},IF(ISBLANK(A1358),IF(LEN(TRIM(B1358))&gt;0,TRIM(B1358),TRIM(C1358)),"")))&gt;0,IF(ISBLANK(A1358),IF(LEN(TRIM(B1358))&gt;0,TRIM(B1358),TRIM(C1358)),""),"")</f>
        <v>57</v>
      </c>
      <c r="N1358" t="str">
        <f>IF(COUNT(FIND({0,1,2,3,4,5,6,7,8,9},IF(ISBLANK(A1358),IF(LEN(TRIM(B1358))&gt;0,TRIM(C1358),LEFT(D1358, 4)),"")))&gt;0,IF(ISBLANK(A1358),IF(LEN(TRIM(B1358))&gt;0,TRIM(C1358),LEFT(D1358, 4)),""),"")</f>
        <v>005</v>
      </c>
      <c r="O1358" t="str">
        <f t="shared" si="109"/>
        <v>FR</v>
      </c>
      <c r="P1358" t="str">
        <f>TRIM(IF(COUNT(FIND({0,1,2,3,4,5,6,7,8,9},B1358))&gt;0,D1358,IF(LEN(TRIM(B1358))&gt;0,CONCATENATE(B1358,C1358,D1358),MID(D1358,4,LEN(D1358)))))</f>
        <v>APO / FPO Zip Code</v>
      </c>
      <c r="Q1358">
        <f t="shared" si="110"/>
        <v>132</v>
      </c>
      <c r="R1358">
        <f t="shared" si="111"/>
        <v>227</v>
      </c>
    </row>
    <row r="1359" spans="2:18" x14ac:dyDescent="0.25">
      <c r="B1359" s="1" t="s">
        <v>84</v>
      </c>
      <c r="C1359" s="1" t="s">
        <v>57</v>
      </c>
      <c r="D1359" s="1" t="s">
        <v>152</v>
      </c>
      <c r="E1359" s="1" t="s">
        <v>86</v>
      </c>
      <c r="F1359">
        <v>129</v>
      </c>
      <c r="G1359">
        <v>0.57999999999999996</v>
      </c>
      <c r="H1359">
        <v>212</v>
      </c>
      <c r="I1359">
        <v>0.49</v>
      </c>
      <c r="K1359">
        <f t="shared" si="107"/>
        <v>36</v>
      </c>
      <c r="L1359">
        <f t="shared" si="108"/>
        <v>59</v>
      </c>
      <c r="M1359" t="str">
        <f>IF(COUNT(FIND({0,1,2,3,4,5,6,7,8,9},IF(ISBLANK(A1359),IF(LEN(TRIM(B1359))&gt;0,TRIM(B1359),TRIM(C1359)),"")))&gt;0,IF(ISBLANK(A1359),IF(LEN(TRIM(B1359))&gt;0,TRIM(B1359),TRIM(C1359)),""),"")</f>
        <v>34</v>
      </c>
      <c r="N1359" t="str">
        <f>IF(COUNT(FIND({0,1,2,3,4,5,6,7,8,9},IF(ISBLANK(A1359),IF(LEN(TRIM(B1359))&gt;0,TRIM(C1359),LEFT(D1359, 4)),"")))&gt;0,IF(ISBLANK(A1359),IF(LEN(TRIM(B1359))&gt;0,TRIM(C1359),LEFT(D1359, 4)),""),"")</f>
        <v>017</v>
      </c>
      <c r="O1359" t="str">
        <f t="shared" si="109"/>
        <v>NJ</v>
      </c>
      <c r="P1359" t="str">
        <f>TRIM(IF(COUNT(FIND({0,1,2,3,4,5,6,7,8,9},B1359))&gt;0,D1359,IF(LEN(TRIM(B1359))&gt;0,CONCATENATE(B1359,C1359,D1359),MID(D1359,4,LEN(D1359)))))</f>
        <v>Hudson</v>
      </c>
      <c r="Q1359">
        <f t="shared" si="110"/>
        <v>129</v>
      </c>
      <c r="R1359">
        <f t="shared" si="111"/>
        <v>212</v>
      </c>
    </row>
    <row r="1360" spans="2:18" x14ac:dyDescent="0.25">
      <c r="B1360" s="1" t="s">
        <v>84</v>
      </c>
      <c r="C1360" s="1" t="s">
        <v>136</v>
      </c>
      <c r="D1360" s="1" t="s">
        <v>58</v>
      </c>
      <c r="E1360" s="1" t="s">
        <v>86</v>
      </c>
      <c r="F1360">
        <v>85</v>
      </c>
      <c r="G1360">
        <v>0.39</v>
      </c>
      <c r="H1360">
        <v>182</v>
      </c>
      <c r="I1360">
        <v>0.42</v>
      </c>
      <c r="K1360">
        <f t="shared" si="107"/>
        <v>36</v>
      </c>
      <c r="L1360">
        <f t="shared" si="108"/>
        <v>59</v>
      </c>
      <c r="M1360" t="str">
        <f>IF(COUNT(FIND({0,1,2,3,4,5,6,7,8,9},IF(ISBLANK(A1360),IF(LEN(TRIM(B1360))&gt;0,TRIM(B1360),TRIM(C1360)),"")))&gt;0,IF(ISBLANK(A1360),IF(LEN(TRIM(B1360))&gt;0,TRIM(B1360),TRIM(C1360)),""),"")</f>
        <v>34</v>
      </c>
      <c r="N1360" t="str">
        <f>IF(COUNT(FIND({0,1,2,3,4,5,6,7,8,9},IF(ISBLANK(A1360),IF(LEN(TRIM(B1360))&gt;0,TRIM(C1360),LEFT(D1360, 4)),"")))&gt;0,IF(ISBLANK(A1360),IF(LEN(TRIM(B1360))&gt;0,TRIM(C1360),LEFT(D1360, 4)),""),"")</f>
        <v>023</v>
      </c>
      <c r="O1360" t="str">
        <f t="shared" si="109"/>
        <v>NJ</v>
      </c>
      <c r="P1360" t="str">
        <f>TRIM(IF(COUNT(FIND({0,1,2,3,4,5,6,7,8,9},B1360))&gt;0,D1360,IF(LEN(TRIM(B1360))&gt;0,CONCATENATE(B1360,C1360,D1360),MID(D1360,4,LEN(D1360)))))</f>
        <v>Middlesex</v>
      </c>
      <c r="Q1360">
        <f t="shared" si="110"/>
        <v>85</v>
      </c>
      <c r="R1360">
        <f t="shared" si="111"/>
        <v>182</v>
      </c>
    </row>
    <row r="1361" spans="2:18" x14ac:dyDescent="0.25">
      <c r="B1361" s="1" t="s">
        <v>13</v>
      </c>
      <c r="C1361" s="1" t="s">
        <v>74</v>
      </c>
      <c r="D1361" s="1" t="s">
        <v>75</v>
      </c>
      <c r="E1361" s="1" t="s">
        <v>12</v>
      </c>
      <c r="F1361">
        <v>85</v>
      </c>
      <c r="G1361">
        <v>0.39</v>
      </c>
      <c r="H1361">
        <v>141</v>
      </c>
      <c r="I1361">
        <v>0.33</v>
      </c>
      <c r="K1361">
        <f t="shared" si="107"/>
        <v>36</v>
      </c>
      <c r="L1361">
        <f t="shared" si="108"/>
        <v>59</v>
      </c>
      <c r="M1361" t="str">
        <f>IF(COUNT(FIND({0,1,2,3,4,5,6,7,8,9},IF(ISBLANK(A1361),IF(LEN(TRIM(B1361))&gt;0,TRIM(B1361),TRIM(C1361)),"")))&gt;0,IF(ISBLANK(A1361),IF(LEN(TRIM(B1361))&gt;0,TRIM(B1361),TRIM(C1361)),""),"")</f>
        <v>36</v>
      </c>
      <c r="N1361" t="str">
        <f>IF(COUNT(FIND({0,1,2,3,4,5,6,7,8,9},IF(ISBLANK(A1361),IF(LEN(TRIM(B1361))&gt;0,TRIM(C1361),LEFT(D1361, 4)),"")))&gt;0,IF(ISBLANK(A1361),IF(LEN(TRIM(B1361))&gt;0,TRIM(C1361),LEFT(D1361, 4)),""),"")</f>
        <v>087</v>
      </c>
      <c r="O1361" t="str">
        <f t="shared" si="109"/>
        <v>NY</v>
      </c>
      <c r="P1361" t="str">
        <f>TRIM(IF(COUNT(FIND({0,1,2,3,4,5,6,7,8,9},B1361))&gt;0,D1361,IF(LEN(TRIM(B1361))&gt;0,CONCATENATE(B1361,C1361,D1361),MID(D1361,4,LEN(D1361)))))</f>
        <v>Rockland</v>
      </c>
      <c r="Q1361">
        <f t="shared" si="110"/>
        <v>85</v>
      </c>
      <c r="R1361">
        <f t="shared" si="111"/>
        <v>141</v>
      </c>
    </row>
    <row r="1362" spans="2:18" x14ac:dyDescent="0.25">
      <c r="B1362" s="1" t="s">
        <v>99</v>
      </c>
      <c r="C1362" s="1" t="s">
        <v>116</v>
      </c>
      <c r="D1362" s="1" t="s">
        <v>117</v>
      </c>
      <c r="E1362" s="1" t="s">
        <v>102</v>
      </c>
      <c r="F1362">
        <v>82</v>
      </c>
      <c r="G1362">
        <v>0.37</v>
      </c>
      <c r="H1362">
        <v>128</v>
      </c>
      <c r="I1362">
        <v>0.3</v>
      </c>
      <c r="K1362">
        <f t="shared" si="107"/>
        <v>36</v>
      </c>
      <c r="L1362">
        <f t="shared" si="108"/>
        <v>59</v>
      </c>
      <c r="M1362" t="str">
        <f>IF(COUNT(FIND({0,1,2,3,4,5,6,7,8,9},IF(ISBLANK(A1362),IF(LEN(TRIM(B1362))&gt;0,TRIM(B1362),TRIM(C1362)),"")))&gt;0,IF(ISBLANK(A1362),IF(LEN(TRIM(B1362))&gt;0,TRIM(B1362),TRIM(C1362)),""),"")</f>
        <v>06</v>
      </c>
      <c r="N1362" t="str">
        <f>IF(COUNT(FIND({0,1,2,3,4,5,6,7,8,9},IF(ISBLANK(A1362),IF(LEN(TRIM(B1362))&gt;0,TRIM(C1362),LEFT(D1362, 4)),"")))&gt;0,IF(ISBLANK(A1362),IF(LEN(TRIM(B1362))&gt;0,TRIM(C1362),LEFT(D1362, 4)),""),"")</f>
        <v>073</v>
      </c>
      <c r="O1362" t="str">
        <f t="shared" si="109"/>
        <v>Ca</v>
      </c>
      <c r="P1362" t="str">
        <f>TRIM(IF(COUNT(FIND({0,1,2,3,4,5,6,7,8,9},B1362))&gt;0,D1362,IF(LEN(TRIM(B1362))&gt;0,CONCATENATE(B1362,C1362,D1362),MID(D1362,4,LEN(D1362)))))</f>
        <v>San Diego</v>
      </c>
      <c r="Q1362">
        <f t="shared" si="110"/>
        <v>82</v>
      </c>
      <c r="R1362">
        <f t="shared" si="111"/>
        <v>128</v>
      </c>
    </row>
    <row r="1363" spans="2:18" x14ac:dyDescent="0.25">
      <c r="B1363" s="1" t="s">
        <v>56</v>
      </c>
      <c r="C1363" s="1" t="s">
        <v>57</v>
      </c>
      <c r="D1363" s="1" t="s">
        <v>58</v>
      </c>
      <c r="E1363" s="1" t="s">
        <v>59</v>
      </c>
      <c r="F1363">
        <v>76</v>
      </c>
      <c r="G1363">
        <v>0.34</v>
      </c>
      <c r="H1363">
        <v>97</v>
      </c>
      <c r="I1363">
        <v>0.22</v>
      </c>
      <c r="K1363">
        <f t="shared" si="107"/>
        <v>36</v>
      </c>
      <c r="L1363">
        <f t="shared" si="108"/>
        <v>59</v>
      </c>
      <c r="M1363" t="str">
        <f>IF(COUNT(FIND({0,1,2,3,4,5,6,7,8,9},IF(ISBLANK(A1363),IF(LEN(TRIM(B1363))&gt;0,TRIM(B1363),TRIM(C1363)),"")))&gt;0,IF(ISBLANK(A1363),IF(LEN(TRIM(B1363))&gt;0,TRIM(B1363),TRIM(C1363)),""),"")</f>
        <v>25</v>
      </c>
      <c r="N1363" t="str">
        <f>IF(COUNT(FIND({0,1,2,3,4,5,6,7,8,9},IF(ISBLANK(A1363),IF(LEN(TRIM(B1363))&gt;0,TRIM(C1363),LEFT(D1363, 4)),"")))&gt;0,IF(ISBLANK(A1363),IF(LEN(TRIM(B1363))&gt;0,TRIM(C1363),LEFT(D1363, 4)),""),"")</f>
        <v>017</v>
      </c>
      <c r="O1363" t="str">
        <f t="shared" si="109"/>
        <v>Ma</v>
      </c>
      <c r="P1363" t="str">
        <f>TRIM(IF(COUNT(FIND({0,1,2,3,4,5,6,7,8,9},B1363))&gt;0,D1363,IF(LEN(TRIM(B1363))&gt;0,CONCATENATE(B1363,C1363,D1363),MID(D1363,4,LEN(D1363)))))</f>
        <v>Middlesex</v>
      </c>
      <c r="Q1363">
        <f t="shared" si="110"/>
        <v>76</v>
      </c>
      <c r="R1363">
        <f t="shared" si="111"/>
        <v>97</v>
      </c>
    </row>
    <row r="1364" spans="2:18" x14ac:dyDescent="0.25">
      <c r="B1364" s="1" t="s">
        <v>144</v>
      </c>
      <c r="C1364" s="1" t="s">
        <v>89</v>
      </c>
      <c r="D1364" s="1" t="s">
        <v>145</v>
      </c>
      <c r="E1364" s="1" t="s">
        <v>146</v>
      </c>
      <c r="F1364">
        <v>73</v>
      </c>
      <c r="G1364">
        <v>0.33</v>
      </c>
      <c r="H1364">
        <v>148</v>
      </c>
      <c r="I1364">
        <v>0.34</v>
      </c>
      <c r="K1364">
        <f t="shared" si="107"/>
        <v>36</v>
      </c>
      <c r="L1364">
        <f t="shared" si="108"/>
        <v>59</v>
      </c>
      <c r="M1364" t="str">
        <f>IF(COUNT(FIND({0,1,2,3,4,5,6,7,8,9},IF(ISBLANK(A1364),IF(LEN(TRIM(B1364))&gt;0,TRIM(B1364),TRIM(C1364)),"")))&gt;0,IF(ISBLANK(A1364),IF(LEN(TRIM(B1364))&gt;0,TRIM(B1364),TRIM(C1364)),""),"")</f>
        <v>17</v>
      </c>
      <c r="N1364" t="str">
        <f>IF(COUNT(FIND({0,1,2,3,4,5,6,7,8,9},IF(ISBLANK(A1364),IF(LEN(TRIM(B1364))&gt;0,TRIM(C1364),LEFT(D1364, 4)),"")))&gt;0,IF(ISBLANK(A1364),IF(LEN(TRIM(B1364))&gt;0,TRIM(C1364),LEFT(D1364, 4)),""),"")</f>
        <v>031</v>
      </c>
      <c r="O1364" t="str">
        <f t="shared" si="109"/>
        <v>Il</v>
      </c>
      <c r="P1364" t="str">
        <f>TRIM(IF(COUNT(FIND({0,1,2,3,4,5,6,7,8,9},B1364))&gt;0,D1364,IF(LEN(TRIM(B1364))&gt;0,CONCATENATE(B1364,C1364,D1364),MID(D1364,4,LEN(D1364)))))</f>
        <v>Cook</v>
      </c>
      <c r="Q1364">
        <f t="shared" si="110"/>
        <v>73</v>
      </c>
      <c r="R1364">
        <f t="shared" si="111"/>
        <v>148</v>
      </c>
    </row>
    <row r="1365" spans="2:18" x14ac:dyDescent="0.25">
      <c r="B1365" s="1" t="s">
        <v>56</v>
      </c>
      <c r="C1365" s="1" t="s">
        <v>83</v>
      </c>
      <c r="D1365" s="1" t="s">
        <v>25</v>
      </c>
      <c r="E1365" s="1" t="s">
        <v>59</v>
      </c>
      <c r="F1365">
        <v>65</v>
      </c>
      <c r="G1365">
        <v>0.28999999999999998</v>
      </c>
      <c r="H1365">
        <v>83</v>
      </c>
      <c r="I1365">
        <v>0.19</v>
      </c>
      <c r="K1365">
        <f t="shared" si="107"/>
        <v>36</v>
      </c>
      <c r="L1365">
        <f t="shared" si="108"/>
        <v>59</v>
      </c>
      <c r="M1365" t="str">
        <f>IF(COUNT(FIND({0,1,2,3,4,5,6,7,8,9},IF(ISBLANK(A1365),IF(LEN(TRIM(B1365))&gt;0,TRIM(B1365),TRIM(C1365)),"")))&gt;0,IF(ISBLANK(A1365),IF(LEN(TRIM(B1365))&gt;0,TRIM(B1365),TRIM(C1365)),""),"")</f>
        <v>25</v>
      </c>
      <c r="N1365" t="str">
        <f>IF(COUNT(FIND({0,1,2,3,4,5,6,7,8,9},IF(ISBLANK(A1365),IF(LEN(TRIM(B1365))&gt;0,TRIM(C1365),LEFT(D1365, 4)),"")))&gt;0,IF(ISBLANK(A1365),IF(LEN(TRIM(B1365))&gt;0,TRIM(C1365),LEFT(D1365, 4)),""),"")</f>
        <v>025</v>
      </c>
      <c r="O1365" t="str">
        <f t="shared" si="109"/>
        <v>Ma</v>
      </c>
      <c r="P1365" t="str">
        <f>TRIM(IF(COUNT(FIND({0,1,2,3,4,5,6,7,8,9},B1365))&gt;0,D1365,IF(LEN(TRIM(B1365))&gt;0,CONCATENATE(B1365,C1365,D1365),MID(D1365,4,LEN(D1365)))))</f>
        <v>Suffolk</v>
      </c>
      <c r="Q1365">
        <f t="shared" si="110"/>
        <v>65</v>
      </c>
      <c r="R1365">
        <f t="shared" si="111"/>
        <v>83</v>
      </c>
    </row>
    <row r="1366" spans="2:18" x14ac:dyDescent="0.25">
      <c r="B1366" s="1" t="s">
        <v>84</v>
      </c>
      <c r="C1366" s="1" t="s">
        <v>113</v>
      </c>
      <c r="D1366" s="1" t="s">
        <v>90</v>
      </c>
      <c r="E1366" s="1" t="s">
        <v>86</v>
      </c>
      <c r="F1366">
        <v>61</v>
      </c>
      <c r="G1366">
        <v>0.28000000000000003</v>
      </c>
      <c r="H1366">
        <v>107</v>
      </c>
      <c r="I1366">
        <v>0.25</v>
      </c>
      <c r="K1366">
        <f t="shared" si="107"/>
        <v>36</v>
      </c>
      <c r="L1366">
        <f t="shared" si="108"/>
        <v>59</v>
      </c>
      <c r="M1366" t="str">
        <f>IF(COUNT(FIND({0,1,2,3,4,5,6,7,8,9},IF(ISBLANK(A1366),IF(LEN(TRIM(B1366))&gt;0,TRIM(B1366),TRIM(C1366)),"")))&gt;0,IF(ISBLANK(A1366),IF(LEN(TRIM(B1366))&gt;0,TRIM(B1366),TRIM(C1366)),""),"")</f>
        <v>34</v>
      </c>
      <c r="N1366" t="str">
        <f>IF(COUNT(FIND({0,1,2,3,4,5,6,7,8,9},IF(ISBLANK(A1366),IF(LEN(TRIM(B1366))&gt;0,TRIM(C1366),LEFT(D1366, 4)),"")))&gt;0,IF(ISBLANK(A1366),IF(LEN(TRIM(B1366))&gt;0,TRIM(C1366),LEFT(D1366, 4)),""),"")</f>
        <v>013</v>
      </c>
      <c r="O1366" t="str">
        <f t="shared" si="109"/>
        <v>NJ</v>
      </c>
      <c r="P1366" t="str">
        <f>TRIM(IF(COUNT(FIND({0,1,2,3,4,5,6,7,8,9},B1366))&gt;0,D1366,IF(LEN(TRIM(B1366))&gt;0,CONCATENATE(B1366,C1366,D1366),MID(D1366,4,LEN(D1366)))))</f>
        <v>Essex</v>
      </c>
      <c r="Q1366">
        <f t="shared" si="110"/>
        <v>61</v>
      </c>
      <c r="R1366">
        <f t="shared" si="111"/>
        <v>107</v>
      </c>
    </row>
    <row r="1367" spans="2:18" x14ac:dyDescent="0.25">
      <c r="B1367" s="1" t="s">
        <v>13</v>
      </c>
      <c r="C1367" s="1" t="s">
        <v>54</v>
      </c>
      <c r="D1367" s="1" t="s">
        <v>55</v>
      </c>
      <c r="E1367" s="1" t="s">
        <v>12</v>
      </c>
      <c r="F1367">
        <v>59</v>
      </c>
      <c r="G1367">
        <v>0.27</v>
      </c>
      <c r="H1367">
        <v>80</v>
      </c>
      <c r="I1367">
        <v>0.19</v>
      </c>
      <c r="K1367">
        <f t="shared" si="107"/>
        <v>36</v>
      </c>
      <c r="L1367">
        <f t="shared" si="108"/>
        <v>59</v>
      </c>
      <c r="M1367" t="str">
        <f>IF(COUNT(FIND({0,1,2,3,4,5,6,7,8,9},IF(ISBLANK(A1367),IF(LEN(TRIM(B1367))&gt;0,TRIM(B1367),TRIM(C1367)),"")))&gt;0,IF(ISBLANK(A1367),IF(LEN(TRIM(B1367))&gt;0,TRIM(B1367),TRIM(C1367)),""),"")</f>
        <v>36</v>
      </c>
      <c r="N1367" t="str">
        <f>IF(COUNT(FIND({0,1,2,3,4,5,6,7,8,9},IF(ISBLANK(A1367),IF(LEN(TRIM(B1367))&gt;0,TRIM(C1367),LEFT(D1367, 4)),"")))&gt;0,IF(ISBLANK(A1367),IF(LEN(TRIM(B1367))&gt;0,TRIM(C1367),LEFT(D1367, 4)),""),"")</f>
        <v>071</v>
      </c>
      <c r="O1367" t="str">
        <f t="shared" si="109"/>
        <v>NY</v>
      </c>
      <c r="P1367" t="str">
        <f>TRIM(IF(COUNT(FIND({0,1,2,3,4,5,6,7,8,9},B1367))&gt;0,D1367,IF(LEN(TRIM(B1367))&gt;0,CONCATENATE(B1367,C1367,D1367),MID(D1367,4,LEN(D1367)))))</f>
        <v>Orange</v>
      </c>
      <c r="Q1367">
        <f t="shared" si="110"/>
        <v>59</v>
      </c>
      <c r="R1367">
        <f t="shared" si="111"/>
        <v>80</v>
      </c>
    </row>
    <row r="1368" spans="2:18" x14ac:dyDescent="0.25">
      <c r="B1368" s="1" t="s">
        <v>95</v>
      </c>
      <c r="C1368" s="1" t="s">
        <v>50</v>
      </c>
      <c r="D1368" s="1" t="s">
        <v>55</v>
      </c>
      <c r="E1368" s="1" t="s">
        <v>98</v>
      </c>
      <c r="F1368">
        <v>58</v>
      </c>
      <c r="G1368">
        <v>0.26</v>
      </c>
      <c r="H1368">
        <v>116</v>
      </c>
      <c r="I1368">
        <v>0.27</v>
      </c>
      <c r="K1368">
        <f t="shared" si="107"/>
        <v>36</v>
      </c>
      <c r="L1368">
        <f t="shared" si="108"/>
        <v>59</v>
      </c>
      <c r="M1368" t="str">
        <f>IF(COUNT(FIND({0,1,2,3,4,5,6,7,8,9},IF(ISBLANK(A1368),IF(LEN(TRIM(B1368))&gt;0,TRIM(B1368),TRIM(C1368)),"")))&gt;0,IF(ISBLANK(A1368),IF(LEN(TRIM(B1368))&gt;0,TRIM(B1368),TRIM(C1368)),""),"")</f>
        <v>12</v>
      </c>
      <c r="N1368" t="str">
        <f>IF(COUNT(FIND({0,1,2,3,4,5,6,7,8,9},IF(ISBLANK(A1368),IF(LEN(TRIM(B1368))&gt;0,TRIM(C1368),LEFT(D1368, 4)),"")))&gt;0,IF(ISBLANK(A1368),IF(LEN(TRIM(B1368))&gt;0,TRIM(C1368),LEFT(D1368, 4)),""),"")</f>
        <v>095</v>
      </c>
      <c r="O1368" t="str">
        <f t="shared" si="109"/>
        <v>Fl</v>
      </c>
      <c r="P1368" t="str">
        <f>TRIM(IF(COUNT(FIND({0,1,2,3,4,5,6,7,8,9},B1368))&gt;0,D1368,IF(LEN(TRIM(B1368))&gt;0,CONCATENATE(B1368,C1368,D1368),MID(D1368,4,LEN(D1368)))))</f>
        <v>Orange</v>
      </c>
      <c r="Q1368">
        <f t="shared" si="110"/>
        <v>58</v>
      </c>
      <c r="R1368">
        <f t="shared" si="111"/>
        <v>116</v>
      </c>
    </row>
    <row r="1369" spans="2:18" x14ac:dyDescent="0.25">
      <c r="B1369" s="1" t="s">
        <v>78</v>
      </c>
      <c r="C1369" s="1" t="s">
        <v>126</v>
      </c>
      <c r="D1369" s="1" t="s">
        <v>127</v>
      </c>
      <c r="E1369" s="1" t="s">
        <v>80</v>
      </c>
      <c r="F1369">
        <v>57</v>
      </c>
      <c r="G1369">
        <v>0.26</v>
      </c>
      <c r="H1369">
        <v>101</v>
      </c>
      <c r="I1369">
        <v>0.23</v>
      </c>
      <c r="K1369">
        <f t="shared" si="107"/>
        <v>36</v>
      </c>
      <c r="L1369">
        <f t="shared" si="108"/>
        <v>59</v>
      </c>
      <c r="M1369" t="str">
        <f>IF(COUNT(FIND({0,1,2,3,4,5,6,7,8,9},IF(ISBLANK(A1369),IF(LEN(TRIM(B1369))&gt;0,TRIM(B1369),TRIM(C1369)),"")))&gt;0,IF(ISBLANK(A1369),IF(LEN(TRIM(B1369))&gt;0,TRIM(B1369),TRIM(C1369)),""),"")</f>
        <v>09</v>
      </c>
      <c r="N1369" t="str">
        <f>IF(COUNT(FIND({0,1,2,3,4,5,6,7,8,9},IF(ISBLANK(A1369),IF(LEN(TRIM(B1369))&gt;0,TRIM(C1369),LEFT(D1369, 4)),"")))&gt;0,IF(ISBLANK(A1369),IF(LEN(TRIM(B1369))&gt;0,TRIM(C1369),LEFT(D1369, 4)),""),"")</f>
        <v>009</v>
      </c>
      <c r="O1369" t="str">
        <f t="shared" si="109"/>
        <v>Ct</v>
      </c>
      <c r="P1369" t="str">
        <f>TRIM(IF(COUNT(FIND({0,1,2,3,4,5,6,7,8,9},B1369))&gt;0,D1369,IF(LEN(TRIM(B1369))&gt;0,CONCATENATE(B1369,C1369,D1369),MID(D1369,4,LEN(D1369)))))</f>
        <v>New Haven</v>
      </c>
      <c r="Q1369">
        <f t="shared" si="110"/>
        <v>57</v>
      </c>
      <c r="R1369">
        <f t="shared" si="111"/>
        <v>101</v>
      </c>
    </row>
    <row r="1370" spans="2:18" x14ac:dyDescent="0.25">
      <c r="B1370" s="1" t="s">
        <v>84</v>
      </c>
      <c r="C1370" s="1" t="s">
        <v>83</v>
      </c>
      <c r="D1370" s="1" t="s">
        <v>228</v>
      </c>
      <c r="E1370" s="1" t="s">
        <v>86</v>
      </c>
      <c r="F1370">
        <v>55</v>
      </c>
      <c r="G1370">
        <v>0.25</v>
      </c>
      <c r="H1370">
        <v>100</v>
      </c>
      <c r="I1370">
        <v>0.23</v>
      </c>
      <c r="K1370">
        <f t="shared" si="107"/>
        <v>36</v>
      </c>
      <c r="L1370">
        <f t="shared" si="108"/>
        <v>59</v>
      </c>
      <c r="M1370" t="str">
        <f>IF(COUNT(FIND({0,1,2,3,4,5,6,7,8,9},IF(ISBLANK(A1370),IF(LEN(TRIM(B1370))&gt;0,TRIM(B1370),TRIM(C1370)),"")))&gt;0,IF(ISBLANK(A1370),IF(LEN(TRIM(B1370))&gt;0,TRIM(B1370),TRIM(C1370)),""),"")</f>
        <v>34</v>
      </c>
      <c r="N1370" t="str">
        <f>IF(COUNT(FIND({0,1,2,3,4,5,6,7,8,9},IF(ISBLANK(A1370),IF(LEN(TRIM(B1370))&gt;0,TRIM(C1370),LEFT(D1370, 4)),"")))&gt;0,IF(ISBLANK(A1370),IF(LEN(TRIM(B1370))&gt;0,TRIM(C1370),LEFT(D1370, 4)),""),"")</f>
        <v>025</v>
      </c>
      <c r="O1370" t="str">
        <f t="shared" si="109"/>
        <v>NJ</v>
      </c>
      <c r="P1370" t="str">
        <f>TRIM(IF(COUNT(FIND({0,1,2,3,4,5,6,7,8,9},B1370))&gt;0,D1370,IF(LEN(TRIM(B1370))&gt;0,CONCATENATE(B1370,C1370,D1370),MID(D1370,4,LEN(D1370)))))</f>
        <v>Monmouth</v>
      </c>
      <c r="Q1370">
        <f t="shared" si="110"/>
        <v>55</v>
      </c>
      <c r="R1370">
        <f t="shared" si="111"/>
        <v>100</v>
      </c>
    </row>
    <row r="1371" spans="2:18" x14ac:dyDescent="0.25">
      <c r="B1371" s="1" t="s">
        <v>95</v>
      </c>
      <c r="C1371" s="1" t="s">
        <v>24</v>
      </c>
      <c r="D1371" s="1" t="s">
        <v>108</v>
      </c>
      <c r="E1371" s="1" t="s">
        <v>98</v>
      </c>
      <c r="F1371">
        <v>54</v>
      </c>
      <c r="G1371">
        <v>0.24</v>
      </c>
      <c r="H1371">
        <v>87</v>
      </c>
      <c r="I1371">
        <v>0.2</v>
      </c>
      <c r="K1371">
        <f t="shared" si="107"/>
        <v>36</v>
      </c>
      <c r="L1371">
        <f t="shared" si="108"/>
        <v>59</v>
      </c>
      <c r="M1371" t="str">
        <f>IF(COUNT(FIND({0,1,2,3,4,5,6,7,8,9},IF(ISBLANK(A1371),IF(LEN(TRIM(B1371))&gt;0,TRIM(B1371),TRIM(C1371)),"")))&gt;0,IF(ISBLANK(A1371),IF(LEN(TRIM(B1371))&gt;0,TRIM(B1371),TRIM(C1371)),""),"")</f>
        <v>12</v>
      </c>
      <c r="N1371" t="str">
        <f>IF(COUNT(FIND({0,1,2,3,4,5,6,7,8,9},IF(ISBLANK(A1371),IF(LEN(TRIM(B1371))&gt;0,TRIM(C1371),LEFT(D1371, 4)),"")))&gt;0,IF(ISBLANK(A1371),IF(LEN(TRIM(B1371))&gt;0,TRIM(C1371),LEFT(D1371, 4)),""),"")</f>
        <v>103</v>
      </c>
      <c r="O1371" t="str">
        <f t="shared" si="109"/>
        <v>Fl</v>
      </c>
      <c r="P1371" t="str">
        <f>TRIM(IF(COUNT(FIND({0,1,2,3,4,5,6,7,8,9},B1371))&gt;0,D1371,IF(LEN(TRIM(B1371))&gt;0,CONCATENATE(B1371,C1371,D1371),MID(D1371,4,LEN(D1371)))))</f>
        <v>Pinellas</v>
      </c>
      <c r="Q1371">
        <f t="shared" si="110"/>
        <v>54</v>
      </c>
      <c r="R1371">
        <f t="shared" si="111"/>
        <v>87</v>
      </c>
    </row>
    <row r="1372" spans="2:18" x14ac:dyDescent="0.25">
      <c r="B1372" s="1" t="s">
        <v>13</v>
      </c>
      <c r="C1372" s="1" t="s">
        <v>48</v>
      </c>
      <c r="D1372" s="1" t="s">
        <v>49</v>
      </c>
      <c r="E1372" s="1" t="s">
        <v>12</v>
      </c>
      <c r="F1372">
        <v>52</v>
      </c>
      <c r="G1372">
        <v>0.24</v>
      </c>
      <c r="H1372">
        <v>68</v>
      </c>
      <c r="I1372">
        <v>0.16</v>
      </c>
      <c r="K1372">
        <f t="shared" si="107"/>
        <v>36</v>
      </c>
      <c r="L1372">
        <f t="shared" si="108"/>
        <v>59</v>
      </c>
      <c r="M1372" t="str">
        <f>IF(COUNT(FIND({0,1,2,3,4,5,6,7,8,9},IF(ISBLANK(A1372),IF(LEN(TRIM(B1372))&gt;0,TRIM(B1372),TRIM(C1372)),"")))&gt;0,IF(ISBLANK(A1372),IF(LEN(TRIM(B1372))&gt;0,TRIM(B1372),TRIM(C1372)),""),"")</f>
        <v>36</v>
      </c>
      <c r="N1372" t="str">
        <f>IF(COUNT(FIND({0,1,2,3,4,5,6,7,8,9},IF(ISBLANK(A1372),IF(LEN(TRIM(B1372))&gt;0,TRIM(C1372),LEFT(D1372, 4)),"")))&gt;0,IF(ISBLANK(A1372),IF(LEN(TRIM(B1372))&gt;0,TRIM(C1372),LEFT(D1372, 4)),""),"")</f>
        <v>029</v>
      </c>
      <c r="O1372" t="str">
        <f t="shared" si="109"/>
        <v>NY</v>
      </c>
      <c r="P1372" t="str">
        <f>TRIM(IF(COUNT(FIND({0,1,2,3,4,5,6,7,8,9},B1372))&gt;0,D1372,IF(LEN(TRIM(B1372))&gt;0,CONCATENATE(B1372,C1372,D1372),MID(D1372,4,LEN(D1372)))))</f>
        <v>Erie</v>
      </c>
      <c r="Q1372">
        <f t="shared" si="110"/>
        <v>52</v>
      </c>
      <c r="R1372">
        <f t="shared" si="111"/>
        <v>68</v>
      </c>
    </row>
    <row r="1373" spans="2:18" x14ac:dyDescent="0.25">
      <c r="B1373" s="1" t="s">
        <v>84</v>
      </c>
      <c r="C1373" s="1" t="s">
        <v>60</v>
      </c>
      <c r="D1373" s="1" t="s">
        <v>187</v>
      </c>
      <c r="E1373" s="1" t="s">
        <v>86</v>
      </c>
      <c r="F1373">
        <v>50</v>
      </c>
      <c r="G1373">
        <v>0.23</v>
      </c>
      <c r="H1373">
        <v>87</v>
      </c>
      <c r="I1373">
        <v>0.2</v>
      </c>
      <c r="K1373">
        <f t="shared" si="107"/>
        <v>36</v>
      </c>
      <c r="L1373">
        <f t="shared" si="108"/>
        <v>59</v>
      </c>
      <c r="M1373" t="str">
        <f>IF(COUNT(FIND({0,1,2,3,4,5,6,7,8,9},IF(ISBLANK(A1373),IF(LEN(TRIM(B1373))&gt;0,TRIM(B1373),TRIM(C1373)),"")))&gt;0,IF(ISBLANK(A1373),IF(LEN(TRIM(B1373))&gt;0,TRIM(B1373),TRIM(C1373)),""),"")</f>
        <v>34</v>
      </c>
      <c r="N1373" t="str">
        <f>IF(COUNT(FIND({0,1,2,3,4,5,6,7,8,9},IF(ISBLANK(A1373),IF(LEN(TRIM(B1373))&gt;0,TRIM(C1373),LEFT(D1373, 4)),"")))&gt;0,IF(ISBLANK(A1373),IF(LEN(TRIM(B1373))&gt;0,TRIM(C1373),LEFT(D1373, 4)),""),"")</f>
        <v>027</v>
      </c>
      <c r="O1373" t="str">
        <f t="shared" si="109"/>
        <v>NJ</v>
      </c>
      <c r="P1373" t="str">
        <f>TRIM(IF(COUNT(FIND({0,1,2,3,4,5,6,7,8,9},B1373))&gt;0,D1373,IF(LEN(TRIM(B1373))&gt;0,CONCATENATE(B1373,C1373,D1373),MID(D1373,4,LEN(D1373)))))</f>
        <v>Morris</v>
      </c>
      <c r="Q1373">
        <f t="shared" si="110"/>
        <v>50</v>
      </c>
      <c r="R1373">
        <f t="shared" si="111"/>
        <v>87</v>
      </c>
    </row>
    <row r="1374" spans="2:18" x14ac:dyDescent="0.25">
      <c r="B1374" s="1" t="s">
        <v>13</v>
      </c>
      <c r="C1374" s="1" t="s">
        <v>41</v>
      </c>
      <c r="D1374" s="1" t="s">
        <v>233</v>
      </c>
      <c r="E1374" s="1" t="s">
        <v>12</v>
      </c>
      <c r="F1374">
        <v>48</v>
      </c>
      <c r="G1374">
        <v>0.22</v>
      </c>
      <c r="H1374">
        <v>52</v>
      </c>
      <c r="I1374">
        <v>0.12</v>
      </c>
      <c r="K1374">
        <f t="shared" si="107"/>
        <v>36</v>
      </c>
      <c r="L1374">
        <f t="shared" si="108"/>
        <v>59</v>
      </c>
      <c r="M1374" t="str">
        <f>IF(COUNT(FIND({0,1,2,3,4,5,6,7,8,9},IF(ISBLANK(A1374),IF(LEN(TRIM(B1374))&gt;0,TRIM(B1374),TRIM(C1374)),"")))&gt;0,IF(ISBLANK(A1374),IF(LEN(TRIM(B1374))&gt;0,TRIM(B1374),TRIM(C1374)),""),"")</f>
        <v>36</v>
      </c>
      <c r="N1374" t="str">
        <f>IF(COUNT(FIND({0,1,2,3,4,5,6,7,8,9},IF(ISBLANK(A1374),IF(LEN(TRIM(B1374))&gt;0,TRIM(C1374),LEFT(D1374, 4)),"")))&gt;0,IF(ISBLANK(A1374),IF(LEN(TRIM(B1374))&gt;0,TRIM(C1374),LEFT(D1374, 4)),""),"")</f>
        <v>001</v>
      </c>
      <c r="O1374" t="str">
        <f t="shared" si="109"/>
        <v>NY</v>
      </c>
      <c r="P1374" t="str">
        <f>TRIM(IF(COUNT(FIND({0,1,2,3,4,5,6,7,8,9},B1374))&gt;0,D1374,IF(LEN(TRIM(B1374))&gt;0,CONCATENATE(B1374,C1374,D1374),MID(D1374,4,LEN(D1374)))))</f>
        <v>Albany</v>
      </c>
      <c r="Q1374">
        <f t="shared" si="110"/>
        <v>48</v>
      </c>
      <c r="R1374">
        <f t="shared" si="111"/>
        <v>52</v>
      </c>
    </row>
    <row r="1375" spans="2:18" x14ac:dyDescent="0.25">
      <c r="B1375" s="1" t="s">
        <v>84</v>
      </c>
      <c r="C1375" s="1" t="s">
        <v>20</v>
      </c>
      <c r="D1375" s="1" t="s">
        <v>223</v>
      </c>
      <c r="E1375" s="1" t="s">
        <v>86</v>
      </c>
      <c r="F1375">
        <v>48</v>
      </c>
      <c r="G1375">
        <v>0.22</v>
      </c>
      <c r="H1375">
        <v>89</v>
      </c>
      <c r="I1375">
        <v>0.21</v>
      </c>
      <c r="K1375">
        <f t="shared" si="107"/>
        <v>36</v>
      </c>
      <c r="L1375">
        <f t="shared" si="108"/>
        <v>59</v>
      </c>
      <c r="M1375" t="str">
        <f>IF(COUNT(FIND({0,1,2,3,4,5,6,7,8,9},IF(ISBLANK(A1375),IF(LEN(TRIM(B1375))&gt;0,TRIM(B1375),TRIM(C1375)),"")))&gt;0,IF(ISBLANK(A1375),IF(LEN(TRIM(B1375))&gt;0,TRIM(B1375),TRIM(C1375)),""),"")</f>
        <v>34</v>
      </c>
      <c r="N1375" t="str">
        <f>IF(COUNT(FIND({0,1,2,3,4,5,6,7,8,9},IF(ISBLANK(A1375),IF(LEN(TRIM(B1375))&gt;0,TRIM(C1375),LEFT(D1375, 4)),"")))&gt;0,IF(ISBLANK(A1375),IF(LEN(TRIM(B1375))&gt;0,TRIM(C1375),LEFT(D1375, 4)),""),"")</f>
        <v>039</v>
      </c>
      <c r="O1375" t="str">
        <f t="shared" si="109"/>
        <v>NJ</v>
      </c>
      <c r="P1375" t="str">
        <f>TRIM(IF(COUNT(FIND({0,1,2,3,4,5,6,7,8,9},B1375))&gt;0,D1375,IF(LEN(TRIM(B1375))&gt;0,CONCATENATE(B1375,C1375,D1375),MID(D1375,4,LEN(D1375)))))</f>
        <v>Union</v>
      </c>
      <c r="Q1375">
        <f t="shared" si="110"/>
        <v>48</v>
      </c>
      <c r="R1375">
        <f t="shared" si="111"/>
        <v>89</v>
      </c>
    </row>
    <row r="1376" spans="2:18" x14ac:dyDescent="0.25">
      <c r="B1376" s="1" t="s">
        <v>78</v>
      </c>
      <c r="C1376" s="1" t="s">
        <v>76</v>
      </c>
      <c r="D1376" s="1" t="s">
        <v>79</v>
      </c>
      <c r="E1376" s="1" t="s">
        <v>80</v>
      </c>
      <c r="F1376">
        <v>48</v>
      </c>
      <c r="G1376">
        <v>0.22</v>
      </c>
      <c r="H1376">
        <v>85</v>
      </c>
      <c r="I1376">
        <v>0.2</v>
      </c>
      <c r="K1376">
        <f t="shared" si="107"/>
        <v>36</v>
      </c>
      <c r="L1376">
        <f t="shared" si="108"/>
        <v>59</v>
      </c>
      <c r="M1376" t="str">
        <f>IF(COUNT(FIND({0,1,2,3,4,5,6,7,8,9},IF(ISBLANK(A1376),IF(LEN(TRIM(B1376))&gt;0,TRIM(B1376),TRIM(C1376)),"")))&gt;0,IF(ISBLANK(A1376),IF(LEN(TRIM(B1376))&gt;0,TRIM(B1376),TRIM(C1376)),""),"")</f>
        <v>09</v>
      </c>
      <c r="N1376" t="str">
        <f>IF(COUNT(FIND({0,1,2,3,4,5,6,7,8,9},IF(ISBLANK(A1376),IF(LEN(TRIM(B1376))&gt;0,TRIM(C1376),LEFT(D1376, 4)),"")))&gt;0,IF(ISBLANK(A1376),IF(LEN(TRIM(B1376))&gt;0,TRIM(C1376),LEFT(D1376, 4)),""),"")</f>
        <v>003</v>
      </c>
      <c r="O1376" t="str">
        <f t="shared" si="109"/>
        <v>Ct</v>
      </c>
      <c r="P1376" t="str">
        <f>TRIM(IF(COUNT(FIND({0,1,2,3,4,5,6,7,8,9},B1376))&gt;0,D1376,IF(LEN(TRIM(B1376))&gt;0,CONCATENATE(B1376,C1376,D1376),MID(D1376,4,LEN(D1376)))))</f>
        <v>Hartford</v>
      </c>
      <c r="Q1376">
        <f t="shared" si="110"/>
        <v>48</v>
      </c>
      <c r="R1376">
        <f t="shared" si="111"/>
        <v>85</v>
      </c>
    </row>
    <row r="1377" spans="2:18" x14ac:dyDescent="0.25">
      <c r="B1377" s="1" t="s">
        <v>159</v>
      </c>
      <c r="C1377" s="1" t="s">
        <v>38</v>
      </c>
      <c r="D1377" s="1" t="s">
        <v>160</v>
      </c>
      <c r="E1377" s="1" t="s">
        <v>161</v>
      </c>
      <c r="F1377">
        <v>44</v>
      </c>
      <c r="G1377">
        <v>0.2</v>
      </c>
      <c r="H1377">
        <v>91</v>
      </c>
      <c r="I1377">
        <v>0.21</v>
      </c>
      <c r="K1377">
        <f t="shared" si="107"/>
        <v>36</v>
      </c>
      <c r="L1377">
        <f t="shared" si="108"/>
        <v>59</v>
      </c>
      <c r="M1377" t="str">
        <f>IF(COUNT(FIND({0,1,2,3,4,5,6,7,8,9},IF(ISBLANK(A1377),IF(LEN(TRIM(B1377))&gt;0,TRIM(B1377),TRIM(C1377)),"")))&gt;0,IF(ISBLANK(A1377),IF(LEN(TRIM(B1377))&gt;0,TRIM(B1377),TRIM(C1377)),""),"")</f>
        <v>51</v>
      </c>
      <c r="N1377" t="str">
        <f>IF(COUNT(FIND({0,1,2,3,4,5,6,7,8,9},IF(ISBLANK(A1377),IF(LEN(TRIM(B1377))&gt;0,TRIM(C1377),LEFT(D1377, 4)),"")))&gt;0,IF(ISBLANK(A1377),IF(LEN(TRIM(B1377))&gt;0,TRIM(C1377),LEFT(D1377, 4)),""),"")</f>
        <v>059</v>
      </c>
      <c r="O1377" t="str">
        <f t="shared" si="109"/>
        <v>Va</v>
      </c>
      <c r="P1377" t="str">
        <f>TRIM(IF(COUNT(FIND({0,1,2,3,4,5,6,7,8,9},B1377))&gt;0,D1377,IF(LEN(TRIM(B1377))&gt;0,CONCATENATE(B1377,C1377,D1377),MID(D1377,4,LEN(D1377)))))</f>
        <v>Fairfax</v>
      </c>
      <c r="Q1377">
        <f t="shared" si="110"/>
        <v>44</v>
      </c>
      <c r="R1377">
        <f t="shared" si="111"/>
        <v>91</v>
      </c>
    </row>
    <row r="1378" spans="2:18" x14ac:dyDescent="0.25">
      <c r="B1378" s="1" t="s">
        <v>165</v>
      </c>
      <c r="C1378" s="1" t="s">
        <v>166</v>
      </c>
      <c r="D1378" s="1" t="s">
        <v>167</v>
      </c>
      <c r="E1378" s="1" t="s">
        <v>168</v>
      </c>
      <c r="F1378">
        <v>43</v>
      </c>
      <c r="G1378">
        <v>0.19</v>
      </c>
      <c r="H1378">
        <v>86</v>
      </c>
      <c r="I1378">
        <v>0.2</v>
      </c>
      <c r="K1378">
        <f t="shared" si="107"/>
        <v>36</v>
      </c>
      <c r="L1378">
        <f t="shared" si="108"/>
        <v>59</v>
      </c>
      <c r="M1378" t="str">
        <f>IF(COUNT(FIND({0,1,2,3,4,5,6,7,8,9},IF(ISBLANK(A1378),IF(LEN(TRIM(B1378))&gt;0,TRIM(B1378),TRIM(C1378)),"")))&gt;0,IF(ISBLANK(A1378),IF(LEN(TRIM(B1378))&gt;0,TRIM(B1378),TRIM(C1378)),""),"")</f>
        <v>48</v>
      </c>
      <c r="N1378" t="str">
        <f>IF(COUNT(FIND({0,1,2,3,4,5,6,7,8,9},IF(ISBLANK(A1378),IF(LEN(TRIM(B1378))&gt;0,TRIM(C1378),LEFT(D1378, 4)),"")))&gt;0,IF(ISBLANK(A1378),IF(LEN(TRIM(B1378))&gt;0,TRIM(C1378),LEFT(D1378, 4)),""),"")</f>
        <v>201</v>
      </c>
      <c r="O1378" t="str">
        <f t="shared" si="109"/>
        <v>Tx</v>
      </c>
      <c r="P1378" t="str">
        <f>TRIM(IF(COUNT(FIND({0,1,2,3,4,5,6,7,8,9},B1378))&gt;0,D1378,IF(LEN(TRIM(B1378))&gt;0,CONCATENATE(B1378,C1378,D1378),MID(D1378,4,LEN(D1378)))))</f>
        <v>Harris</v>
      </c>
      <c r="Q1378">
        <f t="shared" si="110"/>
        <v>43</v>
      </c>
      <c r="R1378">
        <f t="shared" si="111"/>
        <v>86</v>
      </c>
    </row>
    <row r="1379" spans="2:18" x14ac:dyDescent="0.25">
      <c r="B1379" s="1" t="s">
        <v>105</v>
      </c>
      <c r="C1379" s="1" t="s">
        <v>41</v>
      </c>
      <c r="D1379" s="1" t="s">
        <v>106</v>
      </c>
      <c r="E1379" s="1" t="s">
        <v>107</v>
      </c>
      <c r="F1379">
        <v>41</v>
      </c>
      <c r="G1379">
        <v>0.19</v>
      </c>
      <c r="H1379">
        <v>58</v>
      </c>
      <c r="I1379">
        <v>0.13</v>
      </c>
      <c r="K1379">
        <f t="shared" si="107"/>
        <v>36</v>
      </c>
      <c r="L1379">
        <f t="shared" si="108"/>
        <v>59</v>
      </c>
      <c r="M1379" t="str">
        <f>IF(COUNT(FIND({0,1,2,3,4,5,6,7,8,9},IF(ISBLANK(A1379),IF(LEN(TRIM(B1379))&gt;0,TRIM(B1379),TRIM(C1379)),"")))&gt;0,IF(ISBLANK(A1379),IF(LEN(TRIM(B1379))&gt;0,TRIM(B1379),TRIM(C1379)),""),"")</f>
        <v>11</v>
      </c>
      <c r="N1379" t="str">
        <f>IF(COUNT(FIND({0,1,2,3,4,5,6,7,8,9},IF(ISBLANK(A1379),IF(LEN(TRIM(B1379))&gt;0,TRIM(C1379),LEFT(D1379, 4)),"")))&gt;0,IF(ISBLANK(A1379),IF(LEN(TRIM(B1379))&gt;0,TRIM(C1379),LEFT(D1379, 4)),""),"")</f>
        <v>001</v>
      </c>
      <c r="O1379" t="str">
        <f t="shared" si="109"/>
        <v>DC</v>
      </c>
      <c r="P1379" t="str">
        <f>TRIM(IF(COUNT(FIND({0,1,2,3,4,5,6,7,8,9},B1379))&gt;0,D1379,IF(LEN(TRIM(B1379))&gt;0,CONCATENATE(B1379,C1379,D1379),MID(D1379,4,LEN(D1379)))))</f>
        <v>Wash.,D.C.</v>
      </c>
      <c r="Q1379">
        <f t="shared" si="110"/>
        <v>41</v>
      </c>
      <c r="R1379">
        <f t="shared" si="111"/>
        <v>58</v>
      </c>
    </row>
    <row r="1380" spans="2:18" x14ac:dyDescent="0.25">
      <c r="B1380" s="1" t="s">
        <v>84</v>
      </c>
      <c r="C1380" s="1" t="s">
        <v>89</v>
      </c>
      <c r="D1380" s="1" t="s">
        <v>182</v>
      </c>
      <c r="E1380" s="1" t="s">
        <v>86</v>
      </c>
      <c r="F1380">
        <v>39</v>
      </c>
      <c r="G1380">
        <v>0.18</v>
      </c>
      <c r="H1380">
        <v>70</v>
      </c>
      <c r="I1380">
        <v>0.16</v>
      </c>
      <c r="K1380">
        <f t="shared" si="107"/>
        <v>36</v>
      </c>
      <c r="L1380">
        <f t="shared" si="108"/>
        <v>59</v>
      </c>
      <c r="M1380" t="str">
        <f>IF(COUNT(FIND({0,1,2,3,4,5,6,7,8,9},IF(ISBLANK(A1380),IF(LEN(TRIM(B1380))&gt;0,TRIM(B1380),TRIM(C1380)),"")))&gt;0,IF(ISBLANK(A1380),IF(LEN(TRIM(B1380))&gt;0,TRIM(B1380),TRIM(C1380)),""),"")</f>
        <v>34</v>
      </c>
      <c r="N1380" t="str">
        <f>IF(COUNT(FIND({0,1,2,3,4,5,6,7,8,9},IF(ISBLANK(A1380),IF(LEN(TRIM(B1380))&gt;0,TRIM(C1380),LEFT(D1380, 4)),"")))&gt;0,IF(ISBLANK(A1380),IF(LEN(TRIM(B1380))&gt;0,TRIM(C1380),LEFT(D1380, 4)),""),"")</f>
        <v>031</v>
      </c>
      <c r="O1380" t="str">
        <f t="shared" si="109"/>
        <v>NJ</v>
      </c>
      <c r="P1380" t="str">
        <f>TRIM(IF(COUNT(FIND({0,1,2,3,4,5,6,7,8,9},B1380))&gt;0,D1380,IF(LEN(TRIM(B1380))&gt;0,CONCATENATE(B1380,C1380,D1380),MID(D1380,4,LEN(D1380)))))</f>
        <v>Passaic</v>
      </c>
      <c r="Q1380">
        <f t="shared" si="110"/>
        <v>39</v>
      </c>
      <c r="R1380">
        <f t="shared" si="111"/>
        <v>70</v>
      </c>
    </row>
    <row r="1381" spans="2:18" x14ac:dyDescent="0.25">
      <c r="B1381" s="1" t="s">
        <v>13</v>
      </c>
      <c r="C1381" s="1" t="s">
        <v>60</v>
      </c>
      <c r="D1381" s="1" t="s">
        <v>61</v>
      </c>
      <c r="E1381" s="1" t="s">
        <v>12</v>
      </c>
      <c r="F1381">
        <v>39</v>
      </c>
      <c r="G1381">
        <v>0.18</v>
      </c>
      <c r="H1381">
        <v>66</v>
      </c>
      <c r="I1381">
        <v>0.15</v>
      </c>
      <c r="K1381">
        <f t="shared" si="107"/>
        <v>36</v>
      </c>
      <c r="L1381">
        <f t="shared" si="108"/>
        <v>59</v>
      </c>
      <c r="M1381" t="str">
        <f>IF(COUNT(FIND({0,1,2,3,4,5,6,7,8,9},IF(ISBLANK(A1381),IF(LEN(TRIM(B1381))&gt;0,TRIM(B1381),TRIM(C1381)),"")))&gt;0,IF(ISBLANK(A1381),IF(LEN(TRIM(B1381))&gt;0,TRIM(B1381),TRIM(C1381)),""),"")</f>
        <v>36</v>
      </c>
      <c r="N1381" t="str">
        <f>IF(COUNT(FIND({0,1,2,3,4,5,6,7,8,9},IF(ISBLANK(A1381),IF(LEN(TRIM(B1381))&gt;0,TRIM(C1381),LEFT(D1381, 4)),"")))&gt;0,IF(ISBLANK(A1381),IF(LEN(TRIM(B1381))&gt;0,TRIM(C1381),LEFT(D1381, 4)),""),"")</f>
        <v>027</v>
      </c>
      <c r="O1381" t="str">
        <f t="shared" si="109"/>
        <v>NY</v>
      </c>
      <c r="P1381" t="str">
        <f>TRIM(IF(COUNT(FIND({0,1,2,3,4,5,6,7,8,9},B1381))&gt;0,D1381,IF(LEN(TRIM(B1381))&gt;0,CONCATENATE(B1381,C1381,D1381),MID(D1381,4,LEN(D1381)))))</f>
        <v>Dutchess</v>
      </c>
      <c r="Q1381">
        <f t="shared" si="110"/>
        <v>39</v>
      </c>
      <c r="R1381">
        <f t="shared" si="111"/>
        <v>66</v>
      </c>
    </row>
    <row r="1382" spans="2:18" x14ac:dyDescent="0.25">
      <c r="B1382" s="1" t="s">
        <v>162</v>
      </c>
      <c r="C1382" s="1" t="s">
        <v>113</v>
      </c>
      <c r="D1382" s="1" t="s">
        <v>163</v>
      </c>
      <c r="E1382" s="1" t="s">
        <v>164</v>
      </c>
      <c r="F1382">
        <v>38</v>
      </c>
      <c r="G1382">
        <v>0.17</v>
      </c>
      <c r="H1382">
        <v>76</v>
      </c>
      <c r="I1382">
        <v>0.18</v>
      </c>
      <c r="K1382">
        <f t="shared" si="107"/>
        <v>36</v>
      </c>
      <c r="L1382">
        <f t="shared" si="108"/>
        <v>59</v>
      </c>
      <c r="M1382" t="str">
        <f>IF(COUNT(FIND({0,1,2,3,4,5,6,7,8,9},IF(ISBLANK(A1382),IF(LEN(TRIM(B1382))&gt;0,TRIM(B1382),TRIM(C1382)),"")))&gt;0,IF(ISBLANK(A1382),IF(LEN(TRIM(B1382))&gt;0,TRIM(B1382),TRIM(C1382)),""),"")</f>
        <v>04</v>
      </c>
      <c r="N1382" t="str">
        <f>IF(COUNT(FIND({0,1,2,3,4,5,6,7,8,9},IF(ISBLANK(A1382),IF(LEN(TRIM(B1382))&gt;0,TRIM(C1382),LEFT(D1382, 4)),"")))&gt;0,IF(ISBLANK(A1382),IF(LEN(TRIM(B1382))&gt;0,TRIM(C1382),LEFT(D1382, 4)),""),"")</f>
        <v>013</v>
      </c>
      <c r="O1382" t="str">
        <f t="shared" si="109"/>
        <v>Az</v>
      </c>
      <c r="P1382" t="str">
        <f>TRIM(IF(COUNT(FIND({0,1,2,3,4,5,6,7,8,9},B1382))&gt;0,D1382,IF(LEN(TRIM(B1382))&gt;0,CONCATENATE(B1382,C1382,D1382),MID(D1382,4,LEN(D1382)))))</f>
        <v>Maricopa</v>
      </c>
      <c r="Q1382">
        <f t="shared" si="110"/>
        <v>38</v>
      </c>
      <c r="R1382">
        <f t="shared" si="111"/>
        <v>76</v>
      </c>
    </row>
    <row r="1383" spans="2:18" x14ac:dyDescent="0.25">
      <c r="B1383" s="1" t="s">
        <v>120</v>
      </c>
      <c r="C1383" s="1" t="s">
        <v>121</v>
      </c>
      <c r="D1383" s="1" t="s">
        <v>122</v>
      </c>
      <c r="E1383" s="1" t="s">
        <v>123</v>
      </c>
      <c r="F1383">
        <v>37</v>
      </c>
      <c r="G1383">
        <v>0.17</v>
      </c>
      <c r="H1383">
        <v>48</v>
      </c>
      <c r="I1383">
        <v>0.11</v>
      </c>
      <c r="K1383">
        <f t="shared" si="107"/>
        <v>36</v>
      </c>
      <c r="L1383">
        <f t="shared" si="108"/>
        <v>59</v>
      </c>
      <c r="M1383" t="str">
        <f>IF(COUNT(FIND({0,1,2,3,4,5,6,7,8,9},IF(ISBLANK(A1383),IF(LEN(TRIM(B1383))&gt;0,TRIM(B1383),TRIM(C1383)),"")))&gt;0,IF(ISBLANK(A1383),IF(LEN(TRIM(B1383))&gt;0,TRIM(B1383),TRIM(C1383)),""),"")</f>
        <v>42</v>
      </c>
      <c r="N1383" t="str">
        <f>IF(COUNT(FIND({0,1,2,3,4,5,6,7,8,9},IF(ISBLANK(A1383),IF(LEN(TRIM(B1383))&gt;0,TRIM(C1383),LEFT(D1383, 4)),"")))&gt;0,IF(ISBLANK(A1383),IF(LEN(TRIM(B1383))&gt;0,TRIM(C1383),LEFT(D1383, 4)),""),"")</f>
        <v>101</v>
      </c>
      <c r="O1383" t="str">
        <f t="shared" si="109"/>
        <v>Pa</v>
      </c>
      <c r="P1383" t="str">
        <f>TRIM(IF(COUNT(FIND({0,1,2,3,4,5,6,7,8,9},B1383))&gt;0,D1383,IF(LEN(TRIM(B1383))&gt;0,CONCATENATE(B1383,C1383,D1383),MID(D1383,4,LEN(D1383)))))</f>
        <v>Philadelphia</v>
      </c>
      <c r="Q1383">
        <f t="shared" si="110"/>
        <v>37</v>
      </c>
      <c r="R1383">
        <f t="shared" si="111"/>
        <v>48</v>
      </c>
    </row>
    <row r="1384" spans="2:18" x14ac:dyDescent="0.25">
      <c r="B1384" s="1" t="s">
        <v>99</v>
      </c>
      <c r="C1384" s="1" t="s">
        <v>38</v>
      </c>
      <c r="D1384" s="1" t="s">
        <v>55</v>
      </c>
      <c r="E1384" s="1" t="s">
        <v>102</v>
      </c>
      <c r="F1384">
        <v>36</v>
      </c>
      <c r="G1384">
        <v>0.16</v>
      </c>
      <c r="H1384">
        <v>50</v>
      </c>
      <c r="I1384">
        <v>0.12</v>
      </c>
      <c r="K1384">
        <f t="shared" si="107"/>
        <v>36</v>
      </c>
      <c r="L1384">
        <f t="shared" si="108"/>
        <v>59</v>
      </c>
      <c r="M1384" t="str">
        <f>IF(COUNT(FIND({0,1,2,3,4,5,6,7,8,9},IF(ISBLANK(A1384),IF(LEN(TRIM(B1384))&gt;0,TRIM(B1384),TRIM(C1384)),"")))&gt;0,IF(ISBLANK(A1384),IF(LEN(TRIM(B1384))&gt;0,TRIM(B1384),TRIM(C1384)),""),"")</f>
        <v>06</v>
      </c>
      <c r="N1384" t="str">
        <f>IF(COUNT(FIND({0,1,2,3,4,5,6,7,8,9},IF(ISBLANK(A1384),IF(LEN(TRIM(B1384))&gt;0,TRIM(C1384),LEFT(D1384, 4)),"")))&gt;0,IF(ISBLANK(A1384),IF(LEN(TRIM(B1384))&gt;0,TRIM(C1384),LEFT(D1384, 4)),""),"")</f>
        <v>059</v>
      </c>
      <c r="O1384" t="str">
        <f t="shared" si="109"/>
        <v>Ca</v>
      </c>
      <c r="P1384" t="str">
        <f>TRIM(IF(COUNT(FIND({0,1,2,3,4,5,6,7,8,9},B1384))&gt;0,D1384,IF(LEN(TRIM(B1384))&gt;0,CONCATENATE(B1384,C1384,D1384),MID(D1384,4,LEN(D1384)))))</f>
        <v>Orange</v>
      </c>
      <c r="Q1384">
        <f t="shared" si="110"/>
        <v>36</v>
      </c>
      <c r="R1384">
        <f t="shared" si="111"/>
        <v>50</v>
      </c>
    </row>
    <row r="1385" spans="2:18" x14ac:dyDescent="0.25">
      <c r="B1385" s="1" t="s">
        <v>99</v>
      </c>
      <c r="C1385" s="1" t="s">
        <v>133</v>
      </c>
      <c r="D1385" s="1" t="s">
        <v>247</v>
      </c>
      <c r="E1385" s="1" t="s">
        <v>102</v>
      </c>
      <c r="F1385">
        <v>35</v>
      </c>
      <c r="G1385">
        <v>0.16</v>
      </c>
      <c r="H1385">
        <v>44</v>
      </c>
      <c r="I1385">
        <v>0.1</v>
      </c>
      <c r="K1385">
        <f t="shared" si="107"/>
        <v>36</v>
      </c>
      <c r="L1385">
        <f t="shared" si="108"/>
        <v>59</v>
      </c>
      <c r="M1385" t="str">
        <f>IF(COUNT(FIND({0,1,2,3,4,5,6,7,8,9},IF(ISBLANK(A1385),IF(LEN(TRIM(B1385))&gt;0,TRIM(B1385),TRIM(C1385)),"")))&gt;0,IF(ISBLANK(A1385),IF(LEN(TRIM(B1385))&gt;0,TRIM(B1385),TRIM(C1385)),""),"")</f>
        <v>06</v>
      </c>
      <c r="N1385" t="str">
        <f>IF(COUNT(FIND({0,1,2,3,4,5,6,7,8,9},IF(ISBLANK(A1385),IF(LEN(TRIM(B1385))&gt;0,TRIM(C1385),LEFT(D1385, 4)),"")))&gt;0,IF(ISBLANK(A1385),IF(LEN(TRIM(B1385))&gt;0,TRIM(C1385),LEFT(D1385, 4)),""),"")</f>
        <v>075</v>
      </c>
      <c r="O1385" t="str">
        <f t="shared" si="109"/>
        <v>Ca</v>
      </c>
      <c r="P1385" t="str">
        <f>TRIM(IF(COUNT(FIND({0,1,2,3,4,5,6,7,8,9},B1385))&gt;0,D1385,IF(LEN(TRIM(B1385))&gt;0,CONCATENATE(B1385,C1385,D1385),MID(D1385,4,LEN(D1385)))))</f>
        <v>San Francisco</v>
      </c>
      <c r="Q1385">
        <f t="shared" si="110"/>
        <v>35</v>
      </c>
      <c r="R1385">
        <f t="shared" si="111"/>
        <v>44</v>
      </c>
    </row>
    <row r="1386" spans="2:18" x14ac:dyDescent="0.25">
      <c r="B1386" s="1" t="s">
        <v>128</v>
      </c>
      <c r="C1386" s="1" t="s">
        <v>89</v>
      </c>
      <c r="D1386" s="1" t="s">
        <v>67</v>
      </c>
      <c r="E1386" s="1" t="s">
        <v>129</v>
      </c>
      <c r="F1386">
        <v>35</v>
      </c>
      <c r="G1386">
        <v>0.16</v>
      </c>
      <c r="H1386">
        <v>62</v>
      </c>
      <c r="I1386">
        <v>0.14000000000000001</v>
      </c>
      <c r="K1386">
        <f t="shared" si="107"/>
        <v>36</v>
      </c>
      <c r="L1386">
        <f t="shared" si="108"/>
        <v>59</v>
      </c>
      <c r="M1386" t="str">
        <f>IF(COUNT(FIND({0,1,2,3,4,5,6,7,8,9},IF(ISBLANK(A1386),IF(LEN(TRIM(B1386))&gt;0,TRIM(B1386),TRIM(C1386)),"")))&gt;0,IF(ISBLANK(A1386),IF(LEN(TRIM(B1386))&gt;0,TRIM(B1386),TRIM(C1386)),""),"")</f>
        <v>24</v>
      </c>
      <c r="N1386" t="str">
        <f>IF(COUNT(FIND({0,1,2,3,4,5,6,7,8,9},IF(ISBLANK(A1386),IF(LEN(TRIM(B1386))&gt;0,TRIM(C1386),LEFT(D1386, 4)),"")))&gt;0,IF(ISBLANK(A1386),IF(LEN(TRIM(B1386))&gt;0,TRIM(C1386),LEFT(D1386, 4)),""),"")</f>
        <v>031</v>
      </c>
      <c r="O1386" t="str">
        <f t="shared" si="109"/>
        <v>Md</v>
      </c>
      <c r="P1386" t="str">
        <f>TRIM(IF(COUNT(FIND({0,1,2,3,4,5,6,7,8,9},B1386))&gt;0,D1386,IF(LEN(TRIM(B1386))&gt;0,CONCATENATE(B1386,C1386,D1386),MID(D1386,4,LEN(D1386)))))</f>
        <v>Montgomery</v>
      </c>
      <c r="Q1386">
        <f t="shared" si="110"/>
        <v>35</v>
      </c>
      <c r="R1386">
        <f t="shared" si="111"/>
        <v>62</v>
      </c>
    </row>
    <row r="1387" spans="2:18" x14ac:dyDescent="0.25">
      <c r="B1387" s="1" t="s">
        <v>13</v>
      </c>
      <c r="C1387" s="1" t="s">
        <v>36</v>
      </c>
      <c r="D1387" s="1" t="s">
        <v>37</v>
      </c>
      <c r="E1387" s="1" t="s">
        <v>12</v>
      </c>
      <c r="F1387">
        <v>34</v>
      </c>
      <c r="G1387">
        <v>0.15</v>
      </c>
      <c r="H1387">
        <v>45</v>
      </c>
      <c r="I1387">
        <v>0.1</v>
      </c>
      <c r="K1387">
        <f t="shared" si="107"/>
        <v>36</v>
      </c>
      <c r="L1387">
        <f t="shared" si="108"/>
        <v>59</v>
      </c>
      <c r="M1387" t="str">
        <f>IF(COUNT(FIND({0,1,2,3,4,5,6,7,8,9},IF(ISBLANK(A1387),IF(LEN(TRIM(B1387))&gt;0,TRIM(B1387),TRIM(C1387)),"")))&gt;0,IF(ISBLANK(A1387),IF(LEN(TRIM(B1387))&gt;0,TRIM(B1387),TRIM(C1387)),""),"")</f>
        <v>36</v>
      </c>
      <c r="N1387" t="str">
        <f>IF(COUNT(FIND({0,1,2,3,4,5,6,7,8,9},IF(ISBLANK(A1387),IF(LEN(TRIM(B1387))&gt;0,TRIM(C1387),LEFT(D1387, 4)),"")))&gt;0,IF(ISBLANK(A1387),IF(LEN(TRIM(B1387))&gt;0,TRIM(C1387),LEFT(D1387, 4)),""),"")</f>
        <v>111</v>
      </c>
      <c r="O1387" t="str">
        <f t="shared" si="109"/>
        <v>NY</v>
      </c>
      <c r="P1387" t="str">
        <f>TRIM(IF(COUNT(FIND({0,1,2,3,4,5,6,7,8,9},B1387))&gt;0,D1387,IF(LEN(TRIM(B1387))&gt;0,CONCATENATE(B1387,C1387,D1387),MID(D1387,4,LEN(D1387)))))</f>
        <v>Ulster</v>
      </c>
      <c r="Q1387">
        <f t="shared" si="110"/>
        <v>34</v>
      </c>
      <c r="R1387">
        <f t="shared" si="111"/>
        <v>45</v>
      </c>
    </row>
    <row r="1388" spans="2:18" x14ac:dyDescent="0.25">
      <c r="B1388" s="1" t="s">
        <v>84</v>
      </c>
      <c r="C1388" s="1" t="s">
        <v>62</v>
      </c>
      <c r="D1388" s="1" t="s">
        <v>244</v>
      </c>
      <c r="E1388" s="1" t="s">
        <v>86</v>
      </c>
      <c r="F1388">
        <v>33</v>
      </c>
      <c r="G1388">
        <v>0.15</v>
      </c>
      <c r="H1388">
        <v>63</v>
      </c>
      <c r="I1388">
        <v>0.15</v>
      </c>
      <c r="K1388">
        <f t="shared" si="107"/>
        <v>36</v>
      </c>
      <c r="L1388">
        <f t="shared" si="108"/>
        <v>59</v>
      </c>
      <c r="M1388" t="str">
        <f>IF(COUNT(FIND({0,1,2,3,4,5,6,7,8,9},IF(ISBLANK(A1388),IF(LEN(TRIM(B1388))&gt;0,TRIM(B1388),TRIM(C1388)),"")))&gt;0,IF(ISBLANK(A1388),IF(LEN(TRIM(B1388))&gt;0,TRIM(B1388),TRIM(C1388)),""),"")</f>
        <v>34</v>
      </c>
      <c r="N1388" t="str">
        <f>IF(COUNT(FIND({0,1,2,3,4,5,6,7,8,9},IF(ISBLANK(A1388),IF(LEN(TRIM(B1388))&gt;0,TRIM(C1388),LEFT(D1388, 4)),"")))&gt;0,IF(ISBLANK(A1388),IF(LEN(TRIM(B1388))&gt;0,TRIM(C1388),LEFT(D1388, 4)),""),"")</f>
        <v>005</v>
      </c>
      <c r="O1388" t="str">
        <f t="shared" si="109"/>
        <v>NJ</v>
      </c>
      <c r="P1388" t="str">
        <f>TRIM(IF(COUNT(FIND({0,1,2,3,4,5,6,7,8,9},B1388))&gt;0,D1388,IF(LEN(TRIM(B1388))&gt;0,CONCATENATE(B1388,C1388,D1388),MID(D1388,4,LEN(D1388)))))</f>
        <v>Burlington</v>
      </c>
      <c r="Q1388">
        <f t="shared" si="110"/>
        <v>33</v>
      </c>
      <c r="R1388">
        <f t="shared" si="111"/>
        <v>63</v>
      </c>
    </row>
    <row r="1389" spans="2:18" x14ac:dyDescent="0.25">
      <c r="B1389" s="1" t="s">
        <v>84</v>
      </c>
      <c r="C1389" s="1" t="s">
        <v>48</v>
      </c>
      <c r="D1389" s="1" t="s">
        <v>250</v>
      </c>
      <c r="E1389" s="1" t="s">
        <v>86</v>
      </c>
      <c r="F1389">
        <v>32</v>
      </c>
      <c r="G1389">
        <v>0.15</v>
      </c>
      <c r="H1389">
        <v>52</v>
      </c>
      <c r="I1389">
        <v>0.12</v>
      </c>
      <c r="K1389">
        <f t="shared" si="107"/>
        <v>36</v>
      </c>
      <c r="L1389">
        <f t="shared" si="108"/>
        <v>59</v>
      </c>
      <c r="M1389" t="str">
        <f>IF(COUNT(FIND({0,1,2,3,4,5,6,7,8,9},IF(ISBLANK(A1389),IF(LEN(TRIM(B1389))&gt;0,TRIM(B1389),TRIM(C1389)),"")))&gt;0,IF(ISBLANK(A1389),IF(LEN(TRIM(B1389))&gt;0,TRIM(B1389),TRIM(C1389)),""),"")</f>
        <v>34</v>
      </c>
      <c r="N1389" t="str">
        <f>IF(COUNT(FIND({0,1,2,3,4,5,6,7,8,9},IF(ISBLANK(A1389),IF(LEN(TRIM(B1389))&gt;0,TRIM(C1389),LEFT(D1389, 4)),"")))&gt;0,IF(ISBLANK(A1389),IF(LEN(TRIM(B1389))&gt;0,TRIM(C1389),LEFT(D1389, 4)),""),"")</f>
        <v>029</v>
      </c>
      <c r="O1389" t="str">
        <f t="shared" si="109"/>
        <v>NJ</v>
      </c>
      <c r="P1389" t="str">
        <f>TRIM(IF(COUNT(FIND({0,1,2,3,4,5,6,7,8,9},B1389))&gt;0,D1389,IF(LEN(TRIM(B1389))&gt;0,CONCATENATE(B1389,C1389,D1389),MID(D1389,4,LEN(D1389)))))</f>
        <v>Ocean</v>
      </c>
      <c r="Q1389">
        <f t="shared" si="110"/>
        <v>32</v>
      </c>
      <c r="R1389">
        <f t="shared" si="111"/>
        <v>52</v>
      </c>
    </row>
    <row r="1390" spans="2:18" x14ac:dyDescent="0.25">
      <c r="B1390" s="1" t="s">
        <v>13</v>
      </c>
      <c r="C1390" s="1" t="s">
        <v>26</v>
      </c>
      <c r="D1390" s="1" t="s">
        <v>27</v>
      </c>
      <c r="E1390" s="1" t="s">
        <v>12</v>
      </c>
      <c r="F1390">
        <v>29</v>
      </c>
      <c r="G1390">
        <v>0.13</v>
      </c>
      <c r="H1390">
        <v>42</v>
      </c>
      <c r="I1390">
        <v>0.1</v>
      </c>
      <c r="K1390">
        <f t="shared" si="107"/>
        <v>36</v>
      </c>
      <c r="L1390">
        <f t="shared" si="108"/>
        <v>59</v>
      </c>
      <c r="M1390" t="str">
        <f>IF(COUNT(FIND({0,1,2,3,4,5,6,7,8,9},IF(ISBLANK(A1390),IF(LEN(TRIM(B1390))&gt;0,TRIM(B1390),TRIM(C1390)),"")))&gt;0,IF(ISBLANK(A1390),IF(LEN(TRIM(B1390))&gt;0,TRIM(B1390),TRIM(C1390)),""),"")</f>
        <v>36</v>
      </c>
      <c r="N1390" t="str">
        <f>IF(COUNT(FIND({0,1,2,3,4,5,6,7,8,9},IF(ISBLANK(A1390),IF(LEN(TRIM(B1390))&gt;0,TRIM(C1390),LEFT(D1390, 4)),"")))&gt;0,IF(ISBLANK(A1390),IF(LEN(TRIM(B1390))&gt;0,TRIM(C1390),LEFT(D1390, 4)),""),"")</f>
        <v>067</v>
      </c>
      <c r="O1390" t="str">
        <f t="shared" si="109"/>
        <v>NY</v>
      </c>
      <c r="P1390" t="str">
        <f>TRIM(IF(COUNT(FIND({0,1,2,3,4,5,6,7,8,9},B1390))&gt;0,D1390,IF(LEN(TRIM(B1390))&gt;0,CONCATENATE(B1390,C1390,D1390),MID(D1390,4,LEN(D1390)))))</f>
        <v>Onondaga</v>
      </c>
      <c r="Q1390">
        <f t="shared" si="110"/>
        <v>29</v>
      </c>
      <c r="R1390">
        <f t="shared" si="111"/>
        <v>42</v>
      </c>
    </row>
    <row r="1391" spans="2:18" x14ac:dyDescent="0.25">
      <c r="B1391" s="1" t="s">
        <v>95</v>
      </c>
      <c r="C1391" s="1" t="s">
        <v>121</v>
      </c>
      <c r="D1391" s="1" t="s">
        <v>294</v>
      </c>
      <c r="E1391" s="1" t="s">
        <v>98</v>
      </c>
      <c r="F1391">
        <v>29</v>
      </c>
      <c r="G1391">
        <v>0.13</v>
      </c>
      <c r="H1391">
        <v>52</v>
      </c>
      <c r="I1391">
        <v>0.12</v>
      </c>
      <c r="K1391">
        <f t="shared" si="107"/>
        <v>36</v>
      </c>
      <c r="L1391">
        <f t="shared" si="108"/>
        <v>59</v>
      </c>
      <c r="M1391" t="str">
        <f>IF(COUNT(FIND({0,1,2,3,4,5,6,7,8,9},IF(ISBLANK(A1391),IF(LEN(TRIM(B1391))&gt;0,TRIM(B1391),TRIM(C1391)),"")))&gt;0,IF(ISBLANK(A1391),IF(LEN(TRIM(B1391))&gt;0,TRIM(B1391),TRIM(C1391)),""),"")</f>
        <v>12</v>
      </c>
      <c r="N1391" t="str">
        <f>IF(COUNT(FIND({0,1,2,3,4,5,6,7,8,9},IF(ISBLANK(A1391),IF(LEN(TRIM(B1391))&gt;0,TRIM(C1391),LEFT(D1391, 4)),"")))&gt;0,IF(ISBLANK(A1391),IF(LEN(TRIM(B1391))&gt;0,TRIM(C1391),LEFT(D1391, 4)),""),"")</f>
        <v>101</v>
      </c>
      <c r="O1391" t="str">
        <f t="shared" si="109"/>
        <v>Fl</v>
      </c>
      <c r="P1391" t="str">
        <f>TRIM(IF(COUNT(FIND({0,1,2,3,4,5,6,7,8,9},B1391))&gt;0,D1391,IF(LEN(TRIM(B1391))&gt;0,CONCATENATE(B1391,C1391,D1391),MID(D1391,4,LEN(D1391)))))</f>
        <v>Pasco</v>
      </c>
      <c r="Q1391">
        <f t="shared" si="110"/>
        <v>29</v>
      </c>
      <c r="R1391">
        <f t="shared" si="111"/>
        <v>52</v>
      </c>
    </row>
    <row r="1392" spans="2:18" x14ac:dyDescent="0.25">
      <c r="B1392" s="1" t="s">
        <v>95</v>
      </c>
      <c r="C1392" s="1" t="s">
        <v>126</v>
      </c>
      <c r="D1392" s="1" t="s">
        <v>350</v>
      </c>
      <c r="E1392" s="1" t="s">
        <v>98</v>
      </c>
      <c r="F1392">
        <v>29</v>
      </c>
      <c r="G1392">
        <v>0.13</v>
      </c>
      <c r="H1392">
        <v>49</v>
      </c>
      <c r="I1392">
        <v>0.11</v>
      </c>
      <c r="K1392">
        <f t="shared" si="107"/>
        <v>36</v>
      </c>
      <c r="L1392">
        <f t="shared" si="108"/>
        <v>59</v>
      </c>
      <c r="M1392" t="str">
        <f>IF(COUNT(FIND({0,1,2,3,4,5,6,7,8,9},IF(ISBLANK(A1392),IF(LEN(TRIM(B1392))&gt;0,TRIM(B1392),TRIM(C1392)),"")))&gt;0,IF(ISBLANK(A1392),IF(LEN(TRIM(B1392))&gt;0,TRIM(B1392),TRIM(C1392)),""),"")</f>
        <v>12</v>
      </c>
      <c r="N1392" t="str">
        <f>IF(COUNT(FIND({0,1,2,3,4,5,6,7,8,9},IF(ISBLANK(A1392),IF(LEN(TRIM(B1392))&gt;0,TRIM(C1392),LEFT(D1392, 4)),"")))&gt;0,IF(ISBLANK(A1392),IF(LEN(TRIM(B1392))&gt;0,TRIM(C1392),LEFT(D1392, 4)),""),"")</f>
        <v>009</v>
      </c>
      <c r="O1392" t="str">
        <f t="shared" si="109"/>
        <v>Fl</v>
      </c>
      <c r="P1392" t="str">
        <f>TRIM(IF(COUNT(FIND({0,1,2,3,4,5,6,7,8,9},B1392))&gt;0,D1392,IF(LEN(TRIM(B1392))&gt;0,CONCATENATE(B1392,C1392,D1392),MID(D1392,4,LEN(D1392)))))</f>
        <v>Brevard</v>
      </c>
      <c r="Q1392">
        <f t="shared" si="110"/>
        <v>29</v>
      </c>
      <c r="R1392">
        <f t="shared" si="111"/>
        <v>49</v>
      </c>
    </row>
    <row r="1393" spans="2:18" x14ac:dyDescent="0.25">
      <c r="B1393" s="1" t="s">
        <v>56</v>
      </c>
      <c r="C1393" s="1" t="s">
        <v>22</v>
      </c>
      <c r="D1393" s="1" t="s">
        <v>109</v>
      </c>
      <c r="E1393" s="1" t="s">
        <v>59</v>
      </c>
      <c r="F1393">
        <v>28</v>
      </c>
      <c r="G1393">
        <v>0.13</v>
      </c>
      <c r="H1393">
        <v>48</v>
      </c>
      <c r="I1393">
        <v>0.11</v>
      </c>
      <c r="K1393">
        <f t="shared" si="107"/>
        <v>36</v>
      </c>
      <c r="L1393">
        <f t="shared" si="108"/>
        <v>59</v>
      </c>
      <c r="M1393" t="str">
        <f>IF(COUNT(FIND({0,1,2,3,4,5,6,7,8,9},IF(ISBLANK(A1393),IF(LEN(TRIM(B1393))&gt;0,TRIM(B1393),TRIM(C1393)),"")))&gt;0,IF(ISBLANK(A1393),IF(LEN(TRIM(B1393))&gt;0,TRIM(B1393),TRIM(C1393)),""),"")</f>
        <v>25</v>
      </c>
      <c r="N1393" t="str">
        <f>IF(COUNT(FIND({0,1,2,3,4,5,6,7,8,9},IF(ISBLANK(A1393),IF(LEN(TRIM(B1393))&gt;0,TRIM(C1393),LEFT(D1393, 4)),"")))&gt;0,IF(ISBLANK(A1393),IF(LEN(TRIM(B1393))&gt;0,TRIM(C1393),LEFT(D1393, 4)),""),"")</f>
        <v>021</v>
      </c>
      <c r="O1393" t="str">
        <f t="shared" si="109"/>
        <v>Ma</v>
      </c>
      <c r="P1393" t="str">
        <f>TRIM(IF(COUNT(FIND({0,1,2,3,4,5,6,7,8,9},B1393))&gt;0,D1393,IF(LEN(TRIM(B1393))&gt;0,CONCATENATE(B1393,C1393,D1393),MID(D1393,4,LEN(D1393)))))</f>
        <v>Norfolk</v>
      </c>
      <c r="Q1393">
        <f t="shared" si="110"/>
        <v>28</v>
      </c>
      <c r="R1393">
        <f t="shared" si="111"/>
        <v>48</v>
      </c>
    </row>
    <row r="1394" spans="2:18" x14ac:dyDescent="0.25">
      <c r="B1394" s="1" t="s">
        <v>95</v>
      </c>
      <c r="C1394" s="1" t="s">
        <v>66</v>
      </c>
      <c r="D1394" s="1" t="s">
        <v>131</v>
      </c>
      <c r="E1394" s="1" t="s">
        <v>98</v>
      </c>
      <c r="F1394">
        <v>28</v>
      </c>
      <c r="G1394">
        <v>0.13</v>
      </c>
      <c r="H1394">
        <v>38</v>
      </c>
      <c r="I1394">
        <v>0.09</v>
      </c>
      <c r="K1394">
        <f t="shared" si="107"/>
        <v>36</v>
      </c>
      <c r="L1394">
        <f t="shared" si="108"/>
        <v>59</v>
      </c>
      <c r="M1394" t="str">
        <f>IF(COUNT(FIND({0,1,2,3,4,5,6,7,8,9},IF(ISBLANK(A1394),IF(LEN(TRIM(B1394))&gt;0,TRIM(B1394),TRIM(C1394)),"")))&gt;0,IF(ISBLANK(A1394),IF(LEN(TRIM(B1394))&gt;0,TRIM(B1394),TRIM(C1394)),""),"")</f>
        <v>12</v>
      </c>
      <c r="N1394" t="str">
        <f>IF(COUNT(FIND({0,1,2,3,4,5,6,7,8,9},IF(ISBLANK(A1394),IF(LEN(TRIM(B1394))&gt;0,TRIM(C1394),LEFT(D1394, 4)),"")))&gt;0,IF(ISBLANK(A1394),IF(LEN(TRIM(B1394))&gt;0,TRIM(C1394),LEFT(D1394, 4)),""),"")</f>
        <v>057</v>
      </c>
      <c r="O1394" t="str">
        <f t="shared" si="109"/>
        <v>Fl</v>
      </c>
      <c r="P1394" t="str">
        <f>TRIM(IF(COUNT(FIND({0,1,2,3,4,5,6,7,8,9},B1394))&gt;0,D1394,IF(LEN(TRIM(B1394))&gt;0,CONCATENATE(B1394,C1394,D1394),MID(D1394,4,LEN(D1394)))))</f>
        <v>Hillsborough</v>
      </c>
      <c r="Q1394">
        <f t="shared" si="110"/>
        <v>28</v>
      </c>
      <c r="R1394">
        <f t="shared" si="111"/>
        <v>38</v>
      </c>
    </row>
    <row r="1395" spans="2:18" x14ac:dyDescent="0.25">
      <c r="B1395" s="1" t="s">
        <v>84</v>
      </c>
      <c r="C1395" s="1" t="s">
        <v>22</v>
      </c>
      <c r="D1395" s="1" t="s">
        <v>229</v>
      </c>
      <c r="E1395" s="1" t="s">
        <v>86</v>
      </c>
      <c r="F1395">
        <v>27</v>
      </c>
      <c r="G1395">
        <v>0.12</v>
      </c>
      <c r="H1395">
        <v>47</v>
      </c>
      <c r="I1395">
        <v>0.11</v>
      </c>
      <c r="K1395">
        <f t="shared" si="107"/>
        <v>36</v>
      </c>
      <c r="L1395">
        <f t="shared" si="108"/>
        <v>59</v>
      </c>
      <c r="M1395" t="str">
        <f>IF(COUNT(FIND({0,1,2,3,4,5,6,7,8,9},IF(ISBLANK(A1395),IF(LEN(TRIM(B1395))&gt;0,TRIM(B1395),TRIM(C1395)),"")))&gt;0,IF(ISBLANK(A1395),IF(LEN(TRIM(B1395))&gt;0,TRIM(B1395),TRIM(C1395)),""),"")</f>
        <v>34</v>
      </c>
      <c r="N1395" t="str">
        <f>IF(COUNT(FIND({0,1,2,3,4,5,6,7,8,9},IF(ISBLANK(A1395),IF(LEN(TRIM(B1395))&gt;0,TRIM(C1395),LEFT(D1395, 4)),"")))&gt;0,IF(ISBLANK(A1395),IF(LEN(TRIM(B1395))&gt;0,TRIM(C1395),LEFT(D1395, 4)),""),"")</f>
        <v>021</v>
      </c>
      <c r="O1395" t="str">
        <f t="shared" si="109"/>
        <v>NJ</v>
      </c>
      <c r="P1395" t="str">
        <f>TRIM(IF(COUNT(FIND({0,1,2,3,4,5,6,7,8,9},B1395))&gt;0,D1395,IF(LEN(TRIM(B1395))&gt;0,CONCATENATE(B1395,C1395,D1395),MID(D1395,4,LEN(D1395)))))</f>
        <v>Mercer</v>
      </c>
      <c r="Q1395">
        <f t="shared" si="110"/>
        <v>27</v>
      </c>
      <c r="R1395">
        <f t="shared" si="111"/>
        <v>47</v>
      </c>
    </row>
    <row r="1396" spans="2:18" x14ac:dyDescent="0.25">
      <c r="B1396" s="1" t="s">
        <v>84</v>
      </c>
      <c r="C1396" s="1" t="s">
        <v>72</v>
      </c>
      <c r="D1396" s="1" t="s">
        <v>254</v>
      </c>
      <c r="E1396" s="1" t="s">
        <v>86</v>
      </c>
      <c r="F1396">
        <v>27</v>
      </c>
      <c r="G1396">
        <v>0.12</v>
      </c>
      <c r="H1396">
        <v>53</v>
      </c>
      <c r="I1396">
        <v>0.12</v>
      </c>
      <c r="K1396">
        <f t="shared" si="107"/>
        <v>36</v>
      </c>
      <c r="L1396">
        <f t="shared" si="108"/>
        <v>59</v>
      </c>
      <c r="M1396" t="str">
        <f>IF(COUNT(FIND({0,1,2,3,4,5,6,7,8,9},IF(ISBLANK(A1396),IF(LEN(TRIM(B1396))&gt;0,TRIM(B1396),TRIM(C1396)),"")))&gt;0,IF(ISBLANK(A1396),IF(LEN(TRIM(B1396))&gt;0,TRIM(B1396),TRIM(C1396)),""),"")</f>
        <v>34</v>
      </c>
      <c r="N1396" t="str">
        <f>IF(COUNT(FIND({0,1,2,3,4,5,6,7,8,9},IF(ISBLANK(A1396),IF(LEN(TRIM(B1396))&gt;0,TRIM(C1396),LEFT(D1396, 4)),"")))&gt;0,IF(ISBLANK(A1396),IF(LEN(TRIM(B1396))&gt;0,TRIM(C1396),LEFT(D1396, 4)),""),"")</f>
        <v>035</v>
      </c>
      <c r="O1396" t="str">
        <f t="shared" si="109"/>
        <v>NJ</v>
      </c>
      <c r="P1396" t="str">
        <f>TRIM(IF(COUNT(FIND({0,1,2,3,4,5,6,7,8,9},B1396))&gt;0,D1396,IF(LEN(TRIM(B1396))&gt;0,CONCATENATE(B1396,C1396,D1396),MID(D1396,4,LEN(D1396)))))</f>
        <v>Somerset</v>
      </c>
      <c r="Q1396">
        <f t="shared" si="110"/>
        <v>27</v>
      </c>
      <c r="R1396">
        <f t="shared" si="111"/>
        <v>53</v>
      </c>
    </row>
    <row r="1397" spans="2:18" x14ac:dyDescent="0.25">
      <c r="B1397" s="1" t="s">
        <v>120</v>
      </c>
      <c r="C1397" s="1" t="s">
        <v>76</v>
      </c>
      <c r="D1397" s="1" t="s">
        <v>142</v>
      </c>
      <c r="E1397" s="1" t="s">
        <v>123</v>
      </c>
      <c r="F1397">
        <v>26</v>
      </c>
      <c r="G1397">
        <v>0.12</v>
      </c>
      <c r="H1397">
        <v>40</v>
      </c>
      <c r="I1397">
        <v>0.09</v>
      </c>
      <c r="K1397">
        <f t="shared" si="107"/>
        <v>36</v>
      </c>
      <c r="L1397">
        <f t="shared" si="108"/>
        <v>59</v>
      </c>
      <c r="M1397" t="str">
        <f>IF(COUNT(FIND({0,1,2,3,4,5,6,7,8,9},IF(ISBLANK(A1397),IF(LEN(TRIM(B1397))&gt;0,TRIM(B1397),TRIM(C1397)),"")))&gt;0,IF(ISBLANK(A1397),IF(LEN(TRIM(B1397))&gt;0,TRIM(B1397),TRIM(C1397)),""),"")</f>
        <v>42</v>
      </c>
      <c r="N1397" t="str">
        <f>IF(COUNT(FIND({0,1,2,3,4,5,6,7,8,9},IF(ISBLANK(A1397),IF(LEN(TRIM(B1397))&gt;0,TRIM(C1397),LEFT(D1397, 4)),"")))&gt;0,IF(ISBLANK(A1397),IF(LEN(TRIM(B1397))&gt;0,TRIM(C1397),LEFT(D1397, 4)),""),"")</f>
        <v>003</v>
      </c>
      <c r="O1397" t="str">
        <f t="shared" si="109"/>
        <v>Pa</v>
      </c>
      <c r="P1397" t="str">
        <f>TRIM(IF(COUNT(FIND({0,1,2,3,4,5,6,7,8,9},B1397))&gt;0,D1397,IF(LEN(TRIM(B1397))&gt;0,CONCATENATE(B1397,C1397,D1397),MID(D1397,4,LEN(D1397)))))</f>
        <v>Allegheny</v>
      </c>
      <c r="Q1397">
        <f t="shared" si="110"/>
        <v>26</v>
      </c>
      <c r="R1397">
        <f t="shared" si="111"/>
        <v>40</v>
      </c>
    </row>
    <row r="1398" spans="2:18" x14ac:dyDescent="0.25">
      <c r="B1398" s="1" t="s">
        <v>128</v>
      </c>
      <c r="C1398" s="1" t="s">
        <v>111</v>
      </c>
      <c r="D1398" s="1" t="s">
        <v>230</v>
      </c>
      <c r="E1398" s="1" t="s">
        <v>129</v>
      </c>
      <c r="F1398">
        <v>26</v>
      </c>
      <c r="G1398">
        <v>0.12</v>
      </c>
      <c r="H1398">
        <v>47</v>
      </c>
      <c r="I1398">
        <v>0.11</v>
      </c>
      <c r="K1398">
        <f t="shared" si="107"/>
        <v>36</v>
      </c>
      <c r="L1398">
        <f t="shared" si="108"/>
        <v>59</v>
      </c>
      <c r="M1398" t="str">
        <f>IF(COUNT(FIND({0,1,2,3,4,5,6,7,8,9},IF(ISBLANK(A1398),IF(LEN(TRIM(B1398))&gt;0,TRIM(B1398),TRIM(C1398)),"")))&gt;0,IF(ISBLANK(A1398),IF(LEN(TRIM(B1398))&gt;0,TRIM(B1398),TRIM(C1398)),""),"")</f>
        <v>24</v>
      </c>
      <c r="N1398" t="str">
        <f>IF(COUNT(FIND({0,1,2,3,4,5,6,7,8,9},IF(ISBLANK(A1398),IF(LEN(TRIM(B1398))&gt;0,TRIM(C1398),LEFT(D1398, 4)),"")))&gt;0,IF(ISBLANK(A1398),IF(LEN(TRIM(B1398))&gt;0,TRIM(C1398),LEFT(D1398, 4)),""),"")</f>
        <v>033</v>
      </c>
      <c r="O1398" t="str">
        <f t="shared" si="109"/>
        <v>Md</v>
      </c>
      <c r="P1398" t="str">
        <f>TRIM(IF(COUNT(FIND({0,1,2,3,4,5,6,7,8,9},B1398))&gt;0,D1398,IF(LEN(TRIM(B1398))&gt;0,CONCATENATE(B1398,C1398,D1398),MID(D1398,4,LEN(D1398)))))</f>
        <v>Prince George's</v>
      </c>
      <c r="Q1398">
        <f t="shared" si="110"/>
        <v>26</v>
      </c>
      <c r="R1398">
        <f t="shared" si="111"/>
        <v>47</v>
      </c>
    </row>
    <row r="1399" spans="2:18" x14ac:dyDescent="0.25">
      <c r="B1399" s="1" t="s">
        <v>13</v>
      </c>
      <c r="C1399" s="1" t="s">
        <v>32</v>
      </c>
      <c r="D1399" s="1" t="s">
        <v>33</v>
      </c>
      <c r="E1399" s="1" t="s">
        <v>12</v>
      </c>
      <c r="F1399">
        <v>26</v>
      </c>
      <c r="G1399">
        <v>0.12</v>
      </c>
      <c r="H1399">
        <v>44</v>
      </c>
      <c r="I1399">
        <v>0.1</v>
      </c>
      <c r="K1399">
        <f t="shared" si="107"/>
        <v>36</v>
      </c>
      <c r="L1399">
        <f t="shared" si="108"/>
        <v>59</v>
      </c>
      <c r="M1399" t="str">
        <f>IF(COUNT(FIND({0,1,2,3,4,5,6,7,8,9},IF(ISBLANK(A1399),IF(LEN(TRIM(B1399))&gt;0,TRIM(B1399),TRIM(C1399)),"")))&gt;0,IF(ISBLANK(A1399),IF(LEN(TRIM(B1399))&gt;0,TRIM(B1399),TRIM(C1399)),""),"")</f>
        <v>36</v>
      </c>
      <c r="N1399" t="str">
        <f>IF(COUNT(FIND({0,1,2,3,4,5,6,7,8,9},IF(ISBLANK(A1399),IF(LEN(TRIM(B1399))&gt;0,TRIM(C1399),LEFT(D1399, 4)),"")))&gt;0,IF(ISBLANK(A1399),IF(LEN(TRIM(B1399))&gt;0,TRIM(C1399),LEFT(D1399, 4)),""),"")</f>
        <v>055</v>
      </c>
      <c r="O1399" t="str">
        <f t="shared" si="109"/>
        <v>NY</v>
      </c>
      <c r="P1399" t="str">
        <f>TRIM(IF(COUNT(FIND({0,1,2,3,4,5,6,7,8,9},B1399))&gt;0,D1399,IF(LEN(TRIM(B1399))&gt;0,CONCATENATE(B1399,C1399,D1399),MID(D1399,4,LEN(D1399)))))</f>
        <v>Monroe</v>
      </c>
      <c r="Q1399">
        <f t="shared" si="110"/>
        <v>26</v>
      </c>
      <c r="R1399">
        <f t="shared" si="111"/>
        <v>44</v>
      </c>
    </row>
    <row r="1400" spans="2:18" x14ac:dyDescent="0.25">
      <c r="B1400" s="1" t="s">
        <v>95</v>
      </c>
      <c r="C1400" s="1" t="s">
        <v>89</v>
      </c>
      <c r="D1400" s="1" t="s">
        <v>328</v>
      </c>
      <c r="E1400" s="1" t="s">
        <v>98</v>
      </c>
      <c r="F1400">
        <v>24</v>
      </c>
      <c r="G1400">
        <v>0.11</v>
      </c>
      <c r="H1400">
        <v>43</v>
      </c>
      <c r="I1400">
        <v>0.1</v>
      </c>
      <c r="K1400">
        <f t="shared" si="107"/>
        <v>36</v>
      </c>
      <c r="L1400">
        <f t="shared" si="108"/>
        <v>59</v>
      </c>
      <c r="M1400" t="str">
        <f>IF(COUNT(FIND({0,1,2,3,4,5,6,7,8,9},IF(ISBLANK(A1400),IF(LEN(TRIM(B1400))&gt;0,TRIM(B1400),TRIM(C1400)),"")))&gt;0,IF(ISBLANK(A1400),IF(LEN(TRIM(B1400))&gt;0,TRIM(B1400),TRIM(C1400)),""),"")</f>
        <v>12</v>
      </c>
      <c r="N1400" t="str">
        <f>IF(COUNT(FIND({0,1,2,3,4,5,6,7,8,9},IF(ISBLANK(A1400),IF(LEN(TRIM(B1400))&gt;0,TRIM(C1400),LEFT(D1400, 4)),"")))&gt;0,IF(ISBLANK(A1400),IF(LEN(TRIM(B1400))&gt;0,TRIM(C1400),LEFT(D1400, 4)),""),"")</f>
        <v>031</v>
      </c>
      <c r="O1400" t="str">
        <f t="shared" si="109"/>
        <v>Fl</v>
      </c>
      <c r="P1400" t="str">
        <f>TRIM(IF(COUNT(FIND({0,1,2,3,4,5,6,7,8,9},B1400))&gt;0,D1400,IF(LEN(TRIM(B1400))&gt;0,CONCATENATE(B1400,C1400,D1400),MID(D1400,4,LEN(D1400)))))</f>
        <v>Duval</v>
      </c>
      <c r="Q1400">
        <f t="shared" si="110"/>
        <v>24</v>
      </c>
      <c r="R1400">
        <f t="shared" si="111"/>
        <v>43</v>
      </c>
    </row>
    <row r="1401" spans="2:18" x14ac:dyDescent="0.25">
      <c r="B1401" s="1" t="s">
        <v>13</v>
      </c>
      <c r="C1401" s="1" t="s">
        <v>18</v>
      </c>
      <c r="D1401" s="1" t="s">
        <v>19</v>
      </c>
      <c r="E1401" s="1" t="s">
        <v>12</v>
      </c>
      <c r="F1401">
        <v>24</v>
      </c>
      <c r="G1401">
        <v>0.11</v>
      </c>
      <c r="H1401">
        <v>45</v>
      </c>
      <c r="I1401">
        <v>0.1</v>
      </c>
      <c r="K1401">
        <f t="shared" si="107"/>
        <v>36</v>
      </c>
      <c r="L1401">
        <f t="shared" si="108"/>
        <v>59</v>
      </c>
      <c r="M1401" t="str">
        <f>IF(COUNT(FIND({0,1,2,3,4,5,6,7,8,9},IF(ISBLANK(A1401),IF(LEN(TRIM(B1401))&gt;0,TRIM(B1401),TRIM(C1401)),"")))&gt;0,IF(ISBLANK(A1401),IF(LEN(TRIM(B1401))&gt;0,TRIM(B1401),TRIM(C1401)),""),"")</f>
        <v>36</v>
      </c>
      <c r="N1401" t="str">
        <f>IF(COUNT(FIND({0,1,2,3,4,5,6,7,8,9},IF(ISBLANK(A1401),IF(LEN(TRIM(B1401))&gt;0,TRIM(C1401),LEFT(D1401, 4)),"")))&gt;0,IF(ISBLANK(A1401),IF(LEN(TRIM(B1401))&gt;0,TRIM(C1401),LEFT(D1401, 4)),""),"")</f>
        <v>091</v>
      </c>
      <c r="O1401" t="str">
        <f t="shared" si="109"/>
        <v>NY</v>
      </c>
      <c r="P1401" t="str">
        <f>TRIM(IF(COUNT(FIND({0,1,2,3,4,5,6,7,8,9},B1401))&gt;0,D1401,IF(LEN(TRIM(B1401))&gt;0,CONCATENATE(B1401,C1401,D1401),MID(D1401,4,LEN(D1401)))))</f>
        <v>Saratoga</v>
      </c>
      <c r="Q1401">
        <f t="shared" si="110"/>
        <v>24</v>
      </c>
      <c r="R1401">
        <f t="shared" si="111"/>
        <v>45</v>
      </c>
    </row>
    <row r="1402" spans="2:18" x14ac:dyDescent="0.25">
      <c r="B1402" s="1" t="s">
        <v>265</v>
      </c>
      <c r="C1402" s="1" t="s">
        <v>111</v>
      </c>
      <c r="D1402" s="1" t="s">
        <v>354</v>
      </c>
      <c r="E1402" s="1" t="s">
        <v>267</v>
      </c>
      <c r="F1402">
        <v>24</v>
      </c>
      <c r="G1402">
        <v>0.11</v>
      </c>
      <c r="H1402">
        <v>45</v>
      </c>
      <c r="I1402">
        <v>0.1</v>
      </c>
      <c r="K1402">
        <f t="shared" si="107"/>
        <v>36</v>
      </c>
      <c r="L1402">
        <f t="shared" si="108"/>
        <v>59</v>
      </c>
      <c r="M1402" t="str">
        <f>IF(COUNT(FIND({0,1,2,3,4,5,6,7,8,9},IF(ISBLANK(A1402),IF(LEN(TRIM(B1402))&gt;0,TRIM(B1402),TRIM(C1402)),"")))&gt;0,IF(ISBLANK(A1402),IF(LEN(TRIM(B1402))&gt;0,TRIM(B1402),TRIM(C1402)),""),"")</f>
        <v>53</v>
      </c>
      <c r="N1402" t="str">
        <f>IF(COUNT(FIND({0,1,2,3,4,5,6,7,8,9},IF(ISBLANK(A1402),IF(LEN(TRIM(B1402))&gt;0,TRIM(C1402),LEFT(D1402, 4)),"")))&gt;0,IF(ISBLANK(A1402),IF(LEN(TRIM(B1402))&gt;0,TRIM(C1402),LEFT(D1402, 4)),""),"")</f>
        <v>033</v>
      </c>
      <c r="O1402" t="str">
        <f t="shared" si="109"/>
        <v>Wa</v>
      </c>
      <c r="P1402" t="str">
        <f>TRIM(IF(COUNT(FIND({0,1,2,3,4,5,6,7,8,9},B1402))&gt;0,D1402,IF(LEN(TRIM(B1402))&gt;0,CONCATENATE(B1402,C1402,D1402),MID(D1402,4,LEN(D1402)))))</f>
        <v>King</v>
      </c>
      <c r="Q1402">
        <f t="shared" si="110"/>
        <v>24</v>
      </c>
      <c r="R1402">
        <f t="shared" si="111"/>
        <v>45</v>
      </c>
    </row>
    <row r="1403" spans="2:18" x14ac:dyDescent="0.25">
      <c r="B1403" s="1" t="s">
        <v>165</v>
      </c>
      <c r="C1403" s="1" t="s">
        <v>52</v>
      </c>
      <c r="D1403" s="1" t="s">
        <v>245</v>
      </c>
      <c r="E1403" s="1" t="s">
        <v>168</v>
      </c>
      <c r="F1403">
        <v>24</v>
      </c>
      <c r="G1403">
        <v>0.11</v>
      </c>
      <c r="H1403">
        <v>36</v>
      </c>
      <c r="I1403">
        <v>0.08</v>
      </c>
      <c r="K1403">
        <f t="shared" si="107"/>
        <v>36</v>
      </c>
      <c r="L1403">
        <f t="shared" si="108"/>
        <v>59</v>
      </c>
      <c r="M1403" t="str">
        <f>IF(COUNT(FIND({0,1,2,3,4,5,6,7,8,9},IF(ISBLANK(A1403),IF(LEN(TRIM(B1403))&gt;0,TRIM(B1403),TRIM(C1403)),"")))&gt;0,IF(ISBLANK(A1403),IF(LEN(TRIM(B1403))&gt;0,TRIM(B1403),TRIM(C1403)),""),"")</f>
        <v>48</v>
      </c>
      <c r="N1403" t="str">
        <f>IF(COUNT(FIND({0,1,2,3,4,5,6,7,8,9},IF(ISBLANK(A1403),IF(LEN(TRIM(B1403))&gt;0,TRIM(C1403),LEFT(D1403, 4)),"")))&gt;0,IF(ISBLANK(A1403),IF(LEN(TRIM(B1403))&gt;0,TRIM(C1403),LEFT(D1403, 4)),""),"")</f>
        <v>113</v>
      </c>
      <c r="O1403" t="str">
        <f t="shared" si="109"/>
        <v>Tx</v>
      </c>
      <c r="P1403" t="str">
        <f>TRIM(IF(COUNT(FIND({0,1,2,3,4,5,6,7,8,9},B1403))&gt;0,D1403,IF(LEN(TRIM(B1403))&gt;0,CONCATENATE(B1403,C1403,D1403),MID(D1403,4,LEN(D1403)))))</f>
        <v>Dallas</v>
      </c>
      <c r="Q1403">
        <f t="shared" si="110"/>
        <v>24</v>
      </c>
      <c r="R1403">
        <f t="shared" si="111"/>
        <v>36</v>
      </c>
    </row>
    <row r="1404" spans="2:18" x14ac:dyDescent="0.25">
      <c r="B1404" s="1" t="s">
        <v>13</v>
      </c>
      <c r="C1404" s="1" t="s">
        <v>154</v>
      </c>
      <c r="D1404" s="1" t="s">
        <v>155</v>
      </c>
      <c r="E1404" s="1" t="s">
        <v>12</v>
      </c>
      <c r="F1404">
        <v>22</v>
      </c>
      <c r="G1404">
        <v>0.1</v>
      </c>
      <c r="H1404">
        <v>32</v>
      </c>
      <c r="I1404">
        <v>7.0000000000000007E-2</v>
      </c>
      <c r="K1404">
        <f t="shared" si="107"/>
        <v>36</v>
      </c>
      <c r="L1404">
        <f t="shared" si="108"/>
        <v>59</v>
      </c>
      <c r="M1404" t="str">
        <f>IF(COUNT(FIND({0,1,2,3,4,5,6,7,8,9},IF(ISBLANK(A1404),IF(LEN(TRIM(B1404))&gt;0,TRIM(B1404),TRIM(C1404)),"")))&gt;0,IF(ISBLANK(A1404),IF(LEN(TRIM(B1404))&gt;0,TRIM(B1404),TRIM(C1404)),""),"")</f>
        <v>36</v>
      </c>
      <c r="N1404" t="str">
        <f>IF(COUNT(FIND({0,1,2,3,4,5,6,7,8,9},IF(ISBLANK(A1404),IF(LEN(TRIM(B1404))&gt;0,TRIM(C1404),LEFT(D1404, 4)),"")))&gt;0,IF(ISBLANK(A1404),IF(LEN(TRIM(B1404))&gt;0,TRIM(C1404),LEFT(D1404, 4)),""),"")</f>
        <v>079</v>
      </c>
      <c r="O1404" t="str">
        <f t="shared" si="109"/>
        <v>NY</v>
      </c>
      <c r="P1404" t="str">
        <f>TRIM(IF(COUNT(FIND({0,1,2,3,4,5,6,7,8,9},B1404))&gt;0,D1404,IF(LEN(TRIM(B1404))&gt;0,CONCATENATE(B1404,C1404,D1404),MID(D1404,4,LEN(D1404)))))</f>
        <v>Putnam</v>
      </c>
      <c r="Q1404">
        <f t="shared" si="110"/>
        <v>22</v>
      </c>
      <c r="R1404">
        <f t="shared" si="111"/>
        <v>32</v>
      </c>
    </row>
    <row r="1405" spans="2:18" x14ac:dyDescent="0.25">
      <c r="B1405" s="1" t="s">
        <v>159</v>
      </c>
      <c r="C1405" s="1" t="s">
        <v>259</v>
      </c>
      <c r="D1405" s="1" t="s">
        <v>260</v>
      </c>
      <c r="E1405" s="1" t="s">
        <v>161</v>
      </c>
      <c r="F1405">
        <v>22</v>
      </c>
      <c r="G1405">
        <v>0.1</v>
      </c>
      <c r="H1405">
        <v>57</v>
      </c>
      <c r="I1405">
        <v>0.13</v>
      </c>
      <c r="K1405">
        <f t="shared" si="107"/>
        <v>36</v>
      </c>
      <c r="L1405">
        <f t="shared" si="108"/>
        <v>59</v>
      </c>
      <c r="M1405" t="str">
        <f>IF(COUNT(FIND({0,1,2,3,4,5,6,7,8,9},IF(ISBLANK(A1405),IF(LEN(TRIM(B1405))&gt;0,TRIM(B1405),TRIM(C1405)),"")))&gt;0,IF(ISBLANK(A1405),IF(LEN(TRIM(B1405))&gt;0,TRIM(B1405),TRIM(C1405)),""),"")</f>
        <v>51</v>
      </c>
      <c r="N1405" t="str">
        <f>IF(COUNT(FIND({0,1,2,3,4,5,6,7,8,9},IF(ISBLANK(A1405),IF(LEN(TRIM(B1405))&gt;0,TRIM(C1405),LEFT(D1405, 4)),"")))&gt;0,IF(ISBLANK(A1405),IF(LEN(TRIM(B1405))&gt;0,TRIM(C1405),LEFT(D1405, 4)),""),"")</f>
        <v>810</v>
      </c>
      <c r="O1405" t="str">
        <f t="shared" si="109"/>
        <v>Va</v>
      </c>
      <c r="P1405" t="str">
        <f>TRIM(IF(COUNT(FIND({0,1,2,3,4,5,6,7,8,9},B1405))&gt;0,D1405,IF(LEN(TRIM(B1405))&gt;0,CONCATENATE(B1405,C1405,D1405),MID(D1405,4,LEN(D1405)))))</f>
        <v>Virginia Beach city</v>
      </c>
      <c r="Q1405">
        <f t="shared" si="110"/>
        <v>22</v>
      </c>
      <c r="R1405">
        <f t="shared" si="111"/>
        <v>57</v>
      </c>
    </row>
    <row r="1406" spans="2:18" x14ac:dyDescent="0.25">
      <c r="B1406" s="1" t="s">
        <v>56</v>
      </c>
      <c r="C1406" s="1" t="s">
        <v>60</v>
      </c>
      <c r="D1406" s="1" t="s">
        <v>110</v>
      </c>
      <c r="E1406" s="1" t="s">
        <v>59</v>
      </c>
      <c r="F1406">
        <v>21</v>
      </c>
      <c r="G1406">
        <v>0.1</v>
      </c>
      <c r="H1406">
        <v>29</v>
      </c>
      <c r="I1406">
        <v>7.0000000000000007E-2</v>
      </c>
      <c r="K1406">
        <f t="shared" si="107"/>
        <v>36</v>
      </c>
      <c r="L1406">
        <f t="shared" si="108"/>
        <v>59</v>
      </c>
      <c r="M1406" t="str">
        <f>IF(COUNT(FIND({0,1,2,3,4,5,6,7,8,9},IF(ISBLANK(A1406),IF(LEN(TRIM(B1406))&gt;0,TRIM(B1406),TRIM(C1406)),"")))&gt;0,IF(ISBLANK(A1406),IF(LEN(TRIM(B1406))&gt;0,TRIM(B1406),TRIM(C1406)),""),"")</f>
        <v>25</v>
      </c>
      <c r="N1406" t="str">
        <f>IF(COUNT(FIND({0,1,2,3,4,5,6,7,8,9},IF(ISBLANK(A1406),IF(LEN(TRIM(B1406))&gt;0,TRIM(C1406),LEFT(D1406, 4)),"")))&gt;0,IF(ISBLANK(A1406),IF(LEN(TRIM(B1406))&gt;0,TRIM(C1406),LEFT(D1406, 4)),""),"")</f>
        <v>027</v>
      </c>
      <c r="O1406" t="str">
        <f t="shared" si="109"/>
        <v>Ma</v>
      </c>
      <c r="P1406" t="str">
        <f>TRIM(IF(COUNT(FIND({0,1,2,3,4,5,6,7,8,9},B1406))&gt;0,D1406,IF(LEN(TRIM(B1406))&gt;0,CONCATENATE(B1406,C1406,D1406),MID(D1406,4,LEN(D1406)))))</f>
        <v>Worcester</v>
      </c>
      <c r="Q1406">
        <f t="shared" si="110"/>
        <v>21</v>
      </c>
      <c r="R1406">
        <f t="shared" si="111"/>
        <v>29</v>
      </c>
    </row>
    <row r="1407" spans="2:18" x14ac:dyDescent="0.25">
      <c r="B1407" s="1" t="s">
        <v>56</v>
      </c>
      <c r="C1407" s="1" t="s">
        <v>126</v>
      </c>
      <c r="D1407" s="1" t="s">
        <v>90</v>
      </c>
      <c r="E1407" s="1" t="s">
        <v>59</v>
      </c>
      <c r="F1407">
        <v>21</v>
      </c>
      <c r="G1407">
        <v>0.1</v>
      </c>
      <c r="H1407">
        <v>44</v>
      </c>
      <c r="I1407">
        <v>0.1</v>
      </c>
      <c r="K1407">
        <f t="shared" si="107"/>
        <v>36</v>
      </c>
      <c r="L1407">
        <f t="shared" si="108"/>
        <v>59</v>
      </c>
      <c r="M1407" t="str">
        <f>IF(COUNT(FIND({0,1,2,3,4,5,6,7,8,9},IF(ISBLANK(A1407),IF(LEN(TRIM(B1407))&gt;0,TRIM(B1407),TRIM(C1407)),"")))&gt;0,IF(ISBLANK(A1407),IF(LEN(TRIM(B1407))&gt;0,TRIM(B1407),TRIM(C1407)),""),"")</f>
        <v>25</v>
      </c>
      <c r="N1407" t="str">
        <f>IF(COUNT(FIND({0,1,2,3,4,5,6,7,8,9},IF(ISBLANK(A1407),IF(LEN(TRIM(B1407))&gt;0,TRIM(C1407),LEFT(D1407, 4)),"")))&gt;0,IF(ISBLANK(A1407),IF(LEN(TRIM(B1407))&gt;0,TRIM(C1407),LEFT(D1407, 4)),""),"")</f>
        <v>009</v>
      </c>
      <c r="O1407" t="str">
        <f t="shared" si="109"/>
        <v>Ma</v>
      </c>
      <c r="P1407" t="str">
        <f>TRIM(IF(COUNT(FIND({0,1,2,3,4,5,6,7,8,9},B1407))&gt;0,D1407,IF(LEN(TRIM(B1407))&gt;0,CONCATENATE(B1407,C1407,D1407),MID(D1407,4,LEN(D1407)))))</f>
        <v>Essex</v>
      </c>
      <c r="Q1407">
        <f t="shared" si="110"/>
        <v>21</v>
      </c>
      <c r="R1407">
        <f t="shared" si="111"/>
        <v>44</v>
      </c>
    </row>
    <row r="1408" spans="2:18" x14ac:dyDescent="0.25">
      <c r="B1408" s="1" t="s">
        <v>95</v>
      </c>
      <c r="C1408" s="1" t="s">
        <v>192</v>
      </c>
      <c r="D1408" s="1" t="s">
        <v>193</v>
      </c>
      <c r="E1408" s="1" t="s">
        <v>98</v>
      </c>
      <c r="F1408">
        <v>20</v>
      </c>
      <c r="G1408">
        <v>0.09</v>
      </c>
      <c r="H1408">
        <v>32</v>
      </c>
      <c r="I1408">
        <v>7.0000000000000007E-2</v>
      </c>
      <c r="K1408">
        <f t="shared" si="107"/>
        <v>36</v>
      </c>
      <c r="L1408">
        <f t="shared" si="108"/>
        <v>59</v>
      </c>
      <c r="M1408" t="str">
        <f>IF(COUNT(FIND({0,1,2,3,4,5,6,7,8,9},IF(ISBLANK(A1408),IF(LEN(TRIM(B1408))&gt;0,TRIM(B1408),TRIM(C1408)),"")))&gt;0,IF(ISBLANK(A1408),IF(LEN(TRIM(B1408))&gt;0,TRIM(B1408),TRIM(C1408)),""),"")</f>
        <v>12</v>
      </c>
      <c r="N1408" t="str">
        <f>IF(COUNT(FIND({0,1,2,3,4,5,6,7,8,9},IF(ISBLANK(A1408),IF(LEN(TRIM(B1408))&gt;0,TRIM(C1408),LEFT(D1408, 4)),"")))&gt;0,IF(ISBLANK(A1408),IF(LEN(TRIM(B1408))&gt;0,TRIM(C1408),LEFT(D1408, 4)),""),"")</f>
        <v>127</v>
      </c>
      <c r="O1408" t="str">
        <f t="shared" si="109"/>
        <v>Fl</v>
      </c>
      <c r="P1408" t="str">
        <f>TRIM(IF(COUNT(FIND({0,1,2,3,4,5,6,7,8,9},B1408))&gt;0,D1408,IF(LEN(TRIM(B1408))&gt;0,CONCATENATE(B1408,C1408,D1408),MID(D1408,4,LEN(D1408)))))</f>
        <v>Volusia</v>
      </c>
      <c r="Q1408">
        <f t="shared" si="110"/>
        <v>20</v>
      </c>
      <c r="R1408">
        <f t="shared" si="111"/>
        <v>32</v>
      </c>
    </row>
    <row r="1409" spans="2:18" x14ac:dyDescent="0.25">
      <c r="B1409" s="1" t="s">
        <v>13</v>
      </c>
      <c r="C1409" s="1" t="s">
        <v>46</v>
      </c>
      <c r="D1409" s="1" t="s">
        <v>47</v>
      </c>
      <c r="E1409" s="1" t="s">
        <v>12</v>
      </c>
      <c r="F1409">
        <v>20</v>
      </c>
      <c r="G1409">
        <v>0.09</v>
      </c>
      <c r="H1409">
        <v>25</v>
      </c>
      <c r="I1409">
        <v>0.06</v>
      </c>
      <c r="K1409">
        <f t="shared" si="107"/>
        <v>36</v>
      </c>
      <c r="L1409">
        <f t="shared" si="108"/>
        <v>59</v>
      </c>
      <c r="M1409" t="str">
        <f>IF(COUNT(FIND({0,1,2,3,4,5,6,7,8,9},IF(ISBLANK(A1409),IF(LEN(TRIM(B1409))&gt;0,TRIM(B1409),TRIM(C1409)),"")))&gt;0,IF(ISBLANK(A1409),IF(LEN(TRIM(B1409))&gt;0,TRIM(B1409),TRIM(C1409)),""),"")</f>
        <v>36</v>
      </c>
      <c r="N1409" t="str">
        <f>IF(COUNT(FIND({0,1,2,3,4,5,6,7,8,9},IF(ISBLANK(A1409),IF(LEN(TRIM(B1409))&gt;0,TRIM(C1409),LEFT(D1409, 4)),"")))&gt;0,IF(ISBLANK(A1409),IF(LEN(TRIM(B1409))&gt;0,TRIM(C1409),LEFT(D1409, 4)),""),"")</f>
        <v>065</v>
      </c>
      <c r="O1409" t="str">
        <f t="shared" si="109"/>
        <v>NY</v>
      </c>
      <c r="P1409" t="str">
        <f>TRIM(IF(COUNT(FIND({0,1,2,3,4,5,6,7,8,9},B1409))&gt;0,D1409,IF(LEN(TRIM(B1409))&gt;0,CONCATENATE(B1409,C1409,D1409),MID(D1409,4,LEN(D1409)))))</f>
        <v>Oneida</v>
      </c>
      <c r="Q1409">
        <f t="shared" si="110"/>
        <v>20</v>
      </c>
      <c r="R1409">
        <f t="shared" si="111"/>
        <v>25</v>
      </c>
    </row>
    <row r="1410" spans="2:18" x14ac:dyDescent="0.25">
      <c r="B1410" s="1" t="s">
        <v>234</v>
      </c>
      <c r="C1410" s="1" t="s">
        <v>87</v>
      </c>
      <c r="D1410" s="1" t="s">
        <v>235</v>
      </c>
      <c r="E1410" s="1" t="s">
        <v>236</v>
      </c>
      <c r="F1410">
        <v>20</v>
      </c>
      <c r="G1410">
        <v>0.09</v>
      </c>
      <c r="H1410">
        <v>32</v>
      </c>
      <c r="I1410">
        <v>7.0000000000000007E-2</v>
      </c>
      <c r="K1410">
        <f t="shared" si="107"/>
        <v>36</v>
      </c>
      <c r="L1410">
        <f t="shared" si="108"/>
        <v>59</v>
      </c>
      <c r="M1410" t="str">
        <f>IF(COUNT(FIND({0,1,2,3,4,5,6,7,8,9},IF(ISBLANK(A1410),IF(LEN(TRIM(B1410))&gt;0,TRIM(B1410),TRIM(C1410)),"")))&gt;0,IF(ISBLANK(A1410),IF(LEN(TRIM(B1410))&gt;0,TRIM(B1410),TRIM(C1410)),""),"")</f>
        <v>13</v>
      </c>
      <c r="N1410" t="str">
        <f>IF(COUNT(FIND({0,1,2,3,4,5,6,7,8,9},IF(ISBLANK(A1410),IF(LEN(TRIM(B1410))&gt;0,TRIM(C1410),LEFT(D1410, 4)),"")))&gt;0,IF(ISBLANK(A1410),IF(LEN(TRIM(B1410))&gt;0,TRIM(C1410),LEFT(D1410, 4)),""),"")</f>
        <v>089</v>
      </c>
      <c r="O1410" t="str">
        <f t="shared" si="109"/>
        <v>Ga</v>
      </c>
      <c r="P1410" t="str">
        <f>TRIM(IF(COUNT(FIND({0,1,2,3,4,5,6,7,8,9},B1410))&gt;0,D1410,IF(LEN(TRIM(B1410))&gt;0,CONCATENATE(B1410,C1410,D1410),MID(D1410,4,LEN(D1410)))))</f>
        <v>De Kalb</v>
      </c>
      <c r="Q1410">
        <f t="shared" si="110"/>
        <v>20</v>
      </c>
      <c r="R1410">
        <f t="shared" si="111"/>
        <v>32</v>
      </c>
    </row>
    <row r="1411" spans="2:18" x14ac:dyDescent="0.25">
      <c r="B1411" s="1" t="s">
        <v>224</v>
      </c>
      <c r="C1411" s="1" t="s">
        <v>225</v>
      </c>
      <c r="D1411" s="1" t="s">
        <v>226</v>
      </c>
      <c r="E1411" s="1" t="s">
        <v>227</v>
      </c>
      <c r="F1411">
        <v>20</v>
      </c>
      <c r="G1411">
        <v>0.09</v>
      </c>
      <c r="H1411">
        <v>48</v>
      </c>
      <c r="I1411">
        <v>0.11</v>
      </c>
      <c r="K1411">
        <f t="shared" si="107"/>
        <v>36</v>
      </c>
      <c r="L1411">
        <f t="shared" si="108"/>
        <v>59</v>
      </c>
      <c r="M1411" t="str">
        <f>IF(COUNT(FIND({0,1,2,3,4,5,6,7,8,9},IF(ISBLANK(A1411),IF(LEN(TRIM(B1411))&gt;0,TRIM(B1411),TRIM(C1411)),"")))&gt;0,IF(ISBLANK(A1411),IF(LEN(TRIM(B1411))&gt;0,TRIM(B1411),TRIM(C1411)),""),"")</f>
        <v>37</v>
      </c>
      <c r="N1411" t="str">
        <f>IF(COUNT(FIND({0,1,2,3,4,5,6,7,8,9},IF(ISBLANK(A1411),IF(LEN(TRIM(B1411))&gt;0,TRIM(C1411),LEFT(D1411, 4)),"")))&gt;0,IF(ISBLANK(A1411),IF(LEN(TRIM(B1411))&gt;0,TRIM(C1411),LEFT(D1411, 4)),""),"")</f>
        <v>133</v>
      </c>
      <c r="O1411" t="str">
        <f t="shared" si="109"/>
        <v>NC</v>
      </c>
      <c r="P1411" t="str">
        <f>TRIM(IF(COUNT(FIND({0,1,2,3,4,5,6,7,8,9},B1411))&gt;0,D1411,IF(LEN(TRIM(B1411))&gt;0,CONCATENATE(B1411,C1411,D1411),MID(D1411,4,LEN(D1411)))))</f>
        <v>Onslow</v>
      </c>
      <c r="Q1411">
        <f t="shared" si="110"/>
        <v>20</v>
      </c>
      <c r="R1411">
        <f t="shared" si="111"/>
        <v>48</v>
      </c>
    </row>
    <row r="1412" spans="2:18" x14ac:dyDescent="0.25">
      <c r="B1412" s="1" t="s">
        <v>78</v>
      </c>
      <c r="C1412" s="1" t="s">
        <v>96</v>
      </c>
      <c r="D1412" s="1" t="s">
        <v>190</v>
      </c>
      <c r="E1412" s="1" t="s">
        <v>80</v>
      </c>
      <c r="F1412">
        <v>19</v>
      </c>
      <c r="G1412">
        <v>0.09</v>
      </c>
      <c r="H1412">
        <v>36</v>
      </c>
      <c r="I1412">
        <v>0.08</v>
      </c>
      <c r="K1412">
        <f t="shared" ref="K1412:K1475" si="112">VALUE(IF(ISBLANK(A1412),K1411,A1412))</f>
        <v>36</v>
      </c>
      <c r="L1412">
        <f t="shared" ref="L1412:L1475" si="113">VALUE(IF(ISBLANK(A1412),L1411,CONCATENATE(TRIM(B1412),TRIM(C1412))))</f>
        <v>59</v>
      </c>
      <c r="M1412" t="str">
        <f>IF(COUNT(FIND({0,1,2,3,4,5,6,7,8,9},IF(ISBLANK(A1412),IF(LEN(TRIM(B1412))&gt;0,TRIM(B1412),TRIM(C1412)),"")))&gt;0,IF(ISBLANK(A1412),IF(LEN(TRIM(B1412))&gt;0,TRIM(B1412),TRIM(C1412)),""),"")</f>
        <v>09</v>
      </c>
      <c r="N1412" t="str">
        <f>IF(COUNT(FIND({0,1,2,3,4,5,6,7,8,9},IF(ISBLANK(A1412),IF(LEN(TRIM(B1412))&gt;0,TRIM(C1412),LEFT(D1412, 4)),"")))&gt;0,IF(ISBLANK(A1412),IF(LEN(TRIM(B1412))&gt;0,TRIM(C1412),LEFT(D1412, 4)),""),"")</f>
        <v>011</v>
      </c>
      <c r="O1412" t="str">
        <f t="shared" ref="O1412:O1475" si="114">IF(LEN(TRIM(E1412))&gt;0,E1412,"XX")</f>
        <v>Ct</v>
      </c>
      <c r="P1412" t="str">
        <f>TRIM(IF(COUNT(FIND({0,1,2,3,4,5,6,7,8,9},B1412))&gt;0,D1412,IF(LEN(TRIM(B1412))&gt;0,CONCATENATE(B1412,C1412,D1412),MID(D1412,4,LEN(D1412)))))</f>
        <v>New London</v>
      </c>
      <c r="Q1412">
        <f t="shared" ref="Q1412:Q1475" si="115">F1412</f>
        <v>19</v>
      </c>
      <c r="R1412">
        <f t="shared" ref="R1412:R1475" si="116">H1412</f>
        <v>36</v>
      </c>
    </row>
    <row r="1413" spans="2:18" x14ac:dyDescent="0.25">
      <c r="B1413" s="1" t="s">
        <v>13</v>
      </c>
      <c r="C1413" s="1" t="s">
        <v>68</v>
      </c>
      <c r="D1413" s="1" t="s">
        <v>69</v>
      </c>
      <c r="E1413" s="1" t="s">
        <v>12</v>
      </c>
      <c r="F1413">
        <v>19</v>
      </c>
      <c r="G1413">
        <v>0.09</v>
      </c>
      <c r="H1413">
        <v>23</v>
      </c>
      <c r="I1413">
        <v>0.05</v>
      </c>
      <c r="K1413">
        <f t="shared" si="112"/>
        <v>36</v>
      </c>
      <c r="L1413">
        <f t="shared" si="113"/>
        <v>59</v>
      </c>
      <c r="M1413" t="str">
        <f>IF(COUNT(FIND({0,1,2,3,4,5,6,7,8,9},IF(ISBLANK(A1413),IF(LEN(TRIM(B1413))&gt;0,TRIM(B1413),TRIM(C1413)),"")))&gt;0,IF(ISBLANK(A1413),IF(LEN(TRIM(B1413))&gt;0,TRIM(B1413),TRIM(C1413)),""),"")</f>
        <v>36</v>
      </c>
      <c r="N1413" t="str">
        <f>IF(COUNT(FIND({0,1,2,3,4,5,6,7,8,9},IF(ISBLANK(A1413),IF(LEN(TRIM(B1413))&gt;0,TRIM(C1413),LEFT(D1413, 4)),"")))&gt;0,IF(ISBLANK(A1413),IF(LEN(TRIM(B1413))&gt;0,TRIM(C1413),LEFT(D1413, 4)),""),"")</f>
        <v>007</v>
      </c>
      <c r="O1413" t="str">
        <f t="shared" si="114"/>
        <v>NY</v>
      </c>
      <c r="P1413" t="str">
        <f>TRIM(IF(COUNT(FIND({0,1,2,3,4,5,6,7,8,9},B1413))&gt;0,D1413,IF(LEN(TRIM(B1413))&gt;0,CONCATENATE(B1413,C1413,D1413),MID(D1413,4,LEN(D1413)))))</f>
        <v>Broome</v>
      </c>
      <c r="Q1413">
        <f t="shared" si="115"/>
        <v>19</v>
      </c>
      <c r="R1413">
        <f t="shared" si="116"/>
        <v>23</v>
      </c>
    </row>
    <row r="1414" spans="2:18" x14ac:dyDescent="0.25">
      <c r="B1414" s="1" t="s">
        <v>256</v>
      </c>
      <c r="C1414" s="1" t="s">
        <v>76</v>
      </c>
      <c r="D1414" s="1" t="s">
        <v>257</v>
      </c>
      <c r="E1414" s="1" t="s">
        <v>258</v>
      </c>
      <c r="F1414">
        <v>19</v>
      </c>
      <c r="G1414">
        <v>0.09</v>
      </c>
      <c r="H1414">
        <v>34</v>
      </c>
      <c r="I1414">
        <v>0.08</v>
      </c>
      <c r="K1414">
        <f t="shared" si="112"/>
        <v>36</v>
      </c>
      <c r="L1414">
        <f t="shared" si="113"/>
        <v>59</v>
      </c>
      <c r="M1414" t="str">
        <f>IF(COUNT(FIND({0,1,2,3,4,5,6,7,8,9},IF(ISBLANK(A1414),IF(LEN(TRIM(B1414))&gt;0,TRIM(B1414),TRIM(C1414)),"")))&gt;0,IF(ISBLANK(A1414),IF(LEN(TRIM(B1414))&gt;0,TRIM(B1414),TRIM(C1414)),""),"")</f>
        <v>32</v>
      </c>
      <c r="N1414" t="str">
        <f>IF(COUNT(FIND({0,1,2,3,4,5,6,7,8,9},IF(ISBLANK(A1414),IF(LEN(TRIM(B1414))&gt;0,TRIM(C1414),LEFT(D1414, 4)),"")))&gt;0,IF(ISBLANK(A1414),IF(LEN(TRIM(B1414))&gt;0,TRIM(C1414),LEFT(D1414, 4)),""),"")</f>
        <v>003</v>
      </c>
      <c r="O1414" t="str">
        <f t="shared" si="114"/>
        <v>Nv</v>
      </c>
      <c r="P1414" t="str">
        <f>TRIM(IF(COUNT(FIND({0,1,2,3,4,5,6,7,8,9},B1414))&gt;0,D1414,IF(LEN(TRIM(B1414))&gt;0,CONCATENATE(B1414,C1414,D1414),MID(D1414,4,LEN(D1414)))))</f>
        <v>Clark</v>
      </c>
      <c r="Q1414">
        <f t="shared" si="115"/>
        <v>19</v>
      </c>
      <c r="R1414">
        <f t="shared" si="116"/>
        <v>34</v>
      </c>
    </row>
    <row r="1415" spans="2:18" x14ac:dyDescent="0.25">
      <c r="B1415" s="1" t="s">
        <v>95</v>
      </c>
      <c r="C1415" s="1" t="s">
        <v>54</v>
      </c>
      <c r="D1415" s="1" t="s">
        <v>332</v>
      </c>
      <c r="E1415" s="1" t="s">
        <v>98</v>
      </c>
      <c r="F1415">
        <v>18</v>
      </c>
      <c r="G1415">
        <v>0.08</v>
      </c>
      <c r="H1415">
        <v>27</v>
      </c>
      <c r="I1415">
        <v>0.06</v>
      </c>
      <c r="K1415">
        <f t="shared" si="112"/>
        <v>36</v>
      </c>
      <c r="L1415">
        <f t="shared" si="113"/>
        <v>59</v>
      </c>
      <c r="M1415" t="str">
        <f>IF(COUNT(FIND({0,1,2,3,4,5,6,7,8,9},IF(ISBLANK(A1415),IF(LEN(TRIM(B1415))&gt;0,TRIM(B1415),TRIM(C1415)),"")))&gt;0,IF(ISBLANK(A1415),IF(LEN(TRIM(B1415))&gt;0,TRIM(B1415),TRIM(C1415)),""),"")</f>
        <v>12</v>
      </c>
      <c r="N1415" t="str">
        <f>IF(COUNT(FIND({0,1,2,3,4,5,6,7,8,9},IF(ISBLANK(A1415),IF(LEN(TRIM(B1415))&gt;0,TRIM(C1415),LEFT(D1415, 4)),"")))&gt;0,IF(ISBLANK(A1415),IF(LEN(TRIM(B1415))&gt;0,TRIM(C1415),LEFT(D1415, 4)),""),"")</f>
        <v>071</v>
      </c>
      <c r="O1415" t="str">
        <f t="shared" si="114"/>
        <v>Fl</v>
      </c>
      <c r="P1415" t="str">
        <f>TRIM(IF(COUNT(FIND({0,1,2,3,4,5,6,7,8,9},B1415))&gt;0,D1415,IF(LEN(TRIM(B1415))&gt;0,CONCATENATE(B1415,C1415,D1415),MID(D1415,4,LEN(D1415)))))</f>
        <v>Lee</v>
      </c>
      <c r="Q1415">
        <f t="shared" si="115"/>
        <v>18</v>
      </c>
      <c r="R1415">
        <f t="shared" si="116"/>
        <v>27</v>
      </c>
    </row>
    <row r="1416" spans="2:18" x14ac:dyDescent="0.25">
      <c r="B1416" s="1" t="s">
        <v>13</v>
      </c>
      <c r="C1416" s="1" t="s">
        <v>118</v>
      </c>
      <c r="D1416" s="1" t="s">
        <v>119</v>
      </c>
      <c r="E1416" s="1" t="s">
        <v>12</v>
      </c>
      <c r="F1416">
        <v>18</v>
      </c>
      <c r="G1416">
        <v>0.08</v>
      </c>
      <c r="H1416">
        <v>26</v>
      </c>
      <c r="I1416">
        <v>0.06</v>
      </c>
      <c r="K1416">
        <f t="shared" si="112"/>
        <v>36</v>
      </c>
      <c r="L1416">
        <f t="shared" si="113"/>
        <v>59</v>
      </c>
      <c r="M1416" t="str">
        <f>IF(COUNT(FIND({0,1,2,3,4,5,6,7,8,9},IF(ISBLANK(A1416),IF(LEN(TRIM(B1416))&gt;0,TRIM(B1416),TRIM(C1416)),"")))&gt;0,IF(ISBLANK(A1416),IF(LEN(TRIM(B1416))&gt;0,TRIM(B1416),TRIM(C1416)),""),"")</f>
        <v>36</v>
      </c>
      <c r="N1416" t="str">
        <f>IF(COUNT(FIND({0,1,2,3,4,5,6,7,8,9},IF(ISBLANK(A1416),IF(LEN(TRIM(B1416))&gt;0,TRIM(C1416),LEFT(D1416, 4)),"")))&gt;0,IF(ISBLANK(A1416),IF(LEN(TRIM(B1416))&gt;0,TRIM(C1416),LEFT(D1416, 4)),""),"")</f>
        <v>105</v>
      </c>
      <c r="O1416" t="str">
        <f t="shared" si="114"/>
        <v>NY</v>
      </c>
      <c r="P1416" t="str">
        <f>TRIM(IF(COUNT(FIND({0,1,2,3,4,5,6,7,8,9},B1416))&gt;0,D1416,IF(LEN(TRIM(B1416))&gt;0,CONCATENATE(B1416,C1416,D1416),MID(D1416,4,LEN(D1416)))))</f>
        <v>Sullivan</v>
      </c>
      <c r="Q1416">
        <f t="shared" si="115"/>
        <v>18</v>
      </c>
      <c r="R1416">
        <f t="shared" si="116"/>
        <v>26</v>
      </c>
    </row>
    <row r="1417" spans="2:18" x14ac:dyDescent="0.25">
      <c r="B1417" s="1" t="s">
        <v>99</v>
      </c>
      <c r="C1417" s="1" t="s">
        <v>41</v>
      </c>
      <c r="D1417" s="1" t="s">
        <v>246</v>
      </c>
      <c r="E1417" s="1" t="s">
        <v>102</v>
      </c>
      <c r="F1417">
        <v>18</v>
      </c>
      <c r="G1417">
        <v>0.08</v>
      </c>
      <c r="H1417">
        <v>35</v>
      </c>
      <c r="I1417">
        <v>0.08</v>
      </c>
      <c r="K1417">
        <f t="shared" si="112"/>
        <v>36</v>
      </c>
      <c r="L1417">
        <f t="shared" si="113"/>
        <v>59</v>
      </c>
      <c r="M1417" t="str">
        <f>IF(COUNT(FIND({0,1,2,3,4,5,6,7,8,9},IF(ISBLANK(A1417),IF(LEN(TRIM(B1417))&gt;0,TRIM(B1417),TRIM(C1417)),"")))&gt;0,IF(ISBLANK(A1417),IF(LEN(TRIM(B1417))&gt;0,TRIM(B1417),TRIM(C1417)),""),"")</f>
        <v>06</v>
      </c>
      <c r="N1417" t="str">
        <f>IF(COUNT(FIND({0,1,2,3,4,5,6,7,8,9},IF(ISBLANK(A1417),IF(LEN(TRIM(B1417))&gt;0,TRIM(C1417),LEFT(D1417, 4)),"")))&gt;0,IF(ISBLANK(A1417),IF(LEN(TRIM(B1417))&gt;0,TRIM(C1417),LEFT(D1417, 4)),""),"")</f>
        <v>001</v>
      </c>
      <c r="O1417" t="str">
        <f t="shared" si="114"/>
        <v>Ca</v>
      </c>
      <c r="P1417" t="str">
        <f>TRIM(IF(COUNT(FIND({0,1,2,3,4,5,6,7,8,9},B1417))&gt;0,D1417,IF(LEN(TRIM(B1417))&gt;0,CONCATENATE(B1417,C1417,D1417),MID(D1417,4,LEN(D1417)))))</f>
        <v>Alameda</v>
      </c>
      <c r="Q1417">
        <f t="shared" si="115"/>
        <v>18</v>
      </c>
      <c r="R1417">
        <f t="shared" si="116"/>
        <v>35</v>
      </c>
    </row>
    <row r="1418" spans="2:18" x14ac:dyDescent="0.25">
      <c r="B1418" s="1" t="s">
        <v>156</v>
      </c>
      <c r="C1418" s="1" t="s">
        <v>68</v>
      </c>
      <c r="D1418" s="1" t="s">
        <v>157</v>
      </c>
      <c r="E1418" s="1" t="s">
        <v>158</v>
      </c>
      <c r="F1418">
        <v>17</v>
      </c>
      <c r="G1418">
        <v>0.08</v>
      </c>
      <c r="H1418">
        <v>27</v>
      </c>
      <c r="I1418">
        <v>0.06</v>
      </c>
      <c r="K1418">
        <f t="shared" si="112"/>
        <v>36</v>
      </c>
      <c r="L1418">
        <f t="shared" si="113"/>
        <v>59</v>
      </c>
      <c r="M1418" t="str">
        <f>IF(COUNT(FIND({0,1,2,3,4,5,6,7,8,9},IF(ISBLANK(A1418),IF(LEN(TRIM(B1418))&gt;0,TRIM(B1418),TRIM(C1418)),"")))&gt;0,IF(ISBLANK(A1418),IF(LEN(TRIM(B1418))&gt;0,TRIM(B1418),TRIM(C1418)),""),"")</f>
        <v>44</v>
      </c>
      <c r="N1418" t="str">
        <f>IF(COUNT(FIND({0,1,2,3,4,5,6,7,8,9},IF(ISBLANK(A1418),IF(LEN(TRIM(B1418))&gt;0,TRIM(C1418),LEFT(D1418, 4)),"")))&gt;0,IF(ISBLANK(A1418),IF(LEN(TRIM(B1418))&gt;0,TRIM(C1418),LEFT(D1418, 4)),""),"")</f>
        <v>007</v>
      </c>
      <c r="O1418" t="str">
        <f t="shared" si="114"/>
        <v>RI</v>
      </c>
      <c r="P1418" t="str">
        <f>TRIM(IF(COUNT(FIND({0,1,2,3,4,5,6,7,8,9},B1418))&gt;0,D1418,IF(LEN(TRIM(B1418))&gt;0,CONCATENATE(B1418,C1418,D1418),MID(D1418,4,LEN(D1418)))))</f>
        <v>Providence</v>
      </c>
      <c r="Q1418">
        <f t="shared" si="115"/>
        <v>17</v>
      </c>
      <c r="R1418">
        <f t="shared" si="116"/>
        <v>27</v>
      </c>
    </row>
    <row r="1419" spans="2:18" x14ac:dyDescent="0.25">
      <c r="B1419" s="1" t="s">
        <v>128</v>
      </c>
      <c r="C1419" s="1" t="s">
        <v>62</v>
      </c>
      <c r="D1419" s="1" t="s">
        <v>356</v>
      </c>
      <c r="E1419" s="1" t="s">
        <v>129</v>
      </c>
      <c r="F1419">
        <v>16</v>
      </c>
      <c r="G1419">
        <v>7.0000000000000007E-2</v>
      </c>
      <c r="H1419">
        <v>21</v>
      </c>
      <c r="I1419">
        <v>0.05</v>
      </c>
      <c r="K1419">
        <f t="shared" si="112"/>
        <v>36</v>
      </c>
      <c r="L1419">
        <f t="shared" si="113"/>
        <v>59</v>
      </c>
      <c r="M1419" t="str">
        <f>IF(COUNT(FIND({0,1,2,3,4,5,6,7,8,9},IF(ISBLANK(A1419),IF(LEN(TRIM(B1419))&gt;0,TRIM(B1419),TRIM(C1419)),"")))&gt;0,IF(ISBLANK(A1419),IF(LEN(TRIM(B1419))&gt;0,TRIM(B1419),TRIM(C1419)),""),"")</f>
        <v>24</v>
      </c>
      <c r="N1419" t="str">
        <f>IF(COUNT(FIND({0,1,2,3,4,5,6,7,8,9},IF(ISBLANK(A1419),IF(LEN(TRIM(B1419))&gt;0,TRIM(C1419),LEFT(D1419, 4)),"")))&gt;0,IF(ISBLANK(A1419),IF(LEN(TRIM(B1419))&gt;0,TRIM(C1419),LEFT(D1419, 4)),""),"")</f>
        <v>005</v>
      </c>
      <c r="O1419" t="str">
        <f t="shared" si="114"/>
        <v>Md</v>
      </c>
      <c r="P1419" t="str">
        <f>TRIM(IF(COUNT(FIND({0,1,2,3,4,5,6,7,8,9},B1419))&gt;0,D1419,IF(LEN(TRIM(B1419))&gt;0,CONCATENATE(B1419,C1419,D1419),MID(D1419,4,LEN(D1419)))))</f>
        <v>Baltimore</v>
      </c>
      <c r="Q1419">
        <f t="shared" si="115"/>
        <v>16</v>
      </c>
      <c r="R1419">
        <f t="shared" si="116"/>
        <v>21</v>
      </c>
    </row>
    <row r="1420" spans="2:18" x14ac:dyDescent="0.25">
      <c r="B1420" s="1" t="s">
        <v>13</v>
      </c>
      <c r="C1420" s="1" t="s">
        <v>81</v>
      </c>
      <c r="D1420" s="1" t="s">
        <v>82</v>
      </c>
      <c r="E1420" s="1" t="s">
        <v>12</v>
      </c>
      <c r="F1420">
        <v>16</v>
      </c>
      <c r="G1420">
        <v>7.0000000000000007E-2</v>
      </c>
      <c r="H1420">
        <v>18</v>
      </c>
      <c r="I1420">
        <v>0.04</v>
      </c>
      <c r="K1420">
        <f t="shared" si="112"/>
        <v>36</v>
      </c>
      <c r="L1420">
        <f t="shared" si="113"/>
        <v>59</v>
      </c>
      <c r="M1420" t="str">
        <f>IF(COUNT(FIND({0,1,2,3,4,5,6,7,8,9},IF(ISBLANK(A1420),IF(LEN(TRIM(B1420))&gt;0,TRIM(B1420),TRIM(C1420)),"")))&gt;0,IF(ISBLANK(A1420),IF(LEN(TRIM(B1420))&gt;0,TRIM(B1420),TRIM(C1420)),""),"")</f>
        <v>36</v>
      </c>
      <c r="N1420" t="str">
        <f>IF(COUNT(FIND({0,1,2,3,4,5,6,7,8,9},IF(ISBLANK(A1420),IF(LEN(TRIM(B1420))&gt;0,TRIM(C1420),LEFT(D1420, 4)),"")))&gt;0,IF(ISBLANK(A1420),IF(LEN(TRIM(B1420))&gt;0,TRIM(C1420),LEFT(D1420, 4)),""),"")</f>
        <v>077</v>
      </c>
      <c r="O1420" t="str">
        <f t="shared" si="114"/>
        <v>NY</v>
      </c>
      <c r="P1420" t="str">
        <f>TRIM(IF(COUNT(FIND({0,1,2,3,4,5,6,7,8,9},B1420))&gt;0,D1420,IF(LEN(TRIM(B1420))&gt;0,CONCATENATE(B1420,C1420,D1420),MID(D1420,4,LEN(D1420)))))</f>
        <v>Otsego</v>
      </c>
      <c r="Q1420">
        <f t="shared" si="115"/>
        <v>16</v>
      </c>
      <c r="R1420">
        <f t="shared" si="116"/>
        <v>18</v>
      </c>
    </row>
    <row r="1421" spans="2:18" x14ac:dyDescent="0.25">
      <c r="B1421" s="1" t="s">
        <v>241</v>
      </c>
      <c r="C1421" s="1" t="s">
        <v>72</v>
      </c>
      <c r="D1421" s="1" t="s">
        <v>242</v>
      </c>
      <c r="E1421" s="1" t="s">
        <v>243</v>
      </c>
      <c r="F1421">
        <v>16</v>
      </c>
      <c r="G1421">
        <v>7.0000000000000007E-2</v>
      </c>
      <c r="H1421">
        <v>24</v>
      </c>
      <c r="I1421">
        <v>0.06</v>
      </c>
      <c r="K1421">
        <f t="shared" si="112"/>
        <v>36</v>
      </c>
      <c r="L1421">
        <f t="shared" si="113"/>
        <v>59</v>
      </c>
      <c r="M1421" t="str">
        <f>IF(COUNT(FIND({0,1,2,3,4,5,6,7,8,9},IF(ISBLANK(A1421),IF(LEN(TRIM(B1421))&gt;0,TRIM(B1421),TRIM(C1421)),"")))&gt;0,IF(ISBLANK(A1421),IF(LEN(TRIM(B1421))&gt;0,TRIM(B1421),TRIM(C1421)),""),"")</f>
        <v>39</v>
      </c>
      <c r="N1421" t="str">
        <f>IF(COUNT(FIND({0,1,2,3,4,5,6,7,8,9},IF(ISBLANK(A1421),IF(LEN(TRIM(B1421))&gt;0,TRIM(C1421),LEFT(D1421, 4)),"")))&gt;0,IF(ISBLANK(A1421),IF(LEN(TRIM(B1421))&gt;0,TRIM(C1421),LEFT(D1421, 4)),""),"")</f>
        <v>035</v>
      </c>
      <c r="O1421" t="str">
        <f t="shared" si="114"/>
        <v>Oh</v>
      </c>
      <c r="P1421" t="str">
        <f>TRIM(IF(COUNT(FIND({0,1,2,3,4,5,6,7,8,9},B1421))&gt;0,D1421,IF(LEN(TRIM(B1421))&gt;0,CONCATENATE(B1421,C1421,D1421),MID(D1421,4,LEN(D1421)))))</f>
        <v>Cuyahoga</v>
      </c>
      <c r="Q1421">
        <f t="shared" si="115"/>
        <v>16</v>
      </c>
      <c r="R1421">
        <f t="shared" si="116"/>
        <v>24</v>
      </c>
    </row>
    <row r="1422" spans="2:18" x14ac:dyDescent="0.25">
      <c r="B1422" s="1" t="s">
        <v>99</v>
      </c>
      <c r="C1422" s="1" t="s">
        <v>124</v>
      </c>
      <c r="D1422" s="1" t="s">
        <v>174</v>
      </c>
      <c r="E1422" s="1" t="s">
        <v>102</v>
      </c>
      <c r="F1422">
        <v>16</v>
      </c>
      <c r="G1422">
        <v>7.0000000000000007E-2</v>
      </c>
      <c r="H1422">
        <v>25</v>
      </c>
      <c r="I1422">
        <v>0.06</v>
      </c>
      <c r="K1422">
        <f t="shared" si="112"/>
        <v>36</v>
      </c>
      <c r="L1422">
        <f t="shared" si="113"/>
        <v>59</v>
      </c>
      <c r="M1422" t="str">
        <f>IF(COUNT(FIND({0,1,2,3,4,5,6,7,8,9},IF(ISBLANK(A1422),IF(LEN(TRIM(B1422))&gt;0,TRIM(B1422),TRIM(C1422)),"")))&gt;0,IF(ISBLANK(A1422),IF(LEN(TRIM(B1422))&gt;0,TRIM(B1422),TRIM(C1422)),""),"")</f>
        <v>06</v>
      </c>
      <c r="N1422" t="str">
        <f>IF(COUNT(FIND({0,1,2,3,4,5,6,7,8,9},IF(ISBLANK(A1422),IF(LEN(TRIM(B1422))&gt;0,TRIM(C1422),LEFT(D1422, 4)),"")))&gt;0,IF(ISBLANK(A1422),IF(LEN(TRIM(B1422))&gt;0,TRIM(C1422),LEFT(D1422, 4)),""),"")</f>
        <v>085</v>
      </c>
      <c r="O1422" t="str">
        <f t="shared" si="114"/>
        <v>Ca</v>
      </c>
      <c r="P1422" t="str">
        <f>TRIM(IF(COUNT(FIND({0,1,2,3,4,5,6,7,8,9},B1422))&gt;0,D1422,IF(LEN(TRIM(B1422))&gt;0,CONCATENATE(B1422,C1422,D1422),MID(D1422,4,LEN(D1422)))))</f>
        <v>Santa Clara</v>
      </c>
      <c r="Q1422">
        <f t="shared" si="115"/>
        <v>16</v>
      </c>
      <c r="R1422">
        <f t="shared" si="116"/>
        <v>25</v>
      </c>
    </row>
    <row r="1423" spans="2:18" x14ac:dyDescent="0.25">
      <c r="B1423" s="1" t="s">
        <v>120</v>
      </c>
      <c r="C1423" s="1" t="s">
        <v>57</v>
      </c>
      <c r="D1423" s="1" t="s">
        <v>281</v>
      </c>
      <c r="E1423" s="1" t="s">
        <v>123</v>
      </c>
      <c r="F1423">
        <v>16</v>
      </c>
      <c r="G1423">
        <v>7.0000000000000007E-2</v>
      </c>
      <c r="H1423">
        <v>28</v>
      </c>
      <c r="I1423">
        <v>0.06</v>
      </c>
      <c r="K1423">
        <f t="shared" si="112"/>
        <v>36</v>
      </c>
      <c r="L1423">
        <f t="shared" si="113"/>
        <v>59</v>
      </c>
      <c r="M1423" t="str">
        <f>IF(COUNT(FIND({0,1,2,3,4,5,6,7,8,9},IF(ISBLANK(A1423),IF(LEN(TRIM(B1423))&gt;0,TRIM(B1423),TRIM(C1423)),"")))&gt;0,IF(ISBLANK(A1423),IF(LEN(TRIM(B1423))&gt;0,TRIM(B1423),TRIM(C1423)),""),"")</f>
        <v>42</v>
      </c>
      <c r="N1423" t="str">
        <f>IF(COUNT(FIND({0,1,2,3,4,5,6,7,8,9},IF(ISBLANK(A1423),IF(LEN(TRIM(B1423))&gt;0,TRIM(C1423),LEFT(D1423, 4)),"")))&gt;0,IF(ISBLANK(A1423),IF(LEN(TRIM(B1423))&gt;0,TRIM(C1423),LEFT(D1423, 4)),""),"")</f>
        <v>017</v>
      </c>
      <c r="O1423" t="str">
        <f t="shared" si="114"/>
        <v>Pa</v>
      </c>
      <c r="P1423" t="str">
        <f>TRIM(IF(COUNT(FIND({0,1,2,3,4,5,6,7,8,9},B1423))&gt;0,D1423,IF(LEN(TRIM(B1423))&gt;0,CONCATENATE(B1423,C1423,D1423),MID(D1423,4,LEN(D1423)))))</f>
        <v>Bucks</v>
      </c>
      <c r="Q1423">
        <f t="shared" si="115"/>
        <v>16</v>
      </c>
      <c r="R1423">
        <f t="shared" si="116"/>
        <v>28</v>
      </c>
    </row>
    <row r="1424" spans="2:18" x14ac:dyDescent="0.25">
      <c r="B1424" s="1" t="s">
        <v>159</v>
      </c>
      <c r="C1424" s="1" t="s">
        <v>113</v>
      </c>
      <c r="D1424" s="1" t="s">
        <v>347</v>
      </c>
      <c r="E1424" s="1" t="s">
        <v>161</v>
      </c>
      <c r="F1424">
        <v>16</v>
      </c>
      <c r="G1424">
        <v>7.0000000000000007E-2</v>
      </c>
      <c r="H1424">
        <v>23</v>
      </c>
      <c r="I1424">
        <v>0.05</v>
      </c>
      <c r="K1424">
        <f t="shared" si="112"/>
        <v>36</v>
      </c>
      <c r="L1424">
        <f t="shared" si="113"/>
        <v>59</v>
      </c>
      <c r="M1424" t="str">
        <f>IF(COUNT(FIND({0,1,2,3,4,5,6,7,8,9},IF(ISBLANK(A1424),IF(LEN(TRIM(B1424))&gt;0,TRIM(B1424),TRIM(C1424)),"")))&gt;0,IF(ISBLANK(A1424),IF(LEN(TRIM(B1424))&gt;0,TRIM(B1424),TRIM(C1424)),""),"")</f>
        <v>51</v>
      </c>
      <c r="N1424" t="str">
        <f>IF(COUNT(FIND({0,1,2,3,4,5,6,7,8,9},IF(ISBLANK(A1424),IF(LEN(TRIM(B1424))&gt;0,TRIM(C1424),LEFT(D1424, 4)),"")))&gt;0,IF(ISBLANK(A1424),IF(LEN(TRIM(B1424))&gt;0,TRIM(C1424),LEFT(D1424, 4)),""),"")</f>
        <v>013</v>
      </c>
      <c r="O1424" t="str">
        <f t="shared" si="114"/>
        <v>Va</v>
      </c>
      <c r="P1424" t="str">
        <f>TRIM(IF(COUNT(FIND({0,1,2,3,4,5,6,7,8,9},B1424))&gt;0,D1424,IF(LEN(TRIM(B1424))&gt;0,CONCATENATE(B1424,C1424,D1424),MID(D1424,4,LEN(D1424)))))</f>
        <v>Arlington</v>
      </c>
      <c r="Q1424">
        <f t="shared" si="115"/>
        <v>16</v>
      </c>
      <c r="R1424">
        <f t="shared" si="116"/>
        <v>23</v>
      </c>
    </row>
    <row r="1425" spans="2:18" x14ac:dyDescent="0.25">
      <c r="B1425" s="1" t="s">
        <v>165</v>
      </c>
      <c r="C1425" s="1" t="s">
        <v>333</v>
      </c>
      <c r="D1425" s="1" t="s">
        <v>334</v>
      </c>
      <c r="E1425" s="1" t="s">
        <v>168</v>
      </c>
      <c r="F1425">
        <v>16</v>
      </c>
      <c r="G1425">
        <v>7.0000000000000007E-2</v>
      </c>
      <c r="H1425">
        <v>30</v>
      </c>
      <c r="I1425">
        <v>7.0000000000000007E-2</v>
      </c>
      <c r="K1425">
        <f t="shared" si="112"/>
        <v>36</v>
      </c>
      <c r="L1425">
        <f t="shared" si="113"/>
        <v>59</v>
      </c>
      <c r="M1425" t="str">
        <f>IF(COUNT(FIND({0,1,2,3,4,5,6,7,8,9},IF(ISBLANK(A1425),IF(LEN(TRIM(B1425))&gt;0,TRIM(B1425),TRIM(C1425)),"")))&gt;0,IF(ISBLANK(A1425),IF(LEN(TRIM(B1425))&gt;0,TRIM(B1425),TRIM(C1425)),""),"")</f>
        <v>48</v>
      </c>
      <c r="N1425" t="str">
        <f>IF(COUNT(FIND({0,1,2,3,4,5,6,7,8,9},IF(ISBLANK(A1425),IF(LEN(TRIM(B1425))&gt;0,TRIM(C1425),LEFT(D1425, 4)),"")))&gt;0,IF(ISBLANK(A1425),IF(LEN(TRIM(B1425))&gt;0,TRIM(C1425),LEFT(D1425, 4)),""),"")</f>
        <v>439</v>
      </c>
      <c r="O1425" t="str">
        <f t="shared" si="114"/>
        <v>Tx</v>
      </c>
      <c r="P1425" t="str">
        <f>TRIM(IF(COUNT(FIND({0,1,2,3,4,5,6,7,8,9},B1425))&gt;0,D1425,IF(LEN(TRIM(B1425))&gt;0,CONCATENATE(B1425,C1425,D1425),MID(D1425,4,LEN(D1425)))))</f>
        <v>Tarrant</v>
      </c>
      <c r="Q1425">
        <f t="shared" si="115"/>
        <v>16</v>
      </c>
      <c r="R1425">
        <f t="shared" si="116"/>
        <v>30</v>
      </c>
    </row>
    <row r="1426" spans="2:18" x14ac:dyDescent="0.25">
      <c r="B1426" s="1" t="s">
        <v>95</v>
      </c>
      <c r="C1426" s="1" t="s">
        <v>70</v>
      </c>
      <c r="D1426" s="1" t="s">
        <v>348</v>
      </c>
      <c r="E1426" s="1" t="s">
        <v>98</v>
      </c>
      <c r="F1426">
        <v>16</v>
      </c>
      <c r="G1426">
        <v>7.0000000000000007E-2</v>
      </c>
      <c r="H1426">
        <v>19</v>
      </c>
      <c r="I1426">
        <v>0.04</v>
      </c>
      <c r="K1426">
        <f t="shared" si="112"/>
        <v>36</v>
      </c>
      <c r="L1426">
        <f t="shared" si="113"/>
        <v>59</v>
      </c>
      <c r="M1426" t="str">
        <f>IF(COUNT(FIND({0,1,2,3,4,5,6,7,8,9},IF(ISBLANK(A1426),IF(LEN(TRIM(B1426))&gt;0,TRIM(B1426),TRIM(C1426)),"")))&gt;0,IF(ISBLANK(A1426),IF(LEN(TRIM(B1426))&gt;0,TRIM(B1426),TRIM(C1426)),""),"")</f>
        <v>12</v>
      </c>
      <c r="N1426" t="str">
        <f>IF(COUNT(FIND({0,1,2,3,4,5,6,7,8,9},IF(ISBLANK(A1426),IF(LEN(TRIM(B1426))&gt;0,TRIM(C1426),LEFT(D1426, 4)),"")))&gt;0,IF(ISBLANK(A1426),IF(LEN(TRIM(B1426))&gt;0,TRIM(C1426),LEFT(D1426, 4)),""),"")</f>
        <v>115</v>
      </c>
      <c r="O1426" t="str">
        <f t="shared" si="114"/>
        <v>Fl</v>
      </c>
      <c r="P1426" t="str">
        <f>TRIM(IF(COUNT(FIND({0,1,2,3,4,5,6,7,8,9},B1426))&gt;0,D1426,IF(LEN(TRIM(B1426))&gt;0,CONCATENATE(B1426,C1426,D1426),MID(D1426,4,LEN(D1426)))))</f>
        <v>Sarasota</v>
      </c>
      <c r="Q1426">
        <f t="shared" si="115"/>
        <v>16</v>
      </c>
      <c r="R1426">
        <f t="shared" si="116"/>
        <v>19</v>
      </c>
    </row>
    <row r="1427" spans="2:18" x14ac:dyDescent="0.25">
      <c r="B1427" s="1" t="s">
        <v>234</v>
      </c>
      <c r="C1427" s="1" t="s">
        <v>26</v>
      </c>
      <c r="D1427" s="1" t="s">
        <v>349</v>
      </c>
      <c r="E1427" s="1" t="s">
        <v>236</v>
      </c>
      <c r="F1427">
        <v>15</v>
      </c>
      <c r="G1427">
        <v>7.0000000000000007E-2</v>
      </c>
      <c r="H1427">
        <v>29</v>
      </c>
      <c r="I1427">
        <v>7.0000000000000007E-2</v>
      </c>
      <c r="K1427">
        <f t="shared" si="112"/>
        <v>36</v>
      </c>
      <c r="L1427">
        <f t="shared" si="113"/>
        <v>59</v>
      </c>
      <c r="M1427" t="str">
        <f>IF(COUNT(FIND({0,1,2,3,4,5,6,7,8,9},IF(ISBLANK(A1427),IF(LEN(TRIM(B1427))&gt;0,TRIM(B1427),TRIM(C1427)),"")))&gt;0,IF(ISBLANK(A1427),IF(LEN(TRIM(B1427))&gt;0,TRIM(B1427),TRIM(C1427)),""),"")</f>
        <v>13</v>
      </c>
      <c r="N1427" t="str">
        <f>IF(COUNT(FIND({0,1,2,3,4,5,6,7,8,9},IF(ISBLANK(A1427),IF(LEN(TRIM(B1427))&gt;0,TRIM(C1427),LEFT(D1427, 4)),"")))&gt;0,IF(ISBLANK(A1427),IF(LEN(TRIM(B1427))&gt;0,TRIM(C1427),LEFT(D1427, 4)),""),"")</f>
        <v>067</v>
      </c>
      <c r="O1427" t="str">
        <f t="shared" si="114"/>
        <v>Ga</v>
      </c>
      <c r="P1427" t="str">
        <f>TRIM(IF(COUNT(FIND({0,1,2,3,4,5,6,7,8,9},B1427))&gt;0,D1427,IF(LEN(TRIM(B1427))&gt;0,CONCATENATE(B1427,C1427,D1427),MID(D1427,4,LEN(D1427)))))</f>
        <v>Cobb</v>
      </c>
      <c r="Q1427">
        <f t="shared" si="115"/>
        <v>15</v>
      </c>
      <c r="R1427">
        <f t="shared" si="116"/>
        <v>29</v>
      </c>
    </row>
    <row r="1428" spans="2:18" x14ac:dyDescent="0.25">
      <c r="B1428" s="1" t="s">
        <v>120</v>
      </c>
      <c r="C1428" s="1" t="s">
        <v>18</v>
      </c>
      <c r="D1428" s="1" t="s">
        <v>67</v>
      </c>
      <c r="E1428" s="1" t="s">
        <v>123</v>
      </c>
      <c r="F1428">
        <v>15</v>
      </c>
      <c r="G1428">
        <v>7.0000000000000007E-2</v>
      </c>
      <c r="H1428">
        <v>31</v>
      </c>
      <c r="I1428">
        <v>7.0000000000000007E-2</v>
      </c>
      <c r="K1428">
        <f t="shared" si="112"/>
        <v>36</v>
      </c>
      <c r="L1428">
        <f t="shared" si="113"/>
        <v>59</v>
      </c>
      <c r="M1428" t="str">
        <f>IF(COUNT(FIND({0,1,2,3,4,5,6,7,8,9},IF(ISBLANK(A1428),IF(LEN(TRIM(B1428))&gt;0,TRIM(B1428),TRIM(C1428)),"")))&gt;0,IF(ISBLANK(A1428),IF(LEN(TRIM(B1428))&gt;0,TRIM(B1428),TRIM(C1428)),""),"")</f>
        <v>42</v>
      </c>
      <c r="N1428" t="str">
        <f>IF(COUNT(FIND({0,1,2,3,4,5,6,7,8,9},IF(ISBLANK(A1428),IF(LEN(TRIM(B1428))&gt;0,TRIM(C1428),LEFT(D1428, 4)),"")))&gt;0,IF(ISBLANK(A1428),IF(LEN(TRIM(B1428))&gt;0,TRIM(C1428),LEFT(D1428, 4)),""),"")</f>
        <v>091</v>
      </c>
      <c r="O1428" t="str">
        <f t="shared" si="114"/>
        <v>Pa</v>
      </c>
      <c r="P1428" t="str">
        <f>TRIM(IF(COUNT(FIND({0,1,2,3,4,5,6,7,8,9},B1428))&gt;0,D1428,IF(LEN(TRIM(B1428))&gt;0,CONCATENATE(B1428,C1428,D1428),MID(D1428,4,LEN(D1428)))))</f>
        <v>Montgomery</v>
      </c>
      <c r="Q1428">
        <f t="shared" si="115"/>
        <v>15</v>
      </c>
      <c r="R1428">
        <f t="shared" si="116"/>
        <v>31</v>
      </c>
    </row>
    <row r="1429" spans="2:18" x14ac:dyDescent="0.25">
      <c r="B1429" s="1" t="s">
        <v>84</v>
      </c>
      <c r="C1429" s="1" t="s">
        <v>68</v>
      </c>
      <c r="D1429" s="1" t="s">
        <v>268</v>
      </c>
      <c r="E1429" s="1" t="s">
        <v>86</v>
      </c>
      <c r="F1429">
        <v>15</v>
      </c>
      <c r="G1429">
        <v>7.0000000000000007E-2</v>
      </c>
      <c r="H1429">
        <v>27</v>
      </c>
      <c r="I1429">
        <v>0.06</v>
      </c>
      <c r="K1429">
        <f t="shared" si="112"/>
        <v>36</v>
      </c>
      <c r="L1429">
        <f t="shared" si="113"/>
        <v>59</v>
      </c>
      <c r="M1429" t="str">
        <f>IF(COUNT(FIND({0,1,2,3,4,5,6,7,8,9},IF(ISBLANK(A1429),IF(LEN(TRIM(B1429))&gt;0,TRIM(B1429),TRIM(C1429)),"")))&gt;0,IF(ISBLANK(A1429),IF(LEN(TRIM(B1429))&gt;0,TRIM(B1429),TRIM(C1429)),""),"")</f>
        <v>34</v>
      </c>
      <c r="N1429" t="str">
        <f>IF(COUNT(FIND({0,1,2,3,4,5,6,7,8,9},IF(ISBLANK(A1429),IF(LEN(TRIM(B1429))&gt;0,TRIM(C1429),LEFT(D1429, 4)),"")))&gt;0,IF(ISBLANK(A1429),IF(LEN(TRIM(B1429))&gt;0,TRIM(C1429),LEFT(D1429, 4)),""),"")</f>
        <v>007</v>
      </c>
      <c r="O1429" t="str">
        <f t="shared" si="114"/>
        <v>NJ</v>
      </c>
      <c r="P1429" t="str">
        <f>TRIM(IF(COUNT(FIND({0,1,2,3,4,5,6,7,8,9},B1429))&gt;0,D1429,IF(LEN(TRIM(B1429))&gt;0,CONCATENATE(B1429,C1429,D1429),MID(D1429,4,LEN(D1429)))))</f>
        <v>Camden</v>
      </c>
      <c r="Q1429">
        <f t="shared" si="115"/>
        <v>15</v>
      </c>
      <c r="R1429">
        <f t="shared" si="116"/>
        <v>27</v>
      </c>
    </row>
    <row r="1430" spans="2:18" x14ac:dyDescent="0.25">
      <c r="B1430" s="1" t="s">
        <v>128</v>
      </c>
      <c r="C1430" s="1" t="s">
        <v>180</v>
      </c>
      <c r="D1430" s="1" t="s">
        <v>237</v>
      </c>
      <c r="E1430" s="1" t="s">
        <v>129</v>
      </c>
      <c r="F1430">
        <v>14</v>
      </c>
      <c r="G1430">
        <v>0.06</v>
      </c>
      <c r="H1430">
        <v>27</v>
      </c>
      <c r="I1430">
        <v>0.06</v>
      </c>
      <c r="K1430">
        <f t="shared" si="112"/>
        <v>36</v>
      </c>
      <c r="L1430">
        <f t="shared" si="113"/>
        <v>59</v>
      </c>
      <c r="M1430" t="str">
        <f>IF(COUNT(FIND({0,1,2,3,4,5,6,7,8,9},IF(ISBLANK(A1430),IF(LEN(TRIM(B1430))&gt;0,TRIM(B1430),TRIM(C1430)),"")))&gt;0,IF(ISBLANK(A1430),IF(LEN(TRIM(B1430))&gt;0,TRIM(B1430),TRIM(C1430)),""),"")</f>
        <v>24</v>
      </c>
      <c r="N1430" t="str">
        <f>IF(COUNT(FIND({0,1,2,3,4,5,6,7,8,9},IF(ISBLANK(A1430),IF(LEN(TRIM(B1430))&gt;0,TRIM(C1430),LEFT(D1430, 4)),"")))&gt;0,IF(ISBLANK(A1430),IF(LEN(TRIM(B1430))&gt;0,TRIM(C1430),LEFT(D1430, 4)),""),"")</f>
        <v>510</v>
      </c>
      <c r="O1430" t="str">
        <f t="shared" si="114"/>
        <v>Md</v>
      </c>
      <c r="P1430" t="str">
        <f>TRIM(IF(COUNT(FIND({0,1,2,3,4,5,6,7,8,9},B1430))&gt;0,D1430,IF(LEN(TRIM(B1430))&gt;0,CONCATENATE(B1430,C1430,D1430),MID(D1430,4,LEN(D1430)))))</f>
        <v>Baltimore city</v>
      </c>
      <c r="Q1430">
        <f t="shared" si="115"/>
        <v>14</v>
      </c>
      <c r="R1430">
        <f t="shared" si="116"/>
        <v>27</v>
      </c>
    </row>
    <row r="1431" spans="2:18" x14ac:dyDescent="0.25">
      <c r="B1431" s="1" t="s">
        <v>120</v>
      </c>
      <c r="C1431" s="1" t="s">
        <v>103</v>
      </c>
      <c r="D1431" s="1" t="s">
        <v>135</v>
      </c>
      <c r="E1431" s="1" t="s">
        <v>123</v>
      </c>
      <c r="F1431">
        <v>14</v>
      </c>
      <c r="G1431">
        <v>0.06</v>
      </c>
      <c r="H1431">
        <v>19</v>
      </c>
      <c r="I1431">
        <v>0.04</v>
      </c>
      <c r="K1431">
        <f t="shared" si="112"/>
        <v>36</v>
      </c>
      <c r="L1431">
        <f t="shared" si="113"/>
        <v>59</v>
      </c>
      <c r="M1431" t="str">
        <f>IF(COUNT(FIND({0,1,2,3,4,5,6,7,8,9},IF(ISBLANK(A1431),IF(LEN(TRIM(B1431))&gt;0,TRIM(B1431),TRIM(C1431)),"")))&gt;0,IF(ISBLANK(A1431),IF(LEN(TRIM(B1431))&gt;0,TRIM(B1431),TRIM(C1431)),""),"")</f>
        <v>42</v>
      </c>
      <c r="N1431" t="str">
        <f>IF(COUNT(FIND({0,1,2,3,4,5,6,7,8,9},IF(ISBLANK(A1431),IF(LEN(TRIM(B1431))&gt;0,TRIM(C1431),LEFT(D1431, 4)),"")))&gt;0,IF(ISBLANK(A1431),IF(LEN(TRIM(B1431))&gt;0,TRIM(C1431),LEFT(D1431, 4)),""),"")</f>
        <v>045</v>
      </c>
      <c r="O1431" t="str">
        <f t="shared" si="114"/>
        <v>Pa</v>
      </c>
      <c r="P1431" t="str">
        <f>TRIM(IF(COUNT(FIND({0,1,2,3,4,5,6,7,8,9},B1431))&gt;0,D1431,IF(LEN(TRIM(B1431))&gt;0,CONCATENATE(B1431,C1431,D1431),MID(D1431,4,LEN(D1431)))))</f>
        <v>Delaware</v>
      </c>
      <c r="Q1431">
        <f t="shared" si="115"/>
        <v>14</v>
      </c>
      <c r="R1431">
        <f t="shared" si="116"/>
        <v>19</v>
      </c>
    </row>
    <row r="1432" spans="2:18" x14ac:dyDescent="0.25">
      <c r="B1432" s="1" t="s">
        <v>95</v>
      </c>
      <c r="C1432" s="1" t="s">
        <v>178</v>
      </c>
      <c r="D1432" s="1" t="s">
        <v>469</v>
      </c>
      <c r="E1432" s="1" t="s">
        <v>98</v>
      </c>
      <c r="F1432">
        <v>14</v>
      </c>
      <c r="G1432">
        <v>0.06</v>
      </c>
      <c r="H1432">
        <v>28</v>
      </c>
      <c r="I1432">
        <v>0.06</v>
      </c>
      <c r="K1432">
        <f t="shared" si="112"/>
        <v>36</v>
      </c>
      <c r="L1432">
        <f t="shared" si="113"/>
        <v>59</v>
      </c>
      <c r="M1432" t="str">
        <f>IF(COUNT(FIND({0,1,2,3,4,5,6,7,8,9},IF(ISBLANK(A1432),IF(LEN(TRIM(B1432))&gt;0,TRIM(B1432),TRIM(C1432)),"")))&gt;0,IF(ISBLANK(A1432),IF(LEN(TRIM(B1432))&gt;0,TRIM(B1432),TRIM(C1432)),""),"")</f>
        <v>12</v>
      </c>
      <c r="N1432" t="str">
        <f>IF(COUNT(FIND({0,1,2,3,4,5,6,7,8,9},IF(ISBLANK(A1432),IF(LEN(TRIM(B1432))&gt;0,TRIM(C1432),LEFT(D1432, 4)),"")))&gt;0,IF(ISBLANK(A1432),IF(LEN(TRIM(B1432))&gt;0,TRIM(C1432),LEFT(D1432, 4)),""),"")</f>
        <v>053</v>
      </c>
      <c r="O1432" t="str">
        <f t="shared" si="114"/>
        <v>Fl</v>
      </c>
      <c r="P1432" t="str">
        <f>TRIM(IF(COUNT(FIND({0,1,2,3,4,5,6,7,8,9},B1432))&gt;0,D1432,IF(LEN(TRIM(B1432))&gt;0,CONCATENATE(B1432,C1432,D1432),MID(D1432,4,LEN(D1432)))))</f>
        <v>Hernando</v>
      </c>
      <c r="Q1432">
        <f t="shared" si="115"/>
        <v>14</v>
      </c>
      <c r="R1432">
        <f t="shared" si="116"/>
        <v>28</v>
      </c>
    </row>
    <row r="1433" spans="2:18" x14ac:dyDescent="0.25">
      <c r="B1433" s="1" t="s">
        <v>95</v>
      </c>
      <c r="C1433" s="1" t="s">
        <v>36</v>
      </c>
      <c r="D1433" s="1" t="s">
        <v>379</v>
      </c>
      <c r="E1433" s="1" t="s">
        <v>98</v>
      </c>
      <c r="F1433">
        <v>14</v>
      </c>
      <c r="G1433">
        <v>0.06</v>
      </c>
      <c r="H1433">
        <v>25</v>
      </c>
      <c r="I1433">
        <v>0.06</v>
      </c>
      <c r="K1433">
        <f t="shared" si="112"/>
        <v>36</v>
      </c>
      <c r="L1433">
        <f t="shared" si="113"/>
        <v>59</v>
      </c>
      <c r="M1433" t="str">
        <f>IF(COUNT(FIND({0,1,2,3,4,5,6,7,8,9},IF(ISBLANK(A1433),IF(LEN(TRIM(B1433))&gt;0,TRIM(B1433),TRIM(C1433)),"")))&gt;0,IF(ISBLANK(A1433),IF(LEN(TRIM(B1433))&gt;0,TRIM(B1433),TRIM(C1433)),""),"")</f>
        <v>12</v>
      </c>
      <c r="N1433" t="str">
        <f>IF(COUNT(FIND({0,1,2,3,4,5,6,7,8,9},IF(ISBLANK(A1433),IF(LEN(TRIM(B1433))&gt;0,TRIM(C1433),LEFT(D1433, 4)),"")))&gt;0,IF(ISBLANK(A1433),IF(LEN(TRIM(B1433))&gt;0,TRIM(C1433),LEFT(D1433, 4)),""),"")</f>
        <v>111</v>
      </c>
      <c r="O1433" t="str">
        <f t="shared" si="114"/>
        <v>Fl</v>
      </c>
      <c r="P1433" t="str">
        <f>TRIM(IF(COUNT(FIND({0,1,2,3,4,5,6,7,8,9},B1433))&gt;0,D1433,IF(LEN(TRIM(B1433))&gt;0,CONCATENATE(B1433,C1433,D1433),MID(D1433,4,LEN(D1433)))))</f>
        <v>St. Lucie</v>
      </c>
      <c r="Q1433">
        <f t="shared" si="115"/>
        <v>14</v>
      </c>
      <c r="R1433">
        <f t="shared" si="116"/>
        <v>25</v>
      </c>
    </row>
    <row r="1434" spans="2:18" x14ac:dyDescent="0.25">
      <c r="B1434" s="1" t="s">
        <v>175</v>
      </c>
      <c r="C1434" s="1" t="s">
        <v>76</v>
      </c>
      <c r="D1434" s="1" t="s">
        <v>176</v>
      </c>
      <c r="E1434" s="1" t="s">
        <v>177</v>
      </c>
      <c r="F1434">
        <v>14</v>
      </c>
      <c r="G1434">
        <v>0.06</v>
      </c>
      <c r="H1434">
        <v>24</v>
      </c>
      <c r="I1434">
        <v>0.06</v>
      </c>
      <c r="K1434">
        <f t="shared" si="112"/>
        <v>36</v>
      </c>
      <c r="L1434">
        <f t="shared" si="113"/>
        <v>59</v>
      </c>
      <c r="M1434" t="str">
        <f>IF(COUNT(FIND({0,1,2,3,4,5,6,7,8,9},IF(ISBLANK(A1434),IF(LEN(TRIM(B1434))&gt;0,TRIM(B1434),TRIM(C1434)),"")))&gt;0,IF(ISBLANK(A1434),IF(LEN(TRIM(B1434))&gt;0,TRIM(B1434),TRIM(C1434)),""),"")</f>
        <v>15</v>
      </c>
      <c r="N1434" t="str">
        <f>IF(COUNT(FIND({0,1,2,3,4,5,6,7,8,9},IF(ISBLANK(A1434),IF(LEN(TRIM(B1434))&gt;0,TRIM(C1434),LEFT(D1434, 4)),"")))&gt;0,IF(ISBLANK(A1434),IF(LEN(TRIM(B1434))&gt;0,TRIM(C1434),LEFT(D1434, 4)),""),"")</f>
        <v>003</v>
      </c>
      <c r="O1434" t="str">
        <f t="shared" si="114"/>
        <v>Hi</v>
      </c>
      <c r="P1434" t="str">
        <f>TRIM(IF(COUNT(FIND({0,1,2,3,4,5,6,7,8,9},B1434))&gt;0,D1434,IF(LEN(TRIM(B1434))&gt;0,CONCATENATE(B1434,C1434,D1434),MID(D1434,4,LEN(D1434)))))</f>
        <v>Honolulu</v>
      </c>
      <c r="Q1434">
        <f t="shared" si="115"/>
        <v>14</v>
      </c>
      <c r="R1434">
        <f t="shared" si="116"/>
        <v>24</v>
      </c>
    </row>
    <row r="1435" spans="2:18" x14ac:dyDescent="0.25">
      <c r="B1435" s="1" t="s">
        <v>95</v>
      </c>
      <c r="C1435" s="1" t="s">
        <v>124</v>
      </c>
      <c r="D1435" s="1" t="s">
        <v>493</v>
      </c>
      <c r="E1435" s="1" t="s">
        <v>98</v>
      </c>
      <c r="F1435">
        <v>14</v>
      </c>
      <c r="G1435">
        <v>0.06</v>
      </c>
      <c r="H1435">
        <v>19</v>
      </c>
      <c r="I1435">
        <v>0.04</v>
      </c>
      <c r="K1435">
        <f t="shared" si="112"/>
        <v>36</v>
      </c>
      <c r="L1435">
        <f t="shared" si="113"/>
        <v>59</v>
      </c>
      <c r="M1435" t="str">
        <f>IF(COUNT(FIND({0,1,2,3,4,5,6,7,8,9},IF(ISBLANK(A1435),IF(LEN(TRIM(B1435))&gt;0,TRIM(B1435),TRIM(C1435)),"")))&gt;0,IF(ISBLANK(A1435),IF(LEN(TRIM(B1435))&gt;0,TRIM(B1435),TRIM(C1435)),""),"")</f>
        <v>12</v>
      </c>
      <c r="N1435" t="str">
        <f>IF(COUNT(FIND({0,1,2,3,4,5,6,7,8,9},IF(ISBLANK(A1435),IF(LEN(TRIM(B1435))&gt;0,TRIM(C1435),LEFT(D1435, 4)),"")))&gt;0,IF(ISBLANK(A1435),IF(LEN(TRIM(B1435))&gt;0,TRIM(C1435),LEFT(D1435, 4)),""),"")</f>
        <v>085</v>
      </c>
      <c r="O1435" t="str">
        <f t="shared" si="114"/>
        <v>Fl</v>
      </c>
      <c r="P1435" t="str">
        <f>TRIM(IF(COUNT(FIND({0,1,2,3,4,5,6,7,8,9},B1435))&gt;0,D1435,IF(LEN(TRIM(B1435))&gt;0,CONCATENATE(B1435,C1435,D1435),MID(D1435,4,LEN(D1435)))))</f>
        <v>Martin</v>
      </c>
      <c r="Q1435">
        <f t="shared" si="115"/>
        <v>14</v>
      </c>
      <c r="R1435">
        <f t="shared" si="116"/>
        <v>19</v>
      </c>
    </row>
    <row r="1436" spans="2:18" x14ac:dyDescent="0.25">
      <c r="B1436" s="1" t="s">
        <v>165</v>
      </c>
      <c r="C1436" s="1" t="s">
        <v>48</v>
      </c>
      <c r="D1436" s="1" t="s">
        <v>261</v>
      </c>
      <c r="E1436" s="1" t="s">
        <v>168</v>
      </c>
      <c r="F1436">
        <v>14</v>
      </c>
      <c r="G1436">
        <v>0.06</v>
      </c>
      <c r="H1436">
        <v>22</v>
      </c>
      <c r="I1436">
        <v>0.05</v>
      </c>
      <c r="K1436">
        <f t="shared" si="112"/>
        <v>36</v>
      </c>
      <c r="L1436">
        <f t="shared" si="113"/>
        <v>59</v>
      </c>
      <c r="M1436" t="str">
        <f>IF(COUNT(FIND({0,1,2,3,4,5,6,7,8,9},IF(ISBLANK(A1436),IF(LEN(TRIM(B1436))&gt;0,TRIM(B1436),TRIM(C1436)),"")))&gt;0,IF(ISBLANK(A1436),IF(LEN(TRIM(B1436))&gt;0,TRIM(B1436),TRIM(C1436)),""),"")</f>
        <v>48</v>
      </c>
      <c r="N1436" t="str">
        <f>IF(COUNT(FIND({0,1,2,3,4,5,6,7,8,9},IF(ISBLANK(A1436),IF(LEN(TRIM(B1436))&gt;0,TRIM(C1436),LEFT(D1436, 4)),"")))&gt;0,IF(ISBLANK(A1436),IF(LEN(TRIM(B1436))&gt;0,TRIM(C1436),LEFT(D1436, 4)),""),"")</f>
        <v>029</v>
      </c>
      <c r="O1436" t="str">
        <f t="shared" si="114"/>
        <v>Tx</v>
      </c>
      <c r="P1436" t="str">
        <f>TRIM(IF(COUNT(FIND({0,1,2,3,4,5,6,7,8,9},B1436))&gt;0,D1436,IF(LEN(TRIM(B1436))&gt;0,CONCATENATE(B1436,C1436,D1436),MID(D1436,4,LEN(D1436)))))</f>
        <v>Bexar</v>
      </c>
      <c r="Q1436">
        <f t="shared" si="115"/>
        <v>14</v>
      </c>
      <c r="R1436">
        <f t="shared" si="116"/>
        <v>22</v>
      </c>
    </row>
    <row r="1437" spans="2:18" x14ac:dyDescent="0.25">
      <c r="B1437" s="1" t="s">
        <v>390</v>
      </c>
      <c r="C1437" s="1" t="s">
        <v>443</v>
      </c>
      <c r="D1437" s="1" t="s">
        <v>444</v>
      </c>
      <c r="E1437" s="1" t="s">
        <v>392</v>
      </c>
      <c r="F1437">
        <v>14</v>
      </c>
      <c r="G1437">
        <v>0.06</v>
      </c>
      <c r="H1437">
        <v>31</v>
      </c>
      <c r="I1437">
        <v>7.0000000000000007E-2</v>
      </c>
      <c r="K1437">
        <f t="shared" si="112"/>
        <v>36</v>
      </c>
      <c r="L1437">
        <f t="shared" si="113"/>
        <v>59</v>
      </c>
      <c r="M1437" t="str">
        <f>IF(COUNT(FIND({0,1,2,3,4,5,6,7,8,9},IF(ISBLANK(A1437),IF(LEN(TRIM(B1437))&gt;0,TRIM(B1437),TRIM(C1437)),"")))&gt;0,IF(ISBLANK(A1437),IF(LEN(TRIM(B1437))&gt;0,TRIM(B1437),TRIM(C1437)),""),"")</f>
        <v>29</v>
      </c>
      <c r="N1437" t="str">
        <f>IF(COUNT(FIND({0,1,2,3,4,5,6,7,8,9},IF(ISBLANK(A1437),IF(LEN(TRIM(B1437))&gt;0,TRIM(C1437),LEFT(D1437, 4)),"")))&gt;0,IF(ISBLANK(A1437),IF(LEN(TRIM(B1437))&gt;0,TRIM(C1437),LEFT(D1437, 4)),""),"")</f>
        <v>189</v>
      </c>
      <c r="O1437" t="str">
        <f t="shared" si="114"/>
        <v>Mo</v>
      </c>
      <c r="P1437" t="str">
        <f>TRIM(IF(COUNT(FIND({0,1,2,3,4,5,6,7,8,9},B1437))&gt;0,D1437,IF(LEN(TRIM(B1437))&gt;0,CONCATENATE(B1437,C1437,D1437),MID(D1437,4,LEN(D1437)))))</f>
        <v>St. Louis</v>
      </c>
      <c r="Q1437">
        <f t="shared" si="115"/>
        <v>14</v>
      </c>
      <c r="R1437">
        <f t="shared" si="116"/>
        <v>31</v>
      </c>
    </row>
    <row r="1438" spans="2:18" x14ac:dyDescent="0.25">
      <c r="B1438" s="1" t="s">
        <v>130</v>
      </c>
      <c r="C1438" s="1" t="s">
        <v>96</v>
      </c>
      <c r="D1438" s="1" t="s">
        <v>131</v>
      </c>
      <c r="E1438" s="1" t="s">
        <v>132</v>
      </c>
      <c r="F1438">
        <v>14</v>
      </c>
      <c r="G1438">
        <v>0.06</v>
      </c>
      <c r="H1438">
        <v>23</v>
      </c>
      <c r="I1438">
        <v>0.05</v>
      </c>
      <c r="K1438">
        <f t="shared" si="112"/>
        <v>36</v>
      </c>
      <c r="L1438">
        <f t="shared" si="113"/>
        <v>59</v>
      </c>
      <c r="M1438" t="str">
        <f>IF(COUNT(FIND({0,1,2,3,4,5,6,7,8,9},IF(ISBLANK(A1438),IF(LEN(TRIM(B1438))&gt;0,TRIM(B1438),TRIM(C1438)),"")))&gt;0,IF(ISBLANK(A1438),IF(LEN(TRIM(B1438))&gt;0,TRIM(B1438),TRIM(C1438)),""),"")</f>
        <v>33</v>
      </c>
      <c r="N1438" t="str">
        <f>IF(COUNT(FIND({0,1,2,3,4,5,6,7,8,9},IF(ISBLANK(A1438),IF(LEN(TRIM(B1438))&gt;0,TRIM(C1438),LEFT(D1438, 4)),"")))&gt;0,IF(ISBLANK(A1438),IF(LEN(TRIM(B1438))&gt;0,TRIM(C1438),LEFT(D1438, 4)),""),"")</f>
        <v>011</v>
      </c>
      <c r="O1438" t="str">
        <f t="shared" si="114"/>
        <v>NH</v>
      </c>
      <c r="P1438" t="str">
        <f>TRIM(IF(COUNT(FIND({0,1,2,3,4,5,6,7,8,9},B1438))&gt;0,D1438,IF(LEN(TRIM(B1438))&gt;0,CONCATENATE(B1438,C1438,D1438),MID(D1438,4,LEN(D1438)))))</f>
        <v>Hillsborough</v>
      </c>
      <c r="Q1438">
        <f t="shared" si="115"/>
        <v>14</v>
      </c>
      <c r="R1438">
        <f t="shared" si="116"/>
        <v>23</v>
      </c>
    </row>
    <row r="1439" spans="2:18" x14ac:dyDescent="0.25">
      <c r="B1439" s="1" t="s">
        <v>120</v>
      </c>
      <c r="C1439" s="1" t="s">
        <v>87</v>
      </c>
      <c r="D1439" s="1" t="s">
        <v>33</v>
      </c>
      <c r="E1439" s="1" t="s">
        <v>123</v>
      </c>
      <c r="F1439">
        <v>14</v>
      </c>
      <c r="G1439">
        <v>0.06</v>
      </c>
      <c r="H1439">
        <v>28</v>
      </c>
      <c r="I1439">
        <v>0.06</v>
      </c>
      <c r="K1439">
        <f t="shared" si="112"/>
        <v>36</v>
      </c>
      <c r="L1439">
        <f t="shared" si="113"/>
        <v>59</v>
      </c>
      <c r="M1439" t="str">
        <f>IF(COUNT(FIND({0,1,2,3,4,5,6,7,8,9},IF(ISBLANK(A1439),IF(LEN(TRIM(B1439))&gt;0,TRIM(B1439),TRIM(C1439)),"")))&gt;0,IF(ISBLANK(A1439),IF(LEN(TRIM(B1439))&gt;0,TRIM(B1439),TRIM(C1439)),""),"")</f>
        <v>42</v>
      </c>
      <c r="N1439" t="str">
        <f>IF(COUNT(FIND({0,1,2,3,4,5,6,7,8,9},IF(ISBLANK(A1439),IF(LEN(TRIM(B1439))&gt;0,TRIM(C1439),LEFT(D1439, 4)),"")))&gt;0,IF(ISBLANK(A1439),IF(LEN(TRIM(B1439))&gt;0,TRIM(C1439),LEFT(D1439, 4)),""),"")</f>
        <v>089</v>
      </c>
      <c r="O1439" t="str">
        <f t="shared" si="114"/>
        <v>Pa</v>
      </c>
      <c r="P1439" t="str">
        <f>TRIM(IF(COUNT(FIND({0,1,2,3,4,5,6,7,8,9},B1439))&gt;0,D1439,IF(LEN(TRIM(B1439))&gt;0,CONCATENATE(B1439,C1439,D1439),MID(D1439,4,LEN(D1439)))))</f>
        <v>Monroe</v>
      </c>
      <c r="Q1439">
        <f t="shared" si="115"/>
        <v>14</v>
      </c>
      <c r="R1439">
        <f t="shared" si="116"/>
        <v>28</v>
      </c>
    </row>
    <row r="1440" spans="2:18" x14ac:dyDescent="0.25">
      <c r="B1440" s="1" t="s">
        <v>318</v>
      </c>
      <c r="C1440" s="1" t="s">
        <v>178</v>
      </c>
      <c r="D1440" s="1" t="s">
        <v>319</v>
      </c>
      <c r="E1440" s="1" t="s">
        <v>320</v>
      </c>
      <c r="F1440">
        <v>13</v>
      </c>
      <c r="G1440">
        <v>0.06</v>
      </c>
      <c r="H1440">
        <v>25</v>
      </c>
      <c r="I1440">
        <v>0.06</v>
      </c>
      <c r="K1440">
        <f t="shared" si="112"/>
        <v>36</v>
      </c>
      <c r="L1440">
        <f t="shared" si="113"/>
        <v>59</v>
      </c>
      <c r="M1440" t="str">
        <f>IF(COUNT(FIND({0,1,2,3,4,5,6,7,8,9},IF(ISBLANK(A1440),IF(LEN(TRIM(B1440))&gt;0,TRIM(B1440),TRIM(C1440)),"")))&gt;0,IF(ISBLANK(A1440),IF(LEN(TRIM(B1440))&gt;0,TRIM(B1440),TRIM(C1440)),""),"")</f>
        <v>27</v>
      </c>
      <c r="N1440" t="str">
        <f>IF(COUNT(FIND({0,1,2,3,4,5,6,7,8,9},IF(ISBLANK(A1440),IF(LEN(TRIM(B1440))&gt;0,TRIM(C1440),LEFT(D1440, 4)),"")))&gt;0,IF(ISBLANK(A1440),IF(LEN(TRIM(B1440))&gt;0,TRIM(C1440),LEFT(D1440, 4)),""),"")</f>
        <v>053</v>
      </c>
      <c r="O1440" t="str">
        <f t="shared" si="114"/>
        <v>Mn</v>
      </c>
      <c r="P1440" t="str">
        <f>TRIM(IF(COUNT(FIND({0,1,2,3,4,5,6,7,8,9},B1440))&gt;0,D1440,IF(LEN(TRIM(B1440))&gt;0,CONCATENATE(B1440,C1440,D1440),MID(D1440,4,LEN(D1440)))))</f>
        <v>Hennepin</v>
      </c>
      <c r="Q1440">
        <f t="shared" si="115"/>
        <v>13</v>
      </c>
      <c r="R1440">
        <f t="shared" si="116"/>
        <v>25</v>
      </c>
    </row>
    <row r="1441" spans="2:18" x14ac:dyDescent="0.25">
      <c r="B1441" s="1" t="s">
        <v>234</v>
      </c>
      <c r="C1441" s="1" t="s">
        <v>212</v>
      </c>
      <c r="D1441" s="1" t="s">
        <v>73</v>
      </c>
      <c r="E1441" s="1" t="s">
        <v>236</v>
      </c>
      <c r="F1441">
        <v>13</v>
      </c>
      <c r="G1441">
        <v>0.06</v>
      </c>
      <c r="H1441">
        <v>27</v>
      </c>
      <c r="I1441">
        <v>0.06</v>
      </c>
      <c r="K1441">
        <f t="shared" si="112"/>
        <v>36</v>
      </c>
      <c r="L1441">
        <f t="shared" si="113"/>
        <v>59</v>
      </c>
      <c r="M1441" t="str">
        <f>IF(COUNT(FIND({0,1,2,3,4,5,6,7,8,9},IF(ISBLANK(A1441),IF(LEN(TRIM(B1441))&gt;0,TRIM(B1441),TRIM(C1441)),"")))&gt;0,IF(ISBLANK(A1441),IF(LEN(TRIM(B1441))&gt;0,TRIM(B1441),TRIM(C1441)),""),"")</f>
        <v>13</v>
      </c>
      <c r="N1441" t="str">
        <f>IF(COUNT(FIND({0,1,2,3,4,5,6,7,8,9},IF(ISBLANK(A1441),IF(LEN(TRIM(B1441))&gt;0,TRIM(C1441),LEFT(D1441, 4)),"")))&gt;0,IF(ISBLANK(A1441),IF(LEN(TRIM(B1441))&gt;0,TRIM(C1441),LEFT(D1441, 4)),""),"")</f>
        <v>121</v>
      </c>
      <c r="O1441" t="str">
        <f t="shared" si="114"/>
        <v>Ga</v>
      </c>
      <c r="P1441" t="str">
        <f>TRIM(IF(COUNT(FIND({0,1,2,3,4,5,6,7,8,9},B1441))&gt;0,D1441,IF(LEN(TRIM(B1441))&gt;0,CONCATENATE(B1441,C1441,D1441),MID(D1441,4,LEN(D1441)))))</f>
        <v>Fulton</v>
      </c>
      <c r="Q1441">
        <f t="shared" si="115"/>
        <v>13</v>
      </c>
      <c r="R1441">
        <f t="shared" si="116"/>
        <v>27</v>
      </c>
    </row>
    <row r="1442" spans="2:18" x14ac:dyDescent="0.25">
      <c r="B1442" s="1" t="s">
        <v>159</v>
      </c>
      <c r="C1442" s="1" t="s">
        <v>338</v>
      </c>
      <c r="D1442" s="1" t="s">
        <v>377</v>
      </c>
      <c r="E1442" s="1" t="s">
        <v>161</v>
      </c>
      <c r="F1442">
        <v>13</v>
      </c>
      <c r="G1442">
        <v>0.06</v>
      </c>
      <c r="H1442">
        <v>36</v>
      </c>
      <c r="I1442">
        <v>0.08</v>
      </c>
      <c r="K1442">
        <f t="shared" si="112"/>
        <v>36</v>
      </c>
      <c r="L1442">
        <f t="shared" si="113"/>
        <v>59</v>
      </c>
      <c r="M1442" t="str">
        <f>IF(COUNT(FIND({0,1,2,3,4,5,6,7,8,9},IF(ISBLANK(A1442),IF(LEN(TRIM(B1442))&gt;0,TRIM(B1442),TRIM(C1442)),"")))&gt;0,IF(ISBLANK(A1442),IF(LEN(TRIM(B1442))&gt;0,TRIM(B1442),TRIM(C1442)),""),"")</f>
        <v>51</v>
      </c>
      <c r="N1442" t="str">
        <f>IF(COUNT(FIND({0,1,2,3,4,5,6,7,8,9},IF(ISBLANK(A1442),IF(LEN(TRIM(B1442))&gt;0,TRIM(C1442),LEFT(D1442, 4)),"")))&gt;0,IF(ISBLANK(A1442),IF(LEN(TRIM(B1442))&gt;0,TRIM(C1442),LEFT(D1442, 4)),""),"")</f>
        <v>153</v>
      </c>
      <c r="O1442" t="str">
        <f t="shared" si="114"/>
        <v>Va</v>
      </c>
      <c r="P1442" t="str">
        <f>TRIM(IF(COUNT(FIND({0,1,2,3,4,5,6,7,8,9},B1442))&gt;0,D1442,IF(LEN(TRIM(B1442))&gt;0,CONCATENATE(B1442,C1442,D1442),MID(D1442,4,LEN(D1442)))))</f>
        <v>Prince William</v>
      </c>
      <c r="Q1442">
        <f t="shared" si="115"/>
        <v>13</v>
      </c>
      <c r="R1442">
        <f t="shared" si="116"/>
        <v>36</v>
      </c>
    </row>
    <row r="1443" spans="2:18" x14ac:dyDescent="0.25">
      <c r="B1443" s="1" t="s">
        <v>13</v>
      </c>
      <c r="C1443" s="1" t="s">
        <v>83</v>
      </c>
      <c r="D1443" s="1" t="s">
        <v>135</v>
      </c>
      <c r="E1443" s="1" t="s">
        <v>12</v>
      </c>
      <c r="F1443">
        <v>12</v>
      </c>
      <c r="G1443">
        <v>0.05</v>
      </c>
      <c r="H1443">
        <v>22</v>
      </c>
      <c r="I1443">
        <v>0.05</v>
      </c>
      <c r="K1443">
        <f t="shared" si="112"/>
        <v>36</v>
      </c>
      <c r="L1443">
        <f t="shared" si="113"/>
        <v>59</v>
      </c>
      <c r="M1443" t="str">
        <f>IF(COUNT(FIND({0,1,2,3,4,5,6,7,8,9},IF(ISBLANK(A1443),IF(LEN(TRIM(B1443))&gt;0,TRIM(B1443),TRIM(C1443)),"")))&gt;0,IF(ISBLANK(A1443),IF(LEN(TRIM(B1443))&gt;0,TRIM(B1443),TRIM(C1443)),""),"")</f>
        <v>36</v>
      </c>
      <c r="N1443" t="str">
        <f>IF(COUNT(FIND({0,1,2,3,4,5,6,7,8,9},IF(ISBLANK(A1443),IF(LEN(TRIM(B1443))&gt;0,TRIM(C1443),LEFT(D1443, 4)),"")))&gt;0,IF(ISBLANK(A1443),IF(LEN(TRIM(B1443))&gt;0,TRIM(C1443),LEFT(D1443, 4)),""),"")</f>
        <v>025</v>
      </c>
      <c r="O1443" t="str">
        <f t="shared" si="114"/>
        <v>NY</v>
      </c>
      <c r="P1443" t="str">
        <f>TRIM(IF(COUNT(FIND({0,1,2,3,4,5,6,7,8,9},B1443))&gt;0,D1443,IF(LEN(TRIM(B1443))&gt;0,CONCATENATE(B1443,C1443,D1443),MID(D1443,4,LEN(D1443)))))</f>
        <v>Delaware</v>
      </c>
      <c r="Q1443">
        <f t="shared" si="115"/>
        <v>12</v>
      </c>
      <c r="R1443">
        <f t="shared" si="116"/>
        <v>22</v>
      </c>
    </row>
    <row r="1444" spans="2:18" x14ac:dyDescent="0.25">
      <c r="B1444" s="1" t="s">
        <v>99</v>
      </c>
      <c r="C1444" s="1" t="s">
        <v>28</v>
      </c>
      <c r="D1444" s="1" t="s">
        <v>468</v>
      </c>
      <c r="E1444" s="1" t="s">
        <v>102</v>
      </c>
      <c r="F1444">
        <v>12</v>
      </c>
      <c r="G1444">
        <v>0.05</v>
      </c>
      <c r="H1444">
        <v>23</v>
      </c>
      <c r="I1444">
        <v>0.05</v>
      </c>
      <c r="K1444">
        <f t="shared" si="112"/>
        <v>36</v>
      </c>
      <c r="L1444">
        <f t="shared" si="113"/>
        <v>59</v>
      </c>
      <c r="M1444" t="str">
        <f>IF(COUNT(FIND({0,1,2,3,4,5,6,7,8,9},IF(ISBLANK(A1444),IF(LEN(TRIM(B1444))&gt;0,TRIM(B1444),TRIM(C1444)),"")))&gt;0,IF(ISBLANK(A1444),IF(LEN(TRIM(B1444))&gt;0,TRIM(B1444),TRIM(C1444)),""),"")</f>
        <v>06</v>
      </c>
      <c r="N1444" t="str">
        <f>IF(COUNT(FIND({0,1,2,3,4,5,6,7,8,9},IF(ISBLANK(A1444),IF(LEN(TRIM(B1444))&gt;0,TRIM(C1444),LEFT(D1444, 4)),"")))&gt;0,IF(ISBLANK(A1444),IF(LEN(TRIM(B1444))&gt;0,TRIM(C1444),LEFT(D1444, 4)),""),"")</f>
        <v>081</v>
      </c>
      <c r="O1444" t="str">
        <f t="shared" si="114"/>
        <v>Ca</v>
      </c>
      <c r="P1444" t="str">
        <f>TRIM(IF(COUNT(FIND({0,1,2,3,4,5,6,7,8,9},B1444))&gt;0,D1444,IF(LEN(TRIM(B1444))&gt;0,CONCATENATE(B1444,C1444,D1444),MID(D1444,4,LEN(D1444)))))</f>
        <v>San Mateo</v>
      </c>
      <c r="Q1444">
        <f t="shared" si="115"/>
        <v>12</v>
      </c>
      <c r="R1444">
        <f t="shared" si="116"/>
        <v>23</v>
      </c>
    </row>
    <row r="1445" spans="2:18" x14ac:dyDescent="0.25">
      <c r="B1445" s="1" t="s">
        <v>56</v>
      </c>
      <c r="C1445" s="1" t="s">
        <v>41</v>
      </c>
      <c r="D1445" s="1" t="s">
        <v>459</v>
      </c>
      <c r="E1445" s="1" t="s">
        <v>59</v>
      </c>
      <c r="F1445">
        <v>12</v>
      </c>
      <c r="G1445">
        <v>0.05</v>
      </c>
      <c r="H1445">
        <v>20</v>
      </c>
      <c r="I1445">
        <v>0.05</v>
      </c>
      <c r="K1445">
        <f t="shared" si="112"/>
        <v>36</v>
      </c>
      <c r="L1445">
        <f t="shared" si="113"/>
        <v>59</v>
      </c>
      <c r="M1445" t="str">
        <f>IF(COUNT(FIND({0,1,2,3,4,5,6,7,8,9},IF(ISBLANK(A1445),IF(LEN(TRIM(B1445))&gt;0,TRIM(B1445),TRIM(C1445)),"")))&gt;0,IF(ISBLANK(A1445),IF(LEN(TRIM(B1445))&gt;0,TRIM(B1445),TRIM(C1445)),""),"")</f>
        <v>25</v>
      </c>
      <c r="N1445" t="str">
        <f>IF(COUNT(FIND({0,1,2,3,4,5,6,7,8,9},IF(ISBLANK(A1445),IF(LEN(TRIM(B1445))&gt;0,TRIM(C1445),LEFT(D1445, 4)),"")))&gt;0,IF(ISBLANK(A1445),IF(LEN(TRIM(B1445))&gt;0,TRIM(C1445),LEFT(D1445, 4)),""),"")</f>
        <v>001</v>
      </c>
      <c r="O1445" t="str">
        <f t="shared" si="114"/>
        <v>Ma</v>
      </c>
      <c r="P1445" t="str">
        <f>TRIM(IF(COUNT(FIND({0,1,2,3,4,5,6,7,8,9},B1445))&gt;0,D1445,IF(LEN(TRIM(B1445))&gt;0,CONCATENATE(B1445,C1445,D1445),MID(D1445,4,LEN(D1445)))))</f>
        <v>Barnstable</v>
      </c>
      <c r="Q1445">
        <f t="shared" si="115"/>
        <v>12</v>
      </c>
      <c r="R1445">
        <f t="shared" si="116"/>
        <v>20</v>
      </c>
    </row>
    <row r="1446" spans="2:18" x14ac:dyDescent="0.25">
      <c r="B1446" s="1" t="s">
        <v>13</v>
      </c>
      <c r="C1446" s="1" t="s">
        <v>93</v>
      </c>
      <c r="D1446" s="1" t="s">
        <v>94</v>
      </c>
      <c r="E1446" s="1" t="s">
        <v>12</v>
      </c>
      <c r="F1446">
        <v>12</v>
      </c>
      <c r="G1446">
        <v>0.05</v>
      </c>
      <c r="H1446">
        <v>20</v>
      </c>
      <c r="I1446">
        <v>0.05</v>
      </c>
      <c r="K1446">
        <f t="shared" si="112"/>
        <v>36</v>
      </c>
      <c r="L1446">
        <f t="shared" si="113"/>
        <v>59</v>
      </c>
      <c r="M1446" t="str">
        <f>IF(COUNT(FIND({0,1,2,3,4,5,6,7,8,9},IF(ISBLANK(A1446),IF(LEN(TRIM(B1446))&gt;0,TRIM(B1446),TRIM(C1446)),"")))&gt;0,IF(ISBLANK(A1446),IF(LEN(TRIM(B1446))&gt;0,TRIM(B1446),TRIM(C1446)),""),"")</f>
        <v>36</v>
      </c>
      <c r="N1446" t="str">
        <f>IF(COUNT(FIND({0,1,2,3,4,5,6,7,8,9},IF(ISBLANK(A1446),IF(LEN(TRIM(B1446))&gt;0,TRIM(C1446),LEFT(D1446, 4)),"")))&gt;0,IF(ISBLANK(A1446),IF(LEN(TRIM(B1446))&gt;0,TRIM(C1446),LEFT(D1446, 4)),""),"")</f>
        <v>109</v>
      </c>
      <c r="O1446" t="str">
        <f t="shared" si="114"/>
        <v>NY</v>
      </c>
      <c r="P1446" t="str">
        <f>TRIM(IF(COUNT(FIND({0,1,2,3,4,5,6,7,8,9},B1446))&gt;0,D1446,IF(LEN(TRIM(B1446))&gt;0,CONCATENATE(B1446,C1446,D1446),MID(D1446,4,LEN(D1446)))))</f>
        <v>Tompkins</v>
      </c>
      <c r="Q1446">
        <f t="shared" si="115"/>
        <v>12</v>
      </c>
      <c r="R1446">
        <f t="shared" si="116"/>
        <v>20</v>
      </c>
    </row>
    <row r="1447" spans="2:18" x14ac:dyDescent="0.25">
      <c r="B1447" s="1" t="s">
        <v>159</v>
      </c>
      <c r="C1447" s="1" t="s">
        <v>180</v>
      </c>
      <c r="D1447" s="1" t="s">
        <v>181</v>
      </c>
      <c r="E1447" s="1" t="s">
        <v>161</v>
      </c>
      <c r="F1447">
        <v>12</v>
      </c>
      <c r="G1447">
        <v>0.05</v>
      </c>
      <c r="H1447">
        <v>19</v>
      </c>
      <c r="I1447">
        <v>0.04</v>
      </c>
      <c r="K1447">
        <f t="shared" si="112"/>
        <v>36</v>
      </c>
      <c r="L1447">
        <f t="shared" si="113"/>
        <v>59</v>
      </c>
      <c r="M1447" t="str">
        <f>IF(COUNT(FIND({0,1,2,3,4,5,6,7,8,9},IF(ISBLANK(A1447),IF(LEN(TRIM(B1447))&gt;0,TRIM(B1447),TRIM(C1447)),"")))&gt;0,IF(ISBLANK(A1447),IF(LEN(TRIM(B1447))&gt;0,TRIM(B1447),TRIM(C1447)),""),"")</f>
        <v>51</v>
      </c>
      <c r="N1447" t="str">
        <f>IF(COUNT(FIND({0,1,2,3,4,5,6,7,8,9},IF(ISBLANK(A1447),IF(LEN(TRIM(B1447))&gt;0,TRIM(C1447),LEFT(D1447, 4)),"")))&gt;0,IF(ISBLANK(A1447),IF(LEN(TRIM(B1447))&gt;0,TRIM(C1447),LEFT(D1447, 4)),""),"")</f>
        <v>510</v>
      </c>
      <c r="O1447" t="str">
        <f t="shared" si="114"/>
        <v>Va</v>
      </c>
      <c r="P1447" t="str">
        <f>TRIM(IF(COUNT(FIND({0,1,2,3,4,5,6,7,8,9},B1447))&gt;0,D1447,IF(LEN(TRIM(B1447))&gt;0,CONCATENATE(B1447,C1447,D1447),MID(D1447,4,LEN(D1447)))))</f>
        <v>Alexandria city</v>
      </c>
      <c r="Q1447">
        <f t="shared" si="115"/>
        <v>12</v>
      </c>
      <c r="R1447">
        <f t="shared" si="116"/>
        <v>19</v>
      </c>
    </row>
    <row r="1448" spans="2:18" x14ac:dyDescent="0.25">
      <c r="B1448" s="1" t="s">
        <v>251</v>
      </c>
      <c r="C1448" s="1" t="s">
        <v>330</v>
      </c>
      <c r="D1448" s="1" t="s">
        <v>331</v>
      </c>
      <c r="E1448" s="1" t="s">
        <v>253</v>
      </c>
      <c r="F1448">
        <v>12</v>
      </c>
      <c r="G1448">
        <v>0.05</v>
      </c>
      <c r="H1448">
        <v>22</v>
      </c>
      <c r="I1448">
        <v>0.05</v>
      </c>
      <c r="K1448">
        <f t="shared" si="112"/>
        <v>36</v>
      </c>
      <c r="L1448">
        <f t="shared" si="113"/>
        <v>59</v>
      </c>
      <c r="M1448" t="str">
        <f>IF(COUNT(FIND({0,1,2,3,4,5,6,7,8,9},IF(ISBLANK(A1448),IF(LEN(TRIM(B1448))&gt;0,TRIM(B1448),TRIM(C1448)),"")))&gt;0,IF(ISBLANK(A1448),IF(LEN(TRIM(B1448))&gt;0,TRIM(B1448),TRIM(C1448)),""),"")</f>
        <v>26</v>
      </c>
      <c r="N1448" t="str">
        <f>IF(COUNT(FIND({0,1,2,3,4,5,6,7,8,9},IF(ISBLANK(A1448),IF(LEN(TRIM(B1448))&gt;0,TRIM(C1448),LEFT(D1448, 4)),"")))&gt;0,IF(ISBLANK(A1448),IF(LEN(TRIM(B1448))&gt;0,TRIM(C1448),LEFT(D1448, 4)),""),"")</f>
        <v>125</v>
      </c>
      <c r="O1448" t="str">
        <f t="shared" si="114"/>
        <v>Mi</v>
      </c>
      <c r="P1448" t="str">
        <f>TRIM(IF(COUNT(FIND({0,1,2,3,4,5,6,7,8,9},B1448))&gt;0,D1448,IF(LEN(TRIM(B1448))&gt;0,CONCATENATE(B1448,C1448,D1448),MID(D1448,4,LEN(D1448)))))</f>
        <v>Oakland</v>
      </c>
      <c r="Q1448">
        <f t="shared" si="115"/>
        <v>12</v>
      </c>
      <c r="R1448">
        <f t="shared" si="116"/>
        <v>22</v>
      </c>
    </row>
    <row r="1449" spans="2:18" x14ac:dyDescent="0.25">
      <c r="B1449" s="1" t="s">
        <v>241</v>
      </c>
      <c r="C1449" s="1" t="s">
        <v>30</v>
      </c>
      <c r="D1449" s="1" t="s">
        <v>329</v>
      </c>
      <c r="E1449" s="1" t="s">
        <v>243</v>
      </c>
      <c r="F1449">
        <v>12</v>
      </c>
      <c r="G1449">
        <v>0.05</v>
      </c>
      <c r="H1449">
        <v>19</v>
      </c>
      <c r="I1449">
        <v>0.04</v>
      </c>
      <c r="K1449">
        <f t="shared" si="112"/>
        <v>36</v>
      </c>
      <c r="L1449">
        <f t="shared" si="113"/>
        <v>59</v>
      </c>
      <c r="M1449" t="str">
        <f>IF(COUNT(FIND({0,1,2,3,4,5,6,7,8,9},IF(ISBLANK(A1449),IF(LEN(TRIM(B1449))&gt;0,TRIM(B1449),TRIM(C1449)),"")))&gt;0,IF(ISBLANK(A1449),IF(LEN(TRIM(B1449))&gt;0,TRIM(B1449),TRIM(C1449)),""),"")</f>
        <v>39</v>
      </c>
      <c r="N1449" t="str">
        <f>IF(COUNT(FIND({0,1,2,3,4,5,6,7,8,9},IF(ISBLANK(A1449),IF(LEN(TRIM(B1449))&gt;0,TRIM(C1449),LEFT(D1449, 4)),"")))&gt;0,IF(ISBLANK(A1449),IF(LEN(TRIM(B1449))&gt;0,TRIM(C1449),LEFT(D1449, 4)),""),"")</f>
        <v>061</v>
      </c>
      <c r="O1449" t="str">
        <f t="shared" si="114"/>
        <v>Oh</v>
      </c>
      <c r="P1449" t="str">
        <f>TRIM(IF(COUNT(FIND({0,1,2,3,4,5,6,7,8,9},B1449))&gt;0,D1449,IF(LEN(TRIM(B1449))&gt;0,CONCATENATE(B1449,C1449,D1449),MID(D1449,4,LEN(D1449)))))</f>
        <v>Hamilton</v>
      </c>
      <c r="Q1449">
        <f t="shared" si="115"/>
        <v>12</v>
      </c>
      <c r="R1449">
        <f t="shared" si="116"/>
        <v>19</v>
      </c>
    </row>
    <row r="1450" spans="2:18" x14ac:dyDescent="0.25">
      <c r="B1450" s="1" t="s">
        <v>13</v>
      </c>
      <c r="C1450" s="1" t="s">
        <v>16</v>
      </c>
      <c r="D1450" s="1" t="s">
        <v>17</v>
      </c>
      <c r="E1450" s="1" t="s">
        <v>12</v>
      </c>
      <c r="F1450">
        <v>12</v>
      </c>
      <c r="G1450">
        <v>0.05</v>
      </c>
      <c r="H1450">
        <v>21</v>
      </c>
      <c r="I1450">
        <v>0.05</v>
      </c>
      <c r="K1450">
        <f t="shared" si="112"/>
        <v>36</v>
      </c>
      <c r="L1450">
        <f t="shared" si="113"/>
        <v>59</v>
      </c>
      <c r="M1450" t="str">
        <f>IF(COUNT(FIND({0,1,2,3,4,5,6,7,8,9},IF(ISBLANK(A1450),IF(LEN(TRIM(B1450))&gt;0,TRIM(B1450),TRIM(C1450)),"")))&gt;0,IF(ISBLANK(A1450),IF(LEN(TRIM(B1450))&gt;0,TRIM(B1450),TRIM(C1450)),""),"")</f>
        <v>36</v>
      </c>
      <c r="N1450" t="str">
        <f>IF(COUNT(FIND({0,1,2,3,4,5,6,7,8,9},IF(ISBLANK(A1450),IF(LEN(TRIM(B1450))&gt;0,TRIM(C1450),LEFT(D1450, 4)),"")))&gt;0,IF(ISBLANK(A1450),IF(LEN(TRIM(B1450))&gt;0,TRIM(C1450),LEFT(D1450, 4)),""),"")</f>
        <v>093</v>
      </c>
      <c r="O1450" t="str">
        <f t="shared" si="114"/>
        <v>NY</v>
      </c>
      <c r="P1450" t="str">
        <f>TRIM(IF(COUNT(FIND({0,1,2,3,4,5,6,7,8,9},B1450))&gt;0,D1450,IF(LEN(TRIM(B1450))&gt;0,CONCATENATE(B1450,C1450,D1450),MID(D1450,4,LEN(D1450)))))</f>
        <v>Schenectady</v>
      </c>
      <c r="Q1450">
        <f t="shared" si="115"/>
        <v>12</v>
      </c>
      <c r="R1450">
        <f t="shared" si="116"/>
        <v>21</v>
      </c>
    </row>
    <row r="1451" spans="2:18" x14ac:dyDescent="0.25">
      <c r="B1451" s="1" t="s">
        <v>130</v>
      </c>
      <c r="C1451" s="1" t="s">
        <v>113</v>
      </c>
      <c r="D1451" s="1" t="s">
        <v>528</v>
      </c>
      <c r="E1451" s="1" t="s">
        <v>132</v>
      </c>
      <c r="F1451">
        <v>12</v>
      </c>
      <c r="G1451">
        <v>0.05</v>
      </c>
      <c r="H1451">
        <v>19</v>
      </c>
      <c r="I1451">
        <v>0.04</v>
      </c>
      <c r="K1451">
        <f t="shared" si="112"/>
        <v>36</v>
      </c>
      <c r="L1451">
        <f t="shared" si="113"/>
        <v>59</v>
      </c>
      <c r="M1451" t="str">
        <f>IF(COUNT(FIND({0,1,2,3,4,5,6,7,8,9},IF(ISBLANK(A1451),IF(LEN(TRIM(B1451))&gt;0,TRIM(B1451),TRIM(C1451)),"")))&gt;0,IF(ISBLANK(A1451),IF(LEN(TRIM(B1451))&gt;0,TRIM(B1451),TRIM(C1451)),""),"")</f>
        <v>33</v>
      </c>
      <c r="N1451" t="str">
        <f>IF(COUNT(FIND({0,1,2,3,4,5,6,7,8,9},IF(ISBLANK(A1451),IF(LEN(TRIM(B1451))&gt;0,TRIM(C1451),LEFT(D1451, 4)),"")))&gt;0,IF(ISBLANK(A1451),IF(LEN(TRIM(B1451))&gt;0,TRIM(C1451),LEFT(D1451, 4)),""),"")</f>
        <v>013</v>
      </c>
      <c r="O1451" t="str">
        <f t="shared" si="114"/>
        <v>NH</v>
      </c>
      <c r="P1451" t="str">
        <f>TRIM(IF(COUNT(FIND({0,1,2,3,4,5,6,7,8,9},B1451))&gt;0,D1451,IF(LEN(TRIM(B1451))&gt;0,CONCATENATE(B1451,C1451,D1451),MID(D1451,4,LEN(D1451)))))</f>
        <v>Merrimack</v>
      </c>
      <c r="Q1451">
        <f t="shared" si="115"/>
        <v>12</v>
      </c>
      <c r="R1451">
        <f t="shared" si="116"/>
        <v>19</v>
      </c>
    </row>
    <row r="1452" spans="2:18" x14ac:dyDescent="0.25">
      <c r="B1452" s="1" t="s">
        <v>99</v>
      </c>
      <c r="C1452" s="1" t="s">
        <v>336</v>
      </c>
      <c r="D1452" s="1" t="s">
        <v>467</v>
      </c>
      <c r="E1452" s="1" t="s">
        <v>102</v>
      </c>
      <c r="F1452">
        <v>12</v>
      </c>
      <c r="G1452">
        <v>0.05</v>
      </c>
      <c r="H1452">
        <v>27</v>
      </c>
      <c r="I1452">
        <v>0.06</v>
      </c>
      <c r="K1452">
        <f t="shared" si="112"/>
        <v>36</v>
      </c>
      <c r="L1452">
        <f t="shared" si="113"/>
        <v>59</v>
      </c>
      <c r="M1452" t="str">
        <f>IF(COUNT(FIND({0,1,2,3,4,5,6,7,8,9},IF(ISBLANK(A1452),IF(LEN(TRIM(B1452))&gt;0,TRIM(B1452),TRIM(C1452)),"")))&gt;0,IF(ISBLANK(A1452),IF(LEN(TRIM(B1452))&gt;0,TRIM(B1452),TRIM(C1452)),""),"")</f>
        <v>06</v>
      </c>
      <c r="N1452" t="str">
        <f>IF(COUNT(FIND({0,1,2,3,4,5,6,7,8,9},IF(ISBLANK(A1452),IF(LEN(TRIM(B1452))&gt;0,TRIM(C1452),LEFT(D1452, 4)),"")))&gt;0,IF(ISBLANK(A1452),IF(LEN(TRIM(B1452))&gt;0,TRIM(C1452),LEFT(D1452, 4)),""),"")</f>
        <v>041</v>
      </c>
      <c r="O1452" t="str">
        <f t="shared" si="114"/>
        <v>Ca</v>
      </c>
      <c r="P1452" t="str">
        <f>TRIM(IF(COUNT(FIND({0,1,2,3,4,5,6,7,8,9},B1452))&gt;0,D1452,IF(LEN(TRIM(B1452))&gt;0,CONCATENATE(B1452,C1452,D1452),MID(D1452,4,LEN(D1452)))))</f>
        <v>Marin</v>
      </c>
      <c r="Q1452">
        <f t="shared" si="115"/>
        <v>12</v>
      </c>
      <c r="R1452">
        <f t="shared" si="116"/>
        <v>27</v>
      </c>
    </row>
    <row r="1453" spans="2:18" x14ac:dyDescent="0.25">
      <c r="B1453" s="1" t="s">
        <v>84</v>
      </c>
      <c r="C1453" s="1" t="s">
        <v>100</v>
      </c>
      <c r="D1453" s="1" t="s">
        <v>455</v>
      </c>
      <c r="E1453" s="1" t="s">
        <v>86</v>
      </c>
      <c r="F1453">
        <v>11</v>
      </c>
      <c r="G1453">
        <v>0.05</v>
      </c>
      <c r="H1453">
        <v>22</v>
      </c>
      <c r="I1453">
        <v>0.05</v>
      </c>
      <c r="K1453">
        <f t="shared" si="112"/>
        <v>36</v>
      </c>
      <c r="L1453">
        <f t="shared" si="113"/>
        <v>59</v>
      </c>
      <c r="M1453" t="str">
        <f>IF(COUNT(FIND({0,1,2,3,4,5,6,7,8,9},IF(ISBLANK(A1453),IF(LEN(TRIM(B1453))&gt;0,TRIM(B1453),TRIM(C1453)),"")))&gt;0,IF(ISBLANK(A1453),IF(LEN(TRIM(B1453))&gt;0,TRIM(B1453),TRIM(C1453)),""),"")</f>
        <v>34</v>
      </c>
      <c r="N1453" t="str">
        <f>IF(COUNT(FIND({0,1,2,3,4,5,6,7,8,9},IF(ISBLANK(A1453),IF(LEN(TRIM(B1453))&gt;0,TRIM(C1453),LEFT(D1453, 4)),"")))&gt;0,IF(ISBLANK(A1453),IF(LEN(TRIM(B1453))&gt;0,TRIM(C1453),LEFT(D1453, 4)),""),"")</f>
        <v>037</v>
      </c>
      <c r="O1453" t="str">
        <f t="shared" si="114"/>
        <v>NJ</v>
      </c>
      <c r="P1453" t="str">
        <f>TRIM(IF(COUNT(FIND({0,1,2,3,4,5,6,7,8,9},B1453))&gt;0,D1453,IF(LEN(TRIM(B1453))&gt;0,CONCATENATE(B1453,C1453,D1453),MID(D1453,4,LEN(D1453)))))</f>
        <v>Sussex</v>
      </c>
      <c r="Q1453">
        <f t="shared" si="115"/>
        <v>11</v>
      </c>
      <c r="R1453">
        <f t="shared" si="116"/>
        <v>22</v>
      </c>
    </row>
    <row r="1454" spans="2:18" x14ac:dyDescent="0.25">
      <c r="B1454" s="1" t="s">
        <v>78</v>
      </c>
      <c r="C1454" s="1" t="s">
        <v>68</v>
      </c>
      <c r="D1454" s="1" t="s">
        <v>58</v>
      </c>
      <c r="E1454" s="1" t="s">
        <v>80</v>
      </c>
      <c r="F1454">
        <v>11</v>
      </c>
      <c r="G1454">
        <v>0.05</v>
      </c>
      <c r="H1454">
        <v>13</v>
      </c>
      <c r="I1454">
        <v>0.03</v>
      </c>
      <c r="K1454">
        <f t="shared" si="112"/>
        <v>36</v>
      </c>
      <c r="L1454">
        <f t="shared" si="113"/>
        <v>59</v>
      </c>
      <c r="M1454" t="str">
        <f>IF(COUNT(FIND({0,1,2,3,4,5,6,7,8,9},IF(ISBLANK(A1454),IF(LEN(TRIM(B1454))&gt;0,TRIM(B1454),TRIM(C1454)),"")))&gt;0,IF(ISBLANK(A1454),IF(LEN(TRIM(B1454))&gt;0,TRIM(B1454),TRIM(C1454)),""),"")</f>
        <v>09</v>
      </c>
      <c r="N1454" t="str">
        <f>IF(COUNT(FIND({0,1,2,3,4,5,6,7,8,9},IF(ISBLANK(A1454),IF(LEN(TRIM(B1454))&gt;0,TRIM(C1454),LEFT(D1454, 4)),"")))&gt;0,IF(ISBLANK(A1454),IF(LEN(TRIM(B1454))&gt;0,TRIM(C1454),LEFT(D1454, 4)),""),"")</f>
        <v>007</v>
      </c>
      <c r="O1454" t="str">
        <f t="shared" si="114"/>
        <v>Ct</v>
      </c>
      <c r="P1454" t="str">
        <f>TRIM(IF(COUNT(FIND({0,1,2,3,4,5,6,7,8,9},B1454))&gt;0,D1454,IF(LEN(TRIM(B1454))&gt;0,CONCATENATE(B1454,C1454,D1454),MID(D1454,4,LEN(D1454)))))</f>
        <v>Middlesex</v>
      </c>
      <c r="Q1454">
        <f t="shared" si="115"/>
        <v>11</v>
      </c>
      <c r="R1454">
        <f t="shared" si="116"/>
        <v>13</v>
      </c>
    </row>
    <row r="1455" spans="2:18" x14ac:dyDescent="0.25">
      <c r="B1455" s="1" t="s">
        <v>120</v>
      </c>
      <c r="C1455" s="1" t="s">
        <v>81</v>
      </c>
      <c r="D1455" s="1" t="s">
        <v>376</v>
      </c>
      <c r="E1455" s="1" t="s">
        <v>123</v>
      </c>
      <c r="F1455">
        <v>11</v>
      </c>
      <c r="G1455">
        <v>0.05</v>
      </c>
      <c r="H1455">
        <v>16</v>
      </c>
      <c r="I1455">
        <v>0.04</v>
      </c>
      <c r="K1455">
        <f t="shared" si="112"/>
        <v>36</v>
      </c>
      <c r="L1455">
        <f t="shared" si="113"/>
        <v>59</v>
      </c>
      <c r="M1455" t="str">
        <f>IF(COUNT(FIND({0,1,2,3,4,5,6,7,8,9},IF(ISBLANK(A1455),IF(LEN(TRIM(B1455))&gt;0,TRIM(B1455),TRIM(C1455)),"")))&gt;0,IF(ISBLANK(A1455),IF(LEN(TRIM(B1455))&gt;0,TRIM(B1455),TRIM(C1455)),""),"")</f>
        <v>42</v>
      </c>
      <c r="N1455" t="str">
        <f>IF(COUNT(FIND({0,1,2,3,4,5,6,7,8,9},IF(ISBLANK(A1455),IF(LEN(TRIM(B1455))&gt;0,TRIM(C1455),LEFT(D1455, 4)),"")))&gt;0,IF(ISBLANK(A1455),IF(LEN(TRIM(B1455))&gt;0,TRIM(C1455),LEFT(D1455, 4)),""),"")</f>
        <v>077</v>
      </c>
      <c r="O1455" t="str">
        <f t="shared" si="114"/>
        <v>Pa</v>
      </c>
      <c r="P1455" t="str">
        <f>TRIM(IF(COUNT(FIND({0,1,2,3,4,5,6,7,8,9},B1455))&gt;0,D1455,IF(LEN(TRIM(B1455))&gt;0,CONCATENATE(B1455,C1455,D1455),MID(D1455,4,LEN(D1455)))))</f>
        <v>Lehigh</v>
      </c>
      <c r="Q1455">
        <f t="shared" si="115"/>
        <v>11</v>
      </c>
      <c r="R1455">
        <f t="shared" si="116"/>
        <v>16</v>
      </c>
    </row>
    <row r="1456" spans="2:18" x14ac:dyDescent="0.25">
      <c r="B1456" s="1" t="s">
        <v>238</v>
      </c>
      <c r="C1456" s="1" t="s">
        <v>113</v>
      </c>
      <c r="D1456" s="1" t="s">
        <v>393</v>
      </c>
      <c r="E1456" s="1" t="s">
        <v>240</v>
      </c>
      <c r="F1456">
        <v>11</v>
      </c>
      <c r="G1456">
        <v>0.05</v>
      </c>
      <c r="H1456">
        <v>20</v>
      </c>
      <c r="I1456">
        <v>0.05</v>
      </c>
      <c r="K1456">
        <f t="shared" si="112"/>
        <v>36</v>
      </c>
      <c r="L1456">
        <f t="shared" si="113"/>
        <v>59</v>
      </c>
      <c r="M1456" t="str">
        <f>IF(COUNT(FIND({0,1,2,3,4,5,6,7,8,9},IF(ISBLANK(A1456),IF(LEN(TRIM(B1456))&gt;0,TRIM(B1456),TRIM(C1456)),"")))&gt;0,IF(ISBLANK(A1456),IF(LEN(TRIM(B1456))&gt;0,TRIM(B1456),TRIM(C1456)),""),"")</f>
        <v>45</v>
      </c>
      <c r="N1456" t="str">
        <f>IF(COUNT(FIND({0,1,2,3,4,5,6,7,8,9},IF(ISBLANK(A1456),IF(LEN(TRIM(B1456))&gt;0,TRIM(C1456),LEFT(D1456, 4)),"")))&gt;0,IF(ISBLANK(A1456),IF(LEN(TRIM(B1456))&gt;0,TRIM(C1456),LEFT(D1456, 4)),""),"")</f>
        <v>013</v>
      </c>
      <c r="O1456" t="str">
        <f t="shared" si="114"/>
        <v>SC</v>
      </c>
      <c r="P1456" t="str">
        <f>TRIM(IF(COUNT(FIND({0,1,2,3,4,5,6,7,8,9},B1456))&gt;0,D1456,IF(LEN(TRIM(B1456))&gt;0,CONCATENATE(B1456,C1456,D1456),MID(D1456,4,LEN(D1456)))))</f>
        <v>Beaufort</v>
      </c>
      <c r="Q1456">
        <f t="shared" si="115"/>
        <v>11</v>
      </c>
      <c r="R1456">
        <f t="shared" si="116"/>
        <v>20</v>
      </c>
    </row>
    <row r="1457" spans="2:18" x14ac:dyDescent="0.25">
      <c r="B1457" s="1" t="s">
        <v>99</v>
      </c>
      <c r="C1457" s="1" t="s">
        <v>113</v>
      </c>
      <c r="D1457" s="1" t="s">
        <v>366</v>
      </c>
      <c r="E1457" s="1" t="s">
        <v>102</v>
      </c>
      <c r="F1457">
        <v>11</v>
      </c>
      <c r="G1457">
        <v>0.05</v>
      </c>
      <c r="H1457">
        <v>18</v>
      </c>
      <c r="I1457">
        <v>0.04</v>
      </c>
      <c r="K1457">
        <f t="shared" si="112"/>
        <v>36</v>
      </c>
      <c r="L1457">
        <f t="shared" si="113"/>
        <v>59</v>
      </c>
      <c r="M1457" t="str">
        <f>IF(COUNT(FIND({0,1,2,3,4,5,6,7,8,9},IF(ISBLANK(A1457),IF(LEN(TRIM(B1457))&gt;0,TRIM(B1457),TRIM(C1457)),"")))&gt;0,IF(ISBLANK(A1457),IF(LEN(TRIM(B1457))&gt;0,TRIM(B1457),TRIM(C1457)),""),"")</f>
        <v>06</v>
      </c>
      <c r="N1457" t="str">
        <f>IF(COUNT(FIND({0,1,2,3,4,5,6,7,8,9},IF(ISBLANK(A1457),IF(LEN(TRIM(B1457))&gt;0,TRIM(C1457),LEFT(D1457, 4)),"")))&gt;0,IF(ISBLANK(A1457),IF(LEN(TRIM(B1457))&gt;0,TRIM(C1457),LEFT(D1457, 4)),""),"")</f>
        <v>013</v>
      </c>
      <c r="O1457" t="str">
        <f t="shared" si="114"/>
        <v>Ca</v>
      </c>
      <c r="P1457" t="str">
        <f>TRIM(IF(COUNT(FIND({0,1,2,3,4,5,6,7,8,9},B1457))&gt;0,D1457,IF(LEN(TRIM(B1457))&gt;0,CONCATENATE(B1457,C1457,D1457),MID(D1457,4,LEN(D1457)))))</f>
        <v>Contra Costa</v>
      </c>
      <c r="Q1457">
        <f t="shared" si="115"/>
        <v>11</v>
      </c>
      <c r="R1457">
        <f t="shared" si="116"/>
        <v>18</v>
      </c>
    </row>
    <row r="1458" spans="2:18" x14ac:dyDescent="0.25">
      <c r="B1458" s="1" t="s">
        <v>162</v>
      </c>
      <c r="C1458" s="1" t="s">
        <v>64</v>
      </c>
      <c r="D1458" s="1" t="s">
        <v>314</v>
      </c>
      <c r="E1458" s="1" t="s">
        <v>164</v>
      </c>
      <c r="F1458">
        <v>10</v>
      </c>
      <c r="G1458">
        <v>0.05</v>
      </c>
      <c r="H1458">
        <v>15</v>
      </c>
      <c r="I1458">
        <v>0.03</v>
      </c>
      <c r="K1458">
        <f t="shared" si="112"/>
        <v>36</v>
      </c>
      <c r="L1458">
        <f t="shared" si="113"/>
        <v>59</v>
      </c>
      <c r="M1458" t="str">
        <f>IF(COUNT(FIND({0,1,2,3,4,5,6,7,8,9},IF(ISBLANK(A1458),IF(LEN(TRIM(B1458))&gt;0,TRIM(B1458),TRIM(C1458)),"")))&gt;0,IF(ISBLANK(A1458),IF(LEN(TRIM(B1458))&gt;0,TRIM(B1458),TRIM(C1458)),""),"")</f>
        <v>04</v>
      </c>
      <c r="N1458" t="str">
        <f>IF(COUNT(FIND({0,1,2,3,4,5,6,7,8,9},IF(ISBLANK(A1458),IF(LEN(TRIM(B1458))&gt;0,TRIM(C1458),LEFT(D1458, 4)),"")))&gt;0,IF(ISBLANK(A1458),IF(LEN(TRIM(B1458))&gt;0,TRIM(C1458),LEFT(D1458, 4)),""),"")</f>
        <v>019</v>
      </c>
      <c r="O1458" t="str">
        <f t="shared" si="114"/>
        <v>Az</v>
      </c>
      <c r="P1458" t="str">
        <f>TRIM(IF(COUNT(FIND({0,1,2,3,4,5,6,7,8,9},B1458))&gt;0,D1458,IF(LEN(TRIM(B1458))&gt;0,CONCATENATE(B1458,C1458,D1458),MID(D1458,4,LEN(D1458)))))</f>
        <v>Pima</v>
      </c>
      <c r="Q1458">
        <f t="shared" si="115"/>
        <v>10</v>
      </c>
      <c r="R1458">
        <f t="shared" si="116"/>
        <v>15</v>
      </c>
    </row>
    <row r="1459" spans="2:18" x14ac:dyDescent="0.25">
      <c r="B1459" s="1" t="s">
        <v>13</v>
      </c>
      <c r="C1459" s="1" t="s">
        <v>14</v>
      </c>
      <c r="D1459" s="1" t="s">
        <v>15</v>
      </c>
      <c r="E1459" s="1" t="s">
        <v>12</v>
      </c>
      <c r="F1459">
        <v>10</v>
      </c>
      <c r="G1459">
        <v>0.05</v>
      </c>
      <c r="H1459">
        <v>18</v>
      </c>
      <c r="I1459">
        <v>0.04</v>
      </c>
      <c r="K1459">
        <f t="shared" si="112"/>
        <v>36</v>
      </c>
      <c r="L1459">
        <f t="shared" si="113"/>
        <v>59</v>
      </c>
      <c r="M1459" t="str">
        <f>IF(COUNT(FIND({0,1,2,3,4,5,6,7,8,9},IF(ISBLANK(A1459),IF(LEN(TRIM(B1459))&gt;0,TRIM(B1459),TRIM(C1459)),"")))&gt;0,IF(ISBLANK(A1459),IF(LEN(TRIM(B1459))&gt;0,TRIM(B1459),TRIM(C1459)),""),"")</f>
        <v>36</v>
      </c>
      <c r="N1459" t="str">
        <f>IF(COUNT(FIND({0,1,2,3,4,5,6,7,8,9},IF(ISBLANK(A1459),IF(LEN(TRIM(B1459))&gt;0,TRIM(C1459),LEFT(D1459, 4)),"")))&gt;0,IF(ISBLANK(A1459),IF(LEN(TRIM(B1459))&gt;0,TRIM(C1459),LEFT(D1459, 4)),""),"")</f>
        <v>083</v>
      </c>
      <c r="O1459" t="str">
        <f t="shared" si="114"/>
        <v>NY</v>
      </c>
      <c r="P1459" t="str">
        <f>TRIM(IF(COUNT(FIND({0,1,2,3,4,5,6,7,8,9},B1459))&gt;0,D1459,IF(LEN(TRIM(B1459))&gt;0,CONCATENATE(B1459,C1459,D1459),MID(D1459,4,LEN(D1459)))))</f>
        <v>Rensselaer</v>
      </c>
      <c r="Q1459">
        <f t="shared" si="115"/>
        <v>10</v>
      </c>
      <c r="R1459">
        <f t="shared" si="116"/>
        <v>18</v>
      </c>
    </row>
    <row r="1460" spans="2:18" x14ac:dyDescent="0.25">
      <c r="B1460" s="1" t="s">
        <v>78</v>
      </c>
      <c r="C1460" s="1" t="s">
        <v>62</v>
      </c>
      <c r="D1460" s="1" t="s">
        <v>191</v>
      </c>
      <c r="E1460" s="1" t="s">
        <v>80</v>
      </c>
      <c r="F1460">
        <v>10</v>
      </c>
      <c r="G1460">
        <v>0.05</v>
      </c>
      <c r="H1460">
        <v>11</v>
      </c>
      <c r="I1460">
        <v>0.03</v>
      </c>
      <c r="K1460">
        <f t="shared" si="112"/>
        <v>36</v>
      </c>
      <c r="L1460">
        <f t="shared" si="113"/>
        <v>59</v>
      </c>
      <c r="M1460" t="str">
        <f>IF(COUNT(FIND({0,1,2,3,4,5,6,7,8,9},IF(ISBLANK(A1460),IF(LEN(TRIM(B1460))&gt;0,TRIM(B1460),TRIM(C1460)),"")))&gt;0,IF(ISBLANK(A1460),IF(LEN(TRIM(B1460))&gt;0,TRIM(B1460),TRIM(C1460)),""),"")</f>
        <v>09</v>
      </c>
      <c r="N1460" t="str">
        <f>IF(COUNT(FIND({0,1,2,3,4,5,6,7,8,9},IF(ISBLANK(A1460),IF(LEN(TRIM(B1460))&gt;0,TRIM(C1460),LEFT(D1460, 4)),"")))&gt;0,IF(ISBLANK(A1460),IF(LEN(TRIM(B1460))&gt;0,TRIM(C1460),LEFT(D1460, 4)),""),"")</f>
        <v>005</v>
      </c>
      <c r="O1460" t="str">
        <f t="shared" si="114"/>
        <v>Ct</v>
      </c>
      <c r="P1460" t="str">
        <f>TRIM(IF(COUNT(FIND({0,1,2,3,4,5,6,7,8,9},B1460))&gt;0,D1460,IF(LEN(TRIM(B1460))&gt;0,CONCATENATE(B1460,C1460,D1460),MID(D1460,4,LEN(D1460)))))</f>
        <v>Litchfield</v>
      </c>
      <c r="Q1460">
        <f t="shared" si="115"/>
        <v>10</v>
      </c>
      <c r="R1460">
        <f t="shared" si="116"/>
        <v>11</v>
      </c>
    </row>
    <row r="1461" spans="2:18" x14ac:dyDescent="0.25">
      <c r="B1461" s="1" t="s">
        <v>56</v>
      </c>
      <c r="C1461" s="1" t="s">
        <v>113</v>
      </c>
      <c r="D1461" s="1" t="s">
        <v>114</v>
      </c>
      <c r="E1461" s="1" t="s">
        <v>59</v>
      </c>
      <c r="F1461">
        <v>10</v>
      </c>
      <c r="G1461">
        <v>0.05</v>
      </c>
      <c r="H1461">
        <v>12</v>
      </c>
      <c r="I1461">
        <v>0.03</v>
      </c>
      <c r="K1461">
        <f t="shared" si="112"/>
        <v>36</v>
      </c>
      <c r="L1461">
        <f t="shared" si="113"/>
        <v>59</v>
      </c>
      <c r="M1461" t="str">
        <f>IF(COUNT(FIND({0,1,2,3,4,5,6,7,8,9},IF(ISBLANK(A1461),IF(LEN(TRIM(B1461))&gt;0,TRIM(B1461),TRIM(C1461)),"")))&gt;0,IF(ISBLANK(A1461),IF(LEN(TRIM(B1461))&gt;0,TRIM(B1461),TRIM(C1461)),""),"")</f>
        <v>25</v>
      </c>
      <c r="N1461" t="str">
        <f>IF(COUNT(FIND({0,1,2,3,4,5,6,7,8,9},IF(ISBLANK(A1461),IF(LEN(TRIM(B1461))&gt;0,TRIM(C1461),LEFT(D1461, 4)),"")))&gt;0,IF(ISBLANK(A1461),IF(LEN(TRIM(B1461))&gt;0,TRIM(C1461),LEFT(D1461, 4)),""),"")</f>
        <v>013</v>
      </c>
      <c r="O1461" t="str">
        <f t="shared" si="114"/>
        <v>Ma</v>
      </c>
      <c r="P1461" t="str">
        <f>TRIM(IF(COUNT(FIND({0,1,2,3,4,5,6,7,8,9},B1461))&gt;0,D1461,IF(LEN(TRIM(B1461))&gt;0,CONCATENATE(B1461,C1461,D1461),MID(D1461,4,LEN(D1461)))))</f>
        <v>Hampden</v>
      </c>
      <c r="Q1461">
        <f t="shared" si="115"/>
        <v>10</v>
      </c>
      <c r="R1461">
        <f t="shared" si="116"/>
        <v>12</v>
      </c>
    </row>
    <row r="1462" spans="2:18" x14ac:dyDescent="0.25">
      <c r="B1462" s="1" t="s">
        <v>40</v>
      </c>
      <c r="C1462" s="1" t="s">
        <v>76</v>
      </c>
      <c r="D1462" s="1" t="s">
        <v>222</v>
      </c>
      <c r="E1462" s="1" t="s">
        <v>43</v>
      </c>
      <c r="F1462">
        <v>10</v>
      </c>
      <c r="G1462">
        <v>0.05</v>
      </c>
      <c r="H1462">
        <v>20</v>
      </c>
      <c r="I1462">
        <v>0.05</v>
      </c>
      <c r="K1462">
        <f t="shared" si="112"/>
        <v>36</v>
      </c>
      <c r="L1462">
        <f t="shared" si="113"/>
        <v>59</v>
      </c>
      <c r="M1462" t="str">
        <f>IF(COUNT(FIND({0,1,2,3,4,5,6,7,8,9},IF(ISBLANK(A1462),IF(LEN(TRIM(B1462))&gt;0,TRIM(B1462),TRIM(C1462)),"")))&gt;0,IF(ISBLANK(A1462),IF(LEN(TRIM(B1462))&gt;0,TRIM(B1462),TRIM(C1462)),""),"")</f>
        <v>57</v>
      </c>
      <c r="N1462" t="str">
        <f>IF(COUNT(FIND({0,1,2,3,4,5,6,7,8,9},IF(ISBLANK(A1462),IF(LEN(TRIM(B1462))&gt;0,TRIM(C1462),LEFT(D1462, 4)),"")))&gt;0,IF(ISBLANK(A1462),IF(LEN(TRIM(B1462))&gt;0,TRIM(C1462),LEFT(D1462, 4)),""),"")</f>
        <v>003</v>
      </c>
      <c r="O1462" t="str">
        <f t="shared" si="114"/>
        <v>FR</v>
      </c>
      <c r="P1462" t="str">
        <f>TRIM(IF(COUNT(FIND({0,1,2,3,4,5,6,7,8,9},B1462))&gt;0,D1462,IF(LEN(TRIM(B1462))&gt;0,CONCATENATE(B1462,C1462,D1462),MID(D1462,4,LEN(D1462)))))</f>
        <v>Foreign / Puerto Rico</v>
      </c>
      <c r="Q1462">
        <f t="shared" si="115"/>
        <v>10</v>
      </c>
      <c r="R1462">
        <f t="shared" si="116"/>
        <v>20</v>
      </c>
    </row>
    <row r="1463" spans="2:18" x14ac:dyDescent="0.25">
      <c r="B1463" s="1" t="s">
        <v>449</v>
      </c>
      <c r="C1463" s="1" t="s">
        <v>154</v>
      </c>
      <c r="D1463" s="1" t="s">
        <v>450</v>
      </c>
      <c r="E1463" s="1" t="s">
        <v>451</v>
      </c>
      <c r="F1463">
        <v>10</v>
      </c>
      <c r="G1463">
        <v>0.05</v>
      </c>
      <c r="H1463">
        <v>19</v>
      </c>
      <c r="I1463">
        <v>0.04</v>
      </c>
      <c r="K1463">
        <f t="shared" si="112"/>
        <v>36</v>
      </c>
      <c r="L1463">
        <f t="shared" si="113"/>
        <v>59</v>
      </c>
      <c r="M1463" t="str">
        <f>IF(COUNT(FIND({0,1,2,3,4,5,6,7,8,9},IF(ISBLANK(A1463),IF(LEN(TRIM(B1463))&gt;0,TRIM(B1463),TRIM(C1463)),"")))&gt;0,IF(ISBLANK(A1463),IF(LEN(TRIM(B1463))&gt;0,TRIM(B1463),TRIM(C1463)),""),"")</f>
        <v>55</v>
      </c>
      <c r="N1463" t="str">
        <f>IF(COUNT(FIND({0,1,2,3,4,5,6,7,8,9},IF(ISBLANK(A1463),IF(LEN(TRIM(B1463))&gt;0,TRIM(C1463),LEFT(D1463, 4)),"")))&gt;0,IF(ISBLANK(A1463),IF(LEN(TRIM(B1463))&gt;0,TRIM(C1463),LEFT(D1463, 4)),""),"")</f>
        <v>079</v>
      </c>
      <c r="O1463" t="str">
        <f t="shared" si="114"/>
        <v>Wi</v>
      </c>
      <c r="P1463" t="str">
        <f>TRIM(IF(COUNT(FIND({0,1,2,3,4,5,6,7,8,9},B1463))&gt;0,D1463,IF(LEN(TRIM(B1463))&gt;0,CONCATENATE(B1463,C1463,D1463),MID(D1463,4,LEN(D1463)))))</f>
        <v>Milwaukee</v>
      </c>
      <c r="Q1463">
        <f t="shared" si="115"/>
        <v>10</v>
      </c>
      <c r="R1463">
        <f t="shared" si="116"/>
        <v>19</v>
      </c>
    </row>
    <row r="1464" spans="2:18" x14ac:dyDescent="0.25">
      <c r="B1464" s="1" t="s">
        <v>120</v>
      </c>
      <c r="C1464" s="1" t="s">
        <v>96</v>
      </c>
      <c r="D1464" s="1" t="s">
        <v>488</v>
      </c>
      <c r="E1464" s="1" t="s">
        <v>123</v>
      </c>
      <c r="F1464">
        <v>10</v>
      </c>
      <c r="G1464">
        <v>0.05</v>
      </c>
      <c r="H1464">
        <v>18</v>
      </c>
      <c r="I1464">
        <v>0.04</v>
      </c>
      <c r="K1464">
        <f t="shared" si="112"/>
        <v>36</v>
      </c>
      <c r="L1464">
        <f t="shared" si="113"/>
        <v>59</v>
      </c>
      <c r="M1464" t="str">
        <f>IF(COUNT(FIND({0,1,2,3,4,5,6,7,8,9},IF(ISBLANK(A1464),IF(LEN(TRIM(B1464))&gt;0,TRIM(B1464),TRIM(C1464)),"")))&gt;0,IF(ISBLANK(A1464),IF(LEN(TRIM(B1464))&gt;0,TRIM(B1464),TRIM(C1464)),""),"")</f>
        <v>42</v>
      </c>
      <c r="N1464" t="str">
        <f>IF(COUNT(FIND({0,1,2,3,4,5,6,7,8,9},IF(ISBLANK(A1464),IF(LEN(TRIM(B1464))&gt;0,TRIM(C1464),LEFT(D1464, 4)),"")))&gt;0,IF(ISBLANK(A1464),IF(LEN(TRIM(B1464))&gt;0,TRIM(C1464),LEFT(D1464, 4)),""),"")</f>
        <v>011</v>
      </c>
      <c r="O1464" t="str">
        <f t="shared" si="114"/>
        <v>Pa</v>
      </c>
      <c r="P1464" t="str">
        <f>TRIM(IF(COUNT(FIND({0,1,2,3,4,5,6,7,8,9},B1464))&gt;0,D1464,IF(LEN(TRIM(B1464))&gt;0,CONCATENATE(B1464,C1464,D1464),MID(D1464,4,LEN(D1464)))))</f>
        <v>Berks</v>
      </c>
      <c r="Q1464">
        <f t="shared" si="115"/>
        <v>10</v>
      </c>
      <c r="R1464">
        <f t="shared" si="116"/>
        <v>18</v>
      </c>
    </row>
    <row r="1465" spans="2:18" x14ac:dyDescent="0.25">
      <c r="B1465" s="1" t="s">
        <v>241</v>
      </c>
      <c r="C1465" s="1" t="s">
        <v>293</v>
      </c>
      <c r="D1465" s="1" t="s">
        <v>112</v>
      </c>
      <c r="E1465" s="1" t="s">
        <v>243</v>
      </c>
      <c r="F1465">
        <v>10</v>
      </c>
      <c r="G1465">
        <v>0.05</v>
      </c>
      <c r="H1465">
        <v>11</v>
      </c>
      <c r="I1465">
        <v>0.03</v>
      </c>
      <c r="K1465">
        <f t="shared" si="112"/>
        <v>36</v>
      </c>
      <c r="L1465">
        <f t="shared" si="113"/>
        <v>59</v>
      </c>
      <c r="M1465" t="str">
        <f>IF(COUNT(FIND({0,1,2,3,4,5,6,7,8,9},IF(ISBLANK(A1465),IF(LEN(TRIM(B1465))&gt;0,TRIM(B1465),TRIM(C1465)),"")))&gt;0,IF(ISBLANK(A1465),IF(LEN(TRIM(B1465))&gt;0,TRIM(B1465),TRIM(C1465)),""),"")</f>
        <v>39</v>
      </c>
      <c r="N1465" t="str">
        <f>IF(COUNT(FIND({0,1,2,3,4,5,6,7,8,9},IF(ISBLANK(A1465),IF(LEN(TRIM(B1465))&gt;0,TRIM(C1465),LEFT(D1465, 4)),"")))&gt;0,IF(ISBLANK(A1465),IF(LEN(TRIM(B1465))&gt;0,TRIM(C1465),LEFT(D1465, 4)),""),"")</f>
        <v>049</v>
      </c>
      <c r="O1465" t="str">
        <f t="shared" si="114"/>
        <v>Oh</v>
      </c>
      <c r="P1465" t="str">
        <f>TRIM(IF(COUNT(FIND({0,1,2,3,4,5,6,7,8,9},B1465))&gt;0,D1465,IF(LEN(TRIM(B1465))&gt;0,CONCATENATE(B1465,C1465,D1465),MID(D1465,4,LEN(D1465)))))</f>
        <v>Franklin</v>
      </c>
      <c r="Q1465">
        <f t="shared" si="115"/>
        <v>10</v>
      </c>
      <c r="R1465">
        <f t="shared" si="116"/>
        <v>11</v>
      </c>
    </row>
    <row r="1466" spans="2:18" x14ac:dyDescent="0.25">
      <c r="B1466" s="1" t="s">
        <v>325</v>
      </c>
      <c r="C1466" s="1" t="s">
        <v>76</v>
      </c>
      <c r="D1466" s="1" t="s">
        <v>326</v>
      </c>
      <c r="E1466" s="1" t="s">
        <v>327</v>
      </c>
      <c r="F1466">
        <v>10</v>
      </c>
      <c r="G1466">
        <v>0.05</v>
      </c>
      <c r="H1466">
        <v>14</v>
      </c>
      <c r="I1466">
        <v>0.03</v>
      </c>
      <c r="K1466">
        <f t="shared" si="112"/>
        <v>36</v>
      </c>
      <c r="L1466">
        <f t="shared" si="113"/>
        <v>59</v>
      </c>
      <c r="M1466" t="str">
        <f>IF(COUNT(FIND({0,1,2,3,4,5,6,7,8,9},IF(ISBLANK(A1466),IF(LEN(TRIM(B1466))&gt;0,TRIM(B1466),TRIM(C1466)),"")))&gt;0,IF(ISBLANK(A1466),IF(LEN(TRIM(B1466))&gt;0,TRIM(B1466),TRIM(C1466)),""),"")</f>
        <v>10</v>
      </c>
      <c r="N1466" t="str">
        <f>IF(COUNT(FIND({0,1,2,3,4,5,6,7,8,9},IF(ISBLANK(A1466),IF(LEN(TRIM(B1466))&gt;0,TRIM(C1466),LEFT(D1466, 4)),"")))&gt;0,IF(ISBLANK(A1466),IF(LEN(TRIM(B1466))&gt;0,TRIM(C1466),LEFT(D1466, 4)),""),"")</f>
        <v>003</v>
      </c>
      <c r="O1466" t="str">
        <f t="shared" si="114"/>
        <v>De</v>
      </c>
      <c r="P1466" t="str">
        <f>TRIM(IF(COUNT(FIND({0,1,2,3,4,5,6,7,8,9},B1466))&gt;0,D1466,IF(LEN(TRIM(B1466))&gt;0,CONCATENATE(B1466,C1466,D1466),MID(D1466,4,LEN(D1466)))))</f>
        <v>New Castle</v>
      </c>
      <c r="Q1466">
        <f t="shared" si="115"/>
        <v>10</v>
      </c>
      <c r="R1466">
        <f t="shared" si="116"/>
        <v>14</v>
      </c>
    </row>
    <row r="1467" spans="2:18" x14ac:dyDescent="0.25">
      <c r="B1467" s="1" t="s">
        <v>120</v>
      </c>
      <c r="C1467" s="1" t="s">
        <v>54</v>
      </c>
      <c r="D1467" s="1" t="s">
        <v>503</v>
      </c>
      <c r="E1467" s="1" t="s">
        <v>123</v>
      </c>
      <c r="F1467">
        <v>10</v>
      </c>
      <c r="G1467">
        <v>0.05</v>
      </c>
      <c r="H1467">
        <v>20</v>
      </c>
      <c r="I1467">
        <v>0.05</v>
      </c>
      <c r="K1467">
        <f t="shared" si="112"/>
        <v>36</v>
      </c>
      <c r="L1467">
        <f t="shared" si="113"/>
        <v>59</v>
      </c>
      <c r="M1467" t="str">
        <f>IF(COUNT(FIND({0,1,2,3,4,5,6,7,8,9},IF(ISBLANK(A1467),IF(LEN(TRIM(B1467))&gt;0,TRIM(B1467),TRIM(C1467)),"")))&gt;0,IF(ISBLANK(A1467),IF(LEN(TRIM(B1467))&gt;0,TRIM(B1467),TRIM(C1467)),""),"")</f>
        <v>42</v>
      </c>
      <c r="N1467" t="str">
        <f>IF(COUNT(FIND({0,1,2,3,4,5,6,7,8,9},IF(ISBLANK(A1467),IF(LEN(TRIM(B1467))&gt;0,TRIM(C1467),LEFT(D1467, 4)),"")))&gt;0,IF(ISBLANK(A1467),IF(LEN(TRIM(B1467))&gt;0,TRIM(C1467),LEFT(D1467, 4)),""),"")</f>
        <v>071</v>
      </c>
      <c r="O1467" t="str">
        <f t="shared" si="114"/>
        <v>Pa</v>
      </c>
      <c r="P1467" t="str">
        <f>TRIM(IF(COUNT(FIND({0,1,2,3,4,5,6,7,8,9},B1467))&gt;0,D1467,IF(LEN(TRIM(B1467))&gt;0,CONCATENATE(B1467,C1467,D1467),MID(D1467,4,LEN(D1467)))))</f>
        <v>Lancaster</v>
      </c>
      <c r="Q1467">
        <f t="shared" si="115"/>
        <v>10</v>
      </c>
      <c r="R1467">
        <f t="shared" si="116"/>
        <v>20</v>
      </c>
    </row>
    <row r="1468" spans="2:18" x14ac:dyDescent="0.25">
      <c r="B1468" s="1" t="s">
        <v>95</v>
      </c>
      <c r="C1468" s="1" t="s">
        <v>14</v>
      </c>
      <c r="D1468" s="1" t="s">
        <v>344</v>
      </c>
      <c r="E1468" s="1" t="s">
        <v>98</v>
      </c>
      <c r="F1468">
        <v>10</v>
      </c>
      <c r="G1468">
        <v>0.05</v>
      </c>
      <c r="H1468">
        <v>12</v>
      </c>
      <c r="I1468">
        <v>0.03</v>
      </c>
      <c r="K1468">
        <f t="shared" si="112"/>
        <v>36</v>
      </c>
      <c r="L1468">
        <f t="shared" si="113"/>
        <v>59</v>
      </c>
      <c r="M1468" t="str">
        <f>IF(COUNT(FIND({0,1,2,3,4,5,6,7,8,9},IF(ISBLANK(A1468),IF(LEN(TRIM(B1468))&gt;0,TRIM(B1468),TRIM(C1468)),"")))&gt;0,IF(ISBLANK(A1468),IF(LEN(TRIM(B1468))&gt;0,TRIM(B1468),TRIM(C1468)),""),"")</f>
        <v>12</v>
      </c>
      <c r="N1468" t="str">
        <f>IF(COUNT(FIND({0,1,2,3,4,5,6,7,8,9},IF(ISBLANK(A1468),IF(LEN(TRIM(B1468))&gt;0,TRIM(C1468),LEFT(D1468, 4)),"")))&gt;0,IF(ISBLANK(A1468),IF(LEN(TRIM(B1468))&gt;0,TRIM(C1468),LEFT(D1468, 4)),""),"")</f>
        <v>083</v>
      </c>
      <c r="O1468" t="str">
        <f t="shared" si="114"/>
        <v>Fl</v>
      </c>
      <c r="P1468" t="str">
        <f>TRIM(IF(COUNT(FIND({0,1,2,3,4,5,6,7,8,9},B1468))&gt;0,D1468,IF(LEN(TRIM(B1468))&gt;0,CONCATENATE(B1468,C1468,D1468),MID(D1468,4,LEN(D1468)))))</f>
        <v>Marion</v>
      </c>
      <c r="Q1468">
        <f t="shared" si="115"/>
        <v>10</v>
      </c>
      <c r="R1468">
        <f t="shared" si="116"/>
        <v>12</v>
      </c>
    </row>
    <row r="1469" spans="2:18" x14ac:dyDescent="0.25">
      <c r="B1469" s="1" t="s">
        <v>56</v>
      </c>
      <c r="C1469" s="1" t="s">
        <v>76</v>
      </c>
      <c r="D1469" s="1" t="s">
        <v>77</v>
      </c>
      <c r="E1469" s="1" t="s">
        <v>59</v>
      </c>
      <c r="F1469">
        <v>10</v>
      </c>
      <c r="G1469">
        <v>0.05</v>
      </c>
      <c r="H1469">
        <v>13</v>
      </c>
      <c r="I1469">
        <v>0.03</v>
      </c>
      <c r="K1469">
        <f t="shared" si="112"/>
        <v>36</v>
      </c>
      <c r="L1469">
        <f t="shared" si="113"/>
        <v>59</v>
      </c>
      <c r="M1469" t="str">
        <f>IF(COUNT(FIND({0,1,2,3,4,5,6,7,8,9},IF(ISBLANK(A1469),IF(LEN(TRIM(B1469))&gt;0,TRIM(B1469),TRIM(C1469)),"")))&gt;0,IF(ISBLANK(A1469),IF(LEN(TRIM(B1469))&gt;0,TRIM(B1469),TRIM(C1469)),""),"")</f>
        <v>25</v>
      </c>
      <c r="N1469" t="str">
        <f>IF(COUNT(FIND({0,1,2,3,4,5,6,7,8,9},IF(ISBLANK(A1469),IF(LEN(TRIM(B1469))&gt;0,TRIM(C1469),LEFT(D1469, 4)),"")))&gt;0,IF(ISBLANK(A1469),IF(LEN(TRIM(B1469))&gt;0,TRIM(C1469),LEFT(D1469, 4)),""),"")</f>
        <v>003</v>
      </c>
      <c r="O1469" t="str">
        <f t="shared" si="114"/>
        <v>Ma</v>
      </c>
      <c r="P1469" t="str">
        <f>TRIM(IF(COUNT(FIND({0,1,2,3,4,5,6,7,8,9},B1469))&gt;0,D1469,IF(LEN(TRIM(B1469))&gt;0,CONCATENATE(B1469,C1469,D1469),MID(D1469,4,LEN(D1469)))))</f>
        <v>Berkshire</v>
      </c>
      <c r="Q1469">
        <f t="shared" si="115"/>
        <v>10</v>
      </c>
      <c r="R1469">
        <f t="shared" si="116"/>
        <v>13</v>
      </c>
    </row>
    <row r="1470" spans="2:18" x14ac:dyDescent="0.25">
      <c r="B1470" s="1" t="s">
        <v>194</v>
      </c>
      <c r="C1470" s="1" t="s">
        <v>195</v>
      </c>
      <c r="D1470" s="1" t="s">
        <v>196</v>
      </c>
      <c r="E1470" s="1" t="s">
        <v>197</v>
      </c>
      <c r="F1470">
        <v>100</v>
      </c>
      <c r="G1470">
        <v>0.45</v>
      </c>
      <c r="H1470">
        <v>171</v>
      </c>
      <c r="I1470">
        <v>0.4</v>
      </c>
      <c r="K1470">
        <f t="shared" si="112"/>
        <v>36</v>
      </c>
      <c r="L1470">
        <f t="shared" si="113"/>
        <v>59</v>
      </c>
      <c r="M1470" t="str">
        <f>IF(COUNT(FIND({0,1,2,3,4,5,6,7,8,9},IF(ISBLANK(A1470),IF(LEN(TRIM(B1470))&gt;0,TRIM(B1470),TRIM(C1470)),"")))&gt;0,IF(ISBLANK(A1470),IF(LEN(TRIM(B1470))&gt;0,TRIM(B1470),TRIM(C1470)),""),"")</f>
        <v/>
      </c>
      <c r="N1470" t="str">
        <f>IF(COUNT(FIND({0,1,2,3,4,5,6,7,8,9},IF(ISBLANK(A1470),IF(LEN(TRIM(B1470))&gt;0,TRIM(C1470),LEFT(D1470, 4)),"")))&gt;0,IF(ISBLANK(A1470),IF(LEN(TRIM(B1470))&gt;0,TRIM(C1470),LEFT(D1470, 4)),""),"")</f>
        <v/>
      </c>
      <c r="O1470" t="str">
        <f t="shared" si="114"/>
        <v>XX</v>
      </c>
      <c r="P1470" t="str">
        <f>TRIM(IF(COUNT(FIND({0,1,2,3,4,5,6,7,8,9},B1470))&gt;0,D1470,IF(LEN(TRIM(B1470))&gt;0,CONCATENATE(B1470,C1470,D1470),MID(D1470,4,LEN(D1470)))))</f>
        <v>Same State</v>
      </c>
      <c r="Q1470">
        <f t="shared" si="115"/>
        <v>100</v>
      </c>
      <c r="R1470">
        <f t="shared" si="116"/>
        <v>171</v>
      </c>
    </row>
    <row r="1471" spans="2:18" x14ac:dyDescent="0.25">
      <c r="B1471" s="1" t="s">
        <v>198</v>
      </c>
      <c r="C1471" s="1" t="s">
        <v>199</v>
      </c>
      <c r="D1471" s="1" t="s">
        <v>200</v>
      </c>
      <c r="E1471" s="1" t="s">
        <v>197</v>
      </c>
      <c r="F1471">
        <v>201</v>
      </c>
      <c r="G1471">
        <v>0.91</v>
      </c>
      <c r="H1471">
        <v>320</v>
      </c>
      <c r="I1471">
        <v>0.74</v>
      </c>
      <c r="K1471">
        <f t="shared" si="112"/>
        <v>36</v>
      </c>
      <c r="L1471">
        <f t="shared" si="113"/>
        <v>59</v>
      </c>
      <c r="M1471" t="str">
        <f>IF(COUNT(FIND({0,1,2,3,4,5,6,7,8,9},IF(ISBLANK(A1471),IF(LEN(TRIM(B1471))&gt;0,TRIM(B1471),TRIM(C1471)),"")))&gt;0,IF(ISBLANK(A1471),IF(LEN(TRIM(B1471))&gt;0,TRIM(B1471),TRIM(C1471)),""),"")</f>
        <v/>
      </c>
      <c r="N1471" t="str">
        <f>IF(COUNT(FIND({0,1,2,3,4,5,6,7,8,9},IF(ISBLANK(A1471),IF(LEN(TRIM(B1471))&gt;0,TRIM(C1471),LEFT(D1471, 4)),"")))&gt;0,IF(ISBLANK(A1471),IF(LEN(TRIM(B1471))&gt;0,TRIM(C1471),LEFT(D1471, 4)),""),"")</f>
        <v/>
      </c>
      <c r="O1471" t="str">
        <f t="shared" si="114"/>
        <v>XX</v>
      </c>
      <c r="P1471" t="str">
        <f>TRIM(IF(COUNT(FIND({0,1,2,3,4,5,6,7,8,9},B1471))&gt;0,D1471,IF(LEN(TRIM(B1471))&gt;0,CONCATENATE(B1471,C1471,D1471),MID(D1471,4,LEN(D1471)))))</f>
        <v>Region 1: Northeast</v>
      </c>
      <c r="Q1471">
        <f t="shared" si="115"/>
        <v>201</v>
      </c>
      <c r="R1471">
        <f t="shared" si="116"/>
        <v>320</v>
      </c>
    </row>
    <row r="1472" spans="2:18" x14ac:dyDescent="0.25">
      <c r="B1472" s="1" t="s">
        <v>198</v>
      </c>
      <c r="C1472" s="1" t="s">
        <v>199</v>
      </c>
      <c r="D1472" s="1" t="s">
        <v>201</v>
      </c>
      <c r="E1472" s="1" t="s">
        <v>197</v>
      </c>
      <c r="F1472">
        <v>198</v>
      </c>
      <c r="G1472">
        <v>0.9</v>
      </c>
      <c r="H1472">
        <v>338</v>
      </c>
      <c r="I1472">
        <v>0.78</v>
      </c>
      <c r="K1472">
        <f t="shared" si="112"/>
        <v>36</v>
      </c>
      <c r="L1472">
        <f t="shared" si="113"/>
        <v>59</v>
      </c>
      <c r="M1472" t="str">
        <f>IF(COUNT(FIND({0,1,2,3,4,5,6,7,8,9},IF(ISBLANK(A1472),IF(LEN(TRIM(B1472))&gt;0,TRIM(B1472),TRIM(C1472)),"")))&gt;0,IF(ISBLANK(A1472),IF(LEN(TRIM(B1472))&gt;0,TRIM(B1472),TRIM(C1472)),""),"")</f>
        <v/>
      </c>
      <c r="N1472" t="str">
        <f>IF(COUNT(FIND({0,1,2,3,4,5,6,7,8,9},IF(ISBLANK(A1472),IF(LEN(TRIM(B1472))&gt;0,TRIM(C1472),LEFT(D1472, 4)),"")))&gt;0,IF(ISBLANK(A1472),IF(LEN(TRIM(B1472))&gt;0,TRIM(C1472),LEFT(D1472, 4)),""),"")</f>
        <v/>
      </c>
      <c r="O1472" t="str">
        <f t="shared" si="114"/>
        <v>XX</v>
      </c>
      <c r="P1472" t="str">
        <f>TRIM(IF(COUNT(FIND({0,1,2,3,4,5,6,7,8,9},B1472))&gt;0,D1472,IF(LEN(TRIM(B1472))&gt;0,CONCATENATE(B1472,C1472,D1472),MID(D1472,4,LEN(D1472)))))</f>
        <v>Region 2: Midwest</v>
      </c>
      <c r="Q1472">
        <f t="shared" si="115"/>
        <v>198</v>
      </c>
      <c r="R1472">
        <f t="shared" si="116"/>
        <v>338</v>
      </c>
    </row>
    <row r="1473" spans="1:18" x14ac:dyDescent="0.25">
      <c r="B1473" s="1" t="s">
        <v>198</v>
      </c>
      <c r="C1473" s="1" t="s">
        <v>199</v>
      </c>
      <c r="D1473" s="1" t="s">
        <v>202</v>
      </c>
      <c r="E1473" s="1" t="s">
        <v>197</v>
      </c>
      <c r="F1473">
        <v>553</v>
      </c>
      <c r="G1473">
        <v>2.5099999999999998</v>
      </c>
      <c r="H1473">
        <v>1031</v>
      </c>
      <c r="I1473">
        <v>2.39</v>
      </c>
      <c r="K1473">
        <f t="shared" si="112"/>
        <v>36</v>
      </c>
      <c r="L1473">
        <f t="shared" si="113"/>
        <v>59</v>
      </c>
      <c r="M1473" t="str">
        <f>IF(COUNT(FIND({0,1,2,3,4,5,6,7,8,9},IF(ISBLANK(A1473),IF(LEN(TRIM(B1473))&gt;0,TRIM(B1473),TRIM(C1473)),"")))&gt;0,IF(ISBLANK(A1473),IF(LEN(TRIM(B1473))&gt;0,TRIM(B1473),TRIM(C1473)),""),"")</f>
        <v/>
      </c>
      <c r="N1473" t="str">
        <f>IF(COUNT(FIND({0,1,2,3,4,5,6,7,8,9},IF(ISBLANK(A1473),IF(LEN(TRIM(B1473))&gt;0,TRIM(C1473),LEFT(D1473, 4)),"")))&gt;0,IF(ISBLANK(A1473),IF(LEN(TRIM(B1473))&gt;0,TRIM(C1473),LEFT(D1473, 4)),""),"")</f>
        <v/>
      </c>
      <c r="O1473" t="str">
        <f t="shared" si="114"/>
        <v>XX</v>
      </c>
      <c r="P1473" t="str">
        <f>TRIM(IF(COUNT(FIND({0,1,2,3,4,5,6,7,8,9},B1473))&gt;0,D1473,IF(LEN(TRIM(B1473))&gt;0,CONCATENATE(B1473,C1473,D1473),MID(D1473,4,LEN(D1473)))))</f>
        <v>Region 3: South</v>
      </c>
      <c r="Q1473">
        <f t="shared" si="115"/>
        <v>553</v>
      </c>
      <c r="R1473">
        <f t="shared" si="116"/>
        <v>1031</v>
      </c>
    </row>
    <row r="1474" spans="1:18" x14ac:dyDescent="0.25">
      <c r="B1474" s="1" t="s">
        <v>198</v>
      </c>
      <c r="C1474" s="1" t="s">
        <v>199</v>
      </c>
      <c r="D1474" s="1" t="s">
        <v>203</v>
      </c>
      <c r="E1474" s="1" t="s">
        <v>197</v>
      </c>
      <c r="F1474">
        <v>218</v>
      </c>
      <c r="G1474">
        <v>0.99</v>
      </c>
      <c r="H1474">
        <v>370</v>
      </c>
      <c r="I1474">
        <v>0.86</v>
      </c>
      <c r="K1474">
        <f t="shared" si="112"/>
        <v>36</v>
      </c>
      <c r="L1474">
        <f t="shared" si="113"/>
        <v>59</v>
      </c>
      <c r="M1474" t="str">
        <f>IF(COUNT(FIND({0,1,2,3,4,5,6,7,8,9},IF(ISBLANK(A1474),IF(LEN(TRIM(B1474))&gt;0,TRIM(B1474),TRIM(C1474)),"")))&gt;0,IF(ISBLANK(A1474),IF(LEN(TRIM(B1474))&gt;0,TRIM(B1474),TRIM(C1474)),""),"")</f>
        <v/>
      </c>
      <c r="N1474" t="str">
        <f>IF(COUNT(FIND({0,1,2,3,4,5,6,7,8,9},IF(ISBLANK(A1474),IF(LEN(TRIM(B1474))&gt;0,TRIM(C1474),LEFT(D1474, 4)),"")))&gt;0,IF(ISBLANK(A1474),IF(LEN(TRIM(B1474))&gt;0,TRIM(C1474),LEFT(D1474, 4)),""),"")</f>
        <v/>
      </c>
      <c r="O1474" t="str">
        <f t="shared" si="114"/>
        <v>XX</v>
      </c>
      <c r="P1474" t="str">
        <f>TRIM(IF(COUNT(FIND({0,1,2,3,4,5,6,7,8,9},B1474))&gt;0,D1474,IF(LEN(TRIM(B1474))&gt;0,CONCATENATE(B1474,C1474,D1474),MID(D1474,4,LEN(D1474)))))</f>
        <v>Region 4: West</v>
      </c>
      <c r="Q1474">
        <f t="shared" si="115"/>
        <v>218</v>
      </c>
      <c r="R1474">
        <f t="shared" si="116"/>
        <v>370</v>
      </c>
    </row>
    <row r="1475" spans="1:18" x14ac:dyDescent="0.25">
      <c r="B1475" s="1" t="s">
        <v>204</v>
      </c>
      <c r="C1475" s="1" t="s">
        <v>205</v>
      </c>
      <c r="D1475" s="1" t="s">
        <v>497</v>
      </c>
      <c r="E1475" s="1" t="s">
        <v>197</v>
      </c>
      <c r="F1475">
        <v>495471</v>
      </c>
      <c r="H1475">
        <v>1069536</v>
      </c>
      <c r="K1475">
        <f t="shared" si="112"/>
        <v>36</v>
      </c>
      <c r="L1475">
        <f t="shared" si="113"/>
        <v>59</v>
      </c>
      <c r="M1475" t="str">
        <f>IF(COUNT(FIND({0,1,2,3,4,5,6,7,8,9},IF(ISBLANK(A1475),IF(LEN(TRIM(B1475))&gt;0,TRIM(B1475),TRIM(C1475)),"")))&gt;0,IF(ISBLANK(A1475),IF(LEN(TRIM(B1475))&gt;0,TRIM(B1475),TRIM(C1475)),""),"")</f>
        <v>36</v>
      </c>
      <c r="N1475" t="str">
        <f>IF(COUNT(FIND({0,1,2,3,4,5,6,7,8,9},IF(ISBLANK(A1475),IF(LEN(TRIM(B1475))&gt;0,TRIM(C1475),LEFT(D1475, 4)),"")))&gt;0,IF(ISBLANK(A1475),IF(LEN(TRIM(B1475))&gt;0,TRIM(C1475),LEFT(D1475, 4)),""),"")</f>
        <v xml:space="preserve">059 </v>
      </c>
      <c r="O1475" t="str">
        <f t="shared" si="114"/>
        <v>XX</v>
      </c>
      <c r="P1475" t="str">
        <f>TRIM(IF(COUNT(FIND({0,1,2,3,4,5,6,7,8,9},B1475))&gt;0,D1475,IF(LEN(TRIM(B1475))&gt;0,CONCATENATE(B1475,C1475,D1475),MID(D1475,4,LEN(D1475)))))</f>
        <v>County Non-Migrants</v>
      </c>
      <c r="Q1475">
        <f t="shared" si="115"/>
        <v>495471</v>
      </c>
      <c r="R1475">
        <f t="shared" si="116"/>
        <v>1069536</v>
      </c>
    </row>
    <row r="1476" spans="1:18" x14ac:dyDescent="0.25">
      <c r="A1476">
        <v>36</v>
      </c>
      <c r="B1476" s="1" t="s">
        <v>498</v>
      </c>
      <c r="C1476" s="1" t="s">
        <v>10</v>
      </c>
      <c r="D1476" s="1" t="s">
        <v>499</v>
      </c>
      <c r="E1476" s="1" t="s">
        <v>12</v>
      </c>
      <c r="F1476">
        <v>48505</v>
      </c>
      <c r="H1476">
        <v>72951</v>
      </c>
      <c r="K1476">
        <f t="shared" ref="K1476:K1539" si="117">VALUE(IF(ISBLANK(A1476),K1475,A1476))</f>
        <v>36</v>
      </c>
      <c r="L1476">
        <f t="shared" ref="L1476:L1539" si="118">VALUE(IF(ISBLANK(A1476),L1475,CONCATENATE(TRIM(B1476),TRIM(C1476))))</f>
        <v>61</v>
      </c>
      <c r="M1476" t="str">
        <f>IF(COUNT(FIND({0,1,2,3,4,5,6,7,8,9},IF(ISBLANK(A1476),IF(LEN(TRIM(B1476))&gt;0,TRIM(B1476),TRIM(C1476)),"")))&gt;0,IF(ISBLANK(A1476),IF(LEN(TRIM(B1476))&gt;0,TRIM(B1476),TRIM(C1476)),""),"")</f>
        <v/>
      </c>
      <c r="N1476" t="str">
        <f>IF(COUNT(FIND({0,1,2,3,4,5,6,7,8,9},IF(ISBLANK(A1476),IF(LEN(TRIM(B1476))&gt;0,TRIM(C1476),LEFT(D1476, 4)),"")))&gt;0,IF(ISBLANK(A1476),IF(LEN(TRIM(B1476))&gt;0,TRIM(C1476),LEFT(D1476, 4)),""),"")</f>
        <v/>
      </c>
      <c r="O1476" t="str">
        <f t="shared" ref="O1476:O1539" si="119">IF(LEN(TRIM(E1476))&gt;0,E1476,"XX")</f>
        <v>NY</v>
      </c>
      <c r="P1476" t="str">
        <f>TRIM(IF(COUNT(FIND({0,1,2,3,4,5,6,7,8,9},B1476))&gt;0,D1476,IF(LEN(TRIM(B1476))&gt;0,CONCATENATE(B1476,C1476,D1476),MID(D1476,4,LEN(D1476)))))</f>
        <v>New York Total Migration</v>
      </c>
      <c r="Q1476">
        <f t="shared" ref="Q1476:Q1539" si="120">F1476</f>
        <v>48505</v>
      </c>
      <c r="R1476">
        <f t="shared" ref="R1476:R1539" si="121">H1476</f>
        <v>72951</v>
      </c>
    </row>
    <row r="1477" spans="1:18" x14ac:dyDescent="0.25">
      <c r="B1477" s="1" t="s">
        <v>13</v>
      </c>
      <c r="C1477" s="1" t="s">
        <v>44</v>
      </c>
      <c r="D1477" s="1" t="s">
        <v>45</v>
      </c>
      <c r="E1477" s="1" t="s">
        <v>12</v>
      </c>
      <c r="F1477">
        <v>6717</v>
      </c>
      <c r="G1477">
        <v>13.85</v>
      </c>
      <c r="H1477">
        <v>10868</v>
      </c>
      <c r="I1477">
        <v>14.9</v>
      </c>
      <c r="K1477">
        <f t="shared" si="117"/>
        <v>36</v>
      </c>
      <c r="L1477">
        <f t="shared" si="118"/>
        <v>61</v>
      </c>
      <c r="M1477" t="str">
        <f>IF(COUNT(FIND({0,1,2,3,4,5,6,7,8,9},IF(ISBLANK(A1477),IF(LEN(TRIM(B1477))&gt;0,TRIM(B1477),TRIM(C1477)),"")))&gt;0,IF(ISBLANK(A1477),IF(LEN(TRIM(B1477))&gt;0,TRIM(B1477),TRIM(C1477)),""),"")</f>
        <v>36</v>
      </c>
      <c r="N1477" t="str">
        <f>IF(COUNT(FIND({0,1,2,3,4,5,6,7,8,9},IF(ISBLANK(A1477),IF(LEN(TRIM(B1477))&gt;0,TRIM(C1477),LEFT(D1477, 4)),"")))&gt;0,IF(ISBLANK(A1477),IF(LEN(TRIM(B1477))&gt;0,TRIM(C1477),LEFT(D1477, 4)),""),"")</f>
        <v>047</v>
      </c>
      <c r="O1477" t="str">
        <f t="shared" si="119"/>
        <v>NY</v>
      </c>
      <c r="P1477" t="str">
        <f>TRIM(IF(COUNT(FIND({0,1,2,3,4,5,6,7,8,9},B1477))&gt;0,D1477,IF(LEN(TRIM(B1477))&gt;0,CONCATENATE(B1477,C1477,D1477),MID(D1477,4,LEN(D1477)))))</f>
        <v>Kings</v>
      </c>
      <c r="Q1477">
        <f t="shared" si="120"/>
        <v>6717</v>
      </c>
      <c r="R1477">
        <f t="shared" si="121"/>
        <v>10868</v>
      </c>
    </row>
    <row r="1478" spans="1:18" x14ac:dyDescent="0.25">
      <c r="B1478" s="1" t="s">
        <v>13</v>
      </c>
      <c r="C1478" s="1" t="s">
        <v>28</v>
      </c>
      <c r="D1478" s="1" t="s">
        <v>29</v>
      </c>
      <c r="E1478" s="1" t="s">
        <v>12</v>
      </c>
      <c r="F1478">
        <v>6048</v>
      </c>
      <c r="G1478">
        <v>12.47</v>
      </c>
      <c r="H1478">
        <v>9979</v>
      </c>
      <c r="I1478">
        <v>13.68</v>
      </c>
      <c r="K1478">
        <f t="shared" si="117"/>
        <v>36</v>
      </c>
      <c r="L1478">
        <f t="shared" si="118"/>
        <v>61</v>
      </c>
      <c r="M1478" t="str">
        <f>IF(COUNT(FIND({0,1,2,3,4,5,6,7,8,9},IF(ISBLANK(A1478),IF(LEN(TRIM(B1478))&gt;0,TRIM(B1478),TRIM(C1478)),"")))&gt;0,IF(ISBLANK(A1478),IF(LEN(TRIM(B1478))&gt;0,TRIM(B1478),TRIM(C1478)),""),"")</f>
        <v>36</v>
      </c>
      <c r="N1478" t="str">
        <f>IF(COUNT(FIND({0,1,2,3,4,5,6,7,8,9},IF(ISBLANK(A1478),IF(LEN(TRIM(B1478))&gt;0,TRIM(C1478),LEFT(D1478, 4)),"")))&gt;0,IF(ISBLANK(A1478),IF(LEN(TRIM(B1478))&gt;0,TRIM(C1478),LEFT(D1478, 4)),""),"")</f>
        <v>081</v>
      </c>
      <c r="O1478" t="str">
        <f t="shared" si="119"/>
        <v>NY</v>
      </c>
      <c r="P1478" t="str">
        <f>TRIM(IF(COUNT(FIND({0,1,2,3,4,5,6,7,8,9},B1478))&gt;0,D1478,IF(LEN(TRIM(B1478))&gt;0,CONCATENATE(B1478,C1478,D1478),MID(D1478,4,LEN(D1478)))))</f>
        <v>Queens</v>
      </c>
      <c r="Q1478">
        <f t="shared" si="120"/>
        <v>6048</v>
      </c>
      <c r="R1478">
        <f t="shared" si="121"/>
        <v>9979</v>
      </c>
    </row>
    <row r="1479" spans="1:18" x14ac:dyDescent="0.25">
      <c r="B1479" s="1" t="s">
        <v>13</v>
      </c>
      <c r="C1479" s="1" t="s">
        <v>62</v>
      </c>
      <c r="D1479" s="1" t="s">
        <v>63</v>
      </c>
      <c r="E1479" s="1" t="s">
        <v>12</v>
      </c>
      <c r="F1479">
        <v>5705</v>
      </c>
      <c r="G1479">
        <v>11.76</v>
      </c>
      <c r="H1479">
        <v>11697</v>
      </c>
      <c r="I1479">
        <v>16.03</v>
      </c>
      <c r="K1479">
        <f t="shared" si="117"/>
        <v>36</v>
      </c>
      <c r="L1479">
        <f t="shared" si="118"/>
        <v>61</v>
      </c>
      <c r="M1479" t="str">
        <f>IF(COUNT(FIND({0,1,2,3,4,5,6,7,8,9},IF(ISBLANK(A1479),IF(LEN(TRIM(B1479))&gt;0,TRIM(B1479),TRIM(C1479)),"")))&gt;0,IF(ISBLANK(A1479),IF(LEN(TRIM(B1479))&gt;0,TRIM(B1479),TRIM(C1479)),""),"")</f>
        <v>36</v>
      </c>
      <c r="N1479" t="str">
        <f>IF(COUNT(FIND({0,1,2,3,4,5,6,7,8,9},IF(ISBLANK(A1479),IF(LEN(TRIM(B1479))&gt;0,TRIM(C1479),LEFT(D1479, 4)),"")))&gt;0,IF(ISBLANK(A1479),IF(LEN(TRIM(B1479))&gt;0,TRIM(C1479),LEFT(D1479, 4)),""),"")</f>
        <v>005</v>
      </c>
      <c r="O1479" t="str">
        <f t="shared" si="119"/>
        <v>NY</v>
      </c>
      <c r="P1479" t="str">
        <f>TRIM(IF(COUNT(FIND({0,1,2,3,4,5,6,7,8,9},B1479))&gt;0,D1479,IF(LEN(TRIM(B1479))&gt;0,CONCATENATE(B1479,C1479,D1479),MID(D1479,4,LEN(D1479)))))</f>
        <v>Bronx</v>
      </c>
      <c r="Q1479">
        <f t="shared" si="120"/>
        <v>5705</v>
      </c>
      <c r="R1479">
        <f t="shared" si="121"/>
        <v>11697</v>
      </c>
    </row>
    <row r="1480" spans="1:18" x14ac:dyDescent="0.25">
      <c r="B1480" s="1" t="s">
        <v>40</v>
      </c>
      <c r="C1480" s="1" t="s">
        <v>41</v>
      </c>
      <c r="D1480" s="1" t="s">
        <v>42</v>
      </c>
      <c r="E1480" s="1" t="s">
        <v>43</v>
      </c>
      <c r="F1480">
        <v>2577</v>
      </c>
      <c r="G1480">
        <v>5.31</v>
      </c>
      <c r="H1480">
        <v>3543</v>
      </c>
      <c r="I1480">
        <v>4.8600000000000003</v>
      </c>
      <c r="K1480">
        <f t="shared" si="117"/>
        <v>36</v>
      </c>
      <c r="L1480">
        <f t="shared" si="118"/>
        <v>61</v>
      </c>
      <c r="M1480" t="str">
        <f>IF(COUNT(FIND({0,1,2,3,4,5,6,7,8,9},IF(ISBLANK(A1480),IF(LEN(TRIM(B1480))&gt;0,TRIM(B1480),TRIM(C1480)),"")))&gt;0,IF(ISBLANK(A1480),IF(LEN(TRIM(B1480))&gt;0,TRIM(B1480),TRIM(C1480)),""),"")</f>
        <v>57</v>
      </c>
      <c r="N1480" t="str">
        <f>IF(COUNT(FIND({0,1,2,3,4,5,6,7,8,9},IF(ISBLANK(A1480),IF(LEN(TRIM(B1480))&gt;0,TRIM(C1480),LEFT(D1480, 4)),"")))&gt;0,IF(ISBLANK(A1480),IF(LEN(TRIM(B1480))&gt;0,TRIM(C1480),LEFT(D1480, 4)),""),"")</f>
        <v>001</v>
      </c>
      <c r="O1480" t="str">
        <f t="shared" si="119"/>
        <v>FR</v>
      </c>
      <c r="P1480" t="str">
        <f>TRIM(IF(COUNT(FIND({0,1,2,3,4,5,6,7,8,9},B1480))&gt;0,D1480,IF(LEN(TRIM(B1480))&gt;0,CONCATENATE(B1480,C1480,D1480),MID(D1480,4,LEN(D1480)))))</f>
        <v>Foreign / Overseas</v>
      </c>
      <c r="Q1480">
        <f t="shared" si="120"/>
        <v>2577</v>
      </c>
      <c r="R1480">
        <f t="shared" si="121"/>
        <v>3543</v>
      </c>
    </row>
    <row r="1481" spans="1:18" x14ac:dyDescent="0.25">
      <c r="B1481" s="1" t="s">
        <v>13</v>
      </c>
      <c r="C1481" s="1" t="s">
        <v>38</v>
      </c>
      <c r="D1481" s="1" t="s">
        <v>39</v>
      </c>
      <c r="E1481" s="1" t="s">
        <v>12</v>
      </c>
      <c r="F1481">
        <v>2168</v>
      </c>
      <c r="G1481">
        <v>4.47</v>
      </c>
      <c r="H1481">
        <v>2917</v>
      </c>
      <c r="I1481">
        <v>4</v>
      </c>
      <c r="K1481">
        <f t="shared" si="117"/>
        <v>36</v>
      </c>
      <c r="L1481">
        <f t="shared" si="118"/>
        <v>61</v>
      </c>
      <c r="M1481" t="str">
        <f>IF(COUNT(FIND({0,1,2,3,4,5,6,7,8,9},IF(ISBLANK(A1481),IF(LEN(TRIM(B1481))&gt;0,TRIM(B1481),TRIM(C1481)),"")))&gt;0,IF(ISBLANK(A1481),IF(LEN(TRIM(B1481))&gt;0,TRIM(B1481),TRIM(C1481)),""),"")</f>
        <v>36</v>
      </c>
      <c r="N1481" t="str">
        <f>IF(COUNT(FIND({0,1,2,3,4,5,6,7,8,9},IF(ISBLANK(A1481),IF(LEN(TRIM(B1481))&gt;0,TRIM(C1481),LEFT(D1481, 4)),"")))&gt;0,IF(ISBLANK(A1481),IF(LEN(TRIM(B1481))&gt;0,TRIM(C1481),LEFT(D1481, 4)),""),"")</f>
        <v>059</v>
      </c>
      <c r="O1481" t="str">
        <f t="shared" si="119"/>
        <v>NY</v>
      </c>
      <c r="P1481" t="str">
        <f>TRIM(IF(COUNT(FIND({0,1,2,3,4,5,6,7,8,9},B1481))&gt;0,D1481,IF(LEN(TRIM(B1481))&gt;0,CONCATENATE(B1481,C1481,D1481),MID(D1481,4,LEN(D1481)))))</f>
        <v>Nassau</v>
      </c>
      <c r="Q1481">
        <f t="shared" si="120"/>
        <v>2168</v>
      </c>
      <c r="R1481">
        <f t="shared" si="121"/>
        <v>2917</v>
      </c>
    </row>
    <row r="1482" spans="1:18" x14ac:dyDescent="0.25">
      <c r="B1482" s="1" t="s">
        <v>13</v>
      </c>
      <c r="C1482" s="1" t="s">
        <v>34</v>
      </c>
      <c r="D1482" s="1" t="s">
        <v>35</v>
      </c>
      <c r="E1482" s="1" t="s">
        <v>12</v>
      </c>
      <c r="F1482">
        <v>1862</v>
      </c>
      <c r="G1482">
        <v>3.84</v>
      </c>
      <c r="H1482">
        <v>2856</v>
      </c>
      <c r="I1482">
        <v>3.91</v>
      </c>
      <c r="K1482">
        <f t="shared" si="117"/>
        <v>36</v>
      </c>
      <c r="L1482">
        <f t="shared" si="118"/>
        <v>61</v>
      </c>
      <c r="M1482" t="str">
        <f>IF(COUNT(FIND({0,1,2,3,4,5,6,7,8,9},IF(ISBLANK(A1482),IF(LEN(TRIM(B1482))&gt;0,TRIM(B1482),TRIM(C1482)),"")))&gt;0,IF(ISBLANK(A1482),IF(LEN(TRIM(B1482))&gt;0,TRIM(B1482),TRIM(C1482)),""),"")</f>
        <v>36</v>
      </c>
      <c r="N1482" t="str">
        <f>IF(COUNT(FIND({0,1,2,3,4,5,6,7,8,9},IF(ISBLANK(A1482),IF(LEN(TRIM(B1482))&gt;0,TRIM(C1482),LEFT(D1482, 4)),"")))&gt;0,IF(ISBLANK(A1482),IF(LEN(TRIM(B1482))&gt;0,TRIM(C1482),LEFT(D1482, 4)),""),"")</f>
        <v>119</v>
      </c>
      <c r="O1482" t="str">
        <f t="shared" si="119"/>
        <v>NY</v>
      </c>
      <c r="P1482" t="str">
        <f>TRIM(IF(COUNT(FIND({0,1,2,3,4,5,6,7,8,9},B1482))&gt;0,D1482,IF(LEN(TRIM(B1482))&gt;0,CONCATENATE(B1482,C1482,D1482),MID(D1482,4,LEN(D1482)))))</f>
        <v>Westchester</v>
      </c>
      <c r="Q1482">
        <f t="shared" si="120"/>
        <v>1862</v>
      </c>
      <c r="R1482">
        <f t="shared" si="121"/>
        <v>2856</v>
      </c>
    </row>
    <row r="1483" spans="1:18" x14ac:dyDescent="0.25">
      <c r="B1483" s="1" t="s">
        <v>84</v>
      </c>
      <c r="C1483" s="1" t="s">
        <v>57</v>
      </c>
      <c r="D1483" s="1" t="s">
        <v>152</v>
      </c>
      <c r="E1483" s="1" t="s">
        <v>86</v>
      </c>
      <c r="F1483">
        <v>1339</v>
      </c>
      <c r="G1483">
        <v>2.76</v>
      </c>
      <c r="H1483">
        <v>1823</v>
      </c>
      <c r="I1483">
        <v>2.5</v>
      </c>
      <c r="K1483">
        <f t="shared" si="117"/>
        <v>36</v>
      </c>
      <c r="L1483">
        <f t="shared" si="118"/>
        <v>61</v>
      </c>
      <c r="M1483" t="str">
        <f>IF(COUNT(FIND({0,1,2,3,4,5,6,7,8,9},IF(ISBLANK(A1483),IF(LEN(TRIM(B1483))&gt;0,TRIM(B1483),TRIM(C1483)),"")))&gt;0,IF(ISBLANK(A1483),IF(LEN(TRIM(B1483))&gt;0,TRIM(B1483),TRIM(C1483)),""),"")</f>
        <v>34</v>
      </c>
      <c r="N1483" t="str">
        <f>IF(COUNT(FIND({0,1,2,3,4,5,6,7,8,9},IF(ISBLANK(A1483),IF(LEN(TRIM(B1483))&gt;0,TRIM(C1483),LEFT(D1483, 4)),"")))&gt;0,IF(ISBLANK(A1483),IF(LEN(TRIM(B1483))&gt;0,TRIM(C1483),LEFT(D1483, 4)),""),"")</f>
        <v>017</v>
      </c>
      <c r="O1483" t="str">
        <f t="shared" si="119"/>
        <v>NJ</v>
      </c>
      <c r="P1483" t="str">
        <f>TRIM(IF(COUNT(FIND({0,1,2,3,4,5,6,7,8,9},B1483))&gt;0,D1483,IF(LEN(TRIM(B1483))&gt;0,CONCATENATE(B1483,C1483,D1483),MID(D1483,4,LEN(D1483)))))</f>
        <v>Hudson</v>
      </c>
      <c r="Q1483">
        <f t="shared" si="120"/>
        <v>1339</v>
      </c>
      <c r="R1483">
        <f t="shared" si="121"/>
        <v>1823</v>
      </c>
    </row>
    <row r="1484" spans="1:18" x14ac:dyDescent="0.25">
      <c r="B1484" s="1" t="s">
        <v>84</v>
      </c>
      <c r="C1484" s="1" t="s">
        <v>76</v>
      </c>
      <c r="D1484" s="1" t="s">
        <v>85</v>
      </c>
      <c r="E1484" s="1" t="s">
        <v>86</v>
      </c>
      <c r="F1484">
        <v>1137</v>
      </c>
      <c r="G1484">
        <v>2.34</v>
      </c>
      <c r="H1484">
        <v>1817</v>
      </c>
      <c r="I1484">
        <v>2.4900000000000002</v>
      </c>
      <c r="K1484">
        <f t="shared" si="117"/>
        <v>36</v>
      </c>
      <c r="L1484">
        <f t="shared" si="118"/>
        <v>61</v>
      </c>
      <c r="M1484" t="str">
        <f>IF(COUNT(FIND({0,1,2,3,4,5,6,7,8,9},IF(ISBLANK(A1484),IF(LEN(TRIM(B1484))&gt;0,TRIM(B1484),TRIM(C1484)),"")))&gt;0,IF(ISBLANK(A1484),IF(LEN(TRIM(B1484))&gt;0,TRIM(B1484),TRIM(C1484)),""),"")</f>
        <v>34</v>
      </c>
      <c r="N1484" t="str">
        <f>IF(COUNT(FIND({0,1,2,3,4,5,6,7,8,9},IF(ISBLANK(A1484),IF(LEN(TRIM(B1484))&gt;0,TRIM(C1484),LEFT(D1484, 4)),"")))&gt;0,IF(ISBLANK(A1484),IF(LEN(TRIM(B1484))&gt;0,TRIM(C1484),LEFT(D1484, 4)),""),"")</f>
        <v>003</v>
      </c>
      <c r="O1484" t="str">
        <f t="shared" si="119"/>
        <v>NJ</v>
      </c>
      <c r="P1484" t="str">
        <f>TRIM(IF(COUNT(FIND({0,1,2,3,4,5,6,7,8,9},B1484))&gt;0,D1484,IF(LEN(TRIM(B1484))&gt;0,CONCATENATE(B1484,C1484,D1484),MID(D1484,4,LEN(D1484)))))</f>
        <v>Bergen</v>
      </c>
      <c r="Q1484">
        <f t="shared" si="120"/>
        <v>1137</v>
      </c>
      <c r="R1484">
        <f t="shared" si="121"/>
        <v>1817</v>
      </c>
    </row>
    <row r="1485" spans="1:18" x14ac:dyDescent="0.25">
      <c r="B1485" s="1" t="s">
        <v>13</v>
      </c>
      <c r="C1485" s="1" t="s">
        <v>24</v>
      </c>
      <c r="D1485" s="1" t="s">
        <v>25</v>
      </c>
      <c r="E1485" s="1" t="s">
        <v>12</v>
      </c>
      <c r="F1485">
        <v>1090</v>
      </c>
      <c r="G1485">
        <v>2.25</v>
      </c>
      <c r="H1485">
        <v>1453</v>
      </c>
      <c r="I1485">
        <v>1.99</v>
      </c>
      <c r="K1485">
        <f t="shared" si="117"/>
        <v>36</v>
      </c>
      <c r="L1485">
        <f t="shared" si="118"/>
        <v>61</v>
      </c>
      <c r="M1485" t="str">
        <f>IF(COUNT(FIND({0,1,2,3,4,5,6,7,8,9},IF(ISBLANK(A1485),IF(LEN(TRIM(B1485))&gt;0,TRIM(B1485),TRIM(C1485)),"")))&gt;0,IF(ISBLANK(A1485),IF(LEN(TRIM(B1485))&gt;0,TRIM(B1485),TRIM(C1485)),""),"")</f>
        <v>36</v>
      </c>
      <c r="N1485" t="str">
        <f>IF(COUNT(FIND({0,1,2,3,4,5,6,7,8,9},IF(ISBLANK(A1485),IF(LEN(TRIM(B1485))&gt;0,TRIM(C1485),LEFT(D1485, 4)),"")))&gt;0,IF(ISBLANK(A1485),IF(LEN(TRIM(B1485))&gt;0,TRIM(C1485),LEFT(D1485, 4)),""),"")</f>
        <v>103</v>
      </c>
      <c r="O1485" t="str">
        <f t="shared" si="119"/>
        <v>NY</v>
      </c>
      <c r="P1485" t="str">
        <f>TRIM(IF(COUNT(FIND({0,1,2,3,4,5,6,7,8,9},B1485))&gt;0,D1485,IF(LEN(TRIM(B1485))&gt;0,CONCATENATE(B1485,C1485,D1485),MID(D1485,4,LEN(D1485)))))</f>
        <v>Suffolk</v>
      </c>
      <c r="Q1485">
        <f t="shared" si="120"/>
        <v>1090</v>
      </c>
      <c r="R1485">
        <f t="shared" si="121"/>
        <v>1453</v>
      </c>
    </row>
    <row r="1486" spans="1:18" x14ac:dyDescent="0.25">
      <c r="B1486" s="1" t="s">
        <v>78</v>
      </c>
      <c r="C1486" s="1" t="s">
        <v>41</v>
      </c>
      <c r="D1486" s="1" t="s">
        <v>115</v>
      </c>
      <c r="E1486" s="1" t="s">
        <v>80</v>
      </c>
      <c r="F1486">
        <v>991</v>
      </c>
      <c r="G1486">
        <v>2.04</v>
      </c>
      <c r="H1486">
        <v>1375</v>
      </c>
      <c r="I1486">
        <v>1.88</v>
      </c>
      <c r="K1486">
        <f t="shared" si="117"/>
        <v>36</v>
      </c>
      <c r="L1486">
        <f t="shared" si="118"/>
        <v>61</v>
      </c>
      <c r="M1486" t="str">
        <f>IF(COUNT(FIND({0,1,2,3,4,5,6,7,8,9},IF(ISBLANK(A1486),IF(LEN(TRIM(B1486))&gt;0,TRIM(B1486),TRIM(C1486)),"")))&gt;0,IF(ISBLANK(A1486),IF(LEN(TRIM(B1486))&gt;0,TRIM(B1486),TRIM(C1486)),""),"")</f>
        <v>09</v>
      </c>
      <c r="N1486" t="str">
        <f>IF(COUNT(FIND({0,1,2,3,4,5,6,7,8,9},IF(ISBLANK(A1486),IF(LEN(TRIM(B1486))&gt;0,TRIM(C1486),LEFT(D1486, 4)),"")))&gt;0,IF(ISBLANK(A1486),IF(LEN(TRIM(B1486))&gt;0,TRIM(C1486),LEFT(D1486, 4)),""),"")</f>
        <v>001</v>
      </c>
      <c r="O1486" t="str">
        <f t="shared" si="119"/>
        <v>Ct</v>
      </c>
      <c r="P1486" t="str">
        <f>TRIM(IF(COUNT(FIND({0,1,2,3,4,5,6,7,8,9},B1486))&gt;0,D1486,IF(LEN(TRIM(B1486))&gt;0,CONCATENATE(B1486,C1486,D1486),MID(D1486,4,LEN(D1486)))))</f>
        <v>Fairfield</v>
      </c>
      <c r="Q1486">
        <f t="shared" si="120"/>
        <v>991</v>
      </c>
      <c r="R1486">
        <f t="shared" si="121"/>
        <v>1375</v>
      </c>
    </row>
    <row r="1487" spans="1:18" x14ac:dyDescent="0.25">
      <c r="B1487" s="1" t="s">
        <v>99</v>
      </c>
      <c r="C1487" s="1" t="s">
        <v>100</v>
      </c>
      <c r="D1487" s="1" t="s">
        <v>101</v>
      </c>
      <c r="E1487" s="1" t="s">
        <v>102</v>
      </c>
      <c r="F1487">
        <v>911</v>
      </c>
      <c r="G1487">
        <v>1.88</v>
      </c>
      <c r="H1487">
        <v>1204</v>
      </c>
      <c r="I1487">
        <v>1.65</v>
      </c>
      <c r="K1487">
        <f t="shared" si="117"/>
        <v>36</v>
      </c>
      <c r="L1487">
        <f t="shared" si="118"/>
        <v>61</v>
      </c>
      <c r="M1487" t="str">
        <f>IF(COUNT(FIND({0,1,2,3,4,5,6,7,8,9},IF(ISBLANK(A1487),IF(LEN(TRIM(B1487))&gt;0,TRIM(B1487),TRIM(C1487)),"")))&gt;0,IF(ISBLANK(A1487),IF(LEN(TRIM(B1487))&gt;0,TRIM(B1487),TRIM(C1487)),""),"")</f>
        <v>06</v>
      </c>
      <c r="N1487" t="str">
        <f>IF(COUNT(FIND({0,1,2,3,4,5,6,7,8,9},IF(ISBLANK(A1487),IF(LEN(TRIM(B1487))&gt;0,TRIM(C1487),LEFT(D1487, 4)),"")))&gt;0,IF(ISBLANK(A1487),IF(LEN(TRIM(B1487))&gt;0,TRIM(C1487),LEFT(D1487, 4)),""),"")</f>
        <v>037</v>
      </c>
      <c r="O1487" t="str">
        <f t="shared" si="119"/>
        <v>Ca</v>
      </c>
      <c r="P1487" t="str">
        <f>TRIM(IF(COUNT(FIND({0,1,2,3,4,5,6,7,8,9},B1487))&gt;0,D1487,IF(LEN(TRIM(B1487))&gt;0,CONCATENATE(B1487,C1487,D1487),MID(D1487,4,LEN(D1487)))))</f>
        <v>Los Angeles</v>
      </c>
      <c r="Q1487">
        <f t="shared" si="120"/>
        <v>911</v>
      </c>
      <c r="R1487">
        <f t="shared" si="121"/>
        <v>1204</v>
      </c>
    </row>
    <row r="1488" spans="1:18" x14ac:dyDescent="0.25">
      <c r="B1488" s="1" t="s">
        <v>84</v>
      </c>
      <c r="C1488" s="1" t="s">
        <v>113</v>
      </c>
      <c r="D1488" s="1" t="s">
        <v>90</v>
      </c>
      <c r="E1488" s="1" t="s">
        <v>86</v>
      </c>
      <c r="F1488">
        <v>570</v>
      </c>
      <c r="G1488">
        <v>1.18</v>
      </c>
      <c r="H1488">
        <v>833</v>
      </c>
      <c r="I1488">
        <v>1.1399999999999999</v>
      </c>
      <c r="K1488">
        <f t="shared" si="117"/>
        <v>36</v>
      </c>
      <c r="L1488">
        <f t="shared" si="118"/>
        <v>61</v>
      </c>
      <c r="M1488" t="str">
        <f>IF(COUNT(FIND({0,1,2,3,4,5,6,7,8,9},IF(ISBLANK(A1488),IF(LEN(TRIM(B1488))&gt;0,TRIM(B1488),TRIM(C1488)),"")))&gt;0,IF(ISBLANK(A1488),IF(LEN(TRIM(B1488))&gt;0,TRIM(B1488),TRIM(C1488)),""),"")</f>
        <v>34</v>
      </c>
      <c r="N1488" t="str">
        <f>IF(COUNT(FIND({0,1,2,3,4,5,6,7,8,9},IF(ISBLANK(A1488),IF(LEN(TRIM(B1488))&gt;0,TRIM(C1488),LEFT(D1488, 4)),"")))&gt;0,IF(ISBLANK(A1488),IF(LEN(TRIM(B1488))&gt;0,TRIM(C1488),LEFT(D1488, 4)),""),"")</f>
        <v>013</v>
      </c>
      <c r="O1488" t="str">
        <f t="shared" si="119"/>
        <v>NJ</v>
      </c>
      <c r="P1488" t="str">
        <f>TRIM(IF(COUNT(FIND({0,1,2,3,4,5,6,7,8,9},B1488))&gt;0,D1488,IF(LEN(TRIM(B1488))&gt;0,CONCATENATE(B1488,C1488,D1488),MID(D1488,4,LEN(D1488)))))</f>
        <v>Essex</v>
      </c>
      <c r="Q1488">
        <f t="shared" si="120"/>
        <v>570</v>
      </c>
      <c r="R1488">
        <f t="shared" si="121"/>
        <v>833</v>
      </c>
    </row>
    <row r="1489" spans="2:18" x14ac:dyDescent="0.25">
      <c r="B1489" s="1" t="s">
        <v>13</v>
      </c>
      <c r="C1489" s="1" t="s">
        <v>124</v>
      </c>
      <c r="D1489" s="1" t="s">
        <v>125</v>
      </c>
      <c r="E1489" s="1" t="s">
        <v>12</v>
      </c>
      <c r="F1489">
        <v>534</v>
      </c>
      <c r="G1489">
        <v>1.1000000000000001</v>
      </c>
      <c r="H1489">
        <v>808</v>
      </c>
      <c r="I1489">
        <v>1.1100000000000001</v>
      </c>
      <c r="K1489">
        <f t="shared" si="117"/>
        <v>36</v>
      </c>
      <c r="L1489">
        <f t="shared" si="118"/>
        <v>61</v>
      </c>
      <c r="M1489" t="str">
        <f>IF(COUNT(FIND({0,1,2,3,4,5,6,7,8,9},IF(ISBLANK(A1489),IF(LEN(TRIM(B1489))&gt;0,TRIM(B1489),TRIM(C1489)),"")))&gt;0,IF(ISBLANK(A1489),IF(LEN(TRIM(B1489))&gt;0,TRIM(B1489),TRIM(C1489)),""),"")</f>
        <v>36</v>
      </c>
      <c r="N1489" t="str">
        <f>IF(COUNT(FIND({0,1,2,3,4,5,6,7,8,9},IF(ISBLANK(A1489),IF(LEN(TRIM(B1489))&gt;0,TRIM(C1489),LEFT(D1489, 4)),"")))&gt;0,IF(ISBLANK(A1489),IF(LEN(TRIM(B1489))&gt;0,TRIM(C1489),LEFT(D1489, 4)),""),"")</f>
        <v>085</v>
      </c>
      <c r="O1489" t="str">
        <f t="shared" si="119"/>
        <v>NY</v>
      </c>
      <c r="P1489" t="str">
        <f>TRIM(IF(COUNT(FIND({0,1,2,3,4,5,6,7,8,9},B1489))&gt;0,D1489,IF(LEN(TRIM(B1489))&gt;0,CONCATENATE(B1489,C1489,D1489),MID(D1489,4,LEN(D1489)))))</f>
        <v>Richmond</v>
      </c>
      <c r="Q1489">
        <f t="shared" si="120"/>
        <v>534</v>
      </c>
      <c r="R1489">
        <f t="shared" si="121"/>
        <v>808</v>
      </c>
    </row>
    <row r="1490" spans="2:18" x14ac:dyDescent="0.25">
      <c r="B1490" s="1" t="s">
        <v>144</v>
      </c>
      <c r="C1490" s="1" t="s">
        <v>89</v>
      </c>
      <c r="D1490" s="1" t="s">
        <v>145</v>
      </c>
      <c r="E1490" s="1" t="s">
        <v>146</v>
      </c>
      <c r="F1490">
        <v>526</v>
      </c>
      <c r="G1490">
        <v>1.08</v>
      </c>
      <c r="H1490">
        <v>679</v>
      </c>
      <c r="I1490">
        <v>0.93</v>
      </c>
      <c r="K1490">
        <f t="shared" si="117"/>
        <v>36</v>
      </c>
      <c r="L1490">
        <f t="shared" si="118"/>
        <v>61</v>
      </c>
      <c r="M1490" t="str">
        <f>IF(COUNT(FIND({0,1,2,3,4,5,6,7,8,9},IF(ISBLANK(A1490),IF(LEN(TRIM(B1490))&gt;0,TRIM(B1490),TRIM(C1490)),"")))&gt;0,IF(ISBLANK(A1490),IF(LEN(TRIM(B1490))&gt;0,TRIM(B1490),TRIM(C1490)),""),"")</f>
        <v>17</v>
      </c>
      <c r="N1490" t="str">
        <f>IF(COUNT(FIND({0,1,2,3,4,5,6,7,8,9},IF(ISBLANK(A1490),IF(LEN(TRIM(B1490))&gt;0,TRIM(C1490),LEFT(D1490, 4)),"")))&gt;0,IF(ISBLANK(A1490),IF(LEN(TRIM(B1490))&gt;0,TRIM(C1490),LEFT(D1490, 4)),""),"")</f>
        <v>031</v>
      </c>
      <c r="O1490" t="str">
        <f t="shared" si="119"/>
        <v>Il</v>
      </c>
      <c r="P1490" t="str">
        <f>TRIM(IF(COUNT(FIND({0,1,2,3,4,5,6,7,8,9},B1490))&gt;0,D1490,IF(LEN(TRIM(B1490))&gt;0,CONCATENATE(B1490,C1490,D1490),MID(D1490,4,LEN(D1490)))))</f>
        <v>Cook</v>
      </c>
      <c r="Q1490">
        <f t="shared" si="120"/>
        <v>526</v>
      </c>
      <c r="R1490">
        <f t="shared" si="121"/>
        <v>679</v>
      </c>
    </row>
    <row r="1491" spans="2:18" x14ac:dyDescent="0.25">
      <c r="B1491" s="1" t="s">
        <v>56</v>
      </c>
      <c r="C1491" s="1" t="s">
        <v>57</v>
      </c>
      <c r="D1491" s="1" t="s">
        <v>58</v>
      </c>
      <c r="E1491" s="1" t="s">
        <v>59</v>
      </c>
      <c r="F1491">
        <v>514</v>
      </c>
      <c r="G1491">
        <v>1.06</v>
      </c>
      <c r="H1491">
        <v>625</v>
      </c>
      <c r="I1491">
        <v>0.86</v>
      </c>
      <c r="K1491">
        <f t="shared" si="117"/>
        <v>36</v>
      </c>
      <c r="L1491">
        <f t="shared" si="118"/>
        <v>61</v>
      </c>
      <c r="M1491" t="str">
        <f>IF(COUNT(FIND({0,1,2,3,4,5,6,7,8,9},IF(ISBLANK(A1491),IF(LEN(TRIM(B1491))&gt;0,TRIM(B1491),TRIM(C1491)),"")))&gt;0,IF(ISBLANK(A1491),IF(LEN(TRIM(B1491))&gt;0,TRIM(B1491),TRIM(C1491)),""),"")</f>
        <v>25</v>
      </c>
      <c r="N1491" t="str">
        <f>IF(COUNT(FIND({0,1,2,3,4,5,6,7,8,9},IF(ISBLANK(A1491),IF(LEN(TRIM(B1491))&gt;0,TRIM(C1491),LEFT(D1491, 4)),"")))&gt;0,IF(ISBLANK(A1491),IF(LEN(TRIM(B1491))&gt;0,TRIM(C1491),LEFT(D1491, 4)),""),"")</f>
        <v>017</v>
      </c>
      <c r="O1491" t="str">
        <f t="shared" si="119"/>
        <v>Ma</v>
      </c>
      <c r="P1491" t="str">
        <f>TRIM(IF(COUNT(FIND({0,1,2,3,4,5,6,7,8,9},B1491))&gt;0,D1491,IF(LEN(TRIM(B1491))&gt;0,CONCATENATE(B1491,C1491,D1491),MID(D1491,4,LEN(D1491)))))</f>
        <v>Middlesex</v>
      </c>
      <c r="Q1491">
        <f t="shared" si="120"/>
        <v>514</v>
      </c>
      <c r="R1491">
        <f t="shared" si="121"/>
        <v>625</v>
      </c>
    </row>
    <row r="1492" spans="2:18" x14ac:dyDescent="0.25">
      <c r="B1492" s="1" t="s">
        <v>56</v>
      </c>
      <c r="C1492" s="1" t="s">
        <v>83</v>
      </c>
      <c r="D1492" s="1" t="s">
        <v>25</v>
      </c>
      <c r="E1492" s="1" t="s">
        <v>59</v>
      </c>
      <c r="F1492">
        <v>501</v>
      </c>
      <c r="G1492">
        <v>1.03</v>
      </c>
      <c r="H1492">
        <v>577</v>
      </c>
      <c r="I1492">
        <v>0.79</v>
      </c>
      <c r="K1492">
        <f t="shared" si="117"/>
        <v>36</v>
      </c>
      <c r="L1492">
        <f t="shared" si="118"/>
        <v>61</v>
      </c>
      <c r="M1492" t="str">
        <f>IF(COUNT(FIND({0,1,2,3,4,5,6,7,8,9},IF(ISBLANK(A1492),IF(LEN(TRIM(B1492))&gt;0,TRIM(B1492),TRIM(C1492)),"")))&gt;0,IF(ISBLANK(A1492),IF(LEN(TRIM(B1492))&gt;0,TRIM(B1492),TRIM(C1492)),""),"")</f>
        <v>25</v>
      </c>
      <c r="N1492" t="str">
        <f>IF(COUNT(FIND({0,1,2,3,4,5,6,7,8,9},IF(ISBLANK(A1492),IF(LEN(TRIM(B1492))&gt;0,TRIM(C1492),LEFT(D1492, 4)),"")))&gt;0,IF(ISBLANK(A1492),IF(LEN(TRIM(B1492))&gt;0,TRIM(C1492),LEFT(D1492, 4)),""),"")</f>
        <v>025</v>
      </c>
      <c r="O1492" t="str">
        <f t="shared" si="119"/>
        <v>Ma</v>
      </c>
      <c r="P1492" t="str">
        <f>TRIM(IF(COUNT(FIND({0,1,2,3,4,5,6,7,8,9},B1492))&gt;0,D1492,IF(LEN(TRIM(B1492))&gt;0,CONCATENATE(B1492,C1492,D1492),MID(D1492,4,LEN(D1492)))))</f>
        <v>Suffolk</v>
      </c>
      <c r="Q1492">
        <f t="shared" si="120"/>
        <v>501</v>
      </c>
      <c r="R1492">
        <f t="shared" si="121"/>
        <v>577</v>
      </c>
    </row>
    <row r="1493" spans="2:18" x14ac:dyDescent="0.25">
      <c r="B1493" s="1" t="s">
        <v>105</v>
      </c>
      <c r="C1493" s="1" t="s">
        <v>41</v>
      </c>
      <c r="D1493" s="1" t="s">
        <v>106</v>
      </c>
      <c r="E1493" s="1" t="s">
        <v>107</v>
      </c>
      <c r="F1493">
        <v>416</v>
      </c>
      <c r="G1493">
        <v>0.86</v>
      </c>
      <c r="H1493">
        <v>481</v>
      </c>
      <c r="I1493">
        <v>0.66</v>
      </c>
      <c r="K1493">
        <f t="shared" si="117"/>
        <v>36</v>
      </c>
      <c r="L1493">
        <f t="shared" si="118"/>
        <v>61</v>
      </c>
      <c r="M1493" t="str">
        <f>IF(COUNT(FIND({0,1,2,3,4,5,6,7,8,9},IF(ISBLANK(A1493),IF(LEN(TRIM(B1493))&gt;0,TRIM(B1493),TRIM(C1493)),"")))&gt;0,IF(ISBLANK(A1493),IF(LEN(TRIM(B1493))&gt;0,TRIM(B1493),TRIM(C1493)),""),"")</f>
        <v>11</v>
      </c>
      <c r="N1493" t="str">
        <f>IF(COUNT(FIND({0,1,2,3,4,5,6,7,8,9},IF(ISBLANK(A1493),IF(LEN(TRIM(B1493))&gt;0,TRIM(C1493),LEFT(D1493, 4)),"")))&gt;0,IF(ISBLANK(A1493),IF(LEN(TRIM(B1493))&gt;0,TRIM(C1493),LEFT(D1493, 4)),""),"")</f>
        <v>001</v>
      </c>
      <c r="O1493" t="str">
        <f t="shared" si="119"/>
        <v>DC</v>
      </c>
      <c r="P1493" t="str">
        <f>TRIM(IF(COUNT(FIND({0,1,2,3,4,5,6,7,8,9},B1493))&gt;0,D1493,IF(LEN(TRIM(B1493))&gt;0,CONCATENATE(B1493,C1493,D1493),MID(D1493,4,LEN(D1493)))))</f>
        <v>Wash.,D.C.</v>
      </c>
      <c r="Q1493">
        <f t="shared" si="120"/>
        <v>416</v>
      </c>
      <c r="R1493">
        <f t="shared" si="121"/>
        <v>481</v>
      </c>
    </row>
    <row r="1494" spans="2:18" x14ac:dyDescent="0.25">
      <c r="B1494" s="1" t="s">
        <v>13</v>
      </c>
      <c r="C1494" s="1" t="s">
        <v>74</v>
      </c>
      <c r="D1494" s="1" t="s">
        <v>75</v>
      </c>
      <c r="E1494" s="1" t="s">
        <v>12</v>
      </c>
      <c r="F1494">
        <v>375</v>
      </c>
      <c r="G1494">
        <v>0.77</v>
      </c>
      <c r="H1494">
        <v>519</v>
      </c>
      <c r="I1494">
        <v>0.71</v>
      </c>
      <c r="K1494">
        <f t="shared" si="117"/>
        <v>36</v>
      </c>
      <c r="L1494">
        <f t="shared" si="118"/>
        <v>61</v>
      </c>
      <c r="M1494" t="str">
        <f>IF(COUNT(FIND({0,1,2,3,4,5,6,7,8,9},IF(ISBLANK(A1494),IF(LEN(TRIM(B1494))&gt;0,TRIM(B1494),TRIM(C1494)),"")))&gt;0,IF(ISBLANK(A1494),IF(LEN(TRIM(B1494))&gt;0,TRIM(B1494),TRIM(C1494)),""),"")</f>
        <v>36</v>
      </c>
      <c r="N1494" t="str">
        <f>IF(COUNT(FIND({0,1,2,3,4,5,6,7,8,9},IF(ISBLANK(A1494),IF(LEN(TRIM(B1494))&gt;0,TRIM(C1494),LEFT(D1494, 4)),"")))&gt;0,IF(ISBLANK(A1494),IF(LEN(TRIM(B1494))&gt;0,TRIM(C1494),LEFT(D1494, 4)),""),"")</f>
        <v>087</v>
      </c>
      <c r="O1494" t="str">
        <f t="shared" si="119"/>
        <v>NY</v>
      </c>
      <c r="P1494" t="str">
        <f>TRIM(IF(COUNT(FIND({0,1,2,3,4,5,6,7,8,9},B1494))&gt;0,D1494,IF(LEN(TRIM(B1494))&gt;0,CONCATENATE(B1494,C1494,D1494),MID(D1494,4,LEN(D1494)))))</f>
        <v>Rockland</v>
      </c>
      <c r="Q1494">
        <f t="shared" si="120"/>
        <v>375</v>
      </c>
      <c r="R1494">
        <f t="shared" si="121"/>
        <v>519</v>
      </c>
    </row>
    <row r="1495" spans="2:18" x14ac:dyDescent="0.25">
      <c r="B1495" s="1" t="s">
        <v>95</v>
      </c>
      <c r="C1495" s="1" t="s">
        <v>83</v>
      </c>
      <c r="D1495" s="1" t="s">
        <v>143</v>
      </c>
      <c r="E1495" s="1" t="s">
        <v>98</v>
      </c>
      <c r="F1495">
        <v>362</v>
      </c>
      <c r="G1495">
        <v>0.75</v>
      </c>
      <c r="H1495">
        <v>546</v>
      </c>
      <c r="I1495">
        <v>0.75</v>
      </c>
      <c r="K1495">
        <f t="shared" si="117"/>
        <v>36</v>
      </c>
      <c r="L1495">
        <f t="shared" si="118"/>
        <v>61</v>
      </c>
      <c r="M1495" t="str">
        <f>IF(COUNT(FIND({0,1,2,3,4,5,6,7,8,9},IF(ISBLANK(A1495),IF(LEN(TRIM(B1495))&gt;0,TRIM(B1495),TRIM(C1495)),"")))&gt;0,IF(ISBLANK(A1495),IF(LEN(TRIM(B1495))&gt;0,TRIM(B1495),TRIM(C1495)),""),"")</f>
        <v>12</v>
      </c>
      <c r="N1495" t="str">
        <f>IF(COUNT(FIND({0,1,2,3,4,5,6,7,8,9},IF(ISBLANK(A1495),IF(LEN(TRIM(B1495))&gt;0,TRIM(C1495),LEFT(D1495, 4)),"")))&gt;0,IF(ISBLANK(A1495),IF(LEN(TRIM(B1495))&gt;0,TRIM(C1495),LEFT(D1495, 4)),""),"")</f>
        <v>025</v>
      </c>
      <c r="O1495" t="str">
        <f t="shared" si="119"/>
        <v>Fl</v>
      </c>
      <c r="P1495" t="str">
        <f>TRIM(IF(COUNT(FIND({0,1,2,3,4,5,6,7,8,9},B1495))&gt;0,D1495,IF(LEN(TRIM(B1495))&gt;0,CONCATENATE(B1495,C1495,D1495),MID(D1495,4,LEN(D1495)))))</f>
        <v>Dade</v>
      </c>
      <c r="Q1495">
        <f t="shared" si="120"/>
        <v>362</v>
      </c>
      <c r="R1495">
        <f t="shared" si="121"/>
        <v>546</v>
      </c>
    </row>
    <row r="1496" spans="2:18" x14ac:dyDescent="0.25">
      <c r="B1496" s="1" t="s">
        <v>84</v>
      </c>
      <c r="C1496" s="1" t="s">
        <v>136</v>
      </c>
      <c r="D1496" s="1" t="s">
        <v>58</v>
      </c>
      <c r="E1496" s="1" t="s">
        <v>86</v>
      </c>
      <c r="F1496">
        <v>352</v>
      </c>
      <c r="G1496">
        <v>0.73</v>
      </c>
      <c r="H1496">
        <v>482</v>
      </c>
      <c r="I1496">
        <v>0.66</v>
      </c>
      <c r="K1496">
        <f t="shared" si="117"/>
        <v>36</v>
      </c>
      <c r="L1496">
        <f t="shared" si="118"/>
        <v>61</v>
      </c>
      <c r="M1496" t="str">
        <f>IF(COUNT(FIND({0,1,2,3,4,5,6,7,8,9},IF(ISBLANK(A1496),IF(LEN(TRIM(B1496))&gt;0,TRIM(B1496),TRIM(C1496)),"")))&gt;0,IF(ISBLANK(A1496),IF(LEN(TRIM(B1496))&gt;0,TRIM(B1496),TRIM(C1496)),""),"")</f>
        <v>34</v>
      </c>
      <c r="N1496" t="str">
        <f>IF(COUNT(FIND({0,1,2,3,4,5,6,7,8,9},IF(ISBLANK(A1496),IF(LEN(TRIM(B1496))&gt;0,TRIM(C1496),LEFT(D1496, 4)),"")))&gt;0,IF(ISBLANK(A1496),IF(LEN(TRIM(B1496))&gt;0,TRIM(C1496),LEFT(D1496, 4)),""),"")</f>
        <v>023</v>
      </c>
      <c r="O1496" t="str">
        <f t="shared" si="119"/>
        <v>NJ</v>
      </c>
      <c r="P1496" t="str">
        <f>TRIM(IF(COUNT(FIND({0,1,2,3,4,5,6,7,8,9},B1496))&gt;0,D1496,IF(LEN(TRIM(B1496))&gt;0,CONCATENATE(B1496,C1496,D1496),MID(D1496,4,LEN(D1496)))))</f>
        <v>Middlesex</v>
      </c>
      <c r="Q1496">
        <f t="shared" si="120"/>
        <v>352</v>
      </c>
      <c r="R1496">
        <f t="shared" si="121"/>
        <v>482</v>
      </c>
    </row>
    <row r="1497" spans="2:18" x14ac:dyDescent="0.25">
      <c r="B1497" s="1" t="s">
        <v>99</v>
      </c>
      <c r="C1497" s="1" t="s">
        <v>133</v>
      </c>
      <c r="D1497" s="1" t="s">
        <v>247</v>
      </c>
      <c r="E1497" s="1" t="s">
        <v>102</v>
      </c>
      <c r="F1497">
        <v>343</v>
      </c>
      <c r="G1497">
        <v>0.71</v>
      </c>
      <c r="H1497">
        <v>404</v>
      </c>
      <c r="I1497">
        <v>0.55000000000000004</v>
      </c>
      <c r="K1497">
        <f t="shared" si="117"/>
        <v>36</v>
      </c>
      <c r="L1497">
        <f t="shared" si="118"/>
        <v>61</v>
      </c>
      <c r="M1497" t="str">
        <f>IF(COUNT(FIND({0,1,2,3,4,5,6,7,8,9},IF(ISBLANK(A1497),IF(LEN(TRIM(B1497))&gt;0,TRIM(B1497),TRIM(C1497)),"")))&gt;0,IF(ISBLANK(A1497),IF(LEN(TRIM(B1497))&gt;0,TRIM(B1497),TRIM(C1497)),""),"")</f>
        <v>06</v>
      </c>
      <c r="N1497" t="str">
        <f>IF(COUNT(FIND({0,1,2,3,4,5,6,7,8,9},IF(ISBLANK(A1497),IF(LEN(TRIM(B1497))&gt;0,TRIM(C1497),LEFT(D1497, 4)),"")))&gt;0,IF(ISBLANK(A1497),IF(LEN(TRIM(B1497))&gt;0,TRIM(C1497),LEFT(D1497, 4)),""),"")</f>
        <v>075</v>
      </c>
      <c r="O1497" t="str">
        <f t="shared" si="119"/>
        <v>Ca</v>
      </c>
      <c r="P1497" t="str">
        <f>TRIM(IF(COUNT(FIND({0,1,2,3,4,5,6,7,8,9},B1497))&gt;0,D1497,IF(LEN(TRIM(B1497))&gt;0,CONCATENATE(B1497,C1497,D1497),MID(D1497,4,LEN(D1497)))))</f>
        <v>San Francisco</v>
      </c>
      <c r="Q1497">
        <f t="shared" si="120"/>
        <v>343</v>
      </c>
      <c r="R1497">
        <f t="shared" si="121"/>
        <v>404</v>
      </c>
    </row>
    <row r="1498" spans="2:18" x14ac:dyDescent="0.25">
      <c r="B1498" s="1" t="s">
        <v>78</v>
      </c>
      <c r="C1498" s="1" t="s">
        <v>126</v>
      </c>
      <c r="D1498" s="1" t="s">
        <v>127</v>
      </c>
      <c r="E1498" s="1" t="s">
        <v>80</v>
      </c>
      <c r="F1498">
        <v>336</v>
      </c>
      <c r="G1498">
        <v>0.69</v>
      </c>
      <c r="H1498">
        <v>400</v>
      </c>
      <c r="I1498">
        <v>0.55000000000000004</v>
      </c>
      <c r="K1498">
        <f t="shared" si="117"/>
        <v>36</v>
      </c>
      <c r="L1498">
        <f t="shared" si="118"/>
        <v>61</v>
      </c>
      <c r="M1498" t="str">
        <f>IF(COUNT(FIND({0,1,2,3,4,5,6,7,8,9},IF(ISBLANK(A1498),IF(LEN(TRIM(B1498))&gt;0,TRIM(B1498),TRIM(C1498)),"")))&gt;0,IF(ISBLANK(A1498),IF(LEN(TRIM(B1498))&gt;0,TRIM(B1498),TRIM(C1498)),""),"")</f>
        <v>09</v>
      </c>
      <c r="N1498" t="str">
        <f>IF(COUNT(FIND({0,1,2,3,4,5,6,7,8,9},IF(ISBLANK(A1498),IF(LEN(TRIM(B1498))&gt;0,TRIM(C1498),LEFT(D1498, 4)),"")))&gt;0,IF(ISBLANK(A1498),IF(LEN(TRIM(B1498))&gt;0,TRIM(C1498),LEFT(D1498, 4)),""),"")</f>
        <v>009</v>
      </c>
      <c r="O1498" t="str">
        <f t="shared" si="119"/>
        <v>Ct</v>
      </c>
      <c r="P1498" t="str">
        <f>TRIM(IF(COUNT(FIND({0,1,2,3,4,5,6,7,8,9},B1498))&gt;0,D1498,IF(LEN(TRIM(B1498))&gt;0,CONCATENATE(B1498,C1498,D1498),MID(D1498,4,LEN(D1498)))))</f>
        <v>New Haven</v>
      </c>
      <c r="Q1498">
        <f t="shared" si="120"/>
        <v>336</v>
      </c>
      <c r="R1498">
        <f t="shared" si="121"/>
        <v>400</v>
      </c>
    </row>
    <row r="1499" spans="2:18" x14ac:dyDescent="0.25">
      <c r="B1499" s="1" t="s">
        <v>120</v>
      </c>
      <c r="C1499" s="1" t="s">
        <v>121</v>
      </c>
      <c r="D1499" s="1" t="s">
        <v>122</v>
      </c>
      <c r="E1499" s="1" t="s">
        <v>123</v>
      </c>
      <c r="F1499">
        <v>336</v>
      </c>
      <c r="G1499">
        <v>0.69</v>
      </c>
      <c r="H1499">
        <v>408</v>
      </c>
      <c r="I1499">
        <v>0.56000000000000005</v>
      </c>
      <c r="K1499">
        <f t="shared" si="117"/>
        <v>36</v>
      </c>
      <c r="L1499">
        <f t="shared" si="118"/>
        <v>61</v>
      </c>
      <c r="M1499" t="str">
        <f>IF(COUNT(FIND({0,1,2,3,4,5,6,7,8,9},IF(ISBLANK(A1499),IF(LEN(TRIM(B1499))&gt;0,TRIM(B1499),TRIM(C1499)),"")))&gt;0,IF(ISBLANK(A1499),IF(LEN(TRIM(B1499))&gt;0,TRIM(B1499),TRIM(C1499)),""),"")</f>
        <v>42</v>
      </c>
      <c r="N1499" t="str">
        <f>IF(COUNT(FIND({0,1,2,3,4,5,6,7,8,9},IF(ISBLANK(A1499),IF(LEN(TRIM(B1499))&gt;0,TRIM(C1499),LEFT(D1499, 4)),"")))&gt;0,IF(ISBLANK(A1499),IF(LEN(TRIM(B1499))&gt;0,TRIM(C1499),LEFT(D1499, 4)),""),"")</f>
        <v>101</v>
      </c>
      <c r="O1499" t="str">
        <f t="shared" si="119"/>
        <v>Pa</v>
      </c>
      <c r="P1499" t="str">
        <f>TRIM(IF(COUNT(FIND({0,1,2,3,4,5,6,7,8,9},B1499))&gt;0,D1499,IF(LEN(TRIM(B1499))&gt;0,CONCATENATE(B1499,C1499,D1499),MID(D1499,4,LEN(D1499)))))</f>
        <v>Philadelphia</v>
      </c>
      <c r="Q1499">
        <f t="shared" si="120"/>
        <v>336</v>
      </c>
      <c r="R1499">
        <f t="shared" si="121"/>
        <v>408</v>
      </c>
    </row>
    <row r="1500" spans="2:18" x14ac:dyDescent="0.25">
      <c r="B1500" s="1" t="s">
        <v>84</v>
      </c>
      <c r="C1500" s="1" t="s">
        <v>83</v>
      </c>
      <c r="D1500" s="1" t="s">
        <v>228</v>
      </c>
      <c r="E1500" s="1" t="s">
        <v>86</v>
      </c>
      <c r="F1500">
        <v>286</v>
      </c>
      <c r="G1500">
        <v>0.59</v>
      </c>
      <c r="H1500">
        <v>392</v>
      </c>
      <c r="I1500">
        <v>0.54</v>
      </c>
      <c r="K1500">
        <f t="shared" si="117"/>
        <v>36</v>
      </c>
      <c r="L1500">
        <f t="shared" si="118"/>
        <v>61</v>
      </c>
      <c r="M1500" t="str">
        <f>IF(COUNT(FIND({0,1,2,3,4,5,6,7,8,9},IF(ISBLANK(A1500),IF(LEN(TRIM(B1500))&gt;0,TRIM(B1500),TRIM(C1500)),"")))&gt;0,IF(ISBLANK(A1500),IF(LEN(TRIM(B1500))&gt;0,TRIM(B1500),TRIM(C1500)),""),"")</f>
        <v>34</v>
      </c>
      <c r="N1500" t="str">
        <f>IF(COUNT(FIND({0,1,2,3,4,5,6,7,8,9},IF(ISBLANK(A1500),IF(LEN(TRIM(B1500))&gt;0,TRIM(C1500),LEFT(D1500, 4)),"")))&gt;0,IF(ISBLANK(A1500),IF(LEN(TRIM(B1500))&gt;0,TRIM(C1500),LEFT(D1500, 4)),""),"")</f>
        <v>025</v>
      </c>
      <c r="O1500" t="str">
        <f t="shared" si="119"/>
        <v>NJ</v>
      </c>
      <c r="P1500" t="str">
        <f>TRIM(IF(COUNT(FIND({0,1,2,3,4,5,6,7,8,9},B1500))&gt;0,D1500,IF(LEN(TRIM(B1500))&gt;0,CONCATENATE(B1500,C1500,D1500),MID(D1500,4,LEN(D1500)))))</f>
        <v>Monmouth</v>
      </c>
      <c r="Q1500">
        <f t="shared" si="120"/>
        <v>286</v>
      </c>
      <c r="R1500">
        <f t="shared" si="121"/>
        <v>392</v>
      </c>
    </row>
    <row r="1501" spans="2:18" x14ac:dyDescent="0.25">
      <c r="B1501" s="1" t="s">
        <v>84</v>
      </c>
      <c r="C1501" s="1" t="s">
        <v>20</v>
      </c>
      <c r="D1501" s="1" t="s">
        <v>223</v>
      </c>
      <c r="E1501" s="1" t="s">
        <v>86</v>
      </c>
      <c r="F1501">
        <v>285</v>
      </c>
      <c r="G1501">
        <v>0.59</v>
      </c>
      <c r="H1501">
        <v>380</v>
      </c>
      <c r="I1501">
        <v>0.52</v>
      </c>
      <c r="K1501">
        <f t="shared" si="117"/>
        <v>36</v>
      </c>
      <c r="L1501">
        <f t="shared" si="118"/>
        <v>61</v>
      </c>
      <c r="M1501" t="str">
        <f>IF(COUNT(FIND({0,1,2,3,4,5,6,7,8,9},IF(ISBLANK(A1501),IF(LEN(TRIM(B1501))&gt;0,TRIM(B1501),TRIM(C1501)),"")))&gt;0,IF(ISBLANK(A1501),IF(LEN(TRIM(B1501))&gt;0,TRIM(B1501),TRIM(C1501)),""),"")</f>
        <v>34</v>
      </c>
      <c r="N1501" t="str">
        <f>IF(COUNT(FIND({0,1,2,3,4,5,6,7,8,9},IF(ISBLANK(A1501),IF(LEN(TRIM(B1501))&gt;0,TRIM(C1501),LEFT(D1501, 4)),"")))&gt;0,IF(ISBLANK(A1501),IF(LEN(TRIM(B1501))&gt;0,TRIM(C1501),LEFT(D1501, 4)),""),"")</f>
        <v>039</v>
      </c>
      <c r="O1501" t="str">
        <f t="shared" si="119"/>
        <v>NJ</v>
      </c>
      <c r="P1501" t="str">
        <f>TRIM(IF(COUNT(FIND({0,1,2,3,4,5,6,7,8,9},B1501))&gt;0,D1501,IF(LEN(TRIM(B1501))&gt;0,CONCATENATE(B1501,C1501,D1501),MID(D1501,4,LEN(D1501)))))</f>
        <v>Union</v>
      </c>
      <c r="Q1501">
        <f t="shared" si="120"/>
        <v>285</v>
      </c>
      <c r="R1501">
        <f t="shared" si="121"/>
        <v>380</v>
      </c>
    </row>
    <row r="1502" spans="2:18" x14ac:dyDescent="0.25">
      <c r="B1502" s="1" t="s">
        <v>84</v>
      </c>
      <c r="C1502" s="1" t="s">
        <v>60</v>
      </c>
      <c r="D1502" s="1" t="s">
        <v>187</v>
      </c>
      <c r="E1502" s="1" t="s">
        <v>86</v>
      </c>
      <c r="F1502">
        <v>256</v>
      </c>
      <c r="G1502">
        <v>0.53</v>
      </c>
      <c r="H1502">
        <v>349</v>
      </c>
      <c r="I1502">
        <v>0.48</v>
      </c>
      <c r="K1502">
        <f t="shared" si="117"/>
        <v>36</v>
      </c>
      <c r="L1502">
        <f t="shared" si="118"/>
        <v>61</v>
      </c>
      <c r="M1502" t="str">
        <f>IF(COUNT(FIND({0,1,2,3,4,5,6,7,8,9},IF(ISBLANK(A1502),IF(LEN(TRIM(B1502))&gt;0,TRIM(B1502),TRIM(C1502)),"")))&gt;0,IF(ISBLANK(A1502),IF(LEN(TRIM(B1502))&gt;0,TRIM(B1502),TRIM(C1502)),""),"")</f>
        <v>34</v>
      </c>
      <c r="N1502" t="str">
        <f>IF(COUNT(FIND({0,1,2,3,4,5,6,7,8,9},IF(ISBLANK(A1502),IF(LEN(TRIM(B1502))&gt;0,TRIM(C1502),LEFT(D1502, 4)),"")))&gt;0,IF(ISBLANK(A1502),IF(LEN(TRIM(B1502))&gt;0,TRIM(C1502),LEFT(D1502, 4)),""),"")</f>
        <v>027</v>
      </c>
      <c r="O1502" t="str">
        <f t="shared" si="119"/>
        <v>NJ</v>
      </c>
      <c r="P1502" t="str">
        <f>TRIM(IF(COUNT(FIND({0,1,2,3,4,5,6,7,8,9},B1502))&gt;0,D1502,IF(LEN(TRIM(B1502))&gt;0,CONCATENATE(B1502,C1502,D1502),MID(D1502,4,LEN(D1502)))))</f>
        <v>Morris</v>
      </c>
      <c r="Q1502">
        <f t="shared" si="120"/>
        <v>256</v>
      </c>
      <c r="R1502">
        <f t="shared" si="121"/>
        <v>349</v>
      </c>
    </row>
    <row r="1503" spans="2:18" x14ac:dyDescent="0.25">
      <c r="B1503" s="1" t="s">
        <v>78</v>
      </c>
      <c r="C1503" s="1" t="s">
        <v>76</v>
      </c>
      <c r="D1503" s="1" t="s">
        <v>79</v>
      </c>
      <c r="E1503" s="1" t="s">
        <v>80</v>
      </c>
      <c r="F1503">
        <v>232</v>
      </c>
      <c r="G1503">
        <v>0.48</v>
      </c>
      <c r="H1503">
        <v>265</v>
      </c>
      <c r="I1503">
        <v>0.36</v>
      </c>
      <c r="K1503">
        <f t="shared" si="117"/>
        <v>36</v>
      </c>
      <c r="L1503">
        <f t="shared" si="118"/>
        <v>61</v>
      </c>
      <c r="M1503" t="str">
        <f>IF(COUNT(FIND({0,1,2,3,4,5,6,7,8,9},IF(ISBLANK(A1503),IF(LEN(TRIM(B1503))&gt;0,TRIM(B1503),TRIM(C1503)),"")))&gt;0,IF(ISBLANK(A1503),IF(LEN(TRIM(B1503))&gt;0,TRIM(B1503),TRIM(C1503)),""),"")</f>
        <v>09</v>
      </c>
      <c r="N1503" t="str">
        <f>IF(COUNT(FIND({0,1,2,3,4,5,6,7,8,9},IF(ISBLANK(A1503),IF(LEN(TRIM(B1503))&gt;0,TRIM(C1503),LEFT(D1503, 4)),"")))&gt;0,IF(ISBLANK(A1503),IF(LEN(TRIM(B1503))&gt;0,TRIM(C1503),LEFT(D1503, 4)),""),"")</f>
        <v>003</v>
      </c>
      <c r="O1503" t="str">
        <f t="shared" si="119"/>
        <v>Ct</v>
      </c>
      <c r="P1503" t="str">
        <f>TRIM(IF(COUNT(FIND({0,1,2,3,4,5,6,7,8,9},B1503))&gt;0,D1503,IF(LEN(TRIM(B1503))&gt;0,CONCATENATE(B1503,C1503,D1503),MID(D1503,4,LEN(D1503)))))</f>
        <v>Hartford</v>
      </c>
      <c r="Q1503">
        <f t="shared" si="120"/>
        <v>232</v>
      </c>
      <c r="R1503">
        <f t="shared" si="121"/>
        <v>265</v>
      </c>
    </row>
    <row r="1504" spans="2:18" x14ac:dyDescent="0.25">
      <c r="B1504" s="1" t="s">
        <v>84</v>
      </c>
      <c r="C1504" s="1" t="s">
        <v>89</v>
      </c>
      <c r="D1504" s="1" t="s">
        <v>182</v>
      </c>
      <c r="E1504" s="1" t="s">
        <v>86</v>
      </c>
      <c r="F1504">
        <v>217</v>
      </c>
      <c r="G1504">
        <v>0.45</v>
      </c>
      <c r="H1504">
        <v>360</v>
      </c>
      <c r="I1504">
        <v>0.49</v>
      </c>
      <c r="K1504">
        <f t="shared" si="117"/>
        <v>36</v>
      </c>
      <c r="L1504">
        <f t="shared" si="118"/>
        <v>61</v>
      </c>
      <c r="M1504" t="str">
        <f>IF(COUNT(FIND({0,1,2,3,4,5,6,7,8,9},IF(ISBLANK(A1504),IF(LEN(TRIM(B1504))&gt;0,TRIM(B1504),TRIM(C1504)),"")))&gt;0,IF(ISBLANK(A1504),IF(LEN(TRIM(B1504))&gt;0,TRIM(B1504),TRIM(C1504)),""),"")</f>
        <v>34</v>
      </c>
      <c r="N1504" t="str">
        <f>IF(COUNT(FIND({0,1,2,3,4,5,6,7,8,9},IF(ISBLANK(A1504),IF(LEN(TRIM(B1504))&gt;0,TRIM(C1504),LEFT(D1504, 4)),"")))&gt;0,IF(ISBLANK(A1504),IF(LEN(TRIM(B1504))&gt;0,TRIM(C1504),LEFT(D1504, 4)),""),"")</f>
        <v>031</v>
      </c>
      <c r="O1504" t="str">
        <f t="shared" si="119"/>
        <v>NJ</v>
      </c>
      <c r="P1504" t="str">
        <f>TRIM(IF(COUNT(FIND({0,1,2,3,4,5,6,7,8,9},B1504))&gt;0,D1504,IF(LEN(TRIM(B1504))&gt;0,CONCATENATE(B1504,C1504,D1504),MID(D1504,4,LEN(D1504)))))</f>
        <v>Passaic</v>
      </c>
      <c r="Q1504">
        <f t="shared" si="120"/>
        <v>217</v>
      </c>
      <c r="R1504">
        <f t="shared" si="121"/>
        <v>360</v>
      </c>
    </row>
    <row r="1505" spans="2:18" x14ac:dyDescent="0.25">
      <c r="B1505" s="1" t="s">
        <v>56</v>
      </c>
      <c r="C1505" s="1" t="s">
        <v>22</v>
      </c>
      <c r="D1505" s="1" t="s">
        <v>109</v>
      </c>
      <c r="E1505" s="1" t="s">
        <v>59</v>
      </c>
      <c r="F1505">
        <v>215</v>
      </c>
      <c r="G1505">
        <v>0.44</v>
      </c>
      <c r="H1505">
        <v>285</v>
      </c>
      <c r="I1505">
        <v>0.39</v>
      </c>
      <c r="K1505">
        <f t="shared" si="117"/>
        <v>36</v>
      </c>
      <c r="L1505">
        <f t="shared" si="118"/>
        <v>61</v>
      </c>
      <c r="M1505" t="str">
        <f>IF(COUNT(FIND({0,1,2,3,4,5,6,7,8,9},IF(ISBLANK(A1505),IF(LEN(TRIM(B1505))&gt;0,TRIM(B1505),TRIM(C1505)),"")))&gt;0,IF(ISBLANK(A1505),IF(LEN(TRIM(B1505))&gt;0,TRIM(B1505),TRIM(C1505)),""),"")</f>
        <v>25</v>
      </c>
      <c r="N1505" t="str">
        <f>IF(COUNT(FIND({0,1,2,3,4,5,6,7,8,9},IF(ISBLANK(A1505),IF(LEN(TRIM(B1505))&gt;0,TRIM(C1505),LEFT(D1505, 4)),"")))&gt;0,IF(ISBLANK(A1505),IF(LEN(TRIM(B1505))&gt;0,TRIM(C1505),LEFT(D1505, 4)),""),"")</f>
        <v>021</v>
      </c>
      <c r="O1505" t="str">
        <f t="shared" si="119"/>
        <v>Ma</v>
      </c>
      <c r="P1505" t="str">
        <f>TRIM(IF(COUNT(FIND({0,1,2,3,4,5,6,7,8,9},B1505))&gt;0,D1505,IF(LEN(TRIM(B1505))&gt;0,CONCATENATE(B1505,C1505,D1505),MID(D1505,4,LEN(D1505)))))</f>
        <v>Norfolk</v>
      </c>
      <c r="Q1505">
        <f t="shared" si="120"/>
        <v>215</v>
      </c>
      <c r="R1505">
        <f t="shared" si="121"/>
        <v>285</v>
      </c>
    </row>
    <row r="1506" spans="2:18" x14ac:dyDescent="0.25">
      <c r="B1506" s="1" t="s">
        <v>128</v>
      </c>
      <c r="C1506" s="1" t="s">
        <v>89</v>
      </c>
      <c r="D1506" s="1" t="s">
        <v>67</v>
      </c>
      <c r="E1506" s="1" t="s">
        <v>129</v>
      </c>
      <c r="F1506">
        <v>200</v>
      </c>
      <c r="G1506">
        <v>0.41</v>
      </c>
      <c r="H1506">
        <v>243</v>
      </c>
      <c r="I1506">
        <v>0.33</v>
      </c>
      <c r="K1506">
        <f t="shared" si="117"/>
        <v>36</v>
      </c>
      <c r="L1506">
        <f t="shared" si="118"/>
        <v>61</v>
      </c>
      <c r="M1506" t="str">
        <f>IF(COUNT(FIND({0,1,2,3,4,5,6,7,8,9},IF(ISBLANK(A1506),IF(LEN(TRIM(B1506))&gt;0,TRIM(B1506),TRIM(C1506)),"")))&gt;0,IF(ISBLANK(A1506),IF(LEN(TRIM(B1506))&gt;0,TRIM(B1506),TRIM(C1506)),""),"")</f>
        <v>24</v>
      </c>
      <c r="N1506" t="str">
        <f>IF(COUNT(FIND({0,1,2,3,4,5,6,7,8,9},IF(ISBLANK(A1506),IF(LEN(TRIM(B1506))&gt;0,TRIM(C1506),LEFT(D1506, 4)),"")))&gt;0,IF(ISBLANK(A1506),IF(LEN(TRIM(B1506))&gt;0,TRIM(C1506),LEFT(D1506, 4)),""),"")</f>
        <v>031</v>
      </c>
      <c r="O1506" t="str">
        <f t="shared" si="119"/>
        <v>Md</v>
      </c>
      <c r="P1506" t="str">
        <f>TRIM(IF(COUNT(FIND({0,1,2,3,4,5,6,7,8,9},B1506))&gt;0,D1506,IF(LEN(TRIM(B1506))&gt;0,CONCATENATE(B1506,C1506,D1506),MID(D1506,4,LEN(D1506)))))</f>
        <v>Montgomery</v>
      </c>
      <c r="Q1506">
        <f t="shared" si="120"/>
        <v>200</v>
      </c>
      <c r="R1506">
        <f t="shared" si="121"/>
        <v>243</v>
      </c>
    </row>
    <row r="1507" spans="2:18" x14ac:dyDescent="0.25">
      <c r="B1507" s="1" t="s">
        <v>84</v>
      </c>
      <c r="C1507" s="1" t="s">
        <v>22</v>
      </c>
      <c r="D1507" s="1" t="s">
        <v>229</v>
      </c>
      <c r="E1507" s="1" t="s">
        <v>86</v>
      </c>
      <c r="F1507">
        <v>183</v>
      </c>
      <c r="G1507">
        <v>0.38</v>
      </c>
      <c r="H1507">
        <v>247</v>
      </c>
      <c r="I1507">
        <v>0.34</v>
      </c>
      <c r="K1507">
        <f t="shared" si="117"/>
        <v>36</v>
      </c>
      <c r="L1507">
        <f t="shared" si="118"/>
        <v>61</v>
      </c>
      <c r="M1507" t="str">
        <f>IF(COUNT(FIND({0,1,2,3,4,5,6,7,8,9},IF(ISBLANK(A1507),IF(LEN(TRIM(B1507))&gt;0,TRIM(B1507),TRIM(C1507)),"")))&gt;0,IF(ISBLANK(A1507),IF(LEN(TRIM(B1507))&gt;0,TRIM(B1507),TRIM(C1507)),""),"")</f>
        <v>34</v>
      </c>
      <c r="N1507" t="str">
        <f>IF(COUNT(FIND({0,1,2,3,4,5,6,7,8,9},IF(ISBLANK(A1507),IF(LEN(TRIM(B1507))&gt;0,TRIM(C1507),LEFT(D1507, 4)),"")))&gt;0,IF(ISBLANK(A1507),IF(LEN(TRIM(B1507))&gt;0,TRIM(C1507),LEFT(D1507, 4)),""),"")</f>
        <v>021</v>
      </c>
      <c r="O1507" t="str">
        <f t="shared" si="119"/>
        <v>NJ</v>
      </c>
      <c r="P1507" t="str">
        <f>TRIM(IF(COUNT(FIND({0,1,2,3,4,5,6,7,8,9},B1507))&gt;0,D1507,IF(LEN(TRIM(B1507))&gt;0,CONCATENATE(B1507,C1507,D1507),MID(D1507,4,LEN(D1507)))))</f>
        <v>Mercer</v>
      </c>
      <c r="Q1507">
        <f t="shared" si="120"/>
        <v>183</v>
      </c>
      <c r="R1507">
        <f t="shared" si="121"/>
        <v>247</v>
      </c>
    </row>
    <row r="1508" spans="2:18" x14ac:dyDescent="0.25">
      <c r="B1508" s="1" t="s">
        <v>120</v>
      </c>
      <c r="C1508" s="1" t="s">
        <v>18</v>
      </c>
      <c r="D1508" s="1" t="s">
        <v>67</v>
      </c>
      <c r="E1508" s="1" t="s">
        <v>123</v>
      </c>
      <c r="F1508">
        <v>170</v>
      </c>
      <c r="G1508">
        <v>0.35</v>
      </c>
      <c r="H1508">
        <v>194</v>
      </c>
      <c r="I1508">
        <v>0.27</v>
      </c>
      <c r="K1508">
        <f t="shared" si="117"/>
        <v>36</v>
      </c>
      <c r="L1508">
        <f t="shared" si="118"/>
        <v>61</v>
      </c>
      <c r="M1508" t="str">
        <f>IF(COUNT(FIND({0,1,2,3,4,5,6,7,8,9},IF(ISBLANK(A1508),IF(LEN(TRIM(B1508))&gt;0,TRIM(B1508),TRIM(C1508)),"")))&gt;0,IF(ISBLANK(A1508),IF(LEN(TRIM(B1508))&gt;0,TRIM(B1508),TRIM(C1508)),""),"")</f>
        <v>42</v>
      </c>
      <c r="N1508" t="str">
        <f>IF(COUNT(FIND({0,1,2,3,4,5,6,7,8,9},IF(ISBLANK(A1508),IF(LEN(TRIM(B1508))&gt;0,TRIM(C1508),LEFT(D1508, 4)),"")))&gt;0,IF(ISBLANK(A1508),IF(LEN(TRIM(B1508))&gt;0,TRIM(C1508),LEFT(D1508, 4)),""),"")</f>
        <v>091</v>
      </c>
      <c r="O1508" t="str">
        <f t="shared" si="119"/>
        <v>Pa</v>
      </c>
      <c r="P1508" t="str">
        <f>TRIM(IF(COUNT(FIND({0,1,2,3,4,5,6,7,8,9},B1508))&gt;0,D1508,IF(LEN(TRIM(B1508))&gt;0,CONCATENATE(B1508,C1508,D1508),MID(D1508,4,LEN(D1508)))))</f>
        <v>Montgomery</v>
      </c>
      <c r="Q1508">
        <f t="shared" si="120"/>
        <v>170</v>
      </c>
      <c r="R1508">
        <f t="shared" si="121"/>
        <v>194</v>
      </c>
    </row>
    <row r="1509" spans="2:18" x14ac:dyDescent="0.25">
      <c r="B1509" s="1" t="s">
        <v>13</v>
      </c>
      <c r="C1509" s="1" t="s">
        <v>60</v>
      </c>
      <c r="D1509" s="1" t="s">
        <v>61</v>
      </c>
      <c r="E1509" s="1" t="s">
        <v>12</v>
      </c>
      <c r="F1509">
        <v>166</v>
      </c>
      <c r="G1509">
        <v>0.34</v>
      </c>
      <c r="H1509">
        <v>222</v>
      </c>
      <c r="I1509">
        <v>0.3</v>
      </c>
      <c r="K1509">
        <f t="shared" si="117"/>
        <v>36</v>
      </c>
      <c r="L1509">
        <f t="shared" si="118"/>
        <v>61</v>
      </c>
      <c r="M1509" t="str">
        <f>IF(COUNT(FIND({0,1,2,3,4,5,6,7,8,9},IF(ISBLANK(A1509),IF(LEN(TRIM(B1509))&gt;0,TRIM(B1509),TRIM(C1509)),"")))&gt;0,IF(ISBLANK(A1509),IF(LEN(TRIM(B1509))&gt;0,TRIM(B1509),TRIM(C1509)),""),"")</f>
        <v>36</v>
      </c>
      <c r="N1509" t="str">
        <f>IF(COUNT(FIND({0,1,2,3,4,5,6,7,8,9},IF(ISBLANK(A1509),IF(LEN(TRIM(B1509))&gt;0,TRIM(C1509),LEFT(D1509, 4)),"")))&gt;0,IF(ISBLANK(A1509),IF(LEN(TRIM(B1509))&gt;0,TRIM(C1509),LEFT(D1509, 4)),""),"")</f>
        <v>027</v>
      </c>
      <c r="O1509" t="str">
        <f t="shared" si="119"/>
        <v>NY</v>
      </c>
      <c r="P1509" t="str">
        <f>TRIM(IF(COUNT(FIND({0,1,2,3,4,5,6,7,8,9},B1509))&gt;0,D1509,IF(LEN(TRIM(B1509))&gt;0,CONCATENATE(B1509,C1509,D1509),MID(D1509,4,LEN(D1509)))))</f>
        <v>Dutchess</v>
      </c>
      <c r="Q1509">
        <f t="shared" si="120"/>
        <v>166</v>
      </c>
      <c r="R1509">
        <f t="shared" si="121"/>
        <v>222</v>
      </c>
    </row>
    <row r="1510" spans="2:18" x14ac:dyDescent="0.25">
      <c r="B1510" s="1" t="s">
        <v>95</v>
      </c>
      <c r="C1510" s="1" t="s">
        <v>96</v>
      </c>
      <c r="D1510" s="1" t="s">
        <v>97</v>
      </c>
      <c r="E1510" s="1" t="s">
        <v>98</v>
      </c>
      <c r="F1510">
        <v>163</v>
      </c>
      <c r="G1510">
        <v>0.34</v>
      </c>
      <c r="H1510">
        <v>210</v>
      </c>
      <c r="I1510">
        <v>0.28999999999999998</v>
      </c>
      <c r="K1510">
        <f t="shared" si="117"/>
        <v>36</v>
      </c>
      <c r="L1510">
        <f t="shared" si="118"/>
        <v>61</v>
      </c>
      <c r="M1510" t="str">
        <f>IF(COUNT(FIND({0,1,2,3,4,5,6,7,8,9},IF(ISBLANK(A1510),IF(LEN(TRIM(B1510))&gt;0,TRIM(B1510),TRIM(C1510)),"")))&gt;0,IF(ISBLANK(A1510),IF(LEN(TRIM(B1510))&gt;0,TRIM(B1510),TRIM(C1510)),""),"")</f>
        <v>12</v>
      </c>
      <c r="N1510" t="str">
        <f>IF(COUNT(FIND({0,1,2,3,4,5,6,7,8,9},IF(ISBLANK(A1510),IF(LEN(TRIM(B1510))&gt;0,TRIM(C1510),LEFT(D1510, 4)),"")))&gt;0,IF(ISBLANK(A1510),IF(LEN(TRIM(B1510))&gt;0,TRIM(C1510),LEFT(D1510, 4)),""),"")</f>
        <v>011</v>
      </c>
      <c r="O1510" t="str">
        <f t="shared" si="119"/>
        <v>Fl</v>
      </c>
      <c r="P1510" t="str">
        <f>TRIM(IF(COUNT(FIND({0,1,2,3,4,5,6,7,8,9},B1510))&gt;0,D1510,IF(LEN(TRIM(B1510))&gt;0,CONCATENATE(B1510,C1510,D1510),MID(D1510,4,LEN(D1510)))))</f>
        <v>Broward</v>
      </c>
      <c r="Q1510">
        <f t="shared" si="120"/>
        <v>163</v>
      </c>
      <c r="R1510">
        <f t="shared" si="121"/>
        <v>210</v>
      </c>
    </row>
    <row r="1511" spans="2:18" x14ac:dyDescent="0.25">
      <c r="B1511" s="1" t="s">
        <v>165</v>
      </c>
      <c r="C1511" s="1" t="s">
        <v>166</v>
      </c>
      <c r="D1511" s="1" t="s">
        <v>167</v>
      </c>
      <c r="E1511" s="1" t="s">
        <v>168</v>
      </c>
      <c r="F1511">
        <v>156</v>
      </c>
      <c r="G1511">
        <v>0.32</v>
      </c>
      <c r="H1511">
        <v>237</v>
      </c>
      <c r="I1511">
        <v>0.32</v>
      </c>
      <c r="K1511">
        <f t="shared" si="117"/>
        <v>36</v>
      </c>
      <c r="L1511">
        <f t="shared" si="118"/>
        <v>61</v>
      </c>
      <c r="M1511" t="str">
        <f>IF(COUNT(FIND({0,1,2,3,4,5,6,7,8,9},IF(ISBLANK(A1511),IF(LEN(TRIM(B1511))&gt;0,TRIM(B1511),TRIM(C1511)),"")))&gt;0,IF(ISBLANK(A1511),IF(LEN(TRIM(B1511))&gt;0,TRIM(B1511),TRIM(C1511)),""),"")</f>
        <v>48</v>
      </c>
      <c r="N1511" t="str">
        <f>IF(COUNT(FIND({0,1,2,3,4,5,6,7,8,9},IF(ISBLANK(A1511),IF(LEN(TRIM(B1511))&gt;0,TRIM(C1511),LEFT(D1511, 4)),"")))&gt;0,IF(ISBLANK(A1511),IF(LEN(TRIM(B1511))&gt;0,TRIM(C1511),LEFT(D1511, 4)),""),"")</f>
        <v>201</v>
      </c>
      <c r="O1511" t="str">
        <f t="shared" si="119"/>
        <v>Tx</v>
      </c>
      <c r="P1511" t="str">
        <f>TRIM(IF(COUNT(FIND({0,1,2,3,4,5,6,7,8,9},B1511))&gt;0,D1511,IF(LEN(TRIM(B1511))&gt;0,CONCATENATE(B1511,C1511,D1511),MID(D1511,4,LEN(D1511)))))</f>
        <v>Harris</v>
      </c>
      <c r="Q1511">
        <f t="shared" si="120"/>
        <v>156</v>
      </c>
      <c r="R1511">
        <f t="shared" si="121"/>
        <v>237</v>
      </c>
    </row>
    <row r="1512" spans="2:18" x14ac:dyDescent="0.25">
      <c r="B1512" s="1" t="s">
        <v>265</v>
      </c>
      <c r="C1512" s="1" t="s">
        <v>111</v>
      </c>
      <c r="D1512" s="1" t="s">
        <v>354</v>
      </c>
      <c r="E1512" s="1" t="s">
        <v>267</v>
      </c>
      <c r="F1512">
        <v>155</v>
      </c>
      <c r="G1512">
        <v>0.32</v>
      </c>
      <c r="H1512">
        <v>194</v>
      </c>
      <c r="I1512">
        <v>0.27</v>
      </c>
      <c r="K1512">
        <f t="shared" si="117"/>
        <v>36</v>
      </c>
      <c r="L1512">
        <f t="shared" si="118"/>
        <v>61</v>
      </c>
      <c r="M1512" t="str">
        <f>IF(COUNT(FIND({0,1,2,3,4,5,6,7,8,9},IF(ISBLANK(A1512),IF(LEN(TRIM(B1512))&gt;0,TRIM(B1512),TRIM(C1512)),"")))&gt;0,IF(ISBLANK(A1512),IF(LEN(TRIM(B1512))&gt;0,TRIM(B1512),TRIM(C1512)),""),"")</f>
        <v>53</v>
      </c>
      <c r="N1512" t="str">
        <f>IF(COUNT(FIND({0,1,2,3,4,5,6,7,8,9},IF(ISBLANK(A1512),IF(LEN(TRIM(B1512))&gt;0,TRIM(C1512),LEFT(D1512, 4)),"")))&gt;0,IF(ISBLANK(A1512),IF(LEN(TRIM(B1512))&gt;0,TRIM(C1512),LEFT(D1512, 4)),""),"")</f>
        <v>033</v>
      </c>
      <c r="O1512" t="str">
        <f t="shared" si="119"/>
        <v>Wa</v>
      </c>
      <c r="P1512" t="str">
        <f>TRIM(IF(COUNT(FIND({0,1,2,3,4,5,6,7,8,9},B1512))&gt;0,D1512,IF(LEN(TRIM(B1512))&gt;0,CONCATENATE(B1512,C1512,D1512),MID(D1512,4,LEN(D1512)))))</f>
        <v>King</v>
      </c>
      <c r="Q1512">
        <f t="shared" si="120"/>
        <v>155</v>
      </c>
      <c r="R1512">
        <f t="shared" si="121"/>
        <v>194</v>
      </c>
    </row>
    <row r="1513" spans="2:18" x14ac:dyDescent="0.25">
      <c r="B1513" s="1" t="s">
        <v>40</v>
      </c>
      <c r="C1513" s="1" t="s">
        <v>62</v>
      </c>
      <c r="D1513" s="1" t="s">
        <v>363</v>
      </c>
      <c r="E1513" s="1" t="s">
        <v>43</v>
      </c>
      <c r="F1513">
        <v>153</v>
      </c>
      <c r="G1513">
        <v>0.32</v>
      </c>
      <c r="H1513">
        <v>260</v>
      </c>
      <c r="I1513">
        <v>0.36</v>
      </c>
      <c r="K1513">
        <f t="shared" si="117"/>
        <v>36</v>
      </c>
      <c r="L1513">
        <f t="shared" si="118"/>
        <v>61</v>
      </c>
      <c r="M1513" t="str">
        <f>IF(COUNT(FIND({0,1,2,3,4,5,6,7,8,9},IF(ISBLANK(A1513),IF(LEN(TRIM(B1513))&gt;0,TRIM(B1513),TRIM(C1513)),"")))&gt;0,IF(ISBLANK(A1513),IF(LEN(TRIM(B1513))&gt;0,TRIM(B1513),TRIM(C1513)),""),"")</f>
        <v>57</v>
      </c>
      <c r="N1513" t="str">
        <f>IF(COUNT(FIND({0,1,2,3,4,5,6,7,8,9},IF(ISBLANK(A1513),IF(LEN(TRIM(B1513))&gt;0,TRIM(C1513),LEFT(D1513, 4)),"")))&gt;0,IF(ISBLANK(A1513),IF(LEN(TRIM(B1513))&gt;0,TRIM(C1513),LEFT(D1513, 4)),""),"")</f>
        <v>005</v>
      </c>
      <c r="O1513" t="str">
        <f t="shared" si="119"/>
        <v>FR</v>
      </c>
      <c r="P1513" t="str">
        <f>TRIM(IF(COUNT(FIND({0,1,2,3,4,5,6,7,8,9},B1513))&gt;0,D1513,IF(LEN(TRIM(B1513))&gt;0,CONCATENATE(B1513,C1513,D1513),MID(D1513,4,LEN(D1513)))))</f>
        <v>APO / FPO Zip Code</v>
      </c>
      <c r="Q1513">
        <f t="shared" si="120"/>
        <v>153</v>
      </c>
      <c r="R1513">
        <f t="shared" si="121"/>
        <v>260</v>
      </c>
    </row>
    <row r="1514" spans="2:18" x14ac:dyDescent="0.25">
      <c r="B1514" s="1" t="s">
        <v>99</v>
      </c>
      <c r="C1514" s="1" t="s">
        <v>41</v>
      </c>
      <c r="D1514" s="1" t="s">
        <v>246</v>
      </c>
      <c r="E1514" s="1" t="s">
        <v>102</v>
      </c>
      <c r="F1514">
        <v>152</v>
      </c>
      <c r="G1514">
        <v>0.31</v>
      </c>
      <c r="H1514">
        <v>202</v>
      </c>
      <c r="I1514">
        <v>0.28000000000000003</v>
      </c>
      <c r="K1514">
        <f t="shared" si="117"/>
        <v>36</v>
      </c>
      <c r="L1514">
        <f t="shared" si="118"/>
        <v>61</v>
      </c>
      <c r="M1514" t="str">
        <f>IF(COUNT(FIND({0,1,2,3,4,5,6,7,8,9},IF(ISBLANK(A1514),IF(LEN(TRIM(B1514))&gt;0,TRIM(B1514),TRIM(C1514)),"")))&gt;0,IF(ISBLANK(A1514),IF(LEN(TRIM(B1514))&gt;0,TRIM(B1514),TRIM(C1514)),""),"")</f>
        <v>06</v>
      </c>
      <c r="N1514" t="str">
        <f>IF(COUNT(FIND({0,1,2,3,4,5,6,7,8,9},IF(ISBLANK(A1514),IF(LEN(TRIM(B1514))&gt;0,TRIM(C1514),LEFT(D1514, 4)),"")))&gt;0,IF(ISBLANK(A1514),IF(LEN(TRIM(B1514))&gt;0,TRIM(C1514),LEFT(D1514, 4)),""),"")</f>
        <v>001</v>
      </c>
      <c r="O1514" t="str">
        <f t="shared" si="119"/>
        <v>Ca</v>
      </c>
      <c r="P1514" t="str">
        <f>TRIM(IF(COUNT(FIND({0,1,2,3,4,5,6,7,8,9},B1514))&gt;0,D1514,IF(LEN(TRIM(B1514))&gt;0,CONCATENATE(B1514,C1514,D1514),MID(D1514,4,LEN(D1514)))))</f>
        <v>Alameda</v>
      </c>
      <c r="Q1514">
        <f t="shared" si="120"/>
        <v>152</v>
      </c>
      <c r="R1514">
        <f t="shared" si="121"/>
        <v>202</v>
      </c>
    </row>
    <row r="1515" spans="2:18" x14ac:dyDescent="0.25">
      <c r="B1515" s="1" t="s">
        <v>165</v>
      </c>
      <c r="C1515" s="1" t="s">
        <v>52</v>
      </c>
      <c r="D1515" s="1" t="s">
        <v>245</v>
      </c>
      <c r="E1515" s="1" t="s">
        <v>168</v>
      </c>
      <c r="F1515">
        <v>151</v>
      </c>
      <c r="G1515">
        <v>0.31</v>
      </c>
      <c r="H1515">
        <v>192</v>
      </c>
      <c r="I1515">
        <v>0.26</v>
      </c>
      <c r="K1515">
        <f t="shared" si="117"/>
        <v>36</v>
      </c>
      <c r="L1515">
        <f t="shared" si="118"/>
        <v>61</v>
      </c>
      <c r="M1515" t="str">
        <f>IF(COUNT(FIND({0,1,2,3,4,5,6,7,8,9},IF(ISBLANK(A1515),IF(LEN(TRIM(B1515))&gt;0,TRIM(B1515),TRIM(C1515)),"")))&gt;0,IF(ISBLANK(A1515),IF(LEN(TRIM(B1515))&gt;0,TRIM(B1515),TRIM(C1515)),""),"")</f>
        <v>48</v>
      </c>
      <c r="N1515" t="str">
        <f>IF(COUNT(FIND({0,1,2,3,4,5,6,7,8,9},IF(ISBLANK(A1515),IF(LEN(TRIM(B1515))&gt;0,TRIM(C1515),LEFT(D1515, 4)),"")))&gt;0,IF(ISBLANK(A1515),IF(LEN(TRIM(B1515))&gt;0,TRIM(C1515),LEFT(D1515, 4)),""),"")</f>
        <v>113</v>
      </c>
      <c r="O1515" t="str">
        <f t="shared" si="119"/>
        <v>Tx</v>
      </c>
      <c r="P1515" t="str">
        <f>TRIM(IF(COUNT(FIND({0,1,2,3,4,5,6,7,8,9},B1515))&gt;0,D1515,IF(LEN(TRIM(B1515))&gt;0,CONCATENATE(B1515,C1515,D1515),MID(D1515,4,LEN(D1515)))))</f>
        <v>Dallas</v>
      </c>
      <c r="Q1515">
        <f t="shared" si="120"/>
        <v>151</v>
      </c>
      <c r="R1515">
        <f t="shared" si="121"/>
        <v>192</v>
      </c>
    </row>
    <row r="1516" spans="2:18" x14ac:dyDescent="0.25">
      <c r="B1516" s="1" t="s">
        <v>120</v>
      </c>
      <c r="C1516" s="1" t="s">
        <v>76</v>
      </c>
      <c r="D1516" s="1" t="s">
        <v>142</v>
      </c>
      <c r="E1516" s="1" t="s">
        <v>123</v>
      </c>
      <c r="F1516">
        <v>150</v>
      </c>
      <c r="G1516">
        <v>0.31</v>
      </c>
      <c r="H1516">
        <v>174</v>
      </c>
      <c r="I1516">
        <v>0.24</v>
      </c>
      <c r="K1516">
        <f t="shared" si="117"/>
        <v>36</v>
      </c>
      <c r="L1516">
        <f t="shared" si="118"/>
        <v>61</v>
      </c>
      <c r="M1516" t="str">
        <f>IF(COUNT(FIND({0,1,2,3,4,5,6,7,8,9},IF(ISBLANK(A1516),IF(LEN(TRIM(B1516))&gt;0,TRIM(B1516),TRIM(C1516)),"")))&gt;0,IF(ISBLANK(A1516),IF(LEN(TRIM(B1516))&gt;0,TRIM(B1516),TRIM(C1516)),""),"")</f>
        <v>42</v>
      </c>
      <c r="N1516" t="str">
        <f>IF(COUNT(FIND({0,1,2,3,4,5,6,7,8,9},IF(ISBLANK(A1516),IF(LEN(TRIM(B1516))&gt;0,TRIM(C1516),LEFT(D1516, 4)),"")))&gt;0,IF(ISBLANK(A1516),IF(LEN(TRIM(B1516))&gt;0,TRIM(C1516),LEFT(D1516, 4)),""),"")</f>
        <v>003</v>
      </c>
      <c r="O1516" t="str">
        <f t="shared" si="119"/>
        <v>Pa</v>
      </c>
      <c r="P1516" t="str">
        <f>TRIM(IF(COUNT(FIND({0,1,2,3,4,5,6,7,8,9},B1516))&gt;0,D1516,IF(LEN(TRIM(B1516))&gt;0,CONCATENATE(B1516,C1516,D1516),MID(D1516,4,LEN(D1516)))))</f>
        <v>Allegheny</v>
      </c>
      <c r="Q1516">
        <f t="shared" si="120"/>
        <v>150</v>
      </c>
      <c r="R1516">
        <f t="shared" si="121"/>
        <v>174</v>
      </c>
    </row>
    <row r="1517" spans="2:18" x14ac:dyDescent="0.25">
      <c r="B1517" s="1" t="s">
        <v>99</v>
      </c>
      <c r="C1517" s="1" t="s">
        <v>116</v>
      </c>
      <c r="D1517" s="1" t="s">
        <v>117</v>
      </c>
      <c r="E1517" s="1" t="s">
        <v>102</v>
      </c>
      <c r="F1517">
        <v>149</v>
      </c>
      <c r="G1517">
        <v>0.31</v>
      </c>
      <c r="H1517">
        <v>195</v>
      </c>
      <c r="I1517">
        <v>0.27</v>
      </c>
      <c r="K1517">
        <f t="shared" si="117"/>
        <v>36</v>
      </c>
      <c r="L1517">
        <f t="shared" si="118"/>
        <v>61</v>
      </c>
      <c r="M1517" t="str">
        <f>IF(COUNT(FIND({0,1,2,3,4,5,6,7,8,9},IF(ISBLANK(A1517),IF(LEN(TRIM(B1517))&gt;0,TRIM(B1517),TRIM(C1517)),"")))&gt;0,IF(ISBLANK(A1517),IF(LEN(TRIM(B1517))&gt;0,TRIM(B1517),TRIM(C1517)),""),"")</f>
        <v>06</v>
      </c>
      <c r="N1517" t="str">
        <f>IF(COUNT(FIND({0,1,2,3,4,5,6,7,8,9},IF(ISBLANK(A1517),IF(LEN(TRIM(B1517))&gt;0,TRIM(C1517),LEFT(D1517, 4)),"")))&gt;0,IF(ISBLANK(A1517),IF(LEN(TRIM(B1517))&gt;0,TRIM(C1517),LEFT(D1517, 4)),""),"")</f>
        <v>073</v>
      </c>
      <c r="O1517" t="str">
        <f t="shared" si="119"/>
        <v>Ca</v>
      </c>
      <c r="P1517" t="str">
        <f>TRIM(IF(COUNT(FIND({0,1,2,3,4,5,6,7,8,9},B1517))&gt;0,D1517,IF(LEN(TRIM(B1517))&gt;0,CONCATENATE(B1517,C1517,D1517),MID(D1517,4,LEN(D1517)))))</f>
        <v>San Diego</v>
      </c>
      <c r="Q1517">
        <f t="shared" si="120"/>
        <v>149</v>
      </c>
      <c r="R1517">
        <f t="shared" si="121"/>
        <v>195</v>
      </c>
    </row>
    <row r="1518" spans="2:18" x14ac:dyDescent="0.25">
      <c r="B1518" s="1" t="s">
        <v>95</v>
      </c>
      <c r="C1518" s="1" t="s">
        <v>150</v>
      </c>
      <c r="D1518" s="1" t="s">
        <v>151</v>
      </c>
      <c r="E1518" s="1" t="s">
        <v>98</v>
      </c>
      <c r="F1518">
        <v>148</v>
      </c>
      <c r="G1518">
        <v>0.31</v>
      </c>
      <c r="H1518">
        <v>192</v>
      </c>
      <c r="I1518">
        <v>0.26</v>
      </c>
      <c r="K1518">
        <f t="shared" si="117"/>
        <v>36</v>
      </c>
      <c r="L1518">
        <f t="shared" si="118"/>
        <v>61</v>
      </c>
      <c r="M1518" t="str">
        <f>IF(COUNT(FIND({0,1,2,3,4,5,6,7,8,9},IF(ISBLANK(A1518),IF(LEN(TRIM(B1518))&gt;0,TRIM(B1518),TRIM(C1518)),"")))&gt;0,IF(ISBLANK(A1518),IF(LEN(TRIM(B1518))&gt;0,TRIM(B1518),TRIM(C1518)),""),"")</f>
        <v>12</v>
      </c>
      <c r="N1518" t="str">
        <f>IF(COUNT(FIND({0,1,2,3,4,5,6,7,8,9},IF(ISBLANK(A1518),IF(LEN(TRIM(B1518))&gt;0,TRIM(C1518),LEFT(D1518, 4)),"")))&gt;0,IF(ISBLANK(A1518),IF(LEN(TRIM(B1518))&gt;0,TRIM(C1518),LEFT(D1518, 4)),""),"")</f>
        <v>099</v>
      </c>
      <c r="O1518" t="str">
        <f t="shared" si="119"/>
        <v>Fl</v>
      </c>
      <c r="P1518" t="str">
        <f>TRIM(IF(COUNT(FIND({0,1,2,3,4,5,6,7,8,9},B1518))&gt;0,D1518,IF(LEN(TRIM(B1518))&gt;0,CONCATENATE(B1518,C1518,D1518),MID(D1518,4,LEN(D1518)))))</f>
        <v>Palm Beach</v>
      </c>
      <c r="Q1518">
        <f t="shared" si="120"/>
        <v>148</v>
      </c>
      <c r="R1518">
        <f t="shared" si="121"/>
        <v>192</v>
      </c>
    </row>
    <row r="1519" spans="2:18" x14ac:dyDescent="0.25">
      <c r="B1519" s="1" t="s">
        <v>13</v>
      </c>
      <c r="C1519" s="1" t="s">
        <v>54</v>
      </c>
      <c r="D1519" s="1" t="s">
        <v>55</v>
      </c>
      <c r="E1519" s="1" t="s">
        <v>12</v>
      </c>
      <c r="F1519">
        <v>145</v>
      </c>
      <c r="G1519">
        <v>0.3</v>
      </c>
      <c r="H1519">
        <v>198</v>
      </c>
      <c r="I1519">
        <v>0.27</v>
      </c>
      <c r="K1519">
        <f t="shared" si="117"/>
        <v>36</v>
      </c>
      <c r="L1519">
        <f t="shared" si="118"/>
        <v>61</v>
      </c>
      <c r="M1519" t="str">
        <f>IF(COUNT(FIND({0,1,2,3,4,5,6,7,8,9},IF(ISBLANK(A1519),IF(LEN(TRIM(B1519))&gt;0,TRIM(B1519),TRIM(C1519)),"")))&gt;0,IF(ISBLANK(A1519),IF(LEN(TRIM(B1519))&gt;0,TRIM(B1519),TRIM(C1519)),""),"")</f>
        <v>36</v>
      </c>
      <c r="N1519" t="str">
        <f>IF(COUNT(FIND({0,1,2,3,4,5,6,7,8,9},IF(ISBLANK(A1519),IF(LEN(TRIM(B1519))&gt;0,TRIM(C1519),LEFT(D1519, 4)),"")))&gt;0,IF(ISBLANK(A1519),IF(LEN(TRIM(B1519))&gt;0,TRIM(C1519),LEFT(D1519, 4)),""),"")</f>
        <v>071</v>
      </c>
      <c r="O1519" t="str">
        <f t="shared" si="119"/>
        <v>NY</v>
      </c>
      <c r="P1519" t="str">
        <f>TRIM(IF(COUNT(FIND({0,1,2,3,4,5,6,7,8,9},B1519))&gt;0,D1519,IF(LEN(TRIM(B1519))&gt;0,CONCATENATE(B1519,C1519,D1519),MID(D1519,4,LEN(D1519)))))</f>
        <v>Orange</v>
      </c>
      <c r="Q1519">
        <f t="shared" si="120"/>
        <v>145</v>
      </c>
      <c r="R1519">
        <f t="shared" si="121"/>
        <v>198</v>
      </c>
    </row>
    <row r="1520" spans="2:18" x14ac:dyDescent="0.25">
      <c r="B1520" s="1" t="s">
        <v>84</v>
      </c>
      <c r="C1520" s="1" t="s">
        <v>72</v>
      </c>
      <c r="D1520" s="1" t="s">
        <v>254</v>
      </c>
      <c r="E1520" s="1" t="s">
        <v>86</v>
      </c>
      <c r="F1520">
        <v>132</v>
      </c>
      <c r="G1520">
        <v>0.27</v>
      </c>
      <c r="H1520">
        <v>172</v>
      </c>
      <c r="I1520">
        <v>0.24</v>
      </c>
      <c r="K1520">
        <f t="shared" si="117"/>
        <v>36</v>
      </c>
      <c r="L1520">
        <f t="shared" si="118"/>
        <v>61</v>
      </c>
      <c r="M1520" t="str">
        <f>IF(COUNT(FIND({0,1,2,3,4,5,6,7,8,9},IF(ISBLANK(A1520),IF(LEN(TRIM(B1520))&gt;0,TRIM(B1520),TRIM(C1520)),"")))&gt;0,IF(ISBLANK(A1520),IF(LEN(TRIM(B1520))&gt;0,TRIM(B1520),TRIM(C1520)),""),"")</f>
        <v>34</v>
      </c>
      <c r="N1520" t="str">
        <f>IF(COUNT(FIND({0,1,2,3,4,5,6,7,8,9},IF(ISBLANK(A1520),IF(LEN(TRIM(B1520))&gt;0,TRIM(C1520),LEFT(D1520, 4)),"")))&gt;0,IF(ISBLANK(A1520),IF(LEN(TRIM(B1520))&gt;0,TRIM(C1520),LEFT(D1520, 4)),""),"")</f>
        <v>035</v>
      </c>
      <c r="O1520" t="str">
        <f t="shared" si="119"/>
        <v>NJ</v>
      </c>
      <c r="P1520" t="str">
        <f>TRIM(IF(COUNT(FIND({0,1,2,3,4,5,6,7,8,9},B1520))&gt;0,D1520,IF(LEN(TRIM(B1520))&gt;0,CONCATENATE(B1520,C1520,D1520),MID(D1520,4,LEN(D1520)))))</f>
        <v>Somerset</v>
      </c>
      <c r="Q1520">
        <f t="shared" si="120"/>
        <v>132</v>
      </c>
      <c r="R1520">
        <f t="shared" si="121"/>
        <v>172</v>
      </c>
    </row>
    <row r="1521" spans="2:18" x14ac:dyDescent="0.25">
      <c r="B1521" s="1" t="s">
        <v>159</v>
      </c>
      <c r="C1521" s="1" t="s">
        <v>38</v>
      </c>
      <c r="D1521" s="1" t="s">
        <v>160</v>
      </c>
      <c r="E1521" s="1" t="s">
        <v>161</v>
      </c>
      <c r="F1521">
        <v>125</v>
      </c>
      <c r="G1521">
        <v>0.26</v>
      </c>
      <c r="H1521">
        <v>163</v>
      </c>
      <c r="I1521">
        <v>0.22</v>
      </c>
      <c r="K1521">
        <f t="shared" si="117"/>
        <v>36</v>
      </c>
      <c r="L1521">
        <f t="shared" si="118"/>
        <v>61</v>
      </c>
      <c r="M1521" t="str">
        <f>IF(COUNT(FIND({0,1,2,3,4,5,6,7,8,9},IF(ISBLANK(A1521),IF(LEN(TRIM(B1521))&gt;0,TRIM(B1521),TRIM(C1521)),"")))&gt;0,IF(ISBLANK(A1521),IF(LEN(TRIM(B1521))&gt;0,TRIM(B1521),TRIM(C1521)),""),"")</f>
        <v>51</v>
      </c>
      <c r="N1521" t="str">
        <f>IF(COUNT(FIND({0,1,2,3,4,5,6,7,8,9},IF(ISBLANK(A1521),IF(LEN(TRIM(B1521))&gt;0,TRIM(C1521),LEFT(D1521, 4)),"")))&gt;0,IF(ISBLANK(A1521),IF(LEN(TRIM(B1521))&gt;0,TRIM(C1521),LEFT(D1521, 4)),""),"")</f>
        <v>059</v>
      </c>
      <c r="O1521" t="str">
        <f t="shared" si="119"/>
        <v>Va</v>
      </c>
      <c r="P1521" t="str">
        <f>TRIM(IF(COUNT(FIND({0,1,2,3,4,5,6,7,8,9},B1521))&gt;0,D1521,IF(LEN(TRIM(B1521))&gt;0,CONCATENATE(B1521,C1521,D1521),MID(D1521,4,LEN(D1521)))))</f>
        <v>Fairfax</v>
      </c>
      <c r="Q1521">
        <f t="shared" si="120"/>
        <v>125</v>
      </c>
      <c r="R1521">
        <f t="shared" si="121"/>
        <v>163</v>
      </c>
    </row>
    <row r="1522" spans="2:18" x14ac:dyDescent="0.25">
      <c r="B1522" s="1" t="s">
        <v>99</v>
      </c>
      <c r="C1522" s="1" t="s">
        <v>38</v>
      </c>
      <c r="D1522" s="1" t="s">
        <v>55</v>
      </c>
      <c r="E1522" s="1" t="s">
        <v>102</v>
      </c>
      <c r="F1522">
        <v>117</v>
      </c>
      <c r="G1522">
        <v>0.24</v>
      </c>
      <c r="H1522">
        <v>155</v>
      </c>
      <c r="I1522">
        <v>0.21</v>
      </c>
      <c r="K1522">
        <f t="shared" si="117"/>
        <v>36</v>
      </c>
      <c r="L1522">
        <f t="shared" si="118"/>
        <v>61</v>
      </c>
      <c r="M1522" t="str">
        <f>IF(COUNT(FIND({0,1,2,3,4,5,6,7,8,9},IF(ISBLANK(A1522),IF(LEN(TRIM(B1522))&gt;0,TRIM(B1522),TRIM(C1522)),"")))&gt;0,IF(ISBLANK(A1522),IF(LEN(TRIM(B1522))&gt;0,TRIM(B1522),TRIM(C1522)),""),"")</f>
        <v>06</v>
      </c>
      <c r="N1522" t="str">
        <f>IF(COUNT(FIND({0,1,2,3,4,5,6,7,8,9},IF(ISBLANK(A1522),IF(LEN(TRIM(B1522))&gt;0,TRIM(C1522),LEFT(D1522, 4)),"")))&gt;0,IF(ISBLANK(A1522),IF(LEN(TRIM(B1522))&gt;0,TRIM(C1522),LEFT(D1522, 4)),""),"")</f>
        <v>059</v>
      </c>
      <c r="O1522" t="str">
        <f t="shared" si="119"/>
        <v>Ca</v>
      </c>
      <c r="P1522" t="str">
        <f>TRIM(IF(COUNT(FIND({0,1,2,3,4,5,6,7,8,9},B1522))&gt;0,D1522,IF(LEN(TRIM(B1522))&gt;0,CONCATENATE(B1522,C1522,D1522),MID(D1522,4,LEN(D1522)))))</f>
        <v>Orange</v>
      </c>
      <c r="Q1522">
        <f t="shared" si="120"/>
        <v>117</v>
      </c>
      <c r="R1522">
        <f t="shared" si="121"/>
        <v>155</v>
      </c>
    </row>
    <row r="1523" spans="2:18" x14ac:dyDescent="0.25">
      <c r="B1523" s="1" t="s">
        <v>156</v>
      </c>
      <c r="C1523" s="1" t="s">
        <v>68</v>
      </c>
      <c r="D1523" s="1" t="s">
        <v>157</v>
      </c>
      <c r="E1523" s="1" t="s">
        <v>158</v>
      </c>
      <c r="F1523">
        <v>117</v>
      </c>
      <c r="G1523">
        <v>0.24</v>
      </c>
      <c r="H1523">
        <v>134</v>
      </c>
      <c r="I1523">
        <v>0.18</v>
      </c>
      <c r="K1523">
        <f t="shared" si="117"/>
        <v>36</v>
      </c>
      <c r="L1523">
        <f t="shared" si="118"/>
        <v>61</v>
      </c>
      <c r="M1523" t="str">
        <f>IF(COUNT(FIND({0,1,2,3,4,5,6,7,8,9},IF(ISBLANK(A1523),IF(LEN(TRIM(B1523))&gt;0,TRIM(B1523),TRIM(C1523)),"")))&gt;0,IF(ISBLANK(A1523),IF(LEN(TRIM(B1523))&gt;0,TRIM(B1523),TRIM(C1523)),""),"")</f>
        <v>44</v>
      </c>
      <c r="N1523" t="str">
        <f>IF(COUNT(FIND({0,1,2,3,4,5,6,7,8,9},IF(ISBLANK(A1523),IF(LEN(TRIM(B1523))&gt;0,TRIM(C1523),LEFT(D1523, 4)),"")))&gt;0,IF(ISBLANK(A1523),IF(LEN(TRIM(B1523))&gt;0,TRIM(C1523),LEFT(D1523, 4)),""),"")</f>
        <v>007</v>
      </c>
      <c r="O1523" t="str">
        <f t="shared" si="119"/>
        <v>RI</v>
      </c>
      <c r="P1523" t="str">
        <f>TRIM(IF(COUNT(FIND({0,1,2,3,4,5,6,7,8,9},B1523))&gt;0,D1523,IF(LEN(TRIM(B1523))&gt;0,CONCATENATE(B1523,C1523,D1523),MID(D1523,4,LEN(D1523)))))</f>
        <v>Providence</v>
      </c>
      <c r="Q1523">
        <f t="shared" si="120"/>
        <v>117</v>
      </c>
      <c r="R1523">
        <f t="shared" si="121"/>
        <v>134</v>
      </c>
    </row>
    <row r="1524" spans="2:18" x14ac:dyDescent="0.25">
      <c r="B1524" s="1" t="s">
        <v>251</v>
      </c>
      <c r="C1524" s="1" t="s">
        <v>330</v>
      </c>
      <c r="D1524" s="1" t="s">
        <v>331</v>
      </c>
      <c r="E1524" s="1" t="s">
        <v>253</v>
      </c>
      <c r="F1524">
        <v>114</v>
      </c>
      <c r="G1524">
        <v>0.24</v>
      </c>
      <c r="H1524">
        <v>145</v>
      </c>
      <c r="I1524">
        <v>0.2</v>
      </c>
      <c r="K1524">
        <f t="shared" si="117"/>
        <v>36</v>
      </c>
      <c r="L1524">
        <f t="shared" si="118"/>
        <v>61</v>
      </c>
      <c r="M1524" t="str">
        <f>IF(COUNT(FIND({0,1,2,3,4,5,6,7,8,9},IF(ISBLANK(A1524),IF(LEN(TRIM(B1524))&gt;0,TRIM(B1524),TRIM(C1524)),"")))&gt;0,IF(ISBLANK(A1524),IF(LEN(TRIM(B1524))&gt;0,TRIM(B1524),TRIM(C1524)),""),"")</f>
        <v>26</v>
      </c>
      <c r="N1524" t="str">
        <f>IF(COUNT(FIND({0,1,2,3,4,5,6,7,8,9},IF(ISBLANK(A1524),IF(LEN(TRIM(B1524))&gt;0,TRIM(C1524),LEFT(D1524, 4)),"")))&gt;0,IF(ISBLANK(A1524),IF(LEN(TRIM(B1524))&gt;0,TRIM(C1524),LEFT(D1524, 4)),""),"")</f>
        <v>125</v>
      </c>
      <c r="O1524" t="str">
        <f t="shared" si="119"/>
        <v>Mi</v>
      </c>
      <c r="P1524" t="str">
        <f>TRIM(IF(COUNT(FIND({0,1,2,3,4,5,6,7,8,9},B1524))&gt;0,D1524,IF(LEN(TRIM(B1524))&gt;0,CONCATENATE(B1524,C1524,D1524),MID(D1524,4,LEN(D1524)))))</f>
        <v>Oakland</v>
      </c>
      <c r="Q1524">
        <f t="shared" si="120"/>
        <v>114</v>
      </c>
      <c r="R1524">
        <f t="shared" si="121"/>
        <v>145</v>
      </c>
    </row>
    <row r="1525" spans="2:18" x14ac:dyDescent="0.25">
      <c r="B1525" s="1" t="s">
        <v>234</v>
      </c>
      <c r="C1525" s="1" t="s">
        <v>212</v>
      </c>
      <c r="D1525" s="1" t="s">
        <v>73</v>
      </c>
      <c r="E1525" s="1" t="s">
        <v>236</v>
      </c>
      <c r="F1525">
        <v>111</v>
      </c>
      <c r="G1525">
        <v>0.23</v>
      </c>
      <c r="H1525">
        <v>137</v>
      </c>
      <c r="I1525">
        <v>0.19</v>
      </c>
      <c r="K1525">
        <f t="shared" si="117"/>
        <v>36</v>
      </c>
      <c r="L1525">
        <f t="shared" si="118"/>
        <v>61</v>
      </c>
      <c r="M1525" t="str">
        <f>IF(COUNT(FIND({0,1,2,3,4,5,6,7,8,9},IF(ISBLANK(A1525),IF(LEN(TRIM(B1525))&gt;0,TRIM(B1525),TRIM(C1525)),"")))&gt;0,IF(ISBLANK(A1525),IF(LEN(TRIM(B1525))&gt;0,TRIM(B1525),TRIM(C1525)),""),"")</f>
        <v>13</v>
      </c>
      <c r="N1525" t="str">
        <f>IF(COUNT(FIND({0,1,2,3,4,5,6,7,8,9},IF(ISBLANK(A1525),IF(LEN(TRIM(B1525))&gt;0,TRIM(C1525),LEFT(D1525, 4)),"")))&gt;0,IF(ISBLANK(A1525),IF(LEN(TRIM(B1525))&gt;0,TRIM(C1525),LEFT(D1525, 4)),""),"")</f>
        <v>121</v>
      </c>
      <c r="O1525" t="str">
        <f t="shared" si="119"/>
        <v>Ga</v>
      </c>
      <c r="P1525" t="str">
        <f>TRIM(IF(COUNT(FIND({0,1,2,3,4,5,6,7,8,9},B1525))&gt;0,D1525,IF(LEN(TRIM(B1525))&gt;0,CONCATENATE(B1525,C1525,D1525),MID(D1525,4,LEN(D1525)))))</f>
        <v>Fulton</v>
      </c>
      <c r="Q1525">
        <f t="shared" si="120"/>
        <v>111</v>
      </c>
      <c r="R1525">
        <f t="shared" si="121"/>
        <v>137</v>
      </c>
    </row>
    <row r="1526" spans="2:18" x14ac:dyDescent="0.25">
      <c r="B1526" s="1" t="s">
        <v>318</v>
      </c>
      <c r="C1526" s="1" t="s">
        <v>178</v>
      </c>
      <c r="D1526" s="1" t="s">
        <v>319</v>
      </c>
      <c r="E1526" s="1" t="s">
        <v>320</v>
      </c>
      <c r="F1526">
        <v>107</v>
      </c>
      <c r="G1526">
        <v>0.22</v>
      </c>
      <c r="H1526">
        <v>127</v>
      </c>
      <c r="I1526">
        <v>0.17</v>
      </c>
      <c r="K1526">
        <f t="shared" si="117"/>
        <v>36</v>
      </c>
      <c r="L1526">
        <f t="shared" si="118"/>
        <v>61</v>
      </c>
      <c r="M1526" t="str">
        <f>IF(COUNT(FIND({0,1,2,3,4,5,6,7,8,9},IF(ISBLANK(A1526),IF(LEN(TRIM(B1526))&gt;0,TRIM(B1526),TRIM(C1526)),"")))&gt;0,IF(ISBLANK(A1526),IF(LEN(TRIM(B1526))&gt;0,TRIM(B1526),TRIM(C1526)),""),"")</f>
        <v>27</v>
      </c>
      <c r="N1526" t="str">
        <f>IF(COUNT(FIND({0,1,2,3,4,5,6,7,8,9},IF(ISBLANK(A1526),IF(LEN(TRIM(B1526))&gt;0,TRIM(C1526),LEFT(D1526, 4)),"")))&gt;0,IF(ISBLANK(A1526),IF(LEN(TRIM(B1526))&gt;0,TRIM(C1526),LEFT(D1526, 4)),""),"")</f>
        <v>053</v>
      </c>
      <c r="O1526" t="str">
        <f t="shared" si="119"/>
        <v>Mn</v>
      </c>
      <c r="P1526" t="str">
        <f>TRIM(IF(COUNT(FIND({0,1,2,3,4,5,6,7,8,9},B1526))&gt;0,D1526,IF(LEN(TRIM(B1526))&gt;0,CONCATENATE(B1526,C1526,D1526),MID(D1526,4,LEN(D1526)))))</f>
        <v>Hennepin</v>
      </c>
      <c r="Q1526">
        <f t="shared" si="120"/>
        <v>107</v>
      </c>
      <c r="R1526">
        <f t="shared" si="121"/>
        <v>127</v>
      </c>
    </row>
    <row r="1527" spans="2:18" x14ac:dyDescent="0.25">
      <c r="B1527" s="1" t="s">
        <v>241</v>
      </c>
      <c r="C1527" s="1" t="s">
        <v>72</v>
      </c>
      <c r="D1527" s="1" t="s">
        <v>242</v>
      </c>
      <c r="E1527" s="1" t="s">
        <v>243</v>
      </c>
      <c r="F1527">
        <v>107</v>
      </c>
      <c r="G1527">
        <v>0.22</v>
      </c>
      <c r="H1527">
        <v>122</v>
      </c>
      <c r="I1527">
        <v>0.17</v>
      </c>
      <c r="K1527">
        <f t="shared" si="117"/>
        <v>36</v>
      </c>
      <c r="L1527">
        <f t="shared" si="118"/>
        <v>61</v>
      </c>
      <c r="M1527" t="str">
        <f>IF(COUNT(FIND({0,1,2,3,4,5,6,7,8,9},IF(ISBLANK(A1527),IF(LEN(TRIM(B1527))&gt;0,TRIM(B1527),TRIM(C1527)),"")))&gt;0,IF(ISBLANK(A1527),IF(LEN(TRIM(B1527))&gt;0,TRIM(B1527),TRIM(C1527)),""),"")</f>
        <v>39</v>
      </c>
      <c r="N1527" t="str">
        <f>IF(COUNT(FIND({0,1,2,3,4,5,6,7,8,9},IF(ISBLANK(A1527),IF(LEN(TRIM(B1527))&gt;0,TRIM(C1527),LEFT(D1527, 4)),"")))&gt;0,IF(ISBLANK(A1527),IF(LEN(TRIM(B1527))&gt;0,TRIM(C1527),LEFT(D1527, 4)),""),"")</f>
        <v>035</v>
      </c>
      <c r="O1527" t="str">
        <f t="shared" si="119"/>
        <v>Oh</v>
      </c>
      <c r="P1527" t="str">
        <f>TRIM(IF(COUNT(FIND({0,1,2,3,4,5,6,7,8,9},B1527))&gt;0,D1527,IF(LEN(TRIM(B1527))&gt;0,CONCATENATE(B1527,C1527,D1527),MID(D1527,4,LEN(D1527)))))</f>
        <v>Cuyahoga</v>
      </c>
      <c r="Q1527">
        <f t="shared" si="120"/>
        <v>107</v>
      </c>
      <c r="R1527">
        <f t="shared" si="121"/>
        <v>122</v>
      </c>
    </row>
    <row r="1528" spans="2:18" x14ac:dyDescent="0.25">
      <c r="B1528" s="1" t="s">
        <v>99</v>
      </c>
      <c r="C1528" s="1" t="s">
        <v>124</v>
      </c>
      <c r="D1528" s="1" t="s">
        <v>174</v>
      </c>
      <c r="E1528" s="1" t="s">
        <v>102</v>
      </c>
      <c r="F1528">
        <v>107</v>
      </c>
      <c r="G1528">
        <v>0.22</v>
      </c>
      <c r="H1528">
        <v>148</v>
      </c>
      <c r="I1528">
        <v>0.2</v>
      </c>
      <c r="K1528">
        <f t="shared" si="117"/>
        <v>36</v>
      </c>
      <c r="L1528">
        <f t="shared" si="118"/>
        <v>61</v>
      </c>
      <c r="M1528" t="str">
        <f>IF(COUNT(FIND({0,1,2,3,4,5,6,7,8,9},IF(ISBLANK(A1528),IF(LEN(TRIM(B1528))&gt;0,TRIM(B1528),TRIM(C1528)),"")))&gt;0,IF(ISBLANK(A1528),IF(LEN(TRIM(B1528))&gt;0,TRIM(B1528),TRIM(C1528)),""),"")</f>
        <v>06</v>
      </c>
      <c r="N1528" t="str">
        <f>IF(COUNT(FIND({0,1,2,3,4,5,6,7,8,9},IF(ISBLANK(A1528),IF(LEN(TRIM(B1528))&gt;0,TRIM(C1528),LEFT(D1528, 4)),"")))&gt;0,IF(ISBLANK(A1528),IF(LEN(TRIM(B1528))&gt;0,TRIM(C1528),LEFT(D1528, 4)),""),"")</f>
        <v>085</v>
      </c>
      <c r="O1528" t="str">
        <f t="shared" si="119"/>
        <v>Ca</v>
      </c>
      <c r="P1528" t="str">
        <f>TRIM(IF(COUNT(FIND({0,1,2,3,4,5,6,7,8,9},B1528))&gt;0,D1528,IF(LEN(TRIM(B1528))&gt;0,CONCATENATE(B1528,C1528,D1528),MID(D1528,4,LEN(D1528)))))</f>
        <v>Santa Clara</v>
      </c>
      <c r="Q1528">
        <f t="shared" si="120"/>
        <v>107</v>
      </c>
      <c r="R1528">
        <f t="shared" si="121"/>
        <v>148</v>
      </c>
    </row>
    <row r="1529" spans="2:18" x14ac:dyDescent="0.25">
      <c r="B1529" s="1" t="s">
        <v>13</v>
      </c>
      <c r="C1529" s="1" t="s">
        <v>48</v>
      </c>
      <c r="D1529" s="1" t="s">
        <v>49</v>
      </c>
      <c r="E1529" s="1" t="s">
        <v>12</v>
      </c>
      <c r="F1529">
        <v>106</v>
      </c>
      <c r="G1529">
        <v>0.22</v>
      </c>
      <c r="H1529">
        <v>115</v>
      </c>
      <c r="I1529">
        <v>0.16</v>
      </c>
      <c r="K1529">
        <f t="shared" si="117"/>
        <v>36</v>
      </c>
      <c r="L1529">
        <f t="shared" si="118"/>
        <v>61</v>
      </c>
      <c r="M1529" t="str">
        <f>IF(COUNT(FIND({0,1,2,3,4,5,6,7,8,9},IF(ISBLANK(A1529),IF(LEN(TRIM(B1529))&gt;0,TRIM(B1529),TRIM(C1529)),"")))&gt;0,IF(ISBLANK(A1529),IF(LEN(TRIM(B1529))&gt;0,TRIM(B1529),TRIM(C1529)),""),"")</f>
        <v>36</v>
      </c>
      <c r="N1529" t="str">
        <f>IF(COUNT(FIND({0,1,2,3,4,5,6,7,8,9},IF(ISBLANK(A1529),IF(LEN(TRIM(B1529))&gt;0,TRIM(C1529),LEFT(D1529, 4)),"")))&gt;0,IF(ISBLANK(A1529),IF(LEN(TRIM(B1529))&gt;0,TRIM(C1529),LEFT(D1529, 4)),""),"")</f>
        <v>029</v>
      </c>
      <c r="O1529" t="str">
        <f t="shared" si="119"/>
        <v>NY</v>
      </c>
      <c r="P1529" t="str">
        <f>TRIM(IF(COUNT(FIND({0,1,2,3,4,5,6,7,8,9},B1529))&gt;0,D1529,IF(LEN(TRIM(B1529))&gt;0,CONCATENATE(B1529,C1529,D1529),MID(D1529,4,LEN(D1529)))))</f>
        <v>Erie</v>
      </c>
      <c r="Q1529">
        <f t="shared" si="120"/>
        <v>106</v>
      </c>
      <c r="R1529">
        <f t="shared" si="121"/>
        <v>115</v>
      </c>
    </row>
    <row r="1530" spans="2:18" x14ac:dyDescent="0.25">
      <c r="B1530" s="1" t="s">
        <v>13</v>
      </c>
      <c r="C1530" s="1" t="s">
        <v>41</v>
      </c>
      <c r="D1530" s="1" t="s">
        <v>233</v>
      </c>
      <c r="E1530" s="1" t="s">
        <v>12</v>
      </c>
      <c r="F1530">
        <v>103</v>
      </c>
      <c r="G1530">
        <v>0.21</v>
      </c>
      <c r="H1530">
        <v>118</v>
      </c>
      <c r="I1530">
        <v>0.16</v>
      </c>
      <c r="K1530">
        <f t="shared" si="117"/>
        <v>36</v>
      </c>
      <c r="L1530">
        <f t="shared" si="118"/>
        <v>61</v>
      </c>
      <c r="M1530" t="str">
        <f>IF(COUNT(FIND({0,1,2,3,4,5,6,7,8,9},IF(ISBLANK(A1530),IF(LEN(TRIM(B1530))&gt;0,TRIM(B1530),TRIM(C1530)),"")))&gt;0,IF(ISBLANK(A1530),IF(LEN(TRIM(B1530))&gt;0,TRIM(B1530),TRIM(C1530)),""),"")</f>
        <v>36</v>
      </c>
      <c r="N1530" t="str">
        <f>IF(COUNT(FIND({0,1,2,3,4,5,6,7,8,9},IF(ISBLANK(A1530),IF(LEN(TRIM(B1530))&gt;0,TRIM(C1530),LEFT(D1530, 4)),"")))&gt;0,IF(ISBLANK(A1530),IF(LEN(TRIM(B1530))&gt;0,TRIM(C1530),LEFT(D1530, 4)),""),"")</f>
        <v>001</v>
      </c>
      <c r="O1530" t="str">
        <f t="shared" si="119"/>
        <v>NY</v>
      </c>
      <c r="P1530" t="str">
        <f>TRIM(IF(COUNT(FIND({0,1,2,3,4,5,6,7,8,9},B1530))&gt;0,D1530,IF(LEN(TRIM(B1530))&gt;0,CONCATENATE(B1530,C1530,D1530),MID(D1530,4,LEN(D1530)))))</f>
        <v>Albany</v>
      </c>
      <c r="Q1530">
        <f t="shared" si="120"/>
        <v>103</v>
      </c>
      <c r="R1530">
        <f t="shared" si="121"/>
        <v>118</v>
      </c>
    </row>
    <row r="1531" spans="2:18" x14ac:dyDescent="0.25">
      <c r="B1531" s="1" t="s">
        <v>13</v>
      </c>
      <c r="C1531" s="1" t="s">
        <v>32</v>
      </c>
      <c r="D1531" s="1" t="s">
        <v>33</v>
      </c>
      <c r="E1531" s="1" t="s">
        <v>12</v>
      </c>
      <c r="F1531">
        <v>99</v>
      </c>
      <c r="G1531">
        <v>0.2</v>
      </c>
      <c r="H1531">
        <v>113</v>
      </c>
      <c r="I1531">
        <v>0.15</v>
      </c>
      <c r="K1531">
        <f t="shared" si="117"/>
        <v>36</v>
      </c>
      <c r="L1531">
        <f t="shared" si="118"/>
        <v>61</v>
      </c>
      <c r="M1531" t="str">
        <f>IF(COUNT(FIND({0,1,2,3,4,5,6,7,8,9},IF(ISBLANK(A1531),IF(LEN(TRIM(B1531))&gt;0,TRIM(B1531),TRIM(C1531)),"")))&gt;0,IF(ISBLANK(A1531),IF(LEN(TRIM(B1531))&gt;0,TRIM(B1531),TRIM(C1531)),""),"")</f>
        <v>36</v>
      </c>
      <c r="N1531" t="str">
        <f>IF(COUNT(FIND({0,1,2,3,4,5,6,7,8,9},IF(ISBLANK(A1531),IF(LEN(TRIM(B1531))&gt;0,TRIM(C1531),LEFT(D1531, 4)),"")))&gt;0,IF(ISBLANK(A1531),IF(LEN(TRIM(B1531))&gt;0,TRIM(C1531),LEFT(D1531, 4)),""),"")</f>
        <v>055</v>
      </c>
      <c r="O1531" t="str">
        <f t="shared" si="119"/>
        <v>NY</v>
      </c>
      <c r="P1531" t="str">
        <f>TRIM(IF(COUNT(FIND({0,1,2,3,4,5,6,7,8,9},B1531))&gt;0,D1531,IF(LEN(TRIM(B1531))&gt;0,CONCATENATE(B1531,C1531,D1531),MID(D1531,4,LEN(D1531)))))</f>
        <v>Monroe</v>
      </c>
      <c r="Q1531">
        <f t="shared" si="120"/>
        <v>99</v>
      </c>
      <c r="R1531">
        <f t="shared" si="121"/>
        <v>113</v>
      </c>
    </row>
    <row r="1532" spans="2:18" x14ac:dyDescent="0.25">
      <c r="B1532" s="1" t="s">
        <v>56</v>
      </c>
      <c r="C1532" s="1" t="s">
        <v>126</v>
      </c>
      <c r="D1532" s="1" t="s">
        <v>90</v>
      </c>
      <c r="E1532" s="1" t="s">
        <v>59</v>
      </c>
      <c r="F1532">
        <v>95</v>
      </c>
      <c r="G1532">
        <v>0.2</v>
      </c>
      <c r="H1532">
        <v>122</v>
      </c>
      <c r="I1532">
        <v>0.17</v>
      </c>
      <c r="K1532">
        <f t="shared" si="117"/>
        <v>36</v>
      </c>
      <c r="L1532">
        <f t="shared" si="118"/>
        <v>61</v>
      </c>
      <c r="M1532" t="str">
        <f>IF(COUNT(FIND({0,1,2,3,4,5,6,7,8,9},IF(ISBLANK(A1532),IF(LEN(TRIM(B1532))&gt;0,TRIM(B1532),TRIM(C1532)),"")))&gt;0,IF(ISBLANK(A1532),IF(LEN(TRIM(B1532))&gt;0,TRIM(B1532),TRIM(C1532)),""),"")</f>
        <v>25</v>
      </c>
      <c r="N1532" t="str">
        <f>IF(COUNT(FIND({0,1,2,3,4,5,6,7,8,9},IF(ISBLANK(A1532),IF(LEN(TRIM(B1532))&gt;0,TRIM(C1532),LEFT(D1532, 4)),"")))&gt;0,IF(ISBLANK(A1532),IF(LEN(TRIM(B1532))&gt;0,TRIM(C1532),LEFT(D1532, 4)),""),"")</f>
        <v>009</v>
      </c>
      <c r="O1532" t="str">
        <f t="shared" si="119"/>
        <v>Ma</v>
      </c>
      <c r="P1532" t="str">
        <f>TRIM(IF(COUNT(FIND({0,1,2,3,4,5,6,7,8,9},B1532))&gt;0,D1532,IF(LEN(TRIM(B1532))&gt;0,CONCATENATE(B1532,C1532,D1532),MID(D1532,4,LEN(D1532)))))</f>
        <v>Essex</v>
      </c>
      <c r="Q1532">
        <f t="shared" si="120"/>
        <v>95</v>
      </c>
      <c r="R1532">
        <f t="shared" si="121"/>
        <v>122</v>
      </c>
    </row>
    <row r="1533" spans="2:18" x14ac:dyDescent="0.25">
      <c r="B1533" s="1" t="s">
        <v>120</v>
      </c>
      <c r="C1533" s="1" t="s">
        <v>103</v>
      </c>
      <c r="D1533" s="1" t="s">
        <v>135</v>
      </c>
      <c r="E1533" s="1" t="s">
        <v>123</v>
      </c>
      <c r="F1533">
        <v>94</v>
      </c>
      <c r="G1533">
        <v>0.19</v>
      </c>
      <c r="H1533">
        <v>104</v>
      </c>
      <c r="I1533">
        <v>0.14000000000000001</v>
      </c>
      <c r="K1533">
        <f t="shared" si="117"/>
        <v>36</v>
      </c>
      <c r="L1533">
        <f t="shared" si="118"/>
        <v>61</v>
      </c>
      <c r="M1533" t="str">
        <f>IF(COUNT(FIND({0,1,2,3,4,5,6,7,8,9},IF(ISBLANK(A1533),IF(LEN(TRIM(B1533))&gt;0,TRIM(B1533),TRIM(C1533)),"")))&gt;0,IF(ISBLANK(A1533),IF(LEN(TRIM(B1533))&gt;0,TRIM(B1533),TRIM(C1533)),""),"")</f>
        <v>42</v>
      </c>
      <c r="N1533" t="str">
        <f>IF(COUNT(FIND({0,1,2,3,4,5,6,7,8,9},IF(ISBLANK(A1533),IF(LEN(TRIM(B1533))&gt;0,TRIM(C1533),LEFT(D1533, 4)),"")))&gt;0,IF(ISBLANK(A1533),IF(LEN(TRIM(B1533))&gt;0,TRIM(C1533),LEFT(D1533, 4)),""),"")</f>
        <v>045</v>
      </c>
      <c r="O1533" t="str">
        <f t="shared" si="119"/>
        <v>Pa</v>
      </c>
      <c r="P1533" t="str">
        <f>TRIM(IF(COUNT(FIND({0,1,2,3,4,5,6,7,8,9},B1533))&gt;0,D1533,IF(LEN(TRIM(B1533))&gt;0,CONCATENATE(B1533,C1533,D1533),MID(D1533,4,LEN(D1533)))))</f>
        <v>Delaware</v>
      </c>
      <c r="Q1533">
        <f t="shared" si="120"/>
        <v>94</v>
      </c>
      <c r="R1533">
        <f t="shared" si="121"/>
        <v>104</v>
      </c>
    </row>
    <row r="1534" spans="2:18" x14ac:dyDescent="0.25">
      <c r="B1534" s="1" t="s">
        <v>128</v>
      </c>
      <c r="C1534" s="1" t="s">
        <v>180</v>
      </c>
      <c r="D1534" s="1" t="s">
        <v>237</v>
      </c>
      <c r="E1534" s="1" t="s">
        <v>129</v>
      </c>
      <c r="F1534">
        <v>89</v>
      </c>
      <c r="G1534">
        <v>0.18</v>
      </c>
      <c r="H1534">
        <v>102</v>
      </c>
      <c r="I1534">
        <v>0.14000000000000001</v>
      </c>
      <c r="K1534">
        <f t="shared" si="117"/>
        <v>36</v>
      </c>
      <c r="L1534">
        <f t="shared" si="118"/>
        <v>61</v>
      </c>
      <c r="M1534" t="str">
        <f>IF(COUNT(FIND({0,1,2,3,4,5,6,7,8,9},IF(ISBLANK(A1534),IF(LEN(TRIM(B1534))&gt;0,TRIM(B1534),TRIM(C1534)),"")))&gt;0,IF(ISBLANK(A1534),IF(LEN(TRIM(B1534))&gt;0,TRIM(B1534),TRIM(C1534)),""),"")</f>
        <v>24</v>
      </c>
      <c r="N1534" t="str">
        <f>IF(COUNT(FIND({0,1,2,3,4,5,6,7,8,9},IF(ISBLANK(A1534),IF(LEN(TRIM(B1534))&gt;0,TRIM(C1534),LEFT(D1534, 4)),"")))&gt;0,IF(ISBLANK(A1534),IF(LEN(TRIM(B1534))&gt;0,TRIM(C1534),LEFT(D1534, 4)),""),"")</f>
        <v>510</v>
      </c>
      <c r="O1534" t="str">
        <f t="shared" si="119"/>
        <v>Md</v>
      </c>
      <c r="P1534" t="str">
        <f>TRIM(IF(COUNT(FIND({0,1,2,3,4,5,6,7,8,9},B1534))&gt;0,D1534,IF(LEN(TRIM(B1534))&gt;0,CONCATENATE(B1534,C1534,D1534),MID(D1534,4,LEN(D1534)))))</f>
        <v>Baltimore city</v>
      </c>
      <c r="Q1534">
        <f t="shared" si="120"/>
        <v>89</v>
      </c>
      <c r="R1534">
        <f t="shared" si="121"/>
        <v>102</v>
      </c>
    </row>
    <row r="1535" spans="2:18" x14ac:dyDescent="0.25">
      <c r="B1535" s="1" t="s">
        <v>13</v>
      </c>
      <c r="C1535" s="1" t="s">
        <v>93</v>
      </c>
      <c r="D1535" s="1" t="s">
        <v>94</v>
      </c>
      <c r="E1535" s="1" t="s">
        <v>12</v>
      </c>
      <c r="F1535">
        <v>81</v>
      </c>
      <c r="G1535">
        <v>0.17</v>
      </c>
      <c r="H1535">
        <v>96</v>
      </c>
      <c r="I1535">
        <v>0.13</v>
      </c>
      <c r="K1535">
        <f t="shared" si="117"/>
        <v>36</v>
      </c>
      <c r="L1535">
        <f t="shared" si="118"/>
        <v>61</v>
      </c>
      <c r="M1535" t="str">
        <f>IF(COUNT(FIND({0,1,2,3,4,5,6,7,8,9},IF(ISBLANK(A1535),IF(LEN(TRIM(B1535))&gt;0,TRIM(B1535),TRIM(C1535)),"")))&gt;0,IF(ISBLANK(A1535),IF(LEN(TRIM(B1535))&gt;0,TRIM(B1535),TRIM(C1535)),""),"")</f>
        <v>36</v>
      </c>
      <c r="N1535" t="str">
        <f>IF(COUNT(FIND({0,1,2,3,4,5,6,7,8,9},IF(ISBLANK(A1535),IF(LEN(TRIM(B1535))&gt;0,TRIM(C1535),LEFT(D1535, 4)),"")))&gt;0,IF(ISBLANK(A1535),IF(LEN(TRIM(B1535))&gt;0,TRIM(C1535),LEFT(D1535, 4)),""),"")</f>
        <v>109</v>
      </c>
      <c r="O1535" t="str">
        <f t="shared" si="119"/>
        <v>NY</v>
      </c>
      <c r="P1535" t="str">
        <f>TRIM(IF(COUNT(FIND({0,1,2,3,4,5,6,7,8,9},B1535))&gt;0,D1535,IF(LEN(TRIM(B1535))&gt;0,CONCATENATE(B1535,C1535,D1535),MID(D1535,4,LEN(D1535)))))</f>
        <v>Tompkins</v>
      </c>
      <c r="Q1535">
        <f t="shared" si="120"/>
        <v>81</v>
      </c>
      <c r="R1535">
        <f t="shared" si="121"/>
        <v>96</v>
      </c>
    </row>
    <row r="1536" spans="2:18" x14ac:dyDescent="0.25">
      <c r="B1536" s="1" t="s">
        <v>159</v>
      </c>
      <c r="C1536" s="1" t="s">
        <v>113</v>
      </c>
      <c r="D1536" s="1" t="s">
        <v>347</v>
      </c>
      <c r="E1536" s="1" t="s">
        <v>161</v>
      </c>
      <c r="F1536">
        <v>81</v>
      </c>
      <c r="G1536">
        <v>0.17</v>
      </c>
      <c r="H1536">
        <v>100</v>
      </c>
      <c r="I1536">
        <v>0.14000000000000001</v>
      </c>
      <c r="K1536">
        <f t="shared" si="117"/>
        <v>36</v>
      </c>
      <c r="L1536">
        <f t="shared" si="118"/>
        <v>61</v>
      </c>
      <c r="M1536" t="str">
        <f>IF(COUNT(FIND({0,1,2,3,4,5,6,7,8,9},IF(ISBLANK(A1536),IF(LEN(TRIM(B1536))&gt;0,TRIM(B1536),TRIM(C1536)),"")))&gt;0,IF(ISBLANK(A1536),IF(LEN(TRIM(B1536))&gt;0,TRIM(B1536),TRIM(C1536)),""),"")</f>
        <v>51</v>
      </c>
      <c r="N1536" t="str">
        <f>IF(COUNT(FIND({0,1,2,3,4,5,6,7,8,9},IF(ISBLANK(A1536),IF(LEN(TRIM(B1536))&gt;0,TRIM(C1536),LEFT(D1536, 4)),"")))&gt;0,IF(ISBLANK(A1536),IF(LEN(TRIM(B1536))&gt;0,TRIM(C1536),LEFT(D1536, 4)),""),"")</f>
        <v>013</v>
      </c>
      <c r="O1536" t="str">
        <f t="shared" si="119"/>
        <v>Va</v>
      </c>
      <c r="P1536" t="str">
        <f>TRIM(IF(COUNT(FIND({0,1,2,3,4,5,6,7,8,9},B1536))&gt;0,D1536,IF(LEN(TRIM(B1536))&gt;0,CONCATENATE(B1536,C1536,D1536),MID(D1536,4,LEN(D1536)))))</f>
        <v>Arlington</v>
      </c>
      <c r="Q1536">
        <f t="shared" si="120"/>
        <v>81</v>
      </c>
      <c r="R1536">
        <f t="shared" si="121"/>
        <v>100</v>
      </c>
    </row>
    <row r="1537" spans="2:18" x14ac:dyDescent="0.25">
      <c r="B1537" s="1" t="s">
        <v>175</v>
      </c>
      <c r="C1537" s="1" t="s">
        <v>76</v>
      </c>
      <c r="D1537" s="1" t="s">
        <v>176</v>
      </c>
      <c r="E1537" s="1" t="s">
        <v>177</v>
      </c>
      <c r="F1537">
        <v>79</v>
      </c>
      <c r="G1537">
        <v>0.16</v>
      </c>
      <c r="H1537">
        <v>104</v>
      </c>
      <c r="I1537">
        <v>0.14000000000000001</v>
      </c>
      <c r="K1537">
        <f t="shared" si="117"/>
        <v>36</v>
      </c>
      <c r="L1537">
        <f t="shared" si="118"/>
        <v>61</v>
      </c>
      <c r="M1537" t="str">
        <f>IF(COUNT(FIND({0,1,2,3,4,5,6,7,8,9},IF(ISBLANK(A1537),IF(LEN(TRIM(B1537))&gt;0,TRIM(B1537),TRIM(C1537)),"")))&gt;0,IF(ISBLANK(A1537),IF(LEN(TRIM(B1537))&gt;0,TRIM(B1537),TRIM(C1537)),""),"")</f>
        <v>15</v>
      </c>
      <c r="N1537" t="str">
        <f>IF(COUNT(FIND({0,1,2,3,4,5,6,7,8,9},IF(ISBLANK(A1537),IF(LEN(TRIM(B1537))&gt;0,TRIM(C1537),LEFT(D1537, 4)),"")))&gt;0,IF(ISBLANK(A1537),IF(LEN(TRIM(B1537))&gt;0,TRIM(C1537),LEFT(D1537, 4)),""),"")</f>
        <v>003</v>
      </c>
      <c r="O1537" t="str">
        <f t="shared" si="119"/>
        <v>Hi</v>
      </c>
      <c r="P1537" t="str">
        <f>TRIM(IF(COUNT(FIND({0,1,2,3,4,5,6,7,8,9},B1537))&gt;0,D1537,IF(LEN(TRIM(B1537))&gt;0,CONCATENATE(B1537,C1537,D1537),MID(D1537,4,LEN(D1537)))))</f>
        <v>Honolulu</v>
      </c>
      <c r="Q1537">
        <f t="shared" si="120"/>
        <v>79</v>
      </c>
      <c r="R1537">
        <f t="shared" si="121"/>
        <v>104</v>
      </c>
    </row>
    <row r="1538" spans="2:18" x14ac:dyDescent="0.25">
      <c r="B1538" s="1" t="s">
        <v>234</v>
      </c>
      <c r="C1538" s="1" t="s">
        <v>87</v>
      </c>
      <c r="D1538" s="1" t="s">
        <v>235</v>
      </c>
      <c r="E1538" s="1" t="s">
        <v>236</v>
      </c>
      <c r="F1538">
        <v>77</v>
      </c>
      <c r="G1538">
        <v>0.16</v>
      </c>
      <c r="H1538">
        <v>115</v>
      </c>
      <c r="I1538">
        <v>0.16</v>
      </c>
      <c r="K1538">
        <f t="shared" si="117"/>
        <v>36</v>
      </c>
      <c r="L1538">
        <f t="shared" si="118"/>
        <v>61</v>
      </c>
      <c r="M1538" t="str">
        <f>IF(COUNT(FIND({0,1,2,3,4,5,6,7,8,9},IF(ISBLANK(A1538),IF(LEN(TRIM(B1538))&gt;0,TRIM(B1538),TRIM(C1538)),"")))&gt;0,IF(ISBLANK(A1538),IF(LEN(TRIM(B1538))&gt;0,TRIM(B1538),TRIM(C1538)),""),"")</f>
        <v>13</v>
      </c>
      <c r="N1538" t="str">
        <f>IF(COUNT(FIND({0,1,2,3,4,5,6,7,8,9},IF(ISBLANK(A1538),IF(LEN(TRIM(B1538))&gt;0,TRIM(C1538),LEFT(D1538, 4)),"")))&gt;0,IF(ISBLANK(A1538),IF(LEN(TRIM(B1538))&gt;0,TRIM(C1538),LEFT(D1538, 4)),""),"")</f>
        <v>089</v>
      </c>
      <c r="O1538" t="str">
        <f t="shared" si="119"/>
        <v>Ga</v>
      </c>
      <c r="P1538" t="str">
        <f>TRIM(IF(COUNT(FIND({0,1,2,3,4,5,6,7,8,9},B1538))&gt;0,D1538,IF(LEN(TRIM(B1538))&gt;0,CONCATENATE(B1538,C1538,D1538),MID(D1538,4,LEN(D1538)))))</f>
        <v>De Kalb</v>
      </c>
      <c r="Q1538">
        <f t="shared" si="120"/>
        <v>77</v>
      </c>
      <c r="R1538">
        <f t="shared" si="121"/>
        <v>115</v>
      </c>
    </row>
    <row r="1539" spans="2:18" x14ac:dyDescent="0.25">
      <c r="B1539" s="1" t="s">
        <v>120</v>
      </c>
      <c r="C1539" s="1" t="s">
        <v>57</v>
      </c>
      <c r="D1539" s="1" t="s">
        <v>281</v>
      </c>
      <c r="E1539" s="1" t="s">
        <v>123</v>
      </c>
      <c r="F1539">
        <v>77</v>
      </c>
      <c r="G1539">
        <v>0.16</v>
      </c>
      <c r="H1539">
        <v>93</v>
      </c>
      <c r="I1539">
        <v>0.13</v>
      </c>
      <c r="K1539">
        <f t="shared" si="117"/>
        <v>36</v>
      </c>
      <c r="L1539">
        <f t="shared" si="118"/>
        <v>61</v>
      </c>
      <c r="M1539" t="str">
        <f>IF(COUNT(FIND({0,1,2,3,4,5,6,7,8,9},IF(ISBLANK(A1539),IF(LEN(TRIM(B1539))&gt;0,TRIM(B1539),TRIM(C1539)),"")))&gt;0,IF(ISBLANK(A1539),IF(LEN(TRIM(B1539))&gt;0,TRIM(B1539),TRIM(C1539)),""),"")</f>
        <v>42</v>
      </c>
      <c r="N1539" t="str">
        <f>IF(COUNT(FIND({0,1,2,3,4,5,6,7,8,9},IF(ISBLANK(A1539),IF(LEN(TRIM(B1539))&gt;0,TRIM(C1539),LEFT(D1539, 4)),"")))&gt;0,IF(ISBLANK(A1539),IF(LEN(TRIM(B1539))&gt;0,TRIM(C1539),LEFT(D1539, 4)),""),"")</f>
        <v>017</v>
      </c>
      <c r="O1539" t="str">
        <f t="shared" si="119"/>
        <v>Pa</v>
      </c>
      <c r="P1539" t="str">
        <f>TRIM(IF(COUNT(FIND({0,1,2,3,4,5,6,7,8,9},B1539))&gt;0,D1539,IF(LEN(TRIM(B1539))&gt;0,CONCATENATE(B1539,C1539,D1539),MID(D1539,4,LEN(D1539)))))</f>
        <v>Bucks</v>
      </c>
      <c r="Q1539">
        <f t="shared" si="120"/>
        <v>77</v>
      </c>
      <c r="R1539">
        <f t="shared" si="121"/>
        <v>93</v>
      </c>
    </row>
    <row r="1540" spans="2:18" x14ac:dyDescent="0.25">
      <c r="B1540" s="1" t="s">
        <v>251</v>
      </c>
      <c r="C1540" s="1" t="s">
        <v>445</v>
      </c>
      <c r="D1540" s="1" t="s">
        <v>446</v>
      </c>
      <c r="E1540" s="1" t="s">
        <v>253</v>
      </c>
      <c r="F1540">
        <v>76</v>
      </c>
      <c r="G1540">
        <v>0.16</v>
      </c>
      <c r="H1540">
        <v>90</v>
      </c>
      <c r="I1540">
        <v>0.12</v>
      </c>
      <c r="K1540">
        <f t="shared" ref="K1540:K1603" si="122">VALUE(IF(ISBLANK(A1540),K1539,A1540))</f>
        <v>36</v>
      </c>
      <c r="L1540">
        <f t="shared" ref="L1540:L1603" si="123">VALUE(IF(ISBLANK(A1540),L1539,CONCATENATE(TRIM(B1540),TRIM(C1540))))</f>
        <v>61</v>
      </c>
      <c r="M1540" t="str">
        <f>IF(COUNT(FIND({0,1,2,3,4,5,6,7,8,9},IF(ISBLANK(A1540),IF(LEN(TRIM(B1540))&gt;0,TRIM(B1540),TRIM(C1540)),"")))&gt;0,IF(ISBLANK(A1540),IF(LEN(TRIM(B1540))&gt;0,TRIM(B1540),TRIM(C1540)),""),"")</f>
        <v>26</v>
      </c>
      <c r="N1540" t="str">
        <f>IF(COUNT(FIND({0,1,2,3,4,5,6,7,8,9},IF(ISBLANK(A1540),IF(LEN(TRIM(B1540))&gt;0,TRIM(C1540),LEFT(D1540, 4)),"")))&gt;0,IF(ISBLANK(A1540),IF(LEN(TRIM(B1540))&gt;0,TRIM(C1540),LEFT(D1540, 4)),""),"")</f>
        <v>161</v>
      </c>
      <c r="O1540" t="str">
        <f t="shared" ref="O1540:O1603" si="124">IF(LEN(TRIM(E1540))&gt;0,E1540,"XX")</f>
        <v>Mi</v>
      </c>
      <c r="P1540" t="str">
        <f>TRIM(IF(COUNT(FIND({0,1,2,3,4,5,6,7,8,9},B1540))&gt;0,D1540,IF(LEN(TRIM(B1540))&gt;0,CONCATENATE(B1540,C1540,D1540),MID(D1540,4,LEN(D1540)))))</f>
        <v>Washtenaw</v>
      </c>
      <c r="Q1540">
        <f t="shared" ref="Q1540:Q1603" si="125">F1540</f>
        <v>76</v>
      </c>
      <c r="R1540">
        <f t="shared" ref="R1540:R1603" si="126">H1540</f>
        <v>90</v>
      </c>
    </row>
    <row r="1541" spans="2:18" x14ac:dyDescent="0.25">
      <c r="B1541" s="1" t="s">
        <v>78</v>
      </c>
      <c r="C1541" s="1" t="s">
        <v>62</v>
      </c>
      <c r="D1541" s="1" t="s">
        <v>191</v>
      </c>
      <c r="E1541" s="1" t="s">
        <v>80</v>
      </c>
      <c r="F1541">
        <v>76</v>
      </c>
      <c r="G1541">
        <v>0.16</v>
      </c>
      <c r="H1541">
        <v>111</v>
      </c>
      <c r="I1541">
        <v>0.15</v>
      </c>
      <c r="K1541">
        <f t="shared" si="122"/>
        <v>36</v>
      </c>
      <c r="L1541">
        <f t="shared" si="123"/>
        <v>61</v>
      </c>
      <c r="M1541" t="str">
        <f>IF(COUNT(FIND({0,1,2,3,4,5,6,7,8,9},IF(ISBLANK(A1541),IF(LEN(TRIM(B1541))&gt;0,TRIM(B1541),TRIM(C1541)),"")))&gt;0,IF(ISBLANK(A1541),IF(LEN(TRIM(B1541))&gt;0,TRIM(B1541),TRIM(C1541)),""),"")</f>
        <v>09</v>
      </c>
      <c r="N1541" t="str">
        <f>IF(COUNT(FIND({0,1,2,3,4,5,6,7,8,9},IF(ISBLANK(A1541),IF(LEN(TRIM(B1541))&gt;0,TRIM(C1541),LEFT(D1541, 4)),"")))&gt;0,IF(ISBLANK(A1541),IF(LEN(TRIM(B1541))&gt;0,TRIM(C1541),LEFT(D1541, 4)),""),"")</f>
        <v>005</v>
      </c>
      <c r="O1541" t="str">
        <f t="shared" si="124"/>
        <v>Ct</v>
      </c>
      <c r="P1541" t="str">
        <f>TRIM(IF(COUNT(FIND({0,1,2,3,4,5,6,7,8,9},B1541))&gt;0,D1541,IF(LEN(TRIM(B1541))&gt;0,CONCATENATE(B1541,C1541,D1541),MID(D1541,4,LEN(D1541)))))</f>
        <v>Litchfield</v>
      </c>
      <c r="Q1541">
        <f t="shared" si="125"/>
        <v>76</v>
      </c>
      <c r="R1541">
        <f t="shared" si="126"/>
        <v>111</v>
      </c>
    </row>
    <row r="1542" spans="2:18" x14ac:dyDescent="0.25">
      <c r="B1542" s="1" t="s">
        <v>13</v>
      </c>
      <c r="C1542" s="1" t="s">
        <v>26</v>
      </c>
      <c r="D1542" s="1" t="s">
        <v>27</v>
      </c>
      <c r="E1542" s="1" t="s">
        <v>12</v>
      </c>
      <c r="F1542">
        <v>75</v>
      </c>
      <c r="G1542">
        <v>0.15</v>
      </c>
      <c r="H1542">
        <v>86</v>
      </c>
      <c r="I1542">
        <v>0.12</v>
      </c>
      <c r="K1542">
        <f t="shared" si="122"/>
        <v>36</v>
      </c>
      <c r="L1542">
        <f t="shared" si="123"/>
        <v>61</v>
      </c>
      <c r="M1542" t="str">
        <f>IF(COUNT(FIND({0,1,2,3,4,5,6,7,8,9},IF(ISBLANK(A1542),IF(LEN(TRIM(B1542))&gt;0,TRIM(B1542),TRIM(C1542)),"")))&gt;0,IF(ISBLANK(A1542),IF(LEN(TRIM(B1542))&gt;0,TRIM(B1542),TRIM(C1542)),""),"")</f>
        <v>36</v>
      </c>
      <c r="N1542" t="str">
        <f>IF(COUNT(FIND({0,1,2,3,4,5,6,7,8,9},IF(ISBLANK(A1542),IF(LEN(TRIM(B1542))&gt;0,TRIM(C1542),LEFT(D1542, 4)),"")))&gt;0,IF(ISBLANK(A1542),IF(LEN(TRIM(B1542))&gt;0,TRIM(C1542),LEFT(D1542, 4)),""),"")</f>
        <v>067</v>
      </c>
      <c r="O1542" t="str">
        <f t="shared" si="124"/>
        <v>NY</v>
      </c>
      <c r="P1542" t="str">
        <f>TRIM(IF(COUNT(FIND({0,1,2,3,4,5,6,7,8,9},B1542))&gt;0,D1542,IF(LEN(TRIM(B1542))&gt;0,CONCATENATE(B1542,C1542,D1542),MID(D1542,4,LEN(D1542)))))</f>
        <v>Onondaga</v>
      </c>
      <c r="Q1542">
        <f t="shared" si="125"/>
        <v>75</v>
      </c>
      <c r="R1542">
        <f t="shared" si="126"/>
        <v>86</v>
      </c>
    </row>
    <row r="1543" spans="2:18" x14ac:dyDescent="0.25">
      <c r="B1543" s="1" t="s">
        <v>99</v>
      </c>
      <c r="C1543" s="1" t="s">
        <v>28</v>
      </c>
      <c r="D1543" s="1" t="s">
        <v>468</v>
      </c>
      <c r="E1543" s="1" t="s">
        <v>102</v>
      </c>
      <c r="F1543">
        <v>70</v>
      </c>
      <c r="G1543">
        <v>0.14000000000000001</v>
      </c>
      <c r="H1543">
        <v>112</v>
      </c>
      <c r="I1543">
        <v>0.15</v>
      </c>
      <c r="K1543">
        <f t="shared" si="122"/>
        <v>36</v>
      </c>
      <c r="L1543">
        <f t="shared" si="123"/>
        <v>61</v>
      </c>
      <c r="M1543" t="str">
        <f>IF(COUNT(FIND({0,1,2,3,4,5,6,7,8,9},IF(ISBLANK(A1543),IF(LEN(TRIM(B1543))&gt;0,TRIM(B1543),TRIM(C1543)),"")))&gt;0,IF(ISBLANK(A1543),IF(LEN(TRIM(B1543))&gt;0,TRIM(B1543),TRIM(C1543)),""),"")</f>
        <v>06</v>
      </c>
      <c r="N1543" t="str">
        <f>IF(COUNT(FIND({0,1,2,3,4,5,6,7,8,9},IF(ISBLANK(A1543),IF(LEN(TRIM(B1543))&gt;0,TRIM(C1543),LEFT(D1543, 4)),"")))&gt;0,IF(ISBLANK(A1543),IF(LEN(TRIM(B1543))&gt;0,TRIM(C1543),LEFT(D1543, 4)),""),"")</f>
        <v>081</v>
      </c>
      <c r="O1543" t="str">
        <f t="shared" si="124"/>
        <v>Ca</v>
      </c>
      <c r="P1543" t="str">
        <f>TRIM(IF(COUNT(FIND({0,1,2,3,4,5,6,7,8,9},B1543))&gt;0,D1543,IF(LEN(TRIM(B1543))&gt;0,CONCATENATE(B1543,C1543,D1543),MID(D1543,4,LEN(D1543)))))</f>
        <v>San Mateo</v>
      </c>
      <c r="Q1543">
        <f t="shared" si="125"/>
        <v>70</v>
      </c>
      <c r="R1543">
        <f t="shared" si="126"/>
        <v>112</v>
      </c>
    </row>
    <row r="1544" spans="2:18" x14ac:dyDescent="0.25">
      <c r="B1544" s="1" t="s">
        <v>95</v>
      </c>
      <c r="C1544" s="1" t="s">
        <v>50</v>
      </c>
      <c r="D1544" s="1" t="s">
        <v>55</v>
      </c>
      <c r="E1544" s="1" t="s">
        <v>98</v>
      </c>
      <c r="F1544">
        <v>69</v>
      </c>
      <c r="G1544">
        <v>0.14000000000000001</v>
      </c>
      <c r="H1544">
        <v>105</v>
      </c>
      <c r="I1544">
        <v>0.14000000000000001</v>
      </c>
      <c r="K1544">
        <f t="shared" si="122"/>
        <v>36</v>
      </c>
      <c r="L1544">
        <f t="shared" si="123"/>
        <v>61</v>
      </c>
      <c r="M1544" t="str">
        <f>IF(COUNT(FIND({0,1,2,3,4,5,6,7,8,9},IF(ISBLANK(A1544),IF(LEN(TRIM(B1544))&gt;0,TRIM(B1544),TRIM(C1544)),"")))&gt;0,IF(ISBLANK(A1544),IF(LEN(TRIM(B1544))&gt;0,TRIM(B1544),TRIM(C1544)),""),"")</f>
        <v>12</v>
      </c>
      <c r="N1544" t="str">
        <f>IF(COUNT(FIND({0,1,2,3,4,5,6,7,8,9},IF(ISBLANK(A1544),IF(LEN(TRIM(B1544))&gt;0,TRIM(C1544),LEFT(D1544, 4)),"")))&gt;0,IF(ISBLANK(A1544),IF(LEN(TRIM(B1544))&gt;0,TRIM(C1544),LEFT(D1544, 4)),""),"")</f>
        <v>095</v>
      </c>
      <c r="O1544" t="str">
        <f t="shared" si="124"/>
        <v>Fl</v>
      </c>
      <c r="P1544" t="str">
        <f>TRIM(IF(COUNT(FIND({0,1,2,3,4,5,6,7,8,9},B1544))&gt;0,D1544,IF(LEN(TRIM(B1544))&gt;0,CONCATENATE(B1544,C1544,D1544),MID(D1544,4,LEN(D1544)))))</f>
        <v>Orange</v>
      </c>
      <c r="Q1544">
        <f t="shared" si="125"/>
        <v>69</v>
      </c>
      <c r="R1544">
        <f t="shared" si="126"/>
        <v>105</v>
      </c>
    </row>
    <row r="1545" spans="2:18" x14ac:dyDescent="0.25">
      <c r="B1545" s="1" t="s">
        <v>162</v>
      </c>
      <c r="C1545" s="1" t="s">
        <v>113</v>
      </c>
      <c r="D1545" s="1" t="s">
        <v>163</v>
      </c>
      <c r="E1545" s="1" t="s">
        <v>164</v>
      </c>
      <c r="F1545">
        <v>69</v>
      </c>
      <c r="G1545">
        <v>0.14000000000000001</v>
      </c>
      <c r="H1545">
        <v>86</v>
      </c>
      <c r="I1545">
        <v>0.12</v>
      </c>
      <c r="K1545">
        <f t="shared" si="122"/>
        <v>36</v>
      </c>
      <c r="L1545">
        <f t="shared" si="123"/>
        <v>61</v>
      </c>
      <c r="M1545" t="str">
        <f>IF(COUNT(FIND({0,1,2,3,4,5,6,7,8,9},IF(ISBLANK(A1545),IF(LEN(TRIM(B1545))&gt;0,TRIM(B1545),TRIM(C1545)),"")))&gt;0,IF(ISBLANK(A1545),IF(LEN(TRIM(B1545))&gt;0,TRIM(B1545),TRIM(C1545)),""),"")</f>
        <v>04</v>
      </c>
      <c r="N1545" t="str">
        <f>IF(COUNT(FIND({0,1,2,3,4,5,6,7,8,9},IF(ISBLANK(A1545),IF(LEN(TRIM(B1545))&gt;0,TRIM(C1545),LEFT(D1545, 4)),"")))&gt;0,IF(ISBLANK(A1545),IF(LEN(TRIM(B1545))&gt;0,TRIM(C1545),LEFT(D1545, 4)),""),"")</f>
        <v>013</v>
      </c>
      <c r="O1545" t="str">
        <f t="shared" si="124"/>
        <v>Az</v>
      </c>
      <c r="P1545" t="str">
        <f>TRIM(IF(COUNT(FIND({0,1,2,3,4,5,6,7,8,9},B1545))&gt;0,D1545,IF(LEN(TRIM(B1545))&gt;0,CONCATENATE(B1545,C1545,D1545),MID(D1545,4,LEN(D1545)))))</f>
        <v>Maricopa</v>
      </c>
      <c r="Q1545">
        <f t="shared" si="125"/>
        <v>69</v>
      </c>
      <c r="R1545">
        <f t="shared" si="126"/>
        <v>86</v>
      </c>
    </row>
    <row r="1546" spans="2:18" x14ac:dyDescent="0.25">
      <c r="B1546" s="1" t="s">
        <v>84</v>
      </c>
      <c r="C1546" s="1" t="s">
        <v>48</v>
      </c>
      <c r="D1546" s="1" t="s">
        <v>250</v>
      </c>
      <c r="E1546" s="1" t="s">
        <v>86</v>
      </c>
      <c r="F1546">
        <v>68</v>
      </c>
      <c r="G1546">
        <v>0.14000000000000001</v>
      </c>
      <c r="H1546">
        <v>96</v>
      </c>
      <c r="I1546">
        <v>0.13</v>
      </c>
      <c r="K1546">
        <f t="shared" si="122"/>
        <v>36</v>
      </c>
      <c r="L1546">
        <f t="shared" si="123"/>
        <v>61</v>
      </c>
      <c r="M1546" t="str">
        <f>IF(COUNT(FIND({0,1,2,3,4,5,6,7,8,9},IF(ISBLANK(A1546),IF(LEN(TRIM(B1546))&gt;0,TRIM(B1546),TRIM(C1546)),"")))&gt;0,IF(ISBLANK(A1546),IF(LEN(TRIM(B1546))&gt;0,TRIM(B1546),TRIM(C1546)),""),"")</f>
        <v>34</v>
      </c>
      <c r="N1546" t="str">
        <f>IF(COUNT(FIND({0,1,2,3,4,5,6,7,8,9},IF(ISBLANK(A1546),IF(LEN(TRIM(B1546))&gt;0,TRIM(C1546),LEFT(D1546, 4)),"")))&gt;0,IF(ISBLANK(A1546),IF(LEN(TRIM(B1546))&gt;0,TRIM(C1546),LEFT(D1546, 4)),""),"")</f>
        <v>029</v>
      </c>
      <c r="O1546" t="str">
        <f t="shared" si="124"/>
        <v>NJ</v>
      </c>
      <c r="P1546" t="str">
        <f>TRIM(IF(COUNT(FIND({0,1,2,3,4,5,6,7,8,9},B1546))&gt;0,D1546,IF(LEN(TRIM(B1546))&gt;0,CONCATENATE(B1546,C1546,D1546),MID(D1546,4,LEN(D1546)))))</f>
        <v>Ocean</v>
      </c>
      <c r="Q1546">
        <f t="shared" si="125"/>
        <v>68</v>
      </c>
      <c r="R1546">
        <f t="shared" si="126"/>
        <v>96</v>
      </c>
    </row>
    <row r="1547" spans="2:18" x14ac:dyDescent="0.25">
      <c r="B1547" s="1" t="s">
        <v>241</v>
      </c>
      <c r="C1547" s="1" t="s">
        <v>30</v>
      </c>
      <c r="D1547" s="1" t="s">
        <v>329</v>
      </c>
      <c r="E1547" s="1" t="s">
        <v>243</v>
      </c>
      <c r="F1547">
        <v>68</v>
      </c>
      <c r="G1547">
        <v>0.14000000000000001</v>
      </c>
      <c r="H1547">
        <v>80</v>
      </c>
      <c r="I1547">
        <v>0.11</v>
      </c>
      <c r="K1547">
        <f t="shared" si="122"/>
        <v>36</v>
      </c>
      <c r="L1547">
        <f t="shared" si="123"/>
        <v>61</v>
      </c>
      <c r="M1547" t="str">
        <f>IF(COUNT(FIND({0,1,2,3,4,5,6,7,8,9},IF(ISBLANK(A1547),IF(LEN(TRIM(B1547))&gt;0,TRIM(B1547),TRIM(C1547)),"")))&gt;0,IF(ISBLANK(A1547),IF(LEN(TRIM(B1547))&gt;0,TRIM(B1547),TRIM(C1547)),""),"")</f>
        <v>39</v>
      </c>
      <c r="N1547" t="str">
        <f>IF(COUNT(FIND({0,1,2,3,4,5,6,7,8,9},IF(ISBLANK(A1547),IF(LEN(TRIM(B1547))&gt;0,TRIM(C1547),LEFT(D1547, 4)),"")))&gt;0,IF(ISBLANK(A1547),IF(LEN(TRIM(B1547))&gt;0,TRIM(C1547),LEFT(D1547, 4)),""),"")</f>
        <v>061</v>
      </c>
      <c r="O1547" t="str">
        <f t="shared" si="124"/>
        <v>Oh</v>
      </c>
      <c r="P1547" t="str">
        <f>TRIM(IF(COUNT(FIND({0,1,2,3,4,5,6,7,8,9},B1547))&gt;0,D1547,IF(LEN(TRIM(B1547))&gt;0,CONCATENATE(B1547,C1547,D1547),MID(D1547,4,LEN(D1547)))))</f>
        <v>Hamilton</v>
      </c>
      <c r="Q1547">
        <f t="shared" si="125"/>
        <v>68</v>
      </c>
      <c r="R1547">
        <f t="shared" si="126"/>
        <v>80</v>
      </c>
    </row>
    <row r="1548" spans="2:18" x14ac:dyDescent="0.25">
      <c r="B1548" s="1" t="s">
        <v>128</v>
      </c>
      <c r="C1548" s="1" t="s">
        <v>62</v>
      </c>
      <c r="D1548" s="1" t="s">
        <v>356</v>
      </c>
      <c r="E1548" s="1" t="s">
        <v>129</v>
      </c>
      <c r="F1548">
        <v>67</v>
      </c>
      <c r="G1548">
        <v>0.14000000000000001</v>
      </c>
      <c r="H1548">
        <v>76</v>
      </c>
      <c r="I1548">
        <v>0.1</v>
      </c>
      <c r="K1548">
        <f t="shared" si="122"/>
        <v>36</v>
      </c>
      <c r="L1548">
        <f t="shared" si="123"/>
        <v>61</v>
      </c>
      <c r="M1548" t="str">
        <f>IF(COUNT(FIND({0,1,2,3,4,5,6,7,8,9},IF(ISBLANK(A1548),IF(LEN(TRIM(B1548))&gt;0,TRIM(B1548),TRIM(C1548)),"")))&gt;0,IF(ISBLANK(A1548),IF(LEN(TRIM(B1548))&gt;0,TRIM(B1548),TRIM(C1548)),""),"")</f>
        <v>24</v>
      </c>
      <c r="N1548" t="str">
        <f>IF(COUNT(FIND({0,1,2,3,4,5,6,7,8,9},IF(ISBLANK(A1548),IF(LEN(TRIM(B1548))&gt;0,TRIM(C1548),LEFT(D1548, 4)),"")))&gt;0,IF(ISBLANK(A1548),IF(LEN(TRIM(B1548))&gt;0,TRIM(C1548),LEFT(D1548, 4)),""),"")</f>
        <v>005</v>
      </c>
      <c r="O1548" t="str">
        <f t="shared" si="124"/>
        <v>Md</v>
      </c>
      <c r="P1548" t="str">
        <f>TRIM(IF(COUNT(FIND({0,1,2,3,4,5,6,7,8,9},B1548))&gt;0,D1548,IF(LEN(TRIM(B1548))&gt;0,CONCATENATE(B1548,C1548,D1548),MID(D1548,4,LEN(D1548)))))</f>
        <v>Baltimore</v>
      </c>
      <c r="Q1548">
        <f t="shared" si="125"/>
        <v>67</v>
      </c>
      <c r="R1548">
        <f t="shared" si="126"/>
        <v>76</v>
      </c>
    </row>
    <row r="1549" spans="2:18" x14ac:dyDescent="0.25">
      <c r="B1549" s="1" t="s">
        <v>78</v>
      </c>
      <c r="C1549" s="1" t="s">
        <v>96</v>
      </c>
      <c r="D1549" s="1" t="s">
        <v>190</v>
      </c>
      <c r="E1549" s="1" t="s">
        <v>80</v>
      </c>
      <c r="F1549">
        <v>65</v>
      </c>
      <c r="G1549">
        <v>0.13</v>
      </c>
      <c r="H1549">
        <v>92</v>
      </c>
      <c r="I1549">
        <v>0.13</v>
      </c>
      <c r="K1549">
        <f t="shared" si="122"/>
        <v>36</v>
      </c>
      <c r="L1549">
        <f t="shared" si="123"/>
        <v>61</v>
      </c>
      <c r="M1549" t="str">
        <f>IF(COUNT(FIND({0,1,2,3,4,5,6,7,8,9},IF(ISBLANK(A1549),IF(LEN(TRIM(B1549))&gt;0,TRIM(B1549),TRIM(C1549)),"")))&gt;0,IF(ISBLANK(A1549),IF(LEN(TRIM(B1549))&gt;0,TRIM(B1549),TRIM(C1549)),""),"")</f>
        <v>09</v>
      </c>
      <c r="N1549" t="str">
        <f>IF(COUNT(FIND({0,1,2,3,4,5,6,7,8,9},IF(ISBLANK(A1549),IF(LEN(TRIM(B1549))&gt;0,TRIM(C1549),LEFT(D1549, 4)),"")))&gt;0,IF(ISBLANK(A1549),IF(LEN(TRIM(B1549))&gt;0,TRIM(C1549),LEFT(D1549, 4)),""),"")</f>
        <v>011</v>
      </c>
      <c r="O1549" t="str">
        <f t="shared" si="124"/>
        <v>Ct</v>
      </c>
      <c r="P1549" t="str">
        <f>TRIM(IF(COUNT(FIND({0,1,2,3,4,5,6,7,8,9},B1549))&gt;0,D1549,IF(LEN(TRIM(B1549))&gt;0,CONCATENATE(B1549,C1549,D1549),MID(D1549,4,LEN(D1549)))))</f>
        <v>New London</v>
      </c>
      <c r="Q1549">
        <f t="shared" si="125"/>
        <v>65</v>
      </c>
      <c r="R1549">
        <f t="shared" si="126"/>
        <v>92</v>
      </c>
    </row>
    <row r="1550" spans="2:18" x14ac:dyDescent="0.25">
      <c r="B1550" s="1" t="s">
        <v>13</v>
      </c>
      <c r="C1550" s="1" t="s">
        <v>36</v>
      </c>
      <c r="D1550" s="1" t="s">
        <v>37</v>
      </c>
      <c r="E1550" s="1" t="s">
        <v>12</v>
      </c>
      <c r="F1550">
        <v>62</v>
      </c>
      <c r="G1550">
        <v>0.13</v>
      </c>
      <c r="H1550">
        <v>84</v>
      </c>
      <c r="I1550">
        <v>0.12</v>
      </c>
      <c r="K1550">
        <f t="shared" si="122"/>
        <v>36</v>
      </c>
      <c r="L1550">
        <f t="shared" si="123"/>
        <v>61</v>
      </c>
      <c r="M1550" t="str">
        <f>IF(COUNT(FIND({0,1,2,3,4,5,6,7,8,9},IF(ISBLANK(A1550),IF(LEN(TRIM(B1550))&gt;0,TRIM(B1550),TRIM(C1550)),"")))&gt;0,IF(ISBLANK(A1550),IF(LEN(TRIM(B1550))&gt;0,TRIM(B1550),TRIM(C1550)),""),"")</f>
        <v>36</v>
      </c>
      <c r="N1550" t="str">
        <f>IF(COUNT(FIND({0,1,2,3,4,5,6,7,8,9},IF(ISBLANK(A1550),IF(LEN(TRIM(B1550))&gt;0,TRIM(C1550),LEFT(D1550, 4)),"")))&gt;0,IF(ISBLANK(A1550),IF(LEN(TRIM(B1550))&gt;0,TRIM(C1550),LEFT(D1550, 4)),""),"")</f>
        <v>111</v>
      </c>
      <c r="O1550" t="str">
        <f t="shared" si="124"/>
        <v>NY</v>
      </c>
      <c r="P1550" t="str">
        <f>TRIM(IF(COUNT(FIND({0,1,2,3,4,5,6,7,8,9},B1550))&gt;0,D1550,IF(LEN(TRIM(B1550))&gt;0,CONCATENATE(B1550,C1550,D1550),MID(D1550,4,LEN(D1550)))))</f>
        <v>Ulster</v>
      </c>
      <c r="Q1550">
        <f t="shared" si="125"/>
        <v>62</v>
      </c>
      <c r="R1550">
        <f t="shared" si="126"/>
        <v>84</v>
      </c>
    </row>
    <row r="1551" spans="2:18" x14ac:dyDescent="0.25">
      <c r="B1551" s="1" t="s">
        <v>251</v>
      </c>
      <c r="C1551" s="1" t="s">
        <v>252</v>
      </c>
      <c r="D1551" s="1" t="s">
        <v>173</v>
      </c>
      <c r="E1551" s="1" t="s">
        <v>253</v>
      </c>
      <c r="F1551">
        <v>61</v>
      </c>
      <c r="G1551">
        <v>0.13</v>
      </c>
      <c r="H1551">
        <v>82</v>
      </c>
      <c r="I1551">
        <v>0.11</v>
      </c>
      <c r="K1551">
        <f t="shared" si="122"/>
        <v>36</v>
      </c>
      <c r="L1551">
        <f t="shared" si="123"/>
        <v>61</v>
      </c>
      <c r="M1551" t="str">
        <f>IF(COUNT(FIND({0,1,2,3,4,5,6,7,8,9},IF(ISBLANK(A1551),IF(LEN(TRIM(B1551))&gt;0,TRIM(B1551),TRIM(C1551)),"")))&gt;0,IF(ISBLANK(A1551),IF(LEN(TRIM(B1551))&gt;0,TRIM(B1551),TRIM(C1551)),""),"")</f>
        <v>26</v>
      </c>
      <c r="N1551" t="str">
        <f>IF(COUNT(FIND({0,1,2,3,4,5,6,7,8,9},IF(ISBLANK(A1551),IF(LEN(TRIM(B1551))&gt;0,TRIM(C1551),LEFT(D1551, 4)),"")))&gt;0,IF(ISBLANK(A1551),IF(LEN(TRIM(B1551))&gt;0,TRIM(C1551),LEFT(D1551, 4)),""),"")</f>
        <v>163</v>
      </c>
      <c r="O1551" t="str">
        <f t="shared" si="124"/>
        <v>Mi</v>
      </c>
      <c r="P1551" t="str">
        <f>TRIM(IF(COUNT(FIND({0,1,2,3,4,5,6,7,8,9},B1551))&gt;0,D1551,IF(LEN(TRIM(B1551))&gt;0,CONCATENATE(B1551,C1551,D1551),MID(D1551,4,LEN(D1551)))))</f>
        <v>Wayne</v>
      </c>
      <c r="Q1551">
        <f t="shared" si="125"/>
        <v>61</v>
      </c>
      <c r="R1551">
        <f t="shared" si="126"/>
        <v>82</v>
      </c>
    </row>
    <row r="1552" spans="2:18" x14ac:dyDescent="0.25">
      <c r="B1552" s="1" t="s">
        <v>56</v>
      </c>
      <c r="C1552" s="1" t="s">
        <v>60</v>
      </c>
      <c r="D1552" s="1" t="s">
        <v>110</v>
      </c>
      <c r="E1552" s="1" t="s">
        <v>59</v>
      </c>
      <c r="F1552">
        <v>61</v>
      </c>
      <c r="G1552">
        <v>0.13</v>
      </c>
      <c r="H1552">
        <v>78</v>
      </c>
      <c r="I1552">
        <v>0.11</v>
      </c>
      <c r="K1552">
        <f t="shared" si="122"/>
        <v>36</v>
      </c>
      <c r="L1552">
        <f t="shared" si="123"/>
        <v>61</v>
      </c>
      <c r="M1552" t="str">
        <f>IF(COUNT(FIND({0,1,2,3,4,5,6,7,8,9},IF(ISBLANK(A1552),IF(LEN(TRIM(B1552))&gt;0,TRIM(B1552),TRIM(C1552)),"")))&gt;0,IF(ISBLANK(A1552),IF(LEN(TRIM(B1552))&gt;0,TRIM(B1552),TRIM(C1552)),""),"")</f>
        <v>25</v>
      </c>
      <c r="N1552" t="str">
        <f>IF(COUNT(FIND({0,1,2,3,4,5,6,7,8,9},IF(ISBLANK(A1552),IF(LEN(TRIM(B1552))&gt;0,TRIM(C1552),LEFT(D1552, 4)),"")))&gt;0,IF(ISBLANK(A1552),IF(LEN(TRIM(B1552))&gt;0,TRIM(C1552),LEFT(D1552, 4)),""),"")</f>
        <v>027</v>
      </c>
      <c r="O1552" t="str">
        <f t="shared" si="124"/>
        <v>Ma</v>
      </c>
      <c r="P1552" t="str">
        <f>TRIM(IF(COUNT(FIND({0,1,2,3,4,5,6,7,8,9},B1552))&gt;0,D1552,IF(LEN(TRIM(B1552))&gt;0,CONCATENATE(B1552,C1552,D1552),MID(D1552,4,LEN(D1552)))))</f>
        <v>Worcester</v>
      </c>
      <c r="Q1552">
        <f t="shared" si="125"/>
        <v>61</v>
      </c>
      <c r="R1552">
        <f t="shared" si="126"/>
        <v>78</v>
      </c>
    </row>
    <row r="1553" spans="2:18" x14ac:dyDescent="0.25">
      <c r="B1553" s="1" t="s">
        <v>241</v>
      </c>
      <c r="C1553" s="1" t="s">
        <v>293</v>
      </c>
      <c r="D1553" s="1" t="s">
        <v>112</v>
      </c>
      <c r="E1553" s="1" t="s">
        <v>243</v>
      </c>
      <c r="F1553">
        <v>59</v>
      </c>
      <c r="G1553">
        <v>0.12</v>
      </c>
      <c r="H1553">
        <v>72</v>
      </c>
      <c r="I1553">
        <v>0.1</v>
      </c>
      <c r="K1553">
        <f t="shared" si="122"/>
        <v>36</v>
      </c>
      <c r="L1553">
        <f t="shared" si="123"/>
        <v>61</v>
      </c>
      <c r="M1553" t="str">
        <f>IF(COUNT(FIND({0,1,2,3,4,5,6,7,8,9},IF(ISBLANK(A1553),IF(LEN(TRIM(B1553))&gt;0,TRIM(B1553),TRIM(C1553)),"")))&gt;0,IF(ISBLANK(A1553),IF(LEN(TRIM(B1553))&gt;0,TRIM(B1553),TRIM(C1553)),""),"")</f>
        <v>39</v>
      </c>
      <c r="N1553" t="str">
        <f>IF(COUNT(FIND({0,1,2,3,4,5,6,7,8,9},IF(ISBLANK(A1553),IF(LEN(TRIM(B1553))&gt;0,TRIM(C1553),LEFT(D1553, 4)),"")))&gt;0,IF(ISBLANK(A1553),IF(LEN(TRIM(B1553))&gt;0,TRIM(C1553),LEFT(D1553, 4)),""),"")</f>
        <v>049</v>
      </c>
      <c r="O1553" t="str">
        <f t="shared" si="124"/>
        <v>Oh</v>
      </c>
      <c r="P1553" t="str">
        <f>TRIM(IF(COUNT(FIND({0,1,2,3,4,5,6,7,8,9},B1553))&gt;0,D1553,IF(LEN(TRIM(B1553))&gt;0,CONCATENATE(B1553,C1553,D1553),MID(D1553,4,LEN(D1553)))))</f>
        <v>Franklin</v>
      </c>
      <c r="Q1553">
        <f t="shared" si="125"/>
        <v>59</v>
      </c>
      <c r="R1553">
        <f t="shared" si="126"/>
        <v>72</v>
      </c>
    </row>
    <row r="1554" spans="2:18" x14ac:dyDescent="0.25">
      <c r="B1554" s="1" t="s">
        <v>84</v>
      </c>
      <c r="C1554" s="1" t="s">
        <v>68</v>
      </c>
      <c r="D1554" s="1" t="s">
        <v>268</v>
      </c>
      <c r="E1554" s="1" t="s">
        <v>86</v>
      </c>
      <c r="F1554">
        <v>59</v>
      </c>
      <c r="G1554">
        <v>0.12</v>
      </c>
      <c r="H1554">
        <v>84</v>
      </c>
      <c r="I1554">
        <v>0.12</v>
      </c>
      <c r="K1554">
        <f t="shared" si="122"/>
        <v>36</v>
      </c>
      <c r="L1554">
        <f t="shared" si="123"/>
        <v>61</v>
      </c>
      <c r="M1554" t="str">
        <f>IF(COUNT(FIND({0,1,2,3,4,5,6,7,8,9},IF(ISBLANK(A1554),IF(LEN(TRIM(B1554))&gt;0,TRIM(B1554),TRIM(C1554)),"")))&gt;0,IF(ISBLANK(A1554),IF(LEN(TRIM(B1554))&gt;0,TRIM(B1554),TRIM(C1554)),""),"")</f>
        <v>34</v>
      </c>
      <c r="N1554" t="str">
        <f>IF(COUNT(FIND({0,1,2,3,4,5,6,7,8,9},IF(ISBLANK(A1554),IF(LEN(TRIM(B1554))&gt;0,TRIM(C1554),LEFT(D1554, 4)),"")))&gt;0,IF(ISBLANK(A1554),IF(LEN(TRIM(B1554))&gt;0,TRIM(C1554),LEFT(D1554, 4)),""),"")</f>
        <v>007</v>
      </c>
      <c r="O1554" t="str">
        <f t="shared" si="124"/>
        <v>NJ</v>
      </c>
      <c r="P1554" t="str">
        <f>TRIM(IF(COUNT(FIND({0,1,2,3,4,5,6,7,8,9},B1554))&gt;0,D1554,IF(LEN(TRIM(B1554))&gt;0,CONCATENATE(B1554,C1554,D1554),MID(D1554,4,LEN(D1554)))))</f>
        <v>Camden</v>
      </c>
      <c r="Q1554">
        <f t="shared" si="125"/>
        <v>59</v>
      </c>
      <c r="R1554">
        <f t="shared" si="126"/>
        <v>84</v>
      </c>
    </row>
    <row r="1555" spans="2:18" x14ac:dyDescent="0.25">
      <c r="B1555" s="1" t="s">
        <v>262</v>
      </c>
      <c r="C1555" s="1" t="s">
        <v>54</v>
      </c>
      <c r="D1555" s="1" t="s">
        <v>263</v>
      </c>
      <c r="E1555" s="1" t="s">
        <v>264</v>
      </c>
      <c r="F1555">
        <v>57</v>
      </c>
      <c r="G1555">
        <v>0.12</v>
      </c>
      <c r="H1555">
        <v>74</v>
      </c>
      <c r="I1555">
        <v>0.1</v>
      </c>
      <c r="K1555">
        <f t="shared" si="122"/>
        <v>36</v>
      </c>
      <c r="L1555">
        <f t="shared" si="123"/>
        <v>61</v>
      </c>
      <c r="M1555" t="str">
        <f>IF(COUNT(FIND({0,1,2,3,4,5,6,7,8,9},IF(ISBLANK(A1555),IF(LEN(TRIM(B1555))&gt;0,TRIM(B1555),TRIM(C1555)),"")))&gt;0,IF(ISBLANK(A1555),IF(LEN(TRIM(B1555))&gt;0,TRIM(B1555),TRIM(C1555)),""),"")</f>
        <v>22</v>
      </c>
      <c r="N1555" t="str">
        <f>IF(COUNT(FIND({0,1,2,3,4,5,6,7,8,9},IF(ISBLANK(A1555),IF(LEN(TRIM(B1555))&gt;0,TRIM(C1555),LEFT(D1555, 4)),"")))&gt;0,IF(ISBLANK(A1555),IF(LEN(TRIM(B1555))&gt;0,TRIM(C1555),LEFT(D1555, 4)),""),"")</f>
        <v>071</v>
      </c>
      <c r="O1555" t="str">
        <f t="shared" si="124"/>
        <v>La</v>
      </c>
      <c r="P1555" t="str">
        <f>TRIM(IF(COUNT(FIND({0,1,2,3,4,5,6,7,8,9},B1555))&gt;0,D1555,IF(LEN(TRIM(B1555))&gt;0,CONCATENATE(B1555,C1555,D1555),MID(D1555,4,LEN(D1555)))))</f>
        <v>Orleans</v>
      </c>
      <c r="Q1555">
        <f t="shared" si="125"/>
        <v>57</v>
      </c>
      <c r="R1555">
        <f t="shared" si="126"/>
        <v>74</v>
      </c>
    </row>
    <row r="1556" spans="2:18" x14ac:dyDescent="0.25">
      <c r="B1556" s="1" t="s">
        <v>315</v>
      </c>
      <c r="C1556" s="1" t="s">
        <v>89</v>
      </c>
      <c r="D1556" s="1" t="s">
        <v>355</v>
      </c>
      <c r="E1556" s="1" t="s">
        <v>317</v>
      </c>
      <c r="F1556">
        <v>57</v>
      </c>
      <c r="G1556">
        <v>0.12</v>
      </c>
      <c r="H1556">
        <v>64</v>
      </c>
      <c r="I1556">
        <v>0.09</v>
      </c>
      <c r="K1556">
        <f t="shared" si="122"/>
        <v>36</v>
      </c>
      <c r="L1556">
        <f t="shared" si="123"/>
        <v>61</v>
      </c>
      <c r="M1556" t="str">
        <f>IF(COUNT(FIND({0,1,2,3,4,5,6,7,8,9},IF(ISBLANK(A1556),IF(LEN(TRIM(B1556))&gt;0,TRIM(B1556),TRIM(C1556)),"")))&gt;0,IF(ISBLANK(A1556),IF(LEN(TRIM(B1556))&gt;0,TRIM(B1556),TRIM(C1556)),""),"")</f>
        <v>08</v>
      </c>
      <c r="N1556" t="str">
        <f>IF(COUNT(FIND({0,1,2,3,4,5,6,7,8,9},IF(ISBLANK(A1556),IF(LEN(TRIM(B1556))&gt;0,TRIM(C1556),LEFT(D1556, 4)),"")))&gt;0,IF(ISBLANK(A1556),IF(LEN(TRIM(B1556))&gt;0,TRIM(C1556),LEFT(D1556, 4)),""),"")</f>
        <v>031</v>
      </c>
      <c r="O1556" t="str">
        <f t="shared" si="124"/>
        <v>Co</v>
      </c>
      <c r="P1556" t="str">
        <f>TRIM(IF(COUNT(FIND({0,1,2,3,4,5,6,7,8,9},B1556))&gt;0,D1556,IF(LEN(TRIM(B1556))&gt;0,CONCATENATE(B1556,C1556,D1556),MID(D1556,4,LEN(D1556)))))</f>
        <v>Denver</v>
      </c>
      <c r="Q1556">
        <f t="shared" si="125"/>
        <v>57</v>
      </c>
      <c r="R1556">
        <f t="shared" si="126"/>
        <v>64</v>
      </c>
    </row>
    <row r="1557" spans="2:18" x14ac:dyDescent="0.25">
      <c r="B1557" s="1" t="s">
        <v>84</v>
      </c>
      <c r="C1557" s="1" t="s">
        <v>62</v>
      </c>
      <c r="D1557" s="1" t="s">
        <v>244</v>
      </c>
      <c r="E1557" s="1" t="s">
        <v>86</v>
      </c>
      <c r="F1557">
        <v>56</v>
      </c>
      <c r="G1557">
        <v>0.12</v>
      </c>
      <c r="H1557">
        <v>76</v>
      </c>
      <c r="I1557">
        <v>0.1</v>
      </c>
      <c r="K1557">
        <f t="shared" si="122"/>
        <v>36</v>
      </c>
      <c r="L1557">
        <f t="shared" si="123"/>
        <v>61</v>
      </c>
      <c r="M1557" t="str">
        <f>IF(COUNT(FIND({0,1,2,3,4,5,6,7,8,9},IF(ISBLANK(A1557),IF(LEN(TRIM(B1557))&gt;0,TRIM(B1557),TRIM(C1557)),"")))&gt;0,IF(ISBLANK(A1557),IF(LEN(TRIM(B1557))&gt;0,TRIM(B1557),TRIM(C1557)),""),"")</f>
        <v>34</v>
      </c>
      <c r="N1557" t="str">
        <f>IF(COUNT(FIND({0,1,2,3,4,5,6,7,8,9},IF(ISBLANK(A1557),IF(LEN(TRIM(B1557))&gt;0,TRIM(C1557),LEFT(D1557, 4)),"")))&gt;0,IF(ISBLANK(A1557),IF(LEN(TRIM(B1557))&gt;0,TRIM(C1557),LEFT(D1557, 4)),""),"")</f>
        <v>005</v>
      </c>
      <c r="O1557" t="str">
        <f t="shared" si="124"/>
        <v>NJ</v>
      </c>
      <c r="P1557" t="str">
        <f>TRIM(IF(COUNT(FIND({0,1,2,3,4,5,6,7,8,9},B1557))&gt;0,D1557,IF(LEN(TRIM(B1557))&gt;0,CONCATENATE(B1557,C1557,D1557),MID(D1557,4,LEN(D1557)))))</f>
        <v>Burlington</v>
      </c>
      <c r="Q1557">
        <f t="shared" si="125"/>
        <v>56</v>
      </c>
      <c r="R1557">
        <f t="shared" si="126"/>
        <v>76</v>
      </c>
    </row>
    <row r="1558" spans="2:18" x14ac:dyDescent="0.25">
      <c r="B1558" s="1" t="s">
        <v>325</v>
      </c>
      <c r="C1558" s="1" t="s">
        <v>76</v>
      </c>
      <c r="D1558" s="1" t="s">
        <v>326</v>
      </c>
      <c r="E1558" s="1" t="s">
        <v>327</v>
      </c>
      <c r="F1558">
        <v>55</v>
      </c>
      <c r="G1558">
        <v>0.11</v>
      </c>
      <c r="H1558">
        <v>60</v>
      </c>
      <c r="I1558">
        <v>0.08</v>
      </c>
      <c r="K1558">
        <f t="shared" si="122"/>
        <v>36</v>
      </c>
      <c r="L1558">
        <f t="shared" si="123"/>
        <v>61</v>
      </c>
      <c r="M1558" t="str">
        <f>IF(COUNT(FIND({0,1,2,3,4,5,6,7,8,9},IF(ISBLANK(A1558),IF(LEN(TRIM(B1558))&gt;0,TRIM(B1558),TRIM(C1558)),"")))&gt;0,IF(ISBLANK(A1558),IF(LEN(TRIM(B1558))&gt;0,TRIM(B1558),TRIM(C1558)),""),"")</f>
        <v>10</v>
      </c>
      <c r="N1558" t="str">
        <f>IF(COUNT(FIND({0,1,2,3,4,5,6,7,8,9},IF(ISBLANK(A1558),IF(LEN(TRIM(B1558))&gt;0,TRIM(C1558),LEFT(D1558, 4)),"")))&gt;0,IF(ISBLANK(A1558),IF(LEN(TRIM(B1558))&gt;0,TRIM(C1558),LEFT(D1558, 4)),""),"")</f>
        <v>003</v>
      </c>
      <c r="O1558" t="str">
        <f t="shared" si="124"/>
        <v>De</v>
      </c>
      <c r="P1558" t="str">
        <f>TRIM(IF(COUNT(FIND({0,1,2,3,4,5,6,7,8,9},B1558))&gt;0,D1558,IF(LEN(TRIM(B1558))&gt;0,CONCATENATE(B1558,C1558,D1558),MID(D1558,4,LEN(D1558)))))</f>
        <v>New Castle</v>
      </c>
      <c r="Q1558">
        <f t="shared" si="125"/>
        <v>55</v>
      </c>
      <c r="R1558">
        <f t="shared" si="126"/>
        <v>60</v>
      </c>
    </row>
    <row r="1559" spans="2:18" x14ac:dyDescent="0.25">
      <c r="B1559" s="1" t="s">
        <v>13</v>
      </c>
      <c r="C1559" s="1" t="s">
        <v>154</v>
      </c>
      <c r="D1559" s="1" t="s">
        <v>155</v>
      </c>
      <c r="E1559" s="1" t="s">
        <v>12</v>
      </c>
      <c r="F1559">
        <v>55</v>
      </c>
      <c r="G1559">
        <v>0.11</v>
      </c>
      <c r="H1559">
        <v>78</v>
      </c>
      <c r="I1559">
        <v>0.11</v>
      </c>
      <c r="K1559">
        <f t="shared" si="122"/>
        <v>36</v>
      </c>
      <c r="L1559">
        <f t="shared" si="123"/>
        <v>61</v>
      </c>
      <c r="M1559" t="str">
        <f>IF(COUNT(FIND({0,1,2,3,4,5,6,7,8,9},IF(ISBLANK(A1559),IF(LEN(TRIM(B1559))&gt;0,TRIM(B1559),TRIM(C1559)),"")))&gt;0,IF(ISBLANK(A1559),IF(LEN(TRIM(B1559))&gt;0,TRIM(B1559),TRIM(C1559)),""),"")</f>
        <v>36</v>
      </c>
      <c r="N1559" t="str">
        <f>IF(COUNT(FIND({0,1,2,3,4,5,6,7,8,9},IF(ISBLANK(A1559),IF(LEN(TRIM(B1559))&gt;0,TRIM(C1559),LEFT(D1559, 4)),"")))&gt;0,IF(ISBLANK(A1559),IF(LEN(TRIM(B1559))&gt;0,TRIM(C1559),LEFT(D1559, 4)),""),"")</f>
        <v>079</v>
      </c>
      <c r="O1559" t="str">
        <f t="shared" si="124"/>
        <v>NY</v>
      </c>
      <c r="P1559" t="str">
        <f>TRIM(IF(COUNT(FIND({0,1,2,3,4,5,6,7,8,9},B1559))&gt;0,D1559,IF(LEN(TRIM(B1559))&gt;0,CONCATENATE(B1559,C1559,D1559),MID(D1559,4,LEN(D1559)))))</f>
        <v>Putnam</v>
      </c>
      <c r="Q1559">
        <f t="shared" si="125"/>
        <v>55</v>
      </c>
      <c r="R1559">
        <f t="shared" si="126"/>
        <v>78</v>
      </c>
    </row>
    <row r="1560" spans="2:18" x14ac:dyDescent="0.25">
      <c r="B1560" s="1" t="s">
        <v>95</v>
      </c>
      <c r="C1560" s="1" t="s">
        <v>66</v>
      </c>
      <c r="D1560" s="1" t="s">
        <v>131</v>
      </c>
      <c r="E1560" s="1" t="s">
        <v>98</v>
      </c>
      <c r="F1560">
        <v>54</v>
      </c>
      <c r="G1560">
        <v>0.11</v>
      </c>
      <c r="H1560">
        <v>68</v>
      </c>
      <c r="I1560">
        <v>0.09</v>
      </c>
      <c r="K1560">
        <f t="shared" si="122"/>
        <v>36</v>
      </c>
      <c r="L1560">
        <f t="shared" si="123"/>
        <v>61</v>
      </c>
      <c r="M1560" t="str">
        <f>IF(COUNT(FIND({0,1,2,3,4,5,6,7,8,9},IF(ISBLANK(A1560),IF(LEN(TRIM(B1560))&gt;0,TRIM(B1560),TRIM(C1560)),"")))&gt;0,IF(ISBLANK(A1560),IF(LEN(TRIM(B1560))&gt;0,TRIM(B1560),TRIM(C1560)),""),"")</f>
        <v>12</v>
      </c>
      <c r="N1560" t="str">
        <f>IF(COUNT(FIND({0,1,2,3,4,5,6,7,8,9},IF(ISBLANK(A1560),IF(LEN(TRIM(B1560))&gt;0,TRIM(C1560),LEFT(D1560, 4)),"")))&gt;0,IF(ISBLANK(A1560),IF(LEN(TRIM(B1560))&gt;0,TRIM(C1560),LEFT(D1560, 4)),""),"")</f>
        <v>057</v>
      </c>
      <c r="O1560" t="str">
        <f t="shared" si="124"/>
        <v>Fl</v>
      </c>
      <c r="P1560" t="str">
        <f>TRIM(IF(COUNT(FIND({0,1,2,3,4,5,6,7,8,9},B1560))&gt;0,D1560,IF(LEN(TRIM(B1560))&gt;0,CONCATENATE(B1560,C1560,D1560),MID(D1560,4,LEN(D1560)))))</f>
        <v>Hillsborough</v>
      </c>
      <c r="Q1560">
        <f t="shared" si="125"/>
        <v>54</v>
      </c>
      <c r="R1560">
        <f t="shared" si="126"/>
        <v>68</v>
      </c>
    </row>
    <row r="1561" spans="2:18" x14ac:dyDescent="0.25">
      <c r="B1561" s="1" t="s">
        <v>390</v>
      </c>
      <c r="C1561" s="1" t="s">
        <v>443</v>
      </c>
      <c r="D1561" s="1" t="s">
        <v>444</v>
      </c>
      <c r="E1561" s="1" t="s">
        <v>392</v>
      </c>
      <c r="F1561">
        <v>53</v>
      </c>
      <c r="G1561">
        <v>0.11</v>
      </c>
      <c r="H1561">
        <v>70</v>
      </c>
      <c r="I1561">
        <v>0.1</v>
      </c>
      <c r="K1561">
        <f t="shared" si="122"/>
        <v>36</v>
      </c>
      <c r="L1561">
        <f t="shared" si="123"/>
        <v>61</v>
      </c>
      <c r="M1561" t="str">
        <f>IF(COUNT(FIND({0,1,2,3,4,5,6,7,8,9},IF(ISBLANK(A1561),IF(LEN(TRIM(B1561))&gt;0,TRIM(B1561),TRIM(C1561)),"")))&gt;0,IF(ISBLANK(A1561),IF(LEN(TRIM(B1561))&gt;0,TRIM(B1561),TRIM(C1561)),""),"")</f>
        <v>29</v>
      </c>
      <c r="N1561" t="str">
        <f>IF(COUNT(FIND({0,1,2,3,4,5,6,7,8,9},IF(ISBLANK(A1561),IF(LEN(TRIM(B1561))&gt;0,TRIM(C1561),LEFT(D1561, 4)),"")))&gt;0,IF(ISBLANK(A1561),IF(LEN(TRIM(B1561))&gt;0,TRIM(C1561),LEFT(D1561, 4)),""),"")</f>
        <v>189</v>
      </c>
      <c r="O1561" t="str">
        <f t="shared" si="124"/>
        <v>Mo</v>
      </c>
      <c r="P1561" t="str">
        <f>TRIM(IF(COUNT(FIND({0,1,2,3,4,5,6,7,8,9},B1561))&gt;0,D1561,IF(LEN(TRIM(B1561))&gt;0,CONCATENATE(B1561,C1561,D1561),MID(D1561,4,LEN(D1561)))))</f>
        <v>St. Louis</v>
      </c>
      <c r="Q1561">
        <f t="shared" si="125"/>
        <v>53</v>
      </c>
      <c r="R1561">
        <f t="shared" si="126"/>
        <v>70</v>
      </c>
    </row>
    <row r="1562" spans="2:18" x14ac:dyDescent="0.25">
      <c r="B1562" s="1" t="s">
        <v>56</v>
      </c>
      <c r="C1562" s="1" t="s">
        <v>136</v>
      </c>
      <c r="D1562" s="1" t="s">
        <v>447</v>
      </c>
      <c r="E1562" s="1" t="s">
        <v>59</v>
      </c>
      <c r="F1562">
        <v>53</v>
      </c>
      <c r="G1562">
        <v>0.11</v>
      </c>
      <c r="H1562">
        <v>56</v>
      </c>
      <c r="I1562">
        <v>0.08</v>
      </c>
      <c r="K1562">
        <f t="shared" si="122"/>
        <v>36</v>
      </c>
      <c r="L1562">
        <f t="shared" si="123"/>
        <v>61</v>
      </c>
      <c r="M1562" t="str">
        <f>IF(COUNT(FIND({0,1,2,3,4,5,6,7,8,9},IF(ISBLANK(A1562),IF(LEN(TRIM(B1562))&gt;0,TRIM(B1562),TRIM(C1562)),"")))&gt;0,IF(ISBLANK(A1562),IF(LEN(TRIM(B1562))&gt;0,TRIM(B1562),TRIM(C1562)),""),"")</f>
        <v>25</v>
      </c>
      <c r="N1562" t="str">
        <f>IF(COUNT(FIND({0,1,2,3,4,5,6,7,8,9},IF(ISBLANK(A1562),IF(LEN(TRIM(B1562))&gt;0,TRIM(C1562),LEFT(D1562, 4)),"")))&gt;0,IF(ISBLANK(A1562),IF(LEN(TRIM(B1562))&gt;0,TRIM(C1562),LEFT(D1562, 4)),""),"")</f>
        <v>023</v>
      </c>
      <c r="O1562" t="str">
        <f t="shared" si="124"/>
        <v>Ma</v>
      </c>
      <c r="P1562" t="str">
        <f>TRIM(IF(COUNT(FIND({0,1,2,3,4,5,6,7,8,9},B1562))&gt;0,D1562,IF(LEN(TRIM(B1562))&gt;0,CONCATENATE(B1562,C1562,D1562),MID(D1562,4,LEN(D1562)))))</f>
        <v>Plymouth</v>
      </c>
      <c r="Q1562">
        <f t="shared" si="125"/>
        <v>53</v>
      </c>
      <c r="R1562">
        <f t="shared" si="126"/>
        <v>56</v>
      </c>
    </row>
    <row r="1563" spans="2:18" x14ac:dyDescent="0.25">
      <c r="B1563" s="1" t="s">
        <v>128</v>
      </c>
      <c r="C1563" s="1" t="s">
        <v>111</v>
      </c>
      <c r="D1563" s="1" t="s">
        <v>230</v>
      </c>
      <c r="E1563" s="1" t="s">
        <v>129</v>
      </c>
      <c r="F1563">
        <v>52</v>
      </c>
      <c r="G1563">
        <v>0.11</v>
      </c>
      <c r="H1563">
        <v>73</v>
      </c>
      <c r="I1563">
        <v>0.1</v>
      </c>
      <c r="K1563">
        <f t="shared" si="122"/>
        <v>36</v>
      </c>
      <c r="L1563">
        <f t="shared" si="123"/>
        <v>61</v>
      </c>
      <c r="M1563" t="str">
        <f>IF(COUNT(FIND({0,1,2,3,4,5,6,7,8,9},IF(ISBLANK(A1563),IF(LEN(TRIM(B1563))&gt;0,TRIM(B1563),TRIM(C1563)),"")))&gt;0,IF(ISBLANK(A1563),IF(LEN(TRIM(B1563))&gt;0,TRIM(B1563),TRIM(C1563)),""),"")</f>
        <v>24</v>
      </c>
      <c r="N1563" t="str">
        <f>IF(COUNT(FIND({0,1,2,3,4,5,6,7,8,9},IF(ISBLANK(A1563),IF(LEN(TRIM(B1563))&gt;0,TRIM(C1563),LEFT(D1563, 4)),"")))&gt;0,IF(ISBLANK(A1563),IF(LEN(TRIM(B1563))&gt;0,TRIM(C1563),LEFT(D1563, 4)),""),"")</f>
        <v>033</v>
      </c>
      <c r="O1563" t="str">
        <f t="shared" si="124"/>
        <v>Md</v>
      </c>
      <c r="P1563" t="str">
        <f>TRIM(IF(COUNT(FIND({0,1,2,3,4,5,6,7,8,9},B1563))&gt;0,D1563,IF(LEN(TRIM(B1563))&gt;0,CONCATENATE(B1563,C1563,D1563),MID(D1563,4,LEN(D1563)))))</f>
        <v>Prince George's</v>
      </c>
      <c r="Q1563">
        <f t="shared" si="125"/>
        <v>52</v>
      </c>
      <c r="R1563">
        <f t="shared" si="126"/>
        <v>73</v>
      </c>
    </row>
    <row r="1564" spans="2:18" x14ac:dyDescent="0.25">
      <c r="B1564" s="1" t="s">
        <v>95</v>
      </c>
      <c r="C1564" s="1" t="s">
        <v>24</v>
      </c>
      <c r="D1564" s="1" t="s">
        <v>108</v>
      </c>
      <c r="E1564" s="1" t="s">
        <v>98</v>
      </c>
      <c r="F1564">
        <v>51</v>
      </c>
      <c r="G1564">
        <v>0.11</v>
      </c>
      <c r="H1564">
        <v>75</v>
      </c>
      <c r="I1564">
        <v>0.1</v>
      </c>
      <c r="K1564">
        <f t="shared" si="122"/>
        <v>36</v>
      </c>
      <c r="L1564">
        <f t="shared" si="123"/>
        <v>61</v>
      </c>
      <c r="M1564" t="str">
        <f>IF(COUNT(FIND({0,1,2,3,4,5,6,7,8,9},IF(ISBLANK(A1564),IF(LEN(TRIM(B1564))&gt;0,TRIM(B1564),TRIM(C1564)),"")))&gt;0,IF(ISBLANK(A1564),IF(LEN(TRIM(B1564))&gt;0,TRIM(B1564),TRIM(C1564)),""),"")</f>
        <v>12</v>
      </c>
      <c r="N1564" t="str">
        <f>IF(COUNT(FIND({0,1,2,3,4,5,6,7,8,9},IF(ISBLANK(A1564),IF(LEN(TRIM(B1564))&gt;0,TRIM(C1564),LEFT(D1564, 4)),"")))&gt;0,IF(ISBLANK(A1564),IF(LEN(TRIM(B1564))&gt;0,TRIM(C1564),LEFT(D1564, 4)),""),"")</f>
        <v>103</v>
      </c>
      <c r="O1564" t="str">
        <f t="shared" si="124"/>
        <v>Fl</v>
      </c>
      <c r="P1564" t="str">
        <f>TRIM(IF(COUNT(FIND({0,1,2,3,4,5,6,7,8,9},B1564))&gt;0,D1564,IF(LEN(TRIM(B1564))&gt;0,CONCATENATE(B1564,C1564,D1564),MID(D1564,4,LEN(D1564)))))</f>
        <v>Pinellas</v>
      </c>
      <c r="Q1564">
        <f t="shared" si="125"/>
        <v>51</v>
      </c>
      <c r="R1564">
        <f t="shared" si="126"/>
        <v>75</v>
      </c>
    </row>
    <row r="1565" spans="2:18" x14ac:dyDescent="0.25">
      <c r="B1565" s="1" t="s">
        <v>165</v>
      </c>
      <c r="C1565" s="1" t="s">
        <v>441</v>
      </c>
      <c r="D1565" s="1" t="s">
        <v>442</v>
      </c>
      <c r="E1565" s="1" t="s">
        <v>168</v>
      </c>
      <c r="F1565">
        <v>50</v>
      </c>
      <c r="G1565">
        <v>0.1</v>
      </c>
      <c r="H1565">
        <v>63</v>
      </c>
      <c r="I1565">
        <v>0.09</v>
      </c>
      <c r="K1565">
        <f t="shared" si="122"/>
        <v>36</v>
      </c>
      <c r="L1565">
        <f t="shared" si="123"/>
        <v>61</v>
      </c>
      <c r="M1565" t="str">
        <f>IF(COUNT(FIND({0,1,2,3,4,5,6,7,8,9},IF(ISBLANK(A1565),IF(LEN(TRIM(B1565))&gt;0,TRIM(B1565),TRIM(C1565)),"")))&gt;0,IF(ISBLANK(A1565),IF(LEN(TRIM(B1565))&gt;0,TRIM(B1565),TRIM(C1565)),""),"")</f>
        <v>48</v>
      </c>
      <c r="N1565" t="str">
        <f>IF(COUNT(FIND({0,1,2,3,4,5,6,7,8,9},IF(ISBLANK(A1565),IF(LEN(TRIM(B1565))&gt;0,TRIM(C1565),LEFT(D1565, 4)),"")))&gt;0,IF(ISBLANK(A1565),IF(LEN(TRIM(B1565))&gt;0,TRIM(C1565),LEFT(D1565, 4)),""),"")</f>
        <v>453</v>
      </c>
      <c r="O1565" t="str">
        <f t="shared" si="124"/>
        <v>Tx</v>
      </c>
      <c r="P1565" t="str">
        <f>TRIM(IF(COUNT(FIND({0,1,2,3,4,5,6,7,8,9},B1565))&gt;0,D1565,IF(LEN(TRIM(B1565))&gt;0,CONCATENATE(B1565,C1565,D1565),MID(D1565,4,LEN(D1565)))))</f>
        <v>Travis</v>
      </c>
      <c r="Q1565">
        <f t="shared" si="125"/>
        <v>50</v>
      </c>
      <c r="R1565">
        <f t="shared" si="126"/>
        <v>63</v>
      </c>
    </row>
    <row r="1566" spans="2:18" x14ac:dyDescent="0.25">
      <c r="B1566" s="1" t="s">
        <v>56</v>
      </c>
      <c r="C1566" s="1" t="s">
        <v>41</v>
      </c>
      <c r="D1566" s="1" t="s">
        <v>459</v>
      </c>
      <c r="E1566" s="1" t="s">
        <v>59</v>
      </c>
      <c r="F1566">
        <v>50</v>
      </c>
      <c r="G1566">
        <v>0.1</v>
      </c>
      <c r="H1566">
        <v>61</v>
      </c>
      <c r="I1566">
        <v>0.08</v>
      </c>
      <c r="K1566">
        <f t="shared" si="122"/>
        <v>36</v>
      </c>
      <c r="L1566">
        <f t="shared" si="123"/>
        <v>61</v>
      </c>
      <c r="M1566" t="str">
        <f>IF(COUNT(FIND({0,1,2,3,4,5,6,7,8,9},IF(ISBLANK(A1566),IF(LEN(TRIM(B1566))&gt;0,TRIM(B1566),TRIM(C1566)),"")))&gt;0,IF(ISBLANK(A1566),IF(LEN(TRIM(B1566))&gt;0,TRIM(B1566),TRIM(C1566)),""),"")</f>
        <v>25</v>
      </c>
      <c r="N1566" t="str">
        <f>IF(COUNT(FIND({0,1,2,3,4,5,6,7,8,9},IF(ISBLANK(A1566),IF(LEN(TRIM(B1566))&gt;0,TRIM(C1566),LEFT(D1566, 4)),"")))&gt;0,IF(ISBLANK(A1566),IF(LEN(TRIM(B1566))&gt;0,TRIM(C1566),LEFT(D1566, 4)),""),"")</f>
        <v>001</v>
      </c>
      <c r="O1566" t="str">
        <f t="shared" si="124"/>
        <v>Ma</v>
      </c>
      <c r="P1566" t="str">
        <f>TRIM(IF(COUNT(FIND({0,1,2,3,4,5,6,7,8,9},B1566))&gt;0,D1566,IF(LEN(TRIM(B1566))&gt;0,CONCATENATE(B1566,C1566,D1566),MID(D1566,4,LEN(D1566)))))</f>
        <v>Barnstable</v>
      </c>
      <c r="Q1566">
        <f t="shared" si="125"/>
        <v>50</v>
      </c>
      <c r="R1566">
        <f t="shared" si="126"/>
        <v>61</v>
      </c>
    </row>
    <row r="1567" spans="2:18" x14ac:dyDescent="0.25">
      <c r="B1567" s="1" t="s">
        <v>56</v>
      </c>
      <c r="C1567" s="1" t="s">
        <v>113</v>
      </c>
      <c r="D1567" s="1" t="s">
        <v>114</v>
      </c>
      <c r="E1567" s="1" t="s">
        <v>59</v>
      </c>
      <c r="F1567">
        <v>49</v>
      </c>
      <c r="G1567">
        <v>0.1</v>
      </c>
      <c r="H1567">
        <v>51</v>
      </c>
      <c r="I1567">
        <v>7.0000000000000007E-2</v>
      </c>
      <c r="K1567">
        <f t="shared" si="122"/>
        <v>36</v>
      </c>
      <c r="L1567">
        <f t="shared" si="123"/>
        <v>61</v>
      </c>
      <c r="M1567" t="str">
        <f>IF(COUNT(FIND({0,1,2,3,4,5,6,7,8,9},IF(ISBLANK(A1567),IF(LEN(TRIM(B1567))&gt;0,TRIM(B1567),TRIM(C1567)),"")))&gt;0,IF(ISBLANK(A1567),IF(LEN(TRIM(B1567))&gt;0,TRIM(B1567),TRIM(C1567)),""),"")</f>
        <v>25</v>
      </c>
      <c r="N1567" t="str">
        <f>IF(COUNT(FIND({0,1,2,3,4,5,6,7,8,9},IF(ISBLANK(A1567),IF(LEN(TRIM(B1567))&gt;0,TRIM(C1567),LEFT(D1567, 4)),"")))&gt;0,IF(ISBLANK(A1567),IF(LEN(TRIM(B1567))&gt;0,TRIM(C1567),LEFT(D1567, 4)),""),"")</f>
        <v>013</v>
      </c>
      <c r="O1567" t="str">
        <f t="shared" si="124"/>
        <v>Ma</v>
      </c>
      <c r="P1567" t="str">
        <f>TRIM(IF(COUNT(FIND({0,1,2,3,4,5,6,7,8,9},B1567))&gt;0,D1567,IF(LEN(TRIM(B1567))&gt;0,CONCATENATE(B1567,C1567,D1567),MID(D1567,4,LEN(D1567)))))</f>
        <v>Hampden</v>
      </c>
      <c r="Q1567">
        <f t="shared" si="125"/>
        <v>49</v>
      </c>
      <c r="R1567">
        <f t="shared" si="126"/>
        <v>51</v>
      </c>
    </row>
    <row r="1568" spans="2:18" x14ac:dyDescent="0.25">
      <c r="B1568" s="1" t="s">
        <v>120</v>
      </c>
      <c r="C1568" s="1" t="s">
        <v>48</v>
      </c>
      <c r="D1568" s="1" t="s">
        <v>369</v>
      </c>
      <c r="E1568" s="1" t="s">
        <v>123</v>
      </c>
      <c r="F1568">
        <v>47</v>
      </c>
      <c r="G1568">
        <v>0.1</v>
      </c>
      <c r="H1568">
        <v>63</v>
      </c>
      <c r="I1568">
        <v>0.09</v>
      </c>
      <c r="K1568">
        <f t="shared" si="122"/>
        <v>36</v>
      </c>
      <c r="L1568">
        <f t="shared" si="123"/>
        <v>61</v>
      </c>
      <c r="M1568" t="str">
        <f>IF(COUNT(FIND({0,1,2,3,4,5,6,7,8,9},IF(ISBLANK(A1568),IF(LEN(TRIM(B1568))&gt;0,TRIM(B1568),TRIM(C1568)),"")))&gt;0,IF(ISBLANK(A1568),IF(LEN(TRIM(B1568))&gt;0,TRIM(B1568),TRIM(C1568)),""),"")</f>
        <v>42</v>
      </c>
      <c r="N1568" t="str">
        <f>IF(COUNT(FIND({0,1,2,3,4,5,6,7,8,9},IF(ISBLANK(A1568),IF(LEN(TRIM(B1568))&gt;0,TRIM(C1568),LEFT(D1568, 4)),"")))&gt;0,IF(ISBLANK(A1568),IF(LEN(TRIM(B1568))&gt;0,TRIM(C1568),LEFT(D1568, 4)),""),"")</f>
        <v>029</v>
      </c>
      <c r="O1568" t="str">
        <f t="shared" si="124"/>
        <v>Pa</v>
      </c>
      <c r="P1568" t="str">
        <f>TRIM(IF(COUNT(FIND({0,1,2,3,4,5,6,7,8,9},B1568))&gt;0,D1568,IF(LEN(TRIM(B1568))&gt;0,CONCATENATE(B1568,C1568,D1568),MID(D1568,4,LEN(D1568)))))</f>
        <v>Chester</v>
      </c>
      <c r="Q1568">
        <f t="shared" si="125"/>
        <v>47</v>
      </c>
      <c r="R1568">
        <f t="shared" si="126"/>
        <v>63</v>
      </c>
    </row>
    <row r="1569" spans="2:18" x14ac:dyDescent="0.25">
      <c r="B1569" s="1" t="s">
        <v>56</v>
      </c>
      <c r="C1569" s="1" t="s">
        <v>140</v>
      </c>
      <c r="D1569" s="1" t="s">
        <v>185</v>
      </c>
      <c r="E1569" s="1" t="s">
        <v>59</v>
      </c>
      <c r="F1569">
        <v>46</v>
      </c>
      <c r="G1569">
        <v>0.09</v>
      </c>
      <c r="H1569">
        <v>47</v>
      </c>
      <c r="I1569">
        <v>0.06</v>
      </c>
      <c r="K1569">
        <f t="shared" si="122"/>
        <v>36</v>
      </c>
      <c r="L1569">
        <f t="shared" si="123"/>
        <v>61</v>
      </c>
      <c r="M1569" t="str">
        <f>IF(COUNT(FIND({0,1,2,3,4,5,6,7,8,9},IF(ISBLANK(A1569),IF(LEN(TRIM(B1569))&gt;0,TRIM(B1569),TRIM(C1569)),"")))&gt;0,IF(ISBLANK(A1569),IF(LEN(TRIM(B1569))&gt;0,TRIM(B1569),TRIM(C1569)),""),"")</f>
        <v>25</v>
      </c>
      <c r="N1569" t="str">
        <f>IF(COUNT(FIND({0,1,2,3,4,5,6,7,8,9},IF(ISBLANK(A1569),IF(LEN(TRIM(B1569))&gt;0,TRIM(C1569),LEFT(D1569, 4)),"")))&gt;0,IF(ISBLANK(A1569),IF(LEN(TRIM(B1569))&gt;0,TRIM(C1569),LEFT(D1569, 4)),""),"")</f>
        <v>015</v>
      </c>
      <c r="O1569" t="str">
        <f t="shared" si="124"/>
        <v>Ma</v>
      </c>
      <c r="P1569" t="str">
        <f>TRIM(IF(COUNT(FIND({0,1,2,3,4,5,6,7,8,9},B1569))&gt;0,D1569,IF(LEN(TRIM(B1569))&gt;0,CONCATENATE(B1569,C1569,D1569),MID(D1569,4,LEN(D1569)))))</f>
        <v>Hampshire</v>
      </c>
      <c r="Q1569">
        <f t="shared" si="125"/>
        <v>46</v>
      </c>
      <c r="R1569">
        <f t="shared" si="126"/>
        <v>47</v>
      </c>
    </row>
    <row r="1570" spans="2:18" x14ac:dyDescent="0.25">
      <c r="B1570" s="1" t="s">
        <v>449</v>
      </c>
      <c r="C1570" s="1" t="s">
        <v>83</v>
      </c>
      <c r="D1570" s="1" t="s">
        <v>472</v>
      </c>
      <c r="E1570" s="1" t="s">
        <v>451</v>
      </c>
      <c r="F1570">
        <v>46</v>
      </c>
      <c r="G1570">
        <v>0.09</v>
      </c>
      <c r="H1570">
        <v>55</v>
      </c>
      <c r="I1570">
        <v>0.08</v>
      </c>
      <c r="K1570">
        <f t="shared" si="122"/>
        <v>36</v>
      </c>
      <c r="L1570">
        <f t="shared" si="123"/>
        <v>61</v>
      </c>
      <c r="M1570" t="str">
        <f>IF(COUNT(FIND({0,1,2,3,4,5,6,7,8,9},IF(ISBLANK(A1570),IF(LEN(TRIM(B1570))&gt;0,TRIM(B1570),TRIM(C1570)),"")))&gt;0,IF(ISBLANK(A1570),IF(LEN(TRIM(B1570))&gt;0,TRIM(B1570),TRIM(C1570)),""),"")</f>
        <v>55</v>
      </c>
      <c r="N1570" t="str">
        <f>IF(COUNT(FIND({0,1,2,3,4,5,6,7,8,9},IF(ISBLANK(A1570),IF(LEN(TRIM(B1570))&gt;0,TRIM(C1570),LEFT(D1570, 4)),"")))&gt;0,IF(ISBLANK(A1570),IF(LEN(TRIM(B1570))&gt;0,TRIM(C1570),LEFT(D1570, 4)),""),"")</f>
        <v>025</v>
      </c>
      <c r="O1570" t="str">
        <f t="shared" si="124"/>
        <v>Wi</v>
      </c>
      <c r="P1570" t="str">
        <f>TRIM(IF(COUNT(FIND({0,1,2,3,4,5,6,7,8,9},B1570))&gt;0,D1570,IF(LEN(TRIM(B1570))&gt;0,CONCATENATE(B1570,C1570,D1570),MID(D1570,4,LEN(D1570)))))</f>
        <v>Dane</v>
      </c>
      <c r="Q1570">
        <f t="shared" si="125"/>
        <v>46</v>
      </c>
      <c r="R1570">
        <f t="shared" si="126"/>
        <v>55</v>
      </c>
    </row>
    <row r="1571" spans="2:18" x14ac:dyDescent="0.25">
      <c r="B1571" s="1" t="s">
        <v>120</v>
      </c>
      <c r="C1571" s="1" t="s">
        <v>81</v>
      </c>
      <c r="D1571" s="1" t="s">
        <v>376</v>
      </c>
      <c r="E1571" s="1" t="s">
        <v>123</v>
      </c>
      <c r="F1571">
        <v>46</v>
      </c>
      <c r="G1571">
        <v>0.09</v>
      </c>
      <c r="H1571">
        <v>66</v>
      </c>
      <c r="I1571">
        <v>0.09</v>
      </c>
      <c r="K1571">
        <f t="shared" si="122"/>
        <v>36</v>
      </c>
      <c r="L1571">
        <f t="shared" si="123"/>
        <v>61</v>
      </c>
      <c r="M1571" t="str">
        <f>IF(COUNT(FIND({0,1,2,3,4,5,6,7,8,9},IF(ISBLANK(A1571),IF(LEN(TRIM(B1571))&gt;0,TRIM(B1571),TRIM(C1571)),"")))&gt;0,IF(ISBLANK(A1571),IF(LEN(TRIM(B1571))&gt;0,TRIM(B1571),TRIM(C1571)),""),"")</f>
        <v>42</v>
      </c>
      <c r="N1571" t="str">
        <f>IF(COUNT(FIND({0,1,2,3,4,5,6,7,8,9},IF(ISBLANK(A1571),IF(LEN(TRIM(B1571))&gt;0,TRIM(C1571),LEFT(D1571, 4)),"")))&gt;0,IF(ISBLANK(A1571),IF(LEN(TRIM(B1571))&gt;0,TRIM(C1571),LEFT(D1571, 4)),""),"")</f>
        <v>077</v>
      </c>
      <c r="O1571" t="str">
        <f t="shared" si="124"/>
        <v>Pa</v>
      </c>
      <c r="P1571" t="str">
        <f>TRIM(IF(COUNT(FIND({0,1,2,3,4,5,6,7,8,9},B1571))&gt;0,D1571,IF(LEN(TRIM(B1571))&gt;0,CONCATENATE(B1571,C1571,D1571),MID(D1571,4,LEN(D1571)))))</f>
        <v>Lehigh</v>
      </c>
      <c r="Q1571">
        <f t="shared" si="125"/>
        <v>46</v>
      </c>
      <c r="R1571">
        <f t="shared" si="126"/>
        <v>66</v>
      </c>
    </row>
    <row r="1572" spans="2:18" x14ac:dyDescent="0.25">
      <c r="B1572" s="1" t="s">
        <v>159</v>
      </c>
      <c r="C1572" s="1" t="s">
        <v>180</v>
      </c>
      <c r="D1572" s="1" t="s">
        <v>181</v>
      </c>
      <c r="E1572" s="1" t="s">
        <v>161</v>
      </c>
      <c r="F1572">
        <v>46</v>
      </c>
      <c r="G1572">
        <v>0.09</v>
      </c>
      <c r="H1572">
        <v>52</v>
      </c>
      <c r="I1572">
        <v>7.0000000000000007E-2</v>
      </c>
      <c r="K1572">
        <f t="shared" si="122"/>
        <v>36</v>
      </c>
      <c r="L1572">
        <f t="shared" si="123"/>
        <v>61</v>
      </c>
      <c r="M1572" t="str">
        <f>IF(COUNT(FIND({0,1,2,3,4,5,6,7,8,9},IF(ISBLANK(A1572),IF(LEN(TRIM(B1572))&gt;0,TRIM(B1572),TRIM(C1572)),"")))&gt;0,IF(ISBLANK(A1572),IF(LEN(TRIM(B1572))&gt;0,TRIM(B1572),TRIM(C1572)),""),"")</f>
        <v>51</v>
      </c>
      <c r="N1572" t="str">
        <f>IF(COUNT(FIND({0,1,2,3,4,5,6,7,8,9},IF(ISBLANK(A1572),IF(LEN(TRIM(B1572))&gt;0,TRIM(C1572),LEFT(D1572, 4)),"")))&gt;0,IF(ISBLANK(A1572),IF(LEN(TRIM(B1572))&gt;0,TRIM(C1572),LEFT(D1572, 4)),""),"")</f>
        <v>510</v>
      </c>
      <c r="O1572" t="str">
        <f t="shared" si="124"/>
        <v>Va</v>
      </c>
      <c r="P1572" t="str">
        <f>TRIM(IF(COUNT(FIND({0,1,2,3,4,5,6,7,8,9},B1572))&gt;0,D1572,IF(LEN(TRIM(B1572))&gt;0,CONCATENATE(B1572,C1572,D1572),MID(D1572,4,LEN(D1572)))))</f>
        <v>Alexandria city</v>
      </c>
      <c r="Q1572">
        <f t="shared" si="125"/>
        <v>46</v>
      </c>
      <c r="R1572">
        <f t="shared" si="126"/>
        <v>52</v>
      </c>
    </row>
    <row r="1573" spans="2:18" x14ac:dyDescent="0.25">
      <c r="B1573" s="1" t="s">
        <v>78</v>
      </c>
      <c r="C1573" s="1" t="s">
        <v>68</v>
      </c>
      <c r="D1573" s="1" t="s">
        <v>58</v>
      </c>
      <c r="E1573" s="1" t="s">
        <v>80</v>
      </c>
      <c r="F1573">
        <v>42</v>
      </c>
      <c r="G1573">
        <v>0.09</v>
      </c>
      <c r="H1573">
        <v>49</v>
      </c>
      <c r="I1573">
        <v>7.0000000000000007E-2</v>
      </c>
      <c r="K1573">
        <f t="shared" si="122"/>
        <v>36</v>
      </c>
      <c r="L1573">
        <f t="shared" si="123"/>
        <v>61</v>
      </c>
      <c r="M1573" t="str">
        <f>IF(COUNT(FIND({0,1,2,3,4,5,6,7,8,9},IF(ISBLANK(A1573),IF(LEN(TRIM(B1573))&gt;0,TRIM(B1573),TRIM(C1573)),"")))&gt;0,IF(ISBLANK(A1573),IF(LEN(TRIM(B1573))&gt;0,TRIM(B1573),TRIM(C1573)),""),"")</f>
        <v>09</v>
      </c>
      <c r="N1573" t="str">
        <f>IF(COUNT(FIND({0,1,2,3,4,5,6,7,8,9},IF(ISBLANK(A1573),IF(LEN(TRIM(B1573))&gt;0,TRIM(C1573),LEFT(D1573, 4)),"")))&gt;0,IF(ISBLANK(A1573),IF(LEN(TRIM(B1573))&gt;0,TRIM(C1573),LEFT(D1573, 4)),""),"")</f>
        <v>007</v>
      </c>
      <c r="O1573" t="str">
        <f t="shared" si="124"/>
        <v>Ct</v>
      </c>
      <c r="P1573" t="str">
        <f>TRIM(IF(COUNT(FIND({0,1,2,3,4,5,6,7,8,9},B1573))&gt;0,D1573,IF(LEN(TRIM(B1573))&gt;0,CONCATENATE(B1573,C1573,D1573),MID(D1573,4,LEN(D1573)))))</f>
        <v>Middlesex</v>
      </c>
      <c r="Q1573">
        <f t="shared" si="125"/>
        <v>42</v>
      </c>
      <c r="R1573">
        <f t="shared" si="126"/>
        <v>49</v>
      </c>
    </row>
    <row r="1574" spans="2:18" x14ac:dyDescent="0.25">
      <c r="B1574" s="1" t="s">
        <v>506</v>
      </c>
      <c r="C1574" s="1" t="s">
        <v>210</v>
      </c>
      <c r="D1574" s="1" t="s">
        <v>507</v>
      </c>
      <c r="E1574" s="1" t="s">
        <v>508</v>
      </c>
      <c r="F1574">
        <v>41</v>
      </c>
      <c r="G1574">
        <v>0.08</v>
      </c>
      <c r="H1574">
        <v>59</v>
      </c>
      <c r="I1574">
        <v>0.08</v>
      </c>
      <c r="K1574">
        <f t="shared" si="122"/>
        <v>36</v>
      </c>
      <c r="L1574">
        <f t="shared" si="123"/>
        <v>61</v>
      </c>
      <c r="M1574" t="str">
        <f>IF(COUNT(FIND({0,1,2,3,4,5,6,7,8,9},IF(ISBLANK(A1574),IF(LEN(TRIM(B1574))&gt;0,TRIM(B1574),TRIM(C1574)),"")))&gt;0,IF(ISBLANK(A1574),IF(LEN(TRIM(B1574))&gt;0,TRIM(B1574),TRIM(C1574)),""),"")</f>
        <v>41</v>
      </c>
      <c r="N1574" t="str">
        <f>IF(COUNT(FIND({0,1,2,3,4,5,6,7,8,9},IF(ISBLANK(A1574),IF(LEN(TRIM(B1574))&gt;0,TRIM(C1574),LEFT(D1574, 4)),"")))&gt;0,IF(ISBLANK(A1574),IF(LEN(TRIM(B1574))&gt;0,TRIM(C1574),LEFT(D1574, 4)),""),"")</f>
        <v>051</v>
      </c>
      <c r="O1574" t="str">
        <f t="shared" si="124"/>
        <v>Or</v>
      </c>
      <c r="P1574" t="str">
        <f>TRIM(IF(COUNT(FIND({0,1,2,3,4,5,6,7,8,9},B1574))&gt;0,D1574,IF(LEN(TRIM(B1574))&gt;0,CONCATENATE(B1574,C1574,D1574),MID(D1574,4,LEN(D1574)))))</f>
        <v>Multnomah</v>
      </c>
      <c r="Q1574">
        <f t="shared" si="125"/>
        <v>41</v>
      </c>
      <c r="R1574">
        <f t="shared" si="126"/>
        <v>59</v>
      </c>
    </row>
    <row r="1575" spans="2:18" x14ac:dyDescent="0.25">
      <c r="B1575" s="1" t="s">
        <v>99</v>
      </c>
      <c r="C1575" s="1" t="s">
        <v>336</v>
      </c>
      <c r="D1575" s="1" t="s">
        <v>467</v>
      </c>
      <c r="E1575" s="1" t="s">
        <v>102</v>
      </c>
      <c r="F1575">
        <v>41</v>
      </c>
      <c r="G1575">
        <v>0.08</v>
      </c>
      <c r="H1575">
        <v>54</v>
      </c>
      <c r="I1575">
        <v>7.0000000000000007E-2</v>
      </c>
      <c r="K1575">
        <f t="shared" si="122"/>
        <v>36</v>
      </c>
      <c r="L1575">
        <f t="shared" si="123"/>
        <v>61</v>
      </c>
      <c r="M1575" t="str">
        <f>IF(COUNT(FIND({0,1,2,3,4,5,6,7,8,9},IF(ISBLANK(A1575),IF(LEN(TRIM(B1575))&gt;0,TRIM(B1575),TRIM(C1575)),"")))&gt;0,IF(ISBLANK(A1575),IF(LEN(TRIM(B1575))&gt;0,TRIM(B1575),TRIM(C1575)),""),"")</f>
        <v>06</v>
      </c>
      <c r="N1575" t="str">
        <f>IF(COUNT(FIND({0,1,2,3,4,5,6,7,8,9},IF(ISBLANK(A1575),IF(LEN(TRIM(B1575))&gt;0,TRIM(C1575),LEFT(D1575, 4)),"")))&gt;0,IF(ISBLANK(A1575),IF(LEN(TRIM(B1575))&gt;0,TRIM(C1575),LEFT(D1575, 4)),""),"")</f>
        <v>041</v>
      </c>
      <c r="O1575" t="str">
        <f t="shared" si="124"/>
        <v>Ca</v>
      </c>
      <c r="P1575" t="str">
        <f>TRIM(IF(COUNT(FIND({0,1,2,3,4,5,6,7,8,9},B1575))&gt;0,D1575,IF(LEN(TRIM(B1575))&gt;0,CONCATENATE(B1575,C1575,D1575),MID(D1575,4,LEN(D1575)))))</f>
        <v>Marin</v>
      </c>
      <c r="Q1575">
        <f t="shared" si="125"/>
        <v>41</v>
      </c>
      <c r="R1575">
        <f t="shared" si="126"/>
        <v>54</v>
      </c>
    </row>
    <row r="1576" spans="2:18" x14ac:dyDescent="0.25">
      <c r="B1576" s="1" t="s">
        <v>224</v>
      </c>
      <c r="C1576" s="1" t="s">
        <v>34</v>
      </c>
      <c r="D1576" s="1" t="s">
        <v>280</v>
      </c>
      <c r="E1576" s="1" t="s">
        <v>227</v>
      </c>
      <c r="F1576">
        <v>39</v>
      </c>
      <c r="G1576">
        <v>0.08</v>
      </c>
      <c r="H1576">
        <v>52</v>
      </c>
      <c r="I1576">
        <v>7.0000000000000007E-2</v>
      </c>
      <c r="K1576">
        <f t="shared" si="122"/>
        <v>36</v>
      </c>
      <c r="L1576">
        <f t="shared" si="123"/>
        <v>61</v>
      </c>
      <c r="M1576" t="str">
        <f>IF(COUNT(FIND({0,1,2,3,4,5,6,7,8,9},IF(ISBLANK(A1576),IF(LEN(TRIM(B1576))&gt;0,TRIM(B1576),TRIM(C1576)),"")))&gt;0,IF(ISBLANK(A1576),IF(LEN(TRIM(B1576))&gt;0,TRIM(B1576),TRIM(C1576)),""),"")</f>
        <v>37</v>
      </c>
      <c r="N1576" t="str">
        <f>IF(COUNT(FIND({0,1,2,3,4,5,6,7,8,9},IF(ISBLANK(A1576),IF(LEN(TRIM(B1576))&gt;0,TRIM(C1576),LEFT(D1576, 4)),"")))&gt;0,IF(ISBLANK(A1576),IF(LEN(TRIM(B1576))&gt;0,TRIM(C1576),LEFT(D1576, 4)),""),"")</f>
        <v>119</v>
      </c>
      <c r="O1576" t="str">
        <f t="shared" si="124"/>
        <v>NC</v>
      </c>
      <c r="P1576" t="str">
        <f>TRIM(IF(COUNT(FIND({0,1,2,3,4,5,6,7,8,9},B1576))&gt;0,D1576,IF(LEN(TRIM(B1576))&gt;0,CONCATENATE(B1576,C1576,D1576),MID(D1576,4,LEN(D1576)))))</f>
        <v>Mecklenburg</v>
      </c>
      <c r="Q1576">
        <f t="shared" si="125"/>
        <v>39</v>
      </c>
      <c r="R1576">
        <f t="shared" si="126"/>
        <v>52</v>
      </c>
    </row>
    <row r="1577" spans="2:18" x14ac:dyDescent="0.25">
      <c r="B1577" s="1" t="s">
        <v>449</v>
      </c>
      <c r="C1577" s="1" t="s">
        <v>154</v>
      </c>
      <c r="D1577" s="1" t="s">
        <v>450</v>
      </c>
      <c r="E1577" s="1" t="s">
        <v>451</v>
      </c>
      <c r="F1577">
        <v>39</v>
      </c>
      <c r="G1577">
        <v>0.08</v>
      </c>
      <c r="H1577">
        <v>46</v>
      </c>
      <c r="I1577">
        <v>0.06</v>
      </c>
      <c r="K1577">
        <f t="shared" si="122"/>
        <v>36</v>
      </c>
      <c r="L1577">
        <f t="shared" si="123"/>
        <v>61</v>
      </c>
      <c r="M1577" t="str">
        <f>IF(COUNT(FIND({0,1,2,3,4,5,6,7,8,9},IF(ISBLANK(A1577),IF(LEN(TRIM(B1577))&gt;0,TRIM(B1577),TRIM(C1577)),"")))&gt;0,IF(ISBLANK(A1577),IF(LEN(TRIM(B1577))&gt;0,TRIM(B1577),TRIM(C1577)),""),"")</f>
        <v>55</v>
      </c>
      <c r="N1577" t="str">
        <f>IF(COUNT(FIND({0,1,2,3,4,5,6,7,8,9},IF(ISBLANK(A1577),IF(LEN(TRIM(B1577))&gt;0,TRIM(C1577),LEFT(D1577, 4)),"")))&gt;0,IF(ISBLANK(A1577),IF(LEN(TRIM(B1577))&gt;0,TRIM(C1577),LEFT(D1577, 4)),""),"")</f>
        <v>079</v>
      </c>
      <c r="O1577" t="str">
        <f t="shared" si="124"/>
        <v>Wi</v>
      </c>
      <c r="P1577" t="str">
        <f>TRIM(IF(COUNT(FIND({0,1,2,3,4,5,6,7,8,9},B1577))&gt;0,D1577,IF(LEN(TRIM(B1577))&gt;0,CONCATENATE(B1577,C1577,D1577),MID(D1577,4,LEN(D1577)))))</f>
        <v>Milwaukee</v>
      </c>
      <c r="Q1577">
        <f t="shared" si="125"/>
        <v>39</v>
      </c>
      <c r="R1577">
        <f t="shared" si="126"/>
        <v>46</v>
      </c>
    </row>
    <row r="1578" spans="2:18" x14ac:dyDescent="0.25">
      <c r="B1578" s="1" t="s">
        <v>318</v>
      </c>
      <c r="C1578" s="1" t="s">
        <v>286</v>
      </c>
      <c r="D1578" s="1" t="s">
        <v>457</v>
      </c>
      <c r="E1578" s="1" t="s">
        <v>320</v>
      </c>
      <c r="F1578">
        <v>39</v>
      </c>
      <c r="G1578">
        <v>0.08</v>
      </c>
      <c r="H1578">
        <v>45</v>
      </c>
      <c r="I1578">
        <v>0.06</v>
      </c>
      <c r="K1578">
        <f t="shared" si="122"/>
        <v>36</v>
      </c>
      <c r="L1578">
        <f t="shared" si="123"/>
        <v>61</v>
      </c>
      <c r="M1578" t="str">
        <f>IF(COUNT(FIND({0,1,2,3,4,5,6,7,8,9},IF(ISBLANK(A1578),IF(LEN(TRIM(B1578))&gt;0,TRIM(B1578),TRIM(C1578)),"")))&gt;0,IF(ISBLANK(A1578),IF(LEN(TRIM(B1578))&gt;0,TRIM(B1578),TRIM(C1578)),""),"")</f>
        <v>27</v>
      </c>
      <c r="N1578" t="str">
        <f>IF(COUNT(FIND({0,1,2,3,4,5,6,7,8,9},IF(ISBLANK(A1578),IF(LEN(TRIM(B1578))&gt;0,TRIM(C1578),LEFT(D1578, 4)),"")))&gt;0,IF(ISBLANK(A1578),IF(LEN(TRIM(B1578))&gt;0,TRIM(C1578),LEFT(D1578, 4)),""),"")</f>
        <v>123</v>
      </c>
      <c r="O1578" t="str">
        <f t="shared" si="124"/>
        <v>Mn</v>
      </c>
      <c r="P1578" t="str">
        <f>TRIM(IF(COUNT(FIND({0,1,2,3,4,5,6,7,8,9},B1578))&gt;0,D1578,IF(LEN(TRIM(B1578))&gt;0,CONCATENATE(B1578,C1578,D1578),MID(D1578,4,LEN(D1578)))))</f>
        <v>Ramsey</v>
      </c>
      <c r="Q1578">
        <f t="shared" si="125"/>
        <v>39</v>
      </c>
      <c r="R1578">
        <f t="shared" si="126"/>
        <v>45</v>
      </c>
    </row>
    <row r="1579" spans="2:18" x14ac:dyDescent="0.25">
      <c r="B1579" s="1" t="s">
        <v>40</v>
      </c>
      <c r="C1579" s="1" t="s">
        <v>76</v>
      </c>
      <c r="D1579" s="1" t="s">
        <v>222</v>
      </c>
      <c r="E1579" s="1" t="s">
        <v>43</v>
      </c>
      <c r="F1579">
        <v>39</v>
      </c>
      <c r="G1579">
        <v>0.08</v>
      </c>
      <c r="H1579">
        <v>87</v>
      </c>
      <c r="I1579">
        <v>0.12</v>
      </c>
      <c r="K1579">
        <f t="shared" si="122"/>
        <v>36</v>
      </c>
      <c r="L1579">
        <f t="shared" si="123"/>
        <v>61</v>
      </c>
      <c r="M1579" t="str">
        <f>IF(COUNT(FIND({0,1,2,3,4,5,6,7,8,9},IF(ISBLANK(A1579),IF(LEN(TRIM(B1579))&gt;0,TRIM(B1579),TRIM(C1579)),"")))&gt;0,IF(ISBLANK(A1579),IF(LEN(TRIM(B1579))&gt;0,TRIM(B1579),TRIM(C1579)),""),"")</f>
        <v>57</v>
      </c>
      <c r="N1579" t="str">
        <f>IF(COUNT(FIND({0,1,2,3,4,5,6,7,8,9},IF(ISBLANK(A1579),IF(LEN(TRIM(B1579))&gt;0,TRIM(C1579),LEFT(D1579, 4)),"")))&gt;0,IF(ISBLANK(A1579),IF(LEN(TRIM(B1579))&gt;0,TRIM(C1579),LEFT(D1579, 4)),""),"")</f>
        <v>003</v>
      </c>
      <c r="O1579" t="str">
        <f t="shared" si="124"/>
        <v>FR</v>
      </c>
      <c r="P1579" t="str">
        <f>TRIM(IF(COUNT(FIND({0,1,2,3,4,5,6,7,8,9},B1579))&gt;0,D1579,IF(LEN(TRIM(B1579))&gt;0,CONCATENATE(B1579,C1579,D1579),MID(D1579,4,LEN(D1579)))))</f>
        <v>Foreign / Puerto Rico</v>
      </c>
      <c r="Q1579">
        <f t="shared" si="125"/>
        <v>39</v>
      </c>
      <c r="R1579">
        <f t="shared" si="126"/>
        <v>87</v>
      </c>
    </row>
    <row r="1580" spans="2:18" x14ac:dyDescent="0.25">
      <c r="B1580" s="1" t="s">
        <v>343</v>
      </c>
      <c r="C1580" s="1" t="s">
        <v>297</v>
      </c>
      <c r="D1580" s="1" t="s">
        <v>344</v>
      </c>
      <c r="E1580" s="1" t="s">
        <v>345</v>
      </c>
      <c r="F1580">
        <v>39</v>
      </c>
      <c r="G1580">
        <v>0.08</v>
      </c>
      <c r="H1580">
        <v>44</v>
      </c>
      <c r="I1580">
        <v>0.06</v>
      </c>
      <c r="K1580">
        <f t="shared" si="122"/>
        <v>36</v>
      </c>
      <c r="L1580">
        <f t="shared" si="123"/>
        <v>61</v>
      </c>
      <c r="M1580" t="str">
        <f>IF(COUNT(FIND({0,1,2,3,4,5,6,7,8,9},IF(ISBLANK(A1580),IF(LEN(TRIM(B1580))&gt;0,TRIM(B1580),TRIM(C1580)),"")))&gt;0,IF(ISBLANK(A1580),IF(LEN(TRIM(B1580))&gt;0,TRIM(B1580),TRIM(C1580)),""),"")</f>
        <v>18</v>
      </c>
      <c r="N1580" t="str">
        <f>IF(COUNT(FIND({0,1,2,3,4,5,6,7,8,9},IF(ISBLANK(A1580),IF(LEN(TRIM(B1580))&gt;0,TRIM(C1580),LEFT(D1580, 4)),"")))&gt;0,IF(ISBLANK(A1580),IF(LEN(TRIM(B1580))&gt;0,TRIM(C1580),LEFT(D1580, 4)),""),"")</f>
        <v>097</v>
      </c>
      <c r="O1580" t="str">
        <f t="shared" si="124"/>
        <v>In</v>
      </c>
      <c r="P1580" t="str">
        <f>TRIM(IF(COUNT(FIND({0,1,2,3,4,5,6,7,8,9},B1580))&gt;0,D1580,IF(LEN(TRIM(B1580))&gt;0,CONCATENATE(B1580,C1580,D1580),MID(D1580,4,LEN(D1580)))))</f>
        <v>Marion</v>
      </c>
      <c r="Q1580">
        <f t="shared" si="125"/>
        <v>39</v>
      </c>
      <c r="R1580">
        <f t="shared" si="126"/>
        <v>44</v>
      </c>
    </row>
    <row r="1581" spans="2:18" x14ac:dyDescent="0.25">
      <c r="B1581" s="1" t="s">
        <v>13</v>
      </c>
      <c r="C1581" s="1" t="s">
        <v>118</v>
      </c>
      <c r="D1581" s="1" t="s">
        <v>119</v>
      </c>
      <c r="E1581" s="1" t="s">
        <v>12</v>
      </c>
      <c r="F1581">
        <v>39</v>
      </c>
      <c r="G1581">
        <v>0.08</v>
      </c>
      <c r="H1581">
        <v>57</v>
      </c>
      <c r="I1581">
        <v>0.08</v>
      </c>
      <c r="K1581">
        <f t="shared" si="122"/>
        <v>36</v>
      </c>
      <c r="L1581">
        <f t="shared" si="123"/>
        <v>61</v>
      </c>
      <c r="M1581" t="str">
        <f>IF(COUNT(FIND({0,1,2,3,4,5,6,7,8,9},IF(ISBLANK(A1581),IF(LEN(TRIM(B1581))&gt;0,TRIM(B1581),TRIM(C1581)),"")))&gt;0,IF(ISBLANK(A1581),IF(LEN(TRIM(B1581))&gt;0,TRIM(B1581),TRIM(C1581)),""),"")</f>
        <v>36</v>
      </c>
      <c r="N1581" t="str">
        <f>IF(COUNT(FIND({0,1,2,3,4,5,6,7,8,9},IF(ISBLANK(A1581),IF(LEN(TRIM(B1581))&gt;0,TRIM(C1581),LEFT(D1581, 4)),"")))&gt;0,IF(ISBLANK(A1581),IF(LEN(TRIM(B1581))&gt;0,TRIM(C1581),LEFT(D1581, 4)),""),"")</f>
        <v>105</v>
      </c>
      <c r="O1581" t="str">
        <f t="shared" si="124"/>
        <v>NY</v>
      </c>
      <c r="P1581" t="str">
        <f>TRIM(IF(COUNT(FIND({0,1,2,3,4,5,6,7,8,9},B1581))&gt;0,D1581,IF(LEN(TRIM(B1581))&gt;0,CONCATENATE(B1581,C1581,D1581),MID(D1581,4,LEN(D1581)))))</f>
        <v>Sullivan</v>
      </c>
      <c r="Q1581">
        <f t="shared" si="125"/>
        <v>39</v>
      </c>
      <c r="R1581">
        <f t="shared" si="126"/>
        <v>57</v>
      </c>
    </row>
    <row r="1582" spans="2:18" x14ac:dyDescent="0.25">
      <c r="B1582" s="1" t="s">
        <v>13</v>
      </c>
      <c r="C1582" s="1" t="s">
        <v>68</v>
      </c>
      <c r="D1582" s="1" t="s">
        <v>69</v>
      </c>
      <c r="E1582" s="1" t="s">
        <v>12</v>
      </c>
      <c r="F1582">
        <v>39</v>
      </c>
      <c r="G1582">
        <v>0.08</v>
      </c>
      <c r="H1582">
        <v>44</v>
      </c>
      <c r="I1582">
        <v>0.06</v>
      </c>
      <c r="K1582">
        <f t="shared" si="122"/>
        <v>36</v>
      </c>
      <c r="L1582">
        <f t="shared" si="123"/>
        <v>61</v>
      </c>
      <c r="M1582" t="str">
        <f>IF(COUNT(FIND({0,1,2,3,4,5,6,7,8,9},IF(ISBLANK(A1582),IF(LEN(TRIM(B1582))&gt;0,TRIM(B1582),TRIM(C1582)),"")))&gt;0,IF(ISBLANK(A1582),IF(LEN(TRIM(B1582))&gt;0,TRIM(B1582),TRIM(C1582)),""),"")</f>
        <v>36</v>
      </c>
      <c r="N1582" t="str">
        <f>IF(COUNT(FIND({0,1,2,3,4,5,6,7,8,9},IF(ISBLANK(A1582),IF(LEN(TRIM(B1582))&gt;0,TRIM(C1582),LEFT(D1582, 4)),"")))&gt;0,IF(ISBLANK(A1582),IF(LEN(TRIM(B1582))&gt;0,TRIM(C1582),LEFT(D1582, 4)),""),"")</f>
        <v>007</v>
      </c>
      <c r="O1582" t="str">
        <f t="shared" si="124"/>
        <v>NY</v>
      </c>
      <c r="P1582" t="str">
        <f>TRIM(IF(COUNT(FIND({0,1,2,3,4,5,6,7,8,9},B1582))&gt;0,D1582,IF(LEN(TRIM(B1582))&gt;0,CONCATENATE(B1582,C1582,D1582),MID(D1582,4,LEN(D1582)))))</f>
        <v>Broome</v>
      </c>
      <c r="Q1582">
        <f t="shared" si="125"/>
        <v>39</v>
      </c>
      <c r="R1582">
        <f t="shared" si="126"/>
        <v>44</v>
      </c>
    </row>
    <row r="1583" spans="2:18" x14ac:dyDescent="0.25">
      <c r="B1583" s="1" t="s">
        <v>351</v>
      </c>
      <c r="C1583" s="1" t="s">
        <v>100</v>
      </c>
      <c r="D1583" s="1" t="s">
        <v>352</v>
      </c>
      <c r="E1583" s="1" t="s">
        <v>353</v>
      </c>
      <c r="F1583">
        <v>38</v>
      </c>
      <c r="G1583">
        <v>0.08</v>
      </c>
      <c r="H1583">
        <v>44</v>
      </c>
      <c r="I1583">
        <v>0.06</v>
      </c>
      <c r="K1583">
        <f t="shared" si="122"/>
        <v>36</v>
      </c>
      <c r="L1583">
        <f t="shared" si="123"/>
        <v>61</v>
      </c>
      <c r="M1583" t="str">
        <f>IF(COUNT(FIND({0,1,2,3,4,5,6,7,8,9},IF(ISBLANK(A1583),IF(LEN(TRIM(B1583))&gt;0,TRIM(B1583),TRIM(C1583)),"")))&gt;0,IF(ISBLANK(A1583),IF(LEN(TRIM(B1583))&gt;0,TRIM(B1583),TRIM(C1583)),""),"")</f>
        <v>47</v>
      </c>
      <c r="N1583" t="str">
        <f>IF(COUNT(FIND({0,1,2,3,4,5,6,7,8,9},IF(ISBLANK(A1583),IF(LEN(TRIM(B1583))&gt;0,TRIM(C1583),LEFT(D1583, 4)),"")))&gt;0,IF(ISBLANK(A1583),IF(LEN(TRIM(B1583))&gt;0,TRIM(C1583),LEFT(D1583, 4)),""),"")</f>
        <v>037</v>
      </c>
      <c r="O1583" t="str">
        <f t="shared" si="124"/>
        <v>Tn</v>
      </c>
      <c r="P1583" t="str">
        <f>TRIM(IF(COUNT(FIND({0,1,2,3,4,5,6,7,8,9},B1583))&gt;0,D1583,IF(LEN(TRIM(B1583))&gt;0,CONCATENATE(B1583,C1583,D1583),MID(D1583,4,LEN(D1583)))))</f>
        <v>Davidson</v>
      </c>
      <c r="Q1583">
        <f t="shared" si="125"/>
        <v>38</v>
      </c>
      <c r="R1583">
        <f t="shared" si="126"/>
        <v>44</v>
      </c>
    </row>
    <row r="1584" spans="2:18" x14ac:dyDescent="0.25">
      <c r="B1584" s="1" t="s">
        <v>99</v>
      </c>
      <c r="C1584" s="1" t="s">
        <v>113</v>
      </c>
      <c r="D1584" s="1" t="s">
        <v>366</v>
      </c>
      <c r="E1584" s="1" t="s">
        <v>102</v>
      </c>
      <c r="F1584">
        <v>38</v>
      </c>
      <c r="G1584">
        <v>0.08</v>
      </c>
      <c r="H1584">
        <v>53</v>
      </c>
      <c r="I1584">
        <v>7.0000000000000007E-2</v>
      </c>
      <c r="K1584">
        <f t="shared" si="122"/>
        <v>36</v>
      </c>
      <c r="L1584">
        <f t="shared" si="123"/>
        <v>61</v>
      </c>
      <c r="M1584" t="str">
        <f>IF(COUNT(FIND({0,1,2,3,4,5,6,7,8,9},IF(ISBLANK(A1584),IF(LEN(TRIM(B1584))&gt;0,TRIM(B1584),TRIM(C1584)),"")))&gt;0,IF(ISBLANK(A1584),IF(LEN(TRIM(B1584))&gt;0,TRIM(B1584),TRIM(C1584)),""),"")</f>
        <v>06</v>
      </c>
      <c r="N1584" t="str">
        <f>IF(COUNT(FIND({0,1,2,3,4,5,6,7,8,9},IF(ISBLANK(A1584),IF(LEN(TRIM(B1584))&gt;0,TRIM(C1584),LEFT(D1584, 4)),"")))&gt;0,IF(ISBLANK(A1584),IF(LEN(TRIM(B1584))&gt;0,TRIM(C1584),LEFT(D1584, 4)),""),"")</f>
        <v>013</v>
      </c>
      <c r="O1584" t="str">
        <f t="shared" si="124"/>
        <v>Ca</v>
      </c>
      <c r="P1584" t="str">
        <f>TRIM(IF(COUNT(FIND({0,1,2,3,4,5,6,7,8,9},B1584))&gt;0,D1584,IF(LEN(TRIM(B1584))&gt;0,CONCATENATE(B1584,C1584,D1584),MID(D1584,4,LEN(D1584)))))</f>
        <v>Contra Costa</v>
      </c>
      <c r="Q1584">
        <f t="shared" si="125"/>
        <v>38</v>
      </c>
      <c r="R1584">
        <f t="shared" si="126"/>
        <v>53</v>
      </c>
    </row>
    <row r="1585" spans="2:18" x14ac:dyDescent="0.25">
      <c r="B1585" s="1" t="s">
        <v>144</v>
      </c>
      <c r="C1585" s="1" t="s">
        <v>91</v>
      </c>
      <c r="D1585" s="1" t="s">
        <v>361</v>
      </c>
      <c r="E1585" s="1" t="s">
        <v>146</v>
      </c>
      <c r="F1585">
        <v>37</v>
      </c>
      <c r="G1585">
        <v>0.08</v>
      </c>
      <c r="H1585">
        <v>56</v>
      </c>
      <c r="I1585">
        <v>0.08</v>
      </c>
      <c r="K1585">
        <f t="shared" si="122"/>
        <v>36</v>
      </c>
      <c r="L1585">
        <f t="shared" si="123"/>
        <v>61</v>
      </c>
      <c r="M1585" t="str">
        <f>IF(COUNT(FIND({0,1,2,3,4,5,6,7,8,9},IF(ISBLANK(A1585),IF(LEN(TRIM(B1585))&gt;0,TRIM(B1585),TRIM(C1585)),"")))&gt;0,IF(ISBLANK(A1585),IF(LEN(TRIM(B1585))&gt;0,TRIM(B1585),TRIM(C1585)),""),"")</f>
        <v>17</v>
      </c>
      <c r="N1585" t="str">
        <f>IF(COUNT(FIND({0,1,2,3,4,5,6,7,8,9},IF(ISBLANK(A1585),IF(LEN(TRIM(B1585))&gt;0,TRIM(C1585),LEFT(D1585, 4)),"")))&gt;0,IF(ISBLANK(A1585),IF(LEN(TRIM(B1585))&gt;0,TRIM(C1585),LEFT(D1585, 4)),""),"")</f>
        <v>043</v>
      </c>
      <c r="O1585" t="str">
        <f t="shared" si="124"/>
        <v>Il</v>
      </c>
      <c r="P1585" t="str">
        <f>TRIM(IF(COUNT(FIND({0,1,2,3,4,5,6,7,8,9},B1585))&gt;0,D1585,IF(LEN(TRIM(B1585))&gt;0,CONCATENATE(B1585,C1585,D1585),MID(D1585,4,LEN(D1585)))))</f>
        <v>Du Page</v>
      </c>
      <c r="Q1585">
        <f t="shared" si="125"/>
        <v>37</v>
      </c>
      <c r="R1585">
        <f t="shared" si="126"/>
        <v>56</v>
      </c>
    </row>
    <row r="1586" spans="2:18" x14ac:dyDescent="0.25">
      <c r="B1586" s="1" t="s">
        <v>234</v>
      </c>
      <c r="C1586" s="1" t="s">
        <v>26</v>
      </c>
      <c r="D1586" s="1" t="s">
        <v>349</v>
      </c>
      <c r="E1586" s="1" t="s">
        <v>236</v>
      </c>
      <c r="F1586">
        <v>37</v>
      </c>
      <c r="G1586">
        <v>0.08</v>
      </c>
      <c r="H1586">
        <v>52</v>
      </c>
      <c r="I1586">
        <v>7.0000000000000007E-2</v>
      </c>
      <c r="K1586">
        <f t="shared" si="122"/>
        <v>36</v>
      </c>
      <c r="L1586">
        <f t="shared" si="123"/>
        <v>61</v>
      </c>
      <c r="M1586" t="str">
        <f>IF(COUNT(FIND({0,1,2,3,4,5,6,7,8,9},IF(ISBLANK(A1586),IF(LEN(TRIM(B1586))&gt;0,TRIM(B1586),TRIM(C1586)),"")))&gt;0,IF(ISBLANK(A1586),IF(LEN(TRIM(B1586))&gt;0,TRIM(B1586),TRIM(C1586)),""),"")</f>
        <v>13</v>
      </c>
      <c r="N1586" t="str">
        <f>IF(COUNT(FIND({0,1,2,3,4,5,6,7,8,9},IF(ISBLANK(A1586),IF(LEN(TRIM(B1586))&gt;0,TRIM(C1586),LEFT(D1586, 4)),"")))&gt;0,IF(ISBLANK(A1586),IF(LEN(TRIM(B1586))&gt;0,TRIM(C1586),LEFT(D1586, 4)),""),"")</f>
        <v>067</v>
      </c>
      <c r="O1586" t="str">
        <f t="shared" si="124"/>
        <v>Ga</v>
      </c>
      <c r="P1586" t="str">
        <f>TRIM(IF(COUNT(FIND({0,1,2,3,4,5,6,7,8,9},B1586))&gt;0,D1586,IF(LEN(TRIM(B1586))&gt;0,CONCATENATE(B1586,C1586,D1586),MID(D1586,4,LEN(D1586)))))</f>
        <v>Cobb</v>
      </c>
      <c r="Q1586">
        <f t="shared" si="125"/>
        <v>37</v>
      </c>
      <c r="R1586">
        <f t="shared" si="126"/>
        <v>52</v>
      </c>
    </row>
    <row r="1587" spans="2:18" x14ac:dyDescent="0.25">
      <c r="B1587" s="1" t="s">
        <v>165</v>
      </c>
      <c r="C1587" s="1" t="s">
        <v>333</v>
      </c>
      <c r="D1587" s="1" t="s">
        <v>334</v>
      </c>
      <c r="E1587" s="1" t="s">
        <v>168</v>
      </c>
      <c r="F1587">
        <v>35</v>
      </c>
      <c r="G1587">
        <v>7.0000000000000007E-2</v>
      </c>
      <c r="H1587">
        <v>41</v>
      </c>
      <c r="I1587">
        <v>0.06</v>
      </c>
      <c r="K1587">
        <f t="shared" si="122"/>
        <v>36</v>
      </c>
      <c r="L1587">
        <f t="shared" si="123"/>
        <v>61</v>
      </c>
      <c r="M1587" t="str">
        <f>IF(COUNT(FIND({0,1,2,3,4,5,6,7,8,9},IF(ISBLANK(A1587),IF(LEN(TRIM(B1587))&gt;0,TRIM(B1587),TRIM(C1587)),"")))&gt;0,IF(ISBLANK(A1587),IF(LEN(TRIM(B1587))&gt;0,TRIM(B1587),TRIM(C1587)),""),"")</f>
        <v>48</v>
      </c>
      <c r="N1587" t="str">
        <f>IF(COUNT(FIND({0,1,2,3,4,5,6,7,8,9},IF(ISBLANK(A1587),IF(LEN(TRIM(B1587))&gt;0,TRIM(C1587),LEFT(D1587, 4)),"")))&gt;0,IF(ISBLANK(A1587),IF(LEN(TRIM(B1587))&gt;0,TRIM(C1587),LEFT(D1587, 4)),""),"")</f>
        <v>439</v>
      </c>
      <c r="O1587" t="str">
        <f t="shared" si="124"/>
        <v>Tx</v>
      </c>
      <c r="P1587" t="str">
        <f>TRIM(IF(COUNT(FIND({0,1,2,3,4,5,6,7,8,9},B1587))&gt;0,D1587,IF(LEN(TRIM(B1587))&gt;0,CONCATENATE(B1587,C1587,D1587),MID(D1587,4,LEN(D1587)))))</f>
        <v>Tarrant</v>
      </c>
      <c r="Q1587">
        <f t="shared" si="125"/>
        <v>35</v>
      </c>
      <c r="R1587">
        <f t="shared" si="126"/>
        <v>41</v>
      </c>
    </row>
    <row r="1588" spans="2:18" x14ac:dyDescent="0.25">
      <c r="B1588" s="1" t="s">
        <v>147</v>
      </c>
      <c r="C1588" s="1" t="s">
        <v>62</v>
      </c>
      <c r="D1588" s="1" t="s">
        <v>148</v>
      </c>
      <c r="E1588" s="1" t="s">
        <v>149</v>
      </c>
      <c r="F1588">
        <v>35</v>
      </c>
      <c r="G1588">
        <v>7.0000000000000007E-2</v>
      </c>
      <c r="H1588">
        <v>37</v>
      </c>
      <c r="I1588">
        <v>0.05</v>
      </c>
      <c r="K1588">
        <f t="shared" si="122"/>
        <v>36</v>
      </c>
      <c r="L1588">
        <f t="shared" si="123"/>
        <v>61</v>
      </c>
      <c r="M1588" t="str">
        <f>IF(COUNT(FIND({0,1,2,3,4,5,6,7,8,9},IF(ISBLANK(A1588),IF(LEN(TRIM(B1588))&gt;0,TRIM(B1588),TRIM(C1588)),"")))&gt;0,IF(ISBLANK(A1588),IF(LEN(TRIM(B1588))&gt;0,TRIM(B1588),TRIM(C1588)),""),"")</f>
        <v>23</v>
      </c>
      <c r="N1588" t="str">
        <f>IF(COUNT(FIND({0,1,2,3,4,5,6,7,8,9},IF(ISBLANK(A1588),IF(LEN(TRIM(B1588))&gt;0,TRIM(C1588),LEFT(D1588, 4)),"")))&gt;0,IF(ISBLANK(A1588),IF(LEN(TRIM(B1588))&gt;0,TRIM(C1588),LEFT(D1588, 4)),""),"")</f>
        <v>005</v>
      </c>
      <c r="O1588" t="str">
        <f t="shared" si="124"/>
        <v>Me</v>
      </c>
      <c r="P1588" t="str">
        <f>TRIM(IF(COUNT(FIND({0,1,2,3,4,5,6,7,8,9},B1588))&gt;0,D1588,IF(LEN(TRIM(B1588))&gt;0,CONCATENATE(B1588,C1588,D1588),MID(D1588,4,LEN(D1588)))))</f>
        <v>Cumberland</v>
      </c>
      <c r="Q1588">
        <f t="shared" si="125"/>
        <v>35</v>
      </c>
      <c r="R1588">
        <f t="shared" si="126"/>
        <v>37</v>
      </c>
    </row>
    <row r="1589" spans="2:18" x14ac:dyDescent="0.25">
      <c r="B1589" s="1" t="s">
        <v>159</v>
      </c>
      <c r="C1589" s="1" t="s">
        <v>231</v>
      </c>
      <c r="D1589" s="1" t="s">
        <v>232</v>
      </c>
      <c r="E1589" s="1" t="s">
        <v>161</v>
      </c>
      <c r="F1589">
        <v>35</v>
      </c>
      <c r="G1589">
        <v>7.0000000000000007E-2</v>
      </c>
      <c r="H1589">
        <v>52</v>
      </c>
      <c r="I1589">
        <v>7.0000000000000007E-2</v>
      </c>
      <c r="K1589">
        <f t="shared" si="122"/>
        <v>36</v>
      </c>
      <c r="L1589">
        <f t="shared" si="123"/>
        <v>61</v>
      </c>
      <c r="M1589" t="str">
        <f>IF(COUNT(FIND({0,1,2,3,4,5,6,7,8,9},IF(ISBLANK(A1589),IF(LEN(TRIM(B1589))&gt;0,TRIM(B1589),TRIM(C1589)),"")))&gt;0,IF(ISBLANK(A1589),IF(LEN(TRIM(B1589))&gt;0,TRIM(B1589),TRIM(C1589)),""),"")</f>
        <v>51</v>
      </c>
      <c r="N1589" t="str">
        <f>IF(COUNT(FIND({0,1,2,3,4,5,6,7,8,9},IF(ISBLANK(A1589),IF(LEN(TRIM(B1589))&gt;0,TRIM(C1589),LEFT(D1589, 4)),"")))&gt;0,IF(ISBLANK(A1589),IF(LEN(TRIM(B1589))&gt;0,TRIM(C1589),LEFT(D1589, 4)),""),"")</f>
        <v>710</v>
      </c>
      <c r="O1589" t="str">
        <f t="shared" si="124"/>
        <v>Va</v>
      </c>
      <c r="P1589" t="str">
        <f>TRIM(IF(COUNT(FIND({0,1,2,3,4,5,6,7,8,9},B1589))&gt;0,D1589,IF(LEN(TRIM(B1589))&gt;0,CONCATENATE(B1589,C1589,D1589),MID(D1589,4,LEN(D1589)))))</f>
        <v>Norfolk city</v>
      </c>
      <c r="Q1589">
        <f t="shared" si="125"/>
        <v>35</v>
      </c>
      <c r="R1589">
        <f t="shared" si="126"/>
        <v>52</v>
      </c>
    </row>
    <row r="1590" spans="2:18" x14ac:dyDescent="0.25">
      <c r="B1590" s="1" t="s">
        <v>500</v>
      </c>
      <c r="C1590" s="1" t="s">
        <v>72</v>
      </c>
      <c r="D1590" s="1" t="s">
        <v>501</v>
      </c>
      <c r="E1590" s="1" t="s">
        <v>502</v>
      </c>
      <c r="F1590">
        <v>34</v>
      </c>
      <c r="G1590">
        <v>7.0000000000000007E-2</v>
      </c>
      <c r="H1590">
        <v>38</v>
      </c>
      <c r="I1590">
        <v>0.05</v>
      </c>
      <c r="K1590">
        <f t="shared" si="122"/>
        <v>36</v>
      </c>
      <c r="L1590">
        <f t="shared" si="123"/>
        <v>61</v>
      </c>
      <c r="M1590" t="str">
        <f>IF(COUNT(FIND({0,1,2,3,4,5,6,7,8,9},IF(ISBLANK(A1590),IF(LEN(TRIM(B1590))&gt;0,TRIM(B1590),TRIM(C1590)),"")))&gt;0,IF(ISBLANK(A1590),IF(LEN(TRIM(B1590))&gt;0,TRIM(B1590),TRIM(C1590)),""),"")</f>
        <v>49</v>
      </c>
      <c r="N1590" t="str">
        <f>IF(COUNT(FIND({0,1,2,3,4,5,6,7,8,9},IF(ISBLANK(A1590),IF(LEN(TRIM(B1590))&gt;0,TRIM(C1590),LEFT(D1590, 4)),"")))&gt;0,IF(ISBLANK(A1590),IF(LEN(TRIM(B1590))&gt;0,TRIM(C1590),LEFT(D1590, 4)),""),"")</f>
        <v>035</v>
      </c>
      <c r="O1590" t="str">
        <f t="shared" si="124"/>
        <v>Ut</v>
      </c>
      <c r="P1590" t="str">
        <f>TRIM(IF(COUNT(FIND({0,1,2,3,4,5,6,7,8,9},B1590))&gt;0,D1590,IF(LEN(TRIM(B1590))&gt;0,CONCATENATE(B1590,C1590,D1590),MID(D1590,4,LEN(D1590)))))</f>
        <v>Salt Lake</v>
      </c>
      <c r="Q1590">
        <f t="shared" si="125"/>
        <v>34</v>
      </c>
      <c r="R1590">
        <f t="shared" si="126"/>
        <v>38</v>
      </c>
    </row>
    <row r="1591" spans="2:18" x14ac:dyDescent="0.25">
      <c r="B1591" s="1" t="s">
        <v>130</v>
      </c>
      <c r="C1591" s="1" t="s">
        <v>96</v>
      </c>
      <c r="D1591" s="1" t="s">
        <v>131</v>
      </c>
      <c r="E1591" s="1" t="s">
        <v>132</v>
      </c>
      <c r="F1591">
        <v>34</v>
      </c>
      <c r="G1591">
        <v>7.0000000000000007E-2</v>
      </c>
      <c r="H1591">
        <v>42</v>
      </c>
      <c r="I1591">
        <v>0.06</v>
      </c>
      <c r="K1591">
        <f t="shared" si="122"/>
        <v>36</v>
      </c>
      <c r="L1591">
        <f t="shared" si="123"/>
        <v>61</v>
      </c>
      <c r="M1591" t="str">
        <f>IF(COUNT(FIND({0,1,2,3,4,5,6,7,8,9},IF(ISBLANK(A1591),IF(LEN(TRIM(B1591))&gt;0,TRIM(B1591),TRIM(C1591)),"")))&gt;0,IF(ISBLANK(A1591),IF(LEN(TRIM(B1591))&gt;0,TRIM(B1591),TRIM(C1591)),""),"")</f>
        <v>33</v>
      </c>
      <c r="N1591" t="str">
        <f>IF(COUNT(FIND({0,1,2,3,4,5,6,7,8,9},IF(ISBLANK(A1591),IF(LEN(TRIM(B1591))&gt;0,TRIM(C1591),LEFT(D1591, 4)),"")))&gt;0,IF(ISBLANK(A1591),IF(LEN(TRIM(B1591))&gt;0,TRIM(C1591),LEFT(D1591, 4)),""),"")</f>
        <v>011</v>
      </c>
      <c r="O1591" t="str">
        <f t="shared" si="124"/>
        <v>NH</v>
      </c>
      <c r="P1591" t="str">
        <f>TRIM(IF(COUNT(FIND({0,1,2,3,4,5,6,7,8,9},B1591))&gt;0,D1591,IF(LEN(TRIM(B1591))&gt;0,CONCATENATE(B1591,C1591,D1591),MID(D1591,4,LEN(D1591)))))</f>
        <v>Hillsborough</v>
      </c>
      <c r="Q1591">
        <f t="shared" si="125"/>
        <v>34</v>
      </c>
      <c r="R1591">
        <f t="shared" si="126"/>
        <v>42</v>
      </c>
    </row>
    <row r="1592" spans="2:18" x14ac:dyDescent="0.25">
      <c r="B1592" s="1" t="s">
        <v>137</v>
      </c>
      <c r="C1592" s="1" t="s">
        <v>68</v>
      </c>
      <c r="D1592" s="1" t="s">
        <v>171</v>
      </c>
      <c r="E1592" s="1" t="s">
        <v>139</v>
      </c>
      <c r="F1592">
        <v>34</v>
      </c>
      <c r="G1592">
        <v>7.0000000000000007E-2</v>
      </c>
      <c r="H1592">
        <v>37</v>
      </c>
      <c r="I1592">
        <v>0.05</v>
      </c>
      <c r="K1592">
        <f t="shared" si="122"/>
        <v>36</v>
      </c>
      <c r="L1592">
        <f t="shared" si="123"/>
        <v>61</v>
      </c>
      <c r="M1592" t="str">
        <f>IF(COUNT(FIND({0,1,2,3,4,5,6,7,8,9},IF(ISBLANK(A1592),IF(LEN(TRIM(B1592))&gt;0,TRIM(B1592),TRIM(C1592)),"")))&gt;0,IF(ISBLANK(A1592),IF(LEN(TRIM(B1592))&gt;0,TRIM(B1592),TRIM(C1592)),""),"")</f>
        <v>50</v>
      </c>
      <c r="N1592" t="str">
        <f>IF(COUNT(FIND({0,1,2,3,4,5,6,7,8,9},IF(ISBLANK(A1592),IF(LEN(TRIM(B1592))&gt;0,TRIM(C1592),LEFT(D1592, 4)),"")))&gt;0,IF(ISBLANK(A1592),IF(LEN(TRIM(B1592))&gt;0,TRIM(C1592),LEFT(D1592, 4)),""),"")</f>
        <v>007</v>
      </c>
      <c r="O1592" t="str">
        <f t="shared" si="124"/>
        <v>Vt</v>
      </c>
      <c r="P1592" t="str">
        <f>TRIM(IF(COUNT(FIND({0,1,2,3,4,5,6,7,8,9},B1592))&gt;0,D1592,IF(LEN(TRIM(B1592))&gt;0,CONCATENATE(B1592,C1592,D1592),MID(D1592,4,LEN(D1592)))))</f>
        <v>Chittenden</v>
      </c>
      <c r="Q1592">
        <f t="shared" si="125"/>
        <v>34</v>
      </c>
      <c r="R1592">
        <f t="shared" si="126"/>
        <v>37</v>
      </c>
    </row>
    <row r="1593" spans="2:18" x14ac:dyDescent="0.25">
      <c r="B1593" s="1" t="s">
        <v>84</v>
      </c>
      <c r="C1593" s="1" t="s">
        <v>41</v>
      </c>
      <c r="D1593" s="1" t="s">
        <v>255</v>
      </c>
      <c r="E1593" s="1" t="s">
        <v>86</v>
      </c>
      <c r="F1593">
        <v>34</v>
      </c>
      <c r="G1593">
        <v>7.0000000000000007E-2</v>
      </c>
      <c r="H1593">
        <v>42</v>
      </c>
      <c r="I1593">
        <v>0.06</v>
      </c>
      <c r="K1593">
        <f t="shared" si="122"/>
        <v>36</v>
      </c>
      <c r="L1593">
        <f t="shared" si="123"/>
        <v>61</v>
      </c>
      <c r="M1593" t="str">
        <f>IF(COUNT(FIND({0,1,2,3,4,5,6,7,8,9},IF(ISBLANK(A1593),IF(LEN(TRIM(B1593))&gt;0,TRIM(B1593),TRIM(C1593)),"")))&gt;0,IF(ISBLANK(A1593),IF(LEN(TRIM(B1593))&gt;0,TRIM(B1593),TRIM(C1593)),""),"")</f>
        <v>34</v>
      </c>
      <c r="N1593" t="str">
        <f>IF(COUNT(FIND({0,1,2,3,4,5,6,7,8,9},IF(ISBLANK(A1593),IF(LEN(TRIM(B1593))&gt;0,TRIM(C1593),LEFT(D1593, 4)),"")))&gt;0,IF(ISBLANK(A1593),IF(LEN(TRIM(B1593))&gt;0,TRIM(C1593),LEFT(D1593, 4)),""),"")</f>
        <v>001</v>
      </c>
      <c r="O1593" t="str">
        <f t="shared" si="124"/>
        <v>NJ</v>
      </c>
      <c r="P1593" t="str">
        <f>TRIM(IF(COUNT(FIND({0,1,2,3,4,5,6,7,8,9},B1593))&gt;0,D1593,IF(LEN(TRIM(B1593))&gt;0,CONCATENATE(B1593,C1593,D1593),MID(D1593,4,LEN(D1593)))))</f>
        <v>Atlantic</v>
      </c>
      <c r="Q1593">
        <f t="shared" si="125"/>
        <v>34</v>
      </c>
      <c r="R1593">
        <f t="shared" si="126"/>
        <v>42</v>
      </c>
    </row>
    <row r="1594" spans="2:18" x14ac:dyDescent="0.25">
      <c r="B1594" s="1" t="s">
        <v>224</v>
      </c>
      <c r="C1594" s="1" t="s">
        <v>452</v>
      </c>
      <c r="D1594" s="1" t="s">
        <v>453</v>
      </c>
      <c r="E1594" s="1" t="s">
        <v>227</v>
      </c>
      <c r="F1594">
        <v>33</v>
      </c>
      <c r="G1594">
        <v>7.0000000000000007E-2</v>
      </c>
      <c r="H1594">
        <v>43</v>
      </c>
      <c r="I1594">
        <v>0.06</v>
      </c>
      <c r="K1594">
        <f t="shared" si="122"/>
        <v>36</v>
      </c>
      <c r="L1594">
        <f t="shared" si="123"/>
        <v>61</v>
      </c>
      <c r="M1594" t="str">
        <f>IF(COUNT(FIND({0,1,2,3,4,5,6,7,8,9},IF(ISBLANK(A1594),IF(LEN(TRIM(B1594))&gt;0,TRIM(B1594),TRIM(C1594)),"")))&gt;0,IF(ISBLANK(A1594),IF(LEN(TRIM(B1594))&gt;0,TRIM(B1594),TRIM(C1594)),""),"")</f>
        <v>37</v>
      </c>
      <c r="N1594" t="str">
        <f>IF(COUNT(FIND({0,1,2,3,4,5,6,7,8,9},IF(ISBLANK(A1594),IF(LEN(TRIM(B1594))&gt;0,TRIM(C1594),LEFT(D1594, 4)),"")))&gt;0,IF(ISBLANK(A1594),IF(LEN(TRIM(B1594))&gt;0,TRIM(C1594),LEFT(D1594, 4)),""),"")</f>
        <v>183</v>
      </c>
      <c r="O1594" t="str">
        <f t="shared" si="124"/>
        <v>NC</v>
      </c>
      <c r="P1594" t="str">
        <f>TRIM(IF(COUNT(FIND({0,1,2,3,4,5,6,7,8,9},B1594))&gt;0,D1594,IF(LEN(TRIM(B1594))&gt;0,CONCATENATE(B1594,C1594,D1594),MID(D1594,4,LEN(D1594)))))</f>
        <v>Wake</v>
      </c>
      <c r="Q1594">
        <f t="shared" si="125"/>
        <v>33</v>
      </c>
      <c r="R1594">
        <f t="shared" si="126"/>
        <v>43</v>
      </c>
    </row>
    <row r="1595" spans="2:18" x14ac:dyDescent="0.25">
      <c r="B1595" s="1" t="s">
        <v>159</v>
      </c>
      <c r="C1595" s="1" t="s">
        <v>248</v>
      </c>
      <c r="D1595" s="1" t="s">
        <v>249</v>
      </c>
      <c r="E1595" s="1" t="s">
        <v>161</v>
      </c>
      <c r="F1595">
        <v>32</v>
      </c>
      <c r="G1595">
        <v>7.0000000000000007E-2</v>
      </c>
      <c r="H1595">
        <v>42</v>
      </c>
      <c r="I1595">
        <v>0.06</v>
      </c>
      <c r="K1595">
        <f t="shared" si="122"/>
        <v>36</v>
      </c>
      <c r="L1595">
        <f t="shared" si="123"/>
        <v>61</v>
      </c>
      <c r="M1595" t="str">
        <f>IF(COUNT(FIND({0,1,2,3,4,5,6,7,8,9},IF(ISBLANK(A1595),IF(LEN(TRIM(B1595))&gt;0,TRIM(B1595),TRIM(C1595)),"")))&gt;0,IF(ISBLANK(A1595),IF(LEN(TRIM(B1595))&gt;0,TRIM(B1595),TRIM(C1595)),""),"")</f>
        <v>51</v>
      </c>
      <c r="N1595" t="str">
        <f>IF(COUNT(FIND({0,1,2,3,4,5,6,7,8,9},IF(ISBLANK(A1595),IF(LEN(TRIM(B1595))&gt;0,TRIM(C1595),LEFT(D1595, 4)),"")))&gt;0,IF(ISBLANK(A1595),IF(LEN(TRIM(B1595))&gt;0,TRIM(C1595),LEFT(D1595, 4)),""),"")</f>
        <v>760</v>
      </c>
      <c r="O1595" t="str">
        <f t="shared" si="124"/>
        <v>Va</v>
      </c>
      <c r="P1595" t="str">
        <f>TRIM(IF(COUNT(FIND({0,1,2,3,4,5,6,7,8,9},B1595))&gt;0,D1595,IF(LEN(TRIM(B1595))&gt;0,CONCATENATE(B1595,C1595,D1595),MID(D1595,4,LEN(D1595)))))</f>
        <v>Richmond city</v>
      </c>
      <c r="Q1595">
        <f t="shared" si="125"/>
        <v>32</v>
      </c>
      <c r="R1595">
        <f t="shared" si="126"/>
        <v>42</v>
      </c>
    </row>
    <row r="1596" spans="2:18" x14ac:dyDescent="0.25">
      <c r="B1596" s="1" t="s">
        <v>321</v>
      </c>
      <c r="C1596" s="1" t="s">
        <v>36</v>
      </c>
      <c r="D1596" s="1" t="s">
        <v>104</v>
      </c>
      <c r="E1596" s="1" t="s">
        <v>322</v>
      </c>
      <c r="F1596">
        <v>31</v>
      </c>
      <c r="G1596">
        <v>0.06</v>
      </c>
      <c r="H1596">
        <v>33</v>
      </c>
      <c r="I1596">
        <v>0.05</v>
      </c>
      <c r="K1596">
        <f t="shared" si="122"/>
        <v>36</v>
      </c>
      <c r="L1596">
        <f t="shared" si="123"/>
        <v>61</v>
      </c>
      <c r="M1596" t="str">
        <f>IF(COUNT(FIND({0,1,2,3,4,5,6,7,8,9},IF(ISBLANK(A1596),IF(LEN(TRIM(B1596))&gt;0,TRIM(B1596),TRIM(C1596)),"")))&gt;0,IF(ISBLANK(A1596),IF(LEN(TRIM(B1596))&gt;0,TRIM(B1596),TRIM(C1596)),""),"")</f>
        <v>21</v>
      </c>
      <c r="N1596" t="str">
        <f>IF(COUNT(FIND({0,1,2,3,4,5,6,7,8,9},IF(ISBLANK(A1596),IF(LEN(TRIM(B1596))&gt;0,TRIM(C1596),LEFT(D1596, 4)),"")))&gt;0,IF(ISBLANK(A1596),IF(LEN(TRIM(B1596))&gt;0,TRIM(C1596),LEFT(D1596, 4)),""),"")</f>
        <v>111</v>
      </c>
      <c r="O1596" t="str">
        <f t="shared" si="124"/>
        <v>Ky</v>
      </c>
      <c r="P1596" t="str">
        <f>TRIM(IF(COUNT(FIND({0,1,2,3,4,5,6,7,8,9},B1596))&gt;0,D1596,IF(LEN(TRIM(B1596))&gt;0,CONCATENATE(B1596,C1596,D1596),MID(D1596,4,LEN(D1596)))))</f>
        <v>Jefferson</v>
      </c>
      <c r="Q1596">
        <f t="shared" si="125"/>
        <v>31</v>
      </c>
      <c r="R1596">
        <f t="shared" si="126"/>
        <v>33</v>
      </c>
    </row>
    <row r="1597" spans="2:18" x14ac:dyDescent="0.25">
      <c r="B1597" s="1" t="s">
        <v>13</v>
      </c>
      <c r="C1597" s="1" t="s">
        <v>16</v>
      </c>
      <c r="D1597" s="1" t="s">
        <v>17</v>
      </c>
      <c r="E1597" s="1" t="s">
        <v>12</v>
      </c>
      <c r="F1597">
        <v>31</v>
      </c>
      <c r="G1597">
        <v>0.06</v>
      </c>
      <c r="H1597">
        <v>43</v>
      </c>
      <c r="I1597">
        <v>0.06</v>
      </c>
      <c r="K1597">
        <f t="shared" si="122"/>
        <v>36</v>
      </c>
      <c r="L1597">
        <f t="shared" si="123"/>
        <v>61</v>
      </c>
      <c r="M1597" t="str">
        <f>IF(COUNT(FIND({0,1,2,3,4,5,6,7,8,9},IF(ISBLANK(A1597),IF(LEN(TRIM(B1597))&gt;0,TRIM(B1597),TRIM(C1597)),"")))&gt;0,IF(ISBLANK(A1597),IF(LEN(TRIM(B1597))&gt;0,TRIM(B1597),TRIM(C1597)),""),"")</f>
        <v>36</v>
      </c>
      <c r="N1597" t="str">
        <f>IF(COUNT(FIND({0,1,2,3,4,5,6,7,8,9},IF(ISBLANK(A1597),IF(LEN(TRIM(B1597))&gt;0,TRIM(C1597),LEFT(D1597, 4)),"")))&gt;0,IF(ISBLANK(A1597),IF(LEN(TRIM(B1597))&gt;0,TRIM(C1597),LEFT(D1597, 4)),""),"")</f>
        <v>093</v>
      </c>
      <c r="O1597" t="str">
        <f t="shared" si="124"/>
        <v>NY</v>
      </c>
      <c r="P1597" t="str">
        <f>TRIM(IF(COUNT(FIND({0,1,2,3,4,5,6,7,8,9},B1597))&gt;0,D1597,IF(LEN(TRIM(B1597))&gt;0,CONCATENATE(B1597,C1597,D1597),MID(D1597,4,LEN(D1597)))))</f>
        <v>Schenectady</v>
      </c>
      <c r="Q1597">
        <f t="shared" si="125"/>
        <v>31</v>
      </c>
      <c r="R1597">
        <f t="shared" si="126"/>
        <v>43</v>
      </c>
    </row>
    <row r="1598" spans="2:18" x14ac:dyDescent="0.25">
      <c r="B1598" s="1" t="s">
        <v>224</v>
      </c>
      <c r="C1598" s="1" t="s">
        <v>215</v>
      </c>
      <c r="D1598" s="1" t="s">
        <v>448</v>
      </c>
      <c r="E1598" s="1" t="s">
        <v>227</v>
      </c>
      <c r="F1598">
        <v>31</v>
      </c>
      <c r="G1598">
        <v>0.06</v>
      </c>
      <c r="H1598">
        <v>50</v>
      </c>
      <c r="I1598">
        <v>7.0000000000000007E-2</v>
      </c>
      <c r="K1598">
        <f t="shared" si="122"/>
        <v>36</v>
      </c>
      <c r="L1598">
        <f t="shared" si="123"/>
        <v>61</v>
      </c>
      <c r="M1598" t="str">
        <f>IF(COUNT(FIND({0,1,2,3,4,5,6,7,8,9},IF(ISBLANK(A1598),IF(LEN(TRIM(B1598))&gt;0,TRIM(B1598),TRIM(C1598)),"")))&gt;0,IF(ISBLANK(A1598),IF(LEN(TRIM(B1598))&gt;0,TRIM(B1598),TRIM(C1598)),""),"")</f>
        <v>37</v>
      </c>
      <c r="N1598" t="str">
        <f>IF(COUNT(FIND({0,1,2,3,4,5,6,7,8,9},IF(ISBLANK(A1598),IF(LEN(TRIM(B1598))&gt;0,TRIM(C1598),LEFT(D1598, 4)),"")))&gt;0,IF(ISBLANK(A1598),IF(LEN(TRIM(B1598))&gt;0,TRIM(C1598),LEFT(D1598, 4)),""),"")</f>
        <v>063</v>
      </c>
      <c r="O1598" t="str">
        <f t="shared" si="124"/>
        <v>NC</v>
      </c>
      <c r="P1598" t="str">
        <f>TRIM(IF(COUNT(FIND({0,1,2,3,4,5,6,7,8,9},B1598))&gt;0,D1598,IF(LEN(TRIM(B1598))&gt;0,CONCATENATE(B1598,C1598,D1598),MID(D1598,4,LEN(D1598)))))</f>
        <v>Durham</v>
      </c>
      <c r="Q1598">
        <f t="shared" si="125"/>
        <v>31</v>
      </c>
      <c r="R1598">
        <f t="shared" si="126"/>
        <v>50</v>
      </c>
    </row>
    <row r="1599" spans="2:18" x14ac:dyDescent="0.25">
      <c r="B1599" s="1" t="s">
        <v>95</v>
      </c>
      <c r="C1599" s="1" t="s">
        <v>70</v>
      </c>
      <c r="D1599" s="1" t="s">
        <v>348</v>
      </c>
      <c r="E1599" s="1" t="s">
        <v>98</v>
      </c>
      <c r="F1599">
        <v>31</v>
      </c>
      <c r="G1599">
        <v>0.06</v>
      </c>
      <c r="H1599">
        <v>38</v>
      </c>
      <c r="I1599">
        <v>0.05</v>
      </c>
      <c r="K1599">
        <f t="shared" si="122"/>
        <v>36</v>
      </c>
      <c r="L1599">
        <f t="shared" si="123"/>
        <v>61</v>
      </c>
      <c r="M1599" t="str">
        <f>IF(COUNT(FIND({0,1,2,3,4,5,6,7,8,9},IF(ISBLANK(A1599),IF(LEN(TRIM(B1599))&gt;0,TRIM(B1599),TRIM(C1599)),"")))&gt;0,IF(ISBLANK(A1599),IF(LEN(TRIM(B1599))&gt;0,TRIM(B1599),TRIM(C1599)),""),"")</f>
        <v>12</v>
      </c>
      <c r="N1599" t="str">
        <f>IF(COUNT(FIND({0,1,2,3,4,5,6,7,8,9},IF(ISBLANK(A1599),IF(LEN(TRIM(B1599))&gt;0,TRIM(C1599),LEFT(D1599, 4)),"")))&gt;0,IF(ISBLANK(A1599),IF(LEN(TRIM(B1599))&gt;0,TRIM(C1599),LEFT(D1599, 4)),""),"")</f>
        <v>115</v>
      </c>
      <c r="O1599" t="str">
        <f t="shared" si="124"/>
        <v>Fl</v>
      </c>
      <c r="P1599" t="str">
        <f>TRIM(IF(COUNT(FIND({0,1,2,3,4,5,6,7,8,9},B1599))&gt;0,D1599,IF(LEN(TRIM(B1599))&gt;0,CONCATENATE(B1599,C1599,D1599),MID(D1599,4,LEN(D1599)))))</f>
        <v>Sarasota</v>
      </c>
      <c r="Q1599">
        <f t="shared" si="125"/>
        <v>31</v>
      </c>
      <c r="R1599">
        <f t="shared" si="126"/>
        <v>38</v>
      </c>
    </row>
    <row r="1600" spans="2:18" x14ac:dyDescent="0.25">
      <c r="B1600" s="1" t="s">
        <v>224</v>
      </c>
      <c r="C1600" s="1" t="s">
        <v>397</v>
      </c>
      <c r="D1600" s="1" t="s">
        <v>55</v>
      </c>
      <c r="E1600" s="1" t="s">
        <v>227</v>
      </c>
      <c r="F1600">
        <v>31</v>
      </c>
      <c r="G1600">
        <v>0.06</v>
      </c>
      <c r="H1600">
        <v>35</v>
      </c>
      <c r="I1600">
        <v>0.05</v>
      </c>
      <c r="K1600">
        <f t="shared" si="122"/>
        <v>36</v>
      </c>
      <c r="L1600">
        <f t="shared" si="123"/>
        <v>61</v>
      </c>
      <c r="M1600" t="str">
        <f>IF(COUNT(FIND({0,1,2,3,4,5,6,7,8,9},IF(ISBLANK(A1600),IF(LEN(TRIM(B1600))&gt;0,TRIM(B1600),TRIM(C1600)),"")))&gt;0,IF(ISBLANK(A1600),IF(LEN(TRIM(B1600))&gt;0,TRIM(B1600),TRIM(C1600)),""),"")</f>
        <v>37</v>
      </c>
      <c r="N1600" t="str">
        <f>IF(COUNT(FIND({0,1,2,3,4,5,6,7,8,9},IF(ISBLANK(A1600),IF(LEN(TRIM(B1600))&gt;0,TRIM(C1600),LEFT(D1600, 4)),"")))&gt;0,IF(ISBLANK(A1600),IF(LEN(TRIM(B1600))&gt;0,TRIM(C1600),LEFT(D1600, 4)),""),"")</f>
        <v>135</v>
      </c>
      <c r="O1600" t="str">
        <f t="shared" si="124"/>
        <v>NC</v>
      </c>
      <c r="P1600" t="str">
        <f>TRIM(IF(COUNT(FIND({0,1,2,3,4,5,6,7,8,9},B1600))&gt;0,D1600,IF(LEN(TRIM(B1600))&gt;0,CONCATENATE(B1600,C1600,D1600),MID(D1600,4,LEN(D1600)))))</f>
        <v>Orange</v>
      </c>
      <c r="Q1600">
        <f t="shared" si="125"/>
        <v>31</v>
      </c>
      <c r="R1600">
        <f t="shared" si="126"/>
        <v>35</v>
      </c>
    </row>
    <row r="1601" spans="2:18" x14ac:dyDescent="0.25">
      <c r="B1601" s="1" t="s">
        <v>56</v>
      </c>
      <c r="C1601" s="1" t="s">
        <v>76</v>
      </c>
      <c r="D1601" s="1" t="s">
        <v>77</v>
      </c>
      <c r="E1601" s="1" t="s">
        <v>59</v>
      </c>
      <c r="F1601">
        <v>31</v>
      </c>
      <c r="G1601">
        <v>0.06</v>
      </c>
      <c r="H1601">
        <v>34</v>
      </c>
      <c r="I1601">
        <v>0.05</v>
      </c>
      <c r="K1601">
        <f t="shared" si="122"/>
        <v>36</v>
      </c>
      <c r="L1601">
        <f t="shared" si="123"/>
        <v>61</v>
      </c>
      <c r="M1601" t="str">
        <f>IF(COUNT(FIND({0,1,2,3,4,5,6,7,8,9},IF(ISBLANK(A1601),IF(LEN(TRIM(B1601))&gt;0,TRIM(B1601),TRIM(C1601)),"")))&gt;0,IF(ISBLANK(A1601),IF(LEN(TRIM(B1601))&gt;0,TRIM(B1601),TRIM(C1601)),""),"")</f>
        <v>25</v>
      </c>
      <c r="N1601" t="str">
        <f>IF(COUNT(FIND({0,1,2,3,4,5,6,7,8,9},IF(ISBLANK(A1601),IF(LEN(TRIM(B1601))&gt;0,TRIM(C1601),LEFT(D1601, 4)),"")))&gt;0,IF(ISBLANK(A1601),IF(LEN(TRIM(B1601))&gt;0,TRIM(C1601),LEFT(D1601, 4)),""),"")</f>
        <v>003</v>
      </c>
      <c r="O1601" t="str">
        <f t="shared" si="124"/>
        <v>Ma</v>
      </c>
      <c r="P1601" t="str">
        <f>TRIM(IF(COUNT(FIND({0,1,2,3,4,5,6,7,8,9},B1601))&gt;0,D1601,IF(LEN(TRIM(B1601))&gt;0,CONCATENATE(B1601,C1601,D1601),MID(D1601,4,LEN(D1601)))))</f>
        <v>Berkshire</v>
      </c>
      <c r="Q1601">
        <f t="shared" si="125"/>
        <v>31</v>
      </c>
      <c r="R1601">
        <f t="shared" si="126"/>
        <v>34</v>
      </c>
    </row>
    <row r="1602" spans="2:18" x14ac:dyDescent="0.25">
      <c r="B1602" s="1" t="s">
        <v>84</v>
      </c>
      <c r="C1602" s="1" t="s">
        <v>100</v>
      </c>
      <c r="D1602" s="1" t="s">
        <v>455</v>
      </c>
      <c r="E1602" s="1" t="s">
        <v>86</v>
      </c>
      <c r="F1602">
        <v>30</v>
      </c>
      <c r="G1602">
        <v>0.06</v>
      </c>
      <c r="H1602">
        <v>40</v>
      </c>
      <c r="I1602">
        <v>0.05</v>
      </c>
      <c r="K1602">
        <f t="shared" si="122"/>
        <v>36</v>
      </c>
      <c r="L1602">
        <f t="shared" si="123"/>
        <v>61</v>
      </c>
      <c r="M1602" t="str">
        <f>IF(COUNT(FIND({0,1,2,3,4,5,6,7,8,9},IF(ISBLANK(A1602),IF(LEN(TRIM(B1602))&gt;0,TRIM(B1602),TRIM(C1602)),"")))&gt;0,IF(ISBLANK(A1602),IF(LEN(TRIM(B1602))&gt;0,TRIM(B1602),TRIM(C1602)),""),"")</f>
        <v>34</v>
      </c>
      <c r="N1602" t="str">
        <f>IF(COUNT(FIND({0,1,2,3,4,5,6,7,8,9},IF(ISBLANK(A1602),IF(LEN(TRIM(B1602))&gt;0,TRIM(C1602),LEFT(D1602, 4)),"")))&gt;0,IF(ISBLANK(A1602),IF(LEN(TRIM(B1602))&gt;0,TRIM(C1602),LEFT(D1602, 4)),""),"")</f>
        <v>037</v>
      </c>
      <c r="O1602" t="str">
        <f t="shared" si="124"/>
        <v>NJ</v>
      </c>
      <c r="P1602" t="str">
        <f>TRIM(IF(COUNT(FIND({0,1,2,3,4,5,6,7,8,9},B1602))&gt;0,D1602,IF(LEN(TRIM(B1602))&gt;0,CONCATENATE(B1602,C1602,D1602),MID(D1602,4,LEN(D1602)))))</f>
        <v>Sussex</v>
      </c>
      <c r="Q1602">
        <f t="shared" si="125"/>
        <v>30</v>
      </c>
      <c r="R1602">
        <f t="shared" si="126"/>
        <v>40</v>
      </c>
    </row>
    <row r="1603" spans="2:18" x14ac:dyDescent="0.25">
      <c r="B1603" s="1" t="s">
        <v>159</v>
      </c>
      <c r="C1603" s="1" t="s">
        <v>510</v>
      </c>
      <c r="D1603" s="1" t="s">
        <v>511</v>
      </c>
      <c r="E1603" s="1" t="s">
        <v>161</v>
      </c>
      <c r="F1603">
        <v>30</v>
      </c>
      <c r="G1603">
        <v>0.06</v>
      </c>
      <c r="H1603">
        <v>36</v>
      </c>
      <c r="I1603">
        <v>0.05</v>
      </c>
      <c r="K1603">
        <f t="shared" si="122"/>
        <v>36</v>
      </c>
      <c r="L1603">
        <f t="shared" si="123"/>
        <v>61</v>
      </c>
      <c r="M1603" t="str">
        <f>IF(COUNT(FIND({0,1,2,3,4,5,6,7,8,9},IF(ISBLANK(A1603),IF(LEN(TRIM(B1603))&gt;0,TRIM(B1603),TRIM(C1603)),"")))&gt;0,IF(ISBLANK(A1603),IF(LEN(TRIM(B1603))&gt;0,TRIM(B1603),TRIM(C1603)),""),"")</f>
        <v>51</v>
      </c>
      <c r="N1603" t="str">
        <f>IF(COUNT(FIND({0,1,2,3,4,5,6,7,8,9},IF(ISBLANK(A1603),IF(LEN(TRIM(B1603))&gt;0,TRIM(C1603),LEFT(D1603, 4)),"")))&gt;0,IF(ISBLANK(A1603),IF(LEN(TRIM(B1603))&gt;0,TRIM(C1603),LEFT(D1603, 4)),""),"")</f>
        <v>540</v>
      </c>
      <c r="O1603" t="str">
        <f t="shared" si="124"/>
        <v>Va</v>
      </c>
      <c r="P1603" t="str">
        <f>TRIM(IF(COUNT(FIND({0,1,2,3,4,5,6,7,8,9},B1603))&gt;0,D1603,IF(LEN(TRIM(B1603))&gt;0,CONCATENATE(B1603,C1603,D1603),MID(D1603,4,LEN(D1603)))))</f>
        <v>Charlottesville city</v>
      </c>
      <c r="Q1603">
        <f t="shared" si="125"/>
        <v>30</v>
      </c>
      <c r="R1603">
        <f t="shared" si="126"/>
        <v>36</v>
      </c>
    </row>
    <row r="1604" spans="2:18" x14ac:dyDescent="0.25">
      <c r="B1604" s="1" t="s">
        <v>84</v>
      </c>
      <c r="C1604" s="1" t="s">
        <v>64</v>
      </c>
      <c r="D1604" s="1" t="s">
        <v>378</v>
      </c>
      <c r="E1604" s="1" t="s">
        <v>86</v>
      </c>
      <c r="F1604">
        <v>30</v>
      </c>
      <c r="G1604">
        <v>0.06</v>
      </c>
      <c r="H1604">
        <v>37</v>
      </c>
      <c r="I1604">
        <v>0.05</v>
      </c>
      <c r="K1604">
        <f t="shared" ref="K1604:K1667" si="127">VALUE(IF(ISBLANK(A1604),K1603,A1604))</f>
        <v>36</v>
      </c>
      <c r="L1604">
        <f t="shared" ref="L1604:L1667" si="128">VALUE(IF(ISBLANK(A1604),L1603,CONCATENATE(TRIM(B1604),TRIM(C1604))))</f>
        <v>61</v>
      </c>
      <c r="M1604" t="str">
        <f>IF(COUNT(FIND({0,1,2,3,4,5,6,7,8,9},IF(ISBLANK(A1604),IF(LEN(TRIM(B1604))&gt;0,TRIM(B1604),TRIM(C1604)),"")))&gt;0,IF(ISBLANK(A1604),IF(LEN(TRIM(B1604))&gt;0,TRIM(B1604),TRIM(C1604)),""),"")</f>
        <v>34</v>
      </c>
      <c r="N1604" t="str">
        <f>IF(COUNT(FIND({0,1,2,3,4,5,6,7,8,9},IF(ISBLANK(A1604),IF(LEN(TRIM(B1604))&gt;0,TRIM(C1604),LEFT(D1604, 4)),"")))&gt;0,IF(ISBLANK(A1604),IF(LEN(TRIM(B1604))&gt;0,TRIM(C1604),LEFT(D1604, 4)),""),"")</f>
        <v>019</v>
      </c>
      <c r="O1604" t="str">
        <f t="shared" ref="O1604:O1667" si="129">IF(LEN(TRIM(E1604))&gt;0,E1604,"XX")</f>
        <v>NJ</v>
      </c>
      <c r="P1604" t="str">
        <f>TRIM(IF(COUNT(FIND({0,1,2,3,4,5,6,7,8,9},B1604))&gt;0,D1604,IF(LEN(TRIM(B1604))&gt;0,CONCATENATE(B1604,C1604,D1604),MID(D1604,4,LEN(D1604)))))</f>
        <v>Hunterdon</v>
      </c>
      <c r="Q1604">
        <f t="shared" ref="Q1604:Q1667" si="130">F1604</f>
        <v>30</v>
      </c>
      <c r="R1604">
        <f t="shared" ref="R1604:R1667" si="131">H1604</f>
        <v>37</v>
      </c>
    </row>
    <row r="1605" spans="2:18" x14ac:dyDescent="0.25">
      <c r="B1605" s="1" t="s">
        <v>256</v>
      </c>
      <c r="C1605" s="1" t="s">
        <v>76</v>
      </c>
      <c r="D1605" s="1" t="s">
        <v>257</v>
      </c>
      <c r="E1605" s="1" t="s">
        <v>258</v>
      </c>
      <c r="F1605">
        <v>29</v>
      </c>
      <c r="G1605">
        <v>0.06</v>
      </c>
      <c r="H1605">
        <v>45</v>
      </c>
      <c r="I1605">
        <v>0.06</v>
      </c>
      <c r="K1605">
        <f t="shared" si="127"/>
        <v>36</v>
      </c>
      <c r="L1605">
        <f t="shared" si="128"/>
        <v>61</v>
      </c>
      <c r="M1605" t="str">
        <f>IF(COUNT(FIND({0,1,2,3,4,5,6,7,8,9},IF(ISBLANK(A1605),IF(LEN(TRIM(B1605))&gt;0,TRIM(B1605),TRIM(C1605)),"")))&gt;0,IF(ISBLANK(A1605),IF(LEN(TRIM(B1605))&gt;0,TRIM(B1605),TRIM(C1605)),""),"")</f>
        <v>32</v>
      </c>
      <c r="N1605" t="str">
        <f>IF(COUNT(FIND({0,1,2,3,4,5,6,7,8,9},IF(ISBLANK(A1605),IF(LEN(TRIM(B1605))&gt;0,TRIM(C1605),LEFT(D1605, 4)),"")))&gt;0,IF(ISBLANK(A1605),IF(LEN(TRIM(B1605))&gt;0,TRIM(C1605),LEFT(D1605, 4)),""),"")</f>
        <v>003</v>
      </c>
      <c r="O1605" t="str">
        <f t="shared" si="129"/>
        <v>Nv</v>
      </c>
      <c r="P1605" t="str">
        <f>TRIM(IF(COUNT(FIND({0,1,2,3,4,5,6,7,8,9},B1605))&gt;0,D1605,IF(LEN(TRIM(B1605))&gt;0,CONCATENATE(B1605,C1605,D1605),MID(D1605,4,LEN(D1605)))))</f>
        <v>Clark</v>
      </c>
      <c r="Q1605">
        <f t="shared" si="130"/>
        <v>29</v>
      </c>
      <c r="R1605">
        <f t="shared" si="131"/>
        <v>45</v>
      </c>
    </row>
    <row r="1606" spans="2:18" x14ac:dyDescent="0.25">
      <c r="B1606" s="1" t="s">
        <v>56</v>
      </c>
      <c r="C1606" s="1" t="s">
        <v>62</v>
      </c>
      <c r="D1606" s="1" t="s">
        <v>367</v>
      </c>
      <c r="E1606" s="1" t="s">
        <v>59</v>
      </c>
      <c r="F1606">
        <v>28</v>
      </c>
      <c r="G1606">
        <v>0.06</v>
      </c>
      <c r="H1606">
        <v>31</v>
      </c>
      <c r="I1606">
        <v>0.04</v>
      </c>
      <c r="K1606">
        <f t="shared" si="127"/>
        <v>36</v>
      </c>
      <c r="L1606">
        <f t="shared" si="128"/>
        <v>61</v>
      </c>
      <c r="M1606" t="str">
        <f>IF(COUNT(FIND({0,1,2,3,4,5,6,7,8,9},IF(ISBLANK(A1606),IF(LEN(TRIM(B1606))&gt;0,TRIM(B1606),TRIM(C1606)),"")))&gt;0,IF(ISBLANK(A1606),IF(LEN(TRIM(B1606))&gt;0,TRIM(B1606),TRIM(C1606)),""),"")</f>
        <v>25</v>
      </c>
      <c r="N1606" t="str">
        <f>IF(COUNT(FIND({0,1,2,3,4,5,6,7,8,9},IF(ISBLANK(A1606),IF(LEN(TRIM(B1606))&gt;0,TRIM(C1606),LEFT(D1606, 4)),"")))&gt;0,IF(ISBLANK(A1606),IF(LEN(TRIM(B1606))&gt;0,TRIM(C1606),LEFT(D1606, 4)),""),"")</f>
        <v>005</v>
      </c>
      <c r="O1606" t="str">
        <f t="shared" si="129"/>
        <v>Ma</v>
      </c>
      <c r="P1606" t="str">
        <f>TRIM(IF(COUNT(FIND({0,1,2,3,4,5,6,7,8,9},B1606))&gt;0,D1606,IF(LEN(TRIM(B1606))&gt;0,CONCATENATE(B1606,C1606,D1606),MID(D1606,4,LEN(D1606)))))</f>
        <v>Bristol</v>
      </c>
      <c r="Q1606">
        <f t="shared" si="130"/>
        <v>28</v>
      </c>
      <c r="R1606">
        <f t="shared" si="131"/>
        <v>31</v>
      </c>
    </row>
    <row r="1607" spans="2:18" x14ac:dyDescent="0.25">
      <c r="B1607" s="1" t="s">
        <v>351</v>
      </c>
      <c r="C1607" s="1" t="s">
        <v>373</v>
      </c>
      <c r="D1607" s="1" t="s">
        <v>374</v>
      </c>
      <c r="E1607" s="1" t="s">
        <v>353</v>
      </c>
      <c r="F1607">
        <v>28</v>
      </c>
      <c r="G1607">
        <v>0.06</v>
      </c>
      <c r="H1607">
        <v>39</v>
      </c>
      <c r="I1607">
        <v>0.05</v>
      </c>
      <c r="K1607">
        <f t="shared" si="127"/>
        <v>36</v>
      </c>
      <c r="L1607">
        <f t="shared" si="128"/>
        <v>61</v>
      </c>
      <c r="M1607" t="str">
        <f>IF(COUNT(FIND({0,1,2,3,4,5,6,7,8,9},IF(ISBLANK(A1607),IF(LEN(TRIM(B1607))&gt;0,TRIM(B1607),TRIM(C1607)),"")))&gt;0,IF(ISBLANK(A1607),IF(LEN(TRIM(B1607))&gt;0,TRIM(B1607),TRIM(C1607)),""),"")</f>
        <v>47</v>
      </c>
      <c r="N1607" t="str">
        <f>IF(COUNT(FIND({0,1,2,3,4,5,6,7,8,9},IF(ISBLANK(A1607),IF(LEN(TRIM(B1607))&gt;0,TRIM(C1607),LEFT(D1607, 4)),"")))&gt;0,IF(ISBLANK(A1607),IF(LEN(TRIM(B1607))&gt;0,TRIM(C1607),LEFT(D1607, 4)),""),"")</f>
        <v>157</v>
      </c>
      <c r="O1607" t="str">
        <f t="shared" si="129"/>
        <v>Tn</v>
      </c>
      <c r="P1607" t="str">
        <f>TRIM(IF(COUNT(FIND({0,1,2,3,4,5,6,7,8,9},B1607))&gt;0,D1607,IF(LEN(TRIM(B1607))&gt;0,CONCATENATE(B1607,C1607,D1607),MID(D1607,4,LEN(D1607)))))</f>
        <v>Shelby</v>
      </c>
      <c r="Q1607">
        <f t="shared" si="130"/>
        <v>28</v>
      </c>
      <c r="R1607">
        <f t="shared" si="131"/>
        <v>39</v>
      </c>
    </row>
    <row r="1608" spans="2:18" x14ac:dyDescent="0.25">
      <c r="B1608" s="1" t="s">
        <v>156</v>
      </c>
      <c r="C1608" s="1" t="s">
        <v>126</v>
      </c>
      <c r="D1608" s="1" t="s">
        <v>71</v>
      </c>
      <c r="E1608" s="1" t="s">
        <v>158</v>
      </c>
      <c r="F1608">
        <v>28</v>
      </c>
      <c r="G1608">
        <v>0.06</v>
      </c>
      <c r="H1608">
        <v>38</v>
      </c>
      <c r="I1608">
        <v>0.05</v>
      </c>
      <c r="K1608">
        <f t="shared" si="127"/>
        <v>36</v>
      </c>
      <c r="L1608">
        <f t="shared" si="128"/>
        <v>61</v>
      </c>
      <c r="M1608" t="str">
        <f>IF(COUNT(FIND({0,1,2,3,4,5,6,7,8,9},IF(ISBLANK(A1608),IF(LEN(TRIM(B1608))&gt;0,TRIM(B1608),TRIM(C1608)),"")))&gt;0,IF(ISBLANK(A1608),IF(LEN(TRIM(B1608))&gt;0,TRIM(B1608),TRIM(C1608)),""),"")</f>
        <v>44</v>
      </c>
      <c r="N1608" t="str">
        <f>IF(COUNT(FIND({0,1,2,3,4,5,6,7,8,9},IF(ISBLANK(A1608),IF(LEN(TRIM(B1608))&gt;0,TRIM(C1608),LEFT(D1608, 4)),"")))&gt;0,IF(ISBLANK(A1608),IF(LEN(TRIM(B1608))&gt;0,TRIM(C1608),LEFT(D1608, 4)),""),"")</f>
        <v>009</v>
      </c>
      <c r="O1608" t="str">
        <f t="shared" si="129"/>
        <v>RI</v>
      </c>
      <c r="P1608" t="str">
        <f>TRIM(IF(COUNT(FIND({0,1,2,3,4,5,6,7,8,9},B1608))&gt;0,D1608,IF(LEN(TRIM(B1608))&gt;0,CONCATENATE(B1608,C1608,D1608),MID(D1608,4,LEN(D1608)))))</f>
        <v>Washington</v>
      </c>
      <c r="Q1608">
        <f t="shared" si="130"/>
        <v>28</v>
      </c>
      <c r="R1608">
        <f t="shared" si="131"/>
        <v>38</v>
      </c>
    </row>
    <row r="1609" spans="2:18" x14ac:dyDescent="0.25">
      <c r="B1609" s="1" t="s">
        <v>165</v>
      </c>
      <c r="C1609" s="1" t="s">
        <v>48</v>
      </c>
      <c r="D1609" s="1" t="s">
        <v>261</v>
      </c>
      <c r="E1609" s="1" t="s">
        <v>168</v>
      </c>
      <c r="F1609">
        <v>28</v>
      </c>
      <c r="G1609">
        <v>0.06</v>
      </c>
      <c r="H1609">
        <v>37</v>
      </c>
      <c r="I1609">
        <v>0.05</v>
      </c>
      <c r="K1609">
        <f t="shared" si="127"/>
        <v>36</v>
      </c>
      <c r="L1609">
        <f t="shared" si="128"/>
        <v>61</v>
      </c>
      <c r="M1609" t="str">
        <f>IF(COUNT(FIND({0,1,2,3,4,5,6,7,8,9},IF(ISBLANK(A1609),IF(LEN(TRIM(B1609))&gt;0,TRIM(B1609),TRIM(C1609)),"")))&gt;0,IF(ISBLANK(A1609),IF(LEN(TRIM(B1609))&gt;0,TRIM(B1609),TRIM(C1609)),""),"")</f>
        <v>48</v>
      </c>
      <c r="N1609" t="str">
        <f>IF(COUNT(FIND({0,1,2,3,4,5,6,7,8,9},IF(ISBLANK(A1609),IF(LEN(TRIM(B1609))&gt;0,TRIM(C1609),LEFT(D1609, 4)),"")))&gt;0,IF(ISBLANK(A1609),IF(LEN(TRIM(B1609))&gt;0,TRIM(C1609),LEFT(D1609, 4)),""),"")</f>
        <v>029</v>
      </c>
      <c r="O1609" t="str">
        <f t="shared" si="129"/>
        <v>Tx</v>
      </c>
      <c r="P1609" t="str">
        <f>TRIM(IF(COUNT(FIND({0,1,2,3,4,5,6,7,8,9},B1609))&gt;0,D1609,IF(LEN(TRIM(B1609))&gt;0,CONCATENATE(B1609,C1609,D1609),MID(D1609,4,LEN(D1609)))))</f>
        <v>Bexar</v>
      </c>
      <c r="Q1609">
        <f t="shared" si="130"/>
        <v>28</v>
      </c>
      <c r="R1609">
        <f t="shared" si="131"/>
        <v>37</v>
      </c>
    </row>
    <row r="1610" spans="2:18" x14ac:dyDescent="0.25">
      <c r="B1610" s="1" t="s">
        <v>159</v>
      </c>
      <c r="C1610" s="1" t="s">
        <v>259</v>
      </c>
      <c r="D1610" s="1" t="s">
        <v>260</v>
      </c>
      <c r="E1610" s="1" t="s">
        <v>161</v>
      </c>
      <c r="F1610">
        <v>27</v>
      </c>
      <c r="G1610">
        <v>0.06</v>
      </c>
      <c r="H1610">
        <v>49</v>
      </c>
      <c r="I1610">
        <v>7.0000000000000007E-2</v>
      </c>
      <c r="K1610">
        <f t="shared" si="127"/>
        <v>36</v>
      </c>
      <c r="L1610">
        <f t="shared" si="128"/>
        <v>61</v>
      </c>
      <c r="M1610" t="str">
        <f>IF(COUNT(FIND({0,1,2,3,4,5,6,7,8,9},IF(ISBLANK(A1610),IF(LEN(TRIM(B1610))&gt;0,TRIM(B1610),TRIM(C1610)),"")))&gt;0,IF(ISBLANK(A1610),IF(LEN(TRIM(B1610))&gt;0,TRIM(B1610),TRIM(C1610)),""),"")</f>
        <v>51</v>
      </c>
      <c r="N1610" t="str">
        <f>IF(COUNT(FIND({0,1,2,3,4,5,6,7,8,9},IF(ISBLANK(A1610),IF(LEN(TRIM(B1610))&gt;0,TRIM(C1610),LEFT(D1610, 4)),"")))&gt;0,IF(ISBLANK(A1610),IF(LEN(TRIM(B1610))&gt;0,TRIM(C1610),LEFT(D1610, 4)),""),"")</f>
        <v>810</v>
      </c>
      <c r="O1610" t="str">
        <f t="shared" si="129"/>
        <v>Va</v>
      </c>
      <c r="P1610" t="str">
        <f>TRIM(IF(COUNT(FIND({0,1,2,3,4,5,6,7,8,9},B1610))&gt;0,D1610,IF(LEN(TRIM(B1610))&gt;0,CONCATENATE(B1610,C1610,D1610),MID(D1610,4,LEN(D1610)))))</f>
        <v>Virginia Beach city</v>
      </c>
      <c r="Q1610">
        <f t="shared" si="130"/>
        <v>27</v>
      </c>
      <c r="R1610">
        <f t="shared" si="131"/>
        <v>49</v>
      </c>
    </row>
    <row r="1611" spans="2:18" x14ac:dyDescent="0.25">
      <c r="B1611" s="1" t="s">
        <v>95</v>
      </c>
      <c r="C1611" s="1" t="s">
        <v>41</v>
      </c>
      <c r="D1611" s="1" t="s">
        <v>516</v>
      </c>
      <c r="E1611" s="1" t="s">
        <v>98</v>
      </c>
      <c r="F1611">
        <v>27</v>
      </c>
      <c r="G1611">
        <v>0.06</v>
      </c>
      <c r="H1611">
        <v>30</v>
      </c>
      <c r="I1611">
        <v>0.04</v>
      </c>
      <c r="K1611">
        <f t="shared" si="127"/>
        <v>36</v>
      </c>
      <c r="L1611">
        <f t="shared" si="128"/>
        <v>61</v>
      </c>
      <c r="M1611" t="str">
        <f>IF(COUNT(FIND({0,1,2,3,4,5,6,7,8,9},IF(ISBLANK(A1611),IF(LEN(TRIM(B1611))&gt;0,TRIM(B1611),TRIM(C1611)),"")))&gt;0,IF(ISBLANK(A1611),IF(LEN(TRIM(B1611))&gt;0,TRIM(B1611),TRIM(C1611)),""),"")</f>
        <v>12</v>
      </c>
      <c r="N1611" t="str">
        <f>IF(COUNT(FIND({0,1,2,3,4,5,6,7,8,9},IF(ISBLANK(A1611),IF(LEN(TRIM(B1611))&gt;0,TRIM(C1611),LEFT(D1611, 4)),"")))&gt;0,IF(ISBLANK(A1611),IF(LEN(TRIM(B1611))&gt;0,TRIM(C1611),LEFT(D1611, 4)),""),"")</f>
        <v>001</v>
      </c>
      <c r="O1611" t="str">
        <f t="shared" si="129"/>
        <v>Fl</v>
      </c>
      <c r="P1611" t="str">
        <f>TRIM(IF(COUNT(FIND({0,1,2,3,4,5,6,7,8,9},B1611))&gt;0,D1611,IF(LEN(TRIM(B1611))&gt;0,CONCATENATE(B1611,C1611,D1611),MID(D1611,4,LEN(D1611)))))</f>
        <v>Alachua</v>
      </c>
      <c r="Q1611">
        <f t="shared" si="130"/>
        <v>27</v>
      </c>
      <c r="R1611">
        <f t="shared" si="131"/>
        <v>30</v>
      </c>
    </row>
    <row r="1612" spans="2:18" x14ac:dyDescent="0.25">
      <c r="B1612" s="1" t="s">
        <v>390</v>
      </c>
      <c r="C1612" s="1" t="s">
        <v>50</v>
      </c>
      <c r="D1612" s="1" t="s">
        <v>391</v>
      </c>
      <c r="E1612" s="1" t="s">
        <v>392</v>
      </c>
      <c r="F1612">
        <v>26</v>
      </c>
      <c r="G1612">
        <v>0.05</v>
      </c>
      <c r="H1612">
        <v>34</v>
      </c>
      <c r="I1612">
        <v>0.05</v>
      </c>
      <c r="K1612">
        <f t="shared" si="127"/>
        <v>36</v>
      </c>
      <c r="L1612">
        <f t="shared" si="128"/>
        <v>61</v>
      </c>
      <c r="M1612" t="str">
        <f>IF(COUNT(FIND({0,1,2,3,4,5,6,7,8,9},IF(ISBLANK(A1612),IF(LEN(TRIM(B1612))&gt;0,TRIM(B1612),TRIM(C1612)),"")))&gt;0,IF(ISBLANK(A1612),IF(LEN(TRIM(B1612))&gt;0,TRIM(B1612),TRIM(C1612)),""),"")</f>
        <v>29</v>
      </c>
      <c r="N1612" t="str">
        <f>IF(COUNT(FIND({0,1,2,3,4,5,6,7,8,9},IF(ISBLANK(A1612),IF(LEN(TRIM(B1612))&gt;0,TRIM(C1612),LEFT(D1612, 4)),"")))&gt;0,IF(ISBLANK(A1612),IF(LEN(TRIM(B1612))&gt;0,TRIM(C1612),LEFT(D1612, 4)),""),"")</f>
        <v>095</v>
      </c>
      <c r="O1612" t="str">
        <f t="shared" si="129"/>
        <v>Mo</v>
      </c>
      <c r="P1612" t="str">
        <f>TRIM(IF(COUNT(FIND({0,1,2,3,4,5,6,7,8,9},B1612))&gt;0,D1612,IF(LEN(TRIM(B1612))&gt;0,CONCATENATE(B1612,C1612,D1612),MID(D1612,4,LEN(D1612)))))</f>
        <v>Jackson</v>
      </c>
      <c r="Q1612">
        <f t="shared" si="130"/>
        <v>26</v>
      </c>
      <c r="R1612">
        <f t="shared" si="131"/>
        <v>34</v>
      </c>
    </row>
    <row r="1613" spans="2:18" x14ac:dyDescent="0.25">
      <c r="B1613" s="1" t="s">
        <v>358</v>
      </c>
      <c r="C1613" s="1" t="s">
        <v>41</v>
      </c>
      <c r="D1613" s="1" t="s">
        <v>359</v>
      </c>
      <c r="E1613" s="1" t="s">
        <v>360</v>
      </c>
      <c r="F1613">
        <v>26</v>
      </c>
      <c r="G1613">
        <v>0.05</v>
      </c>
      <c r="H1613">
        <v>30</v>
      </c>
      <c r="I1613">
        <v>0.04</v>
      </c>
      <c r="K1613">
        <f t="shared" si="127"/>
        <v>36</v>
      </c>
      <c r="L1613">
        <f t="shared" si="128"/>
        <v>61</v>
      </c>
      <c r="M1613" t="str">
        <f>IF(COUNT(FIND({0,1,2,3,4,5,6,7,8,9},IF(ISBLANK(A1613),IF(LEN(TRIM(B1613))&gt;0,TRIM(B1613),TRIM(C1613)),"")))&gt;0,IF(ISBLANK(A1613),IF(LEN(TRIM(B1613))&gt;0,TRIM(B1613),TRIM(C1613)),""),"")</f>
        <v>35</v>
      </c>
      <c r="N1613" t="str">
        <f>IF(COUNT(FIND({0,1,2,3,4,5,6,7,8,9},IF(ISBLANK(A1613),IF(LEN(TRIM(B1613))&gt;0,TRIM(C1613),LEFT(D1613, 4)),"")))&gt;0,IF(ISBLANK(A1613),IF(LEN(TRIM(B1613))&gt;0,TRIM(C1613),LEFT(D1613, 4)),""),"")</f>
        <v>001</v>
      </c>
      <c r="O1613" t="str">
        <f t="shared" si="129"/>
        <v>NM</v>
      </c>
      <c r="P1613" t="str">
        <f>TRIM(IF(COUNT(FIND({0,1,2,3,4,5,6,7,8,9},B1613))&gt;0,D1613,IF(LEN(TRIM(B1613))&gt;0,CONCATENATE(B1613,C1613,D1613),MID(D1613,4,LEN(D1613)))))</f>
        <v>Bernalillo</v>
      </c>
      <c r="Q1613">
        <f t="shared" si="130"/>
        <v>26</v>
      </c>
      <c r="R1613">
        <f t="shared" si="131"/>
        <v>30</v>
      </c>
    </row>
    <row r="1614" spans="2:18" x14ac:dyDescent="0.25">
      <c r="B1614" s="1" t="s">
        <v>390</v>
      </c>
      <c r="C1614" s="1" t="s">
        <v>180</v>
      </c>
      <c r="D1614" s="1" t="s">
        <v>509</v>
      </c>
      <c r="E1614" s="1" t="s">
        <v>392</v>
      </c>
      <c r="F1614">
        <v>26</v>
      </c>
      <c r="G1614">
        <v>0.05</v>
      </c>
      <c r="H1614">
        <v>29</v>
      </c>
      <c r="I1614">
        <v>0.04</v>
      </c>
      <c r="K1614">
        <f t="shared" si="127"/>
        <v>36</v>
      </c>
      <c r="L1614">
        <f t="shared" si="128"/>
        <v>61</v>
      </c>
      <c r="M1614" t="str">
        <f>IF(COUNT(FIND({0,1,2,3,4,5,6,7,8,9},IF(ISBLANK(A1614),IF(LEN(TRIM(B1614))&gt;0,TRIM(B1614),TRIM(C1614)),"")))&gt;0,IF(ISBLANK(A1614),IF(LEN(TRIM(B1614))&gt;0,TRIM(B1614),TRIM(C1614)),""),"")</f>
        <v>29</v>
      </c>
      <c r="N1614" t="str">
        <f>IF(COUNT(FIND({0,1,2,3,4,5,6,7,8,9},IF(ISBLANK(A1614),IF(LEN(TRIM(B1614))&gt;0,TRIM(C1614),LEFT(D1614, 4)),"")))&gt;0,IF(ISBLANK(A1614),IF(LEN(TRIM(B1614))&gt;0,TRIM(C1614),LEFT(D1614, 4)),""),"")</f>
        <v>510</v>
      </c>
      <c r="O1614" t="str">
        <f t="shared" si="129"/>
        <v>Mo</v>
      </c>
      <c r="P1614" t="str">
        <f>TRIM(IF(COUNT(FIND({0,1,2,3,4,5,6,7,8,9},B1614))&gt;0,D1614,IF(LEN(TRIM(B1614))&gt;0,CONCATENATE(B1614,C1614,D1614),MID(D1614,4,LEN(D1614)))))</f>
        <v>St. Louis city</v>
      </c>
      <c r="Q1614">
        <f t="shared" si="130"/>
        <v>26</v>
      </c>
      <c r="R1614">
        <f t="shared" si="131"/>
        <v>29</v>
      </c>
    </row>
    <row r="1615" spans="2:18" x14ac:dyDescent="0.25">
      <c r="B1615" s="1" t="s">
        <v>13</v>
      </c>
      <c r="C1615" s="1" t="s">
        <v>18</v>
      </c>
      <c r="D1615" s="1" t="s">
        <v>19</v>
      </c>
      <c r="E1615" s="1" t="s">
        <v>12</v>
      </c>
      <c r="F1615">
        <v>25</v>
      </c>
      <c r="G1615">
        <v>0.05</v>
      </c>
      <c r="H1615">
        <v>29</v>
      </c>
      <c r="I1615">
        <v>0.04</v>
      </c>
      <c r="K1615">
        <f t="shared" si="127"/>
        <v>36</v>
      </c>
      <c r="L1615">
        <f t="shared" si="128"/>
        <v>61</v>
      </c>
      <c r="M1615" t="str">
        <f>IF(COUNT(FIND({0,1,2,3,4,5,6,7,8,9},IF(ISBLANK(A1615),IF(LEN(TRIM(B1615))&gt;0,TRIM(B1615),TRIM(C1615)),"")))&gt;0,IF(ISBLANK(A1615),IF(LEN(TRIM(B1615))&gt;0,TRIM(B1615),TRIM(C1615)),""),"")</f>
        <v>36</v>
      </c>
      <c r="N1615" t="str">
        <f>IF(COUNT(FIND({0,1,2,3,4,5,6,7,8,9},IF(ISBLANK(A1615),IF(LEN(TRIM(B1615))&gt;0,TRIM(C1615),LEFT(D1615, 4)),"")))&gt;0,IF(ISBLANK(A1615),IF(LEN(TRIM(B1615))&gt;0,TRIM(C1615),LEFT(D1615, 4)),""),"")</f>
        <v>091</v>
      </c>
      <c r="O1615" t="str">
        <f t="shared" si="129"/>
        <v>NY</v>
      </c>
      <c r="P1615" t="str">
        <f>TRIM(IF(COUNT(FIND({0,1,2,3,4,5,6,7,8,9},B1615))&gt;0,D1615,IF(LEN(TRIM(B1615))&gt;0,CONCATENATE(B1615,C1615,D1615),MID(D1615,4,LEN(D1615)))))</f>
        <v>Saratoga</v>
      </c>
      <c r="Q1615">
        <f t="shared" si="130"/>
        <v>25</v>
      </c>
      <c r="R1615">
        <f t="shared" si="131"/>
        <v>29</v>
      </c>
    </row>
    <row r="1616" spans="2:18" x14ac:dyDescent="0.25">
      <c r="B1616" s="1" t="s">
        <v>13</v>
      </c>
      <c r="C1616" s="1" t="s">
        <v>22</v>
      </c>
      <c r="D1616" s="1" t="s">
        <v>23</v>
      </c>
      <c r="E1616" s="1" t="s">
        <v>12</v>
      </c>
      <c r="F1616">
        <v>25</v>
      </c>
      <c r="G1616">
        <v>0.05</v>
      </c>
      <c r="H1616">
        <v>35</v>
      </c>
      <c r="I1616">
        <v>0.05</v>
      </c>
      <c r="K1616">
        <f t="shared" si="127"/>
        <v>36</v>
      </c>
      <c r="L1616">
        <f t="shared" si="128"/>
        <v>61</v>
      </c>
      <c r="M1616" t="str">
        <f>IF(COUNT(FIND({0,1,2,3,4,5,6,7,8,9},IF(ISBLANK(A1616),IF(LEN(TRIM(B1616))&gt;0,TRIM(B1616),TRIM(C1616)),"")))&gt;0,IF(ISBLANK(A1616),IF(LEN(TRIM(B1616))&gt;0,TRIM(B1616),TRIM(C1616)),""),"")</f>
        <v>36</v>
      </c>
      <c r="N1616" t="str">
        <f>IF(COUNT(FIND({0,1,2,3,4,5,6,7,8,9},IF(ISBLANK(A1616),IF(LEN(TRIM(B1616))&gt;0,TRIM(C1616),LEFT(D1616, 4)),"")))&gt;0,IF(ISBLANK(A1616),IF(LEN(TRIM(B1616))&gt;0,TRIM(C1616),LEFT(D1616, 4)),""),"")</f>
        <v>021</v>
      </c>
      <c r="O1616" t="str">
        <f t="shared" si="129"/>
        <v>NY</v>
      </c>
      <c r="P1616" t="str">
        <f>TRIM(IF(COUNT(FIND({0,1,2,3,4,5,6,7,8,9},B1616))&gt;0,D1616,IF(LEN(TRIM(B1616))&gt;0,CONCATENATE(B1616,C1616,D1616),MID(D1616,4,LEN(D1616)))))</f>
        <v>Columbia</v>
      </c>
      <c r="Q1616">
        <f t="shared" si="130"/>
        <v>25</v>
      </c>
      <c r="R1616">
        <f t="shared" si="131"/>
        <v>35</v>
      </c>
    </row>
    <row r="1617" spans="2:18" x14ac:dyDescent="0.25">
      <c r="B1617" s="1" t="s">
        <v>120</v>
      </c>
      <c r="C1617" s="1" t="s">
        <v>50</v>
      </c>
      <c r="D1617" s="1" t="s">
        <v>346</v>
      </c>
      <c r="E1617" s="1" t="s">
        <v>123</v>
      </c>
      <c r="F1617">
        <v>25</v>
      </c>
      <c r="G1617">
        <v>0.05</v>
      </c>
      <c r="H1617">
        <v>28</v>
      </c>
      <c r="I1617">
        <v>0.04</v>
      </c>
      <c r="K1617">
        <f t="shared" si="127"/>
        <v>36</v>
      </c>
      <c r="L1617">
        <f t="shared" si="128"/>
        <v>61</v>
      </c>
      <c r="M1617" t="str">
        <f>IF(COUNT(FIND({0,1,2,3,4,5,6,7,8,9},IF(ISBLANK(A1617),IF(LEN(TRIM(B1617))&gt;0,TRIM(B1617),TRIM(C1617)),"")))&gt;0,IF(ISBLANK(A1617),IF(LEN(TRIM(B1617))&gt;0,TRIM(B1617),TRIM(C1617)),""),"")</f>
        <v>42</v>
      </c>
      <c r="N1617" t="str">
        <f>IF(COUNT(FIND({0,1,2,3,4,5,6,7,8,9},IF(ISBLANK(A1617),IF(LEN(TRIM(B1617))&gt;0,TRIM(C1617),LEFT(D1617, 4)),"")))&gt;0,IF(ISBLANK(A1617),IF(LEN(TRIM(B1617))&gt;0,TRIM(C1617),LEFT(D1617, 4)),""),"")</f>
        <v>095</v>
      </c>
      <c r="O1617" t="str">
        <f t="shared" si="129"/>
        <v>Pa</v>
      </c>
      <c r="P1617" t="str">
        <f>TRIM(IF(COUNT(FIND({0,1,2,3,4,5,6,7,8,9},B1617))&gt;0,D1617,IF(LEN(TRIM(B1617))&gt;0,CONCATENATE(B1617,C1617,D1617),MID(D1617,4,LEN(D1617)))))</f>
        <v>Northampton</v>
      </c>
      <c r="Q1617">
        <f t="shared" si="130"/>
        <v>25</v>
      </c>
      <c r="R1617">
        <f t="shared" si="131"/>
        <v>28</v>
      </c>
    </row>
    <row r="1618" spans="2:18" x14ac:dyDescent="0.25">
      <c r="B1618" s="1" t="s">
        <v>13</v>
      </c>
      <c r="C1618" s="1" t="s">
        <v>46</v>
      </c>
      <c r="D1618" s="1" t="s">
        <v>47</v>
      </c>
      <c r="E1618" s="1" t="s">
        <v>12</v>
      </c>
      <c r="F1618">
        <v>25</v>
      </c>
      <c r="G1618">
        <v>0.05</v>
      </c>
      <c r="H1618">
        <v>35</v>
      </c>
      <c r="I1618">
        <v>0.05</v>
      </c>
      <c r="K1618">
        <f t="shared" si="127"/>
        <v>36</v>
      </c>
      <c r="L1618">
        <f t="shared" si="128"/>
        <v>61</v>
      </c>
      <c r="M1618" t="str">
        <f>IF(COUNT(FIND({0,1,2,3,4,5,6,7,8,9},IF(ISBLANK(A1618),IF(LEN(TRIM(B1618))&gt;0,TRIM(B1618),TRIM(C1618)),"")))&gt;0,IF(ISBLANK(A1618),IF(LEN(TRIM(B1618))&gt;0,TRIM(B1618),TRIM(C1618)),""),"")</f>
        <v>36</v>
      </c>
      <c r="N1618" t="str">
        <f>IF(COUNT(FIND({0,1,2,3,4,5,6,7,8,9},IF(ISBLANK(A1618),IF(LEN(TRIM(B1618))&gt;0,TRIM(C1618),LEFT(D1618, 4)),"")))&gt;0,IF(ISBLANK(A1618),IF(LEN(TRIM(B1618))&gt;0,TRIM(C1618),LEFT(D1618, 4)),""),"")</f>
        <v>065</v>
      </c>
      <c r="O1618" t="str">
        <f t="shared" si="129"/>
        <v>NY</v>
      </c>
      <c r="P1618" t="str">
        <f>TRIM(IF(COUNT(FIND({0,1,2,3,4,5,6,7,8,9},B1618))&gt;0,D1618,IF(LEN(TRIM(B1618))&gt;0,CONCATENATE(B1618,C1618,D1618),MID(D1618,4,LEN(D1618)))))</f>
        <v>Oneida</v>
      </c>
      <c r="Q1618">
        <f t="shared" si="130"/>
        <v>25</v>
      </c>
      <c r="R1618">
        <f t="shared" si="131"/>
        <v>35</v>
      </c>
    </row>
    <row r="1619" spans="2:18" x14ac:dyDescent="0.25">
      <c r="B1619" s="1" t="s">
        <v>95</v>
      </c>
      <c r="C1619" s="1" t="s">
        <v>89</v>
      </c>
      <c r="D1619" s="1" t="s">
        <v>328</v>
      </c>
      <c r="E1619" s="1" t="s">
        <v>98</v>
      </c>
      <c r="F1619">
        <v>25</v>
      </c>
      <c r="G1619">
        <v>0.05</v>
      </c>
      <c r="H1619">
        <v>36</v>
      </c>
      <c r="I1619">
        <v>0.05</v>
      </c>
      <c r="K1619">
        <f t="shared" si="127"/>
        <v>36</v>
      </c>
      <c r="L1619">
        <f t="shared" si="128"/>
        <v>61</v>
      </c>
      <c r="M1619" t="str">
        <f>IF(COUNT(FIND({0,1,2,3,4,5,6,7,8,9},IF(ISBLANK(A1619),IF(LEN(TRIM(B1619))&gt;0,TRIM(B1619),TRIM(C1619)),"")))&gt;0,IF(ISBLANK(A1619),IF(LEN(TRIM(B1619))&gt;0,TRIM(B1619),TRIM(C1619)),""),"")</f>
        <v>12</v>
      </c>
      <c r="N1619" t="str">
        <f>IF(COUNT(FIND({0,1,2,3,4,5,6,7,8,9},IF(ISBLANK(A1619),IF(LEN(TRIM(B1619))&gt;0,TRIM(C1619),LEFT(D1619, 4)),"")))&gt;0,IF(ISBLANK(A1619),IF(LEN(TRIM(B1619))&gt;0,TRIM(C1619),LEFT(D1619, 4)),""),"")</f>
        <v>031</v>
      </c>
      <c r="O1619" t="str">
        <f t="shared" si="129"/>
        <v>Fl</v>
      </c>
      <c r="P1619" t="str">
        <f>TRIM(IF(COUNT(FIND({0,1,2,3,4,5,6,7,8,9},B1619))&gt;0,D1619,IF(LEN(TRIM(B1619))&gt;0,CONCATENATE(B1619,C1619,D1619),MID(D1619,4,LEN(D1619)))))</f>
        <v>Duval</v>
      </c>
      <c r="Q1619">
        <f t="shared" si="130"/>
        <v>25</v>
      </c>
      <c r="R1619">
        <f t="shared" si="131"/>
        <v>36</v>
      </c>
    </row>
    <row r="1620" spans="2:18" x14ac:dyDescent="0.25">
      <c r="B1620" s="1" t="s">
        <v>465</v>
      </c>
      <c r="C1620" s="1" t="s">
        <v>116</v>
      </c>
      <c r="D1620" s="1" t="s">
        <v>104</v>
      </c>
      <c r="E1620" s="1" t="s">
        <v>466</v>
      </c>
      <c r="F1620">
        <v>25</v>
      </c>
      <c r="G1620">
        <v>0.05</v>
      </c>
      <c r="H1620">
        <v>26</v>
      </c>
      <c r="I1620">
        <v>0.04</v>
      </c>
      <c r="K1620">
        <f t="shared" si="127"/>
        <v>36</v>
      </c>
      <c r="L1620">
        <f t="shared" si="128"/>
        <v>61</v>
      </c>
      <c r="M1620" t="str">
        <f>IF(COUNT(FIND({0,1,2,3,4,5,6,7,8,9},IF(ISBLANK(A1620),IF(LEN(TRIM(B1620))&gt;0,TRIM(B1620),TRIM(C1620)),"")))&gt;0,IF(ISBLANK(A1620),IF(LEN(TRIM(B1620))&gt;0,TRIM(B1620),TRIM(C1620)),""),"")</f>
        <v>01</v>
      </c>
      <c r="N1620" t="str">
        <f>IF(COUNT(FIND({0,1,2,3,4,5,6,7,8,9},IF(ISBLANK(A1620),IF(LEN(TRIM(B1620))&gt;0,TRIM(C1620),LEFT(D1620, 4)),"")))&gt;0,IF(ISBLANK(A1620),IF(LEN(TRIM(B1620))&gt;0,TRIM(C1620),LEFT(D1620, 4)),""),"")</f>
        <v>073</v>
      </c>
      <c r="O1620" t="str">
        <f t="shared" si="129"/>
        <v>Al</v>
      </c>
      <c r="P1620" t="str">
        <f>TRIM(IF(COUNT(FIND({0,1,2,3,4,5,6,7,8,9},B1620))&gt;0,D1620,IF(LEN(TRIM(B1620))&gt;0,CONCATENATE(B1620,C1620,D1620),MID(D1620,4,LEN(D1620)))))</f>
        <v>Jefferson</v>
      </c>
      <c r="Q1620">
        <f t="shared" si="130"/>
        <v>25</v>
      </c>
      <c r="R1620">
        <f t="shared" si="131"/>
        <v>26</v>
      </c>
    </row>
    <row r="1621" spans="2:18" x14ac:dyDescent="0.25">
      <c r="B1621" s="1" t="s">
        <v>130</v>
      </c>
      <c r="C1621" s="1" t="s">
        <v>140</v>
      </c>
      <c r="D1621" s="1" t="s">
        <v>303</v>
      </c>
      <c r="E1621" s="1" t="s">
        <v>132</v>
      </c>
      <c r="F1621">
        <v>24</v>
      </c>
      <c r="G1621">
        <v>0.05</v>
      </c>
      <c r="H1621">
        <v>37</v>
      </c>
      <c r="I1621">
        <v>0.05</v>
      </c>
      <c r="K1621">
        <f t="shared" si="127"/>
        <v>36</v>
      </c>
      <c r="L1621">
        <f t="shared" si="128"/>
        <v>61</v>
      </c>
      <c r="M1621" t="str">
        <f>IF(COUNT(FIND({0,1,2,3,4,5,6,7,8,9},IF(ISBLANK(A1621),IF(LEN(TRIM(B1621))&gt;0,TRIM(B1621),TRIM(C1621)),"")))&gt;0,IF(ISBLANK(A1621),IF(LEN(TRIM(B1621))&gt;0,TRIM(B1621),TRIM(C1621)),""),"")</f>
        <v>33</v>
      </c>
      <c r="N1621" t="str">
        <f>IF(COUNT(FIND({0,1,2,3,4,5,6,7,8,9},IF(ISBLANK(A1621),IF(LEN(TRIM(B1621))&gt;0,TRIM(C1621),LEFT(D1621, 4)),"")))&gt;0,IF(ISBLANK(A1621),IF(LEN(TRIM(B1621))&gt;0,TRIM(C1621),LEFT(D1621, 4)),""),"")</f>
        <v>015</v>
      </c>
      <c r="O1621" t="str">
        <f t="shared" si="129"/>
        <v>NH</v>
      </c>
      <c r="P1621" t="str">
        <f>TRIM(IF(COUNT(FIND({0,1,2,3,4,5,6,7,8,9},B1621))&gt;0,D1621,IF(LEN(TRIM(B1621))&gt;0,CONCATENATE(B1621,C1621,D1621),MID(D1621,4,LEN(D1621)))))</f>
        <v>Rockingham</v>
      </c>
      <c r="Q1621">
        <f t="shared" si="130"/>
        <v>24</v>
      </c>
      <c r="R1621">
        <f t="shared" si="131"/>
        <v>37</v>
      </c>
    </row>
    <row r="1622" spans="2:18" x14ac:dyDescent="0.25">
      <c r="B1622" s="1" t="s">
        <v>13</v>
      </c>
      <c r="C1622" s="1" t="s">
        <v>14</v>
      </c>
      <c r="D1622" s="1" t="s">
        <v>15</v>
      </c>
      <c r="E1622" s="1" t="s">
        <v>12</v>
      </c>
      <c r="F1622">
        <v>24</v>
      </c>
      <c r="G1622">
        <v>0.05</v>
      </c>
      <c r="H1622">
        <v>30</v>
      </c>
      <c r="I1622">
        <v>0.04</v>
      </c>
      <c r="K1622">
        <f t="shared" si="127"/>
        <v>36</v>
      </c>
      <c r="L1622">
        <f t="shared" si="128"/>
        <v>61</v>
      </c>
      <c r="M1622" t="str">
        <f>IF(COUNT(FIND({0,1,2,3,4,5,6,7,8,9},IF(ISBLANK(A1622),IF(LEN(TRIM(B1622))&gt;0,TRIM(B1622),TRIM(C1622)),"")))&gt;0,IF(ISBLANK(A1622),IF(LEN(TRIM(B1622))&gt;0,TRIM(B1622),TRIM(C1622)),""),"")</f>
        <v>36</v>
      </c>
      <c r="N1622" t="str">
        <f>IF(COUNT(FIND({0,1,2,3,4,5,6,7,8,9},IF(ISBLANK(A1622),IF(LEN(TRIM(B1622))&gt;0,TRIM(C1622),LEFT(D1622, 4)),"")))&gt;0,IF(ISBLANK(A1622),IF(LEN(TRIM(B1622))&gt;0,TRIM(C1622),LEFT(D1622, 4)),""),"")</f>
        <v>083</v>
      </c>
      <c r="O1622" t="str">
        <f t="shared" si="129"/>
        <v>NY</v>
      </c>
      <c r="P1622" t="str">
        <f>TRIM(IF(COUNT(FIND({0,1,2,3,4,5,6,7,8,9},B1622))&gt;0,D1622,IF(LEN(TRIM(B1622))&gt;0,CONCATENATE(B1622,C1622,D1622),MID(D1622,4,LEN(D1622)))))</f>
        <v>Rensselaer</v>
      </c>
      <c r="Q1622">
        <f t="shared" si="130"/>
        <v>24</v>
      </c>
      <c r="R1622">
        <f t="shared" si="131"/>
        <v>30</v>
      </c>
    </row>
    <row r="1623" spans="2:18" x14ac:dyDescent="0.25">
      <c r="B1623" s="1" t="s">
        <v>241</v>
      </c>
      <c r="C1623" s="1" t="s">
        <v>52</v>
      </c>
      <c r="D1623" s="1" t="s">
        <v>67</v>
      </c>
      <c r="E1623" s="1" t="s">
        <v>243</v>
      </c>
      <c r="F1623">
        <v>24</v>
      </c>
      <c r="G1623">
        <v>0.05</v>
      </c>
      <c r="H1623">
        <v>32</v>
      </c>
      <c r="I1623">
        <v>0.04</v>
      </c>
      <c r="K1623">
        <f t="shared" si="127"/>
        <v>36</v>
      </c>
      <c r="L1623">
        <f t="shared" si="128"/>
        <v>61</v>
      </c>
      <c r="M1623" t="str">
        <f>IF(COUNT(FIND({0,1,2,3,4,5,6,7,8,9},IF(ISBLANK(A1623),IF(LEN(TRIM(B1623))&gt;0,TRIM(B1623),TRIM(C1623)),"")))&gt;0,IF(ISBLANK(A1623),IF(LEN(TRIM(B1623))&gt;0,TRIM(B1623),TRIM(C1623)),""),"")</f>
        <v>39</v>
      </c>
      <c r="N1623" t="str">
        <f>IF(COUNT(FIND({0,1,2,3,4,5,6,7,8,9},IF(ISBLANK(A1623),IF(LEN(TRIM(B1623))&gt;0,TRIM(C1623),LEFT(D1623, 4)),"")))&gt;0,IF(ISBLANK(A1623),IF(LEN(TRIM(B1623))&gt;0,TRIM(C1623),LEFT(D1623, 4)),""),"")</f>
        <v>113</v>
      </c>
      <c r="O1623" t="str">
        <f t="shared" si="129"/>
        <v>Oh</v>
      </c>
      <c r="P1623" t="str">
        <f>TRIM(IF(COUNT(FIND({0,1,2,3,4,5,6,7,8,9},B1623))&gt;0,D1623,IF(LEN(TRIM(B1623))&gt;0,CONCATENATE(B1623,C1623,D1623),MID(D1623,4,LEN(D1623)))))</f>
        <v>Montgomery</v>
      </c>
      <c r="Q1623">
        <f t="shared" si="130"/>
        <v>24</v>
      </c>
      <c r="R1623">
        <f t="shared" si="131"/>
        <v>32</v>
      </c>
    </row>
    <row r="1624" spans="2:18" x14ac:dyDescent="0.25">
      <c r="B1624" s="1" t="s">
        <v>130</v>
      </c>
      <c r="C1624" s="1" t="s">
        <v>126</v>
      </c>
      <c r="D1624" s="1" t="s">
        <v>504</v>
      </c>
      <c r="E1624" s="1" t="s">
        <v>132</v>
      </c>
      <c r="F1624">
        <v>24</v>
      </c>
      <c r="G1624">
        <v>0.05</v>
      </c>
      <c r="H1624">
        <v>26</v>
      </c>
      <c r="I1624">
        <v>0.04</v>
      </c>
      <c r="K1624">
        <f t="shared" si="127"/>
        <v>36</v>
      </c>
      <c r="L1624">
        <f t="shared" si="128"/>
        <v>61</v>
      </c>
      <c r="M1624" t="str">
        <f>IF(COUNT(FIND({0,1,2,3,4,5,6,7,8,9},IF(ISBLANK(A1624),IF(LEN(TRIM(B1624))&gt;0,TRIM(B1624),TRIM(C1624)),"")))&gt;0,IF(ISBLANK(A1624),IF(LEN(TRIM(B1624))&gt;0,TRIM(B1624),TRIM(C1624)),""),"")</f>
        <v>33</v>
      </c>
      <c r="N1624" t="str">
        <f>IF(COUNT(FIND({0,1,2,3,4,5,6,7,8,9},IF(ISBLANK(A1624),IF(LEN(TRIM(B1624))&gt;0,TRIM(C1624),LEFT(D1624, 4)),"")))&gt;0,IF(ISBLANK(A1624),IF(LEN(TRIM(B1624))&gt;0,TRIM(C1624),LEFT(D1624, 4)),""),"")</f>
        <v>009</v>
      </c>
      <c r="O1624" t="str">
        <f t="shared" si="129"/>
        <v>NH</v>
      </c>
      <c r="P1624" t="str">
        <f>TRIM(IF(COUNT(FIND({0,1,2,3,4,5,6,7,8,9},B1624))&gt;0,D1624,IF(LEN(TRIM(B1624))&gt;0,CONCATENATE(B1624,C1624,D1624),MID(D1624,4,LEN(D1624)))))</f>
        <v>Grafton</v>
      </c>
      <c r="Q1624">
        <f t="shared" si="130"/>
        <v>24</v>
      </c>
      <c r="R1624">
        <f t="shared" si="131"/>
        <v>26</v>
      </c>
    </row>
    <row r="1625" spans="2:18" x14ac:dyDescent="0.25">
      <c r="B1625" s="1" t="s">
        <v>159</v>
      </c>
      <c r="C1625" s="1" t="s">
        <v>76</v>
      </c>
      <c r="D1625" s="1" t="s">
        <v>513</v>
      </c>
      <c r="E1625" s="1" t="s">
        <v>161</v>
      </c>
      <c r="F1625">
        <v>23</v>
      </c>
      <c r="G1625">
        <v>0.05</v>
      </c>
      <c r="H1625">
        <v>27</v>
      </c>
      <c r="I1625">
        <v>0.04</v>
      </c>
      <c r="K1625">
        <f t="shared" si="127"/>
        <v>36</v>
      </c>
      <c r="L1625">
        <f t="shared" si="128"/>
        <v>61</v>
      </c>
      <c r="M1625" t="str">
        <f>IF(COUNT(FIND({0,1,2,3,4,5,6,7,8,9},IF(ISBLANK(A1625),IF(LEN(TRIM(B1625))&gt;0,TRIM(B1625),TRIM(C1625)),"")))&gt;0,IF(ISBLANK(A1625),IF(LEN(TRIM(B1625))&gt;0,TRIM(B1625),TRIM(C1625)),""),"")</f>
        <v>51</v>
      </c>
      <c r="N1625" t="str">
        <f>IF(COUNT(FIND({0,1,2,3,4,5,6,7,8,9},IF(ISBLANK(A1625),IF(LEN(TRIM(B1625))&gt;0,TRIM(C1625),LEFT(D1625, 4)),"")))&gt;0,IF(ISBLANK(A1625),IF(LEN(TRIM(B1625))&gt;0,TRIM(C1625),LEFT(D1625, 4)),""),"")</f>
        <v>003</v>
      </c>
      <c r="O1625" t="str">
        <f t="shared" si="129"/>
        <v>Va</v>
      </c>
      <c r="P1625" t="str">
        <f>TRIM(IF(COUNT(FIND({0,1,2,3,4,5,6,7,8,9},B1625))&gt;0,D1625,IF(LEN(TRIM(B1625))&gt;0,CONCATENATE(B1625,C1625,D1625),MID(D1625,4,LEN(D1625)))))</f>
        <v>Albemarle</v>
      </c>
      <c r="Q1625">
        <f t="shared" si="130"/>
        <v>23</v>
      </c>
      <c r="R1625">
        <f t="shared" si="131"/>
        <v>27</v>
      </c>
    </row>
    <row r="1626" spans="2:18" x14ac:dyDescent="0.25">
      <c r="B1626" s="1" t="s">
        <v>144</v>
      </c>
      <c r="C1626" s="1" t="s">
        <v>297</v>
      </c>
      <c r="D1626" s="1" t="s">
        <v>389</v>
      </c>
      <c r="E1626" s="1" t="s">
        <v>146</v>
      </c>
      <c r="F1626">
        <v>23</v>
      </c>
      <c r="G1626">
        <v>0.05</v>
      </c>
      <c r="H1626">
        <v>29</v>
      </c>
      <c r="I1626">
        <v>0.04</v>
      </c>
      <c r="K1626">
        <f t="shared" si="127"/>
        <v>36</v>
      </c>
      <c r="L1626">
        <f t="shared" si="128"/>
        <v>61</v>
      </c>
      <c r="M1626" t="str">
        <f>IF(COUNT(FIND({0,1,2,3,4,5,6,7,8,9},IF(ISBLANK(A1626),IF(LEN(TRIM(B1626))&gt;0,TRIM(B1626),TRIM(C1626)),"")))&gt;0,IF(ISBLANK(A1626),IF(LEN(TRIM(B1626))&gt;0,TRIM(B1626),TRIM(C1626)),""),"")</f>
        <v>17</v>
      </c>
      <c r="N1626" t="str">
        <f>IF(COUNT(FIND({0,1,2,3,4,5,6,7,8,9},IF(ISBLANK(A1626),IF(LEN(TRIM(B1626))&gt;0,TRIM(C1626),LEFT(D1626, 4)),"")))&gt;0,IF(ISBLANK(A1626),IF(LEN(TRIM(B1626))&gt;0,TRIM(C1626),LEFT(D1626, 4)),""),"")</f>
        <v>097</v>
      </c>
      <c r="O1626" t="str">
        <f t="shared" si="129"/>
        <v>Il</v>
      </c>
      <c r="P1626" t="str">
        <f>TRIM(IF(COUNT(FIND({0,1,2,3,4,5,6,7,8,9},B1626))&gt;0,D1626,IF(LEN(TRIM(B1626))&gt;0,CONCATENATE(B1626,C1626,D1626),MID(D1626,4,LEN(D1626)))))</f>
        <v>Lake</v>
      </c>
      <c r="Q1626">
        <f t="shared" si="130"/>
        <v>23</v>
      </c>
      <c r="R1626">
        <f t="shared" si="131"/>
        <v>29</v>
      </c>
    </row>
    <row r="1627" spans="2:18" x14ac:dyDescent="0.25">
      <c r="B1627" s="1" t="s">
        <v>120</v>
      </c>
      <c r="C1627" s="1" t="s">
        <v>154</v>
      </c>
      <c r="D1627" s="1" t="s">
        <v>456</v>
      </c>
      <c r="E1627" s="1" t="s">
        <v>123</v>
      </c>
      <c r="F1627">
        <v>23</v>
      </c>
      <c r="G1627">
        <v>0.05</v>
      </c>
      <c r="H1627">
        <v>23</v>
      </c>
      <c r="I1627">
        <v>0.03</v>
      </c>
      <c r="K1627">
        <f t="shared" si="127"/>
        <v>36</v>
      </c>
      <c r="L1627">
        <f t="shared" si="128"/>
        <v>61</v>
      </c>
      <c r="M1627" t="str">
        <f>IF(COUNT(FIND({0,1,2,3,4,5,6,7,8,9},IF(ISBLANK(A1627),IF(LEN(TRIM(B1627))&gt;0,TRIM(B1627),TRIM(C1627)),"")))&gt;0,IF(ISBLANK(A1627),IF(LEN(TRIM(B1627))&gt;0,TRIM(B1627),TRIM(C1627)),""),"")</f>
        <v>42</v>
      </c>
      <c r="N1627" t="str">
        <f>IF(COUNT(FIND({0,1,2,3,4,5,6,7,8,9},IF(ISBLANK(A1627),IF(LEN(TRIM(B1627))&gt;0,TRIM(C1627),LEFT(D1627, 4)),"")))&gt;0,IF(ISBLANK(A1627),IF(LEN(TRIM(B1627))&gt;0,TRIM(C1627),LEFT(D1627, 4)),""),"")</f>
        <v>079</v>
      </c>
      <c r="O1627" t="str">
        <f t="shared" si="129"/>
        <v>Pa</v>
      </c>
      <c r="P1627" t="str">
        <f>TRIM(IF(COUNT(FIND({0,1,2,3,4,5,6,7,8,9},B1627))&gt;0,D1627,IF(LEN(TRIM(B1627))&gt;0,CONCATENATE(B1627,C1627,D1627),MID(D1627,4,LEN(D1627)))))</f>
        <v>Luzerne</v>
      </c>
      <c r="Q1627">
        <f t="shared" si="130"/>
        <v>23</v>
      </c>
      <c r="R1627">
        <f t="shared" si="131"/>
        <v>23</v>
      </c>
    </row>
    <row r="1628" spans="2:18" x14ac:dyDescent="0.25">
      <c r="B1628" s="1" t="s">
        <v>162</v>
      </c>
      <c r="C1628" s="1" t="s">
        <v>64</v>
      </c>
      <c r="D1628" s="1" t="s">
        <v>314</v>
      </c>
      <c r="E1628" s="1" t="s">
        <v>164</v>
      </c>
      <c r="F1628">
        <v>22</v>
      </c>
      <c r="G1628">
        <v>0.05</v>
      </c>
      <c r="H1628">
        <v>27</v>
      </c>
      <c r="I1628">
        <v>0.04</v>
      </c>
      <c r="K1628">
        <f t="shared" si="127"/>
        <v>36</v>
      </c>
      <c r="L1628">
        <f t="shared" si="128"/>
        <v>61</v>
      </c>
      <c r="M1628" t="str">
        <f>IF(COUNT(FIND({0,1,2,3,4,5,6,7,8,9},IF(ISBLANK(A1628),IF(LEN(TRIM(B1628))&gt;0,TRIM(B1628),TRIM(C1628)),"")))&gt;0,IF(ISBLANK(A1628),IF(LEN(TRIM(B1628))&gt;0,TRIM(B1628),TRIM(C1628)),""),"")</f>
        <v>04</v>
      </c>
      <c r="N1628" t="str">
        <f>IF(COUNT(FIND({0,1,2,3,4,5,6,7,8,9},IF(ISBLANK(A1628),IF(LEN(TRIM(B1628))&gt;0,TRIM(C1628),LEFT(D1628, 4)),"")))&gt;0,IF(ISBLANK(A1628),IF(LEN(TRIM(B1628))&gt;0,TRIM(C1628),LEFT(D1628, 4)),""),"")</f>
        <v>019</v>
      </c>
      <c r="O1628" t="str">
        <f t="shared" si="129"/>
        <v>Az</v>
      </c>
      <c r="P1628" t="str">
        <f>TRIM(IF(COUNT(FIND({0,1,2,3,4,5,6,7,8,9},B1628))&gt;0,D1628,IF(LEN(TRIM(B1628))&gt;0,CONCATENATE(B1628,C1628,D1628),MID(D1628,4,LEN(D1628)))))</f>
        <v>Pima</v>
      </c>
      <c r="Q1628">
        <f t="shared" si="130"/>
        <v>22</v>
      </c>
      <c r="R1628">
        <f t="shared" si="131"/>
        <v>27</v>
      </c>
    </row>
    <row r="1629" spans="2:18" x14ac:dyDescent="0.25">
      <c r="B1629" s="1" t="s">
        <v>224</v>
      </c>
      <c r="C1629" s="1" t="s">
        <v>26</v>
      </c>
      <c r="D1629" s="1" t="s">
        <v>523</v>
      </c>
      <c r="E1629" s="1" t="s">
        <v>227</v>
      </c>
      <c r="F1629">
        <v>22</v>
      </c>
      <c r="G1629">
        <v>0.05</v>
      </c>
      <c r="H1629">
        <v>24</v>
      </c>
      <c r="I1629">
        <v>0.03</v>
      </c>
      <c r="K1629">
        <f t="shared" si="127"/>
        <v>36</v>
      </c>
      <c r="L1629">
        <f t="shared" si="128"/>
        <v>61</v>
      </c>
      <c r="M1629" t="str">
        <f>IF(COUNT(FIND({0,1,2,3,4,5,6,7,8,9},IF(ISBLANK(A1629),IF(LEN(TRIM(B1629))&gt;0,TRIM(B1629),TRIM(C1629)),"")))&gt;0,IF(ISBLANK(A1629),IF(LEN(TRIM(B1629))&gt;0,TRIM(B1629),TRIM(C1629)),""),"")</f>
        <v>37</v>
      </c>
      <c r="N1629" t="str">
        <f>IF(COUNT(FIND({0,1,2,3,4,5,6,7,8,9},IF(ISBLANK(A1629),IF(LEN(TRIM(B1629))&gt;0,TRIM(C1629),LEFT(D1629, 4)),"")))&gt;0,IF(ISBLANK(A1629),IF(LEN(TRIM(B1629))&gt;0,TRIM(C1629),LEFT(D1629, 4)),""),"")</f>
        <v>067</v>
      </c>
      <c r="O1629" t="str">
        <f t="shared" si="129"/>
        <v>NC</v>
      </c>
      <c r="P1629" t="str">
        <f>TRIM(IF(COUNT(FIND({0,1,2,3,4,5,6,7,8,9},B1629))&gt;0,D1629,IF(LEN(TRIM(B1629))&gt;0,CONCATENATE(B1629,C1629,D1629),MID(D1629,4,LEN(D1629)))))</f>
        <v>Forsyth</v>
      </c>
      <c r="Q1629">
        <f t="shared" si="130"/>
        <v>22</v>
      </c>
      <c r="R1629">
        <f t="shared" si="131"/>
        <v>24</v>
      </c>
    </row>
    <row r="1630" spans="2:18" x14ac:dyDescent="0.25">
      <c r="B1630" s="1" t="s">
        <v>99</v>
      </c>
      <c r="C1630" s="1" t="s">
        <v>14</v>
      </c>
      <c r="D1630" s="1" t="s">
        <v>505</v>
      </c>
      <c r="E1630" s="1" t="s">
        <v>102</v>
      </c>
      <c r="F1630">
        <v>22</v>
      </c>
      <c r="G1630">
        <v>0.05</v>
      </c>
      <c r="H1630">
        <v>28</v>
      </c>
      <c r="I1630">
        <v>0.04</v>
      </c>
      <c r="K1630">
        <f t="shared" si="127"/>
        <v>36</v>
      </c>
      <c r="L1630">
        <f t="shared" si="128"/>
        <v>61</v>
      </c>
      <c r="M1630" t="str">
        <f>IF(COUNT(FIND({0,1,2,3,4,5,6,7,8,9},IF(ISBLANK(A1630),IF(LEN(TRIM(B1630))&gt;0,TRIM(B1630),TRIM(C1630)),"")))&gt;0,IF(ISBLANK(A1630),IF(LEN(TRIM(B1630))&gt;0,TRIM(B1630),TRIM(C1630)),""),"")</f>
        <v>06</v>
      </c>
      <c r="N1630" t="str">
        <f>IF(COUNT(FIND({0,1,2,3,4,5,6,7,8,9},IF(ISBLANK(A1630),IF(LEN(TRIM(B1630))&gt;0,TRIM(C1630),LEFT(D1630, 4)),"")))&gt;0,IF(ISBLANK(A1630),IF(LEN(TRIM(B1630))&gt;0,TRIM(C1630),LEFT(D1630, 4)),""),"")</f>
        <v>083</v>
      </c>
      <c r="O1630" t="str">
        <f t="shared" si="129"/>
        <v>Ca</v>
      </c>
      <c r="P1630" t="str">
        <f>TRIM(IF(COUNT(FIND({0,1,2,3,4,5,6,7,8,9},B1630))&gt;0,D1630,IF(LEN(TRIM(B1630))&gt;0,CONCATENATE(B1630,C1630,D1630),MID(D1630,4,LEN(D1630)))))</f>
        <v>Santa Barbara</v>
      </c>
      <c r="Q1630">
        <f t="shared" si="130"/>
        <v>22</v>
      </c>
      <c r="R1630">
        <f t="shared" si="131"/>
        <v>28</v>
      </c>
    </row>
    <row r="1631" spans="2:18" x14ac:dyDescent="0.25">
      <c r="B1631" s="1" t="s">
        <v>95</v>
      </c>
      <c r="C1631" s="1" t="s">
        <v>172</v>
      </c>
      <c r="D1631" s="1" t="s">
        <v>394</v>
      </c>
      <c r="E1631" s="1" t="s">
        <v>98</v>
      </c>
      <c r="F1631">
        <v>22</v>
      </c>
      <c r="G1631">
        <v>0.05</v>
      </c>
      <c r="H1631">
        <v>33</v>
      </c>
      <c r="I1631">
        <v>0.05</v>
      </c>
      <c r="K1631">
        <f t="shared" si="127"/>
        <v>36</v>
      </c>
      <c r="L1631">
        <f t="shared" si="128"/>
        <v>61</v>
      </c>
      <c r="M1631" t="str">
        <f>IF(COUNT(FIND({0,1,2,3,4,5,6,7,8,9},IF(ISBLANK(A1631),IF(LEN(TRIM(B1631))&gt;0,TRIM(B1631),TRIM(C1631)),"")))&gt;0,IF(ISBLANK(A1631),IF(LEN(TRIM(B1631))&gt;0,TRIM(B1631),TRIM(C1631)),""),"")</f>
        <v>12</v>
      </c>
      <c r="N1631" t="str">
        <f>IF(COUNT(FIND({0,1,2,3,4,5,6,7,8,9},IF(ISBLANK(A1631),IF(LEN(TRIM(B1631))&gt;0,TRIM(C1631),LEFT(D1631, 4)),"")))&gt;0,IF(ISBLANK(A1631),IF(LEN(TRIM(B1631))&gt;0,TRIM(C1631),LEFT(D1631, 4)),""),"")</f>
        <v>117</v>
      </c>
      <c r="O1631" t="str">
        <f t="shared" si="129"/>
        <v>Fl</v>
      </c>
      <c r="P1631" t="str">
        <f>TRIM(IF(COUNT(FIND({0,1,2,3,4,5,6,7,8,9},B1631))&gt;0,D1631,IF(LEN(TRIM(B1631))&gt;0,CONCATENATE(B1631,C1631,D1631),MID(D1631,4,LEN(D1631)))))</f>
        <v>Seminole</v>
      </c>
      <c r="Q1631">
        <f t="shared" si="130"/>
        <v>22</v>
      </c>
      <c r="R1631">
        <f t="shared" si="131"/>
        <v>33</v>
      </c>
    </row>
    <row r="1632" spans="2:18" x14ac:dyDescent="0.25">
      <c r="B1632" s="1" t="s">
        <v>315</v>
      </c>
      <c r="C1632" s="1" t="s">
        <v>113</v>
      </c>
      <c r="D1632" s="1" t="s">
        <v>316</v>
      </c>
      <c r="E1632" s="1" t="s">
        <v>317</v>
      </c>
      <c r="F1632">
        <v>22</v>
      </c>
      <c r="G1632">
        <v>0.05</v>
      </c>
      <c r="H1632">
        <v>22</v>
      </c>
      <c r="I1632">
        <v>0.03</v>
      </c>
      <c r="K1632">
        <f t="shared" si="127"/>
        <v>36</v>
      </c>
      <c r="L1632">
        <f t="shared" si="128"/>
        <v>61</v>
      </c>
      <c r="M1632" t="str">
        <f>IF(COUNT(FIND({0,1,2,3,4,5,6,7,8,9},IF(ISBLANK(A1632),IF(LEN(TRIM(B1632))&gt;0,TRIM(B1632),TRIM(C1632)),"")))&gt;0,IF(ISBLANK(A1632),IF(LEN(TRIM(B1632))&gt;0,TRIM(B1632),TRIM(C1632)),""),"")</f>
        <v>08</v>
      </c>
      <c r="N1632" t="str">
        <f>IF(COUNT(FIND({0,1,2,3,4,5,6,7,8,9},IF(ISBLANK(A1632),IF(LEN(TRIM(B1632))&gt;0,TRIM(C1632),LEFT(D1632, 4)),"")))&gt;0,IF(ISBLANK(A1632),IF(LEN(TRIM(B1632))&gt;0,TRIM(C1632),LEFT(D1632, 4)),""),"")</f>
        <v>013</v>
      </c>
      <c r="O1632" t="str">
        <f t="shared" si="129"/>
        <v>Co</v>
      </c>
      <c r="P1632" t="str">
        <f>TRIM(IF(COUNT(FIND({0,1,2,3,4,5,6,7,8,9},B1632))&gt;0,D1632,IF(LEN(TRIM(B1632))&gt;0,CONCATENATE(B1632,C1632,D1632),MID(D1632,4,LEN(D1632)))))</f>
        <v>Boulder</v>
      </c>
      <c r="Q1632">
        <f t="shared" si="130"/>
        <v>22</v>
      </c>
      <c r="R1632">
        <f t="shared" si="131"/>
        <v>22</v>
      </c>
    </row>
    <row r="1633" spans="2:18" x14ac:dyDescent="0.25">
      <c r="B1633" s="1" t="s">
        <v>238</v>
      </c>
      <c r="C1633" s="1" t="s">
        <v>64</v>
      </c>
      <c r="D1633" s="1" t="s">
        <v>239</v>
      </c>
      <c r="E1633" s="1" t="s">
        <v>240</v>
      </c>
      <c r="F1633">
        <v>22</v>
      </c>
      <c r="G1633">
        <v>0.05</v>
      </c>
      <c r="H1633">
        <v>38</v>
      </c>
      <c r="I1633">
        <v>0.05</v>
      </c>
      <c r="K1633">
        <f t="shared" si="127"/>
        <v>36</v>
      </c>
      <c r="L1633">
        <f t="shared" si="128"/>
        <v>61</v>
      </c>
      <c r="M1633" t="str">
        <f>IF(COUNT(FIND({0,1,2,3,4,5,6,7,8,9},IF(ISBLANK(A1633),IF(LEN(TRIM(B1633))&gt;0,TRIM(B1633),TRIM(C1633)),"")))&gt;0,IF(ISBLANK(A1633),IF(LEN(TRIM(B1633))&gt;0,TRIM(B1633),TRIM(C1633)),""),"")</f>
        <v>45</v>
      </c>
      <c r="N1633" t="str">
        <f>IF(COUNT(FIND({0,1,2,3,4,5,6,7,8,9},IF(ISBLANK(A1633),IF(LEN(TRIM(B1633))&gt;0,TRIM(C1633),LEFT(D1633, 4)),"")))&gt;0,IF(ISBLANK(A1633),IF(LEN(TRIM(B1633))&gt;0,TRIM(C1633),LEFT(D1633, 4)),""),"")</f>
        <v>019</v>
      </c>
      <c r="O1633" t="str">
        <f t="shared" si="129"/>
        <v>SC</v>
      </c>
      <c r="P1633" t="str">
        <f>TRIM(IF(COUNT(FIND({0,1,2,3,4,5,6,7,8,9},B1633))&gt;0,D1633,IF(LEN(TRIM(B1633))&gt;0,CONCATENATE(B1633,C1633,D1633),MID(D1633,4,LEN(D1633)))))</f>
        <v>Charleston</v>
      </c>
      <c r="Q1633">
        <f t="shared" si="130"/>
        <v>22</v>
      </c>
      <c r="R1633">
        <f t="shared" si="131"/>
        <v>38</v>
      </c>
    </row>
    <row r="1634" spans="2:18" x14ac:dyDescent="0.25">
      <c r="B1634" s="1" t="s">
        <v>156</v>
      </c>
      <c r="C1634" s="1" t="s">
        <v>76</v>
      </c>
      <c r="D1634" s="1" t="s">
        <v>526</v>
      </c>
      <c r="E1634" s="1" t="s">
        <v>158</v>
      </c>
      <c r="F1634">
        <v>22</v>
      </c>
      <c r="G1634">
        <v>0.05</v>
      </c>
      <c r="H1634">
        <v>25</v>
      </c>
      <c r="I1634">
        <v>0.03</v>
      </c>
      <c r="K1634">
        <f t="shared" si="127"/>
        <v>36</v>
      </c>
      <c r="L1634">
        <f t="shared" si="128"/>
        <v>61</v>
      </c>
      <c r="M1634" t="str">
        <f>IF(COUNT(FIND({0,1,2,3,4,5,6,7,8,9},IF(ISBLANK(A1634),IF(LEN(TRIM(B1634))&gt;0,TRIM(B1634),TRIM(C1634)),"")))&gt;0,IF(ISBLANK(A1634),IF(LEN(TRIM(B1634))&gt;0,TRIM(B1634),TRIM(C1634)),""),"")</f>
        <v>44</v>
      </c>
      <c r="N1634" t="str">
        <f>IF(COUNT(FIND({0,1,2,3,4,5,6,7,8,9},IF(ISBLANK(A1634),IF(LEN(TRIM(B1634))&gt;0,TRIM(C1634),LEFT(D1634, 4)),"")))&gt;0,IF(ISBLANK(A1634),IF(LEN(TRIM(B1634))&gt;0,TRIM(C1634),LEFT(D1634, 4)),""),"")</f>
        <v>003</v>
      </c>
      <c r="O1634" t="str">
        <f t="shared" si="129"/>
        <v>RI</v>
      </c>
      <c r="P1634" t="str">
        <f>TRIM(IF(COUNT(FIND({0,1,2,3,4,5,6,7,8,9},B1634))&gt;0,D1634,IF(LEN(TRIM(B1634))&gt;0,CONCATENATE(B1634,C1634,D1634),MID(D1634,4,LEN(D1634)))))</f>
        <v>Kent</v>
      </c>
      <c r="Q1634">
        <f t="shared" si="130"/>
        <v>22</v>
      </c>
      <c r="R1634">
        <f t="shared" si="131"/>
        <v>25</v>
      </c>
    </row>
    <row r="1635" spans="2:18" x14ac:dyDescent="0.25">
      <c r="B1635" s="1" t="s">
        <v>224</v>
      </c>
      <c r="C1635" s="1" t="s">
        <v>210</v>
      </c>
      <c r="D1635" s="1" t="s">
        <v>148</v>
      </c>
      <c r="E1635" s="1" t="s">
        <v>227</v>
      </c>
      <c r="F1635">
        <v>22</v>
      </c>
      <c r="G1635">
        <v>0.05</v>
      </c>
      <c r="H1635">
        <v>45</v>
      </c>
      <c r="I1635">
        <v>0.06</v>
      </c>
      <c r="K1635">
        <f t="shared" si="127"/>
        <v>36</v>
      </c>
      <c r="L1635">
        <f t="shared" si="128"/>
        <v>61</v>
      </c>
      <c r="M1635" t="str">
        <f>IF(COUNT(FIND({0,1,2,3,4,5,6,7,8,9},IF(ISBLANK(A1635),IF(LEN(TRIM(B1635))&gt;0,TRIM(B1635),TRIM(C1635)),"")))&gt;0,IF(ISBLANK(A1635),IF(LEN(TRIM(B1635))&gt;0,TRIM(B1635),TRIM(C1635)),""),"")</f>
        <v>37</v>
      </c>
      <c r="N1635" t="str">
        <f>IF(COUNT(FIND({0,1,2,3,4,5,6,7,8,9},IF(ISBLANK(A1635),IF(LEN(TRIM(B1635))&gt;0,TRIM(C1635),LEFT(D1635, 4)),"")))&gt;0,IF(ISBLANK(A1635),IF(LEN(TRIM(B1635))&gt;0,TRIM(C1635),LEFT(D1635, 4)),""),"")</f>
        <v>051</v>
      </c>
      <c r="O1635" t="str">
        <f t="shared" si="129"/>
        <v>NC</v>
      </c>
      <c r="P1635" t="str">
        <f>TRIM(IF(COUNT(FIND({0,1,2,3,4,5,6,7,8,9},B1635))&gt;0,D1635,IF(LEN(TRIM(B1635))&gt;0,CONCATENATE(B1635,C1635,D1635),MID(D1635,4,LEN(D1635)))))</f>
        <v>Cumberland</v>
      </c>
      <c r="Q1635">
        <f t="shared" si="130"/>
        <v>22</v>
      </c>
      <c r="R1635">
        <f t="shared" si="131"/>
        <v>45</v>
      </c>
    </row>
    <row r="1636" spans="2:18" x14ac:dyDescent="0.25">
      <c r="B1636" s="1" t="s">
        <v>224</v>
      </c>
      <c r="C1636" s="1" t="s">
        <v>28</v>
      </c>
      <c r="D1636" s="1" t="s">
        <v>460</v>
      </c>
      <c r="E1636" s="1" t="s">
        <v>227</v>
      </c>
      <c r="F1636">
        <v>22</v>
      </c>
      <c r="G1636">
        <v>0.05</v>
      </c>
      <c r="H1636">
        <v>24</v>
      </c>
      <c r="I1636">
        <v>0.03</v>
      </c>
      <c r="K1636">
        <f t="shared" si="127"/>
        <v>36</v>
      </c>
      <c r="L1636">
        <f t="shared" si="128"/>
        <v>61</v>
      </c>
      <c r="M1636" t="str">
        <f>IF(COUNT(FIND({0,1,2,3,4,5,6,7,8,9},IF(ISBLANK(A1636),IF(LEN(TRIM(B1636))&gt;0,TRIM(B1636),TRIM(C1636)),"")))&gt;0,IF(ISBLANK(A1636),IF(LEN(TRIM(B1636))&gt;0,TRIM(B1636),TRIM(C1636)),""),"")</f>
        <v>37</v>
      </c>
      <c r="N1636" t="str">
        <f>IF(COUNT(FIND({0,1,2,3,4,5,6,7,8,9},IF(ISBLANK(A1636),IF(LEN(TRIM(B1636))&gt;0,TRIM(C1636),LEFT(D1636, 4)),"")))&gt;0,IF(ISBLANK(A1636),IF(LEN(TRIM(B1636))&gt;0,TRIM(C1636),LEFT(D1636, 4)),""),"")</f>
        <v>081</v>
      </c>
      <c r="O1636" t="str">
        <f t="shared" si="129"/>
        <v>NC</v>
      </c>
      <c r="P1636" t="str">
        <f>TRIM(IF(COUNT(FIND({0,1,2,3,4,5,6,7,8,9},B1636))&gt;0,D1636,IF(LEN(TRIM(B1636))&gt;0,CONCATENATE(B1636,C1636,D1636),MID(D1636,4,LEN(D1636)))))</f>
        <v>Guilford</v>
      </c>
      <c r="Q1636">
        <f t="shared" si="130"/>
        <v>22</v>
      </c>
      <c r="R1636">
        <f t="shared" si="131"/>
        <v>24</v>
      </c>
    </row>
    <row r="1637" spans="2:18" x14ac:dyDescent="0.25">
      <c r="B1637" s="1" t="s">
        <v>156</v>
      </c>
      <c r="C1637" s="1" t="s">
        <v>62</v>
      </c>
      <c r="D1637" s="1" t="s">
        <v>496</v>
      </c>
      <c r="E1637" s="1" t="s">
        <v>158</v>
      </c>
      <c r="F1637">
        <v>21</v>
      </c>
      <c r="G1637">
        <v>0.04</v>
      </c>
      <c r="H1637">
        <v>26</v>
      </c>
      <c r="I1637">
        <v>0.04</v>
      </c>
      <c r="K1637">
        <f t="shared" si="127"/>
        <v>36</v>
      </c>
      <c r="L1637">
        <f t="shared" si="128"/>
        <v>61</v>
      </c>
      <c r="M1637" t="str">
        <f>IF(COUNT(FIND({0,1,2,3,4,5,6,7,8,9},IF(ISBLANK(A1637),IF(LEN(TRIM(B1637))&gt;0,TRIM(B1637),TRIM(C1637)),"")))&gt;0,IF(ISBLANK(A1637),IF(LEN(TRIM(B1637))&gt;0,TRIM(B1637),TRIM(C1637)),""),"")</f>
        <v>44</v>
      </c>
      <c r="N1637" t="str">
        <f>IF(COUNT(FIND({0,1,2,3,4,5,6,7,8,9},IF(ISBLANK(A1637),IF(LEN(TRIM(B1637))&gt;0,TRIM(C1637),LEFT(D1637, 4)),"")))&gt;0,IF(ISBLANK(A1637),IF(LEN(TRIM(B1637))&gt;0,TRIM(C1637),LEFT(D1637, 4)),""),"")</f>
        <v>005</v>
      </c>
      <c r="O1637" t="str">
        <f t="shared" si="129"/>
        <v>RI</v>
      </c>
      <c r="P1637" t="str">
        <f>TRIM(IF(COUNT(FIND({0,1,2,3,4,5,6,7,8,9},B1637))&gt;0,D1637,IF(LEN(TRIM(B1637))&gt;0,CONCATENATE(B1637,C1637,D1637),MID(D1637,4,LEN(D1637)))))</f>
        <v>Newport</v>
      </c>
      <c r="Q1637">
        <f t="shared" si="130"/>
        <v>21</v>
      </c>
      <c r="R1637">
        <f t="shared" si="131"/>
        <v>26</v>
      </c>
    </row>
    <row r="1638" spans="2:18" x14ac:dyDescent="0.25">
      <c r="B1638" s="1" t="s">
        <v>99</v>
      </c>
      <c r="C1638" s="1" t="s">
        <v>26</v>
      </c>
      <c r="D1638" s="1" t="s">
        <v>304</v>
      </c>
      <c r="E1638" s="1" t="s">
        <v>102</v>
      </c>
      <c r="F1638">
        <v>21</v>
      </c>
      <c r="G1638">
        <v>0.04</v>
      </c>
      <c r="H1638">
        <v>26</v>
      </c>
      <c r="I1638">
        <v>0.04</v>
      </c>
      <c r="K1638">
        <f t="shared" si="127"/>
        <v>36</v>
      </c>
      <c r="L1638">
        <f t="shared" si="128"/>
        <v>61</v>
      </c>
      <c r="M1638" t="str">
        <f>IF(COUNT(FIND({0,1,2,3,4,5,6,7,8,9},IF(ISBLANK(A1638),IF(LEN(TRIM(B1638))&gt;0,TRIM(B1638),TRIM(C1638)),"")))&gt;0,IF(ISBLANK(A1638),IF(LEN(TRIM(B1638))&gt;0,TRIM(B1638),TRIM(C1638)),""),"")</f>
        <v>06</v>
      </c>
      <c r="N1638" t="str">
        <f>IF(COUNT(FIND({0,1,2,3,4,5,6,7,8,9},IF(ISBLANK(A1638),IF(LEN(TRIM(B1638))&gt;0,TRIM(C1638),LEFT(D1638, 4)),"")))&gt;0,IF(ISBLANK(A1638),IF(LEN(TRIM(B1638))&gt;0,TRIM(C1638),LEFT(D1638, 4)),""),"")</f>
        <v>067</v>
      </c>
      <c r="O1638" t="str">
        <f t="shared" si="129"/>
        <v>Ca</v>
      </c>
      <c r="P1638" t="str">
        <f>TRIM(IF(COUNT(FIND({0,1,2,3,4,5,6,7,8,9},B1638))&gt;0,D1638,IF(LEN(TRIM(B1638))&gt;0,CONCATENATE(B1638,C1638,D1638),MID(D1638,4,LEN(D1638)))))</f>
        <v>Sacramento</v>
      </c>
      <c r="Q1638">
        <f t="shared" si="130"/>
        <v>21</v>
      </c>
      <c r="R1638">
        <f t="shared" si="131"/>
        <v>26</v>
      </c>
    </row>
    <row r="1639" spans="2:18" x14ac:dyDescent="0.25">
      <c r="B1639" s="1" t="s">
        <v>120</v>
      </c>
      <c r="C1639" s="1" t="s">
        <v>60</v>
      </c>
      <c r="D1639" s="1" t="s">
        <v>685</v>
      </c>
      <c r="E1639" s="1" t="s">
        <v>123</v>
      </c>
      <c r="F1639">
        <v>21</v>
      </c>
      <c r="G1639">
        <v>0.04</v>
      </c>
      <c r="H1639">
        <v>30</v>
      </c>
      <c r="I1639">
        <v>0.04</v>
      </c>
      <c r="K1639">
        <f t="shared" si="127"/>
        <v>36</v>
      </c>
      <c r="L1639">
        <f t="shared" si="128"/>
        <v>61</v>
      </c>
      <c r="M1639" t="str">
        <f>IF(COUNT(FIND({0,1,2,3,4,5,6,7,8,9},IF(ISBLANK(A1639),IF(LEN(TRIM(B1639))&gt;0,TRIM(B1639),TRIM(C1639)),"")))&gt;0,IF(ISBLANK(A1639),IF(LEN(TRIM(B1639))&gt;0,TRIM(B1639),TRIM(C1639)),""),"")</f>
        <v>42</v>
      </c>
      <c r="N1639" t="str">
        <f>IF(COUNT(FIND({0,1,2,3,4,5,6,7,8,9},IF(ISBLANK(A1639),IF(LEN(TRIM(B1639))&gt;0,TRIM(C1639),LEFT(D1639, 4)),"")))&gt;0,IF(ISBLANK(A1639),IF(LEN(TRIM(B1639))&gt;0,TRIM(C1639),LEFT(D1639, 4)),""),"")</f>
        <v>027</v>
      </c>
      <c r="O1639" t="str">
        <f t="shared" si="129"/>
        <v>Pa</v>
      </c>
      <c r="P1639" t="str">
        <f>TRIM(IF(COUNT(FIND({0,1,2,3,4,5,6,7,8,9},B1639))&gt;0,D1639,IF(LEN(TRIM(B1639))&gt;0,CONCATENATE(B1639,C1639,D1639),MID(D1639,4,LEN(D1639)))))</f>
        <v>Centre</v>
      </c>
      <c r="Q1639">
        <f t="shared" si="130"/>
        <v>21</v>
      </c>
      <c r="R1639">
        <f t="shared" si="131"/>
        <v>30</v>
      </c>
    </row>
    <row r="1640" spans="2:18" x14ac:dyDescent="0.25">
      <c r="B1640" s="1" t="s">
        <v>251</v>
      </c>
      <c r="C1640" s="1" t="s">
        <v>150</v>
      </c>
      <c r="D1640" s="1" t="s">
        <v>515</v>
      </c>
      <c r="E1640" s="1" t="s">
        <v>253</v>
      </c>
      <c r="F1640">
        <v>20</v>
      </c>
      <c r="G1640">
        <v>0.04</v>
      </c>
      <c r="H1640">
        <v>24</v>
      </c>
      <c r="I1640">
        <v>0.03</v>
      </c>
      <c r="K1640">
        <f t="shared" si="127"/>
        <v>36</v>
      </c>
      <c r="L1640">
        <f t="shared" si="128"/>
        <v>61</v>
      </c>
      <c r="M1640" t="str">
        <f>IF(COUNT(FIND({0,1,2,3,4,5,6,7,8,9},IF(ISBLANK(A1640),IF(LEN(TRIM(B1640))&gt;0,TRIM(B1640),TRIM(C1640)),"")))&gt;0,IF(ISBLANK(A1640),IF(LEN(TRIM(B1640))&gt;0,TRIM(B1640),TRIM(C1640)),""),"")</f>
        <v>26</v>
      </c>
      <c r="N1640" t="str">
        <f>IF(COUNT(FIND({0,1,2,3,4,5,6,7,8,9},IF(ISBLANK(A1640),IF(LEN(TRIM(B1640))&gt;0,TRIM(C1640),LEFT(D1640, 4)),"")))&gt;0,IF(ISBLANK(A1640),IF(LEN(TRIM(B1640))&gt;0,TRIM(C1640),LEFT(D1640, 4)),""),"")</f>
        <v>099</v>
      </c>
      <c r="O1640" t="str">
        <f t="shared" si="129"/>
        <v>Mi</v>
      </c>
      <c r="P1640" t="str">
        <f>TRIM(IF(COUNT(FIND({0,1,2,3,4,5,6,7,8,9},B1640))&gt;0,D1640,IF(LEN(TRIM(B1640))&gt;0,CONCATENATE(B1640,C1640,D1640),MID(D1640,4,LEN(D1640)))))</f>
        <v>Macomb</v>
      </c>
      <c r="Q1640">
        <f t="shared" si="130"/>
        <v>20</v>
      </c>
      <c r="R1640">
        <f t="shared" si="131"/>
        <v>24</v>
      </c>
    </row>
    <row r="1641" spans="2:18" x14ac:dyDescent="0.25">
      <c r="B1641" s="1" t="s">
        <v>99</v>
      </c>
      <c r="C1641" s="1" t="s">
        <v>178</v>
      </c>
      <c r="D1641" s="1" t="s">
        <v>381</v>
      </c>
      <c r="E1641" s="1" t="s">
        <v>102</v>
      </c>
      <c r="F1641">
        <v>20</v>
      </c>
      <c r="G1641">
        <v>0.04</v>
      </c>
      <c r="H1641">
        <v>38</v>
      </c>
      <c r="I1641">
        <v>0.05</v>
      </c>
      <c r="K1641">
        <f t="shared" si="127"/>
        <v>36</v>
      </c>
      <c r="L1641">
        <f t="shared" si="128"/>
        <v>61</v>
      </c>
      <c r="M1641" t="str">
        <f>IF(COUNT(FIND({0,1,2,3,4,5,6,7,8,9},IF(ISBLANK(A1641),IF(LEN(TRIM(B1641))&gt;0,TRIM(B1641),TRIM(C1641)),"")))&gt;0,IF(ISBLANK(A1641),IF(LEN(TRIM(B1641))&gt;0,TRIM(B1641),TRIM(C1641)),""),"")</f>
        <v>06</v>
      </c>
      <c r="N1641" t="str">
        <f>IF(COUNT(FIND({0,1,2,3,4,5,6,7,8,9},IF(ISBLANK(A1641),IF(LEN(TRIM(B1641))&gt;0,TRIM(C1641),LEFT(D1641, 4)),"")))&gt;0,IF(ISBLANK(A1641),IF(LEN(TRIM(B1641))&gt;0,TRIM(C1641),LEFT(D1641, 4)),""),"")</f>
        <v>053</v>
      </c>
      <c r="O1641" t="str">
        <f t="shared" si="129"/>
        <v>Ca</v>
      </c>
      <c r="P1641" t="str">
        <f>TRIM(IF(COUNT(FIND({0,1,2,3,4,5,6,7,8,9},B1641))&gt;0,D1641,IF(LEN(TRIM(B1641))&gt;0,CONCATENATE(B1641,C1641,D1641),MID(D1641,4,LEN(D1641)))))</f>
        <v>Monterey</v>
      </c>
      <c r="Q1641">
        <f t="shared" si="130"/>
        <v>20</v>
      </c>
      <c r="R1641">
        <f t="shared" si="131"/>
        <v>38</v>
      </c>
    </row>
    <row r="1642" spans="2:18" x14ac:dyDescent="0.25">
      <c r="B1642" s="1" t="s">
        <v>128</v>
      </c>
      <c r="C1642" s="1" t="s">
        <v>60</v>
      </c>
      <c r="D1642" s="1" t="s">
        <v>362</v>
      </c>
      <c r="E1642" s="1" t="s">
        <v>129</v>
      </c>
      <c r="F1642">
        <v>20</v>
      </c>
      <c r="G1642">
        <v>0.04</v>
      </c>
      <c r="H1642">
        <v>24</v>
      </c>
      <c r="I1642">
        <v>0.03</v>
      </c>
      <c r="K1642">
        <f t="shared" si="127"/>
        <v>36</v>
      </c>
      <c r="L1642">
        <f t="shared" si="128"/>
        <v>61</v>
      </c>
      <c r="M1642" t="str">
        <f>IF(COUNT(FIND({0,1,2,3,4,5,6,7,8,9},IF(ISBLANK(A1642),IF(LEN(TRIM(B1642))&gt;0,TRIM(B1642),TRIM(C1642)),"")))&gt;0,IF(ISBLANK(A1642),IF(LEN(TRIM(B1642))&gt;0,TRIM(B1642),TRIM(C1642)),""),"")</f>
        <v>24</v>
      </c>
      <c r="N1642" t="str">
        <f>IF(COUNT(FIND({0,1,2,3,4,5,6,7,8,9},IF(ISBLANK(A1642),IF(LEN(TRIM(B1642))&gt;0,TRIM(C1642),LEFT(D1642, 4)),"")))&gt;0,IF(ISBLANK(A1642),IF(LEN(TRIM(B1642))&gt;0,TRIM(C1642),LEFT(D1642, 4)),""),"")</f>
        <v>027</v>
      </c>
      <c r="O1642" t="str">
        <f t="shared" si="129"/>
        <v>Md</v>
      </c>
      <c r="P1642" t="str">
        <f>TRIM(IF(COUNT(FIND({0,1,2,3,4,5,6,7,8,9},B1642))&gt;0,D1642,IF(LEN(TRIM(B1642))&gt;0,CONCATENATE(B1642,C1642,D1642),MID(D1642,4,LEN(D1642)))))</f>
        <v>Howard</v>
      </c>
      <c r="Q1642">
        <f t="shared" si="130"/>
        <v>20</v>
      </c>
      <c r="R1642">
        <f t="shared" si="131"/>
        <v>24</v>
      </c>
    </row>
    <row r="1643" spans="2:18" x14ac:dyDescent="0.25">
      <c r="B1643" s="1" t="s">
        <v>238</v>
      </c>
      <c r="C1643" s="1" t="s">
        <v>154</v>
      </c>
      <c r="D1643" s="1" t="s">
        <v>438</v>
      </c>
      <c r="E1643" s="1" t="s">
        <v>240</v>
      </c>
      <c r="F1643">
        <v>20</v>
      </c>
      <c r="G1643">
        <v>0.04</v>
      </c>
      <c r="H1643">
        <v>26</v>
      </c>
      <c r="I1643">
        <v>0.04</v>
      </c>
      <c r="K1643">
        <f t="shared" si="127"/>
        <v>36</v>
      </c>
      <c r="L1643">
        <f t="shared" si="128"/>
        <v>61</v>
      </c>
      <c r="M1643" t="str">
        <f>IF(COUNT(FIND({0,1,2,3,4,5,6,7,8,9},IF(ISBLANK(A1643),IF(LEN(TRIM(B1643))&gt;0,TRIM(B1643),TRIM(C1643)),"")))&gt;0,IF(ISBLANK(A1643),IF(LEN(TRIM(B1643))&gt;0,TRIM(B1643),TRIM(C1643)),""),"")</f>
        <v>45</v>
      </c>
      <c r="N1643" t="str">
        <f>IF(COUNT(FIND({0,1,2,3,4,5,6,7,8,9},IF(ISBLANK(A1643),IF(LEN(TRIM(B1643))&gt;0,TRIM(C1643),LEFT(D1643, 4)),"")))&gt;0,IF(ISBLANK(A1643),IF(LEN(TRIM(B1643))&gt;0,TRIM(C1643),LEFT(D1643, 4)),""),"")</f>
        <v>079</v>
      </c>
      <c r="O1643" t="str">
        <f t="shared" si="129"/>
        <v>SC</v>
      </c>
      <c r="P1643" t="str">
        <f>TRIM(IF(COUNT(FIND({0,1,2,3,4,5,6,7,8,9},B1643))&gt;0,D1643,IF(LEN(TRIM(B1643))&gt;0,CONCATENATE(B1643,C1643,D1643),MID(D1643,4,LEN(D1643)))))</f>
        <v>Richland</v>
      </c>
      <c r="Q1643">
        <f t="shared" si="130"/>
        <v>20</v>
      </c>
      <c r="R1643">
        <f t="shared" si="131"/>
        <v>26</v>
      </c>
    </row>
    <row r="1644" spans="2:18" x14ac:dyDescent="0.25">
      <c r="B1644" s="1" t="s">
        <v>144</v>
      </c>
      <c r="C1644" s="1" t="s">
        <v>64</v>
      </c>
      <c r="D1644" s="1" t="s">
        <v>484</v>
      </c>
      <c r="E1644" s="1" t="s">
        <v>146</v>
      </c>
      <c r="F1644">
        <v>20</v>
      </c>
      <c r="G1644">
        <v>0.04</v>
      </c>
      <c r="H1644">
        <v>27</v>
      </c>
      <c r="I1644">
        <v>0.04</v>
      </c>
      <c r="K1644">
        <f t="shared" si="127"/>
        <v>36</v>
      </c>
      <c r="L1644">
        <f t="shared" si="128"/>
        <v>61</v>
      </c>
      <c r="M1644" t="str">
        <f>IF(COUNT(FIND({0,1,2,3,4,5,6,7,8,9},IF(ISBLANK(A1644),IF(LEN(TRIM(B1644))&gt;0,TRIM(B1644),TRIM(C1644)),"")))&gt;0,IF(ISBLANK(A1644),IF(LEN(TRIM(B1644))&gt;0,TRIM(B1644),TRIM(C1644)),""),"")</f>
        <v>17</v>
      </c>
      <c r="N1644" t="str">
        <f>IF(COUNT(FIND({0,1,2,3,4,5,6,7,8,9},IF(ISBLANK(A1644),IF(LEN(TRIM(B1644))&gt;0,TRIM(C1644),LEFT(D1644, 4)),"")))&gt;0,IF(ISBLANK(A1644),IF(LEN(TRIM(B1644))&gt;0,TRIM(C1644),LEFT(D1644, 4)),""),"")</f>
        <v>019</v>
      </c>
      <c r="O1644" t="str">
        <f t="shared" si="129"/>
        <v>Il</v>
      </c>
      <c r="P1644" t="str">
        <f>TRIM(IF(COUNT(FIND({0,1,2,3,4,5,6,7,8,9},B1644))&gt;0,D1644,IF(LEN(TRIM(B1644))&gt;0,CONCATENATE(B1644,C1644,D1644),MID(D1644,4,LEN(D1644)))))</f>
        <v>Champaign</v>
      </c>
      <c r="Q1644">
        <f t="shared" si="130"/>
        <v>20</v>
      </c>
      <c r="R1644">
        <f t="shared" si="131"/>
        <v>27</v>
      </c>
    </row>
    <row r="1645" spans="2:18" x14ac:dyDescent="0.25">
      <c r="B1645" s="1" t="s">
        <v>120</v>
      </c>
      <c r="C1645" s="1" t="s">
        <v>54</v>
      </c>
      <c r="D1645" s="1" t="s">
        <v>503</v>
      </c>
      <c r="E1645" s="1" t="s">
        <v>123</v>
      </c>
      <c r="F1645">
        <v>20</v>
      </c>
      <c r="G1645">
        <v>0.04</v>
      </c>
      <c r="H1645">
        <v>26</v>
      </c>
      <c r="I1645">
        <v>0.04</v>
      </c>
      <c r="K1645">
        <f t="shared" si="127"/>
        <v>36</v>
      </c>
      <c r="L1645">
        <f t="shared" si="128"/>
        <v>61</v>
      </c>
      <c r="M1645" t="str">
        <f>IF(COUNT(FIND({0,1,2,3,4,5,6,7,8,9},IF(ISBLANK(A1645),IF(LEN(TRIM(B1645))&gt;0,TRIM(B1645),TRIM(C1645)),"")))&gt;0,IF(ISBLANK(A1645),IF(LEN(TRIM(B1645))&gt;0,TRIM(B1645),TRIM(C1645)),""),"")</f>
        <v>42</v>
      </c>
      <c r="N1645" t="str">
        <f>IF(COUNT(FIND({0,1,2,3,4,5,6,7,8,9},IF(ISBLANK(A1645),IF(LEN(TRIM(B1645))&gt;0,TRIM(C1645),LEFT(D1645, 4)),"")))&gt;0,IF(ISBLANK(A1645),IF(LEN(TRIM(B1645))&gt;0,TRIM(C1645),LEFT(D1645, 4)),""),"")</f>
        <v>071</v>
      </c>
      <c r="O1645" t="str">
        <f t="shared" si="129"/>
        <v>Pa</v>
      </c>
      <c r="P1645" t="str">
        <f>TRIM(IF(COUNT(FIND({0,1,2,3,4,5,6,7,8,9},B1645))&gt;0,D1645,IF(LEN(TRIM(B1645))&gt;0,CONCATENATE(B1645,C1645,D1645),MID(D1645,4,LEN(D1645)))))</f>
        <v>Lancaster</v>
      </c>
      <c r="Q1645">
        <f t="shared" si="130"/>
        <v>20</v>
      </c>
      <c r="R1645">
        <f t="shared" si="131"/>
        <v>26</v>
      </c>
    </row>
    <row r="1646" spans="2:18" x14ac:dyDescent="0.25">
      <c r="B1646" s="1" t="s">
        <v>84</v>
      </c>
      <c r="C1646" s="1" t="s">
        <v>126</v>
      </c>
      <c r="D1646" s="1" t="s">
        <v>463</v>
      </c>
      <c r="E1646" s="1" t="s">
        <v>86</v>
      </c>
      <c r="F1646">
        <v>20</v>
      </c>
      <c r="G1646">
        <v>0.04</v>
      </c>
      <c r="H1646">
        <v>40</v>
      </c>
      <c r="I1646">
        <v>0.05</v>
      </c>
      <c r="K1646">
        <f t="shared" si="127"/>
        <v>36</v>
      </c>
      <c r="L1646">
        <f t="shared" si="128"/>
        <v>61</v>
      </c>
      <c r="M1646" t="str">
        <f>IF(COUNT(FIND({0,1,2,3,4,5,6,7,8,9},IF(ISBLANK(A1646),IF(LEN(TRIM(B1646))&gt;0,TRIM(B1646),TRIM(C1646)),"")))&gt;0,IF(ISBLANK(A1646),IF(LEN(TRIM(B1646))&gt;0,TRIM(B1646),TRIM(C1646)),""),"")</f>
        <v>34</v>
      </c>
      <c r="N1646" t="str">
        <f>IF(COUNT(FIND({0,1,2,3,4,5,6,7,8,9},IF(ISBLANK(A1646),IF(LEN(TRIM(B1646))&gt;0,TRIM(C1646),LEFT(D1646, 4)),"")))&gt;0,IF(ISBLANK(A1646),IF(LEN(TRIM(B1646))&gt;0,TRIM(C1646),LEFT(D1646, 4)),""),"")</f>
        <v>009</v>
      </c>
      <c r="O1646" t="str">
        <f t="shared" si="129"/>
        <v>NJ</v>
      </c>
      <c r="P1646" t="str">
        <f>TRIM(IF(COUNT(FIND({0,1,2,3,4,5,6,7,8,9},B1646))&gt;0,D1646,IF(LEN(TRIM(B1646))&gt;0,CONCATENATE(B1646,C1646,D1646),MID(D1646,4,LEN(D1646)))))</f>
        <v>Cape May</v>
      </c>
      <c r="Q1646">
        <f t="shared" si="130"/>
        <v>20</v>
      </c>
      <c r="R1646">
        <f t="shared" si="131"/>
        <v>40</v>
      </c>
    </row>
    <row r="1647" spans="2:18" x14ac:dyDescent="0.25">
      <c r="B1647" s="1" t="s">
        <v>130</v>
      </c>
      <c r="C1647" s="1" t="s">
        <v>113</v>
      </c>
      <c r="D1647" s="1" t="s">
        <v>528</v>
      </c>
      <c r="E1647" s="1" t="s">
        <v>132</v>
      </c>
      <c r="F1647">
        <v>20</v>
      </c>
      <c r="G1647">
        <v>0.04</v>
      </c>
      <c r="H1647">
        <v>21</v>
      </c>
      <c r="I1647">
        <v>0.03</v>
      </c>
      <c r="K1647">
        <f t="shared" si="127"/>
        <v>36</v>
      </c>
      <c r="L1647">
        <f t="shared" si="128"/>
        <v>61</v>
      </c>
      <c r="M1647" t="str">
        <f>IF(COUNT(FIND({0,1,2,3,4,5,6,7,8,9},IF(ISBLANK(A1647),IF(LEN(TRIM(B1647))&gt;0,TRIM(B1647),TRIM(C1647)),"")))&gt;0,IF(ISBLANK(A1647),IF(LEN(TRIM(B1647))&gt;0,TRIM(B1647),TRIM(C1647)),""),"")</f>
        <v>33</v>
      </c>
      <c r="N1647" t="str">
        <f>IF(COUNT(FIND({0,1,2,3,4,5,6,7,8,9},IF(ISBLANK(A1647),IF(LEN(TRIM(B1647))&gt;0,TRIM(C1647),LEFT(D1647, 4)),"")))&gt;0,IF(ISBLANK(A1647),IF(LEN(TRIM(B1647))&gt;0,TRIM(C1647),LEFT(D1647, 4)),""),"")</f>
        <v>013</v>
      </c>
      <c r="O1647" t="str">
        <f t="shared" si="129"/>
        <v>NH</v>
      </c>
      <c r="P1647" t="str">
        <f>TRIM(IF(COUNT(FIND({0,1,2,3,4,5,6,7,8,9},B1647))&gt;0,D1647,IF(LEN(TRIM(B1647))&gt;0,CONCATENATE(B1647,C1647,D1647),MID(D1647,4,LEN(D1647)))))</f>
        <v>Merrimack</v>
      </c>
      <c r="Q1647">
        <f t="shared" si="130"/>
        <v>20</v>
      </c>
      <c r="R1647">
        <f t="shared" si="131"/>
        <v>21</v>
      </c>
    </row>
    <row r="1648" spans="2:18" x14ac:dyDescent="0.25">
      <c r="B1648" s="1" t="s">
        <v>385</v>
      </c>
      <c r="C1648" s="1" t="s">
        <v>93</v>
      </c>
      <c r="D1648" s="1" t="s">
        <v>527</v>
      </c>
      <c r="E1648" s="1" t="s">
        <v>387</v>
      </c>
      <c r="F1648">
        <v>20</v>
      </c>
      <c r="G1648">
        <v>0.04</v>
      </c>
      <c r="H1648">
        <v>26</v>
      </c>
      <c r="I1648">
        <v>0.04</v>
      </c>
      <c r="K1648">
        <f t="shared" si="127"/>
        <v>36</v>
      </c>
      <c r="L1648">
        <f t="shared" si="128"/>
        <v>61</v>
      </c>
      <c r="M1648" t="str">
        <f>IF(COUNT(FIND({0,1,2,3,4,5,6,7,8,9},IF(ISBLANK(A1648),IF(LEN(TRIM(B1648))&gt;0,TRIM(B1648),TRIM(C1648)),"")))&gt;0,IF(ISBLANK(A1648),IF(LEN(TRIM(B1648))&gt;0,TRIM(B1648),TRIM(C1648)),""),"")</f>
        <v>40</v>
      </c>
      <c r="N1648" t="str">
        <f>IF(COUNT(FIND({0,1,2,3,4,5,6,7,8,9},IF(ISBLANK(A1648),IF(LEN(TRIM(B1648))&gt;0,TRIM(C1648),LEFT(D1648, 4)),"")))&gt;0,IF(ISBLANK(A1648),IF(LEN(TRIM(B1648))&gt;0,TRIM(C1648),LEFT(D1648, 4)),""),"")</f>
        <v>109</v>
      </c>
      <c r="O1648" t="str">
        <f t="shared" si="129"/>
        <v>Ok</v>
      </c>
      <c r="P1648" t="str">
        <f>TRIM(IF(COUNT(FIND({0,1,2,3,4,5,6,7,8,9},B1648))&gt;0,D1648,IF(LEN(TRIM(B1648))&gt;0,CONCATENATE(B1648,C1648,D1648),MID(D1648,4,LEN(D1648)))))</f>
        <v>Oklahoma</v>
      </c>
      <c r="Q1648">
        <f t="shared" si="130"/>
        <v>20</v>
      </c>
      <c r="R1648">
        <f t="shared" si="131"/>
        <v>26</v>
      </c>
    </row>
    <row r="1649" spans="2:18" x14ac:dyDescent="0.25">
      <c r="B1649" s="1" t="s">
        <v>99</v>
      </c>
      <c r="C1649" s="1" t="s">
        <v>46</v>
      </c>
      <c r="D1649" s="1" t="s">
        <v>375</v>
      </c>
      <c r="E1649" s="1" t="s">
        <v>102</v>
      </c>
      <c r="F1649">
        <v>20</v>
      </c>
      <c r="G1649">
        <v>0.04</v>
      </c>
      <c r="H1649">
        <v>22</v>
      </c>
      <c r="I1649">
        <v>0.03</v>
      </c>
      <c r="K1649">
        <f t="shared" si="127"/>
        <v>36</v>
      </c>
      <c r="L1649">
        <f t="shared" si="128"/>
        <v>61</v>
      </c>
      <c r="M1649" t="str">
        <f>IF(COUNT(FIND({0,1,2,3,4,5,6,7,8,9},IF(ISBLANK(A1649),IF(LEN(TRIM(B1649))&gt;0,TRIM(B1649),TRIM(C1649)),"")))&gt;0,IF(ISBLANK(A1649),IF(LEN(TRIM(B1649))&gt;0,TRIM(B1649),TRIM(C1649)),""),"")</f>
        <v>06</v>
      </c>
      <c r="N1649" t="str">
        <f>IF(COUNT(FIND({0,1,2,3,4,5,6,7,8,9},IF(ISBLANK(A1649),IF(LEN(TRIM(B1649))&gt;0,TRIM(C1649),LEFT(D1649, 4)),"")))&gt;0,IF(ISBLANK(A1649),IF(LEN(TRIM(B1649))&gt;0,TRIM(C1649),LEFT(D1649, 4)),""),"")</f>
        <v>065</v>
      </c>
      <c r="O1649" t="str">
        <f t="shared" si="129"/>
        <v>Ca</v>
      </c>
      <c r="P1649" t="str">
        <f>TRIM(IF(COUNT(FIND({0,1,2,3,4,5,6,7,8,9},B1649))&gt;0,D1649,IF(LEN(TRIM(B1649))&gt;0,CONCATENATE(B1649,C1649,D1649),MID(D1649,4,LEN(D1649)))))</f>
        <v>Riverside</v>
      </c>
      <c r="Q1649">
        <f t="shared" si="130"/>
        <v>20</v>
      </c>
      <c r="R1649">
        <f t="shared" si="131"/>
        <v>22</v>
      </c>
    </row>
    <row r="1650" spans="2:18" x14ac:dyDescent="0.25">
      <c r="B1650" s="1" t="s">
        <v>78</v>
      </c>
      <c r="C1650" s="1" t="s">
        <v>113</v>
      </c>
      <c r="D1650" s="1" t="s">
        <v>486</v>
      </c>
      <c r="E1650" s="1" t="s">
        <v>80</v>
      </c>
      <c r="F1650">
        <v>19</v>
      </c>
      <c r="G1650">
        <v>0.04</v>
      </c>
      <c r="H1650">
        <v>26</v>
      </c>
      <c r="I1650">
        <v>0.04</v>
      </c>
      <c r="K1650">
        <f t="shared" si="127"/>
        <v>36</v>
      </c>
      <c r="L1650">
        <f t="shared" si="128"/>
        <v>61</v>
      </c>
      <c r="M1650" t="str">
        <f>IF(COUNT(FIND({0,1,2,3,4,5,6,7,8,9},IF(ISBLANK(A1650),IF(LEN(TRIM(B1650))&gt;0,TRIM(B1650),TRIM(C1650)),"")))&gt;0,IF(ISBLANK(A1650),IF(LEN(TRIM(B1650))&gt;0,TRIM(B1650),TRIM(C1650)),""),"")</f>
        <v>09</v>
      </c>
      <c r="N1650" t="str">
        <f>IF(COUNT(FIND({0,1,2,3,4,5,6,7,8,9},IF(ISBLANK(A1650),IF(LEN(TRIM(B1650))&gt;0,TRIM(C1650),LEFT(D1650, 4)),"")))&gt;0,IF(ISBLANK(A1650),IF(LEN(TRIM(B1650))&gt;0,TRIM(C1650),LEFT(D1650, 4)),""),"")</f>
        <v>013</v>
      </c>
      <c r="O1650" t="str">
        <f t="shared" si="129"/>
        <v>Ct</v>
      </c>
      <c r="P1650" t="str">
        <f>TRIM(IF(COUNT(FIND({0,1,2,3,4,5,6,7,8,9},B1650))&gt;0,D1650,IF(LEN(TRIM(B1650))&gt;0,CONCATENATE(B1650,C1650,D1650),MID(D1650,4,LEN(D1650)))))</f>
        <v>Tolland</v>
      </c>
      <c r="Q1650">
        <f t="shared" si="130"/>
        <v>19</v>
      </c>
      <c r="R1650">
        <f t="shared" si="131"/>
        <v>26</v>
      </c>
    </row>
    <row r="1651" spans="2:18" x14ac:dyDescent="0.25">
      <c r="B1651" s="1" t="s">
        <v>120</v>
      </c>
      <c r="C1651" s="1" t="s">
        <v>188</v>
      </c>
      <c r="D1651" s="1" t="s">
        <v>279</v>
      </c>
      <c r="E1651" s="1" t="s">
        <v>123</v>
      </c>
      <c r="F1651">
        <v>19</v>
      </c>
      <c r="G1651">
        <v>0.04</v>
      </c>
      <c r="H1651">
        <v>25</v>
      </c>
      <c r="I1651">
        <v>0.03</v>
      </c>
      <c r="K1651">
        <f t="shared" si="127"/>
        <v>36</v>
      </c>
      <c r="L1651">
        <f t="shared" si="128"/>
        <v>61</v>
      </c>
      <c r="M1651" t="str">
        <f>IF(COUNT(FIND({0,1,2,3,4,5,6,7,8,9},IF(ISBLANK(A1651),IF(LEN(TRIM(B1651))&gt;0,TRIM(B1651),TRIM(C1651)),"")))&gt;0,IF(ISBLANK(A1651),IF(LEN(TRIM(B1651))&gt;0,TRIM(B1651),TRIM(C1651)),""),"")</f>
        <v>42</v>
      </c>
      <c r="N1651" t="str">
        <f>IF(COUNT(FIND({0,1,2,3,4,5,6,7,8,9},IF(ISBLANK(A1651),IF(LEN(TRIM(B1651))&gt;0,TRIM(C1651),LEFT(D1651, 4)),"")))&gt;0,IF(ISBLANK(A1651),IF(LEN(TRIM(B1651))&gt;0,TRIM(C1651),LEFT(D1651, 4)),""),"")</f>
        <v>069</v>
      </c>
      <c r="O1651" t="str">
        <f t="shared" si="129"/>
        <v>Pa</v>
      </c>
      <c r="P1651" t="str">
        <f>TRIM(IF(COUNT(FIND({0,1,2,3,4,5,6,7,8,9},B1651))&gt;0,D1651,IF(LEN(TRIM(B1651))&gt;0,CONCATENATE(B1651,C1651,D1651),MID(D1651,4,LEN(D1651)))))</f>
        <v>Lackawanna</v>
      </c>
      <c r="Q1651">
        <f t="shared" si="130"/>
        <v>19</v>
      </c>
      <c r="R1651">
        <f t="shared" si="131"/>
        <v>25</v>
      </c>
    </row>
    <row r="1652" spans="2:18" x14ac:dyDescent="0.25">
      <c r="B1652" s="1" t="s">
        <v>315</v>
      </c>
      <c r="C1652" s="1" t="s">
        <v>62</v>
      </c>
      <c r="D1652" s="1" t="s">
        <v>342</v>
      </c>
      <c r="E1652" s="1" t="s">
        <v>317</v>
      </c>
      <c r="F1652">
        <v>19</v>
      </c>
      <c r="G1652">
        <v>0.04</v>
      </c>
      <c r="H1652">
        <v>24</v>
      </c>
      <c r="I1652">
        <v>0.03</v>
      </c>
      <c r="K1652">
        <f t="shared" si="127"/>
        <v>36</v>
      </c>
      <c r="L1652">
        <f t="shared" si="128"/>
        <v>61</v>
      </c>
      <c r="M1652" t="str">
        <f>IF(COUNT(FIND({0,1,2,3,4,5,6,7,8,9},IF(ISBLANK(A1652),IF(LEN(TRIM(B1652))&gt;0,TRIM(B1652),TRIM(C1652)),"")))&gt;0,IF(ISBLANK(A1652),IF(LEN(TRIM(B1652))&gt;0,TRIM(B1652),TRIM(C1652)),""),"")</f>
        <v>08</v>
      </c>
      <c r="N1652" t="str">
        <f>IF(COUNT(FIND({0,1,2,3,4,5,6,7,8,9},IF(ISBLANK(A1652),IF(LEN(TRIM(B1652))&gt;0,TRIM(C1652),LEFT(D1652, 4)),"")))&gt;0,IF(ISBLANK(A1652),IF(LEN(TRIM(B1652))&gt;0,TRIM(C1652),LEFT(D1652, 4)),""),"")</f>
        <v>005</v>
      </c>
      <c r="O1652" t="str">
        <f t="shared" si="129"/>
        <v>Co</v>
      </c>
      <c r="P1652" t="str">
        <f>TRIM(IF(COUNT(FIND({0,1,2,3,4,5,6,7,8,9},B1652))&gt;0,D1652,IF(LEN(TRIM(B1652))&gt;0,CONCATENATE(B1652,C1652,D1652),MID(D1652,4,LEN(D1652)))))</f>
        <v>Arapahoe</v>
      </c>
      <c r="Q1652">
        <f t="shared" si="130"/>
        <v>19</v>
      </c>
      <c r="R1652">
        <f t="shared" si="131"/>
        <v>24</v>
      </c>
    </row>
    <row r="1653" spans="2:18" x14ac:dyDescent="0.25">
      <c r="B1653" s="1" t="s">
        <v>120</v>
      </c>
      <c r="C1653" s="1" t="s">
        <v>87</v>
      </c>
      <c r="D1653" s="1" t="s">
        <v>33</v>
      </c>
      <c r="E1653" s="1" t="s">
        <v>123</v>
      </c>
      <c r="F1653">
        <v>19</v>
      </c>
      <c r="G1653">
        <v>0.04</v>
      </c>
      <c r="H1653">
        <v>40</v>
      </c>
      <c r="I1653">
        <v>0.05</v>
      </c>
      <c r="K1653">
        <f t="shared" si="127"/>
        <v>36</v>
      </c>
      <c r="L1653">
        <f t="shared" si="128"/>
        <v>61</v>
      </c>
      <c r="M1653" t="str">
        <f>IF(COUNT(FIND({0,1,2,3,4,5,6,7,8,9},IF(ISBLANK(A1653),IF(LEN(TRIM(B1653))&gt;0,TRIM(B1653),TRIM(C1653)),"")))&gt;0,IF(ISBLANK(A1653),IF(LEN(TRIM(B1653))&gt;0,TRIM(B1653),TRIM(C1653)),""),"")</f>
        <v>42</v>
      </c>
      <c r="N1653" t="str">
        <f>IF(COUNT(FIND({0,1,2,3,4,5,6,7,8,9},IF(ISBLANK(A1653),IF(LEN(TRIM(B1653))&gt;0,TRIM(C1653),LEFT(D1653, 4)),"")))&gt;0,IF(ISBLANK(A1653),IF(LEN(TRIM(B1653))&gt;0,TRIM(C1653),LEFT(D1653, 4)),""),"")</f>
        <v>089</v>
      </c>
      <c r="O1653" t="str">
        <f t="shared" si="129"/>
        <v>Pa</v>
      </c>
      <c r="P1653" t="str">
        <f>TRIM(IF(COUNT(FIND({0,1,2,3,4,5,6,7,8,9},B1653))&gt;0,D1653,IF(LEN(TRIM(B1653))&gt;0,CONCATENATE(B1653,C1653,D1653),MID(D1653,4,LEN(D1653)))))</f>
        <v>Monroe</v>
      </c>
      <c r="Q1653">
        <f t="shared" si="130"/>
        <v>19</v>
      </c>
      <c r="R1653">
        <f t="shared" si="131"/>
        <v>40</v>
      </c>
    </row>
    <row r="1654" spans="2:18" x14ac:dyDescent="0.25">
      <c r="B1654" s="1" t="s">
        <v>343</v>
      </c>
      <c r="C1654" s="1" t="s">
        <v>118</v>
      </c>
      <c r="D1654" s="1" t="s">
        <v>33</v>
      </c>
      <c r="E1654" s="1" t="s">
        <v>345</v>
      </c>
      <c r="F1654">
        <v>19</v>
      </c>
      <c r="G1654">
        <v>0.04</v>
      </c>
      <c r="H1654">
        <v>26</v>
      </c>
      <c r="I1654">
        <v>0.04</v>
      </c>
      <c r="K1654">
        <f t="shared" si="127"/>
        <v>36</v>
      </c>
      <c r="L1654">
        <f t="shared" si="128"/>
        <v>61</v>
      </c>
      <c r="M1654" t="str">
        <f>IF(COUNT(FIND({0,1,2,3,4,5,6,7,8,9},IF(ISBLANK(A1654),IF(LEN(TRIM(B1654))&gt;0,TRIM(B1654),TRIM(C1654)),"")))&gt;0,IF(ISBLANK(A1654),IF(LEN(TRIM(B1654))&gt;0,TRIM(B1654),TRIM(C1654)),""),"")</f>
        <v>18</v>
      </c>
      <c r="N1654" t="str">
        <f>IF(COUNT(FIND({0,1,2,3,4,5,6,7,8,9},IF(ISBLANK(A1654),IF(LEN(TRIM(B1654))&gt;0,TRIM(C1654),LEFT(D1654, 4)),"")))&gt;0,IF(ISBLANK(A1654),IF(LEN(TRIM(B1654))&gt;0,TRIM(C1654),LEFT(D1654, 4)),""),"")</f>
        <v>105</v>
      </c>
      <c r="O1654" t="str">
        <f t="shared" si="129"/>
        <v>In</v>
      </c>
      <c r="P1654" t="str">
        <f>TRIM(IF(COUNT(FIND({0,1,2,3,4,5,6,7,8,9},B1654))&gt;0,D1654,IF(LEN(TRIM(B1654))&gt;0,CONCATENATE(B1654,C1654,D1654),MID(D1654,4,LEN(D1654)))))</f>
        <v>Monroe</v>
      </c>
      <c r="Q1654">
        <f t="shared" si="130"/>
        <v>19</v>
      </c>
      <c r="R1654">
        <f t="shared" si="131"/>
        <v>26</v>
      </c>
    </row>
    <row r="1655" spans="2:18" x14ac:dyDescent="0.25">
      <c r="B1655" s="1" t="s">
        <v>99</v>
      </c>
      <c r="C1655" s="1" t="s">
        <v>36</v>
      </c>
      <c r="D1655" s="1" t="s">
        <v>380</v>
      </c>
      <c r="E1655" s="1" t="s">
        <v>102</v>
      </c>
      <c r="F1655">
        <v>18</v>
      </c>
      <c r="G1655">
        <v>0.04</v>
      </c>
      <c r="H1655">
        <v>19</v>
      </c>
      <c r="I1655">
        <v>0.03</v>
      </c>
      <c r="K1655">
        <f t="shared" si="127"/>
        <v>36</v>
      </c>
      <c r="L1655">
        <f t="shared" si="128"/>
        <v>61</v>
      </c>
      <c r="M1655" t="str">
        <f>IF(COUNT(FIND({0,1,2,3,4,5,6,7,8,9},IF(ISBLANK(A1655),IF(LEN(TRIM(B1655))&gt;0,TRIM(B1655),TRIM(C1655)),"")))&gt;0,IF(ISBLANK(A1655),IF(LEN(TRIM(B1655))&gt;0,TRIM(B1655),TRIM(C1655)),""),"")</f>
        <v>06</v>
      </c>
      <c r="N1655" t="str">
        <f>IF(COUNT(FIND({0,1,2,3,4,5,6,7,8,9},IF(ISBLANK(A1655),IF(LEN(TRIM(B1655))&gt;0,TRIM(C1655),LEFT(D1655, 4)),"")))&gt;0,IF(ISBLANK(A1655),IF(LEN(TRIM(B1655))&gt;0,TRIM(C1655),LEFT(D1655, 4)),""),"")</f>
        <v>111</v>
      </c>
      <c r="O1655" t="str">
        <f t="shared" si="129"/>
        <v>Ca</v>
      </c>
      <c r="P1655" t="str">
        <f>TRIM(IF(COUNT(FIND({0,1,2,3,4,5,6,7,8,9},B1655))&gt;0,D1655,IF(LEN(TRIM(B1655))&gt;0,CONCATENATE(B1655,C1655,D1655),MID(D1655,4,LEN(D1655)))))</f>
        <v>Ventura</v>
      </c>
      <c r="Q1655">
        <f t="shared" si="130"/>
        <v>18</v>
      </c>
      <c r="R1655">
        <f t="shared" si="131"/>
        <v>19</v>
      </c>
    </row>
    <row r="1656" spans="2:18" x14ac:dyDescent="0.25">
      <c r="B1656" s="1" t="s">
        <v>241</v>
      </c>
      <c r="C1656" s="1" t="s">
        <v>50</v>
      </c>
      <c r="D1656" s="1" t="s">
        <v>364</v>
      </c>
      <c r="E1656" s="1" t="s">
        <v>243</v>
      </c>
      <c r="F1656">
        <v>18</v>
      </c>
      <c r="G1656">
        <v>0.04</v>
      </c>
      <c r="H1656">
        <v>24</v>
      </c>
      <c r="I1656">
        <v>0.03</v>
      </c>
      <c r="K1656">
        <f t="shared" si="127"/>
        <v>36</v>
      </c>
      <c r="L1656">
        <f t="shared" si="128"/>
        <v>61</v>
      </c>
      <c r="M1656" t="str">
        <f>IF(COUNT(FIND({0,1,2,3,4,5,6,7,8,9},IF(ISBLANK(A1656),IF(LEN(TRIM(B1656))&gt;0,TRIM(B1656),TRIM(C1656)),"")))&gt;0,IF(ISBLANK(A1656),IF(LEN(TRIM(B1656))&gt;0,TRIM(B1656),TRIM(C1656)),""),"")</f>
        <v>39</v>
      </c>
      <c r="N1656" t="str">
        <f>IF(COUNT(FIND({0,1,2,3,4,5,6,7,8,9},IF(ISBLANK(A1656),IF(LEN(TRIM(B1656))&gt;0,TRIM(C1656),LEFT(D1656, 4)),"")))&gt;0,IF(ISBLANK(A1656),IF(LEN(TRIM(B1656))&gt;0,TRIM(C1656),LEFT(D1656, 4)),""),"")</f>
        <v>095</v>
      </c>
      <c r="O1656" t="str">
        <f t="shared" si="129"/>
        <v>Oh</v>
      </c>
      <c r="P1656" t="str">
        <f>TRIM(IF(COUNT(FIND({0,1,2,3,4,5,6,7,8,9},B1656))&gt;0,D1656,IF(LEN(TRIM(B1656))&gt;0,CONCATENATE(B1656,C1656,D1656),MID(D1656,4,LEN(D1656)))))</f>
        <v>Lucas</v>
      </c>
      <c r="Q1656">
        <f t="shared" si="130"/>
        <v>18</v>
      </c>
      <c r="R1656">
        <f t="shared" si="131"/>
        <v>24</v>
      </c>
    </row>
    <row r="1657" spans="2:18" x14ac:dyDescent="0.25">
      <c r="B1657" s="1" t="s">
        <v>128</v>
      </c>
      <c r="C1657" s="1" t="s">
        <v>76</v>
      </c>
      <c r="D1657" s="1" t="s">
        <v>341</v>
      </c>
      <c r="E1657" s="1" t="s">
        <v>129</v>
      </c>
      <c r="F1657">
        <v>18</v>
      </c>
      <c r="G1657">
        <v>0.04</v>
      </c>
      <c r="H1657">
        <v>26</v>
      </c>
      <c r="I1657">
        <v>0.04</v>
      </c>
      <c r="K1657">
        <f t="shared" si="127"/>
        <v>36</v>
      </c>
      <c r="L1657">
        <f t="shared" si="128"/>
        <v>61</v>
      </c>
      <c r="M1657" t="str">
        <f>IF(COUNT(FIND({0,1,2,3,4,5,6,7,8,9},IF(ISBLANK(A1657),IF(LEN(TRIM(B1657))&gt;0,TRIM(B1657),TRIM(C1657)),"")))&gt;0,IF(ISBLANK(A1657),IF(LEN(TRIM(B1657))&gt;0,TRIM(B1657),TRIM(C1657)),""),"")</f>
        <v>24</v>
      </c>
      <c r="N1657" t="str">
        <f>IF(COUNT(FIND({0,1,2,3,4,5,6,7,8,9},IF(ISBLANK(A1657),IF(LEN(TRIM(B1657))&gt;0,TRIM(C1657),LEFT(D1657, 4)),"")))&gt;0,IF(ISBLANK(A1657),IF(LEN(TRIM(B1657))&gt;0,TRIM(C1657),LEFT(D1657, 4)),""),"")</f>
        <v>003</v>
      </c>
      <c r="O1657" t="str">
        <f t="shared" si="129"/>
        <v>Md</v>
      </c>
      <c r="P1657" t="str">
        <f>TRIM(IF(COUNT(FIND({0,1,2,3,4,5,6,7,8,9},B1657))&gt;0,D1657,IF(LEN(TRIM(B1657))&gt;0,CONCATENATE(B1657,C1657,D1657),MID(D1657,4,LEN(D1657)))))</f>
        <v>Anne Arundel</v>
      </c>
      <c r="Q1657">
        <f t="shared" si="130"/>
        <v>18</v>
      </c>
      <c r="R1657">
        <f t="shared" si="131"/>
        <v>26</v>
      </c>
    </row>
    <row r="1658" spans="2:18" x14ac:dyDescent="0.25">
      <c r="B1658" s="1" t="s">
        <v>251</v>
      </c>
      <c r="C1658" s="1" t="s">
        <v>28</v>
      </c>
      <c r="D1658" s="1" t="s">
        <v>526</v>
      </c>
      <c r="E1658" s="1" t="s">
        <v>253</v>
      </c>
      <c r="F1658">
        <v>18</v>
      </c>
      <c r="G1658">
        <v>0.04</v>
      </c>
      <c r="H1658">
        <v>22</v>
      </c>
      <c r="I1658">
        <v>0.03</v>
      </c>
      <c r="K1658">
        <f t="shared" si="127"/>
        <v>36</v>
      </c>
      <c r="L1658">
        <f t="shared" si="128"/>
        <v>61</v>
      </c>
      <c r="M1658" t="str">
        <f>IF(COUNT(FIND({0,1,2,3,4,5,6,7,8,9},IF(ISBLANK(A1658),IF(LEN(TRIM(B1658))&gt;0,TRIM(B1658),TRIM(C1658)),"")))&gt;0,IF(ISBLANK(A1658),IF(LEN(TRIM(B1658))&gt;0,TRIM(B1658),TRIM(C1658)),""),"")</f>
        <v>26</v>
      </c>
      <c r="N1658" t="str">
        <f>IF(COUNT(FIND({0,1,2,3,4,5,6,7,8,9},IF(ISBLANK(A1658),IF(LEN(TRIM(B1658))&gt;0,TRIM(C1658),LEFT(D1658, 4)),"")))&gt;0,IF(ISBLANK(A1658),IF(LEN(TRIM(B1658))&gt;0,TRIM(C1658),LEFT(D1658, 4)),""),"")</f>
        <v>081</v>
      </c>
      <c r="O1658" t="str">
        <f t="shared" si="129"/>
        <v>Mi</v>
      </c>
      <c r="P1658" t="str">
        <f>TRIM(IF(COUNT(FIND({0,1,2,3,4,5,6,7,8,9},B1658))&gt;0,D1658,IF(LEN(TRIM(B1658))&gt;0,CONCATENATE(B1658,C1658,D1658),MID(D1658,4,LEN(D1658)))))</f>
        <v>Kent</v>
      </c>
      <c r="Q1658">
        <f t="shared" si="130"/>
        <v>18</v>
      </c>
      <c r="R1658">
        <f t="shared" si="131"/>
        <v>22</v>
      </c>
    </row>
    <row r="1659" spans="2:18" x14ac:dyDescent="0.25">
      <c r="B1659" s="1" t="s">
        <v>262</v>
      </c>
      <c r="C1659" s="1" t="s">
        <v>210</v>
      </c>
      <c r="D1659" s="1" t="s">
        <v>104</v>
      </c>
      <c r="E1659" s="1" t="s">
        <v>264</v>
      </c>
      <c r="F1659">
        <v>18</v>
      </c>
      <c r="G1659">
        <v>0.04</v>
      </c>
      <c r="H1659">
        <v>22</v>
      </c>
      <c r="I1659">
        <v>0.03</v>
      </c>
      <c r="K1659">
        <f t="shared" si="127"/>
        <v>36</v>
      </c>
      <c r="L1659">
        <f t="shared" si="128"/>
        <v>61</v>
      </c>
      <c r="M1659" t="str">
        <f>IF(COUNT(FIND({0,1,2,3,4,5,6,7,8,9},IF(ISBLANK(A1659),IF(LEN(TRIM(B1659))&gt;0,TRIM(B1659),TRIM(C1659)),"")))&gt;0,IF(ISBLANK(A1659),IF(LEN(TRIM(B1659))&gt;0,TRIM(B1659),TRIM(C1659)),""),"")</f>
        <v>22</v>
      </c>
      <c r="N1659" t="str">
        <f>IF(COUNT(FIND({0,1,2,3,4,5,6,7,8,9},IF(ISBLANK(A1659),IF(LEN(TRIM(B1659))&gt;0,TRIM(C1659),LEFT(D1659, 4)),"")))&gt;0,IF(ISBLANK(A1659),IF(LEN(TRIM(B1659))&gt;0,TRIM(C1659),LEFT(D1659, 4)),""),"")</f>
        <v>051</v>
      </c>
      <c r="O1659" t="str">
        <f t="shared" si="129"/>
        <v>La</v>
      </c>
      <c r="P1659" t="str">
        <f>TRIM(IF(COUNT(FIND({0,1,2,3,4,5,6,7,8,9},B1659))&gt;0,D1659,IF(LEN(TRIM(B1659))&gt;0,CONCATENATE(B1659,C1659,D1659),MID(D1659,4,LEN(D1659)))))</f>
        <v>Jefferson</v>
      </c>
      <c r="Q1659">
        <f t="shared" si="130"/>
        <v>18</v>
      </c>
      <c r="R1659">
        <f t="shared" si="131"/>
        <v>22</v>
      </c>
    </row>
    <row r="1660" spans="2:18" x14ac:dyDescent="0.25">
      <c r="B1660" s="1" t="s">
        <v>120</v>
      </c>
      <c r="C1660" s="1" t="s">
        <v>91</v>
      </c>
      <c r="D1660" s="1" t="s">
        <v>517</v>
      </c>
      <c r="E1660" s="1" t="s">
        <v>123</v>
      </c>
      <c r="F1660">
        <v>18</v>
      </c>
      <c r="G1660">
        <v>0.04</v>
      </c>
      <c r="H1660">
        <v>24</v>
      </c>
      <c r="I1660">
        <v>0.03</v>
      </c>
      <c r="K1660">
        <f t="shared" si="127"/>
        <v>36</v>
      </c>
      <c r="L1660">
        <f t="shared" si="128"/>
        <v>61</v>
      </c>
      <c r="M1660" t="str">
        <f>IF(COUNT(FIND({0,1,2,3,4,5,6,7,8,9},IF(ISBLANK(A1660),IF(LEN(TRIM(B1660))&gt;0,TRIM(B1660),TRIM(C1660)),"")))&gt;0,IF(ISBLANK(A1660),IF(LEN(TRIM(B1660))&gt;0,TRIM(B1660),TRIM(C1660)),""),"")</f>
        <v>42</v>
      </c>
      <c r="N1660" t="str">
        <f>IF(COUNT(FIND({0,1,2,3,4,5,6,7,8,9},IF(ISBLANK(A1660),IF(LEN(TRIM(B1660))&gt;0,TRIM(C1660),LEFT(D1660, 4)),"")))&gt;0,IF(ISBLANK(A1660),IF(LEN(TRIM(B1660))&gt;0,TRIM(C1660),LEFT(D1660, 4)),""),"")</f>
        <v>043</v>
      </c>
      <c r="O1660" t="str">
        <f t="shared" si="129"/>
        <v>Pa</v>
      </c>
      <c r="P1660" t="str">
        <f>TRIM(IF(COUNT(FIND({0,1,2,3,4,5,6,7,8,9},B1660))&gt;0,D1660,IF(LEN(TRIM(B1660))&gt;0,CONCATENATE(B1660,C1660,D1660),MID(D1660,4,LEN(D1660)))))</f>
        <v>Dauphin</v>
      </c>
      <c r="Q1660">
        <f t="shared" si="130"/>
        <v>18</v>
      </c>
      <c r="R1660">
        <f t="shared" si="131"/>
        <v>24</v>
      </c>
    </row>
    <row r="1661" spans="2:18" x14ac:dyDescent="0.25">
      <c r="B1661" s="1" t="s">
        <v>506</v>
      </c>
      <c r="C1661" s="1" t="s">
        <v>20</v>
      </c>
      <c r="D1661" s="1" t="s">
        <v>535</v>
      </c>
      <c r="E1661" s="1" t="s">
        <v>508</v>
      </c>
      <c r="F1661">
        <v>17</v>
      </c>
      <c r="G1661">
        <v>0.04</v>
      </c>
      <c r="H1661">
        <v>23</v>
      </c>
      <c r="I1661">
        <v>0.03</v>
      </c>
      <c r="K1661">
        <f t="shared" si="127"/>
        <v>36</v>
      </c>
      <c r="L1661">
        <f t="shared" si="128"/>
        <v>61</v>
      </c>
      <c r="M1661" t="str">
        <f>IF(COUNT(FIND({0,1,2,3,4,5,6,7,8,9},IF(ISBLANK(A1661),IF(LEN(TRIM(B1661))&gt;0,TRIM(B1661),TRIM(C1661)),"")))&gt;0,IF(ISBLANK(A1661),IF(LEN(TRIM(B1661))&gt;0,TRIM(B1661),TRIM(C1661)),""),"")</f>
        <v>41</v>
      </c>
      <c r="N1661" t="str">
        <f>IF(COUNT(FIND({0,1,2,3,4,5,6,7,8,9},IF(ISBLANK(A1661),IF(LEN(TRIM(B1661))&gt;0,TRIM(C1661),LEFT(D1661, 4)),"")))&gt;0,IF(ISBLANK(A1661),IF(LEN(TRIM(B1661))&gt;0,TRIM(C1661),LEFT(D1661, 4)),""),"")</f>
        <v>039</v>
      </c>
      <c r="O1661" t="str">
        <f t="shared" si="129"/>
        <v>Or</v>
      </c>
      <c r="P1661" t="str">
        <f>TRIM(IF(COUNT(FIND({0,1,2,3,4,5,6,7,8,9},B1661))&gt;0,D1661,IF(LEN(TRIM(B1661))&gt;0,CONCATENATE(B1661,C1661,D1661),MID(D1661,4,LEN(D1661)))))</f>
        <v>Lane</v>
      </c>
      <c r="Q1661">
        <f t="shared" si="130"/>
        <v>17</v>
      </c>
      <c r="R1661">
        <f t="shared" si="131"/>
        <v>23</v>
      </c>
    </row>
    <row r="1662" spans="2:18" x14ac:dyDescent="0.25">
      <c r="B1662" s="1" t="s">
        <v>95</v>
      </c>
      <c r="C1662" s="1" t="s">
        <v>54</v>
      </c>
      <c r="D1662" s="1" t="s">
        <v>332</v>
      </c>
      <c r="E1662" s="1" t="s">
        <v>98</v>
      </c>
      <c r="F1662">
        <v>17</v>
      </c>
      <c r="G1662">
        <v>0.04</v>
      </c>
      <c r="H1662">
        <v>22</v>
      </c>
      <c r="I1662">
        <v>0.03</v>
      </c>
      <c r="K1662">
        <f t="shared" si="127"/>
        <v>36</v>
      </c>
      <c r="L1662">
        <f t="shared" si="128"/>
        <v>61</v>
      </c>
      <c r="M1662" t="str">
        <f>IF(COUNT(FIND({0,1,2,3,4,5,6,7,8,9},IF(ISBLANK(A1662),IF(LEN(TRIM(B1662))&gt;0,TRIM(B1662),TRIM(C1662)),"")))&gt;0,IF(ISBLANK(A1662),IF(LEN(TRIM(B1662))&gt;0,TRIM(B1662),TRIM(C1662)),""),"")</f>
        <v>12</v>
      </c>
      <c r="N1662" t="str">
        <f>IF(COUNT(FIND({0,1,2,3,4,5,6,7,8,9},IF(ISBLANK(A1662),IF(LEN(TRIM(B1662))&gt;0,TRIM(C1662),LEFT(D1662, 4)),"")))&gt;0,IF(ISBLANK(A1662),IF(LEN(TRIM(B1662))&gt;0,TRIM(C1662),LEFT(D1662, 4)),""),"")</f>
        <v>071</v>
      </c>
      <c r="O1662" t="str">
        <f t="shared" si="129"/>
        <v>Fl</v>
      </c>
      <c r="P1662" t="str">
        <f>TRIM(IF(COUNT(FIND({0,1,2,3,4,5,6,7,8,9},B1662))&gt;0,D1662,IF(LEN(TRIM(B1662))&gt;0,CONCATENATE(B1662,C1662,D1662),MID(D1662,4,LEN(D1662)))))</f>
        <v>Lee</v>
      </c>
      <c r="Q1662">
        <f t="shared" si="130"/>
        <v>17</v>
      </c>
      <c r="R1662">
        <f t="shared" si="131"/>
        <v>22</v>
      </c>
    </row>
    <row r="1663" spans="2:18" x14ac:dyDescent="0.25">
      <c r="B1663" s="1" t="s">
        <v>351</v>
      </c>
      <c r="C1663" s="1" t="s">
        <v>16</v>
      </c>
      <c r="D1663" s="1" t="s">
        <v>534</v>
      </c>
      <c r="E1663" s="1" t="s">
        <v>353</v>
      </c>
      <c r="F1663">
        <v>17</v>
      </c>
      <c r="G1663">
        <v>0.04</v>
      </c>
      <c r="H1663">
        <v>18</v>
      </c>
      <c r="I1663">
        <v>0.02</v>
      </c>
      <c r="K1663">
        <f t="shared" si="127"/>
        <v>36</v>
      </c>
      <c r="L1663">
        <f t="shared" si="128"/>
        <v>61</v>
      </c>
      <c r="M1663" t="str">
        <f>IF(COUNT(FIND({0,1,2,3,4,5,6,7,8,9},IF(ISBLANK(A1663),IF(LEN(TRIM(B1663))&gt;0,TRIM(B1663),TRIM(C1663)),"")))&gt;0,IF(ISBLANK(A1663),IF(LEN(TRIM(B1663))&gt;0,TRIM(B1663),TRIM(C1663)),""),"")</f>
        <v>47</v>
      </c>
      <c r="N1663" t="str">
        <f>IF(COUNT(FIND({0,1,2,3,4,5,6,7,8,9},IF(ISBLANK(A1663),IF(LEN(TRIM(B1663))&gt;0,TRIM(C1663),LEFT(D1663, 4)),"")))&gt;0,IF(ISBLANK(A1663),IF(LEN(TRIM(B1663))&gt;0,TRIM(C1663),LEFT(D1663, 4)),""),"")</f>
        <v>093</v>
      </c>
      <c r="O1663" t="str">
        <f t="shared" si="129"/>
        <v>Tn</v>
      </c>
      <c r="P1663" t="str">
        <f>TRIM(IF(COUNT(FIND({0,1,2,3,4,5,6,7,8,9},B1663))&gt;0,D1663,IF(LEN(TRIM(B1663))&gt;0,CONCATENATE(B1663,C1663,D1663),MID(D1663,4,LEN(D1663)))))</f>
        <v>Knox</v>
      </c>
      <c r="Q1663">
        <f t="shared" si="130"/>
        <v>17</v>
      </c>
      <c r="R1663">
        <f t="shared" si="131"/>
        <v>18</v>
      </c>
    </row>
    <row r="1664" spans="2:18" x14ac:dyDescent="0.25">
      <c r="B1664" s="1" t="s">
        <v>241</v>
      </c>
      <c r="C1664" s="1" t="s">
        <v>338</v>
      </c>
      <c r="D1664" s="1" t="s">
        <v>339</v>
      </c>
      <c r="E1664" s="1" t="s">
        <v>243</v>
      </c>
      <c r="F1664">
        <v>17</v>
      </c>
      <c r="G1664">
        <v>0.04</v>
      </c>
      <c r="H1664">
        <v>22</v>
      </c>
      <c r="I1664">
        <v>0.03</v>
      </c>
      <c r="K1664">
        <f t="shared" si="127"/>
        <v>36</v>
      </c>
      <c r="L1664">
        <f t="shared" si="128"/>
        <v>61</v>
      </c>
      <c r="M1664" t="str">
        <f>IF(COUNT(FIND({0,1,2,3,4,5,6,7,8,9},IF(ISBLANK(A1664),IF(LEN(TRIM(B1664))&gt;0,TRIM(B1664),TRIM(C1664)),"")))&gt;0,IF(ISBLANK(A1664),IF(LEN(TRIM(B1664))&gt;0,TRIM(B1664),TRIM(C1664)),""),"")</f>
        <v>39</v>
      </c>
      <c r="N1664" t="str">
        <f>IF(COUNT(FIND({0,1,2,3,4,5,6,7,8,9},IF(ISBLANK(A1664),IF(LEN(TRIM(B1664))&gt;0,TRIM(C1664),LEFT(D1664, 4)),"")))&gt;0,IF(ISBLANK(A1664),IF(LEN(TRIM(B1664))&gt;0,TRIM(C1664),LEFT(D1664, 4)),""),"")</f>
        <v>153</v>
      </c>
      <c r="O1664" t="str">
        <f t="shared" si="129"/>
        <v>Oh</v>
      </c>
      <c r="P1664" t="str">
        <f>TRIM(IF(COUNT(FIND({0,1,2,3,4,5,6,7,8,9},B1664))&gt;0,D1664,IF(LEN(TRIM(B1664))&gt;0,CONCATENATE(B1664,C1664,D1664),MID(D1664,4,LEN(D1664)))))</f>
        <v>Summit</v>
      </c>
      <c r="Q1664">
        <f t="shared" si="130"/>
        <v>17</v>
      </c>
      <c r="R1664">
        <f t="shared" si="131"/>
        <v>22</v>
      </c>
    </row>
    <row r="1665" spans="2:18" x14ac:dyDescent="0.25">
      <c r="B1665" s="1" t="s">
        <v>433</v>
      </c>
      <c r="C1665" s="1" t="s">
        <v>18</v>
      </c>
      <c r="D1665" s="1" t="s">
        <v>514</v>
      </c>
      <c r="E1665" s="1" t="s">
        <v>435</v>
      </c>
      <c r="F1665">
        <v>17</v>
      </c>
      <c r="G1665">
        <v>0.04</v>
      </c>
      <c r="H1665">
        <v>22</v>
      </c>
      <c r="I1665">
        <v>0.03</v>
      </c>
      <c r="K1665">
        <f t="shared" si="127"/>
        <v>36</v>
      </c>
      <c r="L1665">
        <f t="shared" si="128"/>
        <v>61</v>
      </c>
      <c r="M1665" t="str">
        <f>IF(COUNT(FIND({0,1,2,3,4,5,6,7,8,9},IF(ISBLANK(A1665),IF(LEN(TRIM(B1665))&gt;0,TRIM(B1665),TRIM(C1665)),"")))&gt;0,IF(ISBLANK(A1665),IF(LEN(TRIM(B1665))&gt;0,TRIM(B1665),TRIM(C1665)),""),"")</f>
        <v>20</v>
      </c>
      <c r="N1665" t="str">
        <f>IF(COUNT(FIND({0,1,2,3,4,5,6,7,8,9},IF(ISBLANK(A1665),IF(LEN(TRIM(B1665))&gt;0,TRIM(C1665),LEFT(D1665, 4)),"")))&gt;0,IF(ISBLANK(A1665),IF(LEN(TRIM(B1665))&gt;0,TRIM(C1665),LEFT(D1665, 4)),""),"")</f>
        <v>091</v>
      </c>
      <c r="O1665" t="str">
        <f t="shared" si="129"/>
        <v>Ks</v>
      </c>
      <c r="P1665" t="str">
        <f>TRIM(IF(COUNT(FIND({0,1,2,3,4,5,6,7,8,9},B1665))&gt;0,D1665,IF(LEN(TRIM(B1665))&gt;0,CONCATENATE(B1665,C1665,D1665),MID(D1665,4,LEN(D1665)))))</f>
        <v>Johnson</v>
      </c>
      <c r="Q1665">
        <f t="shared" si="130"/>
        <v>17</v>
      </c>
      <c r="R1665">
        <f t="shared" si="131"/>
        <v>22</v>
      </c>
    </row>
    <row r="1666" spans="2:18" x14ac:dyDescent="0.25">
      <c r="B1666" s="1" t="s">
        <v>99</v>
      </c>
      <c r="C1666" s="1" t="s">
        <v>54</v>
      </c>
      <c r="D1666" s="1" t="s">
        <v>335</v>
      </c>
      <c r="E1666" s="1" t="s">
        <v>102</v>
      </c>
      <c r="F1666">
        <v>16</v>
      </c>
      <c r="G1666">
        <v>0.03</v>
      </c>
      <c r="H1666">
        <v>27</v>
      </c>
      <c r="I1666">
        <v>0.04</v>
      </c>
      <c r="K1666">
        <f t="shared" si="127"/>
        <v>36</v>
      </c>
      <c r="L1666">
        <f t="shared" si="128"/>
        <v>61</v>
      </c>
      <c r="M1666" t="str">
        <f>IF(COUNT(FIND({0,1,2,3,4,5,6,7,8,9},IF(ISBLANK(A1666),IF(LEN(TRIM(B1666))&gt;0,TRIM(B1666),TRIM(C1666)),"")))&gt;0,IF(ISBLANK(A1666),IF(LEN(TRIM(B1666))&gt;0,TRIM(B1666),TRIM(C1666)),""),"")</f>
        <v>06</v>
      </c>
      <c r="N1666" t="str">
        <f>IF(COUNT(FIND({0,1,2,3,4,5,6,7,8,9},IF(ISBLANK(A1666),IF(LEN(TRIM(B1666))&gt;0,TRIM(C1666),LEFT(D1666, 4)),"")))&gt;0,IF(ISBLANK(A1666),IF(LEN(TRIM(B1666))&gt;0,TRIM(C1666),LEFT(D1666, 4)),""),"")</f>
        <v>071</v>
      </c>
      <c r="O1666" t="str">
        <f t="shared" si="129"/>
        <v>Ca</v>
      </c>
      <c r="P1666" t="str">
        <f>TRIM(IF(COUNT(FIND({0,1,2,3,4,5,6,7,8,9},B1666))&gt;0,D1666,IF(LEN(TRIM(B1666))&gt;0,CONCATENATE(B1666,C1666,D1666),MID(D1666,4,LEN(D1666)))))</f>
        <v>San Bernardino</v>
      </c>
      <c r="Q1666">
        <f t="shared" si="130"/>
        <v>16</v>
      </c>
      <c r="R1666">
        <f t="shared" si="131"/>
        <v>27</v>
      </c>
    </row>
    <row r="1667" spans="2:18" x14ac:dyDescent="0.25">
      <c r="B1667" s="1" t="s">
        <v>95</v>
      </c>
      <c r="C1667" s="1" t="s">
        <v>116</v>
      </c>
      <c r="D1667" s="1" t="s">
        <v>533</v>
      </c>
      <c r="E1667" s="1" t="s">
        <v>98</v>
      </c>
      <c r="F1667">
        <v>16</v>
      </c>
      <c r="G1667">
        <v>0.03</v>
      </c>
      <c r="H1667">
        <v>17</v>
      </c>
      <c r="I1667">
        <v>0.02</v>
      </c>
      <c r="K1667">
        <f t="shared" si="127"/>
        <v>36</v>
      </c>
      <c r="L1667">
        <f t="shared" si="128"/>
        <v>61</v>
      </c>
      <c r="M1667" t="str">
        <f>IF(COUNT(FIND({0,1,2,3,4,5,6,7,8,9},IF(ISBLANK(A1667),IF(LEN(TRIM(B1667))&gt;0,TRIM(B1667),TRIM(C1667)),"")))&gt;0,IF(ISBLANK(A1667),IF(LEN(TRIM(B1667))&gt;0,TRIM(B1667),TRIM(C1667)),""),"")</f>
        <v>12</v>
      </c>
      <c r="N1667" t="str">
        <f>IF(COUNT(FIND({0,1,2,3,4,5,6,7,8,9},IF(ISBLANK(A1667),IF(LEN(TRIM(B1667))&gt;0,TRIM(C1667),LEFT(D1667, 4)),"")))&gt;0,IF(ISBLANK(A1667),IF(LEN(TRIM(B1667))&gt;0,TRIM(C1667),LEFT(D1667, 4)),""),"")</f>
        <v>073</v>
      </c>
      <c r="O1667" t="str">
        <f t="shared" si="129"/>
        <v>Fl</v>
      </c>
      <c r="P1667" t="str">
        <f>TRIM(IF(COUNT(FIND({0,1,2,3,4,5,6,7,8,9},B1667))&gt;0,D1667,IF(LEN(TRIM(B1667))&gt;0,CONCATENATE(B1667,C1667,D1667),MID(D1667,4,LEN(D1667)))))</f>
        <v>Leon</v>
      </c>
      <c r="Q1667">
        <f t="shared" si="130"/>
        <v>16</v>
      </c>
      <c r="R1667">
        <f t="shared" si="131"/>
        <v>17</v>
      </c>
    </row>
    <row r="1668" spans="2:18" x14ac:dyDescent="0.25">
      <c r="B1668" s="1" t="s">
        <v>521</v>
      </c>
      <c r="C1668" s="1" t="s">
        <v>24</v>
      </c>
      <c r="D1668" s="1" t="s">
        <v>514</v>
      </c>
      <c r="E1668" s="1" t="s">
        <v>522</v>
      </c>
      <c r="F1668">
        <v>16</v>
      </c>
      <c r="G1668">
        <v>0.03</v>
      </c>
      <c r="H1668">
        <v>16</v>
      </c>
      <c r="I1668">
        <v>0.02</v>
      </c>
      <c r="K1668">
        <f t="shared" ref="K1668:K1731" si="132">VALUE(IF(ISBLANK(A1668),K1667,A1668))</f>
        <v>36</v>
      </c>
      <c r="L1668">
        <f t="shared" ref="L1668:L1731" si="133">VALUE(IF(ISBLANK(A1668),L1667,CONCATENATE(TRIM(B1668),TRIM(C1668))))</f>
        <v>61</v>
      </c>
      <c r="M1668" t="str">
        <f>IF(COUNT(FIND({0,1,2,3,4,5,6,7,8,9},IF(ISBLANK(A1668),IF(LEN(TRIM(B1668))&gt;0,TRIM(B1668),TRIM(C1668)),"")))&gt;0,IF(ISBLANK(A1668),IF(LEN(TRIM(B1668))&gt;0,TRIM(B1668),TRIM(C1668)),""),"")</f>
        <v>19</v>
      </c>
      <c r="N1668" t="str">
        <f>IF(COUNT(FIND({0,1,2,3,4,5,6,7,8,9},IF(ISBLANK(A1668),IF(LEN(TRIM(B1668))&gt;0,TRIM(C1668),LEFT(D1668, 4)),"")))&gt;0,IF(ISBLANK(A1668),IF(LEN(TRIM(B1668))&gt;0,TRIM(C1668),LEFT(D1668, 4)),""),"")</f>
        <v>103</v>
      </c>
      <c r="O1668" t="str">
        <f t="shared" ref="O1668:O1731" si="134">IF(LEN(TRIM(E1668))&gt;0,E1668,"XX")</f>
        <v>Ia</v>
      </c>
      <c r="P1668" t="str">
        <f>TRIM(IF(COUNT(FIND({0,1,2,3,4,5,6,7,8,9},B1668))&gt;0,D1668,IF(LEN(TRIM(B1668))&gt;0,CONCATENATE(B1668,C1668,D1668),MID(D1668,4,LEN(D1668)))))</f>
        <v>Johnson</v>
      </c>
      <c r="Q1668">
        <f t="shared" ref="Q1668:Q1731" si="135">F1668</f>
        <v>16</v>
      </c>
      <c r="R1668">
        <f t="shared" ref="R1668:R1731" si="136">H1668</f>
        <v>16</v>
      </c>
    </row>
    <row r="1669" spans="2:18" x14ac:dyDescent="0.25">
      <c r="B1669" s="1" t="s">
        <v>95</v>
      </c>
      <c r="C1669" s="1" t="s">
        <v>192</v>
      </c>
      <c r="D1669" s="1" t="s">
        <v>193</v>
      </c>
      <c r="E1669" s="1" t="s">
        <v>98</v>
      </c>
      <c r="F1669">
        <v>16</v>
      </c>
      <c r="G1669">
        <v>0.03</v>
      </c>
      <c r="H1669">
        <v>24</v>
      </c>
      <c r="I1669">
        <v>0.03</v>
      </c>
      <c r="K1669">
        <f t="shared" si="132"/>
        <v>36</v>
      </c>
      <c r="L1669">
        <f t="shared" si="133"/>
        <v>61</v>
      </c>
      <c r="M1669" t="str">
        <f>IF(COUNT(FIND({0,1,2,3,4,5,6,7,8,9},IF(ISBLANK(A1669),IF(LEN(TRIM(B1669))&gt;0,TRIM(B1669),TRIM(C1669)),"")))&gt;0,IF(ISBLANK(A1669),IF(LEN(TRIM(B1669))&gt;0,TRIM(B1669),TRIM(C1669)),""),"")</f>
        <v>12</v>
      </c>
      <c r="N1669" t="str">
        <f>IF(COUNT(FIND({0,1,2,3,4,5,6,7,8,9},IF(ISBLANK(A1669),IF(LEN(TRIM(B1669))&gt;0,TRIM(C1669),LEFT(D1669, 4)),"")))&gt;0,IF(ISBLANK(A1669),IF(LEN(TRIM(B1669))&gt;0,TRIM(C1669),LEFT(D1669, 4)),""),"")</f>
        <v>127</v>
      </c>
      <c r="O1669" t="str">
        <f t="shared" si="134"/>
        <v>Fl</v>
      </c>
      <c r="P1669" t="str">
        <f>TRIM(IF(COUNT(FIND({0,1,2,3,4,5,6,7,8,9},B1669))&gt;0,D1669,IF(LEN(TRIM(B1669))&gt;0,CONCATENATE(B1669,C1669,D1669),MID(D1669,4,LEN(D1669)))))</f>
        <v>Volusia</v>
      </c>
      <c r="Q1669">
        <f t="shared" si="135"/>
        <v>16</v>
      </c>
      <c r="R1669">
        <f t="shared" si="136"/>
        <v>24</v>
      </c>
    </row>
    <row r="1670" spans="2:18" x14ac:dyDescent="0.25">
      <c r="B1670" s="1" t="s">
        <v>95</v>
      </c>
      <c r="C1670" s="1" t="s">
        <v>74</v>
      </c>
      <c r="D1670" s="1" t="s">
        <v>33</v>
      </c>
      <c r="E1670" s="1" t="s">
        <v>98</v>
      </c>
      <c r="F1670">
        <v>16</v>
      </c>
      <c r="G1670">
        <v>0.03</v>
      </c>
      <c r="H1670">
        <v>24</v>
      </c>
      <c r="I1670">
        <v>0.03</v>
      </c>
      <c r="K1670">
        <f t="shared" si="132"/>
        <v>36</v>
      </c>
      <c r="L1670">
        <f t="shared" si="133"/>
        <v>61</v>
      </c>
      <c r="M1670" t="str">
        <f>IF(COUNT(FIND({0,1,2,3,4,5,6,7,8,9},IF(ISBLANK(A1670),IF(LEN(TRIM(B1670))&gt;0,TRIM(B1670),TRIM(C1670)),"")))&gt;0,IF(ISBLANK(A1670),IF(LEN(TRIM(B1670))&gt;0,TRIM(B1670),TRIM(C1670)),""),"")</f>
        <v>12</v>
      </c>
      <c r="N1670" t="str">
        <f>IF(COUNT(FIND({0,1,2,3,4,5,6,7,8,9},IF(ISBLANK(A1670),IF(LEN(TRIM(B1670))&gt;0,TRIM(C1670),LEFT(D1670, 4)),"")))&gt;0,IF(ISBLANK(A1670),IF(LEN(TRIM(B1670))&gt;0,TRIM(C1670),LEFT(D1670, 4)),""),"")</f>
        <v>087</v>
      </c>
      <c r="O1670" t="str">
        <f t="shared" si="134"/>
        <v>Fl</v>
      </c>
      <c r="P1670" t="str">
        <f>TRIM(IF(COUNT(FIND({0,1,2,3,4,5,6,7,8,9},B1670))&gt;0,D1670,IF(LEN(TRIM(B1670))&gt;0,CONCATENATE(B1670,C1670,D1670),MID(D1670,4,LEN(D1670)))))</f>
        <v>Monroe</v>
      </c>
      <c r="Q1670">
        <f t="shared" si="135"/>
        <v>16</v>
      </c>
      <c r="R1670">
        <f t="shared" si="136"/>
        <v>24</v>
      </c>
    </row>
    <row r="1671" spans="2:18" x14ac:dyDescent="0.25">
      <c r="B1671" s="1" t="s">
        <v>224</v>
      </c>
      <c r="C1671" s="1" t="s">
        <v>225</v>
      </c>
      <c r="D1671" s="1" t="s">
        <v>226</v>
      </c>
      <c r="E1671" s="1" t="s">
        <v>227</v>
      </c>
      <c r="F1671">
        <v>15</v>
      </c>
      <c r="G1671">
        <v>0.03</v>
      </c>
      <c r="H1671">
        <v>31</v>
      </c>
      <c r="I1671">
        <v>0.04</v>
      </c>
      <c r="K1671">
        <f t="shared" si="132"/>
        <v>36</v>
      </c>
      <c r="L1671">
        <f t="shared" si="133"/>
        <v>61</v>
      </c>
      <c r="M1671" t="str">
        <f>IF(COUNT(FIND({0,1,2,3,4,5,6,7,8,9},IF(ISBLANK(A1671),IF(LEN(TRIM(B1671))&gt;0,TRIM(B1671),TRIM(C1671)),"")))&gt;0,IF(ISBLANK(A1671),IF(LEN(TRIM(B1671))&gt;0,TRIM(B1671),TRIM(C1671)),""),"")</f>
        <v>37</v>
      </c>
      <c r="N1671" t="str">
        <f>IF(COUNT(FIND({0,1,2,3,4,5,6,7,8,9},IF(ISBLANK(A1671),IF(LEN(TRIM(B1671))&gt;0,TRIM(C1671),LEFT(D1671, 4)),"")))&gt;0,IF(ISBLANK(A1671),IF(LEN(TRIM(B1671))&gt;0,TRIM(C1671),LEFT(D1671, 4)),""),"")</f>
        <v>133</v>
      </c>
      <c r="O1671" t="str">
        <f t="shared" si="134"/>
        <v>NC</v>
      </c>
      <c r="P1671" t="str">
        <f>TRIM(IF(COUNT(FIND({0,1,2,3,4,5,6,7,8,9},B1671))&gt;0,D1671,IF(LEN(TRIM(B1671))&gt;0,CONCATENATE(B1671,C1671,D1671),MID(D1671,4,LEN(D1671)))))</f>
        <v>Onslow</v>
      </c>
      <c r="Q1671">
        <f t="shared" si="135"/>
        <v>15</v>
      </c>
      <c r="R1671">
        <f t="shared" si="136"/>
        <v>31</v>
      </c>
    </row>
    <row r="1672" spans="2:18" x14ac:dyDescent="0.25">
      <c r="B1672" s="1" t="s">
        <v>529</v>
      </c>
      <c r="C1672" s="1" t="s">
        <v>34</v>
      </c>
      <c r="D1672" s="1" t="s">
        <v>530</v>
      </c>
      <c r="E1672" s="1" t="s">
        <v>531</v>
      </c>
      <c r="F1672">
        <v>15</v>
      </c>
      <c r="G1672">
        <v>0.03</v>
      </c>
      <c r="H1672">
        <v>29</v>
      </c>
      <c r="I1672">
        <v>0.04</v>
      </c>
      <c r="K1672">
        <f t="shared" si="132"/>
        <v>36</v>
      </c>
      <c r="L1672">
        <f t="shared" si="133"/>
        <v>61</v>
      </c>
      <c r="M1672" t="str">
        <f>IF(COUNT(FIND({0,1,2,3,4,5,6,7,8,9},IF(ISBLANK(A1672),IF(LEN(TRIM(B1672))&gt;0,TRIM(B1672),TRIM(C1672)),"")))&gt;0,IF(ISBLANK(A1672),IF(LEN(TRIM(B1672))&gt;0,TRIM(B1672),TRIM(C1672)),""),"")</f>
        <v>05</v>
      </c>
      <c r="N1672" t="str">
        <f>IF(COUNT(FIND({0,1,2,3,4,5,6,7,8,9},IF(ISBLANK(A1672),IF(LEN(TRIM(B1672))&gt;0,TRIM(C1672),LEFT(D1672, 4)),"")))&gt;0,IF(ISBLANK(A1672),IF(LEN(TRIM(B1672))&gt;0,TRIM(C1672),LEFT(D1672, 4)),""),"")</f>
        <v>119</v>
      </c>
      <c r="O1672" t="str">
        <f t="shared" si="134"/>
        <v>Ar</v>
      </c>
      <c r="P1672" t="str">
        <f>TRIM(IF(COUNT(FIND({0,1,2,3,4,5,6,7,8,9},B1672))&gt;0,D1672,IF(LEN(TRIM(B1672))&gt;0,CONCATENATE(B1672,C1672,D1672),MID(D1672,4,LEN(D1672)))))</f>
        <v>Pulaski</v>
      </c>
      <c r="Q1672">
        <f t="shared" si="135"/>
        <v>15</v>
      </c>
      <c r="R1672">
        <f t="shared" si="136"/>
        <v>29</v>
      </c>
    </row>
    <row r="1673" spans="2:18" x14ac:dyDescent="0.25">
      <c r="B1673" s="1" t="s">
        <v>13</v>
      </c>
      <c r="C1673" s="1" t="s">
        <v>215</v>
      </c>
      <c r="D1673" s="1" t="s">
        <v>216</v>
      </c>
      <c r="E1673" s="1" t="s">
        <v>12</v>
      </c>
      <c r="F1673">
        <v>15</v>
      </c>
      <c r="G1673">
        <v>0.03</v>
      </c>
      <c r="H1673">
        <v>22</v>
      </c>
      <c r="I1673">
        <v>0.03</v>
      </c>
      <c r="K1673">
        <f t="shared" si="132"/>
        <v>36</v>
      </c>
      <c r="L1673">
        <f t="shared" si="133"/>
        <v>61</v>
      </c>
      <c r="M1673" t="str">
        <f>IF(COUNT(FIND({0,1,2,3,4,5,6,7,8,9},IF(ISBLANK(A1673),IF(LEN(TRIM(B1673))&gt;0,TRIM(B1673),TRIM(C1673)),"")))&gt;0,IF(ISBLANK(A1673),IF(LEN(TRIM(B1673))&gt;0,TRIM(B1673),TRIM(C1673)),""),"")</f>
        <v>36</v>
      </c>
      <c r="N1673" t="str">
        <f>IF(COUNT(FIND({0,1,2,3,4,5,6,7,8,9},IF(ISBLANK(A1673),IF(LEN(TRIM(B1673))&gt;0,TRIM(C1673),LEFT(D1673, 4)),"")))&gt;0,IF(ISBLANK(A1673),IF(LEN(TRIM(B1673))&gt;0,TRIM(C1673),LEFT(D1673, 4)),""),"")</f>
        <v>063</v>
      </c>
      <c r="O1673" t="str">
        <f t="shared" si="134"/>
        <v>NY</v>
      </c>
      <c r="P1673" t="str">
        <f>TRIM(IF(COUNT(FIND({0,1,2,3,4,5,6,7,8,9},B1673))&gt;0,D1673,IF(LEN(TRIM(B1673))&gt;0,CONCATENATE(B1673,C1673,D1673),MID(D1673,4,LEN(D1673)))))</f>
        <v>Niagara</v>
      </c>
      <c r="Q1673">
        <f t="shared" si="135"/>
        <v>15</v>
      </c>
      <c r="R1673">
        <f t="shared" si="136"/>
        <v>22</v>
      </c>
    </row>
    <row r="1674" spans="2:18" x14ac:dyDescent="0.25">
      <c r="B1674" s="1" t="s">
        <v>13</v>
      </c>
      <c r="C1674" s="1" t="s">
        <v>83</v>
      </c>
      <c r="D1674" s="1" t="s">
        <v>135</v>
      </c>
      <c r="E1674" s="1" t="s">
        <v>12</v>
      </c>
      <c r="F1674">
        <v>15</v>
      </c>
      <c r="G1674">
        <v>0.03</v>
      </c>
      <c r="H1674">
        <v>19</v>
      </c>
      <c r="I1674">
        <v>0.03</v>
      </c>
      <c r="K1674">
        <f t="shared" si="132"/>
        <v>36</v>
      </c>
      <c r="L1674">
        <f t="shared" si="133"/>
        <v>61</v>
      </c>
      <c r="M1674" t="str">
        <f>IF(COUNT(FIND({0,1,2,3,4,5,6,7,8,9},IF(ISBLANK(A1674),IF(LEN(TRIM(B1674))&gt;0,TRIM(B1674),TRIM(C1674)),"")))&gt;0,IF(ISBLANK(A1674),IF(LEN(TRIM(B1674))&gt;0,TRIM(B1674),TRIM(C1674)),""),"")</f>
        <v>36</v>
      </c>
      <c r="N1674" t="str">
        <f>IF(COUNT(FIND({0,1,2,3,4,5,6,7,8,9},IF(ISBLANK(A1674),IF(LEN(TRIM(B1674))&gt;0,TRIM(C1674),LEFT(D1674, 4)),"")))&gt;0,IF(ISBLANK(A1674),IF(LEN(TRIM(B1674))&gt;0,TRIM(C1674),LEFT(D1674, 4)),""),"")</f>
        <v>025</v>
      </c>
      <c r="O1674" t="str">
        <f t="shared" si="134"/>
        <v>NY</v>
      </c>
      <c r="P1674" t="str">
        <f>TRIM(IF(COUNT(FIND({0,1,2,3,4,5,6,7,8,9},B1674))&gt;0,D1674,IF(LEN(TRIM(B1674))&gt;0,CONCATENATE(B1674,C1674,D1674),MID(D1674,4,LEN(D1674)))))</f>
        <v>Delaware</v>
      </c>
      <c r="Q1674">
        <f t="shared" si="135"/>
        <v>15</v>
      </c>
      <c r="R1674">
        <f t="shared" si="136"/>
        <v>19</v>
      </c>
    </row>
    <row r="1675" spans="2:18" x14ac:dyDescent="0.25">
      <c r="B1675" s="1" t="s">
        <v>165</v>
      </c>
      <c r="C1675" s="1" t="s">
        <v>212</v>
      </c>
      <c r="D1675" s="1" t="s">
        <v>649</v>
      </c>
      <c r="E1675" s="1" t="s">
        <v>168</v>
      </c>
      <c r="F1675">
        <v>15</v>
      </c>
      <c r="G1675">
        <v>0.03</v>
      </c>
      <c r="H1675">
        <v>18</v>
      </c>
      <c r="I1675">
        <v>0.02</v>
      </c>
      <c r="K1675">
        <f t="shared" si="132"/>
        <v>36</v>
      </c>
      <c r="L1675">
        <f t="shared" si="133"/>
        <v>61</v>
      </c>
      <c r="M1675" t="str">
        <f>IF(COUNT(FIND({0,1,2,3,4,5,6,7,8,9},IF(ISBLANK(A1675),IF(LEN(TRIM(B1675))&gt;0,TRIM(B1675),TRIM(C1675)),"")))&gt;0,IF(ISBLANK(A1675),IF(LEN(TRIM(B1675))&gt;0,TRIM(B1675),TRIM(C1675)),""),"")</f>
        <v>48</v>
      </c>
      <c r="N1675" t="str">
        <f>IF(COUNT(FIND({0,1,2,3,4,5,6,7,8,9},IF(ISBLANK(A1675),IF(LEN(TRIM(B1675))&gt;0,TRIM(C1675),LEFT(D1675, 4)),"")))&gt;0,IF(ISBLANK(A1675),IF(LEN(TRIM(B1675))&gt;0,TRIM(C1675),LEFT(D1675, 4)),""),"")</f>
        <v>121</v>
      </c>
      <c r="O1675" t="str">
        <f t="shared" si="134"/>
        <v>Tx</v>
      </c>
      <c r="P1675" t="str">
        <f>TRIM(IF(COUNT(FIND({0,1,2,3,4,5,6,7,8,9},B1675))&gt;0,D1675,IF(LEN(TRIM(B1675))&gt;0,CONCATENATE(B1675,C1675,D1675),MID(D1675,4,LEN(D1675)))))</f>
        <v>Denton</v>
      </c>
      <c r="Q1675">
        <f t="shared" si="135"/>
        <v>15</v>
      </c>
      <c r="R1675">
        <f t="shared" si="136"/>
        <v>18</v>
      </c>
    </row>
    <row r="1676" spans="2:18" x14ac:dyDescent="0.25">
      <c r="B1676" s="1" t="s">
        <v>321</v>
      </c>
      <c r="C1676" s="1" t="s">
        <v>26</v>
      </c>
      <c r="D1676" s="1" t="s">
        <v>512</v>
      </c>
      <c r="E1676" s="1" t="s">
        <v>322</v>
      </c>
      <c r="F1676">
        <v>15</v>
      </c>
      <c r="G1676">
        <v>0.03</v>
      </c>
      <c r="H1676">
        <v>26</v>
      </c>
      <c r="I1676">
        <v>0.04</v>
      </c>
      <c r="K1676">
        <f t="shared" si="132"/>
        <v>36</v>
      </c>
      <c r="L1676">
        <f t="shared" si="133"/>
        <v>61</v>
      </c>
      <c r="M1676" t="str">
        <f>IF(COUNT(FIND({0,1,2,3,4,5,6,7,8,9},IF(ISBLANK(A1676),IF(LEN(TRIM(B1676))&gt;0,TRIM(B1676),TRIM(C1676)),"")))&gt;0,IF(ISBLANK(A1676),IF(LEN(TRIM(B1676))&gt;0,TRIM(B1676),TRIM(C1676)),""),"")</f>
        <v>21</v>
      </c>
      <c r="N1676" t="str">
        <f>IF(COUNT(FIND({0,1,2,3,4,5,6,7,8,9},IF(ISBLANK(A1676),IF(LEN(TRIM(B1676))&gt;0,TRIM(C1676),LEFT(D1676, 4)),"")))&gt;0,IF(ISBLANK(A1676),IF(LEN(TRIM(B1676))&gt;0,TRIM(C1676),LEFT(D1676, 4)),""),"")</f>
        <v>067</v>
      </c>
      <c r="O1676" t="str">
        <f t="shared" si="134"/>
        <v>Ky</v>
      </c>
      <c r="P1676" t="str">
        <f>TRIM(IF(COUNT(FIND({0,1,2,3,4,5,6,7,8,9},B1676))&gt;0,D1676,IF(LEN(TRIM(B1676))&gt;0,CONCATENATE(B1676,C1676,D1676),MID(D1676,4,LEN(D1676)))))</f>
        <v>Fayette</v>
      </c>
      <c r="Q1676">
        <f t="shared" si="135"/>
        <v>15</v>
      </c>
      <c r="R1676">
        <f t="shared" si="136"/>
        <v>26</v>
      </c>
    </row>
    <row r="1677" spans="2:18" x14ac:dyDescent="0.25">
      <c r="B1677" s="1" t="s">
        <v>120</v>
      </c>
      <c r="C1677" s="1" t="s">
        <v>225</v>
      </c>
      <c r="D1677" s="1" t="s">
        <v>485</v>
      </c>
      <c r="E1677" s="1" t="s">
        <v>123</v>
      </c>
      <c r="F1677">
        <v>15</v>
      </c>
      <c r="G1677">
        <v>0.03</v>
      </c>
      <c r="H1677">
        <v>17</v>
      </c>
      <c r="I1677">
        <v>0.02</v>
      </c>
      <c r="K1677">
        <f t="shared" si="132"/>
        <v>36</v>
      </c>
      <c r="L1677">
        <f t="shared" si="133"/>
        <v>61</v>
      </c>
      <c r="M1677" t="str">
        <f>IF(COUNT(FIND({0,1,2,3,4,5,6,7,8,9},IF(ISBLANK(A1677),IF(LEN(TRIM(B1677))&gt;0,TRIM(B1677),TRIM(C1677)),"")))&gt;0,IF(ISBLANK(A1677),IF(LEN(TRIM(B1677))&gt;0,TRIM(B1677),TRIM(C1677)),""),"")</f>
        <v>42</v>
      </c>
      <c r="N1677" t="str">
        <f>IF(COUNT(FIND({0,1,2,3,4,5,6,7,8,9},IF(ISBLANK(A1677),IF(LEN(TRIM(B1677))&gt;0,TRIM(C1677),LEFT(D1677, 4)),"")))&gt;0,IF(ISBLANK(A1677),IF(LEN(TRIM(B1677))&gt;0,TRIM(C1677),LEFT(D1677, 4)),""),"")</f>
        <v>133</v>
      </c>
      <c r="O1677" t="str">
        <f t="shared" si="134"/>
        <v>Pa</v>
      </c>
      <c r="P1677" t="str">
        <f>TRIM(IF(COUNT(FIND({0,1,2,3,4,5,6,7,8,9},B1677))&gt;0,D1677,IF(LEN(TRIM(B1677))&gt;0,CONCATENATE(B1677,C1677,D1677),MID(D1677,4,LEN(D1677)))))</f>
        <v>York</v>
      </c>
      <c r="Q1677">
        <f t="shared" si="135"/>
        <v>15</v>
      </c>
      <c r="R1677">
        <f t="shared" si="136"/>
        <v>17</v>
      </c>
    </row>
    <row r="1678" spans="2:18" x14ac:dyDescent="0.25">
      <c r="B1678" s="1" t="s">
        <v>358</v>
      </c>
      <c r="C1678" s="1" t="s">
        <v>293</v>
      </c>
      <c r="D1678" s="1" t="s">
        <v>549</v>
      </c>
      <c r="E1678" s="1" t="s">
        <v>360</v>
      </c>
      <c r="F1678">
        <v>14</v>
      </c>
      <c r="G1678">
        <v>0.03</v>
      </c>
      <c r="H1678">
        <v>16</v>
      </c>
      <c r="I1678">
        <v>0.02</v>
      </c>
      <c r="K1678">
        <f t="shared" si="132"/>
        <v>36</v>
      </c>
      <c r="L1678">
        <f t="shared" si="133"/>
        <v>61</v>
      </c>
      <c r="M1678" t="str">
        <f>IF(COUNT(FIND({0,1,2,3,4,5,6,7,8,9},IF(ISBLANK(A1678),IF(LEN(TRIM(B1678))&gt;0,TRIM(B1678),TRIM(C1678)),"")))&gt;0,IF(ISBLANK(A1678),IF(LEN(TRIM(B1678))&gt;0,TRIM(B1678),TRIM(C1678)),""),"")</f>
        <v>35</v>
      </c>
      <c r="N1678" t="str">
        <f>IF(COUNT(FIND({0,1,2,3,4,5,6,7,8,9},IF(ISBLANK(A1678),IF(LEN(TRIM(B1678))&gt;0,TRIM(C1678),LEFT(D1678, 4)),"")))&gt;0,IF(ISBLANK(A1678),IF(LEN(TRIM(B1678))&gt;0,TRIM(C1678),LEFT(D1678, 4)),""),"")</f>
        <v>049</v>
      </c>
      <c r="O1678" t="str">
        <f t="shared" si="134"/>
        <v>NM</v>
      </c>
      <c r="P1678" t="str">
        <f>TRIM(IF(COUNT(FIND({0,1,2,3,4,5,6,7,8,9},B1678))&gt;0,D1678,IF(LEN(TRIM(B1678))&gt;0,CONCATENATE(B1678,C1678,D1678),MID(D1678,4,LEN(D1678)))))</f>
        <v>Santa Fe</v>
      </c>
      <c r="Q1678">
        <f t="shared" si="135"/>
        <v>14</v>
      </c>
      <c r="R1678">
        <f t="shared" si="136"/>
        <v>16</v>
      </c>
    </row>
    <row r="1679" spans="2:18" x14ac:dyDescent="0.25">
      <c r="B1679" s="1" t="s">
        <v>120</v>
      </c>
      <c r="C1679" s="1" t="s">
        <v>96</v>
      </c>
      <c r="D1679" s="1" t="s">
        <v>488</v>
      </c>
      <c r="E1679" s="1" t="s">
        <v>123</v>
      </c>
      <c r="F1679">
        <v>14</v>
      </c>
      <c r="G1679">
        <v>0.03</v>
      </c>
      <c r="H1679">
        <v>16</v>
      </c>
      <c r="I1679">
        <v>0.02</v>
      </c>
      <c r="K1679">
        <f t="shared" si="132"/>
        <v>36</v>
      </c>
      <c r="L1679">
        <f t="shared" si="133"/>
        <v>61</v>
      </c>
      <c r="M1679" t="str">
        <f>IF(COUNT(FIND({0,1,2,3,4,5,6,7,8,9},IF(ISBLANK(A1679),IF(LEN(TRIM(B1679))&gt;0,TRIM(B1679),TRIM(C1679)),"")))&gt;0,IF(ISBLANK(A1679),IF(LEN(TRIM(B1679))&gt;0,TRIM(B1679),TRIM(C1679)),""),"")</f>
        <v>42</v>
      </c>
      <c r="N1679" t="str">
        <f>IF(COUNT(FIND({0,1,2,3,4,5,6,7,8,9},IF(ISBLANK(A1679),IF(LEN(TRIM(B1679))&gt;0,TRIM(C1679),LEFT(D1679, 4)),"")))&gt;0,IF(ISBLANK(A1679),IF(LEN(TRIM(B1679))&gt;0,TRIM(C1679),LEFT(D1679, 4)),""),"")</f>
        <v>011</v>
      </c>
      <c r="O1679" t="str">
        <f t="shared" si="134"/>
        <v>Pa</v>
      </c>
      <c r="P1679" t="str">
        <f>TRIM(IF(COUNT(FIND({0,1,2,3,4,5,6,7,8,9},B1679))&gt;0,D1679,IF(LEN(TRIM(B1679))&gt;0,CONCATENATE(B1679,C1679,D1679),MID(D1679,4,LEN(D1679)))))</f>
        <v>Berks</v>
      </c>
      <c r="Q1679">
        <f t="shared" si="135"/>
        <v>14</v>
      </c>
      <c r="R1679">
        <f t="shared" si="136"/>
        <v>16</v>
      </c>
    </row>
    <row r="1680" spans="2:18" x14ac:dyDescent="0.25">
      <c r="B1680" s="1" t="s">
        <v>234</v>
      </c>
      <c r="C1680" s="1" t="s">
        <v>397</v>
      </c>
      <c r="D1680" s="1" t="s">
        <v>398</v>
      </c>
      <c r="E1680" s="1" t="s">
        <v>236</v>
      </c>
      <c r="F1680">
        <v>14</v>
      </c>
      <c r="G1680">
        <v>0.03</v>
      </c>
      <c r="H1680">
        <v>15</v>
      </c>
      <c r="I1680">
        <v>0.02</v>
      </c>
      <c r="K1680">
        <f t="shared" si="132"/>
        <v>36</v>
      </c>
      <c r="L1680">
        <f t="shared" si="133"/>
        <v>61</v>
      </c>
      <c r="M1680" t="str">
        <f>IF(COUNT(FIND({0,1,2,3,4,5,6,7,8,9},IF(ISBLANK(A1680),IF(LEN(TRIM(B1680))&gt;0,TRIM(B1680),TRIM(C1680)),"")))&gt;0,IF(ISBLANK(A1680),IF(LEN(TRIM(B1680))&gt;0,TRIM(B1680),TRIM(C1680)),""),"")</f>
        <v>13</v>
      </c>
      <c r="N1680" t="str">
        <f>IF(COUNT(FIND({0,1,2,3,4,5,6,7,8,9},IF(ISBLANK(A1680),IF(LEN(TRIM(B1680))&gt;0,TRIM(C1680),LEFT(D1680, 4)),"")))&gt;0,IF(ISBLANK(A1680),IF(LEN(TRIM(B1680))&gt;0,TRIM(C1680),LEFT(D1680, 4)),""),"")</f>
        <v>135</v>
      </c>
      <c r="O1680" t="str">
        <f t="shared" si="134"/>
        <v>Ga</v>
      </c>
      <c r="P1680" t="str">
        <f>TRIM(IF(COUNT(FIND({0,1,2,3,4,5,6,7,8,9},B1680))&gt;0,D1680,IF(LEN(TRIM(B1680))&gt;0,CONCATENATE(B1680,C1680,D1680),MID(D1680,4,LEN(D1680)))))</f>
        <v>Gwinnett</v>
      </c>
      <c r="Q1680">
        <f t="shared" si="135"/>
        <v>14</v>
      </c>
      <c r="R1680">
        <f t="shared" si="136"/>
        <v>15</v>
      </c>
    </row>
    <row r="1681" spans="2:18" x14ac:dyDescent="0.25">
      <c r="B1681" s="1" t="s">
        <v>251</v>
      </c>
      <c r="C1681" s="1" t="s">
        <v>46</v>
      </c>
      <c r="D1681" s="1" t="s">
        <v>368</v>
      </c>
      <c r="E1681" s="1" t="s">
        <v>253</v>
      </c>
      <c r="F1681">
        <v>14</v>
      </c>
      <c r="G1681">
        <v>0.03</v>
      </c>
      <c r="H1681">
        <v>16</v>
      </c>
      <c r="I1681">
        <v>0.02</v>
      </c>
      <c r="K1681">
        <f t="shared" si="132"/>
        <v>36</v>
      </c>
      <c r="L1681">
        <f t="shared" si="133"/>
        <v>61</v>
      </c>
      <c r="M1681" t="str">
        <f>IF(COUNT(FIND({0,1,2,3,4,5,6,7,8,9},IF(ISBLANK(A1681),IF(LEN(TRIM(B1681))&gt;0,TRIM(B1681),TRIM(C1681)),"")))&gt;0,IF(ISBLANK(A1681),IF(LEN(TRIM(B1681))&gt;0,TRIM(B1681),TRIM(C1681)),""),"")</f>
        <v>26</v>
      </c>
      <c r="N1681" t="str">
        <f>IF(COUNT(FIND({0,1,2,3,4,5,6,7,8,9},IF(ISBLANK(A1681),IF(LEN(TRIM(B1681))&gt;0,TRIM(C1681),LEFT(D1681, 4)),"")))&gt;0,IF(ISBLANK(A1681),IF(LEN(TRIM(B1681))&gt;0,TRIM(C1681),LEFT(D1681, 4)),""),"")</f>
        <v>065</v>
      </c>
      <c r="O1681" t="str">
        <f t="shared" si="134"/>
        <v>Mi</v>
      </c>
      <c r="P1681" t="str">
        <f>TRIM(IF(COUNT(FIND({0,1,2,3,4,5,6,7,8,9},B1681))&gt;0,D1681,IF(LEN(TRIM(B1681))&gt;0,CONCATENATE(B1681,C1681,D1681),MID(D1681,4,LEN(D1681)))))</f>
        <v>Ingham</v>
      </c>
      <c r="Q1681">
        <f t="shared" si="135"/>
        <v>14</v>
      </c>
      <c r="R1681">
        <f t="shared" si="136"/>
        <v>16</v>
      </c>
    </row>
    <row r="1682" spans="2:18" x14ac:dyDescent="0.25">
      <c r="B1682" s="1" t="s">
        <v>120</v>
      </c>
      <c r="C1682" s="1" t="s">
        <v>383</v>
      </c>
      <c r="D1682" s="1" t="s">
        <v>384</v>
      </c>
      <c r="E1682" s="1" t="s">
        <v>123</v>
      </c>
      <c r="F1682">
        <v>14</v>
      </c>
      <c r="G1682">
        <v>0.03</v>
      </c>
      <c r="H1682">
        <v>14</v>
      </c>
      <c r="I1682">
        <v>0.02</v>
      </c>
      <c r="K1682">
        <f t="shared" si="132"/>
        <v>36</v>
      </c>
      <c r="L1682">
        <f t="shared" si="133"/>
        <v>61</v>
      </c>
      <c r="M1682" t="str">
        <f>IF(COUNT(FIND({0,1,2,3,4,5,6,7,8,9},IF(ISBLANK(A1682),IF(LEN(TRIM(B1682))&gt;0,TRIM(B1682),TRIM(C1682)),"")))&gt;0,IF(ISBLANK(A1682),IF(LEN(TRIM(B1682))&gt;0,TRIM(B1682),TRIM(C1682)),""),"")</f>
        <v>42</v>
      </c>
      <c r="N1682" t="str">
        <f>IF(COUNT(FIND({0,1,2,3,4,5,6,7,8,9},IF(ISBLANK(A1682),IF(LEN(TRIM(B1682))&gt;0,TRIM(C1682),LEFT(D1682, 4)),"")))&gt;0,IF(ISBLANK(A1682),IF(LEN(TRIM(B1682))&gt;0,TRIM(C1682),LEFT(D1682, 4)),""),"")</f>
        <v>129</v>
      </c>
      <c r="O1682" t="str">
        <f t="shared" si="134"/>
        <v>Pa</v>
      </c>
      <c r="P1682" t="str">
        <f>TRIM(IF(COUNT(FIND({0,1,2,3,4,5,6,7,8,9},B1682))&gt;0,D1682,IF(LEN(TRIM(B1682))&gt;0,CONCATENATE(B1682,C1682,D1682),MID(D1682,4,LEN(D1682)))))</f>
        <v>Westmoreland</v>
      </c>
      <c r="Q1682">
        <f t="shared" si="135"/>
        <v>14</v>
      </c>
      <c r="R1682">
        <f t="shared" si="136"/>
        <v>14</v>
      </c>
    </row>
    <row r="1683" spans="2:18" x14ac:dyDescent="0.25">
      <c r="B1683" s="1" t="s">
        <v>500</v>
      </c>
      <c r="C1683" s="1" t="s">
        <v>293</v>
      </c>
      <c r="D1683" s="1" t="s">
        <v>724</v>
      </c>
      <c r="E1683" s="1" t="s">
        <v>502</v>
      </c>
      <c r="F1683">
        <v>14</v>
      </c>
      <c r="G1683">
        <v>0.03</v>
      </c>
      <c r="H1683">
        <v>21</v>
      </c>
      <c r="I1683">
        <v>0.03</v>
      </c>
      <c r="K1683">
        <f t="shared" si="132"/>
        <v>36</v>
      </c>
      <c r="L1683">
        <f t="shared" si="133"/>
        <v>61</v>
      </c>
      <c r="M1683" t="str">
        <f>IF(COUNT(FIND({0,1,2,3,4,5,6,7,8,9},IF(ISBLANK(A1683),IF(LEN(TRIM(B1683))&gt;0,TRIM(B1683),TRIM(C1683)),"")))&gt;0,IF(ISBLANK(A1683),IF(LEN(TRIM(B1683))&gt;0,TRIM(B1683),TRIM(C1683)),""),"")</f>
        <v>49</v>
      </c>
      <c r="N1683" t="str">
        <f>IF(COUNT(FIND({0,1,2,3,4,5,6,7,8,9},IF(ISBLANK(A1683),IF(LEN(TRIM(B1683))&gt;0,TRIM(C1683),LEFT(D1683, 4)),"")))&gt;0,IF(ISBLANK(A1683),IF(LEN(TRIM(B1683))&gt;0,TRIM(C1683),LEFT(D1683, 4)),""),"")</f>
        <v>049</v>
      </c>
      <c r="O1683" t="str">
        <f t="shared" si="134"/>
        <v>Ut</v>
      </c>
      <c r="P1683" t="str">
        <f>TRIM(IF(COUNT(FIND({0,1,2,3,4,5,6,7,8,9},B1683))&gt;0,D1683,IF(LEN(TRIM(B1683))&gt;0,CONCATENATE(B1683,C1683,D1683),MID(D1683,4,LEN(D1683)))))</f>
        <v>Utah</v>
      </c>
      <c r="Q1683">
        <f t="shared" si="135"/>
        <v>14</v>
      </c>
      <c r="R1683">
        <f t="shared" si="136"/>
        <v>21</v>
      </c>
    </row>
    <row r="1684" spans="2:18" x14ac:dyDescent="0.25">
      <c r="B1684" s="1" t="s">
        <v>165</v>
      </c>
      <c r="C1684" s="1" t="s">
        <v>340</v>
      </c>
      <c r="D1684" s="1" t="s">
        <v>337</v>
      </c>
      <c r="E1684" s="1" t="s">
        <v>168</v>
      </c>
      <c r="F1684">
        <v>14</v>
      </c>
      <c r="G1684">
        <v>0.03</v>
      </c>
      <c r="H1684">
        <v>21</v>
      </c>
      <c r="I1684">
        <v>0.03</v>
      </c>
      <c r="K1684">
        <f t="shared" si="132"/>
        <v>36</v>
      </c>
      <c r="L1684">
        <f t="shared" si="133"/>
        <v>61</v>
      </c>
      <c r="M1684" t="str">
        <f>IF(COUNT(FIND({0,1,2,3,4,5,6,7,8,9},IF(ISBLANK(A1684),IF(LEN(TRIM(B1684))&gt;0,TRIM(B1684),TRIM(C1684)),"")))&gt;0,IF(ISBLANK(A1684),IF(LEN(TRIM(B1684))&gt;0,TRIM(B1684),TRIM(C1684)),""),"")</f>
        <v>48</v>
      </c>
      <c r="N1684" t="str">
        <f>IF(COUNT(FIND({0,1,2,3,4,5,6,7,8,9},IF(ISBLANK(A1684),IF(LEN(TRIM(B1684))&gt;0,TRIM(C1684),LEFT(D1684, 4)),"")))&gt;0,IF(ISBLANK(A1684),IF(LEN(TRIM(B1684))&gt;0,TRIM(C1684),LEFT(D1684, 4)),""),"")</f>
        <v>141</v>
      </c>
      <c r="O1684" t="str">
        <f t="shared" si="134"/>
        <v>Tx</v>
      </c>
      <c r="P1684" t="str">
        <f>TRIM(IF(COUNT(FIND({0,1,2,3,4,5,6,7,8,9},B1684))&gt;0,D1684,IF(LEN(TRIM(B1684))&gt;0,CONCATENATE(B1684,C1684,D1684),MID(D1684,4,LEN(D1684)))))</f>
        <v>El Paso</v>
      </c>
      <c r="Q1684">
        <f t="shared" si="135"/>
        <v>14</v>
      </c>
      <c r="R1684">
        <f t="shared" si="136"/>
        <v>21</v>
      </c>
    </row>
    <row r="1685" spans="2:18" x14ac:dyDescent="0.25">
      <c r="B1685" s="1" t="s">
        <v>13</v>
      </c>
      <c r="C1685" s="1" t="s">
        <v>188</v>
      </c>
      <c r="D1685" s="1" t="s">
        <v>189</v>
      </c>
      <c r="E1685" s="1" t="s">
        <v>12</v>
      </c>
      <c r="F1685">
        <v>13</v>
      </c>
      <c r="G1685">
        <v>0.03</v>
      </c>
      <c r="H1685">
        <v>18</v>
      </c>
      <c r="I1685">
        <v>0.02</v>
      </c>
      <c r="K1685">
        <f t="shared" si="132"/>
        <v>36</v>
      </c>
      <c r="L1685">
        <f t="shared" si="133"/>
        <v>61</v>
      </c>
      <c r="M1685" t="str">
        <f>IF(COUNT(FIND({0,1,2,3,4,5,6,7,8,9},IF(ISBLANK(A1685),IF(LEN(TRIM(B1685))&gt;0,TRIM(B1685),TRIM(C1685)),"")))&gt;0,IF(ISBLANK(A1685),IF(LEN(TRIM(B1685))&gt;0,TRIM(B1685),TRIM(C1685)),""),"")</f>
        <v>36</v>
      </c>
      <c r="N1685" t="str">
        <f>IF(COUNT(FIND({0,1,2,3,4,5,6,7,8,9},IF(ISBLANK(A1685),IF(LEN(TRIM(B1685))&gt;0,TRIM(C1685),LEFT(D1685, 4)),"")))&gt;0,IF(ISBLANK(A1685),IF(LEN(TRIM(B1685))&gt;0,TRIM(C1685),LEFT(D1685, 4)),""),"")</f>
        <v>069</v>
      </c>
      <c r="O1685" t="str">
        <f t="shared" si="134"/>
        <v>NY</v>
      </c>
      <c r="P1685" t="str">
        <f>TRIM(IF(COUNT(FIND({0,1,2,3,4,5,6,7,8,9},B1685))&gt;0,D1685,IF(LEN(TRIM(B1685))&gt;0,CONCATENATE(B1685,C1685,D1685),MID(D1685,4,LEN(D1685)))))</f>
        <v>Ontario</v>
      </c>
      <c r="Q1685">
        <f t="shared" si="135"/>
        <v>13</v>
      </c>
      <c r="R1685">
        <f t="shared" si="136"/>
        <v>18</v>
      </c>
    </row>
    <row r="1686" spans="2:18" x14ac:dyDescent="0.25">
      <c r="B1686" s="1" t="s">
        <v>159</v>
      </c>
      <c r="C1686" s="1" t="s">
        <v>74</v>
      </c>
      <c r="D1686" s="1" t="s">
        <v>471</v>
      </c>
      <c r="E1686" s="1" t="s">
        <v>161</v>
      </c>
      <c r="F1686">
        <v>13</v>
      </c>
      <c r="G1686">
        <v>0.03</v>
      </c>
      <c r="H1686">
        <v>16</v>
      </c>
      <c r="I1686">
        <v>0.02</v>
      </c>
      <c r="K1686">
        <f t="shared" si="132"/>
        <v>36</v>
      </c>
      <c r="L1686">
        <f t="shared" si="133"/>
        <v>61</v>
      </c>
      <c r="M1686" t="str">
        <f>IF(COUNT(FIND({0,1,2,3,4,5,6,7,8,9},IF(ISBLANK(A1686),IF(LEN(TRIM(B1686))&gt;0,TRIM(B1686),TRIM(C1686)),"")))&gt;0,IF(ISBLANK(A1686),IF(LEN(TRIM(B1686))&gt;0,TRIM(B1686),TRIM(C1686)),""),"")</f>
        <v>51</v>
      </c>
      <c r="N1686" t="str">
        <f>IF(COUNT(FIND({0,1,2,3,4,5,6,7,8,9},IF(ISBLANK(A1686),IF(LEN(TRIM(B1686))&gt;0,TRIM(C1686),LEFT(D1686, 4)),"")))&gt;0,IF(ISBLANK(A1686),IF(LEN(TRIM(B1686))&gt;0,TRIM(C1686),LEFT(D1686, 4)),""),"")</f>
        <v>087</v>
      </c>
      <c r="O1686" t="str">
        <f t="shared" si="134"/>
        <v>Va</v>
      </c>
      <c r="P1686" t="str">
        <f>TRIM(IF(COUNT(FIND({0,1,2,3,4,5,6,7,8,9},B1686))&gt;0,D1686,IF(LEN(TRIM(B1686))&gt;0,CONCATENATE(B1686,C1686,D1686),MID(D1686,4,LEN(D1686)))))</f>
        <v>Henrico</v>
      </c>
      <c r="Q1686">
        <f t="shared" si="135"/>
        <v>13</v>
      </c>
      <c r="R1686">
        <f t="shared" si="136"/>
        <v>16</v>
      </c>
    </row>
    <row r="1687" spans="2:18" x14ac:dyDescent="0.25">
      <c r="B1687" s="1" t="s">
        <v>95</v>
      </c>
      <c r="C1687" s="1" t="s">
        <v>28</v>
      </c>
      <c r="D1687" s="1" t="s">
        <v>357</v>
      </c>
      <c r="E1687" s="1" t="s">
        <v>98</v>
      </c>
      <c r="F1687">
        <v>13</v>
      </c>
      <c r="G1687">
        <v>0.03</v>
      </c>
      <c r="H1687">
        <v>22</v>
      </c>
      <c r="I1687">
        <v>0.03</v>
      </c>
      <c r="K1687">
        <f t="shared" si="132"/>
        <v>36</v>
      </c>
      <c r="L1687">
        <f t="shared" si="133"/>
        <v>61</v>
      </c>
      <c r="M1687" t="str">
        <f>IF(COUNT(FIND({0,1,2,3,4,5,6,7,8,9},IF(ISBLANK(A1687),IF(LEN(TRIM(B1687))&gt;0,TRIM(B1687),TRIM(C1687)),"")))&gt;0,IF(ISBLANK(A1687),IF(LEN(TRIM(B1687))&gt;0,TRIM(B1687),TRIM(C1687)),""),"")</f>
        <v>12</v>
      </c>
      <c r="N1687" t="str">
        <f>IF(COUNT(FIND({0,1,2,3,4,5,6,7,8,9},IF(ISBLANK(A1687),IF(LEN(TRIM(B1687))&gt;0,TRIM(C1687),LEFT(D1687, 4)),"")))&gt;0,IF(ISBLANK(A1687),IF(LEN(TRIM(B1687))&gt;0,TRIM(C1687),LEFT(D1687, 4)),""),"")</f>
        <v>081</v>
      </c>
      <c r="O1687" t="str">
        <f t="shared" si="134"/>
        <v>Fl</v>
      </c>
      <c r="P1687" t="str">
        <f>TRIM(IF(COUNT(FIND({0,1,2,3,4,5,6,7,8,9},B1687))&gt;0,D1687,IF(LEN(TRIM(B1687))&gt;0,CONCATENATE(B1687,C1687,D1687),MID(D1687,4,LEN(D1687)))))</f>
        <v>Manatee</v>
      </c>
      <c r="Q1687">
        <f t="shared" si="135"/>
        <v>13</v>
      </c>
      <c r="R1687">
        <f t="shared" si="136"/>
        <v>22</v>
      </c>
    </row>
    <row r="1688" spans="2:18" x14ac:dyDescent="0.25">
      <c r="B1688" s="1" t="s">
        <v>165</v>
      </c>
      <c r="C1688" s="1" t="s">
        <v>60</v>
      </c>
      <c r="D1688" s="1" t="s">
        <v>365</v>
      </c>
      <c r="E1688" s="1" t="s">
        <v>168</v>
      </c>
      <c r="F1688">
        <v>13</v>
      </c>
      <c r="G1688">
        <v>0.03</v>
      </c>
      <c r="H1688">
        <v>18</v>
      </c>
      <c r="I1688">
        <v>0.02</v>
      </c>
      <c r="K1688">
        <f t="shared" si="132"/>
        <v>36</v>
      </c>
      <c r="L1688">
        <f t="shared" si="133"/>
        <v>61</v>
      </c>
      <c r="M1688" t="str">
        <f>IF(COUNT(FIND({0,1,2,3,4,5,6,7,8,9},IF(ISBLANK(A1688),IF(LEN(TRIM(B1688))&gt;0,TRIM(B1688),TRIM(C1688)),"")))&gt;0,IF(ISBLANK(A1688),IF(LEN(TRIM(B1688))&gt;0,TRIM(B1688),TRIM(C1688)),""),"")</f>
        <v>48</v>
      </c>
      <c r="N1688" t="str">
        <f>IF(COUNT(FIND({0,1,2,3,4,5,6,7,8,9},IF(ISBLANK(A1688),IF(LEN(TRIM(B1688))&gt;0,TRIM(C1688),LEFT(D1688, 4)),"")))&gt;0,IF(ISBLANK(A1688),IF(LEN(TRIM(B1688))&gt;0,TRIM(C1688),LEFT(D1688, 4)),""),"")</f>
        <v>027</v>
      </c>
      <c r="O1688" t="str">
        <f t="shared" si="134"/>
        <v>Tx</v>
      </c>
      <c r="P1688" t="str">
        <f>TRIM(IF(COUNT(FIND({0,1,2,3,4,5,6,7,8,9},B1688))&gt;0,D1688,IF(LEN(TRIM(B1688))&gt;0,CONCATENATE(B1688,C1688,D1688),MID(D1688,4,LEN(D1688)))))</f>
        <v>Bell</v>
      </c>
      <c r="Q1688">
        <f t="shared" si="135"/>
        <v>13</v>
      </c>
      <c r="R1688">
        <f t="shared" si="136"/>
        <v>18</v>
      </c>
    </row>
    <row r="1689" spans="2:18" x14ac:dyDescent="0.25">
      <c r="B1689" s="1" t="s">
        <v>315</v>
      </c>
      <c r="C1689" s="1" t="s">
        <v>336</v>
      </c>
      <c r="D1689" s="1" t="s">
        <v>337</v>
      </c>
      <c r="E1689" s="1" t="s">
        <v>317</v>
      </c>
      <c r="F1689">
        <v>13</v>
      </c>
      <c r="G1689">
        <v>0.03</v>
      </c>
      <c r="H1689">
        <v>18</v>
      </c>
      <c r="I1689">
        <v>0.02</v>
      </c>
      <c r="K1689">
        <f t="shared" si="132"/>
        <v>36</v>
      </c>
      <c r="L1689">
        <f t="shared" si="133"/>
        <v>61</v>
      </c>
      <c r="M1689" t="str">
        <f>IF(COUNT(FIND({0,1,2,3,4,5,6,7,8,9},IF(ISBLANK(A1689),IF(LEN(TRIM(B1689))&gt;0,TRIM(B1689),TRIM(C1689)),"")))&gt;0,IF(ISBLANK(A1689),IF(LEN(TRIM(B1689))&gt;0,TRIM(B1689),TRIM(C1689)),""),"")</f>
        <v>08</v>
      </c>
      <c r="N1689" t="str">
        <f>IF(COUNT(FIND({0,1,2,3,4,5,6,7,8,9},IF(ISBLANK(A1689),IF(LEN(TRIM(B1689))&gt;0,TRIM(C1689),LEFT(D1689, 4)),"")))&gt;0,IF(ISBLANK(A1689),IF(LEN(TRIM(B1689))&gt;0,TRIM(C1689),LEFT(D1689, 4)),""),"")</f>
        <v>041</v>
      </c>
      <c r="O1689" t="str">
        <f t="shared" si="134"/>
        <v>Co</v>
      </c>
      <c r="P1689" t="str">
        <f>TRIM(IF(COUNT(FIND({0,1,2,3,4,5,6,7,8,9},B1689))&gt;0,D1689,IF(LEN(TRIM(B1689))&gt;0,CONCATENATE(B1689,C1689,D1689),MID(D1689,4,LEN(D1689)))))</f>
        <v>El Paso</v>
      </c>
      <c r="Q1689">
        <f t="shared" si="135"/>
        <v>13</v>
      </c>
      <c r="R1689">
        <f t="shared" si="136"/>
        <v>18</v>
      </c>
    </row>
    <row r="1690" spans="2:18" x14ac:dyDescent="0.25">
      <c r="B1690" s="1" t="s">
        <v>238</v>
      </c>
      <c r="C1690" s="1" t="s">
        <v>113</v>
      </c>
      <c r="D1690" s="1" t="s">
        <v>393</v>
      </c>
      <c r="E1690" s="1" t="s">
        <v>240</v>
      </c>
      <c r="F1690">
        <v>13</v>
      </c>
      <c r="G1690">
        <v>0.03</v>
      </c>
      <c r="H1690">
        <v>16</v>
      </c>
      <c r="I1690">
        <v>0.02</v>
      </c>
      <c r="K1690">
        <f t="shared" si="132"/>
        <v>36</v>
      </c>
      <c r="L1690">
        <f t="shared" si="133"/>
        <v>61</v>
      </c>
      <c r="M1690" t="str">
        <f>IF(COUNT(FIND({0,1,2,3,4,5,6,7,8,9},IF(ISBLANK(A1690),IF(LEN(TRIM(B1690))&gt;0,TRIM(B1690),TRIM(C1690)),"")))&gt;0,IF(ISBLANK(A1690),IF(LEN(TRIM(B1690))&gt;0,TRIM(B1690),TRIM(C1690)),""),"")</f>
        <v>45</v>
      </c>
      <c r="N1690" t="str">
        <f>IF(COUNT(FIND({0,1,2,3,4,5,6,7,8,9},IF(ISBLANK(A1690),IF(LEN(TRIM(B1690))&gt;0,TRIM(C1690),LEFT(D1690, 4)),"")))&gt;0,IF(ISBLANK(A1690),IF(LEN(TRIM(B1690))&gt;0,TRIM(C1690),LEFT(D1690, 4)),""),"")</f>
        <v>013</v>
      </c>
      <c r="O1690" t="str">
        <f t="shared" si="134"/>
        <v>SC</v>
      </c>
      <c r="P1690" t="str">
        <f>TRIM(IF(COUNT(FIND({0,1,2,3,4,5,6,7,8,9},B1690))&gt;0,D1690,IF(LEN(TRIM(B1690))&gt;0,CONCATENATE(B1690,C1690,D1690),MID(D1690,4,LEN(D1690)))))</f>
        <v>Beaufort</v>
      </c>
      <c r="Q1690">
        <f t="shared" si="135"/>
        <v>13</v>
      </c>
      <c r="R1690">
        <f t="shared" si="136"/>
        <v>16</v>
      </c>
    </row>
    <row r="1691" spans="2:18" x14ac:dyDescent="0.25">
      <c r="B1691" s="1" t="s">
        <v>251</v>
      </c>
      <c r="C1691" s="1" t="s">
        <v>81</v>
      </c>
      <c r="D1691" s="1" t="s">
        <v>725</v>
      </c>
      <c r="E1691" s="1" t="s">
        <v>253</v>
      </c>
      <c r="F1691">
        <v>13</v>
      </c>
      <c r="G1691">
        <v>0.03</v>
      </c>
      <c r="H1691">
        <v>15</v>
      </c>
      <c r="I1691">
        <v>0.02</v>
      </c>
      <c r="K1691">
        <f t="shared" si="132"/>
        <v>36</v>
      </c>
      <c r="L1691">
        <f t="shared" si="133"/>
        <v>61</v>
      </c>
      <c r="M1691" t="str">
        <f>IF(COUNT(FIND({0,1,2,3,4,5,6,7,8,9},IF(ISBLANK(A1691),IF(LEN(TRIM(B1691))&gt;0,TRIM(B1691),TRIM(C1691)),"")))&gt;0,IF(ISBLANK(A1691),IF(LEN(TRIM(B1691))&gt;0,TRIM(B1691),TRIM(C1691)),""),"")</f>
        <v>26</v>
      </c>
      <c r="N1691" t="str">
        <f>IF(COUNT(FIND({0,1,2,3,4,5,6,7,8,9},IF(ISBLANK(A1691),IF(LEN(TRIM(B1691))&gt;0,TRIM(C1691),LEFT(D1691, 4)),"")))&gt;0,IF(ISBLANK(A1691),IF(LEN(TRIM(B1691))&gt;0,TRIM(C1691),LEFT(D1691, 4)),""),"")</f>
        <v>077</v>
      </c>
      <c r="O1691" t="str">
        <f t="shared" si="134"/>
        <v>Mi</v>
      </c>
      <c r="P1691" t="str">
        <f>TRIM(IF(COUNT(FIND({0,1,2,3,4,5,6,7,8,9},B1691))&gt;0,D1691,IF(LEN(TRIM(B1691))&gt;0,CONCATENATE(B1691,C1691,D1691),MID(D1691,4,LEN(D1691)))))</f>
        <v>Kalamazoo</v>
      </c>
      <c r="Q1691">
        <f t="shared" si="135"/>
        <v>13</v>
      </c>
      <c r="R1691">
        <f t="shared" si="136"/>
        <v>15</v>
      </c>
    </row>
    <row r="1692" spans="2:18" x14ac:dyDescent="0.25">
      <c r="B1692" s="1" t="s">
        <v>385</v>
      </c>
      <c r="C1692" s="1" t="s">
        <v>494</v>
      </c>
      <c r="D1692" s="1" t="s">
        <v>495</v>
      </c>
      <c r="E1692" s="1" t="s">
        <v>387</v>
      </c>
      <c r="F1692">
        <v>12</v>
      </c>
      <c r="G1692">
        <v>0.02</v>
      </c>
      <c r="H1692">
        <v>13</v>
      </c>
      <c r="I1692">
        <v>0.02</v>
      </c>
      <c r="K1692">
        <f t="shared" si="132"/>
        <v>36</v>
      </c>
      <c r="L1692">
        <f t="shared" si="133"/>
        <v>61</v>
      </c>
      <c r="M1692" t="str">
        <f>IF(COUNT(FIND({0,1,2,3,4,5,6,7,8,9},IF(ISBLANK(A1692),IF(LEN(TRIM(B1692))&gt;0,TRIM(B1692),TRIM(C1692)),"")))&gt;0,IF(ISBLANK(A1692),IF(LEN(TRIM(B1692))&gt;0,TRIM(B1692),TRIM(C1692)),""),"")</f>
        <v>40</v>
      </c>
      <c r="N1692" t="str">
        <f>IF(COUNT(FIND({0,1,2,3,4,5,6,7,8,9},IF(ISBLANK(A1692),IF(LEN(TRIM(B1692))&gt;0,TRIM(C1692),LEFT(D1692, 4)),"")))&gt;0,IF(ISBLANK(A1692),IF(LEN(TRIM(B1692))&gt;0,TRIM(C1692),LEFT(D1692, 4)),""),"")</f>
        <v>143</v>
      </c>
      <c r="O1692" t="str">
        <f t="shared" si="134"/>
        <v>Ok</v>
      </c>
      <c r="P1692" t="str">
        <f>TRIM(IF(COUNT(FIND({0,1,2,3,4,5,6,7,8,9},B1692))&gt;0,D1692,IF(LEN(TRIM(B1692))&gt;0,CONCATENATE(B1692,C1692,D1692),MID(D1692,4,LEN(D1692)))))</f>
        <v>Tulsa</v>
      </c>
      <c r="Q1692">
        <f t="shared" si="135"/>
        <v>12</v>
      </c>
      <c r="R1692">
        <f t="shared" si="136"/>
        <v>13</v>
      </c>
    </row>
    <row r="1693" spans="2:18" x14ac:dyDescent="0.25">
      <c r="B1693" s="1" t="s">
        <v>238</v>
      </c>
      <c r="C1693" s="1" t="s">
        <v>103</v>
      </c>
      <c r="D1693" s="1" t="s">
        <v>543</v>
      </c>
      <c r="E1693" s="1" t="s">
        <v>240</v>
      </c>
      <c r="F1693">
        <v>12</v>
      </c>
      <c r="G1693">
        <v>0.02</v>
      </c>
      <c r="H1693">
        <v>16</v>
      </c>
      <c r="I1693">
        <v>0.02</v>
      </c>
      <c r="K1693">
        <f t="shared" si="132"/>
        <v>36</v>
      </c>
      <c r="L1693">
        <f t="shared" si="133"/>
        <v>61</v>
      </c>
      <c r="M1693" t="str">
        <f>IF(COUNT(FIND({0,1,2,3,4,5,6,7,8,9},IF(ISBLANK(A1693),IF(LEN(TRIM(B1693))&gt;0,TRIM(B1693),TRIM(C1693)),"")))&gt;0,IF(ISBLANK(A1693),IF(LEN(TRIM(B1693))&gt;0,TRIM(B1693),TRIM(C1693)),""),"")</f>
        <v>45</v>
      </c>
      <c r="N1693" t="str">
        <f>IF(COUNT(FIND({0,1,2,3,4,5,6,7,8,9},IF(ISBLANK(A1693),IF(LEN(TRIM(B1693))&gt;0,TRIM(C1693),LEFT(D1693, 4)),"")))&gt;0,IF(ISBLANK(A1693),IF(LEN(TRIM(B1693))&gt;0,TRIM(C1693),LEFT(D1693, 4)),""),"")</f>
        <v>045</v>
      </c>
      <c r="O1693" t="str">
        <f t="shared" si="134"/>
        <v>SC</v>
      </c>
      <c r="P1693" t="str">
        <f>TRIM(IF(COUNT(FIND({0,1,2,3,4,5,6,7,8,9},B1693))&gt;0,D1693,IF(LEN(TRIM(B1693))&gt;0,CONCATENATE(B1693,C1693,D1693),MID(D1693,4,LEN(D1693)))))</f>
        <v>Greenville</v>
      </c>
      <c r="Q1693">
        <f t="shared" si="135"/>
        <v>12</v>
      </c>
      <c r="R1693">
        <f t="shared" si="136"/>
        <v>16</v>
      </c>
    </row>
    <row r="1694" spans="2:18" x14ac:dyDescent="0.25">
      <c r="B1694" s="1" t="s">
        <v>165</v>
      </c>
      <c r="C1694" s="1" t="s">
        <v>688</v>
      </c>
      <c r="D1694" s="1" t="s">
        <v>689</v>
      </c>
      <c r="E1694" s="1" t="s">
        <v>168</v>
      </c>
      <c r="F1694">
        <v>12</v>
      </c>
      <c r="G1694">
        <v>0.02</v>
      </c>
      <c r="H1694">
        <v>24</v>
      </c>
      <c r="I1694">
        <v>0.03</v>
      </c>
      <c r="K1694">
        <f t="shared" si="132"/>
        <v>36</v>
      </c>
      <c r="L1694">
        <f t="shared" si="133"/>
        <v>61</v>
      </c>
      <c r="M1694" t="str">
        <f>IF(COUNT(FIND({0,1,2,3,4,5,6,7,8,9},IF(ISBLANK(A1694),IF(LEN(TRIM(B1694))&gt;0,TRIM(B1694),TRIM(C1694)),"")))&gt;0,IF(ISBLANK(A1694),IF(LEN(TRIM(B1694))&gt;0,TRIM(B1694),TRIM(C1694)),""),"")</f>
        <v>48</v>
      </c>
      <c r="N1694" t="str">
        <f>IF(COUNT(FIND({0,1,2,3,4,5,6,7,8,9},IF(ISBLANK(A1694),IF(LEN(TRIM(B1694))&gt;0,TRIM(C1694),LEFT(D1694, 4)),"")))&gt;0,IF(ISBLANK(A1694),IF(LEN(TRIM(B1694))&gt;0,TRIM(C1694),LEFT(D1694, 4)),""),"")</f>
        <v>167</v>
      </c>
      <c r="O1694" t="str">
        <f t="shared" si="134"/>
        <v>Tx</v>
      </c>
      <c r="P1694" t="str">
        <f>TRIM(IF(COUNT(FIND({0,1,2,3,4,5,6,7,8,9},B1694))&gt;0,D1694,IF(LEN(TRIM(B1694))&gt;0,CONCATENATE(B1694,C1694,D1694),MID(D1694,4,LEN(D1694)))))</f>
        <v>Galveston</v>
      </c>
      <c r="Q1694">
        <f t="shared" si="135"/>
        <v>12</v>
      </c>
      <c r="R1694">
        <f t="shared" si="136"/>
        <v>24</v>
      </c>
    </row>
    <row r="1695" spans="2:18" x14ac:dyDescent="0.25">
      <c r="B1695" s="1" t="s">
        <v>159</v>
      </c>
      <c r="C1695" s="1" t="s">
        <v>540</v>
      </c>
      <c r="D1695" s="1" t="s">
        <v>541</v>
      </c>
      <c r="E1695" s="1" t="s">
        <v>161</v>
      </c>
      <c r="F1695">
        <v>12</v>
      </c>
      <c r="G1695">
        <v>0.02</v>
      </c>
      <c r="H1695">
        <v>38</v>
      </c>
      <c r="I1695">
        <v>0.05</v>
      </c>
      <c r="K1695">
        <f t="shared" si="132"/>
        <v>36</v>
      </c>
      <c r="L1695">
        <f t="shared" si="133"/>
        <v>61</v>
      </c>
      <c r="M1695" t="str">
        <f>IF(COUNT(FIND({0,1,2,3,4,5,6,7,8,9},IF(ISBLANK(A1695),IF(LEN(TRIM(B1695))&gt;0,TRIM(B1695),TRIM(C1695)),"")))&gt;0,IF(ISBLANK(A1695),IF(LEN(TRIM(B1695))&gt;0,TRIM(B1695),TRIM(C1695)),""),"")</f>
        <v>51</v>
      </c>
      <c r="N1695" t="str">
        <f>IF(COUNT(FIND({0,1,2,3,4,5,6,7,8,9},IF(ISBLANK(A1695),IF(LEN(TRIM(B1695))&gt;0,TRIM(C1695),LEFT(D1695, 4)),"")))&gt;0,IF(ISBLANK(A1695),IF(LEN(TRIM(B1695))&gt;0,TRIM(C1695),LEFT(D1695, 4)),""),"")</f>
        <v>700</v>
      </c>
      <c r="O1695" t="str">
        <f t="shared" si="134"/>
        <v>Va</v>
      </c>
      <c r="P1695" t="str">
        <f>TRIM(IF(COUNT(FIND({0,1,2,3,4,5,6,7,8,9},B1695))&gt;0,D1695,IF(LEN(TRIM(B1695))&gt;0,CONCATENATE(B1695,C1695,D1695),MID(D1695,4,LEN(D1695)))))</f>
        <v>Newport News city</v>
      </c>
      <c r="Q1695">
        <f t="shared" si="135"/>
        <v>12</v>
      </c>
      <c r="R1695">
        <f t="shared" si="136"/>
        <v>38</v>
      </c>
    </row>
    <row r="1696" spans="2:18" x14ac:dyDescent="0.25">
      <c r="B1696" s="1" t="s">
        <v>315</v>
      </c>
      <c r="C1696" s="1" t="s">
        <v>38</v>
      </c>
      <c r="D1696" s="1" t="s">
        <v>104</v>
      </c>
      <c r="E1696" s="1" t="s">
        <v>317</v>
      </c>
      <c r="F1696">
        <v>12</v>
      </c>
      <c r="G1696">
        <v>0.02</v>
      </c>
      <c r="H1696">
        <v>12</v>
      </c>
      <c r="I1696">
        <v>0.02</v>
      </c>
      <c r="K1696">
        <f t="shared" si="132"/>
        <v>36</v>
      </c>
      <c r="L1696">
        <f t="shared" si="133"/>
        <v>61</v>
      </c>
      <c r="M1696" t="str">
        <f>IF(COUNT(FIND({0,1,2,3,4,5,6,7,8,9},IF(ISBLANK(A1696),IF(LEN(TRIM(B1696))&gt;0,TRIM(B1696),TRIM(C1696)),"")))&gt;0,IF(ISBLANK(A1696),IF(LEN(TRIM(B1696))&gt;0,TRIM(B1696),TRIM(C1696)),""),"")</f>
        <v>08</v>
      </c>
      <c r="N1696" t="str">
        <f>IF(COUNT(FIND({0,1,2,3,4,5,6,7,8,9},IF(ISBLANK(A1696),IF(LEN(TRIM(B1696))&gt;0,TRIM(C1696),LEFT(D1696, 4)),"")))&gt;0,IF(ISBLANK(A1696),IF(LEN(TRIM(B1696))&gt;0,TRIM(C1696),LEFT(D1696, 4)),""),"")</f>
        <v>059</v>
      </c>
      <c r="O1696" t="str">
        <f t="shared" si="134"/>
        <v>Co</v>
      </c>
      <c r="P1696" t="str">
        <f>TRIM(IF(COUNT(FIND({0,1,2,3,4,5,6,7,8,9},B1696))&gt;0,D1696,IF(LEN(TRIM(B1696))&gt;0,CONCATENATE(B1696,C1696,D1696),MID(D1696,4,LEN(D1696)))))</f>
        <v>Jefferson</v>
      </c>
      <c r="Q1696">
        <f t="shared" si="135"/>
        <v>12</v>
      </c>
      <c r="R1696">
        <f t="shared" si="136"/>
        <v>12</v>
      </c>
    </row>
    <row r="1697" spans="2:18" x14ac:dyDescent="0.25">
      <c r="B1697" s="1" t="s">
        <v>120</v>
      </c>
      <c r="C1697" s="1" t="s">
        <v>336</v>
      </c>
      <c r="D1697" s="1" t="s">
        <v>148</v>
      </c>
      <c r="E1697" s="1" t="s">
        <v>123</v>
      </c>
      <c r="F1697">
        <v>12</v>
      </c>
      <c r="G1697">
        <v>0.02</v>
      </c>
      <c r="H1697">
        <v>14</v>
      </c>
      <c r="I1697">
        <v>0.02</v>
      </c>
      <c r="K1697">
        <f t="shared" si="132"/>
        <v>36</v>
      </c>
      <c r="L1697">
        <f t="shared" si="133"/>
        <v>61</v>
      </c>
      <c r="M1697" t="str">
        <f>IF(COUNT(FIND({0,1,2,3,4,5,6,7,8,9},IF(ISBLANK(A1697),IF(LEN(TRIM(B1697))&gt;0,TRIM(B1697),TRIM(C1697)),"")))&gt;0,IF(ISBLANK(A1697),IF(LEN(TRIM(B1697))&gt;0,TRIM(B1697),TRIM(C1697)),""),"")</f>
        <v>42</v>
      </c>
      <c r="N1697" t="str">
        <f>IF(COUNT(FIND({0,1,2,3,4,5,6,7,8,9},IF(ISBLANK(A1697),IF(LEN(TRIM(B1697))&gt;0,TRIM(C1697),LEFT(D1697, 4)),"")))&gt;0,IF(ISBLANK(A1697),IF(LEN(TRIM(B1697))&gt;0,TRIM(C1697),LEFT(D1697, 4)),""),"")</f>
        <v>041</v>
      </c>
      <c r="O1697" t="str">
        <f t="shared" si="134"/>
        <v>Pa</v>
      </c>
      <c r="P1697" t="str">
        <f>TRIM(IF(COUNT(FIND({0,1,2,3,4,5,6,7,8,9},B1697))&gt;0,D1697,IF(LEN(TRIM(B1697))&gt;0,CONCATENATE(B1697,C1697,D1697),MID(D1697,4,LEN(D1697)))))</f>
        <v>Cumberland</v>
      </c>
      <c r="Q1697">
        <f t="shared" si="135"/>
        <v>12</v>
      </c>
      <c r="R1697">
        <f t="shared" si="136"/>
        <v>14</v>
      </c>
    </row>
    <row r="1698" spans="2:18" x14ac:dyDescent="0.25">
      <c r="B1698" s="1" t="s">
        <v>315</v>
      </c>
      <c r="C1698" s="1" t="s">
        <v>188</v>
      </c>
      <c r="D1698" s="1" t="s">
        <v>483</v>
      </c>
      <c r="E1698" s="1" t="s">
        <v>317</v>
      </c>
      <c r="F1698">
        <v>11</v>
      </c>
      <c r="G1698">
        <v>0.02</v>
      </c>
      <c r="H1698">
        <v>11</v>
      </c>
      <c r="I1698">
        <v>0.02</v>
      </c>
      <c r="K1698">
        <f t="shared" si="132"/>
        <v>36</v>
      </c>
      <c r="L1698">
        <f t="shared" si="133"/>
        <v>61</v>
      </c>
      <c r="M1698" t="str">
        <f>IF(COUNT(FIND({0,1,2,3,4,5,6,7,8,9},IF(ISBLANK(A1698),IF(LEN(TRIM(B1698))&gt;0,TRIM(B1698),TRIM(C1698)),"")))&gt;0,IF(ISBLANK(A1698),IF(LEN(TRIM(B1698))&gt;0,TRIM(B1698),TRIM(C1698)),""),"")</f>
        <v>08</v>
      </c>
      <c r="N1698" t="str">
        <f>IF(COUNT(FIND({0,1,2,3,4,5,6,7,8,9},IF(ISBLANK(A1698),IF(LEN(TRIM(B1698))&gt;0,TRIM(C1698),LEFT(D1698, 4)),"")))&gt;0,IF(ISBLANK(A1698),IF(LEN(TRIM(B1698))&gt;0,TRIM(C1698),LEFT(D1698, 4)),""),"")</f>
        <v>069</v>
      </c>
      <c r="O1698" t="str">
        <f t="shared" si="134"/>
        <v>Co</v>
      </c>
      <c r="P1698" t="str">
        <f>TRIM(IF(COUNT(FIND({0,1,2,3,4,5,6,7,8,9},B1698))&gt;0,D1698,IF(LEN(TRIM(B1698))&gt;0,CONCATENATE(B1698,C1698,D1698),MID(D1698,4,LEN(D1698)))))</f>
        <v>Larimer</v>
      </c>
      <c r="Q1698">
        <f t="shared" si="135"/>
        <v>11</v>
      </c>
      <c r="R1698">
        <f t="shared" si="136"/>
        <v>11</v>
      </c>
    </row>
    <row r="1699" spans="2:18" x14ac:dyDescent="0.25">
      <c r="B1699" s="1" t="s">
        <v>315</v>
      </c>
      <c r="C1699" s="1" t="s">
        <v>297</v>
      </c>
      <c r="D1699" s="1" t="s">
        <v>684</v>
      </c>
      <c r="E1699" s="1" t="s">
        <v>317</v>
      </c>
      <c r="F1699">
        <v>11</v>
      </c>
      <c r="G1699">
        <v>0.02</v>
      </c>
      <c r="H1699">
        <v>11</v>
      </c>
      <c r="I1699">
        <v>0.02</v>
      </c>
      <c r="K1699">
        <f t="shared" si="132"/>
        <v>36</v>
      </c>
      <c r="L1699">
        <f t="shared" si="133"/>
        <v>61</v>
      </c>
      <c r="M1699" t="str">
        <f>IF(COUNT(FIND({0,1,2,3,4,5,6,7,8,9},IF(ISBLANK(A1699),IF(LEN(TRIM(B1699))&gt;0,TRIM(B1699),TRIM(C1699)),"")))&gt;0,IF(ISBLANK(A1699),IF(LEN(TRIM(B1699))&gt;0,TRIM(B1699),TRIM(C1699)),""),"")</f>
        <v>08</v>
      </c>
      <c r="N1699" t="str">
        <f>IF(COUNT(FIND({0,1,2,3,4,5,6,7,8,9},IF(ISBLANK(A1699),IF(LEN(TRIM(B1699))&gt;0,TRIM(C1699),LEFT(D1699, 4)),"")))&gt;0,IF(ISBLANK(A1699),IF(LEN(TRIM(B1699))&gt;0,TRIM(C1699),LEFT(D1699, 4)),""),"")</f>
        <v>097</v>
      </c>
      <c r="O1699" t="str">
        <f t="shared" si="134"/>
        <v>Co</v>
      </c>
      <c r="P1699" t="str">
        <f>TRIM(IF(COUNT(FIND({0,1,2,3,4,5,6,7,8,9},B1699))&gt;0,D1699,IF(LEN(TRIM(B1699))&gt;0,CONCATENATE(B1699,C1699,D1699),MID(D1699,4,LEN(D1699)))))</f>
        <v>Pitkin</v>
      </c>
      <c r="Q1699">
        <f t="shared" si="135"/>
        <v>11</v>
      </c>
      <c r="R1699">
        <f t="shared" si="136"/>
        <v>11</v>
      </c>
    </row>
    <row r="1700" spans="2:18" x14ac:dyDescent="0.25">
      <c r="B1700" s="1" t="s">
        <v>159</v>
      </c>
      <c r="C1700" s="1" t="s">
        <v>338</v>
      </c>
      <c r="D1700" s="1" t="s">
        <v>377</v>
      </c>
      <c r="E1700" s="1" t="s">
        <v>161</v>
      </c>
      <c r="F1700">
        <v>11</v>
      </c>
      <c r="G1700">
        <v>0.02</v>
      </c>
      <c r="H1700">
        <v>13</v>
      </c>
      <c r="I1700">
        <v>0.02</v>
      </c>
      <c r="K1700">
        <f t="shared" si="132"/>
        <v>36</v>
      </c>
      <c r="L1700">
        <f t="shared" si="133"/>
        <v>61</v>
      </c>
      <c r="M1700" t="str">
        <f>IF(COUNT(FIND({0,1,2,3,4,5,6,7,8,9},IF(ISBLANK(A1700),IF(LEN(TRIM(B1700))&gt;0,TRIM(B1700),TRIM(C1700)),"")))&gt;0,IF(ISBLANK(A1700),IF(LEN(TRIM(B1700))&gt;0,TRIM(B1700),TRIM(C1700)),""),"")</f>
        <v>51</v>
      </c>
      <c r="N1700" t="str">
        <f>IF(COUNT(FIND({0,1,2,3,4,5,6,7,8,9},IF(ISBLANK(A1700),IF(LEN(TRIM(B1700))&gt;0,TRIM(C1700),LEFT(D1700, 4)),"")))&gt;0,IF(ISBLANK(A1700),IF(LEN(TRIM(B1700))&gt;0,TRIM(C1700),LEFT(D1700, 4)),""),"")</f>
        <v>153</v>
      </c>
      <c r="O1700" t="str">
        <f t="shared" si="134"/>
        <v>Va</v>
      </c>
      <c r="P1700" t="str">
        <f>TRIM(IF(COUNT(FIND({0,1,2,3,4,5,6,7,8,9},B1700))&gt;0,D1700,IF(LEN(TRIM(B1700))&gt;0,CONCATENATE(B1700,C1700,D1700),MID(D1700,4,LEN(D1700)))))</f>
        <v>Prince William</v>
      </c>
      <c r="Q1700">
        <f t="shared" si="135"/>
        <v>11</v>
      </c>
      <c r="R1700">
        <f t="shared" si="136"/>
        <v>13</v>
      </c>
    </row>
    <row r="1701" spans="2:18" x14ac:dyDescent="0.25">
      <c r="B1701" s="1" t="s">
        <v>159</v>
      </c>
      <c r="C1701" s="1" t="s">
        <v>547</v>
      </c>
      <c r="D1701" s="1" t="s">
        <v>548</v>
      </c>
      <c r="E1701" s="1" t="s">
        <v>161</v>
      </c>
      <c r="F1701">
        <v>11</v>
      </c>
      <c r="G1701">
        <v>0.02</v>
      </c>
      <c r="H1701">
        <v>21</v>
      </c>
      <c r="I1701">
        <v>0.03</v>
      </c>
      <c r="K1701">
        <f t="shared" si="132"/>
        <v>36</v>
      </c>
      <c r="L1701">
        <f t="shared" si="133"/>
        <v>61</v>
      </c>
      <c r="M1701" t="str">
        <f>IF(COUNT(FIND({0,1,2,3,4,5,6,7,8,9},IF(ISBLANK(A1701),IF(LEN(TRIM(B1701))&gt;0,TRIM(B1701),TRIM(C1701)),"")))&gt;0,IF(ISBLANK(A1701),IF(LEN(TRIM(B1701))&gt;0,TRIM(B1701),TRIM(C1701)),""),"")</f>
        <v>51</v>
      </c>
      <c r="N1701" t="str">
        <f>IF(COUNT(FIND({0,1,2,3,4,5,6,7,8,9},IF(ISBLANK(A1701),IF(LEN(TRIM(B1701))&gt;0,TRIM(C1701),LEFT(D1701, 4)),"")))&gt;0,IF(ISBLANK(A1701),IF(LEN(TRIM(B1701))&gt;0,TRIM(C1701),LEFT(D1701, 4)),""),"")</f>
        <v>740</v>
      </c>
      <c r="O1701" t="str">
        <f t="shared" si="134"/>
        <v>Va</v>
      </c>
      <c r="P1701" t="str">
        <f>TRIM(IF(COUNT(FIND({0,1,2,3,4,5,6,7,8,9},B1701))&gt;0,D1701,IF(LEN(TRIM(B1701))&gt;0,CONCATENATE(B1701,C1701,D1701),MID(D1701,4,LEN(D1701)))))</f>
        <v>Portsmouth city</v>
      </c>
      <c r="Q1701">
        <f t="shared" si="135"/>
        <v>11</v>
      </c>
      <c r="R1701">
        <f t="shared" si="136"/>
        <v>21</v>
      </c>
    </row>
    <row r="1702" spans="2:18" x14ac:dyDescent="0.25">
      <c r="B1702" s="1" t="s">
        <v>262</v>
      </c>
      <c r="C1702" s="1" t="s">
        <v>111</v>
      </c>
      <c r="D1702" s="1" t="s">
        <v>539</v>
      </c>
      <c r="E1702" s="1" t="s">
        <v>264</v>
      </c>
      <c r="F1702">
        <v>11</v>
      </c>
      <c r="G1702">
        <v>0.02</v>
      </c>
      <c r="H1702">
        <v>14</v>
      </c>
      <c r="I1702">
        <v>0.02</v>
      </c>
      <c r="K1702">
        <f t="shared" si="132"/>
        <v>36</v>
      </c>
      <c r="L1702">
        <f t="shared" si="133"/>
        <v>61</v>
      </c>
      <c r="M1702" t="str">
        <f>IF(COUNT(FIND({0,1,2,3,4,5,6,7,8,9},IF(ISBLANK(A1702),IF(LEN(TRIM(B1702))&gt;0,TRIM(B1702),TRIM(C1702)),"")))&gt;0,IF(ISBLANK(A1702),IF(LEN(TRIM(B1702))&gt;0,TRIM(B1702),TRIM(C1702)),""),"")</f>
        <v>22</v>
      </c>
      <c r="N1702" t="str">
        <f>IF(COUNT(FIND({0,1,2,3,4,5,6,7,8,9},IF(ISBLANK(A1702),IF(LEN(TRIM(B1702))&gt;0,TRIM(C1702),LEFT(D1702, 4)),"")))&gt;0,IF(ISBLANK(A1702),IF(LEN(TRIM(B1702))&gt;0,TRIM(C1702),LEFT(D1702, 4)),""),"")</f>
        <v>033</v>
      </c>
      <c r="O1702" t="str">
        <f t="shared" si="134"/>
        <v>La</v>
      </c>
      <c r="P1702" t="str">
        <f>TRIM(IF(COUNT(FIND({0,1,2,3,4,5,6,7,8,9},B1702))&gt;0,D1702,IF(LEN(TRIM(B1702))&gt;0,CONCATENATE(B1702,C1702,D1702),MID(D1702,4,LEN(D1702)))))</f>
        <v>East Baton Rouge</v>
      </c>
      <c r="Q1702">
        <f t="shared" si="135"/>
        <v>11</v>
      </c>
      <c r="R1702">
        <f t="shared" si="136"/>
        <v>14</v>
      </c>
    </row>
    <row r="1703" spans="2:18" x14ac:dyDescent="0.25">
      <c r="B1703" s="1" t="s">
        <v>156</v>
      </c>
      <c r="C1703" s="1" t="s">
        <v>41</v>
      </c>
      <c r="D1703" s="1" t="s">
        <v>367</v>
      </c>
      <c r="E1703" s="1" t="s">
        <v>158</v>
      </c>
      <c r="F1703">
        <v>11</v>
      </c>
      <c r="G1703">
        <v>0.02</v>
      </c>
      <c r="H1703">
        <v>11</v>
      </c>
      <c r="I1703">
        <v>0.02</v>
      </c>
      <c r="K1703">
        <f t="shared" si="132"/>
        <v>36</v>
      </c>
      <c r="L1703">
        <f t="shared" si="133"/>
        <v>61</v>
      </c>
      <c r="M1703" t="str">
        <f>IF(COUNT(FIND({0,1,2,3,4,5,6,7,8,9},IF(ISBLANK(A1703),IF(LEN(TRIM(B1703))&gt;0,TRIM(B1703),TRIM(C1703)),"")))&gt;0,IF(ISBLANK(A1703),IF(LEN(TRIM(B1703))&gt;0,TRIM(B1703),TRIM(C1703)),""),"")</f>
        <v>44</v>
      </c>
      <c r="N1703" t="str">
        <f>IF(COUNT(FIND({0,1,2,3,4,5,6,7,8,9},IF(ISBLANK(A1703),IF(LEN(TRIM(B1703))&gt;0,TRIM(C1703),LEFT(D1703, 4)),"")))&gt;0,IF(ISBLANK(A1703),IF(LEN(TRIM(B1703))&gt;0,TRIM(C1703),LEFT(D1703, 4)),""),"")</f>
        <v>001</v>
      </c>
      <c r="O1703" t="str">
        <f t="shared" si="134"/>
        <v>RI</v>
      </c>
      <c r="P1703" t="str">
        <f>TRIM(IF(COUNT(FIND({0,1,2,3,4,5,6,7,8,9},B1703))&gt;0,D1703,IF(LEN(TRIM(B1703))&gt;0,CONCATENATE(B1703,C1703,D1703),MID(D1703,4,LEN(D1703)))))</f>
        <v>Bristol</v>
      </c>
      <c r="Q1703">
        <f t="shared" si="135"/>
        <v>11</v>
      </c>
      <c r="R1703">
        <f t="shared" si="136"/>
        <v>11</v>
      </c>
    </row>
    <row r="1704" spans="2:18" x14ac:dyDescent="0.25">
      <c r="B1704" s="1" t="s">
        <v>84</v>
      </c>
      <c r="C1704" s="1" t="s">
        <v>336</v>
      </c>
      <c r="D1704" s="1" t="s">
        <v>53</v>
      </c>
      <c r="E1704" s="1" t="s">
        <v>86</v>
      </c>
      <c r="F1704">
        <v>11</v>
      </c>
      <c r="G1704">
        <v>0.02</v>
      </c>
      <c r="H1704">
        <v>12</v>
      </c>
      <c r="I1704">
        <v>0.02</v>
      </c>
      <c r="K1704">
        <f t="shared" si="132"/>
        <v>36</v>
      </c>
      <c r="L1704">
        <f t="shared" si="133"/>
        <v>61</v>
      </c>
      <c r="M1704" t="str">
        <f>IF(COUNT(FIND({0,1,2,3,4,5,6,7,8,9},IF(ISBLANK(A1704),IF(LEN(TRIM(B1704))&gt;0,TRIM(B1704),TRIM(C1704)),"")))&gt;0,IF(ISBLANK(A1704),IF(LEN(TRIM(B1704))&gt;0,TRIM(B1704),TRIM(C1704)),""),"")</f>
        <v>34</v>
      </c>
      <c r="N1704" t="str">
        <f>IF(COUNT(FIND({0,1,2,3,4,5,6,7,8,9},IF(ISBLANK(A1704),IF(LEN(TRIM(B1704))&gt;0,TRIM(C1704),LEFT(D1704, 4)),"")))&gt;0,IF(ISBLANK(A1704),IF(LEN(TRIM(B1704))&gt;0,TRIM(C1704),LEFT(D1704, 4)),""),"")</f>
        <v>041</v>
      </c>
      <c r="O1704" t="str">
        <f t="shared" si="134"/>
        <v>NJ</v>
      </c>
      <c r="P1704" t="str">
        <f>TRIM(IF(COUNT(FIND({0,1,2,3,4,5,6,7,8,9},B1704))&gt;0,D1704,IF(LEN(TRIM(B1704))&gt;0,CONCATENATE(B1704,C1704,D1704),MID(D1704,4,LEN(D1704)))))</f>
        <v>Warren</v>
      </c>
      <c r="Q1704">
        <f t="shared" si="135"/>
        <v>11</v>
      </c>
      <c r="R1704">
        <f t="shared" si="136"/>
        <v>12</v>
      </c>
    </row>
    <row r="1705" spans="2:18" x14ac:dyDescent="0.25">
      <c r="B1705" s="1" t="s">
        <v>99</v>
      </c>
      <c r="C1705" s="1" t="s">
        <v>297</v>
      </c>
      <c r="D1705" s="1" t="s">
        <v>669</v>
      </c>
      <c r="E1705" s="1" t="s">
        <v>102</v>
      </c>
      <c r="F1705">
        <v>11</v>
      </c>
      <c r="G1705">
        <v>0.02</v>
      </c>
      <c r="H1705">
        <v>18</v>
      </c>
      <c r="I1705">
        <v>0.02</v>
      </c>
      <c r="K1705">
        <f t="shared" si="132"/>
        <v>36</v>
      </c>
      <c r="L1705">
        <f t="shared" si="133"/>
        <v>61</v>
      </c>
      <c r="M1705" t="str">
        <f>IF(COUNT(FIND({0,1,2,3,4,5,6,7,8,9},IF(ISBLANK(A1705),IF(LEN(TRIM(B1705))&gt;0,TRIM(B1705),TRIM(C1705)),"")))&gt;0,IF(ISBLANK(A1705),IF(LEN(TRIM(B1705))&gt;0,TRIM(B1705),TRIM(C1705)),""),"")</f>
        <v>06</v>
      </c>
      <c r="N1705" t="str">
        <f>IF(COUNT(FIND({0,1,2,3,4,5,6,7,8,9},IF(ISBLANK(A1705),IF(LEN(TRIM(B1705))&gt;0,TRIM(C1705),LEFT(D1705, 4)),"")))&gt;0,IF(ISBLANK(A1705),IF(LEN(TRIM(B1705))&gt;0,TRIM(C1705),LEFT(D1705, 4)),""),"")</f>
        <v>097</v>
      </c>
      <c r="O1705" t="str">
        <f t="shared" si="134"/>
        <v>Ca</v>
      </c>
      <c r="P1705" t="str">
        <f>TRIM(IF(COUNT(FIND({0,1,2,3,4,5,6,7,8,9},B1705))&gt;0,D1705,IF(LEN(TRIM(B1705))&gt;0,CONCATENATE(B1705,C1705,D1705),MID(D1705,4,LEN(D1705)))))</f>
        <v>Sonoma</v>
      </c>
      <c r="Q1705">
        <f t="shared" si="135"/>
        <v>11</v>
      </c>
      <c r="R1705">
        <f t="shared" si="136"/>
        <v>18</v>
      </c>
    </row>
    <row r="1706" spans="2:18" x14ac:dyDescent="0.25">
      <c r="B1706" s="1" t="s">
        <v>241</v>
      </c>
      <c r="C1706" s="1" t="s">
        <v>16</v>
      </c>
      <c r="D1706" s="1" t="s">
        <v>399</v>
      </c>
      <c r="E1706" s="1" t="s">
        <v>243</v>
      </c>
      <c r="F1706">
        <v>11</v>
      </c>
      <c r="G1706">
        <v>0.02</v>
      </c>
      <c r="H1706">
        <v>14</v>
      </c>
      <c r="I1706">
        <v>0.02</v>
      </c>
      <c r="K1706">
        <f t="shared" si="132"/>
        <v>36</v>
      </c>
      <c r="L1706">
        <f t="shared" si="133"/>
        <v>61</v>
      </c>
      <c r="M1706" t="str">
        <f>IF(COUNT(FIND({0,1,2,3,4,5,6,7,8,9},IF(ISBLANK(A1706),IF(LEN(TRIM(B1706))&gt;0,TRIM(B1706),TRIM(C1706)),"")))&gt;0,IF(ISBLANK(A1706),IF(LEN(TRIM(B1706))&gt;0,TRIM(B1706),TRIM(C1706)),""),"")</f>
        <v>39</v>
      </c>
      <c r="N1706" t="str">
        <f>IF(COUNT(FIND({0,1,2,3,4,5,6,7,8,9},IF(ISBLANK(A1706),IF(LEN(TRIM(B1706))&gt;0,TRIM(C1706),LEFT(D1706, 4)),"")))&gt;0,IF(ISBLANK(A1706),IF(LEN(TRIM(B1706))&gt;0,TRIM(C1706),LEFT(D1706, 4)),""),"")</f>
        <v>093</v>
      </c>
      <c r="O1706" t="str">
        <f t="shared" si="134"/>
        <v>Oh</v>
      </c>
      <c r="P1706" t="str">
        <f>TRIM(IF(COUNT(FIND({0,1,2,3,4,5,6,7,8,9},B1706))&gt;0,D1706,IF(LEN(TRIM(B1706))&gt;0,CONCATENATE(B1706,C1706,D1706),MID(D1706,4,LEN(D1706)))))</f>
        <v>Lorain</v>
      </c>
      <c r="Q1706">
        <f t="shared" si="135"/>
        <v>11</v>
      </c>
      <c r="R1706">
        <f t="shared" si="136"/>
        <v>14</v>
      </c>
    </row>
    <row r="1707" spans="2:18" x14ac:dyDescent="0.25">
      <c r="B1707" s="1" t="s">
        <v>159</v>
      </c>
      <c r="C1707" s="1" t="s">
        <v>726</v>
      </c>
      <c r="D1707" s="1" t="s">
        <v>485</v>
      </c>
      <c r="E1707" s="1" t="s">
        <v>161</v>
      </c>
      <c r="F1707">
        <v>11</v>
      </c>
      <c r="G1707">
        <v>0.02</v>
      </c>
      <c r="H1707">
        <v>13</v>
      </c>
      <c r="I1707">
        <v>0.02</v>
      </c>
      <c r="K1707">
        <f t="shared" si="132"/>
        <v>36</v>
      </c>
      <c r="L1707">
        <f t="shared" si="133"/>
        <v>61</v>
      </c>
      <c r="M1707" t="str">
        <f>IF(COUNT(FIND({0,1,2,3,4,5,6,7,8,9},IF(ISBLANK(A1707),IF(LEN(TRIM(B1707))&gt;0,TRIM(B1707),TRIM(C1707)),"")))&gt;0,IF(ISBLANK(A1707),IF(LEN(TRIM(B1707))&gt;0,TRIM(B1707),TRIM(C1707)),""),"")</f>
        <v>51</v>
      </c>
      <c r="N1707" t="str">
        <f>IF(COUNT(FIND({0,1,2,3,4,5,6,7,8,9},IF(ISBLANK(A1707),IF(LEN(TRIM(B1707))&gt;0,TRIM(C1707),LEFT(D1707, 4)),"")))&gt;0,IF(ISBLANK(A1707),IF(LEN(TRIM(B1707))&gt;0,TRIM(C1707),LEFT(D1707, 4)),""),"")</f>
        <v>199</v>
      </c>
      <c r="O1707" t="str">
        <f t="shared" si="134"/>
        <v>Va</v>
      </c>
      <c r="P1707" t="str">
        <f>TRIM(IF(COUNT(FIND({0,1,2,3,4,5,6,7,8,9},B1707))&gt;0,D1707,IF(LEN(TRIM(B1707))&gt;0,CONCATENATE(B1707,C1707,D1707),MID(D1707,4,LEN(D1707)))))</f>
        <v>York</v>
      </c>
      <c r="Q1707">
        <f t="shared" si="135"/>
        <v>11</v>
      </c>
      <c r="R1707">
        <f t="shared" si="136"/>
        <v>13</v>
      </c>
    </row>
    <row r="1708" spans="2:18" x14ac:dyDescent="0.25">
      <c r="B1708" s="1" t="s">
        <v>318</v>
      </c>
      <c r="C1708" s="1" t="s">
        <v>93</v>
      </c>
      <c r="D1708" s="1" t="s">
        <v>629</v>
      </c>
      <c r="E1708" s="1" t="s">
        <v>320</v>
      </c>
      <c r="F1708">
        <v>11</v>
      </c>
      <c r="G1708">
        <v>0.02</v>
      </c>
      <c r="H1708">
        <v>21</v>
      </c>
      <c r="I1708">
        <v>0.03</v>
      </c>
      <c r="K1708">
        <f t="shared" si="132"/>
        <v>36</v>
      </c>
      <c r="L1708">
        <f t="shared" si="133"/>
        <v>61</v>
      </c>
      <c r="M1708" t="str">
        <f>IF(COUNT(FIND({0,1,2,3,4,5,6,7,8,9},IF(ISBLANK(A1708),IF(LEN(TRIM(B1708))&gt;0,TRIM(B1708),TRIM(C1708)),"")))&gt;0,IF(ISBLANK(A1708),IF(LEN(TRIM(B1708))&gt;0,TRIM(B1708),TRIM(C1708)),""),"")</f>
        <v>27</v>
      </c>
      <c r="N1708" t="str">
        <f>IF(COUNT(FIND({0,1,2,3,4,5,6,7,8,9},IF(ISBLANK(A1708),IF(LEN(TRIM(B1708))&gt;0,TRIM(C1708),LEFT(D1708, 4)),"")))&gt;0,IF(ISBLANK(A1708),IF(LEN(TRIM(B1708))&gt;0,TRIM(C1708),LEFT(D1708, 4)),""),"")</f>
        <v>109</v>
      </c>
      <c r="O1708" t="str">
        <f t="shared" si="134"/>
        <v>Mn</v>
      </c>
      <c r="P1708" t="str">
        <f>TRIM(IF(COUNT(FIND({0,1,2,3,4,5,6,7,8,9},B1708))&gt;0,D1708,IF(LEN(TRIM(B1708))&gt;0,CONCATENATE(B1708,C1708,D1708),MID(D1708,4,LEN(D1708)))))</f>
        <v>Olmsted</v>
      </c>
      <c r="Q1708">
        <f t="shared" si="135"/>
        <v>11</v>
      </c>
      <c r="R1708">
        <f t="shared" si="136"/>
        <v>21</v>
      </c>
    </row>
    <row r="1709" spans="2:18" x14ac:dyDescent="0.25">
      <c r="B1709" s="1" t="s">
        <v>506</v>
      </c>
      <c r="C1709" s="1" t="s">
        <v>62</v>
      </c>
      <c r="D1709" s="1" t="s">
        <v>727</v>
      </c>
      <c r="E1709" s="1" t="s">
        <v>508</v>
      </c>
      <c r="F1709">
        <v>11</v>
      </c>
      <c r="G1709">
        <v>0.02</v>
      </c>
      <c r="H1709">
        <v>11</v>
      </c>
      <c r="I1709">
        <v>0.02</v>
      </c>
      <c r="K1709">
        <f t="shared" si="132"/>
        <v>36</v>
      </c>
      <c r="L1709">
        <f t="shared" si="133"/>
        <v>61</v>
      </c>
      <c r="M1709" t="str">
        <f>IF(COUNT(FIND({0,1,2,3,4,5,6,7,8,9},IF(ISBLANK(A1709),IF(LEN(TRIM(B1709))&gt;0,TRIM(B1709),TRIM(C1709)),"")))&gt;0,IF(ISBLANK(A1709),IF(LEN(TRIM(B1709))&gt;0,TRIM(B1709),TRIM(C1709)),""),"")</f>
        <v>41</v>
      </c>
      <c r="N1709" t="str">
        <f>IF(COUNT(FIND({0,1,2,3,4,5,6,7,8,9},IF(ISBLANK(A1709),IF(LEN(TRIM(B1709))&gt;0,TRIM(C1709),LEFT(D1709, 4)),"")))&gt;0,IF(ISBLANK(A1709),IF(LEN(TRIM(B1709))&gt;0,TRIM(C1709),LEFT(D1709, 4)),""),"")</f>
        <v>005</v>
      </c>
      <c r="O1709" t="str">
        <f t="shared" si="134"/>
        <v>Or</v>
      </c>
      <c r="P1709" t="str">
        <f>TRIM(IF(COUNT(FIND({0,1,2,3,4,5,6,7,8,9},B1709))&gt;0,D1709,IF(LEN(TRIM(B1709))&gt;0,CONCATENATE(B1709,C1709,D1709),MID(D1709,4,LEN(D1709)))))</f>
        <v>Clackamas</v>
      </c>
      <c r="Q1709">
        <f t="shared" si="135"/>
        <v>11</v>
      </c>
      <c r="R1709">
        <f t="shared" si="136"/>
        <v>11</v>
      </c>
    </row>
    <row r="1710" spans="2:18" x14ac:dyDescent="0.25">
      <c r="B1710" s="1" t="s">
        <v>137</v>
      </c>
      <c r="C1710" s="1" t="s">
        <v>76</v>
      </c>
      <c r="D1710" s="1" t="s">
        <v>138</v>
      </c>
      <c r="E1710" s="1" t="s">
        <v>139</v>
      </c>
      <c r="F1710">
        <v>11</v>
      </c>
      <c r="G1710">
        <v>0.02</v>
      </c>
      <c r="H1710">
        <v>11</v>
      </c>
      <c r="I1710">
        <v>0.02</v>
      </c>
      <c r="K1710">
        <f t="shared" si="132"/>
        <v>36</v>
      </c>
      <c r="L1710">
        <f t="shared" si="133"/>
        <v>61</v>
      </c>
      <c r="M1710" t="str">
        <f>IF(COUNT(FIND({0,1,2,3,4,5,6,7,8,9},IF(ISBLANK(A1710),IF(LEN(TRIM(B1710))&gt;0,TRIM(B1710),TRIM(C1710)),"")))&gt;0,IF(ISBLANK(A1710),IF(LEN(TRIM(B1710))&gt;0,TRIM(B1710),TRIM(C1710)),""),"")</f>
        <v>50</v>
      </c>
      <c r="N1710" t="str">
        <f>IF(COUNT(FIND({0,1,2,3,4,5,6,7,8,9},IF(ISBLANK(A1710),IF(LEN(TRIM(B1710))&gt;0,TRIM(C1710),LEFT(D1710, 4)),"")))&gt;0,IF(ISBLANK(A1710),IF(LEN(TRIM(B1710))&gt;0,TRIM(C1710),LEFT(D1710, 4)),""),"")</f>
        <v>003</v>
      </c>
      <c r="O1710" t="str">
        <f t="shared" si="134"/>
        <v>Vt</v>
      </c>
      <c r="P1710" t="str">
        <f>TRIM(IF(COUNT(FIND({0,1,2,3,4,5,6,7,8,9},B1710))&gt;0,D1710,IF(LEN(TRIM(B1710))&gt;0,CONCATENATE(B1710,C1710,D1710),MID(D1710,4,LEN(D1710)))))</f>
        <v>Bennington</v>
      </c>
      <c r="Q1710">
        <f t="shared" si="135"/>
        <v>11</v>
      </c>
      <c r="R1710">
        <f t="shared" si="136"/>
        <v>11</v>
      </c>
    </row>
    <row r="1711" spans="2:18" x14ac:dyDescent="0.25">
      <c r="B1711" s="1" t="s">
        <v>95</v>
      </c>
      <c r="C1711" s="1" t="s">
        <v>118</v>
      </c>
      <c r="D1711" s="1" t="s">
        <v>395</v>
      </c>
      <c r="E1711" s="1" t="s">
        <v>98</v>
      </c>
      <c r="F1711">
        <v>11</v>
      </c>
      <c r="G1711">
        <v>0.02</v>
      </c>
      <c r="H1711">
        <v>18</v>
      </c>
      <c r="I1711">
        <v>0.02</v>
      </c>
      <c r="K1711">
        <f t="shared" si="132"/>
        <v>36</v>
      </c>
      <c r="L1711">
        <f t="shared" si="133"/>
        <v>61</v>
      </c>
      <c r="M1711" t="str">
        <f>IF(COUNT(FIND({0,1,2,3,4,5,6,7,8,9},IF(ISBLANK(A1711),IF(LEN(TRIM(B1711))&gt;0,TRIM(B1711),TRIM(C1711)),"")))&gt;0,IF(ISBLANK(A1711),IF(LEN(TRIM(B1711))&gt;0,TRIM(B1711),TRIM(C1711)),""),"")</f>
        <v>12</v>
      </c>
      <c r="N1711" t="str">
        <f>IF(COUNT(FIND({0,1,2,3,4,5,6,7,8,9},IF(ISBLANK(A1711),IF(LEN(TRIM(B1711))&gt;0,TRIM(C1711),LEFT(D1711, 4)),"")))&gt;0,IF(ISBLANK(A1711),IF(LEN(TRIM(B1711))&gt;0,TRIM(C1711),LEFT(D1711, 4)),""),"")</f>
        <v>105</v>
      </c>
      <c r="O1711" t="str">
        <f t="shared" si="134"/>
        <v>Fl</v>
      </c>
      <c r="P1711" t="str">
        <f>TRIM(IF(COUNT(FIND({0,1,2,3,4,5,6,7,8,9},B1711))&gt;0,D1711,IF(LEN(TRIM(B1711))&gt;0,CONCATENATE(B1711,C1711,D1711),MID(D1711,4,LEN(D1711)))))</f>
        <v>Polk</v>
      </c>
      <c r="Q1711">
        <f t="shared" si="135"/>
        <v>11</v>
      </c>
      <c r="R1711">
        <f t="shared" si="136"/>
        <v>18</v>
      </c>
    </row>
    <row r="1712" spans="2:18" x14ac:dyDescent="0.25">
      <c r="B1712" s="1" t="s">
        <v>518</v>
      </c>
      <c r="C1712" s="1" t="s">
        <v>93</v>
      </c>
      <c r="D1712" s="1" t="s">
        <v>503</v>
      </c>
      <c r="E1712" s="1" t="s">
        <v>520</v>
      </c>
      <c r="F1712">
        <v>11</v>
      </c>
      <c r="G1712">
        <v>0.02</v>
      </c>
      <c r="H1712">
        <v>13</v>
      </c>
      <c r="I1712">
        <v>0.02</v>
      </c>
      <c r="K1712">
        <f t="shared" si="132"/>
        <v>36</v>
      </c>
      <c r="L1712">
        <f t="shared" si="133"/>
        <v>61</v>
      </c>
      <c r="M1712" t="str">
        <f>IF(COUNT(FIND({0,1,2,3,4,5,6,7,8,9},IF(ISBLANK(A1712),IF(LEN(TRIM(B1712))&gt;0,TRIM(B1712),TRIM(C1712)),"")))&gt;0,IF(ISBLANK(A1712),IF(LEN(TRIM(B1712))&gt;0,TRIM(B1712),TRIM(C1712)),""),"")</f>
        <v>31</v>
      </c>
      <c r="N1712" t="str">
        <f>IF(COUNT(FIND({0,1,2,3,4,5,6,7,8,9},IF(ISBLANK(A1712),IF(LEN(TRIM(B1712))&gt;0,TRIM(C1712),LEFT(D1712, 4)),"")))&gt;0,IF(ISBLANK(A1712),IF(LEN(TRIM(B1712))&gt;0,TRIM(C1712),LEFT(D1712, 4)),""),"")</f>
        <v>109</v>
      </c>
      <c r="O1712" t="str">
        <f t="shared" si="134"/>
        <v>Ne</v>
      </c>
      <c r="P1712" t="str">
        <f>TRIM(IF(COUNT(FIND({0,1,2,3,4,5,6,7,8,9},B1712))&gt;0,D1712,IF(LEN(TRIM(B1712))&gt;0,CONCATENATE(B1712,C1712,D1712),MID(D1712,4,LEN(D1712)))))</f>
        <v>Lancaster</v>
      </c>
      <c r="Q1712">
        <f t="shared" si="135"/>
        <v>11</v>
      </c>
      <c r="R1712">
        <f t="shared" si="136"/>
        <v>13</v>
      </c>
    </row>
    <row r="1713" spans="2:18" x14ac:dyDescent="0.25">
      <c r="B1713" s="1" t="s">
        <v>147</v>
      </c>
      <c r="C1713" s="1" t="s">
        <v>64</v>
      </c>
      <c r="D1713" s="1" t="s">
        <v>728</v>
      </c>
      <c r="E1713" s="1" t="s">
        <v>149</v>
      </c>
      <c r="F1713">
        <v>10</v>
      </c>
      <c r="G1713">
        <v>0.02</v>
      </c>
      <c r="H1713">
        <v>17</v>
      </c>
      <c r="I1713">
        <v>0.02</v>
      </c>
      <c r="K1713">
        <f t="shared" si="132"/>
        <v>36</v>
      </c>
      <c r="L1713">
        <f t="shared" si="133"/>
        <v>61</v>
      </c>
      <c r="M1713" t="str">
        <f>IF(COUNT(FIND({0,1,2,3,4,5,6,7,8,9},IF(ISBLANK(A1713),IF(LEN(TRIM(B1713))&gt;0,TRIM(B1713),TRIM(C1713)),"")))&gt;0,IF(ISBLANK(A1713),IF(LEN(TRIM(B1713))&gt;0,TRIM(B1713),TRIM(C1713)),""),"")</f>
        <v>23</v>
      </c>
      <c r="N1713" t="str">
        <f>IF(COUNT(FIND({0,1,2,3,4,5,6,7,8,9},IF(ISBLANK(A1713),IF(LEN(TRIM(B1713))&gt;0,TRIM(C1713),LEFT(D1713, 4)),"")))&gt;0,IF(ISBLANK(A1713),IF(LEN(TRIM(B1713))&gt;0,TRIM(C1713),LEFT(D1713, 4)),""),"")</f>
        <v>019</v>
      </c>
      <c r="O1713" t="str">
        <f t="shared" si="134"/>
        <v>Me</v>
      </c>
      <c r="P1713" t="str">
        <f>TRIM(IF(COUNT(FIND({0,1,2,3,4,5,6,7,8,9},B1713))&gt;0,D1713,IF(LEN(TRIM(B1713))&gt;0,CONCATENATE(B1713,C1713,D1713),MID(D1713,4,LEN(D1713)))))</f>
        <v>Penobscot</v>
      </c>
      <c r="Q1713">
        <f t="shared" si="135"/>
        <v>10</v>
      </c>
      <c r="R1713">
        <f t="shared" si="136"/>
        <v>17</v>
      </c>
    </row>
    <row r="1714" spans="2:18" x14ac:dyDescent="0.25">
      <c r="B1714" s="1" t="s">
        <v>99</v>
      </c>
      <c r="C1714" s="1" t="s">
        <v>74</v>
      </c>
      <c r="D1714" s="1" t="s">
        <v>524</v>
      </c>
      <c r="E1714" s="1" t="s">
        <v>102</v>
      </c>
      <c r="F1714">
        <v>10</v>
      </c>
      <c r="G1714">
        <v>0.02</v>
      </c>
      <c r="H1714">
        <v>11</v>
      </c>
      <c r="I1714">
        <v>0.02</v>
      </c>
      <c r="K1714">
        <f t="shared" si="132"/>
        <v>36</v>
      </c>
      <c r="L1714">
        <f t="shared" si="133"/>
        <v>61</v>
      </c>
      <c r="M1714" t="str">
        <f>IF(COUNT(FIND({0,1,2,3,4,5,6,7,8,9},IF(ISBLANK(A1714),IF(LEN(TRIM(B1714))&gt;0,TRIM(B1714),TRIM(C1714)),"")))&gt;0,IF(ISBLANK(A1714),IF(LEN(TRIM(B1714))&gt;0,TRIM(B1714),TRIM(C1714)),""),"")</f>
        <v>06</v>
      </c>
      <c r="N1714" t="str">
        <f>IF(COUNT(FIND({0,1,2,3,4,5,6,7,8,9},IF(ISBLANK(A1714),IF(LEN(TRIM(B1714))&gt;0,TRIM(C1714),LEFT(D1714, 4)),"")))&gt;0,IF(ISBLANK(A1714),IF(LEN(TRIM(B1714))&gt;0,TRIM(C1714),LEFT(D1714, 4)),""),"")</f>
        <v>087</v>
      </c>
      <c r="O1714" t="str">
        <f t="shared" si="134"/>
        <v>Ca</v>
      </c>
      <c r="P1714" t="str">
        <f>TRIM(IF(COUNT(FIND({0,1,2,3,4,5,6,7,8,9},B1714))&gt;0,D1714,IF(LEN(TRIM(B1714))&gt;0,CONCATENATE(B1714,C1714,D1714),MID(D1714,4,LEN(D1714)))))</f>
        <v>Santa Cruz</v>
      </c>
      <c r="Q1714">
        <f t="shared" si="135"/>
        <v>10</v>
      </c>
      <c r="R1714">
        <f t="shared" si="136"/>
        <v>11</v>
      </c>
    </row>
    <row r="1715" spans="2:18" x14ac:dyDescent="0.25">
      <c r="B1715" s="1" t="s">
        <v>465</v>
      </c>
      <c r="C1715" s="1" t="s">
        <v>121</v>
      </c>
      <c r="D1715" s="1" t="s">
        <v>67</v>
      </c>
      <c r="E1715" s="1" t="s">
        <v>466</v>
      </c>
      <c r="F1715">
        <v>10</v>
      </c>
      <c r="G1715">
        <v>0.02</v>
      </c>
      <c r="H1715">
        <v>12</v>
      </c>
      <c r="I1715">
        <v>0.02</v>
      </c>
      <c r="K1715">
        <f t="shared" si="132"/>
        <v>36</v>
      </c>
      <c r="L1715">
        <f t="shared" si="133"/>
        <v>61</v>
      </c>
      <c r="M1715" t="str">
        <f>IF(COUNT(FIND({0,1,2,3,4,5,6,7,8,9},IF(ISBLANK(A1715),IF(LEN(TRIM(B1715))&gt;0,TRIM(B1715),TRIM(C1715)),"")))&gt;0,IF(ISBLANK(A1715),IF(LEN(TRIM(B1715))&gt;0,TRIM(B1715),TRIM(C1715)),""),"")</f>
        <v>01</v>
      </c>
      <c r="N1715" t="str">
        <f>IF(COUNT(FIND({0,1,2,3,4,5,6,7,8,9},IF(ISBLANK(A1715),IF(LEN(TRIM(B1715))&gt;0,TRIM(C1715),LEFT(D1715, 4)),"")))&gt;0,IF(ISBLANK(A1715),IF(LEN(TRIM(B1715))&gt;0,TRIM(C1715),LEFT(D1715, 4)),""),"")</f>
        <v>101</v>
      </c>
      <c r="O1715" t="str">
        <f t="shared" si="134"/>
        <v>Al</v>
      </c>
      <c r="P1715" t="str">
        <f>TRIM(IF(COUNT(FIND({0,1,2,3,4,5,6,7,8,9},B1715))&gt;0,D1715,IF(LEN(TRIM(B1715))&gt;0,CONCATENATE(B1715,C1715,D1715),MID(D1715,4,LEN(D1715)))))</f>
        <v>Montgomery</v>
      </c>
      <c r="Q1715">
        <f t="shared" si="135"/>
        <v>10</v>
      </c>
      <c r="R1715">
        <f t="shared" si="136"/>
        <v>12</v>
      </c>
    </row>
    <row r="1716" spans="2:18" x14ac:dyDescent="0.25">
      <c r="B1716" s="1" t="s">
        <v>343</v>
      </c>
      <c r="C1716" s="1" t="s">
        <v>340</v>
      </c>
      <c r="D1716" s="1" t="s">
        <v>647</v>
      </c>
      <c r="E1716" s="1" t="s">
        <v>345</v>
      </c>
      <c r="F1716">
        <v>10</v>
      </c>
      <c r="G1716">
        <v>0.02</v>
      </c>
      <c r="H1716">
        <v>15</v>
      </c>
      <c r="I1716">
        <v>0.02</v>
      </c>
      <c r="K1716">
        <f t="shared" si="132"/>
        <v>36</v>
      </c>
      <c r="L1716">
        <f t="shared" si="133"/>
        <v>61</v>
      </c>
      <c r="M1716" t="str">
        <f>IF(COUNT(FIND({0,1,2,3,4,5,6,7,8,9},IF(ISBLANK(A1716),IF(LEN(TRIM(B1716))&gt;0,TRIM(B1716),TRIM(C1716)),"")))&gt;0,IF(ISBLANK(A1716),IF(LEN(TRIM(B1716))&gt;0,TRIM(B1716),TRIM(C1716)),""),"")</f>
        <v>18</v>
      </c>
      <c r="N1716" t="str">
        <f>IF(COUNT(FIND({0,1,2,3,4,5,6,7,8,9},IF(ISBLANK(A1716),IF(LEN(TRIM(B1716))&gt;0,TRIM(C1716),LEFT(D1716, 4)),"")))&gt;0,IF(ISBLANK(A1716),IF(LEN(TRIM(B1716))&gt;0,TRIM(C1716),LEFT(D1716, 4)),""),"")</f>
        <v>141</v>
      </c>
      <c r="O1716" t="str">
        <f t="shared" si="134"/>
        <v>In</v>
      </c>
      <c r="P1716" t="str">
        <f>TRIM(IF(COUNT(FIND({0,1,2,3,4,5,6,7,8,9},B1716))&gt;0,D1716,IF(LEN(TRIM(B1716))&gt;0,CONCATENATE(B1716,C1716,D1716),MID(D1716,4,LEN(D1716)))))</f>
        <v>St. Joseph</v>
      </c>
      <c r="Q1716">
        <f t="shared" si="135"/>
        <v>10</v>
      </c>
      <c r="R1716">
        <f t="shared" si="136"/>
        <v>15</v>
      </c>
    </row>
    <row r="1717" spans="2:18" x14ac:dyDescent="0.25">
      <c r="B1717" s="1" t="s">
        <v>241</v>
      </c>
      <c r="C1717" s="1" t="s">
        <v>124</v>
      </c>
      <c r="D1717" s="1" t="s">
        <v>389</v>
      </c>
      <c r="E1717" s="1" t="s">
        <v>243</v>
      </c>
      <c r="F1717">
        <v>10</v>
      </c>
      <c r="G1717">
        <v>0.02</v>
      </c>
      <c r="H1717">
        <v>10</v>
      </c>
      <c r="I1717">
        <v>0.01</v>
      </c>
      <c r="K1717">
        <f t="shared" si="132"/>
        <v>36</v>
      </c>
      <c r="L1717">
        <f t="shared" si="133"/>
        <v>61</v>
      </c>
      <c r="M1717" t="str">
        <f>IF(COUNT(FIND({0,1,2,3,4,5,6,7,8,9},IF(ISBLANK(A1717),IF(LEN(TRIM(B1717))&gt;0,TRIM(B1717),TRIM(C1717)),"")))&gt;0,IF(ISBLANK(A1717),IF(LEN(TRIM(B1717))&gt;0,TRIM(B1717),TRIM(C1717)),""),"")</f>
        <v>39</v>
      </c>
      <c r="N1717" t="str">
        <f>IF(COUNT(FIND({0,1,2,3,4,5,6,7,8,9},IF(ISBLANK(A1717),IF(LEN(TRIM(B1717))&gt;0,TRIM(C1717),LEFT(D1717, 4)),"")))&gt;0,IF(ISBLANK(A1717),IF(LEN(TRIM(B1717))&gt;0,TRIM(C1717),LEFT(D1717, 4)),""),"")</f>
        <v>085</v>
      </c>
      <c r="O1717" t="str">
        <f t="shared" si="134"/>
        <v>Oh</v>
      </c>
      <c r="P1717" t="str">
        <f>TRIM(IF(COUNT(FIND({0,1,2,3,4,5,6,7,8,9},B1717))&gt;0,D1717,IF(LEN(TRIM(B1717))&gt;0,CONCATENATE(B1717,C1717,D1717),MID(D1717,4,LEN(D1717)))))</f>
        <v>Lake</v>
      </c>
      <c r="Q1717">
        <f t="shared" si="135"/>
        <v>10</v>
      </c>
      <c r="R1717">
        <f t="shared" si="136"/>
        <v>10</v>
      </c>
    </row>
    <row r="1718" spans="2:18" x14ac:dyDescent="0.25">
      <c r="B1718" s="1" t="s">
        <v>137</v>
      </c>
      <c r="C1718" s="1" t="s">
        <v>83</v>
      </c>
      <c r="D1718" s="1" t="s">
        <v>536</v>
      </c>
      <c r="E1718" s="1" t="s">
        <v>139</v>
      </c>
      <c r="F1718">
        <v>10</v>
      </c>
      <c r="G1718">
        <v>0.02</v>
      </c>
      <c r="H1718">
        <v>11</v>
      </c>
      <c r="I1718">
        <v>0.02</v>
      </c>
      <c r="K1718">
        <f t="shared" si="132"/>
        <v>36</v>
      </c>
      <c r="L1718">
        <f t="shared" si="133"/>
        <v>61</v>
      </c>
      <c r="M1718" t="str">
        <f>IF(COUNT(FIND({0,1,2,3,4,5,6,7,8,9},IF(ISBLANK(A1718),IF(LEN(TRIM(B1718))&gt;0,TRIM(B1718),TRIM(C1718)),"")))&gt;0,IF(ISBLANK(A1718),IF(LEN(TRIM(B1718))&gt;0,TRIM(B1718),TRIM(C1718)),""),"")</f>
        <v>50</v>
      </c>
      <c r="N1718" t="str">
        <f>IF(COUNT(FIND({0,1,2,3,4,5,6,7,8,9},IF(ISBLANK(A1718),IF(LEN(TRIM(B1718))&gt;0,TRIM(C1718),LEFT(D1718, 4)),"")))&gt;0,IF(ISBLANK(A1718),IF(LEN(TRIM(B1718))&gt;0,TRIM(C1718),LEFT(D1718, 4)),""),"")</f>
        <v>025</v>
      </c>
      <c r="O1718" t="str">
        <f t="shared" si="134"/>
        <v>Vt</v>
      </c>
      <c r="P1718" t="str">
        <f>TRIM(IF(COUNT(FIND({0,1,2,3,4,5,6,7,8,9},B1718))&gt;0,D1718,IF(LEN(TRIM(B1718))&gt;0,CONCATENATE(B1718,C1718,D1718),MID(D1718,4,LEN(D1718)))))</f>
        <v>Windham</v>
      </c>
      <c r="Q1718">
        <f t="shared" si="135"/>
        <v>10</v>
      </c>
      <c r="R1718">
        <f t="shared" si="136"/>
        <v>11</v>
      </c>
    </row>
    <row r="1719" spans="2:18" x14ac:dyDescent="0.25">
      <c r="B1719" s="1" t="s">
        <v>128</v>
      </c>
      <c r="C1719" s="1" t="s">
        <v>83</v>
      </c>
      <c r="D1719" s="1" t="s">
        <v>704</v>
      </c>
      <c r="E1719" s="1" t="s">
        <v>129</v>
      </c>
      <c r="F1719">
        <v>10</v>
      </c>
      <c r="G1719">
        <v>0.02</v>
      </c>
      <c r="H1719">
        <v>16</v>
      </c>
      <c r="I1719">
        <v>0.02</v>
      </c>
      <c r="K1719">
        <f t="shared" si="132"/>
        <v>36</v>
      </c>
      <c r="L1719">
        <f t="shared" si="133"/>
        <v>61</v>
      </c>
      <c r="M1719" t="str">
        <f>IF(COUNT(FIND({0,1,2,3,4,5,6,7,8,9},IF(ISBLANK(A1719),IF(LEN(TRIM(B1719))&gt;0,TRIM(B1719),TRIM(C1719)),"")))&gt;0,IF(ISBLANK(A1719),IF(LEN(TRIM(B1719))&gt;0,TRIM(B1719),TRIM(C1719)),""),"")</f>
        <v>24</v>
      </c>
      <c r="N1719" t="str">
        <f>IF(COUNT(FIND({0,1,2,3,4,5,6,7,8,9},IF(ISBLANK(A1719),IF(LEN(TRIM(B1719))&gt;0,TRIM(C1719),LEFT(D1719, 4)),"")))&gt;0,IF(ISBLANK(A1719),IF(LEN(TRIM(B1719))&gt;0,TRIM(C1719),LEFT(D1719, 4)),""),"")</f>
        <v>025</v>
      </c>
      <c r="O1719" t="str">
        <f t="shared" si="134"/>
        <v>Md</v>
      </c>
      <c r="P1719" t="str">
        <f>TRIM(IF(COUNT(FIND({0,1,2,3,4,5,6,7,8,9},B1719))&gt;0,D1719,IF(LEN(TRIM(B1719))&gt;0,CONCATENATE(B1719,C1719,D1719),MID(D1719,4,LEN(D1719)))))</f>
        <v>Harford</v>
      </c>
      <c r="Q1719">
        <f t="shared" si="135"/>
        <v>10</v>
      </c>
      <c r="R1719">
        <f t="shared" si="136"/>
        <v>16</v>
      </c>
    </row>
    <row r="1720" spans="2:18" x14ac:dyDescent="0.25">
      <c r="B1720" s="1" t="s">
        <v>99</v>
      </c>
      <c r="C1720" s="1" t="s">
        <v>48</v>
      </c>
      <c r="D1720" s="1" t="s">
        <v>729</v>
      </c>
      <c r="E1720" s="1" t="s">
        <v>102</v>
      </c>
      <c r="F1720">
        <v>10</v>
      </c>
      <c r="G1720">
        <v>0.02</v>
      </c>
      <c r="H1720">
        <v>14</v>
      </c>
      <c r="I1720">
        <v>0.02</v>
      </c>
      <c r="K1720">
        <f t="shared" si="132"/>
        <v>36</v>
      </c>
      <c r="L1720">
        <f t="shared" si="133"/>
        <v>61</v>
      </c>
      <c r="M1720" t="str">
        <f>IF(COUNT(FIND({0,1,2,3,4,5,6,7,8,9},IF(ISBLANK(A1720),IF(LEN(TRIM(B1720))&gt;0,TRIM(B1720),TRIM(C1720)),"")))&gt;0,IF(ISBLANK(A1720),IF(LEN(TRIM(B1720))&gt;0,TRIM(B1720),TRIM(C1720)),""),"")</f>
        <v>06</v>
      </c>
      <c r="N1720" t="str">
        <f>IF(COUNT(FIND({0,1,2,3,4,5,6,7,8,9},IF(ISBLANK(A1720),IF(LEN(TRIM(B1720))&gt;0,TRIM(C1720),LEFT(D1720, 4)),"")))&gt;0,IF(ISBLANK(A1720),IF(LEN(TRIM(B1720))&gt;0,TRIM(C1720),LEFT(D1720, 4)),""),"")</f>
        <v>029</v>
      </c>
      <c r="O1720" t="str">
        <f t="shared" si="134"/>
        <v>Ca</v>
      </c>
      <c r="P1720" t="str">
        <f>TRIM(IF(COUNT(FIND({0,1,2,3,4,5,6,7,8,9},B1720))&gt;0,D1720,IF(LEN(TRIM(B1720))&gt;0,CONCATENATE(B1720,C1720,D1720),MID(D1720,4,LEN(D1720)))))</f>
        <v>Kern</v>
      </c>
      <c r="Q1720">
        <f t="shared" si="135"/>
        <v>10</v>
      </c>
      <c r="R1720">
        <f t="shared" si="136"/>
        <v>14</v>
      </c>
    </row>
    <row r="1721" spans="2:18" x14ac:dyDescent="0.25">
      <c r="B1721" s="1" t="s">
        <v>84</v>
      </c>
      <c r="C1721" s="1" t="s">
        <v>140</v>
      </c>
      <c r="D1721" s="1" t="s">
        <v>388</v>
      </c>
      <c r="E1721" s="1" t="s">
        <v>86</v>
      </c>
      <c r="F1721">
        <v>10</v>
      </c>
      <c r="G1721">
        <v>0.02</v>
      </c>
      <c r="H1721">
        <v>12</v>
      </c>
      <c r="I1721">
        <v>0.02</v>
      </c>
      <c r="K1721">
        <f t="shared" si="132"/>
        <v>36</v>
      </c>
      <c r="L1721">
        <f t="shared" si="133"/>
        <v>61</v>
      </c>
      <c r="M1721" t="str">
        <f>IF(COUNT(FIND({0,1,2,3,4,5,6,7,8,9},IF(ISBLANK(A1721),IF(LEN(TRIM(B1721))&gt;0,TRIM(B1721),TRIM(C1721)),"")))&gt;0,IF(ISBLANK(A1721),IF(LEN(TRIM(B1721))&gt;0,TRIM(B1721),TRIM(C1721)),""),"")</f>
        <v>34</v>
      </c>
      <c r="N1721" t="str">
        <f>IF(COUNT(FIND({0,1,2,3,4,5,6,7,8,9},IF(ISBLANK(A1721),IF(LEN(TRIM(B1721))&gt;0,TRIM(C1721),LEFT(D1721, 4)),"")))&gt;0,IF(ISBLANK(A1721),IF(LEN(TRIM(B1721))&gt;0,TRIM(C1721),LEFT(D1721, 4)),""),"")</f>
        <v>015</v>
      </c>
      <c r="O1721" t="str">
        <f t="shared" si="134"/>
        <v>NJ</v>
      </c>
      <c r="P1721" t="str">
        <f>TRIM(IF(COUNT(FIND({0,1,2,3,4,5,6,7,8,9},B1721))&gt;0,D1721,IF(LEN(TRIM(B1721))&gt;0,CONCATENATE(B1721,C1721,D1721),MID(D1721,4,LEN(D1721)))))</f>
        <v>Gloucester</v>
      </c>
      <c r="Q1721">
        <f t="shared" si="135"/>
        <v>10</v>
      </c>
      <c r="R1721">
        <f t="shared" si="136"/>
        <v>12</v>
      </c>
    </row>
    <row r="1722" spans="2:18" x14ac:dyDescent="0.25">
      <c r="B1722" s="1" t="s">
        <v>433</v>
      </c>
      <c r="C1722" s="1" t="s">
        <v>694</v>
      </c>
      <c r="D1722" s="1" t="s">
        <v>695</v>
      </c>
      <c r="E1722" s="1" t="s">
        <v>435</v>
      </c>
      <c r="F1722">
        <v>10</v>
      </c>
      <c r="G1722">
        <v>0.02</v>
      </c>
      <c r="H1722">
        <v>11</v>
      </c>
      <c r="I1722">
        <v>0.02</v>
      </c>
      <c r="K1722">
        <f t="shared" si="132"/>
        <v>36</v>
      </c>
      <c r="L1722">
        <f t="shared" si="133"/>
        <v>61</v>
      </c>
      <c r="M1722" t="str">
        <f>IF(COUNT(FIND({0,1,2,3,4,5,6,7,8,9},IF(ISBLANK(A1722),IF(LEN(TRIM(B1722))&gt;0,TRIM(B1722),TRIM(C1722)),"")))&gt;0,IF(ISBLANK(A1722),IF(LEN(TRIM(B1722))&gt;0,TRIM(B1722),TRIM(C1722)),""),"")</f>
        <v>20</v>
      </c>
      <c r="N1722" t="str">
        <f>IF(COUNT(FIND({0,1,2,3,4,5,6,7,8,9},IF(ISBLANK(A1722),IF(LEN(TRIM(B1722))&gt;0,TRIM(C1722),LEFT(D1722, 4)),"")))&gt;0,IF(ISBLANK(A1722),IF(LEN(TRIM(B1722))&gt;0,TRIM(C1722),LEFT(D1722, 4)),""),"")</f>
        <v>173</v>
      </c>
      <c r="O1722" t="str">
        <f t="shared" si="134"/>
        <v>Ks</v>
      </c>
      <c r="P1722" t="str">
        <f>TRIM(IF(COUNT(FIND({0,1,2,3,4,5,6,7,8,9},B1722))&gt;0,D1722,IF(LEN(TRIM(B1722))&gt;0,CONCATENATE(B1722,C1722,D1722),MID(D1722,4,LEN(D1722)))))</f>
        <v>Sedgwick</v>
      </c>
      <c r="Q1722">
        <f t="shared" si="135"/>
        <v>10</v>
      </c>
      <c r="R1722">
        <f t="shared" si="136"/>
        <v>11</v>
      </c>
    </row>
    <row r="1723" spans="2:18" x14ac:dyDescent="0.25">
      <c r="B1723" s="1" t="s">
        <v>465</v>
      </c>
      <c r="C1723" s="1" t="s">
        <v>297</v>
      </c>
      <c r="D1723" s="1" t="s">
        <v>532</v>
      </c>
      <c r="E1723" s="1" t="s">
        <v>466</v>
      </c>
      <c r="F1723">
        <v>10</v>
      </c>
      <c r="G1723">
        <v>0.02</v>
      </c>
      <c r="H1723">
        <v>11</v>
      </c>
      <c r="I1723">
        <v>0.02</v>
      </c>
      <c r="K1723">
        <f t="shared" si="132"/>
        <v>36</v>
      </c>
      <c r="L1723">
        <f t="shared" si="133"/>
        <v>61</v>
      </c>
      <c r="M1723" t="str">
        <f>IF(COUNT(FIND({0,1,2,3,4,5,6,7,8,9},IF(ISBLANK(A1723),IF(LEN(TRIM(B1723))&gt;0,TRIM(B1723),TRIM(C1723)),"")))&gt;0,IF(ISBLANK(A1723),IF(LEN(TRIM(B1723))&gt;0,TRIM(B1723),TRIM(C1723)),""),"")</f>
        <v>01</v>
      </c>
      <c r="N1723" t="str">
        <f>IF(COUNT(FIND({0,1,2,3,4,5,6,7,8,9},IF(ISBLANK(A1723),IF(LEN(TRIM(B1723))&gt;0,TRIM(C1723),LEFT(D1723, 4)),"")))&gt;0,IF(ISBLANK(A1723),IF(LEN(TRIM(B1723))&gt;0,TRIM(C1723),LEFT(D1723, 4)),""),"")</f>
        <v>097</v>
      </c>
      <c r="O1723" t="str">
        <f t="shared" si="134"/>
        <v>Al</v>
      </c>
      <c r="P1723" t="str">
        <f>TRIM(IF(COUNT(FIND({0,1,2,3,4,5,6,7,8,9},B1723))&gt;0,D1723,IF(LEN(TRIM(B1723))&gt;0,CONCATENATE(B1723,C1723,D1723),MID(D1723,4,LEN(D1723)))))</f>
        <v>Mobile</v>
      </c>
      <c r="Q1723">
        <f t="shared" si="135"/>
        <v>10</v>
      </c>
      <c r="R1723">
        <f t="shared" si="136"/>
        <v>11</v>
      </c>
    </row>
    <row r="1724" spans="2:18" x14ac:dyDescent="0.25">
      <c r="B1724" s="1" t="s">
        <v>194</v>
      </c>
      <c r="C1724" s="1" t="s">
        <v>195</v>
      </c>
      <c r="D1724" s="1" t="s">
        <v>196</v>
      </c>
      <c r="E1724" s="1" t="s">
        <v>197</v>
      </c>
      <c r="F1724">
        <v>136</v>
      </c>
      <c r="G1724">
        <v>0.28000000000000003</v>
      </c>
      <c r="H1724">
        <v>171</v>
      </c>
      <c r="I1724">
        <v>0.23</v>
      </c>
      <c r="K1724">
        <f t="shared" si="132"/>
        <v>36</v>
      </c>
      <c r="L1724">
        <f t="shared" si="133"/>
        <v>61</v>
      </c>
      <c r="M1724" t="str">
        <f>IF(COUNT(FIND({0,1,2,3,4,5,6,7,8,9},IF(ISBLANK(A1724),IF(LEN(TRIM(B1724))&gt;0,TRIM(B1724),TRIM(C1724)),"")))&gt;0,IF(ISBLANK(A1724),IF(LEN(TRIM(B1724))&gt;0,TRIM(B1724),TRIM(C1724)),""),"")</f>
        <v/>
      </c>
      <c r="N1724" t="str">
        <f>IF(COUNT(FIND({0,1,2,3,4,5,6,7,8,9},IF(ISBLANK(A1724),IF(LEN(TRIM(B1724))&gt;0,TRIM(C1724),LEFT(D1724, 4)),"")))&gt;0,IF(ISBLANK(A1724),IF(LEN(TRIM(B1724))&gt;0,TRIM(C1724),LEFT(D1724, 4)),""),"")</f>
        <v/>
      </c>
      <c r="O1724" t="str">
        <f t="shared" si="134"/>
        <v>XX</v>
      </c>
      <c r="P1724" t="str">
        <f>TRIM(IF(COUNT(FIND({0,1,2,3,4,5,6,7,8,9},B1724))&gt;0,D1724,IF(LEN(TRIM(B1724))&gt;0,CONCATENATE(B1724,C1724,D1724),MID(D1724,4,LEN(D1724)))))</f>
        <v>Same State</v>
      </c>
      <c r="Q1724">
        <f t="shared" si="135"/>
        <v>136</v>
      </c>
      <c r="R1724">
        <f t="shared" si="136"/>
        <v>171</v>
      </c>
    </row>
    <row r="1725" spans="2:18" x14ac:dyDescent="0.25">
      <c r="B1725" s="1" t="s">
        <v>198</v>
      </c>
      <c r="C1725" s="1" t="s">
        <v>199</v>
      </c>
      <c r="D1725" s="1" t="s">
        <v>200</v>
      </c>
      <c r="E1725" s="1" t="s">
        <v>197</v>
      </c>
      <c r="F1725">
        <v>235</v>
      </c>
      <c r="G1725">
        <v>0.48</v>
      </c>
      <c r="H1725">
        <v>294</v>
      </c>
      <c r="I1725">
        <v>0.4</v>
      </c>
      <c r="K1725">
        <f t="shared" si="132"/>
        <v>36</v>
      </c>
      <c r="L1725">
        <f t="shared" si="133"/>
        <v>61</v>
      </c>
      <c r="M1725" t="str">
        <f>IF(COUNT(FIND({0,1,2,3,4,5,6,7,8,9},IF(ISBLANK(A1725),IF(LEN(TRIM(B1725))&gt;0,TRIM(B1725),TRIM(C1725)),"")))&gt;0,IF(ISBLANK(A1725),IF(LEN(TRIM(B1725))&gt;0,TRIM(B1725),TRIM(C1725)),""),"")</f>
        <v/>
      </c>
      <c r="N1725" t="str">
        <f>IF(COUNT(FIND({0,1,2,3,4,5,6,7,8,9},IF(ISBLANK(A1725),IF(LEN(TRIM(B1725))&gt;0,TRIM(C1725),LEFT(D1725, 4)),"")))&gt;0,IF(ISBLANK(A1725),IF(LEN(TRIM(B1725))&gt;0,TRIM(C1725),LEFT(D1725, 4)),""),"")</f>
        <v/>
      </c>
      <c r="O1725" t="str">
        <f t="shared" si="134"/>
        <v>XX</v>
      </c>
      <c r="P1725" t="str">
        <f>TRIM(IF(COUNT(FIND({0,1,2,3,4,5,6,7,8,9},B1725))&gt;0,D1725,IF(LEN(TRIM(B1725))&gt;0,CONCATENATE(B1725,C1725,D1725),MID(D1725,4,LEN(D1725)))))</f>
        <v>Region 1: Northeast</v>
      </c>
      <c r="Q1725">
        <f t="shared" si="135"/>
        <v>235</v>
      </c>
      <c r="R1725">
        <f t="shared" si="136"/>
        <v>294</v>
      </c>
    </row>
    <row r="1726" spans="2:18" x14ac:dyDescent="0.25">
      <c r="B1726" s="1" t="s">
        <v>198</v>
      </c>
      <c r="C1726" s="1" t="s">
        <v>199</v>
      </c>
      <c r="D1726" s="1" t="s">
        <v>201</v>
      </c>
      <c r="E1726" s="1" t="s">
        <v>197</v>
      </c>
      <c r="F1726">
        <v>504</v>
      </c>
      <c r="G1726">
        <v>1.04</v>
      </c>
      <c r="H1726">
        <v>592</v>
      </c>
      <c r="I1726">
        <v>0.81</v>
      </c>
      <c r="K1726">
        <f t="shared" si="132"/>
        <v>36</v>
      </c>
      <c r="L1726">
        <f t="shared" si="133"/>
        <v>61</v>
      </c>
      <c r="M1726" t="str">
        <f>IF(COUNT(FIND({0,1,2,3,4,5,6,7,8,9},IF(ISBLANK(A1726),IF(LEN(TRIM(B1726))&gt;0,TRIM(B1726),TRIM(C1726)),"")))&gt;0,IF(ISBLANK(A1726),IF(LEN(TRIM(B1726))&gt;0,TRIM(B1726),TRIM(C1726)),""),"")</f>
        <v/>
      </c>
      <c r="N1726" t="str">
        <f>IF(COUNT(FIND({0,1,2,3,4,5,6,7,8,9},IF(ISBLANK(A1726),IF(LEN(TRIM(B1726))&gt;0,TRIM(C1726),LEFT(D1726, 4)),"")))&gt;0,IF(ISBLANK(A1726),IF(LEN(TRIM(B1726))&gt;0,TRIM(C1726),LEFT(D1726, 4)),""),"")</f>
        <v/>
      </c>
      <c r="O1726" t="str">
        <f t="shared" si="134"/>
        <v>XX</v>
      </c>
      <c r="P1726" t="str">
        <f>TRIM(IF(COUNT(FIND({0,1,2,3,4,5,6,7,8,9},B1726))&gt;0,D1726,IF(LEN(TRIM(B1726))&gt;0,CONCATENATE(B1726,C1726,D1726),MID(D1726,4,LEN(D1726)))))</f>
        <v>Region 2: Midwest</v>
      </c>
      <c r="Q1726">
        <f t="shared" si="135"/>
        <v>504</v>
      </c>
      <c r="R1726">
        <f t="shared" si="136"/>
        <v>592</v>
      </c>
    </row>
    <row r="1727" spans="2:18" x14ac:dyDescent="0.25">
      <c r="B1727" s="1" t="s">
        <v>198</v>
      </c>
      <c r="C1727" s="1" t="s">
        <v>199</v>
      </c>
      <c r="D1727" s="1" t="s">
        <v>202</v>
      </c>
      <c r="E1727" s="1" t="s">
        <v>197</v>
      </c>
      <c r="F1727">
        <v>764</v>
      </c>
      <c r="G1727">
        <v>1.58</v>
      </c>
      <c r="H1727">
        <v>1051</v>
      </c>
      <c r="I1727">
        <v>1.44</v>
      </c>
      <c r="K1727">
        <f t="shared" si="132"/>
        <v>36</v>
      </c>
      <c r="L1727">
        <f t="shared" si="133"/>
        <v>61</v>
      </c>
      <c r="M1727" t="str">
        <f>IF(COUNT(FIND({0,1,2,3,4,5,6,7,8,9},IF(ISBLANK(A1727),IF(LEN(TRIM(B1727))&gt;0,TRIM(B1727),TRIM(C1727)),"")))&gt;0,IF(ISBLANK(A1727),IF(LEN(TRIM(B1727))&gt;0,TRIM(B1727),TRIM(C1727)),""),"")</f>
        <v/>
      </c>
      <c r="N1727" t="str">
        <f>IF(COUNT(FIND({0,1,2,3,4,5,6,7,8,9},IF(ISBLANK(A1727),IF(LEN(TRIM(B1727))&gt;0,TRIM(C1727),LEFT(D1727, 4)),"")))&gt;0,IF(ISBLANK(A1727),IF(LEN(TRIM(B1727))&gt;0,TRIM(C1727),LEFT(D1727, 4)),""),"")</f>
        <v/>
      </c>
      <c r="O1727" t="str">
        <f t="shared" si="134"/>
        <v>XX</v>
      </c>
      <c r="P1727" t="str">
        <f>TRIM(IF(COUNT(FIND({0,1,2,3,4,5,6,7,8,9},B1727))&gt;0,D1727,IF(LEN(TRIM(B1727))&gt;0,CONCATENATE(B1727,C1727,D1727),MID(D1727,4,LEN(D1727)))))</f>
        <v>Region 3: South</v>
      </c>
      <c r="Q1727">
        <f t="shared" si="135"/>
        <v>764</v>
      </c>
      <c r="R1727">
        <f t="shared" si="136"/>
        <v>1051</v>
      </c>
    </row>
    <row r="1728" spans="2:18" x14ac:dyDescent="0.25">
      <c r="B1728" s="1" t="s">
        <v>198</v>
      </c>
      <c r="C1728" s="1" t="s">
        <v>199</v>
      </c>
      <c r="D1728" s="1" t="s">
        <v>203</v>
      </c>
      <c r="E1728" s="1" t="s">
        <v>197</v>
      </c>
      <c r="F1728">
        <v>291</v>
      </c>
      <c r="G1728">
        <v>0.6</v>
      </c>
      <c r="H1728">
        <v>382</v>
      </c>
      <c r="I1728">
        <v>0.52</v>
      </c>
      <c r="K1728">
        <f t="shared" si="132"/>
        <v>36</v>
      </c>
      <c r="L1728">
        <f t="shared" si="133"/>
        <v>61</v>
      </c>
      <c r="M1728" t="str">
        <f>IF(COUNT(FIND({0,1,2,3,4,5,6,7,8,9},IF(ISBLANK(A1728),IF(LEN(TRIM(B1728))&gt;0,TRIM(B1728),TRIM(C1728)),"")))&gt;0,IF(ISBLANK(A1728),IF(LEN(TRIM(B1728))&gt;0,TRIM(B1728),TRIM(C1728)),""),"")</f>
        <v/>
      </c>
      <c r="N1728" t="str">
        <f>IF(COUNT(FIND({0,1,2,3,4,5,6,7,8,9},IF(ISBLANK(A1728),IF(LEN(TRIM(B1728))&gt;0,TRIM(C1728),LEFT(D1728, 4)),"")))&gt;0,IF(ISBLANK(A1728),IF(LEN(TRIM(B1728))&gt;0,TRIM(C1728),LEFT(D1728, 4)),""),"")</f>
        <v/>
      </c>
      <c r="O1728" t="str">
        <f t="shared" si="134"/>
        <v>XX</v>
      </c>
      <c r="P1728" t="str">
        <f>TRIM(IF(COUNT(FIND({0,1,2,3,4,5,6,7,8,9},B1728))&gt;0,D1728,IF(LEN(TRIM(B1728))&gt;0,CONCATENATE(B1728,C1728,D1728),MID(D1728,4,LEN(D1728)))))</f>
        <v>Region 4: West</v>
      </c>
      <c r="Q1728">
        <f t="shared" si="135"/>
        <v>291</v>
      </c>
      <c r="R1728">
        <f t="shared" si="136"/>
        <v>382</v>
      </c>
    </row>
    <row r="1729" spans="1:18" x14ac:dyDescent="0.25">
      <c r="B1729" s="1" t="s">
        <v>204</v>
      </c>
      <c r="C1729" s="1" t="s">
        <v>205</v>
      </c>
      <c r="D1729" s="1" t="s">
        <v>550</v>
      </c>
      <c r="E1729" s="1" t="s">
        <v>197</v>
      </c>
      <c r="F1729">
        <v>505180</v>
      </c>
      <c r="H1729">
        <v>853891</v>
      </c>
      <c r="K1729">
        <f t="shared" si="132"/>
        <v>36</v>
      </c>
      <c r="L1729">
        <f t="shared" si="133"/>
        <v>61</v>
      </c>
      <c r="M1729" t="str">
        <f>IF(COUNT(FIND({0,1,2,3,4,5,6,7,8,9},IF(ISBLANK(A1729),IF(LEN(TRIM(B1729))&gt;0,TRIM(B1729),TRIM(C1729)),"")))&gt;0,IF(ISBLANK(A1729),IF(LEN(TRIM(B1729))&gt;0,TRIM(B1729),TRIM(C1729)),""),"")</f>
        <v>36</v>
      </c>
      <c r="N1729" t="str">
        <f>IF(COUNT(FIND({0,1,2,3,4,5,6,7,8,9},IF(ISBLANK(A1729),IF(LEN(TRIM(B1729))&gt;0,TRIM(C1729),LEFT(D1729, 4)),"")))&gt;0,IF(ISBLANK(A1729),IF(LEN(TRIM(B1729))&gt;0,TRIM(C1729),LEFT(D1729, 4)),""),"")</f>
        <v xml:space="preserve">061 </v>
      </c>
      <c r="O1729" t="str">
        <f t="shared" si="134"/>
        <v>XX</v>
      </c>
      <c r="P1729" t="str">
        <f>TRIM(IF(COUNT(FIND({0,1,2,3,4,5,6,7,8,9},B1729))&gt;0,D1729,IF(LEN(TRIM(B1729))&gt;0,CONCATENATE(B1729,C1729,D1729),MID(D1729,4,LEN(D1729)))))</f>
        <v>County Non-Migrants</v>
      </c>
      <c r="Q1729">
        <f t="shared" si="135"/>
        <v>505180</v>
      </c>
      <c r="R1729">
        <f t="shared" si="136"/>
        <v>853891</v>
      </c>
    </row>
    <row r="1730" spans="1:18" x14ac:dyDescent="0.25">
      <c r="A1730">
        <v>36</v>
      </c>
      <c r="B1730" s="1" t="s">
        <v>498</v>
      </c>
      <c r="C1730" s="1" t="s">
        <v>207</v>
      </c>
      <c r="D1730" s="1" t="s">
        <v>551</v>
      </c>
      <c r="E1730" s="1" t="s">
        <v>12</v>
      </c>
      <c r="F1730">
        <v>3074</v>
      </c>
      <c r="H1730">
        <v>5940</v>
      </c>
      <c r="K1730">
        <f t="shared" si="132"/>
        <v>36</v>
      </c>
      <c r="L1730">
        <f t="shared" si="133"/>
        <v>63</v>
      </c>
      <c r="M1730" t="str">
        <f>IF(COUNT(FIND({0,1,2,3,4,5,6,7,8,9},IF(ISBLANK(A1730),IF(LEN(TRIM(B1730))&gt;0,TRIM(B1730),TRIM(C1730)),"")))&gt;0,IF(ISBLANK(A1730),IF(LEN(TRIM(B1730))&gt;0,TRIM(B1730),TRIM(C1730)),""),"")</f>
        <v/>
      </c>
      <c r="N1730" t="str">
        <f>IF(COUNT(FIND({0,1,2,3,4,5,6,7,8,9},IF(ISBLANK(A1730),IF(LEN(TRIM(B1730))&gt;0,TRIM(C1730),LEFT(D1730, 4)),"")))&gt;0,IF(ISBLANK(A1730),IF(LEN(TRIM(B1730))&gt;0,TRIM(C1730),LEFT(D1730, 4)),""),"")</f>
        <v/>
      </c>
      <c r="O1730" t="str">
        <f t="shared" si="134"/>
        <v>NY</v>
      </c>
      <c r="P1730" t="str">
        <f>TRIM(IF(COUNT(FIND({0,1,2,3,4,5,6,7,8,9},B1730))&gt;0,D1730,IF(LEN(TRIM(B1730))&gt;0,CONCATENATE(B1730,C1730,D1730),MID(D1730,4,LEN(D1730)))))</f>
        <v>Niagara Total Migration</v>
      </c>
      <c r="Q1730">
        <f t="shared" si="135"/>
        <v>3074</v>
      </c>
      <c r="R1730">
        <f t="shared" si="136"/>
        <v>5940</v>
      </c>
    </row>
    <row r="1731" spans="1:18" x14ac:dyDescent="0.25">
      <c r="B1731" s="1" t="s">
        <v>13</v>
      </c>
      <c r="C1731" s="1" t="s">
        <v>48</v>
      </c>
      <c r="D1731" s="1" t="s">
        <v>49</v>
      </c>
      <c r="E1731" s="1" t="s">
        <v>12</v>
      </c>
      <c r="F1731">
        <v>1559</v>
      </c>
      <c r="G1731">
        <v>50.72</v>
      </c>
      <c r="H1731">
        <v>2981</v>
      </c>
      <c r="I1731">
        <v>50.19</v>
      </c>
      <c r="K1731">
        <f t="shared" si="132"/>
        <v>36</v>
      </c>
      <c r="L1731">
        <f t="shared" si="133"/>
        <v>63</v>
      </c>
      <c r="M1731" t="str">
        <f>IF(COUNT(FIND({0,1,2,3,4,5,6,7,8,9},IF(ISBLANK(A1731),IF(LEN(TRIM(B1731))&gt;0,TRIM(B1731),TRIM(C1731)),"")))&gt;0,IF(ISBLANK(A1731),IF(LEN(TRIM(B1731))&gt;0,TRIM(B1731),TRIM(C1731)),""),"")</f>
        <v>36</v>
      </c>
      <c r="N1731" t="str">
        <f>IF(COUNT(FIND({0,1,2,3,4,5,6,7,8,9},IF(ISBLANK(A1731),IF(LEN(TRIM(B1731))&gt;0,TRIM(C1731),LEFT(D1731, 4)),"")))&gt;0,IF(ISBLANK(A1731),IF(LEN(TRIM(B1731))&gt;0,TRIM(C1731),LEFT(D1731, 4)),""),"")</f>
        <v>029</v>
      </c>
      <c r="O1731" t="str">
        <f t="shared" si="134"/>
        <v>NY</v>
      </c>
      <c r="P1731" t="str">
        <f>TRIM(IF(COUNT(FIND({0,1,2,3,4,5,6,7,8,9},B1731))&gt;0,D1731,IF(LEN(TRIM(B1731))&gt;0,CONCATENATE(B1731,C1731,D1731),MID(D1731,4,LEN(D1731)))))</f>
        <v>Erie</v>
      </c>
      <c r="Q1731">
        <f t="shared" si="135"/>
        <v>1559</v>
      </c>
      <c r="R1731">
        <f t="shared" si="136"/>
        <v>2981</v>
      </c>
    </row>
    <row r="1732" spans="1:18" x14ac:dyDescent="0.25">
      <c r="B1732" s="1" t="s">
        <v>13</v>
      </c>
      <c r="C1732" s="1" t="s">
        <v>116</v>
      </c>
      <c r="D1732" s="1" t="s">
        <v>263</v>
      </c>
      <c r="E1732" s="1" t="s">
        <v>12</v>
      </c>
      <c r="F1732">
        <v>105</v>
      </c>
      <c r="G1732">
        <v>3.42</v>
      </c>
      <c r="H1732">
        <v>204</v>
      </c>
      <c r="I1732">
        <v>3.43</v>
      </c>
      <c r="K1732">
        <f t="shared" ref="K1732:K1795" si="137">VALUE(IF(ISBLANK(A1732),K1731,A1732))</f>
        <v>36</v>
      </c>
      <c r="L1732">
        <f t="shared" ref="L1732:L1795" si="138">VALUE(IF(ISBLANK(A1732),L1731,CONCATENATE(TRIM(B1732),TRIM(C1732))))</f>
        <v>63</v>
      </c>
      <c r="M1732" t="str">
        <f>IF(COUNT(FIND({0,1,2,3,4,5,6,7,8,9},IF(ISBLANK(A1732),IF(LEN(TRIM(B1732))&gt;0,TRIM(B1732),TRIM(C1732)),"")))&gt;0,IF(ISBLANK(A1732),IF(LEN(TRIM(B1732))&gt;0,TRIM(B1732),TRIM(C1732)),""),"")</f>
        <v>36</v>
      </c>
      <c r="N1732" t="str">
        <f>IF(COUNT(FIND({0,1,2,3,4,5,6,7,8,9},IF(ISBLANK(A1732),IF(LEN(TRIM(B1732))&gt;0,TRIM(C1732),LEFT(D1732, 4)),"")))&gt;0,IF(ISBLANK(A1732),IF(LEN(TRIM(B1732))&gt;0,TRIM(C1732),LEFT(D1732, 4)),""),"")</f>
        <v>073</v>
      </c>
      <c r="O1732" t="str">
        <f t="shared" ref="O1732:O1795" si="139">IF(LEN(TRIM(E1732))&gt;0,E1732,"XX")</f>
        <v>NY</v>
      </c>
      <c r="P1732" t="str">
        <f>TRIM(IF(COUNT(FIND({0,1,2,3,4,5,6,7,8,9},B1732))&gt;0,D1732,IF(LEN(TRIM(B1732))&gt;0,CONCATENATE(B1732,C1732,D1732),MID(D1732,4,LEN(D1732)))))</f>
        <v>Orleans</v>
      </c>
      <c r="Q1732">
        <f t="shared" ref="Q1732:Q1795" si="140">F1732</f>
        <v>105</v>
      </c>
      <c r="R1732">
        <f t="shared" ref="R1732:R1795" si="141">H1732</f>
        <v>204</v>
      </c>
    </row>
    <row r="1733" spans="1:18" x14ac:dyDescent="0.25">
      <c r="B1733" s="1" t="s">
        <v>13</v>
      </c>
      <c r="C1733" s="1" t="s">
        <v>32</v>
      </c>
      <c r="D1733" s="1" t="s">
        <v>33</v>
      </c>
      <c r="E1733" s="1" t="s">
        <v>12</v>
      </c>
      <c r="F1733">
        <v>60</v>
      </c>
      <c r="G1733">
        <v>1.95</v>
      </c>
      <c r="H1733">
        <v>101</v>
      </c>
      <c r="I1733">
        <v>1.7</v>
      </c>
      <c r="K1733">
        <f t="shared" si="137"/>
        <v>36</v>
      </c>
      <c r="L1733">
        <f t="shared" si="138"/>
        <v>63</v>
      </c>
      <c r="M1733" t="str">
        <f>IF(COUNT(FIND({0,1,2,3,4,5,6,7,8,9},IF(ISBLANK(A1733),IF(LEN(TRIM(B1733))&gt;0,TRIM(B1733),TRIM(C1733)),"")))&gt;0,IF(ISBLANK(A1733),IF(LEN(TRIM(B1733))&gt;0,TRIM(B1733),TRIM(C1733)),""),"")</f>
        <v>36</v>
      </c>
      <c r="N1733" t="str">
        <f>IF(COUNT(FIND({0,1,2,3,4,5,6,7,8,9},IF(ISBLANK(A1733),IF(LEN(TRIM(B1733))&gt;0,TRIM(C1733),LEFT(D1733, 4)),"")))&gt;0,IF(ISBLANK(A1733),IF(LEN(TRIM(B1733))&gt;0,TRIM(C1733),LEFT(D1733, 4)),""),"")</f>
        <v>055</v>
      </c>
      <c r="O1733" t="str">
        <f t="shared" si="139"/>
        <v>NY</v>
      </c>
      <c r="P1733" t="str">
        <f>TRIM(IF(COUNT(FIND({0,1,2,3,4,5,6,7,8,9},B1733))&gt;0,D1733,IF(LEN(TRIM(B1733))&gt;0,CONCATENATE(B1733,C1733,D1733),MID(D1733,4,LEN(D1733)))))</f>
        <v>Monroe</v>
      </c>
      <c r="Q1733">
        <f t="shared" si="140"/>
        <v>60</v>
      </c>
      <c r="R1733">
        <f t="shared" si="141"/>
        <v>101</v>
      </c>
    </row>
    <row r="1734" spans="1:18" x14ac:dyDescent="0.25">
      <c r="B1734" s="1" t="s">
        <v>40</v>
      </c>
      <c r="C1734" s="1" t="s">
        <v>62</v>
      </c>
      <c r="D1734" s="1" t="s">
        <v>363</v>
      </c>
      <c r="E1734" s="1" t="s">
        <v>43</v>
      </c>
      <c r="F1734">
        <v>57</v>
      </c>
      <c r="G1734">
        <v>1.85</v>
      </c>
      <c r="H1734">
        <v>117</v>
      </c>
      <c r="I1734">
        <v>1.97</v>
      </c>
      <c r="K1734">
        <f t="shared" si="137"/>
        <v>36</v>
      </c>
      <c r="L1734">
        <f t="shared" si="138"/>
        <v>63</v>
      </c>
      <c r="M1734" t="str">
        <f>IF(COUNT(FIND({0,1,2,3,4,5,6,7,8,9},IF(ISBLANK(A1734),IF(LEN(TRIM(B1734))&gt;0,TRIM(B1734),TRIM(C1734)),"")))&gt;0,IF(ISBLANK(A1734),IF(LEN(TRIM(B1734))&gt;0,TRIM(B1734),TRIM(C1734)),""),"")</f>
        <v>57</v>
      </c>
      <c r="N1734" t="str">
        <f>IF(COUNT(FIND({0,1,2,3,4,5,6,7,8,9},IF(ISBLANK(A1734),IF(LEN(TRIM(B1734))&gt;0,TRIM(C1734),LEFT(D1734, 4)),"")))&gt;0,IF(ISBLANK(A1734),IF(LEN(TRIM(B1734))&gt;0,TRIM(C1734),LEFT(D1734, 4)),""),"")</f>
        <v>005</v>
      </c>
      <c r="O1734" t="str">
        <f t="shared" si="139"/>
        <v>FR</v>
      </c>
      <c r="P1734" t="str">
        <f>TRIM(IF(COUNT(FIND({0,1,2,3,4,5,6,7,8,9},B1734))&gt;0,D1734,IF(LEN(TRIM(B1734))&gt;0,CONCATENATE(B1734,C1734,D1734),MID(D1734,4,LEN(D1734)))))</f>
        <v>APO / FPO Zip Code</v>
      </c>
      <c r="Q1734">
        <f t="shared" si="140"/>
        <v>57</v>
      </c>
      <c r="R1734">
        <f t="shared" si="141"/>
        <v>117</v>
      </c>
    </row>
    <row r="1735" spans="1:18" x14ac:dyDescent="0.25">
      <c r="B1735" s="1" t="s">
        <v>40</v>
      </c>
      <c r="C1735" s="1" t="s">
        <v>41</v>
      </c>
      <c r="D1735" s="1" t="s">
        <v>42</v>
      </c>
      <c r="E1735" s="1" t="s">
        <v>43</v>
      </c>
      <c r="F1735">
        <v>32</v>
      </c>
      <c r="G1735">
        <v>1.04</v>
      </c>
      <c r="H1735">
        <v>68</v>
      </c>
      <c r="I1735">
        <v>1.1399999999999999</v>
      </c>
      <c r="K1735">
        <f t="shared" si="137"/>
        <v>36</v>
      </c>
      <c r="L1735">
        <f t="shared" si="138"/>
        <v>63</v>
      </c>
      <c r="M1735" t="str">
        <f>IF(COUNT(FIND({0,1,2,3,4,5,6,7,8,9},IF(ISBLANK(A1735),IF(LEN(TRIM(B1735))&gt;0,TRIM(B1735),TRIM(C1735)),"")))&gt;0,IF(ISBLANK(A1735),IF(LEN(TRIM(B1735))&gt;0,TRIM(B1735),TRIM(C1735)),""),"")</f>
        <v>57</v>
      </c>
      <c r="N1735" t="str">
        <f>IF(COUNT(FIND({0,1,2,3,4,5,6,7,8,9},IF(ISBLANK(A1735),IF(LEN(TRIM(B1735))&gt;0,TRIM(C1735),LEFT(D1735, 4)),"")))&gt;0,IF(ISBLANK(A1735),IF(LEN(TRIM(B1735))&gt;0,TRIM(C1735),LEFT(D1735, 4)),""),"")</f>
        <v>001</v>
      </c>
      <c r="O1735" t="str">
        <f t="shared" si="139"/>
        <v>FR</v>
      </c>
      <c r="P1735" t="str">
        <f>TRIM(IF(COUNT(FIND({0,1,2,3,4,5,6,7,8,9},B1735))&gt;0,D1735,IF(LEN(TRIM(B1735))&gt;0,CONCATENATE(B1735,C1735,D1735),MID(D1735,4,LEN(D1735)))))</f>
        <v>Foreign / Overseas</v>
      </c>
      <c r="Q1735">
        <f t="shared" si="140"/>
        <v>32</v>
      </c>
      <c r="R1735">
        <f t="shared" si="141"/>
        <v>68</v>
      </c>
    </row>
    <row r="1736" spans="1:18" x14ac:dyDescent="0.25">
      <c r="B1736" s="1" t="s">
        <v>13</v>
      </c>
      <c r="C1736" s="1" t="s">
        <v>100</v>
      </c>
      <c r="D1736" s="1" t="s">
        <v>218</v>
      </c>
      <c r="E1736" s="1" t="s">
        <v>12</v>
      </c>
      <c r="F1736">
        <v>31</v>
      </c>
      <c r="G1736">
        <v>1.01</v>
      </c>
      <c r="H1736">
        <v>67</v>
      </c>
      <c r="I1736">
        <v>1.1299999999999999</v>
      </c>
      <c r="K1736">
        <f t="shared" si="137"/>
        <v>36</v>
      </c>
      <c r="L1736">
        <f t="shared" si="138"/>
        <v>63</v>
      </c>
      <c r="M1736" t="str">
        <f>IF(COUNT(FIND({0,1,2,3,4,5,6,7,8,9},IF(ISBLANK(A1736),IF(LEN(TRIM(B1736))&gt;0,TRIM(B1736),TRIM(C1736)),"")))&gt;0,IF(ISBLANK(A1736),IF(LEN(TRIM(B1736))&gt;0,TRIM(B1736),TRIM(C1736)),""),"")</f>
        <v>36</v>
      </c>
      <c r="N1736" t="str">
        <f>IF(COUNT(FIND({0,1,2,3,4,5,6,7,8,9},IF(ISBLANK(A1736),IF(LEN(TRIM(B1736))&gt;0,TRIM(C1736),LEFT(D1736, 4)),"")))&gt;0,IF(ISBLANK(A1736),IF(LEN(TRIM(B1736))&gt;0,TRIM(C1736),LEFT(D1736, 4)),""),"")</f>
        <v>037</v>
      </c>
      <c r="O1736" t="str">
        <f t="shared" si="139"/>
        <v>NY</v>
      </c>
      <c r="P1736" t="str">
        <f>TRIM(IF(COUNT(FIND({0,1,2,3,4,5,6,7,8,9},B1736))&gt;0,D1736,IF(LEN(TRIM(B1736))&gt;0,CONCATENATE(B1736,C1736,D1736),MID(D1736,4,LEN(D1736)))))</f>
        <v>Genesee</v>
      </c>
      <c r="Q1736">
        <f t="shared" si="140"/>
        <v>31</v>
      </c>
      <c r="R1736">
        <f t="shared" si="141"/>
        <v>67</v>
      </c>
    </row>
    <row r="1737" spans="1:18" x14ac:dyDescent="0.25">
      <c r="B1737" s="1" t="s">
        <v>13</v>
      </c>
      <c r="C1737" s="1" t="s">
        <v>26</v>
      </c>
      <c r="D1737" s="1" t="s">
        <v>27</v>
      </c>
      <c r="E1737" s="1" t="s">
        <v>12</v>
      </c>
      <c r="F1737">
        <v>28</v>
      </c>
      <c r="G1737">
        <v>0.91</v>
      </c>
      <c r="H1737">
        <v>41</v>
      </c>
      <c r="I1737">
        <v>0.69</v>
      </c>
      <c r="K1737">
        <f t="shared" si="137"/>
        <v>36</v>
      </c>
      <c r="L1737">
        <f t="shared" si="138"/>
        <v>63</v>
      </c>
      <c r="M1737" t="str">
        <f>IF(COUNT(FIND({0,1,2,3,4,5,6,7,8,9},IF(ISBLANK(A1737),IF(LEN(TRIM(B1737))&gt;0,TRIM(B1737),TRIM(C1737)),"")))&gt;0,IF(ISBLANK(A1737),IF(LEN(TRIM(B1737))&gt;0,TRIM(B1737),TRIM(C1737)),""),"")</f>
        <v>36</v>
      </c>
      <c r="N1737" t="str">
        <f>IF(COUNT(FIND({0,1,2,3,4,5,6,7,8,9},IF(ISBLANK(A1737),IF(LEN(TRIM(B1737))&gt;0,TRIM(C1737),LEFT(D1737, 4)),"")))&gt;0,IF(ISBLANK(A1737),IF(LEN(TRIM(B1737))&gt;0,TRIM(C1737),LEFT(D1737, 4)),""),"")</f>
        <v>067</v>
      </c>
      <c r="O1737" t="str">
        <f t="shared" si="139"/>
        <v>NY</v>
      </c>
      <c r="P1737" t="str">
        <f>TRIM(IF(COUNT(FIND({0,1,2,3,4,5,6,7,8,9},B1737))&gt;0,D1737,IF(LEN(TRIM(B1737))&gt;0,CONCATENATE(B1737,C1737,D1737),MID(D1737,4,LEN(D1737)))))</f>
        <v>Onondaga</v>
      </c>
      <c r="Q1737">
        <f t="shared" si="140"/>
        <v>28</v>
      </c>
      <c r="R1737">
        <f t="shared" si="141"/>
        <v>41</v>
      </c>
    </row>
    <row r="1738" spans="1:18" x14ac:dyDescent="0.25">
      <c r="B1738" s="1" t="s">
        <v>95</v>
      </c>
      <c r="C1738" s="1" t="s">
        <v>24</v>
      </c>
      <c r="D1738" s="1" t="s">
        <v>108</v>
      </c>
      <c r="E1738" s="1" t="s">
        <v>98</v>
      </c>
      <c r="F1738">
        <v>23</v>
      </c>
      <c r="G1738">
        <v>0.75</v>
      </c>
      <c r="H1738">
        <v>41</v>
      </c>
      <c r="I1738">
        <v>0.69</v>
      </c>
      <c r="K1738">
        <f t="shared" si="137"/>
        <v>36</v>
      </c>
      <c r="L1738">
        <f t="shared" si="138"/>
        <v>63</v>
      </c>
      <c r="M1738" t="str">
        <f>IF(COUNT(FIND({0,1,2,3,4,5,6,7,8,9},IF(ISBLANK(A1738),IF(LEN(TRIM(B1738))&gt;0,TRIM(B1738),TRIM(C1738)),"")))&gt;0,IF(ISBLANK(A1738),IF(LEN(TRIM(B1738))&gt;0,TRIM(B1738),TRIM(C1738)),""),"")</f>
        <v>12</v>
      </c>
      <c r="N1738" t="str">
        <f>IF(COUNT(FIND({0,1,2,3,4,5,6,7,8,9},IF(ISBLANK(A1738),IF(LEN(TRIM(B1738))&gt;0,TRIM(C1738),LEFT(D1738, 4)),"")))&gt;0,IF(ISBLANK(A1738),IF(LEN(TRIM(B1738))&gt;0,TRIM(C1738),LEFT(D1738, 4)),""),"")</f>
        <v>103</v>
      </c>
      <c r="O1738" t="str">
        <f t="shared" si="139"/>
        <v>Fl</v>
      </c>
      <c r="P1738" t="str">
        <f>TRIM(IF(COUNT(FIND({0,1,2,3,4,5,6,7,8,9},B1738))&gt;0,D1738,IF(LEN(TRIM(B1738))&gt;0,CONCATENATE(B1738,C1738,D1738),MID(D1738,4,LEN(D1738)))))</f>
        <v>Pinellas</v>
      </c>
      <c r="Q1738">
        <f t="shared" si="140"/>
        <v>23</v>
      </c>
      <c r="R1738">
        <f t="shared" si="141"/>
        <v>41</v>
      </c>
    </row>
    <row r="1739" spans="1:18" x14ac:dyDescent="0.25">
      <c r="B1739" s="1" t="s">
        <v>99</v>
      </c>
      <c r="C1739" s="1" t="s">
        <v>100</v>
      </c>
      <c r="D1739" s="1" t="s">
        <v>101</v>
      </c>
      <c r="E1739" s="1" t="s">
        <v>102</v>
      </c>
      <c r="F1739">
        <v>18</v>
      </c>
      <c r="G1739">
        <v>0.59</v>
      </c>
      <c r="H1739">
        <v>28</v>
      </c>
      <c r="I1739">
        <v>0.47</v>
      </c>
      <c r="K1739">
        <f t="shared" si="137"/>
        <v>36</v>
      </c>
      <c r="L1739">
        <f t="shared" si="138"/>
        <v>63</v>
      </c>
      <c r="M1739" t="str">
        <f>IF(COUNT(FIND({0,1,2,3,4,5,6,7,8,9},IF(ISBLANK(A1739),IF(LEN(TRIM(B1739))&gt;0,TRIM(B1739),TRIM(C1739)),"")))&gt;0,IF(ISBLANK(A1739),IF(LEN(TRIM(B1739))&gt;0,TRIM(B1739),TRIM(C1739)),""),"")</f>
        <v>06</v>
      </c>
      <c r="N1739" t="str">
        <f>IF(COUNT(FIND({0,1,2,3,4,5,6,7,8,9},IF(ISBLANK(A1739),IF(LEN(TRIM(B1739))&gt;0,TRIM(C1739),LEFT(D1739, 4)),"")))&gt;0,IF(ISBLANK(A1739),IF(LEN(TRIM(B1739))&gt;0,TRIM(C1739),LEFT(D1739, 4)),""),"")</f>
        <v>037</v>
      </c>
      <c r="O1739" t="str">
        <f t="shared" si="139"/>
        <v>Ca</v>
      </c>
      <c r="P1739" t="str">
        <f>TRIM(IF(COUNT(FIND({0,1,2,3,4,5,6,7,8,9},B1739))&gt;0,D1739,IF(LEN(TRIM(B1739))&gt;0,CONCATENATE(B1739,C1739,D1739),MID(D1739,4,LEN(D1739)))))</f>
        <v>Los Angeles</v>
      </c>
      <c r="Q1739">
        <f t="shared" si="140"/>
        <v>18</v>
      </c>
      <c r="R1739">
        <f t="shared" si="141"/>
        <v>28</v>
      </c>
    </row>
    <row r="1740" spans="1:18" x14ac:dyDescent="0.25">
      <c r="B1740" s="1" t="s">
        <v>162</v>
      </c>
      <c r="C1740" s="1" t="s">
        <v>113</v>
      </c>
      <c r="D1740" s="1" t="s">
        <v>163</v>
      </c>
      <c r="E1740" s="1" t="s">
        <v>164</v>
      </c>
      <c r="F1740">
        <v>17</v>
      </c>
      <c r="G1740">
        <v>0.55000000000000004</v>
      </c>
      <c r="H1740">
        <v>32</v>
      </c>
      <c r="I1740">
        <v>0.54</v>
      </c>
      <c r="K1740">
        <f t="shared" si="137"/>
        <v>36</v>
      </c>
      <c r="L1740">
        <f t="shared" si="138"/>
        <v>63</v>
      </c>
      <c r="M1740" t="str">
        <f>IF(COUNT(FIND({0,1,2,3,4,5,6,7,8,9},IF(ISBLANK(A1740),IF(LEN(TRIM(B1740))&gt;0,TRIM(B1740),TRIM(C1740)),"")))&gt;0,IF(ISBLANK(A1740),IF(LEN(TRIM(B1740))&gt;0,TRIM(B1740),TRIM(C1740)),""),"")</f>
        <v>04</v>
      </c>
      <c r="N1740" t="str">
        <f>IF(COUNT(FIND({0,1,2,3,4,5,6,7,8,9},IF(ISBLANK(A1740),IF(LEN(TRIM(B1740))&gt;0,TRIM(C1740),LEFT(D1740, 4)),"")))&gt;0,IF(ISBLANK(A1740),IF(LEN(TRIM(B1740))&gt;0,TRIM(C1740),LEFT(D1740, 4)),""),"")</f>
        <v>013</v>
      </c>
      <c r="O1740" t="str">
        <f t="shared" si="139"/>
        <v>Az</v>
      </c>
      <c r="P1740" t="str">
        <f>TRIM(IF(COUNT(FIND({0,1,2,3,4,5,6,7,8,9},B1740))&gt;0,D1740,IF(LEN(TRIM(B1740))&gt;0,CONCATENATE(B1740,C1740,D1740),MID(D1740,4,LEN(D1740)))))</f>
        <v>Maricopa</v>
      </c>
      <c r="Q1740">
        <f t="shared" si="140"/>
        <v>17</v>
      </c>
      <c r="R1740">
        <f t="shared" si="141"/>
        <v>32</v>
      </c>
    </row>
    <row r="1741" spans="1:18" x14ac:dyDescent="0.25">
      <c r="B1741" s="1" t="s">
        <v>13</v>
      </c>
      <c r="C1741" s="1" t="s">
        <v>113</v>
      </c>
      <c r="D1741" s="1" t="s">
        <v>183</v>
      </c>
      <c r="E1741" s="1" t="s">
        <v>12</v>
      </c>
      <c r="F1741">
        <v>17</v>
      </c>
      <c r="G1741">
        <v>0.55000000000000004</v>
      </c>
      <c r="H1741">
        <v>32</v>
      </c>
      <c r="I1741">
        <v>0.54</v>
      </c>
      <c r="K1741">
        <f t="shared" si="137"/>
        <v>36</v>
      </c>
      <c r="L1741">
        <f t="shared" si="138"/>
        <v>63</v>
      </c>
      <c r="M1741" t="str">
        <f>IF(COUNT(FIND({0,1,2,3,4,5,6,7,8,9},IF(ISBLANK(A1741),IF(LEN(TRIM(B1741))&gt;0,TRIM(B1741),TRIM(C1741)),"")))&gt;0,IF(ISBLANK(A1741),IF(LEN(TRIM(B1741))&gt;0,TRIM(B1741),TRIM(C1741)),""),"")</f>
        <v>36</v>
      </c>
      <c r="N1741" t="str">
        <f>IF(COUNT(FIND({0,1,2,3,4,5,6,7,8,9},IF(ISBLANK(A1741),IF(LEN(TRIM(B1741))&gt;0,TRIM(C1741),LEFT(D1741, 4)),"")))&gt;0,IF(ISBLANK(A1741),IF(LEN(TRIM(B1741))&gt;0,TRIM(C1741),LEFT(D1741, 4)),""),"")</f>
        <v>013</v>
      </c>
      <c r="O1741" t="str">
        <f t="shared" si="139"/>
        <v>NY</v>
      </c>
      <c r="P1741" t="str">
        <f>TRIM(IF(COUNT(FIND({0,1,2,3,4,5,6,7,8,9},B1741))&gt;0,D1741,IF(LEN(TRIM(B1741))&gt;0,CONCATENATE(B1741,C1741,D1741),MID(D1741,4,LEN(D1741)))))</f>
        <v>Chautauqua</v>
      </c>
      <c r="Q1741">
        <f t="shared" si="140"/>
        <v>17</v>
      </c>
      <c r="R1741">
        <f t="shared" si="141"/>
        <v>32</v>
      </c>
    </row>
    <row r="1742" spans="1:18" x14ac:dyDescent="0.25">
      <c r="B1742" s="1" t="s">
        <v>95</v>
      </c>
      <c r="C1742" s="1" t="s">
        <v>96</v>
      </c>
      <c r="D1742" s="1" t="s">
        <v>97</v>
      </c>
      <c r="E1742" s="1" t="s">
        <v>98</v>
      </c>
      <c r="F1742">
        <v>17</v>
      </c>
      <c r="G1742">
        <v>0.55000000000000004</v>
      </c>
      <c r="H1742">
        <v>32</v>
      </c>
      <c r="I1742">
        <v>0.54</v>
      </c>
      <c r="K1742">
        <f t="shared" si="137"/>
        <v>36</v>
      </c>
      <c r="L1742">
        <f t="shared" si="138"/>
        <v>63</v>
      </c>
      <c r="M1742" t="str">
        <f>IF(COUNT(FIND({0,1,2,3,4,5,6,7,8,9},IF(ISBLANK(A1742),IF(LEN(TRIM(B1742))&gt;0,TRIM(B1742),TRIM(C1742)),"")))&gt;0,IF(ISBLANK(A1742),IF(LEN(TRIM(B1742))&gt;0,TRIM(B1742),TRIM(C1742)),""),"")</f>
        <v>12</v>
      </c>
      <c r="N1742" t="str">
        <f>IF(COUNT(FIND({0,1,2,3,4,5,6,7,8,9},IF(ISBLANK(A1742),IF(LEN(TRIM(B1742))&gt;0,TRIM(C1742),LEFT(D1742, 4)),"")))&gt;0,IF(ISBLANK(A1742),IF(LEN(TRIM(B1742))&gt;0,TRIM(C1742),LEFT(D1742, 4)),""),"")</f>
        <v>011</v>
      </c>
      <c r="O1742" t="str">
        <f t="shared" si="139"/>
        <v>Fl</v>
      </c>
      <c r="P1742" t="str">
        <f>TRIM(IF(COUNT(FIND({0,1,2,3,4,5,6,7,8,9},B1742))&gt;0,D1742,IF(LEN(TRIM(B1742))&gt;0,CONCATENATE(B1742,C1742,D1742),MID(D1742,4,LEN(D1742)))))</f>
        <v>Broward</v>
      </c>
      <c r="Q1742">
        <f t="shared" si="140"/>
        <v>17</v>
      </c>
      <c r="R1742">
        <f t="shared" si="141"/>
        <v>32</v>
      </c>
    </row>
    <row r="1743" spans="1:18" x14ac:dyDescent="0.25">
      <c r="B1743" s="1" t="s">
        <v>13</v>
      </c>
      <c r="C1743" s="1" t="s">
        <v>76</v>
      </c>
      <c r="D1743" s="1" t="s">
        <v>285</v>
      </c>
      <c r="E1743" s="1" t="s">
        <v>12</v>
      </c>
      <c r="F1743">
        <v>17</v>
      </c>
      <c r="G1743">
        <v>0.55000000000000004</v>
      </c>
      <c r="H1743">
        <v>33</v>
      </c>
      <c r="I1743">
        <v>0.56000000000000005</v>
      </c>
      <c r="K1743">
        <f t="shared" si="137"/>
        <v>36</v>
      </c>
      <c r="L1743">
        <f t="shared" si="138"/>
        <v>63</v>
      </c>
      <c r="M1743" t="str">
        <f>IF(COUNT(FIND({0,1,2,3,4,5,6,7,8,9},IF(ISBLANK(A1743),IF(LEN(TRIM(B1743))&gt;0,TRIM(B1743),TRIM(C1743)),"")))&gt;0,IF(ISBLANK(A1743),IF(LEN(TRIM(B1743))&gt;0,TRIM(B1743),TRIM(C1743)),""),"")</f>
        <v>36</v>
      </c>
      <c r="N1743" t="str">
        <f>IF(COUNT(FIND({0,1,2,3,4,5,6,7,8,9},IF(ISBLANK(A1743),IF(LEN(TRIM(B1743))&gt;0,TRIM(C1743),LEFT(D1743, 4)),"")))&gt;0,IF(ISBLANK(A1743),IF(LEN(TRIM(B1743))&gt;0,TRIM(C1743),LEFT(D1743, 4)),""),"")</f>
        <v>003</v>
      </c>
      <c r="O1743" t="str">
        <f t="shared" si="139"/>
        <v>NY</v>
      </c>
      <c r="P1743" t="str">
        <f>TRIM(IF(COUNT(FIND({0,1,2,3,4,5,6,7,8,9},B1743))&gt;0,D1743,IF(LEN(TRIM(B1743))&gt;0,CONCATENATE(B1743,C1743,D1743),MID(D1743,4,LEN(D1743)))))</f>
        <v>Allegany</v>
      </c>
      <c r="Q1743">
        <f t="shared" si="140"/>
        <v>17</v>
      </c>
      <c r="R1743">
        <f t="shared" si="141"/>
        <v>33</v>
      </c>
    </row>
    <row r="1744" spans="1:18" x14ac:dyDescent="0.25">
      <c r="B1744" s="1" t="s">
        <v>256</v>
      </c>
      <c r="C1744" s="1" t="s">
        <v>76</v>
      </c>
      <c r="D1744" s="1" t="s">
        <v>257</v>
      </c>
      <c r="E1744" s="1" t="s">
        <v>258</v>
      </c>
      <c r="F1744">
        <v>16</v>
      </c>
      <c r="G1744">
        <v>0.52</v>
      </c>
      <c r="H1744">
        <v>27</v>
      </c>
      <c r="I1744">
        <v>0.45</v>
      </c>
      <c r="K1744">
        <f t="shared" si="137"/>
        <v>36</v>
      </c>
      <c r="L1744">
        <f t="shared" si="138"/>
        <v>63</v>
      </c>
      <c r="M1744" t="str">
        <f>IF(COUNT(FIND({0,1,2,3,4,5,6,7,8,9},IF(ISBLANK(A1744),IF(LEN(TRIM(B1744))&gt;0,TRIM(B1744),TRIM(C1744)),"")))&gt;0,IF(ISBLANK(A1744),IF(LEN(TRIM(B1744))&gt;0,TRIM(B1744),TRIM(C1744)),""),"")</f>
        <v>32</v>
      </c>
      <c r="N1744" t="str">
        <f>IF(COUNT(FIND({0,1,2,3,4,5,6,7,8,9},IF(ISBLANK(A1744),IF(LEN(TRIM(B1744))&gt;0,TRIM(C1744),LEFT(D1744, 4)),"")))&gt;0,IF(ISBLANK(A1744),IF(LEN(TRIM(B1744))&gt;0,TRIM(C1744),LEFT(D1744, 4)),""),"")</f>
        <v>003</v>
      </c>
      <c r="O1744" t="str">
        <f t="shared" si="139"/>
        <v>Nv</v>
      </c>
      <c r="P1744" t="str">
        <f>TRIM(IF(COUNT(FIND({0,1,2,3,4,5,6,7,8,9},B1744))&gt;0,D1744,IF(LEN(TRIM(B1744))&gt;0,CONCATENATE(B1744,C1744,D1744),MID(D1744,4,LEN(D1744)))))</f>
        <v>Clark</v>
      </c>
      <c r="Q1744">
        <f t="shared" si="140"/>
        <v>16</v>
      </c>
      <c r="R1744">
        <f t="shared" si="141"/>
        <v>27</v>
      </c>
    </row>
    <row r="1745" spans="2:18" x14ac:dyDescent="0.25">
      <c r="B1745" s="1" t="s">
        <v>13</v>
      </c>
      <c r="C1745" s="1" t="s">
        <v>46</v>
      </c>
      <c r="D1745" s="1" t="s">
        <v>47</v>
      </c>
      <c r="E1745" s="1" t="s">
        <v>12</v>
      </c>
      <c r="F1745">
        <v>15</v>
      </c>
      <c r="G1745">
        <v>0.49</v>
      </c>
      <c r="H1745">
        <v>29</v>
      </c>
      <c r="I1745">
        <v>0.49</v>
      </c>
      <c r="K1745">
        <f t="shared" si="137"/>
        <v>36</v>
      </c>
      <c r="L1745">
        <f t="shared" si="138"/>
        <v>63</v>
      </c>
      <c r="M1745" t="str">
        <f>IF(COUNT(FIND({0,1,2,3,4,5,6,7,8,9},IF(ISBLANK(A1745),IF(LEN(TRIM(B1745))&gt;0,TRIM(B1745),TRIM(C1745)),"")))&gt;0,IF(ISBLANK(A1745),IF(LEN(TRIM(B1745))&gt;0,TRIM(B1745),TRIM(C1745)),""),"")</f>
        <v>36</v>
      </c>
      <c r="N1745" t="str">
        <f>IF(COUNT(FIND({0,1,2,3,4,5,6,7,8,9},IF(ISBLANK(A1745),IF(LEN(TRIM(B1745))&gt;0,TRIM(C1745),LEFT(D1745, 4)),"")))&gt;0,IF(ISBLANK(A1745),IF(LEN(TRIM(B1745))&gt;0,TRIM(C1745),LEFT(D1745, 4)),""),"")</f>
        <v>065</v>
      </c>
      <c r="O1745" t="str">
        <f t="shared" si="139"/>
        <v>NY</v>
      </c>
      <c r="P1745" t="str">
        <f>TRIM(IF(COUNT(FIND({0,1,2,3,4,5,6,7,8,9},B1745))&gt;0,D1745,IF(LEN(TRIM(B1745))&gt;0,CONCATENATE(B1745,C1745,D1745),MID(D1745,4,LEN(D1745)))))</f>
        <v>Oneida</v>
      </c>
      <c r="Q1745">
        <f t="shared" si="140"/>
        <v>15</v>
      </c>
      <c r="R1745">
        <f t="shared" si="141"/>
        <v>29</v>
      </c>
    </row>
    <row r="1746" spans="2:18" x14ac:dyDescent="0.25">
      <c r="B1746" s="1" t="s">
        <v>95</v>
      </c>
      <c r="C1746" s="1" t="s">
        <v>150</v>
      </c>
      <c r="D1746" s="1" t="s">
        <v>151</v>
      </c>
      <c r="E1746" s="1" t="s">
        <v>98</v>
      </c>
      <c r="F1746">
        <v>14</v>
      </c>
      <c r="G1746">
        <v>0.46</v>
      </c>
      <c r="H1746">
        <v>22</v>
      </c>
      <c r="I1746">
        <v>0.37</v>
      </c>
      <c r="K1746">
        <f t="shared" si="137"/>
        <v>36</v>
      </c>
      <c r="L1746">
        <f t="shared" si="138"/>
        <v>63</v>
      </c>
      <c r="M1746" t="str">
        <f>IF(COUNT(FIND({0,1,2,3,4,5,6,7,8,9},IF(ISBLANK(A1746),IF(LEN(TRIM(B1746))&gt;0,TRIM(B1746),TRIM(C1746)),"")))&gt;0,IF(ISBLANK(A1746),IF(LEN(TRIM(B1746))&gt;0,TRIM(B1746),TRIM(C1746)),""),"")</f>
        <v>12</v>
      </c>
      <c r="N1746" t="str">
        <f>IF(COUNT(FIND({0,1,2,3,4,5,6,7,8,9},IF(ISBLANK(A1746),IF(LEN(TRIM(B1746))&gt;0,TRIM(C1746),LEFT(D1746, 4)),"")))&gt;0,IF(ISBLANK(A1746),IF(LEN(TRIM(B1746))&gt;0,TRIM(C1746),LEFT(D1746, 4)),""),"")</f>
        <v>099</v>
      </c>
      <c r="O1746" t="str">
        <f t="shared" si="139"/>
        <v>Fl</v>
      </c>
      <c r="P1746" t="str">
        <f>TRIM(IF(COUNT(FIND({0,1,2,3,4,5,6,7,8,9},B1746))&gt;0,D1746,IF(LEN(TRIM(B1746))&gt;0,CONCATENATE(B1746,C1746,D1746),MID(D1746,4,LEN(D1746)))))</f>
        <v>Palm Beach</v>
      </c>
      <c r="Q1746">
        <f t="shared" si="140"/>
        <v>14</v>
      </c>
      <c r="R1746">
        <f t="shared" si="141"/>
        <v>22</v>
      </c>
    </row>
    <row r="1747" spans="2:18" x14ac:dyDescent="0.25">
      <c r="B1747" s="1" t="s">
        <v>56</v>
      </c>
      <c r="C1747" s="1" t="s">
        <v>60</v>
      </c>
      <c r="D1747" s="1" t="s">
        <v>110</v>
      </c>
      <c r="E1747" s="1" t="s">
        <v>59</v>
      </c>
      <c r="F1747">
        <v>13</v>
      </c>
      <c r="G1747">
        <v>0.42</v>
      </c>
      <c r="H1747">
        <v>23</v>
      </c>
      <c r="I1747">
        <v>0.39</v>
      </c>
      <c r="K1747">
        <f t="shared" si="137"/>
        <v>36</v>
      </c>
      <c r="L1747">
        <f t="shared" si="138"/>
        <v>63</v>
      </c>
      <c r="M1747" t="str">
        <f>IF(COUNT(FIND({0,1,2,3,4,5,6,7,8,9},IF(ISBLANK(A1747),IF(LEN(TRIM(B1747))&gt;0,TRIM(B1747),TRIM(C1747)),"")))&gt;0,IF(ISBLANK(A1747),IF(LEN(TRIM(B1747))&gt;0,TRIM(B1747),TRIM(C1747)),""),"")</f>
        <v>25</v>
      </c>
      <c r="N1747" t="str">
        <f>IF(COUNT(FIND({0,1,2,3,4,5,6,7,8,9},IF(ISBLANK(A1747),IF(LEN(TRIM(B1747))&gt;0,TRIM(C1747),LEFT(D1747, 4)),"")))&gt;0,IF(ISBLANK(A1747),IF(LEN(TRIM(B1747))&gt;0,TRIM(C1747),LEFT(D1747, 4)),""),"")</f>
        <v>027</v>
      </c>
      <c r="O1747" t="str">
        <f t="shared" si="139"/>
        <v>Ma</v>
      </c>
      <c r="P1747" t="str">
        <f>TRIM(IF(COUNT(FIND({0,1,2,3,4,5,6,7,8,9},B1747))&gt;0,D1747,IF(LEN(TRIM(B1747))&gt;0,CONCATENATE(B1747,C1747,D1747),MID(D1747,4,LEN(D1747)))))</f>
        <v>Worcester</v>
      </c>
      <c r="Q1747">
        <f t="shared" si="140"/>
        <v>13</v>
      </c>
      <c r="R1747">
        <f t="shared" si="141"/>
        <v>23</v>
      </c>
    </row>
    <row r="1748" spans="2:18" x14ac:dyDescent="0.25">
      <c r="B1748" s="1" t="s">
        <v>234</v>
      </c>
      <c r="C1748" s="1" t="s">
        <v>87</v>
      </c>
      <c r="D1748" s="1" t="s">
        <v>235</v>
      </c>
      <c r="E1748" s="1" t="s">
        <v>236</v>
      </c>
      <c r="F1748">
        <v>13</v>
      </c>
      <c r="G1748">
        <v>0.42</v>
      </c>
      <c r="H1748">
        <v>23</v>
      </c>
      <c r="I1748">
        <v>0.39</v>
      </c>
      <c r="K1748">
        <f t="shared" si="137"/>
        <v>36</v>
      </c>
      <c r="L1748">
        <f t="shared" si="138"/>
        <v>63</v>
      </c>
      <c r="M1748" t="str">
        <f>IF(COUNT(FIND({0,1,2,3,4,5,6,7,8,9},IF(ISBLANK(A1748),IF(LEN(TRIM(B1748))&gt;0,TRIM(B1748),TRIM(C1748)),"")))&gt;0,IF(ISBLANK(A1748),IF(LEN(TRIM(B1748))&gt;0,TRIM(B1748),TRIM(C1748)),""),"")</f>
        <v>13</v>
      </c>
      <c r="N1748" t="str">
        <f>IF(COUNT(FIND({0,1,2,3,4,5,6,7,8,9},IF(ISBLANK(A1748),IF(LEN(TRIM(B1748))&gt;0,TRIM(C1748),LEFT(D1748, 4)),"")))&gt;0,IF(ISBLANK(A1748),IF(LEN(TRIM(B1748))&gt;0,TRIM(C1748),LEFT(D1748, 4)),""),"")</f>
        <v>089</v>
      </c>
      <c r="O1748" t="str">
        <f t="shared" si="139"/>
        <v>Ga</v>
      </c>
      <c r="P1748" t="str">
        <f>TRIM(IF(COUNT(FIND({0,1,2,3,4,5,6,7,8,9},B1748))&gt;0,D1748,IF(LEN(TRIM(B1748))&gt;0,CONCATENATE(B1748,C1748,D1748),MID(D1748,4,LEN(D1748)))))</f>
        <v>De Kalb</v>
      </c>
      <c r="Q1748">
        <f t="shared" si="140"/>
        <v>13</v>
      </c>
      <c r="R1748">
        <f t="shared" si="141"/>
        <v>23</v>
      </c>
    </row>
    <row r="1749" spans="2:18" x14ac:dyDescent="0.25">
      <c r="B1749" s="1" t="s">
        <v>99</v>
      </c>
      <c r="C1749" s="1" t="s">
        <v>116</v>
      </c>
      <c r="D1749" s="1" t="s">
        <v>117</v>
      </c>
      <c r="E1749" s="1" t="s">
        <v>102</v>
      </c>
      <c r="F1749">
        <v>13</v>
      </c>
      <c r="G1749">
        <v>0.42</v>
      </c>
      <c r="H1749">
        <v>28</v>
      </c>
      <c r="I1749">
        <v>0.47</v>
      </c>
      <c r="K1749">
        <f t="shared" si="137"/>
        <v>36</v>
      </c>
      <c r="L1749">
        <f t="shared" si="138"/>
        <v>63</v>
      </c>
      <c r="M1749" t="str">
        <f>IF(COUNT(FIND({0,1,2,3,4,5,6,7,8,9},IF(ISBLANK(A1749),IF(LEN(TRIM(B1749))&gt;0,TRIM(B1749),TRIM(C1749)),"")))&gt;0,IF(ISBLANK(A1749),IF(LEN(TRIM(B1749))&gt;0,TRIM(B1749),TRIM(C1749)),""),"")</f>
        <v>06</v>
      </c>
      <c r="N1749" t="str">
        <f>IF(COUNT(FIND({0,1,2,3,4,5,6,7,8,9},IF(ISBLANK(A1749),IF(LEN(TRIM(B1749))&gt;0,TRIM(C1749),LEFT(D1749, 4)),"")))&gt;0,IF(ISBLANK(A1749),IF(LEN(TRIM(B1749))&gt;0,TRIM(C1749),LEFT(D1749, 4)),""),"")</f>
        <v>073</v>
      </c>
      <c r="O1749" t="str">
        <f t="shared" si="139"/>
        <v>Ca</v>
      </c>
      <c r="P1749" t="str">
        <f>TRIM(IF(COUNT(FIND({0,1,2,3,4,5,6,7,8,9},B1749))&gt;0,D1749,IF(LEN(TRIM(B1749))&gt;0,CONCATENATE(B1749,C1749,D1749),MID(D1749,4,LEN(D1749)))))</f>
        <v>San Diego</v>
      </c>
      <c r="Q1749">
        <f t="shared" si="140"/>
        <v>13</v>
      </c>
      <c r="R1749">
        <f t="shared" si="141"/>
        <v>28</v>
      </c>
    </row>
    <row r="1750" spans="2:18" x14ac:dyDescent="0.25">
      <c r="B1750" s="1" t="s">
        <v>13</v>
      </c>
      <c r="C1750" s="1" t="s">
        <v>126</v>
      </c>
      <c r="D1750" s="1" t="s">
        <v>209</v>
      </c>
      <c r="E1750" s="1" t="s">
        <v>12</v>
      </c>
      <c r="F1750">
        <v>13</v>
      </c>
      <c r="G1750">
        <v>0.42</v>
      </c>
      <c r="H1750">
        <v>25</v>
      </c>
      <c r="I1750">
        <v>0.42</v>
      </c>
      <c r="K1750">
        <f t="shared" si="137"/>
        <v>36</v>
      </c>
      <c r="L1750">
        <f t="shared" si="138"/>
        <v>63</v>
      </c>
      <c r="M1750" t="str">
        <f>IF(COUNT(FIND({0,1,2,3,4,5,6,7,8,9},IF(ISBLANK(A1750),IF(LEN(TRIM(B1750))&gt;0,TRIM(B1750),TRIM(C1750)),"")))&gt;0,IF(ISBLANK(A1750),IF(LEN(TRIM(B1750))&gt;0,TRIM(B1750),TRIM(C1750)),""),"")</f>
        <v>36</v>
      </c>
      <c r="N1750" t="str">
        <f>IF(COUNT(FIND({0,1,2,3,4,5,6,7,8,9},IF(ISBLANK(A1750),IF(LEN(TRIM(B1750))&gt;0,TRIM(C1750),LEFT(D1750, 4)),"")))&gt;0,IF(ISBLANK(A1750),IF(LEN(TRIM(B1750))&gt;0,TRIM(C1750),LEFT(D1750, 4)),""),"")</f>
        <v>009</v>
      </c>
      <c r="O1750" t="str">
        <f t="shared" si="139"/>
        <v>NY</v>
      </c>
      <c r="P1750" t="str">
        <f>TRIM(IF(COUNT(FIND({0,1,2,3,4,5,6,7,8,9},B1750))&gt;0,D1750,IF(LEN(TRIM(B1750))&gt;0,CONCATENATE(B1750,C1750,D1750),MID(D1750,4,LEN(D1750)))))</f>
        <v>Cattaraugus</v>
      </c>
      <c r="Q1750">
        <f t="shared" si="140"/>
        <v>13</v>
      </c>
      <c r="R1750">
        <f t="shared" si="141"/>
        <v>25</v>
      </c>
    </row>
    <row r="1751" spans="2:18" x14ac:dyDescent="0.25">
      <c r="B1751" s="1" t="s">
        <v>120</v>
      </c>
      <c r="C1751" s="1" t="s">
        <v>76</v>
      </c>
      <c r="D1751" s="1" t="s">
        <v>142</v>
      </c>
      <c r="E1751" s="1" t="s">
        <v>123</v>
      </c>
      <c r="F1751">
        <v>13</v>
      </c>
      <c r="G1751">
        <v>0.42</v>
      </c>
      <c r="H1751">
        <v>25</v>
      </c>
      <c r="I1751">
        <v>0.42</v>
      </c>
      <c r="K1751">
        <f t="shared" si="137"/>
        <v>36</v>
      </c>
      <c r="L1751">
        <f t="shared" si="138"/>
        <v>63</v>
      </c>
      <c r="M1751" t="str">
        <f>IF(COUNT(FIND({0,1,2,3,4,5,6,7,8,9},IF(ISBLANK(A1751),IF(LEN(TRIM(B1751))&gt;0,TRIM(B1751),TRIM(C1751)),"")))&gt;0,IF(ISBLANK(A1751),IF(LEN(TRIM(B1751))&gt;0,TRIM(B1751),TRIM(C1751)),""),"")</f>
        <v>42</v>
      </c>
      <c r="N1751" t="str">
        <f>IF(COUNT(FIND({0,1,2,3,4,5,6,7,8,9},IF(ISBLANK(A1751),IF(LEN(TRIM(B1751))&gt;0,TRIM(C1751),LEFT(D1751, 4)),"")))&gt;0,IF(ISBLANK(A1751),IF(LEN(TRIM(B1751))&gt;0,TRIM(C1751),LEFT(D1751, 4)),""),"")</f>
        <v>003</v>
      </c>
      <c r="O1751" t="str">
        <f t="shared" si="139"/>
        <v>Pa</v>
      </c>
      <c r="P1751" t="str">
        <f>TRIM(IF(COUNT(FIND({0,1,2,3,4,5,6,7,8,9},B1751))&gt;0,D1751,IF(LEN(TRIM(B1751))&gt;0,CONCATENATE(B1751,C1751,D1751),MID(D1751,4,LEN(D1751)))))</f>
        <v>Allegheny</v>
      </c>
      <c r="Q1751">
        <f t="shared" si="140"/>
        <v>13</v>
      </c>
      <c r="R1751">
        <f t="shared" si="141"/>
        <v>25</v>
      </c>
    </row>
    <row r="1752" spans="2:18" x14ac:dyDescent="0.25">
      <c r="B1752" s="1" t="s">
        <v>241</v>
      </c>
      <c r="C1752" s="1" t="s">
        <v>72</v>
      </c>
      <c r="D1752" s="1" t="s">
        <v>242</v>
      </c>
      <c r="E1752" s="1" t="s">
        <v>243</v>
      </c>
      <c r="F1752">
        <v>12</v>
      </c>
      <c r="G1752">
        <v>0.39</v>
      </c>
      <c r="H1752">
        <v>24</v>
      </c>
      <c r="I1752">
        <v>0.4</v>
      </c>
      <c r="K1752">
        <f t="shared" si="137"/>
        <v>36</v>
      </c>
      <c r="L1752">
        <f t="shared" si="138"/>
        <v>63</v>
      </c>
      <c r="M1752" t="str">
        <f>IF(COUNT(FIND({0,1,2,3,4,5,6,7,8,9},IF(ISBLANK(A1752),IF(LEN(TRIM(B1752))&gt;0,TRIM(B1752),TRIM(C1752)),"")))&gt;0,IF(ISBLANK(A1752),IF(LEN(TRIM(B1752))&gt;0,TRIM(B1752),TRIM(C1752)),""),"")</f>
        <v>39</v>
      </c>
      <c r="N1752" t="str">
        <f>IF(COUNT(FIND({0,1,2,3,4,5,6,7,8,9},IF(ISBLANK(A1752),IF(LEN(TRIM(B1752))&gt;0,TRIM(C1752),LEFT(D1752, 4)),"")))&gt;0,IF(ISBLANK(A1752),IF(LEN(TRIM(B1752))&gt;0,TRIM(C1752),LEFT(D1752, 4)),""),"")</f>
        <v>035</v>
      </c>
      <c r="O1752" t="str">
        <f t="shared" si="139"/>
        <v>Oh</v>
      </c>
      <c r="P1752" t="str">
        <f>TRIM(IF(COUNT(FIND({0,1,2,3,4,5,6,7,8,9},B1752))&gt;0,D1752,IF(LEN(TRIM(B1752))&gt;0,CONCATENATE(B1752,C1752,D1752),MID(D1752,4,LEN(D1752)))))</f>
        <v>Cuyahoga</v>
      </c>
      <c r="Q1752">
        <f t="shared" si="140"/>
        <v>12</v>
      </c>
      <c r="R1752">
        <f t="shared" si="141"/>
        <v>24</v>
      </c>
    </row>
    <row r="1753" spans="2:18" x14ac:dyDescent="0.25">
      <c r="B1753" s="1" t="s">
        <v>95</v>
      </c>
      <c r="C1753" s="1" t="s">
        <v>50</v>
      </c>
      <c r="D1753" s="1" t="s">
        <v>55</v>
      </c>
      <c r="E1753" s="1" t="s">
        <v>98</v>
      </c>
      <c r="F1753">
        <v>12</v>
      </c>
      <c r="G1753">
        <v>0.39</v>
      </c>
      <c r="H1753">
        <v>23</v>
      </c>
      <c r="I1753">
        <v>0.39</v>
      </c>
      <c r="K1753">
        <f t="shared" si="137"/>
        <v>36</v>
      </c>
      <c r="L1753">
        <f t="shared" si="138"/>
        <v>63</v>
      </c>
      <c r="M1753" t="str">
        <f>IF(COUNT(FIND({0,1,2,3,4,5,6,7,8,9},IF(ISBLANK(A1753),IF(LEN(TRIM(B1753))&gt;0,TRIM(B1753),TRIM(C1753)),"")))&gt;0,IF(ISBLANK(A1753),IF(LEN(TRIM(B1753))&gt;0,TRIM(B1753),TRIM(C1753)),""),"")</f>
        <v>12</v>
      </c>
      <c r="N1753" t="str">
        <f>IF(COUNT(FIND({0,1,2,3,4,5,6,7,8,9},IF(ISBLANK(A1753),IF(LEN(TRIM(B1753))&gt;0,TRIM(C1753),LEFT(D1753, 4)),"")))&gt;0,IF(ISBLANK(A1753),IF(LEN(TRIM(B1753))&gt;0,TRIM(C1753),LEFT(D1753, 4)),""),"")</f>
        <v>095</v>
      </c>
      <c r="O1753" t="str">
        <f t="shared" si="139"/>
        <v>Fl</v>
      </c>
      <c r="P1753" t="str">
        <f>TRIM(IF(COUNT(FIND({0,1,2,3,4,5,6,7,8,9},B1753))&gt;0,D1753,IF(LEN(TRIM(B1753))&gt;0,CONCATENATE(B1753,C1753,D1753),MID(D1753,4,LEN(D1753)))))</f>
        <v>Orange</v>
      </c>
      <c r="Q1753">
        <f t="shared" si="140"/>
        <v>12</v>
      </c>
      <c r="R1753">
        <f t="shared" si="141"/>
        <v>23</v>
      </c>
    </row>
    <row r="1754" spans="2:18" x14ac:dyDescent="0.25">
      <c r="B1754" s="1" t="s">
        <v>13</v>
      </c>
      <c r="C1754" s="1" t="s">
        <v>68</v>
      </c>
      <c r="D1754" s="1" t="s">
        <v>69</v>
      </c>
      <c r="E1754" s="1" t="s">
        <v>12</v>
      </c>
      <c r="F1754">
        <v>11</v>
      </c>
      <c r="G1754">
        <v>0.36</v>
      </c>
      <c r="H1754">
        <v>24</v>
      </c>
      <c r="I1754">
        <v>0.4</v>
      </c>
      <c r="K1754">
        <f t="shared" si="137"/>
        <v>36</v>
      </c>
      <c r="L1754">
        <f t="shared" si="138"/>
        <v>63</v>
      </c>
      <c r="M1754" t="str">
        <f>IF(COUNT(FIND({0,1,2,3,4,5,6,7,8,9},IF(ISBLANK(A1754),IF(LEN(TRIM(B1754))&gt;0,TRIM(B1754),TRIM(C1754)),"")))&gt;0,IF(ISBLANK(A1754),IF(LEN(TRIM(B1754))&gt;0,TRIM(B1754),TRIM(C1754)),""),"")</f>
        <v>36</v>
      </c>
      <c r="N1754" t="str">
        <f>IF(COUNT(FIND({0,1,2,3,4,5,6,7,8,9},IF(ISBLANK(A1754),IF(LEN(TRIM(B1754))&gt;0,TRIM(C1754),LEFT(D1754, 4)),"")))&gt;0,IF(ISBLANK(A1754),IF(LEN(TRIM(B1754))&gt;0,TRIM(C1754),LEFT(D1754, 4)),""),"")</f>
        <v>007</v>
      </c>
      <c r="O1754" t="str">
        <f t="shared" si="139"/>
        <v>NY</v>
      </c>
      <c r="P1754" t="str">
        <f>TRIM(IF(COUNT(FIND({0,1,2,3,4,5,6,7,8,9},B1754))&gt;0,D1754,IF(LEN(TRIM(B1754))&gt;0,CONCATENATE(B1754,C1754,D1754),MID(D1754,4,LEN(D1754)))))</f>
        <v>Broome</v>
      </c>
      <c r="Q1754">
        <f t="shared" si="140"/>
        <v>11</v>
      </c>
      <c r="R1754">
        <f t="shared" si="141"/>
        <v>24</v>
      </c>
    </row>
    <row r="1755" spans="2:18" x14ac:dyDescent="0.25">
      <c r="B1755" s="1" t="s">
        <v>56</v>
      </c>
      <c r="C1755" s="1" t="s">
        <v>57</v>
      </c>
      <c r="D1755" s="1" t="s">
        <v>58</v>
      </c>
      <c r="E1755" s="1" t="s">
        <v>59</v>
      </c>
      <c r="F1755">
        <v>10</v>
      </c>
      <c r="G1755">
        <v>0.33</v>
      </c>
      <c r="H1755">
        <v>20</v>
      </c>
      <c r="I1755">
        <v>0.34</v>
      </c>
      <c r="K1755">
        <f t="shared" si="137"/>
        <v>36</v>
      </c>
      <c r="L1755">
        <f t="shared" si="138"/>
        <v>63</v>
      </c>
      <c r="M1755" t="str">
        <f>IF(COUNT(FIND({0,1,2,3,4,5,6,7,8,9},IF(ISBLANK(A1755),IF(LEN(TRIM(B1755))&gt;0,TRIM(B1755),TRIM(C1755)),"")))&gt;0,IF(ISBLANK(A1755),IF(LEN(TRIM(B1755))&gt;0,TRIM(B1755),TRIM(C1755)),""),"")</f>
        <v>25</v>
      </c>
      <c r="N1755" t="str">
        <f>IF(COUNT(FIND({0,1,2,3,4,5,6,7,8,9},IF(ISBLANK(A1755),IF(LEN(TRIM(B1755))&gt;0,TRIM(C1755),LEFT(D1755, 4)),"")))&gt;0,IF(ISBLANK(A1755),IF(LEN(TRIM(B1755))&gt;0,TRIM(C1755),LEFT(D1755, 4)),""),"")</f>
        <v>017</v>
      </c>
      <c r="O1755" t="str">
        <f t="shared" si="139"/>
        <v>Ma</v>
      </c>
      <c r="P1755" t="str">
        <f>TRIM(IF(COUNT(FIND({0,1,2,3,4,5,6,7,8,9},B1755))&gt;0,D1755,IF(LEN(TRIM(B1755))&gt;0,CONCATENATE(B1755,C1755,D1755),MID(D1755,4,LEN(D1755)))))</f>
        <v>Middlesex</v>
      </c>
      <c r="Q1755">
        <f t="shared" si="140"/>
        <v>10</v>
      </c>
      <c r="R1755">
        <f t="shared" si="141"/>
        <v>20</v>
      </c>
    </row>
    <row r="1756" spans="2:18" x14ac:dyDescent="0.25">
      <c r="B1756" s="1" t="s">
        <v>13</v>
      </c>
      <c r="C1756" s="1" t="s">
        <v>24</v>
      </c>
      <c r="D1756" s="1" t="s">
        <v>25</v>
      </c>
      <c r="E1756" s="1" t="s">
        <v>12</v>
      </c>
      <c r="F1756">
        <v>10</v>
      </c>
      <c r="G1756">
        <v>0.33</v>
      </c>
      <c r="H1756">
        <v>20</v>
      </c>
      <c r="I1756">
        <v>0.34</v>
      </c>
      <c r="K1756">
        <f t="shared" si="137"/>
        <v>36</v>
      </c>
      <c r="L1756">
        <f t="shared" si="138"/>
        <v>63</v>
      </c>
      <c r="M1756" t="str">
        <f>IF(COUNT(FIND({0,1,2,3,4,5,6,7,8,9},IF(ISBLANK(A1756),IF(LEN(TRIM(B1756))&gt;0,TRIM(B1756),TRIM(C1756)),"")))&gt;0,IF(ISBLANK(A1756),IF(LEN(TRIM(B1756))&gt;0,TRIM(B1756),TRIM(C1756)),""),"")</f>
        <v>36</v>
      </c>
      <c r="N1756" t="str">
        <f>IF(COUNT(FIND({0,1,2,3,4,5,6,7,8,9},IF(ISBLANK(A1756),IF(LEN(TRIM(B1756))&gt;0,TRIM(C1756),LEFT(D1756, 4)),"")))&gt;0,IF(ISBLANK(A1756),IF(LEN(TRIM(B1756))&gt;0,TRIM(C1756),LEFT(D1756, 4)),""),"")</f>
        <v>103</v>
      </c>
      <c r="O1756" t="str">
        <f t="shared" si="139"/>
        <v>NY</v>
      </c>
      <c r="P1756" t="str">
        <f>TRIM(IF(COUNT(FIND({0,1,2,3,4,5,6,7,8,9},B1756))&gt;0,D1756,IF(LEN(TRIM(B1756))&gt;0,CONCATENATE(B1756,C1756,D1756),MID(D1756,4,LEN(D1756)))))</f>
        <v>Suffolk</v>
      </c>
      <c r="Q1756">
        <f t="shared" si="140"/>
        <v>10</v>
      </c>
      <c r="R1756">
        <f t="shared" si="141"/>
        <v>20</v>
      </c>
    </row>
    <row r="1757" spans="2:18" x14ac:dyDescent="0.25">
      <c r="B1757" s="1" t="s">
        <v>13</v>
      </c>
      <c r="C1757" s="1" t="s">
        <v>34</v>
      </c>
      <c r="D1757" s="1" t="s">
        <v>35</v>
      </c>
      <c r="E1757" s="1" t="s">
        <v>12</v>
      </c>
      <c r="F1757">
        <v>10</v>
      </c>
      <c r="G1757">
        <v>0.33</v>
      </c>
      <c r="H1757">
        <v>16</v>
      </c>
      <c r="I1757">
        <v>0.27</v>
      </c>
      <c r="K1757">
        <f t="shared" si="137"/>
        <v>36</v>
      </c>
      <c r="L1757">
        <f t="shared" si="138"/>
        <v>63</v>
      </c>
      <c r="M1757" t="str">
        <f>IF(COUNT(FIND({0,1,2,3,4,5,6,7,8,9},IF(ISBLANK(A1757),IF(LEN(TRIM(B1757))&gt;0,TRIM(B1757),TRIM(C1757)),"")))&gt;0,IF(ISBLANK(A1757),IF(LEN(TRIM(B1757))&gt;0,TRIM(B1757),TRIM(C1757)),""),"")</f>
        <v>36</v>
      </c>
      <c r="N1757" t="str">
        <f>IF(COUNT(FIND({0,1,2,3,4,5,6,7,8,9},IF(ISBLANK(A1757),IF(LEN(TRIM(B1757))&gt;0,TRIM(C1757),LEFT(D1757, 4)),"")))&gt;0,IF(ISBLANK(A1757),IF(LEN(TRIM(B1757))&gt;0,TRIM(C1757),LEFT(D1757, 4)),""),"")</f>
        <v>119</v>
      </c>
      <c r="O1757" t="str">
        <f t="shared" si="139"/>
        <v>NY</v>
      </c>
      <c r="P1757" t="str">
        <f>TRIM(IF(COUNT(FIND({0,1,2,3,4,5,6,7,8,9},B1757))&gt;0,D1757,IF(LEN(TRIM(B1757))&gt;0,CONCATENATE(B1757,C1757,D1757),MID(D1757,4,LEN(D1757)))))</f>
        <v>Westchester</v>
      </c>
      <c r="Q1757">
        <f t="shared" si="140"/>
        <v>10</v>
      </c>
      <c r="R1757">
        <f t="shared" si="141"/>
        <v>16</v>
      </c>
    </row>
    <row r="1758" spans="2:18" x14ac:dyDescent="0.25">
      <c r="B1758" s="1" t="s">
        <v>120</v>
      </c>
      <c r="C1758" s="1" t="s">
        <v>121</v>
      </c>
      <c r="D1758" s="1" t="s">
        <v>122</v>
      </c>
      <c r="E1758" s="1" t="s">
        <v>123</v>
      </c>
      <c r="F1758">
        <v>10</v>
      </c>
      <c r="G1758">
        <v>0.33</v>
      </c>
      <c r="H1758">
        <v>28</v>
      </c>
      <c r="I1758">
        <v>0.47</v>
      </c>
      <c r="K1758">
        <f t="shared" si="137"/>
        <v>36</v>
      </c>
      <c r="L1758">
        <f t="shared" si="138"/>
        <v>63</v>
      </c>
      <c r="M1758" t="str">
        <f>IF(COUNT(FIND({0,1,2,3,4,5,6,7,8,9},IF(ISBLANK(A1758),IF(LEN(TRIM(B1758))&gt;0,TRIM(B1758),TRIM(C1758)),"")))&gt;0,IF(ISBLANK(A1758),IF(LEN(TRIM(B1758))&gt;0,TRIM(B1758),TRIM(C1758)),""),"")</f>
        <v>42</v>
      </c>
      <c r="N1758" t="str">
        <f>IF(COUNT(FIND({0,1,2,3,4,5,6,7,8,9},IF(ISBLANK(A1758),IF(LEN(TRIM(B1758))&gt;0,TRIM(C1758),LEFT(D1758, 4)),"")))&gt;0,IF(ISBLANK(A1758),IF(LEN(TRIM(B1758))&gt;0,TRIM(C1758),LEFT(D1758, 4)),""),"")</f>
        <v>101</v>
      </c>
      <c r="O1758" t="str">
        <f t="shared" si="139"/>
        <v>Pa</v>
      </c>
      <c r="P1758" t="str">
        <f>TRIM(IF(COUNT(FIND({0,1,2,3,4,5,6,7,8,9},B1758))&gt;0,D1758,IF(LEN(TRIM(B1758))&gt;0,CONCATENATE(B1758,C1758,D1758),MID(D1758,4,LEN(D1758)))))</f>
        <v>Philadelphia</v>
      </c>
      <c r="Q1758">
        <f t="shared" si="140"/>
        <v>10</v>
      </c>
      <c r="R1758">
        <f t="shared" si="141"/>
        <v>28</v>
      </c>
    </row>
    <row r="1759" spans="2:18" x14ac:dyDescent="0.25">
      <c r="B1759" s="1" t="s">
        <v>99</v>
      </c>
      <c r="C1759" s="1" t="s">
        <v>54</v>
      </c>
      <c r="D1759" s="1" t="s">
        <v>335</v>
      </c>
      <c r="E1759" s="1" t="s">
        <v>102</v>
      </c>
      <c r="F1759">
        <v>10</v>
      </c>
      <c r="G1759">
        <v>0.33</v>
      </c>
      <c r="H1759">
        <v>16</v>
      </c>
      <c r="I1759">
        <v>0.27</v>
      </c>
      <c r="K1759">
        <f t="shared" si="137"/>
        <v>36</v>
      </c>
      <c r="L1759">
        <f t="shared" si="138"/>
        <v>63</v>
      </c>
      <c r="M1759" t="str">
        <f>IF(COUNT(FIND({0,1,2,3,4,5,6,7,8,9},IF(ISBLANK(A1759),IF(LEN(TRIM(B1759))&gt;0,TRIM(B1759),TRIM(C1759)),"")))&gt;0,IF(ISBLANK(A1759),IF(LEN(TRIM(B1759))&gt;0,TRIM(B1759),TRIM(C1759)),""),"")</f>
        <v>06</v>
      </c>
      <c r="N1759" t="str">
        <f>IF(COUNT(FIND({0,1,2,3,4,5,6,7,8,9},IF(ISBLANK(A1759),IF(LEN(TRIM(B1759))&gt;0,TRIM(C1759),LEFT(D1759, 4)),"")))&gt;0,IF(ISBLANK(A1759),IF(LEN(TRIM(B1759))&gt;0,TRIM(C1759),LEFT(D1759, 4)),""),"")</f>
        <v>071</v>
      </c>
      <c r="O1759" t="str">
        <f t="shared" si="139"/>
        <v>Ca</v>
      </c>
      <c r="P1759" t="str">
        <f>TRIM(IF(COUNT(FIND({0,1,2,3,4,5,6,7,8,9},B1759))&gt;0,D1759,IF(LEN(TRIM(B1759))&gt;0,CONCATENATE(B1759,C1759,D1759),MID(D1759,4,LEN(D1759)))))</f>
        <v>San Bernardino</v>
      </c>
      <c r="Q1759">
        <f t="shared" si="140"/>
        <v>10</v>
      </c>
      <c r="R1759">
        <f t="shared" si="141"/>
        <v>16</v>
      </c>
    </row>
    <row r="1760" spans="2:18" x14ac:dyDescent="0.25">
      <c r="B1760" s="1" t="s">
        <v>156</v>
      </c>
      <c r="C1760" s="1" t="s">
        <v>68</v>
      </c>
      <c r="D1760" s="1" t="s">
        <v>157</v>
      </c>
      <c r="E1760" s="1" t="s">
        <v>158</v>
      </c>
      <c r="F1760">
        <v>10</v>
      </c>
      <c r="G1760">
        <v>0.33</v>
      </c>
      <c r="H1760">
        <v>21</v>
      </c>
      <c r="I1760">
        <v>0.35</v>
      </c>
      <c r="K1760">
        <f t="shared" si="137"/>
        <v>36</v>
      </c>
      <c r="L1760">
        <f t="shared" si="138"/>
        <v>63</v>
      </c>
      <c r="M1760" t="str">
        <f>IF(COUNT(FIND({0,1,2,3,4,5,6,7,8,9},IF(ISBLANK(A1760),IF(LEN(TRIM(B1760))&gt;0,TRIM(B1760),TRIM(C1760)),"")))&gt;0,IF(ISBLANK(A1760),IF(LEN(TRIM(B1760))&gt;0,TRIM(B1760),TRIM(C1760)),""),"")</f>
        <v>44</v>
      </c>
      <c r="N1760" t="str">
        <f>IF(COUNT(FIND({0,1,2,3,4,5,6,7,8,9},IF(ISBLANK(A1760),IF(LEN(TRIM(B1760))&gt;0,TRIM(C1760),LEFT(D1760, 4)),"")))&gt;0,IF(ISBLANK(A1760),IF(LEN(TRIM(B1760))&gt;0,TRIM(C1760),LEFT(D1760, 4)),""),"")</f>
        <v>007</v>
      </c>
      <c r="O1760" t="str">
        <f t="shared" si="139"/>
        <v>RI</v>
      </c>
      <c r="P1760" t="str">
        <f>TRIM(IF(COUNT(FIND({0,1,2,3,4,5,6,7,8,9},B1760))&gt;0,D1760,IF(LEN(TRIM(B1760))&gt;0,CONCATENATE(B1760,C1760,D1760),MID(D1760,4,LEN(D1760)))))</f>
        <v>Providence</v>
      </c>
      <c r="Q1760">
        <f t="shared" si="140"/>
        <v>10</v>
      </c>
      <c r="R1760">
        <f t="shared" si="141"/>
        <v>21</v>
      </c>
    </row>
    <row r="1761" spans="1:18" x14ac:dyDescent="0.25">
      <c r="B1761" s="1" t="s">
        <v>99</v>
      </c>
      <c r="C1761" s="1" t="s">
        <v>38</v>
      </c>
      <c r="D1761" s="1" t="s">
        <v>55</v>
      </c>
      <c r="E1761" s="1" t="s">
        <v>102</v>
      </c>
      <c r="F1761">
        <v>10</v>
      </c>
      <c r="G1761">
        <v>0.33</v>
      </c>
      <c r="H1761">
        <v>24</v>
      </c>
      <c r="I1761">
        <v>0.4</v>
      </c>
      <c r="K1761">
        <f t="shared" si="137"/>
        <v>36</v>
      </c>
      <c r="L1761">
        <f t="shared" si="138"/>
        <v>63</v>
      </c>
      <c r="M1761" t="str">
        <f>IF(COUNT(FIND({0,1,2,3,4,5,6,7,8,9},IF(ISBLANK(A1761),IF(LEN(TRIM(B1761))&gt;0,TRIM(B1761),TRIM(C1761)),"")))&gt;0,IF(ISBLANK(A1761),IF(LEN(TRIM(B1761))&gt;0,TRIM(B1761),TRIM(C1761)),""),"")</f>
        <v>06</v>
      </c>
      <c r="N1761" t="str">
        <f>IF(COUNT(FIND({0,1,2,3,4,5,6,7,8,9},IF(ISBLANK(A1761),IF(LEN(TRIM(B1761))&gt;0,TRIM(C1761),LEFT(D1761, 4)),"")))&gt;0,IF(ISBLANK(A1761),IF(LEN(TRIM(B1761))&gt;0,TRIM(C1761),LEFT(D1761, 4)),""),"")</f>
        <v>059</v>
      </c>
      <c r="O1761" t="str">
        <f t="shared" si="139"/>
        <v>Ca</v>
      </c>
      <c r="P1761" t="str">
        <f>TRIM(IF(COUNT(FIND({0,1,2,3,4,5,6,7,8,9},B1761))&gt;0,D1761,IF(LEN(TRIM(B1761))&gt;0,CONCATENATE(B1761,C1761,D1761),MID(D1761,4,LEN(D1761)))))</f>
        <v>Orange</v>
      </c>
      <c r="Q1761">
        <f t="shared" si="140"/>
        <v>10</v>
      </c>
      <c r="R1761">
        <f t="shared" si="141"/>
        <v>24</v>
      </c>
    </row>
    <row r="1762" spans="1:18" x14ac:dyDescent="0.25">
      <c r="B1762" s="1" t="s">
        <v>194</v>
      </c>
      <c r="C1762" s="1" t="s">
        <v>195</v>
      </c>
      <c r="D1762" s="1" t="s">
        <v>196</v>
      </c>
      <c r="E1762" s="1" t="s">
        <v>197</v>
      </c>
      <c r="F1762">
        <v>134</v>
      </c>
      <c r="G1762">
        <v>4.3600000000000003</v>
      </c>
      <c r="H1762">
        <v>230</v>
      </c>
      <c r="I1762">
        <v>3.87</v>
      </c>
      <c r="K1762">
        <f t="shared" si="137"/>
        <v>36</v>
      </c>
      <c r="L1762">
        <f t="shared" si="138"/>
        <v>63</v>
      </c>
      <c r="M1762" t="str">
        <f>IF(COUNT(FIND({0,1,2,3,4,5,6,7,8,9},IF(ISBLANK(A1762),IF(LEN(TRIM(B1762))&gt;0,TRIM(B1762),TRIM(C1762)),"")))&gt;0,IF(ISBLANK(A1762),IF(LEN(TRIM(B1762))&gt;0,TRIM(B1762),TRIM(C1762)),""),"")</f>
        <v/>
      </c>
      <c r="N1762" t="str">
        <f>IF(COUNT(FIND({0,1,2,3,4,5,6,7,8,9},IF(ISBLANK(A1762),IF(LEN(TRIM(B1762))&gt;0,TRIM(C1762),LEFT(D1762, 4)),"")))&gt;0,IF(ISBLANK(A1762),IF(LEN(TRIM(B1762))&gt;0,TRIM(C1762),LEFT(D1762, 4)),""),"")</f>
        <v/>
      </c>
      <c r="O1762" t="str">
        <f t="shared" si="139"/>
        <v>XX</v>
      </c>
      <c r="P1762" t="str">
        <f>TRIM(IF(COUNT(FIND({0,1,2,3,4,5,6,7,8,9},B1762))&gt;0,D1762,IF(LEN(TRIM(B1762))&gt;0,CONCATENATE(B1762,C1762,D1762),MID(D1762,4,LEN(D1762)))))</f>
        <v>Same State</v>
      </c>
      <c r="Q1762">
        <f t="shared" si="140"/>
        <v>134</v>
      </c>
      <c r="R1762">
        <f t="shared" si="141"/>
        <v>230</v>
      </c>
    </row>
    <row r="1763" spans="1:18" x14ac:dyDescent="0.25">
      <c r="B1763" s="1" t="s">
        <v>198</v>
      </c>
      <c r="C1763" s="1" t="s">
        <v>199</v>
      </c>
      <c r="D1763" s="1" t="s">
        <v>200</v>
      </c>
      <c r="E1763" s="1" t="s">
        <v>197</v>
      </c>
      <c r="F1763">
        <v>168</v>
      </c>
      <c r="G1763">
        <v>5.47</v>
      </c>
      <c r="H1763">
        <v>308</v>
      </c>
      <c r="I1763">
        <v>5.19</v>
      </c>
      <c r="K1763">
        <f t="shared" si="137"/>
        <v>36</v>
      </c>
      <c r="L1763">
        <f t="shared" si="138"/>
        <v>63</v>
      </c>
      <c r="M1763" t="str">
        <f>IF(COUNT(FIND({0,1,2,3,4,5,6,7,8,9},IF(ISBLANK(A1763),IF(LEN(TRIM(B1763))&gt;0,TRIM(B1763),TRIM(C1763)),"")))&gt;0,IF(ISBLANK(A1763),IF(LEN(TRIM(B1763))&gt;0,TRIM(B1763),TRIM(C1763)),""),"")</f>
        <v/>
      </c>
      <c r="N1763" t="str">
        <f>IF(COUNT(FIND({0,1,2,3,4,5,6,7,8,9},IF(ISBLANK(A1763),IF(LEN(TRIM(B1763))&gt;0,TRIM(C1763),LEFT(D1763, 4)),"")))&gt;0,IF(ISBLANK(A1763),IF(LEN(TRIM(B1763))&gt;0,TRIM(C1763),LEFT(D1763, 4)),""),"")</f>
        <v/>
      </c>
      <c r="O1763" t="str">
        <f t="shared" si="139"/>
        <v>XX</v>
      </c>
      <c r="P1763" t="str">
        <f>TRIM(IF(COUNT(FIND({0,1,2,3,4,5,6,7,8,9},B1763))&gt;0,D1763,IF(LEN(TRIM(B1763))&gt;0,CONCATENATE(B1763,C1763,D1763),MID(D1763,4,LEN(D1763)))))</f>
        <v>Region 1: Northeast</v>
      </c>
      <c r="Q1763">
        <f t="shared" si="140"/>
        <v>168</v>
      </c>
      <c r="R1763">
        <f t="shared" si="141"/>
        <v>308</v>
      </c>
    </row>
    <row r="1764" spans="1:18" x14ac:dyDescent="0.25">
      <c r="B1764" s="1" t="s">
        <v>198</v>
      </c>
      <c r="C1764" s="1" t="s">
        <v>199</v>
      </c>
      <c r="D1764" s="1" t="s">
        <v>201</v>
      </c>
      <c r="E1764" s="1" t="s">
        <v>197</v>
      </c>
      <c r="F1764">
        <v>129</v>
      </c>
      <c r="G1764">
        <v>4.2</v>
      </c>
      <c r="H1764">
        <v>271</v>
      </c>
      <c r="I1764">
        <v>4.5599999999999996</v>
      </c>
      <c r="K1764">
        <f t="shared" si="137"/>
        <v>36</v>
      </c>
      <c r="L1764">
        <f t="shared" si="138"/>
        <v>63</v>
      </c>
      <c r="M1764" t="str">
        <f>IF(COUNT(FIND({0,1,2,3,4,5,6,7,8,9},IF(ISBLANK(A1764),IF(LEN(TRIM(B1764))&gt;0,TRIM(B1764),TRIM(C1764)),"")))&gt;0,IF(ISBLANK(A1764),IF(LEN(TRIM(B1764))&gt;0,TRIM(B1764),TRIM(C1764)),""),"")</f>
        <v/>
      </c>
      <c r="N1764" t="str">
        <f>IF(COUNT(FIND({0,1,2,3,4,5,6,7,8,9},IF(ISBLANK(A1764),IF(LEN(TRIM(B1764))&gt;0,TRIM(C1764),LEFT(D1764, 4)),"")))&gt;0,IF(ISBLANK(A1764),IF(LEN(TRIM(B1764))&gt;0,TRIM(C1764),LEFT(D1764, 4)),""),"")</f>
        <v/>
      </c>
      <c r="O1764" t="str">
        <f t="shared" si="139"/>
        <v>XX</v>
      </c>
      <c r="P1764" t="str">
        <f>TRIM(IF(COUNT(FIND({0,1,2,3,4,5,6,7,8,9},B1764))&gt;0,D1764,IF(LEN(TRIM(B1764))&gt;0,CONCATENATE(B1764,C1764,D1764),MID(D1764,4,LEN(D1764)))))</f>
        <v>Region 2: Midwest</v>
      </c>
      <c r="Q1764">
        <f t="shared" si="140"/>
        <v>129</v>
      </c>
      <c r="R1764">
        <f t="shared" si="141"/>
        <v>271</v>
      </c>
    </row>
    <row r="1765" spans="1:18" x14ac:dyDescent="0.25">
      <c r="B1765" s="1" t="s">
        <v>198</v>
      </c>
      <c r="C1765" s="1" t="s">
        <v>199</v>
      </c>
      <c r="D1765" s="1" t="s">
        <v>202</v>
      </c>
      <c r="E1765" s="1" t="s">
        <v>197</v>
      </c>
      <c r="F1765">
        <v>353</v>
      </c>
      <c r="G1765">
        <v>11.48</v>
      </c>
      <c r="H1765">
        <v>744</v>
      </c>
      <c r="I1765">
        <v>12.53</v>
      </c>
      <c r="K1765">
        <f t="shared" si="137"/>
        <v>36</v>
      </c>
      <c r="L1765">
        <f t="shared" si="138"/>
        <v>63</v>
      </c>
      <c r="M1765" t="str">
        <f>IF(COUNT(FIND({0,1,2,3,4,5,6,7,8,9},IF(ISBLANK(A1765),IF(LEN(TRIM(B1765))&gt;0,TRIM(B1765),TRIM(C1765)),"")))&gt;0,IF(ISBLANK(A1765),IF(LEN(TRIM(B1765))&gt;0,TRIM(B1765),TRIM(C1765)),""),"")</f>
        <v/>
      </c>
      <c r="N1765" t="str">
        <f>IF(COUNT(FIND({0,1,2,3,4,5,6,7,8,9},IF(ISBLANK(A1765),IF(LEN(TRIM(B1765))&gt;0,TRIM(C1765),LEFT(D1765, 4)),"")))&gt;0,IF(ISBLANK(A1765),IF(LEN(TRIM(B1765))&gt;0,TRIM(C1765),LEFT(D1765, 4)),""),"")</f>
        <v/>
      </c>
      <c r="O1765" t="str">
        <f t="shared" si="139"/>
        <v>XX</v>
      </c>
      <c r="P1765" t="str">
        <f>TRIM(IF(COUNT(FIND({0,1,2,3,4,5,6,7,8,9},B1765))&gt;0,D1765,IF(LEN(TRIM(B1765))&gt;0,CONCATENATE(B1765,C1765,D1765),MID(D1765,4,LEN(D1765)))))</f>
        <v>Region 3: South</v>
      </c>
      <c r="Q1765">
        <f t="shared" si="140"/>
        <v>353</v>
      </c>
      <c r="R1765">
        <f t="shared" si="141"/>
        <v>744</v>
      </c>
    </row>
    <row r="1766" spans="1:18" x14ac:dyDescent="0.25">
      <c r="B1766" s="1" t="s">
        <v>198</v>
      </c>
      <c r="C1766" s="1" t="s">
        <v>199</v>
      </c>
      <c r="D1766" s="1" t="s">
        <v>203</v>
      </c>
      <c r="E1766" s="1" t="s">
        <v>197</v>
      </c>
      <c r="F1766">
        <v>94</v>
      </c>
      <c r="G1766">
        <v>3.06</v>
      </c>
      <c r="H1766">
        <v>192</v>
      </c>
      <c r="I1766">
        <v>3.23</v>
      </c>
      <c r="K1766">
        <f t="shared" si="137"/>
        <v>36</v>
      </c>
      <c r="L1766">
        <f t="shared" si="138"/>
        <v>63</v>
      </c>
      <c r="M1766" t="str">
        <f>IF(COUNT(FIND({0,1,2,3,4,5,6,7,8,9},IF(ISBLANK(A1766),IF(LEN(TRIM(B1766))&gt;0,TRIM(B1766),TRIM(C1766)),"")))&gt;0,IF(ISBLANK(A1766),IF(LEN(TRIM(B1766))&gt;0,TRIM(B1766),TRIM(C1766)),""),"")</f>
        <v/>
      </c>
      <c r="N1766" t="str">
        <f>IF(COUNT(FIND({0,1,2,3,4,5,6,7,8,9},IF(ISBLANK(A1766),IF(LEN(TRIM(B1766))&gt;0,TRIM(C1766),LEFT(D1766, 4)),"")))&gt;0,IF(ISBLANK(A1766),IF(LEN(TRIM(B1766))&gt;0,TRIM(C1766),LEFT(D1766, 4)),""),"")</f>
        <v/>
      </c>
      <c r="O1766" t="str">
        <f t="shared" si="139"/>
        <v>XX</v>
      </c>
      <c r="P1766" t="str">
        <f>TRIM(IF(COUNT(FIND({0,1,2,3,4,5,6,7,8,9},B1766))&gt;0,D1766,IF(LEN(TRIM(B1766))&gt;0,CONCATENATE(B1766,C1766,D1766),MID(D1766,4,LEN(D1766)))))</f>
        <v>Region 4: West</v>
      </c>
      <c r="Q1766">
        <f t="shared" si="140"/>
        <v>94</v>
      </c>
      <c r="R1766">
        <f t="shared" si="141"/>
        <v>192</v>
      </c>
    </row>
    <row r="1767" spans="1:18" x14ac:dyDescent="0.25">
      <c r="B1767" s="1" t="s">
        <v>204</v>
      </c>
      <c r="C1767" s="1" t="s">
        <v>205</v>
      </c>
      <c r="D1767" s="1" t="s">
        <v>552</v>
      </c>
      <c r="E1767" s="1" t="s">
        <v>197</v>
      </c>
      <c r="F1767">
        <v>80468</v>
      </c>
      <c r="H1767">
        <v>178445</v>
      </c>
      <c r="K1767">
        <f t="shared" si="137"/>
        <v>36</v>
      </c>
      <c r="L1767">
        <f t="shared" si="138"/>
        <v>63</v>
      </c>
      <c r="M1767" t="str">
        <f>IF(COUNT(FIND({0,1,2,3,4,5,6,7,8,9},IF(ISBLANK(A1767),IF(LEN(TRIM(B1767))&gt;0,TRIM(B1767),TRIM(C1767)),"")))&gt;0,IF(ISBLANK(A1767),IF(LEN(TRIM(B1767))&gt;0,TRIM(B1767),TRIM(C1767)),""),"")</f>
        <v>36</v>
      </c>
      <c r="N1767" t="str">
        <f>IF(COUNT(FIND({0,1,2,3,4,5,6,7,8,9},IF(ISBLANK(A1767),IF(LEN(TRIM(B1767))&gt;0,TRIM(C1767),LEFT(D1767, 4)),"")))&gt;0,IF(ISBLANK(A1767),IF(LEN(TRIM(B1767))&gt;0,TRIM(C1767),LEFT(D1767, 4)),""),"")</f>
        <v xml:space="preserve">063 </v>
      </c>
      <c r="O1767" t="str">
        <f t="shared" si="139"/>
        <v>XX</v>
      </c>
      <c r="P1767" t="str">
        <f>TRIM(IF(COUNT(FIND({0,1,2,3,4,5,6,7,8,9},B1767))&gt;0,D1767,IF(LEN(TRIM(B1767))&gt;0,CONCATENATE(B1767,C1767,D1767),MID(D1767,4,LEN(D1767)))))</f>
        <v>County Non-Migrants</v>
      </c>
      <c r="Q1767">
        <f t="shared" si="140"/>
        <v>80468</v>
      </c>
      <c r="R1767">
        <f t="shared" si="141"/>
        <v>178445</v>
      </c>
    </row>
    <row r="1768" spans="1:18" x14ac:dyDescent="0.25">
      <c r="A1768">
        <v>36</v>
      </c>
      <c r="B1768" s="1" t="s">
        <v>498</v>
      </c>
      <c r="C1768" s="1" t="s">
        <v>220</v>
      </c>
      <c r="D1768" s="1" t="s">
        <v>553</v>
      </c>
      <c r="E1768" s="1" t="s">
        <v>12</v>
      </c>
      <c r="F1768">
        <v>3991</v>
      </c>
      <c r="H1768">
        <v>7913</v>
      </c>
      <c r="K1768">
        <f t="shared" si="137"/>
        <v>36</v>
      </c>
      <c r="L1768">
        <f t="shared" si="138"/>
        <v>65</v>
      </c>
      <c r="M1768" t="str">
        <f>IF(COUNT(FIND({0,1,2,3,4,5,6,7,8,9},IF(ISBLANK(A1768),IF(LEN(TRIM(B1768))&gt;0,TRIM(B1768),TRIM(C1768)),"")))&gt;0,IF(ISBLANK(A1768),IF(LEN(TRIM(B1768))&gt;0,TRIM(B1768),TRIM(C1768)),""),"")</f>
        <v/>
      </c>
      <c r="N1768" t="str">
        <f>IF(COUNT(FIND({0,1,2,3,4,5,6,7,8,9},IF(ISBLANK(A1768),IF(LEN(TRIM(B1768))&gt;0,TRIM(C1768),LEFT(D1768, 4)),"")))&gt;0,IF(ISBLANK(A1768),IF(LEN(TRIM(B1768))&gt;0,TRIM(C1768),LEFT(D1768, 4)),""),"")</f>
        <v/>
      </c>
      <c r="O1768" t="str">
        <f t="shared" si="139"/>
        <v>NY</v>
      </c>
      <c r="P1768" t="str">
        <f>TRIM(IF(COUNT(FIND({0,1,2,3,4,5,6,7,8,9},B1768))&gt;0,D1768,IF(LEN(TRIM(B1768))&gt;0,CONCATENATE(B1768,C1768,D1768),MID(D1768,4,LEN(D1768)))))</f>
        <v>Oneida Total Migration F</v>
      </c>
      <c r="Q1768">
        <f t="shared" si="140"/>
        <v>3991</v>
      </c>
      <c r="R1768">
        <f t="shared" si="141"/>
        <v>7913</v>
      </c>
    </row>
    <row r="1769" spans="1:18" x14ac:dyDescent="0.25">
      <c r="B1769" s="1" t="s">
        <v>13</v>
      </c>
      <c r="C1769" s="1" t="s">
        <v>91</v>
      </c>
      <c r="D1769" s="1" t="s">
        <v>92</v>
      </c>
      <c r="E1769" s="1" t="s">
        <v>12</v>
      </c>
      <c r="F1769">
        <v>382</v>
      </c>
      <c r="G1769">
        <v>9.57</v>
      </c>
      <c r="H1769">
        <v>719</v>
      </c>
      <c r="I1769">
        <v>9.09</v>
      </c>
      <c r="K1769">
        <f t="shared" si="137"/>
        <v>36</v>
      </c>
      <c r="L1769">
        <f t="shared" si="138"/>
        <v>65</v>
      </c>
      <c r="M1769" t="str">
        <f>IF(COUNT(FIND({0,1,2,3,4,5,6,7,8,9},IF(ISBLANK(A1769),IF(LEN(TRIM(B1769))&gt;0,TRIM(B1769),TRIM(C1769)),"")))&gt;0,IF(ISBLANK(A1769),IF(LEN(TRIM(B1769))&gt;0,TRIM(B1769),TRIM(C1769)),""),"")</f>
        <v>36</v>
      </c>
      <c r="N1769" t="str">
        <f>IF(COUNT(FIND({0,1,2,3,4,5,6,7,8,9},IF(ISBLANK(A1769),IF(LEN(TRIM(B1769))&gt;0,TRIM(C1769),LEFT(D1769, 4)),"")))&gt;0,IF(ISBLANK(A1769),IF(LEN(TRIM(B1769))&gt;0,TRIM(C1769),LEFT(D1769, 4)),""),"")</f>
        <v>043</v>
      </c>
      <c r="O1769" t="str">
        <f t="shared" si="139"/>
        <v>NY</v>
      </c>
      <c r="P1769" t="str">
        <f>TRIM(IF(COUNT(FIND({0,1,2,3,4,5,6,7,8,9},B1769))&gt;0,D1769,IF(LEN(TRIM(B1769))&gt;0,CONCATENATE(B1769,C1769,D1769),MID(D1769,4,LEN(D1769)))))</f>
        <v>Herkimer</v>
      </c>
      <c r="Q1769">
        <f t="shared" si="140"/>
        <v>382</v>
      </c>
      <c r="R1769">
        <f t="shared" si="141"/>
        <v>719</v>
      </c>
    </row>
    <row r="1770" spans="1:18" x14ac:dyDescent="0.25">
      <c r="B1770" s="1" t="s">
        <v>40</v>
      </c>
      <c r="C1770" s="1" t="s">
        <v>62</v>
      </c>
      <c r="D1770" s="1" t="s">
        <v>363</v>
      </c>
      <c r="E1770" s="1" t="s">
        <v>43</v>
      </c>
      <c r="F1770">
        <v>332</v>
      </c>
      <c r="G1770">
        <v>8.32</v>
      </c>
      <c r="H1770">
        <v>735</v>
      </c>
      <c r="I1770">
        <v>9.2899999999999991</v>
      </c>
      <c r="K1770">
        <f t="shared" si="137"/>
        <v>36</v>
      </c>
      <c r="L1770">
        <f t="shared" si="138"/>
        <v>65</v>
      </c>
      <c r="M1770" t="str">
        <f>IF(COUNT(FIND({0,1,2,3,4,5,6,7,8,9},IF(ISBLANK(A1770),IF(LEN(TRIM(B1770))&gt;0,TRIM(B1770),TRIM(C1770)),"")))&gt;0,IF(ISBLANK(A1770),IF(LEN(TRIM(B1770))&gt;0,TRIM(B1770),TRIM(C1770)),""),"")</f>
        <v>57</v>
      </c>
      <c r="N1770" t="str">
        <f>IF(COUNT(FIND({0,1,2,3,4,5,6,7,8,9},IF(ISBLANK(A1770),IF(LEN(TRIM(B1770))&gt;0,TRIM(C1770),LEFT(D1770, 4)),"")))&gt;0,IF(ISBLANK(A1770),IF(LEN(TRIM(B1770))&gt;0,TRIM(C1770),LEFT(D1770, 4)),""),"")</f>
        <v>005</v>
      </c>
      <c r="O1770" t="str">
        <f t="shared" si="139"/>
        <v>FR</v>
      </c>
      <c r="P1770" t="str">
        <f>TRIM(IF(COUNT(FIND({0,1,2,3,4,5,6,7,8,9},B1770))&gt;0,D1770,IF(LEN(TRIM(B1770))&gt;0,CONCATENATE(B1770,C1770,D1770),MID(D1770,4,LEN(D1770)))))</f>
        <v>APO / FPO Zip Code</v>
      </c>
      <c r="Q1770">
        <f t="shared" si="140"/>
        <v>332</v>
      </c>
      <c r="R1770">
        <f t="shared" si="141"/>
        <v>735</v>
      </c>
    </row>
    <row r="1771" spans="1:18" x14ac:dyDescent="0.25">
      <c r="B1771" s="1" t="s">
        <v>13</v>
      </c>
      <c r="C1771" s="1" t="s">
        <v>178</v>
      </c>
      <c r="D1771" s="1" t="s">
        <v>179</v>
      </c>
      <c r="E1771" s="1" t="s">
        <v>12</v>
      </c>
      <c r="F1771">
        <v>322</v>
      </c>
      <c r="G1771">
        <v>8.07</v>
      </c>
      <c r="H1771">
        <v>679</v>
      </c>
      <c r="I1771">
        <v>8.58</v>
      </c>
      <c r="K1771">
        <f t="shared" si="137"/>
        <v>36</v>
      </c>
      <c r="L1771">
        <f t="shared" si="138"/>
        <v>65</v>
      </c>
      <c r="M1771" t="str">
        <f>IF(COUNT(FIND({0,1,2,3,4,5,6,7,8,9},IF(ISBLANK(A1771),IF(LEN(TRIM(B1771))&gt;0,TRIM(B1771),TRIM(C1771)),"")))&gt;0,IF(ISBLANK(A1771),IF(LEN(TRIM(B1771))&gt;0,TRIM(B1771),TRIM(C1771)),""),"")</f>
        <v>36</v>
      </c>
      <c r="N1771" t="str">
        <f>IF(COUNT(FIND({0,1,2,3,4,5,6,7,8,9},IF(ISBLANK(A1771),IF(LEN(TRIM(B1771))&gt;0,TRIM(C1771),LEFT(D1771, 4)),"")))&gt;0,IF(ISBLANK(A1771),IF(LEN(TRIM(B1771))&gt;0,TRIM(C1771),LEFT(D1771, 4)),""),"")</f>
        <v>053</v>
      </c>
      <c r="O1771" t="str">
        <f t="shared" si="139"/>
        <v>NY</v>
      </c>
      <c r="P1771" t="str">
        <f>TRIM(IF(COUNT(FIND({0,1,2,3,4,5,6,7,8,9},B1771))&gt;0,D1771,IF(LEN(TRIM(B1771))&gt;0,CONCATENATE(B1771,C1771,D1771),MID(D1771,4,LEN(D1771)))))</f>
        <v>Madison</v>
      </c>
      <c r="Q1771">
        <f t="shared" si="140"/>
        <v>322</v>
      </c>
      <c r="R1771">
        <f t="shared" si="141"/>
        <v>679</v>
      </c>
    </row>
    <row r="1772" spans="1:18" x14ac:dyDescent="0.25">
      <c r="B1772" s="1" t="s">
        <v>13</v>
      </c>
      <c r="C1772" s="1" t="s">
        <v>26</v>
      </c>
      <c r="D1772" s="1" t="s">
        <v>27</v>
      </c>
      <c r="E1772" s="1" t="s">
        <v>12</v>
      </c>
      <c r="F1772">
        <v>218</v>
      </c>
      <c r="G1772">
        <v>5.46</v>
      </c>
      <c r="H1772">
        <v>394</v>
      </c>
      <c r="I1772">
        <v>4.9800000000000004</v>
      </c>
      <c r="K1772">
        <f t="shared" si="137"/>
        <v>36</v>
      </c>
      <c r="L1772">
        <f t="shared" si="138"/>
        <v>65</v>
      </c>
      <c r="M1772" t="str">
        <f>IF(COUNT(FIND({0,1,2,3,4,5,6,7,8,9},IF(ISBLANK(A1772),IF(LEN(TRIM(B1772))&gt;0,TRIM(B1772),TRIM(C1772)),"")))&gt;0,IF(ISBLANK(A1772),IF(LEN(TRIM(B1772))&gt;0,TRIM(B1772),TRIM(C1772)),""),"")</f>
        <v>36</v>
      </c>
      <c r="N1772" t="str">
        <f>IF(COUNT(FIND({0,1,2,3,4,5,6,7,8,9},IF(ISBLANK(A1772),IF(LEN(TRIM(B1772))&gt;0,TRIM(C1772),LEFT(D1772, 4)),"")))&gt;0,IF(ISBLANK(A1772),IF(LEN(TRIM(B1772))&gt;0,TRIM(C1772),LEFT(D1772, 4)),""),"")</f>
        <v>067</v>
      </c>
      <c r="O1772" t="str">
        <f t="shared" si="139"/>
        <v>NY</v>
      </c>
      <c r="P1772" t="str">
        <f>TRIM(IF(COUNT(FIND({0,1,2,3,4,5,6,7,8,9},B1772))&gt;0,D1772,IF(LEN(TRIM(B1772))&gt;0,CONCATENATE(B1772,C1772,D1772),MID(D1772,4,LEN(D1772)))))</f>
        <v>Onondaga</v>
      </c>
      <c r="Q1772">
        <f t="shared" si="140"/>
        <v>218</v>
      </c>
      <c r="R1772">
        <f t="shared" si="141"/>
        <v>394</v>
      </c>
    </row>
    <row r="1773" spans="1:18" x14ac:dyDescent="0.25">
      <c r="B1773" s="1" t="s">
        <v>13</v>
      </c>
      <c r="C1773" s="1" t="s">
        <v>133</v>
      </c>
      <c r="D1773" s="1" t="s">
        <v>134</v>
      </c>
      <c r="E1773" s="1" t="s">
        <v>12</v>
      </c>
      <c r="F1773">
        <v>98</v>
      </c>
      <c r="G1773">
        <v>2.46</v>
      </c>
      <c r="H1773">
        <v>226</v>
      </c>
      <c r="I1773">
        <v>2.86</v>
      </c>
      <c r="K1773">
        <f t="shared" si="137"/>
        <v>36</v>
      </c>
      <c r="L1773">
        <f t="shared" si="138"/>
        <v>65</v>
      </c>
      <c r="M1773" t="str">
        <f>IF(COUNT(FIND({0,1,2,3,4,5,6,7,8,9},IF(ISBLANK(A1773),IF(LEN(TRIM(B1773))&gt;0,TRIM(B1773),TRIM(C1773)),"")))&gt;0,IF(ISBLANK(A1773),IF(LEN(TRIM(B1773))&gt;0,TRIM(B1773),TRIM(C1773)),""),"")</f>
        <v>36</v>
      </c>
      <c r="N1773" t="str">
        <f>IF(COUNT(FIND({0,1,2,3,4,5,6,7,8,9},IF(ISBLANK(A1773),IF(LEN(TRIM(B1773))&gt;0,TRIM(C1773),LEFT(D1773, 4)),"")))&gt;0,IF(ISBLANK(A1773),IF(LEN(TRIM(B1773))&gt;0,TRIM(C1773),LEFT(D1773, 4)),""),"")</f>
        <v>075</v>
      </c>
      <c r="O1773" t="str">
        <f t="shared" si="139"/>
        <v>NY</v>
      </c>
      <c r="P1773" t="str">
        <f>TRIM(IF(COUNT(FIND({0,1,2,3,4,5,6,7,8,9},B1773))&gt;0,D1773,IF(LEN(TRIM(B1773))&gt;0,CONCATENATE(B1773,C1773,D1773),MID(D1773,4,LEN(D1773)))))</f>
        <v>Oswego</v>
      </c>
      <c r="Q1773">
        <f t="shared" si="140"/>
        <v>98</v>
      </c>
      <c r="R1773">
        <f t="shared" si="141"/>
        <v>226</v>
      </c>
    </row>
    <row r="1774" spans="1:18" x14ac:dyDescent="0.25">
      <c r="B1774" s="1" t="s">
        <v>13</v>
      </c>
      <c r="C1774" s="1" t="s">
        <v>48</v>
      </c>
      <c r="D1774" s="1" t="s">
        <v>49</v>
      </c>
      <c r="E1774" s="1" t="s">
        <v>12</v>
      </c>
      <c r="F1774">
        <v>74</v>
      </c>
      <c r="G1774">
        <v>1.85</v>
      </c>
      <c r="H1774">
        <v>119</v>
      </c>
      <c r="I1774">
        <v>1.5</v>
      </c>
      <c r="K1774">
        <f t="shared" si="137"/>
        <v>36</v>
      </c>
      <c r="L1774">
        <f t="shared" si="138"/>
        <v>65</v>
      </c>
      <c r="M1774" t="str">
        <f>IF(COUNT(FIND({0,1,2,3,4,5,6,7,8,9},IF(ISBLANK(A1774),IF(LEN(TRIM(B1774))&gt;0,TRIM(B1774),TRIM(C1774)),"")))&gt;0,IF(ISBLANK(A1774),IF(LEN(TRIM(B1774))&gt;0,TRIM(B1774),TRIM(C1774)),""),"")</f>
        <v>36</v>
      </c>
      <c r="N1774" t="str">
        <f>IF(COUNT(FIND({0,1,2,3,4,5,6,7,8,9},IF(ISBLANK(A1774),IF(LEN(TRIM(B1774))&gt;0,TRIM(C1774),LEFT(D1774, 4)),"")))&gt;0,IF(ISBLANK(A1774),IF(LEN(TRIM(B1774))&gt;0,TRIM(C1774),LEFT(D1774, 4)),""),"")</f>
        <v>029</v>
      </c>
      <c r="O1774" t="str">
        <f t="shared" si="139"/>
        <v>NY</v>
      </c>
      <c r="P1774" t="str">
        <f>TRIM(IF(COUNT(FIND({0,1,2,3,4,5,6,7,8,9},B1774))&gt;0,D1774,IF(LEN(TRIM(B1774))&gt;0,CONCATENATE(B1774,C1774,D1774),MID(D1774,4,LEN(D1774)))))</f>
        <v>Erie</v>
      </c>
      <c r="Q1774">
        <f t="shared" si="140"/>
        <v>74</v>
      </c>
      <c r="R1774">
        <f t="shared" si="141"/>
        <v>119</v>
      </c>
    </row>
    <row r="1775" spans="1:18" x14ac:dyDescent="0.25">
      <c r="B1775" s="1" t="s">
        <v>13</v>
      </c>
      <c r="C1775" s="1" t="s">
        <v>293</v>
      </c>
      <c r="D1775" s="1" t="s">
        <v>424</v>
      </c>
      <c r="E1775" s="1" t="s">
        <v>12</v>
      </c>
      <c r="F1775">
        <v>73</v>
      </c>
      <c r="G1775">
        <v>1.83</v>
      </c>
      <c r="H1775">
        <v>142</v>
      </c>
      <c r="I1775">
        <v>1.79</v>
      </c>
      <c r="K1775">
        <f t="shared" si="137"/>
        <v>36</v>
      </c>
      <c r="L1775">
        <f t="shared" si="138"/>
        <v>65</v>
      </c>
      <c r="M1775" t="str">
        <f>IF(COUNT(FIND({0,1,2,3,4,5,6,7,8,9},IF(ISBLANK(A1775),IF(LEN(TRIM(B1775))&gt;0,TRIM(B1775),TRIM(C1775)),"")))&gt;0,IF(ISBLANK(A1775),IF(LEN(TRIM(B1775))&gt;0,TRIM(B1775),TRIM(C1775)),""),"")</f>
        <v>36</v>
      </c>
      <c r="N1775" t="str">
        <f>IF(COUNT(FIND({0,1,2,3,4,5,6,7,8,9},IF(ISBLANK(A1775),IF(LEN(TRIM(B1775))&gt;0,TRIM(C1775),LEFT(D1775, 4)),"")))&gt;0,IF(ISBLANK(A1775),IF(LEN(TRIM(B1775))&gt;0,TRIM(C1775),LEFT(D1775, 4)),""),"")</f>
        <v>049</v>
      </c>
      <c r="O1775" t="str">
        <f t="shared" si="139"/>
        <v>NY</v>
      </c>
      <c r="P1775" t="str">
        <f>TRIM(IF(COUNT(FIND({0,1,2,3,4,5,6,7,8,9},B1775))&gt;0,D1775,IF(LEN(TRIM(B1775))&gt;0,CONCATENATE(B1775,C1775,D1775),MID(D1775,4,LEN(D1775)))))</f>
        <v>Lewis</v>
      </c>
      <c r="Q1775">
        <f t="shared" si="140"/>
        <v>73</v>
      </c>
      <c r="R1775">
        <f t="shared" si="141"/>
        <v>142</v>
      </c>
    </row>
    <row r="1776" spans="1:18" x14ac:dyDescent="0.25">
      <c r="B1776" s="1" t="s">
        <v>13</v>
      </c>
      <c r="C1776" s="1" t="s">
        <v>32</v>
      </c>
      <c r="D1776" s="1" t="s">
        <v>33</v>
      </c>
      <c r="E1776" s="1" t="s">
        <v>12</v>
      </c>
      <c r="F1776">
        <v>60</v>
      </c>
      <c r="G1776">
        <v>1.5</v>
      </c>
      <c r="H1776">
        <v>107</v>
      </c>
      <c r="I1776">
        <v>1.35</v>
      </c>
      <c r="K1776">
        <f t="shared" si="137"/>
        <v>36</v>
      </c>
      <c r="L1776">
        <f t="shared" si="138"/>
        <v>65</v>
      </c>
      <c r="M1776" t="str">
        <f>IF(COUNT(FIND({0,1,2,3,4,5,6,7,8,9},IF(ISBLANK(A1776),IF(LEN(TRIM(B1776))&gt;0,TRIM(B1776),TRIM(C1776)),"")))&gt;0,IF(ISBLANK(A1776),IF(LEN(TRIM(B1776))&gt;0,TRIM(B1776),TRIM(C1776)),""),"")</f>
        <v>36</v>
      </c>
      <c r="N1776" t="str">
        <f>IF(COUNT(FIND({0,1,2,3,4,5,6,7,8,9},IF(ISBLANK(A1776),IF(LEN(TRIM(B1776))&gt;0,TRIM(C1776),LEFT(D1776, 4)),"")))&gt;0,IF(ISBLANK(A1776),IF(LEN(TRIM(B1776))&gt;0,TRIM(C1776),LEFT(D1776, 4)),""),"")</f>
        <v>055</v>
      </c>
      <c r="O1776" t="str">
        <f t="shared" si="139"/>
        <v>NY</v>
      </c>
      <c r="P1776" t="str">
        <f>TRIM(IF(COUNT(FIND({0,1,2,3,4,5,6,7,8,9},B1776))&gt;0,D1776,IF(LEN(TRIM(B1776))&gt;0,CONCATENATE(B1776,C1776,D1776),MID(D1776,4,LEN(D1776)))))</f>
        <v>Monroe</v>
      </c>
      <c r="Q1776">
        <f t="shared" si="140"/>
        <v>60</v>
      </c>
      <c r="R1776">
        <f t="shared" si="141"/>
        <v>107</v>
      </c>
    </row>
    <row r="1777" spans="2:18" x14ac:dyDescent="0.25">
      <c r="B1777" s="1" t="s">
        <v>13</v>
      </c>
      <c r="C1777" s="1" t="s">
        <v>41</v>
      </c>
      <c r="D1777" s="1" t="s">
        <v>233</v>
      </c>
      <c r="E1777" s="1" t="s">
        <v>12</v>
      </c>
      <c r="F1777">
        <v>54</v>
      </c>
      <c r="G1777">
        <v>1.35</v>
      </c>
      <c r="H1777">
        <v>93</v>
      </c>
      <c r="I1777">
        <v>1.18</v>
      </c>
      <c r="K1777">
        <f t="shared" si="137"/>
        <v>36</v>
      </c>
      <c r="L1777">
        <f t="shared" si="138"/>
        <v>65</v>
      </c>
      <c r="M1777" t="str">
        <f>IF(COUNT(FIND({0,1,2,3,4,5,6,7,8,9},IF(ISBLANK(A1777),IF(LEN(TRIM(B1777))&gt;0,TRIM(B1777),TRIM(C1777)),"")))&gt;0,IF(ISBLANK(A1777),IF(LEN(TRIM(B1777))&gt;0,TRIM(B1777),TRIM(C1777)),""),"")</f>
        <v>36</v>
      </c>
      <c r="N1777" t="str">
        <f>IF(COUNT(FIND({0,1,2,3,4,5,6,7,8,9},IF(ISBLANK(A1777),IF(LEN(TRIM(B1777))&gt;0,TRIM(C1777),LEFT(D1777, 4)),"")))&gt;0,IF(ISBLANK(A1777),IF(LEN(TRIM(B1777))&gt;0,TRIM(C1777),LEFT(D1777, 4)),""),"")</f>
        <v>001</v>
      </c>
      <c r="O1777" t="str">
        <f t="shared" si="139"/>
        <v>NY</v>
      </c>
      <c r="P1777" t="str">
        <f>TRIM(IF(COUNT(FIND({0,1,2,3,4,5,6,7,8,9},B1777))&gt;0,D1777,IF(LEN(TRIM(B1777))&gt;0,CONCATENATE(B1777,C1777,D1777),MID(D1777,4,LEN(D1777)))))</f>
        <v>Albany</v>
      </c>
      <c r="Q1777">
        <f t="shared" si="140"/>
        <v>54</v>
      </c>
      <c r="R1777">
        <f t="shared" si="141"/>
        <v>93</v>
      </c>
    </row>
    <row r="1778" spans="2:18" x14ac:dyDescent="0.25">
      <c r="B1778" s="1" t="s">
        <v>13</v>
      </c>
      <c r="C1778" s="1" t="s">
        <v>103</v>
      </c>
      <c r="D1778" s="1" t="s">
        <v>104</v>
      </c>
      <c r="E1778" s="1" t="s">
        <v>12</v>
      </c>
      <c r="F1778">
        <v>41</v>
      </c>
      <c r="G1778">
        <v>1.03</v>
      </c>
      <c r="H1778">
        <v>87</v>
      </c>
      <c r="I1778">
        <v>1.1000000000000001</v>
      </c>
      <c r="K1778">
        <f t="shared" si="137"/>
        <v>36</v>
      </c>
      <c r="L1778">
        <f t="shared" si="138"/>
        <v>65</v>
      </c>
      <c r="M1778" t="str">
        <f>IF(COUNT(FIND({0,1,2,3,4,5,6,7,8,9},IF(ISBLANK(A1778),IF(LEN(TRIM(B1778))&gt;0,TRIM(B1778),TRIM(C1778)),"")))&gt;0,IF(ISBLANK(A1778),IF(LEN(TRIM(B1778))&gt;0,TRIM(B1778),TRIM(C1778)),""),"")</f>
        <v>36</v>
      </c>
      <c r="N1778" t="str">
        <f>IF(COUNT(FIND({0,1,2,3,4,5,6,7,8,9},IF(ISBLANK(A1778),IF(LEN(TRIM(B1778))&gt;0,TRIM(C1778),LEFT(D1778, 4)),"")))&gt;0,IF(ISBLANK(A1778),IF(LEN(TRIM(B1778))&gt;0,TRIM(C1778),LEFT(D1778, 4)),""),"")</f>
        <v>045</v>
      </c>
      <c r="O1778" t="str">
        <f t="shared" si="139"/>
        <v>NY</v>
      </c>
      <c r="P1778" t="str">
        <f>TRIM(IF(COUNT(FIND({0,1,2,3,4,5,6,7,8,9},B1778))&gt;0,D1778,IF(LEN(TRIM(B1778))&gt;0,CONCATENATE(B1778,C1778,D1778),MID(D1778,4,LEN(D1778)))))</f>
        <v>Jefferson</v>
      </c>
      <c r="Q1778">
        <f t="shared" si="140"/>
        <v>41</v>
      </c>
      <c r="R1778">
        <f t="shared" si="141"/>
        <v>87</v>
      </c>
    </row>
    <row r="1779" spans="2:18" x14ac:dyDescent="0.25">
      <c r="B1779" s="1" t="s">
        <v>13</v>
      </c>
      <c r="C1779" s="1" t="s">
        <v>81</v>
      </c>
      <c r="D1779" s="1" t="s">
        <v>82</v>
      </c>
      <c r="E1779" s="1" t="s">
        <v>12</v>
      </c>
      <c r="F1779">
        <v>40</v>
      </c>
      <c r="G1779">
        <v>1</v>
      </c>
      <c r="H1779">
        <v>72</v>
      </c>
      <c r="I1779">
        <v>0.91</v>
      </c>
      <c r="K1779">
        <f t="shared" si="137"/>
        <v>36</v>
      </c>
      <c r="L1779">
        <f t="shared" si="138"/>
        <v>65</v>
      </c>
      <c r="M1779" t="str">
        <f>IF(COUNT(FIND({0,1,2,3,4,5,6,7,8,9},IF(ISBLANK(A1779),IF(LEN(TRIM(B1779))&gt;0,TRIM(B1779),TRIM(C1779)),"")))&gt;0,IF(ISBLANK(A1779),IF(LEN(TRIM(B1779))&gt;0,TRIM(B1779),TRIM(C1779)),""),"")</f>
        <v>36</v>
      </c>
      <c r="N1779" t="str">
        <f>IF(COUNT(FIND({0,1,2,3,4,5,6,7,8,9},IF(ISBLANK(A1779),IF(LEN(TRIM(B1779))&gt;0,TRIM(C1779),LEFT(D1779, 4)),"")))&gt;0,IF(ISBLANK(A1779),IF(LEN(TRIM(B1779))&gt;0,TRIM(C1779),LEFT(D1779, 4)),""),"")</f>
        <v>077</v>
      </c>
      <c r="O1779" t="str">
        <f t="shared" si="139"/>
        <v>NY</v>
      </c>
      <c r="P1779" t="str">
        <f>TRIM(IF(COUNT(FIND({0,1,2,3,4,5,6,7,8,9},B1779))&gt;0,D1779,IF(LEN(TRIM(B1779))&gt;0,CONCATENATE(B1779,C1779,D1779),MID(D1779,4,LEN(D1779)))))</f>
        <v>Otsego</v>
      </c>
      <c r="Q1779">
        <f t="shared" si="140"/>
        <v>40</v>
      </c>
      <c r="R1779">
        <f t="shared" si="141"/>
        <v>72</v>
      </c>
    </row>
    <row r="1780" spans="2:18" x14ac:dyDescent="0.25">
      <c r="B1780" s="1" t="s">
        <v>13</v>
      </c>
      <c r="C1780" s="1" t="s">
        <v>64</v>
      </c>
      <c r="D1780" s="1" t="s">
        <v>65</v>
      </c>
      <c r="E1780" s="1" t="s">
        <v>12</v>
      </c>
      <c r="F1780">
        <v>35</v>
      </c>
      <c r="G1780">
        <v>0.88</v>
      </c>
      <c r="H1780">
        <v>68</v>
      </c>
      <c r="I1780">
        <v>0.86</v>
      </c>
      <c r="K1780">
        <f t="shared" si="137"/>
        <v>36</v>
      </c>
      <c r="L1780">
        <f t="shared" si="138"/>
        <v>65</v>
      </c>
      <c r="M1780" t="str">
        <f>IF(COUNT(FIND({0,1,2,3,4,5,6,7,8,9},IF(ISBLANK(A1780),IF(LEN(TRIM(B1780))&gt;0,TRIM(B1780),TRIM(C1780)),"")))&gt;0,IF(ISBLANK(A1780),IF(LEN(TRIM(B1780))&gt;0,TRIM(B1780),TRIM(C1780)),""),"")</f>
        <v>36</v>
      </c>
      <c r="N1780" t="str">
        <f>IF(COUNT(FIND({0,1,2,3,4,5,6,7,8,9},IF(ISBLANK(A1780),IF(LEN(TRIM(B1780))&gt;0,TRIM(C1780),LEFT(D1780, 4)),"")))&gt;0,IF(ISBLANK(A1780),IF(LEN(TRIM(B1780))&gt;0,TRIM(C1780),LEFT(D1780, 4)),""),"")</f>
        <v>019</v>
      </c>
      <c r="O1780" t="str">
        <f t="shared" si="139"/>
        <v>NY</v>
      </c>
      <c r="P1780" t="str">
        <f>TRIM(IF(COUNT(FIND({0,1,2,3,4,5,6,7,8,9},B1780))&gt;0,D1780,IF(LEN(TRIM(B1780))&gt;0,CONCATENATE(B1780,C1780,D1780),MID(D1780,4,LEN(D1780)))))</f>
        <v>Clinton</v>
      </c>
      <c r="Q1780">
        <f t="shared" si="140"/>
        <v>35</v>
      </c>
      <c r="R1780">
        <f t="shared" si="141"/>
        <v>68</v>
      </c>
    </row>
    <row r="1781" spans="2:18" x14ac:dyDescent="0.25">
      <c r="B1781" s="1" t="s">
        <v>13</v>
      </c>
      <c r="C1781" s="1" t="s">
        <v>68</v>
      </c>
      <c r="D1781" s="1" t="s">
        <v>69</v>
      </c>
      <c r="E1781" s="1" t="s">
        <v>12</v>
      </c>
      <c r="F1781">
        <v>33</v>
      </c>
      <c r="G1781">
        <v>0.83</v>
      </c>
      <c r="H1781">
        <v>63</v>
      </c>
      <c r="I1781">
        <v>0.8</v>
      </c>
      <c r="K1781">
        <f t="shared" si="137"/>
        <v>36</v>
      </c>
      <c r="L1781">
        <f t="shared" si="138"/>
        <v>65</v>
      </c>
      <c r="M1781" t="str">
        <f>IF(COUNT(FIND({0,1,2,3,4,5,6,7,8,9},IF(ISBLANK(A1781),IF(LEN(TRIM(B1781))&gt;0,TRIM(B1781),TRIM(C1781)),"")))&gt;0,IF(ISBLANK(A1781),IF(LEN(TRIM(B1781))&gt;0,TRIM(B1781),TRIM(C1781)),""),"")</f>
        <v>36</v>
      </c>
      <c r="N1781" t="str">
        <f>IF(COUNT(FIND({0,1,2,3,4,5,6,7,8,9},IF(ISBLANK(A1781),IF(LEN(TRIM(B1781))&gt;0,TRIM(C1781),LEFT(D1781, 4)),"")))&gt;0,IF(ISBLANK(A1781),IF(LEN(TRIM(B1781))&gt;0,TRIM(C1781),LEFT(D1781, 4)),""),"")</f>
        <v>007</v>
      </c>
      <c r="O1781" t="str">
        <f t="shared" si="139"/>
        <v>NY</v>
      </c>
      <c r="P1781" t="str">
        <f>TRIM(IF(COUNT(FIND({0,1,2,3,4,5,6,7,8,9},B1781))&gt;0,D1781,IF(LEN(TRIM(B1781))&gt;0,CONCATENATE(B1781,C1781,D1781),MID(D1781,4,LEN(D1781)))))</f>
        <v>Broome</v>
      </c>
      <c r="Q1781">
        <f t="shared" si="140"/>
        <v>33</v>
      </c>
      <c r="R1781">
        <f t="shared" si="141"/>
        <v>63</v>
      </c>
    </row>
    <row r="1782" spans="2:18" x14ac:dyDescent="0.25">
      <c r="B1782" s="1" t="s">
        <v>13</v>
      </c>
      <c r="C1782" s="1" t="s">
        <v>30</v>
      </c>
      <c r="D1782" s="1" t="s">
        <v>31</v>
      </c>
      <c r="E1782" s="1" t="s">
        <v>12</v>
      </c>
      <c r="F1782">
        <v>32</v>
      </c>
      <c r="G1782">
        <v>0.8</v>
      </c>
      <c r="H1782">
        <v>43</v>
      </c>
      <c r="I1782">
        <v>0.54</v>
      </c>
      <c r="K1782">
        <f t="shared" si="137"/>
        <v>36</v>
      </c>
      <c r="L1782">
        <f t="shared" si="138"/>
        <v>65</v>
      </c>
      <c r="M1782" t="str">
        <f>IF(COUNT(FIND({0,1,2,3,4,5,6,7,8,9},IF(ISBLANK(A1782),IF(LEN(TRIM(B1782))&gt;0,TRIM(B1782),TRIM(C1782)),"")))&gt;0,IF(ISBLANK(A1782),IF(LEN(TRIM(B1782))&gt;0,TRIM(B1782),TRIM(C1782)),""),"")</f>
        <v>36</v>
      </c>
      <c r="N1782" t="str">
        <f>IF(COUNT(FIND({0,1,2,3,4,5,6,7,8,9},IF(ISBLANK(A1782),IF(LEN(TRIM(B1782))&gt;0,TRIM(C1782),LEFT(D1782, 4)),"")))&gt;0,IF(ISBLANK(A1782),IF(LEN(TRIM(B1782))&gt;0,TRIM(C1782),LEFT(D1782, 4)),""),"")</f>
        <v>061</v>
      </c>
      <c r="O1782" t="str">
        <f t="shared" si="139"/>
        <v>NY</v>
      </c>
      <c r="P1782" t="str">
        <f>TRIM(IF(COUNT(FIND({0,1,2,3,4,5,6,7,8,9},B1782))&gt;0,D1782,IF(LEN(TRIM(B1782))&gt;0,CONCATENATE(B1782,C1782,D1782),MID(D1782,4,LEN(D1782)))))</f>
        <v>New York</v>
      </c>
      <c r="Q1782">
        <f t="shared" si="140"/>
        <v>32</v>
      </c>
      <c r="R1782">
        <f t="shared" si="141"/>
        <v>43</v>
      </c>
    </row>
    <row r="1783" spans="2:18" x14ac:dyDescent="0.25">
      <c r="B1783" s="1" t="s">
        <v>162</v>
      </c>
      <c r="C1783" s="1" t="s">
        <v>113</v>
      </c>
      <c r="D1783" s="1" t="s">
        <v>163</v>
      </c>
      <c r="E1783" s="1" t="s">
        <v>164</v>
      </c>
      <c r="F1783">
        <v>27</v>
      </c>
      <c r="G1783">
        <v>0.68</v>
      </c>
      <c r="H1783">
        <v>53</v>
      </c>
      <c r="I1783">
        <v>0.67</v>
      </c>
      <c r="K1783">
        <f t="shared" si="137"/>
        <v>36</v>
      </c>
      <c r="L1783">
        <f t="shared" si="138"/>
        <v>65</v>
      </c>
      <c r="M1783" t="str">
        <f>IF(COUNT(FIND({0,1,2,3,4,5,6,7,8,9},IF(ISBLANK(A1783),IF(LEN(TRIM(B1783))&gt;0,TRIM(B1783),TRIM(C1783)),"")))&gt;0,IF(ISBLANK(A1783),IF(LEN(TRIM(B1783))&gt;0,TRIM(B1783),TRIM(C1783)),""),"")</f>
        <v>04</v>
      </c>
      <c r="N1783" t="str">
        <f>IF(COUNT(FIND({0,1,2,3,4,5,6,7,8,9},IF(ISBLANK(A1783),IF(LEN(TRIM(B1783))&gt;0,TRIM(C1783),LEFT(D1783, 4)),"")))&gt;0,IF(ISBLANK(A1783),IF(LEN(TRIM(B1783))&gt;0,TRIM(C1783),LEFT(D1783, 4)),""),"")</f>
        <v>013</v>
      </c>
      <c r="O1783" t="str">
        <f t="shared" si="139"/>
        <v>Az</v>
      </c>
      <c r="P1783" t="str">
        <f>TRIM(IF(COUNT(FIND({0,1,2,3,4,5,6,7,8,9},B1783))&gt;0,D1783,IF(LEN(TRIM(B1783))&gt;0,CONCATENATE(B1783,C1783,D1783),MID(D1783,4,LEN(D1783)))))</f>
        <v>Maricopa</v>
      </c>
      <c r="Q1783">
        <f t="shared" si="140"/>
        <v>27</v>
      </c>
      <c r="R1783">
        <f t="shared" si="141"/>
        <v>53</v>
      </c>
    </row>
    <row r="1784" spans="2:18" x14ac:dyDescent="0.25">
      <c r="B1784" s="1" t="s">
        <v>13</v>
      </c>
      <c r="C1784" s="1" t="s">
        <v>38</v>
      </c>
      <c r="D1784" s="1" t="s">
        <v>39</v>
      </c>
      <c r="E1784" s="1" t="s">
        <v>12</v>
      </c>
      <c r="F1784">
        <v>26</v>
      </c>
      <c r="G1784">
        <v>0.65</v>
      </c>
      <c r="H1784">
        <v>47</v>
      </c>
      <c r="I1784">
        <v>0.59</v>
      </c>
      <c r="K1784">
        <f t="shared" si="137"/>
        <v>36</v>
      </c>
      <c r="L1784">
        <f t="shared" si="138"/>
        <v>65</v>
      </c>
      <c r="M1784" t="str">
        <f>IF(COUNT(FIND({0,1,2,3,4,5,6,7,8,9},IF(ISBLANK(A1784),IF(LEN(TRIM(B1784))&gt;0,TRIM(B1784),TRIM(C1784)),"")))&gt;0,IF(ISBLANK(A1784),IF(LEN(TRIM(B1784))&gt;0,TRIM(B1784),TRIM(C1784)),""),"")</f>
        <v>36</v>
      </c>
      <c r="N1784" t="str">
        <f>IF(COUNT(FIND({0,1,2,3,4,5,6,7,8,9},IF(ISBLANK(A1784),IF(LEN(TRIM(B1784))&gt;0,TRIM(C1784),LEFT(D1784, 4)),"")))&gt;0,IF(ISBLANK(A1784),IF(LEN(TRIM(B1784))&gt;0,TRIM(C1784),LEFT(D1784, 4)),""),"")</f>
        <v>059</v>
      </c>
      <c r="O1784" t="str">
        <f t="shared" si="139"/>
        <v>NY</v>
      </c>
      <c r="P1784" t="str">
        <f>TRIM(IF(COUNT(FIND({0,1,2,3,4,5,6,7,8,9},B1784))&gt;0,D1784,IF(LEN(TRIM(B1784))&gt;0,CONCATENATE(B1784,C1784,D1784),MID(D1784,4,LEN(D1784)))))</f>
        <v>Nassau</v>
      </c>
      <c r="Q1784">
        <f t="shared" si="140"/>
        <v>26</v>
      </c>
      <c r="R1784">
        <f t="shared" si="141"/>
        <v>47</v>
      </c>
    </row>
    <row r="1785" spans="2:18" x14ac:dyDescent="0.25">
      <c r="B1785" s="1" t="s">
        <v>13</v>
      </c>
      <c r="C1785" s="1" t="s">
        <v>18</v>
      </c>
      <c r="D1785" s="1" t="s">
        <v>19</v>
      </c>
      <c r="E1785" s="1" t="s">
        <v>12</v>
      </c>
      <c r="F1785">
        <v>26</v>
      </c>
      <c r="G1785">
        <v>0.65</v>
      </c>
      <c r="H1785">
        <v>51</v>
      </c>
      <c r="I1785">
        <v>0.64</v>
      </c>
      <c r="K1785">
        <f t="shared" si="137"/>
        <v>36</v>
      </c>
      <c r="L1785">
        <f t="shared" si="138"/>
        <v>65</v>
      </c>
      <c r="M1785" t="str">
        <f>IF(COUNT(FIND({0,1,2,3,4,5,6,7,8,9},IF(ISBLANK(A1785),IF(LEN(TRIM(B1785))&gt;0,TRIM(B1785),TRIM(C1785)),"")))&gt;0,IF(ISBLANK(A1785),IF(LEN(TRIM(B1785))&gt;0,TRIM(B1785),TRIM(C1785)),""),"")</f>
        <v>36</v>
      </c>
      <c r="N1785" t="str">
        <f>IF(COUNT(FIND({0,1,2,3,4,5,6,7,8,9},IF(ISBLANK(A1785),IF(LEN(TRIM(B1785))&gt;0,TRIM(C1785),LEFT(D1785, 4)),"")))&gt;0,IF(ISBLANK(A1785),IF(LEN(TRIM(B1785))&gt;0,TRIM(C1785),LEFT(D1785, 4)),""),"")</f>
        <v>091</v>
      </c>
      <c r="O1785" t="str">
        <f t="shared" si="139"/>
        <v>NY</v>
      </c>
      <c r="P1785" t="str">
        <f>TRIM(IF(COUNT(FIND({0,1,2,3,4,5,6,7,8,9},B1785))&gt;0,D1785,IF(LEN(TRIM(B1785))&gt;0,CONCATENATE(B1785,C1785,D1785),MID(D1785,4,LEN(D1785)))))</f>
        <v>Saratoga</v>
      </c>
      <c r="Q1785">
        <f t="shared" si="140"/>
        <v>26</v>
      </c>
      <c r="R1785">
        <f t="shared" si="141"/>
        <v>51</v>
      </c>
    </row>
    <row r="1786" spans="2:18" x14ac:dyDescent="0.25">
      <c r="B1786" s="1" t="s">
        <v>13</v>
      </c>
      <c r="C1786" s="1" t="s">
        <v>87</v>
      </c>
      <c r="D1786" s="1" t="s">
        <v>88</v>
      </c>
      <c r="E1786" s="1" t="s">
        <v>12</v>
      </c>
      <c r="F1786">
        <v>25</v>
      </c>
      <c r="G1786">
        <v>0.63</v>
      </c>
      <c r="H1786">
        <v>43</v>
      </c>
      <c r="I1786">
        <v>0.54</v>
      </c>
      <c r="K1786">
        <f t="shared" si="137"/>
        <v>36</v>
      </c>
      <c r="L1786">
        <f t="shared" si="138"/>
        <v>65</v>
      </c>
      <c r="M1786" t="str">
        <f>IF(COUNT(FIND({0,1,2,3,4,5,6,7,8,9},IF(ISBLANK(A1786),IF(LEN(TRIM(B1786))&gt;0,TRIM(B1786),TRIM(C1786)),"")))&gt;0,IF(ISBLANK(A1786),IF(LEN(TRIM(B1786))&gt;0,TRIM(B1786),TRIM(C1786)),""),"")</f>
        <v>36</v>
      </c>
      <c r="N1786" t="str">
        <f>IF(COUNT(FIND({0,1,2,3,4,5,6,7,8,9},IF(ISBLANK(A1786),IF(LEN(TRIM(B1786))&gt;0,TRIM(C1786),LEFT(D1786, 4)),"")))&gt;0,IF(ISBLANK(A1786),IF(LEN(TRIM(B1786))&gt;0,TRIM(C1786),LEFT(D1786, 4)),""),"")</f>
        <v>089</v>
      </c>
      <c r="O1786" t="str">
        <f t="shared" si="139"/>
        <v>NY</v>
      </c>
      <c r="P1786" t="str">
        <f>TRIM(IF(COUNT(FIND({0,1,2,3,4,5,6,7,8,9},B1786))&gt;0,D1786,IF(LEN(TRIM(B1786))&gt;0,CONCATENATE(B1786,C1786,D1786),MID(D1786,4,LEN(D1786)))))</f>
        <v>St. Lawrence</v>
      </c>
      <c r="Q1786">
        <f t="shared" si="140"/>
        <v>25</v>
      </c>
      <c r="R1786">
        <f t="shared" si="141"/>
        <v>43</v>
      </c>
    </row>
    <row r="1787" spans="2:18" x14ac:dyDescent="0.25">
      <c r="B1787" s="1" t="s">
        <v>13</v>
      </c>
      <c r="C1787" s="1" t="s">
        <v>24</v>
      </c>
      <c r="D1787" s="1" t="s">
        <v>25</v>
      </c>
      <c r="E1787" s="1" t="s">
        <v>12</v>
      </c>
      <c r="F1787">
        <v>24</v>
      </c>
      <c r="G1787">
        <v>0.6</v>
      </c>
      <c r="H1787">
        <v>46</v>
      </c>
      <c r="I1787">
        <v>0.57999999999999996</v>
      </c>
      <c r="K1787">
        <f t="shared" si="137"/>
        <v>36</v>
      </c>
      <c r="L1787">
        <f t="shared" si="138"/>
        <v>65</v>
      </c>
      <c r="M1787" t="str">
        <f>IF(COUNT(FIND({0,1,2,3,4,5,6,7,8,9},IF(ISBLANK(A1787),IF(LEN(TRIM(B1787))&gt;0,TRIM(B1787),TRIM(C1787)),"")))&gt;0,IF(ISBLANK(A1787),IF(LEN(TRIM(B1787))&gt;0,TRIM(B1787),TRIM(C1787)),""),"")</f>
        <v>36</v>
      </c>
      <c r="N1787" t="str">
        <f>IF(COUNT(FIND({0,1,2,3,4,5,6,7,8,9},IF(ISBLANK(A1787),IF(LEN(TRIM(B1787))&gt;0,TRIM(C1787),LEFT(D1787, 4)),"")))&gt;0,IF(ISBLANK(A1787),IF(LEN(TRIM(B1787))&gt;0,TRIM(C1787),LEFT(D1787, 4)),""),"")</f>
        <v>103</v>
      </c>
      <c r="O1787" t="str">
        <f t="shared" si="139"/>
        <v>NY</v>
      </c>
      <c r="P1787" t="str">
        <f>TRIM(IF(COUNT(FIND({0,1,2,3,4,5,6,7,8,9},B1787))&gt;0,D1787,IF(LEN(TRIM(B1787))&gt;0,CONCATENATE(B1787,C1787,D1787),MID(D1787,4,LEN(D1787)))))</f>
        <v>Suffolk</v>
      </c>
      <c r="Q1787">
        <f t="shared" si="140"/>
        <v>24</v>
      </c>
      <c r="R1787">
        <f t="shared" si="141"/>
        <v>46</v>
      </c>
    </row>
    <row r="1788" spans="2:18" x14ac:dyDescent="0.25">
      <c r="B1788" s="1" t="s">
        <v>13</v>
      </c>
      <c r="C1788" s="1" t="s">
        <v>14</v>
      </c>
      <c r="D1788" s="1" t="s">
        <v>15</v>
      </c>
      <c r="E1788" s="1" t="s">
        <v>12</v>
      </c>
      <c r="F1788">
        <v>22</v>
      </c>
      <c r="G1788">
        <v>0.55000000000000004</v>
      </c>
      <c r="H1788">
        <v>30</v>
      </c>
      <c r="I1788">
        <v>0.38</v>
      </c>
      <c r="K1788">
        <f t="shared" si="137"/>
        <v>36</v>
      </c>
      <c r="L1788">
        <f t="shared" si="138"/>
        <v>65</v>
      </c>
      <c r="M1788" t="str">
        <f>IF(COUNT(FIND({0,1,2,3,4,5,6,7,8,9},IF(ISBLANK(A1788),IF(LEN(TRIM(B1788))&gt;0,TRIM(B1788),TRIM(C1788)),"")))&gt;0,IF(ISBLANK(A1788),IF(LEN(TRIM(B1788))&gt;0,TRIM(B1788),TRIM(C1788)),""),"")</f>
        <v>36</v>
      </c>
      <c r="N1788" t="str">
        <f>IF(COUNT(FIND({0,1,2,3,4,5,6,7,8,9},IF(ISBLANK(A1788),IF(LEN(TRIM(B1788))&gt;0,TRIM(C1788),LEFT(D1788, 4)),"")))&gt;0,IF(ISBLANK(A1788),IF(LEN(TRIM(B1788))&gt;0,TRIM(C1788),LEFT(D1788, 4)),""),"")</f>
        <v>083</v>
      </c>
      <c r="O1788" t="str">
        <f t="shared" si="139"/>
        <v>NY</v>
      </c>
      <c r="P1788" t="str">
        <f>TRIM(IF(COUNT(FIND({0,1,2,3,4,5,6,7,8,9},B1788))&gt;0,D1788,IF(LEN(TRIM(B1788))&gt;0,CONCATENATE(B1788,C1788,D1788),MID(D1788,4,LEN(D1788)))))</f>
        <v>Rensselaer</v>
      </c>
      <c r="Q1788">
        <f t="shared" si="140"/>
        <v>22</v>
      </c>
      <c r="R1788">
        <f t="shared" si="141"/>
        <v>30</v>
      </c>
    </row>
    <row r="1789" spans="2:18" x14ac:dyDescent="0.25">
      <c r="B1789" s="1" t="s">
        <v>13</v>
      </c>
      <c r="C1789" s="1" t="s">
        <v>60</v>
      </c>
      <c r="D1789" s="1" t="s">
        <v>61</v>
      </c>
      <c r="E1789" s="1" t="s">
        <v>12</v>
      </c>
      <c r="F1789">
        <v>22</v>
      </c>
      <c r="G1789">
        <v>0.55000000000000004</v>
      </c>
      <c r="H1789">
        <v>47</v>
      </c>
      <c r="I1789">
        <v>0.59</v>
      </c>
      <c r="K1789">
        <f t="shared" si="137"/>
        <v>36</v>
      </c>
      <c r="L1789">
        <f t="shared" si="138"/>
        <v>65</v>
      </c>
      <c r="M1789" t="str">
        <f>IF(COUNT(FIND({0,1,2,3,4,5,6,7,8,9},IF(ISBLANK(A1789),IF(LEN(TRIM(B1789))&gt;0,TRIM(B1789),TRIM(C1789)),"")))&gt;0,IF(ISBLANK(A1789),IF(LEN(TRIM(B1789))&gt;0,TRIM(B1789),TRIM(C1789)),""),"")</f>
        <v>36</v>
      </c>
      <c r="N1789" t="str">
        <f>IF(COUNT(FIND({0,1,2,3,4,5,6,7,8,9},IF(ISBLANK(A1789),IF(LEN(TRIM(B1789))&gt;0,TRIM(C1789),LEFT(D1789, 4)),"")))&gt;0,IF(ISBLANK(A1789),IF(LEN(TRIM(B1789))&gt;0,TRIM(C1789),LEFT(D1789, 4)),""),"")</f>
        <v>027</v>
      </c>
      <c r="O1789" t="str">
        <f t="shared" si="139"/>
        <v>NY</v>
      </c>
      <c r="P1789" t="str">
        <f>TRIM(IF(COUNT(FIND({0,1,2,3,4,5,6,7,8,9},B1789))&gt;0,D1789,IF(LEN(TRIM(B1789))&gt;0,CONCATENATE(B1789,C1789,D1789),MID(D1789,4,LEN(D1789)))))</f>
        <v>Dutchess</v>
      </c>
      <c r="Q1789">
        <f t="shared" si="140"/>
        <v>22</v>
      </c>
      <c r="R1789">
        <f t="shared" si="141"/>
        <v>47</v>
      </c>
    </row>
    <row r="1790" spans="2:18" x14ac:dyDescent="0.25">
      <c r="B1790" s="1" t="s">
        <v>13</v>
      </c>
      <c r="C1790" s="1" t="s">
        <v>44</v>
      </c>
      <c r="D1790" s="1" t="s">
        <v>45</v>
      </c>
      <c r="E1790" s="1" t="s">
        <v>12</v>
      </c>
      <c r="F1790">
        <v>21</v>
      </c>
      <c r="G1790">
        <v>0.53</v>
      </c>
      <c r="H1790">
        <v>38</v>
      </c>
      <c r="I1790">
        <v>0.48</v>
      </c>
      <c r="K1790">
        <f t="shared" si="137"/>
        <v>36</v>
      </c>
      <c r="L1790">
        <f t="shared" si="138"/>
        <v>65</v>
      </c>
      <c r="M1790" t="str">
        <f>IF(COUNT(FIND({0,1,2,3,4,5,6,7,8,9},IF(ISBLANK(A1790),IF(LEN(TRIM(B1790))&gt;0,TRIM(B1790),TRIM(C1790)),"")))&gt;0,IF(ISBLANK(A1790),IF(LEN(TRIM(B1790))&gt;0,TRIM(B1790),TRIM(C1790)),""),"")</f>
        <v>36</v>
      </c>
      <c r="N1790" t="str">
        <f>IF(COUNT(FIND({0,1,2,3,4,5,6,7,8,9},IF(ISBLANK(A1790),IF(LEN(TRIM(B1790))&gt;0,TRIM(C1790),LEFT(D1790, 4)),"")))&gt;0,IF(ISBLANK(A1790),IF(LEN(TRIM(B1790))&gt;0,TRIM(C1790),LEFT(D1790, 4)),""),"")</f>
        <v>047</v>
      </c>
      <c r="O1790" t="str">
        <f t="shared" si="139"/>
        <v>NY</v>
      </c>
      <c r="P1790" t="str">
        <f>TRIM(IF(COUNT(FIND({0,1,2,3,4,5,6,7,8,9},B1790))&gt;0,D1790,IF(LEN(TRIM(B1790))&gt;0,CONCATENATE(B1790,C1790,D1790),MID(D1790,4,LEN(D1790)))))</f>
        <v>Kings</v>
      </c>
      <c r="Q1790">
        <f t="shared" si="140"/>
        <v>21</v>
      </c>
      <c r="R1790">
        <f t="shared" si="141"/>
        <v>38</v>
      </c>
    </row>
    <row r="1791" spans="2:18" x14ac:dyDescent="0.25">
      <c r="B1791" s="1" t="s">
        <v>13</v>
      </c>
      <c r="C1791" s="1" t="s">
        <v>66</v>
      </c>
      <c r="D1791" s="1" t="s">
        <v>67</v>
      </c>
      <c r="E1791" s="1" t="s">
        <v>12</v>
      </c>
      <c r="F1791">
        <v>21</v>
      </c>
      <c r="G1791">
        <v>0.53</v>
      </c>
      <c r="H1791">
        <v>27</v>
      </c>
      <c r="I1791">
        <v>0.34</v>
      </c>
      <c r="K1791">
        <f t="shared" si="137"/>
        <v>36</v>
      </c>
      <c r="L1791">
        <f t="shared" si="138"/>
        <v>65</v>
      </c>
      <c r="M1791" t="str">
        <f>IF(COUNT(FIND({0,1,2,3,4,5,6,7,8,9},IF(ISBLANK(A1791),IF(LEN(TRIM(B1791))&gt;0,TRIM(B1791),TRIM(C1791)),"")))&gt;0,IF(ISBLANK(A1791),IF(LEN(TRIM(B1791))&gt;0,TRIM(B1791),TRIM(C1791)),""),"")</f>
        <v>36</v>
      </c>
      <c r="N1791" t="str">
        <f>IF(COUNT(FIND({0,1,2,3,4,5,6,7,8,9},IF(ISBLANK(A1791),IF(LEN(TRIM(B1791))&gt;0,TRIM(C1791),LEFT(D1791, 4)),"")))&gt;0,IF(ISBLANK(A1791),IF(LEN(TRIM(B1791))&gt;0,TRIM(C1791),LEFT(D1791, 4)),""),"")</f>
        <v>057</v>
      </c>
      <c r="O1791" t="str">
        <f t="shared" si="139"/>
        <v>NY</v>
      </c>
      <c r="P1791" t="str">
        <f>TRIM(IF(COUNT(FIND({0,1,2,3,4,5,6,7,8,9},B1791))&gt;0,D1791,IF(LEN(TRIM(B1791))&gt;0,CONCATENATE(B1791,C1791,D1791),MID(D1791,4,LEN(D1791)))))</f>
        <v>Montgomery</v>
      </c>
      <c r="Q1791">
        <f t="shared" si="140"/>
        <v>21</v>
      </c>
      <c r="R1791">
        <f t="shared" si="141"/>
        <v>27</v>
      </c>
    </row>
    <row r="1792" spans="2:18" x14ac:dyDescent="0.25">
      <c r="B1792" s="1" t="s">
        <v>165</v>
      </c>
      <c r="C1792" s="1" t="s">
        <v>48</v>
      </c>
      <c r="D1792" s="1" t="s">
        <v>261</v>
      </c>
      <c r="E1792" s="1" t="s">
        <v>168</v>
      </c>
      <c r="F1792">
        <v>21</v>
      </c>
      <c r="G1792">
        <v>0.53</v>
      </c>
      <c r="H1792">
        <v>63</v>
      </c>
      <c r="I1792">
        <v>0.8</v>
      </c>
      <c r="K1792">
        <f t="shared" si="137"/>
        <v>36</v>
      </c>
      <c r="L1792">
        <f t="shared" si="138"/>
        <v>65</v>
      </c>
      <c r="M1792" t="str">
        <f>IF(COUNT(FIND({0,1,2,3,4,5,6,7,8,9},IF(ISBLANK(A1792),IF(LEN(TRIM(B1792))&gt;0,TRIM(B1792),TRIM(C1792)),"")))&gt;0,IF(ISBLANK(A1792),IF(LEN(TRIM(B1792))&gt;0,TRIM(B1792),TRIM(C1792)),""),"")</f>
        <v>48</v>
      </c>
      <c r="N1792" t="str">
        <f>IF(COUNT(FIND({0,1,2,3,4,5,6,7,8,9},IF(ISBLANK(A1792),IF(LEN(TRIM(B1792))&gt;0,TRIM(C1792),LEFT(D1792, 4)),"")))&gt;0,IF(ISBLANK(A1792),IF(LEN(TRIM(B1792))&gt;0,TRIM(C1792),LEFT(D1792, 4)),""),"")</f>
        <v>029</v>
      </c>
      <c r="O1792" t="str">
        <f t="shared" si="139"/>
        <v>Tx</v>
      </c>
      <c r="P1792" t="str">
        <f>TRIM(IF(COUNT(FIND({0,1,2,3,4,5,6,7,8,9},B1792))&gt;0,D1792,IF(LEN(TRIM(B1792))&gt;0,CONCATENATE(B1792,C1792,D1792),MID(D1792,4,LEN(D1792)))))</f>
        <v>Bexar</v>
      </c>
      <c r="Q1792">
        <f t="shared" si="140"/>
        <v>21</v>
      </c>
      <c r="R1792">
        <f t="shared" si="141"/>
        <v>63</v>
      </c>
    </row>
    <row r="1793" spans="2:18" x14ac:dyDescent="0.25">
      <c r="B1793" s="1" t="s">
        <v>555</v>
      </c>
      <c r="C1793" s="1" t="s">
        <v>44</v>
      </c>
      <c r="D1793" s="1" t="s">
        <v>556</v>
      </c>
      <c r="E1793" s="1" t="s">
        <v>557</v>
      </c>
      <c r="F1793">
        <v>20</v>
      </c>
      <c r="G1793">
        <v>0.5</v>
      </c>
      <c r="H1793">
        <v>37</v>
      </c>
      <c r="I1793">
        <v>0.47</v>
      </c>
      <c r="K1793">
        <f t="shared" si="137"/>
        <v>36</v>
      </c>
      <c r="L1793">
        <f t="shared" si="138"/>
        <v>65</v>
      </c>
      <c r="M1793" t="str">
        <f>IF(COUNT(FIND({0,1,2,3,4,5,6,7,8,9},IF(ISBLANK(A1793),IF(LEN(TRIM(B1793))&gt;0,TRIM(B1793),TRIM(C1793)),"")))&gt;0,IF(ISBLANK(A1793),IF(LEN(TRIM(B1793))&gt;0,TRIM(B1793),TRIM(C1793)),""),"")</f>
        <v>28</v>
      </c>
      <c r="N1793" t="str">
        <f>IF(COUNT(FIND({0,1,2,3,4,5,6,7,8,9},IF(ISBLANK(A1793),IF(LEN(TRIM(B1793))&gt;0,TRIM(C1793),LEFT(D1793, 4)),"")))&gt;0,IF(ISBLANK(A1793),IF(LEN(TRIM(B1793))&gt;0,TRIM(C1793),LEFT(D1793, 4)),""),"")</f>
        <v>047</v>
      </c>
      <c r="O1793" t="str">
        <f t="shared" si="139"/>
        <v>Ms</v>
      </c>
      <c r="P1793" t="str">
        <f>TRIM(IF(COUNT(FIND({0,1,2,3,4,5,6,7,8,9},B1793))&gt;0,D1793,IF(LEN(TRIM(B1793))&gt;0,CONCATENATE(B1793,C1793,D1793),MID(D1793,4,LEN(D1793)))))</f>
        <v>Harrison</v>
      </c>
      <c r="Q1793">
        <f t="shared" si="140"/>
        <v>20</v>
      </c>
      <c r="R1793">
        <f t="shared" si="141"/>
        <v>37</v>
      </c>
    </row>
    <row r="1794" spans="2:18" x14ac:dyDescent="0.25">
      <c r="B1794" s="1" t="s">
        <v>13</v>
      </c>
      <c r="C1794" s="1" t="s">
        <v>57</v>
      </c>
      <c r="D1794" s="1" t="s">
        <v>169</v>
      </c>
      <c r="E1794" s="1" t="s">
        <v>12</v>
      </c>
      <c r="F1794">
        <v>20</v>
      </c>
      <c r="G1794">
        <v>0.5</v>
      </c>
      <c r="H1794">
        <v>39</v>
      </c>
      <c r="I1794">
        <v>0.49</v>
      </c>
      <c r="K1794">
        <f t="shared" si="137"/>
        <v>36</v>
      </c>
      <c r="L1794">
        <f t="shared" si="138"/>
        <v>65</v>
      </c>
      <c r="M1794" t="str">
        <f>IF(COUNT(FIND({0,1,2,3,4,5,6,7,8,9},IF(ISBLANK(A1794),IF(LEN(TRIM(B1794))&gt;0,TRIM(B1794),TRIM(C1794)),"")))&gt;0,IF(ISBLANK(A1794),IF(LEN(TRIM(B1794))&gt;0,TRIM(B1794),TRIM(C1794)),""),"")</f>
        <v>36</v>
      </c>
      <c r="N1794" t="str">
        <f>IF(COUNT(FIND({0,1,2,3,4,5,6,7,8,9},IF(ISBLANK(A1794),IF(LEN(TRIM(B1794))&gt;0,TRIM(C1794),LEFT(D1794, 4)),"")))&gt;0,IF(ISBLANK(A1794),IF(LEN(TRIM(B1794))&gt;0,TRIM(C1794),LEFT(D1794, 4)),""),"")</f>
        <v>017</v>
      </c>
      <c r="O1794" t="str">
        <f t="shared" si="139"/>
        <v>NY</v>
      </c>
      <c r="P1794" t="str">
        <f>TRIM(IF(COUNT(FIND({0,1,2,3,4,5,6,7,8,9},B1794))&gt;0,D1794,IF(LEN(TRIM(B1794))&gt;0,CONCATENATE(B1794,C1794,D1794),MID(D1794,4,LEN(D1794)))))</f>
        <v>Chenango</v>
      </c>
      <c r="Q1794">
        <f t="shared" si="140"/>
        <v>20</v>
      </c>
      <c r="R1794">
        <f t="shared" si="141"/>
        <v>39</v>
      </c>
    </row>
    <row r="1795" spans="2:18" x14ac:dyDescent="0.25">
      <c r="B1795" s="1" t="s">
        <v>56</v>
      </c>
      <c r="C1795" s="1" t="s">
        <v>57</v>
      </c>
      <c r="D1795" s="1" t="s">
        <v>58</v>
      </c>
      <c r="E1795" s="1" t="s">
        <v>59</v>
      </c>
      <c r="F1795">
        <v>20</v>
      </c>
      <c r="G1795">
        <v>0.5</v>
      </c>
      <c r="H1795">
        <v>44</v>
      </c>
      <c r="I1795">
        <v>0.56000000000000005</v>
      </c>
      <c r="K1795">
        <f t="shared" si="137"/>
        <v>36</v>
      </c>
      <c r="L1795">
        <f t="shared" si="138"/>
        <v>65</v>
      </c>
      <c r="M1795" t="str">
        <f>IF(COUNT(FIND({0,1,2,3,4,5,6,7,8,9},IF(ISBLANK(A1795),IF(LEN(TRIM(B1795))&gt;0,TRIM(B1795),TRIM(C1795)),"")))&gt;0,IF(ISBLANK(A1795),IF(LEN(TRIM(B1795))&gt;0,TRIM(B1795),TRIM(C1795)),""),"")</f>
        <v>25</v>
      </c>
      <c r="N1795" t="str">
        <f>IF(COUNT(FIND({0,1,2,3,4,5,6,7,8,9},IF(ISBLANK(A1795),IF(LEN(TRIM(B1795))&gt;0,TRIM(C1795),LEFT(D1795, 4)),"")))&gt;0,IF(ISBLANK(A1795),IF(LEN(TRIM(B1795))&gt;0,TRIM(C1795),LEFT(D1795, 4)),""),"")</f>
        <v>017</v>
      </c>
      <c r="O1795" t="str">
        <f t="shared" si="139"/>
        <v>Ma</v>
      </c>
      <c r="P1795" t="str">
        <f>TRIM(IF(COUNT(FIND({0,1,2,3,4,5,6,7,8,9},B1795))&gt;0,D1795,IF(LEN(TRIM(B1795))&gt;0,CONCATENATE(B1795,C1795,D1795),MID(D1795,4,LEN(D1795)))))</f>
        <v>Middlesex</v>
      </c>
      <c r="Q1795">
        <f t="shared" si="140"/>
        <v>20</v>
      </c>
      <c r="R1795">
        <f t="shared" si="141"/>
        <v>44</v>
      </c>
    </row>
    <row r="1796" spans="2:18" x14ac:dyDescent="0.25">
      <c r="B1796" s="1" t="s">
        <v>13</v>
      </c>
      <c r="C1796" s="1" t="s">
        <v>62</v>
      </c>
      <c r="D1796" s="1" t="s">
        <v>63</v>
      </c>
      <c r="E1796" s="1" t="s">
        <v>12</v>
      </c>
      <c r="F1796">
        <v>19</v>
      </c>
      <c r="G1796">
        <v>0.48</v>
      </c>
      <c r="H1796">
        <v>28</v>
      </c>
      <c r="I1796">
        <v>0.35</v>
      </c>
      <c r="K1796">
        <f t="shared" ref="K1796:K1859" si="142">VALUE(IF(ISBLANK(A1796),K1795,A1796))</f>
        <v>36</v>
      </c>
      <c r="L1796">
        <f t="shared" ref="L1796:L1859" si="143">VALUE(IF(ISBLANK(A1796),L1795,CONCATENATE(TRIM(B1796),TRIM(C1796))))</f>
        <v>65</v>
      </c>
      <c r="M1796" t="str">
        <f>IF(COUNT(FIND({0,1,2,3,4,5,6,7,8,9},IF(ISBLANK(A1796),IF(LEN(TRIM(B1796))&gt;0,TRIM(B1796),TRIM(C1796)),"")))&gt;0,IF(ISBLANK(A1796),IF(LEN(TRIM(B1796))&gt;0,TRIM(B1796),TRIM(C1796)),""),"")</f>
        <v>36</v>
      </c>
      <c r="N1796" t="str">
        <f>IF(COUNT(FIND({0,1,2,3,4,5,6,7,8,9},IF(ISBLANK(A1796),IF(LEN(TRIM(B1796))&gt;0,TRIM(C1796),LEFT(D1796, 4)),"")))&gt;0,IF(ISBLANK(A1796),IF(LEN(TRIM(B1796))&gt;0,TRIM(C1796),LEFT(D1796, 4)),""),"")</f>
        <v>005</v>
      </c>
      <c r="O1796" t="str">
        <f t="shared" ref="O1796:O1859" si="144">IF(LEN(TRIM(E1796))&gt;0,E1796,"XX")</f>
        <v>NY</v>
      </c>
      <c r="P1796" t="str">
        <f>TRIM(IF(COUNT(FIND({0,1,2,3,4,5,6,7,8,9},B1796))&gt;0,D1796,IF(LEN(TRIM(B1796))&gt;0,CONCATENATE(B1796,C1796,D1796),MID(D1796,4,LEN(D1796)))))</f>
        <v>Bronx</v>
      </c>
      <c r="Q1796">
        <f t="shared" ref="Q1796:Q1859" si="145">F1796</f>
        <v>19</v>
      </c>
      <c r="R1796">
        <f t="shared" ref="R1796:R1859" si="146">H1796</f>
        <v>28</v>
      </c>
    </row>
    <row r="1797" spans="2:18" x14ac:dyDescent="0.25">
      <c r="B1797" s="1" t="s">
        <v>56</v>
      </c>
      <c r="C1797" s="1" t="s">
        <v>60</v>
      </c>
      <c r="D1797" s="1" t="s">
        <v>110</v>
      </c>
      <c r="E1797" s="1" t="s">
        <v>59</v>
      </c>
      <c r="F1797">
        <v>19</v>
      </c>
      <c r="G1797">
        <v>0.48</v>
      </c>
      <c r="H1797">
        <v>35</v>
      </c>
      <c r="I1797">
        <v>0.44</v>
      </c>
      <c r="K1797">
        <f t="shared" si="142"/>
        <v>36</v>
      </c>
      <c r="L1797">
        <f t="shared" si="143"/>
        <v>65</v>
      </c>
      <c r="M1797" t="str">
        <f>IF(COUNT(FIND({0,1,2,3,4,5,6,7,8,9},IF(ISBLANK(A1797),IF(LEN(TRIM(B1797))&gt;0,TRIM(B1797),TRIM(C1797)),"")))&gt;0,IF(ISBLANK(A1797),IF(LEN(TRIM(B1797))&gt;0,TRIM(B1797),TRIM(C1797)),""),"")</f>
        <v>25</v>
      </c>
      <c r="N1797" t="str">
        <f>IF(COUNT(FIND({0,1,2,3,4,5,6,7,8,9},IF(ISBLANK(A1797),IF(LEN(TRIM(B1797))&gt;0,TRIM(C1797),LEFT(D1797, 4)),"")))&gt;0,IF(ISBLANK(A1797),IF(LEN(TRIM(B1797))&gt;0,TRIM(C1797),LEFT(D1797, 4)),""),"")</f>
        <v>027</v>
      </c>
      <c r="O1797" t="str">
        <f t="shared" si="144"/>
        <v>Ma</v>
      </c>
      <c r="P1797" t="str">
        <f>TRIM(IF(COUNT(FIND({0,1,2,3,4,5,6,7,8,9},B1797))&gt;0,D1797,IF(LEN(TRIM(B1797))&gt;0,CONCATENATE(B1797,C1797,D1797),MID(D1797,4,LEN(D1797)))))</f>
        <v>Worcester</v>
      </c>
      <c r="Q1797">
        <f t="shared" si="145"/>
        <v>19</v>
      </c>
      <c r="R1797">
        <f t="shared" si="146"/>
        <v>35</v>
      </c>
    </row>
    <row r="1798" spans="2:18" x14ac:dyDescent="0.25">
      <c r="B1798" s="1" t="s">
        <v>13</v>
      </c>
      <c r="C1798" s="1" t="s">
        <v>54</v>
      </c>
      <c r="D1798" s="1" t="s">
        <v>55</v>
      </c>
      <c r="E1798" s="1" t="s">
        <v>12</v>
      </c>
      <c r="F1798">
        <v>19</v>
      </c>
      <c r="G1798">
        <v>0.48</v>
      </c>
      <c r="H1798">
        <v>37</v>
      </c>
      <c r="I1798">
        <v>0.47</v>
      </c>
      <c r="K1798">
        <f t="shared" si="142"/>
        <v>36</v>
      </c>
      <c r="L1798">
        <f t="shared" si="143"/>
        <v>65</v>
      </c>
      <c r="M1798" t="str">
        <f>IF(COUNT(FIND({0,1,2,3,4,5,6,7,8,9},IF(ISBLANK(A1798),IF(LEN(TRIM(B1798))&gt;0,TRIM(B1798),TRIM(C1798)),"")))&gt;0,IF(ISBLANK(A1798),IF(LEN(TRIM(B1798))&gt;0,TRIM(B1798),TRIM(C1798)),""),"")</f>
        <v>36</v>
      </c>
      <c r="N1798" t="str">
        <f>IF(COUNT(FIND({0,1,2,3,4,5,6,7,8,9},IF(ISBLANK(A1798),IF(LEN(TRIM(B1798))&gt;0,TRIM(C1798),LEFT(D1798, 4)),"")))&gt;0,IF(ISBLANK(A1798),IF(LEN(TRIM(B1798))&gt;0,TRIM(C1798),LEFT(D1798, 4)),""),"")</f>
        <v>071</v>
      </c>
      <c r="O1798" t="str">
        <f t="shared" si="144"/>
        <v>NY</v>
      </c>
      <c r="P1798" t="str">
        <f>TRIM(IF(COUNT(FIND({0,1,2,3,4,5,6,7,8,9},B1798))&gt;0,D1798,IF(LEN(TRIM(B1798))&gt;0,CONCATENATE(B1798,C1798,D1798),MID(D1798,4,LEN(D1798)))))</f>
        <v>Orange</v>
      </c>
      <c r="Q1798">
        <f t="shared" si="145"/>
        <v>19</v>
      </c>
      <c r="R1798">
        <f t="shared" si="146"/>
        <v>37</v>
      </c>
    </row>
    <row r="1799" spans="2:18" x14ac:dyDescent="0.25">
      <c r="B1799" s="1" t="s">
        <v>95</v>
      </c>
      <c r="C1799" s="1" t="s">
        <v>150</v>
      </c>
      <c r="D1799" s="1" t="s">
        <v>151</v>
      </c>
      <c r="E1799" s="1" t="s">
        <v>98</v>
      </c>
      <c r="F1799">
        <v>18</v>
      </c>
      <c r="G1799">
        <v>0.45</v>
      </c>
      <c r="H1799">
        <v>33</v>
      </c>
      <c r="I1799">
        <v>0.42</v>
      </c>
      <c r="K1799">
        <f t="shared" si="142"/>
        <v>36</v>
      </c>
      <c r="L1799">
        <f t="shared" si="143"/>
        <v>65</v>
      </c>
      <c r="M1799" t="str">
        <f>IF(COUNT(FIND({0,1,2,3,4,5,6,7,8,9},IF(ISBLANK(A1799),IF(LEN(TRIM(B1799))&gt;0,TRIM(B1799),TRIM(C1799)),"")))&gt;0,IF(ISBLANK(A1799),IF(LEN(TRIM(B1799))&gt;0,TRIM(B1799),TRIM(C1799)),""),"")</f>
        <v>12</v>
      </c>
      <c r="N1799" t="str">
        <f>IF(COUNT(FIND({0,1,2,3,4,5,6,7,8,9},IF(ISBLANK(A1799),IF(LEN(TRIM(B1799))&gt;0,TRIM(C1799),LEFT(D1799, 4)),"")))&gt;0,IF(ISBLANK(A1799),IF(LEN(TRIM(B1799))&gt;0,TRIM(C1799),LEFT(D1799, 4)),""),"")</f>
        <v>099</v>
      </c>
      <c r="O1799" t="str">
        <f t="shared" si="144"/>
        <v>Fl</v>
      </c>
      <c r="P1799" t="str">
        <f>TRIM(IF(COUNT(FIND({0,1,2,3,4,5,6,7,8,9},B1799))&gt;0,D1799,IF(LEN(TRIM(B1799))&gt;0,CONCATENATE(B1799,C1799,D1799),MID(D1799,4,LEN(D1799)))))</f>
        <v>Palm Beach</v>
      </c>
      <c r="Q1799">
        <f t="shared" si="145"/>
        <v>18</v>
      </c>
      <c r="R1799">
        <f t="shared" si="146"/>
        <v>33</v>
      </c>
    </row>
    <row r="1800" spans="2:18" x14ac:dyDescent="0.25">
      <c r="B1800" s="1" t="s">
        <v>13</v>
      </c>
      <c r="C1800" s="1" t="s">
        <v>16</v>
      </c>
      <c r="D1800" s="1" t="s">
        <v>17</v>
      </c>
      <c r="E1800" s="1" t="s">
        <v>12</v>
      </c>
      <c r="F1800">
        <v>18</v>
      </c>
      <c r="G1800">
        <v>0.45</v>
      </c>
      <c r="H1800">
        <v>43</v>
      </c>
      <c r="I1800">
        <v>0.54</v>
      </c>
      <c r="K1800">
        <f t="shared" si="142"/>
        <v>36</v>
      </c>
      <c r="L1800">
        <f t="shared" si="143"/>
        <v>65</v>
      </c>
      <c r="M1800" t="str">
        <f>IF(COUNT(FIND({0,1,2,3,4,5,6,7,8,9},IF(ISBLANK(A1800),IF(LEN(TRIM(B1800))&gt;0,TRIM(B1800),TRIM(C1800)),"")))&gt;0,IF(ISBLANK(A1800),IF(LEN(TRIM(B1800))&gt;0,TRIM(B1800),TRIM(C1800)),""),"")</f>
        <v>36</v>
      </c>
      <c r="N1800" t="str">
        <f>IF(COUNT(FIND({0,1,2,3,4,5,6,7,8,9},IF(ISBLANK(A1800),IF(LEN(TRIM(B1800))&gt;0,TRIM(C1800),LEFT(D1800, 4)),"")))&gt;0,IF(ISBLANK(A1800),IF(LEN(TRIM(B1800))&gt;0,TRIM(C1800),LEFT(D1800, 4)),""),"")</f>
        <v>093</v>
      </c>
      <c r="O1800" t="str">
        <f t="shared" si="144"/>
        <v>NY</v>
      </c>
      <c r="P1800" t="str">
        <f>TRIM(IF(COUNT(FIND({0,1,2,3,4,5,6,7,8,9},B1800))&gt;0,D1800,IF(LEN(TRIM(B1800))&gt;0,CONCATENATE(B1800,C1800,D1800),MID(D1800,4,LEN(D1800)))))</f>
        <v>Schenectady</v>
      </c>
      <c r="Q1800">
        <f t="shared" si="145"/>
        <v>18</v>
      </c>
      <c r="R1800">
        <f t="shared" si="146"/>
        <v>43</v>
      </c>
    </row>
    <row r="1801" spans="2:18" x14ac:dyDescent="0.25">
      <c r="B1801" s="1" t="s">
        <v>78</v>
      </c>
      <c r="C1801" s="1" t="s">
        <v>126</v>
      </c>
      <c r="D1801" s="1" t="s">
        <v>127</v>
      </c>
      <c r="E1801" s="1" t="s">
        <v>80</v>
      </c>
      <c r="F1801">
        <v>17</v>
      </c>
      <c r="G1801">
        <v>0.43</v>
      </c>
      <c r="H1801">
        <v>30</v>
      </c>
      <c r="I1801">
        <v>0.38</v>
      </c>
      <c r="K1801">
        <f t="shared" si="142"/>
        <v>36</v>
      </c>
      <c r="L1801">
        <f t="shared" si="143"/>
        <v>65</v>
      </c>
      <c r="M1801" t="str">
        <f>IF(COUNT(FIND({0,1,2,3,4,5,6,7,8,9},IF(ISBLANK(A1801),IF(LEN(TRIM(B1801))&gt;0,TRIM(B1801),TRIM(C1801)),"")))&gt;0,IF(ISBLANK(A1801),IF(LEN(TRIM(B1801))&gt;0,TRIM(B1801),TRIM(C1801)),""),"")</f>
        <v>09</v>
      </c>
      <c r="N1801" t="str">
        <f>IF(COUNT(FIND({0,1,2,3,4,5,6,7,8,9},IF(ISBLANK(A1801),IF(LEN(TRIM(B1801))&gt;0,TRIM(C1801),LEFT(D1801, 4)),"")))&gt;0,IF(ISBLANK(A1801),IF(LEN(TRIM(B1801))&gt;0,TRIM(C1801),LEFT(D1801, 4)),""),"")</f>
        <v>009</v>
      </c>
      <c r="O1801" t="str">
        <f t="shared" si="144"/>
        <v>Ct</v>
      </c>
      <c r="P1801" t="str">
        <f>TRIM(IF(COUNT(FIND({0,1,2,3,4,5,6,7,8,9},B1801))&gt;0,D1801,IF(LEN(TRIM(B1801))&gt;0,CONCATENATE(B1801,C1801,D1801),MID(D1801,4,LEN(D1801)))))</f>
        <v>New Haven</v>
      </c>
      <c r="Q1801">
        <f t="shared" si="145"/>
        <v>17</v>
      </c>
      <c r="R1801">
        <f t="shared" si="146"/>
        <v>30</v>
      </c>
    </row>
    <row r="1802" spans="2:18" x14ac:dyDescent="0.25">
      <c r="B1802" s="1" t="s">
        <v>95</v>
      </c>
      <c r="C1802" s="1" t="s">
        <v>126</v>
      </c>
      <c r="D1802" s="1" t="s">
        <v>350</v>
      </c>
      <c r="E1802" s="1" t="s">
        <v>98</v>
      </c>
      <c r="F1802">
        <v>17</v>
      </c>
      <c r="G1802">
        <v>0.43</v>
      </c>
      <c r="H1802">
        <v>37</v>
      </c>
      <c r="I1802">
        <v>0.47</v>
      </c>
      <c r="K1802">
        <f t="shared" si="142"/>
        <v>36</v>
      </c>
      <c r="L1802">
        <f t="shared" si="143"/>
        <v>65</v>
      </c>
      <c r="M1802" t="str">
        <f>IF(COUNT(FIND({0,1,2,3,4,5,6,7,8,9},IF(ISBLANK(A1802),IF(LEN(TRIM(B1802))&gt;0,TRIM(B1802),TRIM(C1802)),"")))&gt;0,IF(ISBLANK(A1802),IF(LEN(TRIM(B1802))&gt;0,TRIM(B1802),TRIM(C1802)),""),"")</f>
        <v>12</v>
      </c>
      <c r="N1802" t="str">
        <f>IF(COUNT(FIND({0,1,2,3,4,5,6,7,8,9},IF(ISBLANK(A1802),IF(LEN(TRIM(B1802))&gt;0,TRIM(C1802),LEFT(D1802, 4)),"")))&gt;0,IF(ISBLANK(A1802),IF(LEN(TRIM(B1802))&gt;0,TRIM(C1802),LEFT(D1802, 4)),""),"")</f>
        <v>009</v>
      </c>
      <c r="O1802" t="str">
        <f t="shared" si="144"/>
        <v>Fl</v>
      </c>
      <c r="P1802" t="str">
        <f>TRIM(IF(COUNT(FIND({0,1,2,3,4,5,6,7,8,9},B1802))&gt;0,D1802,IF(LEN(TRIM(B1802))&gt;0,CONCATENATE(B1802,C1802,D1802),MID(D1802,4,LEN(D1802)))))</f>
        <v>Brevard</v>
      </c>
      <c r="Q1802">
        <f t="shared" si="145"/>
        <v>17</v>
      </c>
      <c r="R1802">
        <f t="shared" si="146"/>
        <v>37</v>
      </c>
    </row>
    <row r="1803" spans="2:18" x14ac:dyDescent="0.25">
      <c r="B1803" s="1" t="s">
        <v>78</v>
      </c>
      <c r="C1803" s="1" t="s">
        <v>76</v>
      </c>
      <c r="D1803" s="1" t="s">
        <v>79</v>
      </c>
      <c r="E1803" s="1" t="s">
        <v>80</v>
      </c>
      <c r="F1803">
        <v>17</v>
      </c>
      <c r="G1803">
        <v>0.43</v>
      </c>
      <c r="H1803">
        <v>30</v>
      </c>
      <c r="I1803">
        <v>0.38</v>
      </c>
      <c r="K1803">
        <f t="shared" si="142"/>
        <v>36</v>
      </c>
      <c r="L1803">
        <f t="shared" si="143"/>
        <v>65</v>
      </c>
      <c r="M1803" t="str">
        <f>IF(COUNT(FIND({0,1,2,3,4,5,6,7,8,9},IF(ISBLANK(A1803),IF(LEN(TRIM(B1803))&gt;0,TRIM(B1803),TRIM(C1803)),"")))&gt;0,IF(ISBLANK(A1803),IF(LEN(TRIM(B1803))&gt;0,TRIM(B1803),TRIM(C1803)),""),"")</f>
        <v>09</v>
      </c>
      <c r="N1803" t="str">
        <f>IF(COUNT(FIND({0,1,2,3,4,5,6,7,8,9},IF(ISBLANK(A1803),IF(LEN(TRIM(B1803))&gt;0,TRIM(C1803),LEFT(D1803, 4)),"")))&gt;0,IF(ISBLANK(A1803),IF(LEN(TRIM(B1803))&gt;0,TRIM(C1803),LEFT(D1803, 4)),""),"")</f>
        <v>003</v>
      </c>
      <c r="O1803" t="str">
        <f t="shared" si="144"/>
        <v>Ct</v>
      </c>
      <c r="P1803" t="str">
        <f>TRIM(IF(COUNT(FIND({0,1,2,3,4,5,6,7,8,9},B1803))&gt;0,D1803,IF(LEN(TRIM(B1803))&gt;0,CONCATENATE(B1803,C1803,D1803),MID(D1803,4,LEN(D1803)))))</f>
        <v>Hartford</v>
      </c>
      <c r="Q1803">
        <f t="shared" si="145"/>
        <v>17</v>
      </c>
      <c r="R1803">
        <f t="shared" si="146"/>
        <v>30</v>
      </c>
    </row>
    <row r="1804" spans="2:18" x14ac:dyDescent="0.25">
      <c r="B1804" s="1" t="s">
        <v>95</v>
      </c>
      <c r="C1804" s="1" t="s">
        <v>96</v>
      </c>
      <c r="D1804" s="1" t="s">
        <v>97</v>
      </c>
      <c r="E1804" s="1" t="s">
        <v>98</v>
      </c>
      <c r="F1804">
        <v>16</v>
      </c>
      <c r="G1804">
        <v>0.4</v>
      </c>
      <c r="H1804">
        <v>34</v>
      </c>
      <c r="I1804">
        <v>0.43</v>
      </c>
      <c r="K1804">
        <f t="shared" si="142"/>
        <v>36</v>
      </c>
      <c r="L1804">
        <f t="shared" si="143"/>
        <v>65</v>
      </c>
      <c r="M1804" t="str">
        <f>IF(COUNT(FIND({0,1,2,3,4,5,6,7,8,9},IF(ISBLANK(A1804),IF(LEN(TRIM(B1804))&gt;0,TRIM(B1804),TRIM(C1804)),"")))&gt;0,IF(ISBLANK(A1804),IF(LEN(TRIM(B1804))&gt;0,TRIM(B1804),TRIM(C1804)),""),"")</f>
        <v>12</v>
      </c>
      <c r="N1804" t="str">
        <f>IF(COUNT(FIND({0,1,2,3,4,5,6,7,8,9},IF(ISBLANK(A1804),IF(LEN(TRIM(B1804))&gt;0,TRIM(C1804),LEFT(D1804, 4)),"")))&gt;0,IF(ISBLANK(A1804),IF(LEN(TRIM(B1804))&gt;0,TRIM(C1804),LEFT(D1804, 4)),""),"")</f>
        <v>011</v>
      </c>
      <c r="O1804" t="str">
        <f t="shared" si="144"/>
        <v>Fl</v>
      </c>
      <c r="P1804" t="str">
        <f>TRIM(IF(COUNT(FIND({0,1,2,3,4,5,6,7,8,9},B1804))&gt;0,D1804,IF(LEN(TRIM(B1804))&gt;0,CONCATENATE(B1804,C1804,D1804),MID(D1804,4,LEN(D1804)))))</f>
        <v>Broward</v>
      </c>
      <c r="Q1804">
        <f t="shared" si="145"/>
        <v>16</v>
      </c>
      <c r="R1804">
        <f t="shared" si="146"/>
        <v>34</v>
      </c>
    </row>
    <row r="1805" spans="2:18" x14ac:dyDescent="0.25">
      <c r="B1805" s="1" t="s">
        <v>13</v>
      </c>
      <c r="C1805" s="1" t="s">
        <v>28</v>
      </c>
      <c r="D1805" s="1" t="s">
        <v>29</v>
      </c>
      <c r="E1805" s="1" t="s">
        <v>12</v>
      </c>
      <c r="F1805">
        <v>16</v>
      </c>
      <c r="G1805">
        <v>0.4</v>
      </c>
      <c r="H1805">
        <v>30</v>
      </c>
      <c r="I1805">
        <v>0.38</v>
      </c>
      <c r="K1805">
        <f t="shared" si="142"/>
        <v>36</v>
      </c>
      <c r="L1805">
        <f t="shared" si="143"/>
        <v>65</v>
      </c>
      <c r="M1805" t="str">
        <f>IF(COUNT(FIND({0,1,2,3,4,5,6,7,8,9},IF(ISBLANK(A1805),IF(LEN(TRIM(B1805))&gt;0,TRIM(B1805),TRIM(C1805)),"")))&gt;0,IF(ISBLANK(A1805),IF(LEN(TRIM(B1805))&gt;0,TRIM(B1805),TRIM(C1805)),""),"")</f>
        <v>36</v>
      </c>
      <c r="N1805" t="str">
        <f>IF(COUNT(FIND({0,1,2,3,4,5,6,7,8,9},IF(ISBLANK(A1805),IF(LEN(TRIM(B1805))&gt;0,TRIM(C1805),LEFT(D1805, 4)),"")))&gt;0,IF(ISBLANK(A1805),IF(LEN(TRIM(B1805))&gt;0,TRIM(C1805),LEFT(D1805, 4)),""),"")</f>
        <v>081</v>
      </c>
      <c r="O1805" t="str">
        <f t="shared" si="144"/>
        <v>NY</v>
      </c>
      <c r="P1805" t="str">
        <f>TRIM(IF(COUNT(FIND({0,1,2,3,4,5,6,7,8,9},B1805))&gt;0,D1805,IF(LEN(TRIM(B1805))&gt;0,CONCATENATE(B1805,C1805,D1805),MID(D1805,4,LEN(D1805)))))</f>
        <v>Queens</v>
      </c>
      <c r="Q1805">
        <f t="shared" si="145"/>
        <v>16</v>
      </c>
      <c r="R1805">
        <f t="shared" si="146"/>
        <v>30</v>
      </c>
    </row>
    <row r="1806" spans="2:18" x14ac:dyDescent="0.25">
      <c r="B1806" s="1" t="s">
        <v>144</v>
      </c>
      <c r="C1806" s="1" t="s">
        <v>64</v>
      </c>
      <c r="D1806" s="1" t="s">
        <v>484</v>
      </c>
      <c r="E1806" s="1" t="s">
        <v>146</v>
      </c>
      <c r="F1806">
        <v>15</v>
      </c>
      <c r="G1806">
        <v>0.38</v>
      </c>
      <c r="H1806">
        <v>27</v>
      </c>
      <c r="I1806">
        <v>0.34</v>
      </c>
      <c r="K1806">
        <f t="shared" si="142"/>
        <v>36</v>
      </c>
      <c r="L1806">
        <f t="shared" si="143"/>
        <v>65</v>
      </c>
      <c r="M1806" t="str">
        <f>IF(COUNT(FIND({0,1,2,3,4,5,6,7,8,9},IF(ISBLANK(A1806),IF(LEN(TRIM(B1806))&gt;0,TRIM(B1806),TRIM(C1806)),"")))&gt;0,IF(ISBLANK(A1806),IF(LEN(TRIM(B1806))&gt;0,TRIM(B1806),TRIM(C1806)),""),"")</f>
        <v>17</v>
      </c>
      <c r="N1806" t="str">
        <f>IF(COUNT(FIND({0,1,2,3,4,5,6,7,8,9},IF(ISBLANK(A1806),IF(LEN(TRIM(B1806))&gt;0,TRIM(C1806),LEFT(D1806, 4)),"")))&gt;0,IF(ISBLANK(A1806),IF(LEN(TRIM(B1806))&gt;0,TRIM(C1806),LEFT(D1806, 4)),""),"")</f>
        <v>019</v>
      </c>
      <c r="O1806" t="str">
        <f t="shared" si="144"/>
        <v>Il</v>
      </c>
      <c r="P1806" t="str">
        <f>TRIM(IF(COUNT(FIND({0,1,2,3,4,5,6,7,8,9},B1806))&gt;0,D1806,IF(LEN(TRIM(B1806))&gt;0,CONCATENATE(B1806,C1806,D1806),MID(D1806,4,LEN(D1806)))))</f>
        <v>Champaign</v>
      </c>
      <c r="Q1806">
        <f t="shared" si="145"/>
        <v>15</v>
      </c>
      <c r="R1806">
        <f t="shared" si="146"/>
        <v>27</v>
      </c>
    </row>
    <row r="1807" spans="2:18" x14ac:dyDescent="0.25">
      <c r="B1807" s="1" t="s">
        <v>13</v>
      </c>
      <c r="C1807" s="1" t="s">
        <v>34</v>
      </c>
      <c r="D1807" s="1" t="s">
        <v>35</v>
      </c>
      <c r="E1807" s="1" t="s">
        <v>12</v>
      </c>
      <c r="F1807">
        <v>15</v>
      </c>
      <c r="G1807">
        <v>0.38</v>
      </c>
      <c r="H1807">
        <v>25</v>
      </c>
      <c r="I1807">
        <v>0.32</v>
      </c>
      <c r="K1807">
        <f t="shared" si="142"/>
        <v>36</v>
      </c>
      <c r="L1807">
        <f t="shared" si="143"/>
        <v>65</v>
      </c>
      <c r="M1807" t="str">
        <f>IF(COUNT(FIND({0,1,2,3,4,5,6,7,8,9},IF(ISBLANK(A1807),IF(LEN(TRIM(B1807))&gt;0,TRIM(B1807),TRIM(C1807)),"")))&gt;0,IF(ISBLANK(A1807),IF(LEN(TRIM(B1807))&gt;0,TRIM(B1807),TRIM(C1807)),""),"")</f>
        <v>36</v>
      </c>
      <c r="N1807" t="str">
        <f>IF(COUNT(FIND({0,1,2,3,4,5,6,7,8,9},IF(ISBLANK(A1807),IF(LEN(TRIM(B1807))&gt;0,TRIM(C1807),LEFT(D1807, 4)),"")))&gt;0,IF(ISBLANK(A1807),IF(LEN(TRIM(B1807))&gt;0,TRIM(C1807),LEFT(D1807, 4)),""),"")</f>
        <v>119</v>
      </c>
      <c r="O1807" t="str">
        <f t="shared" si="144"/>
        <v>NY</v>
      </c>
      <c r="P1807" t="str">
        <f>TRIM(IF(COUNT(FIND({0,1,2,3,4,5,6,7,8,9},B1807))&gt;0,D1807,IF(LEN(TRIM(B1807))&gt;0,CONCATENATE(B1807,C1807,D1807),MID(D1807,4,LEN(D1807)))))</f>
        <v>Westchester</v>
      </c>
      <c r="Q1807">
        <f t="shared" si="145"/>
        <v>15</v>
      </c>
      <c r="R1807">
        <f t="shared" si="146"/>
        <v>25</v>
      </c>
    </row>
    <row r="1808" spans="2:18" x14ac:dyDescent="0.25">
      <c r="B1808" s="1" t="s">
        <v>529</v>
      </c>
      <c r="C1808" s="1" t="s">
        <v>16</v>
      </c>
      <c r="D1808" s="1" t="s">
        <v>730</v>
      </c>
      <c r="E1808" s="1" t="s">
        <v>531</v>
      </c>
      <c r="F1808">
        <v>15</v>
      </c>
      <c r="G1808">
        <v>0.38</v>
      </c>
      <c r="H1808">
        <v>32</v>
      </c>
      <c r="I1808">
        <v>0.4</v>
      </c>
      <c r="K1808">
        <f t="shared" si="142"/>
        <v>36</v>
      </c>
      <c r="L1808">
        <f t="shared" si="143"/>
        <v>65</v>
      </c>
      <c r="M1808" t="str">
        <f>IF(COUNT(FIND({0,1,2,3,4,5,6,7,8,9},IF(ISBLANK(A1808),IF(LEN(TRIM(B1808))&gt;0,TRIM(B1808),TRIM(C1808)),"")))&gt;0,IF(ISBLANK(A1808),IF(LEN(TRIM(B1808))&gt;0,TRIM(B1808),TRIM(C1808)),""),"")</f>
        <v>05</v>
      </c>
      <c r="N1808" t="str">
        <f>IF(COUNT(FIND({0,1,2,3,4,5,6,7,8,9},IF(ISBLANK(A1808),IF(LEN(TRIM(B1808))&gt;0,TRIM(C1808),LEFT(D1808, 4)),"")))&gt;0,IF(ISBLANK(A1808),IF(LEN(TRIM(B1808))&gt;0,TRIM(C1808),LEFT(D1808, 4)),""),"")</f>
        <v>093</v>
      </c>
      <c r="O1808" t="str">
        <f t="shared" si="144"/>
        <v>Ar</v>
      </c>
      <c r="P1808" t="str">
        <f>TRIM(IF(COUNT(FIND({0,1,2,3,4,5,6,7,8,9},B1808))&gt;0,D1808,IF(LEN(TRIM(B1808))&gt;0,CONCATENATE(B1808,C1808,D1808),MID(D1808,4,LEN(D1808)))))</f>
        <v>Mississippi</v>
      </c>
      <c r="Q1808">
        <f t="shared" si="145"/>
        <v>15</v>
      </c>
      <c r="R1808">
        <f t="shared" si="146"/>
        <v>32</v>
      </c>
    </row>
    <row r="1809" spans="2:18" x14ac:dyDescent="0.25">
      <c r="B1809" s="1" t="s">
        <v>95</v>
      </c>
      <c r="C1809" s="1" t="s">
        <v>24</v>
      </c>
      <c r="D1809" s="1" t="s">
        <v>108</v>
      </c>
      <c r="E1809" s="1" t="s">
        <v>98</v>
      </c>
      <c r="F1809">
        <v>14</v>
      </c>
      <c r="G1809">
        <v>0.35</v>
      </c>
      <c r="H1809">
        <v>20</v>
      </c>
      <c r="I1809">
        <v>0.25</v>
      </c>
      <c r="K1809">
        <f t="shared" si="142"/>
        <v>36</v>
      </c>
      <c r="L1809">
        <f t="shared" si="143"/>
        <v>65</v>
      </c>
      <c r="M1809" t="str">
        <f>IF(COUNT(FIND({0,1,2,3,4,5,6,7,8,9},IF(ISBLANK(A1809),IF(LEN(TRIM(B1809))&gt;0,TRIM(B1809),TRIM(C1809)),"")))&gt;0,IF(ISBLANK(A1809),IF(LEN(TRIM(B1809))&gt;0,TRIM(B1809),TRIM(C1809)),""),"")</f>
        <v>12</v>
      </c>
      <c r="N1809" t="str">
        <f>IF(COUNT(FIND({0,1,2,3,4,5,6,7,8,9},IF(ISBLANK(A1809),IF(LEN(TRIM(B1809))&gt;0,TRIM(C1809),LEFT(D1809, 4)),"")))&gt;0,IF(ISBLANK(A1809),IF(LEN(TRIM(B1809))&gt;0,TRIM(C1809),LEFT(D1809, 4)),""),"")</f>
        <v>103</v>
      </c>
      <c r="O1809" t="str">
        <f t="shared" si="144"/>
        <v>Fl</v>
      </c>
      <c r="P1809" t="str">
        <f>TRIM(IF(COUNT(FIND({0,1,2,3,4,5,6,7,8,9},B1809))&gt;0,D1809,IF(LEN(TRIM(B1809))&gt;0,CONCATENATE(B1809,C1809,D1809),MID(D1809,4,LEN(D1809)))))</f>
        <v>Pinellas</v>
      </c>
      <c r="Q1809">
        <f t="shared" si="145"/>
        <v>14</v>
      </c>
      <c r="R1809">
        <f t="shared" si="146"/>
        <v>20</v>
      </c>
    </row>
    <row r="1810" spans="2:18" x14ac:dyDescent="0.25">
      <c r="B1810" s="1" t="s">
        <v>426</v>
      </c>
      <c r="C1810" s="1" t="s">
        <v>427</v>
      </c>
      <c r="D1810" s="1" t="s">
        <v>428</v>
      </c>
      <c r="E1810" s="1" t="s">
        <v>429</v>
      </c>
      <c r="F1810">
        <v>14</v>
      </c>
      <c r="G1810">
        <v>0.35</v>
      </c>
      <c r="H1810">
        <v>44</v>
      </c>
      <c r="I1810">
        <v>0.56000000000000005</v>
      </c>
      <c r="K1810">
        <f t="shared" si="142"/>
        <v>36</v>
      </c>
      <c r="L1810">
        <f t="shared" si="143"/>
        <v>65</v>
      </c>
      <c r="M1810" t="str">
        <f>IF(COUNT(FIND({0,1,2,3,4,5,6,7,8,9},IF(ISBLANK(A1810),IF(LEN(TRIM(B1810))&gt;0,TRIM(B1810),TRIM(C1810)),"")))&gt;0,IF(ISBLANK(A1810),IF(LEN(TRIM(B1810))&gt;0,TRIM(B1810),TRIM(C1810)),""),"")</f>
        <v>02</v>
      </c>
      <c r="N1810" t="str">
        <f>IF(COUNT(FIND({0,1,2,3,4,5,6,7,8,9},IF(ISBLANK(A1810),IF(LEN(TRIM(B1810))&gt;0,TRIM(C1810),LEFT(D1810, 4)),"")))&gt;0,IF(ISBLANK(A1810),IF(LEN(TRIM(B1810))&gt;0,TRIM(C1810),LEFT(D1810, 4)),""),"")</f>
        <v>020</v>
      </c>
      <c r="O1810" t="str">
        <f t="shared" si="144"/>
        <v>Ak</v>
      </c>
      <c r="P1810" t="str">
        <f>TRIM(IF(COUNT(FIND({0,1,2,3,4,5,6,7,8,9},B1810))&gt;0,D1810,IF(LEN(TRIM(B1810))&gt;0,CONCATENATE(B1810,C1810,D1810),MID(D1810,4,LEN(D1810)))))</f>
        <v>Anchorage Borough</v>
      </c>
      <c r="Q1810">
        <f t="shared" si="145"/>
        <v>14</v>
      </c>
      <c r="R1810">
        <f t="shared" si="146"/>
        <v>44</v>
      </c>
    </row>
    <row r="1811" spans="2:18" x14ac:dyDescent="0.25">
      <c r="B1811" s="1" t="s">
        <v>256</v>
      </c>
      <c r="C1811" s="1" t="s">
        <v>76</v>
      </c>
      <c r="D1811" s="1" t="s">
        <v>257</v>
      </c>
      <c r="E1811" s="1" t="s">
        <v>258</v>
      </c>
      <c r="F1811">
        <v>14</v>
      </c>
      <c r="G1811">
        <v>0.35</v>
      </c>
      <c r="H1811">
        <v>20</v>
      </c>
      <c r="I1811">
        <v>0.25</v>
      </c>
      <c r="K1811">
        <f t="shared" si="142"/>
        <v>36</v>
      </c>
      <c r="L1811">
        <f t="shared" si="143"/>
        <v>65</v>
      </c>
      <c r="M1811" t="str">
        <f>IF(COUNT(FIND({0,1,2,3,4,5,6,7,8,9},IF(ISBLANK(A1811),IF(LEN(TRIM(B1811))&gt;0,TRIM(B1811),TRIM(C1811)),"")))&gt;0,IF(ISBLANK(A1811),IF(LEN(TRIM(B1811))&gt;0,TRIM(B1811),TRIM(C1811)),""),"")</f>
        <v>32</v>
      </c>
      <c r="N1811" t="str">
        <f>IF(COUNT(FIND({0,1,2,3,4,5,6,7,8,9},IF(ISBLANK(A1811),IF(LEN(TRIM(B1811))&gt;0,TRIM(C1811),LEFT(D1811, 4)),"")))&gt;0,IF(ISBLANK(A1811),IF(LEN(TRIM(B1811))&gt;0,TRIM(C1811),LEFT(D1811, 4)),""),"")</f>
        <v>003</v>
      </c>
      <c r="O1811" t="str">
        <f t="shared" si="144"/>
        <v>Nv</v>
      </c>
      <c r="P1811" t="str">
        <f>TRIM(IF(COUNT(FIND({0,1,2,3,4,5,6,7,8,9},B1811))&gt;0,D1811,IF(LEN(TRIM(B1811))&gt;0,CONCATENATE(B1811,C1811,D1811),MID(D1811,4,LEN(D1811)))))</f>
        <v>Clark</v>
      </c>
      <c r="Q1811">
        <f t="shared" si="145"/>
        <v>14</v>
      </c>
      <c r="R1811">
        <f t="shared" si="146"/>
        <v>20</v>
      </c>
    </row>
    <row r="1812" spans="2:18" x14ac:dyDescent="0.25">
      <c r="B1812" s="1" t="s">
        <v>13</v>
      </c>
      <c r="C1812" s="1" t="s">
        <v>96</v>
      </c>
      <c r="D1812" s="1" t="s">
        <v>184</v>
      </c>
      <c r="E1812" s="1" t="s">
        <v>12</v>
      </c>
      <c r="F1812">
        <v>14</v>
      </c>
      <c r="G1812">
        <v>0.35</v>
      </c>
      <c r="H1812">
        <v>19</v>
      </c>
      <c r="I1812">
        <v>0.24</v>
      </c>
      <c r="K1812">
        <f t="shared" si="142"/>
        <v>36</v>
      </c>
      <c r="L1812">
        <f t="shared" si="143"/>
        <v>65</v>
      </c>
      <c r="M1812" t="str">
        <f>IF(COUNT(FIND({0,1,2,3,4,5,6,7,8,9},IF(ISBLANK(A1812),IF(LEN(TRIM(B1812))&gt;0,TRIM(B1812),TRIM(C1812)),"")))&gt;0,IF(ISBLANK(A1812),IF(LEN(TRIM(B1812))&gt;0,TRIM(B1812),TRIM(C1812)),""),"")</f>
        <v>36</v>
      </c>
      <c r="N1812" t="str">
        <f>IF(COUNT(FIND({0,1,2,3,4,5,6,7,8,9},IF(ISBLANK(A1812),IF(LEN(TRIM(B1812))&gt;0,TRIM(C1812),LEFT(D1812, 4)),"")))&gt;0,IF(ISBLANK(A1812),IF(LEN(TRIM(B1812))&gt;0,TRIM(C1812),LEFT(D1812, 4)),""),"")</f>
        <v>011</v>
      </c>
      <c r="O1812" t="str">
        <f t="shared" si="144"/>
        <v>NY</v>
      </c>
      <c r="P1812" t="str">
        <f>TRIM(IF(COUNT(FIND({0,1,2,3,4,5,6,7,8,9},B1812))&gt;0,D1812,IF(LEN(TRIM(B1812))&gt;0,CONCATENATE(B1812,C1812,D1812),MID(D1812,4,LEN(D1812)))))</f>
        <v>Cayuga</v>
      </c>
      <c r="Q1812">
        <f t="shared" si="145"/>
        <v>14</v>
      </c>
      <c r="R1812">
        <f t="shared" si="146"/>
        <v>19</v>
      </c>
    </row>
    <row r="1813" spans="2:18" x14ac:dyDescent="0.25">
      <c r="B1813" s="1" t="s">
        <v>99</v>
      </c>
      <c r="C1813" s="1" t="s">
        <v>26</v>
      </c>
      <c r="D1813" s="1" t="s">
        <v>304</v>
      </c>
      <c r="E1813" s="1" t="s">
        <v>102</v>
      </c>
      <c r="F1813">
        <v>13</v>
      </c>
      <c r="G1813">
        <v>0.33</v>
      </c>
      <c r="H1813">
        <v>32</v>
      </c>
      <c r="I1813">
        <v>0.4</v>
      </c>
      <c r="K1813">
        <f t="shared" si="142"/>
        <v>36</v>
      </c>
      <c r="L1813">
        <f t="shared" si="143"/>
        <v>65</v>
      </c>
      <c r="M1813" t="str">
        <f>IF(COUNT(FIND({0,1,2,3,4,5,6,7,8,9},IF(ISBLANK(A1813),IF(LEN(TRIM(B1813))&gt;0,TRIM(B1813),TRIM(C1813)),"")))&gt;0,IF(ISBLANK(A1813),IF(LEN(TRIM(B1813))&gt;0,TRIM(B1813),TRIM(C1813)),""),"")</f>
        <v>06</v>
      </c>
      <c r="N1813" t="str">
        <f>IF(COUNT(FIND({0,1,2,3,4,5,6,7,8,9},IF(ISBLANK(A1813),IF(LEN(TRIM(B1813))&gt;0,TRIM(C1813),LEFT(D1813, 4)),"")))&gt;0,IF(ISBLANK(A1813),IF(LEN(TRIM(B1813))&gt;0,TRIM(C1813),LEFT(D1813, 4)),""),"")</f>
        <v>067</v>
      </c>
      <c r="O1813" t="str">
        <f t="shared" si="144"/>
        <v>Ca</v>
      </c>
      <c r="P1813" t="str">
        <f>TRIM(IF(COUNT(FIND({0,1,2,3,4,5,6,7,8,9},B1813))&gt;0,D1813,IF(LEN(TRIM(B1813))&gt;0,CONCATENATE(B1813,C1813,D1813),MID(D1813,4,LEN(D1813)))))</f>
        <v>Sacramento</v>
      </c>
      <c r="Q1813">
        <f t="shared" si="145"/>
        <v>13</v>
      </c>
      <c r="R1813">
        <f t="shared" si="146"/>
        <v>32</v>
      </c>
    </row>
    <row r="1814" spans="2:18" x14ac:dyDescent="0.25">
      <c r="B1814" s="1" t="s">
        <v>13</v>
      </c>
      <c r="C1814" s="1" t="s">
        <v>140</v>
      </c>
      <c r="D1814" s="1" t="s">
        <v>141</v>
      </c>
      <c r="E1814" s="1" t="s">
        <v>12</v>
      </c>
      <c r="F1814">
        <v>13</v>
      </c>
      <c r="G1814">
        <v>0.33</v>
      </c>
      <c r="H1814">
        <v>23</v>
      </c>
      <c r="I1814">
        <v>0.28999999999999998</v>
      </c>
      <c r="K1814">
        <f t="shared" si="142"/>
        <v>36</v>
      </c>
      <c r="L1814">
        <f t="shared" si="143"/>
        <v>65</v>
      </c>
      <c r="M1814" t="str">
        <f>IF(COUNT(FIND({0,1,2,3,4,5,6,7,8,9},IF(ISBLANK(A1814),IF(LEN(TRIM(B1814))&gt;0,TRIM(B1814),TRIM(C1814)),"")))&gt;0,IF(ISBLANK(A1814),IF(LEN(TRIM(B1814))&gt;0,TRIM(B1814),TRIM(C1814)),""),"")</f>
        <v>36</v>
      </c>
      <c r="N1814" t="str">
        <f>IF(COUNT(FIND({0,1,2,3,4,5,6,7,8,9},IF(ISBLANK(A1814),IF(LEN(TRIM(B1814))&gt;0,TRIM(C1814),LEFT(D1814, 4)),"")))&gt;0,IF(ISBLANK(A1814),IF(LEN(TRIM(B1814))&gt;0,TRIM(C1814),LEFT(D1814, 4)),""),"")</f>
        <v>015</v>
      </c>
      <c r="O1814" t="str">
        <f t="shared" si="144"/>
        <v>NY</v>
      </c>
      <c r="P1814" t="str">
        <f>TRIM(IF(COUNT(FIND({0,1,2,3,4,5,6,7,8,9},B1814))&gt;0,D1814,IF(LEN(TRIM(B1814))&gt;0,CONCATENATE(B1814,C1814,D1814),MID(D1814,4,LEN(D1814)))))</f>
        <v>Chemung</v>
      </c>
      <c r="Q1814">
        <f t="shared" si="145"/>
        <v>13</v>
      </c>
      <c r="R1814">
        <f t="shared" si="146"/>
        <v>23</v>
      </c>
    </row>
    <row r="1815" spans="2:18" x14ac:dyDescent="0.25">
      <c r="B1815" s="1" t="s">
        <v>40</v>
      </c>
      <c r="C1815" s="1" t="s">
        <v>41</v>
      </c>
      <c r="D1815" s="1" t="s">
        <v>42</v>
      </c>
      <c r="E1815" s="1" t="s">
        <v>43</v>
      </c>
      <c r="F1815">
        <v>13</v>
      </c>
      <c r="G1815">
        <v>0.33</v>
      </c>
      <c r="H1815">
        <v>25</v>
      </c>
      <c r="I1815">
        <v>0.32</v>
      </c>
      <c r="K1815">
        <f t="shared" si="142"/>
        <v>36</v>
      </c>
      <c r="L1815">
        <f t="shared" si="143"/>
        <v>65</v>
      </c>
      <c r="M1815" t="str">
        <f>IF(COUNT(FIND({0,1,2,3,4,5,6,7,8,9},IF(ISBLANK(A1815),IF(LEN(TRIM(B1815))&gt;0,TRIM(B1815),TRIM(C1815)),"")))&gt;0,IF(ISBLANK(A1815),IF(LEN(TRIM(B1815))&gt;0,TRIM(B1815),TRIM(C1815)),""),"")</f>
        <v>57</v>
      </c>
      <c r="N1815" t="str">
        <f>IF(COUNT(FIND({0,1,2,3,4,5,6,7,8,9},IF(ISBLANK(A1815),IF(LEN(TRIM(B1815))&gt;0,TRIM(C1815),LEFT(D1815, 4)),"")))&gt;0,IF(ISBLANK(A1815),IF(LEN(TRIM(B1815))&gt;0,TRIM(C1815),LEFT(D1815, 4)),""),"")</f>
        <v>001</v>
      </c>
      <c r="O1815" t="str">
        <f t="shared" si="144"/>
        <v>FR</v>
      </c>
      <c r="P1815" t="str">
        <f>TRIM(IF(COUNT(FIND({0,1,2,3,4,5,6,7,8,9},B1815))&gt;0,D1815,IF(LEN(TRIM(B1815))&gt;0,CONCATENATE(B1815,C1815,D1815),MID(D1815,4,LEN(D1815)))))</f>
        <v>Foreign / Overseas</v>
      </c>
      <c r="Q1815">
        <f t="shared" si="145"/>
        <v>13</v>
      </c>
      <c r="R1815">
        <f t="shared" si="146"/>
        <v>25</v>
      </c>
    </row>
    <row r="1816" spans="2:18" x14ac:dyDescent="0.25">
      <c r="B1816" s="1" t="s">
        <v>56</v>
      </c>
      <c r="C1816" s="1" t="s">
        <v>83</v>
      </c>
      <c r="D1816" s="1" t="s">
        <v>25</v>
      </c>
      <c r="E1816" s="1" t="s">
        <v>59</v>
      </c>
      <c r="F1816">
        <v>13</v>
      </c>
      <c r="G1816">
        <v>0.33</v>
      </c>
      <c r="H1816">
        <v>24</v>
      </c>
      <c r="I1816">
        <v>0.3</v>
      </c>
      <c r="K1816">
        <f t="shared" si="142"/>
        <v>36</v>
      </c>
      <c r="L1816">
        <f t="shared" si="143"/>
        <v>65</v>
      </c>
      <c r="M1816" t="str">
        <f>IF(COUNT(FIND({0,1,2,3,4,5,6,7,8,9},IF(ISBLANK(A1816),IF(LEN(TRIM(B1816))&gt;0,TRIM(B1816),TRIM(C1816)),"")))&gt;0,IF(ISBLANK(A1816),IF(LEN(TRIM(B1816))&gt;0,TRIM(B1816),TRIM(C1816)),""),"")</f>
        <v>25</v>
      </c>
      <c r="N1816" t="str">
        <f>IF(COUNT(FIND({0,1,2,3,4,5,6,7,8,9},IF(ISBLANK(A1816),IF(LEN(TRIM(B1816))&gt;0,TRIM(C1816),LEFT(D1816, 4)),"")))&gt;0,IF(ISBLANK(A1816),IF(LEN(TRIM(B1816))&gt;0,TRIM(C1816),LEFT(D1816, 4)),""),"")</f>
        <v>025</v>
      </c>
      <c r="O1816" t="str">
        <f t="shared" si="144"/>
        <v>Ma</v>
      </c>
      <c r="P1816" t="str">
        <f>TRIM(IF(COUNT(FIND({0,1,2,3,4,5,6,7,8,9},B1816))&gt;0,D1816,IF(LEN(TRIM(B1816))&gt;0,CONCATENATE(B1816,C1816,D1816),MID(D1816,4,LEN(D1816)))))</f>
        <v>Suffolk</v>
      </c>
      <c r="Q1816">
        <f t="shared" si="145"/>
        <v>13</v>
      </c>
      <c r="R1816">
        <f t="shared" si="146"/>
        <v>24</v>
      </c>
    </row>
    <row r="1817" spans="2:18" x14ac:dyDescent="0.25">
      <c r="B1817" s="1" t="s">
        <v>95</v>
      </c>
      <c r="C1817" s="1" t="s">
        <v>66</v>
      </c>
      <c r="D1817" s="1" t="s">
        <v>131</v>
      </c>
      <c r="E1817" s="1" t="s">
        <v>98</v>
      </c>
      <c r="F1817">
        <v>12</v>
      </c>
      <c r="G1817">
        <v>0.3</v>
      </c>
      <c r="H1817">
        <v>26</v>
      </c>
      <c r="I1817">
        <v>0.33</v>
      </c>
      <c r="K1817">
        <f t="shared" si="142"/>
        <v>36</v>
      </c>
      <c r="L1817">
        <f t="shared" si="143"/>
        <v>65</v>
      </c>
      <c r="M1817" t="str">
        <f>IF(COUNT(FIND({0,1,2,3,4,5,6,7,8,9},IF(ISBLANK(A1817),IF(LEN(TRIM(B1817))&gt;0,TRIM(B1817),TRIM(C1817)),"")))&gt;0,IF(ISBLANK(A1817),IF(LEN(TRIM(B1817))&gt;0,TRIM(B1817),TRIM(C1817)),""),"")</f>
        <v>12</v>
      </c>
      <c r="N1817" t="str">
        <f>IF(COUNT(FIND({0,1,2,3,4,5,6,7,8,9},IF(ISBLANK(A1817),IF(LEN(TRIM(B1817))&gt;0,TRIM(C1817),LEFT(D1817, 4)),"")))&gt;0,IF(ISBLANK(A1817),IF(LEN(TRIM(B1817))&gt;0,TRIM(C1817),LEFT(D1817, 4)),""),"")</f>
        <v>057</v>
      </c>
      <c r="O1817" t="str">
        <f t="shared" si="144"/>
        <v>Fl</v>
      </c>
      <c r="P1817" t="str">
        <f>TRIM(IF(COUNT(FIND({0,1,2,3,4,5,6,7,8,9},B1817))&gt;0,D1817,IF(LEN(TRIM(B1817))&gt;0,CONCATENATE(B1817,C1817,D1817),MID(D1817,4,LEN(D1817)))))</f>
        <v>Hillsborough</v>
      </c>
      <c r="Q1817">
        <f t="shared" si="145"/>
        <v>12</v>
      </c>
      <c r="R1817">
        <f t="shared" si="146"/>
        <v>26</v>
      </c>
    </row>
    <row r="1818" spans="2:18" x14ac:dyDescent="0.25">
      <c r="B1818" s="1" t="s">
        <v>518</v>
      </c>
      <c r="C1818" s="1" t="s">
        <v>338</v>
      </c>
      <c r="D1818" s="1" t="s">
        <v>731</v>
      </c>
      <c r="E1818" s="1" t="s">
        <v>520</v>
      </c>
      <c r="F1818">
        <v>12</v>
      </c>
      <c r="G1818">
        <v>0.3</v>
      </c>
      <c r="H1818">
        <v>43</v>
      </c>
      <c r="I1818">
        <v>0.54</v>
      </c>
      <c r="K1818">
        <f t="shared" si="142"/>
        <v>36</v>
      </c>
      <c r="L1818">
        <f t="shared" si="143"/>
        <v>65</v>
      </c>
      <c r="M1818" t="str">
        <f>IF(COUNT(FIND({0,1,2,3,4,5,6,7,8,9},IF(ISBLANK(A1818),IF(LEN(TRIM(B1818))&gt;0,TRIM(B1818),TRIM(C1818)),"")))&gt;0,IF(ISBLANK(A1818),IF(LEN(TRIM(B1818))&gt;0,TRIM(B1818),TRIM(C1818)),""),"")</f>
        <v>31</v>
      </c>
      <c r="N1818" t="str">
        <f>IF(COUNT(FIND({0,1,2,3,4,5,6,7,8,9},IF(ISBLANK(A1818),IF(LEN(TRIM(B1818))&gt;0,TRIM(C1818),LEFT(D1818, 4)),"")))&gt;0,IF(ISBLANK(A1818),IF(LEN(TRIM(B1818))&gt;0,TRIM(C1818),LEFT(D1818, 4)),""),"")</f>
        <v>153</v>
      </c>
      <c r="O1818" t="str">
        <f t="shared" si="144"/>
        <v>Ne</v>
      </c>
      <c r="P1818" t="str">
        <f>TRIM(IF(COUNT(FIND({0,1,2,3,4,5,6,7,8,9},B1818))&gt;0,D1818,IF(LEN(TRIM(B1818))&gt;0,CONCATENATE(B1818,C1818,D1818),MID(D1818,4,LEN(D1818)))))</f>
        <v>Sarpy</v>
      </c>
      <c r="Q1818">
        <f t="shared" si="145"/>
        <v>12</v>
      </c>
      <c r="R1818">
        <f t="shared" si="146"/>
        <v>43</v>
      </c>
    </row>
    <row r="1819" spans="2:18" x14ac:dyDescent="0.25">
      <c r="B1819" s="1" t="s">
        <v>13</v>
      </c>
      <c r="C1819" s="1" t="s">
        <v>52</v>
      </c>
      <c r="D1819" s="1" t="s">
        <v>53</v>
      </c>
      <c r="E1819" s="1" t="s">
        <v>12</v>
      </c>
      <c r="F1819">
        <v>12</v>
      </c>
      <c r="G1819">
        <v>0.3</v>
      </c>
      <c r="H1819">
        <v>27</v>
      </c>
      <c r="I1819">
        <v>0.34</v>
      </c>
      <c r="K1819">
        <f t="shared" si="142"/>
        <v>36</v>
      </c>
      <c r="L1819">
        <f t="shared" si="143"/>
        <v>65</v>
      </c>
      <c r="M1819" t="str">
        <f>IF(COUNT(FIND({0,1,2,3,4,5,6,7,8,9},IF(ISBLANK(A1819),IF(LEN(TRIM(B1819))&gt;0,TRIM(B1819),TRIM(C1819)),"")))&gt;0,IF(ISBLANK(A1819),IF(LEN(TRIM(B1819))&gt;0,TRIM(B1819),TRIM(C1819)),""),"")</f>
        <v>36</v>
      </c>
      <c r="N1819" t="str">
        <f>IF(COUNT(FIND({0,1,2,3,4,5,6,7,8,9},IF(ISBLANK(A1819),IF(LEN(TRIM(B1819))&gt;0,TRIM(C1819),LEFT(D1819, 4)),"")))&gt;0,IF(ISBLANK(A1819),IF(LEN(TRIM(B1819))&gt;0,TRIM(C1819),LEFT(D1819, 4)),""),"")</f>
        <v>113</v>
      </c>
      <c r="O1819" t="str">
        <f t="shared" si="144"/>
        <v>NY</v>
      </c>
      <c r="P1819" t="str">
        <f>TRIM(IF(COUNT(FIND({0,1,2,3,4,5,6,7,8,9},B1819))&gt;0,D1819,IF(LEN(TRIM(B1819))&gt;0,CONCATENATE(B1819,C1819,D1819),MID(D1819,4,LEN(D1819)))))</f>
        <v>Warren</v>
      </c>
      <c r="Q1819">
        <f t="shared" si="145"/>
        <v>12</v>
      </c>
      <c r="R1819">
        <f t="shared" si="146"/>
        <v>27</v>
      </c>
    </row>
    <row r="1820" spans="2:18" x14ac:dyDescent="0.25">
      <c r="B1820" s="1" t="s">
        <v>99</v>
      </c>
      <c r="C1820" s="1" t="s">
        <v>100</v>
      </c>
      <c r="D1820" s="1" t="s">
        <v>101</v>
      </c>
      <c r="E1820" s="1" t="s">
        <v>102</v>
      </c>
      <c r="F1820">
        <v>12</v>
      </c>
      <c r="G1820">
        <v>0.3</v>
      </c>
      <c r="H1820">
        <v>19</v>
      </c>
      <c r="I1820">
        <v>0.24</v>
      </c>
      <c r="K1820">
        <f t="shared" si="142"/>
        <v>36</v>
      </c>
      <c r="L1820">
        <f t="shared" si="143"/>
        <v>65</v>
      </c>
      <c r="M1820" t="str">
        <f>IF(COUNT(FIND({0,1,2,3,4,5,6,7,8,9},IF(ISBLANK(A1820),IF(LEN(TRIM(B1820))&gt;0,TRIM(B1820),TRIM(C1820)),"")))&gt;0,IF(ISBLANK(A1820),IF(LEN(TRIM(B1820))&gt;0,TRIM(B1820),TRIM(C1820)),""),"")</f>
        <v>06</v>
      </c>
      <c r="N1820" t="str">
        <f>IF(COUNT(FIND({0,1,2,3,4,5,6,7,8,9},IF(ISBLANK(A1820),IF(LEN(TRIM(B1820))&gt;0,TRIM(C1820),LEFT(D1820, 4)),"")))&gt;0,IF(ISBLANK(A1820),IF(LEN(TRIM(B1820))&gt;0,TRIM(C1820),LEFT(D1820, 4)),""),"")</f>
        <v>037</v>
      </c>
      <c r="O1820" t="str">
        <f t="shared" si="144"/>
        <v>Ca</v>
      </c>
      <c r="P1820" t="str">
        <f>TRIM(IF(COUNT(FIND({0,1,2,3,4,5,6,7,8,9},B1820))&gt;0,D1820,IF(LEN(TRIM(B1820))&gt;0,CONCATENATE(B1820,C1820,D1820),MID(D1820,4,LEN(D1820)))))</f>
        <v>Los Angeles</v>
      </c>
      <c r="Q1820">
        <f t="shared" si="145"/>
        <v>12</v>
      </c>
      <c r="R1820">
        <f t="shared" si="146"/>
        <v>19</v>
      </c>
    </row>
    <row r="1821" spans="2:18" x14ac:dyDescent="0.25">
      <c r="B1821" s="1" t="s">
        <v>147</v>
      </c>
      <c r="C1821" s="1" t="s">
        <v>76</v>
      </c>
      <c r="D1821" s="1" t="s">
        <v>554</v>
      </c>
      <c r="E1821" s="1" t="s">
        <v>149</v>
      </c>
      <c r="F1821">
        <v>12</v>
      </c>
      <c r="G1821">
        <v>0.3</v>
      </c>
      <c r="H1821">
        <v>23</v>
      </c>
      <c r="I1821">
        <v>0.28999999999999998</v>
      </c>
      <c r="K1821">
        <f t="shared" si="142"/>
        <v>36</v>
      </c>
      <c r="L1821">
        <f t="shared" si="143"/>
        <v>65</v>
      </c>
      <c r="M1821" t="str">
        <f>IF(COUNT(FIND({0,1,2,3,4,5,6,7,8,9},IF(ISBLANK(A1821),IF(LEN(TRIM(B1821))&gt;0,TRIM(B1821),TRIM(C1821)),"")))&gt;0,IF(ISBLANK(A1821),IF(LEN(TRIM(B1821))&gt;0,TRIM(B1821),TRIM(C1821)),""),"")</f>
        <v>23</v>
      </c>
      <c r="N1821" t="str">
        <f>IF(COUNT(FIND({0,1,2,3,4,5,6,7,8,9},IF(ISBLANK(A1821),IF(LEN(TRIM(B1821))&gt;0,TRIM(C1821),LEFT(D1821, 4)),"")))&gt;0,IF(ISBLANK(A1821),IF(LEN(TRIM(B1821))&gt;0,TRIM(C1821),LEFT(D1821, 4)),""),"")</f>
        <v>003</v>
      </c>
      <c r="O1821" t="str">
        <f t="shared" si="144"/>
        <v>Me</v>
      </c>
      <c r="P1821" t="str">
        <f>TRIM(IF(COUNT(FIND({0,1,2,3,4,5,6,7,8,9},B1821))&gt;0,D1821,IF(LEN(TRIM(B1821))&gt;0,CONCATENATE(B1821,C1821,D1821),MID(D1821,4,LEN(D1821)))))</f>
        <v>Aroostook</v>
      </c>
      <c r="Q1821">
        <f t="shared" si="145"/>
        <v>12</v>
      </c>
      <c r="R1821">
        <f t="shared" si="146"/>
        <v>23</v>
      </c>
    </row>
    <row r="1822" spans="2:18" x14ac:dyDescent="0.25">
      <c r="B1822" s="1" t="s">
        <v>315</v>
      </c>
      <c r="C1822" s="1" t="s">
        <v>336</v>
      </c>
      <c r="D1822" s="1" t="s">
        <v>337</v>
      </c>
      <c r="E1822" s="1" t="s">
        <v>317</v>
      </c>
      <c r="F1822">
        <v>12</v>
      </c>
      <c r="G1822">
        <v>0.3</v>
      </c>
      <c r="H1822">
        <v>31</v>
      </c>
      <c r="I1822">
        <v>0.39</v>
      </c>
      <c r="K1822">
        <f t="shared" si="142"/>
        <v>36</v>
      </c>
      <c r="L1822">
        <f t="shared" si="143"/>
        <v>65</v>
      </c>
      <c r="M1822" t="str">
        <f>IF(COUNT(FIND({0,1,2,3,4,5,6,7,8,9},IF(ISBLANK(A1822),IF(LEN(TRIM(B1822))&gt;0,TRIM(B1822),TRIM(C1822)),"")))&gt;0,IF(ISBLANK(A1822),IF(LEN(TRIM(B1822))&gt;0,TRIM(B1822),TRIM(C1822)),""),"")</f>
        <v>08</v>
      </c>
      <c r="N1822" t="str">
        <f>IF(COUNT(FIND({0,1,2,3,4,5,6,7,8,9},IF(ISBLANK(A1822),IF(LEN(TRIM(B1822))&gt;0,TRIM(C1822),LEFT(D1822, 4)),"")))&gt;0,IF(ISBLANK(A1822),IF(LEN(TRIM(B1822))&gt;0,TRIM(C1822),LEFT(D1822, 4)),""),"")</f>
        <v>041</v>
      </c>
      <c r="O1822" t="str">
        <f t="shared" si="144"/>
        <v>Co</v>
      </c>
      <c r="P1822" t="str">
        <f>TRIM(IF(COUNT(FIND({0,1,2,3,4,5,6,7,8,9},B1822))&gt;0,D1822,IF(LEN(TRIM(B1822))&gt;0,CONCATENATE(B1822,C1822,D1822),MID(D1822,4,LEN(D1822)))))</f>
        <v>El Paso</v>
      </c>
      <c r="Q1822">
        <f t="shared" si="145"/>
        <v>12</v>
      </c>
      <c r="R1822">
        <f t="shared" si="146"/>
        <v>31</v>
      </c>
    </row>
    <row r="1823" spans="2:18" x14ac:dyDescent="0.25">
      <c r="B1823" s="1" t="s">
        <v>13</v>
      </c>
      <c r="C1823" s="1" t="s">
        <v>188</v>
      </c>
      <c r="D1823" s="1" t="s">
        <v>189</v>
      </c>
      <c r="E1823" s="1" t="s">
        <v>12</v>
      </c>
      <c r="F1823">
        <v>12</v>
      </c>
      <c r="G1823">
        <v>0.3</v>
      </c>
      <c r="H1823">
        <v>17</v>
      </c>
      <c r="I1823">
        <v>0.21</v>
      </c>
      <c r="K1823">
        <f t="shared" si="142"/>
        <v>36</v>
      </c>
      <c r="L1823">
        <f t="shared" si="143"/>
        <v>65</v>
      </c>
      <c r="M1823" t="str">
        <f>IF(COUNT(FIND({0,1,2,3,4,5,6,7,8,9},IF(ISBLANK(A1823),IF(LEN(TRIM(B1823))&gt;0,TRIM(B1823),TRIM(C1823)),"")))&gt;0,IF(ISBLANK(A1823),IF(LEN(TRIM(B1823))&gt;0,TRIM(B1823),TRIM(C1823)),""),"")</f>
        <v>36</v>
      </c>
      <c r="N1823" t="str">
        <f>IF(COUNT(FIND({0,1,2,3,4,5,6,7,8,9},IF(ISBLANK(A1823),IF(LEN(TRIM(B1823))&gt;0,TRIM(C1823),LEFT(D1823, 4)),"")))&gt;0,IF(ISBLANK(A1823),IF(LEN(TRIM(B1823))&gt;0,TRIM(C1823),LEFT(D1823, 4)),""),"")</f>
        <v>069</v>
      </c>
      <c r="O1823" t="str">
        <f t="shared" si="144"/>
        <v>NY</v>
      </c>
      <c r="P1823" t="str">
        <f>TRIM(IF(COUNT(FIND({0,1,2,3,4,5,6,7,8,9},B1823))&gt;0,D1823,IF(LEN(TRIM(B1823))&gt;0,CONCATENATE(B1823,C1823,D1823),MID(D1823,4,LEN(D1823)))))</f>
        <v>Ontario</v>
      </c>
      <c r="Q1823">
        <f t="shared" si="145"/>
        <v>12</v>
      </c>
      <c r="R1823">
        <f t="shared" si="146"/>
        <v>17</v>
      </c>
    </row>
    <row r="1824" spans="2:18" x14ac:dyDescent="0.25">
      <c r="B1824" s="1" t="s">
        <v>159</v>
      </c>
      <c r="C1824" s="1" t="s">
        <v>259</v>
      </c>
      <c r="D1824" s="1" t="s">
        <v>260</v>
      </c>
      <c r="E1824" s="1" t="s">
        <v>161</v>
      </c>
      <c r="F1824">
        <v>11</v>
      </c>
      <c r="G1824">
        <v>0.28000000000000003</v>
      </c>
      <c r="H1824">
        <v>25</v>
      </c>
      <c r="I1824">
        <v>0.32</v>
      </c>
      <c r="K1824">
        <f t="shared" si="142"/>
        <v>36</v>
      </c>
      <c r="L1824">
        <f t="shared" si="143"/>
        <v>65</v>
      </c>
      <c r="M1824" t="str">
        <f>IF(COUNT(FIND({0,1,2,3,4,5,6,7,8,9},IF(ISBLANK(A1824),IF(LEN(TRIM(B1824))&gt;0,TRIM(B1824),TRIM(C1824)),"")))&gt;0,IF(ISBLANK(A1824),IF(LEN(TRIM(B1824))&gt;0,TRIM(B1824),TRIM(C1824)),""),"")</f>
        <v>51</v>
      </c>
      <c r="N1824" t="str">
        <f>IF(COUNT(FIND({0,1,2,3,4,5,6,7,8,9},IF(ISBLANK(A1824),IF(LEN(TRIM(B1824))&gt;0,TRIM(C1824),LEFT(D1824, 4)),"")))&gt;0,IF(ISBLANK(A1824),IF(LEN(TRIM(B1824))&gt;0,TRIM(C1824),LEFT(D1824, 4)),""),"")</f>
        <v>810</v>
      </c>
      <c r="O1824" t="str">
        <f t="shared" si="144"/>
        <v>Va</v>
      </c>
      <c r="P1824" t="str">
        <f>TRIM(IF(COUNT(FIND({0,1,2,3,4,5,6,7,8,9},B1824))&gt;0,D1824,IF(LEN(TRIM(B1824))&gt;0,CONCATENATE(B1824,C1824,D1824),MID(D1824,4,LEN(D1824)))))</f>
        <v>Virginia Beach city</v>
      </c>
      <c r="Q1824">
        <f t="shared" si="145"/>
        <v>11</v>
      </c>
      <c r="R1824">
        <f t="shared" si="146"/>
        <v>25</v>
      </c>
    </row>
    <row r="1825" spans="2:18" x14ac:dyDescent="0.25">
      <c r="B1825" s="1" t="s">
        <v>144</v>
      </c>
      <c r="C1825" s="1" t="s">
        <v>89</v>
      </c>
      <c r="D1825" s="1" t="s">
        <v>145</v>
      </c>
      <c r="E1825" s="1" t="s">
        <v>146</v>
      </c>
      <c r="F1825">
        <v>11</v>
      </c>
      <c r="G1825">
        <v>0.28000000000000003</v>
      </c>
      <c r="H1825">
        <v>16</v>
      </c>
      <c r="I1825">
        <v>0.2</v>
      </c>
      <c r="K1825">
        <f t="shared" si="142"/>
        <v>36</v>
      </c>
      <c r="L1825">
        <f t="shared" si="143"/>
        <v>65</v>
      </c>
      <c r="M1825" t="str">
        <f>IF(COUNT(FIND({0,1,2,3,4,5,6,7,8,9},IF(ISBLANK(A1825),IF(LEN(TRIM(B1825))&gt;0,TRIM(B1825),TRIM(C1825)),"")))&gt;0,IF(ISBLANK(A1825),IF(LEN(TRIM(B1825))&gt;0,TRIM(B1825),TRIM(C1825)),""),"")</f>
        <v>17</v>
      </c>
      <c r="N1825" t="str">
        <f>IF(COUNT(FIND({0,1,2,3,4,5,6,7,8,9},IF(ISBLANK(A1825),IF(LEN(TRIM(B1825))&gt;0,TRIM(C1825),LEFT(D1825, 4)),"")))&gt;0,IF(ISBLANK(A1825),IF(LEN(TRIM(B1825))&gt;0,TRIM(C1825),LEFT(D1825, 4)),""),"")</f>
        <v>031</v>
      </c>
      <c r="O1825" t="str">
        <f t="shared" si="144"/>
        <v>Il</v>
      </c>
      <c r="P1825" t="str">
        <f>TRIM(IF(COUNT(FIND({0,1,2,3,4,5,6,7,8,9},B1825))&gt;0,D1825,IF(LEN(TRIM(B1825))&gt;0,CONCATENATE(B1825,C1825,D1825),MID(D1825,4,LEN(D1825)))))</f>
        <v>Cook</v>
      </c>
      <c r="Q1825">
        <f t="shared" si="145"/>
        <v>11</v>
      </c>
      <c r="R1825">
        <f t="shared" si="146"/>
        <v>16</v>
      </c>
    </row>
    <row r="1826" spans="2:18" x14ac:dyDescent="0.25">
      <c r="B1826" s="1" t="s">
        <v>84</v>
      </c>
      <c r="C1826" s="1" t="s">
        <v>136</v>
      </c>
      <c r="D1826" s="1" t="s">
        <v>58</v>
      </c>
      <c r="E1826" s="1" t="s">
        <v>86</v>
      </c>
      <c r="F1826">
        <v>11</v>
      </c>
      <c r="G1826">
        <v>0.28000000000000003</v>
      </c>
      <c r="H1826">
        <v>20</v>
      </c>
      <c r="I1826">
        <v>0.25</v>
      </c>
      <c r="K1826">
        <f t="shared" si="142"/>
        <v>36</v>
      </c>
      <c r="L1826">
        <f t="shared" si="143"/>
        <v>65</v>
      </c>
      <c r="M1826" t="str">
        <f>IF(COUNT(FIND({0,1,2,3,4,5,6,7,8,9},IF(ISBLANK(A1826),IF(LEN(TRIM(B1826))&gt;0,TRIM(B1826),TRIM(C1826)),"")))&gt;0,IF(ISBLANK(A1826),IF(LEN(TRIM(B1826))&gt;0,TRIM(B1826),TRIM(C1826)),""),"")</f>
        <v>34</v>
      </c>
      <c r="N1826" t="str">
        <f>IF(COUNT(FIND({0,1,2,3,4,5,6,7,8,9},IF(ISBLANK(A1826),IF(LEN(TRIM(B1826))&gt;0,TRIM(C1826),LEFT(D1826, 4)),"")))&gt;0,IF(ISBLANK(A1826),IF(LEN(TRIM(B1826))&gt;0,TRIM(C1826),LEFT(D1826, 4)),""),"")</f>
        <v>023</v>
      </c>
      <c r="O1826" t="str">
        <f t="shared" si="144"/>
        <v>NJ</v>
      </c>
      <c r="P1826" t="str">
        <f>TRIM(IF(COUNT(FIND({0,1,2,3,4,5,6,7,8,9},B1826))&gt;0,D1826,IF(LEN(TRIM(B1826))&gt;0,CONCATENATE(B1826,C1826,D1826),MID(D1826,4,LEN(D1826)))))</f>
        <v>Middlesex</v>
      </c>
      <c r="Q1826">
        <f t="shared" si="145"/>
        <v>11</v>
      </c>
      <c r="R1826">
        <f t="shared" si="146"/>
        <v>20</v>
      </c>
    </row>
    <row r="1827" spans="2:18" x14ac:dyDescent="0.25">
      <c r="B1827" s="1" t="s">
        <v>162</v>
      </c>
      <c r="C1827" s="1" t="s">
        <v>64</v>
      </c>
      <c r="D1827" s="1" t="s">
        <v>314</v>
      </c>
      <c r="E1827" s="1" t="s">
        <v>164</v>
      </c>
      <c r="F1827">
        <v>11</v>
      </c>
      <c r="G1827">
        <v>0.28000000000000003</v>
      </c>
      <c r="H1827">
        <v>30</v>
      </c>
      <c r="I1827">
        <v>0.38</v>
      </c>
      <c r="K1827">
        <f t="shared" si="142"/>
        <v>36</v>
      </c>
      <c r="L1827">
        <f t="shared" si="143"/>
        <v>65</v>
      </c>
      <c r="M1827" t="str">
        <f>IF(COUNT(FIND({0,1,2,3,4,5,6,7,8,9},IF(ISBLANK(A1827),IF(LEN(TRIM(B1827))&gt;0,TRIM(B1827),TRIM(C1827)),"")))&gt;0,IF(ISBLANK(A1827),IF(LEN(TRIM(B1827))&gt;0,TRIM(B1827),TRIM(C1827)),""),"")</f>
        <v>04</v>
      </c>
      <c r="N1827" t="str">
        <f>IF(COUNT(FIND({0,1,2,3,4,5,6,7,8,9},IF(ISBLANK(A1827),IF(LEN(TRIM(B1827))&gt;0,TRIM(C1827),LEFT(D1827, 4)),"")))&gt;0,IF(ISBLANK(A1827),IF(LEN(TRIM(B1827))&gt;0,TRIM(C1827),LEFT(D1827, 4)),""),"")</f>
        <v>019</v>
      </c>
      <c r="O1827" t="str">
        <f t="shared" si="144"/>
        <v>Az</v>
      </c>
      <c r="P1827" t="str">
        <f>TRIM(IF(COUNT(FIND({0,1,2,3,4,5,6,7,8,9},B1827))&gt;0,D1827,IF(LEN(TRIM(B1827))&gt;0,CONCATENATE(B1827,C1827,D1827),MID(D1827,4,LEN(D1827)))))</f>
        <v>Pima</v>
      </c>
      <c r="Q1827">
        <f t="shared" si="145"/>
        <v>11</v>
      </c>
      <c r="R1827">
        <f t="shared" si="146"/>
        <v>30</v>
      </c>
    </row>
    <row r="1828" spans="2:18" x14ac:dyDescent="0.25">
      <c r="B1828" s="1" t="s">
        <v>13</v>
      </c>
      <c r="C1828" s="1" t="s">
        <v>136</v>
      </c>
      <c r="D1828" s="1" t="s">
        <v>153</v>
      </c>
      <c r="E1828" s="1" t="s">
        <v>12</v>
      </c>
      <c r="F1828">
        <v>11</v>
      </c>
      <c r="G1828">
        <v>0.28000000000000003</v>
      </c>
      <c r="H1828">
        <v>18</v>
      </c>
      <c r="I1828">
        <v>0.23</v>
      </c>
      <c r="K1828">
        <f t="shared" si="142"/>
        <v>36</v>
      </c>
      <c r="L1828">
        <f t="shared" si="143"/>
        <v>65</v>
      </c>
      <c r="M1828" t="str">
        <f>IF(COUNT(FIND({0,1,2,3,4,5,6,7,8,9},IF(ISBLANK(A1828),IF(LEN(TRIM(B1828))&gt;0,TRIM(B1828),TRIM(C1828)),"")))&gt;0,IF(ISBLANK(A1828),IF(LEN(TRIM(B1828))&gt;0,TRIM(B1828),TRIM(C1828)),""),"")</f>
        <v>36</v>
      </c>
      <c r="N1828" t="str">
        <f>IF(COUNT(FIND({0,1,2,3,4,5,6,7,8,9},IF(ISBLANK(A1828),IF(LEN(TRIM(B1828))&gt;0,TRIM(C1828),LEFT(D1828, 4)),"")))&gt;0,IF(ISBLANK(A1828),IF(LEN(TRIM(B1828))&gt;0,TRIM(C1828),LEFT(D1828, 4)),""),"")</f>
        <v>023</v>
      </c>
      <c r="O1828" t="str">
        <f t="shared" si="144"/>
        <v>NY</v>
      </c>
      <c r="P1828" t="str">
        <f>TRIM(IF(COUNT(FIND({0,1,2,3,4,5,6,7,8,9},B1828))&gt;0,D1828,IF(LEN(TRIM(B1828))&gt;0,CONCATENATE(B1828,C1828,D1828),MID(D1828,4,LEN(D1828)))))</f>
        <v>Cortland</v>
      </c>
      <c r="Q1828">
        <f t="shared" si="145"/>
        <v>11</v>
      </c>
      <c r="R1828">
        <f t="shared" si="146"/>
        <v>18</v>
      </c>
    </row>
    <row r="1829" spans="2:18" x14ac:dyDescent="0.25">
      <c r="B1829" s="1" t="s">
        <v>175</v>
      </c>
      <c r="C1829" s="1" t="s">
        <v>76</v>
      </c>
      <c r="D1829" s="1" t="s">
        <v>176</v>
      </c>
      <c r="E1829" s="1" t="s">
        <v>177</v>
      </c>
      <c r="F1829">
        <v>10</v>
      </c>
      <c r="G1829">
        <v>0.25</v>
      </c>
      <c r="H1829">
        <v>27</v>
      </c>
      <c r="I1829">
        <v>0.34</v>
      </c>
      <c r="K1829">
        <f t="shared" si="142"/>
        <v>36</v>
      </c>
      <c r="L1829">
        <f t="shared" si="143"/>
        <v>65</v>
      </c>
      <c r="M1829" t="str">
        <f>IF(COUNT(FIND({0,1,2,3,4,5,6,7,8,9},IF(ISBLANK(A1829),IF(LEN(TRIM(B1829))&gt;0,TRIM(B1829),TRIM(C1829)),"")))&gt;0,IF(ISBLANK(A1829),IF(LEN(TRIM(B1829))&gt;0,TRIM(B1829),TRIM(C1829)),""),"")</f>
        <v>15</v>
      </c>
      <c r="N1829" t="str">
        <f>IF(COUNT(FIND({0,1,2,3,4,5,6,7,8,9},IF(ISBLANK(A1829),IF(LEN(TRIM(B1829))&gt;0,TRIM(C1829),LEFT(D1829, 4)),"")))&gt;0,IF(ISBLANK(A1829),IF(LEN(TRIM(B1829))&gt;0,TRIM(C1829),LEFT(D1829, 4)),""),"")</f>
        <v>003</v>
      </c>
      <c r="O1829" t="str">
        <f t="shared" si="144"/>
        <v>Hi</v>
      </c>
      <c r="P1829" t="str">
        <f>TRIM(IF(COUNT(FIND({0,1,2,3,4,5,6,7,8,9},B1829))&gt;0,D1829,IF(LEN(TRIM(B1829))&gt;0,CONCATENATE(B1829,C1829,D1829),MID(D1829,4,LEN(D1829)))))</f>
        <v>Honolulu</v>
      </c>
      <c r="Q1829">
        <f t="shared" si="145"/>
        <v>10</v>
      </c>
      <c r="R1829">
        <f t="shared" si="146"/>
        <v>27</v>
      </c>
    </row>
    <row r="1830" spans="2:18" x14ac:dyDescent="0.25">
      <c r="B1830" s="1" t="s">
        <v>13</v>
      </c>
      <c r="C1830" s="1" t="s">
        <v>89</v>
      </c>
      <c r="D1830" s="1" t="s">
        <v>90</v>
      </c>
      <c r="E1830" s="1" t="s">
        <v>12</v>
      </c>
      <c r="F1830">
        <v>10</v>
      </c>
      <c r="G1830">
        <v>0.25</v>
      </c>
      <c r="H1830">
        <v>23</v>
      </c>
      <c r="I1830">
        <v>0.28999999999999998</v>
      </c>
      <c r="K1830">
        <f t="shared" si="142"/>
        <v>36</v>
      </c>
      <c r="L1830">
        <f t="shared" si="143"/>
        <v>65</v>
      </c>
      <c r="M1830" t="str">
        <f>IF(COUNT(FIND({0,1,2,3,4,5,6,7,8,9},IF(ISBLANK(A1830),IF(LEN(TRIM(B1830))&gt;0,TRIM(B1830),TRIM(C1830)),"")))&gt;0,IF(ISBLANK(A1830),IF(LEN(TRIM(B1830))&gt;0,TRIM(B1830),TRIM(C1830)),""),"")</f>
        <v>36</v>
      </c>
      <c r="N1830" t="str">
        <f>IF(COUNT(FIND({0,1,2,3,4,5,6,7,8,9},IF(ISBLANK(A1830),IF(LEN(TRIM(B1830))&gt;0,TRIM(C1830),LEFT(D1830, 4)),"")))&gt;0,IF(ISBLANK(A1830),IF(LEN(TRIM(B1830))&gt;0,TRIM(C1830),LEFT(D1830, 4)),""),"")</f>
        <v>031</v>
      </c>
      <c r="O1830" t="str">
        <f t="shared" si="144"/>
        <v>NY</v>
      </c>
      <c r="P1830" t="str">
        <f>TRIM(IF(COUNT(FIND({0,1,2,3,4,5,6,7,8,9},B1830))&gt;0,D1830,IF(LEN(TRIM(B1830))&gt;0,CONCATENATE(B1830,C1830,D1830),MID(D1830,4,LEN(D1830)))))</f>
        <v>Essex</v>
      </c>
      <c r="Q1830">
        <f t="shared" si="145"/>
        <v>10</v>
      </c>
      <c r="R1830">
        <f t="shared" si="146"/>
        <v>23</v>
      </c>
    </row>
    <row r="1831" spans="2:18" x14ac:dyDescent="0.25">
      <c r="B1831" s="1" t="s">
        <v>13</v>
      </c>
      <c r="C1831" s="1" t="s">
        <v>93</v>
      </c>
      <c r="D1831" s="1" t="s">
        <v>94</v>
      </c>
      <c r="E1831" s="1" t="s">
        <v>12</v>
      </c>
      <c r="F1831">
        <v>10</v>
      </c>
      <c r="G1831">
        <v>0.25</v>
      </c>
      <c r="H1831">
        <v>16</v>
      </c>
      <c r="I1831">
        <v>0.2</v>
      </c>
      <c r="K1831">
        <f t="shared" si="142"/>
        <v>36</v>
      </c>
      <c r="L1831">
        <f t="shared" si="143"/>
        <v>65</v>
      </c>
      <c r="M1831" t="str">
        <f>IF(COUNT(FIND({0,1,2,3,4,5,6,7,8,9},IF(ISBLANK(A1831),IF(LEN(TRIM(B1831))&gt;0,TRIM(B1831),TRIM(C1831)),"")))&gt;0,IF(ISBLANK(A1831),IF(LEN(TRIM(B1831))&gt;0,TRIM(B1831),TRIM(C1831)),""),"")</f>
        <v>36</v>
      </c>
      <c r="N1831" t="str">
        <f>IF(COUNT(FIND({0,1,2,3,4,5,6,7,8,9},IF(ISBLANK(A1831),IF(LEN(TRIM(B1831))&gt;0,TRIM(C1831),LEFT(D1831, 4)),"")))&gt;0,IF(ISBLANK(A1831),IF(LEN(TRIM(B1831))&gt;0,TRIM(C1831),LEFT(D1831, 4)),""),"")</f>
        <v>109</v>
      </c>
      <c r="O1831" t="str">
        <f t="shared" si="144"/>
        <v>NY</v>
      </c>
      <c r="P1831" t="str">
        <f>TRIM(IF(COUNT(FIND({0,1,2,3,4,5,6,7,8,9},B1831))&gt;0,D1831,IF(LEN(TRIM(B1831))&gt;0,CONCATENATE(B1831,C1831,D1831),MID(D1831,4,LEN(D1831)))))</f>
        <v>Tompkins</v>
      </c>
      <c r="Q1831">
        <f t="shared" si="145"/>
        <v>10</v>
      </c>
      <c r="R1831">
        <f t="shared" si="146"/>
        <v>16</v>
      </c>
    </row>
    <row r="1832" spans="2:18" x14ac:dyDescent="0.25">
      <c r="B1832" s="1" t="s">
        <v>99</v>
      </c>
      <c r="C1832" s="1" t="s">
        <v>44</v>
      </c>
      <c r="D1832" s="1" t="s">
        <v>720</v>
      </c>
      <c r="E1832" s="1" t="s">
        <v>102</v>
      </c>
      <c r="F1832">
        <v>10</v>
      </c>
      <c r="G1832">
        <v>0.25</v>
      </c>
      <c r="H1832">
        <v>30</v>
      </c>
      <c r="I1832">
        <v>0.38</v>
      </c>
      <c r="K1832">
        <f t="shared" si="142"/>
        <v>36</v>
      </c>
      <c r="L1832">
        <f t="shared" si="143"/>
        <v>65</v>
      </c>
      <c r="M1832" t="str">
        <f>IF(COUNT(FIND({0,1,2,3,4,5,6,7,8,9},IF(ISBLANK(A1832),IF(LEN(TRIM(B1832))&gt;0,TRIM(B1832),TRIM(C1832)),"")))&gt;0,IF(ISBLANK(A1832),IF(LEN(TRIM(B1832))&gt;0,TRIM(B1832),TRIM(C1832)),""),"")</f>
        <v>06</v>
      </c>
      <c r="N1832" t="str">
        <f>IF(COUNT(FIND({0,1,2,3,4,5,6,7,8,9},IF(ISBLANK(A1832),IF(LEN(TRIM(B1832))&gt;0,TRIM(C1832),LEFT(D1832, 4)),"")))&gt;0,IF(ISBLANK(A1832),IF(LEN(TRIM(B1832))&gt;0,TRIM(C1832),LEFT(D1832, 4)),""),"")</f>
        <v>047</v>
      </c>
      <c r="O1832" t="str">
        <f t="shared" si="144"/>
        <v>Ca</v>
      </c>
      <c r="P1832" t="str">
        <f>TRIM(IF(COUNT(FIND({0,1,2,3,4,5,6,7,8,9},B1832))&gt;0,D1832,IF(LEN(TRIM(B1832))&gt;0,CONCATENATE(B1832,C1832,D1832),MID(D1832,4,LEN(D1832)))))</f>
        <v>Merced</v>
      </c>
      <c r="Q1832">
        <f t="shared" si="145"/>
        <v>10</v>
      </c>
      <c r="R1832">
        <f t="shared" si="146"/>
        <v>30</v>
      </c>
    </row>
    <row r="1833" spans="2:18" x14ac:dyDescent="0.25">
      <c r="B1833" s="1" t="s">
        <v>78</v>
      </c>
      <c r="C1833" s="1" t="s">
        <v>41</v>
      </c>
      <c r="D1833" s="1" t="s">
        <v>115</v>
      </c>
      <c r="E1833" s="1" t="s">
        <v>80</v>
      </c>
      <c r="F1833">
        <v>10</v>
      </c>
      <c r="G1833">
        <v>0.25</v>
      </c>
      <c r="H1833">
        <v>25</v>
      </c>
      <c r="I1833">
        <v>0.32</v>
      </c>
      <c r="K1833">
        <f t="shared" si="142"/>
        <v>36</v>
      </c>
      <c r="L1833">
        <f t="shared" si="143"/>
        <v>65</v>
      </c>
      <c r="M1833" t="str">
        <f>IF(COUNT(FIND({0,1,2,3,4,5,6,7,8,9},IF(ISBLANK(A1833),IF(LEN(TRIM(B1833))&gt;0,TRIM(B1833),TRIM(C1833)),"")))&gt;0,IF(ISBLANK(A1833),IF(LEN(TRIM(B1833))&gt;0,TRIM(B1833),TRIM(C1833)),""),"")</f>
        <v>09</v>
      </c>
      <c r="N1833" t="str">
        <f>IF(COUNT(FIND({0,1,2,3,4,5,6,7,8,9},IF(ISBLANK(A1833),IF(LEN(TRIM(B1833))&gt;0,TRIM(C1833),LEFT(D1833, 4)),"")))&gt;0,IF(ISBLANK(A1833),IF(LEN(TRIM(B1833))&gt;0,TRIM(C1833),LEFT(D1833, 4)),""),"")</f>
        <v>001</v>
      </c>
      <c r="O1833" t="str">
        <f t="shared" si="144"/>
        <v>Ct</v>
      </c>
      <c r="P1833" t="str">
        <f>TRIM(IF(COUNT(FIND({0,1,2,3,4,5,6,7,8,9},B1833))&gt;0,D1833,IF(LEN(TRIM(B1833))&gt;0,CONCATENATE(B1833,C1833,D1833),MID(D1833,4,LEN(D1833)))))</f>
        <v>Fairfield</v>
      </c>
      <c r="Q1833">
        <f t="shared" si="145"/>
        <v>10</v>
      </c>
      <c r="R1833">
        <f t="shared" si="146"/>
        <v>25</v>
      </c>
    </row>
    <row r="1834" spans="2:18" x14ac:dyDescent="0.25">
      <c r="B1834" s="1" t="s">
        <v>156</v>
      </c>
      <c r="C1834" s="1" t="s">
        <v>68</v>
      </c>
      <c r="D1834" s="1" t="s">
        <v>157</v>
      </c>
      <c r="E1834" s="1" t="s">
        <v>158</v>
      </c>
      <c r="F1834">
        <v>10</v>
      </c>
      <c r="G1834">
        <v>0.25</v>
      </c>
      <c r="H1834">
        <v>17</v>
      </c>
      <c r="I1834">
        <v>0.21</v>
      </c>
      <c r="K1834">
        <f t="shared" si="142"/>
        <v>36</v>
      </c>
      <c r="L1834">
        <f t="shared" si="143"/>
        <v>65</v>
      </c>
      <c r="M1834" t="str">
        <f>IF(COUNT(FIND({0,1,2,3,4,5,6,7,8,9},IF(ISBLANK(A1834),IF(LEN(TRIM(B1834))&gt;0,TRIM(B1834),TRIM(C1834)),"")))&gt;0,IF(ISBLANK(A1834),IF(LEN(TRIM(B1834))&gt;0,TRIM(B1834),TRIM(C1834)),""),"")</f>
        <v>44</v>
      </c>
      <c r="N1834" t="str">
        <f>IF(COUNT(FIND({0,1,2,3,4,5,6,7,8,9},IF(ISBLANK(A1834),IF(LEN(TRIM(B1834))&gt;0,TRIM(C1834),LEFT(D1834, 4)),"")))&gt;0,IF(ISBLANK(A1834),IF(LEN(TRIM(B1834))&gt;0,TRIM(C1834),LEFT(D1834, 4)),""),"")</f>
        <v>007</v>
      </c>
      <c r="O1834" t="str">
        <f t="shared" si="144"/>
        <v>RI</v>
      </c>
      <c r="P1834" t="str">
        <f>TRIM(IF(COUNT(FIND({0,1,2,3,4,5,6,7,8,9},B1834))&gt;0,D1834,IF(LEN(TRIM(B1834))&gt;0,CONCATENATE(B1834,C1834,D1834),MID(D1834,4,LEN(D1834)))))</f>
        <v>Providence</v>
      </c>
      <c r="Q1834">
        <f t="shared" si="145"/>
        <v>10</v>
      </c>
      <c r="R1834">
        <f t="shared" si="146"/>
        <v>17</v>
      </c>
    </row>
    <row r="1835" spans="2:18" x14ac:dyDescent="0.25">
      <c r="B1835" s="1" t="s">
        <v>194</v>
      </c>
      <c r="C1835" s="1" t="s">
        <v>195</v>
      </c>
      <c r="D1835" s="1" t="s">
        <v>196</v>
      </c>
      <c r="E1835" s="1" t="s">
        <v>197</v>
      </c>
      <c r="F1835">
        <v>118</v>
      </c>
      <c r="G1835">
        <v>2.96</v>
      </c>
      <c r="H1835">
        <v>229</v>
      </c>
      <c r="I1835">
        <v>2.89</v>
      </c>
      <c r="K1835">
        <f t="shared" si="142"/>
        <v>36</v>
      </c>
      <c r="L1835">
        <f t="shared" si="143"/>
        <v>65</v>
      </c>
      <c r="M1835" t="str">
        <f>IF(COUNT(FIND({0,1,2,3,4,5,6,7,8,9},IF(ISBLANK(A1835),IF(LEN(TRIM(B1835))&gt;0,TRIM(B1835),TRIM(C1835)),"")))&gt;0,IF(ISBLANK(A1835),IF(LEN(TRIM(B1835))&gt;0,TRIM(B1835),TRIM(C1835)),""),"")</f>
        <v/>
      </c>
      <c r="N1835" t="str">
        <f>IF(COUNT(FIND({0,1,2,3,4,5,6,7,8,9},IF(ISBLANK(A1835),IF(LEN(TRIM(B1835))&gt;0,TRIM(C1835),LEFT(D1835, 4)),"")))&gt;0,IF(ISBLANK(A1835),IF(LEN(TRIM(B1835))&gt;0,TRIM(C1835),LEFT(D1835, 4)),""),"")</f>
        <v/>
      </c>
      <c r="O1835" t="str">
        <f t="shared" si="144"/>
        <v>XX</v>
      </c>
      <c r="P1835" t="str">
        <f>TRIM(IF(COUNT(FIND({0,1,2,3,4,5,6,7,8,9},B1835))&gt;0,D1835,IF(LEN(TRIM(B1835))&gt;0,CONCATENATE(B1835,C1835,D1835),MID(D1835,4,LEN(D1835)))))</f>
        <v>Same State</v>
      </c>
      <c r="Q1835">
        <f t="shared" si="145"/>
        <v>118</v>
      </c>
      <c r="R1835">
        <f t="shared" si="146"/>
        <v>229</v>
      </c>
    </row>
    <row r="1836" spans="2:18" x14ac:dyDescent="0.25">
      <c r="B1836" s="1" t="s">
        <v>198</v>
      </c>
      <c r="C1836" s="1" t="s">
        <v>199</v>
      </c>
      <c r="D1836" s="1" t="s">
        <v>200</v>
      </c>
      <c r="E1836" s="1" t="s">
        <v>197</v>
      </c>
      <c r="F1836">
        <v>324</v>
      </c>
      <c r="G1836">
        <v>8.1199999999999992</v>
      </c>
      <c r="H1836">
        <v>617</v>
      </c>
      <c r="I1836">
        <v>7.8</v>
      </c>
      <c r="K1836">
        <f t="shared" si="142"/>
        <v>36</v>
      </c>
      <c r="L1836">
        <f t="shared" si="143"/>
        <v>65</v>
      </c>
      <c r="M1836" t="str">
        <f>IF(COUNT(FIND({0,1,2,3,4,5,6,7,8,9},IF(ISBLANK(A1836),IF(LEN(TRIM(B1836))&gt;0,TRIM(B1836),TRIM(C1836)),"")))&gt;0,IF(ISBLANK(A1836),IF(LEN(TRIM(B1836))&gt;0,TRIM(B1836),TRIM(C1836)),""),"")</f>
        <v/>
      </c>
      <c r="N1836" t="str">
        <f>IF(COUNT(FIND({0,1,2,3,4,5,6,7,8,9},IF(ISBLANK(A1836),IF(LEN(TRIM(B1836))&gt;0,TRIM(C1836),LEFT(D1836, 4)),"")))&gt;0,IF(ISBLANK(A1836),IF(LEN(TRIM(B1836))&gt;0,TRIM(C1836),LEFT(D1836, 4)),""),"")</f>
        <v/>
      </c>
      <c r="O1836" t="str">
        <f t="shared" si="144"/>
        <v>XX</v>
      </c>
      <c r="P1836" t="str">
        <f>TRIM(IF(COUNT(FIND({0,1,2,3,4,5,6,7,8,9},B1836))&gt;0,D1836,IF(LEN(TRIM(B1836))&gt;0,CONCATENATE(B1836,C1836,D1836),MID(D1836,4,LEN(D1836)))))</f>
        <v>Region 1: Northeast</v>
      </c>
      <c r="Q1836">
        <f t="shared" si="145"/>
        <v>324</v>
      </c>
      <c r="R1836">
        <f t="shared" si="146"/>
        <v>617</v>
      </c>
    </row>
    <row r="1837" spans="2:18" x14ac:dyDescent="0.25">
      <c r="B1837" s="1" t="s">
        <v>198</v>
      </c>
      <c r="C1837" s="1" t="s">
        <v>199</v>
      </c>
      <c r="D1837" s="1" t="s">
        <v>201</v>
      </c>
      <c r="E1837" s="1" t="s">
        <v>197</v>
      </c>
      <c r="F1837">
        <v>257</v>
      </c>
      <c r="G1837">
        <v>6.44</v>
      </c>
      <c r="H1837">
        <v>556</v>
      </c>
      <c r="I1837">
        <v>7.03</v>
      </c>
      <c r="K1837">
        <f t="shared" si="142"/>
        <v>36</v>
      </c>
      <c r="L1837">
        <f t="shared" si="143"/>
        <v>65</v>
      </c>
      <c r="M1837" t="str">
        <f>IF(COUNT(FIND({0,1,2,3,4,5,6,7,8,9},IF(ISBLANK(A1837),IF(LEN(TRIM(B1837))&gt;0,TRIM(B1837),TRIM(C1837)),"")))&gt;0,IF(ISBLANK(A1837),IF(LEN(TRIM(B1837))&gt;0,TRIM(B1837),TRIM(C1837)),""),"")</f>
        <v/>
      </c>
      <c r="N1837" t="str">
        <f>IF(COUNT(FIND({0,1,2,3,4,5,6,7,8,9},IF(ISBLANK(A1837),IF(LEN(TRIM(B1837))&gt;0,TRIM(C1837),LEFT(D1837, 4)),"")))&gt;0,IF(ISBLANK(A1837),IF(LEN(TRIM(B1837))&gt;0,TRIM(C1837),LEFT(D1837, 4)),""),"")</f>
        <v/>
      </c>
      <c r="O1837" t="str">
        <f t="shared" si="144"/>
        <v>XX</v>
      </c>
      <c r="P1837" t="str">
        <f>TRIM(IF(COUNT(FIND({0,1,2,3,4,5,6,7,8,9},B1837))&gt;0,D1837,IF(LEN(TRIM(B1837))&gt;0,CONCATENATE(B1837,C1837,D1837),MID(D1837,4,LEN(D1837)))))</f>
        <v>Region 2: Midwest</v>
      </c>
      <c r="Q1837">
        <f t="shared" si="145"/>
        <v>257</v>
      </c>
      <c r="R1837">
        <f t="shared" si="146"/>
        <v>556</v>
      </c>
    </row>
    <row r="1838" spans="2:18" x14ac:dyDescent="0.25">
      <c r="B1838" s="1" t="s">
        <v>198</v>
      </c>
      <c r="C1838" s="1" t="s">
        <v>199</v>
      </c>
      <c r="D1838" s="1" t="s">
        <v>202</v>
      </c>
      <c r="E1838" s="1" t="s">
        <v>197</v>
      </c>
      <c r="F1838">
        <v>518</v>
      </c>
      <c r="G1838">
        <v>12.98</v>
      </c>
      <c r="H1838">
        <v>1008</v>
      </c>
      <c r="I1838">
        <v>12.74</v>
      </c>
      <c r="K1838">
        <f t="shared" si="142"/>
        <v>36</v>
      </c>
      <c r="L1838">
        <f t="shared" si="143"/>
        <v>65</v>
      </c>
      <c r="M1838" t="str">
        <f>IF(COUNT(FIND({0,1,2,3,4,5,6,7,8,9},IF(ISBLANK(A1838),IF(LEN(TRIM(B1838))&gt;0,TRIM(B1838),TRIM(C1838)),"")))&gt;0,IF(ISBLANK(A1838),IF(LEN(TRIM(B1838))&gt;0,TRIM(B1838),TRIM(C1838)),""),"")</f>
        <v/>
      </c>
      <c r="N1838" t="str">
        <f>IF(COUNT(FIND({0,1,2,3,4,5,6,7,8,9},IF(ISBLANK(A1838),IF(LEN(TRIM(B1838))&gt;0,TRIM(C1838),LEFT(D1838, 4)),"")))&gt;0,IF(ISBLANK(A1838),IF(LEN(TRIM(B1838))&gt;0,TRIM(C1838),LEFT(D1838, 4)),""),"")</f>
        <v/>
      </c>
      <c r="O1838" t="str">
        <f t="shared" si="144"/>
        <v>XX</v>
      </c>
      <c r="P1838" t="str">
        <f>TRIM(IF(COUNT(FIND({0,1,2,3,4,5,6,7,8,9},B1838))&gt;0,D1838,IF(LEN(TRIM(B1838))&gt;0,CONCATENATE(B1838,C1838,D1838),MID(D1838,4,LEN(D1838)))))</f>
        <v>Region 3: South</v>
      </c>
      <c r="Q1838">
        <f t="shared" si="145"/>
        <v>518</v>
      </c>
      <c r="R1838">
        <f t="shared" si="146"/>
        <v>1008</v>
      </c>
    </row>
    <row r="1839" spans="2:18" x14ac:dyDescent="0.25">
      <c r="B1839" s="1" t="s">
        <v>198</v>
      </c>
      <c r="C1839" s="1" t="s">
        <v>199</v>
      </c>
      <c r="D1839" s="1" t="s">
        <v>203</v>
      </c>
      <c r="E1839" s="1" t="s">
        <v>197</v>
      </c>
      <c r="F1839">
        <v>157</v>
      </c>
      <c r="G1839">
        <v>3.93</v>
      </c>
      <c r="H1839">
        <v>330</v>
      </c>
      <c r="I1839">
        <v>4.17</v>
      </c>
      <c r="K1839">
        <f t="shared" si="142"/>
        <v>36</v>
      </c>
      <c r="L1839">
        <f t="shared" si="143"/>
        <v>65</v>
      </c>
      <c r="M1839" t="str">
        <f>IF(COUNT(FIND({0,1,2,3,4,5,6,7,8,9},IF(ISBLANK(A1839),IF(LEN(TRIM(B1839))&gt;0,TRIM(B1839),TRIM(C1839)),"")))&gt;0,IF(ISBLANK(A1839),IF(LEN(TRIM(B1839))&gt;0,TRIM(B1839),TRIM(C1839)),""),"")</f>
        <v/>
      </c>
      <c r="N1839" t="str">
        <f>IF(COUNT(FIND({0,1,2,3,4,5,6,7,8,9},IF(ISBLANK(A1839),IF(LEN(TRIM(B1839))&gt;0,TRIM(C1839),LEFT(D1839, 4)),"")))&gt;0,IF(ISBLANK(A1839),IF(LEN(TRIM(B1839))&gt;0,TRIM(C1839),LEFT(D1839, 4)),""),"")</f>
        <v/>
      </c>
      <c r="O1839" t="str">
        <f t="shared" si="144"/>
        <v>XX</v>
      </c>
      <c r="P1839" t="str">
        <f>TRIM(IF(COUNT(FIND({0,1,2,3,4,5,6,7,8,9},B1839))&gt;0,D1839,IF(LEN(TRIM(B1839))&gt;0,CONCATENATE(B1839,C1839,D1839),MID(D1839,4,LEN(D1839)))))</f>
        <v>Region 4: West</v>
      </c>
      <c r="Q1839">
        <f t="shared" si="145"/>
        <v>157</v>
      </c>
      <c r="R1839">
        <f t="shared" si="146"/>
        <v>330</v>
      </c>
    </row>
    <row r="1840" spans="2:18" x14ac:dyDescent="0.25">
      <c r="B1840" s="1" t="s">
        <v>204</v>
      </c>
      <c r="C1840" s="1" t="s">
        <v>205</v>
      </c>
      <c r="D1840" s="1" t="s">
        <v>560</v>
      </c>
      <c r="E1840" s="1" t="s">
        <v>197</v>
      </c>
      <c r="F1840">
        <v>86417</v>
      </c>
      <c r="H1840">
        <v>191276</v>
      </c>
      <c r="K1840">
        <f t="shared" si="142"/>
        <v>36</v>
      </c>
      <c r="L1840">
        <f t="shared" si="143"/>
        <v>65</v>
      </c>
      <c r="M1840" t="str">
        <f>IF(COUNT(FIND({0,1,2,3,4,5,6,7,8,9},IF(ISBLANK(A1840),IF(LEN(TRIM(B1840))&gt;0,TRIM(B1840),TRIM(C1840)),"")))&gt;0,IF(ISBLANK(A1840),IF(LEN(TRIM(B1840))&gt;0,TRIM(B1840),TRIM(C1840)),""),"")</f>
        <v>36</v>
      </c>
      <c r="N1840" t="str">
        <f>IF(COUNT(FIND({0,1,2,3,4,5,6,7,8,9},IF(ISBLANK(A1840),IF(LEN(TRIM(B1840))&gt;0,TRIM(C1840),LEFT(D1840, 4)),"")))&gt;0,IF(ISBLANK(A1840),IF(LEN(TRIM(B1840))&gt;0,TRIM(C1840),LEFT(D1840, 4)),""),"")</f>
        <v xml:space="preserve">065 </v>
      </c>
      <c r="O1840" t="str">
        <f t="shared" si="144"/>
        <v>XX</v>
      </c>
      <c r="P1840" t="str">
        <f>TRIM(IF(COUNT(FIND({0,1,2,3,4,5,6,7,8,9},B1840))&gt;0,D1840,IF(LEN(TRIM(B1840))&gt;0,CONCATENATE(B1840,C1840,D1840),MID(D1840,4,LEN(D1840)))))</f>
        <v>County Non-Migrants</v>
      </c>
      <c r="Q1840">
        <f t="shared" si="145"/>
        <v>86417</v>
      </c>
      <c r="R1840">
        <f t="shared" si="146"/>
        <v>191276</v>
      </c>
    </row>
    <row r="1841" spans="1:18" x14ac:dyDescent="0.25">
      <c r="A1841">
        <v>36</v>
      </c>
      <c r="B1841" s="1" t="s">
        <v>498</v>
      </c>
      <c r="C1841" s="1" t="s">
        <v>273</v>
      </c>
      <c r="D1841" s="1" t="s">
        <v>561</v>
      </c>
      <c r="E1841" s="1" t="s">
        <v>12</v>
      </c>
      <c r="F1841">
        <v>7552</v>
      </c>
      <c r="H1841">
        <v>13274</v>
      </c>
      <c r="K1841">
        <f t="shared" si="142"/>
        <v>36</v>
      </c>
      <c r="L1841">
        <f t="shared" si="143"/>
        <v>67</v>
      </c>
      <c r="M1841" t="str">
        <f>IF(COUNT(FIND({0,1,2,3,4,5,6,7,8,9},IF(ISBLANK(A1841),IF(LEN(TRIM(B1841))&gt;0,TRIM(B1841),TRIM(C1841)),"")))&gt;0,IF(ISBLANK(A1841),IF(LEN(TRIM(B1841))&gt;0,TRIM(B1841),TRIM(C1841)),""),"")</f>
        <v/>
      </c>
      <c r="N1841" t="str">
        <f>IF(COUNT(FIND({0,1,2,3,4,5,6,7,8,9},IF(ISBLANK(A1841),IF(LEN(TRIM(B1841))&gt;0,TRIM(C1841),LEFT(D1841, 4)),"")))&gt;0,IF(ISBLANK(A1841),IF(LEN(TRIM(B1841))&gt;0,TRIM(C1841),LEFT(D1841, 4)),""),"")</f>
        <v/>
      </c>
      <c r="O1841" t="str">
        <f t="shared" si="144"/>
        <v>NY</v>
      </c>
      <c r="P1841" t="str">
        <f>TRIM(IF(COUNT(FIND({0,1,2,3,4,5,6,7,8,9},B1841))&gt;0,D1841,IF(LEN(TRIM(B1841))&gt;0,CONCATENATE(B1841,C1841,D1841),MID(D1841,4,LEN(D1841)))))</f>
        <v>Onondaga Total Migration</v>
      </c>
      <c r="Q1841">
        <f t="shared" si="145"/>
        <v>7552</v>
      </c>
      <c r="R1841">
        <f t="shared" si="146"/>
        <v>13274</v>
      </c>
    </row>
    <row r="1842" spans="1:18" x14ac:dyDescent="0.25">
      <c r="B1842" s="1" t="s">
        <v>13</v>
      </c>
      <c r="C1842" s="1" t="s">
        <v>133</v>
      </c>
      <c r="D1842" s="1" t="s">
        <v>134</v>
      </c>
      <c r="E1842" s="1" t="s">
        <v>12</v>
      </c>
      <c r="F1842">
        <v>916</v>
      </c>
      <c r="G1842">
        <v>12.13</v>
      </c>
      <c r="H1842">
        <v>1630</v>
      </c>
      <c r="I1842">
        <v>12.28</v>
      </c>
      <c r="K1842">
        <f t="shared" si="142"/>
        <v>36</v>
      </c>
      <c r="L1842">
        <f t="shared" si="143"/>
        <v>67</v>
      </c>
      <c r="M1842" t="str">
        <f>IF(COUNT(FIND({0,1,2,3,4,5,6,7,8,9},IF(ISBLANK(A1842),IF(LEN(TRIM(B1842))&gt;0,TRIM(B1842),TRIM(C1842)),"")))&gt;0,IF(ISBLANK(A1842),IF(LEN(TRIM(B1842))&gt;0,TRIM(B1842),TRIM(C1842)),""),"")</f>
        <v>36</v>
      </c>
      <c r="N1842" t="str">
        <f>IF(COUNT(FIND({0,1,2,3,4,5,6,7,8,9},IF(ISBLANK(A1842),IF(LEN(TRIM(B1842))&gt;0,TRIM(C1842),LEFT(D1842, 4)),"")))&gt;0,IF(ISBLANK(A1842),IF(LEN(TRIM(B1842))&gt;0,TRIM(C1842),LEFT(D1842, 4)),""),"")</f>
        <v>075</v>
      </c>
      <c r="O1842" t="str">
        <f t="shared" si="144"/>
        <v>NY</v>
      </c>
      <c r="P1842" t="str">
        <f>TRIM(IF(COUNT(FIND({0,1,2,3,4,5,6,7,8,9},B1842))&gt;0,D1842,IF(LEN(TRIM(B1842))&gt;0,CONCATENATE(B1842,C1842,D1842),MID(D1842,4,LEN(D1842)))))</f>
        <v>Oswego</v>
      </c>
      <c r="Q1842">
        <f t="shared" si="145"/>
        <v>916</v>
      </c>
      <c r="R1842">
        <f t="shared" si="146"/>
        <v>1630</v>
      </c>
    </row>
    <row r="1843" spans="1:18" x14ac:dyDescent="0.25">
      <c r="B1843" s="1" t="s">
        <v>13</v>
      </c>
      <c r="C1843" s="1" t="s">
        <v>178</v>
      </c>
      <c r="D1843" s="1" t="s">
        <v>179</v>
      </c>
      <c r="E1843" s="1" t="s">
        <v>12</v>
      </c>
      <c r="F1843">
        <v>515</v>
      </c>
      <c r="G1843">
        <v>6.82</v>
      </c>
      <c r="H1843">
        <v>935</v>
      </c>
      <c r="I1843">
        <v>7.04</v>
      </c>
      <c r="K1843">
        <f t="shared" si="142"/>
        <v>36</v>
      </c>
      <c r="L1843">
        <f t="shared" si="143"/>
        <v>67</v>
      </c>
      <c r="M1843" t="str">
        <f>IF(COUNT(FIND({0,1,2,3,4,5,6,7,8,9},IF(ISBLANK(A1843),IF(LEN(TRIM(B1843))&gt;0,TRIM(B1843),TRIM(C1843)),"")))&gt;0,IF(ISBLANK(A1843),IF(LEN(TRIM(B1843))&gt;0,TRIM(B1843),TRIM(C1843)),""),"")</f>
        <v>36</v>
      </c>
      <c r="N1843" t="str">
        <f>IF(COUNT(FIND({0,1,2,3,4,5,6,7,8,9},IF(ISBLANK(A1843),IF(LEN(TRIM(B1843))&gt;0,TRIM(C1843),LEFT(D1843, 4)),"")))&gt;0,IF(ISBLANK(A1843),IF(LEN(TRIM(B1843))&gt;0,TRIM(C1843),LEFT(D1843, 4)),""),"")</f>
        <v>053</v>
      </c>
      <c r="O1843" t="str">
        <f t="shared" si="144"/>
        <v>NY</v>
      </c>
      <c r="P1843" t="str">
        <f>TRIM(IF(COUNT(FIND({0,1,2,3,4,5,6,7,8,9},B1843))&gt;0,D1843,IF(LEN(TRIM(B1843))&gt;0,CONCATENATE(B1843,C1843,D1843),MID(D1843,4,LEN(D1843)))))</f>
        <v>Madison</v>
      </c>
      <c r="Q1843">
        <f t="shared" si="145"/>
        <v>515</v>
      </c>
      <c r="R1843">
        <f t="shared" si="146"/>
        <v>935</v>
      </c>
    </row>
    <row r="1844" spans="1:18" x14ac:dyDescent="0.25">
      <c r="B1844" s="1" t="s">
        <v>13</v>
      </c>
      <c r="C1844" s="1" t="s">
        <v>96</v>
      </c>
      <c r="D1844" s="1" t="s">
        <v>184</v>
      </c>
      <c r="E1844" s="1" t="s">
        <v>12</v>
      </c>
      <c r="F1844">
        <v>404</v>
      </c>
      <c r="G1844">
        <v>5.35</v>
      </c>
      <c r="H1844">
        <v>741</v>
      </c>
      <c r="I1844">
        <v>5.58</v>
      </c>
      <c r="K1844">
        <f t="shared" si="142"/>
        <v>36</v>
      </c>
      <c r="L1844">
        <f t="shared" si="143"/>
        <v>67</v>
      </c>
      <c r="M1844" t="str">
        <f>IF(COUNT(FIND({0,1,2,3,4,5,6,7,8,9},IF(ISBLANK(A1844),IF(LEN(TRIM(B1844))&gt;0,TRIM(B1844),TRIM(C1844)),"")))&gt;0,IF(ISBLANK(A1844),IF(LEN(TRIM(B1844))&gt;0,TRIM(B1844),TRIM(C1844)),""),"")</f>
        <v>36</v>
      </c>
      <c r="N1844" t="str">
        <f>IF(COUNT(FIND({0,1,2,3,4,5,6,7,8,9},IF(ISBLANK(A1844),IF(LEN(TRIM(B1844))&gt;0,TRIM(C1844),LEFT(D1844, 4)),"")))&gt;0,IF(ISBLANK(A1844),IF(LEN(TRIM(B1844))&gt;0,TRIM(C1844),LEFT(D1844, 4)),""),"")</f>
        <v>011</v>
      </c>
      <c r="O1844" t="str">
        <f t="shared" si="144"/>
        <v>NY</v>
      </c>
      <c r="P1844" t="str">
        <f>TRIM(IF(COUNT(FIND({0,1,2,3,4,5,6,7,8,9},B1844))&gt;0,D1844,IF(LEN(TRIM(B1844))&gt;0,CONCATENATE(B1844,C1844,D1844),MID(D1844,4,LEN(D1844)))))</f>
        <v>Cayuga</v>
      </c>
      <c r="Q1844">
        <f t="shared" si="145"/>
        <v>404</v>
      </c>
      <c r="R1844">
        <f t="shared" si="146"/>
        <v>741</v>
      </c>
    </row>
    <row r="1845" spans="1:18" x14ac:dyDescent="0.25">
      <c r="B1845" s="1" t="s">
        <v>13</v>
      </c>
      <c r="C1845" s="1" t="s">
        <v>46</v>
      </c>
      <c r="D1845" s="1" t="s">
        <v>47</v>
      </c>
      <c r="E1845" s="1" t="s">
        <v>12</v>
      </c>
      <c r="F1845">
        <v>301</v>
      </c>
      <c r="G1845">
        <v>3.99</v>
      </c>
      <c r="H1845">
        <v>542</v>
      </c>
      <c r="I1845">
        <v>4.08</v>
      </c>
      <c r="K1845">
        <f t="shared" si="142"/>
        <v>36</v>
      </c>
      <c r="L1845">
        <f t="shared" si="143"/>
        <v>67</v>
      </c>
      <c r="M1845" t="str">
        <f>IF(COUNT(FIND({0,1,2,3,4,5,6,7,8,9},IF(ISBLANK(A1845),IF(LEN(TRIM(B1845))&gt;0,TRIM(B1845),TRIM(C1845)),"")))&gt;0,IF(ISBLANK(A1845),IF(LEN(TRIM(B1845))&gt;0,TRIM(B1845),TRIM(C1845)),""),"")</f>
        <v>36</v>
      </c>
      <c r="N1845" t="str">
        <f>IF(COUNT(FIND({0,1,2,3,4,5,6,7,8,9},IF(ISBLANK(A1845),IF(LEN(TRIM(B1845))&gt;0,TRIM(C1845),LEFT(D1845, 4)),"")))&gt;0,IF(ISBLANK(A1845),IF(LEN(TRIM(B1845))&gt;0,TRIM(C1845),LEFT(D1845, 4)),""),"")</f>
        <v>065</v>
      </c>
      <c r="O1845" t="str">
        <f t="shared" si="144"/>
        <v>NY</v>
      </c>
      <c r="P1845" t="str">
        <f>TRIM(IF(COUNT(FIND({0,1,2,3,4,5,6,7,8,9},B1845))&gt;0,D1845,IF(LEN(TRIM(B1845))&gt;0,CONCATENATE(B1845,C1845,D1845),MID(D1845,4,LEN(D1845)))))</f>
        <v>Oneida</v>
      </c>
      <c r="Q1845">
        <f t="shared" si="145"/>
        <v>301</v>
      </c>
      <c r="R1845">
        <f t="shared" si="146"/>
        <v>542</v>
      </c>
    </row>
    <row r="1846" spans="1:18" x14ac:dyDescent="0.25">
      <c r="B1846" s="1" t="s">
        <v>40</v>
      </c>
      <c r="C1846" s="1" t="s">
        <v>41</v>
      </c>
      <c r="D1846" s="1" t="s">
        <v>42</v>
      </c>
      <c r="E1846" s="1" t="s">
        <v>43</v>
      </c>
      <c r="F1846">
        <v>263</v>
      </c>
      <c r="G1846">
        <v>3.48</v>
      </c>
      <c r="H1846">
        <v>317</v>
      </c>
      <c r="I1846">
        <v>2.39</v>
      </c>
      <c r="K1846">
        <f t="shared" si="142"/>
        <v>36</v>
      </c>
      <c r="L1846">
        <f t="shared" si="143"/>
        <v>67</v>
      </c>
      <c r="M1846" t="str">
        <f>IF(COUNT(FIND({0,1,2,3,4,5,6,7,8,9},IF(ISBLANK(A1846),IF(LEN(TRIM(B1846))&gt;0,TRIM(B1846),TRIM(C1846)),"")))&gt;0,IF(ISBLANK(A1846),IF(LEN(TRIM(B1846))&gt;0,TRIM(B1846),TRIM(C1846)),""),"")</f>
        <v>57</v>
      </c>
      <c r="N1846" t="str">
        <f>IF(COUNT(FIND({0,1,2,3,4,5,6,7,8,9},IF(ISBLANK(A1846),IF(LEN(TRIM(B1846))&gt;0,TRIM(C1846),LEFT(D1846, 4)),"")))&gt;0,IF(ISBLANK(A1846),IF(LEN(TRIM(B1846))&gt;0,TRIM(C1846),LEFT(D1846, 4)),""),"")</f>
        <v>001</v>
      </c>
      <c r="O1846" t="str">
        <f t="shared" si="144"/>
        <v>FR</v>
      </c>
      <c r="P1846" t="str">
        <f>TRIM(IF(COUNT(FIND({0,1,2,3,4,5,6,7,8,9},B1846))&gt;0,D1846,IF(LEN(TRIM(B1846))&gt;0,CONCATENATE(B1846,C1846,D1846),MID(D1846,4,LEN(D1846)))))</f>
        <v>Foreign / Overseas</v>
      </c>
      <c r="Q1846">
        <f t="shared" si="145"/>
        <v>263</v>
      </c>
      <c r="R1846">
        <f t="shared" si="146"/>
        <v>317</v>
      </c>
    </row>
    <row r="1847" spans="1:18" x14ac:dyDescent="0.25">
      <c r="B1847" s="1" t="s">
        <v>13</v>
      </c>
      <c r="C1847" s="1" t="s">
        <v>32</v>
      </c>
      <c r="D1847" s="1" t="s">
        <v>33</v>
      </c>
      <c r="E1847" s="1" t="s">
        <v>12</v>
      </c>
      <c r="F1847">
        <v>205</v>
      </c>
      <c r="G1847">
        <v>2.71</v>
      </c>
      <c r="H1847">
        <v>324</v>
      </c>
      <c r="I1847">
        <v>2.44</v>
      </c>
      <c r="K1847">
        <f t="shared" si="142"/>
        <v>36</v>
      </c>
      <c r="L1847">
        <f t="shared" si="143"/>
        <v>67</v>
      </c>
      <c r="M1847" t="str">
        <f>IF(COUNT(FIND({0,1,2,3,4,5,6,7,8,9},IF(ISBLANK(A1847),IF(LEN(TRIM(B1847))&gt;0,TRIM(B1847),TRIM(C1847)),"")))&gt;0,IF(ISBLANK(A1847),IF(LEN(TRIM(B1847))&gt;0,TRIM(B1847),TRIM(C1847)),""),"")</f>
        <v>36</v>
      </c>
      <c r="N1847" t="str">
        <f>IF(COUNT(FIND({0,1,2,3,4,5,6,7,8,9},IF(ISBLANK(A1847),IF(LEN(TRIM(B1847))&gt;0,TRIM(C1847),LEFT(D1847, 4)),"")))&gt;0,IF(ISBLANK(A1847),IF(LEN(TRIM(B1847))&gt;0,TRIM(C1847),LEFT(D1847, 4)),""),"")</f>
        <v>055</v>
      </c>
      <c r="O1847" t="str">
        <f t="shared" si="144"/>
        <v>NY</v>
      </c>
      <c r="P1847" t="str">
        <f>TRIM(IF(COUNT(FIND({0,1,2,3,4,5,6,7,8,9},B1847))&gt;0,D1847,IF(LEN(TRIM(B1847))&gt;0,CONCATENATE(B1847,C1847,D1847),MID(D1847,4,LEN(D1847)))))</f>
        <v>Monroe</v>
      </c>
      <c r="Q1847">
        <f t="shared" si="145"/>
        <v>205</v>
      </c>
      <c r="R1847">
        <f t="shared" si="146"/>
        <v>324</v>
      </c>
    </row>
    <row r="1848" spans="1:18" x14ac:dyDescent="0.25">
      <c r="B1848" s="1" t="s">
        <v>13</v>
      </c>
      <c r="C1848" s="1" t="s">
        <v>48</v>
      </c>
      <c r="D1848" s="1" t="s">
        <v>49</v>
      </c>
      <c r="E1848" s="1" t="s">
        <v>12</v>
      </c>
      <c r="F1848">
        <v>169</v>
      </c>
      <c r="G1848">
        <v>2.2400000000000002</v>
      </c>
      <c r="H1848">
        <v>273</v>
      </c>
      <c r="I1848">
        <v>2.06</v>
      </c>
      <c r="K1848">
        <f t="shared" si="142"/>
        <v>36</v>
      </c>
      <c r="L1848">
        <f t="shared" si="143"/>
        <v>67</v>
      </c>
      <c r="M1848" t="str">
        <f>IF(COUNT(FIND({0,1,2,3,4,5,6,7,8,9},IF(ISBLANK(A1848),IF(LEN(TRIM(B1848))&gt;0,TRIM(B1848),TRIM(C1848)),"")))&gt;0,IF(ISBLANK(A1848),IF(LEN(TRIM(B1848))&gt;0,TRIM(B1848),TRIM(C1848)),""),"")</f>
        <v>36</v>
      </c>
      <c r="N1848" t="str">
        <f>IF(COUNT(FIND({0,1,2,3,4,5,6,7,8,9},IF(ISBLANK(A1848),IF(LEN(TRIM(B1848))&gt;0,TRIM(C1848),LEFT(D1848, 4)),"")))&gt;0,IF(ISBLANK(A1848),IF(LEN(TRIM(B1848))&gt;0,TRIM(C1848),LEFT(D1848, 4)),""),"")</f>
        <v>029</v>
      </c>
      <c r="O1848" t="str">
        <f t="shared" si="144"/>
        <v>NY</v>
      </c>
      <c r="P1848" t="str">
        <f>TRIM(IF(COUNT(FIND({0,1,2,3,4,5,6,7,8,9},B1848))&gt;0,D1848,IF(LEN(TRIM(B1848))&gt;0,CONCATENATE(B1848,C1848,D1848),MID(D1848,4,LEN(D1848)))))</f>
        <v>Erie</v>
      </c>
      <c r="Q1848">
        <f t="shared" si="145"/>
        <v>169</v>
      </c>
      <c r="R1848">
        <f t="shared" si="146"/>
        <v>273</v>
      </c>
    </row>
    <row r="1849" spans="1:18" x14ac:dyDescent="0.25">
      <c r="B1849" s="1" t="s">
        <v>13</v>
      </c>
      <c r="C1849" s="1" t="s">
        <v>103</v>
      </c>
      <c r="D1849" s="1" t="s">
        <v>104</v>
      </c>
      <c r="E1849" s="1" t="s">
        <v>12</v>
      </c>
      <c r="F1849">
        <v>143</v>
      </c>
      <c r="G1849">
        <v>1.89</v>
      </c>
      <c r="H1849">
        <v>274</v>
      </c>
      <c r="I1849">
        <v>2.06</v>
      </c>
      <c r="K1849">
        <f t="shared" si="142"/>
        <v>36</v>
      </c>
      <c r="L1849">
        <f t="shared" si="143"/>
        <v>67</v>
      </c>
      <c r="M1849" t="str">
        <f>IF(COUNT(FIND({0,1,2,3,4,5,6,7,8,9},IF(ISBLANK(A1849),IF(LEN(TRIM(B1849))&gt;0,TRIM(B1849),TRIM(C1849)),"")))&gt;0,IF(ISBLANK(A1849),IF(LEN(TRIM(B1849))&gt;0,TRIM(B1849),TRIM(C1849)),""),"")</f>
        <v>36</v>
      </c>
      <c r="N1849" t="str">
        <f>IF(COUNT(FIND({0,1,2,3,4,5,6,7,8,9},IF(ISBLANK(A1849),IF(LEN(TRIM(B1849))&gt;0,TRIM(C1849),LEFT(D1849, 4)),"")))&gt;0,IF(ISBLANK(A1849),IF(LEN(TRIM(B1849))&gt;0,TRIM(C1849),LEFT(D1849, 4)),""),"")</f>
        <v>045</v>
      </c>
      <c r="O1849" t="str">
        <f t="shared" si="144"/>
        <v>NY</v>
      </c>
      <c r="P1849" t="str">
        <f>TRIM(IF(COUNT(FIND({0,1,2,3,4,5,6,7,8,9},B1849))&gt;0,D1849,IF(LEN(TRIM(B1849))&gt;0,CONCATENATE(B1849,C1849,D1849),MID(D1849,4,LEN(D1849)))))</f>
        <v>Jefferson</v>
      </c>
      <c r="Q1849">
        <f t="shared" si="145"/>
        <v>143</v>
      </c>
      <c r="R1849">
        <f t="shared" si="146"/>
        <v>274</v>
      </c>
    </row>
    <row r="1850" spans="1:18" x14ac:dyDescent="0.25">
      <c r="B1850" s="1" t="s">
        <v>13</v>
      </c>
      <c r="C1850" s="1" t="s">
        <v>136</v>
      </c>
      <c r="D1850" s="1" t="s">
        <v>153</v>
      </c>
      <c r="E1850" s="1" t="s">
        <v>12</v>
      </c>
      <c r="F1850">
        <v>138</v>
      </c>
      <c r="G1850">
        <v>1.83</v>
      </c>
      <c r="H1850">
        <v>245</v>
      </c>
      <c r="I1850">
        <v>1.85</v>
      </c>
      <c r="K1850">
        <f t="shared" si="142"/>
        <v>36</v>
      </c>
      <c r="L1850">
        <f t="shared" si="143"/>
        <v>67</v>
      </c>
      <c r="M1850" t="str">
        <f>IF(COUNT(FIND({0,1,2,3,4,5,6,7,8,9},IF(ISBLANK(A1850),IF(LEN(TRIM(B1850))&gt;0,TRIM(B1850),TRIM(C1850)),"")))&gt;0,IF(ISBLANK(A1850),IF(LEN(TRIM(B1850))&gt;0,TRIM(B1850),TRIM(C1850)),""),"")</f>
        <v>36</v>
      </c>
      <c r="N1850" t="str">
        <f>IF(COUNT(FIND({0,1,2,3,4,5,6,7,8,9},IF(ISBLANK(A1850),IF(LEN(TRIM(B1850))&gt;0,TRIM(C1850),LEFT(D1850, 4)),"")))&gt;0,IF(ISBLANK(A1850),IF(LEN(TRIM(B1850))&gt;0,TRIM(C1850),LEFT(D1850, 4)),""),"")</f>
        <v>023</v>
      </c>
      <c r="O1850" t="str">
        <f t="shared" si="144"/>
        <v>NY</v>
      </c>
      <c r="P1850" t="str">
        <f>TRIM(IF(COUNT(FIND({0,1,2,3,4,5,6,7,8,9},B1850))&gt;0,D1850,IF(LEN(TRIM(B1850))&gt;0,CONCATENATE(B1850,C1850,D1850),MID(D1850,4,LEN(D1850)))))</f>
        <v>Cortland</v>
      </c>
      <c r="Q1850">
        <f t="shared" si="145"/>
        <v>138</v>
      </c>
      <c r="R1850">
        <f t="shared" si="146"/>
        <v>245</v>
      </c>
    </row>
    <row r="1851" spans="1:18" x14ac:dyDescent="0.25">
      <c r="B1851" s="1" t="s">
        <v>13</v>
      </c>
      <c r="C1851" s="1" t="s">
        <v>68</v>
      </c>
      <c r="D1851" s="1" t="s">
        <v>69</v>
      </c>
      <c r="E1851" s="1" t="s">
        <v>12</v>
      </c>
      <c r="F1851">
        <v>128</v>
      </c>
      <c r="G1851">
        <v>1.69</v>
      </c>
      <c r="H1851">
        <v>197</v>
      </c>
      <c r="I1851">
        <v>1.48</v>
      </c>
      <c r="K1851">
        <f t="shared" si="142"/>
        <v>36</v>
      </c>
      <c r="L1851">
        <f t="shared" si="143"/>
        <v>67</v>
      </c>
      <c r="M1851" t="str">
        <f>IF(COUNT(FIND({0,1,2,3,4,5,6,7,8,9},IF(ISBLANK(A1851),IF(LEN(TRIM(B1851))&gt;0,TRIM(B1851),TRIM(C1851)),"")))&gt;0,IF(ISBLANK(A1851),IF(LEN(TRIM(B1851))&gt;0,TRIM(B1851),TRIM(C1851)),""),"")</f>
        <v>36</v>
      </c>
      <c r="N1851" t="str">
        <f>IF(COUNT(FIND({0,1,2,3,4,5,6,7,8,9},IF(ISBLANK(A1851),IF(LEN(TRIM(B1851))&gt;0,TRIM(C1851),LEFT(D1851, 4)),"")))&gt;0,IF(ISBLANK(A1851),IF(LEN(TRIM(B1851))&gt;0,TRIM(C1851),LEFT(D1851, 4)),""),"")</f>
        <v>007</v>
      </c>
      <c r="O1851" t="str">
        <f t="shared" si="144"/>
        <v>NY</v>
      </c>
      <c r="P1851" t="str">
        <f>TRIM(IF(COUNT(FIND({0,1,2,3,4,5,6,7,8,9},B1851))&gt;0,D1851,IF(LEN(TRIM(B1851))&gt;0,CONCATENATE(B1851,C1851,D1851),MID(D1851,4,LEN(D1851)))))</f>
        <v>Broome</v>
      </c>
      <c r="Q1851">
        <f t="shared" si="145"/>
        <v>128</v>
      </c>
      <c r="R1851">
        <f t="shared" si="146"/>
        <v>197</v>
      </c>
    </row>
    <row r="1852" spans="1:18" x14ac:dyDescent="0.25">
      <c r="B1852" s="1" t="s">
        <v>13</v>
      </c>
      <c r="C1852" s="1" t="s">
        <v>87</v>
      </c>
      <c r="D1852" s="1" t="s">
        <v>88</v>
      </c>
      <c r="E1852" s="1" t="s">
        <v>12</v>
      </c>
      <c r="F1852">
        <v>101</v>
      </c>
      <c r="G1852">
        <v>1.34</v>
      </c>
      <c r="H1852">
        <v>173</v>
      </c>
      <c r="I1852">
        <v>1.3</v>
      </c>
      <c r="K1852">
        <f t="shared" si="142"/>
        <v>36</v>
      </c>
      <c r="L1852">
        <f t="shared" si="143"/>
        <v>67</v>
      </c>
      <c r="M1852" t="str">
        <f>IF(COUNT(FIND({0,1,2,3,4,5,6,7,8,9},IF(ISBLANK(A1852),IF(LEN(TRIM(B1852))&gt;0,TRIM(B1852),TRIM(C1852)),"")))&gt;0,IF(ISBLANK(A1852),IF(LEN(TRIM(B1852))&gt;0,TRIM(B1852),TRIM(C1852)),""),"")</f>
        <v>36</v>
      </c>
      <c r="N1852" t="str">
        <f>IF(COUNT(FIND({0,1,2,3,4,5,6,7,8,9},IF(ISBLANK(A1852),IF(LEN(TRIM(B1852))&gt;0,TRIM(C1852),LEFT(D1852, 4)),"")))&gt;0,IF(ISBLANK(A1852),IF(LEN(TRIM(B1852))&gt;0,TRIM(C1852),LEFT(D1852, 4)),""),"")</f>
        <v>089</v>
      </c>
      <c r="O1852" t="str">
        <f t="shared" si="144"/>
        <v>NY</v>
      </c>
      <c r="P1852" t="str">
        <f>TRIM(IF(COUNT(FIND({0,1,2,3,4,5,6,7,8,9},B1852))&gt;0,D1852,IF(LEN(TRIM(B1852))&gt;0,CONCATENATE(B1852,C1852,D1852),MID(D1852,4,LEN(D1852)))))</f>
        <v>St. Lawrence</v>
      </c>
      <c r="Q1852">
        <f t="shared" si="145"/>
        <v>101</v>
      </c>
      <c r="R1852">
        <f t="shared" si="146"/>
        <v>173</v>
      </c>
    </row>
    <row r="1853" spans="1:18" x14ac:dyDescent="0.25">
      <c r="B1853" s="1" t="s">
        <v>40</v>
      </c>
      <c r="C1853" s="1" t="s">
        <v>62</v>
      </c>
      <c r="D1853" s="1" t="s">
        <v>363</v>
      </c>
      <c r="E1853" s="1" t="s">
        <v>43</v>
      </c>
      <c r="F1853">
        <v>95</v>
      </c>
      <c r="G1853">
        <v>1.26</v>
      </c>
      <c r="H1853">
        <v>211</v>
      </c>
      <c r="I1853">
        <v>1.59</v>
      </c>
      <c r="K1853">
        <f t="shared" si="142"/>
        <v>36</v>
      </c>
      <c r="L1853">
        <f t="shared" si="143"/>
        <v>67</v>
      </c>
      <c r="M1853" t="str">
        <f>IF(COUNT(FIND({0,1,2,3,4,5,6,7,8,9},IF(ISBLANK(A1853),IF(LEN(TRIM(B1853))&gt;0,TRIM(B1853),TRIM(C1853)),"")))&gt;0,IF(ISBLANK(A1853),IF(LEN(TRIM(B1853))&gt;0,TRIM(B1853),TRIM(C1853)),""),"")</f>
        <v>57</v>
      </c>
      <c r="N1853" t="str">
        <f>IF(COUNT(FIND({0,1,2,3,4,5,6,7,8,9},IF(ISBLANK(A1853),IF(LEN(TRIM(B1853))&gt;0,TRIM(C1853),LEFT(D1853, 4)),"")))&gt;0,IF(ISBLANK(A1853),IF(LEN(TRIM(B1853))&gt;0,TRIM(C1853),LEFT(D1853, 4)),""),"")</f>
        <v>005</v>
      </c>
      <c r="O1853" t="str">
        <f t="shared" si="144"/>
        <v>FR</v>
      </c>
      <c r="P1853" t="str">
        <f>TRIM(IF(COUNT(FIND({0,1,2,3,4,5,6,7,8,9},B1853))&gt;0,D1853,IF(LEN(TRIM(B1853))&gt;0,CONCATENATE(B1853,C1853,D1853),MID(D1853,4,LEN(D1853)))))</f>
        <v>APO / FPO Zip Code</v>
      </c>
      <c r="Q1853">
        <f t="shared" si="145"/>
        <v>95</v>
      </c>
      <c r="R1853">
        <f t="shared" si="146"/>
        <v>211</v>
      </c>
    </row>
    <row r="1854" spans="1:18" x14ac:dyDescent="0.25">
      <c r="B1854" s="1" t="s">
        <v>13</v>
      </c>
      <c r="C1854" s="1" t="s">
        <v>41</v>
      </c>
      <c r="D1854" s="1" t="s">
        <v>233</v>
      </c>
      <c r="E1854" s="1" t="s">
        <v>12</v>
      </c>
      <c r="F1854">
        <v>82</v>
      </c>
      <c r="G1854">
        <v>1.0900000000000001</v>
      </c>
      <c r="H1854">
        <v>126</v>
      </c>
      <c r="I1854">
        <v>0.95</v>
      </c>
      <c r="K1854">
        <f t="shared" si="142"/>
        <v>36</v>
      </c>
      <c r="L1854">
        <f t="shared" si="143"/>
        <v>67</v>
      </c>
      <c r="M1854" t="str">
        <f>IF(COUNT(FIND({0,1,2,3,4,5,6,7,8,9},IF(ISBLANK(A1854),IF(LEN(TRIM(B1854))&gt;0,TRIM(B1854),TRIM(C1854)),"")))&gt;0,IF(ISBLANK(A1854),IF(LEN(TRIM(B1854))&gt;0,TRIM(B1854),TRIM(C1854)),""),"")</f>
        <v>36</v>
      </c>
      <c r="N1854" t="str">
        <f>IF(COUNT(FIND({0,1,2,3,4,5,6,7,8,9},IF(ISBLANK(A1854),IF(LEN(TRIM(B1854))&gt;0,TRIM(C1854),LEFT(D1854, 4)),"")))&gt;0,IF(ISBLANK(A1854),IF(LEN(TRIM(B1854))&gt;0,TRIM(C1854),LEFT(D1854, 4)),""),"")</f>
        <v>001</v>
      </c>
      <c r="O1854" t="str">
        <f t="shared" si="144"/>
        <v>NY</v>
      </c>
      <c r="P1854" t="str">
        <f>TRIM(IF(COUNT(FIND({0,1,2,3,4,5,6,7,8,9},B1854))&gt;0,D1854,IF(LEN(TRIM(B1854))&gt;0,CONCATENATE(B1854,C1854,D1854),MID(D1854,4,LEN(D1854)))))</f>
        <v>Albany</v>
      </c>
      <c r="Q1854">
        <f t="shared" si="145"/>
        <v>82</v>
      </c>
      <c r="R1854">
        <f t="shared" si="146"/>
        <v>126</v>
      </c>
    </row>
    <row r="1855" spans="1:18" x14ac:dyDescent="0.25">
      <c r="B1855" s="1" t="s">
        <v>13</v>
      </c>
      <c r="C1855" s="1" t="s">
        <v>24</v>
      </c>
      <c r="D1855" s="1" t="s">
        <v>25</v>
      </c>
      <c r="E1855" s="1" t="s">
        <v>12</v>
      </c>
      <c r="F1855">
        <v>69</v>
      </c>
      <c r="G1855">
        <v>0.91</v>
      </c>
      <c r="H1855">
        <v>102</v>
      </c>
      <c r="I1855">
        <v>0.77</v>
      </c>
      <c r="K1855">
        <f t="shared" si="142"/>
        <v>36</v>
      </c>
      <c r="L1855">
        <f t="shared" si="143"/>
        <v>67</v>
      </c>
      <c r="M1855" t="str">
        <f>IF(COUNT(FIND({0,1,2,3,4,5,6,7,8,9},IF(ISBLANK(A1855),IF(LEN(TRIM(B1855))&gt;0,TRIM(B1855),TRIM(C1855)),"")))&gt;0,IF(ISBLANK(A1855),IF(LEN(TRIM(B1855))&gt;0,TRIM(B1855),TRIM(C1855)),""),"")</f>
        <v>36</v>
      </c>
      <c r="N1855" t="str">
        <f>IF(COUNT(FIND({0,1,2,3,4,5,6,7,8,9},IF(ISBLANK(A1855),IF(LEN(TRIM(B1855))&gt;0,TRIM(C1855),LEFT(D1855, 4)),"")))&gt;0,IF(ISBLANK(A1855),IF(LEN(TRIM(B1855))&gt;0,TRIM(C1855),LEFT(D1855, 4)),""),"")</f>
        <v>103</v>
      </c>
      <c r="O1855" t="str">
        <f t="shared" si="144"/>
        <v>NY</v>
      </c>
      <c r="P1855" t="str">
        <f>TRIM(IF(COUNT(FIND({0,1,2,3,4,5,6,7,8,9},B1855))&gt;0,D1855,IF(LEN(TRIM(B1855))&gt;0,CONCATENATE(B1855,C1855,D1855),MID(D1855,4,LEN(D1855)))))</f>
        <v>Suffolk</v>
      </c>
      <c r="Q1855">
        <f t="shared" si="145"/>
        <v>69</v>
      </c>
      <c r="R1855">
        <f t="shared" si="146"/>
        <v>102</v>
      </c>
    </row>
    <row r="1856" spans="1:18" x14ac:dyDescent="0.25">
      <c r="B1856" s="1" t="s">
        <v>13</v>
      </c>
      <c r="C1856" s="1" t="s">
        <v>93</v>
      </c>
      <c r="D1856" s="1" t="s">
        <v>94</v>
      </c>
      <c r="E1856" s="1" t="s">
        <v>12</v>
      </c>
      <c r="F1856">
        <v>69</v>
      </c>
      <c r="G1856">
        <v>0.91</v>
      </c>
      <c r="H1856">
        <v>106</v>
      </c>
      <c r="I1856">
        <v>0.8</v>
      </c>
      <c r="K1856">
        <f t="shared" si="142"/>
        <v>36</v>
      </c>
      <c r="L1856">
        <f t="shared" si="143"/>
        <v>67</v>
      </c>
      <c r="M1856" t="str">
        <f>IF(COUNT(FIND({0,1,2,3,4,5,6,7,8,9},IF(ISBLANK(A1856),IF(LEN(TRIM(B1856))&gt;0,TRIM(B1856),TRIM(C1856)),"")))&gt;0,IF(ISBLANK(A1856),IF(LEN(TRIM(B1856))&gt;0,TRIM(B1856),TRIM(C1856)),""),"")</f>
        <v>36</v>
      </c>
      <c r="N1856" t="str">
        <f>IF(COUNT(FIND({0,1,2,3,4,5,6,7,8,9},IF(ISBLANK(A1856),IF(LEN(TRIM(B1856))&gt;0,TRIM(C1856),LEFT(D1856, 4)),"")))&gt;0,IF(ISBLANK(A1856),IF(LEN(TRIM(B1856))&gt;0,TRIM(C1856),LEFT(D1856, 4)),""),"")</f>
        <v>109</v>
      </c>
      <c r="O1856" t="str">
        <f t="shared" si="144"/>
        <v>NY</v>
      </c>
      <c r="P1856" t="str">
        <f>TRIM(IF(COUNT(FIND({0,1,2,3,4,5,6,7,8,9},B1856))&gt;0,D1856,IF(LEN(TRIM(B1856))&gt;0,CONCATENATE(B1856,C1856,D1856),MID(D1856,4,LEN(D1856)))))</f>
        <v>Tompkins</v>
      </c>
      <c r="Q1856">
        <f t="shared" si="145"/>
        <v>69</v>
      </c>
      <c r="R1856">
        <f t="shared" si="146"/>
        <v>106</v>
      </c>
    </row>
    <row r="1857" spans="2:18" x14ac:dyDescent="0.25">
      <c r="B1857" s="1" t="s">
        <v>13</v>
      </c>
      <c r="C1857" s="1" t="s">
        <v>30</v>
      </c>
      <c r="D1857" s="1" t="s">
        <v>31</v>
      </c>
      <c r="E1857" s="1" t="s">
        <v>12</v>
      </c>
      <c r="F1857">
        <v>66</v>
      </c>
      <c r="G1857">
        <v>0.87</v>
      </c>
      <c r="H1857">
        <v>84</v>
      </c>
      <c r="I1857">
        <v>0.63</v>
      </c>
      <c r="K1857">
        <f t="shared" si="142"/>
        <v>36</v>
      </c>
      <c r="L1857">
        <f t="shared" si="143"/>
        <v>67</v>
      </c>
      <c r="M1857" t="str">
        <f>IF(COUNT(FIND({0,1,2,3,4,5,6,7,8,9},IF(ISBLANK(A1857),IF(LEN(TRIM(B1857))&gt;0,TRIM(B1857),TRIM(C1857)),"")))&gt;0,IF(ISBLANK(A1857),IF(LEN(TRIM(B1857))&gt;0,TRIM(B1857),TRIM(C1857)),""),"")</f>
        <v>36</v>
      </c>
      <c r="N1857" t="str">
        <f>IF(COUNT(FIND({0,1,2,3,4,5,6,7,8,9},IF(ISBLANK(A1857),IF(LEN(TRIM(B1857))&gt;0,TRIM(C1857),LEFT(D1857, 4)),"")))&gt;0,IF(ISBLANK(A1857),IF(LEN(TRIM(B1857))&gt;0,TRIM(C1857),LEFT(D1857, 4)),""),"")</f>
        <v>061</v>
      </c>
      <c r="O1857" t="str">
        <f t="shared" si="144"/>
        <v>NY</v>
      </c>
      <c r="P1857" t="str">
        <f>TRIM(IF(COUNT(FIND({0,1,2,3,4,5,6,7,8,9},B1857))&gt;0,D1857,IF(LEN(TRIM(B1857))&gt;0,CONCATENATE(B1857,C1857,D1857),MID(D1857,4,LEN(D1857)))))</f>
        <v>New York</v>
      </c>
      <c r="Q1857">
        <f t="shared" si="145"/>
        <v>66</v>
      </c>
      <c r="R1857">
        <f t="shared" si="146"/>
        <v>84</v>
      </c>
    </row>
    <row r="1858" spans="2:18" x14ac:dyDescent="0.25">
      <c r="B1858" s="1" t="s">
        <v>56</v>
      </c>
      <c r="C1858" s="1" t="s">
        <v>57</v>
      </c>
      <c r="D1858" s="1" t="s">
        <v>58</v>
      </c>
      <c r="E1858" s="1" t="s">
        <v>59</v>
      </c>
      <c r="F1858">
        <v>63</v>
      </c>
      <c r="G1858">
        <v>0.83</v>
      </c>
      <c r="H1858">
        <v>90</v>
      </c>
      <c r="I1858">
        <v>0.68</v>
      </c>
      <c r="K1858">
        <f t="shared" si="142"/>
        <v>36</v>
      </c>
      <c r="L1858">
        <f t="shared" si="143"/>
        <v>67</v>
      </c>
      <c r="M1858" t="str">
        <f>IF(COUNT(FIND({0,1,2,3,4,5,6,7,8,9},IF(ISBLANK(A1858),IF(LEN(TRIM(B1858))&gt;0,TRIM(B1858),TRIM(C1858)),"")))&gt;0,IF(ISBLANK(A1858),IF(LEN(TRIM(B1858))&gt;0,TRIM(B1858),TRIM(C1858)),""),"")</f>
        <v>25</v>
      </c>
      <c r="N1858" t="str">
        <f>IF(COUNT(FIND({0,1,2,3,4,5,6,7,8,9},IF(ISBLANK(A1858),IF(LEN(TRIM(B1858))&gt;0,TRIM(C1858),LEFT(D1858, 4)),"")))&gt;0,IF(ISBLANK(A1858),IF(LEN(TRIM(B1858))&gt;0,TRIM(C1858),LEFT(D1858, 4)),""),"")</f>
        <v>017</v>
      </c>
      <c r="O1858" t="str">
        <f t="shared" si="144"/>
        <v>Ma</v>
      </c>
      <c r="P1858" t="str">
        <f>TRIM(IF(COUNT(FIND({0,1,2,3,4,5,6,7,8,9},B1858))&gt;0,D1858,IF(LEN(TRIM(B1858))&gt;0,CONCATENATE(B1858,C1858,D1858),MID(D1858,4,LEN(D1858)))))</f>
        <v>Middlesex</v>
      </c>
      <c r="Q1858">
        <f t="shared" si="145"/>
        <v>63</v>
      </c>
      <c r="R1858">
        <f t="shared" si="146"/>
        <v>90</v>
      </c>
    </row>
    <row r="1859" spans="2:18" x14ac:dyDescent="0.25">
      <c r="B1859" s="1" t="s">
        <v>13</v>
      </c>
      <c r="C1859" s="1" t="s">
        <v>18</v>
      </c>
      <c r="D1859" s="1" t="s">
        <v>19</v>
      </c>
      <c r="E1859" s="1" t="s">
        <v>12</v>
      </c>
      <c r="F1859">
        <v>60</v>
      </c>
      <c r="G1859">
        <v>0.79</v>
      </c>
      <c r="H1859">
        <v>113</v>
      </c>
      <c r="I1859">
        <v>0.85</v>
      </c>
      <c r="K1859">
        <f t="shared" si="142"/>
        <v>36</v>
      </c>
      <c r="L1859">
        <f t="shared" si="143"/>
        <v>67</v>
      </c>
      <c r="M1859" t="str">
        <f>IF(COUNT(FIND({0,1,2,3,4,5,6,7,8,9},IF(ISBLANK(A1859),IF(LEN(TRIM(B1859))&gt;0,TRIM(B1859),TRIM(C1859)),"")))&gt;0,IF(ISBLANK(A1859),IF(LEN(TRIM(B1859))&gt;0,TRIM(B1859),TRIM(C1859)),""),"")</f>
        <v>36</v>
      </c>
      <c r="N1859" t="str">
        <f>IF(COUNT(FIND({0,1,2,3,4,5,6,7,8,9},IF(ISBLANK(A1859),IF(LEN(TRIM(B1859))&gt;0,TRIM(C1859),LEFT(D1859, 4)),"")))&gt;0,IF(ISBLANK(A1859),IF(LEN(TRIM(B1859))&gt;0,TRIM(C1859),LEFT(D1859, 4)),""),"")</f>
        <v>091</v>
      </c>
      <c r="O1859" t="str">
        <f t="shared" si="144"/>
        <v>NY</v>
      </c>
      <c r="P1859" t="str">
        <f>TRIM(IF(COUNT(FIND({0,1,2,3,4,5,6,7,8,9},B1859))&gt;0,D1859,IF(LEN(TRIM(B1859))&gt;0,CONCATENATE(B1859,C1859,D1859),MID(D1859,4,LEN(D1859)))))</f>
        <v>Saratoga</v>
      </c>
      <c r="Q1859">
        <f t="shared" si="145"/>
        <v>60</v>
      </c>
      <c r="R1859">
        <f t="shared" si="146"/>
        <v>113</v>
      </c>
    </row>
    <row r="1860" spans="2:18" x14ac:dyDescent="0.25">
      <c r="B1860" s="1" t="s">
        <v>13</v>
      </c>
      <c r="C1860" s="1" t="s">
        <v>44</v>
      </c>
      <c r="D1860" s="1" t="s">
        <v>45</v>
      </c>
      <c r="E1860" s="1" t="s">
        <v>12</v>
      </c>
      <c r="F1860">
        <v>56</v>
      </c>
      <c r="G1860">
        <v>0.74</v>
      </c>
      <c r="H1860">
        <v>91</v>
      </c>
      <c r="I1860">
        <v>0.69</v>
      </c>
      <c r="K1860">
        <f t="shared" ref="K1860:K1923" si="147">VALUE(IF(ISBLANK(A1860),K1859,A1860))</f>
        <v>36</v>
      </c>
      <c r="L1860">
        <f t="shared" ref="L1860:L1923" si="148">VALUE(IF(ISBLANK(A1860),L1859,CONCATENATE(TRIM(B1860),TRIM(C1860))))</f>
        <v>67</v>
      </c>
      <c r="M1860" t="str">
        <f>IF(COUNT(FIND({0,1,2,3,4,5,6,7,8,9},IF(ISBLANK(A1860),IF(LEN(TRIM(B1860))&gt;0,TRIM(B1860),TRIM(C1860)),"")))&gt;0,IF(ISBLANK(A1860),IF(LEN(TRIM(B1860))&gt;0,TRIM(B1860),TRIM(C1860)),""),"")</f>
        <v>36</v>
      </c>
      <c r="N1860" t="str">
        <f>IF(COUNT(FIND({0,1,2,3,4,5,6,7,8,9},IF(ISBLANK(A1860),IF(LEN(TRIM(B1860))&gt;0,TRIM(C1860),LEFT(D1860, 4)),"")))&gt;0,IF(ISBLANK(A1860),IF(LEN(TRIM(B1860))&gt;0,TRIM(C1860),LEFT(D1860, 4)),""),"")</f>
        <v>047</v>
      </c>
      <c r="O1860" t="str">
        <f t="shared" ref="O1860:O1923" si="149">IF(LEN(TRIM(E1860))&gt;0,E1860,"XX")</f>
        <v>NY</v>
      </c>
      <c r="P1860" t="str">
        <f>TRIM(IF(COUNT(FIND({0,1,2,3,4,5,6,7,8,9},B1860))&gt;0,D1860,IF(LEN(TRIM(B1860))&gt;0,CONCATENATE(B1860,C1860,D1860),MID(D1860,4,LEN(D1860)))))</f>
        <v>Kings</v>
      </c>
      <c r="Q1860">
        <f t="shared" ref="Q1860:Q1923" si="150">F1860</f>
        <v>56</v>
      </c>
      <c r="R1860">
        <f t="shared" ref="R1860:R1923" si="151">H1860</f>
        <v>91</v>
      </c>
    </row>
    <row r="1861" spans="2:18" x14ac:dyDescent="0.25">
      <c r="B1861" s="1" t="s">
        <v>13</v>
      </c>
      <c r="C1861" s="1" t="s">
        <v>34</v>
      </c>
      <c r="D1861" s="1" t="s">
        <v>35</v>
      </c>
      <c r="E1861" s="1" t="s">
        <v>12</v>
      </c>
      <c r="F1861">
        <v>56</v>
      </c>
      <c r="G1861">
        <v>0.74</v>
      </c>
      <c r="H1861">
        <v>88</v>
      </c>
      <c r="I1861">
        <v>0.66</v>
      </c>
      <c r="K1861">
        <f t="shared" si="147"/>
        <v>36</v>
      </c>
      <c r="L1861">
        <f t="shared" si="148"/>
        <v>67</v>
      </c>
      <c r="M1861" t="str">
        <f>IF(COUNT(FIND({0,1,2,3,4,5,6,7,8,9},IF(ISBLANK(A1861),IF(LEN(TRIM(B1861))&gt;0,TRIM(B1861),TRIM(C1861)),"")))&gt;0,IF(ISBLANK(A1861),IF(LEN(TRIM(B1861))&gt;0,TRIM(B1861),TRIM(C1861)),""),"")</f>
        <v>36</v>
      </c>
      <c r="N1861" t="str">
        <f>IF(COUNT(FIND({0,1,2,3,4,5,6,7,8,9},IF(ISBLANK(A1861),IF(LEN(TRIM(B1861))&gt;0,TRIM(C1861),LEFT(D1861, 4)),"")))&gt;0,IF(ISBLANK(A1861),IF(LEN(TRIM(B1861))&gt;0,TRIM(C1861),LEFT(D1861, 4)),""),"")</f>
        <v>119</v>
      </c>
      <c r="O1861" t="str">
        <f t="shared" si="149"/>
        <v>NY</v>
      </c>
      <c r="P1861" t="str">
        <f>TRIM(IF(COUNT(FIND({0,1,2,3,4,5,6,7,8,9},B1861))&gt;0,D1861,IF(LEN(TRIM(B1861))&gt;0,CONCATENATE(B1861,C1861,D1861),MID(D1861,4,LEN(D1861)))))</f>
        <v>Westchester</v>
      </c>
      <c r="Q1861">
        <f t="shared" si="150"/>
        <v>56</v>
      </c>
      <c r="R1861">
        <f t="shared" si="151"/>
        <v>88</v>
      </c>
    </row>
    <row r="1862" spans="2:18" x14ac:dyDescent="0.25">
      <c r="B1862" s="1" t="s">
        <v>99</v>
      </c>
      <c r="C1862" s="1" t="s">
        <v>100</v>
      </c>
      <c r="D1862" s="1" t="s">
        <v>101</v>
      </c>
      <c r="E1862" s="1" t="s">
        <v>102</v>
      </c>
      <c r="F1862">
        <v>52</v>
      </c>
      <c r="G1862">
        <v>0.69</v>
      </c>
      <c r="H1862">
        <v>79</v>
      </c>
      <c r="I1862">
        <v>0.6</v>
      </c>
      <c r="K1862">
        <f t="shared" si="147"/>
        <v>36</v>
      </c>
      <c r="L1862">
        <f t="shared" si="148"/>
        <v>67</v>
      </c>
      <c r="M1862" t="str">
        <f>IF(COUNT(FIND({0,1,2,3,4,5,6,7,8,9},IF(ISBLANK(A1862),IF(LEN(TRIM(B1862))&gt;0,TRIM(B1862),TRIM(C1862)),"")))&gt;0,IF(ISBLANK(A1862),IF(LEN(TRIM(B1862))&gt;0,TRIM(B1862),TRIM(C1862)),""),"")</f>
        <v>06</v>
      </c>
      <c r="N1862" t="str">
        <f>IF(COUNT(FIND({0,1,2,3,4,5,6,7,8,9},IF(ISBLANK(A1862),IF(LEN(TRIM(B1862))&gt;0,TRIM(C1862),LEFT(D1862, 4)),"")))&gt;0,IF(ISBLANK(A1862),IF(LEN(TRIM(B1862))&gt;0,TRIM(C1862),LEFT(D1862, 4)),""),"")</f>
        <v>037</v>
      </c>
      <c r="O1862" t="str">
        <f t="shared" si="149"/>
        <v>Ca</v>
      </c>
      <c r="P1862" t="str">
        <f>TRIM(IF(COUNT(FIND({0,1,2,3,4,5,6,7,8,9},B1862))&gt;0,D1862,IF(LEN(TRIM(B1862))&gt;0,CONCATENATE(B1862,C1862,D1862),MID(D1862,4,LEN(D1862)))))</f>
        <v>Los Angeles</v>
      </c>
      <c r="Q1862">
        <f t="shared" si="150"/>
        <v>52</v>
      </c>
      <c r="R1862">
        <f t="shared" si="151"/>
        <v>79</v>
      </c>
    </row>
    <row r="1863" spans="2:18" x14ac:dyDescent="0.25">
      <c r="B1863" s="1" t="s">
        <v>13</v>
      </c>
      <c r="C1863" s="1" t="s">
        <v>38</v>
      </c>
      <c r="D1863" s="1" t="s">
        <v>39</v>
      </c>
      <c r="E1863" s="1" t="s">
        <v>12</v>
      </c>
      <c r="F1863">
        <v>49</v>
      </c>
      <c r="G1863">
        <v>0.65</v>
      </c>
      <c r="H1863">
        <v>68</v>
      </c>
      <c r="I1863">
        <v>0.51</v>
      </c>
      <c r="K1863">
        <f t="shared" si="147"/>
        <v>36</v>
      </c>
      <c r="L1863">
        <f t="shared" si="148"/>
        <v>67</v>
      </c>
      <c r="M1863" t="str">
        <f>IF(COUNT(FIND({0,1,2,3,4,5,6,7,8,9},IF(ISBLANK(A1863),IF(LEN(TRIM(B1863))&gt;0,TRIM(B1863),TRIM(C1863)),"")))&gt;0,IF(ISBLANK(A1863),IF(LEN(TRIM(B1863))&gt;0,TRIM(B1863),TRIM(C1863)),""),"")</f>
        <v>36</v>
      </c>
      <c r="N1863" t="str">
        <f>IF(COUNT(FIND({0,1,2,3,4,5,6,7,8,9},IF(ISBLANK(A1863),IF(LEN(TRIM(B1863))&gt;0,TRIM(C1863),LEFT(D1863, 4)),"")))&gt;0,IF(ISBLANK(A1863),IF(LEN(TRIM(B1863))&gt;0,TRIM(C1863),LEFT(D1863, 4)),""),"")</f>
        <v>059</v>
      </c>
      <c r="O1863" t="str">
        <f t="shared" si="149"/>
        <v>NY</v>
      </c>
      <c r="P1863" t="str">
        <f>TRIM(IF(COUNT(FIND({0,1,2,3,4,5,6,7,8,9},B1863))&gt;0,D1863,IF(LEN(TRIM(B1863))&gt;0,CONCATENATE(B1863,C1863,D1863),MID(D1863,4,LEN(D1863)))))</f>
        <v>Nassau</v>
      </c>
      <c r="Q1863">
        <f t="shared" si="150"/>
        <v>49</v>
      </c>
      <c r="R1863">
        <f t="shared" si="151"/>
        <v>68</v>
      </c>
    </row>
    <row r="1864" spans="2:18" x14ac:dyDescent="0.25">
      <c r="B1864" s="1" t="s">
        <v>78</v>
      </c>
      <c r="C1864" s="1" t="s">
        <v>76</v>
      </c>
      <c r="D1864" s="1" t="s">
        <v>79</v>
      </c>
      <c r="E1864" s="1" t="s">
        <v>80</v>
      </c>
      <c r="F1864">
        <v>46</v>
      </c>
      <c r="G1864">
        <v>0.61</v>
      </c>
      <c r="H1864">
        <v>85</v>
      </c>
      <c r="I1864">
        <v>0.64</v>
      </c>
      <c r="K1864">
        <f t="shared" si="147"/>
        <v>36</v>
      </c>
      <c r="L1864">
        <f t="shared" si="148"/>
        <v>67</v>
      </c>
      <c r="M1864" t="str">
        <f>IF(COUNT(FIND({0,1,2,3,4,5,6,7,8,9},IF(ISBLANK(A1864),IF(LEN(TRIM(B1864))&gt;0,TRIM(B1864),TRIM(C1864)),"")))&gt;0,IF(ISBLANK(A1864),IF(LEN(TRIM(B1864))&gt;0,TRIM(B1864),TRIM(C1864)),""),"")</f>
        <v>09</v>
      </c>
      <c r="N1864" t="str">
        <f>IF(COUNT(FIND({0,1,2,3,4,5,6,7,8,9},IF(ISBLANK(A1864),IF(LEN(TRIM(B1864))&gt;0,TRIM(C1864),LEFT(D1864, 4)),"")))&gt;0,IF(ISBLANK(A1864),IF(LEN(TRIM(B1864))&gt;0,TRIM(C1864),LEFT(D1864, 4)),""),"")</f>
        <v>003</v>
      </c>
      <c r="O1864" t="str">
        <f t="shared" si="149"/>
        <v>Ct</v>
      </c>
      <c r="P1864" t="str">
        <f>TRIM(IF(COUNT(FIND({0,1,2,3,4,5,6,7,8,9},B1864))&gt;0,D1864,IF(LEN(TRIM(B1864))&gt;0,CONCATENATE(B1864,C1864,D1864),MID(D1864,4,LEN(D1864)))))</f>
        <v>Hartford</v>
      </c>
      <c r="Q1864">
        <f t="shared" si="150"/>
        <v>46</v>
      </c>
      <c r="R1864">
        <f t="shared" si="151"/>
        <v>85</v>
      </c>
    </row>
    <row r="1865" spans="2:18" x14ac:dyDescent="0.25">
      <c r="B1865" s="1" t="s">
        <v>13</v>
      </c>
      <c r="C1865" s="1" t="s">
        <v>91</v>
      </c>
      <c r="D1865" s="1" t="s">
        <v>92</v>
      </c>
      <c r="E1865" s="1" t="s">
        <v>12</v>
      </c>
      <c r="F1865">
        <v>44</v>
      </c>
      <c r="G1865">
        <v>0.57999999999999996</v>
      </c>
      <c r="H1865">
        <v>56</v>
      </c>
      <c r="I1865">
        <v>0.42</v>
      </c>
      <c r="K1865">
        <f t="shared" si="147"/>
        <v>36</v>
      </c>
      <c r="L1865">
        <f t="shared" si="148"/>
        <v>67</v>
      </c>
      <c r="M1865" t="str">
        <f>IF(COUNT(FIND({0,1,2,3,4,5,6,7,8,9},IF(ISBLANK(A1865),IF(LEN(TRIM(B1865))&gt;0,TRIM(B1865),TRIM(C1865)),"")))&gt;0,IF(ISBLANK(A1865),IF(LEN(TRIM(B1865))&gt;0,TRIM(B1865),TRIM(C1865)),""),"")</f>
        <v>36</v>
      </c>
      <c r="N1865" t="str">
        <f>IF(COUNT(FIND({0,1,2,3,4,5,6,7,8,9},IF(ISBLANK(A1865),IF(LEN(TRIM(B1865))&gt;0,TRIM(C1865),LEFT(D1865, 4)),"")))&gt;0,IF(ISBLANK(A1865),IF(LEN(TRIM(B1865))&gt;0,TRIM(C1865),LEFT(D1865, 4)),""),"")</f>
        <v>043</v>
      </c>
      <c r="O1865" t="str">
        <f t="shared" si="149"/>
        <v>NY</v>
      </c>
      <c r="P1865" t="str">
        <f>TRIM(IF(COUNT(FIND({0,1,2,3,4,5,6,7,8,9},B1865))&gt;0,D1865,IF(LEN(TRIM(B1865))&gt;0,CONCATENATE(B1865,C1865,D1865),MID(D1865,4,LEN(D1865)))))</f>
        <v>Herkimer</v>
      </c>
      <c r="Q1865">
        <f t="shared" si="150"/>
        <v>44</v>
      </c>
      <c r="R1865">
        <f t="shared" si="151"/>
        <v>56</v>
      </c>
    </row>
    <row r="1866" spans="2:18" x14ac:dyDescent="0.25">
      <c r="B1866" s="1" t="s">
        <v>13</v>
      </c>
      <c r="C1866" s="1" t="s">
        <v>140</v>
      </c>
      <c r="D1866" s="1" t="s">
        <v>141</v>
      </c>
      <c r="E1866" s="1" t="s">
        <v>12</v>
      </c>
      <c r="F1866">
        <v>43</v>
      </c>
      <c r="G1866">
        <v>0.56999999999999995</v>
      </c>
      <c r="H1866">
        <v>79</v>
      </c>
      <c r="I1866">
        <v>0.6</v>
      </c>
      <c r="K1866">
        <f t="shared" si="147"/>
        <v>36</v>
      </c>
      <c r="L1866">
        <f t="shared" si="148"/>
        <v>67</v>
      </c>
      <c r="M1866" t="str">
        <f>IF(COUNT(FIND({0,1,2,3,4,5,6,7,8,9},IF(ISBLANK(A1866),IF(LEN(TRIM(B1866))&gt;0,TRIM(B1866),TRIM(C1866)),"")))&gt;0,IF(ISBLANK(A1866),IF(LEN(TRIM(B1866))&gt;0,TRIM(B1866),TRIM(C1866)),""),"")</f>
        <v>36</v>
      </c>
      <c r="N1866" t="str">
        <f>IF(COUNT(FIND({0,1,2,3,4,5,6,7,8,9},IF(ISBLANK(A1866),IF(LEN(TRIM(B1866))&gt;0,TRIM(C1866),LEFT(D1866, 4)),"")))&gt;0,IF(ISBLANK(A1866),IF(LEN(TRIM(B1866))&gt;0,TRIM(C1866),LEFT(D1866, 4)),""),"")</f>
        <v>015</v>
      </c>
      <c r="O1866" t="str">
        <f t="shared" si="149"/>
        <v>NY</v>
      </c>
      <c r="P1866" t="str">
        <f>TRIM(IF(COUNT(FIND({0,1,2,3,4,5,6,7,8,9},B1866))&gt;0,D1866,IF(LEN(TRIM(B1866))&gt;0,CONCATENATE(B1866,C1866,D1866),MID(D1866,4,LEN(D1866)))))</f>
        <v>Chemung</v>
      </c>
      <c r="Q1866">
        <f t="shared" si="150"/>
        <v>43</v>
      </c>
      <c r="R1866">
        <f t="shared" si="151"/>
        <v>79</v>
      </c>
    </row>
    <row r="1867" spans="2:18" x14ac:dyDescent="0.25">
      <c r="B1867" s="1" t="s">
        <v>13</v>
      </c>
      <c r="C1867" s="1" t="s">
        <v>28</v>
      </c>
      <c r="D1867" s="1" t="s">
        <v>29</v>
      </c>
      <c r="E1867" s="1" t="s">
        <v>12</v>
      </c>
      <c r="F1867">
        <v>40</v>
      </c>
      <c r="G1867">
        <v>0.53</v>
      </c>
      <c r="H1867">
        <v>63</v>
      </c>
      <c r="I1867">
        <v>0.47</v>
      </c>
      <c r="K1867">
        <f t="shared" si="147"/>
        <v>36</v>
      </c>
      <c r="L1867">
        <f t="shared" si="148"/>
        <v>67</v>
      </c>
      <c r="M1867" t="str">
        <f>IF(COUNT(FIND({0,1,2,3,4,5,6,7,8,9},IF(ISBLANK(A1867),IF(LEN(TRIM(B1867))&gt;0,TRIM(B1867),TRIM(C1867)),"")))&gt;0,IF(ISBLANK(A1867),IF(LEN(TRIM(B1867))&gt;0,TRIM(B1867),TRIM(C1867)),""),"")</f>
        <v>36</v>
      </c>
      <c r="N1867" t="str">
        <f>IF(COUNT(FIND({0,1,2,3,4,5,6,7,8,9},IF(ISBLANK(A1867),IF(LEN(TRIM(B1867))&gt;0,TRIM(C1867),LEFT(D1867, 4)),"")))&gt;0,IF(ISBLANK(A1867),IF(LEN(TRIM(B1867))&gt;0,TRIM(C1867),LEFT(D1867, 4)),""),"")</f>
        <v>081</v>
      </c>
      <c r="O1867" t="str">
        <f t="shared" si="149"/>
        <v>NY</v>
      </c>
      <c r="P1867" t="str">
        <f>TRIM(IF(COUNT(FIND({0,1,2,3,4,5,6,7,8,9},B1867))&gt;0,D1867,IF(LEN(TRIM(B1867))&gt;0,CONCATENATE(B1867,C1867,D1867),MID(D1867,4,LEN(D1867)))))</f>
        <v>Queens</v>
      </c>
      <c r="Q1867">
        <f t="shared" si="150"/>
        <v>40</v>
      </c>
      <c r="R1867">
        <f t="shared" si="151"/>
        <v>63</v>
      </c>
    </row>
    <row r="1868" spans="2:18" x14ac:dyDescent="0.25">
      <c r="B1868" s="1" t="s">
        <v>99</v>
      </c>
      <c r="C1868" s="1" t="s">
        <v>116</v>
      </c>
      <c r="D1868" s="1" t="s">
        <v>117</v>
      </c>
      <c r="E1868" s="1" t="s">
        <v>102</v>
      </c>
      <c r="F1868">
        <v>40</v>
      </c>
      <c r="G1868">
        <v>0.53</v>
      </c>
      <c r="H1868">
        <v>67</v>
      </c>
      <c r="I1868">
        <v>0.5</v>
      </c>
      <c r="K1868">
        <f t="shared" si="147"/>
        <v>36</v>
      </c>
      <c r="L1868">
        <f t="shared" si="148"/>
        <v>67</v>
      </c>
      <c r="M1868" t="str">
        <f>IF(COUNT(FIND({0,1,2,3,4,5,6,7,8,9},IF(ISBLANK(A1868),IF(LEN(TRIM(B1868))&gt;0,TRIM(B1868),TRIM(C1868)),"")))&gt;0,IF(ISBLANK(A1868),IF(LEN(TRIM(B1868))&gt;0,TRIM(B1868),TRIM(C1868)),""),"")</f>
        <v>06</v>
      </c>
      <c r="N1868" t="str">
        <f>IF(COUNT(FIND({0,1,2,3,4,5,6,7,8,9},IF(ISBLANK(A1868),IF(LEN(TRIM(B1868))&gt;0,TRIM(C1868),LEFT(D1868, 4)),"")))&gt;0,IF(ISBLANK(A1868),IF(LEN(TRIM(B1868))&gt;0,TRIM(C1868),LEFT(D1868, 4)),""),"")</f>
        <v>073</v>
      </c>
      <c r="O1868" t="str">
        <f t="shared" si="149"/>
        <v>Ca</v>
      </c>
      <c r="P1868" t="str">
        <f>TRIM(IF(COUNT(FIND({0,1,2,3,4,5,6,7,8,9},B1868))&gt;0,D1868,IF(LEN(TRIM(B1868))&gt;0,CONCATENATE(B1868,C1868,D1868),MID(D1868,4,LEN(D1868)))))</f>
        <v>San Diego</v>
      </c>
      <c r="Q1868">
        <f t="shared" si="150"/>
        <v>40</v>
      </c>
      <c r="R1868">
        <f t="shared" si="151"/>
        <v>67</v>
      </c>
    </row>
    <row r="1869" spans="2:18" x14ac:dyDescent="0.25">
      <c r="B1869" s="1" t="s">
        <v>144</v>
      </c>
      <c r="C1869" s="1" t="s">
        <v>89</v>
      </c>
      <c r="D1869" s="1" t="s">
        <v>145</v>
      </c>
      <c r="E1869" s="1" t="s">
        <v>146</v>
      </c>
      <c r="F1869">
        <v>38</v>
      </c>
      <c r="G1869">
        <v>0.5</v>
      </c>
      <c r="H1869">
        <v>73</v>
      </c>
      <c r="I1869">
        <v>0.55000000000000004</v>
      </c>
      <c r="K1869">
        <f t="shared" si="147"/>
        <v>36</v>
      </c>
      <c r="L1869">
        <f t="shared" si="148"/>
        <v>67</v>
      </c>
      <c r="M1869" t="str">
        <f>IF(COUNT(FIND({0,1,2,3,4,5,6,7,8,9},IF(ISBLANK(A1869),IF(LEN(TRIM(B1869))&gt;0,TRIM(B1869),TRIM(C1869)),"")))&gt;0,IF(ISBLANK(A1869),IF(LEN(TRIM(B1869))&gt;0,TRIM(B1869),TRIM(C1869)),""),"")</f>
        <v>17</v>
      </c>
      <c r="N1869" t="str">
        <f>IF(COUNT(FIND({0,1,2,3,4,5,6,7,8,9},IF(ISBLANK(A1869),IF(LEN(TRIM(B1869))&gt;0,TRIM(C1869),LEFT(D1869, 4)),"")))&gt;0,IF(ISBLANK(A1869),IF(LEN(TRIM(B1869))&gt;0,TRIM(C1869),LEFT(D1869, 4)),""),"")</f>
        <v>031</v>
      </c>
      <c r="O1869" t="str">
        <f t="shared" si="149"/>
        <v>Il</v>
      </c>
      <c r="P1869" t="str">
        <f>TRIM(IF(COUNT(FIND({0,1,2,3,4,5,6,7,8,9},B1869))&gt;0,D1869,IF(LEN(TRIM(B1869))&gt;0,CONCATENATE(B1869,C1869,D1869),MID(D1869,4,LEN(D1869)))))</f>
        <v>Cook</v>
      </c>
      <c r="Q1869">
        <f t="shared" si="150"/>
        <v>38</v>
      </c>
      <c r="R1869">
        <f t="shared" si="151"/>
        <v>73</v>
      </c>
    </row>
    <row r="1870" spans="2:18" x14ac:dyDescent="0.25">
      <c r="B1870" s="1" t="s">
        <v>120</v>
      </c>
      <c r="C1870" s="1" t="s">
        <v>121</v>
      </c>
      <c r="D1870" s="1" t="s">
        <v>122</v>
      </c>
      <c r="E1870" s="1" t="s">
        <v>123</v>
      </c>
      <c r="F1870">
        <v>36</v>
      </c>
      <c r="G1870">
        <v>0.48</v>
      </c>
      <c r="H1870">
        <v>66</v>
      </c>
      <c r="I1870">
        <v>0.5</v>
      </c>
      <c r="K1870">
        <f t="shared" si="147"/>
        <v>36</v>
      </c>
      <c r="L1870">
        <f t="shared" si="148"/>
        <v>67</v>
      </c>
      <c r="M1870" t="str">
        <f>IF(COUNT(FIND({0,1,2,3,4,5,6,7,8,9},IF(ISBLANK(A1870),IF(LEN(TRIM(B1870))&gt;0,TRIM(B1870),TRIM(C1870)),"")))&gt;0,IF(ISBLANK(A1870),IF(LEN(TRIM(B1870))&gt;0,TRIM(B1870),TRIM(C1870)),""),"")</f>
        <v>42</v>
      </c>
      <c r="N1870" t="str">
        <f>IF(COUNT(FIND({0,1,2,3,4,5,6,7,8,9},IF(ISBLANK(A1870),IF(LEN(TRIM(B1870))&gt;0,TRIM(C1870),LEFT(D1870, 4)),"")))&gt;0,IF(ISBLANK(A1870),IF(LEN(TRIM(B1870))&gt;0,TRIM(C1870),LEFT(D1870, 4)),""),"")</f>
        <v>101</v>
      </c>
      <c r="O1870" t="str">
        <f t="shared" si="149"/>
        <v>Pa</v>
      </c>
      <c r="P1870" t="str">
        <f>TRIM(IF(COUNT(FIND({0,1,2,3,4,5,6,7,8,9},B1870))&gt;0,D1870,IF(LEN(TRIM(B1870))&gt;0,CONCATENATE(B1870,C1870,D1870),MID(D1870,4,LEN(D1870)))))</f>
        <v>Philadelphia</v>
      </c>
      <c r="Q1870">
        <f t="shared" si="150"/>
        <v>36</v>
      </c>
      <c r="R1870">
        <f t="shared" si="151"/>
        <v>66</v>
      </c>
    </row>
    <row r="1871" spans="2:18" x14ac:dyDescent="0.25">
      <c r="B1871" s="1" t="s">
        <v>13</v>
      </c>
      <c r="C1871" s="1" t="s">
        <v>16</v>
      </c>
      <c r="D1871" s="1" t="s">
        <v>17</v>
      </c>
      <c r="E1871" s="1" t="s">
        <v>12</v>
      </c>
      <c r="F1871">
        <v>34</v>
      </c>
      <c r="G1871">
        <v>0.45</v>
      </c>
      <c r="H1871">
        <v>45</v>
      </c>
      <c r="I1871">
        <v>0.34</v>
      </c>
      <c r="K1871">
        <f t="shared" si="147"/>
        <v>36</v>
      </c>
      <c r="L1871">
        <f t="shared" si="148"/>
        <v>67</v>
      </c>
      <c r="M1871" t="str">
        <f>IF(COUNT(FIND({0,1,2,3,4,5,6,7,8,9},IF(ISBLANK(A1871),IF(LEN(TRIM(B1871))&gt;0,TRIM(B1871),TRIM(C1871)),"")))&gt;0,IF(ISBLANK(A1871),IF(LEN(TRIM(B1871))&gt;0,TRIM(B1871),TRIM(C1871)),""),"")</f>
        <v>36</v>
      </c>
      <c r="N1871" t="str">
        <f>IF(COUNT(FIND({0,1,2,3,4,5,6,7,8,9},IF(ISBLANK(A1871),IF(LEN(TRIM(B1871))&gt;0,TRIM(C1871),LEFT(D1871, 4)),"")))&gt;0,IF(ISBLANK(A1871),IF(LEN(TRIM(B1871))&gt;0,TRIM(C1871),LEFT(D1871, 4)),""),"")</f>
        <v>093</v>
      </c>
      <c r="O1871" t="str">
        <f t="shared" si="149"/>
        <v>NY</v>
      </c>
      <c r="P1871" t="str">
        <f>TRIM(IF(COUNT(FIND({0,1,2,3,4,5,6,7,8,9},B1871))&gt;0,D1871,IF(LEN(TRIM(B1871))&gt;0,CONCATENATE(B1871,C1871,D1871),MID(D1871,4,LEN(D1871)))))</f>
        <v>Schenectady</v>
      </c>
      <c r="Q1871">
        <f t="shared" si="150"/>
        <v>34</v>
      </c>
      <c r="R1871">
        <f t="shared" si="151"/>
        <v>45</v>
      </c>
    </row>
    <row r="1872" spans="2:18" x14ac:dyDescent="0.25">
      <c r="B1872" s="1" t="s">
        <v>95</v>
      </c>
      <c r="C1872" s="1" t="s">
        <v>50</v>
      </c>
      <c r="D1872" s="1" t="s">
        <v>55</v>
      </c>
      <c r="E1872" s="1" t="s">
        <v>98</v>
      </c>
      <c r="F1872">
        <v>34</v>
      </c>
      <c r="G1872">
        <v>0.45</v>
      </c>
      <c r="H1872">
        <v>54</v>
      </c>
      <c r="I1872">
        <v>0.41</v>
      </c>
      <c r="K1872">
        <f t="shared" si="147"/>
        <v>36</v>
      </c>
      <c r="L1872">
        <f t="shared" si="148"/>
        <v>67</v>
      </c>
      <c r="M1872" t="str">
        <f>IF(COUNT(FIND({0,1,2,3,4,5,6,7,8,9},IF(ISBLANK(A1872),IF(LEN(TRIM(B1872))&gt;0,TRIM(B1872),TRIM(C1872)),"")))&gt;0,IF(ISBLANK(A1872),IF(LEN(TRIM(B1872))&gt;0,TRIM(B1872),TRIM(C1872)),""),"")</f>
        <v>12</v>
      </c>
      <c r="N1872" t="str">
        <f>IF(COUNT(FIND({0,1,2,3,4,5,6,7,8,9},IF(ISBLANK(A1872),IF(LEN(TRIM(B1872))&gt;0,TRIM(C1872),LEFT(D1872, 4)),"")))&gt;0,IF(ISBLANK(A1872),IF(LEN(TRIM(B1872))&gt;0,TRIM(C1872),LEFT(D1872, 4)),""),"")</f>
        <v>095</v>
      </c>
      <c r="O1872" t="str">
        <f t="shared" si="149"/>
        <v>Fl</v>
      </c>
      <c r="P1872" t="str">
        <f>TRIM(IF(COUNT(FIND({0,1,2,3,4,5,6,7,8,9},B1872))&gt;0,D1872,IF(LEN(TRIM(B1872))&gt;0,CONCATENATE(B1872,C1872,D1872),MID(D1872,4,LEN(D1872)))))</f>
        <v>Orange</v>
      </c>
      <c r="Q1872">
        <f t="shared" si="150"/>
        <v>34</v>
      </c>
      <c r="R1872">
        <f t="shared" si="151"/>
        <v>54</v>
      </c>
    </row>
    <row r="1873" spans="2:18" x14ac:dyDescent="0.25">
      <c r="B1873" s="1" t="s">
        <v>78</v>
      </c>
      <c r="C1873" s="1" t="s">
        <v>41</v>
      </c>
      <c r="D1873" s="1" t="s">
        <v>115</v>
      </c>
      <c r="E1873" s="1" t="s">
        <v>80</v>
      </c>
      <c r="F1873">
        <v>33</v>
      </c>
      <c r="G1873">
        <v>0.44</v>
      </c>
      <c r="H1873">
        <v>66</v>
      </c>
      <c r="I1873">
        <v>0.5</v>
      </c>
      <c r="K1873">
        <f t="shared" si="147"/>
        <v>36</v>
      </c>
      <c r="L1873">
        <f t="shared" si="148"/>
        <v>67</v>
      </c>
      <c r="M1873" t="str">
        <f>IF(COUNT(FIND({0,1,2,3,4,5,6,7,8,9},IF(ISBLANK(A1873),IF(LEN(TRIM(B1873))&gt;0,TRIM(B1873),TRIM(C1873)),"")))&gt;0,IF(ISBLANK(A1873),IF(LEN(TRIM(B1873))&gt;0,TRIM(B1873),TRIM(C1873)),""),"")</f>
        <v>09</v>
      </c>
      <c r="N1873" t="str">
        <f>IF(COUNT(FIND({0,1,2,3,4,5,6,7,8,9},IF(ISBLANK(A1873),IF(LEN(TRIM(B1873))&gt;0,TRIM(C1873),LEFT(D1873, 4)),"")))&gt;0,IF(ISBLANK(A1873),IF(LEN(TRIM(B1873))&gt;0,TRIM(C1873),LEFT(D1873, 4)),""),"")</f>
        <v>001</v>
      </c>
      <c r="O1873" t="str">
        <f t="shared" si="149"/>
        <v>Ct</v>
      </c>
      <c r="P1873" t="str">
        <f>TRIM(IF(COUNT(FIND({0,1,2,3,4,5,6,7,8,9},B1873))&gt;0,D1873,IF(LEN(TRIM(B1873))&gt;0,CONCATENATE(B1873,C1873,D1873),MID(D1873,4,LEN(D1873)))))</f>
        <v>Fairfield</v>
      </c>
      <c r="Q1873">
        <f t="shared" si="150"/>
        <v>33</v>
      </c>
      <c r="R1873">
        <f t="shared" si="151"/>
        <v>66</v>
      </c>
    </row>
    <row r="1874" spans="2:18" x14ac:dyDescent="0.25">
      <c r="B1874" s="1" t="s">
        <v>13</v>
      </c>
      <c r="C1874" s="1" t="s">
        <v>54</v>
      </c>
      <c r="D1874" s="1" t="s">
        <v>55</v>
      </c>
      <c r="E1874" s="1" t="s">
        <v>12</v>
      </c>
      <c r="F1874">
        <v>33</v>
      </c>
      <c r="G1874">
        <v>0.44</v>
      </c>
      <c r="H1874">
        <v>57</v>
      </c>
      <c r="I1874">
        <v>0.43</v>
      </c>
      <c r="K1874">
        <f t="shared" si="147"/>
        <v>36</v>
      </c>
      <c r="L1874">
        <f t="shared" si="148"/>
        <v>67</v>
      </c>
      <c r="M1874" t="str">
        <f>IF(COUNT(FIND({0,1,2,3,4,5,6,7,8,9},IF(ISBLANK(A1874),IF(LEN(TRIM(B1874))&gt;0,TRIM(B1874),TRIM(C1874)),"")))&gt;0,IF(ISBLANK(A1874),IF(LEN(TRIM(B1874))&gt;0,TRIM(B1874),TRIM(C1874)),""),"")</f>
        <v>36</v>
      </c>
      <c r="N1874" t="str">
        <f>IF(COUNT(FIND({0,1,2,3,4,5,6,7,8,9},IF(ISBLANK(A1874),IF(LEN(TRIM(B1874))&gt;0,TRIM(C1874),LEFT(D1874, 4)),"")))&gt;0,IF(ISBLANK(A1874),IF(LEN(TRIM(B1874))&gt;0,TRIM(C1874),LEFT(D1874, 4)),""),"")</f>
        <v>071</v>
      </c>
      <c r="O1874" t="str">
        <f t="shared" si="149"/>
        <v>NY</v>
      </c>
      <c r="P1874" t="str">
        <f>TRIM(IF(COUNT(FIND({0,1,2,3,4,5,6,7,8,9},B1874))&gt;0,D1874,IF(LEN(TRIM(B1874))&gt;0,CONCATENATE(B1874,C1874,D1874),MID(D1874,4,LEN(D1874)))))</f>
        <v>Orange</v>
      </c>
      <c r="Q1874">
        <f t="shared" si="150"/>
        <v>33</v>
      </c>
      <c r="R1874">
        <f t="shared" si="151"/>
        <v>57</v>
      </c>
    </row>
    <row r="1875" spans="2:18" x14ac:dyDescent="0.25">
      <c r="B1875" s="1" t="s">
        <v>13</v>
      </c>
      <c r="C1875" s="1" t="s">
        <v>60</v>
      </c>
      <c r="D1875" s="1" t="s">
        <v>61</v>
      </c>
      <c r="E1875" s="1" t="s">
        <v>12</v>
      </c>
      <c r="F1875">
        <v>33</v>
      </c>
      <c r="G1875">
        <v>0.44</v>
      </c>
      <c r="H1875">
        <v>54</v>
      </c>
      <c r="I1875">
        <v>0.41</v>
      </c>
      <c r="K1875">
        <f t="shared" si="147"/>
        <v>36</v>
      </c>
      <c r="L1875">
        <f t="shared" si="148"/>
        <v>67</v>
      </c>
      <c r="M1875" t="str">
        <f>IF(COUNT(FIND({0,1,2,3,4,5,6,7,8,9},IF(ISBLANK(A1875),IF(LEN(TRIM(B1875))&gt;0,TRIM(B1875),TRIM(C1875)),"")))&gt;0,IF(ISBLANK(A1875),IF(LEN(TRIM(B1875))&gt;0,TRIM(B1875),TRIM(C1875)),""),"")</f>
        <v>36</v>
      </c>
      <c r="N1875" t="str">
        <f>IF(COUNT(FIND({0,1,2,3,4,5,6,7,8,9},IF(ISBLANK(A1875),IF(LEN(TRIM(B1875))&gt;0,TRIM(C1875),LEFT(D1875, 4)),"")))&gt;0,IF(ISBLANK(A1875),IF(LEN(TRIM(B1875))&gt;0,TRIM(C1875),LEFT(D1875, 4)),""),"")</f>
        <v>027</v>
      </c>
      <c r="O1875" t="str">
        <f t="shared" si="149"/>
        <v>NY</v>
      </c>
      <c r="P1875" t="str">
        <f>TRIM(IF(COUNT(FIND({0,1,2,3,4,5,6,7,8,9},B1875))&gt;0,D1875,IF(LEN(TRIM(B1875))&gt;0,CONCATENATE(B1875,C1875,D1875),MID(D1875,4,LEN(D1875)))))</f>
        <v>Dutchess</v>
      </c>
      <c r="Q1875">
        <f t="shared" si="150"/>
        <v>33</v>
      </c>
      <c r="R1875">
        <f t="shared" si="151"/>
        <v>54</v>
      </c>
    </row>
    <row r="1876" spans="2:18" x14ac:dyDescent="0.25">
      <c r="B1876" s="1" t="s">
        <v>13</v>
      </c>
      <c r="C1876" s="1" t="s">
        <v>172</v>
      </c>
      <c r="D1876" s="1" t="s">
        <v>173</v>
      </c>
      <c r="E1876" s="1" t="s">
        <v>12</v>
      </c>
      <c r="F1876">
        <v>32</v>
      </c>
      <c r="G1876">
        <v>0.42</v>
      </c>
      <c r="H1876">
        <v>63</v>
      </c>
      <c r="I1876">
        <v>0.47</v>
      </c>
      <c r="K1876">
        <f t="shared" si="147"/>
        <v>36</v>
      </c>
      <c r="L1876">
        <f t="shared" si="148"/>
        <v>67</v>
      </c>
      <c r="M1876" t="str">
        <f>IF(COUNT(FIND({0,1,2,3,4,5,6,7,8,9},IF(ISBLANK(A1876),IF(LEN(TRIM(B1876))&gt;0,TRIM(B1876),TRIM(C1876)),"")))&gt;0,IF(ISBLANK(A1876),IF(LEN(TRIM(B1876))&gt;0,TRIM(B1876),TRIM(C1876)),""),"")</f>
        <v>36</v>
      </c>
      <c r="N1876" t="str">
        <f>IF(COUNT(FIND({0,1,2,3,4,5,6,7,8,9},IF(ISBLANK(A1876),IF(LEN(TRIM(B1876))&gt;0,TRIM(C1876),LEFT(D1876, 4)),"")))&gt;0,IF(ISBLANK(A1876),IF(LEN(TRIM(B1876))&gt;0,TRIM(C1876),LEFT(D1876, 4)),""),"")</f>
        <v>117</v>
      </c>
      <c r="O1876" t="str">
        <f t="shared" si="149"/>
        <v>NY</v>
      </c>
      <c r="P1876" t="str">
        <f>TRIM(IF(COUNT(FIND({0,1,2,3,4,5,6,7,8,9},B1876))&gt;0,D1876,IF(LEN(TRIM(B1876))&gt;0,CONCATENATE(B1876,C1876,D1876),MID(D1876,4,LEN(D1876)))))</f>
        <v>Wayne</v>
      </c>
      <c r="Q1876">
        <f t="shared" si="150"/>
        <v>32</v>
      </c>
      <c r="R1876">
        <f t="shared" si="151"/>
        <v>63</v>
      </c>
    </row>
    <row r="1877" spans="2:18" x14ac:dyDescent="0.25">
      <c r="B1877" s="1" t="s">
        <v>162</v>
      </c>
      <c r="C1877" s="1" t="s">
        <v>113</v>
      </c>
      <c r="D1877" s="1" t="s">
        <v>163</v>
      </c>
      <c r="E1877" s="1" t="s">
        <v>164</v>
      </c>
      <c r="F1877">
        <v>32</v>
      </c>
      <c r="G1877">
        <v>0.42</v>
      </c>
      <c r="H1877">
        <v>54</v>
      </c>
      <c r="I1877">
        <v>0.41</v>
      </c>
      <c r="K1877">
        <f t="shared" si="147"/>
        <v>36</v>
      </c>
      <c r="L1877">
        <f t="shared" si="148"/>
        <v>67</v>
      </c>
      <c r="M1877" t="str">
        <f>IF(COUNT(FIND({0,1,2,3,4,5,6,7,8,9},IF(ISBLANK(A1877),IF(LEN(TRIM(B1877))&gt;0,TRIM(B1877),TRIM(C1877)),"")))&gt;0,IF(ISBLANK(A1877),IF(LEN(TRIM(B1877))&gt;0,TRIM(B1877),TRIM(C1877)),""),"")</f>
        <v>04</v>
      </c>
      <c r="N1877" t="str">
        <f>IF(COUNT(FIND({0,1,2,3,4,5,6,7,8,9},IF(ISBLANK(A1877),IF(LEN(TRIM(B1877))&gt;0,TRIM(C1877),LEFT(D1877, 4)),"")))&gt;0,IF(ISBLANK(A1877),IF(LEN(TRIM(B1877))&gt;0,TRIM(C1877),LEFT(D1877, 4)),""),"")</f>
        <v>013</v>
      </c>
      <c r="O1877" t="str">
        <f t="shared" si="149"/>
        <v>Az</v>
      </c>
      <c r="P1877" t="str">
        <f>TRIM(IF(COUNT(FIND({0,1,2,3,4,5,6,7,8,9},B1877))&gt;0,D1877,IF(LEN(TRIM(B1877))&gt;0,CONCATENATE(B1877,C1877,D1877),MID(D1877,4,LEN(D1877)))))</f>
        <v>Maricopa</v>
      </c>
      <c r="Q1877">
        <f t="shared" si="150"/>
        <v>32</v>
      </c>
      <c r="R1877">
        <f t="shared" si="151"/>
        <v>54</v>
      </c>
    </row>
    <row r="1878" spans="2:18" x14ac:dyDescent="0.25">
      <c r="B1878" s="1" t="s">
        <v>13</v>
      </c>
      <c r="C1878" s="1" t="s">
        <v>188</v>
      </c>
      <c r="D1878" s="1" t="s">
        <v>189</v>
      </c>
      <c r="E1878" s="1" t="s">
        <v>12</v>
      </c>
      <c r="F1878">
        <v>32</v>
      </c>
      <c r="G1878">
        <v>0.42</v>
      </c>
      <c r="H1878">
        <v>59</v>
      </c>
      <c r="I1878">
        <v>0.44</v>
      </c>
      <c r="K1878">
        <f t="shared" si="147"/>
        <v>36</v>
      </c>
      <c r="L1878">
        <f t="shared" si="148"/>
        <v>67</v>
      </c>
      <c r="M1878" t="str">
        <f>IF(COUNT(FIND({0,1,2,3,4,5,6,7,8,9},IF(ISBLANK(A1878),IF(LEN(TRIM(B1878))&gt;0,TRIM(B1878),TRIM(C1878)),"")))&gt;0,IF(ISBLANK(A1878),IF(LEN(TRIM(B1878))&gt;0,TRIM(B1878),TRIM(C1878)),""),"")</f>
        <v>36</v>
      </c>
      <c r="N1878" t="str">
        <f>IF(COUNT(FIND({0,1,2,3,4,5,6,7,8,9},IF(ISBLANK(A1878),IF(LEN(TRIM(B1878))&gt;0,TRIM(C1878),LEFT(D1878, 4)),"")))&gt;0,IF(ISBLANK(A1878),IF(LEN(TRIM(B1878))&gt;0,TRIM(C1878),LEFT(D1878, 4)),""),"")</f>
        <v>069</v>
      </c>
      <c r="O1878" t="str">
        <f t="shared" si="149"/>
        <v>NY</v>
      </c>
      <c r="P1878" t="str">
        <f>TRIM(IF(COUNT(FIND({0,1,2,3,4,5,6,7,8,9},B1878))&gt;0,D1878,IF(LEN(TRIM(B1878))&gt;0,CONCATENATE(B1878,C1878,D1878),MID(D1878,4,LEN(D1878)))))</f>
        <v>Ontario</v>
      </c>
      <c r="Q1878">
        <f t="shared" si="150"/>
        <v>32</v>
      </c>
      <c r="R1878">
        <f t="shared" si="151"/>
        <v>59</v>
      </c>
    </row>
    <row r="1879" spans="2:18" x14ac:dyDescent="0.25">
      <c r="B1879" s="1" t="s">
        <v>78</v>
      </c>
      <c r="C1879" s="1" t="s">
        <v>126</v>
      </c>
      <c r="D1879" s="1" t="s">
        <v>127</v>
      </c>
      <c r="E1879" s="1" t="s">
        <v>80</v>
      </c>
      <c r="F1879">
        <v>32</v>
      </c>
      <c r="G1879">
        <v>0.42</v>
      </c>
      <c r="H1879">
        <v>47</v>
      </c>
      <c r="I1879">
        <v>0.35</v>
      </c>
      <c r="K1879">
        <f t="shared" si="147"/>
        <v>36</v>
      </c>
      <c r="L1879">
        <f t="shared" si="148"/>
        <v>67</v>
      </c>
      <c r="M1879" t="str">
        <f>IF(COUNT(FIND({0,1,2,3,4,5,6,7,8,9},IF(ISBLANK(A1879),IF(LEN(TRIM(B1879))&gt;0,TRIM(B1879),TRIM(C1879)),"")))&gt;0,IF(ISBLANK(A1879),IF(LEN(TRIM(B1879))&gt;0,TRIM(B1879),TRIM(C1879)),""),"")</f>
        <v>09</v>
      </c>
      <c r="N1879" t="str">
        <f>IF(COUNT(FIND({0,1,2,3,4,5,6,7,8,9},IF(ISBLANK(A1879),IF(LEN(TRIM(B1879))&gt;0,TRIM(C1879),LEFT(D1879, 4)),"")))&gt;0,IF(ISBLANK(A1879),IF(LEN(TRIM(B1879))&gt;0,TRIM(C1879),LEFT(D1879, 4)),""),"")</f>
        <v>009</v>
      </c>
      <c r="O1879" t="str">
        <f t="shared" si="149"/>
        <v>Ct</v>
      </c>
      <c r="P1879" t="str">
        <f>TRIM(IF(COUNT(FIND({0,1,2,3,4,5,6,7,8,9},B1879))&gt;0,D1879,IF(LEN(TRIM(B1879))&gt;0,CONCATENATE(B1879,C1879,D1879),MID(D1879,4,LEN(D1879)))))</f>
        <v>New Haven</v>
      </c>
      <c r="Q1879">
        <f t="shared" si="150"/>
        <v>32</v>
      </c>
      <c r="R1879">
        <f t="shared" si="151"/>
        <v>47</v>
      </c>
    </row>
    <row r="1880" spans="2:18" x14ac:dyDescent="0.25">
      <c r="B1880" s="1" t="s">
        <v>13</v>
      </c>
      <c r="C1880" s="1" t="s">
        <v>64</v>
      </c>
      <c r="D1880" s="1" t="s">
        <v>65</v>
      </c>
      <c r="E1880" s="1" t="s">
        <v>12</v>
      </c>
      <c r="F1880">
        <v>30</v>
      </c>
      <c r="G1880">
        <v>0.4</v>
      </c>
      <c r="H1880">
        <v>39</v>
      </c>
      <c r="I1880">
        <v>0.28999999999999998</v>
      </c>
      <c r="K1880">
        <f t="shared" si="147"/>
        <v>36</v>
      </c>
      <c r="L1880">
        <f t="shared" si="148"/>
        <v>67</v>
      </c>
      <c r="M1880" t="str">
        <f>IF(COUNT(FIND({0,1,2,3,4,5,6,7,8,9},IF(ISBLANK(A1880),IF(LEN(TRIM(B1880))&gt;0,TRIM(B1880),TRIM(C1880)),"")))&gt;0,IF(ISBLANK(A1880),IF(LEN(TRIM(B1880))&gt;0,TRIM(B1880),TRIM(C1880)),""),"")</f>
        <v>36</v>
      </c>
      <c r="N1880" t="str">
        <f>IF(COUNT(FIND({0,1,2,3,4,5,6,7,8,9},IF(ISBLANK(A1880),IF(LEN(TRIM(B1880))&gt;0,TRIM(C1880),LEFT(D1880, 4)),"")))&gt;0,IF(ISBLANK(A1880),IF(LEN(TRIM(B1880))&gt;0,TRIM(C1880),LEFT(D1880, 4)),""),"")</f>
        <v>019</v>
      </c>
      <c r="O1880" t="str">
        <f t="shared" si="149"/>
        <v>NY</v>
      </c>
      <c r="P1880" t="str">
        <f>TRIM(IF(COUNT(FIND({0,1,2,3,4,5,6,7,8,9},B1880))&gt;0,D1880,IF(LEN(TRIM(B1880))&gt;0,CONCATENATE(B1880,C1880,D1880),MID(D1880,4,LEN(D1880)))))</f>
        <v>Clinton</v>
      </c>
      <c r="Q1880">
        <f t="shared" si="150"/>
        <v>30</v>
      </c>
      <c r="R1880">
        <f t="shared" si="151"/>
        <v>39</v>
      </c>
    </row>
    <row r="1881" spans="2:18" x14ac:dyDescent="0.25">
      <c r="B1881" s="1" t="s">
        <v>120</v>
      </c>
      <c r="C1881" s="1" t="s">
        <v>76</v>
      </c>
      <c r="D1881" s="1" t="s">
        <v>142</v>
      </c>
      <c r="E1881" s="1" t="s">
        <v>123</v>
      </c>
      <c r="F1881">
        <v>30</v>
      </c>
      <c r="G1881">
        <v>0.4</v>
      </c>
      <c r="H1881">
        <v>52</v>
      </c>
      <c r="I1881">
        <v>0.39</v>
      </c>
      <c r="K1881">
        <f t="shared" si="147"/>
        <v>36</v>
      </c>
      <c r="L1881">
        <f t="shared" si="148"/>
        <v>67</v>
      </c>
      <c r="M1881" t="str">
        <f>IF(COUNT(FIND({0,1,2,3,4,5,6,7,8,9},IF(ISBLANK(A1881),IF(LEN(TRIM(B1881))&gt;0,TRIM(B1881),TRIM(C1881)),"")))&gt;0,IF(ISBLANK(A1881),IF(LEN(TRIM(B1881))&gt;0,TRIM(B1881),TRIM(C1881)),""),"")</f>
        <v>42</v>
      </c>
      <c r="N1881" t="str">
        <f>IF(COUNT(FIND({0,1,2,3,4,5,6,7,8,9},IF(ISBLANK(A1881),IF(LEN(TRIM(B1881))&gt;0,TRIM(C1881),LEFT(D1881, 4)),"")))&gt;0,IF(ISBLANK(A1881),IF(LEN(TRIM(B1881))&gt;0,TRIM(C1881),LEFT(D1881, 4)),""),"")</f>
        <v>003</v>
      </c>
      <c r="O1881" t="str">
        <f t="shared" si="149"/>
        <v>Pa</v>
      </c>
      <c r="P1881" t="str">
        <f>TRIM(IF(COUNT(FIND({0,1,2,3,4,5,6,7,8,9},B1881))&gt;0,D1881,IF(LEN(TRIM(B1881))&gt;0,CONCATENATE(B1881,C1881,D1881),MID(D1881,4,LEN(D1881)))))</f>
        <v>Allegheny</v>
      </c>
      <c r="Q1881">
        <f t="shared" si="150"/>
        <v>30</v>
      </c>
      <c r="R1881">
        <f t="shared" si="151"/>
        <v>52</v>
      </c>
    </row>
    <row r="1882" spans="2:18" x14ac:dyDescent="0.25">
      <c r="B1882" s="1" t="s">
        <v>95</v>
      </c>
      <c r="C1882" s="1" t="s">
        <v>24</v>
      </c>
      <c r="D1882" s="1" t="s">
        <v>108</v>
      </c>
      <c r="E1882" s="1" t="s">
        <v>98</v>
      </c>
      <c r="F1882">
        <v>29</v>
      </c>
      <c r="G1882">
        <v>0.38</v>
      </c>
      <c r="H1882">
        <v>47</v>
      </c>
      <c r="I1882">
        <v>0.35</v>
      </c>
      <c r="K1882">
        <f t="shared" si="147"/>
        <v>36</v>
      </c>
      <c r="L1882">
        <f t="shared" si="148"/>
        <v>67</v>
      </c>
      <c r="M1882" t="str">
        <f>IF(COUNT(FIND({0,1,2,3,4,5,6,7,8,9},IF(ISBLANK(A1882),IF(LEN(TRIM(B1882))&gt;0,TRIM(B1882),TRIM(C1882)),"")))&gt;0,IF(ISBLANK(A1882),IF(LEN(TRIM(B1882))&gt;0,TRIM(B1882),TRIM(C1882)),""),"")</f>
        <v>12</v>
      </c>
      <c r="N1882" t="str">
        <f>IF(COUNT(FIND({0,1,2,3,4,5,6,7,8,9},IF(ISBLANK(A1882),IF(LEN(TRIM(B1882))&gt;0,TRIM(C1882),LEFT(D1882, 4)),"")))&gt;0,IF(ISBLANK(A1882),IF(LEN(TRIM(B1882))&gt;0,TRIM(C1882),LEFT(D1882, 4)),""),"")</f>
        <v>103</v>
      </c>
      <c r="O1882" t="str">
        <f t="shared" si="149"/>
        <v>Fl</v>
      </c>
      <c r="P1882" t="str">
        <f>TRIM(IF(COUNT(FIND({0,1,2,3,4,5,6,7,8,9},B1882))&gt;0,D1882,IF(LEN(TRIM(B1882))&gt;0,CONCATENATE(B1882,C1882,D1882),MID(D1882,4,LEN(D1882)))))</f>
        <v>Pinellas</v>
      </c>
      <c r="Q1882">
        <f t="shared" si="150"/>
        <v>29</v>
      </c>
      <c r="R1882">
        <f t="shared" si="151"/>
        <v>47</v>
      </c>
    </row>
    <row r="1883" spans="2:18" x14ac:dyDescent="0.25">
      <c r="B1883" s="1" t="s">
        <v>56</v>
      </c>
      <c r="C1883" s="1" t="s">
        <v>22</v>
      </c>
      <c r="D1883" s="1" t="s">
        <v>109</v>
      </c>
      <c r="E1883" s="1" t="s">
        <v>59</v>
      </c>
      <c r="F1883">
        <v>29</v>
      </c>
      <c r="G1883">
        <v>0.38</v>
      </c>
      <c r="H1883">
        <v>49</v>
      </c>
      <c r="I1883">
        <v>0.37</v>
      </c>
      <c r="K1883">
        <f t="shared" si="147"/>
        <v>36</v>
      </c>
      <c r="L1883">
        <f t="shared" si="148"/>
        <v>67</v>
      </c>
      <c r="M1883" t="str">
        <f>IF(COUNT(FIND({0,1,2,3,4,5,6,7,8,9},IF(ISBLANK(A1883),IF(LEN(TRIM(B1883))&gt;0,TRIM(B1883),TRIM(C1883)),"")))&gt;0,IF(ISBLANK(A1883),IF(LEN(TRIM(B1883))&gt;0,TRIM(B1883),TRIM(C1883)),""),"")</f>
        <v>25</v>
      </c>
      <c r="N1883" t="str">
        <f>IF(COUNT(FIND({0,1,2,3,4,5,6,7,8,9},IF(ISBLANK(A1883),IF(LEN(TRIM(B1883))&gt;0,TRIM(C1883),LEFT(D1883, 4)),"")))&gt;0,IF(ISBLANK(A1883),IF(LEN(TRIM(B1883))&gt;0,TRIM(C1883),LEFT(D1883, 4)),""),"")</f>
        <v>021</v>
      </c>
      <c r="O1883" t="str">
        <f t="shared" si="149"/>
        <v>Ma</v>
      </c>
      <c r="P1883" t="str">
        <f>TRIM(IF(COUNT(FIND({0,1,2,3,4,5,6,7,8,9},B1883))&gt;0,D1883,IF(LEN(TRIM(B1883))&gt;0,CONCATENATE(B1883,C1883,D1883),MID(D1883,4,LEN(D1883)))))</f>
        <v>Norfolk</v>
      </c>
      <c r="Q1883">
        <f t="shared" si="150"/>
        <v>29</v>
      </c>
      <c r="R1883">
        <f t="shared" si="151"/>
        <v>49</v>
      </c>
    </row>
    <row r="1884" spans="2:18" x14ac:dyDescent="0.25">
      <c r="B1884" s="1" t="s">
        <v>241</v>
      </c>
      <c r="C1884" s="1" t="s">
        <v>72</v>
      </c>
      <c r="D1884" s="1" t="s">
        <v>242</v>
      </c>
      <c r="E1884" s="1" t="s">
        <v>243</v>
      </c>
      <c r="F1884">
        <v>28</v>
      </c>
      <c r="G1884">
        <v>0.37</v>
      </c>
      <c r="H1884">
        <v>49</v>
      </c>
      <c r="I1884">
        <v>0.37</v>
      </c>
      <c r="K1884">
        <f t="shared" si="147"/>
        <v>36</v>
      </c>
      <c r="L1884">
        <f t="shared" si="148"/>
        <v>67</v>
      </c>
      <c r="M1884" t="str">
        <f>IF(COUNT(FIND({0,1,2,3,4,5,6,7,8,9},IF(ISBLANK(A1884),IF(LEN(TRIM(B1884))&gt;0,TRIM(B1884),TRIM(C1884)),"")))&gt;0,IF(ISBLANK(A1884),IF(LEN(TRIM(B1884))&gt;0,TRIM(B1884),TRIM(C1884)),""),"")</f>
        <v>39</v>
      </c>
      <c r="N1884" t="str">
        <f>IF(COUNT(FIND({0,1,2,3,4,5,6,7,8,9},IF(ISBLANK(A1884),IF(LEN(TRIM(B1884))&gt;0,TRIM(C1884),LEFT(D1884, 4)),"")))&gt;0,IF(ISBLANK(A1884),IF(LEN(TRIM(B1884))&gt;0,TRIM(C1884),LEFT(D1884, 4)),""),"")</f>
        <v>035</v>
      </c>
      <c r="O1884" t="str">
        <f t="shared" si="149"/>
        <v>Oh</v>
      </c>
      <c r="P1884" t="str">
        <f>TRIM(IF(COUNT(FIND({0,1,2,3,4,5,6,7,8,9},B1884))&gt;0,D1884,IF(LEN(TRIM(B1884))&gt;0,CONCATENATE(B1884,C1884,D1884),MID(D1884,4,LEN(D1884)))))</f>
        <v>Cuyahoga</v>
      </c>
      <c r="Q1884">
        <f t="shared" si="150"/>
        <v>28</v>
      </c>
      <c r="R1884">
        <f t="shared" si="151"/>
        <v>49</v>
      </c>
    </row>
    <row r="1885" spans="2:18" x14ac:dyDescent="0.25">
      <c r="B1885" s="1" t="s">
        <v>95</v>
      </c>
      <c r="C1885" s="1" t="s">
        <v>192</v>
      </c>
      <c r="D1885" s="1" t="s">
        <v>193</v>
      </c>
      <c r="E1885" s="1" t="s">
        <v>98</v>
      </c>
      <c r="F1885">
        <v>28</v>
      </c>
      <c r="G1885">
        <v>0.37</v>
      </c>
      <c r="H1885">
        <v>41</v>
      </c>
      <c r="I1885">
        <v>0.31</v>
      </c>
      <c r="K1885">
        <f t="shared" si="147"/>
        <v>36</v>
      </c>
      <c r="L1885">
        <f t="shared" si="148"/>
        <v>67</v>
      </c>
      <c r="M1885" t="str">
        <f>IF(COUNT(FIND({0,1,2,3,4,5,6,7,8,9},IF(ISBLANK(A1885),IF(LEN(TRIM(B1885))&gt;0,TRIM(B1885),TRIM(C1885)),"")))&gt;0,IF(ISBLANK(A1885),IF(LEN(TRIM(B1885))&gt;0,TRIM(B1885),TRIM(C1885)),""),"")</f>
        <v>12</v>
      </c>
      <c r="N1885" t="str">
        <f>IF(COUNT(FIND({0,1,2,3,4,5,6,7,8,9},IF(ISBLANK(A1885),IF(LEN(TRIM(B1885))&gt;0,TRIM(C1885),LEFT(D1885, 4)),"")))&gt;0,IF(ISBLANK(A1885),IF(LEN(TRIM(B1885))&gt;0,TRIM(C1885),LEFT(D1885, 4)),""),"")</f>
        <v>127</v>
      </c>
      <c r="O1885" t="str">
        <f t="shared" si="149"/>
        <v>Fl</v>
      </c>
      <c r="P1885" t="str">
        <f>TRIM(IF(COUNT(FIND({0,1,2,3,4,5,6,7,8,9},B1885))&gt;0,D1885,IF(LEN(TRIM(B1885))&gt;0,CONCATENATE(B1885,C1885,D1885),MID(D1885,4,LEN(D1885)))))</f>
        <v>Volusia</v>
      </c>
      <c r="Q1885">
        <f t="shared" si="150"/>
        <v>28</v>
      </c>
      <c r="R1885">
        <f t="shared" si="151"/>
        <v>41</v>
      </c>
    </row>
    <row r="1886" spans="2:18" x14ac:dyDescent="0.25">
      <c r="B1886" s="1" t="s">
        <v>13</v>
      </c>
      <c r="C1886" s="1" t="s">
        <v>121</v>
      </c>
      <c r="D1886" s="1" t="s">
        <v>170</v>
      </c>
      <c r="E1886" s="1" t="s">
        <v>12</v>
      </c>
      <c r="F1886">
        <v>28</v>
      </c>
      <c r="G1886">
        <v>0.37</v>
      </c>
      <c r="H1886">
        <v>42</v>
      </c>
      <c r="I1886">
        <v>0.32</v>
      </c>
      <c r="K1886">
        <f t="shared" si="147"/>
        <v>36</v>
      </c>
      <c r="L1886">
        <f t="shared" si="148"/>
        <v>67</v>
      </c>
      <c r="M1886" t="str">
        <f>IF(COUNT(FIND({0,1,2,3,4,5,6,7,8,9},IF(ISBLANK(A1886),IF(LEN(TRIM(B1886))&gt;0,TRIM(B1886),TRIM(C1886)),"")))&gt;0,IF(ISBLANK(A1886),IF(LEN(TRIM(B1886))&gt;0,TRIM(B1886),TRIM(C1886)),""),"")</f>
        <v>36</v>
      </c>
      <c r="N1886" t="str">
        <f>IF(COUNT(FIND({0,1,2,3,4,5,6,7,8,9},IF(ISBLANK(A1886),IF(LEN(TRIM(B1886))&gt;0,TRIM(C1886),LEFT(D1886, 4)),"")))&gt;0,IF(ISBLANK(A1886),IF(LEN(TRIM(B1886))&gt;0,TRIM(C1886),LEFT(D1886, 4)),""),"")</f>
        <v>101</v>
      </c>
      <c r="O1886" t="str">
        <f t="shared" si="149"/>
        <v>NY</v>
      </c>
      <c r="P1886" t="str">
        <f>TRIM(IF(COUNT(FIND({0,1,2,3,4,5,6,7,8,9},B1886))&gt;0,D1886,IF(LEN(TRIM(B1886))&gt;0,CONCATENATE(B1886,C1886,D1886),MID(D1886,4,LEN(D1886)))))</f>
        <v>Steuben</v>
      </c>
      <c r="Q1886">
        <f t="shared" si="150"/>
        <v>28</v>
      </c>
      <c r="R1886">
        <f t="shared" si="151"/>
        <v>42</v>
      </c>
    </row>
    <row r="1887" spans="2:18" x14ac:dyDescent="0.25">
      <c r="B1887" s="1" t="s">
        <v>13</v>
      </c>
      <c r="C1887" s="1" t="s">
        <v>215</v>
      </c>
      <c r="D1887" s="1" t="s">
        <v>216</v>
      </c>
      <c r="E1887" s="1" t="s">
        <v>12</v>
      </c>
      <c r="F1887">
        <v>28</v>
      </c>
      <c r="G1887">
        <v>0.37</v>
      </c>
      <c r="H1887">
        <v>44</v>
      </c>
      <c r="I1887">
        <v>0.33</v>
      </c>
      <c r="K1887">
        <f t="shared" si="147"/>
        <v>36</v>
      </c>
      <c r="L1887">
        <f t="shared" si="148"/>
        <v>67</v>
      </c>
      <c r="M1887" t="str">
        <f>IF(COUNT(FIND({0,1,2,3,4,5,6,7,8,9},IF(ISBLANK(A1887),IF(LEN(TRIM(B1887))&gt;0,TRIM(B1887),TRIM(C1887)),"")))&gt;0,IF(ISBLANK(A1887),IF(LEN(TRIM(B1887))&gt;0,TRIM(B1887),TRIM(C1887)),""),"")</f>
        <v>36</v>
      </c>
      <c r="N1887" t="str">
        <f>IF(COUNT(FIND({0,1,2,3,4,5,6,7,8,9},IF(ISBLANK(A1887),IF(LEN(TRIM(B1887))&gt;0,TRIM(C1887),LEFT(D1887, 4)),"")))&gt;0,IF(ISBLANK(A1887),IF(LEN(TRIM(B1887))&gt;0,TRIM(C1887),LEFT(D1887, 4)),""),"")</f>
        <v>063</v>
      </c>
      <c r="O1887" t="str">
        <f t="shared" si="149"/>
        <v>NY</v>
      </c>
      <c r="P1887" t="str">
        <f>TRIM(IF(COUNT(FIND({0,1,2,3,4,5,6,7,8,9},B1887))&gt;0,D1887,IF(LEN(TRIM(B1887))&gt;0,CONCATENATE(B1887,C1887,D1887),MID(D1887,4,LEN(D1887)))))</f>
        <v>Niagara</v>
      </c>
      <c r="Q1887">
        <f t="shared" si="150"/>
        <v>28</v>
      </c>
      <c r="R1887">
        <f t="shared" si="151"/>
        <v>44</v>
      </c>
    </row>
    <row r="1888" spans="2:18" x14ac:dyDescent="0.25">
      <c r="B1888" s="1" t="s">
        <v>95</v>
      </c>
      <c r="C1888" s="1" t="s">
        <v>150</v>
      </c>
      <c r="D1888" s="1" t="s">
        <v>151</v>
      </c>
      <c r="E1888" s="1" t="s">
        <v>98</v>
      </c>
      <c r="F1888">
        <v>27</v>
      </c>
      <c r="G1888">
        <v>0.36</v>
      </c>
      <c r="H1888">
        <v>58</v>
      </c>
      <c r="I1888">
        <v>0.44</v>
      </c>
      <c r="K1888">
        <f t="shared" si="147"/>
        <v>36</v>
      </c>
      <c r="L1888">
        <f t="shared" si="148"/>
        <v>67</v>
      </c>
      <c r="M1888" t="str">
        <f>IF(COUNT(FIND({0,1,2,3,4,5,6,7,8,9},IF(ISBLANK(A1888),IF(LEN(TRIM(B1888))&gt;0,TRIM(B1888),TRIM(C1888)),"")))&gt;0,IF(ISBLANK(A1888),IF(LEN(TRIM(B1888))&gt;0,TRIM(B1888),TRIM(C1888)),""),"")</f>
        <v>12</v>
      </c>
      <c r="N1888" t="str">
        <f>IF(COUNT(FIND({0,1,2,3,4,5,6,7,8,9},IF(ISBLANK(A1888),IF(LEN(TRIM(B1888))&gt;0,TRIM(C1888),LEFT(D1888, 4)),"")))&gt;0,IF(ISBLANK(A1888),IF(LEN(TRIM(B1888))&gt;0,TRIM(C1888),LEFT(D1888, 4)),""),"")</f>
        <v>099</v>
      </c>
      <c r="O1888" t="str">
        <f t="shared" si="149"/>
        <v>Fl</v>
      </c>
      <c r="P1888" t="str">
        <f>TRIM(IF(COUNT(FIND({0,1,2,3,4,5,6,7,8,9},B1888))&gt;0,D1888,IF(LEN(TRIM(B1888))&gt;0,CONCATENATE(B1888,C1888,D1888),MID(D1888,4,LEN(D1888)))))</f>
        <v>Palm Beach</v>
      </c>
      <c r="Q1888">
        <f t="shared" si="150"/>
        <v>27</v>
      </c>
      <c r="R1888">
        <f t="shared" si="151"/>
        <v>58</v>
      </c>
    </row>
    <row r="1889" spans="2:18" x14ac:dyDescent="0.25">
      <c r="B1889" s="1" t="s">
        <v>13</v>
      </c>
      <c r="C1889" s="1" t="s">
        <v>150</v>
      </c>
      <c r="D1889" s="1" t="s">
        <v>290</v>
      </c>
      <c r="E1889" s="1" t="s">
        <v>12</v>
      </c>
      <c r="F1889">
        <v>27</v>
      </c>
      <c r="G1889">
        <v>0.36</v>
      </c>
      <c r="H1889">
        <v>56</v>
      </c>
      <c r="I1889">
        <v>0.42</v>
      </c>
      <c r="K1889">
        <f t="shared" si="147"/>
        <v>36</v>
      </c>
      <c r="L1889">
        <f t="shared" si="148"/>
        <v>67</v>
      </c>
      <c r="M1889" t="str">
        <f>IF(COUNT(FIND({0,1,2,3,4,5,6,7,8,9},IF(ISBLANK(A1889),IF(LEN(TRIM(B1889))&gt;0,TRIM(B1889),TRIM(C1889)),"")))&gt;0,IF(ISBLANK(A1889),IF(LEN(TRIM(B1889))&gt;0,TRIM(B1889),TRIM(C1889)),""),"")</f>
        <v>36</v>
      </c>
      <c r="N1889" t="str">
        <f>IF(COUNT(FIND({0,1,2,3,4,5,6,7,8,9},IF(ISBLANK(A1889),IF(LEN(TRIM(B1889))&gt;0,TRIM(C1889),LEFT(D1889, 4)),"")))&gt;0,IF(ISBLANK(A1889),IF(LEN(TRIM(B1889))&gt;0,TRIM(C1889),LEFT(D1889, 4)),""),"")</f>
        <v>099</v>
      </c>
      <c r="O1889" t="str">
        <f t="shared" si="149"/>
        <v>NY</v>
      </c>
      <c r="P1889" t="str">
        <f>TRIM(IF(COUNT(FIND({0,1,2,3,4,5,6,7,8,9},B1889))&gt;0,D1889,IF(LEN(TRIM(B1889))&gt;0,CONCATENATE(B1889,C1889,D1889),MID(D1889,4,LEN(D1889)))))</f>
        <v>Seneca</v>
      </c>
      <c r="Q1889">
        <f t="shared" si="150"/>
        <v>27</v>
      </c>
      <c r="R1889">
        <f t="shared" si="151"/>
        <v>56</v>
      </c>
    </row>
    <row r="1890" spans="2:18" x14ac:dyDescent="0.25">
      <c r="B1890" s="1" t="s">
        <v>95</v>
      </c>
      <c r="C1890" s="1" t="s">
        <v>96</v>
      </c>
      <c r="D1890" s="1" t="s">
        <v>97</v>
      </c>
      <c r="E1890" s="1" t="s">
        <v>98</v>
      </c>
      <c r="F1890">
        <v>27</v>
      </c>
      <c r="G1890">
        <v>0.36</v>
      </c>
      <c r="H1890">
        <v>42</v>
      </c>
      <c r="I1890">
        <v>0.32</v>
      </c>
      <c r="K1890">
        <f t="shared" si="147"/>
        <v>36</v>
      </c>
      <c r="L1890">
        <f t="shared" si="148"/>
        <v>67</v>
      </c>
      <c r="M1890" t="str">
        <f>IF(COUNT(FIND({0,1,2,3,4,5,6,7,8,9},IF(ISBLANK(A1890),IF(LEN(TRIM(B1890))&gt;0,TRIM(B1890),TRIM(C1890)),"")))&gt;0,IF(ISBLANK(A1890),IF(LEN(TRIM(B1890))&gt;0,TRIM(B1890),TRIM(C1890)),""),"")</f>
        <v>12</v>
      </c>
      <c r="N1890" t="str">
        <f>IF(COUNT(FIND({0,1,2,3,4,5,6,7,8,9},IF(ISBLANK(A1890),IF(LEN(TRIM(B1890))&gt;0,TRIM(C1890),LEFT(D1890, 4)),"")))&gt;0,IF(ISBLANK(A1890),IF(LEN(TRIM(B1890))&gt;0,TRIM(C1890),LEFT(D1890, 4)),""),"")</f>
        <v>011</v>
      </c>
      <c r="O1890" t="str">
        <f t="shared" si="149"/>
        <v>Fl</v>
      </c>
      <c r="P1890" t="str">
        <f>TRIM(IF(COUNT(FIND({0,1,2,3,4,5,6,7,8,9},B1890))&gt;0,D1890,IF(LEN(TRIM(B1890))&gt;0,CONCATENATE(B1890,C1890,D1890),MID(D1890,4,LEN(D1890)))))</f>
        <v>Broward</v>
      </c>
      <c r="Q1890">
        <f t="shared" si="150"/>
        <v>27</v>
      </c>
      <c r="R1890">
        <f t="shared" si="151"/>
        <v>42</v>
      </c>
    </row>
    <row r="1891" spans="2:18" x14ac:dyDescent="0.25">
      <c r="B1891" s="1" t="s">
        <v>13</v>
      </c>
      <c r="C1891" s="1" t="s">
        <v>57</v>
      </c>
      <c r="D1891" s="1" t="s">
        <v>169</v>
      </c>
      <c r="E1891" s="1" t="s">
        <v>12</v>
      </c>
      <c r="F1891">
        <v>26</v>
      </c>
      <c r="G1891">
        <v>0.34</v>
      </c>
      <c r="H1891">
        <v>37</v>
      </c>
      <c r="I1891">
        <v>0.28000000000000003</v>
      </c>
      <c r="K1891">
        <f t="shared" si="147"/>
        <v>36</v>
      </c>
      <c r="L1891">
        <f t="shared" si="148"/>
        <v>67</v>
      </c>
      <c r="M1891" t="str">
        <f>IF(COUNT(FIND({0,1,2,3,4,5,6,7,8,9},IF(ISBLANK(A1891),IF(LEN(TRIM(B1891))&gt;0,TRIM(B1891),TRIM(C1891)),"")))&gt;0,IF(ISBLANK(A1891),IF(LEN(TRIM(B1891))&gt;0,TRIM(B1891),TRIM(C1891)),""),"")</f>
        <v>36</v>
      </c>
      <c r="N1891" t="str">
        <f>IF(COUNT(FIND({0,1,2,3,4,5,6,7,8,9},IF(ISBLANK(A1891),IF(LEN(TRIM(B1891))&gt;0,TRIM(C1891),LEFT(D1891, 4)),"")))&gt;0,IF(ISBLANK(A1891),IF(LEN(TRIM(B1891))&gt;0,TRIM(C1891),LEFT(D1891, 4)),""),"")</f>
        <v>017</v>
      </c>
      <c r="O1891" t="str">
        <f t="shared" si="149"/>
        <v>NY</v>
      </c>
      <c r="P1891" t="str">
        <f>TRIM(IF(COUNT(FIND({0,1,2,3,4,5,6,7,8,9},B1891))&gt;0,D1891,IF(LEN(TRIM(B1891))&gt;0,CONCATENATE(B1891,C1891,D1891),MID(D1891,4,LEN(D1891)))))</f>
        <v>Chenango</v>
      </c>
      <c r="Q1891">
        <f t="shared" si="150"/>
        <v>26</v>
      </c>
      <c r="R1891">
        <f t="shared" si="151"/>
        <v>37</v>
      </c>
    </row>
    <row r="1892" spans="2:18" x14ac:dyDescent="0.25">
      <c r="B1892" s="1" t="s">
        <v>56</v>
      </c>
      <c r="C1892" s="1" t="s">
        <v>83</v>
      </c>
      <c r="D1892" s="1" t="s">
        <v>25</v>
      </c>
      <c r="E1892" s="1" t="s">
        <v>59</v>
      </c>
      <c r="F1892">
        <v>26</v>
      </c>
      <c r="G1892">
        <v>0.34</v>
      </c>
      <c r="H1892">
        <v>33</v>
      </c>
      <c r="I1892">
        <v>0.25</v>
      </c>
      <c r="K1892">
        <f t="shared" si="147"/>
        <v>36</v>
      </c>
      <c r="L1892">
        <f t="shared" si="148"/>
        <v>67</v>
      </c>
      <c r="M1892" t="str">
        <f>IF(COUNT(FIND({0,1,2,3,4,5,6,7,8,9},IF(ISBLANK(A1892),IF(LEN(TRIM(B1892))&gt;0,TRIM(B1892),TRIM(C1892)),"")))&gt;0,IF(ISBLANK(A1892),IF(LEN(TRIM(B1892))&gt;0,TRIM(B1892),TRIM(C1892)),""),"")</f>
        <v>25</v>
      </c>
      <c r="N1892" t="str">
        <f>IF(COUNT(FIND({0,1,2,3,4,5,6,7,8,9},IF(ISBLANK(A1892),IF(LEN(TRIM(B1892))&gt;0,TRIM(C1892),LEFT(D1892, 4)),"")))&gt;0,IF(ISBLANK(A1892),IF(LEN(TRIM(B1892))&gt;0,TRIM(C1892),LEFT(D1892, 4)),""),"")</f>
        <v>025</v>
      </c>
      <c r="O1892" t="str">
        <f t="shared" si="149"/>
        <v>Ma</v>
      </c>
      <c r="P1892" t="str">
        <f>TRIM(IF(COUNT(FIND({0,1,2,3,4,5,6,7,8,9},B1892))&gt;0,D1892,IF(LEN(TRIM(B1892))&gt;0,CONCATENATE(B1892,C1892,D1892),MID(D1892,4,LEN(D1892)))))</f>
        <v>Suffolk</v>
      </c>
      <c r="Q1892">
        <f t="shared" si="150"/>
        <v>26</v>
      </c>
      <c r="R1892">
        <f t="shared" si="151"/>
        <v>33</v>
      </c>
    </row>
    <row r="1893" spans="2:18" x14ac:dyDescent="0.25">
      <c r="B1893" s="1" t="s">
        <v>165</v>
      </c>
      <c r="C1893" s="1" t="s">
        <v>166</v>
      </c>
      <c r="D1893" s="1" t="s">
        <v>167</v>
      </c>
      <c r="E1893" s="1" t="s">
        <v>168</v>
      </c>
      <c r="F1893">
        <v>26</v>
      </c>
      <c r="G1893">
        <v>0.34</v>
      </c>
      <c r="H1893">
        <v>54</v>
      </c>
      <c r="I1893">
        <v>0.41</v>
      </c>
      <c r="K1893">
        <f t="shared" si="147"/>
        <v>36</v>
      </c>
      <c r="L1893">
        <f t="shared" si="148"/>
        <v>67</v>
      </c>
      <c r="M1893" t="str">
        <f>IF(COUNT(FIND({0,1,2,3,4,5,6,7,8,9},IF(ISBLANK(A1893),IF(LEN(TRIM(B1893))&gt;0,TRIM(B1893),TRIM(C1893)),"")))&gt;0,IF(ISBLANK(A1893),IF(LEN(TRIM(B1893))&gt;0,TRIM(B1893),TRIM(C1893)),""),"")</f>
        <v>48</v>
      </c>
      <c r="N1893" t="str">
        <f>IF(COUNT(FIND({0,1,2,3,4,5,6,7,8,9},IF(ISBLANK(A1893),IF(LEN(TRIM(B1893))&gt;0,TRIM(C1893),LEFT(D1893, 4)),"")))&gt;0,IF(ISBLANK(A1893),IF(LEN(TRIM(B1893))&gt;0,TRIM(C1893),LEFT(D1893, 4)),""),"")</f>
        <v>201</v>
      </c>
      <c r="O1893" t="str">
        <f t="shared" si="149"/>
        <v>Tx</v>
      </c>
      <c r="P1893" t="str">
        <f>TRIM(IF(COUNT(FIND({0,1,2,3,4,5,6,7,8,9},B1893))&gt;0,D1893,IF(LEN(TRIM(B1893))&gt;0,CONCATENATE(B1893,C1893,D1893),MID(D1893,4,LEN(D1893)))))</f>
        <v>Harris</v>
      </c>
      <c r="Q1893">
        <f t="shared" si="150"/>
        <v>26</v>
      </c>
      <c r="R1893">
        <f t="shared" si="151"/>
        <v>54</v>
      </c>
    </row>
    <row r="1894" spans="2:18" x14ac:dyDescent="0.25">
      <c r="B1894" s="1" t="s">
        <v>13</v>
      </c>
      <c r="C1894" s="1" t="s">
        <v>275</v>
      </c>
      <c r="D1894" s="1" t="s">
        <v>276</v>
      </c>
      <c r="E1894" s="1" t="s">
        <v>12</v>
      </c>
      <c r="F1894">
        <v>26</v>
      </c>
      <c r="G1894">
        <v>0.34</v>
      </c>
      <c r="H1894">
        <v>46</v>
      </c>
      <c r="I1894">
        <v>0.35</v>
      </c>
      <c r="K1894">
        <f t="shared" si="147"/>
        <v>36</v>
      </c>
      <c r="L1894">
        <f t="shared" si="148"/>
        <v>67</v>
      </c>
      <c r="M1894" t="str">
        <f>IF(COUNT(FIND({0,1,2,3,4,5,6,7,8,9},IF(ISBLANK(A1894),IF(LEN(TRIM(B1894))&gt;0,TRIM(B1894),TRIM(C1894)),"")))&gt;0,IF(ISBLANK(A1894),IF(LEN(TRIM(B1894))&gt;0,TRIM(B1894),TRIM(C1894)),""),"")</f>
        <v>36</v>
      </c>
      <c r="N1894" t="str">
        <f>IF(COUNT(FIND({0,1,2,3,4,5,6,7,8,9},IF(ISBLANK(A1894),IF(LEN(TRIM(B1894))&gt;0,TRIM(C1894),LEFT(D1894, 4)),"")))&gt;0,IF(ISBLANK(A1894),IF(LEN(TRIM(B1894))&gt;0,TRIM(C1894),LEFT(D1894, 4)),""),"")</f>
        <v>107</v>
      </c>
      <c r="O1894" t="str">
        <f t="shared" si="149"/>
        <v>NY</v>
      </c>
      <c r="P1894" t="str">
        <f>TRIM(IF(COUNT(FIND({0,1,2,3,4,5,6,7,8,9},B1894))&gt;0,D1894,IF(LEN(TRIM(B1894))&gt;0,CONCATENATE(B1894,C1894,D1894),MID(D1894,4,LEN(D1894)))))</f>
        <v>Tioga</v>
      </c>
      <c r="Q1894">
        <f t="shared" si="150"/>
        <v>26</v>
      </c>
      <c r="R1894">
        <f t="shared" si="151"/>
        <v>46</v>
      </c>
    </row>
    <row r="1895" spans="2:18" x14ac:dyDescent="0.25">
      <c r="B1895" s="1" t="s">
        <v>13</v>
      </c>
      <c r="C1895" s="1" t="s">
        <v>14</v>
      </c>
      <c r="D1895" s="1" t="s">
        <v>15</v>
      </c>
      <c r="E1895" s="1" t="s">
        <v>12</v>
      </c>
      <c r="F1895">
        <v>25</v>
      </c>
      <c r="G1895">
        <v>0.33</v>
      </c>
      <c r="H1895">
        <v>41</v>
      </c>
      <c r="I1895">
        <v>0.31</v>
      </c>
      <c r="K1895">
        <f t="shared" si="147"/>
        <v>36</v>
      </c>
      <c r="L1895">
        <f t="shared" si="148"/>
        <v>67</v>
      </c>
      <c r="M1895" t="str">
        <f>IF(COUNT(FIND({0,1,2,3,4,5,6,7,8,9},IF(ISBLANK(A1895),IF(LEN(TRIM(B1895))&gt;0,TRIM(B1895),TRIM(C1895)),"")))&gt;0,IF(ISBLANK(A1895),IF(LEN(TRIM(B1895))&gt;0,TRIM(B1895),TRIM(C1895)),""),"")</f>
        <v>36</v>
      </c>
      <c r="N1895" t="str">
        <f>IF(COUNT(FIND({0,1,2,3,4,5,6,7,8,9},IF(ISBLANK(A1895),IF(LEN(TRIM(B1895))&gt;0,TRIM(C1895),LEFT(D1895, 4)),"")))&gt;0,IF(ISBLANK(A1895),IF(LEN(TRIM(B1895))&gt;0,TRIM(C1895),LEFT(D1895, 4)),""),"")</f>
        <v>083</v>
      </c>
      <c r="O1895" t="str">
        <f t="shared" si="149"/>
        <v>NY</v>
      </c>
      <c r="P1895" t="str">
        <f>TRIM(IF(COUNT(FIND({0,1,2,3,4,5,6,7,8,9},B1895))&gt;0,D1895,IF(LEN(TRIM(B1895))&gt;0,CONCATENATE(B1895,C1895,D1895),MID(D1895,4,LEN(D1895)))))</f>
        <v>Rensselaer</v>
      </c>
      <c r="Q1895">
        <f t="shared" si="150"/>
        <v>25</v>
      </c>
      <c r="R1895">
        <f t="shared" si="151"/>
        <v>41</v>
      </c>
    </row>
    <row r="1896" spans="2:18" x14ac:dyDescent="0.25">
      <c r="B1896" s="1" t="s">
        <v>159</v>
      </c>
      <c r="C1896" s="1" t="s">
        <v>38</v>
      </c>
      <c r="D1896" s="1" t="s">
        <v>160</v>
      </c>
      <c r="E1896" s="1" t="s">
        <v>161</v>
      </c>
      <c r="F1896">
        <v>25</v>
      </c>
      <c r="G1896">
        <v>0.33</v>
      </c>
      <c r="H1896">
        <v>49</v>
      </c>
      <c r="I1896">
        <v>0.37</v>
      </c>
      <c r="K1896">
        <f t="shared" si="147"/>
        <v>36</v>
      </c>
      <c r="L1896">
        <f t="shared" si="148"/>
        <v>67</v>
      </c>
      <c r="M1896" t="str">
        <f>IF(COUNT(FIND({0,1,2,3,4,5,6,7,8,9},IF(ISBLANK(A1896),IF(LEN(TRIM(B1896))&gt;0,TRIM(B1896),TRIM(C1896)),"")))&gt;0,IF(ISBLANK(A1896),IF(LEN(TRIM(B1896))&gt;0,TRIM(B1896),TRIM(C1896)),""),"")</f>
        <v>51</v>
      </c>
      <c r="N1896" t="str">
        <f>IF(COUNT(FIND({0,1,2,3,4,5,6,7,8,9},IF(ISBLANK(A1896),IF(LEN(TRIM(B1896))&gt;0,TRIM(C1896),LEFT(D1896, 4)),"")))&gt;0,IF(ISBLANK(A1896),IF(LEN(TRIM(B1896))&gt;0,TRIM(C1896),LEFT(D1896, 4)),""),"")</f>
        <v>059</v>
      </c>
      <c r="O1896" t="str">
        <f t="shared" si="149"/>
        <v>Va</v>
      </c>
      <c r="P1896" t="str">
        <f>TRIM(IF(COUNT(FIND({0,1,2,3,4,5,6,7,8,9},B1896))&gt;0,D1896,IF(LEN(TRIM(B1896))&gt;0,CONCATENATE(B1896,C1896,D1896),MID(D1896,4,LEN(D1896)))))</f>
        <v>Fairfax</v>
      </c>
      <c r="Q1896">
        <f t="shared" si="150"/>
        <v>25</v>
      </c>
      <c r="R1896">
        <f t="shared" si="151"/>
        <v>49</v>
      </c>
    </row>
    <row r="1897" spans="2:18" x14ac:dyDescent="0.25">
      <c r="B1897" s="1" t="s">
        <v>56</v>
      </c>
      <c r="C1897" s="1" t="s">
        <v>126</v>
      </c>
      <c r="D1897" s="1" t="s">
        <v>90</v>
      </c>
      <c r="E1897" s="1" t="s">
        <v>59</v>
      </c>
      <c r="F1897">
        <v>25</v>
      </c>
      <c r="G1897">
        <v>0.33</v>
      </c>
      <c r="H1897">
        <v>41</v>
      </c>
      <c r="I1897">
        <v>0.31</v>
      </c>
      <c r="K1897">
        <f t="shared" si="147"/>
        <v>36</v>
      </c>
      <c r="L1897">
        <f t="shared" si="148"/>
        <v>67</v>
      </c>
      <c r="M1897" t="str">
        <f>IF(COUNT(FIND({0,1,2,3,4,5,6,7,8,9},IF(ISBLANK(A1897),IF(LEN(TRIM(B1897))&gt;0,TRIM(B1897),TRIM(C1897)),"")))&gt;0,IF(ISBLANK(A1897),IF(LEN(TRIM(B1897))&gt;0,TRIM(B1897),TRIM(C1897)),""),"")</f>
        <v>25</v>
      </c>
      <c r="N1897" t="str">
        <f>IF(COUNT(FIND({0,1,2,3,4,5,6,7,8,9},IF(ISBLANK(A1897),IF(LEN(TRIM(B1897))&gt;0,TRIM(C1897),LEFT(D1897, 4)),"")))&gt;0,IF(ISBLANK(A1897),IF(LEN(TRIM(B1897))&gt;0,TRIM(C1897),LEFT(D1897, 4)),""),"")</f>
        <v>009</v>
      </c>
      <c r="O1897" t="str">
        <f t="shared" si="149"/>
        <v>Ma</v>
      </c>
      <c r="P1897" t="str">
        <f>TRIM(IF(COUNT(FIND({0,1,2,3,4,5,6,7,8,9},B1897))&gt;0,D1897,IF(LEN(TRIM(B1897))&gt;0,CONCATENATE(B1897,C1897,D1897),MID(D1897,4,LEN(D1897)))))</f>
        <v>Essex</v>
      </c>
      <c r="Q1897">
        <f t="shared" si="150"/>
        <v>25</v>
      </c>
      <c r="R1897">
        <f t="shared" si="151"/>
        <v>41</v>
      </c>
    </row>
    <row r="1898" spans="2:18" x14ac:dyDescent="0.25">
      <c r="B1898" s="1" t="s">
        <v>84</v>
      </c>
      <c r="C1898" s="1" t="s">
        <v>60</v>
      </c>
      <c r="D1898" s="1" t="s">
        <v>187</v>
      </c>
      <c r="E1898" s="1" t="s">
        <v>86</v>
      </c>
      <c r="F1898">
        <v>21</v>
      </c>
      <c r="G1898">
        <v>0.28000000000000003</v>
      </c>
      <c r="H1898">
        <v>50</v>
      </c>
      <c r="I1898">
        <v>0.38</v>
      </c>
      <c r="K1898">
        <f t="shared" si="147"/>
        <v>36</v>
      </c>
      <c r="L1898">
        <f t="shared" si="148"/>
        <v>67</v>
      </c>
      <c r="M1898" t="str">
        <f>IF(COUNT(FIND({0,1,2,3,4,5,6,7,8,9},IF(ISBLANK(A1898),IF(LEN(TRIM(B1898))&gt;0,TRIM(B1898),TRIM(C1898)),"")))&gt;0,IF(ISBLANK(A1898),IF(LEN(TRIM(B1898))&gt;0,TRIM(B1898),TRIM(C1898)),""),"")</f>
        <v>34</v>
      </c>
      <c r="N1898" t="str">
        <f>IF(COUNT(FIND({0,1,2,3,4,5,6,7,8,9},IF(ISBLANK(A1898),IF(LEN(TRIM(B1898))&gt;0,TRIM(C1898),LEFT(D1898, 4)),"")))&gt;0,IF(ISBLANK(A1898),IF(LEN(TRIM(B1898))&gt;0,TRIM(C1898),LEFT(D1898, 4)),""),"")</f>
        <v>027</v>
      </c>
      <c r="O1898" t="str">
        <f t="shared" si="149"/>
        <v>NJ</v>
      </c>
      <c r="P1898" t="str">
        <f>TRIM(IF(COUNT(FIND({0,1,2,3,4,5,6,7,8,9},B1898))&gt;0,D1898,IF(LEN(TRIM(B1898))&gt;0,CONCATENATE(B1898,C1898,D1898),MID(D1898,4,LEN(D1898)))))</f>
        <v>Morris</v>
      </c>
      <c r="Q1898">
        <f t="shared" si="150"/>
        <v>21</v>
      </c>
      <c r="R1898">
        <f t="shared" si="151"/>
        <v>50</v>
      </c>
    </row>
    <row r="1899" spans="2:18" x14ac:dyDescent="0.25">
      <c r="B1899" s="1" t="s">
        <v>56</v>
      </c>
      <c r="C1899" s="1" t="s">
        <v>60</v>
      </c>
      <c r="D1899" s="1" t="s">
        <v>110</v>
      </c>
      <c r="E1899" s="1" t="s">
        <v>59</v>
      </c>
      <c r="F1899">
        <v>20</v>
      </c>
      <c r="G1899">
        <v>0.26</v>
      </c>
      <c r="H1899">
        <v>35</v>
      </c>
      <c r="I1899">
        <v>0.26</v>
      </c>
      <c r="K1899">
        <f t="shared" si="147"/>
        <v>36</v>
      </c>
      <c r="L1899">
        <f t="shared" si="148"/>
        <v>67</v>
      </c>
      <c r="M1899" t="str">
        <f>IF(COUNT(FIND({0,1,2,3,4,5,6,7,8,9},IF(ISBLANK(A1899),IF(LEN(TRIM(B1899))&gt;0,TRIM(B1899),TRIM(C1899)),"")))&gt;0,IF(ISBLANK(A1899),IF(LEN(TRIM(B1899))&gt;0,TRIM(B1899),TRIM(C1899)),""),"")</f>
        <v>25</v>
      </c>
      <c r="N1899" t="str">
        <f>IF(COUNT(FIND({0,1,2,3,4,5,6,7,8,9},IF(ISBLANK(A1899),IF(LEN(TRIM(B1899))&gt;0,TRIM(C1899),LEFT(D1899, 4)),"")))&gt;0,IF(ISBLANK(A1899),IF(LEN(TRIM(B1899))&gt;0,TRIM(C1899),LEFT(D1899, 4)),""),"")</f>
        <v>027</v>
      </c>
      <c r="O1899" t="str">
        <f t="shared" si="149"/>
        <v>Ma</v>
      </c>
      <c r="P1899" t="str">
        <f>TRIM(IF(COUNT(FIND({0,1,2,3,4,5,6,7,8,9},B1899))&gt;0,D1899,IF(LEN(TRIM(B1899))&gt;0,CONCATENATE(B1899,C1899,D1899),MID(D1899,4,LEN(D1899)))))</f>
        <v>Worcester</v>
      </c>
      <c r="Q1899">
        <f t="shared" si="150"/>
        <v>20</v>
      </c>
      <c r="R1899">
        <f t="shared" si="151"/>
        <v>35</v>
      </c>
    </row>
    <row r="1900" spans="2:18" x14ac:dyDescent="0.25">
      <c r="B1900" s="1" t="s">
        <v>56</v>
      </c>
      <c r="C1900" s="1" t="s">
        <v>113</v>
      </c>
      <c r="D1900" s="1" t="s">
        <v>114</v>
      </c>
      <c r="E1900" s="1" t="s">
        <v>59</v>
      </c>
      <c r="F1900">
        <v>20</v>
      </c>
      <c r="G1900">
        <v>0.26</v>
      </c>
      <c r="H1900">
        <v>29</v>
      </c>
      <c r="I1900">
        <v>0.22</v>
      </c>
      <c r="K1900">
        <f t="shared" si="147"/>
        <v>36</v>
      </c>
      <c r="L1900">
        <f t="shared" si="148"/>
        <v>67</v>
      </c>
      <c r="M1900" t="str">
        <f>IF(COUNT(FIND({0,1,2,3,4,5,6,7,8,9},IF(ISBLANK(A1900),IF(LEN(TRIM(B1900))&gt;0,TRIM(B1900),TRIM(C1900)),"")))&gt;0,IF(ISBLANK(A1900),IF(LEN(TRIM(B1900))&gt;0,TRIM(B1900),TRIM(C1900)),""),"")</f>
        <v>25</v>
      </c>
      <c r="N1900" t="str">
        <f>IF(COUNT(FIND({0,1,2,3,4,5,6,7,8,9},IF(ISBLANK(A1900),IF(LEN(TRIM(B1900))&gt;0,TRIM(C1900),LEFT(D1900, 4)),"")))&gt;0,IF(ISBLANK(A1900),IF(LEN(TRIM(B1900))&gt;0,TRIM(C1900),LEFT(D1900, 4)),""),"")</f>
        <v>013</v>
      </c>
      <c r="O1900" t="str">
        <f t="shared" si="149"/>
        <v>Ma</v>
      </c>
      <c r="P1900" t="str">
        <f>TRIM(IF(COUNT(FIND({0,1,2,3,4,5,6,7,8,9},B1900))&gt;0,D1900,IF(LEN(TRIM(B1900))&gt;0,CONCATENATE(B1900,C1900,D1900),MID(D1900,4,LEN(D1900)))))</f>
        <v>Hampden</v>
      </c>
      <c r="Q1900">
        <f t="shared" si="150"/>
        <v>20</v>
      </c>
      <c r="R1900">
        <f t="shared" si="151"/>
        <v>29</v>
      </c>
    </row>
    <row r="1901" spans="2:18" x14ac:dyDescent="0.25">
      <c r="B1901" s="1" t="s">
        <v>95</v>
      </c>
      <c r="C1901" s="1" t="s">
        <v>83</v>
      </c>
      <c r="D1901" s="1" t="s">
        <v>143</v>
      </c>
      <c r="E1901" s="1" t="s">
        <v>98</v>
      </c>
      <c r="F1901">
        <v>20</v>
      </c>
      <c r="G1901">
        <v>0.26</v>
      </c>
      <c r="H1901">
        <v>37</v>
      </c>
      <c r="I1901">
        <v>0.28000000000000003</v>
      </c>
      <c r="K1901">
        <f t="shared" si="147"/>
        <v>36</v>
      </c>
      <c r="L1901">
        <f t="shared" si="148"/>
        <v>67</v>
      </c>
      <c r="M1901" t="str">
        <f>IF(COUNT(FIND({0,1,2,3,4,5,6,7,8,9},IF(ISBLANK(A1901),IF(LEN(TRIM(B1901))&gt;0,TRIM(B1901),TRIM(C1901)),"")))&gt;0,IF(ISBLANK(A1901),IF(LEN(TRIM(B1901))&gt;0,TRIM(B1901),TRIM(C1901)),""),"")</f>
        <v>12</v>
      </c>
      <c r="N1901" t="str">
        <f>IF(COUNT(FIND({0,1,2,3,4,5,6,7,8,9},IF(ISBLANK(A1901),IF(LEN(TRIM(B1901))&gt;0,TRIM(C1901),LEFT(D1901, 4)),"")))&gt;0,IF(ISBLANK(A1901),IF(LEN(TRIM(B1901))&gt;0,TRIM(C1901),LEFT(D1901, 4)),""),"")</f>
        <v>025</v>
      </c>
      <c r="O1901" t="str">
        <f t="shared" si="149"/>
        <v>Fl</v>
      </c>
      <c r="P1901" t="str">
        <f>TRIM(IF(COUNT(FIND({0,1,2,3,4,5,6,7,8,9},B1901))&gt;0,D1901,IF(LEN(TRIM(B1901))&gt;0,CONCATENATE(B1901,C1901,D1901),MID(D1901,4,LEN(D1901)))))</f>
        <v>Dade</v>
      </c>
      <c r="Q1901">
        <f t="shared" si="150"/>
        <v>20</v>
      </c>
      <c r="R1901">
        <f t="shared" si="151"/>
        <v>37</v>
      </c>
    </row>
    <row r="1902" spans="2:18" x14ac:dyDescent="0.25">
      <c r="B1902" s="1" t="s">
        <v>95</v>
      </c>
      <c r="C1902" s="1" t="s">
        <v>89</v>
      </c>
      <c r="D1902" s="1" t="s">
        <v>328</v>
      </c>
      <c r="E1902" s="1" t="s">
        <v>98</v>
      </c>
      <c r="F1902">
        <v>20</v>
      </c>
      <c r="G1902">
        <v>0.26</v>
      </c>
      <c r="H1902">
        <v>47</v>
      </c>
      <c r="I1902">
        <v>0.35</v>
      </c>
      <c r="K1902">
        <f t="shared" si="147"/>
        <v>36</v>
      </c>
      <c r="L1902">
        <f t="shared" si="148"/>
        <v>67</v>
      </c>
      <c r="M1902" t="str">
        <f>IF(COUNT(FIND({0,1,2,3,4,5,6,7,8,9},IF(ISBLANK(A1902),IF(LEN(TRIM(B1902))&gt;0,TRIM(B1902),TRIM(C1902)),"")))&gt;0,IF(ISBLANK(A1902),IF(LEN(TRIM(B1902))&gt;0,TRIM(B1902),TRIM(C1902)),""),"")</f>
        <v>12</v>
      </c>
      <c r="N1902" t="str">
        <f>IF(COUNT(FIND({0,1,2,3,4,5,6,7,8,9},IF(ISBLANK(A1902),IF(LEN(TRIM(B1902))&gt;0,TRIM(C1902),LEFT(D1902, 4)),"")))&gt;0,IF(ISBLANK(A1902),IF(LEN(TRIM(B1902))&gt;0,TRIM(C1902),LEFT(D1902, 4)),""),"")</f>
        <v>031</v>
      </c>
      <c r="O1902" t="str">
        <f t="shared" si="149"/>
        <v>Fl</v>
      </c>
      <c r="P1902" t="str">
        <f>TRIM(IF(COUNT(FIND({0,1,2,3,4,5,6,7,8,9},B1902))&gt;0,D1902,IF(LEN(TRIM(B1902))&gt;0,CONCATENATE(B1902,C1902,D1902),MID(D1902,4,LEN(D1902)))))</f>
        <v>Duval</v>
      </c>
      <c r="Q1902">
        <f t="shared" si="150"/>
        <v>20</v>
      </c>
      <c r="R1902">
        <f t="shared" si="151"/>
        <v>47</v>
      </c>
    </row>
    <row r="1903" spans="2:18" x14ac:dyDescent="0.25">
      <c r="B1903" s="1" t="s">
        <v>84</v>
      </c>
      <c r="C1903" s="1" t="s">
        <v>76</v>
      </c>
      <c r="D1903" s="1" t="s">
        <v>85</v>
      </c>
      <c r="E1903" s="1" t="s">
        <v>86</v>
      </c>
      <c r="F1903">
        <v>20</v>
      </c>
      <c r="G1903">
        <v>0.26</v>
      </c>
      <c r="H1903">
        <v>37</v>
      </c>
      <c r="I1903">
        <v>0.28000000000000003</v>
      </c>
      <c r="K1903">
        <f t="shared" si="147"/>
        <v>36</v>
      </c>
      <c r="L1903">
        <f t="shared" si="148"/>
        <v>67</v>
      </c>
      <c r="M1903" t="str">
        <f>IF(COUNT(FIND({0,1,2,3,4,5,6,7,8,9},IF(ISBLANK(A1903),IF(LEN(TRIM(B1903))&gt;0,TRIM(B1903),TRIM(C1903)),"")))&gt;0,IF(ISBLANK(A1903),IF(LEN(TRIM(B1903))&gt;0,TRIM(B1903),TRIM(C1903)),""),"")</f>
        <v>34</v>
      </c>
      <c r="N1903" t="str">
        <f>IF(COUNT(FIND({0,1,2,3,4,5,6,7,8,9},IF(ISBLANK(A1903),IF(LEN(TRIM(B1903))&gt;0,TRIM(C1903),LEFT(D1903, 4)),"")))&gt;0,IF(ISBLANK(A1903),IF(LEN(TRIM(B1903))&gt;0,TRIM(C1903),LEFT(D1903, 4)),""),"")</f>
        <v>003</v>
      </c>
      <c r="O1903" t="str">
        <f t="shared" si="149"/>
        <v>NJ</v>
      </c>
      <c r="P1903" t="str">
        <f>TRIM(IF(COUNT(FIND({0,1,2,3,4,5,6,7,8,9},B1903))&gt;0,D1903,IF(LEN(TRIM(B1903))&gt;0,CONCATENATE(B1903,C1903,D1903),MID(D1903,4,LEN(D1903)))))</f>
        <v>Bergen</v>
      </c>
      <c r="Q1903">
        <f t="shared" si="150"/>
        <v>20</v>
      </c>
      <c r="R1903">
        <f t="shared" si="151"/>
        <v>37</v>
      </c>
    </row>
    <row r="1904" spans="2:18" x14ac:dyDescent="0.25">
      <c r="B1904" s="1" t="s">
        <v>95</v>
      </c>
      <c r="C1904" s="1" t="s">
        <v>66</v>
      </c>
      <c r="D1904" s="1" t="s">
        <v>131</v>
      </c>
      <c r="E1904" s="1" t="s">
        <v>98</v>
      </c>
      <c r="F1904">
        <v>20</v>
      </c>
      <c r="G1904">
        <v>0.26</v>
      </c>
      <c r="H1904">
        <v>43</v>
      </c>
      <c r="I1904">
        <v>0.32</v>
      </c>
      <c r="K1904">
        <f t="shared" si="147"/>
        <v>36</v>
      </c>
      <c r="L1904">
        <f t="shared" si="148"/>
        <v>67</v>
      </c>
      <c r="M1904" t="str">
        <f>IF(COUNT(FIND({0,1,2,3,4,5,6,7,8,9},IF(ISBLANK(A1904),IF(LEN(TRIM(B1904))&gt;0,TRIM(B1904),TRIM(C1904)),"")))&gt;0,IF(ISBLANK(A1904),IF(LEN(TRIM(B1904))&gt;0,TRIM(B1904),TRIM(C1904)),""),"")</f>
        <v>12</v>
      </c>
      <c r="N1904" t="str">
        <f>IF(COUNT(FIND({0,1,2,3,4,5,6,7,8,9},IF(ISBLANK(A1904),IF(LEN(TRIM(B1904))&gt;0,TRIM(C1904),LEFT(D1904, 4)),"")))&gt;0,IF(ISBLANK(A1904),IF(LEN(TRIM(B1904))&gt;0,TRIM(C1904),LEFT(D1904, 4)),""),"")</f>
        <v>057</v>
      </c>
      <c r="O1904" t="str">
        <f t="shared" si="149"/>
        <v>Fl</v>
      </c>
      <c r="P1904" t="str">
        <f>TRIM(IF(COUNT(FIND({0,1,2,3,4,5,6,7,8,9},B1904))&gt;0,D1904,IF(LEN(TRIM(B1904))&gt;0,CONCATENATE(B1904,C1904,D1904),MID(D1904,4,LEN(D1904)))))</f>
        <v>Hillsborough</v>
      </c>
      <c r="Q1904">
        <f t="shared" si="150"/>
        <v>20</v>
      </c>
      <c r="R1904">
        <f t="shared" si="151"/>
        <v>43</v>
      </c>
    </row>
    <row r="1905" spans="2:18" x14ac:dyDescent="0.25">
      <c r="B1905" s="1" t="s">
        <v>241</v>
      </c>
      <c r="C1905" s="1" t="s">
        <v>293</v>
      </c>
      <c r="D1905" s="1" t="s">
        <v>112</v>
      </c>
      <c r="E1905" s="1" t="s">
        <v>243</v>
      </c>
      <c r="F1905">
        <v>20</v>
      </c>
      <c r="G1905">
        <v>0.26</v>
      </c>
      <c r="H1905">
        <v>40</v>
      </c>
      <c r="I1905">
        <v>0.3</v>
      </c>
      <c r="K1905">
        <f t="shared" si="147"/>
        <v>36</v>
      </c>
      <c r="L1905">
        <f t="shared" si="148"/>
        <v>67</v>
      </c>
      <c r="M1905" t="str">
        <f>IF(COUNT(FIND({0,1,2,3,4,5,6,7,8,9},IF(ISBLANK(A1905),IF(LEN(TRIM(B1905))&gt;0,TRIM(B1905),TRIM(C1905)),"")))&gt;0,IF(ISBLANK(A1905),IF(LEN(TRIM(B1905))&gt;0,TRIM(B1905),TRIM(C1905)),""),"")</f>
        <v>39</v>
      </c>
      <c r="N1905" t="str">
        <f>IF(COUNT(FIND({0,1,2,3,4,5,6,7,8,9},IF(ISBLANK(A1905),IF(LEN(TRIM(B1905))&gt;0,TRIM(C1905),LEFT(D1905, 4)),"")))&gt;0,IF(ISBLANK(A1905),IF(LEN(TRIM(B1905))&gt;0,TRIM(C1905),LEFT(D1905, 4)),""),"")</f>
        <v>049</v>
      </c>
      <c r="O1905" t="str">
        <f t="shared" si="149"/>
        <v>Oh</v>
      </c>
      <c r="P1905" t="str">
        <f>TRIM(IF(COUNT(FIND({0,1,2,3,4,5,6,7,8,9},B1905))&gt;0,D1905,IF(LEN(TRIM(B1905))&gt;0,CONCATENATE(B1905,C1905,D1905),MID(D1905,4,LEN(D1905)))))</f>
        <v>Franklin</v>
      </c>
      <c r="Q1905">
        <f t="shared" si="150"/>
        <v>20</v>
      </c>
      <c r="R1905">
        <f t="shared" si="151"/>
        <v>40</v>
      </c>
    </row>
    <row r="1906" spans="2:18" x14ac:dyDescent="0.25">
      <c r="B1906" s="1" t="s">
        <v>156</v>
      </c>
      <c r="C1906" s="1" t="s">
        <v>68</v>
      </c>
      <c r="D1906" s="1" t="s">
        <v>157</v>
      </c>
      <c r="E1906" s="1" t="s">
        <v>158</v>
      </c>
      <c r="F1906">
        <v>20</v>
      </c>
      <c r="G1906">
        <v>0.26</v>
      </c>
      <c r="H1906">
        <v>31</v>
      </c>
      <c r="I1906">
        <v>0.23</v>
      </c>
      <c r="K1906">
        <f t="shared" si="147"/>
        <v>36</v>
      </c>
      <c r="L1906">
        <f t="shared" si="148"/>
        <v>67</v>
      </c>
      <c r="M1906" t="str">
        <f>IF(COUNT(FIND({0,1,2,3,4,5,6,7,8,9},IF(ISBLANK(A1906),IF(LEN(TRIM(B1906))&gt;0,TRIM(B1906),TRIM(C1906)),"")))&gt;0,IF(ISBLANK(A1906),IF(LEN(TRIM(B1906))&gt;0,TRIM(B1906),TRIM(C1906)),""),"")</f>
        <v>44</v>
      </c>
      <c r="N1906" t="str">
        <f>IF(COUNT(FIND({0,1,2,3,4,5,6,7,8,9},IF(ISBLANK(A1906),IF(LEN(TRIM(B1906))&gt;0,TRIM(C1906),LEFT(D1906, 4)),"")))&gt;0,IF(ISBLANK(A1906),IF(LEN(TRIM(B1906))&gt;0,TRIM(C1906),LEFT(D1906, 4)),""),"")</f>
        <v>007</v>
      </c>
      <c r="O1906" t="str">
        <f t="shared" si="149"/>
        <v>RI</v>
      </c>
      <c r="P1906" t="str">
        <f>TRIM(IF(COUNT(FIND({0,1,2,3,4,5,6,7,8,9},B1906))&gt;0,D1906,IF(LEN(TRIM(B1906))&gt;0,CONCATENATE(B1906,C1906,D1906),MID(D1906,4,LEN(D1906)))))</f>
        <v>Providence</v>
      </c>
      <c r="Q1906">
        <f t="shared" si="150"/>
        <v>20</v>
      </c>
      <c r="R1906">
        <f t="shared" si="151"/>
        <v>31</v>
      </c>
    </row>
    <row r="1907" spans="2:18" x14ac:dyDescent="0.25">
      <c r="B1907" s="1" t="s">
        <v>13</v>
      </c>
      <c r="C1907" s="1" t="s">
        <v>83</v>
      </c>
      <c r="D1907" s="1" t="s">
        <v>135</v>
      </c>
      <c r="E1907" s="1" t="s">
        <v>12</v>
      </c>
      <c r="F1907">
        <v>20</v>
      </c>
      <c r="G1907">
        <v>0.26</v>
      </c>
      <c r="H1907">
        <v>31</v>
      </c>
      <c r="I1907">
        <v>0.23</v>
      </c>
      <c r="K1907">
        <f t="shared" si="147"/>
        <v>36</v>
      </c>
      <c r="L1907">
        <f t="shared" si="148"/>
        <v>67</v>
      </c>
      <c r="M1907" t="str">
        <f>IF(COUNT(FIND({0,1,2,3,4,5,6,7,8,9},IF(ISBLANK(A1907),IF(LEN(TRIM(B1907))&gt;0,TRIM(B1907),TRIM(C1907)),"")))&gt;0,IF(ISBLANK(A1907),IF(LEN(TRIM(B1907))&gt;0,TRIM(B1907),TRIM(C1907)),""),"")</f>
        <v>36</v>
      </c>
      <c r="N1907" t="str">
        <f>IF(COUNT(FIND({0,1,2,3,4,5,6,7,8,9},IF(ISBLANK(A1907),IF(LEN(TRIM(B1907))&gt;0,TRIM(C1907),LEFT(D1907, 4)),"")))&gt;0,IF(ISBLANK(A1907),IF(LEN(TRIM(B1907))&gt;0,TRIM(C1907),LEFT(D1907, 4)),""),"")</f>
        <v>025</v>
      </c>
      <c r="O1907" t="str">
        <f t="shared" si="149"/>
        <v>NY</v>
      </c>
      <c r="P1907" t="str">
        <f>TRIM(IF(COUNT(FIND({0,1,2,3,4,5,6,7,8,9},B1907))&gt;0,D1907,IF(LEN(TRIM(B1907))&gt;0,CONCATENATE(B1907,C1907,D1907),MID(D1907,4,LEN(D1907)))))</f>
        <v>Delaware</v>
      </c>
      <c r="Q1907">
        <f t="shared" si="150"/>
        <v>20</v>
      </c>
      <c r="R1907">
        <f t="shared" si="151"/>
        <v>31</v>
      </c>
    </row>
    <row r="1908" spans="2:18" x14ac:dyDescent="0.25">
      <c r="B1908" s="1" t="s">
        <v>99</v>
      </c>
      <c r="C1908" s="1" t="s">
        <v>38</v>
      </c>
      <c r="D1908" s="1" t="s">
        <v>55</v>
      </c>
      <c r="E1908" s="1" t="s">
        <v>102</v>
      </c>
      <c r="F1908">
        <v>19</v>
      </c>
      <c r="G1908">
        <v>0.25</v>
      </c>
      <c r="H1908">
        <v>44</v>
      </c>
      <c r="I1908">
        <v>0.33</v>
      </c>
      <c r="K1908">
        <f t="shared" si="147"/>
        <v>36</v>
      </c>
      <c r="L1908">
        <f t="shared" si="148"/>
        <v>67</v>
      </c>
      <c r="M1908" t="str">
        <f>IF(COUNT(FIND({0,1,2,3,4,5,6,7,8,9},IF(ISBLANK(A1908),IF(LEN(TRIM(B1908))&gt;0,TRIM(B1908),TRIM(C1908)),"")))&gt;0,IF(ISBLANK(A1908),IF(LEN(TRIM(B1908))&gt;0,TRIM(B1908),TRIM(C1908)),""),"")</f>
        <v>06</v>
      </c>
      <c r="N1908" t="str">
        <f>IF(COUNT(FIND({0,1,2,3,4,5,6,7,8,9},IF(ISBLANK(A1908),IF(LEN(TRIM(B1908))&gt;0,TRIM(C1908),LEFT(D1908, 4)),"")))&gt;0,IF(ISBLANK(A1908),IF(LEN(TRIM(B1908))&gt;0,TRIM(C1908),LEFT(D1908, 4)),""),"")</f>
        <v>059</v>
      </c>
      <c r="O1908" t="str">
        <f t="shared" si="149"/>
        <v>Ca</v>
      </c>
      <c r="P1908" t="str">
        <f>TRIM(IF(COUNT(FIND({0,1,2,3,4,5,6,7,8,9},B1908))&gt;0,D1908,IF(LEN(TRIM(B1908))&gt;0,CONCATENATE(B1908,C1908,D1908),MID(D1908,4,LEN(D1908)))))</f>
        <v>Orange</v>
      </c>
      <c r="Q1908">
        <f t="shared" si="150"/>
        <v>19</v>
      </c>
      <c r="R1908">
        <f t="shared" si="151"/>
        <v>44</v>
      </c>
    </row>
    <row r="1909" spans="2:18" x14ac:dyDescent="0.25">
      <c r="B1909" s="1" t="s">
        <v>13</v>
      </c>
      <c r="C1909" s="1" t="s">
        <v>74</v>
      </c>
      <c r="D1909" s="1" t="s">
        <v>75</v>
      </c>
      <c r="E1909" s="1" t="s">
        <v>12</v>
      </c>
      <c r="F1909">
        <v>19</v>
      </c>
      <c r="G1909">
        <v>0.25</v>
      </c>
      <c r="H1909">
        <v>31</v>
      </c>
      <c r="I1909">
        <v>0.23</v>
      </c>
      <c r="K1909">
        <f t="shared" si="147"/>
        <v>36</v>
      </c>
      <c r="L1909">
        <f t="shared" si="148"/>
        <v>67</v>
      </c>
      <c r="M1909" t="str">
        <f>IF(COUNT(FIND({0,1,2,3,4,5,6,7,8,9},IF(ISBLANK(A1909),IF(LEN(TRIM(B1909))&gt;0,TRIM(B1909),TRIM(C1909)),"")))&gt;0,IF(ISBLANK(A1909),IF(LEN(TRIM(B1909))&gt;0,TRIM(B1909),TRIM(C1909)),""),"")</f>
        <v>36</v>
      </c>
      <c r="N1909" t="str">
        <f>IF(COUNT(FIND({0,1,2,3,4,5,6,7,8,9},IF(ISBLANK(A1909),IF(LEN(TRIM(B1909))&gt;0,TRIM(C1909),LEFT(D1909, 4)),"")))&gt;0,IF(ISBLANK(A1909),IF(LEN(TRIM(B1909))&gt;0,TRIM(C1909),LEFT(D1909, 4)),""),"")</f>
        <v>087</v>
      </c>
      <c r="O1909" t="str">
        <f t="shared" si="149"/>
        <v>NY</v>
      </c>
      <c r="P1909" t="str">
        <f>TRIM(IF(COUNT(FIND({0,1,2,3,4,5,6,7,8,9},B1909))&gt;0,D1909,IF(LEN(TRIM(B1909))&gt;0,CONCATENATE(B1909,C1909,D1909),MID(D1909,4,LEN(D1909)))))</f>
        <v>Rockland</v>
      </c>
      <c r="Q1909">
        <f t="shared" si="150"/>
        <v>19</v>
      </c>
      <c r="R1909">
        <f t="shared" si="151"/>
        <v>31</v>
      </c>
    </row>
    <row r="1910" spans="2:18" x14ac:dyDescent="0.25">
      <c r="B1910" s="1" t="s">
        <v>105</v>
      </c>
      <c r="C1910" s="1" t="s">
        <v>41</v>
      </c>
      <c r="D1910" s="1" t="s">
        <v>106</v>
      </c>
      <c r="E1910" s="1" t="s">
        <v>107</v>
      </c>
      <c r="F1910">
        <v>19</v>
      </c>
      <c r="G1910">
        <v>0.25</v>
      </c>
      <c r="H1910">
        <v>31</v>
      </c>
      <c r="I1910">
        <v>0.23</v>
      </c>
      <c r="K1910">
        <f t="shared" si="147"/>
        <v>36</v>
      </c>
      <c r="L1910">
        <f t="shared" si="148"/>
        <v>67</v>
      </c>
      <c r="M1910" t="str">
        <f>IF(COUNT(FIND({0,1,2,3,4,5,6,7,8,9},IF(ISBLANK(A1910),IF(LEN(TRIM(B1910))&gt;0,TRIM(B1910),TRIM(C1910)),"")))&gt;0,IF(ISBLANK(A1910),IF(LEN(TRIM(B1910))&gt;0,TRIM(B1910),TRIM(C1910)),""),"")</f>
        <v>11</v>
      </c>
      <c r="N1910" t="str">
        <f>IF(COUNT(FIND({0,1,2,3,4,5,6,7,8,9},IF(ISBLANK(A1910),IF(LEN(TRIM(B1910))&gt;0,TRIM(C1910),LEFT(D1910, 4)),"")))&gt;0,IF(ISBLANK(A1910),IF(LEN(TRIM(B1910))&gt;0,TRIM(C1910),LEFT(D1910, 4)),""),"")</f>
        <v>001</v>
      </c>
      <c r="O1910" t="str">
        <f t="shared" si="149"/>
        <v>DC</v>
      </c>
      <c r="P1910" t="str">
        <f>TRIM(IF(COUNT(FIND({0,1,2,3,4,5,6,7,8,9},B1910))&gt;0,D1910,IF(LEN(TRIM(B1910))&gt;0,CONCATENATE(B1910,C1910,D1910),MID(D1910,4,LEN(D1910)))))</f>
        <v>Wash.,D.C.</v>
      </c>
      <c r="Q1910">
        <f t="shared" si="150"/>
        <v>19</v>
      </c>
      <c r="R1910">
        <f t="shared" si="151"/>
        <v>31</v>
      </c>
    </row>
    <row r="1911" spans="2:18" x14ac:dyDescent="0.25">
      <c r="B1911" s="1" t="s">
        <v>120</v>
      </c>
      <c r="C1911" s="1" t="s">
        <v>18</v>
      </c>
      <c r="D1911" s="1" t="s">
        <v>67</v>
      </c>
      <c r="E1911" s="1" t="s">
        <v>123</v>
      </c>
      <c r="F1911">
        <v>19</v>
      </c>
      <c r="G1911">
        <v>0.25</v>
      </c>
      <c r="H1911">
        <v>38</v>
      </c>
      <c r="I1911">
        <v>0.28999999999999998</v>
      </c>
      <c r="K1911">
        <f t="shared" si="147"/>
        <v>36</v>
      </c>
      <c r="L1911">
        <f t="shared" si="148"/>
        <v>67</v>
      </c>
      <c r="M1911" t="str">
        <f>IF(COUNT(FIND({0,1,2,3,4,5,6,7,8,9},IF(ISBLANK(A1911),IF(LEN(TRIM(B1911))&gt;0,TRIM(B1911),TRIM(C1911)),"")))&gt;0,IF(ISBLANK(A1911),IF(LEN(TRIM(B1911))&gt;0,TRIM(B1911),TRIM(C1911)),""),"")</f>
        <v>42</v>
      </c>
      <c r="N1911" t="str">
        <f>IF(COUNT(FIND({0,1,2,3,4,5,6,7,8,9},IF(ISBLANK(A1911),IF(LEN(TRIM(B1911))&gt;0,TRIM(C1911),LEFT(D1911, 4)),"")))&gt;0,IF(ISBLANK(A1911),IF(LEN(TRIM(B1911))&gt;0,TRIM(C1911),LEFT(D1911, 4)),""),"")</f>
        <v>091</v>
      </c>
      <c r="O1911" t="str">
        <f t="shared" si="149"/>
        <v>Pa</v>
      </c>
      <c r="P1911" t="str">
        <f>TRIM(IF(COUNT(FIND({0,1,2,3,4,5,6,7,8,9},B1911))&gt;0,D1911,IF(LEN(TRIM(B1911))&gt;0,CONCATENATE(B1911,C1911,D1911),MID(D1911,4,LEN(D1911)))))</f>
        <v>Montgomery</v>
      </c>
      <c r="Q1911">
        <f t="shared" si="150"/>
        <v>19</v>
      </c>
      <c r="R1911">
        <f t="shared" si="151"/>
        <v>38</v>
      </c>
    </row>
    <row r="1912" spans="2:18" x14ac:dyDescent="0.25">
      <c r="B1912" s="1" t="s">
        <v>13</v>
      </c>
      <c r="C1912" s="1" t="s">
        <v>293</v>
      </c>
      <c r="D1912" s="1" t="s">
        <v>424</v>
      </c>
      <c r="E1912" s="1" t="s">
        <v>12</v>
      </c>
      <c r="F1912">
        <v>19</v>
      </c>
      <c r="G1912">
        <v>0.25</v>
      </c>
      <c r="H1912">
        <v>24</v>
      </c>
      <c r="I1912">
        <v>0.18</v>
      </c>
      <c r="K1912">
        <f t="shared" si="147"/>
        <v>36</v>
      </c>
      <c r="L1912">
        <f t="shared" si="148"/>
        <v>67</v>
      </c>
      <c r="M1912" t="str">
        <f>IF(COUNT(FIND({0,1,2,3,4,5,6,7,8,9},IF(ISBLANK(A1912),IF(LEN(TRIM(B1912))&gt;0,TRIM(B1912),TRIM(C1912)),"")))&gt;0,IF(ISBLANK(A1912),IF(LEN(TRIM(B1912))&gt;0,TRIM(B1912),TRIM(C1912)),""),"")</f>
        <v>36</v>
      </c>
      <c r="N1912" t="str">
        <f>IF(COUNT(FIND({0,1,2,3,4,5,6,7,8,9},IF(ISBLANK(A1912),IF(LEN(TRIM(B1912))&gt;0,TRIM(C1912),LEFT(D1912, 4)),"")))&gt;0,IF(ISBLANK(A1912),IF(LEN(TRIM(B1912))&gt;0,TRIM(C1912),LEFT(D1912, 4)),""),"")</f>
        <v>049</v>
      </c>
      <c r="O1912" t="str">
        <f t="shared" si="149"/>
        <v>NY</v>
      </c>
      <c r="P1912" t="str">
        <f>TRIM(IF(COUNT(FIND({0,1,2,3,4,5,6,7,8,9},B1912))&gt;0,D1912,IF(LEN(TRIM(B1912))&gt;0,CONCATENATE(B1912,C1912,D1912),MID(D1912,4,LEN(D1912)))))</f>
        <v>Lewis</v>
      </c>
      <c r="Q1912">
        <f t="shared" si="150"/>
        <v>19</v>
      </c>
      <c r="R1912">
        <f t="shared" si="151"/>
        <v>24</v>
      </c>
    </row>
    <row r="1913" spans="2:18" x14ac:dyDescent="0.25">
      <c r="B1913" s="1" t="s">
        <v>95</v>
      </c>
      <c r="C1913" s="1" t="s">
        <v>126</v>
      </c>
      <c r="D1913" s="1" t="s">
        <v>350</v>
      </c>
      <c r="E1913" s="1" t="s">
        <v>98</v>
      </c>
      <c r="F1913">
        <v>18</v>
      </c>
      <c r="G1913">
        <v>0.24</v>
      </c>
      <c r="H1913">
        <v>35</v>
      </c>
      <c r="I1913">
        <v>0.26</v>
      </c>
      <c r="K1913">
        <f t="shared" si="147"/>
        <v>36</v>
      </c>
      <c r="L1913">
        <f t="shared" si="148"/>
        <v>67</v>
      </c>
      <c r="M1913" t="str">
        <f>IF(COUNT(FIND({0,1,2,3,4,5,6,7,8,9},IF(ISBLANK(A1913),IF(LEN(TRIM(B1913))&gt;0,TRIM(B1913),TRIM(C1913)),"")))&gt;0,IF(ISBLANK(A1913),IF(LEN(TRIM(B1913))&gt;0,TRIM(B1913),TRIM(C1913)),""),"")</f>
        <v>12</v>
      </c>
      <c r="N1913" t="str">
        <f>IF(COUNT(FIND({0,1,2,3,4,5,6,7,8,9},IF(ISBLANK(A1913),IF(LEN(TRIM(B1913))&gt;0,TRIM(C1913),LEFT(D1913, 4)),"")))&gt;0,IF(ISBLANK(A1913),IF(LEN(TRIM(B1913))&gt;0,TRIM(C1913),LEFT(D1913, 4)),""),"")</f>
        <v>009</v>
      </c>
      <c r="O1913" t="str">
        <f t="shared" si="149"/>
        <v>Fl</v>
      </c>
      <c r="P1913" t="str">
        <f>TRIM(IF(COUNT(FIND({0,1,2,3,4,5,6,7,8,9},B1913))&gt;0,D1913,IF(LEN(TRIM(B1913))&gt;0,CONCATENATE(B1913,C1913,D1913),MID(D1913,4,LEN(D1913)))))</f>
        <v>Brevard</v>
      </c>
      <c r="Q1913">
        <f t="shared" si="150"/>
        <v>18</v>
      </c>
      <c r="R1913">
        <f t="shared" si="151"/>
        <v>35</v>
      </c>
    </row>
    <row r="1914" spans="2:18" x14ac:dyDescent="0.25">
      <c r="B1914" s="1" t="s">
        <v>175</v>
      </c>
      <c r="C1914" s="1" t="s">
        <v>76</v>
      </c>
      <c r="D1914" s="1" t="s">
        <v>176</v>
      </c>
      <c r="E1914" s="1" t="s">
        <v>177</v>
      </c>
      <c r="F1914">
        <v>18</v>
      </c>
      <c r="G1914">
        <v>0.24</v>
      </c>
      <c r="H1914">
        <v>37</v>
      </c>
      <c r="I1914">
        <v>0.28000000000000003</v>
      </c>
      <c r="K1914">
        <f t="shared" si="147"/>
        <v>36</v>
      </c>
      <c r="L1914">
        <f t="shared" si="148"/>
        <v>67</v>
      </c>
      <c r="M1914" t="str">
        <f>IF(COUNT(FIND({0,1,2,3,4,5,6,7,8,9},IF(ISBLANK(A1914),IF(LEN(TRIM(B1914))&gt;0,TRIM(B1914),TRIM(C1914)),"")))&gt;0,IF(ISBLANK(A1914),IF(LEN(TRIM(B1914))&gt;0,TRIM(B1914),TRIM(C1914)),""),"")</f>
        <v>15</v>
      </c>
      <c r="N1914" t="str">
        <f>IF(COUNT(FIND({0,1,2,3,4,5,6,7,8,9},IF(ISBLANK(A1914),IF(LEN(TRIM(B1914))&gt;0,TRIM(C1914),LEFT(D1914, 4)),"")))&gt;0,IF(ISBLANK(A1914),IF(LEN(TRIM(B1914))&gt;0,TRIM(C1914),LEFT(D1914, 4)),""),"")</f>
        <v>003</v>
      </c>
      <c r="O1914" t="str">
        <f t="shared" si="149"/>
        <v>Hi</v>
      </c>
      <c r="P1914" t="str">
        <f>TRIM(IF(COUNT(FIND({0,1,2,3,4,5,6,7,8,9},B1914))&gt;0,D1914,IF(LEN(TRIM(B1914))&gt;0,CONCATENATE(B1914,C1914,D1914),MID(D1914,4,LEN(D1914)))))</f>
        <v>Honolulu</v>
      </c>
      <c r="Q1914">
        <f t="shared" si="150"/>
        <v>18</v>
      </c>
      <c r="R1914">
        <f t="shared" si="151"/>
        <v>37</v>
      </c>
    </row>
    <row r="1915" spans="2:18" x14ac:dyDescent="0.25">
      <c r="B1915" s="1" t="s">
        <v>128</v>
      </c>
      <c r="C1915" s="1" t="s">
        <v>89</v>
      </c>
      <c r="D1915" s="1" t="s">
        <v>67</v>
      </c>
      <c r="E1915" s="1" t="s">
        <v>129</v>
      </c>
      <c r="F1915">
        <v>18</v>
      </c>
      <c r="G1915">
        <v>0.24</v>
      </c>
      <c r="H1915">
        <v>31</v>
      </c>
      <c r="I1915">
        <v>0.23</v>
      </c>
      <c r="K1915">
        <f t="shared" si="147"/>
        <v>36</v>
      </c>
      <c r="L1915">
        <f t="shared" si="148"/>
        <v>67</v>
      </c>
      <c r="M1915" t="str">
        <f>IF(COUNT(FIND({0,1,2,3,4,5,6,7,8,9},IF(ISBLANK(A1915),IF(LEN(TRIM(B1915))&gt;0,TRIM(B1915),TRIM(C1915)),"")))&gt;0,IF(ISBLANK(A1915),IF(LEN(TRIM(B1915))&gt;0,TRIM(B1915),TRIM(C1915)),""),"")</f>
        <v>24</v>
      </c>
      <c r="N1915" t="str">
        <f>IF(COUNT(FIND({0,1,2,3,4,5,6,7,8,9},IF(ISBLANK(A1915),IF(LEN(TRIM(B1915))&gt;0,TRIM(C1915),LEFT(D1915, 4)),"")))&gt;0,IF(ISBLANK(A1915),IF(LEN(TRIM(B1915))&gt;0,TRIM(C1915),LEFT(D1915, 4)),""),"")</f>
        <v>031</v>
      </c>
      <c r="O1915" t="str">
        <f t="shared" si="149"/>
        <v>Md</v>
      </c>
      <c r="P1915" t="str">
        <f>TRIM(IF(COUNT(FIND({0,1,2,3,4,5,6,7,8,9},B1915))&gt;0,D1915,IF(LEN(TRIM(B1915))&gt;0,CONCATENATE(B1915,C1915,D1915),MID(D1915,4,LEN(D1915)))))</f>
        <v>Montgomery</v>
      </c>
      <c r="Q1915">
        <f t="shared" si="150"/>
        <v>18</v>
      </c>
      <c r="R1915">
        <f t="shared" si="151"/>
        <v>31</v>
      </c>
    </row>
    <row r="1916" spans="2:18" x14ac:dyDescent="0.25">
      <c r="B1916" s="1" t="s">
        <v>128</v>
      </c>
      <c r="C1916" s="1" t="s">
        <v>76</v>
      </c>
      <c r="D1916" s="1" t="s">
        <v>341</v>
      </c>
      <c r="E1916" s="1" t="s">
        <v>129</v>
      </c>
      <c r="F1916">
        <v>18</v>
      </c>
      <c r="G1916">
        <v>0.24</v>
      </c>
      <c r="H1916">
        <v>34</v>
      </c>
      <c r="I1916">
        <v>0.26</v>
      </c>
      <c r="K1916">
        <f t="shared" si="147"/>
        <v>36</v>
      </c>
      <c r="L1916">
        <f t="shared" si="148"/>
        <v>67</v>
      </c>
      <c r="M1916" t="str">
        <f>IF(COUNT(FIND({0,1,2,3,4,5,6,7,8,9},IF(ISBLANK(A1916),IF(LEN(TRIM(B1916))&gt;0,TRIM(B1916),TRIM(C1916)),"")))&gt;0,IF(ISBLANK(A1916),IF(LEN(TRIM(B1916))&gt;0,TRIM(B1916),TRIM(C1916)),""),"")</f>
        <v>24</v>
      </c>
      <c r="N1916" t="str">
        <f>IF(COUNT(FIND({0,1,2,3,4,5,6,7,8,9},IF(ISBLANK(A1916),IF(LEN(TRIM(B1916))&gt;0,TRIM(C1916),LEFT(D1916, 4)),"")))&gt;0,IF(ISBLANK(A1916),IF(LEN(TRIM(B1916))&gt;0,TRIM(C1916),LEFT(D1916, 4)),""),"")</f>
        <v>003</v>
      </c>
      <c r="O1916" t="str">
        <f t="shared" si="149"/>
        <v>Md</v>
      </c>
      <c r="P1916" t="str">
        <f>TRIM(IF(COUNT(FIND({0,1,2,3,4,5,6,7,8,9},B1916))&gt;0,D1916,IF(LEN(TRIM(B1916))&gt;0,CONCATENATE(B1916,C1916,D1916),MID(D1916,4,LEN(D1916)))))</f>
        <v>Anne Arundel</v>
      </c>
      <c r="Q1916">
        <f t="shared" si="150"/>
        <v>18</v>
      </c>
      <c r="R1916">
        <f t="shared" si="151"/>
        <v>34</v>
      </c>
    </row>
    <row r="1917" spans="2:18" x14ac:dyDescent="0.25">
      <c r="B1917" s="1" t="s">
        <v>13</v>
      </c>
      <c r="C1917" s="1" t="s">
        <v>126</v>
      </c>
      <c r="D1917" s="1" t="s">
        <v>209</v>
      </c>
      <c r="E1917" s="1" t="s">
        <v>12</v>
      </c>
      <c r="F1917">
        <v>18</v>
      </c>
      <c r="G1917">
        <v>0.24</v>
      </c>
      <c r="H1917">
        <v>43</v>
      </c>
      <c r="I1917">
        <v>0.32</v>
      </c>
      <c r="K1917">
        <f t="shared" si="147"/>
        <v>36</v>
      </c>
      <c r="L1917">
        <f t="shared" si="148"/>
        <v>67</v>
      </c>
      <c r="M1917" t="str">
        <f>IF(COUNT(FIND({0,1,2,3,4,5,6,7,8,9},IF(ISBLANK(A1917),IF(LEN(TRIM(B1917))&gt;0,TRIM(B1917),TRIM(C1917)),"")))&gt;0,IF(ISBLANK(A1917),IF(LEN(TRIM(B1917))&gt;0,TRIM(B1917),TRIM(C1917)),""),"")</f>
        <v>36</v>
      </c>
      <c r="N1917" t="str">
        <f>IF(COUNT(FIND({0,1,2,3,4,5,6,7,8,9},IF(ISBLANK(A1917),IF(LEN(TRIM(B1917))&gt;0,TRIM(C1917),LEFT(D1917, 4)),"")))&gt;0,IF(ISBLANK(A1917),IF(LEN(TRIM(B1917))&gt;0,TRIM(C1917),LEFT(D1917, 4)),""),"")</f>
        <v>009</v>
      </c>
      <c r="O1917" t="str">
        <f t="shared" si="149"/>
        <v>NY</v>
      </c>
      <c r="P1917" t="str">
        <f>TRIM(IF(COUNT(FIND({0,1,2,3,4,5,6,7,8,9},B1917))&gt;0,D1917,IF(LEN(TRIM(B1917))&gt;0,CONCATENATE(B1917,C1917,D1917),MID(D1917,4,LEN(D1917)))))</f>
        <v>Cattaraugus</v>
      </c>
      <c r="Q1917">
        <f t="shared" si="150"/>
        <v>18</v>
      </c>
      <c r="R1917">
        <f t="shared" si="151"/>
        <v>43</v>
      </c>
    </row>
    <row r="1918" spans="2:18" x14ac:dyDescent="0.25">
      <c r="B1918" s="1" t="s">
        <v>147</v>
      </c>
      <c r="C1918" s="1" t="s">
        <v>62</v>
      </c>
      <c r="D1918" s="1" t="s">
        <v>148</v>
      </c>
      <c r="E1918" s="1" t="s">
        <v>149</v>
      </c>
      <c r="F1918">
        <v>17</v>
      </c>
      <c r="G1918">
        <v>0.23</v>
      </c>
      <c r="H1918">
        <v>32</v>
      </c>
      <c r="I1918">
        <v>0.24</v>
      </c>
      <c r="K1918">
        <f t="shared" si="147"/>
        <v>36</v>
      </c>
      <c r="L1918">
        <f t="shared" si="148"/>
        <v>67</v>
      </c>
      <c r="M1918" t="str">
        <f>IF(COUNT(FIND({0,1,2,3,4,5,6,7,8,9},IF(ISBLANK(A1918),IF(LEN(TRIM(B1918))&gt;0,TRIM(B1918),TRIM(C1918)),"")))&gt;0,IF(ISBLANK(A1918),IF(LEN(TRIM(B1918))&gt;0,TRIM(B1918),TRIM(C1918)),""),"")</f>
        <v>23</v>
      </c>
      <c r="N1918" t="str">
        <f>IF(COUNT(FIND({0,1,2,3,4,5,6,7,8,9},IF(ISBLANK(A1918),IF(LEN(TRIM(B1918))&gt;0,TRIM(C1918),LEFT(D1918, 4)),"")))&gt;0,IF(ISBLANK(A1918),IF(LEN(TRIM(B1918))&gt;0,TRIM(C1918),LEFT(D1918, 4)),""),"")</f>
        <v>005</v>
      </c>
      <c r="O1918" t="str">
        <f t="shared" si="149"/>
        <v>Me</v>
      </c>
      <c r="P1918" t="str">
        <f>TRIM(IF(COUNT(FIND({0,1,2,3,4,5,6,7,8,9},B1918))&gt;0,D1918,IF(LEN(TRIM(B1918))&gt;0,CONCATENATE(B1918,C1918,D1918),MID(D1918,4,LEN(D1918)))))</f>
        <v>Cumberland</v>
      </c>
      <c r="Q1918">
        <f t="shared" si="150"/>
        <v>17</v>
      </c>
      <c r="R1918">
        <f t="shared" si="151"/>
        <v>32</v>
      </c>
    </row>
    <row r="1919" spans="2:18" x14ac:dyDescent="0.25">
      <c r="B1919" s="1" t="s">
        <v>13</v>
      </c>
      <c r="C1919" s="1" t="s">
        <v>111</v>
      </c>
      <c r="D1919" s="1" t="s">
        <v>112</v>
      </c>
      <c r="E1919" s="1" t="s">
        <v>12</v>
      </c>
      <c r="F1919">
        <v>17</v>
      </c>
      <c r="G1919">
        <v>0.23</v>
      </c>
      <c r="H1919">
        <v>25</v>
      </c>
      <c r="I1919">
        <v>0.19</v>
      </c>
      <c r="K1919">
        <f t="shared" si="147"/>
        <v>36</v>
      </c>
      <c r="L1919">
        <f t="shared" si="148"/>
        <v>67</v>
      </c>
      <c r="M1919" t="str">
        <f>IF(COUNT(FIND({0,1,2,3,4,5,6,7,8,9},IF(ISBLANK(A1919),IF(LEN(TRIM(B1919))&gt;0,TRIM(B1919),TRIM(C1919)),"")))&gt;0,IF(ISBLANK(A1919),IF(LEN(TRIM(B1919))&gt;0,TRIM(B1919),TRIM(C1919)),""),"")</f>
        <v>36</v>
      </c>
      <c r="N1919" t="str">
        <f>IF(COUNT(FIND({0,1,2,3,4,5,6,7,8,9},IF(ISBLANK(A1919),IF(LEN(TRIM(B1919))&gt;0,TRIM(C1919),LEFT(D1919, 4)),"")))&gt;0,IF(ISBLANK(A1919),IF(LEN(TRIM(B1919))&gt;0,TRIM(C1919),LEFT(D1919, 4)),""),"")</f>
        <v>033</v>
      </c>
      <c r="O1919" t="str">
        <f t="shared" si="149"/>
        <v>NY</v>
      </c>
      <c r="P1919" t="str">
        <f>TRIM(IF(COUNT(FIND({0,1,2,3,4,5,6,7,8,9},B1919))&gt;0,D1919,IF(LEN(TRIM(B1919))&gt;0,CONCATENATE(B1919,C1919,D1919),MID(D1919,4,LEN(D1919)))))</f>
        <v>Franklin</v>
      </c>
      <c r="Q1919">
        <f t="shared" si="150"/>
        <v>17</v>
      </c>
      <c r="R1919">
        <f t="shared" si="151"/>
        <v>25</v>
      </c>
    </row>
    <row r="1920" spans="2:18" x14ac:dyDescent="0.25">
      <c r="B1920" s="1" t="s">
        <v>130</v>
      </c>
      <c r="C1920" s="1" t="s">
        <v>96</v>
      </c>
      <c r="D1920" s="1" t="s">
        <v>131</v>
      </c>
      <c r="E1920" s="1" t="s">
        <v>132</v>
      </c>
      <c r="F1920">
        <v>17</v>
      </c>
      <c r="G1920">
        <v>0.23</v>
      </c>
      <c r="H1920">
        <v>28</v>
      </c>
      <c r="I1920">
        <v>0.21</v>
      </c>
      <c r="K1920">
        <f t="shared" si="147"/>
        <v>36</v>
      </c>
      <c r="L1920">
        <f t="shared" si="148"/>
        <v>67</v>
      </c>
      <c r="M1920" t="str">
        <f>IF(COUNT(FIND({0,1,2,3,4,5,6,7,8,9},IF(ISBLANK(A1920),IF(LEN(TRIM(B1920))&gt;0,TRIM(B1920),TRIM(C1920)),"")))&gt;0,IF(ISBLANK(A1920),IF(LEN(TRIM(B1920))&gt;0,TRIM(B1920),TRIM(C1920)),""),"")</f>
        <v>33</v>
      </c>
      <c r="N1920" t="str">
        <f>IF(COUNT(FIND({0,1,2,3,4,5,6,7,8,9},IF(ISBLANK(A1920),IF(LEN(TRIM(B1920))&gt;0,TRIM(C1920),LEFT(D1920, 4)),"")))&gt;0,IF(ISBLANK(A1920),IF(LEN(TRIM(B1920))&gt;0,TRIM(C1920),LEFT(D1920, 4)),""),"")</f>
        <v>011</v>
      </c>
      <c r="O1920" t="str">
        <f t="shared" si="149"/>
        <v>NH</v>
      </c>
      <c r="P1920" t="str">
        <f>TRIM(IF(COUNT(FIND({0,1,2,3,4,5,6,7,8,9},B1920))&gt;0,D1920,IF(LEN(TRIM(B1920))&gt;0,CONCATENATE(B1920,C1920,D1920),MID(D1920,4,LEN(D1920)))))</f>
        <v>Hillsborough</v>
      </c>
      <c r="Q1920">
        <f t="shared" si="150"/>
        <v>17</v>
      </c>
      <c r="R1920">
        <f t="shared" si="151"/>
        <v>28</v>
      </c>
    </row>
    <row r="1921" spans="2:18" x14ac:dyDescent="0.25">
      <c r="B1921" s="1" t="s">
        <v>128</v>
      </c>
      <c r="C1921" s="1" t="s">
        <v>111</v>
      </c>
      <c r="D1921" s="1" t="s">
        <v>230</v>
      </c>
      <c r="E1921" s="1" t="s">
        <v>129</v>
      </c>
      <c r="F1921">
        <v>17</v>
      </c>
      <c r="G1921">
        <v>0.23</v>
      </c>
      <c r="H1921">
        <v>24</v>
      </c>
      <c r="I1921">
        <v>0.18</v>
      </c>
      <c r="K1921">
        <f t="shared" si="147"/>
        <v>36</v>
      </c>
      <c r="L1921">
        <f t="shared" si="148"/>
        <v>67</v>
      </c>
      <c r="M1921" t="str">
        <f>IF(COUNT(FIND({0,1,2,3,4,5,6,7,8,9},IF(ISBLANK(A1921),IF(LEN(TRIM(B1921))&gt;0,TRIM(B1921),TRIM(C1921)),"")))&gt;0,IF(ISBLANK(A1921),IF(LEN(TRIM(B1921))&gt;0,TRIM(B1921),TRIM(C1921)),""),"")</f>
        <v>24</v>
      </c>
      <c r="N1921" t="str">
        <f>IF(COUNT(FIND({0,1,2,3,4,5,6,7,8,9},IF(ISBLANK(A1921),IF(LEN(TRIM(B1921))&gt;0,TRIM(C1921),LEFT(D1921, 4)),"")))&gt;0,IF(ISBLANK(A1921),IF(LEN(TRIM(B1921))&gt;0,TRIM(C1921),LEFT(D1921, 4)),""),"")</f>
        <v>033</v>
      </c>
      <c r="O1921" t="str">
        <f t="shared" si="149"/>
        <v>Md</v>
      </c>
      <c r="P1921" t="str">
        <f>TRIM(IF(COUNT(FIND({0,1,2,3,4,5,6,7,8,9},B1921))&gt;0,D1921,IF(LEN(TRIM(B1921))&gt;0,CONCATENATE(B1921,C1921,D1921),MID(D1921,4,LEN(D1921)))))</f>
        <v>Prince George's</v>
      </c>
      <c r="Q1921">
        <f t="shared" si="150"/>
        <v>17</v>
      </c>
      <c r="R1921">
        <f t="shared" si="151"/>
        <v>24</v>
      </c>
    </row>
    <row r="1922" spans="2:18" x14ac:dyDescent="0.25">
      <c r="B1922" s="1" t="s">
        <v>234</v>
      </c>
      <c r="C1922" s="1" t="s">
        <v>212</v>
      </c>
      <c r="D1922" s="1" t="s">
        <v>73</v>
      </c>
      <c r="E1922" s="1" t="s">
        <v>236</v>
      </c>
      <c r="F1922">
        <v>16</v>
      </c>
      <c r="G1922">
        <v>0.21</v>
      </c>
      <c r="H1922">
        <v>24</v>
      </c>
      <c r="I1922">
        <v>0.18</v>
      </c>
      <c r="K1922">
        <f t="shared" si="147"/>
        <v>36</v>
      </c>
      <c r="L1922">
        <f t="shared" si="148"/>
        <v>67</v>
      </c>
      <c r="M1922" t="str">
        <f>IF(COUNT(FIND({0,1,2,3,4,5,6,7,8,9},IF(ISBLANK(A1922),IF(LEN(TRIM(B1922))&gt;0,TRIM(B1922),TRIM(C1922)),"")))&gt;0,IF(ISBLANK(A1922),IF(LEN(TRIM(B1922))&gt;0,TRIM(B1922),TRIM(C1922)),""),"")</f>
        <v>13</v>
      </c>
      <c r="N1922" t="str">
        <f>IF(COUNT(FIND({0,1,2,3,4,5,6,7,8,9},IF(ISBLANK(A1922),IF(LEN(TRIM(B1922))&gt;0,TRIM(C1922),LEFT(D1922, 4)),"")))&gt;0,IF(ISBLANK(A1922),IF(LEN(TRIM(B1922))&gt;0,TRIM(C1922),LEFT(D1922, 4)),""),"")</f>
        <v>121</v>
      </c>
      <c r="O1922" t="str">
        <f t="shared" si="149"/>
        <v>Ga</v>
      </c>
      <c r="P1922" t="str">
        <f>TRIM(IF(COUNT(FIND({0,1,2,3,4,5,6,7,8,9},B1922))&gt;0,D1922,IF(LEN(TRIM(B1922))&gt;0,CONCATENATE(B1922,C1922,D1922),MID(D1922,4,LEN(D1922)))))</f>
        <v>Fulton</v>
      </c>
      <c r="Q1922">
        <f t="shared" si="150"/>
        <v>16</v>
      </c>
      <c r="R1922">
        <f t="shared" si="151"/>
        <v>24</v>
      </c>
    </row>
    <row r="1923" spans="2:18" x14ac:dyDescent="0.25">
      <c r="B1923" s="1" t="s">
        <v>13</v>
      </c>
      <c r="C1923" s="1" t="s">
        <v>81</v>
      </c>
      <c r="D1923" s="1" t="s">
        <v>82</v>
      </c>
      <c r="E1923" s="1" t="s">
        <v>12</v>
      </c>
      <c r="F1923">
        <v>16</v>
      </c>
      <c r="G1923">
        <v>0.21</v>
      </c>
      <c r="H1923">
        <v>21</v>
      </c>
      <c r="I1923">
        <v>0.16</v>
      </c>
      <c r="K1923">
        <f t="shared" si="147"/>
        <v>36</v>
      </c>
      <c r="L1923">
        <f t="shared" si="148"/>
        <v>67</v>
      </c>
      <c r="M1923" t="str">
        <f>IF(COUNT(FIND({0,1,2,3,4,5,6,7,8,9},IF(ISBLANK(A1923),IF(LEN(TRIM(B1923))&gt;0,TRIM(B1923),TRIM(C1923)),"")))&gt;0,IF(ISBLANK(A1923),IF(LEN(TRIM(B1923))&gt;0,TRIM(B1923),TRIM(C1923)),""),"")</f>
        <v>36</v>
      </c>
      <c r="N1923" t="str">
        <f>IF(COUNT(FIND({0,1,2,3,4,5,6,7,8,9},IF(ISBLANK(A1923),IF(LEN(TRIM(B1923))&gt;0,TRIM(C1923),LEFT(D1923, 4)),"")))&gt;0,IF(ISBLANK(A1923),IF(LEN(TRIM(B1923))&gt;0,TRIM(C1923),LEFT(D1923, 4)),""),"")</f>
        <v>077</v>
      </c>
      <c r="O1923" t="str">
        <f t="shared" si="149"/>
        <v>NY</v>
      </c>
      <c r="P1923" t="str">
        <f>TRIM(IF(COUNT(FIND({0,1,2,3,4,5,6,7,8,9},B1923))&gt;0,D1923,IF(LEN(TRIM(B1923))&gt;0,CONCATENATE(B1923,C1923,D1923),MID(D1923,4,LEN(D1923)))))</f>
        <v>Otsego</v>
      </c>
      <c r="Q1923">
        <f t="shared" si="150"/>
        <v>16</v>
      </c>
      <c r="R1923">
        <f t="shared" si="151"/>
        <v>21</v>
      </c>
    </row>
    <row r="1924" spans="2:18" x14ac:dyDescent="0.25">
      <c r="B1924" s="1" t="s">
        <v>165</v>
      </c>
      <c r="C1924" s="1" t="s">
        <v>52</v>
      </c>
      <c r="D1924" s="1" t="s">
        <v>245</v>
      </c>
      <c r="E1924" s="1" t="s">
        <v>168</v>
      </c>
      <c r="F1924">
        <v>15</v>
      </c>
      <c r="G1924">
        <v>0.2</v>
      </c>
      <c r="H1924">
        <v>29</v>
      </c>
      <c r="I1924">
        <v>0.22</v>
      </c>
      <c r="K1924">
        <f t="shared" ref="K1924:K1987" si="152">VALUE(IF(ISBLANK(A1924),K1923,A1924))</f>
        <v>36</v>
      </c>
      <c r="L1924">
        <f t="shared" ref="L1924:L1987" si="153">VALUE(IF(ISBLANK(A1924),L1923,CONCATENATE(TRIM(B1924),TRIM(C1924))))</f>
        <v>67</v>
      </c>
      <c r="M1924" t="str">
        <f>IF(COUNT(FIND({0,1,2,3,4,5,6,7,8,9},IF(ISBLANK(A1924),IF(LEN(TRIM(B1924))&gt;0,TRIM(B1924),TRIM(C1924)),"")))&gt;0,IF(ISBLANK(A1924),IF(LEN(TRIM(B1924))&gt;0,TRIM(B1924),TRIM(C1924)),""),"")</f>
        <v>48</v>
      </c>
      <c r="N1924" t="str">
        <f>IF(COUNT(FIND({0,1,2,3,4,5,6,7,8,9},IF(ISBLANK(A1924),IF(LEN(TRIM(B1924))&gt;0,TRIM(C1924),LEFT(D1924, 4)),"")))&gt;0,IF(ISBLANK(A1924),IF(LEN(TRIM(B1924))&gt;0,TRIM(C1924),LEFT(D1924, 4)),""),"")</f>
        <v>113</v>
      </c>
      <c r="O1924" t="str">
        <f t="shared" ref="O1924:O1987" si="154">IF(LEN(TRIM(E1924))&gt;0,E1924,"XX")</f>
        <v>Tx</v>
      </c>
      <c r="P1924" t="str">
        <f>TRIM(IF(COUNT(FIND({0,1,2,3,4,5,6,7,8,9},B1924))&gt;0,D1924,IF(LEN(TRIM(B1924))&gt;0,CONCATENATE(B1924,C1924,D1924),MID(D1924,4,LEN(D1924)))))</f>
        <v>Dallas</v>
      </c>
      <c r="Q1924">
        <f t="shared" ref="Q1924:Q1987" si="155">F1924</f>
        <v>15</v>
      </c>
      <c r="R1924">
        <f t="shared" ref="R1924:R1987" si="156">H1924</f>
        <v>29</v>
      </c>
    </row>
    <row r="1925" spans="2:18" x14ac:dyDescent="0.25">
      <c r="B1925" s="1" t="s">
        <v>251</v>
      </c>
      <c r="C1925" s="1" t="s">
        <v>252</v>
      </c>
      <c r="D1925" s="1" t="s">
        <v>173</v>
      </c>
      <c r="E1925" s="1" t="s">
        <v>253</v>
      </c>
      <c r="F1925">
        <v>15</v>
      </c>
      <c r="G1925">
        <v>0.2</v>
      </c>
      <c r="H1925">
        <v>33</v>
      </c>
      <c r="I1925">
        <v>0.25</v>
      </c>
      <c r="K1925">
        <f t="shared" si="152"/>
        <v>36</v>
      </c>
      <c r="L1925">
        <f t="shared" si="153"/>
        <v>67</v>
      </c>
      <c r="M1925" t="str">
        <f>IF(COUNT(FIND({0,1,2,3,4,5,6,7,8,9},IF(ISBLANK(A1925),IF(LEN(TRIM(B1925))&gt;0,TRIM(B1925),TRIM(C1925)),"")))&gt;0,IF(ISBLANK(A1925),IF(LEN(TRIM(B1925))&gt;0,TRIM(B1925),TRIM(C1925)),""),"")</f>
        <v>26</v>
      </c>
      <c r="N1925" t="str">
        <f>IF(COUNT(FIND({0,1,2,3,4,5,6,7,8,9},IF(ISBLANK(A1925),IF(LEN(TRIM(B1925))&gt;0,TRIM(C1925),LEFT(D1925, 4)),"")))&gt;0,IF(ISBLANK(A1925),IF(LEN(TRIM(B1925))&gt;0,TRIM(C1925),LEFT(D1925, 4)),""),"")</f>
        <v>163</v>
      </c>
      <c r="O1925" t="str">
        <f t="shared" si="154"/>
        <v>Mi</v>
      </c>
      <c r="P1925" t="str">
        <f>TRIM(IF(COUNT(FIND({0,1,2,3,4,5,6,7,8,9},B1925))&gt;0,D1925,IF(LEN(TRIM(B1925))&gt;0,CONCATENATE(B1925,C1925,D1925),MID(D1925,4,LEN(D1925)))))</f>
        <v>Wayne</v>
      </c>
      <c r="Q1925">
        <f t="shared" si="155"/>
        <v>15</v>
      </c>
      <c r="R1925">
        <f t="shared" si="156"/>
        <v>33</v>
      </c>
    </row>
    <row r="1926" spans="2:18" x14ac:dyDescent="0.25">
      <c r="B1926" s="1" t="s">
        <v>251</v>
      </c>
      <c r="C1926" s="1" t="s">
        <v>330</v>
      </c>
      <c r="D1926" s="1" t="s">
        <v>331</v>
      </c>
      <c r="E1926" s="1" t="s">
        <v>253</v>
      </c>
      <c r="F1926">
        <v>15</v>
      </c>
      <c r="G1926">
        <v>0.2</v>
      </c>
      <c r="H1926">
        <v>35</v>
      </c>
      <c r="I1926">
        <v>0.26</v>
      </c>
      <c r="K1926">
        <f t="shared" si="152"/>
        <v>36</v>
      </c>
      <c r="L1926">
        <f t="shared" si="153"/>
        <v>67</v>
      </c>
      <c r="M1926" t="str">
        <f>IF(COUNT(FIND({0,1,2,3,4,5,6,7,8,9},IF(ISBLANK(A1926),IF(LEN(TRIM(B1926))&gt;0,TRIM(B1926),TRIM(C1926)),"")))&gt;0,IF(ISBLANK(A1926),IF(LEN(TRIM(B1926))&gt;0,TRIM(B1926),TRIM(C1926)),""),"")</f>
        <v>26</v>
      </c>
      <c r="N1926" t="str">
        <f>IF(COUNT(FIND({0,1,2,3,4,5,6,7,8,9},IF(ISBLANK(A1926),IF(LEN(TRIM(B1926))&gt;0,TRIM(C1926),LEFT(D1926, 4)),"")))&gt;0,IF(ISBLANK(A1926),IF(LEN(TRIM(B1926))&gt;0,TRIM(C1926),LEFT(D1926, 4)),""),"")</f>
        <v>125</v>
      </c>
      <c r="O1926" t="str">
        <f t="shared" si="154"/>
        <v>Mi</v>
      </c>
      <c r="P1926" t="str">
        <f>TRIM(IF(COUNT(FIND({0,1,2,3,4,5,6,7,8,9},B1926))&gt;0,D1926,IF(LEN(TRIM(B1926))&gt;0,CONCATENATE(B1926,C1926,D1926),MID(D1926,4,LEN(D1926)))))</f>
        <v>Oakland</v>
      </c>
      <c r="Q1926">
        <f t="shared" si="155"/>
        <v>15</v>
      </c>
      <c r="R1926">
        <f t="shared" si="156"/>
        <v>35</v>
      </c>
    </row>
    <row r="1927" spans="2:18" x14ac:dyDescent="0.25">
      <c r="B1927" s="1" t="s">
        <v>13</v>
      </c>
      <c r="C1927" s="1" t="s">
        <v>62</v>
      </c>
      <c r="D1927" s="1" t="s">
        <v>63</v>
      </c>
      <c r="E1927" s="1" t="s">
        <v>12</v>
      </c>
      <c r="F1927">
        <v>15</v>
      </c>
      <c r="G1927">
        <v>0.2</v>
      </c>
      <c r="H1927">
        <v>25</v>
      </c>
      <c r="I1927">
        <v>0.19</v>
      </c>
      <c r="K1927">
        <f t="shared" si="152"/>
        <v>36</v>
      </c>
      <c r="L1927">
        <f t="shared" si="153"/>
        <v>67</v>
      </c>
      <c r="M1927" t="str">
        <f>IF(COUNT(FIND({0,1,2,3,4,5,6,7,8,9},IF(ISBLANK(A1927),IF(LEN(TRIM(B1927))&gt;0,TRIM(B1927),TRIM(C1927)),"")))&gt;0,IF(ISBLANK(A1927),IF(LEN(TRIM(B1927))&gt;0,TRIM(B1927),TRIM(C1927)),""),"")</f>
        <v>36</v>
      </c>
      <c r="N1927" t="str">
        <f>IF(COUNT(FIND({0,1,2,3,4,5,6,7,8,9},IF(ISBLANK(A1927),IF(LEN(TRIM(B1927))&gt;0,TRIM(C1927),LEFT(D1927, 4)),"")))&gt;0,IF(ISBLANK(A1927),IF(LEN(TRIM(B1927))&gt;0,TRIM(C1927),LEFT(D1927, 4)),""),"")</f>
        <v>005</v>
      </c>
      <c r="O1927" t="str">
        <f t="shared" si="154"/>
        <v>NY</v>
      </c>
      <c r="P1927" t="str">
        <f>TRIM(IF(COUNT(FIND({0,1,2,3,4,5,6,7,8,9},B1927))&gt;0,D1927,IF(LEN(TRIM(B1927))&gt;0,CONCATENATE(B1927,C1927,D1927),MID(D1927,4,LEN(D1927)))))</f>
        <v>Bronx</v>
      </c>
      <c r="Q1927">
        <f t="shared" si="155"/>
        <v>15</v>
      </c>
      <c r="R1927">
        <f t="shared" si="156"/>
        <v>25</v>
      </c>
    </row>
    <row r="1928" spans="2:18" x14ac:dyDescent="0.25">
      <c r="B1928" s="1" t="s">
        <v>56</v>
      </c>
      <c r="C1928" s="1" t="s">
        <v>136</v>
      </c>
      <c r="D1928" s="1" t="s">
        <v>447</v>
      </c>
      <c r="E1928" s="1" t="s">
        <v>59</v>
      </c>
      <c r="F1928">
        <v>15</v>
      </c>
      <c r="G1928">
        <v>0.2</v>
      </c>
      <c r="H1928">
        <v>24</v>
      </c>
      <c r="I1928">
        <v>0.18</v>
      </c>
      <c r="K1928">
        <f t="shared" si="152"/>
        <v>36</v>
      </c>
      <c r="L1928">
        <f t="shared" si="153"/>
        <v>67</v>
      </c>
      <c r="M1928" t="str">
        <f>IF(COUNT(FIND({0,1,2,3,4,5,6,7,8,9},IF(ISBLANK(A1928),IF(LEN(TRIM(B1928))&gt;0,TRIM(B1928),TRIM(C1928)),"")))&gt;0,IF(ISBLANK(A1928),IF(LEN(TRIM(B1928))&gt;0,TRIM(B1928),TRIM(C1928)),""),"")</f>
        <v>25</v>
      </c>
      <c r="N1928" t="str">
        <f>IF(COUNT(FIND({0,1,2,3,4,5,6,7,8,9},IF(ISBLANK(A1928),IF(LEN(TRIM(B1928))&gt;0,TRIM(C1928),LEFT(D1928, 4)),"")))&gt;0,IF(ISBLANK(A1928),IF(LEN(TRIM(B1928))&gt;0,TRIM(C1928),LEFT(D1928, 4)),""),"")</f>
        <v>023</v>
      </c>
      <c r="O1928" t="str">
        <f t="shared" si="154"/>
        <v>Ma</v>
      </c>
      <c r="P1928" t="str">
        <f>TRIM(IF(COUNT(FIND({0,1,2,3,4,5,6,7,8,9},B1928))&gt;0,D1928,IF(LEN(TRIM(B1928))&gt;0,CONCATENATE(B1928,C1928,D1928),MID(D1928,4,LEN(D1928)))))</f>
        <v>Plymouth</v>
      </c>
      <c r="Q1928">
        <f t="shared" si="155"/>
        <v>15</v>
      </c>
      <c r="R1928">
        <f t="shared" si="156"/>
        <v>24</v>
      </c>
    </row>
    <row r="1929" spans="2:18" x14ac:dyDescent="0.25">
      <c r="B1929" s="1" t="s">
        <v>315</v>
      </c>
      <c r="C1929" s="1" t="s">
        <v>336</v>
      </c>
      <c r="D1929" s="1" t="s">
        <v>337</v>
      </c>
      <c r="E1929" s="1" t="s">
        <v>317</v>
      </c>
      <c r="F1929">
        <v>14</v>
      </c>
      <c r="G1929">
        <v>0.19</v>
      </c>
      <c r="H1929">
        <v>28</v>
      </c>
      <c r="I1929">
        <v>0.21</v>
      </c>
      <c r="K1929">
        <f t="shared" si="152"/>
        <v>36</v>
      </c>
      <c r="L1929">
        <f t="shared" si="153"/>
        <v>67</v>
      </c>
      <c r="M1929" t="str">
        <f>IF(COUNT(FIND({0,1,2,3,4,5,6,7,8,9},IF(ISBLANK(A1929),IF(LEN(TRIM(B1929))&gt;0,TRIM(B1929),TRIM(C1929)),"")))&gt;0,IF(ISBLANK(A1929),IF(LEN(TRIM(B1929))&gt;0,TRIM(B1929),TRIM(C1929)),""),"")</f>
        <v>08</v>
      </c>
      <c r="N1929" t="str">
        <f>IF(COUNT(FIND({0,1,2,3,4,5,6,7,8,9},IF(ISBLANK(A1929),IF(LEN(TRIM(B1929))&gt;0,TRIM(C1929),LEFT(D1929, 4)),"")))&gt;0,IF(ISBLANK(A1929),IF(LEN(TRIM(B1929))&gt;0,TRIM(C1929),LEFT(D1929, 4)),""),"")</f>
        <v>041</v>
      </c>
      <c r="O1929" t="str">
        <f t="shared" si="154"/>
        <v>Co</v>
      </c>
      <c r="P1929" t="str">
        <f>TRIM(IF(COUNT(FIND({0,1,2,3,4,5,6,7,8,9},B1929))&gt;0,D1929,IF(LEN(TRIM(B1929))&gt;0,CONCATENATE(B1929,C1929,D1929),MID(D1929,4,LEN(D1929)))))</f>
        <v>El Paso</v>
      </c>
      <c r="Q1929">
        <f t="shared" si="155"/>
        <v>14</v>
      </c>
      <c r="R1929">
        <f t="shared" si="156"/>
        <v>28</v>
      </c>
    </row>
    <row r="1930" spans="2:18" x14ac:dyDescent="0.25">
      <c r="B1930" s="1" t="s">
        <v>13</v>
      </c>
      <c r="C1930" s="1" t="s">
        <v>100</v>
      </c>
      <c r="D1930" s="1" t="s">
        <v>218</v>
      </c>
      <c r="E1930" s="1" t="s">
        <v>12</v>
      </c>
      <c r="F1930">
        <v>14</v>
      </c>
      <c r="G1930">
        <v>0.19</v>
      </c>
      <c r="H1930">
        <v>27</v>
      </c>
      <c r="I1930">
        <v>0.2</v>
      </c>
      <c r="K1930">
        <f t="shared" si="152"/>
        <v>36</v>
      </c>
      <c r="L1930">
        <f t="shared" si="153"/>
        <v>67</v>
      </c>
      <c r="M1930" t="str">
        <f>IF(COUNT(FIND({0,1,2,3,4,5,6,7,8,9},IF(ISBLANK(A1930),IF(LEN(TRIM(B1930))&gt;0,TRIM(B1930),TRIM(C1930)),"")))&gt;0,IF(ISBLANK(A1930),IF(LEN(TRIM(B1930))&gt;0,TRIM(B1930),TRIM(C1930)),""),"")</f>
        <v>36</v>
      </c>
      <c r="N1930" t="str">
        <f>IF(COUNT(FIND({0,1,2,3,4,5,6,7,8,9},IF(ISBLANK(A1930),IF(LEN(TRIM(B1930))&gt;0,TRIM(C1930),LEFT(D1930, 4)),"")))&gt;0,IF(ISBLANK(A1930),IF(LEN(TRIM(B1930))&gt;0,TRIM(C1930),LEFT(D1930, 4)),""),"")</f>
        <v>037</v>
      </c>
      <c r="O1930" t="str">
        <f t="shared" si="154"/>
        <v>NY</v>
      </c>
      <c r="P1930" t="str">
        <f>TRIM(IF(COUNT(FIND({0,1,2,3,4,5,6,7,8,9},B1930))&gt;0,D1930,IF(LEN(TRIM(B1930))&gt;0,CONCATENATE(B1930,C1930,D1930),MID(D1930,4,LEN(D1930)))))</f>
        <v>Genesee</v>
      </c>
      <c r="Q1930">
        <f t="shared" si="155"/>
        <v>14</v>
      </c>
      <c r="R1930">
        <f t="shared" si="156"/>
        <v>27</v>
      </c>
    </row>
    <row r="1931" spans="2:18" x14ac:dyDescent="0.25">
      <c r="B1931" s="1" t="s">
        <v>120</v>
      </c>
      <c r="C1931" s="1" t="s">
        <v>103</v>
      </c>
      <c r="D1931" s="1" t="s">
        <v>135</v>
      </c>
      <c r="E1931" s="1" t="s">
        <v>123</v>
      </c>
      <c r="F1931">
        <v>14</v>
      </c>
      <c r="G1931">
        <v>0.19</v>
      </c>
      <c r="H1931">
        <v>30</v>
      </c>
      <c r="I1931">
        <v>0.23</v>
      </c>
      <c r="K1931">
        <f t="shared" si="152"/>
        <v>36</v>
      </c>
      <c r="L1931">
        <f t="shared" si="153"/>
        <v>67</v>
      </c>
      <c r="M1931" t="str">
        <f>IF(COUNT(FIND({0,1,2,3,4,5,6,7,8,9},IF(ISBLANK(A1931),IF(LEN(TRIM(B1931))&gt;0,TRIM(B1931),TRIM(C1931)),"")))&gt;0,IF(ISBLANK(A1931),IF(LEN(TRIM(B1931))&gt;0,TRIM(B1931),TRIM(C1931)),""),"")</f>
        <v>42</v>
      </c>
      <c r="N1931" t="str">
        <f>IF(COUNT(FIND({0,1,2,3,4,5,6,7,8,9},IF(ISBLANK(A1931),IF(LEN(TRIM(B1931))&gt;0,TRIM(C1931),LEFT(D1931, 4)),"")))&gt;0,IF(ISBLANK(A1931),IF(LEN(TRIM(B1931))&gt;0,TRIM(C1931),LEFT(D1931, 4)),""),"")</f>
        <v>045</v>
      </c>
      <c r="O1931" t="str">
        <f t="shared" si="154"/>
        <v>Pa</v>
      </c>
      <c r="P1931" t="str">
        <f>TRIM(IF(COUNT(FIND({0,1,2,3,4,5,6,7,8,9},B1931))&gt;0,D1931,IF(LEN(TRIM(B1931))&gt;0,CONCATENATE(B1931,C1931,D1931),MID(D1931,4,LEN(D1931)))))</f>
        <v>Delaware</v>
      </c>
      <c r="Q1931">
        <f t="shared" si="155"/>
        <v>14</v>
      </c>
      <c r="R1931">
        <f t="shared" si="156"/>
        <v>30</v>
      </c>
    </row>
    <row r="1932" spans="2:18" x14ac:dyDescent="0.25">
      <c r="B1932" s="1" t="s">
        <v>95</v>
      </c>
      <c r="C1932" s="1" t="s">
        <v>172</v>
      </c>
      <c r="D1932" s="1" t="s">
        <v>394</v>
      </c>
      <c r="E1932" s="1" t="s">
        <v>98</v>
      </c>
      <c r="F1932">
        <v>14</v>
      </c>
      <c r="G1932">
        <v>0.19</v>
      </c>
      <c r="H1932">
        <v>20</v>
      </c>
      <c r="I1932">
        <v>0.15</v>
      </c>
      <c r="K1932">
        <f t="shared" si="152"/>
        <v>36</v>
      </c>
      <c r="L1932">
        <f t="shared" si="153"/>
        <v>67</v>
      </c>
      <c r="M1932" t="str">
        <f>IF(COUNT(FIND({0,1,2,3,4,5,6,7,8,9},IF(ISBLANK(A1932),IF(LEN(TRIM(B1932))&gt;0,TRIM(B1932),TRIM(C1932)),"")))&gt;0,IF(ISBLANK(A1932),IF(LEN(TRIM(B1932))&gt;0,TRIM(B1932),TRIM(C1932)),""),"")</f>
        <v>12</v>
      </c>
      <c r="N1932" t="str">
        <f>IF(COUNT(FIND({0,1,2,3,4,5,6,7,8,9},IF(ISBLANK(A1932),IF(LEN(TRIM(B1932))&gt;0,TRIM(C1932),LEFT(D1932, 4)),"")))&gt;0,IF(ISBLANK(A1932),IF(LEN(TRIM(B1932))&gt;0,TRIM(C1932),LEFT(D1932, 4)),""),"")</f>
        <v>117</v>
      </c>
      <c r="O1932" t="str">
        <f t="shared" si="154"/>
        <v>Fl</v>
      </c>
      <c r="P1932" t="str">
        <f>TRIM(IF(COUNT(FIND({0,1,2,3,4,5,6,7,8,9},B1932))&gt;0,D1932,IF(LEN(TRIM(B1932))&gt;0,CONCATENATE(B1932,C1932,D1932),MID(D1932,4,LEN(D1932)))))</f>
        <v>Seminole</v>
      </c>
      <c r="Q1932">
        <f t="shared" si="155"/>
        <v>14</v>
      </c>
      <c r="R1932">
        <f t="shared" si="156"/>
        <v>20</v>
      </c>
    </row>
    <row r="1933" spans="2:18" x14ac:dyDescent="0.25">
      <c r="B1933" s="1" t="s">
        <v>56</v>
      </c>
      <c r="C1933" s="1" t="s">
        <v>76</v>
      </c>
      <c r="D1933" s="1" t="s">
        <v>77</v>
      </c>
      <c r="E1933" s="1" t="s">
        <v>59</v>
      </c>
      <c r="F1933">
        <v>14</v>
      </c>
      <c r="G1933">
        <v>0.19</v>
      </c>
      <c r="H1933">
        <v>19</v>
      </c>
      <c r="I1933">
        <v>0.14000000000000001</v>
      </c>
      <c r="K1933">
        <f t="shared" si="152"/>
        <v>36</v>
      </c>
      <c r="L1933">
        <f t="shared" si="153"/>
        <v>67</v>
      </c>
      <c r="M1933" t="str">
        <f>IF(COUNT(FIND({0,1,2,3,4,5,6,7,8,9},IF(ISBLANK(A1933),IF(LEN(TRIM(B1933))&gt;0,TRIM(B1933),TRIM(C1933)),"")))&gt;0,IF(ISBLANK(A1933),IF(LEN(TRIM(B1933))&gt;0,TRIM(B1933),TRIM(C1933)),""),"")</f>
        <v>25</v>
      </c>
      <c r="N1933" t="str">
        <f>IF(COUNT(FIND({0,1,2,3,4,5,6,7,8,9},IF(ISBLANK(A1933),IF(LEN(TRIM(B1933))&gt;0,TRIM(C1933),LEFT(D1933, 4)),"")))&gt;0,IF(ISBLANK(A1933),IF(LEN(TRIM(B1933))&gt;0,TRIM(C1933),LEFT(D1933, 4)),""),"")</f>
        <v>003</v>
      </c>
      <c r="O1933" t="str">
        <f t="shared" si="154"/>
        <v>Ma</v>
      </c>
      <c r="P1933" t="str">
        <f>TRIM(IF(COUNT(FIND({0,1,2,3,4,5,6,7,8,9},B1933))&gt;0,D1933,IF(LEN(TRIM(B1933))&gt;0,CONCATENATE(B1933,C1933,D1933),MID(D1933,4,LEN(D1933)))))</f>
        <v>Berkshire</v>
      </c>
      <c r="Q1933">
        <f t="shared" si="155"/>
        <v>14</v>
      </c>
      <c r="R1933">
        <f t="shared" si="156"/>
        <v>19</v>
      </c>
    </row>
    <row r="1934" spans="2:18" x14ac:dyDescent="0.25">
      <c r="B1934" s="1" t="s">
        <v>84</v>
      </c>
      <c r="C1934" s="1" t="s">
        <v>72</v>
      </c>
      <c r="D1934" s="1" t="s">
        <v>254</v>
      </c>
      <c r="E1934" s="1" t="s">
        <v>86</v>
      </c>
      <c r="F1934">
        <v>14</v>
      </c>
      <c r="G1934">
        <v>0.19</v>
      </c>
      <c r="H1934">
        <v>22</v>
      </c>
      <c r="I1934">
        <v>0.17</v>
      </c>
      <c r="K1934">
        <f t="shared" si="152"/>
        <v>36</v>
      </c>
      <c r="L1934">
        <f t="shared" si="153"/>
        <v>67</v>
      </c>
      <c r="M1934" t="str">
        <f>IF(COUNT(FIND({0,1,2,3,4,5,6,7,8,9},IF(ISBLANK(A1934),IF(LEN(TRIM(B1934))&gt;0,TRIM(B1934),TRIM(C1934)),"")))&gt;0,IF(ISBLANK(A1934),IF(LEN(TRIM(B1934))&gt;0,TRIM(B1934),TRIM(C1934)),""),"")</f>
        <v>34</v>
      </c>
      <c r="N1934" t="str">
        <f>IF(COUNT(FIND({0,1,2,3,4,5,6,7,8,9},IF(ISBLANK(A1934),IF(LEN(TRIM(B1934))&gt;0,TRIM(C1934),LEFT(D1934, 4)),"")))&gt;0,IF(ISBLANK(A1934),IF(LEN(TRIM(B1934))&gt;0,TRIM(C1934),LEFT(D1934, 4)),""),"")</f>
        <v>035</v>
      </c>
      <c r="O1934" t="str">
        <f t="shared" si="154"/>
        <v>NJ</v>
      </c>
      <c r="P1934" t="str">
        <f>TRIM(IF(COUNT(FIND({0,1,2,3,4,5,6,7,8,9},B1934))&gt;0,D1934,IF(LEN(TRIM(B1934))&gt;0,CONCATENATE(B1934,C1934,D1934),MID(D1934,4,LEN(D1934)))))</f>
        <v>Somerset</v>
      </c>
      <c r="Q1934">
        <f t="shared" si="155"/>
        <v>14</v>
      </c>
      <c r="R1934">
        <f t="shared" si="156"/>
        <v>22</v>
      </c>
    </row>
    <row r="1935" spans="2:18" x14ac:dyDescent="0.25">
      <c r="B1935" s="1" t="s">
        <v>13</v>
      </c>
      <c r="C1935" s="1" t="s">
        <v>72</v>
      </c>
      <c r="D1935" s="1" t="s">
        <v>73</v>
      </c>
      <c r="E1935" s="1" t="s">
        <v>12</v>
      </c>
      <c r="F1935">
        <v>14</v>
      </c>
      <c r="G1935">
        <v>0.19</v>
      </c>
      <c r="H1935">
        <v>26</v>
      </c>
      <c r="I1935">
        <v>0.2</v>
      </c>
      <c r="K1935">
        <f t="shared" si="152"/>
        <v>36</v>
      </c>
      <c r="L1935">
        <f t="shared" si="153"/>
        <v>67</v>
      </c>
      <c r="M1935" t="str">
        <f>IF(COUNT(FIND({0,1,2,3,4,5,6,7,8,9},IF(ISBLANK(A1935),IF(LEN(TRIM(B1935))&gt;0,TRIM(B1935),TRIM(C1935)),"")))&gt;0,IF(ISBLANK(A1935),IF(LEN(TRIM(B1935))&gt;0,TRIM(B1935),TRIM(C1935)),""),"")</f>
        <v>36</v>
      </c>
      <c r="N1935" t="str">
        <f>IF(COUNT(FIND({0,1,2,3,4,5,6,7,8,9},IF(ISBLANK(A1935),IF(LEN(TRIM(B1935))&gt;0,TRIM(C1935),LEFT(D1935, 4)),"")))&gt;0,IF(ISBLANK(A1935),IF(LEN(TRIM(B1935))&gt;0,TRIM(C1935),LEFT(D1935, 4)),""),"")</f>
        <v>035</v>
      </c>
      <c r="O1935" t="str">
        <f t="shared" si="154"/>
        <v>NY</v>
      </c>
      <c r="P1935" t="str">
        <f>TRIM(IF(COUNT(FIND({0,1,2,3,4,5,6,7,8,9},B1935))&gt;0,D1935,IF(LEN(TRIM(B1935))&gt;0,CONCATENATE(B1935,C1935,D1935),MID(D1935,4,LEN(D1935)))))</f>
        <v>Fulton</v>
      </c>
      <c r="Q1935">
        <f t="shared" si="155"/>
        <v>14</v>
      </c>
      <c r="R1935">
        <f t="shared" si="156"/>
        <v>26</v>
      </c>
    </row>
    <row r="1936" spans="2:18" x14ac:dyDescent="0.25">
      <c r="B1936" s="1" t="s">
        <v>13</v>
      </c>
      <c r="C1936" s="1" t="s">
        <v>89</v>
      </c>
      <c r="D1936" s="1" t="s">
        <v>90</v>
      </c>
      <c r="E1936" s="1" t="s">
        <v>12</v>
      </c>
      <c r="F1936">
        <v>13</v>
      </c>
      <c r="G1936">
        <v>0.17</v>
      </c>
      <c r="H1936">
        <v>20</v>
      </c>
      <c r="I1936">
        <v>0.15</v>
      </c>
      <c r="K1936">
        <f t="shared" si="152"/>
        <v>36</v>
      </c>
      <c r="L1936">
        <f t="shared" si="153"/>
        <v>67</v>
      </c>
      <c r="M1936" t="str">
        <f>IF(COUNT(FIND({0,1,2,3,4,5,6,7,8,9},IF(ISBLANK(A1936),IF(LEN(TRIM(B1936))&gt;0,TRIM(B1936),TRIM(C1936)),"")))&gt;0,IF(ISBLANK(A1936),IF(LEN(TRIM(B1936))&gt;0,TRIM(B1936),TRIM(C1936)),""),"")</f>
        <v>36</v>
      </c>
      <c r="N1936" t="str">
        <f>IF(COUNT(FIND({0,1,2,3,4,5,6,7,8,9},IF(ISBLANK(A1936),IF(LEN(TRIM(B1936))&gt;0,TRIM(C1936),LEFT(D1936, 4)),"")))&gt;0,IF(ISBLANK(A1936),IF(LEN(TRIM(B1936))&gt;0,TRIM(C1936),LEFT(D1936, 4)),""),"")</f>
        <v>031</v>
      </c>
      <c r="O1936" t="str">
        <f t="shared" si="154"/>
        <v>NY</v>
      </c>
      <c r="P1936" t="str">
        <f>TRIM(IF(COUNT(FIND({0,1,2,3,4,5,6,7,8,9},B1936))&gt;0,D1936,IF(LEN(TRIM(B1936))&gt;0,CONCATENATE(B1936,C1936,D1936),MID(D1936,4,LEN(D1936)))))</f>
        <v>Essex</v>
      </c>
      <c r="Q1936">
        <f t="shared" si="155"/>
        <v>13</v>
      </c>
      <c r="R1936">
        <f t="shared" si="156"/>
        <v>20</v>
      </c>
    </row>
    <row r="1937" spans="2:18" x14ac:dyDescent="0.25">
      <c r="B1937" s="1" t="s">
        <v>13</v>
      </c>
      <c r="C1937" s="1" t="s">
        <v>113</v>
      </c>
      <c r="D1937" s="1" t="s">
        <v>183</v>
      </c>
      <c r="E1937" s="1" t="s">
        <v>12</v>
      </c>
      <c r="F1937">
        <v>13</v>
      </c>
      <c r="G1937">
        <v>0.17</v>
      </c>
      <c r="H1937">
        <v>18</v>
      </c>
      <c r="I1937">
        <v>0.14000000000000001</v>
      </c>
      <c r="K1937">
        <f t="shared" si="152"/>
        <v>36</v>
      </c>
      <c r="L1937">
        <f t="shared" si="153"/>
        <v>67</v>
      </c>
      <c r="M1937" t="str">
        <f>IF(COUNT(FIND({0,1,2,3,4,5,6,7,8,9},IF(ISBLANK(A1937),IF(LEN(TRIM(B1937))&gt;0,TRIM(B1937),TRIM(C1937)),"")))&gt;0,IF(ISBLANK(A1937),IF(LEN(TRIM(B1937))&gt;0,TRIM(B1937),TRIM(C1937)),""),"")</f>
        <v>36</v>
      </c>
      <c r="N1937" t="str">
        <f>IF(COUNT(FIND({0,1,2,3,4,5,6,7,8,9},IF(ISBLANK(A1937),IF(LEN(TRIM(B1937))&gt;0,TRIM(C1937),LEFT(D1937, 4)),"")))&gt;0,IF(ISBLANK(A1937),IF(LEN(TRIM(B1937))&gt;0,TRIM(C1937),LEFT(D1937, 4)),""),"")</f>
        <v>013</v>
      </c>
      <c r="O1937" t="str">
        <f t="shared" si="154"/>
        <v>NY</v>
      </c>
      <c r="P1937" t="str">
        <f>TRIM(IF(COUNT(FIND({0,1,2,3,4,5,6,7,8,9},B1937))&gt;0,D1937,IF(LEN(TRIM(B1937))&gt;0,CONCATENATE(B1937,C1937,D1937),MID(D1937,4,LEN(D1937)))))</f>
        <v>Chautauqua</v>
      </c>
      <c r="Q1937">
        <f t="shared" si="155"/>
        <v>13</v>
      </c>
      <c r="R1937">
        <f t="shared" si="156"/>
        <v>18</v>
      </c>
    </row>
    <row r="1938" spans="2:18" x14ac:dyDescent="0.25">
      <c r="B1938" s="1" t="s">
        <v>120</v>
      </c>
      <c r="C1938" s="1" t="s">
        <v>57</v>
      </c>
      <c r="D1938" s="1" t="s">
        <v>281</v>
      </c>
      <c r="E1938" s="1" t="s">
        <v>123</v>
      </c>
      <c r="F1938">
        <v>13</v>
      </c>
      <c r="G1938">
        <v>0.17</v>
      </c>
      <c r="H1938">
        <v>33</v>
      </c>
      <c r="I1938">
        <v>0.25</v>
      </c>
      <c r="K1938">
        <f t="shared" si="152"/>
        <v>36</v>
      </c>
      <c r="L1938">
        <f t="shared" si="153"/>
        <v>67</v>
      </c>
      <c r="M1938" t="str">
        <f>IF(COUNT(FIND({0,1,2,3,4,5,6,7,8,9},IF(ISBLANK(A1938),IF(LEN(TRIM(B1938))&gt;0,TRIM(B1938),TRIM(C1938)),"")))&gt;0,IF(ISBLANK(A1938),IF(LEN(TRIM(B1938))&gt;0,TRIM(B1938),TRIM(C1938)),""),"")</f>
        <v>42</v>
      </c>
      <c r="N1938" t="str">
        <f>IF(COUNT(FIND({0,1,2,3,4,5,6,7,8,9},IF(ISBLANK(A1938),IF(LEN(TRIM(B1938))&gt;0,TRIM(C1938),LEFT(D1938, 4)),"")))&gt;0,IF(ISBLANK(A1938),IF(LEN(TRIM(B1938))&gt;0,TRIM(C1938),LEFT(D1938, 4)),""),"")</f>
        <v>017</v>
      </c>
      <c r="O1938" t="str">
        <f t="shared" si="154"/>
        <v>Pa</v>
      </c>
      <c r="P1938" t="str">
        <f>TRIM(IF(COUNT(FIND({0,1,2,3,4,5,6,7,8,9},B1938))&gt;0,D1938,IF(LEN(TRIM(B1938))&gt;0,CONCATENATE(B1938,C1938,D1938),MID(D1938,4,LEN(D1938)))))</f>
        <v>Bucks</v>
      </c>
      <c r="Q1938">
        <f t="shared" si="155"/>
        <v>13</v>
      </c>
      <c r="R1938">
        <f t="shared" si="156"/>
        <v>33</v>
      </c>
    </row>
    <row r="1939" spans="2:18" x14ac:dyDescent="0.25">
      <c r="B1939" s="1" t="s">
        <v>256</v>
      </c>
      <c r="C1939" s="1" t="s">
        <v>76</v>
      </c>
      <c r="D1939" s="1" t="s">
        <v>257</v>
      </c>
      <c r="E1939" s="1" t="s">
        <v>258</v>
      </c>
      <c r="F1939">
        <v>13</v>
      </c>
      <c r="G1939">
        <v>0.17</v>
      </c>
      <c r="H1939">
        <v>18</v>
      </c>
      <c r="I1939">
        <v>0.14000000000000001</v>
      </c>
      <c r="K1939">
        <f t="shared" si="152"/>
        <v>36</v>
      </c>
      <c r="L1939">
        <f t="shared" si="153"/>
        <v>67</v>
      </c>
      <c r="M1939" t="str">
        <f>IF(COUNT(FIND({0,1,2,3,4,5,6,7,8,9},IF(ISBLANK(A1939),IF(LEN(TRIM(B1939))&gt;0,TRIM(B1939),TRIM(C1939)),"")))&gt;0,IF(ISBLANK(A1939),IF(LEN(TRIM(B1939))&gt;0,TRIM(B1939),TRIM(C1939)),""),"")</f>
        <v>32</v>
      </c>
      <c r="N1939" t="str">
        <f>IF(COUNT(FIND({0,1,2,3,4,5,6,7,8,9},IF(ISBLANK(A1939),IF(LEN(TRIM(B1939))&gt;0,TRIM(C1939),LEFT(D1939, 4)),"")))&gt;0,IF(ISBLANK(A1939),IF(LEN(TRIM(B1939))&gt;0,TRIM(C1939),LEFT(D1939, 4)),""),"")</f>
        <v>003</v>
      </c>
      <c r="O1939" t="str">
        <f t="shared" si="154"/>
        <v>Nv</v>
      </c>
      <c r="P1939" t="str">
        <f>TRIM(IF(COUNT(FIND({0,1,2,3,4,5,6,7,8,9},B1939))&gt;0,D1939,IF(LEN(TRIM(B1939))&gt;0,CONCATENATE(B1939,C1939,D1939),MID(D1939,4,LEN(D1939)))))</f>
        <v>Clark</v>
      </c>
      <c r="Q1939">
        <f t="shared" si="155"/>
        <v>13</v>
      </c>
      <c r="R1939">
        <f t="shared" si="156"/>
        <v>18</v>
      </c>
    </row>
    <row r="1940" spans="2:18" x14ac:dyDescent="0.25">
      <c r="B1940" s="1" t="s">
        <v>99</v>
      </c>
      <c r="C1940" s="1" t="s">
        <v>124</v>
      </c>
      <c r="D1940" s="1" t="s">
        <v>174</v>
      </c>
      <c r="E1940" s="1" t="s">
        <v>102</v>
      </c>
      <c r="F1940">
        <v>13</v>
      </c>
      <c r="G1940">
        <v>0.17</v>
      </c>
      <c r="H1940">
        <v>17</v>
      </c>
      <c r="I1940">
        <v>0.13</v>
      </c>
      <c r="K1940">
        <f t="shared" si="152"/>
        <v>36</v>
      </c>
      <c r="L1940">
        <f t="shared" si="153"/>
        <v>67</v>
      </c>
      <c r="M1940" t="str">
        <f>IF(COUNT(FIND({0,1,2,3,4,5,6,7,8,9},IF(ISBLANK(A1940),IF(LEN(TRIM(B1940))&gt;0,TRIM(B1940),TRIM(C1940)),"")))&gt;0,IF(ISBLANK(A1940),IF(LEN(TRIM(B1940))&gt;0,TRIM(B1940),TRIM(C1940)),""),"")</f>
        <v>06</v>
      </c>
      <c r="N1940" t="str">
        <f>IF(COUNT(FIND({0,1,2,3,4,5,6,7,8,9},IF(ISBLANK(A1940),IF(LEN(TRIM(B1940))&gt;0,TRIM(C1940),LEFT(D1940, 4)),"")))&gt;0,IF(ISBLANK(A1940),IF(LEN(TRIM(B1940))&gt;0,TRIM(C1940),LEFT(D1940, 4)),""),"")</f>
        <v>085</v>
      </c>
      <c r="O1940" t="str">
        <f t="shared" si="154"/>
        <v>Ca</v>
      </c>
      <c r="P1940" t="str">
        <f>TRIM(IF(COUNT(FIND({0,1,2,3,4,5,6,7,8,9},B1940))&gt;0,D1940,IF(LEN(TRIM(B1940))&gt;0,CONCATENATE(B1940,C1940,D1940),MID(D1940,4,LEN(D1940)))))</f>
        <v>Santa Clara</v>
      </c>
      <c r="Q1940">
        <f t="shared" si="155"/>
        <v>13</v>
      </c>
      <c r="R1940">
        <f t="shared" si="156"/>
        <v>17</v>
      </c>
    </row>
    <row r="1941" spans="2:18" x14ac:dyDescent="0.25">
      <c r="B1941" s="1" t="s">
        <v>120</v>
      </c>
      <c r="C1941" s="1" t="s">
        <v>188</v>
      </c>
      <c r="D1941" s="1" t="s">
        <v>279</v>
      </c>
      <c r="E1941" s="1" t="s">
        <v>123</v>
      </c>
      <c r="F1941">
        <v>13</v>
      </c>
      <c r="G1941">
        <v>0.17</v>
      </c>
      <c r="H1941">
        <v>17</v>
      </c>
      <c r="I1941">
        <v>0.13</v>
      </c>
      <c r="K1941">
        <f t="shared" si="152"/>
        <v>36</v>
      </c>
      <c r="L1941">
        <f t="shared" si="153"/>
        <v>67</v>
      </c>
      <c r="M1941" t="str">
        <f>IF(COUNT(FIND({0,1,2,3,4,5,6,7,8,9},IF(ISBLANK(A1941),IF(LEN(TRIM(B1941))&gt;0,TRIM(B1941),TRIM(C1941)),"")))&gt;0,IF(ISBLANK(A1941),IF(LEN(TRIM(B1941))&gt;0,TRIM(B1941),TRIM(C1941)),""),"")</f>
        <v>42</v>
      </c>
      <c r="N1941" t="str">
        <f>IF(COUNT(FIND({0,1,2,3,4,5,6,7,8,9},IF(ISBLANK(A1941),IF(LEN(TRIM(B1941))&gt;0,TRIM(C1941),LEFT(D1941, 4)),"")))&gt;0,IF(ISBLANK(A1941),IF(LEN(TRIM(B1941))&gt;0,TRIM(C1941),LEFT(D1941, 4)),""),"")</f>
        <v>069</v>
      </c>
      <c r="O1941" t="str">
        <f t="shared" si="154"/>
        <v>Pa</v>
      </c>
      <c r="P1941" t="str">
        <f>TRIM(IF(COUNT(FIND({0,1,2,3,4,5,6,7,8,9},B1941))&gt;0,D1941,IF(LEN(TRIM(B1941))&gt;0,CONCATENATE(B1941,C1941,D1941),MID(D1941,4,LEN(D1941)))))</f>
        <v>Lackawanna</v>
      </c>
      <c r="Q1941">
        <f t="shared" si="155"/>
        <v>13</v>
      </c>
      <c r="R1941">
        <f t="shared" si="156"/>
        <v>17</v>
      </c>
    </row>
    <row r="1942" spans="2:18" x14ac:dyDescent="0.25">
      <c r="B1942" s="1" t="s">
        <v>84</v>
      </c>
      <c r="C1942" s="1" t="s">
        <v>62</v>
      </c>
      <c r="D1942" s="1" t="s">
        <v>244</v>
      </c>
      <c r="E1942" s="1" t="s">
        <v>86</v>
      </c>
      <c r="F1942">
        <v>13</v>
      </c>
      <c r="G1942">
        <v>0.17</v>
      </c>
      <c r="H1942">
        <v>27</v>
      </c>
      <c r="I1942">
        <v>0.2</v>
      </c>
      <c r="K1942">
        <f t="shared" si="152"/>
        <v>36</v>
      </c>
      <c r="L1942">
        <f t="shared" si="153"/>
        <v>67</v>
      </c>
      <c r="M1942" t="str">
        <f>IF(COUNT(FIND({0,1,2,3,4,5,6,7,8,9},IF(ISBLANK(A1942),IF(LEN(TRIM(B1942))&gt;0,TRIM(B1942),TRIM(C1942)),"")))&gt;0,IF(ISBLANK(A1942),IF(LEN(TRIM(B1942))&gt;0,TRIM(B1942),TRIM(C1942)),""),"")</f>
        <v>34</v>
      </c>
      <c r="N1942" t="str">
        <f>IF(COUNT(FIND({0,1,2,3,4,5,6,7,8,9},IF(ISBLANK(A1942),IF(LEN(TRIM(B1942))&gt;0,TRIM(C1942),LEFT(D1942, 4)),"")))&gt;0,IF(ISBLANK(A1942),IF(LEN(TRIM(B1942))&gt;0,TRIM(C1942),LEFT(D1942, 4)),""),"")</f>
        <v>005</v>
      </c>
      <c r="O1942" t="str">
        <f t="shared" si="154"/>
        <v>NJ</v>
      </c>
      <c r="P1942" t="str">
        <f>TRIM(IF(COUNT(FIND({0,1,2,3,4,5,6,7,8,9},B1942))&gt;0,D1942,IF(LEN(TRIM(B1942))&gt;0,CONCATENATE(B1942,C1942,D1942),MID(D1942,4,LEN(D1942)))))</f>
        <v>Burlington</v>
      </c>
      <c r="Q1942">
        <f t="shared" si="155"/>
        <v>13</v>
      </c>
      <c r="R1942">
        <f t="shared" si="156"/>
        <v>27</v>
      </c>
    </row>
    <row r="1943" spans="2:18" x14ac:dyDescent="0.25">
      <c r="B1943" s="1" t="s">
        <v>84</v>
      </c>
      <c r="C1943" s="1" t="s">
        <v>57</v>
      </c>
      <c r="D1943" s="1" t="s">
        <v>152</v>
      </c>
      <c r="E1943" s="1" t="s">
        <v>86</v>
      </c>
      <c r="F1943">
        <v>13</v>
      </c>
      <c r="G1943">
        <v>0.17</v>
      </c>
      <c r="H1943">
        <v>17</v>
      </c>
      <c r="I1943">
        <v>0.13</v>
      </c>
      <c r="K1943">
        <f t="shared" si="152"/>
        <v>36</v>
      </c>
      <c r="L1943">
        <f t="shared" si="153"/>
        <v>67</v>
      </c>
      <c r="M1943" t="str">
        <f>IF(COUNT(FIND({0,1,2,3,4,5,6,7,8,9},IF(ISBLANK(A1943),IF(LEN(TRIM(B1943))&gt;0,TRIM(B1943),TRIM(C1943)),"")))&gt;0,IF(ISBLANK(A1943),IF(LEN(TRIM(B1943))&gt;0,TRIM(B1943),TRIM(C1943)),""),"")</f>
        <v>34</v>
      </c>
      <c r="N1943" t="str">
        <f>IF(COUNT(FIND({0,1,2,3,4,5,6,7,8,9},IF(ISBLANK(A1943),IF(LEN(TRIM(B1943))&gt;0,TRIM(C1943),LEFT(D1943, 4)),"")))&gt;0,IF(ISBLANK(A1943),IF(LEN(TRIM(B1943))&gt;0,TRIM(C1943),LEFT(D1943, 4)),""),"")</f>
        <v>017</v>
      </c>
      <c r="O1943" t="str">
        <f t="shared" si="154"/>
        <v>NJ</v>
      </c>
      <c r="P1943" t="str">
        <f>TRIM(IF(COUNT(FIND({0,1,2,3,4,5,6,7,8,9},B1943))&gt;0,D1943,IF(LEN(TRIM(B1943))&gt;0,CONCATENATE(B1943,C1943,D1943),MID(D1943,4,LEN(D1943)))))</f>
        <v>Hudson</v>
      </c>
      <c r="Q1943">
        <f t="shared" si="155"/>
        <v>13</v>
      </c>
      <c r="R1943">
        <f t="shared" si="156"/>
        <v>17</v>
      </c>
    </row>
    <row r="1944" spans="2:18" x14ac:dyDescent="0.25">
      <c r="B1944" s="1" t="s">
        <v>84</v>
      </c>
      <c r="C1944" s="1" t="s">
        <v>68</v>
      </c>
      <c r="D1944" s="1" t="s">
        <v>268</v>
      </c>
      <c r="E1944" s="1" t="s">
        <v>86</v>
      </c>
      <c r="F1944">
        <v>12</v>
      </c>
      <c r="G1944">
        <v>0.16</v>
      </c>
      <c r="H1944">
        <v>17</v>
      </c>
      <c r="I1944">
        <v>0.13</v>
      </c>
      <c r="K1944">
        <f t="shared" si="152"/>
        <v>36</v>
      </c>
      <c r="L1944">
        <f t="shared" si="153"/>
        <v>67</v>
      </c>
      <c r="M1944" t="str">
        <f>IF(COUNT(FIND({0,1,2,3,4,5,6,7,8,9},IF(ISBLANK(A1944),IF(LEN(TRIM(B1944))&gt;0,TRIM(B1944),TRIM(C1944)),"")))&gt;0,IF(ISBLANK(A1944),IF(LEN(TRIM(B1944))&gt;0,TRIM(B1944),TRIM(C1944)),""),"")</f>
        <v>34</v>
      </c>
      <c r="N1944" t="str">
        <f>IF(COUNT(FIND({0,1,2,3,4,5,6,7,8,9},IF(ISBLANK(A1944),IF(LEN(TRIM(B1944))&gt;0,TRIM(C1944),LEFT(D1944, 4)),"")))&gt;0,IF(ISBLANK(A1944),IF(LEN(TRIM(B1944))&gt;0,TRIM(C1944),LEFT(D1944, 4)),""),"")</f>
        <v>007</v>
      </c>
      <c r="O1944" t="str">
        <f t="shared" si="154"/>
        <v>NJ</v>
      </c>
      <c r="P1944" t="str">
        <f>TRIM(IF(COUNT(FIND({0,1,2,3,4,5,6,7,8,9},B1944))&gt;0,D1944,IF(LEN(TRIM(B1944))&gt;0,CONCATENATE(B1944,C1944,D1944),MID(D1944,4,LEN(D1944)))))</f>
        <v>Camden</v>
      </c>
      <c r="Q1944">
        <f t="shared" si="155"/>
        <v>12</v>
      </c>
      <c r="R1944">
        <f t="shared" si="156"/>
        <v>17</v>
      </c>
    </row>
    <row r="1945" spans="2:18" x14ac:dyDescent="0.25">
      <c r="B1945" s="1" t="s">
        <v>128</v>
      </c>
      <c r="C1945" s="1" t="s">
        <v>62</v>
      </c>
      <c r="D1945" s="1" t="s">
        <v>356</v>
      </c>
      <c r="E1945" s="1" t="s">
        <v>129</v>
      </c>
      <c r="F1945">
        <v>12</v>
      </c>
      <c r="G1945">
        <v>0.16</v>
      </c>
      <c r="H1945">
        <v>25</v>
      </c>
      <c r="I1945">
        <v>0.19</v>
      </c>
      <c r="K1945">
        <f t="shared" si="152"/>
        <v>36</v>
      </c>
      <c r="L1945">
        <f t="shared" si="153"/>
        <v>67</v>
      </c>
      <c r="M1945" t="str">
        <f>IF(COUNT(FIND({0,1,2,3,4,5,6,7,8,9},IF(ISBLANK(A1945),IF(LEN(TRIM(B1945))&gt;0,TRIM(B1945),TRIM(C1945)),"")))&gt;0,IF(ISBLANK(A1945),IF(LEN(TRIM(B1945))&gt;0,TRIM(B1945),TRIM(C1945)),""),"")</f>
        <v>24</v>
      </c>
      <c r="N1945" t="str">
        <f>IF(COUNT(FIND({0,1,2,3,4,5,6,7,8,9},IF(ISBLANK(A1945),IF(LEN(TRIM(B1945))&gt;0,TRIM(C1945),LEFT(D1945, 4)),"")))&gt;0,IF(ISBLANK(A1945),IF(LEN(TRIM(B1945))&gt;0,TRIM(C1945),LEFT(D1945, 4)),""),"")</f>
        <v>005</v>
      </c>
      <c r="O1945" t="str">
        <f t="shared" si="154"/>
        <v>Md</v>
      </c>
      <c r="P1945" t="str">
        <f>TRIM(IF(COUNT(FIND({0,1,2,3,4,5,6,7,8,9},B1945))&gt;0,D1945,IF(LEN(TRIM(B1945))&gt;0,CONCATENATE(B1945,C1945,D1945),MID(D1945,4,LEN(D1945)))))</f>
        <v>Baltimore</v>
      </c>
      <c r="Q1945">
        <f t="shared" si="155"/>
        <v>12</v>
      </c>
      <c r="R1945">
        <f t="shared" si="156"/>
        <v>25</v>
      </c>
    </row>
    <row r="1946" spans="2:18" x14ac:dyDescent="0.25">
      <c r="B1946" s="1" t="s">
        <v>84</v>
      </c>
      <c r="C1946" s="1" t="s">
        <v>136</v>
      </c>
      <c r="D1946" s="1" t="s">
        <v>58</v>
      </c>
      <c r="E1946" s="1" t="s">
        <v>86</v>
      </c>
      <c r="F1946">
        <v>12</v>
      </c>
      <c r="G1946">
        <v>0.16</v>
      </c>
      <c r="H1946">
        <v>21</v>
      </c>
      <c r="I1946">
        <v>0.16</v>
      </c>
      <c r="K1946">
        <f t="shared" si="152"/>
        <v>36</v>
      </c>
      <c r="L1946">
        <f t="shared" si="153"/>
        <v>67</v>
      </c>
      <c r="M1946" t="str">
        <f>IF(COUNT(FIND({0,1,2,3,4,5,6,7,8,9},IF(ISBLANK(A1946),IF(LEN(TRIM(B1946))&gt;0,TRIM(B1946),TRIM(C1946)),"")))&gt;0,IF(ISBLANK(A1946),IF(LEN(TRIM(B1946))&gt;0,TRIM(B1946),TRIM(C1946)),""),"")</f>
        <v>34</v>
      </c>
      <c r="N1946" t="str">
        <f>IF(COUNT(FIND({0,1,2,3,4,5,6,7,8,9},IF(ISBLANK(A1946),IF(LEN(TRIM(B1946))&gt;0,TRIM(C1946),LEFT(D1946, 4)),"")))&gt;0,IF(ISBLANK(A1946),IF(LEN(TRIM(B1946))&gt;0,TRIM(C1946),LEFT(D1946, 4)),""),"")</f>
        <v>023</v>
      </c>
      <c r="O1946" t="str">
        <f t="shared" si="154"/>
        <v>NJ</v>
      </c>
      <c r="P1946" t="str">
        <f>TRIM(IF(COUNT(FIND({0,1,2,3,4,5,6,7,8,9},B1946))&gt;0,D1946,IF(LEN(TRIM(B1946))&gt;0,CONCATENATE(B1946,C1946,D1946),MID(D1946,4,LEN(D1946)))))</f>
        <v>Middlesex</v>
      </c>
      <c r="Q1946">
        <f t="shared" si="155"/>
        <v>12</v>
      </c>
      <c r="R1946">
        <f t="shared" si="156"/>
        <v>21</v>
      </c>
    </row>
    <row r="1947" spans="2:18" x14ac:dyDescent="0.25">
      <c r="B1947" s="1" t="s">
        <v>13</v>
      </c>
      <c r="C1947" s="1" t="s">
        <v>36</v>
      </c>
      <c r="D1947" s="1" t="s">
        <v>37</v>
      </c>
      <c r="E1947" s="1" t="s">
        <v>12</v>
      </c>
      <c r="F1947">
        <v>12</v>
      </c>
      <c r="G1947">
        <v>0.16</v>
      </c>
      <c r="H1947">
        <v>14</v>
      </c>
      <c r="I1947">
        <v>0.11</v>
      </c>
      <c r="K1947">
        <f t="shared" si="152"/>
        <v>36</v>
      </c>
      <c r="L1947">
        <f t="shared" si="153"/>
        <v>67</v>
      </c>
      <c r="M1947" t="str">
        <f>IF(COUNT(FIND({0,1,2,3,4,5,6,7,8,9},IF(ISBLANK(A1947),IF(LEN(TRIM(B1947))&gt;0,TRIM(B1947),TRIM(C1947)),"")))&gt;0,IF(ISBLANK(A1947),IF(LEN(TRIM(B1947))&gt;0,TRIM(B1947),TRIM(C1947)),""),"")</f>
        <v>36</v>
      </c>
      <c r="N1947" t="str">
        <f>IF(COUNT(FIND({0,1,2,3,4,5,6,7,8,9},IF(ISBLANK(A1947),IF(LEN(TRIM(B1947))&gt;0,TRIM(C1947),LEFT(D1947, 4)),"")))&gt;0,IF(ISBLANK(A1947),IF(LEN(TRIM(B1947))&gt;0,TRIM(C1947),LEFT(D1947, 4)),""),"")</f>
        <v>111</v>
      </c>
      <c r="O1947" t="str">
        <f t="shared" si="154"/>
        <v>NY</v>
      </c>
      <c r="P1947" t="str">
        <f>TRIM(IF(COUNT(FIND({0,1,2,3,4,5,6,7,8,9},B1947))&gt;0,D1947,IF(LEN(TRIM(B1947))&gt;0,CONCATENATE(B1947,C1947,D1947),MID(D1947,4,LEN(D1947)))))</f>
        <v>Ulster</v>
      </c>
      <c r="Q1947">
        <f t="shared" si="155"/>
        <v>12</v>
      </c>
      <c r="R1947">
        <f t="shared" si="156"/>
        <v>14</v>
      </c>
    </row>
    <row r="1948" spans="2:18" x14ac:dyDescent="0.25">
      <c r="B1948" s="1" t="s">
        <v>13</v>
      </c>
      <c r="C1948" s="1" t="s">
        <v>124</v>
      </c>
      <c r="D1948" s="1" t="s">
        <v>125</v>
      </c>
      <c r="E1948" s="1" t="s">
        <v>12</v>
      </c>
      <c r="F1948">
        <v>12</v>
      </c>
      <c r="G1948">
        <v>0.16</v>
      </c>
      <c r="H1948">
        <v>24</v>
      </c>
      <c r="I1948">
        <v>0.18</v>
      </c>
      <c r="K1948">
        <f t="shared" si="152"/>
        <v>36</v>
      </c>
      <c r="L1948">
        <f t="shared" si="153"/>
        <v>67</v>
      </c>
      <c r="M1948" t="str">
        <f>IF(COUNT(FIND({0,1,2,3,4,5,6,7,8,9},IF(ISBLANK(A1948),IF(LEN(TRIM(B1948))&gt;0,TRIM(B1948),TRIM(C1948)),"")))&gt;0,IF(ISBLANK(A1948),IF(LEN(TRIM(B1948))&gt;0,TRIM(B1948),TRIM(C1948)),""),"")</f>
        <v>36</v>
      </c>
      <c r="N1948" t="str">
        <f>IF(COUNT(FIND({0,1,2,3,4,5,6,7,8,9},IF(ISBLANK(A1948),IF(LEN(TRIM(B1948))&gt;0,TRIM(C1948),LEFT(D1948, 4)),"")))&gt;0,IF(ISBLANK(A1948),IF(LEN(TRIM(B1948))&gt;0,TRIM(C1948),LEFT(D1948, 4)),""),"")</f>
        <v>085</v>
      </c>
      <c r="O1948" t="str">
        <f t="shared" si="154"/>
        <v>NY</v>
      </c>
      <c r="P1948" t="str">
        <f>TRIM(IF(COUNT(FIND({0,1,2,3,4,5,6,7,8,9},B1948))&gt;0,D1948,IF(LEN(TRIM(B1948))&gt;0,CONCATENATE(B1948,C1948,D1948),MID(D1948,4,LEN(D1948)))))</f>
        <v>Richmond</v>
      </c>
      <c r="Q1948">
        <f t="shared" si="155"/>
        <v>12</v>
      </c>
      <c r="R1948">
        <f t="shared" si="156"/>
        <v>24</v>
      </c>
    </row>
    <row r="1949" spans="2:18" x14ac:dyDescent="0.25">
      <c r="B1949" s="1" t="s">
        <v>318</v>
      </c>
      <c r="C1949" s="1" t="s">
        <v>178</v>
      </c>
      <c r="D1949" s="1" t="s">
        <v>319</v>
      </c>
      <c r="E1949" s="1" t="s">
        <v>320</v>
      </c>
      <c r="F1949">
        <v>12</v>
      </c>
      <c r="G1949">
        <v>0.16</v>
      </c>
      <c r="H1949">
        <v>27</v>
      </c>
      <c r="I1949">
        <v>0.2</v>
      </c>
      <c r="K1949">
        <f t="shared" si="152"/>
        <v>36</v>
      </c>
      <c r="L1949">
        <f t="shared" si="153"/>
        <v>67</v>
      </c>
      <c r="M1949" t="str">
        <f>IF(COUNT(FIND({0,1,2,3,4,5,6,7,8,9},IF(ISBLANK(A1949),IF(LEN(TRIM(B1949))&gt;0,TRIM(B1949),TRIM(C1949)),"")))&gt;0,IF(ISBLANK(A1949),IF(LEN(TRIM(B1949))&gt;0,TRIM(B1949),TRIM(C1949)),""),"")</f>
        <v>27</v>
      </c>
      <c r="N1949" t="str">
        <f>IF(COUNT(FIND({0,1,2,3,4,5,6,7,8,9},IF(ISBLANK(A1949),IF(LEN(TRIM(B1949))&gt;0,TRIM(C1949),LEFT(D1949, 4)),"")))&gt;0,IF(ISBLANK(A1949),IF(LEN(TRIM(B1949))&gt;0,TRIM(C1949),LEFT(D1949, 4)),""),"")</f>
        <v>053</v>
      </c>
      <c r="O1949" t="str">
        <f t="shared" si="154"/>
        <v>Mn</v>
      </c>
      <c r="P1949" t="str">
        <f>TRIM(IF(COUNT(FIND({0,1,2,3,4,5,6,7,8,9},B1949))&gt;0,D1949,IF(LEN(TRIM(B1949))&gt;0,CONCATENATE(B1949,C1949,D1949),MID(D1949,4,LEN(D1949)))))</f>
        <v>Hennepin</v>
      </c>
      <c r="Q1949">
        <f t="shared" si="155"/>
        <v>12</v>
      </c>
      <c r="R1949">
        <f t="shared" si="156"/>
        <v>27</v>
      </c>
    </row>
    <row r="1950" spans="2:18" x14ac:dyDescent="0.25">
      <c r="B1950" s="1" t="s">
        <v>224</v>
      </c>
      <c r="C1950" s="1" t="s">
        <v>452</v>
      </c>
      <c r="D1950" s="1" t="s">
        <v>453</v>
      </c>
      <c r="E1950" s="1" t="s">
        <v>227</v>
      </c>
      <c r="F1950">
        <v>11</v>
      </c>
      <c r="G1950">
        <v>0.15</v>
      </c>
      <c r="H1950">
        <v>26</v>
      </c>
      <c r="I1950">
        <v>0.2</v>
      </c>
      <c r="K1950">
        <f t="shared" si="152"/>
        <v>36</v>
      </c>
      <c r="L1950">
        <f t="shared" si="153"/>
        <v>67</v>
      </c>
      <c r="M1950" t="str">
        <f>IF(COUNT(FIND({0,1,2,3,4,5,6,7,8,9},IF(ISBLANK(A1950),IF(LEN(TRIM(B1950))&gt;0,TRIM(B1950),TRIM(C1950)),"")))&gt;0,IF(ISBLANK(A1950),IF(LEN(TRIM(B1950))&gt;0,TRIM(B1950),TRIM(C1950)),""),"")</f>
        <v>37</v>
      </c>
      <c r="N1950" t="str">
        <f>IF(COUNT(FIND({0,1,2,3,4,5,6,7,8,9},IF(ISBLANK(A1950),IF(LEN(TRIM(B1950))&gt;0,TRIM(C1950),LEFT(D1950, 4)),"")))&gt;0,IF(ISBLANK(A1950),IF(LEN(TRIM(B1950))&gt;0,TRIM(C1950),LEFT(D1950, 4)),""),"")</f>
        <v>183</v>
      </c>
      <c r="O1950" t="str">
        <f t="shared" si="154"/>
        <v>NC</v>
      </c>
      <c r="P1950" t="str">
        <f>TRIM(IF(COUNT(FIND({0,1,2,3,4,5,6,7,8,9},B1950))&gt;0,D1950,IF(LEN(TRIM(B1950))&gt;0,CONCATENATE(B1950,C1950,D1950),MID(D1950,4,LEN(D1950)))))</f>
        <v>Wake</v>
      </c>
      <c r="Q1950">
        <f t="shared" si="155"/>
        <v>11</v>
      </c>
      <c r="R1950">
        <f t="shared" si="156"/>
        <v>26</v>
      </c>
    </row>
    <row r="1951" spans="2:18" x14ac:dyDescent="0.25">
      <c r="B1951" s="1" t="s">
        <v>390</v>
      </c>
      <c r="C1951" s="1" t="s">
        <v>443</v>
      </c>
      <c r="D1951" s="1" t="s">
        <v>444</v>
      </c>
      <c r="E1951" s="1" t="s">
        <v>392</v>
      </c>
      <c r="F1951">
        <v>11</v>
      </c>
      <c r="G1951">
        <v>0.15</v>
      </c>
      <c r="H1951">
        <v>25</v>
      </c>
      <c r="I1951">
        <v>0.19</v>
      </c>
      <c r="K1951">
        <f t="shared" si="152"/>
        <v>36</v>
      </c>
      <c r="L1951">
        <f t="shared" si="153"/>
        <v>67</v>
      </c>
      <c r="M1951" t="str">
        <f>IF(COUNT(FIND({0,1,2,3,4,5,6,7,8,9},IF(ISBLANK(A1951),IF(LEN(TRIM(B1951))&gt;0,TRIM(B1951),TRIM(C1951)),"")))&gt;0,IF(ISBLANK(A1951),IF(LEN(TRIM(B1951))&gt;0,TRIM(B1951),TRIM(C1951)),""),"")</f>
        <v>29</v>
      </c>
      <c r="N1951" t="str">
        <f>IF(COUNT(FIND({0,1,2,3,4,5,6,7,8,9},IF(ISBLANK(A1951),IF(LEN(TRIM(B1951))&gt;0,TRIM(C1951),LEFT(D1951, 4)),"")))&gt;0,IF(ISBLANK(A1951),IF(LEN(TRIM(B1951))&gt;0,TRIM(C1951),LEFT(D1951, 4)),""),"")</f>
        <v>189</v>
      </c>
      <c r="O1951" t="str">
        <f t="shared" si="154"/>
        <v>Mo</v>
      </c>
      <c r="P1951" t="str">
        <f>TRIM(IF(COUNT(FIND({0,1,2,3,4,5,6,7,8,9},B1951))&gt;0,D1951,IF(LEN(TRIM(B1951))&gt;0,CONCATENATE(B1951,C1951,D1951),MID(D1951,4,LEN(D1951)))))</f>
        <v>St. Louis</v>
      </c>
      <c r="Q1951">
        <f t="shared" si="155"/>
        <v>11</v>
      </c>
      <c r="R1951">
        <f t="shared" si="156"/>
        <v>25</v>
      </c>
    </row>
    <row r="1952" spans="2:18" x14ac:dyDescent="0.25">
      <c r="B1952" s="1" t="s">
        <v>265</v>
      </c>
      <c r="C1952" s="1" t="s">
        <v>111</v>
      </c>
      <c r="D1952" s="1" t="s">
        <v>354</v>
      </c>
      <c r="E1952" s="1" t="s">
        <v>267</v>
      </c>
      <c r="F1952">
        <v>11</v>
      </c>
      <c r="G1952">
        <v>0.15</v>
      </c>
      <c r="H1952">
        <v>22</v>
      </c>
      <c r="I1952">
        <v>0.17</v>
      </c>
      <c r="K1952">
        <f t="shared" si="152"/>
        <v>36</v>
      </c>
      <c r="L1952">
        <f t="shared" si="153"/>
        <v>67</v>
      </c>
      <c r="M1952" t="str">
        <f>IF(COUNT(FIND({0,1,2,3,4,5,6,7,8,9},IF(ISBLANK(A1952),IF(LEN(TRIM(B1952))&gt;0,TRIM(B1952),TRIM(C1952)),"")))&gt;0,IF(ISBLANK(A1952),IF(LEN(TRIM(B1952))&gt;0,TRIM(B1952),TRIM(C1952)),""),"")</f>
        <v>53</v>
      </c>
      <c r="N1952" t="str">
        <f>IF(COUNT(FIND({0,1,2,3,4,5,6,7,8,9},IF(ISBLANK(A1952),IF(LEN(TRIM(B1952))&gt;0,TRIM(C1952),LEFT(D1952, 4)),"")))&gt;0,IF(ISBLANK(A1952),IF(LEN(TRIM(B1952))&gt;0,TRIM(C1952),LEFT(D1952, 4)),""),"")</f>
        <v>033</v>
      </c>
      <c r="O1952" t="str">
        <f t="shared" si="154"/>
        <v>Wa</v>
      </c>
      <c r="P1952" t="str">
        <f>TRIM(IF(COUNT(FIND({0,1,2,3,4,5,6,7,8,9},B1952))&gt;0,D1952,IF(LEN(TRIM(B1952))&gt;0,CONCATENATE(B1952,C1952,D1952),MID(D1952,4,LEN(D1952)))))</f>
        <v>King</v>
      </c>
      <c r="Q1952">
        <f t="shared" si="155"/>
        <v>11</v>
      </c>
      <c r="R1952">
        <f t="shared" si="156"/>
        <v>22</v>
      </c>
    </row>
    <row r="1953" spans="2:18" x14ac:dyDescent="0.25">
      <c r="B1953" s="1" t="s">
        <v>251</v>
      </c>
      <c r="C1953" s="1" t="s">
        <v>150</v>
      </c>
      <c r="D1953" s="1" t="s">
        <v>515</v>
      </c>
      <c r="E1953" s="1" t="s">
        <v>253</v>
      </c>
      <c r="F1953">
        <v>11</v>
      </c>
      <c r="G1953">
        <v>0.15</v>
      </c>
      <c r="H1953">
        <v>21</v>
      </c>
      <c r="I1953">
        <v>0.16</v>
      </c>
      <c r="K1953">
        <f t="shared" si="152"/>
        <v>36</v>
      </c>
      <c r="L1953">
        <f t="shared" si="153"/>
        <v>67</v>
      </c>
      <c r="M1953" t="str">
        <f>IF(COUNT(FIND({0,1,2,3,4,5,6,7,8,9},IF(ISBLANK(A1953),IF(LEN(TRIM(B1953))&gt;0,TRIM(B1953),TRIM(C1953)),"")))&gt;0,IF(ISBLANK(A1953),IF(LEN(TRIM(B1953))&gt;0,TRIM(B1953),TRIM(C1953)),""),"")</f>
        <v>26</v>
      </c>
      <c r="N1953" t="str">
        <f>IF(COUNT(FIND({0,1,2,3,4,5,6,7,8,9},IF(ISBLANK(A1953),IF(LEN(TRIM(B1953))&gt;0,TRIM(C1953),LEFT(D1953, 4)),"")))&gt;0,IF(ISBLANK(A1953),IF(LEN(TRIM(B1953))&gt;0,TRIM(C1953),LEFT(D1953, 4)),""),"")</f>
        <v>099</v>
      </c>
      <c r="O1953" t="str">
        <f t="shared" si="154"/>
        <v>Mi</v>
      </c>
      <c r="P1953" t="str">
        <f>TRIM(IF(COUNT(FIND({0,1,2,3,4,5,6,7,8,9},B1953))&gt;0,D1953,IF(LEN(TRIM(B1953))&gt;0,CONCATENATE(B1953,C1953,D1953),MID(D1953,4,LEN(D1953)))))</f>
        <v>Macomb</v>
      </c>
      <c r="Q1953">
        <f t="shared" si="155"/>
        <v>11</v>
      </c>
      <c r="R1953">
        <f t="shared" si="156"/>
        <v>21</v>
      </c>
    </row>
    <row r="1954" spans="2:18" x14ac:dyDescent="0.25">
      <c r="B1954" s="1" t="s">
        <v>99</v>
      </c>
      <c r="C1954" s="1" t="s">
        <v>133</v>
      </c>
      <c r="D1954" s="1" t="s">
        <v>247</v>
      </c>
      <c r="E1954" s="1" t="s">
        <v>102</v>
      </c>
      <c r="F1954">
        <v>11</v>
      </c>
      <c r="G1954">
        <v>0.15</v>
      </c>
      <c r="H1954">
        <v>23</v>
      </c>
      <c r="I1954">
        <v>0.17</v>
      </c>
      <c r="K1954">
        <f t="shared" si="152"/>
        <v>36</v>
      </c>
      <c r="L1954">
        <f t="shared" si="153"/>
        <v>67</v>
      </c>
      <c r="M1954" t="str">
        <f>IF(COUNT(FIND({0,1,2,3,4,5,6,7,8,9},IF(ISBLANK(A1954),IF(LEN(TRIM(B1954))&gt;0,TRIM(B1954),TRIM(C1954)),"")))&gt;0,IF(ISBLANK(A1954),IF(LEN(TRIM(B1954))&gt;0,TRIM(B1954),TRIM(C1954)),""),"")</f>
        <v>06</v>
      </c>
      <c r="N1954" t="str">
        <f>IF(COUNT(FIND({0,1,2,3,4,5,6,7,8,9},IF(ISBLANK(A1954),IF(LEN(TRIM(B1954))&gt;0,TRIM(C1954),LEFT(D1954, 4)),"")))&gt;0,IF(ISBLANK(A1954),IF(LEN(TRIM(B1954))&gt;0,TRIM(C1954),LEFT(D1954, 4)),""),"")</f>
        <v>075</v>
      </c>
      <c r="O1954" t="str">
        <f t="shared" si="154"/>
        <v>Ca</v>
      </c>
      <c r="P1954" t="str">
        <f>TRIM(IF(COUNT(FIND({0,1,2,3,4,5,6,7,8,9},B1954))&gt;0,D1954,IF(LEN(TRIM(B1954))&gt;0,CONCATENATE(B1954,C1954,D1954),MID(D1954,4,LEN(D1954)))))</f>
        <v>San Francisco</v>
      </c>
      <c r="Q1954">
        <f t="shared" si="155"/>
        <v>11</v>
      </c>
      <c r="R1954">
        <f t="shared" si="156"/>
        <v>23</v>
      </c>
    </row>
    <row r="1955" spans="2:18" x14ac:dyDescent="0.25">
      <c r="B1955" s="1" t="s">
        <v>159</v>
      </c>
      <c r="C1955" s="1" t="s">
        <v>113</v>
      </c>
      <c r="D1955" s="1" t="s">
        <v>347</v>
      </c>
      <c r="E1955" s="1" t="s">
        <v>161</v>
      </c>
      <c r="F1955">
        <v>11</v>
      </c>
      <c r="G1955">
        <v>0.15</v>
      </c>
      <c r="H1955">
        <v>15</v>
      </c>
      <c r="I1955">
        <v>0.11</v>
      </c>
      <c r="K1955">
        <f t="shared" si="152"/>
        <v>36</v>
      </c>
      <c r="L1955">
        <f t="shared" si="153"/>
        <v>67</v>
      </c>
      <c r="M1955" t="str">
        <f>IF(COUNT(FIND({0,1,2,3,4,5,6,7,8,9},IF(ISBLANK(A1955),IF(LEN(TRIM(B1955))&gt;0,TRIM(B1955),TRIM(C1955)),"")))&gt;0,IF(ISBLANK(A1955),IF(LEN(TRIM(B1955))&gt;0,TRIM(B1955),TRIM(C1955)),""),"")</f>
        <v>51</v>
      </c>
      <c r="N1955" t="str">
        <f>IF(COUNT(FIND({0,1,2,3,4,5,6,7,8,9},IF(ISBLANK(A1955),IF(LEN(TRIM(B1955))&gt;0,TRIM(C1955),LEFT(D1955, 4)),"")))&gt;0,IF(ISBLANK(A1955),IF(LEN(TRIM(B1955))&gt;0,TRIM(C1955),LEFT(D1955, 4)),""),"")</f>
        <v>013</v>
      </c>
      <c r="O1955" t="str">
        <f t="shared" si="154"/>
        <v>Va</v>
      </c>
      <c r="P1955" t="str">
        <f>TRIM(IF(COUNT(FIND({0,1,2,3,4,5,6,7,8,9},B1955))&gt;0,D1955,IF(LEN(TRIM(B1955))&gt;0,CONCATENATE(B1955,C1955,D1955),MID(D1955,4,LEN(D1955)))))</f>
        <v>Arlington</v>
      </c>
      <c r="Q1955">
        <f t="shared" si="155"/>
        <v>11</v>
      </c>
      <c r="R1955">
        <f t="shared" si="156"/>
        <v>15</v>
      </c>
    </row>
    <row r="1956" spans="2:18" x14ac:dyDescent="0.25">
      <c r="B1956" s="1" t="s">
        <v>13</v>
      </c>
      <c r="C1956" s="1" t="s">
        <v>118</v>
      </c>
      <c r="D1956" s="1" t="s">
        <v>119</v>
      </c>
      <c r="E1956" s="1" t="s">
        <v>12</v>
      </c>
      <c r="F1956">
        <v>11</v>
      </c>
      <c r="G1956">
        <v>0.15</v>
      </c>
      <c r="H1956">
        <v>20</v>
      </c>
      <c r="I1956">
        <v>0.15</v>
      </c>
      <c r="K1956">
        <f t="shared" si="152"/>
        <v>36</v>
      </c>
      <c r="L1956">
        <f t="shared" si="153"/>
        <v>67</v>
      </c>
      <c r="M1956" t="str">
        <f>IF(COUNT(FIND({0,1,2,3,4,5,6,7,8,9},IF(ISBLANK(A1956),IF(LEN(TRIM(B1956))&gt;0,TRIM(B1956),TRIM(C1956)),"")))&gt;0,IF(ISBLANK(A1956),IF(LEN(TRIM(B1956))&gt;0,TRIM(B1956),TRIM(C1956)),""),"")</f>
        <v>36</v>
      </c>
      <c r="N1956" t="str">
        <f>IF(COUNT(FIND({0,1,2,3,4,5,6,7,8,9},IF(ISBLANK(A1956),IF(LEN(TRIM(B1956))&gt;0,TRIM(C1956),LEFT(D1956, 4)),"")))&gt;0,IF(ISBLANK(A1956),IF(LEN(TRIM(B1956))&gt;0,TRIM(C1956),LEFT(D1956, 4)),""),"")</f>
        <v>105</v>
      </c>
      <c r="O1956" t="str">
        <f t="shared" si="154"/>
        <v>NY</v>
      </c>
      <c r="P1956" t="str">
        <f>TRIM(IF(COUNT(FIND({0,1,2,3,4,5,6,7,8,9},B1956))&gt;0,D1956,IF(LEN(TRIM(B1956))&gt;0,CONCATENATE(B1956,C1956,D1956),MID(D1956,4,LEN(D1956)))))</f>
        <v>Sullivan</v>
      </c>
      <c r="Q1956">
        <f t="shared" si="155"/>
        <v>11</v>
      </c>
      <c r="R1956">
        <f t="shared" si="156"/>
        <v>20</v>
      </c>
    </row>
    <row r="1957" spans="2:18" x14ac:dyDescent="0.25">
      <c r="B1957" s="1" t="s">
        <v>13</v>
      </c>
      <c r="C1957" s="1" t="s">
        <v>154</v>
      </c>
      <c r="D1957" s="1" t="s">
        <v>155</v>
      </c>
      <c r="E1957" s="1" t="s">
        <v>12</v>
      </c>
      <c r="F1957">
        <v>10</v>
      </c>
      <c r="G1957">
        <v>0.13</v>
      </c>
      <c r="H1957">
        <v>21</v>
      </c>
      <c r="I1957">
        <v>0.16</v>
      </c>
      <c r="K1957">
        <f t="shared" si="152"/>
        <v>36</v>
      </c>
      <c r="L1957">
        <f t="shared" si="153"/>
        <v>67</v>
      </c>
      <c r="M1957" t="str">
        <f>IF(COUNT(FIND({0,1,2,3,4,5,6,7,8,9},IF(ISBLANK(A1957),IF(LEN(TRIM(B1957))&gt;0,TRIM(B1957),TRIM(C1957)),"")))&gt;0,IF(ISBLANK(A1957),IF(LEN(TRIM(B1957))&gt;0,TRIM(B1957),TRIM(C1957)),""),"")</f>
        <v>36</v>
      </c>
      <c r="N1957" t="str">
        <f>IF(COUNT(FIND({0,1,2,3,4,5,6,7,8,9},IF(ISBLANK(A1957),IF(LEN(TRIM(B1957))&gt;0,TRIM(C1957),LEFT(D1957, 4)),"")))&gt;0,IF(ISBLANK(A1957),IF(LEN(TRIM(B1957))&gt;0,TRIM(C1957),LEFT(D1957, 4)),""),"")</f>
        <v>079</v>
      </c>
      <c r="O1957" t="str">
        <f t="shared" si="154"/>
        <v>NY</v>
      </c>
      <c r="P1957" t="str">
        <f>TRIM(IF(COUNT(FIND({0,1,2,3,4,5,6,7,8,9},B1957))&gt;0,D1957,IF(LEN(TRIM(B1957))&gt;0,CONCATENATE(B1957,C1957,D1957),MID(D1957,4,LEN(D1957)))))</f>
        <v>Putnam</v>
      </c>
      <c r="Q1957">
        <f t="shared" si="155"/>
        <v>10</v>
      </c>
      <c r="R1957">
        <f t="shared" si="156"/>
        <v>21</v>
      </c>
    </row>
    <row r="1958" spans="2:18" x14ac:dyDescent="0.25">
      <c r="B1958" s="1" t="s">
        <v>78</v>
      </c>
      <c r="C1958" s="1" t="s">
        <v>113</v>
      </c>
      <c r="D1958" s="1" t="s">
        <v>486</v>
      </c>
      <c r="E1958" s="1" t="s">
        <v>80</v>
      </c>
      <c r="F1958">
        <v>10</v>
      </c>
      <c r="G1958">
        <v>0.13</v>
      </c>
      <c r="H1958">
        <v>14</v>
      </c>
      <c r="I1958">
        <v>0.11</v>
      </c>
      <c r="K1958">
        <f t="shared" si="152"/>
        <v>36</v>
      </c>
      <c r="L1958">
        <f t="shared" si="153"/>
        <v>67</v>
      </c>
      <c r="M1958" t="str">
        <f>IF(COUNT(FIND({0,1,2,3,4,5,6,7,8,9},IF(ISBLANK(A1958),IF(LEN(TRIM(B1958))&gt;0,TRIM(B1958),TRIM(C1958)),"")))&gt;0,IF(ISBLANK(A1958),IF(LEN(TRIM(B1958))&gt;0,TRIM(B1958),TRIM(C1958)),""),"")</f>
        <v>09</v>
      </c>
      <c r="N1958" t="str">
        <f>IF(COUNT(FIND({0,1,2,3,4,5,6,7,8,9},IF(ISBLANK(A1958),IF(LEN(TRIM(B1958))&gt;0,TRIM(C1958),LEFT(D1958, 4)),"")))&gt;0,IF(ISBLANK(A1958),IF(LEN(TRIM(B1958))&gt;0,TRIM(C1958),LEFT(D1958, 4)),""),"")</f>
        <v>013</v>
      </c>
      <c r="O1958" t="str">
        <f t="shared" si="154"/>
        <v>Ct</v>
      </c>
      <c r="P1958" t="str">
        <f>TRIM(IF(COUNT(FIND({0,1,2,3,4,5,6,7,8,9},B1958))&gt;0,D1958,IF(LEN(TRIM(B1958))&gt;0,CONCATENATE(B1958,C1958,D1958),MID(D1958,4,LEN(D1958)))))</f>
        <v>Tolland</v>
      </c>
      <c r="Q1958">
        <f t="shared" si="155"/>
        <v>10</v>
      </c>
      <c r="R1958">
        <f t="shared" si="156"/>
        <v>14</v>
      </c>
    </row>
    <row r="1959" spans="2:18" x14ac:dyDescent="0.25">
      <c r="B1959" s="1" t="s">
        <v>315</v>
      </c>
      <c r="C1959" s="1" t="s">
        <v>113</v>
      </c>
      <c r="D1959" s="1" t="s">
        <v>316</v>
      </c>
      <c r="E1959" s="1" t="s">
        <v>317</v>
      </c>
      <c r="F1959">
        <v>10</v>
      </c>
      <c r="G1959">
        <v>0.13</v>
      </c>
      <c r="H1959">
        <v>15</v>
      </c>
      <c r="I1959">
        <v>0.11</v>
      </c>
      <c r="K1959">
        <f t="shared" si="152"/>
        <v>36</v>
      </c>
      <c r="L1959">
        <f t="shared" si="153"/>
        <v>67</v>
      </c>
      <c r="M1959" t="str">
        <f>IF(COUNT(FIND({0,1,2,3,4,5,6,7,8,9},IF(ISBLANK(A1959),IF(LEN(TRIM(B1959))&gt;0,TRIM(B1959),TRIM(C1959)),"")))&gt;0,IF(ISBLANK(A1959),IF(LEN(TRIM(B1959))&gt;0,TRIM(B1959),TRIM(C1959)),""),"")</f>
        <v>08</v>
      </c>
      <c r="N1959" t="str">
        <f>IF(COUNT(FIND({0,1,2,3,4,5,6,7,8,9},IF(ISBLANK(A1959),IF(LEN(TRIM(B1959))&gt;0,TRIM(C1959),LEFT(D1959, 4)),"")))&gt;0,IF(ISBLANK(A1959),IF(LEN(TRIM(B1959))&gt;0,TRIM(C1959),LEFT(D1959, 4)),""),"")</f>
        <v>013</v>
      </c>
      <c r="O1959" t="str">
        <f t="shared" si="154"/>
        <v>Co</v>
      </c>
      <c r="P1959" t="str">
        <f>TRIM(IF(COUNT(FIND({0,1,2,3,4,5,6,7,8,9},B1959))&gt;0,D1959,IF(LEN(TRIM(B1959))&gt;0,CONCATENATE(B1959,C1959,D1959),MID(D1959,4,LEN(D1959)))))</f>
        <v>Boulder</v>
      </c>
      <c r="Q1959">
        <f t="shared" si="155"/>
        <v>10</v>
      </c>
      <c r="R1959">
        <f t="shared" si="156"/>
        <v>15</v>
      </c>
    </row>
    <row r="1960" spans="2:18" x14ac:dyDescent="0.25">
      <c r="B1960" s="1" t="s">
        <v>13</v>
      </c>
      <c r="C1960" s="1" t="s">
        <v>210</v>
      </c>
      <c r="D1960" s="1" t="s">
        <v>211</v>
      </c>
      <c r="E1960" s="1" t="s">
        <v>12</v>
      </c>
      <c r="F1960">
        <v>10</v>
      </c>
      <c r="G1960">
        <v>0.13</v>
      </c>
      <c r="H1960">
        <v>18</v>
      </c>
      <c r="I1960">
        <v>0.14000000000000001</v>
      </c>
      <c r="K1960">
        <f t="shared" si="152"/>
        <v>36</v>
      </c>
      <c r="L1960">
        <f t="shared" si="153"/>
        <v>67</v>
      </c>
      <c r="M1960" t="str">
        <f>IF(COUNT(FIND({0,1,2,3,4,5,6,7,8,9},IF(ISBLANK(A1960),IF(LEN(TRIM(B1960))&gt;0,TRIM(B1960),TRIM(C1960)),"")))&gt;0,IF(ISBLANK(A1960),IF(LEN(TRIM(B1960))&gt;0,TRIM(B1960),TRIM(C1960)),""),"")</f>
        <v>36</v>
      </c>
      <c r="N1960" t="str">
        <f>IF(COUNT(FIND({0,1,2,3,4,5,6,7,8,9},IF(ISBLANK(A1960),IF(LEN(TRIM(B1960))&gt;0,TRIM(C1960),LEFT(D1960, 4)),"")))&gt;0,IF(ISBLANK(A1960),IF(LEN(TRIM(B1960))&gt;0,TRIM(C1960),LEFT(D1960, 4)),""),"")</f>
        <v>051</v>
      </c>
      <c r="O1960" t="str">
        <f t="shared" si="154"/>
        <v>NY</v>
      </c>
      <c r="P1960" t="str">
        <f>TRIM(IF(COUNT(FIND({0,1,2,3,4,5,6,7,8,9},B1960))&gt;0,D1960,IF(LEN(TRIM(B1960))&gt;0,CONCATENATE(B1960,C1960,D1960),MID(D1960,4,LEN(D1960)))))</f>
        <v>Livingston</v>
      </c>
      <c r="Q1960">
        <f t="shared" si="155"/>
        <v>10</v>
      </c>
      <c r="R1960">
        <f t="shared" si="156"/>
        <v>18</v>
      </c>
    </row>
    <row r="1961" spans="2:18" x14ac:dyDescent="0.25">
      <c r="B1961" s="1" t="s">
        <v>165</v>
      </c>
      <c r="C1961" s="1" t="s">
        <v>333</v>
      </c>
      <c r="D1961" s="1" t="s">
        <v>334</v>
      </c>
      <c r="E1961" s="1" t="s">
        <v>168</v>
      </c>
      <c r="F1961">
        <v>10</v>
      </c>
      <c r="G1961">
        <v>0.13</v>
      </c>
      <c r="H1961">
        <v>16</v>
      </c>
      <c r="I1961">
        <v>0.12</v>
      </c>
      <c r="K1961">
        <f t="shared" si="152"/>
        <v>36</v>
      </c>
      <c r="L1961">
        <f t="shared" si="153"/>
        <v>67</v>
      </c>
      <c r="M1961" t="str">
        <f>IF(COUNT(FIND({0,1,2,3,4,5,6,7,8,9},IF(ISBLANK(A1961),IF(LEN(TRIM(B1961))&gt;0,TRIM(B1961),TRIM(C1961)),"")))&gt;0,IF(ISBLANK(A1961),IF(LEN(TRIM(B1961))&gt;0,TRIM(B1961),TRIM(C1961)),""),"")</f>
        <v>48</v>
      </c>
      <c r="N1961" t="str">
        <f>IF(COUNT(FIND({0,1,2,3,4,5,6,7,8,9},IF(ISBLANK(A1961),IF(LEN(TRIM(B1961))&gt;0,TRIM(C1961),LEFT(D1961, 4)),"")))&gt;0,IF(ISBLANK(A1961),IF(LEN(TRIM(B1961))&gt;0,TRIM(C1961),LEFT(D1961, 4)),""),"")</f>
        <v>439</v>
      </c>
      <c r="O1961" t="str">
        <f t="shared" si="154"/>
        <v>Tx</v>
      </c>
      <c r="P1961" t="str">
        <f>TRIM(IF(COUNT(FIND({0,1,2,3,4,5,6,7,8,9},B1961))&gt;0,D1961,IF(LEN(TRIM(B1961))&gt;0,CONCATENATE(B1961,C1961,D1961),MID(D1961,4,LEN(D1961)))))</f>
        <v>Tarrant</v>
      </c>
      <c r="Q1961">
        <f t="shared" si="155"/>
        <v>10</v>
      </c>
      <c r="R1961">
        <f t="shared" si="156"/>
        <v>16</v>
      </c>
    </row>
    <row r="1962" spans="2:18" x14ac:dyDescent="0.25">
      <c r="B1962" s="1" t="s">
        <v>84</v>
      </c>
      <c r="C1962" s="1" t="s">
        <v>48</v>
      </c>
      <c r="D1962" s="1" t="s">
        <v>250</v>
      </c>
      <c r="E1962" s="1" t="s">
        <v>86</v>
      </c>
      <c r="F1962">
        <v>10</v>
      </c>
      <c r="G1962">
        <v>0.13</v>
      </c>
      <c r="H1962">
        <v>17</v>
      </c>
      <c r="I1962">
        <v>0.13</v>
      </c>
      <c r="K1962">
        <f t="shared" si="152"/>
        <v>36</v>
      </c>
      <c r="L1962">
        <f t="shared" si="153"/>
        <v>67</v>
      </c>
      <c r="M1962" t="str">
        <f>IF(COUNT(FIND({0,1,2,3,4,5,6,7,8,9},IF(ISBLANK(A1962),IF(LEN(TRIM(B1962))&gt;0,TRIM(B1962),TRIM(C1962)),"")))&gt;0,IF(ISBLANK(A1962),IF(LEN(TRIM(B1962))&gt;0,TRIM(B1962),TRIM(C1962)),""),"")</f>
        <v>34</v>
      </c>
      <c r="N1962" t="str">
        <f>IF(COUNT(FIND({0,1,2,3,4,5,6,7,8,9},IF(ISBLANK(A1962),IF(LEN(TRIM(B1962))&gt;0,TRIM(C1962),LEFT(D1962, 4)),"")))&gt;0,IF(ISBLANK(A1962),IF(LEN(TRIM(B1962))&gt;0,TRIM(C1962),LEFT(D1962, 4)),""),"")</f>
        <v>029</v>
      </c>
      <c r="O1962" t="str">
        <f t="shared" si="154"/>
        <v>NJ</v>
      </c>
      <c r="P1962" t="str">
        <f>TRIM(IF(COUNT(FIND({0,1,2,3,4,5,6,7,8,9},B1962))&gt;0,D1962,IF(LEN(TRIM(B1962))&gt;0,CONCATENATE(B1962,C1962,D1962),MID(D1962,4,LEN(D1962)))))</f>
        <v>Ocean</v>
      </c>
      <c r="Q1962">
        <f t="shared" si="155"/>
        <v>10</v>
      </c>
      <c r="R1962">
        <f t="shared" si="156"/>
        <v>17</v>
      </c>
    </row>
    <row r="1963" spans="2:18" x14ac:dyDescent="0.25">
      <c r="B1963" s="1" t="s">
        <v>165</v>
      </c>
      <c r="C1963" s="1" t="s">
        <v>441</v>
      </c>
      <c r="D1963" s="1" t="s">
        <v>442</v>
      </c>
      <c r="E1963" s="1" t="s">
        <v>168</v>
      </c>
      <c r="F1963">
        <v>10</v>
      </c>
      <c r="G1963">
        <v>0.13</v>
      </c>
      <c r="H1963">
        <v>14</v>
      </c>
      <c r="I1963">
        <v>0.11</v>
      </c>
      <c r="K1963">
        <f t="shared" si="152"/>
        <v>36</v>
      </c>
      <c r="L1963">
        <f t="shared" si="153"/>
        <v>67</v>
      </c>
      <c r="M1963" t="str">
        <f>IF(COUNT(FIND({0,1,2,3,4,5,6,7,8,9},IF(ISBLANK(A1963),IF(LEN(TRIM(B1963))&gt;0,TRIM(B1963),TRIM(C1963)),"")))&gt;0,IF(ISBLANK(A1963),IF(LEN(TRIM(B1963))&gt;0,TRIM(B1963),TRIM(C1963)),""),"")</f>
        <v>48</v>
      </c>
      <c r="N1963" t="str">
        <f>IF(COUNT(FIND({0,1,2,3,4,5,6,7,8,9},IF(ISBLANK(A1963),IF(LEN(TRIM(B1963))&gt;0,TRIM(C1963),LEFT(D1963, 4)),"")))&gt;0,IF(ISBLANK(A1963),IF(LEN(TRIM(B1963))&gt;0,TRIM(C1963),LEFT(D1963, 4)),""),"")</f>
        <v>453</v>
      </c>
      <c r="O1963" t="str">
        <f t="shared" si="154"/>
        <v>Tx</v>
      </c>
      <c r="P1963" t="str">
        <f>TRIM(IF(COUNT(FIND({0,1,2,3,4,5,6,7,8,9},B1963))&gt;0,D1963,IF(LEN(TRIM(B1963))&gt;0,CONCATENATE(B1963,C1963,D1963),MID(D1963,4,LEN(D1963)))))</f>
        <v>Travis</v>
      </c>
      <c r="Q1963">
        <f t="shared" si="155"/>
        <v>10</v>
      </c>
      <c r="R1963">
        <f t="shared" si="156"/>
        <v>14</v>
      </c>
    </row>
    <row r="1964" spans="2:18" x14ac:dyDescent="0.25">
      <c r="B1964" s="1" t="s">
        <v>13</v>
      </c>
      <c r="C1964" s="1" t="s">
        <v>52</v>
      </c>
      <c r="D1964" s="1" t="s">
        <v>53</v>
      </c>
      <c r="E1964" s="1" t="s">
        <v>12</v>
      </c>
      <c r="F1964">
        <v>10</v>
      </c>
      <c r="G1964">
        <v>0.13</v>
      </c>
      <c r="H1964">
        <v>11</v>
      </c>
      <c r="I1964">
        <v>0.08</v>
      </c>
      <c r="K1964">
        <f t="shared" si="152"/>
        <v>36</v>
      </c>
      <c r="L1964">
        <f t="shared" si="153"/>
        <v>67</v>
      </c>
      <c r="M1964" t="str">
        <f>IF(COUNT(FIND({0,1,2,3,4,5,6,7,8,9},IF(ISBLANK(A1964),IF(LEN(TRIM(B1964))&gt;0,TRIM(B1964),TRIM(C1964)),"")))&gt;0,IF(ISBLANK(A1964),IF(LEN(TRIM(B1964))&gt;0,TRIM(B1964),TRIM(C1964)),""),"")</f>
        <v>36</v>
      </c>
      <c r="N1964" t="str">
        <f>IF(COUNT(FIND({0,1,2,3,4,5,6,7,8,9},IF(ISBLANK(A1964),IF(LEN(TRIM(B1964))&gt;0,TRIM(C1964),LEFT(D1964, 4)),"")))&gt;0,IF(ISBLANK(A1964),IF(LEN(TRIM(B1964))&gt;0,TRIM(C1964),LEFT(D1964, 4)),""),"")</f>
        <v>113</v>
      </c>
      <c r="O1964" t="str">
        <f t="shared" si="154"/>
        <v>NY</v>
      </c>
      <c r="P1964" t="str">
        <f>TRIM(IF(COUNT(FIND({0,1,2,3,4,5,6,7,8,9},B1964))&gt;0,D1964,IF(LEN(TRIM(B1964))&gt;0,CONCATENATE(B1964,C1964,D1964),MID(D1964,4,LEN(D1964)))))</f>
        <v>Warren</v>
      </c>
      <c r="Q1964">
        <f t="shared" si="155"/>
        <v>10</v>
      </c>
      <c r="R1964">
        <f t="shared" si="156"/>
        <v>11</v>
      </c>
    </row>
    <row r="1965" spans="2:18" x14ac:dyDescent="0.25">
      <c r="B1965" s="1" t="s">
        <v>84</v>
      </c>
      <c r="C1965" s="1" t="s">
        <v>22</v>
      </c>
      <c r="D1965" s="1" t="s">
        <v>229</v>
      </c>
      <c r="E1965" s="1" t="s">
        <v>86</v>
      </c>
      <c r="F1965">
        <v>10</v>
      </c>
      <c r="G1965">
        <v>0.13</v>
      </c>
      <c r="H1965">
        <v>20</v>
      </c>
      <c r="I1965">
        <v>0.15</v>
      </c>
      <c r="K1965">
        <f t="shared" si="152"/>
        <v>36</v>
      </c>
      <c r="L1965">
        <f t="shared" si="153"/>
        <v>67</v>
      </c>
      <c r="M1965" t="str">
        <f>IF(COUNT(FIND({0,1,2,3,4,5,6,7,8,9},IF(ISBLANK(A1965),IF(LEN(TRIM(B1965))&gt;0,TRIM(B1965),TRIM(C1965)),"")))&gt;0,IF(ISBLANK(A1965),IF(LEN(TRIM(B1965))&gt;0,TRIM(B1965),TRIM(C1965)),""),"")</f>
        <v>34</v>
      </c>
      <c r="N1965" t="str">
        <f>IF(COUNT(FIND({0,1,2,3,4,5,6,7,8,9},IF(ISBLANK(A1965),IF(LEN(TRIM(B1965))&gt;0,TRIM(C1965),LEFT(D1965, 4)),"")))&gt;0,IF(ISBLANK(A1965),IF(LEN(TRIM(B1965))&gt;0,TRIM(C1965),LEFT(D1965, 4)),""),"")</f>
        <v>021</v>
      </c>
      <c r="O1965" t="str">
        <f t="shared" si="154"/>
        <v>NJ</v>
      </c>
      <c r="P1965" t="str">
        <f>TRIM(IF(COUNT(FIND({0,1,2,3,4,5,6,7,8,9},B1965))&gt;0,D1965,IF(LEN(TRIM(B1965))&gt;0,CONCATENATE(B1965,C1965,D1965),MID(D1965,4,LEN(D1965)))))</f>
        <v>Mercer</v>
      </c>
      <c r="Q1965">
        <f t="shared" si="155"/>
        <v>10</v>
      </c>
      <c r="R1965">
        <f t="shared" si="156"/>
        <v>20</v>
      </c>
    </row>
    <row r="1966" spans="2:18" x14ac:dyDescent="0.25">
      <c r="B1966" s="1" t="s">
        <v>120</v>
      </c>
      <c r="C1966" s="1" t="s">
        <v>293</v>
      </c>
      <c r="D1966" s="1" t="s">
        <v>49</v>
      </c>
      <c r="E1966" s="1" t="s">
        <v>123</v>
      </c>
      <c r="F1966">
        <v>10</v>
      </c>
      <c r="G1966">
        <v>0.13</v>
      </c>
      <c r="H1966">
        <v>22</v>
      </c>
      <c r="I1966">
        <v>0.17</v>
      </c>
      <c r="K1966">
        <f t="shared" si="152"/>
        <v>36</v>
      </c>
      <c r="L1966">
        <f t="shared" si="153"/>
        <v>67</v>
      </c>
      <c r="M1966" t="str">
        <f>IF(COUNT(FIND({0,1,2,3,4,5,6,7,8,9},IF(ISBLANK(A1966),IF(LEN(TRIM(B1966))&gt;0,TRIM(B1966),TRIM(C1966)),"")))&gt;0,IF(ISBLANK(A1966),IF(LEN(TRIM(B1966))&gt;0,TRIM(B1966),TRIM(C1966)),""),"")</f>
        <v>42</v>
      </c>
      <c r="N1966" t="str">
        <f>IF(COUNT(FIND({0,1,2,3,4,5,6,7,8,9},IF(ISBLANK(A1966),IF(LEN(TRIM(B1966))&gt;0,TRIM(C1966),LEFT(D1966, 4)),"")))&gt;0,IF(ISBLANK(A1966),IF(LEN(TRIM(B1966))&gt;0,TRIM(C1966),LEFT(D1966, 4)),""),"")</f>
        <v>049</v>
      </c>
      <c r="O1966" t="str">
        <f t="shared" si="154"/>
        <v>Pa</v>
      </c>
      <c r="P1966" t="str">
        <f>TRIM(IF(COUNT(FIND({0,1,2,3,4,5,6,7,8,9},B1966))&gt;0,D1966,IF(LEN(TRIM(B1966))&gt;0,CONCATENATE(B1966,C1966,D1966),MID(D1966,4,LEN(D1966)))))</f>
        <v>Erie</v>
      </c>
      <c r="Q1966">
        <f t="shared" si="155"/>
        <v>10</v>
      </c>
      <c r="R1966">
        <f t="shared" si="156"/>
        <v>22</v>
      </c>
    </row>
    <row r="1967" spans="2:18" x14ac:dyDescent="0.25">
      <c r="B1967" s="1" t="s">
        <v>56</v>
      </c>
      <c r="C1967" s="1" t="s">
        <v>41</v>
      </c>
      <c r="D1967" s="1" t="s">
        <v>459</v>
      </c>
      <c r="E1967" s="1" t="s">
        <v>59</v>
      </c>
      <c r="F1967">
        <v>10</v>
      </c>
      <c r="G1967">
        <v>0.13</v>
      </c>
      <c r="H1967">
        <v>10</v>
      </c>
      <c r="I1967">
        <v>0.08</v>
      </c>
      <c r="K1967">
        <f t="shared" si="152"/>
        <v>36</v>
      </c>
      <c r="L1967">
        <f t="shared" si="153"/>
        <v>67</v>
      </c>
      <c r="M1967" t="str">
        <f>IF(COUNT(FIND({0,1,2,3,4,5,6,7,8,9},IF(ISBLANK(A1967),IF(LEN(TRIM(B1967))&gt;0,TRIM(B1967),TRIM(C1967)),"")))&gt;0,IF(ISBLANK(A1967),IF(LEN(TRIM(B1967))&gt;0,TRIM(B1967),TRIM(C1967)),""),"")</f>
        <v>25</v>
      </c>
      <c r="N1967" t="str">
        <f>IF(COUNT(FIND({0,1,2,3,4,5,6,7,8,9},IF(ISBLANK(A1967),IF(LEN(TRIM(B1967))&gt;0,TRIM(C1967),LEFT(D1967, 4)),"")))&gt;0,IF(ISBLANK(A1967),IF(LEN(TRIM(B1967))&gt;0,TRIM(C1967),LEFT(D1967, 4)),""),"")</f>
        <v>001</v>
      </c>
      <c r="O1967" t="str">
        <f t="shared" si="154"/>
        <v>Ma</v>
      </c>
      <c r="P1967" t="str">
        <f>TRIM(IF(COUNT(FIND({0,1,2,3,4,5,6,7,8,9},B1967))&gt;0,D1967,IF(LEN(TRIM(B1967))&gt;0,CONCATENATE(B1967,C1967,D1967),MID(D1967,4,LEN(D1967)))))</f>
        <v>Barnstable</v>
      </c>
      <c r="Q1967">
        <f t="shared" si="155"/>
        <v>10</v>
      </c>
      <c r="R1967">
        <f t="shared" si="156"/>
        <v>10</v>
      </c>
    </row>
    <row r="1968" spans="2:18" x14ac:dyDescent="0.25">
      <c r="B1968" s="1" t="s">
        <v>120</v>
      </c>
      <c r="C1968" s="1" t="s">
        <v>383</v>
      </c>
      <c r="D1968" s="1" t="s">
        <v>384</v>
      </c>
      <c r="E1968" s="1" t="s">
        <v>123</v>
      </c>
      <c r="F1968">
        <v>10</v>
      </c>
      <c r="G1968">
        <v>0.13</v>
      </c>
      <c r="H1968">
        <v>22</v>
      </c>
      <c r="I1968">
        <v>0.17</v>
      </c>
      <c r="K1968">
        <f t="shared" si="152"/>
        <v>36</v>
      </c>
      <c r="L1968">
        <f t="shared" si="153"/>
        <v>67</v>
      </c>
      <c r="M1968" t="str">
        <f>IF(COUNT(FIND({0,1,2,3,4,5,6,7,8,9},IF(ISBLANK(A1968),IF(LEN(TRIM(B1968))&gt;0,TRIM(B1968),TRIM(C1968)),"")))&gt;0,IF(ISBLANK(A1968),IF(LEN(TRIM(B1968))&gt;0,TRIM(B1968),TRIM(C1968)),""),"")</f>
        <v>42</v>
      </c>
      <c r="N1968" t="str">
        <f>IF(COUNT(FIND({0,1,2,3,4,5,6,7,8,9},IF(ISBLANK(A1968),IF(LEN(TRIM(B1968))&gt;0,TRIM(C1968),LEFT(D1968, 4)),"")))&gt;0,IF(ISBLANK(A1968),IF(LEN(TRIM(B1968))&gt;0,TRIM(C1968),LEFT(D1968, 4)),""),"")</f>
        <v>129</v>
      </c>
      <c r="O1968" t="str">
        <f t="shared" si="154"/>
        <v>Pa</v>
      </c>
      <c r="P1968" t="str">
        <f>TRIM(IF(COUNT(FIND({0,1,2,3,4,5,6,7,8,9},B1968))&gt;0,D1968,IF(LEN(TRIM(B1968))&gt;0,CONCATENATE(B1968,C1968,D1968),MID(D1968,4,LEN(D1968)))))</f>
        <v>Westmoreland</v>
      </c>
      <c r="Q1968">
        <f t="shared" si="155"/>
        <v>10</v>
      </c>
      <c r="R1968">
        <f t="shared" si="156"/>
        <v>22</v>
      </c>
    </row>
    <row r="1969" spans="1:18" x14ac:dyDescent="0.25">
      <c r="B1969" s="1" t="s">
        <v>13</v>
      </c>
      <c r="C1969" s="1" t="s">
        <v>66</v>
      </c>
      <c r="D1969" s="1" t="s">
        <v>67</v>
      </c>
      <c r="E1969" s="1" t="s">
        <v>12</v>
      </c>
      <c r="F1969">
        <v>10</v>
      </c>
      <c r="G1969">
        <v>0.13</v>
      </c>
      <c r="H1969">
        <v>18</v>
      </c>
      <c r="I1969">
        <v>0.14000000000000001</v>
      </c>
      <c r="K1969">
        <f t="shared" si="152"/>
        <v>36</v>
      </c>
      <c r="L1969">
        <f t="shared" si="153"/>
        <v>67</v>
      </c>
      <c r="M1969" t="str">
        <f>IF(COUNT(FIND({0,1,2,3,4,5,6,7,8,9},IF(ISBLANK(A1969),IF(LEN(TRIM(B1969))&gt;0,TRIM(B1969),TRIM(C1969)),"")))&gt;0,IF(ISBLANK(A1969),IF(LEN(TRIM(B1969))&gt;0,TRIM(B1969),TRIM(C1969)),""),"")</f>
        <v>36</v>
      </c>
      <c r="N1969" t="str">
        <f>IF(COUNT(FIND({0,1,2,3,4,5,6,7,8,9},IF(ISBLANK(A1969),IF(LEN(TRIM(B1969))&gt;0,TRIM(C1969),LEFT(D1969, 4)),"")))&gt;0,IF(ISBLANK(A1969),IF(LEN(TRIM(B1969))&gt;0,TRIM(C1969),LEFT(D1969, 4)),""),"")</f>
        <v>057</v>
      </c>
      <c r="O1969" t="str">
        <f t="shared" si="154"/>
        <v>NY</v>
      </c>
      <c r="P1969" t="str">
        <f>TRIM(IF(COUNT(FIND({0,1,2,3,4,5,6,7,8,9},B1969))&gt;0,D1969,IF(LEN(TRIM(B1969))&gt;0,CONCATENATE(B1969,C1969,D1969),MID(D1969,4,LEN(D1969)))))</f>
        <v>Montgomery</v>
      </c>
      <c r="Q1969">
        <f t="shared" si="155"/>
        <v>10</v>
      </c>
      <c r="R1969">
        <f t="shared" si="156"/>
        <v>18</v>
      </c>
    </row>
    <row r="1970" spans="1:18" x14ac:dyDescent="0.25">
      <c r="B1970" s="1" t="s">
        <v>99</v>
      </c>
      <c r="C1970" s="1" t="s">
        <v>178</v>
      </c>
      <c r="D1970" s="1" t="s">
        <v>381</v>
      </c>
      <c r="E1970" s="1" t="s">
        <v>102</v>
      </c>
      <c r="F1970">
        <v>10</v>
      </c>
      <c r="G1970">
        <v>0.13</v>
      </c>
      <c r="H1970">
        <v>26</v>
      </c>
      <c r="I1970">
        <v>0.2</v>
      </c>
      <c r="K1970">
        <f t="shared" si="152"/>
        <v>36</v>
      </c>
      <c r="L1970">
        <f t="shared" si="153"/>
        <v>67</v>
      </c>
      <c r="M1970" t="str">
        <f>IF(COUNT(FIND({0,1,2,3,4,5,6,7,8,9},IF(ISBLANK(A1970),IF(LEN(TRIM(B1970))&gt;0,TRIM(B1970),TRIM(C1970)),"")))&gt;0,IF(ISBLANK(A1970),IF(LEN(TRIM(B1970))&gt;0,TRIM(B1970),TRIM(C1970)),""),"")</f>
        <v>06</v>
      </c>
      <c r="N1970" t="str">
        <f>IF(COUNT(FIND({0,1,2,3,4,5,6,7,8,9},IF(ISBLANK(A1970),IF(LEN(TRIM(B1970))&gt;0,TRIM(C1970),LEFT(D1970, 4)),"")))&gt;0,IF(ISBLANK(A1970),IF(LEN(TRIM(B1970))&gt;0,TRIM(C1970),LEFT(D1970, 4)),""),"")</f>
        <v>053</v>
      </c>
      <c r="O1970" t="str">
        <f t="shared" si="154"/>
        <v>Ca</v>
      </c>
      <c r="P1970" t="str">
        <f>TRIM(IF(COUNT(FIND({0,1,2,3,4,5,6,7,8,9},B1970))&gt;0,D1970,IF(LEN(TRIM(B1970))&gt;0,CONCATENATE(B1970,C1970,D1970),MID(D1970,4,LEN(D1970)))))</f>
        <v>Monterey</v>
      </c>
      <c r="Q1970">
        <f t="shared" si="155"/>
        <v>10</v>
      </c>
      <c r="R1970">
        <f t="shared" si="156"/>
        <v>26</v>
      </c>
    </row>
    <row r="1971" spans="1:18" x14ac:dyDescent="0.25">
      <c r="B1971" s="1" t="s">
        <v>99</v>
      </c>
      <c r="C1971" s="1" t="s">
        <v>54</v>
      </c>
      <c r="D1971" s="1" t="s">
        <v>335</v>
      </c>
      <c r="E1971" s="1" t="s">
        <v>102</v>
      </c>
      <c r="F1971">
        <v>10</v>
      </c>
      <c r="G1971">
        <v>0.13</v>
      </c>
      <c r="H1971">
        <v>19</v>
      </c>
      <c r="I1971">
        <v>0.14000000000000001</v>
      </c>
      <c r="K1971">
        <f t="shared" si="152"/>
        <v>36</v>
      </c>
      <c r="L1971">
        <f t="shared" si="153"/>
        <v>67</v>
      </c>
      <c r="M1971" t="str">
        <f>IF(COUNT(FIND({0,1,2,3,4,5,6,7,8,9},IF(ISBLANK(A1971),IF(LEN(TRIM(B1971))&gt;0,TRIM(B1971),TRIM(C1971)),"")))&gt;0,IF(ISBLANK(A1971),IF(LEN(TRIM(B1971))&gt;0,TRIM(B1971),TRIM(C1971)),""),"")</f>
        <v>06</v>
      </c>
      <c r="N1971" t="str">
        <f>IF(COUNT(FIND({0,1,2,3,4,5,6,7,8,9},IF(ISBLANK(A1971),IF(LEN(TRIM(B1971))&gt;0,TRIM(C1971),LEFT(D1971, 4)),"")))&gt;0,IF(ISBLANK(A1971),IF(LEN(TRIM(B1971))&gt;0,TRIM(C1971),LEFT(D1971, 4)),""),"")</f>
        <v>071</v>
      </c>
      <c r="O1971" t="str">
        <f t="shared" si="154"/>
        <v>Ca</v>
      </c>
      <c r="P1971" t="str">
        <f>TRIM(IF(COUNT(FIND({0,1,2,3,4,5,6,7,8,9},B1971))&gt;0,D1971,IF(LEN(TRIM(B1971))&gt;0,CONCATENATE(B1971,C1971,D1971),MID(D1971,4,LEN(D1971)))))</f>
        <v>San Bernardino</v>
      </c>
      <c r="Q1971">
        <f t="shared" si="155"/>
        <v>10</v>
      </c>
      <c r="R1971">
        <f t="shared" si="156"/>
        <v>19</v>
      </c>
    </row>
    <row r="1972" spans="1:18" x14ac:dyDescent="0.25">
      <c r="B1972" s="1" t="s">
        <v>194</v>
      </c>
      <c r="C1972" s="1" t="s">
        <v>195</v>
      </c>
      <c r="D1972" s="1" t="s">
        <v>196</v>
      </c>
      <c r="E1972" s="1" t="s">
        <v>197</v>
      </c>
      <c r="F1972">
        <v>50</v>
      </c>
      <c r="G1972">
        <v>0.66</v>
      </c>
      <c r="H1972">
        <v>82</v>
      </c>
      <c r="I1972">
        <v>0.62</v>
      </c>
      <c r="K1972">
        <f t="shared" si="152"/>
        <v>36</v>
      </c>
      <c r="L1972">
        <f t="shared" si="153"/>
        <v>67</v>
      </c>
      <c r="M1972" t="str">
        <f>IF(COUNT(FIND({0,1,2,3,4,5,6,7,8,9},IF(ISBLANK(A1972),IF(LEN(TRIM(B1972))&gt;0,TRIM(B1972),TRIM(C1972)),"")))&gt;0,IF(ISBLANK(A1972),IF(LEN(TRIM(B1972))&gt;0,TRIM(B1972),TRIM(C1972)),""),"")</f>
        <v/>
      </c>
      <c r="N1972" t="str">
        <f>IF(COUNT(FIND({0,1,2,3,4,5,6,7,8,9},IF(ISBLANK(A1972),IF(LEN(TRIM(B1972))&gt;0,TRIM(C1972),LEFT(D1972, 4)),"")))&gt;0,IF(ISBLANK(A1972),IF(LEN(TRIM(B1972))&gt;0,TRIM(C1972),LEFT(D1972, 4)),""),"")</f>
        <v/>
      </c>
      <c r="O1972" t="str">
        <f t="shared" si="154"/>
        <v>XX</v>
      </c>
      <c r="P1972" t="str">
        <f>TRIM(IF(COUNT(FIND({0,1,2,3,4,5,6,7,8,9},B1972))&gt;0,D1972,IF(LEN(TRIM(B1972))&gt;0,CONCATENATE(B1972,C1972,D1972),MID(D1972,4,LEN(D1972)))))</f>
        <v>Same State</v>
      </c>
      <c r="Q1972">
        <f t="shared" si="155"/>
        <v>50</v>
      </c>
      <c r="R1972">
        <f t="shared" si="156"/>
        <v>82</v>
      </c>
    </row>
    <row r="1973" spans="1:18" x14ac:dyDescent="0.25">
      <c r="B1973" s="1" t="s">
        <v>198</v>
      </c>
      <c r="C1973" s="1" t="s">
        <v>199</v>
      </c>
      <c r="D1973" s="1" t="s">
        <v>200</v>
      </c>
      <c r="E1973" s="1" t="s">
        <v>197</v>
      </c>
      <c r="F1973">
        <v>326</v>
      </c>
      <c r="G1973">
        <v>4.32</v>
      </c>
      <c r="H1973">
        <v>583</v>
      </c>
      <c r="I1973">
        <v>4.3899999999999997</v>
      </c>
      <c r="K1973">
        <f t="shared" si="152"/>
        <v>36</v>
      </c>
      <c r="L1973">
        <f t="shared" si="153"/>
        <v>67</v>
      </c>
      <c r="M1973" t="str">
        <f>IF(COUNT(FIND({0,1,2,3,4,5,6,7,8,9},IF(ISBLANK(A1973),IF(LEN(TRIM(B1973))&gt;0,TRIM(B1973),TRIM(C1973)),"")))&gt;0,IF(ISBLANK(A1973),IF(LEN(TRIM(B1973))&gt;0,TRIM(B1973),TRIM(C1973)),""),"")</f>
        <v/>
      </c>
      <c r="N1973" t="str">
        <f>IF(COUNT(FIND({0,1,2,3,4,5,6,7,8,9},IF(ISBLANK(A1973),IF(LEN(TRIM(B1973))&gt;0,TRIM(C1973),LEFT(D1973, 4)),"")))&gt;0,IF(ISBLANK(A1973),IF(LEN(TRIM(B1973))&gt;0,TRIM(C1973),LEFT(D1973, 4)),""),"")</f>
        <v/>
      </c>
      <c r="O1973" t="str">
        <f t="shared" si="154"/>
        <v>XX</v>
      </c>
      <c r="P1973" t="str">
        <f>TRIM(IF(COUNT(FIND({0,1,2,3,4,5,6,7,8,9},B1973))&gt;0,D1973,IF(LEN(TRIM(B1973))&gt;0,CONCATENATE(B1973,C1973,D1973),MID(D1973,4,LEN(D1973)))))</f>
        <v>Region 1: Northeast</v>
      </c>
      <c r="Q1973">
        <f t="shared" si="155"/>
        <v>326</v>
      </c>
      <c r="R1973">
        <f t="shared" si="156"/>
        <v>583</v>
      </c>
    </row>
    <row r="1974" spans="1:18" x14ac:dyDescent="0.25">
      <c r="B1974" s="1" t="s">
        <v>198</v>
      </c>
      <c r="C1974" s="1" t="s">
        <v>199</v>
      </c>
      <c r="D1974" s="1" t="s">
        <v>201</v>
      </c>
      <c r="E1974" s="1" t="s">
        <v>197</v>
      </c>
      <c r="F1974">
        <v>305</v>
      </c>
      <c r="G1974">
        <v>4.04</v>
      </c>
      <c r="H1974">
        <v>658</v>
      </c>
      <c r="I1974">
        <v>4.96</v>
      </c>
      <c r="K1974">
        <f t="shared" si="152"/>
        <v>36</v>
      </c>
      <c r="L1974">
        <f t="shared" si="153"/>
        <v>67</v>
      </c>
      <c r="M1974" t="str">
        <f>IF(COUNT(FIND({0,1,2,3,4,5,6,7,8,9},IF(ISBLANK(A1974),IF(LEN(TRIM(B1974))&gt;0,TRIM(B1974),TRIM(C1974)),"")))&gt;0,IF(ISBLANK(A1974),IF(LEN(TRIM(B1974))&gt;0,TRIM(B1974),TRIM(C1974)),""),"")</f>
        <v/>
      </c>
      <c r="N1974" t="str">
        <f>IF(COUNT(FIND({0,1,2,3,4,5,6,7,8,9},IF(ISBLANK(A1974),IF(LEN(TRIM(B1974))&gt;0,TRIM(C1974),LEFT(D1974, 4)),"")))&gt;0,IF(ISBLANK(A1974),IF(LEN(TRIM(B1974))&gt;0,TRIM(C1974),LEFT(D1974, 4)),""),"")</f>
        <v/>
      </c>
      <c r="O1974" t="str">
        <f t="shared" si="154"/>
        <v>XX</v>
      </c>
      <c r="P1974" t="str">
        <f>TRIM(IF(COUNT(FIND({0,1,2,3,4,5,6,7,8,9},B1974))&gt;0,D1974,IF(LEN(TRIM(B1974))&gt;0,CONCATENATE(B1974,C1974,D1974),MID(D1974,4,LEN(D1974)))))</f>
        <v>Region 2: Midwest</v>
      </c>
      <c r="Q1974">
        <f t="shared" si="155"/>
        <v>305</v>
      </c>
      <c r="R1974">
        <f t="shared" si="156"/>
        <v>658</v>
      </c>
    </row>
    <row r="1975" spans="1:18" x14ac:dyDescent="0.25">
      <c r="B1975" s="1" t="s">
        <v>198</v>
      </c>
      <c r="C1975" s="1" t="s">
        <v>199</v>
      </c>
      <c r="D1975" s="1" t="s">
        <v>202</v>
      </c>
      <c r="E1975" s="1" t="s">
        <v>197</v>
      </c>
      <c r="F1975">
        <v>581</v>
      </c>
      <c r="G1975">
        <v>7.69</v>
      </c>
      <c r="H1975">
        <v>1119</v>
      </c>
      <c r="I1975">
        <v>8.43</v>
      </c>
      <c r="K1975">
        <f t="shared" si="152"/>
        <v>36</v>
      </c>
      <c r="L1975">
        <f t="shared" si="153"/>
        <v>67</v>
      </c>
      <c r="M1975" t="str">
        <f>IF(COUNT(FIND({0,1,2,3,4,5,6,7,8,9},IF(ISBLANK(A1975),IF(LEN(TRIM(B1975))&gt;0,TRIM(B1975),TRIM(C1975)),"")))&gt;0,IF(ISBLANK(A1975),IF(LEN(TRIM(B1975))&gt;0,TRIM(B1975),TRIM(C1975)),""),"")</f>
        <v/>
      </c>
      <c r="N1975" t="str">
        <f>IF(COUNT(FIND({0,1,2,3,4,5,6,7,8,9},IF(ISBLANK(A1975),IF(LEN(TRIM(B1975))&gt;0,TRIM(C1975),LEFT(D1975, 4)),"")))&gt;0,IF(ISBLANK(A1975),IF(LEN(TRIM(B1975))&gt;0,TRIM(C1975),LEFT(D1975, 4)),""),"")</f>
        <v/>
      </c>
      <c r="O1975" t="str">
        <f t="shared" si="154"/>
        <v>XX</v>
      </c>
      <c r="P1975" t="str">
        <f>TRIM(IF(COUNT(FIND({0,1,2,3,4,5,6,7,8,9},B1975))&gt;0,D1975,IF(LEN(TRIM(B1975))&gt;0,CONCATENATE(B1975,C1975,D1975),MID(D1975,4,LEN(D1975)))))</f>
        <v>Region 3: South</v>
      </c>
      <c r="Q1975">
        <f t="shared" si="155"/>
        <v>581</v>
      </c>
      <c r="R1975">
        <f t="shared" si="156"/>
        <v>1119</v>
      </c>
    </row>
    <row r="1976" spans="1:18" x14ac:dyDescent="0.25">
      <c r="B1976" s="1" t="s">
        <v>198</v>
      </c>
      <c r="C1976" s="1" t="s">
        <v>199</v>
      </c>
      <c r="D1976" s="1" t="s">
        <v>203</v>
      </c>
      <c r="E1976" s="1" t="s">
        <v>197</v>
      </c>
      <c r="F1976">
        <v>156</v>
      </c>
      <c r="G1976">
        <v>2.0699999999999998</v>
      </c>
      <c r="H1976">
        <v>305</v>
      </c>
      <c r="I1976">
        <v>2.2999999999999998</v>
      </c>
      <c r="K1976">
        <f t="shared" si="152"/>
        <v>36</v>
      </c>
      <c r="L1976">
        <f t="shared" si="153"/>
        <v>67</v>
      </c>
      <c r="M1976" t="str">
        <f>IF(COUNT(FIND({0,1,2,3,4,5,6,7,8,9},IF(ISBLANK(A1976),IF(LEN(TRIM(B1976))&gt;0,TRIM(B1976),TRIM(C1976)),"")))&gt;0,IF(ISBLANK(A1976),IF(LEN(TRIM(B1976))&gt;0,TRIM(B1976),TRIM(C1976)),""),"")</f>
        <v/>
      </c>
      <c r="N1976" t="str">
        <f>IF(COUNT(FIND({0,1,2,3,4,5,6,7,8,9},IF(ISBLANK(A1976),IF(LEN(TRIM(B1976))&gt;0,TRIM(C1976),LEFT(D1976, 4)),"")))&gt;0,IF(ISBLANK(A1976),IF(LEN(TRIM(B1976))&gt;0,TRIM(C1976),LEFT(D1976, 4)),""),"")</f>
        <v/>
      </c>
      <c r="O1976" t="str">
        <f t="shared" si="154"/>
        <v>XX</v>
      </c>
      <c r="P1976" t="str">
        <f>TRIM(IF(COUNT(FIND({0,1,2,3,4,5,6,7,8,9},B1976))&gt;0,D1976,IF(LEN(TRIM(B1976))&gt;0,CONCATENATE(B1976,C1976,D1976),MID(D1976,4,LEN(D1976)))))</f>
        <v>Region 4: West</v>
      </c>
      <c r="Q1976">
        <f t="shared" si="155"/>
        <v>156</v>
      </c>
      <c r="R1976">
        <f t="shared" si="156"/>
        <v>305</v>
      </c>
    </row>
    <row r="1977" spans="1:18" x14ac:dyDescent="0.25">
      <c r="B1977" s="1" t="s">
        <v>204</v>
      </c>
      <c r="C1977" s="1" t="s">
        <v>205</v>
      </c>
      <c r="D1977" s="1" t="s">
        <v>563</v>
      </c>
      <c r="E1977" s="1" t="s">
        <v>197</v>
      </c>
      <c r="F1977">
        <v>166517</v>
      </c>
      <c r="H1977">
        <v>360206</v>
      </c>
      <c r="K1977">
        <f t="shared" si="152"/>
        <v>36</v>
      </c>
      <c r="L1977">
        <f t="shared" si="153"/>
        <v>67</v>
      </c>
      <c r="M1977" t="str">
        <f>IF(COUNT(FIND({0,1,2,3,4,5,6,7,8,9},IF(ISBLANK(A1977),IF(LEN(TRIM(B1977))&gt;0,TRIM(B1977),TRIM(C1977)),"")))&gt;0,IF(ISBLANK(A1977),IF(LEN(TRIM(B1977))&gt;0,TRIM(B1977),TRIM(C1977)),""),"")</f>
        <v>36</v>
      </c>
      <c r="N1977" t="str">
        <f>IF(COUNT(FIND({0,1,2,3,4,5,6,7,8,9},IF(ISBLANK(A1977),IF(LEN(TRIM(B1977))&gt;0,TRIM(C1977),LEFT(D1977, 4)),"")))&gt;0,IF(ISBLANK(A1977),IF(LEN(TRIM(B1977))&gt;0,TRIM(C1977),LEFT(D1977, 4)),""),"")</f>
        <v xml:space="preserve">067 </v>
      </c>
      <c r="O1977" t="str">
        <f t="shared" si="154"/>
        <v>XX</v>
      </c>
      <c r="P1977" t="str">
        <f>TRIM(IF(COUNT(FIND({0,1,2,3,4,5,6,7,8,9},B1977))&gt;0,D1977,IF(LEN(TRIM(B1977))&gt;0,CONCATENATE(B1977,C1977,D1977),MID(D1977,4,LEN(D1977)))))</f>
        <v>County Non-Migrants</v>
      </c>
      <c r="Q1977">
        <f t="shared" si="155"/>
        <v>166517</v>
      </c>
      <c r="R1977">
        <f t="shared" si="156"/>
        <v>360206</v>
      </c>
    </row>
    <row r="1978" spans="1:18" x14ac:dyDescent="0.25">
      <c r="A1978">
        <v>36</v>
      </c>
      <c r="B1978" s="1" t="s">
        <v>498</v>
      </c>
      <c r="C1978" s="1" t="s">
        <v>283</v>
      </c>
      <c r="D1978" s="1" t="s">
        <v>564</v>
      </c>
      <c r="E1978" s="1" t="s">
        <v>12</v>
      </c>
      <c r="F1978">
        <v>2536</v>
      </c>
      <c r="H1978">
        <v>4852</v>
      </c>
      <c r="K1978">
        <f t="shared" si="152"/>
        <v>36</v>
      </c>
      <c r="L1978">
        <f t="shared" si="153"/>
        <v>69</v>
      </c>
      <c r="M1978" t="str">
        <f>IF(COUNT(FIND({0,1,2,3,4,5,6,7,8,9},IF(ISBLANK(A1978),IF(LEN(TRIM(B1978))&gt;0,TRIM(B1978),TRIM(C1978)),"")))&gt;0,IF(ISBLANK(A1978),IF(LEN(TRIM(B1978))&gt;0,TRIM(B1978),TRIM(C1978)),""),"")</f>
        <v/>
      </c>
      <c r="N1978" t="str">
        <f>IF(COUNT(FIND({0,1,2,3,4,5,6,7,8,9},IF(ISBLANK(A1978),IF(LEN(TRIM(B1978))&gt;0,TRIM(C1978),LEFT(D1978, 4)),"")))&gt;0,IF(ISBLANK(A1978),IF(LEN(TRIM(B1978))&gt;0,TRIM(C1978),LEFT(D1978, 4)),""),"")</f>
        <v/>
      </c>
      <c r="O1978" t="str">
        <f t="shared" si="154"/>
        <v>NY</v>
      </c>
      <c r="P1978" t="str">
        <f>TRIM(IF(COUNT(FIND({0,1,2,3,4,5,6,7,8,9},B1978))&gt;0,D1978,IF(LEN(TRIM(B1978))&gt;0,CONCATENATE(B1978,C1978,D1978),MID(D1978,4,LEN(D1978)))))</f>
        <v>Ontario Total Migration</v>
      </c>
      <c r="Q1978">
        <f t="shared" si="155"/>
        <v>2536</v>
      </c>
      <c r="R1978">
        <f t="shared" si="156"/>
        <v>4852</v>
      </c>
    </row>
    <row r="1979" spans="1:18" x14ac:dyDescent="0.25">
      <c r="B1979" s="1" t="s">
        <v>13</v>
      </c>
      <c r="C1979" s="1" t="s">
        <v>32</v>
      </c>
      <c r="D1979" s="1" t="s">
        <v>33</v>
      </c>
      <c r="E1979" s="1" t="s">
        <v>12</v>
      </c>
      <c r="F1979">
        <v>789</v>
      </c>
      <c r="G1979">
        <v>31.11</v>
      </c>
      <c r="H1979">
        <v>1432</v>
      </c>
      <c r="I1979">
        <v>29.51</v>
      </c>
      <c r="K1979">
        <f t="shared" si="152"/>
        <v>36</v>
      </c>
      <c r="L1979">
        <f t="shared" si="153"/>
        <v>69</v>
      </c>
      <c r="M1979" t="str">
        <f>IF(COUNT(FIND({0,1,2,3,4,5,6,7,8,9},IF(ISBLANK(A1979),IF(LEN(TRIM(B1979))&gt;0,TRIM(B1979),TRIM(C1979)),"")))&gt;0,IF(ISBLANK(A1979),IF(LEN(TRIM(B1979))&gt;0,TRIM(B1979),TRIM(C1979)),""),"")</f>
        <v>36</v>
      </c>
      <c r="N1979" t="str">
        <f>IF(COUNT(FIND({0,1,2,3,4,5,6,7,8,9},IF(ISBLANK(A1979),IF(LEN(TRIM(B1979))&gt;0,TRIM(C1979),LEFT(D1979, 4)),"")))&gt;0,IF(ISBLANK(A1979),IF(LEN(TRIM(B1979))&gt;0,TRIM(C1979),LEFT(D1979, 4)),""),"")</f>
        <v>055</v>
      </c>
      <c r="O1979" t="str">
        <f t="shared" si="154"/>
        <v>NY</v>
      </c>
      <c r="P1979" t="str">
        <f>TRIM(IF(COUNT(FIND({0,1,2,3,4,5,6,7,8,9},B1979))&gt;0,D1979,IF(LEN(TRIM(B1979))&gt;0,CONCATENATE(B1979,C1979,D1979),MID(D1979,4,LEN(D1979)))))</f>
        <v>Monroe</v>
      </c>
      <c r="Q1979">
        <f t="shared" si="155"/>
        <v>789</v>
      </c>
      <c r="R1979">
        <f t="shared" si="156"/>
        <v>1432</v>
      </c>
    </row>
    <row r="1980" spans="1:18" x14ac:dyDescent="0.25">
      <c r="B1980" s="1" t="s">
        <v>13</v>
      </c>
      <c r="C1980" s="1" t="s">
        <v>172</v>
      </c>
      <c r="D1980" s="1" t="s">
        <v>173</v>
      </c>
      <c r="E1980" s="1" t="s">
        <v>12</v>
      </c>
      <c r="F1980">
        <v>314</v>
      </c>
      <c r="G1980">
        <v>12.38</v>
      </c>
      <c r="H1980">
        <v>600</v>
      </c>
      <c r="I1980">
        <v>12.37</v>
      </c>
      <c r="K1980">
        <f t="shared" si="152"/>
        <v>36</v>
      </c>
      <c r="L1980">
        <f t="shared" si="153"/>
        <v>69</v>
      </c>
      <c r="M1980" t="str">
        <f>IF(COUNT(FIND({0,1,2,3,4,5,6,7,8,9},IF(ISBLANK(A1980),IF(LEN(TRIM(B1980))&gt;0,TRIM(B1980),TRIM(C1980)),"")))&gt;0,IF(ISBLANK(A1980),IF(LEN(TRIM(B1980))&gt;0,TRIM(B1980),TRIM(C1980)),""),"")</f>
        <v>36</v>
      </c>
      <c r="N1980" t="str">
        <f>IF(COUNT(FIND({0,1,2,3,4,5,6,7,8,9},IF(ISBLANK(A1980),IF(LEN(TRIM(B1980))&gt;0,TRIM(C1980),LEFT(D1980, 4)),"")))&gt;0,IF(ISBLANK(A1980),IF(LEN(TRIM(B1980))&gt;0,TRIM(C1980),LEFT(D1980, 4)),""),"")</f>
        <v>117</v>
      </c>
      <c r="O1980" t="str">
        <f t="shared" si="154"/>
        <v>NY</v>
      </c>
      <c r="P1980" t="str">
        <f>TRIM(IF(COUNT(FIND({0,1,2,3,4,5,6,7,8,9},B1980))&gt;0,D1980,IF(LEN(TRIM(B1980))&gt;0,CONCATENATE(B1980,C1980,D1980),MID(D1980,4,LEN(D1980)))))</f>
        <v>Wayne</v>
      </c>
      <c r="Q1980">
        <f t="shared" si="155"/>
        <v>314</v>
      </c>
      <c r="R1980">
        <f t="shared" si="156"/>
        <v>600</v>
      </c>
    </row>
    <row r="1981" spans="1:18" x14ac:dyDescent="0.25">
      <c r="B1981" s="1" t="s">
        <v>13</v>
      </c>
      <c r="C1981" s="1" t="s">
        <v>150</v>
      </c>
      <c r="D1981" s="1" t="s">
        <v>290</v>
      </c>
      <c r="E1981" s="1" t="s">
        <v>12</v>
      </c>
      <c r="F1981">
        <v>178</v>
      </c>
      <c r="G1981">
        <v>7.02</v>
      </c>
      <c r="H1981">
        <v>325</v>
      </c>
      <c r="I1981">
        <v>6.7</v>
      </c>
      <c r="K1981">
        <f t="shared" si="152"/>
        <v>36</v>
      </c>
      <c r="L1981">
        <f t="shared" si="153"/>
        <v>69</v>
      </c>
      <c r="M1981" t="str">
        <f>IF(COUNT(FIND({0,1,2,3,4,5,6,7,8,9},IF(ISBLANK(A1981),IF(LEN(TRIM(B1981))&gt;0,TRIM(B1981),TRIM(C1981)),"")))&gt;0,IF(ISBLANK(A1981),IF(LEN(TRIM(B1981))&gt;0,TRIM(B1981),TRIM(C1981)),""),"")</f>
        <v>36</v>
      </c>
      <c r="N1981" t="str">
        <f>IF(COUNT(FIND({0,1,2,3,4,5,6,7,8,9},IF(ISBLANK(A1981),IF(LEN(TRIM(B1981))&gt;0,TRIM(C1981),LEFT(D1981, 4)),"")))&gt;0,IF(ISBLANK(A1981),IF(LEN(TRIM(B1981))&gt;0,TRIM(C1981),LEFT(D1981, 4)),""),"")</f>
        <v>099</v>
      </c>
      <c r="O1981" t="str">
        <f t="shared" si="154"/>
        <v>NY</v>
      </c>
      <c r="P1981" t="str">
        <f>TRIM(IF(COUNT(FIND({0,1,2,3,4,5,6,7,8,9},B1981))&gt;0,D1981,IF(LEN(TRIM(B1981))&gt;0,CONCATENATE(B1981,C1981,D1981),MID(D1981,4,LEN(D1981)))))</f>
        <v>Seneca</v>
      </c>
      <c r="Q1981">
        <f t="shared" si="155"/>
        <v>178</v>
      </c>
      <c r="R1981">
        <f t="shared" si="156"/>
        <v>325</v>
      </c>
    </row>
    <row r="1982" spans="1:18" x14ac:dyDescent="0.25">
      <c r="B1982" s="1" t="s">
        <v>13</v>
      </c>
      <c r="C1982" s="1" t="s">
        <v>286</v>
      </c>
      <c r="D1982" s="1" t="s">
        <v>382</v>
      </c>
      <c r="E1982" s="1" t="s">
        <v>12</v>
      </c>
      <c r="F1982">
        <v>124</v>
      </c>
      <c r="G1982">
        <v>4.8899999999999997</v>
      </c>
      <c r="H1982">
        <v>252</v>
      </c>
      <c r="I1982">
        <v>5.19</v>
      </c>
      <c r="K1982">
        <f t="shared" si="152"/>
        <v>36</v>
      </c>
      <c r="L1982">
        <f t="shared" si="153"/>
        <v>69</v>
      </c>
      <c r="M1982" t="str">
        <f>IF(COUNT(FIND({0,1,2,3,4,5,6,7,8,9},IF(ISBLANK(A1982),IF(LEN(TRIM(B1982))&gt;0,TRIM(B1982),TRIM(C1982)),"")))&gt;0,IF(ISBLANK(A1982),IF(LEN(TRIM(B1982))&gt;0,TRIM(B1982),TRIM(C1982)),""),"")</f>
        <v>36</v>
      </c>
      <c r="N1982" t="str">
        <f>IF(COUNT(FIND({0,1,2,3,4,5,6,7,8,9},IF(ISBLANK(A1982),IF(LEN(TRIM(B1982))&gt;0,TRIM(C1982),LEFT(D1982, 4)),"")))&gt;0,IF(ISBLANK(A1982),IF(LEN(TRIM(B1982))&gt;0,TRIM(C1982),LEFT(D1982, 4)),""),"")</f>
        <v>123</v>
      </c>
      <c r="O1982" t="str">
        <f t="shared" si="154"/>
        <v>NY</v>
      </c>
      <c r="P1982" t="str">
        <f>TRIM(IF(COUNT(FIND({0,1,2,3,4,5,6,7,8,9},B1982))&gt;0,D1982,IF(LEN(TRIM(B1982))&gt;0,CONCATENATE(B1982,C1982,D1982),MID(D1982,4,LEN(D1982)))))</f>
        <v>Yates</v>
      </c>
      <c r="Q1982">
        <f t="shared" si="155"/>
        <v>124</v>
      </c>
      <c r="R1982">
        <f t="shared" si="156"/>
        <v>252</v>
      </c>
    </row>
    <row r="1983" spans="1:18" x14ac:dyDescent="0.25">
      <c r="B1983" s="1" t="s">
        <v>13</v>
      </c>
      <c r="C1983" s="1" t="s">
        <v>210</v>
      </c>
      <c r="D1983" s="1" t="s">
        <v>211</v>
      </c>
      <c r="E1983" s="1" t="s">
        <v>12</v>
      </c>
      <c r="F1983">
        <v>112</v>
      </c>
      <c r="G1983">
        <v>4.42</v>
      </c>
      <c r="H1983">
        <v>214</v>
      </c>
      <c r="I1983">
        <v>4.41</v>
      </c>
      <c r="K1983">
        <f t="shared" si="152"/>
        <v>36</v>
      </c>
      <c r="L1983">
        <f t="shared" si="153"/>
        <v>69</v>
      </c>
      <c r="M1983" t="str">
        <f>IF(COUNT(FIND({0,1,2,3,4,5,6,7,8,9},IF(ISBLANK(A1983),IF(LEN(TRIM(B1983))&gt;0,TRIM(B1983),TRIM(C1983)),"")))&gt;0,IF(ISBLANK(A1983),IF(LEN(TRIM(B1983))&gt;0,TRIM(B1983),TRIM(C1983)),""),"")</f>
        <v>36</v>
      </c>
      <c r="N1983" t="str">
        <f>IF(COUNT(FIND({0,1,2,3,4,5,6,7,8,9},IF(ISBLANK(A1983),IF(LEN(TRIM(B1983))&gt;0,TRIM(C1983),LEFT(D1983, 4)),"")))&gt;0,IF(ISBLANK(A1983),IF(LEN(TRIM(B1983))&gt;0,TRIM(C1983),LEFT(D1983, 4)),""),"")</f>
        <v>051</v>
      </c>
      <c r="O1983" t="str">
        <f t="shared" si="154"/>
        <v>NY</v>
      </c>
      <c r="P1983" t="str">
        <f>TRIM(IF(COUNT(FIND({0,1,2,3,4,5,6,7,8,9},B1983))&gt;0,D1983,IF(LEN(TRIM(B1983))&gt;0,CONCATENATE(B1983,C1983,D1983),MID(D1983,4,LEN(D1983)))))</f>
        <v>Livingston</v>
      </c>
      <c r="Q1983">
        <f t="shared" si="155"/>
        <v>112</v>
      </c>
      <c r="R1983">
        <f t="shared" si="156"/>
        <v>214</v>
      </c>
    </row>
    <row r="1984" spans="1:18" x14ac:dyDescent="0.25">
      <c r="B1984" s="1" t="s">
        <v>13</v>
      </c>
      <c r="C1984" s="1" t="s">
        <v>121</v>
      </c>
      <c r="D1984" s="1" t="s">
        <v>170</v>
      </c>
      <c r="E1984" s="1" t="s">
        <v>12</v>
      </c>
      <c r="F1984">
        <v>48</v>
      </c>
      <c r="G1984">
        <v>1.89</v>
      </c>
      <c r="H1984">
        <v>98</v>
      </c>
      <c r="I1984">
        <v>2.02</v>
      </c>
      <c r="K1984">
        <f t="shared" si="152"/>
        <v>36</v>
      </c>
      <c r="L1984">
        <f t="shared" si="153"/>
        <v>69</v>
      </c>
      <c r="M1984" t="str">
        <f>IF(COUNT(FIND({0,1,2,3,4,5,6,7,8,9},IF(ISBLANK(A1984),IF(LEN(TRIM(B1984))&gt;0,TRIM(B1984),TRIM(C1984)),"")))&gt;0,IF(ISBLANK(A1984),IF(LEN(TRIM(B1984))&gt;0,TRIM(B1984),TRIM(C1984)),""),"")</f>
        <v>36</v>
      </c>
      <c r="N1984" t="str">
        <f>IF(COUNT(FIND({0,1,2,3,4,5,6,7,8,9},IF(ISBLANK(A1984),IF(LEN(TRIM(B1984))&gt;0,TRIM(C1984),LEFT(D1984, 4)),"")))&gt;0,IF(ISBLANK(A1984),IF(LEN(TRIM(B1984))&gt;0,TRIM(C1984),LEFT(D1984, 4)),""),"")</f>
        <v>101</v>
      </c>
      <c r="O1984" t="str">
        <f t="shared" si="154"/>
        <v>NY</v>
      </c>
      <c r="P1984" t="str">
        <f>TRIM(IF(COUNT(FIND({0,1,2,3,4,5,6,7,8,9},B1984))&gt;0,D1984,IF(LEN(TRIM(B1984))&gt;0,CONCATENATE(B1984,C1984,D1984),MID(D1984,4,LEN(D1984)))))</f>
        <v>Steuben</v>
      </c>
      <c r="Q1984">
        <f t="shared" si="155"/>
        <v>48</v>
      </c>
      <c r="R1984">
        <f t="shared" si="156"/>
        <v>98</v>
      </c>
    </row>
    <row r="1985" spans="2:18" x14ac:dyDescent="0.25">
      <c r="B1985" s="1" t="s">
        <v>13</v>
      </c>
      <c r="C1985" s="1" t="s">
        <v>26</v>
      </c>
      <c r="D1985" s="1" t="s">
        <v>27</v>
      </c>
      <c r="E1985" s="1" t="s">
        <v>12</v>
      </c>
      <c r="F1985">
        <v>47</v>
      </c>
      <c r="G1985">
        <v>1.85</v>
      </c>
      <c r="H1985">
        <v>109</v>
      </c>
      <c r="I1985">
        <v>2.25</v>
      </c>
      <c r="K1985">
        <f t="shared" si="152"/>
        <v>36</v>
      </c>
      <c r="L1985">
        <f t="shared" si="153"/>
        <v>69</v>
      </c>
      <c r="M1985" t="str">
        <f>IF(COUNT(FIND({0,1,2,3,4,5,6,7,8,9},IF(ISBLANK(A1985),IF(LEN(TRIM(B1985))&gt;0,TRIM(B1985),TRIM(C1985)),"")))&gt;0,IF(ISBLANK(A1985),IF(LEN(TRIM(B1985))&gt;0,TRIM(B1985),TRIM(C1985)),""),"")</f>
        <v>36</v>
      </c>
      <c r="N1985" t="str">
        <f>IF(COUNT(FIND({0,1,2,3,4,5,6,7,8,9},IF(ISBLANK(A1985),IF(LEN(TRIM(B1985))&gt;0,TRIM(C1985),LEFT(D1985, 4)),"")))&gt;0,IF(ISBLANK(A1985),IF(LEN(TRIM(B1985))&gt;0,TRIM(C1985),LEFT(D1985, 4)),""),"")</f>
        <v>067</v>
      </c>
      <c r="O1985" t="str">
        <f t="shared" si="154"/>
        <v>NY</v>
      </c>
      <c r="P1985" t="str">
        <f>TRIM(IF(COUNT(FIND({0,1,2,3,4,5,6,7,8,9},B1985))&gt;0,D1985,IF(LEN(TRIM(B1985))&gt;0,CONCATENATE(B1985,C1985,D1985),MID(D1985,4,LEN(D1985)))))</f>
        <v>Onondaga</v>
      </c>
      <c r="Q1985">
        <f t="shared" si="155"/>
        <v>47</v>
      </c>
      <c r="R1985">
        <f t="shared" si="156"/>
        <v>109</v>
      </c>
    </row>
    <row r="1986" spans="2:18" x14ac:dyDescent="0.25">
      <c r="B1986" s="1" t="s">
        <v>13</v>
      </c>
      <c r="C1986" s="1" t="s">
        <v>48</v>
      </c>
      <c r="D1986" s="1" t="s">
        <v>49</v>
      </c>
      <c r="E1986" s="1" t="s">
        <v>12</v>
      </c>
      <c r="F1986">
        <v>45</v>
      </c>
      <c r="G1986">
        <v>1.77</v>
      </c>
      <c r="H1986">
        <v>70</v>
      </c>
      <c r="I1986">
        <v>1.44</v>
      </c>
      <c r="K1986">
        <f t="shared" si="152"/>
        <v>36</v>
      </c>
      <c r="L1986">
        <f t="shared" si="153"/>
        <v>69</v>
      </c>
      <c r="M1986" t="str">
        <f>IF(COUNT(FIND({0,1,2,3,4,5,6,7,8,9},IF(ISBLANK(A1986),IF(LEN(TRIM(B1986))&gt;0,TRIM(B1986),TRIM(C1986)),"")))&gt;0,IF(ISBLANK(A1986),IF(LEN(TRIM(B1986))&gt;0,TRIM(B1986),TRIM(C1986)),""),"")</f>
        <v>36</v>
      </c>
      <c r="N1986" t="str">
        <f>IF(COUNT(FIND({0,1,2,3,4,5,6,7,8,9},IF(ISBLANK(A1986),IF(LEN(TRIM(B1986))&gt;0,TRIM(C1986),LEFT(D1986, 4)),"")))&gt;0,IF(ISBLANK(A1986),IF(LEN(TRIM(B1986))&gt;0,TRIM(C1986),LEFT(D1986, 4)),""),"")</f>
        <v>029</v>
      </c>
      <c r="O1986" t="str">
        <f t="shared" si="154"/>
        <v>NY</v>
      </c>
      <c r="P1986" t="str">
        <f>TRIM(IF(COUNT(FIND({0,1,2,3,4,5,6,7,8,9},B1986))&gt;0,D1986,IF(LEN(TRIM(B1986))&gt;0,CONCATENATE(B1986,C1986,D1986),MID(D1986,4,LEN(D1986)))))</f>
        <v>Erie</v>
      </c>
      <c r="Q1986">
        <f t="shared" si="155"/>
        <v>45</v>
      </c>
      <c r="R1986">
        <f t="shared" si="156"/>
        <v>70</v>
      </c>
    </row>
    <row r="1987" spans="2:18" x14ac:dyDescent="0.25">
      <c r="B1987" s="1" t="s">
        <v>40</v>
      </c>
      <c r="C1987" s="1" t="s">
        <v>62</v>
      </c>
      <c r="D1987" s="1" t="s">
        <v>363</v>
      </c>
      <c r="E1987" s="1" t="s">
        <v>43</v>
      </c>
      <c r="F1987">
        <v>32</v>
      </c>
      <c r="G1987">
        <v>1.26</v>
      </c>
      <c r="H1987">
        <v>55</v>
      </c>
      <c r="I1987">
        <v>1.1299999999999999</v>
      </c>
      <c r="K1987">
        <f t="shared" si="152"/>
        <v>36</v>
      </c>
      <c r="L1987">
        <f t="shared" si="153"/>
        <v>69</v>
      </c>
      <c r="M1987" t="str">
        <f>IF(COUNT(FIND({0,1,2,3,4,5,6,7,8,9},IF(ISBLANK(A1987),IF(LEN(TRIM(B1987))&gt;0,TRIM(B1987),TRIM(C1987)),"")))&gt;0,IF(ISBLANK(A1987),IF(LEN(TRIM(B1987))&gt;0,TRIM(B1987),TRIM(C1987)),""),"")</f>
        <v>57</v>
      </c>
      <c r="N1987" t="str">
        <f>IF(COUNT(FIND({0,1,2,3,4,5,6,7,8,9},IF(ISBLANK(A1987),IF(LEN(TRIM(B1987))&gt;0,TRIM(C1987),LEFT(D1987, 4)),"")))&gt;0,IF(ISBLANK(A1987),IF(LEN(TRIM(B1987))&gt;0,TRIM(C1987),LEFT(D1987, 4)),""),"")</f>
        <v>005</v>
      </c>
      <c r="O1987" t="str">
        <f t="shared" si="154"/>
        <v>FR</v>
      </c>
      <c r="P1987" t="str">
        <f>TRIM(IF(COUNT(FIND({0,1,2,3,4,5,6,7,8,9},B1987))&gt;0,D1987,IF(LEN(TRIM(B1987))&gt;0,CONCATENATE(B1987,C1987,D1987),MID(D1987,4,LEN(D1987)))))</f>
        <v>APO / FPO Zip Code</v>
      </c>
      <c r="Q1987">
        <f t="shared" si="155"/>
        <v>32</v>
      </c>
      <c r="R1987">
        <f t="shared" si="156"/>
        <v>55</v>
      </c>
    </row>
    <row r="1988" spans="2:18" x14ac:dyDescent="0.25">
      <c r="B1988" s="1" t="s">
        <v>13</v>
      </c>
      <c r="C1988" s="1" t="s">
        <v>96</v>
      </c>
      <c r="D1988" s="1" t="s">
        <v>184</v>
      </c>
      <c r="E1988" s="1" t="s">
        <v>12</v>
      </c>
      <c r="F1988">
        <v>32</v>
      </c>
      <c r="G1988">
        <v>1.26</v>
      </c>
      <c r="H1988">
        <v>66</v>
      </c>
      <c r="I1988">
        <v>1.36</v>
      </c>
      <c r="K1988">
        <f t="shared" ref="K1988:K2051" si="157">VALUE(IF(ISBLANK(A1988),K1987,A1988))</f>
        <v>36</v>
      </c>
      <c r="L1988">
        <f t="shared" ref="L1988:L2051" si="158">VALUE(IF(ISBLANK(A1988),L1987,CONCATENATE(TRIM(B1988),TRIM(C1988))))</f>
        <v>69</v>
      </c>
      <c r="M1988" t="str">
        <f>IF(COUNT(FIND({0,1,2,3,4,5,6,7,8,9},IF(ISBLANK(A1988),IF(LEN(TRIM(B1988))&gt;0,TRIM(B1988),TRIM(C1988)),"")))&gt;0,IF(ISBLANK(A1988),IF(LEN(TRIM(B1988))&gt;0,TRIM(B1988),TRIM(C1988)),""),"")</f>
        <v>36</v>
      </c>
      <c r="N1988" t="str">
        <f>IF(COUNT(FIND({0,1,2,3,4,5,6,7,8,9},IF(ISBLANK(A1988),IF(LEN(TRIM(B1988))&gt;0,TRIM(C1988),LEFT(D1988, 4)),"")))&gt;0,IF(ISBLANK(A1988),IF(LEN(TRIM(B1988))&gt;0,TRIM(C1988),LEFT(D1988, 4)),""),"")</f>
        <v>011</v>
      </c>
      <c r="O1988" t="str">
        <f t="shared" ref="O1988:O2051" si="159">IF(LEN(TRIM(E1988))&gt;0,E1988,"XX")</f>
        <v>NY</v>
      </c>
      <c r="P1988" t="str">
        <f>TRIM(IF(COUNT(FIND({0,1,2,3,4,5,6,7,8,9},B1988))&gt;0,D1988,IF(LEN(TRIM(B1988))&gt;0,CONCATENATE(B1988,C1988,D1988),MID(D1988,4,LEN(D1988)))))</f>
        <v>Cayuga</v>
      </c>
      <c r="Q1988">
        <f t="shared" ref="Q1988:Q2051" si="160">F1988</f>
        <v>32</v>
      </c>
      <c r="R1988">
        <f t="shared" ref="R1988:R2051" si="161">H1988</f>
        <v>66</v>
      </c>
    </row>
    <row r="1989" spans="2:18" x14ac:dyDescent="0.25">
      <c r="B1989" s="1" t="s">
        <v>13</v>
      </c>
      <c r="C1989" s="1" t="s">
        <v>93</v>
      </c>
      <c r="D1989" s="1" t="s">
        <v>94</v>
      </c>
      <c r="E1989" s="1" t="s">
        <v>12</v>
      </c>
      <c r="F1989">
        <v>25</v>
      </c>
      <c r="G1989">
        <v>0.99</v>
      </c>
      <c r="H1989">
        <v>40</v>
      </c>
      <c r="I1989">
        <v>0.82</v>
      </c>
      <c r="K1989">
        <f t="shared" si="157"/>
        <v>36</v>
      </c>
      <c r="L1989">
        <f t="shared" si="158"/>
        <v>69</v>
      </c>
      <c r="M1989" t="str">
        <f>IF(COUNT(FIND({0,1,2,3,4,5,6,7,8,9},IF(ISBLANK(A1989),IF(LEN(TRIM(B1989))&gt;0,TRIM(B1989),TRIM(C1989)),"")))&gt;0,IF(ISBLANK(A1989),IF(LEN(TRIM(B1989))&gt;0,TRIM(B1989),TRIM(C1989)),""),"")</f>
        <v>36</v>
      </c>
      <c r="N1989" t="str">
        <f>IF(COUNT(FIND({0,1,2,3,4,5,6,7,8,9},IF(ISBLANK(A1989),IF(LEN(TRIM(B1989))&gt;0,TRIM(C1989),LEFT(D1989, 4)),"")))&gt;0,IF(ISBLANK(A1989),IF(LEN(TRIM(B1989))&gt;0,TRIM(C1989),LEFT(D1989, 4)),""),"")</f>
        <v>109</v>
      </c>
      <c r="O1989" t="str">
        <f t="shared" si="159"/>
        <v>NY</v>
      </c>
      <c r="P1989" t="str">
        <f>TRIM(IF(COUNT(FIND({0,1,2,3,4,5,6,7,8,9},B1989))&gt;0,D1989,IF(LEN(TRIM(B1989))&gt;0,CONCATENATE(B1989,C1989,D1989),MID(D1989,4,LEN(D1989)))))</f>
        <v>Tompkins</v>
      </c>
      <c r="Q1989">
        <f t="shared" si="160"/>
        <v>25</v>
      </c>
      <c r="R1989">
        <f t="shared" si="161"/>
        <v>40</v>
      </c>
    </row>
    <row r="1990" spans="2:18" x14ac:dyDescent="0.25">
      <c r="B1990" s="1" t="s">
        <v>13</v>
      </c>
      <c r="C1990" s="1" t="s">
        <v>46</v>
      </c>
      <c r="D1990" s="1" t="s">
        <v>47</v>
      </c>
      <c r="E1990" s="1" t="s">
        <v>12</v>
      </c>
      <c r="F1990">
        <v>16</v>
      </c>
      <c r="G1990">
        <v>0.63</v>
      </c>
      <c r="H1990">
        <v>25</v>
      </c>
      <c r="I1990">
        <v>0.52</v>
      </c>
      <c r="K1990">
        <f t="shared" si="157"/>
        <v>36</v>
      </c>
      <c r="L1990">
        <f t="shared" si="158"/>
        <v>69</v>
      </c>
      <c r="M1990" t="str">
        <f>IF(COUNT(FIND({0,1,2,3,4,5,6,7,8,9},IF(ISBLANK(A1990),IF(LEN(TRIM(B1990))&gt;0,TRIM(B1990),TRIM(C1990)),"")))&gt;0,IF(ISBLANK(A1990),IF(LEN(TRIM(B1990))&gt;0,TRIM(B1990),TRIM(C1990)),""),"")</f>
        <v>36</v>
      </c>
      <c r="N1990" t="str">
        <f>IF(COUNT(FIND({0,1,2,3,4,5,6,7,8,9},IF(ISBLANK(A1990),IF(LEN(TRIM(B1990))&gt;0,TRIM(C1990),LEFT(D1990, 4)),"")))&gt;0,IF(ISBLANK(A1990),IF(LEN(TRIM(B1990))&gt;0,TRIM(C1990),LEFT(D1990, 4)),""),"")</f>
        <v>065</v>
      </c>
      <c r="O1990" t="str">
        <f t="shared" si="159"/>
        <v>NY</v>
      </c>
      <c r="P1990" t="str">
        <f>TRIM(IF(COUNT(FIND({0,1,2,3,4,5,6,7,8,9},B1990))&gt;0,D1990,IF(LEN(TRIM(B1990))&gt;0,CONCATENATE(B1990,C1990,D1990),MID(D1990,4,LEN(D1990)))))</f>
        <v>Oneida</v>
      </c>
      <c r="Q1990">
        <f t="shared" si="160"/>
        <v>16</v>
      </c>
      <c r="R1990">
        <f t="shared" si="161"/>
        <v>25</v>
      </c>
    </row>
    <row r="1991" spans="2:18" x14ac:dyDescent="0.25">
      <c r="B1991" s="1" t="s">
        <v>40</v>
      </c>
      <c r="C1991" s="1" t="s">
        <v>41</v>
      </c>
      <c r="D1991" s="1" t="s">
        <v>42</v>
      </c>
      <c r="E1991" s="1" t="s">
        <v>43</v>
      </c>
      <c r="F1991">
        <v>16</v>
      </c>
      <c r="G1991">
        <v>0.63</v>
      </c>
      <c r="H1991">
        <v>26</v>
      </c>
      <c r="I1991">
        <v>0.54</v>
      </c>
      <c r="K1991">
        <f t="shared" si="157"/>
        <v>36</v>
      </c>
      <c r="L1991">
        <f t="shared" si="158"/>
        <v>69</v>
      </c>
      <c r="M1991" t="str">
        <f>IF(COUNT(FIND({0,1,2,3,4,5,6,7,8,9},IF(ISBLANK(A1991),IF(LEN(TRIM(B1991))&gt;0,TRIM(B1991),TRIM(C1991)),"")))&gt;0,IF(ISBLANK(A1991),IF(LEN(TRIM(B1991))&gt;0,TRIM(B1991),TRIM(C1991)),""),"")</f>
        <v>57</v>
      </c>
      <c r="N1991" t="str">
        <f>IF(COUNT(FIND({0,1,2,3,4,5,6,7,8,9},IF(ISBLANK(A1991),IF(LEN(TRIM(B1991))&gt;0,TRIM(C1991),LEFT(D1991, 4)),"")))&gt;0,IF(ISBLANK(A1991),IF(LEN(TRIM(B1991))&gt;0,TRIM(C1991),LEFT(D1991, 4)),""),"")</f>
        <v>001</v>
      </c>
      <c r="O1991" t="str">
        <f t="shared" si="159"/>
        <v>FR</v>
      </c>
      <c r="P1991" t="str">
        <f>TRIM(IF(COUNT(FIND({0,1,2,3,4,5,6,7,8,9},B1991))&gt;0,D1991,IF(LEN(TRIM(B1991))&gt;0,CONCATENATE(B1991,C1991,D1991),MID(D1991,4,LEN(D1991)))))</f>
        <v>Foreign / Overseas</v>
      </c>
      <c r="Q1991">
        <f t="shared" si="160"/>
        <v>16</v>
      </c>
      <c r="R1991">
        <f t="shared" si="161"/>
        <v>26</v>
      </c>
    </row>
    <row r="1992" spans="2:18" x14ac:dyDescent="0.25">
      <c r="B1992" s="1" t="s">
        <v>13</v>
      </c>
      <c r="C1992" s="1" t="s">
        <v>140</v>
      </c>
      <c r="D1992" s="1" t="s">
        <v>141</v>
      </c>
      <c r="E1992" s="1" t="s">
        <v>12</v>
      </c>
      <c r="F1992">
        <v>15</v>
      </c>
      <c r="G1992">
        <v>0.59</v>
      </c>
      <c r="H1992">
        <v>30</v>
      </c>
      <c r="I1992">
        <v>0.62</v>
      </c>
      <c r="K1992">
        <f t="shared" si="157"/>
        <v>36</v>
      </c>
      <c r="L1992">
        <f t="shared" si="158"/>
        <v>69</v>
      </c>
      <c r="M1992" t="str">
        <f>IF(COUNT(FIND({0,1,2,3,4,5,6,7,8,9},IF(ISBLANK(A1992),IF(LEN(TRIM(B1992))&gt;0,TRIM(B1992),TRIM(C1992)),"")))&gt;0,IF(ISBLANK(A1992),IF(LEN(TRIM(B1992))&gt;0,TRIM(B1992),TRIM(C1992)),""),"")</f>
        <v>36</v>
      </c>
      <c r="N1992" t="str">
        <f>IF(COUNT(FIND({0,1,2,3,4,5,6,7,8,9},IF(ISBLANK(A1992),IF(LEN(TRIM(B1992))&gt;0,TRIM(C1992),LEFT(D1992, 4)),"")))&gt;0,IF(ISBLANK(A1992),IF(LEN(TRIM(B1992))&gt;0,TRIM(C1992),LEFT(D1992, 4)),""),"")</f>
        <v>015</v>
      </c>
      <c r="O1992" t="str">
        <f t="shared" si="159"/>
        <v>NY</v>
      </c>
      <c r="P1992" t="str">
        <f>TRIM(IF(COUNT(FIND({0,1,2,3,4,5,6,7,8,9},B1992))&gt;0,D1992,IF(LEN(TRIM(B1992))&gt;0,CONCATENATE(B1992,C1992,D1992),MID(D1992,4,LEN(D1992)))))</f>
        <v>Chemung</v>
      </c>
      <c r="Q1992">
        <f t="shared" si="160"/>
        <v>15</v>
      </c>
      <c r="R1992">
        <f t="shared" si="161"/>
        <v>30</v>
      </c>
    </row>
    <row r="1993" spans="2:18" x14ac:dyDescent="0.25">
      <c r="B1993" s="1" t="s">
        <v>13</v>
      </c>
      <c r="C1993" s="1" t="s">
        <v>103</v>
      </c>
      <c r="D1993" s="1" t="s">
        <v>104</v>
      </c>
      <c r="E1993" s="1" t="s">
        <v>12</v>
      </c>
      <c r="F1993">
        <v>15</v>
      </c>
      <c r="G1993">
        <v>0.59</v>
      </c>
      <c r="H1993">
        <v>32</v>
      </c>
      <c r="I1993">
        <v>0.66</v>
      </c>
      <c r="K1993">
        <f t="shared" si="157"/>
        <v>36</v>
      </c>
      <c r="L1993">
        <f t="shared" si="158"/>
        <v>69</v>
      </c>
      <c r="M1993" t="str">
        <f>IF(COUNT(FIND({0,1,2,3,4,5,6,7,8,9},IF(ISBLANK(A1993),IF(LEN(TRIM(B1993))&gt;0,TRIM(B1993),TRIM(C1993)),"")))&gt;0,IF(ISBLANK(A1993),IF(LEN(TRIM(B1993))&gt;0,TRIM(B1993),TRIM(C1993)),""),"")</f>
        <v>36</v>
      </c>
      <c r="N1993" t="str">
        <f>IF(COUNT(FIND({0,1,2,3,4,5,6,7,8,9},IF(ISBLANK(A1993),IF(LEN(TRIM(B1993))&gt;0,TRIM(C1993),LEFT(D1993, 4)),"")))&gt;0,IF(ISBLANK(A1993),IF(LEN(TRIM(B1993))&gt;0,TRIM(C1993),LEFT(D1993, 4)),""),"")</f>
        <v>045</v>
      </c>
      <c r="O1993" t="str">
        <f t="shared" si="159"/>
        <v>NY</v>
      </c>
      <c r="P1993" t="str">
        <f>TRIM(IF(COUNT(FIND({0,1,2,3,4,5,6,7,8,9},B1993))&gt;0,D1993,IF(LEN(TRIM(B1993))&gt;0,CONCATENATE(B1993,C1993,D1993),MID(D1993,4,LEN(D1993)))))</f>
        <v>Jefferson</v>
      </c>
      <c r="Q1993">
        <f t="shared" si="160"/>
        <v>15</v>
      </c>
      <c r="R1993">
        <f t="shared" si="161"/>
        <v>32</v>
      </c>
    </row>
    <row r="1994" spans="2:18" x14ac:dyDescent="0.25">
      <c r="B1994" s="1" t="s">
        <v>13</v>
      </c>
      <c r="C1994" s="1" t="s">
        <v>116</v>
      </c>
      <c r="D1994" s="1" t="s">
        <v>263</v>
      </c>
      <c r="E1994" s="1" t="s">
        <v>12</v>
      </c>
      <c r="F1994">
        <v>13</v>
      </c>
      <c r="G1994">
        <v>0.51</v>
      </c>
      <c r="H1994">
        <v>28</v>
      </c>
      <c r="I1994">
        <v>0.57999999999999996</v>
      </c>
      <c r="K1994">
        <f t="shared" si="157"/>
        <v>36</v>
      </c>
      <c r="L1994">
        <f t="shared" si="158"/>
        <v>69</v>
      </c>
      <c r="M1994" t="str">
        <f>IF(COUNT(FIND({0,1,2,3,4,5,6,7,8,9},IF(ISBLANK(A1994),IF(LEN(TRIM(B1994))&gt;0,TRIM(B1994),TRIM(C1994)),"")))&gt;0,IF(ISBLANK(A1994),IF(LEN(TRIM(B1994))&gt;0,TRIM(B1994),TRIM(C1994)),""),"")</f>
        <v>36</v>
      </c>
      <c r="N1994" t="str">
        <f>IF(COUNT(FIND({0,1,2,3,4,5,6,7,8,9},IF(ISBLANK(A1994),IF(LEN(TRIM(B1994))&gt;0,TRIM(C1994),LEFT(D1994, 4)),"")))&gt;0,IF(ISBLANK(A1994),IF(LEN(TRIM(B1994))&gt;0,TRIM(C1994),LEFT(D1994, 4)),""),"")</f>
        <v>073</v>
      </c>
      <c r="O1994" t="str">
        <f t="shared" si="159"/>
        <v>NY</v>
      </c>
      <c r="P1994" t="str">
        <f>TRIM(IF(COUNT(FIND({0,1,2,3,4,5,6,7,8,9},B1994))&gt;0,D1994,IF(LEN(TRIM(B1994))&gt;0,CONCATENATE(B1994,C1994,D1994),MID(D1994,4,LEN(D1994)))))</f>
        <v>Orleans</v>
      </c>
      <c r="Q1994">
        <f t="shared" si="160"/>
        <v>13</v>
      </c>
      <c r="R1994">
        <f t="shared" si="161"/>
        <v>28</v>
      </c>
    </row>
    <row r="1995" spans="2:18" x14ac:dyDescent="0.25">
      <c r="B1995" s="1" t="s">
        <v>13</v>
      </c>
      <c r="C1995" s="1" t="s">
        <v>68</v>
      </c>
      <c r="D1995" s="1" t="s">
        <v>69</v>
      </c>
      <c r="E1995" s="1" t="s">
        <v>12</v>
      </c>
      <c r="F1995">
        <v>11</v>
      </c>
      <c r="G1995">
        <v>0.43</v>
      </c>
      <c r="H1995">
        <v>24</v>
      </c>
      <c r="I1995">
        <v>0.49</v>
      </c>
      <c r="K1995">
        <f t="shared" si="157"/>
        <v>36</v>
      </c>
      <c r="L1995">
        <f t="shared" si="158"/>
        <v>69</v>
      </c>
      <c r="M1995" t="str">
        <f>IF(COUNT(FIND({0,1,2,3,4,5,6,7,8,9},IF(ISBLANK(A1995),IF(LEN(TRIM(B1995))&gt;0,TRIM(B1995),TRIM(C1995)),"")))&gt;0,IF(ISBLANK(A1995),IF(LEN(TRIM(B1995))&gt;0,TRIM(B1995),TRIM(C1995)),""),"")</f>
        <v>36</v>
      </c>
      <c r="N1995" t="str">
        <f>IF(COUNT(FIND({0,1,2,3,4,5,6,7,8,9},IF(ISBLANK(A1995),IF(LEN(TRIM(B1995))&gt;0,TRIM(C1995),LEFT(D1995, 4)),"")))&gt;0,IF(ISBLANK(A1995),IF(LEN(TRIM(B1995))&gt;0,TRIM(C1995),LEFT(D1995, 4)),""),"")</f>
        <v>007</v>
      </c>
      <c r="O1995" t="str">
        <f t="shared" si="159"/>
        <v>NY</v>
      </c>
      <c r="P1995" t="str">
        <f>TRIM(IF(COUNT(FIND({0,1,2,3,4,5,6,7,8,9},B1995))&gt;0,D1995,IF(LEN(TRIM(B1995))&gt;0,CONCATENATE(B1995,C1995,D1995),MID(D1995,4,LEN(D1995)))))</f>
        <v>Broome</v>
      </c>
      <c r="Q1995">
        <f t="shared" si="160"/>
        <v>11</v>
      </c>
      <c r="R1995">
        <f t="shared" si="161"/>
        <v>24</v>
      </c>
    </row>
    <row r="1996" spans="2:18" x14ac:dyDescent="0.25">
      <c r="B1996" s="1" t="s">
        <v>130</v>
      </c>
      <c r="C1996" s="1" t="s">
        <v>96</v>
      </c>
      <c r="D1996" s="1" t="s">
        <v>131</v>
      </c>
      <c r="E1996" s="1" t="s">
        <v>132</v>
      </c>
      <c r="F1996">
        <v>11</v>
      </c>
      <c r="G1996">
        <v>0.43</v>
      </c>
      <c r="H1996">
        <v>25</v>
      </c>
      <c r="I1996">
        <v>0.52</v>
      </c>
      <c r="K1996">
        <f t="shared" si="157"/>
        <v>36</v>
      </c>
      <c r="L1996">
        <f t="shared" si="158"/>
        <v>69</v>
      </c>
      <c r="M1996" t="str">
        <f>IF(COUNT(FIND({0,1,2,3,4,5,6,7,8,9},IF(ISBLANK(A1996),IF(LEN(TRIM(B1996))&gt;0,TRIM(B1996),TRIM(C1996)),"")))&gt;0,IF(ISBLANK(A1996),IF(LEN(TRIM(B1996))&gt;0,TRIM(B1996),TRIM(C1996)),""),"")</f>
        <v>33</v>
      </c>
      <c r="N1996" t="str">
        <f>IF(COUNT(FIND({0,1,2,3,4,5,6,7,8,9},IF(ISBLANK(A1996),IF(LEN(TRIM(B1996))&gt;0,TRIM(C1996),LEFT(D1996, 4)),"")))&gt;0,IF(ISBLANK(A1996),IF(LEN(TRIM(B1996))&gt;0,TRIM(C1996),LEFT(D1996, 4)),""),"")</f>
        <v>011</v>
      </c>
      <c r="O1996" t="str">
        <f t="shared" si="159"/>
        <v>NH</v>
      </c>
      <c r="P1996" t="str">
        <f>TRIM(IF(COUNT(FIND({0,1,2,3,4,5,6,7,8,9},B1996))&gt;0,D1996,IF(LEN(TRIM(B1996))&gt;0,CONCATENATE(B1996,C1996,D1996),MID(D1996,4,LEN(D1996)))))</f>
        <v>Hillsborough</v>
      </c>
      <c r="Q1996">
        <f t="shared" si="160"/>
        <v>11</v>
      </c>
      <c r="R1996">
        <f t="shared" si="161"/>
        <v>25</v>
      </c>
    </row>
    <row r="1997" spans="2:18" x14ac:dyDescent="0.25">
      <c r="B1997" s="1" t="s">
        <v>13</v>
      </c>
      <c r="C1997" s="1" t="s">
        <v>133</v>
      </c>
      <c r="D1997" s="1" t="s">
        <v>134</v>
      </c>
      <c r="E1997" s="1" t="s">
        <v>12</v>
      </c>
      <c r="F1997">
        <v>11</v>
      </c>
      <c r="G1997">
        <v>0.43</v>
      </c>
      <c r="H1997">
        <v>18</v>
      </c>
      <c r="I1997">
        <v>0.37</v>
      </c>
      <c r="K1997">
        <f t="shared" si="157"/>
        <v>36</v>
      </c>
      <c r="L1997">
        <f t="shared" si="158"/>
        <v>69</v>
      </c>
      <c r="M1997" t="str">
        <f>IF(COUNT(FIND({0,1,2,3,4,5,6,7,8,9},IF(ISBLANK(A1997),IF(LEN(TRIM(B1997))&gt;0,TRIM(B1997),TRIM(C1997)),"")))&gt;0,IF(ISBLANK(A1997),IF(LEN(TRIM(B1997))&gt;0,TRIM(B1997),TRIM(C1997)),""),"")</f>
        <v>36</v>
      </c>
      <c r="N1997" t="str">
        <f>IF(COUNT(FIND({0,1,2,3,4,5,6,7,8,9},IF(ISBLANK(A1997),IF(LEN(TRIM(B1997))&gt;0,TRIM(C1997),LEFT(D1997, 4)),"")))&gt;0,IF(ISBLANK(A1997),IF(LEN(TRIM(B1997))&gt;0,TRIM(C1997),LEFT(D1997, 4)),""),"")</f>
        <v>075</v>
      </c>
      <c r="O1997" t="str">
        <f t="shared" si="159"/>
        <v>NY</v>
      </c>
      <c r="P1997" t="str">
        <f>TRIM(IF(COUNT(FIND({0,1,2,3,4,5,6,7,8,9},B1997))&gt;0,D1997,IF(LEN(TRIM(B1997))&gt;0,CONCATENATE(B1997,C1997,D1997),MID(D1997,4,LEN(D1997)))))</f>
        <v>Oswego</v>
      </c>
      <c r="Q1997">
        <f t="shared" si="160"/>
        <v>11</v>
      </c>
      <c r="R1997">
        <f t="shared" si="161"/>
        <v>18</v>
      </c>
    </row>
    <row r="1998" spans="2:18" x14ac:dyDescent="0.25">
      <c r="B1998" s="1" t="s">
        <v>120</v>
      </c>
      <c r="C1998" s="1" t="s">
        <v>54</v>
      </c>
      <c r="D1998" s="1" t="s">
        <v>503</v>
      </c>
      <c r="E1998" s="1" t="s">
        <v>123</v>
      </c>
      <c r="F1998">
        <v>10</v>
      </c>
      <c r="G1998">
        <v>0.39</v>
      </c>
      <c r="H1998">
        <v>37</v>
      </c>
      <c r="I1998">
        <v>0.76</v>
      </c>
      <c r="K1998">
        <f t="shared" si="157"/>
        <v>36</v>
      </c>
      <c r="L1998">
        <f t="shared" si="158"/>
        <v>69</v>
      </c>
      <c r="M1998" t="str">
        <f>IF(COUNT(FIND({0,1,2,3,4,5,6,7,8,9},IF(ISBLANK(A1998),IF(LEN(TRIM(B1998))&gt;0,TRIM(B1998),TRIM(C1998)),"")))&gt;0,IF(ISBLANK(A1998),IF(LEN(TRIM(B1998))&gt;0,TRIM(B1998),TRIM(C1998)),""),"")</f>
        <v>42</v>
      </c>
      <c r="N1998" t="str">
        <f>IF(COUNT(FIND({0,1,2,3,4,5,6,7,8,9},IF(ISBLANK(A1998),IF(LEN(TRIM(B1998))&gt;0,TRIM(C1998),LEFT(D1998, 4)),"")))&gt;0,IF(ISBLANK(A1998),IF(LEN(TRIM(B1998))&gt;0,TRIM(C1998),LEFT(D1998, 4)),""),"")</f>
        <v>071</v>
      </c>
      <c r="O1998" t="str">
        <f t="shared" si="159"/>
        <v>Pa</v>
      </c>
      <c r="P1998" t="str">
        <f>TRIM(IF(COUNT(FIND({0,1,2,3,4,5,6,7,8,9},B1998))&gt;0,D1998,IF(LEN(TRIM(B1998))&gt;0,CONCATENATE(B1998,C1998,D1998),MID(D1998,4,LEN(D1998)))))</f>
        <v>Lancaster</v>
      </c>
      <c r="Q1998">
        <f t="shared" si="160"/>
        <v>10</v>
      </c>
      <c r="R1998">
        <f t="shared" si="161"/>
        <v>37</v>
      </c>
    </row>
    <row r="1999" spans="2:18" x14ac:dyDescent="0.25">
      <c r="B1999" s="1" t="s">
        <v>13</v>
      </c>
      <c r="C1999" s="1" t="s">
        <v>100</v>
      </c>
      <c r="D1999" s="1" t="s">
        <v>218</v>
      </c>
      <c r="E1999" s="1" t="s">
        <v>12</v>
      </c>
      <c r="F1999">
        <v>10</v>
      </c>
      <c r="G1999">
        <v>0.39</v>
      </c>
      <c r="H1999">
        <v>19</v>
      </c>
      <c r="I1999">
        <v>0.39</v>
      </c>
      <c r="K1999">
        <f t="shared" si="157"/>
        <v>36</v>
      </c>
      <c r="L1999">
        <f t="shared" si="158"/>
        <v>69</v>
      </c>
      <c r="M1999" t="str">
        <f>IF(COUNT(FIND({0,1,2,3,4,5,6,7,8,9},IF(ISBLANK(A1999),IF(LEN(TRIM(B1999))&gt;0,TRIM(B1999),TRIM(C1999)),"")))&gt;0,IF(ISBLANK(A1999),IF(LEN(TRIM(B1999))&gt;0,TRIM(B1999),TRIM(C1999)),""),"")</f>
        <v>36</v>
      </c>
      <c r="N1999" t="str">
        <f>IF(COUNT(FIND({0,1,2,3,4,5,6,7,8,9},IF(ISBLANK(A1999),IF(LEN(TRIM(B1999))&gt;0,TRIM(C1999),LEFT(D1999, 4)),"")))&gt;0,IF(ISBLANK(A1999),IF(LEN(TRIM(B1999))&gt;0,TRIM(C1999),LEFT(D1999, 4)),""),"")</f>
        <v>037</v>
      </c>
      <c r="O1999" t="str">
        <f t="shared" si="159"/>
        <v>NY</v>
      </c>
      <c r="P1999" t="str">
        <f>TRIM(IF(COUNT(FIND({0,1,2,3,4,5,6,7,8,9},B1999))&gt;0,D1999,IF(LEN(TRIM(B1999))&gt;0,CONCATENATE(B1999,C1999,D1999),MID(D1999,4,LEN(D1999)))))</f>
        <v>Genesee</v>
      </c>
      <c r="Q1999">
        <f t="shared" si="160"/>
        <v>10</v>
      </c>
      <c r="R1999">
        <f t="shared" si="161"/>
        <v>19</v>
      </c>
    </row>
    <row r="2000" spans="2:18" x14ac:dyDescent="0.25">
      <c r="B2000" s="1" t="s">
        <v>13</v>
      </c>
      <c r="C2000" s="1" t="s">
        <v>18</v>
      </c>
      <c r="D2000" s="1" t="s">
        <v>19</v>
      </c>
      <c r="E2000" s="1" t="s">
        <v>12</v>
      </c>
      <c r="F2000">
        <v>10</v>
      </c>
      <c r="G2000">
        <v>0.39</v>
      </c>
      <c r="H2000">
        <v>21</v>
      </c>
      <c r="I2000">
        <v>0.43</v>
      </c>
      <c r="K2000">
        <f t="shared" si="157"/>
        <v>36</v>
      </c>
      <c r="L2000">
        <f t="shared" si="158"/>
        <v>69</v>
      </c>
      <c r="M2000" t="str">
        <f>IF(COUNT(FIND({0,1,2,3,4,5,6,7,8,9},IF(ISBLANK(A2000),IF(LEN(TRIM(B2000))&gt;0,TRIM(B2000),TRIM(C2000)),"")))&gt;0,IF(ISBLANK(A2000),IF(LEN(TRIM(B2000))&gt;0,TRIM(B2000),TRIM(C2000)),""),"")</f>
        <v>36</v>
      </c>
      <c r="N2000" t="str">
        <f>IF(COUNT(FIND({0,1,2,3,4,5,6,7,8,9},IF(ISBLANK(A2000),IF(LEN(TRIM(B2000))&gt;0,TRIM(C2000),LEFT(D2000, 4)),"")))&gt;0,IF(ISBLANK(A2000),IF(LEN(TRIM(B2000))&gt;0,TRIM(C2000),LEFT(D2000, 4)),""),"")</f>
        <v>091</v>
      </c>
      <c r="O2000" t="str">
        <f t="shared" si="159"/>
        <v>NY</v>
      </c>
      <c r="P2000" t="str">
        <f>TRIM(IF(COUNT(FIND({0,1,2,3,4,5,6,7,8,9},B2000))&gt;0,D2000,IF(LEN(TRIM(B2000))&gt;0,CONCATENATE(B2000,C2000,D2000),MID(D2000,4,LEN(D2000)))))</f>
        <v>Saratoga</v>
      </c>
      <c r="Q2000">
        <f t="shared" si="160"/>
        <v>10</v>
      </c>
      <c r="R2000">
        <f t="shared" si="161"/>
        <v>21</v>
      </c>
    </row>
    <row r="2001" spans="1:18" x14ac:dyDescent="0.25">
      <c r="B2001" s="1" t="s">
        <v>13</v>
      </c>
      <c r="C2001" s="1" t="s">
        <v>38</v>
      </c>
      <c r="D2001" s="1" t="s">
        <v>39</v>
      </c>
      <c r="E2001" s="1" t="s">
        <v>12</v>
      </c>
      <c r="F2001">
        <v>10</v>
      </c>
      <c r="G2001">
        <v>0.39</v>
      </c>
      <c r="H2001">
        <v>16</v>
      </c>
      <c r="I2001">
        <v>0.33</v>
      </c>
      <c r="K2001">
        <f t="shared" si="157"/>
        <v>36</v>
      </c>
      <c r="L2001">
        <f t="shared" si="158"/>
        <v>69</v>
      </c>
      <c r="M2001" t="str">
        <f>IF(COUNT(FIND({0,1,2,3,4,5,6,7,8,9},IF(ISBLANK(A2001),IF(LEN(TRIM(B2001))&gt;0,TRIM(B2001),TRIM(C2001)),"")))&gt;0,IF(ISBLANK(A2001),IF(LEN(TRIM(B2001))&gt;0,TRIM(B2001),TRIM(C2001)),""),"")</f>
        <v>36</v>
      </c>
      <c r="N2001" t="str">
        <f>IF(COUNT(FIND({0,1,2,3,4,5,6,7,8,9},IF(ISBLANK(A2001),IF(LEN(TRIM(B2001))&gt;0,TRIM(C2001),LEFT(D2001, 4)),"")))&gt;0,IF(ISBLANK(A2001),IF(LEN(TRIM(B2001))&gt;0,TRIM(C2001),LEFT(D2001, 4)),""),"")</f>
        <v>059</v>
      </c>
      <c r="O2001" t="str">
        <f t="shared" si="159"/>
        <v>NY</v>
      </c>
      <c r="P2001" t="str">
        <f>TRIM(IF(COUNT(FIND({0,1,2,3,4,5,6,7,8,9},B2001))&gt;0,D2001,IF(LEN(TRIM(B2001))&gt;0,CONCATENATE(B2001,C2001,D2001),MID(D2001,4,LEN(D2001)))))</f>
        <v>Nassau</v>
      </c>
      <c r="Q2001">
        <f t="shared" si="160"/>
        <v>10</v>
      </c>
      <c r="R2001">
        <f t="shared" si="161"/>
        <v>16</v>
      </c>
    </row>
    <row r="2002" spans="1:18" x14ac:dyDescent="0.25">
      <c r="B2002" s="1" t="s">
        <v>78</v>
      </c>
      <c r="C2002" s="1" t="s">
        <v>41</v>
      </c>
      <c r="D2002" s="1" t="s">
        <v>115</v>
      </c>
      <c r="E2002" s="1" t="s">
        <v>80</v>
      </c>
      <c r="F2002">
        <v>10</v>
      </c>
      <c r="G2002">
        <v>0.39</v>
      </c>
      <c r="H2002">
        <v>21</v>
      </c>
      <c r="I2002">
        <v>0.43</v>
      </c>
      <c r="K2002">
        <f t="shared" si="157"/>
        <v>36</v>
      </c>
      <c r="L2002">
        <f t="shared" si="158"/>
        <v>69</v>
      </c>
      <c r="M2002" t="str">
        <f>IF(COUNT(FIND({0,1,2,3,4,5,6,7,8,9},IF(ISBLANK(A2002),IF(LEN(TRIM(B2002))&gt;0,TRIM(B2002),TRIM(C2002)),"")))&gt;0,IF(ISBLANK(A2002),IF(LEN(TRIM(B2002))&gt;0,TRIM(B2002),TRIM(C2002)),""),"")</f>
        <v>09</v>
      </c>
      <c r="N2002" t="str">
        <f>IF(COUNT(FIND({0,1,2,3,4,5,6,7,8,9},IF(ISBLANK(A2002),IF(LEN(TRIM(B2002))&gt;0,TRIM(C2002),LEFT(D2002, 4)),"")))&gt;0,IF(ISBLANK(A2002),IF(LEN(TRIM(B2002))&gt;0,TRIM(C2002),LEFT(D2002, 4)),""),"")</f>
        <v>001</v>
      </c>
      <c r="O2002" t="str">
        <f t="shared" si="159"/>
        <v>Ct</v>
      </c>
      <c r="P2002" t="str">
        <f>TRIM(IF(COUNT(FIND({0,1,2,3,4,5,6,7,8,9},B2002))&gt;0,D2002,IF(LEN(TRIM(B2002))&gt;0,CONCATENATE(B2002,C2002,D2002),MID(D2002,4,LEN(D2002)))))</f>
        <v>Fairfield</v>
      </c>
      <c r="Q2002">
        <f t="shared" si="160"/>
        <v>10</v>
      </c>
      <c r="R2002">
        <f t="shared" si="161"/>
        <v>21</v>
      </c>
    </row>
    <row r="2003" spans="1:18" x14ac:dyDescent="0.25">
      <c r="B2003" s="1" t="s">
        <v>194</v>
      </c>
      <c r="C2003" s="1" t="s">
        <v>195</v>
      </c>
      <c r="D2003" s="1" t="s">
        <v>196</v>
      </c>
      <c r="E2003" s="1" t="s">
        <v>197</v>
      </c>
      <c r="F2003">
        <v>121</v>
      </c>
      <c r="G2003">
        <v>4.7699999999999996</v>
      </c>
      <c r="H2003">
        <v>222</v>
      </c>
      <c r="I2003">
        <v>4.58</v>
      </c>
      <c r="K2003">
        <f t="shared" si="157"/>
        <v>36</v>
      </c>
      <c r="L2003">
        <f t="shared" si="158"/>
        <v>69</v>
      </c>
      <c r="M2003" t="str">
        <f>IF(COUNT(FIND({0,1,2,3,4,5,6,7,8,9},IF(ISBLANK(A2003),IF(LEN(TRIM(B2003))&gt;0,TRIM(B2003),TRIM(C2003)),"")))&gt;0,IF(ISBLANK(A2003),IF(LEN(TRIM(B2003))&gt;0,TRIM(B2003),TRIM(C2003)),""),"")</f>
        <v/>
      </c>
      <c r="N2003" t="str">
        <f>IF(COUNT(FIND({0,1,2,3,4,5,6,7,8,9},IF(ISBLANK(A2003),IF(LEN(TRIM(B2003))&gt;0,TRIM(C2003),LEFT(D2003, 4)),"")))&gt;0,IF(ISBLANK(A2003),IF(LEN(TRIM(B2003))&gt;0,TRIM(C2003),LEFT(D2003, 4)),""),"")</f>
        <v/>
      </c>
      <c r="O2003" t="str">
        <f t="shared" si="159"/>
        <v>XX</v>
      </c>
      <c r="P2003" t="str">
        <f>TRIM(IF(COUNT(FIND({0,1,2,3,4,5,6,7,8,9},B2003))&gt;0,D2003,IF(LEN(TRIM(B2003))&gt;0,CONCATENATE(B2003,C2003,D2003),MID(D2003,4,LEN(D2003)))))</f>
        <v>Same State</v>
      </c>
      <c r="Q2003">
        <f t="shared" si="160"/>
        <v>121</v>
      </c>
      <c r="R2003">
        <f t="shared" si="161"/>
        <v>222</v>
      </c>
    </row>
    <row r="2004" spans="1:18" x14ac:dyDescent="0.25">
      <c r="B2004" s="1" t="s">
        <v>198</v>
      </c>
      <c r="C2004" s="1" t="s">
        <v>199</v>
      </c>
      <c r="D2004" s="1" t="s">
        <v>200</v>
      </c>
      <c r="E2004" s="1" t="s">
        <v>197</v>
      </c>
      <c r="F2004">
        <v>147</v>
      </c>
      <c r="G2004">
        <v>5.8</v>
      </c>
      <c r="H2004">
        <v>308</v>
      </c>
      <c r="I2004">
        <v>6.35</v>
      </c>
      <c r="K2004">
        <f t="shared" si="157"/>
        <v>36</v>
      </c>
      <c r="L2004">
        <f t="shared" si="158"/>
        <v>69</v>
      </c>
      <c r="M2004" t="str">
        <f>IF(COUNT(FIND({0,1,2,3,4,5,6,7,8,9},IF(ISBLANK(A2004),IF(LEN(TRIM(B2004))&gt;0,TRIM(B2004),TRIM(C2004)),"")))&gt;0,IF(ISBLANK(A2004),IF(LEN(TRIM(B2004))&gt;0,TRIM(B2004),TRIM(C2004)),""),"")</f>
        <v/>
      </c>
      <c r="N2004" t="str">
        <f>IF(COUNT(FIND({0,1,2,3,4,5,6,7,8,9},IF(ISBLANK(A2004),IF(LEN(TRIM(B2004))&gt;0,TRIM(C2004),LEFT(D2004, 4)),"")))&gt;0,IF(ISBLANK(A2004),IF(LEN(TRIM(B2004))&gt;0,TRIM(C2004),LEFT(D2004, 4)),""),"")</f>
        <v/>
      </c>
      <c r="O2004" t="str">
        <f t="shared" si="159"/>
        <v>XX</v>
      </c>
      <c r="P2004" t="str">
        <f>TRIM(IF(COUNT(FIND({0,1,2,3,4,5,6,7,8,9},B2004))&gt;0,D2004,IF(LEN(TRIM(B2004))&gt;0,CONCATENATE(B2004,C2004,D2004),MID(D2004,4,LEN(D2004)))))</f>
        <v>Region 1: Northeast</v>
      </c>
      <c r="Q2004">
        <f t="shared" si="160"/>
        <v>147</v>
      </c>
      <c r="R2004">
        <f t="shared" si="161"/>
        <v>308</v>
      </c>
    </row>
    <row r="2005" spans="1:18" x14ac:dyDescent="0.25">
      <c r="B2005" s="1" t="s">
        <v>198</v>
      </c>
      <c r="C2005" s="1" t="s">
        <v>199</v>
      </c>
      <c r="D2005" s="1" t="s">
        <v>201</v>
      </c>
      <c r="E2005" s="1" t="s">
        <v>197</v>
      </c>
      <c r="F2005">
        <v>94</v>
      </c>
      <c r="G2005">
        <v>3.71</v>
      </c>
      <c r="H2005">
        <v>191</v>
      </c>
      <c r="I2005">
        <v>3.94</v>
      </c>
      <c r="K2005">
        <f t="shared" si="157"/>
        <v>36</v>
      </c>
      <c r="L2005">
        <f t="shared" si="158"/>
        <v>69</v>
      </c>
      <c r="M2005" t="str">
        <f>IF(COUNT(FIND({0,1,2,3,4,5,6,7,8,9},IF(ISBLANK(A2005),IF(LEN(TRIM(B2005))&gt;0,TRIM(B2005),TRIM(C2005)),"")))&gt;0,IF(ISBLANK(A2005),IF(LEN(TRIM(B2005))&gt;0,TRIM(B2005),TRIM(C2005)),""),"")</f>
        <v/>
      </c>
      <c r="N2005" t="str">
        <f>IF(COUNT(FIND({0,1,2,3,4,5,6,7,8,9},IF(ISBLANK(A2005),IF(LEN(TRIM(B2005))&gt;0,TRIM(C2005),LEFT(D2005, 4)),"")))&gt;0,IF(ISBLANK(A2005),IF(LEN(TRIM(B2005))&gt;0,TRIM(C2005),LEFT(D2005, 4)),""),"")</f>
        <v/>
      </c>
      <c r="O2005" t="str">
        <f t="shared" si="159"/>
        <v>XX</v>
      </c>
      <c r="P2005" t="str">
        <f>TRIM(IF(COUNT(FIND({0,1,2,3,4,5,6,7,8,9},B2005))&gt;0,D2005,IF(LEN(TRIM(B2005))&gt;0,CONCATENATE(B2005,C2005,D2005),MID(D2005,4,LEN(D2005)))))</f>
        <v>Region 2: Midwest</v>
      </c>
      <c r="Q2005">
        <f t="shared" si="160"/>
        <v>94</v>
      </c>
      <c r="R2005">
        <f t="shared" si="161"/>
        <v>191</v>
      </c>
    </row>
    <row r="2006" spans="1:18" x14ac:dyDescent="0.25">
      <c r="B2006" s="1" t="s">
        <v>198</v>
      </c>
      <c r="C2006" s="1" t="s">
        <v>199</v>
      </c>
      <c r="D2006" s="1" t="s">
        <v>202</v>
      </c>
      <c r="E2006" s="1" t="s">
        <v>197</v>
      </c>
      <c r="F2006">
        <v>194</v>
      </c>
      <c r="G2006">
        <v>7.65</v>
      </c>
      <c r="H2006">
        <v>402</v>
      </c>
      <c r="I2006">
        <v>8.2899999999999991</v>
      </c>
      <c r="K2006">
        <f t="shared" si="157"/>
        <v>36</v>
      </c>
      <c r="L2006">
        <f t="shared" si="158"/>
        <v>69</v>
      </c>
      <c r="M2006" t="str">
        <f>IF(COUNT(FIND({0,1,2,3,4,5,6,7,8,9},IF(ISBLANK(A2006),IF(LEN(TRIM(B2006))&gt;0,TRIM(B2006),TRIM(C2006)),"")))&gt;0,IF(ISBLANK(A2006),IF(LEN(TRIM(B2006))&gt;0,TRIM(B2006),TRIM(C2006)),""),"")</f>
        <v/>
      </c>
      <c r="N2006" t="str">
        <f>IF(COUNT(FIND({0,1,2,3,4,5,6,7,8,9},IF(ISBLANK(A2006),IF(LEN(TRIM(B2006))&gt;0,TRIM(C2006),LEFT(D2006, 4)),"")))&gt;0,IF(ISBLANK(A2006),IF(LEN(TRIM(B2006))&gt;0,TRIM(C2006),LEFT(D2006, 4)),""),"")</f>
        <v/>
      </c>
      <c r="O2006" t="str">
        <f t="shared" si="159"/>
        <v>XX</v>
      </c>
      <c r="P2006" t="str">
        <f>TRIM(IF(COUNT(FIND({0,1,2,3,4,5,6,7,8,9},B2006))&gt;0,D2006,IF(LEN(TRIM(B2006))&gt;0,CONCATENATE(B2006,C2006,D2006),MID(D2006,4,LEN(D2006)))))</f>
        <v>Region 3: South</v>
      </c>
      <c r="Q2006">
        <f t="shared" si="160"/>
        <v>194</v>
      </c>
      <c r="R2006">
        <f t="shared" si="161"/>
        <v>402</v>
      </c>
    </row>
    <row r="2007" spans="1:18" x14ac:dyDescent="0.25">
      <c r="B2007" s="1" t="s">
        <v>198</v>
      </c>
      <c r="C2007" s="1" t="s">
        <v>199</v>
      </c>
      <c r="D2007" s="1" t="s">
        <v>203</v>
      </c>
      <c r="E2007" s="1" t="s">
        <v>197</v>
      </c>
      <c r="F2007">
        <v>76</v>
      </c>
      <c r="G2007">
        <v>3</v>
      </c>
      <c r="H2007">
        <v>146</v>
      </c>
      <c r="I2007">
        <v>3.01</v>
      </c>
      <c r="K2007">
        <f t="shared" si="157"/>
        <v>36</v>
      </c>
      <c r="L2007">
        <f t="shared" si="158"/>
        <v>69</v>
      </c>
      <c r="M2007" t="str">
        <f>IF(COUNT(FIND({0,1,2,3,4,5,6,7,8,9},IF(ISBLANK(A2007),IF(LEN(TRIM(B2007))&gt;0,TRIM(B2007),TRIM(C2007)),"")))&gt;0,IF(ISBLANK(A2007),IF(LEN(TRIM(B2007))&gt;0,TRIM(B2007),TRIM(C2007)),""),"")</f>
        <v/>
      </c>
      <c r="N2007" t="str">
        <f>IF(COUNT(FIND({0,1,2,3,4,5,6,7,8,9},IF(ISBLANK(A2007),IF(LEN(TRIM(B2007))&gt;0,TRIM(C2007),LEFT(D2007, 4)),"")))&gt;0,IF(ISBLANK(A2007),IF(LEN(TRIM(B2007))&gt;0,TRIM(C2007),LEFT(D2007, 4)),""),"")</f>
        <v/>
      </c>
      <c r="O2007" t="str">
        <f t="shared" si="159"/>
        <v>XX</v>
      </c>
      <c r="P2007" t="str">
        <f>TRIM(IF(COUNT(FIND({0,1,2,3,4,5,6,7,8,9},B2007))&gt;0,D2007,IF(LEN(TRIM(B2007))&gt;0,CONCATENATE(B2007,C2007,D2007),MID(D2007,4,LEN(D2007)))))</f>
        <v>Region 4: West</v>
      </c>
      <c r="Q2007">
        <f t="shared" si="160"/>
        <v>76</v>
      </c>
      <c r="R2007">
        <f t="shared" si="161"/>
        <v>146</v>
      </c>
    </row>
    <row r="2008" spans="1:18" x14ac:dyDescent="0.25">
      <c r="B2008" s="1" t="s">
        <v>204</v>
      </c>
      <c r="C2008" s="1" t="s">
        <v>205</v>
      </c>
      <c r="D2008" s="1" t="s">
        <v>565</v>
      </c>
      <c r="E2008" s="1" t="s">
        <v>197</v>
      </c>
      <c r="F2008">
        <v>34805</v>
      </c>
      <c r="H2008">
        <v>78621</v>
      </c>
      <c r="K2008">
        <f t="shared" si="157"/>
        <v>36</v>
      </c>
      <c r="L2008">
        <f t="shared" si="158"/>
        <v>69</v>
      </c>
      <c r="M2008" t="str">
        <f>IF(COUNT(FIND({0,1,2,3,4,5,6,7,8,9},IF(ISBLANK(A2008),IF(LEN(TRIM(B2008))&gt;0,TRIM(B2008),TRIM(C2008)),"")))&gt;0,IF(ISBLANK(A2008),IF(LEN(TRIM(B2008))&gt;0,TRIM(B2008),TRIM(C2008)),""),"")</f>
        <v>36</v>
      </c>
      <c r="N2008" t="str">
        <f>IF(COUNT(FIND({0,1,2,3,4,5,6,7,8,9},IF(ISBLANK(A2008),IF(LEN(TRIM(B2008))&gt;0,TRIM(C2008),LEFT(D2008, 4)),"")))&gt;0,IF(ISBLANK(A2008),IF(LEN(TRIM(B2008))&gt;0,TRIM(C2008),LEFT(D2008, 4)),""),"")</f>
        <v xml:space="preserve">069 </v>
      </c>
      <c r="O2008" t="str">
        <f t="shared" si="159"/>
        <v>XX</v>
      </c>
      <c r="P2008" t="str">
        <f>TRIM(IF(COUNT(FIND({0,1,2,3,4,5,6,7,8,9},B2008))&gt;0,D2008,IF(LEN(TRIM(B2008))&gt;0,CONCATENATE(B2008,C2008,D2008),MID(D2008,4,LEN(D2008)))))</f>
        <v>County Non-Migrants</v>
      </c>
      <c r="Q2008">
        <f t="shared" si="160"/>
        <v>34805</v>
      </c>
      <c r="R2008">
        <f t="shared" si="161"/>
        <v>78621</v>
      </c>
    </row>
    <row r="2009" spans="1:18" x14ac:dyDescent="0.25">
      <c r="A2009">
        <v>36</v>
      </c>
      <c r="B2009" s="1" t="s">
        <v>566</v>
      </c>
      <c r="C2009" s="1" t="s">
        <v>10</v>
      </c>
      <c r="D2009" s="1" t="s">
        <v>567</v>
      </c>
      <c r="E2009" s="1" t="s">
        <v>12</v>
      </c>
      <c r="F2009">
        <v>6797</v>
      </c>
      <c r="H2009">
        <v>13810</v>
      </c>
      <c r="K2009">
        <f t="shared" si="157"/>
        <v>36</v>
      </c>
      <c r="L2009">
        <f t="shared" si="158"/>
        <v>71</v>
      </c>
      <c r="M2009" t="str">
        <f>IF(COUNT(FIND({0,1,2,3,4,5,6,7,8,9},IF(ISBLANK(A2009),IF(LEN(TRIM(B2009))&gt;0,TRIM(B2009),TRIM(C2009)),"")))&gt;0,IF(ISBLANK(A2009),IF(LEN(TRIM(B2009))&gt;0,TRIM(B2009),TRIM(C2009)),""),"")</f>
        <v/>
      </c>
      <c r="N2009" t="str">
        <f>IF(COUNT(FIND({0,1,2,3,4,5,6,7,8,9},IF(ISBLANK(A2009),IF(LEN(TRIM(B2009))&gt;0,TRIM(C2009),LEFT(D2009, 4)),"")))&gt;0,IF(ISBLANK(A2009),IF(LEN(TRIM(B2009))&gt;0,TRIM(C2009),LEFT(D2009, 4)),""),"")</f>
        <v/>
      </c>
      <c r="O2009" t="str">
        <f t="shared" si="159"/>
        <v>NY</v>
      </c>
      <c r="P2009" t="str">
        <f>TRIM(IF(COUNT(FIND({0,1,2,3,4,5,6,7,8,9},B2009))&gt;0,D2009,IF(LEN(TRIM(B2009))&gt;0,CONCATENATE(B2009,C2009,D2009),MID(D2009,4,LEN(D2009)))))</f>
        <v>Orange Total Migration F</v>
      </c>
      <c r="Q2009">
        <f t="shared" si="160"/>
        <v>6797</v>
      </c>
      <c r="R2009">
        <f t="shared" si="161"/>
        <v>13810</v>
      </c>
    </row>
    <row r="2010" spans="1:18" x14ac:dyDescent="0.25">
      <c r="B2010" s="1" t="s">
        <v>13</v>
      </c>
      <c r="C2010" s="1" t="s">
        <v>74</v>
      </c>
      <c r="D2010" s="1" t="s">
        <v>75</v>
      </c>
      <c r="E2010" s="1" t="s">
        <v>12</v>
      </c>
      <c r="F2010">
        <v>687</v>
      </c>
      <c r="G2010">
        <v>10.11</v>
      </c>
      <c r="H2010">
        <v>1360</v>
      </c>
      <c r="I2010">
        <v>9.85</v>
      </c>
      <c r="K2010">
        <f t="shared" si="157"/>
        <v>36</v>
      </c>
      <c r="L2010">
        <f t="shared" si="158"/>
        <v>71</v>
      </c>
      <c r="M2010" t="str">
        <f>IF(COUNT(FIND({0,1,2,3,4,5,6,7,8,9},IF(ISBLANK(A2010),IF(LEN(TRIM(B2010))&gt;0,TRIM(B2010),TRIM(C2010)),"")))&gt;0,IF(ISBLANK(A2010),IF(LEN(TRIM(B2010))&gt;0,TRIM(B2010),TRIM(C2010)),""),"")</f>
        <v>36</v>
      </c>
      <c r="N2010" t="str">
        <f>IF(COUNT(FIND({0,1,2,3,4,5,6,7,8,9},IF(ISBLANK(A2010),IF(LEN(TRIM(B2010))&gt;0,TRIM(C2010),LEFT(D2010, 4)),"")))&gt;0,IF(ISBLANK(A2010),IF(LEN(TRIM(B2010))&gt;0,TRIM(C2010),LEFT(D2010, 4)),""),"")</f>
        <v>087</v>
      </c>
      <c r="O2010" t="str">
        <f t="shared" si="159"/>
        <v>NY</v>
      </c>
      <c r="P2010" t="str">
        <f>TRIM(IF(COUNT(FIND({0,1,2,3,4,5,6,7,8,9},B2010))&gt;0,D2010,IF(LEN(TRIM(B2010))&gt;0,CONCATENATE(B2010,C2010,D2010),MID(D2010,4,LEN(D2010)))))</f>
        <v>Rockland</v>
      </c>
      <c r="Q2010">
        <f t="shared" si="160"/>
        <v>687</v>
      </c>
      <c r="R2010">
        <f t="shared" si="161"/>
        <v>1360</v>
      </c>
    </row>
    <row r="2011" spans="1:18" x14ac:dyDescent="0.25">
      <c r="B2011" s="1" t="s">
        <v>13</v>
      </c>
      <c r="C2011" s="1" t="s">
        <v>36</v>
      </c>
      <c r="D2011" s="1" t="s">
        <v>37</v>
      </c>
      <c r="E2011" s="1" t="s">
        <v>12</v>
      </c>
      <c r="F2011">
        <v>446</v>
      </c>
      <c r="G2011">
        <v>6.56</v>
      </c>
      <c r="H2011">
        <v>872</v>
      </c>
      <c r="I2011">
        <v>6.31</v>
      </c>
      <c r="K2011">
        <f t="shared" si="157"/>
        <v>36</v>
      </c>
      <c r="L2011">
        <f t="shared" si="158"/>
        <v>71</v>
      </c>
      <c r="M2011" t="str">
        <f>IF(COUNT(FIND({0,1,2,3,4,5,6,7,8,9},IF(ISBLANK(A2011),IF(LEN(TRIM(B2011))&gt;0,TRIM(B2011),TRIM(C2011)),"")))&gt;0,IF(ISBLANK(A2011),IF(LEN(TRIM(B2011))&gt;0,TRIM(B2011),TRIM(C2011)),""),"")</f>
        <v>36</v>
      </c>
      <c r="N2011" t="str">
        <f>IF(COUNT(FIND({0,1,2,3,4,5,6,7,8,9},IF(ISBLANK(A2011),IF(LEN(TRIM(B2011))&gt;0,TRIM(C2011),LEFT(D2011, 4)),"")))&gt;0,IF(ISBLANK(A2011),IF(LEN(TRIM(B2011))&gt;0,TRIM(C2011),LEFT(D2011, 4)),""),"")</f>
        <v>111</v>
      </c>
      <c r="O2011" t="str">
        <f t="shared" si="159"/>
        <v>NY</v>
      </c>
      <c r="P2011" t="str">
        <f>TRIM(IF(COUNT(FIND({0,1,2,3,4,5,6,7,8,9},B2011))&gt;0,D2011,IF(LEN(TRIM(B2011))&gt;0,CONCATENATE(B2011,C2011,D2011),MID(D2011,4,LEN(D2011)))))</f>
        <v>Ulster</v>
      </c>
      <c r="Q2011">
        <f t="shared" si="160"/>
        <v>446</v>
      </c>
      <c r="R2011">
        <f t="shared" si="161"/>
        <v>872</v>
      </c>
    </row>
    <row r="2012" spans="1:18" x14ac:dyDescent="0.25">
      <c r="B2012" s="1" t="s">
        <v>13</v>
      </c>
      <c r="C2012" s="1" t="s">
        <v>62</v>
      </c>
      <c r="D2012" s="1" t="s">
        <v>63</v>
      </c>
      <c r="E2012" s="1" t="s">
        <v>12</v>
      </c>
      <c r="F2012">
        <v>349</v>
      </c>
      <c r="G2012">
        <v>5.13</v>
      </c>
      <c r="H2012">
        <v>868</v>
      </c>
      <c r="I2012">
        <v>6.29</v>
      </c>
      <c r="K2012">
        <f t="shared" si="157"/>
        <v>36</v>
      </c>
      <c r="L2012">
        <f t="shared" si="158"/>
        <v>71</v>
      </c>
      <c r="M2012" t="str">
        <f>IF(COUNT(FIND({0,1,2,3,4,5,6,7,8,9},IF(ISBLANK(A2012),IF(LEN(TRIM(B2012))&gt;0,TRIM(B2012),TRIM(C2012)),"")))&gt;0,IF(ISBLANK(A2012),IF(LEN(TRIM(B2012))&gt;0,TRIM(B2012),TRIM(C2012)),""),"")</f>
        <v>36</v>
      </c>
      <c r="N2012" t="str">
        <f>IF(COUNT(FIND({0,1,2,3,4,5,6,7,8,9},IF(ISBLANK(A2012),IF(LEN(TRIM(B2012))&gt;0,TRIM(C2012),LEFT(D2012, 4)),"")))&gt;0,IF(ISBLANK(A2012),IF(LEN(TRIM(B2012))&gt;0,TRIM(C2012),LEFT(D2012, 4)),""),"")</f>
        <v>005</v>
      </c>
      <c r="O2012" t="str">
        <f t="shared" si="159"/>
        <v>NY</v>
      </c>
      <c r="P2012" t="str">
        <f>TRIM(IF(COUNT(FIND({0,1,2,3,4,5,6,7,8,9},B2012))&gt;0,D2012,IF(LEN(TRIM(B2012))&gt;0,CONCATENATE(B2012,C2012,D2012),MID(D2012,4,LEN(D2012)))))</f>
        <v>Bronx</v>
      </c>
      <c r="Q2012">
        <f t="shared" si="160"/>
        <v>349</v>
      </c>
      <c r="R2012">
        <f t="shared" si="161"/>
        <v>868</v>
      </c>
    </row>
    <row r="2013" spans="1:18" x14ac:dyDescent="0.25">
      <c r="B2013" s="1" t="s">
        <v>84</v>
      </c>
      <c r="C2013" s="1" t="s">
        <v>76</v>
      </c>
      <c r="D2013" s="1" t="s">
        <v>85</v>
      </c>
      <c r="E2013" s="1" t="s">
        <v>86</v>
      </c>
      <c r="F2013">
        <v>316</v>
      </c>
      <c r="G2013">
        <v>4.6500000000000004</v>
      </c>
      <c r="H2013">
        <v>648</v>
      </c>
      <c r="I2013">
        <v>4.6900000000000004</v>
      </c>
      <c r="K2013">
        <f t="shared" si="157"/>
        <v>36</v>
      </c>
      <c r="L2013">
        <f t="shared" si="158"/>
        <v>71</v>
      </c>
      <c r="M2013" t="str">
        <f>IF(COUNT(FIND({0,1,2,3,4,5,6,7,8,9},IF(ISBLANK(A2013),IF(LEN(TRIM(B2013))&gt;0,TRIM(B2013),TRIM(C2013)),"")))&gt;0,IF(ISBLANK(A2013),IF(LEN(TRIM(B2013))&gt;0,TRIM(B2013),TRIM(C2013)),""),"")</f>
        <v>34</v>
      </c>
      <c r="N2013" t="str">
        <f>IF(COUNT(FIND({0,1,2,3,4,5,6,7,8,9},IF(ISBLANK(A2013),IF(LEN(TRIM(B2013))&gt;0,TRIM(C2013),LEFT(D2013, 4)),"")))&gt;0,IF(ISBLANK(A2013),IF(LEN(TRIM(B2013))&gt;0,TRIM(C2013),LEFT(D2013, 4)),""),"")</f>
        <v>003</v>
      </c>
      <c r="O2013" t="str">
        <f t="shared" si="159"/>
        <v>NJ</v>
      </c>
      <c r="P2013" t="str">
        <f>TRIM(IF(COUNT(FIND({0,1,2,3,4,5,6,7,8,9},B2013))&gt;0,D2013,IF(LEN(TRIM(B2013))&gt;0,CONCATENATE(B2013,C2013,D2013),MID(D2013,4,LEN(D2013)))))</f>
        <v>Bergen</v>
      </c>
      <c r="Q2013">
        <f t="shared" si="160"/>
        <v>316</v>
      </c>
      <c r="R2013">
        <f t="shared" si="161"/>
        <v>648</v>
      </c>
    </row>
    <row r="2014" spans="1:18" x14ac:dyDescent="0.25">
      <c r="B2014" s="1" t="s">
        <v>13</v>
      </c>
      <c r="C2014" s="1" t="s">
        <v>34</v>
      </c>
      <c r="D2014" s="1" t="s">
        <v>35</v>
      </c>
      <c r="E2014" s="1" t="s">
        <v>12</v>
      </c>
      <c r="F2014">
        <v>315</v>
      </c>
      <c r="G2014">
        <v>4.63</v>
      </c>
      <c r="H2014">
        <v>695</v>
      </c>
      <c r="I2014">
        <v>5.03</v>
      </c>
      <c r="K2014">
        <f t="shared" si="157"/>
        <v>36</v>
      </c>
      <c r="L2014">
        <f t="shared" si="158"/>
        <v>71</v>
      </c>
      <c r="M2014" t="str">
        <f>IF(COUNT(FIND({0,1,2,3,4,5,6,7,8,9},IF(ISBLANK(A2014),IF(LEN(TRIM(B2014))&gt;0,TRIM(B2014),TRIM(C2014)),"")))&gt;0,IF(ISBLANK(A2014),IF(LEN(TRIM(B2014))&gt;0,TRIM(B2014),TRIM(C2014)),""),"")</f>
        <v>36</v>
      </c>
      <c r="N2014" t="str">
        <f>IF(COUNT(FIND({0,1,2,3,4,5,6,7,8,9},IF(ISBLANK(A2014),IF(LEN(TRIM(B2014))&gt;0,TRIM(C2014),LEFT(D2014, 4)),"")))&gt;0,IF(ISBLANK(A2014),IF(LEN(TRIM(B2014))&gt;0,TRIM(C2014),LEFT(D2014, 4)),""),"")</f>
        <v>119</v>
      </c>
      <c r="O2014" t="str">
        <f t="shared" si="159"/>
        <v>NY</v>
      </c>
      <c r="P2014" t="str">
        <f>TRIM(IF(COUNT(FIND({0,1,2,3,4,5,6,7,8,9},B2014))&gt;0,D2014,IF(LEN(TRIM(B2014))&gt;0,CONCATENATE(B2014,C2014,D2014),MID(D2014,4,LEN(D2014)))))</f>
        <v>Westchester</v>
      </c>
      <c r="Q2014">
        <f t="shared" si="160"/>
        <v>315</v>
      </c>
      <c r="R2014">
        <f t="shared" si="161"/>
        <v>695</v>
      </c>
    </row>
    <row r="2015" spans="1:18" x14ac:dyDescent="0.25">
      <c r="B2015" s="1" t="s">
        <v>13</v>
      </c>
      <c r="C2015" s="1" t="s">
        <v>118</v>
      </c>
      <c r="D2015" s="1" t="s">
        <v>119</v>
      </c>
      <c r="E2015" s="1" t="s">
        <v>12</v>
      </c>
      <c r="F2015">
        <v>306</v>
      </c>
      <c r="G2015">
        <v>4.5</v>
      </c>
      <c r="H2015">
        <v>602</v>
      </c>
      <c r="I2015">
        <v>4.3600000000000003</v>
      </c>
      <c r="K2015">
        <f t="shared" si="157"/>
        <v>36</v>
      </c>
      <c r="L2015">
        <f t="shared" si="158"/>
        <v>71</v>
      </c>
      <c r="M2015" t="str">
        <f>IF(COUNT(FIND({0,1,2,3,4,5,6,7,8,9},IF(ISBLANK(A2015),IF(LEN(TRIM(B2015))&gt;0,TRIM(B2015),TRIM(C2015)),"")))&gt;0,IF(ISBLANK(A2015),IF(LEN(TRIM(B2015))&gt;0,TRIM(B2015),TRIM(C2015)),""),"")</f>
        <v>36</v>
      </c>
      <c r="N2015" t="str">
        <f>IF(COUNT(FIND({0,1,2,3,4,5,6,7,8,9},IF(ISBLANK(A2015),IF(LEN(TRIM(B2015))&gt;0,TRIM(C2015),LEFT(D2015, 4)),"")))&gt;0,IF(ISBLANK(A2015),IF(LEN(TRIM(B2015))&gt;0,TRIM(C2015),LEFT(D2015, 4)),""),"")</f>
        <v>105</v>
      </c>
      <c r="O2015" t="str">
        <f t="shared" si="159"/>
        <v>NY</v>
      </c>
      <c r="P2015" t="str">
        <f>TRIM(IF(COUNT(FIND({0,1,2,3,4,5,6,7,8,9},B2015))&gt;0,D2015,IF(LEN(TRIM(B2015))&gt;0,CONCATENATE(B2015,C2015,D2015),MID(D2015,4,LEN(D2015)))))</f>
        <v>Sullivan</v>
      </c>
      <c r="Q2015">
        <f t="shared" si="160"/>
        <v>306</v>
      </c>
      <c r="R2015">
        <f t="shared" si="161"/>
        <v>602</v>
      </c>
    </row>
    <row r="2016" spans="1:18" x14ac:dyDescent="0.25">
      <c r="B2016" s="1" t="s">
        <v>13</v>
      </c>
      <c r="C2016" s="1" t="s">
        <v>60</v>
      </c>
      <c r="D2016" s="1" t="s">
        <v>61</v>
      </c>
      <c r="E2016" s="1" t="s">
        <v>12</v>
      </c>
      <c r="F2016">
        <v>300</v>
      </c>
      <c r="G2016">
        <v>4.41</v>
      </c>
      <c r="H2016">
        <v>573</v>
      </c>
      <c r="I2016">
        <v>4.1500000000000004</v>
      </c>
      <c r="K2016">
        <f t="shared" si="157"/>
        <v>36</v>
      </c>
      <c r="L2016">
        <f t="shared" si="158"/>
        <v>71</v>
      </c>
      <c r="M2016" t="str">
        <f>IF(COUNT(FIND({0,1,2,3,4,5,6,7,8,9},IF(ISBLANK(A2016),IF(LEN(TRIM(B2016))&gt;0,TRIM(B2016),TRIM(C2016)),"")))&gt;0,IF(ISBLANK(A2016),IF(LEN(TRIM(B2016))&gt;0,TRIM(B2016),TRIM(C2016)),""),"")</f>
        <v>36</v>
      </c>
      <c r="N2016" t="str">
        <f>IF(COUNT(FIND({0,1,2,3,4,5,6,7,8,9},IF(ISBLANK(A2016),IF(LEN(TRIM(B2016))&gt;0,TRIM(C2016),LEFT(D2016, 4)),"")))&gt;0,IF(ISBLANK(A2016),IF(LEN(TRIM(B2016))&gt;0,TRIM(C2016),LEFT(D2016, 4)),""),"")</f>
        <v>027</v>
      </c>
      <c r="O2016" t="str">
        <f t="shared" si="159"/>
        <v>NY</v>
      </c>
      <c r="P2016" t="str">
        <f>TRIM(IF(COUNT(FIND({0,1,2,3,4,5,6,7,8,9},B2016))&gt;0,D2016,IF(LEN(TRIM(B2016))&gt;0,CONCATENATE(B2016,C2016,D2016),MID(D2016,4,LEN(D2016)))))</f>
        <v>Dutchess</v>
      </c>
      <c r="Q2016">
        <f t="shared" si="160"/>
        <v>300</v>
      </c>
      <c r="R2016">
        <f t="shared" si="161"/>
        <v>573</v>
      </c>
    </row>
    <row r="2017" spans="2:18" x14ac:dyDescent="0.25">
      <c r="B2017" s="1" t="s">
        <v>13</v>
      </c>
      <c r="C2017" s="1" t="s">
        <v>28</v>
      </c>
      <c r="D2017" s="1" t="s">
        <v>29</v>
      </c>
      <c r="E2017" s="1" t="s">
        <v>12</v>
      </c>
      <c r="F2017">
        <v>266</v>
      </c>
      <c r="G2017">
        <v>3.91</v>
      </c>
      <c r="H2017">
        <v>631</v>
      </c>
      <c r="I2017">
        <v>4.57</v>
      </c>
      <c r="K2017">
        <f t="shared" si="157"/>
        <v>36</v>
      </c>
      <c r="L2017">
        <f t="shared" si="158"/>
        <v>71</v>
      </c>
      <c r="M2017" t="str">
        <f>IF(COUNT(FIND({0,1,2,3,4,5,6,7,8,9},IF(ISBLANK(A2017),IF(LEN(TRIM(B2017))&gt;0,TRIM(B2017),TRIM(C2017)),"")))&gt;0,IF(ISBLANK(A2017),IF(LEN(TRIM(B2017))&gt;0,TRIM(B2017),TRIM(C2017)),""),"")</f>
        <v>36</v>
      </c>
      <c r="N2017" t="str">
        <f>IF(COUNT(FIND({0,1,2,3,4,5,6,7,8,9},IF(ISBLANK(A2017),IF(LEN(TRIM(B2017))&gt;0,TRIM(C2017),LEFT(D2017, 4)),"")))&gt;0,IF(ISBLANK(A2017),IF(LEN(TRIM(B2017))&gt;0,TRIM(C2017),LEFT(D2017, 4)),""),"")</f>
        <v>081</v>
      </c>
      <c r="O2017" t="str">
        <f t="shared" si="159"/>
        <v>NY</v>
      </c>
      <c r="P2017" t="str">
        <f>TRIM(IF(COUNT(FIND({0,1,2,3,4,5,6,7,8,9},B2017))&gt;0,D2017,IF(LEN(TRIM(B2017))&gt;0,CONCATENATE(B2017,C2017,D2017),MID(D2017,4,LEN(D2017)))))</f>
        <v>Queens</v>
      </c>
      <c r="Q2017">
        <f t="shared" si="160"/>
        <v>266</v>
      </c>
      <c r="R2017">
        <f t="shared" si="161"/>
        <v>631</v>
      </c>
    </row>
    <row r="2018" spans="2:18" x14ac:dyDescent="0.25">
      <c r="B2018" s="1" t="s">
        <v>13</v>
      </c>
      <c r="C2018" s="1" t="s">
        <v>44</v>
      </c>
      <c r="D2018" s="1" t="s">
        <v>45</v>
      </c>
      <c r="E2018" s="1" t="s">
        <v>12</v>
      </c>
      <c r="F2018">
        <v>253</v>
      </c>
      <c r="G2018">
        <v>3.72</v>
      </c>
      <c r="H2018">
        <v>625</v>
      </c>
      <c r="I2018">
        <v>4.53</v>
      </c>
      <c r="K2018">
        <f t="shared" si="157"/>
        <v>36</v>
      </c>
      <c r="L2018">
        <f t="shared" si="158"/>
        <v>71</v>
      </c>
      <c r="M2018" t="str">
        <f>IF(COUNT(FIND({0,1,2,3,4,5,6,7,8,9},IF(ISBLANK(A2018),IF(LEN(TRIM(B2018))&gt;0,TRIM(B2018),TRIM(C2018)),"")))&gt;0,IF(ISBLANK(A2018),IF(LEN(TRIM(B2018))&gt;0,TRIM(B2018),TRIM(C2018)),""),"")</f>
        <v>36</v>
      </c>
      <c r="N2018" t="str">
        <f>IF(COUNT(FIND({0,1,2,3,4,5,6,7,8,9},IF(ISBLANK(A2018),IF(LEN(TRIM(B2018))&gt;0,TRIM(C2018),LEFT(D2018, 4)),"")))&gt;0,IF(ISBLANK(A2018),IF(LEN(TRIM(B2018))&gt;0,TRIM(C2018),LEFT(D2018, 4)),""),"")</f>
        <v>047</v>
      </c>
      <c r="O2018" t="str">
        <f t="shared" si="159"/>
        <v>NY</v>
      </c>
      <c r="P2018" t="str">
        <f>TRIM(IF(COUNT(FIND({0,1,2,3,4,5,6,7,8,9},B2018))&gt;0,D2018,IF(LEN(TRIM(B2018))&gt;0,CONCATENATE(B2018,C2018,D2018),MID(D2018,4,LEN(D2018)))))</f>
        <v>Kings</v>
      </c>
      <c r="Q2018">
        <f t="shared" si="160"/>
        <v>253</v>
      </c>
      <c r="R2018">
        <f t="shared" si="161"/>
        <v>625</v>
      </c>
    </row>
    <row r="2019" spans="2:18" x14ac:dyDescent="0.25">
      <c r="B2019" s="1" t="s">
        <v>13</v>
      </c>
      <c r="C2019" s="1" t="s">
        <v>30</v>
      </c>
      <c r="D2019" s="1" t="s">
        <v>31</v>
      </c>
      <c r="E2019" s="1" t="s">
        <v>12</v>
      </c>
      <c r="F2019">
        <v>201</v>
      </c>
      <c r="G2019">
        <v>2.96</v>
      </c>
      <c r="H2019">
        <v>396</v>
      </c>
      <c r="I2019">
        <v>2.87</v>
      </c>
      <c r="K2019">
        <f t="shared" si="157"/>
        <v>36</v>
      </c>
      <c r="L2019">
        <f t="shared" si="158"/>
        <v>71</v>
      </c>
      <c r="M2019" t="str">
        <f>IF(COUNT(FIND({0,1,2,3,4,5,6,7,8,9},IF(ISBLANK(A2019),IF(LEN(TRIM(B2019))&gt;0,TRIM(B2019),TRIM(C2019)),"")))&gt;0,IF(ISBLANK(A2019),IF(LEN(TRIM(B2019))&gt;0,TRIM(B2019),TRIM(C2019)),""),"")</f>
        <v>36</v>
      </c>
      <c r="N2019" t="str">
        <f>IF(COUNT(FIND({0,1,2,3,4,5,6,7,8,9},IF(ISBLANK(A2019),IF(LEN(TRIM(B2019))&gt;0,TRIM(C2019),LEFT(D2019, 4)),"")))&gt;0,IF(ISBLANK(A2019),IF(LEN(TRIM(B2019))&gt;0,TRIM(C2019),LEFT(D2019, 4)),""),"")</f>
        <v>061</v>
      </c>
      <c r="O2019" t="str">
        <f t="shared" si="159"/>
        <v>NY</v>
      </c>
      <c r="P2019" t="str">
        <f>TRIM(IF(COUNT(FIND({0,1,2,3,4,5,6,7,8,9},B2019))&gt;0,D2019,IF(LEN(TRIM(B2019))&gt;0,CONCATENATE(B2019,C2019,D2019),MID(D2019,4,LEN(D2019)))))</f>
        <v>New York</v>
      </c>
      <c r="Q2019">
        <f t="shared" si="160"/>
        <v>201</v>
      </c>
      <c r="R2019">
        <f t="shared" si="161"/>
        <v>396</v>
      </c>
    </row>
    <row r="2020" spans="2:18" x14ac:dyDescent="0.25">
      <c r="B2020" s="1" t="s">
        <v>40</v>
      </c>
      <c r="C2020" s="1" t="s">
        <v>62</v>
      </c>
      <c r="D2020" s="1" t="s">
        <v>363</v>
      </c>
      <c r="E2020" s="1" t="s">
        <v>43</v>
      </c>
      <c r="F2020">
        <v>186</v>
      </c>
      <c r="G2020">
        <v>2.74</v>
      </c>
      <c r="H2020">
        <v>450</v>
      </c>
      <c r="I2020">
        <v>3.26</v>
      </c>
      <c r="K2020">
        <f t="shared" si="157"/>
        <v>36</v>
      </c>
      <c r="L2020">
        <f t="shared" si="158"/>
        <v>71</v>
      </c>
      <c r="M2020" t="str">
        <f>IF(COUNT(FIND({0,1,2,3,4,5,6,7,8,9},IF(ISBLANK(A2020),IF(LEN(TRIM(B2020))&gt;0,TRIM(B2020),TRIM(C2020)),"")))&gt;0,IF(ISBLANK(A2020),IF(LEN(TRIM(B2020))&gt;0,TRIM(B2020),TRIM(C2020)),""),"")</f>
        <v>57</v>
      </c>
      <c r="N2020" t="str">
        <f>IF(COUNT(FIND({0,1,2,3,4,5,6,7,8,9},IF(ISBLANK(A2020),IF(LEN(TRIM(B2020))&gt;0,TRIM(C2020),LEFT(D2020, 4)),"")))&gt;0,IF(ISBLANK(A2020),IF(LEN(TRIM(B2020))&gt;0,TRIM(C2020),LEFT(D2020, 4)),""),"")</f>
        <v>005</v>
      </c>
      <c r="O2020" t="str">
        <f t="shared" si="159"/>
        <v>FR</v>
      </c>
      <c r="P2020" t="str">
        <f>TRIM(IF(COUNT(FIND({0,1,2,3,4,5,6,7,8,9},B2020))&gt;0,D2020,IF(LEN(TRIM(B2020))&gt;0,CONCATENATE(B2020,C2020,D2020),MID(D2020,4,LEN(D2020)))))</f>
        <v>APO / FPO Zip Code</v>
      </c>
      <c r="Q2020">
        <f t="shared" si="160"/>
        <v>186</v>
      </c>
      <c r="R2020">
        <f t="shared" si="161"/>
        <v>450</v>
      </c>
    </row>
    <row r="2021" spans="2:18" x14ac:dyDescent="0.25">
      <c r="B2021" s="1" t="s">
        <v>84</v>
      </c>
      <c r="C2021" s="1" t="s">
        <v>89</v>
      </c>
      <c r="D2021" s="1" t="s">
        <v>182</v>
      </c>
      <c r="E2021" s="1" t="s">
        <v>86</v>
      </c>
      <c r="F2021">
        <v>111</v>
      </c>
      <c r="G2021">
        <v>1.63</v>
      </c>
      <c r="H2021">
        <v>242</v>
      </c>
      <c r="I2021">
        <v>1.75</v>
      </c>
      <c r="K2021">
        <f t="shared" si="157"/>
        <v>36</v>
      </c>
      <c r="L2021">
        <f t="shared" si="158"/>
        <v>71</v>
      </c>
      <c r="M2021" t="str">
        <f>IF(COUNT(FIND({0,1,2,3,4,5,6,7,8,9},IF(ISBLANK(A2021),IF(LEN(TRIM(B2021))&gt;0,TRIM(B2021),TRIM(C2021)),"")))&gt;0,IF(ISBLANK(A2021),IF(LEN(TRIM(B2021))&gt;0,TRIM(B2021),TRIM(C2021)),""),"")</f>
        <v>34</v>
      </c>
      <c r="N2021" t="str">
        <f>IF(COUNT(FIND({0,1,2,3,4,5,6,7,8,9},IF(ISBLANK(A2021),IF(LEN(TRIM(B2021))&gt;0,TRIM(C2021),LEFT(D2021, 4)),"")))&gt;0,IF(ISBLANK(A2021),IF(LEN(TRIM(B2021))&gt;0,TRIM(C2021),LEFT(D2021, 4)),""),"")</f>
        <v>031</v>
      </c>
      <c r="O2021" t="str">
        <f t="shared" si="159"/>
        <v>NJ</v>
      </c>
      <c r="P2021" t="str">
        <f>TRIM(IF(COUNT(FIND({0,1,2,3,4,5,6,7,8,9},B2021))&gt;0,D2021,IF(LEN(TRIM(B2021))&gt;0,CONCATENATE(B2021,C2021,D2021),MID(D2021,4,LEN(D2021)))))</f>
        <v>Passaic</v>
      </c>
      <c r="Q2021">
        <f t="shared" si="160"/>
        <v>111</v>
      </c>
      <c r="R2021">
        <f t="shared" si="161"/>
        <v>242</v>
      </c>
    </row>
    <row r="2022" spans="2:18" x14ac:dyDescent="0.25">
      <c r="B2022" s="1" t="s">
        <v>13</v>
      </c>
      <c r="C2022" s="1" t="s">
        <v>38</v>
      </c>
      <c r="D2022" s="1" t="s">
        <v>39</v>
      </c>
      <c r="E2022" s="1" t="s">
        <v>12</v>
      </c>
      <c r="F2022">
        <v>104</v>
      </c>
      <c r="G2022">
        <v>1.53</v>
      </c>
      <c r="H2022">
        <v>235</v>
      </c>
      <c r="I2022">
        <v>1.7</v>
      </c>
      <c r="K2022">
        <f t="shared" si="157"/>
        <v>36</v>
      </c>
      <c r="L2022">
        <f t="shared" si="158"/>
        <v>71</v>
      </c>
      <c r="M2022" t="str">
        <f>IF(COUNT(FIND({0,1,2,3,4,5,6,7,8,9},IF(ISBLANK(A2022),IF(LEN(TRIM(B2022))&gt;0,TRIM(B2022),TRIM(C2022)),"")))&gt;0,IF(ISBLANK(A2022),IF(LEN(TRIM(B2022))&gt;0,TRIM(B2022),TRIM(C2022)),""),"")</f>
        <v>36</v>
      </c>
      <c r="N2022" t="str">
        <f>IF(COUNT(FIND({0,1,2,3,4,5,6,7,8,9},IF(ISBLANK(A2022),IF(LEN(TRIM(B2022))&gt;0,TRIM(C2022),LEFT(D2022, 4)),"")))&gt;0,IF(ISBLANK(A2022),IF(LEN(TRIM(B2022))&gt;0,TRIM(C2022),LEFT(D2022, 4)),""),"")</f>
        <v>059</v>
      </c>
      <c r="O2022" t="str">
        <f t="shared" si="159"/>
        <v>NY</v>
      </c>
      <c r="P2022" t="str">
        <f>TRIM(IF(COUNT(FIND({0,1,2,3,4,5,6,7,8,9},B2022))&gt;0,D2022,IF(LEN(TRIM(B2022))&gt;0,CONCATENATE(B2022,C2022,D2022),MID(D2022,4,LEN(D2022)))))</f>
        <v>Nassau</v>
      </c>
      <c r="Q2022">
        <f t="shared" si="160"/>
        <v>104</v>
      </c>
      <c r="R2022">
        <f t="shared" si="161"/>
        <v>235</v>
      </c>
    </row>
    <row r="2023" spans="2:18" x14ac:dyDescent="0.25">
      <c r="B2023" s="1" t="s">
        <v>13</v>
      </c>
      <c r="C2023" s="1" t="s">
        <v>24</v>
      </c>
      <c r="D2023" s="1" t="s">
        <v>25</v>
      </c>
      <c r="E2023" s="1" t="s">
        <v>12</v>
      </c>
      <c r="F2023">
        <v>84</v>
      </c>
      <c r="G2023">
        <v>1.24</v>
      </c>
      <c r="H2023">
        <v>175</v>
      </c>
      <c r="I2023">
        <v>1.27</v>
      </c>
      <c r="K2023">
        <f t="shared" si="157"/>
        <v>36</v>
      </c>
      <c r="L2023">
        <f t="shared" si="158"/>
        <v>71</v>
      </c>
      <c r="M2023" t="str">
        <f>IF(COUNT(FIND({0,1,2,3,4,5,6,7,8,9},IF(ISBLANK(A2023),IF(LEN(TRIM(B2023))&gt;0,TRIM(B2023),TRIM(C2023)),"")))&gt;0,IF(ISBLANK(A2023),IF(LEN(TRIM(B2023))&gt;0,TRIM(B2023),TRIM(C2023)),""),"")</f>
        <v>36</v>
      </c>
      <c r="N2023" t="str">
        <f>IF(COUNT(FIND({0,1,2,3,4,5,6,7,8,9},IF(ISBLANK(A2023),IF(LEN(TRIM(B2023))&gt;0,TRIM(C2023),LEFT(D2023, 4)),"")))&gt;0,IF(ISBLANK(A2023),IF(LEN(TRIM(B2023))&gt;0,TRIM(C2023),LEFT(D2023, 4)),""),"")</f>
        <v>103</v>
      </c>
      <c r="O2023" t="str">
        <f t="shared" si="159"/>
        <v>NY</v>
      </c>
      <c r="P2023" t="str">
        <f>TRIM(IF(COUNT(FIND({0,1,2,3,4,5,6,7,8,9},B2023))&gt;0,D2023,IF(LEN(TRIM(B2023))&gt;0,CONCATENATE(B2023,C2023,D2023),MID(D2023,4,LEN(D2023)))))</f>
        <v>Suffolk</v>
      </c>
      <c r="Q2023">
        <f t="shared" si="160"/>
        <v>84</v>
      </c>
      <c r="R2023">
        <f t="shared" si="161"/>
        <v>175</v>
      </c>
    </row>
    <row r="2024" spans="2:18" x14ac:dyDescent="0.25">
      <c r="B2024" s="1" t="s">
        <v>84</v>
      </c>
      <c r="C2024" s="1" t="s">
        <v>100</v>
      </c>
      <c r="D2024" s="1" t="s">
        <v>455</v>
      </c>
      <c r="E2024" s="1" t="s">
        <v>86</v>
      </c>
      <c r="F2024">
        <v>78</v>
      </c>
      <c r="G2024">
        <v>1.1499999999999999</v>
      </c>
      <c r="H2024">
        <v>166</v>
      </c>
      <c r="I2024">
        <v>1.2</v>
      </c>
      <c r="K2024">
        <f t="shared" si="157"/>
        <v>36</v>
      </c>
      <c r="L2024">
        <f t="shared" si="158"/>
        <v>71</v>
      </c>
      <c r="M2024" t="str">
        <f>IF(COUNT(FIND({0,1,2,3,4,5,6,7,8,9},IF(ISBLANK(A2024),IF(LEN(TRIM(B2024))&gt;0,TRIM(B2024),TRIM(C2024)),"")))&gt;0,IF(ISBLANK(A2024),IF(LEN(TRIM(B2024))&gt;0,TRIM(B2024),TRIM(C2024)),""),"")</f>
        <v>34</v>
      </c>
      <c r="N2024" t="str">
        <f>IF(COUNT(FIND({0,1,2,3,4,5,6,7,8,9},IF(ISBLANK(A2024),IF(LEN(TRIM(B2024))&gt;0,TRIM(C2024),LEFT(D2024, 4)),"")))&gt;0,IF(ISBLANK(A2024),IF(LEN(TRIM(B2024))&gt;0,TRIM(C2024),LEFT(D2024, 4)),""),"")</f>
        <v>037</v>
      </c>
      <c r="O2024" t="str">
        <f t="shared" si="159"/>
        <v>NJ</v>
      </c>
      <c r="P2024" t="str">
        <f>TRIM(IF(COUNT(FIND({0,1,2,3,4,5,6,7,8,9},B2024))&gt;0,D2024,IF(LEN(TRIM(B2024))&gt;0,CONCATENATE(B2024,C2024,D2024),MID(D2024,4,LEN(D2024)))))</f>
        <v>Sussex</v>
      </c>
      <c r="Q2024">
        <f t="shared" si="160"/>
        <v>78</v>
      </c>
      <c r="R2024">
        <f t="shared" si="161"/>
        <v>166</v>
      </c>
    </row>
    <row r="2025" spans="2:18" x14ac:dyDescent="0.25">
      <c r="B2025" s="1" t="s">
        <v>120</v>
      </c>
      <c r="C2025" s="1" t="s">
        <v>24</v>
      </c>
      <c r="D2025" s="1" t="s">
        <v>458</v>
      </c>
      <c r="E2025" s="1" t="s">
        <v>123</v>
      </c>
      <c r="F2025">
        <v>78</v>
      </c>
      <c r="G2025">
        <v>1.1499999999999999</v>
      </c>
      <c r="H2025">
        <v>150</v>
      </c>
      <c r="I2025">
        <v>1.0900000000000001</v>
      </c>
      <c r="K2025">
        <f t="shared" si="157"/>
        <v>36</v>
      </c>
      <c r="L2025">
        <f t="shared" si="158"/>
        <v>71</v>
      </c>
      <c r="M2025" t="str">
        <f>IF(COUNT(FIND({0,1,2,3,4,5,6,7,8,9},IF(ISBLANK(A2025),IF(LEN(TRIM(B2025))&gt;0,TRIM(B2025),TRIM(C2025)),"")))&gt;0,IF(ISBLANK(A2025),IF(LEN(TRIM(B2025))&gt;0,TRIM(B2025),TRIM(C2025)),""),"")</f>
        <v>42</v>
      </c>
      <c r="N2025" t="str">
        <f>IF(COUNT(FIND({0,1,2,3,4,5,6,7,8,9},IF(ISBLANK(A2025),IF(LEN(TRIM(B2025))&gt;0,TRIM(C2025),LEFT(D2025, 4)),"")))&gt;0,IF(ISBLANK(A2025),IF(LEN(TRIM(B2025))&gt;0,TRIM(C2025),LEFT(D2025, 4)),""),"")</f>
        <v>103</v>
      </c>
      <c r="O2025" t="str">
        <f t="shared" si="159"/>
        <v>Pa</v>
      </c>
      <c r="P2025" t="str">
        <f>TRIM(IF(COUNT(FIND({0,1,2,3,4,5,6,7,8,9},B2025))&gt;0,D2025,IF(LEN(TRIM(B2025))&gt;0,CONCATENATE(B2025,C2025,D2025),MID(D2025,4,LEN(D2025)))))</f>
        <v>Pike</v>
      </c>
      <c r="Q2025">
        <f t="shared" si="160"/>
        <v>78</v>
      </c>
      <c r="R2025">
        <f t="shared" si="161"/>
        <v>150</v>
      </c>
    </row>
    <row r="2026" spans="2:18" x14ac:dyDescent="0.25">
      <c r="B2026" s="1" t="s">
        <v>84</v>
      </c>
      <c r="C2026" s="1" t="s">
        <v>83</v>
      </c>
      <c r="D2026" s="1" t="s">
        <v>228</v>
      </c>
      <c r="E2026" s="1" t="s">
        <v>86</v>
      </c>
      <c r="F2026">
        <v>74</v>
      </c>
      <c r="G2026">
        <v>1.0900000000000001</v>
      </c>
      <c r="H2026">
        <v>81</v>
      </c>
      <c r="I2026">
        <v>0.59</v>
      </c>
      <c r="K2026">
        <f t="shared" si="157"/>
        <v>36</v>
      </c>
      <c r="L2026">
        <f t="shared" si="158"/>
        <v>71</v>
      </c>
      <c r="M2026" t="str">
        <f>IF(COUNT(FIND({0,1,2,3,4,5,6,7,8,9},IF(ISBLANK(A2026),IF(LEN(TRIM(B2026))&gt;0,TRIM(B2026),TRIM(C2026)),"")))&gt;0,IF(ISBLANK(A2026),IF(LEN(TRIM(B2026))&gt;0,TRIM(B2026),TRIM(C2026)),""),"")</f>
        <v>34</v>
      </c>
      <c r="N2026" t="str">
        <f>IF(COUNT(FIND({0,1,2,3,4,5,6,7,8,9},IF(ISBLANK(A2026),IF(LEN(TRIM(B2026))&gt;0,TRIM(C2026),LEFT(D2026, 4)),"")))&gt;0,IF(ISBLANK(A2026),IF(LEN(TRIM(B2026))&gt;0,TRIM(C2026),LEFT(D2026, 4)),""),"")</f>
        <v>025</v>
      </c>
      <c r="O2026" t="str">
        <f t="shared" si="159"/>
        <v>NJ</v>
      </c>
      <c r="P2026" t="str">
        <f>TRIM(IF(COUNT(FIND({0,1,2,3,4,5,6,7,8,9},B2026))&gt;0,D2026,IF(LEN(TRIM(B2026))&gt;0,CONCATENATE(B2026,C2026,D2026),MID(D2026,4,LEN(D2026)))))</f>
        <v>Monmouth</v>
      </c>
      <c r="Q2026">
        <f t="shared" si="160"/>
        <v>74</v>
      </c>
      <c r="R2026">
        <f t="shared" si="161"/>
        <v>81</v>
      </c>
    </row>
    <row r="2027" spans="2:18" x14ac:dyDescent="0.25">
      <c r="B2027" s="1" t="s">
        <v>13</v>
      </c>
      <c r="C2027" s="1" t="s">
        <v>124</v>
      </c>
      <c r="D2027" s="1" t="s">
        <v>125</v>
      </c>
      <c r="E2027" s="1" t="s">
        <v>12</v>
      </c>
      <c r="F2027">
        <v>62</v>
      </c>
      <c r="G2027">
        <v>0.91</v>
      </c>
      <c r="H2027">
        <v>159</v>
      </c>
      <c r="I2027">
        <v>1.1499999999999999</v>
      </c>
      <c r="K2027">
        <f t="shared" si="157"/>
        <v>36</v>
      </c>
      <c r="L2027">
        <f t="shared" si="158"/>
        <v>71</v>
      </c>
      <c r="M2027" t="str">
        <f>IF(COUNT(FIND({0,1,2,3,4,5,6,7,8,9},IF(ISBLANK(A2027),IF(LEN(TRIM(B2027))&gt;0,TRIM(B2027),TRIM(C2027)),"")))&gt;0,IF(ISBLANK(A2027),IF(LEN(TRIM(B2027))&gt;0,TRIM(B2027),TRIM(C2027)),""),"")</f>
        <v>36</v>
      </c>
      <c r="N2027" t="str">
        <f>IF(COUNT(FIND({0,1,2,3,4,5,6,7,8,9},IF(ISBLANK(A2027),IF(LEN(TRIM(B2027))&gt;0,TRIM(C2027),LEFT(D2027, 4)),"")))&gt;0,IF(ISBLANK(A2027),IF(LEN(TRIM(B2027))&gt;0,TRIM(C2027),LEFT(D2027, 4)),""),"")</f>
        <v>085</v>
      </c>
      <c r="O2027" t="str">
        <f t="shared" si="159"/>
        <v>NY</v>
      </c>
      <c r="P2027" t="str">
        <f>TRIM(IF(COUNT(FIND({0,1,2,3,4,5,6,7,8,9},B2027))&gt;0,D2027,IF(LEN(TRIM(B2027))&gt;0,CONCATENATE(B2027,C2027,D2027),MID(D2027,4,LEN(D2027)))))</f>
        <v>Richmond</v>
      </c>
      <c r="Q2027">
        <f t="shared" si="160"/>
        <v>62</v>
      </c>
      <c r="R2027">
        <f t="shared" si="161"/>
        <v>159</v>
      </c>
    </row>
    <row r="2028" spans="2:18" x14ac:dyDescent="0.25">
      <c r="B2028" s="1" t="s">
        <v>13</v>
      </c>
      <c r="C2028" s="1" t="s">
        <v>154</v>
      </c>
      <c r="D2028" s="1" t="s">
        <v>155</v>
      </c>
      <c r="E2028" s="1" t="s">
        <v>12</v>
      </c>
      <c r="F2028">
        <v>52</v>
      </c>
      <c r="G2028">
        <v>0.77</v>
      </c>
      <c r="H2028">
        <v>109</v>
      </c>
      <c r="I2028">
        <v>0.79</v>
      </c>
      <c r="K2028">
        <f t="shared" si="157"/>
        <v>36</v>
      </c>
      <c r="L2028">
        <f t="shared" si="158"/>
        <v>71</v>
      </c>
      <c r="M2028" t="str">
        <f>IF(COUNT(FIND({0,1,2,3,4,5,6,7,8,9},IF(ISBLANK(A2028),IF(LEN(TRIM(B2028))&gt;0,TRIM(B2028),TRIM(C2028)),"")))&gt;0,IF(ISBLANK(A2028),IF(LEN(TRIM(B2028))&gt;0,TRIM(B2028),TRIM(C2028)),""),"")</f>
        <v>36</v>
      </c>
      <c r="N2028" t="str">
        <f>IF(COUNT(FIND({0,1,2,3,4,5,6,7,8,9},IF(ISBLANK(A2028),IF(LEN(TRIM(B2028))&gt;0,TRIM(C2028),LEFT(D2028, 4)),"")))&gt;0,IF(ISBLANK(A2028),IF(LEN(TRIM(B2028))&gt;0,TRIM(C2028),LEFT(D2028, 4)),""),"")</f>
        <v>079</v>
      </c>
      <c r="O2028" t="str">
        <f t="shared" si="159"/>
        <v>NY</v>
      </c>
      <c r="P2028" t="str">
        <f>TRIM(IF(COUNT(FIND({0,1,2,3,4,5,6,7,8,9},B2028))&gt;0,D2028,IF(LEN(TRIM(B2028))&gt;0,CONCATENATE(B2028,C2028,D2028),MID(D2028,4,LEN(D2028)))))</f>
        <v>Putnam</v>
      </c>
      <c r="Q2028">
        <f t="shared" si="160"/>
        <v>52</v>
      </c>
      <c r="R2028">
        <f t="shared" si="161"/>
        <v>109</v>
      </c>
    </row>
    <row r="2029" spans="2:18" x14ac:dyDescent="0.25">
      <c r="B2029" s="1" t="s">
        <v>84</v>
      </c>
      <c r="C2029" s="1" t="s">
        <v>57</v>
      </c>
      <c r="D2029" s="1" t="s">
        <v>152</v>
      </c>
      <c r="E2029" s="1" t="s">
        <v>86</v>
      </c>
      <c r="F2029">
        <v>43</v>
      </c>
      <c r="G2029">
        <v>0.63</v>
      </c>
      <c r="H2029">
        <v>71</v>
      </c>
      <c r="I2029">
        <v>0.51</v>
      </c>
      <c r="K2029">
        <f t="shared" si="157"/>
        <v>36</v>
      </c>
      <c r="L2029">
        <f t="shared" si="158"/>
        <v>71</v>
      </c>
      <c r="M2029" t="str">
        <f>IF(COUNT(FIND({0,1,2,3,4,5,6,7,8,9},IF(ISBLANK(A2029),IF(LEN(TRIM(B2029))&gt;0,TRIM(B2029),TRIM(C2029)),"")))&gt;0,IF(ISBLANK(A2029),IF(LEN(TRIM(B2029))&gt;0,TRIM(B2029),TRIM(C2029)),""),"")</f>
        <v>34</v>
      </c>
      <c r="N2029" t="str">
        <f>IF(COUNT(FIND({0,1,2,3,4,5,6,7,8,9},IF(ISBLANK(A2029),IF(LEN(TRIM(B2029))&gt;0,TRIM(C2029),LEFT(D2029, 4)),"")))&gt;0,IF(ISBLANK(A2029),IF(LEN(TRIM(B2029))&gt;0,TRIM(C2029),LEFT(D2029, 4)),""),"")</f>
        <v>017</v>
      </c>
      <c r="O2029" t="str">
        <f t="shared" si="159"/>
        <v>NJ</v>
      </c>
      <c r="P2029" t="str">
        <f>TRIM(IF(COUNT(FIND({0,1,2,3,4,5,6,7,8,9},B2029))&gt;0,D2029,IF(LEN(TRIM(B2029))&gt;0,CONCATENATE(B2029,C2029,D2029),MID(D2029,4,LEN(D2029)))))</f>
        <v>Hudson</v>
      </c>
      <c r="Q2029">
        <f t="shared" si="160"/>
        <v>43</v>
      </c>
      <c r="R2029">
        <f t="shared" si="161"/>
        <v>71</v>
      </c>
    </row>
    <row r="2030" spans="2:18" x14ac:dyDescent="0.25">
      <c r="B2030" s="1" t="s">
        <v>78</v>
      </c>
      <c r="C2030" s="1" t="s">
        <v>41</v>
      </c>
      <c r="D2030" s="1" t="s">
        <v>115</v>
      </c>
      <c r="E2030" s="1" t="s">
        <v>80</v>
      </c>
      <c r="F2030">
        <v>43</v>
      </c>
      <c r="G2030">
        <v>0.63</v>
      </c>
      <c r="H2030">
        <v>72</v>
      </c>
      <c r="I2030">
        <v>0.52</v>
      </c>
      <c r="K2030">
        <f t="shared" si="157"/>
        <v>36</v>
      </c>
      <c r="L2030">
        <f t="shared" si="158"/>
        <v>71</v>
      </c>
      <c r="M2030" t="str">
        <f>IF(COUNT(FIND({0,1,2,3,4,5,6,7,8,9},IF(ISBLANK(A2030),IF(LEN(TRIM(B2030))&gt;0,TRIM(B2030),TRIM(C2030)),"")))&gt;0,IF(ISBLANK(A2030),IF(LEN(TRIM(B2030))&gt;0,TRIM(B2030),TRIM(C2030)),""),"")</f>
        <v>09</v>
      </c>
      <c r="N2030" t="str">
        <f>IF(COUNT(FIND({0,1,2,3,4,5,6,7,8,9},IF(ISBLANK(A2030),IF(LEN(TRIM(B2030))&gt;0,TRIM(C2030),LEFT(D2030, 4)),"")))&gt;0,IF(ISBLANK(A2030),IF(LEN(TRIM(B2030))&gt;0,TRIM(C2030),LEFT(D2030, 4)),""),"")</f>
        <v>001</v>
      </c>
      <c r="O2030" t="str">
        <f t="shared" si="159"/>
        <v>Ct</v>
      </c>
      <c r="P2030" t="str">
        <f>TRIM(IF(COUNT(FIND({0,1,2,3,4,5,6,7,8,9},B2030))&gt;0,D2030,IF(LEN(TRIM(B2030))&gt;0,CONCATENATE(B2030,C2030,D2030),MID(D2030,4,LEN(D2030)))))</f>
        <v>Fairfield</v>
      </c>
      <c r="Q2030">
        <f t="shared" si="160"/>
        <v>43</v>
      </c>
      <c r="R2030">
        <f t="shared" si="161"/>
        <v>72</v>
      </c>
    </row>
    <row r="2031" spans="2:18" x14ac:dyDescent="0.25">
      <c r="B2031" s="1" t="s">
        <v>95</v>
      </c>
      <c r="C2031" s="1" t="s">
        <v>96</v>
      </c>
      <c r="D2031" s="1" t="s">
        <v>97</v>
      </c>
      <c r="E2031" s="1" t="s">
        <v>98</v>
      </c>
      <c r="F2031">
        <v>43</v>
      </c>
      <c r="G2031">
        <v>0.63</v>
      </c>
      <c r="H2031">
        <v>73</v>
      </c>
      <c r="I2031">
        <v>0.53</v>
      </c>
      <c r="K2031">
        <f t="shared" si="157"/>
        <v>36</v>
      </c>
      <c r="L2031">
        <f t="shared" si="158"/>
        <v>71</v>
      </c>
      <c r="M2031" t="str">
        <f>IF(COUNT(FIND({0,1,2,3,4,5,6,7,8,9},IF(ISBLANK(A2031),IF(LEN(TRIM(B2031))&gt;0,TRIM(B2031),TRIM(C2031)),"")))&gt;0,IF(ISBLANK(A2031),IF(LEN(TRIM(B2031))&gt;0,TRIM(B2031),TRIM(C2031)),""),"")</f>
        <v>12</v>
      </c>
      <c r="N2031" t="str">
        <f>IF(COUNT(FIND({0,1,2,3,4,5,6,7,8,9},IF(ISBLANK(A2031),IF(LEN(TRIM(B2031))&gt;0,TRIM(C2031),LEFT(D2031, 4)),"")))&gt;0,IF(ISBLANK(A2031),IF(LEN(TRIM(B2031))&gt;0,TRIM(C2031),LEFT(D2031, 4)),""),"")</f>
        <v>011</v>
      </c>
      <c r="O2031" t="str">
        <f t="shared" si="159"/>
        <v>Fl</v>
      </c>
      <c r="P2031" t="str">
        <f>TRIM(IF(COUNT(FIND({0,1,2,3,4,5,6,7,8,9},B2031))&gt;0,D2031,IF(LEN(TRIM(B2031))&gt;0,CONCATENATE(B2031,C2031,D2031),MID(D2031,4,LEN(D2031)))))</f>
        <v>Broward</v>
      </c>
      <c r="Q2031">
        <f t="shared" si="160"/>
        <v>43</v>
      </c>
      <c r="R2031">
        <f t="shared" si="161"/>
        <v>73</v>
      </c>
    </row>
    <row r="2032" spans="2:18" x14ac:dyDescent="0.25">
      <c r="B2032" s="1" t="s">
        <v>13</v>
      </c>
      <c r="C2032" s="1" t="s">
        <v>41</v>
      </c>
      <c r="D2032" s="1" t="s">
        <v>233</v>
      </c>
      <c r="E2032" s="1" t="s">
        <v>12</v>
      </c>
      <c r="F2032">
        <v>43</v>
      </c>
      <c r="G2032">
        <v>0.63</v>
      </c>
      <c r="H2032">
        <v>59</v>
      </c>
      <c r="I2032">
        <v>0.43</v>
      </c>
      <c r="K2032">
        <f t="shared" si="157"/>
        <v>36</v>
      </c>
      <c r="L2032">
        <f t="shared" si="158"/>
        <v>71</v>
      </c>
      <c r="M2032" t="str">
        <f>IF(COUNT(FIND({0,1,2,3,4,5,6,7,8,9},IF(ISBLANK(A2032),IF(LEN(TRIM(B2032))&gt;0,TRIM(B2032),TRIM(C2032)),"")))&gt;0,IF(ISBLANK(A2032),IF(LEN(TRIM(B2032))&gt;0,TRIM(B2032),TRIM(C2032)),""),"")</f>
        <v>36</v>
      </c>
      <c r="N2032" t="str">
        <f>IF(COUNT(FIND({0,1,2,3,4,5,6,7,8,9},IF(ISBLANK(A2032),IF(LEN(TRIM(B2032))&gt;0,TRIM(C2032),LEFT(D2032, 4)),"")))&gt;0,IF(ISBLANK(A2032),IF(LEN(TRIM(B2032))&gt;0,TRIM(C2032),LEFT(D2032, 4)),""),"")</f>
        <v>001</v>
      </c>
      <c r="O2032" t="str">
        <f t="shared" si="159"/>
        <v>NY</v>
      </c>
      <c r="P2032" t="str">
        <f>TRIM(IF(COUNT(FIND({0,1,2,3,4,5,6,7,8,9},B2032))&gt;0,D2032,IF(LEN(TRIM(B2032))&gt;0,CONCATENATE(B2032,C2032,D2032),MID(D2032,4,LEN(D2032)))))</f>
        <v>Albany</v>
      </c>
      <c r="Q2032">
        <f t="shared" si="160"/>
        <v>43</v>
      </c>
      <c r="R2032">
        <f t="shared" si="161"/>
        <v>59</v>
      </c>
    </row>
    <row r="2033" spans="2:18" x14ac:dyDescent="0.25">
      <c r="B2033" s="1" t="s">
        <v>84</v>
      </c>
      <c r="C2033" s="1" t="s">
        <v>60</v>
      </c>
      <c r="D2033" s="1" t="s">
        <v>187</v>
      </c>
      <c r="E2033" s="1" t="s">
        <v>86</v>
      </c>
      <c r="F2033">
        <v>35</v>
      </c>
      <c r="G2033">
        <v>0.51</v>
      </c>
      <c r="H2033">
        <v>72</v>
      </c>
      <c r="I2033">
        <v>0.52</v>
      </c>
      <c r="K2033">
        <f t="shared" si="157"/>
        <v>36</v>
      </c>
      <c r="L2033">
        <f t="shared" si="158"/>
        <v>71</v>
      </c>
      <c r="M2033" t="str">
        <f>IF(COUNT(FIND({0,1,2,3,4,5,6,7,8,9},IF(ISBLANK(A2033),IF(LEN(TRIM(B2033))&gt;0,TRIM(B2033),TRIM(C2033)),"")))&gt;0,IF(ISBLANK(A2033),IF(LEN(TRIM(B2033))&gt;0,TRIM(B2033),TRIM(C2033)),""),"")</f>
        <v>34</v>
      </c>
      <c r="N2033" t="str">
        <f>IF(COUNT(FIND({0,1,2,3,4,5,6,7,8,9},IF(ISBLANK(A2033),IF(LEN(TRIM(B2033))&gt;0,TRIM(C2033),LEFT(D2033, 4)),"")))&gt;0,IF(ISBLANK(A2033),IF(LEN(TRIM(B2033))&gt;0,TRIM(C2033),LEFT(D2033, 4)),""),"")</f>
        <v>027</v>
      </c>
      <c r="O2033" t="str">
        <f t="shared" si="159"/>
        <v>NJ</v>
      </c>
      <c r="P2033" t="str">
        <f>TRIM(IF(COUNT(FIND({0,1,2,3,4,5,6,7,8,9},B2033))&gt;0,D2033,IF(LEN(TRIM(B2033))&gt;0,CONCATENATE(B2033,C2033,D2033),MID(D2033,4,LEN(D2033)))))</f>
        <v>Morris</v>
      </c>
      <c r="Q2033">
        <f t="shared" si="160"/>
        <v>35</v>
      </c>
      <c r="R2033">
        <f t="shared" si="161"/>
        <v>72</v>
      </c>
    </row>
    <row r="2034" spans="2:18" x14ac:dyDescent="0.25">
      <c r="B2034" s="1" t="s">
        <v>13</v>
      </c>
      <c r="C2034" s="1" t="s">
        <v>48</v>
      </c>
      <c r="D2034" s="1" t="s">
        <v>49</v>
      </c>
      <c r="E2034" s="1" t="s">
        <v>12</v>
      </c>
      <c r="F2034">
        <v>34</v>
      </c>
      <c r="G2034">
        <v>0.5</v>
      </c>
      <c r="H2034">
        <v>44</v>
      </c>
      <c r="I2034">
        <v>0.32</v>
      </c>
      <c r="K2034">
        <f t="shared" si="157"/>
        <v>36</v>
      </c>
      <c r="L2034">
        <f t="shared" si="158"/>
        <v>71</v>
      </c>
      <c r="M2034" t="str">
        <f>IF(COUNT(FIND({0,1,2,3,4,5,6,7,8,9},IF(ISBLANK(A2034),IF(LEN(TRIM(B2034))&gt;0,TRIM(B2034),TRIM(C2034)),"")))&gt;0,IF(ISBLANK(A2034),IF(LEN(TRIM(B2034))&gt;0,TRIM(B2034),TRIM(C2034)),""),"")</f>
        <v>36</v>
      </c>
      <c r="N2034" t="str">
        <f>IF(COUNT(FIND({0,1,2,3,4,5,6,7,8,9},IF(ISBLANK(A2034),IF(LEN(TRIM(B2034))&gt;0,TRIM(C2034),LEFT(D2034, 4)),"")))&gt;0,IF(ISBLANK(A2034),IF(LEN(TRIM(B2034))&gt;0,TRIM(C2034),LEFT(D2034, 4)),""),"")</f>
        <v>029</v>
      </c>
      <c r="O2034" t="str">
        <f t="shared" si="159"/>
        <v>NY</v>
      </c>
      <c r="P2034" t="str">
        <f>TRIM(IF(COUNT(FIND({0,1,2,3,4,5,6,7,8,9},B2034))&gt;0,D2034,IF(LEN(TRIM(B2034))&gt;0,CONCATENATE(B2034,C2034,D2034),MID(D2034,4,LEN(D2034)))))</f>
        <v>Erie</v>
      </c>
      <c r="Q2034">
        <f t="shared" si="160"/>
        <v>34</v>
      </c>
      <c r="R2034">
        <f t="shared" si="161"/>
        <v>44</v>
      </c>
    </row>
    <row r="2035" spans="2:18" x14ac:dyDescent="0.25">
      <c r="B2035" s="1" t="s">
        <v>56</v>
      </c>
      <c r="C2035" s="1" t="s">
        <v>57</v>
      </c>
      <c r="D2035" s="1" t="s">
        <v>58</v>
      </c>
      <c r="E2035" s="1" t="s">
        <v>59</v>
      </c>
      <c r="F2035">
        <v>33</v>
      </c>
      <c r="G2035">
        <v>0.49</v>
      </c>
      <c r="H2035">
        <v>57</v>
      </c>
      <c r="I2035">
        <v>0.41</v>
      </c>
      <c r="K2035">
        <f t="shared" si="157"/>
        <v>36</v>
      </c>
      <c r="L2035">
        <f t="shared" si="158"/>
        <v>71</v>
      </c>
      <c r="M2035" t="str">
        <f>IF(COUNT(FIND({0,1,2,3,4,5,6,7,8,9},IF(ISBLANK(A2035),IF(LEN(TRIM(B2035))&gt;0,TRIM(B2035),TRIM(C2035)),"")))&gt;0,IF(ISBLANK(A2035),IF(LEN(TRIM(B2035))&gt;0,TRIM(B2035),TRIM(C2035)),""),"")</f>
        <v>25</v>
      </c>
      <c r="N2035" t="str">
        <f>IF(COUNT(FIND({0,1,2,3,4,5,6,7,8,9},IF(ISBLANK(A2035),IF(LEN(TRIM(B2035))&gt;0,TRIM(C2035),LEFT(D2035, 4)),"")))&gt;0,IF(ISBLANK(A2035),IF(LEN(TRIM(B2035))&gt;0,TRIM(C2035),LEFT(D2035, 4)),""),"")</f>
        <v>017</v>
      </c>
      <c r="O2035" t="str">
        <f t="shared" si="159"/>
        <v>Ma</v>
      </c>
      <c r="P2035" t="str">
        <f>TRIM(IF(COUNT(FIND({0,1,2,3,4,5,6,7,8,9},B2035))&gt;0,D2035,IF(LEN(TRIM(B2035))&gt;0,CONCATENATE(B2035,C2035,D2035),MID(D2035,4,LEN(D2035)))))</f>
        <v>Middlesex</v>
      </c>
      <c r="Q2035">
        <f t="shared" si="160"/>
        <v>33</v>
      </c>
      <c r="R2035">
        <f t="shared" si="161"/>
        <v>57</v>
      </c>
    </row>
    <row r="2036" spans="2:18" x14ac:dyDescent="0.25">
      <c r="B2036" s="1" t="s">
        <v>84</v>
      </c>
      <c r="C2036" s="1" t="s">
        <v>113</v>
      </c>
      <c r="D2036" s="1" t="s">
        <v>90</v>
      </c>
      <c r="E2036" s="1" t="s">
        <v>86</v>
      </c>
      <c r="F2036">
        <v>32</v>
      </c>
      <c r="G2036">
        <v>0.47</v>
      </c>
      <c r="H2036">
        <v>53</v>
      </c>
      <c r="I2036">
        <v>0.38</v>
      </c>
      <c r="K2036">
        <f t="shared" si="157"/>
        <v>36</v>
      </c>
      <c r="L2036">
        <f t="shared" si="158"/>
        <v>71</v>
      </c>
      <c r="M2036" t="str">
        <f>IF(COUNT(FIND({0,1,2,3,4,5,6,7,8,9},IF(ISBLANK(A2036),IF(LEN(TRIM(B2036))&gt;0,TRIM(B2036),TRIM(C2036)),"")))&gt;0,IF(ISBLANK(A2036),IF(LEN(TRIM(B2036))&gt;0,TRIM(B2036),TRIM(C2036)),""),"")</f>
        <v>34</v>
      </c>
      <c r="N2036" t="str">
        <f>IF(COUNT(FIND({0,1,2,3,4,5,6,7,8,9},IF(ISBLANK(A2036),IF(LEN(TRIM(B2036))&gt;0,TRIM(C2036),LEFT(D2036, 4)),"")))&gt;0,IF(ISBLANK(A2036),IF(LEN(TRIM(B2036))&gt;0,TRIM(C2036),LEFT(D2036, 4)),""),"")</f>
        <v>013</v>
      </c>
      <c r="O2036" t="str">
        <f t="shared" si="159"/>
        <v>NJ</v>
      </c>
      <c r="P2036" t="str">
        <f>TRIM(IF(COUNT(FIND({0,1,2,3,4,5,6,7,8,9},B2036))&gt;0,D2036,IF(LEN(TRIM(B2036))&gt;0,CONCATENATE(B2036,C2036,D2036),MID(D2036,4,LEN(D2036)))))</f>
        <v>Essex</v>
      </c>
      <c r="Q2036">
        <f t="shared" si="160"/>
        <v>32</v>
      </c>
      <c r="R2036">
        <f t="shared" si="161"/>
        <v>53</v>
      </c>
    </row>
    <row r="2037" spans="2:18" x14ac:dyDescent="0.25">
      <c r="B2037" s="1" t="s">
        <v>99</v>
      </c>
      <c r="C2037" s="1" t="s">
        <v>100</v>
      </c>
      <c r="D2037" s="1" t="s">
        <v>101</v>
      </c>
      <c r="E2037" s="1" t="s">
        <v>102</v>
      </c>
      <c r="F2037">
        <v>31</v>
      </c>
      <c r="G2037">
        <v>0.46</v>
      </c>
      <c r="H2037">
        <v>57</v>
      </c>
      <c r="I2037">
        <v>0.41</v>
      </c>
      <c r="K2037">
        <f t="shared" si="157"/>
        <v>36</v>
      </c>
      <c r="L2037">
        <f t="shared" si="158"/>
        <v>71</v>
      </c>
      <c r="M2037" t="str">
        <f>IF(COUNT(FIND({0,1,2,3,4,5,6,7,8,9},IF(ISBLANK(A2037),IF(LEN(TRIM(B2037))&gt;0,TRIM(B2037),TRIM(C2037)),"")))&gt;0,IF(ISBLANK(A2037),IF(LEN(TRIM(B2037))&gt;0,TRIM(B2037),TRIM(C2037)),""),"")</f>
        <v>06</v>
      </c>
      <c r="N2037" t="str">
        <f>IF(COUNT(FIND({0,1,2,3,4,5,6,7,8,9},IF(ISBLANK(A2037),IF(LEN(TRIM(B2037))&gt;0,TRIM(C2037),LEFT(D2037, 4)),"")))&gt;0,IF(ISBLANK(A2037),IF(LEN(TRIM(B2037))&gt;0,TRIM(C2037),LEFT(D2037, 4)),""),"")</f>
        <v>037</v>
      </c>
      <c r="O2037" t="str">
        <f t="shared" si="159"/>
        <v>Ca</v>
      </c>
      <c r="P2037" t="str">
        <f>TRIM(IF(COUNT(FIND({0,1,2,3,4,5,6,7,8,9},B2037))&gt;0,D2037,IF(LEN(TRIM(B2037))&gt;0,CONCATENATE(B2037,C2037,D2037),MID(D2037,4,LEN(D2037)))))</f>
        <v>Los Angeles</v>
      </c>
      <c r="Q2037">
        <f t="shared" si="160"/>
        <v>31</v>
      </c>
      <c r="R2037">
        <f t="shared" si="161"/>
        <v>57</v>
      </c>
    </row>
    <row r="2038" spans="2:18" x14ac:dyDescent="0.25">
      <c r="B2038" s="1" t="s">
        <v>84</v>
      </c>
      <c r="C2038" s="1" t="s">
        <v>136</v>
      </c>
      <c r="D2038" s="1" t="s">
        <v>58</v>
      </c>
      <c r="E2038" s="1" t="s">
        <v>86</v>
      </c>
      <c r="F2038">
        <v>28</v>
      </c>
      <c r="G2038">
        <v>0.41</v>
      </c>
      <c r="H2038">
        <v>49</v>
      </c>
      <c r="I2038">
        <v>0.35</v>
      </c>
      <c r="K2038">
        <f t="shared" si="157"/>
        <v>36</v>
      </c>
      <c r="L2038">
        <f t="shared" si="158"/>
        <v>71</v>
      </c>
      <c r="M2038" t="str">
        <f>IF(COUNT(FIND({0,1,2,3,4,5,6,7,8,9},IF(ISBLANK(A2038),IF(LEN(TRIM(B2038))&gt;0,TRIM(B2038),TRIM(C2038)),"")))&gt;0,IF(ISBLANK(A2038),IF(LEN(TRIM(B2038))&gt;0,TRIM(B2038),TRIM(C2038)),""),"")</f>
        <v>34</v>
      </c>
      <c r="N2038" t="str">
        <f>IF(COUNT(FIND({0,1,2,3,4,5,6,7,8,9},IF(ISBLANK(A2038),IF(LEN(TRIM(B2038))&gt;0,TRIM(C2038),LEFT(D2038, 4)),"")))&gt;0,IF(ISBLANK(A2038),IF(LEN(TRIM(B2038))&gt;0,TRIM(C2038),LEFT(D2038, 4)),""),"")</f>
        <v>023</v>
      </c>
      <c r="O2038" t="str">
        <f t="shared" si="159"/>
        <v>NJ</v>
      </c>
      <c r="P2038" t="str">
        <f>TRIM(IF(COUNT(FIND({0,1,2,3,4,5,6,7,8,9},B2038))&gt;0,D2038,IF(LEN(TRIM(B2038))&gt;0,CONCATENATE(B2038,C2038,D2038),MID(D2038,4,LEN(D2038)))))</f>
        <v>Middlesex</v>
      </c>
      <c r="Q2038">
        <f t="shared" si="160"/>
        <v>28</v>
      </c>
      <c r="R2038">
        <f t="shared" si="161"/>
        <v>49</v>
      </c>
    </row>
    <row r="2039" spans="2:18" x14ac:dyDescent="0.25">
      <c r="B2039" s="1" t="s">
        <v>13</v>
      </c>
      <c r="C2039" s="1" t="s">
        <v>32</v>
      </c>
      <c r="D2039" s="1" t="s">
        <v>33</v>
      </c>
      <c r="E2039" s="1" t="s">
        <v>12</v>
      </c>
      <c r="F2039">
        <v>28</v>
      </c>
      <c r="G2039">
        <v>0.41</v>
      </c>
      <c r="H2039">
        <v>57</v>
      </c>
      <c r="I2039">
        <v>0.41</v>
      </c>
      <c r="K2039">
        <f t="shared" si="157"/>
        <v>36</v>
      </c>
      <c r="L2039">
        <f t="shared" si="158"/>
        <v>71</v>
      </c>
      <c r="M2039" t="str">
        <f>IF(COUNT(FIND({0,1,2,3,4,5,6,7,8,9},IF(ISBLANK(A2039),IF(LEN(TRIM(B2039))&gt;0,TRIM(B2039),TRIM(C2039)),"")))&gt;0,IF(ISBLANK(A2039),IF(LEN(TRIM(B2039))&gt;0,TRIM(B2039),TRIM(C2039)),""),"")</f>
        <v>36</v>
      </c>
      <c r="N2039" t="str">
        <f>IF(COUNT(FIND({0,1,2,3,4,5,6,7,8,9},IF(ISBLANK(A2039),IF(LEN(TRIM(B2039))&gt;0,TRIM(C2039),LEFT(D2039, 4)),"")))&gt;0,IF(ISBLANK(A2039),IF(LEN(TRIM(B2039))&gt;0,TRIM(C2039),LEFT(D2039, 4)),""),"")</f>
        <v>055</v>
      </c>
      <c r="O2039" t="str">
        <f t="shared" si="159"/>
        <v>NY</v>
      </c>
      <c r="P2039" t="str">
        <f>TRIM(IF(COUNT(FIND({0,1,2,3,4,5,6,7,8,9},B2039))&gt;0,D2039,IF(LEN(TRIM(B2039))&gt;0,CONCATENATE(B2039,C2039,D2039),MID(D2039,4,LEN(D2039)))))</f>
        <v>Monroe</v>
      </c>
      <c r="Q2039">
        <f t="shared" si="160"/>
        <v>28</v>
      </c>
      <c r="R2039">
        <f t="shared" si="161"/>
        <v>57</v>
      </c>
    </row>
    <row r="2040" spans="2:18" x14ac:dyDescent="0.25">
      <c r="B2040" s="1" t="s">
        <v>162</v>
      </c>
      <c r="C2040" s="1" t="s">
        <v>113</v>
      </c>
      <c r="D2040" s="1" t="s">
        <v>163</v>
      </c>
      <c r="E2040" s="1" t="s">
        <v>164</v>
      </c>
      <c r="F2040">
        <v>26</v>
      </c>
      <c r="G2040">
        <v>0.38</v>
      </c>
      <c r="H2040">
        <v>47</v>
      </c>
      <c r="I2040">
        <v>0.34</v>
      </c>
      <c r="K2040">
        <f t="shared" si="157"/>
        <v>36</v>
      </c>
      <c r="L2040">
        <f t="shared" si="158"/>
        <v>71</v>
      </c>
      <c r="M2040" t="str">
        <f>IF(COUNT(FIND({0,1,2,3,4,5,6,7,8,9},IF(ISBLANK(A2040),IF(LEN(TRIM(B2040))&gt;0,TRIM(B2040),TRIM(C2040)),"")))&gt;0,IF(ISBLANK(A2040),IF(LEN(TRIM(B2040))&gt;0,TRIM(B2040),TRIM(C2040)),""),"")</f>
        <v>04</v>
      </c>
      <c r="N2040" t="str">
        <f>IF(COUNT(FIND({0,1,2,3,4,5,6,7,8,9},IF(ISBLANK(A2040),IF(LEN(TRIM(B2040))&gt;0,TRIM(C2040),LEFT(D2040, 4)),"")))&gt;0,IF(ISBLANK(A2040),IF(LEN(TRIM(B2040))&gt;0,TRIM(C2040),LEFT(D2040, 4)),""),"")</f>
        <v>013</v>
      </c>
      <c r="O2040" t="str">
        <f t="shared" si="159"/>
        <v>Az</v>
      </c>
      <c r="P2040" t="str">
        <f>TRIM(IF(COUNT(FIND({0,1,2,3,4,5,6,7,8,9},B2040))&gt;0,D2040,IF(LEN(TRIM(B2040))&gt;0,CONCATENATE(B2040,C2040,D2040),MID(D2040,4,LEN(D2040)))))</f>
        <v>Maricopa</v>
      </c>
      <c r="Q2040">
        <f t="shared" si="160"/>
        <v>26</v>
      </c>
      <c r="R2040">
        <f t="shared" si="161"/>
        <v>47</v>
      </c>
    </row>
    <row r="2041" spans="2:18" x14ac:dyDescent="0.25">
      <c r="B2041" s="1" t="s">
        <v>99</v>
      </c>
      <c r="C2041" s="1" t="s">
        <v>116</v>
      </c>
      <c r="D2041" s="1" t="s">
        <v>117</v>
      </c>
      <c r="E2041" s="1" t="s">
        <v>102</v>
      </c>
      <c r="F2041">
        <v>24</v>
      </c>
      <c r="G2041">
        <v>0.35</v>
      </c>
      <c r="H2041">
        <v>47</v>
      </c>
      <c r="I2041">
        <v>0.34</v>
      </c>
      <c r="K2041">
        <f t="shared" si="157"/>
        <v>36</v>
      </c>
      <c r="L2041">
        <f t="shared" si="158"/>
        <v>71</v>
      </c>
      <c r="M2041" t="str">
        <f>IF(COUNT(FIND({0,1,2,3,4,5,6,7,8,9},IF(ISBLANK(A2041),IF(LEN(TRIM(B2041))&gt;0,TRIM(B2041),TRIM(C2041)),"")))&gt;0,IF(ISBLANK(A2041),IF(LEN(TRIM(B2041))&gt;0,TRIM(B2041),TRIM(C2041)),""),"")</f>
        <v>06</v>
      </c>
      <c r="N2041" t="str">
        <f>IF(COUNT(FIND({0,1,2,3,4,5,6,7,8,9},IF(ISBLANK(A2041),IF(LEN(TRIM(B2041))&gt;0,TRIM(C2041),LEFT(D2041, 4)),"")))&gt;0,IF(ISBLANK(A2041),IF(LEN(TRIM(B2041))&gt;0,TRIM(C2041),LEFT(D2041, 4)),""),"")</f>
        <v>073</v>
      </c>
      <c r="O2041" t="str">
        <f t="shared" si="159"/>
        <v>Ca</v>
      </c>
      <c r="P2041" t="str">
        <f>TRIM(IF(COUNT(FIND({0,1,2,3,4,5,6,7,8,9},B2041))&gt;0,D2041,IF(LEN(TRIM(B2041))&gt;0,CONCATENATE(B2041,C2041,D2041),MID(D2041,4,LEN(D2041)))))</f>
        <v>San Diego</v>
      </c>
      <c r="Q2041">
        <f t="shared" si="160"/>
        <v>24</v>
      </c>
      <c r="R2041">
        <f t="shared" si="161"/>
        <v>47</v>
      </c>
    </row>
    <row r="2042" spans="2:18" x14ac:dyDescent="0.25">
      <c r="B2042" s="1" t="s">
        <v>95</v>
      </c>
      <c r="C2042" s="1" t="s">
        <v>24</v>
      </c>
      <c r="D2042" s="1" t="s">
        <v>108</v>
      </c>
      <c r="E2042" s="1" t="s">
        <v>98</v>
      </c>
      <c r="F2042">
        <v>24</v>
      </c>
      <c r="G2042">
        <v>0.35</v>
      </c>
      <c r="H2042">
        <v>39</v>
      </c>
      <c r="I2042">
        <v>0.28000000000000003</v>
      </c>
      <c r="K2042">
        <f t="shared" si="157"/>
        <v>36</v>
      </c>
      <c r="L2042">
        <f t="shared" si="158"/>
        <v>71</v>
      </c>
      <c r="M2042" t="str">
        <f>IF(COUNT(FIND({0,1,2,3,4,5,6,7,8,9},IF(ISBLANK(A2042),IF(LEN(TRIM(B2042))&gt;0,TRIM(B2042),TRIM(C2042)),"")))&gt;0,IF(ISBLANK(A2042),IF(LEN(TRIM(B2042))&gt;0,TRIM(B2042),TRIM(C2042)),""),"")</f>
        <v>12</v>
      </c>
      <c r="N2042" t="str">
        <f>IF(COUNT(FIND({0,1,2,3,4,5,6,7,8,9},IF(ISBLANK(A2042),IF(LEN(TRIM(B2042))&gt;0,TRIM(C2042),LEFT(D2042, 4)),"")))&gt;0,IF(ISBLANK(A2042),IF(LEN(TRIM(B2042))&gt;0,TRIM(C2042),LEFT(D2042, 4)),""),"")</f>
        <v>103</v>
      </c>
      <c r="O2042" t="str">
        <f t="shared" si="159"/>
        <v>Fl</v>
      </c>
      <c r="P2042" t="str">
        <f>TRIM(IF(COUNT(FIND({0,1,2,3,4,5,6,7,8,9},B2042))&gt;0,D2042,IF(LEN(TRIM(B2042))&gt;0,CONCATENATE(B2042,C2042,D2042),MID(D2042,4,LEN(D2042)))))</f>
        <v>Pinellas</v>
      </c>
      <c r="Q2042">
        <f t="shared" si="160"/>
        <v>24</v>
      </c>
      <c r="R2042">
        <f t="shared" si="161"/>
        <v>39</v>
      </c>
    </row>
    <row r="2043" spans="2:18" x14ac:dyDescent="0.25">
      <c r="B2043" s="1" t="s">
        <v>84</v>
      </c>
      <c r="C2043" s="1" t="s">
        <v>20</v>
      </c>
      <c r="D2043" s="1" t="s">
        <v>223</v>
      </c>
      <c r="E2043" s="1" t="s">
        <v>86</v>
      </c>
      <c r="F2043">
        <v>23</v>
      </c>
      <c r="G2043">
        <v>0.34</v>
      </c>
      <c r="H2043">
        <v>41</v>
      </c>
      <c r="I2043">
        <v>0.3</v>
      </c>
      <c r="K2043">
        <f t="shared" si="157"/>
        <v>36</v>
      </c>
      <c r="L2043">
        <f t="shared" si="158"/>
        <v>71</v>
      </c>
      <c r="M2043" t="str">
        <f>IF(COUNT(FIND({0,1,2,3,4,5,6,7,8,9},IF(ISBLANK(A2043),IF(LEN(TRIM(B2043))&gt;0,TRIM(B2043),TRIM(C2043)),"")))&gt;0,IF(ISBLANK(A2043),IF(LEN(TRIM(B2043))&gt;0,TRIM(B2043),TRIM(C2043)),""),"")</f>
        <v>34</v>
      </c>
      <c r="N2043" t="str">
        <f>IF(COUNT(FIND({0,1,2,3,4,5,6,7,8,9},IF(ISBLANK(A2043),IF(LEN(TRIM(B2043))&gt;0,TRIM(C2043),LEFT(D2043, 4)),"")))&gt;0,IF(ISBLANK(A2043),IF(LEN(TRIM(B2043))&gt;0,TRIM(C2043),LEFT(D2043, 4)),""),"")</f>
        <v>039</v>
      </c>
      <c r="O2043" t="str">
        <f t="shared" si="159"/>
        <v>NJ</v>
      </c>
      <c r="P2043" t="str">
        <f>TRIM(IF(COUNT(FIND({0,1,2,3,4,5,6,7,8,9},B2043))&gt;0,D2043,IF(LEN(TRIM(B2043))&gt;0,CONCATENATE(B2043,C2043,D2043),MID(D2043,4,LEN(D2043)))))</f>
        <v>Union</v>
      </c>
      <c r="Q2043">
        <f t="shared" si="160"/>
        <v>23</v>
      </c>
      <c r="R2043">
        <f t="shared" si="161"/>
        <v>41</v>
      </c>
    </row>
    <row r="2044" spans="2:18" x14ac:dyDescent="0.25">
      <c r="B2044" s="1" t="s">
        <v>95</v>
      </c>
      <c r="C2044" s="1" t="s">
        <v>150</v>
      </c>
      <c r="D2044" s="1" t="s">
        <v>151</v>
      </c>
      <c r="E2044" s="1" t="s">
        <v>98</v>
      </c>
      <c r="F2044">
        <v>23</v>
      </c>
      <c r="G2044">
        <v>0.34</v>
      </c>
      <c r="H2044">
        <v>36</v>
      </c>
      <c r="I2044">
        <v>0.26</v>
      </c>
      <c r="K2044">
        <f t="shared" si="157"/>
        <v>36</v>
      </c>
      <c r="L2044">
        <f t="shared" si="158"/>
        <v>71</v>
      </c>
      <c r="M2044" t="str">
        <f>IF(COUNT(FIND({0,1,2,3,4,5,6,7,8,9},IF(ISBLANK(A2044),IF(LEN(TRIM(B2044))&gt;0,TRIM(B2044),TRIM(C2044)),"")))&gt;0,IF(ISBLANK(A2044),IF(LEN(TRIM(B2044))&gt;0,TRIM(B2044),TRIM(C2044)),""),"")</f>
        <v>12</v>
      </c>
      <c r="N2044" t="str">
        <f>IF(COUNT(FIND({0,1,2,3,4,5,6,7,8,9},IF(ISBLANK(A2044),IF(LEN(TRIM(B2044))&gt;0,TRIM(C2044),LEFT(D2044, 4)),"")))&gt;0,IF(ISBLANK(A2044),IF(LEN(TRIM(B2044))&gt;0,TRIM(C2044),LEFT(D2044, 4)),""),"")</f>
        <v>099</v>
      </c>
      <c r="O2044" t="str">
        <f t="shared" si="159"/>
        <v>Fl</v>
      </c>
      <c r="P2044" t="str">
        <f>TRIM(IF(COUNT(FIND({0,1,2,3,4,5,6,7,8,9},B2044))&gt;0,D2044,IF(LEN(TRIM(B2044))&gt;0,CONCATENATE(B2044,C2044,D2044),MID(D2044,4,LEN(D2044)))))</f>
        <v>Palm Beach</v>
      </c>
      <c r="Q2044">
        <f t="shared" si="160"/>
        <v>23</v>
      </c>
      <c r="R2044">
        <f t="shared" si="161"/>
        <v>36</v>
      </c>
    </row>
    <row r="2045" spans="2:18" x14ac:dyDescent="0.25">
      <c r="B2045" s="1" t="s">
        <v>95</v>
      </c>
      <c r="C2045" s="1" t="s">
        <v>83</v>
      </c>
      <c r="D2045" s="1" t="s">
        <v>143</v>
      </c>
      <c r="E2045" s="1" t="s">
        <v>98</v>
      </c>
      <c r="F2045">
        <v>23</v>
      </c>
      <c r="G2045">
        <v>0.34</v>
      </c>
      <c r="H2045">
        <v>43</v>
      </c>
      <c r="I2045">
        <v>0.31</v>
      </c>
      <c r="K2045">
        <f t="shared" si="157"/>
        <v>36</v>
      </c>
      <c r="L2045">
        <f t="shared" si="158"/>
        <v>71</v>
      </c>
      <c r="M2045" t="str">
        <f>IF(COUNT(FIND({0,1,2,3,4,5,6,7,8,9},IF(ISBLANK(A2045),IF(LEN(TRIM(B2045))&gt;0,TRIM(B2045),TRIM(C2045)),"")))&gt;0,IF(ISBLANK(A2045),IF(LEN(TRIM(B2045))&gt;0,TRIM(B2045),TRIM(C2045)),""),"")</f>
        <v>12</v>
      </c>
      <c r="N2045" t="str">
        <f>IF(COUNT(FIND({0,1,2,3,4,5,6,7,8,9},IF(ISBLANK(A2045),IF(LEN(TRIM(B2045))&gt;0,TRIM(C2045),LEFT(D2045, 4)),"")))&gt;0,IF(ISBLANK(A2045),IF(LEN(TRIM(B2045))&gt;0,TRIM(C2045),LEFT(D2045, 4)),""),"")</f>
        <v>025</v>
      </c>
      <c r="O2045" t="str">
        <f t="shared" si="159"/>
        <v>Fl</v>
      </c>
      <c r="P2045" t="str">
        <f>TRIM(IF(COUNT(FIND({0,1,2,3,4,5,6,7,8,9},B2045))&gt;0,D2045,IF(LEN(TRIM(B2045))&gt;0,CONCATENATE(B2045,C2045,D2045),MID(D2045,4,LEN(D2045)))))</f>
        <v>Dade</v>
      </c>
      <c r="Q2045">
        <f t="shared" si="160"/>
        <v>23</v>
      </c>
      <c r="R2045">
        <f t="shared" si="161"/>
        <v>43</v>
      </c>
    </row>
    <row r="2046" spans="2:18" x14ac:dyDescent="0.25">
      <c r="B2046" s="1" t="s">
        <v>78</v>
      </c>
      <c r="C2046" s="1" t="s">
        <v>76</v>
      </c>
      <c r="D2046" s="1" t="s">
        <v>79</v>
      </c>
      <c r="E2046" s="1" t="s">
        <v>80</v>
      </c>
      <c r="F2046">
        <v>22</v>
      </c>
      <c r="G2046">
        <v>0.32</v>
      </c>
      <c r="H2046">
        <v>42</v>
      </c>
      <c r="I2046">
        <v>0.3</v>
      </c>
      <c r="K2046">
        <f t="shared" si="157"/>
        <v>36</v>
      </c>
      <c r="L2046">
        <f t="shared" si="158"/>
        <v>71</v>
      </c>
      <c r="M2046" t="str">
        <f>IF(COUNT(FIND({0,1,2,3,4,5,6,7,8,9},IF(ISBLANK(A2046),IF(LEN(TRIM(B2046))&gt;0,TRIM(B2046),TRIM(C2046)),"")))&gt;0,IF(ISBLANK(A2046),IF(LEN(TRIM(B2046))&gt;0,TRIM(B2046),TRIM(C2046)),""),"")</f>
        <v>09</v>
      </c>
      <c r="N2046" t="str">
        <f>IF(COUNT(FIND({0,1,2,3,4,5,6,7,8,9},IF(ISBLANK(A2046),IF(LEN(TRIM(B2046))&gt;0,TRIM(C2046),LEFT(D2046, 4)),"")))&gt;0,IF(ISBLANK(A2046),IF(LEN(TRIM(B2046))&gt;0,TRIM(C2046),LEFT(D2046, 4)),""),"")</f>
        <v>003</v>
      </c>
      <c r="O2046" t="str">
        <f t="shared" si="159"/>
        <v>Ct</v>
      </c>
      <c r="P2046" t="str">
        <f>TRIM(IF(COUNT(FIND({0,1,2,3,4,5,6,7,8,9},B2046))&gt;0,D2046,IF(LEN(TRIM(B2046))&gt;0,CONCATENATE(B2046,C2046,D2046),MID(D2046,4,LEN(D2046)))))</f>
        <v>Hartford</v>
      </c>
      <c r="Q2046">
        <f t="shared" si="160"/>
        <v>22</v>
      </c>
      <c r="R2046">
        <f t="shared" si="161"/>
        <v>42</v>
      </c>
    </row>
    <row r="2047" spans="2:18" x14ac:dyDescent="0.25">
      <c r="B2047" s="1" t="s">
        <v>13</v>
      </c>
      <c r="C2047" s="1" t="s">
        <v>26</v>
      </c>
      <c r="D2047" s="1" t="s">
        <v>27</v>
      </c>
      <c r="E2047" s="1" t="s">
        <v>12</v>
      </c>
      <c r="F2047">
        <v>22</v>
      </c>
      <c r="G2047">
        <v>0.32</v>
      </c>
      <c r="H2047">
        <v>42</v>
      </c>
      <c r="I2047">
        <v>0.3</v>
      </c>
      <c r="K2047">
        <f t="shared" si="157"/>
        <v>36</v>
      </c>
      <c r="L2047">
        <f t="shared" si="158"/>
        <v>71</v>
      </c>
      <c r="M2047" t="str">
        <f>IF(COUNT(FIND({0,1,2,3,4,5,6,7,8,9},IF(ISBLANK(A2047),IF(LEN(TRIM(B2047))&gt;0,TRIM(B2047),TRIM(C2047)),"")))&gt;0,IF(ISBLANK(A2047),IF(LEN(TRIM(B2047))&gt;0,TRIM(B2047),TRIM(C2047)),""),"")</f>
        <v>36</v>
      </c>
      <c r="N2047" t="str">
        <f>IF(COUNT(FIND({0,1,2,3,4,5,6,7,8,9},IF(ISBLANK(A2047),IF(LEN(TRIM(B2047))&gt;0,TRIM(C2047),LEFT(D2047, 4)),"")))&gt;0,IF(ISBLANK(A2047),IF(LEN(TRIM(B2047))&gt;0,TRIM(C2047),LEFT(D2047, 4)),""),"")</f>
        <v>067</v>
      </c>
      <c r="O2047" t="str">
        <f t="shared" si="159"/>
        <v>NY</v>
      </c>
      <c r="P2047" t="str">
        <f>TRIM(IF(COUNT(FIND({0,1,2,3,4,5,6,7,8,9},B2047))&gt;0,D2047,IF(LEN(TRIM(B2047))&gt;0,CONCATENATE(B2047,C2047,D2047),MID(D2047,4,LEN(D2047)))))</f>
        <v>Onondaga</v>
      </c>
      <c r="Q2047">
        <f t="shared" si="160"/>
        <v>22</v>
      </c>
      <c r="R2047">
        <f t="shared" si="161"/>
        <v>42</v>
      </c>
    </row>
    <row r="2048" spans="2:18" x14ac:dyDescent="0.25">
      <c r="B2048" s="1" t="s">
        <v>144</v>
      </c>
      <c r="C2048" s="1" t="s">
        <v>89</v>
      </c>
      <c r="D2048" s="1" t="s">
        <v>145</v>
      </c>
      <c r="E2048" s="1" t="s">
        <v>146</v>
      </c>
      <c r="F2048">
        <v>21</v>
      </c>
      <c r="G2048">
        <v>0.31</v>
      </c>
      <c r="H2048">
        <v>42</v>
      </c>
      <c r="I2048">
        <v>0.3</v>
      </c>
      <c r="K2048">
        <f t="shared" si="157"/>
        <v>36</v>
      </c>
      <c r="L2048">
        <f t="shared" si="158"/>
        <v>71</v>
      </c>
      <c r="M2048" t="str">
        <f>IF(COUNT(FIND({0,1,2,3,4,5,6,7,8,9},IF(ISBLANK(A2048),IF(LEN(TRIM(B2048))&gt;0,TRIM(B2048),TRIM(C2048)),"")))&gt;0,IF(ISBLANK(A2048),IF(LEN(TRIM(B2048))&gt;0,TRIM(B2048),TRIM(C2048)),""),"")</f>
        <v>17</v>
      </c>
      <c r="N2048" t="str">
        <f>IF(COUNT(FIND({0,1,2,3,4,5,6,7,8,9},IF(ISBLANK(A2048),IF(LEN(TRIM(B2048))&gt;0,TRIM(C2048),LEFT(D2048, 4)),"")))&gt;0,IF(ISBLANK(A2048),IF(LEN(TRIM(B2048))&gt;0,TRIM(C2048),LEFT(D2048, 4)),""),"")</f>
        <v>031</v>
      </c>
      <c r="O2048" t="str">
        <f t="shared" si="159"/>
        <v>Il</v>
      </c>
      <c r="P2048" t="str">
        <f>TRIM(IF(COUNT(FIND({0,1,2,3,4,5,6,7,8,9},B2048))&gt;0,D2048,IF(LEN(TRIM(B2048))&gt;0,CONCATENATE(B2048,C2048,D2048),MID(D2048,4,LEN(D2048)))))</f>
        <v>Cook</v>
      </c>
      <c r="Q2048">
        <f t="shared" si="160"/>
        <v>21</v>
      </c>
      <c r="R2048">
        <f t="shared" si="161"/>
        <v>42</v>
      </c>
    </row>
    <row r="2049" spans="2:18" x14ac:dyDescent="0.25">
      <c r="B2049" s="1" t="s">
        <v>40</v>
      </c>
      <c r="C2049" s="1" t="s">
        <v>41</v>
      </c>
      <c r="D2049" s="1" t="s">
        <v>42</v>
      </c>
      <c r="E2049" s="1" t="s">
        <v>43</v>
      </c>
      <c r="F2049">
        <v>20</v>
      </c>
      <c r="G2049">
        <v>0.28999999999999998</v>
      </c>
      <c r="H2049">
        <v>40</v>
      </c>
      <c r="I2049">
        <v>0.28999999999999998</v>
      </c>
      <c r="K2049">
        <f t="shared" si="157"/>
        <v>36</v>
      </c>
      <c r="L2049">
        <f t="shared" si="158"/>
        <v>71</v>
      </c>
      <c r="M2049" t="str">
        <f>IF(COUNT(FIND({0,1,2,3,4,5,6,7,8,9},IF(ISBLANK(A2049),IF(LEN(TRIM(B2049))&gt;0,TRIM(B2049),TRIM(C2049)),"")))&gt;0,IF(ISBLANK(A2049),IF(LEN(TRIM(B2049))&gt;0,TRIM(B2049),TRIM(C2049)),""),"")</f>
        <v>57</v>
      </c>
      <c r="N2049" t="str">
        <f>IF(COUNT(FIND({0,1,2,3,4,5,6,7,8,9},IF(ISBLANK(A2049),IF(LEN(TRIM(B2049))&gt;0,TRIM(C2049),LEFT(D2049, 4)),"")))&gt;0,IF(ISBLANK(A2049),IF(LEN(TRIM(B2049))&gt;0,TRIM(C2049),LEFT(D2049, 4)),""),"")</f>
        <v>001</v>
      </c>
      <c r="O2049" t="str">
        <f t="shared" si="159"/>
        <v>FR</v>
      </c>
      <c r="P2049" t="str">
        <f>TRIM(IF(COUNT(FIND({0,1,2,3,4,5,6,7,8,9},B2049))&gt;0,D2049,IF(LEN(TRIM(B2049))&gt;0,CONCATENATE(B2049,C2049,D2049),MID(D2049,4,LEN(D2049)))))</f>
        <v>Foreign / Overseas</v>
      </c>
      <c r="Q2049">
        <f t="shared" si="160"/>
        <v>20</v>
      </c>
      <c r="R2049">
        <f t="shared" si="161"/>
        <v>40</v>
      </c>
    </row>
    <row r="2050" spans="2:18" x14ac:dyDescent="0.25">
      <c r="B2050" s="1" t="s">
        <v>175</v>
      </c>
      <c r="C2050" s="1" t="s">
        <v>76</v>
      </c>
      <c r="D2050" s="1" t="s">
        <v>176</v>
      </c>
      <c r="E2050" s="1" t="s">
        <v>177</v>
      </c>
      <c r="F2050">
        <v>20</v>
      </c>
      <c r="G2050">
        <v>0.28999999999999998</v>
      </c>
      <c r="H2050">
        <v>60</v>
      </c>
      <c r="I2050">
        <v>0.43</v>
      </c>
      <c r="K2050">
        <f t="shared" si="157"/>
        <v>36</v>
      </c>
      <c r="L2050">
        <f t="shared" si="158"/>
        <v>71</v>
      </c>
      <c r="M2050" t="str">
        <f>IF(COUNT(FIND({0,1,2,3,4,5,6,7,8,9},IF(ISBLANK(A2050),IF(LEN(TRIM(B2050))&gt;0,TRIM(B2050),TRIM(C2050)),"")))&gt;0,IF(ISBLANK(A2050),IF(LEN(TRIM(B2050))&gt;0,TRIM(B2050),TRIM(C2050)),""),"")</f>
        <v>15</v>
      </c>
      <c r="N2050" t="str">
        <f>IF(COUNT(FIND({0,1,2,3,4,5,6,7,8,9},IF(ISBLANK(A2050),IF(LEN(TRIM(B2050))&gt;0,TRIM(C2050),LEFT(D2050, 4)),"")))&gt;0,IF(ISBLANK(A2050),IF(LEN(TRIM(B2050))&gt;0,TRIM(C2050),LEFT(D2050, 4)),""),"")</f>
        <v>003</v>
      </c>
      <c r="O2050" t="str">
        <f t="shared" si="159"/>
        <v>Hi</v>
      </c>
      <c r="P2050" t="str">
        <f>TRIM(IF(COUNT(FIND({0,1,2,3,4,5,6,7,8,9},B2050))&gt;0,D2050,IF(LEN(TRIM(B2050))&gt;0,CONCATENATE(B2050,C2050,D2050),MID(D2050,4,LEN(D2050)))))</f>
        <v>Honolulu</v>
      </c>
      <c r="Q2050">
        <f t="shared" si="160"/>
        <v>20</v>
      </c>
      <c r="R2050">
        <f t="shared" si="161"/>
        <v>60</v>
      </c>
    </row>
    <row r="2051" spans="2:18" x14ac:dyDescent="0.25">
      <c r="B2051" s="1" t="s">
        <v>159</v>
      </c>
      <c r="C2051" s="1" t="s">
        <v>38</v>
      </c>
      <c r="D2051" s="1" t="s">
        <v>160</v>
      </c>
      <c r="E2051" s="1" t="s">
        <v>161</v>
      </c>
      <c r="F2051">
        <v>19</v>
      </c>
      <c r="G2051">
        <v>0.28000000000000003</v>
      </c>
      <c r="H2051">
        <v>31</v>
      </c>
      <c r="I2051">
        <v>0.22</v>
      </c>
      <c r="K2051">
        <f t="shared" si="157"/>
        <v>36</v>
      </c>
      <c r="L2051">
        <f t="shared" si="158"/>
        <v>71</v>
      </c>
      <c r="M2051" t="str">
        <f>IF(COUNT(FIND({0,1,2,3,4,5,6,7,8,9},IF(ISBLANK(A2051),IF(LEN(TRIM(B2051))&gt;0,TRIM(B2051),TRIM(C2051)),"")))&gt;0,IF(ISBLANK(A2051),IF(LEN(TRIM(B2051))&gt;0,TRIM(B2051),TRIM(C2051)),""),"")</f>
        <v>51</v>
      </c>
      <c r="N2051" t="str">
        <f>IF(COUNT(FIND({0,1,2,3,4,5,6,7,8,9},IF(ISBLANK(A2051),IF(LEN(TRIM(B2051))&gt;0,TRIM(C2051),LEFT(D2051, 4)),"")))&gt;0,IF(ISBLANK(A2051),IF(LEN(TRIM(B2051))&gt;0,TRIM(C2051),LEFT(D2051, 4)),""),"")</f>
        <v>059</v>
      </c>
      <c r="O2051" t="str">
        <f t="shared" si="159"/>
        <v>Va</v>
      </c>
      <c r="P2051" t="str">
        <f>TRIM(IF(COUNT(FIND({0,1,2,3,4,5,6,7,8,9},B2051))&gt;0,D2051,IF(LEN(TRIM(B2051))&gt;0,CONCATENATE(B2051,C2051,D2051),MID(D2051,4,LEN(D2051)))))</f>
        <v>Fairfax</v>
      </c>
      <c r="Q2051">
        <f t="shared" si="160"/>
        <v>19</v>
      </c>
      <c r="R2051">
        <f t="shared" si="161"/>
        <v>31</v>
      </c>
    </row>
    <row r="2052" spans="2:18" x14ac:dyDescent="0.25">
      <c r="B2052" s="1" t="s">
        <v>99</v>
      </c>
      <c r="C2052" s="1" t="s">
        <v>38</v>
      </c>
      <c r="D2052" s="1" t="s">
        <v>55</v>
      </c>
      <c r="E2052" s="1" t="s">
        <v>102</v>
      </c>
      <c r="F2052">
        <v>19</v>
      </c>
      <c r="G2052">
        <v>0.28000000000000003</v>
      </c>
      <c r="H2052">
        <v>32</v>
      </c>
      <c r="I2052">
        <v>0.23</v>
      </c>
      <c r="K2052">
        <f t="shared" ref="K2052:K2115" si="162">VALUE(IF(ISBLANK(A2052),K2051,A2052))</f>
        <v>36</v>
      </c>
      <c r="L2052">
        <f t="shared" ref="L2052:L2115" si="163">VALUE(IF(ISBLANK(A2052),L2051,CONCATENATE(TRIM(B2052),TRIM(C2052))))</f>
        <v>71</v>
      </c>
      <c r="M2052" t="str">
        <f>IF(COUNT(FIND({0,1,2,3,4,5,6,7,8,9},IF(ISBLANK(A2052),IF(LEN(TRIM(B2052))&gt;0,TRIM(B2052),TRIM(C2052)),"")))&gt;0,IF(ISBLANK(A2052),IF(LEN(TRIM(B2052))&gt;0,TRIM(B2052),TRIM(C2052)),""),"")</f>
        <v>06</v>
      </c>
      <c r="N2052" t="str">
        <f>IF(COUNT(FIND({0,1,2,3,4,5,6,7,8,9},IF(ISBLANK(A2052),IF(LEN(TRIM(B2052))&gt;0,TRIM(C2052),LEFT(D2052, 4)),"")))&gt;0,IF(ISBLANK(A2052),IF(LEN(TRIM(B2052))&gt;0,TRIM(C2052),LEFT(D2052, 4)),""),"")</f>
        <v>059</v>
      </c>
      <c r="O2052" t="str">
        <f t="shared" ref="O2052:O2115" si="164">IF(LEN(TRIM(E2052))&gt;0,E2052,"XX")</f>
        <v>Ca</v>
      </c>
      <c r="P2052" t="str">
        <f>TRIM(IF(COUNT(FIND({0,1,2,3,4,5,6,7,8,9},B2052))&gt;0,D2052,IF(LEN(TRIM(B2052))&gt;0,CONCATENATE(B2052,C2052,D2052),MID(D2052,4,LEN(D2052)))))</f>
        <v>Orange</v>
      </c>
      <c r="Q2052">
        <f t="shared" ref="Q2052:Q2115" si="165">F2052</f>
        <v>19</v>
      </c>
      <c r="R2052">
        <f t="shared" ref="R2052:R2115" si="166">H2052</f>
        <v>32</v>
      </c>
    </row>
    <row r="2053" spans="2:18" x14ac:dyDescent="0.25">
      <c r="B2053" s="1" t="s">
        <v>165</v>
      </c>
      <c r="C2053" s="1" t="s">
        <v>166</v>
      </c>
      <c r="D2053" s="1" t="s">
        <v>167</v>
      </c>
      <c r="E2053" s="1" t="s">
        <v>168</v>
      </c>
      <c r="F2053">
        <v>19</v>
      </c>
      <c r="G2053">
        <v>0.28000000000000003</v>
      </c>
      <c r="H2053">
        <v>28</v>
      </c>
      <c r="I2053">
        <v>0.2</v>
      </c>
      <c r="K2053">
        <f t="shared" si="162"/>
        <v>36</v>
      </c>
      <c r="L2053">
        <f t="shared" si="163"/>
        <v>71</v>
      </c>
      <c r="M2053" t="str">
        <f>IF(COUNT(FIND({0,1,2,3,4,5,6,7,8,9},IF(ISBLANK(A2053),IF(LEN(TRIM(B2053))&gt;0,TRIM(B2053),TRIM(C2053)),"")))&gt;0,IF(ISBLANK(A2053),IF(LEN(TRIM(B2053))&gt;0,TRIM(B2053),TRIM(C2053)),""),"")</f>
        <v>48</v>
      </c>
      <c r="N2053" t="str">
        <f>IF(COUNT(FIND({0,1,2,3,4,5,6,7,8,9},IF(ISBLANK(A2053),IF(LEN(TRIM(B2053))&gt;0,TRIM(C2053),LEFT(D2053, 4)),"")))&gt;0,IF(ISBLANK(A2053),IF(LEN(TRIM(B2053))&gt;0,TRIM(C2053),LEFT(D2053, 4)),""),"")</f>
        <v>201</v>
      </c>
      <c r="O2053" t="str">
        <f t="shared" si="164"/>
        <v>Tx</v>
      </c>
      <c r="P2053" t="str">
        <f>TRIM(IF(COUNT(FIND({0,1,2,3,4,5,6,7,8,9},B2053))&gt;0,D2053,IF(LEN(TRIM(B2053))&gt;0,CONCATENATE(B2053,C2053,D2053),MID(D2053,4,LEN(D2053)))))</f>
        <v>Harris</v>
      </c>
      <c r="Q2053">
        <f t="shared" si="165"/>
        <v>19</v>
      </c>
      <c r="R2053">
        <f t="shared" si="166"/>
        <v>28</v>
      </c>
    </row>
    <row r="2054" spans="2:18" x14ac:dyDescent="0.25">
      <c r="B2054" s="1" t="s">
        <v>13</v>
      </c>
      <c r="C2054" s="1" t="s">
        <v>64</v>
      </c>
      <c r="D2054" s="1" t="s">
        <v>65</v>
      </c>
      <c r="E2054" s="1" t="s">
        <v>12</v>
      </c>
      <c r="F2054">
        <v>19</v>
      </c>
      <c r="G2054">
        <v>0.28000000000000003</v>
      </c>
      <c r="H2054">
        <v>39</v>
      </c>
      <c r="I2054">
        <v>0.28000000000000003</v>
      </c>
      <c r="K2054">
        <f t="shared" si="162"/>
        <v>36</v>
      </c>
      <c r="L2054">
        <f t="shared" si="163"/>
        <v>71</v>
      </c>
      <c r="M2054" t="str">
        <f>IF(COUNT(FIND({0,1,2,3,4,5,6,7,8,9},IF(ISBLANK(A2054),IF(LEN(TRIM(B2054))&gt;0,TRIM(B2054),TRIM(C2054)),"")))&gt;0,IF(ISBLANK(A2054),IF(LEN(TRIM(B2054))&gt;0,TRIM(B2054),TRIM(C2054)),""),"")</f>
        <v>36</v>
      </c>
      <c r="N2054" t="str">
        <f>IF(COUNT(FIND({0,1,2,3,4,5,6,7,8,9},IF(ISBLANK(A2054),IF(LEN(TRIM(B2054))&gt;0,TRIM(C2054),LEFT(D2054, 4)),"")))&gt;0,IF(ISBLANK(A2054),IF(LEN(TRIM(B2054))&gt;0,TRIM(C2054),LEFT(D2054, 4)),""),"")</f>
        <v>019</v>
      </c>
      <c r="O2054" t="str">
        <f t="shared" si="164"/>
        <v>NY</v>
      </c>
      <c r="P2054" t="str">
        <f>TRIM(IF(COUNT(FIND({0,1,2,3,4,5,6,7,8,9},B2054))&gt;0,D2054,IF(LEN(TRIM(B2054))&gt;0,CONCATENATE(B2054,C2054,D2054),MID(D2054,4,LEN(D2054)))))</f>
        <v>Clinton</v>
      </c>
      <c r="Q2054">
        <f t="shared" si="165"/>
        <v>19</v>
      </c>
      <c r="R2054">
        <f t="shared" si="166"/>
        <v>39</v>
      </c>
    </row>
    <row r="2055" spans="2:18" x14ac:dyDescent="0.25">
      <c r="B2055" s="1" t="s">
        <v>13</v>
      </c>
      <c r="C2055" s="1" t="s">
        <v>18</v>
      </c>
      <c r="D2055" s="1" t="s">
        <v>19</v>
      </c>
      <c r="E2055" s="1" t="s">
        <v>12</v>
      </c>
      <c r="F2055">
        <v>18</v>
      </c>
      <c r="G2055">
        <v>0.26</v>
      </c>
      <c r="H2055">
        <v>36</v>
      </c>
      <c r="I2055">
        <v>0.26</v>
      </c>
      <c r="K2055">
        <f t="shared" si="162"/>
        <v>36</v>
      </c>
      <c r="L2055">
        <f t="shared" si="163"/>
        <v>71</v>
      </c>
      <c r="M2055" t="str">
        <f>IF(COUNT(FIND({0,1,2,3,4,5,6,7,8,9},IF(ISBLANK(A2055),IF(LEN(TRIM(B2055))&gt;0,TRIM(B2055),TRIM(C2055)),"")))&gt;0,IF(ISBLANK(A2055),IF(LEN(TRIM(B2055))&gt;0,TRIM(B2055),TRIM(C2055)),""),"")</f>
        <v>36</v>
      </c>
      <c r="N2055" t="str">
        <f>IF(COUNT(FIND({0,1,2,3,4,5,6,7,8,9},IF(ISBLANK(A2055),IF(LEN(TRIM(B2055))&gt;0,TRIM(C2055),LEFT(D2055, 4)),"")))&gt;0,IF(ISBLANK(A2055),IF(LEN(TRIM(B2055))&gt;0,TRIM(C2055),LEFT(D2055, 4)),""),"")</f>
        <v>091</v>
      </c>
      <c r="O2055" t="str">
        <f t="shared" si="164"/>
        <v>NY</v>
      </c>
      <c r="P2055" t="str">
        <f>TRIM(IF(COUNT(FIND({0,1,2,3,4,5,6,7,8,9},B2055))&gt;0,D2055,IF(LEN(TRIM(B2055))&gt;0,CONCATENATE(B2055,C2055,D2055),MID(D2055,4,LEN(D2055)))))</f>
        <v>Saratoga</v>
      </c>
      <c r="Q2055">
        <f t="shared" si="165"/>
        <v>18</v>
      </c>
      <c r="R2055">
        <f t="shared" si="166"/>
        <v>36</v>
      </c>
    </row>
    <row r="2056" spans="2:18" x14ac:dyDescent="0.25">
      <c r="B2056" s="1" t="s">
        <v>99</v>
      </c>
      <c r="C2056" s="1" t="s">
        <v>178</v>
      </c>
      <c r="D2056" s="1" t="s">
        <v>381</v>
      </c>
      <c r="E2056" s="1" t="s">
        <v>102</v>
      </c>
      <c r="F2056">
        <v>17</v>
      </c>
      <c r="G2056">
        <v>0.25</v>
      </c>
      <c r="H2056">
        <v>65</v>
      </c>
      <c r="I2056">
        <v>0.47</v>
      </c>
      <c r="K2056">
        <f t="shared" si="162"/>
        <v>36</v>
      </c>
      <c r="L2056">
        <f t="shared" si="163"/>
        <v>71</v>
      </c>
      <c r="M2056" t="str">
        <f>IF(COUNT(FIND({0,1,2,3,4,5,6,7,8,9},IF(ISBLANK(A2056),IF(LEN(TRIM(B2056))&gt;0,TRIM(B2056),TRIM(C2056)),"")))&gt;0,IF(ISBLANK(A2056),IF(LEN(TRIM(B2056))&gt;0,TRIM(B2056),TRIM(C2056)),""),"")</f>
        <v>06</v>
      </c>
      <c r="N2056" t="str">
        <f>IF(COUNT(FIND({0,1,2,3,4,5,6,7,8,9},IF(ISBLANK(A2056),IF(LEN(TRIM(B2056))&gt;0,TRIM(C2056),LEFT(D2056, 4)),"")))&gt;0,IF(ISBLANK(A2056),IF(LEN(TRIM(B2056))&gt;0,TRIM(C2056),LEFT(D2056, 4)),""),"")</f>
        <v>053</v>
      </c>
      <c r="O2056" t="str">
        <f t="shared" si="164"/>
        <v>Ca</v>
      </c>
      <c r="P2056" t="str">
        <f>TRIM(IF(COUNT(FIND({0,1,2,3,4,5,6,7,8,9},B2056))&gt;0,D2056,IF(LEN(TRIM(B2056))&gt;0,CONCATENATE(B2056,C2056,D2056),MID(D2056,4,LEN(D2056)))))</f>
        <v>Monterey</v>
      </c>
      <c r="Q2056">
        <f t="shared" si="165"/>
        <v>17</v>
      </c>
      <c r="R2056">
        <f t="shared" si="166"/>
        <v>65</v>
      </c>
    </row>
    <row r="2057" spans="2:18" x14ac:dyDescent="0.25">
      <c r="B2057" s="1" t="s">
        <v>13</v>
      </c>
      <c r="C2057" s="1" t="s">
        <v>14</v>
      </c>
      <c r="D2057" s="1" t="s">
        <v>15</v>
      </c>
      <c r="E2057" s="1" t="s">
        <v>12</v>
      </c>
      <c r="F2057">
        <v>17</v>
      </c>
      <c r="G2057">
        <v>0.25</v>
      </c>
      <c r="H2057">
        <v>27</v>
      </c>
      <c r="I2057">
        <v>0.2</v>
      </c>
      <c r="K2057">
        <f t="shared" si="162"/>
        <v>36</v>
      </c>
      <c r="L2057">
        <f t="shared" si="163"/>
        <v>71</v>
      </c>
      <c r="M2057" t="str">
        <f>IF(COUNT(FIND({0,1,2,3,4,5,6,7,8,9},IF(ISBLANK(A2057),IF(LEN(TRIM(B2057))&gt;0,TRIM(B2057),TRIM(C2057)),"")))&gt;0,IF(ISBLANK(A2057),IF(LEN(TRIM(B2057))&gt;0,TRIM(B2057),TRIM(C2057)),""),"")</f>
        <v>36</v>
      </c>
      <c r="N2057" t="str">
        <f>IF(COUNT(FIND({0,1,2,3,4,5,6,7,8,9},IF(ISBLANK(A2057),IF(LEN(TRIM(B2057))&gt;0,TRIM(C2057),LEFT(D2057, 4)),"")))&gt;0,IF(ISBLANK(A2057),IF(LEN(TRIM(B2057))&gt;0,TRIM(C2057),LEFT(D2057, 4)),""),"")</f>
        <v>083</v>
      </c>
      <c r="O2057" t="str">
        <f t="shared" si="164"/>
        <v>NY</v>
      </c>
      <c r="P2057" t="str">
        <f>TRIM(IF(COUNT(FIND({0,1,2,3,4,5,6,7,8,9},B2057))&gt;0,D2057,IF(LEN(TRIM(B2057))&gt;0,CONCATENATE(B2057,C2057,D2057),MID(D2057,4,LEN(D2057)))))</f>
        <v>Rensselaer</v>
      </c>
      <c r="Q2057">
        <f t="shared" si="165"/>
        <v>17</v>
      </c>
      <c r="R2057">
        <f t="shared" si="166"/>
        <v>27</v>
      </c>
    </row>
    <row r="2058" spans="2:18" x14ac:dyDescent="0.25">
      <c r="B2058" s="1" t="s">
        <v>13</v>
      </c>
      <c r="C2058" s="1" t="s">
        <v>68</v>
      </c>
      <c r="D2058" s="1" t="s">
        <v>69</v>
      </c>
      <c r="E2058" s="1" t="s">
        <v>12</v>
      </c>
      <c r="F2058">
        <v>16</v>
      </c>
      <c r="G2058">
        <v>0.24</v>
      </c>
      <c r="H2058">
        <v>26</v>
      </c>
      <c r="I2058">
        <v>0.19</v>
      </c>
      <c r="K2058">
        <f t="shared" si="162"/>
        <v>36</v>
      </c>
      <c r="L2058">
        <f t="shared" si="163"/>
        <v>71</v>
      </c>
      <c r="M2058" t="str">
        <f>IF(COUNT(FIND({0,1,2,3,4,5,6,7,8,9},IF(ISBLANK(A2058),IF(LEN(TRIM(B2058))&gt;0,TRIM(B2058),TRIM(C2058)),"")))&gt;0,IF(ISBLANK(A2058),IF(LEN(TRIM(B2058))&gt;0,TRIM(B2058),TRIM(C2058)),""),"")</f>
        <v>36</v>
      </c>
      <c r="N2058" t="str">
        <f>IF(COUNT(FIND({0,1,2,3,4,5,6,7,8,9},IF(ISBLANK(A2058),IF(LEN(TRIM(B2058))&gt;0,TRIM(C2058),LEFT(D2058, 4)),"")))&gt;0,IF(ISBLANK(A2058),IF(LEN(TRIM(B2058))&gt;0,TRIM(C2058),LEFT(D2058, 4)),""),"")</f>
        <v>007</v>
      </c>
      <c r="O2058" t="str">
        <f t="shared" si="164"/>
        <v>NY</v>
      </c>
      <c r="P2058" t="str">
        <f>TRIM(IF(COUNT(FIND({0,1,2,3,4,5,6,7,8,9},B2058))&gt;0,D2058,IF(LEN(TRIM(B2058))&gt;0,CONCATENATE(B2058,C2058,D2058),MID(D2058,4,LEN(D2058)))))</f>
        <v>Broome</v>
      </c>
      <c r="Q2058">
        <f t="shared" si="165"/>
        <v>16</v>
      </c>
      <c r="R2058">
        <f t="shared" si="166"/>
        <v>26</v>
      </c>
    </row>
    <row r="2059" spans="2:18" x14ac:dyDescent="0.25">
      <c r="B2059" s="1" t="s">
        <v>99</v>
      </c>
      <c r="C2059" s="1" t="s">
        <v>124</v>
      </c>
      <c r="D2059" s="1" t="s">
        <v>174</v>
      </c>
      <c r="E2059" s="1" t="s">
        <v>102</v>
      </c>
      <c r="F2059">
        <v>16</v>
      </c>
      <c r="G2059">
        <v>0.24</v>
      </c>
      <c r="H2059">
        <v>35</v>
      </c>
      <c r="I2059">
        <v>0.25</v>
      </c>
      <c r="K2059">
        <f t="shared" si="162"/>
        <v>36</v>
      </c>
      <c r="L2059">
        <f t="shared" si="163"/>
        <v>71</v>
      </c>
      <c r="M2059" t="str">
        <f>IF(COUNT(FIND({0,1,2,3,4,5,6,7,8,9},IF(ISBLANK(A2059),IF(LEN(TRIM(B2059))&gt;0,TRIM(B2059),TRIM(C2059)),"")))&gt;0,IF(ISBLANK(A2059),IF(LEN(TRIM(B2059))&gt;0,TRIM(B2059),TRIM(C2059)),""),"")</f>
        <v>06</v>
      </c>
      <c r="N2059" t="str">
        <f>IF(COUNT(FIND({0,1,2,3,4,5,6,7,8,9},IF(ISBLANK(A2059),IF(LEN(TRIM(B2059))&gt;0,TRIM(C2059),LEFT(D2059, 4)),"")))&gt;0,IF(ISBLANK(A2059),IF(LEN(TRIM(B2059))&gt;0,TRIM(C2059),LEFT(D2059, 4)),""),"")</f>
        <v>085</v>
      </c>
      <c r="O2059" t="str">
        <f t="shared" si="164"/>
        <v>Ca</v>
      </c>
      <c r="P2059" t="str">
        <f>TRIM(IF(COUNT(FIND({0,1,2,3,4,5,6,7,8,9},B2059))&gt;0,D2059,IF(LEN(TRIM(B2059))&gt;0,CONCATENATE(B2059,C2059,D2059),MID(D2059,4,LEN(D2059)))))</f>
        <v>Santa Clara</v>
      </c>
      <c r="Q2059">
        <f t="shared" si="165"/>
        <v>16</v>
      </c>
      <c r="R2059">
        <f t="shared" si="166"/>
        <v>35</v>
      </c>
    </row>
    <row r="2060" spans="2:18" x14ac:dyDescent="0.25">
      <c r="B2060" s="1" t="s">
        <v>165</v>
      </c>
      <c r="C2060" s="1" t="s">
        <v>48</v>
      </c>
      <c r="D2060" s="1" t="s">
        <v>261</v>
      </c>
      <c r="E2060" s="1" t="s">
        <v>168</v>
      </c>
      <c r="F2060">
        <v>16</v>
      </c>
      <c r="G2060">
        <v>0.24</v>
      </c>
      <c r="H2060">
        <v>32</v>
      </c>
      <c r="I2060">
        <v>0.23</v>
      </c>
      <c r="K2060">
        <f t="shared" si="162"/>
        <v>36</v>
      </c>
      <c r="L2060">
        <f t="shared" si="163"/>
        <v>71</v>
      </c>
      <c r="M2060" t="str">
        <f>IF(COUNT(FIND({0,1,2,3,4,5,6,7,8,9},IF(ISBLANK(A2060),IF(LEN(TRIM(B2060))&gt;0,TRIM(B2060),TRIM(C2060)),"")))&gt;0,IF(ISBLANK(A2060),IF(LEN(TRIM(B2060))&gt;0,TRIM(B2060),TRIM(C2060)),""),"")</f>
        <v>48</v>
      </c>
      <c r="N2060" t="str">
        <f>IF(COUNT(FIND({0,1,2,3,4,5,6,7,8,9},IF(ISBLANK(A2060),IF(LEN(TRIM(B2060))&gt;0,TRIM(C2060),LEFT(D2060, 4)),"")))&gt;0,IF(ISBLANK(A2060),IF(LEN(TRIM(B2060))&gt;0,TRIM(C2060),LEFT(D2060, 4)),""),"")</f>
        <v>029</v>
      </c>
      <c r="O2060" t="str">
        <f t="shared" si="164"/>
        <v>Tx</v>
      </c>
      <c r="P2060" t="str">
        <f>TRIM(IF(COUNT(FIND({0,1,2,3,4,5,6,7,8,9},B2060))&gt;0,D2060,IF(LEN(TRIM(B2060))&gt;0,CONCATENATE(B2060,C2060,D2060),MID(D2060,4,LEN(D2060)))))</f>
        <v>Bexar</v>
      </c>
      <c r="Q2060">
        <f t="shared" si="165"/>
        <v>16</v>
      </c>
      <c r="R2060">
        <f t="shared" si="166"/>
        <v>32</v>
      </c>
    </row>
    <row r="2061" spans="2:18" x14ac:dyDescent="0.25">
      <c r="B2061" s="1" t="s">
        <v>165</v>
      </c>
      <c r="C2061" s="1" t="s">
        <v>52</v>
      </c>
      <c r="D2061" s="1" t="s">
        <v>245</v>
      </c>
      <c r="E2061" s="1" t="s">
        <v>168</v>
      </c>
      <c r="F2061">
        <v>15</v>
      </c>
      <c r="G2061">
        <v>0.22</v>
      </c>
      <c r="H2061">
        <v>19</v>
      </c>
      <c r="I2061">
        <v>0.14000000000000001</v>
      </c>
      <c r="K2061">
        <f t="shared" si="162"/>
        <v>36</v>
      </c>
      <c r="L2061">
        <f t="shared" si="163"/>
        <v>71</v>
      </c>
      <c r="M2061" t="str">
        <f>IF(COUNT(FIND({0,1,2,3,4,5,6,7,8,9},IF(ISBLANK(A2061),IF(LEN(TRIM(B2061))&gt;0,TRIM(B2061),TRIM(C2061)),"")))&gt;0,IF(ISBLANK(A2061),IF(LEN(TRIM(B2061))&gt;0,TRIM(B2061),TRIM(C2061)),""),"")</f>
        <v>48</v>
      </c>
      <c r="N2061" t="str">
        <f>IF(COUNT(FIND({0,1,2,3,4,5,6,7,8,9},IF(ISBLANK(A2061),IF(LEN(TRIM(B2061))&gt;0,TRIM(C2061),LEFT(D2061, 4)),"")))&gt;0,IF(ISBLANK(A2061),IF(LEN(TRIM(B2061))&gt;0,TRIM(C2061),LEFT(D2061, 4)),""),"")</f>
        <v>113</v>
      </c>
      <c r="O2061" t="str">
        <f t="shared" si="164"/>
        <v>Tx</v>
      </c>
      <c r="P2061" t="str">
        <f>TRIM(IF(COUNT(FIND({0,1,2,3,4,5,6,7,8,9},B2061))&gt;0,D2061,IF(LEN(TRIM(B2061))&gt;0,CONCATENATE(B2061,C2061,D2061),MID(D2061,4,LEN(D2061)))))</f>
        <v>Dallas</v>
      </c>
      <c r="Q2061">
        <f t="shared" si="165"/>
        <v>15</v>
      </c>
      <c r="R2061">
        <f t="shared" si="166"/>
        <v>19</v>
      </c>
    </row>
    <row r="2062" spans="2:18" x14ac:dyDescent="0.25">
      <c r="B2062" s="1" t="s">
        <v>13</v>
      </c>
      <c r="C2062" s="1" t="s">
        <v>20</v>
      </c>
      <c r="D2062" s="1" t="s">
        <v>21</v>
      </c>
      <c r="E2062" s="1" t="s">
        <v>12</v>
      </c>
      <c r="F2062">
        <v>15</v>
      </c>
      <c r="G2062">
        <v>0.22</v>
      </c>
      <c r="H2062">
        <v>39</v>
      </c>
      <c r="I2062">
        <v>0.28000000000000003</v>
      </c>
      <c r="K2062">
        <f t="shared" si="162"/>
        <v>36</v>
      </c>
      <c r="L2062">
        <f t="shared" si="163"/>
        <v>71</v>
      </c>
      <c r="M2062" t="str">
        <f>IF(COUNT(FIND({0,1,2,3,4,5,6,7,8,9},IF(ISBLANK(A2062),IF(LEN(TRIM(B2062))&gt;0,TRIM(B2062),TRIM(C2062)),"")))&gt;0,IF(ISBLANK(A2062),IF(LEN(TRIM(B2062))&gt;0,TRIM(B2062),TRIM(C2062)),""),"")</f>
        <v>36</v>
      </c>
      <c r="N2062" t="str">
        <f>IF(COUNT(FIND({0,1,2,3,4,5,6,7,8,9},IF(ISBLANK(A2062),IF(LEN(TRIM(B2062))&gt;0,TRIM(C2062),LEFT(D2062, 4)),"")))&gt;0,IF(ISBLANK(A2062),IF(LEN(TRIM(B2062))&gt;0,TRIM(C2062),LEFT(D2062, 4)),""),"")</f>
        <v>039</v>
      </c>
      <c r="O2062" t="str">
        <f t="shared" si="164"/>
        <v>NY</v>
      </c>
      <c r="P2062" t="str">
        <f>TRIM(IF(COUNT(FIND({0,1,2,3,4,5,6,7,8,9},B2062))&gt;0,D2062,IF(LEN(TRIM(B2062))&gt;0,CONCATENATE(B2062,C2062,D2062),MID(D2062,4,LEN(D2062)))))</f>
        <v>Greene</v>
      </c>
      <c r="Q2062">
        <f t="shared" si="165"/>
        <v>15</v>
      </c>
      <c r="R2062">
        <f t="shared" si="166"/>
        <v>39</v>
      </c>
    </row>
    <row r="2063" spans="2:18" x14ac:dyDescent="0.25">
      <c r="B2063" s="1" t="s">
        <v>224</v>
      </c>
      <c r="C2063" s="1" t="s">
        <v>210</v>
      </c>
      <c r="D2063" s="1" t="s">
        <v>148</v>
      </c>
      <c r="E2063" s="1" t="s">
        <v>227</v>
      </c>
      <c r="F2063">
        <v>15</v>
      </c>
      <c r="G2063">
        <v>0.22</v>
      </c>
      <c r="H2063">
        <v>45</v>
      </c>
      <c r="I2063">
        <v>0.33</v>
      </c>
      <c r="K2063">
        <f t="shared" si="162"/>
        <v>36</v>
      </c>
      <c r="L2063">
        <f t="shared" si="163"/>
        <v>71</v>
      </c>
      <c r="M2063" t="str">
        <f>IF(COUNT(FIND({0,1,2,3,4,5,6,7,8,9},IF(ISBLANK(A2063),IF(LEN(TRIM(B2063))&gt;0,TRIM(B2063),TRIM(C2063)),"")))&gt;0,IF(ISBLANK(A2063),IF(LEN(TRIM(B2063))&gt;0,TRIM(B2063),TRIM(C2063)),""),"")</f>
        <v>37</v>
      </c>
      <c r="N2063" t="str">
        <f>IF(COUNT(FIND({0,1,2,3,4,5,6,7,8,9},IF(ISBLANK(A2063),IF(LEN(TRIM(B2063))&gt;0,TRIM(C2063),LEFT(D2063, 4)),"")))&gt;0,IF(ISBLANK(A2063),IF(LEN(TRIM(B2063))&gt;0,TRIM(C2063),LEFT(D2063, 4)),""),"")</f>
        <v>051</v>
      </c>
      <c r="O2063" t="str">
        <f t="shared" si="164"/>
        <v>NC</v>
      </c>
      <c r="P2063" t="str">
        <f>TRIM(IF(COUNT(FIND({0,1,2,3,4,5,6,7,8,9},B2063))&gt;0,D2063,IF(LEN(TRIM(B2063))&gt;0,CONCATENATE(B2063,C2063,D2063),MID(D2063,4,LEN(D2063)))))</f>
        <v>Cumberland</v>
      </c>
      <c r="Q2063">
        <f t="shared" si="165"/>
        <v>15</v>
      </c>
      <c r="R2063">
        <f t="shared" si="166"/>
        <v>45</v>
      </c>
    </row>
    <row r="2064" spans="2:18" x14ac:dyDescent="0.25">
      <c r="B2064" s="1" t="s">
        <v>78</v>
      </c>
      <c r="C2064" s="1" t="s">
        <v>126</v>
      </c>
      <c r="D2064" s="1" t="s">
        <v>127</v>
      </c>
      <c r="E2064" s="1" t="s">
        <v>80</v>
      </c>
      <c r="F2064">
        <v>14</v>
      </c>
      <c r="G2064">
        <v>0.21</v>
      </c>
      <c r="H2064">
        <v>25</v>
      </c>
      <c r="I2064">
        <v>0.18</v>
      </c>
      <c r="K2064">
        <f t="shared" si="162"/>
        <v>36</v>
      </c>
      <c r="L2064">
        <f t="shared" si="163"/>
        <v>71</v>
      </c>
      <c r="M2064" t="str">
        <f>IF(COUNT(FIND({0,1,2,3,4,5,6,7,8,9},IF(ISBLANK(A2064),IF(LEN(TRIM(B2064))&gt;0,TRIM(B2064),TRIM(C2064)),"")))&gt;0,IF(ISBLANK(A2064),IF(LEN(TRIM(B2064))&gt;0,TRIM(B2064),TRIM(C2064)),""),"")</f>
        <v>09</v>
      </c>
      <c r="N2064" t="str">
        <f>IF(COUNT(FIND({0,1,2,3,4,5,6,7,8,9},IF(ISBLANK(A2064),IF(LEN(TRIM(B2064))&gt;0,TRIM(C2064),LEFT(D2064, 4)),"")))&gt;0,IF(ISBLANK(A2064),IF(LEN(TRIM(B2064))&gt;0,TRIM(C2064),LEFT(D2064, 4)),""),"")</f>
        <v>009</v>
      </c>
      <c r="O2064" t="str">
        <f t="shared" si="164"/>
        <v>Ct</v>
      </c>
      <c r="P2064" t="str">
        <f>TRIM(IF(COUNT(FIND({0,1,2,3,4,5,6,7,8,9},B2064))&gt;0,D2064,IF(LEN(TRIM(B2064))&gt;0,CONCATENATE(B2064,C2064,D2064),MID(D2064,4,LEN(D2064)))))</f>
        <v>New Haven</v>
      </c>
      <c r="Q2064">
        <f t="shared" si="165"/>
        <v>14</v>
      </c>
      <c r="R2064">
        <f t="shared" si="166"/>
        <v>25</v>
      </c>
    </row>
    <row r="2065" spans="2:18" x14ac:dyDescent="0.25">
      <c r="B2065" s="1" t="s">
        <v>56</v>
      </c>
      <c r="C2065" s="1" t="s">
        <v>60</v>
      </c>
      <c r="D2065" s="1" t="s">
        <v>110</v>
      </c>
      <c r="E2065" s="1" t="s">
        <v>59</v>
      </c>
      <c r="F2065">
        <v>14</v>
      </c>
      <c r="G2065">
        <v>0.21</v>
      </c>
      <c r="H2065">
        <v>25</v>
      </c>
      <c r="I2065">
        <v>0.18</v>
      </c>
      <c r="K2065">
        <f t="shared" si="162"/>
        <v>36</v>
      </c>
      <c r="L2065">
        <f t="shared" si="163"/>
        <v>71</v>
      </c>
      <c r="M2065" t="str">
        <f>IF(COUNT(FIND({0,1,2,3,4,5,6,7,8,9},IF(ISBLANK(A2065),IF(LEN(TRIM(B2065))&gt;0,TRIM(B2065),TRIM(C2065)),"")))&gt;0,IF(ISBLANK(A2065),IF(LEN(TRIM(B2065))&gt;0,TRIM(B2065),TRIM(C2065)),""),"")</f>
        <v>25</v>
      </c>
      <c r="N2065" t="str">
        <f>IF(COUNT(FIND({0,1,2,3,4,5,6,7,8,9},IF(ISBLANK(A2065),IF(LEN(TRIM(B2065))&gt;0,TRIM(C2065),LEFT(D2065, 4)),"")))&gt;0,IF(ISBLANK(A2065),IF(LEN(TRIM(B2065))&gt;0,TRIM(C2065),LEFT(D2065, 4)),""),"")</f>
        <v>027</v>
      </c>
      <c r="O2065" t="str">
        <f t="shared" si="164"/>
        <v>Ma</v>
      </c>
      <c r="P2065" t="str">
        <f>TRIM(IF(COUNT(FIND({0,1,2,3,4,5,6,7,8,9},B2065))&gt;0,D2065,IF(LEN(TRIM(B2065))&gt;0,CONCATENATE(B2065,C2065,D2065),MID(D2065,4,LEN(D2065)))))</f>
        <v>Worcester</v>
      </c>
      <c r="Q2065">
        <f t="shared" si="165"/>
        <v>14</v>
      </c>
      <c r="R2065">
        <f t="shared" si="166"/>
        <v>25</v>
      </c>
    </row>
    <row r="2066" spans="2:18" x14ac:dyDescent="0.25">
      <c r="B2066" s="1" t="s">
        <v>56</v>
      </c>
      <c r="C2066" s="1" t="s">
        <v>126</v>
      </c>
      <c r="D2066" s="1" t="s">
        <v>90</v>
      </c>
      <c r="E2066" s="1" t="s">
        <v>59</v>
      </c>
      <c r="F2066">
        <v>14</v>
      </c>
      <c r="G2066">
        <v>0.21</v>
      </c>
      <c r="H2066">
        <v>26</v>
      </c>
      <c r="I2066">
        <v>0.19</v>
      </c>
      <c r="K2066">
        <f t="shared" si="162"/>
        <v>36</v>
      </c>
      <c r="L2066">
        <f t="shared" si="163"/>
        <v>71</v>
      </c>
      <c r="M2066" t="str">
        <f>IF(COUNT(FIND({0,1,2,3,4,5,6,7,8,9},IF(ISBLANK(A2066),IF(LEN(TRIM(B2066))&gt;0,TRIM(B2066),TRIM(C2066)),"")))&gt;0,IF(ISBLANK(A2066),IF(LEN(TRIM(B2066))&gt;0,TRIM(B2066),TRIM(C2066)),""),"")</f>
        <v>25</v>
      </c>
      <c r="N2066" t="str">
        <f>IF(COUNT(FIND({0,1,2,3,4,5,6,7,8,9},IF(ISBLANK(A2066),IF(LEN(TRIM(B2066))&gt;0,TRIM(C2066),LEFT(D2066, 4)),"")))&gt;0,IF(ISBLANK(A2066),IF(LEN(TRIM(B2066))&gt;0,TRIM(C2066),LEFT(D2066, 4)),""),"")</f>
        <v>009</v>
      </c>
      <c r="O2066" t="str">
        <f t="shared" si="164"/>
        <v>Ma</v>
      </c>
      <c r="P2066" t="str">
        <f>TRIM(IF(COUNT(FIND({0,1,2,3,4,5,6,7,8,9},B2066))&gt;0,D2066,IF(LEN(TRIM(B2066))&gt;0,CONCATENATE(B2066,C2066,D2066),MID(D2066,4,LEN(D2066)))))</f>
        <v>Essex</v>
      </c>
      <c r="Q2066">
        <f t="shared" si="165"/>
        <v>14</v>
      </c>
      <c r="R2066">
        <f t="shared" si="166"/>
        <v>26</v>
      </c>
    </row>
    <row r="2067" spans="2:18" x14ac:dyDescent="0.25">
      <c r="B2067" s="1" t="s">
        <v>13</v>
      </c>
      <c r="C2067" s="1" t="s">
        <v>81</v>
      </c>
      <c r="D2067" s="1" t="s">
        <v>82</v>
      </c>
      <c r="E2067" s="1" t="s">
        <v>12</v>
      </c>
      <c r="F2067">
        <v>13</v>
      </c>
      <c r="G2067">
        <v>0.19</v>
      </c>
      <c r="H2067">
        <v>24</v>
      </c>
      <c r="I2067">
        <v>0.17</v>
      </c>
      <c r="K2067">
        <f t="shared" si="162"/>
        <v>36</v>
      </c>
      <c r="L2067">
        <f t="shared" si="163"/>
        <v>71</v>
      </c>
      <c r="M2067" t="str">
        <f>IF(COUNT(FIND({0,1,2,3,4,5,6,7,8,9},IF(ISBLANK(A2067),IF(LEN(TRIM(B2067))&gt;0,TRIM(B2067),TRIM(C2067)),"")))&gt;0,IF(ISBLANK(A2067),IF(LEN(TRIM(B2067))&gt;0,TRIM(B2067),TRIM(C2067)),""),"")</f>
        <v>36</v>
      </c>
      <c r="N2067" t="str">
        <f>IF(COUNT(FIND({0,1,2,3,4,5,6,7,8,9},IF(ISBLANK(A2067),IF(LEN(TRIM(B2067))&gt;0,TRIM(C2067),LEFT(D2067, 4)),"")))&gt;0,IF(ISBLANK(A2067),IF(LEN(TRIM(B2067))&gt;0,TRIM(C2067),LEFT(D2067, 4)),""),"")</f>
        <v>077</v>
      </c>
      <c r="O2067" t="str">
        <f t="shared" si="164"/>
        <v>NY</v>
      </c>
      <c r="P2067" t="str">
        <f>TRIM(IF(COUNT(FIND({0,1,2,3,4,5,6,7,8,9},B2067))&gt;0,D2067,IF(LEN(TRIM(B2067))&gt;0,CONCATENATE(B2067,C2067,D2067),MID(D2067,4,LEN(D2067)))))</f>
        <v>Otsego</v>
      </c>
      <c r="Q2067">
        <f t="shared" si="165"/>
        <v>13</v>
      </c>
      <c r="R2067">
        <f t="shared" si="166"/>
        <v>24</v>
      </c>
    </row>
    <row r="2068" spans="2:18" x14ac:dyDescent="0.25">
      <c r="B2068" s="1" t="s">
        <v>315</v>
      </c>
      <c r="C2068" s="1" t="s">
        <v>336</v>
      </c>
      <c r="D2068" s="1" t="s">
        <v>337</v>
      </c>
      <c r="E2068" s="1" t="s">
        <v>317</v>
      </c>
      <c r="F2068">
        <v>13</v>
      </c>
      <c r="G2068">
        <v>0.19</v>
      </c>
      <c r="H2068">
        <v>25</v>
      </c>
      <c r="I2068">
        <v>0.18</v>
      </c>
      <c r="K2068">
        <f t="shared" si="162"/>
        <v>36</v>
      </c>
      <c r="L2068">
        <f t="shared" si="163"/>
        <v>71</v>
      </c>
      <c r="M2068" t="str">
        <f>IF(COUNT(FIND({0,1,2,3,4,5,6,7,8,9},IF(ISBLANK(A2068),IF(LEN(TRIM(B2068))&gt;0,TRIM(B2068),TRIM(C2068)),"")))&gt;0,IF(ISBLANK(A2068),IF(LEN(TRIM(B2068))&gt;0,TRIM(B2068),TRIM(C2068)),""),"")</f>
        <v>08</v>
      </c>
      <c r="N2068" t="str">
        <f>IF(COUNT(FIND({0,1,2,3,4,5,6,7,8,9},IF(ISBLANK(A2068),IF(LEN(TRIM(B2068))&gt;0,TRIM(C2068),LEFT(D2068, 4)),"")))&gt;0,IF(ISBLANK(A2068),IF(LEN(TRIM(B2068))&gt;0,TRIM(C2068),LEFT(D2068, 4)),""),"")</f>
        <v>041</v>
      </c>
      <c r="O2068" t="str">
        <f t="shared" si="164"/>
        <v>Co</v>
      </c>
      <c r="P2068" t="str">
        <f>TRIM(IF(COUNT(FIND({0,1,2,3,4,5,6,7,8,9},B2068))&gt;0,D2068,IF(LEN(TRIM(B2068))&gt;0,CONCATENATE(B2068,C2068,D2068),MID(D2068,4,LEN(D2068)))))</f>
        <v>El Paso</v>
      </c>
      <c r="Q2068">
        <f t="shared" si="165"/>
        <v>13</v>
      </c>
      <c r="R2068">
        <f t="shared" si="166"/>
        <v>25</v>
      </c>
    </row>
    <row r="2069" spans="2:18" x14ac:dyDescent="0.25">
      <c r="B2069" s="1" t="s">
        <v>95</v>
      </c>
      <c r="C2069" s="1" t="s">
        <v>192</v>
      </c>
      <c r="D2069" s="1" t="s">
        <v>193</v>
      </c>
      <c r="E2069" s="1" t="s">
        <v>98</v>
      </c>
      <c r="F2069">
        <v>13</v>
      </c>
      <c r="G2069">
        <v>0.19</v>
      </c>
      <c r="H2069">
        <v>20</v>
      </c>
      <c r="I2069">
        <v>0.14000000000000001</v>
      </c>
      <c r="K2069">
        <f t="shared" si="162"/>
        <v>36</v>
      </c>
      <c r="L2069">
        <f t="shared" si="163"/>
        <v>71</v>
      </c>
      <c r="M2069" t="str">
        <f>IF(COUNT(FIND({0,1,2,3,4,5,6,7,8,9},IF(ISBLANK(A2069),IF(LEN(TRIM(B2069))&gt;0,TRIM(B2069),TRIM(C2069)),"")))&gt;0,IF(ISBLANK(A2069),IF(LEN(TRIM(B2069))&gt;0,TRIM(B2069),TRIM(C2069)),""),"")</f>
        <v>12</v>
      </c>
      <c r="N2069" t="str">
        <f>IF(COUNT(FIND({0,1,2,3,4,5,6,7,8,9},IF(ISBLANK(A2069),IF(LEN(TRIM(B2069))&gt;0,TRIM(C2069),LEFT(D2069, 4)),"")))&gt;0,IF(ISBLANK(A2069),IF(LEN(TRIM(B2069))&gt;0,TRIM(C2069),LEFT(D2069, 4)),""),"")</f>
        <v>127</v>
      </c>
      <c r="O2069" t="str">
        <f t="shared" si="164"/>
        <v>Fl</v>
      </c>
      <c r="P2069" t="str">
        <f>TRIM(IF(COUNT(FIND({0,1,2,3,4,5,6,7,8,9},B2069))&gt;0,D2069,IF(LEN(TRIM(B2069))&gt;0,CONCATENATE(B2069,C2069,D2069),MID(D2069,4,LEN(D2069)))))</f>
        <v>Volusia</v>
      </c>
      <c r="Q2069">
        <f t="shared" si="165"/>
        <v>13</v>
      </c>
      <c r="R2069">
        <f t="shared" si="166"/>
        <v>20</v>
      </c>
    </row>
    <row r="2070" spans="2:18" x14ac:dyDescent="0.25">
      <c r="B2070" s="1" t="s">
        <v>165</v>
      </c>
      <c r="C2070" s="1" t="s">
        <v>340</v>
      </c>
      <c r="D2070" s="1" t="s">
        <v>337</v>
      </c>
      <c r="E2070" s="1" t="s">
        <v>168</v>
      </c>
      <c r="F2070">
        <v>13</v>
      </c>
      <c r="G2070">
        <v>0.19</v>
      </c>
      <c r="H2070">
        <v>34</v>
      </c>
      <c r="I2070">
        <v>0.25</v>
      </c>
      <c r="K2070">
        <f t="shared" si="162"/>
        <v>36</v>
      </c>
      <c r="L2070">
        <f t="shared" si="163"/>
        <v>71</v>
      </c>
      <c r="M2070" t="str">
        <f>IF(COUNT(FIND({0,1,2,3,4,5,6,7,8,9},IF(ISBLANK(A2070),IF(LEN(TRIM(B2070))&gt;0,TRIM(B2070),TRIM(C2070)),"")))&gt;0,IF(ISBLANK(A2070),IF(LEN(TRIM(B2070))&gt;0,TRIM(B2070),TRIM(C2070)),""),"")</f>
        <v>48</v>
      </c>
      <c r="N2070" t="str">
        <f>IF(COUNT(FIND({0,1,2,3,4,5,6,7,8,9},IF(ISBLANK(A2070),IF(LEN(TRIM(B2070))&gt;0,TRIM(C2070),LEFT(D2070, 4)),"")))&gt;0,IF(ISBLANK(A2070),IF(LEN(TRIM(B2070))&gt;0,TRIM(C2070),LEFT(D2070, 4)),""),"")</f>
        <v>141</v>
      </c>
      <c r="O2070" t="str">
        <f t="shared" si="164"/>
        <v>Tx</v>
      </c>
      <c r="P2070" t="str">
        <f>TRIM(IF(COUNT(FIND({0,1,2,3,4,5,6,7,8,9},B2070))&gt;0,D2070,IF(LEN(TRIM(B2070))&gt;0,CONCATENATE(B2070,C2070,D2070),MID(D2070,4,LEN(D2070)))))</f>
        <v>El Paso</v>
      </c>
      <c r="Q2070">
        <f t="shared" si="165"/>
        <v>13</v>
      </c>
      <c r="R2070">
        <f t="shared" si="166"/>
        <v>34</v>
      </c>
    </row>
    <row r="2071" spans="2:18" x14ac:dyDescent="0.25">
      <c r="B2071" s="1" t="s">
        <v>84</v>
      </c>
      <c r="C2071" s="1" t="s">
        <v>48</v>
      </c>
      <c r="D2071" s="1" t="s">
        <v>250</v>
      </c>
      <c r="E2071" s="1" t="s">
        <v>86</v>
      </c>
      <c r="F2071">
        <v>13</v>
      </c>
      <c r="G2071">
        <v>0.19</v>
      </c>
      <c r="H2071">
        <v>17</v>
      </c>
      <c r="I2071">
        <v>0.12</v>
      </c>
      <c r="K2071">
        <f t="shared" si="162"/>
        <v>36</v>
      </c>
      <c r="L2071">
        <f t="shared" si="163"/>
        <v>71</v>
      </c>
      <c r="M2071" t="str">
        <f>IF(COUNT(FIND({0,1,2,3,4,5,6,7,8,9},IF(ISBLANK(A2071),IF(LEN(TRIM(B2071))&gt;0,TRIM(B2071),TRIM(C2071)),"")))&gt;0,IF(ISBLANK(A2071),IF(LEN(TRIM(B2071))&gt;0,TRIM(B2071),TRIM(C2071)),""),"")</f>
        <v>34</v>
      </c>
      <c r="N2071" t="str">
        <f>IF(COUNT(FIND({0,1,2,3,4,5,6,7,8,9},IF(ISBLANK(A2071),IF(LEN(TRIM(B2071))&gt;0,TRIM(C2071),LEFT(D2071, 4)),"")))&gt;0,IF(ISBLANK(A2071),IF(LEN(TRIM(B2071))&gt;0,TRIM(C2071),LEFT(D2071, 4)),""),"")</f>
        <v>029</v>
      </c>
      <c r="O2071" t="str">
        <f t="shared" si="164"/>
        <v>NJ</v>
      </c>
      <c r="P2071" t="str">
        <f>TRIM(IF(COUNT(FIND({0,1,2,3,4,5,6,7,8,9},B2071))&gt;0,D2071,IF(LEN(TRIM(B2071))&gt;0,CONCATENATE(B2071,C2071,D2071),MID(D2071,4,LEN(D2071)))))</f>
        <v>Ocean</v>
      </c>
      <c r="Q2071">
        <f t="shared" si="165"/>
        <v>13</v>
      </c>
      <c r="R2071">
        <f t="shared" si="166"/>
        <v>17</v>
      </c>
    </row>
    <row r="2072" spans="2:18" x14ac:dyDescent="0.25">
      <c r="B2072" s="1" t="s">
        <v>95</v>
      </c>
      <c r="C2072" s="1" t="s">
        <v>50</v>
      </c>
      <c r="D2072" s="1" t="s">
        <v>55</v>
      </c>
      <c r="E2072" s="1" t="s">
        <v>98</v>
      </c>
      <c r="F2072">
        <v>13</v>
      </c>
      <c r="G2072">
        <v>0.19</v>
      </c>
      <c r="H2072">
        <v>25</v>
      </c>
      <c r="I2072">
        <v>0.18</v>
      </c>
      <c r="K2072">
        <f t="shared" si="162"/>
        <v>36</v>
      </c>
      <c r="L2072">
        <f t="shared" si="163"/>
        <v>71</v>
      </c>
      <c r="M2072" t="str">
        <f>IF(COUNT(FIND({0,1,2,3,4,5,6,7,8,9},IF(ISBLANK(A2072),IF(LEN(TRIM(B2072))&gt;0,TRIM(B2072),TRIM(C2072)),"")))&gt;0,IF(ISBLANK(A2072),IF(LEN(TRIM(B2072))&gt;0,TRIM(B2072),TRIM(C2072)),""),"")</f>
        <v>12</v>
      </c>
      <c r="N2072" t="str">
        <f>IF(COUNT(FIND({0,1,2,3,4,5,6,7,8,9},IF(ISBLANK(A2072),IF(LEN(TRIM(B2072))&gt;0,TRIM(C2072),LEFT(D2072, 4)),"")))&gt;0,IF(ISBLANK(A2072),IF(LEN(TRIM(B2072))&gt;0,TRIM(C2072),LEFT(D2072, 4)),""),"")</f>
        <v>095</v>
      </c>
      <c r="O2072" t="str">
        <f t="shared" si="164"/>
        <v>Fl</v>
      </c>
      <c r="P2072" t="str">
        <f>TRIM(IF(COUNT(FIND({0,1,2,3,4,5,6,7,8,9},B2072))&gt;0,D2072,IF(LEN(TRIM(B2072))&gt;0,CONCATENATE(B2072,C2072,D2072),MID(D2072,4,LEN(D2072)))))</f>
        <v>Orange</v>
      </c>
      <c r="Q2072">
        <f t="shared" si="165"/>
        <v>13</v>
      </c>
      <c r="R2072">
        <f t="shared" si="166"/>
        <v>25</v>
      </c>
    </row>
    <row r="2073" spans="2:18" x14ac:dyDescent="0.25">
      <c r="B2073" s="1" t="s">
        <v>99</v>
      </c>
      <c r="C2073" s="1" t="s">
        <v>54</v>
      </c>
      <c r="D2073" s="1" t="s">
        <v>335</v>
      </c>
      <c r="E2073" s="1" t="s">
        <v>102</v>
      </c>
      <c r="F2073">
        <v>12</v>
      </c>
      <c r="G2073">
        <v>0.18</v>
      </c>
      <c r="H2073">
        <v>27</v>
      </c>
      <c r="I2073">
        <v>0.2</v>
      </c>
      <c r="K2073">
        <f t="shared" si="162"/>
        <v>36</v>
      </c>
      <c r="L2073">
        <f t="shared" si="163"/>
        <v>71</v>
      </c>
      <c r="M2073" t="str">
        <f>IF(COUNT(FIND({0,1,2,3,4,5,6,7,8,9},IF(ISBLANK(A2073),IF(LEN(TRIM(B2073))&gt;0,TRIM(B2073),TRIM(C2073)),"")))&gt;0,IF(ISBLANK(A2073),IF(LEN(TRIM(B2073))&gt;0,TRIM(B2073),TRIM(C2073)),""),"")</f>
        <v>06</v>
      </c>
      <c r="N2073" t="str">
        <f>IF(COUNT(FIND({0,1,2,3,4,5,6,7,8,9},IF(ISBLANK(A2073),IF(LEN(TRIM(B2073))&gt;0,TRIM(C2073),LEFT(D2073, 4)),"")))&gt;0,IF(ISBLANK(A2073),IF(LEN(TRIM(B2073))&gt;0,TRIM(C2073),LEFT(D2073, 4)),""),"")</f>
        <v>071</v>
      </c>
      <c r="O2073" t="str">
        <f t="shared" si="164"/>
        <v>Ca</v>
      </c>
      <c r="P2073" t="str">
        <f>TRIM(IF(COUNT(FIND({0,1,2,3,4,5,6,7,8,9},B2073))&gt;0,D2073,IF(LEN(TRIM(B2073))&gt;0,CONCATENATE(B2073,C2073,D2073),MID(D2073,4,LEN(D2073)))))</f>
        <v>San Bernardino</v>
      </c>
      <c r="Q2073">
        <f t="shared" si="165"/>
        <v>12</v>
      </c>
      <c r="R2073">
        <f t="shared" si="166"/>
        <v>27</v>
      </c>
    </row>
    <row r="2074" spans="2:18" x14ac:dyDescent="0.25">
      <c r="B2074" s="1" t="s">
        <v>265</v>
      </c>
      <c r="C2074" s="1" t="s">
        <v>178</v>
      </c>
      <c r="D2074" s="1" t="s">
        <v>266</v>
      </c>
      <c r="E2074" s="1" t="s">
        <v>267</v>
      </c>
      <c r="F2074">
        <v>12</v>
      </c>
      <c r="G2074">
        <v>0.18</v>
      </c>
      <c r="H2074">
        <v>33</v>
      </c>
      <c r="I2074">
        <v>0.24</v>
      </c>
      <c r="K2074">
        <f t="shared" si="162"/>
        <v>36</v>
      </c>
      <c r="L2074">
        <f t="shared" si="163"/>
        <v>71</v>
      </c>
      <c r="M2074" t="str">
        <f>IF(COUNT(FIND({0,1,2,3,4,5,6,7,8,9},IF(ISBLANK(A2074),IF(LEN(TRIM(B2074))&gt;0,TRIM(B2074),TRIM(C2074)),"")))&gt;0,IF(ISBLANK(A2074),IF(LEN(TRIM(B2074))&gt;0,TRIM(B2074),TRIM(C2074)),""),"")</f>
        <v>53</v>
      </c>
      <c r="N2074" t="str">
        <f>IF(COUNT(FIND({0,1,2,3,4,5,6,7,8,9},IF(ISBLANK(A2074),IF(LEN(TRIM(B2074))&gt;0,TRIM(C2074),LEFT(D2074, 4)),"")))&gt;0,IF(ISBLANK(A2074),IF(LEN(TRIM(B2074))&gt;0,TRIM(C2074),LEFT(D2074, 4)),""),"")</f>
        <v>053</v>
      </c>
      <c r="O2074" t="str">
        <f t="shared" si="164"/>
        <v>Wa</v>
      </c>
      <c r="P2074" t="str">
        <f>TRIM(IF(COUNT(FIND({0,1,2,3,4,5,6,7,8,9},B2074))&gt;0,D2074,IF(LEN(TRIM(B2074))&gt;0,CONCATENATE(B2074,C2074,D2074),MID(D2074,4,LEN(D2074)))))</f>
        <v>Pierce</v>
      </c>
      <c r="Q2074">
        <f t="shared" si="165"/>
        <v>12</v>
      </c>
      <c r="R2074">
        <f t="shared" si="166"/>
        <v>33</v>
      </c>
    </row>
    <row r="2075" spans="2:18" x14ac:dyDescent="0.25">
      <c r="B2075" s="1" t="s">
        <v>95</v>
      </c>
      <c r="C2075" s="1" t="s">
        <v>66</v>
      </c>
      <c r="D2075" s="1" t="s">
        <v>131</v>
      </c>
      <c r="E2075" s="1" t="s">
        <v>98</v>
      </c>
      <c r="F2075">
        <v>12</v>
      </c>
      <c r="G2075">
        <v>0.18</v>
      </c>
      <c r="H2075">
        <v>22</v>
      </c>
      <c r="I2075">
        <v>0.16</v>
      </c>
      <c r="K2075">
        <f t="shared" si="162"/>
        <v>36</v>
      </c>
      <c r="L2075">
        <f t="shared" si="163"/>
        <v>71</v>
      </c>
      <c r="M2075" t="str">
        <f>IF(COUNT(FIND({0,1,2,3,4,5,6,7,8,9},IF(ISBLANK(A2075),IF(LEN(TRIM(B2075))&gt;0,TRIM(B2075),TRIM(C2075)),"")))&gt;0,IF(ISBLANK(A2075),IF(LEN(TRIM(B2075))&gt;0,TRIM(B2075),TRIM(C2075)),""),"")</f>
        <v>12</v>
      </c>
      <c r="N2075" t="str">
        <f>IF(COUNT(FIND({0,1,2,3,4,5,6,7,8,9},IF(ISBLANK(A2075),IF(LEN(TRIM(B2075))&gt;0,TRIM(C2075),LEFT(D2075, 4)),"")))&gt;0,IF(ISBLANK(A2075),IF(LEN(TRIM(B2075))&gt;0,TRIM(C2075),LEFT(D2075, 4)),""),"")</f>
        <v>057</v>
      </c>
      <c r="O2075" t="str">
        <f t="shared" si="164"/>
        <v>Fl</v>
      </c>
      <c r="P2075" t="str">
        <f>TRIM(IF(COUNT(FIND({0,1,2,3,4,5,6,7,8,9},B2075))&gt;0,D2075,IF(LEN(TRIM(B2075))&gt;0,CONCATENATE(B2075,C2075,D2075),MID(D2075,4,LEN(D2075)))))</f>
        <v>Hillsborough</v>
      </c>
      <c r="Q2075">
        <f t="shared" si="165"/>
        <v>12</v>
      </c>
      <c r="R2075">
        <f t="shared" si="166"/>
        <v>22</v>
      </c>
    </row>
    <row r="2076" spans="2:18" x14ac:dyDescent="0.25">
      <c r="B2076" s="1" t="s">
        <v>165</v>
      </c>
      <c r="C2076" s="1" t="s">
        <v>333</v>
      </c>
      <c r="D2076" s="1" t="s">
        <v>334</v>
      </c>
      <c r="E2076" s="1" t="s">
        <v>168</v>
      </c>
      <c r="F2076">
        <v>12</v>
      </c>
      <c r="G2076">
        <v>0.18</v>
      </c>
      <c r="H2076">
        <v>19</v>
      </c>
      <c r="I2076">
        <v>0.14000000000000001</v>
      </c>
      <c r="K2076">
        <f t="shared" si="162"/>
        <v>36</v>
      </c>
      <c r="L2076">
        <f t="shared" si="163"/>
        <v>71</v>
      </c>
      <c r="M2076" t="str">
        <f>IF(COUNT(FIND({0,1,2,3,4,5,6,7,8,9},IF(ISBLANK(A2076),IF(LEN(TRIM(B2076))&gt;0,TRIM(B2076),TRIM(C2076)),"")))&gt;0,IF(ISBLANK(A2076),IF(LEN(TRIM(B2076))&gt;0,TRIM(B2076),TRIM(C2076)),""),"")</f>
        <v>48</v>
      </c>
      <c r="N2076" t="str">
        <f>IF(COUNT(FIND({0,1,2,3,4,5,6,7,8,9},IF(ISBLANK(A2076),IF(LEN(TRIM(B2076))&gt;0,TRIM(C2076),LEFT(D2076, 4)),"")))&gt;0,IF(ISBLANK(A2076),IF(LEN(TRIM(B2076))&gt;0,TRIM(C2076),LEFT(D2076, 4)),""),"")</f>
        <v>439</v>
      </c>
      <c r="O2076" t="str">
        <f t="shared" si="164"/>
        <v>Tx</v>
      </c>
      <c r="P2076" t="str">
        <f>TRIM(IF(COUNT(FIND({0,1,2,3,4,5,6,7,8,9},B2076))&gt;0,D2076,IF(LEN(TRIM(B2076))&gt;0,CONCATENATE(B2076,C2076,D2076),MID(D2076,4,LEN(D2076)))))</f>
        <v>Tarrant</v>
      </c>
      <c r="Q2076">
        <f t="shared" si="165"/>
        <v>12</v>
      </c>
      <c r="R2076">
        <f t="shared" si="166"/>
        <v>19</v>
      </c>
    </row>
    <row r="2077" spans="2:18" x14ac:dyDescent="0.25">
      <c r="B2077" s="1" t="s">
        <v>13</v>
      </c>
      <c r="C2077" s="1" t="s">
        <v>16</v>
      </c>
      <c r="D2077" s="1" t="s">
        <v>17</v>
      </c>
      <c r="E2077" s="1" t="s">
        <v>12</v>
      </c>
      <c r="F2077">
        <v>12</v>
      </c>
      <c r="G2077">
        <v>0.18</v>
      </c>
      <c r="H2077">
        <v>23</v>
      </c>
      <c r="I2077">
        <v>0.17</v>
      </c>
      <c r="K2077">
        <f t="shared" si="162"/>
        <v>36</v>
      </c>
      <c r="L2077">
        <f t="shared" si="163"/>
        <v>71</v>
      </c>
      <c r="M2077" t="str">
        <f>IF(COUNT(FIND({0,1,2,3,4,5,6,7,8,9},IF(ISBLANK(A2077),IF(LEN(TRIM(B2077))&gt;0,TRIM(B2077),TRIM(C2077)),"")))&gt;0,IF(ISBLANK(A2077),IF(LEN(TRIM(B2077))&gt;0,TRIM(B2077),TRIM(C2077)),""),"")</f>
        <v>36</v>
      </c>
      <c r="N2077" t="str">
        <f>IF(COUNT(FIND({0,1,2,3,4,5,6,7,8,9},IF(ISBLANK(A2077),IF(LEN(TRIM(B2077))&gt;0,TRIM(C2077),LEFT(D2077, 4)),"")))&gt;0,IF(ISBLANK(A2077),IF(LEN(TRIM(B2077))&gt;0,TRIM(C2077),LEFT(D2077, 4)),""),"")</f>
        <v>093</v>
      </c>
      <c r="O2077" t="str">
        <f t="shared" si="164"/>
        <v>NY</v>
      </c>
      <c r="P2077" t="str">
        <f>TRIM(IF(COUNT(FIND({0,1,2,3,4,5,6,7,8,9},B2077))&gt;0,D2077,IF(LEN(TRIM(B2077))&gt;0,CONCATENATE(B2077,C2077,D2077),MID(D2077,4,LEN(D2077)))))</f>
        <v>Schenectady</v>
      </c>
      <c r="Q2077">
        <f t="shared" si="165"/>
        <v>12</v>
      </c>
      <c r="R2077">
        <f t="shared" si="166"/>
        <v>23</v>
      </c>
    </row>
    <row r="2078" spans="2:18" x14ac:dyDescent="0.25">
      <c r="B2078" s="1" t="s">
        <v>56</v>
      </c>
      <c r="C2078" s="1" t="s">
        <v>22</v>
      </c>
      <c r="D2078" s="1" t="s">
        <v>109</v>
      </c>
      <c r="E2078" s="1" t="s">
        <v>59</v>
      </c>
      <c r="F2078">
        <v>12</v>
      </c>
      <c r="G2078">
        <v>0.18</v>
      </c>
      <c r="H2078">
        <v>21</v>
      </c>
      <c r="I2078">
        <v>0.15</v>
      </c>
      <c r="K2078">
        <f t="shared" si="162"/>
        <v>36</v>
      </c>
      <c r="L2078">
        <f t="shared" si="163"/>
        <v>71</v>
      </c>
      <c r="M2078" t="str">
        <f>IF(COUNT(FIND({0,1,2,3,4,5,6,7,8,9},IF(ISBLANK(A2078),IF(LEN(TRIM(B2078))&gt;0,TRIM(B2078),TRIM(C2078)),"")))&gt;0,IF(ISBLANK(A2078),IF(LEN(TRIM(B2078))&gt;0,TRIM(B2078),TRIM(C2078)),""),"")</f>
        <v>25</v>
      </c>
      <c r="N2078" t="str">
        <f>IF(COUNT(FIND({0,1,2,3,4,5,6,7,8,9},IF(ISBLANK(A2078),IF(LEN(TRIM(B2078))&gt;0,TRIM(C2078),LEFT(D2078, 4)),"")))&gt;0,IF(ISBLANK(A2078),IF(LEN(TRIM(B2078))&gt;0,TRIM(C2078),LEFT(D2078, 4)),""),"")</f>
        <v>021</v>
      </c>
      <c r="O2078" t="str">
        <f t="shared" si="164"/>
        <v>Ma</v>
      </c>
      <c r="P2078" t="str">
        <f>TRIM(IF(COUNT(FIND({0,1,2,3,4,5,6,7,8,9},B2078))&gt;0,D2078,IF(LEN(TRIM(B2078))&gt;0,CONCATENATE(B2078,C2078,D2078),MID(D2078,4,LEN(D2078)))))</f>
        <v>Norfolk</v>
      </c>
      <c r="Q2078">
        <f t="shared" si="165"/>
        <v>12</v>
      </c>
      <c r="R2078">
        <f t="shared" si="166"/>
        <v>21</v>
      </c>
    </row>
    <row r="2079" spans="2:18" x14ac:dyDescent="0.25">
      <c r="B2079" s="1" t="s">
        <v>84</v>
      </c>
      <c r="C2079" s="1" t="s">
        <v>62</v>
      </c>
      <c r="D2079" s="1" t="s">
        <v>244</v>
      </c>
      <c r="E2079" s="1" t="s">
        <v>86</v>
      </c>
      <c r="F2079">
        <v>11</v>
      </c>
      <c r="G2079">
        <v>0.16</v>
      </c>
      <c r="H2079">
        <v>30</v>
      </c>
      <c r="I2079">
        <v>0.22</v>
      </c>
      <c r="K2079">
        <f t="shared" si="162"/>
        <v>36</v>
      </c>
      <c r="L2079">
        <f t="shared" si="163"/>
        <v>71</v>
      </c>
      <c r="M2079" t="str">
        <f>IF(COUNT(FIND({0,1,2,3,4,5,6,7,8,9},IF(ISBLANK(A2079),IF(LEN(TRIM(B2079))&gt;0,TRIM(B2079),TRIM(C2079)),"")))&gt;0,IF(ISBLANK(A2079),IF(LEN(TRIM(B2079))&gt;0,TRIM(B2079),TRIM(C2079)),""),"")</f>
        <v>34</v>
      </c>
      <c r="N2079" t="str">
        <f>IF(COUNT(FIND({0,1,2,3,4,5,6,7,8,9},IF(ISBLANK(A2079),IF(LEN(TRIM(B2079))&gt;0,TRIM(C2079),LEFT(D2079, 4)),"")))&gt;0,IF(ISBLANK(A2079),IF(LEN(TRIM(B2079))&gt;0,TRIM(C2079),LEFT(D2079, 4)),""),"")</f>
        <v>005</v>
      </c>
      <c r="O2079" t="str">
        <f t="shared" si="164"/>
        <v>NJ</v>
      </c>
      <c r="P2079" t="str">
        <f>TRIM(IF(COUNT(FIND({0,1,2,3,4,5,6,7,8,9},B2079))&gt;0,D2079,IF(LEN(TRIM(B2079))&gt;0,CONCATENATE(B2079,C2079,D2079),MID(D2079,4,LEN(D2079)))))</f>
        <v>Burlington</v>
      </c>
      <c r="Q2079">
        <f t="shared" si="165"/>
        <v>11</v>
      </c>
      <c r="R2079">
        <f t="shared" si="166"/>
        <v>30</v>
      </c>
    </row>
    <row r="2080" spans="2:18" x14ac:dyDescent="0.25">
      <c r="B2080" s="1" t="s">
        <v>105</v>
      </c>
      <c r="C2080" s="1" t="s">
        <v>41</v>
      </c>
      <c r="D2080" s="1" t="s">
        <v>106</v>
      </c>
      <c r="E2080" s="1" t="s">
        <v>107</v>
      </c>
      <c r="F2080">
        <v>11</v>
      </c>
      <c r="G2080">
        <v>0.16</v>
      </c>
      <c r="H2080">
        <v>16</v>
      </c>
      <c r="I2080">
        <v>0.12</v>
      </c>
      <c r="K2080">
        <f t="shared" si="162"/>
        <v>36</v>
      </c>
      <c r="L2080">
        <f t="shared" si="163"/>
        <v>71</v>
      </c>
      <c r="M2080" t="str">
        <f>IF(COUNT(FIND({0,1,2,3,4,5,6,7,8,9},IF(ISBLANK(A2080),IF(LEN(TRIM(B2080))&gt;0,TRIM(B2080),TRIM(C2080)),"")))&gt;0,IF(ISBLANK(A2080),IF(LEN(TRIM(B2080))&gt;0,TRIM(B2080),TRIM(C2080)),""),"")</f>
        <v>11</v>
      </c>
      <c r="N2080" t="str">
        <f>IF(COUNT(FIND({0,1,2,3,4,5,6,7,8,9},IF(ISBLANK(A2080),IF(LEN(TRIM(B2080))&gt;0,TRIM(C2080),LEFT(D2080, 4)),"")))&gt;0,IF(ISBLANK(A2080),IF(LEN(TRIM(B2080))&gt;0,TRIM(C2080),LEFT(D2080, 4)),""),"")</f>
        <v>001</v>
      </c>
      <c r="O2080" t="str">
        <f t="shared" si="164"/>
        <v>DC</v>
      </c>
      <c r="P2080" t="str">
        <f>TRIM(IF(COUNT(FIND({0,1,2,3,4,5,6,7,8,9},B2080))&gt;0,D2080,IF(LEN(TRIM(B2080))&gt;0,CONCATENATE(B2080,C2080,D2080),MID(D2080,4,LEN(D2080)))))</f>
        <v>Wash.,D.C.</v>
      </c>
      <c r="Q2080">
        <f t="shared" si="165"/>
        <v>11</v>
      </c>
      <c r="R2080">
        <f t="shared" si="166"/>
        <v>16</v>
      </c>
    </row>
    <row r="2081" spans="2:18" x14ac:dyDescent="0.25">
      <c r="B2081" s="1" t="s">
        <v>95</v>
      </c>
      <c r="C2081" s="1" t="s">
        <v>54</v>
      </c>
      <c r="D2081" s="1" t="s">
        <v>332</v>
      </c>
      <c r="E2081" s="1" t="s">
        <v>98</v>
      </c>
      <c r="F2081">
        <v>11</v>
      </c>
      <c r="G2081">
        <v>0.16</v>
      </c>
      <c r="H2081">
        <v>13</v>
      </c>
      <c r="I2081">
        <v>0.09</v>
      </c>
      <c r="K2081">
        <f t="shared" si="162"/>
        <v>36</v>
      </c>
      <c r="L2081">
        <f t="shared" si="163"/>
        <v>71</v>
      </c>
      <c r="M2081" t="str">
        <f>IF(COUNT(FIND({0,1,2,3,4,5,6,7,8,9},IF(ISBLANK(A2081),IF(LEN(TRIM(B2081))&gt;0,TRIM(B2081),TRIM(C2081)),"")))&gt;0,IF(ISBLANK(A2081),IF(LEN(TRIM(B2081))&gt;0,TRIM(B2081),TRIM(C2081)),""),"")</f>
        <v>12</v>
      </c>
      <c r="N2081" t="str">
        <f>IF(COUNT(FIND({0,1,2,3,4,5,6,7,8,9},IF(ISBLANK(A2081),IF(LEN(TRIM(B2081))&gt;0,TRIM(C2081),LEFT(D2081, 4)),"")))&gt;0,IF(ISBLANK(A2081),IF(LEN(TRIM(B2081))&gt;0,TRIM(C2081),LEFT(D2081, 4)),""),"")</f>
        <v>071</v>
      </c>
      <c r="O2081" t="str">
        <f t="shared" si="164"/>
        <v>Fl</v>
      </c>
      <c r="P2081" t="str">
        <f>TRIM(IF(COUNT(FIND({0,1,2,3,4,5,6,7,8,9},B2081))&gt;0,D2081,IF(LEN(TRIM(B2081))&gt;0,CONCATENATE(B2081,C2081,D2081),MID(D2081,4,LEN(D2081)))))</f>
        <v>Lee</v>
      </c>
      <c r="Q2081">
        <f t="shared" si="165"/>
        <v>11</v>
      </c>
      <c r="R2081">
        <f t="shared" si="166"/>
        <v>13</v>
      </c>
    </row>
    <row r="2082" spans="2:18" x14ac:dyDescent="0.25">
      <c r="B2082" s="1" t="s">
        <v>120</v>
      </c>
      <c r="C2082" s="1" t="s">
        <v>18</v>
      </c>
      <c r="D2082" s="1" t="s">
        <v>67</v>
      </c>
      <c r="E2082" s="1" t="s">
        <v>123</v>
      </c>
      <c r="F2082">
        <v>11</v>
      </c>
      <c r="G2082">
        <v>0.16</v>
      </c>
      <c r="H2082">
        <v>16</v>
      </c>
      <c r="I2082">
        <v>0.12</v>
      </c>
      <c r="K2082">
        <f t="shared" si="162"/>
        <v>36</v>
      </c>
      <c r="L2082">
        <f t="shared" si="163"/>
        <v>71</v>
      </c>
      <c r="M2082" t="str">
        <f>IF(COUNT(FIND({0,1,2,3,4,5,6,7,8,9},IF(ISBLANK(A2082),IF(LEN(TRIM(B2082))&gt;0,TRIM(B2082),TRIM(C2082)),"")))&gt;0,IF(ISBLANK(A2082),IF(LEN(TRIM(B2082))&gt;0,TRIM(B2082),TRIM(C2082)),""),"")</f>
        <v>42</v>
      </c>
      <c r="N2082" t="str">
        <f>IF(COUNT(FIND({0,1,2,3,4,5,6,7,8,9},IF(ISBLANK(A2082),IF(LEN(TRIM(B2082))&gt;0,TRIM(C2082),LEFT(D2082, 4)),"")))&gt;0,IF(ISBLANK(A2082),IF(LEN(TRIM(B2082))&gt;0,TRIM(C2082),LEFT(D2082, 4)),""),"")</f>
        <v>091</v>
      </c>
      <c r="O2082" t="str">
        <f t="shared" si="164"/>
        <v>Pa</v>
      </c>
      <c r="P2082" t="str">
        <f>TRIM(IF(COUNT(FIND({0,1,2,3,4,5,6,7,8,9},B2082))&gt;0,D2082,IF(LEN(TRIM(B2082))&gt;0,CONCATENATE(B2082,C2082,D2082),MID(D2082,4,LEN(D2082)))))</f>
        <v>Montgomery</v>
      </c>
      <c r="Q2082">
        <f t="shared" si="165"/>
        <v>11</v>
      </c>
      <c r="R2082">
        <f t="shared" si="166"/>
        <v>16</v>
      </c>
    </row>
    <row r="2083" spans="2:18" x14ac:dyDescent="0.25">
      <c r="B2083" s="1" t="s">
        <v>13</v>
      </c>
      <c r="C2083" s="1" t="s">
        <v>83</v>
      </c>
      <c r="D2083" s="1" t="s">
        <v>135</v>
      </c>
      <c r="E2083" s="1" t="s">
        <v>12</v>
      </c>
      <c r="F2083">
        <v>11</v>
      </c>
      <c r="G2083">
        <v>0.16</v>
      </c>
      <c r="H2083">
        <v>23</v>
      </c>
      <c r="I2083">
        <v>0.17</v>
      </c>
      <c r="K2083">
        <f t="shared" si="162"/>
        <v>36</v>
      </c>
      <c r="L2083">
        <f t="shared" si="163"/>
        <v>71</v>
      </c>
      <c r="M2083" t="str">
        <f>IF(COUNT(FIND({0,1,2,3,4,5,6,7,8,9},IF(ISBLANK(A2083),IF(LEN(TRIM(B2083))&gt;0,TRIM(B2083),TRIM(C2083)),"")))&gt;0,IF(ISBLANK(A2083),IF(LEN(TRIM(B2083))&gt;0,TRIM(B2083),TRIM(C2083)),""),"")</f>
        <v>36</v>
      </c>
      <c r="N2083" t="str">
        <f>IF(COUNT(FIND({0,1,2,3,4,5,6,7,8,9},IF(ISBLANK(A2083),IF(LEN(TRIM(B2083))&gt;0,TRIM(C2083),LEFT(D2083, 4)),"")))&gt;0,IF(ISBLANK(A2083),IF(LEN(TRIM(B2083))&gt;0,TRIM(C2083),LEFT(D2083, 4)),""),"")</f>
        <v>025</v>
      </c>
      <c r="O2083" t="str">
        <f t="shared" si="164"/>
        <v>NY</v>
      </c>
      <c r="P2083" t="str">
        <f>TRIM(IF(COUNT(FIND({0,1,2,3,4,5,6,7,8,9},B2083))&gt;0,D2083,IF(LEN(TRIM(B2083))&gt;0,CONCATENATE(B2083,C2083,D2083),MID(D2083,4,LEN(D2083)))))</f>
        <v>Delaware</v>
      </c>
      <c r="Q2083">
        <f t="shared" si="165"/>
        <v>11</v>
      </c>
      <c r="R2083">
        <f t="shared" si="166"/>
        <v>23</v>
      </c>
    </row>
    <row r="2084" spans="2:18" x14ac:dyDescent="0.25">
      <c r="B2084" s="1" t="s">
        <v>128</v>
      </c>
      <c r="C2084" s="1" t="s">
        <v>89</v>
      </c>
      <c r="D2084" s="1" t="s">
        <v>67</v>
      </c>
      <c r="E2084" s="1" t="s">
        <v>129</v>
      </c>
      <c r="F2084">
        <v>11</v>
      </c>
      <c r="G2084">
        <v>0.16</v>
      </c>
      <c r="H2084">
        <v>20</v>
      </c>
      <c r="I2084">
        <v>0.14000000000000001</v>
      </c>
      <c r="K2084">
        <f t="shared" si="162"/>
        <v>36</v>
      </c>
      <c r="L2084">
        <f t="shared" si="163"/>
        <v>71</v>
      </c>
      <c r="M2084" t="str">
        <f>IF(COUNT(FIND({0,1,2,3,4,5,6,7,8,9},IF(ISBLANK(A2084),IF(LEN(TRIM(B2084))&gt;0,TRIM(B2084),TRIM(C2084)),"")))&gt;0,IF(ISBLANK(A2084),IF(LEN(TRIM(B2084))&gt;0,TRIM(B2084),TRIM(C2084)),""),"")</f>
        <v>24</v>
      </c>
      <c r="N2084" t="str">
        <f>IF(COUNT(FIND({0,1,2,3,4,5,6,7,8,9},IF(ISBLANK(A2084),IF(LEN(TRIM(B2084))&gt;0,TRIM(C2084),LEFT(D2084, 4)),"")))&gt;0,IF(ISBLANK(A2084),IF(LEN(TRIM(B2084))&gt;0,TRIM(C2084),LEFT(D2084, 4)),""),"")</f>
        <v>031</v>
      </c>
      <c r="O2084" t="str">
        <f t="shared" si="164"/>
        <v>Md</v>
      </c>
      <c r="P2084" t="str">
        <f>TRIM(IF(COUNT(FIND({0,1,2,3,4,5,6,7,8,9},B2084))&gt;0,D2084,IF(LEN(TRIM(B2084))&gt;0,CONCATENATE(B2084,C2084,D2084),MID(D2084,4,LEN(D2084)))))</f>
        <v>Montgomery</v>
      </c>
      <c r="Q2084">
        <f t="shared" si="165"/>
        <v>11</v>
      </c>
      <c r="R2084">
        <f t="shared" si="166"/>
        <v>20</v>
      </c>
    </row>
    <row r="2085" spans="2:18" x14ac:dyDescent="0.25">
      <c r="B2085" s="1" t="s">
        <v>95</v>
      </c>
      <c r="C2085" s="1" t="s">
        <v>126</v>
      </c>
      <c r="D2085" s="1" t="s">
        <v>350</v>
      </c>
      <c r="E2085" s="1" t="s">
        <v>98</v>
      </c>
      <c r="F2085">
        <v>11</v>
      </c>
      <c r="G2085">
        <v>0.16</v>
      </c>
      <c r="H2085">
        <v>29</v>
      </c>
      <c r="I2085">
        <v>0.21</v>
      </c>
      <c r="K2085">
        <f t="shared" si="162"/>
        <v>36</v>
      </c>
      <c r="L2085">
        <f t="shared" si="163"/>
        <v>71</v>
      </c>
      <c r="M2085" t="str">
        <f>IF(COUNT(FIND({0,1,2,3,4,5,6,7,8,9},IF(ISBLANK(A2085),IF(LEN(TRIM(B2085))&gt;0,TRIM(B2085),TRIM(C2085)),"")))&gt;0,IF(ISBLANK(A2085),IF(LEN(TRIM(B2085))&gt;0,TRIM(B2085),TRIM(C2085)),""),"")</f>
        <v>12</v>
      </c>
      <c r="N2085" t="str">
        <f>IF(COUNT(FIND({0,1,2,3,4,5,6,7,8,9},IF(ISBLANK(A2085),IF(LEN(TRIM(B2085))&gt;0,TRIM(C2085),LEFT(D2085, 4)),"")))&gt;0,IF(ISBLANK(A2085),IF(LEN(TRIM(B2085))&gt;0,TRIM(C2085),LEFT(D2085, 4)),""),"")</f>
        <v>009</v>
      </c>
      <c r="O2085" t="str">
        <f t="shared" si="164"/>
        <v>Fl</v>
      </c>
      <c r="P2085" t="str">
        <f>TRIM(IF(COUNT(FIND({0,1,2,3,4,5,6,7,8,9},B2085))&gt;0,D2085,IF(LEN(TRIM(B2085))&gt;0,CONCATENATE(B2085,C2085,D2085),MID(D2085,4,LEN(D2085)))))</f>
        <v>Brevard</v>
      </c>
      <c r="Q2085">
        <f t="shared" si="165"/>
        <v>11</v>
      </c>
      <c r="R2085">
        <f t="shared" si="166"/>
        <v>29</v>
      </c>
    </row>
    <row r="2086" spans="2:18" x14ac:dyDescent="0.25">
      <c r="B2086" s="1" t="s">
        <v>13</v>
      </c>
      <c r="C2086" s="1" t="s">
        <v>46</v>
      </c>
      <c r="D2086" s="1" t="s">
        <v>47</v>
      </c>
      <c r="E2086" s="1" t="s">
        <v>12</v>
      </c>
      <c r="F2086">
        <v>11</v>
      </c>
      <c r="G2086">
        <v>0.16</v>
      </c>
      <c r="H2086">
        <v>16</v>
      </c>
      <c r="I2086">
        <v>0.12</v>
      </c>
      <c r="K2086">
        <f t="shared" si="162"/>
        <v>36</v>
      </c>
      <c r="L2086">
        <f t="shared" si="163"/>
        <v>71</v>
      </c>
      <c r="M2086" t="str">
        <f>IF(COUNT(FIND({0,1,2,3,4,5,6,7,8,9},IF(ISBLANK(A2086),IF(LEN(TRIM(B2086))&gt;0,TRIM(B2086),TRIM(C2086)),"")))&gt;0,IF(ISBLANK(A2086),IF(LEN(TRIM(B2086))&gt;0,TRIM(B2086),TRIM(C2086)),""),"")</f>
        <v>36</v>
      </c>
      <c r="N2086" t="str">
        <f>IF(COUNT(FIND({0,1,2,3,4,5,6,7,8,9},IF(ISBLANK(A2086),IF(LEN(TRIM(B2086))&gt;0,TRIM(C2086),LEFT(D2086, 4)),"")))&gt;0,IF(ISBLANK(A2086),IF(LEN(TRIM(B2086))&gt;0,TRIM(C2086),LEFT(D2086, 4)),""),"")</f>
        <v>065</v>
      </c>
      <c r="O2086" t="str">
        <f t="shared" si="164"/>
        <v>NY</v>
      </c>
      <c r="P2086" t="str">
        <f>TRIM(IF(COUNT(FIND({0,1,2,3,4,5,6,7,8,9},B2086))&gt;0,D2086,IF(LEN(TRIM(B2086))&gt;0,CONCATENATE(B2086,C2086,D2086),MID(D2086,4,LEN(D2086)))))</f>
        <v>Oneida</v>
      </c>
      <c r="Q2086">
        <f t="shared" si="165"/>
        <v>11</v>
      </c>
      <c r="R2086">
        <f t="shared" si="166"/>
        <v>16</v>
      </c>
    </row>
    <row r="2087" spans="2:18" x14ac:dyDescent="0.25">
      <c r="B2087" s="1" t="s">
        <v>128</v>
      </c>
      <c r="C2087" s="1" t="s">
        <v>62</v>
      </c>
      <c r="D2087" s="1" t="s">
        <v>356</v>
      </c>
      <c r="E2087" s="1" t="s">
        <v>129</v>
      </c>
      <c r="F2087">
        <v>10</v>
      </c>
      <c r="G2087">
        <v>0.15</v>
      </c>
      <c r="H2087">
        <v>17</v>
      </c>
      <c r="I2087">
        <v>0.12</v>
      </c>
      <c r="K2087">
        <f t="shared" si="162"/>
        <v>36</v>
      </c>
      <c r="L2087">
        <f t="shared" si="163"/>
        <v>71</v>
      </c>
      <c r="M2087" t="str">
        <f>IF(COUNT(FIND({0,1,2,3,4,5,6,7,8,9},IF(ISBLANK(A2087),IF(LEN(TRIM(B2087))&gt;0,TRIM(B2087),TRIM(C2087)),"")))&gt;0,IF(ISBLANK(A2087),IF(LEN(TRIM(B2087))&gt;0,TRIM(B2087),TRIM(C2087)),""),"")</f>
        <v>24</v>
      </c>
      <c r="N2087" t="str">
        <f>IF(COUNT(FIND({0,1,2,3,4,5,6,7,8,9},IF(ISBLANK(A2087),IF(LEN(TRIM(B2087))&gt;0,TRIM(C2087),LEFT(D2087, 4)),"")))&gt;0,IF(ISBLANK(A2087),IF(LEN(TRIM(B2087))&gt;0,TRIM(C2087),LEFT(D2087, 4)),""),"")</f>
        <v>005</v>
      </c>
      <c r="O2087" t="str">
        <f t="shared" si="164"/>
        <v>Md</v>
      </c>
      <c r="P2087" t="str">
        <f>TRIM(IF(COUNT(FIND({0,1,2,3,4,5,6,7,8,9},B2087))&gt;0,D2087,IF(LEN(TRIM(B2087))&gt;0,CONCATENATE(B2087,C2087,D2087),MID(D2087,4,LEN(D2087)))))</f>
        <v>Baltimore</v>
      </c>
      <c r="Q2087">
        <f t="shared" si="165"/>
        <v>10</v>
      </c>
      <c r="R2087">
        <f t="shared" si="166"/>
        <v>17</v>
      </c>
    </row>
    <row r="2088" spans="2:18" x14ac:dyDescent="0.25">
      <c r="B2088" s="1" t="s">
        <v>120</v>
      </c>
      <c r="C2088" s="1" t="s">
        <v>87</v>
      </c>
      <c r="D2088" s="1" t="s">
        <v>33</v>
      </c>
      <c r="E2088" s="1" t="s">
        <v>123</v>
      </c>
      <c r="F2088">
        <v>10</v>
      </c>
      <c r="G2088">
        <v>0.15</v>
      </c>
      <c r="H2088">
        <v>16</v>
      </c>
      <c r="I2088">
        <v>0.12</v>
      </c>
      <c r="K2088">
        <f t="shared" si="162"/>
        <v>36</v>
      </c>
      <c r="L2088">
        <f t="shared" si="163"/>
        <v>71</v>
      </c>
      <c r="M2088" t="str">
        <f>IF(COUNT(FIND({0,1,2,3,4,5,6,7,8,9},IF(ISBLANK(A2088),IF(LEN(TRIM(B2088))&gt;0,TRIM(B2088),TRIM(C2088)),"")))&gt;0,IF(ISBLANK(A2088),IF(LEN(TRIM(B2088))&gt;0,TRIM(B2088),TRIM(C2088)),""),"")</f>
        <v>42</v>
      </c>
      <c r="N2088" t="str">
        <f>IF(COUNT(FIND({0,1,2,3,4,5,6,7,8,9},IF(ISBLANK(A2088),IF(LEN(TRIM(B2088))&gt;0,TRIM(C2088),LEFT(D2088, 4)),"")))&gt;0,IF(ISBLANK(A2088),IF(LEN(TRIM(B2088))&gt;0,TRIM(C2088),LEFT(D2088, 4)),""),"")</f>
        <v>089</v>
      </c>
      <c r="O2088" t="str">
        <f t="shared" si="164"/>
        <v>Pa</v>
      </c>
      <c r="P2088" t="str">
        <f>TRIM(IF(COUNT(FIND({0,1,2,3,4,5,6,7,8,9},B2088))&gt;0,D2088,IF(LEN(TRIM(B2088))&gt;0,CONCATENATE(B2088,C2088,D2088),MID(D2088,4,LEN(D2088)))))</f>
        <v>Monroe</v>
      </c>
      <c r="Q2088">
        <f t="shared" si="165"/>
        <v>10</v>
      </c>
      <c r="R2088">
        <f t="shared" si="166"/>
        <v>16</v>
      </c>
    </row>
    <row r="2089" spans="2:18" x14ac:dyDescent="0.25">
      <c r="B2089" s="1" t="s">
        <v>234</v>
      </c>
      <c r="C2089" s="1" t="s">
        <v>26</v>
      </c>
      <c r="D2089" s="1" t="s">
        <v>349</v>
      </c>
      <c r="E2089" s="1" t="s">
        <v>236</v>
      </c>
      <c r="F2089">
        <v>10</v>
      </c>
      <c r="G2089">
        <v>0.15</v>
      </c>
      <c r="H2089">
        <v>25</v>
      </c>
      <c r="I2089">
        <v>0.18</v>
      </c>
      <c r="K2089">
        <f t="shared" si="162"/>
        <v>36</v>
      </c>
      <c r="L2089">
        <f t="shared" si="163"/>
        <v>71</v>
      </c>
      <c r="M2089" t="str">
        <f>IF(COUNT(FIND({0,1,2,3,4,5,6,7,8,9},IF(ISBLANK(A2089),IF(LEN(TRIM(B2089))&gt;0,TRIM(B2089),TRIM(C2089)),"")))&gt;0,IF(ISBLANK(A2089),IF(LEN(TRIM(B2089))&gt;0,TRIM(B2089),TRIM(C2089)),""),"")</f>
        <v>13</v>
      </c>
      <c r="N2089" t="str">
        <f>IF(COUNT(FIND({0,1,2,3,4,5,6,7,8,9},IF(ISBLANK(A2089),IF(LEN(TRIM(B2089))&gt;0,TRIM(C2089),LEFT(D2089, 4)),"")))&gt;0,IF(ISBLANK(A2089),IF(LEN(TRIM(B2089))&gt;0,TRIM(C2089),LEFT(D2089, 4)),""),"")</f>
        <v>067</v>
      </c>
      <c r="O2089" t="str">
        <f t="shared" si="164"/>
        <v>Ga</v>
      </c>
      <c r="P2089" t="str">
        <f>TRIM(IF(COUNT(FIND({0,1,2,3,4,5,6,7,8,9},B2089))&gt;0,D2089,IF(LEN(TRIM(B2089))&gt;0,CONCATENATE(B2089,C2089,D2089),MID(D2089,4,LEN(D2089)))))</f>
        <v>Cobb</v>
      </c>
      <c r="Q2089">
        <f t="shared" si="165"/>
        <v>10</v>
      </c>
      <c r="R2089">
        <f t="shared" si="166"/>
        <v>25</v>
      </c>
    </row>
    <row r="2090" spans="2:18" x14ac:dyDescent="0.25">
      <c r="B2090" s="1" t="s">
        <v>128</v>
      </c>
      <c r="C2090" s="1" t="s">
        <v>76</v>
      </c>
      <c r="D2090" s="1" t="s">
        <v>341</v>
      </c>
      <c r="E2090" s="1" t="s">
        <v>129</v>
      </c>
      <c r="F2090">
        <v>10</v>
      </c>
      <c r="G2090">
        <v>0.15</v>
      </c>
      <c r="H2090">
        <v>28</v>
      </c>
      <c r="I2090">
        <v>0.2</v>
      </c>
      <c r="K2090">
        <f t="shared" si="162"/>
        <v>36</v>
      </c>
      <c r="L2090">
        <f t="shared" si="163"/>
        <v>71</v>
      </c>
      <c r="M2090" t="str">
        <f>IF(COUNT(FIND({0,1,2,3,4,5,6,7,8,9},IF(ISBLANK(A2090),IF(LEN(TRIM(B2090))&gt;0,TRIM(B2090),TRIM(C2090)),"")))&gt;0,IF(ISBLANK(A2090),IF(LEN(TRIM(B2090))&gt;0,TRIM(B2090),TRIM(C2090)),""),"")</f>
        <v>24</v>
      </c>
      <c r="N2090" t="str">
        <f>IF(COUNT(FIND({0,1,2,3,4,5,6,7,8,9},IF(ISBLANK(A2090),IF(LEN(TRIM(B2090))&gt;0,TRIM(C2090),LEFT(D2090, 4)),"")))&gt;0,IF(ISBLANK(A2090),IF(LEN(TRIM(B2090))&gt;0,TRIM(C2090),LEFT(D2090, 4)),""),"")</f>
        <v>003</v>
      </c>
      <c r="O2090" t="str">
        <f t="shared" si="164"/>
        <v>Md</v>
      </c>
      <c r="P2090" t="str">
        <f>TRIM(IF(COUNT(FIND({0,1,2,3,4,5,6,7,8,9},B2090))&gt;0,D2090,IF(LEN(TRIM(B2090))&gt;0,CONCATENATE(B2090,C2090,D2090),MID(D2090,4,LEN(D2090)))))</f>
        <v>Anne Arundel</v>
      </c>
      <c r="Q2090">
        <f t="shared" si="165"/>
        <v>10</v>
      </c>
      <c r="R2090">
        <f t="shared" si="166"/>
        <v>28</v>
      </c>
    </row>
    <row r="2091" spans="2:18" x14ac:dyDescent="0.25">
      <c r="B2091" s="1" t="s">
        <v>159</v>
      </c>
      <c r="C2091" s="1" t="s">
        <v>259</v>
      </c>
      <c r="D2091" s="1" t="s">
        <v>260</v>
      </c>
      <c r="E2091" s="1" t="s">
        <v>161</v>
      </c>
      <c r="F2091">
        <v>10</v>
      </c>
      <c r="G2091">
        <v>0.15</v>
      </c>
      <c r="H2091">
        <v>21</v>
      </c>
      <c r="I2091">
        <v>0.15</v>
      </c>
      <c r="K2091">
        <f t="shared" si="162"/>
        <v>36</v>
      </c>
      <c r="L2091">
        <f t="shared" si="163"/>
        <v>71</v>
      </c>
      <c r="M2091" t="str">
        <f>IF(COUNT(FIND({0,1,2,3,4,5,6,7,8,9},IF(ISBLANK(A2091),IF(LEN(TRIM(B2091))&gt;0,TRIM(B2091),TRIM(C2091)),"")))&gt;0,IF(ISBLANK(A2091),IF(LEN(TRIM(B2091))&gt;0,TRIM(B2091),TRIM(C2091)),""),"")</f>
        <v>51</v>
      </c>
      <c r="N2091" t="str">
        <f>IF(COUNT(FIND({0,1,2,3,4,5,6,7,8,9},IF(ISBLANK(A2091),IF(LEN(TRIM(B2091))&gt;0,TRIM(C2091),LEFT(D2091, 4)),"")))&gt;0,IF(ISBLANK(A2091),IF(LEN(TRIM(B2091))&gt;0,TRIM(C2091),LEFT(D2091, 4)),""),"")</f>
        <v>810</v>
      </c>
      <c r="O2091" t="str">
        <f t="shared" si="164"/>
        <v>Va</v>
      </c>
      <c r="P2091" t="str">
        <f>TRIM(IF(COUNT(FIND({0,1,2,3,4,5,6,7,8,9},B2091))&gt;0,D2091,IF(LEN(TRIM(B2091))&gt;0,CONCATENATE(B2091,C2091,D2091),MID(D2091,4,LEN(D2091)))))</f>
        <v>Virginia Beach city</v>
      </c>
      <c r="Q2091">
        <f t="shared" si="165"/>
        <v>10</v>
      </c>
      <c r="R2091">
        <f t="shared" si="166"/>
        <v>21</v>
      </c>
    </row>
    <row r="2092" spans="2:18" x14ac:dyDescent="0.25">
      <c r="B2092" s="1" t="s">
        <v>120</v>
      </c>
      <c r="C2092" s="1" t="s">
        <v>188</v>
      </c>
      <c r="D2092" s="1" t="s">
        <v>279</v>
      </c>
      <c r="E2092" s="1" t="s">
        <v>123</v>
      </c>
      <c r="F2092">
        <v>10</v>
      </c>
      <c r="G2092">
        <v>0.15</v>
      </c>
      <c r="H2092">
        <v>13</v>
      </c>
      <c r="I2092">
        <v>0.09</v>
      </c>
      <c r="K2092">
        <f t="shared" si="162"/>
        <v>36</v>
      </c>
      <c r="L2092">
        <f t="shared" si="163"/>
        <v>71</v>
      </c>
      <c r="M2092" t="str">
        <f>IF(COUNT(FIND({0,1,2,3,4,5,6,7,8,9},IF(ISBLANK(A2092),IF(LEN(TRIM(B2092))&gt;0,TRIM(B2092),TRIM(C2092)),"")))&gt;0,IF(ISBLANK(A2092),IF(LEN(TRIM(B2092))&gt;0,TRIM(B2092),TRIM(C2092)),""),"")</f>
        <v>42</v>
      </c>
      <c r="N2092" t="str">
        <f>IF(COUNT(FIND({0,1,2,3,4,5,6,7,8,9},IF(ISBLANK(A2092),IF(LEN(TRIM(B2092))&gt;0,TRIM(C2092),LEFT(D2092, 4)),"")))&gt;0,IF(ISBLANK(A2092),IF(LEN(TRIM(B2092))&gt;0,TRIM(C2092),LEFT(D2092, 4)),""),"")</f>
        <v>069</v>
      </c>
      <c r="O2092" t="str">
        <f t="shared" si="164"/>
        <v>Pa</v>
      </c>
      <c r="P2092" t="str">
        <f>TRIM(IF(COUNT(FIND({0,1,2,3,4,5,6,7,8,9},B2092))&gt;0,D2092,IF(LEN(TRIM(B2092))&gt;0,CONCATENATE(B2092,C2092,D2092),MID(D2092,4,LEN(D2092)))))</f>
        <v>Lackawanna</v>
      </c>
      <c r="Q2092">
        <f t="shared" si="165"/>
        <v>10</v>
      </c>
      <c r="R2092">
        <f t="shared" si="166"/>
        <v>13</v>
      </c>
    </row>
    <row r="2093" spans="2:18" x14ac:dyDescent="0.25">
      <c r="B2093" s="1" t="s">
        <v>13</v>
      </c>
      <c r="C2093" s="1" t="s">
        <v>22</v>
      </c>
      <c r="D2093" s="1" t="s">
        <v>23</v>
      </c>
      <c r="E2093" s="1" t="s">
        <v>12</v>
      </c>
      <c r="F2093">
        <v>10</v>
      </c>
      <c r="G2093">
        <v>0.15</v>
      </c>
      <c r="H2093">
        <v>24</v>
      </c>
      <c r="I2093">
        <v>0.17</v>
      </c>
      <c r="K2093">
        <f t="shared" si="162"/>
        <v>36</v>
      </c>
      <c r="L2093">
        <f t="shared" si="163"/>
        <v>71</v>
      </c>
      <c r="M2093" t="str">
        <f>IF(COUNT(FIND({0,1,2,3,4,5,6,7,8,9},IF(ISBLANK(A2093),IF(LEN(TRIM(B2093))&gt;0,TRIM(B2093),TRIM(C2093)),"")))&gt;0,IF(ISBLANK(A2093),IF(LEN(TRIM(B2093))&gt;0,TRIM(B2093),TRIM(C2093)),""),"")</f>
        <v>36</v>
      </c>
      <c r="N2093" t="str">
        <f>IF(COUNT(FIND({0,1,2,3,4,5,6,7,8,9},IF(ISBLANK(A2093),IF(LEN(TRIM(B2093))&gt;0,TRIM(C2093),LEFT(D2093, 4)),"")))&gt;0,IF(ISBLANK(A2093),IF(LEN(TRIM(B2093))&gt;0,TRIM(C2093),LEFT(D2093, 4)),""),"")</f>
        <v>021</v>
      </c>
      <c r="O2093" t="str">
        <f t="shared" si="164"/>
        <v>NY</v>
      </c>
      <c r="P2093" t="str">
        <f>TRIM(IF(COUNT(FIND({0,1,2,3,4,5,6,7,8,9},B2093))&gt;0,D2093,IF(LEN(TRIM(B2093))&gt;0,CONCATENATE(B2093,C2093,D2093),MID(D2093,4,LEN(D2093)))))</f>
        <v>Columbia</v>
      </c>
      <c r="Q2093">
        <f t="shared" si="165"/>
        <v>10</v>
      </c>
      <c r="R2093">
        <f t="shared" si="166"/>
        <v>24</v>
      </c>
    </row>
    <row r="2094" spans="2:18" x14ac:dyDescent="0.25">
      <c r="B2094" s="1" t="s">
        <v>194</v>
      </c>
      <c r="C2094" s="1" t="s">
        <v>195</v>
      </c>
      <c r="D2094" s="1" t="s">
        <v>196</v>
      </c>
      <c r="E2094" s="1" t="s">
        <v>197</v>
      </c>
      <c r="F2094">
        <v>109</v>
      </c>
      <c r="G2094">
        <v>1.6</v>
      </c>
      <c r="H2094">
        <v>211</v>
      </c>
      <c r="I2094">
        <v>1.53</v>
      </c>
      <c r="K2094">
        <f t="shared" si="162"/>
        <v>36</v>
      </c>
      <c r="L2094">
        <f t="shared" si="163"/>
        <v>71</v>
      </c>
      <c r="M2094" t="str">
        <f>IF(COUNT(FIND({0,1,2,3,4,5,6,7,8,9},IF(ISBLANK(A2094),IF(LEN(TRIM(B2094))&gt;0,TRIM(B2094),TRIM(C2094)),"")))&gt;0,IF(ISBLANK(A2094),IF(LEN(TRIM(B2094))&gt;0,TRIM(B2094),TRIM(C2094)),""),"")</f>
        <v/>
      </c>
      <c r="N2094" t="str">
        <f>IF(COUNT(FIND({0,1,2,3,4,5,6,7,8,9},IF(ISBLANK(A2094),IF(LEN(TRIM(B2094))&gt;0,TRIM(C2094),LEFT(D2094, 4)),"")))&gt;0,IF(ISBLANK(A2094),IF(LEN(TRIM(B2094))&gt;0,TRIM(C2094),LEFT(D2094, 4)),""),"")</f>
        <v/>
      </c>
      <c r="O2094" t="str">
        <f t="shared" si="164"/>
        <v>XX</v>
      </c>
      <c r="P2094" t="str">
        <f>TRIM(IF(COUNT(FIND({0,1,2,3,4,5,6,7,8,9},B2094))&gt;0,D2094,IF(LEN(TRIM(B2094))&gt;0,CONCATENATE(B2094,C2094,D2094),MID(D2094,4,LEN(D2094)))))</f>
        <v>Same State</v>
      </c>
      <c r="Q2094">
        <f t="shared" si="165"/>
        <v>109</v>
      </c>
      <c r="R2094">
        <f t="shared" si="166"/>
        <v>211</v>
      </c>
    </row>
    <row r="2095" spans="2:18" x14ac:dyDescent="0.25">
      <c r="B2095" s="1" t="s">
        <v>198</v>
      </c>
      <c r="C2095" s="1" t="s">
        <v>199</v>
      </c>
      <c r="D2095" s="1" t="s">
        <v>200</v>
      </c>
      <c r="E2095" s="1" t="s">
        <v>197</v>
      </c>
      <c r="F2095">
        <v>281</v>
      </c>
      <c r="G2095">
        <v>4.13</v>
      </c>
      <c r="H2095">
        <v>516</v>
      </c>
      <c r="I2095">
        <v>3.74</v>
      </c>
      <c r="K2095">
        <f t="shared" si="162"/>
        <v>36</v>
      </c>
      <c r="L2095">
        <f t="shared" si="163"/>
        <v>71</v>
      </c>
      <c r="M2095" t="str">
        <f>IF(COUNT(FIND({0,1,2,3,4,5,6,7,8,9},IF(ISBLANK(A2095),IF(LEN(TRIM(B2095))&gt;0,TRIM(B2095),TRIM(C2095)),"")))&gt;0,IF(ISBLANK(A2095),IF(LEN(TRIM(B2095))&gt;0,TRIM(B2095),TRIM(C2095)),""),"")</f>
        <v/>
      </c>
      <c r="N2095" t="str">
        <f>IF(COUNT(FIND({0,1,2,3,4,5,6,7,8,9},IF(ISBLANK(A2095),IF(LEN(TRIM(B2095))&gt;0,TRIM(C2095),LEFT(D2095, 4)),"")))&gt;0,IF(ISBLANK(A2095),IF(LEN(TRIM(B2095))&gt;0,TRIM(C2095),LEFT(D2095, 4)),""),"")</f>
        <v/>
      </c>
      <c r="O2095" t="str">
        <f t="shared" si="164"/>
        <v>XX</v>
      </c>
      <c r="P2095" t="str">
        <f>TRIM(IF(COUNT(FIND({0,1,2,3,4,5,6,7,8,9},B2095))&gt;0,D2095,IF(LEN(TRIM(B2095))&gt;0,CONCATENATE(B2095,C2095,D2095),MID(D2095,4,LEN(D2095)))))</f>
        <v>Region 1: Northeast</v>
      </c>
      <c r="Q2095">
        <f t="shared" si="165"/>
        <v>281</v>
      </c>
      <c r="R2095">
        <f t="shared" si="166"/>
        <v>516</v>
      </c>
    </row>
    <row r="2096" spans="2:18" x14ac:dyDescent="0.25">
      <c r="B2096" s="1" t="s">
        <v>198</v>
      </c>
      <c r="C2096" s="1" t="s">
        <v>199</v>
      </c>
      <c r="D2096" s="1" t="s">
        <v>201</v>
      </c>
      <c r="E2096" s="1" t="s">
        <v>197</v>
      </c>
      <c r="F2096">
        <v>250</v>
      </c>
      <c r="G2096">
        <v>3.68</v>
      </c>
      <c r="H2096">
        <v>497</v>
      </c>
      <c r="I2096">
        <v>3.6</v>
      </c>
      <c r="K2096">
        <f t="shared" si="162"/>
        <v>36</v>
      </c>
      <c r="L2096">
        <f t="shared" si="163"/>
        <v>71</v>
      </c>
      <c r="M2096" t="str">
        <f>IF(COUNT(FIND({0,1,2,3,4,5,6,7,8,9},IF(ISBLANK(A2096),IF(LEN(TRIM(B2096))&gt;0,TRIM(B2096),TRIM(C2096)),"")))&gt;0,IF(ISBLANK(A2096),IF(LEN(TRIM(B2096))&gt;0,TRIM(B2096),TRIM(C2096)),""),"")</f>
        <v/>
      </c>
      <c r="N2096" t="str">
        <f>IF(COUNT(FIND({0,1,2,3,4,5,6,7,8,9},IF(ISBLANK(A2096),IF(LEN(TRIM(B2096))&gt;0,TRIM(C2096),LEFT(D2096, 4)),"")))&gt;0,IF(ISBLANK(A2096),IF(LEN(TRIM(B2096))&gt;0,TRIM(C2096),LEFT(D2096, 4)),""),"")</f>
        <v/>
      </c>
      <c r="O2096" t="str">
        <f t="shared" si="164"/>
        <v>XX</v>
      </c>
      <c r="P2096" t="str">
        <f>TRIM(IF(COUNT(FIND({0,1,2,3,4,5,6,7,8,9},B2096))&gt;0,D2096,IF(LEN(TRIM(B2096))&gt;0,CONCATENATE(B2096,C2096,D2096),MID(D2096,4,LEN(D2096)))))</f>
        <v>Region 2: Midwest</v>
      </c>
      <c r="Q2096">
        <f t="shared" si="165"/>
        <v>250</v>
      </c>
      <c r="R2096">
        <f t="shared" si="166"/>
        <v>497</v>
      </c>
    </row>
    <row r="2097" spans="1:18" x14ac:dyDescent="0.25">
      <c r="B2097" s="1" t="s">
        <v>198</v>
      </c>
      <c r="C2097" s="1" t="s">
        <v>199</v>
      </c>
      <c r="D2097" s="1" t="s">
        <v>202</v>
      </c>
      <c r="E2097" s="1" t="s">
        <v>197</v>
      </c>
      <c r="F2097">
        <v>511</v>
      </c>
      <c r="G2097">
        <v>7.52</v>
      </c>
      <c r="H2097">
        <v>962</v>
      </c>
      <c r="I2097">
        <v>6.97</v>
      </c>
      <c r="K2097">
        <f t="shared" si="162"/>
        <v>36</v>
      </c>
      <c r="L2097">
        <f t="shared" si="163"/>
        <v>71</v>
      </c>
      <c r="M2097" t="str">
        <f>IF(COUNT(FIND({0,1,2,3,4,5,6,7,8,9},IF(ISBLANK(A2097),IF(LEN(TRIM(B2097))&gt;0,TRIM(B2097),TRIM(C2097)),"")))&gt;0,IF(ISBLANK(A2097),IF(LEN(TRIM(B2097))&gt;0,TRIM(B2097),TRIM(C2097)),""),"")</f>
        <v/>
      </c>
      <c r="N2097" t="str">
        <f>IF(COUNT(FIND({0,1,2,3,4,5,6,7,8,9},IF(ISBLANK(A2097),IF(LEN(TRIM(B2097))&gt;0,TRIM(C2097),LEFT(D2097, 4)),"")))&gt;0,IF(ISBLANK(A2097),IF(LEN(TRIM(B2097))&gt;0,TRIM(C2097),LEFT(D2097, 4)),""),"")</f>
        <v/>
      </c>
      <c r="O2097" t="str">
        <f t="shared" si="164"/>
        <v>XX</v>
      </c>
      <c r="P2097" t="str">
        <f>TRIM(IF(COUNT(FIND({0,1,2,3,4,5,6,7,8,9},B2097))&gt;0,D2097,IF(LEN(TRIM(B2097))&gt;0,CONCATENATE(B2097,C2097,D2097),MID(D2097,4,LEN(D2097)))))</f>
        <v>Region 3: South</v>
      </c>
      <c r="Q2097">
        <f t="shared" si="165"/>
        <v>511</v>
      </c>
      <c r="R2097">
        <f t="shared" si="166"/>
        <v>962</v>
      </c>
    </row>
    <row r="2098" spans="1:18" x14ac:dyDescent="0.25">
      <c r="B2098" s="1" t="s">
        <v>198</v>
      </c>
      <c r="C2098" s="1" t="s">
        <v>199</v>
      </c>
      <c r="D2098" s="1" t="s">
        <v>203</v>
      </c>
      <c r="E2098" s="1" t="s">
        <v>197</v>
      </c>
      <c r="F2098">
        <v>166</v>
      </c>
      <c r="G2098">
        <v>2.44</v>
      </c>
      <c r="H2098">
        <v>317</v>
      </c>
      <c r="I2098">
        <v>2.2999999999999998</v>
      </c>
      <c r="K2098">
        <f t="shared" si="162"/>
        <v>36</v>
      </c>
      <c r="L2098">
        <f t="shared" si="163"/>
        <v>71</v>
      </c>
      <c r="M2098" t="str">
        <f>IF(COUNT(FIND({0,1,2,3,4,5,6,7,8,9},IF(ISBLANK(A2098),IF(LEN(TRIM(B2098))&gt;0,TRIM(B2098),TRIM(C2098)),"")))&gt;0,IF(ISBLANK(A2098),IF(LEN(TRIM(B2098))&gt;0,TRIM(B2098),TRIM(C2098)),""),"")</f>
        <v/>
      </c>
      <c r="N2098" t="str">
        <f>IF(COUNT(FIND({0,1,2,3,4,5,6,7,8,9},IF(ISBLANK(A2098),IF(LEN(TRIM(B2098))&gt;0,TRIM(C2098),LEFT(D2098, 4)),"")))&gt;0,IF(ISBLANK(A2098),IF(LEN(TRIM(B2098))&gt;0,TRIM(C2098),LEFT(D2098, 4)),""),"")</f>
        <v/>
      </c>
      <c r="O2098" t="str">
        <f t="shared" si="164"/>
        <v>XX</v>
      </c>
      <c r="P2098" t="str">
        <f>TRIM(IF(COUNT(FIND({0,1,2,3,4,5,6,7,8,9},B2098))&gt;0,D2098,IF(LEN(TRIM(B2098))&gt;0,CONCATENATE(B2098,C2098,D2098),MID(D2098,4,LEN(D2098)))))</f>
        <v>Region 4: West</v>
      </c>
      <c r="Q2098">
        <f t="shared" si="165"/>
        <v>166</v>
      </c>
      <c r="R2098">
        <f t="shared" si="166"/>
        <v>317</v>
      </c>
    </row>
    <row r="2099" spans="1:18" x14ac:dyDescent="0.25">
      <c r="B2099" s="1" t="s">
        <v>204</v>
      </c>
      <c r="C2099" s="1" t="s">
        <v>205</v>
      </c>
      <c r="D2099" s="1" t="s">
        <v>568</v>
      </c>
      <c r="E2099" s="1" t="s">
        <v>197</v>
      </c>
      <c r="F2099">
        <v>102439</v>
      </c>
      <c r="H2099">
        <v>240310</v>
      </c>
      <c r="K2099">
        <f t="shared" si="162"/>
        <v>36</v>
      </c>
      <c r="L2099">
        <f t="shared" si="163"/>
        <v>71</v>
      </c>
      <c r="M2099" t="str">
        <f>IF(COUNT(FIND({0,1,2,3,4,5,6,7,8,9},IF(ISBLANK(A2099),IF(LEN(TRIM(B2099))&gt;0,TRIM(B2099),TRIM(C2099)),"")))&gt;0,IF(ISBLANK(A2099),IF(LEN(TRIM(B2099))&gt;0,TRIM(B2099),TRIM(C2099)),""),"")</f>
        <v>36</v>
      </c>
      <c r="N2099" t="str">
        <f>IF(COUNT(FIND({0,1,2,3,4,5,6,7,8,9},IF(ISBLANK(A2099),IF(LEN(TRIM(B2099))&gt;0,TRIM(C2099),LEFT(D2099, 4)),"")))&gt;0,IF(ISBLANK(A2099),IF(LEN(TRIM(B2099))&gt;0,TRIM(C2099),LEFT(D2099, 4)),""),"")</f>
        <v xml:space="preserve">071 </v>
      </c>
      <c r="O2099" t="str">
        <f t="shared" si="164"/>
        <v>XX</v>
      </c>
      <c r="P2099" t="str">
        <f>TRIM(IF(COUNT(FIND({0,1,2,3,4,5,6,7,8,9},B2099))&gt;0,D2099,IF(LEN(TRIM(B2099))&gt;0,CONCATENATE(B2099,C2099,D2099),MID(D2099,4,LEN(D2099)))))</f>
        <v>County Non-Migrants</v>
      </c>
      <c r="Q2099">
        <f t="shared" si="165"/>
        <v>102439</v>
      </c>
      <c r="R2099">
        <f t="shared" si="166"/>
        <v>240310</v>
      </c>
    </row>
    <row r="2100" spans="1:18" x14ac:dyDescent="0.25">
      <c r="A2100">
        <v>36</v>
      </c>
      <c r="B2100" s="1" t="s">
        <v>566</v>
      </c>
      <c r="C2100" s="1" t="s">
        <v>207</v>
      </c>
      <c r="D2100" s="1" t="s">
        <v>569</v>
      </c>
      <c r="E2100" s="1" t="s">
        <v>12</v>
      </c>
      <c r="F2100">
        <v>917</v>
      </c>
      <c r="H2100">
        <v>1830</v>
      </c>
      <c r="K2100">
        <f t="shared" si="162"/>
        <v>36</v>
      </c>
      <c r="L2100">
        <f t="shared" si="163"/>
        <v>73</v>
      </c>
      <c r="M2100" t="str">
        <f>IF(COUNT(FIND({0,1,2,3,4,5,6,7,8,9},IF(ISBLANK(A2100),IF(LEN(TRIM(B2100))&gt;0,TRIM(B2100),TRIM(C2100)),"")))&gt;0,IF(ISBLANK(A2100),IF(LEN(TRIM(B2100))&gt;0,TRIM(B2100),TRIM(C2100)),""),"")</f>
        <v/>
      </c>
      <c r="N2100" t="str">
        <f>IF(COUNT(FIND({0,1,2,3,4,5,6,7,8,9},IF(ISBLANK(A2100),IF(LEN(TRIM(B2100))&gt;0,TRIM(C2100),LEFT(D2100, 4)),"")))&gt;0,IF(ISBLANK(A2100),IF(LEN(TRIM(B2100))&gt;0,TRIM(C2100),LEFT(D2100, 4)),""),"")</f>
        <v/>
      </c>
      <c r="O2100" t="str">
        <f t="shared" si="164"/>
        <v>NY</v>
      </c>
      <c r="P2100" t="str">
        <f>TRIM(IF(COUNT(FIND({0,1,2,3,4,5,6,7,8,9},B2100))&gt;0,D2100,IF(LEN(TRIM(B2100))&gt;0,CONCATENATE(B2100,C2100,D2100),MID(D2100,4,LEN(D2100)))))</f>
        <v>Orleans Total Migration</v>
      </c>
      <c r="Q2100">
        <f t="shared" si="165"/>
        <v>917</v>
      </c>
      <c r="R2100">
        <f t="shared" si="166"/>
        <v>1830</v>
      </c>
    </row>
    <row r="2101" spans="1:18" x14ac:dyDescent="0.25">
      <c r="B2101" s="1" t="s">
        <v>13</v>
      </c>
      <c r="C2101" s="1" t="s">
        <v>32</v>
      </c>
      <c r="D2101" s="1" t="s">
        <v>33</v>
      </c>
      <c r="E2101" s="1" t="s">
        <v>12</v>
      </c>
      <c r="F2101">
        <v>413</v>
      </c>
      <c r="G2101">
        <v>45.04</v>
      </c>
      <c r="H2101">
        <v>853</v>
      </c>
      <c r="I2101">
        <v>46.61</v>
      </c>
      <c r="K2101">
        <f t="shared" si="162"/>
        <v>36</v>
      </c>
      <c r="L2101">
        <f t="shared" si="163"/>
        <v>73</v>
      </c>
      <c r="M2101" t="str">
        <f>IF(COUNT(FIND({0,1,2,3,4,5,6,7,8,9},IF(ISBLANK(A2101),IF(LEN(TRIM(B2101))&gt;0,TRIM(B2101),TRIM(C2101)),"")))&gt;0,IF(ISBLANK(A2101),IF(LEN(TRIM(B2101))&gt;0,TRIM(B2101),TRIM(C2101)),""),"")</f>
        <v>36</v>
      </c>
      <c r="N2101" t="str">
        <f>IF(COUNT(FIND({0,1,2,3,4,5,6,7,8,9},IF(ISBLANK(A2101),IF(LEN(TRIM(B2101))&gt;0,TRIM(C2101),LEFT(D2101, 4)),"")))&gt;0,IF(ISBLANK(A2101),IF(LEN(TRIM(B2101))&gt;0,TRIM(C2101),LEFT(D2101, 4)),""),"")</f>
        <v>055</v>
      </c>
      <c r="O2101" t="str">
        <f t="shared" si="164"/>
        <v>NY</v>
      </c>
      <c r="P2101" t="str">
        <f>TRIM(IF(COUNT(FIND({0,1,2,3,4,5,6,7,8,9},B2101))&gt;0,D2101,IF(LEN(TRIM(B2101))&gt;0,CONCATENATE(B2101,C2101,D2101),MID(D2101,4,LEN(D2101)))))</f>
        <v>Monroe</v>
      </c>
      <c r="Q2101">
        <f t="shared" si="165"/>
        <v>413</v>
      </c>
      <c r="R2101">
        <f t="shared" si="166"/>
        <v>853</v>
      </c>
    </row>
    <row r="2102" spans="1:18" x14ac:dyDescent="0.25">
      <c r="B2102" s="1" t="s">
        <v>13</v>
      </c>
      <c r="C2102" s="1" t="s">
        <v>215</v>
      </c>
      <c r="D2102" s="1" t="s">
        <v>216</v>
      </c>
      <c r="E2102" s="1" t="s">
        <v>12</v>
      </c>
      <c r="F2102">
        <v>128</v>
      </c>
      <c r="G2102">
        <v>13.96</v>
      </c>
      <c r="H2102">
        <v>238</v>
      </c>
      <c r="I2102">
        <v>13.01</v>
      </c>
      <c r="K2102">
        <f t="shared" si="162"/>
        <v>36</v>
      </c>
      <c r="L2102">
        <f t="shared" si="163"/>
        <v>73</v>
      </c>
      <c r="M2102" t="str">
        <f>IF(COUNT(FIND({0,1,2,3,4,5,6,7,8,9},IF(ISBLANK(A2102),IF(LEN(TRIM(B2102))&gt;0,TRIM(B2102),TRIM(C2102)),"")))&gt;0,IF(ISBLANK(A2102),IF(LEN(TRIM(B2102))&gt;0,TRIM(B2102),TRIM(C2102)),""),"")</f>
        <v>36</v>
      </c>
      <c r="N2102" t="str">
        <f>IF(COUNT(FIND({0,1,2,3,4,5,6,7,8,9},IF(ISBLANK(A2102),IF(LEN(TRIM(B2102))&gt;0,TRIM(C2102),LEFT(D2102, 4)),"")))&gt;0,IF(ISBLANK(A2102),IF(LEN(TRIM(B2102))&gt;0,TRIM(C2102),LEFT(D2102, 4)),""),"")</f>
        <v>063</v>
      </c>
      <c r="O2102" t="str">
        <f t="shared" si="164"/>
        <v>NY</v>
      </c>
      <c r="P2102" t="str">
        <f>TRIM(IF(COUNT(FIND({0,1,2,3,4,5,6,7,8,9},B2102))&gt;0,D2102,IF(LEN(TRIM(B2102))&gt;0,CONCATENATE(B2102,C2102,D2102),MID(D2102,4,LEN(D2102)))))</f>
        <v>Niagara</v>
      </c>
      <c r="Q2102">
        <f t="shared" si="165"/>
        <v>128</v>
      </c>
      <c r="R2102">
        <f t="shared" si="166"/>
        <v>238</v>
      </c>
    </row>
    <row r="2103" spans="1:18" x14ac:dyDescent="0.25">
      <c r="B2103" s="1" t="s">
        <v>13</v>
      </c>
      <c r="C2103" s="1" t="s">
        <v>100</v>
      </c>
      <c r="D2103" s="1" t="s">
        <v>218</v>
      </c>
      <c r="E2103" s="1" t="s">
        <v>12</v>
      </c>
      <c r="F2103">
        <v>66</v>
      </c>
      <c r="G2103">
        <v>7.2</v>
      </c>
      <c r="H2103">
        <v>148</v>
      </c>
      <c r="I2103">
        <v>8.09</v>
      </c>
      <c r="K2103">
        <f t="shared" si="162"/>
        <v>36</v>
      </c>
      <c r="L2103">
        <f t="shared" si="163"/>
        <v>73</v>
      </c>
      <c r="M2103" t="str">
        <f>IF(COUNT(FIND({0,1,2,3,4,5,6,7,8,9},IF(ISBLANK(A2103),IF(LEN(TRIM(B2103))&gt;0,TRIM(B2103),TRIM(C2103)),"")))&gt;0,IF(ISBLANK(A2103),IF(LEN(TRIM(B2103))&gt;0,TRIM(B2103),TRIM(C2103)),""),"")</f>
        <v>36</v>
      </c>
      <c r="N2103" t="str">
        <f>IF(COUNT(FIND({0,1,2,3,4,5,6,7,8,9},IF(ISBLANK(A2103),IF(LEN(TRIM(B2103))&gt;0,TRIM(C2103),LEFT(D2103, 4)),"")))&gt;0,IF(ISBLANK(A2103),IF(LEN(TRIM(B2103))&gt;0,TRIM(C2103),LEFT(D2103, 4)),""),"")</f>
        <v>037</v>
      </c>
      <c r="O2103" t="str">
        <f t="shared" si="164"/>
        <v>NY</v>
      </c>
      <c r="P2103" t="str">
        <f>TRIM(IF(COUNT(FIND({0,1,2,3,4,5,6,7,8,9},B2103))&gt;0,D2103,IF(LEN(TRIM(B2103))&gt;0,CONCATENATE(B2103,C2103,D2103),MID(D2103,4,LEN(D2103)))))</f>
        <v>Genesee</v>
      </c>
      <c r="Q2103">
        <f t="shared" si="165"/>
        <v>66</v>
      </c>
      <c r="R2103">
        <f t="shared" si="166"/>
        <v>148</v>
      </c>
    </row>
    <row r="2104" spans="1:18" x14ac:dyDescent="0.25">
      <c r="B2104" s="1" t="s">
        <v>13</v>
      </c>
      <c r="C2104" s="1" t="s">
        <v>48</v>
      </c>
      <c r="D2104" s="1" t="s">
        <v>49</v>
      </c>
      <c r="E2104" s="1" t="s">
        <v>12</v>
      </c>
      <c r="F2104">
        <v>28</v>
      </c>
      <c r="G2104">
        <v>3.05</v>
      </c>
      <c r="H2104">
        <v>51</v>
      </c>
      <c r="I2104">
        <v>2.79</v>
      </c>
      <c r="K2104">
        <f t="shared" si="162"/>
        <v>36</v>
      </c>
      <c r="L2104">
        <f t="shared" si="163"/>
        <v>73</v>
      </c>
      <c r="M2104" t="str">
        <f>IF(COUNT(FIND({0,1,2,3,4,5,6,7,8,9},IF(ISBLANK(A2104),IF(LEN(TRIM(B2104))&gt;0,TRIM(B2104),TRIM(C2104)),"")))&gt;0,IF(ISBLANK(A2104),IF(LEN(TRIM(B2104))&gt;0,TRIM(B2104),TRIM(C2104)),""),"")</f>
        <v>36</v>
      </c>
      <c r="N2104" t="str">
        <f>IF(COUNT(FIND({0,1,2,3,4,5,6,7,8,9},IF(ISBLANK(A2104),IF(LEN(TRIM(B2104))&gt;0,TRIM(C2104),LEFT(D2104, 4)),"")))&gt;0,IF(ISBLANK(A2104),IF(LEN(TRIM(B2104))&gt;0,TRIM(C2104),LEFT(D2104, 4)),""),"")</f>
        <v>029</v>
      </c>
      <c r="O2104" t="str">
        <f t="shared" si="164"/>
        <v>NY</v>
      </c>
      <c r="P2104" t="str">
        <f>TRIM(IF(COUNT(FIND({0,1,2,3,4,5,6,7,8,9},B2104))&gt;0,D2104,IF(LEN(TRIM(B2104))&gt;0,CONCATENATE(B2104,C2104,D2104),MID(D2104,4,LEN(D2104)))))</f>
        <v>Erie</v>
      </c>
      <c r="Q2104">
        <f t="shared" si="165"/>
        <v>28</v>
      </c>
      <c r="R2104">
        <f t="shared" si="166"/>
        <v>51</v>
      </c>
    </row>
    <row r="2105" spans="1:18" x14ac:dyDescent="0.25">
      <c r="B2105" s="1" t="s">
        <v>194</v>
      </c>
      <c r="C2105" s="1" t="s">
        <v>195</v>
      </c>
      <c r="D2105" s="1" t="s">
        <v>196</v>
      </c>
      <c r="E2105" s="1" t="s">
        <v>197</v>
      </c>
      <c r="F2105">
        <v>105</v>
      </c>
      <c r="G2105">
        <v>11.45</v>
      </c>
      <c r="H2105">
        <v>204</v>
      </c>
      <c r="I2105">
        <v>11.15</v>
      </c>
      <c r="K2105">
        <f t="shared" si="162"/>
        <v>36</v>
      </c>
      <c r="L2105">
        <f t="shared" si="163"/>
        <v>73</v>
      </c>
      <c r="M2105" t="str">
        <f>IF(COUNT(FIND({0,1,2,3,4,5,6,7,8,9},IF(ISBLANK(A2105),IF(LEN(TRIM(B2105))&gt;0,TRIM(B2105),TRIM(C2105)),"")))&gt;0,IF(ISBLANK(A2105),IF(LEN(TRIM(B2105))&gt;0,TRIM(B2105),TRIM(C2105)),""),"")</f>
        <v/>
      </c>
      <c r="N2105" t="str">
        <f>IF(COUNT(FIND({0,1,2,3,4,5,6,7,8,9},IF(ISBLANK(A2105),IF(LEN(TRIM(B2105))&gt;0,TRIM(C2105),LEFT(D2105, 4)),"")))&gt;0,IF(ISBLANK(A2105),IF(LEN(TRIM(B2105))&gt;0,TRIM(C2105),LEFT(D2105, 4)),""),"")</f>
        <v/>
      </c>
      <c r="O2105" t="str">
        <f t="shared" si="164"/>
        <v>XX</v>
      </c>
      <c r="P2105" t="str">
        <f>TRIM(IF(COUNT(FIND({0,1,2,3,4,5,6,7,8,9},B2105))&gt;0,D2105,IF(LEN(TRIM(B2105))&gt;0,CONCATENATE(B2105,C2105,D2105),MID(D2105,4,LEN(D2105)))))</f>
        <v>Same State</v>
      </c>
      <c r="Q2105">
        <f t="shared" si="165"/>
        <v>105</v>
      </c>
      <c r="R2105">
        <f t="shared" si="166"/>
        <v>204</v>
      </c>
    </row>
    <row r="2106" spans="1:18" x14ac:dyDescent="0.25">
      <c r="B2106" s="1" t="s">
        <v>198</v>
      </c>
      <c r="C2106" s="1" t="s">
        <v>199</v>
      </c>
      <c r="D2106" s="1" t="s">
        <v>200</v>
      </c>
      <c r="E2106" s="1" t="s">
        <v>197</v>
      </c>
      <c r="F2106">
        <v>28</v>
      </c>
      <c r="G2106">
        <v>3.05</v>
      </c>
      <c r="H2106">
        <v>52</v>
      </c>
      <c r="I2106">
        <v>2.84</v>
      </c>
      <c r="K2106">
        <f t="shared" si="162"/>
        <v>36</v>
      </c>
      <c r="L2106">
        <f t="shared" si="163"/>
        <v>73</v>
      </c>
      <c r="M2106" t="str">
        <f>IF(COUNT(FIND({0,1,2,3,4,5,6,7,8,9},IF(ISBLANK(A2106),IF(LEN(TRIM(B2106))&gt;0,TRIM(B2106),TRIM(C2106)),"")))&gt;0,IF(ISBLANK(A2106),IF(LEN(TRIM(B2106))&gt;0,TRIM(B2106),TRIM(C2106)),""),"")</f>
        <v/>
      </c>
      <c r="N2106" t="str">
        <f>IF(COUNT(FIND({0,1,2,3,4,5,6,7,8,9},IF(ISBLANK(A2106),IF(LEN(TRIM(B2106))&gt;0,TRIM(C2106),LEFT(D2106, 4)),"")))&gt;0,IF(ISBLANK(A2106),IF(LEN(TRIM(B2106))&gt;0,TRIM(C2106),LEFT(D2106, 4)),""),"")</f>
        <v/>
      </c>
      <c r="O2106" t="str">
        <f t="shared" si="164"/>
        <v>XX</v>
      </c>
      <c r="P2106" t="str">
        <f>TRIM(IF(COUNT(FIND({0,1,2,3,4,5,6,7,8,9},B2106))&gt;0,D2106,IF(LEN(TRIM(B2106))&gt;0,CONCATENATE(B2106,C2106,D2106),MID(D2106,4,LEN(D2106)))))</f>
        <v>Region 1: Northeast</v>
      </c>
      <c r="Q2106">
        <f t="shared" si="165"/>
        <v>28</v>
      </c>
      <c r="R2106">
        <f t="shared" si="166"/>
        <v>52</v>
      </c>
    </row>
    <row r="2107" spans="1:18" x14ac:dyDescent="0.25">
      <c r="B2107" s="1" t="s">
        <v>198</v>
      </c>
      <c r="C2107" s="1" t="s">
        <v>199</v>
      </c>
      <c r="D2107" s="1" t="s">
        <v>201</v>
      </c>
      <c r="E2107" s="1" t="s">
        <v>197</v>
      </c>
      <c r="F2107">
        <v>24</v>
      </c>
      <c r="G2107">
        <v>2.62</v>
      </c>
      <c r="H2107">
        <v>53</v>
      </c>
      <c r="I2107">
        <v>2.9</v>
      </c>
      <c r="K2107">
        <f t="shared" si="162"/>
        <v>36</v>
      </c>
      <c r="L2107">
        <f t="shared" si="163"/>
        <v>73</v>
      </c>
      <c r="M2107" t="str">
        <f>IF(COUNT(FIND({0,1,2,3,4,5,6,7,8,9},IF(ISBLANK(A2107),IF(LEN(TRIM(B2107))&gt;0,TRIM(B2107),TRIM(C2107)),"")))&gt;0,IF(ISBLANK(A2107),IF(LEN(TRIM(B2107))&gt;0,TRIM(B2107),TRIM(C2107)),""),"")</f>
        <v/>
      </c>
      <c r="N2107" t="str">
        <f>IF(COUNT(FIND({0,1,2,3,4,5,6,7,8,9},IF(ISBLANK(A2107),IF(LEN(TRIM(B2107))&gt;0,TRIM(C2107),LEFT(D2107, 4)),"")))&gt;0,IF(ISBLANK(A2107),IF(LEN(TRIM(B2107))&gt;0,TRIM(C2107),LEFT(D2107, 4)),""),"")</f>
        <v/>
      </c>
      <c r="O2107" t="str">
        <f t="shared" si="164"/>
        <v>XX</v>
      </c>
      <c r="P2107" t="str">
        <f>TRIM(IF(COUNT(FIND({0,1,2,3,4,5,6,7,8,9},B2107))&gt;0,D2107,IF(LEN(TRIM(B2107))&gt;0,CONCATENATE(B2107,C2107,D2107),MID(D2107,4,LEN(D2107)))))</f>
        <v>Region 2: Midwest</v>
      </c>
      <c r="Q2107">
        <f t="shared" si="165"/>
        <v>24</v>
      </c>
      <c r="R2107">
        <f t="shared" si="166"/>
        <v>53</v>
      </c>
    </row>
    <row r="2108" spans="1:18" x14ac:dyDescent="0.25">
      <c r="B2108" s="1" t="s">
        <v>198</v>
      </c>
      <c r="C2108" s="1" t="s">
        <v>199</v>
      </c>
      <c r="D2108" s="1" t="s">
        <v>202</v>
      </c>
      <c r="E2108" s="1" t="s">
        <v>197</v>
      </c>
      <c r="F2108">
        <v>87</v>
      </c>
      <c r="G2108">
        <v>9.49</v>
      </c>
      <c r="H2108">
        <v>168</v>
      </c>
      <c r="I2108">
        <v>9.18</v>
      </c>
      <c r="K2108">
        <f t="shared" si="162"/>
        <v>36</v>
      </c>
      <c r="L2108">
        <f t="shared" si="163"/>
        <v>73</v>
      </c>
      <c r="M2108" t="str">
        <f>IF(COUNT(FIND({0,1,2,3,4,5,6,7,8,9},IF(ISBLANK(A2108),IF(LEN(TRIM(B2108))&gt;0,TRIM(B2108),TRIM(C2108)),"")))&gt;0,IF(ISBLANK(A2108),IF(LEN(TRIM(B2108))&gt;0,TRIM(B2108),TRIM(C2108)),""),"")</f>
        <v/>
      </c>
      <c r="N2108" t="str">
        <f>IF(COUNT(FIND({0,1,2,3,4,5,6,7,8,9},IF(ISBLANK(A2108),IF(LEN(TRIM(B2108))&gt;0,TRIM(C2108),LEFT(D2108, 4)),"")))&gt;0,IF(ISBLANK(A2108),IF(LEN(TRIM(B2108))&gt;0,TRIM(C2108),LEFT(D2108, 4)),""),"")</f>
        <v/>
      </c>
      <c r="O2108" t="str">
        <f t="shared" si="164"/>
        <v>XX</v>
      </c>
      <c r="P2108" t="str">
        <f>TRIM(IF(COUNT(FIND({0,1,2,3,4,5,6,7,8,9},B2108))&gt;0,D2108,IF(LEN(TRIM(B2108))&gt;0,CONCATENATE(B2108,C2108,D2108),MID(D2108,4,LEN(D2108)))))</f>
        <v>Region 3: South</v>
      </c>
      <c r="Q2108">
        <f t="shared" si="165"/>
        <v>87</v>
      </c>
      <c r="R2108">
        <f t="shared" si="166"/>
        <v>168</v>
      </c>
    </row>
    <row r="2109" spans="1:18" x14ac:dyDescent="0.25">
      <c r="B2109" s="1" t="s">
        <v>198</v>
      </c>
      <c r="C2109" s="1" t="s">
        <v>199</v>
      </c>
      <c r="D2109" s="1" t="s">
        <v>203</v>
      </c>
      <c r="E2109" s="1" t="s">
        <v>197</v>
      </c>
      <c r="F2109">
        <v>27</v>
      </c>
      <c r="G2109">
        <v>2.94</v>
      </c>
      <c r="H2109">
        <v>51</v>
      </c>
      <c r="I2109">
        <v>2.79</v>
      </c>
      <c r="K2109">
        <f t="shared" si="162"/>
        <v>36</v>
      </c>
      <c r="L2109">
        <f t="shared" si="163"/>
        <v>73</v>
      </c>
      <c r="M2109" t="str">
        <f>IF(COUNT(FIND({0,1,2,3,4,5,6,7,8,9},IF(ISBLANK(A2109),IF(LEN(TRIM(B2109))&gt;0,TRIM(B2109),TRIM(C2109)),"")))&gt;0,IF(ISBLANK(A2109),IF(LEN(TRIM(B2109))&gt;0,TRIM(B2109),TRIM(C2109)),""),"")</f>
        <v/>
      </c>
      <c r="N2109" t="str">
        <f>IF(COUNT(FIND({0,1,2,3,4,5,6,7,8,9},IF(ISBLANK(A2109),IF(LEN(TRIM(B2109))&gt;0,TRIM(C2109),LEFT(D2109, 4)),"")))&gt;0,IF(ISBLANK(A2109),IF(LEN(TRIM(B2109))&gt;0,TRIM(C2109),LEFT(D2109, 4)),""),"")</f>
        <v/>
      </c>
      <c r="O2109" t="str">
        <f t="shared" si="164"/>
        <v>XX</v>
      </c>
      <c r="P2109" t="str">
        <f>TRIM(IF(COUNT(FIND({0,1,2,3,4,5,6,7,8,9},B2109))&gt;0,D2109,IF(LEN(TRIM(B2109))&gt;0,CONCATENATE(B2109,C2109,D2109),MID(D2109,4,LEN(D2109)))))</f>
        <v>Region 4: West</v>
      </c>
      <c r="Q2109">
        <f t="shared" si="165"/>
        <v>27</v>
      </c>
      <c r="R2109">
        <f t="shared" si="166"/>
        <v>51</v>
      </c>
    </row>
    <row r="2110" spans="1:18" x14ac:dyDescent="0.25">
      <c r="B2110" s="1" t="s">
        <v>269</v>
      </c>
      <c r="C2110" s="1" t="s">
        <v>270</v>
      </c>
      <c r="D2110" s="1" t="s">
        <v>271</v>
      </c>
      <c r="E2110" s="1" t="s">
        <v>197</v>
      </c>
      <c r="F2110">
        <v>11</v>
      </c>
      <c r="G2110">
        <v>1.2</v>
      </c>
      <c r="H2110">
        <v>12</v>
      </c>
      <c r="I2110">
        <v>0.66</v>
      </c>
      <c r="K2110">
        <f t="shared" si="162"/>
        <v>36</v>
      </c>
      <c r="L2110">
        <f t="shared" si="163"/>
        <v>73</v>
      </c>
      <c r="M2110" t="str">
        <f>IF(COUNT(FIND({0,1,2,3,4,5,6,7,8,9},IF(ISBLANK(A2110),IF(LEN(TRIM(B2110))&gt;0,TRIM(B2110),TRIM(C2110)),"")))&gt;0,IF(ISBLANK(A2110),IF(LEN(TRIM(B2110))&gt;0,TRIM(B2110),TRIM(C2110)),""),"")</f>
        <v/>
      </c>
      <c r="N2110" t="str">
        <f>IF(COUNT(FIND({0,1,2,3,4,5,6,7,8,9},IF(ISBLANK(A2110),IF(LEN(TRIM(B2110))&gt;0,TRIM(C2110),LEFT(D2110, 4)),"")))&gt;0,IF(ISBLANK(A2110),IF(LEN(TRIM(B2110))&gt;0,TRIM(C2110),LEFT(D2110, 4)),""),"")</f>
        <v/>
      </c>
      <c r="O2110" t="str">
        <f t="shared" si="164"/>
        <v>XX</v>
      </c>
      <c r="P2110" t="str">
        <f>TRIM(IF(COUNT(FIND({0,1,2,3,4,5,6,7,8,9},B2110))&gt;0,D2110,IF(LEN(TRIM(B2110))&gt;0,CONCATENATE(B2110,C2110,D2110),MID(D2110,4,LEN(D2110)))))</f>
        <v>Foreign</v>
      </c>
      <c r="Q2110">
        <f t="shared" si="165"/>
        <v>11</v>
      </c>
      <c r="R2110">
        <f t="shared" si="166"/>
        <v>12</v>
      </c>
    </row>
    <row r="2111" spans="1:18" x14ac:dyDescent="0.25">
      <c r="B2111" s="1" t="s">
        <v>204</v>
      </c>
      <c r="C2111" s="1" t="s">
        <v>205</v>
      </c>
      <c r="D2111" s="1" t="s">
        <v>570</v>
      </c>
      <c r="E2111" s="1" t="s">
        <v>197</v>
      </c>
      <c r="F2111">
        <v>14074</v>
      </c>
      <c r="H2111">
        <v>32965</v>
      </c>
      <c r="K2111">
        <f t="shared" si="162"/>
        <v>36</v>
      </c>
      <c r="L2111">
        <f t="shared" si="163"/>
        <v>73</v>
      </c>
      <c r="M2111" t="str">
        <f>IF(COUNT(FIND({0,1,2,3,4,5,6,7,8,9},IF(ISBLANK(A2111),IF(LEN(TRIM(B2111))&gt;0,TRIM(B2111),TRIM(C2111)),"")))&gt;0,IF(ISBLANK(A2111),IF(LEN(TRIM(B2111))&gt;0,TRIM(B2111),TRIM(C2111)),""),"")</f>
        <v>36</v>
      </c>
      <c r="N2111" t="str">
        <f>IF(COUNT(FIND({0,1,2,3,4,5,6,7,8,9},IF(ISBLANK(A2111),IF(LEN(TRIM(B2111))&gt;0,TRIM(C2111),LEFT(D2111, 4)),"")))&gt;0,IF(ISBLANK(A2111),IF(LEN(TRIM(B2111))&gt;0,TRIM(C2111),LEFT(D2111, 4)),""),"")</f>
        <v xml:space="preserve">073 </v>
      </c>
      <c r="O2111" t="str">
        <f t="shared" si="164"/>
        <v>XX</v>
      </c>
      <c r="P2111" t="str">
        <f>TRIM(IF(COUNT(FIND({0,1,2,3,4,5,6,7,8,9},B2111))&gt;0,D2111,IF(LEN(TRIM(B2111))&gt;0,CONCATENATE(B2111,C2111,D2111),MID(D2111,4,LEN(D2111)))))</f>
        <v>County Non-Migrants</v>
      </c>
      <c r="Q2111">
        <f t="shared" si="165"/>
        <v>14074</v>
      </c>
      <c r="R2111">
        <f t="shared" si="166"/>
        <v>32965</v>
      </c>
    </row>
    <row r="2112" spans="1:18" x14ac:dyDescent="0.25">
      <c r="A2112">
        <v>36</v>
      </c>
      <c r="B2112" s="1" t="s">
        <v>566</v>
      </c>
      <c r="C2112" s="1" t="s">
        <v>220</v>
      </c>
      <c r="D2112" s="1" t="s">
        <v>571</v>
      </c>
      <c r="E2112" s="1" t="s">
        <v>12</v>
      </c>
      <c r="F2112">
        <v>2441</v>
      </c>
      <c r="H2112">
        <v>4873</v>
      </c>
      <c r="K2112">
        <f t="shared" si="162"/>
        <v>36</v>
      </c>
      <c r="L2112">
        <f t="shared" si="163"/>
        <v>75</v>
      </c>
      <c r="M2112" t="str">
        <f>IF(COUNT(FIND({0,1,2,3,4,5,6,7,8,9},IF(ISBLANK(A2112),IF(LEN(TRIM(B2112))&gt;0,TRIM(B2112),TRIM(C2112)),"")))&gt;0,IF(ISBLANK(A2112),IF(LEN(TRIM(B2112))&gt;0,TRIM(B2112),TRIM(C2112)),""),"")</f>
        <v/>
      </c>
      <c r="N2112" t="str">
        <f>IF(COUNT(FIND({0,1,2,3,4,5,6,7,8,9},IF(ISBLANK(A2112),IF(LEN(TRIM(B2112))&gt;0,TRIM(C2112),LEFT(D2112, 4)),"")))&gt;0,IF(ISBLANK(A2112),IF(LEN(TRIM(B2112))&gt;0,TRIM(C2112),LEFT(D2112, 4)),""),"")</f>
        <v/>
      </c>
      <c r="O2112" t="str">
        <f t="shared" si="164"/>
        <v>NY</v>
      </c>
      <c r="P2112" t="str">
        <f>TRIM(IF(COUNT(FIND({0,1,2,3,4,5,6,7,8,9},B2112))&gt;0,D2112,IF(LEN(TRIM(B2112))&gt;0,CONCATENATE(B2112,C2112,D2112),MID(D2112,4,LEN(D2112)))))</f>
        <v>Oswego Total Migration F</v>
      </c>
      <c r="Q2112">
        <f t="shared" si="165"/>
        <v>2441</v>
      </c>
      <c r="R2112">
        <f t="shared" si="166"/>
        <v>4873</v>
      </c>
    </row>
    <row r="2113" spans="2:18" x14ac:dyDescent="0.25">
      <c r="B2113" s="1" t="s">
        <v>13</v>
      </c>
      <c r="C2113" s="1" t="s">
        <v>26</v>
      </c>
      <c r="D2113" s="1" t="s">
        <v>27</v>
      </c>
      <c r="E2113" s="1" t="s">
        <v>12</v>
      </c>
      <c r="F2113">
        <v>1071</v>
      </c>
      <c r="G2113">
        <v>43.88</v>
      </c>
      <c r="H2113">
        <v>2114</v>
      </c>
      <c r="I2113">
        <v>43.38</v>
      </c>
      <c r="K2113">
        <f t="shared" si="162"/>
        <v>36</v>
      </c>
      <c r="L2113">
        <f t="shared" si="163"/>
        <v>75</v>
      </c>
      <c r="M2113" t="str">
        <f>IF(COUNT(FIND({0,1,2,3,4,5,6,7,8,9},IF(ISBLANK(A2113),IF(LEN(TRIM(B2113))&gt;0,TRIM(B2113),TRIM(C2113)),"")))&gt;0,IF(ISBLANK(A2113),IF(LEN(TRIM(B2113))&gt;0,TRIM(B2113),TRIM(C2113)),""),"")</f>
        <v>36</v>
      </c>
      <c r="N2113" t="str">
        <f>IF(COUNT(FIND({0,1,2,3,4,5,6,7,8,9},IF(ISBLANK(A2113),IF(LEN(TRIM(B2113))&gt;0,TRIM(C2113),LEFT(D2113, 4)),"")))&gt;0,IF(ISBLANK(A2113),IF(LEN(TRIM(B2113))&gt;0,TRIM(C2113),LEFT(D2113, 4)),""),"")</f>
        <v>067</v>
      </c>
      <c r="O2113" t="str">
        <f t="shared" si="164"/>
        <v>NY</v>
      </c>
      <c r="P2113" t="str">
        <f>TRIM(IF(COUNT(FIND({0,1,2,3,4,5,6,7,8,9},B2113))&gt;0,D2113,IF(LEN(TRIM(B2113))&gt;0,CONCATENATE(B2113,C2113,D2113),MID(D2113,4,LEN(D2113)))))</f>
        <v>Onondaga</v>
      </c>
      <c r="Q2113">
        <f t="shared" si="165"/>
        <v>1071</v>
      </c>
      <c r="R2113">
        <f t="shared" si="166"/>
        <v>2114</v>
      </c>
    </row>
    <row r="2114" spans="2:18" x14ac:dyDescent="0.25">
      <c r="B2114" s="1" t="s">
        <v>13</v>
      </c>
      <c r="C2114" s="1" t="s">
        <v>46</v>
      </c>
      <c r="D2114" s="1" t="s">
        <v>47</v>
      </c>
      <c r="E2114" s="1" t="s">
        <v>12</v>
      </c>
      <c r="F2114">
        <v>107</v>
      </c>
      <c r="G2114">
        <v>4.38</v>
      </c>
      <c r="H2114">
        <v>220</v>
      </c>
      <c r="I2114">
        <v>4.51</v>
      </c>
      <c r="K2114">
        <f t="shared" si="162"/>
        <v>36</v>
      </c>
      <c r="L2114">
        <f t="shared" si="163"/>
        <v>75</v>
      </c>
      <c r="M2114" t="str">
        <f>IF(COUNT(FIND({0,1,2,3,4,5,6,7,8,9},IF(ISBLANK(A2114),IF(LEN(TRIM(B2114))&gt;0,TRIM(B2114),TRIM(C2114)),"")))&gt;0,IF(ISBLANK(A2114),IF(LEN(TRIM(B2114))&gt;0,TRIM(B2114),TRIM(C2114)),""),"")</f>
        <v>36</v>
      </c>
      <c r="N2114" t="str">
        <f>IF(COUNT(FIND({0,1,2,3,4,5,6,7,8,9},IF(ISBLANK(A2114),IF(LEN(TRIM(B2114))&gt;0,TRIM(C2114),LEFT(D2114, 4)),"")))&gt;0,IF(ISBLANK(A2114),IF(LEN(TRIM(B2114))&gt;0,TRIM(C2114),LEFT(D2114, 4)),""),"")</f>
        <v>065</v>
      </c>
      <c r="O2114" t="str">
        <f t="shared" si="164"/>
        <v>NY</v>
      </c>
      <c r="P2114" t="str">
        <f>TRIM(IF(COUNT(FIND({0,1,2,3,4,5,6,7,8,9},B2114))&gt;0,D2114,IF(LEN(TRIM(B2114))&gt;0,CONCATENATE(B2114,C2114,D2114),MID(D2114,4,LEN(D2114)))))</f>
        <v>Oneida</v>
      </c>
      <c r="Q2114">
        <f t="shared" si="165"/>
        <v>107</v>
      </c>
      <c r="R2114">
        <f t="shared" si="166"/>
        <v>220</v>
      </c>
    </row>
    <row r="2115" spans="2:18" x14ac:dyDescent="0.25">
      <c r="B2115" s="1" t="s">
        <v>13</v>
      </c>
      <c r="C2115" s="1" t="s">
        <v>96</v>
      </c>
      <c r="D2115" s="1" t="s">
        <v>184</v>
      </c>
      <c r="E2115" s="1" t="s">
        <v>12</v>
      </c>
      <c r="F2115">
        <v>97</v>
      </c>
      <c r="G2115">
        <v>3.97</v>
      </c>
      <c r="H2115">
        <v>223</v>
      </c>
      <c r="I2115">
        <v>4.58</v>
      </c>
      <c r="K2115">
        <f t="shared" si="162"/>
        <v>36</v>
      </c>
      <c r="L2115">
        <f t="shared" si="163"/>
        <v>75</v>
      </c>
      <c r="M2115" t="str">
        <f>IF(COUNT(FIND({0,1,2,3,4,5,6,7,8,9},IF(ISBLANK(A2115),IF(LEN(TRIM(B2115))&gt;0,TRIM(B2115),TRIM(C2115)),"")))&gt;0,IF(ISBLANK(A2115),IF(LEN(TRIM(B2115))&gt;0,TRIM(B2115),TRIM(C2115)),""),"")</f>
        <v>36</v>
      </c>
      <c r="N2115" t="str">
        <f>IF(COUNT(FIND({0,1,2,3,4,5,6,7,8,9},IF(ISBLANK(A2115),IF(LEN(TRIM(B2115))&gt;0,TRIM(C2115),LEFT(D2115, 4)),"")))&gt;0,IF(ISBLANK(A2115),IF(LEN(TRIM(B2115))&gt;0,TRIM(C2115),LEFT(D2115, 4)),""),"")</f>
        <v>011</v>
      </c>
      <c r="O2115" t="str">
        <f t="shared" si="164"/>
        <v>NY</v>
      </c>
      <c r="P2115" t="str">
        <f>TRIM(IF(COUNT(FIND({0,1,2,3,4,5,6,7,8,9},B2115))&gt;0,D2115,IF(LEN(TRIM(B2115))&gt;0,CONCATENATE(B2115,C2115,D2115),MID(D2115,4,LEN(D2115)))))</f>
        <v>Cayuga</v>
      </c>
      <c r="Q2115">
        <f t="shared" si="165"/>
        <v>97</v>
      </c>
      <c r="R2115">
        <f t="shared" si="166"/>
        <v>223</v>
      </c>
    </row>
    <row r="2116" spans="2:18" x14ac:dyDescent="0.25">
      <c r="B2116" s="1" t="s">
        <v>13</v>
      </c>
      <c r="C2116" s="1" t="s">
        <v>103</v>
      </c>
      <c r="D2116" s="1" t="s">
        <v>104</v>
      </c>
      <c r="E2116" s="1" t="s">
        <v>12</v>
      </c>
      <c r="F2116">
        <v>68</v>
      </c>
      <c r="G2116">
        <v>2.79</v>
      </c>
      <c r="H2116">
        <v>142</v>
      </c>
      <c r="I2116">
        <v>2.91</v>
      </c>
      <c r="K2116">
        <f t="shared" ref="K2116:K2179" si="167">VALUE(IF(ISBLANK(A2116),K2115,A2116))</f>
        <v>36</v>
      </c>
      <c r="L2116">
        <f t="shared" ref="L2116:L2179" si="168">VALUE(IF(ISBLANK(A2116),L2115,CONCATENATE(TRIM(B2116),TRIM(C2116))))</f>
        <v>75</v>
      </c>
      <c r="M2116" t="str">
        <f>IF(COUNT(FIND({0,1,2,3,4,5,6,7,8,9},IF(ISBLANK(A2116),IF(LEN(TRIM(B2116))&gt;0,TRIM(B2116),TRIM(C2116)),"")))&gt;0,IF(ISBLANK(A2116),IF(LEN(TRIM(B2116))&gt;0,TRIM(B2116),TRIM(C2116)),""),"")</f>
        <v>36</v>
      </c>
      <c r="N2116" t="str">
        <f>IF(COUNT(FIND({0,1,2,3,4,5,6,7,8,9},IF(ISBLANK(A2116),IF(LEN(TRIM(B2116))&gt;0,TRIM(C2116),LEFT(D2116, 4)),"")))&gt;0,IF(ISBLANK(A2116),IF(LEN(TRIM(B2116))&gt;0,TRIM(C2116),LEFT(D2116, 4)),""),"")</f>
        <v>045</v>
      </c>
      <c r="O2116" t="str">
        <f t="shared" ref="O2116:O2179" si="169">IF(LEN(TRIM(E2116))&gt;0,E2116,"XX")</f>
        <v>NY</v>
      </c>
      <c r="P2116" t="str">
        <f>TRIM(IF(COUNT(FIND({0,1,2,3,4,5,6,7,8,9},B2116))&gt;0,D2116,IF(LEN(TRIM(B2116))&gt;0,CONCATENATE(B2116,C2116,D2116),MID(D2116,4,LEN(D2116)))))</f>
        <v>Jefferson</v>
      </c>
      <c r="Q2116">
        <f t="shared" ref="Q2116:Q2179" si="170">F2116</f>
        <v>68</v>
      </c>
      <c r="R2116">
        <f t="shared" ref="R2116:R2179" si="171">H2116</f>
        <v>142</v>
      </c>
    </row>
    <row r="2117" spans="2:18" x14ac:dyDescent="0.25">
      <c r="B2117" s="1" t="s">
        <v>13</v>
      </c>
      <c r="C2117" s="1" t="s">
        <v>178</v>
      </c>
      <c r="D2117" s="1" t="s">
        <v>179</v>
      </c>
      <c r="E2117" s="1" t="s">
        <v>12</v>
      </c>
      <c r="F2117">
        <v>53</v>
      </c>
      <c r="G2117">
        <v>2.17</v>
      </c>
      <c r="H2117">
        <v>121</v>
      </c>
      <c r="I2117">
        <v>2.48</v>
      </c>
      <c r="K2117">
        <f t="shared" si="167"/>
        <v>36</v>
      </c>
      <c r="L2117">
        <f t="shared" si="168"/>
        <v>75</v>
      </c>
      <c r="M2117" t="str">
        <f>IF(COUNT(FIND({0,1,2,3,4,5,6,7,8,9},IF(ISBLANK(A2117),IF(LEN(TRIM(B2117))&gt;0,TRIM(B2117),TRIM(C2117)),"")))&gt;0,IF(ISBLANK(A2117),IF(LEN(TRIM(B2117))&gt;0,TRIM(B2117),TRIM(C2117)),""),"")</f>
        <v>36</v>
      </c>
      <c r="N2117" t="str">
        <f>IF(COUNT(FIND({0,1,2,3,4,5,6,7,8,9},IF(ISBLANK(A2117),IF(LEN(TRIM(B2117))&gt;0,TRIM(C2117),LEFT(D2117, 4)),"")))&gt;0,IF(ISBLANK(A2117),IF(LEN(TRIM(B2117))&gt;0,TRIM(C2117),LEFT(D2117, 4)),""),"")</f>
        <v>053</v>
      </c>
      <c r="O2117" t="str">
        <f t="shared" si="169"/>
        <v>NY</v>
      </c>
      <c r="P2117" t="str">
        <f>TRIM(IF(COUNT(FIND({0,1,2,3,4,5,6,7,8,9},B2117))&gt;0,D2117,IF(LEN(TRIM(B2117))&gt;0,CONCATENATE(B2117,C2117,D2117),MID(D2117,4,LEN(D2117)))))</f>
        <v>Madison</v>
      </c>
      <c r="Q2117">
        <f t="shared" si="170"/>
        <v>53</v>
      </c>
      <c r="R2117">
        <f t="shared" si="171"/>
        <v>121</v>
      </c>
    </row>
    <row r="2118" spans="2:18" x14ac:dyDescent="0.25">
      <c r="B2118" s="1" t="s">
        <v>13</v>
      </c>
      <c r="C2118" s="1" t="s">
        <v>32</v>
      </c>
      <c r="D2118" s="1" t="s">
        <v>33</v>
      </c>
      <c r="E2118" s="1" t="s">
        <v>12</v>
      </c>
      <c r="F2118">
        <v>43</v>
      </c>
      <c r="G2118">
        <v>1.76</v>
      </c>
      <c r="H2118">
        <v>68</v>
      </c>
      <c r="I2118">
        <v>1.4</v>
      </c>
      <c r="K2118">
        <f t="shared" si="167"/>
        <v>36</v>
      </c>
      <c r="L2118">
        <f t="shared" si="168"/>
        <v>75</v>
      </c>
      <c r="M2118" t="str">
        <f>IF(COUNT(FIND({0,1,2,3,4,5,6,7,8,9},IF(ISBLANK(A2118),IF(LEN(TRIM(B2118))&gt;0,TRIM(B2118),TRIM(C2118)),"")))&gt;0,IF(ISBLANK(A2118),IF(LEN(TRIM(B2118))&gt;0,TRIM(B2118),TRIM(C2118)),""),"")</f>
        <v>36</v>
      </c>
      <c r="N2118" t="str">
        <f>IF(COUNT(FIND({0,1,2,3,4,5,6,7,8,9},IF(ISBLANK(A2118),IF(LEN(TRIM(B2118))&gt;0,TRIM(C2118),LEFT(D2118, 4)),"")))&gt;0,IF(ISBLANK(A2118),IF(LEN(TRIM(B2118))&gt;0,TRIM(C2118),LEFT(D2118, 4)),""),"")</f>
        <v>055</v>
      </c>
      <c r="O2118" t="str">
        <f t="shared" si="169"/>
        <v>NY</v>
      </c>
      <c r="P2118" t="str">
        <f>TRIM(IF(COUNT(FIND({0,1,2,3,4,5,6,7,8,9},B2118))&gt;0,D2118,IF(LEN(TRIM(B2118))&gt;0,CONCATENATE(B2118,C2118,D2118),MID(D2118,4,LEN(D2118)))))</f>
        <v>Monroe</v>
      </c>
      <c r="Q2118">
        <f t="shared" si="170"/>
        <v>43</v>
      </c>
      <c r="R2118">
        <f t="shared" si="171"/>
        <v>68</v>
      </c>
    </row>
    <row r="2119" spans="2:18" x14ac:dyDescent="0.25">
      <c r="B2119" s="1" t="s">
        <v>13</v>
      </c>
      <c r="C2119" s="1" t="s">
        <v>87</v>
      </c>
      <c r="D2119" s="1" t="s">
        <v>88</v>
      </c>
      <c r="E2119" s="1" t="s">
        <v>12</v>
      </c>
      <c r="F2119">
        <v>36</v>
      </c>
      <c r="G2119">
        <v>1.47</v>
      </c>
      <c r="H2119">
        <v>63</v>
      </c>
      <c r="I2119">
        <v>1.29</v>
      </c>
      <c r="K2119">
        <f t="shared" si="167"/>
        <v>36</v>
      </c>
      <c r="L2119">
        <f t="shared" si="168"/>
        <v>75</v>
      </c>
      <c r="M2119" t="str">
        <f>IF(COUNT(FIND({0,1,2,3,4,5,6,7,8,9},IF(ISBLANK(A2119),IF(LEN(TRIM(B2119))&gt;0,TRIM(B2119),TRIM(C2119)),"")))&gt;0,IF(ISBLANK(A2119),IF(LEN(TRIM(B2119))&gt;0,TRIM(B2119),TRIM(C2119)),""),"")</f>
        <v>36</v>
      </c>
      <c r="N2119" t="str">
        <f>IF(COUNT(FIND({0,1,2,3,4,5,6,7,8,9},IF(ISBLANK(A2119),IF(LEN(TRIM(B2119))&gt;0,TRIM(C2119),LEFT(D2119, 4)),"")))&gt;0,IF(ISBLANK(A2119),IF(LEN(TRIM(B2119))&gt;0,TRIM(C2119),LEFT(D2119, 4)),""),"")</f>
        <v>089</v>
      </c>
      <c r="O2119" t="str">
        <f t="shared" si="169"/>
        <v>NY</v>
      </c>
      <c r="P2119" t="str">
        <f>TRIM(IF(COUNT(FIND({0,1,2,3,4,5,6,7,8,9},B2119))&gt;0,D2119,IF(LEN(TRIM(B2119))&gt;0,CONCATENATE(B2119,C2119,D2119),MID(D2119,4,LEN(D2119)))))</f>
        <v>St. Lawrence</v>
      </c>
      <c r="Q2119">
        <f t="shared" si="170"/>
        <v>36</v>
      </c>
      <c r="R2119">
        <f t="shared" si="171"/>
        <v>63</v>
      </c>
    </row>
    <row r="2120" spans="2:18" x14ac:dyDescent="0.25">
      <c r="B2120" s="1" t="s">
        <v>40</v>
      </c>
      <c r="C2120" s="1" t="s">
        <v>62</v>
      </c>
      <c r="D2120" s="1" t="s">
        <v>363</v>
      </c>
      <c r="E2120" s="1" t="s">
        <v>43</v>
      </c>
      <c r="F2120">
        <v>33</v>
      </c>
      <c r="G2120">
        <v>1.35</v>
      </c>
      <c r="H2120">
        <v>73</v>
      </c>
      <c r="I2120">
        <v>1.5</v>
      </c>
      <c r="K2120">
        <f t="shared" si="167"/>
        <v>36</v>
      </c>
      <c r="L2120">
        <f t="shared" si="168"/>
        <v>75</v>
      </c>
      <c r="M2120" t="str">
        <f>IF(COUNT(FIND({0,1,2,3,4,5,6,7,8,9},IF(ISBLANK(A2120),IF(LEN(TRIM(B2120))&gt;0,TRIM(B2120),TRIM(C2120)),"")))&gt;0,IF(ISBLANK(A2120),IF(LEN(TRIM(B2120))&gt;0,TRIM(B2120),TRIM(C2120)),""),"")</f>
        <v>57</v>
      </c>
      <c r="N2120" t="str">
        <f>IF(COUNT(FIND({0,1,2,3,4,5,6,7,8,9},IF(ISBLANK(A2120),IF(LEN(TRIM(B2120))&gt;0,TRIM(C2120),LEFT(D2120, 4)),"")))&gt;0,IF(ISBLANK(A2120),IF(LEN(TRIM(B2120))&gt;0,TRIM(C2120),LEFT(D2120, 4)),""),"")</f>
        <v>005</v>
      </c>
      <c r="O2120" t="str">
        <f t="shared" si="169"/>
        <v>FR</v>
      </c>
      <c r="P2120" t="str">
        <f>TRIM(IF(COUNT(FIND({0,1,2,3,4,5,6,7,8,9},B2120))&gt;0,D2120,IF(LEN(TRIM(B2120))&gt;0,CONCATENATE(B2120,C2120,D2120),MID(D2120,4,LEN(D2120)))))</f>
        <v>APO / FPO Zip Code</v>
      </c>
      <c r="Q2120">
        <f t="shared" si="170"/>
        <v>33</v>
      </c>
      <c r="R2120">
        <f t="shared" si="171"/>
        <v>73</v>
      </c>
    </row>
    <row r="2121" spans="2:18" x14ac:dyDescent="0.25">
      <c r="B2121" s="1" t="s">
        <v>13</v>
      </c>
      <c r="C2121" s="1" t="s">
        <v>48</v>
      </c>
      <c r="D2121" s="1" t="s">
        <v>49</v>
      </c>
      <c r="E2121" s="1" t="s">
        <v>12</v>
      </c>
      <c r="F2121">
        <v>25</v>
      </c>
      <c r="G2121">
        <v>1.02</v>
      </c>
      <c r="H2121">
        <v>48</v>
      </c>
      <c r="I2121">
        <v>0.99</v>
      </c>
      <c r="K2121">
        <f t="shared" si="167"/>
        <v>36</v>
      </c>
      <c r="L2121">
        <f t="shared" si="168"/>
        <v>75</v>
      </c>
      <c r="M2121" t="str">
        <f>IF(COUNT(FIND({0,1,2,3,4,5,6,7,8,9},IF(ISBLANK(A2121),IF(LEN(TRIM(B2121))&gt;0,TRIM(B2121),TRIM(C2121)),"")))&gt;0,IF(ISBLANK(A2121),IF(LEN(TRIM(B2121))&gt;0,TRIM(B2121),TRIM(C2121)),""),"")</f>
        <v>36</v>
      </c>
      <c r="N2121" t="str">
        <f>IF(COUNT(FIND({0,1,2,3,4,5,6,7,8,9},IF(ISBLANK(A2121),IF(LEN(TRIM(B2121))&gt;0,TRIM(C2121),LEFT(D2121, 4)),"")))&gt;0,IF(ISBLANK(A2121),IF(LEN(TRIM(B2121))&gt;0,TRIM(C2121),LEFT(D2121, 4)),""),"")</f>
        <v>029</v>
      </c>
      <c r="O2121" t="str">
        <f t="shared" si="169"/>
        <v>NY</v>
      </c>
      <c r="P2121" t="str">
        <f>TRIM(IF(COUNT(FIND({0,1,2,3,4,5,6,7,8,9},B2121))&gt;0,D2121,IF(LEN(TRIM(B2121))&gt;0,CONCATENATE(B2121,C2121,D2121),MID(D2121,4,LEN(D2121)))))</f>
        <v>Erie</v>
      </c>
      <c r="Q2121">
        <f t="shared" si="170"/>
        <v>25</v>
      </c>
      <c r="R2121">
        <f t="shared" si="171"/>
        <v>48</v>
      </c>
    </row>
    <row r="2122" spans="2:18" x14ac:dyDescent="0.25">
      <c r="B2122" s="1" t="s">
        <v>13</v>
      </c>
      <c r="C2122" s="1" t="s">
        <v>68</v>
      </c>
      <c r="D2122" s="1" t="s">
        <v>69</v>
      </c>
      <c r="E2122" s="1" t="s">
        <v>12</v>
      </c>
      <c r="F2122">
        <v>22</v>
      </c>
      <c r="G2122">
        <v>0.9</v>
      </c>
      <c r="H2122">
        <v>33</v>
      </c>
      <c r="I2122">
        <v>0.68</v>
      </c>
      <c r="K2122">
        <f t="shared" si="167"/>
        <v>36</v>
      </c>
      <c r="L2122">
        <f t="shared" si="168"/>
        <v>75</v>
      </c>
      <c r="M2122" t="str">
        <f>IF(COUNT(FIND({0,1,2,3,4,5,6,7,8,9},IF(ISBLANK(A2122),IF(LEN(TRIM(B2122))&gt;0,TRIM(B2122),TRIM(C2122)),"")))&gt;0,IF(ISBLANK(A2122),IF(LEN(TRIM(B2122))&gt;0,TRIM(B2122),TRIM(C2122)),""),"")</f>
        <v>36</v>
      </c>
      <c r="N2122" t="str">
        <f>IF(COUNT(FIND({0,1,2,3,4,5,6,7,8,9},IF(ISBLANK(A2122),IF(LEN(TRIM(B2122))&gt;0,TRIM(C2122),LEFT(D2122, 4)),"")))&gt;0,IF(ISBLANK(A2122),IF(LEN(TRIM(B2122))&gt;0,TRIM(C2122),LEFT(D2122, 4)),""),"")</f>
        <v>007</v>
      </c>
      <c r="O2122" t="str">
        <f t="shared" si="169"/>
        <v>NY</v>
      </c>
      <c r="P2122" t="str">
        <f>TRIM(IF(COUNT(FIND({0,1,2,3,4,5,6,7,8,9},B2122))&gt;0,D2122,IF(LEN(TRIM(B2122))&gt;0,CONCATENATE(B2122,C2122,D2122),MID(D2122,4,LEN(D2122)))))</f>
        <v>Broome</v>
      </c>
      <c r="Q2122">
        <f t="shared" si="170"/>
        <v>22</v>
      </c>
      <c r="R2122">
        <f t="shared" si="171"/>
        <v>33</v>
      </c>
    </row>
    <row r="2123" spans="2:18" x14ac:dyDescent="0.25">
      <c r="B2123" s="1" t="s">
        <v>13</v>
      </c>
      <c r="C2123" s="1" t="s">
        <v>172</v>
      </c>
      <c r="D2123" s="1" t="s">
        <v>173</v>
      </c>
      <c r="E2123" s="1" t="s">
        <v>12</v>
      </c>
      <c r="F2123">
        <v>21</v>
      </c>
      <c r="G2123">
        <v>0.86</v>
      </c>
      <c r="H2123">
        <v>36</v>
      </c>
      <c r="I2123">
        <v>0.74</v>
      </c>
      <c r="K2123">
        <f t="shared" si="167"/>
        <v>36</v>
      </c>
      <c r="L2123">
        <f t="shared" si="168"/>
        <v>75</v>
      </c>
      <c r="M2123" t="str">
        <f>IF(COUNT(FIND({0,1,2,3,4,5,6,7,8,9},IF(ISBLANK(A2123),IF(LEN(TRIM(B2123))&gt;0,TRIM(B2123),TRIM(C2123)),"")))&gt;0,IF(ISBLANK(A2123),IF(LEN(TRIM(B2123))&gt;0,TRIM(B2123),TRIM(C2123)),""),"")</f>
        <v>36</v>
      </c>
      <c r="N2123" t="str">
        <f>IF(COUNT(FIND({0,1,2,3,4,5,6,7,8,9},IF(ISBLANK(A2123),IF(LEN(TRIM(B2123))&gt;0,TRIM(C2123),LEFT(D2123, 4)),"")))&gt;0,IF(ISBLANK(A2123),IF(LEN(TRIM(B2123))&gt;0,TRIM(C2123),LEFT(D2123, 4)),""),"")</f>
        <v>117</v>
      </c>
      <c r="O2123" t="str">
        <f t="shared" si="169"/>
        <v>NY</v>
      </c>
      <c r="P2123" t="str">
        <f>TRIM(IF(COUNT(FIND({0,1,2,3,4,5,6,7,8,9},B2123))&gt;0,D2123,IF(LEN(TRIM(B2123))&gt;0,CONCATENATE(B2123,C2123,D2123),MID(D2123,4,LEN(D2123)))))</f>
        <v>Wayne</v>
      </c>
      <c r="Q2123">
        <f t="shared" si="170"/>
        <v>21</v>
      </c>
      <c r="R2123">
        <f t="shared" si="171"/>
        <v>36</v>
      </c>
    </row>
    <row r="2124" spans="2:18" x14ac:dyDescent="0.25">
      <c r="B2124" s="1" t="s">
        <v>13</v>
      </c>
      <c r="C2124" s="1" t="s">
        <v>34</v>
      </c>
      <c r="D2124" s="1" t="s">
        <v>35</v>
      </c>
      <c r="E2124" s="1" t="s">
        <v>12</v>
      </c>
      <c r="F2124">
        <v>18</v>
      </c>
      <c r="G2124">
        <v>0.74</v>
      </c>
      <c r="H2124">
        <v>34</v>
      </c>
      <c r="I2124">
        <v>0.7</v>
      </c>
      <c r="K2124">
        <f t="shared" si="167"/>
        <v>36</v>
      </c>
      <c r="L2124">
        <f t="shared" si="168"/>
        <v>75</v>
      </c>
      <c r="M2124" t="str">
        <f>IF(COUNT(FIND({0,1,2,3,4,5,6,7,8,9},IF(ISBLANK(A2124),IF(LEN(TRIM(B2124))&gt;0,TRIM(B2124),TRIM(C2124)),"")))&gt;0,IF(ISBLANK(A2124),IF(LEN(TRIM(B2124))&gt;0,TRIM(B2124),TRIM(C2124)),""),"")</f>
        <v>36</v>
      </c>
      <c r="N2124" t="str">
        <f>IF(COUNT(FIND({0,1,2,3,4,5,6,7,8,9},IF(ISBLANK(A2124),IF(LEN(TRIM(B2124))&gt;0,TRIM(C2124),LEFT(D2124, 4)),"")))&gt;0,IF(ISBLANK(A2124),IF(LEN(TRIM(B2124))&gt;0,TRIM(C2124),LEFT(D2124, 4)),""),"")</f>
        <v>119</v>
      </c>
      <c r="O2124" t="str">
        <f t="shared" si="169"/>
        <v>NY</v>
      </c>
      <c r="P2124" t="str">
        <f>TRIM(IF(COUNT(FIND({0,1,2,3,4,5,6,7,8,9},B2124))&gt;0,D2124,IF(LEN(TRIM(B2124))&gt;0,CONCATENATE(B2124,C2124,D2124),MID(D2124,4,LEN(D2124)))))</f>
        <v>Westchester</v>
      </c>
      <c r="Q2124">
        <f t="shared" si="170"/>
        <v>18</v>
      </c>
      <c r="R2124">
        <f t="shared" si="171"/>
        <v>34</v>
      </c>
    </row>
    <row r="2125" spans="2:18" x14ac:dyDescent="0.25">
      <c r="B2125" s="1" t="s">
        <v>95</v>
      </c>
      <c r="C2125" s="1" t="s">
        <v>24</v>
      </c>
      <c r="D2125" s="1" t="s">
        <v>108</v>
      </c>
      <c r="E2125" s="1" t="s">
        <v>98</v>
      </c>
      <c r="F2125">
        <v>14</v>
      </c>
      <c r="G2125">
        <v>0.56999999999999995</v>
      </c>
      <c r="H2125">
        <v>18</v>
      </c>
      <c r="I2125">
        <v>0.37</v>
      </c>
      <c r="K2125">
        <f t="shared" si="167"/>
        <v>36</v>
      </c>
      <c r="L2125">
        <f t="shared" si="168"/>
        <v>75</v>
      </c>
      <c r="M2125" t="str">
        <f>IF(COUNT(FIND({0,1,2,3,4,5,6,7,8,9},IF(ISBLANK(A2125),IF(LEN(TRIM(B2125))&gt;0,TRIM(B2125),TRIM(C2125)),"")))&gt;0,IF(ISBLANK(A2125),IF(LEN(TRIM(B2125))&gt;0,TRIM(B2125),TRIM(C2125)),""),"")</f>
        <v>12</v>
      </c>
      <c r="N2125" t="str">
        <f>IF(COUNT(FIND({0,1,2,3,4,5,6,7,8,9},IF(ISBLANK(A2125),IF(LEN(TRIM(B2125))&gt;0,TRIM(C2125),LEFT(D2125, 4)),"")))&gt;0,IF(ISBLANK(A2125),IF(LEN(TRIM(B2125))&gt;0,TRIM(C2125),LEFT(D2125, 4)),""),"")</f>
        <v>103</v>
      </c>
      <c r="O2125" t="str">
        <f t="shared" si="169"/>
        <v>Fl</v>
      </c>
      <c r="P2125" t="str">
        <f>TRIM(IF(COUNT(FIND({0,1,2,3,4,5,6,7,8,9},B2125))&gt;0,D2125,IF(LEN(TRIM(B2125))&gt;0,CONCATENATE(B2125,C2125,D2125),MID(D2125,4,LEN(D2125)))))</f>
        <v>Pinellas</v>
      </c>
      <c r="Q2125">
        <f t="shared" si="170"/>
        <v>14</v>
      </c>
      <c r="R2125">
        <f t="shared" si="171"/>
        <v>18</v>
      </c>
    </row>
    <row r="2126" spans="2:18" x14ac:dyDescent="0.25">
      <c r="B2126" s="1" t="s">
        <v>13</v>
      </c>
      <c r="C2126" s="1" t="s">
        <v>18</v>
      </c>
      <c r="D2126" s="1" t="s">
        <v>19</v>
      </c>
      <c r="E2126" s="1" t="s">
        <v>12</v>
      </c>
      <c r="F2126">
        <v>13</v>
      </c>
      <c r="G2126">
        <v>0.53</v>
      </c>
      <c r="H2126">
        <v>36</v>
      </c>
      <c r="I2126">
        <v>0.74</v>
      </c>
      <c r="K2126">
        <f t="shared" si="167"/>
        <v>36</v>
      </c>
      <c r="L2126">
        <f t="shared" si="168"/>
        <v>75</v>
      </c>
      <c r="M2126" t="str">
        <f>IF(COUNT(FIND({0,1,2,3,4,5,6,7,8,9},IF(ISBLANK(A2126),IF(LEN(TRIM(B2126))&gt;0,TRIM(B2126),TRIM(C2126)),"")))&gt;0,IF(ISBLANK(A2126),IF(LEN(TRIM(B2126))&gt;0,TRIM(B2126),TRIM(C2126)),""),"")</f>
        <v>36</v>
      </c>
      <c r="N2126" t="str">
        <f>IF(COUNT(FIND({0,1,2,3,4,5,6,7,8,9},IF(ISBLANK(A2126),IF(LEN(TRIM(B2126))&gt;0,TRIM(C2126),LEFT(D2126, 4)),"")))&gt;0,IF(ISBLANK(A2126),IF(LEN(TRIM(B2126))&gt;0,TRIM(C2126),LEFT(D2126, 4)),""),"")</f>
        <v>091</v>
      </c>
      <c r="O2126" t="str">
        <f t="shared" si="169"/>
        <v>NY</v>
      </c>
      <c r="P2126" t="str">
        <f>TRIM(IF(COUNT(FIND({0,1,2,3,4,5,6,7,8,9},B2126))&gt;0,D2126,IF(LEN(TRIM(B2126))&gt;0,CONCATENATE(B2126,C2126,D2126),MID(D2126,4,LEN(D2126)))))</f>
        <v>Saratoga</v>
      </c>
      <c r="Q2126">
        <f t="shared" si="170"/>
        <v>13</v>
      </c>
      <c r="R2126">
        <f t="shared" si="171"/>
        <v>36</v>
      </c>
    </row>
    <row r="2127" spans="2:18" x14ac:dyDescent="0.25">
      <c r="B2127" s="1" t="s">
        <v>13</v>
      </c>
      <c r="C2127" s="1" t="s">
        <v>136</v>
      </c>
      <c r="D2127" s="1" t="s">
        <v>153</v>
      </c>
      <c r="E2127" s="1" t="s">
        <v>12</v>
      </c>
      <c r="F2127">
        <v>12</v>
      </c>
      <c r="G2127">
        <v>0.49</v>
      </c>
      <c r="H2127">
        <v>21</v>
      </c>
      <c r="I2127">
        <v>0.43</v>
      </c>
      <c r="K2127">
        <f t="shared" si="167"/>
        <v>36</v>
      </c>
      <c r="L2127">
        <f t="shared" si="168"/>
        <v>75</v>
      </c>
      <c r="M2127" t="str">
        <f>IF(COUNT(FIND({0,1,2,3,4,5,6,7,8,9},IF(ISBLANK(A2127),IF(LEN(TRIM(B2127))&gt;0,TRIM(B2127),TRIM(C2127)),"")))&gt;0,IF(ISBLANK(A2127),IF(LEN(TRIM(B2127))&gt;0,TRIM(B2127),TRIM(C2127)),""),"")</f>
        <v>36</v>
      </c>
      <c r="N2127" t="str">
        <f>IF(COUNT(FIND({0,1,2,3,4,5,6,7,8,9},IF(ISBLANK(A2127),IF(LEN(TRIM(B2127))&gt;0,TRIM(C2127),LEFT(D2127, 4)),"")))&gt;0,IF(ISBLANK(A2127),IF(LEN(TRIM(B2127))&gt;0,TRIM(C2127),LEFT(D2127, 4)),""),"")</f>
        <v>023</v>
      </c>
      <c r="O2127" t="str">
        <f t="shared" si="169"/>
        <v>NY</v>
      </c>
      <c r="P2127" t="str">
        <f>TRIM(IF(COUNT(FIND({0,1,2,3,4,5,6,7,8,9},B2127))&gt;0,D2127,IF(LEN(TRIM(B2127))&gt;0,CONCATENATE(B2127,C2127,D2127),MID(D2127,4,LEN(D2127)))))</f>
        <v>Cortland</v>
      </c>
      <c r="Q2127">
        <f t="shared" si="170"/>
        <v>12</v>
      </c>
      <c r="R2127">
        <f t="shared" si="171"/>
        <v>21</v>
      </c>
    </row>
    <row r="2128" spans="2:18" x14ac:dyDescent="0.25">
      <c r="B2128" s="1" t="s">
        <v>13</v>
      </c>
      <c r="C2128" s="1" t="s">
        <v>41</v>
      </c>
      <c r="D2128" s="1" t="s">
        <v>233</v>
      </c>
      <c r="E2128" s="1" t="s">
        <v>12</v>
      </c>
      <c r="F2128">
        <v>12</v>
      </c>
      <c r="G2128">
        <v>0.49</v>
      </c>
      <c r="H2128">
        <v>19</v>
      </c>
      <c r="I2128">
        <v>0.39</v>
      </c>
      <c r="K2128">
        <f t="shared" si="167"/>
        <v>36</v>
      </c>
      <c r="L2128">
        <f t="shared" si="168"/>
        <v>75</v>
      </c>
      <c r="M2128" t="str">
        <f>IF(COUNT(FIND({0,1,2,3,4,5,6,7,8,9},IF(ISBLANK(A2128),IF(LEN(TRIM(B2128))&gt;0,TRIM(B2128),TRIM(C2128)),"")))&gt;0,IF(ISBLANK(A2128),IF(LEN(TRIM(B2128))&gt;0,TRIM(B2128),TRIM(C2128)),""),"")</f>
        <v>36</v>
      </c>
      <c r="N2128" t="str">
        <f>IF(COUNT(FIND({0,1,2,3,4,5,6,7,8,9},IF(ISBLANK(A2128),IF(LEN(TRIM(B2128))&gt;0,TRIM(C2128),LEFT(D2128, 4)),"")))&gt;0,IF(ISBLANK(A2128),IF(LEN(TRIM(B2128))&gt;0,TRIM(C2128),LEFT(D2128, 4)),""),"")</f>
        <v>001</v>
      </c>
      <c r="O2128" t="str">
        <f t="shared" si="169"/>
        <v>NY</v>
      </c>
      <c r="P2128" t="str">
        <f>TRIM(IF(COUNT(FIND({0,1,2,3,4,5,6,7,8,9},B2128))&gt;0,D2128,IF(LEN(TRIM(B2128))&gt;0,CONCATENATE(B2128,C2128,D2128),MID(D2128,4,LEN(D2128)))))</f>
        <v>Albany</v>
      </c>
      <c r="Q2128">
        <f t="shared" si="170"/>
        <v>12</v>
      </c>
      <c r="R2128">
        <f t="shared" si="171"/>
        <v>19</v>
      </c>
    </row>
    <row r="2129" spans="1:18" x14ac:dyDescent="0.25">
      <c r="B2129" s="1" t="s">
        <v>13</v>
      </c>
      <c r="C2129" s="1" t="s">
        <v>140</v>
      </c>
      <c r="D2129" s="1" t="s">
        <v>141</v>
      </c>
      <c r="E2129" s="1" t="s">
        <v>12</v>
      </c>
      <c r="F2129">
        <v>12</v>
      </c>
      <c r="G2129">
        <v>0.49</v>
      </c>
      <c r="H2129">
        <v>24</v>
      </c>
      <c r="I2129">
        <v>0.49</v>
      </c>
      <c r="K2129">
        <f t="shared" si="167"/>
        <v>36</v>
      </c>
      <c r="L2129">
        <f t="shared" si="168"/>
        <v>75</v>
      </c>
      <c r="M2129" t="str">
        <f>IF(COUNT(FIND({0,1,2,3,4,5,6,7,8,9},IF(ISBLANK(A2129),IF(LEN(TRIM(B2129))&gt;0,TRIM(B2129),TRIM(C2129)),"")))&gt;0,IF(ISBLANK(A2129),IF(LEN(TRIM(B2129))&gt;0,TRIM(B2129),TRIM(C2129)),""),"")</f>
        <v>36</v>
      </c>
      <c r="N2129" t="str">
        <f>IF(COUNT(FIND({0,1,2,3,4,5,6,7,8,9},IF(ISBLANK(A2129),IF(LEN(TRIM(B2129))&gt;0,TRIM(C2129),LEFT(D2129, 4)),"")))&gt;0,IF(ISBLANK(A2129),IF(LEN(TRIM(B2129))&gt;0,TRIM(C2129),LEFT(D2129, 4)),""),"")</f>
        <v>015</v>
      </c>
      <c r="O2129" t="str">
        <f t="shared" si="169"/>
        <v>NY</v>
      </c>
      <c r="P2129" t="str">
        <f>TRIM(IF(COUNT(FIND({0,1,2,3,4,5,6,7,8,9},B2129))&gt;0,D2129,IF(LEN(TRIM(B2129))&gt;0,CONCATENATE(B2129,C2129,D2129),MID(D2129,4,LEN(D2129)))))</f>
        <v>Chemung</v>
      </c>
      <c r="Q2129">
        <f t="shared" si="170"/>
        <v>12</v>
      </c>
      <c r="R2129">
        <f t="shared" si="171"/>
        <v>24</v>
      </c>
    </row>
    <row r="2130" spans="1:18" x14ac:dyDescent="0.25">
      <c r="B2130" s="1" t="s">
        <v>99</v>
      </c>
      <c r="C2130" s="1" t="s">
        <v>100</v>
      </c>
      <c r="D2130" s="1" t="s">
        <v>101</v>
      </c>
      <c r="E2130" s="1" t="s">
        <v>102</v>
      </c>
      <c r="F2130">
        <v>11</v>
      </c>
      <c r="G2130">
        <v>0.45</v>
      </c>
      <c r="H2130">
        <v>18</v>
      </c>
      <c r="I2130">
        <v>0.37</v>
      </c>
      <c r="K2130">
        <f t="shared" si="167"/>
        <v>36</v>
      </c>
      <c r="L2130">
        <f t="shared" si="168"/>
        <v>75</v>
      </c>
      <c r="M2130" t="str">
        <f>IF(COUNT(FIND({0,1,2,3,4,5,6,7,8,9},IF(ISBLANK(A2130),IF(LEN(TRIM(B2130))&gt;0,TRIM(B2130),TRIM(C2130)),"")))&gt;0,IF(ISBLANK(A2130),IF(LEN(TRIM(B2130))&gt;0,TRIM(B2130),TRIM(C2130)),""),"")</f>
        <v>06</v>
      </c>
      <c r="N2130" t="str">
        <f>IF(COUNT(FIND({0,1,2,3,4,5,6,7,8,9},IF(ISBLANK(A2130),IF(LEN(TRIM(B2130))&gt;0,TRIM(C2130),LEFT(D2130, 4)),"")))&gt;0,IF(ISBLANK(A2130),IF(LEN(TRIM(B2130))&gt;0,TRIM(C2130),LEFT(D2130, 4)),""),"")</f>
        <v>037</v>
      </c>
      <c r="O2130" t="str">
        <f t="shared" si="169"/>
        <v>Ca</v>
      </c>
      <c r="P2130" t="str">
        <f>TRIM(IF(COUNT(FIND({0,1,2,3,4,5,6,7,8,9},B2130))&gt;0,D2130,IF(LEN(TRIM(B2130))&gt;0,CONCATENATE(B2130,C2130,D2130),MID(D2130,4,LEN(D2130)))))</f>
        <v>Los Angeles</v>
      </c>
      <c r="Q2130">
        <f t="shared" si="170"/>
        <v>11</v>
      </c>
      <c r="R2130">
        <f t="shared" si="171"/>
        <v>18</v>
      </c>
    </row>
    <row r="2131" spans="1:18" x14ac:dyDescent="0.25">
      <c r="B2131" s="1" t="s">
        <v>13</v>
      </c>
      <c r="C2131" s="1" t="s">
        <v>293</v>
      </c>
      <c r="D2131" s="1" t="s">
        <v>424</v>
      </c>
      <c r="E2131" s="1" t="s">
        <v>12</v>
      </c>
      <c r="F2131">
        <v>11</v>
      </c>
      <c r="G2131">
        <v>0.45</v>
      </c>
      <c r="H2131">
        <v>18</v>
      </c>
      <c r="I2131">
        <v>0.37</v>
      </c>
      <c r="K2131">
        <f t="shared" si="167"/>
        <v>36</v>
      </c>
      <c r="L2131">
        <f t="shared" si="168"/>
        <v>75</v>
      </c>
      <c r="M2131" t="str">
        <f>IF(COUNT(FIND({0,1,2,3,4,5,6,7,8,9},IF(ISBLANK(A2131),IF(LEN(TRIM(B2131))&gt;0,TRIM(B2131),TRIM(C2131)),"")))&gt;0,IF(ISBLANK(A2131),IF(LEN(TRIM(B2131))&gt;0,TRIM(B2131),TRIM(C2131)),""),"")</f>
        <v>36</v>
      </c>
      <c r="N2131" t="str">
        <f>IF(COUNT(FIND({0,1,2,3,4,5,6,7,8,9},IF(ISBLANK(A2131),IF(LEN(TRIM(B2131))&gt;0,TRIM(C2131),LEFT(D2131, 4)),"")))&gt;0,IF(ISBLANK(A2131),IF(LEN(TRIM(B2131))&gt;0,TRIM(C2131),LEFT(D2131, 4)),""),"")</f>
        <v>049</v>
      </c>
      <c r="O2131" t="str">
        <f t="shared" si="169"/>
        <v>NY</v>
      </c>
      <c r="P2131" t="str">
        <f>TRIM(IF(COUNT(FIND({0,1,2,3,4,5,6,7,8,9},B2131))&gt;0,D2131,IF(LEN(TRIM(B2131))&gt;0,CONCATENATE(B2131,C2131,D2131),MID(D2131,4,LEN(D2131)))))</f>
        <v>Lewis</v>
      </c>
      <c r="Q2131">
        <f t="shared" si="170"/>
        <v>11</v>
      </c>
      <c r="R2131">
        <f t="shared" si="171"/>
        <v>18</v>
      </c>
    </row>
    <row r="2132" spans="1:18" x14ac:dyDescent="0.25">
      <c r="B2132" s="1" t="s">
        <v>194</v>
      </c>
      <c r="C2132" s="1" t="s">
        <v>195</v>
      </c>
      <c r="D2132" s="1" t="s">
        <v>196</v>
      </c>
      <c r="E2132" s="1" t="s">
        <v>197</v>
      </c>
      <c r="F2132">
        <v>182</v>
      </c>
      <c r="G2132">
        <v>7.46</v>
      </c>
      <c r="H2132">
        <v>325</v>
      </c>
      <c r="I2132">
        <v>6.67</v>
      </c>
      <c r="K2132">
        <f t="shared" si="167"/>
        <v>36</v>
      </c>
      <c r="L2132">
        <f t="shared" si="168"/>
        <v>75</v>
      </c>
      <c r="M2132" t="str">
        <f>IF(COUNT(FIND({0,1,2,3,4,5,6,7,8,9},IF(ISBLANK(A2132),IF(LEN(TRIM(B2132))&gt;0,TRIM(B2132),TRIM(C2132)),"")))&gt;0,IF(ISBLANK(A2132),IF(LEN(TRIM(B2132))&gt;0,TRIM(B2132),TRIM(C2132)),""),"")</f>
        <v/>
      </c>
      <c r="N2132" t="str">
        <f>IF(COUNT(FIND({0,1,2,3,4,5,6,7,8,9},IF(ISBLANK(A2132),IF(LEN(TRIM(B2132))&gt;0,TRIM(C2132),LEFT(D2132, 4)),"")))&gt;0,IF(ISBLANK(A2132),IF(LEN(TRIM(B2132))&gt;0,TRIM(C2132),LEFT(D2132, 4)),""),"")</f>
        <v/>
      </c>
      <c r="O2132" t="str">
        <f t="shared" si="169"/>
        <v>XX</v>
      </c>
      <c r="P2132" t="str">
        <f>TRIM(IF(COUNT(FIND({0,1,2,3,4,5,6,7,8,9},B2132))&gt;0,D2132,IF(LEN(TRIM(B2132))&gt;0,CONCATENATE(B2132,C2132,D2132),MID(D2132,4,LEN(D2132)))))</f>
        <v>Same State</v>
      </c>
      <c r="Q2132">
        <f t="shared" si="170"/>
        <v>182</v>
      </c>
      <c r="R2132">
        <f t="shared" si="171"/>
        <v>325</v>
      </c>
    </row>
    <row r="2133" spans="1:18" x14ac:dyDescent="0.25">
      <c r="B2133" s="1" t="s">
        <v>198</v>
      </c>
      <c r="C2133" s="1" t="s">
        <v>199</v>
      </c>
      <c r="D2133" s="1" t="s">
        <v>200</v>
      </c>
      <c r="E2133" s="1" t="s">
        <v>197</v>
      </c>
      <c r="F2133">
        <v>174</v>
      </c>
      <c r="G2133">
        <v>7.13</v>
      </c>
      <c r="H2133">
        <v>391</v>
      </c>
      <c r="I2133">
        <v>8.02</v>
      </c>
      <c r="K2133">
        <f t="shared" si="167"/>
        <v>36</v>
      </c>
      <c r="L2133">
        <f t="shared" si="168"/>
        <v>75</v>
      </c>
      <c r="M2133" t="str">
        <f>IF(COUNT(FIND({0,1,2,3,4,5,6,7,8,9},IF(ISBLANK(A2133),IF(LEN(TRIM(B2133))&gt;0,TRIM(B2133),TRIM(C2133)),"")))&gt;0,IF(ISBLANK(A2133),IF(LEN(TRIM(B2133))&gt;0,TRIM(B2133),TRIM(C2133)),""),"")</f>
        <v/>
      </c>
      <c r="N2133" t="str">
        <f>IF(COUNT(FIND({0,1,2,3,4,5,6,7,8,9},IF(ISBLANK(A2133),IF(LEN(TRIM(B2133))&gt;0,TRIM(C2133),LEFT(D2133, 4)),"")))&gt;0,IF(ISBLANK(A2133),IF(LEN(TRIM(B2133))&gt;0,TRIM(C2133),LEFT(D2133, 4)),""),"")</f>
        <v/>
      </c>
      <c r="O2133" t="str">
        <f t="shared" si="169"/>
        <v>XX</v>
      </c>
      <c r="P2133" t="str">
        <f>TRIM(IF(COUNT(FIND({0,1,2,3,4,5,6,7,8,9},B2133))&gt;0,D2133,IF(LEN(TRIM(B2133))&gt;0,CONCATENATE(B2133,C2133,D2133),MID(D2133,4,LEN(D2133)))))</f>
        <v>Region 1: Northeast</v>
      </c>
      <c r="Q2133">
        <f t="shared" si="170"/>
        <v>174</v>
      </c>
      <c r="R2133">
        <f t="shared" si="171"/>
        <v>391</v>
      </c>
    </row>
    <row r="2134" spans="1:18" x14ac:dyDescent="0.25">
      <c r="B2134" s="1" t="s">
        <v>198</v>
      </c>
      <c r="C2134" s="1" t="s">
        <v>199</v>
      </c>
      <c r="D2134" s="1" t="s">
        <v>201</v>
      </c>
      <c r="E2134" s="1" t="s">
        <v>197</v>
      </c>
      <c r="F2134">
        <v>66</v>
      </c>
      <c r="G2134">
        <v>2.7</v>
      </c>
      <c r="H2134">
        <v>135</v>
      </c>
      <c r="I2134">
        <v>2.77</v>
      </c>
      <c r="K2134">
        <f t="shared" si="167"/>
        <v>36</v>
      </c>
      <c r="L2134">
        <f t="shared" si="168"/>
        <v>75</v>
      </c>
      <c r="M2134" t="str">
        <f>IF(COUNT(FIND({0,1,2,3,4,5,6,7,8,9},IF(ISBLANK(A2134),IF(LEN(TRIM(B2134))&gt;0,TRIM(B2134),TRIM(C2134)),"")))&gt;0,IF(ISBLANK(A2134),IF(LEN(TRIM(B2134))&gt;0,TRIM(B2134),TRIM(C2134)),""),"")</f>
        <v/>
      </c>
      <c r="N2134" t="str">
        <f>IF(COUNT(FIND({0,1,2,3,4,5,6,7,8,9},IF(ISBLANK(A2134),IF(LEN(TRIM(B2134))&gt;0,TRIM(C2134),LEFT(D2134, 4)),"")))&gt;0,IF(ISBLANK(A2134),IF(LEN(TRIM(B2134))&gt;0,TRIM(C2134),LEFT(D2134, 4)),""),"")</f>
        <v/>
      </c>
      <c r="O2134" t="str">
        <f t="shared" si="169"/>
        <v>XX</v>
      </c>
      <c r="P2134" t="str">
        <f>TRIM(IF(COUNT(FIND({0,1,2,3,4,5,6,7,8,9},B2134))&gt;0,D2134,IF(LEN(TRIM(B2134))&gt;0,CONCATENATE(B2134,C2134,D2134),MID(D2134,4,LEN(D2134)))))</f>
        <v>Region 2: Midwest</v>
      </c>
      <c r="Q2134">
        <f t="shared" si="170"/>
        <v>66</v>
      </c>
      <c r="R2134">
        <f t="shared" si="171"/>
        <v>135</v>
      </c>
    </row>
    <row r="2135" spans="1:18" x14ac:dyDescent="0.25">
      <c r="B2135" s="1" t="s">
        <v>198</v>
      </c>
      <c r="C2135" s="1" t="s">
        <v>199</v>
      </c>
      <c r="D2135" s="1" t="s">
        <v>202</v>
      </c>
      <c r="E2135" s="1" t="s">
        <v>197</v>
      </c>
      <c r="F2135">
        <v>237</v>
      </c>
      <c r="G2135">
        <v>9.7100000000000009</v>
      </c>
      <c r="H2135">
        <v>482</v>
      </c>
      <c r="I2135">
        <v>9.89</v>
      </c>
      <c r="K2135">
        <f t="shared" si="167"/>
        <v>36</v>
      </c>
      <c r="L2135">
        <f t="shared" si="168"/>
        <v>75</v>
      </c>
      <c r="M2135" t="str">
        <f>IF(COUNT(FIND({0,1,2,3,4,5,6,7,8,9},IF(ISBLANK(A2135),IF(LEN(TRIM(B2135))&gt;0,TRIM(B2135),TRIM(C2135)),"")))&gt;0,IF(ISBLANK(A2135),IF(LEN(TRIM(B2135))&gt;0,TRIM(B2135),TRIM(C2135)),""),"")</f>
        <v/>
      </c>
      <c r="N2135" t="str">
        <f>IF(COUNT(FIND({0,1,2,3,4,5,6,7,8,9},IF(ISBLANK(A2135),IF(LEN(TRIM(B2135))&gt;0,TRIM(C2135),LEFT(D2135, 4)),"")))&gt;0,IF(ISBLANK(A2135),IF(LEN(TRIM(B2135))&gt;0,TRIM(C2135),LEFT(D2135, 4)),""),"")</f>
        <v/>
      </c>
      <c r="O2135" t="str">
        <f t="shared" si="169"/>
        <v>XX</v>
      </c>
      <c r="P2135" t="str">
        <f>TRIM(IF(COUNT(FIND({0,1,2,3,4,5,6,7,8,9},B2135))&gt;0,D2135,IF(LEN(TRIM(B2135))&gt;0,CONCATENATE(B2135,C2135,D2135),MID(D2135,4,LEN(D2135)))))</f>
        <v>Region 3: South</v>
      </c>
      <c r="Q2135">
        <f t="shared" si="170"/>
        <v>237</v>
      </c>
      <c r="R2135">
        <f t="shared" si="171"/>
        <v>482</v>
      </c>
    </row>
    <row r="2136" spans="1:18" x14ac:dyDescent="0.25">
      <c r="B2136" s="1" t="s">
        <v>198</v>
      </c>
      <c r="C2136" s="1" t="s">
        <v>199</v>
      </c>
      <c r="D2136" s="1" t="s">
        <v>203</v>
      </c>
      <c r="E2136" s="1" t="s">
        <v>197</v>
      </c>
      <c r="F2136">
        <v>93</v>
      </c>
      <c r="G2136">
        <v>3.81</v>
      </c>
      <c r="H2136">
        <v>190</v>
      </c>
      <c r="I2136">
        <v>3.9</v>
      </c>
      <c r="K2136">
        <f t="shared" si="167"/>
        <v>36</v>
      </c>
      <c r="L2136">
        <f t="shared" si="168"/>
        <v>75</v>
      </c>
      <c r="M2136" t="str">
        <f>IF(COUNT(FIND({0,1,2,3,4,5,6,7,8,9},IF(ISBLANK(A2136),IF(LEN(TRIM(B2136))&gt;0,TRIM(B2136),TRIM(C2136)),"")))&gt;0,IF(ISBLANK(A2136),IF(LEN(TRIM(B2136))&gt;0,TRIM(B2136),TRIM(C2136)),""),"")</f>
        <v/>
      </c>
      <c r="N2136" t="str">
        <f>IF(COUNT(FIND({0,1,2,3,4,5,6,7,8,9},IF(ISBLANK(A2136),IF(LEN(TRIM(B2136))&gt;0,TRIM(C2136),LEFT(D2136, 4)),"")))&gt;0,IF(ISBLANK(A2136),IF(LEN(TRIM(B2136))&gt;0,TRIM(C2136),LEFT(D2136, 4)),""),"")</f>
        <v/>
      </c>
      <c r="O2136" t="str">
        <f t="shared" si="169"/>
        <v>XX</v>
      </c>
      <c r="P2136" t="str">
        <f>TRIM(IF(COUNT(FIND({0,1,2,3,4,5,6,7,8,9},B2136))&gt;0,D2136,IF(LEN(TRIM(B2136))&gt;0,CONCATENATE(B2136,C2136,D2136),MID(D2136,4,LEN(D2136)))))</f>
        <v>Region 4: West</v>
      </c>
      <c r="Q2136">
        <f t="shared" si="170"/>
        <v>93</v>
      </c>
      <c r="R2136">
        <f t="shared" si="171"/>
        <v>190</v>
      </c>
    </row>
    <row r="2137" spans="1:18" x14ac:dyDescent="0.25">
      <c r="B2137" s="1" t="s">
        <v>269</v>
      </c>
      <c r="C2137" s="1" t="s">
        <v>270</v>
      </c>
      <c r="D2137" s="1" t="s">
        <v>271</v>
      </c>
      <c r="E2137" s="1" t="s">
        <v>197</v>
      </c>
      <c r="F2137">
        <v>10</v>
      </c>
      <c r="G2137">
        <v>0.41</v>
      </c>
      <c r="H2137">
        <v>21</v>
      </c>
      <c r="I2137">
        <v>0.43</v>
      </c>
      <c r="K2137">
        <f t="shared" si="167"/>
        <v>36</v>
      </c>
      <c r="L2137">
        <f t="shared" si="168"/>
        <v>75</v>
      </c>
      <c r="M2137" t="str">
        <f>IF(COUNT(FIND({0,1,2,3,4,5,6,7,8,9},IF(ISBLANK(A2137),IF(LEN(TRIM(B2137))&gt;0,TRIM(B2137),TRIM(C2137)),"")))&gt;0,IF(ISBLANK(A2137),IF(LEN(TRIM(B2137))&gt;0,TRIM(B2137),TRIM(C2137)),""),"")</f>
        <v/>
      </c>
      <c r="N2137" t="str">
        <f>IF(COUNT(FIND({0,1,2,3,4,5,6,7,8,9},IF(ISBLANK(A2137),IF(LEN(TRIM(B2137))&gt;0,TRIM(C2137),LEFT(D2137, 4)),"")))&gt;0,IF(ISBLANK(A2137),IF(LEN(TRIM(B2137))&gt;0,TRIM(C2137),LEFT(D2137, 4)),""),"")</f>
        <v/>
      </c>
      <c r="O2137" t="str">
        <f t="shared" si="169"/>
        <v>XX</v>
      </c>
      <c r="P2137" t="str">
        <f>TRIM(IF(COUNT(FIND({0,1,2,3,4,5,6,7,8,9},B2137))&gt;0,D2137,IF(LEN(TRIM(B2137))&gt;0,CONCATENATE(B2137,C2137,D2137),MID(D2137,4,LEN(D2137)))))</f>
        <v>Foreign</v>
      </c>
      <c r="Q2137">
        <f t="shared" si="170"/>
        <v>10</v>
      </c>
      <c r="R2137">
        <f t="shared" si="171"/>
        <v>21</v>
      </c>
    </row>
    <row r="2138" spans="1:18" x14ac:dyDescent="0.25">
      <c r="B2138" s="1" t="s">
        <v>204</v>
      </c>
      <c r="C2138" s="1" t="s">
        <v>205</v>
      </c>
      <c r="D2138" s="1" t="s">
        <v>572</v>
      </c>
      <c r="E2138" s="1" t="s">
        <v>197</v>
      </c>
      <c r="F2138">
        <v>40988</v>
      </c>
      <c r="H2138">
        <v>97969</v>
      </c>
      <c r="K2138">
        <f t="shared" si="167"/>
        <v>36</v>
      </c>
      <c r="L2138">
        <f t="shared" si="168"/>
        <v>75</v>
      </c>
      <c r="M2138" t="str">
        <f>IF(COUNT(FIND({0,1,2,3,4,5,6,7,8,9},IF(ISBLANK(A2138),IF(LEN(TRIM(B2138))&gt;0,TRIM(B2138),TRIM(C2138)),"")))&gt;0,IF(ISBLANK(A2138),IF(LEN(TRIM(B2138))&gt;0,TRIM(B2138),TRIM(C2138)),""),"")</f>
        <v>36</v>
      </c>
      <c r="N2138" t="str">
        <f>IF(COUNT(FIND({0,1,2,3,4,5,6,7,8,9},IF(ISBLANK(A2138),IF(LEN(TRIM(B2138))&gt;0,TRIM(C2138),LEFT(D2138, 4)),"")))&gt;0,IF(ISBLANK(A2138),IF(LEN(TRIM(B2138))&gt;0,TRIM(C2138),LEFT(D2138, 4)),""),"")</f>
        <v xml:space="preserve">075 </v>
      </c>
      <c r="O2138" t="str">
        <f t="shared" si="169"/>
        <v>XX</v>
      </c>
      <c r="P2138" t="str">
        <f>TRIM(IF(COUNT(FIND({0,1,2,3,4,5,6,7,8,9},B2138))&gt;0,D2138,IF(LEN(TRIM(B2138))&gt;0,CONCATENATE(B2138,C2138,D2138),MID(D2138,4,LEN(D2138)))))</f>
        <v>County Non-Migrants</v>
      </c>
      <c r="Q2138">
        <f t="shared" si="170"/>
        <v>40988</v>
      </c>
      <c r="R2138">
        <f t="shared" si="171"/>
        <v>97969</v>
      </c>
    </row>
    <row r="2139" spans="1:18" x14ac:dyDescent="0.25">
      <c r="A2139">
        <v>36</v>
      </c>
      <c r="B2139" s="1" t="s">
        <v>566</v>
      </c>
      <c r="C2139" s="1" t="s">
        <v>273</v>
      </c>
      <c r="D2139" s="1" t="s">
        <v>573</v>
      </c>
      <c r="E2139" s="1" t="s">
        <v>12</v>
      </c>
      <c r="F2139">
        <v>1266</v>
      </c>
      <c r="H2139">
        <v>2460</v>
      </c>
      <c r="K2139">
        <f t="shared" si="167"/>
        <v>36</v>
      </c>
      <c r="L2139">
        <f t="shared" si="168"/>
        <v>77</v>
      </c>
      <c r="M2139" t="str">
        <f>IF(COUNT(FIND({0,1,2,3,4,5,6,7,8,9},IF(ISBLANK(A2139),IF(LEN(TRIM(B2139))&gt;0,TRIM(B2139),TRIM(C2139)),"")))&gt;0,IF(ISBLANK(A2139),IF(LEN(TRIM(B2139))&gt;0,TRIM(B2139),TRIM(C2139)),""),"")</f>
        <v/>
      </c>
      <c r="N2139" t="str">
        <f>IF(COUNT(FIND({0,1,2,3,4,5,6,7,8,9},IF(ISBLANK(A2139),IF(LEN(TRIM(B2139))&gt;0,TRIM(C2139),LEFT(D2139, 4)),"")))&gt;0,IF(ISBLANK(A2139),IF(LEN(TRIM(B2139))&gt;0,TRIM(C2139),LEFT(D2139, 4)),""),"")</f>
        <v/>
      </c>
      <c r="O2139" t="str">
        <f t="shared" si="169"/>
        <v>NY</v>
      </c>
      <c r="P2139" t="str">
        <f>TRIM(IF(COUNT(FIND({0,1,2,3,4,5,6,7,8,9},B2139))&gt;0,D2139,IF(LEN(TRIM(B2139))&gt;0,CONCATENATE(B2139,C2139,D2139),MID(D2139,4,LEN(D2139)))))</f>
        <v>Otsego Total Migration F</v>
      </c>
      <c r="Q2139">
        <f t="shared" si="170"/>
        <v>1266</v>
      </c>
      <c r="R2139">
        <f t="shared" si="171"/>
        <v>2460</v>
      </c>
    </row>
    <row r="2140" spans="1:18" x14ac:dyDescent="0.25">
      <c r="B2140" s="1" t="s">
        <v>13</v>
      </c>
      <c r="C2140" s="1" t="s">
        <v>83</v>
      </c>
      <c r="D2140" s="1" t="s">
        <v>135</v>
      </c>
      <c r="E2140" s="1" t="s">
        <v>12</v>
      </c>
      <c r="F2140">
        <v>174</v>
      </c>
      <c r="G2140">
        <v>13.74</v>
      </c>
      <c r="H2140">
        <v>290</v>
      </c>
      <c r="I2140">
        <v>11.79</v>
      </c>
      <c r="K2140">
        <f t="shared" si="167"/>
        <v>36</v>
      </c>
      <c r="L2140">
        <f t="shared" si="168"/>
        <v>77</v>
      </c>
      <c r="M2140" t="str">
        <f>IF(COUNT(FIND({0,1,2,3,4,5,6,7,8,9},IF(ISBLANK(A2140),IF(LEN(TRIM(B2140))&gt;0,TRIM(B2140),TRIM(C2140)),"")))&gt;0,IF(ISBLANK(A2140),IF(LEN(TRIM(B2140))&gt;0,TRIM(B2140),TRIM(C2140)),""),"")</f>
        <v>36</v>
      </c>
      <c r="N2140" t="str">
        <f>IF(COUNT(FIND({0,1,2,3,4,5,6,7,8,9},IF(ISBLANK(A2140),IF(LEN(TRIM(B2140))&gt;0,TRIM(C2140),LEFT(D2140, 4)),"")))&gt;0,IF(ISBLANK(A2140),IF(LEN(TRIM(B2140))&gt;0,TRIM(C2140),LEFT(D2140, 4)),""),"")</f>
        <v>025</v>
      </c>
      <c r="O2140" t="str">
        <f t="shared" si="169"/>
        <v>NY</v>
      </c>
      <c r="P2140" t="str">
        <f>TRIM(IF(COUNT(FIND({0,1,2,3,4,5,6,7,8,9},B2140))&gt;0,D2140,IF(LEN(TRIM(B2140))&gt;0,CONCATENATE(B2140,C2140,D2140),MID(D2140,4,LEN(D2140)))))</f>
        <v>Delaware</v>
      </c>
      <c r="Q2140">
        <f t="shared" si="170"/>
        <v>174</v>
      </c>
      <c r="R2140">
        <f t="shared" si="171"/>
        <v>290</v>
      </c>
    </row>
    <row r="2141" spans="1:18" x14ac:dyDescent="0.25">
      <c r="B2141" s="1" t="s">
        <v>13</v>
      </c>
      <c r="C2141" s="1" t="s">
        <v>57</v>
      </c>
      <c r="D2141" s="1" t="s">
        <v>169</v>
      </c>
      <c r="E2141" s="1" t="s">
        <v>12</v>
      </c>
      <c r="F2141">
        <v>106</v>
      </c>
      <c r="G2141">
        <v>8.3699999999999992</v>
      </c>
      <c r="H2141">
        <v>227</v>
      </c>
      <c r="I2141">
        <v>9.23</v>
      </c>
      <c r="K2141">
        <f t="shared" si="167"/>
        <v>36</v>
      </c>
      <c r="L2141">
        <f t="shared" si="168"/>
        <v>77</v>
      </c>
      <c r="M2141" t="str">
        <f>IF(COUNT(FIND({0,1,2,3,4,5,6,7,8,9},IF(ISBLANK(A2141),IF(LEN(TRIM(B2141))&gt;0,TRIM(B2141),TRIM(C2141)),"")))&gt;0,IF(ISBLANK(A2141),IF(LEN(TRIM(B2141))&gt;0,TRIM(B2141),TRIM(C2141)),""),"")</f>
        <v>36</v>
      </c>
      <c r="N2141" t="str">
        <f>IF(COUNT(FIND({0,1,2,3,4,5,6,7,8,9},IF(ISBLANK(A2141),IF(LEN(TRIM(B2141))&gt;0,TRIM(C2141),LEFT(D2141, 4)),"")))&gt;0,IF(ISBLANK(A2141),IF(LEN(TRIM(B2141))&gt;0,TRIM(C2141),LEFT(D2141, 4)),""),"")</f>
        <v>017</v>
      </c>
      <c r="O2141" t="str">
        <f t="shared" si="169"/>
        <v>NY</v>
      </c>
      <c r="P2141" t="str">
        <f>TRIM(IF(COUNT(FIND({0,1,2,3,4,5,6,7,8,9},B2141))&gt;0,D2141,IF(LEN(TRIM(B2141))&gt;0,CONCATENATE(B2141,C2141,D2141),MID(D2141,4,LEN(D2141)))))</f>
        <v>Chenango</v>
      </c>
      <c r="Q2141">
        <f t="shared" si="170"/>
        <v>106</v>
      </c>
      <c r="R2141">
        <f t="shared" si="171"/>
        <v>227</v>
      </c>
    </row>
    <row r="2142" spans="1:18" x14ac:dyDescent="0.25">
      <c r="B2142" s="1" t="s">
        <v>13</v>
      </c>
      <c r="C2142" s="1" t="s">
        <v>91</v>
      </c>
      <c r="D2142" s="1" t="s">
        <v>92</v>
      </c>
      <c r="E2142" s="1" t="s">
        <v>12</v>
      </c>
      <c r="F2142">
        <v>65</v>
      </c>
      <c r="G2142">
        <v>5.13</v>
      </c>
      <c r="H2142">
        <v>142</v>
      </c>
      <c r="I2142">
        <v>5.77</v>
      </c>
      <c r="K2142">
        <f t="shared" si="167"/>
        <v>36</v>
      </c>
      <c r="L2142">
        <f t="shared" si="168"/>
        <v>77</v>
      </c>
      <c r="M2142" t="str">
        <f>IF(COUNT(FIND({0,1,2,3,4,5,6,7,8,9},IF(ISBLANK(A2142),IF(LEN(TRIM(B2142))&gt;0,TRIM(B2142),TRIM(C2142)),"")))&gt;0,IF(ISBLANK(A2142),IF(LEN(TRIM(B2142))&gt;0,TRIM(B2142),TRIM(C2142)),""),"")</f>
        <v>36</v>
      </c>
      <c r="N2142" t="str">
        <f>IF(COUNT(FIND({0,1,2,3,4,5,6,7,8,9},IF(ISBLANK(A2142),IF(LEN(TRIM(B2142))&gt;0,TRIM(C2142),LEFT(D2142, 4)),"")))&gt;0,IF(ISBLANK(A2142),IF(LEN(TRIM(B2142))&gt;0,TRIM(C2142),LEFT(D2142, 4)),""),"")</f>
        <v>043</v>
      </c>
      <c r="O2142" t="str">
        <f t="shared" si="169"/>
        <v>NY</v>
      </c>
      <c r="P2142" t="str">
        <f>TRIM(IF(COUNT(FIND({0,1,2,3,4,5,6,7,8,9},B2142))&gt;0,D2142,IF(LEN(TRIM(B2142))&gt;0,CONCATENATE(B2142,C2142,D2142),MID(D2142,4,LEN(D2142)))))</f>
        <v>Herkimer</v>
      </c>
      <c r="Q2142">
        <f t="shared" si="170"/>
        <v>65</v>
      </c>
      <c r="R2142">
        <f t="shared" si="171"/>
        <v>142</v>
      </c>
    </row>
    <row r="2143" spans="1:18" x14ac:dyDescent="0.25">
      <c r="B2143" s="1" t="s">
        <v>13</v>
      </c>
      <c r="C2143" s="1" t="s">
        <v>46</v>
      </c>
      <c r="D2143" s="1" t="s">
        <v>47</v>
      </c>
      <c r="E2143" s="1" t="s">
        <v>12</v>
      </c>
      <c r="F2143">
        <v>46</v>
      </c>
      <c r="G2143">
        <v>3.63</v>
      </c>
      <c r="H2143">
        <v>90</v>
      </c>
      <c r="I2143">
        <v>3.66</v>
      </c>
      <c r="K2143">
        <f t="shared" si="167"/>
        <v>36</v>
      </c>
      <c r="L2143">
        <f t="shared" si="168"/>
        <v>77</v>
      </c>
      <c r="M2143" t="str">
        <f>IF(COUNT(FIND({0,1,2,3,4,5,6,7,8,9},IF(ISBLANK(A2143),IF(LEN(TRIM(B2143))&gt;0,TRIM(B2143),TRIM(C2143)),"")))&gt;0,IF(ISBLANK(A2143),IF(LEN(TRIM(B2143))&gt;0,TRIM(B2143),TRIM(C2143)),""),"")</f>
        <v>36</v>
      </c>
      <c r="N2143" t="str">
        <f>IF(COUNT(FIND({0,1,2,3,4,5,6,7,8,9},IF(ISBLANK(A2143),IF(LEN(TRIM(B2143))&gt;0,TRIM(C2143),LEFT(D2143, 4)),"")))&gt;0,IF(ISBLANK(A2143),IF(LEN(TRIM(B2143))&gt;0,TRIM(C2143),LEFT(D2143, 4)),""),"")</f>
        <v>065</v>
      </c>
      <c r="O2143" t="str">
        <f t="shared" si="169"/>
        <v>NY</v>
      </c>
      <c r="P2143" t="str">
        <f>TRIM(IF(COUNT(FIND({0,1,2,3,4,5,6,7,8,9},B2143))&gt;0,D2143,IF(LEN(TRIM(B2143))&gt;0,CONCATENATE(B2143,C2143,D2143),MID(D2143,4,LEN(D2143)))))</f>
        <v>Oneida</v>
      </c>
      <c r="Q2143">
        <f t="shared" si="170"/>
        <v>46</v>
      </c>
      <c r="R2143">
        <f t="shared" si="171"/>
        <v>90</v>
      </c>
    </row>
    <row r="2144" spans="1:18" x14ac:dyDescent="0.25">
      <c r="B2144" s="1" t="s">
        <v>13</v>
      </c>
      <c r="C2144" s="1" t="s">
        <v>50</v>
      </c>
      <c r="D2144" s="1" t="s">
        <v>51</v>
      </c>
      <c r="E2144" s="1" t="s">
        <v>12</v>
      </c>
      <c r="F2144">
        <v>43</v>
      </c>
      <c r="G2144">
        <v>3.4</v>
      </c>
      <c r="H2144">
        <v>83</v>
      </c>
      <c r="I2144">
        <v>3.37</v>
      </c>
      <c r="K2144">
        <f t="shared" si="167"/>
        <v>36</v>
      </c>
      <c r="L2144">
        <f t="shared" si="168"/>
        <v>77</v>
      </c>
      <c r="M2144" t="str">
        <f>IF(COUNT(FIND({0,1,2,3,4,5,6,7,8,9},IF(ISBLANK(A2144),IF(LEN(TRIM(B2144))&gt;0,TRIM(B2144),TRIM(C2144)),"")))&gt;0,IF(ISBLANK(A2144),IF(LEN(TRIM(B2144))&gt;0,TRIM(B2144),TRIM(C2144)),""),"")</f>
        <v>36</v>
      </c>
      <c r="N2144" t="str">
        <f>IF(COUNT(FIND({0,1,2,3,4,5,6,7,8,9},IF(ISBLANK(A2144),IF(LEN(TRIM(B2144))&gt;0,TRIM(C2144),LEFT(D2144, 4)),"")))&gt;0,IF(ISBLANK(A2144),IF(LEN(TRIM(B2144))&gt;0,TRIM(C2144),LEFT(D2144, 4)),""),"")</f>
        <v>095</v>
      </c>
      <c r="O2144" t="str">
        <f t="shared" si="169"/>
        <v>NY</v>
      </c>
      <c r="P2144" t="str">
        <f>TRIM(IF(COUNT(FIND({0,1,2,3,4,5,6,7,8,9},B2144))&gt;0,D2144,IF(LEN(TRIM(B2144))&gt;0,CONCATENATE(B2144,C2144,D2144),MID(D2144,4,LEN(D2144)))))</f>
        <v>Schoharie</v>
      </c>
      <c r="Q2144">
        <f t="shared" si="170"/>
        <v>43</v>
      </c>
      <c r="R2144">
        <f t="shared" si="171"/>
        <v>83</v>
      </c>
    </row>
    <row r="2145" spans="2:18" x14ac:dyDescent="0.25">
      <c r="B2145" s="1" t="s">
        <v>13</v>
      </c>
      <c r="C2145" s="1" t="s">
        <v>24</v>
      </c>
      <c r="D2145" s="1" t="s">
        <v>25</v>
      </c>
      <c r="E2145" s="1" t="s">
        <v>12</v>
      </c>
      <c r="F2145">
        <v>38</v>
      </c>
      <c r="G2145">
        <v>3</v>
      </c>
      <c r="H2145">
        <v>101</v>
      </c>
      <c r="I2145">
        <v>4.1100000000000003</v>
      </c>
      <c r="K2145">
        <f t="shared" si="167"/>
        <v>36</v>
      </c>
      <c r="L2145">
        <f t="shared" si="168"/>
        <v>77</v>
      </c>
      <c r="M2145" t="str">
        <f>IF(COUNT(FIND({0,1,2,3,4,5,6,7,8,9},IF(ISBLANK(A2145),IF(LEN(TRIM(B2145))&gt;0,TRIM(B2145),TRIM(C2145)),"")))&gt;0,IF(ISBLANK(A2145),IF(LEN(TRIM(B2145))&gt;0,TRIM(B2145),TRIM(C2145)),""),"")</f>
        <v>36</v>
      </c>
      <c r="N2145" t="str">
        <f>IF(COUNT(FIND({0,1,2,3,4,5,6,7,8,9},IF(ISBLANK(A2145),IF(LEN(TRIM(B2145))&gt;0,TRIM(C2145),LEFT(D2145, 4)),"")))&gt;0,IF(ISBLANK(A2145),IF(LEN(TRIM(B2145))&gt;0,TRIM(C2145),LEFT(D2145, 4)),""),"")</f>
        <v>103</v>
      </c>
      <c r="O2145" t="str">
        <f t="shared" si="169"/>
        <v>NY</v>
      </c>
      <c r="P2145" t="str">
        <f>TRIM(IF(COUNT(FIND({0,1,2,3,4,5,6,7,8,9},B2145))&gt;0,D2145,IF(LEN(TRIM(B2145))&gt;0,CONCATENATE(B2145,C2145,D2145),MID(D2145,4,LEN(D2145)))))</f>
        <v>Suffolk</v>
      </c>
      <c r="Q2145">
        <f t="shared" si="170"/>
        <v>38</v>
      </c>
      <c r="R2145">
        <f t="shared" si="171"/>
        <v>101</v>
      </c>
    </row>
    <row r="2146" spans="2:18" x14ac:dyDescent="0.25">
      <c r="B2146" s="1" t="s">
        <v>13</v>
      </c>
      <c r="C2146" s="1" t="s">
        <v>28</v>
      </c>
      <c r="D2146" s="1" t="s">
        <v>29</v>
      </c>
      <c r="E2146" s="1" t="s">
        <v>12</v>
      </c>
      <c r="F2146">
        <v>33</v>
      </c>
      <c r="G2146">
        <v>2.61</v>
      </c>
      <c r="H2146">
        <v>70</v>
      </c>
      <c r="I2146">
        <v>2.85</v>
      </c>
      <c r="K2146">
        <f t="shared" si="167"/>
        <v>36</v>
      </c>
      <c r="L2146">
        <f t="shared" si="168"/>
        <v>77</v>
      </c>
      <c r="M2146" t="str">
        <f>IF(COUNT(FIND({0,1,2,3,4,5,6,7,8,9},IF(ISBLANK(A2146),IF(LEN(TRIM(B2146))&gt;0,TRIM(B2146),TRIM(C2146)),"")))&gt;0,IF(ISBLANK(A2146),IF(LEN(TRIM(B2146))&gt;0,TRIM(B2146),TRIM(C2146)),""),"")</f>
        <v>36</v>
      </c>
      <c r="N2146" t="str">
        <f>IF(COUNT(FIND({0,1,2,3,4,5,6,7,8,9},IF(ISBLANK(A2146),IF(LEN(TRIM(B2146))&gt;0,TRIM(C2146),LEFT(D2146, 4)),"")))&gt;0,IF(ISBLANK(A2146),IF(LEN(TRIM(B2146))&gt;0,TRIM(C2146),LEFT(D2146, 4)),""),"")</f>
        <v>081</v>
      </c>
      <c r="O2146" t="str">
        <f t="shared" si="169"/>
        <v>NY</v>
      </c>
      <c r="P2146" t="str">
        <f>TRIM(IF(COUNT(FIND({0,1,2,3,4,5,6,7,8,9},B2146))&gt;0,D2146,IF(LEN(TRIM(B2146))&gt;0,CONCATENATE(B2146,C2146,D2146),MID(D2146,4,LEN(D2146)))))</f>
        <v>Queens</v>
      </c>
      <c r="Q2146">
        <f t="shared" si="170"/>
        <v>33</v>
      </c>
      <c r="R2146">
        <f t="shared" si="171"/>
        <v>70</v>
      </c>
    </row>
    <row r="2147" spans="2:18" x14ac:dyDescent="0.25">
      <c r="B2147" s="1" t="s">
        <v>13</v>
      </c>
      <c r="C2147" s="1" t="s">
        <v>38</v>
      </c>
      <c r="D2147" s="1" t="s">
        <v>39</v>
      </c>
      <c r="E2147" s="1" t="s">
        <v>12</v>
      </c>
      <c r="F2147">
        <v>32</v>
      </c>
      <c r="G2147">
        <v>2.5299999999999998</v>
      </c>
      <c r="H2147">
        <v>62</v>
      </c>
      <c r="I2147">
        <v>2.52</v>
      </c>
      <c r="K2147">
        <f t="shared" si="167"/>
        <v>36</v>
      </c>
      <c r="L2147">
        <f t="shared" si="168"/>
        <v>77</v>
      </c>
      <c r="M2147" t="str">
        <f>IF(COUNT(FIND({0,1,2,3,4,5,6,7,8,9},IF(ISBLANK(A2147),IF(LEN(TRIM(B2147))&gt;0,TRIM(B2147),TRIM(C2147)),"")))&gt;0,IF(ISBLANK(A2147),IF(LEN(TRIM(B2147))&gt;0,TRIM(B2147),TRIM(C2147)),""),"")</f>
        <v>36</v>
      </c>
      <c r="N2147" t="str">
        <f>IF(COUNT(FIND({0,1,2,3,4,5,6,7,8,9},IF(ISBLANK(A2147),IF(LEN(TRIM(B2147))&gt;0,TRIM(C2147),LEFT(D2147, 4)),"")))&gt;0,IF(ISBLANK(A2147),IF(LEN(TRIM(B2147))&gt;0,TRIM(C2147),LEFT(D2147, 4)),""),"")</f>
        <v>059</v>
      </c>
      <c r="O2147" t="str">
        <f t="shared" si="169"/>
        <v>NY</v>
      </c>
      <c r="P2147" t="str">
        <f>TRIM(IF(COUNT(FIND({0,1,2,3,4,5,6,7,8,9},B2147))&gt;0,D2147,IF(LEN(TRIM(B2147))&gt;0,CONCATENATE(B2147,C2147,D2147),MID(D2147,4,LEN(D2147)))))</f>
        <v>Nassau</v>
      </c>
      <c r="Q2147">
        <f t="shared" si="170"/>
        <v>32</v>
      </c>
      <c r="R2147">
        <f t="shared" si="171"/>
        <v>62</v>
      </c>
    </row>
    <row r="2148" spans="2:18" x14ac:dyDescent="0.25">
      <c r="B2148" s="1" t="s">
        <v>13</v>
      </c>
      <c r="C2148" s="1" t="s">
        <v>68</v>
      </c>
      <c r="D2148" s="1" t="s">
        <v>69</v>
      </c>
      <c r="E2148" s="1" t="s">
        <v>12</v>
      </c>
      <c r="F2148">
        <v>31</v>
      </c>
      <c r="G2148">
        <v>2.4500000000000002</v>
      </c>
      <c r="H2148">
        <v>51</v>
      </c>
      <c r="I2148">
        <v>2.0699999999999998</v>
      </c>
      <c r="K2148">
        <f t="shared" si="167"/>
        <v>36</v>
      </c>
      <c r="L2148">
        <f t="shared" si="168"/>
        <v>77</v>
      </c>
      <c r="M2148" t="str">
        <f>IF(COUNT(FIND({0,1,2,3,4,5,6,7,8,9},IF(ISBLANK(A2148),IF(LEN(TRIM(B2148))&gt;0,TRIM(B2148),TRIM(C2148)),"")))&gt;0,IF(ISBLANK(A2148),IF(LEN(TRIM(B2148))&gt;0,TRIM(B2148),TRIM(C2148)),""),"")</f>
        <v>36</v>
      </c>
      <c r="N2148" t="str">
        <f>IF(COUNT(FIND({0,1,2,3,4,5,6,7,8,9},IF(ISBLANK(A2148),IF(LEN(TRIM(B2148))&gt;0,TRIM(C2148),LEFT(D2148, 4)),"")))&gt;0,IF(ISBLANK(A2148),IF(LEN(TRIM(B2148))&gt;0,TRIM(C2148),LEFT(D2148, 4)),""),"")</f>
        <v>007</v>
      </c>
      <c r="O2148" t="str">
        <f t="shared" si="169"/>
        <v>NY</v>
      </c>
      <c r="P2148" t="str">
        <f>TRIM(IF(COUNT(FIND({0,1,2,3,4,5,6,7,8,9},B2148))&gt;0,D2148,IF(LEN(TRIM(B2148))&gt;0,CONCATENATE(B2148,C2148,D2148),MID(D2148,4,LEN(D2148)))))</f>
        <v>Broome</v>
      </c>
      <c r="Q2148">
        <f t="shared" si="170"/>
        <v>31</v>
      </c>
      <c r="R2148">
        <f t="shared" si="171"/>
        <v>51</v>
      </c>
    </row>
    <row r="2149" spans="2:18" x14ac:dyDescent="0.25">
      <c r="B2149" s="1" t="s">
        <v>13</v>
      </c>
      <c r="C2149" s="1" t="s">
        <v>41</v>
      </c>
      <c r="D2149" s="1" t="s">
        <v>233</v>
      </c>
      <c r="E2149" s="1" t="s">
        <v>12</v>
      </c>
      <c r="F2149">
        <v>25</v>
      </c>
      <c r="G2149">
        <v>1.97</v>
      </c>
      <c r="H2149">
        <v>43</v>
      </c>
      <c r="I2149">
        <v>1.75</v>
      </c>
      <c r="K2149">
        <f t="shared" si="167"/>
        <v>36</v>
      </c>
      <c r="L2149">
        <f t="shared" si="168"/>
        <v>77</v>
      </c>
      <c r="M2149" t="str">
        <f>IF(COUNT(FIND({0,1,2,3,4,5,6,7,8,9},IF(ISBLANK(A2149),IF(LEN(TRIM(B2149))&gt;0,TRIM(B2149),TRIM(C2149)),"")))&gt;0,IF(ISBLANK(A2149),IF(LEN(TRIM(B2149))&gt;0,TRIM(B2149),TRIM(C2149)),""),"")</f>
        <v>36</v>
      </c>
      <c r="N2149" t="str">
        <f>IF(COUNT(FIND({0,1,2,3,4,5,6,7,8,9},IF(ISBLANK(A2149),IF(LEN(TRIM(B2149))&gt;0,TRIM(C2149),LEFT(D2149, 4)),"")))&gt;0,IF(ISBLANK(A2149),IF(LEN(TRIM(B2149))&gt;0,TRIM(C2149),LEFT(D2149, 4)),""),"")</f>
        <v>001</v>
      </c>
      <c r="O2149" t="str">
        <f t="shared" si="169"/>
        <v>NY</v>
      </c>
      <c r="P2149" t="str">
        <f>TRIM(IF(COUNT(FIND({0,1,2,3,4,5,6,7,8,9},B2149))&gt;0,D2149,IF(LEN(TRIM(B2149))&gt;0,CONCATENATE(B2149,C2149,D2149),MID(D2149,4,LEN(D2149)))))</f>
        <v>Albany</v>
      </c>
      <c r="Q2149">
        <f t="shared" si="170"/>
        <v>25</v>
      </c>
      <c r="R2149">
        <f t="shared" si="171"/>
        <v>43</v>
      </c>
    </row>
    <row r="2150" spans="2:18" x14ac:dyDescent="0.25">
      <c r="B2150" s="1" t="s">
        <v>13</v>
      </c>
      <c r="C2150" s="1" t="s">
        <v>30</v>
      </c>
      <c r="D2150" s="1" t="s">
        <v>31</v>
      </c>
      <c r="E2150" s="1" t="s">
        <v>12</v>
      </c>
      <c r="F2150">
        <v>20</v>
      </c>
      <c r="G2150">
        <v>1.58</v>
      </c>
      <c r="H2150">
        <v>27</v>
      </c>
      <c r="I2150">
        <v>1.1000000000000001</v>
      </c>
      <c r="K2150">
        <f t="shared" si="167"/>
        <v>36</v>
      </c>
      <c r="L2150">
        <f t="shared" si="168"/>
        <v>77</v>
      </c>
      <c r="M2150" t="str">
        <f>IF(COUNT(FIND({0,1,2,3,4,5,6,7,8,9},IF(ISBLANK(A2150),IF(LEN(TRIM(B2150))&gt;0,TRIM(B2150),TRIM(C2150)),"")))&gt;0,IF(ISBLANK(A2150),IF(LEN(TRIM(B2150))&gt;0,TRIM(B2150),TRIM(C2150)),""),"")</f>
        <v>36</v>
      </c>
      <c r="N2150" t="str">
        <f>IF(COUNT(FIND({0,1,2,3,4,5,6,7,8,9},IF(ISBLANK(A2150),IF(LEN(TRIM(B2150))&gt;0,TRIM(C2150),LEFT(D2150, 4)),"")))&gt;0,IF(ISBLANK(A2150),IF(LEN(TRIM(B2150))&gt;0,TRIM(C2150),LEFT(D2150, 4)),""),"")</f>
        <v>061</v>
      </c>
      <c r="O2150" t="str">
        <f t="shared" si="169"/>
        <v>NY</v>
      </c>
      <c r="P2150" t="str">
        <f>TRIM(IF(COUNT(FIND({0,1,2,3,4,5,6,7,8,9},B2150))&gt;0,D2150,IF(LEN(TRIM(B2150))&gt;0,CONCATENATE(B2150,C2150,D2150),MID(D2150,4,LEN(D2150)))))</f>
        <v>New York</v>
      </c>
      <c r="Q2150">
        <f t="shared" si="170"/>
        <v>20</v>
      </c>
      <c r="R2150">
        <f t="shared" si="171"/>
        <v>27</v>
      </c>
    </row>
    <row r="2151" spans="2:18" x14ac:dyDescent="0.25">
      <c r="B2151" s="1" t="s">
        <v>13</v>
      </c>
      <c r="C2151" s="1" t="s">
        <v>44</v>
      </c>
      <c r="D2151" s="1" t="s">
        <v>45</v>
      </c>
      <c r="E2151" s="1" t="s">
        <v>12</v>
      </c>
      <c r="F2151">
        <v>19</v>
      </c>
      <c r="G2151">
        <v>1.5</v>
      </c>
      <c r="H2151">
        <v>30</v>
      </c>
      <c r="I2151">
        <v>1.22</v>
      </c>
      <c r="K2151">
        <f t="shared" si="167"/>
        <v>36</v>
      </c>
      <c r="L2151">
        <f t="shared" si="168"/>
        <v>77</v>
      </c>
      <c r="M2151" t="str">
        <f>IF(COUNT(FIND({0,1,2,3,4,5,6,7,8,9},IF(ISBLANK(A2151),IF(LEN(TRIM(B2151))&gt;0,TRIM(B2151),TRIM(C2151)),"")))&gt;0,IF(ISBLANK(A2151),IF(LEN(TRIM(B2151))&gt;0,TRIM(B2151),TRIM(C2151)),""),"")</f>
        <v>36</v>
      </c>
      <c r="N2151" t="str">
        <f>IF(COUNT(FIND({0,1,2,3,4,5,6,7,8,9},IF(ISBLANK(A2151),IF(LEN(TRIM(B2151))&gt;0,TRIM(C2151),LEFT(D2151, 4)),"")))&gt;0,IF(ISBLANK(A2151),IF(LEN(TRIM(B2151))&gt;0,TRIM(C2151),LEFT(D2151, 4)),""),"")</f>
        <v>047</v>
      </c>
      <c r="O2151" t="str">
        <f t="shared" si="169"/>
        <v>NY</v>
      </c>
      <c r="P2151" t="str">
        <f>TRIM(IF(COUNT(FIND({0,1,2,3,4,5,6,7,8,9},B2151))&gt;0,D2151,IF(LEN(TRIM(B2151))&gt;0,CONCATENATE(B2151,C2151,D2151),MID(D2151,4,LEN(D2151)))))</f>
        <v>Kings</v>
      </c>
      <c r="Q2151">
        <f t="shared" si="170"/>
        <v>19</v>
      </c>
      <c r="R2151">
        <f t="shared" si="171"/>
        <v>30</v>
      </c>
    </row>
    <row r="2152" spans="2:18" x14ac:dyDescent="0.25">
      <c r="B2152" s="1" t="s">
        <v>13</v>
      </c>
      <c r="C2152" s="1" t="s">
        <v>60</v>
      </c>
      <c r="D2152" s="1" t="s">
        <v>61</v>
      </c>
      <c r="E2152" s="1" t="s">
        <v>12</v>
      </c>
      <c r="F2152">
        <v>17</v>
      </c>
      <c r="G2152">
        <v>1.34</v>
      </c>
      <c r="H2152">
        <v>28</v>
      </c>
      <c r="I2152">
        <v>1.1399999999999999</v>
      </c>
      <c r="K2152">
        <f t="shared" si="167"/>
        <v>36</v>
      </c>
      <c r="L2152">
        <f t="shared" si="168"/>
        <v>77</v>
      </c>
      <c r="M2152" t="str">
        <f>IF(COUNT(FIND({0,1,2,3,4,5,6,7,8,9},IF(ISBLANK(A2152),IF(LEN(TRIM(B2152))&gt;0,TRIM(B2152),TRIM(C2152)),"")))&gt;0,IF(ISBLANK(A2152),IF(LEN(TRIM(B2152))&gt;0,TRIM(B2152),TRIM(C2152)),""),"")</f>
        <v>36</v>
      </c>
      <c r="N2152" t="str">
        <f>IF(COUNT(FIND({0,1,2,3,4,5,6,7,8,9},IF(ISBLANK(A2152),IF(LEN(TRIM(B2152))&gt;0,TRIM(C2152),LEFT(D2152, 4)),"")))&gt;0,IF(ISBLANK(A2152),IF(LEN(TRIM(B2152))&gt;0,TRIM(C2152),LEFT(D2152, 4)),""),"")</f>
        <v>027</v>
      </c>
      <c r="O2152" t="str">
        <f t="shared" si="169"/>
        <v>NY</v>
      </c>
      <c r="P2152" t="str">
        <f>TRIM(IF(COUNT(FIND({0,1,2,3,4,5,6,7,8,9},B2152))&gt;0,D2152,IF(LEN(TRIM(B2152))&gt;0,CONCATENATE(B2152,C2152,D2152),MID(D2152,4,LEN(D2152)))))</f>
        <v>Dutchess</v>
      </c>
      <c r="Q2152">
        <f t="shared" si="170"/>
        <v>17</v>
      </c>
      <c r="R2152">
        <f t="shared" si="171"/>
        <v>28</v>
      </c>
    </row>
    <row r="2153" spans="2:18" x14ac:dyDescent="0.25">
      <c r="B2153" s="1" t="s">
        <v>13</v>
      </c>
      <c r="C2153" s="1" t="s">
        <v>26</v>
      </c>
      <c r="D2153" s="1" t="s">
        <v>27</v>
      </c>
      <c r="E2153" s="1" t="s">
        <v>12</v>
      </c>
      <c r="F2153">
        <v>16</v>
      </c>
      <c r="G2153">
        <v>1.26</v>
      </c>
      <c r="H2153">
        <v>25</v>
      </c>
      <c r="I2153">
        <v>1.02</v>
      </c>
      <c r="K2153">
        <f t="shared" si="167"/>
        <v>36</v>
      </c>
      <c r="L2153">
        <f t="shared" si="168"/>
        <v>77</v>
      </c>
      <c r="M2153" t="str">
        <f>IF(COUNT(FIND({0,1,2,3,4,5,6,7,8,9},IF(ISBLANK(A2153),IF(LEN(TRIM(B2153))&gt;0,TRIM(B2153),TRIM(C2153)),"")))&gt;0,IF(ISBLANK(A2153),IF(LEN(TRIM(B2153))&gt;0,TRIM(B2153),TRIM(C2153)),""),"")</f>
        <v>36</v>
      </c>
      <c r="N2153" t="str">
        <f>IF(COUNT(FIND({0,1,2,3,4,5,6,7,8,9},IF(ISBLANK(A2153),IF(LEN(TRIM(B2153))&gt;0,TRIM(C2153),LEFT(D2153, 4)),"")))&gt;0,IF(ISBLANK(A2153),IF(LEN(TRIM(B2153))&gt;0,TRIM(C2153),LEFT(D2153, 4)),""),"")</f>
        <v>067</v>
      </c>
      <c r="O2153" t="str">
        <f t="shared" si="169"/>
        <v>NY</v>
      </c>
      <c r="P2153" t="str">
        <f>TRIM(IF(COUNT(FIND({0,1,2,3,4,5,6,7,8,9},B2153))&gt;0,D2153,IF(LEN(TRIM(B2153))&gt;0,CONCATENATE(B2153,C2153,D2153),MID(D2153,4,LEN(D2153)))))</f>
        <v>Onondaga</v>
      </c>
      <c r="Q2153">
        <f t="shared" si="170"/>
        <v>16</v>
      </c>
      <c r="R2153">
        <f t="shared" si="171"/>
        <v>25</v>
      </c>
    </row>
    <row r="2154" spans="2:18" x14ac:dyDescent="0.25">
      <c r="B2154" s="1" t="s">
        <v>13</v>
      </c>
      <c r="C2154" s="1" t="s">
        <v>54</v>
      </c>
      <c r="D2154" s="1" t="s">
        <v>55</v>
      </c>
      <c r="E2154" s="1" t="s">
        <v>12</v>
      </c>
      <c r="F2154">
        <v>16</v>
      </c>
      <c r="G2154">
        <v>1.26</v>
      </c>
      <c r="H2154">
        <v>39</v>
      </c>
      <c r="I2154">
        <v>1.59</v>
      </c>
      <c r="K2154">
        <f t="shared" si="167"/>
        <v>36</v>
      </c>
      <c r="L2154">
        <f t="shared" si="168"/>
        <v>77</v>
      </c>
      <c r="M2154" t="str">
        <f>IF(COUNT(FIND({0,1,2,3,4,5,6,7,8,9},IF(ISBLANK(A2154),IF(LEN(TRIM(B2154))&gt;0,TRIM(B2154),TRIM(C2154)),"")))&gt;0,IF(ISBLANK(A2154),IF(LEN(TRIM(B2154))&gt;0,TRIM(B2154),TRIM(C2154)),""),"")</f>
        <v>36</v>
      </c>
      <c r="N2154" t="str">
        <f>IF(COUNT(FIND({0,1,2,3,4,5,6,7,8,9},IF(ISBLANK(A2154),IF(LEN(TRIM(B2154))&gt;0,TRIM(C2154),LEFT(D2154, 4)),"")))&gt;0,IF(ISBLANK(A2154),IF(LEN(TRIM(B2154))&gt;0,TRIM(C2154),LEFT(D2154, 4)),""),"")</f>
        <v>071</v>
      </c>
      <c r="O2154" t="str">
        <f t="shared" si="169"/>
        <v>NY</v>
      </c>
      <c r="P2154" t="str">
        <f>TRIM(IF(COUNT(FIND({0,1,2,3,4,5,6,7,8,9},B2154))&gt;0,D2154,IF(LEN(TRIM(B2154))&gt;0,CONCATENATE(B2154,C2154,D2154),MID(D2154,4,LEN(D2154)))))</f>
        <v>Orange</v>
      </c>
      <c r="Q2154">
        <f t="shared" si="170"/>
        <v>16</v>
      </c>
      <c r="R2154">
        <f t="shared" si="171"/>
        <v>39</v>
      </c>
    </row>
    <row r="2155" spans="2:18" x14ac:dyDescent="0.25">
      <c r="B2155" s="1" t="s">
        <v>13</v>
      </c>
      <c r="C2155" s="1" t="s">
        <v>16</v>
      </c>
      <c r="D2155" s="1" t="s">
        <v>17</v>
      </c>
      <c r="E2155" s="1" t="s">
        <v>12</v>
      </c>
      <c r="F2155">
        <v>15</v>
      </c>
      <c r="G2155">
        <v>1.18</v>
      </c>
      <c r="H2155">
        <v>31</v>
      </c>
      <c r="I2155">
        <v>1.26</v>
      </c>
      <c r="K2155">
        <f t="shared" si="167"/>
        <v>36</v>
      </c>
      <c r="L2155">
        <f t="shared" si="168"/>
        <v>77</v>
      </c>
      <c r="M2155" t="str">
        <f>IF(COUNT(FIND({0,1,2,3,4,5,6,7,8,9},IF(ISBLANK(A2155),IF(LEN(TRIM(B2155))&gt;0,TRIM(B2155),TRIM(C2155)),"")))&gt;0,IF(ISBLANK(A2155),IF(LEN(TRIM(B2155))&gt;0,TRIM(B2155),TRIM(C2155)),""),"")</f>
        <v>36</v>
      </c>
      <c r="N2155" t="str">
        <f>IF(COUNT(FIND({0,1,2,3,4,5,6,7,8,9},IF(ISBLANK(A2155),IF(LEN(TRIM(B2155))&gt;0,TRIM(C2155),LEFT(D2155, 4)),"")))&gt;0,IF(ISBLANK(A2155),IF(LEN(TRIM(B2155))&gt;0,TRIM(C2155),LEFT(D2155, 4)),""),"")</f>
        <v>093</v>
      </c>
      <c r="O2155" t="str">
        <f t="shared" si="169"/>
        <v>NY</v>
      </c>
      <c r="P2155" t="str">
        <f>TRIM(IF(COUNT(FIND({0,1,2,3,4,5,6,7,8,9},B2155))&gt;0,D2155,IF(LEN(TRIM(B2155))&gt;0,CONCATENATE(B2155,C2155,D2155),MID(D2155,4,LEN(D2155)))))</f>
        <v>Schenectady</v>
      </c>
      <c r="Q2155">
        <f t="shared" si="170"/>
        <v>15</v>
      </c>
      <c r="R2155">
        <f t="shared" si="171"/>
        <v>31</v>
      </c>
    </row>
    <row r="2156" spans="2:18" x14ac:dyDescent="0.25">
      <c r="B2156" s="1" t="s">
        <v>13</v>
      </c>
      <c r="C2156" s="1" t="s">
        <v>178</v>
      </c>
      <c r="D2156" s="1" t="s">
        <v>179</v>
      </c>
      <c r="E2156" s="1" t="s">
        <v>12</v>
      </c>
      <c r="F2156">
        <v>15</v>
      </c>
      <c r="G2156">
        <v>1.18</v>
      </c>
      <c r="H2156">
        <v>30</v>
      </c>
      <c r="I2156">
        <v>1.22</v>
      </c>
      <c r="K2156">
        <f t="shared" si="167"/>
        <v>36</v>
      </c>
      <c r="L2156">
        <f t="shared" si="168"/>
        <v>77</v>
      </c>
      <c r="M2156" t="str">
        <f>IF(COUNT(FIND({0,1,2,3,4,5,6,7,8,9},IF(ISBLANK(A2156),IF(LEN(TRIM(B2156))&gt;0,TRIM(B2156),TRIM(C2156)),"")))&gt;0,IF(ISBLANK(A2156),IF(LEN(TRIM(B2156))&gt;0,TRIM(B2156),TRIM(C2156)),""),"")</f>
        <v>36</v>
      </c>
      <c r="N2156" t="str">
        <f>IF(COUNT(FIND({0,1,2,3,4,5,6,7,8,9},IF(ISBLANK(A2156),IF(LEN(TRIM(B2156))&gt;0,TRIM(C2156),LEFT(D2156, 4)),"")))&gt;0,IF(ISBLANK(A2156),IF(LEN(TRIM(B2156))&gt;0,TRIM(C2156),LEFT(D2156, 4)),""),"")</f>
        <v>053</v>
      </c>
      <c r="O2156" t="str">
        <f t="shared" si="169"/>
        <v>NY</v>
      </c>
      <c r="P2156" t="str">
        <f>TRIM(IF(COUNT(FIND({0,1,2,3,4,5,6,7,8,9},B2156))&gt;0,D2156,IF(LEN(TRIM(B2156))&gt;0,CONCATENATE(B2156,C2156,D2156),MID(D2156,4,LEN(D2156)))))</f>
        <v>Madison</v>
      </c>
      <c r="Q2156">
        <f t="shared" si="170"/>
        <v>15</v>
      </c>
      <c r="R2156">
        <f t="shared" si="171"/>
        <v>30</v>
      </c>
    </row>
    <row r="2157" spans="2:18" x14ac:dyDescent="0.25">
      <c r="B2157" s="1" t="s">
        <v>13</v>
      </c>
      <c r="C2157" s="1" t="s">
        <v>32</v>
      </c>
      <c r="D2157" s="1" t="s">
        <v>33</v>
      </c>
      <c r="E2157" s="1" t="s">
        <v>12</v>
      </c>
      <c r="F2157">
        <v>14</v>
      </c>
      <c r="G2157">
        <v>1.1100000000000001</v>
      </c>
      <c r="H2157">
        <v>28</v>
      </c>
      <c r="I2157">
        <v>1.1399999999999999</v>
      </c>
      <c r="K2157">
        <f t="shared" si="167"/>
        <v>36</v>
      </c>
      <c r="L2157">
        <f t="shared" si="168"/>
        <v>77</v>
      </c>
      <c r="M2157" t="str">
        <f>IF(COUNT(FIND({0,1,2,3,4,5,6,7,8,9},IF(ISBLANK(A2157),IF(LEN(TRIM(B2157))&gt;0,TRIM(B2157),TRIM(C2157)),"")))&gt;0,IF(ISBLANK(A2157),IF(LEN(TRIM(B2157))&gt;0,TRIM(B2157),TRIM(C2157)),""),"")</f>
        <v>36</v>
      </c>
      <c r="N2157" t="str">
        <f>IF(COUNT(FIND({0,1,2,3,4,5,6,7,8,9},IF(ISBLANK(A2157),IF(LEN(TRIM(B2157))&gt;0,TRIM(C2157),LEFT(D2157, 4)),"")))&gt;0,IF(ISBLANK(A2157),IF(LEN(TRIM(B2157))&gt;0,TRIM(C2157),LEFT(D2157, 4)),""),"")</f>
        <v>055</v>
      </c>
      <c r="O2157" t="str">
        <f t="shared" si="169"/>
        <v>NY</v>
      </c>
      <c r="P2157" t="str">
        <f>TRIM(IF(COUNT(FIND({0,1,2,3,4,5,6,7,8,9},B2157))&gt;0,D2157,IF(LEN(TRIM(B2157))&gt;0,CONCATENATE(B2157,C2157,D2157),MID(D2157,4,LEN(D2157)))))</f>
        <v>Monroe</v>
      </c>
      <c r="Q2157">
        <f t="shared" si="170"/>
        <v>14</v>
      </c>
      <c r="R2157">
        <f t="shared" si="171"/>
        <v>28</v>
      </c>
    </row>
    <row r="2158" spans="2:18" x14ac:dyDescent="0.25">
      <c r="B2158" s="1" t="s">
        <v>13</v>
      </c>
      <c r="C2158" s="1" t="s">
        <v>18</v>
      </c>
      <c r="D2158" s="1" t="s">
        <v>19</v>
      </c>
      <c r="E2158" s="1" t="s">
        <v>12</v>
      </c>
      <c r="F2158">
        <v>14</v>
      </c>
      <c r="G2158">
        <v>1.1100000000000001</v>
      </c>
      <c r="H2158">
        <v>32</v>
      </c>
      <c r="I2158">
        <v>1.3</v>
      </c>
      <c r="K2158">
        <f t="shared" si="167"/>
        <v>36</v>
      </c>
      <c r="L2158">
        <f t="shared" si="168"/>
        <v>77</v>
      </c>
      <c r="M2158" t="str">
        <f>IF(COUNT(FIND({0,1,2,3,4,5,6,7,8,9},IF(ISBLANK(A2158),IF(LEN(TRIM(B2158))&gt;0,TRIM(B2158),TRIM(C2158)),"")))&gt;0,IF(ISBLANK(A2158),IF(LEN(TRIM(B2158))&gt;0,TRIM(B2158),TRIM(C2158)),""),"")</f>
        <v>36</v>
      </c>
      <c r="N2158" t="str">
        <f>IF(COUNT(FIND({0,1,2,3,4,5,6,7,8,9},IF(ISBLANK(A2158),IF(LEN(TRIM(B2158))&gt;0,TRIM(C2158),LEFT(D2158, 4)),"")))&gt;0,IF(ISBLANK(A2158),IF(LEN(TRIM(B2158))&gt;0,TRIM(C2158),LEFT(D2158, 4)),""),"")</f>
        <v>091</v>
      </c>
      <c r="O2158" t="str">
        <f t="shared" si="169"/>
        <v>NY</v>
      </c>
      <c r="P2158" t="str">
        <f>TRIM(IF(COUNT(FIND({0,1,2,3,4,5,6,7,8,9},B2158))&gt;0,D2158,IF(LEN(TRIM(B2158))&gt;0,CONCATENATE(B2158,C2158,D2158),MID(D2158,4,LEN(D2158)))))</f>
        <v>Saratoga</v>
      </c>
      <c r="Q2158">
        <f t="shared" si="170"/>
        <v>14</v>
      </c>
      <c r="R2158">
        <f t="shared" si="171"/>
        <v>32</v>
      </c>
    </row>
    <row r="2159" spans="2:18" x14ac:dyDescent="0.25">
      <c r="B2159" s="1" t="s">
        <v>13</v>
      </c>
      <c r="C2159" s="1" t="s">
        <v>34</v>
      </c>
      <c r="D2159" s="1" t="s">
        <v>35</v>
      </c>
      <c r="E2159" s="1" t="s">
        <v>12</v>
      </c>
      <c r="F2159">
        <v>12</v>
      </c>
      <c r="G2159">
        <v>0.95</v>
      </c>
      <c r="H2159">
        <v>27</v>
      </c>
      <c r="I2159">
        <v>1.1000000000000001</v>
      </c>
      <c r="K2159">
        <f t="shared" si="167"/>
        <v>36</v>
      </c>
      <c r="L2159">
        <f t="shared" si="168"/>
        <v>77</v>
      </c>
      <c r="M2159" t="str">
        <f>IF(COUNT(FIND({0,1,2,3,4,5,6,7,8,9},IF(ISBLANK(A2159),IF(LEN(TRIM(B2159))&gt;0,TRIM(B2159),TRIM(C2159)),"")))&gt;0,IF(ISBLANK(A2159),IF(LEN(TRIM(B2159))&gt;0,TRIM(B2159),TRIM(C2159)),""),"")</f>
        <v>36</v>
      </c>
      <c r="N2159" t="str">
        <f>IF(COUNT(FIND({0,1,2,3,4,5,6,7,8,9},IF(ISBLANK(A2159),IF(LEN(TRIM(B2159))&gt;0,TRIM(C2159),LEFT(D2159, 4)),"")))&gt;0,IF(ISBLANK(A2159),IF(LEN(TRIM(B2159))&gt;0,TRIM(C2159),LEFT(D2159, 4)),""),"")</f>
        <v>119</v>
      </c>
      <c r="O2159" t="str">
        <f t="shared" si="169"/>
        <v>NY</v>
      </c>
      <c r="P2159" t="str">
        <f>TRIM(IF(COUNT(FIND({0,1,2,3,4,5,6,7,8,9},B2159))&gt;0,D2159,IF(LEN(TRIM(B2159))&gt;0,CONCATENATE(B2159,C2159,D2159),MID(D2159,4,LEN(D2159)))))</f>
        <v>Westchester</v>
      </c>
      <c r="Q2159">
        <f t="shared" si="170"/>
        <v>12</v>
      </c>
      <c r="R2159">
        <f t="shared" si="171"/>
        <v>27</v>
      </c>
    </row>
    <row r="2160" spans="2:18" x14ac:dyDescent="0.25">
      <c r="B2160" s="1" t="s">
        <v>40</v>
      </c>
      <c r="C2160" s="1" t="s">
        <v>62</v>
      </c>
      <c r="D2160" s="1" t="s">
        <v>363</v>
      </c>
      <c r="E2160" s="1" t="s">
        <v>43</v>
      </c>
      <c r="F2160">
        <v>10</v>
      </c>
      <c r="G2160">
        <v>0.79</v>
      </c>
      <c r="H2160">
        <v>19</v>
      </c>
      <c r="I2160">
        <v>0.77</v>
      </c>
      <c r="K2160">
        <f t="shared" si="167"/>
        <v>36</v>
      </c>
      <c r="L2160">
        <f t="shared" si="168"/>
        <v>77</v>
      </c>
      <c r="M2160" t="str">
        <f>IF(COUNT(FIND({0,1,2,3,4,5,6,7,8,9},IF(ISBLANK(A2160),IF(LEN(TRIM(B2160))&gt;0,TRIM(B2160),TRIM(C2160)),"")))&gt;0,IF(ISBLANK(A2160),IF(LEN(TRIM(B2160))&gt;0,TRIM(B2160),TRIM(C2160)),""),"")</f>
        <v>57</v>
      </c>
      <c r="N2160" t="str">
        <f>IF(COUNT(FIND({0,1,2,3,4,5,6,7,8,9},IF(ISBLANK(A2160),IF(LEN(TRIM(B2160))&gt;0,TRIM(C2160),LEFT(D2160, 4)),"")))&gt;0,IF(ISBLANK(A2160),IF(LEN(TRIM(B2160))&gt;0,TRIM(C2160),LEFT(D2160, 4)),""),"")</f>
        <v>005</v>
      </c>
      <c r="O2160" t="str">
        <f t="shared" si="169"/>
        <v>FR</v>
      </c>
      <c r="P2160" t="str">
        <f>TRIM(IF(COUNT(FIND({0,1,2,3,4,5,6,7,8,9},B2160))&gt;0,D2160,IF(LEN(TRIM(B2160))&gt;0,CONCATENATE(B2160,C2160,D2160),MID(D2160,4,LEN(D2160)))))</f>
        <v>APO / FPO Zip Code</v>
      </c>
      <c r="Q2160">
        <f t="shared" si="170"/>
        <v>10</v>
      </c>
      <c r="R2160">
        <f t="shared" si="171"/>
        <v>19</v>
      </c>
    </row>
    <row r="2161" spans="1:18" x14ac:dyDescent="0.25">
      <c r="B2161" s="1" t="s">
        <v>13</v>
      </c>
      <c r="C2161" s="1" t="s">
        <v>66</v>
      </c>
      <c r="D2161" s="1" t="s">
        <v>67</v>
      </c>
      <c r="E2161" s="1" t="s">
        <v>12</v>
      </c>
      <c r="F2161">
        <v>10</v>
      </c>
      <c r="G2161">
        <v>0.79</v>
      </c>
      <c r="H2161">
        <v>25</v>
      </c>
      <c r="I2161">
        <v>1.02</v>
      </c>
      <c r="K2161">
        <f t="shared" si="167"/>
        <v>36</v>
      </c>
      <c r="L2161">
        <f t="shared" si="168"/>
        <v>77</v>
      </c>
      <c r="M2161" t="str">
        <f>IF(COUNT(FIND({0,1,2,3,4,5,6,7,8,9},IF(ISBLANK(A2161),IF(LEN(TRIM(B2161))&gt;0,TRIM(B2161),TRIM(C2161)),"")))&gt;0,IF(ISBLANK(A2161),IF(LEN(TRIM(B2161))&gt;0,TRIM(B2161),TRIM(C2161)),""),"")</f>
        <v>36</v>
      </c>
      <c r="N2161" t="str">
        <f>IF(COUNT(FIND({0,1,2,3,4,5,6,7,8,9},IF(ISBLANK(A2161),IF(LEN(TRIM(B2161))&gt;0,TRIM(C2161),LEFT(D2161, 4)),"")))&gt;0,IF(ISBLANK(A2161),IF(LEN(TRIM(B2161))&gt;0,TRIM(C2161),LEFT(D2161, 4)),""),"")</f>
        <v>057</v>
      </c>
      <c r="O2161" t="str">
        <f t="shared" si="169"/>
        <v>NY</v>
      </c>
      <c r="P2161" t="str">
        <f>TRIM(IF(COUNT(FIND({0,1,2,3,4,5,6,7,8,9},B2161))&gt;0,D2161,IF(LEN(TRIM(B2161))&gt;0,CONCATENATE(B2161,C2161,D2161),MID(D2161,4,LEN(D2161)))))</f>
        <v>Montgomery</v>
      </c>
      <c r="Q2161">
        <f t="shared" si="170"/>
        <v>10</v>
      </c>
      <c r="R2161">
        <f t="shared" si="171"/>
        <v>25</v>
      </c>
    </row>
    <row r="2162" spans="1:18" x14ac:dyDescent="0.25">
      <c r="B2162" s="1" t="s">
        <v>194</v>
      </c>
      <c r="C2162" s="1" t="s">
        <v>195</v>
      </c>
      <c r="D2162" s="1" t="s">
        <v>196</v>
      </c>
      <c r="E2162" s="1" t="s">
        <v>197</v>
      </c>
      <c r="F2162">
        <v>127</v>
      </c>
      <c r="G2162">
        <v>10.029999999999999</v>
      </c>
      <c r="H2162">
        <v>244</v>
      </c>
      <c r="I2162">
        <v>9.92</v>
      </c>
      <c r="K2162">
        <f t="shared" si="167"/>
        <v>36</v>
      </c>
      <c r="L2162">
        <f t="shared" si="168"/>
        <v>77</v>
      </c>
      <c r="M2162" t="str">
        <f>IF(COUNT(FIND({0,1,2,3,4,5,6,7,8,9},IF(ISBLANK(A2162),IF(LEN(TRIM(B2162))&gt;0,TRIM(B2162),TRIM(C2162)),"")))&gt;0,IF(ISBLANK(A2162),IF(LEN(TRIM(B2162))&gt;0,TRIM(B2162),TRIM(C2162)),""),"")</f>
        <v/>
      </c>
      <c r="N2162" t="str">
        <f>IF(COUNT(FIND({0,1,2,3,4,5,6,7,8,9},IF(ISBLANK(A2162),IF(LEN(TRIM(B2162))&gt;0,TRIM(C2162),LEFT(D2162, 4)),"")))&gt;0,IF(ISBLANK(A2162),IF(LEN(TRIM(B2162))&gt;0,TRIM(C2162),LEFT(D2162, 4)),""),"")</f>
        <v/>
      </c>
      <c r="O2162" t="str">
        <f t="shared" si="169"/>
        <v>XX</v>
      </c>
      <c r="P2162" t="str">
        <f>TRIM(IF(COUNT(FIND({0,1,2,3,4,5,6,7,8,9},B2162))&gt;0,D2162,IF(LEN(TRIM(B2162))&gt;0,CONCATENATE(B2162,C2162,D2162),MID(D2162,4,LEN(D2162)))))</f>
        <v>Same State</v>
      </c>
      <c r="Q2162">
        <f t="shared" si="170"/>
        <v>127</v>
      </c>
      <c r="R2162">
        <f t="shared" si="171"/>
        <v>244</v>
      </c>
    </row>
    <row r="2163" spans="1:18" x14ac:dyDescent="0.25">
      <c r="B2163" s="1" t="s">
        <v>198</v>
      </c>
      <c r="C2163" s="1" t="s">
        <v>199</v>
      </c>
      <c r="D2163" s="1" t="s">
        <v>200</v>
      </c>
      <c r="E2163" s="1" t="s">
        <v>197</v>
      </c>
      <c r="F2163">
        <v>153</v>
      </c>
      <c r="G2163">
        <v>12.09</v>
      </c>
      <c r="H2163">
        <v>325</v>
      </c>
      <c r="I2163">
        <v>13.21</v>
      </c>
      <c r="K2163">
        <f t="shared" si="167"/>
        <v>36</v>
      </c>
      <c r="L2163">
        <f t="shared" si="168"/>
        <v>77</v>
      </c>
      <c r="M2163" t="str">
        <f>IF(COUNT(FIND({0,1,2,3,4,5,6,7,8,9},IF(ISBLANK(A2163),IF(LEN(TRIM(B2163))&gt;0,TRIM(B2163),TRIM(C2163)),"")))&gt;0,IF(ISBLANK(A2163),IF(LEN(TRIM(B2163))&gt;0,TRIM(B2163),TRIM(C2163)),""),"")</f>
        <v/>
      </c>
      <c r="N2163" t="str">
        <f>IF(COUNT(FIND({0,1,2,3,4,5,6,7,8,9},IF(ISBLANK(A2163),IF(LEN(TRIM(B2163))&gt;0,TRIM(C2163),LEFT(D2163, 4)),"")))&gt;0,IF(ISBLANK(A2163),IF(LEN(TRIM(B2163))&gt;0,TRIM(C2163),LEFT(D2163, 4)),""),"")</f>
        <v/>
      </c>
      <c r="O2163" t="str">
        <f t="shared" si="169"/>
        <v>XX</v>
      </c>
      <c r="P2163" t="str">
        <f>TRIM(IF(COUNT(FIND({0,1,2,3,4,5,6,7,8,9},B2163))&gt;0,D2163,IF(LEN(TRIM(B2163))&gt;0,CONCATENATE(B2163,C2163,D2163),MID(D2163,4,LEN(D2163)))))</f>
        <v>Region 1: Northeast</v>
      </c>
      <c r="Q2163">
        <f t="shared" si="170"/>
        <v>153</v>
      </c>
      <c r="R2163">
        <f t="shared" si="171"/>
        <v>325</v>
      </c>
    </row>
    <row r="2164" spans="1:18" x14ac:dyDescent="0.25">
      <c r="B2164" s="1" t="s">
        <v>198</v>
      </c>
      <c r="C2164" s="1" t="s">
        <v>199</v>
      </c>
      <c r="D2164" s="1" t="s">
        <v>201</v>
      </c>
      <c r="E2164" s="1" t="s">
        <v>197</v>
      </c>
      <c r="F2164">
        <v>30</v>
      </c>
      <c r="G2164">
        <v>2.37</v>
      </c>
      <c r="H2164">
        <v>59</v>
      </c>
      <c r="I2164">
        <v>2.4</v>
      </c>
      <c r="K2164">
        <f t="shared" si="167"/>
        <v>36</v>
      </c>
      <c r="L2164">
        <f t="shared" si="168"/>
        <v>77</v>
      </c>
      <c r="M2164" t="str">
        <f>IF(COUNT(FIND({0,1,2,3,4,5,6,7,8,9},IF(ISBLANK(A2164),IF(LEN(TRIM(B2164))&gt;0,TRIM(B2164),TRIM(C2164)),"")))&gt;0,IF(ISBLANK(A2164),IF(LEN(TRIM(B2164))&gt;0,TRIM(B2164),TRIM(C2164)),""),"")</f>
        <v/>
      </c>
      <c r="N2164" t="str">
        <f>IF(COUNT(FIND({0,1,2,3,4,5,6,7,8,9},IF(ISBLANK(A2164),IF(LEN(TRIM(B2164))&gt;0,TRIM(C2164),LEFT(D2164, 4)),"")))&gt;0,IF(ISBLANK(A2164),IF(LEN(TRIM(B2164))&gt;0,TRIM(C2164),LEFT(D2164, 4)),""),"")</f>
        <v/>
      </c>
      <c r="O2164" t="str">
        <f t="shared" si="169"/>
        <v>XX</v>
      </c>
      <c r="P2164" t="str">
        <f>TRIM(IF(COUNT(FIND({0,1,2,3,4,5,6,7,8,9},B2164))&gt;0,D2164,IF(LEN(TRIM(B2164))&gt;0,CONCATENATE(B2164,C2164,D2164),MID(D2164,4,LEN(D2164)))))</f>
        <v>Region 2: Midwest</v>
      </c>
      <c r="Q2164">
        <f t="shared" si="170"/>
        <v>30</v>
      </c>
      <c r="R2164">
        <f t="shared" si="171"/>
        <v>59</v>
      </c>
    </row>
    <row r="2165" spans="1:18" x14ac:dyDescent="0.25">
      <c r="B2165" s="1" t="s">
        <v>198</v>
      </c>
      <c r="C2165" s="1" t="s">
        <v>199</v>
      </c>
      <c r="D2165" s="1" t="s">
        <v>202</v>
      </c>
      <c r="E2165" s="1" t="s">
        <v>197</v>
      </c>
      <c r="F2165">
        <v>126</v>
      </c>
      <c r="G2165">
        <v>9.9499999999999993</v>
      </c>
      <c r="H2165">
        <v>231</v>
      </c>
      <c r="I2165">
        <v>9.39</v>
      </c>
      <c r="K2165">
        <f t="shared" si="167"/>
        <v>36</v>
      </c>
      <c r="L2165">
        <f t="shared" si="168"/>
        <v>77</v>
      </c>
      <c r="M2165" t="str">
        <f>IF(COUNT(FIND({0,1,2,3,4,5,6,7,8,9},IF(ISBLANK(A2165),IF(LEN(TRIM(B2165))&gt;0,TRIM(B2165),TRIM(C2165)),"")))&gt;0,IF(ISBLANK(A2165),IF(LEN(TRIM(B2165))&gt;0,TRIM(B2165),TRIM(C2165)),""),"")</f>
        <v/>
      </c>
      <c r="N2165" t="str">
        <f>IF(COUNT(FIND({0,1,2,3,4,5,6,7,8,9},IF(ISBLANK(A2165),IF(LEN(TRIM(B2165))&gt;0,TRIM(C2165),LEFT(D2165, 4)),"")))&gt;0,IF(ISBLANK(A2165),IF(LEN(TRIM(B2165))&gt;0,TRIM(C2165),LEFT(D2165, 4)),""),"")</f>
        <v/>
      </c>
      <c r="O2165" t="str">
        <f t="shared" si="169"/>
        <v>XX</v>
      </c>
      <c r="P2165" t="str">
        <f>TRIM(IF(COUNT(FIND({0,1,2,3,4,5,6,7,8,9},B2165))&gt;0,D2165,IF(LEN(TRIM(B2165))&gt;0,CONCATENATE(B2165,C2165,D2165),MID(D2165,4,LEN(D2165)))))</f>
        <v>Region 3: South</v>
      </c>
      <c r="Q2165">
        <f t="shared" si="170"/>
        <v>126</v>
      </c>
      <c r="R2165">
        <f t="shared" si="171"/>
        <v>231</v>
      </c>
    </row>
    <row r="2166" spans="1:18" x14ac:dyDescent="0.25">
      <c r="B2166" s="1" t="s">
        <v>198</v>
      </c>
      <c r="C2166" s="1" t="s">
        <v>199</v>
      </c>
      <c r="D2166" s="1" t="s">
        <v>203</v>
      </c>
      <c r="E2166" s="1" t="s">
        <v>197</v>
      </c>
      <c r="F2166">
        <v>59</v>
      </c>
      <c r="G2166">
        <v>4.66</v>
      </c>
      <c r="H2166">
        <v>101</v>
      </c>
      <c r="I2166">
        <v>4.1100000000000003</v>
      </c>
      <c r="K2166">
        <f t="shared" si="167"/>
        <v>36</v>
      </c>
      <c r="L2166">
        <f t="shared" si="168"/>
        <v>77</v>
      </c>
      <c r="M2166" t="str">
        <f>IF(COUNT(FIND({0,1,2,3,4,5,6,7,8,9},IF(ISBLANK(A2166),IF(LEN(TRIM(B2166))&gt;0,TRIM(B2166),TRIM(C2166)),"")))&gt;0,IF(ISBLANK(A2166),IF(LEN(TRIM(B2166))&gt;0,TRIM(B2166),TRIM(C2166)),""),"")</f>
        <v/>
      </c>
      <c r="N2166" t="str">
        <f>IF(COUNT(FIND({0,1,2,3,4,5,6,7,8,9},IF(ISBLANK(A2166),IF(LEN(TRIM(B2166))&gt;0,TRIM(C2166),LEFT(D2166, 4)),"")))&gt;0,IF(ISBLANK(A2166),IF(LEN(TRIM(B2166))&gt;0,TRIM(C2166),LEFT(D2166, 4)),""),"")</f>
        <v/>
      </c>
      <c r="O2166" t="str">
        <f t="shared" si="169"/>
        <v>XX</v>
      </c>
      <c r="P2166" t="str">
        <f>TRIM(IF(COUNT(FIND({0,1,2,3,4,5,6,7,8,9},B2166))&gt;0,D2166,IF(LEN(TRIM(B2166))&gt;0,CONCATENATE(B2166,C2166,D2166),MID(D2166,4,LEN(D2166)))))</f>
        <v>Region 4: West</v>
      </c>
      <c r="Q2166">
        <f t="shared" si="170"/>
        <v>59</v>
      </c>
      <c r="R2166">
        <f t="shared" si="171"/>
        <v>101</v>
      </c>
    </row>
    <row r="2167" spans="1:18" x14ac:dyDescent="0.25">
      <c r="B2167" s="1" t="s">
        <v>204</v>
      </c>
      <c r="C2167" s="1" t="s">
        <v>205</v>
      </c>
      <c r="D2167" s="1" t="s">
        <v>574</v>
      </c>
      <c r="E2167" s="1" t="s">
        <v>197</v>
      </c>
      <c r="F2167">
        <v>19671</v>
      </c>
      <c r="H2167">
        <v>44138</v>
      </c>
      <c r="K2167">
        <f t="shared" si="167"/>
        <v>36</v>
      </c>
      <c r="L2167">
        <f t="shared" si="168"/>
        <v>77</v>
      </c>
      <c r="M2167" t="str">
        <f>IF(COUNT(FIND({0,1,2,3,4,5,6,7,8,9},IF(ISBLANK(A2167),IF(LEN(TRIM(B2167))&gt;0,TRIM(B2167),TRIM(C2167)),"")))&gt;0,IF(ISBLANK(A2167),IF(LEN(TRIM(B2167))&gt;0,TRIM(B2167),TRIM(C2167)),""),"")</f>
        <v>36</v>
      </c>
      <c r="N2167" t="str">
        <f>IF(COUNT(FIND({0,1,2,3,4,5,6,7,8,9},IF(ISBLANK(A2167),IF(LEN(TRIM(B2167))&gt;0,TRIM(C2167),LEFT(D2167, 4)),"")))&gt;0,IF(ISBLANK(A2167),IF(LEN(TRIM(B2167))&gt;0,TRIM(C2167),LEFT(D2167, 4)),""),"")</f>
        <v xml:space="preserve">077 </v>
      </c>
      <c r="O2167" t="str">
        <f t="shared" si="169"/>
        <v>XX</v>
      </c>
      <c r="P2167" t="str">
        <f>TRIM(IF(COUNT(FIND({0,1,2,3,4,5,6,7,8,9},B2167))&gt;0,D2167,IF(LEN(TRIM(B2167))&gt;0,CONCATENATE(B2167,C2167,D2167),MID(D2167,4,LEN(D2167)))))</f>
        <v>County Non-Migrants</v>
      </c>
      <c r="Q2167">
        <f t="shared" si="170"/>
        <v>19671</v>
      </c>
      <c r="R2167">
        <f t="shared" si="171"/>
        <v>44138</v>
      </c>
    </row>
    <row r="2168" spans="1:18" x14ac:dyDescent="0.25">
      <c r="A2168">
        <v>36</v>
      </c>
      <c r="B2168" s="1" t="s">
        <v>566</v>
      </c>
      <c r="C2168" s="1" t="s">
        <v>283</v>
      </c>
      <c r="D2168" s="1" t="s">
        <v>575</v>
      </c>
      <c r="E2168" s="1" t="s">
        <v>12</v>
      </c>
      <c r="F2168">
        <v>2861</v>
      </c>
      <c r="H2168">
        <v>5315</v>
      </c>
      <c r="K2168">
        <f t="shared" si="167"/>
        <v>36</v>
      </c>
      <c r="L2168">
        <f t="shared" si="168"/>
        <v>79</v>
      </c>
      <c r="M2168" t="str">
        <f>IF(COUNT(FIND({0,1,2,3,4,5,6,7,8,9},IF(ISBLANK(A2168),IF(LEN(TRIM(B2168))&gt;0,TRIM(B2168),TRIM(C2168)),"")))&gt;0,IF(ISBLANK(A2168),IF(LEN(TRIM(B2168))&gt;0,TRIM(B2168),TRIM(C2168)),""),"")</f>
        <v/>
      </c>
      <c r="N2168" t="str">
        <f>IF(COUNT(FIND({0,1,2,3,4,5,6,7,8,9},IF(ISBLANK(A2168),IF(LEN(TRIM(B2168))&gt;0,TRIM(C2168),LEFT(D2168, 4)),"")))&gt;0,IF(ISBLANK(A2168),IF(LEN(TRIM(B2168))&gt;0,TRIM(C2168),LEFT(D2168, 4)),""),"")</f>
        <v/>
      </c>
      <c r="O2168" t="str">
        <f t="shared" si="169"/>
        <v>NY</v>
      </c>
      <c r="P2168" t="str">
        <f>TRIM(IF(COUNT(FIND({0,1,2,3,4,5,6,7,8,9},B2168))&gt;0,D2168,IF(LEN(TRIM(B2168))&gt;0,CONCATENATE(B2168,C2168,D2168),MID(D2168,4,LEN(D2168)))))</f>
        <v>Putnam Total Migration F</v>
      </c>
      <c r="Q2168">
        <f t="shared" si="170"/>
        <v>2861</v>
      </c>
      <c r="R2168">
        <f t="shared" si="171"/>
        <v>5315</v>
      </c>
    </row>
    <row r="2169" spans="1:18" x14ac:dyDescent="0.25">
      <c r="B2169" s="1" t="s">
        <v>13</v>
      </c>
      <c r="C2169" s="1" t="s">
        <v>34</v>
      </c>
      <c r="D2169" s="1" t="s">
        <v>35</v>
      </c>
      <c r="E2169" s="1" t="s">
        <v>12</v>
      </c>
      <c r="F2169">
        <v>1208</v>
      </c>
      <c r="G2169">
        <v>42.22</v>
      </c>
      <c r="H2169">
        <v>2297</v>
      </c>
      <c r="I2169">
        <v>43.22</v>
      </c>
      <c r="K2169">
        <f t="shared" si="167"/>
        <v>36</v>
      </c>
      <c r="L2169">
        <f t="shared" si="168"/>
        <v>79</v>
      </c>
      <c r="M2169" t="str">
        <f>IF(COUNT(FIND({0,1,2,3,4,5,6,7,8,9},IF(ISBLANK(A2169),IF(LEN(TRIM(B2169))&gt;0,TRIM(B2169),TRIM(C2169)),"")))&gt;0,IF(ISBLANK(A2169),IF(LEN(TRIM(B2169))&gt;0,TRIM(B2169),TRIM(C2169)),""),"")</f>
        <v>36</v>
      </c>
      <c r="N2169" t="str">
        <f>IF(COUNT(FIND({0,1,2,3,4,5,6,7,8,9},IF(ISBLANK(A2169),IF(LEN(TRIM(B2169))&gt;0,TRIM(C2169),LEFT(D2169, 4)),"")))&gt;0,IF(ISBLANK(A2169),IF(LEN(TRIM(B2169))&gt;0,TRIM(C2169),LEFT(D2169, 4)),""),"")</f>
        <v>119</v>
      </c>
      <c r="O2169" t="str">
        <f t="shared" si="169"/>
        <v>NY</v>
      </c>
      <c r="P2169" t="str">
        <f>TRIM(IF(COUNT(FIND({0,1,2,3,4,5,6,7,8,9},B2169))&gt;0,D2169,IF(LEN(TRIM(B2169))&gt;0,CONCATENATE(B2169,C2169,D2169),MID(D2169,4,LEN(D2169)))))</f>
        <v>Westchester</v>
      </c>
      <c r="Q2169">
        <f t="shared" si="170"/>
        <v>1208</v>
      </c>
      <c r="R2169">
        <f t="shared" si="171"/>
        <v>2297</v>
      </c>
    </row>
    <row r="2170" spans="1:18" x14ac:dyDescent="0.25">
      <c r="B2170" s="1" t="s">
        <v>13</v>
      </c>
      <c r="C2170" s="1" t="s">
        <v>60</v>
      </c>
      <c r="D2170" s="1" t="s">
        <v>61</v>
      </c>
      <c r="E2170" s="1" t="s">
        <v>12</v>
      </c>
      <c r="F2170">
        <v>244</v>
      </c>
      <c r="G2170">
        <v>8.5299999999999994</v>
      </c>
      <c r="H2170">
        <v>455</v>
      </c>
      <c r="I2170">
        <v>8.56</v>
      </c>
      <c r="K2170">
        <f t="shared" si="167"/>
        <v>36</v>
      </c>
      <c r="L2170">
        <f t="shared" si="168"/>
        <v>79</v>
      </c>
      <c r="M2170" t="str">
        <f>IF(COUNT(FIND({0,1,2,3,4,5,6,7,8,9},IF(ISBLANK(A2170),IF(LEN(TRIM(B2170))&gt;0,TRIM(B2170),TRIM(C2170)),"")))&gt;0,IF(ISBLANK(A2170),IF(LEN(TRIM(B2170))&gt;0,TRIM(B2170),TRIM(C2170)),""),"")</f>
        <v>36</v>
      </c>
      <c r="N2170" t="str">
        <f>IF(COUNT(FIND({0,1,2,3,4,5,6,7,8,9},IF(ISBLANK(A2170),IF(LEN(TRIM(B2170))&gt;0,TRIM(C2170),LEFT(D2170, 4)),"")))&gt;0,IF(ISBLANK(A2170),IF(LEN(TRIM(B2170))&gt;0,TRIM(C2170),LEFT(D2170, 4)),""),"")</f>
        <v>027</v>
      </c>
      <c r="O2170" t="str">
        <f t="shared" si="169"/>
        <v>NY</v>
      </c>
      <c r="P2170" t="str">
        <f>TRIM(IF(COUNT(FIND({0,1,2,3,4,5,6,7,8,9},B2170))&gt;0,D2170,IF(LEN(TRIM(B2170))&gt;0,CONCATENATE(B2170,C2170,D2170),MID(D2170,4,LEN(D2170)))))</f>
        <v>Dutchess</v>
      </c>
      <c r="Q2170">
        <f t="shared" si="170"/>
        <v>244</v>
      </c>
      <c r="R2170">
        <f t="shared" si="171"/>
        <v>455</v>
      </c>
    </row>
    <row r="2171" spans="1:18" x14ac:dyDescent="0.25">
      <c r="B2171" s="1" t="s">
        <v>13</v>
      </c>
      <c r="C2171" s="1" t="s">
        <v>62</v>
      </c>
      <c r="D2171" s="1" t="s">
        <v>63</v>
      </c>
      <c r="E2171" s="1" t="s">
        <v>12</v>
      </c>
      <c r="F2171">
        <v>205</v>
      </c>
      <c r="G2171">
        <v>7.17</v>
      </c>
      <c r="H2171">
        <v>474</v>
      </c>
      <c r="I2171">
        <v>8.92</v>
      </c>
      <c r="K2171">
        <f t="shared" si="167"/>
        <v>36</v>
      </c>
      <c r="L2171">
        <f t="shared" si="168"/>
        <v>79</v>
      </c>
      <c r="M2171" t="str">
        <f>IF(COUNT(FIND({0,1,2,3,4,5,6,7,8,9},IF(ISBLANK(A2171),IF(LEN(TRIM(B2171))&gt;0,TRIM(B2171),TRIM(C2171)),"")))&gt;0,IF(ISBLANK(A2171),IF(LEN(TRIM(B2171))&gt;0,TRIM(B2171),TRIM(C2171)),""),"")</f>
        <v>36</v>
      </c>
      <c r="N2171" t="str">
        <f>IF(COUNT(FIND({0,1,2,3,4,5,6,7,8,9},IF(ISBLANK(A2171),IF(LEN(TRIM(B2171))&gt;0,TRIM(C2171),LEFT(D2171, 4)),"")))&gt;0,IF(ISBLANK(A2171),IF(LEN(TRIM(B2171))&gt;0,TRIM(C2171),LEFT(D2171, 4)),""),"")</f>
        <v>005</v>
      </c>
      <c r="O2171" t="str">
        <f t="shared" si="169"/>
        <v>NY</v>
      </c>
      <c r="P2171" t="str">
        <f>TRIM(IF(COUNT(FIND({0,1,2,3,4,5,6,7,8,9},B2171))&gt;0,D2171,IF(LEN(TRIM(B2171))&gt;0,CONCATENATE(B2171,C2171,D2171),MID(D2171,4,LEN(D2171)))))</f>
        <v>Bronx</v>
      </c>
      <c r="Q2171">
        <f t="shared" si="170"/>
        <v>205</v>
      </c>
      <c r="R2171">
        <f t="shared" si="171"/>
        <v>474</v>
      </c>
    </row>
    <row r="2172" spans="1:18" x14ac:dyDescent="0.25">
      <c r="B2172" s="1" t="s">
        <v>78</v>
      </c>
      <c r="C2172" s="1" t="s">
        <v>41</v>
      </c>
      <c r="D2172" s="1" t="s">
        <v>115</v>
      </c>
      <c r="E2172" s="1" t="s">
        <v>80</v>
      </c>
      <c r="F2172">
        <v>138</v>
      </c>
      <c r="G2172">
        <v>4.82</v>
      </c>
      <c r="H2172">
        <v>229</v>
      </c>
      <c r="I2172">
        <v>4.3099999999999996</v>
      </c>
      <c r="K2172">
        <f t="shared" si="167"/>
        <v>36</v>
      </c>
      <c r="L2172">
        <f t="shared" si="168"/>
        <v>79</v>
      </c>
      <c r="M2172" t="str">
        <f>IF(COUNT(FIND({0,1,2,3,4,5,6,7,8,9},IF(ISBLANK(A2172),IF(LEN(TRIM(B2172))&gt;0,TRIM(B2172),TRIM(C2172)),"")))&gt;0,IF(ISBLANK(A2172),IF(LEN(TRIM(B2172))&gt;0,TRIM(B2172),TRIM(C2172)),""),"")</f>
        <v>09</v>
      </c>
      <c r="N2172" t="str">
        <f>IF(COUNT(FIND({0,1,2,3,4,5,6,7,8,9},IF(ISBLANK(A2172),IF(LEN(TRIM(B2172))&gt;0,TRIM(C2172),LEFT(D2172, 4)),"")))&gt;0,IF(ISBLANK(A2172),IF(LEN(TRIM(B2172))&gt;0,TRIM(C2172),LEFT(D2172, 4)),""),"")</f>
        <v>001</v>
      </c>
      <c r="O2172" t="str">
        <f t="shared" si="169"/>
        <v>Ct</v>
      </c>
      <c r="P2172" t="str">
        <f>TRIM(IF(COUNT(FIND({0,1,2,3,4,5,6,7,8,9},B2172))&gt;0,D2172,IF(LEN(TRIM(B2172))&gt;0,CONCATENATE(B2172,C2172,D2172),MID(D2172,4,LEN(D2172)))))</f>
        <v>Fairfield</v>
      </c>
      <c r="Q2172">
        <f t="shared" si="170"/>
        <v>138</v>
      </c>
      <c r="R2172">
        <f t="shared" si="171"/>
        <v>229</v>
      </c>
    </row>
    <row r="2173" spans="1:18" x14ac:dyDescent="0.25">
      <c r="B2173" s="1" t="s">
        <v>13</v>
      </c>
      <c r="C2173" s="1" t="s">
        <v>28</v>
      </c>
      <c r="D2173" s="1" t="s">
        <v>29</v>
      </c>
      <c r="E2173" s="1" t="s">
        <v>12</v>
      </c>
      <c r="F2173">
        <v>106</v>
      </c>
      <c r="G2173">
        <v>3.7</v>
      </c>
      <c r="H2173">
        <v>224</v>
      </c>
      <c r="I2173">
        <v>4.21</v>
      </c>
      <c r="K2173">
        <f t="shared" si="167"/>
        <v>36</v>
      </c>
      <c r="L2173">
        <f t="shared" si="168"/>
        <v>79</v>
      </c>
      <c r="M2173" t="str">
        <f>IF(COUNT(FIND({0,1,2,3,4,5,6,7,8,9},IF(ISBLANK(A2173),IF(LEN(TRIM(B2173))&gt;0,TRIM(B2173),TRIM(C2173)),"")))&gt;0,IF(ISBLANK(A2173),IF(LEN(TRIM(B2173))&gt;0,TRIM(B2173),TRIM(C2173)),""),"")</f>
        <v>36</v>
      </c>
      <c r="N2173" t="str">
        <f>IF(COUNT(FIND({0,1,2,3,4,5,6,7,8,9},IF(ISBLANK(A2173),IF(LEN(TRIM(B2173))&gt;0,TRIM(C2173),LEFT(D2173, 4)),"")))&gt;0,IF(ISBLANK(A2173),IF(LEN(TRIM(B2173))&gt;0,TRIM(C2173),LEFT(D2173, 4)),""),"")</f>
        <v>081</v>
      </c>
      <c r="O2173" t="str">
        <f t="shared" si="169"/>
        <v>NY</v>
      </c>
      <c r="P2173" t="str">
        <f>TRIM(IF(COUNT(FIND({0,1,2,3,4,5,6,7,8,9},B2173))&gt;0,D2173,IF(LEN(TRIM(B2173))&gt;0,CONCATENATE(B2173,C2173,D2173),MID(D2173,4,LEN(D2173)))))</f>
        <v>Queens</v>
      </c>
      <c r="Q2173">
        <f t="shared" si="170"/>
        <v>106</v>
      </c>
      <c r="R2173">
        <f t="shared" si="171"/>
        <v>224</v>
      </c>
    </row>
    <row r="2174" spans="1:18" x14ac:dyDescent="0.25">
      <c r="B2174" s="1" t="s">
        <v>13</v>
      </c>
      <c r="C2174" s="1" t="s">
        <v>30</v>
      </c>
      <c r="D2174" s="1" t="s">
        <v>31</v>
      </c>
      <c r="E2174" s="1" t="s">
        <v>12</v>
      </c>
      <c r="F2174">
        <v>101</v>
      </c>
      <c r="G2174">
        <v>3.53</v>
      </c>
      <c r="H2174">
        <v>166</v>
      </c>
      <c r="I2174">
        <v>3.12</v>
      </c>
      <c r="K2174">
        <f t="shared" si="167"/>
        <v>36</v>
      </c>
      <c r="L2174">
        <f t="shared" si="168"/>
        <v>79</v>
      </c>
      <c r="M2174" t="str">
        <f>IF(COUNT(FIND({0,1,2,3,4,5,6,7,8,9},IF(ISBLANK(A2174),IF(LEN(TRIM(B2174))&gt;0,TRIM(B2174),TRIM(C2174)),"")))&gt;0,IF(ISBLANK(A2174),IF(LEN(TRIM(B2174))&gt;0,TRIM(B2174),TRIM(C2174)),""),"")</f>
        <v>36</v>
      </c>
      <c r="N2174" t="str">
        <f>IF(COUNT(FIND({0,1,2,3,4,5,6,7,8,9},IF(ISBLANK(A2174),IF(LEN(TRIM(B2174))&gt;0,TRIM(C2174),LEFT(D2174, 4)),"")))&gt;0,IF(ISBLANK(A2174),IF(LEN(TRIM(B2174))&gt;0,TRIM(C2174),LEFT(D2174, 4)),""),"")</f>
        <v>061</v>
      </c>
      <c r="O2174" t="str">
        <f t="shared" si="169"/>
        <v>NY</v>
      </c>
      <c r="P2174" t="str">
        <f>TRIM(IF(COUNT(FIND({0,1,2,3,4,5,6,7,8,9},B2174))&gt;0,D2174,IF(LEN(TRIM(B2174))&gt;0,CONCATENATE(B2174,C2174,D2174),MID(D2174,4,LEN(D2174)))))</f>
        <v>New York</v>
      </c>
      <c r="Q2174">
        <f t="shared" si="170"/>
        <v>101</v>
      </c>
      <c r="R2174">
        <f t="shared" si="171"/>
        <v>166</v>
      </c>
    </row>
    <row r="2175" spans="1:18" x14ac:dyDescent="0.25">
      <c r="B2175" s="1" t="s">
        <v>13</v>
      </c>
      <c r="C2175" s="1" t="s">
        <v>44</v>
      </c>
      <c r="D2175" s="1" t="s">
        <v>45</v>
      </c>
      <c r="E2175" s="1" t="s">
        <v>12</v>
      </c>
      <c r="F2175">
        <v>74</v>
      </c>
      <c r="G2175">
        <v>2.59</v>
      </c>
      <c r="H2175">
        <v>133</v>
      </c>
      <c r="I2175">
        <v>2.5</v>
      </c>
      <c r="K2175">
        <f t="shared" si="167"/>
        <v>36</v>
      </c>
      <c r="L2175">
        <f t="shared" si="168"/>
        <v>79</v>
      </c>
      <c r="M2175" t="str">
        <f>IF(COUNT(FIND({0,1,2,3,4,5,6,7,8,9},IF(ISBLANK(A2175),IF(LEN(TRIM(B2175))&gt;0,TRIM(B2175),TRIM(C2175)),"")))&gt;0,IF(ISBLANK(A2175),IF(LEN(TRIM(B2175))&gt;0,TRIM(B2175),TRIM(C2175)),""),"")</f>
        <v>36</v>
      </c>
      <c r="N2175" t="str">
        <f>IF(COUNT(FIND({0,1,2,3,4,5,6,7,8,9},IF(ISBLANK(A2175),IF(LEN(TRIM(B2175))&gt;0,TRIM(C2175),LEFT(D2175, 4)),"")))&gt;0,IF(ISBLANK(A2175),IF(LEN(TRIM(B2175))&gt;0,TRIM(C2175),LEFT(D2175, 4)),""),"")</f>
        <v>047</v>
      </c>
      <c r="O2175" t="str">
        <f t="shared" si="169"/>
        <v>NY</v>
      </c>
      <c r="P2175" t="str">
        <f>TRIM(IF(COUNT(FIND({0,1,2,3,4,5,6,7,8,9},B2175))&gt;0,D2175,IF(LEN(TRIM(B2175))&gt;0,CONCATENATE(B2175,C2175,D2175),MID(D2175,4,LEN(D2175)))))</f>
        <v>Kings</v>
      </c>
      <c r="Q2175">
        <f t="shared" si="170"/>
        <v>74</v>
      </c>
      <c r="R2175">
        <f t="shared" si="171"/>
        <v>133</v>
      </c>
    </row>
    <row r="2176" spans="1:18" x14ac:dyDescent="0.25">
      <c r="B2176" s="1" t="s">
        <v>13</v>
      </c>
      <c r="C2176" s="1" t="s">
        <v>38</v>
      </c>
      <c r="D2176" s="1" t="s">
        <v>39</v>
      </c>
      <c r="E2176" s="1" t="s">
        <v>12</v>
      </c>
      <c r="F2176">
        <v>48</v>
      </c>
      <c r="G2176">
        <v>1.68</v>
      </c>
      <c r="H2176">
        <v>124</v>
      </c>
      <c r="I2176">
        <v>2.33</v>
      </c>
      <c r="K2176">
        <f t="shared" si="167"/>
        <v>36</v>
      </c>
      <c r="L2176">
        <f t="shared" si="168"/>
        <v>79</v>
      </c>
      <c r="M2176" t="str">
        <f>IF(COUNT(FIND({0,1,2,3,4,5,6,7,8,9},IF(ISBLANK(A2176),IF(LEN(TRIM(B2176))&gt;0,TRIM(B2176),TRIM(C2176)),"")))&gt;0,IF(ISBLANK(A2176),IF(LEN(TRIM(B2176))&gt;0,TRIM(B2176),TRIM(C2176)),""),"")</f>
        <v>36</v>
      </c>
      <c r="N2176" t="str">
        <f>IF(COUNT(FIND({0,1,2,3,4,5,6,7,8,9},IF(ISBLANK(A2176),IF(LEN(TRIM(B2176))&gt;0,TRIM(C2176),LEFT(D2176, 4)),"")))&gt;0,IF(ISBLANK(A2176),IF(LEN(TRIM(B2176))&gt;0,TRIM(C2176),LEFT(D2176, 4)),""),"")</f>
        <v>059</v>
      </c>
      <c r="O2176" t="str">
        <f t="shared" si="169"/>
        <v>NY</v>
      </c>
      <c r="P2176" t="str">
        <f>TRIM(IF(COUNT(FIND({0,1,2,3,4,5,6,7,8,9},B2176))&gt;0,D2176,IF(LEN(TRIM(B2176))&gt;0,CONCATENATE(B2176,C2176,D2176),MID(D2176,4,LEN(D2176)))))</f>
        <v>Nassau</v>
      </c>
      <c r="Q2176">
        <f t="shared" si="170"/>
        <v>48</v>
      </c>
      <c r="R2176">
        <f t="shared" si="171"/>
        <v>124</v>
      </c>
    </row>
    <row r="2177" spans="2:18" x14ac:dyDescent="0.25">
      <c r="B2177" s="1" t="s">
        <v>13</v>
      </c>
      <c r="C2177" s="1" t="s">
        <v>54</v>
      </c>
      <c r="D2177" s="1" t="s">
        <v>55</v>
      </c>
      <c r="E2177" s="1" t="s">
        <v>12</v>
      </c>
      <c r="F2177">
        <v>34</v>
      </c>
      <c r="G2177">
        <v>1.19</v>
      </c>
      <c r="H2177">
        <v>66</v>
      </c>
      <c r="I2177">
        <v>1.24</v>
      </c>
      <c r="K2177">
        <f t="shared" si="167"/>
        <v>36</v>
      </c>
      <c r="L2177">
        <f t="shared" si="168"/>
        <v>79</v>
      </c>
      <c r="M2177" t="str">
        <f>IF(COUNT(FIND({0,1,2,3,4,5,6,7,8,9},IF(ISBLANK(A2177),IF(LEN(TRIM(B2177))&gt;0,TRIM(B2177),TRIM(C2177)),"")))&gt;0,IF(ISBLANK(A2177),IF(LEN(TRIM(B2177))&gt;0,TRIM(B2177),TRIM(C2177)),""),"")</f>
        <v>36</v>
      </c>
      <c r="N2177" t="str">
        <f>IF(COUNT(FIND({0,1,2,3,4,5,6,7,8,9},IF(ISBLANK(A2177),IF(LEN(TRIM(B2177))&gt;0,TRIM(C2177),LEFT(D2177, 4)),"")))&gt;0,IF(ISBLANK(A2177),IF(LEN(TRIM(B2177))&gt;0,TRIM(C2177),LEFT(D2177, 4)),""),"")</f>
        <v>071</v>
      </c>
      <c r="O2177" t="str">
        <f t="shared" si="169"/>
        <v>NY</v>
      </c>
      <c r="P2177" t="str">
        <f>TRIM(IF(COUNT(FIND({0,1,2,3,4,5,6,7,8,9},B2177))&gt;0,D2177,IF(LEN(TRIM(B2177))&gt;0,CONCATENATE(B2177,C2177,D2177),MID(D2177,4,LEN(D2177)))))</f>
        <v>Orange</v>
      </c>
      <c r="Q2177">
        <f t="shared" si="170"/>
        <v>34</v>
      </c>
      <c r="R2177">
        <f t="shared" si="171"/>
        <v>66</v>
      </c>
    </row>
    <row r="2178" spans="2:18" x14ac:dyDescent="0.25">
      <c r="B2178" s="1" t="s">
        <v>13</v>
      </c>
      <c r="C2178" s="1" t="s">
        <v>24</v>
      </c>
      <c r="D2178" s="1" t="s">
        <v>25</v>
      </c>
      <c r="E2178" s="1" t="s">
        <v>12</v>
      </c>
      <c r="F2178">
        <v>31</v>
      </c>
      <c r="G2178">
        <v>1.08</v>
      </c>
      <c r="H2178">
        <v>58</v>
      </c>
      <c r="I2178">
        <v>1.0900000000000001</v>
      </c>
      <c r="K2178">
        <f t="shared" si="167"/>
        <v>36</v>
      </c>
      <c r="L2178">
        <f t="shared" si="168"/>
        <v>79</v>
      </c>
      <c r="M2178" t="str">
        <f>IF(COUNT(FIND({0,1,2,3,4,5,6,7,8,9},IF(ISBLANK(A2178),IF(LEN(TRIM(B2178))&gt;0,TRIM(B2178),TRIM(C2178)),"")))&gt;0,IF(ISBLANK(A2178),IF(LEN(TRIM(B2178))&gt;0,TRIM(B2178),TRIM(C2178)),""),"")</f>
        <v>36</v>
      </c>
      <c r="N2178" t="str">
        <f>IF(COUNT(FIND({0,1,2,3,4,5,6,7,8,9},IF(ISBLANK(A2178),IF(LEN(TRIM(B2178))&gt;0,TRIM(C2178),LEFT(D2178, 4)),"")))&gt;0,IF(ISBLANK(A2178),IF(LEN(TRIM(B2178))&gt;0,TRIM(C2178),LEFT(D2178, 4)),""),"")</f>
        <v>103</v>
      </c>
      <c r="O2178" t="str">
        <f t="shared" si="169"/>
        <v>NY</v>
      </c>
      <c r="P2178" t="str">
        <f>TRIM(IF(COUNT(FIND({0,1,2,3,4,5,6,7,8,9},B2178))&gt;0,D2178,IF(LEN(TRIM(B2178))&gt;0,CONCATENATE(B2178,C2178,D2178),MID(D2178,4,LEN(D2178)))))</f>
        <v>Suffolk</v>
      </c>
      <c r="Q2178">
        <f t="shared" si="170"/>
        <v>31</v>
      </c>
      <c r="R2178">
        <f t="shared" si="171"/>
        <v>58</v>
      </c>
    </row>
    <row r="2179" spans="2:18" x14ac:dyDescent="0.25">
      <c r="B2179" s="1" t="s">
        <v>84</v>
      </c>
      <c r="C2179" s="1" t="s">
        <v>76</v>
      </c>
      <c r="D2179" s="1" t="s">
        <v>85</v>
      </c>
      <c r="E2179" s="1" t="s">
        <v>86</v>
      </c>
      <c r="F2179">
        <v>24</v>
      </c>
      <c r="G2179">
        <v>0.84</v>
      </c>
      <c r="H2179">
        <v>43</v>
      </c>
      <c r="I2179">
        <v>0.81</v>
      </c>
      <c r="K2179">
        <f t="shared" si="167"/>
        <v>36</v>
      </c>
      <c r="L2179">
        <f t="shared" si="168"/>
        <v>79</v>
      </c>
      <c r="M2179" t="str">
        <f>IF(COUNT(FIND({0,1,2,3,4,5,6,7,8,9},IF(ISBLANK(A2179),IF(LEN(TRIM(B2179))&gt;0,TRIM(B2179),TRIM(C2179)),"")))&gt;0,IF(ISBLANK(A2179),IF(LEN(TRIM(B2179))&gt;0,TRIM(B2179),TRIM(C2179)),""),"")</f>
        <v>34</v>
      </c>
      <c r="N2179" t="str">
        <f>IF(COUNT(FIND({0,1,2,3,4,5,6,7,8,9},IF(ISBLANK(A2179),IF(LEN(TRIM(B2179))&gt;0,TRIM(C2179),LEFT(D2179, 4)),"")))&gt;0,IF(ISBLANK(A2179),IF(LEN(TRIM(B2179))&gt;0,TRIM(C2179),LEFT(D2179, 4)),""),"")</f>
        <v>003</v>
      </c>
      <c r="O2179" t="str">
        <f t="shared" si="169"/>
        <v>NJ</v>
      </c>
      <c r="P2179" t="str">
        <f>TRIM(IF(COUNT(FIND({0,1,2,3,4,5,6,7,8,9},B2179))&gt;0,D2179,IF(LEN(TRIM(B2179))&gt;0,CONCATENATE(B2179,C2179,D2179),MID(D2179,4,LEN(D2179)))))</f>
        <v>Bergen</v>
      </c>
      <c r="Q2179">
        <f t="shared" si="170"/>
        <v>24</v>
      </c>
      <c r="R2179">
        <f t="shared" si="171"/>
        <v>43</v>
      </c>
    </row>
    <row r="2180" spans="2:18" x14ac:dyDescent="0.25">
      <c r="B2180" s="1" t="s">
        <v>13</v>
      </c>
      <c r="C2180" s="1" t="s">
        <v>74</v>
      </c>
      <c r="D2180" s="1" t="s">
        <v>75</v>
      </c>
      <c r="E2180" s="1" t="s">
        <v>12</v>
      </c>
      <c r="F2180">
        <v>24</v>
      </c>
      <c r="G2180">
        <v>0.84</v>
      </c>
      <c r="H2180">
        <v>55</v>
      </c>
      <c r="I2180">
        <v>1.03</v>
      </c>
      <c r="K2180">
        <f t="shared" ref="K2180:K2243" si="172">VALUE(IF(ISBLANK(A2180),K2179,A2180))</f>
        <v>36</v>
      </c>
      <c r="L2180">
        <f t="shared" ref="L2180:L2243" si="173">VALUE(IF(ISBLANK(A2180),L2179,CONCATENATE(TRIM(B2180),TRIM(C2180))))</f>
        <v>79</v>
      </c>
      <c r="M2180" t="str">
        <f>IF(COUNT(FIND({0,1,2,3,4,5,6,7,8,9},IF(ISBLANK(A2180),IF(LEN(TRIM(B2180))&gt;0,TRIM(B2180),TRIM(C2180)),"")))&gt;0,IF(ISBLANK(A2180),IF(LEN(TRIM(B2180))&gt;0,TRIM(B2180),TRIM(C2180)),""),"")</f>
        <v>36</v>
      </c>
      <c r="N2180" t="str">
        <f>IF(COUNT(FIND({0,1,2,3,4,5,6,7,8,9},IF(ISBLANK(A2180),IF(LEN(TRIM(B2180))&gt;0,TRIM(C2180),LEFT(D2180, 4)),"")))&gt;0,IF(ISBLANK(A2180),IF(LEN(TRIM(B2180))&gt;0,TRIM(C2180),LEFT(D2180, 4)),""),"")</f>
        <v>087</v>
      </c>
      <c r="O2180" t="str">
        <f t="shared" ref="O2180:O2243" si="174">IF(LEN(TRIM(E2180))&gt;0,E2180,"XX")</f>
        <v>NY</v>
      </c>
      <c r="P2180" t="str">
        <f>TRIM(IF(COUNT(FIND({0,1,2,3,4,5,6,7,8,9},B2180))&gt;0,D2180,IF(LEN(TRIM(B2180))&gt;0,CONCATENATE(B2180,C2180,D2180),MID(D2180,4,LEN(D2180)))))</f>
        <v>Rockland</v>
      </c>
      <c r="Q2180">
        <f t="shared" ref="Q2180:Q2243" si="175">F2180</f>
        <v>24</v>
      </c>
      <c r="R2180">
        <f t="shared" ref="R2180:R2243" si="176">H2180</f>
        <v>55</v>
      </c>
    </row>
    <row r="2181" spans="2:18" x14ac:dyDescent="0.25">
      <c r="B2181" s="1" t="s">
        <v>13</v>
      </c>
      <c r="C2181" s="1" t="s">
        <v>36</v>
      </c>
      <c r="D2181" s="1" t="s">
        <v>37</v>
      </c>
      <c r="E2181" s="1" t="s">
        <v>12</v>
      </c>
      <c r="F2181">
        <v>20</v>
      </c>
      <c r="G2181">
        <v>0.7</v>
      </c>
      <c r="H2181">
        <v>26</v>
      </c>
      <c r="I2181">
        <v>0.49</v>
      </c>
      <c r="K2181">
        <f t="shared" si="172"/>
        <v>36</v>
      </c>
      <c r="L2181">
        <f t="shared" si="173"/>
        <v>79</v>
      </c>
      <c r="M2181" t="str">
        <f>IF(COUNT(FIND({0,1,2,3,4,5,6,7,8,9},IF(ISBLANK(A2181),IF(LEN(TRIM(B2181))&gt;0,TRIM(B2181),TRIM(C2181)),"")))&gt;0,IF(ISBLANK(A2181),IF(LEN(TRIM(B2181))&gt;0,TRIM(B2181),TRIM(C2181)),""),"")</f>
        <v>36</v>
      </c>
      <c r="N2181" t="str">
        <f>IF(COUNT(FIND({0,1,2,3,4,5,6,7,8,9},IF(ISBLANK(A2181),IF(LEN(TRIM(B2181))&gt;0,TRIM(C2181),LEFT(D2181, 4)),"")))&gt;0,IF(ISBLANK(A2181),IF(LEN(TRIM(B2181))&gt;0,TRIM(C2181),LEFT(D2181, 4)),""),"")</f>
        <v>111</v>
      </c>
      <c r="O2181" t="str">
        <f t="shared" si="174"/>
        <v>NY</v>
      </c>
      <c r="P2181" t="str">
        <f>TRIM(IF(COUNT(FIND({0,1,2,3,4,5,6,7,8,9},B2181))&gt;0,D2181,IF(LEN(TRIM(B2181))&gt;0,CONCATENATE(B2181,C2181,D2181),MID(D2181,4,LEN(D2181)))))</f>
        <v>Ulster</v>
      </c>
      <c r="Q2181">
        <f t="shared" si="175"/>
        <v>20</v>
      </c>
      <c r="R2181">
        <f t="shared" si="176"/>
        <v>26</v>
      </c>
    </row>
    <row r="2182" spans="2:18" x14ac:dyDescent="0.25">
      <c r="B2182" s="1" t="s">
        <v>78</v>
      </c>
      <c r="C2182" s="1" t="s">
        <v>126</v>
      </c>
      <c r="D2182" s="1" t="s">
        <v>127</v>
      </c>
      <c r="E2182" s="1" t="s">
        <v>80</v>
      </c>
      <c r="F2182">
        <v>19</v>
      </c>
      <c r="G2182">
        <v>0.66</v>
      </c>
      <c r="H2182">
        <v>26</v>
      </c>
      <c r="I2182">
        <v>0.49</v>
      </c>
      <c r="K2182">
        <f t="shared" si="172"/>
        <v>36</v>
      </c>
      <c r="L2182">
        <f t="shared" si="173"/>
        <v>79</v>
      </c>
      <c r="M2182" t="str">
        <f>IF(COUNT(FIND({0,1,2,3,4,5,6,7,8,9},IF(ISBLANK(A2182),IF(LEN(TRIM(B2182))&gt;0,TRIM(B2182),TRIM(C2182)),"")))&gt;0,IF(ISBLANK(A2182),IF(LEN(TRIM(B2182))&gt;0,TRIM(B2182),TRIM(C2182)),""),"")</f>
        <v>09</v>
      </c>
      <c r="N2182" t="str">
        <f>IF(COUNT(FIND({0,1,2,3,4,5,6,7,8,9},IF(ISBLANK(A2182),IF(LEN(TRIM(B2182))&gt;0,TRIM(C2182),LEFT(D2182, 4)),"")))&gt;0,IF(ISBLANK(A2182),IF(LEN(TRIM(B2182))&gt;0,TRIM(C2182),LEFT(D2182, 4)),""),"")</f>
        <v>009</v>
      </c>
      <c r="O2182" t="str">
        <f t="shared" si="174"/>
        <v>Ct</v>
      </c>
      <c r="P2182" t="str">
        <f>TRIM(IF(COUNT(FIND({0,1,2,3,4,5,6,7,8,9},B2182))&gt;0,D2182,IF(LEN(TRIM(B2182))&gt;0,CONCATENATE(B2182,C2182,D2182),MID(D2182,4,LEN(D2182)))))</f>
        <v>New Haven</v>
      </c>
      <c r="Q2182">
        <f t="shared" si="175"/>
        <v>19</v>
      </c>
      <c r="R2182">
        <f t="shared" si="176"/>
        <v>26</v>
      </c>
    </row>
    <row r="2183" spans="2:18" x14ac:dyDescent="0.25">
      <c r="B2183" s="1" t="s">
        <v>99</v>
      </c>
      <c r="C2183" s="1" t="s">
        <v>100</v>
      </c>
      <c r="D2183" s="1" t="s">
        <v>101</v>
      </c>
      <c r="E2183" s="1" t="s">
        <v>102</v>
      </c>
      <c r="F2183">
        <v>13</v>
      </c>
      <c r="G2183">
        <v>0.45</v>
      </c>
      <c r="H2183">
        <v>15</v>
      </c>
      <c r="I2183">
        <v>0.28000000000000003</v>
      </c>
      <c r="K2183">
        <f t="shared" si="172"/>
        <v>36</v>
      </c>
      <c r="L2183">
        <f t="shared" si="173"/>
        <v>79</v>
      </c>
      <c r="M2183" t="str">
        <f>IF(COUNT(FIND({0,1,2,3,4,5,6,7,8,9},IF(ISBLANK(A2183),IF(LEN(TRIM(B2183))&gt;0,TRIM(B2183),TRIM(C2183)),"")))&gt;0,IF(ISBLANK(A2183),IF(LEN(TRIM(B2183))&gt;0,TRIM(B2183),TRIM(C2183)),""),"")</f>
        <v>06</v>
      </c>
      <c r="N2183" t="str">
        <f>IF(COUNT(FIND({0,1,2,3,4,5,6,7,8,9},IF(ISBLANK(A2183),IF(LEN(TRIM(B2183))&gt;0,TRIM(C2183),LEFT(D2183, 4)),"")))&gt;0,IF(ISBLANK(A2183),IF(LEN(TRIM(B2183))&gt;0,TRIM(C2183),LEFT(D2183, 4)),""),"")</f>
        <v>037</v>
      </c>
      <c r="O2183" t="str">
        <f t="shared" si="174"/>
        <v>Ca</v>
      </c>
      <c r="P2183" t="str">
        <f>TRIM(IF(COUNT(FIND({0,1,2,3,4,5,6,7,8,9},B2183))&gt;0,D2183,IF(LEN(TRIM(B2183))&gt;0,CONCATENATE(B2183,C2183,D2183),MID(D2183,4,LEN(D2183)))))</f>
        <v>Los Angeles</v>
      </c>
      <c r="Q2183">
        <f t="shared" si="175"/>
        <v>13</v>
      </c>
      <c r="R2183">
        <f t="shared" si="176"/>
        <v>15</v>
      </c>
    </row>
    <row r="2184" spans="2:18" x14ac:dyDescent="0.25">
      <c r="B2184" s="1" t="s">
        <v>78</v>
      </c>
      <c r="C2184" s="1" t="s">
        <v>62</v>
      </c>
      <c r="D2184" s="1" t="s">
        <v>191</v>
      </c>
      <c r="E2184" s="1" t="s">
        <v>80</v>
      </c>
      <c r="F2184">
        <v>12</v>
      </c>
      <c r="G2184">
        <v>0.42</v>
      </c>
      <c r="H2184">
        <v>15</v>
      </c>
      <c r="I2184">
        <v>0.28000000000000003</v>
      </c>
      <c r="K2184">
        <f t="shared" si="172"/>
        <v>36</v>
      </c>
      <c r="L2184">
        <f t="shared" si="173"/>
        <v>79</v>
      </c>
      <c r="M2184" t="str">
        <f>IF(COUNT(FIND({0,1,2,3,4,5,6,7,8,9},IF(ISBLANK(A2184),IF(LEN(TRIM(B2184))&gt;0,TRIM(B2184),TRIM(C2184)),"")))&gt;0,IF(ISBLANK(A2184),IF(LEN(TRIM(B2184))&gt;0,TRIM(B2184),TRIM(C2184)),""),"")</f>
        <v>09</v>
      </c>
      <c r="N2184" t="str">
        <f>IF(COUNT(FIND({0,1,2,3,4,5,6,7,8,9},IF(ISBLANK(A2184),IF(LEN(TRIM(B2184))&gt;0,TRIM(C2184),LEFT(D2184, 4)),"")))&gt;0,IF(ISBLANK(A2184),IF(LEN(TRIM(B2184))&gt;0,TRIM(C2184),LEFT(D2184, 4)),""),"")</f>
        <v>005</v>
      </c>
      <c r="O2184" t="str">
        <f t="shared" si="174"/>
        <v>Ct</v>
      </c>
      <c r="P2184" t="str">
        <f>TRIM(IF(COUNT(FIND({0,1,2,3,4,5,6,7,8,9},B2184))&gt;0,D2184,IF(LEN(TRIM(B2184))&gt;0,CONCATENATE(B2184,C2184,D2184),MID(D2184,4,LEN(D2184)))))</f>
        <v>Litchfield</v>
      </c>
      <c r="Q2184">
        <f t="shared" si="175"/>
        <v>12</v>
      </c>
      <c r="R2184">
        <f t="shared" si="176"/>
        <v>15</v>
      </c>
    </row>
    <row r="2185" spans="2:18" x14ac:dyDescent="0.25">
      <c r="B2185" s="1" t="s">
        <v>40</v>
      </c>
      <c r="C2185" s="1" t="s">
        <v>41</v>
      </c>
      <c r="D2185" s="1" t="s">
        <v>42</v>
      </c>
      <c r="E2185" s="1" t="s">
        <v>43</v>
      </c>
      <c r="F2185">
        <v>12</v>
      </c>
      <c r="G2185">
        <v>0.42</v>
      </c>
      <c r="H2185">
        <v>22</v>
      </c>
      <c r="I2185">
        <v>0.41</v>
      </c>
      <c r="K2185">
        <f t="shared" si="172"/>
        <v>36</v>
      </c>
      <c r="L2185">
        <f t="shared" si="173"/>
        <v>79</v>
      </c>
      <c r="M2185" t="str">
        <f>IF(COUNT(FIND({0,1,2,3,4,5,6,7,8,9},IF(ISBLANK(A2185),IF(LEN(TRIM(B2185))&gt;0,TRIM(B2185),TRIM(C2185)),"")))&gt;0,IF(ISBLANK(A2185),IF(LEN(TRIM(B2185))&gt;0,TRIM(B2185),TRIM(C2185)),""),"")</f>
        <v>57</v>
      </c>
      <c r="N2185" t="str">
        <f>IF(COUNT(FIND({0,1,2,3,4,5,6,7,8,9},IF(ISBLANK(A2185),IF(LEN(TRIM(B2185))&gt;0,TRIM(C2185),LEFT(D2185, 4)),"")))&gt;0,IF(ISBLANK(A2185),IF(LEN(TRIM(B2185))&gt;0,TRIM(C2185),LEFT(D2185, 4)),""),"")</f>
        <v>001</v>
      </c>
      <c r="O2185" t="str">
        <f t="shared" si="174"/>
        <v>FR</v>
      </c>
      <c r="P2185" t="str">
        <f>TRIM(IF(COUNT(FIND({0,1,2,3,4,5,6,7,8,9},B2185))&gt;0,D2185,IF(LEN(TRIM(B2185))&gt;0,CONCATENATE(B2185,C2185,D2185),MID(D2185,4,LEN(D2185)))))</f>
        <v>Foreign / Overseas</v>
      </c>
      <c r="Q2185">
        <f t="shared" si="175"/>
        <v>12</v>
      </c>
      <c r="R2185">
        <f t="shared" si="176"/>
        <v>22</v>
      </c>
    </row>
    <row r="2186" spans="2:18" x14ac:dyDescent="0.25">
      <c r="B2186" s="1" t="s">
        <v>13</v>
      </c>
      <c r="C2186" s="1" t="s">
        <v>48</v>
      </c>
      <c r="D2186" s="1" t="s">
        <v>49</v>
      </c>
      <c r="E2186" s="1" t="s">
        <v>12</v>
      </c>
      <c r="F2186">
        <v>11</v>
      </c>
      <c r="G2186">
        <v>0.38</v>
      </c>
      <c r="H2186">
        <v>21</v>
      </c>
      <c r="I2186">
        <v>0.4</v>
      </c>
      <c r="K2186">
        <f t="shared" si="172"/>
        <v>36</v>
      </c>
      <c r="L2186">
        <f t="shared" si="173"/>
        <v>79</v>
      </c>
      <c r="M2186" t="str">
        <f>IF(COUNT(FIND({0,1,2,3,4,5,6,7,8,9},IF(ISBLANK(A2186),IF(LEN(TRIM(B2186))&gt;0,TRIM(B2186),TRIM(C2186)),"")))&gt;0,IF(ISBLANK(A2186),IF(LEN(TRIM(B2186))&gt;0,TRIM(B2186),TRIM(C2186)),""),"")</f>
        <v>36</v>
      </c>
      <c r="N2186" t="str">
        <f>IF(COUNT(FIND({0,1,2,3,4,5,6,7,8,9},IF(ISBLANK(A2186),IF(LEN(TRIM(B2186))&gt;0,TRIM(C2186),LEFT(D2186, 4)),"")))&gt;0,IF(ISBLANK(A2186),IF(LEN(TRIM(B2186))&gt;0,TRIM(C2186),LEFT(D2186, 4)),""),"")</f>
        <v>029</v>
      </c>
      <c r="O2186" t="str">
        <f t="shared" si="174"/>
        <v>NY</v>
      </c>
      <c r="P2186" t="str">
        <f>TRIM(IF(COUNT(FIND({0,1,2,3,4,5,6,7,8,9},B2186))&gt;0,D2186,IF(LEN(TRIM(B2186))&gt;0,CONCATENATE(B2186,C2186,D2186),MID(D2186,4,LEN(D2186)))))</f>
        <v>Erie</v>
      </c>
      <c r="Q2186">
        <f t="shared" si="175"/>
        <v>11</v>
      </c>
      <c r="R2186">
        <f t="shared" si="176"/>
        <v>21</v>
      </c>
    </row>
    <row r="2187" spans="2:18" x14ac:dyDescent="0.25">
      <c r="B2187" s="1" t="s">
        <v>78</v>
      </c>
      <c r="C2187" s="1" t="s">
        <v>76</v>
      </c>
      <c r="D2187" s="1" t="s">
        <v>79</v>
      </c>
      <c r="E2187" s="1" t="s">
        <v>80</v>
      </c>
      <c r="F2187">
        <v>11</v>
      </c>
      <c r="G2187">
        <v>0.38</v>
      </c>
      <c r="H2187">
        <v>18</v>
      </c>
      <c r="I2187">
        <v>0.34</v>
      </c>
      <c r="K2187">
        <f t="shared" si="172"/>
        <v>36</v>
      </c>
      <c r="L2187">
        <f t="shared" si="173"/>
        <v>79</v>
      </c>
      <c r="M2187" t="str">
        <f>IF(COUNT(FIND({0,1,2,3,4,5,6,7,8,9},IF(ISBLANK(A2187),IF(LEN(TRIM(B2187))&gt;0,TRIM(B2187),TRIM(C2187)),"")))&gt;0,IF(ISBLANK(A2187),IF(LEN(TRIM(B2187))&gt;0,TRIM(B2187),TRIM(C2187)),""),"")</f>
        <v>09</v>
      </c>
      <c r="N2187" t="str">
        <f>IF(COUNT(FIND({0,1,2,3,4,5,6,7,8,9},IF(ISBLANK(A2187),IF(LEN(TRIM(B2187))&gt;0,TRIM(C2187),LEFT(D2187, 4)),"")))&gt;0,IF(ISBLANK(A2187),IF(LEN(TRIM(B2187))&gt;0,TRIM(C2187),LEFT(D2187, 4)),""),"")</f>
        <v>003</v>
      </c>
      <c r="O2187" t="str">
        <f t="shared" si="174"/>
        <v>Ct</v>
      </c>
      <c r="P2187" t="str">
        <f>TRIM(IF(COUNT(FIND({0,1,2,3,4,5,6,7,8,9},B2187))&gt;0,D2187,IF(LEN(TRIM(B2187))&gt;0,CONCATENATE(B2187,C2187,D2187),MID(D2187,4,LEN(D2187)))))</f>
        <v>Hartford</v>
      </c>
      <c r="Q2187">
        <f t="shared" si="175"/>
        <v>11</v>
      </c>
      <c r="R2187">
        <f t="shared" si="176"/>
        <v>18</v>
      </c>
    </row>
    <row r="2188" spans="2:18" x14ac:dyDescent="0.25">
      <c r="B2188" s="1" t="s">
        <v>84</v>
      </c>
      <c r="C2188" s="1" t="s">
        <v>57</v>
      </c>
      <c r="D2188" s="1" t="s">
        <v>152</v>
      </c>
      <c r="E2188" s="1" t="s">
        <v>86</v>
      </c>
      <c r="F2188">
        <v>10</v>
      </c>
      <c r="G2188">
        <v>0.35</v>
      </c>
      <c r="H2188">
        <v>18</v>
      </c>
      <c r="I2188">
        <v>0.34</v>
      </c>
      <c r="K2188">
        <f t="shared" si="172"/>
        <v>36</v>
      </c>
      <c r="L2188">
        <f t="shared" si="173"/>
        <v>79</v>
      </c>
      <c r="M2188" t="str">
        <f>IF(COUNT(FIND({0,1,2,3,4,5,6,7,8,9},IF(ISBLANK(A2188),IF(LEN(TRIM(B2188))&gt;0,TRIM(B2188),TRIM(C2188)),"")))&gt;0,IF(ISBLANK(A2188),IF(LEN(TRIM(B2188))&gt;0,TRIM(B2188),TRIM(C2188)),""),"")</f>
        <v>34</v>
      </c>
      <c r="N2188" t="str">
        <f>IF(COUNT(FIND({0,1,2,3,4,5,6,7,8,9},IF(ISBLANK(A2188),IF(LEN(TRIM(B2188))&gt;0,TRIM(C2188),LEFT(D2188, 4)),"")))&gt;0,IF(ISBLANK(A2188),IF(LEN(TRIM(B2188))&gt;0,TRIM(C2188),LEFT(D2188, 4)),""),"")</f>
        <v>017</v>
      </c>
      <c r="O2188" t="str">
        <f t="shared" si="174"/>
        <v>NJ</v>
      </c>
      <c r="P2188" t="str">
        <f>TRIM(IF(COUNT(FIND({0,1,2,3,4,5,6,7,8,9},B2188))&gt;0,D2188,IF(LEN(TRIM(B2188))&gt;0,CONCATENATE(B2188,C2188,D2188),MID(D2188,4,LEN(D2188)))))</f>
        <v>Hudson</v>
      </c>
      <c r="Q2188">
        <f t="shared" si="175"/>
        <v>10</v>
      </c>
      <c r="R2188">
        <f t="shared" si="176"/>
        <v>18</v>
      </c>
    </row>
    <row r="2189" spans="2:18" x14ac:dyDescent="0.25">
      <c r="B2189" s="1" t="s">
        <v>194</v>
      </c>
      <c r="C2189" s="1" t="s">
        <v>195</v>
      </c>
      <c r="D2189" s="1" t="s">
        <v>196</v>
      </c>
      <c r="E2189" s="1" t="s">
        <v>197</v>
      </c>
      <c r="F2189">
        <v>81</v>
      </c>
      <c r="G2189">
        <v>2.83</v>
      </c>
      <c r="H2189">
        <v>133</v>
      </c>
      <c r="I2189">
        <v>2.5</v>
      </c>
      <c r="K2189">
        <f t="shared" si="172"/>
        <v>36</v>
      </c>
      <c r="L2189">
        <f t="shared" si="173"/>
        <v>79</v>
      </c>
      <c r="M2189" t="str">
        <f>IF(COUNT(FIND({0,1,2,3,4,5,6,7,8,9},IF(ISBLANK(A2189),IF(LEN(TRIM(B2189))&gt;0,TRIM(B2189),TRIM(C2189)),"")))&gt;0,IF(ISBLANK(A2189),IF(LEN(TRIM(B2189))&gt;0,TRIM(B2189),TRIM(C2189)),""),"")</f>
        <v/>
      </c>
      <c r="N2189" t="str">
        <f>IF(COUNT(FIND({0,1,2,3,4,5,6,7,8,9},IF(ISBLANK(A2189),IF(LEN(TRIM(B2189))&gt;0,TRIM(C2189),LEFT(D2189, 4)),"")))&gt;0,IF(ISBLANK(A2189),IF(LEN(TRIM(B2189))&gt;0,TRIM(C2189),LEFT(D2189, 4)),""),"")</f>
        <v/>
      </c>
      <c r="O2189" t="str">
        <f t="shared" si="174"/>
        <v>XX</v>
      </c>
      <c r="P2189" t="str">
        <f>TRIM(IF(COUNT(FIND({0,1,2,3,4,5,6,7,8,9},B2189))&gt;0,D2189,IF(LEN(TRIM(B2189))&gt;0,CONCATENATE(B2189,C2189,D2189),MID(D2189,4,LEN(D2189)))))</f>
        <v>Same State</v>
      </c>
      <c r="Q2189">
        <f t="shared" si="175"/>
        <v>81</v>
      </c>
      <c r="R2189">
        <f t="shared" si="176"/>
        <v>133</v>
      </c>
    </row>
    <row r="2190" spans="2:18" x14ac:dyDescent="0.25">
      <c r="B2190" s="1" t="s">
        <v>198</v>
      </c>
      <c r="C2190" s="1" t="s">
        <v>199</v>
      </c>
      <c r="D2190" s="1" t="s">
        <v>200</v>
      </c>
      <c r="E2190" s="1" t="s">
        <v>197</v>
      </c>
      <c r="F2190">
        <v>115</v>
      </c>
      <c r="G2190">
        <v>4.0199999999999996</v>
      </c>
      <c r="H2190">
        <v>186</v>
      </c>
      <c r="I2190">
        <v>3.5</v>
      </c>
      <c r="K2190">
        <f t="shared" si="172"/>
        <v>36</v>
      </c>
      <c r="L2190">
        <f t="shared" si="173"/>
        <v>79</v>
      </c>
      <c r="M2190" t="str">
        <f>IF(COUNT(FIND({0,1,2,3,4,5,6,7,8,9},IF(ISBLANK(A2190),IF(LEN(TRIM(B2190))&gt;0,TRIM(B2190),TRIM(C2190)),"")))&gt;0,IF(ISBLANK(A2190),IF(LEN(TRIM(B2190))&gt;0,TRIM(B2190),TRIM(C2190)),""),"")</f>
        <v/>
      </c>
      <c r="N2190" t="str">
        <f>IF(COUNT(FIND({0,1,2,3,4,5,6,7,8,9},IF(ISBLANK(A2190),IF(LEN(TRIM(B2190))&gt;0,TRIM(C2190),LEFT(D2190, 4)),"")))&gt;0,IF(ISBLANK(A2190),IF(LEN(TRIM(B2190))&gt;0,TRIM(C2190),LEFT(D2190, 4)),""),"")</f>
        <v/>
      </c>
      <c r="O2190" t="str">
        <f t="shared" si="174"/>
        <v>XX</v>
      </c>
      <c r="P2190" t="str">
        <f>TRIM(IF(COUNT(FIND({0,1,2,3,4,5,6,7,8,9},B2190))&gt;0,D2190,IF(LEN(TRIM(B2190))&gt;0,CONCATENATE(B2190,C2190,D2190),MID(D2190,4,LEN(D2190)))))</f>
        <v>Region 1: Northeast</v>
      </c>
      <c r="Q2190">
        <f t="shared" si="175"/>
        <v>115</v>
      </c>
      <c r="R2190">
        <f t="shared" si="176"/>
        <v>186</v>
      </c>
    </row>
    <row r="2191" spans="2:18" x14ac:dyDescent="0.25">
      <c r="B2191" s="1" t="s">
        <v>198</v>
      </c>
      <c r="C2191" s="1" t="s">
        <v>199</v>
      </c>
      <c r="D2191" s="1" t="s">
        <v>201</v>
      </c>
      <c r="E2191" s="1" t="s">
        <v>197</v>
      </c>
      <c r="F2191">
        <v>65</v>
      </c>
      <c r="G2191">
        <v>2.27</v>
      </c>
      <c r="H2191">
        <v>91</v>
      </c>
      <c r="I2191">
        <v>1.71</v>
      </c>
      <c r="K2191">
        <f t="shared" si="172"/>
        <v>36</v>
      </c>
      <c r="L2191">
        <f t="shared" si="173"/>
        <v>79</v>
      </c>
      <c r="M2191" t="str">
        <f>IF(COUNT(FIND({0,1,2,3,4,5,6,7,8,9},IF(ISBLANK(A2191),IF(LEN(TRIM(B2191))&gt;0,TRIM(B2191),TRIM(C2191)),"")))&gt;0,IF(ISBLANK(A2191),IF(LEN(TRIM(B2191))&gt;0,TRIM(B2191),TRIM(C2191)),""),"")</f>
        <v/>
      </c>
      <c r="N2191" t="str">
        <f>IF(COUNT(FIND({0,1,2,3,4,5,6,7,8,9},IF(ISBLANK(A2191),IF(LEN(TRIM(B2191))&gt;0,TRIM(C2191),LEFT(D2191, 4)),"")))&gt;0,IF(ISBLANK(A2191),IF(LEN(TRIM(B2191))&gt;0,TRIM(C2191),LEFT(D2191, 4)),""),"")</f>
        <v/>
      </c>
      <c r="O2191" t="str">
        <f t="shared" si="174"/>
        <v>XX</v>
      </c>
      <c r="P2191" t="str">
        <f>TRIM(IF(COUNT(FIND({0,1,2,3,4,5,6,7,8,9},B2191))&gt;0,D2191,IF(LEN(TRIM(B2191))&gt;0,CONCATENATE(B2191,C2191,D2191),MID(D2191,4,LEN(D2191)))))</f>
        <v>Region 2: Midwest</v>
      </c>
      <c r="Q2191">
        <f t="shared" si="175"/>
        <v>65</v>
      </c>
      <c r="R2191">
        <f t="shared" si="176"/>
        <v>91</v>
      </c>
    </row>
    <row r="2192" spans="2:18" x14ac:dyDescent="0.25">
      <c r="B2192" s="1" t="s">
        <v>198</v>
      </c>
      <c r="C2192" s="1" t="s">
        <v>199</v>
      </c>
      <c r="D2192" s="1" t="s">
        <v>202</v>
      </c>
      <c r="E2192" s="1" t="s">
        <v>197</v>
      </c>
      <c r="F2192">
        <v>170</v>
      </c>
      <c r="G2192">
        <v>5.94</v>
      </c>
      <c r="H2192">
        <v>285</v>
      </c>
      <c r="I2192">
        <v>5.36</v>
      </c>
      <c r="K2192">
        <f t="shared" si="172"/>
        <v>36</v>
      </c>
      <c r="L2192">
        <f t="shared" si="173"/>
        <v>79</v>
      </c>
      <c r="M2192" t="str">
        <f>IF(COUNT(FIND({0,1,2,3,4,5,6,7,8,9},IF(ISBLANK(A2192),IF(LEN(TRIM(B2192))&gt;0,TRIM(B2192),TRIM(C2192)),"")))&gt;0,IF(ISBLANK(A2192),IF(LEN(TRIM(B2192))&gt;0,TRIM(B2192),TRIM(C2192)),""),"")</f>
        <v/>
      </c>
      <c r="N2192" t="str">
        <f>IF(COUNT(FIND({0,1,2,3,4,5,6,7,8,9},IF(ISBLANK(A2192),IF(LEN(TRIM(B2192))&gt;0,TRIM(C2192),LEFT(D2192, 4)),"")))&gt;0,IF(ISBLANK(A2192),IF(LEN(TRIM(B2192))&gt;0,TRIM(C2192),LEFT(D2192, 4)),""),"")</f>
        <v/>
      </c>
      <c r="O2192" t="str">
        <f t="shared" si="174"/>
        <v>XX</v>
      </c>
      <c r="P2192" t="str">
        <f>TRIM(IF(COUNT(FIND({0,1,2,3,4,5,6,7,8,9},B2192))&gt;0,D2192,IF(LEN(TRIM(B2192))&gt;0,CONCATENATE(B2192,C2192,D2192),MID(D2192,4,LEN(D2192)))))</f>
        <v>Region 3: South</v>
      </c>
      <c r="Q2192">
        <f t="shared" si="175"/>
        <v>170</v>
      </c>
      <c r="R2192">
        <f t="shared" si="176"/>
        <v>285</v>
      </c>
    </row>
    <row r="2193" spans="1:18" x14ac:dyDescent="0.25">
      <c r="B2193" s="1" t="s">
        <v>198</v>
      </c>
      <c r="C2193" s="1" t="s">
        <v>199</v>
      </c>
      <c r="D2193" s="1" t="s">
        <v>203</v>
      </c>
      <c r="E2193" s="1" t="s">
        <v>197</v>
      </c>
      <c r="F2193">
        <v>85</v>
      </c>
      <c r="G2193">
        <v>2.97</v>
      </c>
      <c r="H2193">
        <v>135</v>
      </c>
      <c r="I2193">
        <v>2.54</v>
      </c>
      <c r="K2193">
        <f t="shared" si="172"/>
        <v>36</v>
      </c>
      <c r="L2193">
        <f t="shared" si="173"/>
        <v>79</v>
      </c>
      <c r="M2193" t="str">
        <f>IF(COUNT(FIND({0,1,2,3,4,5,6,7,8,9},IF(ISBLANK(A2193),IF(LEN(TRIM(B2193))&gt;0,TRIM(B2193),TRIM(C2193)),"")))&gt;0,IF(ISBLANK(A2193),IF(LEN(TRIM(B2193))&gt;0,TRIM(B2193),TRIM(C2193)),""),"")</f>
        <v/>
      </c>
      <c r="N2193" t="str">
        <f>IF(COUNT(FIND({0,1,2,3,4,5,6,7,8,9},IF(ISBLANK(A2193),IF(LEN(TRIM(B2193))&gt;0,TRIM(C2193),LEFT(D2193, 4)),"")))&gt;0,IF(ISBLANK(A2193),IF(LEN(TRIM(B2193))&gt;0,TRIM(C2193),LEFT(D2193, 4)),""),"")</f>
        <v/>
      </c>
      <c r="O2193" t="str">
        <f t="shared" si="174"/>
        <v>XX</v>
      </c>
      <c r="P2193" t="str">
        <f>TRIM(IF(COUNT(FIND({0,1,2,3,4,5,6,7,8,9},B2193))&gt;0,D2193,IF(LEN(TRIM(B2193))&gt;0,CONCATENATE(B2193,C2193,D2193),MID(D2193,4,LEN(D2193)))))</f>
        <v>Region 4: West</v>
      </c>
      <c r="Q2193">
        <f t="shared" si="175"/>
        <v>85</v>
      </c>
      <c r="R2193">
        <f t="shared" si="176"/>
        <v>135</v>
      </c>
    </row>
    <row r="2194" spans="1:18" x14ac:dyDescent="0.25">
      <c r="B2194" s="1" t="s">
        <v>204</v>
      </c>
      <c r="C2194" s="1" t="s">
        <v>205</v>
      </c>
      <c r="D2194" s="1" t="s">
        <v>576</v>
      </c>
      <c r="E2194" s="1" t="s">
        <v>197</v>
      </c>
      <c r="F2194">
        <v>30789</v>
      </c>
      <c r="H2194">
        <v>71871</v>
      </c>
      <c r="K2194">
        <f t="shared" si="172"/>
        <v>36</v>
      </c>
      <c r="L2194">
        <f t="shared" si="173"/>
        <v>79</v>
      </c>
      <c r="M2194" t="str">
        <f>IF(COUNT(FIND({0,1,2,3,4,5,6,7,8,9},IF(ISBLANK(A2194),IF(LEN(TRIM(B2194))&gt;0,TRIM(B2194),TRIM(C2194)),"")))&gt;0,IF(ISBLANK(A2194),IF(LEN(TRIM(B2194))&gt;0,TRIM(B2194),TRIM(C2194)),""),"")</f>
        <v>36</v>
      </c>
      <c r="N2194" t="str">
        <f>IF(COUNT(FIND({0,1,2,3,4,5,6,7,8,9},IF(ISBLANK(A2194),IF(LEN(TRIM(B2194))&gt;0,TRIM(C2194),LEFT(D2194, 4)),"")))&gt;0,IF(ISBLANK(A2194),IF(LEN(TRIM(B2194))&gt;0,TRIM(C2194),LEFT(D2194, 4)),""),"")</f>
        <v xml:space="preserve">079 </v>
      </c>
      <c r="O2194" t="str">
        <f t="shared" si="174"/>
        <v>XX</v>
      </c>
      <c r="P2194" t="str">
        <f>TRIM(IF(COUNT(FIND({0,1,2,3,4,5,6,7,8,9},B2194))&gt;0,D2194,IF(LEN(TRIM(B2194))&gt;0,CONCATENATE(B2194,C2194,D2194),MID(D2194,4,LEN(D2194)))))</f>
        <v>County Non-Migrants</v>
      </c>
      <c r="Q2194">
        <f t="shared" si="175"/>
        <v>30789</v>
      </c>
      <c r="R2194">
        <f t="shared" si="176"/>
        <v>71871</v>
      </c>
    </row>
    <row r="2195" spans="1:18" x14ac:dyDescent="0.25">
      <c r="A2195">
        <v>36</v>
      </c>
      <c r="B2195" s="1" t="s">
        <v>577</v>
      </c>
      <c r="C2195" s="1" t="s">
        <v>10</v>
      </c>
      <c r="D2195" s="1" t="s">
        <v>578</v>
      </c>
      <c r="E2195" s="1" t="s">
        <v>12</v>
      </c>
      <c r="F2195">
        <v>31235</v>
      </c>
      <c r="H2195">
        <v>59503</v>
      </c>
      <c r="K2195">
        <f t="shared" si="172"/>
        <v>36</v>
      </c>
      <c r="L2195">
        <f t="shared" si="173"/>
        <v>81</v>
      </c>
      <c r="M2195" t="str">
        <f>IF(COUNT(FIND({0,1,2,3,4,5,6,7,8,9},IF(ISBLANK(A2195),IF(LEN(TRIM(B2195))&gt;0,TRIM(B2195),TRIM(C2195)),"")))&gt;0,IF(ISBLANK(A2195),IF(LEN(TRIM(B2195))&gt;0,TRIM(B2195),TRIM(C2195)),""),"")</f>
        <v/>
      </c>
      <c r="N2195" t="str">
        <f>IF(COUNT(FIND({0,1,2,3,4,5,6,7,8,9},IF(ISBLANK(A2195),IF(LEN(TRIM(B2195))&gt;0,TRIM(C2195),LEFT(D2195, 4)),"")))&gt;0,IF(ISBLANK(A2195),IF(LEN(TRIM(B2195))&gt;0,TRIM(C2195),LEFT(D2195, 4)),""),"")</f>
        <v/>
      </c>
      <c r="O2195" t="str">
        <f t="shared" si="174"/>
        <v>NY</v>
      </c>
      <c r="P2195" t="str">
        <f>TRIM(IF(COUNT(FIND({0,1,2,3,4,5,6,7,8,9},B2195))&gt;0,D2195,IF(LEN(TRIM(B2195))&gt;0,CONCATENATE(B2195,C2195,D2195),MID(D2195,4,LEN(D2195)))))</f>
        <v>Queens Total Migration F</v>
      </c>
      <c r="Q2195">
        <f t="shared" si="175"/>
        <v>31235</v>
      </c>
      <c r="R2195">
        <f t="shared" si="176"/>
        <v>59503</v>
      </c>
    </row>
    <row r="2196" spans="1:18" x14ac:dyDescent="0.25">
      <c r="B2196" s="1" t="s">
        <v>13</v>
      </c>
      <c r="C2196" s="1" t="s">
        <v>44</v>
      </c>
      <c r="D2196" s="1" t="s">
        <v>45</v>
      </c>
      <c r="E2196" s="1" t="s">
        <v>12</v>
      </c>
      <c r="F2196">
        <v>9851</v>
      </c>
      <c r="G2196">
        <v>31.54</v>
      </c>
      <c r="H2196">
        <v>21141</v>
      </c>
      <c r="I2196">
        <v>35.53</v>
      </c>
      <c r="K2196">
        <f t="shared" si="172"/>
        <v>36</v>
      </c>
      <c r="L2196">
        <f t="shared" si="173"/>
        <v>81</v>
      </c>
      <c r="M2196" t="str">
        <f>IF(COUNT(FIND({0,1,2,3,4,5,6,7,8,9},IF(ISBLANK(A2196),IF(LEN(TRIM(B2196))&gt;0,TRIM(B2196),TRIM(C2196)),"")))&gt;0,IF(ISBLANK(A2196),IF(LEN(TRIM(B2196))&gt;0,TRIM(B2196),TRIM(C2196)),""),"")</f>
        <v>36</v>
      </c>
      <c r="N2196" t="str">
        <f>IF(COUNT(FIND({0,1,2,3,4,5,6,7,8,9},IF(ISBLANK(A2196),IF(LEN(TRIM(B2196))&gt;0,TRIM(C2196),LEFT(D2196, 4)),"")))&gt;0,IF(ISBLANK(A2196),IF(LEN(TRIM(B2196))&gt;0,TRIM(C2196),LEFT(D2196, 4)),""),"")</f>
        <v>047</v>
      </c>
      <c r="O2196" t="str">
        <f t="shared" si="174"/>
        <v>NY</v>
      </c>
      <c r="P2196" t="str">
        <f>TRIM(IF(COUNT(FIND({0,1,2,3,4,5,6,7,8,9},B2196))&gt;0,D2196,IF(LEN(TRIM(B2196))&gt;0,CONCATENATE(B2196,C2196,D2196),MID(D2196,4,LEN(D2196)))))</f>
        <v>Kings</v>
      </c>
      <c r="Q2196">
        <f t="shared" si="175"/>
        <v>9851</v>
      </c>
      <c r="R2196">
        <f t="shared" si="176"/>
        <v>21141</v>
      </c>
    </row>
    <row r="2197" spans="1:18" x14ac:dyDescent="0.25">
      <c r="B2197" s="1" t="s">
        <v>13</v>
      </c>
      <c r="C2197" s="1" t="s">
        <v>30</v>
      </c>
      <c r="D2197" s="1" t="s">
        <v>31</v>
      </c>
      <c r="E2197" s="1" t="s">
        <v>12</v>
      </c>
      <c r="F2197">
        <v>5647</v>
      </c>
      <c r="G2197">
        <v>18.079999999999998</v>
      </c>
      <c r="H2197">
        <v>10302</v>
      </c>
      <c r="I2197">
        <v>17.309999999999999</v>
      </c>
      <c r="K2197">
        <f t="shared" si="172"/>
        <v>36</v>
      </c>
      <c r="L2197">
        <f t="shared" si="173"/>
        <v>81</v>
      </c>
      <c r="M2197" t="str">
        <f>IF(COUNT(FIND({0,1,2,3,4,5,6,7,8,9},IF(ISBLANK(A2197),IF(LEN(TRIM(B2197))&gt;0,TRIM(B2197),TRIM(C2197)),"")))&gt;0,IF(ISBLANK(A2197),IF(LEN(TRIM(B2197))&gt;0,TRIM(B2197),TRIM(C2197)),""),"")</f>
        <v>36</v>
      </c>
      <c r="N2197" t="str">
        <f>IF(COUNT(FIND({0,1,2,3,4,5,6,7,8,9},IF(ISBLANK(A2197),IF(LEN(TRIM(B2197))&gt;0,TRIM(C2197),LEFT(D2197, 4)),"")))&gt;0,IF(ISBLANK(A2197),IF(LEN(TRIM(B2197))&gt;0,TRIM(C2197),LEFT(D2197, 4)),""),"")</f>
        <v>061</v>
      </c>
      <c r="O2197" t="str">
        <f t="shared" si="174"/>
        <v>NY</v>
      </c>
      <c r="P2197" t="str">
        <f>TRIM(IF(COUNT(FIND({0,1,2,3,4,5,6,7,8,9},B2197))&gt;0,D2197,IF(LEN(TRIM(B2197))&gt;0,CONCATENATE(B2197,C2197,D2197),MID(D2197,4,LEN(D2197)))))</f>
        <v>New York</v>
      </c>
      <c r="Q2197">
        <f t="shared" si="175"/>
        <v>5647</v>
      </c>
      <c r="R2197">
        <f t="shared" si="176"/>
        <v>10302</v>
      </c>
    </row>
    <row r="2198" spans="1:18" x14ac:dyDescent="0.25">
      <c r="B2198" s="1" t="s">
        <v>13</v>
      </c>
      <c r="C2198" s="1" t="s">
        <v>38</v>
      </c>
      <c r="D2198" s="1" t="s">
        <v>39</v>
      </c>
      <c r="E2198" s="1" t="s">
        <v>12</v>
      </c>
      <c r="F2198">
        <v>3199</v>
      </c>
      <c r="G2198">
        <v>10.24</v>
      </c>
      <c r="H2198">
        <v>5714</v>
      </c>
      <c r="I2198">
        <v>9.6</v>
      </c>
      <c r="K2198">
        <f t="shared" si="172"/>
        <v>36</v>
      </c>
      <c r="L2198">
        <f t="shared" si="173"/>
        <v>81</v>
      </c>
      <c r="M2198" t="str">
        <f>IF(COUNT(FIND({0,1,2,3,4,5,6,7,8,9},IF(ISBLANK(A2198),IF(LEN(TRIM(B2198))&gt;0,TRIM(B2198),TRIM(C2198)),"")))&gt;0,IF(ISBLANK(A2198),IF(LEN(TRIM(B2198))&gt;0,TRIM(B2198),TRIM(C2198)),""),"")</f>
        <v>36</v>
      </c>
      <c r="N2198" t="str">
        <f>IF(COUNT(FIND({0,1,2,3,4,5,6,7,8,9},IF(ISBLANK(A2198),IF(LEN(TRIM(B2198))&gt;0,TRIM(C2198),LEFT(D2198, 4)),"")))&gt;0,IF(ISBLANK(A2198),IF(LEN(TRIM(B2198))&gt;0,TRIM(C2198),LEFT(D2198, 4)),""),"")</f>
        <v>059</v>
      </c>
      <c r="O2198" t="str">
        <f t="shared" si="174"/>
        <v>NY</v>
      </c>
      <c r="P2198" t="str">
        <f>TRIM(IF(COUNT(FIND({0,1,2,3,4,5,6,7,8,9},B2198))&gt;0,D2198,IF(LEN(TRIM(B2198))&gt;0,CONCATENATE(B2198,C2198,D2198),MID(D2198,4,LEN(D2198)))))</f>
        <v>Nassau</v>
      </c>
      <c r="Q2198">
        <f t="shared" si="175"/>
        <v>3199</v>
      </c>
      <c r="R2198">
        <f t="shared" si="176"/>
        <v>5714</v>
      </c>
    </row>
    <row r="2199" spans="1:18" x14ac:dyDescent="0.25">
      <c r="B2199" s="1" t="s">
        <v>13</v>
      </c>
      <c r="C2199" s="1" t="s">
        <v>62</v>
      </c>
      <c r="D2199" s="1" t="s">
        <v>63</v>
      </c>
      <c r="E2199" s="1" t="s">
        <v>12</v>
      </c>
      <c r="F2199">
        <v>2844</v>
      </c>
      <c r="G2199">
        <v>9.11</v>
      </c>
      <c r="H2199">
        <v>5817</v>
      </c>
      <c r="I2199">
        <v>9.7799999999999994</v>
      </c>
      <c r="K2199">
        <f t="shared" si="172"/>
        <v>36</v>
      </c>
      <c r="L2199">
        <f t="shared" si="173"/>
        <v>81</v>
      </c>
      <c r="M2199" t="str">
        <f>IF(COUNT(FIND({0,1,2,3,4,5,6,7,8,9},IF(ISBLANK(A2199),IF(LEN(TRIM(B2199))&gt;0,TRIM(B2199),TRIM(C2199)),"")))&gt;0,IF(ISBLANK(A2199),IF(LEN(TRIM(B2199))&gt;0,TRIM(B2199),TRIM(C2199)),""),"")</f>
        <v>36</v>
      </c>
      <c r="N2199" t="str">
        <f>IF(COUNT(FIND({0,1,2,3,4,5,6,7,8,9},IF(ISBLANK(A2199),IF(LEN(TRIM(B2199))&gt;0,TRIM(C2199),LEFT(D2199, 4)),"")))&gt;0,IF(ISBLANK(A2199),IF(LEN(TRIM(B2199))&gt;0,TRIM(C2199),LEFT(D2199, 4)),""),"")</f>
        <v>005</v>
      </c>
      <c r="O2199" t="str">
        <f t="shared" si="174"/>
        <v>NY</v>
      </c>
      <c r="P2199" t="str">
        <f>TRIM(IF(COUNT(FIND({0,1,2,3,4,5,6,7,8,9},B2199))&gt;0,D2199,IF(LEN(TRIM(B2199))&gt;0,CONCATENATE(B2199,C2199,D2199),MID(D2199,4,LEN(D2199)))))</f>
        <v>Bronx</v>
      </c>
      <c r="Q2199">
        <f t="shared" si="175"/>
        <v>2844</v>
      </c>
      <c r="R2199">
        <f t="shared" si="176"/>
        <v>5817</v>
      </c>
    </row>
    <row r="2200" spans="1:18" x14ac:dyDescent="0.25">
      <c r="B2200" s="1" t="s">
        <v>13</v>
      </c>
      <c r="C2200" s="1" t="s">
        <v>24</v>
      </c>
      <c r="D2200" s="1" t="s">
        <v>25</v>
      </c>
      <c r="E2200" s="1" t="s">
        <v>12</v>
      </c>
      <c r="F2200">
        <v>1202</v>
      </c>
      <c r="G2200">
        <v>3.85</v>
      </c>
      <c r="H2200">
        <v>2118</v>
      </c>
      <c r="I2200">
        <v>3.56</v>
      </c>
      <c r="K2200">
        <f t="shared" si="172"/>
        <v>36</v>
      </c>
      <c r="L2200">
        <f t="shared" si="173"/>
        <v>81</v>
      </c>
      <c r="M2200" t="str">
        <f>IF(COUNT(FIND({0,1,2,3,4,5,6,7,8,9},IF(ISBLANK(A2200),IF(LEN(TRIM(B2200))&gt;0,TRIM(B2200),TRIM(C2200)),"")))&gt;0,IF(ISBLANK(A2200),IF(LEN(TRIM(B2200))&gt;0,TRIM(B2200),TRIM(C2200)),""),"")</f>
        <v>36</v>
      </c>
      <c r="N2200" t="str">
        <f>IF(COUNT(FIND({0,1,2,3,4,5,6,7,8,9},IF(ISBLANK(A2200),IF(LEN(TRIM(B2200))&gt;0,TRIM(C2200),LEFT(D2200, 4)),"")))&gt;0,IF(ISBLANK(A2200),IF(LEN(TRIM(B2200))&gt;0,TRIM(C2200),LEFT(D2200, 4)),""),"")</f>
        <v>103</v>
      </c>
      <c r="O2200" t="str">
        <f t="shared" si="174"/>
        <v>NY</v>
      </c>
      <c r="P2200" t="str">
        <f>TRIM(IF(COUNT(FIND({0,1,2,3,4,5,6,7,8,9},B2200))&gt;0,D2200,IF(LEN(TRIM(B2200))&gt;0,CONCATENATE(B2200,C2200,D2200),MID(D2200,4,LEN(D2200)))))</f>
        <v>Suffolk</v>
      </c>
      <c r="Q2200">
        <f t="shared" si="175"/>
        <v>1202</v>
      </c>
      <c r="R2200">
        <f t="shared" si="176"/>
        <v>2118</v>
      </c>
    </row>
    <row r="2201" spans="1:18" x14ac:dyDescent="0.25">
      <c r="B2201" s="1" t="s">
        <v>40</v>
      </c>
      <c r="C2201" s="1" t="s">
        <v>41</v>
      </c>
      <c r="D2201" s="1" t="s">
        <v>42</v>
      </c>
      <c r="E2201" s="1" t="s">
        <v>43</v>
      </c>
      <c r="F2201">
        <v>563</v>
      </c>
      <c r="G2201">
        <v>1.8</v>
      </c>
      <c r="H2201">
        <v>761</v>
      </c>
      <c r="I2201">
        <v>1.28</v>
      </c>
      <c r="K2201">
        <f t="shared" si="172"/>
        <v>36</v>
      </c>
      <c r="L2201">
        <f t="shared" si="173"/>
        <v>81</v>
      </c>
      <c r="M2201" t="str">
        <f>IF(COUNT(FIND({0,1,2,3,4,5,6,7,8,9},IF(ISBLANK(A2201),IF(LEN(TRIM(B2201))&gt;0,TRIM(B2201),TRIM(C2201)),"")))&gt;0,IF(ISBLANK(A2201),IF(LEN(TRIM(B2201))&gt;0,TRIM(B2201),TRIM(C2201)),""),"")</f>
        <v>57</v>
      </c>
      <c r="N2201" t="str">
        <f>IF(COUNT(FIND({0,1,2,3,4,5,6,7,8,9},IF(ISBLANK(A2201),IF(LEN(TRIM(B2201))&gt;0,TRIM(C2201),LEFT(D2201, 4)),"")))&gt;0,IF(ISBLANK(A2201),IF(LEN(TRIM(B2201))&gt;0,TRIM(C2201),LEFT(D2201, 4)),""),"")</f>
        <v>001</v>
      </c>
      <c r="O2201" t="str">
        <f t="shared" si="174"/>
        <v>FR</v>
      </c>
      <c r="P2201" t="str">
        <f>TRIM(IF(COUNT(FIND({0,1,2,3,4,5,6,7,8,9},B2201))&gt;0,D2201,IF(LEN(TRIM(B2201))&gt;0,CONCATENATE(B2201,C2201,D2201),MID(D2201,4,LEN(D2201)))))</f>
        <v>Foreign / Overseas</v>
      </c>
      <c r="Q2201">
        <f t="shared" si="175"/>
        <v>563</v>
      </c>
      <c r="R2201">
        <f t="shared" si="176"/>
        <v>761</v>
      </c>
    </row>
    <row r="2202" spans="1:18" x14ac:dyDescent="0.25">
      <c r="B2202" s="1" t="s">
        <v>13</v>
      </c>
      <c r="C2202" s="1" t="s">
        <v>34</v>
      </c>
      <c r="D2202" s="1" t="s">
        <v>35</v>
      </c>
      <c r="E2202" s="1" t="s">
        <v>12</v>
      </c>
      <c r="F2202">
        <v>502</v>
      </c>
      <c r="G2202">
        <v>1.61</v>
      </c>
      <c r="H2202">
        <v>851</v>
      </c>
      <c r="I2202">
        <v>1.43</v>
      </c>
      <c r="K2202">
        <f t="shared" si="172"/>
        <v>36</v>
      </c>
      <c r="L2202">
        <f t="shared" si="173"/>
        <v>81</v>
      </c>
      <c r="M2202" t="str">
        <f>IF(COUNT(FIND({0,1,2,3,4,5,6,7,8,9},IF(ISBLANK(A2202),IF(LEN(TRIM(B2202))&gt;0,TRIM(B2202),TRIM(C2202)),"")))&gt;0,IF(ISBLANK(A2202),IF(LEN(TRIM(B2202))&gt;0,TRIM(B2202),TRIM(C2202)),""),"")</f>
        <v>36</v>
      </c>
      <c r="N2202" t="str">
        <f>IF(COUNT(FIND({0,1,2,3,4,5,6,7,8,9},IF(ISBLANK(A2202),IF(LEN(TRIM(B2202))&gt;0,TRIM(C2202),LEFT(D2202, 4)),"")))&gt;0,IF(ISBLANK(A2202),IF(LEN(TRIM(B2202))&gt;0,TRIM(C2202),LEFT(D2202, 4)),""),"")</f>
        <v>119</v>
      </c>
      <c r="O2202" t="str">
        <f t="shared" si="174"/>
        <v>NY</v>
      </c>
      <c r="P2202" t="str">
        <f>TRIM(IF(COUNT(FIND({0,1,2,3,4,5,6,7,8,9},B2202))&gt;0,D2202,IF(LEN(TRIM(B2202))&gt;0,CONCATENATE(B2202,C2202,D2202),MID(D2202,4,LEN(D2202)))))</f>
        <v>Westchester</v>
      </c>
      <c r="Q2202">
        <f t="shared" si="175"/>
        <v>502</v>
      </c>
      <c r="R2202">
        <f t="shared" si="176"/>
        <v>851</v>
      </c>
    </row>
    <row r="2203" spans="1:18" x14ac:dyDescent="0.25">
      <c r="B2203" s="1" t="s">
        <v>84</v>
      </c>
      <c r="C2203" s="1" t="s">
        <v>57</v>
      </c>
      <c r="D2203" s="1" t="s">
        <v>152</v>
      </c>
      <c r="E2203" s="1" t="s">
        <v>86</v>
      </c>
      <c r="F2203">
        <v>397</v>
      </c>
      <c r="G2203">
        <v>1.27</v>
      </c>
      <c r="H2203">
        <v>763</v>
      </c>
      <c r="I2203">
        <v>1.28</v>
      </c>
      <c r="K2203">
        <f t="shared" si="172"/>
        <v>36</v>
      </c>
      <c r="L2203">
        <f t="shared" si="173"/>
        <v>81</v>
      </c>
      <c r="M2203" t="str">
        <f>IF(COUNT(FIND({0,1,2,3,4,5,6,7,8,9},IF(ISBLANK(A2203),IF(LEN(TRIM(B2203))&gt;0,TRIM(B2203),TRIM(C2203)),"")))&gt;0,IF(ISBLANK(A2203),IF(LEN(TRIM(B2203))&gt;0,TRIM(B2203),TRIM(C2203)),""),"")</f>
        <v>34</v>
      </c>
      <c r="N2203" t="str">
        <f>IF(COUNT(FIND({0,1,2,3,4,5,6,7,8,9},IF(ISBLANK(A2203),IF(LEN(TRIM(B2203))&gt;0,TRIM(C2203),LEFT(D2203, 4)),"")))&gt;0,IF(ISBLANK(A2203),IF(LEN(TRIM(B2203))&gt;0,TRIM(C2203),LEFT(D2203, 4)),""),"")</f>
        <v>017</v>
      </c>
      <c r="O2203" t="str">
        <f t="shared" si="174"/>
        <v>NJ</v>
      </c>
      <c r="P2203" t="str">
        <f>TRIM(IF(COUNT(FIND({0,1,2,3,4,5,6,7,8,9},B2203))&gt;0,D2203,IF(LEN(TRIM(B2203))&gt;0,CONCATENATE(B2203,C2203,D2203),MID(D2203,4,LEN(D2203)))))</f>
        <v>Hudson</v>
      </c>
      <c r="Q2203">
        <f t="shared" si="175"/>
        <v>397</v>
      </c>
      <c r="R2203">
        <f t="shared" si="176"/>
        <v>763</v>
      </c>
    </row>
    <row r="2204" spans="1:18" x14ac:dyDescent="0.25">
      <c r="B2204" s="1" t="s">
        <v>13</v>
      </c>
      <c r="C2204" s="1" t="s">
        <v>124</v>
      </c>
      <c r="D2204" s="1" t="s">
        <v>125</v>
      </c>
      <c r="E2204" s="1" t="s">
        <v>12</v>
      </c>
      <c r="F2204">
        <v>345</v>
      </c>
      <c r="G2204">
        <v>1.1000000000000001</v>
      </c>
      <c r="H2204">
        <v>652</v>
      </c>
      <c r="I2204">
        <v>1.1000000000000001</v>
      </c>
      <c r="K2204">
        <f t="shared" si="172"/>
        <v>36</v>
      </c>
      <c r="L2204">
        <f t="shared" si="173"/>
        <v>81</v>
      </c>
      <c r="M2204" t="str">
        <f>IF(COUNT(FIND({0,1,2,3,4,5,6,7,8,9},IF(ISBLANK(A2204),IF(LEN(TRIM(B2204))&gt;0,TRIM(B2204),TRIM(C2204)),"")))&gt;0,IF(ISBLANK(A2204),IF(LEN(TRIM(B2204))&gt;0,TRIM(B2204),TRIM(C2204)),""),"")</f>
        <v>36</v>
      </c>
      <c r="N2204" t="str">
        <f>IF(COUNT(FIND({0,1,2,3,4,5,6,7,8,9},IF(ISBLANK(A2204),IF(LEN(TRIM(B2204))&gt;0,TRIM(C2204),LEFT(D2204, 4)),"")))&gt;0,IF(ISBLANK(A2204),IF(LEN(TRIM(B2204))&gt;0,TRIM(C2204),LEFT(D2204, 4)),""),"")</f>
        <v>085</v>
      </c>
      <c r="O2204" t="str">
        <f t="shared" si="174"/>
        <v>NY</v>
      </c>
      <c r="P2204" t="str">
        <f>TRIM(IF(COUNT(FIND({0,1,2,3,4,5,6,7,8,9},B2204))&gt;0,D2204,IF(LEN(TRIM(B2204))&gt;0,CONCATENATE(B2204,C2204,D2204),MID(D2204,4,LEN(D2204)))))</f>
        <v>Richmond</v>
      </c>
      <c r="Q2204">
        <f t="shared" si="175"/>
        <v>345</v>
      </c>
      <c r="R2204">
        <f t="shared" si="176"/>
        <v>652</v>
      </c>
    </row>
    <row r="2205" spans="1:18" x14ac:dyDescent="0.25">
      <c r="B2205" s="1" t="s">
        <v>84</v>
      </c>
      <c r="C2205" s="1" t="s">
        <v>76</v>
      </c>
      <c r="D2205" s="1" t="s">
        <v>85</v>
      </c>
      <c r="E2205" s="1" t="s">
        <v>86</v>
      </c>
      <c r="F2205">
        <v>292</v>
      </c>
      <c r="G2205">
        <v>0.93</v>
      </c>
      <c r="H2205">
        <v>598</v>
      </c>
      <c r="I2205">
        <v>1</v>
      </c>
      <c r="K2205">
        <f t="shared" si="172"/>
        <v>36</v>
      </c>
      <c r="L2205">
        <f t="shared" si="173"/>
        <v>81</v>
      </c>
      <c r="M2205" t="str">
        <f>IF(COUNT(FIND({0,1,2,3,4,5,6,7,8,9},IF(ISBLANK(A2205),IF(LEN(TRIM(B2205))&gt;0,TRIM(B2205),TRIM(C2205)),"")))&gt;0,IF(ISBLANK(A2205),IF(LEN(TRIM(B2205))&gt;0,TRIM(B2205),TRIM(C2205)),""),"")</f>
        <v>34</v>
      </c>
      <c r="N2205" t="str">
        <f>IF(COUNT(FIND({0,1,2,3,4,5,6,7,8,9},IF(ISBLANK(A2205),IF(LEN(TRIM(B2205))&gt;0,TRIM(C2205),LEFT(D2205, 4)),"")))&gt;0,IF(ISBLANK(A2205),IF(LEN(TRIM(B2205))&gt;0,TRIM(C2205),LEFT(D2205, 4)),""),"")</f>
        <v>003</v>
      </c>
      <c r="O2205" t="str">
        <f t="shared" si="174"/>
        <v>NJ</v>
      </c>
      <c r="P2205" t="str">
        <f>TRIM(IF(COUNT(FIND({0,1,2,3,4,5,6,7,8,9},B2205))&gt;0,D2205,IF(LEN(TRIM(B2205))&gt;0,CONCATENATE(B2205,C2205,D2205),MID(D2205,4,LEN(D2205)))))</f>
        <v>Bergen</v>
      </c>
      <c r="Q2205">
        <f t="shared" si="175"/>
        <v>292</v>
      </c>
      <c r="R2205">
        <f t="shared" si="176"/>
        <v>598</v>
      </c>
    </row>
    <row r="2206" spans="1:18" x14ac:dyDescent="0.25">
      <c r="B2206" s="1" t="s">
        <v>95</v>
      </c>
      <c r="C2206" s="1" t="s">
        <v>83</v>
      </c>
      <c r="D2206" s="1" t="s">
        <v>143</v>
      </c>
      <c r="E2206" s="1" t="s">
        <v>98</v>
      </c>
      <c r="F2206">
        <v>292</v>
      </c>
      <c r="G2206">
        <v>0.93</v>
      </c>
      <c r="H2206">
        <v>492</v>
      </c>
      <c r="I2206">
        <v>0.83</v>
      </c>
      <c r="K2206">
        <f t="shared" si="172"/>
        <v>36</v>
      </c>
      <c r="L2206">
        <f t="shared" si="173"/>
        <v>81</v>
      </c>
      <c r="M2206" t="str">
        <f>IF(COUNT(FIND({0,1,2,3,4,5,6,7,8,9},IF(ISBLANK(A2206),IF(LEN(TRIM(B2206))&gt;0,TRIM(B2206),TRIM(C2206)),"")))&gt;0,IF(ISBLANK(A2206),IF(LEN(TRIM(B2206))&gt;0,TRIM(B2206),TRIM(C2206)),""),"")</f>
        <v>12</v>
      </c>
      <c r="N2206" t="str">
        <f>IF(COUNT(FIND({0,1,2,3,4,5,6,7,8,9},IF(ISBLANK(A2206),IF(LEN(TRIM(B2206))&gt;0,TRIM(C2206),LEFT(D2206, 4)),"")))&gt;0,IF(ISBLANK(A2206),IF(LEN(TRIM(B2206))&gt;0,TRIM(C2206),LEFT(D2206, 4)),""),"")</f>
        <v>025</v>
      </c>
      <c r="O2206" t="str">
        <f t="shared" si="174"/>
        <v>Fl</v>
      </c>
      <c r="P2206" t="str">
        <f>TRIM(IF(COUNT(FIND({0,1,2,3,4,5,6,7,8,9},B2206))&gt;0,D2206,IF(LEN(TRIM(B2206))&gt;0,CONCATENATE(B2206,C2206,D2206),MID(D2206,4,LEN(D2206)))))</f>
        <v>Dade</v>
      </c>
      <c r="Q2206">
        <f t="shared" si="175"/>
        <v>292</v>
      </c>
      <c r="R2206">
        <f t="shared" si="176"/>
        <v>492</v>
      </c>
    </row>
    <row r="2207" spans="1:18" x14ac:dyDescent="0.25">
      <c r="B2207" s="1" t="s">
        <v>99</v>
      </c>
      <c r="C2207" s="1" t="s">
        <v>100</v>
      </c>
      <c r="D2207" s="1" t="s">
        <v>101</v>
      </c>
      <c r="E2207" s="1" t="s">
        <v>102</v>
      </c>
      <c r="F2207">
        <v>220</v>
      </c>
      <c r="G2207">
        <v>0.7</v>
      </c>
      <c r="H2207">
        <v>364</v>
      </c>
      <c r="I2207">
        <v>0.61</v>
      </c>
      <c r="K2207">
        <f t="shared" si="172"/>
        <v>36</v>
      </c>
      <c r="L2207">
        <f t="shared" si="173"/>
        <v>81</v>
      </c>
      <c r="M2207" t="str">
        <f>IF(COUNT(FIND({0,1,2,3,4,5,6,7,8,9},IF(ISBLANK(A2207),IF(LEN(TRIM(B2207))&gt;0,TRIM(B2207),TRIM(C2207)),"")))&gt;0,IF(ISBLANK(A2207),IF(LEN(TRIM(B2207))&gt;0,TRIM(B2207),TRIM(C2207)),""),"")</f>
        <v>06</v>
      </c>
      <c r="N2207" t="str">
        <f>IF(COUNT(FIND({0,1,2,3,4,5,6,7,8,9},IF(ISBLANK(A2207),IF(LEN(TRIM(B2207))&gt;0,TRIM(C2207),LEFT(D2207, 4)),"")))&gt;0,IF(ISBLANK(A2207),IF(LEN(TRIM(B2207))&gt;0,TRIM(C2207),LEFT(D2207, 4)),""),"")</f>
        <v>037</v>
      </c>
      <c r="O2207" t="str">
        <f t="shared" si="174"/>
        <v>Ca</v>
      </c>
      <c r="P2207" t="str">
        <f>TRIM(IF(COUNT(FIND({0,1,2,3,4,5,6,7,8,9},B2207))&gt;0,D2207,IF(LEN(TRIM(B2207))&gt;0,CONCATENATE(B2207,C2207,D2207),MID(D2207,4,LEN(D2207)))))</f>
        <v>Los Angeles</v>
      </c>
      <c r="Q2207">
        <f t="shared" si="175"/>
        <v>220</v>
      </c>
      <c r="R2207">
        <f t="shared" si="176"/>
        <v>364</v>
      </c>
    </row>
    <row r="2208" spans="1:18" x14ac:dyDescent="0.25">
      <c r="B2208" s="1" t="s">
        <v>95</v>
      </c>
      <c r="C2208" s="1" t="s">
        <v>96</v>
      </c>
      <c r="D2208" s="1" t="s">
        <v>97</v>
      </c>
      <c r="E2208" s="1" t="s">
        <v>98</v>
      </c>
      <c r="F2208">
        <v>207</v>
      </c>
      <c r="G2208">
        <v>0.66</v>
      </c>
      <c r="H2208">
        <v>377</v>
      </c>
      <c r="I2208">
        <v>0.63</v>
      </c>
      <c r="K2208">
        <f t="shared" si="172"/>
        <v>36</v>
      </c>
      <c r="L2208">
        <f t="shared" si="173"/>
        <v>81</v>
      </c>
      <c r="M2208" t="str">
        <f>IF(COUNT(FIND({0,1,2,3,4,5,6,7,8,9},IF(ISBLANK(A2208),IF(LEN(TRIM(B2208))&gt;0,TRIM(B2208),TRIM(C2208)),"")))&gt;0,IF(ISBLANK(A2208),IF(LEN(TRIM(B2208))&gt;0,TRIM(B2208),TRIM(C2208)),""),"")</f>
        <v>12</v>
      </c>
      <c r="N2208" t="str">
        <f>IF(COUNT(FIND({0,1,2,3,4,5,6,7,8,9},IF(ISBLANK(A2208),IF(LEN(TRIM(B2208))&gt;0,TRIM(C2208),LEFT(D2208, 4)),"")))&gt;0,IF(ISBLANK(A2208),IF(LEN(TRIM(B2208))&gt;0,TRIM(C2208),LEFT(D2208, 4)),""),"")</f>
        <v>011</v>
      </c>
      <c r="O2208" t="str">
        <f t="shared" si="174"/>
        <v>Fl</v>
      </c>
      <c r="P2208" t="str">
        <f>TRIM(IF(COUNT(FIND({0,1,2,3,4,5,6,7,8,9},B2208))&gt;0,D2208,IF(LEN(TRIM(B2208))&gt;0,CONCATENATE(B2208,C2208,D2208),MID(D2208,4,LEN(D2208)))))</f>
        <v>Broward</v>
      </c>
      <c r="Q2208">
        <f t="shared" si="175"/>
        <v>207</v>
      </c>
      <c r="R2208">
        <f t="shared" si="176"/>
        <v>377</v>
      </c>
    </row>
    <row r="2209" spans="2:18" x14ac:dyDescent="0.25">
      <c r="B2209" s="1" t="s">
        <v>40</v>
      </c>
      <c r="C2209" s="1" t="s">
        <v>62</v>
      </c>
      <c r="D2209" s="1" t="s">
        <v>363</v>
      </c>
      <c r="E2209" s="1" t="s">
        <v>43</v>
      </c>
      <c r="F2209">
        <v>206</v>
      </c>
      <c r="G2209">
        <v>0.66</v>
      </c>
      <c r="H2209">
        <v>340</v>
      </c>
      <c r="I2209">
        <v>0.56999999999999995</v>
      </c>
      <c r="K2209">
        <f t="shared" si="172"/>
        <v>36</v>
      </c>
      <c r="L2209">
        <f t="shared" si="173"/>
        <v>81</v>
      </c>
      <c r="M2209" t="str">
        <f>IF(COUNT(FIND({0,1,2,3,4,5,6,7,8,9},IF(ISBLANK(A2209),IF(LEN(TRIM(B2209))&gt;0,TRIM(B2209),TRIM(C2209)),"")))&gt;0,IF(ISBLANK(A2209),IF(LEN(TRIM(B2209))&gt;0,TRIM(B2209),TRIM(C2209)),""),"")</f>
        <v>57</v>
      </c>
      <c r="N2209" t="str">
        <f>IF(COUNT(FIND({0,1,2,3,4,5,6,7,8,9},IF(ISBLANK(A2209),IF(LEN(TRIM(B2209))&gt;0,TRIM(C2209),LEFT(D2209, 4)),"")))&gt;0,IF(ISBLANK(A2209),IF(LEN(TRIM(B2209))&gt;0,TRIM(C2209),LEFT(D2209, 4)),""),"")</f>
        <v>005</v>
      </c>
      <c r="O2209" t="str">
        <f t="shared" si="174"/>
        <v>FR</v>
      </c>
      <c r="P2209" t="str">
        <f>TRIM(IF(COUNT(FIND({0,1,2,3,4,5,6,7,8,9},B2209))&gt;0,D2209,IF(LEN(TRIM(B2209))&gt;0,CONCATENATE(B2209,C2209,D2209),MID(D2209,4,LEN(D2209)))))</f>
        <v>APO / FPO Zip Code</v>
      </c>
      <c r="Q2209">
        <f t="shared" si="175"/>
        <v>206</v>
      </c>
      <c r="R2209">
        <f t="shared" si="176"/>
        <v>340</v>
      </c>
    </row>
    <row r="2210" spans="2:18" x14ac:dyDescent="0.25">
      <c r="B2210" s="1" t="s">
        <v>84</v>
      </c>
      <c r="C2210" s="1" t="s">
        <v>113</v>
      </c>
      <c r="D2210" s="1" t="s">
        <v>90</v>
      </c>
      <c r="E2210" s="1" t="s">
        <v>86</v>
      </c>
      <c r="F2210">
        <v>149</v>
      </c>
      <c r="G2210">
        <v>0.48</v>
      </c>
      <c r="H2210">
        <v>263</v>
      </c>
      <c r="I2210">
        <v>0.44</v>
      </c>
      <c r="K2210">
        <f t="shared" si="172"/>
        <v>36</v>
      </c>
      <c r="L2210">
        <f t="shared" si="173"/>
        <v>81</v>
      </c>
      <c r="M2210" t="str">
        <f>IF(COUNT(FIND({0,1,2,3,4,5,6,7,8,9},IF(ISBLANK(A2210),IF(LEN(TRIM(B2210))&gt;0,TRIM(B2210),TRIM(C2210)),"")))&gt;0,IF(ISBLANK(A2210),IF(LEN(TRIM(B2210))&gt;0,TRIM(B2210),TRIM(C2210)),""),"")</f>
        <v>34</v>
      </c>
      <c r="N2210" t="str">
        <f>IF(COUNT(FIND({0,1,2,3,4,5,6,7,8,9},IF(ISBLANK(A2210),IF(LEN(TRIM(B2210))&gt;0,TRIM(C2210),LEFT(D2210, 4)),"")))&gt;0,IF(ISBLANK(A2210),IF(LEN(TRIM(B2210))&gt;0,TRIM(C2210),LEFT(D2210, 4)),""),"")</f>
        <v>013</v>
      </c>
      <c r="O2210" t="str">
        <f t="shared" si="174"/>
        <v>NJ</v>
      </c>
      <c r="P2210" t="str">
        <f>TRIM(IF(COUNT(FIND({0,1,2,3,4,5,6,7,8,9},B2210))&gt;0,D2210,IF(LEN(TRIM(B2210))&gt;0,CONCATENATE(B2210,C2210,D2210),MID(D2210,4,LEN(D2210)))))</f>
        <v>Essex</v>
      </c>
      <c r="Q2210">
        <f t="shared" si="175"/>
        <v>149</v>
      </c>
      <c r="R2210">
        <f t="shared" si="176"/>
        <v>263</v>
      </c>
    </row>
    <row r="2211" spans="2:18" x14ac:dyDescent="0.25">
      <c r="B2211" s="1" t="s">
        <v>78</v>
      </c>
      <c r="C2211" s="1" t="s">
        <v>41</v>
      </c>
      <c r="D2211" s="1" t="s">
        <v>115</v>
      </c>
      <c r="E2211" s="1" t="s">
        <v>80</v>
      </c>
      <c r="F2211">
        <v>142</v>
      </c>
      <c r="G2211">
        <v>0.45</v>
      </c>
      <c r="H2211">
        <v>245</v>
      </c>
      <c r="I2211">
        <v>0.41</v>
      </c>
      <c r="K2211">
        <f t="shared" si="172"/>
        <v>36</v>
      </c>
      <c r="L2211">
        <f t="shared" si="173"/>
        <v>81</v>
      </c>
      <c r="M2211" t="str">
        <f>IF(COUNT(FIND({0,1,2,3,4,5,6,7,8,9},IF(ISBLANK(A2211),IF(LEN(TRIM(B2211))&gt;0,TRIM(B2211),TRIM(C2211)),"")))&gt;0,IF(ISBLANK(A2211),IF(LEN(TRIM(B2211))&gt;0,TRIM(B2211),TRIM(C2211)),""),"")</f>
        <v>09</v>
      </c>
      <c r="N2211" t="str">
        <f>IF(COUNT(FIND({0,1,2,3,4,5,6,7,8,9},IF(ISBLANK(A2211),IF(LEN(TRIM(B2211))&gt;0,TRIM(C2211),LEFT(D2211, 4)),"")))&gt;0,IF(ISBLANK(A2211),IF(LEN(TRIM(B2211))&gt;0,TRIM(C2211),LEFT(D2211, 4)),""),"")</f>
        <v>001</v>
      </c>
      <c r="O2211" t="str">
        <f t="shared" si="174"/>
        <v>Ct</v>
      </c>
      <c r="P2211" t="str">
        <f>TRIM(IF(COUNT(FIND({0,1,2,3,4,5,6,7,8,9},B2211))&gt;0,D2211,IF(LEN(TRIM(B2211))&gt;0,CONCATENATE(B2211,C2211,D2211),MID(D2211,4,LEN(D2211)))))</f>
        <v>Fairfield</v>
      </c>
      <c r="Q2211">
        <f t="shared" si="175"/>
        <v>142</v>
      </c>
      <c r="R2211">
        <f t="shared" si="176"/>
        <v>245</v>
      </c>
    </row>
    <row r="2212" spans="2:18" x14ac:dyDescent="0.25">
      <c r="B2212" s="1" t="s">
        <v>84</v>
      </c>
      <c r="C2212" s="1" t="s">
        <v>136</v>
      </c>
      <c r="D2212" s="1" t="s">
        <v>58</v>
      </c>
      <c r="E2212" s="1" t="s">
        <v>86</v>
      </c>
      <c r="F2212">
        <v>140</v>
      </c>
      <c r="G2212">
        <v>0.45</v>
      </c>
      <c r="H2212">
        <v>268</v>
      </c>
      <c r="I2212">
        <v>0.45</v>
      </c>
      <c r="K2212">
        <f t="shared" si="172"/>
        <v>36</v>
      </c>
      <c r="L2212">
        <f t="shared" si="173"/>
        <v>81</v>
      </c>
      <c r="M2212" t="str">
        <f>IF(COUNT(FIND({0,1,2,3,4,5,6,7,8,9},IF(ISBLANK(A2212),IF(LEN(TRIM(B2212))&gt;0,TRIM(B2212),TRIM(C2212)),"")))&gt;0,IF(ISBLANK(A2212),IF(LEN(TRIM(B2212))&gt;0,TRIM(B2212),TRIM(C2212)),""),"")</f>
        <v>34</v>
      </c>
      <c r="N2212" t="str">
        <f>IF(COUNT(FIND({0,1,2,3,4,5,6,7,8,9},IF(ISBLANK(A2212),IF(LEN(TRIM(B2212))&gt;0,TRIM(C2212),LEFT(D2212, 4)),"")))&gt;0,IF(ISBLANK(A2212),IF(LEN(TRIM(B2212))&gt;0,TRIM(C2212),LEFT(D2212, 4)),""),"")</f>
        <v>023</v>
      </c>
      <c r="O2212" t="str">
        <f t="shared" si="174"/>
        <v>NJ</v>
      </c>
      <c r="P2212" t="str">
        <f>TRIM(IF(COUNT(FIND({0,1,2,3,4,5,6,7,8,9},B2212))&gt;0,D2212,IF(LEN(TRIM(B2212))&gt;0,CONCATENATE(B2212,C2212,D2212),MID(D2212,4,LEN(D2212)))))</f>
        <v>Middlesex</v>
      </c>
      <c r="Q2212">
        <f t="shared" si="175"/>
        <v>140</v>
      </c>
      <c r="R2212">
        <f t="shared" si="176"/>
        <v>268</v>
      </c>
    </row>
    <row r="2213" spans="2:18" x14ac:dyDescent="0.25">
      <c r="B2213" s="1" t="s">
        <v>13</v>
      </c>
      <c r="C2213" s="1" t="s">
        <v>74</v>
      </c>
      <c r="D2213" s="1" t="s">
        <v>75</v>
      </c>
      <c r="E2213" s="1" t="s">
        <v>12</v>
      </c>
      <c r="F2213">
        <v>119</v>
      </c>
      <c r="G2213">
        <v>0.38</v>
      </c>
      <c r="H2213">
        <v>195</v>
      </c>
      <c r="I2213">
        <v>0.33</v>
      </c>
      <c r="K2213">
        <f t="shared" si="172"/>
        <v>36</v>
      </c>
      <c r="L2213">
        <f t="shared" si="173"/>
        <v>81</v>
      </c>
      <c r="M2213" t="str">
        <f>IF(COUNT(FIND({0,1,2,3,4,5,6,7,8,9},IF(ISBLANK(A2213),IF(LEN(TRIM(B2213))&gt;0,TRIM(B2213),TRIM(C2213)),"")))&gt;0,IF(ISBLANK(A2213),IF(LEN(TRIM(B2213))&gt;0,TRIM(B2213),TRIM(C2213)),""),"")</f>
        <v>36</v>
      </c>
      <c r="N2213" t="str">
        <f>IF(COUNT(FIND({0,1,2,3,4,5,6,7,8,9},IF(ISBLANK(A2213),IF(LEN(TRIM(B2213))&gt;0,TRIM(C2213),LEFT(D2213, 4)),"")))&gt;0,IF(ISBLANK(A2213),IF(LEN(TRIM(B2213))&gt;0,TRIM(C2213),LEFT(D2213, 4)),""),"")</f>
        <v>087</v>
      </c>
      <c r="O2213" t="str">
        <f t="shared" si="174"/>
        <v>NY</v>
      </c>
      <c r="P2213" t="str">
        <f>TRIM(IF(COUNT(FIND({0,1,2,3,4,5,6,7,8,9},B2213))&gt;0,D2213,IF(LEN(TRIM(B2213))&gt;0,CONCATENATE(B2213,C2213,D2213),MID(D2213,4,LEN(D2213)))))</f>
        <v>Rockland</v>
      </c>
      <c r="Q2213">
        <f t="shared" si="175"/>
        <v>119</v>
      </c>
      <c r="R2213">
        <f t="shared" si="176"/>
        <v>195</v>
      </c>
    </row>
    <row r="2214" spans="2:18" x14ac:dyDescent="0.25">
      <c r="B2214" s="1" t="s">
        <v>95</v>
      </c>
      <c r="C2214" s="1" t="s">
        <v>150</v>
      </c>
      <c r="D2214" s="1" t="s">
        <v>151</v>
      </c>
      <c r="E2214" s="1" t="s">
        <v>98</v>
      </c>
      <c r="F2214">
        <v>97</v>
      </c>
      <c r="G2214">
        <v>0.31</v>
      </c>
      <c r="H2214">
        <v>148</v>
      </c>
      <c r="I2214">
        <v>0.25</v>
      </c>
      <c r="K2214">
        <f t="shared" si="172"/>
        <v>36</v>
      </c>
      <c r="L2214">
        <f t="shared" si="173"/>
        <v>81</v>
      </c>
      <c r="M2214" t="str">
        <f>IF(COUNT(FIND({0,1,2,3,4,5,6,7,8,9},IF(ISBLANK(A2214),IF(LEN(TRIM(B2214))&gt;0,TRIM(B2214),TRIM(C2214)),"")))&gt;0,IF(ISBLANK(A2214),IF(LEN(TRIM(B2214))&gt;0,TRIM(B2214),TRIM(C2214)),""),"")</f>
        <v>12</v>
      </c>
      <c r="N2214" t="str">
        <f>IF(COUNT(FIND({0,1,2,3,4,5,6,7,8,9},IF(ISBLANK(A2214),IF(LEN(TRIM(B2214))&gt;0,TRIM(C2214),LEFT(D2214, 4)),"")))&gt;0,IF(ISBLANK(A2214),IF(LEN(TRIM(B2214))&gt;0,TRIM(C2214),LEFT(D2214, 4)),""),"")</f>
        <v>099</v>
      </c>
      <c r="O2214" t="str">
        <f t="shared" si="174"/>
        <v>Fl</v>
      </c>
      <c r="P2214" t="str">
        <f>TRIM(IF(COUNT(FIND({0,1,2,3,4,5,6,7,8,9},B2214))&gt;0,D2214,IF(LEN(TRIM(B2214))&gt;0,CONCATENATE(B2214,C2214,D2214),MID(D2214,4,LEN(D2214)))))</f>
        <v>Palm Beach</v>
      </c>
      <c r="Q2214">
        <f t="shared" si="175"/>
        <v>97</v>
      </c>
      <c r="R2214">
        <f t="shared" si="176"/>
        <v>148</v>
      </c>
    </row>
    <row r="2215" spans="2:18" x14ac:dyDescent="0.25">
      <c r="B2215" s="1" t="s">
        <v>84</v>
      </c>
      <c r="C2215" s="1" t="s">
        <v>89</v>
      </c>
      <c r="D2215" s="1" t="s">
        <v>182</v>
      </c>
      <c r="E2215" s="1" t="s">
        <v>86</v>
      </c>
      <c r="F2215">
        <v>94</v>
      </c>
      <c r="G2215">
        <v>0.3</v>
      </c>
      <c r="H2215">
        <v>176</v>
      </c>
      <c r="I2215">
        <v>0.3</v>
      </c>
      <c r="K2215">
        <f t="shared" si="172"/>
        <v>36</v>
      </c>
      <c r="L2215">
        <f t="shared" si="173"/>
        <v>81</v>
      </c>
      <c r="M2215" t="str">
        <f>IF(COUNT(FIND({0,1,2,3,4,5,6,7,8,9},IF(ISBLANK(A2215),IF(LEN(TRIM(B2215))&gt;0,TRIM(B2215),TRIM(C2215)),"")))&gt;0,IF(ISBLANK(A2215),IF(LEN(TRIM(B2215))&gt;0,TRIM(B2215),TRIM(C2215)),""),"")</f>
        <v>34</v>
      </c>
      <c r="N2215" t="str">
        <f>IF(COUNT(FIND({0,1,2,3,4,5,6,7,8,9},IF(ISBLANK(A2215),IF(LEN(TRIM(B2215))&gt;0,TRIM(C2215),LEFT(D2215, 4)),"")))&gt;0,IF(ISBLANK(A2215),IF(LEN(TRIM(B2215))&gt;0,TRIM(C2215),LEFT(D2215, 4)),""),"")</f>
        <v>031</v>
      </c>
      <c r="O2215" t="str">
        <f t="shared" si="174"/>
        <v>NJ</v>
      </c>
      <c r="P2215" t="str">
        <f>TRIM(IF(COUNT(FIND({0,1,2,3,4,5,6,7,8,9},B2215))&gt;0,D2215,IF(LEN(TRIM(B2215))&gt;0,CONCATENATE(B2215,C2215,D2215),MID(D2215,4,LEN(D2215)))))</f>
        <v>Passaic</v>
      </c>
      <c r="Q2215">
        <f t="shared" si="175"/>
        <v>94</v>
      </c>
      <c r="R2215">
        <f t="shared" si="176"/>
        <v>176</v>
      </c>
    </row>
    <row r="2216" spans="2:18" x14ac:dyDescent="0.25">
      <c r="B2216" s="1" t="s">
        <v>56</v>
      </c>
      <c r="C2216" s="1" t="s">
        <v>57</v>
      </c>
      <c r="D2216" s="1" t="s">
        <v>58</v>
      </c>
      <c r="E2216" s="1" t="s">
        <v>59</v>
      </c>
      <c r="F2216">
        <v>92</v>
      </c>
      <c r="G2216">
        <v>0.28999999999999998</v>
      </c>
      <c r="H2216">
        <v>117</v>
      </c>
      <c r="I2216">
        <v>0.2</v>
      </c>
      <c r="K2216">
        <f t="shared" si="172"/>
        <v>36</v>
      </c>
      <c r="L2216">
        <f t="shared" si="173"/>
        <v>81</v>
      </c>
      <c r="M2216" t="str">
        <f>IF(COUNT(FIND({0,1,2,3,4,5,6,7,8,9},IF(ISBLANK(A2216),IF(LEN(TRIM(B2216))&gt;0,TRIM(B2216),TRIM(C2216)),"")))&gt;0,IF(ISBLANK(A2216),IF(LEN(TRIM(B2216))&gt;0,TRIM(B2216),TRIM(C2216)),""),"")</f>
        <v>25</v>
      </c>
      <c r="N2216" t="str">
        <f>IF(COUNT(FIND({0,1,2,3,4,5,6,7,8,9},IF(ISBLANK(A2216),IF(LEN(TRIM(B2216))&gt;0,TRIM(C2216),LEFT(D2216, 4)),"")))&gt;0,IF(ISBLANK(A2216),IF(LEN(TRIM(B2216))&gt;0,TRIM(C2216),LEFT(D2216, 4)),""),"")</f>
        <v>017</v>
      </c>
      <c r="O2216" t="str">
        <f t="shared" si="174"/>
        <v>Ma</v>
      </c>
      <c r="P2216" t="str">
        <f>TRIM(IF(COUNT(FIND({0,1,2,3,4,5,6,7,8,9},B2216))&gt;0,D2216,IF(LEN(TRIM(B2216))&gt;0,CONCATENATE(B2216,C2216,D2216),MID(D2216,4,LEN(D2216)))))</f>
        <v>Middlesex</v>
      </c>
      <c r="Q2216">
        <f t="shared" si="175"/>
        <v>92</v>
      </c>
      <c r="R2216">
        <f t="shared" si="176"/>
        <v>117</v>
      </c>
    </row>
    <row r="2217" spans="2:18" x14ac:dyDescent="0.25">
      <c r="B2217" s="1" t="s">
        <v>144</v>
      </c>
      <c r="C2217" s="1" t="s">
        <v>89</v>
      </c>
      <c r="D2217" s="1" t="s">
        <v>145</v>
      </c>
      <c r="E2217" s="1" t="s">
        <v>146</v>
      </c>
      <c r="F2217">
        <v>91</v>
      </c>
      <c r="G2217">
        <v>0.28999999999999998</v>
      </c>
      <c r="H2217">
        <v>151</v>
      </c>
      <c r="I2217">
        <v>0.25</v>
      </c>
      <c r="K2217">
        <f t="shared" si="172"/>
        <v>36</v>
      </c>
      <c r="L2217">
        <f t="shared" si="173"/>
        <v>81</v>
      </c>
      <c r="M2217" t="str">
        <f>IF(COUNT(FIND({0,1,2,3,4,5,6,7,8,9},IF(ISBLANK(A2217),IF(LEN(TRIM(B2217))&gt;0,TRIM(B2217),TRIM(C2217)),"")))&gt;0,IF(ISBLANK(A2217),IF(LEN(TRIM(B2217))&gt;0,TRIM(B2217),TRIM(C2217)),""),"")</f>
        <v>17</v>
      </c>
      <c r="N2217" t="str">
        <f>IF(COUNT(FIND({0,1,2,3,4,5,6,7,8,9},IF(ISBLANK(A2217),IF(LEN(TRIM(B2217))&gt;0,TRIM(C2217),LEFT(D2217, 4)),"")))&gt;0,IF(ISBLANK(A2217),IF(LEN(TRIM(B2217))&gt;0,TRIM(C2217),LEFT(D2217, 4)),""),"")</f>
        <v>031</v>
      </c>
      <c r="O2217" t="str">
        <f t="shared" si="174"/>
        <v>Il</v>
      </c>
      <c r="P2217" t="str">
        <f>TRIM(IF(COUNT(FIND({0,1,2,3,4,5,6,7,8,9},B2217))&gt;0,D2217,IF(LEN(TRIM(B2217))&gt;0,CONCATENATE(B2217,C2217,D2217),MID(D2217,4,LEN(D2217)))))</f>
        <v>Cook</v>
      </c>
      <c r="Q2217">
        <f t="shared" si="175"/>
        <v>91</v>
      </c>
      <c r="R2217">
        <f t="shared" si="176"/>
        <v>151</v>
      </c>
    </row>
    <row r="2218" spans="2:18" x14ac:dyDescent="0.25">
      <c r="B2218" s="1" t="s">
        <v>95</v>
      </c>
      <c r="C2218" s="1" t="s">
        <v>50</v>
      </c>
      <c r="D2218" s="1" t="s">
        <v>55</v>
      </c>
      <c r="E2218" s="1" t="s">
        <v>98</v>
      </c>
      <c r="F2218">
        <v>87</v>
      </c>
      <c r="G2218">
        <v>0.28000000000000003</v>
      </c>
      <c r="H2218">
        <v>177</v>
      </c>
      <c r="I2218">
        <v>0.3</v>
      </c>
      <c r="K2218">
        <f t="shared" si="172"/>
        <v>36</v>
      </c>
      <c r="L2218">
        <f t="shared" si="173"/>
        <v>81</v>
      </c>
      <c r="M2218" t="str">
        <f>IF(COUNT(FIND({0,1,2,3,4,5,6,7,8,9},IF(ISBLANK(A2218),IF(LEN(TRIM(B2218))&gt;0,TRIM(B2218),TRIM(C2218)),"")))&gt;0,IF(ISBLANK(A2218),IF(LEN(TRIM(B2218))&gt;0,TRIM(B2218),TRIM(C2218)),""),"")</f>
        <v>12</v>
      </c>
      <c r="N2218" t="str">
        <f>IF(COUNT(FIND({0,1,2,3,4,5,6,7,8,9},IF(ISBLANK(A2218),IF(LEN(TRIM(B2218))&gt;0,TRIM(C2218),LEFT(D2218, 4)),"")))&gt;0,IF(ISBLANK(A2218),IF(LEN(TRIM(B2218))&gt;0,TRIM(C2218),LEFT(D2218, 4)),""),"")</f>
        <v>095</v>
      </c>
      <c r="O2218" t="str">
        <f t="shared" si="174"/>
        <v>Fl</v>
      </c>
      <c r="P2218" t="str">
        <f>TRIM(IF(COUNT(FIND({0,1,2,3,4,5,6,7,8,9},B2218))&gt;0,D2218,IF(LEN(TRIM(B2218))&gt;0,CONCATENATE(B2218,C2218,D2218),MID(D2218,4,LEN(D2218)))))</f>
        <v>Orange</v>
      </c>
      <c r="Q2218">
        <f t="shared" si="175"/>
        <v>87</v>
      </c>
      <c r="R2218">
        <f t="shared" si="176"/>
        <v>177</v>
      </c>
    </row>
    <row r="2219" spans="2:18" x14ac:dyDescent="0.25">
      <c r="B2219" s="1" t="s">
        <v>84</v>
      </c>
      <c r="C2219" s="1" t="s">
        <v>20</v>
      </c>
      <c r="D2219" s="1" t="s">
        <v>223</v>
      </c>
      <c r="E2219" s="1" t="s">
        <v>86</v>
      </c>
      <c r="F2219">
        <v>86</v>
      </c>
      <c r="G2219">
        <v>0.28000000000000003</v>
      </c>
      <c r="H2219">
        <v>141</v>
      </c>
      <c r="I2219">
        <v>0.24</v>
      </c>
      <c r="K2219">
        <f t="shared" si="172"/>
        <v>36</v>
      </c>
      <c r="L2219">
        <f t="shared" si="173"/>
        <v>81</v>
      </c>
      <c r="M2219" t="str">
        <f>IF(COUNT(FIND({0,1,2,3,4,5,6,7,8,9},IF(ISBLANK(A2219),IF(LEN(TRIM(B2219))&gt;0,TRIM(B2219),TRIM(C2219)),"")))&gt;0,IF(ISBLANK(A2219),IF(LEN(TRIM(B2219))&gt;0,TRIM(B2219),TRIM(C2219)),""),"")</f>
        <v>34</v>
      </c>
      <c r="N2219" t="str">
        <f>IF(COUNT(FIND({0,1,2,3,4,5,6,7,8,9},IF(ISBLANK(A2219),IF(LEN(TRIM(B2219))&gt;0,TRIM(C2219),LEFT(D2219, 4)),"")))&gt;0,IF(ISBLANK(A2219),IF(LEN(TRIM(B2219))&gt;0,TRIM(C2219),LEFT(D2219, 4)),""),"")</f>
        <v>039</v>
      </c>
      <c r="O2219" t="str">
        <f t="shared" si="174"/>
        <v>NJ</v>
      </c>
      <c r="P2219" t="str">
        <f>TRIM(IF(COUNT(FIND({0,1,2,3,4,5,6,7,8,9},B2219))&gt;0,D2219,IF(LEN(TRIM(B2219))&gt;0,CONCATENATE(B2219,C2219,D2219),MID(D2219,4,LEN(D2219)))))</f>
        <v>Union</v>
      </c>
      <c r="Q2219">
        <f t="shared" si="175"/>
        <v>86</v>
      </c>
      <c r="R2219">
        <f t="shared" si="176"/>
        <v>141</v>
      </c>
    </row>
    <row r="2220" spans="2:18" x14ac:dyDescent="0.25">
      <c r="B2220" s="1" t="s">
        <v>56</v>
      </c>
      <c r="C2220" s="1" t="s">
        <v>83</v>
      </c>
      <c r="D2220" s="1" t="s">
        <v>25</v>
      </c>
      <c r="E2220" s="1" t="s">
        <v>59</v>
      </c>
      <c r="F2220">
        <v>77</v>
      </c>
      <c r="G2220">
        <v>0.25</v>
      </c>
      <c r="H2220">
        <v>114</v>
      </c>
      <c r="I2220">
        <v>0.19</v>
      </c>
      <c r="K2220">
        <f t="shared" si="172"/>
        <v>36</v>
      </c>
      <c r="L2220">
        <f t="shared" si="173"/>
        <v>81</v>
      </c>
      <c r="M2220" t="str">
        <f>IF(COUNT(FIND({0,1,2,3,4,5,6,7,8,9},IF(ISBLANK(A2220),IF(LEN(TRIM(B2220))&gt;0,TRIM(B2220),TRIM(C2220)),"")))&gt;0,IF(ISBLANK(A2220),IF(LEN(TRIM(B2220))&gt;0,TRIM(B2220),TRIM(C2220)),""),"")</f>
        <v>25</v>
      </c>
      <c r="N2220" t="str">
        <f>IF(COUNT(FIND({0,1,2,3,4,5,6,7,8,9},IF(ISBLANK(A2220),IF(LEN(TRIM(B2220))&gt;0,TRIM(C2220),LEFT(D2220, 4)),"")))&gt;0,IF(ISBLANK(A2220),IF(LEN(TRIM(B2220))&gt;0,TRIM(C2220),LEFT(D2220, 4)),""),"")</f>
        <v>025</v>
      </c>
      <c r="O2220" t="str">
        <f t="shared" si="174"/>
        <v>Ma</v>
      </c>
      <c r="P2220" t="str">
        <f>TRIM(IF(COUNT(FIND({0,1,2,3,4,5,6,7,8,9},B2220))&gt;0,D2220,IF(LEN(TRIM(B2220))&gt;0,CONCATENATE(B2220,C2220,D2220),MID(D2220,4,LEN(D2220)))))</f>
        <v>Suffolk</v>
      </c>
      <c r="Q2220">
        <f t="shared" si="175"/>
        <v>77</v>
      </c>
      <c r="R2220">
        <f t="shared" si="176"/>
        <v>114</v>
      </c>
    </row>
    <row r="2221" spans="2:18" x14ac:dyDescent="0.25">
      <c r="B2221" s="1" t="s">
        <v>13</v>
      </c>
      <c r="C2221" s="1" t="s">
        <v>54</v>
      </c>
      <c r="D2221" s="1" t="s">
        <v>55</v>
      </c>
      <c r="E2221" s="1" t="s">
        <v>12</v>
      </c>
      <c r="F2221">
        <v>76</v>
      </c>
      <c r="G2221">
        <v>0.24</v>
      </c>
      <c r="H2221">
        <v>138</v>
      </c>
      <c r="I2221">
        <v>0.23</v>
      </c>
      <c r="K2221">
        <f t="shared" si="172"/>
        <v>36</v>
      </c>
      <c r="L2221">
        <f t="shared" si="173"/>
        <v>81</v>
      </c>
      <c r="M2221" t="str">
        <f>IF(COUNT(FIND({0,1,2,3,4,5,6,7,8,9},IF(ISBLANK(A2221),IF(LEN(TRIM(B2221))&gt;0,TRIM(B2221),TRIM(C2221)),"")))&gt;0,IF(ISBLANK(A2221),IF(LEN(TRIM(B2221))&gt;0,TRIM(B2221),TRIM(C2221)),""),"")</f>
        <v>36</v>
      </c>
      <c r="N2221" t="str">
        <f>IF(COUNT(FIND({0,1,2,3,4,5,6,7,8,9},IF(ISBLANK(A2221),IF(LEN(TRIM(B2221))&gt;0,TRIM(C2221),LEFT(D2221, 4)),"")))&gt;0,IF(ISBLANK(A2221),IF(LEN(TRIM(B2221))&gt;0,TRIM(C2221),LEFT(D2221, 4)),""),"")</f>
        <v>071</v>
      </c>
      <c r="O2221" t="str">
        <f t="shared" si="174"/>
        <v>NY</v>
      </c>
      <c r="P2221" t="str">
        <f>TRIM(IF(COUNT(FIND({0,1,2,3,4,5,6,7,8,9},B2221))&gt;0,D2221,IF(LEN(TRIM(B2221))&gt;0,CONCATENATE(B2221,C2221,D2221),MID(D2221,4,LEN(D2221)))))</f>
        <v>Orange</v>
      </c>
      <c r="Q2221">
        <f t="shared" si="175"/>
        <v>76</v>
      </c>
      <c r="R2221">
        <f t="shared" si="176"/>
        <v>138</v>
      </c>
    </row>
    <row r="2222" spans="2:18" x14ac:dyDescent="0.25">
      <c r="B2222" s="1" t="s">
        <v>84</v>
      </c>
      <c r="C2222" s="1" t="s">
        <v>83</v>
      </c>
      <c r="D2222" s="1" t="s">
        <v>228</v>
      </c>
      <c r="E2222" s="1" t="s">
        <v>86</v>
      </c>
      <c r="F2222">
        <v>75</v>
      </c>
      <c r="G2222">
        <v>0.24</v>
      </c>
      <c r="H2222">
        <v>139</v>
      </c>
      <c r="I2222">
        <v>0.23</v>
      </c>
      <c r="K2222">
        <f t="shared" si="172"/>
        <v>36</v>
      </c>
      <c r="L2222">
        <f t="shared" si="173"/>
        <v>81</v>
      </c>
      <c r="M2222" t="str">
        <f>IF(COUNT(FIND({0,1,2,3,4,5,6,7,8,9},IF(ISBLANK(A2222),IF(LEN(TRIM(B2222))&gt;0,TRIM(B2222),TRIM(C2222)),"")))&gt;0,IF(ISBLANK(A2222),IF(LEN(TRIM(B2222))&gt;0,TRIM(B2222),TRIM(C2222)),""),"")</f>
        <v>34</v>
      </c>
      <c r="N2222" t="str">
        <f>IF(COUNT(FIND({0,1,2,3,4,5,6,7,8,9},IF(ISBLANK(A2222),IF(LEN(TRIM(B2222))&gt;0,TRIM(C2222),LEFT(D2222, 4)),"")))&gt;0,IF(ISBLANK(A2222),IF(LEN(TRIM(B2222))&gt;0,TRIM(C2222),LEFT(D2222, 4)),""),"")</f>
        <v>025</v>
      </c>
      <c r="O2222" t="str">
        <f t="shared" si="174"/>
        <v>NJ</v>
      </c>
      <c r="P2222" t="str">
        <f>TRIM(IF(COUNT(FIND({0,1,2,3,4,5,6,7,8,9},B2222))&gt;0,D2222,IF(LEN(TRIM(B2222))&gt;0,CONCATENATE(B2222,C2222,D2222),MID(D2222,4,LEN(D2222)))))</f>
        <v>Monmouth</v>
      </c>
      <c r="Q2222">
        <f t="shared" si="175"/>
        <v>75</v>
      </c>
      <c r="R2222">
        <f t="shared" si="176"/>
        <v>139</v>
      </c>
    </row>
    <row r="2223" spans="2:18" x14ac:dyDescent="0.25">
      <c r="B2223" s="1" t="s">
        <v>99</v>
      </c>
      <c r="C2223" s="1" t="s">
        <v>116</v>
      </c>
      <c r="D2223" s="1" t="s">
        <v>117</v>
      </c>
      <c r="E2223" s="1" t="s">
        <v>102</v>
      </c>
      <c r="F2223">
        <v>72</v>
      </c>
      <c r="G2223">
        <v>0.23</v>
      </c>
      <c r="H2223">
        <v>132</v>
      </c>
      <c r="I2223">
        <v>0.22</v>
      </c>
      <c r="K2223">
        <f t="shared" si="172"/>
        <v>36</v>
      </c>
      <c r="L2223">
        <f t="shared" si="173"/>
        <v>81</v>
      </c>
      <c r="M2223" t="str">
        <f>IF(COUNT(FIND({0,1,2,3,4,5,6,7,8,9},IF(ISBLANK(A2223),IF(LEN(TRIM(B2223))&gt;0,TRIM(B2223),TRIM(C2223)),"")))&gt;0,IF(ISBLANK(A2223),IF(LEN(TRIM(B2223))&gt;0,TRIM(B2223),TRIM(C2223)),""),"")</f>
        <v>06</v>
      </c>
      <c r="N2223" t="str">
        <f>IF(COUNT(FIND({0,1,2,3,4,5,6,7,8,9},IF(ISBLANK(A2223),IF(LEN(TRIM(B2223))&gt;0,TRIM(C2223),LEFT(D2223, 4)),"")))&gt;0,IF(ISBLANK(A2223),IF(LEN(TRIM(B2223))&gt;0,TRIM(C2223),LEFT(D2223, 4)),""),"")</f>
        <v>073</v>
      </c>
      <c r="O2223" t="str">
        <f t="shared" si="174"/>
        <v>Ca</v>
      </c>
      <c r="P2223" t="str">
        <f>TRIM(IF(COUNT(FIND({0,1,2,3,4,5,6,7,8,9},B2223))&gt;0,D2223,IF(LEN(TRIM(B2223))&gt;0,CONCATENATE(B2223,C2223,D2223),MID(D2223,4,LEN(D2223)))))</f>
        <v>San Diego</v>
      </c>
      <c r="Q2223">
        <f t="shared" si="175"/>
        <v>72</v>
      </c>
      <c r="R2223">
        <f t="shared" si="176"/>
        <v>132</v>
      </c>
    </row>
    <row r="2224" spans="2:18" x14ac:dyDescent="0.25">
      <c r="B2224" s="1" t="s">
        <v>165</v>
      </c>
      <c r="C2224" s="1" t="s">
        <v>166</v>
      </c>
      <c r="D2224" s="1" t="s">
        <v>167</v>
      </c>
      <c r="E2224" s="1" t="s">
        <v>168</v>
      </c>
      <c r="F2224">
        <v>71</v>
      </c>
      <c r="G2224">
        <v>0.23</v>
      </c>
      <c r="H2224">
        <v>116</v>
      </c>
      <c r="I2224">
        <v>0.19</v>
      </c>
      <c r="K2224">
        <f t="shared" si="172"/>
        <v>36</v>
      </c>
      <c r="L2224">
        <f t="shared" si="173"/>
        <v>81</v>
      </c>
      <c r="M2224" t="str">
        <f>IF(COUNT(FIND({0,1,2,3,4,5,6,7,8,9},IF(ISBLANK(A2224),IF(LEN(TRIM(B2224))&gt;0,TRIM(B2224),TRIM(C2224)),"")))&gt;0,IF(ISBLANK(A2224),IF(LEN(TRIM(B2224))&gt;0,TRIM(B2224),TRIM(C2224)),""),"")</f>
        <v>48</v>
      </c>
      <c r="N2224" t="str">
        <f>IF(COUNT(FIND({0,1,2,3,4,5,6,7,8,9},IF(ISBLANK(A2224),IF(LEN(TRIM(B2224))&gt;0,TRIM(C2224),LEFT(D2224, 4)),"")))&gt;0,IF(ISBLANK(A2224),IF(LEN(TRIM(B2224))&gt;0,TRIM(C2224),LEFT(D2224, 4)),""),"")</f>
        <v>201</v>
      </c>
      <c r="O2224" t="str">
        <f t="shared" si="174"/>
        <v>Tx</v>
      </c>
      <c r="P2224" t="str">
        <f>TRIM(IF(COUNT(FIND({0,1,2,3,4,5,6,7,8,9},B2224))&gt;0,D2224,IF(LEN(TRIM(B2224))&gt;0,CONCATENATE(B2224,C2224,D2224),MID(D2224,4,LEN(D2224)))))</f>
        <v>Harris</v>
      </c>
      <c r="Q2224">
        <f t="shared" si="175"/>
        <v>71</v>
      </c>
      <c r="R2224">
        <f t="shared" si="176"/>
        <v>116</v>
      </c>
    </row>
    <row r="2225" spans="2:18" x14ac:dyDescent="0.25">
      <c r="B2225" s="1" t="s">
        <v>78</v>
      </c>
      <c r="C2225" s="1" t="s">
        <v>126</v>
      </c>
      <c r="D2225" s="1" t="s">
        <v>127</v>
      </c>
      <c r="E2225" s="1" t="s">
        <v>80</v>
      </c>
      <c r="F2225">
        <v>70</v>
      </c>
      <c r="G2225">
        <v>0.22</v>
      </c>
      <c r="H2225">
        <v>96</v>
      </c>
      <c r="I2225">
        <v>0.16</v>
      </c>
      <c r="K2225">
        <f t="shared" si="172"/>
        <v>36</v>
      </c>
      <c r="L2225">
        <f t="shared" si="173"/>
        <v>81</v>
      </c>
      <c r="M2225" t="str">
        <f>IF(COUNT(FIND({0,1,2,3,4,5,6,7,8,9},IF(ISBLANK(A2225),IF(LEN(TRIM(B2225))&gt;0,TRIM(B2225),TRIM(C2225)),"")))&gt;0,IF(ISBLANK(A2225),IF(LEN(TRIM(B2225))&gt;0,TRIM(B2225),TRIM(C2225)),""),"")</f>
        <v>09</v>
      </c>
      <c r="N2225" t="str">
        <f>IF(COUNT(FIND({0,1,2,3,4,5,6,7,8,9},IF(ISBLANK(A2225),IF(LEN(TRIM(B2225))&gt;0,TRIM(C2225),LEFT(D2225, 4)),"")))&gt;0,IF(ISBLANK(A2225),IF(LEN(TRIM(B2225))&gt;0,TRIM(C2225),LEFT(D2225, 4)),""),"")</f>
        <v>009</v>
      </c>
      <c r="O2225" t="str">
        <f t="shared" si="174"/>
        <v>Ct</v>
      </c>
      <c r="P2225" t="str">
        <f>TRIM(IF(COUNT(FIND({0,1,2,3,4,5,6,7,8,9},B2225))&gt;0,D2225,IF(LEN(TRIM(B2225))&gt;0,CONCATENATE(B2225,C2225,D2225),MID(D2225,4,LEN(D2225)))))</f>
        <v>New Haven</v>
      </c>
      <c r="Q2225">
        <f t="shared" si="175"/>
        <v>70</v>
      </c>
      <c r="R2225">
        <f t="shared" si="176"/>
        <v>96</v>
      </c>
    </row>
    <row r="2226" spans="2:18" x14ac:dyDescent="0.25">
      <c r="B2226" s="1" t="s">
        <v>120</v>
      </c>
      <c r="C2226" s="1" t="s">
        <v>121</v>
      </c>
      <c r="D2226" s="1" t="s">
        <v>122</v>
      </c>
      <c r="E2226" s="1" t="s">
        <v>123</v>
      </c>
      <c r="F2226">
        <v>63</v>
      </c>
      <c r="G2226">
        <v>0.2</v>
      </c>
      <c r="H2226">
        <v>101</v>
      </c>
      <c r="I2226">
        <v>0.17</v>
      </c>
      <c r="K2226">
        <f t="shared" si="172"/>
        <v>36</v>
      </c>
      <c r="L2226">
        <f t="shared" si="173"/>
        <v>81</v>
      </c>
      <c r="M2226" t="str">
        <f>IF(COUNT(FIND({0,1,2,3,4,5,6,7,8,9},IF(ISBLANK(A2226),IF(LEN(TRIM(B2226))&gt;0,TRIM(B2226),TRIM(C2226)),"")))&gt;0,IF(ISBLANK(A2226),IF(LEN(TRIM(B2226))&gt;0,TRIM(B2226),TRIM(C2226)),""),"")</f>
        <v>42</v>
      </c>
      <c r="N2226" t="str">
        <f>IF(COUNT(FIND({0,1,2,3,4,5,6,7,8,9},IF(ISBLANK(A2226),IF(LEN(TRIM(B2226))&gt;0,TRIM(C2226),LEFT(D2226, 4)),"")))&gt;0,IF(ISBLANK(A2226),IF(LEN(TRIM(B2226))&gt;0,TRIM(C2226),LEFT(D2226, 4)),""),"")</f>
        <v>101</v>
      </c>
      <c r="O2226" t="str">
        <f t="shared" si="174"/>
        <v>Pa</v>
      </c>
      <c r="P2226" t="str">
        <f>TRIM(IF(COUNT(FIND({0,1,2,3,4,5,6,7,8,9},B2226))&gt;0,D2226,IF(LEN(TRIM(B2226))&gt;0,CONCATENATE(B2226,C2226,D2226),MID(D2226,4,LEN(D2226)))))</f>
        <v>Philadelphia</v>
      </c>
      <c r="Q2226">
        <f t="shared" si="175"/>
        <v>63</v>
      </c>
      <c r="R2226">
        <f t="shared" si="176"/>
        <v>101</v>
      </c>
    </row>
    <row r="2227" spans="2:18" x14ac:dyDescent="0.25">
      <c r="B2227" s="1" t="s">
        <v>99</v>
      </c>
      <c r="C2227" s="1" t="s">
        <v>133</v>
      </c>
      <c r="D2227" s="1" t="s">
        <v>247</v>
      </c>
      <c r="E2227" s="1" t="s">
        <v>102</v>
      </c>
      <c r="F2227">
        <v>59</v>
      </c>
      <c r="G2227">
        <v>0.19</v>
      </c>
      <c r="H2227">
        <v>76</v>
      </c>
      <c r="I2227">
        <v>0.13</v>
      </c>
      <c r="K2227">
        <f t="shared" si="172"/>
        <v>36</v>
      </c>
      <c r="L2227">
        <f t="shared" si="173"/>
        <v>81</v>
      </c>
      <c r="M2227" t="str">
        <f>IF(COUNT(FIND({0,1,2,3,4,5,6,7,8,9},IF(ISBLANK(A2227),IF(LEN(TRIM(B2227))&gt;0,TRIM(B2227),TRIM(C2227)),"")))&gt;0,IF(ISBLANK(A2227),IF(LEN(TRIM(B2227))&gt;0,TRIM(B2227),TRIM(C2227)),""),"")</f>
        <v>06</v>
      </c>
      <c r="N2227" t="str">
        <f>IF(COUNT(FIND({0,1,2,3,4,5,6,7,8,9},IF(ISBLANK(A2227),IF(LEN(TRIM(B2227))&gt;0,TRIM(C2227),LEFT(D2227, 4)),"")))&gt;0,IF(ISBLANK(A2227),IF(LEN(TRIM(B2227))&gt;0,TRIM(C2227),LEFT(D2227, 4)),""),"")</f>
        <v>075</v>
      </c>
      <c r="O2227" t="str">
        <f t="shared" si="174"/>
        <v>Ca</v>
      </c>
      <c r="P2227" t="str">
        <f>TRIM(IF(COUNT(FIND({0,1,2,3,4,5,6,7,8,9},B2227))&gt;0,D2227,IF(LEN(TRIM(B2227))&gt;0,CONCATENATE(B2227,C2227,D2227),MID(D2227,4,LEN(D2227)))))</f>
        <v>San Francisco</v>
      </c>
      <c r="Q2227">
        <f t="shared" si="175"/>
        <v>59</v>
      </c>
      <c r="R2227">
        <f t="shared" si="176"/>
        <v>76</v>
      </c>
    </row>
    <row r="2228" spans="2:18" x14ac:dyDescent="0.25">
      <c r="B2228" s="1" t="s">
        <v>84</v>
      </c>
      <c r="C2228" s="1" t="s">
        <v>60</v>
      </c>
      <c r="D2228" s="1" t="s">
        <v>187</v>
      </c>
      <c r="E2228" s="1" t="s">
        <v>86</v>
      </c>
      <c r="F2228">
        <v>56</v>
      </c>
      <c r="G2228">
        <v>0.18</v>
      </c>
      <c r="H2228">
        <v>110</v>
      </c>
      <c r="I2228">
        <v>0.18</v>
      </c>
      <c r="K2228">
        <f t="shared" si="172"/>
        <v>36</v>
      </c>
      <c r="L2228">
        <f t="shared" si="173"/>
        <v>81</v>
      </c>
      <c r="M2228" t="str">
        <f>IF(COUNT(FIND({0,1,2,3,4,5,6,7,8,9},IF(ISBLANK(A2228),IF(LEN(TRIM(B2228))&gt;0,TRIM(B2228),TRIM(C2228)),"")))&gt;0,IF(ISBLANK(A2228),IF(LEN(TRIM(B2228))&gt;0,TRIM(B2228),TRIM(C2228)),""),"")</f>
        <v>34</v>
      </c>
      <c r="N2228" t="str">
        <f>IF(COUNT(FIND({0,1,2,3,4,5,6,7,8,9},IF(ISBLANK(A2228),IF(LEN(TRIM(B2228))&gt;0,TRIM(C2228),LEFT(D2228, 4)),"")))&gt;0,IF(ISBLANK(A2228),IF(LEN(TRIM(B2228))&gt;0,TRIM(C2228),LEFT(D2228, 4)),""),"")</f>
        <v>027</v>
      </c>
      <c r="O2228" t="str">
        <f t="shared" si="174"/>
        <v>NJ</v>
      </c>
      <c r="P2228" t="str">
        <f>TRIM(IF(COUNT(FIND({0,1,2,3,4,5,6,7,8,9},B2228))&gt;0,D2228,IF(LEN(TRIM(B2228))&gt;0,CONCATENATE(B2228,C2228,D2228),MID(D2228,4,LEN(D2228)))))</f>
        <v>Morris</v>
      </c>
      <c r="Q2228">
        <f t="shared" si="175"/>
        <v>56</v>
      </c>
      <c r="R2228">
        <f t="shared" si="176"/>
        <v>110</v>
      </c>
    </row>
    <row r="2229" spans="2:18" x14ac:dyDescent="0.25">
      <c r="B2229" s="1" t="s">
        <v>13</v>
      </c>
      <c r="C2229" s="1" t="s">
        <v>60</v>
      </c>
      <c r="D2229" s="1" t="s">
        <v>61</v>
      </c>
      <c r="E2229" s="1" t="s">
        <v>12</v>
      </c>
      <c r="F2229">
        <v>55</v>
      </c>
      <c r="G2229">
        <v>0.18</v>
      </c>
      <c r="H2229">
        <v>80</v>
      </c>
      <c r="I2229">
        <v>0.13</v>
      </c>
      <c r="K2229">
        <f t="shared" si="172"/>
        <v>36</v>
      </c>
      <c r="L2229">
        <f t="shared" si="173"/>
        <v>81</v>
      </c>
      <c r="M2229" t="str">
        <f>IF(COUNT(FIND({0,1,2,3,4,5,6,7,8,9},IF(ISBLANK(A2229),IF(LEN(TRIM(B2229))&gt;0,TRIM(B2229),TRIM(C2229)),"")))&gt;0,IF(ISBLANK(A2229),IF(LEN(TRIM(B2229))&gt;0,TRIM(B2229),TRIM(C2229)),""),"")</f>
        <v>36</v>
      </c>
      <c r="N2229" t="str">
        <f>IF(COUNT(FIND({0,1,2,3,4,5,6,7,8,9},IF(ISBLANK(A2229),IF(LEN(TRIM(B2229))&gt;0,TRIM(C2229),LEFT(D2229, 4)),"")))&gt;0,IF(ISBLANK(A2229),IF(LEN(TRIM(B2229))&gt;0,TRIM(C2229),LEFT(D2229, 4)),""),"")</f>
        <v>027</v>
      </c>
      <c r="O2229" t="str">
        <f t="shared" si="174"/>
        <v>NY</v>
      </c>
      <c r="P2229" t="str">
        <f>TRIM(IF(COUNT(FIND({0,1,2,3,4,5,6,7,8,9},B2229))&gt;0,D2229,IF(LEN(TRIM(B2229))&gt;0,CONCATENATE(B2229,C2229,D2229),MID(D2229,4,LEN(D2229)))))</f>
        <v>Dutchess</v>
      </c>
      <c r="Q2229">
        <f t="shared" si="175"/>
        <v>55</v>
      </c>
      <c r="R2229">
        <f t="shared" si="176"/>
        <v>80</v>
      </c>
    </row>
    <row r="2230" spans="2:18" x14ac:dyDescent="0.25">
      <c r="B2230" s="1" t="s">
        <v>78</v>
      </c>
      <c r="C2230" s="1" t="s">
        <v>76</v>
      </c>
      <c r="D2230" s="1" t="s">
        <v>79</v>
      </c>
      <c r="E2230" s="1" t="s">
        <v>80</v>
      </c>
      <c r="F2230">
        <v>54</v>
      </c>
      <c r="G2230">
        <v>0.17</v>
      </c>
      <c r="H2230">
        <v>86</v>
      </c>
      <c r="I2230">
        <v>0.14000000000000001</v>
      </c>
      <c r="K2230">
        <f t="shared" si="172"/>
        <v>36</v>
      </c>
      <c r="L2230">
        <f t="shared" si="173"/>
        <v>81</v>
      </c>
      <c r="M2230" t="str">
        <f>IF(COUNT(FIND({0,1,2,3,4,5,6,7,8,9},IF(ISBLANK(A2230),IF(LEN(TRIM(B2230))&gt;0,TRIM(B2230),TRIM(C2230)),"")))&gt;0,IF(ISBLANK(A2230),IF(LEN(TRIM(B2230))&gt;0,TRIM(B2230),TRIM(C2230)),""),"")</f>
        <v>09</v>
      </c>
      <c r="N2230" t="str">
        <f>IF(COUNT(FIND({0,1,2,3,4,5,6,7,8,9},IF(ISBLANK(A2230),IF(LEN(TRIM(B2230))&gt;0,TRIM(C2230),LEFT(D2230, 4)),"")))&gt;0,IF(ISBLANK(A2230),IF(LEN(TRIM(B2230))&gt;0,TRIM(C2230),LEFT(D2230, 4)),""),"")</f>
        <v>003</v>
      </c>
      <c r="O2230" t="str">
        <f t="shared" si="174"/>
        <v>Ct</v>
      </c>
      <c r="P2230" t="str">
        <f>TRIM(IF(COUNT(FIND({0,1,2,3,4,5,6,7,8,9},B2230))&gt;0,D2230,IF(LEN(TRIM(B2230))&gt;0,CONCATENATE(B2230,C2230,D2230),MID(D2230,4,LEN(D2230)))))</f>
        <v>Hartford</v>
      </c>
      <c r="Q2230">
        <f t="shared" si="175"/>
        <v>54</v>
      </c>
      <c r="R2230">
        <f t="shared" si="176"/>
        <v>86</v>
      </c>
    </row>
    <row r="2231" spans="2:18" x14ac:dyDescent="0.25">
      <c r="B2231" s="1" t="s">
        <v>13</v>
      </c>
      <c r="C2231" s="1" t="s">
        <v>48</v>
      </c>
      <c r="D2231" s="1" t="s">
        <v>49</v>
      </c>
      <c r="E2231" s="1" t="s">
        <v>12</v>
      </c>
      <c r="F2231">
        <v>52</v>
      </c>
      <c r="G2231">
        <v>0.17</v>
      </c>
      <c r="H2231">
        <v>70</v>
      </c>
      <c r="I2231">
        <v>0.12</v>
      </c>
      <c r="K2231">
        <f t="shared" si="172"/>
        <v>36</v>
      </c>
      <c r="L2231">
        <f t="shared" si="173"/>
        <v>81</v>
      </c>
      <c r="M2231" t="str">
        <f>IF(COUNT(FIND({0,1,2,3,4,5,6,7,8,9},IF(ISBLANK(A2231),IF(LEN(TRIM(B2231))&gt;0,TRIM(B2231),TRIM(C2231)),"")))&gt;0,IF(ISBLANK(A2231),IF(LEN(TRIM(B2231))&gt;0,TRIM(B2231),TRIM(C2231)),""),"")</f>
        <v>36</v>
      </c>
      <c r="N2231" t="str">
        <f>IF(COUNT(FIND({0,1,2,3,4,5,6,7,8,9},IF(ISBLANK(A2231),IF(LEN(TRIM(B2231))&gt;0,TRIM(C2231),LEFT(D2231, 4)),"")))&gt;0,IF(ISBLANK(A2231),IF(LEN(TRIM(B2231))&gt;0,TRIM(C2231),LEFT(D2231, 4)),""),"")</f>
        <v>029</v>
      </c>
      <c r="O2231" t="str">
        <f t="shared" si="174"/>
        <v>NY</v>
      </c>
      <c r="P2231" t="str">
        <f>TRIM(IF(COUNT(FIND({0,1,2,3,4,5,6,7,8,9},B2231))&gt;0,D2231,IF(LEN(TRIM(B2231))&gt;0,CONCATENATE(B2231,C2231,D2231),MID(D2231,4,LEN(D2231)))))</f>
        <v>Erie</v>
      </c>
      <c r="Q2231">
        <f t="shared" si="175"/>
        <v>52</v>
      </c>
      <c r="R2231">
        <f t="shared" si="176"/>
        <v>70</v>
      </c>
    </row>
    <row r="2232" spans="2:18" x14ac:dyDescent="0.25">
      <c r="B2232" s="1" t="s">
        <v>175</v>
      </c>
      <c r="C2232" s="1" t="s">
        <v>76</v>
      </c>
      <c r="D2232" s="1" t="s">
        <v>176</v>
      </c>
      <c r="E2232" s="1" t="s">
        <v>177</v>
      </c>
      <c r="F2232">
        <v>47</v>
      </c>
      <c r="G2232">
        <v>0.15</v>
      </c>
      <c r="H2232">
        <v>71</v>
      </c>
      <c r="I2232">
        <v>0.12</v>
      </c>
      <c r="K2232">
        <f t="shared" si="172"/>
        <v>36</v>
      </c>
      <c r="L2232">
        <f t="shared" si="173"/>
        <v>81</v>
      </c>
      <c r="M2232" t="str">
        <f>IF(COUNT(FIND({0,1,2,3,4,5,6,7,8,9},IF(ISBLANK(A2232),IF(LEN(TRIM(B2232))&gt;0,TRIM(B2232),TRIM(C2232)),"")))&gt;0,IF(ISBLANK(A2232),IF(LEN(TRIM(B2232))&gt;0,TRIM(B2232),TRIM(C2232)),""),"")</f>
        <v>15</v>
      </c>
      <c r="N2232" t="str">
        <f>IF(COUNT(FIND({0,1,2,3,4,5,6,7,8,9},IF(ISBLANK(A2232),IF(LEN(TRIM(B2232))&gt;0,TRIM(C2232),LEFT(D2232, 4)),"")))&gt;0,IF(ISBLANK(A2232),IF(LEN(TRIM(B2232))&gt;0,TRIM(C2232),LEFT(D2232, 4)),""),"")</f>
        <v>003</v>
      </c>
      <c r="O2232" t="str">
        <f t="shared" si="174"/>
        <v>Hi</v>
      </c>
      <c r="P2232" t="str">
        <f>TRIM(IF(COUNT(FIND({0,1,2,3,4,5,6,7,8,9},B2232))&gt;0,D2232,IF(LEN(TRIM(B2232))&gt;0,CONCATENATE(B2232,C2232,D2232),MID(D2232,4,LEN(D2232)))))</f>
        <v>Honolulu</v>
      </c>
      <c r="Q2232">
        <f t="shared" si="175"/>
        <v>47</v>
      </c>
      <c r="R2232">
        <f t="shared" si="176"/>
        <v>71</v>
      </c>
    </row>
    <row r="2233" spans="2:18" x14ac:dyDescent="0.25">
      <c r="B2233" s="1" t="s">
        <v>95</v>
      </c>
      <c r="C2233" s="1" t="s">
        <v>24</v>
      </c>
      <c r="D2233" s="1" t="s">
        <v>108</v>
      </c>
      <c r="E2233" s="1" t="s">
        <v>98</v>
      </c>
      <c r="F2233">
        <v>46</v>
      </c>
      <c r="G2233">
        <v>0.15</v>
      </c>
      <c r="H2233">
        <v>73</v>
      </c>
      <c r="I2233">
        <v>0.12</v>
      </c>
      <c r="K2233">
        <f t="shared" si="172"/>
        <v>36</v>
      </c>
      <c r="L2233">
        <f t="shared" si="173"/>
        <v>81</v>
      </c>
      <c r="M2233" t="str">
        <f>IF(COUNT(FIND({0,1,2,3,4,5,6,7,8,9},IF(ISBLANK(A2233),IF(LEN(TRIM(B2233))&gt;0,TRIM(B2233),TRIM(C2233)),"")))&gt;0,IF(ISBLANK(A2233),IF(LEN(TRIM(B2233))&gt;0,TRIM(B2233),TRIM(C2233)),""),"")</f>
        <v>12</v>
      </c>
      <c r="N2233" t="str">
        <f>IF(COUNT(FIND({0,1,2,3,4,5,6,7,8,9},IF(ISBLANK(A2233),IF(LEN(TRIM(B2233))&gt;0,TRIM(C2233),LEFT(D2233, 4)),"")))&gt;0,IF(ISBLANK(A2233),IF(LEN(TRIM(B2233))&gt;0,TRIM(C2233),LEFT(D2233, 4)),""),"")</f>
        <v>103</v>
      </c>
      <c r="O2233" t="str">
        <f t="shared" si="174"/>
        <v>Fl</v>
      </c>
      <c r="P2233" t="str">
        <f>TRIM(IF(COUNT(FIND({0,1,2,3,4,5,6,7,8,9},B2233))&gt;0,D2233,IF(LEN(TRIM(B2233))&gt;0,CONCATENATE(B2233,C2233,D2233),MID(D2233,4,LEN(D2233)))))</f>
        <v>Pinellas</v>
      </c>
      <c r="Q2233">
        <f t="shared" si="175"/>
        <v>46</v>
      </c>
      <c r="R2233">
        <f t="shared" si="176"/>
        <v>73</v>
      </c>
    </row>
    <row r="2234" spans="2:18" x14ac:dyDescent="0.25">
      <c r="B2234" s="1" t="s">
        <v>128</v>
      </c>
      <c r="C2234" s="1" t="s">
        <v>89</v>
      </c>
      <c r="D2234" s="1" t="s">
        <v>67</v>
      </c>
      <c r="E2234" s="1" t="s">
        <v>129</v>
      </c>
      <c r="F2234">
        <v>46</v>
      </c>
      <c r="G2234">
        <v>0.15</v>
      </c>
      <c r="H2234">
        <v>71</v>
      </c>
      <c r="I2234">
        <v>0.12</v>
      </c>
      <c r="K2234">
        <f t="shared" si="172"/>
        <v>36</v>
      </c>
      <c r="L2234">
        <f t="shared" si="173"/>
        <v>81</v>
      </c>
      <c r="M2234" t="str">
        <f>IF(COUNT(FIND({0,1,2,3,4,5,6,7,8,9},IF(ISBLANK(A2234),IF(LEN(TRIM(B2234))&gt;0,TRIM(B2234),TRIM(C2234)),"")))&gt;0,IF(ISBLANK(A2234),IF(LEN(TRIM(B2234))&gt;0,TRIM(B2234),TRIM(C2234)),""),"")</f>
        <v>24</v>
      </c>
      <c r="N2234" t="str">
        <f>IF(COUNT(FIND({0,1,2,3,4,5,6,7,8,9},IF(ISBLANK(A2234),IF(LEN(TRIM(B2234))&gt;0,TRIM(C2234),LEFT(D2234, 4)),"")))&gt;0,IF(ISBLANK(A2234),IF(LEN(TRIM(B2234))&gt;0,TRIM(C2234),LEFT(D2234, 4)),""),"")</f>
        <v>031</v>
      </c>
      <c r="O2234" t="str">
        <f t="shared" si="174"/>
        <v>Md</v>
      </c>
      <c r="P2234" t="str">
        <f>TRIM(IF(COUNT(FIND({0,1,2,3,4,5,6,7,8,9},B2234))&gt;0,D2234,IF(LEN(TRIM(B2234))&gt;0,CONCATENATE(B2234,C2234,D2234),MID(D2234,4,LEN(D2234)))))</f>
        <v>Montgomery</v>
      </c>
      <c r="Q2234">
        <f t="shared" si="175"/>
        <v>46</v>
      </c>
      <c r="R2234">
        <f t="shared" si="176"/>
        <v>71</v>
      </c>
    </row>
    <row r="2235" spans="2:18" x14ac:dyDescent="0.25">
      <c r="B2235" s="1" t="s">
        <v>99</v>
      </c>
      <c r="C2235" s="1" t="s">
        <v>38</v>
      </c>
      <c r="D2235" s="1" t="s">
        <v>55</v>
      </c>
      <c r="E2235" s="1" t="s">
        <v>102</v>
      </c>
      <c r="F2235">
        <v>46</v>
      </c>
      <c r="G2235">
        <v>0.15</v>
      </c>
      <c r="H2235">
        <v>84</v>
      </c>
      <c r="I2235">
        <v>0.14000000000000001</v>
      </c>
      <c r="K2235">
        <f t="shared" si="172"/>
        <v>36</v>
      </c>
      <c r="L2235">
        <f t="shared" si="173"/>
        <v>81</v>
      </c>
      <c r="M2235" t="str">
        <f>IF(COUNT(FIND({0,1,2,3,4,5,6,7,8,9},IF(ISBLANK(A2235),IF(LEN(TRIM(B2235))&gt;0,TRIM(B2235),TRIM(C2235)),"")))&gt;0,IF(ISBLANK(A2235),IF(LEN(TRIM(B2235))&gt;0,TRIM(B2235),TRIM(C2235)),""),"")</f>
        <v>06</v>
      </c>
      <c r="N2235" t="str">
        <f>IF(COUNT(FIND({0,1,2,3,4,5,6,7,8,9},IF(ISBLANK(A2235),IF(LEN(TRIM(B2235))&gt;0,TRIM(C2235),LEFT(D2235, 4)),"")))&gt;0,IF(ISBLANK(A2235),IF(LEN(TRIM(B2235))&gt;0,TRIM(C2235),LEFT(D2235, 4)),""),"")</f>
        <v>059</v>
      </c>
      <c r="O2235" t="str">
        <f t="shared" si="174"/>
        <v>Ca</v>
      </c>
      <c r="P2235" t="str">
        <f>TRIM(IF(COUNT(FIND({0,1,2,3,4,5,6,7,8,9},B2235))&gt;0,D2235,IF(LEN(TRIM(B2235))&gt;0,CONCATENATE(B2235,C2235,D2235),MID(D2235,4,LEN(D2235)))))</f>
        <v>Orange</v>
      </c>
      <c r="Q2235">
        <f t="shared" si="175"/>
        <v>46</v>
      </c>
      <c r="R2235">
        <f t="shared" si="176"/>
        <v>84</v>
      </c>
    </row>
    <row r="2236" spans="2:18" x14ac:dyDescent="0.25">
      <c r="B2236" s="1" t="s">
        <v>13</v>
      </c>
      <c r="C2236" s="1" t="s">
        <v>41</v>
      </c>
      <c r="D2236" s="1" t="s">
        <v>233</v>
      </c>
      <c r="E2236" s="1" t="s">
        <v>12</v>
      </c>
      <c r="F2236">
        <v>45</v>
      </c>
      <c r="G2236">
        <v>0.14000000000000001</v>
      </c>
      <c r="H2236">
        <v>67</v>
      </c>
      <c r="I2236">
        <v>0.11</v>
      </c>
      <c r="K2236">
        <f t="shared" si="172"/>
        <v>36</v>
      </c>
      <c r="L2236">
        <f t="shared" si="173"/>
        <v>81</v>
      </c>
      <c r="M2236" t="str">
        <f>IF(COUNT(FIND({0,1,2,3,4,5,6,7,8,9},IF(ISBLANK(A2236),IF(LEN(TRIM(B2236))&gt;0,TRIM(B2236),TRIM(C2236)),"")))&gt;0,IF(ISBLANK(A2236),IF(LEN(TRIM(B2236))&gt;0,TRIM(B2236),TRIM(C2236)),""),"")</f>
        <v>36</v>
      </c>
      <c r="N2236" t="str">
        <f>IF(COUNT(FIND({0,1,2,3,4,5,6,7,8,9},IF(ISBLANK(A2236),IF(LEN(TRIM(B2236))&gt;0,TRIM(C2236),LEFT(D2236, 4)),"")))&gt;0,IF(ISBLANK(A2236),IF(LEN(TRIM(B2236))&gt;0,TRIM(C2236),LEFT(D2236, 4)),""),"")</f>
        <v>001</v>
      </c>
      <c r="O2236" t="str">
        <f t="shared" si="174"/>
        <v>NY</v>
      </c>
      <c r="P2236" t="str">
        <f>TRIM(IF(COUNT(FIND({0,1,2,3,4,5,6,7,8,9},B2236))&gt;0,D2236,IF(LEN(TRIM(B2236))&gt;0,CONCATENATE(B2236,C2236,D2236),MID(D2236,4,LEN(D2236)))))</f>
        <v>Albany</v>
      </c>
      <c r="Q2236">
        <f t="shared" si="175"/>
        <v>45</v>
      </c>
      <c r="R2236">
        <f t="shared" si="176"/>
        <v>67</v>
      </c>
    </row>
    <row r="2237" spans="2:18" x14ac:dyDescent="0.25">
      <c r="B2237" s="1" t="s">
        <v>105</v>
      </c>
      <c r="C2237" s="1" t="s">
        <v>41</v>
      </c>
      <c r="D2237" s="1" t="s">
        <v>106</v>
      </c>
      <c r="E2237" s="1" t="s">
        <v>107</v>
      </c>
      <c r="F2237">
        <v>45</v>
      </c>
      <c r="G2237">
        <v>0.14000000000000001</v>
      </c>
      <c r="H2237">
        <v>65</v>
      </c>
      <c r="I2237">
        <v>0.11</v>
      </c>
      <c r="K2237">
        <f t="shared" si="172"/>
        <v>36</v>
      </c>
      <c r="L2237">
        <f t="shared" si="173"/>
        <v>81</v>
      </c>
      <c r="M2237" t="str">
        <f>IF(COUNT(FIND({0,1,2,3,4,5,6,7,8,9},IF(ISBLANK(A2237),IF(LEN(TRIM(B2237))&gt;0,TRIM(B2237),TRIM(C2237)),"")))&gt;0,IF(ISBLANK(A2237),IF(LEN(TRIM(B2237))&gt;0,TRIM(B2237),TRIM(C2237)),""),"")</f>
        <v>11</v>
      </c>
      <c r="N2237" t="str">
        <f>IF(COUNT(FIND({0,1,2,3,4,5,6,7,8,9},IF(ISBLANK(A2237),IF(LEN(TRIM(B2237))&gt;0,TRIM(C2237),LEFT(D2237, 4)),"")))&gt;0,IF(ISBLANK(A2237),IF(LEN(TRIM(B2237))&gt;0,TRIM(C2237),LEFT(D2237, 4)),""),"")</f>
        <v>001</v>
      </c>
      <c r="O2237" t="str">
        <f t="shared" si="174"/>
        <v>DC</v>
      </c>
      <c r="P2237" t="str">
        <f>TRIM(IF(COUNT(FIND({0,1,2,3,4,5,6,7,8,9},B2237))&gt;0,D2237,IF(LEN(TRIM(B2237))&gt;0,CONCATENATE(B2237,C2237,D2237),MID(D2237,4,LEN(D2237)))))</f>
        <v>Wash.,D.C.</v>
      </c>
      <c r="Q2237">
        <f t="shared" si="175"/>
        <v>45</v>
      </c>
      <c r="R2237">
        <f t="shared" si="176"/>
        <v>65</v>
      </c>
    </row>
    <row r="2238" spans="2:18" x14ac:dyDescent="0.25">
      <c r="B2238" s="1" t="s">
        <v>95</v>
      </c>
      <c r="C2238" s="1" t="s">
        <v>66</v>
      </c>
      <c r="D2238" s="1" t="s">
        <v>131</v>
      </c>
      <c r="E2238" s="1" t="s">
        <v>98</v>
      </c>
      <c r="F2238">
        <v>43</v>
      </c>
      <c r="G2238">
        <v>0.14000000000000001</v>
      </c>
      <c r="H2238">
        <v>77</v>
      </c>
      <c r="I2238">
        <v>0.13</v>
      </c>
      <c r="K2238">
        <f t="shared" si="172"/>
        <v>36</v>
      </c>
      <c r="L2238">
        <f t="shared" si="173"/>
        <v>81</v>
      </c>
      <c r="M2238" t="str">
        <f>IF(COUNT(FIND({0,1,2,3,4,5,6,7,8,9},IF(ISBLANK(A2238),IF(LEN(TRIM(B2238))&gt;0,TRIM(B2238),TRIM(C2238)),"")))&gt;0,IF(ISBLANK(A2238),IF(LEN(TRIM(B2238))&gt;0,TRIM(B2238),TRIM(C2238)),""),"")</f>
        <v>12</v>
      </c>
      <c r="N2238" t="str">
        <f>IF(COUNT(FIND({0,1,2,3,4,5,6,7,8,9},IF(ISBLANK(A2238),IF(LEN(TRIM(B2238))&gt;0,TRIM(C2238),LEFT(D2238, 4)),"")))&gt;0,IF(ISBLANK(A2238),IF(LEN(TRIM(B2238))&gt;0,TRIM(C2238),LEFT(D2238, 4)),""),"")</f>
        <v>057</v>
      </c>
      <c r="O2238" t="str">
        <f t="shared" si="174"/>
        <v>Fl</v>
      </c>
      <c r="P2238" t="str">
        <f>TRIM(IF(COUNT(FIND({0,1,2,3,4,5,6,7,8,9},B2238))&gt;0,D2238,IF(LEN(TRIM(B2238))&gt;0,CONCATENATE(B2238,C2238,D2238),MID(D2238,4,LEN(D2238)))))</f>
        <v>Hillsborough</v>
      </c>
      <c r="Q2238">
        <f t="shared" si="175"/>
        <v>43</v>
      </c>
      <c r="R2238">
        <f t="shared" si="176"/>
        <v>77</v>
      </c>
    </row>
    <row r="2239" spans="2:18" x14ac:dyDescent="0.25">
      <c r="B2239" s="1" t="s">
        <v>84</v>
      </c>
      <c r="C2239" s="1" t="s">
        <v>62</v>
      </c>
      <c r="D2239" s="1" t="s">
        <v>244</v>
      </c>
      <c r="E2239" s="1" t="s">
        <v>86</v>
      </c>
      <c r="F2239">
        <v>40</v>
      </c>
      <c r="G2239">
        <v>0.13</v>
      </c>
      <c r="H2239">
        <v>69</v>
      </c>
      <c r="I2239">
        <v>0.12</v>
      </c>
      <c r="K2239">
        <f t="shared" si="172"/>
        <v>36</v>
      </c>
      <c r="L2239">
        <f t="shared" si="173"/>
        <v>81</v>
      </c>
      <c r="M2239" t="str">
        <f>IF(COUNT(FIND({0,1,2,3,4,5,6,7,8,9},IF(ISBLANK(A2239),IF(LEN(TRIM(B2239))&gt;0,TRIM(B2239),TRIM(C2239)),"")))&gt;0,IF(ISBLANK(A2239),IF(LEN(TRIM(B2239))&gt;0,TRIM(B2239),TRIM(C2239)),""),"")</f>
        <v>34</v>
      </c>
      <c r="N2239" t="str">
        <f>IF(COUNT(FIND({0,1,2,3,4,5,6,7,8,9},IF(ISBLANK(A2239),IF(LEN(TRIM(B2239))&gt;0,TRIM(C2239),LEFT(D2239, 4)),"")))&gt;0,IF(ISBLANK(A2239),IF(LEN(TRIM(B2239))&gt;0,TRIM(C2239),LEFT(D2239, 4)),""),"")</f>
        <v>005</v>
      </c>
      <c r="O2239" t="str">
        <f t="shared" si="174"/>
        <v>NJ</v>
      </c>
      <c r="P2239" t="str">
        <f>TRIM(IF(COUNT(FIND({0,1,2,3,4,5,6,7,8,9},B2239))&gt;0,D2239,IF(LEN(TRIM(B2239))&gt;0,CONCATENATE(B2239,C2239,D2239),MID(D2239,4,LEN(D2239)))))</f>
        <v>Burlington</v>
      </c>
      <c r="Q2239">
        <f t="shared" si="175"/>
        <v>40</v>
      </c>
      <c r="R2239">
        <f t="shared" si="176"/>
        <v>69</v>
      </c>
    </row>
    <row r="2240" spans="2:18" x14ac:dyDescent="0.25">
      <c r="B2240" s="1" t="s">
        <v>84</v>
      </c>
      <c r="C2240" s="1" t="s">
        <v>48</v>
      </c>
      <c r="D2240" s="1" t="s">
        <v>250</v>
      </c>
      <c r="E2240" s="1" t="s">
        <v>86</v>
      </c>
      <c r="F2240">
        <v>37</v>
      </c>
      <c r="G2240">
        <v>0.12</v>
      </c>
      <c r="H2240">
        <v>65</v>
      </c>
      <c r="I2240">
        <v>0.11</v>
      </c>
      <c r="K2240">
        <f t="shared" si="172"/>
        <v>36</v>
      </c>
      <c r="L2240">
        <f t="shared" si="173"/>
        <v>81</v>
      </c>
      <c r="M2240" t="str">
        <f>IF(COUNT(FIND({0,1,2,3,4,5,6,7,8,9},IF(ISBLANK(A2240),IF(LEN(TRIM(B2240))&gt;0,TRIM(B2240),TRIM(C2240)),"")))&gt;0,IF(ISBLANK(A2240),IF(LEN(TRIM(B2240))&gt;0,TRIM(B2240),TRIM(C2240)),""),"")</f>
        <v>34</v>
      </c>
      <c r="N2240" t="str">
        <f>IF(COUNT(FIND({0,1,2,3,4,5,6,7,8,9},IF(ISBLANK(A2240),IF(LEN(TRIM(B2240))&gt;0,TRIM(C2240),LEFT(D2240, 4)),"")))&gt;0,IF(ISBLANK(A2240),IF(LEN(TRIM(B2240))&gt;0,TRIM(C2240),LEFT(D2240, 4)),""),"")</f>
        <v>029</v>
      </c>
      <c r="O2240" t="str">
        <f t="shared" si="174"/>
        <v>NJ</v>
      </c>
      <c r="P2240" t="str">
        <f>TRIM(IF(COUNT(FIND({0,1,2,3,4,5,6,7,8,9},B2240))&gt;0,D2240,IF(LEN(TRIM(B2240))&gt;0,CONCATENATE(B2240,C2240,D2240),MID(D2240,4,LEN(D2240)))))</f>
        <v>Ocean</v>
      </c>
      <c r="Q2240">
        <f t="shared" si="175"/>
        <v>37</v>
      </c>
      <c r="R2240">
        <f t="shared" si="176"/>
        <v>65</v>
      </c>
    </row>
    <row r="2241" spans="2:18" x14ac:dyDescent="0.25">
      <c r="B2241" s="1" t="s">
        <v>13</v>
      </c>
      <c r="C2241" s="1" t="s">
        <v>118</v>
      </c>
      <c r="D2241" s="1" t="s">
        <v>119</v>
      </c>
      <c r="E2241" s="1" t="s">
        <v>12</v>
      </c>
      <c r="F2241">
        <v>37</v>
      </c>
      <c r="G2241">
        <v>0.12</v>
      </c>
      <c r="H2241">
        <v>57</v>
      </c>
      <c r="I2241">
        <v>0.1</v>
      </c>
      <c r="K2241">
        <f t="shared" si="172"/>
        <v>36</v>
      </c>
      <c r="L2241">
        <f t="shared" si="173"/>
        <v>81</v>
      </c>
      <c r="M2241" t="str">
        <f>IF(COUNT(FIND({0,1,2,3,4,5,6,7,8,9},IF(ISBLANK(A2241),IF(LEN(TRIM(B2241))&gt;0,TRIM(B2241),TRIM(C2241)),"")))&gt;0,IF(ISBLANK(A2241),IF(LEN(TRIM(B2241))&gt;0,TRIM(B2241),TRIM(C2241)),""),"")</f>
        <v>36</v>
      </c>
      <c r="N2241" t="str">
        <f>IF(COUNT(FIND({0,1,2,3,4,5,6,7,8,9},IF(ISBLANK(A2241),IF(LEN(TRIM(B2241))&gt;0,TRIM(C2241),LEFT(D2241, 4)),"")))&gt;0,IF(ISBLANK(A2241),IF(LEN(TRIM(B2241))&gt;0,TRIM(C2241),LEFT(D2241, 4)),""),"")</f>
        <v>105</v>
      </c>
      <c r="O2241" t="str">
        <f t="shared" si="174"/>
        <v>NY</v>
      </c>
      <c r="P2241" t="str">
        <f>TRIM(IF(COUNT(FIND({0,1,2,3,4,5,6,7,8,9},B2241))&gt;0,D2241,IF(LEN(TRIM(B2241))&gt;0,CONCATENATE(B2241,C2241,D2241),MID(D2241,4,LEN(D2241)))))</f>
        <v>Sullivan</v>
      </c>
      <c r="Q2241">
        <f t="shared" si="175"/>
        <v>37</v>
      </c>
      <c r="R2241">
        <f t="shared" si="176"/>
        <v>57</v>
      </c>
    </row>
    <row r="2242" spans="2:18" x14ac:dyDescent="0.25">
      <c r="B2242" s="1" t="s">
        <v>159</v>
      </c>
      <c r="C2242" s="1" t="s">
        <v>38</v>
      </c>
      <c r="D2242" s="1" t="s">
        <v>160</v>
      </c>
      <c r="E2242" s="1" t="s">
        <v>161</v>
      </c>
      <c r="F2242">
        <v>37</v>
      </c>
      <c r="G2242">
        <v>0.12</v>
      </c>
      <c r="H2242">
        <v>66</v>
      </c>
      <c r="I2242">
        <v>0.11</v>
      </c>
      <c r="K2242">
        <f t="shared" si="172"/>
        <v>36</v>
      </c>
      <c r="L2242">
        <f t="shared" si="173"/>
        <v>81</v>
      </c>
      <c r="M2242" t="str">
        <f>IF(COUNT(FIND({0,1,2,3,4,5,6,7,8,9},IF(ISBLANK(A2242),IF(LEN(TRIM(B2242))&gt;0,TRIM(B2242),TRIM(C2242)),"")))&gt;0,IF(ISBLANK(A2242),IF(LEN(TRIM(B2242))&gt;0,TRIM(B2242),TRIM(C2242)),""),"")</f>
        <v>51</v>
      </c>
      <c r="N2242" t="str">
        <f>IF(COUNT(FIND({0,1,2,3,4,5,6,7,8,9},IF(ISBLANK(A2242),IF(LEN(TRIM(B2242))&gt;0,TRIM(C2242),LEFT(D2242, 4)),"")))&gt;0,IF(ISBLANK(A2242),IF(LEN(TRIM(B2242))&gt;0,TRIM(C2242),LEFT(D2242, 4)),""),"")</f>
        <v>059</v>
      </c>
      <c r="O2242" t="str">
        <f t="shared" si="174"/>
        <v>Va</v>
      </c>
      <c r="P2242" t="str">
        <f>TRIM(IF(COUNT(FIND({0,1,2,3,4,5,6,7,8,9},B2242))&gt;0,D2242,IF(LEN(TRIM(B2242))&gt;0,CONCATENATE(B2242,C2242,D2242),MID(D2242,4,LEN(D2242)))))</f>
        <v>Fairfax</v>
      </c>
      <c r="Q2242">
        <f t="shared" si="175"/>
        <v>37</v>
      </c>
      <c r="R2242">
        <f t="shared" si="176"/>
        <v>66</v>
      </c>
    </row>
    <row r="2243" spans="2:18" x14ac:dyDescent="0.25">
      <c r="B2243" s="1" t="s">
        <v>128</v>
      </c>
      <c r="C2243" s="1" t="s">
        <v>111</v>
      </c>
      <c r="D2243" s="1" t="s">
        <v>230</v>
      </c>
      <c r="E2243" s="1" t="s">
        <v>129</v>
      </c>
      <c r="F2243">
        <v>36</v>
      </c>
      <c r="G2243">
        <v>0.12</v>
      </c>
      <c r="H2243">
        <v>59</v>
      </c>
      <c r="I2243">
        <v>0.1</v>
      </c>
      <c r="K2243">
        <f t="shared" si="172"/>
        <v>36</v>
      </c>
      <c r="L2243">
        <f t="shared" si="173"/>
        <v>81</v>
      </c>
      <c r="M2243" t="str">
        <f>IF(COUNT(FIND({0,1,2,3,4,5,6,7,8,9},IF(ISBLANK(A2243),IF(LEN(TRIM(B2243))&gt;0,TRIM(B2243),TRIM(C2243)),"")))&gt;0,IF(ISBLANK(A2243),IF(LEN(TRIM(B2243))&gt;0,TRIM(B2243),TRIM(C2243)),""),"")</f>
        <v>24</v>
      </c>
      <c r="N2243" t="str">
        <f>IF(COUNT(FIND({0,1,2,3,4,5,6,7,8,9},IF(ISBLANK(A2243),IF(LEN(TRIM(B2243))&gt;0,TRIM(C2243),LEFT(D2243, 4)),"")))&gt;0,IF(ISBLANK(A2243),IF(LEN(TRIM(B2243))&gt;0,TRIM(C2243),LEFT(D2243, 4)),""),"")</f>
        <v>033</v>
      </c>
      <c r="O2243" t="str">
        <f t="shared" si="174"/>
        <v>Md</v>
      </c>
      <c r="P2243" t="str">
        <f>TRIM(IF(COUNT(FIND({0,1,2,3,4,5,6,7,8,9},B2243))&gt;0,D2243,IF(LEN(TRIM(B2243))&gt;0,CONCATENATE(B2243,C2243,D2243),MID(D2243,4,LEN(D2243)))))</f>
        <v>Prince George's</v>
      </c>
      <c r="Q2243">
        <f t="shared" si="175"/>
        <v>36</v>
      </c>
      <c r="R2243">
        <f t="shared" si="176"/>
        <v>59</v>
      </c>
    </row>
    <row r="2244" spans="2:18" x14ac:dyDescent="0.25">
      <c r="B2244" s="1" t="s">
        <v>84</v>
      </c>
      <c r="C2244" s="1" t="s">
        <v>22</v>
      </c>
      <c r="D2244" s="1" t="s">
        <v>229</v>
      </c>
      <c r="E2244" s="1" t="s">
        <v>86</v>
      </c>
      <c r="F2244">
        <v>35</v>
      </c>
      <c r="G2244">
        <v>0.11</v>
      </c>
      <c r="H2244">
        <v>66</v>
      </c>
      <c r="I2244">
        <v>0.11</v>
      </c>
      <c r="K2244">
        <f t="shared" ref="K2244:K2307" si="177">VALUE(IF(ISBLANK(A2244),K2243,A2244))</f>
        <v>36</v>
      </c>
      <c r="L2244">
        <f t="shared" ref="L2244:L2307" si="178">VALUE(IF(ISBLANK(A2244),L2243,CONCATENATE(TRIM(B2244),TRIM(C2244))))</f>
        <v>81</v>
      </c>
      <c r="M2244" t="str">
        <f>IF(COUNT(FIND({0,1,2,3,4,5,6,7,8,9},IF(ISBLANK(A2244),IF(LEN(TRIM(B2244))&gt;0,TRIM(B2244),TRIM(C2244)),"")))&gt;0,IF(ISBLANK(A2244),IF(LEN(TRIM(B2244))&gt;0,TRIM(B2244),TRIM(C2244)),""),"")</f>
        <v>34</v>
      </c>
      <c r="N2244" t="str">
        <f>IF(COUNT(FIND({0,1,2,3,4,5,6,7,8,9},IF(ISBLANK(A2244),IF(LEN(TRIM(B2244))&gt;0,TRIM(C2244),LEFT(D2244, 4)),"")))&gt;0,IF(ISBLANK(A2244),IF(LEN(TRIM(B2244))&gt;0,TRIM(C2244),LEFT(D2244, 4)),""),"")</f>
        <v>021</v>
      </c>
      <c r="O2244" t="str">
        <f t="shared" ref="O2244:O2307" si="179">IF(LEN(TRIM(E2244))&gt;0,E2244,"XX")</f>
        <v>NJ</v>
      </c>
      <c r="P2244" t="str">
        <f>TRIM(IF(COUNT(FIND({0,1,2,3,4,5,6,7,8,9},B2244))&gt;0,D2244,IF(LEN(TRIM(B2244))&gt;0,CONCATENATE(B2244,C2244,D2244),MID(D2244,4,LEN(D2244)))))</f>
        <v>Mercer</v>
      </c>
      <c r="Q2244">
        <f t="shared" ref="Q2244:Q2307" si="180">F2244</f>
        <v>35</v>
      </c>
      <c r="R2244">
        <f t="shared" ref="R2244:R2307" si="181">H2244</f>
        <v>66</v>
      </c>
    </row>
    <row r="2245" spans="2:18" x14ac:dyDescent="0.25">
      <c r="B2245" s="1" t="s">
        <v>241</v>
      </c>
      <c r="C2245" s="1" t="s">
        <v>72</v>
      </c>
      <c r="D2245" s="1" t="s">
        <v>242</v>
      </c>
      <c r="E2245" s="1" t="s">
        <v>243</v>
      </c>
      <c r="F2245">
        <v>35</v>
      </c>
      <c r="G2245">
        <v>0.11</v>
      </c>
      <c r="H2245">
        <v>57</v>
      </c>
      <c r="I2245">
        <v>0.1</v>
      </c>
      <c r="K2245">
        <f t="shared" si="177"/>
        <v>36</v>
      </c>
      <c r="L2245">
        <f t="shared" si="178"/>
        <v>81</v>
      </c>
      <c r="M2245" t="str">
        <f>IF(COUNT(FIND({0,1,2,3,4,5,6,7,8,9},IF(ISBLANK(A2245),IF(LEN(TRIM(B2245))&gt;0,TRIM(B2245),TRIM(C2245)),"")))&gt;0,IF(ISBLANK(A2245),IF(LEN(TRIM(B2245))&gt;0,TRIM(B2245),TRIM(C2245)),""),"")</f>
        <v>39</v>
      </c>
      <c r="N2245" t="str">
        <f>IF(COUNT(FIND({0,1,2,3,4,5,6,7,8,9},IF(ISBLANK(A2245),IF(LEN(TRIM(B2245))&gt;0,TRIM(C2245),LEFT(D2245, 4)),"")))&gt;0,IF(ISBLANK(A2245),IF(LEN(TRIM(B2245))&gt;0,TRIM(C2245),LEFT(D2245, 4)),""),"")</f>
        <v>035</v>
      </c>
      <c r="O2245" t="str">
        <f t="shared" si="179"/>
        <v>Oh</v>
      </c>
      <c r="P2245" t="str">
        <f>TRIM(IF(COUNT(FIND({0,1,2,3,4,5,6,7,8,9},B2245))&gt;0,D2245,IF(LEN(TRIM(B2245))&gt;0,CONCATENATE(B2245,C2245,D2245),MID(D2245,4,LEN(D2245)))))</f>
        <v>Cuyahoga</v>
      </c>
      <c r="Q2245">
        <f t="shared" si="180"/>
        <v>35</v>
      </c>
      <c r="R2245">
        <f t="shared" si="181"/>
        <v>57</v>
      </c>
    </row>
    <row r="2246" spans="2:18" x14ac:dyDescent="0.25">
      <c r="B2246" s="1" t="s">
        <v>234</v>
      </c>
      <c r="C2246" s="1" t="s">
        <v>87</v>
      </c>
      <c r="D2246" s="1" t="s">
        <v>235</v>
      </c>
      <c r="E2246" s="1" t="s">
        <v>236</v>
      </c>
      <c r="F2246">
        <v>34</v>
      </c>
      <c r="G2246">
        <v>0.11</v>
      </c>
      <c r="H2246">
        <v>49</v>
      </c>
      <c r="I2246">
        <v>0.08</v>
      </c>
      <c r="K2246">
        <f t="shared" si="177"/>
        <v>36</v>
      </c>
      <c r="L2246">
        <f t="shared" si="178"/>
        <v>81</v>
      </c>
      <c r="M2246" t="str">
        <f>IF(COUNT(FIND({0,1,2,3,4,5,6,7,8,9},IF(ISBLANK(A2246),IF(LEN(TRIM(B2246))&gt;0,TRIM(B2246),TRIM(C2246)),"")))&gt;0,IF(ISBLANK(A2246),IF(LEN(TRIM(B2246))&gt;0,TRIM(B2246),TRIM(C2246)),""),"")</f>
        <v>13</v>
      </c>
      <c r="N2246" t="str">
        <f>IF(COUNT(FIND({0,1,2,3,4,5,6,7,8,9},IF(ISBLANK(A2246),IF(LEN(TRIM(B2246))&gt;0,TRIM(C2246),LEFT(D2246, 4)),"")))&gt;0,IF(ISBLANK(A2246),IF(LEN(TRIM(B2246))&gt;0,TRIM(C2246),LEFT(D2246, 4)),""),"")</f>
        <v>089</v>
      </c>
      <c r="O2246" t="str">
        <f t="shared" si="179"/>
        <v>Ga</v>
      </c>
      <c r="P2246" t="str">
        <f>TRIM(IF(COUNT(FIND({0,1,2,3,4,5,6,7,8,9},B2246))&gt;0,D2246,IF(LEN(TRIM(B2246))&gt;0,CONCATENATE(B2246,C2246,D2246),MID(D2246,4,LEN(D2246)))))</f>
        <v>De Kalb</v>
      </c>
      <c r="Q2246">
        <f t="shared" si="180"/>
        <v>34</v>
      </c>
      <c r="R2246">
        <f t="shared" si="181"/>
        <v>49</v>
      </c>
    </row>
    <row r="2247" spans="2:18" x14ac:dyDescent="0.25">
      <c r="B2247" s="1" t="s">
        <v>99</v>
      </c>
      <c r="C2247" s="1" t="s">
        <v>41</v>
      </c>
      <c r="D2247" s="1" t="s">
        <v>246</v>
      </c>
      <c r="E2247" s="1" t="s">
        <v>102</v>
      </c>
      <c r="F2247">
        <v>33</v>
      </c>
      <c r="G2247">
        <v>0.11</v>
      </c>
      <c r="H2247">
        <v>42</v>
      </c>
      <c r="I2247">
        <v>7.0000000000000007E-2</v>
      </c>
      <c r="K2247">
        <f t="shared" si="177"/>
        <v>36</v>
      </c>
      <c r="L2247">
        <f t="shared" si="178"/>
        <v>81</v>
      </c>
      <c r="M2247" t="str">
        <f>IF(COUNT(FIND({0,1,2,3,4,5,6,7,8,9},IF(ISBLANK(A2247),IF(LEN(TRIM(B2247))&gt;0,TRIM(B2247),TRIM(C2247)),"")))&gt;0,IF(ISBLANK(A2247),IF(LEN(TRIM(B2247))&gt;0,TRIM(B2247),TRIM(C2247)),""),"")</f>
        <v>06</v>
      </c>
      <c r="N2247" t="str">
        <f>IF(COUNT(FIND({0,1,2,3,4,5,6,7,8,9},IF(ISBLANK(A2247),IF(LEN(TRIM(B2247))&gt;0,TRIM(C2247),LEFT(D2247, 4)),"")))&gt;0,IF(ISBLANK(A2247),IF(LEN(TRIM(B2247))&gt;0,TRIM(C2247),LEFT(D2247, 4)),""),"")</f>
        <v>001</v>
      </c>
      <c r="O2247" t="str">
        <f t="shared" si="179"/>
        <v>Ca</v>
      </c>
      <c r="P2247" t="str">
        <f>TRIM(IF(COUNT(FIND({0,1,2,3,4,5,6,7,8,9},B2247))&gt;0,D2247,IF(LEN(TRIM(B2247))&gt;0,CONCATENATE(B2247,C2247,D2247),MID(D2247,4,LEN(D2247)))))</f>
        <v>Alameda</v>
      </c>
      <c r="Q2247">
        <f t="shared" si="180"/>
        <v>33</v>
      </c>
      <c r="R2247">
        <f t="shared" si="181"/>
        <v>42</v>
      </c>
    </row>
    <row r="2248" spans="2:18" x14ac:dyDescent="0.25">
      <c r="B2248" s="1" t="s">
        <v>13</v>
      </c>
      <c r="C2248" s="1" t="s">
        <v>36</v>
      </c>
      <c r="D2248" s="1" t="s">
        <v>37</v>
      </c>
      <c r="E2248" s="1" t="s">
        <v>12</v>
      </c>
      <c r="F2248">
        <v>33</v>
      </c>
      <c r="G2248">
        <v>0.11</v>
      </c>
      <c r="H2248">
        <v>54</v>
      </c>
      <c r="I2248">
        <v>0.09</v>
      </c>
      <c r="K2248">
        <f t="shared" si="177"/>
        <v>36</v>
      </c>
      <c r="L2248">
        <f t="shared" si="178"/>
        <v>81</v>
      </c>
      <c r="M2248" t="str">
        <f>IF(COUNT(FIND({0,1,2,3,4,5,6,7,8,9},IF(ISBLANK(A2248),IF(LEN(TRIM(B2248))&gt;0,TRIM(B2248),TRIM(C2248)),"")))&gt;0,IF(ISBLANK(A2248),IF(LEN(TRIM(B2248))&gt;0,TRIM(B2248),TRIM(C2248)),""),"")</f>
        <v>36</v>
      </c>
      <c r="N2248" t="str">
        <f>IF(COUNT(FIND({0,1,2,3,4,5,6,7,8,9},IF(ISBLANK(A2248),IF(LEN(TRIM(B2248))&gt;0,TRIM(C2248),LEFT(D2248, 4)),"")))&gt;0,IF(ISBLANK(A2248),IF(LEN(TRIM(B2248))&gt;0,TRIM(C2248),LEFT(D2248, 4)),""),"")</f>
        <v>111</v>
      </c>
      <c r="O2248" t="str">
        <f t="shared" si="179"/>
        <v>NY</v>
      </c>
      <c r="P2248" t="str">
        <f>TRIM(IF(COUNT(FIND({0,1,2,3,4,5,6,7,8,9},B2248))&gt;0,D2248,IF(LEN(TRIM(B2248))&gt;0,CONCATENATE(B2248,C2248,D2248),MID(D2248,4,LEN(D2248)))))</f>
        <v>Ulster</v>
      </c>
      <c r="Q2248">
        <f t="shared" si="180"/>
        <v>33</v>
      </c>
      <c r="R2248">
        <f t="shared" si="181"/>
        <v>54</v>
      </c>
    </row>
    <row r="2249" spans="2:18" x14ac:dyDescent="0.25">
      <c r="B2249" s="1" t="s">
        <v>84</v>
      </c>
      <c r="C2249" s="1" t="s">
        <v>41</v>
      </c>
      <c r="D2249" s="1" t="s">
        <v>255</v>
      </c>
      <c r="E2249" s="1" t="s">
        <v>86</v>
      </c>
      <c r="F2249">
        <v>32</v>
      </c>
      <c r="G2249">
        <v>0.1</v>
      </c>
      <c r="H2249">
        <v>46</v>
      </c>
      <c r="I2249">
        <v>0.08</v>
      </c>
      <c r="K2249">
        <f t="shared" si="177"/>
        <v>36</v>
      </c>
      <c r="L2249">
        <f t="shared" si="178"/>
        <v>81</v>
      </c>
      <c r="M2249" t="str">
        <f>IF(COUNT(FIND({0,1,2,3,4,5,6,7,8,9},IF(ISBLANK(A2249),IF(LEN(TRIM(B2249))&gt;0,TRIM(B2249),TRIM(C2249)),"")))&gt;0,IF(ISBLANK(A2249),IF(LEN(TRIM(B2249))&gt;0,TRIM(B2249),TRIM(C2249)),""),"")</f>
        <v>34</v>
      </c>
      <c r="N2249" t="str">
        <f>IF(COUNT(FIND({0,1,2,3,4,5,6,7,8,9},IF(ISBLANK(A2249),IF(LEN(TRIM(B2249))&gt;0,TRIM(C2249),LEFT(D2249, 4)),"")))&gt;0,IF(ISBLANK(A2249),IF(LEN(TRIM(B2249))&gt;0,TRIM(C2249),LEFT(D2249, 4)),""),"")</f>
        <v>001</v>
      </c>
      <c r="O2249" t="str">
        <f t="shared" si="179"/>
        <v>NJ</v>
      </c>
      <c r="P2249" t="str">
        <f>TRIM(IF(COUNT(FIND({0,1,2,3,4,5,6,7,8,9},B2249))&gt;0,D2249,IF(LEN(TRIM(B2249))&gt;0,CONCATENATE(B2249,C2249,D2249),MID(D2249,4,LEN(D2249)))))</f>
        <v>Atlantic</v>
      </c>
      <c r="Q2249">
        <f t="shared" si="180"/>
        <v>32</v>
      </c>
      <c r="R2249">
        <f t="shared" si="181"/>
        <v>46</v>
      </c>
    </row>
    <row r="2250" spans="2:18" x14ac:dyDescent="0.25">
      <c r="B2250" s="1" t="s">
        <v>256</v>
      </c>
      <c r="C2250" s="1" t="s">
        <v>76</v>
      </c>
      <c r="D2250" s="1" t="s">
        <v>257</v>
      </c>
      <c r="E2250" s="1" t="s">
        <v>258</v>
      </c>
      <c r="F2250">
        <v>32</v>
      </c>
      <c r="G2250">
        <v>0.1</v>
      </c>
      <c r="H2250">
        <v>55</v>
      </c>
      <c r="I2250">
        <v>0.09</v>
      </c>
      <c r="K2250">
        <f t="shared" si="177"/>
        <v>36</v>
      </c>
      <c r="L2250">
        <f t="shared" si="178"/>
        <v>81</v>
      </c>
      <c r="M2250" t="str">
        <f>IF(COUNT(FIND({0,1,2,3,4,5,6,7,8,9},IF(ISBLANK(A2250),IF(LEN(TRIM(B2250))&gt;0,TRIM(B2250),TRIM(C2250)),"")))&gt;0,IF(ISBLANK(A2250),IF(LEN(TRIM(B2250))&gt;0,TRIM(B2250),TRIM(C2250)),""),"")</f>
        <v>32</v>
      </c>
      <c r="N2250" t="str">
        <f>IF(COUNT(FIND({0,1,2,3,4,5,6,7,8,9},IF(ISBLANK(A2250),IF(LEN(TRIM(B2250))&gt;0,TRIM(C2250),LEFT(D2250, 4)),"")))&gt;0,IF(ISBLANK(A2250),IF(LEN(TRIM(B2250))&gt;0,TRIM(C2250),LEFT(D2250, 4)),""),"")</f>
        <v>003</v>
      </c>
      <c r="O2250" t="str">
        <f t="shared" si="179"/>
        <v>Nv</v>
      </c>
      <c r="P2250" t="str">
        <f>TRIM(IF(COUNT(FIND({0,1,2,3,4,5,6,7,8,9},B2250))&gt;0,D2250,IF(LEN(TRIM(B2250))&gt;0,CONCATENATE(B2250,C2250,D2250),MID(D2250,4,LEN(D2250)))))</f>
        <v>Clark</v>
      </c>
      <c r="Q2250">
        <f t="shared" si="180"/>
        <v>32</v>
      </c>
      <c r="R2250">
        <f t="shared" si="181"/>
        <v>55</v>
      </c>
    </row>
    <row r="2251" spans="2:18" x14ac:dyDescent="0.25">
      <c r="B2251" s="1" t="s">
        <v>95</v>
      </c>
      <c r="C2251" s="1" t="s">
        <v>172</v>
      </c>
      <c r="D2251" s="1" t="s">
        <v>394</v>
      </c>
      <c r="E2251" s="1" t="s">
        <v>98</v>
      </c>
      <c r="F2251">
        <v>31</v>
      </c>
      <c r="G2251">
        <v>0.1</v>
      </c>
      <c r="H2251">
        <v>51</v>
      </c>
      <c r="I2251">
        <v>0.09</v>
      </c>
      <c r="K2251">
        <f t="shared" si="177"/>
        <v>36</v>
      </c>
      <c r="L2251">
        <f t="shared" si="178"/>
        <v>81</v>
      </c>
      <c r="M2251" t="str">
        <f>IF(COUNT(FIND({0,1,2,3,4,5,6,7,8,9},IF(ISBLANK(A2251),IF(LEN(TRIM(B2251))&gt;0,TRIM(B2251),TRIM(C2251)),"")))&gt;0,IF(ISBLANK(A2251),IF(LEN(TRIM(B2251))&gt;0,TRIM(B2251),TRIM(C2251)),""),"")</f>
        <v>12</v>
      </c>
      <c r="N2251" t="str">
        <f>IF(COUNT(FIND({0,1,2,3,4,5,6,7,8,9},IF(ISBLANK(A2251),IF(LEN(TRIM(B2251))&gt;0,TRIM(C2251),LEFT(D2251, 4)),"")))&gt;0,IF(ISBLANK(A2251),IF(LEN(TRIM(B2251))&gt;0,TRIM(C2251),LEFT(D2251, 4)),""),"")</f>
        <v>117</v>
      </c>
      <c r="O2251" t="str">
        <f t="shared" si="179"/>
        <v>Fl</v>
      </c>
      <c r="P2251" t="str">
        <f>TRIM(IF(COUNT(FIND({0,1,2,3,4,5,6,7,8,9},B2251))&gt;0,D2251,IF(LEN(TRIM(B2251))&gt;0,CONCATENATE(B2251,C2251,D2251),MID(D2251,4,LEN(D2251)))))</f>
        <v>Seminole</v>
      </c>
      <c r="Q2251">
        <f t="shared" si="180"/>
        <v>31</v>
      </c>
      <c r="R2251">
        <f t="shared" si="181"/>
        <v>51</v>
      </c>
    </row>
    <row r="2252" spans="2:18" x14ac:dyDescent="0.25">
      <c r="B2252" s="1" t="s">
        <v>13</v>
      </c>
      <c r="C2252" s="1" t="s">
        <v>32</v>
      </c>
      <c r="D2252" s="1" t="s">
        <v>33</v>
      </c>
      <c r="E2252" s="1" t="s">
        <v>12</v>
      </c>
      <c r="F2252">
        <v>31</v>
      </c>
      <c r="G2252">
        <v>0.1</v>
      </c>
      <c r="H2252">
        <v>37</v>
      </c>
      <c r="I2252">
        <v>0.06</v>
      </c>
      <c r="K2252">
        <f t="shared" si="177"/>
        <v>36</v>
      </c>
      <c r="L2252">
        <f t="shared" si="178"/>
        <v>81</v>
      </c>
      <c r="M2252" t="str">
        <f>IF(COUNT(FIND({0,1,2,3,4,5,6,7,8,9},IF(ISBLANK(A2252),IF(LEN(TRIM(B2252))&gt;0,TRIM(B2252),TRIM(C2252)),"")))&gt;0,IF(ISBLANK(A2252),IF(LEN(TRIM(B2252))&gt;0,TRIM(B2252),TRIM(C2252)),""),"")</f>
        <v>36</v>
      </c>
      <c r="N2252" t="str">
        <f>IF(COUNT(FIND({0,1,2,3,4,5,6,7,8,9},IF(ISBLANK(A2252),IF(LEN(TRIM(B2252))&gt;0,TRIM(C2252),LEFT(D2252, 4)),"")))&gt;0,IF(ISBLANK(A2252),IF(LEN(TRIM(B2252))&gt;0,TRIM(C2252),LEFT(D2252, 4)),""),"")</f>
        <v>055</v>
      </c>
      <c r="O2252" t="str">
        <f t="shared" si="179"/>
        <v>NY</v>
      </c>
      <c r="P2252" t="str">
        <f>TRIM(IF(COUNT(FIND({0,1,2,3,4,5,6,7,8,9},B2252))&gt;0,D2252,IF(LEN(TRIM(B2252))&gt;0,CONCATENATE(B2252,C2252,D2252),MID(D2252,4,LEN(D2252)))))</f>
        <v>Monroe</v>
      </c>
      <c r="Q2252">
        <f t="shared" si="180"/>
        <v>31</v>
      </c>
      <c r="R2252">
        <f t="shared" si="181"/>
        <v>37</v>
      </c>
    </row>
    <row r="2253" spans="2:18" x14ac:dyDescent="0.25">
      <c r="B2253" s="1" t="s">
        <v>84</v>
      </c>
      <c r="C2253" s="1" t="s">
        <v>72</v>
      </c>
      <c r="D2253" s="1" t="s">
        <v>254</v>
      </c>
      <c r="E2253" s="1" t="s">
        <v>86</v>
      </c>
      <c r="F2253">
        <v>31</v>
      </c>
      <c r="G2253">
        <v>0.1</v>
      </c>
      <c r="H2253">
        <v>57</v>
      </c>
      <c r="I2253">
        <v>0.1</v>
      </c>
      <c r="K2253">
        <f t="shared" si="177"/>
        <v>36</v>
      </c>
      <c r="L2253">
        <f t="shared" si="178"/>
        <v>81</v>
      </c>
      <c r="M2253" t="str">
        <f>IF(COUNT(FIND({0,1,2,3,4,5,6,7,8,9},IF(ISBLANK(A2253),IF(LEN(TRIM(B2253))&gt;0,TRIM(B2253),TRIM(C2253)),"")))&gt;0,IF(ISBLANK(A2253),IF(LEN(TRIM(B2253))&gt;0,TRIM(B2253),TRIM(C2253)),""),"")</f>
        <v>34</v>
      </c>
      <c r="N2253" t="str">
        <f>IF(COUNT(FIND({0,1,2,3,4,5,6,7,8,9},IF(ISBLANK(A2253),IF(LEN(TRIM(B2253))&gt;0,TRIM(C2253),LEFT(D2253, 4)),"")))&gt;0,IF(ISBLANK(A2253),IF(LEN(TRIM(B2253))&gt;0,TRIM(C2253),LEFT(D2253, 4)),""),"")</f>
        <v>035</v>
      </c>
      <c r="O2253" t="str">
        <f t="shared" si="179"/>
        <v>NJ</v>
      </c>
      <c r="P2253" t="str">
        <f>TRIM(IF(COUNT(FIND({0,1,2,3,4,5,6,7,8,9},B2253))&gt;0,D2253,IF(LEN(TRIM(B2253))&gt;0,CONCATENATE(B2253,C2253,D2253),MID(D2253,4,LEN(D2253)))))</f>
        <v>Somerset</v>
      </c>
      <c r="Q2253">
        <f t="shared" si="180"/>
        <v>31</v>
      </c>
      <c r="R2253">
        <f t="shared" si="181"/>
        <v>57</v>
      </c>
    </row>
    <row r="2254" spans="2:18" x14ac:dyDescent="0.25">
      <c r="B2254" s="1" t="s">
        <v>40</v>
      </c>
      <c r="C2254" s="1" t="s">
        <v>76</v>
      </c>
      <c r="D2254" s="1" t="s">
        <v>222</v>
      </c>
      <c r="E2254" s="1" t="s">
        <v>43</v>
      </c>
      <c r="F2254">
        <v>30</v>
      </c>
      <c r="G2254">
        <v>0.1</v>
      </c>
      <c r="H2254">
        <v>67</v>
      </c>
      <c r="I2254">
        <v>0.11</v>
      </c>
      <c r="K2254">
        <f t="shared" si="177"/>
        <v>36</v>
      </c>
      <c r="L2254">
        <f t="shared" si="178"/>
        <v>81</v>
      </c>
      <c r="M2254" t="str">
        <f>IF(COUNT(FIND({0,1,2,3,4,5,6,7,8,9},IF(ISBLANK(A2254),IF(LEN(TRIM(B2254))&gt;0,TRIM(B2254),TRIM(C2254)),"")))&gt;0,IF(ISBLANK(A2254),IF(LEN(TRIM(B2254))&gt;0,TRIM(B2254),TRIM(C2254)),""),"")</f>
        <v>57</v>
      </c>
      <c r="N2254" t="str">
        <f>IF(COUNT(FIND({0,1,2,3,4,5,6,7,8,9},IF(ISBLANK(A2254),IF(LEN(TRIM(B2254))&gt;0,TRIM(C2254),LEFT(D2254, 4)),"")))&gt;0,IF(ISBLANK(A2254),IF(LEN(TRIM(B2254))&gt;0,TRIM(C2254),LEFT(D2254, 4)),""),"")</f>
        <v>003</v>
      </c>
      <c r="O2254" t="str">
        <f t="shared" si="179"/>
        <v>FR</v>
      </c>
      <c r="P2254" t="str">
        <f>TRIM(IF(COUNT(FIND({0,1,2,3,4,5,6,7,8,9},B2254))&gt;0,D2254,IF(LEN(TRIM(B2254))&gt;0,CONCATENATE(B2254,C2254,D2254),MID(D2254,4,LEN(D2254)))))</f>
        <v>Foreign / Puerto Rico</v>
      </c>
      <c r="Q2254">
        <f t="shared" si="180"/>
        <v>30</v>
      </c>
      <c r="R2254">
        <f t="shared" si="181"/>
        <v>67</v>
      </c>
    </row>
    <row r="2255" spans="2:18" x14ac:dyDescent="0.25">
      <c r="B2255" s="1" t="s">
        <v>128</v>
      </c>
      <c r="C2255" s="1" t="s">
        <v>180</v>
      </c>
      <c r="D2255" s="1" t="s">
        <v>237</v>
      </c>
      <c r="E2255" s="1" t="s">
        <v>129</v>
      </c>
      <c r="F2255">
        <v>29</v>
      </c>
      <c r="G2255">
        <v>0.09</v>
      </c>
      <c r="H2255">
        <v>54</v>
      </c>
      <c r="I2255">
        <v>0.09</v>
      </c>
      <c r="K2255">
        <f t="shared" si="177"/>
        <v>36</v>
      </c>
      <c r="L2255">
        <f t="shared" si="178"/>
        <v>81</v>
      </c>
      <c r="M2255" t="str">
        <f>IF(COUNT(FIND({0,1,2,3,4,5,6,7,8,9},IF(ISBLANK(A2255),IF(LEN(TRIM(B2255))&gt;0,TRIM(B2255),TRIM(C2255)),"")))&gt;0,IF(ISBLANK(A2255),IF(LEN(TRIM(B2255))&gt;0,TRIM(B2255),TRIM(C2255)),""),"")</f>
        <v>24</v>
      </c>
      <c r="N2255" t="str">
        <f>IF(COUNT(FIND({0,1,2,3,4,5,6,7,8,9},IF(ISBLANK(A2255),IF(LEN(TRIM(B2255))&gt;0,TRIM(C2255),LEFT(D2255, 4)),"")))&gt;0,IF(ISBLANK(A2255),IF(LEN(TRIM(B2255))&gt;0,TRIM(C2255),LEFT(D2255, 4)),""),"")</f>
        <v>510</v>
      </c>
      <c r="O2255" t="str">
        <f t="shared" si="179"/>
        <v>Md</v>
      </c>
      <c r="P2255" t="str">
        <f>TRIM(IF(COUNT(FIND({0,1,2,3,4,5,6,7,8,9},B2255))&gt;0,D2255,IF(LEN(TRIM(B2255))&gt;0,CONCATENATE(B2255,C2255,D2255),MID(D2255,4,LEN(D2255)))))</f>
        <v>Baltimore city</v>
      </c>
      <c r="Q2255">
        <f t="shared" si="180"/>
        <v>29</v>
      </c>
      <c r="R2255">
        <f t="shared" si="181"/>
        <v>54</v>
      </c>
    </row>
    <row r="2256" spans="2:18" x14ac:dyDescent="0.25">
      <c r="B2256" s="1" t="s">
        <v>165</v>
      </c>
      <c r="C2256" s="1" t="s">
        <v>52</v>
      </c>
      <c r="D2256" s="1" t="s">
        <v>245</v>
      </c>
      <c r="E2256" s="1" t="s">
        <v>168</v>
      </c>
      <c r="F2256">
        <v>29</v>
      </c>
      <c r="G2256">
        <v>0.09</v>
      </c>
      <c r="H2256">
        <v>51</v>
      </c>
      <c r="I2256">
        <v>0.09</v>
      </c>
      <c r="K2256">
        <f t="shared" si="177"/>
        <v>36</v>
      </c>
      <c r="L2256">
        <f t="shared" si="178"/>
        <v>81</v>
      </c>
      <c r="M2256" t="str">
        <f>IF(COUNT(FIND({0,1,2,3,4,5,6,7,8,9},IF(ISBLANK(A2256),IF(LEN(TRIM(B2256))&gt;0,TRIM(B2256),TRIM(C2256)),"")))&gt;0,IF(ISBLANK(A2256),IF(LEN(TRIM(B2256))&gt;0,TRIM(B2256),TRIM(C2256)),""),"")</f>
        <v>48</v>
      </c>
      <c r="N2256" t="str">
        <f>IF(COUNT(FIND({0,1,2,3,4,5,6,7,8,9},IF(ISBLANK(A2256),IF(LEN(TRIM(B2256))&gt;0,TRIM(C2256),LEFT(D2256, 4)),"")))&gt;0,IF(ISBLANK(A2256),IF(LEN(TRIM(B2256))&gt;0,TRIM(C2256),LEFT(D2256, 4)),""),"")</f>
        <v>113</v>
      </c>
      <c r="O2256" t="str">
        <f t="shared" si="179"/>
        <v>Tx</v>
      </c>
      <c r="P2256" t="str">
        <f>TRIM(IF(COUNT(FIND({0,1,2,3,4,5,6,7,8,9},B2256))&gt;0,D2256,IF(LEN(TRIM(B2256))&gt;0,CONCATENATE(B2256,C2256,D2256),MID(D2256,4,LEN(D2256)))))</f>
        <v>Dallas</v>
      </c>
      <c r="Q2256">
        <f t="shared" si="180"/>
        <v>29</v>
      </c>
      <c r="R2256">
        <f t="shared" si="181"/>
        <v>51</v>
      </c>
    </row>
    <row r="2257" spans="2:18" x14ac:dyDescent="0.25">
      <c r="B2257" s="1" t="s">
        <v>224</v>
      </c>
      <c r="C2257" s="1" t="s">
        <v>225</v>
      </c>
      <c r="D2257" s="1" t="s">
        <v>226</v>
      </c>
      <c r="E2257" s="1" t="s">
        <v>227</v>
      </c>
      <c r="F2257">
        <v>28</v>
      </c>
      <c r="G2257">
        <v>0.09</v>
      </c>
      <c r="H2257">
        <v>56</v>
      </c>
      <c r="I2257">
        <v>0.09</v>
      </c>
      <c r="K2257">
        <f t="shared" si="177"/>
        <v>36</v>
      </c>
      <c r="L2257">
        <f t="shared" si="178"/>
        <v>81</v>
      </c>
      <c r="M2257" t="str">
        <f>IF(COUNT(FIND({0,1,2,3,4,5,6,7,8,9},IF(ISBLANK(A2257),IF(LEN(TRIM(B2257))&gt;0,TRIM(B2257),TRIM(C2257)),"")))&gt;0,IF(ISBLANK(A2257),IF(LEN(TRIM(B2257))&gt;0,TRIM(B2257),TRIM(C2257)),""),"")</f>
        <v>37</v>
      </c>
      <c r="N2257" t="str">
        <f>IF(COUNT(FIND({0,1,2,3,4,5,6,7,8,9},IF(ISBLANK(A2257),IF(LEN(TRIM(B2257))&gt;0,TRIM(C2257),LEFT(D2257, 4)),"")))&gt;0,IF(ISBLANK(A2257),IF(LEN(TRIM(B2257))&gt;0,TRIM(C2257),LEFT(D2257, 4)),""),"")</f>
        <v>133</v>
      </c>
      <c r="O2257" t="str">
        <f t="shared" si="179"/>
        <v>NC</v>
      </c>
      <c r="P2257" t="str">
        <f>TRIM(IF(COUNT(FIND({0,1,2,3,4,5,6,7,8,9},B2257))&gt;0,D2257,IF(LEN(TRIM(B2257))&gt;0,CONCATENATE(B2257,C2257,D2257),MID(D2257,4,LEN(D2257)))))</f>
        <v>Onslow</v>
      </c>
      <c r="Q2257">
        <f t="shared" si="180"/>
        <v>28</v>
      </c>
      <c r="R2257">
        <f t="shared" si="181"/>
        <v>56</v>
      </c>
    </row>
    <row r="2258" spans="2:18" x14ac:dyDescent="0.25">
      <c r="B2258" s="1" t="s">
        <v>95</v>
      </c>
      <c r="C2258" s="1" t="s">
        <v>192</v>
      </c>
      <c r="D2258" s="1" t="s">
        <v>193</v>
      </c>
      <c r="E2258" s="1" t="s">
        <v>98</v>
      </c>
      <c r="F2258">
        <v>28</v>
      </c>
      <c r="G2258">
        <v>0.09</v>
      </c>
      <c r="H2258">
        <v>44</v>
      </c>
      <c r="I2258">
        <v>7.0000000000000007E-2</v>
      </c>
      <c r="K2258">
        <f t="shared" si="177"/>
        <v>36</v>
      </c>
      <c r="L2258">
        <f t="shared" si="178"/>
        <v>81</v>
      </c>
      <c r="M2258" t="str">
        <f>IF(COUNT(FIND({0,1,2,3,4,5,6,7,8,9},IF(ISBLANK(A2258),IF(LEN(TRIM(B2258))&gt;0,TRIM(B2258),TRIM(C2258)),"")))&gt;0,IF(ISBLANK(A2258),IF(LEN(TRIM(B2258))&gt;0,TRIM(B2258),TRIM(C2258)),""),"")</f>
        <v>12</v>
      </c>
      <c r="N2258" t="str">
        <f>IF(COUNT(FIND({0,1,2,3,4,5,6,7,8,9},IF(ISBLANK(A2258),IF(LEN(TRIM(B2258))&gt;0,TRIM(C2258),LEFT(D2258, 4)),"")))&gt;0,IF(ISBLANK(A2258),IF(LEN(TRIM(B2258))&gt;0,TRIM(C2258),LEFT(D2258, 4)),""),"")</f>
        <v>127</v>
      </c>
      <c r="O2258" t="str">
        <f t="shared" si="179"/>
        <v>Fl</v>
      </c>
      <c r="P2258" t="str">
        <f>TRIM(IF(COUNT(FIND({0,1,2,3,4,5,6,7,8,9},B2258))&gt;0,D2258,IF(LEN(TRIM(B2258))&gt;0,CONCATENATE(B2258,C2258,D2258),MID(D2258,4,LEN(D2258)))))</f>
        <v>Volusia</v>
      </c>
      <c r="Q2258">
        <f t="shared" si="180"/>
        <v>28</v>
      </c>
      <c r="R2258">
        <f t="shared" si="181"/>
        <v>44</v>
      </c>
    </row>
    <row r="2259" spans="2:18" x14ac:dyDescent="0.25">
      <c r="B2259" s="1" t="s">
        <v>120</v>
      </c>
      <c r="C2259" s="1" t="s">
        <v>87</v>
      </c>
      <c r="D2259" s="1" t="s">
        <v>33</v>
      </c>
      <c r="E2259" s="1" t="s">
        <v>123</v>
      </c>
      <c r="F2259">
        <v>27</v>
      </c>
      <c r="G2259">
        <v>0.09</v>
      </c>
      <c r="H2259">
        <v>50</v>
      </c>
      <c r="I2259">
        <v>0.08</v>
      </c>
      <c r="K2259">
        <f t="shared" si="177"/>
        <v>36</v>
      </c>
      <c r="L2259">
        <f t="shared" si="178"/>
        <v>81</v>
      </c>
      <c r="M2259" t="str">
        <f>IF(COUNT(FIND({0,1,2,3,4,5,6,7,8,9},IF(ISBLANK(A2259),IF(LEN(TRIM(B2259))&gt;0,TRIM(B2259),TRIM(C2259)),"")))&gt;0,IF(ISBLANK(A2259),IF(LEN(TRIM(B2259))&gt;0,TRIM(B2259),TRIM(C2259)),""),"")</f>
        <v>42</v>
      </c>
      <c r="N2259" t="str">
        <f>IF(COUNT(FIND({0,1,2,3,4,5,6,7,8,9},IF(ISBLANK(A2259),IF(LEN(TRIM(B2259))&gt;0,TRIM(C2259),LEFT(D2259, 4)),"")))&gt;0,IF(ISBLANK(A2259),IF(LEN(TRIM(B2259))&gt;0,TRIM(C2259),LEFT(D2259, 4)),""),"")</f>
        <v>089</v>
      </c>
      <c r="O2259" t="str">
        <f t="shared" si="179"/>
        <v>Pa</v>
      </c>
      <c r="P2259" t="str">
        <f>TRIM(IF(COUNT(FIND({0,1,2,3,4,5,6,7,8,9},B2259))&gt;0,D2259,IF(LEN(TRIM(B2259))&gt;0,CONCATENATE(B2259,C2259,D2259),MID(D2259,4,LEN(D2259)))))</f>
        <v>Monroe</v>
      </c>
      <c r="Q2259">
        <f t="shared" si="180"/>
        <v>27</v>
      </c>
      <c r="R2259">
        <f t="shared" si="181"/>
        <v>50</v>
      </c>
    </row>
    <row r="2260" spans="2:18" x14ac:dyDescent="0.25">
      <c r="B2260" s="1" t="s">
        <v>13</v>
      </c>
      <c r="C2260" s="1" t="s">
        <v>154</v>
      </c>
      <c r="D2260" s="1" t="s">
        <v>155</v>
      </c>
      <c r="E2260" s="1" t="s">
        <v>12</v>
      </c>
      <c r="F2260">
        <v>27</v>
      </c>
      <c r="G2260">
        <v>0.09</v>
      </c>
      <c r="H2260">
        <v>47</v>
      </c>
      <c r="I2260">
        <v>0.08</v>
      </c>
      <c r="K2260">
        <f t="shared" si="177"/>
        <v>36</v>
      </c>
      <c r="L2260">
        <f t="shared" si="178"/>
        <v>81</v>
      </c>
      <c r="M2260" t="str">
        <f>IF(COUNT(FIND({0,1,2,3,4,5,6,7,8,9},IF(ISBLANK(A2260),IF(LEN(TRIM(B2260))&gt;0,TRIM(B2260),TRIM(C2260)),"")))&gt;0,IF(ISBLANK(A2260),IF(LEN(TRIM(B2260))&gt;0,TRIM(B2260),TRIM(C2260)),""),"")</f>
        <v>36</v>
      </c>
      <c r="N2260" t="str">
        <f>IF(COUNT(FIND({0,1,2,3,4,5,6,7,8,9},IF(ISBLANK(A2260),IF(LEN(TRIM(B2260))&gt;0,TRIM(C2260),LEFT(D2260, 4)),"")))&gt;0,IF(ISBLANK(A2260),IF(LEN(TRIM(B2260))&gt;0,TRIM(C2260),LEFT(D2260, 4)),""),"")</f>
        <v>079</v>
      </c>
      <c r="O2260" t="str">
        <f t="shared" si="179"/>
        <v>NY</v>
      </c>
      <c r="P2260" t="str">
        <f>TRIM(IF(COUNT(FIND({0,1,2,3,4,5,6,7,8,9},B2260))&gt;0,D2260,IF(LEN(TRIM(B2260))&gt;0,CONCATENATE(B2260,C2260,D2260),MID(D2260,4,LEN(D2260)))))</f>
        <v>Putnam</v>
      </c>
      <c r="Q2260">
        <f t="shared" si="180"/>
        <v>27</v>
      </c>
      <c r="R2260">
        <f t="shared" si="181"/>
        <v>47</v>
      </c>
    </row>
    <row r="2261" spans="2:18" x14ac:dyDescent="0.25">
      <c r="B2261" s="1" t="s">
        <v>95</v>
      </c>
      <c r="C2261" s="1" t="s">
        <v>297</v>
      </c>
      <c r="D2261" s="1" t="s">
        <v>464</v>
      </c>
      <c r="E2261" s="1" t="s">
        <v>98</v>
      </c>
      <c r="F2261">
        <v>27</v>
      </c>
      <c r="G2261">
        <v>0.09</v>
      </c>
      <c r="H2261">
        <v>53</v>
      </c>
      <c r="I2261">
        <v>0.09</v>
      </c>
      <c r="K2261">
        <f t="shared" si="177"/>
        <v>36</v>
      </c>
      <c r="L2261">
        <f t="shared" si="178"/>
        <v>81</v>
      </c>
      <c r="M2261" t="str">
        <f>IF(COUNT(FIND({0,1,2,3,4,5,6,7,8,9},IF(ISBLANK(A2261),IF(LEN(TRIM(B2261))&gt;0,TRIM(B2261),TRIM(C2261)),"")))&gt;0,IF(ISBLANK(A2261),IF(LEN(TRIM(B2261))&gt;0,TRIM(B2261),TRIM(C2261)),""),"")</f>
        <v>12</v>
      </c>
      <c r="N2261" t="str">
        <f>IF(COUNT(FIND({0,1,2,3,4,5,6,7,8,9},IF(ISBLANK(A2261),IF(LEN(TRIM(B2261))&gt;0,TRIM(C2261),LEFT(D2261, 4)),"")))&gt;0,IF(ISBLANK(A2261),IF(LEN(TRIM(B2261))&gt;0,TRIM(C2261),LEFT(D2261, 4)),""),"")</f>
        <v>097</v>
      </c>
      <c r="O2261" t="str">
        <f t="shared" si="179"/>
        <v>Fl</v>
      </c>
      <c r="P2261" t="str">
        <f>TRIM(IF(COUNT(FIND({0,1,2,3,4,5,6,7,8,9},B2261))&gt;0,D2261,IF(LEN(TRIM(B2261))&gt;0,CONCATENATE(B2261,C2261,D2261),MID(D2261,4,LEN(D2261)))))</f>
        <v>Osceola</v>
      </c>
      <c r="Q2261">
        <f t="shared" si="180"/>
        <v>27</v>
      </c>
      <c r="R2261">
        <f t="shared" si="181"/>
        <v>53</v>
      </c>
    </row>
    <row r="2262" spans="2:18" x14ac:dyDescent="0.25">
      <c r="B2262" s="1" t="s">
        <v>13</v>
      </c>
      <c r="C2262" s="1" t="s">
        <v>26</v>
      </c>
      <c r="D2262" s="1" t="s">
        <v>27</v>
      </c>
      <c r="E2262" s="1" t="s">
        <v>12</v>
      </c>
      <c r="F2262">
        <v>26</v>
      </c>
      <c r="G2262">
        <v>0.08</v>
      </c>
      <c r="H2262">
        <v>36</v>
      </c>
      <c r="I2262">
        <v>0.06</v>
      </c>
      <c r="K2262">
        <f t="shared" si="177"/>
        <v>36</v>
      </c>
      <c r="L2262">
        <f t="shared" si="178"/>
        <v>81</v>
      </c>
      <c r="M2262" t="str">
        <f>IF(COUNT(FIND({0,1,2,3,4,5,6,7,8,9},IF(ISBLANK(A2262),IF(LEN(TRIM(B2262))&gt;0,TRIM(B2262),TRIM(C2262)),"")))&gt;0,IF(ISBLANK(A2262),IF(LEN(TRIM(B2262))&gt;0,TRIM(B2262),TRIM(C2262)),""),"")</f>
        <v>36</v>
      </c>
      <c r="N2262" t="str">
        <f>IF(COUNT(FIND({0,1,2,3,4,5,6,7,8,9},IF(ISBLANK(A2262),IF(LEN(TRIM(B2262))&gt;0,TRIM(C2262),LEFT(D2262, 4)),"")))&gt;0,IF(ISBLANK(A2262),IF(LEN(TRIM(B2262))&gt;0,TRIM(C2262),LEFT(D2262, 4)),""),"")</f>
        <v>067</v>
      </c>
      <c r="O2262" t="str">
        <f t="shared" si="179"/>
        <v>NY</v>
      </c>
      <c r="P2262" t="str">
        <f>TRIM(IF(COUNT(FIND({0,1,2,3,4,5,6,7,8,9},B2262))&gt;0,D2262,IF(LEN(TRIM(B2262))&gt;0,CONCATENATE(B2262,C2262,D2262),MID(D2262,4,LEN(D2262)))))</f>
        <v>Onondaga</v>
      </c>
      <c r="Q2262">
        <f t="shared" si="180"/>
        <v>26</v>
      </c>
      <c r="R2262">
        <f t="shared" si="181"/>
        <v>36</v>
      </c>
    </row>
    <row r="2263" spans="2:18" x14ac:dyDescent="0.25">
      <c r="B2263" s="1" t="s">
        <v>120</v>
      </c>
      <c r="C2263" s="1" t="s">
        <v>57</v>
      </c>
      <c r="D2263" s="1" t="s">
        <v>281</v>
      </c>
      <c r="E2263" s="1" t="s">
        <v>123</v>
      </c>
      <c r="F2263">
        <v>26</v>
      </c>
      <c r="G2263">
        <v>0.08</v>
      </c>
      <c r="H2263">
        <v>48</v>
      </c>
      <c r="I2263">
        <v>0.08</v>
      </c>
      <c r="K2263">
        <f t="shared" si="177"/>
        <v>36</v>
      </c>
      <c r="L2263">
        <f t="shared" si="178"/>
        <v>81</v>
      </c>
      <c r="M2263" t="str">
        <f>IF(COUNT(FIND({0,1,2,3,4,5,6,7,8,9},IF(ISBLANK(A2263),IF(LEN(TRIM(B2263))&gt;0,TRIM(B2263),TRIM(C2263)),"")))&gt;0,IF(ISBLANK(A2263),IF(LEN(TRIM(B2263))&gt;0,TRIM(B2263),TRIM(C2263)),""),"")</f>
        <v>42</v>
      </c>
      <c r="N2263" t="str">
        <f>IF(COUNT(FIND({0,1,2,3,4,5,6,7,8,9},IF(ISBLANK(A2263),IF(LEN(TRIM(B2263))&gt;0,TRIM(C2263),LEFT(D2263, 4)),"")))&gt;0,IF(ISBLANK(A2263),IF(LEN(TRIM(B2263))&gt;0,TRIM(C2263),LEFT(D2263, 4)),""),"")</f>
        <v>017</v>
      </c>
      <c r="O2263" t="str">
        <f t="shared" si="179"/>
        <v>Pa</v>
      </c>
      <c r="P2263" t="str">
        <f>TRIM(IF(COUNT(FIND({0,1,2,3,4,5,6,7,8,9},B2263))&gt;0,D2263,IF(LEN(TRIM(B2263))&gt;0,CONCATENATE(B2263,C2263,D2263),MID(D2263,4,LEN(D2263)))))</f>
        <v>Bucks</v>
      </c>
      <c r="Q2263">
        <f t="shared" si="180"/>
        <v>26</v>
      </c>
      <c r="R2263">
        <f t="shared" si="181"/>
        <v>48</v>
      </c>
    </row>
    <row r="2264" spans="2:18" x14ac:dyDescent="0.25">
      <c r="B2264" s="1" t="s">
        <v>95</v>
      </c>
      <c r="C2264" s="1" t="s">
        <v>89</v>
      </c>
      <c r="D2264" s="1" t="s">
        <v>328</v>
      </c>
      <c r="E2264" s="1" t="s">
        <v>98</v>
      </c>
      <c r="F2264">
        <v>25</v>
      </c>
      <c r="G2264">
        <v>0.08</v>
      </c>
      <c r="H2264">
        <v>45</v>
      </c>
      <c r="I2264">
        <v>0.08</v>
      </c>
      <c r="K2264">
        <f t="shared" si="177"/>
        <v>36</v>
      </c>
      <c r="L2264">
        <f t="shared" si="178"/>
        <v>81</v>
      </c>
      <c r="M2264" t="str">
        <f>IF(COUNT(FIND({0,1,2,3,4,5,6,7,8,9},IF(ISBLANK(A2264),IF(LEN(TRIM(B2264))&gt;0,TRIM(B2264),TRIM(C2264)),"")))&gt;0,IF(ISBLANK(A2264),IF(LEN(TRIM(B2264))&gt;0,TRIM(B2264),TRIM(C2264)),""),"")</f>
        <v>12</v>
      </c>
      <c r="N2264" t="str">
        <f>IF(COUNT(FIND({0,1,2,3,4,5,6,7,8,9},IF(ISBLANK(A2264),IF(LEN(TRIM(B2264))&gt;0,TRIM(C2264),LEFT(D2264, 4)),"")))&gt;0,IF(ISBLANK(A2264),IF(LEN(TRIM(B2264))&gt;0,TRIM(C2264),LEFT(D2264, 4)),""),"")</f>
        <v>031</v>
      </c>
      <c r="O2264" t="str">
        <f t="shared" si="179"/>
        <v>Fl</v>
      </c>
      <c r="P2264" t="str">
        <f>TRIM(IF(COUNT(FIND({0,1,2,3,4,5,6,7,8,9},B2264))&gt;0,D2264,IF(LEN(TRIM(B2264))&gt;0,CONCATENATE(B2264,C2264,D2264),MID(D2264,4,LEN(D2264)))))</f>
        <v>Duval</v>
      </c>
      <c r="Q2264">
        <f t="shared" si="180"/>
        <v>25</v>
      </c>
      <c r="R2264">
        <f t="shared" si="181"/>
        <v>45</v>
      </c>
    </row>
    <row r="2265" spans="2:18" x14ac:dyDescent="0.25">
      <c r="B2265" s="1" t="s">
        <v>162</v>
      </c>
      <c r="C2265" s="1" t="s">
        <v>113</v>
      </c>
      <c r="D2265" s="1" t="s">
        <v>163</v>
      </c>
      <c r="E2265" s="1" t="s">
        <v>164</v>
      </c>
      <c r="F2265">
        <v>25</v>
      </c>
      <c r="G2265">
        <v>0.08</v>
      </c>
      <c r="H2265">
        <v>41</v>
      </c>
      <c r="I2265">
        <v>7.0000000000000007E-2</v>
      </c>
      <c r="K2265">
        <f t="shared" si="177"/>
        <v>36</v>
      </c>
      <c r="L2265">
        <f t="shared" si="178"/>
        <v>81</v>
      </c>
      <c r="M2265" t="str">
        <f>IF(COUNT(FIND({0,1,2,3,4,5,6,7,8,9},IF(ISBLANK(A2265),IF(LEN(TRIM(B2265))&gt;0,TRIM(B2265),TRIM(C2265)),"")))&gt;0,IF(ISBLANK(A2265),IF(LEN(TRIM(B2265))&gt;0,TRIM(B2265),TRIM(C2265)),""),"")</f>
        <v>04</v>
      </c>
      <c r="N2265" t="str">
        <f>IF(COUNT(FIND({0,1,2,3,4,5,6,7,8,9},IF(ISBLANK(A2265),IF(LEN(TRIM(B2265))&gt;0,TRIM(C2265),LEFT(D2265, 4)),"")))&gt;0,IF(ISBLANK(A2265),IF(LEN(TRIM(B2265))&gt;0,TRIM(C2265),LEFT(D2265, 4)),""),"")</f>
        <v>013</v>
      </c>
      <c r="O2265" t="str">
        <f t="shared" si="179"/>
        <v>Az</v>
      </c>
      <c r="P2265" t="str">
        <f>TRIM(IF(COUNT(FIND({0,1,2,3,4,5,6,7,8,9},B2265))&gt;0,D2265,IF(LEN(TRIM(B2265))&gt;0,CONCATENATE(B2265,C2265,D2265),MID(D2265,4,LEN(D2265)))))</f>
        <v>Maricopa</v>
      </c>
      <c r="Q2265">
        <f t="shared" si="180"/>
        <v>25</v>
      </c>
      <c r="R2265">
        <f t="shared" si="181"/>
        <v>41</v>
      </c>
    </row>
    <row r="2266" spans="2:18" x14ac:dyDescent="0.25">
      <c r="B2266" s="1" t="s">
        <v>159</v>
      </c>
      <c r="C2266" s="1" t="s">
        <v>231</v>
      </c>
      <c r="D2266" s="1" t="s">
        <v>232</v>
      </c>
      <c r="E2266" s="1" t="s">
        <v>161</v>
      </c>
      <c r="F2266">
        <v>24</v>
      </c>
      <c r="G2266">
        <v>0.08</v>
      </c>
      <c r="H2266">
        <v>32</v>
      </c>
      <c r="I2266">
        <v>0.05</v>
      </c>
      <c r="K2266">
        <f t="shared" si="177"/>
        <v>36</v>
      </c>
      <c r="L2266">
        <f t="shared" si="178"/>
        <v>81</v>
      </c>
      <c r="M2266" t="str">
        <f>IF(COUNT(FIND({0,1,2,3,4,5,6,7,8,9},IF(ISBLANK(A2266),IF(LEN(TRIM(B2266))&gt;0,TRIM(B2266),TRIM(C2266)),"")))&gt;0,IF(ISBLANK(A2266),IF(LEN(TRIM(B2266))&gt;0,TRIM(B2266),TRIM(C2266)),""),"")</f>
        <v>51</v>
      </c>
      <c r="N2266" t="str">
        <f>IF(COUNT(FIND({0,1,2,3,4,5,6,7,8,9},IF(ISBLANK(A2266),IF(LEN(TRIM(B2266))&gt;0,TRIM(C2266),LEFT(D2266, 4)),"")))&gt;0,IF(ISBLANK(A2266),IF(LEN(TRIM(B2266))&gt;0,TRIM(C2266),LEFT(D2266, 4)),""),"")</f>
        <v>710</v>
      </c>
      <c r="O2266" t="str">
        <f t="shared" si="179"/>
        <v>Va</v>
      </c>
      <c r="P2266" t="str">
        <f>TRIM(IF(COUNT(FIND({0,1,2,3,4,5,6,7,8,9},B2266))&gt;0,D2266,IF(LEN(TRIM(B2266))&gt;0,CONCATENATE(B2266,C2266,D2266),MID(D2266,4,LEN(D2266)))))</f>
        <v>Norfolk city</v>
      </c>
      <c r="Q2266">
        <f t="shared" si="180"/>
        <v>24</v>
      </c>
      <c r="R2266">
        <f t="shared" si="181"/>
        <v>32</v>
      </c>
    </row>
    <row r="2267" spans="2:18" x14ac:dyDescent="0.25">
      <c r="B2267" s="1" t="s">
        <v>56</v>
      </c>
      <c r="C2267" s="1" t="s">
        <v>126</v>
      </c>
      <c r="D2267" s="1" t="s">
        <v>90</v>
      </c>
      <c r="E2267" s="1" t="s">
        <v>59</v>
      </c>
      <c r="F2267">
        <v>23</v>
      </c>
      <c r="G2267">
        <v>7.0000000000000007E-2</v>
      </c>
      <c r="H2267">
        <v>47</v>
      </c>
      <c r="I2267">
        <v>0.08</v>
      </c>
      <c r="K2267">
        <f t="shared" si="177"/>
        <v>36</v>
      </c>
      <c r="L2267">
        <f t="shared" si="178"/>
        <v>81</v>
      </c>
      <c r="M2267" t="str">
        <f>IF(COUNT(FIND({0,1,2,3,4,5,6,7,8,9},IF(ISBLANK(A2267),IF(LEN(TRIM(B2267))&gt;0,TRIM(B2267),TRIM(C2267)),"")))&gt;0,IF(ISBLANK(A2267),IF(LEN(TRIM(B2267))&gt;0,TRIM(B2267),TRIM(C2267)),""),"")</f>
        <v>25</v>
      </c>
      <c r="N2267" t="str">
        <f>IF(COUNT(FIND({0,1,2,3,4,5,6,7,8,9},IF(ISBLANK(A2267),IF(LEN(TRIM(B2267))&gt;0,TRIM(C2267),LEFT(D2267, 4)),"")))&gt;0,IF(ISBLANK(A2267),IF(LEN(TRIM(B2267))&gt;0,TRIM(C2267),LEFT(D2267, 4)),""),"")</f>
        <v>009</v>
      </c>
      <c r="O2267" t="str">
        <f t="shared" si="179"/>
        <v>Ma</v>
      </c>
      <c r="P2267" t="str">
        <f>TRIM(IF(COUNT(FIND({0,1,2,3,4,5,6,7,8,9},B2267))&gt;0,D2267,IF(LEN(TRIM(B2267))&gt;0,CONCATENATE(B2267,C2267,D2267),MID(D2267,4,LEN(D2267)))))</f>
        <v>Essex</v>
      </c>
      <c r="Q2267">
        <f t="shared" si="180"/>
        <v>23</v>
      </c>
      <c r="R2267">
        <f t="shared" si="181"/>
        <v>47</v>
      </c>
    </row>
    <row r="2268" spans="2:18" x14ac:dyDescent="0.25">
      <c r="B2268" s="1" t="s">
        <v>56</v>
      </c>
      <c r="C2268" s="1" t="s">
        <v>22</v>
      </c>
      <c r="D2268" s="1" t="s">
        <v>109</v>
      </c>
      <c r="E2268" s="1" t="s">
        <v>59</v>
      </c>
      <c r="F2268">
        <v>23</v>
      </c>
      <c r="G2268">
        <v>7.0000000000000007E-2</v>
      </c>
      <c r="H2268">
        <v>37</v>
      </c>
      <c r="I2268">
        <v>0.06</v>
      </c>
      <c r="K2268">
        <f t="shared" si="177"/>
        <v>36</v>
      </c>
      <c r="L2268">
        <f t="shared" si="178"/>
        <v>81</v>
      </c>
      <c r="M2268" t="str">
        <f>IF(COUNT(FIND({0,1,2,3,4,5,6,7,8,9},IF(ISBLANK(A2268),IF(LEN(TRIM(B2268))&gt;0,TRIM(B2268),TRIM(C2268)),"")))&gt;0,IF(ISBLANK(A2268),IF(LEN(TRIM(B2268))&gt;0,TRIM(B2268),TRIM(C2268)),""),"")</f>
        <v>25</v>
      </c>
      <c r="N2268" t="str">
        <f>IF(COUNT(FIND({0,1,2,3,4,5,6,7,8,9},IF(ISBLANK(A2268),IF(LEN(TRIM(B2268))&gt;0,TRIM(C2268),LEFT(D2268, 4)),"")))&gt;0,IF(ISBLANK(A2268),IF(LEN(TRIM(B2268))&gt;0,TRIM(C2268),LEFT(D2268, 4)),""),"")</f>
        <v>021</v>
      </c>
      <c r="O2268" t="str">
        <f t="shared" si="179"/>
        <v>Ma</v>
      </c>
      <c r="P2268" t="str">
        <f>TRIM(IF(COUNT(FIND({0,1,2,3,4,5,6,7,8,9},B2268))&gt;0,D2268,IF(LEN(TRIM(B2268))&gt;0,CONCATENATE(B2268,C2268,D2268),MID(D2268,4,LEN(D2268)))))</f>
        <v>Norfolk</v>
      </c>
      <c r="Q2268">
        <f t="shared" si="180"/>
        <v>23</v>
      </c>
      <c r="R2268">
        <f t="shared" si="181"/>
        <v>37</v>
      </c>
    </row>
    <row r="2269" spans="2:18" x14ac:dyDescent="0.25">
      <c r="B2269" s="1" t="s">
        <v>78</v>
      </c>
      <c r="C2269" s="1" t="s">
        <v>96</v>
      </c>
      <c r="D2269" s="1" t="s">
        <v>190</v>
      </c>
      <c r="E2269" s="1" t="s">
        <v>80</v>
      </c>
      <c r="F2269">
        <v>23</v>
      </c>
      <c r="G2269">
        <v>7.0000000000000007E-2</v>
      </c>
      <c r="H2269">
        <v>34</v>
      </c>
      <c r="I2269">
        <v>0.06</v>
      </c>
      <c r="K2269">
        <f t="shared" si="177"/>
        <v>36</v>
      </c>
      <c r="L2269">
        <f t="shared" si="178"/>
        <v>81</v>
      </c>
      <c r="M2269" t="str">
        <f>IF(COUNT(FIND({0,1,2,3,4,5,6,7,8,9},IF(ISBLANK(A2269),IF(LEN(TRIM(B2269))&gt;0,TRIM(B2269),TRIM(C2269)),"")))&gt;0,IF(ISBLANK(A2269),IF(LEN(TRIM(B2269))&gt;0,TRIM(B2269),TRIM(C2269)),""),"")</f>
        <v>09</v>
      </c>
      <c r="N2269" t="str">
        <f>IF(COUNT(FIND({0,1,2,3,4,5,6,7,8,9},IF(ISBLANK(A2269),IF(LEN(TRIM(B2269))&gt;0,TRIM(C2269),LEFT(D2269, 4)),"")))&gt;0,IF(ISBLANK(A2269),IF(LEN(TRIM(B2269))&gt;0,TRIM(C2269),LEFT(D2269, 4)),""),"")</f>
        <v>011</v>
      </c>
      <c r="O2269" t="str">
        <f t="shared" si="179"/>
        <v>Ct</v>
      </c>
      <c r="P2269" t="str">
        <f>TRIM(IF(COUNT(FIND({0,1,2,3,4,5,6,7,8,9},B2269))&gt;0,D2269,IF(LEN(TRIM(B2269))&gt;0,CONCATENATE(B2269,C2269,D2269),MID(D2269,4,LEN(D2269)))))</f>
        <v>New London</v>
      </c>
      <c r="Q2269">
        <f t="shared" si="180"/>
        <v>23</v>
      </c>
      <c r="R2269">
        <f t="shared" si="181"/>
        <v>34</v>
      </c>
    </row>
    <row r="2270" spans="2:18" x14ac:dyDescent="0.25">
      <c r="B2270" s="1" t="s">
        <v>159</v>
      </c>
      <c r="C2270" s="1" t="s">
        <v>113</v>
      </c>
      <c r="D2270" s="1" t="s">
        <v>347</v>
      </c>
      <c r="E2270" s="1" t="s">
        <v>161</v>
      </c>
      <c r="F2270">
        <v>22</v>
      </c>
      <c r="G2270">
        <v>7.0000000000000007E-2</v>
      </c>
      <c r="H2270">
        <v>39</v>
      </c>
      <c r="I2270">
        <v>7.0000000000000007E-2</v>
      </c>
      <c r="K2270">
        <f t="shared" si="177"/>
        <v>36</v>
      </c>
      <c r="L2270">
        <f t="shared" si="178"/>
        <v>81</v>
      </c>
      <c r="M2270" t="str">
        <f>IF(COUNT(FIND({0,1,2,3,4,5,6,7,8,9},IF(ISBLANK(A2270),IF(LEN(TRIM(B2270))&gt;0,TRIM(B2270),TRIM(C2270)),"")))&gt;0,IF(ISBLANK(A2270),IF(LEN(TRIM(B2270))&gt;0,TRIM(B2270),TRIM(C2270)),""),"")</f>
        <v>51</v>
      </c>
      <c r="N2270" t="str">
        <f>IF(COUNT(FIND({0,1,2,3,4,5,6,7,8,9},IF(ISBLANK(A2270),IF(LEN(TRIM(B2270))&gt;0,TRIM(C2270),LEFT(D2270, 4)),"")))&gt;0,IF(ISBLANK(A2270),IF(LEN(TRIM(B2270))&gt;0,TRIM(C2270),LEFT(D2270, 4)),""),"")</f>
        <v>013</v>
      </c>
      <c r="O2270" t="str">
        <f t="shared" si="179"/>
        <v>Va</v>
      </c>
      <c r="P2270" t="str">
        <f>TRIM(IF(COUNT(FIND({0,1,2,3,4,5,6,7,8,9},B2270))&gt;0,D2270,IF(LEN(TRIM(B2270))&gt;0,CONCATENATE(B2270,C2270,D2270),MID(D2270,4,LEN(D2270)))))</f>
        <v>Arlington</v>
      </c>
      <c r="Q2270">
        <f t="shared" si="180"/>
        <v>22</v>
      </c>
      <c r="R2270">
        <f t="shared" si="181"/>
        <v>39</v>
      </c>
    </row>
    <row r="2271" spans="2:18" x14ac:dyDescent="0.25">
      <c r="B2271" s="1" t="s">
        <v>234</v>
      </c>
      <c r="C2271" s="1" t="s">
        <v>212</v>
      </c>
      <c r="D2271" s="1" t="s">
        <v>73</v>
      </c>
      <c r="E2271" s="1" t="s">
        <v>236</v>
      </c>
      <c r="F2271">
        <v>22</v>
      </c>
      <c r="G2271">
        <v>7.0000000000000007E-2</v>
      </c>
      <c r="H2271">
        <v>39</v>
      </c>
      <c r="I2271">
        <v>7.0000000000000007E-2</v>
      </c>
      <c r="K2271">
        <f t="shared" si="177"/>
        <v>36</v>
      </c>
      <c r="L2271">
        <f t="shared" si="178"/>
        <v>81</v>
      </c>
      <c r="M2271" t="str">
        <f>IF(COUNT(FIND({0,1,2,3,4,5,6,7,8,9},IF(ISBLANK(A2271),IF(LEN(TRIM(B2271))&gt;0,TRIM(B2271),TRIM(C2271)),"")))&gt;0,IF(ISBLANK(A2271),IF(LEN(TRIM(B2271))&gt;0,TRIM(B2271),TRIM(C2271)),""),"")</f>
        <v>13</v>
      </c>
      <c r="N2271" t="str">
        <f>IF(COUNT(FIND({0,1,2,3,4,5,6,7,8,9},IF(ISBLANK(A2271),IF(LEN(TRIM(B2271))&gt;0,TRIM(C2271),LEFT(D2271, 4)),"")))&gt;0,IF(ISBLANK(A2271),IF(LEN(TRIM(B2271))&gt;0,TRIM(C2271),LEFT(D2271, 4)),""),"")</f>
        <v>121</v>
      </c>
      <c r="O2271" t="str">
        <f t="shared" si="179"/>
        <v>Ga</v>
      </c>
      <c r="P2271" t="str">
        <f>TRIM(IF(COUNT(FIND({0,1,2,3,4,5,6,7,8,9},B2271))&gt;0,D2271,IF(LEN(TRIM(B2271))&gt;0,CONCATENATE(B2271,C2271,D2271),MID(D2271,4,LEN(D2271)))))</f>
        <v>Fulton</v>
      </c>
      <c r="Q2271">
        <f t="shared" si="180"/>
        <v>22</v>
      </c>
      <c r="R2271">
        <f t="shared" si="181"/>
        <v>39</v>
      </c>
    </row>
    <row r="2272" spans="2:18" x14ac:dyDescent="0.25">
      <c r="B2272" s="1" t="s">
        <v>95</v>
      </c>
      <c r="C2272" s="1" t="s">
        <v>126</v>
      </c>
      <c r="D2272" s="1" t="s">
        <v>350</v>
      </c>
      <c r="E2272" s="1" t="s">
        <v>98</v>
      </c>
      <c r="F2272">
        <v>22</v>
      </c>
      <c r="G2272">
        <v>7.0000000000000007E-2</v>
      </c>
      <c r="H2272">
        <v>34</v>
      </c>
      <c r="I2272">
        <v>0.06</v>
      </c>
      <c r="K2272">
        <f t="shared" si="177"/>
        <v>36</v>
      </c>
      <c r="L2272">
        <f t="shared" si="178"/>
        <v>81</v>
      </c>
      <c r="M2272" t="str">
        <f>IF(COUNT(FIND({0,1,2,3,4,5,6,7,8,9},IF(ISBLANK(A2272),IF(LEN(TRIM(B2272))&gt;0,TRIM(B2272),TRIM(C2272)),"")))&gt;0,IF(ISBLANK(A2272),IF(LEN(TRIM(B2272))&gt;0,TRIM(B2272),TRIM(C2272)),""),"")</f>
        <v>12</v>
      </c>
      <c r="N2272" t="str">
        <f>IF(COUNT(FIND({0,1,2,3,4,5,6,7,8,9},IF(ISBLANK(A2272),IF(LEN(TRIM(B2272))&gt;0,TRIM(C2272),LEFT(D2272, 4)),"")))&gt;0,IF(ISBLANK(A2272),IF(LEN(TRIM(B2272))&gt;0,TRIM(C2272),LEFT(D2272, 4)),""),"")</f>
        <v>009</v>
      </c>
      <c r="O2272" t="str">
        <f t="shared" si="179"/>
        <v>Fl</v>
      </c>
      <c r="P2272" t="str">
        <f>TRIM(IF(COUNT(FIND({0,1,2,3,4,5,6,7,8,9},B2272))&gt;0,D2272,IF(LEN(TRIM(B2272))&gt;0,CONCATENATE(B2272,C2272,D2272),MID(D2272,4,LEN(D2272)))))</f>
        <v>Brevard</v>
      </c>
      <c r="Q2272">
        <f t="shared" si="180"/>
        <v>22</v>
      </c>
      <c r="R2272">
        <f t="shared" si="181"/>
        <v>34</v>
      </c>
    </row>
    <row r="2273" spans="2:18" x14ac:dyDescent="0.25">
      <c r="B2273" s="1" t="s">
        <v>13</v>
      </c>
      <c r="C2273" s="1" t="s">
        <v>68</v>
      </c>
      <c r="D2273" s="1" t="s">
        <v>69</v>
      </c>
      <c r="E2273" s="1" t="s">
        <v>12</v>
      </c>
      <c r="F2273">
        <v>22</v>
      </c>
      <c r="G2273">
        <v>7.0000000000000007E-2</v>
      </c>
      <c r="H2273">
        <v>40</v>
      </c>
      <c r="I2273">
        <v>7.0000000000000007E-2</v>
      </c>
      <c r="K2273">
        <f t="shared" si="177"/>
        <v>36</v>
      </c>
      <c r="L2273">
        <f t="shared" si="178"/>
        <v>81</v>
      </c>
      <c r="M2273" t="str">
        <f>IF(COUNT(FIND({0,1,2,3,4,5,6,7,8,9},IF(ISBLANK(A2273),IF(LEN(TRIM(B2273))&gt;0,TRIM(B2273),TRIM(C2273)),"")))&gt;0,IF(ISBLANK(A2273),IF(LEN(TRIM(B2273))&gt;0,TRIM(B2273),TRIM(C2273)),""),"")</f>
        <v>36</v>
      </c>
      <c r="N2273" t="str">
        <f>IF(COUNT(FIND({0,1,2,3,4,5,6,7,8,9},IF(ISBLANK(A2273),IF(LEN(TRIM(B2273))&gt;0,TRIM(C2273),LEFT(D2273, 4)),"")))&gt;0,IF(ISBLANK(A2273),IF(LEN(TRIM(B2273))&gt;0,TRIM(C2273),LEFT(D2273, 4)),""),"")</f>
        <v>007</v>
      </c>
      <c r="O2273" t="str">
        <f t="shared" si="179"/>
        <v>NY</v>
      </c>
      <c r="P2273" t="str">
        <f>TRIM(IF(COUNT(FIND({0,1,2,3,4,5,6,7,8,9},B2273))&gt;0,D2273,IF(LEN(TRIM(B2273))&gt;0,CONCATENATE(B2273,C2273,D2273),MID(D2273,4,LEN(D2273)))))</f>
        <v>Broome</v>
      </c>
      <c r="Q2273">
        <f t="shared" si="180"/>
        <v>22</v>
      </c>
      <c r="R2273">
        <f t="shared" si="181"/>
        <v>40</v>
      </c>
    </row>
    <row r="2274" spans="2:18" x14ac:dyDescent="0.25">
      <c r="B2274" s="1" t="s">
        <v>159</v>
      </c>
      <c r="C2274" s="1" t="s">
        <v>259</v>
      </c>
      <c r="D2274" s="1" t="s">
        <v>260</v>
      </c>
      <c r="E2274" s="1" t="s">
        <v>161</v>
      </c>
      <c r="F2274">
        <v>22</v>
      </c>
      <c r="G2274">
        <v>7.0000000000000007E-2</v>
      </c>
      <c r="H2274">
        <v>34</v>
      </c>
      <c r="I2274">
        <v>0.06</v>
      </c>
      <c r="K2274">
        <f t="shared" si="177"/>
        <v>36</v>
      </c>
      <c r="L2274">
        <f t="shared" si="178"/>
        <v>81</v>
      </c>
      <c r="M2274" t="str">
        <f>IF(COUNT(FIND({0,1,2,3,4,5,6,7,8,9},IF(ISBLANK(A2274),IF(LEN(TRIM(B2274))&gt;0,TRIM(B2274),TRIM(C2274)),"")))&gt;0,IF(ISBLANK(A2274),IF(LEN(TRIM(B2274))&gt;0,TRIM(B2274),TRIM(C2274)),""),"")</f>
        <v>51</v>
      </c>
      <c r="N2274" t="str">
        <f>IF(COUNT(FIND({0,1,2,3,4,5,6,7,8,9},IF(ISBLANK(A2274),IF(LEN(TRIM(B2274))&gt;0,TRIM(C2274),LEFT(D2274, 4)),"")))&gt;0,IF(ISBLANK(A2274),IF(LEN(TRIM(B2274))&gt;0,TRIM(C2274),LEFT(D2274, 4)),""),"")</f>
        <v>810</v>
      </c>
      <c r="O2274" t="str">
        <f t="shared" si="179"/>
        <v>Va</v>
      </c>
      <c r="P2274" t="str">
        <f>TRIM(IF(COUNT(FIND({0,1,2,3,4,5,6,7,8,9},B2274))&gt;0,D2274,IF(LEN(TRIM(B2274))&gt;0,CONCATENATE(B2274,C2274,D2274),MID(D2274,4,LEN(D2274)))))</f>
        <v>Virginia Beach city</v>
      </c>
      <c r="Q2274">
        <f t="shared" si="180"/>
        <v>22</v>
      </c>
      <c r="R2274">
        <f t="shared" si="181"/>
        <v>34</v>
      </c>
    </row>
    <row r="2275" spans="2:18" x14ac:dyDescent="0.25">
      <c r="B2275" s="1" t="s">
        <v>99</v>
      </c>
      <c r="C2275" s="1" t="s">
        <v>124</v>
      </c>
      <c r="D2275" s="1" t="s">
        <v>174</v>
      </c>
      <c r="E2275" s="1" t="s">
        <v>102</v>
      </c>
      <c r="F2275">
        <v>22</v>
      </c>
      <c r="G2275">
        <v>7.0000000000000007E-2</v>
      </c>
      <c r="H2275">
        <v>41</v>
      </c>
      <c r="I2275">
        <v>7.0000000000000007E-2</v>
      </c>
      <c r="K2275">
        <f t="shared" si="177"/>
        <v>36</v>
      </c>
      <c r="L2275">
        <f t="shared" si="178"/>
        <v>81</v>
      </c>
      <c r="M2275" t="str">
        <f>IF(COUNT(FIND({0,1,2,3,4,5,6,7,8,9},IF(ISBLANK(A2275),IF(LEN(TRIM(B2275))&gt;0,TRIM(B2275),TRIM(C2275)),"")))&gt;0,IF(ISBLANK(A2275),IF(LEN(TRIM(B2275))&gt;0,TRIM(B2275),TRIM(C2275)),""),"")</f>
        <v>06</v>
      </c>
      <c r="N2275" t="str">
        <f>IF(COUNT(FIND({0,1,2,3,4,5,6,7,8,9},IF(ISBLANK(A2275),IF(LEN(TRIM(B2275))&gt;0,TRIM(C2275),LEFT(D2275, 4)),"")))&gt;0,IF(ISBLANK(A2275),IF(LEN(TRIM(B2275))&gt;0,TRIM(C2275),LEFT(D2275, 4)),""),"")</f>
        <v>085</v>
      </c>
      <c r="O2275" t="str">
        <f t="shared" si="179"/>
        <v>Ca</v>
      </c>
      <c r="P2275" t="str">
        <f>TRIM(IF(COUNT(FIND({0,1,2,3,4,5,6,7,8,9},B2275))&gt;0,D2275,IF(LEN(TRIM(B2275))&gt;0,CONCATENATE(B2275,C2275,D2275),MID(D2275,4,LEN(D2275)))))</f>
        <v>Santa Clara</v>
      </c>
      <c r="Q2275">
        <f t="shared" si="180"/>
        <v>22</v>
      </c>
      <c r="R2275">
        <f t="shared" si="181"/>
        <v>41</v>
      </c>
    </row>
    <row r="2276" spans="2:18" x14ac:dyDescent="0.25">
      <c r="B2276" s="1" t="s">
        <v>156</v>
      </c>
      <c r="C2276" s="1" t="s">
        <v>68</v>
      </c>
      <c r="D2276" s="1" t="s">
        <v>157</v>
      </c>
      <c r="E2276" s="1" t="s">
        <v>158</v>
      </c>
      <c r="F2276">
        <v>22</v>
      </c>
      <c r="G2276">
        <v>7.0000000000000007E-2</v>
      </c>
      <c r="H2276">
        <v>41</v>
      </c>
      <c r="I2276">
        <v>7.0000000000000007E-2</v>
      </c>
      <c r="K2276">
        <f t="shared" si="177"/>
        <v>36</v>
      </c>
      <c r="L2276">
        <f t="shared" si="178"/>
        <v>81</v>
      </c>
      <c r="M2276" t="str">
        <f>IF(COUNT(FIND({0,1,2,3,4,5,6,7,8,9},IF(ISBLANK(A2276),IF(LEN(TRIM(B2276))&gt;0,TRIM(B2276),TRIM(C2276)),"")))&gt;0,IF(ISBLANK(A2276),IF(LEN(TRIM(B2276))&gt;0,TRIM(B2276),TRIM(C2276)),""),"")</f>
        <v>44</v>
      </c>
      <c r="N2276" t="str">
        <f>IF(COUNT(FIND({0,1,2,3,4,5,6,7,8,9},IF(ISBLANK(A2276),IF(LEN(TRIM(B2276))&gt;0,TRIM(C2276),LEFT(D2276, 4)),"")))&gt;0,IF(ISBLANK(A2276),IF(LEN(TRIM(B2276))&gt;0,TRIM(C2276),LEFT(D2276, 4)),""),"")</f>
        <v>007</v>
      </c>
      <c r="O2276" t="str">
        <f t="shared" si="179"/>
        <v>RI</v>
      </c>
      <c r="P2276" t="str">
        <f>TRIM(IF(COUNT(FIND({0,1,2,3,4,5,6,7,8,9},B2276))&gt;0,D2276,IF(LEN(TRIM(B2276))&gt;0,CONCATENATE(B2276,C2276,D2276),MID(D2276,4,LEN(D2276)))))</f>
        <v>Providence</v>
      </c>
      <c r="Q2276">
        <f t="shared" si="180"/>
        <v>22</v>
      </c>
      <c r="R2276">
        <f t="shared" si="181"/>
        <v>41</v>
      </c>
    </row>
    <row r="2277" spans="2:18" x14ac:dyDescent="0.25">
      <c r="B2277" s="1" t="s">
        <v>165</v>
      </c>
      <c r="C2277" s="1" t="s">
        <v>333</v>
      </c>
      <c r="D2277" s="1" t="s">
        <v>334</v>
      </c>
      <c r="E2277" s="1" t="s">
        <v>168</v>
      </c>
      <c r="F2277">
        <v>22</v>
      </c>
      <c r="G2277">
        <v>7.0000000000000007E-2</v>
      </c>
      <c r="H2277">
        <v>32</v>
      </c>
      <c r="I2277">
        <v>0.05</v>
      </c>
      <c r="K2277">
        <f t="shared" si="177"/>
        <v>36</v>
      </c>
      <c r="L2277">
        <f t="shared" si="178"/>
        <v>81</v>
      </c>
      <c r="M2277" t="str">
        <f>IF(COUNT(FIND({0,1,2,3,4,5,6,7,8,9},IF(ISBLANK(A2277),IF(LEN(TRIM(B2277))&gt;0,TRIM(B2277),TRIM(C2277)),"")))&gt;0,IF(ISBLANK(A2277),IF(LEN(TRIM(B2277))&gt;0,TRIM(B2277),TRIM(C2277)),""),"")</f>
        <v>48</v>
      </c>
      <c r="N2277" t="str">
        <f>IF(COUNT(FIND({0,1,2,3,4,5,6,7,8,9},IF(ISBLANK(A2277),IF(LEN(TRIM(B2277))&gt;0,TRIM(C2277),LEFT(D2277, 4)),"")))&gt;0,IF(ISBLANK(A2277),IF(LEN(TRIM(B2277))&gt;0,TRIM(C2277),LEFT(D2277, 4)),""),"")</f>
        <v>439</v>
      </c>
      <c r="O2277" t="str">
        <f t="shared" si="179"/>
        <v>Tx</v>
      </c>
      <c r="P2277" t="str">
        <f>TRIM(IF(COUNT(FIND({0,1,2,3,4,5,6,7,8,9},B2277))&gt;0,D2277,IF(LEN(TRIM(B2277))&gt;0,CONCATENATE(B2277,C2277,D2277),MID(D2277,4,LEN(D2277)))))</f>
        <v>Tarrant</v>
      </c>
      <c r="Q2277">
        <f t="shared" si="180"/>
        <v>22</v>
      </c>
      <c r="R2277">
        <f t="shared" si="181"/>
        <v>32</v>
      </c>
    </row>
    <row r="2278" spans="2:18" x14ac:dyDescent="0.25">
      <c r="B2278" s="1" t="s">
        <v>99</v>
      </c>
      <c r="C2278" s="1" t="s">
        <v>28</v>
      </c>
      <c r="D2278" s="1" t="s">
        <v>468</v>
      </c>
      <c r="E2278" s="1" t="s">
        <v>102</v>
      </c>
      <c r="F2278">
        <v>21</v>
      </c>
      <c r="G2278">
        <v>7.0000000000000007E-2</v>
      </c>
      <c r="H2278">
        <v>44</v>
      </c>
      <c r="I2278">
        <v>7.0000000000000007E-2</v>
      </c>
      <c r="K2278">
        <f t="shared" si="177"/>
        <v>36</v>
      </c>
      <c r="L2278">
        <f t="shared" si="178"/>
        <v>81</v>
      </c>
      <c r="M2278" t="str">
        <f>IF(COUNT(FIND({0,1,2,3,4,5,6,7,8,9},IF(ISBLANK(A2278),IF(LEN(TRIM(B2278))&gt;0,TRIM(B2278),TRIM(C2278)),"")))&gt;0,IF(ISBLANK(A2278),IF(LEN(TRIM(B2278))&gt;0,TRIM(B2278),TRIM(C2278)),""),"")</f>
        <v>06</v>
      </c>
      <c r="N2278" t="str">
        <f>IF(COUNT(FIND({0,1,2,3,4,5,6,7,8,9},IF(ISBLANK(A2278),IF(LEN(TRIM(B2278))&gt;0,TRIM(C2278),LEFT(D2278, 4)),"")))&gt;0,IF(ISBLANK(A2278),IF(LEN(TRIM(B2278))&gt;0,TRIM(C2278),LEFT(D2278, 4)),""),"")</f>
        <v>081</v>
      </c>
      <c r="O2278" t="str">
        <f t="shared" si="179"/>
        <v>Ca</v>
      </c>
      <c r="P2278" t="str">
        <f>TRIM(IF(COUNT(FIND({0,1,2,3,4,5,6,7,8,9},B2278))&gt;0,D2278,IF(LEN(TRIM(B2278))&gt;0,CONCATENATE(B2278,C2278,D2278),MID(D2278,4,LEN(D2278)))))</f>
        <v>San Mateo</v>
      </c>
      <c r="Q2278">
        <f t="shared" si="180"/>
        <v>21</v>
      </c>
      <c r="R2278">
        <f t="shared" si="181"/>
        <v>44</v>
      </c>
    </row>
    <row r="2279" spans="2:18" x14ac:dyDescent="0.25">
      <c r="B2279" s="1" t="s">
        <v>120</v>
      </c>
      <c r="C2279" s="1" t="s">
        <v>76</v>
      </c>
      <c r="D2279" s="1" t="s">
        <v>142</v>
      </c>
      <c r="E2279" s="1" t="s">
        <v>123</v>
      </c>
      <c r="F2279">
        <v>21</v>
      </c>
      <c r="G2279">
        <v>7.0000000000000007E-2</v>
      </c>
      <c r="H2279">
        <v>37</v>
      </c>
      <c r="I2279">
        <v>0.06</v>
      </c>
      <c r="K2279">
        <f t="shared" si="177"/>
        <v>36</v>
      </c>
      <c r="L2279">
        <f t="shared" si="178"/>
        <v>81</v>
      </c>
      <c r="M2279" t="str">
        <f>IF(COUNT(FIND({0,1,2,3,4,5,6,7,8,9},IF(ISBLANK(A2279),IF(LEN(TRIM(B2279))&gt;0,TRIM(B2279),TRIM(C2279)),"")))&gt;0,IF(ISBLANK(A2279),IF(LEN(TRIM(B2279))&gt;0,TRIM(B2279),TRIM(C2279)),""),"")</f>
        <v>42</v>
      </c>
      <c r="N2279" t="str">
        <f>IF(COUNT(FIND({0,1,2,3,4,5,6,7,8,9},IF(ISBLANK(A2279),IF(LEN(TRIM(B2279))&gt;0,TRIM(C2279),LEFT(D2279, 4)),"")))&gt;0,IF(ISBLANK(A2279),IF(LEN(TRIM(B2279))&gt;0,TRIM(C2279),LEFT(D2279, 4)),""),"")</f>
        <v>003</v>
      </c>
      <c r="O2279" t="str">
        <f t="shared" si="179"/>
        <v>Pa</v>
      </c>
      <c r="P2279" t="str">
        <f>TRIM(IF(COUNT(FIND({0,1,2,3,4,5,6,7,8,9},B2279))&gt;0,D2279,IF(LEN(TRIM(B2279))&gt;0,CONCATENATE(B2279,C2279,D2279),MID(D2279,4,LEN(D2279)))))</f>
        <v>Allegheny</v>
      </c>
      <c r="Q2279">
        <f t="shared" si="180"/>
        <v>21</v>
      </c>
      <c r="R2279">
        <f t="shared" si="181"/>
        <v>37</v>
      </c>
    </row>
    <row r="2280" spans="2:18" x14ac:dyDescent="0.25">
      <c r="B2280" s="1" t="s">
        <v>56</v>
      </c>
      <c r="C2280" s="1" t="s">
        <v>60</v>
      </c>
      <c r="D2280" s="1" t="s">
        <v>110</v>
      </c>
      <c r="E2280" s="1" t="s">
        <v>59</v>
      </c>
      <c r="F2280">
        <v>20</v>
      </c>
      <c r="G2280">
        <v>0.06</v>
      </c>
      <c r="H2280">
        <v>25</v>
      </c>
      <c r="I2280">
        <v>0.04</v>
      </c>
      <c r="K2280">
        <f t="shared" si="177"/>
        <v>36</v>
      </c>
      <c r="L2280">
        <f t="shared" si="178"/>
        <v>81</v>
      </c>
      <c r="M2280" t="str">
        <f>IF(COUNT(FIND({0,1,2,3,4,5,6,7,8,9},IF(ISBLANK(A2280),IF(LEN(TRIM(B2280))&gt;0,TRIM(B2280),TRIM(C2280)),"")))&gt;0,IF(ISBLANK(A2280),IF(LEN(TRIM(B2280))&gt;0,TRIM(B2280),TRIM(C2280)),""),"")</f>
        <v>25</v>
      </c>
      <c r="N2280" t="str">
        <f>IF(COUNT(FIND({0,1,2,3,4,5,6,7,8,9},IF(ISBLANK(A2280),IF(LEN(TRIM(B2280))&gt;0,TRIM(C2280),LEFT(D2280, 4)),"")))&gt;0,IF(ISBLANK(A2280),IF(LEN(TRIM(B2280))&gt;0,TRIM(C2280),LEFT(D2280, 4)),""),"")</f>
        <v>027</v>
      </c>
      <c r="O2280" t="str">
        <f t="shared" si="179"/>
        <v>Ma</v>
      </c>
      <c r="P2280" t="str">
        <f>TRIM(IF(COUNT(FIND({0,1,2,3,4,5,6,7,8,9},B2280))&gt;0,D2280,IF(LEN(TRIM(B2280))&gt;0,CONCATENATE(B2280,C2280,D2280),MID(D2280,4,LEN(D2280)))))</f>
        <v>Worcester</v>
      </c>
      <c r="Q2280">
        <f t="shared" si="180"/>
        <v>20</v>
      </c>
      <c r="R2280">
        <f t="shared" si="181"/>
        <v>25</v>
      </c>
    </row>
    <row r="2281" spans="2:18" x14ac:dyDescent="0.25">
      <c r="B2281" s="1" t="s">
        <v>128</v>
      </c>
      <c r="C2281" s="1" t="s">
        <v>62</v>
      </c>
      <c r="D2281" s="1" t="s">
        <v>356</v>
      </c>
      <c r="E2281" s="1" t="s">
        <v>129</v>
      </c>
      <c r="F2281">
        <v>20</v>
      </c>
      <c r="G2281">
        <v>0.06</v>
      </c>
      <c r="H2281">
        <v>32</v>
      </c>
      <c r="I2281">
        <v>0.05</v>
      </c>
      <c r="K2281">
        <f t="shared" si="177"/>
        <v>36</v>
      </c>
      <c r="L2281">
        <f t="shared" si="178"/>
        <v>81</v>
      </c>
      <c r="M2281" t="str">
        <f>IF(COUNT(FIND({0,1,2,3,4,5,6,7,8,9},IF(ISBLANK(A2281),IF(LEN(TRIM(B2281))&gt;0,TRIM(B2281),TRIM(C2281)),"")))&gt;0,IF(ISBLANK(A2281),IF(LEN(TRIM(B2281))&gt;0,TRIM(B2281),TRIM(C2281)),""),"")</f>
        <v>24</v>
      </c>
      <c r="N2281" t="str">
        <f>IF(COUNT(FIND({0,1,2,3,4,5,6,7,8,9},IF(ISBLANK(A2281),IF(LEN(TRIM(B2281))&gt;0,TRIM(C2281),LEFT(D2281, 4)),"")))&gt;0,IF(ISBLANK(A2281),IF(LEN(TRIM(B2281))&gt;0,TRIM(C2281),LEFT(D2281, 4)),""),"")</f>
        <v>005</v>
      </c>
      <c r="O2281" t="str">
        <f t="shared" si="179"/>
        <v>Md</v>
      </c>
      <c r="P2281" t="str">
        <f>TRIM(IF(COUNT(FIND({0,1,2,3,4,5,6,7,8,9},B2281))&gt;0,D2281,IF(LEN(TRIM(B2281))&gt;0,CONCATENATE(B2281,C2281,D2281),MID(D2281,4,LEN(D2281)))))</f>
        <v>Baltimore</v>
      </c>
      <c r="Q2281">
        <f t="shared" si="180"/>
        <v>20</v>
      </c>
      <c r="R2281">
        <f t="shared" si="181"/>
        <v>32</v>
      </c>
    </row>
    <row r="2282" spans="2:18" x14ac:dyDescent="0.25">
      <c r="B2282" s="1" t="s">
        <v>95</v>
      </c>
      <c r="C2282" s="1" t="s">
        <v>121</v>
      </c>
      <c r="D2282" s="1" t="s">
        <v>294</v>
      </c>
      <c r="E2282" s="1" t="s">
        <v>98</v>
      </c>
      <c r="F2282">
        <v>20</v>
      </c>
      <c r="G2282">
        <v>0.06</v>
      </c>
      <c r="H2282">
        <v>43</v>
      </c>
      <c r="I2282">
        <v>7.0000000000000007E-2</v>
      </c>
      <c r="K2282">
        <f t="shared" si="177"/>
        <v>36</v>
      </c>
      <c r="L2282">
        <f t="shared" si="178"/>
        <v>81</v>
      </c>
      <c r="M2282" t="str">
        <f>IF(COUNT(FIND({0,1,2,3,4,5,6,7,8,9},IF(ISBLANK(A2282),IF(LEN(TRIM(B2282))&gt;0,TRIM(B2282),TRIM(C2282)),"")))&gt;0,IF(ISBLANK(A2282),IF(LEN(TRIM(B2282))&gt;0,TRIM(B2282),TRIM(C2282)),""),"")</f>
        <v>12</v>
      </c>
      <c r="N2282" t="str">
        <f>IF(COUNT(FIND({0,1,2,3,4,5,6,7,8,9},IF(ISBLANK(A2282),IF(LEN(TRIM(B2282))&gt;0,TRIM(C2282),LEFT(D2282, 4)),"")))&gt;0,IF(ISBLANK(A2282),IF(LEN(TRIM(B2282))&gt;0,TRIM(C2282),LEFT(D2282, 4)),""),"")</f>
        <v>101</v>
      </c>
      <c r="O2282" t="str">
        <f t="shared" si="179"/>
        <v>Fl</v>
      </c>
      <c r="P2282" t="str">
        <f>TRIM(IF(COUNT(FIND({0,1,2,3,4,5,6,7,8,9},B2282))&gt;0,D2282,IF(LEN(TRIM(B2282))&gt;0,CONCATENATE(B2282,C2282,D2282),MID(D2282,4,LEN(D2282)))))</f>
        <v>Pasco</v>
      </c>
      <c r="Q2282">
        <f t="shared" si="180"/>
        <v>20</v>
      </c>
      <c r="R2282">
        <f t="shared" si="181"/>
        <v>43</v>
      </c>
    </row>
    <row r="2283" spans="2:18" x14ac:dyDescent="0.25">
      <c r="B2283" s="1" t="s">
        <v>78</v>
      </c>
      <c r="C2283" s="1" t="s">
        <v>62</v>
      </c>
      <c r="D2283" s="1" t="s">
        <v>191</v>
      </c>
      <c r="E2283" s="1" t="s">
        <v>80</v>
      </c>
      <c r="F2283">
        <v>19</v>
      </c>
      <c r="G2283">
        <v>0.06</v>
      </c>
      <c r="H2283">
        <v>33</v>
      </c>
      <c r="I2283">
        <v>0.06</v>
      </c>
      <c r="K2283">
        <f t="shared" si="177"/>
        <v>36</v>
      </c>
      <c r="L2283">
        <f t="shared" si="178"/>
        <v>81</v>
      </c>
      <c r="M2283" t="str">
        <f>IF(COUNT(FIND({0,1,2,3,4,5,6,7,8,9},IF(ISBLANK(A2283),IF(LEN(TRIM(B2283))&gt;0,TRIM(B2283),TRIM(C2283)),"")))&gt;0,IF(ISBLANK(A2283),IF(LEN(TRIM(B2283))&gt;0,TRIM(B2283),TRIM(C2283)),""),"")</f>
        <v>09</v>
      </c>
      <c r="N2283" t="str">
        <f>IF(COUNT(FIND({0,1,2,3,4,5,6,7,8,9},IF(ISBLANK(A2283),IF(LEN(TRIM(B2283))&gt;0,TRIM(C2283),LEFT(D2283, 4)),"")))&gt;0,IF(ISBLANK(A2283),IF(LEN(TRIM(B2283))&gt;0,TRIM(C2283),LEFT(D2283, 4)),""),"")</f>
        <v>005</v>
      </c>
      <c r="O2283" t="str">
        <f t="shared" si="179"/>
        <v>Ct</v>
      </c>
      <c r="P2283" t="str">
        <f>TRIM(IF(COUNT(FIND({0,1,2,3,4,5,6,7,8,9},B2283))&gt;0,D2283,IF(LEN(TRIM(B2283))&gt;0,CONCATENATE(B2283,C2283,D2283),MID(D2283,4,LEN(D2283)))))</f>
        <v>Litchfield</v>
      </c>
      <c r="Q2283">
        <f t="shared" si="180"/>
        <v>19</v>
      </c>
      <c r="R2283">
        <f t="shared" si="181"/>
        <v>33</v>
      </c>
    </row>
    <row r="2284" spans="2:18" x14ac:dyDescent="0.25">
      <c r="B2284" s="1" t="s">
        <v>224</v>
      </c>
      <c r="C2284" s="1" t="s">
        <v>34</v>
      </c>
      <c r="D2284" s="1" t="s">
        <v>280</v>
      </c>
      <c r="E2284" s="1" t="s">
        <v>227</v>
      </c>
      <c r="F2284">
        <v>19</v>
      </c>
      <c r="G2284">
        <v>0.06</v>
      </c>
      <c r="H2284">
        <v>33</v>
      </c>
      <c r="I2284">
        <v>0.06</v>
      </c>
      <c r="K2284">
        <f t="shared" si="177"/>
        <v>36</v>
      </c>
      <c r="L2284">
        <f t="shared" si="178"/>
        <v>81</v>
      </c>
      <c r="M2284" t="str">
        <f>IF(COUNT(FIND({0,1,2,3,4,5,6,7,8,9},IF(ISBLANK(A2284),IF(LEN(TRIM(B2284))&gt;0,TRIM(B2284),TRIM(C2284)),"")))&gt;0,IF(ISBLANK(A2284),IF(LEN(TRIM(B2284))&gt;0,TRIM(B2284),TRIM(C2284)),""),"")</f>
        <v>37</v>
      </c>
      <c r="N2284" t="str">
        <f>IF(COUNT(FIND({0,1,2,3,4,5,6,7,8,9},IF(ISBLANK(A2284),IF(LEN(TRIM(B2284))&gt;0,TRIM(C2284),LEFT(D2284, 4)),"")))&gt;0,IF(ISBLANK(A2284),IF(LEN(TRIM(B2284))&gt;0,TRIM(C2284),LEFT(D2284, 4)),""),"")</f>
        <v>119</v>
      </c>
      <c r="O2284" t="str">
        <f t="shared" si="179"/>
        <v>NC</v>
      </c>
      <c r="P2284" t="str">
        <f>TRIM(IF(COUNT(FIND({0,1,2,3,4,5,6,7,8,9},B2284))&gt;0,D2284,IF(LEN(TRIM(B2284))&gt;0,CONCATENATE(B2284,C2284,D2284),MID(D2284,4,LEN(D2284)))))</f>
        <v>Mecklenburg</v>
      </c>
      <c r="Q2284">
        <f t="shared" si="180"/>
        <v>19</v>
      </c>
      <c r="R2284">
        <f t="shared" si="181"/>
        <v>33</v>
      </c>
    </row>
    <row r="2285" spans="2:18" x14ac:dyDescent="0.25">
      <c r="B2285" s="1" t="s">
        <v>99</v>
      </c>
      <c r="C2285" s="1" t="s">
        <v>54</v>
      </c>
      <c r="D2285" s="1" t="s">
        <v>335</v>
      </c>
      <c r="E2285" s="1" t="s">
        <v>102</v>
      </c>
      <c r="F2285">
        <v>18</v>
      </c>
      <c r="G2285">
        <v>0.06</v>
      </c>
      <c r="H2285">
        <v>29</v>
      </c>
      <c r="I2285">
        <v>0.05</v>
      </c>
      <c r="K2285">
        <f t="shared" si="177"/>
        <v>36</v>
      </c>
      <c r="L2285">
        <f t="shared" si="178"/>
        <v>81</v>
      </c>
      <c r="M2285" t="str">
        <f>IF(COUNT(FIND({0,1,2,3,4,5,6,7,8,9},IF(ISBLANK(A2285),IF(LEN(TRIM(B2285))&gt;0,TRIM(B2285),TRIM(C2285)),"")))&gt;0,IF(ISBLANK(A2285),IF(LEN(TRIM(B2285))&gt;0,TRIM(B2285),TRIM(C2285)),""),"")</f>
        <v>06</v>
      </c>
      <c r="N2285" t="str">
        <f>IF(COUNT(FIND({0,1,2,3,4,5,6,7,8,9},IF(ISBLANK(A2285),IF(LEN(TRIM(B2285))&gt;0,TRIM(C2285),LEFT(D2285, 4)),"")))&gt;0,IF(ISBLANK(A2285),IF(LEN(TRIM(B2285))&gt;0,TRIM(C2285),LEFT(D2285, 4)),""),"")</f>
        <v>071</v>
      </c>
      <c r="O2285" t="str">
        <f t="shared" si="179"/>
        <v>Ca</v>
      </c>
      <c r="P2285" t="str">
        <f>TRIM(IF(COUNT(FIND({0,1,2,3,4,5,6,7,8,9},B2285))&gt;0,D2285,IF(LEN(TRIM(B2285))&gt;0,CONCATENATE(B2285,C2285,D2285),MID(D2285,4,LEN(D2285)))))</f>
        <v>San Bernardino</v>
      </c>
      <c r="Q2285">
        <f t="shared" si="180"/>
        <v>18</v>
      </c>
      <c r="R2285">
        <f t="shared" si="181"/>
        <v>29</v>
      </c>
    </row>
    <row r="2286" spans="2:18" x14ac:dyDescent="0.25">
      <c r="B2286" s="1" t="s">
        <v>251</v>
      </c>
      <c r="C2286" s="1" t="s">
        <v>252</v>
      </c>
      <c r="D2286" s="1" t="s">
        <v>173</v>
      </c>
      <c r="E2286" s="1" t="s">
        <v>253</v>
      </c>
      <c r="F2286">
        <v>18</v>
      </c>
      <c r="G2286">
        <v>0.06</v>
      </c>
      <c r="H2286">
        <v>27</v>
      </c>
      <c r="I2286">
        <v>0.05</v>
      </c>
      <c r="K2286">
        <f t="shared" si="177"/>
        <v>36</v>
      </c>
      <c r="L2286">
        <f t="shared" si="178"/>
        <v>81</v>
      </c>
      <c r="M2286" t="str">
        <f>IF(COUNT(FIND({0,1,2,3,4,5,6,7,8,9},IF(ISBLANK(A2286),IF(LEN(TRIM(B2286))&gt;0,TRIM(B2286),TRIM(C2286)),"")))&gt;0,IF(ISBLANK(A2286),IF(LEN(TRIM(B2286))&gt;0,TRIM(B2286),TRIM(C2286)),""),"")</f>
        <v>26</v>
      </c>
      <c r="N2286" t="str">
        <f>IF(COUNT(FIND({0,1,2,3,4,5,6,7,8,9},IF(ISBLANK(A2286),IF(LEN(TRIM(B2286))&gt;0,TRIM(C2286),LEFT(D2286, 4)),"")))&gt;0,IF(ISBLANK(A2286),IF(LEN(TRIM(B2286))&gt;0,TRIM(C2286),LEFT(D2286, 4)),""),"")</f>
        <v>163</v>
      </c>
      <c r="O2286" t="str">
        <f t="shared" si="179"/>
        <v>Mi</v>
      </c>
      <c r="P2286" t="str">
        <f>TRIM(IF(COUNT(FIND({0,1,2,3,4,5,6,7,8,9},B2286))&gt;0,D2286,IF(LEN(TRIM(B2286))&gt;0,CONCATENATE(B2286,C2286,D2286),MID(D2286,4,LEN(D2286)))))</f>
        <v>Wayne</v>
      </c>
      <c r="Q2286">
        <f t="shared" si="180"/>
        <v>18</v>
      </c>
      <c r="R2286">
        <f t="shared" si="181"/>
        <v>27</v>
      </c>
    </row>
    <row r="2287" spans="2:18" x14ac:dyDescent="0.25">
      <c r="B2287" s="1" t="s">
        <v>120</v>
      </c>
      <c r="C2287" s="1" t="s">
        <v>24</v>
      </c>
      <c r="D2287" s="1" t="s">
        <v>458</v>
      </c>
      <c r="E2287" s="1" t="s">
        <v>123</v>
      </c>
      <c r="F2287">
        <v>18</v>
      </c>
      <c r="G2287">
        <v>0.06</v>
      </c>
      <c r="H2287">
        <v>39</v>
      </c>
      <c r="I2287">
        <v>7.0000000000000007E-2</v>
      </c>
      <c r="K2287">
        <f t="shared" si="177"/>
        <v>36</v>
      </c>
      <c r="L2287">
        <f t="shared" si="178"/>
        <v>81</v>
      </c>
      <c r="M2287" t="str">
        <f>IF(COUNT(FIND({0,1,2,3,4,5,6,7,8,9},IF(ISBLANK(A2287),IF(LEN(TRIM(B2287))&gt;0,TRIM(B2287),TRIM(C2287)),"")))&gt;0,IF(ISBLANK(A2287),IF(LEN(TRIM(B2287))&gt;0,TRIM(B2287),TRIM(C2287)),""),"")</f>
        <v>42</v>
      </c>
      <c r="N2287" t="str">
        <f>IF(COUNT(FIND({0,1,2,3,4,5,6,7,8,9},IF(ISBLANK(A2287),IF(LEN(TRIM(B2287))&gt;0,TRIM(C2287),LEFT(D2287, 4)),"")))&gt;0,IF(ISBLANK(A2287),IF(LEN(TRIM(B2287))&gt;0,TRIM(C2287),LEFT(D2287, 4)),""),"")</f>
        <v>103</v>
      </c>
      <c r="O2287" t="str">
        <f t="shared" si="179"/>
        <v>Pa</v>
      </c>
      <c r="P2287" t="str">
        <f>TRIM(IF(COUNT(FIND({0,1,2,3,4,5,6,7,8,9},B2287))&gt;0,D2287,IF(LEN(TRIM(B2287))&gt;0,CONCATENATE(B2287,C2287,D2287),MID(D2287,4,LEN(D2287)))))</f>
        <v>Pike</v>
      </c>
      <c r="Q2287">
        <f t="shared" si="180"/>
        <v>18</v>
      </c>
      <c r="R2287">
        <f t="shared" si="181"/>
        <v>39</v>
      </c>
    </row>
    <row r="2288" spans="2:18" x14ac:dyDescent="0.25">
      <c r="B2288" s="1" t="s">
        <v>95</v>
      </c>
      <c r="C2288" s="1" t="s">
        <v>14</v>
      </c>
      <c r="D2288" s="1" t="s">
        <v>344</v>
      </c>
      <c r="E2288" s="1" t="s">
        <v>98</v>
      </c>
      <c r="F2288">
        <v>17</v>
      </c>
      <c r="G2288">
        <v>0.05</v>
      </c>
      <c r="H2288">
        <v>35</v>
      </c>
      <c r="I2288">
        <v>0.06</v>
      </c>
      <c r="K2288">
        <f t="shared" si="177"/>
        <v>36</v>
      </c>
      <c r="L2288">
        <f t="shared" si="178"/>
        <v>81</v>
      </c>
      <c r="M2288" t="str">
        <f>IF(COUNT(FIND({0,1,2,3,4,5,6,7,8,9},IF(ISBLANK(A2288),IF(LEN(TRIM(B2288))&gt;0,TRIM(B2288),TRIM(C2288)),"")))&gt;0,IF(ISBLANK(A2288),IF(LEN(TRIM(B2288))&gt;0,TRIM(B2288),TRIM(C2288)),""),"")</f>
        <v>12</v>
      </c>
      <c r="N2288" t="str">
        <f>IF(COUNT(FIND({0,1,2,3,4,5,6,7,8,9},IF(ISBLANK(A2288),IF(LEN(TRIM(B2288))&gt;0,TRIM(C2288),LEFT(D2288, 4)),"")))&gt;0,IF(ISBLANK(A2288),IF(LEN(TRIM(B2288))&gt;0,TRIM(C2288),LEFT(D2288, 4)),""),"")</f>
        <v>083</v>
      </c>
      <c r="O2288" t="str">
        <f t="shared" si="179"/>
        <v>Fl</v>
      </c>
      <c r="P2288" t="str">
        <f>TRIM(IF(COUNT(FIND({0,1,2,3,4,5,6,7,8,9},B2288))&gt;0,D2288,IF(LEN(TRIM(B2288))&gt;0,CONCATENATE(B2288,C2288,D2288),MID(D2288,4,LEN(D2288)))))</f>
        <v>Marion</v>
      </c>
      <c r="Q2288">
        <f t="shared" si="180"/>
        <v>17</v>
      </c>
      <c r="R2288">
        <f t="shared" si="181"/>
        <v>35</v>
      </c>
    </row>
    <row r="2289" spans="2:18" x14ac:dyDescent="0.25">
      <c r="B2289" s="1" t="s">
        <v>265</v>
      </c>
      <c r="C2289" s="1" t="s">
        <v>111</v>
      </c>
      <c r="D2289" s="1" t="s">
        <v>354</v>
      </c>
      <c r="E2289" s="1" t="s">
        <v>267</v>
      </c>
      <c r="F2289">
        <v>17</v>
      </c>
      <c r="G2289">
        <v>0.05</v>
      </c>
      <c r="H2289">
        <v>22</v>
      </c>
      <c r="I2289">
        <v>0.04</v>
      </c>
      <c r="K2289">
        <f t="shared" si="177"/>
        <v>36</v>
      </c>
      <c r="L2289">
        <f t="shared" si="178"/>
        <v>81</v>
      </c>
      <c r="M2289" t="str">
        <f>IF(COUNT(FIND({0,1,2,3,4,5,6,7,8,9},IF(ISBLANK(A2289),IF(LEN(TRIM(B2289))&gt;0,TRIM(B2289),TRIM(C2289)),"")))&gt;0,IF(ISBLANK(A2289),IF(LEN(TRIM(B2289))&gt;0,TRIM(B2289),TRIM(C2289)),""),"")</f>
        <v>53</v>
      </c>
      <c r="N2289" t="str">
        <f>IF(COUNT(FIND({0,1,2,3,4,5,6,7,8,9},IF(ISBLANK(A2289),IF(LEN(TRIM(B2289))&gt;0,TRIM(C2289),LEFT(D2289, 4)),"")))&gt;0,IF(ISBLANK(A2289),IF(LEN(TRIM(B2289))&gt;0,TRIM(C2289),LEFT(D2289, 4)),""),"")</f>
        <v>033</v>
      </c>
      <c r="O2289" t="str">
        <f t="shared" si="179"/>
        <v>Wa</v>
      </c>
      <c r="P2289" t="str">
        <f>TRIM(IF(COUNT(FIND({0,1,2,3,4,5,6,7,8,9},B2289))&gt;0,D2289,IF(LEN(TRIM(B2289))&gt;0,CONCATENATE(B2289,C2289,D2289),MID(D2289,4,LEN(D2289)))))</f>
        <v>King</v>
      </c>
      <c r="Q2289">
        <f t="shared" si="180"/>
        <v>17</v>
      </c>
      <c r="R2289">
        <f t="shared" si="181"/>
        <v>22</v>
      </c>
    </row>
    <row r="2290" spans="2:18" x14ac:dyDescent="0.25">
      <c r="B2290" s="1" t="s">
        <v>130</v>
      </c>
      <c r="C2290" s="1" t="s">
        <v>96</v>
      </c>
      <c r="D2290" s="1" t="s">
        <v>131</v>
      </c>
      <c r="E2290" s="1" t="s">
        <v>132</v>
      </c>
      <c r="F2290">
        <v>16</v>
      </c>
      <c r="G2290">
        <v>0.05</v>
      </c>
      <c r="H2290">
        <v>24</v>
      </c>
      <c r="I2290">
        <v>0.04</v>
      </c>
      <c r="K2290">
        <f t="shared" si="177"/>
        <v>36</v>
      </c>
      <c r="L2290">
        <f t="shared" si="178"/>
        <v>81</v>
      </c>
      <c r="M2290" t="str">
        <f>IF(COUNT(FIND({0,1,2,3,4,5,6,7,8,9},IF(ISBLANK(A2290),IF(LEN(TRIM(B2290))&gt;0,TRIM(B2290),TRIM(C2290)),"")))&gt;0,IF(ISBLANK(A2290),IF(LEN(TRIM(B2290))&gt;0,TRIM(B2290),TRIM(C2290)),""),"")</f>
        <v>33</v>
      </c>
      <c r="N2290" t="str">
        <f>IF(COUNT(FIND({0,1,2,3,4,5,6,7,8,9},IF(ISBLANK(A2290),IF(LEN(TRIM(B2290))&gt;0,TRIM(C2290),LEFT(D2290, 4)),"")))&gt;0,IF(ISBLANK(A2290),IF(LEN(TRIM(B2290))&gt;0,TRIM(C2290),LEFT(D2290, 4)),""),"")</f>
        <v>011</v>
      </c>
      <c r="O2290" t="str">
        <f t="shared" si="179"/>
        <v>NH</v>
      </c>
      <c r="P2290" t="str">
        <f>TRIM(IF(COUNT(FIND({0,1,2,3,4,5,6,7,8,9},B2290))&gt;0,D2290,IF(LEN(TRIM(B2290))&gt;0,CONCATENATE(B2290,C2290,D2290),MID(D2290,4,LEN(D2290)))))</f>
        <v>Hillsborough</v>
      </c>
      <c r="Q2290">
        <f t="shared" si="180"/>
        <v>16</v>
      </c>
      <c r="R2290">
        <f t="shared" si="181"/>
        <v>24</v>
      </c>
    </row>
    <row r="2291" spans="2:18" x14ac:dyDescent="0.25">
      <c r="B2291" s="1" t="s">
        <v>56</v>
      </c>
      <c r="C2291" s="1" t="s">
        <v>113</v>
      </c>
      <c r="D2291" s="1" t="s">
        <v>114</v>
      </c>
      <c r="E2291" s="1" t="s">
        <v>59</v>
      </c>
      <c r="F2291">
        <v>16</v>
      </c>
      <c r="G2291">
        <v>0.05</v>
      </c>
      <c r="H2291">
        <v>21</v>
      </c>
      <c r="I2291">
        <v>0.04</v>
      </c>
      <c r="K2291">
        <f t="shared" si="177"/>
        <v>36</v>
      </c>
      <c r="L2291">
        <f t="shared" si="178"/>
        <v>81</v>
      </c>
      <c r="M2291" t="str">
        <f>IF(COUNT(FIND({0,1,2,3,4,5,6,7,8,9},IF(ISBLANK(A2291),IF(LEN(TRIM(B2291))&gt;0,TRIM(B2291),TRIM(C2291)),"")))&gt;0,IF(ISBLANK(A2291),IF(LEN(TRIM(B2291))&gt;0,TRIM(B2291),TRIM(C2291)),""),"")</f>
        <v>25</v>
      </c>
      <c r="N2291" t="str">
        <f>IF(COUNT(FIND({0,1,2,3,4,5,6,7,8,9},IF(ISBLANK(A2291),IF(LEN(TRIM(B2291))&gt;0,TRIM(C2291),LEFT(D2291, 4)),"")))&gt;0,IF(ISBLANK(A2291),IF(LEN(TRIM(B2291))&gt;0,TRIM(C2291),LEFT(D2291, 4)),""),"")</f>
        <v>013</v>
      </c>
      <c r="O2291" t="str">
        <f t="shared" si="179"/>
        <v>Ma</v>
      </c>
      <c r="P2291" t="str">
        <f>TRIM(IF(COUNT(FIND({0,1,2,3,4,5,6,7,8,9},B2291))&gt;0,D2291,IF(LEN(TRIM(B2291))&gt;0,CONCATENATE(B2291,C2291,D2291),MID(D2291,4,LEN(D2291)))))</f>
        <v>Hampden</v>
      </c>
      <c r="Q2291">
        <f t="shared" si="180"/>
        <v>16</v>
      </c>
      <c r="R2291">
        <f t="shared" si="181"/>
        <v>21</v>
      </c>
    </row>
    <row r="2292" spans="2:18" x14ac:dyDescent="0.25">
      <c r="B2292" s="1" t="s">
        <v>84</v>
      </c>
      <c r="C2292" s="1" t="s">
        <v>68</v>
      </c>
      <c r="D2292" s="1" t="s">
        <v>268</v>
      </c>
      <c r="E2292" s="1" t="s">
        <v>86</v>
      </c>
      <c r="F2292">
        <v>16</v>
      </c>
      <c r="G2292">
        <v>0.05</v>
      </c>
      <c r="H2292">
        <v>31</v>
      </c>
      <c r="I2292">
        <v>0.05</v>
      </c>
      <c r="K2292">
        <f t="shared" si="177"/>
        <v>36</v>
      </c>
      <c r="L2292">
        <f t="shared" si="178"/>
        <v>81</v>
      </c>
      <c r="M2292" t="str">
        <f>IF(COUNT(FIND({0,1,2,3,4,5,6,7,8,9},IF(ISBLANK(A2292),IF(LEN(TRIM(B2292))&gt;0,TRIM(B2292),TRIM(C2292)),"")))&gt;0,IF(ISBLANK(A2292),IF(LEN(TRIM(B2292))&gt;0,TRIM(B2292),TRIM(C2292)),""),"")</f>
        <v>34</v>
      </c>
      <c r="N2292" t="str">
        <f>IF(COUNT(FIND({0,1,2,3,4,5,6,7,8,9},IF(ISBLANK(A2292),IF(LEN(TRIM(B2292))&gt;0,TRIM(C2292),LEFT(D2292, 4)),"")))&gt;0,IF(ISBLANK(A2292),IF(LEN(TRIM(B2292))&gt;0,TRIM(C2292),LEFT(D2292, 4)),""),"")</f>
        <v>007</v>
      </c>
      <c r="O2292" t="str">
        <f t="shared" si="179"/>
        <v>NJ</v>
      </c>
      <c r="P2292" t="str">
        <f>TRIM(IF(COUNT(FIND({0,1,2,3,4,5,6,7,8,9},B2292))&gt;0,D2292,IF(LEN(TRIM(B2292))&gt;0,CONCATENATE(B2292,C2292,D2292),MID(D2292,4,LEN(D2292)))))</f>
        <v>Camden</v>
      </c>
      <c r="Q2292">
        <f t="shared" si="180"/>
        <v>16</v>
      </c>
      <c r="R2292">
        <f t="shared" si="181"/>
        <v>31</v>
      </c>
    </row>
    <row r="2293" spans="2:18" x14ac:dyDescent="0.25">
      <c r="B2293" s="1" t="s">
        <v>241</v>
      </c>
      <c r="C2293" s="1" t="s">
        <v>293</v>
      </c>
      <c r="D2293" s="1" t="s">
        <v>112</v>
      </c>
      <c r="E2293" s="1" t="s">
        <v>243</v>
      </c>
      <c r="F2293">
        <v>16</v>
      </c>
      <c r="G2293">
        <v>0.05</v>
      </c>
      <c r="H2293">
        <v>25</v>
      </c>
      <c r="I2293">
        <v>0.04</v>
      </c>
      <c r="K2293">
        <f t="shared" si="177"/>
        <v>36</v>
      </c>
      <c r="L2293">
        <f t="shared" si="178"/>
        <v>81</v>
      </c>
      <c r="M2293" t="str">
        <f>IF(COUNT(FIND({0,1,2,3,4,5,6,7,8,9},IF(ISBLANK(A2293),IF(LEN(TRIM(B2293))&gt;0,TRIM(B2293),TRIM(C2293)),"")))&gt;0,IF(ISBLANK(A2293),IF(LEN(TRIM(B2293))&gt;0,TRIM(B2293),TRIM(C2293)),""),"")</f>
        <v>39</v>
      </c>
      <c r="N2293" t="str">
        <f>IF(COUNT(FIND({0,1,2,3,4,5,6,7,8,9},IF(ISBLANK(A2293),IF(LEN(TRIM(B2293))&gt;0,TRIM(C2293),LEFT(D2293, 4)),"")))&gt;0,IF(ISBLANK(A2293),IF(LEN(TRIM(B2293))&gt;0,TRIM(C2293),LEFT(D2293, 4)),""),"")</f>
        <v>049</v>
      </c>
      <c r="O2293" t="str">
        <f t="shared" si="179"/>
        <v>Oh</v>
      </c>
      <c r="P2293" t="str">
        <f>TRIM(IF(COUNT(FIND({0,1,2,3,4,5,6,7,8,9},B2293))&gt;0,D2293,IF(LEN(TRIM(B2293))&gt;0,CONCATENATE(B2293,C2293,D2293),MID(D2293,4,LEN(D2293)))))</f>
        <v>Franklin</v>
      </c>
      <c r="Q2293">
        <f t="shared" si="180"/>
        <v>16</v>
      </c>
      <c r="R2293">
        <f t="shared" si="181"/>
        <v>25</v>
      </c>
    </row>
    <row r="2294" spans="2:18" x14ac:dyDescent="0.25">
      <c r="B2294" s="1" t="s">
        <v>390</v>
      </c>
      <c r="C2294" s="1" t="s">
        <v>443</v>
      </c>
      <c r="D2294" s="1" t="s">
        <v>444</v>
      </c>
      <c r="E2294" s="1" t="s">
        <v>392</v>
      </c>
      <c r="F2294">
        <v>16</v>
      </c>
      <c r="G2294">
        <v>0.05</v>
      </c>
      <c r="H2294">
        <v>31</v>
      </c>
      <c r="I2294">
        <v>0.05</v>
      </c>
      <c r="K2294">
        <f t="shared" si="177"/>
        <v>36</v>
      </c>
      <c r="L2294">
        <f t="shared" si="178"/>
        <v>81</v>
      </c>
      <c r="M2294" t="str">
        <f>IF(COUNT(FIND({0,1,2,3,4,5,6,7,8,9},IF(ISBLANK(A2294),IF(LEN(TRIM(B2294))&gt;0,TRIM(B2294),TRIM(C2294)),"")))&gt;0,IF(ISBLANK(A2294),IF(LEN(TRIM(B2294))&gt;0,TRIM(B2294),TRIM(C2294)),""),"")</f>
        <v>29</v>
      </c>
      <c r="N2294" t="str">
        <f>IF(COUNT(FIND({0,1,2,3,4,5,6,7,8,9},IF(ISBLANK(A2294),IF(LEN(TRIM(B2294))&gt;0,TRIM(C2294),LEFT(D2294, 4)),"")))&gt;0,IF(ISBLANK(A2294),IF(LEN(TRIM(B2294))&gt;0,TRIM(C2294),LEFT(D2294, 4)),""),"")</f>
        <v>189</v>
      </c>
      <c r="O2294" t="str">
        <f t="shared" si="179"/>
        <v>Mo</v>
      </c>
      <c r="P2294" t="str">
        <f>TRIM(IF(COUNT(FIND({0,1,2,3,4,5,6,7,8,9},B2294))&gt;0,D2294,IF(LEN(TRIM(B2294))&gt;0,CONCATENATE(B2294,C2294,D2294),MID(D2294,4,LEN(D2294)))))</f>
        <v>St. Louis</v>
      </c>
      <c r="Q2294">
        <f t="shared" si="180"/>
        <v>16</v>
      </c>
      <c r="R2294">
        <f t="shared" si="181"/>
        <v>31</v>
      </c>
    </row>
    <row r="2295" spans="2:18" x14ac:dyDescent="0.25">
      <c r="B2295" s="1" t="s">
        <v>144</v>
      </c>
      <c r="C2295" s="1" t="s">
        <v>91</v>
      </c>
      <c r="D2295" s="1" t="s">
        <v>361</v>
      </c>
      <c r="E2295" s="1" t="s">
        <v>146</v>
      </c>
      <c r="F2295">
        <v>16</v>
      </c>
      <c r="G2295">
        <v>0.05</v>
      </c>
      <c r="H2295">
        <v>30</v>
      </c>
      <c r="I2295">
        <v>0.05</v>
      </c>
      <c r="K2295">
        <f t="shared" si="177"/>
        <v>36</v>
      </c>
      <c r="L2295">
        <f t="shared" si="178"/>
        <v>81</v>
      </c>
      <c r="M2295" t="str">
        <f>IF(COUNT(FIND({0,1,2,3,4,5,6,7,8,9},IF(ISBLANK(A2295),IF(LEN(TRIM(B2295))&gt;0,TRIM(B2295),TRIM(C2295)),"")))&gt;0,IF(ISBLANK(A2295),IF(LEN(TRIM(B2295))&gt;0,TRIM(B2295),TRIM(C2295)),""),"")</f>
        <v>17</v>
      </c>
      <c r="N2295" t="str">
        <f>IF(COUNT(FIND({0,1,2,3,4,5,6,7,8,9},IF(ISBLANK(A2295),IF(LEN(TRIM(B2295))&gt;0,TRIM(C2295),LEFT(D2295, 4)),"")))&gt;0,IF(ISBLANK(A2295),IF(LEN(TRIM(B2295))&gt;0,TRIM(C2295),LEFT(D2295, 4)),""),"")</f>
        <v>043</v>
      </c>
      <c r="O2295" t="str">
        <f t="shared" si="179"/>
        <v>Il</v>
      </c>
      <c r="P2295" t="str">
        <f>TRIM(IF(COUNT(FIND({0,1,2,3,4,5,6,7,8,9},B2295))&gt;0,D2295,IF(LEN(TRIM(B2295))&gt;0,CONCATENATE(B2295,C2295,D2295),MID(D2295,4,LEN(D2295)))))</f>
        <v>Du Page</v>
      </c>
      <c r="Q2295">
        <f t="shared" si="180"/>
        <v>16</v>
      </c>
      <c r="R2295">
        <f t="shared" si="181"/>
        <v>30</v>
      </c>
    </row>
    <row r="2296" spans="2:18" x14ac:dyDescent="0.25">
      <c r="B2296" s="1" t="s">
        <v>241</v>
      </c>
      <c r="C2296" s="1" t="s">
        <v>30</v>
      </c>
      <c r="D2296" s="1" t="s">
        <v>329</v>
      </c>
      <c r="E2296" s="1" t="s">
        <v>243</v>
      </c>
      <c r="F2296">
        <v>15</v>
      </c>
      <c r="G2296">
        <v>0.05</v>
      </c>
      <c r="H2296">
        <v>21</v>
      </c>
      <c r="I2296">
        <v>0.04</v>
      </c>
      <c r="K2296">
        <f t="shared" si="177"/>
        <v>36</v>
      </c>
      <c r="L2296">
        <f t="shared" si="178"/>
        <v>81</v>
      </c>
      <c r="M2296" t="str">
        <f>IF(COUNT(FIND({0,1,2,3,4,5,6,7,8,9},IF(ISBLANK(A2296),IF(LEN(TRIM(B2296))&gt;0,TRIM(B2296),TRIM(C2296)),"")))&gt;0,IF(ISBLANK(A2296),IF(LEN(TRIM(B2296))&gt;0,TRIM(B2296),TRIM(C2296)),""),"")</f>
        <v>39</v>
      </c>
      <c r="N2296" t="str">
        <f>IF(COUNT(FIND({0,1,2,3,4,5,6,7,8,9},IF(ISBLANK(A2296),IF(LEN(TRIM(B2296))&gt;0,TRIM(C2296),LEFT(D2296, 4)),"")))&gt;0,IF(ISBLANK(A2296),IF(LEN(TRIM(B2296))&gt;0,TRIM(C2296),LEFT(D2296, 4)),""),"")</f>
        <v>061</v>
      </c>
      <c r="O2296" t="str">
        <f t="shared" si="179"/>
        <v>Oh</v>
      </c>
      <c r="P2296" t="str">
        <f>TRIM(IF(COUNT(FIND({0,1,2,3,4,5,6,7,8,9},B2296))&gt;0,D2296,IF(LEN(TRIM(B2296))&gt;0,CONCATENATE(B2296,C2296,D2296),MID(D2296,4,LEN(D2296)))))</f>
        <v>Hamilton</v>
      </c>
      <c r="Q2296">
        <f t="shared" si="180"/>
        <v>15</v>
      </c>
      <c r="R2296">
        <f t="shared" si="181"/>
        <v>21</v>
      </c>
    </row>
    <row r="2297" spans="2:18" x14ac:dyDescent="0.25">
      <c r="B2297" s="1" t="s">
        <v>325</v>
      </c>
      <c r="C2297" s="1" t="s">
        <v>76</v>
      </c>
      <c r="D2297" s="1" t="s">
        <v>326</v>
      </c>
      <c r="E2297" s="1" t="s">
        <v>327</v>
      </c>
      <c r="F2297">
        <v>15</v>
      </c>
      <c r="G2297">
        <v>0.05</v>
      </c>
      <c r="H2297">
        <v>25</v>
      </c>
      <c r="I2297">
        <v>0.04</v>
      </c>
      <c r="K2297">
        <f t="shared" si="177"/>
        <v>36</v>
      </c>
      <c r="L2297">
        <f t="shared" si="178"/>
        <v>81</v>
      </c>
      <c r="M2297" t="str">
        <f>IF(COUNT(FIND({0,1,2,3,4,5,6,7,8,9},IF(ISBLANK(A2297),IF(LEN(TRIM(B2297))&gt;0,TRIM(B2297),TRIM(C2297)),"")))&gt;0,IF(ISBLANK(A2297),IF(LEN(TRIM(B2297))&gt;0,TRIM(B2297),TRIM(C2297)),""),"")</f>
        <v>10</v>
      </c>
      <c r="N2297" t="str">
        <f>IF(COUNT(FIND({0,1,2,3,4,5,6,7,8,9},IF(ISBLANK(A2297),IF(LEN(TRIM(B2297))&gt;0,TRIM(C2297),LEFT(D2297, 4)),"")))&gt;0,IF(ISBLANK(A2297),IF(LEN(TRIM(B2297))&gt;0,TRIM(C2297),LEFT(D2297, 4)),""),"")</f>
        <v>003</v>
      </c>
      <c r="O2297" t="str">
        <f t="shared" si="179"/>
        <v>De</v>
      </c>
      <c r="P2297" t="str">
        <f>TRIM(IF(COUNT(FIND({0,1,2,3,4,5,6,7,8,9},B2297))&gt;0,D2297,IF(LEN(TRIM(B2297))&gt;0,CONCATENATE(B2297,C2297,D2297),MID(D2297,4,LEN(D2297)))))</f>
        <v>New Castle</v>
      </c>
      <c r="Q2297">
        <f t="shared" si="180"/>
        <v>15</v>
      </c>
      <c r="R2297">
        <f t="shared" si="181"/>
        <v>25</v>
      </c>
    </row>
    <row r="2298" spans="2:18" x14ac:dyDescent="0.25">
      <c r="B2298" s="1" t="s">
        <v>318</v>
      </c>
      <c r="C2298" s="1" t="s">
        <v>178</v>
      </c>
      <c r="D2298" s="1" t="s">
        <v>319</v>
      </c>
      <c r="E2298" s="1" t="s">
        <v>320</v>
      </c>
      <c r="F2298">
        <v>15</v>
      </c>
      <c r="G2298">
        <v>0.05</v>
      </c>
      <c r="H2298">
        <v>18</v>
      </c>
      <c r="I2298">
        <v>0.03</v>
      </c>
      <c r="K2298">
        <f t="shared" si="177"/>
        <v>36</v>
      </c>
      <c r="L2298">
        <f t="shared" si="178"/>
        <v>81</v>
      </c>
      <c r="M2298" t="str">
        <f>IF(COUNT(FIND({0,1,2,3,4,5,6,7,8,9},IF(ISBLANK(A2298),IF(LEN(TRIM(B2298))&gt;0,TRIM(B2298),TRIM(C2298)),"")))&gt;0,IF(ISBLANK(A2298),IF(LEN(TRIM(B2298))&gt;0,TRIM(B2298),TRIM(C2298)),""),"")</f>
        <v>27</v>
      </c>
      <c r="N2298" t="str">
        <f>IF(COUNT(FIND({0,1,2,3,4,5,6,7,8,9},IF(ISBLANK(A2298),IF(LEN(TRIM(B2298))&gt;0,TRIM(C2298),LEFT(D2298, 4)),"")))&gt;0,IF(ISBLANK(A2298),IF(LEN(TRIM(B2298))&gt;0,TRIM(C2298),LEFT(D2298, 4)),""),"")</f>
        <v>053</v>
      </c>
      <c r="O2298" t="str">
        <f t="shared" si="179"/>
        <v>Mn</v>
      </c>
      <c r="P2298" t="str">
        <f>TRIM(IF(COUNT(FIND({0,1,2,3,4,5,6,7,8,9},B2298))&gt;0,D2298,IF(LEN(TRIM(B2298))&gt;0,CONCATENATE(B2298,C2298,D2298),MID(D2298,4,LEN(D2298)))))</f>
        <v>Hennepin</v>
      </c>
      <c r="Q2298">
        <f t="shared" si="180"/>
        <v>15</v>
      </c>
      <c r="R2298">
        <f t="shared" si="181"/>
        <v>18</v>
      </c>
    </row>
    <row r="2299" spans="2:18" x14ac:dyDescent="0.25">
      <c r="B2299" s="1" t="s">
        <v>144</v>
      </c>
      <c r="C2299" s="1" t="s">
        <v>297</v>
      </c>
      <c r="D2299" s="1" t="s">
        <v>389</v>
      </c>
      <c r="E2299" s="1" t="s">
        <v>146</v>
      </c>
      <c r="F2299">
        <v>15</v>
      </c>
      <c r="G2299">
        <v>0.05</v>
      </c>
      <c r="H2299">
        <v>30</v>
      </c>
      <c r="I2299">
        <v>0.05</v>
      </c>
      <c r="K2299">
        <f t="shared" si="177"/>
        <v>36</v>
      </c>
      <c r="L2299">
        <f t="shared" si="178"/>
        <v>81</v>
      </c>
      <c r="M2299" t="str">
        <f>IF(COUNT(FIND({0,1,2,3,4,5,6,7,8,9},IF(ISBLANK(A2299),IF(LEN(TRIM(B2299))&gt;0,TRIM(B2299),TRIM(C2299)),"")))&gt;0,IF(ISBLANK(A2299),IF(LEN(TRIM(B2299))&gt;0,TRIM(B2299),TRIM(C2299)),""),"")</f>
        <v>17</v>
      </c>
      <c r="N2299" t="str">
        <f>IF(COUNT(FIND({0,1,2,3,4,5,6,7,8,9},IF(ISBLANK(A2299),IF(LEN(TRIM(B2299))&gt;0,TRIM(C2299),LEFT(D2299, 4)),"")))&gt;0,IF(ISBLANK(A2299),IF(LEN(TRIM(B2299))&gt;0,TRIM(C2299),LEFT(D2299, 4)),""),"")</f>
        <v>097</v>
      </c>
      <c r="O2299" t="str">
        <f t="shared" si="179"/>
        <v>Il</v>
      </c>
      <c r="P2299" t="str">
        <f>TRIM(IF(COUNT(FIND({0,1,2,3,4,5,6,7,8,9},B2299))&gt;0,D2299,IF(LEN(TRIM(B2299))&gt;0,CONCATENATE(B2299,C2299,D2299),MID(D2299,4,LEN(D2299)))))</f>
        <v>Lake</v>
      </c>
      <c r="Q2299">
        <f t="shared" si="180"/>
        <v>15</v>
      </c>
      <c r="R2299">
        <f t="shared" si="181"/>
        <v>30</v>
      </c>
    </row>
    <row r="2300" spans="2:18" x14ac:dyDescent="0.25">
      <c r="B2300" s="1" t="s">
        <v>99</v>
      </c>
      <c r="C2300" s="1" t="s">
        <v>46</v>
      </c>
      <c r="D2300" s="1" t="s">
        <v>375</v>
      </c>
      <c r="E2300" s="1" t="s">
        <v>102</v>
      </c>
      <c r="F2300">
        <v>15</v>
      </c>
      <c r="G2300">
        <v>0.05</v>
      </c>
      <c r="H2300">
        <v>21</v>
      </c>
      <c r="I2300">
        <v>0.04</v>
      </c>
      <c r="K2300">
        <f t="shared" si="177"/>
        <v>36</v>
      </c>
      <c r="L2300">
        <f t="shared" si="178"/>
        <v>81</v>
      </c>
      <c r="M2300" t="str">
        <f>IF(COUNT(FIND({0,1,2,3,4,5,6,7,8,9},IF(ISBLANK(A2300),IF(LEN(TRIM(B2300))&gt;0,TRIM(B2300),TRIM(C2300)),"")))&gt;0,IF(ISBLANK(A2300),IF(LEN(TRIM(B2300))&gt;0,TRIM(B2300),TRIM(C2300)),""),"")</f>
        <v>06</v>
      </c>
      <c r="N2300" t="str">
        <f>IF(COUNT(FIND({0,1,2,3,4,5,6,7,8,9},IF(ISBLANK(A2300),IF(LEN(TRIM(B2300))&gt;0,TRIM(C2300),LEFT(D2300, 4)),"")))&gt;0,IF(ISBLANK(A2300),IF(LEN(TRIM(B2300))&gt;0,TRIM(C2300),LEFT(D2300, 4)),""),"")</f>
        <v>065</v>
      </c>
      <c r="O2300" t="str">
        <f t="shared" si="179"/>
        <v>Ca</v>
      </c>
      <c r="P2300" t="str">
        <f>TRIM(IF(COUNT(FIND({0,1,2,3,4,5,6,7,8,9},B2300))&gt;0,D2300,IF(LEN(TRIM(B2300))&gt;0,CONCATENATE(B2300,C2300,D2300),MID(D2300,4,LEN(D2300)))))</f>
        <v>Riverside</v>
      </c>
      <c r="Q2300">
        <f t="shared" si="180"/>
        <v>15</v>
      </c>
      <c r="R2300">
        <f t="shared" si="181"/>
        <v>21</v>
      </c>
    </row>
    <row r="2301" spans="2:18" x14ac:dyDescent="0.25">
      <c r="B2301" s="1" t="s">
        <v>251</v>
      </c>
      <c r="C2301" s="1" t="s">
        <v>445</v>
      </c>
      <c r="D2301" s="1" t="s">
        <v>446</v>
      </c>
      <c r="E2301" s="1" t="s">
        <v>253</v>
      </c>
      <c r="F2301">
        <v>15</v>
      </c>
      <c r="G2301">
        <v>0.05</v>
      </c>
      <c r="H2301">
        <v>21</v>
      </c>
      <c r="I2301">
        <v>0.04</v>
      </c>
      <c r="K2301">
        <f t="shared" si="177"/>
        <v>36</v>
      </c>
      <c r="L2301">
        <f t="shared" si="178"/>
        <v>81</v>
      </c>
      <c r="M2301" t="str">
        <f>IF(COUNT(FIND({0,1,2,3,4,5,6,7,8,9},IF(ISBLANK(A2301),IF(LEN(TRIM(B2301))&gt;0,TRIM(B2301),TRIM(C2301)),"")))&gt;0,IF(ISBLANK(A2301),IF(LEN(TRIM(B2301))&gt;0,TRIM(B2301),TRIM(C2301)),""),"")</f>
        <v>26</v>
      </c>
      <c r="N2301" t="str">
        <f>IF(COUNT(FIND({0,1,2,3,4,5,6,7,8,9},IF(ISBLANK(A2301),IF(LEN(TRIM(B2301))&gt;0,TRIM(C2301),LEFT(D2301, 4)),"")))&gt;0,IF(ISBLANK(A2301),IF(LEN(TRIM(B2301))&gt;0,TRIM(C2301),LEFT(D2301, 4)),""),"")</f>
        <v>161</v>
      </c>
      <c r="O2301" t="str">
        <f t="shared" si="179"/>
        <v>Mi</v>
      </c>
      <c r="P2301" t="str">
        <f>TRIM(IF(COUNT(FIND({0,1,2,3,4,5,6,7,8,9},B2301))&gt;0,D2301,IF(LEN(TRIM(B2301))&gt;0,CONCATENATE(B2301,C2301,D2301),MID(D2301,4,LEN(D2301)))))</f>
        <v>Washtenaw</v>
      </c>
      <c r="Q2301">
        <f t="shared" si="180"/>
        <v>15</v>
      </c>
      <c r="R2301">
        <f t="shared" si="181"/>
        <v>21</v>
      </c>
    </row>
    <row r="2302" spans="2:18" x14ac:dyDescent="0.25">
      <c r="B2302" s="1" t="s">
        <v>162</v>
      </c>
      <c r="C2302" s="1" t="s">
        <v>64</v>
      </c>
      <c r="D2302" s="1" t="s">
        <v>314</v>
      </c>
      <c r="E2302" s="1" t="s">
        <v>164</v>
      </c>
      <c r="F2302">
        <v>14</v>
      </c>
      <c r="G2302">
        <v>0.04</v>
      </c>
      <c r="H2302">
        <v>23</v>
      </c>
      <c r="I2302">
        <v>0.04</v>
      </c>
      <c r="K2302">
        <f t="shared" si="177"/>
        <v>36</v>
      </c>
      <c r="L2302">
        <f t="shared" si="178"/>
        <v>81</v>
      </c>
      <c r="M2302" t="str">
        <f>IF(COUNT(FIND({0,1,2,3,4,5,6,7,8,9},IF(ISBLANK(A2302),IF(LEN(TRIM(B2302))&gt;0,TRIM(B2302),TRIM(C2302)),"")))&gt;0,IF(ISBLANK(A2302),IF(LEN(TRIM(B2302))&gt;0,TRIM(B2302),TRIM(C2302)),""),"")</f>
        <v>04</v>
      </c>
      <c r="N2302" t="str">
        <f>IF(COUNT(FIND({0,1,2,3,4,5,6,7,8,9},IF(ISBLANK(A2302),IF(LEN(TRIM(B2302))&gt;0,TRIM(C2302),LEFT(D2302, 4)),"")))&gt;0,IF(ISBLANK(A2302),IF(LEN(TRIM(B2302))&gt;0,TRIM(C2302),LEFT(D2302, 4)),""),"")</f>
        <v>019</v>
      </c>
      <c r="O2302" t="str">
        <f t="shared" si="179"/>
        <v>Az</v>
      </c>
      <c r="P2302" t="str">
        <f>TRIM(IF(COUNT(FIND({0,1,2,3,4,5,6,7,8,9},B2302))&gt;0,D2302,IF(LEN(TRIM(B2302))&gt;0,CONCATENATE(B2302,C2302,D2302),MID(D2302,4,LEN(D2302)))))</f>
        <v>Pima</v>
      </c>
      <c r="Q2302">
        <f t="shared" si="180"/>
        <v>14</v>
      </c>
      <c r="R2302">
        <f t="shared" si="181"/>
        <v>23</v>
      </c>
    </row>
    <row r="2303" spans="2:18" x14ac:dyDescent="0.25">
      <c r="B2303" s="1" t="s">
        <v>165</v>
      </c>
      <c r="C2303" s="1" t="s">
        <v>48</v>
      </c>
      <c r="D2303" s="1" t="s">
        <v>261</v>
      </c>
      <c r="E2303" s="1" t="s">
        <v>168</v>
      </c>
      <c r="F2303">
        <v>14</v>
      </c>
      <c r="G2303">
        <v>0.04</v>
      </c>
      <c r="H2303">
        <v>22</v>
      </c>
      <c r="I2303">
        <v>0.04</v>
      </c>
      <c r="K2303">
        <f t="shared" si="177"/>
        <v>36</v>
      </c>
      <c r="L2303">
        <f t="shared" si="178"/>
        <v>81</v>
      </c>
      <c r="M2303" t="str">
        <f>IF(COUNT(FIND({0,1,2,3,4,5,6,7,8,9},IF(ISBLANK(A2303),IF(LEN(TRIM(B2303))&gt;0,TRIM(B2303),TRIM(C2303)),"")))&gt;0,IF(ISBLANK(A2303),IF(LEN(TRIM(B2303))&gt;0,TRIM(B2303),TRIM(C2303)),""),"")</f>
        <v>48</v>
      </c>
      <c r="N2303" t="str">
        <f>IF(COUNT(FIND({0,1,2,3,4,5,6,7,8,9},IF(ISBLANK(A2303),IF(LEN(TRIM(B2303))&gt;0,TRIM(C2303),LEFT(D2303, 4)),"")))&gt;0,IF(ISBLANK(A2303),IF(LEN(TRIM(B2303))&gt;0,TRIM(C2303),LEFT(D2303, 4)),""),"")</f>
        <v>029</v>
      </c>
      <c r="O2303" t="str">
        <f t="shared" si="179"/>
        <v>Tx</v>
      </c>
      <c r="P2303" t="str">
        <f>TRIM(IF(COUNT(FIND({0,1,2,3,4,5,6,7,8,9},B2303))&gt;0,D2303,IF(LEN(TRIM(B2303))&gt;0,CONCATENATE(B2303,C2303,D2303),MID(D2303,4,LEN(D2303)))))</f>
        <v>Bexar</v>
      </c>
      <c r="Q2303">
        <f t="shared" si="180"/>
        <v>14</v>
      </c>
      <c r="R2303">
        <f t="shared" si="181"/>
        <v>22</v>
      </c>
    </row>
    <row r="2304" spans="2:18" x14ac:dyDescent="0.25">
      <c r="B2304" s="1" t="s">
        <v>120</v>
      </c>
      <c r="C2304" s="1" t="s">
        <v>103</v>
      </c>
      <c r="D2304" s="1" t="s">
        <v>135</v>
      </c>
      <c r="E2304" s="1" t="s">
        <v>123</v>
      </c>
      <c r="F2304">
        <v>14</v>
      </c>
      <c r="G2304">
        <v>0.04</v>
      </c>
      <c r="H2304">
        <v>21</v>
      </c>
      <c r="I2304">
        <v>0.04</v>
      </c>
      <c r="K2304">
        <f t="shared" si="177"/>
        <v>36</v>
      </c>
      <c r="L2304">
        <f t="shared" si="178"/>
        <v>81</v>
      </c>
      <c r="M2304" t="str">
        <f>IF(COUNT(FIND({0,1,2,3,4,5,6,7,8,9},IF(ISBLANK(A2304),IF(LEN(TRIM(B2304))&gt;0,TRIM(B2304),TRIM(C2304)),"")))&gt;0,IF(ISBLANK(A2304),IF(LEN(TRIM(B2304))&gt;0,TRIM(B2304),TRIM(C2304)),""),"")</f>
        <v>42</v>
      </c>
      <c r="N2304" t="str">
        <f>IF(COUNT(FIND({0,1,2,3,4,5,6,7,8,9},IF(ISBLANK(A2304),IF(LEN(TRIM(B2304))&gt;0,TRIM(C2304),LEFT(D2304, 4)),"")))&gt;0,IF(ISBLANK(A2304),IF(LEN(TRIM(B2304))&gt;0,TRIM(C2304),LEFT(D2304, 4)),""),"")</f>
        <v>045</v>
      </c>
      <c r="O2304" t="str">
        <f t="shared" si="179"/>
        <v>Pa</v>
      </c>
      <c r="P2304" t="str">
        <f>TRIM(IF(COUNT(FIND({0,1,2,3,4,5,6,7,8,9},B2304))&gt;0,D2304,IF(LEN(TRIM(B2304))&gt;0,CONCATENATE(B2304,C2304,D2304),MID(D2304,4,LEN(D2304)))))</f>
        <v>Delaware</v>
      </c>
      <c r="Q2304">
        <f t="shared" si="180"/>
        <v>14</v>
      </c>
      <c r="R2304">
        <f t="shared" si="181"/>
        <v>21</v>
      </c>
    </row>
    <row r="2305" spans="2:18" x14ac:dyDescent="0.25">
      <c r="B2305" s="1" t="s">
        <v>165</v>
      </c>
      <c r="C2305" s="1" t="s">
        <v>60</v>
      </c>
      <c r="D2305" s="1" t="s">
        <v>365</v>
      </c>
      <c r="E2305" s="1" t="s">
        <v>168</v>
      </c>
      <c r="F2305">
        <v>14</v>
      </c>
      <c r="G2305">
        <v>0.04</v>
      </c>
      <c r="H2305">
        <v>26</v>
      </c>
      <c r="I2305">
        <v>0.04</v>
      </c>
      <c r="K2305">
        <f t="shared" si="177"/>
        <v>36</v>
      </c>
      <c r="L2305">
        <f t="shared" si="178"/>
        <v>81</v>
      </c>
      <c r="M2305" t="str">
        <f>IF(COUNT(FIND({0,1,2,3,4,5,6,7,8,9},IF(ISBLANK(A2305),IF(LEN(TRIM(B2305))&gt;0,TRIM(B2305),TRIM(C2305)),"")))&gt;0,IF(ISBLANK(A2305),IF(LEN(TRIM(B2305))&gt;0,TRIM(B2305),TRIM(C2305)),""),"")</f>
        <v>48</v>
      </c>
      <c r="N2305" t="str">
        <f>IF(COUNT(FIND({0,1,2,3,4,5,6,7,8,9},IF(ISBLANK(A2305),IF(LEN(TRIM(B2305))&gt;0,TRIM(C2305),LEFT(D2305, 4)),"")))&gt;0,IF(ISBLANK(A2305),IF(LEN(TRIM(B2305))&gt;0,TRIM(C2305),LEFT(D2305, 4)),""),"")</f>
        <v>027</v>
      </c>
      <c r="O2305" t="str">
        <f t="shared" si="179"/>
        <v>Tx</v>
      </c>
      <c r="P2305" t="str">
        <f>TRIM(IF(COUNT(FIND({0,1,2,3,4,5,6,7,8,9},B2305))&gt;0,D2305,IF(LEN(TRIM(B2305))&gt;0,CONCATENATE(B2305,C2305,D2305),MID(D2305,4,LEN(D2305)))))</f>
        <v>Bell</v>
      </c>
      <c r="Q2305">
        <f t="shared" si="180"/>
        <v>14</v>
      </c>
      <c r="R2305">
        <f t="shared" si="181"/>
        <v>26</v>
      </c>
    </row>
    <row r="2306" spans="2:18" x14ac:dyDescent="0.25">
      <c r="B2306" s="1" t="s">
        <v>120</v>
      </c>
      <c r="C2306" s="1" t="s">
        <v>81</v>
      </c>
      <c r="D2306" s="1" t="s">
        <v>376</v>
      </c>
      <c r="E2306" s="1" t="s">
        <v>123</v>
      </c>
      <c r="F2306">
        <v>14</v>
      </c>
      <c r="G2306">
        <v>0.04</v>
      </c>
      <c r="H2306">
        <v>31</v>
      </c>
      <c r="I2306">
        <v>0.05</v>
      </c>
      <c r="K2306">
        <f t="shared" si="177"/>
        <v>36</v>
      </c>
      <c r="L2306">
        <f t="shared" si="178"/>
        <v>81</v>
      </c>
      <c r="M2306" t="str">
        <f>IF(COUNT(FIND({0,1,2,3,4,5,6,7,8,9},IF(ISBLANK(A2306),IF(LEN(TRIM(B2306))&gt;0,TRIM(B2306),TRIM(C2306)),"")))&gt;0,IF(ISBLANK(A2306),IF(LEN(TRIM(B2306))&gt;0,TRIM(B2306),TRIM(C2306)),""),"")</f>
        <v>42</v>
      </c>
      <c r="N2306" t="str">
        <f>IF(COUNT(FIND({0,1,2,3,4,5,6,7,8,9},IF(ISBLANK(A2306),IF(LEN(TRIM(B2306))&gt;0,TRIM(C2306),LEFT(D2306, 4)),"")))&gt;0,IF(ISBLANK(A2306),IF(LEN(TRIM(B2306))&gt;0,TRIM(C2306),LEFT(D2306, 4)),""),"")</f>
        <v>077</v>
      </c>
      <c r="O2306" t="str">
        <f t="shared" si="179"/>
        <v>Pa</v>
      </c>
      <c r="P2306" t="str">
        <f>TRIM(IF(COUNT(FIND({0,1,2,3,4,5,6,7,8,9},B2306))&gt;0,D2306,IF(LEN(TRIM(B2306))&gt;0,CONCATENATE(B2306,C2306,D2306),MID(D2306,4,LEN(D2306)))))</f>
        <v>Lehigh</v>
      </c>
      <c r="Q2306">
        <f t="shared" si="180"/>
        <v>14</v>
      </c>
      <c r="R2306">
        <f t="shared" si="181"/>
        <v>31</v>
      </c>
    </row>
    <row r="2307" spans="2:18" x14ac:dyDescent="0.25">
      <c r="B2307" s="1" t="s">
        <v>449</v>
      </c>
      <c r="C2307" s="1" t="s">
        <v>154</v>
      </c>
      <c r="D2307" s="1" t="s">
        <v>450</v>
      </c>
      <c r="E2307" s="1" t="s">
        <v>451</v>
      </c>
      <c r="F2307">
        <v>13</v>
      </c>
      <c r="G2307">
        <v>0.04</v>
      </c>
      <c r="H2307">
        <v>15</v>
      </c>
      <c r="I2307">
        <v>0.03</v>
      </c>
      <c r="K2307">
        <f t="shared" si="177"/>
        <v>36</v>
      </c>
      <c r="L2307">
        <f t="shared" si="178"/>
        <v>81</v>
      </c>
      <c r="M2307" t="str">
        <f>IF(COUNT(FIND({0,1,2,3,4,5,6,7,8,9},IF(ISBLANK(A2307),IF(LEN(TRIM(B2307))&gt;0,TRIM(B2307),TRIM(C2307)),"")))&gt;0,IF(ISBLANK(A2307),IF(LEN(TRIM(B2307))&gt;0,TRIM(B2307),TRIM(C2307)),""),"")</f>
        <v>55</v>
      </c>
      <c r="N2307" t="str">
        <f>IF(COUNT(FIND({0,1,2,3,4,5,6,7,8,9},IF(ISBLANK(A2307),IF(LEN(TRIM(B2307))&gt;0,TRIM(C2307),LEFT(D2307, 4)),"")))&gt;0,IF(ISBLANK(A2307),IF(LEN(TRIM(B2307))&gt;0,TRIM(C2307),LEFT(D2307, 4)),""),"")</f>
        <v>079</v>
      </c>
      <c r="O2307" t="str">
        <f t="shared" si="179"/>
        <v>Wi</v>
      </c>
      <c r="P2307" t="str">
        <f>TRIM(IF(COUNT(FIND({0,1,2,3,4,5,6,7,8,9},B2307))&gt;0,D2307,IF(LEN(TRIM(B2307))&gt;0,CONCATENATE(B2307,C2307,D2307),MID(D2307,4,LEN(D2307)))))</f>
        <v>Milwaukee</v>
      </c>
      <c r="Q2307">
        <f t="shared" si="180"/>
        <v>13</v>
      </c>
      <c r="R2307">
        <f t="shared" si="181"/>
        <v>15</v>
      </c>
    </row>
    <row r="2308" spans="2:18" x14ac:dyDescent="0.25">
      <c r="B2308" s="1" t="s">
        <v>95</v>
      </c>
      <c r="C2308" s="1" t="s">
        <v>70</v>
      </c>
      <c r="D2308" s="1" t="s">
        <v>348</v>
      </c>
      <c r="E2308" s="1" t="s">
        <v>98</v>
      </c>
      <c r="F2308">
        <v>13</v>
      </c>
      <c r="G2308">
        <v>0.04</v>
      </c>
      <c r="H2308">
        <v>20</v>
      </c>
      <c r="I2308">
        <v>0.03</v>
      </c>
      <c r="K2308">
        <f t="shared" ref="K2308:K2371" si="182">VALUE(IF(ISBLANK(A2308),K2307,A2308))</f>
        <v>36</v>
      </c>
      <c r="L2308">
        <f t="shared" ref="L2308:L2371" si="183">VALUE(IF(ISBLANK(A2308),L2307,CONCATENATE(TRIM(B2308),TRIM(C2308))))</f>
        <v>81</v>
      </c>
      <c r="M2308" t="str">
        <f>IF(COUNT(FIND({0,1,2,3,4,5,6,7,8,9},IF(ISBLANK(A2308),IF(LEN(TRIM(B2308))&gt;0,TRIM(B2308),TRIM(C2308)),"")))&gt;0,IF(ISBLANK(A2308),IF(LEN(TRIM(B2308))&gt;0,TRIM(B2308),TRIM(C2308)),""),"")</f>
        <v>12</v>
      </c>
      <c r="N2308" t="str">
        <f>IF(COUNT(FIND({0,1,2,3,4,5,6,7,8,9},IF(ISBLANK(A2308),IF(LEN(TRIM(B2308))&gt;0,TRIM(C2308),LEFT(D2308, 4)),"")))&gt;0,IF(ISBLANK(A2308),IF(LEN(TRIM(B2308))&gt;0,TRIM(C2308),LEFT(D2308, 4)),""),"")</f>
        <v>115</v>
      </c>
      <c r="O2308" t="str">
        <f t="shared" ref="O2308:O2371" si="184">IF(LEN(TRIM(E2308))&gt;0,E2308,"XX")</f>
        <v>Fl</v>
      </c>
      <c r="P2308" t="str">
        <f>TRIM(IF(COUNT(FIND({0,1,2,3,4,5,6,7,8,9},B2308))&gt;0,D2308,IF(LEN(TRIM(B2308))&gt;0,CONCATENATE(B2308,C2308,D2308),MID(D2308,4,LEN(D2308)))))</f>
        <v>Sarasota</v>
      </c>
      <c r="Q2308">
        <f t="shared" ref="Q2308:Q2371" si="185">F2308</f>
        <v>13</v>
      </c>
      <c r="R2308">
        <f t="shared" ref="R2308:R2371" si="186">H2308</f>
        <v>20</v>
      </c>
    </row>
    <row r="2309" spans="2:18" x14ac:dyDescent="0.25">
      <c r="B2309" s="1" t="s">
        <v>120</v>
      </c>
      <c r="C2309" s="1" t="s">
        <v>54</v>
      </c>
      <c r="D2309" s="1" t="s">
        <v>503</v>
      </c>
      <c r="E2309" s="1" t="s">
        <v>123</v>
      </c>
      <c r="F2309">
        <v>13</v>
      </c>
      <c r="G2309">
        <v>0.04</v>
      </c>
      <c r="H2309">
        <v>22</v>
      </c>
      <c r="I2309">
        <v>0.04</v>
      </c>
      <c r="K2309">
        <f t="shared" si="182"/>
        <v>36</v>
      </c>
      <c r="L2309">
        <f t="shared" si="183"/>
        <v>81</v>
      </c>
      <c r="M2309" t="str">
        <f>IF(COUNT(FIND({0,1,2,3,4,5,6,7,8,9},IF(ISBLANK(A2309),IF(LEN(TRIM(B2309))&gt;0,TRIM(B2309),TRIM(C2309)),"")))&gt;0,IF(ISBLANK(A2309),IF(LEN(TRIM(B2309))&gt;0,TRIM(B2309),TRIM(C2309)),""),"")</f>
        <v>42</v>
      </c>
      <c r="N2309" t="str">
        <f>IF(COUNT(FIND({0,1,2,3,4,5,6,7,8,9},IF(ISBLANK(A2309),IF(LEN(TRIM(B2309))&gt;0,TRIM(C2309),LEFT(D2309, 4)),"")))&gt;0,IF(ISBLANK(A2309),IF(LEN(TRIM(B2309))&gt;0,TRIM(C2309),LEFT(D2309, 4)),""),"")</f>
        <v>071</v>
      </c>
      <c r="O2309" t="str">
        <f t="shared" si="184"/>
        <v>Pa</v>
      </c>
      <c r="P2309" t="str">
        <f>TRIM(IF(COUNT(FIND({0,1,2,3,4,5,6,7,8,9},B2309))&gt;0,D2309,IF(LEN(TRIM(B2309))&gt;0,CONCATENATE(B2309,C2309,D2309),MID(D2309,4,LEN(D2309)))))</f>
        <v>Lancaster</v>
      </c>
      <c r="Q2309">
        <f t="shared" si="185"/>
        <v>13</v>
      </c>
      <c r="R2309">
        <f t="shared" si="186"/>
        <v>22</v>
      </c>
    </row>
    <row r="2310" spans="2:18" x14ac:dyDescent="0.25">
      <c r="B2310" s="1" t="s">
        <v>99</v>
      </c>
      <c r="C2310" s="1" t="s">
        <v>26</v>
      </c>
      <c r="D2310" s="1" t="s">
        <v>304</v>
      </c>
      <c r="E2310" s="1" t="s">
        <v>102</v>
      </c>
      <c r="F2310">
        <v>13</v>
      </c>
      <c r="G2310">
        <v>0.04</v>
      </c>
      <c r="H2310">
        <v>20</v>
      </c>
      <c r="I2310">
        <v>0.03</v>
      </c>
      <c r="K2310">
        <f t="shared" si="182"/>
        <v>36</v>
      </c>
      <c r="L2310">
        <f t="shared" si="183"/>
        <v>81</v>
      </c>
      <c r="M2310" t="str">
        <f>IF(COUNT(FIND({0,1,2,3,4,5,6,7,8,9},IF(ISBLANK(A2310),IF(LEN(TRIM(B2310))&gt;0,TRIM(B2310),TRIM(C2310)),"")))&gt;0,IF(ISBLANK(A2310),IF(LEN(TRIM(B2310))&gt;0,TRIM(B2310),TRIM(C2310)),""),"")</f>
        <v>06</v>
      </c>
      <c r="N2310" t="str">
        <f>IF(COUNT(FIND({0,1,2,3,4,5,6,7,8,9},IF(ISBLANK(A2310),IF(LEN(TRIM(B2310))&gt;0,TRIM(C2310),LEFT(D2310, 4)),"")))&gt;0,IF(ISBLANK(A2310),IF(LEN(TRIM(B2310))&gt;0,TRIM(C2310),LEFT(D2310, 4)),""),"")</f>
        <v>067</v>
      </c>
      <c r="O2310" t="str">
        <f t="shared" si="184"/>
        <v>Ca</v>
      </c>
      <c r="P2310" t="str">
        <f>TRIM(IF(COUNT(FIND({0,1,2,3,4,5,6,7,8,9},B2310))&gt;0,D2310,IF(LEN(TRIM(B2310))&gt;0,CONCATENATE(B2310,C2310,D2310),MID(D2310,4,LEN(D2310)))))</f>
        <v>Sacramento</v>
      </c>
      <c r="Q2310">
        <f t="shared" si="185"/>
        <v>13</v>
      </c>
      <c r="R2310">
        <f t="shared" si="186"/>
        <v>20</v>
      </c>
    </row>
    <row r="2311" spans="2:18" x14ac:dyDescent="0.25">
      <c r="B2311" s="1" t="s">
        <v>13</v>
      </c>
      <c r="C2311" s="1" t="s">
        <v>103</v>
      </c>
      <c r="D2311" s="1" t="s">
        <v>104</v>
      </c>
      <c r="E2311" s="1" t="s">
        <v>12</v>
      </c>
      <c r="F2311">
        <v>13</v>
      </c>
      <c r="G2311">
        <v>0.04</v>
      </c>
      <c r="H2311">
        <v>21</v>
      </c>
      <c r="I2311">
        <v>0.04</v>
      </c>
      <c r="K2311">
        <f t="shared" si="182"/>
        <v>36</v>
      </c>
      <c r="L2311">
        <f t="shared" si="183"/>
        <v>81</v>
      </c>
      <c r="M2311" t="str">
        <f>IF(COUNT(FIND({0,1,2,3,4,5,6,7,8,9},IF(ISBLANK(A2311),IF(LEN(TRIM(B2311))&gt;0,TRIM(B2311),TRIM(C2311)),"")))&gt;0,IF(ISBLANK(A2311),IF(LEN(TRIM(B2311))&gt;0,TRIM(B2311),TRIM(C2311)),""),"")</f>
        <v>36</v>
      </c>
      <c r="N2311" t="str">
        <f>IF(COUNT(FIND({0,1,2,3,4,5,6,7,8,9},IF(ISBLANK(A2311),IF(LEN(TRIM(B2311))&gt;0,TRIM(C2311),LEFT(D2311, 4)),"")))&gt;0,IF(ISBLANK(A2311),IF(LEN(TRIM(B2311))&gt;0,TRIM(C2311),LEFT(D2311, 4)),""),"")</f>
        <v>045</v>
      </c>
      <c r="O2311" t="str">
        <f t="shared" si="184"/>
        <v>NY</v>
      </c>
      <c r="P2311" t="str">
        <f>TRIM(IF(COUNT(FIND({0,1,2,3,4,5,6,7,8,9},B2311))&gt;0,D2311,IF(LEN(TRIM(B2311))&gt;0,CONCATENATE(B2311,C2311,D2311),MID(D2311,4,LEN(D2311)))))</f>
        <v>Jefferson</v>
      </c>
      <c r="Q2311">
        <f t="shared" si="185"/>
        <v>13</v>
      </c>
      <c r="R2311">
        <f t="shared" si="186"/>
        <v>21</v>
      </c>
    </row>
    <row r="2312" spans="2:18" x14ac:dyDescent="0.25">
      <c r="B2312" s="1" t="s">
        <v>224</v>
      </c>
      <c r="C2312" s="1" t="s">
        <v>210</v>
      </c>
      <c r="D2312" s="1" t="s">
        <v>148</v>
      </c>
      <c r="E2312" s="1" t="s">
        <v>227</v>
      </c>
      <c r="F2312">
        <v>13</v>
      </c>
      <c r="G2312">
        <v>0.04</v>
      </c>
      <c r="H2312">
        <v>35</v>
      </c>
      <c r="I2312">
        <v>0.06</v>
      </c>
      <c r="K2312">
        <f t="shared" si="182"/>
        <v>36</v>
      </c>
      <c r="L2312">
        <f t="shared" si="183"/>
        <v>81</v>
      </c>
      <c r="M2312" t="str">
        <f>IF(COUNT(FIND({0,1,2,3,4,5,6,7,8,9},IF(ISBLANK(A2312),IF(LEN(TRIM(B2312))&gt;0,TRIM(B2312),TRIM(C2312)),"")))&gt;0,IF(ISBLANK(A2312),IF(LEN(TRIM(B2312))&gt;0,TRIM(B2312),TRIM(C2312)),""),"")</f>
        <v>37</v>
      </c>
      <c r="N2312" t="str">
        <f>IF(COUNT(FIND({0,1,2,3,4,5,6,7,8,9},IF(ISBLANK(A2312),IF(LEN(TRIM(B2312))&gt;0,TRIM(C2312),LEFT(D2312, 4)),"")))&gt;0,IF(ISBLANK(A2312),IF(LEN(TRIM(B2312))&gt;0,TRIM(C2312),LEFT(D2312, 4)),""),"")</f>
        <v>051</v>
      </c>
      <c r="O2312" t="str">
        <f t="shared" si="184"/>
        <v>NC</v>
      </c>
      <c r="P2312" t="str">
        <f>TRIM(IF(COUNT(FIND({0,1,2,3,4,5,6,7,8,9},B2312))&gt;0,D2312,IF(LEN(TRIM(B2312))&gt;0,CONCATENATE(B2312,C2312,D2312),MID(D2312,4,LEN(D2312)))))</f>
        <v>Cumberland</v>
      </c>
      <c r="Q2312">
        <f t="shared" si="185"/>
        <v>13</v>
      </c>
      <c r="R2312">
        <f t="shared" si="186"/>
        <v>35</v>
      </c>
    </row>
    <row r="2313" spans="2:18" x14ac:dyDescent="0.25">
      <c r="B2313" s="1" t="s">
        <v>99</v>
      </c>
      <c r="C2313" s="1" t="s">
        <v>113</v>
      </c>
      <c r="D2313" s="1" t="s">
        <v>366</v>
      </c>
      <c r="E2313" s="1" t="s">
        <v>102</v>
      </c>
      <c r="F2313">
        <v>13</v>
      </c>
      <c r="G2313">
        <v>0.04</v>
      </c>
      <c r="H2313">
        <v>22</v>
      </c>
      <c r="I2313">
        <v>0.04</v>
      </c>
      <c r="K2313">
        <f t="shared" si="182"/>
        <v>36</v>
      </c>
      <c r="L2313">
        <f t="shared" si="183"/>
        <v>81</v>
      </c>
      <c r="M2313" t="str">
        <f>IF(COUNT(FIND({0,1,2,3,4,5,6,7,8,9},IF(ISBLANK(A2313),IF(LEN(TRIM(B2313))&gt;0,TRIM(B2313),TRIM(C2313)),"")))&gt;0,IF(ISBLANK(A2313),IF(LEN(TRIM(B2313))&gt;0,TRIM(B2313),TRIM(C2313)),""),"")</f>
        <v>06</v>
      </c>
      <c r="N2313" t="str">
        <f>IF(COUNT(FIND({0,1,2,3,4,5,6,7,8,9},IF(ISBLANK(A2313),IF(LEN(TRIM(B2313))&gt;0,TRIM(C2313),LEFT(D2313, 4)),"")))&gt;0,IF(ISBLANK(A2313),IF(LEN(TRIM(B2313))&gt;0,TRIM(C2313),LEFT(D2313, 4)),""),"")</f>
        <v>013</v>
      </c>
      <c r="O2313" t="str">
        <f t="shared" si="184"/>
        <v>Ca</v>
      </c>
      <c r="P2313" t="str">
        <f>TRIM(IF(COUNT(FIND({0,1,2,3,4,5,6,7,8,9},B2313))&gt;0,D2313,IF(LEN(TRIM(B2313))&gt;0,CONCATENATE(B2313,C2313,D2313),MID(D2313,4,LEN(D2313)))))</f>
        <v>Contra Costa</v>
      </c>
      <c r="Q2313">
        <f t="shared" si="185"/>
        <v>13</v>
      </c>
      <c r="R2313">
        <f t="shared" si="186"/>
        <v>22</v>
      </c>
    </row>
    <row r="2314" spans="2:18" x14ac:dyDescent="0.25">
      <c r="B2314" s="1" t="s">
        <v>128</v>
      </c>
      <c r="C2314" s="1" t="s">
        <v>76</v>
      </c>
      <c r="D2314" s="1" t="s">
        <v>341</v>
      </c>
      <c r="E2314" s="1" t="s">
        <v>129</v>
      </c>
      <c r="F2314">
        <v>12</v>
      </c>
      <c r="G2314">
        <v>0.04</v>
      </c>
      <c r="H2314">
        <v>19</v>
      </c>
      <c r="I2314">
        <v>0.03</v>
      </c>
      <c r="K2314">
        <f t="shared" si="182"/>
        <v>36</v>
      </c>
      <c r="L2314">
        <f t="shared" si="183"/>
        <v>81</v>
      </c>
      <c r="M2314" t="str">
        <f>IF(COUNT(FIND({0,1,2,3,4,5,6,7,8,9},IF(ISBLANK(A2314),IF(LEN(TRIM(B2314))&gt;0,TRIM(B2314),TRIM(C2314)),"")))&gt;0,IF(ISBLANK(A2314),IF(LEN(TRIM(B2314))&gt;0,TRIM(B2314),TRIM(C2314)),""),"")</f>
        <v>24</v>
      </c>
      <c r="N2314" t="str">
        <f>IF(COUNT(FIND({0,1,2,3,4,5,6,7,8,9},IF(ISBLANK(A2314),IF(LEN(TRIM(B2314))&gt;0,TRIM(C2314),LEFT(D2314, 4)),"")))&gt;0,IF(ISBLANK(A2314),IF(LEN(TRIM(B2314))&gt;0,TRIM(C2314),LEFT(D2314, 4)),""),"")</f>
        <v>003</v>
      </c>
      <c r="O2314" t="str">
        <f t="shared" si="184"/>
        <v>Md</v>
      </c>
      <c r="P2314" t="str">
        <f>TRIM(IF(COUNT(FIND({0,1,2,3,4,5,6,7,8,9},B2314))&gt;0,D2314,IF(LEN(TRIM(B2314))&gt;0,CONCATENATE(B2314,C2314,D2314),MID(D2314,4,LEN(D2314)))))</f>
        <v>Anne Arundel</v>
      </c>
      <c r="Q2314">
        <f t="shared" si="185"/>
        <v>12</v>
      </c>
      <c r="R2314">
        <f t="shared" si="186"/>
        <v>19</v>
      </c>
    </row>
    <row r="2315" spans="2:18" x14ac:dyDescent="0.25">
      <c r="B2315" s="1" t="s">
        <v>13</v>
      </c>
      <c r="C2315" s="1" t="s">
        <v>46</v>
      </c>
      <c r="D2315" s="1" t="s">
        <v>47</v>
      </c>
      <c r="E2315" s="1" t="s">
        <v>12</v>
      </c>
      <c r="F2315">
        <v>12</v>
      </c>
      <c r="G2315">
        <v>0.04</v>
      </c>
      <c r="H2315">
        <v>27</v>
      </c>
      <c r="I2315">
        <v>0.05</v>
      </c>
      <c r="K2315">
        <f t="shared" si="182"/>
        <v>36</v>
      </c>
      <c r="L2315">
        <f t="shared" si="183"/>
        <v>81</v>
      </c>
      <c r="M2315" t="str">
        <f>IF(COUNT(FIND({0,1,2,3,4,5,6,7,8,9},IF(ISBLANK(A2315),IF(LEN(TRIM(B2315))&gt;0,TRIM(B2315),TRIM(C2315)),"")))&gt;0,IF(ISBLANK(A2315),IF(LEN(TRIM(B2315))&gt;0,TRIM(B2315),TRIM(C2315)),""),"")</f>
        <v>36</v>
      </c>
      <c r="N2315" t="str">
        <f>IF(COUNT(FIND({0,1,2,3,4,5,6,7,8,9},IF(ISBLANK(A2315),IF(LEN(TRIM(B2315))&gt;0,TRIM(C2315),LEFT(D2315, 4)),"")))&gt;0,IF(ISBLANK(A2315),IF(LEN(TRIM(B2315))&gt;0,TRIM(C2315),LEFT(D2315, 4)),""),"")</f>
        <v>065</v>
      </c>
      <c r="O2315" t="str">
        <f t="shared" si="184"/>
        <v>NY</v>
      </c>
      <c r="P2315" t="str">
        <f>TRIM(IF(COUNT(FIND({0,1,2,3,4,5,6,7,8,9},B2315))&gt;0,D2315,IF(LEN(TRIM(B2315))&gt;0,CONCATENATE(B2315,C2315,D2315),MID(D2315,4,LEN(D2315)))))</f>
        <v>Oneida</v>
      </c>
      <c r="Q2315">
        <f t="shared" si="185"/>
        <v>12</v>
      </c>
      <c r="R2315">
        <f t="shared" si="186"/>
        <v>27</v>
      </c>
    </row>
    <row r="2316" spans="2:18" x14ac:dyDescent="0.25">
      <c r="B2316" s="1" t="s">
        <v>234</v>
      </c>
      <c r="C2316" s="1" t="s">
        <v>397</v>
      </c>
      <c r="D2316" s="1" t="s">
        <v>398</v>
      </c>
      <c r="E2316" s="1" t="s">
        <v>236</v>
      </c>
      <c r="F2316">
        <v>12</v>
      </c>
      <c r="G2316">
        <v>0.04</v>
      </c>
      <c r="H2316">
        <v>19</v>
      </c>
      <c r="I2316">
        <v>0.03</v>
      </c>
      <c r="K2316">
        <f t="shared" si="182"/>
        <v>36</v>
      </c>
      <c r="L2316">
        <f t="shared" si="183"/>
        <v>81</v>
      </c>
      <c r="M2316" t="str">
        <f>IF(COUNT(FIND({0,1,2,3,4,5,6,7,8,9},IF(ISBLANK(A2316),IF(LEN(TRIM(B2316))&gt;0,TRIM(B2316),TRIM(C2316)),"")))&gt;0,IF(ISBLANK(A2316),IF(LEN(TRIM(B2316))&gt;0,TRIM(B2316),TRIM(C2316)),""),"")</f>
        <v>13</v>
      </c>
      <c r="N2316" t="str">
        <f>IF(COUNT(FIND({0,1,2,3,4,5,6,7,8,9},IF(ISBLANK(A2316),IF(LEN(TRIM(B2316))&gt;0,TRIM(C2316),LEFT(D2316, 4)),"")))&gt;0,IF(ISBLANK(A2316),IF(LEN(TRIM(B2316))&gt;0,TRIM(C2316),LEFT(D2316, 4)),""),"")</f>
        <v>135</v>
      </c>
      <c r="O2316" t="str">
        <f t="shared" si="184"/>
        <v>Ga</v>
      </c>
      <c r="P2316" t="str">
        <f>TRIM(IF(COUNT(FIND({0,1,2,3,4,5,6,7,8,9},B2316))&gt;0,D2316,IF(LEN(TRIM(B2316))&gt;0,CONCATENATE(B2316,C2316,D2316),MID(D2316,4,LEN(D2316)))))</f>
        <v>Gwinnett</v>
      </c>
      <c r="Q2316">
        <f t="shared" si="185"/>
        <v>12</v>
      </c>
      <c r="R2316">
        <f t="shared" si="186"/>
        <v>19</v>
      </c>
    </row>
    <row r="2317" spans="2:18" x14ac:dyDescent="0.25">
      <c r="B2317" s="1" t="s">
        <v>95</v>
      </c>
      <c r="C2317" s="1" t="s">
        <v>178</v>
      </c>
      <c r="D2317" s="1" t="s">
        <v>469</v>
      </c>
      <c r="E2317" s="1" t="s">
        <v>98</v>
      </c>
      <c r="F2317">
        <v>12</v>
      </c>
      <c r="G2317">
        <v>0.04</v>
      </c>
      <c r="H2317">
        <v>20</v>
      </c>
      <c r="I2317">
        <v>0.03</v>
      </c>
      <c r="K2317">
        <f t="shared" si="182"/>
        <v>36</v>
      </c>
      <c r="L2317">
        <f t="shared" si="183"/>
        <v>81</v>
      </c>
      <c r="M2317" t="str">
        <f>IF(COUNT(FIND({0,1,2,3,4,5,6,7,8,9},IF(ISBLANK(A2317),IF(LEN(TRIM(B2317))&gt;0,TRIM(B2317),TRIM(C2317)),"")))&gt;0,IF(ISBLANK(A2317),IF(LEN(TRIM(B2317))&gt;0,TRIM(B2317),TRIM(C2317)),""),"")</f>
        <v>12</v>
      </c>
      <c r="N2317" t="str">
        <f>IF(COUNT(FIND({0,1,2,3,4,5,6,7,8,9},IF(ISBLANK(A2317),IF(LEN(TRIM(B2317))&gt;0,TRIM(C2317),LEFT(D2317, 4)),"")))&gt;0,IF(ISBLANK(A2317),IF(LEN(TRIM(B2317))&gt;0,TRIM(C2317),LEFT(D2317, 4)),""),"")</f>
        <v>053</v>
      </c>
      <c r="O2317" t="str">
        <f t="shared" si="184"/>
        <v>Fl</v>
      </c>
      <c r="P2317" t="str">
        <f>TRIM(IF(COUNT(FIND({0,1,2,3,4,5,6,7,8,9},B2317))&gt;0,D2317,IF(LEN(TRIM(B2317))&gt;0,CONCATENATE(B2317,C2317,D2317),MID(D2317,4,LEN(D2317)))))</f>
        <v>Hernando</v>
      </c>
      <c r="Q2317">
        <f t="shared" si="185"/>
        <v>12</v>
      </c>
      <c r="R2317">
        <f t="shared" si="186"/>
        <v>20</v>
      </c>
    </row>
    <row r="2318" spans="2:18" x14ac:dyDescent="0.25">
      <c r="B2318" s="1" t="s">
        <v>120</v>
      </c>
      <c r="C2318" s="1" t="s">
        <v>50</v>
      </c>
      <c r="D2318" s="1" t="s">
        <v>346</v>
      </c>
      <c r="E2318" s="1" t="s">
        <v>123</v>
      </c>
      <c r="F2318">
        <v>12</v>
      </c>
      <c r="G2318">
        <v>0.04</v>
      </c>
      <c r="H2318">
        <v>17</v>
      </c>
      <c r="I2318">
        <v>0.03</v>
      </c>
      <c r="K2318">
        <f t="shared" si="182"/>
        <v>36</v>
      </c>
      <c r="L2318">
        <f t="shared" si="183"/>
        <v>81</v>
      </c>
      <c r="M2318" t="str">
        <f>IF(COUNT(FIND({0,1,2,3,4,5,6,7,8,9},IF(ISBLANK(A2318),IF(LEN(TRIM(B2318))&gt;0,TRIM(B2318),TRIM(C2318)),"")))&gt;0,IF(ISBLANK(A2318),IF(LEN(TRIM(B2318))&gt;0,TRIM(B2318),TRIM(C2318)),""),"")</f>
        <v>42</v>
      </c>
      <c r="N2318" t="str">
        <f>IF(COUNT(FIND({0,1,2,3,4,5,6,7,8,9},IF(ISBLANK(A2318),IF(LEN(TRIM(B2318))&gt;0,TRIM(C2318),LEFT(D2318, 4)),"")))&gt;0,IF(ISBLANK(A2318),IF(LEN(TRIM(B2318))&gt;0,TRIM(C2318),LEFT(D2318, 4)),""),"")</f>
        <v>095</v>
      </c>
      <c r="O2318" t="str">
        <f t="shared" si="184"/>
        <v>Pa</v>
      </c>
      <c r="P2318" t="str">
        <f>TRIM(IF(COUNT(FIND({0,1,2,3,4,5,6,7,8,9},B2318))&gt;0,D2318,IF(LEN(TRIM(B2318))&gt;0,CONCATENATE(B2318,C2318,D2318),MID(D2318,4,LEN(D2318)))))</f>
        <v>Northampton</v>
      </c>
      <c r="Q2318">
        <f t="shared" si="185"/>
        <v>12</v>
      </c>
      <c r="R2318">
        <f t="shared" si="186"/>
        <v>17</v>
      </c>
    </row>
    <row r="2319" spans="2:18" x14ac:dyDescent="0.25">
      <c r="B2319" s="1" t="s">
        <v>120</v>
      </c>
      <c r="C2319" s="1" t="s">
        <v>18</v>
      </c>
      <c r="D2319" s="1" t="s">
        <v>67</v>
      </c>
      <c r="E2319" s="1" t="s">
        <v>123</v>
      </c>
      <c r="F2319">
        <v>12</v>
      </c>
      <c r="G2319">
        <v>0.04</v>
      </c>
      <c r="H2319">
        <v>18</v>
      </c>
      <c r="I2319">
        <v>0.03</v>
      </c>
      <c r="K2319">
        <f t="shared" si="182"/>
        <v>36</v>
      </c>
      <c r="L2319">
        <f t="shared" si="183"/>
        <v>81</v>
      </c>
      <c r="M2319" t="str">
        <f>IF(COUNT(FIND({0,1,2,3,4,5,6,7,8,9},IF(ISBLANK(A2319),IF(LEN(TRIM(B2319))&gt;0,TRIM(B2319),TRIM(C2319)),"")))&gt;0,IF(ISBLANK(A2319),IF(LEN(TRIM(B2319))&gt;0,TRIM(B2319),TRIM(C2319)),""),"")</f>
        <v>42</v>
      </c>
      <c r="N2319" t="str">
        <f>IF(COUNT(FIND({0,1,2,3,4,5,6,7,8,9},IF(ISBLANK(A2319),IF(LEN(TRIM(B2319))&gt;0,TRIM(C2319),LEFT(D2319, 4)),"")))&gt;0,IF(ISBLANK(A2319),IF(LEN(TRIM(B2319))&gt;0,TRIM(C2319),LEFT(D2319, 4)),""),"")</f>
        <v>091</v>
      </c>
      <c r="O2319" t="str">
        <f t="shared" si="184"/>
        <v>Pa</v>
      </c>
      <c r="P2319" t="str">
        <f>TRIM(IF(COUNT(FIND({0,1,2,3,4,5,6,7,8,9},B2319))&gt;0,D2319,IF(LEN(TRIM(B2319))&gt;0,CONCATENATE(B2319,C2319,D2319),MID(D2319,4,LEN(D2319)))))</f>
        <v>Montgomery</v>
      </c>
      <c r="Q2319">
        <f t="shared" si="185"/>
        <v>12</v>
      </c>
      <c r="R2319">
        <f t="shared" si="186"/>
        <v>18</v>
      </c>
    </row>
    <row r="2320" spans="2:18" x14ac:dyDescent="0.25">
      <c r="B2320" s="1" t="s">
        <v>13</v>
      </c>
      <c r="C2320" s="1" t="s">
        <v>20</v>
      </c>
      <c r="D2320" s="1" t="s">
        <v>21</v>
      </c>
      <c r="E2320" s="1" t="s">
        <v>12</v>
      </c>
      <c r="F2320">
        <v>11</v>
      </c>
      <c r="G2320">
        <v>0.04</v>
      </c>
      <c r="H2320">
        <v>16</v>
      </c>
      <c r="I2320">
        <v>0.03</v>
      </c>
      <c r="K2320">
        <f t="shared" si="182"/>
        <v>36</v>
      </c>
      <c r="L2320">
        <f t="shared" si="183"/>
        <v>81</v>
      </c>
      <c r="M2320" t="str">
        <f>IF(COUNT(FIND({0,1,2,3,4,5,6,7,8,9},IF(ISBLANK(A2320),IF(LEN(TRIM(B2320))&gt;0,TRIM(B2320),TRIM(C2320)),"")))&gt;0,IF(ISBLANK(A2320),IF(LEN(TRIM(B2320))&gt;0,TRIM(B2320),TRIM(C2320)),""),"")</f>
        <v>36</v>
      </c>
      <c r="N2320" t="str">
        <f>IF(COUNT(FIND({0,1,2,3,4,5,6,7,8,9},IF(ISBLANK(A2320),IF(LEN(TRIM(B2320))&gt;0,TRIM(C2320),LEFT(D2320, 4)),"")))&gt;0,IF(ISBLANK(A2320),IF(LEN(TRIM(B2320))&gt;0,TRIM(C2320),LEFT(D2320, 4)),""),"")</f>
        <v>039</v>
      </c>
      <c r="O2320" t="str">
        <f t="shared" si="184"/>
        <v>NY</v>
      </c>
      <c r="P2320" t="str">
        <f>TRIM(IF(COUNT(FIND({0,1,2,3,4,5,6,7,8,9},B2320))&gt;0,D2320,IF(LEN(TRIM(B2320))&gt;0,CONCATENATE(B2320,C2320,D2320),MID(D2320,4,LEN(D2320)))))</f>
        <v>Greene</v>
      </c>
      <c r="Q2320">
        <f t="shared" si="185"/>
        <v>11</v>
      </c>
      <c r="R2320">
        <f t="shared" si="186"/>
        <v>16</v>
      </c>
    </row>
    <row r="2321" spans="2:18" x14ac:dyDescent="0.25">
      <c r="B2321" s="1" t="s">
        <v>315</v>
      </c>
      <c r="C2321" s="1" t="s">
        <v>89</v>
      </c>
      <c r="D2321" s="1" t="s">
        <v>355</v>
      </c>
      <c r="E2321" s="1" t="s">
        <v>317</v>
      </c>
      <c r="F2321">
        <v>11</v>
      </c>
      <c r="G2321">
        <v>0.04</v>
      </c>
      <c r="H2321">
        <v>13</v>
      </c>
      <c r="I2321">
        <v>0.02</v>
      </c>
      <c r="K2321">
        <f t="shared" si="182"/>
        <v>36</v>
      </c>
      <c r="L2321">
        <f t="shared" si="183"/>
        <v>81</v>
      </c>
      <c r="M2321" t="str">
        <f>IF(COUNT(FIND({0,1,2,3,4,5,6,7,8,9},IF(ISBLANK(A2321),IF(LEN(TRIM(B2321))&gt;0,TRIM(B2321),TRIM(C2321)),"")))&gt;0,IF(ISBLANK(A2321),IF(LEN(TRIM(B2321))&gt;0,TRIM(B2321),TRIM(C2321)),""),"")</f>
        <v>08</v>
      </c>
      <c r="N2321" t="str">
        <f>IF(COUNT(FIND({0,1,2,3,4,5,6,7,8,9},IF(ISBLANK(A2321),IF(LEN(TRIM(B2321))&gt;0,TRIM(C2321),LEFT(D2321, 4)),"")))&gt;0,IF(ISBLANK(A2321),IF(LEN(TRIM(B2321))&gt;0,TRIM(C2321),LEFT(D2321, 4)),""),"")</f>
        <v>031</v>
      </c>
      <c r="O2321" t="str">
        <f t="shared" si="184"/>
        <v>Co</v>
      </c>
      <c r="P2321" t="str">
        <f>TRIM(IF(COUNT(FIND({0,1,2,3,4,5,6,7,8,9},B2321))&gt;0,D2321,IF(LEN(TRIM(B2321))&gt;0,CONCATENATE(B2321,C2321,D2321),MID(D2321,4,LEN(D2321)))))</f>
        <v>Denver</v>
      </c>
      <c r="Q2321">
        <f t="shared" si="185"/>
        <v>11</v>
      </c>
      <c r="R2321">
        <f t="shared" si="186"/>
        <v>13</v>
      </c>
    </row>
    <row r="2322" spans="2:18" x14ac:dyDescent="0.25">
      <c r="B2322" s="1" t="s">
        <v>159</v>
      </c>
      <c r="C2322" s="1" t="s">
        <v>540</v>
      </c>
      <c r="D2322" s="1" t="s">
        <v>541</v>
      </c>
      <c r="E2322" s="1" t="s">
        <v>161</v>
      </c>
      <c r="F2322">
        <v>11</v>
      </c>
      <c r="G2322">
        <v>0.04</v>
      </c>
      <c r="H2322">
        <v>17</v>
      </c>
      <c r="I2322">
        <v>0.03</v>
      </c>
      <c r="K2322">
        <f t="shared" si="182"/>
        <v>36</v>
      </c>
      <c r="L2322">
        <f t="shared" si="183"/>
        <v>81</v>
      </c>
      <c r="M2322" t="str">
        <f>IF(COUNT(FIND({0,1,2,3,4,5,6,7,8,9},IF(ISBLANK(A2322),IF(LEN(TRIM(B2322))&gt;0,TRIM(B2322),TRIM(C2322)),"")))&gt;0,IF(ISBLANK(A2322),IF(LEN(TRIM(B2322))&gt;0,TRIM(B2322),TRIM(C2322)),""),"")</f>
        <v>51</v>
      </c>
      <c r="N2322" t="str">
        <f>IF(COUNT(FIND({0,1,2,3,4,5,6,7,8,9},IF(ISBLANK(A2322),IF(LEN(TRIM(B2322))&gt;0,TRIM(C2322),LEFT(D2322, 4)),"")))&gt;0,IF(ISBLANK(A2322),IF(LEN(TRIM(B2322))&gt;0,TRIM(C2322),LEFT(D2322, 4)),""),"")</f>
        <v>700</v>
      </c>
      <c r="O2322" t="str">
        <f t="shared" si="184"/>
        <v>Va</v>
      </c>
      <c r="P2322" t="str">
        <f>TRIM(IF(COUNT(FIND({0,1,2,3,4,5,6,7,8,9},B2322))&gt;0,D2322,IF(LEN(TRIM(B2322))&gt;0,CONCATENATE(B2322,C2322,D2322),MID(D2322,4,LEN(D2322)))))</f>
        <v>Newport News city</v>
      </c>
      <c r="Q2322">
        <f t="shared" si="185"/>
        <v>11</v>
      </c>
      <c r="R2322">
        <f t="shared" si="186"/>
        <v>17</v>
      </c>
    </row>
    <row r="2323" spans="2:18" x14ac:dyDescent="0.25">
      <c r="B2323" s="1" t="s">
        <v>234</v>
      </c>
      <c r="C2323" s="1" t="s">
        <v>26</v>
      </c>
      <c r="D2323" s="1" t="s">
        <v>349</v>
      </c>
      <c r="E2323" s="1" t="s">
        <v>236</v>
      </c>
      <c r="F2323">
        <v>11</v>
      </c>
      <c r="G2323">
        <v>0.04</v>
      </c>
      <c r="H2323">
        <v>18</v>
      </c>
      <c r="I2323">
        <v>0.03</v>
      </c>
      <c r="K2323">
        <f t="shared" si="182"/>
        <v>36</v>
      </c>
      <c r="L2323">
        <f t="shared" si="183"/>
        <v>81</v>
      </c>
      <c r="M2323" t="str">
        <f>IF(COUNT(FIND({0,1,2,3,4,5,6,7,8,9},IF(ISBLANK(A2323),IF(LEN(TRIM(B2323))&gt;0,TRIM(B2323),TRIM(C2323)),"")))&gt;0,IF(ISBLANK(A2323),IF(LEN(TRIM(B2323))&gt;0,TRIM(B2323),TRIM(C2323)),""),"")</f>
        <v>13</v>
      </c>
      <c r="N2323" t="str">
        <f>IF(COUNT(FIND({0,1,2,3,4,5,6,7,8,9},IF(ISBLANK(A2323),IF(LEN(TRIM(B2323))&gt;0,TRIM(C2323),LEFT(D2323, 4)),"")))&gt;0,IF(ISBLANK(A2323),IF(LEN(TRIM(B2323))&gt;0,TRIM(C2323),LEFT(D2323, 4)),""),"")</f>
        <v>067</v>
      </c>
      <c r="O2323" t="str">
        <f t="shared" si="184"/>
        <v>Ga</v>
      </c>
      <c r="P2323" t="str">
        <f>TRIM(IF(COUNT(FIND({0,1,2,3,4,5,6,7,8,9},B2323))&gt;0,D2323,IF(LEN(TRIM(B2323))&gt;0,CONCATENATE(B2323,C2323,D2323),MID(D2323,4,LEN(D2323)))))</f>
        <v>Cobb</v>
      </c>
      <c r="Q2323">
        <f t="shared" si="185"/>
        <v>11</v>
      </c>
      <c r="R2323">
        <f t="shared" si="186"/>
        <v>18</v>
      </c>
    </row>
    <row r="2324" spans="2:18" x14ac:dyDescent="0.25">
      <c r="B2324" s="1" t="s">
        <v>120</v>
      </c>
      <c r="C2324" s="1" t="s">
        <v>154</v>
      </c>
      <c r="D2324" s="1" t="s">
        <v>456</v>
      </c>
      <c r="E2324" s="1" t="s">
        <v>123</v>
      </c>
      <c r="F2324">
        <v>11</v>
      </c>
      <c r="G2324">
        <v>0.04</v>
      </c>
      <c r="H2324">
        <v>14</v>
      </c>
      <c r="I2324">
        <v>0.02</v>
      </c>
      <c r="K2324">
        <f t="shared" si="182"/>
        <v>36</v>
      </c>
      <c r="L2324">
        <f t="shared" si="183"/>
        <v>81</v>
      </c>
      <c r="M2324" t="str">
        <f>IF(COUNT(FIND({0,1,2,3,4,5,6,7,8,9},IF(ISBLANK(A2324),IF(LEN(TRIM(B2324))&gt;0,TRIM(B2324),TRIM(C2324)),"")))&gt;0,IF(ISBLANK(A2324),IF(LEN(TRIM(B2324))&gt;0,TRIM(B2324),TRIM(C2324)),""),"")</f>
        <v>42</v>
      </c>
      <c r="N2324" t="str">
        <f>IF(COUNT(FIND({0,1,2,3,4,5,6,7,8,9},IF(ISBLANK(A2324),IF(LEN(TRIM(B2324))&gt;0,TRIM(C2324),LEFT(D2324, 4)),"")))&gt;0,IF(ISBLANK(A2324),IF(LEN(TRIM(B2324))&gt;0,TRIM(C2324),LEFT(D2324, 4)),""),"")</f>
        <v>079</v>
      </c>
      <c r="O2324" t="str">
        <f t="shared" si="184"/>
        <v>Pa</v>
      </c>
      <c r="P2324" t="str">
        <f>TRIM(IF(COUNT(FIND({0,1,2,3,4,5,6,7,8,9},B2324))&gt;0,D2324,IF(LEN(TRIM(B2324))&gt;0,CONCATENATE(B2324,C2324,D2324),MID(D2324,4,LEN(D2324)))))</f>
        <v>Luzerne</v>
      </c>
      <c r="Q2324">
        <f t="shared" si="185"/>
        <v>11</v>
      </c>
      <c r="R2324">
        <f t="shared" si="186"/>
        <v>14</v>
      </c>
    </row>
    <row r="2325" spans="2:18" x14ac:dyDescent="0.25">
      <c r="B2325" s="1" t="s">
        <v>56</v>
      </c>
      <c r="C2325" s="1" t="s">
        <v>62</v>
      </c>
      <c r="D2325" s="1" t="s">
        <v>367</v>
      </c>
      <c r="E2325" s="1" t="s">
        <v>59</v>
      </c>
      <c r="F2325">
        <v>11</v>
      </c>
      <c r="G2325">
        <v>0.04</v>
      </c>
      <c r="H2325">
        <v>17</v>
      </c>
      <c r="I2325">
        <v>0.03</v>
      </c>
      <c r="K2325">
        <f t="shared" si="182"/>
        <v>36</v>
      </c>
      <c r="L2325">
        <f t="shared" si="183"/>
        <v>81</v>
      </c>
      <c r="M2325" t="str">
        <f>IF(COUNT(FIND({0,1,2,3,4,5,6,7,8,9},IF(ISBLANK(A2325),IF(LEN(TRIM(B2325))&gt;0,TRIM(B2325),TRIM(C2325)),"")))&gt;0,IF(ISBLANK(A2325),IF(LEN(TRIM(B2325))&gt;0,TRIM(B2325),TRIM(C2325)),""),"")</f>
        <v>25</v>
      </c>
      <c r="N2325" t="str">
        <f>IF(COUNT(FIND({0,1,2,3,4,5,6,7,8,9},IF(ISBLANK(A2325),IF(LEN(TRIM(B2325))&gt;0,TRIM(C2325),LEFT(D2325, 4)),"")))&gt;0,IF(ISBLANK(A2325),IF(LEN(TRIM(B2325))&gt;0,TRIM(C2325),LEFT(D2325, 4)),""),"")</f>
        <v>005</v>
      </c>
      <c r="O2325" t="str">
        <f t="shared" si="184"/>
        <v>Ma</v>
      </c>
      <c r="P2325" t="str">
        <f>TRIM(IF(COUNT(FIND({0,1,2,3,4,5,6,7,8,9},B2325))&gt;0,D2325,IF(LEN(TRIM(B2325))&gt;0,CONCATENATE(B2325,C2325,D2325),MID(D2325,4,LEN(D2325)))))</f>
        <v>Bristol</v>
      </c>
      <c r="Q2325">
        <f t="shared" si="185"/>
        <v>11</v>
      </c>
      <c r="R2325">
        <f t="shared" si="186"/>
        <v>17</v>
      </c>
    </row>
    <row r="2326" spans="2:18" x14ac:dyDescent="0.25">
      <c r="B2326" s="1" t="s">
        <v>13</v>
      </c>
      <c r="C2326" s="1" t="s">
        <v>18</v>
      </c>
      <c r="D2326" s="1" t="s">
        <v>19</v>
      </c>
      <c r="E2326" s="1" t="s">
        <v>12</v>
      </c>
      <c r="F2326">
        <v>11</v>
      </c>
      <c r="G2326">
        <v>0.04</v>
      </c>
      <c r="H2326">
        <v>14</v>
      </c>
      <c r="I2326">
        <v>0.02</v>
      </c>
      <c r="K2326">
        <f t="shared" si="182"/>
        <v>36</v>
      </c>
      <c r="L2326">
        <f t="shared" si="183"/>
        <v>81</v>
      </c>
      <c r="M2326" t="str">
        <f>IF(COUNT(FIND({0,1,2,3,4,5,6,7,8,9},IF(ISBLANK(A2326),IF(LEN(TRIM(B2326))&gt;0,TRIM(B2326),TRIM(C2326)),"")))&gt;0,IF(ISBLANK(A2326),IF(LEN(TRIM(B2326))&gt;0,TRIM(B2326),TRIM(C2326)),""),"")</f>
        <v>36</v>
      </c>
      <c r="N2326" t="str">
        <f>IF(COUNT(FIND({0,1,2,3,4,5,6,7,8,9},IF(ISBLANK(A2326),IF(LEN(TRIM(B2326))&gt;0,TRIM(C2326),LEFT(D2326, 4)),"")))&gt;0,IF(ISBLANK(A2326),IF(LEN(TRIM(B2326))&gt;0,TRIM(C2326),LEFT(D2326, 4)),""),"")</f>
        <v>091</v>
      </c>
      <c r="O2326" t="str">
        <f t="shared" si="184"/>
        <v>NY</v>
      </c>
      <c r="P2326" t="str">
        <f>TRIM(IF(COUNT(FIND({0,1,2,3,4,5,6,7,8,9},B2326))&gt;0,D2326,IF(LEN(TRIM(B2326))&gt;0,CONCATENATE(B2326,C2326,D2326),MID(D2326,4,LEN(D2326)))))</f>
        <v>Saratoga</v>
      </c>
      <c r="Q2326">
        <f t="shared" si="185"/>
        <v>11</v>
      </c>
      <c r="R2326">
        <f t="shared" si="186"/>
        <v>14</v>
      </c>
    </row>
    <row r="2327" spans="2:18" x14ac:dyDescent="0.25">
      <c r="B2327" s="1" t="s">
        <v>262</v>
      </c>
      <c r="C2327" s="1" t="s">
        <v>54</v>
      </c>
      <c r="D2327" s="1" t="s">
        <v>263</v>
      </c>
      <c r="E2327" s="1" t="s">
        <v>264</v>
      </c>
      <c r="F2327">
        <v>10</v>
      </c>
      <c r="G2327">
        <v>0.03</v>
      </c>
      <c r="H2327">
        <v>15</v>
      </c>
      <c r="I2327">
        <v>0.03</v>
      </c>
      <c r="K2327">
        <f t="shared" si="182"/>
        <v>36</v>
      </c>
      <c r="L2327">
        <f t="shared" si="183"/>
        <v>81</v>
      </c>
      <c r="M2327" t="str">
        <f>IF(COUNT(FIND({0,1,2,3,4,5,6,7,8,9},IF(ISBLANK(A2327),IF(LEN(TRIM(B2327))&gt;0,TRIM(B2327),TRIM(C2327)),"")))&gt;0,IF(ISBLANK(A2327),IF(LEN(TRIM(B2327))&gt;0,TRIM(B2327),TRIM(C2327)),""),"")</f>
        <v>22</v>
      </c>
      <c r="N2327" t="str">
        <f>IF(COUNT(FIND({0,1,2,3,4,5,6,7,8,9},IF(ISBLANK(A2327),IF(LEN(TRIM(B2327))&gt;0,TRIM(C2327),LEFT(D2327, 4)),"")))&gt;0,IF(ISBLANK(A2327),IF(LEN(TRIM(B2327))&gt;0,TRIM(C2327),LEFT(D2327, 4)),""),"")</f>
        <v>071</v>
      </c>
      <c r="O2327" t="str">
        <f t="shared" si="184"/>
        <v>La</v>
      </c>
      <c r="P2327" t="str">
        <f>TRIM(IF(COUNT(FIND({0,1,2,3,4,5,6,7,8,9},B2327))&gt;0,D2327,IF(LEN(TRIM(B2327))&gt;0,CONCATENATE(B2327,C2327,D2327),MID(D2327,4,LEN(D2327)))))</f>
        <v>Orleans</v>
      </c>
      <c r="Q2327">
        <f t="shared" si="185"/>
        <v>10</v>
      </c>
      <c r="R2327">
        <f t="shared" si="186"/>
        <v>15</v>
      </c>
    </row>
    <row r="2328" spans="2:18" x14ac:dyDescent="0.25">
      <c r="B2328" s="1" t="s">
        <v>95</v>
      </c>
      <c r="C2328" s="1" t="s">
        <v>140</v>
      </c>
      <c r="D2328" s="1" t="s">
        <v>579</v>
      </c>
      <c r="E2328" s="1" t="s">
        <v>98</v>
      </c>
      <c r="F2328">
        <v>10</v>
      </c>
      <c r="G2328">
        <v>0.03</v>
      </c>
      <c r="H2328">
        <v>19</v>
      </c>
      <c r="I2328">
        <v>0.03</v>
      </c>
      <c r="K2328">
        <f t="shared" si="182"/>
        <v>36</v>
      </c>
      <c r="L2328">
        <f t="shared" si="183"/>
        <v>81</v>
      </c>
      <c r="M2328" t="str">
        <f>IF(COUNT(FIND({0,1,2,3,4,5,6,7,8,9},IF(ISBLANK(A2328),IF(LEN(TRIM(B2328))&gt;0,TRIM(B2328),TRIM(C2328)),"")))&gt;0,IF(ISBLANK(A2328),IF(LEN(TRIM(B2328))&gt;0,TRIM(B2328),TRIM(C2328)),""),"")</f>
        <v>12</v>
      </c>
      <c r="N2328" t="str">
        <f>IF(COUNT(FIND({0,1,2,3,4,5,6,7,8,9},IF(ISBLANK(A2328),IF(LEN(TRIM(B2328))&gt;0,TRIM(C2328),LEFT(D2328, 4)),"")))&gt;0,IF(ISBLANK(A2328),IF(LEN(TRIM(B2328))&gt;0,TRIM(C2328),LEFT(D2328, 4)),""),"")</f>
        <v>015</v>
      </c>
      <c r="O2328" t="str">
        <f t="shared" si="184"/>
        <v>Fl</v>
      </c>
      <c r="P2328" t="str">
        <f>TRIM(IF(COUNT(FIND({0,1,2,3,4,5,6,7,8,9},B2328))&gt;0,D2328,IF(LEN(TRIM(B2328))&gt;0,CONCATENATE(B2328,C2328,D2328),MID(D2328,4,LEN(D2328)))))</f>
        <v>Charlotte</v>
      </c>
      <c r="Q2328">
        <f t="shared" si="185"/>
        <v>10</v>
      </c>
      <c r="R2328">
        <f t="shared" si="186"/>
        <v>19</v>
      </c>
    </row>
    <row r="2329" spans="2:18" x14ac:dyDescent="0.25">
      <c r="B2329" s="1" t="s">
        <v>224</v>
      </c>
      <c r="C2329" s="1" t="s">
        <v>452</v>
      </c>
      <c r="D2329" s="1" t="s">
        <v>453</v>
      </c>
      <c r="E2329" s="1" t="s">
        <v>227</v>
      </c>
      <c r="F2329">
        <v>10</v>
      </c>
      <c r="G2329">
        <v>0.03</v>
      </c>
      <c r="H2329">
        <v>20</v>
      </c>
      <c r="I2329">
        <v>0.03</v>
      </c>
      <c r="K2329">
        <f t="shared" si="182"/>
        <v>36</v>
      </c>
      <c r="L2329">
        <f t="shared" si="183"/>
        <v>81</v>
      </c>
      <c r="M2329" t="str">
        <f>IF(COUNT(FIND({0,1,2,3,4,5,6,7,8,9},IF(ISBLANK(A2329),IF(LEN(TRIM(B2329))&gt;0,TRIM(B2329),TRIM(C2329)),"")))&gt;0,IF(ISBLANK(A2329),IF(LEN(TRIM(B2329))&gt;0,TRIM(B2329),TRIM(C2329)),""),"")</f>
        <v>37</v>
      </c>
      <c r="N2329" t="str">
        <f>IF(COUNT(FIND({0,1,2,3,4,5,6,7,8,9},IF(ISBLANK(A2329),IF(LEN(TRIM(B2329))&gt;0,TRIM(C2329),LEFT(D2329, 4)),"")))&gt;0,IF(ISBLANK(A2329),IF(LEN(TRIM(B2329))&gt;0,TRIM(C2329),LEFT(D2329, 4)),""),"")</f>
        <v>183</v>
      </c>
      <c r="O2329" t="str">
        <f t="shared" si="184"/>
        <v>NC</v>
      </c>
      <c r="P2329" t="str">
        <f>TRIM(IF(COUNT(FIND({0,1,2,3,4,5,6,7,8,9},B2329))&gt;0,D2329,IF(LEN(TRIM(B2329))&gt;0,CONCATENATE(B2329,C2329,D2329),MID(D2329,4,LEN(D2329)))))</f>
        <v>Wake</v>
      </c>
      <c r="Q2329">
        <f t="shared" si="185"/>
        <v>10</v>
      </c>
      <c r="R2329">
        <f t="shared" si="186"/>
        <v>20</v>
      </c>
    </row>
    <row r="2330" spans="2:18" x14ac:dyDescent="0.25">
      <c r="B2330" s="1" t="s">
        <v>147</v>
      </c>
      <c r="C2330" s="1" t="s">
        <v>62</v>
      </c>
      <c r="D2330" s="1" t="s">
        <v>148</v>
      </c>
      <c r="E2330" s="1" t="s">
        <v>149</v>
      </c>
      <c r="F2330">
        <v>10</v>
      </c>
      <c r="G2330">
        <v>0.03</v>
      </c>
      <c r="H2330">
        <v>10</v>
      </c>
      <c r="I2330">
        <v>0.02</v>
      </c>
      <c r="K2330">
        <f t="shared" si="182"/>
        <v>36</v>
      </c>
      <c r="L2330">
        <f t="shared" si="183"/>
        <v>81</v>
      </c>
      <c r="M2330" t="str">
        <f>IF(COUNT(FIND({0,1,2,3,4,5,6,7,8,9},IF(ISBLANK(A2330),IF(LEN(TRIM(B2330))&gt;0,TRIM(B2330),TRIM(C2330)),"")))&gt;0,IF(ISBLANK(A2330),IF(LEN(TRIM(B2330))&gt;0,TRIM(B2330),TRIM(C2330)),""),"")</f>
        <v>23</v>
      </c>
      <c r="N2330" t="str">
        <f>IF(COUNT(FIND({0,1,2,3,4,5,6,7,8,9},IF(ISBLANK(A2330),IF(LEN(TRIM(B2330))&gt;0,TRIM(C2330),LEFT(D2330, 4)),"")))&gt;0,IF(ISBLANK(A2330),IF(LEN(TRIM(B2330))&gt;0,TRIM(C2330),LEFT(D2330, 4)),""),"")</f>
        <v>005</v>
      </c>
      <c r="O2330" t="str">
        <f t="shared" si="184"/>
        <v>Me</v>
      </c>
      <c r="P2330" t="str">
        <f>TRIM(IF(COUNT(FIND({0,1,2,3,4,5,6,7,8,9},B2330))&gt;0,D2330,IF(LEN(TRIM(B2330))&gt;0,CONCATENATE(B2330,C2330,D2330),MID(D2330,4,LEN(D2330)))))</f>
        <v>Cumberland</v>
      </c>
      <c r="Q2330">
        <f t="shared" si="185"/>
        <v>10</v>
      </c>
      <c r="R2330">
        <f t="shared" si="186"/>
        <v>10</v>
      </c>
    </row>
    <row r="2331" spans="2:18" x14ac:dyDescent="0.25">
      <c r="B2331" s="1" t="s">
        <v>95</v>
      </c>
      <c r="C2331" s="1" t="s">
        <v>36</v>
      </c>
      <c r="D2331" s="1" t="s">
        <v>379</v>
      </c>
      <c r="E2331" s="1" t="s">
        <v>98</v>
      </c>
      <c r="F2331">
        <v>10</v>
      </c>
      <c r="G2331">
        <v>0.03</v>
      </c>
      <c r="H2331">
        <v>15</v>
      </c>
      <c r="I2331">
        <v>0.03</v>
      </c>
      <c r="K2331">
        <f t="shared" si="182"/>
        <v>36</v>
      </c>
      <c r="L2331">
        <f t="shared" si="183"/>
        <v>81</v>
      </c>
      <c r="M2331" t="str">
        <f>IF(COUNT(FIND({0,1,2,3,4,5,6,7,8,9},IF(ISBLANK(A2331),IF(LEN(TRIM(B2331))&gt;0,TRIM(B2331),TRIM(C2331)),"")))&gt;0,IF(ISBLANK(A2331),IF(LEN(TRIM(B2331))&gt;0,TRIM(B2331),TRIM(C2331)),""),"")</f>
        <v>12</v>
      </c>
      <c r="N2331" t="str">
        <f>IF(COUNT(FIND({0,1,2,3,4,5,6,7,8,9},IF(ISBLANK(A2331),IF(LEN(TRIM(B2331))&gt;0,TRIM(C2331),LEFT(D2331, 4)),"")))&gt;0,IF(ISBLANK(A2331),IF(LEN(TRIM(B2331))&gt;0,TRIM(C2331),LEFT(D2331, 4)),""),"")</f>
        <v>111</v>
      </c>
      <c r="O2331" t="str">
        <f t="shared" si="184"/>
        <v>Fl</v>
      </c>
      <c r="P2331" t="str">
        <f>TRIM(IF(COUNT(FIND({0,1,2,3,4,5,6,7,8,9},B2331))&gt;0,D2331,IF(LEN(TRIM(B2331))&gt;0,CONCATENATE(B2331,C2331,D2331),MID(D2331,4,LEN(D2331)))))</f>
        <v>St. Lucie</v>
      </c>
      <c r="Q2331">
        <f t="shared" si="185"/>
        <v>10</v>
      </c>
      <c r="R2331">
        <f t="shared" si="186"/>
        <v>15</v>
      </c>
    </row>
    <row r="2332" spans="2:18" x14ac:dyDescent="0.25">
      <c r="B2332" s="1" t="s">
        <v>251</v>
      </c>
      <c r="C2332" s="1" t="s">
        <v>330</v>
      </c>
      <c r="D2332" s="1" t="s">
        <v>331</v>
      </c>
      <c r="E2332" s="1" t="s">
        <v>253</v>
      </c>
      <c r="F2332">
        <v>10</v>
      </c>
      <c r="G2332">
        <v>0.03</v>
      </c>
      <c r="H2332">
        <v>11</v>
      </c>
      <c r="I2332">
        <v>0.02</v>
      </c>
      <c r="K2332">
        <f t="shared" si="182"/>
        <v>36</v>
      </c>
      <c r="L2332">
        <f t="shared" si="183"/>
        <v>81</v>
      </c>
      <c r="M2332" t="str">
        <f>IF(COUNT(FIND({0,1,2,3,4,5,6,7,8,9},IF(ISBLANK(A2332),IF(LEN(TRIM(B2332))&gt;0,TRIM(B2332),TRIM(C2332)),"")))&gt;0,IF(ISBLANK(A2332),IF(LEN(TRIM(B2332))&gt;0,TRIM(B2332),TRIM(C2332)),""),"")</f>
        <v>26</v>
      </c>
      <c r="N2332" t="str">
        <f>IF(COUNT(FIND({0,1,2,3,4,5,6,7,8,9},IF(ISBLANK(A2332),IF(LEN(TRIM(B2332))&gt;0,TRIM(C2332),LEFT(D2332, 4)),"")))&gt;0,IF(ISBLANK(A2332),IF(LEN(TRIM(B2332))&gt;0,TRIM(C2332),LEFT(D2332, 4)),""),"")</f>
        <v>125</v>
      </c>
      <c r="O2332" t="str">
        <f t="shared" si="184"/>
        <v>Mi</v>
      </c>
      <c r="P2332" t="str">
        <f>TRIM(IF(COUNT(FIND({0,1,2,3,4,5,6,7,8,9},B2332))&gt;0,D2332,IF(LEN(TRIM(B2332))&gt;0,CONCATENATE(B2332,C2332,D2332),MID(D2332,4,LEN(D2332)))))</f>
        <v>Oakland</v>
      </c>
      <c r="Q2332">
        <f t="shared" si="185"/>
        <v>10</v>
      </c>
      <c r="R2332">
        <f t="shared" si="186"/>
        <v>11</v>
      </c>
    </row>
    <row r="2333" spans="2:18" x14ac:dyDescent="0.25">
      <c r="B2333" s="1" t="s">
        <v>95</v>
      </c>
      <c r="C2333" s="1" t="s">
        <v>54</v>
      </c>
      <c r="D2333" s="1" t="s">
        <v>332</v>
      </c>
      <c r="E2333" s="1" t="s">
        <v>98</v>
      </c>
      <c r="F2333">
        <v>10</v>
      </c>
      <c r="G2333">
        <v>0.03</v>
      </c>
      <c r="H2333">
        <v>13</v>
      </c>
      <c r="I2333">
        <v>0.02</v>
      </c>
      <c r="K2333">
        <f t="shared" si="182"/>
        <v>36</v>
      </c>
      <c r="L2333">
        <f t="shared" si="183"/>
        <v>81</v>
      </c>
      <c r="M2333" t="str">
        <f>IF(COUNT(FIND({0,1,2,3,4,5,6,7,8,9},IF(ISBLANK(A2333),IF(LEN(TRIM(B2333))&gt;0,TRIM(B2333),TRIM(C2333)),"")))&gt;0,IF(ISBLANK(A2333),IF(LEN(TRIM(B2333))&gt;0,TRIM(B2333),TRIM(C2333)),""),"")</f>
        <v>12</v>
      </c>
      <c r="N2333" t="str">
        <f>IF(COUNT(FIND({0,1,2,3,4,5,6,7,8,9},IF(ISBLANK(A2333),IF(LEN(TRIM(B2333))&gt;0,TRIM(C2333),LEFT(D2333, 4)),"")))&gt;0,IF(ISBLANK(A2333),IF(LEN(TRIM(B2333))&gt;0,TRIM(C2333),LEFT(D2333, 4)),""),"")</f>
        <v>071</v>
      </c>
      <c r="O2333" t="str">
        <f t="shared" si="184"/>
        <v>Fl</v>
      </c>
      <c r="P2333" t="str">
        <f>TRIM(IF(COUNT(FIND({0,1,2,3,4,5,6,7,8,9},B2333))&gt;0,D2333,IF(LEN(TRIM(B2333))&gt;0,CONCATENATE(B2333,C2333,D2333),MID(D2333,4,LEN(D2333)))))</f>
        <v>Lee</v>
      </c>
      <c r="Q2333">
        <f t="shared" si="185"/>
        <v>10</v>
      </c>
      <c r="R2333">
        <f t="shared" si="186"/>
        <v>13</v>
      </c>
    </row>
    <row r="2334" spans="2:18" x14ac:dyDescent="0.25">
      <c r="B2334" s="1" t="s">
        <v>351</v>
      </c>
      <c r="C2334" s="1" t="s">
        <v>100</v>
      </c>
      <c r="D2334" s="1" t="s">
        <v>352</v>
      </c>
      <c r="E2334" s="1" t="s">
        <v>353</v>
      </c>
      <c r="F2334">
        <v>10</v>
      </c>
      <c r="G2334">
        <v>0.03</v>
      </c>
      <c r="H2334">
        <v>14</v>
      </c>
      <c r="I2334">
        <v>0.02</v>
      </c>
      <c r="K2334">
        <f t="shared" si="182"/>
        <v>36</v>
      </c>
      <c r="L2334">
        <f t="shared" si="183"/>
        <v>81</v>
      </c>
      <c r="M2334" t="str">
        <f>IF(COUNT(FIND({0,1,2,3,4,5,6,7,8,9},IF(ISBLANK(A2334),IF(LEN(TRIM(B2334))&gt;0,TRIM(B2334),TRIM(C2334)),"")))&gt;0,IF(ISBLANK(A2334),IF(LEN(TRIM(B2334))&gt;0,TRIM(B2334),TRIM(C2334)),""),"")</f>
        <v>47</v>
      </c>
      <c r="N2334" t="str">
        <f>IF(COUNT(FIND({0,1,2,3,4,5,6,7,8,9},IF(ISBLANK(A2334),IF(LEN(TRIM(B2334))&gt;0,TRIM(C2334),LEFT(D2334, 4)),"")))&gt;0,IF(ISBLANK(A2334),IF(LEN(TRIM(B2334))&gt;0,TRIM(C2334),LEFT(D2334, 4)),""),"")</f>
        <v>037</v>
      </c>
      <c r="O2334" t="str">
        <f t="shared" si="184"/>
        <v>Tn</v>
      </c>
      <c r="P2334" t="str">
        <f>TRIM(IF(COUNT(FIND({0,1,2,3,4,5,6,7,8,9},B2334))&gt;0,D2334,IF(LEN(TRIM(B2334))&gt;0,CONCATENATE(B2334,C2334,D2334),MID(D2334,4,LEN(D2334)))))</f>
        <v>Davidson</v>
      </c>
      <c r="Q2334">
        <f t="shared" si="185"/>
        <v>10</v>
      </c>
      <c r="R2334">
        <f t="shared" si="186"/>
        <v>14</v>
      </c>
    </row>
    <row r="2335" spans="2:18" x14ac:dyDescent="0.25">
      <c r="B2335" s="1" t="s">
        <v>224</v>
      </c>
      <c r="C2335" s="1" t="s">
        <v>215</v>
      </c>
      <c r="D2335" s="1" t="s">
        <v>448</v>
      </c>
      <c r="E2335" s="1" t="s">
        <v>227</v>
      </c>
      <c r="F2335">
        <v>10</v>
      </c>
      <c r="G2335">
        <v>0.03</v>
      </c>
      <c r="H2335">
        <v>12</v>
      </c>
      <c r="I2335">
        <v>0.02</v>
      </c>
      <c r="K2335">
        <f t="shared" si="182"/>
        <v>36</v>
      </c>
      <c r="L2335">
        <f t="shared" si="183"/>
        <v>81</v>
      </c>
      <c r="M2335" t="str">
        <f>IF(COUNT(FIND({0,1,2,3,4,5,6,7,8,9},IF(ISBLANK(A2335),IF(LEN(TRIM(B2335))&gt;0,TRIM(B2335),TRIM(C2335)),"")))&gt;0,IF(ISBLANK(A2335),IF(LEN(TRIM(B2335))&gt;0,TRIM(B2335),TRIM(C2335)),""),"")</f>
        <v>37</v>
      </c>
      <c r="N2335" t="str">
        <f>IF(COUNT(FIND({0,1,2,3,4,5,6,7,8,9},IF(ISBLANK(A2335),IF(LEN(TRIM(B2335))&gt;0,TRIM(C2335),LEFT(D2335, 4)),"")))&gt;0,IF(ISBLANK(A2335),IF(LEN(TRIM(B2335))&gt;0,TRIM(C2335),LEFT(D2335, 4)),""),"")</f>
        <v>063</v>
      </c>
      <c r="O2335" t="str">
        <f t="shared" si="184"/>
        <v>NC</v>
      </c>
      <c r="P2335" t="str">
        <f>TRIM(IF(COUNT(FIND({0,1,2,3,4,5,6,7,8,9},B2335))&gt;0,D2335,IF(LEN(TRIM(B2335))&gt;0,CONCATENATE(B2335,C2335,D2335),MID(D2335,4,LEN(D2335)))))</f>
        <v>Durham</v>
      </c>
      <c r="Q2335">
        <f t="shared" si="185"/>
        <v>10</v>
      </c>
      <c r="R2335">
        <f t="shared" si="186"/>
        <v>12</v>
      </c>
    </row>
    <row r="2336" spans="2:18" x14ac:dyDescent="0.25">
      <c r="B2336" s="1" t="s">
        <v>99</v>
      </c>
      <c r="C2336" s="1" t="s">
        <v>36</v>
      </c>
      <c r="D2336" s="1" t="s">
        <v>380</v>
      </c>
      <c r="E2336" s="1" t="s">
        <v>102</v>
      </c>
      <c r="F2336">
        <v>10</v>
      </c>
      <c r="G2336">
        <v>0.03</v>
      </c>
      <c r="H2336">
        <v>16</v>
      </c>
      <c r="I2336">
        <v>0.03</v>
      </c>
      <c r="K2336">
        <f t="shared" si="182"/>
        <v>36</v>
      </c>
      <c r="L2336">
        <f t="shared" si="183"/>
        <v>81</v>
      </c>
      <c r="M2336" t="str">
        <f>IF(COUNT(FIND({0,1,2,3,4,5,6,7,8,9},IF(ISBLANK(A2336),IF(LEN(TRIM(B2336))&gt;0,TRIM(B2336),TRIM(C2336)),"")))&gt;0,IF(ISBLANK(A2336),IF(LEN(TRIM(B2336))&gt;0,TRIM(B2336),TRIM(C2336)),""),"")</f>
        <v>06</v>
      </c>
      <c r="N2336" t="str">
        <f>IF(COUNT(FIND({0,1,2,3,4,5,6,7,8,9},IF(ISBLANK(A2336),IF(LEN(TRIM(B2336))&gt;0,TRIM(C2336),LEFT(D2336, 4)),"")))&gt;0,IF(ISBLANK(A2336),IF(LEN(TRIM(B2336))&gt;0,TRIM(C2336),LEFT(D2336, 4)),""),"")</f>
        <v>111</v>
      </c>
      <c r="O2336" t="str">
        <f t="shared" si="184"/>
        <v>Ca</v>
      </c>
      <c r="P2336" t="str">
        <f>TRIM(IF(COUNT(FIND({0,1,2,3,4,5,6,7,8,9},B2336))&gt;0,D2336,IF(LEN(TRIM(B2336))&gt;0,CONCATENATE(B2336,C2336,D2336),MID(D2336,4,LEN(D2336)))))</f>
        <v>Ventura</v>
      </c>
      <c r="Q2336">
        <f t="shared" si="185"/>
        <v>10</v>
      </c>
      <c r="R2336">
        <f t="shared" si="186"/>
        <v>16</v>
      </c>
    </row>
    <row r="2337" spans="1:18" x14ac:dyDescent="0.25">
      <c r="B2337" s="1" t="s">
        <v>13</v>
      </c>
      <c r="C2337" s="1" t="s">
        <v>16</v>
      </c>
      <c r="D2337" s="1" t="s">
        <v>17</v>
      </c>
      <c r="E2337" s="1" t="s">
        <v>12</v>
      </c>
      <c r="F2337">
        <v>10</v>
      </c>
      <c r="G2337">
        <v>0.03</v>
      </c>
      <c r="H2337">
        <v>16</v>
      </c>
      <c r="I2337">
        <v>0.03</v>
      </c>
      <c r="K2337">
        <f t="shared" si="182"/>
        <v>36</v>
      </c>
      <c r="L2337">
        <f t="shared" si="183"/>
        <v>81</v>
      </c>
      <c r="M2337" t="str">
        <f>IF(COUNT(FIND({0,1,2,3,4,5,6,7,8,9},IF(ISBLANK(A2337),IF(LEN(TRIM(B2337))&gt;0,TRIM(B2337),TRIM(C2337)),"")))&gt;0,IF(ISBLANK(A2337),IF(LEN(TRIM(B2337))&gt;0,TRIM(B2337),TRIM(C2337)),""),"")</f>
        <v>36</v>
      </c>
      <c r="N2337" t="str">
        <f>IF(COUNT(FIND({0,1,2,3,4,5,6,7,8,9},IF(ISBLANK(A2337),IF(LEN(TRIM(B2337))&gt;0,TRIM(C2337),LEFT(D2337, 4)),"")))&gt;0,IF(ISBLANK(A2337),IF(LEN(TRIM(B2337))&gt;0,TRIM(C2337),LEFT(D2337, 4)),""),"")</f>
        <v>093</v>
      </c>
      <c r="O2337" t="str">
        <f t="shared" si="184"/>
        <v>NY</v>
      </c>
      <c r="P2337" t="str">
        <f>TRIM(IF(COUNT(FIND({0,1,2,3,4,5,6,7,8,9},B2337))&gt;0,D2337,IF(LEN(TRIM(B2337))&gt;0,CONCATENATE(B2337,C2337,D2337),MID(D2337,4,LEN(D2337)))))</f>
        <v>Schenectady</v>
      </c>
      <c r="Q2337">
        <f t="shared" si="185"/>
        <v>10</v>
      </c>
      <c r="R2337">
        <f t="shared" si="186"/>
        <v>16</v>
      </c>
    </row>
    <row r="2338" spans="1:18" x14ac:dyDescent="0.25">
      <c r="B2338" s="1" t="s">
        <v>194</v>
      </c>
      <c r="C2338" s="1" t="s">
        <v>195</v>
      </c>
      <c r="D2338" s="1" t="s">
        <v>196</v>
      </c>
      <c r="E2338" s="1" t="s">
        <v>197</v>
      </c>
      <c r="F2338">
        <v>95</v>
      </c>
      <c r="G2338">
        <v>0.3</v>
      </c>
      <c r="H2338">
        <v>162</v>
      </c>
      <c r="I2338">
        <v>0.27</v>
      </c>
      <c r="K2338">
        <f t="shared" si="182"/>
        <v>36</v>
      </c>
      <c r="L2338">
        <f t="shared" si="183"/>
        <v>81</v>
      </c>
      <c r="M2338" t="str">
        <f>IF(COUNT(FIND({0,1,2,3,4,5,6,7,8,9},IF(ISBLANK(A2338),IF(LEN(TRIM(B2338))&gt;0,TRIM(B2338),TRIM(C2338)),"")))&gt;0,IF(ISBLANK(A2338),IF(LEN(TRIM(B2338))&gt;0,TRIM(B2338),TRIM(C2338)),""),"")</f>
        <v/>
      </c>
      <c r="N2338" t="str">
        <f>IF(COUNT(FIND({0,1,2,3,4,5,6,7,8,9},IF(ISBLANK(A2338),IF(LEN(TRIM(B2338))&gt;0,TRIM(C2338),LEFT(D2338, 4)),"")))&gt;0,IF(ISBLANK(A2338),IF(LEN(TRIM(B2338))&gt;0,TRIM(C2338),LEFT(D2338, 4)),""),"")</f>
        <v/>
      </c>
      <c r="O2338" t="str">
        <f t="shared" si="184"/>
        <v>XX</v>
      </c>
      <c r="P2338" t="str">
        <f>TRIM(IF(COUNT(FIND({0,1,2,3,4,5,6,7,8,9},B2338))&gt;0,D2338,IF(LEN(TRIM(B2338))&gt;0,CONCATENATE(B2338,C2338,D2338),MID(D2338,4,LEN(D2338)))))</f>
        <v>Same State</v>
      </c>
      <c r="Q2338">
        <f t="shared" si="185"/>
        <v>95</v>
      </c>
      <c r="R2338">
        <f t="shared" si="186"/>
        <v>162</v>
      </c>
    </row>
    <row r="2339" spans="1:18" x14ac:dyDescent="0.25">
      <c r="B2339" s="1" t="s">
        <v>198</v>
      </c>
      <c r="C2339" s="1" t="s">
        <v>199</v>
      </c>
      <c r="D2339" s="1" t="s">
        <v>200</v>
      </c>
      <c r="E2339" s="1" t="s">
        <v>197</v>
      </c>
      <c r="F2339">
        <v>210</v>
      </c>
      <c r="G2339">
        <v>0.67</v>
      </c>
      <c r="H2339">
        <v>334</v>
      </c>
      <c r="I2339">
        <v>0.56000000000000005</v>
      </c>
      <c r="K2339">
        <f t="shared" si="182"/>
        <v>36</v>
      </c>
      <c r="L2339">
        <f t="shared" si="183"/>
        <v>81</v>
      </c>
      <c r="M2339" t="str">
        <f>IF(COUNT(FIND({0,1,2,3,4,5,6,7,8,9},IF(ISBLANK(A2339),IF(LEN(TRIM(B2339))&gt;0,TRIM(B2339),TRIM(C2339)),"")))&gt;0,IF(ISBLANK(A2339),IF(LEN(TRIM(B2339))&gt;0,TRIM(B2339),TRIM(C2339)),""),"")</f>
        <v/>
      </c>
      <c r="N2339" t="str">
        <f>IF(COUNT(FIND({0,1,2,3,4,5,6,7,8,9},IF(ISBLANK(A2339),IF(LEN(TRIM(B2339))&gt;0,TRIM(C2339),LEFT(D2339, 4)),"")))&gt;0,IF(ISBLANK(A2339),IF(LEN(TRIM(B2339))&gt;0,TRIM(C2339),LEFT(D2339, 4)),""),"")</f>
        <v/>
      </c>
      <c r="O2339" t="str">
        <f t="shared" si="184"/>
        <v>XX</v>
      </c>
      <c r="P2339" t="str">
        <f>TRIM(IF(COUNT(FIND({0,1,2,3,4,5,6,7,8,9},B2339))&gt;0,D2339,IF(LEN(TRIM(B2339))&gt;0,CONCATENATE(B2339,C2339,D2339),MID(D2339,4,LEN(D2339)))))</f>
        <v>Region 1: Northeast</v>
      </c>
      <c r="Q2339">
        <f t="shared" si="185"/>
        <v>210</v>
      </c>
      <c r="R2339">
        <f t="shared" si="186"/>
        <v>334</v>
      </c>
    </row>
    <row r="2340" spans="1:18" x14ac:dyDescent="0.25">
      <c r="B2340" s="1" t="s">
        <v>198</v>
      </c>
      <c r="C2340" s="1" t="s">
        <v>199</v>
      </c>
      <c r="D2340" s="1" t="s">
        <v>201</v>
      </c>
      <c r="E2340" s="1" t="s">
        <v>197</v>
      </c>
      <c r="F2340">
        <v>234</v>
      </c>
      <c r="G2340">
        <v>0.75</v>
      </c>
      <c r="H2340">
        <v>364</v>
      </c>
      <c r="I2340">
        <v>0.61</v>
      </c>
      <c r="K2340">
        <f t="shared" si="182"/>
        <v>36</v>
      </c>
      <c r="L2340">
        <f t="shared" si="183"/>
        <v>81</v>
      </c>
      <c r="M2340" t="str">
        <f>IF(COUNT(FIND({0,1,2,3,4,5,6,7,8,9},IF(ISBLANK(A2340),IF(LEN(TRIM(B2340))&gt;0,TRIM(B2340),TRIM(C2340)),"")))&gt;0,IF(ISBLANK(A2340),IF(LEN(TRIM(B2340))&gt;0,TRIM(B2340),TRIM(C2340)),""),"")</f>
        <v/>
      </c>
      <c r="N2340" t="str">
        <f>IF(COUNT(FIND({0,1,2,3,4,5,6,7,8,9},IF(ISBLANK(A2340),IF(LEN(TRIM(B2340))&gt;0,TRIM(C2340),LEFT(D2340, 4)),"")))&gt;0,IF(ISBLANK(A2340),IF(LEN(TRIM(B2340))&gt;0,TRIM(C2340),LEFT(D2340, 4)),""),"")</f>
        <v/>
      </c>
      <c r="O2340" t="str">
        <f t="shared" si="184"/>
        <v>XX</v>
      </c>
      <c r="P2340" t="str">
        <f>TRIM(IF(COUNT(FIND({0,1,2,3,4,5,6,7,8,9},B2340))&gt;0,D2340,IF(LEN(TRIM(B2340))&gt;0,CONCATENATE(B2340,C2340,D2340),MID(D2340,4,LEN(D2340)))))</f>
        <v>Region 2: Midwest</v>
      </c>
      <c r="Q2340">
        <f t="shared" si="185"/>
        <v>234</v>
      </c>
      <c r="R2340">
        <f t="shared" si="186"/>
        <v>364</v>
      </c>
    </row>
    <row r="2341" spans="1:18" x14ac:dyDescent="0.25">
      <c r="B2341" s="1" t="s">
        <v>198</v>
      </c>
      <c r="C2341" s="1" t="s">
        <v>199</v>
      </c>
      <c r="D2341" s="1" t="s">
        <v>202</v>
      </c>
      <c r="E2341" s="1" t="s">
        <v>197</v>
      </c>
      <c r="F2341">
        <v>615</v>
      </c>
      <c r="G2341">
        <v>1.97</v>
      </c>
      <c r="H2341">
        <v>1162</v>
      </c>
      <c r="I2341">
        <v>1.95</v>
      </c>
      <c r="K2341">
        <f t="shared" si="182"/>
        <v>36</v>
      </c>
      <c r="L2341">
        <f t="shared" si="183"/>
        <v>81</v>
      </c>
      <c r="M2341" t="str">
        <f>IF(COUNT(FIND({0,1,2,3,4,5,6,7,8,9},IF(ISBLANK(A2341),IF(LEN(TRIM(B2341))&gt;0,TRIM(B2341),TRIM(C2341)),"")))&gt;0,IF(ISBLANK(A2341),IF(LEN(TRIM(B2341))&gt;0,TRIM(B2341),TRIM(C2341)),""),"")</f>
        <v/>
      </c>
      <c r="N2341" t="str">
        <f>IF(COUNT(FIND({0,1,2,3,4,5,6,7,8,9},IF(ISBLANK(A2341),IF(LEN(TRIM(B2341))&gt;0,TRIM(C2341),LEFT(D2341, 4)),"")))&gt;0,IF(ISBLANK(A2341),IF(LEN(TRIM(B2341))&gt;0,TRIM(C2341),LEFT(D2341, 4)),""),"")</f>
        <v/>
      </c>
      <c r="O2341" t="str">
        <f t="shared" si="184"/>
        <v>XX</v>
      </c>
      <c r="P2341" t="str">
        <f>TRIM(IF(COUNT(FIND({0,1,2,3,4,5,6,7,8,9},B2341))&gt;0,D2341,IF(LEN(TRIM(B2341))&gt;0,CONCATENATE(B2341,C2341,D2341),MID(D2341,4,LEN(D2341)))))</f>
        <v>Region 3: South</v>
      </c>
      <c r="Q2341">
        <f t="shared" si="185"/>
        <v>615</v>
      </c>
      <c r="R2341">
        <f t="shared" si="186"/>
        <v>1162</v>
      </c>
    </row>
    <row r="2342" spans="1:18" x14ac:dyDescent="0.25">
      <c r="B2342" s="1" t="s">
        <v>198</v>
      </c>
      <c r="C2342" s="1" t="s">
        <v>199</v>
      </c>
      <c r="D2342" s="1" t="s">
        <v>203</v>
      </c>
      <c r="E2342" s="1" t="s">
        <v>197</v>
      </c>
      <c r="F2342">
        <v>175</v>
      </c>
      <c r="G2342">
        <v>0.56000000000000005</v>
      </c>
      <c r="H2342">
        <v>307</v>
      </c>
      <c r="I2342">
        <v>0.52</v>
      </c>
      <c r="K2342">
        <f t="shared" si="182"/>
        <v>36</v>
      </c>
      <c r="L2342">
        <f t="shared" si="183"/>
        <v>81</v>
      </c>
      <c r="M2342" t="str">
        <f>IF(COUNT(FIND({0,1,2,3,4,5,6,7,8,9},IF(ISBLANK(A2342),IF(LEN(TRIM(B2342))&gt;0,TRIM(B2342),TRIM(C2342)),"")))&gt;0,IF(ISBLANK(A2342),IF(LEN(TRIM(B2342))&gt;0,TRIM(B2342),TRIM(C2342)),""),"")</f>
        <v/>
      </c>
      <c r="N2342" t="str">
        <f>IF(COUNT(FIND({0,1,2,3,4,5,6,7,8,9},IF(ISBLANK(A2342),IF(LEN(TRIM(B2342))&gt;0,TRIM(C2342),LEFT(D2342, 4)),"")))&gt;0,IF(ISBLANK(A2342),IF(LEN(TRIM(B2342))&gt;0,TRIM(C2342),LEFT(D2342, 4)),""),"")</f>
        <v/>
      </c>
      <c r="O2342" t="str">
        <f t="shared" si="184"/>
        <v>XX</v>
      </c>
      <c r="P2342" t="str">
        <f>TRIM(IF(COUNT(FIND({0,1,2,3,4,5,6,7,8,9},B2342))&gt;0,D2342,IF(LEN(TRIM(B2342))&gt;0,CONCATENATE(B2342,C2342,D2342),MID(D2342,4,LEN(D2342)))))</f>
        <v>Region 4: West</v>
      </c>
      <c r="Q2342">
        <f t="shared" si="185"/>
        <v>175</v>
      </c>
      <c r="R2342">
        <f t="shared" si="186"/>
        <v>307</v>
      </c>
    </row>
    <row r="2343" spans="1:18" x14ac:dyDescent="0.25">
      <c r="B2343" s="1" t="s">
        <v>204</v>
      </c>
      <c r="C2343" s="1" t="s">
        <v>205</v>
      </c>
      <c r="D2343" s="1" t="s">
        <v>580</v>
      </c>
      <c r="E2343" s="1" t="s">
        <v>197</v>
      </c>
      <c r="F2343">
        <v>656181</v>
      </c>
      <c r="H2343">
        <v>1346493</v>
      </c>
      <c r="K2343">
        <f t="shared" si="182"/>
        <v>36</v>
      </c>
      <c r="L2343">
        <f t="shared" si="183"/>
        <v>81</v>
      </c>
      <c r="M2343" t="str">
        <f>IF(COUNT(FIND({0,1,2,3,4,5,6,7,8,9},IF(ISBLANK(A2343),IF(LEN(TRIM(B2343))&gt;0,TRIM(B2343),TRIM(C2343)),"")))&gt;0,IF(ISBLANK(A2343),IF(LEN(TRIM(B2343))&gt;0,TRIM(B2343),TRIM(C2343)),""),"")</f>
        <v>36</v>
      </c>
      <c r="N2343" t="str">
        <f>IF(COUNT(FIND({0,1,2,3,4,5,6,7,8,9},IF(ISBLANK(A2343),IF(LEN(TRIM(B2343))&gt;0,TRIM(C2343),LEFT(D2343, 4)),"")))&gt;0,IF(ISBLANK(A2343),IF(LEN(TRIM(B2343))&gt;0,TRIM(C2343),LEFT(D2343, 4)),""),"")</f>
        <v xml:space="preserve">081 </v>
      </c>
      <c r="O2343" t="str">
        <f t="shared" si="184"/>
        <v>XX</v>
      </c>
      <c r="P2343" t="str">
        <f>TRIM(IF(COUNT(FIND({0,1,2,3,4,5,6,7,8,9},B2343))&gt;0,D2343,IF(LEN(TRIM(B2343))&gt;0,CONCATENATE(B2343,C2343,D2343),MID(D2343,4,LEN(D2343)))))</f>
        <v>County Non-Migrants</v>
      </c>
      <c r="Q2343">
        <f t="shared" si="185"/>
        <v>656181</v>
      </c>
      <c r="R2343">
        <f t="shared" si="186"/>
        <v>1346493</v>
      </c>
    </row>
    <row r="2344" spans="1:18" x14ac:dyDescent="0.25">
      <c r="A2344">
        <v>36</v>
      </c>
      <c r="B2344" s="1" t="s">
        <v>577</v>
      </c>
      <c r="C2344" s="1" t="s">
        <v>207</v>
      </c>
      <c r="D2344" s="1" t="s">
        <v>581</v>
      </c>
      <c r="E2344" s="1" t="s">
        <v>12</v>
      </c>
      <c r="F2344">
        <v>3631</v>
      </c>
      <c r="H2344">
        <v>6207</v>
      </c>
      <c r="K2344">
        <f t="shared" si="182"/>
        <v>36</v>
      </c>
      <c r="L2344">
        <f t="shared" si="183"/>
        <v>83</v>
      </c>
      <c r="M2344" t="str">
        <f>IF(COUNT(FIND({0,1,2,3,4,5,6,7,8,9},IF(ISBLANK(A2344),IF(LEN(TRIM(B2344))&gt;0,TRIM(B2344),TRIM(C2344)),"")))&gt;0,IF(ISBLANK(A2344),IF(LEN(TRIM(B2344))&gt;0,TRIM(B2344),TRIM(C2344)),""),"")</f>
        <v/>
      </c>
      <c r="N2344" t="str">
        <f>IF(COUNT(FIND({0,1,2,3,4,5,6,7,8,9},IF(ISBLANK(A2344),IF(LEN(TRIM(B2344))&gt;0,TRIM(C2344),LEFT(D2344, 4)),"")))&gt;0,IF(ISBLANK(A2344),IF(LEN(TRIM(B2344))&gt;0,TRIM(C2344),LEFT(D2344, 4)),""),"")</f>
        <v/>
      </c>
      <c r="O2344" t="str">
        <f t="shared" si="184"/>
        <v>NY</v>
      </c>
      <c r="P2344" t="str">
        <f>TRIM(IF(COUNT(FIND({0,1,2,3,4,5,6,7,8,9},B2344))&gt;0,D2344,IF(LEN(TRIM(B2344))&gt;0,CONCATENATE(B2344,C2344,D2344),MID(D2344,4,LEN(D2344)))))</f>
        <v>Rensselaer Total Migrati</v>
      </c>
      <c r="Q2344">
        <f t="shared" si="185"/>
        <v>3631</v>
      </c>
      <c r="R2344">
        <f t="shared" si="186"/>
        <v>6207</v>
      </c>
    </row>
    <row r="2345" spans="1:18" x14ac:dyDescent="0.25">
      <c r="B2345" s="1" t="s">
        <v>13</v>
      </c>
      <c r="C2345" s="1" t="s">
        <v>41</v>
      </c>
      <c r="D2345" s="1" t="s">
        <v>233</v>
      </c>
      <c r="E2345" s="1" t="s">
        <v>12</v>
      </c>
      <c r="F2345">
        <v>1447</v>
      </c>
      <c r="G2345">
        <v>39.85</v>
      </c>
      <c r="H2345">
        <v>2475</v>
      </c>
      <c r="I2345">
        <v>39.869999999999997</v>
      </c>
      <c r="K2345">
        <f t="shared" si="182"/>
        <v>36</v>
      </c>
      <c r="L2345">
        <f t="shared" si="183"/>
        <v>83</v>
      </c>
      <c r="M2345" t="str">
        <f>IF(COUNT(FIND({0,1,2,3,4,5,6,7,8,9},IF(ISBLANK(A2345),IF(LEN(TRIM(B2345))&gt;0,TRIM(B2345),TRIM(C2345)),"")))&gt;0,IF(ISBLANK(A2345),IF(LEN(TRIM(B2345))&gt;0,TRIM(B2345),TRIM(C2345)),""),"")</f>
        <v>36</v>
      </c>
      <c r="N2345" t="str">
        <f>IF(COUNT(FIND({0,1,2,3,4,5,6,7,8,9},IF(ISBLANK(A2345),IF(LEN(TRIM(B2345))&gt;0,TRIM(C2345),LEFT(D2345, 4)),"")))&gt;0,IF(ISBLANK(A2345),IF(LEN(TRIM(B2345))&gt;0,TRIM(C2345),LEFT(D2345, 4)),""),"")</f>
        <v>001</v>
      </c>
      <c r="O2345" t="str">
        <f t="shared" si="184"/>
        <v>NY</v>
      </c>
      <c r="P2345" t="str">
        <f>TRIM(IF(COUNT(FIND({0,1,2,3,4,5,6,7,8,9},B2345))&gt;0,D2345,IF(LEN(TRIM(B2345))&gt;0,CONCATENATE(B2345,C2345,D2345),MID(D2345,4,LEN(D2345)))))</f>
        <v>Albany</v>
      </c>
      <c r="Q2345">
        <f t="shared" si="185"/>
        <v>1447</v>
      </c>
      <c r="R2345">
        <f t="shared" si="186"/>
        <v>2475</v>
      </c>
    </row>
    <row r="2346" spans="1:18" x14ac:dyDescent="0.25">
      <c r="B2346" s="1" t="s">
        <v>13</v>
      </c>
      <c r="C2346" s="1" t="s">
        <v>18</v>
      </c>
      <c r="D2346" s="1" t="s">
        <v>19</v>
      </c>
      <c r="E2346" s="1" t="s">
        <v>12</v>
      </c>
      <c r="F2346">
        <v>369</v>
      </c>
      <c r="G2346">
        <v>10.16</v>
      </c>
      <c r="H2346">
        <v>684</v>
      </c>
      <c r="I2346">
        <v>11.02</v>
      </c>
      <c r="K2346">
        <f t="shared" si="182"/>
        <v>36</v>
      </c>
      <c r="L2346">
        <f t="shared" si="183"/>
        <v>83</v>
      </c>
      <c r="M2346" t="str">
        <f>IF(COUNT(FIND({0,1,2,3,4,5,6,7,8,9},IF(ISBLANK(A2346),IF(LEN(TRIM(B2346))&gt;0,TRIM(B2346),TRIM(C2346)),"")))&gt;0,IF(ISBLANK(A2346),IF(LEN(TRIM(B2346))&gt;0,TRIM(B2346),TRIM(C2346)),""),"")</f>
        <v>36</v>
      </c>
      <c r="N2346" t="str">
        <f>IF(COUNT(FIND({0,1,2,3,4,5,6,7,8,9},IF(ISBLANK(A2346),IF(LEN(TRIM(B2346))&gt;0,TRIM(C2346),LEFT(D2346, 4)),"")))&gt;0,IF(ISBLANK(A2346),IF(LEN(TRIM(B2346))&gt;0,TRIM(C2346),LEFT(D2346, 4)),""),"")</f>
        <v>091</v>
      </c>
      <c r="O2346" t="str">
        <f t="shared" si="184"/>
        <v>NY</v>
      </c>
      <c r="P2346" t="str">
        <f>TRIM(IF(COUNT(FIND({0,1,2,3,4,5,6,7,8,9},B2346))&gt;0,D2346,IF(LEN(TRIM(B2346))&gt;0,CONCATENATE(B2346,C2346,D2346),MID(D2346,4,LEN(D2346)))))</f>
        <v>Saratoga</v>
      </c>
      <c r="Q2346">
        <f t="shared" si="185"/>
        <v>369</v>
      </c>
      <c r="R2346">
        <f t="shared" si="186"/>
        <v>684</v>
      </c>
    </row>
    <row r="2347" spans="1:18" x14ac:dyDescent="0.25">
      <c r="B2347" s="1" t="s">
        <v>13</v>
      </c>
      <c r="C2347" s="1" t="s">
        <v>16</v>
      </c>
      <c r="D2347" s="1" t="s">
        <v>17</v>
      </c>
      <c r="E2347" s="1" t="s">
        <v>12</v>
      </c>
      <c r="F2347">
        <v>150</v>
      </c>
      <c r="G2347">
        <v>4.13</v>
      </c>
      <c r="H2347">
        <v>267</v>
      </c>
      <c r="I2347">
        <v>4.3</v>
      </c>
      <c r="K2347">
        <f t="shared" si="182"/>
        <v>36</v>
      </c>
      <c r="L2347">
        <f t="shared" si="183"/>
        <v>83</v>
      </c>
      <c r="M2347" t="str">
        <f>IF(COUNT(FIND({0,1,2,3,4,5,6,7,8,9},IF(ISBLANK(A2347),IF(LEN(TRIM(B2347))&gt;0,TRIM(B2347),TRIM(C2347)),"")))&gt;0,IF(ISBLANK(A2347),IF(LEN(TRIM(B2347))&gt;0,TRIM(B2347),TRIM(C2347)),""),"")</f>
        <v>36</v>
      </c>
      <c r="N2347" t="str">
        <f>IF(COUNT(FIND({0,1,2,3,4,5,6,7,8,9},IF(ISBLANK(A2347),IF(LEN(TRIM(B2347))&gt;0,TRIM(C2347),LEFT(D2347, 4)),"")))&gt;0,IF(ISBLANK(A2347),IF(LEN(TRIM(B2347))&gt;0,TRIM(C2347),LEFT(D2347, 4)),""),"")</f>
        <v>093</v>
      </c>
      <c r="O2347" t="str">
        <f t="shared" si="184"/>
        <v>NY</v>
      </c>
      <c r="P2347" t="str">
        <f>TRIM(IF(COUNT(FIND({0,1,2,3,4,5,6,7,8,9},B2347))&gt;0,D2347,IF(LEN(TRIM(B2347))&gt;0,CONCATENATE(B2347,C2347,D2347),MID(D2347,4,LEN(D2347)))))</f>
        <v>Schenectady</v>
      </c>
      <c r="Q2347">
        <f t="shared" si="185"/>
        <v>150</v>
      </c>
      <c r="R2347">
        <f t="shared" si="186"/>
        <v>267</v>
      </c>
    </row>
    <row r="2348" spans="1:18" x14ac:dyDescent="0.25">
      <c r="B2348" s="1" t="s">
        <v>13</v>
      </c>
      <c r="C2348" s="1" t="s">
        <v>22</v>
      </c>
      <c r="D2348" s="1" t="s">
        <v>23</v>
      </c>
      <c r="E2348" s="1" t="s">
        <v>12</v>
      </c>
      <c r="F2348">
        <v>139</v>
      </c>
      <c r="G2348">
        <v>3.83</v>
      </c>
      <c r="H2348">
        <v>255</v>
      </c>
      <c r="I2348">
        <v>4.1100000000000003</v>
      </c>
      <c r="K2348">
        <f t="shared" si="182"/>
        <v>36</v>
      </c>
      <c r="L2348">
        <f t="shared" si="183"/>
        <v>83</v>
      </c>
      <c r="M2348" t="str">
        <f>IF(COUNT(FIND({0,1,2,3,4,5,6,7,8,9},IF(ISBLANK(A2348),IF(LEN(TRIM(B2348))&gt;0,TRIM(B2348),TRIM(C2348)),"")))&gt;0,IF(ISBLANK(A2348),IF(LEN(TRIM(B2348))&gt;0,TRIM(B2348),TRIM(C2348)),""),"")</f>
        <v>36</v>
      </c>
      <c r="N2348" t="str">
        <f>IF(COUNT(FIND({0,1,2,3,4,5,6,7,8,9},IF(ISBLANK(A2348),IF(LEN(TRIM(B2348))&gt;0,TRIM(C2348),LEFT(D2348, 4)),"")))&gt;0,IF(ISBLANK(A2348),IF(LEN(TRIM(B2348))&gt;0,TRIM(C2348),LEFT(D2348, 4)),""),"")</f>
        <v>021</v>
      </c>
      <c r="O2348" t="str">
        <f t="shared" si="184"/>
        <v>NY</v>
      </c>
      <c r="P2348" t="str">
        <f>TRIM(IF(COUNT(FIND({0,1,2,3,4,5,6,7,8,9},B2348))&gt;0,D2348,IF(LEN(TRIM(B2348))&gt;0,CONCATENATE(B2348,C2348,D2348),MID(D2348,4,LEN(D2348)))))</f>
        <v>Columbia</v>
      </c>
      <c r="Q2348">
        <f t="shared" si="185"/>
        <v>139</v>
      </c>
      <c r="R2348">
        <f t="shared" si="186"/>
        <v>255</v>
      </c>
    </row>
    <row r="2349" spans="1:18" x14ac:dyDescent="0.25">
      <c r="B2349" s="1" t="s">
        <v>40</v>
      </c>
      <c r="C2349" s="1" t="s">
        <v>41</v>
      </c>
      <c r="D2349" s="1" t="s">
        <v>42</v>
      </c>
      <c r="E2349" s="1" t="s">
        <v>43</v>
      </c>
      <c r="F2349">
        <v>88</v>
      </c>
      <c r="G2349">
        <v>2.42</v>
      </c>
      <c r="H2349">
        <v>105</v>
      </c>
      <c r="I2349">
        <v>1.69</v>
      </c>
      <c r="K2349">
        <f t="shared" si="182"/>
        <v>36</v>
      </c>
      <c r="L2349">
        <f t="shared" si="183"/>
        <v>83</v>
      </c>
      <c r="M2349" t="str">
        <f>IF(COUNT(FIND({0,1,2,3,4,5,6,7,8,9},IF(ISBLANK(A2349),IF(LEN(TRIM(B2349))&gt;0,TRIM(B2349),TRIM(C2349)),"")))&gt;0,IF(ISBLANK(A2349),IF(LEN(TRIM(B2349))&gt;0,TRIM(B2349),TRIM(C2349)),""),"")</f>
        <v>57</v>
      </c>
      <c r="N2349" t="str">
        <f>IF(COUNT(FIND({0,1,2,3,4,5,6,7,8,9},IF(ISBLANK(A2349),IF(LEN(TRIM(B2349))&gt;0,TRIM(C2349),LEFT(D2349, 4)),"")))&gt;0,IF(ISBLANK(A2349),IF(LEN(TRIM(B2349))&gt;0,TRIM(C2349),LEFT(D2349, 4)),""),"")</f>
        <v>001</v>
      </c>
      <c r="O2349" t="str">
        <f t="shared" si="184"/>
        <v>FR</v>
      </c>
      <c r="P2349" t="str">
        <f>TRIM(IF(COUNT(FIND({0,1,2,3,4,5,6,7,8,9},B2349))&gt;0,D2349,IF(LEN(TRIM(B2349))&gt;0,CONCATENATE(B2349,C2349,D2349),MID(D2349,4,LEN(D2349)))))</f>
        <v>Foreign / Overseas</v>
      </c>
      <c r="Q2349">
        <f t="shared" si="185"/>
        <v>88</v>
      </c>
      <c r="R2349">
        <f t="shared" si="186"/>
        <v>105</v>
      </c>
    </row>
    <row r="2350" spans="1:18" x14ac:dyDescent="0.25">
      <c r="B2350" s="1" t="s">
        <v>13</v>
      </c>
      <c r="C2350" s="1" t="s">
        <v>70</v>
      </c>
      <c r="D2350" s="1" t="s">
        <v>71</v>
      </c>
      <c r="E2350" s="1" t="s">
        <v>12</v>
      </c>
      <c r="F2350">
        <v>81</v>
      </c>
      <c r="G2350">
        <v>2.23</v>
      </c>
      <c r="H2350">
        <v>169</v>
      </c>
      <c r="I2350">
        <v>2.72</v>
      </c>
      <c r="K2350">
        <f t="shared" si="182"/>
        <v>36</v>
      </c>
      <c r="L2350">
        <f t="shared" si="183"/>
        <v>83</v>
      </c>
      <c r="M2350" t="str">
        <f>IF(COUNT(FIND({0,1,2,3,4,5,6,7,8,9},IF(ISBLANK(A2350),IF(LEN(TRIM(B2350))&gt;0,TRIM(B2350),TRIM(C2350)),"")))&gt;0,IF(ISBLANK(A2350),IF(LEN(TRIM(B2350))&gt;0,TRIM(B2350),TRIM(C2350)),""),"")</f>
        <v>36</v>
      </c>
      <c r="N2350" t="str">
        <f>IF(COUNT(FIND({0,1,2,3,4,5,6,7,8,9},IF(ISBLANK(A2350),IF(LEN(TRIM(B2350))&gt;0,TRIM(C2350),LEFT(D2350, 4)),"")))&gt;0,IF(ISBLANK(A2350),IF(LEN(TRIM(B2350))&gt;0,TRIM(C2350),LEFT(D2350, 4)),""),"")</f>
        <v>115</v>
      </c>
      <c r="O2350" t="str">
        <f t="shared" si="184"/>
        <v>NY</v>
      </c>
      <c r="P2350" t="str">
        <f>TRIM(IF(COUNT(FIND({0,1,2,3,4,5,6,7,8,9},B2350))&gt;0,D2350,IF(LEN(TRIM(B2350))&gt;0,CONCATENATE(B2350,C2350,D2350),MID(D2350,4,LEN(D2350)))))</f>
        <v>Washington</v>
      </c>
      <c r="Q2350">
        <f t="shared" si="185"/>
        <v>81</v>
      </c>
      <c r="R2350">
        <f t="shared" si="186"/>
        <v>169</v>
      </c>
    </row>
    <row r="2351" spans="1:18" x14ac:dyDescent="0.25">
      <c r="B2351" s="1" t="s">
        <v>56</v>
      </c>
      <c r="C2351" s="1" t="s">
        <v>76</v>
      </c>
      <c r="D2351" s="1" t="s">
        <v>77</v>
      </c>
      <c r="E2351" s="1" t="s">
        <v>59</v>
      </c>
      <c r="F2351">
        <v>46</v>
      </c>
      <c r="G2351">
        <v>1.27</v>
      </c>
      <c r="H2351">
        <v>80</v>
      </c>
      <c r="I2351">
        <v>1.29</v>
      </c>
      <c r="K2351">
        <f t="shared" si="182"/>
        <v>36</v>
      </c>
      <c r="L2351">
        <f t="shared" si="183"/>
        <v>83</v>
      </c>
      <c r="M2351" t="str">
        <f>IF(COUNT(FIND({0,1,2,3,4,5,6,7,8,9},IF(ISBLANK(A2351),IF(LEN(TRIM(B2351))&gt;0,TRIM(B2351),TRIM(C2351)),"")))&gt;0,IF(ISBLANK(A2351),IF(LEN(TRIM(B2351))&gt;0,TRIM(B2351),TRIM(C2351)),""),"")</f>
        <v>25</v>
      </c>
      <c r="N2351" t="str">
        <f>IF(COUNT(FIND({0,1,2,3,4,5,6,7,8,9},IF(ISBLANK(A2351),IF(LEN(TRIM(B2351))&gt;0,TRIM(C2351),LEFT(D2351, 4)),"")))&gt;0,IF(ISBLANK(A2351),IF(LEN(TRIM(B2351))&gt;0,TRIM(C2351),LEFT(D2351, 4)),""),"")</f>
        <v>003</v>
      </c>
      <c r="O2351" t="str">
        <f t="shared" si="184"/>
        <v>Ma</v>
      </c>
      <c r="P2351" t="str">
        <f>TRIM(IF(COUNT(FIND({0,1,2,3,4,5,6,7,8,9},B2351))&gt;0,D2351,IF(LEN(TRIM(B2351))&gt;0,CONCATENATE(B2351,C2351,D2351),MID(D2351,4,LEN(D2351)))))</f>
        <v>Berkshire</v>
      </c>
      <c r="Q2351">
        <f t="shared" si="185"/>
        <v>46</v>
      </c>
      <c r="R2351">
        <f t="shared" si="186"/>
        <v>80</v>
      </c>
    </row>
    <row r="2352" spans="1:18" x14ac:dyDescent="0.25">
      <c r="B2352" s="1" t="s">
        <v>137</v>
      </c>
      <c r="C2352" s="1" t="s">
        <v>76</v>
      </c>
      <c r="D2352" s="1" t="s">
        <v>138</v>
      </c>
      <c r="E2352" s="1" t="s">
        <v>139</v>
      </c>
      <c r="F2352">
        <v>38</v>
      </c>
      <c r="G2352">
        <v>1.05</v>
      </c>
      <c r="H2352">
        <v>72</v>
      </c>
      <c r="I2352">
        <v>1.1599999999999999</v>
      </c>
      <c r="K2352">
        <f t="shared" si="182"/>
        <v>36</v>
      </c>
      <c r="L2352">
        <f t="shared" si="183"/>
        <v>83</v>
      </c>
      <c r="M2352" t="str">
        <f>IF(COUNT(FIND({0,1,2,3,4,5,6,7,8,9},IF(ISBLANK(A2352),IF(LEN(TRIM(B2352))&gt;0,TRIM(B2352),TRIM(C2352)),"")))&gt;0,IF(ISBLANK(A2352),IF(LEN(TRIM(B2352))&gt;0,TRIM(B2352),TRIM(C2352)),""),"")</f>
        <v>50</v>
      </c>
      <c r="N2352" t="str">
        <f>IF(COUNT(FIND({0,1,2,3,4,5,6,7,8,9},IF(ISBLANK(A2352),IF(LEN(TRIM(B2352))&gt;0,TRIM(C2352),LEFT(D2352, 4)),"")))&gt;0,IF(ISBLANK(A2352),IF(LEN(TRIM(B2352))&gt;0,TRIM(C2352),LEFT(D2352, 4)),""),"")</f>
        <v>003</v>
      </c>
      <c r="O2352" t="str">
        <f t="shared" si="184"/>
        <v>Vt</v>
      </c>
      <c r="P2352" t="str">
        <f>TRIM(IF(COUNT(FIND({0,1,2,3,4,5,6,7,8,9},B2352))&gt;0,D2352,IF(LEN(TRIM(B2352))&gt;0,CONCATENATE(B2352,C2352,D2352),MID(D2352,4,LEN(D2352)))))</f>
        <v>Bennington</v>
      </c>
      <c r="Q2352">
        <f t="shared" si="185"/>
        <v>38</v>
      </c>
      <c r="R2352">
        <f t="shared" si="186"/>
        <v>72</v>
      </c>
    </row>
    <row r="2353" spans="2:18" x14ac:dyDescent="0.25">
      <c r="B2353" s="1" t="s">
        <v>13</v>
      </c>
      <c r="C2353" s="1" t="s">
        <v>26</v>
      </c>
      <c r="D2353" s="1" t="s">
        <v>27</v>
      </c>
      <c r="E2353" s="1" t="s">
        <v>12</v>
      </c>
      <c r="F2353">
        <v>34</v>
      </c>
      <c r="G2353">
        <v>0.94</v>
      </c>
      <c r="H2353">
        <v>50</v>
      </c>
      <c r="I2353">
        <v>0.81</v>
      </c>
      <c r="K2353">
        <f t="shared" si="182"/>
        <v>36</v>
      </c>
      <c r="L2353">
        <f t="shared" si="183"/>
        <v>83</v>
      </c>
      <c r="M2353" t="str">
        <f>IF(COUNT(FIND({0,1,2,3,4,5,6,7,8,9},IF(ISBLANK(A2353),IF(LEN(TRIM(B2353))&gt;0,TRIM(B2353),TRIM(C2353)),"")))&gt;0,IF(ISBLANK(A2353),IF(LEN(TRIM(B2353))&gt;0,TRIM(B2353),TRIM(C2353)),""),"")</f>
        <v>36</v>
      </c>
      <c r="N2353" t="str">
        <f>IF(COUNT(FIND({0,1,2,3,4,5,6,7,8,9},IF(ISBLANK(A2353),IF(LEN(TRIM(B2353))&gt;0,TRIM(C2353),LEFT(D2353, 4)),"")))&gt;0,IF(ISBLANK(A2353),IF(LEN(TRIM(B2353))&gt;0,TRIM(C2353),LEFT(D2353, 4)),""),"")</f>
        <v>067</v>
      </c>
      <c r="O2353" t="str">
        <f t="shared" si="184"/>
        <v>NY</v>
      </c>
      <c r="P2353" t="str">
        <f>TRIM(IF(COUNT(FIND({0,1,2,3,4,5,6,7,8,9},B2353))&gt;0,D2353,IF(LEN(TRIM(B2353))&gt;0,CONCATENATE(B2353,C2353,D2353),MID(D2353,4,LEN(D2353)))))</f>
        <v>Onondaga</v>
      </c>
      <c r="Q2353">
        <f t="shared" si="185"/>
        <v>34</v>
      </c>
      <c r="R2353">
        <f t="shared" si="186"/>
        <v>50</v>
      </c>
    </row>
    <row r="2354" spans="2:18" x14ac:dyDescent="0.25">
      <c r="B2354" s="1" t="s">
        <v>13</v>
      </c>
      <c r="C2354" s="1" t="s">
        <v>38</v>
      </c>
      <c r="D2354" s="1" t="s">
        <v>39</v>
      </c>
      <c r="E2354" s="1" t="s">
        <v>12</v>
      </c>
      <c r="F2354">
        <v>33</v>
      </c>
      <c r="G2354">
        <v>0.91</v>
      </c>
      <c r="H2354">
        <v>48</v>
      </c>
      <c r="I2354">
        <v>0.77</v>
      </c>
      <c r="K2354">
        <f t="shared" si="182"/>
        <v>36</v>
      </c>
      <c r="L2354">
        <f t="shared" si="183"/>
        <v>83</v>
      </c>
      <c r="M2354" t="str">
        <f>IF(COUNT(FIND({0,1,2,3,4,5,6,7,8,9},IF(ISBLANK(A2354),IF(LEN(TRIM(B2354))&gt;0,TRIM(B2354),TRIM(C2354)),"")))&gt;0,IF(ISBLANK(A2354),IF(LEN(TRIM(B2354))&gt;0,TRIM(B2354),TRIM(C2354)),""),"")</f>
        <v>36</v>
      </c>
      <c r="N2354" t="str">
        <f>IF(COUNT(FIND({0,1,2,3,4,5,6,7,8,9},IF(ISBLANK(A2354),IF(LEN(TRIM(B2354))&gt;0,TRIM(C2354),LEFT(D2354, 4)),"")))&gt;0,IF(ISBLANK(A2354),IF(LEN(TRIM(B2354))&gt;0,TRIM(C2354),LEFT(D2354, 4)),""),"")</f>
        <v>059</v>
      </c>
      <c r="O2354" t="str">
        <f t="shared" si="184"/>
        <v>NY</v>
      </c>
      <c r="P2354" t="str">
        <f>TRIM(IF(COUNT(FIND({0,1,2,3,4,5,6,7,8,9},B2354))&gt;0,D2354,IF(LEN(TRIM(B2354))&gt;0,CONCATENATE(B2354,C2354,D2354),MID(D2354,4,LEN(D2354)))))</f>
        <v>Nassau</v>
      </c>
      <c r="Q2354">
        <f t="shared" si="185"/>
        <v>33</v>
      </c>
      <c r="R2354">
        <f t="shared" si="186"/>
        <v>48</v>
      </c>
    </row>
    <row r="2355" spans="2:18" x14ac:dyDescent="0.25">
      <c r="B2355" s="1" t="s">
        <v>40</v>
      </c>
      <c r="C2355" s="1" t="s">
        <v>62</v>
      </c>
      <c r="D2355" s="1" t="s">
        <v>363</v>
      </c>
      <c r="E2355" s="1" t="s">
        <v>43</v>
      </c>
      <c r="F2355">
        <v>32</v>
      </c>
      <c r="G2355">
        <v>0.88</v>
      </c>
      <c r="H2355">
        <v>58</v>
      </c>
      <c r="I2355">
        <v>0.93</v>
      </c>
      <c r="K2355">
        <f t="shared" si="182"/>
        <v>36</v>
      </c>
      <c r="L2355">
        <f t="shared" si="183"/>
        <v>83</v>
      </c>
      <c r="M2355" t="str">
        <f>IF(COUNT(FIND({0,1,2,3,4,5,6,7,8,9},IF(ISBLANK(A2355),IF(LEN(TRIM(B2355))&gt;0,TRIM(B2355),TRIM(C2355)),"")))&gt;0,IF(ISBLANK(A2355),IF(LEN(TRIM(B2355))&gt;0,TRIM(B2355),TRIM(C2355)),""),"")</f>
        <v>57</v>
      </c>
      <c r="N2355" t="str">
        <f>IF(COUNT(FIND({0,1,2,3,4,5,6,7,8,9},IF(ISBLANK(A2355),IF(LEN(TRIM(B2355))&gt;0,TRIM(C2355),LEFT(D2355, 4)),"")))&gt;0,IF(ISBLANK(A2355),IF(LEN(TRIM(B2355))&gt;0,TRIM(C2355),LEFT(D2355, 4)),""),"")</f>
        <v>005</v>
      </c>
      <c r="O2355" t="str">
        <f t="shared" si="184"/>
        <v>FR</v>
      </c>
      <c r="P2355" t="str">
        <f>TRIM(IF(COUNT(FIND({0,1,2,3,4,5,6,7,8,9},B2355))&gt;0,D2355,IF(LEN(TRIM(B2355))&gt;0,CONCATENATE(B2355,C2355,D2355),MID(D2355,4,LEN(D2355)))))</f>
        <v>APO / FPO Zip Code</v>
      </c>
      <c r="Q2355">
        <f t="shared" si="185"/>
        <v>32</v>
      </c>
      <c r="R2355">
        <f t="shared" si="186"/>
        <v>58</v>
      </c>
    </row>
    <row r="2356" spans="2:18" x14ac:dyDescent="0.25">
      <c r="B2356" s="1" t="s">
        <v>13</v>
      </c>
      <c r="C2356" s="1" t="s">
        <v>34</v>
      </c>
      <c r="D2356" s="1" t="s">
        <v>35</v>
      </c>
      <c r="E2356" s="1" t="s">
        <v>12</v>
      </c>
      <c r="F2356">
        <v>31</v>
      </c>
      <c r="G2356">
        <v>0.85</v>
      </c>
      <c r="H2356">
        <v>45</v>
      </c>
      <c r="I2356">
        <v>0.72</v>
      </c>
      <c r="K2356">
        <f t="shared" si="182"/>
        <v>36</v>
      </c>
      <c r="L2356">
        <f t="shared" si="183"/>
        <v>83</v>
      </c>
      <c r="M2356" t="str">
        <f>IF(COUNT(FIND({0,1,2,3,4,5,6,7,8,9},IF(ISBLANK(A2356),IF(LEN(TRIM(B2356))&gt;0,TRIM(B2356),TRIM(C2356)),"")))&gt;0,IF(ISBLANK(A2356),IF(LEN(TRIM(B2356))&gt;0,TRIM(B2356),TRIM(C2356)),""),"")</f>
        <v>36</v>
      </c>
      <c r="N2356" t="str">
        <f>IF(COUNT(FIND({0,1,2,3,4,5,6,7,8,9},IF(ISBLANK(A2356),IF(LEN(TRIM(B2356))&gt;0,TRIM(C2356),LEFT(D2356, 4)),"")))&gt;0,IF(ISBLANK(A2356),IF(LEN(TRIM(B2356))&gt;0,TRIM(C2356),LEFT(D2356, 4)),""),"")</f>
        <v>119</v>
      </c>
      <c r="O2356" t="str">
        <f t="shared" si="184"/>
        <v>NY</v>
      </c>
      <c r="P2356" t="str">
        <f>TRIM(IF(COUNT(FIND({0,1,2,3,4,5,6,7,8,9},B2356))&gt;0,D2356,IF(LEN(TRIM(B2356))&gt;0,CONCATENATE(B2356,C2356,D2356),MID(D2356,4,LEN(D2356)))))</f>
        <v>Westchester</v>
      </c>
      <c r="Q2356">
        <f t="shared" si="185"/>
        <v>31</v>
      </c>
      <c r="R2356">
        <f t="shared" si="186"/>
        <v>45</v>
      </c>
    </row>
    <row r="2357" spans="2:18" x14ac:dyDescent="0.25">
      <c r="B2357" s="1" t="s">
        <v>13</v>
      </c>
      <c r="C2357" s="1" t="s">
        <v>24</v>
      </c>
      <c r="D2357" s="1" t="s">
        <v>25</v>
      </c>
      <c r="E2357" s="1" t="s">
        <v>12</v>
      </c>
      <c r="F2357">
        <v>28</v>
      </c>
      <c r="G2357">
        <v>0.77</v>
      </c>
      <c r="H2357">
        <v>33</v>
      </c>
      <c r="I2357">
        <v>0.53</v>
      </c>
      <c r="K2357">
        <f t="shared" si="182"/>
        <v>36</v>
      </c>
      <c r="L2357">
        <f t="shared" si="183"/>
        <v>83</v>
      </c>
      <c r="M2357" t="str">
        <f>IF(COUNT(FIND({0,1,2,3,4,5,6,7,8,9},IF(ISBLANK(A2357),IF(LEN(TRIM(B2357))&gt;0,TRIM(B2357),TRIM(C2357)),"")))&gt;0,IF(ISBLANK(A2357),IF(LEN(TRIM(B2357))&gt;0,TRIM(B2357),TRIM(C2357)),""),"")</f>
        <v>36</v>
      </c>
      <c r="N2357" t="str">
        <f>IF(COUNT(FIND({0,1,2,3,4,5,6,7,8,9},IF(ISBLANK(A2357),IF(LEN(TRIM(B2357))&gt;0,TRIM(C2357),LEFT(D2357, 4)),"")))&gt;0,IF(ISBLANK(A2357),IF(LEN(TRIM(B2357))&gt;0,TRIM(C2357),LEFT(D2357, 4)),""),"")</f>
        <v>103</v>
      </c>
      <c r="O2357" t="str">
        <f t="shared" si="184"/>
        <v>NY</v>
      </c>
      <c r="P2357" t="str">
        <f>TRIM(IF(COUNT(FIND({0,1,2,3,4,5,6,7,8,9},B2357))&gt;0,D2357,IF(LEN(TRIM(B2357))&gt;0,CONCATENATE(B2357,C2357,D2357),MID(D2357,4,LEN(D2357)))))</f>
        <v>Suffolk</v>
      </c>
      <c r="Q2357">
        <f t="shared" si="185"/>
        <v>28</v>
      </c>
      <c r="R2357">
        <f t="shared" si="186"/>
        <v>33</v>
      </c>
    </row>
    <row r="2358" spans="2:18" x14ac:dyDescent="0.25">
      <c r="B2358" s="1" t="s">
        <v>13</v>
      </c>
      <c r="C2358" s="1" t="s">
        <v>30</v>
      </c>
      <c r="D2358" s="1" t="s">
        <v>31</v>
      </c>
      <c r="E2358" s="1" t="s">
        <v>12</v>
      </c>
      <c r="F2358">
        <v>25</v>
      </c>
      <c r="G2358">
        <v>0.69</v>
      </c>
      <c r="H2358">
        <v>42</v>
      </c>
      <c r="I2358">
        <v>0.68</v>
      </c>
      <c r="K2358">
        <f t="shared" si="182"/>
        <v>36</v>
      </c>
      <c r="L2358">
        <f t="shared" si="183"/>
        <v>83</v>
      </c>
      <c r="M2358" t="str">
        <f>IF(COUNT(FIND({0,1,2,3,4,5,6,7,8,9},IF(ISBLANK(A2358),IF(LEN(TRIM(B2358))&gt;0,TRIM(B2358),TRIM(C2358)),"")))&gt;0,IF(ISBLANK(A2358),IF(LEN(TRIM(B2358))&gt;0,TRIM(B2358),TRIM(C2358)),""),"")</f>
        <v>36</v>
      </c>
      <c r="N2358" t="str">
        <f>IF(COUNT(FIND({0,1,2,3,4,5,6,7,8,9},IF(ISBLANK(A2358),IF(LEN(TRIM(B2358))&gt;0,TRIM(C2358),LEFT(D2358, 4)),"")))&gt;0,IF(ISBLANK(A2358),IF(LEN(TRIM(B2358))&gt;0,TRIM(C2358),LEFT(D2358, 4)),""),"")</f>
        <v>061</v>
      </c>
      <c r="O2358" t="str">
        <f t="shared" si="184"/>
        <v>NY</v>
      </c>
      <c r="P2358" t="str">
        <f>TRIM(IF(COUNT(FIND({0,1,2,3,4,5,6,7,8,9},B2358))&gt;0,D2358,IF(LEN(TRIM(B2358))&gt;0,CONCATENATE(B2358,C2358,D2358),MID(D2358,4,LEN(D2358)))))</f>
        <v>New York</v>
      </c>
      <c r="Q2358">
        <f t="shared" si="185"/>
        <v>25</v>
      </c>
      <c r="R2358">
        <f t="shared" si="186"/>
        <v>42</v>
      </c>
    </row>
    <row r="2359" spans="2:18" x14ac:dyDescent="0.25">
      <c r="B2359" s="1" t="s">
        <v>56</v>
      </c>
      <c r="C2359" s="1" t="s">
        <v>57</v>
      </c>
      <c r="D2359" s="1" t="s">
        <v>58</v>
      </c>
      <c r="E2359" s="1" t="s">
        <v>59</v>
      </c>
      <c r="F2359">
        <v>25</v>
      </c>
      <c r="G2359">
        <v>0.69</v>
      </c>
      <c r="H2359">
        <v>37</v>
      </c>
      <c r="I2359">
        <v>0.6</v>
      </c>
      <c r="K2359">
        <f t="shared" si="182"/>
        <v>36</v>
      </c>
      <c r="L2359">
        <f t="shared" si="183"/>
        <v>83</v>
      </c>
      <c r="M2359" t="str">
        <f>IF(COUNT(FIND({0,1,2,3,4,5,6,7,8,9},IF(ISBLANK(A2359),IF(LEN(TRIM(B2359))&gt;0,TRIM(B2359),TRIM(C2359)),"")))&gt;0,IF(ISBLANK(A2359),IF(LEN(TRIM(B2359))&gt;0,TRIM(B2359),TRIM(C2359)),""),"")</f>
        <v>25</v>
      </c>
      <c r="N2359" t="str">
        <f>IF(COUNT(FIND({0,1,2,3,4,5,6,7,8,9},IF(ISBLANK(A2359),IF(LEN(TRIM(B2359))&gt;0,TRIM(C2359),LEFT(D2359, 4)),"")))&gt;0,IF(ISBLANK(A2359),IF(LEN(TRIM(B2359))&gt;0,TRIM(C2359),LEFT(D2359, 4)),""),"")</f>
        <v>017</v>
      </c>
      <c r="O2359" t="str">
        <f t="shared" si="184"/>
        <v>Ma</v>
      </c>
      <c r="P2359" t="str">
        <f>TRIM(IF(COUNT(FIND({0,1,2,3,4,5,6,7,8,9},B2359))&gt;0,D2359,IF(LEN(TRIM(B2359))&gt;0,CONCATENATE(B2359,C2359,D2359),MID(D2359,4,LEN(D2359)))))</f>
        <v>Middlesex</v>
      </c>
      <c r="Q2359">
        <f t="shared" si="185"/>
        <v>25</v>
      </c>
      <c r="R2359">
        <f t="shared" si="186"/>
        <v>37</v>
      </c>
    </row>
    <row r="2360" spans="2:18" x14ac:dyDescent="0.25">
      <c r="B2360" s="1" t="s">
        <v>13</v>
      </c>
      <c r="C2360" s="1" t="s">
        <v>60</v>
      </c>
      <c r="D2360" s="1" t="s">
        <v>61</v>
      </c>
      <c r="E2360" s="1" t="s">
        <v>12</v>
      </c>
      <c r="F2360">
        <v>24</v>
      </c>
      <c r="G2360">
        <v>0.66</v>
      </c>
      <c r="H2360">
        <v>35</v>
      </c>
      <c r="I2360">
        <v>0.56000000000000005</v>
      </c>
      <c r="K2360">
        <f t="shared" si="182"/>
        <v>36</v>
      </c>
      <c r="L2360">
        <f t="shared" si="183"/>
        <v>83</v>
      </c>
      <c r="M2360" t="str">
        <f>IF(COUNT(FIND({0,1,2,3,4,5,6,7,8,9},IF(ISBLANK(A2360),IF(LEN(TRIM(B2360))&gt;0,TRIM(B2360),TRIM(C2360)),"")))&gt;0,IF(ISBLANK(A2360),IF(LEN(TRIM(B2360))&gt;0,TRIM(B2360),TRIM(C2360)),""),"")</f>
        <v>36</v>
      </c>
      <c r="N2360" t="str">
        <f>IF(COUNT(FIND({0,1,2,3,4,5,6,7,8,9},IF(ISBLANK(A2360),IF(LEN(TRIM(B2360))&gt;0,TRIM(C2360),LEFT(D2360, 4)),"")))&gt;0,IF(ISBLANK(A2360),IF(LEN(TRIM(B2360))&gt;0,TRIM(C2360),LEFT(D2360, 4)),""),"")</f>
        <v>027</v>
      </c>
      <c r="O2360" t="str">
        <f t="shared" si="184"/>
        <v>NY</v>
      </c>
      <c r="P2360" t="str">
        <f>TRIM(IF(COUNT(FIND({0,1,2,3,4,5,6,7,8,9},B2360))&gt;0,D2360,IF(LEN(TRIM(B2360))&gt;0,CONCATENATE(B2360,C2360,D2360),MID(D2360,4,LEN(D2360)))))</f>
        <v>Dutchess</v>
      </c>
      <c r="Q2360">
        <f t="shared" si="185"/>
        <v>24</v>
      </c>
      <c r="R2360">
        <f t="shared" si="186"/>
        <v>35</v>
      </c>
    </row>
    <row r="2361" spans="2:18" x14ac:dyDescent="0.25">
      <c r="B2361" s="1" t="s">
        <v>13</v>
      </c>
      <c r="C2361" s="1" t="s">
        <v>32</v>
      </c>
      <c r="D2361" s="1" t="s">
        <v>33</v>
      </c>
      <c r="E2361" s="1" t="s">
        <v>12</v>
      </c>
      <c r="F2361">
        <v>23</v>
      </c>
      <c r="G2361">
        <v>0.63</v>
      </c>
      <c r="H2361">
        <v>37</v>
      </c>
      <c r="I2361">
        <v>0.6</v>
      </c>
      <c r="K2361">
        <f t="shared" si="182"/>
        <v>36</v>
      </c>
      <c r="L2361">
        <f t="shared" si="183"/>
        <v>83</v>
      </c>
      <c r="M2361" t="str">
        <f>IF(COUNT(FIND({0,1,2,3,4,5,6,7,8,9},IF(ISBLANK(A2361),IF(LEN(TRIM(B2361))&gt;0,TRIM(B2361),TRIM(C2361)),"")))&gt;0,IF(ISBLANK(A2361),IF(LEN(TRIM(B2361))&gt;0,TRIM(B2361),TRIM(C2361)),""),"")</f>
        <v>36</v>
      </c>
      <c r="N2361" t="str">
        <f>IF(COUNT(FIND({0,1,2,3,4,5,6,7,8,9},IF(ISBLANK(A2361),IF(LEN(TRIM(B2361))&gt;0,TRIM(C2361),LEFT(D2361, 4)),"")))&gt;0,IF(ISBLANK(A2361),IF(LEN(TRIM(B2361))&gt;0,TRIM(C2361),LEFT(D2361, 4)),""),"")</f>
        <v>055</v>
      </c>
      <c r="O2361" t="str">
        <f t="shared" si="184"/>
        <v>NY</v>
      </c>
      <c r="P2361" t="str">
        <f>TRIM(IF(COUNT(FIND({0,1,2,3,4,5,6,7,8,9},B2361))&gt;0,D2361,IF(LEN(TRIM(B2361))&gt;0,CONCATENATE(B2361,C2361,D2361),MID(D2361,4,LEN(D2361)))))</f>
        <v>Monroe</v>
      </c>
      <c r="Q2361">
        <f t="shared" si="185"/>
        <v>23</v>
      </c>
      <c r="R2361">
        <f t="shared" si="186"/>
        <v>37</v>
      </c>
    </row>
    <row r="2362" spans="2:18" x14ac:dyDescent="0.25">
      <c r="B2362" s="1" t="s">
        <v>13</v>
      </c>
      <c r="C2362" s="1" t="s">
        <v>20</v>
      </c>
      <c r="D2362" s="1" t="s">
        <v>21</v>
      </c>
      <c r="E2362" s="1" t="s">
        <v>12</v>
      </c>
      <c r="F2362">
        <v>22</v>
      </c>
      <c r="G2362">
        <v>0.61</v>
      </c>
      <c r="H2362">
        <v>33</v>
      </c>
      <c r="I2362">
        <v>0.53</v>
      </c>
      <c r="K2362">
        <f t="shared" si="182"/>
        <v>36</v>
      </c>
      <c r="L2362">
        <f t="shared" si="183"/>
        <v>83</v>
      </c>
      <c r="M2362" t="str">
        <f>IF(COUNT(FIND({0,1,2,3,4,5,6,7,8,9},IF(ISBLANK(A2362),IF(LEN(TRIM(B2362))&gt;0,TRIM(B2362),TRIM(C2362)),"")))&gt;0,IF(ISBLANK(A2362),IF(LEN(TRIM(B2362))&gt;0,TRIM(B2362),TRIM(C2362)),""),"")</f>
        <v>36</v>
      </c>
      <c r="N2362" t="str">
        <f>IF(COUNT(FIND({0,1,2,3,4,5,6,7,8,9},IF(ISBLANK(A2362),IF(LEN(TRIM(B2362))&gt;0,TRIM(C2362),LEFT(D2362, 4)),"")))&gt;0,IF(ISBLANK(A2362),IF(LEN(TRIM(B2362))&gt;0,TRIM(C2362),LEFT(D2362, 4)),""),"")</f>
        <v>039</v>
      </c>
      <c r="O2362" t="str">
        <f t="shared" si="184"/>
        <v>NY</v>
      </c>
      <c r="P2362" t="str">
        <f>TRIM(IF(COUNT(FIND({0,1,2,3,4,5,6,7,8,9},B2362))&gt;0,D2362,IF(LEN(TRIM(B2362))&gt;0,CONCATENATE(B2362,C2362,D2362),MID(D2362,4,LEN(D2362)))))</f>
        <v>Greene</v>
      </c>
      <c r="Q2362">
        <f t="shared" si="185"/>
        <v>22</v>
      </c>
      <c r="R2362">
        <f t="shared" si="186"/>
        <v>33</v>
      </c>
    </row>
    <row r="2363" spans="2:18" x14ac:dyDescent="0.25">
      <c r="B2363" s="1" t="s">
        <v>13</v>
      </c>
      <c r="C2363" s="1" t="s">
        <v>46</v>
      </c>
      <c r="D2363" s="1" t="s">
        <v>47</v>
      </c>
      <c r="E2363" s="1" t="s">
        <v>12</v>
      </c>
      <c r="F2363">
        <v>22</v>
      </c>
      <c r="G2363">
        <v>0.61</v>
      </c>
      <c r="H2363">
        <v>34</v>
      </c>
      <c r="I2363">
        <v>0.55000000000000004</v>
      </c>
      <c r="K2363">
        <f t="shared" si="182"/>
        <v>36</v>
      </c>
      <c r="L2363">
        <f t="shared" si="183"/>
        <v>83</v>
      </c>
      <c r="M2363" t="str">
        <f>IF(COUNT(FIND({0,1,2,3,4,5,6,7,8,9},IF(ISBLANK(A2363),IF(LEN(TRIM(B2363))&gt;0,TRIM(B2363),TRIM(C2363)),"")))&gt;0,IF(ISBLANK(A2363),IF(LEN(TRIM(B2363))&gt;0,TRIM(B2363),TRIM(C2363)),""),"")</f>
        <v>36</v>
      </c>
      <c r="N2363" t="str">
        <f>IF(COUNT(FIND({0,1,2,3,4,5,6,7,8,9},IF(ISBLANK(A2363),IF(LEN(TRIM(B2363))&gt;0,TRIM(C2363),LEFT(D2363, 4)),"")))&gt;0,IF(ISBLANK(A2363),IF(LEN(TRIM(B2363))&gt;0,TRIM(C2363),LEFT(D2363, 4)),""),"")</f>
        <v>065</v>
      </c>
      <c r="O2363" t="str">
        <f t="shared" si="184"/>
        <v>NY</v>
      </c>
      <c r="P2363" t="str">
        <f>TRIM(IF(COUNT(FIND({0,1,2,3,4,5,6,7,8,9},B2363))&gt;0,D2363,IF(LEN(TRIM(B2363))&gt;0,CONCATENATE(B2363,C2363,D2363),MID(D2363,4,LEN(D2363)))))</f>
        <v>Oneida</v>
      </c>
      <c r="Q2363">
        <f t="shared" si="185"/>
        <v>22</v>
      </c>
      <c r="R2363">
        <f t="shared" si="186"/>
        <v>34</v>
      </c>
    </row>
    <row r="2364" spans="2:18" x14ac:dyDescent="0.25">
      <c r="B2364" s="1" t="s">
        <v>13</v>
      </c>
      <c r="C2364" s="1" t="s">
        <v>52</v>
      </c>
      <c r="D2364" s="1" t="s">
        <v>53</v>
      </c>
      <c r="E2364" s="1" t="s">
        <v>12</v>
      </c>
      <c r="F2364">
        <v>18</v>
      </c>
      <c r="G2364">
        <v>0.5</v>
      </c>
      <c r="H2364">
        <v>35</v>
      </c>
      <c r="I2364">
        <v>0.56000000000000005</v>
      </c>
      <c r="K2364">
        <f t="shared" si="182"/>
        <v>36</v>
      </c>
      <c r="L2364">
        <f t="shared" si="183"/>
        <v>83</v>
      </c>
      <c r="M2364" t="str">
        <f>IF(COUNT(FIND({0,1,2,3,4,5,6,7,8,9},IF(ISBLANK(A2364),IF(LEN(TRIM(B2364))&gt;0,TRIM(B2364),TRIM(C2364)),"")))&gt;0,IF(ISBLANK(A2364),IF(LEN(TRIM(B2364))&gt;0,TRIM(B2364),TRIM(C2364)),""),"")</f>
        <v>36</v>
      </c>
      <c r="N2364" t="str">
        <f>IF(COUNT(FIND({0,1,2,3,4,5,6,7,8,9},IF(ISBLANK(A2364),IF(LEN(TRIM(B2364))&gt;0,TRIM(C2364),LEFT(D2364, 4)),"")))&gt;0,IF(ISBLANK(A2364),IF(LEN(TRIM(B2364))&gt;0,TRIM(C2364),LEFT(D2364, 4)),""),"")</f>
        <v>113</v>
      </c>
      <c r="O2364" t="str">
        <f t="shared" si="184"/>
        <v>NY</v>
      </c>
      <c r="P2364" t="str">
        <f>TRIM(IF(COUNT(FIND({0,1,2,3,4,5,6,7,8,9},B2364))&gt;0,D2364,IF(LEN(TRIM(B2364))&gt;0,CONCATENATE(B2364,C2364,D2364),MID(D2364,4,LEN(D2364)))))</f>
        <v>Warren</v>
      </c>
      <c r="Q2364">
        <f t="shared" si="185"/>
        <v>18</v>
      </c>
      <c r="R2364">
        <f t="shared" si="186"/>
        <v>35</v>
      </c>
    </row>
    <row r="2365" spans="2:18" x14ac:dyDescent="0.25">
      <c r="B2365" s="1" t="s">
        <v>13</v>
      </c>
      <c r="C2365" s="1" t="s">
        <v>28</v>
      </c>
      <c r="D2365" s="1" t="s">
        <v>29</v>
      </c>
      <c r="E2365" s="1" t="s">
        <v>12</v>
      </c>
      <c r="F2365">
        <v>17</v>
      </c>
      <c r="G2365">
        <v>0.47</v>
      </c>
      <c r="H2365">
        <v>26</v>
      </c>
      <c r="I2365">
        <v>0.42</v>
      </c>
      <c r="K2365">
        <f t="shared" si="182"/>
        <v>36</v>
      </c>
      <c r="L2365">
        <f t="shared" si="183"/>
        <v>83</v>
      </c>
      <c r="M2365" t="str">
        <f>IF(COUNT(FIND({0,1,2,3,4,5,6,7,8,9},IF(ISBLANK(A2365),IF(LEN(TRIM(B2365))&gt;0,TRIM(B2365),TRIM(C2365)),"")))&gt;0,IF(ISBLANK(A2365),IF(LEN(TRIM(B2365))&gt;0,TRIM(B2365),TRIM(C2365)),""),"")</f>
        <v>36</v>
      </c>
      <c r="N2365" t="str">
        <f>IF(COUNT(FIND({0,1,2,3,4,5,6,7,8,9},IF(ISBLANK(A2365),IF(LEN(TRIM(B2365))&gt;0,TRIM(C2365),LEFT(D2365, 4)),"")))&gt;0,IF(ISBLANK(A2365),IF(LEN(TRIM(B2365))&gt;0,TRIM(C2365),LEFT(D2365, 4)),""),"")</f>
        <v>081</v>
      </c>
      <c r="O2365" t="str">
        <f t="shared" si="184"/>
        <v>NY</v>
      </c>
      <c r="P2365" t="str">
        <f>TRIM(IF(COUNT(FIND({0,1,2,3,4,5,6,7,8,9},B2365))&gt;0,D2365,IF(LEN(TRIM(B2365))&gt;0,CONCATENATE(B2365,C2365,D2365),MID(D2365,4,LEN(D2365)))))</f>
        <v>Queens</v>
      </c>
      <c r="Q2365">
        <f t="shared" si="185"/>
        <v>17</v>
      </c>
      <c r="R2365">
        <f t="shared" si="186"/>
        <v>26</v>
      </c>
    </row>
    <row r="2366" spans="2:18" x14ac:dyDescent="0.25">
      <c r="B2366" s="1" t="s">
        <v>13</v>
      </c>
      <c r="C2366" s="1" t="s">
        <v>50</v>
      </c>
      <c r="D2366" s="1" t="s">
        <v>51</v>
      </c>
      <c r="E2366" s="1" t="s">
        <v>12</v>
      </c>
      <c r="F2366">
        <v>17</v>
      </c>
      <c r="G2366">
        <v>0.47</v>
      </c>
      <c r="H2366">
        <v>22</v>
      </c>
      <c r="I2366">
        <v>0.35</v>
      </c>
      <c r="K2366">
        <f t="shared" si="182"/>
        <v>36</v>
      </c>
      <c r="L2366">
        <f t="shared" si="183"/>
        <v>83</v>
      </c>
      <c r="M2366" t="str">
        <f>IF(COUNT(FIND({0,1,2,3,4,5,6,7,8,9},IF(ISBLANK(A2366),IF(LEN(TRIM(B2366))&gt;0,TRIM(B2366),TRIM(C2366)),"")))&gt;0,IF(ISBLANK(A2366),IF(LEN(TRIM(B2366))&gt;0,TRIM(B2366),TRIM(C2366)),""),"")</f>
        <v>36</v>
      </c>
      <c r="N2366" t="str">
        <f>IF(COUNT(FIND({0,1,2,3,4,5,6,7,8,9},IF(ISBLANK(A2366),IF(LEN(TRIM(B2366))&gt;0,TRIM(C2366),LEFT(D2366, 4)),"")))&gt;0,IF(ISBLANK(A2366),IF(LEN(TRIM(B2366))&gt;0,TRIM(C2366),LEFT(D2366, 4)),""),"")</f>
        <v>095</v>
      </c>
      <c r="O2366" t="str">
        <f t="shared" si="184"/>
        <v>NY</v>
      </c>
      <c r="P2366" t="str">
        <f>TRIM(IF(COUNT(FIND({0,1,2,3,4,5,6,7,8,9},B2366))&gt;0,D2366,IF(LEN(TRIM(B2366))&gt;0,CONCATENATE(B2366,C2366,D2366),MID(D2366,4,LEN(D2366)))))</f>
        <v>Schoharie</v>
      </c>
      <c r="Q2366">
        <f t="shared" si="185"/>
        <v>17</v>
      </c>
      <c r="R2366">
        <f t="shared" si="186"/>
        <v>22</v>
      </c>
    </row>
    <row r="2367" spans="2:18" x14ac:dyDescent="0.25">
      <c r="B2367" s="1" t="s">
        <v>13</v>
      </c>
      <c r="C2367" s="1" t="s">
        <v>48</v>
      </c>
      <c r="D2367" s="1" t="s">
        <v>49</v>
      </c>
      <c r="E2367" s="1" t="s">
        <v>12</v>
      </c>
      <c r="F2367">
        <v>17</v>
      </c>
      <c r="G2367">
        <v>0.47</v>
      </c>
      <c r="H2367">
        <v>23</v>
      </c>
      <c r="I2367">
        <v>0.37</v>
      </c>
      <c r="K2367">
        <f t="shared" si="182"/>
        <v>36</v>
      </c>
      <c r="L2367">
        <f t="shared" si="183"/>
        <v>83</v>
      </c>
      <c r="M2367" t="str">
        <f>IF(COUNT(FIND({0,1,2,3,4,5,6,7,8,9},IF(ISBLANK(A2367),IF(LEN(TRIM(B2367))&gt;0,TRIM(B2367),TRIM(C2367)),"")))&gt;0,IF(ISBLANK(A2367),IF(LEN(TRIM(B2367))&gt;0,TRIM(B2367),TRIM(C2367)),""),"")</f>
        <v>36</v>
      </c>
      <c r="N2367" t="str">
        <f>IF(COUNT(FIND({0,1,2,3,4,5,6,7,8,9},IF(ISBLANK(A2367),IF(LEN(TRIM(B2367))&gt;0,TRIM(C2367),LEFT(D2367, 4)),"")))&gt;0,IF(ISBLANK(A2367),IF(LEN(TRIM(B2367))&gt;0,TRIM(C2367),LEFT(D2367, 4)),""),"")</f>
        <v>029</v>
      </c>
      <c r="O2367" t="str">
        <f t="shared" si="184"/>
        <v>NY</v>
      </c>
      <c r="P2367" t="str">
        <f>TRIM(IF(COUNT(FIND({0,1,2,3,4,5,6,7,8,9},B2367))&gt;0,D2367,IF(LEN(TRIM(B2367))&gt;0,CONCATENATE(B2367,C2367,D2367),MID(D2367,4,LEN(D2367)))))</f>
        <v>Erie</v>
      </c>
      <c r="Q2367">
        <f t="shared" si="185"/>
        <v>17</v>
      </c>
      <c r="R2367">
        <f t="shared" si="186"/>
        <v>23</v>
      </c>
    </row>
    <row r="2368" spans="2:18" x14ac:dyDescent="0.25">
      <c r="B2368" s="1" t="s">
        <v>78</v>
      </c>
      <c r="C2368" s="1" t="s">
        <v>76</v>
      </c>
      <c r="D2368" s="1" t="s">
        <v>79</v>
      </c>
      <c r="E2368" s="1" t="s">
        <v>80</v>
      </c>
      <c r="F2368">
        <v>16</v>
      </c>
      <c r="G2368">
        <v>0.44</v>
      </c>
      <c r="H2368">
        <v>28</v>
      </c>
      <c r="I2368">
        <v>0.45</v>
      </c>
      <c r="K2368">
        <f t="shared" si="182"/>
        <v>36</v>
      </c>
      <c r="L2368">
        <f t="shared" si="183"/>
        <v>83</v>
      </c>
      <c r="M2368" t="str">
        <f>IF(COUNT(FIND({0,1,2,3,4,5,6,7,8,9},IF(ISBLANK(A2368),IF(LEN(TRIM(B2368))&gt;0,TRIM(B2368),TRIM(C2368)),"")))&gt;0,IF(ISBLANK(A2368),IF(LEN(TRIM(B2368))&gt;0,TRIM(B2368),TRIM(C2368)),""),"")</f>
        <v>09</v>
      </c>
      <c r="N2368" t="str">
        <f>IF(COUNT(FIND({0,1,2,3,4,5,6,7,8,9},IF(ISBLANK(A2368),IF(LEN(TRIM(B2368))&gt;0,TRIM(C2368),LEFT(D2368, 4)),"")))&gt;0,IF(ISBLANK(A2368),IF(LEN(TRIM(B2368))&gt;0,TRIM(C2368),LEFT(D2368, 4)),""),"")</f>
        <v>003</v>
      </c>
      <c r="O2368" t="str">
        <f t="shared" si="184"/>
        <v>Ct</v>
      </c>
      <c r="P2368" t="str">
        <f>TRIM(IF(COUNT(FIND({0,1,2,3,4,5,6,7,8,9},B2368))&gt;0,D2368,IF(LEN(TRIM(B2368))&gt;0,CONCATENATE(B2368,C2368,D2368),MID(D2368,4,LEN(D2368)))))</f>
        <v>Hartford</v>
      </c>
      <c r="Q2368">
        <f t="shared" si="185"/>
        <v>16</v>
      </c>
      <c r="R2368">
        <f t="shared" si="186"/>
        <v>28</v>
      </c>
    </row>
    <row r="2369" spans="2:18" x14ac:dyDescent="0.25">
      <c r="B2369" s="1" t="s">
        <v>13</v>
      </c>
      <c r="C2369" s="1" t="s">
        <v>64</v>
      </c>
      <c r="D2369" s="1" t="s">
        <v>65</v>
      </c>
      <c r="E2369" s="1" t="s">
        <v>12</v>
      </c>
      <c r="F2369">
        <v>16</v>
      </c>
      <c r="G2369">
        <v>0.44</v>
      </c>
      <c r="H2369">
        <v>25</v>
      </c>
      <c r="I2369">
        <v>0.4</v>
      </c>
      <c r="K2369">
        <f t="shared" si="182"/>
        <v>36</v>
      </c>
      <c r="L2369">
        <f t="shared" si="183"/>
        <v>83</v>
      </c>
      <c r="M2369" t="str">
        <f>IF(COUNT(FIND({0,1,2,3,4,5,6,7,8,9},IF(ISBLANK(A2369),IF(LEN(TRIM(B2369))&gt;0,TRIM(B2369),TRIM(C2369)),"")))&gt;0,IF(ISBLANK(A2369),IF(LEN(TRIM(B2369))&gt;0,TRIM(B2369),TRIM(C2369)),""),"")</f>
        <v>36</v>
      </c>
      <c r="N2369" t="str">
        <f>IF(COUNT(FIND({0,1,2,3,4,5,6,7,8,9},IF(ISBLANK(A2369),IF(LEN(TRIM(B2369))&gt;0,TRIM(C2369),LEFT(D2369, 4)),"")))&gt;0,IF(ISBLANK(A2369),IF(LEN(TRIM(B2369))&gt;0,TRIM(C2369),LEFT(D2369, 4)),""),"")</f>
        <v>019</v>
      </c>
      <c r="O2369" t="str">
        <f t="shared" si="184"/>
        <v>NY</v>
      </c>
      <c r="P2369" t="str">
        <f>TRIM(IF(COUNT(FIND({0,1,2,3,4,5,6,7,8,9},B2369))&gt;0,D2369,IF(LEN(TRIM(B2369))&gt;0,CONCATENATE(B2369,C2369,D2369),MID(D2369,4,LEN(D2369)))))</f>
        <v>Clinton</v>
      </c>
      <c r="Q2369">
        <f t="shared" si="185"/>
        <v>16</v>
      </c>
      <c r="R2369">
        <f t="shared" si="186"/>
        <v>25</v>
      </c>
    </row>
    <row r="2370" spans="2:18" x14ac:dyDescent="0.25">
      <c r="B2370" s="1" t="s">
        <v>13</v>
      </c>
      <c r="C2370" s="1" t="s">
        <v>36</v>
      </c>
      <c r="D2370" s="1" t="s">
        <v>37</v>
      </c>
      <c r="E2370" s="1" t="s">
        <v>12</v>
      </c>
      <c r="F2370">
        <v>15</v>
      </c>
      <c r="G2370">
        <v>0.41</v>
      </c>
      <c r="H2370">
        <v>25</v>
      </c>
      <c r="I2370">
        <v>0.4</v>
      </c>
      <c r="K2370">
        <f t="shared" si="182"/>
        <v>36</v>
      </c>
      <c r="L2370">
        <f t="shared" si="183"/>
        <v>83</v>
      </c>
      <c r="M2370" t="str">
        <f>IF(COUNT(FIND({0,1,2,3,4,5,6,7,8,9},IF(ISBLANK(A2370),IF(LEN(TRIM(B2370))&gt;0,TRIM(B2370),TRIM(C2370)),"")))&gt;0,IF(ISBLANK(A2370),IF(LEN(TRIM(B2370))&gt;0,TRIM(B2370),TRIM(C2370)),""),"")</f>
        <v>36</v>
      </c>
      <c r="N2370" t="str">
        <f>IF(COUNT(FIND({0,1,2,3,4,5,6,7,8,9},IF(ISBLANK(A2370),IF(LEN(TRIM(B2370))&gt;0,TRIM(C2370),LEFT(D2370, 4)),"")))&gt;0,IF(ISBLANK(A2370),IF(LEN(TRIM(B2370))&gt;0,TRIM(C2370),LEFT(D2370, 4)),""),"")</f>
        <v>111</v>
      </c>
      <c r="O2370" t="str">
        <f t="shared" si="184"/>
        <v>NY</v>
      </c>
      <c r="P2370" t="str">
        <f>TRIM(IF(COUNT(FIND({0,1,2,3,4,5,6,7,8,9},B2370))&gt;0,D2370,IF(LEN(TRIM(B2370))&gt;0,CONCATENATE(B2370,C2370,D2370),MID(D2370,4,LEN(D2370)))))</f>
        <v>Ulster</v>
      </c>
      <c r="Q2370">
        <f t="shared" si="185"/>
        <v>15</v>
      </c>
      <c r="R2370">
        <f t="shared" si="186"/>
        <v>25</v>
      </c>
    </row>
    <row r="2371" spans="2:18" x14ac:dyDescent="0.25">
      <c r="B2371" s="1" t="s">
        <v>13</v>
      </c>
      <c r="C2371" s="1" t="s">
        <v>44</v>
      </c>
      <c r="D2371" s="1" t="s">
        <v>45</v>
      </c>
      <c r="E2371" s="1" t="s">
        <v>12</v>
      </c>
      <c r="F2371">
        <v>15</v>
      </c>
      <c r="G2371">
        <v>0.41</v>
      </c>
      <c r="H2371">
        <v>28</v>
      </c>
      <c r="I2371">
        <v>0.45</v>
      </c>
      <c r="K2371">
        <f t="shared" si="182"/>
        <v>36</v>
      </c>
      <c r="L2371">
        <f t="shared" si="183"/>
        <v>83</v>
      </c>
      <c r="M2371" t="str">
        <f>IF(COUNT(FIND({0,1,2,3,4,5,6,7,8,9},IF(ISBLANK(A2371),IF(LEN(TRIM(B2371))&gt;0,TRIM(B2371),TRIM(C2371)),"")))&gt;0,IF(ISBLANK(A2371),IF(LEN(TRIM(B2371))&gt;0,TRIM(B2371),TRIM(C2371)),""),"")</f>
        <v>36</v>
      </c>
      <c r="N2371" t="str">
        <f>IF(COUNT(FIND({0,1,2,3,4,5,6,7,8,9},IF(ISBLANK(A2371),IF(LEN(TRIM(B2371))&gt;0,TRIM(C2371),LEFT(D2371, 4)),"")))&gt;0,IF(ISBLANK(A2371),IF(LEN(TRIM(B2371))&gt;0,TRIM(C2371),LEFT(D2371, 4)),""),"")</f>
        <v>047</v>
      </c>
      <c r="O2371" t="str">
        <f t="shared" si="184"/>
        <v>NY</v>
      </c>
      <c r="P2371" t="str">
        <f>TRIM(IF(COUNT(FIND({0,1,2,3,4,5,6,7,8,9},B2371))&gt;0,D2371,IF(LEN(TRIM(B2371))&gt;0,CONCATENATE(B2371,C2371,D2371),MID(D2371,4,LEN(D2371)))))</f>
        <v>Kings</v>
      </c>
      <c r="Q2371">
        <f t="shared" si="185"/>
        <v>15</v>
      </c>
      <c r="R2371">
        <f t="shared" si="186"/>
        <v>28</v>
      </c>
    </row>
    <row r="2372" spans="2:18" x14ac:dyDescent="0.25">
      <c r="B2372" s="1" t="s">
        <v>13</v>
      </c>
      <c r="C2372" s="1" t="s">
        <v>81</v>
      </c>
      <c r="D2372" s="1" t="s">
        <v>82</v>
      </c>
      <c r="E2372" s="1" t="s">
        <v>12</v>
      </c>
      <c r="F2372">
        <v>13</v>
      </c>
      <c r="G2372">
        <v>0.36</v>
      </c>
      <c r="H2372">
        <v>18</v>
      </c>
      <c r="I2372">
        <v>0.28999999999999998</v>
      </c>
      <c r="K2372">
        <f t="shared" ref="K2372:K2435" si="187">VALUE(IF(ISBLANK(A2372),K2371,A2372))</f>
        <v>36</v>
      </c>
      <c r="L2372">
        <f t="shared" ref="L2372:L2435" si="188">VALUE(IF(ISBLANK(A2372),L2371,CONCATENATE(TRIM(B2372),TRIM(C2372))))</f>
        <v>83</v>
      </c>
      <c r="M2372" t="str">
        <f>IF(COUNT(FIND({0,1,2,3,4,5,6,7,8,9},IF(ISBLANK(A2372),IF(LEN(TRIM(B2372))&gt;0,TRIM(B2372),TRIM(C2372)),"")))&gt;0,IF(ISBLANK(A2372),IF(LEN(TRIM(B2372))&gt;0,TRIM(B2372),TRIM(C2372)),""),"")</f>
        <v>36</v>
      </c>
      <c r="N2372" t="str">
        <f>IF(COUNT(FIND({0,1,2,3,4,5,6,7,8,9},IF(ISBLANK(A2372),IF(LEN(TRIM(B2372))&gt;0,TRIM(C2372),LEFT(D2372, 4)),"")))&gt;0,IF(ISBLANK(A2372),IF(LEN(TRIM(B2372))&gt;0,TRIM(C2372),LEFT(D2372, 4)),""),"")</f>
        <v>077</v>
      </c>
      <c r="O2372" t="str">
        <f t="shared" ref="O2372:O2435" si="189">IF(LEN(TRIM(E2372))&gt;0,E2372,"XX")</f>
        <v>NY</v>
      </c>
      <c r="P2372" t="str">
        <f>TRIM(IF(COUNT(FIND({0,1,2,3,4,5,6,7,8,9},B2372))&gt;0,D2372,IF(LEN(TRIM(B2372))&gt;0,CONCATENATE(B2372,C2372,D2372),MID(D2372,4,LEN(D2372)))))</f>
        <v>Otsego</v>
      </c>
      <c r="Q2372">
        <f t="shared" ref="Q2372:Q2435" si="190">F2372</f>
        <v>13</v>
      </c>
      <c r="R2372">
        <f t="shared" ref="R2372:R2435" si="191">H2372</f>
        <v>18</v>
      </c>
    </row>
    <row r="2373" spans="2:18" x14ac:dyDescent="0.25">
      <c r="B2373" s="1" t="s">
        <v>13</v>
      </c>
      <c r="C2373" s="1" t="s">
        <v>54</v>
      </c>
      <c r="D2373" s="1" t="s">
        <v>55</v>
      </c>
      <c r="E2373" s="1" t="s">
        <v>12</v>
      </c>
      <c r="F2373">
        <v>13</v>
      </c>
      <c r="G2373">
        <v>0.36</v>
      </c>
      <c r="H2373">
        <v>21</v>
      </c>
      <c r="I2373">
        <v>0.34</v>
      </c>
      <c r="K2373">
        <f t="shared" si="187"/>
        <v>36</v>
      </c>
      <c r="L2373">
        <f t="shared" si="188"/>
        <v>83</v>
      </c>
      <c r="M2373" t="str">
        <f>IF(COUNT(FIND({0,1,2,3,4,5,6,7,8,9},IF(ISBLANK(A2373),IF(LEN(TRIM(B2373))&gt;0,TRIM(B2373),TRIM(C2373)),"")))&gt;0,IF(ISBLANK(A2373),IF(LEN(TRIM(B2373))&gt;0,TRIM(B2373),TRIM(C2373)),""),"")</f>
        <v>36</v>
      </c>
      <c r="N2373" t="str">
        <f>IF(COUNT(FIND({0,1,2,3,4,5,6,7,8,9},IF(ISBLANK(A2373),IF(LEN(TRIM(B2373))&gt;0,TRIM(C2373),LEFT(D2373, 4)),"")))&gt;0,IF(ISBLANK(A2373),IF(LEN(TRIM(B2373))&gt;0,TRIM(C2373),LEFT(D2373, 4)),""),"")</f>
        <v>071</v>
      </c>
      <c r="O2373" t="str">
        <f t="shared" si="189"/>
        <v>NY</v>
      </c>
      <c r="P2373" t="str">
        <f>TRIM(IF(COUNT(FIND({0,1,2,3,4,5,6,7,8,9},B2373))&gt;0,D2373,IF(LEN(TRIM(B2373))&gt;0,CONCATENATE(B2373,C2373,D2373),MID(D2373,4,LEN(D2373)))))</f>
        <v>Orange</v>
      </c>
      <c r="Q2373">
        <f t="shared" si="190"/>
        <v>13</v>
      </c>
      <c r="R2373">
        <f t="shared" si="191"/>
        <v>21</v>
      </c>
    </row>
    <row r="2374" spans="2:18" x14ac:dyDescent="0.25">
      <c r="B2374" s="1" t="s">
        <v>78</v>
      </c>
      <c r="C2374" s="1" t="s">
        <v>41</v>
      </c>
      <c r="D2374" s="1" t="s">
        <v>115</v>
      </c>
      <c r="E2374" s="1" t="s">
        <v>80</v>
      </c>
      <c r="F2374">
        <v>12</v>
      </c>
      <c r="G2374">
        <v>0.33</v>
      </c>
      <c r="H2374">
        <v>22</v>
      </c>
      <c r="I2374">
        <v>0.35</v>
      </c>
      <c r="K2374">
        <f t="shared" si="187"/>
        <v>36</v>
      </c>
      <c r="L2374">
        <f t="shared" si="188"/>
        <v>83</v>
      </c>
      <c r="M2374" t="str">
        <f>IF(COUNT(FIND({0,1,2,3,4,5,6,7,8,9},IF(ISBLANK(A2374),IF(LEN(TRIM(B2374))&gt;0,TRIM(B2374),TRIM(C2374)),"")))&gt;0,IF(ISBLANK(A2374),IF(LEN(TRIM(B2374))&gt;0,TRIM(B2374),TRIM(C2374)),""),"")</f>
        <v>09</v>
      </c>
      <c r="N2374" t="str">
        <f>IF(COUNT(FIND({0,1,2,3,4,5,6,7,8,9},IF(ISBLANK(A2374),IF(LEN(TRIM(B2374))&gt;0,TRIM(C2374),LEFT(D2374, 4)),"")))&gt;0,IF(ISBLANK(A2374),IF(LEN(TRIM(B2374))&gt;0,TRIM(C2374),LEFT(D2374, 4)),""),"")</f>
        <v>001</v>
      </c>
      <c r="O2374" t="str">
        <f t="shared" si="189"/>
        <v>Ct</v>
      </c>
      <c r="P2374" t="str">
        <f>TRIM(IF(COUNT(FIND({0,1,2,3,4,5,6,7,8,9},B2374))&gt;0,D2374,IF(LEN(TRIM(B2374))&gt;0,CONCATENATE(B2374,C2374,D2374),MID(D2374,4,LEN(D2374)))))</f>
        <v>Fairfield</v>
      </c>
      <c r="Q2374">
        <f t="shared" si="190"/>
        <v>12</v>
      </c>
      <c r="R2374">
        <f t="shared" si="191"/>
        <v>22</v>
      </c>
    </row>
    <row r="2375" spans="2:18" x14ac:dyDescent="0.25">
      <c r="B2375" s="1" t="s">
        <v>13</v>
      </c>
      <c r="C2375" s="1" t="s">
        <v>66</v>
      </c>
      <c r="D2375" s="1" t="s">
        <v>67</v>
      </c>
      <c r="E2375" s="1" t="s">
        <v>12</v>
      </c>
      <c r="F2375">
        <v>12</v>
      </c>
      <c r="G2375">
        <v>0.33</v>
      </c>
      <c r="H2375">
        <v>26</v>
      </c>
      <c r="I2375">
        <v>0.42</v>
      </c>
      <c r="K2375">
        <f t="shared" si="187"/>
        <v>36</v>
      </c>
      <c r="L2375">
        <f t="shared" si="188"/>
        <v>83</v>
      </c>
      <c r="M2375" t="str">
        <f>IF(COUNT(FIND({0,1,2,3,4,5,6,7,8,9},IF(ISBLANK(A2375),IF(LEN(TRIM(B2375))&gt;0,TRIM(B2375),TRIM(C2375)),"")))&gt;0,IF(ISBLANK(A2375),IF(LEN(TRIM(B2375))&gt;0,TRIM(B2375),TRIM(C2375)),""),"")</f>
        <v>36</v>
      </c>
      <c r="N2375" t="str">
        <f>IF(COUNT(FIND({0,1,2,3,4,5,6,7,8,9},IF(ISBLANK(A2375),IF(LEN(TRIM(B2375))&gt;0,TRIM(C2375),LEFT(D2375, 4)),"")))&gt;0,IF(ISBLANK(A2375),IF(LEN(TRIM(B2375))&gt;0,TRIM(C2375),LEFT(D2375, 4)),""),"")</f>
        <v>057</v>
      </c>
      <c r="O2375" t="str">
        <f t="shared" si="189"/>
        <v>NY</v>
      </c>
      <c r="P2375" t="str">
        <f>TRIM(IF(COUNT(FIND({0,1,2,3,4,5,6,7,8,9},B2375))&gt;0,D2375,IF(LEN(TRIM(B2375))&gt;0,CONCATENATE(B2375,C2375,D2375),MID(D2375,4,LEN(D2375)))))</f>
        <v>Montgomery</v>
      </c>
      <c r="Q2375">
        <f t="shared" si="190"/>
        <v>12</v>
      </c>
      <c r="R2375">
        <f t="shared" si="191"/>
        <v>26</v>
      </c>
    </row>
    <row r="2376" spans="2:18" x14ac:dyDescent="0.25">
      <c r="B2376" s="1" t="s">
        <v>56</v>
      </c>
      <c r="C2376" s="1" t="s">
        <v>113</v>
      </c>
      <c r="D2376" s="1" t="s">
        <v>114</v>
      </c>
      <c r="E2376" s="1" t="s">
        <v>59</v>
      </c>
      <c r="F2376">
        <v>12</v>
      </c>
      <c r="G2376">
        <v>0.33</v>
      </c>
      <c r="H2376">
        <v>17</v>
      </c>
      <c r="I2376">
        <v>0.27</v>
      </c>
      <c r="K2376">
        <f t="shared" si="187"/>
        <v>36</v>
      </c>
      <c r="L2376">
        <f t="shared" si="188"/>
        <v>83</v>
      </c>
      <c r="M2376" t="str">
        <f>IF(COUNT(FIND({0,1,2,3,4,5,6,7,8,9},IF(ISBLANK(A2376),IF(LEN(TRIM(B2376))&gt;0,TRIM(B2376),TRIM(C2376)),"")))&gt;0,IF(ISBLANK(A2376),IF(LEN(TRIM(B2376))&gt;0,TRIM(B2376),TRIM(C2376)),""),"")</f>
        <v>25</v>
      </c>
      <c r="N2376" t="str">
        <f>IF(COUNT(FIND({0,1,2,3,4,5,6,7,8,9},IF(ISBLANK(A2376),IF(LEN(TRIM(B2376))&gt;0,TRIM(C2376),LEFT(D2376, 4)),"")))&gt;0,IF(ISBLANK(A2376),IF(LEN(TRIM(B2376))&gt;0,TRIM(C2376),LEFT(D2376, 4)),""),"")</f>
        <v>013</v>
      </c>
      <c r="O2376" t="str">
        <f t="shared" si="189"/>
        <v>Ma</v>
      </c>
      <c r="P2376" t="str">
        <f>TRIM(IF(COUNT(FIND({0,1,2,3,4,5,6,7,8,9},B2376))&gt;0,D2376,IF(LEN(TRIM(B2376))&gt;0,CONCATENATE(B2376,C2376,D2376),MID(D2376,4,LEN(D2376)))))</f>
        <v>Hampden</v>
      </c>
      <c r="Q2376">
        <f t="shared" si="190"/>
        <v>12</v>
      </c>
      <c r="R2376">
        <f t="shared" si="191"/>
        <v>17</v>
      </c>
    </row>
    <row r="2377" spans="2:18" x14ac:dyDescent="0.25">
      <c r="B2377" s="1" t="s">
        <v>56</v>
      </c>
      <c r="C2377" s="1" t="s">
        <v>60</v>
      </c>
      <c r="D2377" s="1" t="s">
        <v>110</v>
      </c>
      <c r="E2377" s="1" t="s">
        <v>59</v>
      </c>
      <c r="F2377">
        <v>11</v>
      </c>
      <c r="G2377">
        <v>0.3</v>
      </c>
      <c r="H2377">
        <v>22</v>
      </c>
      <c r="I2377">
        <v>0.35</v>
      </c>
      <c r="K2377">
        <f t="shared" si="187"/>
        <v>36</v>
      </c>
      <c r="L2377">
        <f t="shared" si="188"/>
        <v>83</v>
      </c>
      <c r="M2377" t="str">
        <f>IF(COUNT(FIND({0,1,2,3,4,5,6,7,8,9},IF(ISBLANK(A2377),IF(LEN(TRIM(B2377))&gt;0,TRIM(B2377),TRIM(C2377)),"")))&gt;0,IF(ISBLANK(A2377),IF(LEN(TRIM(B2377))&gt;0,TRIM(B2377),TRIM(C2377)),""),"")</f>
        <v>25</v>
      </c>
      <c r="N2377" t="str">
        <f>IF(COUNT(FIND({0,1,2,3,4,5,6,7,8,9},IF(ISBLANK(A2377),IF(LEN(TRIM(B2377))&gt;0,TRIM(C2377),LEFT(D2377, 4)),"")))&gt;0,IF(ISBLANK(A2377),IF(LEN(TRIM(B2377))&gt;0,TRIM(C2377),LEFT(D2377, 4)),""),"")</f>
        <v>027</v>
      </c>
      <c r="O2377" t="str">
        <f t="shared" si="189"/>
        <v>Ma</v>
      </c>
      <c r="P2377" t="str">
        <f>TRIM(IF(COUNT(FIND({0,1,2,3,4,5,6,7,8,9},B2377))&gt;0,D2377,IF(LEN(TRIM(B2377))&gt;0,CONCATENATE(B2377,C2377,D2377),MID(D2377,4,LEN(D2377)))))</f>
        <v>Worcester</v>
      </c>
      <c r="Q2377">
        <f t="shared" si="190"/>
        <v>11</v>
      </c>
      <c r="R2377">
        <f t="shared" si="191"/>
        <v>22</v>
      </c>
    </row>
    <row r="2378" spans="2:18" x14ac:dyDescent="0.25">
      <c r="B2378" s="1" t="s">
        <v>56</v>
      </c>
      <c r="C2378" s="1" t="s">
        <v>83</v>
      </c>
      <c r="D2378" s="1" t="s">
        <v>25</v>
      </c>
      <c r="E2378" s="1" t="s">
        <v>59</v>
      </c>
      <c r="F2378">
        <v>11</v>
      </c>
      <c r="G2378">
        <v>0.3</v>
      </c>
      <c r="H2378">
        <v>15</v>
      </c>
      <c r="I2378">
        <v>0.24</v>
      </c>
      <c r="K2378">
        <f t="shared" si="187"/>
        <v>36</v>
      </c>
      <c r="L2378">
        <f t="shared" si="188"/>
        <v>83</v>
      </c>
      <c r="M2378" t="str">
        <f>IF(COUNT(FIND({0,1,2,3,4,5,6,7,8,9},IF(ISBLANK(A2378),IF(LEN(TRIM(B2378))&gt;0,TRIM(B2378),TRIM(C2378)),"")))&gt;0,IF(ISBLANK(A2378),IF(LEN(TRIM(B2378))&gt;0,TRIM(B2378),TRIM(C2378)),""),"")</f>
        <v>25</v>
      </c>
      <c r="N2378" t="str">
        <f>IF(COUNT(FIND({0,1,2,3,4,5,6,7,8,9},IF(ISBLANK(A2378),IF(LEN(TRIM(B2378))&gt;0,TRIM(C2378),LEFT(D2378, 4)),"")))&gt;0,IF(ISBLANK(A2378),IF(LEN(TRIM(B2378))&gt;0,TRIM(C2378),LEFT(D2378, 4)),""),"")</f>
        <v>025</v>
      </c>
      <c r="O2378" t="str">
        <f t="shared" si="189"/>
        <v>Ma</v>
      </c>
      <c r="P2378" t="str">
        <f>TRIM(IF(COUNT(FIND({0,1,2,3,4,5,6,7,8,9},B2378))&gt;0,D2378,IF(LEN(TRIM(B2378))&gt;0,CONCATENATE(B2378,C2378,D2378),MID(D2378,4,LEN(D2378)))))</f>
        <v>Suffolk</v>
      </c>
      <c r="Q2378">
        <f t="shared" si="190"/>
        <v>11</v>
      </c>
      <c r="R2378">
        <f t="shared" si="191"/>
        <v>15</v>
      </c>
    </row>
    <row r="2379" spans="2:18" x14ac:dyDescent="0.25">
      <c r="B2379" s="1" t="s">
        <v>99</v>
      </c>
      <c r="C2379" s="1" t="s">
        <v>100</v>
      </c>
      <c r="D2379" s="1" t="s">
        <v>101</v>
      </c>
      <c r="E2379" s="1" t="s">
        <v>102</v>
      </c>
      <c r="F2379">
        <v>10</v>
      </c>
      <c r="G2379">
        <v>0.28000000000000003</v>
      </c>
      <c r="H2379">
        <v>17</v>
      </c>
      <c r="I2379">
        <v>0.27</v>
      </c>
      <c r="K2379">
        <f t="shared" si="187"/>
        <v>36</v>
      </c>
      <c r="L2379">
        <f t="shared" si="188"/>
        <v>83</v>
      </c>
      <c r="M2379" t="str">
        <f>IF(COUNT(FIND({0,1,2,3,4,5,6,7,8,9},IF(ISBLANK(A2379),IF(LEN(TRIM(B2379))&gt;0,TRIM(B2379),TRIM(C2379)),"")))&gt;0,IF(ISBLANK(A2379),IF(LEN(TRIM(B2379))&gt;0,TRIM(B2379),TRIM(C2379)),""),"")</f>
        <v>06</v>
      </c>
      <c r="N2379" t="str">
        <f>IF(COUNT(FIND({0,1,2,3,4,5,6,7,8,9},IF(ISBLANK(A2379),IF(LEN(TRIM(B2379))&gt;0,TRIM(C2379),LEFT(D2379, 4)),"")))&gt;0,IF(ISBLANK(A2379),IF(LEN(TRIM(B2379))&gt;0,TRIM(C2379),LEFT(D2379, 4)),""),"")</f>
        <v>037</v>
      </c>
      <c r="O2379" t="str">
        <f t="shared" si="189"/>
        <v>Ca</v>
      </c>
      <c r="P2379" t="str">
        <f>TRIM(IF(COUNT(FIND({0,1,2,3,4,5,6,7,8,9},B2379))&gt;0,D2379,IF(LEN(TRIM(B2379))&gt;0,CONCATENATE(B2379,C2379,D2379),MID(D2379,4,LEN(D2379)))))</f>
        <v>Los Angeles</v>
      </c>
      <c r="Q2379">
        <f t="shared" si="190"/>
        <v>10</v>
      </c>
      <c r="R2379">
        <f t="shared" si="191"/>
        <v>17</v>
      </c>
    </row>
    <row r="2380" spans="2:18" x14ac:dyDescent="0.25">
      <c r="B2380" s="1" t="s">
        <v>13</v>
      </c>
      <c r="C2380" s="1" t="s">
        <v>87</v>
      </c>
      <c r="D2380" s="1" t="s">
        <v>88</v>
      </c>
      <c r="E2380" s="1" t="s">
        <v>12</v>
      </c>
      <c r="F2380">
        <v>10</v>
      </c>
      <c r="G2380">
        <v>0.28000000000000003</v>
      </c>
      <c r="H2380">
        <v>23</v>
      </c>
      <c r="I2380">
        <v>0.37</v>
      </c>
      <c r="K2380">
        <f t="shared" si="187"/>
        <v>36</v>
      </c>
      <c r="L2380">
        <f t="shared" si="188"/>
        <v>83</v>
      </c>
      <c r="M2380" t="str">
        <f>IF(COUNT(FIND({0,1,2,3,4,5,6,7,8,9},IF(ISBLANK(A2380),IF(LEN(TRIM(B2380))&gt;0,TRIM(B2380),TRIM(C2380)),"")))&gt;0,IF(ISBLANK(A2380),IF(LEN(TRIM(B2380))&gt;0,TRIM(B2380),TRIM(C2380)),""),"")</f>
        <v>36</v>
      </c>
      <c r="N2380" t="str">
        <f>IF(COUNT(FIND({0,1,2,3,4,5,6,7,8,9},IF(ISBLANK(A2380),IF(LEN(TRIM(B2380))&gt;0,TRIM(C2380),LEFT(D2380, 4)),"")))&gt;0,IF(ISBLANK(A2380),IF(LEN(TRIM(B2380))&gt;0,TRIM(C2380),LEFT(D2380, 4)),""),"")</f>
        <v>089</v>
      </c>
      <c r="O2380" t="str">
        <f t="shared" si="189"/>
        <v>NY</v>
      </c>
      <c r="P2380" t="str">
        <f>TRIM(IF(COUNT(FIND({0,1,2,3,4,5,6,7,8,9},B2380))&gt;0,D2380,IF(LEN(TRIM(B2380))&gt;0,CONCATENATE(B2380,C2380,D2380),MID(D2380,4,LEN(D2380)))))</f>
        <v>St. Lawrence</v>
      </c>
      <c r="Q2380">
        <f t="shared" si="190"/>
        <v>10</v>
      </c>
      <c r="R2380">
        <f t="shared" si="191"/>
        <v>23</v>
      </c>
    </row>
    <row r="2381" spans="2:18" x14ac:dyDescent="0.25">
      <c r="B2381" s="1" t="s">
        <v>194</v>
      </c>
      <c r="C2381" s="1" t="s">
        <v>195</v>
      </c>
      <c r="D2381" s="1" t="s">
        <v>196</v>
      </c>
      <c r="E2381" s="1" t="s">
        <v>197</v>
      </c>
      <c r="F2381">
        <v>120</v>
      </c>
      <c r="G2381">
        <v>3.3</v>
      </c>
      <c r="H2381">
        <v>188</v>
      </c>
      <c r="I2381">
        <v>3.03</v>
      </c>
      <c r="K2381">
        <f t="shared" si="187"/>
        <v>36</v>
      </c>
      <c r="L2381">
        <f t="shared" si="188"/>
        <v>83</v>
      </c>
      <c r="M2381" t="str">
        <f>IF(COUNT(FIND({0,1,2,3,4,5,6,7,8,9},IF(ISBLANK(A2381),IF(LEN(TRIM(B2381))&gt;0,TRIM(B2381),TRIM(C2381)),"")))&gt;0,IF(ISBLANK(A2381),IF(LEN(TRIM(B2381))&gt;0,TRIM(B2381),TRIM(C2381)),""),"")</f>
        <v/>
      </c>
      <c r="N2381" t="str">
        <f>IF(COUNT(FIND({0,1,2,3,4,5,6,7,8,9},IF(ISBLANK(A2381),IF(LEN(TRIM(B2381))&gt;0,TRIM(C2381),LEFT(D2381, 4)),"")))&gt;0,IF(ISBLANK(A2381),IF(LEN(TRIM(B2381))&gt;0,TRIM(C2381),LEFT(D2381, 4)),""),"")</f>
        <v/>
      </c>
      <c r="O2381" t="str">
        <f t="shared" si="189"/>
        <v>XX</v>
      </c>
      <c r="P2381" t="str">
        <f>TRIM(IF(COUNT(FIND({0,1,2,3,4,5,6,7,8,9},B2381))&gt;0,D2381,IF(LEN(TRIM(B2381))&gt;0,CONCATENATE(B2381,C2381,D2381),MID(D2381,4,LEN(D2381)))))</f>
        <v>Same State</v>
      </c>
      <c r="Q2381">
        <f t="shared" si="190"/>
        <v>120</v>
      </c>
      <c r="R2381">
        <f t="shared" si="191"/>
        <v>188</v>
      </c>
    </row>
    <row r="2382" spans="2:18" x14ac:dyDescent="0.25">
      <c r="B2382" s="1" t="s">
        <v>198</v>
      </c>
      <c r="C2382" s="1" t="s">
        <v>199</v>
      </c>
      <c r="D2382" s="1" t="s">
        <v>200</v>
      </c>
      <c r="E2382" s="1" t="s">
        <v>197</v>
      </c>
      <c r="F2382">
        <v>204</v>
      </c>
      <c r="G2382">
        <v>5.62</v>
      </c>
      <c r="H2382">
        <v>336</v>
      </c>
      <c r="I2382">
        <v>5.41</v>
      </c>
      <c r="K2382">
        <f t="shared" si="187"/>
        <v>36</v>
      </c>
      <c r="L2382">
        <f t="shared" si="188"/>
        <v>83</v>
      </c>
      <c r="M2382" t="str">
        <f>IF(COUNT(FIND({0,1,2,3,4,5,6,7,8,9},IF(ISBLANK(A2382),IF(LEN(TRIM(B2382))&gt;0,TRIM(B2382),TRIM(C2382)),"")))&gt;0,IF(ISBLANK(A2382),IF(LEN(TRIM(B2382))&gt;0,TRIM(B2382),TRIM(C2382)),""),"")</f>
        <v/>
      </c>
      <c r="N2382" t="str">
        <f>IF(COUNT(FIND({0,1,2,3,4,5,6,7,8,9},IF(ISBLANK(A2382),IF(LEN(TRIM(B2382))&gt;0,TRIM(C2382),LEFT(D2382, 4)),"")))&gt;0,IF(ISBLANK(A2382),IF(LEN(TRIM(B2382))&gt;0,TRIM(C2382),LEFT(D2382, 4)),""),"")</f>
        <v/>
      </c>
      <c r="O2382" t="str">
        <f t="shared" si="189"/>
        <v>XX</v>
      </c>
      <c r="P2382" t="str">
        <f>TRIM(IF(COUNT(FIND({0,1,2,3,4,5,6,7,8,9},B2382))&gt;0,D2382,IF(LEN(TRIM(B2382))&gt;0,CONCATENATE(B2382,C2382,D2382),MID(D2382,4,LEN(D2382)))))</f>
        <v>Region 1: Northeast</v>
      </c>
      <c r="Q2382">
        <f t="shared" si="190"/>
        <v>204</v>
      </c>
      <c r="R2382">
        <f t="shared" si="191"/>
        <v>336</v>
      </c>
    </row>
    <row r="2383" spans="2:18" x14ac:dyDescent="0.25">
      <c r="B2383" s="1" t="s">
        <v>198</v>
      </c>
      <c r="C2383" s="1" t="s">
        <v>199</v>
      </c>
      <c r="D2383" s="1" t="s">
        <v>201</v>
      </c>
      <c r="E2383" s="1" t="s">
        <v>197</v>
      </c>
      <c r="F2383">
        <v>86</v>
      </c>
      <c r="G2383">
        <v>2.37</v>
      </c>
      <c r="H2383">
        <v>140</v>
      </c>
      <c r="I2383">
        <v>2.2599999999999998</v>
      </c>
      <c r="K2383">
        <f t="shared" si="187"/>
        <v>36</v>
      </c>
      <c r="L2383">
        <f t="shared" si="188"/>
        <v>83</v>
      </c>
      <c r="M2383" t="str">
        <f>IF(COUNT(FIND({0,1,2,3,4,5,6,7,8,9},IF(ISBLANK(A2383),IF(LEN(TRIM(B2383))&gt;0,TRIM(B2383),TRIM(C2383)),"")))&gt;0,IF(ISBLANK(A2383),IF(LEN(TRIM(B2383))&gt;0,TRIM(B2383),TRIM(C2383)),""),"")</f>
        <v/>
      </c>
      <c r="N2383" t="str">
        <f>IF(COUNT(FIND({0,1,2,3,4,5,6,7,8,9},IF(ISBLANK(A2383),IF(LEN(TRIM(B2383))&gt;0,TRIM(C2383),LEFT(D2383, 4)),"")))&gt;0,IF(ISBLANK(A2383),IF(LEN(TRIM(B2383))&gt;0,TRIM(C2383),LEFT(D2383, 4)),""),"")</f>
        <v/>
      </c>
      <c r="O2383" t="str">
        <f t="shared" si="189"/>
        <v>XX</v>
      </c>
      <c r="P2383" t="str">
        <f>TRIM(IF(COUNT(FIND({0,1,2,3,4,5,6,7,8,9},B2383))&gt;0,D2383,IF(LEN(TRIM(B2383))&gt;0,CONCATENATE(B2383,C2383,D2383),MID(D2383,4,LEN(D2383)))))</f>
        <v>Region 2: Midwest</v>
      </c>
      <c r="Q2383">
        <f t="shared" si="190"/>
        <v>86</v>
      </c>
      <c r="R2383">
        <f t="shared" si="191"/>
        <v>140</v>
      </c>
    </row>
    <row r="2384" spans="2:18" x14ac:dyDescent="0.25">
      <c r="B2384" s="1" t="s">
        <v>198</v>
      </c>
      <c r="C2384" s="1" t="s">
        <v>199</v>
      </c>
      <c r="D2384" s="1" t="s">
        <v>202</v>
      </c>
      <c r="E2384" s="1" t="s">
        <v>197</v>
      </c>
      <c r="F2384">
        <v>227</v>
      </c>
      <c r="G2384">
        <v>6.25</v>
      </c>
      <c r="H2384">
        <v>413</v>
      </c>
      <c r="I2384">
        <v>6.65</v>
      </c>
      <c r="K2384">
        <f t="shared" si="187"/>
        <v>36</v>
      </c>
      <c r="L2384">
        <f t="shared" si="188"/>
        <v>83</v>
      </c>
      <c r="M2384" t="str">
        <f>IF(COUNT(FIND({0,1,2,3,4,5,6,7,8,9},IF(ISBLANK(A2384),IF(LEN(TRIM(B2384))&gt;0,TRIM(B2384),TRIM(C2384)),"")))&gt;0,IF(ISBLANK(A2384),IF(LEN(TRIM(B2384))&gt;0,TRIM(B2384),TRIM(C2384)),""),"")</f>
        <v/>
      </c>
      <c r="N2384" t="str">
        <f>IF(COUNT(FIND({0,1,2,3,4,5,6,7,8,9},IF(ISBLANK(A2384),IF(LEN(TRIM(B2384))&gt;0,TRIM(C2384),LEFT(D2384, 4)),"")))&gt;0,IF(ISBLANK(A2384),IF(LEN(TRIM(B2384))&gt;0,TRIM(C2384),LEFT(D2384, 4)),""),"")</f>
        <v/>
      </c>
      <c r="O2384" t="str">
        <f t="shared" si="189"/>
        <v>XX</v>
      </c>
      <c r="P2384" t="str">
        <f>TRIM(IF(COUNT(FIND({0,1,2,3,4,5,6,7,8,9},B2384))&gt;0,D2384,IF(LEN(TRIM(B2384))&gt;0,CONCATENATE(B2384,C2384,D2384),MID(D2384,4,LEN(D2384)))))</f>
        <v>Region 3: South</v>
      </c>
      <c r="Q2384">
        <f t="shared" si="190"/>
        <v>227</v>
      </c>
      <c r="R2384">
        <f t="shared" si="191"/>
        <v>413</v>
      </c>
    </row>
    <row r="2385" spans="1:18" x14ac:dyDescent="0.25">
      <c r="B2385" s="1" t="s">
        <v>198</v>
      </c>
      <c r="C2385" s="1" t="s">
        <v>199</v>
      </c>
      <c r="D2385" s="1" t="s">
        <v>203</v>
      </c>
      <c r="E2385" s="1" t="s">
        <v>197</v>
      </c>
      <c r="F2385">
        <v>102</v>
      </c>
      <c r="G2385">
        <v>2.81</v>
      </c>
      <c r="H2385">
        <v>178</v>
      </c>
      <c r="I2385">
        <v>2.87</v>
      </c>
      <c r="K2385">
        <f t="shared" si="187"/>
        <v>36</v>
      </c>
      <c r="L2385">
        <f t="shared" si="188"/>
        <v>83</v>
      </c>
      <c r="M2385" t="str">
        <f>IF(COUNT(FIND({0,1,2,3,4,5,6,7,8,9},IF(ISBLANK(A2385),IF(LEN(TRIM(B2385))&gt;0,TRIM(B2385),TRIM(C2385)),"")))&gt;0,IF(ISBLANK(A2385),IF(LEN(TRIM(B2385))&gt;0,TRIM(B2385),TRIM(C2385)),""),"")</f>
        <v/>
      </c>
      <c r="N2385" t="str">
        <f>IF(COUNT(FIND({0,1,2,3,4,5,6,7,8,9},IF(ISBLANK(A2385),IF(LEN(TRIM(B2385))&gt;0,TRIM(C2385),LEFT(D2385, 4)),"")))&gt;0,IF(ISBLANK(A2385),IF(LEN(TRIM(B2385))&gt;0,TRIM(C2385),LEFT(D2385, 4)),""),"")</f>
        <v/>
      </c>
      <c r="O2385" t="str">
        <f t="shared" si="189"/>
        <v>XX</v>
      </c>
      <c r="P2385" t="str">
        <f>TRIM(IF(COUNT(FIND({0,1,2,3,4,5,6,7,8,9},B2385))&gt;0,D2385,IF(LEN(TRIM(B2385))&gt;0,CONCATENATE(B2385,C2385,D2385),MID(D2385,4,LEN(D2385)))))</f>
        <v>Region 4: West</v>
      </c>
      <c r="Q2385">
        <f t="shared" si="190"/>
        <v>102</v>
      </c>
      <c r="R2385">
        <f t="shared" si="191"/>
        <v>178</v>
      </c>
    </row>
    <row r="2386" spans="1:18" x14ac:dyDescent="0.25">
      <c r="B2386" s="1" t="s">
        <v>204</v>
      </c>
      <c r="C2386" s="1" t="s">
        <v>205</v>
      </c>
      <c r="D2386" s="1" t="s">
        <v>582</v>
      </c>
      <c r="E2386" s="1" t="s">
        <v>197</v>
      </c>
      <c r="F2386">
        <v>55396</v>
      </c>
      <c r="H2386">
        <v>119329</v>
      </c>
      <c r="K2386">
        <f t="shared" si="187"/>
        <v>36</v>
      </c>
      <c r="L2386">
        <f t="shared" si="188"/>
        <v>83</v>
      </c>
      <c r="M2386" t="str">
        <f>IF(COUNT(FIND({0,1,2,3,4,5,6,7,8,9},IF(ISBLANK(A2386),IF(LEN(TRIM(B2386))&gt;0,TRIM(B2386),TRIM(C2386)),"")))&gt;0,IF(ISBLANK(A2386),IF(LEN(TRIM(B2386))&gt;0,TRIM(B2386),TRIM(C2386)),""),"")</f>
        <v>36</v>
      </c>
      <c r="N2386" t="str">
        <f>IF(COUNT(FIND({0,1,2,3,4,5,6,7,8,9},IF(ISBLANK(A2386),IF(LEN(TRIM(B2386))&gt;0,TRIM(C2386),LEFT(D2386, 4)),"")))&gt;0,IF(ISBLANK(A2386),IF(LEN(TRIM(B2386))&gt;0,TRIM(C2386),LEFT(D2386, 4)),""),"")</f>
        <v xml:space="preserve">083 </v>
      </c>
      <c r="O2386" t="str">
        <f t="shared" si="189"/>
        <v>XX</v>
      </c>
      <c r="P2386" t="str">
        <f>TRIM(IF(COUNT(FIND({0,1,2,3,4,5,6,7,8,9},B2386))&gt;0,D2386,IF(LEN(TRIM(B2386))&gt;0,CONCATENATE(B2386,C2386,D2386),MID(D2386,4,LEN(D2386)))))</f>
        <v>County Non-Migrants</v>
      </c>
      <c r="Q2386">
        <f t="shared" si="190"/>
        <v>55396</v>
      </c>
      <c r="R2386">
        <f t="shared" si="191"/>
        <v>119329</v>
      </c>
    </row>
    <row r="2387" spans="1:18" x14ac:dyDescent="0.25">
      <c r="A2387">
        <v>36</v>
      </c>
      <c r="B2387" s="1" t="s">
        <v>577</v>
      </c>
      <c r="C2387" s="1" t="s">
        <v>220</v>
      </c>
      <c r="D2387" s="1" t="s">
        <v>583</v>
      </c>
      <c r="E2387" s="1" t="s">
        <v>12</v>
      </c>
      <c r="F2387">
        <v>6372</v>
      </c>
      <c r="H2387">
        <v>13183</v>
      </c>
      <c r="K2387">
        <f t="shared" si="187"/>
        <v>36</v>
      </c>
      <c r="L2387">
        <f t="shared" si="188"/>
        <v>85</v>
      </c>
      <c r="M2387" t="str">
        <f>IF(COUNT(FIND({0,1,2,3,4,5,6,7,8,9},IF(ISBLANK(A2387),IF(LEN(TRIM(B2387))&gt;0,TRIM(B2387),TRIM(C2387)),"")))&gt;0,IF(ISBLANK(A2387),IF(LEN(TRIM(B2387))&gt;0,TRIM(B2387),TRIM(C2387)),""),"")</f>
        <v/>
      </c>
      <c r="N2387" t="str">
        <f>IF(COUNT(FIND({0,1,2,3,4,5,6,7,8,9},IF(ISBLANK(A2387),IF(LEN(TRIM(B2387))&gt;0,TRIM(C2387),LEFT(D2387, 4)),"")))&gt;0,IF(ISBLANK(A2387),IF(LEN(TRIM(B2387))&gt;0,TRIM(C2387),LEFT(D2387, 4)),""),"")</f>
        <v/>
      </c>
      <c r="O2387" t="str">
        <f t="shared" si="189"/>
        <v>NY</v>
      </c>
      <c r="P2387" t="str">
        <f>TRIM(IF(COUNT(FIND({0,1,2,3,4,5,6,7,8,9},B2387))&gt;0,D2387,IF(LEN(TRIM(B2387))&gt;0,CONCATENATE(B2387,C2387,D2387),MID(D2387,4,LEN(D2387)))))</f>
        <v>Richmond Total Migration</v>
      </c>
      <c r="Q2387">
        <f t="shared" si="190"/>
        <v>6372</v>
      </c>
      <c r="R2387">
        <f t="shared" si="191"/>
        <v>13183</v>
      </c>
    </row>
    <row r="2388" spans="1:18" x14ac:dyDescent="0.25">
      <c r="B2388" s="1" t="s">
        <v>13</v>
      </c>
      <c r="C2388" s="1" t="s">
        <v>44</v>
      </c>
      <c r="D2388" s="1" t="s">
        <v>45</v>
      </c>
      <c r="E2388" s="1" t="s">
        <v>12</v>
      </c>
      <c r="F2388">
        <v>2860</v>
      </c>
      <c r="G2388">
        <v>44.88</v>
      </c>
      <c r="H2388">
        <v>6453</v>
      </c>
      <c r="I2388">
        <v>48.95</v>
      </c>
      <c r="K2388">
        <f t="shared" si="187"/>
        <v>36</v>
      </c>
      <c r="L2388">
        <f t="shared" si="188"/>
        <v>85</v>
      </c>
      <c r="M2388" t="str">
        <f>IF(COUNT(FIND({0,1,2,3,4,5,6,7,8,9},IF(ISBLANK(A2388),IF(LEN(TRIM(B2388))&gt;0,TRIM(B2388),TRIM(C2388)),"")))&gt;0,IF(ISBLANK(A2388),IF(LEN(TRIM(B2388))&gt;0,TRIM(B2388),TRIM(C2388)),""),"")</f>
        <v>36</v>
      </c>
      <c r="N2388" t="str">
        <f>IF(COUNT(FIND({0,1,2,3,4,5,6,7,8,9},IF(ISBLANK(A2388),IF(LEN(TRIM(B2388))&gt;0,TRIM(C2388),LEFT(D2388, 4)),"")))&gt;0,IF(ISBLANK(A2388),IF(LEN(TRIM(B2388))&gt;0,TRIM(C2388),LEFT(D2388, 4)),""),"")</f>
        <v>047</v>
      </c>
      <c r="O2388" t="str">
        <f t="shared" si="189"/>
        <v>NY</v>
      </c>
      <c r="P2388" t="str">
        <f>TRIM(IF(COUNT(FIND({0,1,2,3,4,5,6,7,8,9},B2388))&gt;0,D2388,IF(LEN(TRIM(B2388))&gt;0,CONCATENATE(B2388,C2388,D2388),MID(D2388,4,LEN(D2388)))))</f>
        <v>Kings</v>
      </c>
      <c r="Q2388">
        <f t="shared" si="190"/>
        <v>2860</v>
      </c>
      <c r="R2388">
        <f t="shared" si="191"/>
        <v>6453</v>
      </c>
    </row>
    <row r="2389" spans="1:18" x14ac:dyDescent="0.25">
      <c r="B2389" s="1" t="s">
        <v>13</v>
      </c>
      <c r="C2389" s="1" t="s">
        <v>28</v>
      </c>
      <c r="D2389" s="1" t="s">
        <v>29</v>
      </c>
      <c r="E2389" s="1" t="s">
        <v>12</v>
      </c>
      <c r="F2389">
        <v>591</v>
      </c>
      <c r="G2389">
        <v>9.27</v>
      </c>
      <c r="H2389">
        <v>1237</v>
      </c>
      <c r="I2389">
        <v>9.3800000000000008</v>
      </c>
      <c r="K2389">
        <f t="shared" si="187"/>
        <v>36</v>
      </c>
      <c r="L2389">
        <f t="shared" si="188"/>
        <v>85</v>
      </c>
      <c r="M2389" t="str">
        <f>IF(COUNT(FIND({0,1,2,3,4,5,6,7,8,9},IF(ISBLANK(A2389),IF(LEN(TRIM(B2389))&gt;0,TRIM(B2389),TRIM(C2389)),"")))&gt;0,IF(ISBLANK(A2389),IF(LEN(TRIM(B2389))&gt;0,TRIM(B2389),TRIM(C2389)),""),"")</f>
        <v>36</v>
      </c>
      <c r="N2389" t="str">
        <f>IF(COUNT(FIND({0,1,2,3,4,5,6,7,8,9},IF(ISBLANK(A2389),IF(LEN(TRIM(B2389))&gt;0,TRIM(C2389),LEFT(D2389, 4)),"")))&gt;0,IF(ISBLANK(A2389),IF(LEN(TRIM(B2389))&gt;0,TRIM(C2389),LEFT(D2389, 4)),""),"")</f>
        <v>081</v>
      </c>
      <c r="O2389" t="str">
        <f t="shared" si="189"/>
        <v>NY</v>
      </c>
      <c r="P2389" t="str">
        <f>TRIM(IF(COUNT(FIND({0,1,2,3,4,5,6,7,8,9},B2389))&gt;0,D2389,IF(LEN(TRIM(B2389))&gt;0,CONCATENATE(B2389,C2389,D2389),MID(D2389,4,LEN(D2389)))))</f>
        <v>Queens</v>
      </c>
      <c r="Q2389">
        <f t="shared" si="190"/>
        <v>591</v>
      </c>
      <c r="R2389">
        <f t="shared" si="191"/>
        <v>1237</v>
      </c>
    </row>
    <row r="2390" spans="1:18" x14ac:dyDescent="0.25">
      <c r="B2390" s="1" t="s">
        <v>13</v>
      </c>
      <c r="C2390" s="1" t="s">
        <v>30</v>
      </c>
      <c r="D2390" s="1" t="s">
        <v>31</v>
      </c>
      <c r="E2390" s="1" t="s">
        <v>12</v>
      </c>
      <c r="F2390">
        <v>543</v>
      </c>
      <c r="G2390">
        <v>8.52</v>
      </c>
      <c r="H2390">
        <v>1029</v>
      </c>
      <c r="I2390">
        <v>7.81</v>
      </c>
      <c r="K2390">
        <f t="shared" si="187"/>
        <v>36</v>
      </c>
      <c r="L2390">
        <f t="shared" si="188"/>
        <v>85</v>
      </c>
      <c r="M2390" t="str">
        <f>IF(COUNT(FIND({0,1,2,3,4,5,6,7,8,9},IF(ISBLANK(A2390),IF(LEN(TRIM(B2390))&gt;0,TRIM(B2390),TRIM(C2390)),"")))&gt;0,IF(ISBLANK(A2390),IF(LEN(TRIM(B2390))&gt;0,TRIM(B2390),TRIM(C2390)),""),"")</f>
        <v>36</v>
      </c>
      <c r="N2390" t="str">
        <f>IF(COUNT(FIND({0,1,2,3,4,5,6,7,8,9},IF(ISBLANK(A2390),IF(LEN(TRIM(B2390))&gt;0,TRIM(C2390),LEFT(D2390, 4)),"")))&gt;0,IF(ISBLANK(A2390),IF(LEN(TRIM(B2390))&gt;0,TRIM(C2390),LEFT(D2390, 4)),""),"")</f>
        <v>061</v>
      </c>
      <c r="O2390" t="str">
        <f t="shared" si="189"/>
        <v>NY</v>
      </c>
      <c r="P2390" t="str">
        <f>TRIM(IF(COUNT(FIND({0,1,2,3,4,5,6,7,8,9},B2390))&gt;0,D2390,IF(LEN(TRIM(B2390))&gt;0,CONCATENATE(B2390,C2390,D2390),MID(D2390,4,LEN(D2390)))))</f>
        <v>New York</v>
      </c>
      <c r="Q2390">
        <f t="shared" si="190"/>
        <v>543</v>
      </c>
      <c r="R2390">
        <f t="shared" si="191"/>
        <v>1029</v>
      </c>
    </row>
    <row r="2391" spans="1:18" x14ac:dyDescent="0.25">
      <c r="B2391" s="1" t="s">
        <v>13</v>
      </c>
      <c r="C2391" s="1" t="s">
        <v>62</v>
      </c>
      <c r="D2391" s="1" t="s">
        <v>63</v>
      </c>
      <c r="E2391" s="1" t="s">
        <v>12</v>
      </c>
      <c r="F2391">
        <v>236</v>
      </c>
      <c r="G2391">
        <v>3.7</v>
      </c>
      <c r="H2391">
        <v>515</v>
      </c>
      <c r="I2391">
        <v>3.91</v>
      </c>
      <c r="K2391">
        <f t="shared" si="187"/>
        <v>36</v>
      </c>
      <c r="L2391">
        <f t="shared" si="188"/>
        <v>85</v>
      </c>
      <c r="M2391" t="str">
        <f>IF(COUNT(FIND({0,1,2,3,4,5,6,7,8,9},IF(ISBLANK(A2391),IF(LEN(TRIM(B2391))&gt;0,TRIM(B2391),TRIM(C2391)),"")))&gt;0,IF(ISBLANK(A2391),IF(LEN(TRIM(B2391))&gt;0,TRIM(B2391),TRIM(C2391)),""),"")</f>
        <v>36</v>
      </c>
      <c r="N2391" t="str">
        <f>IF(COUNT(FIND({0,1,2,3,4,5,6,7,8,9},IF(ISBLANK(A2391),IF(LEN(TRIM(B2391))&gt;0,TRIM(C2391),LEFT(D2391, 4)),"")))&gt;0,IF(ISBLANK(A2391),IF(LEN(TRIM(B2391))&gt;0,TRIM(C2391),LEFT(D2391, 4)),""),"")</f>
        <v>005</v>
      </c>
      <c r="O2391" t="str">
        <f t="shared" si="189"/>
        <v>NY</v>
      </c>
      <c r="P2391" t="str">
        <f>TRIM(IF(COUNT(FIND({0,1,2,3,4,5,6,7,8,9},B2391))&gt;0,D2391,IF(LEN(TRIM(B2391))&gt;0,CONCATENATE(B2391,C2391,D2391),MID(D2391,4,LEN(D2391)))))</f>
        <v>Bronx</v>
      </c>
      <c r="Q2391">
        <f t="shared" si="190"/>
        <v>236</v>
      </c>
      <c r="R2391">
        <f t="shared" si="191"/>
        <v>515</v>
      </c>
    </row>
    <row r="2392" spans="1:18" x14ac:dyDescent="0.25">
      <c r="B2392" s="1" t="s">
        <v>84</v>
      </c>
      <c r="C2392" s="1" t="s">
        <v>83</v>
      </c>
      <c r="D2392" s="1" t="s">
        <v>228</v>
      </c>
      <c r="E2392" s="1" t="s">
        <v>86</v>
      </c>
      <c r="F2392">
        <v>139</v>
      </c>
      <c r="G2392">
        <v>2.1800000000000002</v>
      </c>
      <c r="H2392">
        <v>267</v>
      </c>
      <c r="I2392">
        <v>2.0299999999999998</v>
      </c>
      <c r="K2392">
        <f t="shared" si="187"/>
        <v>36</v>
      </c>
      <c r="L2392">
        <f t="shared" si="188"/>
        <v>85</v>
      </c>
      <c r="M2392" t="str">
        <f>IF(COUNT(FIND({0,1,2,3,4,5,6,7,8,9},IF(ISBLANK(A2392),IF(LEN(TRIM(B2392))&gt;0,TRIM(B2392),TRIM(C2392)),"")))&gt;0,IF(ISBLANK(A2392),IF(LEN(TRIM(B2392))&gt;0,TRIM(B2392),TRIM(C2392)),""),"")</f>
        <v>34</v>
      </c>
      <c r="N2392" t="str">
        <f>IF(COUNT(FIND({0,1,2,3,4,5,6,7,8,9},IF(ISBLANK(A2392),IF(LEN(TRIM(B2392))&gt;0,TRIM(C2392),LEFT(D2392, 4)),"")))&gt;0,IF(ISBLANK(A2392),IF(LEN(TRIM(B2392))&gt;0,TRIM(C2392),LEFT(D2392, 4)),""),"")</f>
        <v>025</v>
      </c>
      <c r="O2392" t="str">
        <f t="shared" si="189"/>
        <v>NJ</v>
      </c>
      <c r="P2392" t="str">
        <f>TRIM(IF(COUNT(FIND({0,1,2,3,4,5,6,7,8,9},B2392))&gt;0,D2392,IF(LEN(TRIM(B2392))&gt;0,CONCATENATE(B2392,C2392,D2392),MID(D2392,4,LEN(D2392)))))</f>
        <v>Monmouth</v>
      </c>
      <c r="Q2392">
        <f t="shared" si="190"/>
        <v>139</v>
      </c>
      <c r="R2392">
        <f t="shared" si="191"/>
        <v>267</v>
      </c>
    </row>
    <row r="2393" spans="1:18" x14ac:dyDescent="0.25">
      <c r="B2393" s="1" t="s">
        <v>84</v>
      </c>
      <c r="C2393" s="1" t="s">
        <v>136</v>
      </c>
      <c r="D2393" s="1" t="s">
        <v>58</v>
      </c>
      <c r="E2393" s="1" t="s">
        <v>86</v>
      </c>
      <c r="F2393">
        <v>126</v>
      </c>
      <c r="G2393">
        <v>1.98</v>
      </c>
      <c r="H2393">
        <v>240</v>
      </c>
      <c r="I2393">
        <v>1.82</v>
      </c>
      <c r="K2393">
        <f t="shared" si="187"/>
        <v>36</v>
      </c>
      <c r="L2393">
        <f t="shared" si="188"/>
        <v>85</v>
      </c>
      <c r="M2393" t="str">
        <f>IF(COUNT(FIND({0,1,2,3,4,5,6,7,8,9},IF(ISBLANK(A2393),IF(LEN(TRIM(B2393))&gt;0,TRIM(B2393),TRIM(C2393)),"")))&gt;0,IF(ISBLANK(A2393),IF(LEN(TRIM(B2393))&gt;0,TRIM(B2393),TRIM(C2393)),""),"")</f>
        <v>34</v>
      </c>
      <c r="N2393" t="str">
        <f>IF(COUNT(FIND({0,1,2,3,4,5,6,7,8,9},IF(ISBLANK(A2393),IF(LEN(TRIM(B2393))&gt;0,TRIM(C2393),LEFT(D2393, 4)),"")))&gt;0,IF(ISBLANK(A2393),IF(LEN(TRIM(B2393))&gt;0,TRIM(C2393),LEFT(D2393, 4)),""),"")</f>
        <v>023</v>
      </c>
      <c r="O2393" t="str">
        <f t="shared" si="189"/>
        <v>NJ</v>
      </c>
      <c r="P2393" t="str">
        <f>TRIM(IF(COUNT(FIND({0,1,2,3,4,5,6,7,8,9},B2393))&gt;0,D2393,IF(LEN(TRIM(B2393))&gt;0,CONCATENATE(B2393,C2393,D2393),MID(D2393,4,LEN(D2393)))))</f>
        <v>Middlesex</v>
      </c>
      <c r="Q2393">
        <f t="shared" si="190"/>
        <v>126</v>
      </c>
      <c r="R2393">
        <f t="shared" si="191"/>
        <v>240</v>
      </c>
    </row>
    <row r="2394" spans="1:18" x14ac:dyDescent="0.25">
      <c r="B2394" s="1" t="s">
        <v>40</v>
      </c>
      <c r="C2394" s="1" t="s">
        <v>62</v>
      </c>
      <c r="D2394" s="1" t="s">
        <v>363</v>
      </c>
      <c r="E2394" s="1" t="s">
        <v>43</v>
      </c>
      <c r="F2394">
        <v>113</v>
      </c>
      <c r="G2394">
        <v>1.77</v>
      </c>
      <c r="H2394">
        <v>218</v>
      </c>
      <c r="I2394">
        <v>1.65</v>
      </c>
      <c r="K2394">
        <f t="shared" si="187"/>
        <v>36</v>
      </c>
      <c r="L2394">
        <f t="shared" si="188"/>
        <v>85</v>
      </c>
      <c r="M2394" t="str">
        <f>IF(COUNT(FIND({0,1,2,3,4,5,6,7,8,9},IF(ISBLANK(A2394),IF(LEN(TRIM(B2394))&gt;0,TRIM(B2394),TRIM(C2394)),"")))&gt;0,IF(ISBLANK(A2394),IF(LEN(TRIM(B2394))&gt;0,TRIM(B2394),TRIM(C2394)),""),"")</f>
        <v>57</v>
      </c>
      <c r="N2394" t="str">
        <f>IF(COUNT(FIND({0,1,2,3,4,5,6,7,8,9},IF(ISBLANK(A2394),IF(LEN(TRIM(B2394))&gt;0,TRIM(C2394),LEFT(D2394, 4)),"")))&gt;0,IF(ISBLANK(A2394),IF(LEN(TRIM(B2394))&gt;0,TRIM(C2394),LEFT(D2394, 4)),""),"")</f>
        <v>005</v>
      </c>
      <c r="O2394" t="str">
        <f t="shared" si="189"/>
        <v>FR</v>
      </c>
      <c r="P2394" t="str">
        <f>TRIM(IF(COUNT(FIND({0,1,2,3,4,5,6,7,8,9},B2394))&gt;0,D2394,IF(LEN(TRIM(B2394))&gt;0,CONCATENATE(B2394,C2394,D2394),MID(D2394,4,LEN(D2394)))))</f>
        <v>APO / FPO Zip Code</v>
      </c>
      <c r="Q2394">
        <f t="shared" si="190"/>
        <v>113</v>
      </c>
      <c r="R2394">
        <f t="shared" si="191"/>
        <v>218</v>
      </c>
    </row>
    <row r="2395" spans="1:18" x14ac:dyDescent="0.25">
      <c r="B2395" s="1" t="s">
        <v>13</v>
      </c>
      <c r="C2395" s="1" t="s">
        <v>38</v>
      </c>
      <c r="D2395" s="1" t="s">
        <v>39</v>
      </c>
      <c r="E2395" s="1" t="s">
        <v>12</v>
      </c>
      <c r="F2395">
        <v>113</v>
      </c>
      <c r="G2395">
        <v>1.77</v>
      </c>
      <c r="H2395">
        <v>200</v>
      </c>
      <c r="I2395">
        <v>1.52</v>
      </c>
      <c r="K2395">
        <f t="shared" si="187"/>
        <v>36</v>
      </c>
      <c r="L2395">
        <f t="shared" si="188"/>
        <v>85</v>
      </c>
      <c r="M2395" t="str">
        <f>IF(COUNT(FIND({0,1,2,3,4,5,6,7,8,9},IF(ISBLANK(A2395),IF(LEN(TRIM(B2395))&gt;0,TRIM(B2395),TRIM(C2395)),"")))&gt;0,IF(ISBLANK(A2395),IF(LEN(TRIM(B2395))&gt;0,TRIM(B2395),TRIM(C2395)),""),"")</f>
        <v>36</v>
      </c>
      <c r="N2395" t="str">
        <f>IF(COUNT(FIND({0,1,2,3,4,5,6,7,8,9},IF(ISBLANK(A2395),IF(LEN(TRIM(B2395))&gt;0,TRIM(C2395),LEFT(D2395, 4)),"")))&gt;0,IF(ISBLANK(A2395),IF(LEN(TRIM(B2395))&gt;0,TRIM(C2395),LEFT(D2395, 4)),""),"")</f>
        <v>059</v>
      </c>
      <c r="O2395" t="str">
        <f t="shared" si="189"/>
        <v>NY</v>
      </c>
      <c r="P2395" t="str">
        <f>TRIM(IF(COUNT(FIND({0,1,2,3,4,5,6,7,8,9},B2395))&gt;0,D2395,IF(LEN(TRIM(B2395))&gt;0,CONCATENATE(B2395,C2395,D2395),MID(D2395,4,LEN(D2395)))))</f>
        <v>Nassau</v>
      </c>
      <c r="Q2395">
        <f t="shared" si="190"/>
        <v>113</v>
      </c>
      <c r="R2395">
        <f t="shared" si="191"/>
        <v>200</v>
      </c>
    </row>
    <row r="2396" spans="1:18" x14ac:dyDescent="0.25">
      <c r="B2396" s="1" t="s">
        <v>13</v>
      </c>
      <c r="C2396" s="1" t="s">
        <v>24</v>
      </c>
      <c r="D2396" s="1" t="s">
        <v>25</v>
      </c>
      <c r="E2396" s="1" t="s">
        <v>12</v>
      </c>
      <c r="F2396">
        <v>88</v>
      </c>
      <c r="G2396">
        <v>1.38</v>
      </c>
      <c r="H2396">
        <v>166</v>
      </c>
      <c r="I2396">
        <v>1.26</v>
      </c>
      <c r="K2396">
        <f t="shared" si="187"/>
        <v>36</v>
      </c>
      <c r="L2396">
        <f t="shared" si="188"/>
        <v>85</v>
      </c>
      <c r="M2396" t="str">
        <f>IF(COUNT(FIND({0,1,2,3,4,5,6,7,8,9},IF(ISBLANK(A2396),IF(LEN(TRIM(B2396))&gt;0,TRIM(B2396),TRIM(C2396)),"")))&gt;0,IF(ISBLANK(A2396),IF(LEN(TRIM(B2396))&gt;0,TRIM(B2396),TRIM(C2396)),""),"")</f>
        <v>36</v>
      </c>
      <c r="N2396" t="str">
        <f>IF(COUNT(FIND({0,1,2,3,4,5,6,7,8,9},IF(ISBLANK(A2396),IF(LEN(TRIM(B2396))&gt;0,TRIM(C2396),LEFT(D2396, 4)),"")))&gt;0,IF(ISBLANK(A2396),IF(LEN(TRIM(B2396))&gt;0,TRIM(C2396),LEFT(D2396, 4)),""),"")</f>
        <v>103</v>
      </c>
      <c r="O2396" t="str">
        <f t="shared" si="189"/>
        <v>NY</v>
      </c>
      <c r="P2396" t="str">
        <f>TRIM(IF(COUNT(FIND({0,1,2,3,4,5,6,7,8,9},B2396))&gt;0,D2396,IF(LEN(TRIM(B2396))&gt;0,CONCATENATE(B2396,C2396,D2396),MID(D2396,4,LEN(D2396)))))</f>
        <v>Suffolk</v>
      </c>
      <c r="Q2396">
        <f t="shared" si="190"/>
        <v>88</v>
      </c>
      <c r="R2396">
        <f t="shared" si="191"/>
        <v>166</v>
      </c>
    </row>
    <row r="2397" spans="1:18" x14ac:dyDescent="0.25">
      <c r="B2397" s="1" t="s">
        <v>84</v>
      </c>
      <c r="C2397" s="1" t="s">
        <v>57</v>
      </c>
      <c r="D2397" s="1" t="s">
        <v>152</v>
      </c>
      <c r="E2397" s="1" t="s">
        <v>86</v>
      </c>
      <c r="F2397">
        <v>79</v>
      </c>
      <c r="G2397">
        <v>1.24</v>
      </c>
      <c r="H2397">
        <v>144</v>
      </c>
      <c r="I2397">
        <v>1.0900000000000001</v>
      </c>
      <c r="K2397">
        <f t="shared" si="187"/>
        <v>36</v>
      </c>
      <c r="L2397">
        <f t="shared" si="188"/>
        <v>85</v>
      </c>
      <c r="M2397" t="str">
        <f>IF(COUNT(FIND({0,1,2,3,4,5,6,7,8,9},IF(ISBLANK(A2397),IF(LEN(TRIM(B2397))&gt;0,TRIM(B2397),TRIM(C2397)),"")))&gt;0,IF(ISBLANK(A2397),IF(LEN(TRIM(B2397))&gt;0,TRIM(B2397),TRIM(C2397)),""),"")</f>
        <v>34</v>
      </c>
      <c r="N2397" t="str">
        <f>IF(COUNT(FIND({0,1,2,3,4,5,6,7,8,9},IF(ISBLANK(A2397),IF(LEN(TRIM(B2397))&gt;0,TRIM(C2397),LEFT(D2397, 4)),"")))&gt;0,IF(ISBLANK(A2397),IF(LEN(TRIM(B2397))&gt;0,TRIM(C2397),LEFT(D2397, 4)),""),"")</f>
        <v>017</v>
      </c>
      <c r="O2397" t="str">
        <f t="shared" si="189"/>
        <v>NJ</v>
      </c>
      <c r="P2397" t="str">
        <f>TRIM(IF(COUNT(FIND({0,1,2,3,4,5,6,7,8,9},B2397))&gt;0,D2397,IF(LEN(TRIM(B2397))&gt;0,CONCATENATE(B2397,C2397,D2397),MID(D2397,4,LEN(D2397)))))</f>
        <v>Hudson</v>
      </c>
      <c r="Q2397">
        <f t="shared" si="190"/>
        <v>79</v>
      </c>
      <c r="R2397">
        <f t="shared" si="191"/>
        <v>144</v>
      </c>
    </row>
    <row r="2398" spans="1:18" x14ac:dyDescent="0.25">
      <c r="B2398" s="1" t="s">
        <v>84</v>
      </c>
      <c r="C2398" s="1" t="s">
        <v>76</v>
      </c>
      <c r="D2398" s="1" t="s">
        <v>85</v>
      </c>
      <c r="E2398" s="1" t="s">
        <v>86</v>
      </c>
      <c r="F2398">
        <v>57</v>
      </c>
      <c r="G2398">
        <v>0.89</v>
      </c>
      <c r="H2398">
        <v>116</v>
      </c>
      <c r="I2398">
        <v>0.88</v>
      </c>
      <c r="K2398">
        <f t="shared" si="187"/>
        <v>36</v>
      </c>
      <c r="L2398">
        <f t="shared" si="188"/>
        <v>85</v>
      </c>
      <c r="M2398" t="str">
        <f>IF(COUNT(FIND({0,1,2,3,4,5,6,7,8,9},IF(ISBLANK(A2398),IF(LEN(TRIM(B2398))&gt;0,TRIM(B2398),TRIM(C2398)),"")))&gt;0,IF(ISBLANK(A2398),IF(LEN(TRIM(B2398))&gt;0,TRIM(B2398),TRIM(C2398)),""),"")</f>
        <v>34</v>
      </c>
      <c r="N2398" t="str">
        <f>IF(COUNT(FIND({0,1,2,3,4,5,6,7,8,9},IF(ISBLANK(A2398),IF(LEN(TRIM(B2398))&gt;0,TRIM(C2398),LEFT(D2398, 4)),"")))&gt;0,IF(ISBLANK(A2398),IF(LEN(TRIM(B2398))&gt;0,TRIM(C2398),LEFT(D2398, 4)),""),"")</f>
        <v>003</v>
      </c>
      <c r="O2398" t="str">
        <f t="shared" si="189"/>
        <v>NJ</v>
      </c>
      <c r="P2398" t="str">
        <f>TRIM(IF(COUNT(FIND({0,1,2,3,4,5,6,7,8,9},B2398))&gt;0,D2398,IF(LEN(TRIM(B2398))&gt;0,CONCATENATE(B2398,C2398,D2398),MID(D2398,4,LEN(D2398)))))</f>
        <v>Bergen</v>
      </c>
      <c r="Q2398">
        <f t="shared" si="190"/>
        <v>57</v>
      </c>
      <c r="R2398">
        <f t="shared" si="191"/>
        <v>116</v>
      </c>
    </row>
    <row r="2399" spans="1:18" x14ac:dyDescent="0.25">
      <c r="B2399" s="1" t="s">
        <v>84</v>
      </c>
      <c r="C2399" s="1" t="s">
        <v>113</v>
      </c>
      <c r="D2399" s="1" t="s">
        <v>90</v>
      </c>
      <c r="E2399" s="1" t="s">
        <v>86</v>
      </c>
      <c r="F2399">
        <v>47</v>
      </c>
      <c r="G2399">
        <v>0.74</v>
      </c>
      <c r="H2399">
        <v>103</v>
      </c>
      <c r="I2399">
        <v>0.78</v>
      </c>
      <c r="K2399">
        <f t="shared" si="187"/>
        <v>36</v>
      </c>
      <c r="L2399">
        <f t="shared" si="188"/>
        <v>85</v>
      </c>
      <c r="M2399" t="str">
        <f>IF(COUNT(FIND({0,1,2,3,4,5,6,7,8,9},IF(ISBLANK(A2399),IF(LEN(TRIM(B2399))&gt;0,TRIM(B2399),TRIM(C2399)),"")))&gt;0,IF(ISBLANK(A2399),IF(LEN(TRIM(B2399))&gt;0,TRIM(B2399),TRIM(C2399)),""),"")</f>
        <v>34</v>
      </c>
      <c r="N2399" t="str">
        <f>IF(COUNT(FIND({0,1,2,3,4,5,6,7,8,9},IF(ISBLANK(A2399),IF(LEN(TRIM(B2399))&gt;0,TRIM(C2399),LEFT(D2399, 4)),"")))&gt;0,IF(ISBLANK(A2399),IF(LEN(TRIM(B2399))&gt;0,TRIM(C2399),LEFT(D2399, 4)),""),"")</f>
        <v>013</v>
      </c>
      <c r="O2399" t="str">
        <f t="shared" si="189"/>
        <v>NJ</v>
      </c>
      <c r="P2399" t="str">
        <f>TRIM(IF(COUNT(FIND({0,1,2,3,4,5,6,7,8,9},B2399))&gt;0,D2399,IF(LEN(TRIM(B2399))&gt;0,CONCATENATE(B2399,C2399,D2399),MID(D2399,4,LEN(D2399)))))</f>
        <v>Essex</v>
      </c>
      <c r="Q2399">
        <f t="shared" si="190"/>
        <v>47</v>
      </c>
      <c r="R2399">
        <f t="shared" si="191"/>
        <v>103</v>
      </c>
    </row>
    <row r="2400" spans="1:18" x14ac:dyDescent="0.25">
      <c r="B2400" s="1" t="s">
        <v>13</v>
      </c>
      <c r="C2400" s="1" t="s">
        <v>34</v>
      </c>
      <c r="D2400" s="1" t="s">
        <v>35</v>
      </c>
      <c r="E2400" s="1" t="s">
        <v>12</v>
      </c>
      <c r="F2400">
        <v>47</v>
      </c>
      <c r="G2400">
        <v>0.74</v>
      </c>
      <c r="H2400">
        <v>87</v>
      </c>
      <c r="I2400">
        <v>0.66</v>
      </c>
      <c r="K2400">
        <f t="shared" si="187"/>
        <v>36</v>
      </c>
      <c r="L2400">
        <f t="shared" si="188"/>
        <v>85</v>
      </c>
      <c r="M2400" t="str">
        <f>IF(COUNT(FIND({0,1,2,3,4,5,6,7,8,9},IF(ISBLANK(A2400),IF(LEN(TRIM(B2400))&gt;0,TRIM(B2400),TRIM(C2400)),"")))&gt;0,IF(ISBLANK(A2400),IF(LEN(TRIM(B2400))&gt;0,TRIM(B2400),TRIM(C2400)),""),"")</f>
        <v>36</v>
      </c>
      <c r="N2400" t="str">
        <f>IF(COUNT(FIND({0,1,2,3,4,5,6,7,8,9},IF(ISBLANK(A2400),IF(LEN(TRIM(B2400))&gt;0,TRIM(C2400),LEFT(D2400, 4)),"")))&gt;0,IF(ISBLANK(A2400),IF(LEN(TRIM(B2400))&gt;0,TRIM(C2400),LEFT(D2400, 4)),""),"")</f>
        <v>119</v>
      </c>
      <c r="O2400" t="str">
        <f t="shared" si="189"/>
        <v>NY</v>
      </c>
      <c r="P2400" t="str">
        <f>TRIM(IF(COUNT(FIND({0,1,2,3,4,5,6,7,8,9},B2400))&gt;0,D2400,IF(LEN(TRIM(B2400))&gt;0,CONCATENATE(B2400,C2400,D2400),MID(D2400,4,LEN(D2400)))))</f>
        <v>Westchester</v>
      </c>
      <c r="Q2400">
        <f t="shared" si="190"/>
        <v>47</v>
      </c>
      <c r="R2400">
        <f t="shared" si="191"/>
        <v>87</v>
      </c>
    </row>
    <row r="2401" spans="2:18" x14ac:dyDescent="0.25">
      <c r="B2401" s="1" t="s">
        <v>40</v>
      </c>
      <c r="C2401" s="1" t="s">
        <v>41</v>
      </c>
      <c r="D2401" s="1" t="s">
        <v>42</v>
      </c>
      <c r="E2401" s="1" t="s">
        <v>43</v>
      </c>
      <c r="F2401">
        <v>42</v>
      </c>
      <c r="G2401">
        <v>0.66</v>
      </c>
      <c r="H2401">
        <v>66</v>
      </c>
      <c r="I2401">
        <v>0.5</v>
      </c>
      <c r="K2401">
        <f t="shared" si="187"/>
        <v>36</v>
      </c>
      <c r="L2401">
        <f t="shared" si="188"/>
        <v>85</v>
      </c>
      <c r="M2401" t="str">
        <f>IF(COUNT(FIND({0,1,2,3,4,5,6,7,8,9},IF(ISBLANK(A2401),IF(LEN(TRIM(B2401))&gt;0,TRIM(B2401),TRIM(C2401)),"")))&gt;0,IF(ISBLANK(A2401),IF(LEN(TRIM(B2401))&gt;0,TRIM(B2401),TRIM(C2401)),""),"")</f>
        <v>57</v>
      </c>
      <c r="N2401" t="str">
        <f>IF(COUNT(FIND({0,1,2,3,4,5,6,7,8,9},IF(ISBLANK(A2401),IF(LEN(TRIM(B2401))&gt;0,TRIM(C2401),LEFT(D2401, 4)),"")))&gt;0,IF(ISBLANK(A2401),IF(LEN(TRIM(B2401))&gt;0,TRIM(C2401),LEFT(D2401, 4)),""),"")</f>
        <v>001</v>
      </c>
      <c r="O2401" t="str">
        <f t="shared" si="189"/>
        <v>FR</v>
      </c>
      <c r="P2401" t="str">
        <f>TRIM(IF(COUNT(FIND({0,1,2,3,4,5,6,7,8,9},B2401))&gt;0,D2401,IF(LEN(TRIM(B2401))&gt;0,CONCATENATE(B2401,C2401,D2401),MID(D2401,4,LEN(D2401)))))</f>
        <v>Foreign / Overseas</v>
      </c>
      <c r="Q2401">
        <f t="shared" si="190"/>
        <v>42</v>
      </c>
      <c r="R2401">
        <f t="shared" si="191"/>
        <v>66</v>
      </c>
    </row>
    <row r="2402" spans="2:18" x14ac:dyDescent="0.25">
      <c r="B2402" s="1" t="s">
        <v>84</v>
      </c>
      <c r="C2402" s="1" t="s">
        <v>48</v>
      </c>
      <c r="D2402" s="1" t="s">
        <v>250</v>
      </c>
      <c r="E2402" s="1" t="s">
        <v>86</v>
      </c>
      <c r="F2402">
        <v>41</v>
      </c>
      <c r="G2402">
        <v>0.64</v>
      </c>
      <c r="H2402">
        <v>79</v>
      </c>
      <c r="I2402">
        <v>0.6</v>
      </c>
      <c r="K2402">
        <f t="shared" si="187"/>
        <v>36</v>
      </c>
      <c r="L2402">
        <f t="shared" si="188"/>
        <v>85</v>
      </c>
      <c r="M2402" t="str">
        <f>IF(COUNT(FIND({0,1,2,3,4,5,6,7,8,9},IF(ISBLANK(A2402),IF(LEN(TRIM(B2402))&gt;0,TRIM(B2402),TRIM(C2402)),"")))&gt;0,IF(ISBLANK(A2402),IF(LEN(TRIM(B2402))&gt;0,TRIM(B2402),TRIM(C2402)),""),"")</f>
        <v>34</v>
      </c>
      <c r="N2402" t="str">
        <f>IF(COUNT(FIND({0,1,2,3,4,5,6,7,8,9},IF(ISBLANK(A2402),IF(LEN(TRIM(B2402))&gt;0,TRIM(C2402),LEFT(D2402, 4)),"")))&gt;0,IF(ISBLANK(A2402),IF(LEN(TRIM(B2402))&gt;0,TRIM(C2402),LEFT(D2402, 4)),""),"")</f>
        <v>029</v>
      </c>
      <c r="O2402" t="str">
        <f t="shared" si="189"/>
        <v>NJ</v>
      </c>
      <c r="P2402" t="str">
        <f>TRIM(IF(COUNT(FIND({0,1,2,3,4,5,6,7,8,9},B2402))&gt;0,D2402,IF(LEN(TRIM(B2402))&gt;0,CONCATENATE(B2402,C2402,D2402),MID(D2402,4,LEN(D2402)))))</f>
        <v>Ocean</v>
      </c>
      <c r="Q2402">
        <f t="shared" si="190"/>
        <v>41</v>
      </c>
      <c r="R2402">
        <f t="shared" si="191"/>
        <v>79</v>
      </c>
    </row>
    <row r="2403" spans="2:18" x14ac:dyDescent="0.25">
      <c r="B2403" s="1" t="s">
        <v>95</v>
      </c>
      <c r="C2403" s="1" t="s">
        <v>96</v>
      </c>
      <c r="D2403" s="1" t="s">
        <v>97</v>
      </c>
      <c r="E2403" s="1" t="s">
        <v>98</v>
      </c>
      <c r="F2403">
        <v>40</v>
      </c>
      <c r="G2403">
        <v>0.63</v>
      </c>
      <c r="H2403">
        <v>67</v>
      </c>
      <c r="I2403">
        <v>0.51</v>
      </c>
      <c r="K2403">
        <f t="shared" si="187"/>
        <v>36</v>
      </c>
      <c r="L2403">
        <f t="shared" si="188"/>
        <v>85</v>
      </c>
      <c r="M2403" t="str">
        <f>IF(COUNT(FIND({0,1,2,3,4,5,6,7,8,9},IF(ISBLANK(A2403),IF(LEN(TRIM(B2403))&gt;0,TRIM(B2403),TRIM(C2403)),"")))&gt;0,IF(ISBLANK(A2403),IF(LEN(TRIM(B2403))&gt;0,TRIM(B2403),TRIM(C2403)),""),"")</f>
        <v>12</v>
      </c>
      <c r="N2403" t="str">
        <f>IF(COUNT(FIND({0,1,2,3,4,5,6,7,8,9},IF(ISBLANK(A2403),IF(LEN(TRIM(B2403))&gt;0,TRIM(C2403),LEFT(D2403, 4)),"")))&gt;0,IF(ISBLANK(A2403),IF(LEN(TRIM(B2403))&gt;0,TRIM(C2403),LEFT(D2403, 4)),""),"")</f>
        <v>011</v>
      </c>
      <c r="O2403" t="str">
        <f t="shared" si="189"/>
        <v>Fl</v>
      </c>
      <c r="P2403" t="str">
        <f>TRIM(IF(COUNT(FIND({0,1,2,3,4,5,6,7,8,9},B2403))&gt;0,D2403,IF(LEN(TRIM(B2403))&gt;0,CONCATENATE(B2403,C2403,D2403),MID(D2403,4,LEN(D2403)))))</f>
        <v>Broward</v>
      </c>
      <c r="Q2403">
        <f t="shared" si="190"/>
        <v>40</v>
      </c>
      <c r="R2403">
        <f t="shared" si="191"/>
        <v>67</v>
      </c>
    </row>
    <row r="2404" spans="2:18" x14ac:dyDescent="0.25">
      <c r="B2404" s="1" t="s">
        <v>84</v>
      </c>
      <c r="C2404" s="1" t="s">
        <v>20</v>
      </c>
      <c r="D2404" s="1" t="s">
        <v>223</v>
      </c>
      <c r="E2404" s="1" t="s">
        <v>86</v>
      </c>
      <c r="F2404">
        <v>36</v>
      </c>
      <c r="G2404">
        <v>0.56000000000000005</v>
      </c>
      <c r="H2404">
        <v>54</v>
      </c>
      <c r="I2404">
        <v>0.41</v>
      </c>
      <c r="K2404">
        <f t="shared" si="187"/>
        <v>36</v>
      </c>
      <c r="L2404">
        <f t="shared" si="188"/>
        <v>85</v>
      </c>
      <c r="M2404" t="str">
        <f>IF(COUNT(FIND({0,1,2,3,4,5,6,7,8,9},IF(ISBLANK(A2404),IF(LEN(TRIM(B2404))&gt;0,TRIM(B2404),TRIM(C2404)),"")))&gt;0,IF(ISBLANK(A2404),IF(LEN(TRIM(B2404))&gt;0,TRIM(B2404),TRIM(C2404)),""),"")</f>
        <v>34</v>
      </c>
      <c r="N2404" t="str">
        <f>IF(COUNT(FIND({0,1,2,3,4,5,6,7,8,9},IF(ISBLANK(A2404),IF(LEN(TRIM(B2404))&gt;0,TRIM(C2404),LEFT(D2404, 4)),"")))&gt;0,IF(ISBLANK(A2404),IF(LEN(TRIM(B2404))&gt;0,TRIM(C2404),LEFT(D2404, 4)),""),"")</f>
        <v>039</v>
      </c>
      <c r="O2404" t="str">
        <f t="shared" si="189"/>
        <v>NJ</v>
      </c>
      <c r="P2404" t="str">
        <f>TRIM(IF(COUNT(FIND({0,1,2,3,4,5,6,7,8,9},B2404))&gt;0,D2404,IF(LEN(TRIM(B2404))&gt;0,CONCATENATE(B2404,C2404,D2404),MID(D2404,4,LEN(D2404)))))</f>
        <v>Union</v>
      </c>
      <c r="Q2404">
        <f t="shared" si="190"/>
        <v>36</v>
      </c>
      <c r="R2404">
        <f t="shared" si="191"/>
        <v>54</v>
      </c>
    </row>
    <row r="2405" spans="2:18" x14ac:dyDescent="0.25">
      <c r="B2405" s="1" t="s">
        <v>84</v>
      </c>
      <c r="C2405" s="1" t="s">
        <v>72</v>
      </c>
      <c r="D2405" s="1" t="s">
        <v>254</v>
      </c>
      <c r="E2405" s="1" t="s">
        <v>86</v>
      </c>
      <c r="F2405">
        <v>35</v>
      </c>
      <c r="G2405">
        <v>0.55000000000000004</v>
      </c>
      <c r="H2405">
        <v>71</v>
      </c>
      <c r="I2405">
        <v>0.54</v>
      </c>
      <c r="K2405">
        <f t="shared" si="187"/>
        <v>36</v>
      </c>
      <c r="L2405">
        <f t="shared" si="188"/>
        <v>85</v>
      </c>
      <c r="M2405" t="str">
        <f>IF(COUNT(FIND({0,1,2,3,4,5,6,7,8,9},IF(ISBLANK(A2405),IF(LEN(TRIM(B2405))&gt;0,TRIM(B2405),TRIM(C2405)),"")))&gt;0,IF(ISBLANK(A2405),IF(LEN(TRIM(B2405))&gt;0,TRIM(B2405),TRIM(C2405)),""),"")</f>
        <v>34</v>
      </c>
      <c r="N2405" t="str">
        <f>IF(COUNT(FIND({0,1,2,3,4,5,6,7,8,9},IF(ISBLANK(A2405),IF(LEN(TRIM(B2405))&gt;0,TRIM(C2405),LEFT(D2405, 4)),"")))&gt;0,IF(ISBLANK(A2405),IF(LEN(TRIM(B2405))&gt;0,TRIM(C2405),LEFT(D2405, 4)),""),"")</f>
        <v>035</v>
      </c>
      <c r="O2405" t="str">
        <f t="shared" si="189"/>
        <v>NJ</v>
      </c>
      <c r="P2405" t="str">
        <f>TRIM(IF(COUNT(FIND({0,1,2,3,4,5,6,7,8,9},B2405))&gt;0,D2405,IF(LEN(TRIM(B2405))&gt;0,CONCATENATE(B2405,C2405,D2405),MID(D2405,4,LEN(D2405)))))</f>
        <v>Somerset</v>
      </c>
      <c r="Q2405">
        <f t="shared" si="190"/>
        <v>35</v>
      </c>
      <c r="R2405">
        <f t="shared" si="191"/>
        <v>71</v>
      </c>
    </row>
    <row r="2406" spans="2:18" x14ac:dyDescent="0.25">
      <c r="B2406" s="1" t="s">
        <v>99</v>
      </c>
      <c r="C2406" s="1" t="s">
        <v>100</v>
      </c>
      <c r="D2406" s="1" t="s">
        <v>101</v>
      </c>
      <c r="E2406" s="1" t="s">
        <v>102</v>
      </c>
      <c r="F2406">
        <v>30</v>
      </c>
      <c r="G2406">
        <v>0.47</v>
      </c>
      <c r="H2406">
        <v>52</v>
      </c>
      <c r="I2406">
        <v>0.39</v>
      </c>
      <c r="K2406">
        <f t="shared" si="187"/>
        <v>36</v>
      </c>
      <c r="L2406">
        <f t="shared" si="188"/>
        <v>85</v>
      </c>
      <c r="M2406" t="str">
        <f>IF(COUNT(FIND({0,1,2,3,4,5,6,7,8,9},IF(ISBLANK(A2406),IF(LEN(TRIM(B2406))&gt;0,TRIM(B2406),TRIM(C2406)),"")))&gt;0,IF(ISBLANK(A2406),IF(LEN(TRIM(B2406))&gt;0,TRIM(B2406),TRIM(C2406)),""),"")</f>
        <v>06</v>
      </c>
      <c r="N2406" t="str">
        <f>IF(COUNT(FIND({0,1,2,3,4,5,6,7,8,9},IF(ISBLANK(A2406),IF(LEN(TRIM(B2406))&gt;0,TRIM(C2406),LEFT(D2406, 4)),"")))&gt;0,IF(ISBLANK(A2406),IF(LEN(TRIM(B2406))&gt;0,TRIM(C2406),LEFT(D2406, 4)),""),"")</f>
        <v>037</v>
      </c>
      <c r="O2406" t="str">
        <f t="shared" si="189"/>
        <v>Ca</v>
      </c>
      <c r="P2406" t="str">
        <f>TRIM(IF(COUNT(FIND({0,1,2,3,4,5,6,7,8,9},B2406))&gt;0,D2406,IF(LEN(TRIM(B2406))&gt;0,CONCATENATE(B2406,C2406,D2406),MID(D2406,4,LEN(D2406)))))</f>
        <v>Los Angeles</v>
      </c>
      <c r="Q2406">
        <f t="shared" si="190"/>
        <v>30</v>
      </c>
      <c r="R2406">
        <f t="shared" si="191"/>
        <v>52</v>
      </c>
    </row>
    <row r="2407" spans="2:18" x14ac:dyDescent="0.25">
      <c r="B2407" s="1" t="s">
        <v>99</v>
      </c>
      <c r="C2407" s="1" t="s">
        <v>116</v>
      </c>
      <c r="D2407" s="1" t="s">
        <v>117</v>
      </c>
      <c r="E2407" s="1" t="s">
        <v>102</v>
      </c>
      <c r="F2407">
        <v>25</v>
      </c>
      <c r="G2407">
        <v>0.39</v>
      </c>
      <c r="H2407">
        <v>59</v>
      </c>
      <c r="I2407">
        <v>0.45</v>
      </c>
      <c r="K2407">
        <f t="shared" si="187"/>
        <v>36</v>
      </c>
      <c r="L2407">
        <f t="shared" si="188"/>
        <v>85</v>
      </c>
      <c r="M2407" t="str">
        <f>IF(COUNT(FIND({0,1,2,3,4,5,6,7,8,9},IF(ISBLANK(A2407),IF(LEN(TRIM(B2407))&gt;0,TRIM(B2407),TRIM(C2407)),"")))&gt;0,IF(ISBLANK(A2407),IF(LEN(TRIM(B2407))&gt;0,TRIM(B2407),TRIM(C2407)),""),"")</f>
        <v>06</v>
      </c>
      <c r="N2407" t="str">
        <f>IF(COUNT(FIND({0,1,2,3,4,5,6,7,8,9},IF(ISBLANK(A2407),IF(LEN(TRIM(B2407))&gt;0,TRIM(C2407),LEFT(D2407, 4)),"")))&gt;0,IF(ISBLANK(A2407),IF(LEN(TRIM(B2407))&gt;0,TRIM(C2407),LEFT(D2407, 4)),""),"")</f>
        <v>073</v>
      </c>
      <c r="O2407" t="str">
        <f t="shared" si="189"/>
        <v>Ca</v>
      </c>
      <c r="P2407" t="str">
        <f>TRIM(IF(COUNT(FIND({0,1,2,3,4,5,6,7,8,9},B2407))&gt;0,D2407,IF(LEN(TRIM(B2407))&gt;0,CONCATENATE(B2407,C2407,D2407),MID(D2407,4,LEN(D2407)))))</f>
        <v>San Diego</v>
      </c>
      <c r="Q2407">
        <f t="shared" si="190"/>
        <v>25</v>
      </c>
      <c r="R2407">
        <f t="shared" si="191"/>
        <v>59</v>
      </c>
    </row>
    <row r="2408" spans="2:18" x14ac:dyDescent="0.25">
      <c r="B2408" s="1" t="s">
        <v>120</v>
      </c>
      <c r="C2408" s="1" t="s">
        <v>121</v>
      </c>
      <c r="D2408" s="1" t="s">
        <v>122</v>
      </c>
      <c r="E2408" s="1" t="s">
        <v>123</v>
      </c>
      <c r="F2408">
        <v>24</v>
      </c>
      <c r="G2408">
        <v>0.38</v>
      </c>
      <c r="H2408">
        <v>41</v>
      </c>
      <c r="I2408">
        <v>0.31</v>
      </c>
      <c r="K2408">
        <f t="shared" si="187"/>
        <v>36</v>
      </c>
      <c r="L2408">
        <f t="shared" si="188"/>
        <v>85</v>
      </c>
      <c r="M2408" t="str">
        <f>IF(COUNT(FIND({0,1,2,3,4,5,6,7,8,9},IF(ISBLANK(A2408),IF(LEN(TRIM(B2408))&gt;0,TRIM(B2408),TRIM(C2408)),"")))&gt;0,IF(ISBLANK(A2408),IF(LEN(TRIM(B2408))&gt;0,TRIM(B2408),TRIM(C2408)),""),"")</f>
        <v>42</v>
      </c>
      <c r="N2408" t="str">
        <f>IF(COUNT(FIND({0,1,2,3,4,5,6,7,8,9},IF(ISBLANK(A2408),IF(LEN(TRIM(B2408))&gt;0,TRIM(C2408),LEFT(D2408, 4)),"")))&gt;0,IF(ISBLANK(A2408),IF(LEN(TRIM(B2408))&gt;0,TRIM(C2408),LEFT(D2408, 4)),""),"")</f>
        <v>101</v>
      </c>
      <c r="O2408" t="str">
        <f t="shared" si="189"/>
        <v>Pa</v>
      </c>
      <c r="P2408" t="str">
        <f>TRIM(IF(COUNT(FIND({0,1,2,3,4,5,6,7,8,9},B2408))&gt;0,D2408,IF(LEN(TRIM(B2408))&gt;0,CONCATENATE(B2408,C2408,D2408),MID(D2408,4,LEN(D2408)))))</f>
        <v>Philadelphia</v>
      </c>
      <c r="Q2408">
        <f t="shared" si="190"/>
        <v>24</v>
      </c>
      <c r="R2408">
        <f t="shared" si="191"/>
        <v>41</v>
      </c>
    </row>
    <row r="2409" spans="2:18" x14ac:dyDescent="0.25">
      <c r="B2409" s="1" t="s">
        <v>84</v>
      </c>
      <c r="C2409" s="1" t="s">
        <v>22</v>
      </c>
      <c r="D2409" s="1" t="s">
        <v>229</v>
      </c>
      <c r="E2409" s="1" t="s">
        <v>86</v>
      </c>
      <c r="F2409">
        <v>22</v>
      </c>
      <c r="G2409">
        <v>0.35</v>
      </c>
      <c r="H2409">
        <v>48</v>
      </c>
      <c r="I2409">
        <v>0.36</v>
      </c>
      <c r="K2409">
        <f t="shared" si="187"/>
        <v>36</v>
      </c>
      <c r="L2409">
        <f t="shared" si="188"/>
        <v>85</v>
      </c>
      <c r="M2409" t="str">
        <f>IF(COUNT(FIND({0,1,2,3,4,5,6,7,8,9},IF(ISBLANK(A2409),IF(LEN(TRIM(B2409))&gt;0,TRIM(B2409),TRIM(C2409)),"")))&gt;0,IF(ISBLANK(A2409),IF(LEN(TRIM(B2409))&gt;0,TRIM(B2409),TRIM(C2409)),""),"")</f>
        <v>34</v>
      </c>
      <c r="N2409" t="str">
        <f>IF(COUNT(FIND({0,1,2,3,4,5,6,7,8,9},IF(ISBLANK(A2409),IF(LEN(TRIM(B2409))&gt;0,TRIM(C2409),LEFT(D2409, 4)),"")))&gt;0,IF(ISBLANK(A2409),IF(LEN(TRIM(B2409))&gt;0,TRIM(C2409),LEFT(D2409, 4)),""),"")</f>
        <v>021</v>
      </c>
      <c r="O2409" t="str">
        <f t="shared" si="189"/>
        <v>NJ</v>
      </c>
      <c r="P2409" t="str">
        <f>TRIM(IF(COUNT(FIND({0,1,2,3,4,5,6,7,8,9},B2409))&gt;0,D2409,IF(LEN(TRIM(B2409))&gt;0,CONCATENATE(B2409,C2409,D2409),MID(D2409,4,LEN(D2409)))))</f>
        <v>Mercer</v>
      </c>
      <c r="Q2409">
        <f t="shared" si="190"/>
        <v>22</v>
      </c>
      <c r="R2409">
        <f t="shared" si="191"/>
        <v>48</v>
      </c>
    </row>
    <row r="2410" spans="2:18" x14ac:dyDescent="0.25">
      <c r="B2410" s="1" t="s">
        <v>95</v>
      </c>
      <c r="C2410" s="1" t="s">
        <v>150</v>
      </c>
      <c r="D2410" s="1" t="s">
        <v>151</v>
      </c>
      <c r="E2410" s="1" t="s">
        <v>98</v>
      </c>
      <c r="F2410">
        <v>21</v>
      </c>
      <c r="G2410">
        <v>0.33</v>
      </c>
      <c r="H2410">
        <v>34</v>
      </c>
      <c r="I2410">
        <v>0.26</v>
      </c>
      <c r="K2410">
        <f t="shared" si="187"/>
        <v>36</v>
      </c>
      <c r="L2410">
        <f t="shared" si="188"/>
        <v>85</v>
      </c>
      <c r="M2410" t="str">
        <f>IF(COUNT(FIND({0,1,2,3,4,5,6,7,8,9},IF(ISBLANK(A2410),IF(LEN(TRIM(B2410))&gt;0,TRIM(B2410),TRIM(C2410)),"")))&gt;0,IF(ISBLANK(A2410),IF(LEN(TRIM(B2410))&gt;0,TRIM(B2410),TRIM(C2410)),""),"")</f>
        <v>12</v>
      </c>
      <c r="N2410" t="str">
        <f>IF(COUNT(FIND({0,1,2,3,4,5,6,7,8,9},IF(ISBLANK(A2410),IF(LEN(TRIM(B2410))&gt;0,TRIM(C2410),LEFT(D2410, 4)),"")))&gt;0,IF(ISBLANK(A2410),IF(LEN(TRIM(B2410))&gt;0,TRIM(C2410),LEFT(D2410, 4)),""),"")</f>
        <v>099</v>
      </c>
      <c r="O2410" t="str">
        <f t="shared" si="189"/>
        <v>Fl</v>
      </c>
      <c r="P2410" t="str">
        <f>TRIM(IF(COUNT(FIND({0,1,2,3,4,5,6,7,8,9},B2410))&gt;0,D2410,IF(LEN(TRIM(B2410))&gt;0,CONCATENATE(B2410,C2410,D2410),MID(D2410,4,LEN(D2410)))))</f>
        <v>Palm Beach</v>
      </c>
      <c r="Q2410">
        <f t="shared" si="190"/>
        <v>21</v>
      </c>
      <c r="R2410">
        <f t="shared" si="191"/>
        <v>34</v>
      </c>
    </row>
    <row r="2411" spans="2:18" x14ac:dyDescent="0.25">
      <c r="B2411" s="1" t="s">
        <v>13</v>
      </c>
      <c r="C2411" s="1" t="s">
        <v>54</v>
      </c>
      <c r="D2411" s="1" t="s">
        <v>55</v>
      </c>
      <c r="E2411" s="1" t="s">
        <v>12</v>
      </c>
      <c r="F2411">
        <v>21</v>
      </c>
      <c r="G2411">
        <v>0.33</v>
      </c>
      <c r="H2411">
        <v>37</v>
      </c>
      <c r="I2411">
        <v>0.28000000000000003</v>
      </c>
      <c r="K2411">
        <f t="shared" si="187"/>
        <v>36</v>
      </c>
      <c r="L2411">
        <f t="shared" si="188"/>
        <v>85</v>
      </c>
      <c r="M2411" t="str">
        <f>IF(COUNT(FIND({0,1,2,3,4,5,6,7,8,9},IF(ISBLANK(A2411),IF(LEN(TRIM(B2411))&gt;0,TRIM(B2411),TRIM(C2411)),"")))&gt;0,IF(ISBLANK(A2411),IF(LEN(TRIM(B2411))&gt;0,TRIM(B2411),TRIM(C2411)),""),"")</f>
        <v>36</v>
      </c>
      <c r="N2411" t="str">
        <f>IF(COUNT(FIND({0,1,2,3,4,5,6,7,8,9},IF(ISBLANK(A2411),IF(LEN(TRIM(B2411))&gt;0,TRIM(C2411),LEFT(D2411, 4)),"")))&gt;0,IF(ISBLANK(A2411),IF(LEN(TRIM(B2411))&gt;0,TRIM(C2411),LEFT(D2411, 4)),""),"")</f>
        <v>071</v>
      </c>
      <c r="O2411" t="str">
        <f t="shared" si="189"/>
        <v>NY</v>
      </c>
      <c r="P2411" t="str">
        <f>TRIM(IF(COUNT(FIND({0,1,2,3,4,5,6,7,8,9},B2411))&gt;0,D2411,IF(LEN(TRIM(B2411))&gt;0,CONCATENATE(B2411,C2411,D2411),MID(D2411,4,LEN(D2411)))))</f>
        <v>Orange</v>
      </c>
      <c r="Q2411">
        <f t="shared" si="190"/>
        <v>21</v>
      </c>
      <c r="R2411">
        <f t="shared" si="191"/>
        <v>37</v>
      </c>
    </row>
    <row r="2412" spans="2:18" x14ac:dyDescent="0.25">
      <c r="B2412" s="1" t="s">
        <v>95</v>
      </c>
      <c r="C2412" s="1" t="s">
        <v>83</v>
      </c>
      <c r="D2412" s="1" t="s">
        <v>143</v>
      </c>
      <c r="E2412" s="1" t="s">
        <v>98</v>
      </c>
      <c r="F2412">
        <v>20</v>
      </c>
      <c r="G2412">
        <v>0.31</v>
      </c>
      <c r="H2412">
        <v>36</v>
      </c>
      <c r="I2412">
        <v>0.27</v>
      </c>
      <c r="K2412">
        <f t="shared" si="187"/>
        <v>36</v>
      </c>
      <c r="L2412">
        <f t="shared" si="188"/>
        <v>85</v>
      </c>
      <c r="M2412" t="str">
        <f>IF(COUNT(FIND({0,1,2,3,4,5,6,7,8,9},IF(ISBLANK(A2412),IF(LEN(TRIM(B2412))&gt;0,TRIM(B2412),TRIM(C2412)),"")))&gt;0,IF(ISBLANK(A2412),IF(LEN(TRIM(B2412))&gt;0,TRIM(B2412),TRIM(C2412)),""),"")</f>
        <v>12</v>
      </c>
      <c r="N2412" t="str">
        <f>IF(COUNT(FIND({0,1,2,3,4,5,6,7,8,9},IF(ISBLANK(A2412),IF(LEN(TRIM(B2412))&gt;0,TRIM(C2412),LEFT(D2412, 4)),"")))&gt;0,IF(ISBLANK(A2412),IF(LEN(TRIM(B2412))&gt;0,TRIM(C2412),LEFT(D2412, 4)),""),"")</f>
        <v>025</v>
      </c>
      <c r="O2412" t="str">
        <f t="shared" si="189"/>
        <v>Fl</v>
      </c>
      <c r="P2412" t="str">
        <f>TRIM(IF(COUNT(FIND({0,1,2,3,4,5,6,7,8,9},B2412))&gt;0,D2412,IF(LEN(TRIM(B2412))&gt;0,CONCATENATE(B2412,C2412,D2412),MID(D2412,4,LEN(D2412)))))</f>
        <v>Dade</v>
      </c>
      <c r="Q2412">
        <f t="shared" si="190"/>
        <v>20</v>
      </c>
      <c r="R2412">
        <f t="shared" si="191"/>
        <v>36</v>
      </c>
    </row>
    <row r="2413" spans="2:18" x14ac:dyDescent="0.25">
      <c r="B2413" s="1" t="s">
        <v>95</v>
      </c>
      <c r="C2413" s="1" t="s">
        <v>24</v>
      </c>
      <c r="D2413" s="1" t="s">
        <v>108</v>
      </c>
      <c r="E2413" s="1" t="s">
        <v>98</v>
      </c>
      <c r="F2413">
        <v>19</v>
      </c>
      <c r="G2413">
        <v>0.3</v>
      </c>
      <c r="H2413">
        <v>31</v>
      </c>
      <c r="I2413">
        <v>0.24</v>
      </c>
      <c r="K2413">
        <f t="shared" si="187"/>
        <v>36</v>
      </c>
      <c r="L2413">
        <f t="shared" si="188"/>
        <v>85</v>
      </c>
      <c r="M2413" t="str">
        <f>IF(COUNT(FIND({0,1,2,3,4,5,6,7,8,9},IF(ISBLANK(A2413),IF(LEN(TRIM(B2413))&gt;0,TRIM(B2413),TRIM(C2413)),"")))&gt;0,IF(ISBLANK(A2413),IF(LEN(TRIM(B2413))&gt;0,TRIM(B2413),TRIM(C2413)),""),"")</f>
        <v>12</v>
      </c>
      <c r="N2413" t="str">
        <f>IF(COUNT(FIND({0,1,2,3,4,5,6,7,8,9},IF(ISBLANK(A2413),IF(LEN(TRIM(B2413))&gt;0,TRIM(C2413),LEFT(D2413, 4)),"")))&gt;0,IF(ISBLANK(A2413),IF(LEN(TRIM(B2413))&gt;0,TRIM(C2413),LEFT(D2413, 4)),""),"")</f>
        <v>103</v>
      </c>
      <c r="O2413" t="str">
        <f t="shared" si="189"/>
        <v>Fl</v>
      </c>
      <c r="P2413" t="str">
        <f>TRIM(IF(COUNT(FIND({0,1,2,3,4,5,6,7,8,9},B2413))&gt;0,D2413,IF(LEN(TRIM(B2413))&gt;0,CONCATENATE(B2413,C2413,D2413),MID(D2413,4,LEN(D2413)))))</f>
        <v>Pinellas</v>
      </c>
      <c r="Q2413">
        <f t="shared" si="190"/>
        <v>19</v>
      </c>
      <c r="R2413">
        <f t="shared" si="191"/>
        <v>31</v>
      </c>
    </row>
    <row r="2414" spans="2:18" x14ac:dyDescent="0.25">
      <c r="B2414" s="1" t="s">
        <v>159</v>
      </c>
      <c r="C2414" s="1" t="s">
        <v>259</v>
      </c>
      <c r="D2414" s="1" t="s">
        <v>260</v>
      </c>
      <c r="E2414" s="1" t="s">
        <v>161</v>
      </c>
      <c r="F2414">
        <v>17</v>
      </c>
      <c r="G2414">
        <v>0.27</v>
      </c>
      <c r="H2414">
        <v>51</v>
      </c>
      <c r="I2414">
        <v>0.39</v>
      </c>
      <c r="K2414">
        <f t="shared" si="187"/>
        <v>36</v>
      </c>
      <c r="L2414">
        <f t="shared" si="188"/>
        <v>85</v>
      </c>
      <c r="M2414" t="str">
        <f>IF(COUNT(FIND({0,1,2,3,4,5,6,7,8,9},IF(ISBLANK(A2414),IF(LEN(TRIM(B2414))&gt;0,TRIM(B2414),TRIM(C2414)),"")))&gt;0,IF(ISBLANK(A2414),IF(LEN(TRIM(B2414))&gt;0,TRIM(B2414),TRIM(C2414)),""),"")</f>
        <v>51</v>
      </c>
      <c r="N2414" t="str">
        <f>IF(COUNT(FIND({0,1,2,3,4,5,6,7,8,9},IF(ISBLANK(A2414),IF(LEN(TRIM(B2414))&gt;0,TRIM(C2414),LEFT(D2414, 4)),"")))&gt;0,IF(ISBLANK(A2414),IF(LEN(TRIM(B2414))&gt;0,TRIM(C2414),LEFT(D2414, 4)),""),"")</f>
        <v>810</v>
      </c>
      <c r="O2414" t="str">
        <f t="shared" si="189"/>
        <v>Va</v>
      </c>
      <c r="P2414" t="str">
        <f>TRIM(IF(COUNT(FIND({0,1,2,3,4,5,6,7,8,9},B2414))&gt;0,D2414,IF(LEN(TRIM(B2414))&gt;0,CONCATENATE(B2414,C2414,D2414),MID(D2414,4,LEN(D2414)))))</f>
        <v>Virginia Beach city</v>
      </c>
      <c r="Q2414">
        <f t="shared" si="190"/>
        <v>17</v>
      </c>
      <c r="R2414">
        <f t="shared" si="191"/>
        <v>51</v>
      </c>
    </row>
    <row r="2415" spans="2:18" x14ac:dyDescent="0.25">
      <c r="B2415" s="1" t="s">
        <v>78</v>
      </c>
      <c r="C2415" s="1" t="s">
        <v>41</v>
      </c>
      <c r="D2415" s="1" t="s">
        <v>115</v>
      </c>
      <c r="E2415" s="1" t="s">
        <v>80</v>
      </c>
      <c r="F2415">
        <v>16</v>
      </c>
      <c r="G2415">
        <v>0.25</v>
      </c>
      <c r="H2415">
        <v>26</v>
      </c>
      <c r="I2415">
        <v>0.2</v>
      </c>
      <c r="K2415">
        <f t="shared" si="187"/>
        <v>36</v>
      </c>
      <c r="L2415">
        <f t="shared" si="188"/>
        <v>85</v>
      </c>
      <c r="M2415" t="str">
        <f>IF(COUNT(FIND({0,1,2,3,4,5,6,7,8,9},IF(ISBLANK(A2415),IF(LEN(TRIM(B2415))&gt;0,TRIM(B2415),TRIM(C2415)),"")))&gt;0,IF(ISBLANK(A2415),IF(LEN(TRIM(B2415))&gt;0,TRIM(B2415),TRIM(C2415)),""),"")</f>
        <v>09</v>
      </c>
      <c r="N2415" t="str">
        <f>IF(COUNT(FIND({0,1,2,3,4,5,6,7,8,9},IF(ISBLANK(A2415),IF(LEN(TRIM(B2415))&gt;0,TRIM(C2415),LEFT(D2415, 4)),"")))&gt;0,IF(ISBLANK(A2415),IF(LEN(TRIM(B2415))&gt;0,TRIM(C2415),LEFT(D2415, 4)),""),"")</f>
        <v>001</v>
      </c>
      <c r="O2415" t="str">
        <f t="shared" si="189"/>
        <v>Ct</v>
      </c>
      <c r="P2415" t="str">
        <f>TRIM(IF(COUNT(FIND({0,1,2,3,4,5,6,7,8,9},B2415))&gt;0,D2415,IF(LEN(TRIM(B2415))&gt;0,CONCATENATE(B2415,C2415,D2415),MID(D2415,4,LEN(D2415)))))</f>
        <v>Fairfield</v>
      </c>
      <c r="Q2415">
        <f t="shared" si="190"/>
        <v>16</v>
      </c>
      <c r="R2415">
        <f t="shared" si="191"/>
        <v>26</v>
      </c>
    </row>
    <row r="2416" spans="2:18" x14ac:dyDescent="0.25">
      <c r="B2416" s="1" t="s">
        <v>95</v>
      </c>
      <c r="C2416" s="1" t="s">
        <v>89</v>
      </c>
      <c r="D2416" s="1" t="s">
        <v>328</v>
      </c>
      <c r="E2416" s="1" t="s">
        <v>98</v>
      </c>
      <c r="F2416">
        <v>16</v>
      </c>
      <c r="G2416">
        <v>0.25</v>
      </c>
      <c r="H2416">
        <v>36</v>
      </c>
      <c r="I2416">
        <v>0.27</v>
      </c>
      <c r="K2416">
        <f t="shared" si="187"/>
        <v>36</v>
      </c>
      <c r="L2416">
        <f t="shared" si="188"/>
        <v>85</v>
      </c>
      <c r="M2416" t="str">
        <f>IF(COUNT(FIND({0,1,2,3,4,5,6,7,8,9},IF(ISBLANK(A2416),IF(LEN(TRIM(B2416))&gt;0,TRIM(B2416),TRIM(C2416)),"")))&gt;0,IF(ISBLANK(A2416),IF(LEN(TRIM(B2416))&gt;0,TRIM(B2416),TRIM(C2416)),""),"")</f>
        <v>12</v>
      </c>
      <c r="N2416" t="str">
        <f>IF(COUNT(FIND({0,1,2,3,4,5,6,7,8,9},IF(ISBLANK(A2416),IF(LEN(TRIM(B2416))&gt;0,TRIM(C2416),LEFT(D2416, 4)),"")))&gt;0,IF(ISBLANK(A2416),IF(LEN(TRIM(B2416))&gt;0,TRIM(C2416),LEFT(D2416, 4)),""),"")</f>
        <v>031</v>
      </c>
      <c r="O2416" t="str">
        <f t="shared" si="189"/>
        <v>Fl</v>
      </c>
      <c r="P2416" t="str">
        <f>TRIM(IF(COUNT(FIND({0,1,2,3,4,5,6,7,8,9},B2416))&gt;0,D2416,IF(LEN(TRIM(B2416))&gt;0,CONCATENATE(B2416,C2416,D2416),MID(D2416,4,LEN(D2416)))))</f>
        <v>Duval</v>
      </c>
      <c r="Q2416">
        <f t="shared" si="190"/>
        <v>16</v>
      </c>
      <c r="R2416">
        <f t="shared" si="191"/>
        <v>36</v>
      </c>
    </row>
    <row r="2417" spans="2:18" x14ac:dyDescent="0.25">
      <c r="B2417" s="1" t="s">
        <v>84</v>
      </c>
      <c r="C2417" s="1" t="s">
        <v>89</v>
      </c>
      <c r="D2417" s="1" t="s">
        <v>182</v>
      </c>
      <c r="E2417" s="1" t="s">
        <v>86</v>
      </c>
      <c r="F2417">
        <v>15</v>
      </c>
      <c r="G2417">
        <v>0.24</v>
      </c>
      <c r="H2417">
        <v>26</v>
      </c>
      <c r="I2417">
        <v>0.2</v>
      </c>
      <c r="K2417">
        <f t="shared" si="187"/>
        <v>36</v>
      </c>
      <c r="L2417">
        <f t="shared" si="188"/>
        <v>85</v>
      </c>
      <c r="M2417" t="str">
        <f>IF(COUNT(FIND({0,1,2,3,4,5,6,7,8,9},IF(ISBLANK(A2417),IF(LEN(TRIM(B2417))&gt;0,TRIM(B2417),TRIM(C2417)),"")))&gt;0,IF(ISBLANK(A2417),IF(LEN(TRIM(B2417))&gt;0,TRIM(B2417),TRIM(C2417)),""),"")</f>
        <v>34</v>
      </c>
      <c r="N2417" t="str">
        <f>IF(COUNT(FIND({0,1,2,3,4,5,6,7,8,9},IF(ISBLANK(A2417),IF(LEN(TRIM(B2417))&gt;0,TRIM(C2417),LEFT(D2417, 4)),"")))&gt;0,IF(ISBLANK(A2417),IF(LEN(TRIM(B2417))&gt;0,TRIM(C2417),LEFT(D2417, 4)),""),"")</f>
        <v>031</v>
      </c>
      <c r="O2417" t="str">
        <f t="shared" si="189"/>
        <v>NJ</v>
      </c>
      <c r="P2417" t="str">
        <f>TRIM(IF(COUNT(FIND({0,1,2,3,4,5,6,7,8,9},B2417))&gt;0,D2417,IF(LEN(TRIM(B2417))&gt;0,CONCATENATE(B2417,C2417,D2417),MID(D2417,4,LEN(D2417)))))</f>
        <v>Passaic</v>
      </c>
      <c r="Q2417">
        <f t="shared" si="190"/>
        <v>15</v>
      </c>
      <c r="R2417">
        <f t="shared" si="191"/>
        <v>26</v>
      </c>
    </row>
    <row r="2418" spans="2:18" x14ac:dyDescent="0.25">
      <c r="B2418" s="1" t="s">
        <v>84</v>
      </c>
      <c r="C2418" s="1" t="s">
        <v>60</v>
      </c>
      <c r="D2418" s="1" t="s">
        <v>187</v>
      </c>
      <c r="E2418" s="1" t="s">
        <v>86</v>
      </c>
      <c r="F2418">
        <v>15</v>
      </c>
      <c r="G2418">
        <v>0.24</v>
      </c>
      <c r="H2418">
        <v>20</v>
      </c>
      <c r="I2418">
        <v>0.15</v>
      </c>
      <c r="K2418">
        <f t="shared" si="187"/>
        <v>36</v>
      </c>
      <c r="L2418">
        <f t="shared" si="188"/>
        <v>85</v>
      </c>
      <c r="M2418" t="str">
        <f>IF(COUNT(FIND({0,1,2,3,4,5,6,7,8,9},IF(ISBLANK(A2418),IF(LEN(TRIM(B2418))&gt;0,TRIM(B2418),TRIM(C2418)),"")))&gt;0,IF(ISBLANK(A2418),IF(LEN(TRIM(B2418))&gt;0,TRIM(B2418),TRIM(C2418)),""),"")</f>
        <v>34</v>
      </c>
      <c r="N2418" t="str">
        <f>IF(COUNT(FIND({0,1,2,3,4,5,6,7,8,9},IF(ISBLANK(A2418),IF(LEN(TRIM(B2418))&gt;0,TRIM(C2418),LEFT(D2418, 4)),"")))&gt;0,IF(ISBLANK(A2418),IF(LEN(TRIM(B2418))&gt;0,TRIM(C2418),LEFT(D2418, 4)),""),"")</f>
        <v>027</v>
      </c>
      <c r="O2418" t="str">
        <f t="shared" si="189"/>
        <v>NJ</v>
      </c>
      <c r="P2418" t="str">
        <f>TRIM(IF(COUNT(FIND({0,1,2,3,4,5,6,7,8,9},B2418))&gt;0,D2418,IF(LEN(TRIM(B2418))&gt;0,CONCATENATE(B2418,C2418,D2418),MID(D2418,4,LEN(D2418)))))</f>
        <v>Morris</v>
      </c>
      <c r="Q2418">
        <f t="shared" si="190"/>
        <v>15</v>
      </c>
      <c r="R2418">
        <f t="shared" si="191"/>
        <v>20</v>
      </c>
    </row>
    <row r="2419" spans="2:18" x14ac:dyDescent="0.25">
      <c r="B2419" s="1" t="s">
        <v>256</v>
      </c>
      <c r="C2419" s="1" t="s">
        <v>76</v>
      </c>
      <c r="D2419" s="1" t="s">
        <v>257</v>
      </c>
      <c r="E2419" s="1" t="s">
        <v>258</v>
      </c>
      <c r="F2419">
        <v>15</v>
      </c>
      <c r="G2419">
        <v>0.24</v>
      </c>
      <c r="H2419">
        <v>23</v>
      </c>
      <c r="I2419">
        <v>0.17</v>
      </c>
      <c r="K2419">
        <f t="shared" si="187"/>
        <v>36</v>
      </c>
      <c r="L2419">
        <f t="shared" si="188"/>
        <v>85</v>
      </c>
      <c r="M2419" t="str">
        <f>IF(COUNT(FIND({0,1,2,3,4,5,6,7,8,9},IF(ISBLANK(A2419),IF(LEN(TRIM(B2419))&gt;0,TRIM(B2419),TRIM(C2419)),"")))&gt;0,IF(ISBLANK(A2419),IF(LEN(TRIM(B2419))&gt;0,TRIM(B2419),TRIM(C2419)),""),"")</f>
        <v>32</v>
      </c>
      <c r="N2419" t="str">
        <f>IF(COUNT(FIND({0,1,2,3,4,5,6,7,8,9},IF(ISBLANK(A2419),IF(LEN(TRIM(B2419))&gt;0,TRIM(C2419),LEFT(D2419, 4)),"")))&gt;0,IF(ISBLANK(A2419),IF(LEN(TRIM(B2419))&gt;0,TRIM(C2419),LEFT(D2419, 4)),""),"")</f>
        <v>003</v>
      </c>
      <c r="O2419" t="str">
        <f t="shared" si="189"/>
        <v>Nv</v>
      </c>
      <c r="P2419" t="str">
        <f>TRIM(IF(COUNT(FIND({0,1,2,3,4,5,6,7,8,9},B2419))&gt;0,D2419,IF(LEN(TRIM(B2419))&gt;0,CONCATENATE(B2419,C2419,D2419),MID(D2419,4,LEN(D2419)))))</f>
        <v>Clark</v>
      </c>
      <c r="Q2419">
        <f t="shared" si="190"/>
        <v>15</v>
      </c>
      <c r="R2419">
        <f t="shared" si="191"/>
        <v>23</v>
      </c>
    </row>
    <row r="2420" spans="2:18" x14ac:dyDescent="0.25">
      <c r="B2420" s="1" t="s">
        <v>144</v>
      </c>
      <c r="C2420" s="1" t="s">
        <v>89</v>
      </c>
      <c r="D2420" s="1" t="s">
        <v>145</v>
      </c>
      <c r="E2420" s="1" t="s">
        <v>146</v>
      </c>
      <c r="F2420">
        <v>15</v>
      </c>
      <c r="G2420">
        <v>0.24</v>
      </c>
      <c r="H2420">
        <v>15</v>
      </c>
      <c r="I2420">
        <v>0.11</v>
      </c>
      <c r="K2420">
        <f t="shared" si="187"/>
        <v>36</v>
      </c>
      <c r="L2420">
        <f t="shared" si="188"/>
        <v>85</v>
      </c>
      <c r="M2420" t="str">
        <f>IF(COUNT(FIND({0,1,2,3,4,5,6,7,8,9},IF(ISBLANK(A2420),IF(LEN(TRIM(B2420))&gt;0,TRIM(B2420),TRIM(C2420)),"")))&gt;0,IF(ISBLANK(A2420),IF(LEN(TRIM(B2420))&gt;0,TRIM(B2420),TRIM(C2420)),""),"")</f>
        <v>17</v>
      </c>
      <c r="N2420" t="str">
        <f>IF(COUNT(FIND({0,1,2,3,4,5,6,7,8,9},IF(ISBLANK(A2420),IF(LEN(TRIM(B2420))&gt;0,TRIM(C2420),LEFT(D2420, 4)),"")))&gt;0,IF(ISBLANK(A2420),IF(LEN(TRIM(B2420))&gt;0,TRIM(C2420),LEFT(D2420, 4)),""),"")</f>
        <v>031</v>
      </c>
      <c r="O2420" t="str">
        <f t="shared" si="189"/>
        <v>Il</v>
      </c>
      <c r="P2420" t="str">
        <f>TRIM(IF(COUNT(FIND({0,1,2,3,4,5,6,7,8,9},B2420))&gt;0,D2420,IF(LEN(TRIM(B2420))&gt;0,CONCATENATE(B2420,C2420,D2420),MID(D2420,4,LEN(D2420)))))</f>
        <v>Cook</v>
      </c>
      <c r="Q2420">
        <f t="shared" si="190"/>
        <v>15</v>
      </c>
      <c r="R2420">
        <f t="shared" si="191"/>
        <v>15</v>
      </c>
    </row>
    <row r="2421" spans="2:18" x14ac:dyDescent="0.25">
      <c r="B2421" s="1" t="s">
        <v>84</v>
      </c>
      <c r="C2421" s="1" t="s">
        <v>62</v>
      </c>
      <c r="D2421" s="1" t="s">
        <v>244</v>
      </c>
      <c r="E2421" s="1" t="s">
        <v>86</v>
      </c>
      <c r="F2421">
        <v>15</v>
      </c>
      <c r="G2421">
        <v>0.24</v>
      </c>
      <c r="H2421">
        <v>35</v>
      </c>
      <c r="I2421">
        <v>0.27</v>
      </c>
      <c r="K2421">
        <f t="shared" si="187"/>
        <v>36</v>
      </c>
      <c r="L2421">
        <f t="shared" si="188"/>
        <v>85</v>
      </c>
      <c r="M2421" t="str">
        <f>IF(COUNT(FIND({0,1,2,3,4,5,6,7,8,9},IF(ISBLANK(A2421),IF(LEN(TRIM(B2421))&gt;0,TRIM(B2421),TRIM(C2421)),"")))&gt;0,IF(ISBLANK(A2421),IF(LEN(TRIM(B2421))&gt;0,TRIM(B2421),TRIM(C2421)),""),"")</f>
        <v>34</v>
      </c>
      <c r="N2421" t="str">
        <f>IF(COUNT(FIND({0,1,2,3,4,5,6,7,8,9},IF(ISBLANK(A2421),IF(LEN(TRIM(B2421))&gt;0,TRIM(C2421),LEFT(D2421, 4)),"")))&gt;0,IF(ISBLANK(A2421),IF(LEN(TRIM(B2421))&gt;0,TRIM(C2421),LEFT(D2421, 4)),""),"")</f>
        <v>005</v>
      </c>
      <c r="O2421" t="str">
        <f t="shared" si="189"/>
        <v>NJ</v>
      </c>
      <c r="P2421" t="str">
        <f>TRIM(IF(COUNT(FIND({0,1,2,3,4,5,6,7,8,9},B2421))&gt;0,D2421,IF(LEN(TRIM(B2421))&gt;0,CONCATENATE(B2421,C2421,D2421),MID(D2421,4,LEN(D2421)))))</f>
        <v>Burlington</v>
      </c>
      <c r="Q2421">
        <f t="shared" si="190"/>
        <v>15</v>
      </c>
      <c r="R2421">
        <f t="shared" si="191"/>
        <v>35</v>
      </c>
    </row>
    <row r="2422" spans="2:18" x14ac:dyDescent="0.25">
      <c r="B2422" s="1" t="s">
        <v>13</v>
      </c>
      <c r="C2422" s="1" t="s">
        <v>74</v>
      </c>
      <c r="D2422" s="1" t="s">
        <v>75</v>
      </c>
      <c r="E2422" s="1" t="s">
        <v>12</v>
      </c>
      <c r="F2422">
        <v>14</v>
      </c>
      <c r="G2422">
        <v>0.22</v>
      </c>
      <c r="H2422">
        <v>26</v>
      </c>
      <c r="I2422">
        <v>0.2</v>
      </c>
      <c r="K2422">
        <f t="shared" si="187"/>
        <v>36</v>
      </c>
      <c r="L2422">
        <f t="shared" si="188"/>
        <v>85</v>
      </c>
      <c r="M2422" t="str">
        <f>IF(COUNT(FIND({0,1,2,3,4,5,6,7,8,9},IF(ISBLANK(A2422),IF(LEN(TRIM(B2422))&gt;0,TRIM(B2422),TRIM(C2422)),"")))&gt;0,IF(ISBLANK(A2422),IF(LEN(TRIM(B2422))&gt;0,TRIM(B2422),TRIM(C2422)),""),"")</f>
        <v>36</v>
      </c>
      <c r="N2422" t="str">
        <f>IF(COUNT(FIND({0,1,2,3,4,5,6,7,8,9},IF(ISBLANK(A2422),IF(LEN(TRIM(B2422))&gt;0,TRIM(C2422),LEFT(D2422, 4)),"")))&gt;0,IF(ISBLANK(A2422),IF(LEN(TRIM(B2422))&gt;0,TRIM(C2422),LEFT(D2422, 4)),""),"")</f>
        <v>087</v>
      </c>
      <c r="O2422" t="str">
        <f t="shared" si="189"/>
        <v>NY</v>
      </c>
      <c r="P2422" t="str">
        <f>TRIM(IF(COUNT(FIND({0,1,2,3,4,5,6,7,8,9},B2422))&gt;0,D2422,IF(LEN(TRIM(B2422))&gt;0,CONCATENATE(B2422,C2422,D2422),MID(D2422,4,LEN(D2422)))))</f>
        <v>Rockland</v>
      </c>
      <c r="Q2422">
        <f t="shared" si="190"/>
        <v>14</v>
      </c>
      <c r="R2422">
        <f t="shared" si="191"/>
        <v>26</v>
      </c>
    </row>
    <row r="2423" spans="2:18" x14ac:dyDescent="0.25">
      <c r="B2423" s="1" t="s">
        <v>95</v>
      </c>
      <c r="C2423" s="1" t="s">
        <v>50</v>
      </c>
      <c r="D2423" s="1" t="s">
        <v>55</v>
      </c>
      <c r="E2423" s="1" t="s">
        <v>98</v>
      </c>
      <c r="F2423">
        <v>13</v>
      </c>
      <c r="G2423">
        <v>0.2</v>
      </c>
      <c r="H2423">
        <v>21</v>
      </c>
      <c r="I2423">
        <v>0.16</v>
      </c>
      <c r="K2423">
        <f t="shared" si="187"/>
        <v>36</v>
      </c>
      <c r="L2423">
        <f t="shared" si="188"/>
        <v>85</v>
      </c>
      <c r="M2423" t="str">
        <f>IF(COUNT(FIND({0,1,2,3,4,5,6,7,8,9},IF(ISBLANK(A2423),IF(LEN(TRIM(B2423))&gt;0,TRIM(B2423),TRIM(C2423)),"")))&gt;0,IF(ISBLANK(A2423),IF(LEN(TRIM(B2423))&gt;0,TRIM(B2423),TRIM(C2423)),""),"")</f>
        <v>12</v>
      </c>
      <c r="N2423" t="str">
        <f>IF(COUNT(FIND({0,1,2,3,4,5,6,7,8,9},IF(ISBLANK(A2423),IF(LEN(TRIM(B2423))&gt;0,TRIM(C2423),LEFT(D2423, 4)),"")))&gt;0,IF(ISBLANK(A2423),IF(LEN(TRIM(B2423))&gt;0,TRIM(C2423),LEFT(D2423, 4)),""),"")</f>
        <v>095</v>
      </c>
      <c r="O2423" t="str">
        <f t="shared" si="189"/>
        <v>Fl</v>
      </c>
      <c r="P2423" t="str">
        <f>TRIM(IF(COUNT(FIND({0,1,2,3,4,5,6,7,8,9},B2423))&gt;0,D2423,IF(LEN(TRIM(B2423))&gt;0,CONCATENATE(B2423,C2423,D2423),MID(D2423,4,LEN(D2423)))))</f>
        <v>Orange</v>
      </c>
      <c r="Q2423">
        <f t="shared" si="190"/>
        <v>13</v>
      </c>
      <c r="R2423">
        <f t="shared" si="191"/>
        <v>21</v>
      </c>
    </row>
    <row r="2424" spans="2:18" x14ac:dyDescent="0.25">
      <c r="B2424" s="1" t="s">
        <v>40</v>
      </c>
      <c r="C2424" s="1" t="s">
        <v>76</v>
      </c>
      <c r="D2424" s="1" t="s">
        <v>222</v>
      </c>
      <c r="E2424" s="1" t="s">
        <v>43</v>
      </c>
      <c r="F2424">
        <v>12</v>
      </c>
      <c r="G2424">
        <v>0.19</v>
      </c>
      <c r="H2424">
        <v>30</v>
      </c>
      <c r="I2424">
        <v>0.23</v>
      </c>
      <c r="K2424">
        <f t="shared" si="187"/>
        <v>36</v>
      </c>
      <c r="L2424">
        <f t="shared" si="188"/>
        <v>85</v>
      </c>
      <c r="M2424" t="str">
        <f>IF(COUNT(FIND({0,1,2,3,4,5,6,7,8,9},IF(ISBLANK(A2424),IF(LEN(TRIM(B2424))&gt;0,TRIM(B2424),TRIM(C2424)),"")))&gt;0,IF(ISBLANK(A2424),IF(LEN(TRIM(B2424))&gt;0,TRIM(B2424),TRIM(C2424)),""),"")</f>
        <v>57</v>
      </c>
      <c r="N2424" t="str">
        <f>IF(COUNT(FIND({0,1,2,3,4,5,6,7,8,9},IF(ISBLANK(A2424),IF(LEN(TRIM(B2424))&gt;0,TRIM(C2424),LEFT(D2424, 4)),"")))&gt;0,IF(ISBLANK(A2424),IF(LEN(TRIM(B2424))&gt;0,TRIM(C2424),LEFT(D2424, 4)),""),"")</f>
        <v>003</v>
      </c>
      <c r="O2424" t="str">
        <f t="shared" si="189"/>
        <v>FR</v>
      </c>
      <c r="P2424" t="str">
        <f>TRIM(IF(COUNT(FIND({0,1,2,3,4,5,6,7,8,9},B2424))&gt;0,D2424,IF(LEN(TRIM(B2424))&gt;0,CONCATENATE(B2424,C2424,D2424),MID(D2424,4,LEN(D2424)))))</f>
        <v>Foreign / Puerto Rico</v>
      </c>
      <c r="Q2424">
        <f t="shared" si="190"/>
        <v>12</v>
      </c>
      <c r="R2424">
        <f t="shared" si="191"/>
        <v>30</v>
      </c>
    </row>
    <row r="2425" spans="2:18" x14ac:dyDescent="0.25">
      <c r="B2425" s="1" t="s">
        <v>56</v>
      </c>
      <c r="C2425" s="1" t="s">
        <v>83</v>
      </c>
      <c r="D2425" s="1" t="s">
        <v>25</v>
      </c>
      <c r="E2425" s="1" t="s">
        <v>59</v>
      </c>
      <c r="F2425">
        <v>12</v>
      </c>
      <c r="G2425">
        <v>0.19</v>
      </c>
      <c r="H2425">
        <v>17</v>
      </c>
      <c r="I2425">
        <v>0.13</v>
      </c>
      <c r="K2425">
        <f t="shared" si="187"/>
        <v>36</v>
      </c>
      <c r="L2425">
        <f t="shared" si="188"/>
        <v>85</v>
      </c>
      <c r="M2425" t="str">
        <f>IF(COUNT(FIND({0,1,2,3,4,5,6,7,8,9},IF(ISBLANK(A2425),IF(LEN(TRIM(B2425))&gt;0,TRIM(B2425),TRIM(C2425)),"")))&gt;0,IF(ISBLANK(A2425),IF(LEN(TRIM(B2425))&gt;0,TRIM(B2425),TRIM(C2425)),""),"")</f>
        <v>25</v>
      </c>
      <c r="N2425" t="str">
        <f>IF(COUNT(FIND({0,1,2,3,4,5,6,7,8,9},IF(ISBLANK(A2425),IF(LEN(TRIM(B2425))&gt;0,TRIM(C2425),LEFT(D2425, 4)),"")))&gt;0,IF(ISBLANK(A2425),IF(LEN(TRIM(B2425))&gt;0,TRIM(C2425),LEFT(D2425, 4)),""),"")</f>
        <v>025</v>
      </c>
      <c r="O2425" t="str">
        <f t="shared" si="189"/>
        <v>Ma</v>
      </c>
      <c r="P2425" t="str">
        <f>TRIM(IF(COUNT(FIND({0,1,2,3,4,5,6,7,8,9},B2425))&gt;0,D2425,IF(LEN(TRIM(B2425))&gt;0,CONCATENATE(B2425,C2425,D2425),MID(D2425,4,LEN(D2425)))))</f>
        <v>Suffolk</v>
      </c>
      <c r="Q2425">
        <f t="shared" si="190"/>
        <v>12</v>
      </c>
      <c r="R2425">
        <f t="shared" si="191"/>
        <v>17</v>
      </c>
    </row>
    <row r="2426" spans="2:18" x14ac:dyDescent="0.25">
      <c r="B2426" s="1" t="s">
        <v>159</v>
      </c>
      <c r="C2426" s="1" t="s">
        <v>231</v>
      </c>
      <c r="D2426" s="1" t="s">
        <v>232</v>
      </c>
      <c r="E2426" s="1" t="s">
        <v>161</v>
      </c>
      <c r="F2426">
        <v>12</v>
      </c>
      <c r="G2426">
        <v>0.19</v>
      </c>
      <c r="H2426">
        <v>30</v>
      </c>
      <c r="I2426">
        <v>0.23</v>
      </c>
      <c r="K2426">
        <f t="shared" si="187"/>
        <v>36</v>
      </c>
      <c r="L2426">
        <f t="shared" si="188"/>
        <v>85</v>
      </c>
      <c r="M2426" t="str">
        <f>IF(COUNT(FIND({0,1,2,3,4,5,6,7,8,9},IF(ISBLANK(A2426),IF(LEN(TRIM(B2426))&gt;0,TRIM(B2426),TRIM(C2426)),"")))&gt;0,IF(ISBLANK(A2426),IF(LEN(TRIM(B2426))&gt;0,TRIM(B2426),TRIM(C2426)),""),"")</f>
        <v>51</v>
      </c>
      <c r="N2426" t="str">
        <f>IF(COUNT(FIND({0,1,2,3,4,5,6,7,8,9},IF(ISBLANK(A2426),IF(LEN(TRIM(B2426))&gt;0,TRIM(C2426),LEFT(D2426, 4)),"")))&gt;0,IF(ISBLANK(A2426),IF(LEN(TRIM(B2426))&gt;0,TRIM(C2426),LEFT(D2426, 4)),""),"")</f>
        <v>710</v>
      </c>
      <c r="O2426" t="str">
        <f t="shared" si="189"/>
        <v>Va</v>
      </c>
      <c r="P2426" t="str">
        <f>TRIM(IF(COUNT(FIND({0,1,2,3,4,5,6,7,8,9},B2426))&gt;0,D2426,IF(LEN(TRIM(B2426))&gt;0,CONCATENATE(B2426,C2426,D2426),MID(D2426,4,LEN(D2426)))))</f>
        <v>Norfolk city</v>
      </c>
      <c r="Q2426">
        <f t="shared" si="190"/>
        <v>12</v>
      </c>
      <c r="R2426">
        <f t="shared" si="191"/>
        <v>30</v>
      </c>
    </row>
    <row r="2427" spans="2:18" x14ac:dyDescent="0.25">
      <c r="B2427" s="1" t="s">
        <v>99</v>
      </c>
      <c r="C2427" s="1" t="s">
        <v>133</v>
      </c>
      <c r="D2427" s="1" t="s">
        <v>247</v>
      </c>
      <c r="E2427" s="1" t="s">
        <v>102</v>
      </c>
      <c r="F2427">
        <v>12</v>
      </c>
      <c r="G2427">
        <v>0.19</v>
      </c>
      <c r="H2427">
        <v>24</v>
      </c>
      <c r="I2427">
        <v>0.18</v>
      </c>
      <c r="K2427">
        <f t="shared" si="187"/>
        <v>36</v>
      </c>
      <c r="L2427">
        <f t="shared" si="188"/>
        <v>85</v>
      </c>
      <c r="M2427" t="str">
        <f>IF(COUNT(FIND({0,1,2,3,4,5,6,7,8,9},IF(ISBLANK(A2427),IF(LEN(TRIM(B2427))&gt;0,TRIM(B2427),TRIM(C2427)),"")))&gt;0,IF(ISBLANK(A2427),IF(LEN(TRIM(B2427))&gt;0,TRIM(B2427),TRIM(C2427)),""),"")</f>
        <v>06</v>
      </c>
      <c r="N2427" t="str">
        <f>IF(COUNT(FIND({0,1,2,3,4,5,6,7,8,9},IF(ISBLANK(A2427),IF(LEN(TRIM(B2427))&gt;0,TRIM(C2427),LEFT(D2427, 4)),"")))&gt;0,IF(ISBLANK(A2427),IF(LEN(TRIM(B2427))&gt;0,TRIM(C2427),LEFT(D2427, 4)),""),"")</f>
        <v>075</v>
      </c>
      <c r="O2427" t="str">
        <f t="shared" si="189"/>
        <v>Ca</v>
      </c>
      <c r="P2427" t="str">
        <f>TRIM(IF(COUNT(FIND({0,1,2,3,4,5,6,7,8,9},B2427))&gt;0,D2427,IF(LEN(TRIM(B2427))&gt;0,CONCATENATE(B2427,C2427,D2427),MID(D2427,4,LEN(D2427)))))</f>
        <v>San Francisco</v>
      </c>
      <c r="Q2427">
        <f t="shared" si="190"/>
        <v>12</v>
      </c>
      <c r="R2427">
        <f t="shared" si="191"/>
        <v>24</v>
      </c>
    </row>
    <row r="2428" spans="2:18" x14ac:dyDescent="0.25">
      <c r="B2428" s="1" t="s">
        <v>78</v>
      </c>
      <c r="C2428" s="1" t="s">
        <v>96</v>
      </c>
      <c r="D2428" s="1" t="s">
        <v>190</v>
      </c>
      <c r="E2428" s="1" t="s">
        <v>80</v>
      </c>
      <c r="F2428">
        <v>11</v>
      </c>
      <c r="G2428">
        <v>0.17</v>
      </c>
      <c r="H2428">
        <v>22</v>
      </c>
      <c r="I2428">
        <v>0.17</v>
      </c>
      <c r="K2428">
        <f t="shared" si="187"/>
        <v>36</v>
      </c>
      <c r="L2428">
        <f t="shared" si="188"/>
        <v>85</v>
      </c>
      <c r="M2428" t="str">
        <f>IF(COUNT(FIND({0,1,2,3,4,5,6,7,8,9},IF(ISBLANK(A2428),IF(LEN(TRIM(B2428))&gt;0,TRIM(B2428),TRIM(C2428)),"")))&gt;0,IF(ISBLANK(A2428),IF(LEN(TRIM(B2428))&gt;0,TRIM(B2428),TRIM(C2428)),""),"")</f>
        <v>09</v>
      </c>
      <c r="N2428" t="str">
        <f>IF(COUNT(FIND({0,1,2,3,4,5,6,7,8,9},IF(ISBLANK(A2428),IF(LEN(TRIM(B2428))&gt;0,TRIM(C2428),LEFT(D2428, 4)),"")))&gt;0,IF(ISBLANK(A2428),IF(LEN(TRIM(B2428))&gt;0,TRIM(C2428),LEFT(D2428, 4)),""),"")</f>
        <v>011</v>
      </c>
      <c r="O2428" t="str">
        <f t="shared" si="189"/>
        <v>Ct</v>
      </c>
      <c r="P2428" t="str">
        <f>TRIM(IF(COUNT(FIND({0,1,2,3,4,5,6,7,8,9},B2428))&gt;0,D2428,IF(LEN(TRIM(B2428))&gt;0,CONCATENATE(B2428,C2428,D2428),MID(D2428,4,LEN(D2428)))))</f>
        <v>New London</v>
      </c>
      <c r="Q2428">
        <f t="shared" si="190"/>
        <v>11</v>
      </c>
      <c r="R2428">
        <f t="shared" si="191"/>
        <v>22</v>
      </c>
    </row>
    <row r="2429" spans="2:18" x14ac:dyDescent="0.25">
      <c r="B2429" s="1" t="s">
        <v>165</v>
      </c>
      <c r="C2429" s="1" t="s">
        <v>166</v>
      </c>
      <c r="D2429" s="1" t="s">
        <v>167</v>
      </c>
      <c r="E2429" s="1" t="s">
        <v>168</v>
      </c>
      <c r="F2429">
        <v>11</v>
      </c>
      <c r="G2429">
        <v>0.17</v>
      </c>
      <c r="H2429">
        <v>20</v>
      </c>
      <c r="I2429">
        <v>0.15</v>
      </c>
      <c r="K2429">
        <f t="shared" si="187"/>
        <v>36</v>
      </c>
      <c r="L2429">
        <f t="shared" si="188"/>
        <v>85</v>
      </c>
      <c r="M2429" t="str">
        <f>IF(COUNT(FIND({0,1,2,3,4,5,6,7,8,9},IF(ISBLANK(A2429),IF(LEN(TRIM(B2429))&gt;0,TRIM(B2429),TRIM(C2429)),"")))&gt;0,IF(ISBLANK(A2429),IF(LEN(TRIM(B2429))&gt;0,TRIM(B2429),TRIM(C2429)),""),"")</f>
        <v>48</v>
      </c>
      <c r="N2429" t="str">
        <f>IF(COUNT(FIND({0,1,2,3,4,5,6,7,8,9},IF(ISBLANK(A2429),IF(LEN(TRIM(B2429))&gt;0,TRIM(C2429),LEFT(D2429, 4)),"")))&gt;0,IF(ISBLANK(A2429),IF(LEN(TRIM(B2429))&gt;0,TRIM(C2429),LEFT(D2429, 4)),""),"")</f>
        <v>201</v>
      </c>
      <c r="O2429" t="str">
        <f t="shared" si="189"/>
        <v>Tx</v>
      </c>
      <c r="P2429" t="str">
        <f>TRIM(IF(COUNT(FIND({0,1,2,3,4,5,6,7,8,9},B2429))&gt;0,D2429,IF(LEN(TRIM(B2429))&gt;0,CONCATENATE(B2429,C2429,D2429),MID(D2429,4,LEN(D2429)))))</f>
        <v>Harris</v>
      </c>
      <c r="Q2429">
        <f t="shared" si="190"/>
        <v>11</v>
      </c>
      <c r="R2429">
        <f t="shared" si="191"/>
        <v>20</v>
      </c>
    </row>
    <row r="2430" spans="2:18" x14ac:dyDescent="0.25">
      <c r="B2430" s="1" t="s">
        <v>56</v>
      </c>
      <c r="C2430" s="1" t="s">
        <v>57</v>
      </c>
      <c r="D2430" s="1" t="s">
        <v>58</v>
      </c>
      <c r="E2430" s="1" t="s">
        <v>59</v>
      </c>
      <c r="F2430">
        <v>11</v>
      </c>
      <c r="G2430">
        <v>0.17</v>
      </c>
      <c r="H2430">
        <v>20</v>
      </c>
      <c r="I2430">
        <v>0.15</v>
      </c>
      <c r="K2430">
        <f t="shared" si="187"/>
        <v>36</v>
      </c>
      <c r="L2430">
        <f t="shared" si="188"/>
        <v>85</v>
      </c>
      <c r="M2430" t="str">
        <f>IF(COUNT(FIND({0,1,2,3,4,5,6,7,8,9},IF(ISBLANK(A2430),IF(LEN(TRIM(B2430))&gt;0,TRIM(B2430),TRIM(C2430)),"")))&gt;0,IF(ISBLANK(A2430),IF(LEN(TRIM(B2430))&gt;0,TRIM(B2430),TRIM(C2430)),""),"")</f>
        <v>25</v>
      </c>
      <c r="N2430" t="str">
        <f>IF(COUNT(FIND({0,1,2,3,4,5,6,7,8,9},IF(ISBLANK(A2430),IF(LEN(TRIM(B2430))&gt;0,TRIM(C2430),LEFT(D2430, 4)),"")))&gt;0,IF(ISBLANK(A2430),IF(LEN(TRIM(B2430))&gt;0,TRIM(C2430),LEFT(D2430, 4)),""),"")</f>
        <v>017</v>
      </c>
      <c r="O2430" t="str">
        <f t="shared" si="189"/>
        <v>Ma</v>
      </c>
      <c r="P2430" t="str">
        <f>TRIM(IF(COUNT(FIND({0,1,2,3,4,5,6,7,8,9},B2430))&gt;0,D2430,IF(LEN(TRIM(B2430))&gt;0,CONCATENATE(B2430,C2430,D2430),MID(D2430,4,LEN(D2430)))))</f>
        <v>Middlesex</v>
      </c>
      <c r="Q2430">
        <f t="shared" si="190"/>
        <v>11</v>
      </c>
      <c r="R2430">
        <f t="shared" si="191"/>
        <v>20</v>
      </c>
    </row>
    <row r="2431" spans="2:18" x14ac:dyDescent="0.25">
      <c r="B2431" s="1" t="s">
        <v>84</v>
      </c>
      <c r="C2431" s="1" t="s">
        <v>68</v>
      </c>
      <c r="D2431" s="1" t="s">
        <v>268</v>
      </c>
      <c r="E2431" s="1" t="s">
        <v>86</v>
      </c>
      <c r="F2431">
        <v>10</v>
      </c>
      <c r="G2431">
        <v>0.16</v>
      </c>
      <c r="H2431">
        <v>16</v>
      </c>
      <c r="I2431">
        <v>0.12</v>
      </c>
      <c r="K2431">
        <f t="shared" si="187"/>
        <v>36</v>
      </c>
      <c r="L2431">
        <f t="shared" si="188"/>
        <v>85</v>
      </c>
      <c r="M2431" t="str">
        <f>IF(COUNT(FIND({0,1,2,3,4,5,6,7,8,9},IF(ISBLANK(A2431),IF(LEN(TRIM(B2431))&gt;0,TRIM(B2431),TRIM(C2431)),"")))&gt;0,IF(ISBLANK(A2431),IF(LEN(TRIM(B2431))&gt;0,TRIM(B2431),TRIM(C2431)),""),"")</f>
        <v>34</v>
      </c>
      <c r="N2431" t="str">
        <f>IF(COUNT(FIND({0,1,2,3,4,5,6,7,8,9},IF(ISBLANK(A2431),IF(LEN(TRIM(B2431))&gt;0,TRIM(C2431),LEFT(D2431, 4)),"")))&gt;0,IF(ISBLANK(A2431),IF(LEN(TRIM(B2431))&gt;0,TRIM(C2431),LEFT(D2431, 4)),""),"")</f>
        <v>007</v>
      </c>
      <c r="O2431" t="str">
        <f t="shared" si="189"/>
        <v>NJ</v>
      </c>
      <c r="P2431" t="str">
        <f>TRIM(IF(COUNT(FIND({0,1,2,3,4,5,6,7,8,9},B2431))&gt;0,D2431,IF(LEN(TRIM(B2431))&gt;0,CONCATENATE(B2431,C2431,D2431),MID(D2431,4,LEN(D2431)))))</f>
        <v>Camden</v>
      </c>
      <c r="Q2431">
        <f t="shared" si="190"/>
        <v>10</v>
      </c>
      <c r="R2431">
        <f t="shared" si="191"/>
        <v>16</v>
      </c>
    </row>
    <row r="2432" spans="2:18" x14ac:dyDescent="0.25">
      <c r="B2432" s="1" t="s">
        <v>194</v>
      </c>
      <c r="C2432" s="1" t="s">
        <v>195</v>
      </c>
      <c r="D2432" s="1" t="s">
        <v>196</v>
      </c>
      <c r="E2432" s="1" t="s">
        <v>197</v>
      </c>
      <c r="F2432">
        <v>91</v>
      </c>
      <c r="G2432">
        <v>1.43</v>
      </c>
      <c r="H2432">
        <v>137</v>
      </c>
      <c r="I2432">
        <v>1.04</v>
      </c>
      <c r="K2432">
        <f t="shared" si="187"/>
        <v>36</v>
      </c>
      <c r="L2432">
        <f t="shared" si="188"/>
        <v>85</v>
      </c>
      <c r="M2432" t="str">
        <f>IF(COUNT(FIND({0,1,2,3,4,5,6,7,8,9},IF(ISBLANK(A2432),IF(LEN(TRIM(B2432))&gt;0,TRIM(B2432),TRIM(C2432)),"")))&gt;0,IF(ISBLANK(A2432),IF(LEN(TRIM(B2432))&gt;0,TRIM(B2432),TRIM(C2432)),""),"")</f>
        <v/>
      </c>
      <c r="N2432" t="str">
        <f>IF(COUNT(FIND({0,1,2,3,4,5,6,7,8,9},IF(ISBLANK(A2432),IF(LEN(TRIM(B2432))&gt;0,TRIM(C2432),LEFT(D2432, 4)),"")))&gt;0,IF(ISBLANK(A2432),IF(LEN(TRIM(B2432))&gt;0,TRIM(C2432),LEFT(D2432, 4)),""),"")</f>
        <v/>
      </c>
      <c r="O2432" t="str">
        <f t="shared" si="189"/>
        <v>XX</v>
      </c>
      <c r="P2432" t="str">
        <f>TRIM(IF(COUNT(FIND({0,1,2,3,4,5,6,7,8,9},B2432))&gt;0,D2432,IF(LEN(TRIM(B2432))&gt;0,CONCATENATE(B2432,C2432,D2432),MID(D2432,4,LEN(D2432)))))</f>
        <v>Same State</v>
      </c>
      <c r="Q2432">
        <f t="shared" si="190"/>
        <v>91</v>
      </c>
      <c r="R2432">
        <f t="shared" si="191"/>
        <v>137</v>
      </c>
    </row>
    <row r="2433" spans="1:18" x14ac:dyDescent="0.25">
      <c r="B2433" s="1" t="s">
        <v>198</v>
      </c>
      <c r="C2433" s="1" t="s">
        <v>199</v>
      </c>
      <c r="D2433" s="1" t="s">
        <v>200</v>
      </c>
      <c r="E2433" s="1" t="s">
        <v>197</v>
      </c>
      <c r="F2433">
        <v>144</v>
      </c>
      <c r="G2433">
        <v>2.2599999999999998</v>
      </c>
      <c r="H2433">
        <v>262</v>
      </c>
      <c r="I2433">
        <v>1.99</v>
      </c>
      <c r="K2433">
        <f t="shared" si="187"/>
        <v>36</v>
      </c>
      <c r="L2433">
        <f t="shared" si="188"/>
        <v>85</v>
      </c>
      <c r="M2433" t="str">
        <f>IF(COUNT(FIND({0,1,2,3,4,5,6,7,8,9},IF(ISBLANK(A2433),IF(LEN(TRIM(B2433))&gt;0,TRIM(B2433),TRIM(C2433)),"")))&gt;0,IF(ISBLANK(A2433),IF(LEN(TRIM(B2433))&gt;0,TRIM(B2433),TRIM(C2433)),""),"")</f>
        <v/>
      </c>
      <c r="N2433" t="str">
        <f>IF(COUNT(FIND({0,1,2,3,4,5,6,7,8,9},IF(ISBLANK(A2433),IF(LEN(TRIM(B2433))&gt;0,TRIM(C2433),LEFT(D2433, 4)),"")))&gt;0,IF(ISBLANK(A2433),IF(LEN(TRIM(B2433))&gt;0,TRIM(C2433),LEFT(D2433, 4)),""),"")</f>
        <v/>
      </c>
      <c r="O2433" t="str">
        <f t="shared" si="189"/>
        <v>XX</v>
      </c>
      <c r="P2433" t="str">
        <f>TRIM(IF(COUNT(FIND({0,1,2,3,4,5,6,7,8,9},B2433))&gt;0,D2433,IF(LEN(TRIM(B2433))&gt;0,CONCATENATE(B2433,C2433,D2433),MID(D2433,4,LEN(D2433)))))</f>
        <v>Region 1: Northeast</v>
      </c>
      <c r="Q2433">
        <f t="shared" si="190"/>
        <v>144</v>
      </c>
      <c r="R2433">
        <f t="shared" si="191"/>
        <v>262</v>
      </c>
    </row>
    <row r="2434" spans="1:18" x14ac:dyDescent="0.25">
      <c r="B2434" s="1" t="s">
        <v>198</v>
      </c>
      <c r="C2434" s="1" t="s">
        <v>199</v>
      </c>
      <c r="D2434" s="1" t="s">
        <v>201</v>
      </c>
      <c r="E2434" s="1" t="s">
        <v>197</v>
      </c>
      <c r="F2434">
        <v>89</v>
      </c>
      <c r="G2434">
        <v>1.4</v>
      </c>
      <c r="H2434">
        <v>144</v>
      </c>
      <c r="I2434">
        <v>1.0900000000000001</v>
      </c>
      <c r="K2434">
        <f t="shared" si="187"/>
        <v>36</v>
      </c>
      <c r="L2434">
        <f t="shared" si="188"/>
        <v>85</v>
      </c>
      <c r="M2434" t="str">
        <f>IF(COUNT(FIND({0,1,2,3,4,5,6,7,8,9},IF(ISBLANK(A2434),IF(LEN(TRIM(B2434))&gt;0,TRIM(B2434),TRIM(C2434)),"")))&gt;0,IF(ISBLANK(A2434),IF(LEN(TRIM(B2434))&gt;0,TRIM(B2434),TRIM(C2434)),""),"")</f>
        <v/>
      </c>
      <c r="N2434" t="str">
        <f>IF(COUNT(FIND({0,1,2,3,4,5,6,7,8,9},IF(ISBLANK(A2434),IF(LEN(TRIM(B2434))&gt;0,TRIM(C2434),LEFT(D2434, 4)),"")))&gt;0,IF(ISBLANK(A2434),IF(LEN(TRIM(B2434))&gt;0,TRIM(C2434),LEFT(D2434, 4)),""),"")</f>
        <v/>
      </c>
      <c r="O2434" t="str">
        <f t="shared" si="189"/>
        <v>XX</v>
      </c>
      <c r="P2434" t="str">
        <f>TRIM(IF(COUNT(FIND({0,1,2,3,4,5,6,7,8,9},B2434))&gt;0,D2434,IF(LEN(TRIM(B2434))&gt;0,CONCATENATE(B2434,C2434,D2434),MID(D2434,4,LEN(D2434)))))</f>
        <v>Region 2: Midwest</v>
      </c>
      <c r="Q2434">
        <f t="shared" si="190"/>
        <v>89</v>
      </c>
      <c r="R2434">
        <f t="shared" si="191"/>
        <v>144</v>
      </c>
    </row>
    <row r="2435" spans="1:18" x14ac:dyDescent="0.25">
      <c r="B2435" s="1" t="s">
        <v>198</v>
      </c>
      <c r="C2435" s="1" t="s">
        <v>199</v>
      </c>
      <c r="D2435" s="1" t="s">
        <v>202</v>
      </c>
      <c r="E2435" s="1" t="s">
        <v>197</v>
      </c>
      <c r="F2435">
        <v>294</v>
      </c>
      <c r="G2435">
        <v>4.6100000000000003</v>
      </c>
      <c r="H2435">
        <v>564</v>
      </c>
      <c r="I2435">
        <v>4.28</v>
      </c>
      <c r="K2435">
        <f t="shared" si="187"/>
        <v>36</v>
      </c>
      <c r="L2435">
        <f t="shared" si="188"/>
        <v>85</v>
      </c>
      <c r="M2435" t="str">
        <f>IF(COUNT(FIND({0,1,2,3,4,5,6,7,8,9},IF(ISBLANK(A2435),IF(LEN(TRIM(B2435))&gt;0,TRIM(B2435),TRIM(C2435)),"")))&gt;0,IF(ISBLANK(A2435),IF(LEN(TRIM(B2435))&gt;0,TRIM(B2435),TRIM(C2435)),""),"")</f>
        <v/>
      </c>
      <c r="N2435" t="str">
        <f>IF(COUNT(FIND({0,1,2,3,4,5,6,7,8,9},IF(ISBLANK(A2435),IF(LEN(TRIM(B2435))&gt;0,TRIM(C2435),LEFT(D2435, 4)),"")))&gt;0,IF(ISBLANK(A2435),IF(LEN(TRIM(B2435))&gt;0,TRIM(C2435),LEFT(D2435, 4)),""),"")</f>
        <v/>
      </c>
      <c r="O2435" t="str">
        <f t="shared" si="189"/>
        <v>XX</v>
      </c>
      <c r="P2435" t="str">
        <f>TRIM(IF(COUNT(FIND({0,1,2,3,4,5,6,7,8,9},B2435))&gt;0,D2435,IF(LEN(TRIM(B2435))&gt;0,CONCATENATE(B2435,C2435,D2435),MID(D2435,4,LEN(D2435)))))</f>
        <v>Region 3: South</v>
      </c>
      <c r="Q2435">
        <f t="shared" si="190"/>
        <v>294</v>
      </c>
      <c r="R2435">
        <f t="shared" si="191"/>
        <v>564</v>
      </c>
    </row>
    <row r="2436" spans="1:18" x14ac:dyDescent="0.25">
      <c r="B2436" s="1" t="s">
        <v>198</v>
      </c>
      <c r="C2436" s="1" t="s">
        <v>199</v>
      </c>
      <c r="D2436" s="1" t="s">
        <v>203</v>
      </c>
      <c r="E2436" s="1" t="s">
        <v>197</v>
      </c>
      <c r="F2436">
        <v>97</v>
      </c>
      <c r="G2436">
        <v>1.52</v>
      </c>
      <c r="H2436">
        <v>168</v>
      </c>
      <c r="I2436">
        <v>1.27</v>
      </c>
      <c r="K2436">
        <f t="shared" ref="K2436:K2499" si="192">VALUE(IF(ISBLANK(A2436),K2435,A2436))</f>
        <v>36</v>
      </c>
      <c r="L2436">
        <f t="shared" ref="L2436:L2499" si="193">VALUE(IF(ISBLANK(A2436),L2435,CONCATENATE(TRIM(B2436),TRIM(C2436))))</f>
        <v>85</v>
      </c>
      <c r="M2436" t="str">
        <f>IF(COUNT(FIND({0,1,2,3,4,5,6,7,8,9},IF(ISBLANK(A2436),IF(LEN(TRIM(B2436))&gt;0,TRIM(B2436),TRIM(C2436)),"")))&gt;0,IF(ISBLANK(A2436),IF(LEN(TRIM(B2436))&gt;0,TRIM(B2436),TRIM(C2436)),""),"")</f>
        <v/>
      </c>
      <c r="N2436" t="str">
        <f>IF(COUNT(FIND({0,1,2,3,4,5,6,7,8,9},IF(ISBLANK(A2436),IF(LEN(TRIM(B2436))&gt;0,TRIM(C2436),LEFT(D2436, 4)),"")))&gt;0,IF(ISBLANK(A2436),IF(LEN(TRIM(B2436))&gt;0,TRIM(C2436),LEFT(D2436, 4)),""),"")</f>
        <v/>
      </c>
      <c r="O2436" t="str">
        <f t="shared" ref="O2436:O2499" si="194">IF(LEN(TRIM(E2436))&gt;0,E2436,"XX")</f>
        <v>XX</v>
      </c>
      <c r="P2436" t="str">
        <f>TRIM(IF(COUNT(FIND({0,1,2,3,4,5,6,7,8,9},B2436))&gt;0,D2436,IF(LEN(TRIM(B2436))&gt;0,CONCATENATE(B2436,C2436,D2436),MID(D2436,4,LEN(D2436)))))</f>
        <v>Region 4: West</v>
      </c>
      <c r="Q2436">
        <f t="shared" ref="Q2436:Q2499" si="195">F2436</f>
        <v>97</v>
      </c>
      <c r="R2436">
        <f t="shared" ref="R2436:R2499" si="196">H2436</f>
        <v>168</v>
      </c>
    </row>
    <row r="2437" spans="1:18" x14ac:dyDescent="0.25">
      <c r="B2437" s="1" t="s">
        <v>204</v>
      </c>
      <c r="C2437" s="1" t="s">
        <v>205</v>
      </c>
      <c r="D2437" s="1" t="s">
        <v>584</v>
      </c>
      <c r="E2437" s="1" t="s">
        <v>197</v>
      </c>
      <c r="F2437">
        <v>129985</v>
      </c>
      <c r="H2437">
        <v>291536</v>
      </c>
      <c r="K2437">
        <f t="shared" si="192"/>
        <v>36</v>
      </c>
      <c r="L2437">
        <f t="shared" si="193"/>
        <v>85</v>
      </c>
      <c r="M2437" t="str">
        <f>IF(COUNT(FIND({0,1,2,3,4,5,6,7,8,9},IF(ISBLANK(A2437),IF(LEN(TRIM(B2437))&gt;0,TRIM(B2437),TRIM(C2437)),"")))&gt;0,IF(ISBLANK(A2437),IF(LEN(TRIM(B2437))&gt;0,TRIM(B2437),TRIM(C2437)),""),"")</f>
        <v>36</v>
      </c>
      <c r="N2437" t="str">
        <f>IF(COUNT(FIND({0,1,2,3,4,5,6,7,8,9},IF(ISBLANK(A2437),IF(LEN(TRIM(B2437))&gt;0,TRIM(C2437),LEFT(D2437, 4)),"")))&gt;0,IF(ISBLANK(A2437),IF(LEN(TRIM(B2437))&gt;0,TRIM(C2437),LEFT(D2437, 4)),""),"")</f>
        <v xml:space="preserve">085 </v>
      </c>
      <c r="O2437" t="str">
        <f t="shared" si="194"/>
        <v>XX</v>
      </c>
      <c r="P2437" t="str">
        <f>TRIM(IF(COUNT(FIND({0,1,2,3,4,5,6,7,8,9},B2437))&gt;0,D2437,IF(LEN(TRIM(B2437))&gt;0,CONCATENATE(B2437,C2437,D2437),MID(D2437,4,LEN(D2437)))))</f>
        <v>County Non-Migrants</v>
      </c>
      <c r="Q2437">
        <f t="shared" si="195"/>
        <v>129985</v>
      </c>
      <c r="R2437">
        <f t="shared" si="196"/>
        <v>291536</v>
      </c>
    </row>
    <row r="2438" spans="1:18" x14ac:dyDescent="0.25">
      <c r="A2438">
        <v>36</v>
      </c>
      <c r="B2438" s="1" t="s">
        <v>577</v>
      </c>
      <c r="C2438" s="1" t="s">
        <v>273</v>
      </c>
      <c r="D2438" s="1" t="s">
        <v>585</v>
      </c>
      <c r="E2438" s="1" t="s">
        <v>12</v>
      </c>
      <c r="F2438">
        <v>4417</v>
      </c>
      <c r="H2438">
        <v>8707</v>
      </c>
      <c r="K2438">
        <f t="shared" si="192"/>
        <v>36</v>
      </c>
      <c r="L2438">
        <f t="shared" si="193"/>
        <v>87</v>
      </c>
      <c r="M2438" t="str">
        <f>IF(COUNT(FIND({0,1,2,3,4,5,6,7,8,9},IF(ISBLANK(A2438),IF(LEN(TRIM(B2438))&gt;0,TRIM(B2438),TRIM(C2438)),"")))&gt;0,IF(ISBLANK(A2438),IF(LEN(TRIM(B2438))&gt;0,TRIM(B2438),TRIM(C2438)),""),"")</f>
        <v/>
      </c>
      <c r="N2438" t="str">
        <f>IF(COUNT(FIND({0,1,2,3,4,5,6,7,8,9},IF(ISBLANK(A2438),IF(LEN(TRIM(B2438))&gt;0,TRIM(C2438),LEFT(D2438, 4)),"")))&gt;0,IF(ISBLANK(A2438),IF(LEN(TRIM(B2438))&gt;0,TRIM(C2438),LEFT(D2438, 4)),""),"")</f>
        <v/>
      </c>
      <c r="O2438" t="str">
        <f t="shared" si="194"/>
        <v>NY</v>
      </c>
      <c r="P2438" t="str">
        <f>TRIM(IF(COUNT(FIND({0,1,2,3,4,5,6,7,8,9},B2438))&gt;0,D2438,IF(LEN(TRIM(B2438))&gt;0,CONCATENATE(B2438,C2438,D2438),MID(D2438,4,LEN(D2438)))))</f>
        <v>Rockland Total Migration</v>
      </c>
      <c r="Q2438">
        <f t="shared" si="195"/>
        <v>4417</v>
      </c>
      <c r="R2438">
        <f t="shared" si="196"/>
        <v>8707</v>
      </c>
    </row>
    <row r="2439" spans="1:18" x14ac:dyDescent="0.25">
      <c r="B2439" s="1" t="s">
        <v>13</v>
      </c>
      <c r="C2439" s="1" t="s">
        <v>62</v>
      </c>
      <c r="D2439" s="1" t="s">
        <v>63</v>
      </c>
      <c r="E2439" s="1" t="s">
        <v>12</v>
      </c>
      <c r="F2439">
        <v>495</v>
      </c>
      <c r="G2439">
        <v>11.21</v>
      </c>
      <c r="H2439">
        <v>1166</v>
      </c>
      <c r="I2439">
        <v>13.39</v>
      </c>
      <c r="K2439">
        <f t="shared" si="192"/>
        <v>36</v>
      </c>
      <c r="L2439">
        <f t="shared" si="193"/>
        <v>87</v>
      </c>
      <c r="M2439" t="str">
        <f>IF(COUNT(FIND({0,1,2,3,4,5,6,7,8,9},IF(ISBLANK(A2439),IF(LEN(TRIM(B2439))&gt;0,TRIM(B2439),TRIM(C2439)),"")))&gt;0,IF(ISBLANK(A2439),IF(LEN(TRIM(B2439))&gt;0,TRIM(B2439),TRIM(C2439)),""),"")</f>
        <v>36</v>
      </c>
      <c r="N2439" t="str">
        <f>IF(COUNT(FIND({0,1,2,3,4,5,6,7,8,9},IF(ISBLANK(A2439),IF(LEN(TRIM(B2439))&gt;0,TRIM(C2439),LEFT(D2439, 4)),"")))&gt;0,IF(ISBLANK(A2439),IF(LEN(TRIM(B2439))&gt;0,TRIM(C2439),LEFT(D2439, 4)),""),"")</f>
        <v>005</v>
      </c>
      <c r="O2439" t="str">
        <f t="shared" si="194"/>
        <v>NY</v>
      </c>
      <c r="P2439" t="str">
        <f>TRIM(IF(COUNT(FIND({0,1,2,3,4,5,6,7,8,9},B2439))&gt;0,D2439,IF(LEN(TRIM(B2439))&gt;0,CONCATENATE(B2439,C2439,D2439),MID(D2439,4,LEN(D2439)))))</f>
        <v>Bronx</v>
      </c>
      <c r="Q2439">
        <f t="shared" si="195"/>
        <v>495</v>
      </c>
      <c r="R2439">
        <f t="shared" si="196"/>
        <v>1166</v>
      </c>
    </row>
    <row r="2440" spans="1:18" x14ac:dyDescent="0.25">
      <c r="B2440" s="1" t="s">
        <v>84</v>
      </c>
      <c r="C2440" s="1" t="s">
        <v>76</v>
      </c>
      <c r="D2440" s="1" t="s">
        <v>85</v>
      </c>
      <c r="E2440" s="1" t="s">
        <v>86</v>
      </c>
      <c r="F2440">
        <v>444</v>
      </c>
      <c r="G2440">
        <v>10.050000000000001</v>
      </c>
      <c r="H2440">
        <v>796</v>
      </c>
      <c r="I2440">
        <v>9.14</v>
      </c>
      <c r="K2440">
        <f t="shared" si="192"/>
        <v>36</v>
      </c>
      <c r="L2440">
        <f t="shared" si="193"/>
        <v>87</v>
      </c>
      <c r="M2440" t="str">
        <f>IF(COUNT(FIND({0,1,2,3,4,5,6,7,8,9},IF(ISBLANK(A2440),IF(LEN(TRIM(B2440))&gt;0,TRIM(B2440),TRIM(C2440)),"")))&gt;0,IF(ISBLANK(A2440),IF(LEN(TRIM(B2440))&gt;0,TRIM(B2440),TRIM(C2440)),""),"")</f>
        <v>34</v>
      </c>
      <c r="N2440" t="str">
        <f>IF(COUNT(FIND({0,1,2,3,4,5,6,7,8,9},IF(ISBLANK(A2440),IF(LEN(TRIM(B2440))&gt;0,TRIM(C2440),LEFT(D2440, 4)),"")))&gt;0,IF(ISBLANK(A2440),IF(LEN(TRIM(B2440))&gt;0,TRIM(C2440),LEFT(D2440, 4)),""),"")</f>
        <v>003</v>
      </c>
      <c r="O2440" t="str">
        <f t="shared" si="194"/>
        <v>NJ</v>
      </c>
      <c r="P2440" t="str">
        <f>TRIM(IF(COUNT(FIND({0,1,2,3,4,5,6,7,8,9},B2440))&gt;0,D2440,IF(LEN(TRIM(B2440))&gt;0,CONCATENATE(B2440,C2440,D2440),MID(D2440,4,LEN(D2440)))))</f>
        <v>Bergen</v>
      </c>
      <c r="Q2440">
        <f t="shared" si="195"/>
        <v>444</v>
      </c>
      <c r="R2440">
        <f t="shared" si="196"/>
        <v>796</v>
      </c>
    </row>
    <row r="2441" spans="1:18" x14ac:dyDescent="0.25">
      <c r="B2441" s="1" t="s">
        <v>13</v>
      </c>
      <c r="C2441" s="1" t="s">
        <v>30</v>
      </c>
      <c r="D2441" s="1" t="s">
        <v>31</v>
      </c>
      <c r="E2441" s="1" t="s">
        <v>12</v>
      </c>
      <c r="F2441">
        <v>440</v>
      </c>
      <c r="G2441">
        <v>9.9600000000000009</v>
      </c>
      <c r="H2441">
        <v>840</v>
      </c>
      <c r="I2441">
        <v>9.65</v>
      </c>
      <c r="K2441">
        <f t="shared" si="192"/>
        <v>36</v>
      </c>
      <c r="L2441">
        <f t="shared" si="193"/>
        <v>87</v>
      </c>
      <c r="M2441" t="str">
        <f>IF(COUNT(FIND({0,1,2,3,4,5,6,7,8,9},IF(ISBLANK(A2441),IF(LEN(TRIM(B2441))&gt;0,TRIM(B2441),TRIM(C2441)),"")))&gt;0,IF(ISBLANK(A2441),IF(LEN(TRIM(B2441))&gt;0,TRIM(B2441),TRIM(C2441)),""),"")</f>
        <v>36</v>
      </c>
      <c r="N2441" t="str">
        <f>IF(COUNT(FIND({0,1,2,3,4,5,6,7,8,9},IF(ISBLANK(A2441),IF(LEN(TRIM(B2441))&gt;0,TRIM(C2441),LEFT(D2441, 4)),"")))&gt;0,IF(ISBLANK(A2441),IF(LEN(TRIM(B2441))&gt;0,TRIM(C2441),LEFT(D2441, 4)),""),"")</f>
        <v>061</v>
      </c>
      <c r="O2441" t="str">
        <f t="shared" si="194"/>
        <v>NY</v>
      </c>
      <c r="P2441" t="str">
        <f>TRIM(IF(COUNT(FIND({0,1,2,3,4,5,6,7,8,9},B2441))&gt;0,D2441,IF(LEN(TRIM(B2441))&gt;0,CONCATENATE(B2441,C2441,D2441),MID(D2441,4,LEN(D2441)))))</f>
        <v>New York</v>
      </c>
      <c r="Q2441">
        <f t="shared" si="195"/>
        <v>440</v>
      </c>
      <c r="R2441">
        <f t="shared" si="196"/>
        <v>840</v>
      </c>
    </row>
    <row r="2442" spans="1:18" x14ac:dyDescent="0.25">
      <c r="B2442" s="1" t="s">
        <v>13</v>
      </c>
      <c r="C2442" s="1" t="s">
        <v>34</v>
      </c>
      <c r="D2442" s="1" t="s">
        <v>35</v>
      </c>
      <c r="E2442" s="1" t="s">
        <v>12</v>
      </c>
      <c r="F2442">
        <v>423</v>
      </c>
      <c r="G2442">
        <v>9.58</v>
      </c>
      <c r="H2442">
        <v>847</v>
      </c>
      <c r="I2442">
        <v>9.73</v>
      </c>
      <c r="K2442">
        <f t="shared" si="192"/>
        <v>36</v>
      </c>
      <c r="L2442">
        <f t="shared" si="193"/>
        <v>87</v>
      </c>
      <c r="M2442" t="str">
        <f>IF(COUNT(FIND({0,1,2,3,4,5,6,7,8,9},IF(ISBLANK(A2442),IF(LEN(TRIM(B2442))&gt;0,TRIM(B2442),TRIM(C2442)),"")))&gt;0,IF(ISBLANK(A2442),IF(LEN(TRIM(B2442))&gt;0,TRIM(B2442),TRIM(C2442)),""),"")</f>
        <v>36</v>
      </c>
      <c r="N2442" t="str">
        <f>IF(COUNT(FIND({0,1,2,3,4,5,6,7,8,9},IF(ISBLANK(A2442),IF(LEN(TRIM(B2442))&gt;0,TRIM(C2442),LEFT(D2442, 4)),"")))&gt;0,IF(ISBLANK(A2442),IF(LEN(TRIM(B2442))&gt;0,TRIM(C2442),LEFT(D2442, 4)),""),"")</f>
        <v>119</v>
      </c>
      <c r="O2442" t="str">
        <f t="shared" si="194"/>
        <v>NY</v>
      </c>
      <c r="P2442" t="str">
        <f>TRIM(IF(COUNT(FIND({0,1,2,3,4,5,6,7,8,9},B2442))&gt;0,D2442,IF(LEN(TRIM(B2442))&gt;0,CONCATENATE(B2442,C2442,D2442),MID(D2442,4,LEN(D2442)))))</f>
        <v>Westchester</v>
      </c>
      <c r="Q2442">
        <f t="shared" si="195"/>
        <v>423</v>
      </c>
      <c r="R2442">
        <f t="shared" si="196"/>
        <v>847</v>
      </c>
    </row>
    <row r="2443" spans="1:18" x14ac:dyDescent="0.25">
      <c r="B2443" s="1" t="s">
        <v>13</v>
      </c>
      <c r="C2443" s="1" t="s">
        <v>28</v>
      </c>
      <c r="D2443" s="1" t="s">
        <v>29</v>
      </c>
      <c r="E2443" s="1" t="s">
        <v>12</v>
      </c>
      <c r="F2443">
        <v>323</v>
      </c>
      <c r="G2443">
        <v>7.31</v>
      </c>
      <c r="H2443">
        <v>723</v>
      </c>
      <c r="I2443">
        <v>8.3000000000000007</v>
      </c>
      <c r="K2443">
        <f t="shared" si="192"/>
        <v>36</v>
      </c>
      <c r="L2443">
        <f t="shared" si="193"/>
        <v>87</v>
      </c>
      <c r="M2443" t="str">
        <f>IF(COUNT(FIND({0,1,2,3,4,5,6,7,8,9},IF(ISBLANK(A2443),IF(LEN(TRIM(B2443))&gt;0,TRIM(B2443),TRIM(C2443)),"")))&gt;0,IF(ISBLANK(A2443),IF(LEN(TRIM(B2443))&gt;0,TRIM(B2443),TRIM(C2443)),""),"")</f>
        <v>36</v>
      </c>
      <c r="N2443" t="str">
        <f>IF(COUNT(FIND({0,1,2,3,4,5,6,7,8,9},IF(ISBLANK(A2443),IF(LEN(TRIM(B2443))&gt;0,TRIM(C2443),LEFT(D2443, 4)),"")))&gt;0,IF(ISBLANK(A2443),IF(LEN(TRIM(B2443))&gt;0,TRIM(C2443),LEFT(D2443, 4)),""),"")</f>
        <v>081</v>
      </c>
      <c r="O2443" t="str">
        <f t="shared" si="194"/>
        <v>NY</v>
      </c>
      <c r="P2443" t="str">
        <f>TRIM(IF(COUNT(FIND({0,1,2,3,4,5,6,7,8,9},B2443))&gt;0,D2443,IF(LEN(TRIM(B2443))&gt;0,CONCATENATE(B2443,C2443,D2443),MID(D2443,4,LEN(D2443)))))</f>
        <v>Queens</v>
      </c>
      <c r="Q2443">
        <f t="shared" si="195"/>
        <v>323</v>
      </c>
      <c r="R2443">
        <f t="shared" si="196"/>
        <v>723</v>
      </c>
    </row>
    <row r="2444" spans="1:18" x14ac:dyDescent="0.25">
      <c r="B2444" s="1" t="s">
        <v>13</v>
      </c>
      <c r="C2444" s="1" t="s">
        <v>54</v>
      </c>
      <c r="D2444" s="1" t="s">
        <v>55</v>
      </c>
      <c r="E2444" s="1" t="s">
        <v>12</v>
      </c>
      <c r="F2444">
        <v>321</v>
      </c>
      <c r="G2444">
        <v>7.27</v>
      </c>
      <c r="H2444">
        <v>698</v>
      </c>
      <c r="I2444">
        <v>8.02</v>
      </c>
      <c r="K2444">
        <f t="shared" si="192"/>
        <v>36</v>
      </c>
      <c r="L2444">
        <f t="shared" si="193"/>
        <v>87</v>
      </c>
      <c r="M2444" t="str">
        <f>IF(COUNT(FIND({0,1,2,3,4,5,6,7,8,9},IF(ISBLANK(A2444),IF(LEN(TRIM(B2444))&gt;0,TRIM(B2444),TRIM(C2444)),"")))&gt;0,IF(ISBLANK(A2444),IF(LEN(TRIM(B2444))&gt;0,TRIM(B2444),TRIM(C2444)),""),"")</f>
        <v>36</v>
      </c>
      <c r="N2444" t="str">
        <f>IF(COUNT(FIND({0,1,2,3,4,5,6,7,8,9},IF(ISBLANK(A2444),IF(LEN(TRIM(B2444))&gt;0,TRIM(C2444),LEFT(D2444, 4)),"")))&gt;0,IF(ISBLANK(A2444),IF(LEN(TRIM(B2444))&gt;0,TRIM(C2444),LEFT(D2444, 4)),""),"")</f>
        <v>071</v>
      </c>
      <c r="O2444" t="str">
        <f t="shared" si="194"/>
        <v>NY</v>
      </c>
      <c r="P2444" t="str">
        <f>TRIM(IF(COUNT(FIND({0,1,2,3,4,5,6,7,8,9},B2444))&gt;0,D2444,IF(LEN(TRIM(B2444))&gt;0,CONCATENATE(B2444,C2444,D2444),MID(D2444,4,LEN(D2444)))))</f>
        <v>Orange</v>
      </c>
      <c r="Q2444">
        <f t="shared" si="195"/>
        <v>321</v>
      </c>
      <c r="R2444">
        <f t="shared" si="196"/>
        <v>698</v>
      </c>
    </row>
    <row r="2445" spans="1:18" x14ac:dyDescent="0.25">
      <c r="B2445" s="1" t="s">
        <v>13</v>
      </c>
      <c r="C2445" s="1" t="s">
        <v>44</v>
      </c>
      <c r="D2445" s="1" t="s">
        <v>45</v>
      </c>
      <c r="E2445" s="1" t="s">
        <v>12</v>
      </c>
      <c r="F2445">
        <v>281</v>
      </c>
      <c r="G2445">
        <v>6.36</v>
      </c>
      <c r="H2445">
        <v>704</v>
      </c>
      <c r="I2445">
        <v>8.09</v>
      </c>
      <c r="K2445">
        <f t="shared" si="192"/>
        <v>36</v>
      </c>
      <c r="L2445">
        <f t="shared" si="193"/>
        <v>87</v>
      </c>
      <c r="M2445" t="str">
        <f>IF(COUNT(FIND({0,1,2,3,4,5,6,7,8,9},IF(ISBLANK(A2445),IF(LEN(TRIM(B2445))&gt;0,TRIM(B2445),TRIM(C2445)),"")))&gt;0,IF(ISBLANK(A2445),IF(LEN(TRIM(B2445))&gt;0,TRIM(B2445),TRIM(C2445)),""),"")</f>
        <v>36</v>
      </c>
      <c r="N2445" t="str">
        <f>IF(COUNT(FIND({0,1,2,3,4,5,6,7,8,9},IF(ISBLANK(A2445),IF(LEN(TRIM(B2445))&gt;0,TRIM(C2445),LEFT(D2445, 4)),"")))&gt;0,IF(ISBLANK(A2445),IF(LEN(TRIM(B2445))&gt;0,TRIM(C2445),LEFT(D2445, 4)),""),"")</f>
        <v>047</v>
      </c>
      <c r="O2445" t="str">
        <f t="shared" si="194"/>
        <v>NY</v>
      </c>
      <c r="P2445" t="str">
        <f>TRIM(IF(COUNT(FIND({0,1,2,3,4,5,6,7,8,9},B2445))&gt;0,D2445,IF(LEN(TRIM(B2445))&gt;0,CONCATENATE(B2445,C2445,D2445),MID(D2445,4,LEN(D2445)))))</f>
        <v>Kings</v>
      </c>
      <c r="Q2445">
        <f t="shared" si="195"/>
        <v>281</v>
      </c>
      <c r="R2445">
        <f t="shared" si="196"/>
        <v>704</v>
      </c>
    </row>
    <row r="2446" spans="1:18" x14ac:dyDescent="0.25">
      <c r="B2446" s="1" t="s">
        <v>13</v>
      </c>
      <c r="C2446" s="1" t="s">
        <v>38</v>
      </c>
      <c r="D2446" s="1" t="s">
        <v>39</v>
      </c>
      <c r="E2446" s="1" t="s">
        <v>12</v>
      </c>
      <c r="F2446">
        <v>80</v>
      </c>
      <c r="G2446">
        <v>1.81</v>
      </c>
      <c r="H2446">
        <v>151</v>
      </c>
      <c r="I2446">
        <v>1.73</v>
      </c>
      <c r="K2446">
        <f t="shared" si="192"/>
        <v>36</v>
      </c>
      <c r="L2446">
        <f t="shared" si="193"/>
        <v>87</v>
      </c>
      <c r="M2446" t="str">
        <f>IF(COUNT(FIND({0,1,2,3,4,5,6,7,8,9},IF(ISBLANK(A2446),IF(LEN(TRIM(B2446))&gt;0,TRIM(B2446),TRIM(C2446)),"")))&gt;0,IF(ISBLANK(A2446),IF(LEN(TRIM(B2446))&gt;0,TRIM(B2446),TRIM(C2446)),""),"")</f>
        <v>36</v>
      </c>
      <c r="N2446" t="str">
        <f>IF(COUNT(FIND({0,1,2,3,4,5,6,7,8,9},IF(ISBLANK(A2446),IF(LEN(TRIM(B2446))&gt;0,TRIM(C2446),LEFT(D2446, 4)),"")))&gt;0,IF(ISBLANK(A2446),IF(LEN(TRIM(B2446))&gt;0,TRIM(C2446),LEFT(D2446, 4)),""),"")</f>
        <v>059</v>
      </c>
      <c r="O2446" t="str">
        <f t="shared" si="194"/>
        <v>NY</v>
      </c>
      <c r="P2446" t="str">
        <f>TRIM(IF(COUNT(FIND({0,1,2,3,4,5,6,7,8,9},B2446))&gt;0,D2446,IF(LEN(TRIM(B2446))&gt;0,CONCATENATE(B2446,C2446,D2446),MID(D2446,4,LEN(D2446)))))</f>
        <v>Nassau</v>
      </c>
      <c r="Q2446">
        <f t="shared" si="195"/>
        <v>80</v>
      </c>
      <c r="R2446">
        <f t="shared" si="196"/>
        <v>151</v>
      </c>
    </row>
    <row r="2447" spans="1:18" x14ac:dyDescent="0.25">
      <c r="B2447" s="1" t="s">
        <v>84</v>
      </c>
      <c r="C2447" s="1" t="s">
        <v>57</v>
      </c>
      <c r="D2447" s="1" t="s">
        <v>152</v>
      </c>
      <c r="E2447" s="1" t="s">
        <v>86</v>
      </c>
      <c r="F2447">
        <v>67</v>
      </c>
      <c r="G2447">
        <v>1.52</v>
      </c>
      <c r="H2447">
        <v>105</v>
      </c>
      <c r="I2447">
        <v>1.21</v>
      </c>
      <c r="K2447">
        <f t="shared" si="192"/>
        <v>36</v>
      </c>
      <c r="L2447">
        <f t="shared" si="193"/>
        <v>87</v>
      </c>
      <c r="M2447" t="str">
        <f>IF(COUNT(FIND({0,1,2,3,4,5,6,7,8,9},IF(ISBLANK(A2447),IF(LEN(TRIM(B2447))&gt;0,TRIM(B2447),TRIM(C2447)),"")))&gt;0,IF(ISBLANK(A2447),IF(LEN(TRIM(B2447))&gt;0,TRIM(B2447),TRIM(C2447)),""),"")</f>
        <v>34</v>
      </c>
      <c r="N2447" t="str">
        <f>IF(COUNT(FIND({0,1,2,3,4,5,6,7,8,9},IF(ISBLANK(A2447),IF(LEN(TRIM(B2447))&gt;0,TRIM(C2447),LEFT(D2447, 4)),"")))&gt;0,IF(ISBLANK(A2447),IF(LEN(TRIM(B2447))&gt;0,TRIM(C2447),LEFT(D2447, 4)),""),"")</f>
        <v>017</v>
      </c>
      <c r="O2447" t="str">
        <f t="shared" si="194"/>
        <v>NJ</v>
      </c>
      <c r="P2447" t="str">
        <f>TRIM(IF(COUNT(FIND({0,1,2,3,4,5,6,7,8,9},B2447))&gt;0,D2447,IF(LEN(TRIM(B2447))&gt;0,CONCATENATE(B2447,C2447,D2447),MID(D2447,4,LEN(D2447)))))</f>
        <v>Hudson</v>
      </c>
      <c r="Q2447">
        <f t="shared" si="195"/>
        <v>67</v>
      </c>
      <c r="R2447">
        <f t="shared" si="196"/>
        <v>105</v>
      </c>
    </row>
    <row r="2448" spans="1:18" x14ac:dyDescent="0.25">
      <c r="B2448" s="1" t="s">
        <v>13</v>
      </c>
      <c r="C2448" s="1" t="s">
        <v>24</v>
      </c>
      <c r="D2448" s="1" t="s">
        <v>25</v>
      </c>
      <c r="E2448" s="1" t="s">
        <v>12</v>
      </c>
      <c r="F2448">
        <v>61</v>
      </c>
      <c r="G2448">
        <v>1.38</v>
      </c>
      <c r="H2448">
        <v>104</v>
      </c>
      <c r="I2448">
        <v>1.19</v>
      </c>
      <c r="K2448">
        <f t="shared" si="192"/>
        <v>36</v>
      </c>
      <c r="L2448">
        <f t="shared" si="193"/>
        <v>87</v>
      </c>
      <c r="M2448" t="str">
        <f>IF(COUNT(FIND({0,1,2,3,4,5,6,7,8,9},IF(ISBLANK(A2448),IF(LEN(TRIM(B2448))&gt;0,TRIM(B2448),TRIM(C2448)),"")))&gt;0,IF(ISBLANK(A2448),IF(LEN(TRIM(B2448))&gt;0,TRIM(B2448),TRIM(C2448)),""),"")</f>
        <v>36</v>
      </c>
      <c r="N2448" t="str">
        <f>IF(COUNT(FIND({0,1,2,3,4,5,6,7,8,9},IF(ISBLANK(A2448),IF(LEN(TRIM(B2448))&gt;0,TRIM(C2448),LEFT(D2448, 4)),"")))&gt;0,IF(ISBLANK(A2448),IF(LEN(TRIM(B2448))&gt;0,TRIM(C2448),LEFT(D2448, 4)),""),"")</f>
        <v>103</v>
      </c>
      <c r="O2448" t="str">
        <f t="shared" si="194"/>
        <v>NY</v>
      </c>
      <c r="P2448" t="str">
        <f>TRIM(IF(COUNT(FIND({0,1,2,3,4,5,6,7,8,9},B2448))&gt;0,D2448,IF(LEN(TRIM(B2448))&gt;0,CONCATENATE(B2448,C2448,D2448),MID(D2448,4,LEN(D2448)))))</f>
        <v>Suffolk</v>
      </c>
      <c r="Q2448">
        <f t="shared" si="195"/>
        <v>61</v>
      </c>
      <c r="R2448">
        <f t="shared" si="196"/>
        <v>104</v>
      </c>
    </row>
    <row r="2449" spans="2:18" x14ac:dyDescent="0.25">
      <c r="B2449" s="1" t="s">
        <v>84</v>
      </c>
      <c r="C2449" s="1" t="s">
        <v>89</v>
      </c>
      <c r="D2449" s="1" t="s">
        <v>182</v>
      </c>
      <c r="E2449" s="1" t="s">
        <v>86</v>
      </c>
      <c r="F2449">
        <v>61</v>
      </c>
      <c r="G2449">
        <v>1.38</v>
      </c>
      <c r="H2449">
        <v>120</v>
      </c>
      <c r="I2449">
        <v>1.38</v>
      </c>
      <c r="K2449">
        <f t="shared" si="192"/>
        <v>36</v>
      </c>
      <c r="L2449">
        <f t="shared" si="193"/>
        <v>87</v>
      </c>
      <c r="M2449" t="str">
        <f>IF(COUNT(FIND({0,1,2,3,4,5,6,7,8,9},IF(ISBLANK(A2449),IF(LEN(TRIM(B2449))&gt;0,TRIM(B2449),TRIM(C2449)),"")))&gt;0,IF(ISBLANK(A2449),IF(LEN(TRIM(B2449))&gt;0,TRIM(B2449),TRIM(C2449)),""),"")</f>
        <v>34</v>
      </c>
      <c r="N2449" t="str">
        <f>IF(COUNT(FIND({0,1,2,3,4,5,6,7,8,9},IF(ISBLANK(A2449),IF(LEN(TRIM(B2449))&gt;0,TRIM(C2449),LEFT(D2449, 4)),"")))&gt;0,IF(ISBLANK(A2449),IF(LEN(TRIM(B2449))&gt;0,TRIM(C2449),LEFT(D2449, 4)),""),"")</f>
        <v>031</v>
      </c>
      <c r="O2449" t="str">
        <f t="shared" si="194"/>
        <v>NJ</v>
      </c>
      <c r="P2449" t="str">
        <f>TRIM(IF(COUNT(FIND({0,1,2,3,4,5,6,7,8,9},B2449))&gt;0,D2449,IF(LEN(TRIM(B2449))&gt;0,CONCATENATE(B2449,C2449,D2449),MID(D2449,4,LEN(D2449)))))</f>
        <v>Passaic</v>
      </c>
      <c r="Q2449">
        <f t="shared" si="195"/>
        <v>61</v>
      </c>
      <c r="R2449">
        <f t="shared" si="196"/>
        <v>120</v>
      </c>
    </row>
    <row r="2450" spans="2:18" x14ac:dyDescent="0.25">
      <c r="B2450" s="1" t="s">
        <v>40</v>
      </c>
      <c r="C2450" s="1" t="s">
        <v>41</v>
      </c>
      <c r="D2450" s="1" t="s">
        <v>42</v>
      </c>
      <c r="E2450" s="1" t="s">
        <v>43</v>
      </c>
      <c r="F2450">
        <v>52</v>
      </c>
      <c r="G2450">
        <v>1.18</v>
      </c>
      <c r="H2450">
        <v>102</v>
      </c>
      <c r="I2450">
        <v>1.17</v>
      </c>
      <c r="K2450">
        <f t="shared" si="192"/>
        <v>36</v>
      </c>
      <c r="L2450">
        <f t="shared" si="193"/>
        <v>87</v>
      </c>
      <c r="M2450" t="str">
        <f>IF(COUNT(FIND({0,1,2,3,4,5,6,7,8,9},IF(ISBLANK(A2450),IF(LEN(TRIM(B2450))&gt;0,TRIM(B2450),TRIM(C2450)),"")))&gt;0,IF(ISBLANK(A2450),IF(LEN(TRIM(B2450))&gt;0,TRIM(B2450),TRIM(C2450)),""),"")</f>
        <v>57</v>
      </c>
      <c r="N2450" t="str">
        <f>IF(COUNT(FIND({0,1,2,3,4,5,6,7,8,9},IF(ISBLANK(A2450),IF(LEN(TRIM(B2450))&gt;0,TRIM(C2450),LEFT(D2450, 4)),"")))&gt;0,IF(ISBLANK(A2450),IF(LEN(TRIM(B2450))&gt;0,TRIM(C2450),LEFT(D2450, 4)),""),"")</f>
        <v>001</v>
      </c>
      <c r="O2450" t="str">
        <f t="shared" si="194"/>
        <v>FR</v>
      </c>
      <c r="P2450" t="str">
        <f>TRIM(IF(COUNT(FIND({0,1,2,3,4,5,6,7,8,9},B2450))&gt;0,D2450,IF(LEN(TRIM(B2450))&gt;0,CONCATENATE(B2450,C2450,D2450),MID(D2450,4,LEN(D2450)))))</f>
        <v>Foreign / Overseas</v>
      </c>
      <c r="Q2450">
        <f t="shared" si="195"/>
        <v>52</v>
      </c>
      <c r="R2450">
        <f t="shared" si="196"/>
        <v>102</v>
      </c>
    </row>
    <row r="2451" spans="2:18" x14ac:dyDescent="0.25">
      <c r="B2451" s="1" t="s">
        <v>78</v>
      </c>
      <c r="C2451" s="1" t="s">
        <v>41</v>
      </c>
      <c r="D2451" s="1" t="s">
        <v>115</v>
      </c>
      <c r="E2451" s="1" t="s">
        <v>80</v>
      </c>
      <c r="F2451">
        <v>48</v>
      </c>
      <c r="G2451">
        <v>1.0900000000000001</v>
      </c>
      <c r="H2451">
        <v>81</v>
      </c>
      <c r="I2451">
        <v>0.93</v>
      </c>
      <c r="K2451">
        <f t="shared" si="192"/>
        <v>36</v>
      </c>
      <c r="L2451">
        <f t="shared" si="193"/>
        <v>87</v>
      </c>
      <c r="M2451" t="str">
        <f>IF(COUNT(FIND({0,1,2,3,4,5,6,7,8,9},IF(ISBLANK(A2451),IF(LEN(TRIM(B2451))&gt;0,TRIM(B2451),TRIM(C2451)),"")))&gt;0,IF(ISBLANK(A2451),IF(LEN(TRIM(B2451))&gt;0,TRIM(B2451),TRIM(C2451)),""),"")</f>
        <v>09</v>
      </c>
      <c r="N2451" t="str">
        <f>IF(COUNT(FIND({0,1,2,3,4,5,6,7,8,9},IF(ISBLANK(A2451),IF(LEN(TRIM(B2451))&gt;0,TRIM(C2451),LEFT(D2451, 4)),"")))&gt;0,IF(ISBLANK(A2451),IF(LEN(TRIM(B2451))&gt;0,TRIM(C2451),LEFT(D2451, 4)),""),"")</f>
        <v>001</v>
      </c>
      <c r="O2451" t="str">
        <f t="shared" si="194"/>
        <v>Ct</v>
      </c>
      <c r="P2451" t="str">
        <f>TRIM(IF(COUNT(FIND({0,1,2,3,4,5,6,7,8,9},B2451))&gt;0,D2451,IF(LEN(TRIM(B2451))&gt;0,CONCATENATE(B2451,C2451,D2451),MID(D2451,4,LEN(D2451)))))</f>
        <v>Fairfield</v>
      </c>
      <c r="Q2451">
        <f t="shared" si="195"/>
        <v>48</v>
      </c>
      <c r="R2451">
        <f t="shared" si="196"/>
        <v>81</v>
      </c>
    </row>
    <row r="2452" spans="2:18" x14ac:dyDescent="0.25">
      <c r="B2452" s="1" t="s">
        <v>84</v>
      </c>
      <c r="C2452" s="1" t="s">
        <v>113</v>
      </c>
      <c r="D2452" s="1" t="s">
        <v>90</v>
      </c>
      <c r="E2452" s="1" t="s">
        <v>86</v>
      </c>
      <c r="F2452">
        <v>48</v>
      </c>
      <c r="G2452">
        <v>1.0900000000000001</v>
      </c>
      <c r="H2452">
        <v>95</v>
      </c>
      <c r="I2452">
        <v>1.0900000000000001</v>
      </c>
      <c r="K2452">
        <f t="shared" si="192"/>
        <v>36</v>
      </c>
      <c r="L2452">
        <f t="shared" si="193"/>
        <v>87</v>
      </c>
      <c r="M2452" t="str">
        <f>IF(COUNT(FIND({0,1,2,3,4,5,6,7,8,9},IF(ISBLANK(A2452),IF(LEN(TRIM(B2452))&gt;0,TRIM(B2452),TRIM(C2452)),"")))&gt;0,IF(ISBLANK(A2452),IF(LEN(TRIM(B2452))&gt;0,TRIM(B2452),TRIM(C2452)),""),"")</f>
        <v>34</v>
      </c>
      <c r="N2452" t="str">
        <f>IF(COUNT(FIND({0,1,2,3,4,5,6,7,8,9},IF(ISBLANK(A2452),IF(LEN(TRIM(B2452))&gt;0,TRIM(C2452),LEFT(D2452, 4)),"")))&gt;0,IF(ISBLANK(A2452),IF(LEN(TRIM(B2452))&gt;0,TRIM(C2452),LEFT(D2452, 4)),""),"")</f>
        <v>013</v>
      </c>
      <c r="O2452" t="str">
        <f t="shared" si="194"/>
        <v>NJ</v>
      </c>
      <c r="P2452" t="str">
        <f>TRIM(IF(COUNT(FIND({0,1,2,3,4,5,6,7,8,9},B2452))&gt;0,D2452,IF(LEN(TRIM(B2452))&gt;0,CONCATENATE(B2452,C2452,D2452),MID(D2452,4,LEN(D2452)))))</f>
        <v>Essex</v>
      </c>
      <c r="Q2452">
        <f t="shared" si="195"/>
        <v>48</v>
      </c>
      <c r="R2452">
        <f t="shared" si="196"/>
        <v>95</v>
      </c>
    </row>
    <row r="2453" spans="2:18" x14ac:dyDescent="0.25">
      <c r="B2453" s="1" t="s">
        <v>95</v>
      </c>
      <c r="C2453" s="1" t="s">
        <v>96</v>
      </c>
      <c r="D2453" s="1" t="s">
        <v>97</v>
      </c>
      <c r="E2453" s="1" t="s">
        <v>98</v>
      </c>
      <c r="F2453">
        <v>37</v>
      </c>
      <c r="G2453">
        <v>0.84</v>
      </c>
      <c r="H2453">
        <v>67</v>
      </c>
      <c r="I2453">
        <v>0.77</v>
      </c>
      <c r="K2453">
        <f t="shared" si="192"/>
        <v>36</v>
      </c>
      <c r="L2453">
        <f t="shared" si="193"/>
        <v>87</v>
      </c>
      <c r="M2453" t="str">
        <f>IF(COUNT(FIND({0,1,2,3,4,5,6,7,8,9},IF(ISBLANK(A2453),IF(LEN(TRIM(B2453))&gt;0,TRIM(B2453),TRIM(C2453)),"")))&gt;0,IF(ISBLANK(A2453),IF(LEN(TRIM(B2453))&gt;0,TRIM(B2453),TRIM(C2453)),""),"")</f>
        <v>12</v>
      </c>
      <c r="N2453" t="str">
        <f>IF(COUNT(FIND({0,1,2,3,4,5,6,7,8,9},IF(ISBLANK(A2453),IF(LEN(TRIM(B2453))&gt;0,TRIM(C2453),LEFT(D2453, 4)),"")))&gt;0,IF(ISBLANK(A2453),IF(LEN(TRIM(B2453))&gt;0,TRIM(C2453),LEFT(D2453, 4)),""),"")</f>
        <v>011</v>
      </c>
      <c r="O2453" t="str">
        <f t="shared" si="194"/>
        <v>Fl</v>
      </c>
      <c r="P2453" t="str">
        <f>TRIM(IF(COUNT(FIND({0,1,2,3,4,5,6,7,8,9},B2453))&gt;0,D2453,IF(LEN(TRIM(B2453))&gt;0,CONCATENATE(B2453,C2453,D2453),MID(D2453,4,LEN(D2453)))))</f>
        <v>Broward</v>
      </c>
      <c r="Q2453">
        <f t="shared" si="195"/>
        <v>37</v>
      </c>
      <c r="R2453">
        <f t="shared" si="196"/>
        <v>67</v>
      </c>
    </row>
    <row r="2454" spans="2:18" x14ac:dyDescent="0.25">
      <c r="B2454" s="1" t="s">
        <v>84</v>
      </c>
      <c r="C2454" s="1" t="s">
        <v>136</v>
      </c>
      <c r="D2454" s="1" t="s">
        <v>58</v>
      </c>
      <c r="E2454" s="1" t="s">
        <v>86</v>
      </c>
      <c r="F2454">
        <v>32</v>
      </c>
      <c r="G2454">
        <v>0.72</v>
      </c>
      <c r="H2454">
        <v>45</v>
      </c>
      <c r="I2454">
        <v>0.52</v>
      </c>
      <c r="K2454">
        <f t="shared" si="192"/>
        <v>36</v>
      </c>
      <c r="L2454">
        <f t="shared" si="193"/>
        <v>87</v>
      </c>
      <c r="M2454" t="str">
        <f>IF(COUNT(FIND({0,1,2,3,4,5,6,7,8,9},IF(ISBLANK(A2454),IF(LEN(TRIM(B2454))&gt;0,TRIM(B2454),TRIM(C2454)),"")))&gt;0,IF(ISBLANK(A2454),IF(LEN(TRIM(B2454))&gt;0,TRIM(B2454),TRIM(C2454)),""),"")</f>
        <v>34</v>
      </c>
      <c r="N2454" t="str">
        <f>IF(COUNT(FIND({0,1,2,3,4,5,6,7,8,9},IF(ISBLANK(A2454),IF(LEN(TRIM(B2454))&gt;0,TRIM(C2454),LEFT(D2454, 4)),"")))&gt;0,IF(ISBLANK(A2454),IF(LEN(TRIM(B2454))&gt;0,TRIM(C2454),LEFT(D2454, 4)),""),"")</f>
        <v>023</v>
      </c>
      <c r="O2454" t="str">
        <f t="shared" si="194"/>
        <v>NJ</v>
      </c>
      <c r="P2454" t="str">
        <f>TRIM(IF(COUNT(FIND({0,1,2,3,4,5,6,7,8,9},B2454))&gt;0,D2454,IF(LEN(TRIM(B2454))&gt;0,CONCATENATE(B2454,C2454,D2454),MID(D2454,4,LEN(D2454)))))</f>
        <v>Middlesex</v>
      </c>
      <c r="Q2454">
        <f t="shared" si="195"/>
        <v>32</v>
      </c>
      <c r="R2454">
        <f t="shared" si="196"/>
        <v>45</v>
      </c>
    </row>
    <row r="2455" spans="2:18" x14ac:dyDescent="0.25">
      <c r="B2455" s="1" t="s">
        <v>13</v>
      </c>
      <c r="C2455" s="1" t="s">
        <v>60</v>
      </c>
      <c r="D2455" s="1" t="s">
        <v>61</v>
      </c>
      <c r="E2455" s="1" t="s">
        <v>12</v>
      </c>
      <c r="F2455">
        <v>29</v>
      </c>
      <c r="G2455">
        <v>0.66</v>
      </c>
      <c r="H2455">
        <v>46</v>
      </c>
      <c r="I2455">
        <v>0.53</v>
      </c>
      <c r="K2455">
        <f t="shared" si="192"/>
        <v>36</v>
      </c>
      <c r="L2455">
        <f t="shared" si="193"/>
        <v>87</v>
      </c>
      <c r="M2455" t="str">
        <f>IF(COUNT(FIND({0,1,2,3,4,5,6,7,8,9},IF(ISBLANK(A2455),IF(LEN(TRIM(B2455))&gt;0,TRIM(B2455),TRIM(C2455)),"")))&gt;0,IF(ISBLANK(A2455),IF(LEN(TRIM(B2455))&gt;0,TRIM(B2455),TRIM(C2455)),""),"")</f>
        <v>36</v>
      </c>
      <c r="N2455" t="str">
        <f>IF(COUNT(FIND({0,1,2,3,4,5,6,7,8,9},IF(ISBLANK(A2455),IF(LEN(TRIM(B2455))&gt;0,TRIM(C2455),LEFT(D2455, 4)),"")))&gt;0,IF(ISBLANK(A2455),IF(LEN(TRIM(B2455))&gt;0,TRIM(C2455),LEFT(D2455, 4)),""),"")</f>
        <v>027</v>
      </c>
      <c r="O2455" t="str">
        <f t="shared" si="194"/>
        <v>NY</v>
      </c>
      <c r="P2455" t="str">
        <f>TRIM(IF(COUNT(FIND({0,1,2,3,4,5,6,7,8,9},B2455))&gt;0,D2455,IF(LEN(TRIM(B2455))&gt;0,CONCATENATE(B2455,C2455,D2455),MID(D2455,4,LEN(D2455)))))</f>
        <v>Dutchess</v>
      </c>
      <c r="Q2455">
        <f t="shared" si="195"/>
        <v>29</v>
      </c>
      <c r="R2455">
        <f t="shared" si="196"/>
        <v>46</v>
      </c>
    </row>
    <row r="2456" spans="2:18" x14ac:dyDescent="0.25">
      <c r="B2456" s="1" t="s">
        <v>99</v>
      </c>
      <c r="C2456" s="1" t="s">
        <v>100</v>
      </c>
      <c r="D2456" s="1" t="s">
        <v>101</v>
      </c>
      <c r="E2456" s="1" t="s">
        <v>102</v>
      </c>
      <c r="F2456">
        <v>29</v>
      </c>
      <c r="G2456">
        <v>0.66</v>
      </c>
      <c r="H2456">
        <v>43</v>
      </c>
      <c r="I2456">
        <v>0.49</v>
      </c>
      <c r="K2456">
        <f t="shared" si="192"/>
        <v>36</v>
      </c>
      <c r="L2456">
        <f t="shared" si="193"/>
        <v>87</v>
      </c>
      <c r="M2456" t="str">
        <f>IF(COUNT(FIND({0,1,2,3,4,5,6,7,8,9},IF(ISBLANK(A2456),IF(LEN(TRIM(B2456))&gt;0,TRIM(B2456),TRIM(C2456)),"")))&gt;0,IF(ISBLANK(A2456),IF(LEN(TRIM(B2456))&gt;0,TRIM(B2456),TRIM(C2456)),""),"")</f>
        <v>06</v>
      </c>
      <c r="N2456" t="str">
        <f>IF(COUNT(FIND({0,1,2,3,4,5,6,7,8,9},IF(ISBLANK(A2456),IF(LEN(TRIM(B2456))&gt;0,TRIM(C2456),LEFT(D2456, 4)),"")))&gt;0,IF(ISBLANK(A2456),IF(LEN(TRIM(B2456))&gt;0,TRIM(C2456),LEFT(D2456, 4)),""),"")</f>
        <v>037</v>
      </c>
      <c r="O2456" t="str">
        <f t="shared" si="194"/>
        <v>Ca</v>
      </c>
      <c r="P2456" t="str">
        <f>TRIM(IF(COUNT(FIND({0,1,2,3,4,5,6,7,8,9},B2456))&gt;0,D2456,IF(LEN(TRIM(B2456))&gt;0,CONCATENATE(B2456,C2456,D2456),MID(D2456,4,LEN(D2456)))))</f>
        <v>Los Angeles</v>
      </c>
      <c r="Q2456">
        <f t="shared" si="195"/>
        <v>29</v>
      </c>
      <c r="R2456">
        <f t="shared" si="196"/>
        <v>43</v>
      </c>
    </row>
    <row r="2457" spans="2:18" x14ac:dyDescent="0.25">
      <c r="B2457" s="1" t="s">
        <v>95</v>
      </c>
      <c r="C2457" s="1" t="s">
        <v>150</v>
      </c>
      <c r="D2457" s="1" t="s">
        <v>151</v>
      </c>
      <c r="E2457" s="1" t="s">
        <v>98</v>
      </c>
      <c r="F2457">
        <v>26</v>
      </c>
      <c r="G2457">
        <v>0.59</v>
      </c>
      <c r="H2457">
        <v>45</v>
      </c>
      <c r="I2457">
        <v>0.52</v>
      </c>
      <c r="K2457">
        <f t="shared" si="192"/>
        <v>36</v>
      </c>
      <c r="L2457">
        <f t="shared" si="193"/>
        <v>87</v>
      </c>
      <c r="M2457" t="str">
        <f>IF(COUNT(FIND({0,1,2,3,4,5,6,7,8,9},IF(ISBLANK(A2457),IF(LEN(TRIM(B2457))&gt;0,TRIM(B2457),TRIM(C2457)),"")))&gt;0,IF(ISBLANK(A2457),IF(LEN(TRIM(B2457))&gt;0,TRIM(B2457),TRIM(C2457)),""),"")</f>
        <v>12</v>
      </c>
      <c r="N2457" t="str">
        <f>IF(COUNT(FIND({0,1,2,3,4,5,6,7,8,9},IF(ISBLANK(A2457),IF(LEN(TRIM(B2457))&gt;0,TRIM(C2457),LEFT(D2457, 4)),"")))&gt;0,IF(ISBLANK(A2457),IF(LEN(TRIM(B2457))&gt;0,TRIM(C2457),LEFT(D2457, 4)),""),"")</f>
        <v>099</v>
      </c>
      <c r="O2457" t="str">
        <f t="shared" si="194"/>
        <v>Fl</v>
      </c>
      <c r="P2457" t="str">
        <f>TRIM(IF(COUNT(FIND({0,1,2,3,4,5,6,7,8,9},B2457))&gt;0,D2457,IF(LEN(TRIM(B2457))&gt;0,CONCATENATE(B2457,C2457,D2457),MID(D2457,4,LEN(D2457)))))</f>
        <v>Palm Beach</v>
      </c>
      <c r="Q2457">
        <f t="shared" si="195"/>
        <v>26</v>
      </c>
      <c r="R2457">
        <f t="shared" si="196"/>
        <v>45</v>
      </c>
    </row>
    <row r="2458" spans="2:18" x14ac:dyDescent="0.25">
      <c r="B2458" s="1" t="s">
        <v>84</v>
      </c>
      <c r="C2458" s="1" t="s">
        <v>60</v>
      </c>
      <c r="D2458" s="1" t="s">
        <v>187</v>
      </c>
      <c r="E2458" s="1" t="s">
        <v>86</v>
      </c>
      <c r="F2458">
        <v>26</v>
      </c>
      <c r="G2458">
        <v>0.59</v>
      </c>
      <c r="H2458">
        <v>45</v>
      </c>
      <c r="I2458">
        <v>0.52</v>
      </c>
      <c r="K2458">
        <f t="shared" si="192"/>
        <v>36</v>
      </c>
      <c r="L2458">
        <f t="shared" si="193"/>
        <v>87</v>
      </c>
      <c r="M2458" t="str">
        <f>IF(COUNT(FIND({0,1,2,3,4,5,6,7,8,9},IF(ISBLANK(A2458),IF(LEN(TRIM(B2458))&gt;0,TRIM(B2458),TRIM(C2458)),"")))&gt;0,IF(ISBLANK(A2458),IF(LEN(TRIM(B2458))&gt;0,TRIM(B2458),TRIM(C2458)),""),"")</f>
        <v>34</v>
      </c>
      <c r="N2458" t="str">
        <f>IF(COUNT(FIND({0,1,2,3,4,5,6,7,8,9},IF(ISBLANK(A2458),IF(LEN(TRIM(B2458))&gt;0,TRIM(C2458),LEFT(D2458, 4)),"")))&gt;0,IF(ISBLANK(A2458),IF(LEN(TRIM(B2458))&gt;0,TRIM(C2458),LEFT(D2458, 4)),""),"")</f>
        <v>027</v>
      </c>
      <c r="O2458" t="str">
        <f t="shared" si="194"/>
        <v>NJ</v>
      </c>
      <c r="P2458" t="str">
        <f>TRIM(IF(COUNT(FIND({0,1,2,3,4,5,6,7,8,9},B2458))&gt;0,D2458,IF(LEN(TRIM(B2458))&gt;0,CONCATENATE(B2458,C2458,D2458),MID(D2458,4,LEN(D2458)))))</f>
        <v>Morris</v>
      </c>
      <c r="Q2458">
        <f t="shared" si="195"/>
        <v>26</v>
      </c>
      <c r="R2458">
        <f t="shared" si="196"/>
        <v>45</v>
      </c>
    </row>
    <row r="2459" spans="2:18" x14ac:dyDescent="0.25">
      <c r="B2459" s="1" t="s">
        <v>13</v>
      </c>
      <c r="C2459" s="1" t="s">
        <v>124</v>
      </c>
      <c r="D2459" s="1" t="s">
        <v>125</v>
      </c>
      <c r="E2459" s="1" t="s">
        <v>12</v>
      </c>
      <c r="F2459">
        <v>25</v>
      </c>
      <c r="G2459">
        <v>0.56999999999999995</v>
      </c>
      <c r="H2459">
        <v>56</v>
      </c>
      <c r="I2459">
        <v>0.64</v>
      </c>
      <c r="K2459">
        <f t="shared" si="192"/>
        <v>36</v>
      </c>
      <c r="L2459">
        <f t="shared" si="193"/>
        <v>87</v>
      </c>
      <c r="M2459" t="str">
        <f>IF(COUNT(FIND({0,1,2,3,4,5,6,7,8,9},IF(ISBLANK(A2459),IF(LEN(TRIM(B2459))&gt;0,TRIM(B2459),TRIM(C2459)),"")))&gt;0,IF(ISBLANK(A2459),IF(LEN(TRIM(B2459))&gt;0,TRIM(B2459),TRIM(C2459)),""),"")</f>
        <v>36</v>
      </c>
      <c r="N2459" t="str">
        <f>IF(COUNT(FIND({0,1,2,3,4,5,6,7,8,9},IF(ISBLANK(A2459),IF(LEN(TRIM(B2459))&gt;0,TRIM(C2459),LEFT(D2459, 4)),"")))&gt;0,IF(ISBLANK(A2459),IF(LEN(TRIM(B2459))&gt;0,TRIM(C2459),LEFT(D2459, 4)),""),"")</f>
        <v>085</v>
      </c>
      <c r="O2459" t="str">
        <f t="shared" si="194"/>
        <v>NY</v>
      </c>
      <c r="P2459" t="str">
        <f>TRIM(IF(COUNT(FIND({0,1,2,3,4,5,6,7,8,9},B2459))&gt;0,D2459,IF(LEN(TRIM(B2459))&gt;0,CONCATENATE(B2459,C2459,D2459),MID(D2459,4,LEN(D2459)))))</f>
        <v>Richmond</v>
      </c>
      <c r="Q2459">
        <f t="shared" si="195"/>
        <v>25</v>
      </c>
      <c r="R2459">
        <f t="shared" si="196"/>
        <v>56</v>
      </c>
    </row>
    <row r="2460" spans="2:18" x14ac:dyDescent="0.25">
      <c r="B2460" s="1" t="s">
        <v>56</v>
      </c>
      <c r="C2460" s="1" t="s">
        <v>57</v>
      </c>
      <c r="D2460" s="1" t="s">
        <v>58</v>
      </c>
      <c r="E2460" s="1" t="s">
        <v>59</v>
      </c>
      <c r="F2460">
        <v>25</v>
      </c>
      <c r="G2460">
        <v>0.56999999999999995</v>
      </c>
      <c r="H2460">
        <v>40</v>
      </c>
      <c r="I2460">
        <v>0.46</v>
      </c>
      <c r="K2460">
        <f t="shared" si="192"/>
        <v>36</v>
      </c>
      <c r="L2460">
        <f t="shared" si="193"/>
        <v>87</v>
      </c>
      <c r="M2460" t="str">
        <f>IF(COUNT(FIND({0,1,2,3,4,5,6,7,8,9},IF(ISBLANK(A2460),IF(LEN(TRIM(B2460))&gt;0,TRIM(B2460),TRIM(C2460)),"")))&gt;0,IF(ISBLANK(A2460),IF(LEN(TRIM(B2460))&gt;0,TRIM(B2460),TRIM(C2460)),""),"")</f>
        <v>25</v>
      </c>
      <c r="N2460" t="str">
        <f>IF(COUNT(FIND({0,1,2,3,4,5,6,7,8,9},IF(ISBLANK(A2460),IF(LEN(TRIM(B2460))&gt;0,TRIM(C2460),LEFT(D2460, 4)),"")))&gt;0,IF(ISBLANK(A2460),IF(LEN(TRIM(B2460))&gt;0,TRIM(C2460),LEFT(D2460, 4)),""),"")</f>
        <v>017</v>
      </c>
      <c r="O2460" t="str">
        <f t="shared" si="194"/>
        <v>Ma</v>
      </c>
      <c r="P2460" t="str">
        <f>TRIM(IF(COUNT(FIND({0,1,2,3,4,5,6,7,8,9},B2460))&gt;0,D2460,IF(LEN(TRIM(B2460))&gt;0,CONCATENATE(B2460,C2460,D2460),MID(D2460,4,LEN(D2460)))))</f>
        <v>Middlesex</v>
      </c>
      <c r="Q2460">
        <f t="shared" si="195"/>
        <v>25</v>
      </c>
      <c r="R2460">
        <f t="shared" si="196"/>
        <v>40</v>
      </c>
    </row>
    <row r="2461" spans="2:18" x14ac:dyDescent="0.25">
      <c r="B2461" s="1" t="s">
        <v>95</v>
      </c>
      <c r="C2461" s="1" t="s">
        <v>83</v>
      </c>
      <c r="D2461" s="1" t="s">
        <v>143</v>
      </c>
      <c r="E2461" s="1" t="s">
        <v>98</v>
      </c>
      <c r="F2461">
        <v>23</v>
      </c>
      <c r="G2461">
        <v>0.52</v>
      </c>
      <c r="H2461">
        <v>31</v>
      </c>
      <c r="I2461">
        <v>0.36</v>
      </c>
      <c r="K2461">
        <f t="shared" si="192"/>
        <v>36</v>
      </c>
      <c r="L2461">
        <f t="shared" si="193"/>
        <v>87</v>
      </c>
      <c r="M2461" t="str">
        <f>IF(COUNT(FIND({0,1,2,3,4,5,6,7,8,9},IF(ISBLANK(A2461),IF(LEN(TRIM(B2461))&gt;0,TRIM(B2461),TRIM(C2461)),"")))&gt;0,IF(ISBLANK(A2461),IF(LEN(TRIM(B2461))&gt;0,TRIM(B2461),TRIM(C2461)),""),"")</f>
        <v>12</v>
      </c>
      <c r="N2461" t="str">
        <f>IF(COUNT(FIND({0,1,2,3,4,5,6,7,8,9},IF(ISBLANK(A2461),IF(LEN(TRIM(B2461))&gt;0,TRIM(C2461),LEFT(D2461, 4)),"")))&gt;0,IF(ISBLANK(A2461),IF(LEN(TRIM(B2461))&gt;0,TRIM(C2461),LEFT(D2461, 4)),""),"")</f>
        <v>025</v>
      </c>
      <c r="O2461" t="str">
        <f t="shared" si="194"/>
        <v>Fl</v>
      </c>
      <c r="P2461" t="str">
        <f>TRIM(IF(COUNT(FIND({0,1,2,3,4,5,6,7,8,9},B2461))&gt;0,D2461,IF(LEN(TRIM(B2461))&gt;0,CONCATENATE(B2461,C2461,D2461),MID(D2461,4,LEN(D2461)))))</f>
        <v>Dade</v>
      </c>
      <c r="Q2461">
        <f t="shared" si="195"/>
        <v>23</v>
      </c>
      <c r="R2461">
        <f t="shared" si="196"/>
        <v>31</v>
      </c>
    </row>
    <row r="2462" spans="2:18" x14ac:dyDescent="0.25">
      <c r="B2462" s="1" t="s">
        <v>13</v>
      </c>
      <c r="C2462" s="1" t="s">
        <v>154</v>
      </c>
      <c r="D2462" s="1" t="s">
        <v>155</v>
      </c>
      <c r="E2462" s="1" t="s">
        <v>12</v>
      </c>
      <c r="F2462">
        <v>21</v>
      </c>
      <c r="G2462">
        <v>0.48</v>
      </c>
      <c r="H2462">
        <v>40</v>
      </c>
      <c r="I2462">
        <v>0.46</v>
      </c>
      <c r="K2462">
        <f t="shared" si="192"/>
        <v>36</v>
      </c>
      <c r="L2462">
        <f t="shared" si="193"/>
        <v>87</v>
      </c>
      <c r="M2462" t="str">
        <f>IF(COUNT(FIND({0,1,2,3,4,5,6,7,8,9},IF(ISBLANK(A2462),IF(LEN(TRIM(B2462))&gt;0,TRIM(B2462),TRIM(C2462)),"")))&gt;0,IF(ISBLANK(A2462),IF(LEN(TRIM(B2462))&gt;0,TRIM(B2462),TRIM(C2462)),""),"")</f>
        <v>36</v>
      </c>
      <c r="N2462" t="str">
        <f>IF(COUNT(FIND({0,1,2,3,4,5,6,7,8,9},IF(ISBLANK(A2462),IF(LEN(TRIM(B2462))&gt;0,TRIM(C2462),LEFT(D2462, 4)),"")))&gt;0,IF(ISBLANK(A2462),IF(LEN(TRIM(B2462))&gt;0,TRIM(C2462),LEFT(D2462, 4)),""),"")</f>
        <v>079</v>
      </c>
      <c r="O2462" t="str">
        <f t="shared" si="194"/>
        <v>NY</v>
      </c>
      <c r="P2462" t="str">
        <f>TRIM(IF(COUNT(FIND({0,1,2,3,4,5,6,7,8,9},B2462))&gt;0,D2462,IF(LEN(TRIM(B2462))&gt;0,CONCATENATE(B2462,C2462,D2462),MID(D2462,4,LEN(D2462)))))</f>
        <v>Putnam</v>
      </c>
      <c r="Q2462">
        <f t="shared" si="195"/>
        <v>21</v>
      </c>
      <c r="R2462">
        <f t="shared" si="196"/>
        <v>40</v>
      </c>
    </row>
    <row r="2463" spans="2:18" x14ac:dyDescent="0.25">
      <c r="B2463" s="1" t="s">
        <v>40</v>
      </c>
      <c r="C2463" s="1" t="s">
        <v>62</v>
      </c>
      <c r="D2463" s="1" t="s">
        <v>363</v>
      </c>
      <c r="E2463" s="1" t="s">
        <v>43</v>
      </c>
      <c r="F2463">
        <v>19</v>
      </c>
      <c r="G2463">
        <v>0.43</v>
      </c>
      <c r="H2463">
        <v>32</v>
      </c>
      <c r="I2463">
        <v>0.37</v>
      </c>
      <c r="K2463">
        <f t="shared" si="192"/>
        <v>36</v>
      </c>
      <c r="L2463">
        <f t="shared" si="193"/>
        <v>87</v>
      </c>
      <c r="M2463" t="str">
        <f>IF(COUNT(FIND({0,1,2,3,4,5,6,7,8,9},IF(ISBLANK(A2463),IF(LEN(TRIM(B2463))&gt;0,TRIM(B2463),TRIM(C2463)),"")))&gt;0,IF(ISBLANK(A2463),IF(LEN(TRIM(B2463))&gt;0,TRIM(B2463),TRIM(C2463)),""),"")</f>
        <v>57</v>
      </c>
      <c r="N2463" t="str">
        <f>IF(COUNT(FIND({0,1,2,3,4,5,6,7,8,9},IF(ISBLANK(A2463),IF(LEN(TRIM(B2463))&gt;0,TRIM(C2463),LEFT(D2463, 4)),"")))&gt;0,IF(ISBLANK(A2463),IF(LEN(TRIM(B2463))&gt;0,TRIM(C2463),LEFT(D2463, 4)),""),"")</f>
        <v>005</v>
      </c>
      <c r="O2463" t="str">
        <f t="shared" si="194"/>
        <v>FR</v>
      </c>
      <c r="P2463" t="str">
        <f>TRIM(IF(COUNT(FIND({0,1,2,3,4,5,6,7,8,9},B2463))&gt;0,D2463,IF(LEN(TRIM(B2463))&gt;0,CONCATENATE(B2463,C2463,D2463),MID(D2463,4,LEN(D2463)))))</f>
        <v>APO / FPO Zip Code</v>
      </c>
      <c r="Q2463">
        <f t="shared" si="195"/>
        <v>19</v>
      </c>
      <c r="R2463">
        <f t="shared" si="196"/>
        <v>32</v>
      </c>
    </row>
    <row r="2464" spans="2:18" x14ac:dyDescent="0.25">
      <c r="B2464" s="1" t="s">
        <v>84</v>
      </c>
      <c r="C2464" s="1" t="s">
        <v>48</v>
      </c>
      <c r="D2464" s="1" t="s">
        <v>250</v>
      </c>
      <c r="E2464" s="1" t="s">
        <v>86</v>
      </c>
      <c r="F2464">
        <v>19</v>
      </c>
      <c r="G2464">
        <v>0.43</v>
      </c>
      <c r="H2464">
        <v>36</v>
      </c>
      <c r="I2464">
        <v>0.41</v>
      </c>
      <c r="K2464">
        <f t="shared" si="192"/>
        <v>36</v>
      </c>
      <c r="L2464">
        <f t="shared" si="193"/>
        <v>87</v>
      </c>
      <c r="M2464" t="str">
        <f>IF(COUNT(FIND({0,1,2,3,4,5,6,7,8,9},IF(ISBLANK(A2464),IF(LEN(TRIM(B2464))&gt;0,TRIM(B2464),TRIM(C2464)),"")))&gt;0,IF(ISBLANK(A2464),IF(LEN(TRIM(B2464))&gt;0,TRIM(B2464),TRIM(C2464)),""),"")</f>
        <v>34</v>
      </c>
      <c r="N2464" t="str">
        <f>IF(COUNT(FIND({0,1,2,3,4,5,6,7,8,9},IF(ISBLANK(A2464),IF(LEN(TRIM(B2464))&gt;0,TRIM(C2464),LEFT(D2464, 4)),"")))&gt;0,IF(ISBLANK(A2464),IF(LEN(TRIM(B2464))&gt;0,TRIM(C2464),LEFT(D2464, 4)),""),"")</f>
        <v>029</v>
      </c>
      <c r="O2464" t="str">
        <f t="shared" si="194"/>
        <v>NJ</v>
      </c>
      <c r="P2464" t="str">
        <f>TRIM(IF(COUNT(FIND({0,1,2,3,4,5,6,7,8,9},B2464))&gt;0,D2464,IF(LEN(TRIM(B2464))&gt;0,CONCATENATE(B2464,C2464,D2464),MID(D2464,4,LEN(D2464)))))</f>
        <v>Ocean</v>
      </c>
      <c r="Q2464">
        <f t="shared" si="195"/>
        <v>19</v>
      </c>
      <c r="R2464">
        <f t="shared" si="196"/>
        <v>36</v>
      </c>
    </row>
    <row r="2465" spans="2:18" x14ac:dyDescent="0.25">
      <c r="B2465" s="1" t="s">
        <v>84</v>
      </c>
      <c r="C2465" s="1" t="s">
        <v>83</v>
      </c>
      <c r="D2465" s="1" t="s">
        <v>228</v>
      </c>
      <c r="E2465" s="1" t="s">
        <v>86</v>
      </c>
      <c r="F2465">
        <v>18</v>
      </c>
      <c r="G2465">
        <v>0.41</v>
      </c>
      <c r="H2465">
        <v>23</v>
      </c>
      <c r="I2465">
        <v>0.26</v>
      </c>
      <c r="K2465">
        <f t="shared" si="192"/>
        <v>36</v>
      </c>
      <c r="L2465">
        <f t="shared" si="193"/>
        <v>87</v>
      </c>
      <c r="M2465" t="str">
        <f>IF(COUNT(FIND({0,1,2,3,4,5,6,7,8,9},IF(ISBLANK(A2465),IF(LEN(TRIM(B2465))&gt;0,TRIM(B2465),TRIM(C2465)),"")))&gt;0,IF(ISBLANK(A2465),IF(LEN(TRIM(B2465))&gt;0,TRIM(B2465),TRIM(C2465)),""),"")</f>
        <v>34</v>
      </c>
      <c r="N2465" t="str">
        <f>IF(COUNT(FIND({0,1,2,3,4,5,6,7,8,9},IF(ISBLANK(A2465),IF(LEN(TRIM(B2465))&gt;0,TRIM(C2465),LEFT(D2465, 4)),"")))&gt;0,IF(ISBLANK(A2465),IF(LEN(TRIM(B2465))&gt;0,TRIM(C2465),LEFT(D2465, 4)),""),"")</f>
        <v>025</v>
      </c>
      <c r="O2465" t="str">
        <f t="shared" si="194"/>
        <v>NJ</v>
      </c>
      <c r="P2465" t="str">
        <f>TRIM(IF(COUNT(FIND({0,1,2,3,4,5,6,7,8,9},B2465))&gt;0,D2465,IF(LEN(TRIM(B2465))&gt;0,CONCATENATE(B2465,C2465,D2465),MID(D2465,4,LEN(D2465)))))</f>
        <v>Monmouth</v>
      </c>
      <c r="Q2465">
        <f t="shared" si="195"/>
        <v>18</v>
      </c>
      <c r="R2465">
        <f t="shared" si="196"/>
        <v>23</v>
      </c>
    </row>
    <row r="2466" spans="2:18" x14ac:dyDescent="0.25">
      <c r="B2466" s="1" t="s">
        <v>78</v>
      </c>
      <c r="C2466" s="1" t="s">
        <v>76</v>
      </c>
      <c r="D2466" s="1" t="s">
        <v>79</v>
      </c>
      <c r="E2466" s="1" t="s">
        <v>80</v>
      </c>
      <c r="F2466">
        <v>18</v>
      </c>
      <c r="G2466">
        <v>0.41</v>
      </c>
      <c r="H2466">
        <v>27</v>
      </c>
      <c r="I2466">
        <v>0.31</v>
      </c>
      <c r="K2466">
        <f t="shared" si="192"/>
        <v>36</v>
      </c>
      <c r="L2466">
        <f t="shared" si="193"/>
        <v>87</v>
      </c>
      <c r="M2466" t="str">
        <f>IF(COUNT(FIND({0,1,2,3,4,5,6,7,8,9},IF(ISBLANK(A2466),IF(LEN(TRIM(B2466))&gt;0,TRIM(B2466),TRIM(C2466)),"")))&gt;0,IF(ISBLANK(A2466),IF(LEN(TRIM(B2466))&gt;0,TRIM(B2466),TRIM(C2466)),""),"")</f>
        <v>09</v>
      </c>
      <c r="N2466" t="str">
        <f>IF(COUNT(FIND({0,1,2,3,4,5,6,7,8,9},IF(ISBLANK(A2466),IF(LEN(TRIM(B2466))&gt;0,TRIM(C2466),LEFT(D2466, 4)),"")))&gt;0,IF(ISBLANK(A2466),IF(LEN(TRIM(B2466))&gt;0,TRIM(C2466),LEFT(D2466, 4)),""),"")</f>
        <v>003</v>
      </c>
      <c r="O2466" t="str">
        <f t="shared" si="194"/>
        <v>Ct</v>
      </c>
      <c r="P2466" t="str">
        <f>TRIM(IF(COUNT(FIND({0,1,2,3,4,5,6,7,8,9},B2466))&gt;0,D2466,IF(LEN(TRIM(B2466))&gt;0,CONCATENATE(B2466,C2466,D2466),MID(D2466,4,LEN(D2466)))))</f>
        <v>Hartford</v>
      </c>
      <c r="Q2466">
        <f t="shared" si="195"/>
        <v>18</v>
      </c>
      <c r="R2466">
        <f t="shared" si="196"/>
        <v>27</v>
      </c>
    </row>
    <row r="2467" spans="2:18" x14ac:dyDescent="0.25">
      <c r="B2467" s="1" t="s">
        <v>13</v>
      </c>
      <c r="C2467" s="1" t="s">
        <v>41</v>
      </c>
      <c r="D2467" s="1" t="s">
        <v>233</v>
      </c>
      <c r="E2467" s="1" t="s">
        <v>12</v>
      </c>
      <c r="F2467">
        <v>17</v>
      </c>
      <c r="G2467">
        <v>0.38</v>
      </c>
      <c r="H2467">
        <v>21</v>
      </c>
      <c r="I2467">
        <v>0.24</v>
      </c>
      <c r="K2467">
        <f t="shared" si="192"/>
        <v>36</v>
      </c>
      <c r="L2467">
        <f t="shared" si="193"/>
        <v>87</v>
      </c>
      <c r="M2467" t="str">
        <f>IF(COUNT(FIND({0,1,2,3,4,5,6,7,8,9},IF(ISBLANK(A2467),IF(LEN(TRIM(B2467))&gt;0,TRIM(B2467),TRIM(C2467)),"")))&gt;0,IF(ISBLANK(A2467),IF(LEN(TRIM(B2467))&gt;0,TRIM(B2467),TRIM(C2467)),""),"")</f>
        <v>36</v>
      </c>
      <c r="N2467" t="str">
        <f>IF(COUNT(FIND({0,1,2,3,4,5,6,7,8,9},IF(ISBLANK(A2467),IF(LEN(TRIM(B2467))&gt;0,TRIM(C2467),LEFT(D2467, 4)),"")))&gt;0,IF(ISBLANK(A2467),IF(LEN(TRIM(B2467))&gt;0,TRIM(C2467),LEFT(D2467, 4)),""),"")</f>
        <v>001</v>
      </c>
      <c r="O2467" t="str">
        <f t="shared" si="194"/>
        <v>NY</v>
      </c>
      <c r="P2467" t="str">
        <f>TRIM(IF(COUNT(FIND({0,1,2,3,4,5,6,7,8,9},B2467))&gt;0,D2467,IF(LEN(TRIM(B2467))&gt;0,CONCATENATE(B2467,C2467,D2467),MID(D2467,4,LEN(D2467)))))</f>
        <v>Albany</v>
      </c>
      <c r="Q2467">
        <f t="shared" si="195"/>
        <v>17</v>
      </c>
      <c r="R2467">
        <f t="shared" si="196"/>
        <v>21</v>
      </c>
    </row>
    <row r="2468" spans="2:18" x14ac:dyDescent="0.25">
      <c r="B2468" s="1" t="s">
        <v>99</v>
      </c>
      <c r="C2468" s="1" t="s">
        <v>116</v>
      </c>
      <c r="D2468" s="1" t="s">
        <v>117</v>
      </c>
      <c r="E2468" s="1" t="s">
        <v>102</v>
      </c>
      <c r="F2468">
        <v>16</v>
      </c>
      <c r="G2468">
        <v>0.36</v>
      </c>
      <c r="H2468">
        <v>21</v>
      </c>
      <c r="I2468">
        <v>0.24</v>
      </c>
      <c r="K2468">
        <f t="shared" si="192"/>
        <v>36</v>
      </c>
      <c r="L2468">
        <f t="shared" si="193"/>
        <v>87</v>
      </c>
      <c r="M2468" t="str">
        <f>IF(COUNT(FIND({0,1,2,3,4,5,6,7,8,9},IF(ISBLANK(A2468),IF(LEN(TRIM(B2468))&gt;0,TRIM(B2468),TRIM(C2468)),"")))&gt;0,IF(ISBLANK(A2468),IF(LEN(TRIM(B2468))&gt;0,TRIM(B2468),TRIM(C2468)),""),"")</f>
        <v>06</v>
      </c>
      <c r="N2468" t="str">
        <f>IF(COUNT(FIND({0,1,2,3,4,5,6,7,8,9},IF(ISBLANK(A2468),IF(LEN(TRIM(B2468))&gt;0,TRIM(C2468),LEFT(D2468, 4)),"")))&gt;0,IF(ISBLANK(A2468),IF(LEN(TRIM(B2468))&gt;0,TRIM(C2468),LEFT(D2468, 4)),""),"")</f>
        <v>073</v>
      </c>
      <c r="O2468" t="str">
        <f t="shared" si="194"/>
        <v>Ca</v>
      </c>
      <c r="P2468" t="str">
        <f>TRIM(IF(COUNT(FIND({0,1,2,3,4,5,6,7,8,9},B2468))&gt;0,D2468,IF(LEN(TRIM(B2468))&gt;0,CONCATENATE(B2468,C2468,D2468),MID(D2468,4,LEN(D2468)))))</f>
        <v>San Diego</v>
      </c>
      <c r="Q2468">
        <f t="shared" si="195"/>
        <v>16</v>
      </c>
      <c r="R2468">
        <f t="shared" si="196"/>
        <v>21</v>
      </c>
    </row>
    <row r="2469" spans="2:18" x14ac:dyDescent="0.25">
      <c r="B2469" s="1" t="s">
        <v>13</v>
      </c>
      <c r="C2469" s="1" t="s">
        <v>118</v>
      </c>
      <c r="D2469" s="1" t="s">
        <v>119</v>
      </c>
      <c r="E2469" s="1" t="s">
        <v>12</v>
      </c>
      <c r="F2469">
        <v>16</v>
      </c>
      <c r="G2469">
        <v>0.36</v>
      </c>
      <c r="H2469">
        <v>41</v>
      </c>
      <c r="I2469">
        <v>0.47</v>
      </c>
      <c r="K2469">
        <f t="shared" si="192"/>
        <v>36</v>
      </c>
      <c r="L2469">
        <f t="shared" si="193"/>
        <v>87</v>
      </c>
      <c r="M2469" t="str">
        <f>IF(COUNT(FIND({0,1,2,3,4,5,6,7,8,9},IF(ISBLANK(A2469),IF(LEN(TRIM(B2469))&gt;0,TRIM(B2469),TRIM(C2469)),"")))&gt;0,IF(ISBLANK(A2469),IF(LEN(TRIM(B2469))&gt;0,TRIM(B2469),TRIM(C2469)),""),"")</f>
        <v>36</v>
      </c>
      <c r="N2469" t="str">
        <f>IF(COUNT(FIND({0,1,2,3,4,5,6,7,8,9},IF(ISBLANK(A2469),IF(LEN(TRIM(B2469))&gt;0,TRIM(C2469),LEFT(D2469, 4)),"")))&gt;0,IF(ISBLANK(A2469),IF(LEN(TRIM(B2469))&gt;0,TRIM(C2469),LEFT(D2469, 4)),""),"")</f>
        <v>105</v>
      </c>
      <c r="O2469" t="str">
        <f t="shared" si="194"/>
        <v>NY</v>
      </c>
      <c r="P2469" t="str">
        <f>TRIM(IF(COUNT(FIND({0,1,2,3,4,5,6,7,8,9},B2469))&gt;0,D2469,IF(LEN(TRIM(B2469))&gt;0,CONCATENATE(B2469,C2469,D2469),MID(D2469,4,LEN(D2469)))))</f>
        <v>Sullivan</v>
      </c>
      <c r="Q2469">
        <f t="shared" si="195"/>
        <v>16</v>
      </c>
      <c r="R2469">
        <f t="shared" si="196"/>
        <v>41</v>
      </c>
    </row>
    <row r="2470" spans="2:18" x14ac:dyDescent="0.25">
      <c r="B2470" s="1" t="s">
        <v>84</v>
      </c>
      <c r="C2470" s="1" t="s">
        <v>20</v>
      </c>
      <c r="D2470" s="1" t="s">
        <v>223</v>
      </c>
      <c r="E2470" s="1" t="s">
        <v>86</v>
      </c>
      <c r="F2470">
        <v>16</v>
      </c>
      <c r="G2470">
        <v>0.36</v>
      </c>
      <c r="H2470">
        <v>32</v>
      </c>
      <c r="I2470">
        <v>0.37</v>
      </c>
      <c r="K2470">
        <f t="shared" si="192"/>
        <v>36</v>
      </c>
      <c r="L2470">
        <f t="shared" si="193"/>
        <v>87</v>
      </c>
      <c r="M2470" t="str">
        <f>IF(COUNT(FIND({0,1,2,3,4,5,6,7,8,9},IF(ISBLANK(A2470),IF(LEN(TRIM(B2470))&gt;0,TRIM(B2470),TRIM(C2470)),"")))&gt;0,IF(ISBLANK(A2470),IF(LEN(TRIM(B2470))&gt;0,TRIM(B2470),TRIM(C2470)),""),"")</f>
        <v>34</v>
      </c>
      <c r="N2470" t="str">
        <f>IF(COUNT(FIND({0,1,2,3,4,5,6,7,8,9},IF(ISBLANK(A2470),IF(LEN(TRIM(B2470))&gt;0,TRIM(C2470),LEFT(D2470, 4)),"")))&gt;0,IF(ISBLANK(A2470),IF(LEN(TRIM(B2470))&gt;0,TRIM(C2470),LEFT(D2470, 4)),""),"")</f>
        <v>039</v>
      </c>
      <c r="O2470" t="str">
        <f t="shared" si="194"/>
        <v>NJ</v>
      </c>
      <c r="P2470" t="str">
        <f>TRIM(IF(COUNT(FIND({0,1,2,3,4,5,6,7,8,9},B2470))&gt;0,D2470,IF(LEN(TRIM(B2470))&gt;0,CONCATENATE(B2470,C2470,D2470),MID(D2470,4,LEN(D2470)))))</f>
        <v>Union</v>
      </c>
      <c r="Q2470">
        <f t="shared" si="195"/>
        <v>16</v>
      </c>
      <c r="R2470">
        <f t="shared" si="196"/>
        <v>32</v>
      </c>
    </row>
    <row r="2471" spans="2:18" x14ac:dyDescent="0.25">
      <c r="B2471" s="1" t="s">
        <v>13</v>
      </c>
      <c r="C2471" s="1" t="s">
        <v>36</v>
      </c>
      <c r="D2471" s="1" t="s">
        <v>37</v>
      </c>
      <c r="E2471" s="1" t="s">
        <v>12</v>
      </c>
      <c r="F2471">
        <v>15</v>
      </c>
      <c r="G2471">
        <v>0.34</v>
      </c>
      <c r="H2471">
        <v>27</v>
      </c>
      <c r="I2471">
        <v>0.31</v>
      </c>
      <c r="K2471">
        <f t="shared" si="192"/>
        <v>36</v>
      </c>
      <c r="L2471">
        <f t="shared" si="193"/>
        <v>87</v>
      </c>
      <c r="M2471" t="str">
        <f>IF(COUNT(FIND({0,1,2,3,4,5,6,7,8,9},IF(ISBLANK(A2471),IF(LEN(TRIM(B2471))&gt;0,TRIM(B2471),TRIM(C2471)),"")))&gt;0,IF(ISBLANK(A2471),IF(LEN(TRIM(B2471))&gt;0,TRIM(B2471),TRIM(C2471)),""),"")</f>
        <v>36</v>
      </c>
      <c r="N2471" t="str">
        <f>IF(COUNT(FIND({0,1,2,3,4,5,6,7,8,9},IF(ISBLANK(A2471),IF(LEN(TRIM(B2471))&gt;0,TRIM(C2471),LEFT(D2471, 4)),"")))&gt;0,IF(ISBLANK(A2471),IF(LEN(TRIM(B2471))&gt;0,TRIM(C2471),LEFT(D2471, 4)),""),"")</f>
        <v>111</v>
      </c>
      <c r="O2471" t="str">
        <f t="shared" si="194"/>
        <v>NY</v>
      </c>
      <c r="P2471" t="str">
        <f>TRIM(IF(COUNT(FIND({0,1,2,3,4,5,6,7,8,9},B2471))&gt;0,D2471,IF(LEN(TRIM(B2471))&gt;0,CONCATENATE(B2471,C2471,D2471),MID(D2471,4,LEN(D2471)))))</f>
        <v>Ulster</v>
      </c>
      <c r="Q2471">
        <f t="shared" si="195"/>
        <v>15</v>
      </c>
      <c r="R2471">
        <f t="shared" si="196"/>
        <v>27</v>
      </c>
    </row>
    <row r="2472" spans="2:18" x14ac:dyDescent="0.25">
      <c r="B2472" s="1" t="s">
        <v>13</v>
      </c>
      <c r="C2472" s="1" t="s">
        <v>48</v>
      </c>
      <c r="D2472" s="1" t="s">
        <v>49</v>
      </c>
      <c r="E2472" s="1" t="s">
        <v>12</v>
      </c>
      <c r="F2472">
        <v>14</v>
      </c>
      <c r="G2472">
        <v>0.32</v>
      </c>
      <c r="H2472">
        <v>20</v>
      </c>
      <c r="I2472">
        <v>0.23</v>
      </c>
      <c r="K2472">
        <f t="shared" si="192"/>
        <v>36</v>
      </c>
      <c r="L2472">
        <f t="shared" si="193"/>
        <v>87</v>
      </c>
      <c r="M2472" t="str">
        <f>IF(COUNT(FIND({0,1,2,3,4,5,6,7,8,9},IF(ISBLANK(A2472),IF(LEN(TRIM(B2472))&gt;0,TRIM(B2472),TRIM(C2472)),"")))&gt;0,IF(ISBLANK(A2472),IF(LEN(TRIM(B2472))&gt;0,TRIM(B2472),TRIM(C2472)),""),"")</f>
        <v>36</v>
      </c>
      <c r="N2472" t="str">
        <f>IF(COUNT(FIND({0,1,2,3,4,5,6,7,8,9},IF(ISBLANK(A2472),IF(LEN(TRIM(B2472))&gt;0,TRIM(C2472),LEFT(D2472, 4)),"")))&gt;0,IF(ISBLANK(A2472),IF(LEN(TRIM(B2472))&gt;0,TRIM(C2472),LEFT(D2472, 4)),""),"")</f>
        <v>029</v>
      </c>
      <c r="O2472" t="str">
        <f t="shared" si="194"/>
        <v>NY</v>
      </c>
      <c r="P2472" t="str">
        <f>TRIM(IF(COUNT(FIND({0,1,2,3,4,5,6,7,8,9},B2472))&gt;0,D2472,IF(LEN(TRIM(B2472))&gt;0,CONCATENATE(B2472,C2472,D2472),MID(D2472,4,LEN(D2472)))))</f>
        <v>Erie</v>
      </c>
      <c r="Q2472">
        <f t="shared" si="195"/>
        <v>14</v>
      </c>
      <c r="R2472">
        <f t="shared" si="196"/>
        <v>20</v>
      </c>
    </row>
    <row r="2473" spans="2:18" x14ac:dyDescent="0.25">
      <c r="B2473" s="1" t="s">
        <v>78</v>
      </c>
      <c r="C2473" s="1" t="s">
        <v>126</v>
      </c>
      <c r="D2473" s="1" t="s">
        <v>127</v>
      </c>
      <c r="E2473" s="1" t="s">
        <v>80</v>
      </c>
      <c r="F2473">
        <v>14</v>
      </c>
      <c r="G2473">
        <v>0.32</v>
      </c>
      <c r="H2473">
        <v>21</v>
      </c>
      <c r="I2473">
        <v>0.24</v>
      </c>
      <c r="K2473">
        <f t="shared" si="192"/>
        <v>36</v>
      </c>
      <c r="L2473">
        <f t="shared" si="193"/>
        <v>87</v>
      </c>
      <c r="M2473" t="str">
        <f>IF(COUNT(FIND({0,1,2,3,4,5,6,7,8,9},IF(ISBLANK(A2473),IF(LEN(TRIM(B2473))&gt;0,TRIM(B2473),TRIM(C2473)),"")))&gt;0,IF(ISBLANK(A2473),IF(LEN(TRIM(B2473))&gt;0,TRIM(B2473),TRIM(C2473)),""),"")</f>
        <v>09</v>
      </c>
      <c r="N2473" t="str">
        <f>IF(COUNT(FIND({0,1,2,3,4,5,6,7,8,9},IF(ISBLANK(A2473),IF(LEN(TRIM(B2473))&gt;0,TRIM(C2473),LEFT(D2473, 4)),"")))&gt;0,IF(ISBLANK(A2473),IF(LEN(TRIM(B2473))&gt;0,TRIM(C2473),LEFT(D2473, 4)),""),"")</f>
        <v>009</v>
      </c>
      <c r="O2473" t="str">
        <f t="shared" si="194"/>
        <v>Ct</v>
      </c>
      <c r="P2473" t="str">
        <f>TRIM(IF(COUNT(FIND({0,1,2,3,4,5,6,7,8,9},B2473))&gt;0,D2473,IF(LEN(TRIM(B2473))&gt;0,CONCATENATE(B2473,C2473,D2473),MID(D2473,4,LEN(D2473)))))</f>
        <v>New Haven</v>
      </c>
      <c r="Q2473">
        <f t="shared" si="195"/>
        <v>14</v>
      </c>
      <c r="R2473">
        <f t="shared" si="196"/>
        <v>21</v>
      </c>
    </row>
    <row r="2474" spans="2:18" x14ac:dyDescent="0.25">
      <c r="B2474" s="1" t="s">
        <v>56</v>
      </c>
      <c r="C2474" s="1" t="s">
        <v>83</v>
      </c>
      <c r="D2474" s="1" t="s">
        <v>25</v>
      </c>
      <c r="E2474" s="1" t="s">
        <v>59</v>
      </c>
      <c r="F2474">
        <v>13</v>
      </c>
      <c r="G2474">
        <v>0.28999999999999998</v>
      </c>
      <c r="H2474">
        <v>18</v>
      </c>
      <c r="I2474">
        <v>0.21</v>
      </c>
      <c r="K2474">
        <f t="shared" si="192"/>
        <v>36</v>
      </c>
      <c r="L2474">
        <f t="shared" si="193"/>
        <v>87</v>
      </c>
      <c r="M2474" t="str">
        <f>IF(COUNT(FIND({0,1,2,3,4,5,6,7,8,9},IF(ISBLANK(A2474),IF(LEN(TRIM(B2474))&gt;0,TRIM(B2474),TRIM(C2474)),"")))&gt;0,IF(ISBLANK(A2474),IF(LEN(TRIM(B2474))&gt;0,TRIM(B2474),TRIM(C2474)),""),"")</f>
        <v>25</v>
      </c>
      <c r="N2474" t="str">
        <f>IF(COUNT(FIND({0,1,2,3,4,5,6,7,8,9},IF(ISBLANK(A2474),IF(LEN(TRIM(B2474))&gt;0,TRIM(C2474),LEFT(D2474, 4)),"")))&gt;0,IF(ISBLANK(A2474),IF(LEN(TRIM(B2474))&gt;0,TRIM(C2474),LEFT(D2474, 4)),""),"")</f>
        <v>025</v>
      </c>
      <c r="O2474" t="str">
        <f t="shared" si="194"/>
        <v>Ma</v>
      </c>
      <c r="P2474" t="str">
        <f>TRIM(IF(COUNT(FIND({0,1,2,3,4,5,6,7,8,9},B2474))&gt;0,D2474,IF(LEN(TRIM(B2474))&gt;0,CONCATENATE(B2474,C2474,D2474),MID(D2474,4,LEN(D2474)))))</f>
        <v>Suffolk</v>
      </c>
      <c r="Q2474">
        <f t="shared" si="195"/>
        <v>13</v>
      </c>
      <c r="R2474">
        <f t="shared" si="196"/>
        <v>18</v>
      </c>
    </row>
    <row r="2475" spans="2:18" x14ac:dyDescent="0.25">
      <c r="B2475" s="1" t="s">
        <v>144</v>
      </c>
      <c r="C2475" s="1" t="s">
        <v>89</v>
      </c>
      <c r="D2475" s="1" t="s">
        <v>145</v>
      </c>
      <c r="E2475" s="1" t="s">
        <v>146</v>
      </c>
      <c r="F2475">
        <v>13</v>
      </c>
      <c r="G2475">
        <v>0.28999999999999998</v>
      </c>
      <c r="H2475">
        <v>26</v>
      </c>
      <c r="I2475">
        <v>0.3</v>
      </c>
      <c r="K2475">
        <f t="shared" si="192"/>
        <v>36</v>
      </c>
      <c r="L2475">
        <f t="shared" si="193"/>
        <v>87</v>
      </c>
      <c r="M2475" t="str">
        <f>IF(COUNT(FIND({0,1,2,3,4,5,6,7,8,9},IF(ISBLANK(A2475),IF(LEN(TRIM(B2475))&gt;0,TRIM(B2475),TRIM(C2475)),"")))&gt;0,IF(ISBLANK(A2475),IF(LEN(TRIM(B2475))&gt;0,TRIM(B2475),TRIM(C2475)),""),"")</f>
        <v>17</v>
      </c>
      <c r="N2475" t="str">
        <f>IF(COUNT(FIND({0,1,2,3,4,5,6,7,8,9},IF(ISBLANK(A2475),IF(LEN(TRIM(B2475))&gt;0,TRIM(C2475),LEFT(D2475, 4)),"")))&gt;0,IF(ISBLANK(A2475),IF(LEN(TRIM(B2475))&gt;0,TRIM(C2475),LEFT(D2475, 4)),""),"")</f>
        <v>031</v>
      </c>
      <c r="O2475" t="str">
        <f t="shared" si="194"/>
        <v>Il</v>
      </c>
      <c r="P2475" t="str">
        <f>TRIM(IF(COUNT(FIND({0,1,2,3,4,5,6,7,8,9},B2475))&gt;0,D2475,IF(LEN(TRIM(B2475))&gt;0,CONCATENATE(B2475,C2475,D2475),MID(D2475,4,LEN(D2475)))))</f>
        <v>Cook</v>
      </c>
      <c r="Q2475">
        <f t="shared" si="195"/>
        <v>13</v>
      </c>
      <c r="R2475">
        <f t="shared" si="196"/>
        <v>26</v>
      </c>
    </row>
    <row r="2476" spans="2:18" x14ac:dyDescent="0.25">
      <c r="B2476" s="1" t="s">
        <v>13</v>
      </c>
      <c r="C2476" s="1" t="s">
        <v>32</v>
      </c>
      <c r="D2476" s="1" t="s">
        <v>33</v>
      </c>
      <c r="E2476" s="1" t="s">
        <v>12</v>
      </c>
      <c r="F2476">
        <v>13</v>
      </c>
      <c r="G2476">
        <v>0.28999999999999998</v>
      </c>
      <c r="H2476">
        <v>20</v>
      </c>
      <c r="I2476">
        <v>0.23</v>
      </c>
      <c r="K2476">
        <f t="shared" si="192"/>
        <v>36</v>
      </c>
      <c r="L2476">
        <f t="shared" si="193"/>
        <v>87</v>
      </c>
      <c r="M2476" t="str">
        <f>IF(COUNT(FIND({0,1,2,3,4,5,6,7,8,9},IF(ISBLANK(A2476),IF(LEN(TRIM(B2476))&gt;0,TRIM(B2476),TRIM(C2476)),"")))&gt;0,IF(ISBLANK(A2476),IF(LEN(TRIM(B2476))&gt;0,TRIM(B2476),TRIM(C2476)),""),"")</f>
        <v>36</v>
      </c>
      <c r="N2476" t="str">
        <f>IF(COUNT(FIND({0,1,2,3,4,5,6,7,8,9},IF(ISBLANK(A2476),IF(LEN(TRIM(B2476))&gt;0,TRIM(C2476),LEFT(D2476, 4)),"")))&gt;0,IF(ISBLANK(A2476),IF(LEN(TRIM(B2476))&gt;0,TRIM(C2476),LEFT(D2476, 4)),""),"")</f>
        <v>055</v>
      </c>
      <c r="O2476" t="str">
        <f t="shared" si="194"/>
        <v>NY</v>
      </c>
      <c r="P2476" t="str">
        <f>TRIM(IF(COUNT(FIND({0,1,2,3,4,5,6,7,8,9},B2476))&gt;0,D2476,IF(LEN(TRIM(B2476))&gt;0,CONCATENATE(B2476,C2476,D2476),MID(D2476,4,LEN(D2476)))))</f>
        <v>Monroe</v>
      </c>
      <c r="Q2476">
        <f t="shared" si="195"/>
        <v>13</v>
      </c>
      <c r="R2476">
        <f t="shared" si="196"/>
        <v>20</v>
      </c>
    </row>
    <row r="2477" spans="2:18" x14ac:dyDescent="0.25">
      <c r="B2477" s="1" t="s">
        <v>241</v>
      </c>
      <c r="C2477" s="1" t="s">
        <v>72</v>
      </c>
      <c r="D2477" s="1" t="s">
        <v>242</v>
      </c>
      <c r="E2477" s="1" t="s">
        <v>243</v>
      </c>
      <c r="F2477">
        <v>13</v>
      </c>
      <c r="G2477">
        <v>0.28999999999999998</v>
      </c>
      <c r="H2477">
        <v>42</v>
      </c>
      <c r="I2477">
        <v>0.48</v>
      </c>
      <c r="K2477">
        <f t="shared" si="192"/>
        <v>36</v>
      </c>
      <c r="L2477">
        <f t="shared" si="193"/>
        <v>87</v>
      </c>
      <c r="M2477" t="str">
        <f>IF(COUNT(FIND({0,1,2,3,4,5,6,7,8,9},IF(ISBLANK(A2477),IF(LEN(TRIM(B2477))&gt;0,TRIM(B2477),TRIM(C2477)),"")))&gt;0,IF(ISBLANK(A2477),IF(LEN(TRIM(B2477))&gt;0,TRIM(B2477),TRIM(C2477)),""),"")</f>
        <v>39</v>
      </c>
      <c r="N2477" t="str">
        <f>IF(COUNT(FIND({0,1,2,3,4,5,6,7,8,9},IF(ISBLANK(A2477),IF(LEN(TRIM(B2477))&gt;0,TRIM(C2477),LEFT(D2477, 4)),"")))&gt;0,IF(ISBLANK(A2477),IF(LEN(TRIM(B2477))&gt;0,TRIM(C2477),LEFT(D2477, 4)),""),"")</f>
        <v>035</v>
      </c>
      <c r="O2477" t="str">
        <f t="shared" si="194"/>
        <v>Oh</v>
      </c>
      <c r="P2477" t="str">
        <f>TRIM(IF(COUNT(FIND({0,1,2,3,4,5,6,7,8,9},B2477))&gt;0,D2477,IF(LEN(TRIM(B2477))&gt;0,CONCATENATE(B2477,C2477,D2477),MID(D2477,4,LEN(D2477)))))</f>
        <v>Cuyahoga</v>
      </c>
      <c r="Q2477">
        <f t="shared" si="195"/>
        <v>13</v>
      </c>
      <c r="R2477">
        <f t="shared" si="196"/>
        <v>42</v>
      </c>
    </row>
    <row r="2478" spans="2:18" x14ac:dyDescent="0.25">
      <c r="B2478" s="1" t="s">
        <v>13</v>
      </c>
      <c r="C2478" s="1" t="s">
        <v>26</v>
      </c>
      <c r="D2478" s="1" t="s">
        <v>27</v>
      </c>
      <c r="E2478" s="1" t="s">
        <v>12</v>
      </c>
      <c r="F2478">
        <v>11</v>
      </c>
      <c r="G2478">
        <v>0.25</v>
      </c>
      <c r="H2478">
        <v>17</v>
      </c>
      <c r="I2478">
        <v>0.2</v>
      </c>
      <c r="K2478">
        <f t="shared" si="192"/>
        <v>36</v>
      </c>
      <c r="L2478">
        <f t="shared" si="193"/>
        <v>87</v>
      </c>
      <c r="M2478" t="str">
        <f>IF(COUNT(FIND({0,1,2,3,4,5,6,7,8,9},IF(ISBLANK(A2478),IF(LEN(TRIM(B2478))&gt;0,TRIM(B2478),TRIM(C2478)),"")))&gt;0,IF(ISBLANK(A2478),IF(LEN(TRIM(B2478))&gt;0,TRIM(B2478),TRIM(C2478)),""),"")</f>
        <v>36</v>
      </c>
      <c r="N2478" t="str">
        <f>IF(COUNT(FIND({0,1,2,3,4,5,6,7,8,9},IF(ISBLANK(A2478),IF(LEN(TRIM(B2478))&gt;0,TRIM(C2478),LEFT(D2478, 4)),"")))&gt;0,IF(ISBLANK(A2478),IF(LEN(TRIM(B2478))&gt;0,TRIM(C2478),LEFT(D2478, 4)),""),"")</f>
        <v>067</v>
      </c>
      <c r="O2478" t="str">
        <f t="shared" si="194"/>
        <v>NY</v>
      </c>
      <c r="P2478" t="str">
        <f>TRIM(IF(COUNT(FIND({0,1,2,3,4,5,6,7,8,9},B2478))&gt;0,D2478,IF(LEN(TRIM(B2478))&gt;0,CONCATENATE(B2478,C2478,D2478),MID(D2478,4,LEN(D2478)))))</f>
        <v>Onondaga</v>
      </c>
      <c r="Q2478">
        <f t="shared" si="195"/>
        <v>11</v>
      </c>
      <c r="R2478">
        <f t="shared" si="196"/>
        <v>17</v>
      </c>
    </row>
    <row r="2479" spans="2:18" x14ac:dyDescent="0.25">
      <c r="B2479" s="1" t="s">
        <v>120</v>
      </c>
      <c r="C2479" s="1" t="s">
        <v>57</v>
      </c>
      <c r="D2479" s="1" t="s">
        <v>281</v>
      </c>
      <c r="E2479" s="1" t="s">
        <v>123</v>
      </c>
      <c r="F2479">
        <v>11</v>
      </c>
      <c r="G2479">
        <v>0.25</v>
      </c>
      <c r="H2479">
        <v>14</v>
      </c>
      <c r="I2479">
        <v>0.16</v>
      </c>
      <c r="K2479">
        <f t="shared" si="192"/>
        <v>36</v>
      </c>
      <c r="L2479">
        <f t="shared" si="193"/>
        <v>87</v>
      </c>
      <c r="M2479" t="str">
        <f>IF(COUNT(FIND({0,1,2,3,4,5,6,7,8,9},IF(ISBLANK(A2479),IF(LEN(TRIM(B2479))&gt;0,TRIM(B2479),TRIM(C2479)),"")))&gt;0,IF(ISBLANK(A2479),IF(LEN(TRIM(B2479))&gt;0,TRIM(B2479),TRIM(C2479)),""),"")</f>
        <v>42</v>
      </c>
      <c r="N2479" t="str">
        <f>IF(COUNT(FIND({0,1,2,3,4,5,6,7,8,9},IF(ISBLANK(A2479),IF(LEN(TRIM(B2479))&gt;0,TRIM(C2479),LEFT(D2479, 4)),"")))&gt;0,IF(ISBLANK(A2479),IF(LEN(TRIM(B2479))&gt;0,TRIM(C2479),LEFT(D2479, 4)),""),"")</f>
        <v>017</v>
      </c>
      <c r="O2479" t="str">
        <f t="shared" si="194"/>
        <v>Pa</v>
      </c>
      <c r="P2479" t="str">
        <f>TRIM(IF(COUNT(FIND({0,1,2,3,4,5,6,7,8,9},B2479))&gt;0,D2479,IF(LEN(TRIM(B2479))&gt;0,CONCATENATE(B2479,C2479,D2479),MID(D2479,4,LEN(D2479)))))</f>
        <v>Bucks</v>
      </c>
      <c r="Q2479">
        <f t="shared" si="195"/>
        <v>11</v>
      </c>
      <c r="R2479">
        <f t="shared" si="196"/>
        <v>14</v>
      </c>
    </row>
    <row r="2480" spans="2:18" x14ac:dyDescent="0.25">
      <c r="B2480" s="1" t="s">
        <v>99</v>
      </c>
      <c r="C2480" s="1" t="s">
        <v>38</v>
      </c>
      <c r="D2480" s="1" t="s">
        <v>55</v>
      </c>
      <c r="E2480" s="1" t="s">
        <v>102</v>
      </c>
      <c r="F2480">
        <v>10</v>
      </c>
      <c r="G2480">
        <v>0.23</v>
      </c>
      <c r="H2480">
        <v>13</v>
      </c>
      <c r="I2480">
        <v>0.15</v>
      </c>
      <c r="K2480">
        <f t="shared" si="192"/>
        <v>36</v>
      </c>
      <c r="L2480">
        <f t="shared" si="193"/>
        <v>87</v>
      </c>
      <c r="M2480" t="str">
        <f>IF(COUNT(FIND({0,1,2,3,4,5,6,7,8,9},IF(ISBLANK(A2480),IF(LEN(TRIM(B2480))&gt;0,TRIM(B2480),TRIM(C2480)),"")))&gt;0,IF(ISBLANK(A2480),IF(LEN(TRIM(B2480))&gt;0,TRIM(B2480),TRIM(C2480)),""),"")</f>
        <v>06</v>
      </c>
      <c r="N2480" t="str">
        <f>IF(COUNT(FIND({0,1,2,3,4,5,6,7,8,9},IF(ISBLANK(A2480),IF(LEN(TRIM(B2480))&gt;0,TRIM(C2480),LEFT(D2480, 4)),"")))&gt;0,IF(ISBLANK(A2480),IF(LEN(TRIM(B2480))&gt;0,TRIM(C2480),LEFT(D2480, 4)),""),"")</f>
        <v>059</v>
      </c>
      <c r="O2480" t="str">
        <f t="shared" si="194"/>
        <v>Ca</v>
      </c>
      <c r="P2480" t="str">
        <f>TRIM(IF(COUNT(FIND({0,1,2,3,4,5,6,7,8,9},B2480))&gt;0,D2480,IF(LEN(TRIM(B2480))&gt;0,CONCATENATE(B2480,C2480,D2480),MID(D2480,4,LEN(D2480)))))</f>
        <v>Orange</v>
      </c>
      <c r="Q2480">
        <f t="shared" si="195"/>
        <v>10</v>
      </c>
      <c r="R2480">
        <f t="shared" si="196"/>
        <v>13</v>
      </c>
    </row>
    <row r="2481" spans="1:18" x14ac:dyDescent="0.25">
      <c r="B2481" s="1" t="s">
        <v>144</v>
      </c>
      <c r="C2481" s="1" t="s">
        <v>91</v>
      </c>
      <c r="D2481" s="1" t="s">
        <v>361</v>
      </c>
      <c r="E2481" s="1" t="s">
        <v>146</v>
      </c>
      <c r="F2481">
        <v>10</v>
      </c>
      <c r="G2481">
        <v>0.23</v>
      </c>
      <c r="H2481">
        <v>24</v>
      </c>
      <c r="I2481">
        <v>0.28000000000000003</v>
      </c>
      <c r="K2481">
        <f t="shared" si="192"/>
        <v>36</v>
      </c>
      <c r="L2481">
        <f t="shared" si="193"/>
        <v>87</v>
      </c>
      <c r="M2481" t="str">
        <f>IF(COUNT(FIND({0,1,2,3,4,5,6,7,8,9},IF(ISBLANK(A2481),IF(LEN(TRIM(B2481))&gt;0,TRIM(B2481),TRIM(C2481)),"")))&gt;0,IF(ISBLANK(A2481),IF(LEN(TRIM(B2481))&gt;0,TRIM(B2481),TRIM(C2481)),""),"")</f>
        <v>17</v>
      </c>
      <c r="N2481" t="str">
        <f>IF(COUNT(FIND({0,1,2,3,4,5,6,7,8,9},IF(ISBLANK(A2481),IF(LEN(TRIM(B2481))&gt;0,TRIM(C2481),LEFT(D2481, 4)),"")))&gt;0,IF(ISBLANK(A2481),IF(LEN(TRIM(B2481))&gt;0,TRIM(C2481),LEFT(D2481, 4)),""),"")</f>
        <v>043</v>
      </c>
      <c r="O2481" t="str">
        <f t="shared" si="194"/>
        <v>Il</v>
      </c>
      <c r="P2481" t="str">
        <f>TRIM(IF(COUNT(FIND({0,1,2,3,4,5,6,7,8,9},B2481))&gt;0,D2481,IF(LEN(TRIM(B2481))&gt;0,CONCATENATE(B2481,C2481,D2481),MID(D2481,4,LEN(D2481)))))</f>
        <v>Du Page</v>
      </c>
      <c r="Q2481">
        <f t="shared" si="195"/>
        <v>10</v>
      </c>
      <c r="R2481">
        <f t="shared" si="196"/>
        <v>24</v>
      </c>
    </row>
    <row r="2482" spans="1:18" x14ac:dyDescent="0.25">
      <c r="B2482" s="1" t="s">
        <v>162</v>
      </c>
      <c r="C2482" s="1" t="s">
        <v>113</v>
      </c>
      <c r="D2482" s="1" t="s">
        <v>163</v>
      </c>
      <c r="E2482" s="1" t="s">
        <v>164</v>
      </c>
      <c r="F2482">
        <v>10</v>
      </c>
      <c r="G2482">
        <v>0.23</v>
      </c>
      <c r="H2482">
        <v>14</v>
      </c>
      <c r="I2482">
        <v>0.16</v>
      </c>
      <c r="K2482">
        <f t="shared" si="192"/>
        <v>36</v>
      </c>
      <c r="L2482">
        <f t="shared" si="193"/>
        <v>87</v>
      </c>
      <c r="M2482" t="str">
        <f>IF(COUNT(FIND({0,1,2,3,4,5,6,7,8,9},IF(ISBLANK(A2482),IF(LEN(TRIM(B2482))&gt;0,TRIM(B2482),TRIM(C2482)),"")))&gt;0,IF(ISBLANK(A2482),IF(LEN(TRIM(B2482))&gt;0,TRIM(B2482),TRIM(C2482)),""),"")</f>
        <v>04</v>
      </c>
      <c r="N2482" t="str">
        <f>IF(COUNT(FIND({0,1,2,3,4,5,6,7,8,9},IF(ISBLANK(A2482),IF(LEN(TRIM(B2482))&gt;0,TRIM(C2482),LEFT(D2482, 4)),"")))&gt;0,IF(ISBLANK(A2482),IF(LEN(TRIM(B2482))&gt;0,TRIM(C2482),LEFT(D2482, 4)),""),"")</f>
        <v>013</v>
      </c>
      <c r="O2482" t="str">
        <f t="shared" si="194"/>
        <v>Az</v>
      </c>
      <c r="P2482" t="str">
        <f>TRIM(IF(COUNT(FIND({0,1,2,3,4,5,6,7,8,9},B2482))&gt;0,D2482,IF(LEN(TRIM(B2482))&gt;0,CONCATENATE(B2482,C2482,D2482),MID(D2482,4,LEN(D2482)))))</f>
        <v>Maricopa</v>
      </c>
      <c r="Q2482">
        <f t="shared" si="195"/>
        <v>10</v>
      </c>
      <c r="R2482">
        <f t="shared" si="196"/>
        <v>14</v>
      </c>
    </row>
    <row r="2483" spans="1:18" x14ac:dyDescent="0.25">
      <c r="B2483" s="1" t="s">
        <v>194</v>
      </c>
      <c r="C2483" s="1" t="s">
        <v>195</v>
      </c>
      <c r="D2483" s="1" t="s">
        <v>196</v>
      </c>
      <c r="E2483" s="1" t="s">
        <v>197</v>
      </c>
      <c r="F2483">
        <v>81</v>
      </c>
      <c r="G2483">
        <v>1.83</v>
      </c>
      <c r="H2483">
        <v>114</v>
      </c>
      <c r="I2483">
        <v>1.31</v>
      </c>
      <c r="K2483">
        <f t="shared" si="192"/>
        <v>36</v>
      </c>
      <c r="L2483">
        <f t="shared" si="193"/>
        <v>87</v>
      </c>
      <c r="M2483" t="str">
        <f>IF(COUNT(FIND({0,1,2,3,4,5,6,7,8,9},IF(ISBLANK(A2483),IF(LEN(TRIM(B2483))&gt;0,TRIM(B2483),TRIM(C2483)),"")))&gt;0,IF(ISBLANK(A2483),IF(LEN(TRIM(B2483))&gt;0,TRIM(B2483),TRIM(C2483)),""),"")</f>
        <v/>
      </c>
      <c r="N2483" t="str">
        <f>IF(COUNT(FIND({0,1,2,3,4,5,6,7,8,9},IF(ISBLANK(A2483),IF(LEN(TRIM(B2483))&gt;0,TRIM(C2483),LEFT(D2483, 4)),"")))&gt;0,IF(ISBLANK(A2483),IF(LEN(TRIM(B2483))&gt;0,TRIM(C2483),LEFT(D2483, 4)),""),"")</f>
        <v/>
      </c>
      <c r="O2483" t="str">
        <f t="shared" si="194"/>
        <v>XX</v>
      </c>
      <c r="P2483" t="str">
        <f>TRIM(IF(COUNT(FIND({0,1,2,3,4,5,6,7,8,9},B2483))&gt;0,D2483,IF(LEN(TRIM(B2483))&gt;0,CONCATENATE(B2483,C2483,D2483),MID(D2483,4,LEN(D2483)))))</f>
        <v>Same State</v>
      </c>
      <c r="Q2483">
        <f t="shared" si="195"/>
        <v>81</v>
      </c>
      <c r="R2483">
        <f t="shared" si="196"/>
        <v>114</v>
      </c>
    </row>
    <row r="2484" spans="1:18" x14ac:dyDescent="0.25">
      <c r="B2484" s="1" t="s">
        <v>198</v>
      </c>
      <c r="C2484" s="1" t="s">
        <v>199</v>
      </c>
      <c r="D2484" s="1" t="s">
        <v>200</v>
      </c>
      <c r="E2484" s="1" t="s">
        <v>197</v>
      </c>
      <c r="F2484">
        <v>189</v>
      </c>
      <c r="G2484">
        <v>4.28</v>
      </c>
      <c r="H2484">
        <v>316</v>
      </c>
      <c r="I2484">
        <v>3.63</v>
      </c>
      <c r="K2484">
        <f t="shared" si="192"/>
        <v>36</v>
      </c>
      <c r="L2484">
        <f t="shared" si="193"/>
        <v>87</v>
      </c>
      <c r="M2484" t="str">
        <f>IF(COUNT(FIND({0,1,2,3,4,5,6,7,8,9},IF(ISBLANK(A2484),IF(LEN(TRIM(B2484))&gt;0,TRIM(B2484),TRIM(C2484)),"")))&gt;0,IF(ISBLANK(A2484),IF(LEN(TRIM(B2484))&gt;0,TRIM(B2484),TRIM(C2484)),""),"")</f>
        <v/>
      </c>
      <c r="N2484" t="str">
        <f>IF(COUNT(FIND({0,1,2,3,4,5,6,7,8,9},IF(ISBLANK(A2484),IF(LEN(TRIM(B2484))&gt;0,TRIM(C2484),LEFT(D2484, 4)),"")))&gt;0,IF(ISBLANK(A2484),IF(LEN(TRIM(B2484))&gt;0,TRIM(C2484),LEFT(D2484, 4)),""),"")</f>
        <v/>
      </c>
      <c r="O2484" t="str">
        <f t="shared" si="194"/>
        <v>XX</v>
      </c>
      <c r="P2484" t="str">
        <f>TRIM(IF(COUNT(FIND({0,1,2,3,4,5,6,7,8,9},B2484))&gt;0,D2484,IF(LEN(TRIM(B2484))&gt;0,CONCATENATE(B2484,C2484,D2484),MID(D2484,4,LEN(D2484)))))</f>
        <v>Region 1: Northeast</v>
      </c>
      <c r="Q2484">
        <f t="shared" si="195"/>
        <v>189</v>
      </c>
      <c r="R2484">
        <f t="shared" si="196"/>
        <v>316</v>
      </c>
    </row>
    <row r="2485" spans="1:18" x14ac:dyDescent="0.25">
      <c r="B2485" s="1" t="s">
        <v>198</v>
      </c>
      <c r="C2485" s="1" t="s">
        <v>199</v>
      </c>
      <c r="D2485" s="1" t="s">
        <v>201</v>
      </c>
      <c r="E2485" s="1" t="s">
        <v>197</v>
      </c>
      <c r="F2485">
        <v>77</v>
      </c>
      <c r="G2485">
        <v>1.74</v>
      </c>
      <c r="H2485">
        <v>142</v>
      </c>
      <c r="I2485">
        <v>1.63</v>
      </c>
      <c r="K2485">
        <f t="shared" si="192"/>
        <v>36</v>
      </c>
      <c r="L2485">
        <f t="shared" si="193"/>
        <v>87</v>
      </c>
      <c r="M2485" t="str">
        <f>IF(COUNT(FIND({0,1,2,3,4,5,6,7,8,9},IF(ISBLANK(A2485),IF(LEN(TRIM(B2485))&gt;0,TRIM(B2485),TRIM(C2485)),"")))&gt;0,IF(ISBLANK(A2485),IF(LEN(TRIM(B2485))&gt;0,TRIM(B2485),TRIM(C2485)),""),"")</f>
        <v/>
      </c>
      <c r="N2485" t="str">
        <f>IF(COUNT(FIND({0,1,2,3,4,5,6,7,8,9},IF(ISBLANK(A2485),IF(LEN(TRIM(B2485))&gt;0,TRIM(C2485),LEFT(D2485, 4)),"")))&gt;0,IF(ISBLANK(A2485),IF(LEN(TRIM(B2485))&gt;0,TRIM(C2485),LEFT(D2485, 4)),""),"")</f>
        <v/>
      </c>
      <c r="O2485" t="str">
        <f t="shared" si="194"/>
        <v>XX</v>
      </c>
      <c r="P2485" t="str">
        <f>TRIM(IF(COUNT(FIND({0,1,2,3,4,5,6,7,8,9},B2485))&gt;0,D2485,IF(LEN(TRIM(B2485))&gt;0,CONCATENATE(B2485,C2485,D2485),MID(D2485,4,LEN(D2485)))))</f>
        <v>Region 2: Midwest</v>
      </c>
      <c r="Q2485">
        <f t="shared" si="195"/>
        <v>77</v>
      </c>
      <c r="R2485">
        <f t="shared" si="196"/>
        <v>142</v>
      </c>
    </row>
    <row r="2486" spans="1:18" x14ac:dyDescent="0.25">
      <c r="B2486" s="1" t="s">
        <v>198</v>
      </c>
      <c r="C2486" s="1" t="s">
        <v>199</v>
      </c>
      <c r="D2486" s="1" t="s">
        <v>202</v>
      </c>
      <c r="E2486" s="1" t="s">
        <v>197</v>
      </c>
      <c r="F2486">
        <v>274</v>
      </c>
      <c r="G2486">
        <v>6.2</v>
      </c>
      <c r="H2486">
        <v>507</v>
      </c>
      <c r="I2486">
        <v>5.82</v>
      </c>
      <c r="K2486">
        <f t="shared" si="192"/>
        <v>36</v>
      </c>
      <c r="L2486">
        <f t="shared" si="193"/>
        <v>87</v>
      </c>
      <c r="M2486" t="str">
        <f>IF(COUNT(FIND({0,1,2,3,4,5,6,7,8,9},IF(ISBLANK(A2486),IF(LEN(TRIM(B2486))&gt;0,TRIM(B2486),TRIM(C2486)),"")))&gt;0,IF(ISBLANK(A2486),IF(LEN(TRIM(B2486))&gt;0,TRIM(B2486),TRIM(C2486)),""),"")</f>
        <v/>
      </c>
      <c r="N2486" t="str">
        <f>IF(COUNT(FIND({0,1,2,3,4,5,6,7,8,9},IF(ISBLANK(A2486),IF(LEN(TRIM(B2486))&gt;0,TRIM(C2486),LEFT(D2486, 4)),"")))&gt;0,IF(ISBLANK(A2486),IF(LEN(TRIM(B2486))&gt;0,TRIM(C2486),LEFT(D2486, 4)),""),"")</f>
        <v/>
      </c>
      <c r="O2486" t="str">
        <f t="shared" si="194"/>
        <v>XX</v>
      </c>
      <c r="P2486" t="str">
        <f>TRIM(IF(COUNT(FIND({0,1,2,3,4,5,6,7,8,9},B2486))&gt;0,D2486,IF(LEN(TRIM(B2486))&gt;0,CONCATENATE(B2486,C2486,D2486),MID(D2486,4,LEN(D2486)))))</f>
        <v>Region 3: South</v>
      </c>
      <c r="Q2486">
        <f t="shared" si="195"/>
        <v>274</v>
      </c>
      <c r="R2486">
        <f t="shared" si="196"/>
        <v>507</v>
      </c>
    </row>
    <row r="2487" spans="1:18" x14ac:dyDescent="0.25">
      <c r="B2487" s="1" t="s">
        <v>198</v>
      </c>
      <c r="C2487" s="1" t="s">
        <v>199</v>
      </c>
      <c r="D2487" s="1" t="s">
        <v>203</v>
      </c>
      <c r="E2487" s="1" t="s">
        <v>197</v>
      </c>
      <c r="F2487">
        <v>93</v>
      </c>
      <c r="G2487">
        <v>2.11</v>
      </c>
      <c r="H2487">
        <v>149</v>
      </c>
      <c r="I2487">
        <v>1.71</v>
      </c>
      <c r="K2487">
        <f t="shared" si="192"/>
        <v>36</v>
      </c>
      <c r="L2487">
        <f t="shared" si="193"/>
        <v>87</v>
      </c>
      <c r="M2487" t="str">
        <f>IF(COUNT(FIND({0,1,2,3,4,5,6,7,8,9},IF(ISBLANK(A2487),IF(LEN(TRIM(B2487))&gt;0,TRIM(B2487),TRIM(C2487)),"")))&gt;0,IF(ISBLANK(A2487),IF(LEN(TRIM(B2487))&gt;0,TRIM(B2487),TRIM(C2487)),""),"")</f>
        <v/>
      </c>
      <c r="N2487" t="str">
        <f>IF(COUNT(FIND({0,1,2,3,4,5,6,7,8,9},IF(ISBLANK(A2487),IF(LEN(TRIM(B2487))&gt;0,TRIM(C2487),LEFT(D2487, 4)),"")))&gt;0,IF(ISBLANK(A2487),IF(LEN(TRIM(B2487))&gt;0,TRIM(C2487),LEFT(D2487, 4)),""),"")</f>
        <v/>
      </c>
      <c r="O2487" t="str">
        <f t="shared" si="194"/>
        <v>XX</v>
      </c>
      <c r="P2487" t="str">
        <f>TRIM(IF(COUNT(FIND({0,1,2,3,4,5,6,7,8,9},B2487))&gt;0,D2487,IF(LEN(TRIM(B2487))&gt;0,CONCATENATE(B2487,C2487,D2487),MID(D2487,4,LEN(D2487)))))</f>
        <v>Region 4: West</v>
      </c>
      <c r="Q2487">
        <f t="shared" si="195"/>
        <v>93</v>
      </c>
      <c r="R2487">
        <f t="shared" si="196"/>
        <v>149</v>
      </c>
    </row>
    <row r="2488" spans="1:18" x14ac:dyDescent="0.25">
      <c r="B2488" s="1" t="s">
        <v>204</v>
      </c>
      <c r="C2488" s="1" t="s">
        <v>205</v>
      </c>
      <c r="D2488" s="1" t="s">
        <v>586</v>
      </c>
      <c r="E2488" s="1" t="s">
        <v>197</v>
      </c>
      <c r="F2488">
        <v>93374</v>
      </c>
      <c r="H2488">
        <v>213983</v>
      </c>
      <c r="K2488">
        <f t="shared" si="192"/>
        <v>36</v>
      </c>
      <c r="L2488">
        <f t="shared" si="193"/>
        <v>87</v>
      </c>
      <c r="M2488" t="str">
        <f>IF(COUNT(FIND({0,1,2,3,4,5,6,7,8,9},IF(ISBLANK(A2488),IF(LEN(TRIM(B2488))&gt;0,TRIM(B2488),TRIM(C2488)),"")))&gt;0,IF(ISBLANK(A2488),IF(LEN(TRIM(B2488))&gt;0,TRIM(B2488),TRIM(C2488)),""),"")</f>
        <v>36</v>
      </c>
      <c r="N2488" t="str">
        <f>IF(COUNT(FIND({0,1,2,3,4,5,6,7,8,9},IF(ISBLANK(A2488),IF(LEN(TRIM(B2488))&gt;0,TRIM(C2488),LEFT(D2488, 4)),"")))&gt;0,IF(ISBLANK(A2488),IF(LEN(TRIM(B2488))&gt;0,TRIM(C2488),LEFT(D2488, 4)),""),"")</f>
        <v xml:space="preserve">087 </v>
      </c>
      <c r="O2488" t="str">
        <f t="shared" si="194"/>
        <v>XX</v>
      </c>
      <c r="P2488" t="str">
        <f>TRIM(IF(COUNT(FIND({0,1,2,3,4,5,6,7,8,9},B2488))&gt;0,D2488,IF(LEN(TRIM(B2488))&gt;0,CONCATENATE(B2488,C2488,D2488),MID(D2488,4,LEN(D2488)))))</f>
        <v>County Non-Migrants</v>
      </c>
      <c r="Q2488">
        <f t="shared" si="195"/>
        <v>93374</v>
      </c>
      <c r="R2488">
        <f t="shared" si="196"/>
        <v>213983</v>
      </c>
    </row>
    <row r="2489" spans="1:18" x14ac:dyDescent="0.25">
      <c r="A2489">
        <v>36</v>
      </c>
      <c r="B2489" s="1" t="s">
        <v>577</v>
      </c>
      <c r="C2489" s="1" t="s">
        <v>283</v>
      </c>
      <c r="D2489" s="1" t="s">
        <v>587</v>
      </c>
      <c r="E2489" s="1" t="s">
        <v>12</v>
      </c>
      <c r="F2489">
        <v>1581</v>
      </c>
      <c r="H2489">
        <v>3322</v>
      </c>
      <c r="K2489">
        <f t="shared" si="192"/>
        <v>36</v>
      </c>
      <c r="L2489">
        <f t="shared" si="193"/>
        <v>89</v>
      </c>
      <c r="M2489" t="str">
        <f>IF(COUNT(FIND({0,1,2,3,4,5,6,7,8,9},IF(ISBLANK(A2489),IF(LEN(TRIM(B2489))&gt;0,TRIM(B2489),TRIM(C2489)),"")))&gt;0,IF(ISBLANK(A2489),IF(LEN(TRIM(B2489))&gt;0,TRIM(B2489),TRIM(C2489)),""),"")</f>
        <v/>
      </c>
      <c r="N2489" t="str">
        <f>IF(COUNT(FIND({0,1,2,3,4,5,6,7,8,9},IF(ISBLANK(A2489),IF(LEN(TRIM(B2489))&gt;0,TRIM(C2489),LEFT(D2489, 4)),"")))&gt;0,IF(ISBLANK(A2489),IF(LEN(TRIM(B2489))&gt;0,TRIM(C2489),LEFT(D2489, 4)),""),"")</f>
        <v/>
      </c>
      <c r="O2489" t="str">
        <f t="shared" si="194"/>
        <v>NY</v>
      </c>
      <c r="P2489" t="str">
        <f>TRIM(IF(COUNT(FIND({0,1,2,3,4,5,6,7,8,9},B2489))&gt;0,D2489,IF(LEN(TRIM(B2489))&gt;0,CONCATENATE(B2489,C2489,D2489),MID(D2489,4,LEN(D2489)))))</f>
        <v>St. Lawrence Total Migra</v>
      </c>
      <c r="Q2489">
        <f t="shared" si="195"/>
        <v>1581</v>
      </c>
      <c r="R2489">
        <f t="shared" si="196"/>
        <v>3322</v>
      </c>
    </row>
    <row r="2490" spans="1:18" x14ac:dyDescent="0.25">
      <c r="B2490" s="1" t="s">
        <v>13</v>
      </c>
      <c r="C2490" s="1" t="s">
        <v>103</v>
      </c>
      <c r="D2490" s="1" t="s">
        <v>104</v>
      </c>
      <c r="E2490" s="1" t="s">
        <v>12</v>
      </c>
      <c r="F2490">
        <v>174</v>
      </c>
      <c r="G2490">
        <v>11.01</v>
      </c>
      <c r="H2490">
        <v>393</v>
      </c>
      <c r="I2490">
        <v>11.83</v>
      </c>
      <c r="K2490">
        <f t="shared" si="192"/>
        <v>36</v>
      </c>
      <c r="L2490">
        <f t="shared" si="193"/>
        <v>89</v>
      </c>
      <c r="M2490" t="str">
        <f>IF(COUNT(FIND({0,1,2,3,4,5,6,7,8,9},IF(ISBLANK(A2490),IF(LEN(TRIM(B2490))&gt;0,TRIM(B2490),TRIM(C2490)),"")))&gt;0,IF(ISBLANK(A2490),IF(LEN(TRIM(B2490))&gt;0,TRIM(B2490),TRIM(C2490)),""),"")</f>
        <v>36</v>
      </c>
      <c r="N2490" t="str">
        <f>IF(COUNT(FIND({0,1,2,3,4,5,6,7,8,9},IF(ISBLANK(A2490),IF(LEN(TRIM(B2490))&gt;0,TRIM(C2490),LEFT(D2490, 4)),"")))&gt;0,IF(ISBLANK(A2490),IF(LEN(TRIM(B2490))&gt;0,TRIM(C2490),LEFT(D2490, 4)),""),"")</f>
        <v>045</v>
      </c>
      <c r="O2490" t="str">
        <f t="shared" si="194"/>
        <v>NY</v>
      </c>
      <c r="P2490" t="str">
        <f>TRIM(IF(COUNT(FIND({0,1,2,3,4,5,6,7,8,9},B2490))&gt;0,D2490,IF(LEN(TRIM(B2490))&gt;0,CONCATENATE(B2490,C2490,D2490),MID(D2490,4,LEN(D2490)))))</f>
        <v>Jefferson</v>
      </c>
      <c r="Q2490">
        <f t="shared" si="195"/>
        <v>174</v>
      </c>
      <c r="R2490">
        <f t="shared" si="196"/>
        <v>393</v>
      </c>
    </row>
    <row r="2491" spans="1:18" x14ac:dyDescent="0.25">
      <c r="B2491" s="1" t="s">
        <v>13</v>
      </c>
      <c r="C2491" s="1" t="s">
        <v>26</v>
      </c>
      <c r="D2491" s="1" t="s">
        <v>27</v>
      </c>
      <c r="E2491" s="1" t="s">
        <v>12</v>
      </c>
      <c r="F2491">
        <v>103</v>
      </c>
      <c r="G2491">
        <v>6.51</v>
      </c>
      <c r="H2491">
        <v>215</v>
      </c>
      <c r="I2491">
        <v>6.47</v>
      </c>
      <c r="K2491">
        <f t="shared" si="192"/>
        <v>36</v>
      </c>
      <c r="L2491">
        <f t="shared" si="193"/>
        <v>89</v>
      </c>
      <c r="M2491" t="str">
        <f>IF(COUNT(FIND({0,1,2,3,4,5,6,7,8,9},IF(ISBLANK(A2491),IF(LEN(TRIM(B2491))&gt;0,TRIM(B2491),TRIM(C2491)),"")))&gt;0,IF(ISBLANK(A2491),IF(LEN(TRIM(B2491))&gt;0,TRIM(B2491),TRIM(C2491)),""),"")</f>
        <v>36</v>
      </c>
      <c r="N2491" t="str">
        <f>IF(COUNT(FIND({0,1,2,3,4,5,6,7,8,9},IF(ISBLANK(A2491),IF(LEN(TRIM(B2491))&gt;0,TRIM(C2491),LEFT(D2491, 4)),"")))&gt;0,IF(ISBLANK(A2491),IF(LEN(TRIM(B2491))&gt;0,TRIM(C2491),LEFT(D2491, 4)),""),"")</f>
        <v>067</v>
      </c>
      <c r="O2491" t="str">
        <f t="shared" si="194"/>
        <v>NY</v>
      </c>
      <c r="P2491" t="str">
        <f>TRIM(IF(COUNT(FIND({0,1,2,3,4,5,6,7,8,9},B2491))&gt;0,D2491,IF(LEN(TRIM(B2491))&gt;0,CONCATENATE(B2491,C2491,D2491),MID(D2491,4,LEN(D2491)))))</f>
        <v>Onondaga</v>
      </c>
      <c r="Q2491">
        <f t="shared" si="195"/>
        <v>103</v>
      </c>
      <c r="R2491">
        <f t="shared" si="196"/>
        <v>215</v>
      </c>
    </row>
    <row r="2492" spans="1:18" x14ac:dyDescent="0.25">
      <c r="B2492" s="1" t="s">
        <v>13</v>
      </c>
      <c r="C2492" s="1" t="s">
        <v>111</v>
      </c>
      <c r="D2492" s="1" t="s">
        <v>112</v>
      </c>
      <c r="E2492" s="1" t="s">
        <v>12</v>
      </c>
      <c r="F2492">
        <v>73</v>
      </c>
      <c r="G2492">
        <v>4.62</v>
      </c>
      <c r="H2492">
        <v>150</v>
      </c>
      <c r="I2492">
        <v>4.5199999999999996</v>
      </c>
      <c r="K2492">
        <f t="shared" si="192"/>
        <v>36</v>
      </c>
      <c r="L2492">
        <f t="shared" si="193"/>
        <v>89</v>
      </c>
      <c r="M2492" t="str">
        <f>IF(COUNT(FIND({0,1,2,3,4,5,6,7,8,9},IF(ISBLANK(A2492),IF(LEN(TRIM(B2492))&gt;0,TRIM(B2492),TRIM(C2492)),"")))&gt;0,IF(ISBLANK(A2492),IF(LEN(TRIM(B2492))&gt;0,TRIM(B2492),TRIM(C2492)),""),"")</f>
        <v>36</v>
      </c>
      <c r="N2492" t="str">
        <f>IF(COUNT(FIND({0,1,2,3,4,5,6,7,8,9},IF(ISBLANK(A2492),IF(LEN(TRIM(B2492))&gt;0,TRIM(C2492),LEFT(D2492, 4)),"")))&gt;0,IF(ISBLANK(A2492),IF(LEN(TRIM(B2492))&gt;0,TRIM(C2492),LEFT(D2492, 4)),""),"")</f>
        <v>033</v>
      </c>
      <c r="O2492" t="str">
        <f t="shared" si="194"/>
        <v>NY</v>
      </c>
      <c r="P2492" t="str">
        <f>TRIM(IF(COUNT(FIND({0,1,2,3,4,5,6,7,8,9},B2492))&gt;0,D2492,IF(LEN(TRIM(B2492))&gt;0,CONCATENATE(B2492,C2492,D2492),MID(D2492,4,LEN(D2492)))))</f>
        <v>Franklin</v>
      </c>
      <c r="Q2492">
        <f t="shared" si="195"/>
        <v>73</v>
      </c>
      <c r="R2492">
        <f t="shared" si="196"/>
        <v>150</v>
      </c>
    </row>
    <row r="2493" spans="1:18" x14ac:dyDescent="0.25">
      <c r="B2493" s="1" t="s">
        <v>40</v>
      </c>
      <c r="C2493" s="1" t="s">
        <v>62</v>
      </c>
      <c r="D2493" s="1" t="s">
        <v>363</v>
      </c>
      <c r="E2493" s="1" t="s">
        <v>43</v>
      </c>
      <c r="F2493">
        <v>64</v>
      </c>
      <c r="G2493">
        <v>4.05</v>
      </c>
      <c r="H2493">
        <v>159</v>
      </c>
      <c r="I2493">
        <v>4.79</v>
      </c>
      <c r="K2493">
        <f t="shared" si="192"/>
        <v>36</v>
      </c>
      <c r="L2493">
        <f t="shared" si="193"/>
        <v>89</v>
      </c>
      <c r="M2493" t="str">
        <f>IF(COUNT(FIND({0,1,2,3,4,5,6,7,8,9},IF(ISBLANK(A2493),IF(LEN(TRIM(B2493))&gt;0,TRIM(B2493),TRIM(C2493)),"")))&gt;0,IF(ISBLANK(A2493),IF(LEN(TRIM(B2493))&gt;0,TRIM(B2493),TRIM(C2493)),""),"")</f>
        <v>57</v>
      </c>
      <c r="N2493" t="str">
        <f>IF(COUNT(FIND({0,1,2,3,4,5,6,7,8,9},IF(ISBLANK(A2493),IF(LEN(TRIM(B2493))&gt;0,TRIM(C2493),LEFT(D2493, 4)),"")))&gt;0,IF(ISBLANK(A2493),IF(LEN(TRIM(B2493))&gt;0,TRIM(C2493),LEFT(D2493, 4)),""),"")</f>
        <v>005</v>
      </c>
      <c r="O2493" t="str">
        <f t="shared" si="194"/>
        <v>FR</v>
      </c>
      <c r="P2493" t="str">
        <f>TRIM(IF(COUNT(FIND({0,1,2,3,4,5,6,7,8,9},B2493))&gt;0,D2493,IF(LEN(TRIM(B2493))&gt;0,CONCATENATE(B2493,C2493,D2493),MID(D2493,4,LEN(D2493)))))</f>
        <v>APO / FPO Zip Code</v>
      </c>
      <c r="Q2493">
        <f t="shared" si="195"/>
        <v>64</v>
      </c>
      <c r="R2493">
        <f t="shared" si="196"/>
        <v>159</v>
      </c>
    </row>
    <row r="2494" spans="1:18" x14ac:dyDescent="0.25">
      <c r="B2494" s="1" t="s">
        <v>13</v>
      </c>
      <c r="C2494" s="1" t="s">
        <v>32</v>
      </c>
      <c r="D2494" s="1" t="s">
        <v>33</v>
      </c>
      <c r="E2494" s="1" t="s">
        <v>12</v>
      </c>
      <c r="F2494">
        <v>43</v>
      </c>
      <c r="G2494">
        <v>2.72</v>
      </c>
      <c r="H2494">
        <v>68</v>
      </c>
      <c r="I2494">
        <v>2.0499999999999998</v>
      </c>
      <c r="K2494">
        <f t="shared" si="192"/>
        <v>36</v>
      </c>
      <c r="L2494">
        <f t="shared" si="193"/>
        <v>89</v>
      </c>
      <c r="M2494" t="str">
        <f>IF(COUNT(FIND({0,1,2,3,4,5,6,7,8,9},IF(ISBLANK(A2494),IF(LEN(TRIM(B2494))&gt;0,TRIM(B2494),TRIM(C2494)),"")))&gt;0,IF(ISBLANK(A2494),IF(LEN(TRIM(B2494))&gt;0,TRIM(B2494),TRIM(C2494)),""),"")</f>
        <v>36</v>
      </c>
      <c r="N2494" t="str">
        <f>IF(COUNT(FIND({0,1,2,3,4,5,6,7,8,9},IF(ISBLANK(A2494),IF(LEN(TRIM(B2494))&gt;0,TRIM(C2494),LEFT(D2494, 4)),"")))&gt;0,IF(ISBLANK(A2494),IF(LEN(TRIM(B2494))&gt;0,TRIM(C2494),LEFT(D2494, 4)),""),"")</f>
        <v>055</v>
      </c>
      <c r="O2494" t="str">
        <f t="shared" si="194"/>
        <v>NY</v>
      </c>
      <c r="P2494" t="str">
        <f>TRIM(IF(COUNT(FIND({0,1,2,3,4,5,6,7,8,9},B2494))&gt;0,D2494,IF(LEN(TRIM(B2494))&gt;0,CONCATENATE(B2494,C2494,D2494),MID(D2494,4,LEN(D2494)))))</f>
        <v>Monroe</v>
      </c>
      <c r="Q2494">
        <f t="shared" si="195"/>
        <v>43</v>
      </c>
      <c r="R2494">
        <f t="shared" si="196"/>
        <v>68</v>
      </c>
    </row>
    <row r="2495" spans="1:18" x14ac:dyDescent="0.25">
      <c r="B2495" s="1" t="s">
        <v>13</v>
      </c>
      <c r="C2495" s="1" t="s">
        <v>293</v>
      </c>
      <c r="D2495" s="1" t="s">
        <v>424</v>
      </c>
      <c r="E2495" s="1" t="s">
        <v>12</v>
      </c>
      <c r="F2495">
        <v>40</v>
      </c>
      <c r="G2495">
        <v>2.5299999999999998</v>
      </c>
      <c r="H2495">
        <v>80</v>
      </c>
      <c r="I2495">
        <v>2.41</v>
      </c>
      <c r="K2495">
        <f t="shared" si="192"/>
        <v>36</v>
      </c>
      <c r="L2495">
        <f t="shared" si="193"/>
        <v>89</v>
      </c>
      <c r="M2495" t="str">
        <f>IF(COUNT(FIND({0,1,2,3,4,5,6,7,8,9},IF(ISBLANK(A2495),IF(LEN(TRIM(B2495))&gt;0,TRIM(B2495),TRIM(C2495)),"")))&gt;0,IF(ISBLANK(A2495),IF(LEN(TRIM(B2495))&gt;0,TRIM(B2495),TRIM(C2495)),""),"")</f>
        <v>36</v>
      </c>
      <c r="N2495" t="str">
        <f>IF(COUNT(FIND({0,1,2,3,4,5,6,7,8,9},IF(ISBLANK(A2495),IF(LEN(TRIM(B2495))&gt;0,TRIM(C2495),LEFT(D2495, 4)),"")))&gt;0,IF(ISBLANK(A2495),IF(LEN(TRIM(B2495))&gt;0,TRIM(C2495),LEFT(D2495, 4)),""),"")</f>
        <v>049</v>
      </c>
      <c r="O2495" t="str">
        <f t="shared" si="194"/>
        <v>NY</v>
      </c>
      <c r="P2495" t="str">
        <f>TRIM(IF(COUNT(FIND({0,1,2,3,4,5,6,7,8,9},B2495))&gt;0,D2495,IF(LEN(TRIM(B2495))&gt;0,CONCATENATE(B2495,C2495,D2495),MID(D2495,4,LEN(D2495)))))</f>
        <v>Lewis</v>
      </c>
      <c r="Q2495">
        <f t="shared" si="195"/>
        <v>40</v>
      </c>
      <c r="R2495">
        <f t="shared" si="196"/>
        <v>80</v>
      </c>
    </row>
    <row r="2496" spans="1:18" x14ac:dyDescent="0.25">
      <c r="B2496" s="1" t="s">
        <v>13</v>
      </c>
      <c r="C2496" s="1" t="s">
        <v>64</v>
      </c>
      <c r="D2496" s="1" t="s">
        <v>65</v>
      </c>
      <c r="E2496" s="1" t="s">
        <v>12</v>
      </c>
      <c r="F2496">
        <v>35</v>
      </c>
      <c r="G2496">
        <v>2.21</v>
      </c>
      <c r="H2496">
        <v>59</v>
      </c>
      <c r="I2496">
        <v>1.78</v>
      </c>
      <c r="K2496">
        <f t="shared" si="192"/>
        <v>36</v>
      </c>
      <c r="L2496">
        <f t="shared" si="193"/>
        <v>89</v>
      </c>
      <c r="M2496" t="str">
        <f>IF(COUNT(FIND({0,1,2,3,4,5,6,7,8,9},IF(ISBLANK(A2496),IF(LEN(TRIM(B2496))&gt;0,TRIM(B2496),TRIM(C2496)),"")))&gt;0,IF(ISBLANK(A2496),IF(LEN(TRIM(B2496))&gt;0,TRIM(B2496),TRIM(C2496)),""),"")</f>
        <v>36</v>
      </c>
      <c r="N2496" t="str">
        <f>IF(COUNT(FIND({0,1,2,3,4,5,6,7,8,9},IF(ISBLANK(A2496),IF(LEN(TRIM(B2496))&gt;0,TRIM(C2496),LEFT(D2496, 4)),"")))&gt;0,IF(ISBLANK(A2496),IF(LEN(TRIM(B2496))&gt;0,TRIM(C2496),LEFT(D2496, 4)),""),"")</f>
        <v>019</v>
      </c>
      <c r="O2496" t="str">
        <f t="shared" si="194"/>
        <v>NY</v>
      </c>
      <c r="P2496" t="str">
        <f>TRIM(IF(COUNT(FIND({0,1,2,3,4,5,6,7,8,9},B2496))&gt;0,D2496,IF(LEN(TRIM(B2496))&gt;0,CONCATENATE(B2496,C2496,D2496),MID(D2496,4,LEN(D2496)))))</f>
        <v>Clinton</v>
      </c>
      <c r="Q2496">
        <f t="shared" si="195"/>
        <v>35</v>
      </c>
      <c r="R2496">
        <f t="shared" si="196"/>
        <v>59</v>
      </c>
    </row>
    <row r="2497" spans="2:18" x14ac:dyDescent="0.25">
      <c r="B2497" s="1" t="s">
        <v>13</v>
      </c>
      <c r="C2497" s="1" t="s">
        <v>46</v>
      </c>
      <c r="D2497" s="1" t="s">
        <v>47</v>
      </c>
      <c r="E2497" s="1" t="s">
        <v>12</v>
      </c>
      <c r="F2497">
        <v>32</v>
      </c>
      <c r="G2497">
        <v>2.02</v>
      </c>
      <c r="H2497">
        <v>62</v>
      </c>
      <c r="I2497">
        <v>1.87</v>
      </c>
      <c r="K2497">
        <f t="shared" si="192"/>
        <v>36</v>
      </c>
      <c r="L2497">
        <f t="shared" si="193"/>
        <v>89</v>
      </c>
      <c r="M2497" t="str">
        <f>IF(COUNT(FIND({0,1,2,3,4,5,6,7,8,9},IF(ISBLANK(A2497),IF(LEN(TRIM(B2497))&gt;0,TRIM(B2497),TRIM(C2497)),"")))&gt;0,IF(ISBLANK(A2497),IF(LEN(TRIM(B2497))&gt;0,TRIM(B2497),TRIM(C2497)),""),"")</f>
        <v>36</v>
      </c>
      <c r="N2497" t="str">
        <f>IF(COUNT(FIND({0,1,2,3,4,5,6,7,8,9},IF(ISBLANK(A2497),IF(LEN(TRIM(B2497))&gt;0,TRIM(C2497),LEFT(D2497, 4)),"")))&gt;0,IF(ISBLANK(A2497),IF(LEN(TRIM(B2497))&gt;0,TRIM(C2497),LEFT(D2497, 4)),""),"")</f>
        <v>065</v>
      </c>
      <c r="O2497" t="str">
        <f t="shared" si="194"/>
        <v>NY</v>
      </c>
      <c r="P2497" t="str">
        <f>TRIM(IF(COUNT(FIND({0,1,2,3,4,5,6,7,8,9},B2497))&gt;0,D2497,IF(LEN(TRIM(B2497))&gt;0,CONCATENATE(B2497,C2497,D2497),MID(D2497,4,LEN(D2497)))))</f>
        <v>Oneida</v>
      </c>
      <c r="Q2497">
        <f t="shared" si="195"/>
        <v>32</v>
      </c>
      <c r="R2497">
        <f t="shared" si="196"/>
        <v>62</v>
      </c>
    </row>
    <row r="2498" spans="2:18" x14ac:dyDescent="0.25">
      <c r="B2498" s="1" t="s">
        <v>40</v>
      </c>
      <c r="C2498" s="1" t="s">
        <v>41</v>
      </c>
      <c r="D2498" s="1" t="s">
        <v>42</v>
      </c>
      <c r="E2498" s="1" t="s">
        <v>43</v>
      </c>
      <c r="F2498">
        <v>32</v>
      </c>
      <c r="G2498">
        <v>2.02</v>
      </c>
      <c r="H2498">
        <v>42</v>
      </c>
      <c r="I2498">
        <v>1.26</v>
      </c>
      <c r="K2498">
        <f t="shared" si="192"/>
        <v>36</v>
      </c>
      <c r="L2498">
        <f t="shared" si="193"/>
        <v>89</v>
      </c>
      <c r="M2498" t="str">
        <f>IF(COUNT(FIND({0,1,2,3,4,5,6,7,8,9},IF(ISBLANK(A2498),IF(LEN(TRIM(B2498))&gt;0,TRIM(B2498),TRIM(C2498)),"")))&gt;0,IF(ISBLANK(A2498),IF(LEN(TRIM(B2498))&gt;0,TRIM(B2498),TRIM(C2498)),""),"")</f>
        <v>57</v>
      </c>
      <c r="N2498" t="str">
        <f>IF(COUNT(FIND({0,1,2,3,4,5,6,7,8,9},IF(ISBLANK(A2498),IF(LEN(TRIM(B2498))&gt;0,TRIM(C2498),LEFT(D2498, 4)),"")))&gt;0,IF(ISBLANK(A2498),IF(LEN(TRIM(B2498))&gt;0,TRIM(C2498),LEFT(D2498, 4)),""),"")</f>
        <v>001</v>
      </c>
      <c r="O2498" t="str">
        <f t="shared" si="194"/>
        <v>FR</v>
      </c>
      <c r="P2498" t="str">
        <f>TRIM(IF(COUNT(FIND({0,1,2,3,4,5,6,7,8,9},B2498))&gt;0,D2498,IF(LEN(TRIM(B2498))&gt;0,CONCATENATE(B2498,C2498,D2498),MID(D2498,4,LEN(D2498)))))</f>
        <v>Foreign / Overseas</v>
      </c>
      <c r="Q2498">
        <f t="shared" si="195"/>
        <v>32</v>
      </c>
      <c r="R2498">
        <f t="shared" si="196"/>
        <v>42</v>
      </c>
    </row>
    <row r="2499" spans="2:18" x14ac:dyDescent="0.25">
      <c r="B2499" s="1" t="s">
        <v>13</v>
      </c>
      <c r="C2499" s="1" t="s">
        <v>48</v>
      </c>
      <c r="D2499" s="1" t="s">
        <v>49</v>
      </c>
      <c r="E2499" s="1" t="s">
        <v>12</v>
      </c>
      <c r="F2499">
        <v>23</v>
      </c>
      <c r="G2499">
        <v>1.45</v>
      </c>
      <c r="H2499">
        <v>37</v>
      </c>
      <c r="I2499">
        <v>1.1100000000000001</v>
      </c>
      <c r="K2499">
        <f t="shared" si="192"/>
        <v>36</v>
      </c>
      <c r="L2499">
        <f t="shared" si="193"/>
        <v>89</v>
      </c>
      <c r="M2499" t="str">
        <f>IF(COUNT(FIND({0,1,2,3,4,5,6,7,8,9},IF(ISBLANK(A2499),IF(LEN(TRIM(B2499))&gt;0,TRIM(B2499),TRIM(C2499)),"")))&gt;0,IF(ISBLANK(A2499),IF(LEN(TRIM(B2499))&gt;0,TRIM(B2499),TRIM(C2499)),""),"")</f>
        <v>36</v>
      </c>
      <c r="N2499" t="str">
        <f>IF(COUNT(FIND({0,1,2,3,4,5,6,7,8,9},IF(ISBLANK(A2499),IF(LEN(TRIM(B2499))&gt;0,TRIM(C2499),LEFT(D2499, 4)),"")))&gt;0,IF(ISBLANK(A2499),IF(LEN(TRIM(B2499))&gt;0,TRIM(C2499),LEFT(D2499, 4)),""),"")</f>
        <v>029</v>
      </c>
      <c r="O2499" t="str">
        <f t="shared" si="194"/>
        <v>NY</v>
      </c>
      <c r="P2499" t="str">
        <f>TRIM(IF(COUNT(FIND({0,1,2,3,4,5,6,7,8,9},B2499))&gt;0,D2499,IF(LEN(TRIM(B2499))&gt;0,CONCATENATE(B2499,C2499,D2499),MID(D2499,4,LEN(D2499)))))</f>
        <v>Erie</v>
      </c>
      <c r="Q2499">
        <f t="shared" si="195"/>
        <v>23</v>
      </c>
      <c r="R2499">
        <f t="shared" si="196"/>
        <v>37</v>
      </c>
    </row>
    <row r="2500" spans="2:18" x14ac:dyDescent="0.25">
      <c r="B2500" s="1" t="s">
        <v>13</v>
      </c>
      <c r="C2500" s="1" t="s">
        <v>133</v>
      </c>
      <c r="D2500" s="1" t="s">
        <v>134</v>
      </c>
      <c r="E2500" s="1" t="s">
        <v>12</v>
      </c>
      <c r="F2500">
        <v>22</v>
      </c>
      <c r="G2500">
        <v>1.39</v>
      </c>
      <c r="H2500">
        <v>55</v>
      </c>
      <c r="I2500">
        <v>1.66</v>
      </c>
      <c r="K2500">
        <f t="shared" ref="K2500:K2563" si="197">VALUE(IF(ISBLANK(A2500),K2499,A2500))</f>
        <v>36</v>
      </c>
      <c r="L2500">
        <f t="shared" ref="L2500:L2563" si="198">VALUE(IF(ISBLANK(A2500),L2499,CONCATENATE(TRIM(B2500),TRIM(C2500))))</f>
        <v>89</v>
      </c>
      <c r="M2500" t="str">
        <f>IF(COUNT(FIND({0,1,2,3,4,5,6,7,8,9},IF(ISBLANK(A2500),IF(LEN(TRIM(B2500))&gt;0,TRIM(B2500),TRIM(C2500)),"")))&gt;0,IF(ISBLANK(A2500),IF(LEN(TRIM(B2500))&gt;0,TRIM(B2500),TRIM(C2500)),""),"")</f>
        <v>36</v>
      </c>
      <c r="N2500" t="str">
        <f>IF(COUNT(FIND({0,1,2,3,4,5,6,7,8,9},IF(ISBLANK(A2500),IF(LEN(TRIM(B2500))&gt;0,TRIM(C2500),LEFT(D2500, 4)),"")))&gt;0,IF(ISBLANK(A2500),IF(LEN(TRIM(B2500))&gt;0,TRIM(C2500),LEFT(D2500, 4)),""),"")</f>
        <v>075</v>
      </c>
      <c r="O2500" t="str">
        <f t="shared" ref="O2500:O2563" si="199">IF(LEN(TRIM(E2500))&gt;0,E2500,"XX")</f>
        <v>NY</v>
      </c>
      <c r="P2500" t="str">
        <f>TRIM(IF(COUNT(FIND({0,1,2,3,4,5,6,7,8,9},B2500))&gt;0,D2500,IF(LEN(TRIM(B2500))&gt;0,CONCATENATE(B2500,C2500,D2500),MID(D2500,4,LEN(D2500)))))</f>
        <v>Oswego</v>
      </c>
      <c r="Q2500">
        <f t="shared" ref="Q2500:Q2563" si="200">F2500</f>
        <v>22</v>
      </c>
      <c r="R2500">
        <f t="shared" ref="R2500:R2563" si="201">H2500</f>
        <v>55</v>
      </c>
    </row>
    <row r="2501" spans="2:18" x14ac:dyDescent="0.25">
      <c r="B2501" s="1" t="s">
        <v>13</v>
      </c>
      <c r="C2501" s="1" t="s">
        <v>172</v>
      </c>
      <c r="D2501" s="1" t="s">
        <v>173</v>
      </c>
      <c r="E2501" s="1" t="s">
        <v>12</v>
      </c>
      <c r="F2501">
        <v>20</v>
      </c>
      <c r="G2501">
        <v>1.27</v>
      </c>
      <c r="H2501">
        <v>31</v>
      </c>
      <c r="I2501">
        <v>0.93</v>
      </c>
      <c r="K2501">
        <f t="shared" si="197"/>
        <v>36</v>
      </c>
      <c r="L2501">
        <f t="shared" si="198"/>
        <v>89</v>
      </c>
      <c r="M2501" t="str">
        <f>IF(COUNT(FIND({0,1,2,3,4,5,6,7,8,9},IF(ISBLANK(A2501),IF(LEN(TRIM(B2501))&gt;0,TRIM(B2501),TRIM(C2501)),"")))&gt;0,IF(ISBLANK(A2501),IF(LEN(TRIM(B2501))&gt;0,TRIM(B2501),TRIM(C2501)),""),"")</f>
        <v>36</v>
      </c>
      <c r="N2501" t="str">
        <f>IF(COUNT(FIND({0,1,2,3,4,5,6,7,8,9},IF(ISBLANK(A2501),IF(LEN(TRIM(B2501))&gt;0,TRIM(C2501),LEFT(D2501, 4)),"")))&gt;0,IF(ISBLANK(A2501),IF(LEN(TRIM(B2501))&gt;0,TRIM(C2501),LEFT(D2501, 4)),""),"")</f>
        <v>117</v>
      </c>
      <c r="O2501" t="str">
        <f t="shared" si="199"/>
        <v>NY</v>
      </c>
      <c r="P2501" t="str">
        <f>TRIM(IF(COUNT(FIND({0,1,2,3,4,5,6,7,8,9},B2501))&gt;0,D2501,IF(LEN(TRIM(B2501))&gt;0,CONCATENATE(B2501,C2501,D2501),MID(D2501,4,LEN(D2501)))))</f>
        <v>Wayne</v>
      </c>
      <c r="Q2501">
        <f t="shared" si="200"/>
        <v>20</v>
      </c>
      <c r="R2501">
        <f t="shared" si="201"/>
        <v>31</v>
      </c>
    </row>
    <row r="2502" spans="2:18" x14ac:dyDescent="0.25">
      <c r="B2502" s="1" t="s">
        <v>13</v>
      </c>
      <c r="C2502" s="1" t="s">
        <v>41</v>
      </c>
      <c r="D2502" s="1" t="s">
        <v>233</v>
      </c>
      <c r="E2502" s="1" t="s">
        <v>12</v>
      </c>
      <c r="F2502">
        <v>18</v>
      </c>
      <c r="G2502">
        <v>1.1399999999999999</v>
      </c>
      <c r="H2502">
        <v>30</v>
      </c>
      <c r="I2502">
        <v>0.9</v>
      </c>
      <c r="K2502">
        <f t="shared" si="197"/>
        <v>36</v>
      </c>
      <c r="L2502">
        <f t="shared" si="198"/>
        <v>89</v>
      </c>
      <c r="M2502" t="str">
        <f>IF(COUNT(FIND({0,1,2,3,4,5,6,7,8,9},IF(ISBLANK(A2502),IF(LEN(TRIM(B2502))&gt;0,TRIM(B2502),TRIM(C2502)),"")))&gt;0,IF(ISBLANK(A2502),IF(LEN(TRIM(B2502))&gt;0,TRIM(B2502),TRIM(C2502)),""),"")</f>
        <v>36</v>
      </c>
      <c r="N2502" t="str">
        <f>IF(COUNT(FIND({0,1,2,3,4,5,6,7,8,9},IF(ISBLANK(A2502),IF(LEN(TRIM(B2502))&gt;0,TRIM(C2502),LEFT(D2502, 4)),"")))&gt;0,IF(ISBLANK(A2502),IF(LEN(TRIM(B2502))&gt;0,TRIM(C2502),LEFT(D2502, 4)),""),"")</f>
        <v>001</v>
      </c>
      <c r="O2502" t="str">
        <f t="shared" si="199"/>
        <v>NY</v>
      </c>
      <c r="P2502" t="str">
        <f>TRIM(IF(COUNT(FIND({0,1,2,3,4,5,6,7,8,9},B2502))&gt;0,D2502,IF(LEN(TRIM(B2502))&gt;0,CONCATENATE(B2502,C2502,D2502),MID(D2502,4,LEN(D2502)))))</f>
        <v>Albany</v>
      </c>
      <c r="Q2502">
        <f t="shared" si="200"/>
        <v>18</v>
      </c>
      <c r="R2502">
        <f t="shared" si="201"/>
        <v>30</v>
      </c>
    </row>
    <row r="2503" spans="2:18" x14ac:dyDescent="0.25">
      <c r="B2503" s="1" t="s">
        <v>13</v>
      </c>
      <c r="C2503" s="1" t="s">
        <v>68</v>
      </c>
      <c r="D2503" s="1" t="s">
        <v>69</v>
      </c>
      <c r="E2503" s="1" t="s">
        <v>12</v>
      </c>
      <c r="F2503">
        <v>14</v>
      </c>
      <c r="G2503">
        <v>0.89</v>
      </c>
      <c r="H2503">
        <v>27</v>
      </c>
      <c r="I2503">
        <v>0.81</v>
      </c>
      <c r="K2503">
        <f t="shared" si="197"/>
        <v>36</v>
      </c>
      <c r="L2503">
        <f t="shared" si="198"/>
        <v>89</v>
      </c>
      <c r="M2503" t="str">
        <f>IF(COUNT(FIND({0,1,2,3,4,5,6,7,8,9},IF(ISBLANK(A2503),IF(LEN(TRIM(B2503))&gt;0,TRIM(B2503),TRIM(C2503)),"")))&gt;0,IF(ISBLANK(A2503),IF(LEN(TRIM(B2503))&gt;0,TRIM(B2503),TRIM(C2503)),""),"")</f>
        <v>36</v>
      </c>
      <c r="N2503" t="str">
        <f>IF(COUNT(FIND({0,1,2,3,4,5,6,7,8,9},IF(ISBLANK(A2503),IF(LEN(TRIM(B2503))&gt;0,TRIM(C2503),LEFT(D2503, 4)),"")))&gt;0,IF(ISBLANK(A2503),IF(LEN(TRIM(B2503))&gt;0,TRIM(C2503),LEFT(D2503, 4)),""),"")</f>
        <v>007</v>
      </c>
      <c r="O2503" t="str">
        <f t="shared" si="199"/>
        <v>NY</v>
      </c>
      <c r="P2503" t="str">
        <f>TRIM(IF(COUNT(FIND({0,1,2,3,4,5,6,7,8,9},B2503))&gt;0,D2503,IF(LEN(TRIM(B2503))&gt;0,CONCATENATE(B2503,C2503,D2503),MID(D2503,4,LEN(D2503)))))</f>
        <v>Broome</v>
      </c>
      <c r="Q2503">
        <f t="shared" si="200"/>
        <v>14</v>
      </c>
      <c r="R2503">
        <f t="shared" si="201"/>
        <v>27</v>
      </c>
    </row>
    <row r="2504" spans="2:18" x14ac:dyDescent="0.25">
      <c r="B2504" s="1" t="s">
        <v>13</v>
      </c>
      <c r="C2504" s="1" t="s">
        <v>38</v>
      </c>
      <c r="D2504" s="1" t="s">
        <v>39</v>
      </c>
      <c r="E2504" s="1" t="s">
        <v>12</v>
      </c>
      <c r="F2504">
        <v>14</v>
      </c>
      <c r="G2504">
        <v>0.89</v>
      </c>
      <c r="H2504">
        <v>26</v>
      </c>
      <c r="I2504">
        <v>0.78</v>
      </c>
      <c r="K2504">
        <f t="shared" si="197"/>
        <v>36</v>
      </c>
      <c r="L2504">
        <f t="shared" si="198"/>
        <v>89</v>
      </c>
      <c r="M2504" t="str">
        <f>IF(COUNT(FIND({0,1,2,3,4,5,6,7,8,9},IF(ISBLANK(A2504),IF(LEN(TRIM(B2504))&gt;0,TRIM(B2504),TRIM(C2504)),"")))&gt;0,IF(ISBLANK(A2504),IF(LEN(TRIM(B2504))&gt;0,TRIM(B2504),TRIM(C2504)),""),"")</f>
        <v>36</v>
      </c>
      <c r="N2504" t="str">
        <f>IF(COUNT(FIND({0,1,2,3,4,5,6,7,8,9},IF(ISBLANK(A2504),IF(LEN(TRIM(B2504))&gt;0,TRIM(C2504),LEFT(D2504, 4)),"")))&gt;0,IF(ISBLANK(A2504),IF(LEN(TRIM(B2504))&gt;0,TRIM(C2504),LEFT(D2504, 4)),""),"")</f>
        <v>059</v>
      </c>
      <c r="O2504" t="str">
        <f t="shared" si="199"/>
        <v>NY</v>
      </c>
      <c r="P2504" t="str">
        <f>TRIM(IF(COUNT(FIND({0,1,2,3,4,5,6,7,8,9},B2504))&gt;0,D2504,IF(LEN(TRIM(B2504))&gt;0,CONCATENATE(B2504,C2504,D2504),MID(D2504,4,LEN(D2504)))))</f>
        <v>Nassau</v>
      </c>
      <c r="Q2504">
        <f t="shared" si="200"/>
        <v>14</v>
      </c>
      <c r="R2504">
        <f t="shared" si="201"/>
        <v>26</v>
      </c>
    </row>
    <row r="2505" spans="2:18" x14ac:dyDescent="0.25">
      <c r="B2505" s="1" t="s">
        <v>13</v>
      </c>
      <c r="C2505" s="1" t="s">
        <v>60</v>
      </c>
      <c r="D2505" s="1" t="s">
        <v>61</v>
      </c>
      <c r="E2505" s="1" t="s">
        <v>12</v>
      </c>
      <c r="F2505">
        <v>14</v>
      </c>
      <c r="G2505">
        <v>0.89</v>
      </c>
      <c r="H2505">
        <v>30</v>
      </c>
      <c r="I2505">
        <v>0.9</v>
      </c>
      <c r="K2505">
        <f t="shared" si="197"/>
        <v>36</v>
      </c>
      <c r="L2505">
        <f t="shared" si="198"/>
        <v>89</v>
      </c>
      <c r="M2505" t="str">
        <f>IF(COUNT(FIND({0,1,2,3,4,5,6,7,8,9},IF(ISBLANK(A2505),IF(LEN(TRIM(B2505))&gt;0,TRIM(B2505),TRIM(C2505)),"")))&gt;0,IF(ISBLANK(A2505),IF(LEN(TRIM(B2505))&gt;0,TRIM(B2505),TRIM(C2505)),""),"")</f>
        <v>36</v>
      </c>
      <c r="N2505" t="str">
        <f>IF(COUNT(FIND({0,1,2,3,4,5,6,7,8,9},IF(ISBLANK(A2505),IF(LEN(TRIM(B2505))&gt;0,TRIM(C2505),LEFT(D2505, 4)),"")))&gt;0,IF(ISBLANK(A2505),IF(LEN(TRIM(B2505))&gt;0,TRIM(C2505),LEFT(D2505, 4)),""),"")</f>
        <v>027</v>
      </c>
      <c r="O2505" t="str">
        <f t="shared" si="199"/>
        <v>NY</v>
      </c>
      <c r="P2505" t="str">
        <f>TRIM(IF(COUNT(FIND({0,1,2,3,4,5,6,7,8,9},B2505))&gt;0,D2505,IF(LEN(TRIM(B2505))&gt;0,CONCATENATE(B2505,C2505,D2505),MID(D2505,4,LEN(D2505)))))</f>
        <v>Dutchess</v>
      </c>
      <c r="Q2505">
        <f t="shared" si="200"/>
        <v>14</v>
      </c>
      <c r="R2505">
        <f t="shared" si="201"/>
        <v>30</v>
      </c>
    </row>
    <row r="2506" spans="2:18" x14ac:dyDescent="0.25">
      <c r="B2506" s="1" t="s">
        <v>13</v>
      </c>
      <c r="C2506" s="1" t="s">
        <v>14</v>
      </c>
      <c r="D2506" s="1" t="s">
        <v>15</v>
      </c>
      <c r="E2506" s="1" t="s">
        <v>12</v>
      </c>
      <c r="F2506">
        <v>13</v>
      </c>
      <c r="G2506">
        <v>0.82</v>
      </c>
      <c r="H2506">
        <v>27</v>
      </c>
      <c r="I2506">
        <v>0.81</v>
      </c>
      <c r="K2506">
        <f t="shared" si="197"/>
        <v>36</v>
      </c>
      <c r="L2506">
        <f t="shared" si="198"/>
        <v>89</v>
      </c>
      <c r="M2506" t="str">
        <f>IF(COUNT(FIND({0,1,2,3,4,5,6,7,8,9},IF(ISBLANK(A2506),IF(LEN(TRIM(B2506))&gt;0,TRIM(B2506),TRIM(C2506)),"")))&gt;0,IF(ISBLANK(A2506),IF(LEN(TRIM(B2506))&gt;0,TRIM(B2506),TRIM(C2506)),""),"")</f>
        <v>36</v>
      </c>
      <c r="N2506" t="str">
        <f>IF(COUNT(FIND({0,1,2,3,4,5,6,7,8,9},IF(ISBLANK(A2506),IF(LEN(TRIM(B2506))&gt;0,TRIM(C2506),LEFT(D2506, 4)),"")))&gt;0,IF(ISBLANK(A2506),IF(LEN(TRIM(B2506))&gt;0,TRIM(C2506),LEFT(D2506, 4)),""),"")</f>
        <v>083</v>
      </c>
      <c r="O2506" t="str">
        <f t="shared" si="199"/>
        <v>NY</v>
      </c>
      <c r="P2506" t="str">
        <f>TRIM(IF(COUNT(FIND({0,1,2,3,4,5,6,7,8,9},B2506))&gt;0,D2506,IF(LEN(TRIM(B2506))&gt;0,CONCATENATE(B2506,C2506,D2506),MID(D2506,4,LEN(D2506)))))</f>
        <v>Rensselaer</v>
      </c>
      <c r="Q2506">
        <f t="shared" si="200"/>
        <v>13</v>
      </c>
      <c r="R2506">
        <f t="shared" si="201"/>
        <v>27</v>
      </c>
    </row>
    <row r="2507" spans="2:18" x14ac:dyDescent="0.25">
      <c r="B2507" s="1" t="s">
        <v>13</v>
      </c>
      <c r="C2507" s="1" t="s">
        <v>18</v>
      </c>
      <c r="D2507" s="1" t="s">
        <v>19</v>
      </c>
      <c r="E2507" s="1" t="s">
        <v>12</v>
      </c>
      <c r="F2507">
        <v>13</v>
      </c>
      <c r="G2507">
        <v>0.82</v>
      </c>
      <c r="H2507">
        <v>29</v>
      </c>
      <c r="I2507">
        <v>0.87</v>
      </c>
      <c r="K2507">
        <f t="shared" si="197"/>
        <v>36</v>
      </c>
      <c r="L2507">
        <f t="shared" si="198"/>
        <v>89</v>
      </c>
      <c r="M2507" t="str">
        <f>IF(COUNT(FIND({0,1,2,3,4,5,6,7,8,9},IF(ISBLANK(A2507),IF(LEN(TRIM(B2507))&gt;0,TRIM(B2507),TRIM(C2507)),"")))&gt;0,IF(ISBLANK(A2507),IF(LEN(TRIM(B2507))&gt;0,TRIM(B2507),TRIM(C2507)),""),"")</f>
        <v>36</v>
      </c>
      <c r="N2507" t="str">
        <f>IF(COUNT(FIND({0,1,2,3,4,5,6,7,8,9},IF(ISBLANK(A2507),IF(LEN(TRIM(B2507))&gt;0,TRIM(C2507),LEFT(D2507, 4)),"")))&gt;0,IF(ISBLANK(A2507),IF(LEN(TRIM(B2507))&gt;0,TRIM(C2507),LEFT(D2507, 4)),""),"")</f>
        <v>091</v>
      </c>
      <c r="O2507" t="str">
        <f t="shared" si="199"/>
        <v>NY</v>
      </c>
      <c r="P2507" t="str">
        <f>TRIM(IF(COUNT(FIND({0,1,2,3,4,5,6,7,8,9},B2507))&gt;0,D2507,IF(LEN(TRIM(B2507))&gt;0,CONCATENATE(B2507,C2507,D2507),MID(D2507,4,LEN(D2507)))))</f>
        <v>Saratoga</v>
      </c>
      <c r="Q2507">
        <f t="shared" si="200"/>
        <v>13</v>
      </c>
      <c r="R2507">
        <f t="shared" si="201"/>
        <v>29</v>
      </c>
    </row>
    <row r="2508" spans="2:18" x14ac:dyDescent="0.25">
      <c r="B2508" s="1" t="s">
        <v>13</v>
      </c>
      <c r="C2508" s="1" t="s">
        <v>89</v>
      </c>
      <c r="D2508" s="1" t="s">
        <v>90</v>
      </c>
      <c r="E2508" s="1" t="s">
        <v>12</v>
      </c>
      <c r="F2508">
        <v>13</v>
      </c>
      <c r="G2508">
        <v>0.82</v>
      </c>
      <c r="H2508">
        <v>18</v>
      </c>
      <c r="I2508">
        <v>0.54</v>
      </c>
      <c r="K2508">
        <f t="shared" si="197"/>
        <v>36</v>
      </c>
      <c r="L2508">
        <f t="shared" si="198"/>
        <v>89</v>
      </c>
      <c r="M2508" t="str">
        <f>IF(COUNT(FIND({0,1,2,3,4,5,6,7,8,9},IF(ISBLANK(A2508),IF(LEN(TRIM(B2508))&gt;0,TRIM(B2508),TRIM(C2508)),"")))&gt;0,IF(ISBLANK(A2508),IF(LEN(TRIM(B2508))&gt;0,TRIM(B2508),TRIM(C2508)),""),"")</f>
        <v>36</v>
      </c>
      <c r="N2508" t="str">
        <f>IF(COUNT(FIND({0,1,2,3,4,5,6,7,8,9},IF(ISBLANK(A2508),IF(LEN(TRIM(B2508))&gt;0,TRIM(C2508),LEFT(D2508, 4)),"")))&gt;0,IF(ISBLANK(A2508),IF(LEN(TRIM(B2508))&gt;0,TRIM(C2508),LEFT(D2508, 4)),""),"")</f>
        <v>031</v>
      </c>
      <c r="O2508" t="str">
        <f t="shared" si="199"/>
        <v>NY</v>
      </c>
      <c r="P2508" t="str">
        <f>TRIM(IF(COUNT(FIND({0,1,2,3,4,5,6,7,8,9},B2508))&gt;0,D2508,IF(LEN(TRIM(B2508))&gt;0,CONCATENATE(B2508,C2508,D2508),MID(D2508,4,LEN(D2508)))))</f>
        <v>Essex</v>
      </c>
      <c r="Q2508">
        <f t="shared" si="200"/>
        <v>13</v>
      </c>
      <c r="R2508">
        <f t="shared" si="201"/>
        <v>18</v>
      </c>
    </row>
    <row r="2509" spans="2:18" x14ac:dyDescent="0.25">
      <c r="B2509" s="1" t="s">
        <v>13</v>
      </c>
      <c r="C2509" s="1" t="s">
        <v>16</v>
      </c>
      <c r="D2509" s="1" t="s">
        <v>17</v>
      </c>
      <c r="E2509" s="1" t="s">
        <v>12</v>
      </c>
      <c r="F2509">
        <v>12</v>
      </c>
      <c r="G2509">
        <v>0.76</v>
      </c>
      <c r="H2509">
        <v>21</v>
      </c>
      <c r="I2509">
        <v>0.63</v>
      </c>
      <c r="K2509">
        <f t="shared" si="197"/>
        <v>36</v>
      </c>
      <c r="L2509">
        <f t="shared" si="198"/>
        <v>89</v>
      </c>
      <c r="M2509" t="str">
        <f>IF(COUNT(FIND({0,1,2,3,4,5,6,7,8,9},IF(ISBLANK(A2509),IF(LEN(TRIM(B2509))&gt;0,TRIM(B2509),TRIM(C2509)),"")))&gt;0,IF(ISBLANK(A2509),IF(LEN(TRIM(B2509))&gt;0,TRIM(B2509),TRIM(C2509)),""),"")</f>
        <v>36</v>
      </c>
      <c r="N2509" t="str">
        <f>IF(COUNT(FIND({0,1,2,3,4,5,6,7,8,9},IF(ISBLANK(A2509),IF(LEN(TRIM(B2509))&gt;0,TRIM(C2509),LEFT(D2509, 4)),"")))&gt;0,IF(ISBLANK(A2509),IF(LEN(TRIM(B2509))&gt;0,TRIM(C2509),LEFT(D2509, 4)),""),"")</f>
        <v>093</v>
      </c>
      <c r="O2509" t="str">
        <f t="shared" si="199"/>
        <v>NY</v>
      </c>
      <c r="P2509" t="str">
        <f>TRIM(IF(COUNT(FIND({0,1,2,3,4,5,6,7,8,9},B2509))&gt;0,D2509,IF(LEN(TRIM(B2509))&gt;0,CONCATENATE(B2509,C2509,D2509),MID(D2509,4,LEN(D2509)))))</f>
        <v>Schenectady</v>
      </c>
      <c r="Q2509">
        <f t="shared" si="200"/>
        <v>12</v>
      </c>
      <c r="R2509">
        <f t="shared" si="201"/>
        <v>21</v>
      </c>
    </row>
    <row r="2510" spans="2:18" x14ac:dyDescent="0.25">
      <c r="B2510" s="1" t="s">
        <v>13</v>
      </c>
      <c r="C2510" s="1" t="s">
        <v>178</v>
      </c>
      <c r="D2510" s="1" t="s">
        <v>179</v>
      </c>
      <c r="E2510" s="1" t="s">
        <v>12</v>
      </c>
      <c r="F2510">
        <v>12</v>
      </c>
      <c r="G2510">
        <v>0.76</v>
      </c>
      <c r="H2510">
        <v>26</v>
      </c>
      <c r="I2510">
        <v>0.78</v>
      </c>
      <c r="K2510">
        <f t="shared" si="197"/>
        <v>36</v>
      </c>
      <c r="L2510">
        <f t="shared" si="198"/>
        <v>89</v>
      </c>
      <c r="M2510" t="str">
        <f>IF(COUNT(FIND({0,1,2,3,4,5,6,7,8,9},IF(ISBLANK(A2510),IF(LEN(TRIM(B2510))&gt;0,TRIM(B2510),TRIM(C2510)),"")))&gt;0,IF(ISBLANK(A2510),IF(LEN(TRIM(B2510))&gt;0,TRIM(B2510),TRIM(C2510)),""),"")</f>
        <v>36</v>
      </c>
      <c r="N2510" t="str">
        <f>IF(COUNT(FIND({0,1,2,3,4,5,6,7,8,9},IF(ISBLANK(A2510),IF(LEN(TRIM(B2510))&gt;0,TRIM(C2510),LEFT(D2510, 4)),"")))&gt;0,IF(ISBLANK(A2510),IF(LEN(TRIM(B2510))&gt;0,TRIM(C2510),LEFT(D2510, 4)),""),"")</f>
        <v>053</v>
      </c>
      <c r="O2510" t="str">
        <f t="shared" si="199"/>
        <v>NY</v>
      </c>
      <c r="P2510" t="str">
        <f>TRIM(IF(COUNT(FIND({0,1,2,3,4,5,6,7,8,9},B2510))&gt;0,D2510,IF(LEN(TRIM(B2510))&gt;0,CONCATENATE(B2510,C2510,D2510),MID(D2510,4,LEN(D2510)))))</f>
        <v>Madison</v>
      </c>
      <c r="Q2510">
        <f t="shared" si="200"/>
        <v>12</v>
      </c>
      <c r="R2510">
        <f t="shared" si="201"/>
        <v>26</v>
      </c>
    </row>
    <row r="2511" spans="2:18" x14ac:dyDescent="0.25">
      <c r="B2511" s="1" t="s">
        <v>56</v>
      </c>
      <c r="C2511" s="1" t="s">
        <v>57</v>
      </c>
      <c r="D2511" s="1" t="s">
        <v>58</v>
      </c>
      <c r="E2511" s="1" t="s">
        <v>59</v>
      </c>
      <c r="F2511">
        <v>12</v>
      </c>
      <c r="G2511">
        <v>0.76</v>
      </c>
      <c r="H2511">
        <v>16</v>
      </c>
      <c r="I2511">
        <v>0.48</v>
      </c>
      <c r="K2511">
        <f t="shared" si="197"/>
        <v>36</v>
      </c>
      <c r="L2511">
        <f t="shared" si="198"/>
        <v>89</v>
      </c>
      <c r="M2511" t="str">
        <f>IF(COUNT(FIND({0,1,2,3,4,5,6,7,8,9},IF(ISBLANK(A2511),IF(LEN(TRIM(B2511))&gt;0,TRIM(B2511),TRIM(C2511)),"")))&gt;0,IF(ISBLANK(A2511),IF(LEN(TRIM(B2511))&gt;0,TRIM(B2511),TRIM(C2511)),""),"")</f>
        <v>25</v>
      </c>
      <c r="N2511" t="str">
        <f>IF(COUNT(FIND({0,1,2,3,4,5,6,7,8,9},IF(ISBLANK(A2511),IF(LEN(TRIM(B2511))&gt;0,TRIM(C2511),LEFT(D2511, 4)),"")))&gt;0,IF(ISBLANK(A2511),IF(LEN(TRIM(B2511))&gt;0,TRIM(C2511),LEFT(D2511, 4)),""),"")</f>
        <v>017</v>
      </c>
      <c r="O2511" t="str">
        <f t="shared" si="199"/>
        <v>Ma</v>
      </c>
      <c r="P2511" t="str">
        <f>TRIM(IF(COUNT(FIND({0,1,2,3,4,5,6,7,8,9},B2511))&gt;0,D2511,IF(LEN(TRIM(B2511))&gt;0,CONCATENATE(B2511,C2511,D2511),MID(D2511,4,LEN(D2511)))))</f>
        <v>Middlesex</v>
      </c>
      <c r="Q2511">
        <f t="shared" si="200"/>
        <v>12</v>
      </c>
      <c r="R2511">
        <f t="shared" si="201"/>
        <v>16</v>
      </c>
    </row>
    <row r="2512" spans="2:18" x14ac:dyDescent="0.25">
      <c r="B2512" s="1" t="s">
        <v>13</v>
      </c>
      <c r="C2512" s="1" t="s">
        <v>96</v>
      </c>
      <c r="D2512" s="1" t="s">
        <v>184</v>
      </c>
      <c r="E2512" s="1" t="s">
        <v>12</v>
      </c>
      <c r="F2512">
        <v>10</v>
      </c>
      <c r="G2512">
        <v>0.63</v>
      </c>
      <c r="H2512">
        <v>20</v>
      </c>
      <c r="I2512">
        <v>0.6</v>
      </c>
      <c r="K2512">
        <f t="shared" si="197"/>
        <v>36</v>
      </c>
      <c r="L2512">
        <f t="shared" si="198"/>
        <v>89</v>
      </c>
      <c r="M2512" t="str">
        <f>IF(COUNT(FIND({0,1,2,3,4,5,6,7,8,9},IF(ISBLANK(A2512),IF(LEN(TRIM(B2512))&gt;0,TRIM(B2512),TRIM(C2512)),"")))&gt;0,IF(ISBLANK(A2512),IF(LEN(TRIM(B2512))&gt;0,TRIM(B2512),TRIM(C2512)),""),"")</f>
        <v>36</v>
      </c>
      <c r="N2512" t="str">
        <f>IF(COUNT(FIND({0,1,2,3,4,5,6,7,8,9},IF(ISBLANK(A2512),IF(LEN(TRIM(B2512))&gt;0,TRIM(C2512),LEFT(D2512, 4)),"")))&gt;0,IF(ISBLANK(A2512),IF(LEN(TRIM(B2512))&gt;0,TRIM(C2512),LEFT(D2512, 4)),""),"")</f>
        <v>011</v>
      </c>
      <c r="O2512" t="str">
        <f t="shared" si="199"/>
        <v>NY</v>
      </c>
      <c r="P2512" t="str">
        <f>TRIM(IF(COUNT(FIND({0,1,2,3,4,5,6,7,8,9},B2512))&gt;0,D2512,IF(LEN(TRIM(B2512))&gt;0,CONCATENATE(B2512,C2512,D2512),MID(D2512,4,LEN(D2512)))))</f>
        <v>Cayuga</v>
      </c>
      <c r="Q2512">
        <f t="shared" si="200"/>
        <v>10</v>
      </c>
      <c r="R2512">
        <f t="shared" si="201"/>
        <v>20</v>
      </c>
    </row>
    <row r="2513" spans="1:18" x14ac:dyDescent="0.25">
      <c r="B2513" s="1" t="s">
        <v>99</v>
      </c>
      <c r="C2513" s="1" t="s">
        <v>116</v>
      </c>
      <c r="D2513" s="1" t="s">
        <v>117</v>
      </c>
      <c r="E2513" s="1" t="s">
        <v>102</v>
      </c>
      <c r="F2513">
        <v>10</v>
      </c>
      <c r="G2513">
        <v>0.63</v>
      </c>
      <c r="H2513">
        <v>25</v>
      </c>
      <c r="I2513">
        <v>0.75</v>
      </c>
      <c r="K2513">
        <f t="shared" si="197"/>
        <v>36</v>
      </c>
      <c r="L2513">
        <f t="shared" si="198"/>
        <v>89</v>
      </c>
      <c r="M2513" t="str">
        <f>IF(COUNT(FIND({0,1,2,3,4,5,6,7,8,9},IF(ISBLANK(A2513),IF(LEN(TRIM(B2513))&gt;0,TRIM(B2513),TRIM(C2513)),"")))&gt;0,IF(ISBLANK(A2513),IF(LEN(TRIM(B2513))&gt;0,TRIM(B2513),TRIM(C2513)),""),"")</f>
        <v>06</v>
      </c>
      <c r="N2513" t="str">
        <f>IF(COUNT(FIND({0,1,2,3,4,5,6,7,8,9},IF(ISBLANK(A2513),IF(LEN(TRIM(B2513))&gt;0,TRIM(C2513),LEFT(D2513, 4)),"")))&gt;0,IF(ISBLANK(A2513),IF(LEN(TRIM(B2513))&gt;0,TRIM(C2513),LEFT(D2513, 4)),""),"")</f>
        <v>073</v>
      </c>
      <c r="O2513" t="str">
        <f t="shared" si="199"/>
        <v>Ca</v>
      </c>
      <c r="P2513" t="str">
        <f>TRIM(IF(COUNT(FIND({0,1,2,3,4,5,6,7,8,9},B2513))&gt;0,D2513,IF(LEN(TRIM(B2513))&gt;0,CONCATENATE(B2513,C2513,D2513),MID(D2513,4,LEN(D2513)))))</f>
        <v>San Diego</v>
      </c>
      <c r="Q2513">
        <f t="shared" si="200"/>
        <v>10</v>
      </c>
      <c r="R2513">
        <f t="shared" si="201"/>
        <v>25</v>
      </c>
    </row>
    <row r="2514" spans="1:18" x14ac:dyDescent="0.25">
      <c r="B2514" s="1" t="s">
        <v>194</v>
      </c>
      <c r="C2514" s="1" t="s">
        <v>195</v>
      </c>
      <c r="D2514" s="1" t="s">
        <v>196</v>
      </c>
      <c r="E2514" s="1" t="s">
        <v>197</v>
      </c>
      <c r="F2514">
        <v>163</v>
      </c>
      <c r="G2514">
        <v>10.31</v>
      </c>
      <c r="H2514">
        <v>319</v>
      </c>
      <c r="I2514">
        <v>9.6</v>
      </c>
      <c r="K2514">
        <f t="shared" si="197"/>
        <v>36</v>
      </c>
      <c r="L2514">
        <f t="shared" si="198"/>
        <v>89</v>
      </c>
      <c r="M2514" t="str">
        <f>IF(COUNT(FIND({0,1,2,3,4,5,6,7,8,9},IF(ISBLANK(A2514),IF(LEN(TRIM(B2514))&gt;0,TRIM(B2514),TRIM(C2514)),"")))&gt;0,IF(ISBLANK(A2514),IF(LEN(TRIM(B2514))&gt;0,TRIM(B2514),TRIM(C2514)),""),"")</f>
        <v/>
      </c>
      <c r="N2514" t="str">
        <f>IF(COUNT(FIND({0,1,2,3,4,5,6,7,8,9},IF(ISBLANK(A2514),IF(LEN(TRIM(B2514))&gt;0,TRIM(C2514),LEFT(D2514, 4)),"")))&gt;0,IF(ISBLANK(A2514),IF(LEN(TRIM(B2514))&gt;0,TRIM(C2514),LEFT(D2514, 4)),""),"")</f>
        <v/>
      </c>
      <c r="O2514" t="str">
        <f t="shared" si="199"/>
        <v>XX</v>
      </c>
      <c r="P2514" t="str">
        <f>TRIM(IF(COUNT(FIND({0,1,2,3,4,5,6,7,8,9},B2514))&gt;0,D2514,IF(LEN(TRIM(B2514))&gt;0,CONCATENATE(B2514,C2514,D2514),MID(D2514,4,LEN(D2514)))))</f>
        <v>Same State</v>
      </c>
      <c r="Q2514">
        <f t="shared" si="200"/>
        <v>163</v>
      </c>
      <c r="R2514">
        <f t="shared" si="201"/>
        <v>319</v>
      </c>
    </row>
    <row r="2515" spans="1:18" x14ac:dyDescent="0.25">
      <c r="B2515" s="1" t="s">
        <v>198</v>
      </c>
      <c r="C2515" s="1" t="s">
        <v>199</v>
      </c>
      <c r="D2515" s="1" t="s">
        <v>200</v>
      </c>
      <c r="E2515" s="1" t="s">
        <v>197</v>
      </c>
      <c r="F2515">
        <v>199</v>
      </c>
      <c r="G2515">
        <v>12.59</v>
      </c>
      <c r="H2515">
        <v>445</v>
      </c>
      <c r="I2515">
        <v>13.4</v>
      </c>
      <c r="K2515">
        <f t="shared" si="197"/>
        <v>36</v>
      </c>
      <c r="L2515">
        <f t="shared" si="198"/>
        <v>89</v>
      </c>
      <c r="M2515" t="str">
        <f>IF(COUNT(FIND({0,1,2,3,4,5,6,7,8,9},IF(ISBLANK(A2515),IF(LEN(TRIM(B2515))&gt;0,TRIM(B2515),TRIM(C2515)),"")))&gt;0,IF(ISBLANK(A2515),IF(LEN(TRIM(B2515))&gt;0,TRIM(B2515),TRIM(C2515)),""),"")</f>
        <v/>
      </c>
      <c r="N2515" t="str">
        <f>IF(COUNT(FIND({0,1,2,3,4,5,6,7,8,9},IF(ISBLANK(A2515),IF(LEN(TRIM(B2515))&gt;0,TRIM(C2515),LEFT(D2515, 4)),"")))&gt;0,IF(ISBLANK(A2515),IF(LEN(TRIM(B2515))&gt;0,TRIM(C2515),LEFT(D2515, 4)),""),"")</f>
        <v/>
      </c>
      <c r="O2515" t="str">
        <f t="shared" si="199"/>
        <v>XX</v>
      </c>
      <c r="P2515" t="str">
        <f>TRIM(IF(COUNT(FIND({0,1,2,3,4,5,6,7,8,9},B2515))&gt;0,D2515,IF(LEN(TRIM(B2515))&gt;0,CONCATENATE(B2515,C2515,D2515),MID(D2515,4,LEN(D2515)))))</f>
        <v>Region 1: Northeast</v>
      </c>
      <c r="Q2515">
        <f t="shared" si="200"/>
        <v>199</v>
      </c>
      <c r="R2515">
        <f t="shared" si="201"/>
        <v>445</v>
      </c>
    </row>
    <row r="2516" spans="1:18" x14ac:dyDescent="0.25">
      <c r="B2516" s="1" t="s">
        <v>198</v>
      </c>
      <c r="C2516" s="1" t="s">
        <v>199</v>
      </c>
      <c r="D2516" s="1" t="s">
        <v>201</v>
      </c>
      <c r="E2516" s="1" t="s">
        <v>197</v>
      </c>
      <c r="F2516">
        <v>77</v>
      </c>
      <c r="G2516">
        <v>4.87</v>
      </c>
      <c r="H2516">
        <v>165</v>
      </c>
      <c r="I2516">
        <v>4.97</v>
      </c>
      <c r="K2516">
        <f t="shared" si="197"/>
        <v>36</v>
      </c>
      <c r="L2516">
        <f t="shared" si="198"/>
        <v>89</v>
      </c>
      <c r="M2516" t="str">
        <f>IF(COUNT(FIND({0,1,2,3,4,5,6,7,8,9},IF(ISBLANK(A2516),IF(LEN(TRIM(B2516))&gt;0,TRIM(B2516),TRIM(C2516)),"")))&gt;0,IF(ISBLANK(A2516),IF(LEN(TRIM(B2516))&gt;0,TRIM(B2516),TRIM(C2516)),""),"")</f>
        <v/>
      </c>
      <c r="N2516" t="str">
        <f>IF(COUNT(FIND({0,1,2,3,4,5,6,7,8,9},IF(ISBLANK(A2516),IF(LEN(TRIM(B2516))&gt;0,TRIM(C2516),LEFT(D2516, 4)),"")))&gt;0,IF(ISBLANK(A2516),IF(LEN(TRIM(B2516))&gt;0,TRIM(C2516),LEFT(D2516, 4)),""),"")</f>
        <v/>
      </c>
      <c r="O2516" t="str">
        <f t="shared" si="199"/>
        <v>XX</v>
      </c>
      <c r="P2516" t="str">
        <f>TRIM(IF(COUNT(FIND({0,1,2,3,4,5,6,7,8,9},B2516))&gt;0,D2516,IF(LEN(TRIM(B2516))&gt;0,CONCATENATE(B2516,C2516,D2516),MID(D2516,4,LEN(D2516)))))</f>
        <v>Region 2: Midwest</v>
      </c>
      <c r="Q2516">
        <f t="shared" si="200"/>
        <v>77</v>
      </c>
      <c r="R2516">
        <f t="shared" si="201"/>
        <v>165</v>
      </c>
    </row>
    <row r="2517" spans="1:18" x14ac:dyDescent="0.25">
      <c r="B2517" s="1" t="s">
        <v>198</v>
      </c>
      <c r="C2517" s="1" t="s">
        <v>199</v>
      </c>
      <c r="D2517" s="1" t="s">
        <v>202</v>
      </c>
      <c r="E2517" s="1" t="s">
        <v>197</v>
      </c>
      <c r="F2517">
        <v>223</v>
      </c>
      <c r="G2517">
        <v>14.1</v>
      </c>
      <c r="H2517">
        <v>513</v>
      </c>
      <c r="I2517">
        <v>15.44</v>
      </c>
      <c r="K2517">
        <f t="shared" si="197"/>
        <v>36</v>
      </c>
      <c r="L2517">
        <f t="shared" si="198"/>
        <v>89</v>
      </c>
      <c r="M2517" t="str">
        <f>IF(COUNT(FIND({0,1,2,3,4,5,6,7,8,9},IF(ISBLANK(A2517),IF(LEN(TRIM(B2517))&gt;0,TRIM(B2517),TRIM(C2517)),"")))&gt;0,IF(ISBLANK(A2517),IF(LEN(TRIM(B2517))&gt;0,TRIM(B2517),TRIM(C2517)),""),"")</f>
        <v/>
      </c>
      <c r="N2517" t="str">
        <f>IF(COUNT(FIND({0,1,2,3,4,5,6,7,8,9},IF(ISBLANK(A2517),IF(LEN(TRIM(B2517))&gt;0,TRIM(C2517),LEFT(D2517, 4)),"")))&gt;0,IF(ISBLANK(A2517),IF(LEN(TRIM(B2517))&gt;0,TRIM(C2517),LEFT(D2517, 4)),""),"")</f>
        <v/>
      </c>
      <c r="O2517" t="str">
        <f t="shared" si="199"/>
        <v>XX</v>
      </c>
      <c r="P2517" t="str">
        <f>TRIM(IF(COUNT(FIND({0,1,2,3,4,5,6,7,8,9},B2517))&gt;0,D2517,IF(LEN(TRIM(B2517))&gt;0,CONCATENATE(B2517,C2517,D2517),MID(D2517,4,LEN(D2517)))))</f>
        <v>Region 3: South</v>
      </c>
      <c r="Q2517">
        <f t="shared" si="200"/>
        <v>223</v>
      </c>
      <c r="R2517">
        <f t="shared" si="201"/>
        <v>513</v>
      </c>
    </row>
    <row r="2518" spans="1:18" x14ac:dyDescent="0.25">
      <c r="B2518" s="1" t="s">
        <v>198</v>
      </c>
      <c r="C2518" s="1" t="s">
        <v>199</v>
      </c>
      <c r="D2518" s="1" t="s">
        <v>203</v>
      </c>
      <c r="E2518" s="1" t="s">
        <v>197</v>
      </c>
      <c r="F2518">
        <v>103</v>
      </c>
      <c r="G2518">
        <v>6.51</v>
      </c>
      <c r="H2518">
        <v>234</v>
      </c>
      <c r="I2518">
        <v>7.04</v>
      </c>
      <c r="K2518">
        <f t="shared" si="197"/>
        <v>36</v>
      </c>
      <c r="L2518">
        <f t="shared" si="198"/>
        <v>89</v>
      </c>
      <c r="M2518" t="str">
        <f>IF(COUNT(FIND({0,1,2,3,4,5,6,7,8,9},IF(ISBLANK(A2518),IF(LEN(TRIM(B2518))&gt;0,TRIM(B2518),TRIM(C2518)),"")))&gt;0,IF(ISBLANK(A2518),IF(LEN(TRIM(B2518))&gt;0,TRIM(B2518),TRIM(C2518)),""),"")</f>
        <v/>
      </c>
      <c r="N2518" t="str">
        <f>IF(COUNT(FIND({0,1,2,3,4,5,6,7,8,9},IF(ISBLANK(A2518),IF(LEN(TRIM(B2518))&gt;0,TRIM(C2518),LEFT(D2518, 4)),"")))&gt;0,IF(ISBLANK(A2518),IF(LEN(TRIM(B2518))&gt;0,TRIM(C2518),LEFT(D2518, 4)),""),"")</f>
        <v/>
      </c>
      <c r="O2518" t="str">
        <f t="shared" si="199"/>
        <v>XX</v>
      </c>
      <c r="P2518" t="str">
        <f>TRIM(IF(COUNT(FIND({0,1,2,3,4,5,6,7,8,9},B2518))&gt;0,D2518,IF(LEN(TRIM(B2518))&gt;0,CONCATENATE(B2518,C2518,D2518),MID(D2518,4,LEN(D2518)))))</f>
        <v>Region 4: West</v>
      </c>
      <c r="Q2518">
        <f t="shared" si="200"/>
        <v>103</v>
      </c>
      <c r="R2518">
        <f t="shared" si="201"/>
        <v>234</v>
      </c>
    </row>
    <row r="2519" spans="1:18" x14ac:dyDescent="0.25">
      <c r="B2519" s="1" t="s">
        <v>204</v>
      </c>
      <c r="C2519" s="1" t="s">
        <v>205</v>
      </c>
      <c r="D2519" s="1" t="s">
        <v>588</v>
      </c>
      <c r="E2519" s="1" t="s">
        <v>197</v>
      </c>
      <c r="F2519">
        <v>34170</v>
      </c>
      <c r="H2519">
        <v>81567</v>
      </c>
      <c r="K2519">
        <f t="shared" si="197"/>
        <v>36</v>
      </c>
      <c r="L2519">
        <f t="shared" si="198"/>
        <v>89</v>
      </c>
      <c r="M2519" t="str">
        <f>IF(COUNT(FIND({0,1,2,3,4,5,6,7,8,9},IF(ISBLANK(A2519),IF(LEN(TRIM(B2519))&gt;0,TRIM(B2519),TRIM(C2519)),"")))&gt;0,IF(ISBLANK(A2519),IF(LEN(TRIM(B2519))&gt;0,TRIM(B2519),TRIM(C2519)),""),"")</f>
        <v>36</v>
      </c>
      <c r="N2519" t="str">
        <f>IF(COUNT(FIND({0,1,2,3,4,5,6,7,8,9},IF(ISBLANK(A2519),IF(LEN(TRIM(B2519))&gt;0,TRIM(C2519),LEFT(D2519, 4)),"")))&gt;0,IF(ISBLANK(A2519),IF(LEN(TRIM(B2519))&gt;0,TRIM(C2519),LEFT(D2519, 4)),""),"")</f>
        <v xml:space="preserve">089 </v>
      </c>
      <c r="O2519" t="str">
        <f t="shared" si="199"/>
        <v>XX</v>
      </c>
      <c r="P2519" t="str">
        <f>TRIM(IF(COUNT(FIND({0,1,2,3,4,5,6,7,8,9},B2519))&gt;0,D2519,IF(LEN(TRIM(B2519))&gt;0,CONCATENATE(B2519,C2519,D2519),MID(D2519,4,LEN(D2519)))))</f>
        <v>County Non-Migrants</v>
      </c>
      <c r="Q2519">
        <f t="shared" si="200"/>
        <v>34170</v>
      </c>
      <c r="R2519">
        <f t="shared" si="201"/>
        <v>81567</v>
      </c>
    </row>
    <row r="2520" spans="1:18" x14ac:dyDescent="0.25">
      <c r="A2520">
        <v>36</v>
      </c>
      <c r="B2520" s="1" t="s">
        <v>589</v>
      </c>
      <c r="C2520" s="1" t="s">
        <v>10</v>
      </c>
      <c r="D2520" s="1" t="s">
        <v>590</v>
      </c>
      <c r="E2520" s="1" t="s">
        <v>12</v>
      </c>
      <c r="F2520">
        <v>6068</v>
      </c>
      <c r="H2520">
        <v>11709</v>
      </c>
      <c r="K2520">
        <f t="shared" si="197"/>
        <v>36</v>
      </c>
      <c r="L2520">
        <f t="shared" si="198"/>
        <v>91</v>
      </c>
      <c r="M2520" t="str">
        <f>IF(COUNT(FIND({0,1,2,3,4,5,6,7,8,9},IF(ISBLANK(A2520),IF(LEN(TRIM(B2520))&gt;0,TRIM(B2520),TRIM(C2520)),"")))&gt;0,IF(ISBLANK(A2520),IF(LEN(TRIM(B2520))&gt;0,TRIM(B2520),TRIM(C2520)),""),"")</f>
        <v/>
      </c>
      <c r="N2520" t="str">
        <f>IF(COUNT(FIND({0,1,2,3,4,5,6,7,8,9},IF(ISBLANK(A2520),IF(LEN(TRIM(B2520))&gt;0,TRIM(C2520),LEFT(D2520, 4)),"")))&gt;0,IF(ISBLANK(A2520),IF(LEN(TRIM(B2520))&gt;0,TRIM(C2520),LEFT(D2520, 4)),""),"")</f>
        <v/>
      </c>
      <c r="O2520" t="str">
        <f t="shared" si="199"/>
        <v>NY</v>
      </c>
      <c r="P2520" t="str">
        <f>TRIM(IF(COUNT(FIND({0,1,2,3,4,5,6,7,8,9},B2520))&gt;0,D2520,IF(LEN(TRIM(B2520))&gt;0,CONCATENATE(B2520,C2520,D2520),MID(D2520,4,LEN(D2520)))))</f>
        <v>Saratoga Total Migration</v>
      </c>
      <c r="Q2520">
        <f t="shared" si="200"/>
        <v>6068</v>
      </c>
      <c r="R2520">
        <f t="shared" si="201"/>
        <v>11709</v>
      </c>
    </row>
    <row r="2521" spans="1:18" x14ac:dyDescent="0.25">
      <c r="B2521" s="1" t="s">
        <v>13</v>
      </c>
      <c r="C2521" s="1" t="s">
        <v>41</v>
      </c>
      <c r="D2521" s="1" t="s">
        <v>233</v>
      </c>
      <c r="E2521" s="1" t="s">
        <v>12</v>
      </c>
      <c r="F2521">
        <v>1132</v>
      </c>
      <c r="G2521">
        <v>18.66</v>
      </c>
      <c r="H2521">
        <v>2030</v>
      </c>
      <c r="I2521">
        <v>17.34</v>
      </c>
      <c r="K2521">
        <f t="shared" si="197"/>
        <v>36</v>
      </c>
      <c r="L2521">
        <f t="shared" si="198"/>
        <v>91</v>
      </c>
      <c r="M2521" t="str">
        <f>IF(COUNT(FIND({0,1,2,3,4,5,6,7,8,9},IF(ISBLANK(A2521),IF(LEN(TRIM(B2521))&gt;0,TRIM(B2521),TRIM(C2521)),"")))&gt;0,IF(ISBLANK(A2521),IF(LEN(TRIM(B2521))&gt;0,TRIM(B2521),TRIM(C2521)),""),"")</f>
        <v>36</v>
      </c>
      <c r="N2521" t="str">
        <f>IF(COUNT(FIND({0,1,2,3,4,5,6,7,8,9},IF(ISBLANK(A2521),IF(LEN(TRIM(B2521))&gt;0,TRIM(C2521),LEFT(D2521, 4)),"")))&gt;0,IF(ISBLANK(A2521),IF(LEN(TRIM(B2521))&gt;0,TRIM(C2521),LEFT(D2521, 4)),""),"")</f>
        <v>001</v>
      </c>
      <c r="O2521" t="str">
        <f t="shared" si="199"/>
        <v>NY</v>
      </c>
      <c r="P2521" t="str">
        <f>TRIM(IF(COUNT(FIND({0,1,2,3,4,5,6,7,8,9},B2521))&gt;0,D2521,IF(LEN(TRIM(B2521))&gt;0,CONCATENATE(B2521,C2521,D2521),MID(D2521,4,LEN(D2521)))))</f>
        <v>Albany</v>
      </c>
      <c r="Q2521">
        <f t="shared" si="200"/>
        <v>1132</v>
      </c>
      <c r="R2521">
        <f t="shared" si="201"/>
        <v>2030</v>
      </c>
    </row>
    <row r="2522" spans="1:18" x14ac:dyDescent="0.25">
      <c r="B2522" s="1" t="s">
        <v>13</v>
      </c>
      <c r="C2522" s="1" t="s">
        <v>16</v>
      </c>
      <c r="D2522" s="1" t="s">
        <v>17</v>
      </c>
      <c r="E2522" s="1" t="s">
        <v>12</v>
      </c>
      <c r="F2522">
        <v>645</v>
      </c>
      <c r="G2522">
        <v>10.63</v>
      </c>
      <c r="H2522">
        <v>1268</v>
      </c>
      <c r="I2522">
        <v>10.83</v>
      </c>
      <c r="K2522">
        <f t="shared" si="197"/>
        <v>36</v>
      </c>
      <c r="L2522">
        <f t="shared" si="198"/>
        <v>91</v>
      </c>
      <c r="M2522" t="str">
        <f>IF(COUNT(FIND({0,1,2,3,4,5,6,7,8,9},IF(ISBLANK(A2522),IF(LEN(TRIM(B2522))&gt;0,TRIM(B2522),TRIM(C2522)),"")))&gt;0,IF(ISBLANK(A2522),IF(LEN(TRIM(B2522))&gt;0,TRIM(B2522),TRIM(C2522)),""),"")</f>
        <v>36</v>
      </c>
      <c r="N2522" t="str">
        <f>IF(COUNT(FIND({0,1,2,3,4,5,6,7,8,9},IF(ISBLANK(A2522),IF(LEN(TRIM(B2522))&gt;0,TRIM(C2522),LEFT(D2522, 4)),"")))&gt;0,IF(ISBLANK(A2522),IF(LEN(TRIM(B2522))&gt;0,TRIM(C2522),LEFT(D2522, 4)),""),"")</f>
        <v>093</v>
      </c>
      <c r="O2522" t="str">
        <f t="shared" si="199"/>
        <v>NY</v>
      </c>
      <c r="P2522" t="str">
        <f>TRIM(IF(COUNT(FIND({0,1,2,3,4,5,6,7,8,9},B2522))&gt;0,D2522,IF(LEN(TRIM(B2522))&gt;0,CONCATENATE(B2522,C2522,D2522),MID(D2522,4,LEN(D2522)))))</f>
        <v>Schenectady</v>
      </c>
      <c r="Q2522">
        <f t="shared" si="200"/>
        <v>645</v>
      </c>
      <c r="R2522">
        <f t="shared" si="201"/>
        <v>1268</v>
      </c>
    </row>
    <row r="2523" spans="1:18" x14ac:dyDescent="0.25">
      <c r="B2523" s="1" t="s">
        <v>13</v>
      </c>
      <c r="C2523" s="1" t="s">
        <v>14</v>
      </c>
      <c r="D2523" s="1" t="s">
        <v>15</v>
      </c>
      <c r="E2523" s="1" t="s">
        <v>12</v>
      </c>
      <c r="F2523">
        <v>467</v>
      </c>
      <c r="G2523">
        <v>7.7</v>
      </c>
      <c r="H2523">
        <v>899</v>
      </c>
      <c r="I2523">
        <v>7.68</v>
      </c>
      <c r="K2523">
        <f t="shared" si="197"/>
        <v>36</v>
      </c>
      <c r="L2523">
        <f t="shared" si="198"/>
        <v>91</v>
      </c>
      <c r="M2523" t="str">
        <f>IF(COUNT(FIND({0,1,2,3,4,5,6,7,8,9},IF(ISBLANK(A2523),IF(LEN(TRIM(B2523))&gt;0,TRIM(B2523),TRIM(C2523)),"")))&gt;0,IF(ISBLANK(A2523),IF(LEN(TRIM(B2523))&gt;0,TRIM(B2523),TRIM(C2523)),""),"")</f>
        <v>36</v>
      </c>
      <c r="N2523" t="str">
        <f>IF(COUNT(FIND({0,1,2,3,4,5,6,7,8,9},IF(ISBLANK(A2523),IF(LEN(TRIM(B2523))&gt;0,TRIM(C2523),LEFT(D2523, 4)),"")))&gt;0,IF(ISBLANK(A2523),IF(LEN(TRIM(B2523))&gt;0,TRIM(C2523),LEFT(D2523, 4)),""),"")</f>
        <v>083</v>
      </c>
      <c r="O2523" t="str">
        <f t="shared" si="199"/>
        <v>NY</v>
      </c>
      <c r="P2523" t="str">
        <f>TRIM(IF(COUNT(FIND({0,1,2,3,4,5,6,7,8,9},B2523))&gt;0,D2523,IF(LEN(TRIM(B2523))&gt;0,CONCATENATE(B2523,C2523,D2523),MID(D2523,4,LEN(D2523)))))</f>
        <v>Rensselaer</v>
      </c>
      <c r="Q2523">
        <f t="shared" si="200"/>
        <v>467</v>
      </c>
      <c r="R2523">
        <f t="shared" si="201"/>
        <v>899</v>
      </c>
    </row>
    <row r="2524" spans="1:18" x14ac:dyDescent="0.25">
      <c r="B2524" s="1" t="s">
        <v>13</v>
      </c>
      <c r="C2524" s="1" t="s">
        <v>52</v>
      </c>
      <c r="D2524" s="1" t="s">
        <v>53</v>
      </c>
      <c r="E2524" s="1" t="s">
        <v>12</v>
      </c>
      <c r="F2524">
        <v>369</v>
      </c>
      <c r="G2524">
        <v>6.08</v>
      </c>
      <c r="H2524">
        <v>712</v>
      </c>
      <c r="I2524">
        <v>6.08</v>
      </c>
      <c r="K2524">
        <f t="shared" si="197"/>
        <v>36</v>
      </c>
      <c r="L2524">
        <f t="shared" si="198"/>
        <v>91</v>
      </c>
      <c r="M2524" t="str">
        <f>IF(COUNT(FIND({0,1,2,3,4,5,6,7,8,9},IF(ISBLANK(A2524),IF(LEN(TRIM(B2524))&gt;0,TRIM(B2524),TRIM(C2524)),"")))&gt;0,IF(ISBLANK(A2524),IF(LEN(TRIM(B2524))&gt;0,TRIM(B2524),TRIM(C2524)),""),"")</f>
        <v>36</v>
      </c>
      <c r="N2524" t="str">
        <f>IF(COUNT(FIND({0,1,2,3,4,5,6,7,8,9},IF(ISBLANK(A2524),IF(LEN(TRIM(B2524))&gt;0,TRIM(C2524),LEFT(D2524, 4)),"")))&gt;0,IF(ISBLANK(A2524),IF(LEN(TRIM(B2524))&gt;0,TRIM(C2524),LEFT(D2524, 4)),""),"")</f>
        <v>113</v>
      </c>
      <c r="O2524" t="str">
        <f t="shared" si="199"/>
        <v>NY</v>
      </c>
      <c r="P2524" t="str">
        <f>TRIM(IF(COUNT(FIND({0,1,2,3,4,5,6,7,8,9},B2524))&gt;0,D2524,IF(LEN(TRIM(B2524))&gt;0,CONCATENATE(B2524,C2524,D2524),MID(D2524,4,LEN(D2524)))))</f>
        <v>Warren</v>
      </c>
      <c r="Q2524">
        <f t="shared" si="200"/>
        <v>369</v>
      </c>
      <c r="R2524">
        <f t="shared" si="201"/>
        <v>712</v>
      </c>
    </row>
    <row r="2525" spans="1:18" x14ac:dyDescent="0.25">
      <c r="B2525" s="1" t="s">
        <v>13</v>
      </c>
      <c r="C2525" s="1" t="s">
        <v>70</v>
      </c>
      <c r="D2525" s="1" t="s">
        <v>71</v>
      </c>
      <c r="E2525" s="1" t="s">
        <v>12</v>
      </c>
      <c r="F2525">
        <v>286</v>
      </c>
      <c r="G2525">
        <v>4.71</v>
      </c>
      <c r="H2525">
        <v>578</v>
      </c>
      <c r="I2525">
        <v>4.9400000000000004</v>
      </c>
      <c r="K2525">
        <f t="shared" si="197"/>
        <v>36</v>
      </c>
      <c r="L2525">
        <f t="shared" si="198"/>
        <v>91</v>
      </c>
      <c r="M2525" t="str">
        <f>IF(COUNT(FIND({0,1,2,3,4,5,6,7,8,9},IF(ISBLANK(A2525),IF(LEN(TRIM(B2525))&gt;0,TRIM(B2525),TRIM(C2525)),"")))&gt;0,IF(ISBLANK(A2525),IF(LEN(TRIM(B2525))&gt;0,TRIM(B2525),TRIM(C2525)),""),"")</f>
        <v>36</v>
      </c>
      <c r="N2525" t="str">
        <f>IF(COUNT(FIND({0,1,2,3,4,5,6,7,8,9},IF(ISBLANK(A2525),IF(LEN(TRIM(B2525))&gt;0,TRIM(C2525),LEFT(D2525, 4)),"")))&gt;0,IF(ISBLANK(A2525),IF(LEN(TRIM(B2525))&gt;0,TRIM(C2525),LEFT(D2525, 4)),""),"")</f>
        <v>115</v>
      </c>
      <c r="O2525" t="str">
        <f t="shared" si="199"/>
        <v>NY</v>
      </c>
      <c r="P2525" t="str">
        <f>TRIM(IF(COUNT(FIND({0,1,2,3,4,5,6,7,8,9},B2525))&gt;0,D2525,IF(LEN(TRIM(B2525))&gt;0,CONCATENATE(B2525,C2525,D2525),MID(D2525,4,LEN(D2525)))))</f>
        <v>Washington</v>
      </c>
      <c r="Q2525">
        <f t="shared" si="200"/>
        <v>286</v>
      </c>
      <c r="R2525">
        <f t="shared" si="201"/>
        <v>578</v>
      </c>
    </row>
    <row r="2526" spans="1:18" x14ac:dyDescent="0.25">
      <c r="B2526" s="1" t="s">
        <v>95</v>
      </c>
      <c r="C2526" s="1" t="s">
        <v>50</v>
      </c>
      <c r="D2526" s="1" t="s">
        <v>55</v>
      </c>
      <c r="E2526" s="1" t="s">
        <v>98</v>
      </c>
      <c r="F2526">
        <v>153</v>
      </c>
      <c r="G2526">
        <v>2.52</v>
      </c>
      <c r="H2526">
        <v>261</v>
      </c>
      <c r="I2526">
        <v>2.23</v>
      </c>
      <c r="K2526">
        <f t="shared" si="197"/>
        <v>36</v>
      </c>
      <c r="L2526">
        <f t="shared" si="198"/>
        <v>91</v>
      </c>
      <c r="M2526" t="str">
        <f>IF(COUNT(FIND({0,1,2,3,4,5,6,7,8,9},IF(ISBLANK(A2526),IF(LEN(TRIM(B2526))&gt;0,TRIM(B2526),TRIM(C2526)),"")))&gt;0,IF(ISBLANK(A2526),IF(LEN(TRIM(B2526))&gt;0,TRIM(B2526),TRIM(C2526)),""),"")</f>
        <v>12</v>
      </c>
      <c r="N2526" t="str">
        <f>IF(COUNT(FIND({0,1,2,3,4,5,6,7,8,9},IF(ISBLANK(A2526),IF(LEN(TRIM(B2526))&gt;0,TRIM(C2526),LEFT(D2526, 4)),"")))&gt;0,IF(ISBLANK(A2526),IF(LEN(TRIM(B2526))&gt;0,TRIM(C2526),LEFT(D2526, 4)),""),"")</f>
        <v>095</v>
      </c>
      <c r="O2526" t="str">
        <f t="shared" si="199"/>
        <v>Fl</v>
      </c>
      <c r="P2526" t="str">
        <f>TRIM(IF(COUNT(FIND({0,1,2,3,4,5,6,7,8,9},B2526))&gt;0,D2526,IF(LEN(TRIM(B2526))&gt;0,CONCATENATE(B2526,C2526,D2526),MID(D2526,4,LEN(D2526)))))</f>
        <v>Orange</v>
      </c>
      <c r="Q2526">
        <f t="shared" si="200"/>
        <v>153</v>
      </c>
      <c r="R2526">
        <f t="shared" si="201"/>
        <v>261</v>
      </c>
    </row>
    <row r="2527" spans="1:18" x14ac:dyDescent="0.25">
      <c r="B2527" s="1" t="s">
        <v>13</v>
      </c>
      <c r="C2527" s="1" t="s">
        <v>72</v>
      </c>
      <c r="D2527" s="1" t="s">
        <v>73</v>
      </c>
      <c r="E2527" s="1" t="s">
        <v>12</v>
      </c>
      <c r="F2527">
        <v>102</v>
      </c>
      <c r="G2527">
        <v>1.68</v>
      </c>
      <c r="H2527">
        <v>196</v>
      </c>
      <c r="I2527">
        <v>1.67</v>
      </c>
      <c r="K2527">
        <f t="shared" si="197"/>
        <v>36</v>
      </c>
      <c r="L2527">
        <f t="shared" si="198"/>
        <v>91</v>
      </c>
      <c r="M2527" t="str">
        <f>IF(COUNT(FIND({0,1,2,3,4,5,6,7,8,9},IF(ISBLANK(A2527),IF(LEN(TRIM(B2527))&gt;0,TRIM(B2527),TRIM(C2527)),"")))&gt;0,IF(ISBLANK(A2527),IF(LEN(TRIM(B2527))&gt;0,TRIM(B2527),TRIM(C2527)),""),"")</f>
        <v>36</v>
      </c>
      <c r="N2527" t="str">
        <f>IF(COUNT(FIND({0,1,2,3,4,5,6,7,8,9},IF(ISBLANK(A2527),IF(LEN(TRIM(B2527))&gt;0,TRIM(C2527),LEFT(D2527, 4)),"")))&gt;0,IF(ISBLANK(A2527),IF(LEN(TRIM(B2527))&gt;0,TRIM(C2527),LEFT(D2527, 4)),""),"")</f>
        <v>035</v>
      </c>
      <c r="O2527" t="str">
        <f t="shared" si="199"/>
        <v>NY</v>
      </c>
      <c r="P2527" t="str">
        <f>TRIM(IF(COUNT(FIND({0,1,2,3,4,5,6,7,8,9},B2527))&gt;0,D2527,IF(LEN(TRIM(B2527))&gt;0,CONCATENATE(B2527,C2527,D2527),MID(D2527,4,LEN(D2527)))))</f>
        <v>Fulton</v>
      </c>
      <c r="Q2527">
        <f t="shared" si="200"/>
        <v>102</v>
      </c>
      <c r="R2527">
        <f t="shared" si="201"/>
        <v>196</v>
      </c>
    </row>
    <row r="2528" spans="1:18" x14ac:dyDescent="0.25">
      <c r="B2528" s="1" t="s">
        <v>13</v>
      </c>
      <c r="C2528" s="1" t="s">
        <v>66</v>
      </c>
      <c r="D2528" s="1" t="s">
        <v>67</v>
      </c>
      <c r="E2528" s="1" t="s">
        <v>12</v>
      </c>
      <c r="F2528">
        <v>80</v>
      </c>
      <c r="G2528">
        <v>1.32</v>
      </c>
      <c r="H2528">
        <v>155</v>
      </c>
      <c r="I2528">
        <v>1.32</v>
      </c>
      <c r="K2528">
        <f t="shared" si="197"/>
        <v>36</v>
      </c>
      <c r="L2528">
        <f t="shared" si="198"/>
        <v>91</v>
      </c>
      <c r="M2528" t="str">
        <f>IF(COUNT(FIND({0,1,2,3,4,5,6,7,8,9},IF(ISBLANK(A2528),IF(LEN(TRIM(B2528))&gt;0,TRIM(B2528),TRIM(C2528)),"")))&gt;0,IF(ISBLANK(A2528),IF(LEN(TRIM(B2528))&gt;0,TRIM(B2528),TRIM(C2528)),""),"")</f>
        <v>36</v>
      </c>
      <c r="N2528" t="str">
        <f>IF(COUNT(FIND({0,1,2,3,4,5,6,7,8,9},IF(ISBLANK(A2528),IF(LEN(TRIM(B2528))&gt;0,TRIM(C2528),LEFT(D2528, 4)),"")))&gt;0,IF(ISBLANK(A2528),IF(LEN(TRIM(B2528))&gt;0,TRIM(C2528),LEFT(D2528, 4)),""),"")</f>
        <v>057</v>
      </c>
      <c r="O2528" t="str">
        <f t="shared" si="199"/>
        <v>NY</v>
      </c>
      <c r="P2528" t="str">
        <f>TRIM(IF(COUNT(FIND({0,1,2,3,4,5,6,7,8,9},B2528))&gt;0,D2528,IF(LEN(TRIM(B2528))&gt;0,CONCATENATE(B2528,C2528,D2528),MID(D2528,4,LEN(D2528)))))</f>
        <v>Montgomery</v>
      </c>
      <c r="Q2528">
        <f t="shared" si="200"/>
        <v>80</v>
      </c>
      <c r="R2528">
        <f t="shared" si="201"/>
        <v>155</v>
      </c>
    </row>
    <row r="2529" spans="2:18" x14ac:dyDescent="0.25">
      <c r="B2529" s="1" t="s">
        <v>84</v>
      </c>
      <c r="C2529" s="1" t="s">
        <v>89</v>
      </c>
      <c r="D2529" s="1" t="s">
        <v>182</v>
      </c>
      <c r="E2529" s="1" t="s">
        <v>86</v>
      </c>
      <c r="F2529">
        <v>66</v>
      </c>
      <c r="G2529">
        <v>1.0900000000000001</v>
      </c>
      <c r="H2529">
        <v>141</v>
      </c>
      <c r="I2529">
        <v>1.2</v>
      </c>
      <c r="K2529">
        <f t="shared" si="197"/>
        <v>36</v>
      </c>
      <c r="L2529">
        <f t="shared" si="198"/>
        <v>91</v>
      </c>
      <c r="M2529" t="str">
        <f>IF(COUNT(FIND({0,1,2,3,4,5,6,7,8,9},IF(ISBLANK(A2529),IF(LEN(TRIM(B2529))&gt;0,TRIM(B2529),TRIM(C2529)),"")))&gt;0,IF(ISBLANK(A2529),IF(LEN(TRIM(B2529))&gt;0,TRIM(B2529),TRIM(C2529)),""),"")</f>
        <v>34</v>
      </c>
      <c r="N2529" t="str">
        <f>IF(COUNT(FIND({0,1,2,3,4,5,6,7,8,9},IF(ISBLANK(A2529),IF(LEN(TRIM(B2529))&gt;0,TRIM(C2529),LEFT(D2529, 4)),"")))&gt;0,IF(ISBLANK(A2529),IF(LEN(TRIM(B2529))&gt;0,TRIM(C2529),LEFT(D2529, 4)),""),"")</f>
        <v>031</v>
      </c>
      <c r="O2529" t="str">
        <f t="shared" si="199"/>
        <v>NJ</v>
      </c>
      <c r="P2529" t="str">
        <f>TRIM(IF(COUNT(FIND({0,1,2,3,4,5,6,7,8,9},B2529))&gt;0,D2529,IF(LEN(TRIM(B2529))&gt;0,CONCATENATE(B2529,C2529,D2529),MID(D2529,4,LEN(D2529)))))</f>
        <v>Passaic</v>
      </c>
      <c r="Q2529">
        <f t="shared" si="200"/>
        <v>66</v>
      </c>
      <c r="R2529">
        <f t="shared" si="201"/>
        <v>141</v>
      </c>
    </row>
    <row r="2530" spans="2:18" x14ac:dyDescent="0.25">
      <c r="B2530" s="1" t="s">
        <v>13</v>
      </c>
      <c r="C2530" s="1" t="s">
        <v>26</v>
      </c>
      <c r="D2530" s="1" t="s">
        <v>27</v>
      </c>
      <c r="E2530" s="1" t="s">
        <v>12</v>
      </c>
      <c r="F2530">
        <v>61</v>
      </c>
      <c r="G2530">
        <v>1.01</v>
      </c>
      <c r="H2530">
        <v>110</v>
      </c>
      <c r="I2530">
        <v>0.94</v>
      </c>
      <c r="K2530">
        <f t="shared" si="197"/>
        <v>36</v>
      </c>
      <c r="L2530">
        <f t="shared" si="198"/>
        <v>91</v>
      </c>
      <c r="M2530" t="str">
        <f>IF(COUNT(FIND({0,1,2,3,4,5,6,7,8,9},IF(ISBLANK(A2530),IF(LEN(TRIM(B2530))&gt;0,TRIM(B2530),TRIM(C2530)),"")))&gt;0,IF(ISBLANK(A2530),IF(LEN(TRIM(B2530))&gt;0,TRIM(B2530),TRIM(C2530)),""),"")</f>
        <v>36</v>
      </c>
      <c r="N2530" t="str">
        <f>IF(COUNT(FIND({0,1,2,3,4,5,6,7,8,9},IF(ISBLANK(A2530),IF(LEN(TRIM(B2530))&gt;0,TRIM(C2530),LEFT(D2530, 4)),"")))&gt;0,IF(ISBLANK(A2530),IF(LEN(TRIM(B2530))&gt;0,TRIM(C2530),LEFT(D2530, 4)),""),"")</f>
        <v>067</v>
      </c>
      <c r="O2530" t="str">
        <f t="shared" si="199"/>
        <v>NY</v>
      </c>
      <c r="P2530" t="str">
        <f>TRIM(IF(COUNT(FIND({0,1,2,3,4,5,6,7,8,9},B2530))&gt;0,D2530,IF(LEN(TRIM(B2530))&gt;0,CONCATENATE(B2530,C2530,D2530),MID(D2530,4,LEN(D2530)))))</f>
        <v>Onondaga</v>
      </c>
      <c r="Q2530">
        <f t="shared" si="200"/>
        <v>61</v>
      </c>
      <c r="R2530">
        <f t="shared" si="201"/>
        <v>110</v>
      </c>
    </row>
    <row r="2531" spans="2:18" x14ac:dyDescent="0.25">
      <c r="B2531" s="1" t="s">
        <v>13</v>
      </c>
      <c r="C2531" s="1" t="s">
        <v>24</v>
      </c>
      <c r="D2531" s="1" t="s">
        <v>25</v>
      </c>
      <c r="E2531" s="1" t="s">
        <v>12</v>
      </c>
      <c r="F2531">
        <v>58</v>
      </c>
      <c r="G2531">
        <v>0.96</v>
      </c>
      <c r="H2531">
        <v>110</v>
      </c>
      <c r="I2531">
        <v>0.94</v>
      </c>
      <c r="K2531">
        <f t="shared" si="197"/>
        <v>36</v>
      </c>
      <c r="L2531">
        <f t="shared" si="198"/>
        <v>91</v>
      </c>
      <c r="M2531" t="str">
        <f>IF(COUNT(FIND({0,1,2,3,4,5,6,7,8,9},IF(ISBLANK(A2531),IF(LEN(TRIM(B2531))&gt;0,TRIM(B2531),TRIM(C2531)),"")))&gt;0,IF(ISBLANK(A2531),IF(LEN(TRIM(B2531))&gt;0,TRIM(B2531),TRIM(C2531)),""),"")</f>
        <v>36</v>
      </c>
      <c r="N2531" t="str">
        <f>IF(COUNT(FIND({0,1,2,3,4,5,6,7,8,9},IF(ISBLANK(A2531),IF(LEN(TRIM(B2531))&gt;0,TRIM(C2531),LEFT(D2531, 4)),"")))&gt;0,IF(ISBLANK(A2531),IF(LEN(TRIM(B2531))&gt;0,TRIM(C2531),LEFT(D2531, 4)),""),"")</f>
        <v>103</v>
      </c>
      <c r="O2531" t="str">
        <f t="shared" si="199"/>
        <v>NY</v>
      </c>
      <c r="P2531" t="str">
        <f>TRIM(IF(COUNT(FIND({0,1,2,3,4,5,6,7,8,9},B2531))&gt;0,D2531,IF(LEN(TRIM(B2531))&gt;0,CONCATENATE(B2531,C2531,D2531),MID(D2531,4,LEN(D2531)))))</f>
        <v>Suffolk</v>
      </c>
      <c r="Q2531">
        <f t="shared" si="200"/>
        <v>58</v>
      </c>
      <c r="R2531">
        <f t="shared" si="201"/>
        <v>110</v>
      </c>
    </row>
    <row r="2532" spans="2:18" x14ac:dyDescent="0.25">
      <c r="B2532" s="1" t="s">
        <v>40</v>
      </c>
      <c r="C2532" s="1" t="s">
        <v>62</v>
      </c>
      <c r="D2532" s="1" t="s">
        <v>363</v>
      </c>
      <c r="E2532" s="1" t="s">
        <v>43</v>
      </c>
      <c r="F2532">
        <v>50</v>
      </c>
      <c r="G2532">
        <v>0.82</v>
      </c>
      <c r="H2532">
        <v>96</v>
      </c>
      <c r="I2532">
        <v>0.82</v>
      </c>
      <c r="K2532">
        <f t="shared" si="197"/>
        <v>36</v>
      </c>
      <c r="L2532">
        <f t="shared" si="198"/>
        <v>91</v>
      </c>
      <c r="M2532" t="str">
        <f>IF(COUNT(FIND({0,1,2,3,4,5,6,7,8,9},IF(ISBLANK(A2532),IF(LEN(TRIM(B2532))&gt;0,TRIM(B2532),TRIM(C2532)),"")))&gt;0,IF(ISBLANK(A2532),IF(LEN(TRIM(B2532))&gt;0,TRIM(B2532),TRIM(C2532)),""),"")</f>
        <v>57</v>
      </c>
      <c r="N2532" t="str">
        <f>IF(COUNT(FIND({0,1,2,3,4,5,6,7,8,9},IF(ISBLANK(A2532),IF(LEN(TRIM(B2532))&gt;0,TRIM(C2532),LEFT(D2532, 4)),"")))&gt;0,IF(ISBLANK(A2532),IF(LEN(TRIM(B2532))&gt;0,TRIM(C2532),LEFT(D2532, 4)),""),"")</f>
        <v>005</v>
      </c>
      <c r="O2532" t="str">
        <f t="shared" si="199"/>
        <v>FR</v>
      </c>
      <c r="P2532" t="str">
        <f>TRIM(IF(COUNT(FIND({0,1,2,3,4,5,6,7,8,9},B2532))&gt;0,D2532,IF(LEN(TRIM(B2532))&gt;0,CONCATENATE(B2532,C2532,D2532),MID(D2532,4,LEN(D2532)))))</f>
        <v>APO / FPO Zip Code</v>
      </c>
      <c r="Q2532">
        <f t="shared" si="200"/>
        <v>50</v>
      </c>
      <c r="R2532">
        <f t="shared" si="201"/>
        <v>96</v>
      </c>
    </row>
    <row r="2533" spans="2:18" x14ac:dyDescent="0.25">
      <c r="B2533" s="1" t="s">
        <v>78</v>
      </c>
      <c r="C2533" s="1" t="s">
        <v>96</v>
      </c>
      <c r="D2533" s="1" t="s">
        <v>190</v>
      </c>
      <c r="E2533" s="1" t="s">
        <v>80</v>
      </c>
      <c r="F2533">
        <v>45</v>
      </c>
      <c r="G2533">
        <v>0.74</v>
      </c>
      <c r="H2533">
        <v>122</v>
      </c>
      <c r="I2533">
        <v>1.04</v>
      </c>
      <c r="K2533">
        <f t="shared" si="197"/>
        <v>36</v>
      </c>
      <c r="L2533">
        <f t="shared" si="198"/>
        <v>91</v>
      </c>
      <c r="M2533" t="str">
        <f>IF(COUNT(FIND({0,1,2,3,4,5,6,7,8,9},IF(ISBLANK(A2533),IF(LEN(TRIM(B2533))&gt;0,TRIM(B2533),TRIM(C2533)),"")))&gt;0,IF(ISBLANK(A2533),IF(LEN(TRIM(B2533))&gt;0,TRIM(B2533),TRIM(C2533)),""),"")</f>
        <v>09</v>
      </c>
      <c r="N2533" t="str">
        <f>IF(COUNT(FIND({0,1,2,3,4,5,6,7,8,9},IF(ISBLANK(A2533),IF(LEN(TRIM(B2533))&gt;0,TRIM(C2533),LEFT(D2533, 4)),"")))&gt;0,IF(ISBLANK(A2533),IF(LEN(TRIM(B2533))&gt;0,TRIM(C2533),LEFT(D2533, 4)),""),"")</f>
        <v>011</v>
      </c>
      <c r="O2533" t="str">
        <f t="shared" si="199"/>
        <v>Ct</v>
      </c>
      <c r="P2533" t="str">
        <f>TRIM(IF(COUNT(FIND({0,1,2,3,4,5,6,7,8,9},B2533))&gt;0,D2533,IF(LEN(TRIM(B2533))&gt;0,CONCATENATE(B2533,C2533,D2533),MID(D2533,4,LEN(D2533)))))</f>
        <v>New London</v>
      </c>
      <c r="Q2533">
        <f t="shared" si="200"/>
        <v>45</v>
      </c>
      <c r="R2533">
        <f t="shared" si="201"/>
        <v>122</v>
      </c>
    </row>
    <row r="2534" spans="2:18" x14ac:dyDescent="0.25">
      <c r="B2534" s="1" t="s">
        <v>84</v>
      </c>
      <c r="C2534" s="1" t="s">
        <v>60</v>
      </c>
      <c r="D2534" s="1" t="s">
        <v>187</v>
      </c>
      <c r="E2534" s="1" t="s">
        <v>86</v>
      </c>
      <c r="F2534">
        <v>45</v>
      </c>
      <c r="G2534">
        <v>0.74</v>
      </c>
      <c r="H2534">
        <v>85</v>
      </c>
      <c r="I2534">
        <v>0.73</v>
      </c>
      <c r="K2534">
        <f t="shared" si="197"/>
        <v>36</v>
      </c>
      <c r="L2534">
        <f t="shared" si="198"/>
        <v>91</v>
      </c>
      <c r="M2534" t="str">
        <f>IF(COUNT(FIND({0,1,2,3,4,5,6,7,8,9},IF(ISBLANK(A2534),IF(LEN(TRIM(B2534))&gt;0,TRIM(B2534),TRIM(C2534)),"")))&gt;0,IF(ISBLANK(A2534),IF(LEN(TRIM(B2534))&gt;0,TRIM(B2534),TRIM(C2534)),""),"")</f>
        <v>34</v>
      </c>
      <c r="N2534" t="str">
        <f>IF(COUNT(FIND({0,1,2,3,4,5,6,7,8,9},IF(ISBLANK(A2534),IF(LEN(TRIM(B2534))&gt;0,TRIM(C2534),LEFT(D2534, 4)),"")))&gt;0,IF(ISBLANK(A2534),IF(LEN(TRIM(B2534))&gt;0,TRIM(C2534),LEFT(D2534, 4)),""),"")</f>
        <v>027</v>
      </c>
      <c r="O2534" t="str">
        <f t="shared" si="199"/>
        <v>NJ</v>
      </c>
      <c r="P2534" t="str">
        <f>TRIM(IF(COUNT(FIND({0,1,2,3,4,5,6,7,8,9},B2534))&gt;0,D2534,IF(LEN(TRIM(B2534))&gt;0,CONCATENATE(B2534,C2534,D2534),MID(D2534,4,LEN(D2534)))))</f>
        <v>Morris</v>
      </c>
      <c r="Q2534">
        <f t="shared" si="200"/>
        <v>45</v>
      </c>
      <c r="R2534">
        <f t="shared" si="201"/>
        <v>85</v>
      </c>
    </row>
    <row r="2535" spans="2:18" x14ac:dyDescent="0.25">
      <c r="B2535" s="1" t="s">
        <v>13</v>
      </c>
      <c r="C2535" s="1" t="s">
        <v>34</v>
      </c>
      <c r="D2535" s="1" t="s">
        <v>35</v>
      </c>
      <c r="E2535" s="1" t="s">
        <v>12</v>
      </c>
      <c r="F2535">
        <v>43</v>
      </c>
      <c r="G2535">
        <v>0.71</v>
      </c>
      <c r="H2535">
        <v>82</v>
      </c>
      <c r="I2535">
        <v>0.7</v>
      </c>
      <c r="K2535">
        <f t="shared" si="197"/>
        <v>36</v>
      </c>
      <c r="L2535">
        <f t="shared" si="198"/>
        <v>91</v>
      </c>
      <c r="M2535" t="str">
        <f>IF(COUNT(FIND({0,1,2,3,4,5,6,7,8,9},IF(ISBLANK(A2535),IF(LEN(TRIM(B2535))&gt;0,TRIM(B2535),TRIM(C2535)),"")))&gt;0,IF(ISBLANK(A2535),IF(LEN(TRIM(B2535))&gt;0,TRIM(B2535),TRIM(C2535)),""),"")</f>
        <v>36</v>
      </c>
      <c r="N2535" t="str">
        <f>IF(COUNT(FIND({0,1,2,3,4,5,6,7,8,9},IF(ISBLANK(A2535),IF(LEN(TRIM(B2535))&gt;0,TRIM(C2535),LEFT(D2535, 4)),"")))&gt;0,IF(ISBLANK(A2535),IF(LEN(TRIM(B2535))&gt;0,TRIM(C2535),LEFT(D2535, 4)),""),"")</f>
        <v>119</v>
      </c>
      <c r="O2535" t="str">
        <f t="shared" si="199"/>
        <v>NY</v>
      </c>
      <c r="P2535" t="str">
        <f>TRIM(IF(COUNT(FIND({0,1,2,3,4,5,6,7,8,9},B2535))&gt;0,D2535,IF(LEN(TRIM(B2535))&gt;0,CONCATENATE(B2535,C2535,D2535),MID(D2535,4,LEN(D2535)))))</f>
        <v>Westchester</v>
      </c>
      <c r="Q2535">
        <f t="shared" si="200"/>
        <v>43</v>
      </c>
      <c r="R2535">
        <f t="shared" si="201"/>
        <v>82</v>
      </c>
    </row>
    <row r="2536" spans="2:18" x14ac:dyDescent="0.25">
      <c r="B2536" s="1" t="s">
        <v>13</v>
      </c>
      <c r="C2536" s="1" t="s">
        <v>46</v>
      </c>
      <c r="D2536" s="1" t="s">
        <v>47</v>
      </c>
      <c r="E2536" s="1" t="s">
        <v>12</v>
      </c>
      <c r="F2536">
        <v>43</v>
      </c>
      <c r="G2536">
        <v>0.71</v>
      </c>
      <c r="H2536">
        <v>71</v>
      </c>
      <c r="I2536">
        <v>0.61</v>
      </c>
      <c r="K2536">
        <f t="shared" si="197"/>
        <v>36</v>
      </c>
      <c r="L2536">
        <f t="shared" si="198"/>
        <v>91</v>
      </c>
      <c r="M2536" t="str">
        <f>IF(COUNT(FIND({0,1,2,3,4,5,6,7,8,9},IF(ISBLANK(A2536),IF(LEN(TRIM(B2536))&gt;0,TRIM(B2536),TRIM(C2536)),"")))&gt;0,IF(ISBLANK(A2536),IF(LEN(TRIM(B2536))&gt;0,TRIM(B2536),TRIM(C2536)),""),"")</f>
        <v>36</v>
      </c>
      <c r="N2536" t="str">
        <f>IF(COUNT(FIND({0,1,2,3,4,5,6,7,8,9},IF(ISBLANK(A2536),IF(LEN(TRIM(B2536))&gt;0,TRIM(C2536),LEFT(D2536, 4)),"")))&gt;0,IF(ISBLANK(A2536),IF(LEN(TRIM(B2536))&gt;0,TRIM(C2536),LEFT(D2536, 4)),""),"")</f>
        <v>065</v>
      </c>
      <c r="O2536" t="str">
        <f t="shared" si="199"/>
        <v>NY</v>
      </c>
      <c r="P2536" t="str">
        <f>TRIM(IF(COUNT(FIND({0,1,2,3,4,5,6,7,8,9},B2536))&gt;0,D2536,IF(LEN(TRIM(B2536))&gt;0,CONCATENATE(B2536,C2536,D2536),MID(D2536,4,LEN(D2536)))))</f>
        <v>Oneida</v>
      </c>
      <c r="Q2536">
        <f t="shared" si="200"/>
        <v>43</v>
      </c>
      <c r="R2536">
        <f t="shared" si="201"/>
        <v>71</v>
      </c>
    </row>
    <row r="2537" spans="2:18" x14ac:dyDescent="0.25">
      <c r="B2537" s="1" t="s">
        <v>13</v>
      </c>
      <c r="C2537" s="1" t="s">
        <v>38</v>
      </c>
      <c r="D2537" s="1" t="s">
        <v>39</v>
      </c>
      <c r="E2537" s="1" t="s">
        <v>12</v>
      </c>
      <c r="F2537">
        <v>42</v>
      </c>
      <c r="G2537">
        <v>0.69</v>
      </c>
      <c r="H2537">
        <v>81</v>
      </c>
      <c r="I2537">
        <v>0.69</v>
      </c>
      <c r="K2537">
        <f t="shared" si="197"/>
        <v>36</v>
      </c>
      <c r="L2537">
        <f t="shared" si="198"/>
        <v>91</v>
      </c>
      <c r="M2537" t="str">
        <f>IF(COUNT(FIND({0,1,2,3,4,5,6,7,8,9},IF(ISBLANK(A2537),IF(LEN(TRIM(B2537))&gt;0,TRIM(B2537),TRIM(C2537)),"")))&gt;0,IF(ISBLANK(A2537),IF(LEN(TRIM(B2537))&gt;0,TRIM(B2537),TRIM(C2537)),""),"")</f>
        <v>36</v>
      </c>
      <c r="N2537" t="str">
        <f>IF(COUNT(FIND({0,1,2,3,4,5,6,7,8,9},IF(ISBLANK(A2537),IF(LEN(TRIM(B2537))&gt;0,TRIM(C2537),LEFT(D2537, 4)),"")))&gt;0,IF(ISBLANK(A2537),IF(LEN(TRIM(B2537))&gt;0,TRIM(C2537),LEFT(D2537, 4)),""),"")</f>
        <v>059</v>
      </c>
      <c r="O2537" t="str">
        <f t="shared" si="199"/>
        <v>NY</v>
      </c>
      <c r="P2537" t="str">
        <f>TRIM(IF(COUNT(FIND({0,1,2,3,4,5,6,7,8,9},B2537))&gt;0,D2537,IF(LEN(TRIM(B2537))&gt;0,CONCATENATE(B2537,C2537,D2537),MID(D2537,4,LEN(D2537)))))</f>
        <v>Nassau</v>
      </c>
      <c r="Q2537">
        <f t="shared" si="200"/>
        <v>42</v>
      </c>
      <c r="R2537">
        <f t="shared" si="201"/>
        <v>81</v>
      </c>
    </row>
    <row r="2538" spans="2:18" x14ac:dyDescent="0.25">
      <c r="B2538" s="1" t="s">
        <v>13</v>
      </c>
      <c r="C2538" s="1" t="s">
        <v>48</v>
      </c>
      <c r="D2538" s="1" t="s">
        <v>49</v>
      </c>
      <c r="E2538" s="1" t="s">
        <v>12</v>
      </c>
      <c r="F2538">
        <v>42</v>
      </c>
      <c r="G2538">
        <v>0.69</v>
      </c>
      <c r="H2538">
        <v>85</v>
      </c>
      <c r="I2538">
        <v>0.73</v>
      </c>
      <c r="K2538">
        <f t="shared" si="197"/>
        <v>36</v>
      </c>
      <c r="L2538">
        <f t="shared" si="198"/>
        <v>91</v>
      </c>
      <c r="M2538" t="str">
        <f>IF(COUNT(FIND({0,1,2,3,4,5,6,7,8,9},IF(ISBLANK(A2538),IF(LEN(TRIM(B2538))&gt;0,TRIM(B2538),TRIM(C2538)),"")))&gt;0,IF(ISBLANK(A2538),IF(LEN(TRIM(B2538))&gt;0,TRIM(B2538),TRIM(C2538)),""),"")</f>
        <v>36</v>
      </c>
      <c r="N2538" t="str">
        <f>IF(COUNT(FIND({0,1,2,3,4,5,6,7,8,9},IF(ISBLANK(A2538),IF(LEN(TRIM(B2538))&gt;0,TRIM(C2538),LEFT(D2538, 4)),"")))&gt;0,IF(ISBLANK(A2538),IF(LEN(TRIM(B2538))&gt;0,TRIM(C2538),LEFT(D2538, 4)),""),"")</f>
        <v>029</v>
      </c>
      <c r="O2538" t="str">
        <f t="shared" si="199"/>
        <v>NY</v>
      </c>
      <c r="P2538" t="str">
        <f>TRIM(IF(COUNT(FIND({0,1,2,3,4,5,6,7,8,9},B2538))&gt;0,D2538,IF(LEN(TRIM(B2538))&gt;0,CONCATENATE(B2538,C2538,D2538),MID(D2538,4,LEN(D2538)))))</f>
        <v>Erie</v>
      </c>
      <c r="Q2538">
        <f t="shared" si="200"/>
        <v>42</v>
      </c>
      <c r="R2538">
        <f t="shared" si="201"/>
        <v>85</v>
      </c>
    </row>
    <row r="2539" spans="2:18" x14ac:dyDescent="0.25">
      <c r="B2539" s="1" t="s">
        <v>13</v>
      </c>
      <c r="C2539" s="1" t="s">
        <v>28</v>
      </c>
      <c r="D2539" s="1" t="s">
        <v>29</v>
      </c>
      <c r="E2539" s="1" t="s">
        <v>12</v>
      </c>
      <c r="F2539">
        <v>41</v>
      </c>
      <c r="G2539">
        <v>0.68</v>
      </c>
      <c r="H2539">
        <v>73</v>
      </c>
      <c r="I2539">
        <v>0.62</v>
      </c>
      <c r="K2539">
        <f t="shared" si="197"/>
        <v>36</v>
      </c>
      <c r="L2539">
        <f t="shared" si="198"/>
        <v>91</v>
      </c>
      <c r="M2539" t="str">
        <f>IF(COUNT(FIND({0,1,2,3,4,5,6,7,8,9},IF(ISBLANK(A2539),IF(LEN(TRIM(B2539))&gt;0,TRIM(B2539),TRIM(C2539)),"")))&gt;0,IF(ISBLANK(A2539),IF(LEN(TRIM(B2539))&gt;0,TRIM(B2539),TRIM(C2539)),""),"")</f>
        <v>36</v>
      </c>
      <c r="N2539" t="str">
        <f>IF(COUNT(FIND({0,1,2,3,4,5,6,7,8,9},IF(ISBLANK(A2539),IF(LEN(TRIM(B2539))&gt;0,TRIM(C2539),LEFT(D2539, 4)),"")))&gt;0,IF(ISBLANK(A2539),IF(LEN(TRIM(B2539))&gt;0,TRIM(C2539),LEFT(D2539, 4)),""),"")</f>
        <v>081</v>
      </c>
      <c r="O2539" t="str">
        <f t="shared" si="199"/>
        <v>NY</v>
      </c>
      <c r="P2539" t="str">
        <f>TRIM(IF(COUNT(FIND({0,1,2,3,4,5,6,7,8,9},B2539))&gt;0,D2539,IF(LEN(TRIM(B2539))&gt;0,CONCATENATE(B2539,C2539,D2539),MID(D2539,4,LEN(D2539)))))</f>
        <v>Queens</v>
      </c>
      <c r="Q2539">
        <f t="shared" si="200"/>
        <v>41</v>
      </c>
      <c r="R2539">
        <f t="shared" si="201"/>
        <v>73</v>
      </c>
    </row>
    <row r="2540" spans="2:18" x14ac:dyDescent="0.25">
      <c r="B2540" s="1" t="s">
        <v>56</v>
      </c>
      <c r="C2540" s="1" t="s">
        <v>57</v>
      </c>
      <c r="D2540" s="1" t="s">
        <v>58</v>
      </c>
      <c r="E2540" s="1" t="s">
        <v>59</v>
      </c>
      <c r="F2540">
        <v>38</v>
      </c>
      <c r="G2540">
        <v>0.63</v>
      </c>
      <c r="H2540">
        <v>59</v>
      </c>
      <c r="I2540">
        <v>0.5</v>
      </c>
      <c r="K2540">
        <f t="shared" si="197"/>
        <v>36</v>
      </c>
      <c r="L2540">
        <f t="shared" si="198"/>
        <v>91</v>
      </c>
      <c r="M2540" t="str">
        <f>IF(COUNT(FIND({0,1,2,3,4,5,6,7,8,9},IF(ISBLANK(A2540),IF(LEN(TRIM(B2540))&gt;0,TRIM(B2540),TRIM(C2540)),"")))&gt;0,IF(ISBLANK(A2540),IF(LEN(TRIM(B2540))&gt;0,TRIM(B2540),TRIM(C2540)),""),"")</f>
        <v>25</v>
      </c>
      <c r="N2540" t="str">
        <f>IF(COUNT(FIND({0,1,2,3,4,5,6,7,8,9},IF(ISBLANK(A2540),IF(LEN(TRIM(B2540))&gt;0,TRIM(C2540),LEFT(D2540, 4)),"")))&gt;0,IF(ISBLANK(A2540),IF(LEN(TRIM(B2540))&gt;0,TRIM(C2540),LEFT(D2540, 4)),""),"")</f>
        <v>017</v>
      </c>
      <c r="O2540" t="str">
        <f t="shared" si="199"/>
        <v>Ma</v>
      </c>
      <c r="P2540" t="str">
        <f>TRIM(IF(COUNT(FIND({0,1,2,3,4,5,6,7,8,9},B2540))&gt;0,D2540,IF(LEN(TRIM(B2540))&gt;0,CONCATENATE(B2540,C2540,D2540),MID(D2540,4,LEN(D2540)))))</f>
        <v>Middlesex</v>
      </c>
      <c r="Q2540">
        <f t="shared" si="200"/>
        <v>38</v>
      </c>
      <c r="R2540">
        <f t="shared" si="201"/>
        <v>59</v>
      </c>
    </row>
    <row r="2541" spans="2:18" x14ac:dyDescent="0.25">
      <c r="B2541" s="1" t="s">
        <v>13</v>
      </c>
      <c r="C2541" s="1" t="s">
        <v>36</v>
      </c>
      <c r="D2541" s="1" t="s">
        <v>37</v>
      </c>
      <c r="E2541" s="1" t="s">
        <v>12</v>
      </c>
      <c r="F2541">
        <v>32</v>
      </c>
      <c r="G2541">
        <v>0.53</v>
      </c>
      <c r="H2541">
        <v>67</v>
      </c>
      <c r="I2541">
        <v>0.56999999999999995</v>
      </c>
      <c r="K2541">
        <f t="shared" si="197"/>
        <v>36</v>
      </c>
      <c r="L2541">
        <f t="shared" si="198"/>
        <v>91</v>
      </c>
      <c r="M2541" t="str">
        <f>IF(COUNT(FIND({0,1,2,3,4,5,6,7,8,9},IF(ISBLANK(A2541),IF(LEN(TRIM(B2541))&gt;0,TRIM(B2541),TRIM(C2541)),"")))&gt;0,IF(ISBLANK(A2541),IF(LEN(TRIM(B2541))&gt;0,TRIM(B2541),TRIM(C2541)),""),"")</f>
        <v>36</v>
      </c>
      <c r="N2541" t="str">
        <f>IF(COUNT(FIND({0,1,2,3,4,5,6,7,8,9},IF(ISBLANK(A2541),IF(LEN(TRIM(B2541))&gt;0,TRIM(C2541),LEFT(D2541, 4)),"")))&gt;0,IF(ISBLANK(A2541),IF(LEN(TRIM(B2541))&gt;0,TRIM(C2541),LEFT(D2541, 4)),""),"")</f>
        <v>111</v>
      </c>
      <c r="O2541" t="str">
        <f t="shared" si="199"/>
        <v>NY</v>
      </c>
      <c r="P2541" t="str">
        <f>TRIM(IF(COUNT(FIND({0,1,2,3,4,5,6,7,8,9},B2541))&gt;0,D2541,IF(LEN(TRIM(B2541))&gt;0,CONCATENATE(B2541,C2541,D2541),MID(D2541,4,LEN(D2541)))))</f>
        <v>Ulster</v>
      </c>
      <c r="Q2541">
        <f t="shared" si="200"/>
        <v>32</v>
      </c>
      <c r="R2541">
        <f t="shared" si="201"/>
        <v>67</v>
      </c>
    </row>
    <row r="2542" spans="2:18" x14ac:dyDescent="0.25">
      <c r="B2542" s="1" t="s">
        <v>13</v>
      </c>
      <c r="C2542" s="1" t="s">
        <v>32</v>
      </c>
      <c r="D2542" s="1" t="s">
        <v>33</v>
      </c>
      <c r="E2542" s="1" t="s">
        <v>12</v>
      </c>
      <c r="F2542">
        <v>30</v>
      </c>
      <c r="G2542">
        <v>0.49</v>
      </c>
      <c r="H2542">
        <v>42</v>
      </c>
      <c r="I2542">
        <v>0.36</v>
      </c>
      <c r="K2542">
        <f t="shared" si="197"/>
        <v>36</v>
      </c>
      <c r="L2542">
        <f t="shared" si="198"/>
        <v>91</v>
      </c>
      <c r="M2542" t="str">
        <f>IF(COUNT(FIND({0,1,2,3,4,5,6,7,8,9},IF(ISBLANK(A2542),IF(LEN(TRIM(B2542))&gt;0,TRIM(B2542),TRIM(C2542)),"")))&gt;0,IF(ISBLANK(A2542),IF(LEN(TRIM(B2542))&gt;0,TRIM(B2542),TRIM(C2542)),""),"")</f>
        <v>36</v>
      </c>
      <c r="N2542" t="str">
        <f>IF(COUNT(FIND({0,1,2,3,4,5,6,7,8,9},IF(ISBLANK(A2542),IF(LEN(TRIM(B2542))&gt;0,TRIM(C2542),LEFT(D2542, 4)),"")))&gt;0,IF(ISBLANK(A2542),IF(LEN(TRIM(B2542))&gt;0,TRIM(C2542),LEFT(D2542, 4)),""),"")</f>
        <v>055</v>
      </c>
      <c r="O2542" t="str">
        <f t="shared" si="199"/>
        <v>NY</v>
      </c>
      <c r="P2542" t="str">
        <f>TRIM(IF(COUNT(FIND({0,1,2,3,4,5,6,7,8,9},B2542))&gt;0,D2542,IF(LEN(TRIM(B2542))&gt;0,CONCATENATE(B2542,C2542,D2542),MID(D2542,4,LEN(D2542)))))</f>
        <v>Monroe</v>
      </c>
      <c r="Q2542">
        <f t="shared" si="200"/>
        <v>30</v>
      </c>
      <c r="R2542">
        <f t="shared" si="201"/>
        <v>42</v>
      </c>
    </row>
    <row r="2543" spans="2:18" x14ac:dyDescent="0.25">
      <c r="B2543" s="1" t="s">
        <v>13</v>
      </c>
      <c r="C2543" s="1" t="s">
        <v>68</v>
      </c>
      <c r="D2543" s="1" t="s">
        <v>69</v>
      </c>
      <c r="E2543" s="1" t="s">
        <v>12</v>
      </c>
      <c r="F2543">
        <v>28</v>
      </c>
      <c r="G2543">
        <v>0.46</v>
      </c>
      <c r="H2543">
        <v>49</v>
      </c>
      <c r="I2543">
        <v>0.42</v>
      </c>
      <c r="K2543">
        <f t="shared" si="197"/>
        <v>36</v>
      </c>
      <c r="L2543">
        <f t="shared" si="198"/>
        <v>91</v>
      </c>
      <c r="M2543" t="str">
        <f>IF(COUNT(FIND({0,1,2,3,4,5,6,7,8,9},IF(ISBLANK(A2543),IF(LEN(TRIM(B2543))&gt;0,TRIM(B2543),TRIM(C2543)),"")))&gt;0,IF(ISBLANK(A2543),IF(LEN(TRIM(B2543))&gt;0,TRIM(B2543),TRIM(C2543)),""),"")</f>
        <v>36</v>
      </c>
      <c r="N2543" t="str">
        <f>IF(COUNT(FIND({0,1,2,3,4,5,6,7,8,9},IF(ISBLANK(A2543),IF(LEN(TRIM(B2543))&gt;0,TRIM(C2543),LEFT(D2543, 4)),"")))&gt;0,IF(ISBLANK(A2543),IF(LEN(TRIM(B2543))&gt;0,TRIM(C2543),LEFT(D2543, 4)),""),"")</f>
        <v>007</v>
      </c>
      <c r="O2543" t="str">
        <f t="shared" si="199"/>
        <v>NY</v>
      </c>
      <c r="P2543" t="str">
        <f>TRIM(IF(COUNT(FIND({0,1,2,3,4,5,6,7,8,9},B2543))&gt;0,D2543,IF(LEN(TRIM(B2543))&gt;0,CONCATENATE(B2543,C2543,D2543),MID(D2543,4,LEN(D2543)))))</f>
        <v>Broome</v>
      </c>
      <c r="Q2543">
        <f t="shared" si="200"/>
        <v>28</v>
      </c>
      <c r="R2543">
        <f t="shared" si="201"/>
        <v>49</v>
      </c>
    </row>
    <row r="2544" spans="2:18" x14ac:dyDescent="0.25">
      <c r="B2544" s="1" t="s">
        <v>84</v>
      </c>
      <c r="C2544" s="1" t="s">
        <v>113</v>
      </c>
      <c r="D2544" s="1" t="s">
        <v>90</v>
      </c>
      <c r="E2544" s="1" t="s">
        <v>86</v>
      </c>
      <c r="F2544">
        <v>27</v>
      </c>
      <c r="G2544">
        <v>0.44</v>
      </c>
      <c r="H2544">
        <v>39</v>
      </c>
      <c r="I2544">
        <v>0.33</v>
      </c>
      <c r="K2544">
        <f t="shared" si="197"/>
        <v>36</v>
      </c>
      <c r="L2544">
        <f t="shared" si="198"/>
        <v>91</v>
      </c>
      <c r="M2544" t="str">
        <f>IF(COUNT(FIND({0,1,2,3,4,5,6,7,8,9},IF(ISBLANK(A2544),IF(LEN(TRIM(B2544))&gt;0,TRIM(B2544),TRIM(C2544)),"")))&gt;0,IF(ISBLANK(A2544),IF(LEN(TRIM(B2544))&gt;0,TRIM(B2544),TRIM(C2544)),""),"")</f>
        <v>34</v>
      </c>
      <c r="N2544" t="str">
        <f>IF(COUNT(FIND({0,1,2,3,4,5,6,7,8,9},IF(ISBLANK(A2544),IF(LEN(TRIM(B2544))&gt;0,TRIM(C2544),LEFT(D2544, 4)),"")))&gt;0,IF(ISBLANK(A2544),IF(LEN(TRIM(B2544))&gt;0,TRIM(C2544),LEFT(D2544, 4)),""),"")</f>
        <v>013</v>
      </c>
      <c r="O2544" t="str">
        <f t="shared" si="199"/>
        <v>NJ</v>
      </c>
      <c r="P2544" t="str">
        <f>TRIM(IF(COUNT(FIND({0,1,2,3,4,5,6,7,8,9},B2544))&gt;0,D2544,IF(LEN(TRIM(B2544))&gt;0,CONCATENATE(B2544,C2544,D2544),MID(D2544,4,LEN(D2544)))))</f>
        <v>Essex</v>
      </c>
      <c r="Q2544">
        <f t="shared" si="200"/>
        <v>27</v>
      </c>
      <c r="R2544">
        <f t="shared" si="201"/>
        <v>39</v>
      </c>
    </row>
    <row r="2545" spans="2:18" x14ac:dyDescent="0.25">
      <c r="B2545" s="1" t="s">
        <v>13</v>
      </c>
      <c r="C2545" s="1" t="s">
        <v>50</v>
      </c>
      <c r="D2545" s="1" t="s">
        <v>51</v>
      </c>
      <c r="E2545" s="1" t="s">
        <v>12</v>
      </c>
      <c r="F2545">
        <v>27</v>
      </c>
      <c r="G2545">
        <v>0.44</v>
      </c>
      <c r="H2545">
        <v>40</v>
      </c>
      <c r="I2545">
        <v>0.34</v>
      </c>
      <c r="K2545">
        <f t="shared" si="197"/>
        <v>36</v>
      </c>
      <c r="L2545">
        <f t="shared" si="198"/>
        <v>91</v>
      </c>
      <c r="M2545" t="str">
        <f>IF(COUNT(FIND({0,1,2,3,4,5,6,7,8,9},IF(ISBLANK(A2545),IF(LEN(TRIM(B2545))&gt;0,TRIM(B2545),TRIM(C2545)),"")))&gt;0,IF(ISBLANK(A2545),IF(LEN(TRIM(B2545))&gt;0,TRIM(B2545),TRIM(C2545)),""),"")</f>
        <v>36</v>
      </c>
      <c r="N2545" t="str">
        <f>IF(COUNT(FIND({0,1,2,3,4,5,6,7,8,9},IF(ISBLANK(A2545),IF(LEN(TRIM(B2545))&gt;0,TRIM(C2545),LEFT(D2545, 4)),"")))&gt;0,IF(ISBLANK(A2545),IF(LEN(TRIM(B2545))&gt;0,TRIM(C2545),LEFT(D2545, 4)),""),"")</f>
        <v>095</v>
      </c>
      <c r="O2545" t="str">
        <f t="shared" si="199"/>
        <v>NY</v>
      </c>
      <c r="P2545" t="str">
        <f>TRIM(IF(COUNT(FIND({0,1,2,3,4,5,6,7,8,9},B2545))&gt;0,D2545,IF(LEN(TRIM(B2545))&gt;0,CONCATENATE(B2545,C2545,D2545),MID(D2545,4,LEN(D2545)))))</f>
        <v>Schoharie</v>
      </c>
      <c r="Q2545">
        <f t="shared" si="200"/>
        <v>27</v>
      </c>
      <c r="R2545">
        <f t="shared" si="201"/>
        <v>40</v>
      </c>
    </row>
    <row r="2546" spans="2:18" x14ac:dyDescent="0.25">
      <c r="B2546" s="1" t="s">
        <v>13</v>
      </c>
      <c r="C2546" s="1" t="s">
        <v>64</v>
      </c>
      <c r="D2546" s="1" t="s">
        <v>65</v>
      </c>
      <c r="E2546" s="1" t="s">
        <v>12</v>
      </c>
      <c r="F2546">
        <v>26</v>
      </c>
      <c r="G2546">
        <v>0.43</v>
      </c>
      <c r="H2546">
        <v>46</v>
      </c>
      <c r="I2546">
        <v>0.39</v>
      </c>
      <c r="K2546">
        <f t="shared" si="197"/>
        <v>36</v>
      </c>
      <c r="L2546">
        <f t="shared" si="198"/>
        <v>91</v>
      </c>
      <c r="M2546" t="str">
        <f>IF(COUNT(FIND({0,1,2,3,4,5,6,7,8,9},IF(ISBLANK(A2546),IF(LEN(TRIM(B2546))&gt;0,TRIM(B2546),TRIM(C2546)),"")))&gt;0,IF(ISBLANK(A2546),IF(LEN(TRIM(B2546))&gt;0,TRIM(B2546),TRIM(C2546)),""),"")</f>
        <v>36</v>
      </c>
      <c r="N2546" t="str">
        <f>IF(COUNT(FIND({0,1,2,3,4,5,6,7,8,9},IF(ISBLANK(A2546),IF(LEN(TRIM(B2546))&gt;0,TRIM(C2546),LEFT(D2546, 4)),"")))&gt;0,IF(ISBLANK(A2546),IF(LEN(TRIM(B2546))&gt;0,TRIM(C2546),LEFT(D2546, 4)),""),"")</f>
        <v>019</v>
      </c>
      <c r="O2546" t="str">
        <f t="shared" si="199"/>
        <v>NY</v>
      </c>
      <c r="P2546" t="str">
        <f>TRIM(IF(COUNT(FIND({0,1,2,3,4,5,6,7,8,9},B2546))&gt;0,D2546,IF(LEN(TRIM(B2546))&gt;0,CONCATENATE(B2546,C2546,D2546),MID(D2546,4,LEN(D2546)))))</f>
        <v>Clinton</v>
      </c>
      <c r="Q2546">
        <f t="shared" si="200"/>
        <v>26</v>
      </c>
      <c r="R2546">
        <f t="shared" si="201"/>
        <v>46</v>
      </c>
    </row>
    <row r="2547" spans="2:18" x14ac:dyDescent="0.25">
      <c r="B2547" s="1" t="s">
        <v>13</v>
      </c>
      <c r="C2547" s="1" t="s">
        <v>60</v>
      </c>
      <c r="D2547" s="1" t="s">
        <v>61</v>
      </c>
      <c r="E2547" s="1" t="s">
        <v>12</v>
      </c>
      <c r="F2547">
        <v>26</v>
      </c>
      <c r="G2547">
        <v>0.43</v>
      </c>
      <c r="H2547">
        <v>54</v>
      </c>
      <c r="I2547">
        <v>0.46</v>
      </c>
      <c r="K2547">
        <f t="shared" si="197"/>
        <v>36</v>
      </c>
      <c r="L2547">
        <f t="shared" si="198"/>
        <v>91</v>
      </c>
      <c r="M2547" t="str">
        <f>IF(COUNT(FIND({0,1,2,3,4,5,6,7,8,9},IF(ISBLANK(A2547),IF(LEN(TRIM(B2547))&gt;0,TRIM(B2547),TRIM(C2547)),"")))&gt;0,IF(ISBLANK(A2547),IF(LEN(TRIM(B2547))&gt;0,TRIM(B2547),TRIM(C2547)),""),"")</f>
        <v>36</v>
      </c>
      <c r="N2547" t="str">
        <f>IF(COUNT(FIND({0,1,2,3,4,5,6,7,8,9},IF(ISBLANK(A2547),IF(LEN(TRIM(B2547))&gt;0,TRIM(C2547),LEFT(D2547, 4)),"")))&gt;0,IF(ISBLANK(A2547),IF(LEN(TRIM(B2547))&gt;0,TRIM(C2547),LEFT(D2547, 4)),""),"")</f>
        <v>027</v>
      </c>
      <c r="O2547" t="str">
        <f t="shared" si="199"/>
        <v>NY</v>
      </c>
      <c r="P2547" t="str">
        <f>TRIM(IF(COUNT(FIND({0,1,2,3,4,5,6,7,8,9},B2547))&gt;0,D2547,IF(LEN(TRIM(B2547))&gt;0,CONCATENATE(B2547,C2547,D2547),MID(D2547,4,LEN(D2547)))))</f>
        <v>Dutchess</v>
      </c>
      <c r="Q2547">
        <f t="shared" si="200"/>
        <v>26</v>
      </c>
      <c r="R2547">
        <f t="shared" si="201"/>
        <v>54</v>
      </c>
    </row>
    <row r="2548" spans="2:18" x14ac:dyDescent="0.25">
      <c r="B2548" s="1" t="s">
        <v>13</v>
      </c>
      <c r="C2548" s="1" t="s">
        <v>30</v>
      </c>
      <c r="D2548" s="1" t="s">
        <v>31</v>
      </c>
      <c r="E2548" s="1" t="s">
        <v>12</v>
      </c>
      <c r="F2548">
        <v>26</v>
      </c>
      <c r="G2548">
        <v>0.43</v>
      </c>
      <c r="H2548">
        <v>33</v>
      </c>
      <c r="I2548">
        <v>0.28000000000000003</v>
      </c>
      <c r="K2548">
        <f t="shared" si="197"/>
        <v>36</v>
      </c>
      <c r="L2548">
        <f t="shared" si="198"/>
        <v>91</v>
      </c>
      <c r="M2548" t="str">
        <f>IF(COUNT(FIND({0,1,2,3,4,5,6,7,8,9},IF(ISBLANK(A2548),IF(LEN(TRIM(B2548))&gt;0,TRIM(B2548),TRIM(C2548)),"")))&gt;0,IF(ISBLANK(A2548),IF(LEN(TRIM(B2548))&gt;0,TRIM(B2548),TRIM(C2548)),""),"")</f>
        <v>36</v>
      </c>
      <c r="N2548" t="str">
        <f>IF(COUNT(FIND({0,1,2,3,4,5,6,7,8,9},IF(ISBLANK(A2548),IF(LEN(TRIM(B2548))&gt;0,TRIM(C2548),LEFT(D2548, 4)),"")))&gt;0,IF(ISBLANK(A2548),IF(LEN(TRIM(B2548))&gt;0,TRIM(C2548),LEFT(D2548, 4)),""),"")</f>
        <v>061</v>
      </c>
      <c r="O2548" t="str">
        <f t="shared" si="199"/>
        <v>NY</v>
      </c>
      <c r="P2548" t="str">
        <f>TRIM(IF(COUNT(FIND({0,1,2,3,4,5,6,7,8,9},B2548))&gt;0,D2548,IF(LEN(TRIM(B2548))&gt;0,CONCATENATE(B2548,C2548,D2548),MID(D2548,4,LEN(D2548)))))</f>
        <v>New York</v>
      </c>
      <c r="Q2548">
        <f t="shared" si="200"/>
        <v>26</v>
      </c>
      <c r="R2548">
        <f t="shared" si="201"/>
        <v>33</v>
      </c>
    </row>
    <row r="2549" spans="2:18" x14ac:dyDescent="0.25">
      <c r="B2549" s="1" t="s">
        <v>13</v>
      </c>
      <c r="C2549" s="1" t="s">
        <v>44</v>
      </c>
      <c r="D2549" s="1" t="s">
        <v>45</v>
      </c>
      <c r="E2549" s="1" t="s">
        <v>12</v>
      </c>
      <c r="F2549">
        <v>25</v>
      </c>
      <c r="G2549">
        <v>0.41</v>
      </c>
      <c r="H2549">
        <v>49</v>
      </c>
      <c r="I2549">
        <v>0.42</v>
      </c>
      <c r="K2549">
        <f t="shared" si="197"/>
        <v>36</v>
      </c>
      <c r="L2549">
        <f t="shared" si="198"/>
        <v>91</v>
      </c>
      <c r="M2549" t="str">
        <f>IF(COUNT(FIND({0,1,2,3,4,5,6,7,8,9},IF(ISBLANK(A2549),IF(LEN(TRIM(B2549))&gt;0,TRIM(B2549),TRIM(C2549)),"")))&gt;0,IF(ISBLANK(A2549),IF(LEN(TRIM(B2549))&gt;0,TRIM(B2549),TRIM(C2549)),""),"")</f>
        <v>36</v>
      </c>
      <c r="N2549" t="str">
        <f>IF(COUNT(FIND({0,1,2,3,4,5,6,7,8,9},IF(ISBLANK(A2549),IF(LEN(TRIM(B2549))&gt;0,TRIM(C2549),LEFT(D2549, 4)),"")))&gt;0,IF(ISBLANK(A2549),IF(LEN(TRIM(B2549))&gt;0,TRIM(C2549),LEFT(D2549, 4)),""),"")</f>
        <v>047</v>
      </c>
      <c r="O2549" t="str">
        <f t="shared" si="199"/>
        <v>NY</v>
      </c>
      <c r="P2549" t="str">
        <f>TRIM(IF(COUNT(FIND({0,1,2,3,4,5,6,7,8,9},B2549))&gt;0,D2549,IF(LEN(TRIM(B2549))&gt;0,CONCATENATE(B2549,C2549,D2549),MID(D2549,4,LEN(D2549)))))</f>
        <v>Kings</v>
      </c>
      <c r="Q2549">
        <f t="shared" si="200"/>
        <v>25</v>
      </c>
      <c r="R2549">
        <f t="shared" si="201"/>
        <v>49</v>
      </c>
    </row>
    <row r="2550" spans="2:18" x14ac:dyDescent="0.25">
      <c r="B2550" s="1" t="s">
        <v>78</v>
      </c>
      <c r="C2550" s="1" t="s">
        <v>76</v>
      </c>
      <c r="D2550" s="1" t="s">
        <v>79</v>
      </c>
      <c r="E2550" s="1" t="s">
        <v>80</v>
      </c>
      <c r="F2550">
        <v>25</v>
      </c>
      <c r="G2550">
        <v>0.41</v>
      </c>
      <c r="H2550">
        <v>58</v>
      </c>
      <c r="I2550">
        <v>0.5</v>
      </c>
      <c r="K2550">
        <f t="shared" si="197"/>
        <v>36</v>
      </c>
      <c r="L2550">
        <f t="shared" si="198"/>
        <v>91</v>
      </c>
      <c r="M2550" t="str">
        <f>IF(COUNT(FIND({0,1,2,3,4,5,6,7,8,9},IF(ISBLANK(A2550),IF(LEN(TRIM(B2550))&gt;0,TRIM(B2550),TRIM(C2550)),"")))&gt;0,IF(ISBLANK(A2550),IF(LEN(TRIM(B2550))&gt;0,TRIM(B2550),TRIM(C2550)),""),"")</f>
        <v>09</v>
      </c>
      <c r="N2550" t="str">
        <f>IF(COUNT(FIND({0,1,2,3,4,5,6,7,8,9},IF(ISBLANK(A2550),IF(LEN(TRIM(B2550))&gt;0,TRIM(C2550),LEFT(D2550, 4)),"")))&gt;0,IF(ISBLANK(A2550),IF(LEN(TRIM(B2550))&gt;0,TRIM(C2550),LEFT(D2550, 4)),""),"")</f>
        <v>003</v>
      </c>
      <c r="O2550" t="str">
        <f t="shared" si="199"/>
        <v>Ct</v>
      </c>
      <c r="P2550" t="str">
        <f>TRIM(IF(COUNT(FIND({0,1,2,3,4,5,6,7,8,9},B2550))&gt;0,D2550,IF(LEN(TRIM(B2550))&gt;0,CONCATENATE(B2550,C2550,D2550),MID(D2550,4,LEN(D2550)))))</f>
        <v>Hartford</v>
      </c>
      <c r="Q2550">
        <f t="shared" si="200"/>
        <v>25</v>
      </c>
      <c r="R2550">
        <f t="shared" si="201"/>
        <v>58</v>
      </c>
    </row>
    <row r="2551" spans="2:18" x14ac:dyDescent="0.25">
      <c r="B2551" s="1" t="s">
        <v>13</v>
      </c>
      <c r="C2551" s="1" t="s">
        <v>22</v>
      </c>
      <c r="D2551" s="1" t="s">
        <v>23</v>
      </c>
      <c r="E2551" s="1" t="s">
        <v>12</v>
      </c>
      <c r="F2551">
        <v>25</v>
      </c>
      <c r="G2551">
        <v>0.41</v>
      </c>
      <c r="H2551">
        <v>44</v>
      </c>
      <c r="I2551">
        <v>0.38</v>
      </c>
      <c r="K2551">
        <f t="shared" si="197"/>
        <v>36</v>
      </c>
      <c r="L2551">
        <f t="shared" si="198"/>
        <v>91</v>
      </c>
      <c r="M2551" t="str">
        <f>IF(COUNT(FIND({0,1,2,3,4,5,6,7,8,9},IF(ISBLANK(A2551),IF(LEN(TRIM(B2551))&gt;0,TRIM(B2551),TRIM(C2551)),"")))&gt;0,IF(ISBLANK(A2551),IF(LEN(TRIM(B2551))&gt;0,TRIM(B2551),TRIM(C2551)),""),"")</f>
        <v>36</v>
      </c>
      <c r="N2551" t="str">
        <f>IF(COUNT(FIND({0,1,2,3,4,5,6,7,8,9},IF(ISBLANK(A2551),IF(LEN(TRIM(B2551))&gt;0,TRIM(C2551),LEFT(D2551, 4)),"")))&gt;0,IF(ISBLANK(A2551),IF(LEN(TRIM(B2551))&gt;0,TRIM(C2551),LEFT(D2551, 4)),""),"")</f>
        <v>021</v>
      </c>
      <c r="O2551" t="str">
        <f t="shared" si="199"/>
        <v>NY</v>
      </c>
      <c r="P2551" t="str">
        <f>TRIM(IF(COUNT(FIND({0,1,2,3,4,5,6,7,8,9},B2551))&gt;0,D2551,IF(LEN(TRIM(B2551))&gt;0,CONCATENATE(B2551,C2551,D2551),MID(D2551,4,LEN(D2551)))))</f>
        <v>Columbia</v>
      </c>
      <c r="Q2551">
        <f t="shared" si="200"/>
        <v>25</v>
      </c>
      <c r="R2551">
        <f t="shared" si="201"/>
        <v>44</v>
      </c>
    </row>
    <row r="2552" spans="2:18" x14ac:dyDescent="0.25">
      <c r="B2552" s="1" t="s">
        <v>56</v>
      </c>
      <c r="C2552" s="1" t="s">
        <v>83</v>
      </c>
      <c r="D2552" s="1" t="s">
        <v>25</v>
      </c>
      <c r="E2552" s="1" t="s">
        <v>59</v>
      </c>
      <c r="F2552">
        <v>24</v>
      </c>
      <c r="G2552">
        <v>0.4</v>
      </c>
      <c r="H2552">
        <v>27</v>
      </c>
      <c r="I2552">
        <v>0.23</v>
      </c>
      <c r="K2552">
        <f t="shared" si="197"/>
        <v>36</v>
      </c>
      <c r="L2552">
        <f t="shared" si="198"/>
        <v>91</v>
      </c>
      <c r="M2552" t="str">
        <f>IF(COUNT(FIND({0,1,2,3,4,5,6,7,8,9},IF(ISBLANK(A2552),IF(LEN(TRIM(B2552))&gt;0,TRIM(B2552),TRIM(C2552)),"")))&gt;0,IF(ISBLANK(A2552),IF(LEN(TRIM(B2552))&gt;0,TRIM(B2552),TRIM(C2552)),""),"")</f>
        <v>25</v>
      </c>
      <c r="N2552" t="str">
        <f>IF(COUNT(FIND({0,1,2,3,4,5,6,7,8,9},IF(ISBLANK(A2552),IF(LEN(TRIM(B2552))&gt;0,TRIM(C2552),LEFT(D2552, 4)),"")))&gt;0,IF(ISBLANK(A2552),IF(LEN(TRIM(B2552))&gt;0,TRIM(C2552),LEFT(D2552, 4)),""),"")</f>
        <v>025</v>
      </c>
      <c r="O2552" t="str">
        <f t="shared" si="199"/>
        <v>Ma</v>
      </c>
      <c r="P2552" t="str">
        <f>TRIM(IF(COUNT(FIND({0,1,2,3,4,5,6,7,8,9},B2552))&gt;0,D2552,IF(LEN(TRIM(B2552))&gt;0,CONCATENATE(B2552,C2552,D2552),MID(D2552,4,LEN(D2552)))))</f>
        <v>Suffolk</v>
      </c>
      <c r="Q2552">
        <f t="shared" si="200"/>
        <v>24</v>
      </c>
      <c r="R2552">
        <f t="shared" si="201"/>
        <v>27</v>
      </c>
    </row>
    <row r="2553" spans="2:18" x14ac:dyDescent="0.25">
      <c r="B2553" s="1" t="s">
        <v>13</v>
      </c>
      <c r="C2553" s="1" t="s">
        <v>54</v>
      </c>
      <c r="D2553" s="1" t="s">
        <v>55</v>
      </c>
      <c r="E2553" s="1" t="s">
        <v>12</v>
      </c>
      <c r="F2553">
        <v>24</v>
      </c>
      <c r="G2553">
        <v>0.4</v>
      </c>
      <c r="H2553">
        <v>52</v>
      </c>
      <c r="I2553">
        <v>0.44</v>
      </c>
      <c r="K2553">
        <f t="shared" si="197"/>
        <v>36</v>
      </c>
      <c r="L2553">
        <f t="shared" si="198"/>
        <v>91</v>
      </c>
      <c r="M2553" t="str">
        <f>IF(COUNT(FIND({0,1,2,3,4,5,6,7,8,9},IF(ISBLANK(A2553),IF(LEN(TRIM(B2553))&gt;0,TRIM(B2553),TRIM(C2553)),"")))&gt;0,IF(ISBLANK(A2553),IF(LEN(TRIM(B2553))&gt;0,TRIM(B2553),TRIM(C2553)),""),"")</f>
        <v>36</v>
      </c>
      <c r="N2553" t="str">
        <f>IF(COUNT(FIND({0,1,2,3,4,5,6,7,8,9},IF(ISBLANK(A2553),IF(LEN(TRIM(B2553))&gt;0,TRIM(C2553),LEFT(D2553, 4)),"")))&gt;0,IF(ISBLANK(A2553),IF(LEN(TRIM(B2553))&gt;0,TRIM(C2553),LEFT(D2553, 4)),""),"")</f>
        <v>071</v>
      </c>
      <c r="O2553" t="str">
        <f t="shared" si="199"/>
        <v>NY</v>
      </c>
      <c r="P2553" t="str">
        <f>TRIM(IF(COUNT(FIND({0,1,2,3,4,5,6,7,8,9},B2553))&gt;0,D2553,IF(LEN(TRIM(B2553))&gt;0,CONCATENATE(B2553,C2553,D2553),MID(D2553,4,LEN(D2553)))))</f>
        <v>Orange</v>
      </c>
      <c r="Q2553">
        <f t="shared" si="200"/>
        <v>24</v>
      </c>
      <c r="R2553">
        <f t="shared" si="201"/>
        <v>52</v>
      </c>
    </row>
    <row r="2554" spans="2:18" x14ac:dyDescent="0.25">
      <c r="B2554" s="1" t="s">
        <v>13</v>
      </c>
      <c r="C2554" s="1" t="s">
        <v>89</v>
      </c>
      <c r="D2554" s="1" t="s">
        <v>90</v>
      </c>
      <c r="E2554" s="1" t="s">
        <v>12</v>
      </c>
      <c r="F2554">
        <v>23</v>
      </c>
      <c r="G2554">
        <v>0.38</v>
      </c>
      <c r="H2554">
        <v>40</v>
      </c>
      <c r="I2554">
        <v>0.34</v>
      </c>
      <c r="K2554">
        <f t="shared" si="197"/>
        <v>36</v>
      </c>
      <c r="L2554">
        <f t="shared" si="198"/>
        <v>91</v>
      </c>
      <c r="M2554" t="str">
        <f>IF(COUNT(FIND({0,1,2,3,4,5,6,7,8,9},IF(ISBLANK(A2554),IF(LEN(TRIM(B2554))&gt;0,TRIM(B2554),TRIM(C2554)),"")))&gt;0,IF(ISBLANK(A2554),IF(LEN(TRIM(B2554))&gt;0,TRIM(B2554),TRIM(C2554)),""),"")</f>
        <v>36</v>
      </c>
      <c r="N2554" t="str">
        <f>IF(COUNT(FIND({0,1,2,3,4,5,6,7,8,9},IF(ISBLANK(A2554),IF(LEN(TRIM(B2554))&gt;0,TRIM(C2554),LEFT(D2554, 4)),"")))&gt;0,IF(ISBLANK(A2554),IF(LEN(TRIM(B2554))&gt;0,TRIM(C2554),LEFT(D2554, 4)),""),"")</f>
        <v>031</v>
      </c>
      <c r="O2554" t="str">
        <f t="shared" si="199"/>
        <v>NY</v>
      </c>
      <c r="P2554" t="str">
        <f>TRIM(IF(COUNT(FIND({0,1,2,3,4,5,6,7,8,9},B2554))&gt;0,D2554,IF(LEN(TRIM(B2554))&gt;0,CONCATENATE(B2554,C2554,D2554),MID(D2554,4,LEN(D2554)))))</f>
        <v>Essex</v>
      </c>
      <c r="Q2554">
        <f t="shared" si="200"/>
        <v>23</v>
      </c>
      <c r="R2554">
        <f t="shared" si="201"/>
        <v>40</v>
      </c>
    </row>
    <row r="2555" spans="2:18" x14ac:dyDescent="0.25">
      <c r="B2555" s="1" t="s">
        <v>130</v>
      </c>
      <c r="C2555" s="1" t="s">
        <v>96</v>
      </c>
      <c r="D2555" s="1" t="s">
        <v>131</v>
      </c>
      <c r="E2555" s="1" t="s">
        <v>132</v>
      </c>
      <c r="F2555">
        <v>22</v>
      </c>
      <c r="G2555">
        <v>0.36</v>
      </c>
      <c r="H2555">
        <v>37</v>
      </c>
      <c r="I2555">
        <v>0.32</v>
      </c>
      <c r="K2555">
        <f t="shared" si="197"/>
        <v>36</v>
      </c>
      <c r="L2555">
        <f t="shared" si="198"/>
        <v>91</v>
      </c>
      <c r="M2555" t="str">
        <f>IF(COUNT(FIND({0,1,2,3,4,5,6,7,8,9},IF(ISBLANK(A2555),IF(LEN(TRIM(B2555))&gt;0,TRIM(B2555),TRIM(C2555)),"")))&gt;0,IF(ISBLANK(A2555),IF(LEN(TRIM(B2555))&gt;0,TRIM(B2555),TRIM(C2555)),""),"")</f>
        <v>33</v>
      </c>
      <c r="N2555" t="str">
        <f>IF(COUNT(FIND({0,1,2,3,4,5,6,7,8,9},IF(ISBLANK(A2555),IF(LEN(TRIM(B2555))&gt;0,TRIM(C2555),LEFT(D2555, 4)),"")))&gt;0,IF(ISBLANK(A2555),IF(LEN(TRIM(B2555))&gt;0,TRIM(C2555),LEFT(D2555, 4)),""),"")</f>
        <v>011</v>
      </c>
      <c r="O2555" t="str">
        <f t="shared" si="199"/>
        <v>NH</v>
      </c>
      <c r="P2555" t="str">
        <f>TRIM(IF(COUNT(FIND({0,1,2,3,4,5,6,7,8,9},B2555))&gt;0,D2555,IF(LEN(TRIM(B2555))&gt;0,CONCATENATE(B2555,C2555,D2555),MID(D2555,4,LEN(D2555)))))</f>
        <v>Hillsborough</v>
      </c>
      <c r="Q2555">
        <f t="shared" si="200"/>
        <v>22</v>
      </c>
      <c r="R2555">
        <f t="shared" si="201"/>
        <v>37</v>
      </c>
    </row>
    <row r="2556" spans="2:18" x14ac:dyDescent="0.25">
      <c r="B2556" s="1" t="s">
        <v>78</v>
      </c>
      <c r="C2556" s="1" t="s">
        <v>41</v>
      </c>
      <c r="D2556" s="1" t="s">
        <v>115</v>
      </c>
      <c r="E2556" s="1" t="s">
        <v>80</v>
      </c>
      <c r="F2556">
        <v>20</v>
      </c>
      <c r="G2556">
        <v>0.33</v>
      </c>
      <c r="H2556">
        <v>36</v>
      </c>
      <c r="I2556">
        <v>0.31</v>
      </c>
      <c r="K2556">
        <f t="shared" si="197"/>
        <v>36</v>
      </c>
      <c r="L2556">
        <f t="shared" si="198"/>
        <v>91</v>
      </c>
      <c r="M2556" t="str">
        <f>IF(COUNT(FIND({0,1,2,3,4,5,6,7,8,9},IF(ISBLANK(A2556),IF(LEN(TRIM(B2556))&gt;0,TRIM(B2556),TRIM(C2556)),"")))&gt;0,IF(ISBLANK(A2556),IF(LEN(TRIM(B2556))&gt;0,TRIM(B2556),TRIM(C2556)),""),"")</f>
        <v>09</v>
      </c>
      <c r="N2556" t="str">
        <f>IF(COUNT(FIND({0,1,2,3,4,5,6,7,8,9},IF(ISBLANK(A2556),IF(LEN(TRIM(B2556))&gt;0,TRIM(C2556),LEFT(D2556, 4)),"")))&gt;0,IF(ISBLANK(A2556),IF(LEN(TRIM(B2556))&gt;0,TRIM(C2556),LEFT(D2556, 4)),""),"")</f>
        <v>001</v>
      </c>
      <c r="O2556" t="str">
        <f t="shared" si="199"/>
        <v>Ct</v>
      </c>
      <c r="P2556" t="str">
        <f>TRIM(IF(COUNT(FIND({0,1,2,3,4,5,6,7,8,9},B2556))&gt;0,D2556,IF(LEN(TRIM(B2556))&gt;0,CONCATENATE(B2556,C2556,D2556),MID(D2556,4,LEN(D2556)))))</f>
        <v>Fairfield</v>
      </c>
      <c r="Q2556">
        <f t="shared" si="200"/>
        <v>20</v>
      </c>
      <c r="R2556">
        <f t="shared" si="201"/>
        <v>36</v>
      </c>
    </row>
    <row r="2557" spans="2:18" x14ac:dyDescent="0.25">
      <c r="B2557" s="1" t="s">
        <v>78</v>
      </c>
      <c r="C2557" s="1" t="s">
        <v>126</v>
      </c>
      <c r="D2557" s="1" t="s">
        <v>127</v>
      </c>
      <c r="E2557" s="1" t="s">
        <v>80</v>
      </c>
      <c r="F2557">
        <v>20</v>
      </c>
      <c r="G2557">
        <v>0.33</v>
      </c>
      <c r="H2557">
        <v>44</v>
      </c>
      <c r="I2557">
        <v>0.38</v>
      </c>
      <c r="K2557">
        <f t="shared" si="197"/>
        <v>36</v>
      </c>
      <c r="L2557">
        <f t="shared" si="198"/>
        <v>91</v>
      </c>
      <c r="M2557" t="str">
        <f>IF(COUNT(FIND({0,1,2,3,4,5,6,7,8,9},IF(ISBLANK(A2557),IF(LEN(TRIM(B2557))&gt;0,TRIM(B2557),TRIM(C2557)),"")))&gt;0,IF(ISBLANK(A2557),IF(LEN(TRIM(B2557))&gt;0,TRIM(B2557),TRIM(C2557)),""),"")</f>
        <v>09</v>
      </c>
      <c r="N2557" t="str">
        <f>IF(COUNT(FIND({0,1,2,3,4,5,6,7,8,9},IF(ISBLANK(A2557),IF(LEN(TRIM(B2557))&gt;0,TRIM(C2557),LEFT(D2557, 4)),"")))&gt;0,IF(ISBLANK(A2557),IF(LEN(TRIM(B2557))&gt;0,TRIM(C2557),LEFT(D2557, 4)),""),"")</f>
        <v>009</v>
      </c>
      <c r="O2557" t="str">
        <f t="shared" si="199"/>
        <v>Ct</v>
      </c>
      <c r="P2557" t="str">
        <f>TRIM(IF(COUNT(FIND({0,1,2,3,4,5,6,7,8,9},B2557))&gt;0,D2557,IF(LEN(TRIM(B2557))&gt;0,CONCATENATE(B2557,C2557,D2557),MID(D2557,4,LEN(D2557)))))</f>
        <v>New Haven</v>
      </c>
      <c r="Q2557">
        <f t="shared" si="200"/>
        <v>20</v>
      </c>
      <c r="R2557">
        <f t="shared" si="201"/>
        <v>44</v>
      </c>
    </row>
    <row r="2558" spans="2:18" x14ac:dyDescent="0.25">
      <c r="B2558" s="1" t="s">
        <v>56</v>
      </c>
      <c r="C2558" s="1" t="s">
        <v>76</v>
      </c>
      <c r="D2558" s="1" t="s">
        <v>77</v>
      </c>
      <c r="E2558" s="1" t="s">
        <v>59</v>
      </c>
      <c r="F2558">
        <v>19</v>
      </c>
      <c r="G2558">
        <v>0.31</v>
      </c>
      <c r="H2558">
        <v>49</v>
      </c>
      <c r="I2558">
        <v>0.42</v>
      </c>
      <c r="K2558">
        <f t="shared" si="197"/>
        <v>36</v>
      </c>
      <c r="L2558">
        <f t="shared" si="198"/>
        <v>91</v>
      </c>
      <c r="M2558" t="str">
        <f>IF(COUNT(FIND({0,1,2,3,4,5,6,7,8,9},IF(ISBLANK(A2558),IF(LEN(TRIM(B2558))&gt;0,TRIM(B2558),TRIM(C2558)),"")))&gt;0,IF(ISBLANK(A2558),IF(LEN(TRIM(B2558))&gt;0,TRIM(B2558),TRIM(C2558)),""),"")</f>
        <v>25</v>
      </c>
      <c r="N2558" t="str">
        <f>IF(COUNT(FIND({0,1,2,3,4,5,6,7,8,9},IF(ISBLANK(A2558),IF(LEN(TRIM(B2558))&gt;0,TRIM(C2558),LEFT(D2558, 4)),"")))&gt;0,IF(ISBLANK(A2558),IF(LEN(TRIM(B2558))&gt;0,TRIM(C2558),LEFT(D2558, 4)),""),"")</f>
        <v>003</v>
      </c>
      <c r="O2558" t="str">
        <f t="shared" si="199"/>
        <v>Ma</v>
      </c>
      <c r="P2558" t="str">
        <f>TRIM(IF(COUNT(FIND({0,1,2,3,4,5,6,7,8,9},B2558))&gt;0,D2558,IF(LEN(TRIM(B2558))&gt;0,CONCATENATE(B2558,C2558,D2558),MID(D2558,4,LEN(D2558)))))</f>
        <v>Berkshire</v>
      </c>
      <c r="Q2558">
        <f t="shared" si="200"/>
        <v>19</v>
      </c>
      <c r="R2558">
        <f t="shared" si="201"/>
        <v>49</v>
      </c>
    </row>
    <row r="2559" spans="2:18" x14ac:dyDescent="0.25">
      <c r="B2559" s="1" t="s">
        <v>265</v>
      </c>
      <c r="C2559" s="1" t="s">
        <v>72</v>
      </c>
      <c r="D2559" s="1" t="s">
        <v>591</v>
      </c>
      <c r="E2559" s="1" t="s">
        <v>267</v>
      </c>
      <c r="F2559">
        <v>19</v>
      </c>
      <c r="G2559">
        <v>0.31</v>
      </c>
      <c r="H2559">
        <v>54</v>
      </c>
      <c r="I2559">
        <v>0.46</v>
      </c>
      <c r="K2559">
        <f t="shared" si="197"/>
        <v>36</v>
      </c>
      <c r="L2559">
        <f t="shared" si="198"/>
        <v>91</v>
      </c>
      <c r="M2559" t="str">
        <f>IF(COUNT(FIND({0,1,2,3,4,5,6,7,8,9},IF(ISBLANK(A2559),IF(LEN(TRIM(B2559))&gt;0,TRIM(B2559),TRIM(C2559)),"")))&gt;0,IF(ISBLANK(A2559),IF(LEN(TRIM(B2559))&gt;0,TRIM(B2559),TRIM(C2559)),""),"")</f>
        <v>53</v>
      </c>
      <c r="N2559" t="str">
        <f>IF(COUNT(FIND({0,1,2,3,4,5,6,7,8,9},IF(ISBLANK(A2559),IF(LEN(TRIM(B2559))&gt;0,TRIM(C2559),LEFT(D2559, 4)),"")))&gt;0,IF(ISBLANK(A2559),IF(LEN(TRIM(B2559))&gt;0,TRIM(C2559),LEFT(D2559, 4)),""),"")</f>
        <v>035</v>
      </c>
      <c r="O2559" t="str">
        <f t="shared" si="199"/>
        <v>Wa</v>
      </c>
      <c r="P2559" t="str">
        <f>TRIM(IF(COUNT(FIND({0,1,2,3,4,5,6,7,8,9},B2559))&gt;0,D2559,IF(LEN(TRIM(B2559))&gt;0,CONCATENATE(B2559,C2559,D2559),MID(D2559,4,LEN(D2559)))))</f>
        <v>Kitsap</v>
      </c>
      <c r="Q2559">
        <f t="shared" si="200"/>
        <v>19</v>
      </c>
      <c r="R2559">
        <f t="shared" si="201"/>
        <v>54</v>
      </c>
    </row>
    <row r="2560" spans="2:18" x14ac:dyDescent="0.25">
      <c r="B2560" s="1" t="s">
        <v>144</v>
      </c>
      <c r="C2560" s="1" t="s">
        <v>52</v>
      </c>
      <c r="D2560" s="1" t="s">
        <v>592</v>
      </c>
      <c r="E2560" s="1" t="s">
        <v>146</v>
      </c>
      <c r="F2560">
        <v>19</v>
      </c>
      <c r="G2560">
        <v>0.31</v>
      </c>
      <c r="H2560">
        <v>49</v>
      </c>
      <c r="I2560">
        <v>0.42</v>
      </c>
      <c r="K2560">
        <f t="shared" si="197"/>
        <v>36</v>
      </c>
      <c r="L2560">
        <f t="shared" si="198"/>
        <v>91</v>
      </c>
      <c r="M2560" t="str">
        <f>IF(COUNT(FIND({0,1,2,3,4,5,6,7,8,9},IF(ISBLANK(A2560),IF(LEN(TRIM(B2560))&gt;0,TRIM(B2560),TRIM(C2560)),"")))&gt;0,IF(ISBLANK(A2560),IF(LEN(TRIM(B2560))&gt;0,TRIM(B2560),TRIM(C2560)),""),"")</f>
        <v>17</v>
      </c>
      <c r="N2560" t="str">
        <f>IF(COUNT(FIND({0,1,2,3,4,5,6,7,8,9},IF(ISBLANK(A2560),IF(LEN(TRIM(B2560))&gt;0,TRIM(C2560),LEFT(D2560, 4)),"")))&gt;0,IF(ISBLANK(A2560),IF(LEN(TRIM(B2560))&gt;0,TRIM(C2560),LEFT(D2560, 4)),""),"")</f>
        <v>113</v>
      </c>
      <c r="O2560" t="str">
        <f t="shared" si="199"/>
        <v>Il</v>
      </c>
      <c r="P2560" t="str">
        <f>TRIM(IF(COUNT(FIND({0,1,2,3,4,5,6,7,8,9},B2560))&gt;0,D2560,IF(LEN(TRIM(B2560))&gt;0,CONCATENATE(B2560,C2560,D2560),MID(D2560,4,LEN(D2560)))))</f>
        <v>McLean</v>
      </c>
      <c r="Q2560">
        <f t="shared" si="200"/>
        <v>19</v>
      </c>
      <c r="R2560">
        <f t="shared" si="201"/>
        <v>49</v>
      </c>
    </row>
    <row r="2561" spans="2:18" x14ac:dyDescent="0.25">
      <c r="B2561" s="1" t="s">
        <v>13</v>
      </c>
      <c r="C2561" s="1" t="s">
        <v>20</v>
      </c>
      <c r="D2561" s="1" t="s">
        <v>21</v>
      </c>
      <c r="E2561" s="1" t="s">
        <v>12</v>
      </c>
      <c r="F2561">
        <v>19</v>
      </c>
      <c r="G2561">
        <v>0.31</v>
      </c>
      <c r="H2561">
        <v>31</v>
      </c>
      <c r="I2561">
        <v>0.26</v>
      </c>
      <c r="K2561">
        <f t="shared" si="197"/>
        <v>36</v>
      </c>
      <c r="L2561">
        <f t="shared" si="198"/>
        <v>91</v>
      </c>
      <c r="M2561" t="str">
        <f>IF(COUNT(FIND({0,1,2,3,4,5,6,7,8,9},IF(ISBLANK(A2561),IF(LEN(TRIM(B2561))&gt;0,TRIM(B2561),TRIM(C2561)),"")))&gt;0,IF(ISBLANK(A2561),IF(LEN(TRIM(B2561))&gt;0,TRIM(B2561),TRIM(C2561)),""),"")</f>
        <v>36</v>
      </c>
      <c r="N2561" t="str">
        <f>IF(COUNT(FIND({0,1,2,3,4,5,6,7,8,9},IF(ISBLANK(A2561),IF(LEN(TRIM(B2561))&gt;0,TRIM(C2561),LEFT(D2561, 4)),"")))&gt;0,IF(ISBLANK(A2561),IF(LEN(TRIM(B2561))&gt;0,TRIM(C2561),LEFT(D2561, 4)),""),"")</f>
        <v>039</v>
      </c>
      <c r="O2561" t="str">
        <f t="shared" si="199"/>
        <v>NY</v>
      </c>
      <c r="P2561" t="str">
        <f>TRIM(IF(COUNT(FIND({0,1,2,3,4,5,6,7,8,9},B2561))&gt;0,D2561,IF(LEN(TRIM(B2561))&gt;0,CONCATENATE(B2561,C2561,D2561),MID(D2561,4,LEN(D2561)))))</f>
        <v>Greene</v>
      </c>
      <c r="Q2561">
        <f t="shared" si="200"/>
        <v>19</v>
      </c>
      <c r="R2561">
        <f t="shared" si="201"/>
        <v>31</v>
      </c>
    </row>
    <row r="2562" spans="2:18" x14ac:dyDescent="0.25">
      <c r="B2562" s="1" t="s">
        <v>56</v>
      </c>
      <c r="C2562" s="1" t="s">
        <v>113</v>
      </c>
      <c r="D2562" s="1" t="s">
        <v>114</v>
      </c>
      <c r="E2562" s="1" t="s">
        <v>59</v>
      </c>
      <c r="F2562">
        <v>18</v>
      </c>
      <c r="G2562">
        <v>0.3</v>
      </c>
      <c r="H2562">
        <v>42</v>
      </c>
      <c r="I2562">
        <v>0.36</v>
      </c>
      <c r="K2562">
        <f t="shared" si="197"/>
        <v>36</v>
      </c>
      <c r="L2562">
        <f t="shared" si="198"/>
        <v>91</v>
      </c>
      <c r="M2562" t="str">
        <f>IF(COUNT(FIND({0,1,2,3,4,5,6,7,8,9},IF(ISBLANK(A2562),IF(LEN(TRIM(B2562))&gt;0,TRIM(B2562),TRIM(C2562)),"")))&gt;0,IF(ISBLANK(A2562),IF(LEN(TRIM(B2562))&gt;0,TRIM(B2562),TRIM(C2562)),""),"")</f>
        <v>25</v>
      </c>
      <c r="N2562" t="str">
        <f>IF(COUNT(FIND({0,1,2,3,4,5,6,7,8,9},IF(ISBLANK(A2562),IF(LEN(TRIM(B2562))&gt;0,TRIM(C2562),LEFT(D2562, 4)),"")))&gt;0,IF(ISBLANK(A2562),IF(LEN(TRIM(B2562))&gt;0,TRIM(C2562),LEFT(D2562, 4)),""),"")</f>
        <v>013</v>
      </c>
      <c r="O2562" t="str">
        <f t="shared" si="199"/>
        <v>Ma</v>
      </c>
      <c r="P2562" t="str">
        <f>TRIM(IF(COUNT(FIND({0,1,2,3,4,5,6,7,8,9},B2562))&gt;0,D2562,IF(LEN(TRIM(B2562))&gt;0,CONCATENATE(B2562,C2562,D2562),MID(D2562,4,LEN(D2562)))))</f>
        <v>Hampden</v>
      </c>
      <c r="Q2562">
        <f t="shared" si="200"/>
        <v>18</v>
      </c>
      <c r="R2562">
        <f t="shared" si="201"/>
        <v>42</v>
      </c>
    </row>
    <row r="2563" spans="2:18" x14ac:dyDescent="0.25">
      <c r="B2563" s="1" t="s">
        <v>13</v>
      </c>
      <c r="C2563" s="1" t="s">
        <v>111</v>
      </c>
      <c r="D2563" s="1" t="s">
        <v>112</v>
      </c>
      <c r="E2563" s="1" t="s">
        <v>12</v>
      </c>
      <c r="F2563">
        <v>18</v>
      </c>
      <c r="G2563">
        <v>0.3</v>
      </c>
      <c r="H2563">
        <v>26</v>
      </c>
      <c r="I2563">
        <v>0.22</v>
      </c>
      <c r="K2563">
        <f t="shared" si="197"/>
        <v>36</v>
      </c>
      <c r="L2563">
        <f t="shared" si="198"/>
        <v>91</v>
      </c>
      <c r="M2563" t="str">
        <f>IF(COUNT(FIND({0,1,2,3,4,5,6,7,8,9},IF(ISBLANK(A2563),IF(LEN(TRIM(B2563))&gt;0,TRIM(B2563),TRIM(C2563)),"")))&gt;0,IF(ISBLANK(A2563),IF(LEN(TRIM(B2563))&gt;0,TRIM(B2563),TRIM(C2563)),""),"")</f>
        <v>36</v>
      </c>
      <c r="N2563" t="str">
        <f>IF(COUNT(FIND({0,1,2,3,4,5,6,7,8,9},IF(ISBLANK(A2563),IF(LEN(TRIM(B2563))&gt;0,TRIM(C2563),LEFT(D2563, 4)),"")))&gt;0,IF(ISBLANK(A2563),IF(LEN(TRIM(B2563))&gt;0,TRIM(C2563),LEFT(D2563, 4)),""),"")</f>
        <v>033</v>
      </c>
      <c r="O2563" t="str">
        <f t="shared" si="199"/>
        <v>NY</v>
      </c>
      <c r="P2563" t="str">
        <f>TRIM(IF(COUNT(FIND({0,1,2,3,4,5,6,7,8,9},B2563))&gt;0,D2563,IF(LEN(TRIM(B2563))&gt;0,CONCATENATE(B2563,C2563,D2563),MID(D2563,4,LEN(D2563)))))</f>
        <v>Franklin</v>
      </c>
      <c r="Q2563">
        <f t="shared" si="200"/>
        <v>18</v>
      </c>
      <c r="R2563">
        <f t="shared" si="201"/>
        <v>26</v>
      </c>
    </row>
    <row r="2564" spans="2:18" x14ac:dyDescent="0.25">
      <c r="B2564" s="1" t="s">
        <v>84</v>
      </c>
      <c r="C2564" s="1" t="s">
        <v>100</v>
      </c>
      <c r="D2564" s="1" t="s">
        <v>455</v>
      </c>
      <c r="E2564" s="1" t="s">
        <v>86</v>
      </c>
      <c r="F2564">
        <v>17</v>
      </c>
      <c r="G2564">
        <v>0.28000000000000003</v>
      </c>
      <c r="H2564">
        <v>36</v>
      </c>
      <c r="I2564">
        <v>0.31</v>
      </c>
      <c r="K2564">
        <f t="shared" ref="K2564:K2627" si="202">VALUE(IF(ISBLANK(A2564),K2563,A2564))</f>
        <v>36</v>
      </c>
      <c r="L2564">
        <f t="shared" ref="L2564:L2627" si="203">VALUE(IF(ISBLANK(A2564),L2563,CONCATENATE(TRIM(B2564),TRIM(C2564))))</f>
        <v>91</v>
      </c>
      <c r="M2564" t="str">
        <f>IF(COUNT(FIND({0,1,2,3,4,5,6,7,8,9},IF(ISBLANK(A2564),IF(LEN(TRIM(B2564))&gt;0,TRIM(B2564),TRIM(C2564)),"")))&gt;0,IF(ISBLANK(A2564),IF(LEN(TRIM(B2564))&gt;0,TRIM(B2564),TRIM(C2564)),""),"")</f>
        <v>34</v>
      </c>
      <c r="N2564" t="str">
        <f>IF(COUNT(FIND({0,1,2,3,4,5,6,7,8,9},IF(ISBLANK(A2564),IF(LEN(TRIM(B2564))&gt;0,TRIM(C2564),LEFT(D2564, 4)),"")))&gt;0,IF(ISBLANK(A2564),IF(LEN(TRIM(B2564))&gt;0,TRIM(C2564),LEFT(D2564, 4)),""),"")</f>
        <v>037</v>
      </c>
      <c r="O2564" t="str">
        <f t="shared" ref="O2564:O2627" si="204">IF(LEN(TRIM(E2564))&gt;0,E2564,"XX")</f>
        <v>NJ</v>
      </c>
      <c r="P2564" t="str">
        <f>TRIM(IF(COUNT(FIND({0,1,2,3,4,5,6,7,8,9},B2564))&gt;0,D2564,IF(LEN(TRIM(B2564))&gt;0,CONCATENATE(B2564,C2564,D2564),MID(D2564,4,LEN(D2564)))))</f>
        <v>Sussex</v>
      </c>
      <c r="Q2564">
        <f t="shared" ref="Q2564:Q2627" si="205">F2564</f>
        <v>17</v>
      </c>
      <c r="R2564">
        <f t="shared" ref="R2564:R2627" si="206">H2564</f>
        <v>36</v>
      </c>
    </row>
    <row r="2565" spans="2:18" x14ac:dyDescent="0.25">
      <c r="B2565" s="1" t="s">
        <v>95</v>
      </c>
      <c r="C2565" s="1" t="s">
        <v>24</v>
      </c>
      <c r="D2565" s="1" t="s">
        <v>108</v>
      </c>
      <c r="E2565" s="1" t="s">
        <v>98</v>
      </c>
      <c r="F2565">
        <v>17</v>
      </c>
      <c r="G2565">
        <v>0.28000000000000003</v>
      </c>
      <c r="H2565">
        <v>26</v>
      </c>
      <c r="I2565">
        <v>0.22</v>
      </c>
      <c r="K2565">
        <f t="shared" si="202"/>
        <v>36</v>
      </c>
      <c r="L2565">
        <f t="shared" si="203"/>
        <v>91</v>
      </c>
      <c r="M2565" t="str">
        <f>IF(COUNT(FIND({0,1,2,3,4,5,6,7,8,9},IF(ISBLANK(A2565),IF(LEN(TRIM(B2565))&gt;0,TRIM(B2565),TRIM(C2565)),"")))&gt;0,IF(ISBLANK(A2565),IF(LEN(TRIM(B2565))&gt;0,TRIM(B2565),TRIM(C2565)),""),"")</f>
        <v>12</v>
      </c>
      <c r="N2565" t="str">
        <f>IF(COUNT(FIND({0,1,2,3,4,5,6,7,8,9},IF(ISBLANK(A2565),IF(LEN(TRIM(B2565))&gt;0,TRIM(C2565),LEFT(D2565, 4)),"")))&gt;0,IF(ISBLANK(A2565),IF(LEN(TRIM(B2565))&gt;0,TRIM(C2565),LEFT(D2565, 4)),""),"")</f>
        <v>103</v>
      </c>
      <c r="O2565" t="str">
        <f t="shared" si="204"/>
        <v>Fl</v>
      </c>
      <c r="P2565" t="str">
        <f>TRIM(IF(COUNT(FIND({0,1,2,3,4,5,6,7,8,9},B2565))&gt;0,D2565,IF(LEN(TRIM(B2565))&gt;0,CONCATENATE(B2565,C2565,D2565),MID(D2565,4,LEN(D2565)))))</f>
        <v>Pinellas</v>
      </c>
      <c r="Q2565">
        <f t="shared" si="205"/>
        <v>17</v>
      </c>
      <c r="R2565">
        <f t="shared" si="206"/>
        <v>26</v>
      </c>
    </row>
    <row r="2566" spans="2:18" x14ac:dyDescent="0.25">
      <c r="B2566" s="1" t="s">
        <v>56</v>
      </c>
      <c r="C2566" s="1" t="s">
        <v>22</v>
      </c>
      <c r="D2566" s="1" t="s">
        <v>109</v>
      </c>
      <c r="E2566" s="1" t="s">
        <v>59</v>
      </c>
      <c r="F2566">
        <v>17</v>
      </c>
      <c r="G2566">
        <v>0.28000000000000003</v>
      </c>
      <c r="H2566">
        <v>28</v>
      </c>
      <c r="I2566">
        <v>0.24</v>
      </c>
      <c r="K2566">
        <f t="shared" si="202"/>
        <v>36</v>
      </c>
      <c r="L2566">
        <f t="shared" si="203"/>
        <v>91</v>
      </c>
      <c r="M2566" t="str">
        <f>IF(COUNT(FIND({0,1,2,3,4,5,6,7,8,9},IF(ISBLANK(A2566),IF(LEN(TRIM(B2566))&gt;0,TRIM(B2566),TRIM(C2566)),"")))&gt;0,IF(ISBLANK(A2566),IF(LEN(TRIM(B2566))&gt;0,TRIM(B2566),TRIM(C2566)),""),"")</f>
        <v>25</v>
      </c>
      <c r="N2566" t="str">
        <f>IF(COUNT(FIND({0,1,2,3,4,5,6,7,8,9},IF(ISBLANK(A2566),IF(LEN(TRIM(B2566))&gt;0,TRIM(C2566),LEFT(D2566, 4)),"")))&gt;0,IF(ISBLANK(A2566),IF(LEN(TRIM(B2566))&gt;0,TRIM(C2566),LEFT(D2566, 4)),""),"")</f>
        <v>021</v>
      </c>
      <c r="O2566" t="str">
        <f t="shared" si="204"/>
        <v>Ma</v>
      </c>
      <c r="P2566" t="str">
        <f>TRIM(IF(COUNT(FIND({0,1,2,3,4,5,6,7,8,9},B2566))&gt;0,D2566,IF(LEN(TRIM(B2566))&gt;0,CONCATENATE(B2566,C2566,D2566),MID(D2566,4,LEN(D2566)))))</f>
        <v>Norfolk</v>
      </c>
      <c r="Q2566">
        <f t="shared" si="205"/>
        <v>17</v>
      </c>
      <c r="R2566">
        <f t="shared" si="206"/>
        <v>28</v>
      </c>
    </row>
    <row r="2567" spans="2:18" x14ac:dyDescent="0.25">
      <c r="B2567" s="1" t="s">
        <v>137</v>
      </c>
      <c r="C2567" s="1" t="s">
        <v>68</v>
      </c>
      <c r="D2567" s="1" t="s">
        <v>171</v>
      </c>
      <c r="E2567" s="1" t="s">
        <v>139</v>
      </c>
      <c r="F2567">
        <v>17</v>
      </c>
      <c r="G2567">
        <v>0.28000000000000003</v>
      </c>
      <c r="H2567">
        <v>38</v>
      </c>
      <c r="I2567">
        <v>0.32</v>
      </c>
      <c r="K2567">
        <f t="shared" si="202"/>
        <v>36</v>
      </c>
      <c r="L2567">
        <f t="shared" si="203"/>
        <v>91</v>
      </c>
      <c r="M2567" t="str">
        <f>IF(COUNT(FIND({0,1,2,3,4,5,6,7,8,9},IF(ISBLANK(A2567),IF(LEN(TRIM(B2567))&gt;0,TRIM(B2567),TRIM(C2567)),"")))&gt;0,IF(ISBLANK(A2567),IF(LEN(TRIM(B2567))&gt;0,TRIM(B2567),TRIM(C2567)),""),"")</f>
        <v>50</v>
      </c>
      <c r="N2567" t="str">
        <f>IF(COUNT(FIND({0,1,2,3,4,5,6,7,8,9},IF(ISBLANK(A2567),IF(LEN(TRIM(B2567))&gt;0,TRIM(C2567),LEFT(D2567, 4)),"")))&gt;0,IF(ISBLANK(A2567),IF(LEN(TRIM(B2567))&gt;0,TRIM(C2567),LEFT(D2567, 4)),""),"")</f>
        <v>007</v>
      </c>
      <c r="O2567" t="str">
        <f t="shared" si="204"/>
        <v>Vt</v>
      </c>
      <c r="P2567" t="str">
        <f>TRIM(IF(COUNT(FIND({0,1,2,3,4,5,6,7,8,9},B2567))&gt;0,D2567,IF(LEN(TRIM(B2567))&gt;0,CONCATENATE(B2567,C2567,D2567),MID(D2567,4,LEN(D2567)))))</f>
        <v>Chittenden</v>
      </c>
      <c r="Q2567">
        <f t="shared" si="205"/>
        <v>17</v>
      </c>
      <c r="R2567">
        <f t="shared" si="206"/>
        <v>38</v>
      </c>
    </row>
    <row r="2568" spans="2:18" x14ac:dyDescent="0.25">
      <c r="B2568" s="1" t="s">
        <v>84</v>
      </c>
      <c r="C2568" s="1" t="s">
        <v>76</v>
      </c>
      <c r="D2568" s="1" t="s">
        <v>85</v>
      </c>
      <c r="E2568" s="1" t="s">
        <v>86</v>
      </c>
      <c r="F2568">
        <v>17</v>
      </c>
      <c r="G2568">
        <v>0.28000000000000003</v>
      </c>
      <c r="H2568">
        <v>36</v>
      </c>
      <c r="I2568">
        <v>0.31</v>
      </c>
      <c r="K2568">
        <f t="shared" si="202"/>
        <v>36</v>
      </c>
      <c r="L2568">
        <f t="shared" si="203"/>
        <v>91</v>
      </c>
      <c r="M2568" t="str">
        <f>IF(COUNT(FIND({0,1,2,3,4,5,6,7,8,9},IF(ISBLANK(A2568),IF(LEN(TRIM(B2568))&gt;0,TRIM(B2568),TRIM(C2568)),"")))&gt;0,IF(ISBLANK(A2568),IF(LEN(TRIM(B2568))&gt;0,TRIM(B2568),TRIM(C2568)),""),"")</f>
        <v>34</v>
      </c>
      <c r="N2568" t="str">
        <f>IF(COUNT(FIND({0,1,2,3,4,5,6,7,8,9},IF(ISBLANK(A2568),IF(LEN(TRIM(B2568))&gt;0,TRIM(C2568),LEFT(D2568, 4)),"")))&gt;0,IF(ISBLANK(A2568),IF(LEN(TRIM(B2568))&gt;0,TRIM(C2568),LEFT(D2568, 4)),""),"")</f>
        <v>003</v>
      </c>
      <c r="O2568" t="str">
        <f t="shared" si="204"/>
        <v>NJ</v>
      </c>
      <c r="P2568" t="str">
        <f>TRIM(IF(COUNT(FIND({0,1,2,3,4,5,6,7,8,9},B2568))&gt;0,D2568,IF(LEN(TRIM(B2568))&gt;0,CONCATENATE(B2568,C2568,D2568),MID(D2568,4,LEN(D2568)))))</f>
        <v>Bergen</v>
      </c>
      <c r="Q2568">
        <f t="shared" si="205"/>
        <v>17</v>
      </c>
      <c r="R2568">
        <f t="shared" si="206"/>
        <v>36</v>
      </c>
    </row>
    <row r="2569" spans="2:18" x14ac:dyDescent="0.25">
      <c r="B2569" s="1" t="s">
        <v>56</v>
      </c>
      <c r="C2569" s="1" t="s">
        <v>126</v>
      </c>
      <c r="D2569" s="1" t="s">
        <v>90</v>
      </c>
      <c r="E2569" s="1" t="s">
        <v>59</v>
      </c>
      <c r="F2569">
        <v>17</v>
      </c>
      <c r="G2569">
        <v>0.28000000000000003</v>
      </c>
      <c r="H2569">
        <v>40</v>
      </c>
      <c r="I2569">
        <v>0.34</v>
      </c>
      <c r="K2569">
        <f t="shared" si="202"/>
        <v>36</v>
      </c>
      <c r="L2569">
        <f t="shared" si="203"/>
        <v>91</v>
      </c>
      <c r="M2569" t="str">
        <f>IF(COUNT(FIND({0,1,2,3,4,5,6,7,8,9},IF(ISBLANK(A2569),IF(LEN(TRIM(B2569))&gt;0,TRIM(B2569),TRIM(C2569)),"")))&gt;0,IF(ISBLANK(A2569),IF(LEN(TRIM(B2569))&gt;0,TRIM(B2569),TRIM(C2569)),""),"")</f>
        <v>25</v>
      </c>
      <c r="N2569" t="str">
        <f>IF(COUNT(FIND({0,1,2,3,4,5,6,7,8,9},IF(ISBLANK(A2569),IF(LEN(TRIM(B2569))&gt;0,TRIM(C2569),LEFT(D2569, 4)),"")))&gt;0,IF(ISBLANK(A2569),IF(LEN(TRIM(B2569))&gt;0,TRIM(C2569),LEFT(D2569, 4)),""),"")</f>
        <v>009</v>
      </c>
      <c r="O2569" t="str">
        <f t="shared" si="204"/>
        <v>Ma</v>
      </c>
      <c r="P2569" t="str">
        <f>TRIM(IF(COUNT(FIND({0,1,2,3,4,5,6,7,8,9},B2569))&gt;0,D2569,IF(LEN(TRIM(B2569))&gt;0,CONCATENATE(B2569,C2569,D2569),MID(D2569,4,LEN(D2569)))))</f>
        <v>Essex</v>
      </c>
      <c r="Q2569">
        <f t="shared" si="205"/>
        <v>17</v>
      </c>
      <c r="R2569">
        <f t="shared" si="206"/>
        <v>40</v>
      </c>
    </row>
    <row r="2570" spans="2:18" x14ac:dyDescent="0.25">
      <c r="B2570" s="1" t="s">
        <v>162</v>
      </c>
      <c r="C2570" s="1" t="s">
        <v>113</v>
      </c>
      <c r="D2570" s="1" t="s">
        <v>163</v>
      </c>
      <c r="E2570" s="1" t="s">
        <v>164</v>
      </c>
      <c r="F2570">
        <v>16</v>
      </c>
      <c r="G2570">
        <v>0.26</v>
      </c>
      <c r="H2570">
        <v>27</v>
      </c>
      <c r="I2570">
        <v>0.23</v>
      </c>
      <c r="K2570">
        <f t="shared" si="202"/>
        <v>36</v>
      </c>
      <c r="L2570">
        <f t="shared" si="203"/>
        <v>91</v>
      </c>
      <c r="M2570" t="str">
        <f>IF(COUNT(FIND({0,1,2,3,4,5,6,7,8,9},IF(ISBLANK(A2570),IF(LEN(TRIM(B2570))&gt;0,TRIM(B2570),TRIM(C2570)),"")))&gt;0,IF(ISBLANK(A2570),IF(LEN(TRIM(B2570))&gt;0,TRIM(B2570),TRIM(C2570)),""),"")</f>
        <v>04</v>
      </c>
      <c r="N2570" t="str">
        <f>IF(COUNT(FIND({0,1,2,3,4,5,6,7,8,9},IF(ISBLANK(A2570),IF(LEN(TRIM(B2570))&gt;0,TRIM(C2570),LEFT(D2570, 4)),"")))&gt;0,IF(ISBLANK(A2570),IF(LEN(TRIM(B2570))&gt;0,TRIM(C2570),LEFT(D2570, 4)),""),"")</f>
        <v>013</v>
      </c>
      <c r="O2570" t="str">
        <f t="shared" si="204"/>
        <v>Az</v>
      </c>
      <c r="P2570" t="str">
        <f>TRIM(IF(COUNT(FIND({0,1,2,3,4,5,6,7,8,9},B2570))&gt;0,D2570,IF(LEN(TRIM(B2570))&gt;0,CONCATENATE(B2570,C2570,D2570),MID(D2570,4,LEN(D2570)))))</f>
        <v>Maricopa</v>
      </c>
      <c r="Q2570">
        <f t="shared" si="205"/>
        <v>16</v>
      </c>
      <c r="R2570">
        <f t="shared" si="206"/>
        <v>27</v>
      </c>
    </row>
    <row r="2571" spans="2:18" x14ac:dyDescent="0.25">
      <c r="B2571" s="1" t="s">
        <v>13</v>
      </c>
      <c r="C2571" s="1" t="s">
        <v>91</v>
      </c>
      <c r="D2571" s="1" t="s">
        <v>92</v>
      </c>
      <c r="E2571" s="1" t="s">
        <v>12</v>
      </c>
      <c r="F2571">
        <v>16</v>
      </c>
      <c r="G2571">
        <v>0.26</v>
      </c>
      <c r="H2571">
        <v>21</v>
      </c>
      <c r="I2571">
        <v>0.18</v>
      </c>
      <c r="K2571">
        <f t="shared" si="202"/>
        <v>36</v>
      </c>
      <c r="L2571">
        <f t="shared" si="203"/>
        <v>91</v>
      </c>
      <c r="M2571" t="str">
        <f>IF(COUNT(FIND({0,1,2,3,4,5,6,7,8,9},IF(ISBLANK(A2571),IF(LEN(TRIM(B2571))&gt;0,TRIM(B2571),TRIM(C2571)),"")))&gt;0,IF(ISBLANK(A2571),IF(LEN(TRIM(B2571))&gt;0,TRIM(B2571),TRIM(C2571)),""),"")</f>
        <v>36</v>
      </c>
      <c r="N2571" t="str">
        <f>IF(COUNT(FIND({0,1,2,3,4,5,6,7,8,9},IF(ISBLANK(A2571),IF(LEN(TRIM(B2571))&gt;0,TRIM(C2571),LEFT(D2571, 4)),"")))&gt;0,IF(ISBLANK(A2571),IF(LEN(TRIM(B2571))&gt;0,TRIM(C2571),LEFT(D2571, 4)),""),"")</f>
        <v>043</v>
      </c>
      <c r="O2571" t="str">
        <f t="shared" si="204"/>
        <v>NY</v>
      </c>
      <c r="P2571" t="str">
        <f>TRIM(IF(COUNT(FIND({0,1,2,3,4,5,6,7,8,9},B2571))&gt;0,D2571,IF(LEN(TRIM(B2571))&gt;0,CONCATENATE(B2571,C2571,D2571),MID(D2571,4,LEN(D2571)))))</f>
        <v>Herkimer</v>
      </c>
      <c r="Q2571">
        <f t="shared" si="205"/>
        <v>16</v>
      </c>
      <c r="R2571">
        <f t="shared" si="206"/>
        <v>21</v>
      </c>
    </row>
    <row r="2572" spans="2:18" x14ac:dyDescent="0.25">
      <c r="B2572" s="1" t="s">
        <v>99</v>
      </c>
      <c r="C2572" s="1" t="s">
        <v>116</v>
      </c>
      <c r="D2572" s="1" t="s">
        <v>117</v>
      </c>
      <c r="E2572" s="1" t="s">
        <v>102</v>
      </c>
      <c r="F2572">
        <v>16</v>
      </c>
      <c r="G2572">
        <v>0.26</v>
      </c>
      <c r="H2572">
        <v>32</v>
      </c>
      <c r="I2572">
        <v>0.27</v>
      </c>
      <c r="K2572">
        <f t="shared" si="202"/>
        <v>36</v>
      </c>
      <c r="L2572">
        <f t="shared" si="203"/>
        <v>91</v>
      </c>
      <c r="M2572" t="str">
        <f>IF(COUNT(FIND({0,1,2,3,4,5,6,7,8,9},IF(ISBLANK(A2572),IF(LEN(TRIM(B2572))&gt;0,TRIM(B2572),TRIM(C2572)),"")))&gt;0,IF(ISBLANK(A2572),IF(LEN(TRIM(B2572))&gt;0,TRIM(B2572),TRIM(C2572)),""),"")</f>
        <v>06</v>
      </c>
      <c r="N2572" t="str">
        <f>IF(COUNT(FIND({0,1,2,3,4,5,6,7,8,9},IF(ISBLANK(A2572),IF(LEN(TRIM(B2572))&gt;0,TRIM(C2572),LEFT(D2572, 4)),"")))&gt;0,IF(ISBLANK(A2572),IF(LEN(TRIM(B2572))&gt;0,TRIM(C2572),LEFT(D2572, 4)),""),"")</f>
        <v>073</v>
      </c>
      <c r="O2572" t="str">
        <f t="shared" si="204"/>
        <v>Ca</v>
      </c>
      <c r="P2572" t="str">
        <f>TRIM(IF(COUNT(FIND({0,1,2,3,4,5,6,7,8,9},B2572))&gt;0,D2572,IF(LEN(TRIM(B2572))&gt;0,CONCATENATE(B2572,C2572,D2572),MID(D2572,4,LEN(D2572)))))</f>
        <v>San Diego</v>
      </c>
      <c r="Q2572">
        <f t="shared" si="205"/>
        <v>16</v>
      </c>
      <c r="R2572">
        <f t="shared" si="206"/>
        <v>32</v>
      </c>
    </row>
    <row r="2573" spans="2:18" x14ac:dyDescent="0.25">
      <c r="B2573" s="1" t="s">
        <v>40</v>
      </c>
      <c r="C2573" s="1" t="s">
        <v>41</v>
      </c>
      <c r="D2573" s="1" t="s">
        <v>42</v>
      </c>
      <c r="E2573" s="1" t="s">
        <v>43</v>
      </c>
      <c r="F2573">
        <v>15</v>
      </c>
      <c r="G2573">
        <v>0.25</v>
      </c>
      <c r="H2573">
        <v>23</v>
      </c>
      <c r="I2573">
        <v>0.2</v>
      </c>
      <c r="K2573">
        <f t="shared" si="202"/>
        <v>36</v>
      </c>
      <c r="L2573">
        <f t="shared" si="203"/>
        <v>91</v>
      </c>
      <c r="M2573" t="str">
        <f>IF(COUNT(FIND({0,1,2,3,4,5,6,7,8,9},IF(ISBLANK(A2573),IF(LEN(TRIM(B2573))&gt;0,TRIM(B2573),TRIM(C2573)),"")))&gt;0,IF(ISBLANK(A2573),IF(LEN(TRIM(B2573))&gt;0,TRIM(B2573),TRIM(C2573)),""),"")</f>
        <v>57</v>
      </c>
      <c r="N2573" t="str">
        <f>IF(COUNT(FIND({0,1,2,3,4,5,6,7,8,9},IF(ISBLANK(A2573),IF(LEN(TRIM(B2573))&gt;0,TRIM(C2573),LEFT(D2573, 4)),"")))&gt;0,IF(ISBLANK(A2573),IF(LEN(TRIM(B2573))&gt;0,TRIM(C2573),LEFT(D2573, 4)),""),"")</f>
        <v>001</v>
      </c>
      <c r="O2573" t="str">
        <f t="shared" si="204"/>
        <v>FR</v>
      </c>
      <c r="P2573" t="str">
        <f>TRIM(IF(COUNT(FIND({0,1,2,3,4,5,6,7,8,9},B2573))&gt;0,D2573,IF(LEN(TRIM(B2573))&gt;0,CONCATENATE(B2573,C2573,D2573),MID(D2573,4,LEN(D2573)))))</f>
        <v>Foreign / Overseas</v>
      </c>
      <c r="Q2573">
        <f t="shared" si="205"/>
        <v>15</v>
      </c>
      <c r="R2573">
        <f t="shared" si="206"/>
        <v>23</v>
      </c>
    </row>
    <row r="2574" spans="2:18" x14ac:dyDescent="0.25">
      <c r="B2574" s="1" t="s">
        <v>159</v>
      </c>
      <c r="C2574" s="1" t="s">
        <v>259</v>
      </c>
      <c r="D2574" s="1" t="s">
        <v>260</v>
      </c>
      <c r="E2574" s="1" t="s">
        <v>161</v>
      </c>
      <c r="F2574">
        <v>15</v>
      </c>
      <c r="G2574">
        <v>0.25</v>
      </c>
      <c r="H2574">
        <v>36</v>
      </c>
      <c r="I2574">
        <v>0.31</v>
      </c>
      <c r="K2574">
        <f t="shared" si="202"/>
        <v>36</v>
      </c>
      <c r="L2574">
        <f t="shared" si="203"/>
        <v>91</v>
      </c>
      <c r="M2574" t="str">
        <f>IF(COUNT(FIND({0,1,2,3,4,5,6,7,8,9},IF(ISBLANK(A2574),IF(LEN(TRIM(B2574))&gt;0,TRIM(B2574),TRIM(C2574)),"")))&gt;0,IF(ISBLANK(A2574),IF(LEN(TRIM(B2574))&gt;0,TRIM(B2574),TRIM(C2574)),""),"")</f>
        <v>51</v>
      </c>
      <c r="N2574" t="str">
        <f>IF(COUNT(FIND({0,1,2,3,4,5,6,7,8,9},IF(ISBLANK(A2574),IF(LEN(TRIM(B2574))&gt;0,TRIM(C2574),LEFT(D2574, 4)),"")))&gt;0,IF(ISBLANK(A2574),IF(LEN(TRIM(B2574))&gt;0,TRIM(C2574),LEFT(D2574, 4)),""),"")</f>
        <v>810</v>
      </c>
      <c r="O2574" t="str">
        <f t="shared" si="204"/>
        <v>Va</v>
      </c>
      <c r="P2574" t="str">
        <f>TRIM(IF(COUNT(FIND({0,1,2,3,4,5,6,7,8,9},B2574))&gt;0,D2574,IF(LEN(TRIM(B2574))&gt;0,CONCATENATE(B2574,C2574,D2574),MID(D2574,4,LEN(D2574)))))</f>
        <v>Virginia Beach city</v>
      </c>
      <c r="Q2574">
        <f t="shared" si="205"/>
        <v>15</v>
      </c>
      <c r="R2574">
        <f t="shared" si="206"/>
        <v>36</v>
      </c>
    </row>
    <row r="2575" spans="2:18" x14ac:dyDescent="0.25">
      <c r="B2575" s="1" t="s">
        <v>95</v>
      </c>
      <c r="C2575" s="1" t="s">
        <v>172</v>
      </c>
      <c r="D2575" s="1" t="s">
        <v>394</v>
      </c>
      <c r="E2575" s="1" t="s">
        <v>98</v>
      </c>
      <c r="F2575">
        <v>14</v>
      </c>
      <c r="G2575">
        <v>0.23</v>
      </c>
      <c r="H2575">
        <v>30</v>
      </c>
      <c r="I2575">
        <v>0.26</v>
      </c>
      <c r="K2575">
        <f t="shared" si="202"/>
        <v>36</v>
      </c>
      <c r="L2575">
        <f t="shared" si="203"/>
        <v>91</v>
      </c>
      <c r="M2575" t="str">
        <f>IF(COUNT(FIND({0,1,2,3,4,5,6,7,8,9},IF(ISBLANK(A2575),IF(LEN(TRIM(B2575))&gt;0,TRIM(B2575),TRIM(C2575)),"")))&gt;0,IF(ISBLANK(A2575),IF(LEN(TRIM(B2575))&gt;0,TRIM(B2575),TRIM(C2575)),""),"")</f>
        <v>12</v>
      </c>
      <c r="N2575" t="str">
        <f>IF(COUNT(FIND({0,1,2,3,4,5,6,7,8,9},IF(ISBLANK(A2575),IF(LEN(TRIM(B2575))&gt;0,TRIM(C2575),LEFT(D2575, 4)),"")))&gt;0,IF(ISBLANK(A2575),IF(LEN(TRIM(B2575))&gt;0,TRIM(C2575),LEFT(D2575, 4)),""),"")</f>
        <v>117</v>
      </c>
      <c r="O2575" t="str">
        <f t="shared" si="204"/>
        <v>Fl</v>
      </c>
      <c r="P2575" t="str">
        <f>TRIM(IF(COUNT(FIND({0,1,2,3,4,5,6,7,8,9},B2575))&gt;0,D2575,IF(LEN(TRIM(B2575))&gt;0,CONCATENATE(B2575,C2575,D2575),MID(D2575,4,LEN(D2575)))))</f>
        <v>Seminole</v>
      </c>
      <c r="Q2575">
        <f t="shared" si="205"/>
        <v>14</v>
      </c>
      <c r="R2575">
        <f t="shared" si="206"/>
        <v>30</v>
      </c>
    </row>
    <row r="2576" spans="2:18" x14ac:dyDescent="0.25">
      <c r="B2576" s="1" t="s">
        <v>13</v>
      </c>
      <c r="C2576" s="1" t="s">
        <v>87</v>
      </c>
      <c r="D2576" s="1" t="s">
        <v>88</v>
      </c>
      <c r="E2576" s="1" t="s">
        <v>12</v>
      </c>
      <c r="F2576">
        <v>14</v>
      </c>
      <c r="G2576">
        <v>0.23</v>
      </c>
      <c r="H2576">
        <v>24</v>
      </c>
      <c r="I2576">
        <v>0.2</v>
      </c>
      <c r="K2576">
        <f t="shared" si="202"/>
        <v>36</v>
      </c>
      <c r="L2576">
        <f t="shared" si="203"/>
        <v>91</v>
      </c>
      <c r="M2576" t="str">
        <f>IF(COUNT(FIND({0,1,2,3,4,5,6,7,8,9},IF(ISBLANK(A2576),IF(LEN(TRIM(B2576))&gt;0,TRIM(B2576),TRIM(C2576)),"")))&gt;0,IF(ISBLANK(A2576),IF(LEN(TRIM(B2576))&gt;0,TRIM(B2576),TRIM(C2576)),""),"")</f>
        <v>36</v>
      </c>
      <c r="N2576" t="str">
        <f>IF(COUNT(FIND({0,1,2,3,4,5,6,7,8,9},IF(ISBLANK(A2576),IF(LEN(TRIM(B2576))&gt;0,TRIM(C2576),LEFT(D2576, 4)),"")))&gt;0,IF(ISBLANK(A2576),IF(LEN(TRIM(B2576))&gt;0,TRIM(C2576),LEFT(D2576, 4)),""),"")</f>
        <v>089</v>
      </c>
      <c r="O2576" t="str">
        <f t="shared" si="204"/>
        <v>NY</v>
      </c>
      <c r="P2576" t="str">
        <f>TRIM(IF(COUNT(FIND({0,1,2,3,4,5,6,7,8,9},B2576))&gt;0,D2576,IF(LEN(TRIM(B2576))&gt;0,CONCATENATE(B2576,C2576,D2576),MID(D2576,4,LEN(D2576)))))</f>
        <v>St. Lawrence</v>
      </c>
      <c r="Q2576">
        <f t="shared" si="205"/>
        <v>14</v>
      </c>
      <c r="R2576">
        <f t="shared" si="206"/>
        <v>24</v>
      </c>
    </row>
    <row r="2577" spans="2:18" x14ac:dyDescent="0.25">
      <c r="B2577" s="1" t="s">
        <v>13</v>
      </c>
      <c r="C2577" s="1" t="s">
        <v>103</v>
      </c>
      <c r="D2577" s="1" t="s">
        <v>104</v>
      </c>
      <c r="E2577" s="1" t="s">
        <v>12</v>
      </c>
      <c r="F2577">
        <v>14</v>
      </c>
      <c r="G2577">
        <v>0.23</v>
      </c>
      <c r="H2577">
        <v>33</v>
      </c>
      <c r="I2577">
        <v>0.28000000000000003</v>
      </c>
      <c r="K2577">
        <f t="shared" si="202"/>
        <v>36</v>
      </c>
      <c r="L2577">
        <f t="shared" si="203"/>
        <v>91</v>
      </c>
      <c r="M2577" t="str">
        <f>IF(COUNT(FIND({0,1,2,3,4,5,6,7,8,9},IF(ISBLANK(A2577),IF(LEN(TRIM(B2577))&gt;0,TRIM(B2577),TRIM(C2577)),"")))&gt;0,IF(ISBLANK(A2577),IF(LEN(TRIM(B2577))&gt;0,TRIM(B2577),TRIM(C2577)),""),"")</f>
        <v>36</v>
      </c>
      <c r="N2577" t="str">
        <f>IF(COUNT(FIND({0,1,2,3,4,5,6,7,8,9},IF(ISBLANK(A2577),IF(LEN(TRIM(B2577))&gt;0,TRIM(C2577),LEFT(D2577, 4)),"")))&gt;0,IF(ISBLANK(A2577),IF(LEN(TRIM(B2577))&gt;0,TRIM(C2577),LEFT(D2577, 4)),""),"")</f>
        <v>045</v>
      </c>
      <c r="O2577" t="str">
        <f t="shared" si="204"/>
        <v>NY</v>
      </c>
      <c r="P2577" t="str">
        <f>TRIM(IF(COUNT(FIND({0,1,2,3,4,5,6,7,8,9},B2577))&gt;0,D2577,IF(LEN(TRIM(B2577))&gt;0,CONCATENATE(B2577,C2577,D2577),MID(D2577,4,LEN(D2577)))))</f>
        <v>Jefferson</v>
      </c>
      <c r="Q2577">
        <f t="shared" si="205"/>
        <v>14</v>
      </c>
      <c r="R2577">
        <f t="shared" si="206"/>
        <v>33</v>
      </c>
    </row>
    <row r="2578" spans="2:18" x14ac:dyDescent="0.25">
      <c r="B2578" s="1" t="s">
        <v>56</v>
      </c>
      <c r="C2578" s="1" t="s">
        <v>60</v>
      </c>
      <c r="D2578" s="1" t="s">
        <v>110</v>
      </c>
      <c r="E2578" s="1" t="s">
        <v>59</v>
      </c>
      <c r="F2578">
        <v>14</v>
      </c>
      <c r="G2578">
        <v>0.23</v>
      </c>
      <c r="H2578">
        <v>37</v>
      </c>
      <c r="I2578">
        <v>0.32</v>
      </c>
      <c r="K2578">
        <f t="shared" si="202"/>
        <v>36</v>
      </c>
      <c r="L2578">
        <f t="shared" si="203"/>
        <v>91</v>
      </c>
      <c r="M2578" t="str">
        <f>IF(COUNT(FIND({0,1,2,3,4,5,6,7,8,9},IF(ISBLANK(A2578),IF(LEN(TRIM(B2578))&gt;0,TRIM(B2578),TRIM(C2578)),"")))&gt;0,IF(ISBLANK(A2578),IF(LEN(TRIM(B2578))&gt;0,TRIM(B2578),TRIM(C2578)),""),"")</f>
        <v>25</v>
      </c>
      <c r="N2578" t="str">
        <f>IF(COUNT(FIND({0,1,2,3,4,5,6,7,8,9},IF(ISBLANK(A2578),IF(LEN(TRIM(B2578))&gt;0,TRIM(C2578),LEFT(D2578, 4)),"")))&gt;0,IF(ISBLANK(A2578),IF(LEN(TRIM(B2578))&gt;0,TRIM(C2578),LEFT(D2578, 4)),""),"")</f>
        <v>027</v>
      </c>
      <c r="O2578" t="str">
        <f t="shared" si="204"/>
        <v>Ma</v>
      </c>
      <c r="P2578" t="str">
        <f>TRIM(IF(COUNT(FIND({0,1,2,3,4,5,6,7,8,9},B2578))&gt;0,D2578,IF(LEN(TRIM(B2578))&gt;0,CONCATENATE(B2578,C2578,D2578),MID(D2578,4,LEN(D2578)))))</f>
        <v>Worcester</v>
      </c>
      <c r="Q2578">
        <f t="shared" si="205"/>
        <v>14</v>
      </c>
      <c r="R2578">
        <f t="shared" si="206"/>
        <v>37</v>
      </c>
    </row>
    <row r="2579" spans="2:18" x14ac:dyDescent="0.25">
      <c r="B2579" s="1" t="s">
        <v>238</v>
      </c>
      <c r="C2579" s="1" t="s">
        <v>64</v>
      </c>
      <c r="D2579" s="1" t="s">
        <v>239</v>
      </c>
      <c r="E2579" s="1" t="s">
        <v>240</v>
      </c>
      <c r="F2579">
        <v>14</v>
      </c>
      <c r="G2579">
        <v>0.23</v>
      </c>
      <c r="H2579">
        <v>35</v>
      </c>
      <c r="I2579">
        <v>0.3</v>
      </c>
      <c r="K2579">
        <f t="shared" si="202"/>
        <v>36</v>
      </c>
      <c r="L2579">
        <f t="shared" si="203"/>
        <v>91</v>
      </c>
      <c r="M2579" t="str">
        <f>IF(COUNT(FIND({0,1,2,3,4,5,6,7,8,9},IF(ISBLANK(A2579),IF(LEN(TRIM(B2579))&gt;0,TRIM(B2579),TRIM(C2579)),"")))&gt;0,IF(ISBLANK(A2579),IF(LEN(TRIM(B2579))&gt;0,TRIM(B2579),TRIM(C2579)),""),"")</f>
        <v>45</v>
      </c>
      <c r="N2579" t="str">
        <f>IF(COUNT(FIND({0,1,2,3,4,5,6,7,8,9},IF(ISBLANK(A2579),IF(LEN(TRIM(B2579))&gt;0,TRIM(C2579),LEFT(D2579, 4)),"")))&gt;0,IF(ISBLANK(A2579),IF(LEN(TRIM(B2579))&gt;0,TRIM(C2579),LEFT(D2579, 4)),""),"")</f>
        <v>019</v>
      </c>
      <c r="O2579" t="str">
        <f t="shared" si="204"/>
        <v>SC</v>
      </c>
      <c r="P2579" t="str">
        <f>TRIM(IF(COUNT(FIND({0,1,2,3,4,5,6,7,8,9},B2579))&gt;0,D2579,IF(LEN(TRIM(B2579))&gt;0,CONCATENATE(B2579,C2579,D2579),MID(D2579,4,LEN(D2579)))))</f>
        <v>Charleston</v>
      </c>
      <c r="Q2579">
        <f t="shared" si="205"/>
        <v>14</v>
      </c>
      <c r="R2579">
        <f t="shared" si="206"/>
        <v>35</v>
      </c>
    </row>
    <row r="2580" spans="2:18" x14ac:dyDescent="0.25">
      <c r="B2580" s="1" t="s">
        <v>137</v>
      </c>
      <c r="C2580" s="1" t="s">
        <v>76</v>
      </c>
      <c r="D2580" s="1" t="s">
        <v>138</v>
      </c>
      <c r="E2580" s="1" t="s">
        <v>139</v>
      </c>
      <c r="F2580">
        <v>13</v>
      </c>
      <c r="G2580">
        <v>0.21</v>
      </c>
      <c r="H2580">
        <v>28</v>
      </c>
      <c r="I2580">
        <v>0.24</v>
      </c>
      <c r="K2580">
        <f t="shared" si="202"/>
        <v>36</v>
      </c>
      <c r="L2580">
        <f t="shared" si="203"/>
        <v>91</v>
      </c>
      <c r="M2580" t="str">
        <f>IF(COUNT(FIND({0,1,2,3,4,5,6,7,8,9},IF(ISBLANK(A2580),IF(LEN(TRIM(B2580))&gt;0,TRIM(B2580),TRIM(C2580)),"")))&gt;0,IF(ISBLANK(A2580),IF(LEN(TRIM(B2580))&gt;0,TRIM(B2580),TRIM(C2580)),""),"")</f>
        <v>50</v>
      </c>
      <c r="N2580" t="str">
        <f>IF(COUNT(FIND({0,1,2,3,4,5,6,7,8,9},IF(ISBLANK(A2580),IF(LEN(TRIM(B2580))&gt;0,TRIM(C2580),LEFT(D2580, 4)),"")))&gt;0,IF(ISBLANK(A2580),IF(LEN(TRIM(B2580))&gt;0,TRIM(C2580),LEFT(D2580, 4)),""),"")</f>
        <v>003</v>
      </c>
      <c r="O2580" t="str">
        <f t="shared" si="204"/>
        <v>Vt</v>
      </c>
      <c r="P2580" t="str">
        <f>TRIM(IF(COUNT(FIND({0,1,2,3,4,5,6,7,8,9},B2580))&gt;0,D2580,IF(LEN(TRIM(B2580))&gt;0,CONCATENATE(B2580,C2580,D2580),MID(D2580,4,LEN(D2580)))))</f>
        <v>Bennington</v>
      </c>
      <c r="Q2580">
        <f t="shared" si="205"/>
        <v>13</v>
      </c>
      <c r="R2580">
        <f t="shared" si="206"/>
        <v>28</v>
      </c>
    </row>
    <row r="2581" spans="2:18" x14ac:dyDescent="0.25">
      <c r="B2581" s="1" t="s">
        <v>95</v>
      </c>
      <c r="C2581" s="1" t="s">
        <v>150</v>
      </c>
      <c r="D2581" s="1" t="s">
        <v>151</v>
      </c>
      <c r="E2581" s="1" t="s">
        <v>98</v>
      </c>
      <c r="F2581">
        <v>13</v>
      </c>
      <c r="G2581">
        <v>0.21</v>
      </c>
      <c r="H2581">
        <v>18</v>
      </c>
      <c r="I2581">
        <v>0.15</v>
      </c>
      <c r="K2581">
        <f t="shared" si="202"/>
        <v>36</v>
      </c>
      <c r="L2581">
        <f t="shared" si="203"/>
        <v>91</v>
      </c>
      <c r="M2581" t="str">
        <f>IF(COUNT(FIND({0,1,2,3,4,5,6,7,8,9},IF(ISBLANK(A2581),IF(LEN(TRIM(B2581))&gt;0,TRIM(B2581),TRIM(C2581)),"")))&gt;0,IF(ISBLANK(A2581),IF(LEN(TRIM(B2581))&gt;0,TRIM(B2581),TRIM(C2581)),""),"")</f>
        <v>12</v>
      </c>
      <c r="N2581" t="str">
        <f>IF(COUNT(FIND({0,1,2,3,4,5,6,7,8,9},IF(ISBLANK(A2581),IF(LEN(TRIM(B2581))&gt;0,TRIM(C2581),LEFT(D2581, 4)),"")))&gt;0,IF(ISBLANK(A2581),IF(LEN(TRIM(B2581))&gt;0,TRIM(C2581),LEFT(D2581, 4)),""),"")</f>
        <v>099</v>
      </c>
      <c r="O2581" t="str">
        <f t="shared" si="204"/>
        <v>Fl</v>
      </c>
      <c r="P2581" t="str">
        <f>TRIM(IF(COUNT(FIND({0,1,2,3,4,5,6,7,8,9},B2581))&gt;0,D2581,IF(LEN(TRIM(B2581))&gt;0,CONCATENATE(B2581,C2581,D2581),MID(D2581,4,LEN(D2581)))))</f>
        <v>Palm Beach</v>
      </c>
      <c r="Q2581">
        <f t="shared" si="205"/>
        <v>13</v>
      </c>
      <c r="R2581">
        <f t="shared" si="206"/>
        <v>18</v>
      </c>
    </row>
    <row r="2582" spans="2:18" x14ac:dyDescent="0.25">
      <c r="B2582" s="1" t="s">
        <v>120</v>
      </c>
      <c r="C2582" s="1" t="s">
        <v>76</v>
      </c>
      <c r="D2582" s="1" t="s">
        <v>142</v>
      </c>
      <c r="E2582" s="1" t="s">
        <v>123</v>
      </c>
      <c r="F2582">
        <v>13</v>
      </c>
      <c r="G2582">
        <v>0.21</v>
      </c>
      <c r="H2582">
        <v>21</v>
      </c>
      <c r="I2582">
        <v>0.18</v>
      </c>
      <c r="K2582">
        <f t="shared" si="202"/>
        <v>36</v>
      </c>
      <c r="L2582">
        <f t="shared" si="203"/>
        <v>91</v>
      </c>
      <c r="M2582" t="str">
        <f>IF(COUNT(FIND({0,1,2,3,4,5,6,7,8,9},IF(ISBLANK(A2582),IF(LEN(TRIM(B2582))&gt;0,TRIM(B2582),TRIM(C2582)),"")))&gt;0,IF(ISBLANK(A2582),IF(LEN(TRIM(B2582))&gt;0,TRIM(B2582),TRIM(C2582)),""),"")</f>
        <v>42</v>
      </c>
      <c r="N2582" t="str">
        <f>IF(COUNT(FIND({0,1,2,3,4,5,6,7,8,9},IF(ISBLANK(A2582),IF(LEN(TRIM(B2582))&gt;0,TRIM(C2582),LEFT(D2582, 4)),"")))&gt;0,IF(ISBLANK(A2582),IF(LEN(TRIM(B2582))&gt;0,TRIM(C2582),LEFT(D2582, 4)),""),"")</f>
        <v>003</v>
      </c>
      <c r="O2582" t="str">
        <f t="shared" si="204"/>
        <v>Pa</v>
      </c>
      <c r="P2582" t="str">
        <f>TRIM(IF(COUNT(FIND({0,1,2,3,4,5,6,7,8,9},B2582))&gt;0,D2582,IF(LEN(TRIM(B2582))&gt;0,CONCATENATE(B2582,C2582,D2582),MID(D2582,4,LEN(D2582)))))</f>
        <v>Allegheny</v>
      </c>
      <c r="Q2582">
        <f t="shared" si="205"/>
        <v>13</v>
      </c>
      <c r="R2582">
        <f t="shared" si="206"/>
        <v>21</v>
      </c>
    </row>
    <row r="2583" spans="2:18" x14ac:dyDescent="0.25">
      <c r="B2583" s="1" t="s">
        <v>99</v>
      </c>
      <c r="C2583" s="1" t="s">
        <v>100</v>
      </c>
      <c r="D2583" s="1" t="s">
        <v>101</v>
      </c>
      <c r="E2583" s="1" t="s">
        <v>102</v>
      </c>
      <c r="F2583">
        <v>13</v>
      </c>
      <c r="G2583">
        <v>0.21</v>
      </c>
      <c r="H2583">
        <v>26</v>
      </c>
      <c r="I2583">
        <v>0.22</v>
      </c>
      <c r="K2583">
        <f t="shared" si="202"/>
        <v>36</v>
      </c>
      <c r="L2583">
        <f t="shared" si="203"/>
        <v>91</v>
      </c>
      <c r="M2583" t="str">
        <f>IF(COUNT(FIND({0,1,2,3,4,5,6,7,8,9},IF(ISBLANK(A2583),IF(LEN(TRIM(B2583))&gt;0,TRIM(B2583),TRIM(C2583)),"")))&gt;0,IF(ISBLANK(A2583),IF(LEN(TRIM(B2583))&gt;0,TRIM(B2583),TRIM(C2583)),""),"")</f>
        <v>06</v>
      </c>
      <c r="N2583" t="str">
        <f>IF(COUNT(FIND({0,1,2,3,4,5,6,7,8,9},IF(ISBLANK(A2583),IF(LEN(TRIM(B2583))&gt;0,TRIM(C2583),LEFT(D2583, 4)),"")))&gt;0,IF(ISBLANK(A2583),IF(LEN(TRIM(B2583))&gt;0,TRIM(C2583),LEFT(D2583, 4)),""),"")</f>
        <v>037</v>
      </c>
      <c r="O2583" t="str">
        <f t="shared" si="204"/>
        <v>Ca</v>
      </c>
      <c r="P2583" t="str">
        <f>TRIM(IF(COUNT(FIND({0,1,2,3,4,5,6,7,8,9},B2583))&gt;0,D2583,IF(LEN(TRIM(B2583))&gt;0,CONCATENATE(B2583,C2583,D2583),MID(D2583,4,LEN(D2583)))))</f>
        <v>Los Angeles</v>
      </c>
      <c r="Q2583">
        <f t="shared" si="205"/>
        <v>13</v>
      </c>
      <c r="R2583">
        <f t="shared" si="206"/>
        <v>26</v>
      </c>
    </row>
    <row r="2584" spans="2:18" x14ac:dyDescent="0.25">
      <c r="B2584" s="1" t="s">
        <v>99</v>
      </c>
      <c r="C2584" s="1" t="s">
        <v>38</v>
      </c>
      <c r="D2584" s="1" t="s">
        <v>55</v>
      </c>
      <c r="E2584" s="1" t="s">
        <v>102</v>
      </c>
      <c r="F2584">
        <v>13</v>
      </c>
      <c r="G2584">
        <v>0.21</v>
      </c>
      <c r="H2584">
        <v>40</v>
      </c>
      <c r="I2584">
        <v>0.34</v>
      </c>
      <c r="K2584">
        <f t="shared" si="202"/>
        <v>36</v>
      </c>
      <c r="L2584">
        <f t="shared" si="203"/>
        <v>91</v>
      </c>
      <c r="M2584" t="str">
        <f>IF(COUNT(FIND({0,1,2,3,4,5,6,7,8,9},IF(ISBLANK(A2584),IF(LEN(TRIM(B2584))&gt;0,TRIM(B2584),TRIM(C2584)),"")))&gt;0,IF(ISBLANK(A2584),IF(LEN(TRIM(B2584))&gt;0,TRIM(B2584),TRIM(C2584)),""),"")</f>
        <v>06</v>
      </c>
      <c r="N2584" t="str">
        <f>IF(COUNT(FIND({0,1,2,3,4,5,6,7,8,9},IF(ISBLANK(A2584),IF(LEN(TRIM(B2584))&gt;0,TRIM(C2584),LEFT(D2584, 4)),"")))&gt;0,IF(ISBLANK(A2584),IF(LEN(TRIM(B2584))&gt;0,TRIM(C2584),LEFT(D2584, 4)),""),"")</f>
        <v>059</v>
      </c>
      <c r="O2584" t="str">
        <f t="shared" si="204"/>
        <v>Ca</v>
      </c>
      <c r="P2584" t="str">
        <f>TRIM(IF(COUNT(FIND({0,1,2,3,4,5,6,7,8,9},B2584))&gt;0,D2584,IF(LEN(TRIM(B2584))&gt;0,CONCATENATE(B2584,C2584,D2584),MID(D2584,4,LEN(D2584)))))</f>
        <v>Orange</v>
      </c>
      <c r="Q2584">
        <f t="shared" si="205"/>
        <v>13</v>
      </c>
      <c r="R2584">
        <f t="shared" si="206"/>
        <v>40</v>
      </c>
    </row>
    <row r="2585" spans="2:18" x14ac:dyDescent="0.25">
      <c r="B2585" s="1" t="s">
        <v>159</v>
      </c>
      <c r="C2585" s="1" t="s">
        <v>38</v>
      </c>
      <c r="D2585" s="1" t="s">
        <v>160</v>
      </c>
      <c r="E2585" s="1" t="s">
        <v>161</v>
      </c>
      <c r="F2585">
        <v>13</v>
      </c>
      <c r="G2585">
        <v>0.21</v>
      </c>
      <c r="H2585">
        <v>27</v>
      </c>
      <c r="I2585">
        <v>0.23</v>
      </c>
      <c r="K2585">
        <f t="shared" si="202"/>
        <v>36</v>
      </c>
      <c r="L2585">
        <f t="shared" si="203"/>
        <v>91</v>
      </c>
      <c r="M2585" t="str">
        <f>IF(COUNT(FIND({0,1,2,3,4,5,6,7,8,9},IF(ISBLANK(A2585),IF(LEN(TRIM(B2585))&gt;0,TRIM(B2585),TRIM(C2585)),"")))&gt;0,IF(ISBLANK(A2585),IF(LEN(TRIM(B2585))&gt;0,TRIM(B2585),TRIM(C2585)),""),"")</f>
        <v>51</v>
      </c>
      <c r="N2585" t="str">
        <f>IF(COUNT(FIND({0,1,2,3,4,5,6,7,8,9},IF(ISBLANK(A2585),IF(LEN(TRIM(B2585))&gt;0,TRIM(C2585),LEFT(D2585, 4)),"")))&gt;0,IF(ISBLANK(A2585),IF(LEN(TRIM(B2585))&gt;0,TRIM(C2585),LEFT(D2585, 4)),""),"")</f>
        <v>059</v>
      </c>
      <c r="O2585" t="str">
        <f t="shared" si="204"/>
        <v>Va</v>
      </c>
      <c r="P2585" t="str">
        <f>TRIM(IF(COUNT(FIND({0,1,2,3,4,5,6,7,8,9},B2585))&gt;0,D2585,IF(LEN(TRIM(B2585))&gt;0,CONCATENATE(B2585,C2585,D2585),MID(D2585,4,LEN(D2585)))))</f>
        <v>Fairfax</v>
      </c>
      <c r="Q2585">
        <f t="shared" si="205"/>
        <v>13</v>
      </c>
      <c r="R2585">
        <f t="shared" si="206"/>
        <v>27</v>
      </c>
    </row>
    <row r="2586" spans="2:18" x14ac:dyDescent="0.25">
      <c r="B2586" s="1" t="s">
        <v>99</v>
      </c>
      <c r="C2586" s="1" t="s">
        <v>41</v>
      </c>
      <c r="D2586" s="1" t="s">
        <v>246</v>
      </c>
      <c r="E2586" s="1" t="s">
        <v>102</v>
      </c>
      <c r="F2586">
        <v>13</v>
      </c>
      <c r="G2586">
        <v>0.21</v>
      </c>
      <c r="H2586">
        <v>31</v>
      </c>
      <c r="I2586">
        <v>0.26</v>
      </c>
      <c r="K2586">
        <f t="shared" si="202"/>
        <v>36</v>
      </c>
      <c r="L2586">
        <f t="shared" si="203"/>
        <v>91</v>
      </c>
      <c r="M2586" t="str">
        <f>IF(COUNT(FIND({0,1,2,3,4,5,6,7,8,9},IF(ISBLANK(A2586),IF(LEN(TRIM(B2586))&gt;0,TRIM(B2586),TRIM(C2586)),"")))&gt;0,IF(ISBLANK(A2586),IF(LEN(TRIM(B2586))&gt;0,TRIM(B2586),TRIM(C2586)),""),"")</f>
        <v>06</v>
      </c>
      <c r="N2586" t="str">
        <f>IF(COUNT(FIND({0,1,2,3,4,5,6,7,8,9},IF(ISBLANK(A2586),IF(LEN(TRIM(B2586))&gt;0,TRIM(C2586),LEFT(D2586, 4)),"")))&gt;0,IF(ISBLANK(A2586),IF(LEN(TRIM(B2586))&gt;0,TRIM(C2586),LEFT(D2586, 4)),""),"")</f>
        <v>001</v>
      </c>
      <c r="O2586" t="str">
        <f t="shared" si="204"/>
        <v>Ca</v>
      </c>
      <c r="P2586" t="str">
        <f>TRIM(IF(COUNT(FIND({0,1,2,3,4,5,6,7,8,9},B2586))&gt;0,D2586,IF(LEN(TRIM(B2586))&gt;0,CONCATENATE(B2586,C2586,D2586),MID(D2586,4,LEN(D2586)))))</f>
        <v>Alameda</v>
      </c>
      <c r="Q2586">
        <f t="shared" si="205"/>
        <v>13</v>
      </c>
      <c r="R2586">
        <f t="shared" si="206"/>
        <v>31</v>
      </c>
    </row>
    <row r="2587" spans="2:18" x14ac:dyDescent="0.25">
      <c r="B2587" s="1" t="s">
        <v>13</v>
      </c>
      <c r="C2587" s="1" t="s">
        <v>81</v>
      </c>
      <c r="D2587" s="1" t="s">
        <v>82</v>
      </c>
      <c r="E2587" s="1" t="s">
        <v>12</v>
      </c>
      <c r="F2587">
        <v>13</v>
      </c>
      <c r="G2587">
        <v>0.21</v>
      </c>
      <c r="H2587">
        <v>27</v>
      </c>
      <c r="I2587">
        <v>0.23</v>
      </c>
      <c r="K2587">
        <f t="shared" si="202"/>
        <v>36</v>
      </c>
      <c r="L2587">
        <f t="shared" si="203"/>
        <v>91</v>
      </c>
      <c r="M2587" t="str">
        <f>IF(COUNT(FIND({0,1,2,3,4,5,6,7,8,9},IF(ISBLANK(A2587),IF(LEN(TRIM(B2587))&gt;0,TRIM(B2587),TRIM(C2587)),"")))&gt;0,IF(ISBLANK(A2587),IF(LEN(TRIM(B2587))&gt;0,TRIM(B2587),TRIM(C2587)),""),"")</f>
        <v>36</v>
      </c>
      <c r="N2587" t="str">
        <f>IF(COUNT(FIND({0,1,2,3,4,5,6,7,8,9},IF(ISBLANK(A2587),IF(LEN(TRIM(B2587))&gt;0,TRIM(C2587),LEFT(D2587, 4)),"")))&gt;0,IF(ISBLANK(A2587),IF(LEN(TRIM(B2587))&gt;0,TRIM(C2587),LEFT(D2587, 4)),""),"")</f>
        <v>077</v>
      </c>
      <c r="O2587" t="str">
        <f t="shared" si="204"/>
        <v>NY</v>
      </c>
      <c r="P2587" t="str">
        <f>TRIM(IF(COUNT(FIND({0,1,2,3,4,5,6,7,8,9},B2587))&gt;0,D2587,IF(LEN(TRIM(B2587))&gt;0,CONCATENATE(B2587,C2587,D2587),MID(D2587,4,LEN(D2587)))))</f>
        <v>Otsego</v>
      </c>
      <c r="Q2587">
        <f t="shared" si="205"/>
        <v>13</v>
      </c>
      <c r="R2587">
        <f t="shared" si="206"/>
        <v>27</v>
      </c>
    </row>
    <row r="2588" spans="2:18" x14ac:dyDescent="0.25">
      <c r="B2588" s="1" t="s">
        <v>147</v>
      </c>
      <c r="C2588" s="1" t="s">
        <v>62</v>
      </c>
      <c r="D2588" s="1" t="s">
        <v>148</v>
      </c>
      <c r="E2588" s="1" t="s">
        <v>149</v>
      </c>
      <c r="F2588">
        <v>12</v>
      </c>
      <c r="G2588">
        <v>0.2</v>
      </c>
      <c r="H2588">
        <v>22</v>
      </c>
      <c r="I2588">
        <v>0.19</v>
      </c>
      <c r="K2588">
        <f t="shared" si="202"/>
        <v>36</v>
      </c>
      <c r="L2588">
        <f t="shared" si="203"/>
        <v>91</v>
      </c>
      <c r="M2588" t="str">
        <f>IF(COUNT(FIND({0,1,2,3,4,5,6,7,8,9},IF(ISBLANK(A2588),IF(LEN(TRIM(B2588))&gt;0,TRIM(B2588),TRIM(C2588)),"")))&gt;0,IF(ISBLANK(A2588),IF(LEN(TRIM(B2588))&gt;0,TRIM(B2588),TRIM(C2588)),""),"")</f>
        <v>23</v>
      </c>
      <c r="N2588" t="str">
        <f>IF(COUNT(FIND({0,1,2,3,4,5,6,7,8,9},IF(ISBLANK(A2588),IF(LEN(TRIM(B2588))&gt;0,TRIM(C2588),LEFT(D2588, 4)),"")))&gt;0,IF(ISBLANK(A2588),IF(LEN(TRIM(B2588))&gt;0,TRIM(C2588),LEFT(D2588, 4)),""),"")</f>
        <v>005</v>
      </c>
      <c r="O2588" t="str">
        <f t="shared" si="204"/>
        <v>Me</v>
      </c>
      <c r="P2588" t="str">
        <f>TRIM(IF(COUNT(FIND({0,1,2,3,4,5,6,7,8,9},B2588))&gt;0,D2588,IF(LEN(TRIM(B2588))&gt;0,CONCATENATE(B2588,C2588,D2588),MID(D2588,4,LEN(D2588)))))</f>
        <v>Cumberland</v>
      </c>
      <c r="Q2588">
        <f t="shared" si="205"/>
        <v>12</v>
      </c>
      <c r="R2588">
        <f t="shared" si="206"/>
        <v>22</v>
      </c>
    </row>
    <row r="2589" spans="2:18" x14ac:dyDescent="0.25">
      <c r="B2589" s="1" t="s">
        <v>251</v>
      </c>
      <c r="C2589" s="1" t="s">
        <v>252</v>
      </c>
      <c r="D2589" s="1" t="s">
        <v>173</v>
      </c>
      <c r="E2589" s="1" t="s">
        <v>253</v>
      </c>
      <c r="F2589">
        <v>12</v>
      </c>
      <c r="G2589">
        <v>0.2</v>
      </c>
      <c r="H2589">
        <v>22</v>
      </c>
      <c r="I2589">
        <v>0.19</v>
      </c>
      <c r="K2589">
        <f t="shared" si="202"/>
        <v>36</v>
      </c>
      <c r="L2589">
        <f t="shared" si="203"/>
        <v>91</v>
      </c>
      <c r="M2589" t="str">
        <f>IF(COUNT(FIND({0,1,2,3,4,5,6,7,8,9},IF(ISBLANK(A2589),IF(LEN(TRIM(B2589))&gt;0,TRIM(B2589),TRIM(C2589)),"")))&gt;0,IF(ISBLANK(A2589),IF(LEN(TRIM(B2589))&gt;0,TRIM(B2589),TRIM(C2589)),""),"")</f>
        <v>26</v>
      </c>
      <c r="N2589" t="str">
        <f>IF(COUNT(FIND({0,1,2,3,4,5,6,7,8,9},IF(ISBLANK(A2589),IF(LEN(TRIM(B2589))&gt;0,TRIM(C2589),LEFT(D2589, 4)),"")))&gt;0,IF(ISBLANK(A2589),IF(LEN(TRIM(B2589))&gt;0,TRIM(C2589),LEFT(D2589, 4)),""),"")</f>
        <v>163</v>
      </c>
      <c r="O2589" t="str">
        <f t="shared" si="204"/>
        <v>Mi</v>
      </c>
      <c r="P2589" t="str">
        <f>TRIM(IF(COUNT(FIND({0,1,2,3,4,5,6,7,8,9},B2589))&gt;0,D2589,IF(LEN(TRIM(B2589))&gt;0,CONCATENATE(B2589,C2589,D2589),MID(D2589,4,LEN(D2589)))))</f>
        <v>Wayne</v>
      </c>
      <c r="Q2589">
        <f t="shared" si="205"/>
        <v>12</v>
      </c>
      <c r="R2589">
        <f t="shared" si="206"/>
        <v>22</v>
      </c>
    </row>
    <row r="2590" spans="2:18" x14ac:dyDescent="0.25">
      <c r="B2590" s="1" t="s">
        <v>95</v>
      </c>
      <c r="C2590" s="1" t="s">
        <v>96</v>
      </c>
      <c r="D2590" s="1" t="s">
        <v>97</v>
      </c>
      <c r="E2590" s="1" t="s">
        <v>98</v>
      </c>
      <c r="F2590">
        <v>12</v>
      </c>
      <c r="G2590">
        <v>0.2</v>
      </c>
      <c r="H2590">
        <v>14</v>
      </c>
      <c r="I2590">
        <v>0.12</v>
      </c>
      <c r="K2590">
        <f t="shared" si="202"/>
        <v>36</v>
      </c>
      <c r="L2590">
        <f t="shared" si="203"/>
        <v>91</v>
      </c>
      <c r="M2590" t="str">
        <f>IF(COUNT(FIND({0,1,2,3,4,5,6,7,8,9},IF(ISBLANK(A2590),IF(LEN(TRIM(B2590))&gt;0,TRIM(B2590),TRIM(C2590)),"")))&gt;0,IF(ISBLANK(A2590),IF(LEN(TRIM(B2590))&gt;0,TRIM(B2590),TRIM(C2590)),""),"")</f>
        <v>12</v>
      </c>
      <c r="N2590" t="str">
        <f>IF(COUNT(FIND({0,1,2,3,4,5,6,7,8,9},IF(ISBLANK(A2590),IF(LEN(TRIM(B2590))&gt;0,TRIM(C2590),LEFT(D2590, 4)),"")))&gt;0,IF(ISBLANK(A2590),IF(LEN(TRIM(B2590))&gt;0,TRIM(C2590),LEFT(D2590, 4)),""),"")</f>
        <v>011</v>
      </c>
      <c r="O2590" t="str">
        <f t="shared" si="204"/>
        <v>Fl</v>
      </c>
      <c r="P2590" t="str">
        <f>TRIM(IF(COUNT(FIND({0,1,2,3,4,5,6,7,8,9},B2590))&gt;0,D2590,IF(LEN(TRIM(B2590))&gt;0,CONCATENATE(B2590,C2590,D2590),MID(D2590,4,LEN(D2590)))))</f>
        <v>Broward</v>
      </c>
      <c r="Q2590">
        <f t="shared" si="205"/>
        <v>12</v>
      </c>
      <c r="R2590">
        <f t="shared" si="206"/>
        <v>14</v>
      </c>
    </row>
    <row r="2591" spans="2:18" x14ac:dyDescent="0.25">
      <c r="B2591" s="1" t="s">
        <v>144</v>
      </c>
      <c r="C2591" s="1" t="s">
        <v>89</v>
      </c>
      <c r="D2591" s="1" t="s">
        <v>145</v>
      </c>
      <c r="E2591" s="1" t="s">
        <v>146</v>
      </c>
      <c r="F2591">
        <v>12</v>
      </c>
      <c r="G2591">
        <v>0.2</v>
      </c>
      <c r="H2591">
        <v>21</v>
      </c>
      <c r="I2591">
        <v>0.18</v>
      </c>
      <c r="K2591">
        <f t="shared" si="202"/>
        <v>36</v>
      </c>
      <c r="L2591">
        <f t="shared" si="203"/>
        <v>91</v>
      </c>
      <c r="M2591" t="str">
        <f>IF(COUNT(FIND({0,1,2,3,4,5,6,7,8,9},IF(ISBLANK(A2591),IF(LEN(TRIM(B2591))&gt;0,TRIM(B2591),TRIM(C2591)),"")))&gt;0,IF(ISBLANK(A2591),IF(LEN(TRIM(B2591))&gt;0,TRIM(B2591),TRIM(C2591)),""),"")</f>
        <v>17</v>
      </c>
      <c r="N2591" t="str">
        <f>IF(COUNT(FIND({0,1,2,3,4,5,6,7,8,9},IF(ISBLANK(A2591),IF(LEN(TRIM(B2591))&gt;0,TRIM(C2591),LEFT(D2591, 4)),"")))&gt;0,IF(ISBLANK(A2591),IF(LEN(TRIM(B2591))&gt;0,TRIM(C2591),LEFT(D2591, 4)),""),"")</f>
        <v>031</v>
      </c>
      <c r="O2591" t="str">
        <f t="shared" si="204"/>
        <v>Il</v>
      </c>
      <c r="P2591" t="str">
        <f>TRIM(IF(COUNT(FIND({0,1,2,3,4,5,6,7,8,9},B2591))&gt;0,D2591,IF(LEN(TRIM(B2591))&gt;0,CONCATENATE(B2591,C2591,D2591),MID(D2591,4,LEN(D2591)))))</f>
        <v>Cook</v>
      </c>
      <c r="Q2591">
        <f t="shared" si="205"/>
        <v>12</v>
      </c>
      <c r="R2591">
        <f t="shared" si="206"/>
        <v>21</v>
      </c>
    </row>
    <row r="2592" spans="2:18" x14ac:dyDescent="0.25">
      <c r="B2592" s="1" t="s">
        <v>128</v>
      </c>
      <c r="C2592" s="1" t="s">
        <v>76</v>
      </c>
      <c r="D2592" s="1" t="s">
        <v>341</v>
      </c>
      <c r="E2592" s="1" t="s">
        <v>129</v>
      </c>
      <c r="F2592">
        <v>11</v>
      </c>
      <c r="G2592">
        <v>0.18</v>
      </c>
      <c r="H2592">
        <v>21</v>
      </c>
      <c r="I2592">
        <v>0.18</v>
      </c>
      <c r="K2592">
        <f t="shared" si="202"/>
        <v>36</v>
      </c>
      <c r="L2592">
        <f t="shared" si="203"/>
        <v>91</v>
      </c>
      <c r="M2592" t="str">
        <f>IF(COUNT(FIND({0,1,2,3,4,5,6,7,8,9},IF(ISBLANK(A2592),IF(LEN(TRIM(B2592))&gt;0,TRIM(B2592),TRIM(C2592)),"")))&gt;0,IF(ISBLANK(A2592),IF(LEN(TRIM(B2592))&gt;0,TRIM(B2592),TRIM(C2592)),""),"")</f>
        <v>24</v>
      </c>
      <c r="N2592" t="str">
        <f>IF(COUNT(FIND({0,1,2,3,4,5,6,7,8,9},IF(ISBLANK(A2592),IF(LEN(TRIM(B2592))&gt;0,TRIM(C2592),LEFT(D2592, 4)),"")))&gt;0,IF(ISBLANK(A2592),IF(LEN(TRIM(B2592))&gt;0,TRIM(C2592),LEFT(D2592, 4)),""),"")</f>
        <v>003</v>
      </c>
      <c r="O2592" t="str">
        <f t="shared" si="204"/>
        <v>Md</v>
      </c>
      <c r="P2592" t="str">
        <f>TRIM(IF(COUNT(FIND({0,1,2,3,4,5,6,7,8,9},B2592))&gt;0,D2592,IF(LEN(TRIM(B2592))&gt;0,CONCATENATE(B2592,C2592,D2592),MID(D2592,4,LEN(D2592)))))</f>
        <v>Anne Arundel</v>
      </c>
      <c r="Q2592">
        <f t="shared" si="205"/>
        <v>11</v>
      </c>
      <c r="R2592">
        <f t="shared" si="206"/>
        <v>21</v>
      </c>
    </row>
    <row r="2593" spans="2:18" x14ac:dyDescent="0.25">
      <c r="B2593" s="1" t="s">
        <v>95</v>
      </c>
      <c r="C2593" s="1" t="s">
        <v>192</v>
      </c>
      <c r="D2593" s="1" t="s">
        <v>193</v>
      </c>
      <c r="E2593" s="1" t="s">
        <v>98</v>
      </c>
      <c r="F2593">
        <v>11</v>
      </c>
      <c r="G2593">
        <v>0.18</v>
      </c>
      <c r="H2593">
        <v>22</v>
      </c>
      <c r="I2593">
        <v>0.19</v>
      </c>
      <c r="K2593">
        <f t="shared" si="202"/>
        <v>36</v>
      </c>
      <c r="L2593">
        <f t="shared" si="203"/>
        <v>91</v>
      </c>
      <c r="M2593" t="str">
        <f>IF(COUNT(FIND({0,1,2,3,4,5,6,7,8,9},IF(ISBLANK(A2593),IF(LEN(TRIM(B2593))&gt;0,TRIM(B2593),TRIM(C2593)),"")))&gt;0,IF(ISBLANK(A2593),IF(LEN(TRIM(B2593))&gt;0,TRIM(B2593),TRIM(C2593)),""),"")</f>
        <v>12</v>
      </c>
      <c r="N2593" t="str">
        <f>IF(COUNT(FIND({0,1,2,3,4,5,6,7,8,9},IF(ISBLANK(A2593),IF(LEN(TRIM(B2593))&gt;0,TRIM(C2593),LEFT(D2593, 4)),"")))&gt;0,IF(ISBLANK(A2593),IF(LEN(TRIM(B2593))&gt;0,TRIM(C2593),LEFT(D2593, 4)),""),"")</f>
        <v>127</v>
      </c>
      <c r="O2593" t="str">
        <f t="shared" si="204"/>
        <v>Fl</v>
      </c>
      <c r="P2593" t="str">
        <f>TRIM(IF(COUNT(FIND({0,1,2,3,4,5,6,7,8,9},B2593))&gt;0,D2593,IF(LEN(TRIM(B2593))&gt;0,CONCATENATE(B2593,C2593,D2593),MID(D2593,4,LEN(D2593)))))</f>
        <v>Volusia</v>
      </c>
      <c r="Q2593">
        <f t="shared" si="205"/>
        <v>11</v>
      </c>
      <c r="R2593">
        <f t="shared" si="206"/>
        <v>22</v>
      </c>
    </row>
    <row r="2594" spans="2:18" x14ac:dyDescent="0.25">
      <c r="B2594" s="1" t="s">
        <v>315</v>
      </c>
      <c r="C2594" s="1" t="s">
        <v>286</v>
      </c>
      <c r="D2594" s="1" t="s">
        <v>732</v>
      </c>
      <c r="E2594" s="1" t="s">
        <v>317</v>
      </c>
      <c r="F2594">
        <v>11</v>
      </c>
      <c r="G2594">
        <v>0.18</v>
      </c>
      <c r="H2594">
        <v>24</v>
      </c>
      <c r="I2594">
        <v>0.2</v>
      </c>
      <c r="K2594">
        <f t="shared" si="202"/>
        <v>36</v>
      </c>
      <c r="L2594">
        <f t="shared" si="203"/>
        <v>91</v>
      </c>
      <c r="M2594" t="str">
        <f>IF(COUNT(FIND({0,1,2,3,4,5,6,7,8,9},IF(ISBLANK(A2594),IF(LEN(TRIM(B2594))&gt;0,TRIM(B2594),TRIM(C2594)),"")))&gt;0,IF(ISBLANK(A2594),IF(LEN(TRIM(B2594))&gt;0,TRIM(B2594),TRIM(C2594)),""),"")</f>
        <v>08</v>
      </c>
      <c r="N2594" t="str">
        <f>IF(COUNT(FIND({0,1,2,3,4,5,6,7,8,9},IF(ISBLANK(A2594),IF(LEN(TRIM(B2594))&gt;0,TRIM(C2594),LEFT(D2594, 4)),"")))&gt;0,IF(ISBLANK(A2594),IF(LEN(TRIM(B2594))&gt;0,TRIM(C2594),LEFT(D2594, 4)),""),"")</f>
        <v>123</v>
      </c>
      <c r="O2594" t="str">
        <f t="shared" si="204"/>
        <v>Co</v>
      </c>
      <c r="P2594" t="str">
        <f>TRIM(IF(COUNT(FIND({0,1,2,3,4,5,6,7,8,9},B2594))&gt;0,D2594,IF(LEN(TRIM(B2594))&gt;0,CONCATENATE(B2594,C2594,D2594),MID(D2594,4,LEN(D2594)))))</f>
        <v>Weld</v>
      </c>
      <c r="Q2594">
        <f t="shared" si="205"/>
        <v>11</v>
      </c>
      <c r="R2594">
        <f t="shared" si="206"/>
        <v>24</v>
      </c>
    </row>
    <row r="2595" spans="2:18" x14ac:dyDescent="0.25">
      <c r="B2595" s="1" t="s">
        <v>56</v>
      </c>
      <c r="C2595" s="1" t="s">
        <v>140</v>
      </c>
      <c r="D2595" s="1" t="s">
        <v>185</v>
      </c>
      <c r="E2595" s="1" t="s">
        <v>59</v>
      </c>
      <c r="F2595">
        <v>11</v>
      </c>
      <c r="G2595">
        <v>0.18</v>
      </c>
      <c r="H2595">
        <v>19</v>
      </c>
      <c r="I2595">
        <v>0.16</v>
      </c>
      <c r="K2595">
        <f t="shared" si="202"/>
        <v>36</v>
      </c>
      <c r="L2595">
        <f t="shared" si="203"/>
        <v>91</v>
      </c>
      <c r="M2595" t="str">
        <f>IF(COUNT(FIND({0,1,2,3,4,5,6,7,8,9},IF(ISBLANK(A2595),IF(LEN(TRIM(B2595))&gt;0,TRIM(B2595),TRIM(C2595)),"")))&gt;0,IF(ISBLANK(A2595),IF(LEN(TRIM(B2595))&gt;0,TRIM(B2595),TRIM(C2595)),""),"")</f>
        <v>25</v>
      </c>
      <c r="N2595" t="str">
        <f>IF(COUNT(FIND({0,1,2,3,4,5,6,7,8,9},IF(ISBLANK(A2595),IF(LEN(TRIM(B2595))&gt;0,TRIM(C2595),LEFT(D2595, 4)),"")))&gt;0,IF(ISBLANK(A2595),IF(LEN(TRIM(B2595))&gt;0,TRIM(C2595),LEFT(D2595, 4)),""),"")</f>
        <v>015</v>
      </c>
      <c r="O2595" t="str">
        <f t="shared" si="204"/>
        <v>Ma</v>
      </c>
      <c r="P2595" t="str">
        <f>TRIM(IF(COUNT(FIND({0,1,2,3,4,5,6,7,8,9},B2595))&gt;0,D2595,IF(LEN(TRIM(B2595))&gt;0,CONCATENATE(B2595,C2595,D2595),MID(D2595,4,LEN(D2595)))))</f>
        <v>Hampshire</v>
      </c>
      <c r="Q2595">
        <f t="shared" si="205"/>
        <v>11</v>
      </c>
      <c r="R2595">
        <f t="shared" si="206"/>
        <v>19</v>
      </c>
    </row>
    <row r="2596" spans="2:18" x14ac:dyDescent="0.25">
      <c r="B2596" s="1" t="s">
        <v>13</v>
      </c>
      <c r="C2596" s="1" t="s">
        <v>133</v>
      </c>
      <c r="D2596" s="1" t="s">
        <v>134</v>
      </c>
      <c r="E2596" s="1" t="s">
        <v>12</v>
      </c>
      <c r="F2596">
        <v>11</v>
      </c>
      <c r="G2596">
        <v>0.18</v>
      </c>
      <c r="H2596">
        <v>17</v>
      </c>
      <c r="I2596">
        <v>0.15</v>
      </c>
      <c r="K2596">
        <f t="shared" si="202"/>
        <v>36</v>
      </c>
      <c r="L2596">
        <f t="shared" si="203"/>
        <v>91</v>
      </c>
      <c r="M2596" t="str">
        <f>IF(COUNT(FIND({0,1,2,3,4,5,6,7,8,9},IF(ISBLANK(A2596),IF(LEN(TRIM(B2596))&gt;0,TRIM(B2596),TRIM(C2596)),"")))&gt;0,IF(ISBLANK(A2596),IF(LEN(TRIM(B2596))&gt;0,TRIM(B2596),TRIM(C2596)),""),"")</f>
        <v>36</v>
      </c>
      <c r="N2596" t="str">
        <f>IF(COUNT(FIND({0,1,2,3,4,5,6,7,8,9},IF(ISBLANK(A2596),IF(LEN(TRIM(B2596))&gt;0,TRIM(C2596),LEFT(D2596, 4)),"")))&gt;0,IF(ISBLANK(A2596),IF(LEN(TRIM(B2596))&gt;0,TRIM(C2596),LEFT(D2596, 4)),""),"")</f>
        <v>075</v>
      </c>
      <c r="O2596" t="str">
        <f t="shared" si="204"/>
        <v>NY</v>
      </c>
      <c r="P2596" t="str">
        <f>TRIM(IF(COUNT(FIND({0,1,2,3,4,5,6,7,8,9},B2596))&gt;0,D2596,IF(LEN(TRIM(B2596))&gt;0,CONCATENATE(B2596,C2596,D2596),MID(D2596,4,LEN(D2596)))))</f>
        <v>Oswego</v>
      </c>
      <c r="Q2596">
        <f t="shared" si="205"/>
        <v>11</v>
      </c>
      <c r="R2596">
        <f t="shared" si="206"/>
        <v>17</v>
      </c>
    </row>
    <row r="2597" spans="2:18" x14ac:dyDescent="0.25">
      <c r="B2597" s="1" t="s">
        <v>238</v>
      </c>
      <c r="C2597" s="1" t="s">
        <v>140</v>
      </c>
      <c r="D2597" s="1" t="s">
        <v>639</v>
      </c>
      <c r="E2597" s="1" t="s">
        <v>240</v>
      </c>
      <c r="F2597">
        <v>11</v>
      </c>
      <c r="G2597">
        <v>0.18</v>
      </c>
      <c r="H2597">
        <v>44</v>
      </c>
      <c r="I2597">
        <v>0.38</v>
      </c>
      <c r="K2597">
        <f t="shared" si="202"/>
        <v>36</v>
      </c>
      <c r="L2597">
        <f t="shared" si="203"/>
        <v>91</v>
      </c>
      <c r="M2597" t="str">
        <f>IF(COUNT(FIND({0,1,2,3,4,5,6,7,8,9},IF(ISBLANK(A2597),IF(LEN(TRIM(B2597))&gt;0,TRIM(B2597),TRIM(C2597)),"")))&gt;0,IF(ISBLANK(A2597),IF(LEN(TRIM(B2597))&gt;0,TRIM(B2597),TRIM(C2597)),""),"")</f>
        <v>45</v>
      </c>
      <c r="N2597" t="str">
        <f>IF(COUNT(FIND({0,1,2,3,4,5,6,7,8,9},IF(ISBLANK(A2597),IF(LEN(TRIM(B2597))&gt;0,TRIM(C2597),LEFT(D2597, 4)),"")))&gt;0,IF(ISBLANK(A2597),IF(LEN(TRIM(B2597))&gt;0,TRIM(C2597),LEFT(D2597, 4)),""),"")</f>
        <v>015</v>
      </c>
      <c r="O2597" t="str">
        <f t="shared" si="204"/>
        <v>SC</v>
      </c>
      <c r="P2597" t="str">
        <f>TRIM(IF(COUNT(FIND({0,1,2,3,4,5,6,7,8,9},B2597))&gt;0,D2597,IF(LEN(TRIM(B2597))&gt;0,CONCATENATE(B2597,C2597,D2597),MID(D2597,4,LEN(D2597)))))</f>
        <v>Berkeley</v>
      </c>
      <c r="Q2597">
        <f t="shared" si="205"/>
        <v>11</v>
      </c>
      <c r="R2597">
        <f t="shared" si="206"/>
        <v>44</v>
      </c>
    </row>
    <row r="2598" spans="2:18" x14ac:dyDescent="0.25">
      <c r="B2598" s="1" t="s">
        <v>13</v>
      </c>
      <c r="C2598" s="1" t="s">
        <v>154</v>
      </c>
      <c r="D2598" s="1" t="s">
        <v>155</v>
      </c>
      <c r="E2598" s="1" t="s">
        <v>12</v>
      </c>
      <c r="F2598">
        <v>11</v>
      </c>
      <c r="G2598">
        <v>0.18</v>
      </c>
      <c r="H2598">
        <v>25</v>
      </c>
      <c r="I2598">
        <v>0.21</v>
      </c>
      <c r="K2598">
        <f t="shared" si="202"/>
        <v>36</v>
      </c>
      <c r="L2598">
        <f t="shared" si="203"/>
        <v>91</v>
      </c>
      <c r="M2598" t="str">
        <f>IF(COUNT(FIND({0,1,2,3,4,5,6,7,8,9},IF(ISBLANK(A2598),IF(LEN(TRIM(B2598))&gt;0,TRIM(B2598),TRIM(C2598)),"")))&gt;0,IF(ISBLANK(A2598),IF(LEN(TRIM(B2598))&gt;0,TRIM(B2598),TRIM(C2598)),""),"")</f>
        <v>36</v>
      </c>
      <c r="N2598" t="str">
        <f>IF(COUNT(FIND({0,1,2,3,4,5,6,7,8,9},IF(ISBLANK(A2598),IF(LEN(TRIM(B2598))&gt;0,TRIM(C2598),LEFT(D2598, 4)),"")))&gt;0,IF(ISBLANK(A2598),IF(LEN(TRIM(B2598))&gt;0,TRIM(C2598),LEFT(D2598, 4)),""),"")</f>
        <v>079</v>
      </c>
      <c r="O2598" t="str">
        <f t="shared" si="204"/>
        <v>NY</v>
      </c>
      <c r="P2598" t="str">
        <f>TRIM(IF(COUNT(FIND({0,1,2,3,4,5,6,7,8,9},B2598))&gt;0,D2598,IF(LEN(TRIM(B2598))&gt;0,CONCATENATE(B2598,C2598,D2598),MID(D2598,4,LEN(D2598)))))</f>
        <v>Putnam</v>
      </c>
      <c r="Q2598">
        <f t="shared" si="205"/>
        <v>11</v>
      </c>
      <c r="R2598">
        <f t="shared" si="206"/>
        <v>25</v>
      </c>
    </row>
    <row r="2599" spans="2:18" x14ac:dyDescent="0.25">
      <c r="B2599" s="1" t="s">
        <v>156</v>
      </c>
      <c r="C2599" s="1" t="s">
        <v>68</v>
      </c>
      <c r="D2599" s="1" t="s">
        <v>157</v>
      </c>
      <c r="E2599" s="1" t="s">
        <v>158</v>
      </c>
      <c r="F2599">
        <v>10</v>
      </c>
      <c r="G2599">
        <v>0.16</v>
      </c>
      <c r="H2599">
        <v>26</v>
      </c>
      <c r="I2599">
        <v>0.22</v>
      </c>
      <c r="K2599">
        <f t="shared" si="202"/>
        <v>36</v>
      </c>
      <c r="L2599">
        <f t="shared" si="203"/>
        <v>91</v>
      </c>
      <c r="M2599" t="str">
        <f>IF(COUNT(FIND({0,1,2,3,4,5,6,7,8,9},IF(ISBLANK(A2599),IF(LEN(TRIM(B2599))&gt;0,TRIM(B2599),TRIM(C2599)),"")))&gt;0,IF(ISBLANK(A2599),IF(LEN(TRIM(B2599))&gt;0,TRIM(B2599),TRIM(C2599)),""),"")</f>
        <v>44</v>
      </c>
      <c r="N2599" t="str">
        <f>IF(COUNT(FIND({0,1,2,3,4,5,6,7,8,9},IF(ISBLANK(A2599),IF(LEN(TRIM(B2599))&gt;0,TRIM(C2599),LEFT(D2599, 4)),"")))&gt;0,IF(ISBLANK(A2599),IF(LEN(TRIM(B2599))&gt;0,TRIM(C2599),LEFT(D2599, 4)),""),"")</f>
        <v>007</v>
      </c>
      <c r="O2599" t="str">
        <f t="shared" si="204"/>
        <v>RI</v>
      </c>
      <c r="P2599" t="str">
        <f>TRIM(IF(COUNT(FIND({0,1,2,3,4,5,6,7,8,9},B2599))&gt;0,D2599,IF(LEN(TRIM(B2599))&gt;0,CONCATENATE(B2599,C2599,D2599),MID(D2599,4,LEN(D2599)))))</f>
        <v>Providence</v>
      </c>
      <c r="Q2599">
        <f t="shared" si="205"/>
        <v>10</v>
      </c>
      <c r="R2599">
        <f t="shared" si="206"/>
        <v>26</v>
      </c>
    </row>
    <row r="2600" spans="2:18" x14ac:dyDescent="0.25">
      <c r="B2600" s="1" t="s">
        <v>159</v>
      </c>
      <c r="C2600" s="1" t="s">
        <v>540</v>
      </c>
      <c r="D2600" s="1" t="s">
        <v>541</v>
      </c>
      <c r="E2600" s="1" t="s">
        <v>161</v>
      </c>
      <c r="F2600">
        <v>10</v>
      </c>
      <c r="G2600">
        <v>0.16</v>
      </c>
      <c r="H2600">
        <v>28</v>
      </c>
      <c r="I2600">
        <v>0.24</v>
      </c>
      <c r="K2600">
        <f t="shared" si="202"/>
        <v>36</v>
      </c>
      <c r="L2600">
        <f t="shared" si="203"/>
        <v>91</v>
      </c>
      <c r="M2600" t="str">
        <f>IF(COUNT(FIND({0,1,2,3,4,5,6,7,8,9},IF(ISBLANK(A2600),IF(LEN(TRIM(B2600))&gt;0,TRIM(B2600),TRIM(C2600)),"")))&gt;0,IF(ISBLANK(A2600),IF(LEN(TRIM(B2600))&gt;0,TRIM(B2600),TRIM(C2600)),""),"")</f>
        <v>51</v>
      </c>
      <c r="N2600" t="str">
        <f>IF(COUNT(FIND({0,1,2,3,4,5,6,7,8,9},IF(ISBLANK(A2600),IF(LEN(TRIM(B2600))&gt;0,TRIM(C2600),LEFT(D2600, 4)),"")))&gt;0,IF(ISBLANK(A2600),IF(LEN(TRIM(B2600))&gt;0,TRIM(C2600),LEFT(D2600, 4)),""),"")</f>
        <v>700</v>
      </c>
      <c r="O2600" t="str">
        <f t="shared" si="204"/>
        <v>Va</v>
      </c>
      <c r="P2600" t="str">
        <f>TRIM(IF(COUNT(FIND({0,1,2,3,4,5,6,7,8,9},B2600))&gt;0,D2600,IF(LEN(TRIM(B2600))&gt;0,CONCATENATE(B2600,C2600,D2600),MID(D2600,4,LEN(D2600)))))</f>
        <v>Newport News city</v>
      </c>
      <c r="Q2600">
        <f t="shared" si="205"/>
        <v>10</v>
      </c>
      <c r="R2600">
        <f t="shared" si="206"/>
        <v>28</v>
      </c>
    </row>
    <row r="2601" spans="2:18" x14ac:dyDescent="0.25">
      <c r="B2601" s="1" t="s">
        <v>84</v>
      </c>
      <c r="C2601" s="1" t="s">
        <v>136</v>
      </c>
      <c r="D2601" s="1" t="s">
        <v>58</v>
      </c>
      <c r="E2601" s="1" t="s">
        <v>86</v>
      </c>
      <c r="F2601">
        <v>10</v>
      </c>
      <c r="G2601">
        <v>0.16</v>
      </c>
      <c r="H2601">
        <v>17</v>
      </c>
      <c r="I2601">
        <v>0.15</v>
      </c>
      <c r="K2601">
        <f t="shared" si="202"/>
        <v>36</v>
      </c>
      <c r="L2601">
        <f t="shared" si="203"/>
        <v>91</v>
      </c>
      <c r="M2601" t="str">
        <f>IF(COUNT(FIND({0,1,2,3,4,5,6,7,8,9},IF(ISBLANK(A2601),IF(LEN(TRIM(B2601))&gt;0,TRIM(B2601),TRIM(C2601)),"")))&gt;0,IF(ISBLANK(A2601),IF(LEN(TRIM(B2601))&gt;0,TRIM(B2601),TRIM(C2601)),""),"")</f>
        <v>34</v>
      </c>
      <c r="N2601" t="str">
        <f>IF(COUNT(FIND({0,1,2,3,4,5,6,7,8,9},IF(ISBLANK(A2601),IF(LEN(TRIM(B2601))&gt;0,TRIM(C2601),LEFT(D2601, 4)),"")))&gt;0,IF(ISBLANK(A2601),IF(LEN(TRIM(B2601))&gt;0,TRIM(C2601),LEFT(D2601, 4)),""),"")</f>
        <v>023</v>
      </c>
      <c r="O2601" t="str">
        <f t="shared" si="204"/>
        <v>NJ</v>
      </c>
      <c r="P2601" t="str">
        <f>TRIM(IF(COUNT(FIND({0,1,2,3,4,5,6,7,8,9},B2601))&gt;0,D2601,IF(LEN(TRIM(B2601))&gt;0,CONCATENATE(B2601,C2601,D2601),MID(D2601,4,LEN(D2601)))))</f>
        <v>Middlesex</v>
      </c>
      <c r="Q2601">
        <f t="shared" si="205"/>
        <v>10</v>
      </c>
      <c r="R2601">
        <f t="shared" si="206"/>
        <v>17</v>
      </c>
    </row>
    <row r="2602" spans="2:18" x14ac:dyDescent="0.25">
      <c r="B2602" s="1" t="s">
        <v>13</v>
      </c>
      <c r="C2602" s="1" t="s">
        <v>74</v>
      </c>
      <c r="D2602" s="1" t="s">
        <v>75</v>
      </c>
      <c r="E2602" s="1" t="s">
        <v>12</v>
      </c>
      <c r="F2602">
        <v>10</v>
      </c>
      <c r="G2602">
        <v>0.16</v>
      </c>
      <c r="H2602">
        <v>18</v>
      </c>
      <c r="I2602">
        <v>0.15</v>
      </c>
      <c r="K2602">
        <f t="shared" si="202"/>
        <v>36</v>
      </c>
      <c r="L2602">
        <f t="shared" si="203"/>
        <v>91</v>
      </c>
      <c r="M2602" t="str">
        <f>IF(COUNT(FIND({0,1,2,3,4,5,6,7,8,9},IF(ISBLANK(A2602),IF(LEN(TRIM(B2602))&gt;0,TRIM(B2602),TRIM(C2602)),"")))&gt;0,IF(ISBLANK(A2602),IF(LEN(TRIM(B2602))&gt;0,TRIM(B2602),TRIM(C2602)),""),"")</f>
        <v>36</v>
      </c>
      <c r="N2602" t="str">
        <f>IF(COUNT(FIND({0,1,2,3,4,5,6,7,8,9},IF(ISBLANK(A2602),IF(LEN(TRIM(B2602))&gt;0,TRIM(C2602),LEFT(D2602, 4)),"")))&gt;0,IF(ISBLANK(A2602),IF(LEN(TRIM(B2602))&gt;0,TRIM(C2602),LEFT(D2602, 4)),""),"")</f>
        <v>087</v>
      </c>
      <c r="O2602" t="str">
        <f t="shared" si="204"/>
        <v>NY</v>
      </c>
      <c r="P2602" t="str">
        <f>TRIM(IF(COUNT(FIND({0,1,2,3,4,5,6,7,8,9},B2602))&gt;0,D2602,IF(LEN(TRIM(B2602))&gt;0,CONCATENATE(B2602,C2602,D2602),MID(D2602,4,LEN(D2602)))))</f>
        <v>Rockland</v>
      </c>
      <c r="Q2602">
        <f t="shared" si="205"/>
        <v>10</v>
      </c>
      <c r="R2602">
        <f t="shared" si="206"/>
        <v>18</v>
      </c>
    </row>
    <row r="2603" spans="2:18" x14ac:dyDescent="0.25">
      <c r="B2603" s="1" t="s">
        <v>13</v>
      </c>
      <c r="C2603" s="1" t="s">
        <v>336</v>
      </c>
      <c r="D2603" s="1" t="s">
        <v>329</v>
      </c>
      <c r="E2603" s="1" t="s">
        <v>12</v>
      </c>
      <c r="F2603">
        <v>10</v>
      </c>
      <c r="G2603">
        <v>0.16</v>
      </c>
      <c r="H2603">
        <v>31</v>
      </c>
      <c r="I2603">
        <v>0.26</v>
      </c>
      <c r="K2603">
        <f t="shared" si="202"/>
        <v>36</v>
      </c>
      <c r="L2603">
        <f t="shared" si="203"/>
        <v>91</v>
      </c>
      <c r="M2603" t="str">
        <f>IF(COUNT(FIND({0,1,2,3,4,5,6,7,8,9},IF(ISBLANK(A2603),IF(LEN(TRIM(B2603))&gt;0,TRIM(B2603),TRIM(C2603)),"")))&gt;0,IF(ISBLANK(A2603),IF(LEN(TRIM(B2603))&gt;0,TRIM(B2603),TRIM(C2603)),""),"")</f>
        <v>36</v>
      </c>
      <c r="N2603" t="str">
        <f>IF(COUNT(FIND({0,1,2,3,4,5,6,7,8,9},IF(ISBLANK(A2603),IF(LEN(TRIM(B2603))&gt;0,TRIM(C2603),LEFT(D2603, 4)),"")))&gt;0,IF(ISBLANK(A2603),IF(LEN(TRIM(B2603))&gt;0,TRIM(C2603),LEFT(D2603, 4)),""),"")</f>
        <v>041</v>
      </c>
      <c r="O2603" t="str">
        <f t="shared" si="204"/>
        <v>NY</v>
      </c>
      <c r="P2603" t="str">
        <f>TRIM(IF(COUNT(FIND({0,1,2,3,4,5,6,7,8,9},B2603))&gt;0,D2603,IF(LEN(TRIM(B2603))&gt;0,CONCATENATE(B2603,C2603,D2603),MID(D2603,4,LEN(D2603)))))</f>
        <v>Hamilton</v>
      </c>
      <c r="Q2603">
        <f t="shared" si="205"/>
        <v>10</v>
      </c>
      <c r="R2603">
        <f t="shared" si="206"/>
        <v>31</v>
      </c>
    </row>
    <row r="2604" spans="2:18" x14ac:dyDescent="0.25">
      <c r="B2604" s="1" t="s">
        <v>194</v>
      </c>
      <c r="C2604" s="1" t="s">
        <v>195</v>
      </c>
      <c r="D2604" s="1" t="s">
        <v>196</v>
      </c>
      <c r="E2604" s="1" t="s">
        <v>197</v>
      </c>
      <c r="F2604">
        <v>107</v>
      </c>
      <c r="G2604">
        <v>1.76</v>
      </c>
      <c r="H2604">
        <v>215</v>
      </c>
      <c r="I2604">
        <v>1.84</v>
      </c>
      <c r="K2604">
        <f t="shared" si="202"/>
        <v>36</v>
      </c>
      <c r="L2604">
        <f t="shared" si="203"/>
        <v>91</v>
      </c>
      <c r="M2604" t="str">
        <f>IF(COUNT(FIND({0,1,2,3,4,5,6,7,8,9},IF(ISBLANK(A2604),IF(LEN(TRIM(B2604))&gt;0,TRIM(B2604),TRIM(C2604)),"")))&gt;0,IF(ISBLANK(A2604),IF(LEN(TRIM(B2604))&gt;0,TRIM(B2604),TRIM(C2604)),""),"")</f>
        <v/>
      </c>
      <c r="N2604" t="str">
        <f>IF(COUNT(FIND({0,1,2,3,4,5,6,7,8,9},IF(ISBLANK(A2604),IF(LEN(TRIM(B2604))&gt;0,TRIM(C2604),LEFT(D2604, 4)),"")))&gt;0,IF(ISBLANK(A2604),IF(LEN(TRIM(B2604))&gt;0,TRIM(C2604),LEFT(D2604, 4)),""),"")</f>
        <v/>
      </c>
      <c r="O2604" t="str">
        <f t="shared" si="204"/>
        <v>XX</v>
      </c>
      <c r="P2604" t="str">
        <f>TRIM(IF(COUNT(FIND({0,1,2,3,4,5,6,7,8,9},B2604))&gt;0,D2604,IF(LEN(TRIM(B2604))&gt;0,CONCATENATE(B2604,C2604,D2604),MID(D2604,4,LEN(D2604)))))</f>
        <v>Same State</v>
      </c>
      <c r="Q2604">
        <f t="shared" si="205"/>
        <v>107</v>
      </c>
      <c r="R2604">
        <f t="shared" si="206"/>
        <v>215</v>
      </c>
    </row>
    <row r="2605" spans="2:18" x14ac:dyDescent="0.25">
      <c r="B2605" s="1" t="s">
        <v>198</v>
      </c>
      <c r="C2605" s="1" t="s">
        <v>199</v>
      </c>
      <c r="D2605" s="1" t="s">
        <v>200</v>
      </c>
      <c r="E2605" s="1" t="s">
        <v>197</v>
      </c>
      <c r="F2605">
        <v>285</v>
      </c>
      <c r="G2605">
        <v>4.7</v>
      </c>
      <c r="H2605">
        <v>581</v>
      </c>
      <c r="I2605">
        <v>4.96</v>
      </c>
      <c r="K2605">
        <f t="shared" si="202"/>
        <v>36</v>
      </c>
      <c r="L2605">
        <f t="shared" si="203"/>
        <v>91</v>
      </c>
      <c r="M2605" t="str">
        <f>IF(COUNT(FIND({0,1,2,3,4,5,6,7,8,9},IF(ISBLANK(A2605),IF(LEN(TRIM(B2605))&gt;0,TRIM(B2605),TRIM(C2605)),"")))&gt;0,IF(ISBLANK(A2605),IF(LEN(TRIM(B2605))&gt;0,TRIM(B2605),TRIM(C2605)),""),"")</f>
        <v/>
      </c>
      <c r="N2605" t="str">
        <f>IF(COUNT(FIND({0,1,2,3,4,5,6,7,8,9},IF(ISBLANK(A2605),IF(LEN(TRIM(B2605))&gt;0,TRIM(C2605),LEFT(D2605, 4)),"")))&gt;0,IF(ISBLANK(A2605),IF(LEN(TRIM(B2605))&gt;0,TRIM(C2605),LEFT(D2605, 4)),""),"")</f>
        <v/>
      </c>
      <c r="O2605" t="str">
        <f t="shared" si="204"/>
        <v>XX</v>
      </c>
      <c r="P2605" t="str">
        <f>TRIM(IF(COUNT(FIND({0,1,2,3,4,5,6,7,8,9},B2605))&gt;0,D2605,IF(LEN(TRIM(B2605))&gt;0,CONCATENATE(B2605,C2605,D2605),MID(D2605,4,LEN(D2605)))))</f>
        <v>Region 1: Northeast</v>
      </c>
      <c r="Q2605">
        <f t="shared" si="205"/>
        <v>285</v>
      </c>
      <c r="R2605">
        <f t="shared" si="206"/>
        <v>581</v>
      </c>
    </row>
    <row r="2606" spans="2:18" x14ac:dyDescent="0.25">
      <c r="B2606" s="1" t="s">
        <v>198</v>
      </c>
      <c r="C2606" s="1" t="s">
        <v>199</v>
      </c>
      <c r="D2606" s="1" t="s">
        <v>201</v>
      </c>
      <c r="E2606" s="1" t="s">
        <v>197</v>
      </c>
      <c r="F2606">
        <v>231</v>
      </c>
      <c r="G2606">
        <v>3.81</v>
      </c>
      <c r="H2606">
        <v>454</v>
      </c>
      <c r="I2606">
        <v>3.88</v>
      </c>
      <c r="K2606">
        <f t="shared" si="202"/>
        <v>36</v>
      </c>
      <c r="L2606">
        <f t="shared" si="203"/>
        <v>91</v>
      </c>
      <c r="M2606" t="str">
        <f>IF(COUNT(FIND({0,1,2,3,4,5,6,7,8,9},IF(ISBLANK(A2606),IF(LEN(TRIM(B2606))&gt;0,TRIM(B2606),TRIM(C2606)),"")))&gt;0,IF(ISBLANK(A2606),IF(LEN(TRIM(B2606))&gt;0,TRIM(B2606),TRIM(C2606)),""),"")</f>
        <v/>
      </c>
      <c r="N2606" t="str">
        <f>IF(COUNT(FIND({0,1,2,3,4,5,6,7,8,9},IF(ISBLANK(A2606),IF(LEN(TRIM(B2606))&gt;0,TRIM(C2606),LEFT(D2606, 4)),"")))&gt;0,IF(ISBLANK(A2606),IF(LEN(TRIM(B2606))&gt;0,TRIM(C2606),LEFT(D2606, 4)),""),"")</f>
        <v/>
      </c>
      <c r="O2606" t="str">
        <f t="shared" si="204"/>
        <v>XX</v>
      </c>
      <c r="P2606" t="str">
        <f>TRIM(IF(COUNT(FIND({0,1,2,3,4,5,6,7,8,9},B2606))&gt;0,D2606,IF(LEN(TRIM(B2606))&gt;0,CONCATENATE(B2606,C2606,D2606),MID(D2606,4,LEN(D2606)))))</f>
        <v>Region 2: Midwest</v>
      </c>
      <c r="Q2606">
        <f t="shared" si="205"/>
        <v>231</v>
      </c>
      <c r="R2606">
        <f t="shared" si="206"/>
        <v>454</v>
      </c>
    </row>
    <row r="2607" spans="2:18" x14ac:dyDescent="0.25">
      <c r="B2607" s="1" t="s">
        <v>198</v>
      </c>
      <c r="C2607" s="1" t="s">
        <v>199</v>
      </c>
      <c r="D2607" s="1" t="s">
        <v>202</v>
      </c>
      <c r="E2607" s="1" t="s">
        <v>197</v>
      </c>
      <c r="F2607">
        <v>411</v>
      </c>
      <c r="G2607">
        <v>6.77</v>
      </c>
      <c r="H2607">
        <v>855</v>
      </c>
      <c r="I2607">
        <v>7.3</v>
      </c>
      <c r="K2607">
        <f t="shared" si="202"/>
        <v>36</v>
      </c>
      <c r="L2607">
        <f t="shared" si="203"/>
        <v>91</v>
      </c>
      <c r="M2607" t="str">
        <f>IF(COUNT(FIND({0,1,2,3,4,5,6,7,8,9},IF(ISBLANK(A2607),IF(LEN(TRIM(B2607))&gt;0,TRIM(B2607),TRIM(C2607)),"")))&gt;0,IF(ISBLANK(A2607),IF(LEN(TRIM(B2607))&gt;0,TRIM(B2607),TRIM(C2607)),""),"")</f>
        <v/>
      </c>
      <c r="N2607" t="str">
        <f>IF(COUNT(FIND({0,1,2,3,4,5,6,7,8,9},IF(ISBLANK(A2607),IF(LEN(TRIM(B2607))&gt;0,TRIM(C2607),LEFT(D2607, 4)),"")))&gt;0,IF(ISBLANK(A2607),IF(LEN(TRIM(B2607))&gt;0,TRIM(C2607),LEFT(D2607, 4)),""),"")</f>
        <v/>
      </c>
      <c r="O2607" t="str">
        <f t="shared" si="204"/>
        <v>XX</v>
      </c>
      <c r="P2607" t="str">
        <f>TRIM(IF(COUNT(FIND({0,1,2,3,4,5,6,7,8,9},B2607))&gt;0,D2607,IF(LEN(TRIM(B2607))&gt;0,CONCATENATE(B2607,C2607,D2607),MID(D2607,4,LEN(D2607)))))</f>
        <v>Region 3: South</v>
      </c>
      <c r="Q2607">
        <f t="shared" si="205"/>
        <v>411</v>
      </c>
      <c r="R2607">
        <f t="shared" si="206"/>
        <v>855</v>
      </c>
    </row>
    <row r="2608" spans="2:18" x14ac:dyDescent="0.25">
      <c r="B2608" s="1" t="s">
        <v>198</v>
      </c>
      <c r="C2608" s="1" t="s">
        <v>199</v>
      </c>
      <c r="D2608" s="1" t="s">
        <v>203</v>
      </c>
      <c r="E2608" s="1" t="s">
        <v>197</v>
      </c>
      <c r="F2608">
        <v>155</v>
      </c>
      <c r="G2608">
        <v>2.5499999999999998</v>
      </c>
      <c r="H2608">
        <v>291</v>
      </c>
      <c r="I2608">
        <v>2.4900000000000002</v>
      </c>
      <c r="K2608">
        <f t="shared" si="202"/>
        <v>36</v>
      </c>
      <c r="L2608">
        <f t="shared" si="203"/>
        <v>91</v>
      </c>
      <c r="M2608" t="str">
        <f>IF(COUNT(FIND({0,1,2,3,4,5,6,7,8,9},IF(ISBLANK(A2608),IF(LEN(TRIM(B2608))&gt;0,TRIM(B2608),TRIM(C2608)),"")))&gt;0,IF(ISBLANK(A2608),IF(LEN(TRIM(B2608))&gt;0,TRIM(B2608),TRIM(C2608)),""),"")</f>
        <v/>
      </c>
      <c r="N2608" t="str">
        <f>IF(COUNT(FIND({0,1,2,3,4,5,6,7,8,9},IF(ISBLANK(A2608),IF(LEN(TRIM(B2608))&gt;0,TRIM(C2608),LEFT(D2608, 4)),"")))&gt;0,IF(ISBLANK(A2608),IF(LEN(TRIM(B2608))&gt;0,TRIM(C2608),LEFT(D2608, 4)),""),"")</f>
        <v/>
      </c>
      <c r="O2608" t="str">
        <f t="shared" si="204"/>
        <v>XX</v>
      </c>
      <c r="P2608" t="str">
        <f>TRIM(IF(COUNT(FIND({0,1,2,3,4,5,6,7,8,9},B2608))&gt;0,D2608,IF(LEN(TRIM(B2608))&gt;0,CONCATENATE(B2608,C2608,D2608),MID(D2608,4,LEN(D2608)))))</f>
        <v>Region 4: West</v>
      </c>
      <c r="Q2608">
        <f t="shared" si="205"/>
        <v>155</v>
      </c>
      <c r="R2608">
        <f t="shared" si="206"/>
        <v>291</v>
      </c>
    </row>
    <row r="2609" spans="1:18" x14ac:dyDescent="0.25">
      <c r="B2609" s="1" t="s">
        <v>204</v>
      </c>
      <c r="C2609" s="1" t="s">
        <v>205</v>
      </c>
      <c r="D2609" s="1" t="s">
        <v>594</v>
      </c>
      <c r="E2609" s="1" t="s">
        <v>197</v>
      </c>
      <c r="F2609">
        <v>64600</v>
      </c>
      <c r="H2609">
        <v>148542</v>
      </c>
      <c r="K2609">
        <f t="shared" si="202"/>
        <v>36</v>
      </c>
      <c r="L2609">
        <f t="shared" si="203"/>
        <v>91</v>
      </c>
      <c r="M2609" t="str">
        <f>IF(COUNT(FIND({0,1,2,3,4,5,6,7,8,9},IF(ISBLANK(A2609),IF(LEN(TRIM(B2609))&gt;0,TRIM(B2609),TRIM(C2609)),"")))&gt;0,IF(ISBLANK(A2609),IF(LEN(TRIM(B2609))&gt;0,TRIM(B2609),TRIM(C2609)),""),"")</f>
        <v>36</v>
      </c>
      <c r="N2609" t="str">
        <f>IF(COUNT(FIND({0,1,2,3,4,5,6,7,8,9},IF(ISBLANK(A2609),IF(LEN(TRIM(B2609))&gt;0,TRIM(C2609),LEFT(D2609, 4)),"")))&gt;0,IF(ISBLANK(A2609),IF(LEN(TRIM(B2609))&gt;0,TRIM(C2609),LEFT(D2609, 4)),""),"")</f>
        <v xml:space="preserve">091 </v>
      </c>
      <c r="O2609" t="str">
        <f t="shared" si="204"/>
        <v>XX</v>
      </c>
      <c r="P2609" t="str">
        <f>TRIM(IF(COUNT(FIND({0,1,2,3,4,5,6,7,8,9},B2609))&gt;0,D2609,IF(LEN(TRIM(B2609))&gt;0,CONCATENATE(B2609,C2609,D2609),MID(D2609,4,LEN(D2609)))))</f>
        <v>County Non-Migrants</v>
      </c>
      <c r="Q2609">
        <f t="shared" si="205"/>
        <v>64600</v>
      </c>
      <c r="R2609">
        <f t="shared" si="206"/>
        <v>148542</v>
      </c>
    </row>
    <row r="2610" spans="1:18" x14ac:dyDescent="0.25">
      <c r="A2610">
        <v>36</v>
      </c>
      <c r="B2610" s="1" t="s">
        <v>589</v>
      </c>
      <c r="C2610" s="1" t="s">
        <v>207</v>
      </c>
      <c r="D2610" s="1" t="s">
        <v>595</v>
      </c>
      <c r="E2610" s="1" t="s">
        <v>12</v>
      </c>
      <c r="F2610">
        <v>3458</v>
      </c>
      <c r="H2610">
        <v>6315</v>
      </c>
      <c r="K2610">
        <f t="shared" si="202"/>
        <v>36</v>
      </c>
      <c r="L2610">
        <f t="shared" si="203"/>
        <v>93</v>
      </c>
      <c r="M2610" t="str">
        <f>IF(COUNT(FIND({0,1,2,3,4,5,6,7,8,9},IF(ISBLANK(A2610),IF(LEN(TRIM(B2610))&gt;0,TRIM(B2610),TRIM(C2610)),"")))&gt;0,IF(ISBLANK(A2610),IF(LEN(TRIM(B2610))&gt;0,TRIM(B2610),TRIM(C2610)),""),"")</f>
        <v/>
      </c>
      <c r="N2610" t="str">
        <f>IF(COUNT(FIND({0,1,2,3,4,5,6,7,8,9},IF(ISBLANK(A2610),IF(LEN(TRIM(B2610))&gt;0,TRIM(C2610),LEFT(D2610, 4)),"")))&gt;0,IF(ISBLANK(A2610),IF(LEN(TRIM(B2610))&gt;0,TRIM(C2610),LEFT(D2610, 4)),""),"")</f>
        <v/>
      </c>
      <c r="O2610" t="str">
        <f t="shared" si="204"/>
        <v>NY</v>
      </c>
      <c r="P2610" t="str">
        <f>TRIM(IF(COUNT(FIND({0,1,2,3,4,5,6,7,8,9},B2610))&gt;0,D2610,IF(LEN(TRIM(B2610))&gt;0,CONCATENATE(B2610,C2610,D2610),MID(D2610,4,LEN(D2610)))))</f>
        <v>Schenectady Total Migrat</v>
      </c>
      <c r="Q2610">
        <f t="shared" si="205"/>
        <v>3458</v>
      </c>
      <c r="R2610">
        <f t="shared" si="206"/>
        <v>6315</v>
      </c>
    </row>
    <row r="2611" spans="1:18" x14ac:dyDescent="0.25">
      <c r="B2611" s="1" t="s">
        <v>13</v>
      </c>
      <c r="C2611" s="1" t="s">
        <v>41</v>
      </c>
      <c r="D2611" s="1" t="s">
        <v>233</v>
      </c>
      <c r="E2611" s="1" t="s">
        <v>12</v>
      </c>
      <c r="F2611">
        <v>1205</v>
      </c>
      <c r="G2611">
        <v>34.85</v>
      </c>
      <c r="H2611">
        <v>2243</v>
      </c>
      <c r="I2611">
        <v>35.520000000000003</v>
      </c>
      <c r="K2611">
        <f t="shared" si="202"/>
        <v>36</v>
      </c>
      <c r="L2611">
        <f t="shared" si="203"/>
        <v>93</v>
      </c>
      <c r="M2611" t="str">
        <f>IF(COUNT(FIND({0,1,2,3,4,5,6,7,8,9},IF(ISBLANK(A2611),IF(LEN(TRIM(B2611))&gt;0,TRIM(B2611),TRIM(C2611)),"")))&gt;0,IF(ISBLANK(A2611),IF(LEN(TRIM(B2611))&gt;0,TRIM(B2611),TRIM(C2611)),""),"")</f>
        <v>36</v>
      </c>
      <c r="N2611" t="str">
        <f>IF(COUNT(FIND({0,1,2,3,4,5,6,7,8,9},IF(ISBLANK(A2611),IF(LEN(TRIM(B2611))&gt;0,TRIM(C2611),LEFT(D2611, 4)),"")))&gt;0,IF(ISBLANK(A2611),IF(LEN(TRIM(B2611))&gt;0,TRIM(C2611),LEFT(D2611, 4)),""),"")</f>
        <v>001</v>
      </c>
      <c r="O2611" t="str">
        <f t="shared" si="204"/>
        <v>NY</v>
      </c>
      <c r="P2611" t="str">
        <f>TRIM(IF(COUNT(FIND({0,1,2,3,4,5,6,7,8,9},B2611))&gt;0,D2611,IF(LEN(TRIM(B2611))&gt;0,CONCATENATE(B2611,C2611,D2611),MID(D2611,4,LEN(D2611)))))</f>
        <v>Albany</v>
      </c>
      <c r="Q2611">
        <f t="shared" si="205"/>
        <v>1205</v>
      </c>
      <c r="R2611">
        <f t="shared" si="206"/>
        <v>2243</v>
      </c>
    </row>
    <row r="2612" spans="1:18" x14ac:dyDescent="0.25">
      <c r="B2612" s="1" t="s">
        <v>13</v>
      </c>
      <c r="C2612" s="1" t="s">
        <v>18</v>
      </c>
      <c r="D2612" s="1" t="s">
        <v>19</v>
      </c>
      <c r="E2612" s="1" t="s">
        <v>12</v>
      </c>
      <c r="F2612">
        <v>538</v>
      </c>
      <c r="G2612">
        <v>15.56</v>
      </c>
      <c r="H2612">
        <v>959</v>
      </c>
      <c r="I2612">
        <v>15.19</v>
      </c>
      <c r="K2612">
        <f t="shared" si="202"/>
        <v>36</v>
      </c>
      <c r="L2612">
        <f t="shared" si="203"/>
        <v>93</v>
      </c>
      <c r="M2612" t="str">
        <f>IF(COUNT(FIND({0,1,2,3,4,5,6,7,8,9},IF(ISBLANK(A2612),IF(LEN(TRIM(B2612))&gt;0,TRIM(B2612),TRIM(C2612)),"")))&gt;0,IF(ISBLANK(A2612),IF(LEN(TRIM(B2612))&gt;0,TRIM(B2612),TRIM(C2612)),""),"")</f>
        <v>36</v>
      </c>
      <c r="N2612" t="str">
        <f>IF(COUNT(FIND({0,1,2,3,4,5,6,7,8,9},IF(ISBLANK(A2612),IF(LEN(TRIM(B2612))&gt;0,TRIM(C2612),LEFT(D2612, 4)),"")))&gt;0,IF(ISBLANK(A2612),IF(LEN(TRIM(B2612))&gt;0,TRIM(C2612),LEFT(D2612, 4)),""),"")</f>
        <v>091</v>
      </c>
      <c r="O2612" t="str">
        <f t="shared" si="204"/>
        <v>NY</v>
      </c>
      <c r="P2612" t="str">
        <f>TRIM(IF(COUNT(FIND({0,1,2,3,4,5,6,7,8,9},B2612))&gt;0,D2612,IF(LEN(TRIM(B2612))&gt;0,CONCATENATE(B2612,C2612,D2612),MID(D2612,4,LEN(D2612)))))</f>
        <v>Saratoga</v>
      </c>
      <c r="Q2612">
        <f t="shared" si="205"/>
        <v>538</v>
      </c>
      <c r="R2612">
        <f t="shared" si="206"/>
        <v>959</v>
      </c>
    </row>
    <row r="2613" spans="1:18" x14ac:dyDescent="0.25">
      <c r="B2613" s="1" t="s">
        <v>13</v>
      </c>
      <c r="C2613" s="1" t="s">
        <v>14</v>
      </c>
      <c r="D2613" s="1" t="s">
        <v>15</v>
      </c>
      <c r="E2613" s="1" t="s">
        <v>12</v>
      </c>
      <c r="F2613">
        <v>165</v>
      </c>
      <c r="G2613">
        <v>4.7699999999999996</v>
      </c>
      <c r="H2613">
        <v>267</v>
      </c>
      <c r="I2613">
        <v>4.2300000000000004</v>
      </c>
      <c r="K2613">
        <f t="shared" si="202"/>
        <v>36</v>
      </c>
      <c r="L2613">
        <f t="shared" si="203"/>
        <v>93</v>
      </c>
      <c r="M2613" t="str">
        <f>IF(COUNT(FIND({0,1,2,3,4,5,6,7,8,9},IF(ISBLANK(A2613),IF(LEN(TRIM(B2613))&gt;0,TRIM(B2613),TRIM(C2613)),"")))&gt;0,IF(ISBLANK(A2613),IF(LEN(TRIM(B2613))&gt;0,TRIM(B2613),TRIM(C2613)),""),"")</f>
        <v>36</v>
      </c>
      <c r="N2613" t="str">
        <f>IF(COUNT(FIND({0,1,2,3,4,5,6,7,8,9},IF(ISBLANK(A2613),IF(LEN(TRIM(B2613))&gt;0,TRIM(C2613),LEFT(D2613, 4)),"")))&gt;0,IF(ISBLANK(A2613),IF(LEN(TRIM(B2613))&gt;0,TRIM(C2613),LEFT(D2613, 4)),""),"")</f>
        <v>083</v>
      </c>
      <c r="O2613" t="str">
        <f t="shared" si="204"/>
        <v>NY</v>
      </c>
      <c r="P2613" t="str">
        <f>TRIM(IF(COUNT(FIND({0,1,2,3,4,5,6,7,8,9},B2613))&gt;0,D2613,IF(LEN(TRIM(B2613))&gt;0,CONCATENATE(B2613,C2613,D2613),MID(D2613,4,LEN(D2613)))))</f>
        <v>Rensselaer</v>
      </c>
      <c r="Q2613">
        <f t="shared" si="205"/>
        <v>165</v>
      </c>
      <c r="R2613">
        <f t="shared" si="206"/>
        <v>267</v>
      </c>
    </row>
    <row r="2614" spans="1:18" x14ac:dyDescent="0.25">
      <c r="B2614" s="1" t="s">
        <v>13</v>
      </c>
      <c r="C2614" s="1" t="s">
        <v>66</v>
      </c>
      <c r="D2614" s="1" t="s">
        <v>67</v>
      </c>
      <c r="E2614" s="1" t="s">
        <v>12</v>
      </c>
      <c r="F2614">
        <v>98</v>
      </c>
      <c r="G2614">
        <v>2.83</v>
      </c>
      <c r="H2614">
        <v>175</v>
      </c>
      <c r="I2614">
        <v>2.77</v>
      </c>
      <c r="K2614">
        <f t="shared" si="202"/>
        <v>36</v>
      </c>
      <c r="L2614">
        <f t="shared" si="203"/>
        <v>93</v>
      </c>
      <c r="M2614" t="str">
        <f>IF(COUNT(FIND({0,1,2,3,4,5,6,7,8,9},IF(ISBLANK(A2614),IF(LEN(TRIM(B2614))&gt;0,TRIM(B2614),TRIM(C2614)),"")))&gt;0,IF(ISBLANK(A2614),IF(LEN(TRIM(B2614))&gt;0,TRIM(B2614),TRIM(C2614)),""),"")</f>
        <v>36</v>
      </c>
      <c r="N2614" t="str">
        <f>IF(COUNT(FIND({0,1,2,3,4,5,6,7,8,9},IF(ISBLANK(A2614),IF(LEN(TRIM(B2614))&gt;0,TRIM(C2614),LEFT(D2614, 4)),"")))&gt;0,IF(ISBLANK(A2614),IF(LEN(TRIM(B2614))&gt;0,TRIM(C2614),LEFT(D2614, 4)),""),"")</f>
        <v>057</v>
      </c>
      <c r="O2614" t="str">
        <f t="shared" si="204"/>
        <v>NY</v>
      </c>
      <c r="P2614" t="str">
        <f>TRIM(IF(COUNT(FIND({0,1,2,3,4,5,6,7,8,9},B2614))&gt;0,D2614,IF(LEN(TRIM(B2614))&gt;0,CONCATENATE(B2614,C2614,D2614),MID(D2614,4,LEN(D2614)))))</f>
        <v>Montgomery</v>
      </c>
      <c r="Q2614">
        <f t="shared" si="205"/>
        <v>98</v>
      </c>
      <c r="R2614">
        <f t="shared" si="206"/>
        <v>175</v>
      </c>
    </row>
    <row r="2615" spans="1:18" x14ac:dyDescent="0.25">
      <c r="B2615" s="1" t="s">
        <v>13</v>
      </c>
      <c r="C2615" s="1" t="s">
        <v>50</v>
      </c>
      <c r="D2615" s="1" t="s">
        <v>51</v>
      </c>
      <c r="E2615" s="1" t="s">
        <v>12</v>
      </c>
      <c r="F2615">
        <v>81</v>
      </c>
      <c r="G2615">
        <v>2.34</v>
      </c>
      <c r="H2615">
        <v>132</v>
      </c>
      <c r="I2615">
        <v>2.09</v>
      </c>
      <c r="K2615">
        <f t="shared" si="202"/>
        <v>36</v>
      </c>
      <c r="L2615">
        <f t="shared" si="203"/>
        <v>93</v>
      </c>
      <c r="M2615" t="str">
        <f>IF(COUNT(FIND({0,1,2,3,4,5,6,7,8,9},IF(ISBLANK(A2615),IF(LEN(TRIM(B2615))&gt;0,TRIM(B2615),TRIM(C2615)),"")))&gt;0,IF(ISBLANK(A2615),IF(LEN(TRIM(B2615))&gt;0,TRIM(B2615),TRIM(C2615)),""),"")</f>
        <v>36</v>
      </c>
      <c r="N2615" t="str">
        <f>IF(COUNT(FIND({0,1,2,3,4,5,6,7,8,9},IF(ISBLANK(A2615),IF(LEN(TRIM(B2615))&gt;0,TRIM(C2615),LEFT(D2615, 4)),"")))&gt;0,IF(ISBLANK(A2615),IF(LEN(TRIM(B2615))&gt;0,TRIM(C2615),LEFT(D2615, 4)),""),"")</f>
        <v>095</v>
      </c>
      <c r="O2615" t="str">
        <f t="shared" si="204"/>
        <v>NY</v>
      </c>
      <c r="P2615" t="str">
        <f>TRIM(IF(COUNT(FIND({0,1,2,3,4,5,6,7,8,9},B2615))&gt;0,D2615,IF(LEN(TRIM(B2615))&gt;0,CONCATENATE(B2615,C2615,D2615),MID(D2615,4,LEN(D2615)))))</f>
        <v>Schoharie</v>
      </c>
      <c r="Q2615">
        <f t="shared" si="205"/>
        <v>81</v>
      </c>
      <c r="R2615">
        <f t="shared" si="206"/>
        <v>132</v>
      </c>
    </row>
    <row r="2616" spans="1:18" x14ac:dyDescent="0.25">
      <c r="B2616" s="1" t="s">
        <v>13</v>
      </c>
      <c r="C2616" s="1" t="s">
        <v>72</v>
      </c>
      <c r="D2616" s="1" t="s">
        <v>73</v>
      </c>
      <c r="E2616" s="1" t="s">
        <v>12</v>
      </c>
      <c r="F2616">
        <v>52</v>
      </c>
      <c r="G2616">
        <v>1.5</v>
      </c>
      <c r="H2616">
        <v>99</v>
      </c>
      <c r="I2616">
        <v>1.57</v>
      </c>
      <c r="K2616">
        <f t="shared" si="202"/>
        <v>36</v>
      </c>
      <c r="L2616">
        <f t="shared" si="203"/>
        <v>93</v>
      </c>
      <c r="M2616" t="str">
        <f>IF(COUNT(FIND({0,1,2,3,4,5,6,7,8,9},IF(ISBLANK(A2616),IF(LEN(TRIM(B2616))&gt;0,TRIM(B2616),TRIM(C2616)),"")))&gt;0,IF(ISBLANK(A2616),IF(LEN(TRIM(B2616))&gt;0,TRIM(B2616),TRIM(C2616)),""),"")</f>
        <v>36</v>
      </c>
      <c r="N2616" t="str">
        <f>IF(COUNT(FIND({0,1,2,3,4,5,6,7,8,9},IF(ISBLANK(A2616),IF(LEN(TRIM(B2616))&gt;0,TRIM(C2616),LEFT(D2616, 4)),"")))&gt;0,IF(ISBLANK(A2616),IF(LEN(TRIM(B2616))&gt;0,TRIM(C2616),LEFT(D2616, 4)),""),"")</f>
        <v>035</v>
      </c>
      <c r="O2616" t="str">
        <f t="shared" si="204"/>
        <v>NY</v>
      </c>
      <c r="P2616" t="str">
        <f>TRIM(IF(COUNT(FIND({0,1,2,3,4,5,6,7,8,9},B2616))&gt;0,D2616,IF(LEN(TRIM(B2616))&gt;0,CONCATENATE(B2616,C2616,D2616),MID(D2616,4,LEN(D2616)))))</f>
        <v>Fulton</v>
      </c>
      <c r="Q2616">
        <f t="shared" si="205"/>
        <v>52</v>
      </c>
      <c r="R2616">
        <f t="shared" si="206"/>
        <v>99</v>
      </c>
    </row>
    <row r="2617" spans="1:18" x14ac:dyDescent="0.25">
      <c r="B2617" s="1" t="s">
        <v>40</v>
      </c>
      <c r="C2617" s="1" t="s">
        <v>62</v>
      </c>
      <c r="D2617" s="1" t="s">
        <v>363</v>
      </c>
      <c r="E2617" s="1" t="s">
        <v>43</v>
      </c>
      <c r="F2617">
        <v>31</v>
      </c>
      <c r="G2617">
        <v>0.9</v>
      </c>
      <c r="H2617">
        <v>63</v>
      </c>
      <c r="I2617">
        <v>1</v>
      </c>
      <c r="K2617">
        <f t="shared" si="202"/>
        <v>36</v>
      </c>
      <c r="L2617">
        <f t="shared" si="203"/>
        <v>93</v>
      </c>
      <c r="M2617" t="str">
        <f>IF(COUNT(FIND({0,1,2,3,4,5,6,7,8,9},IF(ISBLANK(A2617),IF(LEN(TRIM(B2617))&gt;0,TRIM(B2617),TRIM(C2617)),"")))&gt;0,IF(ISBLANK(A2617),IF(LEN(TRIM(B2617))&gt;0,TRIM(B2617),TRIM(C2617)),""),"")</f>
        <v>57</v>
      </c>
      <c r="N2617" t="str">
        <f>IF(COUNT(FIND({0,1,2,3,4,5,6,7,8,9},IF(ISBLANK(A2617),IF(LEN(TRIM(B2617))&gt;0,TRIM(C2617),LEFT(D2617, 4)),"")))&gt;0,IF(ISBLANK(A2617),IF(LEN(TRIM(B2617))&gt;0,TRIM(C2617),LEFT(D2617, 4)),""),"")</f>
        <v>005</v>
      </c>
      <c r="O2617" t="str">
        <f t="shared" si="204"/>
        <v>FR</v>
      </c>
      <c r="P2617" t="str">
        <f>TRIM(IF(COUNT(FIND({0,1,2,3,4,5,6,7,8,9},B2617))&gt;0,D2617,IF(LEN(TRIM(B2617))&gt;0,CONCATENATE(B2617,C2617,D2617),MID(D2617,4,LEN(D2617)))))</f>
        <v>APO / FPO Zip Code</v>
      </c>
      <c r="Q2617">
        <f t="shared" si="205"/>
        <v>31</v>
      </c>
      <c r="R2617">
        <f t="shared" si="206"/>
        <v>63</v>
      </c>
    </row>
    <row r="2618" spans="1:18" x14ac:dyDescent="0.25">
      <c r="B2618" s="1" t="s">
        <v>13</v>
      </c>
      <c r="C2618" s="1" t="s">
        <v>26</v>
      </c>
      <c r="D2618" s="1" t="s">
        <v>27</v>
      </c>
      <c r="E2618" s="1" t="s">
        <v>12</v>
      </c>
      <c r="F2618">
        <v>29</v>
      </c>
      <c r="G2618">
        <v>0.84</v>
      </c>
      <c r="H2618">
        <v>62</v>
      </c>
      <c r="I2618">
        <v>0.98</v>
      </c>
      <c r="K2618">
        <f t="shared" si="202"/>
        <v>36</v>
      </c>
      <c r="L2618">
        <f t="shared" si="203"/>
        <v>93</v>
      </c>
      <c r="M2618" t="str">
        <f>IF(COUNT(FIND({0,1,2,3,4,5,6,7,8,9},IF(ISBLANK(A2618),IF(LEN(TRIM(B2618))&gt;0,TRIM(B2618),TRIM(C2618)),"")))&gt;0,IF(ISBLANK(A2618),IF(LEN(TRIM(B2618))&gt;0,TRIM(B2618),TRIM(C2618)),""),"")</f>
        <v>36</v>
      </c>
      <c r="N2618" t="str">
        <f>IF(COUNT(FIND({0,1,2,3,4,5,6,7,8,9},IF(ISBLANK(A2618),IF(LEN(TRIM(B2618))&gt;0,TRIM(C2618),LEFT(D2618, 4)),"")))&gt;0,IF(ISBLANK(A2618),IF(LEN(TRIM(B2618))&gt;0,TRIM(C2618),LEFT(D2618, 4)),""),"")</f>
        <v>067</v>
      </c>
      <c r="O2618" t="str">
        <f t="shared" si="204"/>
        <v>NY</v>
      </c>
      <c r="P2618" t="str">
        <f>TRIM(IF(COUNT(FIND({0,1,2,3,4,5,6,7,8,9},B2618))&gt;0,D2618,IF(LEN(TRIM(B2618))&gt;0,CONCATENATE(B2618,C2618,D2618),MID(D2618,4,LEN(D2618)))))</f>
        <v>Onondaga</v>
      </c>
      <c r="Q2618">
        <f t="shared" si="205"/>
        <v>29</v>
      </c>
      <c r="R2618">
        <f t="shared" si="206"/>
        <v>62</v>
      </c>
    </row>
    <row r="2619" spans="1:18" x14ac:dyDescent="0.25">
      <c r="B2619" s="1" t="s">
        <v>13</v>
      </c>
      <c r="C2619" s="1" t="s">
        <v>24</v>
      </c>
      <c r="D2619" s="1" t="s">
        <v>25</v>
      </c>
      <c r="E2619" s="1" t="s">
        <v>12</v>
      </c>
      <c r="F2619">
        <v>26</v>
      </c>
      <c r="G2619">
        <v>0.75</v>
      </c>
      <c r="H2619">
        <v>35</v>
      </c>
      <c r="I2619">
        <v>0.55000000000000004</v>
      </c>
      <c r="K2619">
        <f t="shared" si="202"/>
        <v>36</v>
      </c>
      <c r="L2619">
        <f t="shared" si="203"/>
        <v>93</v>
      </c>
      <c r="M2619" t="str">
        <f>IF(COUNT(FIND({0,1,2,3,4,5,6,7,8,9},IF(ISBLANK(A2619),IF(LEN(TRIM(B2619))&gt;0,TRIM(B2619),TRIM(C2619)),"")))&gt;0,IF(ISBLANK(A2619),IF(LEN(TRIM(B2619))&gt;0,TRIM(B2619),TRIM(C2619)),""),"")</f>
        <v>36</v>
      </c>
      <c r="N2619" t="str">
        <f>IF(COUNT(FIND({0,1,2,3,4,5,6,7,8,9},IF(ISBLANK(A2619),IF(LEN(TRIM(B2619))&gt;0,TRIM(C2619),LEFT(D2619, 4)),"")))&gt;0,IF(ISBLANK(A2619),IF(LEN(TRIM(B2619))&gt;0,TRIM(C2619),LEFT(D2619, 4)),""),"")</f>
        <v>103</v>
      </c>
      <c r="O2619" t="str">
        <f t="shared" si="204"/>
        <v>NY</v>
      </c>
      <c r="P2619" t="str">
        <f>TRIM(IF(COUNT(FIND({0,1,2,3,4,5,6,7,8,9},B2619))&gt;0,D2619,IF(LEN(TRIM(B2619))&gt;0,CONCATENATE(B2619,C2619,D2619),MID(D2619,4,LEN(D2619)))))</f>
        <v>Suffolk</v>
      </c>
      <c r="Q2619">
        <f t="shared" si="205"/>
        <v>26</v>
      </c>
      <c r="R2619">
        <f t="shared" si="206"/>
        <v>35</v>
      </c>
    </row>
    <row r="2620" spans="1:18" x14ac:dyDescent="0.25">
      <c r="B2620" s="1" t="s">
        <v>13</v>
      </c>
      <c r="C2620" s="1" t="s">
        <v>46</v>
      </c>
      <c r="D2620" s="1" t="s">
        <v>47</v>
      </c>
      <c r="E2620" s="1" t="s">
        <v>12</v>
      </c>
      <c r="F2620">
        <v>24</v>
      </c>
      <c r="G2620">
        <v>0.69</v>
      </c>
      <c r="H2620">
        <v>35</v>
      </c>
      <c r="I2620">
        <v>0.55000000000000004</v>
      </c>
      <c r="K2620">
        <f t="shared" si="202"/>
        <v>36</v>
      </c>
      <c r="L2620">
        <f t="shared" si="203"/>
        <v>93</v>
      </c>
      <c r="M2620" t="str">
        <f>IF(COUNT(FIND({0,1,2,3,4,5,6,7,8,9},IF(ISBLANK(A2620),IF(LEN(TRIM(B2620))&gt;0,TRIM(B2620),TRIM(C2620)),"")))&gt;0,IF(ISBLANK(A2620),IF(LEN(TRIM(B2620))&gt;0,TRIM(B2620),TRIM(C2620)),""),"")</f>
        <v>36</v>
      </c>
      <c r="N2620" t="str">
        <f>IF(COUNT(FIND({0,1,2,3,4,5,6,7,8,9},IF(ISBLANK(A2620),IF(LEN(TRIM(B2620))&gt;0,TRIM(C2620),LEFT(D2620, 4)),"")))&gt;0,IF(ISBLANK(A2620),IF(LEN(TRIM(B2620))&gt;0,TRIM(C2620),LEFT(D2620, 4)),""),"")</f>
        <v>065</v>
      </c>
      <c r="O2620" t="str">
        <f t="shared" si="204"/>
        <v>NY</v>
      </c>
      <c r="P2620" t="str">
        <f>TRIM(IF(COUNT(FIND({0,1,2,3,4,5,6,7,8,9},B2620))&gt;0,D2620,IF(LEN(TRIM(B2620))&gt;0,CONCATENATE(B2620,C2620,D2620),MID(D2620,4,LEN(D2620)))))</f>
        <v>Oneida</v>
      </c>
      <c r="Q2620">
        <f t="shared" si="205"/>
        <v>24</v>
      </c>
      <c r="R2620">
        <f t="shared" si="206"/>
        <v>35</v>
      </c>
    </row>
    <row r="2621" spans="1:18" x14ac:dyDescent="0.25">
      <c r="B2621" s="1" t="s">
        <v>13</v>
      </c>
      <c r="C2621" s="1" t="s">
        <v>36</v>
      </c>
      <c r="D2621" s="1" t="s">
        <v>37</v>
      </c>
      <c r="E2621" s="1" t="s">
        <v>12</v>
      </c>
      <c r="F2621">
        <v>24</v>
      </c>
      <c r="G2621">
        <v>0.69</v>
      </c>
      <c r="H2621">
        <v>29</v>
      </c>
      <c r="I2621">
        <v>0.46</v>
      </c>
      <c r="K2621">
        <f t="shared" si="202"/>
        <v>36</v>
      </c>
      <c r="L2621">
        <f t="shared" si="203"/>
        <v>93</v>
      </c>
      <c r="M2621" t="str">
        <f>IF(COUNT(FIND({0,1,2,3,4,5,6,7,8,9},IF(ISBLANK(A2621),IF(LEN(TRIM(B2621))&gt;0,TRIM(B2621),TRIM(C2621)),"")))&gt;0,IF(ISBLANK(A2621),IF(LEN(TRIM(B2621))&gt;0,TRIM(B2621),TRIM(C2621)),""),"")</f>
        <v>36</v>
      </c>
      <c r="N2621" t="str">
        <f>IF(COUNT(FIND({0,1,2,3,4,5,6,7,8,9},IF(ISBLANK(A2621),IF(LEN(TRIM(B2621))&gt;0,TRIM(C2621),LEFT(D2621, 4)),"")))&gt;0,IF(ISBLANK(A2621),IF(LEN(TRIM(B2621))&gt;0,TRIM(C2621),LEFT(D2621, 4)),""),"")</f>
        <v>111</v>
      </c>
      <c r="O2621" t="str">
        <f t="shared" si="204"/>
        <v>NY</v>
      </c>
      <c r="P2621" t="str">
        <f>TRIM(IF(COUNT(FIND({0,1,2,3,4,5,6,7,8,9},B2621))&gt;0,D2621,IF(LEN(TRIM(B2621))&gt;0,CONCATENATE(B2621,C2621,D2621),MID(D2621,4,LEN(D2621)))))</f>
        <v>Ulster</v>
      </c>
      <c r="Q2621">
        <f t="shared" si="205"/>
        <v>24</v>
      </c>
      <c r="R2621">
        <f t="shared" si="206"/>
        <v>29</v>
      </c>
    </row>
    <row r="2622" spans="1:18" x14ac:dyDescent="0.25">
      <c r="B2622" s="1" t="s">
        <v>13</v>
      </c>
      <c r="C2622" s="1" t="s">
        <v>28</v>
      </c>
      <c r="D2622" s="1" t="s">
        <v>29</v>
      </c>
      <c r="E2622" s="1" t="s">
        <v>12</v>
      </c>
      <c r="F2622">
        <v>23</v>
      </c>
      <c r="G2622">
        <v>0.67</v>
      </c>
      <c r="H2622">
        <v>48</v>
      </c>
      <c r="I2622">
        <v>0.76</v>
      </c>
      <c r="K2622">
        <f t="shared" si="202"/>
        <v>36</v>
      </c>
      <c r="L2622">
        <f t="shared" si="203"/>
        <v>93</v>
      </c>
      <c r="M2622" t="str">
        <f>IF(COUNT(FIND({0,1,2,3,4,5,6,7,8,9},IF(ISBLANK(A2622),IF(LEN(TRIM(B2622))&gt;0,TRIM(B2622),TRIM(C2622)),"")))&gt;0,IF(ISBLANK(A2622),IF(LEN(TRIM(B2622))&gt;0,TRIM(B2622),TRIM(C2622)),""),"")</f>
        <v>36</v>
      </c>
      <c r="N2622" t="str">
        <f>IF(COUNT(FIND({0,1,2,3,4,5,6,7,8,9},IF(ISBLANK(A2622),IF(LEN(TRIM(B2622))&gt;0,TRIM(C2622),LEFT(D2622, 4)),"")))&gt;0,IF(ISBLANK(A2622),IF(LEN(TRIM(B2622))&gt;0,TRIM(C2622),LEFT(D2622, 4)),""),"")</f>
        <v>081</v>
      </c>
      <c r="O2622" t="str">
        <f t="shared" si="204"/>
        <v>NY</v>
      </c>
      <c r="P2622" t="str">
        <f>TRIM(IF(COUNT(FIND({0,1,2,3,4,5,6,7,8,9},B2622))&gt;0,D2622,IF(LEN(TRIM(B2622))&gt;0,CONCATENATE(B2622,C2622,D2622),MID(D2622,4,LEN(D2622)))))</f>
        <v>Queens</v>
      </c>
      <c r="Q2622">
        <f t="shared" si="205"/>
        <v>23</v>
      </c>
      <c r="R2622">
        <f t="shared" si="206"/>
        <v>48</v>
      </c>
    </row>
    <row r="2623" spans="1:18" x14ac:dyDescent="0.25">
      <c r="B2623" s="1" t="s">
        <v>78</v>
      </c>
      <c r="C2623" s="1" t="s">
        <v>76</v>
      </c>
      <c r="D2623" s="1" t="s">
        <v>79</v>
      </c>
      <c r="E2623" s="1" t="s">
        <v>80</v>
      </c>
      <c r="F2623">
        <v>23</v>
      </c>
      <c r="G2623">
        <v>0.67</v>
      </c>
      <c r="H2623">
        <v>48</v>
      </c>
      <c r="I2623">
        <v>0.76</v>
      </c>
      <c r="K2623">
        <f t="shared" si="202"/>
        <v>36</v>
      </c>
      <c r="L2623">
        <f t="shared" si="203"/>
        <v>93</v>
      </c>
      <c r="M2623" t="str">
        <f>IF(COUNT(FIND({0,1,2,3,4,5,6,7,8,9},IF(ISBLANK(A2623),IF(LEN(TRIM(B2623))&gt;0,TRIM(B2623),TRIM(C2623)),"")))&gt;0,IF(ISBLANK(A2623),IF(LEN(TRIM(B2623))&gt;0,TRIM(B2623),TRIM(C2623)),""),"")</f>
        <v>09</v>
      </c>
      <c r="N2623" t="str">
        <f>IF(COUNT(FIND({0,1,2,3,4,5,6,7,8,9},IF(ISBLANK(A2623),IF(LEN(TRIM(B2623))&gt;0,TRIM(C2623),LEFT(D2623, 4)),"")))&gt;0,IF(ISBLANK(A2623),IF(LEN(TRIM(B2623))&gt;0,TRIM(C2623),LEFT(D2623, 4)),""),"")</f>
        <v>003</v>
      </c>
      <c r="O2623" t="str">
        <f t="shared" si="204"/>
        <v>Ct</v>
      </c>
      <c r="P2623" t="str">
        <f>TRIM(IF(COUNT(FIND({0,1,2,3,4,5,6,7,8,9},B2623))&gt;0,D2623,IF(LEN(TRIM(B2623))&gt;0,CONCATENATE(B2623,C2623,D2623),MID(D2623,4,LEN(D2623)))))</f>
        <v>Hartford</v>
      </c>
      <c r="Q2623">
        <f t="shared" si="205"/>
        <v>23</v>
      </c>
      <c r="R2623">
        <f t="shared" si="206"/>
        <v>48</v>
      </c>
    </row>
    <row r="2624" spans="1:18" x14ac:dyDescent="0.25">
      <c r="B2624" s="1" t="s">
        <v>13</v>
      </c>
      <c r="C2624" s="1" t="s">
        <v>30</v>
      </c>
      <c r="D2624" s="1" t="s">
        <v>31</v>
      </c>
      <c r="E2624" s="1" t="s">
        <v>12</v>
      </c>
      <c r="F2624">
        <v>22</v>
      </c>
      <c r="G2624">
        <v>0.64</v>
      </c>
      <c r="H2624">
        <v>33</v>
      </c>
      <c r="I2624">
        <v>0.52</v>
      </c>
      <c r="K2624">
        <f t="shared" si="202"/>
        <v>36</v>
      </c>
      <c r="L2624">
        <f t="shared" si="203"/>
        <v>93</v>
      </c>
      <c r="M2624" t="str">
        <f>IF(COUNT(FIND({0,1,2,3,4,5,6,7,8,9},IF(ISBLANK(A2624),IF(LEN(TRIM(B2624))&gt;0,TRIM(B2624),TRIM(C2624)),"")))&gt;0,IF(ISBLANK(A2624),IF(LEN(TRIM(B2624))&gt;0,TRIM(B2624),TRIM(C2624)),""),"")</f>
        <v>36</v>
      </c>
      <c r="N2624" t="str">
        <f>IF(COUNT(FIND({0,1,2,3,4,5,6,7,8,9},IF(ISBLANK(A2624),IF(LEN(TRIM(B2624))&gt;0,TRIM(C2624),LEFT(D2624, 4)),"")))&gt;0,IF(ISBLANK(A2624),IF(LEN(TRIM(B2624))&gt;0,TRIM(C2624),LEFT(D2624, 4)),""),"")</f>
        <v>061</v>
      </c>
      <c r="O2624" t="str">
        <f t="shared" si="204"/>
        <v>NY</v>
      </c>
      <c r="P2624" t="str">
        <f>TRIM(IF(COUNT(FIND({0,1,2,3,4,5,6,7,8,9},B2624))&gt;0,D2624,IF(LEN(TRIM(B2624))&gt;0,CONCATENATE(B2624,C2624,D2624),MID(D2624,4,LEN(D2624)))))</f>
        <v>New York</v>
      </c>
      <c r="Q2624">
        <f t="shared" si="205"/>
        <v>22</v>
      </c>
      <c r="R2624">
        <f t="shared" si="206"/>
        <v>33</v>
      </c>
    </row>
    <row r="2625" spans="2:18" x14ac:dyDescent="0.25">
      <c r="B2625" s="1" t="s">
        <v>13</v>
      </c>
      <c r="C2625" s="1" t="s">
        <v>48</v>
      </c>
      <c r="D2625" s="1" t="s">
        <v>49</v>
      </c>
      <c r="E2625" s="1" t="s">
        <v>12</v>
      </c>
      <c r="F2625">
        <v>20</v>
      </c>
      <c r="G2625">
        <v>0.57999999999999996</v>
      </c>
      <c r="H2625">
        <v>38</v>
      </c>
      <c r="I2625">
        <v>0.6</v>
      </c>
      <c r="K2625">
        <f t="shared" si="202"/>
        <v>36</v>
      </c>
      <c r="L2625">
        <f t="shared" si="203"/>
        <v>93</v>
      </c>
      <c r="M2625" t="str">
        <f>IF(COUNT(FIND({0,1,2,3,4,5,6,7,8,9},IF(ISBLANK(A2625),IF(LEN(TRIM(B2625))&gt;0,TRIM(B2625),TRIM(C2625)),"")))&gt;0,IF(ISBLANK(A2625),IF(LEN(TRIM(B2625))&gt;0,TRIM(B2625),TRIM(C2625)),""),"")</f>
        <v>36</v>
      </c>
      <c r="N2625" t="str">
        <f>IF(COUNT(FIND({0,1,2,3,4,5,6,7,8,9},IF(ISBLANK(A2625),IF(LEN(TRIM(B2625))&gt;0,TRIM(C2625),LEFT(D2625, 4)),"")))&gt;0,IF(ISBLANK(A2625),IF(LEN(TRIM(B2625))&gt;0,TRIM(C2625),LEFT(D2625, 4)),""),"")</f>
        <v>029</v>
      </c>
      <c r="O2625" t="str">
        <f t="shared" si="204"/>
        <v>NY</v>
      </c>
      <c r="P2625" t="str">
        <f>TRIM(IF(COUNT(FIND({0,1,2,3,4,5,6,7,8,9},B2625))&gt;0,D2625,IF(LEN(TRIM(B2625))&gt;0,CONCATENATE(B2625,C2625,D2625),MID(D2625,4,LEN(D2625)))))</f>
        <v>Erie</v>
      </c>
      <c r="Q2625">
        <f t="shared" si="205"/>
        <v>20</v>
      </c>
      <c r="R2625">
        <f t="shared" si="206"/>
        <v>38</v>
      </c>
    </row>
    <row r="2626" spans="2:18" x14ac:dyDescent="0.25">
      <c r="B2626" s="1" t="s">
        <v>56</v>
      </c>
      <c r="C2626" s="1" t="s">
        <v>76</v>
      </c>
      <c r="D2626" s="1" t="s">
        <v>77</v>
      </c>
      <c r="E2626" s="1" t="s">
        <v>59</v>
      </c>
      <c r="F2626">
        <v>20</v>
      </c>
      <c r="G2626">
        <v>0.57999999999999996</v>
      </c>
      <c r="H2626">
        <v>49</v>
      </c>
      <c r="I2626">
        <v>0.78</v>
      </c>
      <c r="K2626">
        <f t="shared" si="202"/>
        <v>36</v>
      </c>
      <c r="L2626">
        <f t="shared" si="203"/>
        <v>93</v>
      </c>
      <c r="M2626" t="str">
        <f>IF(COUNT(FIND({0,1,2,3,4,5,6,7,8,9},IF(ISBLANK(A2626),IF(LEN(TRIM(B2626))&gt;0,TRIM(B2626),TRIM(C2626)),"")))&gt;0,IF(ISBLANK(A2626),IF(LEN(TRIM(B2626))&gt;0,TRIM(B2626),TRIM(C2626)),""),"")</f>
        <v>25</v>
      </c>
      <c r="N2626" t="str">
        <f>IF(COUNT(FIND({0,1,2,3,4,5,6,7,8,9},IF(ISBLANK(A2626),IF(LEN(TRIM(B2626))&gt;0,TRIM(C2626),LEFT(D2626, 4)),"")))&gt;0,IF(ISBLANK(A2626),IF(LEN(TRIM(B2626))&gt;0,TRIM(C2626),LEFT(D2626, 4)),""),"")</f>
        <v>003</v>
      </c>
      <c r="O2626" t="str">
        <f t="shared" si="204"/>
        <v>Ma</v>
      </c>
      <c r="P2626" t="str">
        <f>TRIM(IF(COUNT(FIND({0,1,2,3,4,5,6,7,8,9},B2626))&gt;0,D2626,IF(LEN(TRIM(B2626))&gt;0,CONCATENATE(B2626,C2626,D2626),MID(D2626,4,LEN(D2626)))))</f>
        <v>Berkshire</v>
      </c>
      <c r="Q2626">
        <f t="shared" si="205"/>
        <v>20</v>
      </c>
      <c r="R2626">
        <f t="shared" si="206"/>
        <v>49</v>
      </c>
    </row>
    <row r="2627" spans="2:18" x14ac:dyDescent="0.25">
      <c r="B2627" s="1" t="s">
        <v>13</v>
      </c>
      <c r="C2627" s="1" t="s">
        <v>54</v>
      </c>
      <c r="D2627" s="1" t="s">
        <v>55</v>
      </c>
      <c r="E2627" s="1" t="s">
        <v>12</v>
      </c>
      <c r="F2627">
        <v>20</v>
      </c>
      <c r="G2627">
        <v>0.57999999999999996</v>
      </c>
      <c r="H2627">
        <v>46</v>
      </c>
      <c r="I2627">
        <v>0.73</v>
      </c>
      <c r="K2627">
        <f t="shared" si="202"/>
        <v>36</v>
      </c>
      <c r="L2627">
        <f t="shared" si="203"/>
        <v>93</v>
      </c>
      <c r="M2627" t="str">
        <f>IF(COUNT(FIND({0,1,2,3,4,5,6,7,8,9},IF(ISBLANK(A2627),IF(LEN(TRIM(B2627))&gt;0,TRIM(B2627),TRIM(C2627)),"")))&gt;0,IF(ISBLANK(A2627),IF(LEN(TRIM(B2627))&gt;0,TRIM(B2627),TRIM(C2627)),""),"")</f>
        <v>36</v>
      </c>
      <c r="N2627" t="str">
        <f>IF(COUNT(FIND({0,1,2,3,4,5,6,7,8,9},IF(ISBLANK(A2627),IF(LEN(TRIM(B2627))&gt;0,TRIM(C2627),LEFT(D2627, 4)),"")))&gt;0,IF(ISBLANK(A2627),IF(LEN(TRIM(B2627))&gt;0,TRIM(C2627),LEFT(D2627, 4)),""),"")</f>
        <v>071</v>
      </c>
      <c r="O2627" t="str">
        <f t="shared" si="204"/>
        <v>NY</v>
      </c>
      <c r="P2627" t="str">
        <f>TRIM(IF(COUNT(FIND({0,1,2,3,4,5,6,7,8,9},B2627))&gt;0,D2627,IF(LEN(TRIM(B2627))&gt;0,CONCATENATE(B2627,C2627,D2627),MID(D2627,4,LEN(D2627)))))</f>
        <v>Orange</v>
      </c>
      <c r="Q2627">
        <f t="shared" si="205"/>
        <v>20</v>
      </c>
      <c r="R2627">
        <f t="shared" si="206"/>
        <v>46</v>
      </c>
    </row>
    <row r="2628" spans="2:18" x14ac:dyDescent="0.25">
      <c r="B2628" s="1" t="s">
        <v>13</v>
      </c>
      <c r="C2628" s="1" t="s">
        <v>70</v>
      </c>
      <c r="D2628" s="1" t="s">
        <v>71</v>
      </c>
      <c r="E2628" s="1" t="s">
        <v>12</v>
      </c>
      <c r="F2628">
        <v>19</v>
      </c>
      <c r="G2628">
        <v>0.55000000000000004</v>
      </c>
      <c r="H2628">
        <v>24</v>
      </c>
      <c r="I2628">
        <v>0.38</v>
      </c>
      <c r="K2628">
        <f t="shared" ref="K2628:K2691" si="207">VALUE(IF(ISBLANK(A2628),K2627,A2628))</f>
        <v>36</v>
      </c>
      <c r="L2628">
        <f t="shared" ref="L2628:L2691" si="208">VALUE(IF(ISBLANK(A2628),L2627,CONCATENATE(TRIM(B2628),TRIM(C2628))))</f>
        <v>93</v>
      </c>
      <c r="M2628" t="str">
        <f>IF(COUNT(FIND({0,1,2,3,4,5,6,7,8,9},IF(ISBLANK(A2628),IF(LEN(TRIM(B2628))&gt;0,TRIM(B2628),TRIM(C2628)),"")))&gt;0,IF(ISBLANK(A2628),IF(LEN(TRIM(B2628))&gt;0,TRIM(B2628),TRIM(C2628)),""),"")</f>
        <v>36</v>
      </c>
      <c r="N2628" t="str">
        <f>IF(COUNT(FIND({0,1,2,3,4,5,6,7,8,9},IF(ISBLANK(A2628),IF(LEN(TRIM(B2628))&gt;0,TRIM(C2628),LEFT(D2628, 4)),"")))&gt;0,IF(ISBLANK(A2628),IF(LEN(TRIM(B2628))&gt;0,TRIM(C2628),LEFT(D2628, 4)),""),"")</f>
        <v>115</v>
      </c>
      <c r="O2628" t="str">
        <f t="shared" ref="O2628:O2691" si="209">IF(LEN(TRIM(E2628))&gt;0,E2628,"XX")</f>
        <v>NY</v>
      </c>
      <c r="P2628" t="str">
        <f>TRIM(IF(COUNT(FIND({0,1,2,3,4,5,6,7,8,9},B2628))&gt;0,D2628,IF(LEN(TRIM(B2628))&gt;0,CONCATENATE(B2628,C2628,D2628),MID(D2628,4,LEN(D2628)))))</f>
        <v>Washington</v>
      </c>
      <c r="Q2628">
        <f t="shared" ref="Q2628:Q2691" si="210">F2628</f>
        <v>19</v>
      </c>
      <c r="R2628">
        <f t="shared" ref="R2628:R2691" si="211">H2628</f>
        <v>24</v>
      </c>
    </row>
    <row r="2629" spans="2:18" x14ac:dyDescent="0.25">
      <c r="B2629" s="1" t="s">
        <v>13</v>
      </c>
      <c r="C2629" s="1" t="s">
        <v>64</v>
      </c>
      <c r="D2629" s="1" t="s">
        <v>65</v>
      </c>
      <c r="E2629" s="1" t="s">
        <v>12</v>
      </c>
      <c r="F2629">
        <v>19</v>
      </c>
      <c r="G2629">
        <v>0.55000000000000004</v>
      </c>
      <c r="H2629">
        <v>29</v>
      </c>
      <c r="I2629">
        <v>0.46</v>
      </c>
      <c r="K2629">
        <f t="shared" si="207"/>
        <v>36</v>
      </c>
      <c r="L2629">
        <f t="shared" si="208"/>
        <v>93</v>
      </c>
      <c r="M2629" t="str">
        <f>IF(COUNT(FIND({0,1,2,3,4,5,6,7,8,9},IF(ISBLANK(A2629),IF(LEN(TRIM(B2629))&gt;0,TRIM(B2629),TRIM(C2629)),"")))&gt;0,IF(ISBLANK(A2629),IF(LEN(TRIM(B2629))&gt;0,TRIM(B2629),TRIM(C2629)),""),"")</f>
        <v>36</v>
      </c>
      <c r="N2629" t="str">
        <f>IF(COUNT(FIND({0,1,2,3,4,5,6,7,8,9},IF(ISBLANK(A2629),IF(LEN(TRIM(B2629))&gt;0,TRIM(C2629),LEFT(D2629, 4)),"")))&gt;0,IF(ISBLANK(A2629),IF(LEN(TRIM(B2629))&gt;0,TRIM(C2629),LEFT(D2629, 4)),""),"")</f>
        <v>019</v>
      </c>
      <c r="O2629" t="str">
        <f t="shared" si="209"/>
        <v>NY</v>
      </c>
      <c r="P2629" t="str">
        <f>TRIM(IF(COUNT(FIND({0,1,2,3,4,5,6,7,8,9},B2629))&gt;0,D2629,IF(LEN(TRIM(B2629))&gt;0,CONCATENATE(B2629,C2629,D2629),MID(D2629,4,LEN(D2629)))))</f>
        <v>Clinton</v>
      </c>
      <c r="Q2629">
        <f t="shared" si="210"/>
        <v>19</v>
      </c>
      <c r="R2629">
        <f t="shared" si="211"/>
        <v>29</v>
      </c>
    </row>
    <row r="2630" spans="2:18" x14ac:dyDescent="0.25">
      <c r="B2630" s="1" t="s">
        <v>13</v>
      </c>
      <c r="C2630" s="1" t="s">
        <v>44</v>
      </c>
      <c r="D2630" s="1" t="s">
        <v>45</v>
      </c>
      <c r="E2630" s="1" t="s">
        <v>12</v>
      </c>
      <c r="F2630">
        <v>19</v>
      </c>
      <c r="G2630">
        <v>0.55000000000000004</v>
      </c>
      <c r="H2630">
        <v>28</v>
      </c>
      <c r="I2630">
        <v>0.44</v>
      </c>
      <c r="K2630">
        <f t="shared" si="207"/>
        <v>36</v>
      </c>
      <c r="L2630">
        <f t="shared" si="208"/>
        <v>93</v>
      </c>
      <c r="M2630" t="str">
        <f>IF(COUNT(FIND({0,1,2,3,4,5,6,7,8,9},IF(ISBLANK(A2630),IF(LEN(TRIM(B2630))&gt;0,TRIM(B2630),TRIM(C2630)),"")))&gt;0,IF(ISBLANK(A2630),IF(LEN(TRIM(B2630))&gt;0,TRIM(B2630),TRIM(C2630)),""),"")</f>
        <v>36</v>
      </c>
      <c r="N2630" t="str">
        <f>IF(COUNT(FIND({0,1,2,3,4,5,6,7,8,9},IF(ISBLANK(A2630),IF(LEN(TRIM(B2630))&gt;0,TRIM(C2630),LEFT(D2630, 4)),"")))&gt;0,IF(ISBLANK(A2630),IF(LEN(TRIM(B2630))&gt;0,TRIM(C2630),LEFT(D2630, 4)),""),"")</f>
        <v>047</v>
      </c>
      <c r="O2630" t="str">
        <f t="shared" si="209"/>
        <v>NY</v>
      </c>
      <c r="P2630" t="str">
        <f>TRIM(IF(COUNT(FIND({0,1,2,3,4,5,6,7,8,9},B2630))&gt;0,D2630,IF(LEN(TRIM(B2630))&gt;0,CONCATENATE(B2630,C2630,D2630),MID(D2630,4,LEN(D2630)))))</f>
        <v>Kings</v>
      </c>
      <c r="Q2630">
        <f t="shared" si="210"/>
        <v>19</v>
      </c>
      <c r="R2630">
        <f t="shared" si="211"/>
        <v>28</v>
      </c>
    </row>
    <row r="2631" spans="2:18" x14ac:dyDescent="0.25">
      <c r="B2631" s="1" t="s">
        <v>13</v>
      </c>
      <c r="C2631" s="1" t="s">
        <v>22</v>
      </c>
      <c r="D2631" s="1" t="s">
        <v>23</v>
      </c>
      <c r="E2631" s="1" t="s">
        <v>12</v>
      </c>
      <c r="F2631">
        <v>18</v>
      </c>
      <c r="G2631">
        <v>0.52</v>
      </c>
      <c r="H2631">
        <v>31</v>
      </c>
      <c r="I2631">
        <v>0.49</v>
      </c>
      <c r="K2631">
        <f t="shared" si="207"/>
        <v>36</v>
      </c>
      <c r="L2631">
        <f t="shared" si="208"/>
        <v>93</v>
      </c>
      <c r="M2631" t="str">
        <f>IF(COUNT(FIND({0,1,2,3,4,5,6,7,8,9},IF(ISBLANK(A2631),IF(LEN(TRIM(B2631))&gt;0,TRIM(B2631),TRIM(C2631)),"")))&gt;0,IF(ISBLANK(A2631),IF(LEN(TRIM(B2631))&gt;0,TRIM(B2631),TRIM(C2631)),""),"")</f>
        <v>36</v>
      </c>
      <c r="N2631" t="str">
        <f>IF(COUNT(FIND({0,1,2,3,4,5,6,7,8,9},IF(ISBLANK(A2631),IF(LEN(TRIM(B2631))&gt;0,TRIM(C2631),LEFT(D2631, 4)),"")))&gt;0,IF(ISBLANK(A2631),IF(LEN(TRIM(B2631))&gt;0,TRIM(C2631),LEFT(D2631, 4)),""),"")</f>
        <v>021</v>
      </c>
      <c r="O2631" t="str">
        <f t="shared" si="209"/>
        <v>NY</v>
      </c>
      <c r="P2631" t="str">
        <f>TRIM(IF(COUNT(FIND({0,1,2,3,4,5,6,7,8,9},B2631))&gt;0,D2631,IF(LEN(TRIM(B2631))&gt;0,CONCATENATE(B2631,C2631,D2631),MID(D2631,4,LEN(D2631)))))</f>
        <v>Columbia</v>
      </c>
      <c r="Q2631">
        <f t="shared" si="210"/>
        <v>18</v>
      </c>
      <c r="R2631">
        <f t="shared" si="211"/>
        <v>31</v>
      </c>
    </row>
    <row r="2632" spans="2:18" x14ac:dyDescent="0.25">
      <c r="B2632" s="1" t="s">
        <v>13</v>
      </c>
      <c r="C2632" s="1" t="s">
        <v>60</v>
      </c>
      <c r="D2632" s="1" t="s">
        <v>61</v>
      </c>
      <c r="E2632" s="1" t="s">
        <v>12</v>
      </c>
      <c r="F2632">
        <v>18</v>
      </c>
      <c r="G2632">
        <v>0.52</v>
      </c>
      <c r="H2632">
        <v>24</v>
      </c>
      <c r="I2632">
        <v>0.38</v>
      </c>
      <c r="K2632">
        <f t="shared" si="207"/>
        <v>36</v>
      </c>
      <c r="L2632">
        <f t="shared" si="208"/>
        <v>93</v>
      </c>
      <c r="M2632" t="str">
        <f>IF(COUNT(FIND({0,1,2,3,4,5,6,7,8,9},IF(ISBLANK(A2632),IF(LEN(TRIM(B2632))&gt;0,TRIM(B2632),TRIM(C2632)),"")))&gt;0,IF(ISBLANK(A2632),IF(LEN(TRIM(B2632))&gt;0,TRIM(B2632),TRIM(C2632)),""),"")</f>
        <v>36</v>
      </c>
      <c r="N2632" t="str">
        <f>IF(COUNT(FIND({0,1,2,3,4,5,6,7,8,9},IF(ISBLANK(A2632),IF(LEN(TRIM(B2632))&gt;0,TRIM(C2632),LEFT(D2632, 4)),"")))&gt;0,IF(ISBLANK(A2632),IF(LEN(TRIM(B2632))&gt;0,TRIM(C2632),LEFT(D2632, 4)),""),"")</f>
        <v>027</v>
      </c>
      <c r="O2632" t="str">
        <f t="shared" si="209"/>
        <v>NY</v>
      </c>
      <c r="P2632" t="str">
        <f>TRIM(IF(COUNT(FIND({0,1,2,3,4,5,6,7,8,9},B2632))&gt;0,D2632,IF(LEN(TRIM(B2632))&gt;0,CONCATENATE(B2632,C2632,D2632),MID(D2632,4,LEN(D2632)))))</f>
        <v>Dutchess</v>
      </c>
      <c r="Q2632">
        <f t="shared" si="210"/>
        <v>18</v>
      </c>
      <c r="R2632">
        <f t="shared" si="211"/>
        <v>24</v>
      </c>
    </row>
    <row r="2633" spans="2:18" x14ac:dyDescent="0.25">
      <c r="B2633" s="1" t="s">
        <v>56</v>
      </c>
      <c r="C2633" s="1" t="s">
        <v>57</v>
      </c>
      <c r="D2633" s="1" t="s">
        <v>58</v>
      </c>
      <c r="E2633" s="1" t="s">
        <v>59</v>
      </c>
      <c r="F2633">
        <v>18</v>
      </c>
      <c r="G2633">
        <v>0.52</v>
      </c>
      <c r="H2633">
        <v>29</v>
      </c>
      <c r="I2633">
        <v>0.46</v>
      </c>
      <c r="K2633">
        <f t="shared" si="207"/>
        <v>36</v>
      </c>
      <c r="L2633">
        <f t="shared" si="208"/>
        <v>93</v>
      </c>
      <c r="M2633" t="str">
        <f>IF(COUNT(FIND({0,1,2,3,4,5,6,7,8,9},IF(ISBLANK(A2633),IF(LEN(TRIM(B2633))&gt;0,TRIM(B2633),TRIM(C2633)),"")))&gt;0,IF(ISBLANK(A2633),IF(LEN(TRIM(B2633))&gt;0,TRIM(B2633),TRIM(C2633)),""),"")</f>
        <v>25</v>
      </c>
      <c r="N2633" t="str">
        <f>IF(COUNT(FIND({0,1,2,3,4,5,6,7,8,9},IF(ISBLANK(A2633),IF(LEN(TRIM(B2633))&gt;0,TRIM(C2633),LEFT(D2633, 4)),"")))&gt;0,IF(ISBLANK(A2633),IF(LEN(TRIM(B2633))&gt;0,TRIM(C2633),LEFT(D2633, 4)),""),"")</f>
        <v>017</v>
      </c>
      <c r="O2633" t="str">
        <f t="shared" si="209"/>
        <v>Ma</v>
      </c>
      <c r="P2633" t="str">
        <f>TRIM(IF(COUNT(FIND({0,1,2,3,4,5,6,7,8,9},B2633))&gt;0,D2633,IF(LEN(TRIM(B2633))&gt;0,CONCATENATE(B2633,C2633,D2633),MID(D2633,4,LEN(D2633)))))</f>
        <v>Middlesex</v>
      </c>
      <c r="Q2633">
        <f t="shared" si="210"/>
        <v>18</v>
      </c>
      <c r="R2633">
        <f t="shared" si="211"/>
        <v>29</v>
      </c>
    </row>
    <row r="2634" spans="2:18" x14ac:dyDescent="0.25">
      <c r="B2634" s="1" t="s">
        <v>13</v>
      </c>
      <c r="C2634" s="1" t="s">
        <v>38</v>
      </c>
      <c r="D2634" s="1" t="s">
        <v>39</v>
      </c>
      <c r="E2634" s="1" t="s">
        <v>12</v>
      </c>
      <c r="F2634">
        <v>18</v>
      </c>
      <c r="G2634">
        <v>0.52</v>
      </c>
      <c r="H2634">
        <v>28</v>
      </c>
      <c r="I2634">
        <v>0.44</v>
      </c>
      <c r="K2634">
        <f t="shared" si="207"/>
        <v>36</v>
      </c>
      <c r="L2634">
        <f t="shared" si="208"/>
        <v>93</v>
      </c>
      <c r="M2634" t="str">
        <f>IF(COUNT(FIND({0,1,2,3,4,5,6,7,8,9},IF(ISBLANK(A2634),IF(LEN(TRIM(B2634))&gt;0,TRIM(B2634),TRIM(C2634)),"")))&gt;0,IF(ISBLANK(A2634),IF(LEN(TRIM(B2634))&gt;0,TRIM(B2634),TRIM(C2634)),""),"")</f>
        <v>36</v>
      </c>
      <c r="N2634" t="str">
        <f>IF(COUNT(FIND({0,1,2,3,4,5,6,7,8,9},IF(ISBLANK(A2634),IF(LEN(TRIM(B2634))&gt;0,TRIM(C2634),LEFT(D2634, 4)),"")))&gt;0,IF(ISBLANK(A2634),IF(LEN(TRIM(B2634))&gt;0,TRIM(C2634),LEFT(D2634, 4)),""),"")</f>
        <v>059</v>
      </c>
      <c r="O2634" t="str">
        <f t="shared" si="209"/>
        <v>NY</v>
      </c>
      <c r="P2634" t="str">
        <f>TRIM(IF(COUNT(FIND({0,1,2,3,4,5,6,7,8,9},B2634))&gt;0,D2634,IF(LEN(TRIM(B2634))&gt;0,CONCATENATE(B2634,C2634,D2634),MID(D2634,4,LEN(D2634)))))</f>
        <v>Nassau</v>
      </c>
      <c r="Q2634">
        <f t="shared" si="210"/>
        <v>18</v>
      </c>
      <c r="R2634">
        <f t="shared" si="211"/>
        <v>28</v>
      </c>
    </row>
    <row r="2635" spans="2:18" x14ac:dyDescent="0.25">
      <c r="B2635" s="1" t="s">
        <v>13</v>
      </c>
      <c r="C2635" s="1" t="s">
        <v>34</v>
      </c>
      <c r="D2635" s="1" t="s">
        <v>35</v>
      </c>
      <c r="E2635" s="1" t="s">
        <v>12</v>
      </c>
      <c r="F2635">
        <v>17</v>
      </c>
      <c r="G2635">
        <v>0.49</v>
      </c>
      <c r="H2635">
        <v>26</v>
      </c>
      <c r="I2635">
        <v>0.41</v>
      </c>
      <c r="K2635">
        <f t="shared" si="207"/>
        <v>36</v>
      </c>
      <c r="L2635">
        <f t="shared" si="208"/>
        <v>93</v>
      </c>
      <c r="M2635" t="str">
        <f>IF(COUNT(FIND({0,1,2,3,4,5,6,7,8,9},IF(ISBLANK(A2635),IF(LEN(TRIM(B2635))&gt;0,TRIM(B2635),TRIM(C2635)),"")))&gt;0,IF(ISBLANK(A2635),IF(LEN(TRIM(B2635))&gt;0,TRIM(B2635),TRIM(C2635)),""),"")</f>
        <v>36</v>
      </c>
      <c r="N2635" t="str">
        <f>IF(COUNT(FIND({0,1,2,3,4,5,6,7,8,9},IF(ISBLANK(A2635),IF(LEN(TRIM(B2635))&gt;0,TRIM(C2635),LEFT(D2635, 4)),"")))&gt;0,IF(ISBLANK(A2635),IF(LEN(TRIM(B2635))&gt;0,TRIM(C2635),LEFT(D2635, 4)),""),"")</f>
        <v>119</v>
      </c>
      <c r="O2635" t="str">
        <f t="shared" si="209"/>
        <v>NY</v>
      </c>
      <c r="P2635" t="str">
        <f>TRIM(IF(COUNT(FIND({0,1,2,3,4,5,6,7,8,9},B2635))&gt;0,D2635,IF(LEN(TRIM(B2635))&gt;0,CONCATENATE(B2635,C2635,D2635),MID(D2635,4,LEN(D2635)))))</f>
        <v>Westchester</v>
      </c>
      <c r="Q2635">
        <f t="shared" si="210"/>
        <v>17</v>
      </c>
      <c r="R2635">
        <f t="shared" si="211"/>
        <v>26</v>
      </c>
    </row>
    <row r="2636" spans="2:18" x14ac:dyDescent="0.25">
      <c r="B2636" s="1" t="s">
        <v>13</v>
      </c>
      <c r="C2636" s="1" t="s">
        <v>52</v>
      </c>
      <c r="D2636" s="1" t="s">
        <v>53</v>
      </c>
      <c r="E2636" s="1" t="s">
        <v>12</v>
      </c>
      <c r="F2636">
        <v>17</v>
      </c>
      <c r="G2636">
        <v>0.49</v>
      </c>
      <c r="H2636">
        <v>23</v>
      </c>
      <c r="I2636">
        <v>0.36</v>
      </c>
      <c r="K2636">
        <f t="shared" si="207"/>
        <v>36</v>
      </c>
      <c r="L2636">
        <f t="shared" si="208"/>
        <v>93</v>
      </c>
      <c r="M2636" t="str">
        <f>IF(COUNT(FIND({0,1,2,3,4,5,6,7,8,9},IF(ISBLANK(A2636),IF(LEN(TRIM(B2636))&gt;0,TRIM(B2636),TRIM(C2636)),"")))&gt;0,IF(ISBLANK(A2636),IF(LEN(TRIM(B2636))&gt;0,TRIM(B2636),TRIM(C2636)),""),"")</f>
        <v>36</v>
      </c>
      <c r="N2636" t="str">
        <f>IF(COUNT(FIND({0,1,2,3,4,5,6,7,8,9},IF(ISBLANK(A2636),IF(LEN(TRIM(B2636))&gt;0,TRIM(C2636),LEFT(D2636, 4)),"")))&gt;0,IF(ISBLANK(A2636),IF(LEN(TRIM(B2636))&gt;0,TRIM(C2636),LEFT(D2636, 4)),""),"")</f>
        <v>113</v>
      </c>
      <c r="O2636" t="str">
        <f t="shared" si="209"/>
        <v>NY</v>
      </c>
      <c r="P2636" t="str">
        <f>TRIM(IF(COUNT(FIND({0,1,2,3,4,5,6,7,8,9},B2636))&gt;0,D2636,IF(LEN(TRIM(B2636))&gt;0,CONCATENATE(B2636,C2636,D2636),MID(D2636,4,LEN(D2636)))))</f>
        <v>Warren</v>
      </c>
      <c r="Q2636">
        <f t="shared" si="210"/>
        <v>17</v>
      </c>
      <c r="R2636">
        <f t="shared" si="211"/>
        <v>23</v>
      </c>
    </row>
    <row r="2637" spans="2:18" x14ac:dyDescent="0.25">
      <c r="B2637" s="1" t="s">
        <v>13</v>
      </c>
      <c r="C2637" s="1" t="s">
        <v>32</v>
      </c>
      <c r="D2637" s="1" t="s">
        <v>33</v>
      </c>
      <c r="E2637" s="1" t="s">
        <v>12</v>
      </c>
      <c r="F2637">
        <v>16</v>
      </c>
      <c r="G2637">
        <v>0.46</v>
      </c>
      <c r="H2637">
        <v>31</v>
      </c>
      <c r="I2637">
        <v>0.49</v>
      </c>
      <c r="K2637">
        <f t="shared" si="207"/>
        <v>36</v>
      </c>
      <c r="L2637">
        <f t="shared" si="208"/>
        <v>93</v>
      </c>
      <c r="M2637" t="str">
        <f>IF(COUNT(FIND({0,1,2,3,4,5,6,7,8,9},IF(ISBLANK(A2637),IF(LEN(TRIM(B2637))&gt;0,TRIM(B2637),TRIM(C2637)),"")))&gt;0,IF(ISBLANK(A2637),IF(LEN(TRIM(B2637))&gt;0,TRIM(B2637),TRIM(C2637)),""),"")</f>
        <v>36</v>
      </c>
      <c r="N2637" t="str">
        <f>IF(COUNT(FIND({0,1,2,3,4,5,6,7,8,9},IF(ISBLANK(A2637),IF(LEN(TRIM(B2637))&gt;0,TRIM(C2637),LEFT(D2637, 4)),"")))&gt;0,IF(ISBLANK(A2637),IF(LEN(TRIM(B2637))&gt;0,TRIM(C2637),LEFT(D2637, 4)),""),"")</f>
        <v>055</v>
      </c>
      <c r="O2637" t="str">
        <f t="shared" si="209"/>
        <v>NY</v>
      </c>
      <c r="P2637" t="str">
        <f>TRIM(IF(COUNT(FIND({0,1,2,3,4,5,6,7,8,9},B2637))&gt;0,D2637,IF(LEN(TRIM(B2637))&gt;0,CONCATENATE(B2637,C2637,D2637),MID(D2637,4,LEN(D2637)))))</f>
        <v>Monroe</v>
      </c>
      <c r="Q2637">
        <f t="shared" si="210"/>
        <v>16</v>
      </c>
      <c r="R2637">
        <f t="shared" si="211"/>
        <v>31</v>
      </c>
    </row>
    <row r="2638" spans="2:18" x14ac:dyDescent="0.25">
      <c r="B2638" s="1" t="s">
        <v>95</v>
      </c>
      <c r="C2638" s="1" t="s">
        <v>24</v>
      </c>
      <c r="D2638" s="1" t="s">
        <v>108</v>
      </c>
      <c r="E2638" s="1" t="s">
        <v>98</v>
      </c>
      <c r="F2638">
        <v>15</v>
      </c>
      <c r="G2638">
        <v>0.43</v>
      </c>
      <c r="H2638">
        <v>17</v>
      </c>
      <c r="I2638">
        <v>0.27</v>
      </c>
      <c r="K2638">
        <f t="shared" si="207"/>
        <v>36</v>
      </c>
      <c r="L2638">
        <f t="shared" si="208"/>
        <v>93</v>
      </c>
      <c r="M2638" t="str">
        <f>IF(COUNT(FIND({0,1,2,3,4,5,6,7,8,9},IF(ISBLANK(A2638),IF(LEN(TRIM(B2638))&gt;0,TRIM(B2638),TRIM(C2638)),"")))&gt;0,IF(ISBLANK(A2638),IF(LEN(TRIM(B2638))&gt;0,TRIM(B2638),TRIM(C2638)),""),"")</f>
        <v>12</v>
      </c>
      <c r="N2638" t="str">
        <f>IF(COUNT(FIND({0,1,2,3,4,5,6,7,8,9},IF(ISBLANK(A2638),IF(LEN(TRIM(B2638))&gt;0,TRIM(C2638),LEFT(D2638, 4)),"")))&gt;0,IF(ISBLANK(A2638),IF(LEN(TRIM(B2638))&gt;0,TRIM(C2638),LEFT(D2638, 4)),""),"")</f>
        <v>103</v>
      </c>
      <c r="O2638" t="str">
        <f t="shared" si="209"/>
        <v>Fl</v>
      </c>
      <c r="P2638" t="str">
        <f>TRIM(IF(COUNT(FIND({0,1,2,3,4,5,6,7,8,9},B2638))&gt;0,D2638,IF(LEN(TRIM(B2638))&gt;0,CONCATENATE(B2638,C2638,D2638),MID(D2638,4,LEN(D2638)))))</f>
        <v>Pinellas</v>
      </c>
      <c r="Q2638">
        <f t="shared" si="210"/>
        <v>15</v>
      </c>
      <c r="R2638">
        <f t="shared" si="211"/>
        <v>17</v>
      </c>
    </row>
    <row r="2639" spans="2:18" x14ac:dyDescent="0.25">
      <c r="B2639" s="1" t="s">
        <v>13</v>
      </c>
      <c r="C2639" s="1" t="s">
        <v>87</v>
      </c>
      <c r="D2639" s="1" t="s">
        <v>88</v>
      </c>
      <c r="E2639" s="1" t="s">
        <v>12</v>
      </c>
      <c r="F2639">
        <v>15</v>
      </c>
      <c r="G2639">
        <v>0.43</v>
      </c>
      <c r="H2639">
        <v>22</v>
      </c>
      <c r="I2639">
        <v>0.35</v>
      </c>
      <c r="K2639">
        <f t="shared" si="207"/>
        <v>36</v>
      </c>
      <c r="L2639">
        <f t="shared" si="208"/>
        <v>93</v>
      </c>
      <c r="M2639" t="str">
        <f>IF(COUNT(FIND({0,1,2,3,4,5,6,7,8,9},IF(ISBLANK(A2639),IF(LEN(TRIM(B2639))&gt;0,TRIM(B2639),TRIM(C2639)),"")))&gt;0,IF(ISBLANK(A2639),IF(LEN(TRIM(B2639))&gt;0,TRIM(B2639),TRIM(C2639)),""),"")</f>
        <v>36</v>
      </c>
      <c r="N2639" t="str">
        <f>IF(COUNT(FIND({0,1,2,3,4,5,6,7,8,9},IF(ISBLANK(A2639),IF(LEN(TRIM(B2639))&gt;0,TRIM(C2639),LEFT(D2639, 4)),"")))&gt;0,IF(ISBLANK(A2639),IF(LEN(TRIM(B2639))&gt;0,TRIM(C2639),LEFT(D2639, 4)),""),"")</f>
        <v>089</v>
      </c>
      <c r="O2639" t="str">
        <f t="shared" si="209"/>
        <v>NY</v>
      </c>
      <c r="P2639" t="str">
        <f>TRIM(IF(COUNT(FIND({0,1,2,3,4,5,6,7,8,9},B2639))&gt;0,D2639,IF(LEN(TRIM(B2639))&gt;0,CONCATENATE(B2639,C2639,D2639),MID(D2639,4,LEN(D2639)))))</f>
        <v>St. Lawrence</v>
      </c>
      <c r="Q2639">
        <f t="shared" si="210"/>
        <v>15</v>
      </c>
      <c r="R2639">
        <f t="shared" si="211"/>
        <v>22</v>
      </c>
    </row>
    <row r="2640" spans="2:18" x14ac:dyDescent="0.25">
      <c r="B2640" s="1" t="s">
        <v>13</v>
      </c>
      <c r="C2640" s="1" t="s">
        <v>62</v>
      </c>
      <c r="D2640" s="1" t="s">
        <v>63</v>
      </c>
      <c r="E2640" s="1" t="s">
        <v>12</v>
      </c>
      <c r="F2640">
        <v>15</v>
      </c>
      <c r="G2640">
        <v>0.43</v>
      </c>
      <c r="H2640">
        <v>30</v>
      </c>
      <c r="I2640">
        <v>0.48</v>
      </c>
      <c r="K2640">
        <f t="shared" si="207"/>
        <v>36</v>
      </c>
      <c r="L2640">
        <f t="shared" si="208"/>
        <v>93</v>
      </c>
      <c r="M2640" t="str">
        <f>IF(COUNT(FIND({0,1,2,3,4,5,6,7,8,9},IF(ISBLANK(A2640),IF(LEN(TRIM(B2640))&gt;0,TRIM(B2640),TRIM(C2640)),"")))&gt;0,IF(ISBLANK(A2640),IF(LEN(TRIM(B2640))&gt;0,TRIM(B2640),TRIM(C2640)),""),"")</f>
        <v>36</v>
      </c>
      <c r="N2640" t="str">
        <f>IF(COUNT(FIND({0,1,2,3,4,5,6,7,8,9},IF(ISBLANK(A2640),IF(LEN(TRIM(B2640))&gt;0,TRIM(C2640),LEFT(D2640, 4)),"")))&gt;0,IF(ISBLANK(A2640),IF(LEN(TRIM(B2640))&gt;0,TRIM(C2640),LEFT(D2640, 4)),""),"")</f>
        <v>005</v>
      </c>
      <c r="O2640" t="str">
        <f t="shared" si="209"/>
        <v>NY</v>
      </c>
      <c r="P2640" t="str">
        <f>TRIM(IF(COUNT(FIND({0,1,2,3,4,5,6,7,8,9},B2640))&gt;0,D2640,IF(LEN(TRIM(B2640))&gt;0,CONCATENATE(B2640,C2640,D2640),MID(D2640,4,LEN(D2640)))))</f>
        <v>Bronx</v>
      </c>
      <c r="Q2640">
        <f t="shared" si="210"/>
        <v>15</v>
      </c>
      <c r="R2640">
        <f t="shared" si="211"/>
        <v>30</v>
      </c>
    </row>
    <row r="2641" spans="2:18" x14ac:dyDescent="0.25">
      <c r="B2641" s="1" t="s">
        <v>56</v>
      </c>
      <c r="C2641" s="1" t="s">
        <v>126</v>
      </c>
      <c r="D2641" s="1" t="s">
        <v>90</v>
      </c>
      <c r="E2641" s="1" t="s">
        <v>59</v>
      </c>
      <c r="F2641">
        <v>13</v>
      </c>
      <c r="G2641">
        <v>0.38</v>
      </c>
      <c r="H2641">
        <v>35</v>
      </c>
      <c r="I2641">
        <v>0.55000000000000004</v>
      </c>
      <c r="K2641">
        <f t="shared" si="207"/>
        <v>36</v>
      </c>
      <c r="L2641">
        <f t="shared" si="208"/>
        <v>93</v>
      </c>
      <c r="M2641" t="str">
        <f>IF(COUNT(FIND({0,1,2,3,4,5,6,7,8,9},IF(ISBLANK(A2641),IF(LEN(TRIM(B2641))&gt;0,TRIM(B2641),TRIM(C2641)),"")))&gt;0,IF(ISBLANK(A2641),IF(LEN(TRIM(B2641))&gt;0,TRIM(B2641),TRIM(C2641)),""),"")</f>
        <v>25</v>
      </c>
      <c r="N2641" t="str">
        <f>IF(COUNT(FIND({0,1,2,3,4,5,6,7,8,9},IF(ISBLANK(A2641),IF(LEN(TRIM(B2641))&gt;0,TRIM(C2641),LEFT(D2641, 4)),"")))&gt;0,IF(ISBLANK(A2641),IF(LEN(TRIM(B2641))&gt;0,TRIM(C2641),LEFT(D2641, 4)),""),"")</f>
        <v>009</v>
      </c>
      <c r="O2641" t="str">
        <f t="shared" si="209"/>
        <v>Ma</v>
      </c>
      <c r="P2641" t="str">
        <f>TRIM(IF(COUNT(FIND({0,1,2,3,4,5,6,7,8,9},B2641))&gt;0,D2641,IF(LEN(TRIM(B2641))&gt;0,CONCATENATE(B2641,C2641,D2641),MID(D2641,4,LEN(D2641)))))</f>
        <v>Essex</v>
      </c>
      <c r="Q2641">
        <f t="shared" si="210"/>
        <v>13</v>
      </c>
      <c r="R2641">
        <f t="shared" si="211"/>
        <v>35</v>
      </c>
    </row>
    <row r="2642" spans="2:18" x14ac:dyDescent="0.25">
      <c r="B2642" s="1" t="s">
        <v>99</v>
      </c>
      <c r="C2642" s="1" t="s">
        <v>100</v>
      </c>
      <c r="D2642" s="1" t="s">
        <v>101</v>
      </c>
      <c r="E2642" s="1" t="s">
        <v>102</v>
      </c>
      <c r="F2642">
        <v>12</v>
      </c>
      <c r="G2642">
        <v>0.35</v>
      </c>
      <c r="H2642">
        <v>18</v>
      </c>
      <c r="I2642">
        <v>0.28999999999999998</v>
      </c>
      <c r="K2642">
        <f t="shared" si="207"/>
        <v>36</v>
      </c>
      <c r="L2642">
        <f t="shared" si="208"/>
        <v>93</v>
      </c>
      <c r="M2642" t="str">
        <f>IF(COUNT(FIND({0,1,2,3,4,5,6,7,8,9},IF(ISBLANK(A2642),IF(LEN(TRIM(B2642))&gt;0,TRIM(B2642),TRIM(C2642)),"")))&gt;0,IF(ISBLANK(A2642),IF(LEN(TRIM(B2642))&gt;0,TRIM(B2642),TRIM(C2642)),""),"")</f>
        <v>06</v>
      </c>
      <c r="N2642" t="str">
        <f>IF(COUNT(FIND({0,1,2,3,4,5,6,7,8,9},IF(ISBLANK(A2642),IF(LEN(TRIM(B2642))&gt;0,TRIM(C2642),LEFT(D2642, 4)),"")))&gt;0,IF(ISBLANK(A2642),IF(LEN(TRIM(B2642))&gt;0,TRIM(C2642),LEFT(D2642, 4)),""),"")</f>
        <v>037</v>
      </c>
      <c r="O2642" t="str">
        <f t="shared" si="209"/>
        <v>Ca</v>
      </c>
      <c r="P2642" t="str">
        <f>TRIM(IF(COUNT(FIND({0,1,2,3,4,5,6,7,8,9},B2642))&gt;0,D2642,IF(LEN(TRIM(B2642))&gt;0,CONCATENATE(B2642,C2642,D2642),MID(D2642,4,LEN(D2642)))))</f>
        <v>Los Angeles</v>
      </c>
      <c r="Q2642">
        <f t="shared" si="210"/>
        <v>12</v>
      </c>
      <c r="R2642">
        <f t="shared" si="211"/>
        <v>18</v>
      </c>
    </row>
    <row r="2643" spans="2:18" x14ac:dyDescent="0.25">
      <c r="B2643" s="1" t="s">
        <v>95</v>
      </c>
      <c r="C2643" s="1" t="s">
        <v>50</v>
      </c>
      <c r="D2643" s="1" t="s">
        <v>55</v>
      </c>
      <c r="E2643" s="1" t="s">
        <v>98</v>
      </c>
      <c r="F2643">
        <v>12</v>
      </c>
      <c r="G2643">
        <v>0.35</v>
      </c>
      <c r="H2643">
        <v>23</v>
      </c>
      <c r="I2643">
        <v>0.36</v>
      </c>
      <c r="K2643">
        <f t="shared" si="207"/>
        <v>36</v>
      </c>
      <c r="L2643">
        <f t="shared" si="208"/>
        <v>93</v>
      </c>
      <c r="M2643" t="str">
        <f>IF(COUNT(FIND({0,1,2,3,4,5,6,7,8,9},IF(ISBLANK(A2643),IF(LEN(TRIM(B2643))&gt;0,TRIM(B2643),TRIM(C2643)),"")))&gt;0,IF(ISBLANK(A2643),IF(LEN(TRIM(B2643))&gt;0,TRIM(B2643),TRIM(C2643)),""),"")</f>
        <v>12</v>
      </c>
      <c r="N2643" t="str">
        <f>IF(COUNT(FIND({0,1,2,3,4,5,6,7,8,9},IF(ISBLANK(A2643),IF(LEN(TRIM(B2643))&gt;0,TRIM(C2643),LEFT(D2643, 4)),"")))&gt;0,IF(ISBLANK(A2643),IF(LEN(TRIM(B2643))&gt;0,TRIM(C2643),LEFT(D2643, 4)),""),"")</f>
        <v>095</v>
      </c>
      <c r="O2643" t="str">
        <f t="shared" si="209"/>
        <v>Fl</v>
      </c>
      <c r="P2643" t="str">
        <f>TRIM(IF(COUNT(FIND({0,1,2,3,4,5,6,7,8,9},B2643))&gt;0,D2643,IF(LEN(TRIM(B2643))&gt;0,CONCATENATE(B2643,C2643,D2643),MID(D2643,4,LEN(D2643)))))</f>
        <v>Orange</v>
      </c>
      <c r="Q2643">
        <f t="shared" si="210"/>
        <v>12</v>
      </c>
      <c r="R2643">
        <f t="shared" si="211"/>
        <v>23</v>
      </c>
    </row>
    <row r="2644" spans="2:18" x14ac:dyDescent="0.25">
      <c r="B2644" s="1" t="s">
        <v>95</v>
      </c>
      <c r="C2644" s="1" t="s">
        <v>96</v>
      </c>
      <c r="D2644" s="1" t="s">
        <v>97</v>
      </c>
      <c r="E2644" s="1" t="s">
        <v>98</v>
      </c>
      <c r="F2644">
        <v>12</v>
      </c>
      <c r="G2644">
        <v>0.35</v>
      </c>
      <c r="H2644">
        <v>25</v>
      </c>
      <c r="I2644">
        <v>0.4</v>
      </c>
      <c r="K2644">
        <f t="shared" si="207"/>
        <v>36</v>
      </c>
      <c r="L2644">
        <f t="shared" si="208"/>
        <v>93</v>
      </c>
      <c r="M2644" t="str">
        <f>IF(COUNT(FIND({0,1,2,3,4,5,6,7,8,9},IF(ISBLANK(A2644),IF(LEN(TRIM(B2644))&gt;0,TRIM(B2644),TRIM(C2644)),"")))&gt;0,IF(ISBLANK(A2644),IF(LEN(TRIM(B2644))&gt;0,TRIM(B2644),TRIM(C2644)),""),"")</f>
        <v>12</v>
      </c>
      <c r="N2644" t="str">
        <f>IF(COUNT(FIND({0,1,2,3,4,5,6,7,8,9},IF(ISBLANK(A2644),IF(LEN(TRIM(B2644))&gt;0,TRIM(C2644),LEFT(D2644, 4)),"")))&gt;0,IF(ISBLANK(A2644),IF(LEN(TRIM(B2644))&gt;0,TRIM(C2644),LEFT(D2644, 4)),""),"")</f>
        <v>011</v>
      </c>
      <c r="O2644" t="str">
        <f t="shared" si="209"/>
        <v>Fl</v>
      </c>
      <c r="P2644" t="str">
        <f>TRIM(IF(COUNT(FIND({0,1,2,3,4,5,6,7,8,9},B2644))&gt;0,D2644,IF(LEN(TRIM(B2644))&gt;0,CONCATENATE(B2644,C2644,D2644),MID(D2644,4,LEN(D2644)))))</f>
        <v>Broward</v>
      </c>
      <c r="Q2644">
        <f t="shared" si="210"/>
        <v>12</v>
      </c>
      <c r="R2644">
        <f t="shared" si="211"/>
        <v>25</v>
      </c>
    </row>
    <row r="2645" spans="2:18" x14ac:dyDescent="0.25">
      <c r="B2645" s="1" t="s">
        <v>13</v>
      </c>
      <c r="C2645" s="1" t="s">
        <v>83</v>
      </c>
      <c r="D2645" s="1" t="s">
        <v>135</v>
      </c>
      <c r="E2645" s="1" t="s">
        <v>12</v>
      </c>
      <c r="F2645">
        <v>11</v>
      </c>
      <c r="G2645">
        <v>0.32</v>
      </c>
      <c r="H2645">
        <v>13</v>
      </c>
      <c r="I2645">
        <v>0.21</v>
      </c>
      <c r="K2645">
        <f t="shared" si="207"/>
        <v>36</v>
      </c>
      <c r="L2645">
        <f t="shared" si="208"/>
        <v>93</v>
      </c>
      <c r="M2645" t="str">
        <f>IF(COUNT(FIND({0,1,2,3,4,5,6,7,8,9},IF(ISBLANK(A2645),IF(LEN(TRIM(B2645))&gt;0,TRIM(B2645),TRIM(C2645)),"")))&gt;0,IF(ISBLANK(A2645),IF(LEN(TRIM(B2645))&gt;0,TRIM(B2645),TRIM(C2645)),""),"")</f>
        <v>36</v>
      </c>
      <c r="N2645" t="str">
        <f>IF(COUNT(FIND({0,1,2,3,4,5,6,7,8,9},IF(ISBLANK(A2645),IF(LEN(TRIM(B2645))&gt;0,TRIM(C2645),LEFT(D2645, 4)),"")))&gt;0,IF(ISBLANK(A2645),IF(LEN(TRIM(B2645))&gt;0,TRIM(C2645),LEFT(D2645, 4)),""),"")</f>
        <v>025</v>
      </c>
      <c r="O2645" t="str">
        <f t="shared" si="209"/>
        <v>NY</v>
      </c>
      <c r="P2645" t="str">
        <f>TRIM(IF(COUNT(FIND({0,1,2,3,4,5,6,7,8,9},B2645))&gt;0,D2645,IF(LEN(TRIM(B2645))&gt;0,CONCATENATE(B2645,C2645,D2645),MID(D2645,4,LEN(D2645)))))</f>
        <v>Delaware</v>
      </c>
      <c r="Q2645">
        <f t="shared" si="210"/>
        <v>11</v>
      </c>
      <c r="R2645">
        <f t="shared" si="211"/>
        <v>13</v>
      </c>
    </row>
    <row r="2646" spans="2:18" x14ac:dyDescent="0.25">
      <c r="B2646" s="1" t="s">
        <v>13</v>
      </c>
      <c r="C2646" s="1" t="s">
        <v>68</v>
      </c>
      <c r="D2646" s="1" t="s">
        <v>69</v>
      </c>
      <c r="E2646" s="1" t="s">
        <v>12</v>
      </c>
      <c r="F2646">
        <v>11</v>
      </c>
      <c r="G2646">
        <v>0.32</v>
      </c>
      <c r="H2646">
        <v>16</v>
      </c>
      <c r="I2646">
        <v>0.25</v>
      </c>
      <c r="K2646">
        <f t="shared" si="207"/>
        <v>36</v>
      </c>
      <c r="L2646">
        <f t="shared" si="208"/>
        <v>93</v>
      </c>
      <c r="M2646" t="str">
        <f>IF(COUNT(FIND({0,1,2,3,4,5,6,7,8,9},IF(ISBLANK(A2646),IF(LEN(TRIM(B2646))&gt;0,TRIM(B2646),TRIM(C2646)),"")))&gt;0,IF(ISBLANK(A2646),IF(LEN(TRIM(B2646))&gt;0,TRIM(B2646),TRIM(C2646)),""),"")</f>
        <v>36</v>
      </c>
      <c r="N2646" t="str">
        <f>IF(COUNT(FIND({0,1,2,3,4,5,6,7,8,9},IF(ISBLANK(A2646),IF(LEN(TRIM(B2646))&gt;0,TRIM(C2646),LEFT(D2646, 4)),"")))&gt;0,IF(ISBLANK(A2646),IF(LEN(TRIM(B2646))&gt;0,TRIM(C2646),LEFT(D2646, 4)),""),"")</f>
        <v>007</v>
      </c>
      <c r="O2646" t="str">
        <f t="shared" si="209"/>
        <v>NY</v>
      </c>
      <c r="P2646" t="str">
        <f>TRIM(IF(COUNT(FIND({0,1,2,3,4,5,6,7,8,9},B2646))&gt;0,D2646,IF(LEN(TRIM(B2646))&gt;0,CONCATENATE(B2646,C2646,D2646),MID(D2646,4,LEN(D2646)))))</f>
        <v>Broome</v>
      </c>
      <c r="Q2646">
        <f t="shared" si="210"/>
        <v>11</v>
      </c>
      <c r="R2646">
        <f t="shared" si="211"/>
        <v>16</v>
      </c>
    </row>
    <row r="2647" spans="2:18" x14ac:dyDescent="0.25">
      <c r="B2647" s="1" t="s">
        <v>78</v>
      </c>
      <c r="C2647" s="1" t="s">
        <v>41</v>
      </c>
      <c r="D2647" s="1" t="s">
        <v>115</v>
      </c>
      <c r="E2647" s="1" t="s">
        <v>80</v>
      </c>
      <c r="F2647">
        <v>10</v>
      </c>
      <c r="G2647">
        <v>0.28999999999999998</v>
      </c>
      <c r="H2647">
        <v>16</v>
      </c>
      <c r="I2647">
        <v>0.25</v>
      </c>
      <c r="K2647">
        <f t="shared" si="207"/>
        <v>36</v>
      </c>
      <c r="L2647">
        <f t="shared" si="208"/>
        <v>93</v>
      </c>
      <c r="M2647" t="str">
        <f>IF(COUNT(FIND({0,1,2,3,4,5,6,7,8,9},IF(ISBLANK(A2647),IF(LEN(TRIM(B2647))&gt;0,TRIM(B2647),TRIM(C2647)),"")))&gt;0,IF(ISBLANK(A2647),IF(LEN(TRIM(B2647))&gt;0,TRIM(B2647),TRIM(C2647)),""),"")</f>
        <v>09</v>
      </c>
      <c r="N2647" t="str">
        <f>IF(COUNT(FIND({0,1,2,3,4,5,6,7,8,9},IF(ISBLANK(A2647),IF(LEN(TRIM(B2647))&gt;0,TRIM(C2647),LEFT(D2647, 4)),"")))&gt;0,IF(ISBLANK(A2647),IF(LEN(TRIM(B2647))&gt;0,TRIM(C2647),LEFT(D2647, 4)),""),"")</f>
        <v>001</v>
      </c>
      <c r="O2647" t="str">
        <f t="shared" si="209"/>
        <v>Ct</v>
      </c>
      <c r="P2647" t="str">
        <f>TRIM(IF(COUNT(FIND({0,1,2,3,4,5,6,7,8,9},B2647))&gt;0,D2647,IF(LEN(TRIM(B2647))&gt;0,CONCATENATE(B2647,C2647,D2647),MID(D2647,4,LEN(D2647)))))</f>
        <v>Fairfield</v>
      </c>
      <c r="Q2647">
        <f t="shared" si="210"/>
        <v>10</v>
      </c>
      <c r="R2647">
        <f t="shared" si="211"/>
        <v>16</v>
      </c>
    </row>
    <row r="2648" spans="2:18" x14ac:dyDescent="0.25">
      <c r="B2648" s="1" t="s">
        <v>128</v>
      </c>
      <c r="C2648" s="1" t="s">
        <v>89</v>
      </c>
      <c r="D2648" s="1" t="s">
        <v>67</v>
      </c>
      <c r="E2648" s="1" t="s">
        <v>129</v>
      </c>
      <c r="F2648">
        <v>10</v>
      </c>
      <c r="G2648">
        <v>0.28999999999999998</v>
      </c>
      <c r="H2648">
        <v>14</v>
      </c>
      <c r="I2648">
        <v>0.22</v>
      </c>
      <c r="K2648">
        <f t="shared" si="207"/>
        <v>36</v>
      </c>
      <c r="L2648">
        <f t="shared" si="208"/>
        <v>93</v>
      </c>
      <c r="M2648" t="str">
        <f>IF(COUNT(FIND({0,1,2,3,4,5,6,7,8,9},IF(ISBLANK(A2648),IF(LEN(TRIM(B2648))&gt;0,TRIM(B2648),TRIM(C2648)),"")))&gt;0,IF(ISBLANK(A2648),IF(LEN(TRIM(B2648))&gt;0,TRIM(B2648),TRIM(C2648)),""),"")</f>
        <v>24</v>
      </c>
      <c r="N2648" t="str">
        <f>IF(COUNT(FIND({0,1,2,3,4,5,6,7,8,9},IF(ISBLANK(A2648),IF(LEN(TRIM(B2648))&gt;0,TRIM(C2648),LEFT(D2648, 4)),"")))&gt;0,IF(ISBLANK(A2648),IF(LEN(TRIM(B2648))&gt;0,TRIM(C2648),LEFT(D2648, 4)),""),"")</f>
        <v>031</v>
      </c>
      <c r="O2648" t="str">
        <f t="shared" si="209"/>
        <v>Md</v>
      </c>
      <c r="P2648" t="str">
        <f>TRIM(IF(COUNT(FIND({0,1,2,3,4,5,6,7,8,9},B2648))&gt;0,D2648,IF(LEN(TRIM(B2648))&gt;0,CONCATENATE(B2648,C2648,D2648),MID(D2648,4,LEN(D2648)))))</f>
        <v>Montgomery</v>
      </c>
      <c r="Q2648">
        <f t="shared" si="210"/>
        <v>10</v>
      </c>
      <c r="R2648">
        <f t="shared" si="211"/>
        <v>14</v>
      </c>
    </row>
    <row r="2649" spans="2:18" x14ac:dyDescent="0.25">
      <c r="B2649" s="1" t="s">
        <v>13</v>
      </c>
      <c r="C2649" s="1" t="s">
        <v>81</v>
      </c>
      <c r="D2649" s="1" t="s">
        <v>82</v>
      </c>
      <c r="E2649" s="1" t="s">
        <v>12</v>
      </c>
      <c r="F2649">
        <v>10</v>
      </c>
      <c r="G2649">
        <v>0.28999999999999998</v>
      </c>
      <c r="H2649">
        <v>13</v>
      </c>
      <c r="I2649">
        <v>0.21</v>
      </c>
      <c r="K2649">
        <f t="shared" si="207"/>
        <v>36</v>
      </c>
      <c r="L2649">
        <f t="shared" si="208"/>
        <v>93</v>
      </c>
      <c r="M2649" t="str">
        <f>IF(COUNT(FIND({0,1,2,3,4,5,6,7,8,9},IF(ISBLANK(A2649),IF(LEN(TRIM(B2649))&gt;0,TRIM(B2649),TRIM(C2649)),"")))&gt;0,IF(ISBLANK(A2649),IF(LEN(TRIM(B2649))&gt;0,TRIM(B2649),TRIM(C2649)),""),"")</f>
        <v>36</v>
      </c>
      <c r="N2649" t="str">
        <f>IF(COUNT(FIND({0,1,2,3,4,5,6,7,8,9},IF(ISBLANK(A2649),IF(LEN(TRIM(B2649))&gt;0,TRIM(C2649),LEFT(D2649, 4)),"")))&gt;0,IF(ISBLANK(A2649),IF(LEN(TRIM(B2649))&gt;0,TRIM(C2649),LEFT(D2649, 4)),""),"")</f>
        <v>077</v>
      </c>
      <c r="O2649" t="str">
        <f t="shared" si="209"/>
        <v>NY</v>
      </c>
      <c r="P2649" t="str">
        <f>TRIM(IF(COUNT(FIND({0,1,2,3,4,5,6,7,8,9},B2649))&gt;0,D2649,IF(LEN(TRIM(B2649))&gt;0,CONCATENATE(B2649,C2649,D2649),MID(D2649,4,LEN(D2649)))))</f>
        <v>Otsego</v>
      </c>
      <c r="Q2649">
        <f t="shared" si="210"/>
        <v>10</v>
      </c>
      <c r="R2649">
        <f t="shared" si="211"/>
        <v>13</v>
      </c>
    </row>
    <row r="2650" spans="2:18" x14ac:dyDescent="0.25">
      <c r="B2650" s="1" t="s">
        <v>40</v>
      </c>
      <c r="C2650" s="1" t="s">
        <v>41</v>
      </c>
      <c r="D2650" s="1" t="s">
        <v>42</v>
      </c>
      <c r="E2650" s="1" t="s">
        <v>43</v>
      </c>
      <c r="F2650">
        <v>10</v>
      </c>
      <c r="G2650">
        <v>0.28999999999999998</v>
      </c>
      <c r="H2650">
        <v>20</v>
      </c>
      <c r="I2650">
        <v>0.32</v>
      </c>
      <c r="K2650">
        <f t="shared" si="207"/>
        <v>36</v>
      </c>
      <c r="L2650">
        <f t="shared" si="208"/>
        <v>93</v>
      </c>
      <c r="M2650" t="str">
        <f>IF(COUNT(FIND({0,1,2,3,4,5,6,7,8,9},IF(ISBLANK(A2650),IF(LEN(TRIM(B2650))&gt;0,TRIM(B2650),TRIM(C2650)),"")))&gt;0,IF(ISBLANK(A2650),IF(LEN(TRIM(B2650))&gt;0,TRIM(B2650),TRIM(C2650)),""),"")</f>
        <v>57</v>
      </c>
      <c r="N2650" t="str">
        <f>IF(COUNT(FIND({0,1,2,3,4,5,6,7,8,9},IF(ISBLANK(A2650),IF(LEN(TRIM(B2650))&gt;0,TRIM(C2650),LEFT(D2650, 4)),"")))&gt;0,IF(ISBLANK(A2650),IF(LEN(TRIM(B2650))&gt;0,TRIM(C2650),LEFT(D2650, 4)),""),"")</f>
        <v>001</v>
      </c>
      <c r="O2650" t="str">
        <f t="shared" si="209"/>
        <v>FR</v>
      </c>
      <c r="P2650" t="str">
        <f>TRIM(IF(COUNT(FIND({0,1,2,3,4,5,6,7,8,9},B2650))&gt;0,D2650,IF(LEN(TRIM(B2650))&gt;0,CONCATENATE(B2650,C2650,D2650),MID(D2650,4,LEN(D2650)))))</f>
        <v>Foreign / Overseas</v>
      </c>
      <c r="Q2650">
        <f t="shared" si="210"/>
        <v>10</v>
      </c>
      <c r="R2650">
        <f t="shared" si="211"/>
        <v>20</v>
      </c>
    </row>
    <row r="2651" spans="2:18" x14ac:dyDescent="0.25">
      <c r="B2651" s="1" t="s">
        <v>13</v>
      </c>
      <c r="C2651" s="1" t="s">
        <v>20</v>
      </c>
      <c r="D2651" s="1" t="s">
        <v>21</v>
      </c>
      <c r="E2651" s="1" t="s">
        <v>12</v>
      </c>
      <c r="F2651">
        <v>10</v>
      </c>
      <c r="G2651">
        <v>0.28999999999999998</v>
      </c>
      <c r="H2651">
        <v>14</v>
      </c>
      <c r="I2651">
        <v>0.22</v>
      </c>
      <c r="K2651">
        <f t="shared" si="207"/>
        <v>36</v>
      </c>
      <c r="L2651">
        <f t="shared" si="208"/>
        <v>93</v>
      </c>
      <c r="M2651" t="str">
        <f>IF(COUNT(FIND({0,1,2,3,4,5,6,7,8,9},IF(ISBLANK(A2651),IF(LEN(TRIM(B2651))&gt;0,TRIM(B2651),TRIM(C2651)),"")))&gt;0,IF(ISBLANK(A2651),IF(LEN(TRIM(B2651))&gt;0,TRIM(B2651),TRIM(C2651)),""),"")</f>
        <v>36</v>
      </c>
      <c r="N2651" t="str">
        <f>IF(COUNT(FIND({0,1,2,3,4,5,6,7,8,9},IF(ISBLANK(A2651),IF(LEN(TRIM(B2651))&gt;0,TRIM(C2651),LEFT(D2651, 4)),"")))&gt;0,IF(ISBLANK(A2651),IF(LEN(TRIM(B2651))&gt;0,TRIM(C2651),LEFT(D2651, 4)),""),"")</f>
        <v>039</v>
      </c>
      <c r="O2651" t="str">
        <f t="shared" si="209"/>
        <v>NY</v>
      </c>
      <c r="P2651" t="str">
        <f>TRIM(IF(COUNT(FIND({0,1,2,3,4,5,6,7,8,9},B2651))&gt;0,D2651,IF(LEN(TRIM(B2651))&gt;0,CONCATENATE(B2651,C2651,D2651),MID(D2651,4,LEN(D2651)))))</f>
        <v>Greene</v>
      </c>
      <c r="Q2651">
        <f t="shared" si="210"/>
        <v>10</v>
      </c>
      <c r="R2651">
        <f t="shared" si="211"/>
        <v>14</v>
      </c>
    </row>
    <row r="2652" spans="2:18" x14ac:dyDescent="0.25">
      <c r="B2652" s="1" t="s">
        <v>194</v>
      </c>
      <c r="C2652" s="1" t="s">
        <v>195</v>
      </c>
      <c r="D2652" s="1" t="s">
        <v>196</v>
      </c>
      <c r="E2652" s="1" t="s">
        <v>197</v>
      </c>
      <c r="F2652">
        <v>91</v>
      </c>
      <c r="G2652">
        <v>2.63</v>
      </c>
      <c r="H2652">
        <v>164</v>
      </c>
      <c r="I2652">
        <v>2.6</v>
      </c>
      <c r="K2652">
        <f t="shared" si="207"/>
        <v>36</v>
      </c>
      <c r="L2652">
        <f t="shared" si="208"/>
        <v>93</v>
      </c>
      <c r="M2652" t="str">
        <f>IF(COUNT(FIND({0,1,2,3,4,5,6,7,8,9},IF(ISBLANK(A2652),IF(LEN(TRIM(B2652))&gt;0,TRIM(B2652),TRIM(C2652)),"")))&gt;0,IF(ISBLANK(A2652),IF(LEN(TRIM(B2652))&gt;0,TRIM(B2652),TRIM(C2652)),""),"")</f>
        <v/>
      </c>
      <c r="N2652" t="str">
        <f>IF(COUNT(FIND({0,1,2,3,4,5,6,7,8,9},IF(ISBLANK(A2652),IF(LEN(TRIM(B2652))&gt;0,TRIM(C2652),LEFT(D2652, 4)),"")))&gt;0,IF(ISBLANK(A2652),IF(LEN(TRIM(B2652))&gt;0,TRIM(C2652),LEFT(D2652, 4)),""),"")</f>
        <v/>
      </c>
      <c r="O2652" t="str">
        <f t="shared" si="209"/>
        <v>XX</v>
      </c>
      <c r="P2652" t="str">
        <f>TRIM(IF(COUNT(FIND({0,1,2,3,4,5,6,7,8,9},B2652))&gt;0,D2652,IF(LEN(TRIM(B2652))&gt;0,CONCATENATE(B2652,C2652,D2652),MID(D2652,4,LEN(D2652)))))</f>
        <v>Same State</v>
      </c>
      <c r="Q2652">
        <f t="shared" si="210"/>
        <v>91</v>
      </c>
      <c r="R2652">
        <f t="shared" si="211"/>
        <v>164</v>
      </c>
    </row>
    <row r="2653" spans="2:18" x14ac:dyDescent="0.25">
      <c r="B2653" s="1" t="s">
        <v>198</v>
      </c>
      <c r="C2653" s="1" t="s">
        <v>199</v>
      </c>
      <c r="D2653" s="1" t="s">
        <v>200</v>
      </c>
      <c r="E2653" s="1" t="s">
        <v>197</v>
      </c>
      <c r="F2653">
        <v>216</v>
      </c>
      <c r="G2653">
        <v>6.25</v>
      </c>
      <c r="H2653">
        <v>416</v>
      </c>
      <c r="I2653">
        <v>6.59</v>
      </c>
      <c r="K2653">
        <f t="shared" si="207"/>
        <v>36</v>
      </c>
      <c r="L2653">
        <f t="shared" si="208"/>
        <v>93</v>
      </c>
      <c r="M2653" t="str">
        <f>IF(COUNT(FIND({0,1,2,3,4,5,6,7,8,9},IF(ISBLANK(A2653),IF(LEN(TRIM(B2653))&gt;0,TRIM(B2653),TRIM(C2653)),"")))&gt;0,IF(ISBLANK(A2653),IF(LEN(TRIM(B2653))&gt;0,TRIM(B2653),TRIM(C2653)),""),"")</f>
        <v/>
      </c>
      <c r="N2653" t="str">
        <f>IF(COUNT(FIND({0,1,2,3,4,5,6,7,8,9},IF(ISBLANK(A2653),IF(LEN(TRIM(B2653))&gt;0,TRIM(C2653),LEFT(D2653, 4)),"")))&gt;0,IF(ISBLANK(A2653),IF(LEN(TRIM(B2653))&gt;0,TRIM(C2653),LEFT(D2653, 4)),""),"")</f>
        <v/>
      </c>
      <c r="O2653" t="str">
        <f t="shared" si="209"/>
        <v>XX</v>
      </c>
      <c r="P2653" t="str">
        <f>TRIM(IF(COUNT(FIND({0,1,2,3,4,5,6,7,8,9},B2653))&gt;0,D2653,IF(LEN(TRIM(B2653))&gt;0,CONCATENATE(B2653,C2653,D2653),MID(D2653,4,LEN(D2653)))))</f>
        <v>Region 1: Northeast</v>
      </c>
      <c r="Q2653">
        <f t="shared" si="210"/>
        <v>216</v>
      </c>
      <c r="R2653">
        <f t="shared" si="211"/>
        <v>416</v>
      </c>
    </row>
    <row r="2654" spans="2:18" x14ac:dyDescent="0.25">
      <c r="B2654" s="1" t="s">
        <v>198</v>
      </c>
      <c r="C2654" s="1" t="s">
        <v>199</v>
      </c>
      <c r="D2654" s="1" t="s">
        <v>201</v>
      </c>
      <c r="E2654" s="1" t="s">
        <v>197</v>
      </c>
      <c r="F2654">
        <v>94</v>
      </c>
      <c r="G2654">
        <v>2.72</v>
      </c>
      <c r="H2654">
        <v>195</v>
      </c>
      <c r="I2654">
        <v>3.09</v>
      </c>
      <c r="K2654">
        <f t="shared" si="207"/>
        <v>36</v>
      </c>
      <c r="L2654">
        <f t="shared" si="208"/>
        <v>93</v>
      </c>
      <c r="M2654" t="str">
        <f>IF(COUNT(FIND({0,1,2,3,4,5,6,7,8,9},IF(ISBLANK(A2654),IF(LEN(TRIM(B2654))&gt;0,TRIM(B2654),TRIM(C2654)),"")))&gt;0,IF(ISBLANK(A2654),IF(LEN(TRIM(B2654))&gt;0,TRIM(B2654),TRIM(C2654)),""),"")</f>
        <v/>
      </c>
      <c r="N2654" t="str">
        <f>IF(COUNT(FIND({0,1,2,3,4,5,6,7,8,9},IF(ISBLANK(A2654),IF(LEN(TRIM(B2654))&gt;0,TRIM(C2654),LEFT(D2654, 4)),"")))&gt;0,IF(ISBLANK(A2654),IF(LEN(TRIM(B2654))&gt;0,TRIM(C2654),LEFT(D2654, 4)),""),"")</f>
        <v/>
      </c>
      <c r="O2654" t="str">
        <f t="shared" si="209"/>
        <v>XX</v>
      </c>
      <c r="P2654" t="str">
        <f>TRIM(IF(COUNT(FIND({0,1,2,3,4,5,6,7,8,9},B2654))&gt;0,D2654,IF(LEN(TRIM(B2654))&gt;0,CONCATENATE(B2654,C2654,D2654),MID(D2654,4,LEN(D2654)))))</f>
        <v>Region 2: Midwest</v>
      </c>
      <c r="Q2654">
        <f t="shared" si="210"/>
        <v>94</v>
      </c>
      <c r="R2654">
        <f t="shared" si="211"/>
        <v>195</v>
      </c>
    </row>
    <row r="2655" spans="2:18" x14ac:dyDescent="0.25">
      <c r="B2655" s="1" t="s">
        <v>198</v>
      </c>
      <c r="C2655" s="1" t="s">
        <v>199</v>
      </c>
      <c r="D2655" s="1" t="s">
        <v>202</v>
      </c>
      <c r="E2655" s="1" t="s">
        <v>197</v>
      </c>
      <c r="F2655">
        <v>225</v>
      </c>
      <c r="G2655">
        <v>6.51</v>
      </c>
      <c r="H2655">
        <v>475</v>
      </c>
      <c r="I2655">
        <v>7.52</v>
      </c>
      <c r="K2655">
        <f t="shared" si="207"/>
        <v>36</v>
      </c>
      <c r="L2655">
        <f t="shared" si="208"/>
        <v>93</v>
      </c>
      <c r="M2655" t="str">
        <f>IF(COUNT(FIND({0,1,2,3,4,5,6,7,8,9},IF(ISBLANK(A2655),IF(LEN(TRIM(B2655))&gt;0,TRIM(B2655),TRIM(C2655)),"")))&gt;0,IF(ISBLANK(A2655),IF(LEN(TRIM(B2655))&gt;0,TRIM(B2655),TRIM(C2655)),""),"")</f>
        <v/>
      </c>
      <c r="N2655" t="str">
        <f>IF(COUNT(FIND({0,1,2,3,4,5,6,7,8,9},IF(ISBLANK(A2655),IF(LEN(TRIM(B2655))&gt;0,TRIM(C2655),LEFT(D2655, 4)),"")))&gt;0,IF(ISBLANK(A2655),IF(LEN(TRIM(B2655))&gt;0,TRIM(C2655),LEFT(D2655, 4)),""),"")</f>
        <v/>
      </c>
      <c r="O2655" t="str">
        <f t="shared" si="209"/>
        <v>XX</v>
      </c>
      <c r="P2655" t="str">
        <f>TRIM(IF(COUNT(FIND({0,1,2,3,4,5,6,7,8,9},B2655))&gt;0,D2655,IF(LEN(TRIM(B2655))&gt;0,CONCATENATE(B2655,C2655,D2655),MID(D2655,4,LEN(D2655)))))</f>
        <v>Region 3: South</v>
      </c>
      <c r="Q2655">
        <f t="shared" si="210"/>
        <v>225</v>
      </c>
      <c r="R2655">
        <f t="shared" si="211"/>
        <v>475</v>
      </c>
    </row>
    <row r="2656" spans="2:18" x14ac:dyDescent="0.25">
      <c r="B2656" s="1" t="s">
        <v>198</v>
      </c>
      <c r="C2656" s="1" t="s">
        <v>199</v>
      </c>
      <c r="D2656" s="1" t="s">
        <v>203</v>
      </c>
      <c r="E2656" s="1" t="s">
        <v>197</v>
      </c>
      <c r="F2656">
        <v>86</v>
      </c>
      <c r="G2656">
        <v>2.4900000000000002</v>
      </c>
      <c r="H2656">
        <v>155</v>
      </c>
      <c r="I2656">
        <v>2.4500000000000002</v>
      </c>
      <c r="K2656">
        <f t="shared" si="207"/>
        <v>36</v>
      </c>
      <c r="L2656">
        <f t="shared" si="208"/>
        <v>93</v>
      </c>
      <c r="M2656" t="str">
        <f>IF(COUNT(FIND({0,1,2,3,4,5,6,7,8,9},IF(ISBLANK(A2656),IF(LEN(TRIM(B2656))&gt;0,TRIM(B2656),TRIM(C2656)),"")))&gt;0,IF(ISBLANK(A2656),IF(LEN(TRIM(B2656))&gt;0,TRIM(B2656),TRIM(C2656)),""),"")</f>
        <v/>
      </c>
      <c r="N2656" t="str">
        <f>IF(COUNT(FIND({0,1,2,3,4,5,6,7,8,9},IF(ISBLANK(A2656),IF(LEN(TRIM(B2656))&gt;0,TRIM(C2656),LEFT(D2656, 4)),"")))&gt;0,IF(ISBLANK(A2656),IF(LEN(TRIM(B2656))&gt;0,TRIM(C2656),LEFT(D2656, 4)),""),"")</f>
        <v/>
      </c>
      <c r="O2656" t="str">
        <f t="shared" si="209"/>
        <v>XX</v>
      </c>
      <c r="P2656" t="str">
        <f>TRIM(IF(COUNT(FIND({0,1,2,3,4,5,6,7,8,9},B2656))&gt;0,D2656,IF(LEN(TRIM(B2656))&gt;0,CONCATENATE(B2656,C2656,D2656),MID(D2656,4,LEN(D2656)))))</f>
        <v>Region 4: West</v>
      </c>
      <c r="Q2656">
        <f t="shared" si="210"/>
        <v>86</v>
      </c>
      <c r="R2656">
        <f t="shared" si="211"/>
        <v>155</v>
      </c>
    </row>
    <row r="2657" spans="1:18" x14ac:dyDescent="0.25">
      <c r="B2657" s="1" t="s">
        <v>204</v>
      </c>
      <c r="C2657" s="1" t="s">
        <v>205</v>
      </c>
      <c r="D2657" s="1" t="s">
        <v>596</v>
      </c>
      <c r="E2657" s="1" t="s">
        <v>197</v>
      </c>
      <c r="F2657">
        <v>57467</v>
      </c>
      <c r="H2657">
        <v>122202</v>
      </c>
      <c r="K2657">
        <f t="shared" si="207"/>
        <v>36</v>
      </c>
      <c r="L2657">
        <f t="shared" si="208"/>
        <v>93</v>
      </c>
      <c r="M2657" t="str">
        <f>IF(COUNT(FIND({0,1,2,3,4,5,6,7,8,9},IF(ISBLANK(A2657),IF(LEN(TRIM(B2657))&gt;0,TRIM(B2657),TRIM(C2657)),"")))&gt;0,IF(ISBLANK(A2657),IF(LEN(TRIM(B2657))&gt;0,TRIM(B2657),TRIM(C2657)),""),"")</f>
        <v>36</v>
      </c>
      <c r="N2657" t="str">
        <f>IF(COUNT(FIND({0,1,2,3,4,5,6,7,8,9},IF(ISBLANK(A2657),IF(LEN(TRIM(B2657))&gt;0,TRIM(C2657),LEFT(D2657, 4)),"")))&gt;0,IF(ISBLANK(A2657),IF(LEN(TRIM(B2657))&gt;0,TRIM(C2657),LEFT(D2657, 4)),""),"")</f>
        <v xml:space="preserve">093 </v>
      </c>
      <c r="O2657" t="str">
        <f t="shared" si="209"/>
        <v>XX</v>
      </c>
      <c r="P2657" t="str">
        <f>TRIM(IF(COUNT(FIND({0,1,2,3,4,5,6,7,8,9},B2657))&gt;0,D2657,IF(LEN(TRIM(B2657))&gt;0,CONCATENATE(B2657,C2657,D2657),MID(D2657,4,LEN(D2657)))))</f>
        <v>County Non-Migrants</v>
      </c>
      <c r="Q2657">
        <f t="shared" si="210"/>
        <v>57467</v>
      </c>
      <c r="R2657">
        <f t="shared" si="211"/>
        <v>122202</v>
      </c>
    </row>
    <row r="2658" spans="1:18" x14ac:dyDescent="0.25">
      <c r="A2658">
        <v>36</v>
      </c>
      <c r="B2658" s="1" t="s">
        <v>589</v>
      </c>
      <c r="C2658" s="1" t="s">
        <v>220</v>
      </c>
      <c r="D2658" s="1" t="s">
        <v>597</v>
      </c>
      <c r="E2658" s="1" t="s">
        <v>12</v>
      </c>
      <c r="F2658">
        <v>612</v>
      </c>
      <c r="H2658">
        <v>1268</v>
      </c>
      <c r="K2658">
        <f t="shared" si="207"/>
        <v>36</v>
      </c>
      <c r="L2658">
        <f t="shared" si="208"/>
        <v>95</v>
      </c>
      <c r="M2658" t="str">
        <f>IF(COUNT(FIND({0,1,2,3,4,5,6,7,8,9},IF(ISBLANK(A2658),IF(LEN(TRIM(B2658))&gt;0,TRIM(B2658),TRIM(C2658)),"")))&gt;0,IF(ISBLANK(A2658),IF(LEN(TRIM(B2658))&gt;0,TRIM(B2658),TRIM(C2658)),""),"")</f>
        <v/>
      </c>
      <c r="N2658" t="str">
        <f>IF(COUNT(FIND({0,1,2,3,4,5,6,7,8,9},IF(ISBLANK(A2658),IF(LEN(TRIM(B2658))&gt;0,TRIM(C2658),LEFT(D2658, 4)),"")))&gt;0,IF(ISBLANK(A2658),IF(LEN(TRIM(B2658))&gt;0,TRIM(C2658),LEFT(D2658, 4)),""),"")</f>
        <v/>
      </c>
      <c r="O2658" t="str">
        <f t="shared" si="209"/>
        <v>NY</v>
      </c>
      <c r="P2658" t="str">
        <f>TRIM(IF(COUNT(FIND({0,1,2,3,4,5,6,7,8,9},B2658))&gt;0,D2658,IF(LEN(TRIM(B2658))&gt;0,CONCATENATE(B2658,C2658,D2658),MID(D2658,4,LEN(D2658)))))</f>
        <v>Schoharie Total Migratio</v>
      </c>
      <c r="Q2658">
        <f t="shared" si="210"/>
        <v>612</v>
      </c>
      <c r="R2658">
        <f t="shared" si="211"/>
        <v>1268</v>
      </c>
    </row>
    <row r="2659" spans="1:18" x14ac:dyDescent="0.25">
      <c r="B2659" s="1" t="s">
        <v>13</v>
      </c>
      <c r="C2659" s="1" t="s">
        <v>16</v>
      </c>
      <c r="D2659" s="1" t="s">
        <v>17</v>
      </c>
      <c r="E2659" s="1" t="s">
        <v>12</v>
      </c>
      <c r="F2659">
        <v>82</v>
      </c>
      <c r="G2659">
        <v>13.4</v>
      </c>
      <c r="H2659">
        <v>183</v>
      </c>
      <c r="I2659">
        <v>14.43</v>
      </c>
      <c r="K2659">
        <f t="shared" si="207"/>
        <v>36</v>
      </c>
      <c r="L2659">
        <f t="shared" si="208"/>
        <v>95</v>
      </c>
      <c r="M2659" t="str">
        <f>IF(COUNT(FIND({0,1,2,3,4,5,6,7,8,9},IF(ISBLANK(A2659),IF(LEN(TRIM(B2659))&gt;0,TRIM(B2659),TRIM(C2659)),"")))&gt;0,IF(ISBLANK(A2659),IF(LEN(TRIM(B2659))&gt;0,TRIM(B2659),TRIM(C2659)),""),"")</f>
        <v>36</v>
      </c>
      <c r="N2659" t="str">
        <f>IF(COUNT(FIND({0,1,2,3,4,5,6,7,8,9},IF(ISBLANK(A2659),IF(LEN(TRIM(B2659))&gt;0,TRIM(C2659),LEFT(D2659, 4)),"")))&gt;0,IF(ISBLANK(A2659),IF(LEN(TRIM(B2659))&gt;0,TRIM(C2659),LEFT(D2659, 4)),""),"")</f>
        <v>093</v>
      </c>
      <c r="O2659" t="str">
        <f t="shared" si="209"/>
        <v>NY</v>
      </c>
      <c r="P2659" t="str">
        <f>TRIM(IF(COUNT(FIND({0,1,2,3,4,5,6,7,8,9},B2659))&gt;0,D2659,IF(LEN(TRIM(B2659))&gt;0,CONCATENATE(B2659,C2659,D2659),MID(D2659,4,LEN(D2659)))))</f>
        <v>Schenectady</v>
      </c>
      <c r="Q2659">
        <f t="shared" si="210"/>
        <v>82</v>
      </c>
      <c r="R2659">
        <f t="shared" si="211"/>
        <v>183</v>
      </c>
    </row>
    <row r="2660" spans="1:18" x14ac:dyDescent="0.25">
      <c r="B2660" s="1" t="s">
        <v>13</v>
      </c>
      <c r="C2660" s="1" t="s">
        <v>41</v>
      </c>
      <c r="D2660" s="1" t="s">
        <v>233</v>
      </c>
      <c r="E2660" s="1" t="s">
        <v>12</v>
      </c>
      <c r="F2660">
        <v>63</v>
      </c>
      <c r="G2660">
        <v>10.29</v>
      </c>
      <c r="H2660">
        <v>129</v>
      </c>
      <c r="I2660">
        <v>10.17</v>
      </c>
      <c r="K2660">
        <f t="shared" si="207"/>
        <v>36</v>
      </c>
      <c r="L2660">
        <f t="shared" si="208"/>
        <v>95</v>
      </c>
      <c r="M2660" t="str">
        <f>IF(COUNT(FIND({0,1,2,3,4,5,6,7,8,9},IF(ISBLANK(A2660),IF(LEN(TRIM(B2660))&gt;0,TRIM(B2660),TRIM(C2660)),"")))&gt;0,IF(ISBLANK(A2660),IF(LEN(TRIM(B2660))&gt;0,TRIM(B2660),TRIM(C2660)),""),"")</f>
        <v>36</v>
      </c>
      <c r="N2660" t="str">
        <f>IF(COUNT(FIND({0,1,2,3,4,5,6,7,8,9},IF(ISBLANK(A2660),IF(LEN(TRIM(B2660))&gt;0,TRIM(C2660),LEFT(D2660, 4)),"")))&gt;0,IF(ISBLANK(A2660),IF(LEN(TRIM(B2660))&gt;0,TRIM(C2660),LEFT(D2660, 4)),""),"")</f>
        <v>001</v>
      </c>
      <c r="O2660" t="str">
        <f t="shared" si="209"/>
        <v>NY</v>
      </c>
      <c r="P2660" t="str">
        <f>TRIM(IF(COUNT(FIND({0,1,2,3,4,5,6,7,8,9},B2660))&gt;0,D2660,IF(LEN(TRIM(B2660))&gt;0,CONCATENATE(B2660,C2660,D2660),MID(D2660,4,LEN(D2660)))))</f>
        <v>Albany</v>
      </c>
      <c r="Q2660">
        <f t="shared" si="210"/>
        <v>63</v>
      </c>
      <c r="R2660">
        <f t="shared" si="211"/>
        <v>129</v>
      </c>
    </row>
    <row r="2661" spans="1:18" x14ac:dyDescent="0.25">
      <c r="B2661" s="1" t="s">
        <v>13</v>
      </c>
      <c r="C2661" s="1" t="s">
        <v>24</v>
      </c>
      <c r="D2661" s="1" t="s">
        <v>25</v>
      </c>
      <c r="E2661" s="1" t="s">
        <v>12</v>
      </c>
      <c r="F2661">
        <v>30</v>
      </c>
      <c r="G2661">
        <v>4.9000000000000004</v>
      </c>
      <c r="H2661">
        <v>62</v>
      </c>
      <c r="I2661">
        <v>4.8899999999999997</v>
      </c>
      <c r="K2661">
        <f t="shared" si="207"/>
        <v>36</v>
      </c>
      <c r="L2661">
        <f t="shared" si="208"/>
        <v>95</v>
      </c>
      <c r="M2661" t="str">
        <f>IF(COUNT(FIND({0,1,2,3,4,5,6,7,8,9},IF(ISBLANK(A2661),IF(LEN(TRIM(B2661))&gt;0,TRIM(B2661),TRIM(C2661)),"")))&gt;0,IF(ISBLANK(A2661),IF(LEN(TRIM(B2661))&gt;0,TRIM(B2661),TRIM(C2661)),""),"")</f>
        <v>36</v>
      </c>
      <c r="N2661" t="str">
        <f>IF(COUNT(FIND({0,1,2,3,4,5,6,7,8,9},IF(ISBLANK(A2661),IF(LEN(TRIM(B2661))&gt;0,TRIM(C2661),LEFT(D2661, 4)),"")))&gt;0,IF(ISBLANK(A2661),IF(LEN(TRIM(B2661))&gt;0,TRIM(C2661),LEFT(D2661, 4)),""),"")</f>
        <v>103</v>
      </c>
      <c r="O2661" t="str">
        <f t="shared" si="209"/>
        <v>NY</v>
      </c>
      <c r="P2661" t="str">
        <f>TRIM(IF(COUNT(FIND({0,1,2,3,4,5,6,7,8,9},B2661))&gt;0,D2661,IF(LEN(TRIM(B2661))&gt;0,CONCATENATE(B2661,C2661,D2661),MID(D2661,4,LEN(D2661)))))</f>
        <v>Suffolk</v>
      </c>
      <c r="Q2661">
        <f t="shared" si="210"/>
        <v>30</v>
      </c>
      <c r="R2661">
        <f t="shared" si="211"/>
        <v>62</v>
      </c>
    </row>
    <row r="2662" spans="1:18" x14ac:dyDescent="0.25">
      <c r="B2662" s="1" t="s">
        <v>13</v>
      </c>
      <c r="C2662" s="1" t="s">
        <v>83</v>
      </c>
      <c r="D2662" s="1" t="s">
        <v>135</v>
      </c>
      <c r="E2662" s="1" t="s">
        <v>12</v>
      </c>
      <c r="F2662">
        <v>28</v>
      </c>
      <c r="G2662">
        <v>4.58</v>
      </c>
      <c r="H2662">
        <v>51</v>
      </c>
      <c r="I2662">
        <v>4.0199999999999996</v>
      </c>
      <c r="K2662">
        <f t="shared" si="207"/>
        <v>36</v>
      </c>
      <c r="L2662">
        <f t="shared" si="208"/>
        <v>95</v>
      </c>
      <c r="M2662" t="str">
        <f>IF(COUNT(FIND({0,1,2,3,4,5,6,7,8,9},IF(ISBLANK(A2662),IF(LEN(TRIM(B2662))&gt;0,TRIM(B2662),TRIM(C2662)),"")))&gt;0,IF(ISBLANK(A2662),IF(LEN(TRIM(B2662))&gt;0,TRIM(B2662),TRIM(C2662)),""),"")</f>
        <v>36</v>
      </c>
      <c r="N2662" t="str">
        <f>IF(COUNT(FIND({0,1,2,3,4,5,6,7,8,9},IF(ISBLANK(A2662),IF(LEN(TRIM(B2662))&gt;0,TRIM(C2662),LEFT(D2662, 4)),"")))&gt;0,IF(ISBLANK(A2662),IF(LEN(TRIM(B2662))&gt;0,TRIM(C2662),LEFT(D2662, 4)),""),"")</f>
        <v>025</v>
      </c>
      <c r="O2662" t="str">
        <f t="shared" si="209"/>
        <v>NY</v>
      </c>
      <c r="P2662" t="str">
        <f>TRIM(IF(COUNT(FIND({0,1,2,3,4,5,6,7,8,9},B2662))&gt;0,D2662,IF(LEN(TRIM(B2662))&gt;0,CONCATENATE(B2662,C2662,D2662),MID(D2662,4,LEN(D2662)))))</f>
        <v>Delaware</v>
      </c>
      <c r="Q2662">
        <f t="shared" si="210"/>
        <v>28</v>
      </c>
      <c r="R2662">
        <f t="shared" si="211"/>
        <v>51</v>
      </c>
    </row>
    <row r="2663" spans="1:18" x14ac:dyDescent="0.25">
      <c r="B2663" s="1" t="s">
        <v>13</v>
      </c>
      <c r="C2663" s="1" t="s">
        <v>66</v>
      </c>
      <c r="D2663" s="1" t="s">
        <v>67</v>
      </c>
      <c r="E2663" s="1" t="s">
        <v>12</v>
      </c>
      <c r="F2663">
        <v>26</v>
      </c>
      <c r="G2663">
        <v>4.25</v>
      </c>
      <c r="H2663">
        <v>69</v>
      </c>
      <c r="I2663">
        <v>5.44</v>
      </c>
      <c r="K2663">
        <f t="shared" si="207"/>
        <v>36</v>
      </c>
      <c r="L2663">
        <f t="shared" si="208"/>
        <v>95</v>
      </c>
      <c r="M2663" t="str">
        <f>IF(COUNT(FIND({0,1,2,3,4,5,6,7,8,9},IF(ISBLANK(A2663),IF(LEN(TRIM(B2663))&gt;0,TRIM(B2663),TRIM(C2663)),"")))&gt;0,IF(ISBLANK(A2663),IF(LEN(TRIM(B2663))&gt;0,TRIM(B2663),TRIM(C2663)),""),"")</f>
        <v>36</v>
      </c>
      <c r="N2663" t="str">
        <f>IF(COUNT(FIND({0,1,2,3,4,5,6,7,8,9},IF(ISBLANK(A2663),IF(LEN(TRIM(B2663))&gt;0,TRIM(C2663),LEFT(D2663, 4)),"")))&gt;0,IF(ISBLANK(A2663),IF(LEN(TRIM(B2663))&gt;0,TRIM(C2663),LEFT(D2663, 4)),""),"")</f>
        <v>057</v>
      </c>
      <c r="O2663" t="str">
        <f t="shared" si="209"/>
        <v>NY</v>
      </c>
      <c r="P2663" t="str">
        <f>TRIM(IF(COUNT(FIND({0,1,2,3,4,5,6,7,8,9},B2663))&gt;0,D2663,IF(LEN(TRIM(B2663))&gt;0,CONCATENATE(B2663,C2663,D2663),MID(D2663,4,LEN(D2663)))))</f>
        <v>Montgomery</v>
      </c>
      <c r="Q2663">
        <f t="shared" si="210"/>
        <v>26</v>
      </c>
      <c r="R2663">
        <f t="shared" si="211"/>
        <v>69</v>
      </c>
    </row>
    <row r="2664" spans="1:18" x14ac:dyDescent="0.25">
      <c r="B2664" s="1" t="s">
        <v>13</v>
      </c>
      <c r="C2664" s="1" t="s">
        <v>81</v>
      </c>
      <c r="D2664" s="1" t="s">
        <v>82</v>
      </c>
      <c r="E2664" s="1" t="s">
        <v>12</v>
      </c>
      <c r="F2664">
        <v>24</v>
      </c>
      <c r="G2664">
        <v>3.92</v>
      </c>
      <c r="H2664">
        <v>47</v>
      </c>
      <c r="I2664">
        <v>3.71</v>
      </c>
      <c r="K2664">
        <f t="shared" si="207"/>
        <v>36</v>
      </c>
      <c r="L2664">
        <f t="shared" si="208"/>
        <v>95</v>
      </c>
      <c r="M2664" t="str">
        <f>IF(COUNT(FIND({0,1,2,3,4,5,6,7,8,9},IF(ISBLANK(A2664),IF(LEN(TRIM(B2664))&gt;0,TRIM(B2664),TRIM(C2664)),"")))&gt;0,IF(ISBLANK(A2664),IF(LEN(TRIM(B2664))&gt;0,TRIM(B2664),TRIM(C2664)),""),"")</f>
        <v>36</v>
      </c>
      <c r="N2664" t="str">
        <f>IF(COUNT(FIND({0,1,2,3,4,5,6,7,8,9},IF(ISBLANK(A2664),IF(LEN(TRIM(B2664))&gt;0,TRIM(C2664),LEFT(D2664, 4)),"")))&gt;0,IF(ISBLANK(A2664),IF(LEN(TRIM(B2664))&gt;0,TRIM(C2664),LEFT(D2664, 4)),""),"")</f>
        <v>077</v>
      </c>
      <c r="O2664" t="str">
        <f t="shared" si="209"/>
        <v>NY</v>
      </c>
      <c r="P2664" t="str">
        <f>TRIM(IF(COUNT(FIND({0,1,2,3,4,5,6,7,8,9},B2664))&gt;0,D2664,IF(LEN(TRIM(B2664))&gt;0,CONCATENATE(B2664,C2664,D2664),MID(D2664,4,LEN(D2664)))))</f>
        <v>Otsego</v>
      </c>
      <c r="Q2664">
        <f t="shared" si="210"/>
        <v>24</v>
      </c>
      <c r="R2664">
        <f t="shared" si="211"/>
        <v>47</v>
      </c>
    </row>
    <row r="2665" spans="1:18" x14ac:dyDescent="0.25">
      <c r="B2665" s="1" t="s">
        <v>13</v>
      </c>
      <c r="C2665" s="1" t="s">
        <v>34</v>
      </c>
      <c r="D2665" s="1" t="s">
        <v>35</v>
      </c>
      <c r="E2665" s="1" t="s">
        <v>12</v>
      </c>
      <c r="F2665">
        <v>19</v>
      </c>
      <c r="G2665">
        <v>3.1</v>
      </c>
      <c r="H2665">
        <v>33</v>
      </c>
      <c r="I2665">
        <v>2.6</v>
      </c>
      <c r="K2665">
        <f t="shared" si="207"/>
        <v>36</v>
      </c>
      <c r="L2665">
        <f t="shared" si="208"/>
        <v>95</v>
      </c>
      <c r="M2665" t="str">
        <f>IF(COUNT(FIND({0,1,2,3,4,5,6,7,8,9},IF(ISBLANK(A2665),IF(LEN(TRIM(B2665))&gt;0,TRIM(B2665),TRIM(C2665)),"")))&gt;0,IF(ISBLANK(A2665),IF(LEN(TRIM(B2665))&gt;0,TRIM(B2665),TRIM(C2665)),""),"")</f>
        <v>36</v>
      </c>
      <c r="N2665" t="str">
        <f>IF(COUNT(FIND({0,1,2,3,4,5,6,7,8,9},IF(ISBLANK(A2665),IF(LEN(TRIM(B2665))&gt;0,TRIM(C2665),LEFT(D2665, 4)),"")))&gt;0,IF(ISBLANK(A2665),IF(LEN(TRIM(B2665))&gt;0,TRIM(C2665),LEFT(D2665, 4)),""),"")</f>
        <v>119</v>
      </c>
      <c r="O2665" t="str">
        <f t="shared" si="209"/>
        <v>NY</v>
      </c>
      <c r="P2665" t="str">
        <f>TRIM(IF(COUNT(FIND({0,1,2,3,4,5,6,7,8,9},B2665))&gt;0,D2665,IF(LEN(TRIM(B2665))&gt;0,CONCATENATE(B2665,C2665,D2665),MID(D2665,4,LEN(D2665)))))</f>
        <v>Westchester</v>
      </c>
      <c r="Q2665">
        <f t="shared" si="210"/>
        <v>19</v>
      </c>
      <c r="R2665">
        <f t="shared" si="211"/>
        <v>33</v>
      </c>
    </row>
    <row r="2666" spans="1:18" x14ac:dyDescent="0.25">
      <c r="B2666" s="1" t="s">
        <v>13</v>
      </c>
      <c r="C2666" s="1" t="s">
        <v>18</v>
      </c>
      <c r="D2666" s="1" t="s">
        <v>19</v>
      </c>
      <c r="E2666" s="1" t="s">
        <v>12</v>
      </c>
      <c r="F2666">
        <v>18</v>
      </c>
      <c r="G2666">
        <v>2.94</v>
      </c>
      <c r="H2666">
        <v>50</v>
      </c>
      <c r="I2666">
        <v>3.94</v>
      </c>
      <c r="K2666">
        <f t="shared" si="207"/>
        <v>36</v>
      </c>
      <c r="L2666">
        <f t="shared" si="208"/>
        <v>95</v>
      </c>
      <c r="M2666" t="str">
        <f>IF(COUNT(FIND({0,1,2,3,4,5,6,7,8,9},IF(ISBLANK(A2666),IF(LEN(TRIM(B2666))&gt;0,TRIM(B2666),TRIM(C2666)),"")))&gt;0,IF(ISBLANK(A2666),IF(LEN(TRIM(B2666))&gt;0,TRIM(B2666),TRIM(C2666)),""),"")</f>
        <v>36</v>
      </c>
      <c r="N2666" t="str">
        <f>IF(COUNT(FIND({0,1,2,3,4,5,6,7,8,9},IF(ISBLANK(A2666),IF(LEN(TRIM(B2666))&gt;0,TRIM(C2666),LEFT(D2666, 4)),"")))&gt;0,IF(ISBLANK(A2666),IF(LEN(TRIM(B2666))&gt;0,TRIM(C2666),LEFT(D2666, 4)),""),"")</f>
        <v>091</v>
      </c>
      <c r="O2666" t="str">
        <f t="shared" si="209"/>
        <v>NY</v>
      </c>
      <c r="P2666" t="str">
        <f>TRIM(IF(COUNT(FIND({0,1,2,3,4,5,6,7,8,9},B2666))&gt;0,D2666,IF(LEN(TRIM(B2666))&gt;0,CONCATENATE(B2666,C2666,D2666),MID(D2666,4,LEN(D2666)))))</f>
        <v>Saratoga</v>
      </c>
      <c r="Q2666">
        <f t="shared" si="210"/>
        <v>18</v>
      </c>
      <c r="R2666">
        <f t="shared" si="211"/>
        <v>50</v>
      </c>
    </row>
    <row r="2667" spans="1:18" x14ac:dyDescent="0.25">
      <c r="B2667" s="1" t="s">
        <v>13</v>
      </c>
      <c r="C2667" s="1" t="s">
        <v>38</v>
      </c>
      <c r="D2667" s="1" t="s">
        <v>39</v>
      </c>
      <c r="E2667" s="1" t="s">
        <v>12</v>
      </c>
      <c r="F2667">
        <v>16</v>
      </c>
      <c r="G2667">
        <v>2.61</v>
      </c>
      <c r="H2667">
        <v>32</v>
      </c>
      <c r="I2667">
        <v>2.52</v>
      </c>
      <c r="K2667">
        <f t="shared" si="207"/>
        <v>36</v>
      </c>
      <c r="L2667">
        <f t="shared" si="208"/>
        <v>95</v>
      </c>
      <c r="M2667" t="str">
        <f>IF(COUNT(FIND({0,1,2,3,4,5,6,7,8,9},IF(ISBLANK(A2667),IF(LEN(TRIM(B2667))&gt;0,TRIM(B2667),TRIM(C2667)),"")))&gt;0,IF(ISBLANK(A2667),IF(LEN(TRIM(B2667))&gt;0,TRIM(B2667),TRIM(C2667)),""),"")</f>
        <v>36</v>
      </c>
      <c r="N2667" t="str">
        <f>IF(COUNT(FIND({0,1,2,3,4,5,6,7,8,9},IF(ISBLANK(A2667),IF(LEN(TRIM(B2667))&gt;0,TRIM(C2667),LEFT(D2667, 4)),"")))&gt;0,IF(ISBLANK(A2667),IF(LEN(TRIM(B2667))&gt;0,TRIM(C2667),LEFT(D2667, 4)),""),"")</f>
        <v>059</v>
      </c>
      <c r="O2667" t="str">
        <f t="shared" si="209"/>
        <v>NY</v>
      </c>
      <c r="P2667" t="str">
        <f>TRIM(IF(COUNT(FIND({0,1,2,3,4,5,6,7,8,9},B2667))&gt;0,D2667,IF(LEN(TRIM(B2667))&gt;0,CONCATENATE(B2667,C2667,D2667),MID(D2667,4,LEN(D2667)))))</f>
        <v>Nassau</v>
      </c>
      <c r="Q2667">
        <f t="shared" si="210"/>
        <v>16</v>
      </c>
      <c r="R2667">
        <f t="shared" si="211"/>
        <v>32</v>
      </c>
    </row>
    <row r="2668" spans="1:18" x14ac:dyDescent="0.25">
      <c r="B2668" s="1" t="s">
        <v>13</v>
      </c>
      <c r="C2668" s="1" t="s">
        <v>28</v>
      </c>
      <c r="D2668" s="1" t="s">
        <v>29</v>
      </c>
      <c r="E2668" s="1" t="s">
        <v>12</v>
      </c>
      <c r="F2668">
        <v>13</v>
      </c>
      <c r="G2668">
        <v>2.12</v>
      </c>
      <c r="H2668">
        <v>30</v>
      </c>
      <c r="I2668">
        <v>2.37</v>
      </c>
      <c r="K2668">
        <f t="shared" si="207"/>
        <v>36</v>
      </c>
      <c r="L2668">
        <f t="shared" si="208"/>
        <v>95</v>
      </c>
      <c r="M2668" t="str">
        <f>IF(COUNT(FIND({0,1,2,3,4,5,6,7,8,9},IF(ISBLANK(A2668),IF(LEN(TRIM(B2668))&gt;0,TRIM(B2668),TRIM(C2668)),"")))&gt;0,IF(ISBLANK(A2668),IF(LEN(TRIM(B2668))&gt;0,TRIM(B2668),TRIM(C2668)),""),"")</f>
        <v>36</v>
      </c>
      <c r="N2668" t="str">
        <f>IF(COUNT(FIND({0,1,2,3,4,5,6,7,8,9},IF(ISBLANK(A2668),IF(LEN(TRIM(B2668))&gt;0,TRIM(C2668),LEFT(D2668, 4)),"")))&gt;0,IF(ISBLANK(A2668),IF(LEN(TRIM(B2668))&gt;0,TRIM(C2668),LEFT(D2668, 4)),""),"")</f>
        <v>081</v>
      </c>
      <c r="O2668" t="str">
        <f t="shared" si="209"/>
        <v>NY</v>
      </c>
      <c r="P2668" t="str">
        <f>TRIM(IF(COUNT(FIND({0,1,2,3,4,5,6,7,8,9},B2668))&gt;0,D2668,IF(LEN(TRIM(B2668))&gt;0,CONCATENATE(B2668,C2668,D2668),MID(D2668,4,LEN(D2668)))))</f>
        <v>Queens</v>
      </c>
      <c r="Q2668">
        <f t="shared" si="210"/>
        <v>13</v>
      </c>
      <c r="R2668">
        <f t="shared" si="211"/>
        <v>30</v>
      </c>
    </row>
    <row r="2669" spans="1:18" x14ac:dyDescent="0.25">
      <c r="B2669" s="1" t="s">
        <v>13</v>
      </c>
      <c r="C2669" s="1" t="s">
        <v>60</v>
      </c>
      <c r="D2669" s="1" t="s">
        <v>61</v>
      </c>
      <c r="E2669" s="1" t="s">
        <v>12</v>
      </c>
      <c r="F2669">
        <v>11</v>
      </c>
      <c r="G2669">
        <v>1.8</v>
      </c>
      <c r="H2669">
        <v>23</v>
      </c>
      <c r="I2669">
        <v>1.81</v>
      </c>
      <c r="K2669">
        <f t="shared" si="207"/>
        <v>36</v>
      </c>
      <c r="L2669">
        <f t="shared" si="208"/>
        <v>95</v>
      </c>
      <c r="M2669" t="str">
        <f>IF(COUNT(FIND({0,1,2,3,4,5,6,7,8,9},IF(ISBLANK(A2669),IF(LEN(TRIM(B2669))&gt;0,TRIM(B2669),TRIM(C2669)),"")))&gt;0,IF(ISBLANK(A2669),IF(LEN(TRIM(B2669))&gt;0,TRIM(B2669),TRIM(C2669)),""),"")</f>
        <v>36</v>
      </c>
      <c r="N2669" t="str">
        <f>IF(COUNT(FIND({0,1,2,3,4,5,6,7,8,9},IF(ISBLANK(A2669),IF(LEN(TRIM(B2669))&gt;0,TRIM(C2669),LEFT(D2669, 4)),"")))&gt;0,IF(ISBLANK(A2669),IF(LEN(TRIM(B2669))&gt;0,TRIM(C2669),LEFT(D2669, 4)),""),"")</f>
        <v>027</v>
      </c>
      <c r="O2669" t="str">
        <f t="shared" si="209"/>
        <v>NY</v>
      </c>
      <c r="P2669" t="str">
        <f>TRIM(IF(COUNT(FIND({0,1,2,3,4,5,6,7,8,9},B2669))&gt;0,D2669,IF(LEN(TRIM(B2669))&gt;0,CONCATENATE(B2669,C2669,D2669),MID(D2669,4,LEN(D2669)))))</f>
        <v>Dutchess</v>
      </c>
      <c r="Q2669">
        <f t="shared" si="210"/>
        <v>11</v>
      </c>
      <c r="R2669">
        <f t="shared" si="211"/>
        <v>23</v>
      </c>
    </row>
    <row r="2670" spans="1:18" x14ac:dyDescent="0.25">
      <c r="B2670" s="1" t="s">
        <v>13</v>
      </c>
      <c r="C2670" s="1" t="s">
        <v>44</v>
      </c>
      <c r="D2670" s="1" t="s">
        <v>45</v>
      </c>
      <c r="E2670" s="1" t="s">
        <v>12</v>
      </c>
      <c r="F2670">
        <v>11</v>
      </c>
      <c r="G2670">
        <v>1.8</v>
      </c>
      <c r="H2670">
        <v>30</v>
      </c>
      <c r="I2670">
        <v>2.37</v>
      </c>
      <c r="K2670">
        <f t="shared" si="207"/>
        <v>36</v>
      </c>
      <c r="L2670">
        <f t="shared" si="208"/>
        <v>95</v>
      </c>
      <c r="M2670" t="str">
        <f>IF(COUNT(FIND({0,1,2,3,4,5,6,7,8,9},IF(ISBLANK(A2670),IF(LEN(TRIM(B2670))&gt;0,TRIM(B2670),TRIM(C2670)),"")))&gt;0,IF(ISBLANK(A2670),IF(LEN(TRIM(B2670))&gt;0,TRIM(B2670),TRIM(C2670)),""),"")</f>
        <v>36</v>
      </c>
      <c r="N2670" t="str">
        <f>IF(COUNT(FIND({0,1,2,3,4,5,6,7,8,9},IF(ISBLANK(A2670),IF(LEN(TRIM(B2670))&gt;0,TRIM(C2670),LEFT(D2670, 4)),"")))&gt;0,IF(ISBLANK(A2670),IF(LEN(TRIM(B2670))&gt;0,TRIM(C2670),LEFT(D2670, 4)),""),"")</f>
        <v>047</v>
      </c>
      <c r="O2670" t="str">
        <f t="shared" si="209"/>
        <v>NY</v>
      </c>
      <c r="P2670" t="str">
        <f>TRIM(IF(COUNT(FIND({0,1,2,3,4,5,6,7,8,9},B2670))&gt;0,D2670,IF(LEN(TRIM(B2670))&gt;0,CONCATENATE(B2670,C2670,D2670),MID(D2670,4,LEN(D2670)))))</f>
        <v>Kings</v>
      </c>
      <c r="Q2670">
        <f t="shared" si="210"/>
        <v>11</v>
      </c>
      <c r="R2670">
        <f t="shared" si="211"/>
        <v>30</v>
      </c>
    </row>
    <row r="2671" spans="1:18" x14ac:dyDescent="0.25">
      <c r="B2671" s="1" t="s">
        <v>13</v>
      </c>
      <c r="C2671" s="1" t="s">
        <v>72</v>
      </c>
      <c r="D2671" s="1" t="s">
        <v>73</v>
      </c>
      <c r="E2671" s="1" t="s">
        <v>12</v>
      </c>
      <c r="F2671">
        <v>10</v>
      </c>
      <c r="G2671">
        <v>1.63</v>
      </c>
      <c r="H2671">
        <v>14</v>
      </c>
      <c r="I2671">
        <v>1.1000000000000001</v>
      </c>
      <c r="K2671">
        <f t="shared" si="207"/>
        <v>36</v>
      </c>
      <c r="L2671">
        <f t="shared" si="208"/>
        <v>95</v>
      </c>
      <c r="M2671" t="str">
        <f>IF(COUNT(FIND({0,1,2,3,4,5,6,7,8,9},IF(ISBLANK(A2671),IF(LEN(TRIM(B2671))&gt;0,TRIM(B2671),TRIM(C2671)),"")))&gt;0,IF(ISBLANK(A2671),IF(LEN(TRIM(B2671))&gt;0,TRIM(B2671),TRIM(C2671)),""),"")</f>
        <v>36</v>
      </c>
      <c r="N2671" t="str">
        <f>IF(COUNT(FIND({0,1,2,3,4,5,6,7,8,9},IF(ISBLANK(A2671),IF(LEN(TRIM(B2671))&gt;0,TRIM(C2671),LEFT(D2671, 4)),"")))&gt;0,IF(ISBLANK(A2671),IF(LEN(TRIM(B2671))&gt;0,TRIM(C2671),LEFT(D2671, 4)),""),"")</f>
        <v>035</v>
      </c>
      <c r="O2671" t="str">
        <f t="shared" si="209"/>
        <v>NY</v>
      </c>
      <c r="P2671" t="str">
        <f>TRIM(IF(COUNT(FIND({0,1,2,3,4,5,6,7,8,9},B2671))&gt;0,D2671,IF(LEN(TRIM(B2671))&gt;0,CONCATENATE(B2671,C2671,D2671),MID(D2671,4,LEN(D2671)))))</f>
        <v>Fulton</v>
      </c>
      <c r="Q2671">
        <f t="shared" si="210"/>
        <v>10</v>
      </c>
      <c r="R2671">
        <f t="shared" si="211"/>
        <v>14</v>
      </c>
    </row>
    <row r="2672" spans="1:18" x14ac:dyDescent="0.25">
      <c r="B2672" s="1" t="s">
        <v>194</v>
      </c>
      <c r="C2672" s="1" t="s">
        <v>195</v>
      </c>
      <c r="D2672" s="1" t="s">
        <v>196</v>
      </c>
      <c r="E2672" s="1" t="s">
        <v>197</v>
      </c>
      <c r="F2672">
        <v>98</v>
      </c>
      <c r="G2672">
        <v>16.010000000000002</v>
      </c>
      <c r="H2672">
        <v>187</v>
      </c>
      <c r="I2672">
        <v>14.75</v>
      </c>
      <c r="K2672">
        <f t="shared" si="207"/>
        <v>36</v>
      </c>
      <c r="L2672">
        <f t="shared" si="208"/>
        <v>95</v>
      </c>
      <c r="M2672" t="str">
        <f>IF(COUNT(FIND({0,1,2,3,4,5,6,7,8,9},IF(ISBLANK(A2672),IF(LEN(TRIM(B2672))&gt;0,TRIM(B2672),TRIM(C2672)),"")))&gt;0,IF(ISBLANK(A2672),IF(LEN(TRIM(B2672))&gt;0,TRIM(B2672),TRIM(C2672)),""),"")</f>
        <v/>
      </c>
      <c r="N2672" t="str">
        <f>IF(COUNT(FIND({0,1,2,3,4,5,6,7,8,9},IF(ISBLANK(A2672),IF(LEN(TRIM(B2672))&gt;0,TRIM(C2672),LEFT(D2672, 4)),"")))&gt;0,IF(ISBLANK(A2672),IF(LEN(TRIM(B2672))&gt;0,TRIM(C2672),LEFT(D2672, 4)),""),"")</f>
        <v/>
      </c>
      <c r="O2672" t="str">
        <f t="shared" si="209"/>
        <v>XX</v>
      </c>
      <c r="P2672" t="str">
        <f>TRIM(IF(COUNT(FIND({0,1,2,3,4,5,6,7,8,9},B2672))&gt;0,D2672,IF(LEN(TRIM(B2672))&gt;0,CONCATENATE(B2672,C2672,D2672),MID(D2672,4,LEN(D2672)))))</f>
        <v>Same State</v>
      </c>
      <c r="Q2672">
        <f t="shared" si="210"/>
        <v>98</v>
      </c>
      <c r="R2672">
        <f t="shared" si="211"/>
        <v>187</v>
      </c>
    </row>
    <row r="2673" spans="1:18" x14ac:dyDescent="0.25">
      <c r="B2673" s="1" t="s">
        <v>198</v>
      </c>
      <c r="C2673" s="1" t="s">
        <v>199</v>
      </c>
      <c r="D2673" s="1" t="s">
        <v>200</v>
      </c>
      <c r="E2673" s="1" t="s">
        <v>197</v>
      </c>
      <c r="F2673">
        <v>66</v>
      </c>
      <c r="G2673">
        <v>10.78</v>
      </c>
      <c r="H2673">
        <v>129</v>
      </c>
      <c r="I2673">
        <v>10.17</v>
      </c>
      <c r="K2673">
        <f t="shared" si="207"/>
        <v>36</v>
      </c>
      <c r="L2673">
        <f t="shared" si="208"/>
        <v>95</v>
      </c>
      <c r="M2673" t="str">
        <f>IF(COUNT(FIND({0,1,2,3,4,5,6,7,8,9},IF(ISBLANK(A2673),IF(LEN(TRIM(B2673))&gt;0,TRIM(B2673),TRIM(C2673)),"")))&gt;0,IF(ISBLANK(A2673),IF(LEN(TRIM(B2673))&gt;0,TRIM(B2673),TRIM(C2673)),""),"")</f>
        <v/>
      </c>
      <c r="N2673" t="str">
        <f>IF(COUNT(FIND({0,1,2,3,4,5,6,7,8,9},IF(ISBLANK(A2673),IF(LEN(TRIM(B2673))&gt;0,TRIM(C2673),LEFT(D2673, 4)),"")))&gt;0,IF(ISBLANK(A2673),IF(LEN(TRIM(B2673))&gt;0,TRIM(C2673),LEFT(D2673, 4)),""),"")</f>
        <v/>
      </c>
      <c r="O2673" t="str">
        <f t="shared" si="209"/>
        <v>XX</v>
      </c>
      <c r="P2673" t="str">
        <f>TRIM(IF(COUNT(FIND({0,1,2,3,4,5,6,7,8,9},B2673))&gt;0,D2673,IF(LEN(TRIM(B2673))&gt;0,CONCATENATE(B2673,C2673,D2673),MID(D2673,4,LEN(D2673)))))</f>
        <v>Region 1: Northeast</v>
      </c>
      <c r="Q2673">
        <f t="shared" si="210"/>
        <v>66</v>
      </c>
      <c r="R2673">
        <f t="shared" si="211"/>
        <v>129</v>
      </c>
    </row>
    <row r="2674" spans="1:18" x14ac:dyDescent="0.25">
      <c r="B2674" s="1" t="s">
        <v>198</v>
      </c>
      <c r="C2674" s="1" t="s">
        <v>199</v>
      </c>
      <c r="D2674" s="1" t="s">
        <v>201</v>
      </c>
      <c r="E2674" s="1" t="s">
        <v>197</v>
      </c>
      <c r="F2674">
        <v>16</v>
      </c>
      <c r="G2674">
        <v>2.61</v>
      </c>
      <c r="H2674">
        <v>37</v>
      </c>
      <c r="I2674">
        <v>2.92</v>
      </c>
      <c r="K2674">
        <f t="shared" si="207"/>
        <v>36</v>
      </c>
      <c r="L2674">
        <f t="shared" si="208"/>
        <v>95</v>
      </c>
      <c r="M2674" t="str">
        <f>IF(COUNT(FIND({0,1,2,3,4,5,6,7,8,9},IF(ISBLANK(A2674),IF(LEN(TRIM(B2674))&gt;0,TRIM(B2674),TRIM(C2674)),"")))&gt;0,IF(ISBLANK(A2674),IF(LEN(TRIM(B2674))&gt;0,TRIM(B2674),TRIM(C2674)),""),"")</f>
        <v/>
      </c>
      <c r="N2674" t="str">
        <f>IF(COUNT(FIND({0,1,2,3,4,5,6,7,8,9},IF(ISBLANK(A2674),IF(LEN(TRIM(B2674))&gt;0,TRIM(C2674),LEFT(D2674, 4)),"")))&gt;0,IF(ISBLANK(A2674),IF(LEN(TRIM(B2674))&gt;0,TRIM(C2674),LEFT(D2674, 4)),""),"")</f>
        <v/>
      </c>
      <c r="O2674" t="str">
        <f t="shared" si="209"/>
        <v>XX</v>
      </c>
      <c r="P2674" t="str">
        <f>TRIM(IF(COUNT(FIND({0,1,2,3,4,5,6,7,8,9},B2674))&gt;0,D2674,IF(LEN(TRIM(B2674))&gt;0,CONCATENATE(B2674,C2674,D2674),MID(D2674,4,LEN(D2674)))))</f>
        <v>Region 2: Midwest</v>
      </c>
      <c r="Q2674">
        <f t="shared" si="210"/>
        <v>16</v>
      </c>
      <c r="R2674">
        <f t="shared" si="211"/>
        <v>37</v>
      </c>
    </row>
    <row r="2675" spans="1:18" x14ac:dyDescent="0.25">
      <c r="B2675" s="1" t="s">
        <v>198</v>
      </c>
      <c r="C2675" s="1" t="s">
        <v>199</v>
      </c>
      <c r="D2675" s="1" t="s">
        <v>202</v>
      </c>
      <c r="E2675" s="1" t="s">
        <v>197</v>
      </c>
      <c r="F2675">
        <v>52</v>
      </c>
      <c r="G2675">
        <v>8.5</v>
      </c>
      <c r="H2675">
        <v>101</v>
      </c>
      <c r="I2675">
        <v>7.97</v>
      </c>
      <c r="K2675">
        <f t="shared" si="207"/>
        <v>36</v>
      </c>
      <c r="L2675">
        <f t="shared" si="208"/>
        <v>95</v>
      </c>
      <c r="M2675" t="str">
        <f>IF(COUNT(FIND({0,1,2,3,4,5,6,7,8,9},IF(ISBLANK(A2675),IF(LEN(TRIM(B2675))&gt;0,TRIM(B2675),TRIM(C2675)),"")))&gt;0,IF(ISBLANK(A2675),IF(LEN(TRIM(B2675))&gt;0,TRIM(B2675),TRIM(C2675)),""),"")</f>
        <v/>
      </c>
      <c r="N2675" t="str">
        <f>IF(COUNT(FIND({0,1,2,3,4,5,6,7,8,9},IF(ISBLANK(A2675),IF(LEN(TRIM(B2675))&gt;0,TRIM(C2675),LEFT(D2675, 4)),"")))&gt;0,IF(ISBLANK(A2675),IF(LEN(TRIM(B2675))&gt;0,TRIM(C2675),LEFT(D2675, 4)),""),"")</f>
        <v/>
      </c>
      <c r="O2675" t="str">
        <f t="shared" si="209"/>
        <v>XX</v>
      </c>
      <c r="P2675" t="str">
        <f>TRIM(IF(COUNT(FIND({0,1,2,3,4,5,6,7,8,9},B2675))&gt;0,D2675,IF(LEN(TRIM(B2675))&gt;0,CONCATENATE(B2675,C2675,D2675),MID(D2675,4,LEN(D2675)))))</f>
        <v>Region 3: South</v>
      </c>
      <c r="Q2675">
        <f t="shared" si="210"/>
        <v>52</v>
      </c>
      <c r="R2675">
        <f t="shared" si="211"/>
        <v>101</v>
      </c>
    </row>
    <row r="2676" spans="1:18" x14ac:dyDescent="0.25">
      <c r="B2676" s="1" t="s">
        <v>198</v>
      </c>
      <c r="C2676" s="1" t="s">
        <v>199</v>
      </c>
      <c r="D2676" s="1" t="s">
        <v>203</v>
      </c>
      <c r="E2676" s="1" t="s">
        <v>197</v>
      </c>
      <c r="F2676">
        <v>18</v>
      </c>
      <c r="G2676">
        <v>2.94</v>
      </c>
      <c r="H2676">
        <v>35</v>
      </c>
      <c r="I2676">
        <v>2.76</v>
      </c>
      <c r="K2676">
        <f t="shared" si="207"/>
        <v>36</v>
      </c>
      <c r="L2676">
        <f t="shared" si="208"/>
        <v>95</v>
      </c>
      <c r="M2676" t="str">
        <f>IF(COUNT(FIND({0,1,2,3,4,5,6,7,8,9},IF(ISBLANK(A2676),IF(LEN(TRIM(B2676))&gt;0,TRIM(B2676),TRIM(C2676)),"")))&gt;0,IF(ISBLANK(A2676),IF(LEN(TRIM(B2676))&gt;0,TRIM(B2676),TRIM(C2676)),""),"")</f>
        <v/>
      </c>
      <c r="N2676" t="str">
        <f>IF(COUNT(FIND({0,1,2,3,4,5,6,7,8,9},IF(ISBLANK(A2676),IF(LEN(TRIM(B2676))&gt;0,TRIM(C2676),LEFT(D2676, 4)),"")))&gt;0,IF(ISBLANK(A2676),IF(LEN(TRIM(B2676))&gt;0,TRIM(C2676),LEFT(D2676, 4)),""),"")</f>
        <v/>
      </c>
      <c r="O2676" t="str">
        <f t="shared" si="209"/>
        <v>XX</v>
      </c>
      <c r="P2676" t="str">
        <f>TRIM(IF(COUNT(FIND({0,1,2,3,4,5,6,7,8,9},B2676))&gt;0,D2676,IF(LEN(TRIM(B2676))&gt;0,CONCATENATE(B2676,C2676,D2676),MID(D2676,4,LEN(D2676)))))</f>
        <v>Region 4: West</v>
      </c>
      <c r="Q2676">
        <f t="shared" si="210"/>
        <v>18</v>
      </c>
      <c r="R2676">
        <f t="shared" si="211"/>
        <v>35</v>
      </c>
    </row>
    <row r="2677" spans="1:18" x14ac:dyDescent="0.25">
      <c r="B2677" s="1" t="s">
        <v>269</v>
      </c>
      <c r="C2677" s="1" t="s">
        <v>270</v>
      </c>
      <c r="D2677" s="1" t="s">
        <v>271</v>
      </c>
      <c r="E2677" s="1" t="s">
        <v>197</v>
      </c>
      <c r="F2677">
        <v>11</v>
      </c>
      <c r="G2677">
        <v>1.8</v>
      </c>
      <c r="H2677">
        <v>26</v>
      </c>
      <c r="I2677">
        <v>2.0499999999999998</v>
      </c>
      <c r="K2677">
        <f t="shared" si="207"/>
        <v>36</v>
      </c>
      <c r="L2677">
        <f t="shared" si="208"/>
        <v>95</v>
      </c>
      <c r="M2677" t="str">
        <f>IF(COUNT(FIND({0,1,2,3,4,5,6,7,8,9},IF(ISBLANK(A2677),IF(LEN(TRIM(B2677))&gt;0,TRIM(B2677),TRIM(C2677)),"")))&gt;0,IF(ISBLANK(A2677),IF(LEN(TRIM(B2677))&gt;0,TRIM(B2677),TRIM(C2677)),""),"")</f>
        <v/>
      </c>
      <c r="N2677" t="str">
        <f>IF(COUNT(FIND({0,1,2,3,4,5,6,7,8,9},IF(ISBLANK(A2677),IF(LEN(TRIM(B2677))&gt;0,TRIM(C2677),LEFT(D2677, 4)),"")))&gt;0,IF(ISBLANK(A2677),IF(LEN(TRIM(B2677))&gt;0,TRIM(C2677),LEFT(D2677, 4)),""),"")</f>
        <v/>
      </c>
      <c r="O2677" t="str">
        <f t="shared" si="209"/>
        <v>XX</v>
      </c>
      <c r="P2677" t="str">
        <f>TRIM(IF(COUNT(FIND({0,1,2,3,4,5,6,7,8,9},B2677))&gt;0,D2677,IF(LEN(TRIM(B2677))&gt;0,CONCATENATE(B2677,C2677,D2677),MID(D2677,4,LEN(D2677)))))</f>
        <v>Foreign</v>
      </c>
      <c r="Q2677">
        <f t="shared" si="210"/>
        <v>11</v>
      </c>
      <c r="R2677">
        <f t="shared" si="211"/>
        <v>26</v>
      </c>
    </row>
    <row r="2678" spans="1:18" x14ac:dyDescent="0.25">
      <c r="B2678" s="1" t="s">
        <v>204</v>
      </c>
      <c r="C2678" s="1" t="s">
        <v>205</v>
      </c>
      <c r="D2678" s="1" t="s">
        <v>598</v>
      </c>
      <c r="E2678" s="1" t="s">
        <v>197</v>
      </c>
      <c r="F2678">
        <v>10092</v>
      </c>
      <c r="H2678">
        <v>23117</v>
      </c>
      <c r="K2678">
        <f t="shared" si="207"/>
        <v>36</v>
      </c>
      <c r="L2678">
        <f t="shared" si="208"/>
        <v>95</v>
      </c>
      <c r="M2678" t="str">
        <f>IF(COUNT(FIND({0,1,2,3,4,5,6,7,8,9},IF(ISBLANK(A2678),IF(LEN(TRIM(B2678))&gt;0,TRIM(B2678),TRIM(C2678)),"")))&gt;0,IF(ISBLANK(A2678),IF(LEN(TRIM(B2678))&gt;0,TRIM(B2678),TRIM(C2678)),""),"")</f>
        <v>36</v>
      </c>
      <c r="N2678" t="str">
        <f>IF(COUNT(FIND({0,1,2,3,4,5,6,7,8,9},IF(ISBLANK(A2678),IF(LEN(TRIM(B2678))&gt;0,TRIM(C2678),LEFT(D2678, 4)),"")))&gt;0,IF(ISBLANK(A2678),IF(LEN(TRIM(B2678))&gt;0,TRIM(C2678),LEFT(D2678, 4)),""),"")</f>
        <v xml:space="preserve">095 </v>
      </c>
      <c r="O2678" t="str">
        <f t="shared" si="209"/>
        <v>XX</v>
      </c>
      <c r="P2678" t="str">
        <f>TRIM(IF(COUNT(FIND({0,1,2,3,4,5,6,7,8,9},B2678))&gt;0,D2678,IF(LEN(TRIM(B2678))&gt;0,CONCATENATE(B2678,C2678,D2678),MID(D2678,4,LEN(D2678)))))</f>
        <v>County Non-Migrants</v>
      </c>
      <c r="Q2678">
        <f t="shared" si="210"/>
        <v>10092</v>
      </c>
      <c r="R2678">
        <f t="shared" si="211"/>
        <v>23117</v>
      </c>
    </row>
    <row r="2679" spans="1:18" x14ac:dyDescent="0.25">
      <c r="A2679">
        <v>36</v>
      </c>
      <c r="B2679" s="1" t="s">
        <v>589</v>
      </c>
      <c r="C2679" s="1" t="s">
        <v>273</v>
      </c>
      <c r="D2679" s="1" t="s">
        <v>599</v>
      </c>
      <c r="E2679" s="1" t="s">
        <v>12</v>
      </c>
      <c r="F2679">
        <v>451</v>
      </c>
      <c r="H2679">
        <v>871</v>
      </c>
      <c r="K2679">
        <f t="shared" si="207"/>
        <v>36</v>
      </c>
      <c r="L2679">
        <f t="shared" si="208"/>
        <v>97</v>
      </c>
      <c r="M2679" t="str">
        <f>IF(COUNT(FIND({0,1,2,3,4,5,6,7,8,9},IF(ISBLANK(A2679),IF(LEN(TRIM(B2679))&gt;0,TRIM(B2679),TRIM(C2679)),"")))&gt;0,IF(ISBLANK(A2679),IF(LEN(TRIM(B2679))&gt;0,TRIM(B2679),TRIM(C2679)),""),"")</f>
        <v/>
      </c>
      <c r="N2679" t="str">
        <f>IF(COUNT(FIND({0,1,2,3,4,5,6,7,8,9},IF(ISBLANK(A2679),IF(LEN(TRIM(B2679))&gt;0,TRIM(C2679),LEFT(D2679, 4)),"")))&gt;0,IF(ISBLANK(A2679),IF(LEN(TRIM(B2679))&gt;0,TRIM(C2679),LEFT(D2679, 4)),""),"")</f>
        <v/>
      </c>
      <c r="O2679" t="str">
        <f t="shared" si="209"/>
        <v>NY</v>
      </c>
      <c r="P2679" t="str">
        <f>TRIM(IF(COUNT(FIND({0,1,2,3,4,5,6,7,8,9},B2679))&gt;0,D2679,IF(LEN(TRIM(B2679))&gt;0,CONCATENATE(B2679,C2679,D2679),MID(D2679,4,LEN(D2679)))))</f>
        <v>Schuyler Total Migration</v>
      </c>
      <c r="Q2679">
        <f t="shared" si="210"/>
        <v>451</v>
      </c>
      <c r="R2679">
        <f t="shared" si="211"/>
        <v>871</v>
      </c>
    </row>
    <row r="2680" spans="1:18" x14ac:dyDescent="0.25">
      <c r="B2680" s="1" t="s">
        <v>13</v>
      </c>
      <c r="C2680" s="1" t="s">
        <v>140</v>
      </c>
      <c r="D2680" s="1" t="s">
        <v>141</v>
      </c>
      <c r="E2680" s="1" t="s">
        <v>12</v>
      </c>
      <c r="F2680">
        <v>74</v>
      </c>
      <c r="G2680">
        <v>16.41</v>
      </c>
      <c r="H2680">
        <v>153</v>
      </c>
      <c r="I2680">
        <v>17.57</v>
      </c>
      <c r="K2680">
        <f t="shared" si="207"/>
        <v>36</v>
      </c>
      <c r="L2680">
        <f t="shared" si="208"/>
        <v>97</v>
      </c>
      <c r="M2680" t="str">
        <f>IF(COUNT(FIND({0,1,2,3,4,5,6,7,8,9},IF(ISBLANK(A2680),IF(LEN(TRIM(B2680))&gt;0,TRIM(B2680),TRIM(C2680)),"")))&gt;0,IF(ISBLANK(A2680),IF(LEN(TRIM(B2680))&gt;0,TRIM(B2680),TRIM(C2680)),""),"")</f>
        <v>36</v>
      </c>
      <c r="N2680" t="str">
        <f>IF(COUNT(FIND({0,1,2,3,4,5,6,7,8,9},IF(ISBLANK(A2680),IF(LEN(TRIM(B2680))&gt;0,TRIM(C2680),LEFT(D2680, 4)),"")))&gt;0,IF(ISBLANK(A2680),IF(LEN(TRIM(B2680))&gt;0,TRIM(C2680),LEFT(D2680, 4)),""),"")</f>
        <v>015</v>
      </c>
      <c r="O2680" t="str">
        <f t="shared" si="209"/>
        <v>NY</v>
      </c>
      <c r="P2680" t="str">
        <f>TRIM(IF(COUNT(FIND({0,1,2,3,4,5,6,7,8,9},B2680))&gt;0,D2680,IF(LEN(TRIM(B2680))&gt;0,CONCATENATE(B2680,C2680,D2680),MID(D2680,4,LEN(D2680)))))</f>
        <v>Chemung</v>
      </c>
      <c r="Q2680">
        <f t="shared" si="210"/>
        <v>74</v>
      </c>
      <c r="R2680">
        <f t="shared" si="211"/>
        <v>153</v>
      </c>
    </row>
    <row r="2681" spans="1:18" x14ac:dyDescent="0.25">
      <c r="B2681" s="1" t="s">
        <v>13</v>
      </c>
      <c r="C2681" s="1" t="s">
        <v>93</v>
      </c>
      <c r="D2681" s="1" t="s">
        <v>94</v>
      </c>
      <c r="E2681" s="1" t="s">
        <v>12</v>
      </c>
      <c r="F2681">
        <v>65</v>
      </c>
      <c r="G2681">
        <v>14.41</v>
      </c>
      <c r="H2681">
        <v>135</v>
      </c>
      <c r="I2681">
        <v>15.5</v>
      </c>
      <c r="K2681">
        <f t="shared" si="207"/>
        <v>36</v>
      </c>
      <c r="L2681">
        <f t="shared" si="208"/>
        <v>97</v>
      </c>
      <c r="M2681" t="str">
        <f>IF(COUNT(FIND({0,1,2,3,4,5,6,7,8,9},IF(ISBLANK(A2681),IF(LEN(TRIM(B2681))&gt;0,TRIM(B2681),TRIM(C2681)),"")))&gt;0,IF(ISBLANK(A2681),IF(LEN(TRIM(B2681))&gt;0,TRIM(B2681),TRIM(C2681)),""),"")</f>
        <v>36</v>
      </c>
      <c r="N2681" t="str">
        <f>IF(COUNT(FIND({0,1,2,3,4,5,6,7,8,9},IF(ISBLANK(A2681),IF(LEN(TRIM(B2681))&gt;0,TRIM(C2681),LEFT(D2681, 4)),"")))&gt;0,IF(ISBLANK(A2681),IF(LEN(TRIM(B2681))&gt;0,TRIM(C2681),LEFT(D2681, 4)),""),"")</f>
        <v>109</v>
      </c>
      <c r="O2681" t="str">
        <f t="shared" si="209"/>
        <v>NY</v>
      </c>
      <c r="P2681" t="str">
        <f>TRIM(IF(COUNT(FIND({0,1,2,3,4,5,6,7,8,9},B2681))&gt;0,D2681,IF(LEN(TRIM(B2681))&gt;0,CONCATENATE(B2681,C2681,D2681),MID(D2681,4,LEN(D2681)))))</f>
        <v>Tompkins</v>
      </c>
      <c r="Q2681">
        <f t="shared" si="210"/>
        <v>65</v>
      </c>
      <c r="R2681">
        <f t="shared" si="211"/>
        <v>135</v>
      </c>
    </row>
    <row r="2682" spans="1:18" x14ac:dyDescent="0.25">
      <c r="B2682" s="1" t="s">
        <v>13</v>
      </c>
      <c r="C2682" s="1" t="s">
        <v>121</v>
      </c>
      <c r="D2682" s="1" t="s">
        <v>170</v>
      </c>
      <c r="E2682" s="1" t="s">
        <v>12</v>
      </c>
      <c r="F2682">
        <v>62</v>
      </c>
      <c r="G2682">
        <v>13.75</v>
      </c>
      <c r="H2682">
        <v>143</v>
      </c>
      <c r="I2682">
        <v>16.420000000000002</v>
      </c>
      <c r="K2682">
        <f t="shared" si="207"/>
        <v>36</v>
      </c>
      <c r="L2682">
        <f t="shared" si="208"/>
        <v>97</v>
      </c>
      <c r="M2682" t="str">
        <f>IF(COUNT(FIND({0,1,2,3,4,5,6,7,8,9},IF(ISBLANK(A2682),IF(LEN(TRIM(B2682))&gt;0,TRIM(B2682),TRIM(C2682)),"")))&gt;0,IF(ISBLANK(A2682),IF(LEN(TRIM(B2682))&gt;0,TRIM(B2682),TRIM(C2682)),""),"")</f>
        <v>36</v>
      </c>
      <c r="N2682" t="str">
        <f>IF(COUNT(FIND({0,1,2,3,4,5,6,7,8,9},IF(ISBLANK(A2682),IF(LEN(TRIM(B2682))&gt;0,TRIM(C2682),LEFT(D2682, 4)),"")))&gt;0,IF(ISBLANK(A2682),IF(LEN(TRIM(B2682))&gt;0,TRIM(C2682),LEFT(D2682, 4)),""),"")</f>
        <v>101</v>
      </c>
      <c r="O2682" t="str">
        <f t="shared" si="209"/>
        <v>NY</v>
      </c>
      <c r="P2682" t="str">
        <f>TRIM(IF(COUNT(FIND({0,1,2,3,4,5,6,7,8,9},B2682))&gt;0,D2682,IF(LEN(TRIM(B2682))&gt;0,CONCATENATE(B2682,C2682,D2682),MID(D2682,4,LEN(D2682)))))</f>
        <v>Steuben</v>
      </c>
      <c r="Q2682">
        <f t="shared" si="210"/>
        <v>62</v>
      </c>
      <c r="R2682">
        <f t="shared" si="211"/>
        <v>143</v>
      </c>
    </row>
    <row r="2683" spans="1:18" x14ac:dyDescent="0.25">
      <c r="B2683" s="1" t="s">
        <v>13</v>
      </c>
      <c r="C2683" s="1" t="s">
        <v>286</v>
      </c>
      <c r="D2683" s="1" t="s">
        <v>382</v>
      </c>
      <c r="E2683" s="1" t="s">
        <v>12</v>
      </c>
      <c r="F2683">
        <v>30</v>
      </c>
      <c r="G2683">
        <v>6.65</v>
      </c>
      <c r="H2683">
        <v>63</v>
      </c>
      <c r="I2683">
        <v>7.23</v>
      </c>
      <c r="K2683">
        <f t="shared" si="207"/>
        <v>36</v>
      </c>
      <c r="L2683">
        <f t="shared" si="208"/>
        <v>97</v>
      </c>
      <c r="M2683" t="str">
        <f>IF(COUNT(FIND({0,1,2,3,4,5,6,7,8,9},IF(ISBLANK(A2683),IF(LEN(TRIM(B2683))&gt;0,TRIM(B2683),TRIM(C2683)),"")))&gt;0,IF(ISBLANK(A2683),IF(LEN(TRIM(B2683))&gt;0,TRIM(B2683),TRIM(C2683)),""),"")</f>
        <v>36</v>
      </c>
      <c r="N2683" t="str">
        <f>IF(COUNT(FIND({0,1,2,3,4,5,6,7,8,9},IF(ISBLANK(A2683),IF(LEN(TRIM(B2683))&gt;0,TRIM(C2683),LEFT(D2683, 4)),"")))&gt;0,IF(ISBLANK(A2683),IF(LEN(TRIM(B2683))&gt;0,TRIM(C2683),LEFT(D2683, 4)),""),"")</f>
        <v>123</v>
      </c>
      <c r="O2683" t="str">
        <f t="shared" si="209"/>
        <v>NY</v>
      </c>
      <c r="P2683" t="str">
        <f>TRIM(IF(COUNT(FIND({0,1,2,3,4,5,6,7,8,9},B2683))&gt;0,D2683,IF(LEN(TRIM(B2683))&gt;0,CONCATENATE(B2683,C2683,D2683),MID(D2683,4,LEN(D2683)))))</f>
        <v>Yates</v>
      </c>
      <c r="Q2683">
        <f t="shared" si="210"/>
        <v>30</v>
      </c>
      <c r="R2683">
        <f t="shared" si="211"/>
        <v>63</v>
      </c>
    </row>
    <row r="2684" spans="1:18" x14ac:dyDescent="0.25">
      <c r="B2684" s="1" t="s">
        <v>13</v>
      </c>
      <c r="C2684" s="1" t="s">
        <v>32</v>
      </c>
      <c r="D2684" s="1" t="s">
        <v>33</v>
      </c>
      <c r="E2684" s="1" t="s">
        <v>12</v>
      </c>
      <c r="F2684">
        <v>13</v>
      </c>
      <c r="G2684">
        <v>2.88</v>
      </c>
      <c r="H2684">
        <v>17</v>
      </c>
      <c r="I2684">
        <v>1.95</v>
      </c>
      <c r="K2684">
        <f t="shared" si="207"/>
        <v>36</v>
      </c>
      <c r="L2684">
        <f t="shared" si="208"/>
        <v>97</v>
      </c>
      <c r="M2684" t="str">
        <f>IF(COUNT(FIND({0,1,2,3,4,5,6,7,8,9},IF(ISBLANK(A2684),IF(LEN(TRIM(B2684))&gt;0,TRIM(B2684),TRIM(C2684)),"")))&gt;0,IF(ISBLANK(A2684),IF(LEN(TRIM(B2684))&gt;0,TRIM(B2684),TRIM(C2684)),""),"")</f>
        <v>36</v>
      </c>
      <c r="N2684" t="str">
        <f>IF(COUNT(FIND({0,1,2,3,4,5,6,7,8,9},IF(ISBLANK(A2684),IF(LEN(TRIM(B2684))&gt;0,TRIM(C2684),LEFT(D2684, 4)),"")))&gt;0,IF(ISBLANK(A2684),IF(LEN(TRIM(B2684))&gt;0,TRIM(C2684),LEFT(D2684, 4)),""),"")</f>
        <v>055</v>
      </c>
      <c r="O2684" t="str">
        <f t="shared" si="209"/>
        <v>NY</v>
      </c>
      <c r="P2684" t="str">
        <f>TRIM(IF(COUNT(FIND({0,1,2,3,4,5,6,7,8,9},B2684))&gt;0,D2684,IF(LEN(TRIM(B2684))&gt;0,CONCATENATE(B2684,C2684,D2684),MID(D2684,4,LEN(D2684)))))</f>
        <v>Monroe</v>
      </c>
      <c r="Q2684">
        <f t="shared" si="210"/>
        <v>13</v>
      </c>
      <c r="R2684">
        <f t="shared" si="211"/>
        <v>17</v>
      </c>
    </row>
    <row r="2685" spans="1:18" x14ac:dyDescent="0.25">
      <c r="B2685" s="1" t="s">
        <v>13</v>
      </c>
      <c r="C2685" s="1" t="s">
        <v>150</v>
      </c>
      <c r="D2685" s="1" t="s">
        <v>290</v>
      </c>
      <c r="E2685" s="1" t="s">
        <v>12</v>
      </c>
      <c r="F2685">
        <v>12</v>
      </c>
      <c r="G2685">
        <v>2.66</v>
      </c>
      <c r="H2685">
        <v>26</v>
      </c>
      <c r="I2685">
        <v>2.99</v>
      </c>
      <c r="K2685">
        <f t="shared" si="207"/>
        <v>36</v>
      </c>
      <c r="L2685">
        <f t="shared" si="208"/>
        <v>97</v>
      </c>
      <c r="M2685" t="str">
        <f>IF(COUNT(FIND({0,1,2,3,4,5,6,7,8,9},IF(ISBLANK(A2685),IF(LEN(TRIM(B2685))&gt;0,TRIM(B2685),TRIM(C2685)),"")))&gt;0,IF(ISBLANK(A2685),IF(LEN(TRIM(B2685))&gt;0,TRIM(B2685),TRIM(C2685)),""),"")</f>
        <v>36</v>
      </c>
      <c r="N2685" t="str">
        <f>IF(COUNT(FIND({0,1,2,3,4,5,6,7,8,9},IF(ISBLANK(A2685),IF(LEN(TRIM(B2685))&gt;0,TRIM(C2685),LEFT(D2685, 4)),"")))&gt;0,IF(ISBLANK(A2685),IF(LEN(TRIM(B2685))&gt;0,TRIM(C2685),LEFT(D2685, 4)),""),"")</f>
        <v>099</v>
      </c>
      <c r="O2685" t="str">
        <f t="shared" si="209"/>
        <v>NY</v>
      </c>
      <c r="P2685" t="str">
        <f>TRIM(IF(COUNT(FIND({0,1,2,3,4,5,6,7,8,9},B2685))&gt;0,D2685,IF(LEN(TRIM(B2685))&gt;0,CONCATENATE(B2685,C2685,D2685),MID(D2685,4,LEN(D2685)))))</f>
        <v>Seneca</v>
      </c>
      <c r="Q2685">
        <f t="shared" si="210"/>
        <v>12</v>
      </c>
      <c r="R2685">
        <f t="shared" si="211"/>
        <v>26</v>
      </c>
    </row>
    <row r="2686" spans="1:18" x14ac:dyDescent="0.25">
      <c r="B2686" s="1" t="s">
        <v>194</v>
      </c>
      <c r="C2686" s="1" t="s">
        <v>195</v>
      </c>
      <c r="D2686" s="1" t="s">
        <v>196</v>
      </c>
      <c r="E2686" s="1" t="s">
        <v>197</v>
      </c>
      <c r="F2686">
        <v>72</v>
      </c>
      <c r="G2686">
        <v>15.96</v>
      </c>
      <c r="H2686">
        <v>108</v>
      </c>
      <c r="I2686">
        <v>12.4</v>
      </c>
      <c r="K2686">
        <f t="shared" si="207"/>
        <v>36</v>
      </c>
      <c r="L2686">
        <f t="shared" si="208"/>
        <v>97</v>
      </c>
      <c r="M2686" t="str">
        <f>IF(COUNT(FIND({0,1,2,3,4,5,6,7,8,9},IF(ISBLANK(A2686),IF(LEN(TRIM(B2686))&gt;0,TRIM(B2686),TRIM(C2686)),"")))&gt;0,IF(ISBLANK(A2686),IF(LEN(TRIM(B2686))&gt;0,TRIM(B2686),TRIM(C2686)),""),"")</f>
        <v/>
      </c>
      <c r="N2686" t="str">
        <f>IF(COUNT(FIND({0,1,2,3,4,5,6,7,8,9},IF(ISBLANK(A2686),IF(LEN(TRIM(B2686))&gt;0,TRIM(C2686),LEFT(D2686, 4)),"")))&gt;0,IF(ISBLANK(A2686),IF(LEN(TRIM(B2686))&gt;0,TRIM(C2686),LEFT(D2686, 4)),""),"")</f>
        <v/>
      </c>
      <c r="O2686" t="str">
        <f t="shared" si="209"/>
        <v>XX</v>
      </c>
      <c r="P2686" t="str">
        <f>TRIM(IF(COUNT(FIND({0,1,2,3,4,5,6,7,8,9},B2686))&gt;0,D2686,IF(LEN(TRIM(B2686))&gt;0,CONCATENATE(B2686,C2686,D2686),MID(D2686,4,LEN(D2686)))))</f>
        <v>Same State</v>
      </c>
      <c r="Q2686">
        <f t="shared" si="210"/>
        <v>72</v>
      </c>
      <c r="R2686">
        <f t="shared" si="211"/>
        <v>108</v>
      </c>
    </row>
    <row r="2687" spans="1:18" x14ac:dyDescent="0.25">
      <c r="B2687" s="1" t="s">
        <v>198</v>
      </c>
      <c r="C2687" s="1" t="s">
        <v>199</v>
      </c>
      <c r="D2687" s="1" t="s">
        <v>200</v>
      </c>
      <c r="E2687" s="1" t="s">
        <v>197</v>
      </c>
      <c r="F2687">
        <v>40</v>
      </c>
      <c r="G2687">
        <v>8.8699999999999992</v>
      </c>
      <c r="H2687">
        <v>80</v>
      </c>
      <c r="I2687">
        <v>9.18</v>
      </c>
      <c r="K2687">
        <f t="shared" si="207"/>
        <v>36</v>
      </c>
      <c r="L2687">
        <f t="shared" si="208"/>
        <v>97</v>
      </c>
      <c r="M2687" t="str">
        <f>IF(COUNT(FIND({0,1,2,3,4,5,6,7,8,9},IF(ISBLANK(A2687),IF(LEN(TRIM(B2687))&gt;0,TRIM(B2687),TRIM(C2687)),"")))&gt;0,IF(ISBLANK(A2687),IF(LEN(TRIM(B2687))&gt;0,TRIM(B2687),TRIM(C2687)),""),"")</f>
        <v/>
      </c>
      <c r="N2687" t="str">
        <f>IF(COUNT(FIND({0,1,2,3,4,5,6,7,8,9},IF(ISBLANK(A2687),IF(LEN(TRIM(B2687))&gt;0,TRIM(C2687),LEFT(D2687, 4)),"")))&gt;0,IF(ISBLANK(A2687),IF(LEN(TRIM(B2687))&gt;0,TRIM(C2687),LEFT(D2687, 4)),""),"")</f>
        <v/>
      </c>
      <c r="O2687" t="str">
        <f t="shared" si="209"/>
        <v>XX</v>
      </c>
      <c r="P2687" t="str">
        <f>TRIM(IF(COUNT(FIND({0,1,2,3,4,5,6,7,8,9},B2687))&gt;0,D2687,IF(LEN(TRIM(B2687))&gt;0,CONCATENATE(B2687,C2687,D2687),MID(D2687,4,LEN(D2687)))))</f>
        <v>Region 1: Northeast</v>
      </c>
      <c r="Q2687">
        <f t="shared" si="210"/>
        <v>40</v>
      </c>
      <c r="R2687">
        <f t="shared" si="211"/>
        <v>80</v>
      </c>
    </row>
    <row r="2688" spans="1:18" x14ac:dyDescent="0.25">
      <c r="B2688" s="1" t="s">
        <v>198</v>
      </c>
      <c r="C2688" s="1" t="s">
        <v>199</v>
      </c>
      <c r="D2688" s="1" t="s">
        <v>201</v>
      </c>
      <c r="E2688" s="1" t="s">
        <v>197</v>
      </c>
      <c r="F2688">
        <v>17</v>
      </c>
      <c r="G2688">
        <v>3.77</v>
      </c>
      <c r="H2688">
        <v>25</v>
      </c>
      <c r="I2688">
        <v>2.87</v>
      </c>
      <c r="K2688">
        <f t="shared" si="207"/>
        <v>36</v>
      </c>
      <c r="L2688">
        <f t="shared" si="208"/>
        <v>97</v>
      </c>
      <c r="M2688" t="str">
        <f>IF(COUNT(FIND({0,1,2,3,4,5,6,7,8,9},IF(ISBLANK(A2688),IF(LEN(TRIM(B2688))&gt;0,TRIM(B2688),TRIM(C2688)),"")))&gt;0,IF(ISBLANK(A2688),IF(LEN(TRIM(B2688))&gt;0,TRIM(B2688),TRIM(C2688)),""),"")</f>
        <v/>
      </c>
      <c r="N2688" t="str">
        <f>IF(COUNT(FIND({0,1,2,3,4,5,6,7,8,9},IF(ISBLANK(A2688),IF(LEN(TRIM(B2688))&gt;0,TRIM(C2688),LEFT(D2688, 4)),"")))&gt;0,IF(ISBLANK(A2688),IF(LEN(TRIM(B2688))&gt;0,TRIM(C2688),LEFT(D2688, 4)),""),"")</f>
        <v/>
      </c>
      <c r="O2688" t="str">
        <f t="shared" si="209"/>
        <v>XX</v>
      </c>
      <c r="P2688" t="str">
        <f>TRIM(IF(COUNT(FIND({0,1,2,3,4,5,6,7,8,9},B2688))&gt;0,D2688,IF(LEN(TRIM(B2688))&gt;0,CONCATENATE(B2688,C2688,D2688),MID(D2688,4,LEN(D2688)))))</f>
        <v>Region 2: Midwest</v>
      </c>
      <c r="Q2688">
        <f t="shared" si="210"/>
        <v>17</v>
      </c>
      <c r="R2688">
        <f t="shared" si="211"/>
        <v>25</v>
      </c>
    </row>
    <row r="2689" spans="1:18" x14ac:dyDescent="0.25">
      <c r="B2689" s="1" t="s">
        <v>198</v>
      </c>
      <c r="C2689" s="1" t="s">
        <v>199</v>
      </c>
      <c r="D2689" s="1" t="s">
        <v>202</v>
      </c>
      <c r="E2689" s="1" t="s">
        <v>197</v>
      </c>
      <c r="F2689">
        <v>43</v>
      </c>
      <c r="G2689">
        <v>9.5299999999999994</v>
      </c>
      <c r="H2689">
        <v>68</v>
      </c>
      <c r="I2689">
        <v>7.81</v>
      </c>
      <c r="K2689">
        <f t="shared" si="207"/>
        <v>36</v>
      </c>
      <c r="L2689">
        <f t="shared" si="208"/>
        <v>97</v>
      </c>
      <c r="M2689" t="str">
        <f>IF(COUNT(FIND({0,1,2,3,4,5,6,7,8,9},IF(ISBLANK(A2689),IF(LEN(TRIM(B2689))&gt;0,TRIM(B2689),TRIM(C2689)),"")))&gt;0,IF(ISBLANK(A2689),IF(LEN(TRIM(B2689))&gt;0,TRIM(B2689),TRIM(C2689)),""),"")</f>
        <v/>
      </c>
      <c r="N2689" t="str">
        <f>IF(COUNT(FIND({0,1,2,3,4,5,6,7,8,9},IF(ISBLANK(A2689),IF(LEN(TRIM(B2689))&gt;0,TRIM(C2689),LEFT(D2689, 4)),"")))&gt;0,IF(ISBLANK(A2689),IF(LEN(TRIM(B2689))&gt;0,TRIM(C2689),LEFT(D2689, 4)),""),"")</f>
        <v/>
      </c>
      <c r="O2689" t="str">
        <f t="shared" si="209"/>
        <v>XX</v>
      </c>
      <c r="P2689" t="str">
        <f>TRIM(IF(COUNT(FIND({0,1,2,3,4,5,6,7,8,9},B2689))&gt;0,D2689,IF(LEN(TRIM(B2689))&gt;0,CONCATENATE(B2689,C2689,D2689),MID(D2689,4,LEN(D2689)))))</f>
        <v>Region 3: South</v>
      </c>
      <c r="Q2689">
        <f t="shared" si="210"/>
        <v>43</v>
      </c>
      <c r="R2689">
        <f t="shared" si="211"/>
        <v>68</v>
      </c>
    </row>
    <row r="2690" spans="1:18" x14ac:dyDescent="0.25">
      <c r="B2690" s="1" t="s">
        <v>198</v>
      </c>
      <c r="C2690" s="1" t="s">
        <v>199</v>
      </c>
      <c r="D2690" s="1" t="s">
        <v>203</v>
      </c>
      <c r="E2690" s="1" t="s">
        <v>197</v>
      </c>
      <c r="F2690">
        <v>12</v>
      </c>
      <c r="G2690">
        <v>2.66</v>
      </c>
      <c r="H2690">
        <v>28</v>
      </c>
      <c r="I2690">
        <v>3.21</v>
      </c>
      <c r="K2690">
        <f t="shared" si="207"/>
        <v>36</v>
      </c>
      <c r="L2690">
        <f t="shared" si="208"/>
        <v>97</v>
      </c>
      <c r="M2690" t="str">
        <f>IF(COUNT(FIND({0,1,2,3,4,5,6,7,8,9},IF(ISBLANK(A2690),IF(LEN(TRIM(B2690))&gt;0,TRIM(B2690),TRIM(C2690)),"")))&gt;0,IF(ISBLANK(A2690),IF(LEN(TRIM(B2690))&gt;0,TRIM(B2690),TRIM(C2690)),""),"")</f>
        <v/>
      </c>
      <c r="N2690" t="str">
        <f>IF(COUNT(FIND({0,1,2,3,4,5,6,7,8,9},IF(ISBLANK(A2690),IF(LEN(TRIM(B2690))&gt;0,TRIM(C2690),LEFT(D2690, 4)),"")))&gt;0,IF(ISBLANK(A2690),IF(LEN(TRIM(B2690))&gt;0,TRIM(C2690),LEFT(D2690, 4)),""),"")</f>
        <v/>
      </c>
      <c r="O2690" t="str">
        <f t="shared" si="209"/>
        <v>XX</v>
      </c>
      <c r="P2690" t="str">
        <f>TRIM(IF(COUNT(FIND({0,1,2,3,4,5,6,7,8,9},B2690))&gt;0,D2690,IF(LEN(TRIM(B2690))&gt;0,CONCATENATE(B2690,C2690,D2690),MID(D2690,4,LEN(D2690)))))</f>
        <v>Region 4: West</v>
      </c>
      <c r="Q2690">
        <f t="shared" si="210"/>
        <v>12</v>
      </c>
      <c r="R2690">
        <f t="shared" si="211"/>
        <v>28</v>
      </c>
    </row>
    <row r="2691" spans="1:18" x14ac:dyDescent="0.25">
      <c r="B2691" s="1" t="s">
        <v>269</v>
      </c>
      <c r="C2691" s="1" t="s">
        <v>270</v>
      </c>
      <c r="D2691" s="1" t="s">
        <v>271</v>
      </c>
      <c r="E2691" s="1" t="s">
        <v>197</v>
      </c>
      <c r="F2691">
        <v>11</v>
      </c>
      <c r="G2691">
        <v>2.44</v>
      </c>
      <c r="H2691">
        <v>25</v>
      </c>
      <c r="I2691">
        <v>2.87</v>
      </c>
      <c r="K2691">
        <f t="shared" si="207"/>
        <v>36</v>
      </c>
      <c r="L2691">
        <f t="shared" si="208"/>
        <v>97</v>
      </c>
      <c r="M2691" t="str">
        <f>IF(COUNT(FIND({0,1,2,3,4,5,6,7,8,9},IF(ISBLANK(A2691),IF(LEN(TRIM(B2691))&gt;0,TRIM(B2691),TRIM(C2691)),"")))&gt;0,IF(ISBLANK(A2691),IF(LEN(TRIM(B2691))&gt;0,TRIM(B2691),TRIM(C2691)),""),"")</f>
        <v/>
      </c>
      <c r="N2691" t="str">
        <f>IF(COUNT(FIND({0,1,2,3,4,5,6,7,8,9},IF(ISBLANK(A2691),IF(LEN(TRIM(B2691))&gt;0,TRIM(C2691),LEFT(D2691, 4)),"")))&gt;0,IF(ISBLANK(A2691),IF(LEN(TRIM(B2691))&gt;0,TRIM(C2691),LEFT(D2691, 4)),""),"")</f>
        <v/>
      </c>
      <c r="O2691" t="str">
        <f t="shared" si="209"/>
        <v>XX</v>
      </c>
      <c r="P2691" t="str">
        <f>TRIM(IF(COUNT(FIND({0,1,2,3,4,5,6,7,8,9},B2691))&gt;0,D2691,IF(LEN(TRIM(B2691))&gt;0,CONCATENATE(B2691,C2691,D2691),MID(D2691,4,LEN(D2691)))))</f>
        <v>Foreign</v>
      </c>
      <c r="Q2691">
        <f t="shared" si="210"/>
        <v>11</v>
      </c>
      <c r="R2691">
        <f t="shared" si="211"/>
        <v>25</v>
      </c>
    </row>
    <row r="2692" spans="1:18" x14ac:dyDescent="0.25">
      <c r="B2692" s="1" t="s">
        <v>204</v>
      </c>
      <c r="C2692" s="1" t="s">
        <v>205</v>
      </c>
      <c r="D2692" s="1" t="s">
        <v>600</v>
      </c>
      <c r="E2692" s="1" t="s">
        <v>197</v>
      </c>
      <c r="F2692">
        <v>5977</v>
      </c>
      <c r="H2692">
        <v>13922</v>
      </c>
      <c r="K2692">
        <f t="shared" ref="K2692:K2755" si="212">VALUE(IF(ISBLANK(A2692),K2691,A2692))</f>
        <v>36</v>
      </c>
      <c r="L2692">
        <f t="shared" ref="L2692:L2755" si="213">VALUE(IF(ISBLANK(A2692),L2691,CONCATENATE(TRIM(B2692),TRIM(C2692))))</f>
        <v>97</v>
      </c>
      <c r="M2692" t="str">
        <f>IF(COUNT(FIND({0,1,2,3,4,5,6,7,8,9},IF(ISBLANK(A2692),IF(LEN(TRIM(B2692))&gt;0,TRIM(B2692),TRIM(C2692)),"")))&gt;0,IF(ISBLANK(A2692),IF(LEN(TRIM(B2692))&gt;0,TRIM(B2692),TRIM(C2692)),""),"")</f>
        <v>36</v>
      </c>
      <c r="N2692" t="str">
        <f>IF(COUNT(FIND({0,1,2,3,4,5,6,7,8,9},IF(ISBLANK(A2692),IF(LEN(TRIM(B2692))&gt;0,TRIM(C2692),LEFT(D2692, 4)),"")))&gt;0,IF(ISBLANK(A2692),IF(LEN(TRIM(B2692))&gt;0,TRIM(C2692),LEFT(D2692, 4)),""),"")</f>
        <v xml:space="preserve">097 </v>
      </c>
      <c r="O2692" t="str">
        <f t="shared" ref="O2692:O2755" si="214">IF(LEN(TRIM(E2692))&gt;0,E2692,"XX")</f>
        <v>XX</v>
      </c>
      <c r="P2692" t="str">
        <f>TRIM(IF(COUNT(FIND({0,1,2,3,4,5,6,7,8,9},B2692))&gt;0,D2692,IF(LEN(TRIM(B2692))&gt;0,CONCATENATE(B2692,C2692,D2692),MID(D2692,4,LEN(D2692)))))</f>
        <v>County Non-Migrants</v>
      </c>
      <c r="Q2692">
        <f t="shared" ref="Q2692:Q2755" si="215">F2692</f>
        <v>5977</v>
      </c>
      <c r="R2692">
        <f t="shared" ref="R2692:R2755" si="216">H2692</f>
        <v>13922</v>
      </c>
    </row>
    <row r="2693" spans="1:18" x14ac:dyDescent="0.25">
      <c r="A2693">
        <v>36</v>
      </c>
      <c r="B2693" s="1" t="s">
        <v>589</v>
      </c>
      <c r="C2693" s="1" t="s">
        <v>283</v>
      </c>
      <c r="D2693" s="1" t="s">
        <v>601</v>
      </c>
      <c r="E2693" s="1" t="s">
        <v>12</v>
      </c>
      <c r="F2693">
        <v>799</v>
      </c>
      <c r="H2693">
        <v>1647</v>
      </c>
      <c r="K2693">
        <f t="shared" si="212"/>
        <v>36</v>
      </c>
      <c r="L2693">
        <f t="shared" si="213"/>
        <v>99</v>
      </c>
      <c r="M2693" t="str">
        <f>IF(COUNT(FIND({0,1,2,3,4,5,6,7,8,9},IF(ISBLANK(A2693),IF(LEN(TRIM(B2693))&gt;0,TRIM(B2693),TRIM(C2693)),"")))&gt;0,IF(ISBLANK(A2693),IF(LEN(TRIM(B2693))&gt;0,TRIM(B2693),TRIM(C2693)),""),"")</f>
        <v/>
      </c>
      <c r="N2693" t="str">
        <f>IF(COUNT(FIND({0,1,2,3,4,5,6,7,8,9},IF(ISBLANK(A2693),IF(LEN(TRIM(B2693))&gt;0,TRIM(C2693),LEFT(D2693, 4)),"")))&gt;0,IF(ISBLANK(A2693),IF(LEN(TRIM(B2693))&gt;0,TRIM(C2693),LEFT(D2693, 4)),""),"")</f>
        <v/>
      </c>
      <c r="O2693" t="str">
        <f t="shared" si="214"/>
        <v>NY</v>
      </c>
      <c r="P2693" t="str">
        <f>TRIM(IF(COUNT(FIND({0,1,2,3,4,5,6,7,8,9},B2693))&gt;0,D2693,IF(LEN(TRIM(B2693))&gt;0,CONCATENATE(B2693,C2693,D2693),MID(D2693,4,LEN(D2693)))))</f>
        <v>Seneca Total Migration F</v>
      </c>
      <c r="Q2693">
        <f t="shared" si="215"/>
        <v>799</v>
      </c>
      <c r="R2693">
        <f t="shared" si="216"/>
        <v>1647</v>
      </c>
    </row>
    <row r="2694" spans="1:18" x14ac:dyDescent="0.25">
      <c r="B2694" s="1" t="s">
        <v>13</v>
      </c>
      <c r="C2694" s="1" t="s">
        <v>188</v>
      </c>
      <c r="D2694" s="1" t="s">
        <v>189</v>
      </c>
      <c r="E2694" s="1" t="s">
        <v>12</v>
      </c>
      <c r="F2694">
        <v>153</v>
      </c>
      <c r="G2694">
        <v>19.149999999999999</v>
      </c>
      <c r="H2694">
        <v>286</v>
      </c>
      <c r="I2694">
        <v>17.36</v>
      </c>
      <c r="K2694">
        <f t="shared" si="212"/>
        <v>36</v>
      </c>
      <c r="L2694">
        <f t="shared" si="213"/>
        <v>99</v>
      </c>
      <c r="M2694" t="str">
        <f>IF(COUNT(FIND({0,1,2,3,4,5,6,7,8,9},IF(ISBLANK(A2694),IF(LEN(TRIM(B2694))&gt;0,TRIM(B2694),TRIM(C2694)),"")))&gt;0,IF(ISBLANK(A2694),IF(LEN(TRIM(B2694))&gt;0,TRIM(B2694),TRIM(C2694)),""),"")</f>
        <v>36</v>
      </c>
      <c r="N2694" t="str">
        <f>IF(COUNT(FIND({0,1,2,3,4,5,6,7,8,9},IF(ISBLANK(A2694),IF(LEN(TRIM(B2694))&gt;0,TRIM(C2694),LEFT(D2694, 4)),"")))&gt;0,IF(ISBLANK(A2694),IF(LEN(TRIM(B2694))&gt;0,TRIM(C2694),LEFT(D2694, 4)),""),"")</f>
        <v>069</v>
      </c>
      <c r="O2694" t="str">
        <f t="shared" si="214"/>
        <v>NY</v>
      </c>
      <c r="P2694" t="str">
        <f>TRIM(IF(COUNT(FIND({0,1,2,3,4,5,6,7,8,9},B2694))&gt;0,D2694,IF(LEN(TRIM(B2694))&gt;0,CONCATENATE(B2694,C2694,D2694),MID(D2694,4,LEN(D2694)))))</f>
        <v>Ontario</v>
      </c>
      <c r="Q2694">
        <f t="shared" si="215"/>
        <v>153</v>
      </c>
      <c r="R2694">
        <f t="shared" si="216"/>
        <v>286</v>
      </c>
    </row>
    <row r="2695" spans="1:18" x14ac:dyDescent="0.25">
      <c r="B2695" s="1" t="s">
        <v>13</v>
      </c>
      <c r="C2695" s="1" t="s">
        <v>93</v>
      </c>
      <c r="D2695" s="1" t="s">
        <v>94</v>
      </c>
      <c r="E2695" s="1" t="s">
        <v>12</v>
      </c>
      <c r="F2695">
        <v>56</v>
      </c>
      <c r="G2695">
        <v>7.01</v>
      </c>
      <c r="H2695">
        <v>110</v>
      </c>
      <c r="I2695">
        <v>6.68</v>
      </c>
      <c r="K2695">
        <f t="shared" si="212"/>
        <v>36</v>
      </c>
      <c r="L2695">
        <f t="shared" si="213"/>
        <v>99</v>
      </c>
      <c r="M2695" t="str">
        <f>IF(COUNT(FIND({0,1,2,3,4,5,6,7,8,9},IF(ISBLANK(A2695),IF(LEN(TRIM(B2695))&gt;0,TRIM(B2695),TRIM(C2695)),"")))&gt;0,IF(ISBLANK(A2695),IF(LEN(TRIM(B2695))&gt;0,TRIM(B2695),TRIM(C2695)),""),"")</f>
        <v>36</v>
      </c>
      <c r="N2695" t="str">
        <f>IF(COUNT(FIND({0,1,2,3,4,5,6,7,8,9},IF(ISBLANK(A2695),IF(LEN(TRIM(B2695))&gt;0,TRIM(C2695),LEFT(D2695, 4)),"")))&gt;0,IF(ISBLANK(A2695),IF(LEN(TRIM(B2695))&gt;0,TRIM(C2695),LEFT(D2695, 4)),""),"")</f>
        <v>109</v>
      </c>
      <c r="O2695" t="str">
        <f t="shared" si="214"/>
        <v>NY</v>
      </c>
      <c r="P2695" t="str">
        <f>TRIM(IF(COUNT(FIND({0,1,2,3,4,5,6,7,8,9},B2695))&gt;0,D2695,IF(LEN(TRIM(B2695))&gt;0,CONCATENATE(B2695,C2695,D2695),MID(D2695,4,LEN(D2695)))))</f>
        <v>Tompkins</v>
      </c>
      <c r="Q2695">
        <f t="shared" si="215"/>
        <v>56</v>
      </c>
      <c r="R2695">
        <f t="shared" si="216"/>
        <v>110</v>
      </c>
    </row>
    <row r="2696" spans="1:18" x14ac:dyDescent="0.25">
      <c r="B2696" s="1" t="s">
        <v>13</v>
      </c>
      <c r="C2696" s="1" t="s">
        <v>172</v>
      </c>
      <c r="D2696" s="1" t="s">
        <v>173</v>
      </c>
      <c r="E2696" s="1" t="s">
        <v>12</v>
      </c>
      <c r="F2696">
        <v>50</v>
      </c>
      <c r="G2696">
        <v>6.26</v>
      </c>
      <c r="H2696">
        <v>105</v>
      </c>
      <c r="I2696">
        <v>6.38</v>
      </c>
      <c r="K2696">
        <f t="shared" si="212"/>
        <v>36</v>
      </c>
      <c r="L2696">
        <f t="shared" si="213"/>
        <v>99</v>
      </c>
      <c r="M2696" t="str">
        <f>IF(COUNT(FIND({0,1,2,3,4,5,6,7,8,9},IF(ISBLANK(A2696),IF(LEN(TRIM(B2696))&gt;0,TRIM(B2696),TRIM(C2696)),"")))&gt;0,IF(ISBLANK(A2696),IF(LEN(TRIM(B2696))&gt;0,TRIM(B2696),TRIM(C2696)),""),"")</f>
        <v>36</v>
      </c>
      <c r="N2696" t="str">
        <f>IF(COUNT(FIND({0,1,2,3,4,5,6,7,8,9},IF(ISBLANK(A2696),IF(LEN(TRIM(B2696))&gt;0,TRIM(C2696),LEFT(D2696, 4)),"")))&gt;0,IF(ISBLANK(A2696),IF(LEN(TRIM(B2696))&gt;0,TRIM(C2696),LEFT(D2696, 4)),""),"")</f>
        <v>117</v>
      </c>
      <c r="O2696" t="str">
        <f t="shared" si="214"/>
        <v>NY</v>
      </c>
      <c r="P2696" t="str">
        <f>TRIM(IF(COUNT(FIND({0,1,2,3,4,5,6,7,8,9},B2696))&gt;0,D2696,IF(LEN(TRIM(B2696))&gt;0,CONCATENATE(B2696,C2696,D2696),MID(D2696,4,LEN(D2696)))))</f>
        <v>Wayne</v>
      </c>
      <c r="Q2696">
        <f t="shared" si="215"/>
        <v>50</v>
      </c>
      <c r="R2696">
        <f t="shared" si="216"/>
        <v>105</v>
      </c>
    </row>
    <row r="2697" spans="1:18" x14ac:dyDescent="0.25">
      <c r="B2697" s="1" t="s">
        <v>40</v>
      </c>
      <c r="C2697" s="1" t="s">
        <v>62</v>
      </c>
      <c r="D2697" s="1" t="s">
        <v>363</v>
      </c>
      <c r="E2697" s="1" t="s">
        <v>43</v>
      </c>
      <c r="F2697">
        <v>39</v>
      </c>
      <c r="G2697">
        <v>4.88</v>
      </c>
      <c r="H2697">
        <v>98</v>
      </c>
      <c r="I2697">
        <v>5.95</v>
      </c>
      <c r="K2697">
        <f t="shared" si="212"/>
        <v>36</v>
      </c>
      <c r="L2697">
        <f t="shared" si="213"/>
        <v>99</v>
      </c>
      <c r="M2697" t="str">
        <f>IF(COUNT(FIND({0,1,2,3,4,5,6,7,8,9},IF(ISBLANK(A2697),IF(LEN(TRIM(B2697))&gt;0,TRIM(B2697),TRIM(C2697)),"")))&gt;0,IF(ISBLANK(A2697),IF(LEN(TRIM(B2697))&gt;0,TRIM(B2697),TRIM(C2697)),""),"")</f>
        <v>57</v>
      </c>
      <c r="N2697" t="str">
        <f>IF(COUNT(FIND({0,1,2,3,4,5,6,7,8,9},IF(ISBLANK(A2697),IF(LEN(TRIM(B2697))&gt;0,TRIM(C2697),LEFT(D2697, 4)),"")))&gt;0,IF(ISBLANK(A2697),IF(LEN(TRIM(B2697))&gt;0,TRIM(C2697),LEFT(D2697, 4)),""),"")</f>
        <v>005</v>
      </c>
      <c r="O2697" t="str">
        <f t="shared" si="214"/>
        <v>FR</v>
      </c>
      <c r="P2697" t="str">
        <f>TRIM(IF(COUNT(FIND({0,1,2,3,4,5,6,7,8,9},B2697))&gt;0,D2697,IF(LEN(TRIM(B2697))&gt;0,CONCATENATE(B2697,C2697,D2697),MID(D2697,4,LEN(D2697)))))</f>
        <v>APO / FPO Zip Code</v>
      </c>
      <c r="Q2697">
        <f t="shared" si="215"/>
        <v>39</v>
      </c>
      <c r="R2697">
        <f t="shared" si="216"/>
        <v>98</v>
      </c>
    </row>
    <row r="2698" spans="1:18" x14ac:dyDescent="0.25">
      <c r="B2698" s="1" t="s">
        <v>13</v>
      </c>
      <c r="C2698" s="1" t="s">
        <v>96</v>
      </c>
      <c r="D2698" s="1" t="s">
        <v>184</v>
      </c>
      <c r="E2698" s="1" t="s">
        <v>12</v>
      </c>
      <c r="F2698">
        <v>38</v>
      </c>
      <c r="G2698">
        <v>4.76</v>
      </c>
      <c r="H2698">
        <v>71</v>
      </c>
      <c r="I2698">
        <v>4.3099999999999996</v>
      </c>
      <c r="K2698">
        <f t="shared" si="212"/>
        <v>36</v>
      </c>
      <c r="L2698">
        <f t="shared" si="213"/>
        <v>99</v>
      </c>
      <c r="M2698" t="str">
        <f>IF(COUNT(FIND({0,1,2,3,4,5,6,7,8,9},IF(ISBLANK(A2698),IF(LEN(TRIM(B2698))&gt;0,TRIM(B2698),TRIM(C2698)),"")))&gt;0,IF(ISBLANK(A2698),IF(LEN(TRIM(B2698))&gt;0,TRIM(B2698),TRIM(C2698)),""),"")</f>
        <v>36</v>
      </c>
      <c r="N2698" t="str">
        <f>IF(COUNT(FIND({0,1,2,3,4,5,6,7,8,9},IF(ISBLANK(A2698),IF(LEN(TRIM(B2698))&gt;0,TRIM(C2698),LEFT(D2698, 4)),"")))&gt;0,IF(ISBLANK(A2698),IF(LEN(TRIM(B2698))&gt;0,TRIM(C2698),LEFT(D2698, 4)),""),"")</f>
        <v>011</v>
      </c>
      <c r="O2698" t="str">
        <f t="shared" si="214"/>
        <v>NY</v>
      </c>
      <c r="P2698" t="str">
        <f>TRIM(IF(COUNT(FIND({0,1,2,3,4,5,6,7,8,9},B2698))&gt;0,D2698,IF(LEN(TRIM(B2698))&gt;0,CONCATENATE(B2698,C2698,D2698),MID(D2698,4,LEN(D2698)))))</f>
        <v>Cayuga</v>
      </c>
      <c r="Q2698">
        <f t="shared" si="215"/>
        <v>38</v>
      </c>
      <c r="R2698">
        <f t="shared" si="216"/>
        <v>71</v>
      </c>
    </row>
    <row r="2699" spans="1:18" x14ac:dyDescent="0.25">
      <c r="B2699" s="1" t="s">
        <v>13</v>
      </c>
      <c r="C2699" s="1" t="s">
        <v>32</v>
      </c>
      <c r="D2699" s="1" t="s">
        <v>33</v>
      </c>
      <c r="E2699" s="1" t="s">
        <v>12</v>
      </c>
      <c r="F2699">
        <v>27</v>
      </c>
      <c r="G2699">
        <v>3.38</v>
      </c>
      <c r="H2699">
        <v>55</v>
      </c>
      <c r="I2699">
        <v>3.34</v>
      </c>
      <c r="K2699">
        <f t="shared" si="212"/>
        <v>36</v>
      </c>
      <c r="L2699">
        <f t="shared" si="213"/>
        <v>99</v>
      </c>
      <c r="M2699" t="str">
        <f>IF(COUNT(FIND({0,1,2,3,4,5,6,7,8,9},IF(ISBLANK(A2699),IF(LEN(TRIM(B2699))&gt;0,TRIM(B2699),TRIM(C2699)),"")))&gt;0,IF(ISBLANK(A2699),IF(LEN(TRIM(B2699))&gt;0,TRIM(B2699),TRIM(C2699)),""),"")</f>
        <v>36</v>
      </c>
      <c r="N2699" t="str">
        <f>IF(COUNT(FIND({0,1,2,3,4,5,6,7,8,9},IF(ISBLANK(A2699),IF(LEN(TRIM(B2699))&gt;0,TRIM(C2699),LEFT(D2699, 4)),"")))&gt;0,IF(ISBLANK(A2699),IF(LEN(TRIM(B2699))&gt;0,TRIM(C2699),LEFT(D2699, 4)),""),"")</f>
        <v>055</v>
      </c>
      <c r="O2699" t="str">
        <f t="shared" si="214"/>
        <v>NY</v>
      </c>
      <c r="P2699" t="str">
        <f>TRIM(IF(COUNT(FIND({0,1,2,3,4,5,6,7,8,9},B2699))&gt;0,D2699,IF(LEN(TRIM(B2699))&gt;0,CONCATENATE(B2699,C2699,D2699),MID(D2699,4,LEN(D2699)))))</f>
        <v>Monroe</v>
      </c>
      <c r="Q2699">
        <f t="shared" si="215"/>
        <v>27</v>
      </c>
      <c r="R2699">
        <f t="shared" si="216"/>
        <v>55</v>
      </c>
    </row>
    <row r="2700" spans="1:18" x14ac:dyDescent="0.25">
      <c r="B2700" s="1" t="s">
        <v>13</v>
      </c>
      <c r="C2700" s="1" t="s">
        <v>26</v>
      </c>
      <c r="D2700" s="1" t="s">
        <v>27</v>
      </c>
      <c r="E2700" s="1" t="s">
        <v>12</v>
      </c>
      <c r="F2700">
        <v>25</v>
      </c>
      <c r="G2700">
        <v>3.13</v>
      </c>
      <c r="H2700">
        <v>46</v>
      </c>
      <c r="I2700">
        <v>2.79</v>
      </c>
      <c r="K2700">
        <f t="shared" si="212"/>
        <v>36</v>
      </c>
      <c r="L2700">
        <f t="shared" si="213"/>
        <v>99</v>
      </c>
      <c r="M2700" t="str">
        <f>IF(COUNT(FIND({0,1,2,3,4,5,6,7,8,9},IF(ISBLANK(A2700),IF(LEN(TRIM(B2700))&gt;0,TRIM(B2700),TRIM(C2700)),"")))&gt;0,IF(ISBLANK(A2700),IF(LEN(TRIM(B2700))&gt;0,TRIM(B2700),TRIM(C2700)),""),"")</f>
        <v>36</v>
      </c>
      <c r="N2700" t="str">
        <f>IF(COUNT(FIND({0,1,2,3,4,5,6,7,8,9},IF(ISBLANK(A2700),IF(LEN(TRIM(B2700))&gt;0,TRIM(C2700),LEFT(D2700, 4)),"")))&gt;0,IF(ISBLANK(A2700),IF(LEN(TRIM(B2700))&gt;0,TRIM(C2700),LEFT(D2700, 4)),""),"")</f>
        <v>067</v>
      </c>
      <c r="O2700" t="str">
        <f t="shared" si="214"/>
        <v>NY</v>
      </c>
      <c r="P2700" t="str">
        <f>TRIM(IF(COUNT(FIND({0,1,2,3,4,5,6,7,8,9},B2700))&gt;0,D2700,IF(LEN(TRIM(B2700))&gt;0,CONCATENATE(B2700,C2700,D2700),MID(D2700,4,LEN(D2700)))))</f>
        <v>Onondaga</v>
      </c>
      <c r="Q2700">
        <f t="shared" si="215"/>
        <v>25</v>
      </c>
      <c r="R2700">
        <f t="shared" si="216"/>
        <v>46</v>
      </c>
    </row>
    <row r="2701" spans="1:18" x14ac:dyDescent="0.25">
      <c r="B2701" s="1" t="s">
        <v>13</v>
      </c>
      <c r="C2701" s="1" t="s">
        <v>38</v>
      </c>
      <c r="D2701" s="1" t="s">
        <v>39</v>
      </c>
      <c r="E2701" s="1" t="s">
        <v>12</v>
      </c>
      <c r="F2701">
        <v>19</v>
      </c>
      <c r="G2701">
        <v>2.38</v>
      </c>
      <c r="H2701">
        <v>27</v>
      </c>
      <c r="I2701">
        <v>1.64</v>
      </c>
      <c r="K2701">
        <f t="shared" si="212"/>
        <v>36</v>
      </c>
      <c r="L2701">
        <f t="shared" si="213"/>
        <v>99</v>
      </c>
      <c r="M2701" t="str">
        <f>IF(COUNT(FIND({0,1,2,3,4,5,6,7,8,9},IF(ISBLANK(A2701),IF(LEN(TRIM(B2701))&gt;0,TRIM(B2701),TRIM(C2701)),"")))&gt;0,IF(ISBLANK(A2701),IF(LEN(TRIM(B2701))&gt;0,TRIM(B2701),TRIM(C2701)),""),"")</f>
        <v>36</v>
      </c>
      <c r="N2701" t="str">
        <f>IF(COUNT(FIND({0,1,2,3,4,5,6,7,8,9},IF(ISBLANK(A2701),IF(LEN(TRIM(B2701))&gt;0,TRIM(C2701),LEFT(D2701, 4)),"")))&gt;0,IF(ISBLANK(A2701),IF(LEN(TRIM(B2701))&gt;0,TRIM(C2701),LEFT(D2701, 4)),""),"")</f>
        <v>059</v>
      </c>
      <c r="O2701" t="str">
        <f t="shared" si="214"/>
        <v>NY</v>
      </c>
      <c r="P2701" t="str">
        <f>TRIM(IF(COUNT(FIND({0,1,2,3,4,5,6,7,8,9},B2701))&gt;0,D2701,IF(LEN(TRIM(B2701))&gt;0,CONCATENATE(B2701,C2701,D2701),MID(D2701,4,LEN(D2701)))))</f>
        <v>Nassau</v>
      </c>
      <c r="Q2701">
        <f t="shared" si="215"/>
        <v>19</v>
      </c>
      <c r="R2701">
        <f t="shared" si="216"/>
        <v>27</v>
      </c>
    </row>
    <row r="2702" spans="1:18" x14ac:dyDescent="0.25">
      <c r="B2702" s="1" t="s">
        <v>13</v>
      </c>
      <c r="C2702" s="1" t="s">
        <v>297</v>
      </c>
      <c r="D2702" s="1" t="s">
        <v>298</v>
      </c>
      <c r="E2702" s="1" t="s">
        <v>12</v>
      </c>
      <c r="F2702">
        <v>12</v>
      </c>
      <c r="G2702">
        <v>1.5</v>
      </c>
      <c r="H2702">
        <v>34</v>
      </c>
      <c r="I2702">
        <v>2.06</v>
      </c>
      <c r="K2702">
        <f t="shared" si="212"/>
        <v>36</v>
      </c>
      <c r="L2702">
        <f t="shared" si="213"/>
        <v>99</v>
      </c>
      <c r="M2702" t="str">
        <f>IF(COUNT(FIND({0,1,2,3,4,5,6,7,8,9},IF(ISBLANK(A2702),IF(LEN(TRIM(B2702))&gt;0,TRIM(B2702),TRIM(C2702)),"")))&gt;0,IF(ISBLANK(A2702),IF(LEN(TRIM(B2702))&gt;0,TRIM(B2702),TRIM(C2702)),""),"")</f>
        <v>36</v>
      </c>
      <c r="N2702" t="str">
        <f>IF(COUNT(FIND({0,1,2,3,4,5,6,7,8,9},IF(ISBLANK(A2702),IF(LEN(TRIM(B2702))&gt;0,TRIM(C2702),LEFT(D2702, 4)),"")))&gt;0,IF(ISBLANK(A2702),IF(LEN(TRIM(B2702))&gt;0,TRIM(C2702),LEFT(D2702, 4)),""),"")</f>
        <v>097</v>
      </c>
      <c r="O2702" t="str">
        <f t="shared" si="214"/>
        <v>NY</v>
      </c>
      <c r="P2702" t="str">
        <f>TRIM(IF(COUNT(FIND({0,1,2,3,4,5,6,7,8,9},B2702))&gt;0,D2702,IF(LEN(TRIM(B2702))&gt;0,CONCATENATE(B2702,C2702,D2702),MID(D2702,4,LEN(D2702)))))</f>
        <v>Schuyler</v>
      </c>
      <c r="Q2702">
        <f t="shared" si="215"/>
        <v>12</v>
      </c>
      <c r="R2702">
        <f t="shared" si="216"/>
        <v>34</v>
      </c>
    </row>
    <row r="2703" spans="1:18" x14ac:dyDescent="0.25">
      <c r="B2703" s="1" t="s">
        <v>13</v>
      </c>
      <c r="C2703" s="1" t="s">
        <v>121</v>
      </c>
      <c r="D2703" s="1" t="s">
        <v>170</v>
      </c>
      <c r="E2703" s="1" t="s">
        <v>12</v>
      </c>
      <c r="F2703">
        <v>11</v>
      </c>
      <c r="G2703">
        <v>1.38</v>
      </c>
      <c r="H2703">
        <v>18</v>
      </c>
      <c r="I2703">
        <v>1.0900000000000001</v>
      </c>
      <c r="K2703">
        <f t="shared" si="212"/>
        <v>36</v>
      </c>
      <c r="L2703">
        <f t="shared" si="213"/>
        <v>99</v>
      </c>
      <c r="M2703" t="str">
        <f>IF(COUNT(FIND({0,1,2,3,4,5,6,7,8,9},IF(ISBLANK(A2703),IF(LEN(TRIM(B2703))&gt;0,TRIM(B2703),TRIM(C2703)),"")))&gt;0,IF(ISBLANK(A2703),IF(LEN(TRIM(B2703))&gt;0,TRIM(B2703),TRIM(C2703)),""),"")</f>
        <v>36</v>
      </c>
      <c r="N2703" t="str">
        <f>IF(COUNT(FIND({0,1,2,3,4,5,6,7,8,9},IF(ISBLANK(A2703),IF(LEN(TRIM(B2703))&gt;0,TRIM(C2703),LEFT(D2703, 4)),"")))&gt;0,IF(ISBLANK(A2703),IF(LEN(TRIM(B2703))&gt;0,TRIM(C2703),LEFT(D2703, 4)),""),"")</f>
        <v>101</v>
      </c>
      <c r="O2703" t="str">
        <f t="shared" si="214"/>
        <v>NY</v>
      </c>
      <c r="P2703" t="str">
        <f>TRIM(IF(COUNT(FIND({0,1,2,3,4,5,6,7,8,9},B2703))&gt;0,D2703,IF(LEN(TRIM(B2703))&gt;0,CONCATENATE(B2703,C2703,D2703),MID(D2703,4,LEN(D2703)))))</f>
        <v>Steuben</v>
      </c>
      <c r="Q2703">
        <f t="shared" si="215"/>
        <v>11</v>
      </c>
      <c r="R2703">
        <f t="shared" si="216"/>
        <v>18</v>
      </c>
    </row>
    <row r="2704" spans="1:18" x14ac:dyDescent="0.25">
      <c r="B2704" s="1" t="s">
        <v>13</v>
      </c>
      <c r="C2704" s="1" t="s">
        <v>286</v>
      </c>
      <c r="D2704" s="1" t="s">
        <v>382</v>
      </c>
      <c r="E2704" s="1" t="s">
        <v>12</v>
      </c>
      <c r="F2704">
        <v>10</v>
      </c>
      <c r="G2704">
        <v>1.25</v>
      </c>
      <c r="H2704">
        <v>18</v>
      </c>
      <c r="I2704">
        <v>1.0900000000000001</v>
      </c>
      <c r="K2704">
        <f t="shared" si="212"/>
        <v>36</v>
      </c>
      <c r="L2704">
        <f t="shared" si="213"/>
        <v>99</v>
      </c>
      <c r="M2704" t="str">
        <f>IF(COUNT(FIND({0,1,2,3,4,5,6,7,8,9},IF(ISBLANK(A2704),IF(LEN(TRIM(B2704))&gt;0,TRIM(B2704),TRIM(C2704)),"")))&gt;0,IF(ISBLANK(A2704),IF(LEN(TRIM(B2704))&gt;0,TRIM(B2704),TRIM(C2704)),""),"")</f>
        <v>36</v>
      </c>
      <c r="N2704" t="str">
        <f>IF(COUNT(FIND({0,1,2,3,4,5,6,7,8,9},IF(ISBLANK(A2704),IF(LEN(TRIM(B2704))&gt;0,TRIM(C2704),LEFT(D2704, 4)),"")))&gt;0,IF(ISBLANK(A2704),IF(LEN(TRIM(B2704))&gt;0,TRIM(C2704),LEFT(D2704, 4)),""),"")</f>
        <v>123</v>
      </c>
      <c r="O2704" t="str">
        <f t="shared" si="214"/>
        <v>NY</v>
      </c>
      <c r="P2704" t="str">
        <f>TRIM(IF(COUNT(FIND({0,1,2,3,4,5,6,7,8,9},B2704))&gt;0,D2704,IF(LEN(TRIM(B2704))&gt;0,CONCATENATE(B2704,C2704,D2704),MID(D2704,4,LEN(D2704)))))</f>
        <v>Yates</v>
      </c>
      <c r="Q2704">
        <f t="shared" si="215"/>
        <v>10</v>
      </c>
      <c r="R2704">
        <f t="shared" si="216"/>
        <v>18</v>
      </c>
    </row>
    <row r="2705" spans="1:18" x14ac:dyDescent="0.25">
      <c r="B2705" s="1" t="s">
        <v>194</v>
      </c>
      <c r="C2705" s="1" t="s">
        <v>195</v>
      </c>
      <c r="D2705" s="1" t="s">
        <v>196</v>
      </c>
      <c r="E2705" s="1" t="s">
        <v>197</v>
      </c>
      <c r="F2705">
        <v>109</v>
      </c>
      <c r="G2705">
        <v>13.64</v>
      </c>
      <c r="H2705">
        <v>237</v>
      </c>
      <c r="I2705">
        <v>14.39</v>
      </c>
      <c r="K2705">
        <f t="shared" si="212"/>
        <v>36</v>
      </c>
      <c r="L2705">
        <f t="shared" si="213"/>
        <v>99</v>
      </c>
      <c r="M2705" t="str">
        <f>IF(COUNT(FIND({0,1,2,3,4,5,6,7,8,9},IF(ISBLANK(A2705),IF(LEN(TRIM(B2705))&gt;0,TRIM(B2705),TRIM(C2705)),"")))&gt;0,IF(ISBLANK(A2705),IF(LEN(TRIM(B2705))&gt;0,TRIM(B2705),TRIM(C2705)),""),"")</f>
        <v/>
      </c>
      <c r="N2705" t="str">
        <f>IF(COUNT(FIND({0,1,2,3,4,5,6,7,8,9},IF(ISBLANK(A2705),IF(LEN(TRIM(B2705))&gt;0,TRIM(C2705),LEFT(D2705, 4)),"")))&gt;0,IF(ISBLANK(A2705),IF(LEN(TRIM(B2705))&gt;0,TRIM(C2705),LEFT(D2705, 4)),""),"")</f>
        <v/>
      </c>
      <c r="O2705" t="str">
        <f t="shared" si="214"/>
        <v>XX</v>
      </c>
      <c r="P2705" t="str">
        <f>TRIM(IF(COUNT(FIND({0,1,2,3,4,5,6,7,8,9},B2705))&gt;0,D2705,IF(LEN(TRIM(B2705))&gt;0,CONCATENATE(B2705,C2705,D2705),MID(D2705,4,LEN(D2705)))))</f>
        <v>Same State</v>
      </c>
      <c r="Q2705">
        <f t="shared" si="215"/>
        <v>109</v>
      </c>
      <c r="R2705">
        <f t="shared" si="216"/>
        <v>237</v>
      </c>
    </row>
    <row r="2706" spans="1:18" x14ac:dyDescent="0.25">
      <c r="B2706" s="1" t="s">
        <v>198</v>
      </c>
      <c r="C2706" s="1" t="s">
        <v>199</v>
      </c>
      <c r="D2706" s="1" t="s">
        <v>200</v>
      </c>
      <c r="E2706" s="1" t="s">
        <v>197</v>
      </c>
      <c r="F2706">
        <v>60</v>
      </c>
      <c r="G2706">
        <v>7.51</v>
      </c>
      <c r="H2706">
        <v>132</v>
      </c>
      <c r="I2706">
        <v>8.01</v>
      </c>
      <c r="K2706">
        <f t="shared" si="212"/>
        <v>36</v>
      </c>
      <c r="L2706">
        <f t="shared" si="213"/>
        <v>99</v>
      </c>
      <c r="M2706" t="str">
        <f>IF(COUNT(FIND({0,1,2,3,4,5,6,7,8,9},IF(ISBLANK(A2706),IF(LEN(TRIM(B2706))&gt;0,TRIM(B2706),TRIM(C2706)),"")))&gt;0,IF(ISBLANK(A2706),IF(LEN(TRIM(B2706))&gt;0,TRIM(B2706),TRIM(C2706)),""),"")</f>
        <v/>
      </c>
      <c r="N2706" t="str">
        <f>IF(COUNT(FIND({0,1,2,3,4,5,6,7,8,9},IF(ISBLANK(A2706),IF(LEN(TRIM(B2706))&gt;0,TRIM(C2706),LEFT(D2706, 4)),"")))&gt;0,IF(ISBLANK(A2706),IF(LEN(TRIM(B2706))&gt;0,TRIM(C2706),LEFT(D2706, 4)),""),"")</f>
        <v/>
      </c>
      <c r="O2706" t="str">
        <f t="shared" si="214"/>
        <v>XX</v>
      </c>
      <c r="P2706" t="str">
        <f>TRIM(IF(COUNT(FIND({0,1,2,3,4,5,6,7,8,9},B2706))&gt;0,D2706,IF(LEN(TRIM(B2706))&gt;0,CONCATENATE(B2706,C2706,D2706),MID(D2706,4,LEN(D2706)))))</f>
        <v>Region 1: Northeast</v>
      </c>
      <c r="Q2706">
        <f t="shared" si="215"/>
        <v>60</v>
      </c>
      <c r="R2706">
        <f t="shared" si="216"/>
        <v>132</v>
      </c>
    </row>
    <row r="2707" spans="1:18" x14ac:dyDescent="0.25">
      <c r="B2707" s="1" t="s">
        <v>198</v>
      </c>
      <c r="C2707" s="1" t="s">
        <v>199</v>
      </c>
      <c r="D2707" s="1" t="s">
        <v>201</v>
      </c>
      <c r="E2707" s="1" t="s">
        <v>197</v>
      </c>
      <c r="F2707">
        <v>47</v>
      </c>
      <c r="G2707">
        <v>5.88</v>
      </c>
      <c r="H2707">
        <v>95</v>
      </c>
      <c r="I2707">
        <v>5.77</v>
      </c>
      <c r="K2707">
        <f t="shared" si="212"/>
        <v>36</v>
      </c>
      <c r="L2707">
        <f t="shared" si="213"/>
        <v>99</v>
      </c>
      <c r="M2707" t="str">
        <f>IF(COUNT(FIND({0,1,2,3,4,5,6,7,8,9},IF(ISBLANK(A2707),IF(LEN(TRIM(B2707))&gt;0,TRIM(B2707),TRIM(C2707)),"")))&gt;0,IF(ISBLANK(A2707),IF(LEN(TRIM(B2707))&gt;0,TRIM(B2707),TRIM(C2707)),""),"")</f>
        <v/>
      </c>
      <c r="N2707" t="str">
        <f>IF(COUNT(FIND({0,1,2,3,4,5,6,7,8,9},IF(ISBLANK(A2707),IF(LEN(TRIM(B2707))&gt;0,TRIM(C2707),LEFT(D2707, 4)),"")))&gt;0,IF(ISBLANK(A2707),IF(LEN(TRIM(B2707))&gt;0,TRIM(C2707),LEFT(D2707, 4)),""),"")</f>
        <v/>
      </c>
      <c r="O2707" t="str">
        <f t="shared" si="214"/>
        <v>XX</v>
      </c>
      <c r="P2707" t="str">
        <f>TRIM(IF(COUNT(FIND({0,1,2,3,4,5,6,7,8,9},B2707))&gt;0,D2707,IF(LEN(TRIM(B2707))&gt;0,CONCATENATE(B2707,C2707,D2707),MID(D2707,4,LEN(D2707)))))</f>
        <v>Region 2: Midwest</v>
      </c>
      <c r="Q2707">
        <f t="shared" si="215"/>
        <v>47</v>
      </c>
      <c r="R2707">
        <f t="shared" si="216"/>
        <v>95</v>
      </c>
    </row>
    <row r="2708" spans="1:18" x14ac:dyDescent="0.25">
      <c r="B2708" s="1" t="s">
        <v>198</v>
      </c>
      <c r="C2708" s="1" t="s">
        <v>199</v>
      </c>
      <c r="D2708" s="1" t="s">
        <v>202</v>
      </c>
      <c r="E2708" s="1" t="s">
        <v>197</v>
      </c>
      <c r="F2708">
        <v>96</v>
      </c>
      <c r="G2708">
        <v>12.02</v>
      </c>
      <c r="H2708">
        <v>213</v>
      </c>
      <c r="I2708">
        <v>12.93</v>
      </c>
      <c r="K2708">
        <f t="shared" si="212"/>
        <v>36</v>
      </c>
      <c r="L2708">
        <f t="shared" si="213"/>
        <v>99</v>
      </c>
      <c r="M2708" t="str">
        <f>IF(COUNT(FIND({0,1,2,3,4,5,6,7,8,9},IF(ISBLANK(A2708),IF(LEN(TRIM(B2708))&gt;0,TRIM(B2708),TRIM(C2708)),"")))&gt;0,IF(ISBLANK(A2708),IF(LEN(TRIM(B2708))&gt;0,TRIM(B2708),TRIM(C2708)),""),"")</f>
        <v/>
      </c>
      <c r="N2708" t="str">
        <f>IF(COUNT(FIND({0,1,2,3,4,5,6,7,8,9},IF(ISBLANK(A2708),IF(LEN(TRIM(B2708))&gt;0,TRIM(C2708),LEFT(D2708, 4)),"")))&gt;0,IF(ISBLANK(A2708),IF(LEN(TRIM(B2708))&gt;0,TRIM(C2708),LEFT(D2708, 4)),""),"")</f>
        <v/>
      </c>
      <c r="O2708" t="str">
        <f t="shared" si="214"/>
        <v>XX</v>
      </c>
      <c r="P2708" t="str">
        <f>TRIM(IF(COUNT(FIND({0,1,2,3,4,5,6,7,8,9},B2708))&gt;0,D2708,IF(LEN(TRIM(B2708))&gt;0,CONCATENATE(B2708,C2708,D2708),MID(D2708,4,LEN(D2708)))))</f>
        <v>Region 3: South</v>
      </c>
      <c r="Q2708">
        <f t="shared" si="215"/>
        <v>96</v>
      </c>
      <c r="R2708">
        <f t="shared" si="216"/>
        <v>213</v>
      </c>
    </row>
    <row r="2709" spans="1:18" x14ac:dyDescent="0.25">
      <c r="B2709" s="1" t="s">
        <v>198</v>
      </c>
      <c r="C2709" s="1" t="s">
        <v>199</v>
      </c>
      <c r="D2709" s="1" t="s">
        <v>203</v>
      </c>
      <c r="E2709" s="1" t="s">
        <v>197</v>
      </c>
      <c r="F2709">
        <v>47</v>
      </c>
      <c r="G2709">
        <v>5.88</v>
      </c>
      <c r="H2709">
        <v>102</v>
      </c>
      <c r="I2709">
        <v>6.19</v>
      </c>
      <c r="K2709">
        <f t="shared" si="212"/>
        <v>36</v>
      </c>
      <c r="L2709">
        <f t="shared" si="213"/>
        <v>99</v>
      </c>
      <c r="M2709" t="str">
        <f>IF(COUNT(FIND({0,1,2,3,4,5,6,7,8,9},IF(ISBLANK(A2709),IF(LEN(TRIM(B2709))&gt;0,TRIM(B2709),TRIM(C2709)),"")))&gt;0,IF(ISBLANK(A2709),IF(LEN(TRIM(B2709))&gt;0,TRIM(B2709),TRIM(C2709)),""),"")</f>
        <v/>
      </c>
      <c r="N2709" t="str">
        <f>IF(COUNT(FIND({0,1,2,3,4,5,6,7,8,9},IF(ISBLANK(A2709),IF(LEN(TRIM(B2709))&gt;0,TRIM(C2709),LEFT(D2709, 4)),"")))&gt;0,IF(ISBLANK(A2709),IF(LEN(TRIM(B2709))&gt;0,TRIM(C2709),LEFT(D2709, 4)),""),"")</f>
        <v/>
      </c>
      <c r="O2709" t="str">
        <f t="shared" si="214"/>
        <v>XX</v>
      </c>
      <c r="P2709" t="str">
        <f>TRIM(IF(COUNT(FIND({0,1,2,3,4,5,6,7,8,9},B2709))&gt;0,D2709,IF(LEN(TRIM(B2709))&gt;0,CONCATENATE(B2709,C2709,D2709),MID(D2709,4,LEN(D2709)))))</f>
        <v>Region 4: West</v>
      </c>
      <c r="Q2709">
        <f t="shared" si="215"/>
        <v>47</v>
      </c>
      <c r="R2709">
        <f t="shared" si="216"/>
        <v>102</v>
      </c>
    </row>
    <row r="2710" spans="1:18" x14ac:dyDescent="0.25">
      <c r="B2710" s="1" t="s">
        <v>204</v>
      </c>
      <c r="C2710" s="1" t="s">
        <v>205</v>
      </c>
      <c r="D2710" s="1" t="s">
        <v>602</v>
      </c>
      <c r="E2710" s="1" t="s">
        <v>197</v>
      </c>
      <c r="F2710">
        <v>11237</v>
      </c>
      <c r="H2710">
        <v>25728</v>
      </c>
      <c r="K2710">
        <f t="shared" si="212"/>
        <v>36</v>
      </c>
      <c r="L2710">
        <f t="shared" si="213"/>
        <v>99</v>
      </c>
      <c r="M2710" t="str">
        <f>IF(COUNT(FIND({0,1,2,3,4,5,6,7,8,9},IF(ISBLANK(A2710),IF(LEN(TRIM(B2710))&gt;0,TRIM(B2710),TRIM(C2710)),"")))&gt;0,IF(ISBLANK(A2710),IF(LEN(TRIM(B2710))&gt;0,TRIM(B2710),TRIM(C2710)),""),"")</f>
        <v>36</v>
      </c>
      <c r="N2710" t="str">
        <f>IF(COUNT(FIND({0,1,2,3,4,5,6,7,8,9},IF(ISBLANK(A2710),IF(LEN(TRIM(B2710))&gt;0,TRIM(C2710),LEFT(D2710, 4)),"")))&gt;0,IF(ISBLANK(A2710),IF(LEN(TRIM(B2710))&gt;0,TRIM(C2710),LEFT(D2710, 4)),""),"")</f>
        <v xml:space="preserve">099 </v>
      </c>
      <c r="O2710" t="str">
        <f t="shared" si="214"/>
        <v>XX</v>
      </c>
      <c r="P2710" t="str">
        <f>TRIM(IF(COUNT(FIND({0,1,2,3,4,5,6,7,8,9},B2710))&gt;0,D2710,IF(LEN(TRIM(B2710))&gt;0,CONCATENATE(B2710,C2710,D2710),MID(D2710,4,LEN(D2710)))))</f>
        <v>County Non-Migrants</v>
      </c>
      <c r="Q2710">
        <f t="shared" si="215"/>
        <v>11237</v>
      </c>
      <c r="R2710">
        <f t="shared" si="216"/>
        <v>25728</v>
      </c>
    </row>
    <row r="2711" spans="1:18" x14ac:dyDescent="0.25">
      <c r="A2711">
        <v>36</v>
      </c>
      <c r="B2711" s="1" t="s">
        <v>603</v>
      </c>
      <c r="C2711" s="1" t="s">
        <v>10</v>
      </c>
      <c r="D2711" s="1" t="s">
        <v>604</v>
      </c>
      <c r="E2711" s="1" t="s">
        <v>12</v>
      </c>
      <c r="F2711">
        <v>1657</v>
      </c>
      <c r="H2711">
        <v>3308</v>
      </c>
      <c r="K2711">
        <f t="shared" si="212"/>
        <v>36</v>
      </c>
      <c r="L2711">
        <f t="shared" si="213"/>
        <v>101</v>
      </c>
      <c r="M2711" t="str">
        <f>IF(COUNT(FIND({0,1,2,3,4,5,6,7,8,9},IF(ISBLANK(A2711),IF(LEN(TRIM(B2711))&gt;0,TRIM(B2711),TRIM(C2711)),"")))&gt;0,IF(ISBLANK(A2711),IF(LEN(TRIM(B2711))&gt;0,TRIM(B2711),TRIM(C2711)),""),"")</f>
        <v/>
      </c>
      <c r="N2711" t="str">
        <f>IF(COUNT(FIND({0,1,2,3,4,5,6,7,8,9},IF(ISBLANK(A2711),IF(LEN(TRIM(B2711))&gt;0,TRIM(C2711),LEFT(D2711, 4)),"")))&gt;0,IF(ISBLANK(A2711),IF(LEN(TRIM(B2711))&gt;0,TRIM(C2711),LEFT(D2711, 4)),""),"")</f>
        <v/>
      </c>
      <c r="O2711" t="str">
        <f t="shared" si="214"/>
        <v>NY</v>
      </c>
      <c r="P2711" t="str">
        <f>TRIM(IF(COUNT(FIND({0,1,2,3,4,5,6,7,8,9},B2711))&gt;0,D2711,IF(LEN(TRIM(B2711))&gt;0,CONCATENATE(B2711,C2711,D2711),MID(D2711,4,LEN(D2711)))))</f>
        <v>Steuben Total Migration</v>
      </c>
      <c r="Q2711">
        <f t="shared" si="215"/>
        <v>1657</v>
      </c>
      <c r="R2711">
        <f t="shared" si="216"/>
        <v>3308</v>
      </c>
    </row>
    <row r="2712" spans="1:18" x14ac:dyDescent="0.25">
      <c r="B2712" s="1" t="s">
        <v>13</v>
      </c>
      <c r="C2712" s="1" t="s">
        <v>140</v>
      </c>
      <c r="D2712" s="1" t="s">
        <v>141</v>
      </c>
      <c r="E2712" s="1" t="s">
        <v>12</v>
      </c>
      <c r="F2712">
        <v>199</v>
      </c>
      <c r="G2712">
        <v>12.01</v>
      </c>
      <c r="H2712">
        <v>362</v>
      </c>
      <c r="I2712">
        <v>10.94</v>
      </c>
      <c r="K2712">
        <f t="shared" si="212"/>
        <v>36</v>
      </c>
      <c r="L2712">
        <f t="shared" si="213"/>
        <v>101</v>
      </c>
      <c r="M2712" t="str">
        <f>IF(COUNT(FIND({0,1,2,3,4,5,6,7,8,9},IF(ISBLANK(A2712),IF(LEN(TRIM(B2712))&gt;0,TRIM(B2712),TRIM(C2712)),"")))&gt;0,IF(ISBLANK(A2712),IF(LEN(TRIM(B2712))&gt;0,TRIM(B2712),TRIM(C2712)),""),"")</f>
        <v>36</v>
      </c>
      <c r="N2712" t="str">
        <f>IF(COUNT(FIND({0,1,2,3,4,5,6,7,8,9},IF(ISBLANK(A2712),IF(LEN(TRIM(B2712))&gt;0,TRIM(C2712),LEFT(D2712, 4)),"")))&gt;0,IF(ISBLANK(A2712),IF(LEN(TRIM(B2712))&gt;0,TRIM(C2712),LEFT(D2712, 4)),""),"")</f>
        <v>015</v>
      </c>
      <c r="O2712" t="str">
        <f t="shared" si="214"/>
        <v>NY</v>
      </c>
      <c r="P2712" t="str">
        <f>TRIM(IF(COUNT(FIND({0,1,2,3,4,5,6,7,8,9},B2712))&gt;0,D2712,IF(LEN(TRIM(B2712))&gt;0,CONCATENATE(B2712,C2712,D2712),MID(D2712,4,LEN(D2712)))))</f>
        <v>Chemung</v>
      </c>
      <c r="Q2712">
        <f t="shared" si="215"/>
        <v>199</v>
      </c>
      <c r="R2712">
        <f t="shared" si="216"/>
        <v>362</v>
      </c>
    </row>
    <row r="2713" spans="1:18" x14ac:dyDescent="0.25">
      <c r="B2713" s="1" t="s">
        <v>13</v>
      </c>
      <c r="C2713" s="1" t="s">
        <v>32</v>
      </c>
      <c r="D2713" s="1" t="s">
        <v>33</v>
      </c>
      <c r="E2713" s="1" t="s">
        <v>12</v>
      </c>
      <c r="F2713">
        <v>132</v>
      </c>
      <c r="G2713">
        <v>7.97</v>
      </c>
      <c r="H2713">
        <v>245</v>
      </c>
      <c r="I2713">
        <v>7.41</v>
      </c>
      <c r="K2713">
        <f t="shared" si="212"/>
        <v>36</v>
      </c>
      <c r="L2713">
        <f t="shared" si="213"/>
        <v>101</v>
      </c>
      <c r="M2713" t="str">
        <f>IF(COUNT(FIND({0,1,2,3,4,5,6,7,8,9},IF(ISBLANK(A2713),IF(LEN(TRIM(B2713))&gt;0,TRIM(B2713),TRIM(C2713)),"")))&gt;0,IF(ISBLANK(A2713),IF(LEN(TRIM(B2713))&gt;0,TRIM(B2713),TRIM(C2713)),""),"")</f>
        <v>36</v>
      </c>
      <c r="N2713" t="str">
        <f>IF(COUNT(FIND({0,1,2,3,4,5,6,7,8,9},IF(ISBLANK(A2713),IF(LEN(TRIM(B2713))&gt;0,TRIM(C2713),LEFT(D2713, 4)),"")))&gt;0,IF(ISBLANK(A2713),IF(LEN(TRIM(B2713))&gt;0,TRIM(C2713),LEFT(D2713, 4)),""),"")</f>
        <v>055</v>
      </c>
      <c r="O2713" t="str">
        <f t="shared" si="214"/>
        <v>NY</v>
      </c>
      <c r="P2713" t="str">
        <f>TRIM(IF(COUNT(FIND({0,1,2,3,4,5,6,7,8,9},B2713))&gt;0,D2713,IF(LEN(TRIM(B2713))&gt;0,CONCATENATE(B2713,C2713,D2713),MID(D2713,4,LEN(D2713)))))</f>
        <v>Monroe</v>
      </c>
      <c r="Q2713">
        <f t="shared" si="215"/>
        <v>132</v>
      </c>
      <c r="R2713">
        <f t="shared" si="216"/>
        <v>245</v>
      </c>
    </row>
    <row r="2714" spans="1:18" x14ac:dyDescent="0.25">
      <c r="B2714" s="1" t="s">
        <v>13</v>
      </c>
      <c r="C2714" s="1" t="s">
        <v>76</v>
      </c>
      <c r="D2714" s="1" t="s">
        <v>285</v>
      </c>
      <c r="E2714" s="1" t="s">
        <v>12</v>
      </c>
      <c r="F2714">
        <v>90</v>
      </c>
      <c r="G2714">
        <v>5.43</v>
      </c>
      <c r="H2714">
        <v>187</v>
      </c>
      <c r="I2714">
        <v>5.65</v>
      </c>
      <c r="K2714">
        <f t="shared" si="212"/>
        <v>36</v>
      </c>
      <c r="L2714">
        <f t="shared" si="213"/>
        <v>101</v>
      </c>
      <c r="M2714" t="str">
        <f>IF(COUNT(FIND({0,1,2,3,4,5,6,7,8,9},IF(ISBLANK(A2714),IF(LEN(TRIM(B2714))&gt;0,TRIM(B2714),TRIM(C2714)),"")))&gt;0,IF(ISBLANK(A2714),IF(LEN(TRIM(B2714))&gt;0,TRIM(B2714),TRIM(C2714)),""),"")</f>
        <v>36</v>
      </c>
      <c r="N2714" t="str">
        <f>IF(COUNT(FIND({0,1,2,3,4,5,6,7,8,9},IF(ISBLANK(A2714),IF(LEN(TRIM(B2714))&gt;0,TRIM(C2714),LEFT(D2714, 4)),"")))&gt;0,IF(ISBLANK(A2714),IF(LEN(TRIM(B2714))&gt;0,TRIM(C2714),LEFT(D2714, 4)),""),"")</f>
        <v>003</v>
      </c>
      <c r="O2714" t="str">
        <f t="shared" si="214"/>
        <v>NY</v>
      </c>
      <c r="P2714" t="str">
        <f>TRIM(IF(COUNT(FIND({0,1,2,3,4,5,6,7,8,9},B2714))&gt;0,D2714,IF(LEN(TRIM(B2714))&gt;0,CONCATENATE(B2714,C2714,D2714),MID(D2714,4,LEN(D2714)))))</f>
        <v>Allegany</v>
      </c>
      <c r="Q2714">
        <f t="shared" si="215"/>
        <v>90</v>
      </c>
      <c r="R2714">
        <f t="shared" si="216"/>
        <v>187</v>
      </c>
    </row>
    <row r="2715" spans="1:18" x14ac:dyDescent="0.25">
      <c r="B2715" s="1" t="s">
        <v>13</v>
      </c>
      <c r="C2715" s="1" t="s">
        <v>210</v>
      </c>
      <c r="D2715" s="1" t="s">
        <v>211</v>
      </c>
      <c r="E2715" s="1" t="s">
        <v>12</v>
      </c>
      <c r="F2715">
        <v>82</v>
      </c>
      <c r="G2715">
        <v>4.95</v>
      </c>
      <c r="H2715">
        <v>177</v>
      </c>
      <c r="I2715">
        <v>5.35</v>
      </c>
      <c r="K2715">
        <f t="shared" si="212"/>
        <v>36</v>
      </c>
      <c r="L2715">
        <f t="shared" si="213"/>
        <v>101</v>
      </c>
      <c r="M2715" t="str">
        <f>IF(COUNT(FIND({0,1,2,3,4,5,6,7,8,9},IF(ISBLANK(A2715),IF(LEN(TRIM(B2715))&gt;0,TRIM(B2715),TRIM(C2715)),"")))&gt;0,IF(ISBLANK(A2715),IF(LEN(TRIM(B2715))&gt;0,TRIM(B2715),TRIM(C2715)),""),"")</f>
        <v>36</v>
      </c>
      <c r="N2715" t="str">
        <f>IF(COUNT(FIND({0,1,2,3,4,5,6,7,8,9},IF(ISBLANK(A2715),IF(LEN(TRIM(B2715))&gt;0,TRIM(C2715),LEFT(D2715, 4)),"")))&gt;0,IF(ISBLANK(A2715),IF(LEN(TRIM(B2715))&gt;0,TRIM(C2715),LEFT(D2715, 4)),""),"")</f>
        <v>051</v>
      </c>
      <c r="O2715" t="str">
        <f t="shared" si="214"/>
        <v>NY</v>
      </c>
      <c r="P2715" t="str">
        <f>TRIM(IF(COUNT(FIND({0,1,2,3,4,5,6,7,8,9},B2715))&gt;0,D2715,IF(LEN(TRIM(B2715))&gt;0,CONCATENATE(B2715,C2715,D2715),MID(D2715,4,LEN(D2715)))))</f>
        <v>Livingston</v>
      </c>
      <c r="Q2715">
        <f t="shared" si="215"/>
        <v>82</v>
      </c>
      <c r="R2715">
        <f t="shared" si="216"/>
        <v>177</v>
      </c>
    </row>
    <row r="2716" spans="1:18" x14ac:dyDescent="0.25">
      <c r="B2716" s="1" t="s">
        <v>13</v>
      </c>
      <c r="C2716" s="1" t="s">
        <v>188</v>
      </c>
      <c r="D2716" s="1" t="s">
        <v>189</v>
      </c>
      <c r="E2716" s="1" t="s">
        <v>12</v>
      </c>
      <c r="F2716">
        <v>56</v>
      </c>
      <c r="G2716">
        <v>3.38</v>
      </c>
      <c r="H2716">
        <v>128</v>
      </c>
      <c r="I2716">
        <v>3.87</v>
      </c>
      <c r="K2716">
        <f t="shared" si="212"/>
        <v>36</v>
      </c>
      <c r="L2716">
        <f t="shared" si="213"/>
        <v>101</v>
      </c>
      <c r="M2716" t="str">
        <f>IF(COUNT(FIND({0,1,2,3,4,5,6,7,8,9},IF(ISBLANK(A2716),IF(LEN(TRIM(B2716))&gt;0,TRIM(B2716),TRIM(C2716)),"")))&gt;0,IF(ISBLANK(A2716),IF(LEN(TRIM(B2716))&gt;0,TRIM(B2716),TRIM(C2716)),""),"")</f>
        <v>36</v>
      </c>
      <c r="N2716" t="str">
        <f>IF(COUNT(FIND({0,1,2,3,4,5,6,7,8,9},IF(ISBLANK(A2716),IF(LEN(TRIM(B2716))&gt;0,TRIM(C2716),LEFT(D2716, 4)),"")))&gt;0,IF(ISBLANK(A2716),IF(LEN(TRIM(B2716))&gt;0,TRIM(C2716),LEFT(D2716, 4)),""),"")</f>
        <v>069</v>
      </c>
      <c r="O2716" t="str">
        <f t="shared" si="214"/>
        <v>NY</v>
      </c>
      <c r="P2716" t="str">
        <f>TRIM(IF(COUNT(FIND({0,1,2,3,4,5,6,7,8,9},B2716))&gt;0,D2716,IF(LEN(TRIM(B2716))&gt;0,CONCATENATE(B2716,C2716,D2716),MID(D2716,4,LEN(D2716)))))</f>
        <v>Ontario</v>
      </c>
      <c r="Q2716">
        <f t="shared" si="215"/>
        <v>56</v>
      </c>
      <c r="R2716">
        <f t="shared" si="216"/>
        <v>128</v>
      </c>
    </row>
    <row r="2717" spans="1:18" x14ac:dyDescent="0.25">
      <c r="B2717" s="1" t="s">
        <v>13</v>
      </c>
      <c r="C2717" s="1" t="s">
        <v>297</v>
      </c>
      <c r="D2717" s="1" t="s">
        <v>298</v>
      </c>
      <c r="E2717" s="1" t="s">
        <v>12</v>
      </c>
      <c r="F2717">
        <v>53</v>
      </c>
      <c r="G2717">
        <v>3.2</v>
      </c>
      <c r="H2717">
        <v>98</v>
      </c>
      <c r="I2717">
        <v>2.96</v>
      </c>
      <c r="K2717">
        <f t="shared" si="212"/>
        <v>36</v>
      </c>
      <c r="L2717">
        <f t="shared" si="213"/>
        <v>101</v>
      </c>
      <c r="M2717" t="str">
        <f>IF(COUNT(FIND({0,1,2,3,4,5,6,7,8,9},IF(ISBLANK(A2717),IF(LEN(TRIM(B2717))&gt;0,TRIM(B2717),TRIM(C2717)),"")))&gt;0,IF(ISBLANK(A2717),IF(LEN(TRIM(B2717))&gt;0,TRIM(B2717),TRIM(C2717)),""),"")</f>
        <v>36</v>
      </c>
      <c r="N2717" t="str">
        <f>IF(COUNT(FIND({0,1,2,3,4,5,6,7,8,9},IF(ISBLANK(A2717),IF(LEN(TRIM(B2717))&gt;0,TRIM(C2717),LEFT(D2717, 4)),"")))&gt;0,IF(ISBLANK(A2717),IF(LEN(TRIM(B2717))&gt;0,TRIM(C2717),LEFT(D2717, 4)),""),"")</f>
        <v>097</v>
      </c>
      <c r="O2717" t="str">
        <f t="shared" si="214"/>
        <v>NY</v>
      </c>
      <c r="P2717" t="str">
        <f>TRIM(IF(COUNT(FIND({0,1,2,3,4,5,6,7,8,9},B2717))&gt;0,D2717,IF(LEN(TRIM(B2717))&gt;0,CONCATENATE(B2717,C2717,D2717),MID(D2717,4,LEN(D2717)))))</f>
        <v>Schuyler</v>
      </c>
      <c r="Q2717">
        <f t="shared" si="215"/>
        <v>53</v>
      </c>
      <c r="R2717">
        <f t="shared" si="216"/>
        <v>98</v>
      </c>
    </row>
    <row r="2718" spans="1:18" x14ac:dyDescent="0.25">
      <c r="B2718" s="1" t="s">
        <v>120</v>
      </c>
      <c r="C2718" s="1" t="s">
        <v>172</v>
      </c>
      <c r="D2718" s="1" t="s">
        <v>276</v>
      </c>
      <c r="E2718" s="1" t="s">
        <v>123</v>
      </c>
      <c r="F2718">
        <v>47</v>
      </c>
      <c r="G2718">
        <v>2.84</v>
      </c>
      <c r="H2718">
        <v>112</v>
      </c>
      <c r="I2718">
        <v>3.39</v>
      </c>
      <c r="K2718">
        <f t="shared" si="212"/>
        <v>36</v>
      </c>
      <c r="L2718">
        <f t="shared" si="213"/>
        <v>101</v>
      </c>
      <c r="M2718" t="str">
        <f>IF(COUNT(FIND({0,1,2,3,4,5,6,7,8,9},IF(ISBLANK(A2718),IF(LEN(TRIM(B2718))&gt;0,TRIM(B2718),TRIM(C2718)),"")))&gt;0,IF(ISBLANK(A2718),IF(LEN(TRIM(B2718))&gt;0,TRIM(B2718),TRIM(C2718)),""),"")</f>
        <v>42</v>
      </c>
      <c r="N2718" t="str">
        <f>IF(COUNT(FIND({0,1,2,3,4,5,6,7,8,9},IF(ISBLANK(A2718),IF(LEN(TRIM(B2718))&gt;0,TRIM(C2718),LEFT(D2718, 4)),"")))&gt;0,IF(ISBLANK(A2718),IF(LEN(TRIM(B2718))&gt;0,TRIM(C2718),LEFT(D2718, 4)),""),"")</f>
        <v>117</v>
      </c>
      <c r="O2718" t="str">
        <f t="shared" si="214"/>
        <v>Pa</v>
      </c>
      <c r="P2718" t="str">
        <f>TRIM(IF(COUNT(FIND({0,1,2,3,4,5,6,7,8,9},B2718))&gt;0,D2718,IF(LEN(TRIM(B2718))&gt;0,CONCATENATE(B2718,C2718,D2718),MID(D2718,4,LEN(D2718)))))</f>
        <v>Tioga</v>
      </c>
      <c r="Q2718">
        <f t="shared" si="215"/>
        <v>47</v>
      </c>
      <c r="R2718">
        <f t="shared" si="216"/>
        <v>112</v>
      </c>
    </row>
    <row r="2719" spans="1:18" x14ac:dyDescent="0.25">
      <c r="B2719" s="1" t="s">
        <v>13</v>
      </c>
      <c r="C2719" s="1" t="s">
        <v>286</v>
      </c>
      <c r="D2719" s="1" t="s">
        <v>382</v>
      </c>
      <c r="E2719" s="1" t="s">
        <v>12</v>
      </c>
      <c r="F2719">
        <v>41</v>
      </c>
      <c r="G2719">
        <v>2.4700000000000002</v>
      </c>
      <c r="H2719">
        <v>83</v>
      </c>
      <c r="I2719">
        <v>2.5099999999999998</v>
      </c>
      <c r="K2719">
        <f t="shared" si="212"/>
        <v>36</v>
      </c>
      <c r="L2719">
        <f t="shared" si="213"/>
        <v>101</v>
      </c>
      <c r="M2719" t="str">
        <f>IF(COUNT(FIND({0,1,2,3,4,5,6,7,8,9},IF(ISBLANK(A2719),IF(LEN(TRIM(B2719))&gt;0,TRIM(B2719),TRIM(C2719)),"")))&gt;0,IF(ISBLANK(A2719),IF(LEN(TRIM(B2719))&gt;0,TRIM(B2719),TRIM(C2719)),""),"")</f>
        <v>36</v>
      </c>
      <c r="N2719" t="str">
        <f>IF(COUNT(FIND({0,1,2,3,4,5,6,7,8,9},IF(ISBLANK(A2719),IF(LEN(TRIM(B2719))&gt;0,TRIM(C2719),LEFT(D2719, 4)),"")))&gt;0,IF(ISBLANK(A2719),IF(LEN(TRIM(B2719))&gt;0,TRIM(C2719),LEFT(D2719, 4)),""),"")</f>
        <v>123</v>
      </c>
      <c r="O2719" t="str">
        <f t="shared" si="214"/>
        <v>NY</v>
      </c>
      <c r="P2719" t="str">
        <f>TRIM(IF(COUNT(FIND({0,1,2,3,4,5,6,7,8,9},B2719))&gt;0,D2719,IF(LEN(TRIM(B2719))&gt;0,CONCATENATE(B2719,C2719,D2719),MID(D2719,4,LEN(D2719)))))</f>
        <v>Yates</v>
      </c>
      <c r="Q2719">
        <f t="shared" si="215"/>
        <v>41</v>
      </c>
      <c r="R2719">
        <f t="shared" si="216"/>
        <v>83</v>
      </c>
    </row>
    <row r="2720" spans="1:18" x14ac:dyDescent="0.25">
      <c r="B2720" s="1" t="s">
        <v>13</v>
      </c>
      <c r="C2720" s="1" t="s">
        <v>48</v>
      </c>
      <c r="D2720" s="1" t="s">
        <v>49</v>
      </c>
      <c r="E2720" s="1" t="s">
        <v>12</v>
      </c>
      <c r="F2720">
        <v>33</v>
      </c>
      <c r="G2720">
        <v>1.99</v>
      </c>
      <c r="H2720">
        <v>57</v>
      </c>
      <c r="I2720">
        <v>1.72</v>
      </c>
      <c r="K2720">
        <f t="shared" si="212"/>
        <v>36</v>
      </c>
      <c r="L2720">
        <f t="shared" si="213"/>
        <v>101</v>
      </c>
      <c r="M2720" t="str">
        <f>IF(COUNT(FIND({0,1,2,3,4,5,6,7,8,9},IF(ISBLANK(A2720),IF(LEN(TRIM(B2720))&gt;0,TRIM(B2720),TRIM(C2720)),"")))&gt;0,IF(ISBLANK(A2720),IF(LEN(TRIM(B2720))&gt;0,TRIM(B2720),TRIM(C2720)),""),"")</f>
        <v>36</v>
      </c>
      <c r="N2720" t="str">
        <f>IF(COUNT(FIND({0,1,2,3,4,5,6,7,8,9},IF(ISBLANK(A2720),IF(LEN(TRIM(B2720))&gt;0,TRIM(C2720),LEFT(D2720, 4)),"")))&gt;0,IF(ISBLANK(A2720),IF(LEN(TRIM(B2720))&gt;0,TRIM(C2720),LEFT(D2720, 4)),""),"")</f>
        <v>029</v>
      </c>
      <c r="O2720" t="str">
        <f t="shared" si="214"/>
        <v>NY</v>
      </c>
      <c r="P2720" t="str">
        <f>TRIM(IF(COUNT(FIND({0,1,2,3,4,5,6,7,8,9},B2720))&gt;0,D2720,IF(LEN(TRIM(B2720))&gt;0,CONCATENATE(B2720,C2720,D2720),MID(D2720,4,LEN(D2720)))))</f>
        <v>Erie</v>
      </c>
      <c r="Q2720">
        <f t="shared" si="215"/>
        <v>33</v>
      </c>
      <c r="R2720">
        <f t="shared" si="216"/>
        <v>57</v>
      </c>
    </row>
    <row r="2721" spans="2:18" x14ac:dyDescent="0.25">
      <c r="B2721" s="1" t="s">
        <v>40</v>
      </c>
      <c r="C2721" s="1" t="s">
        <v>62</v>
      </c>
      <c r="D2721" s="1" t="s">
        <v>363</v>
      </c>
      <c r="E2721" s="1" t="s">
        <v>43</v>
      </c>
      <c r="F2721">
        <v>23</v>
      </c>
      <c r="G2721">
        <v>1.39</v>
      </c>
      <c r="H2721">
        <v>37</v>
      </c>
      <c r="I2721">
        <v>1.1200000000000001</v>
      </c>
      <c r="K2721">
        <f t="shared" si="212"/>
        <v>36</v>
      </c>
      <c r="L2721">
        <f t="shared" si="213"/>
        <v>101</v>
      </c>
      <c r="M2721" t="str">
        <f>IF(COUNT(FIND({0,1,2,3,4,5,6,7,8,9},IF(ISBLANK(A2721),IF(LEN(TRIM(B2721))&gt;0,TRIM(B2721),TRIM(C2721)),"")))&gt;0,IF(ISBLANK(A2721),IF(LEN(TRIM(B2721))&gt;0,TRIM(B2721),TRIM(C2721)),""),"")</f>
        <v>57</v>
      </c>
      <c r="N2721" t="str">
        <f>IF(COUNT(FIND({0,1,2,3,4,5,6,7,8,9},IF(ISBLANK(A2721),IF(LEN(TRIM(B2721))&gt;0,TRIM(C2721),LEFT(D2721, 4)),"")))&gt;0,IF(ISBLANK(A2721),IF(LEN(TRIM(B2721))&gt;0,TRIM(C2721),LEFT(D2721, 4)),""),"")</f>
        <v>005</v>
      </c>
      <c r="O2721" t="str">
        <f t="shared" si="214"/>
        <v>FR</v>
      </c>
      <c r="P2721" t="str">
        <f>TRIM(IF(COUNT(FIND({0,1,2,3,4,5,6,7,8,9},B2721))&gt;0,D2721,IF(LEN(TRIM(B2721))&gt;0,CONCATENATE(B2721,C2721,D2721),MID(D2721,4,LEN(D2721)))))</f>
        <v>APO / FPO Zip Code</v>
      </c>
      <c r="Q2721">
        <f t="shared" si="215"/>
        <v>23</v>
      </c>
      <c r="R2721">
        <f t="shared" si="216"/>
        <v>37</v>
      </c>
    </row>
    <row r="2722" spans="2:18" x14ac:dyDescent="0.25">
      <c r="B2722" s="1" t="s">
        <v>13</v>
      </c>
      <c r="C2722" s="1" t="s">
        <v>68</v>
      </c>
      <c r="D2722" s="1" t="s">
        <v>69</v>
      </c>
      <c r="E2722" s="1" t="s">
        <v>12</v>
      </c>
      <c r="F2722">
        <v>19</v>
      </c>
      <c r="G2722">
        <v>1.1499999999999999</v>
      </c>
      <c r="H2722">
        <v>32</v>
      </c>
      <c r="I2722">
        <v>0.97</v>
      </c>
      <c r="K2722">
        <f t="shared" si="212"/>
        <v>36</v>
      </c>
      <c r="L2722">
        <f t="shared" si="213"/>
        <v>101</v>
      </c>
      <c r="M2722" t="str">
        <f>IF(COUNT(FIND({0,1,2,3,4,5,6,7,8,9},IF(ISBLANK(A2722),IF(LEN(TRIM(B2722))&gt;0,TRIM(B2722),TRIM(C2722)),"")))&gt;0,IF(ISBLANK(A2722),IF(LEN(TRIM(B2722))&gt;0,TRIM(B2722),TRIM(C2722)),""),"")</f>
        <v>36</v>
      </c>
      <c r="N2722" t="str">
        <f>IF(COUNT(FIND({0,1,2,3,4,5,6,7,8,9},IF(ISBLANK(A2722),IF(LEN(TRIM(B2722))&gt;0,TRIM(C2722),LEFT(D2722, 4)),"")))&gt;0,IF(ISBLANK(A2722),IF(LEN(TRIM(B2722))&gt;0,TRIM(C2722),LEFT(D2722, 4)),""),"")</f>
        <v>007</v>
      </c>
      <c r="O2722" t="str">
        <f t="shared" si="214"/>
        <v>NY</v>
      </c>
      <c r="P2722" t="str">
        <f>TRIM(IF(COUNT(FIND({0,1,2,3,4,5,6,7,8,9},B2722))&gt;0,D2722,IF(LEN(TRIM(B2722))&gt;0,CONCATENATE(B2722,C2722,D2722),MID(D2722,4,LEN(D2722)))))</f>
        <v>Broome</v>
      </c>
      <c r="Q2722">
        <f t="shared" si="215"/>
        <v>19</v>
      </c>
      <c r="R2722">
        <f t="shared" si="216"/>
        <v>32</v>
      </c>
    </row>
    <row r="2723" spans="2:18" x14ac:dyDescent="0.25">
      <c r="B2723" s="1" t="s">
        <v>13</v>
      </c>
      <c r="C2723" s="1" t="s">
        <v>275</v>
      </c>
      <c r="D2723" s="1" t="s">
        <v>276</v>
      </c>
      <c r="E2723" s="1" t="s">
        <v>12</v>
      </c>
      <c r="F2723">
        <v>17</v>
      </c>
      <c r="G2723">
        <v>1.03</v>
      </c>
      <c r="H2723">
        <v>26</v>
      </c>
      <c r="I2723">
        <v>0.79</v>
      </c>
      <c r="K2723">
        <f t="shared" si="212"/>
        <v>36</v>
      </c>
      <c r="L2723">
        <f t="shared" si="213"/>
        <v>101</v>
      </c>
      <c r="M2723" t="str">
        <f>IF(COUNT(FIND({0,1,2,3,4,5,6,7,8,9},IF(ISBLANK(A2723),IF(LEN(TRIM(B2723))&gt;0,TRIM(B2723),TRIM(C2723)),"")))&gt;0,IF(ISBLANK(A2723),IF(LEN(TRIM(B2723))&gt;0,TRIM(B2723),TRIM(C2723)),""),"")</f>
        <v>36</v>
      </c>
      <c r="N2723" t="str">
        <f>IF(COUNT(FIND({0,1,2,3,4,5,6,7,8,9},IF(ISBLANK(A2723),IF(LEN(TRIM(B2723))&gt;0,TRIM(C2723),LEFT(D2723, 4)),"")))&gt;0,IF(ISBLANK(A2723),IF(LEN(TRIM(B2723))&gt;0,TRIM(C2723),LEFT(D2723, 4)),""),"")</f>
        <v>107</v>
      </c>
      <c r="O2723" t="str">
        <f t="shared" si="214"/>
        <v>NY</v>
      </c>
      <c r="P2723" t="str">
        <f>TRIM(IF(COUNT(FIND({0,1,2,3,4,5,6,7,8,9},B2723))&gt;0,D2723,IF(LEN(TRIM(B2723))&gt;0,CONCATENATE(B2723,C2723,D2723),MID(D2723,4,LEN(D2723)))))</f>
        <v>Tioga</v>
      </c>
      <c r="Q2723">
        <f t="shared" si="215"/>
        <v>17</v>
      </c>
      <c r="R2723">
        <f t="shared" si="216"/>
        <v>26</v>
      </c>
    </row>
    <row r="2724" spans="2:18" x14ac:dyDescent="0.25">
      <c r="B2724" s="1" t="s">
        <v>13</v>
      </c>
      <c r="C2724" s="1" t="s">
        <v>93</v>
      </c>
      <c r="D2724" s="1" t="s">
        <v>94</v>
      </c>
      <c r="E2724" s="1" t="s">
        <v>12</v>
      </c>
      <c r="F2724">
        <v>17</v>
      </c>
      <c r="G2724">
        <v>1.03</v>
      </c>
      <c r="H2724">
        <v>22</v>
      </c>
      <c r="I2724">
        <v>0.67</v>
      </c>
      <c r="K2724">
        <f t="shared" si="212"/>
        <v>36</v>
      </c>
      <c r="L2724">
        <f t="shared" si="213"/>
        <v>101</v>
      </c>
      <c r="M2724" t="str">
        <f>IF(COUNT(FIND({0,1,2,3,4,5,6,7,8,9},IF(ISBLANK(A2724),IF(LEN(TRIM(B2724))&gt;0,TRIM(B2724),TRIM(C2724)),"")))&gt;0,IF(ISBLANK(A2724),IF(LEN(TRIM(B2724))&gt;0,TRIM(B2724),TRIM(C2724)),""),"")</f>
        <v>36</v>
      </c>
      <c r="N2724" t="str">
        <f>IF(COUNT(FIND({0,1,2,3,4,5,6,7,8,9},IF(ISBLANK(A2724),IF(LEN(TRIM(B2724))&gt;0,TRIM(C2724),LEFT(D2724, 4)),"")))&gt;0,IF(ISBLANK(A2724),IF(LEN(TRIM(B2724))&gt;0,TRIM(C2724),LEFT(D2724, 4)),""),"")</f>
        <v>109</v>
      </c>
      <c r="O2724" t="str">
        <f t="shared" si="214"/>
        <v>NY</v>
      </c>
      <c r="P2724" t="str">
        <f>TRIM(IF(COUNT(FIND({0,1,2,3,4,5,6,7,8,9},B2724))&gt;0,D2724,IF(LEN(TRIM(B2724))&gt;0,CONCATENATE(B2724,C2724,D2724),MID(D2724,4,LEN(D2724)))))</f>
        <v>Tompkins</v>
      </c>
      <c r="Q2724">
        <f t="shared" si="215"/>
        <v>17</v>
      </c>
      <c r="R2724">
        <f t="shared" si="216"/>
        <v>22</v>
      </c>
    </row>
    <row r="2725" spans="2:18" x14ac:dyDescent="0.25">
      <c r="B2725" s="1" t="s">
        <v>13</v>
      </c>
      <c r="C2725" s="1" t="s">
        <v>26</v>
      </c>
      <c r="D2725" s="1" t="s">
        <v>27</v>
      </c>
      <c r="E2725" s="1" t="s">
        <v>12</v>
      </c>
      <c r="F2725">
        <v>16</v>
      </c>
      <c r="G2725">
        <v>0.97</v>
      </c>
      <c r="H2725">
        <v>38</v>
      </c>
      <c r="I2725">
        <v>1.1499999999999999</v>
      </c>
      <c r="K2725">
        <f t="shared" si="212"/>
        <v>36</v>
      </c>
      <c r="L2725">
        <f t="shared" si="213"/>
        <v>101</v>
      </c>
      <c r="M2725" t="str">
        <f>IF(COUNT(FIND({0,1,2,3,4,5,6,7,8,9},IF(ISBLANK(A2725),IF(LEN(TRIM(B2725))&gt;0,TRIM(B2725),TRIM(C2725)),"")))&gt;0,IF(ISBLANK(A2725),IF(LEN(TRIM(B2725))&gt;0,TRIM(B2725),TRIM(C2725)),""),"")</f>
        <v>36</v>
      </c>
      <c r="N2725" t="str">
        <f>IF(COUNT(FIND({0,1,2,3,4,5,6,7,8,9},IF(ISBLANK(A2725),IF(LEN(TRIM(B2725))&gt;0,TRIM(C2725),LEFT(D2725, 4)),"")))&gt;0,IF(ISBLANK(A2725),IF(LEN(TRIM(B2725))&gt;0,TRIM(C2725),LEFT(D2725, 4)),""),"")</f>
        <v>067</v>
      </c>
      <c r="O2725" t="str">
        <f t="shared" si="214"/>
        <v>NY</v>
      </c>
      <c r="P2725" t="str">
        <f>TRIM(IF(COUNT(FIND({0,1,2,3,4,5,6,7,8,9},B2725))&gt;0,D2725,IF(LEN(TRIM(B2725))&gt;0,CONCATENATE(B2725,C2725,D2725),MID(D2725,4,LEN(D2725)))))</f>
        <v>Onondaga</v>
      </c>
      <c r="Q2725">
        <f t="shared" si="215"/>
        <v>16</v>
      </c>
      <c r="R2725">
        <f t="shared" si="216"/>
        <v>38</v>
      </c>
    </row>
    <row r="2726" spans="2:18" x14ac:dyDescent="0.25">
      <c r="B2726" s="1" t="s">
        <v>120</v>
      </c>
      <c r="C2726" s="1" t="s">
        <v>140</v>
      </c>
      <c r="D2726" s="1" t="s">
        <v>278</v>
      </c>
      <c r="E2726" s="1" t="s">
        <v>123</v>
      </c>
      <c r="F2726">
        <v>14</v>
      </c>
      <c r="G2726">
        <v>0.84</v>
      </c>
      <c r="H2726">
        <v>33</v>
      </c>
      <c r="I2726">
        <v>1</v>
      </c>
      <c r="K2726">
        <f t="shared" si="212"/>
        <v>36</v>
      </c>
      <c r="L2726">
        <f t="shared" si="213"/>
        <v>101</v>
      </c>
      <c r="M2726" t="str">
        <f>IF(COUNT(FIND({0,1,2,3,4,5,6,7,8,9},IF(ISBLANK(A2726),IF(LEN(TRIM(B2726))&gt;0,TRIM(B2726),TRIM(C2726)),"")))&gt;0,IF(ISBLANK(A2726),IF(LEN(TRIM(B2726))&gt;0,TRIM(B2726),TRIM(C2726)),""),"")</f>
        <v>42</v>
      </c>
      <c r="N2726" t="str">
        <f>IF(COUNT(FIND({0,1,2,3,4,5,6,7,8,9},IF(ISBLANK(A2726),IF(LEN(TRIM(B2726))&gt;0,TRIM(C2726),LEFT(D2726, 4)),"")))&gt;0,IF(ISBLANK(A2726),IF(LEN(TRIM(B2726))&gt;0,TRIM(C2726),LEFT(D2726, 4)),""),"")</f>
        <v>015</v>
      </c>
      <c r="O2726" t="str">
        <f t="shared" si="214"/>
        <v>Pa</v>
      </c>
      <c r="P2726" t="str">
        <f>TRIM(IF(COUNT(FIND({0,1,2,3,4,5,6,7,8,9},B2726))&gt;0,D2726,IF(LEN(TRIM(B2726))&gt;0,CONCATENATE(B2726,C2726,D2726),MID(D2726,4,LEN(D2726)))))</f>
        <v>Bradford</v>
      </c>
      <c r="Q2726">
        <f t="shared" si="215"/>
        <v>14</v>
      </c>
      <c r="R2726">
        <f t="shared" si="216"/>
        <v>33</v>
      </c>
    </row>
    <row r="2727" spans="2:18" x14ac:dyDescent="0.25">
      <c r="B2727" s="1" t="s">
        <v>13</v>
      </c>
      <c r="C2727" s="1" t="s">
        <v>46</v>
      </c>
      <c r="D2727" s="1" t="s">
        <v>47</v>
      </c>
      <c r="E2727" s="1" t="s">
        <v>12</v>
      </c>
      <c r="F2727">
        <v>12</v>
      </c>
      <c r="G2727">
        <v>0.72</v>
      </c>
      <c r="H2727">
        <v>24</v>
      </c>
      <c r="I2727">
        <v>0.73</v>
      </c>
      <c r="K2727">
        <f t="shared" si="212"/>
        <v>36</v>
      </c>
      <c r="L2727">
        <f t="shared" si="213"/>
        <v>101</v>
      </c>
      <c r="M2727" t="str">
        <f>IF(COUNT(FIND({0,1,2,3,4,5,6,7,8,9},IF(ISBLANK(A2727),IF(LEN(TRIM(B2727))&gt;0,TRIM(B2727),TRIM(C2727)),"")))&gt;0,IF(ISBLANK(A2727),IF(LEN(TRIM(B2727))&gt;0,TRIM(B2727),TRIM(C2727)),""),"")</f>
        <v>36</v>
      </c>
      <c r="N2727" t="str">
        <f>IF(COUNT(FIND({0,1,2,3,4,5,6,7,8,9},IF(ISBLANK(A2727),IF(LEN(TRIM(B2727))&gt;0,TRIM(C2727),LEFT(D2727, 4)),"")))&gt;0,IF(ISBLANK(A2727),IF(LEN(TRIM(B2727))&gt;0,TRIM(C2727),LEFT(D2727, 4)),""),"")</f>
        <v>065</v>
      </c>
      <c r="O2727" t="str">
        <f t="shared" si="214"/>
        <v>NY</v>
      </c>
      <c r="P2727" t="str">
        <f>TRIM(IF(COUNT(FIND({0,1,2,3,4,5,6,7,8,9},B2727))&gt;0,D2727,IF(LEN(TRIM(B2727))&gt;0,CONCATENATE(B2727,C2727,D2727),MID(D2727,4,LEN(D2727)))))</f>
        <v>Oneida</v>
      </c>
      <c r="Q2727">
        <f t="shared" si="215"/>
        <v>12</v>
      </c>
      <c r="R2727">
        <f t="shared" si="216"/>
        <v>24</v>
      </c>
    </row>
    <row r="2728" spans="2:18" x14ac:dyDescent="0.25">
      <c r="B2728" s="1" t="s">
        <v>13</v>
      </c>
      <c r="C2728" s="1" t="s">
        <v>54</v>
      </c>
      <c r="D2728" s="1" t="s">
        <v>55</v>
      </c>
      <c r="E2728" s="1" t="s">
        <v>12</v>
      </c>
      <c r="F2728">
        <v>11</v>
      </c>
      <c r="G2728">
        <v>0.66</v>
      </c>
      <c r="H2728">
        <v>24</v>
      </c>
      <c r="I2728">
        <v>0.73</v>
      </c>
      <c r="K2728">
        <f t="shared" si="212"/>
        <v>36</v>
      </c>
      <c r="L2728">
        <f t="shared" si="213"/>
        <v>101</v>
      </c>
      <c r="M2728" t="str">
        <f>IF(COUNT(FIND({0,1,2,3,4,5,6,7,8,9},IF(ISBLANK(A2728),IF(LEN(TRIM(B2728))&gt;0,TRIM(B2728),TRIM(C2728)),"")))&gt;0,IF(ISBLANK(A2728),IF(LEN(TRIM(B2728))&gt;0,TRIM(B2728),TRIM(C2728)),""),"")</f>
        <v>36</v>
      </c>
      <c r="N2728" t="str">
        <f>IF(COUNT(FIND({0,1,2,3,4,5,6,7,8,9},IF(ISBLANK(A2728),IF(LEN(TRIM(B2728))&gt;0,TRIM(C2728),LEFT(D2728, 4)),"")))&gt;0,IF(ISBLANK(A2728),IF(LEN(TRIM(B2728))&gt;0,TRIM(C2728),LEFT(D2728, 4)),""),"")</f>
        <v>071</v>
      </c>
      <c r="O2728" t="str">
        <f t="shared" si="214"/>
        <v>NY</v>
      </c>
      <c r="P2728" t="str">
        <f>TRIM(IF(COUNT(FIND({0,1,2,3,4,5,6,7,8,9},B2728))&gt;0,D2728,IF(LEN(TRIM(B2728))&gt;0,CONCATENATE(B2728,C2728,D2728),MID(D2728,4,LEN(D2728)))))</f>
        <v>Orange</v>
      </c>
      <c r="Q2728">
        <f t="shared" si="215"/>
        <v>11</v>
      </c>
      <c r="R2728">
        <f t="shared" si="216"/>
        <v>24</v>
      </c>
    </row>
    <row r="2729" spans="2:18" x14ac:dyDescent="0.25">
      <c r="B2729" s="1" t="s">
        <v>13</v>
      </c>
      <c r="C2729" s="1" t="s">
        <v>100</v>
      </c>
      <c r="D2729" s="1" t="s">
        <v>218</v>
      </c>
      <c r="E2729" s="1" t="s">
        <v>12</v>
      </c>
      <c r="F2729">
        <v>10</v>
      </c>
      <c r="G2729">
        <v>0.6</v>
      </c>
      <c r="H2729">
        <v>16</v>
      </c>
      <c r="I2729">
        <v>0.48</v>
      </c>
      <c r="K2729">
        <f t="shared" si="212"/>
        <v>36</v>
      </c>
      <c r="L2729">
        <f t="shared" si="213"/>
        <v>101</v>
      </c>
      <c r="M2729" t="str">
        <f>IF(COUNT(FIND({0,1,2,3,4,5,6,7,8,9},IF(ISBLANK(A2729),IF(LEN(TRIM(B2729))&gt;0,TRIM(B2729),TRIM(C2729)),"")))&gt;0,IF(ISBLANK(A2729),IF(LEN(TRIM(B2729))&gt;0,TRIM(B2729),TRIM(C2729)),""),"")</f>
        <v>36</v>
      </c>
      <c r="N2729" t="str">
        <f>IF(COUNT(FIND({0,1,2,3,4,5,6,7,8,9},IF(ISBLANK(A2729),IF(LEN(TRIM(B2729))&gt;0,TRIM(C2729),LEFT(D2729, 4)),"")))&gt;0,IF(ISBLANK(A2729),IF(LEN(TRIM(B2729))&gt;0,TRIM(C2729),LEFT(D2729, 4)),""),"")</f>
        <v>037</v>
      </c>
      <c r="O2729" t="str">
        <f t="shared" si="214"/>
        <v>NY</v>
      </c>
      <c r="P2729" t="str">
        <f>TRIM(IF(COUNT(FIND({0,1,2,3,4,5,6,7,8,9},B2729))&gt;0,D2729,IF(LEN(TRIM(B2729))&gt;0,CONCATENATE(B2729,C2729,D2729),MID(D2729,4,LEN(D2729)))))</f>
        <v>Genesee</v>
      </c>
      <c r="Q2729">
        <f t="shared" si="215"/>
        <v>10</v>
      </c>
      <c r="R2729">
        <f t="shared" si="216"/>
        <v>16</v>
      </c>
    </row>
    <row r="2730" spans="2:18" x14ac:dyDescent="0.25">
      <c r="B2730" s="1" t="s">
        <v>13</v>
      </c>
      <c r="C2730" s="1" t="s">
        <v>215</v>
      </c>
      <c r="D2730" s="1" t="s">
        <v>216</v>
      </c>
      <c r="E2730" s="1" t="s">
        <v>12</v>
      </c>
      <c r="F2730">
        <v>10</v>
      </c>
      <c r="G2730">
        <v>0.6</v>
      </c>
      <c r="H2730">
        <v>18</v>
      </c>
      <c r="I2730">
        <v>0.54</v>
      </c>
      <c r="K2730">
        <f t="shared" si="212"/>
        <v>36</v>
      </c>
      <c r="L2730">
        <f t="shared" si="213"/>
        <v>101</v>
      </c>
      <c r="M2730" t="str">
        <f>IF(COUNT(FIND({0,1,2,3,4,5,6,7,8,9},IF(ISBLANK(A2730),IF(LEN(TRIM(B2730))&gt;0,TRIM(B2730),TRIM(C2730)),"")))&gt;0,IF(ISBLANK(A2730),IF(LEN(TRIM(B2730))&gt;0,TRIM(B2730),TRIM(C2730)),""),"")</f>
        <v>36</v>
      </c>
      <c r="N2730" t="str">
        <f>IF(COUNT(FIND({0,1,2,3,4,5,6,7,8,9},IF(ISBLANK(A2730),IF(LEN(TRIM(B2730))&gt;0,TRIM(C2730),LEFT(D2730, 4)),"")))&gt;0,IF(ISBLANK(A2730),IF(LEN(TRIM(B2730))&gt;0,TRIM(C2730),LEFT(D2730, 4)),""),"")</f>
        <v>063</v>
      </c>
      <c r="O2730" t="str">
        <f t="shared" si="214"/>
        <v>NY</v>
      </c>
      <c r="P2730" t="str">
        <f>TRIM(IF(COUNT(FIND({0,1,2,3,4,5,6,7,8,9},B2730))&gt;0,D2730,IF(LEN(TRIM(B2730))&gt;0,CONCATENATE(B2730,C2730,D2730),MID(D2730,4,LEN(D2730)))))</f>
        <v>Niagara</v>
      </c>
      <c r="Q2730">
        <f t="shared" si="215"/>
        <v>10</v>
      </c>
      <c r="R2730">
        <f t="shared" si="216"/>
        <v>18</v>
      </c>
    </row>
    <row r="2731" spans="2:18" x14ac:dyDescent="0.25">
      <c r="B2731" s="1" t="s">
        <v>13</v>
      </c>
      <c r="C2731" s="1" t="s">
        <v>24</v>
      </c>
      <c r="D2731" s="1" t="s">
        <v>25</v>
      </c>
      <c r="E2731" s="1" t="s">
        <v>12</v>
      </c>
      <c r="F2731">
        <v>10</v>
      </c>
      <c r="G2731">
        <v>0.6</v>
      </c>
      <c r="H2731">
        <v>22</v>
      </c>
      <c r="I2731">
        <v>0.67</v>
      </c>
      <c r="K2731">
        <f t="shared" si="212"/>
        <v>36</v>
      </c>
      <c r="L2731">
        <f t="shared" si="213"/>
        <v>101</v>
      </c>
      <c r="M2731" t="str">
        <f>IF(COUNT(FIND({0,1,2,3,4,5,6,7,8,9},IF(ISBLANK(A2731),IF(LEN(TRIM(B2731))&gt;0,TRIM(B2731),TRIM(C2731)),"")))&gt;0,IF(ISBLANK(A2731),IF(LEN(TRIM(B2731))&gt;0,TRIM(B2731),TRIM(C2731)),""),"")</f>
        <v>36</v>
      </c>
      <c r="N2731" t="str">
        <f>IF(COUNT(FIND({0,1,2,3,4,5,6,7,8,9},IF(ISBLANK(A2731),IF(LEN(TRIM(B2731))&gt;0,TRIM(C2731),LEFT(D2731, 4)),"")))&gt;0,IF(ISBLANK(A2731),IF(LEN(TRIM(B2731))&gt;0,TRIM(C2731),LEFT(D2731, 4)),""),"")</f>
        <v>103</v>
      </c>
      <c r="O2731" t="str">
        <f t="shared" si="214"/>
        <v>NY</v>
      </c>
      <c r="P2731" t="str">
        <f>TRIM(IF(COUNT(FIND({0,1,2,3,4,5,6,7,8,9},B2731))&gt;0,D2731,IF(LEN(TRIM(B2731))&gt;0,CONCATENATE(B2731,C2731,D2731),MID(D2731,4,LEN(D2731)))))</f>
        <v>Suffolk</v>
      </c>
      <c r="Q2731">
        <f t="shared" si="215"/>
        <v>10</v>
      </c>
      <c r="R2731">
        <f t="shared" si="216"/>
        <v>22</v>
      </c>
    </row>
    <row r="2732" spans="2:18" x14ac:dyDescent="0.25">
      <c r="B2732" s="1" t="s">
        <v>13</v>
      </c>
      <c r="C2732" s="1" t="s">
        <v>172</v>
      </c>
      <c r="D2732" s="1" t="s">
        <v>173</v>
      </c>
      <c r="E2732" s="1" t="s">
        <v>12</v>
      </c>
      <c r="F2732">
        <v>10</v>
      </c>
      <c r="G2732">
        <v>0.6</v>
      </c>
      <c r="H2732">
        <v>23</v>
      </c>
      <c r="I2732">
        <v>0.7</v>
      </c>
      <c r="K2732">
        <f t="shared" si="212"/>
        <v>36</v>
      </c>
      <c r="L2732">
        <f t="shared" si="213"/>
        <v>101</v>
      </c>
      <c r="M2732" t="str">
        <f>IF(COUNT(FIND({0,1,2,3,4,5,6,7,8,9},IF(ISBLANK(A2732),IF(LEN(TRIM(B2732))&gt;0,TRIM(B2732),TRIM(C2732)),"")))&gt;0,IF(ISBLANK(A2732),IF(LEN(TRIM(B2732))&gt;0,TRIM(B2732),TRIM(C2732)),""),"")</f>
        <v>36</v>
      </c>
      <c r="N2732" t="str">
        <f>IF(COUNT(FIND({0,1,2,3,4,5,6,7,8,9},IF(ISBLANK(A2732),IF(LEN(TRIM(B2732))&gt;0,TRIM(C2732),LEFT(D2732, 4)),"")))&gt;0,IF(ISBLANK(A2732),IF(LEN(TRIM(B2732))&gt;0,TRIM(C2732),LEFT(D2732, 4)),""),"")</f>
        <v>117</v>
      </c>
      <c r="O2732" t="str">
        <f t="shared" si="214"/>
        <v>NY</v>
      </c>
      <c r="P2732" t="str">
        <f>TRIM(IF(COUNT(FIND({0,1,2,3,4,5,6,7,8,9},B2732))&gt;0,D2732,IF(LEN(TRIM(B2732))&gt;0,CONCATENATE(B2732,C2732,D2732),MID(D2732,4,LEN(D2732)))))</f>
        <v>Wayne</v>
      </c>
      <c r="Q2732">
        <f t="shared" si="215"/>
        <v>10</v>
      </c>
      <c r="R2732">
        <f t="shared" si="216"/>
        <v>23</v>
      </c>
    </row>
    <row r="2733" spans="2:18" x14ac:dyDescent="0.25">
      <c r="B2733" s="1" t="s">
        <v>13</v>
      </c>
      <c r="C2733" s="1" t="s">
        <v>212</v>
      </c>
      <c r="D2733" s="1" t="s">
        <v>213</v>
      </c>
      <c r="E2733" s="1" t="s">
        <v>12</v>
      </c>
      <c r="F2733">
        <v>10</v>
      </c>
      <c r="G2733">
        <v>0.6</v>
      </c>
      <c r="H2733">
        <v>22</v>
      </c>
      <c r="I2733">
        <v>0.67</v>
      </c>
      <c r="K2733">
        <f t="shared" si="212"/>
        <v>36</v>
      </c>
      <c r="L2733">
        <f t="shared" si="213"/>
        <v>101</v>
      </c>
      <c r="M2733" t="str">
        <f>IF(COUNT(FIND({0,1,2,3,4,5,6,7,8,9},IF(ISBLANK(A2733),IF(LEN(TRIM(B2733))&gt;0,TRIM(B2733),TRIM(C2733)),"")))&gt;0,IF(ISBLANK(A2733),IF(LEN(TRIM(B2733))&gt;0,TRIM(B2733),TRIM(C2733)),""),"")</f>
        <v>36</v>
      </c>
      <c r="N2733" t="str">
        <f>IF(COUNT(FIND({0,1,2,3,4,5,6,7,8,9},IF(ISBLANK(A2733),IF(LEN(TRIM(B2733))&gt;0,TRIM(C2733),LEFT(D2733, 4)),"")))&gt;0,IF(ISBLANK(A2733),IF(LEN(TRIM(B2733))&gt;0,TRIM(C2733),LEFT(D2733, 4)),""),"")</f>
        <v>121</v>
      </c>
      <c r="O2733" t="str">
        <f t="shared" si="214"/>
        <v>NY</v>
      </c>
      <c r="P2733" t="str">
        <f>TRIM(IF(COUNT(FIND({0,1,2,3,4,5,6,7,8,9},B2733))&gt;0,D2733,IF(LEN(TRIM(B2733))&gt;0,CONCATENATE(B2733,C2733,D2733),MID(D2733,4,LEN(D2733)))))</f>
        <v>Wyoming</v>
      </c>
      <c r="Q2733">
        <f t="shared" si="215"/>
        <v>10</v>
      </c>
      <c r="R2733">
        <f t="shared" si="216"/>
        <v>22</v>
      </c>
    </row>
    <row r="2734" spans="2:18" x14ac:dyDescent="0.25">
      <c r="B2734" s="1" t="s">
        <v>13</v>
      </c>
      <c r="C2734" s="1" t="s">
        <v>103</v>
      </c>
      <c r="D2734" s="1" t="s">
        <v>104</v>
      </c>
      <c r="E2734" s="1" t="s">
        <v>12</v>
      </c>
      <c r="F2734">
        <v>10</v>
      </c>
      <c r="G2734">
        <v>0.6</v>
      </c>
      <c r="H2734">
        <v>17</v>
      </c>
      <c r="I2734">
        <v>0.51</v>
      </c>
      <c r="K2734">
        <f t="shared" si="212"/>
        <v>36</v>
      </c>
      <c r="L2734">
        <f t="shared" si="213"/>
        <v>101</v>
      </c>
      <c r="M2734" t="str">
        <f>IF(COUNT(FIND({0,1,2,3,4,5,6,7,8,9},IF(ISBLANK(A2734),IF(LEN(TRIM(B2734))&gt;0,TRIM(B2734),TRIM(C2734)),"")))&gt;0,IF(ISBLANK(A2734),IF(LEN(TRIM(B2734))&gt;0,TRIM(B2734),TRIM(C2734)),""),"")</f>
        <v>36</v>
      </c>
      <c r="N2734" t="str">
        <f>IF(COUNT(FIND({0,1,2,3,4,5,6,7,8,9},IF(ISBLANK(A2734),IF(LEN(TRIM(B2734))&gt;0,TRIM(C2734),LEFT(D2734, 4)),"")))&gt;0,IF(ISBLANK(A2734),IF(LEN(TRIM(B2734))&gt;0,TRIM(C2734),LEFT(D2734, 4)),""),"")</f>
        <v>045</v>
      </c>
      <c r="O2734" t="str">
        <f t="shared" si="214"/>
        <v>NY</v>
      </c>
      <c r="P2734" t="str">
        <f>TRIM(IF(COUNT(FIND({0,1,2,3,4,5,6,7,8,9},B2734))&gt;0,D2734,IF(LEN(TRIM(B2734))&gt;0,CONCATENATE(B2734,C2734,D2734),MID(D2734,4,LEN(D2734)))))</f>
        <v>Jefferson</v>
      </c>
      <c r="Q2734">
        <f t="shared" si="215"/>
        <v>10</v>
      </c>
      <c r="R2734">
        <f t="shared" si="216"/>
        <v>17</v>
      </c>
    </row>
    <row r="2735" spans="2:18" x14ac:dyDescent="0.25">
      <c r="B2735" s="1" t="s">
        <v>13</v>
      </c>
      <c r="C2735" s="1" t="s">
        <v>126</v>
      </c>
      <c r="D2735" s="1" t="s">
        <v>209</v>
      </c>
      <c r="E2735" s="1" t="s">
        <v>12</v>
      </c>
      <c r="F2735">
        <v>10</v>
      </c>
      <c r="G2735">
        <v>0.6</v>
      </c>
      <c r="H2735">
        <v>27</v>
      </c>
      <c r="I2735">
        <v>0.82</v>
      </c>
      <c r="K2735">
        <f t="shared" si="212"/>
        <v>36</v>
      </c>
      <c r="L2735">
        <f t="shared" si="213"/>
        <v>101</v>
      </c>
      <c r="M2735" t="str">
        <f>IF(COUNT(FIND({0,1,2,3,4,5,6,7,8,9},IF(ISBLANK(A2735),IF(LEN(TRIM(B2735))&gt;0,TRIM(B2735),TRIM(C2735)),"")))&gt;0,IF(ISBLANK(A2735),IF(LEN(TRIM(B2735))&gt;0,TRIM(B2735),TRIM(C2735)),""),"")</f>
        <v>36</v>
      </c>
      <c r="N2735" t="str">
        <f>IF(COUNT(FIND({0,1,2,3,4,5,6,7,8,9},IF(ISBLANK(A2735),IF(LEN(TRIM(B2735))&gt;0,TRIM(C2735),LEFT(D2735, 4)),"")))&gt;0,IF(ISBLANK(A2735),IF(LEN(TRIM(B2735))&gt;0,TRIM(C2735),LEFT(D2735, 4)),""),"")</f>
        <v>009</v>
      </c>
      <c r="O2735" t="str">
        <f t="shared" si="214"/>
        <v>NY</v>
      </c>
      <c r="P2735" t="str">
        <f>TRIM(IF(COUNT(FIND({0,1,2,3,4,5,6,7,8,9},B2735))&gt;0,D2735,IF(LEN(TRIM(B2735))&gt;0,CONCATENATE(B2735,C2735,D2735),MID(D2735,4,LEN(D2735)))))</f>
        <v>Cattaraugus</v>
      </c>
      <c r="Q2735">
        <f t="shared" si="215"/>
        <v>10</v>
      </c>
      <c r="R2735">
        <f t="shared" si="216"/>
        <v>27</v>
      </c>
    </row>
    <row r="2736" spans="2:18" x14ac:dyDescent="0.25">
      <c r="B2736" s="1" t="s">
        <v>194</v>
      </c>
      <c r="C2736" s="1" t="s">
        <v>195</v>
      </c>
      <c r="D2736" s="1" t="s">
        <v>196</v>
      </c>
      <c r="E2736" s="1" t="s">
        <v>197</v>
      </c>
      <c r="F2736">
        <v>139</v>
      </c>
      <c r="G2736">
        <v>8.39</v>
      </c>
      <c r="H2736">
        <v>284</v>
      </c>
      <c r="I2736">
        <v>8.59</v>
      </c>
      <c r="K2736">
        <f t="shared" si="212"/>
        <v>36</v>
      </c>
      <c r="L2736">
        <f t="shared" si="213"/>
        <v>101</v>
      </c>
      <c r="M2736" t="str">
        <f>IF(COUNT(FIND({0,1,2,3,4,5,6,7,8,9},IF(ISBLANK(A2736),IF(LEN(TRIM(B2736))&gt;0,TRIM(B2736),TRIM(C2736)),"")))&gt;0,IF(ISBLANK(A2736),IF(LEN(TRIM(B2736))&gt;0,TRIM(B2736),TRIM(C2736)),""),"")</f>
        <v/>
      </c>
      <c r="N2736" t="str">
        <f>IF(COUNT(FIND({0,1,2,3,4,5,6,7,8,9},IF(ISBLANK(A2736),IF(LEN(TRIM(B2736))&gt;0,TRIM(C2736),LEFT(D2736, 4)),"")))&gt;0,IF(ISBLANK(A2736),IF(LEN(TRIM(B2736))&gt;0,TRIM(C2736),LEFT(D2736, 4)),""),"")</f>
        <v/>
      </c>
      <c r="O2736" t="str">
        <f t="shared" si="214"/>
        <v>XX</v>
      </c>
      <c r="P2736" t="str">
        <f>TRIM(IF(COUNT(FIND({0,1,2,3,4,5,6,7,8,9},B2736))&gt;0,D2736,IF(LEN(TRIM(B2736))&gt;0,CONCATENATE(B2736,C2736,D2736),MID(D2736,4,LEN(D2736)))))</f>
        <v>Same State</v>
      </c>
      <c r="Q2736">
        <f t="shared" si="215"/>
        <v>139</v>
      </c>
      <c r="R2736">
        <f t="shared" si="216"/>
        <v>284</v>
      </c>
    </row>
    <row r="2737" spans="1:18" x14ac:dyDescent="0.25">
      <c r="B2737" s="1" t="s">
        <v>198</v>
      </c>
      <c r="C2737" s="1" t="s">
        <v>199</v>
      </c>
      <c r="D2737" s="1" t="s">
        <v>200</v>
      </c>
      <c r="E2737" s="1" t="s">
        <v>197</v>
      </c>
      <c r="F2737">
        <v>165</v>
      </c>
      <c r="G2737">
        <v>9.9600000000000009</v>
      </c>
      <c r="H2737">
        <v>324</v>
      </c>
      <c r="I2737">
        <v>9.7899999999999991</v>
      </c>
      <c r="K2737">
        <f t="shared" si="212"/>
        <v>36</v>
      </c>
      <c r="L2737">
        <f t="shared" si="213"/>
        <v>101</v>
      </c>
      <c r="M2737" t="str">
        <f>IF(COUNT(FIND({0,1,2,3,4,5,6,7,8,9},IF(ISBLANK(A2737),IF(LEN(TRIM(B2737))&gt;0,TRIM(B2737),TRIM(C2737)),"")))&gt;0,IF(ISBLANK(A2737),IF(LEN(TRIM(B2737))&gt;0,TRIM(B2737),TRIM(C2737)),""),"")</f>
        <v/>
      </c>
      <c r="N2737" t="str">
        <f>IF(COUNT(FIND({0,1,2,3,4,5,6,7,8,9},IF(ISBLANK(A2737),IF(LEN(TRIM(B2737))&gt;0,TRIM(C2737),LEFT(D2737, 4)),"")))&gt;0,IF(ISBLANK(A2737),IF(LEN(TRIM(B2737))&gt;0,TRIM(C2737),LEFT(D2737, 4)),""),"")</f>
        <v/>
      </c>
      <c r="O2737" t="str">
        <f t="shared" si="214"/>
        <v>XX</v>
      </c>
      <c r="P2737" t="str">
        <f>TRIM(IF(COUNT(FIND({0,1,2,3,4,5,6,7,8,9},B2737))&gt;0,D2737,IF(LEN(TRIM(B2737))&gt;0,CONCATENATE(B2737,C2737,D2737),MID(D2737,4,LEN(D2737)))))</f>
        <v>Region 1: Northeast</v>
      </c>
      <c r="Q2737">
        <f t="shared" si="215"/>
        <v>165</v>
      </c>
      <c r="R2737">
        <f t="shared" si="216"/>
        <v>324</v>
      </c>
    </row>
    <row r="2738" spans="1:18" x14ac:dyDescent="0.25">
      <c r="B2738" s="1" t="s">
        <v>198</v>
      </c>
      <c r="C2738" s="1" t="s">
        <v>199</v>
      </c>
      <c r="D2738" s="1" t="s">
        <v>201</v>
      </c>
      <c r="E2738" s="1" t="s">
        <v>197</v>
      </c>
      <c r="F2738">
        <v>72</v>
      </c>
      <c r="G2738">
        <v>4.3499999999999996</v>
      </c>
      <c r="H2738">
        <v>127</v>
      </c>
      <c r="I2738">
        <v>3.84</v>
      </c>
      <c r="K2738">
        <f t="shared" si="212"/>
        <v>36</v>
      </c>
      <c r="L2738">
        <f t="shared" si="213"/>
        <v>101</v>
      </c>
      <c r="M2738" t="str">
        <f>IF(COUNT(FIND({0,1,2,3,4,5,6,7,8,9},IF(ISBLANK(A2738),IF(LEN(TRIM(B2738))&gt;0,TRIM(B2738),TRIM(C2738)),"")))&gt;0,IF(ISBLANK(A2738),IF(LEN(TRIM(B2738))&gt;0,TRIM(B2738),TRIM(C2738)),""),"")</f>
        <v/>
      </c>
      <c r="N2738" t="str">
        <f>IF(COUNT(FIND({0,1,2,3,4,5,6,7,8,9},IF(ISBLANK(A2738),IF(LEN(TRIM(B2738))&gt;0,TRIM(C2738),LEFT(D2738, 4)),"")))&gt;0,IF(ISBLANK(A2738),IF(LEN(TRIM(B2738))&gt;0,TRIM(C2738),LEFT(D2738, 4)),""),"")</f>
        <v/>
      </c>
      <c r="O2738" t="str">
        <f t="shared" si="214"/>
        <v>XX</v>
      </c>
      <c r="P2738" t="str">
        <f>TRIM(IF(COUNT(FIND({0,1,2,3,4,5,6,7,8,9},B2738))&gt;0,D2738,IF(LEN(TRIM(B2738))&gt;0,CONCATENATE(B2738,C2738,D2738),MID(D2738,4,LEN(D2738)))))</f>
        <v>Region 2: Midwest</v>
      </c>
      <c r="Q2738">
        <f t="shared" si="215"/>
        <v>72</v>
      </c>
      <c r="R2738">
        <f t="shared" si="216"/>
        <v>127</v>
      </c>
    </row>
    <row r="2739" spans="1:18" x14ac:dyDescent="0.25">
      <c r="B2739" s="1" t="s">
        <v>198</v>
      </c>
      <c r="C2739" s="1" t="s">
        <v>199</v>
      </c>
      <c r="D2739" s="1" t="s">
        <v>202</v>
      </c>
      <c r="E2739" s="1" t="s">
        <v>197</v>
      </c>
      <c r="F2739">
        <v>277</v>
      </c>
      <c r="G2739">
        <v>16.72</v>
      </c>
      <c r="H2739">
        <v>586</v>
      </c>
      <c r="I2739">
        <v>17.71</v>
      </c>
      <c r="K2739">
        <f t="shared" si="212"/>
        <v>36</v>
      </c>
      <c r="L2739">
        <f t="shared" si="213"/>
        <v>101</v>
      </c>
      <c r="M2739" t="str">
        <f>IF(COUNT(FIND({0,1,2,3,4,5,6,7,8,9},IF(ISBLANK(A2739),IF(LEN(TRIM(B2739))&gt;0,TRIM(B2739),TRIM(C2739)),"")))&gt;0,IF(ISBLANK(A2739),IF(LEN(TRIM(B2739))&gt;0,TRIM(B2739),TRIM(C2739)),""),"")</f>
        <v/>
      </c>
      <c r="N2739" t="str">
        <f>IF(COUNT(FIND({0,1,2,3,4,5,6,7,8,9},IF(ISBLANK(A2739),IF(LEN(TRIM(B2739))&gt;0,TRIM(C2739),LEFT(D2739, 4)),"")))&gt;0,IF(ISBLANK(A2739),IF(LEN(TRIM(B2739))&gt;0,TRIM(C2739),LEFT(D2739, 4)),""),"")</f>
        <v/>
      </c>
      <c r="O2739" t="str">
        <f t="shared" si="214"/>
        <v>XX</v>
      </c>
      <c r="P2739" t="str">
        <f>TRIM(IF(COUNT(FIND({0,1,2,3,4,5,6,7,8,9},B2739))&gt;0,D2739,IF(LEN(TRIM(B2739))&gt;0,CONCATENATE(B2739,C2739,D2739),MID(D2739,4,LEN(D2739)))))</f>
        <v>Region 3: South</v>
      </c>
      <c r="Q2739">
        <f t="shared" si="215"/>
        <v>277</v>
      </c>
      <c r="R2739">
        <f t="shared" si="216"/>
        <v>586</v>
      </c>
    </row>
    <row r="2740" spans="1:18" x14ac:dyDescent="0.25">
      <c r="B2740" s="1" t="s">
        <v>198</v>
      </c>
      <c r="C2740" s="1" t="s">
        <v>199</v>
      </c>
      <c r="D2740" s="1" t="s">
        <v>203</v>
      </c>
      <c r="E2740" s="1" t="s">
        <v>197</v>
      </c>
      <c r="F2740">
        <v>72</v>
      </c>
      <c r="G2740">
        <v>4.3499999999999996</v>
      </c>
      <c r="H2740">
        <v>157</v>
      </c>
      <c r="I2740">
        <v>4.75</v>
      </c>
      <c r="K2740">
        <f t="shared" si="212"/>
        <v>36</v>
      </c>
      <c r="L2740">
        <f t="shared" si="213"/>
        <v>101</v>
      </c>
      <c r="M2740" t="str">
        <f>IF(COUNT(FIND({0,1,2,3,4,5,6,7,8,9},IF(ISBLANK(A2740),IF(LEN(TRIM(B2740))&gt;0,TRIM(B2740),TRIM(C2740)),"")))&gt;0,IF(ISBLANK(A2740),IF(LEN(TRIM(B2740))&gt;0,TRIM(B2740),TRIM(C2740)),""),"")</f>
        <v/>
      </c>
      <c r="N2740" t="str">
        <f>IF(COUNT(FIND({0,1,2,3,4,5,6,7,8,9},IF(ISBLANK(A2740),IF(LEN(TRIM(B2740))&gt;0,TRIM(C2740),LEFT(D2740, 4)),"")))&gt;0,IF(ISBLANK(A2740),IF(LEN(TRIM(B2740))&gt;0,TRIM(C2740),LEFT(D2740, 4)),""),"")</f>
        <v/>
      </c>
      <c r="O2740" t="str">
        <f t="shared" si="214"/>
        <v>XX</v>
      </c>
      <c r="P2740" t="str">
        <f>TRIM(IF(COUNT(FIND({0,1,2,3,4,5,6,7,8,9},B2740))&gt;0,D2740,IF(LEN(TRIM(B2740))&gt;0,CONCATENATE(B2740,C2740,D2740),MID(D2740,4,LEN(D2740)))))</f>
        <v>Region 4: West</v>
      </c>
      <c r="Q2740">
        <f t="shared" si="215"/>
        <v>72</v>
      </c>
      <c r="R2740">
        <f t="shared" si="216"/>
        <v>157</v>
      </c>
    </row>
    <row r="2741" spans="1:18" x14ac:dyDescent="0.25">
      <c r="B2741" s="1" t="s">
        <v>204</v>
      </c>
      <c r="C2741" s="1" t="s">
        <v>205</v>
      </c>
      <c r="D2741" s="1" t="s">
        <v>605</v>
      </c>
      <c r="E2741" s="1" t="s">
        <v>197</v>
      </c>
      <c r="F2741">
        <v>34195</v>
      </c>
      <c r="H2741">
        <v>79410</v>
      </c>
      <c r="K2741">
        <f t="shared" si="212"/>
        <v>36</v>
      </c>
      <c r="L2741">
        <f t="shared" si="213"/>
        <v>101</v>
      </c>
      <c r="M2741" t="str">
        <f>IF(COUNT(FIND({0,1,2,3,4,5,6,7,8,9},IF(ISBLANK(A2741),IF(LEN(TRIM(B2741))&gt;0,TRIM(B2741),TRIM(C2741)),"")))&gt;0,IF(ISBLANK(A2741),IF(LEN(TRIM(B2741))&gt;0,TRIM(B2741),TRIM(C2741)),""),"")</f>
        <v>36</v>
      </c>
      <c r="N2741" t="str">
        <f>IF(COUNT(FIND({0,1,2,3,4,5,6,7,8,9},IF(ISBLANK(A2741),IF(LEN(TRIM(B2741))&gt;0,TRIM(C2741),LEFT(D2741, 4)),"")))&gt;0,IF(ISBLANK(A2741),IF(LEN(TRIM(B2741))&gt;0,TRIM(C2741),LEFT(D2741, 4)),""),"")</f>
        <v xml:space="preserve">101 </v>
      </c>
      <c r="O2741" t="str">
        <f t="shared" si="214"/>
        <v>XX</v>
      </c>
      <c r="P2741" t="str">
        <f>TRIM(IF(COUNT(FIND({0,1,2,3,4,5,6,7,8,9},B2741))&gt;0,D2741,IF(LEN(TRIM(B2741))&gt;0,CONCATENATE(B2741,C2741,D2741),MID(D2741,4,LEN(D2741)))))</f>
        <v>County Non-Migrants</v>
      </c>
      <c r="Q2741">
        <f t="shared" si="215"/>
        <v>34195</v>
      </c>
      <c r="R2741">
        <f t="shared" si="216"/>
        <v>79410</v>
      </c>
    </row>
    <row r="2742" spans="1:18" x14ac:dyDescent="0.25">
      <c r="A2742">
        <v>36</v>
      </c>
      <c r="B2742" s="1" t="s">
        <v>603</v>
      </c>
      <c r="C2742" s="1" t="s">
        <v>207</v>
      </c>
      <c r="D2742" s="1" t="s">
        <v>606</v>
      </c>
      <c r="E2742" s="1" t="s">
        <v>12</v>
      </c>
      <c r="F2742">
        <v>19521</v>
      </c>
      <c r="H2742">
        <v>36670</v>
      </c>
      <c r="K2742">
        <f t="shared" si="212"/>
        <v>36</v>
      </c>
      <c r="L2742">
        <f t="shared" si="213"/>
        <v>103</v>
      </c>
      <c r="M2742" t="str">
        <f>IF(COUNT(FIND({0,1,2,3,4,5,6,7,8,9},IF(ISBLANK(A2742),IF(LEN(TRIM(B2742))&gt;0,TRIM(B2742),TRIM(C2742)),"")))&gt;0,IF(ISBLANK(A2742),IF(LEN(TRIM(B2742))&gt;0,TRIM(B2742),TRIM(C2742)),""),"")</f>
        <v/>
      </c>
      <c r="N2742" t="str">
        <f>IF(COUNT(FIND({0,1,2,3,4,5,6,7,8,9},IF(ISBLANK(A2742),IF(LEN(TRIM(B2742))&gt;0,TRIM(C2742),LEFT(D2742, 4)),"")))&gt;0,IF(ISBLANK(A2742),IF(LEN(TRIM(B2742))&gt;0,TRIM(C2742),LEFT(D2742, 4)),""),"")</f>
        <v/>
      </c>
      <c r="O2742" t="str">
        <f t="shared" si="214"/>
        <v>NY</v>
      </c>
      <c r="P2742" t="str">
        <f>TRIM(IF(COUNT(FIND({0,1,2,3,4,5,6,7,8,9},B2742))&gt;0,D2742,IF(LEN(TRIM(B2742))&gt;0,CONCATENATE(B2742,C2742,D2742),MID(D2742,4,LEN(D2742)))))</f>
        <v>Suffolk Total Migration</v>
      </c>
      <c r="Q2742">
        <f t="shared" si="215"/>
        <v>19521</v>
      </c>
      <c r="R2742">
        <f t="shared" si="216"/>
        <v>36670</v>
      </c>
    </row>
    <row r="2743" spans="1:18" x14ac:dyDescent="0.25">
      <c r="B2743" s="1" t="s">
        <v>13</v>
      </c>
      <c r="C2743" s="1" t="s">
        <v>38</v>
      </c>
      <c r="D2743" s="1" t="s">
        <v>39</v>
      </c>
      <c r="E2743" s="1" t="s">
        <v>12</v>
      </c>
      <c r="F2743">
        <v>6454</v>
      </c>
      <c r="G2743">
        <v>33.06</v>
      </c>
      <c r="H2743">
        <v>12184</v>
      </c>
      <c r="I2743">
        <v>33.229999999999997</v>
      </c>
      <c r="K2743">
        <f t="shared" si="212"/>
        <v>36</v>
      </c>
      <c r="L2743">
        <f t="shared" si="213"/>
        <v>103</v>
      </c>
      <c r="M2743" t="str">
        <f>IF(COUNT(FIND({0,1,2,3,4,5,6,7,8,9},IF(ISBLANK(A2743),IF(LEN(TRIM(B2743))&gt;0,TRIM(B2743),TRIM(C2743)),"")))&gt;0,IF(ISBLANK(A2743),IF(LEN(TRIM(B2743))&gt;0,TRIM(B2743),TRIM(C2743)),""),"")</f>
        <v>36</v>
      </c>
      <c r="N2743" t="str">
        <f>IF(COUNT(FIND({0,1,2,3,4,5,6,7,8,9},IF(ISBLANK(A2743),IF(LEN(TRIM(B2743))&gt;0,TRIM(C2743),LEFT(D2743, 4)),"")))&gt;0,IF(ISBLANK(A2743),IF(LEN(TRIM(B2743))&gt;0,TRIM(C2743),LEFT(D2743, 4)),""),"")</f>
        <v>059</v>
      </c>
      <c r="O2743" t="str">
        <f t="shared" si="214"/>
        <v>NY</v>
      </c>
      <c r="P2743" t="str">
        <f>TRIM(IF(COUNT(FIND({0,1,2,3,4,5,6,7,8,9},B2743))&gt;0,D2743,IF(LEN(TRIM(B2743))&gt;0,CONCATENATE(B2743,C2743,D2743),MID(D2743,4,LEN(D2743)))))</f>
        <v>Nassau</v>
      </c>
      <c r="Q2743">
        <f t="shared" si="215"/>
        <v>6454</v>
      </c>
      <c r="R2743">
        <f t="shared" si="216"/>
        <v>12184</v>
      </c>
    </row>
    <row r="2744" spans="1:18" x14ac:dyDescent="0.25">
      <c r="B2744" s="1" t="s">
        <v>13</v>
      </c>
      <c r="C2744" s="1" t="s">
        <v>28</v>
      </c>
      <c r="D2744" s="1" t="s">
        <v>29</v>
      </c>
      <c r="E2744" s="1" t="s">
        <v>12</v>
      </c>
      <c r="F2744">
        <v>2892</v>
      </c>
      <c r="G2744">
        <v>14.81</v>
      </c>
      <c r="H2744">
        <v>6263</v>
      </c>
      <c r="I2744">
        <v>17.079999999999998</v>
      </c>
      <c r="K2744">
        <f t="shared" si="212"/>
        <v>36</v>
      </c>
      <c r="L2744">
        <f t="shared" si="213"/>
        <v>103</v>
      </c>
      <c r="M2744" t="str">
        <f>IF(COUNT(FIND({0,1,2,3,4,5,6,7,8,9},IF(ISBLANK(A2744),IF(LEN(TRIM(B2744))&gt;0,TRIM(B2744),TRIM(C2744)),"")))&gt;0,IF(ISBLANK(A2744),IF(LEN(TRIM(B2744))&gt;0,TRIM(B2744),TRIM(C2744)),""),"")</f>
        <v>36</v>
      </c>
      <c r="N2744" t="str">
        <f>IF(COUNT(FIND({0,1,2,3,4,5,6,7,8,9},IF(ISBLANK(A2744),IF(LEN(TRIM(B2744))&gt;0,TRIM(C2744),LEFT(D2744, 4)),"")))&gt;0,IF(ISBLANK(A2744),IF(LEN(TRIM(B2744))&gt;0,TRIM(C2744),LEFT(D2744, 4)),""),"")</f>
        <v>081</v>
      </c>
      <c r="O2744" t="str">
        <f t="shared" si="214"/>
        <v>NY</v>
      </c>
      <c r="P2744" t="str">
        <f>TRIM(IF(COUNT(FIND({0,1,2,3,4,5,6,7,8,9},B2744))&gt;0,D2744,IF(LEN(TRIM(B2744))&gt;0,CONCATENATE(B2744,C2744,D2744),MID(D2744,4,LEN(D2744)))))</f>
        <v>Queens</v>
      </c>
      <c r="Q2744">
        <f t="shared" si="215"/>
        <v>2892</v>
      </c>
      <c r="R2744">
        <f t="shared" si="216"/>
        <v>6263</v>
      </c>
    </row>
    <row r="2745" spans="1:18" x14ac:dyDescent="0.25">
      <c r="B2745" s="1" t="s">
        <v>13</v>
      </c>
      <c r="C2745" s="1" t="s">
        <v>44</v>
      </c>
      <c r="D2745" s="1" t="s">
        <v>45</v>
      </c>
      <c r="E2745" s="1" t="s">
        <v>12</v>
      </c>
      <c r="F2745">
        <v>1291</v>
      </c>
      <c r="G2745">
        <v>6.61</v>
      </c>
      <c r="H2745">
        <v>2774</v>
      </c>
      <c r="I2745">
        <v>7.56</v>
      </c>
      <c r="K2745">
        <f t="shared" si="212"/>
        <v>36</v>
      </c>
      <c r="L2745">
        <f t="shared" si="213"/>
        <v>103</v>
      </c>
      <c r="M2745" t="str">
        <f>IF(COUNT(FIND({0,1,2,3,4,5,6,7,8,9},IF(ISBLANK(A2745),IF(LEN(TRIM(B2745))&gt;0,TRIM(B2745),TRIM(C2745)),"")))&gt;0,IF(ISBLANK(A2745),IF(LEN(TRIM(B2745))&gt;0,TRIM(B2745),TRIM(C2745)),""),"")</f>
        <v>36</v>
      </c>
      <c r="N2745" t="str">
        <f>IF(COUNT(FIND({0,1,2,3,4,5,6,7,8,9},IF(ISBLANK(A2745),IF(LEN(TRIM(B2745))&gt;0,TRIM(C2745),LEFT(D2745, 4)),"")))&gt;0,IF(ISBLANK(A2745),IF(LEN(TRIM(B2745))&gt;0,TRIM(C2745),LEFT(D2745, 4)),""),"")</f>
        <v>047</v>
      </c>
      <c r="O2745" t="str">
        <f t="shared" si="214"/>
        <v>NY</v>
      </c>
      <c r="P2745" t="str">
        <f>TRIM(IF(COUNT(FIND({0,1,2,3,4,5,6,7,8,9},B2745))&gt;0,D2745,IF(LEN(TRIM(B2745))&gt;0,CONCATENATE(B2745,C2745,D2745),MID(D2745,4,LEN(D2745)))))</f>
        <v>Kings</v>
      </c>
      <c r="Q2745">
        <f t="shared" si="215"/>
        <v>1291</v>
      </c>
      <c r="R2745">
        <f t="shared" si="216"/>
        <v>2774</v>
      </c>
    </row>
    <row r="2746" spans="1:18" x14ac:dyDescent="0.25">
      <c r="B2746" s="1" t="s">
        <v>13</v>
      </c>
      <c r="C2746" s="1" t="s">
        <v>30</v>
      </c>
      <c r="D2746" s="1" t="s">
        <v>31</v>
      </c>
      <c r="E2746" s="1" t="s">
        <v>12</v>
      </c>
      <c r="F2746">
        <v>1145</v>
      </c>
      <c r="G2746">
        <v>5.87</v>
      </c>
      <c r="H2746">
        <v>1790</v>
      </c>
      <c r="I2746">
        <v>4.88</v>
      </c>
      <c r="K2746">
        <f t="shared" si="212"/>
        <v>36</v>
      </c>
      <c r="L2746">
        <f t="shared" si="213"/>
        <v>103</v>
      </c>
      <c r="M2746" t="str">
        <f>IF(COUNT(FIND({0,1,2,3,4,5,6,7,8,9},IF(ISBLANK(A2746),IF(LEN(TRIM(B2746))&gt;0,TRIM(B2746),TRIM(C2746)),"")))&gt;0,IF(ISBLANK(A2746),IF(LEN(TRIM(B2746))&gt;0,TRIM(B2746),TRIM(C2746)),""),"")</f>
        <v>36</v>
      </c>
      <c r="N2746" t="str">
        <f>IF(COUNT(FIND({0,1,2,3,4,5,6,7,8,9},IF(ISBLANK(A2746),IF(LEN(TRIM(B2746))&gt;0,TRIM(C2746),LEFT(D2746, 4)),"")))&gt;0,IF(ISBLANK(A2746),IF(LEN(TRIM(B2746))&gt;0,TRIM(C2746),LEFT(D2746, 4)),""),"")</f>
        <v>061</v>
      </c>
      <c r="O2746" t="str">
        <f t="shared" si="214"/>
        <v>NY</v>
      </c>
      <c r="P2746" t="str">
        <f>TRIM(IF(COUNT(FIND({0,1,2,3,4,5,6,7,8,9},B2746))&gt;0,D2746,IF(LEN(TRIM(B2746))&gt;0,CONCATENATE(B2746,C2746,D2746),MID(D2746,4,LEN(D2746)))))</f>
        <v>New York</v>
      </c>
      <c r="Q2746">
        <f t="shared" si="215"/>
        <v>1145</v>
      </c>
      <c r="R2746">
        <f t="shared" si="216"/>
        <v>1790</v>
      </c>
    </row>
    <row r="2747" spans="1:18" x14ac:dyDescent="0.25">
      <c r="B2747" s="1" t="s">
        <v>13</v>
      </c>
      <c r="C2747" s="1" t="s">
        <v>62</v>
      </c>
      <c r="D2747" s="1" t="s">
        <v>63</v>
      </c>
      <c r="E2747" s="1" t="s">
        <v>12</v>
      </c>
      <c r="F2747">
        <v>445</v>
      </c>
      <c r="G2747">
        <v>2.2799999999999998</v>
      </c>
      <c r="H2747">
        <v>926</v>
      </c>
      <c r="I2747">
        <v>2.5299999999999998</v>
      </c>
      <c r="K2747">
        <f t="shared" si="212"/>
        <v>36</v>
      </c>
      <c r="L2747">
        <f t="shared" si="213"/>
        <v>103</v>
      </c>
      <c r="M2747" t="str">
        <f>IF(COUNT(FIND({0,1,2,3,4,5,6,7,8,9},IF(ISBLANK(A2747),IF(LEN(TRIM(B2747))&gt;0,TRIM(B2747),TRIM(C2747)),"")))&gt;0,IF(ISBLANK(A2747),IF(LEN(TRIM(B2747))&gt;0,TRIM(B2747),TRIM(C2747)),""),"")</f>
        <v>36</v>
      </c>
      <c r="N2747" t="str">
        <f>IF(COUNT(FIND({0,1,2,3,4,5,6,7,8,9},IF(ISBLANK(A2747),IF(LEN(TRIM(B2747))&gt;0,TRIM(C2747),LEFT(D2747, 4)),"")))&gt;0,IF(ISBLANK(A2747),IF(LEN(TRIM(B2747))&gt;0,TRIM(C2747),LEFT(D2747, 4)),""),"")</f>
        <v>005</v>
      </c>
      <c r="O2747" t="str">
        <f t="shared" si="214"/>
        <v>NY</v>
      </c>
      <c r="P2747" t="str">
        <f>TRIM(IF(COUNT(FIND({0,1,2,3,4,5,6,7,8,9},B2747))&gt;0,D2747,IF(LEN(TRIM(B2747))&gt;0,CONCATENATE(B2747,C2747,D2747),MID(D2747,4,LEN(D2747)))))</f>
        <v>Bronx</v>
      </c>
      <c r="Q2747">
        <f t="shared" si="215"/>
        <v>445</v>
      </c>
      <c r="R2747">
        <f t="shared" si="216"/>
        <v>926</v>
      </c>
    </row>
    <row r="2748" spans="1:18" x14ac:dyDescent="0.25">
      <c r="B2748" s="1" t="s">
        <v>40</v>
      </c>
      <c r="C2748" s="1" t="s">
        <v>41</v>
      </c>
      <c r="D2748" s="1" t="s">
        <v>42</v>
      </c>
      <c r="E2748" s="1" t="s">
        <v>43</v>
      </c>
      <c r="F2748">
        <v>348</v>
      </c>
      <c r="G2748">
        <v>1.78</v>
      </c>
      <c r="H2748">
        <v>485</v>
      </c>
      <c r="I2748">
        <v>1.32</v>
      </c>
      <c r="K2748">
        <f t="shared" si="212"/>
        <v>36</v>
      </c>
      <c r="L2748">
        <f t="shared" si="213"/>
        <v>103</v>
      </c>
      <c r="M2748" t="str">
        <f>IF(COUNT(FIND({0,1,2,3,4,5,6,7,8,9},IF(ISBLANK(A2748),IF(LEN(TRIM(B2748))&gt;0,TRIM(B2748),TRIM(C2748)),"")))&gt;0,IF(ISBLANK(A2748),IF(LEN(TRIM(B2748))&gt;0,TRIM(B2748),TRIM(C2748)),""),"")</f>
        <v>57</v>
      </c>
      <c r="N2748" t="str">
        <f>IF(COUNT(FIND({0,1,2,3,4,5,6,7,8,9},IF(ISBLANK(A2748),IF(LEN(TRIM(B2748))&gt;0,TRIM(C2748),LEFT(D2748, 4)),"")))&gt;0,IF(ISBLANK(A2748),IF(LEN(TRIM(B2748))&gt;0,TRIM(C2748),LEFT(D2748, 4)),""),"")</f>
        <v>001</v>
      </c>
      <c r="O2748" t="str">
        <f t="shared" si="214"/>
        <v>FR</v>
      </c>
      <c r="P2748" t="str">
        <f>TRIM(IF(COUNT(FIND({0,1,2,3,4,5,6,7,8,9},B2748))&gt;0,D2748,IF(LEN(TRIM(B2748))&gt;0,CONCATENATE(B2748,C2748,D2748),MID(D2748,4,LEN(D2748)))))</f>
        <v>Foreign / Overseas</v>
      </c>
      <c r="Q2748">
        <f t="shared" si="215"/>
        <v>348</v>
      </c>
      <c r="R2748">
        <f t="shared" si="216"/>
        <v>485</v>
      </c>
    </row>
    <row r="2749" spans="1:18" x14ac:dyDescent="0.25">
      <c r="B2749" s="1" t="s">
        <v>13</v>
      </c>
      <c r="C2749" s="1" t="s">
        <v>34</v>
      </c>
      <c r="D2749" s="1" t="s">
        <v>35</v>
      </c>
      <c r="E2749" s="1" t="s">
        <v>12</v>
      </c>
      <c r="F2749">
        <v>276</v>
      </c>
      <c r="G2749">
        <v>1.41</v>
      </c>
      <c r="H2749">
        <v>486</v>
      </c>
      <c r="I2749">
        <v>1.33</v>
      </c>
      <c r="K2749">
        <f t="shared" si="212"/>
        <v>36</v>
      </c>
      <c r="L2749">
        <f t="shared" si="213"/>
        <v>103</v>
      </c>
      <c r="M2749" t="str">
        <f>IF(COUNT(FIND({0,1,2,3,4,5,6,7,8,9},IF(ISBLANK(A2749),IF(LEN(TRIM(B2749))&gt;0,TRIM(B2749),TRIM(C2749)),"")))&gt;0,IF(ISBLANK(A2749),IF(LEN(TRIM(B2749))&gt;0,TRIM(B2749),TRIM(C2749)),""),"")</f>
        <v>36</v>
      </c>
      <c r="N2749" t="str">
        <f>IF(COUNT(FIND({0,1,2,3,4,5,6,7,8,9},IF(ISBLANK(A2749),IF(LEN(TRIM(B2749))&gt;0,TRIM(C2749),LEFT(D2749, 4)),"")))&gt;0,IF(ISBLANK(A2749),IF(LEN(TRIM(B2749))&gt;0,TRIM(C2749),LEFT(D2749, 4)),""),"")</f>
        <v>119</v>
      </c>
      <c r="O2749" t="str">
        <f t="shared" si="214"/>
        <v>NY</v>
      </c>
      <c r="P2749" t="str">
        <f>TRIM(IF(COUNT(FIND({0,1,2,3,4,5,6,7,8,9},B2749))&gt;0,D2749,IF(LEN(TRIM(B2749))&gt;0,CONCATENATE(B2749,C2749,D2749),MID(D2749,4,LEN(D2749)))))</f>
        <v>Westchester</v>
      </c>
      <c r="Q2749">
        <f t="shared" si="215"/>
        <v>276</v>
      </c>
      <c r="R2749">
        <f t="shared" si="216"/>
        <v>486</v>
      </c>
    </row>
    <row r="2750" spans="1:18" x14ac:dyDescent="0.25">
      <c r="B2750" s="1" t="s">
        <v>95</v>
      </c>
      <c r="C2750" s="1" t="s">
        <v>96</v>
      </c>
      <c r="D2750" s="1" t="s">
        <v>97</v>
      </c>
      <c r="E2750" s="1" t="s">
        <v>98</v>
      </c>
      <c r="F2750">
        <v>195</v>
      </c>
      <c r="G2750">
        <v>1</v>
      </c>
      <c r="H2750">
        <v>334</v>
      </c>
      <c r="I2750">
        <v>0.91</v>
      </c>
      <c r="K2750">
        <f t="shared" si="212"/>
        <v>36</v>
      </c>
      <c r="L2750">
        <f t="shared" si="213"/>
        <v>103</v>
      </c>
      <c r="M2750" t="str">
        <f>IF(COUNT(FIND({0,1,2,3,4,5,6,7,8,9},IF(ISBLANK(A2750),IF(LEN(TRIM(B2750))&gt;0,TRIM(B2750),TRIM(C2750)),"")))&gt;0,IF(ISBLANK(A2750),IF(LEN(TRIM(B2750))&gt;0,TRIM(B2750),TRIM(C2750)),""),"")</f>
        <v>12</v>
      </c>
      <c r="N2750" t="str">
        <f>IF(COUNT(FIND({0,1,2,3,4,5,6,7,8,9},IF(ISBLANK(A2750),IF(LEN(TRIM(B2750))&gt;0,TRIM(C2750),LEFT(D2750, 4)),"")))&gt;0,IF(ISBLANK(A2750),IF(LEN(TRIM(B2750))&gt;0,TRIM(C2750),LEFT(D2750, 4)),""),"")</f>
        <v>011</v>
      </c>
      <c r="O2750" t="str">
        <f t="shared" si="214"/>
        <v>Fl</v>
      </c>
      <c r="P2750" t="str">
        <f>TRIM(IF(COUNT(FIND({0,1,2,3,4,5,6,7,8,9},B2750))&gt;0,D2750,IF(LEN(TRIM(B2750))&gt;0,CONCATENATE(B2750,C2750,D2750),MID(D2750,4,LEN(D2750)))))</f>
        <v>Broward</v>
      </c>
      <c r="Q2750">
        <f t="shared" si="215"/>
        <v>195</v>
      </c>
      <c r="R2750">
        <f t="shared" si="216"/>
        <v>334</v>
      </c>
    </row>
    <row r="2751" spans="1:18" x14ac:dyDescent="0.25">
      <c r="B2751" s="1" t="s">
        <v>95</v>
      </c>
      <c r="C2751" s="1" t="s">
        <v>150</v>
      </c>
      <c r="D2751" s="1" t="s">
        <v>151</v>
      </c>
      <c r="E2751" s="1" t="s">
        <v>98</v>
      </c>
      <c r="F2751">
        <v>169</v>
      </c>
      <c r="G2751">
        <v>0.87</v>
      </c>
      <c r="H2751">
        <v>274</v>
      </c>
      <c r="I2751">
        <v>0.75</v>
      </c>
      <c r="K2751">
        <f t="shared" si="212"/>
        <v>36</v>
      </c>
      <c r="L2751">
        <f t="shared" si="213"/>
        <v>103</v>
      </c>
      <c r="M2751" t="str">
        <f>IF(COUNT(FIND({0,1,2,3,4,5,6,7,8,9},IF(ISBLANK(A2751),IF(LEN(TRIM(B2751))&gt;0,TRIM(B2751),TRIM(C2751)),"")))&gt;0,IF(ISBLANK(A2751),IF(LEN(TRIM(B2751))&gt;0,TRIM(B2751),TRIM(C2751)),""),"")</f>
        <v>12</v>
      </c>
      <c r="N2751" t="str">
        <f>IF(COUNT(FIND({0,1,2,3,4,5,6,7,8,9},IF(ISBLANK(A2751),IF(LEN(TRIM(B2751))&gt;0,TRIM(C2751),LEFT(D2751, 4)),"")))&gt;0,IF(ISBLANK(A2751),IF(LEN(TRIM(B2751))&gt;0,TRIM(C2751),LEFT(D2751, 4)),""),"")</f>
        <v>099</v>
      </c>
      <c r="O2751" t="str">
        <f t="shared" si="214"/>
        <v>Fl</v>
      </c>
      <c r="P2751" t="str">
        <f>TRIM(IF(COUNT(FIND({0,1,2,3,4,5,6,7,8,9},B2751))&gt;0,D2751,IF(LEN(TRIM(B2751))&gt;0,CONCATENATE(B2751,C2751,D2751),MID(D2751,4,LEN(D2751)))))</f>
        <v>Palm Beach</v>
      </c>
      <c r="Q2751">
        <f t="shared" si="215"/>
        <v>169</v>
      </c>
      <c r="R2751">
        <f t="shared" si="216"/>
        <v>274</v>
      </c>
    </row>
    <row r="2752" spans="1:18" x14ac:dyDescent="0.25">
      <c r="B2752" s="1" t="s">
        <v>99</v>
      </c>
      <c r="C2752" s="1" t="s">
        <v>100</v>
      </c>
      <c r="D2752" s="1" t="s">
        <v>101</v>
      </c>
      <c r="E2752" s="1" t="s">
        <v>102</v>
      </c>
      <c r="F2752">
        <v>166</v>
      </c>
      <c r="G2752">
        <v>0.85</v>
      </c>
      <c r="H2752">
        <v>255</v>
      </c>
      <c r="I2752">
        <v>0.7</v>
      </c>
      <c r="K2752">
        <f t="shared" si="212"/>
        <v>36</v>
      </c>
      <c r="L2752">
        <f t="shared" si="213"/>
        <v>103</v>
      </c>
      <c r="M2752" t="str">
        <f>IF(COUNT(FIND({0,1,2,3,4,5,6,7,8,9},IF(ISBLANK(A2752),IF(LEN(TRIM(B2752))&gt;0,TRIM(B2752),TRIM(C2752)),"")))&gt;0,IF(ISBLANK(A2752),IF(LEN(TRIM(B2752))&gt;0,TRIM(B2752),TRIM(C2752)),""),"")</f>
        <v>06</v>
      </c>
      <c r="N2752" t="str">
        <f>IF(COUNT(FIND({0,1,2,3,4,5,6,7,8,9},IF(ISBLANK(A2752),IF(LEN(TRIM(B2752))&gt;0,TRIM(C2752),LEFT(D2752, 4)),"")))&gt;0,IF(ISBLANK(A2752),IF(LEN(TRIM(B2752))&gt;0,TRIM(C2752),LEFT(D2752, 4)),""),"")</f>
        <v>037</v>
      </c>
      <c r="O2752" t="str">
        <f t="shared" si="214"/>
        <v>Ca</v>
      </c>
      <c r="P2752" t="str">
        <f>TRIM(IF(COUNT(FIND({0,1,2,3,4,5,6,7,8,9},B2752))&gt;0,D2752,IF(LEN(TRIM(B2752))&gt;0,CONCATENATE(B2752,C2752,D2752),MID(D2752,4,LEN(D2752)))))</f>
        <v>Los Angeles</v>
      </c>
      <c r="Q2752">
        <f t="shared" si="215"/>
        <v>166</v>
      </c>
      <c r="R2752">
        <f t="shared" si="216"/>
        <v>255</v>
      </c>
    </row>
    <row r="2753" spans="2:18" x14ac:dyDescent="0.25">
      <c r="B2753" s="1" t="s">
        <v>40</v>
      </c>
      <c r="C2753" s="1" t="s">
        <v>62</v>
      </c>
      <c r="D2753" s="1" t="s">
        <v>363</v>
      </c>
      <c r="E2753" s="1" t="s">
        <v>43</v>
      </c>
      <c r="F2753">
        <v>164</v>
      </c>
      <c r="G2753">
        <v>0.84</v>
      </c>
      <c r="H2753">
        <v>288</v>
      </c>
      <c r="I2753">
        <v>0.79</v>
      </c>
      <c r="K2753">
        <f t="shared" si="212"/>
        <v>36</v>
      </c>
      <c r="L2753">
        <f t="shared" si="213"/>
        <v>103</v>
      </c>
      <c r="M2753" t="str">
        <f>IF(COUNT(FIND({0,1,2,3,4,5,6,7,8,9},IF(ISBLANK(A2753),IF(LEN(TRIM(B2753))&gt;0,TRIM(B2753),TRIM(C2753)),"")))&gt;0,IF(ISBLANK(A2753),IF(LEN(TRIM(B2753))&gt;0,TRIM(B2753),TRIM(C2753)),""),"")</f>
        <v>57</v>
      </c>
      <c r="N2753" t="str">
        <f>IF(COUNT(FIND({0,1,2,3,4,5,6,7,8,9},IF(ISBLANK(A2753),IF(LEN(TRIM(B2753))&gt;0,TRIM(C2753),LEFT(D2753, 4)),"")))&gt;0,IF(ISBLANK(A2753),IF(LEN(TRIM(B2753))&gt;0,TRIM(C2753),LEFT(D2753, 4)),""),"")</f>
        <v>005</v>
      </c>
      <c r="O2753" t="str">
        <f t="shared" si="214"/>
        <v>FR</v>
      </c>
      <c r="P2753" t="str">
        <f>TRIM(IF(COUNT(FIND({0,1,2,3,4,5,6,7,8,9},B2753))&gt;0,D2753,IF(LEN(TRIM(B2753))&gt;0,CONCATENATE(B2753,C2753,D2753),MID(D2753,4,LEN(D2753)))))</f>
        <v>APO / FPO Zip Code</v>
      </c>
      <c r="Q2753">
        <f t="shared" si="215"/>
        <v>164</v>
      </c>
      <c r="R2753">
        <f t="shared" si="216"/>
        <v>288</v>
      </c>
    </row>
    <row r="2754" spans="2:18" x14ac:dyDescent="0.25">
      <c r="B2754" s="1" t="s">
        <v>84</v>
      </c>
      <c r="C2754" s="1" t="s">
        <v>76</v>
      </c>
      <c r="D2754" s="1" t="s">
        <v>85</v>
      </c>
      <c r="E2754" s="1" t="s">
        <v>86</v>
      </c>
      <c r="F2754">
        <v>123</v>
      </c>
      <c r="G2754">
        <v>0.63</v>
      </c>
      <c r="H2754">
        <v>229</v>
      </c>
      <c r="I2754">
        <v>0.62</v>
      </c>
      <c r="K2754">
        <f t="shared" si="212"/>
        <v>36</v>
      </c>
      <c r="L2754">
        <f t="shared" si="213"/>
        <v>103</v>
      </c>
      <c r="M2754" t="str">
        <f>IF(COUNT(FIND({0,1,2,3,4,5,6,7,8,9},IF(ISBLANK(A2754),IF(LEN(TRIM(B2754))&gt;0,TRIM(B2754),TRIM(C2754)),"")))&gt;0,IF(ISBLANK(A2754),IF(LEN(TRIM(B2754))&gt;0,TRIM(B2754),TRIM(C2754)),""),"")</f>
        <v>34</v>
      </c>
      <c r="N2754" t="str">
        <f>IF(COUNT(FIND({0,1,2,3,4,5,6,7,8,9},IF(ISBLANK(A2754),IF(LEN(TRIM(B2754))&gt;0,TRIM(C2754),LEFT(D2754, 4)),"")))&gt;0,IF(ISBLANK(A2754),IF(LEN(TRIM(B2754))&gt;0,TRIM(C2754),LEFT(D2754, 4)),""),"")</f>
        <v>003</v>
      </c>
      <c r="O2754" t="str">
        <f t="shared" si="214"/>
        <v>NJ</v>
      </c>
      <c r="P2754" t="str">
        <f>TRIM(IF(COUNT(FIND({0,1,2,3,4,5,6,7,8,9},B2754))&gt;0,D2754,IF(LEN(TRIM(B2754))&gt;0,CONCATENATE(B2754,C2754,D2754),MID(D2754,4,LEN(D2754)))))</f>
        <v>Bergen</v>
      </c>
      <c r="Q2754">
        <f t="shared" si="215"/>
        <v>123</v>
      </c>
      <c r="R2754">
        <f t="shared" si="216"/>
        <v>229</v>
      </c>
    </row>
    <row r="2755" spans="2:18" x14ac:dyDescent="0.25">
      <c r="B2755" s="1" t="s">
        <v>78</v>
      </c>
      <c r="C2755" s="1" t="s">
        <v>41</v>
      </c>
      <c r="D2755" s="1" t="s">
        <v>115</v>
      </c>
      <c r="E2755" s="1" t="s">
        <v>80</v>
      </c>
      <c r="F2755">
        <v>120</v>
      </c>
      <c r="G2755">
        <v>0.61</v>
      </c>
      <c r="H2755">
        <v>219</v>
      </c>
      <c r="I2755">
        <v>0.6</v>
      </c>
      <c r="K2755">
        <f t="shared" si="212"/>
        <v>36</v>
      </c>
      <c r="L2755">
        <f t="shared" si="213"/>
        <v>103</v>
      </c>
      <c r="M2755" t="str">
        <f>IF(COUNT(FIND({0,1,2,3,4,5,6,7,8,9},IF(ISBLANK(A2755),IF(LEN(TRIM(B2755))&gt;0,TRIM(B2755),TRIM(C2755)),"")))&gt;0,IF(ISBLANK(A2755),IF(LEN(TRIM(B2755))&gt;0,TRIM(B2755),TRIM(C2755)),""),"")</f>
        <v>09</v>
      </c>
      <c r="N2755" t="str">
        <f>IF(COUNT(FIND({0,1,2,3,4,5,6,7,8,9},IF(ISBLANK(A2755),IF(LEN(TRIM(B2755))&gt;0,TRIM(C2755),LEFT(D2755, 4)),"")))&gt;0,IF(ISBLANK(A2755),IF(LEN(TRIM(B2755))&gt;0,TRIM(C2755),LEFT(D2755, 4)),""),"")</f>
        <v>001</v>
      </c>
      <c r="O2755" t="str">
        <f t="shared" si="214"/>
        <v>Ct</v>
      </c>
      <c r="P2755" t="str">
        <f>TRIM(IF(COUNT(FIND({0,1,2,3,4,5,6,7,8,9},B2755))&gt;0,D2755,IF(LEN(TRIM(B2755))&gt;0,CONCATENATE(B2755,C2755,D2755),MID(D2755,4,LEN(D2755)))))</f>
        <v>Fairfield</v>
      </c>
      <c r="Q2755">
        <f t="shared" si="215"/>
        <v>120</v>
      </c>
      <c r="R2755">
        <f t="shared" si="216"/>
        <v>219</v>
      </c>
    </row>
    <row r="2756" spans="2:18" x14ac:dyDescent="0.25">
      <c r="B2756" s="1" t="s">
        <v>13</v>
      </c>
      <c r="C2756" s="1" t="s">
        <v>124</v>
      </c>
      <c r="D2756" s="1" t="s">
        <v>125</v>
      </c>
      <c r="E2756" s="1" t="s">
        <v>12</v>
      </c>
      <c r="F2756">
        <v>114</v>
      </c>
      <c r="G2756">
        <v>0.57999999999999996</v>
      </c>
      <c r="H2756">
        <v>222</v>
      </c>
      <c r="I2756">
        <v>0.61</v>
      </c>
      <c r="K2756">
        <f t="shared" ref="K2756:K2819" si="217">VALUE(IF(ISBLANK(A2756),K2755,A2756))</f>
        <v>36</v>
      </c>
      <c r="L2756">
        <f t="shared" ref="L2756:L2819" si="218">VALUE(IF(ISBLANK(A2756),L2755,CONCATENATE(TRIM(B2756),TRIM(C2756))))</f>
        <v>103</v>
      </c>
      <c r="M2756" t="str">
        <f>IF(COUNT(FIND({0,1,2,3,4,5,6,7,8,9},IF(ISBLANK(A2756),IF(LEN(TRIM(B2756))&gt;0,TRIM(B2756),TRIM(C2756)),"")))&gt;0,IF(ISBLANK(A2756),IF(LEN(TRIM(B2756))&gt;0,TRIM(B2756),TRIM(C2756)),""),"")</f>
        <v>36</v>
      </c>
      <c r="N2756" t="str">
        <f>IF(COUNT(FIND({0,1,2,3,4,5,6,7,8,9},IF(ISBLANK(A2756),IF(LEN(TRIM(B2756))&gt;0,TRIM(C2756),LEFT(D2756, 4)),"")))&gt;0,IF(ISBLANK(A2756),IF(LEN(TRIM(B2756))&gt;0,TRIM(C2756),LEFT(D2756, 4)),""),"")</f>
        <v>085</v>
      </c>
      <c r="O2756" t="str">
        <f t="shared" ref="O2756:O2819" si="219">IF(LEN(TRIM(E2756))&gt;0,E2756,"XX")</f>
        <v>NY</v>
      </c>
      <c r="P2756" t="str">
        <f>TRIM(IF(COUNT(FIND({0,1,2,3,4,5,6,7,8,9},B2756))&gt;0,D2756,IF(LEN(TRIM(B2756))&gt;0,CONCATENATE(B2756,C2756,D2756),MID(D2756,4,LEN(D2756)))))</f>
        <v>Richmond</v>
      </c>
      <c r="Q2756">
        <f t="shared" ref="Q2756:Q2819" si="220">F2756</f>
        <v>114</v>
      </c>
      <c r="R2756">
        <f t="shared" ref="R2756:R2819" si="221">H2756</f>
        <v>222</v>
      </c>
    </row>
    <row r="2757" spans="2:18" x14ac:dyDescent="0.25">
      <c r="B2757" s="1" t="s">
        <v>95</v>
      </c>
      <c r="C2757" s="1" t="s">
        <v>24</v>
      </c>
      <c r="D2757" s="1" t="s">
        <v>108</v>
      </c>
      <c r="E2757" s="1" t="s">
        <v>98</v>
      </c>
      <c r="F2757">
        <v>110</v>
      </c>
      <c r="G2757">
        <v>0.56000000000000005</v>
      </c>
      <c r="H2757">
        <v>206</v>
      </c>
      <c r="I2757">
        <v>0.56000000000000005</v>
      </c>
      <c r="K2757">
        <f t="shared" si="217"/>
        <v>36</v>
      </c>
      <c r="L2757">
        <f t="shared" si="218"/>
        <v>103</v>
      </c>
      <c r="M2757" t="str">
        <f>IF(COUNT(FIND({0,1,2,3,4,5,6,7,8,9},IF(ISBLANK(A2757),IF(LEN(TRIM(B2757))&gt;0,TRIM(B2757),TRIM(C2757)),"")))&gt;0,IF(ISBLANK(A2757),IF(LEN(TRIM(B2757))&gt;0,TRIM(B2757),TRIM(C2757)),""),"")</f>
        <v>12</v>
      </c>
      <c r="N2757" t="str">
        <f>IF(COUNT(FIND({0,1,2,3,4,5,6,7,8,9},IF(ISBLANK(A2757),IF(LEN(TRIM(B2757))&gt;0,TRIM(C2757),LEFT(D2757, 4)),"")))&gt;0,IF(ISBLANK(A2757),IF(LEN(TRIM(B2757))&gt;0,TRIM(C2757),LEFT(D2757, 4)),""),"")</f>
        <v>103</v>
      </c>
      <c r="O2757" t="str">
        <f t="shared" si="219"/>
        <v>Fl</v>
      </c>
      <c r="P2757" t="str">
        <f>TRIM(IF(COUNT(FIND({0,1,2,3,4,5,6,7,8,9},B2757))&gt;0,D2757,IF(LEN(TRIM(B2757))&gt;0,CONCATENATE(B2757,C2757,D2757),MID(D2757,4,LEN(D2757)))))</f>
        <v>Pinellas</v>
      </c>
      <c r="Q2757">
        <f t="shared" si="220"/>
        <v>110</v>
      </c>
      <c r="R2757">
        <f t="shared" si="221"/>
        <v>206</v>
      </c>
    </row>
    <row r="2758" spans="2:18" x14ac:dyDescent="0.25">
      <c r="B2758" s="1" t="s">
        <v>84</v>
      </c>
      <c r="C2758" s="1" t="s">
        <v>57</v>
      </c>
      <c r="D2758" s="1" t="s">
        <v>152</v>
      </c>
      <c r="E2758" s="1" t="s">
        <v>86</v>
      </c>
      <c r="F2758">
        <v>96</v>
      </c>
      <c r="G2758">
        <v>0.49</v>
      </c>
      <c r="H2758">
        <v>172</v>
      </c>
      <c r="I2758">
        <v>0.47</v>
      </c>
      <c r="K2758">
        <f t="shared" si="217"/>
        <v>36</v>
      </c>
      <c r="L2758">
        <f t="shared" si="218"/>
        <v>103</v>
      </c>
      <c r="M2758" t="str">
        <f>IF(COUNT(FIND({0,1,2,3,4,5,6,7,8,9},IF(ISBLANK(A2758),IF(LEN(TRIM(B2758))&gt;0,TRIM(B2758),TRIM(C2758)),"")))&gt;0,IF(ISBLANK(A2758),IF(LEN(TRIM(B2758))&gt;0,TRIM(B2758),TRIM(C2758)),""),"")</f>
        <v>34</v>
      </c>
      <c r="N2758" t="str">
        <f>IF(COUNT(FIND({0,1,2,3,4,5,6,7,8,9},IF(ISBLANK(A2758),IF(LEN(TRIM(B2758))&gt;0,TRIM(C2758),LEFT(D2758, 4)),"")))&gt;0,IF(ISBLANK(A2758),IF(LEN(TRIM(B2758))&gt;0,TRIM(C2758),LEFT(D2758, 4)),""),"")</f>
        <v>017</v>
      </c>
      <c r="O2758" t="str">
        <f t="shared" si="219"/>
        <v>NJ</v>
      </c>
      <c r="P2758" t="str">
        <f>TRIM(IF(COUNT(FIND({0,1,2,3,4,5,6,7,8,9},B2758))&gt;0,D2758,IF(LEN(TRIM(B2758))&gt;0,CONCATENATE(B2758,C2758,D2758),MID(D2758,4,LEN(D2758)))))</f>
        <v>Hudson</v>
      </c>
      <c r="Q2758">
        <f t="shared" si="220"/>
        <v>96</v>
      </c>
      <c r="R2758">
        <f t="shared" si="221"/>
        <v>172</v>
      </c>
    </row>
    <row r="2759" spans="2:18" x14ac:dyDescent="0.25">
      <c r="B2759" s="1" t="s">
        <v>95</v>
      </c>
      <c r="C2759" s="1" t="s">
        <v>83</v>
      </c>
      <c r="D2759" s="1" t="s">
        <v>143</v>
      </c>
      <c r="E2759" s="1" t="s">
        <v>98</v>
      </c>
      <c r="F2759">
        <v>94</v>
      </c>
      <c r="G2759">
        <v>0.48</v>
      </c>
      <c r="H2759">
        <v>153</v>
      </c>
      <c r="I2759">
        <v>0.42</v>
      </c>
      <c r="K2759">
        <f t="shared" si="217"/>
        <v>36</v>
      </c>
      <c r="L2759">
        <f t="shared" si="218"/>
        <v>103</v>
      </c>
      <c r="M2759" t="str">
        <f>IF(COUNT(FIND({0,1,2,3,4,5,6,7,8,9},IF(ISBLANK(A2759),IF(LEN(TRIM(B2759))&gt;0,TRIM(B2759),TRIM(C2759)),"")))&gt;0,IF(ISBLANK(A2759),IF(LEN(TRIM(B2759))&gt;0,TRIM(B2759),TRIM(C2759)),""),"")</f>
        <v>12</v>
      </c>
      <c r="N2759" t="str">
        <f>IF(COUNT(FIND({0,1,2,3,4,5,6,7,8,9},IF(ISBLANK(A2759),IF(LEN(TRIM(B2759))&gt;0,TRIM(C2759),LEFT(D2759, 4)),"")))&gt;0,IF(ISBLANK(A2759),IF(LEN(TRIM(B2759))&gt;0,TRIM(C2759),LEFT(D2759, 4)),""),"")</f>
        <v>025</v>
      </c>
      <c r="O2759" t="str">
        <f t="shared" si="219"/>
        <v>Fl</v>
      </c>
      <c r="P2759" t="str">
        <f>TRIM(IF(COUNT(FIND({0,1,2,3,4,5,6,7,8,9},B2759))&gt;0,D2759,IF(LEN(TRIM(B2759))&gt;0,CONCATENATE(B2759,C2759,D2759),MID(D2759,4,LEN(D2759)))))</f>
        <v>Dade</v>
      </c>
      <c r="Q2759">
        <f t="shared" si="220"/>
        <v>94</v>
      </c>
      <c r="R2759">
        <f t="shared" si="221"/>
        <v>153</v>
      </c>
    </row>
    <row r="2760" spans="2:18" x14ac:dyDescent="0.25">
      <c r="B2760" s="1" t="s">
        <v>56</v>
      </c>
      <c r="C2760" s="1" t="s">
        <v>57</v>
      </c>
      <c r="D2760" s="1" t="s">
        <v>58</v>
      </c>
      <c r="E2760" s="1" t="s">
        <v>59</v>
      </c>
      <c r="F2760">
        <v>92</v>
      </c>
      <c r="G2760">
        <v>0.47</v>
      </c>
      <c r="H2760">
        <v>165</v>
      </c>
      <c r="I2760">
        <v>0.45</v>
      </c>
      <c r="K2760">
        <f t="shared" si="217"/>
        <v>36</v>
      </c>
      <c r="L2760">
        <f t="shared" si="218"/>
        <v>103</v>
      </c>
      <c r="M2760" t="str">
        <f>IF(COUNT(FIND({0,1,2,3,4,5,6,7,8,9},IF(ISBLANK(A2760),IF(LEN(TRIM(B2760))&gt;0,TRIM(B2760),TRIM(C2760)),"")))&gt;0,IF(ISBLANK(A2760),IF(LEN(TRIM(B2760))&gt;0,TRIM(B2760),TRIM(C2760)),""),"")</f>
        <v>25</v>
      </c>
      <c r="N2760" t="str">
        <f>IF(COUNT(FIND({0,1,2,3,4,5,6,7,8,9},IF(ISBLANK(A2760),IF(LEN(TRIM(B2760))&gt;0,TRIM(C2760),LEFT(D2760, 4)),"")))&gt;0,IF(ISBLANK(A2760),IF(LEN(TRIM(B2760))&gt;0,TRIM(C2760),LEFT(D2760, 4)),""),"")</f>
        <v>017</v>
      </c>
      <c r="O2760" t="str">
        <f t="shared" si="219"/>
        <v>Ma</v>
      </c>
      <c r="P2760" t="str">
        <f>TRIM(IF(COUNT(FIND({0,1,2,3,4,5,6,7,8,9},B2760))&gt;0,D2760,IF(LEN(TRIM(B2760))&gt;0,CONCATENATE(B2760,C2760,D2760),MID(D2760,4,LEN(D2760)))))</f>
        <v>Middlesex</v>
      </c>
      <c r="Q2760">
        <f t="shared" si="220"/>
        <v>92</v>
      </c>
      <c r="R2760">
        <f t="shared" si="221"/>
        <v>165</v>
      </c>
    </row>
    <row r="2761" spans="2:18" x14ac:dyDescent="0.25">
      <c r="B2761" s="1" t="s">
        <v>99</v>
      </c>
      <c r="C2761" s="1" t="s">
        <v>116</v>
      </c>
      <c r="D2761" s="1" t="s">
        <v>117</v>
      </c>
      <c r="E2761" s="1" t="s">
        <v>102</v>
      </c>
      <c r="F2761">
        <v>81</v>
      </c>
      <c r="G2761">
        <v>0.41</v>
      </c>
      <c r="H2761">
        <v>115</v>
      </c>
      <c r="I2761">
        <v>0.31</v>
      </c>
      <c r="K2761">
        <f t="shared" si="217"/>
        <v>36</v>
      </c>
      <c r="L2761">
        <f t="shared" si="218"/>
        <v>103</v>
      </c>
      <c r="M2761" t="str">
        <f>IF(COUNT(FIND({0,1,2,3,4,5,6,7,8,9},IF(ISBLANK(A2761),IF(LEN(TRIM(B2761))&gt;0,TRIM(B2761),TRIM(C2761)),"")))&gt;0,IF(ISBLANK(A2761),IF(LEN(TRIM(B2761))&gt;0,TRIM(B2761),TRIM(C2761)),""),"")</f>
        <v>06</v>
      </c>
      <c r="N2761" t="str">
        <f>IF(COUNT(FIND({0,1,2,3,4,5,6,7,8,9},IF(ISBLANK(A2761),IF(LEN(TRIM(B2761))&gt;0,TRIM(C2761),LEFT(D2761, 4)),"")))&gt;0,IF(ISBLANK(A2761),IF(LEN(TRIM(B2761))&gt;0,TRIM(C2761),LEFT(D2761, 4)),""),"")</f>
        <v>073</v>
      </c>
      <c r="O2761" t="str">
        <f t="shared" si="219"/>
        <v>Ca</v>
      </c>
      <c r="P2761" t="str">
        <f>TRIM(IF(COUNT(FIND({0,1,2,3,4,5,6,7,8,9},B2761))&gt;0,D2761,IF(LEN(TRIM(B2761))&gt;0,CONCATENATE(B2761,C2761,D2761),MID(D2761,4,LEN(D2761)))))</f>
        <v>San Diego</v>
      </c>
      <c r="Q2761">
        <f t="shared" si="220"/>
        <v>81</v>
      </c>
      <c r="R2761">
        <f t="shared" si="221"/>
        <v>115</v>
      </c>
    </row>
    <row r="2762" spans="2:18" x14ac:dyDescent="0.25">
      <c r="B2762" s="1" t="s">
        <v>78</v>
      </c>
      <c r="C2762" s="1" t="s">
        <v>126</v>
      </c>
      <c r="D2762" s="1" t="s">
        <v>127</v>
      </c>
      <c r="E2762" s="1" t="s">
        <v>80</v>
      </c>
      <c r="F2762">
        <v>75</v>
      </c>
      <c r="G2762">
        <v>0.38</v>
      </c>
      <c r="H2762">
        <v>111</v>
      </c>
      <c r="I2762">
        <v>0.3</v>
      </c>
      <c r="K2762">
        <f t="shared" si="217"/>
        <v>36</v>
      </c>
      <c r="L2762">
        <f t="shared" si="218"/>
        <v>103</v>
      </c>
      <c r="M2762" t="str">
        <f>IF(COUNT(FIND({0,1,2,3,4,5,6,7,8,9},IF(ISBLANK(A2762),IF(LEN(TRIM(B2762))&gt;0,TRIM(B2762),TRIM(C2762)),"")))&gt;0,IF(ISBLANK(A2762),IF(LEN(TRIM(B2762))&gt;0,TRIM(B2762),TRIM(C2762)),""),"")</f>
        <v>09</v>
      </c>
      <c r="N2762" t="str">
        <f>IF(COUNT(FIND({0,1,2,3,4,5,6,7,8,9},IF(ISBLANK(A2762),IF(LEN(TRIM(B2762))&gt;0,TRIM(C2762),LEFT(D2762, 4)),"")))&gt;0,IF(ISBLANK(A2762),IF(LEN(TRIM(B2762))&gt;0,TRIM(C2762),LEFT(D2762, 4)),""),"")</f>
        <v>009</v>
      </c>
      <c r="O2762" t="str">
        <f t="shared" si="219"/>
        <v>Ct</v>
      </c>
      <c r="P2762" t="str">
        <f>TRIM(IF(COUNT(FIND({0,1,2,3,4,5,6,7,8,9},B2762))&gt;0,D2762,IF(LEN(TRIM(B2762))&gt;0,CONCATENATE(B2762,C2762,D2762),MID(D2762,4,LEN(D2762)))))</f>
        <v>New Haven</v>
      </c>
      <c r="Q2762">
        <f t="shared" si="220"/>
        <v>75</v>
      </c>
      <c r="R2762">
        <f t="shared" si="221"/>
        <v>111</v>
      </c>
    </row>
    <row r="2763" spans="2:18" x14ac:dyDescent="0.25">
      <c r="B2763" s="1" t="s">
        <v>95</v>
      </c>
      <c r="C2763" s="1" t="s">
        <v>121</v>
      </c>
      <c r="D2763" s="1" t="s">
        <v>294</v>
      </c>
      <c r="E2763" s="1" t="s">
        <v>98</v>
      </c>
      <c r="F2763">
        <v>74</v>
      </c>
      <c r="G2763">
        <v>0.38</v>
      </c>
      <c r="H2763">
        <v>137</v>
      </c>
      <c r="I2763">
        <v>0.37</v>
      </c>
      <c r="K2763">
        <f t="shared" si="217"/>
        <v>36</v>
      </c>
      <c r="L2763">
        <f t="shared" si="218"/>
        <v>103</v>
      </c>
      <c r="M2763" t="str">
        <f>IF(COUNT(FIND({0,1,2,3,4,5,6,7,8,9},IF(ISBLANK(A2763),IF(LEN(TRIM(B2763))&gt;0,TRIM(B2763),TRIM(C2763)),"")))&gt;0,IF(ISBLANK(A2763),IF(LEN(TRIM(B2763))&gt;0,TRIM(B2763),TRIM(C2763)),""),"")</f>
        <v>12</v>
      </c>
      <c r="N2763" t="str">
        <f>IF(COUNT(FIND({0,1,2,3,4,5,6,7,8,9},IF(ISBLANK(A2763),IF(LEN(TRIM(B2763))&gt;0,TRIM(C2763),LEFT(D2763, 4)),"")))&gt;0,IF(ISBLANK(A2763),IF(LEN(TRIM(B2763))&gt;0,TRIM(C2763),LEFT(D2763, 4)),""),"")</f>
        <v>101</v>
      </c>
      <c r="O2763" t="str">
        <f t="shared" si="219"/>
        <v>Fl</v>
      </c>
      <c r="P2763" t="str">
        <f>TRIM(IF(COUNT(FIND({0,1,2,3,4,5,6,7,8,9},B2763))&gt;0,D2763,IF(LEN(TRIM(B2763))&gt;0,CONCATENATE(B2763,C2763,D2763),MID(D2763,4,LEN(D2763)))))</f>
        <v>Pasco</v>
      </c>
      <c r="Q2763">
        <f t="shared" si="220"/>
        <v>74</v>
      </c>
      <c r="R2763">
        <f t="shared" si="221"/>
        <v>137</v>
      </c>
    </row>
    <row r="2764" spans="2:18" x14ac:dyDescent="0.25">
      <c r="B2764" s="1" t="s">
        <v>162</v>
      </c>
      <c r="C2764" s="1" t="s">
        <v>113</v>
      </c>
      <c r="D2764" s="1" t="s">
        <v>163</v>
      </c>
      <c r="E2764" s="1" t="s">
        <v>164</v>
      </c>
      <c r="F2764">
        <v>67</v>
      </c>
      <c r="G2764">
        <v>0.34</v>
      </c>
      <c r="H2764">
        <v>115</v>
      </c>
      <c r="I2764">
        <v>0.31</v>
      </c>
      <c r="K2764">
        <f t="shared" si="217"/>
        <v>36</v>
      </c>
      <c r="L2764">
        <f t="shared" si="218"/>
        <v>103</v>
      </c>
      <c r="M2764" t="str">
        <f>IF(COUNT(FIND({0,1,2,3,4,5,6,7,8,9},IF(ISBLANK(A2764),IF(LEN(TRIM(B2764))&gt;0,TRIM(B2764),TRIM(C2764)),"")))&gt;0,IF(ISBLANK(A2764),IF(LEN(TRIM(B2764))&gt;0,TRIM(B2764),TRIM(C2764)),""),"")</f>
        <v>04</v>
      </c>
      <c r="N2764" t="str">
        <f>IF(COUNT(FIND({0,1,2,3,4,5,6,7,8,9},IF(ISBLANK(A2764),IF(LEN(TRIM(B2764))&gt;0,TRIM(C2764),LEFT(D2764, 4)),"")))&gt;0,IF(ISBLANK(A2764),IF(LEN(TRIM(B2764))&gt;0,TRIM(C2764),LEFT(D2764, 4)),""),"")</f>
        <v>013</v>
      </c>
      <c r="O2764" t="str">
        <f t="shared" si="219"/>
        <v>Az</v>
      </c>
      <c r="P2764" t="str">
        <f>TRIM(IF(COUNT(FIND({0,1,2,3,4,5,6,7,8,9},B2764))&gt;0,D2764,IF(LEN(TRIM(B2764))&gt;0,CONCATENATE(B2764,C2764,D2764),MID(D2764,4,LEN(D2764)))))</f>
        <v>Maricopa</v>
      </c>
      <c r="Q2764">
        <f t="shared" si="220"/>
        <v>67</v>
      </c>
      <c r="R2764">
        <f t="shared" si="221"/>
        <v>115</v>
      </c>
    </row>
    <row r="2765" spans="2:18" x14ac:dyDescent="0.25">
      <c r="B2765" s="1" t="s">
        <v>56</v>
      </c>
      <c r="C2765" s="1" t="s">
        <v>83</v>
      </c>
      <c r="D2765" s="1" t="s">
        <v>25</v>
      </c>
      <c r="E2765" s="1" t="s">
        <v>59</v>
      </c>
      <c r="F2765">
        <v>60</v>
      </c>
      <c r="G2765">
        <v>0.31</v>
      </c>
      <c r="H2765">
        <v>76</v>
      </c>
      <c r="I2765">
        <v>0.21</v>
      </c>
      <c r="K2765">
        <f t="shared" si="217"/>
        <v>36</v>
      </c>
      <c r="L2765">
        <f t="shared" si="218"/>
        <v>103</v>
      </c>
      <c r="M2765" t="str">
        <f>IF(COUNT(FIND({0,1,2,3,4,5,6,7,8,9},IF(ISBLANK(A2765),IF(LEN(TRIM(B2765))&gt;0,TRIM(B2765),TRIM(C2765)),"")))&gt;0,IF(ISBLANK(A2765),IF(LEN(TRIM(B2765))&gt;0,TRIM(B2765),TRIM(C2765)),""),"")</f>
        <v>25</v>
      </c>
      <c r="N2765" t="str">
        <f>IF(COUNT(FIND({0,1,2,3,4,5,6,7,8,9},IF(ISBLANK(A2765),IF(LEN(TRIM(B2765))&gt;0,TRIM(C2765),LEFT(D2765, 4)),"")))&gt;0,IF(ISBLANK(A2765),IF(LEN(TRIM(B2765))&gt;0,TRIM(C2765),LEFT(D2765, 4)),""),"")</f>
        <v>025</v>
      </c>
      <c r="O2765" t="str">
        <f t="shared" si="219"/>
        <v>Ma</v>
      </c>
      <c r="P2765" t="str">
        <f>TRIM(IF(COUNT(FIND({0,1,2,3,4,5,6,7,8,9},B2765))&gt;0,D2765,IF(LEN(TRIM(B2765))&gt;0,CONCATENATE(B2765,C2765,D2765),MID(D2765,4,LEN(D2765)))))</f>
        <v>Suffolk</v>
      </c>
      <c r="Q2765">
        <f t="shared" si="220"/>
        <v>60</v>
      </c>
      <c r="R2765">
        <f t="shared" si="221"/>
        <v>76</v>
      </c>
    </row>
    <row r="2766" spans="2:18" x14ac:dyDescent="0.25">
      <c r="B2766" s="1" t="s">
        <v>84</v>
      </c>
      <c r="C2766" s="1" t="s">
        <v>136</v>
      </c>
      <c r="D2766" s="1" t="s">
        <v>58</v>
      </c>
      <c r="E2766" s="1" t="s">
        <v>86</v>
      </c>
      <c r="F2766">
        <v>60</v>
      </c>
      <c r="G2766">
        <v>0.31</v>
      </c>
      <c r="H2766">
        <v>116</v>
      </c>
      <c r="I2766">
        <v>0.32</v>
      </c>
      <c r="K2766">
        <f t="shared" si="217"/>
        <v>36</v>
      </c>
      <c r="L2766">
        <f t="shared" si="218"/>
        <v>103</v>
      </c>
      <c r="M2766" t="str">
        <f>IF(COUNT(FIND({0,1,2,3,4,5,6,7,8,9},IF(ISBLANK(A2766),IF(LEN(TRIM(B2766))&gt;0,TRIM(B2766),TRIM(C2766)),"")))&gt;0,IF(ISBLANK(A2766),IF(LEN(TRIM(B2766))&gt;0,TRIM(B2766),TRIM(C2766)),""),"")</f>
        <v>34</v>
      </c>
      <c r="N2766" t="str">
        <f>IF(COUNT(FIND({0,1,2,3,4,5,6,7,8,9},IF(ISBLANK(A2766),IF(LEN(TRIM(B2766))&gt;0,TRIM(C2766),LEFT(D2766, 4)),"")))&gt;0,IF(ISBLANK(A2766),IF(LEN(TRIM(B2766))&gt;0,TRIM(C2766),LEFT(D2766, 4)),""),"")</f>
        <v>023</v>
      </c>
      <c r="O2766" t="str">
        <f t="shared" si="219"/>
        <v>NJ</v>
      </c>
      <c r="P2766" t="str">
        <f>TRIM(IF(COUNT(FIND({0,1,2,3,4,5,6,7,8,9},B2766))&gt;0,D2766,IF(LEN(TRIM(B2766))&gt;0,CONCATENATE(B2766,C2766,D2766),MID(D2766,4,LEN(D2766)))))</f>
        <v>Middlesex</v>
      </c>
      <c r="Q2766">
        <f t="shared" si="220"/>
        <v>60</v>
      </c>
      <c r="R2766">
        <f t="shared" si="221"/>
        <v>116</v>
      </c>
    </row>
    <row r="2767" spans="2:18" x14ac:dyDescent="0.25">
      <c r="B2767" s="1" t="s">
        <v>84</v>
      </c>
      <c r="C2767" s="1" t="s">
        <v>113</v>
      </c>
      <c r="D2767" s="1" t="s">
        <v>90</v>
      </c>
      <c r="E2767" s="1" t="s">
        <v>86</v>
      </c>
      <c r="F2767">
        <v>59</v>
      </c>
      <c r="G2767">
        <v>0.3</v>
      </c>
      <c r="H2767">
        <v>116</v>
      </c>
      <c r="I2767">
        <v>0.32</v>
      </c>
      <c r="K2767">
        <f t="shared" si="217"/>
        <v>36</v>
      </c>
      <c r="L2767">
        <f t="shared" si="218"/>
        <v>103</v>
      </c>
      <c r="M2767" t="str">
        <f>IF(COUNT(FIND({0,1,2,3,4,5,6,7,8,9},IF(ISBLANK(A2767),IF(LEN(TRIM(B2767))&gt;0,TRIM(B2767),TRIM(C2767)),"")))&gt;0,IF(ISBLANK(A2767),IF(LEN(TRIM(B2767))&gt;0,TRIM(B2767),TRIM(C2767)),""),"")</f>
        <v>34</v>
      </c>
      <c r="N2767" t="str">
        <f>IF(COUNT(FIND({0,1,2,3,4,5,6,7,8,9},IF(ISBLANK(A2767),IF(LEN(TRIM(B2767))&gt;0,TRIM(C2767),LEFT(D2767, 4)),"")))&gt;0,IF(ISBLANK(A2767),IF(LEN(TRIM(B2767))&gt;0,TRIM(C2767),LEFT(D2767, 4)),""),"")</f>
        <v>013</v>
      </c>
      <c r="O2767" t="str">
        <f t="shared" si="219"/>
        <v>NJ</v>
      </c>
      <c r="P2767" t="str">
        <f>TRIM(IF(COUNT(FIND({0,1,2,3,4,5,6,7,8,9},B2767))&gt;0,D2767,IF(LEN(TRIM(B2767))&gt;0,CONCATENATE(B2767,C2767,D2767),MID(D2767,4,LEN(D2767)))))</f>
        <v>Essex</v>
      </c>
      <c r="Q2767">
        <f t="shared" si="220"/>
        <v>59</v>
      </c>
      <c r="R2767">
        <f t="shared" si="221"/>
        <v>116</v>
      </c>
    </row>
    <row r="2768" spans="2:18" x14ac:dyDescent="0.25">
      <c r="B2768" s="1" t="s">
        <v>13</v>
      </c>
      <c r="C2768" s="1" t="s">
        <v>74</v>
      </c>
      <c r="D2768" s="1" t="s">
        <v>75</v>
      </c>
      <c r="E2768" s="1" t="s">
        <v>12</v>
      </c>
      <c r="F2768">
        <v>57</v>
      </c>
      <c r="G2768">
        <v>0.28999999999999998</v>
      </c>
      <c r="H2768">
        <v>94</v>
      </c>
      <c r="I2768">
        <v>0.26</v>
      </c>
      <c r="K2768">
        <f t="shared" si="217"/>
        <v>36</v>
      </c>
      <c r="L2768">
        <f t="shared" si="218"/>
        <v>103</v>
      </c>
      <c r="M2768" t="str">
        <f>IF(COUNT(FIND({0,1,2,3,4,5,6,7,8,9},IF(ISBLANK(A2768),IF(LEN(TRIM(B2768))&gt;0,TRIM(B2768),TRIM(C2768)),"")))&gt;0,IF(ISBLANK(A2768),IF(LEN(TRIM(B2768))&gt;0,TRIM(B2768),TRIM(C2768)),""),"")</f>
        <v>36</v>
      </c>
      <c r="N2768" t="str">
        <f>IF(COUNT(FIND({0,1,2,3,4,5,6,7,8,9},IF(ISBLANK(A2768),IF(LEN(TRIM(B2768))&gt;0,TRIM(C2768),LEFT(D2768, 4)),"")))&gt;0,IF(ISBLANK(A2768),IF(LEN(TRIM(B2768))&gt;0,TRIM(C2768),LEFT(D2768, 4)),""),"")</f>
        <v>087</v>
      </c>
      <c r="O2768" t="str">
        <f t="shared" si="219"/>
        <v>NY</v>
      </c>
      <c r="P2768" t="str">
        <f>TRIM(IF(COUNT(FIND({0,1,2,3,4,5,6,7,8,9},B2768))&gt;0,D2768,IF(LEN(TRIM(B2768))&gt;0,CONCATENATE(B2768,C2768,D2768),MID(D2768,4,LEN(D2768)))))</f>
        <v>Rockland</v>
      </c>
      <c r="Q2768">
        <f t="shared" si="220"/>
        <v>57</v>
      </c>
      <c r="R2768">
        <f t="shared" si="221"/>
        <v>94</v>
      </c>
    </row>
    <row r="2769" spans="2:18" x14ac:dyDescent="0.25">
      <c r="B2769" s="1" t="s">
        <v>95</v>
      </c>
      <c r="C2769" s="1" t="s">
        <v>66</v>
      </c>
      <c r="D2769" s="1" t="s">
        <v>131</v>
      </c>
      <c r="E2769" s="1" t="s">
        <v>98</v>
      </c>
      <c r="F2769">
        <v>57</v>
      </c>
      <c r="G2769">
        <v>0.28999999999999998</v>
      </c>
      <c r="H2769">
        <v>91</v>
      </c>
      <c r="I2769">
        <v>0.25</v>
      </c>
      <c r="K2769">
        <f t="shared" si="217"/>
        <v>36</v>
      </c>
      <c r="L2769">
        <f t="shared" si="218"/>
        <v>103</v>
      </c>
      <c r="M2769" t="str">
        <f>IF(COUNT(FIND({0,1,2,3,4,5,6,7,8,9},IF(ISBLANK(A2769),IF(LEN(TRIM(B2769))&gt;0,TRIM(B2769),TRIM(C2769)),"")))&gt;0,IF(ISBLANK(A2769),IF(LEN(TRIM(B2769))&gt;0,TRIM(B2769),TRIM(C2769)),""),"")</f>
        <v>12</v>
      </c>
      <c r="N2769" t="str">
        <f>IF(COUNT(FIND({0,1,2,3,4,5,6,7,8,9},IF(ISBLANK(A2769),IF(LEN(TRIM(B2769))&gt;0,TRIM(C2769),LEFT(D2769, 4)),"")))&gt;0,IF(ISBLANK(A2769),IF(LEN(TRIM(B2769))&gt;0,TRIM(C2769),LEFT(D2769, 4)),""),"")</f>
        <v>057</v>
      </c>
      <c r="O2769" t="str">
        <f t="shared" si="219"/>
        <v>Fl</v>
      </c>
      <c r="P2769" t="str">
        <f>TRIM(IF(COUNT(FIND({0,1,2,3,4,5,6,7,8,9},B2769))&gt;0,D2769,IF(LEN(TRIM(B2769))&gt;0,CONCATENATE(B2769,C2769,D2769),MID(D2769,4,LEN(D2769)))))</f>
        <v>Hillsborough</v>
      </c>
      <c r="Q2769">
        <f t="shared" si="220"/>
        <v>57</v>
      </c>
      <c r="R2769">
        <f t="shared" si="221"/>
        <v>91</v>
      </c>
    </row>
    <row r="2770" spans="2:18" x14ac:dyDescent="0.25">
      <c r="B2770" s="1" t="s">
        <v>95</v>
      </c>
      <c r="C2770" s="1" t="s">
        <v>126</v>
      </c>
      <c r="D2770" s="1" t="s">
        <v>350</v>
      </c>
      <c r="E2770" s="1" t="s">
        <v>98</v>
      </c>
      <c r="F2770">
        <v>55</v>
      </c>
      <c r="G2770">
        <v>0.28000000000000003</v>
      </c>
      <c r="H2770">
        <v>118</v>
      </c>
      <c r="I2770">
        <v>0.32</v>
      </c>
      <c r="K2770">
        <f t="shared" si="217"/>
        <v>36</v>
      </c>
      <c r="L2770">
        <f t="shared" si="218"/>
        <v>103</v>
      </c>
      <c r="M2770" t="str">
        <f>IF(COUNT(FIND({0,1,2,3,4,5,6,7,8,9},IF(ISBLANK(A2770),IF(LEN(TRIM(B2770))&gt;0,TRIM(B2770),TRIM(C2770)),"")))&gt;0,IF(ISBLANK(A2770),IF(LEN(TRIM(B2770))&gt;0,TRIM(B2770),TRIM(C2770)),""),"")</f>
        <v>12</v>
      </c>
      <c r="N2770" t="str">
        <f>IF(COUNT(FIND({0,1,2,3,4,5,6,7,8,9},IF(ISBLANK(A2770),IF(LEN(TRIM(B2770))&gt;0,TRIM(C2770),LEFT(D2770, 4)),"")))&gt;0,IF(ISBLANK(A2770),IF(LEN(TRIM(B2770))&gt;0,TRIM(C2770),LEFT(D2770, 4)),""),"")</f>
        <v>009</v>
      </c>
      <c r="O2770" t="str">
        <f t="shared" si="219"/>
        <v>Fl</v>
      </c>
      <c r="P2770" t="str">
        <f>TRIM(IF(COUNT(FIND({0,1,2,3,4,5,6,7,8,9},B2770))&gt;0,D2770,IF(LEN(TRIM(B2770))&gt;0,CONCATENATE(B2770,C2770,D2770),MID(D2770,4,LEN(D2770)))))</f>
        <v>Brevard</v>
      </c>
      <c r="Q2770">
        <f t="shared" si="220"/>
        <v>55</v>
      </c>
      <c r="R2770">
        <f t="shared" si="221"/>
        <v>118</v>
      </c>
    </row>
    <row r="2771" spans="2:18" x14ac:dyDescent="0.25">
      <c r="B2771" s="1" t="s">
        <v>13</v>
      </c>
      <c r="C2771" s="1" t="s">
        <v>41</v>
      </c>
      <c r="D2771" s="1" t="s">
        <v>233</v>
      </c>
      <c r="E2771" s="1" t="s">
        <v>12</v>
      </c>
      <c r="F2771">
        <v>54</v>
      </c>
      <c r="G2771">
        <v>0.28000000000000003</v>
      </c>
      <c r="H2771">
        <v>70</v>
      </c>
      <c r="I2771">
        <v>0.19</v>
      </c>
      <c r="K2771">
        <f t="shared" si="217"/>
        <v>36</v>
      </c>
      <c r="L2771">
        <f t="shared" si="218"/>
        <v>103</v>
      </c>
      <c r="M2771" t="str">
        <f>IF(COUNT(FIND({0,1,2,3,4,5,6,7,8,9},IF(ISBLANK(A2771),IF(LEN(TRIM(B2771))&gt;0,TRIM(B2771),TRIM(C2771)),"")))&gt;0,IF(ISBLANK(A2771),IF(LEN(TRIM(B2771))&gt;0,TRIM(B2771),TRIM(C2771)),""),"")</f>
        <v>36</v>
      </c>
      <c r="N2771" t="str">
        <f>IF(COUNT(FIND({0,1,2,3,4,5,6,7,8,9},IF(ISBLANK(A2771),IF(LEN(TRIM(B2771))&gt;0,TRIM(C2771),LEFT(D2771, 4)),"")))&gt;0,IF(ISBLANK(A2771),IF(LEN(TRIM(B2771))&gt;0,TRIM(C2771),LEFT(D2771, 4)),""),"")</f>
        <v>001</v>
      </c>
      <c r="O2771" t="str">
        <f t="shared" si="219"/>
        <v>NY</v>
      </c>
      <c r="P2771" t="str">
        <f>TRIM(IF(COUNT(FIND({0,1,2,3,4,5,6,7,8,9},B2771))&gt;0,D2771,IF(LEN(TRIM(B2771))&gt;0,CONCATENATE(B2771,C2771,D2771),MID(D2771,4,LEN(D2771)))))</f>
        <v>Albany</v>
      </c>
      <c r="Q2771">
        <f t="shared" si="220"/>
        <v>54</v>
      </c>
      <c r="R2771">
        <f t="shared" si="221"/>
        <v>70</v>
      </c>
    </row>
    <row r="2772" spans="2:18" x14ac:dyDescent="0.25">
      <c r="B2772" s="1" t="s">
        <v>144</v>
      </c>
      <c r="C2772" s="1" t="s">
        <v>89</v>
      </c>
      <c r="D2772" s="1" t="s">
        <v>145</v>
      </c>
      <c r="E2772" s="1" t="s">
        <v>146</v>
      </c>
      <c r="F2772">
        <v>53</v>
      </c>
      <c r="G2772">
        <v>0.27</v>
      </c>
      <c r="H2772">
        <v>85</v>
      </c>
      <c r="I2772">
        <v>0.23</v>
      </c>
      <c r="K2772">
        <f t="shared" si="217"/>
        <v>36</v>
      </c>
      <c r="L2772">
        <f t="shared" si="218"/>
        <v>103</v>
      </c>
      <c r="M2772" t="str">
        <f>IF(COUNT(FIND({0,1,2,3,4,5,6,7,8,9},IF(ISBLANK(A2772),IF(LEN(TRIM(B2772))&gt;0,TRIM(B2772),TRIM(C2772)),"")))&gt;0,IF(ISBLANK(A2772),IF(LEN(TRIM(B2772))&gt;0,TRIM(B2772),TRIM(C2772)),""),"")</f>
        <v>17</v>
      </c>
      <c r="N2772" t="str">
        <f>IF(COUNT(FIND({0,1,2,3,4,5,6,7,8,9},IF(ISBLANK(A2772),IF(LEN(TRIM(B2772))&gt;0,TRIM(C2772),LEFT(D2772, 4)),"")))&gt;0,IF(ISBLANK(A2772),IF(LEN(TRIM(B2772))&gt;0,TRIM(C2772),LEFT(D2772, 4)),""),"")</f>
        <v>031</v>
      </c>
      <c r="O2772" t="str">
        <f t="shared" si="219"/>
        <v>Il</v>
      </c>
      <c r="P2772" t="str">
        <f>TRIM(IF(COUNT(FIND({0,1,2,3,4,5,6,7,8,9},B2772))&gt;0,D2772,IF(LEN(TRIM(B2772))&gt;0,CONCATENATE(B2772,C2772,D2772),MID(D2772,4,LEN(D2772)))))</f>
        <v>Cook</v>
      </c>
      <c r="Q2772">
        <f t="shared" si="220"/>
        <v>53</v>
      </c>
      <c r="R2772">
        <f t="shared" si="221"/>
        <v>85</v>
      </c>
    </row>
    <row r="2773" spans="2:18" x14ac:dyDescent="0.25">
      <c r="B2773" s="1" t="s">
        <v>13</v>
      </c>
      <c r="C2773" s="1" t="s">
        <v>48</v>
      </c>
      <c r="D2773" s="1" t="s">
        <v>49</v>
      </c>
      <c r="E2773" s="1" t="s">
        <v>12</v>
      </c>
      <c r="F2773">
        <v>53</v>
      </c>
      <c r="G2773">
        <v>0.27</v>
      </c>
      <c r="H2773">
        <v>78</v>
      </c>
      <c r="I2773">
        <v>0.21</v>
      </c>
      <c r="K2773">
        <f t="shared" si="217"/>
        <v>36</v>
      </c>
      <c r="L2773">
        <f t="shared" si="218"/>
        <v>103</v>
      </c>
      <c r="M2773" t="str">
        <f>IF(COUNT(FIND({0,1,2,3,4,5,6,7,8,9},IF(ISBLANK(A2773),IF(LEN(TRIM(B2773))&gt;0,TRIM(B2773),TRIM(C2773)),"")))&gt;0,IF(ISBLANK(A2773),IF(LEN(TRIM(B2773))&gt;0,TRIM(B2773),TRIM(C2773)),""),"")</f>
        <v>36</v>
      </c>
      <c r="N2773" t="str">
        <f>IF(COUNT(FIND({0,1,2,3,4,5,6,7,8,9},IF(ISBLANK(A2773),IF(LEN(TRIM(B2773))&gt;0,TRIM(C2773),LEFT(D2773, 4)),"")))&gt;0,IF(ISBLANK(A2773),IF(LEN(TRIM(B2773))&gt;0,TRIM(C2773),LEFT(D2773, 4)),""),"")</f>
        <v>029</v>
      </c>
      <c r="O2773" t="str">
        <f t="shared" si="219"/>
        <v>NY</v>
      </c>
      <c r="P2773" t="str">
        <f>TRIM(IF(COUNT(FIND({0,1,2,3,4,5,6,7,8,9},B2773))&gt;0,D2773,IF(LEN(TRIM(B2773))&gt;0,CONCATENATE(B2773,C2773,D2773),MID(D2773,4,LEN(D2773)))))</f>
        <v>Erie</v>
      </c>
      <c r="Q2773">
        <f t="shared" si="220"/>
        <v>53</v>
      </c>
      <c r="R2773">
        <f t="shared" si="221"/>
        <v>78</v>
      </c>
    </row>
    <row r="2774" spans="2:18" x14ac:dyDescent="0.25">
      <c r="B2774" s="1" t="s">
        <v>78</v>
      </c>
      <c r="C2774" s="1" t="s">
        <v>76</v>
      </c>
      <c r="D2774" s="1" t="s">
        <v>79</v>
      </c>
      <c r="E2774" s="1" t="s">
        <v>80</v>
      </c>
      <c r="F2774">
        <v>52</v>
      </c>
      <c r="G2774">
        <v>0.27</v>
      </c>
      <c r="H2774">
        <v>110</v>
      </c>
      <c r="I2774">
        <v>0.3</v>
      </c>
      <c r="K2774">
        <f t="shared" si="217"/>
        <v>36</v>
      </c>
      <c r="L2774">
        <f t="shared" si="218"/>
        <v>103</v>
      </c>
      <c r="M2774" t="str">
        <f>IF(COUNT(FIND({0,1,2,3,4,5,6,7,8,9},IF(ISBLANK(A2774),IF(LEN(TRIM(B2774))&gt;0,TRIM(B2774),TRIM(C2774)),"")))&gt;0,IF(ISBLANK(A2774),IF(LEN(TRIM(B2774))&gt;0,TRIM(B2774),TRIM(C2774)),""),"")</f>
        <v>09</v>
      </c>
      <c r="N2774" t="str">
        <f>IF(COUNT(FIND({0,1,2,3,4,5,6,7,8,9},IF(ISBLANK(A2774),IF(LEN(TRIM(B2774))&gt;0,TRIM(C2774),LEFT(D2774, 4)),"")))&gt;0,IF(ISBLANK(A2774),IF(LEN(TRIM(B2774))&gt;0,TRIM(C2774),LEFT(D2774, 4)),""),"")</f>
        <v>003</v>
      </c>
      <c r="O2774" t="str">
        <f t="shared" si="219"/>
        <v>Ct</v>
      </c>
      <c r="P2774" t="str">
        <f>TRIM(IF(COUNT(FIND({0,1,2,3,4,5,6,7,8,9},B2774))&gt;0,D2774,IF(LEN(TRIM(B2774))&gt;0,CONCATENATE(B2774,C2774,D2774),MID(D2774,4,LEN(D2774)))))</f>
        <v>Hartford</v>
      </c>
      <c r="Q2774">
        <f t="shared" si="220"/>
        <v>52</v>
      </c>
      <c r="R2774">
        <f t="shared" si="221"/>
        <v>110</v>
      </c>
    </row>
    <row r="2775" spans="2:18" x14ac:dyDescent="0.25">
      <c r="B2775" s="1" t="s">
        <v>13</v>
      </c>
      <c r="C2775" s="1" t="s">
        <v>32</v>
      </c>
      <c r="D2775" s="1" t="s">
        <v>33</v>
      </c>
      <c r="E2775" s="1" t="s">
        <v>12</v>
      </c>
      <c r="F2775">
        <v>52</v>
      </c>
      <c r="G2775">
        <v>0.27</v>
      </c>
      <c r="H2775">
        <v>90</v>
      </c>
      <c r="I2775">
        <v>0.25</v>
      </c>
      <c r="K2775">
        <f t="shared" si="217"/>
        <v>36</v>
      </c>
      <c r="L2775">
        <f t="shared" si="218"/>
        <v>103</v>
      </c>
      <c r="M2775" t="str">
        <f>IF(COUNT(FIND({0,1,2,3,4,5,6,7,8,9},IF(ISBLANK(A2775),IF(LEN(TRIM(B2775))&gt;0,TRIM(B2775),TRIM(C2775)),"")))&gt;0,IF(ISBLANK(A2775),IF(LEN(TRIM(B2775))&gt;0,TRIM(B2775),TRIM(C2775)),""),"")</f>
        <v>36</v>
      </c>
      <c r="N2775" t="str">
        <f>IF(COUNT(FIND({0,1,2,3,4,5,6,7,8,9},IF(ISBLANK(A2775),IF(LEN(TRIM(B2775))&gt;0,TRIM(C2775),LEFT(D2775, 4)),"")))&gt;0,IF(ISBLANK(A2775),IF(LEN(TRIM(B2775))&gt;0,TRIM(C2775),LEFT(D2775, 4)),""),"")</f>
        <v>055</v>
      </c>
      <c r="O2775" t="str">
        <f t="shared" si="219"/>
        <v>NY</v>
      </c>
      <c r="P2775" t="str">
        <f>TRIM(IF(COUNT(FIND({0,1,2,3,4,5,6,7,8,9},B2775))&gt;0,D2775,IF(LEN(TRIM(B2775))&gt;0,CONCATENATE(B2775,C2775,D2775),MID(D2775,4,LEN(D2775)))))</f>
        <v>Monroe</v>
      </c>
      <c r="Q2775">
        <f t="shared" si="220"/>
        <v>52</v>
      </c>
      <c r="R2775">
        <f t="shared" si="221"/>
        <v>90</v>
      </c>
    </row>
    <row r="2776" spans="2:18" x14ac:dyDescent="0.25">
      <c r="B2776" s="1" t="s">
        <v>95</v>
      </c>
      <c r="C2776" s="1" t="s">
        <v>50</v>
      </c>
      <c r="D2776" s="1" t="s">
        <v>55</v>
      </c>
      <c r="E2776" s="1" t="s">
        <v>98</v>
      </c>
      <c r="F2776">
        <v>50</v>
      </c>
      <c r="G2776">
        <v>0.26</v>
      </c>
      <c r="H2776">
        <v>86</v>
      </c>
      <c r="I2776">
        <v>0.23</v>
      </c>
      <c r="K2776">
        <f t="shared" si="217"/>
        <v>36</v>
      </c>
      <c r="L2776">
        <f t="shared" si="218"/>
        <v>103</v>
      </c>
      <c r="M2776" t="str">
        <f>IF(COUNT(FIND({0,1,2,3,4,5,6,7,8,9},IF(ISBLANK(A2776),IF(LEN(TRIM(B2776))&gt;0,TRIM(B2776),TRIM(C2776)),"")))&gt;0,IF(ISBLANK(A2776),IF(LEN(TRIM(B2776))&gt;0,TRIM(B2776),TRIM(C2776)),""),"")</f>
        <v>12</v>
      </c>
      <c r="N2776" t="str">
        <f>IF(COUNT(FIND({0,1,2,3,4,5,6,7,8,9},IF(ISBLANK(A2776),IF(LEN(TRIM(B2776))&gt;0,TRIM(C2776),LEFT(D2776, 4)),"")))&gt;0,IF(ISBLANK(A2776),IF(LEN(TRIM(B2776))&gt;0,TRIM(C2776),LEFT(D2776, 4)),""),"")</f>
        <v>095</v>
      </c>
      <c r="O2776" t="str">
        <f t="shared" si="219"/>
        <v>Fl</v>
      </c>
      <c r="P2776" t="str">
        <f>TRIM(IF(COUNT(FIND({0,1,2,3,4,5,6,7,8,9},B2776))&gt;0,D2776,IF(LEN(TRIM(B2776))&gt;0,CONCATENATE(B2776,C2776,D2776),MID(D2776,4,LEN(D2776)))))</f>
        <v>Orange</v>
      </c>
      <c r="Q2776">
        <f t="shared" si="220"/>
        <v>50</v>
      </c>
      <c r="R2776">
        <f t="shared" si="221"/>
        <v>86</v>
      </c>
    </row>
    <row r="2777" spans="2:18" x14ac:dyDescent="0.25">
      <c r="B2777" s="1" t="s">
        <v>13</v>
      </c>
      <c r="C2777" s="1" t="s">
        <v>54</v>
      </c>
      <c r="D2777" s="1" t="s">
        <v>55</v>
      </c>
      <c r="E2777" s="1" t="s">
        <v>12</v>
      </c>
      <c r="F2777">
        <v>48</v>
      </c>
      <c r="G2777">
        <v>0.25</v>
      </c>
      <c r="H2777">
        <v>86</v>
      </c>
      <c r="I2777">
        <v>0.23</v>
      </c>
      <c r="K2777">
        <f t="shared" si="217"/>
        <v>36</v>
      </c>
      <c r="L2777">
        <f t="shared" si="218"/>
        <v>103</v>
      </c>
      <c r="M2777" t="str">
        <f>IF(COUNT(FIND({0,1,2,3,4,5,6,7,8,9},IF(ISBLANK(A2777),IF(LEN(TRIM(B2777))&gt;0,TRIM(B2777),TRIM(C2777)),"")))&gt;0,IF(ISBLANK(A2777),IF(LEN(TRIM(B2777))&gt;0,TRIM(B2777),TRIM(C2777)),""),"")</f>
        <v>36</v>
      </c>
      <c r="N2777" t="str">
        <f>IF(COUNT(FIND({0,1,2,3,4,5,6,7,8,9},IF(ISBLANK(A2777),IF(LEN(TRIM(B2777))&gt;0,TRIM(C2777),LEFT(D2777, 4)),"")))&gt;0,IF(ISBLANK(A2777),IF(LEN(TRIM(B2777))&gt;0,TRIM(C2777),LEFT(D2777, 4)),""),"")</f>
        <v>071</v>
      </c>
      <c r="O2777" t="str">
        <f t="shared" si="219"/>
        <v>NY</v>
      </c>
      <c r="P2777" t="str">
        <f>TRIM(IF(COUNT(FIND({0,1,2,3,4,5,6,7,8,9},B2777))&gt;0,D2777,IF(LEN(TRIM(B2777))&gt;0,CONCATENATE(B2777,C2777,D2777),MID(D2777,4,LEN(D2777)))))</f>
        <v>Orange</v>
      </c>
      <c r="Q2777">
        <f t="shared" si="220"/>
        <v>48</v>
      </c>
      <c r="R2777">
        <f t="shared" si="221"/>
        <v>86</v>
      </c>
    </row>
    <row r="2778" spans="2:18" x14ac:dyDescent="0.25">
      <c r="B2778" s="1" t="s">
        <v>128</v>
      </c>
      <c r="C2778" s="1" t="s">
        <v>89</v>
      </c>
      <c r="D2778" s="1" t="s">
        <v>67</v>
      </c>
      <c r="E2778" s="1" t="s">
        <v>129</v>
      </c>
      <c r="F2778">
        <v>48</v>
      </c>
      <c r="G2778">
        <v>0.25</v>
      </c>
      <c r="H2778">
        <v>90</v>
      </c>
      <c r="I2778">
        <v>0.25</v>
      </c>
      <c r="K2778">
        <f t="shared" si="217"/>
        <v>36</v>
      </c>
      <c r="L2778">
        <f t="shared" si="218"/>
        <v>103</v>
      </c>
      <c r="M2778" t="str">
        <f>IF(COUNT(FIND({0,1,2,3,4,5,6,7,8,9},IF(ISBLANK(A2778),IF(LEN(TRIM(B2778))&gt;0,TRIM(B2778),TRIM(C2778)),"")))&gt;0,IF(ISBLANK(A2778),IF(LEN(TRIM(B2778))&gt;0,TRIM(B2778),TRIM(C2778)),""),"")</f>
        <v>24</v>
      </c>
      <c r="N2778" t="str">
        <f>IF(COUNT(FIND({0,1,2,3,4,5,6,7,8,9},IF(ISBLANK(A2778),IF(LEN(TRIM(B2778))&gt;0,TRIM(C2778),LEFT(D2778, 4)),"")))&gt;0,IF(ISBLANK(A2778),IF(LEN(TRIM(B2778))&gt;0,TRIM(C2778),LEFT(D2778, 4)),""),"")</f>
        <v>031</v>
      </c>
      <c r="O2778" t="str">
        <f t="shared" si="219"/>
        <v>Md</v>
      </c>
      <c r="P2778" t="str">
        <f>TRIM(IF(COUNT(FIND({0,1,2,3,4,5,6,7,8,9},B2778))&gt;0,D2778,IF(LEN(TRIM(B2778))&gt;0,CONCATENATE(B2778,C2778,D2778),MID(D2778,4,LEN(D2778)))))</f>
        <v>Montgomery</v>
      </c>
      <c r="Q2778">
        <f t="shared" si="220"/>
        <v>48</v>
      </c>
      <c r="R2778">
        <f t="shared" si="221"/>
        <v>90</v>
      </c>
    </row>
    <row r="2779" spans="2:18" x14ac:dyDescent="0.25">
      <c r="B2779" s="1" t="s">
        <v>165</v>
      </c>
      <c r="C2779" s="1" t="s">
        <v>166</v>
      </c>
      <c r="D2779" s="1" t="s">
        <v>167</v>
      </c>
      <c r="E2779" s="1" t="s">
        <v>168</v>
      </c>
      <c r="F2779">
        <v>47</v>
      </c>
      <c r="G2779">
        <v>0.24</v>
      </c>
      <c r="H2779">
        <v>85</v>
      </c>
      <c r="I2779">
        <v>0.23</v>
      </c>
      <c r="K2779">
        <f t="shared" si="217"/>
        <v>36</v>
      </c>
      <c r="L2779">
        <f t="shared" si="218"/>
        <v>103</v>
      </c>
      <c r="M2779" t="str">
        <f>IF(COUNT(FIND({0,1,2,3,4,5,6,7,8,9},IF(ISBLANK(A2779),IF(LEN(TRIM(B2779))&gt;0,TRIM(B2779),TRIM(C2779)),"")))&gt;0,IF(ISBLANK(A2779),IF(LEN(TRIM(B2779))&gt;0,TRIM(B2779),TRIM(C2779)),""),"")</f>
        <v>48</v>
      </c>
      <c r="N2779" t="str">
        <f>IF(COUNT(FIND({0,1,2,3,4,5,6,7,8,9},IF(ISBLANK(A2779),IF(LEN(TRIM(B2779))&gt;0,TRIM(C2779),LEFT(D2779, 4)),"")))&gt;0,IF(ISBLANK(A2779),IF(LEN(TRIM(B2779))&gt;0,TRIM(C2779),LEFT(D2779, 4)),""),"")</f>
        <v>201</v>
      </c>
      <c r="O2779" t="str">
        <f t="shared" si="219"/>
        <v>Tx</v>
      </c>
      <c r="P2779" t="str">
        <f>TRIM(IF(COUNT(FIND({0,1,2,3,4,5,6,7,8,9},B2779))&gt;0,D2779,IF(LEN(TRIM(B2779))&gt;0,CONCATENATE(B2779,C2779,D2779),MID(D2779,4,LEN(D2779)))))</f>
        <v>Harris</v>
      </c>
      <c r="Q2779">
        <f t="shared" si="220"/>
        <v>47</v>
      </c>
      <c r="R2779">
        <f t="shared" si="221"/>
        <v>85</v>
      </c>
    </row>
    <row r="2780" spans="2:18" x14ac:dyDescent="0.25">
      <c r="B2780" s="1" t="s">
        <v>159</v>
      </c>
      <c r="C2780" s="1" t="s">
        <v>38</v>
      </c>
      <c r="D2780" s="1" t="s">
        <v>160</v>
      </c>
      <c r="E2780" s="1" t="s">
        <v>161</v>
      </c>
      <c r="F2780">
        <v>47</v>
      </c>
      <c r="G2780">
        <v>0.24</v>
      </c>
      <c r="H2780">
        <v>93</v>
      </c>
      <c r="I2780">
        <v>0.25</v>
      </c>
      <c r="K2780">
        <f t="shared" si="217"/>
        <v>36</v>
      </c>
      <c r="L2780">
        <f t="shared" si="218"/>
        <v>103</v>
      </c>
      <c r="M2780" t="str">
        <f>IF(COUNT(FIND({0,1,2,3,4,5,6,7,8,9},IF(ISBLANK(A2780),IF(LEN(TRIM(B2780))&gt;0,TRIM(B2780),TRIM(C2780)),"")))&gt;0,IF(ISBLANK(A2780),IF(LEN(TRIM(B2780))&gt;0,TRIM(B2780),TRIM(C2780)),""),"")</f>
        <v>51</v>
      </c>
      <c r="N2780" t="str">
        <f>IF(COUNT(FIND({0,1,2,3,4,5,6,7,8,9},IF(ISBLANK(A2780),IF(LEN(TRIM(B2780))&gt;0,TRIM(C2780),LEFT(D2780, 4)),"")))&gt;0,IF(ISBLANK(A2780),IF(LEN(TRIM(B2780))&gt;0,TRIM(C2780),LEFT(D2780, 4)),""),"")</f>
        <v>059</v>
      </c>
      <c r="O2780" t="str">
        <f t="shared" si="219"/>
        <v>Va</v>
      </c>
      <c r="P2780" t="str">
        <f>TRIM(IF(COUNT(FIND({0,1,2,3,4,5,6,7,8,9},B2780))&gt;0,D2780,IF(LEN(TRIM(B2780))&gt;0,CONCATENATE(B2780,C2780,D2780),MID(D2780,4,LEN(D2780)))))</f>
        <v>Fairfax</v>
      </c>
      <c r="Q2780">
        <f t="shared" si="220"/>
        <v>47</v>
      </c>
      <c r="R2780">
        <f t="shared" si="221"/>
        <v>93</v>
      </c>
    </row>
    <row r="2781" spans="2:18" x14ac:dyDescent="0.25">
      <c r="B2781" s="1" t="s">
        <v>120</v>
      </c>
      <c r="C2781" s="1" t="s">
        <v>121</v>
      </c>
      <c r="D2781" s="1" t="s">
        <v>122</v>
      </c>
      <c r="E2781" s="1" t="s">
        <v>123</v>
      </c>
      <c r="F2781">
        <v>46</v>
      </c>
      <c r="G2781">
        <v>0.24</v>
      </c>
      <c r="H2781">
        <v>73</v>
      </c>
      <c r="I2781">
        <v>0.2</v>
      </c>
      <c r="K2781">
        <f t="shared" si="217"/>
        <v>36</v>
      </c>
      <c r="L2781">
        <f t="shared" si="218"/>
        <v>103</v>
      </c>
      <c r="M2781" t="str">
        <f>IF(COUNT(FIND({0,1,2,3,4,5,6,7,8,9},IF(ISBLANK(A2781),IF(LEN(TRIM(B2781))&gt;0,TRIM(B2781),TRIM(C2781)),"")))&gt;0,IF(ISBLANK(A2781),IF(LEN(TRIM(B2781))&gt;0,TRIM(B2781),TRIM(C2781)),""),"")</f>
        <v>42</v>
      </c>
      <c r="N2781" t="str">
        <f>IF(COUNT(FIND({0,1,2,3,4,5,6,7,8,9},IF(ISBLANK(A2781),IF(LEN(TRIM(B2781))&gt;0,TRIM(C2781),LEFT(D2781, 4)),"")))&gt;0,IF(ISBLANK(A2781),IF(LEN(TRIM(B2781))&gt;0,TRIM(C2781),LEFT(D2781, 4)),""),"")</f>
        <v>101</v>
      </c>
      <c r="O2781" t="str">
        <f t="shared" si="219"/>
        <v>Pa</v>
      </c>
      <c r="P2781" t="str">
        <f>TRIM(IF(COUNT(FIND({0,1,2,3,4,5,6,7,8,9},B2781))&gt;0,D2781,IF(LEN(TRIM(B2781))&gt;0,CONCATENATE(B2781,C2781,D2781),MID(D2781,4,LEN(D2781)))))</f>
        <v>Philadelphia</v>
      </c>
      <c r="Q2781">
        <f t="shared" si="220"/>
        <v>46</v>
      </c>
      <c r="R2781">
        <f t="shared" si="221"/>
        <v>73</v>
      </c>
    </row>
    <row r="2782" spans="2:18" x14ac:dyDescent="0.25">
      <c r="B2782" s="1" t="s">
        <v>56</v>
      </c>
      <c r="C2782" s="1" t="s">
        <v>22</v>
      </c>
      <c r="D2782" s="1" t="s">
        <v>109</v>
      </c>
      <c r="E2782" s="1" t="s">
        <v>59</v>
      </c>
      <c r="F2782">
        <v>45</v>
      </c>
      <c r="G2782">
        <v>0.23</v>
      </c>
      <c r="H2782">
        <v>69</v>
      </c>
      <c r="I2782">
        <v>0.19</v>
      </c>
      <c r="K2782">
        <f t="shared" si="217"/>
        <v>36</v>
      </c>
      <c r="L2782">
        <f t="shared" si="218"/>
        <v>103</v>
      </c>
      <c r="M2782" t="str">
        <f>IF(COUNT(FIND({0,1,2,3,4,5,6,7,8,9},IF(ISBLANK(A2782),IF(LEN(TRIM(B2782))&gt;0,TRIM(B2782),TRIM(C2782)),"")))&gt;0,IF(ISBLANK(A2782),IF(LEN(TRIM(B2782))&gt;0,TRIM(B2782),TRIM(C2782)),""),"")</f>
        <v>25</v>
      </c>
      <c r="N2782" t="str">
        <f>IF(COUNT(FIND({0,1,2,3,4,5,6,7,8,9},IF(ISBLANK(A2782),IF(LEN(TRIM(B2782))&gt;0,TRIM(C2782),LEFT(D2782, 4)),"")))&gt;0,IF(ISBLANK(A2782),IF(LEN(TRIM(B2782))&gt;0,TRIM(C2782),LEFT(D2782, 4)),""),"")</f>
        <v>021</v>
      </c>
      <c r="O2782" t="str">
        <f t="shared" si="219"/>
        <v>Ma</v>
      </c>
      <c r="P2782" t="str">
        <f>TRIM(IF(COUNT(FIND({0,1,2,3,4,5,6,7,8,9},B2782))&gt;0,D2782,IF(LEN(TRIM(B2782))&gt;0,CONCATENATE(B2782,C2782,D2782),MID(D2782,4,LEN(D2782)))))</f>
        <v>Norfolk</v>
      </c>
      <c r="Q2782">
        <f t="shared" si="220"/>
        <v>45</v>
      </c>
      <c r="R2782">
        <f t="shared" si="221"/>
        <v>69</v>
      </c>
    </row>
    <row r="2783" spans="2:18" x14ac:dyDescent="0.25">
      <c r="B2783" s="1" t="s">
        <v>99</v>
      </c>
      <c r="C2783" s="1" t="s">
        <v>38</v>
      </c>
      <c r="D2783" s="1" t="s">
        <v>55</v>
      </c>
      <c r="E2783" s="1" t="s">
        <v>102</v>
      </c>
      <c r="F2783">
        <v>43</v>
      </c>
      <c r="G2783">
        <v>0.22</v>
      </c>
      <c r="H2783">
        <v>81</v>
      </c>
      <c r="I2783">
        <v>0.22</v>
      </c>
      <c r="K2783">
        <f t="shared" si="217"/>
        <v>36</v>
      </c>
      <c r="L2783">
        <f t="shared" si="218"/>
        <v>103</v>
      </c>
      <c r="M2783" t="str">
        <f>IF(COUNT(FIND({0,1,2,3,4,5,6,7,8,9},IF(ISBLANK(A2783),IF(LEN(TRIM(B2783))&gt;0,TRIM(B2783),TRIM(C2783)),"")))&gt;0,IF(ISBLANK(A2783),IF(LEN(TRIM(B2783))&gt;0,TRIM(B2783),TRIM(C2783)),""),"")</f>
        <v>06</v>
      </c>
      <c r="N2783" t="str">
        <f>IF(COUNT(FIND({0,1,2,3,4,5,6,7,8,9},IF(ISBLANK(A2783),IF(LEN(TRIM(B2783))&gt;0,TRIM(C2783),LEFT(D2783, 4)),"")))&gt;0,IF(ISBLANK(A2783),IF(LEN(TRIM(B2783))&gt;0,TRIM(C2783),LEFT(D2783, 4)),""),"")</f>
        <v>059</v>
      </c>
      <c r="O2783" t="str">
        <f t="shared" si="219"/>
        <v>Ca</v>
      </c>
      <c r="P2783" t="str">
        <f>TRIM(IF(COUNT(FIND({0,1,2,3,4,5,6,7,8,9},B2783))&gt;0,D2783,IF(LEN(TRIM(B2783))&gt;0,CONCATENATE(B2783,C2783,D2783),MID(D2783,4,LEN(D2783)))))</f>
        <v>Orange</v>
      </c>
      <c r="Q2783">
        <f t="shared" si="220"/>
        <v>43</v>
      </c>
      <c r="R2783">
        <f t="shared" si="221"/>
        <v>81</v>
      </c>
    </row>
    <row r="2784" spans="2:18" x14ac:dyDescent="0.25">
      <c r="B2784" s="1" t="s">
        <v>95</v>
      </c>
      <c r="C2784" s="1" t="s">
        <v>192</v>
      </c>
      <c r="D2784" s="1" t="s">
        <v>193</v>
      </c>
      <c r="E2784" s="1" t="s">
        <v>98</v>
      </c>
      <c r="F2784">
        <v>42</v>
      </c>
      <c r="G2784">
        <v>0.22</v>
      </c>
      <c r="H2784">
        <v>64</v>
      </c>
      <c r="I2784">
        <v>0.17</v>
      </c>
      <c r="K2784">
        <f t="shared" si="217"/>
        <v>36</v>
      </c>
      <c r="L2784">
        <f t="shared" si="218"/>
        <v>103</v>
      </c>
      <c r="M2784" t="str">
        <f>IF(COUNT(FIND({0,1,2,3,4,5,6,7,8,9},IF(ISBLANK(A2784),IF(LEN(TRIM(B2784))&gt;0,TRIM(B2784),TRIM(C2784)),"")))&gt;0,IF(ISBLANK(A2784),IF(LEN(TRIM(B2784))&gt;0,TRIM(B2784),TRIM(C2784)),""),"")</f>
        <v>12</v>
      </c>
      <c r="N2784" t="str">
        <f>IF(COUNT(FIND({0,1,2,3,4,5,6,7,8,9},IF(ISBLANK(A2784),IF(LEN(TRIM(B2784))&gt;0,TRIM(C2784),LEFT(D2784, 4)),"")))&gt;0,IF(ISBLANK(A2784),IF(LEN(TRIM(B2784))&gt;0,TRIM(C2784),LEFT(D2784, 4)),""),"")</f>
        <v>127</v>
      </c>
      <c r="O2784" t="str">
        <f t="shared" si="219"/>
        <v>Fl</v>
      </c>
      <c r="P2784" t="str">
        <f>TRIM(IF(COUNT(FIND({0,1,2,3,4,5,6,7,8,9},B2784))&gt;0,D2784,IF(LEN(TRIM(B2784))&gt;0,CONCATENATE(B2784,C2784,D2784),MID(D2784,4,LEN(D2784)))))</f>
        <v>Volusia</v>
      </c>
      <c r="Q2784">
        <f t="shared" si="220"/>
        <v>42</v>
      </c>
      <c r="R2784">
        <f t="shared" si="221"/>
        <v>64</v>
      </c>
    </row>
    <row r="2785" spans="2:18" x14ac:dyDescent="0.25">
      <c r="B2785" s="1" t="s">
        <v>84</v>
      </c>
      <c r="C2785" s="1" t="s">
        <v>83</v>
      </c>
      <c r="D2785" s="1" t="s">
        <v>228</v>
      </c>
      <c r="E2785" s="1" t="s">
        <v>86</v>
      </c>
      <c r="F2785">
        <v>42</v>
      </c>
      <c r="G2785">
        <v>0.22</v>
      </c>
      <c r="H2785">
        <v>82</v>
      </c>
      <c r="I2785">
        <v>0.22</v>
      </c>
      <c r="K2785">
        <f t="shared" si="217"/>
        <v>36</v>
      </c>
      <c r="L2785">
        <f t="shared" si="218"/>
        <v>103</v>
      </c>
      <c r="M2785" t="str">
        <f>IF(COUNT(FIND({0,1,2,3,4,5,6,7,8,9},IF(ISBLANK(A2785),IF(LEN(TRIM(B2785))&gt;0,TRIM(B2785),TRIM(C2785)),"")))&gt;0,IF(ISBLANK(A2785),IF(LEN(TRIM(B2785))&gt;0,TRIM(B2785),TRIM(C2785)),""),"")</f>
        <v>34</v>
      </c>
      <c r="N2785" t="str">
        <f>IF(COUNT(FIND({0,1,2,3,4,5,6,7,8,9},IF(ISBLANK(A2785),IF(LEN(TRIM(B2785))&gt;0,TRIM(C2785),LEFT(D2785, 4)),"")))&gt;0,IF(ISBLANK(A2785),IF(LEN(TRIM(B2785))&gt;0,TRIM(C2785),LEFT(D2785, 4)),""),"")</f>
        <v>025</v>
      </c>
      <c r="O2785" t="str">
        <f t="shared" si="219"/>
        <v>NJ</v>
      </c>
      <c r="P2785" t="str">
        <f>TRIM(IF(COUNT(FIND({0,1,2,3,4,5,6,7,8,9},B2785))&gt;0,D2785,IF(LEN(TRIM(B2785))&gt;0,CONCATENATE(B2785,C2785,D2785),MID(D2785,4,LEN(D2785)))))</f>
        <v>Monmouth</v>
      </c>
      <c r="Q2785">
        <f t="shared" si="220"/>
        <v>42</v>
      </c>
      <c r="R2785">
        <f t="shared" si="221"/>
        <v>82</v>
      </c>
    </row>
    <row r="2786" spans="2:18" x14ac:dyDescent="0.25">
      <c r="B2786" s="1" t="s">
        <v>95</v>
      </c>
      <c r="C2786" s="1" t="s">
        <v>172</v>
      </c>
      <c r="D2786" s="1" t="s">
        <v>394</v>
      </c>
      <c r="E2786" s="1" t="s">
        <v>98</v>
      </c>
      <c r="F2786">
        <v>41</v>
      </c>
      <c r="G2786">
        <v>0.21</v>
      </c>
      <c r="H2786">
        <v>69</v>
      </c>
      <c r="I2786">
        <v>0.19</v>
      </c>
      <c r="K2786">
        <f t="shared" si="217"/>
        <v>36</v>
      </c>
      <c r="L2786">
        <f t="shared" si="218"/>
        <v>103</v>
      </c>
      <c r="M2786" t="str">
        <f>IF(COUNT(FIND({0,1,2,3,4,5,6,7,8,9},IF(ISBLANK(A2786),IF(LEN(TRIM(B2786))&gt;0,TRIM(B2786),TRIM(C2786)),"")))&gt;0,IF(ISBLANK(A2786),IF(LEN(TRIM(B2786))&gt;0,TRIM(B2786),TRIM(C2786)),""),"")</f>
        <v>12</v>
      </c>
      <c r="N2786" t="str">
        <f>IF(COUNT(FIND({0,1,2,3,4,5,6,7,8,9},IF(ISBLANK(A2786),IF(LEN(TRIM(B2786))&gt;0,TRIM(C2786),LEFT(D2786, 4)),"")))&gt;0,IF(ISBLANK(A2786),IF(LEN(TRIM(B2786))&gt;0,TRIM(C2786),LEFT(D2786, 4)),""),"")</f>
        <v>117</v>
      </c>
      <c r="O2786" t="str">
        <f t="shared" si="219"/>
        <v>Fl</v>
      </c>
      <c r="P2786" t="str">
        <f>TRIM(IF(COUNT(FIND({0,1,2,3,4,5,6,7,8,9},B2786))&gt;0,D2786,IF(LEN(TRIM(B2786))&gt;0,CONCATENATE(B2786,C2786,D2786),MID(D2786,4,LEN(D2786)))))</f>
        <v>Seminole</v>
      </c>
      <c r="Q2786">
        <f t="shared" si="220"/>
        <v>41</v>
      </c>
      <c r="R2786">
        <f t="shared" si="221"/>
        <v>69</v>
      </c>
    </row>
    <row r="2787" spans="2:18" x14ac:dyDescent="0.25">
      <c r="B2787" s="1" t="s">
        <v>95</v>
      </c>
      <c r="C2787" s="1" t="s">
        <v>54</v>
      </c>
      <c r="D2787" s="1" t="s">
        <v>332</v>
      </c>
      <c r="E2787" s="1" t="s">
        <v>98</v>
      </c>
      <c r="F2787">
        <v>41</v>
      </c>
      <c r="G2787">
        <v>0.21</v>
      </c>
      <c r="H2787">
        <v>70</v>
      </c>
      <c r="I2787">
        <v>0.19</v>
      </c>
      <c r="K2787">
        <f t="shared" si="217"/>
        <v>36</v>
      </c>
      <c r="L2787">
        <f t="shared" si="218"/>
        <v>103</v>
      </c>
      <c r="M2787" t="str">
        <f>IF(COUNT(FIND({0,1,2,3,4,5,6,7,8,9},IF(ISBLANK(A2787),IF(LEN(TRIM(B2787))&gt;0,TRIM(B2787),TRIM(C2787)),"")))&gt;0,IF(ISBLANK(A2787),IF(LEN(TRIM(B2787))&gt;0,TRIM(B2787),TRIM(C2787)),""),"")</f>
        <v>12</v>
      </c>
      <c r="N2787" t="str">
        <f>IF(COUNT(FIND({0,1,2,3,4,5,6,7,8,9},IF(ISBLANK(A2787),IF(LEN(TRIM(B2787))&gt;0,TRIM(C2787),LEFT(D2787, 4)),"")))&gt;0,IF(ISBLANK(A2787),IF(LEN(TRIM(B2787))&gt;0,TRIM(C2787),LEFT(D2787, 4)),""),"")</f>
        <v>071</v>
      </c>
      <c r="O2787" t="str">
        <f t="shared" si="219"/>
        <v>Fl</v>
      </c>
      <c r="P2787" t="str">
        <f>TRIM(IF(COUNT(FIND({0,1,2,3,4,5,6,7,8,9},B2787))&gt;0,D2787,IF(LEN(TRIM(B2787))&gt;0,CONCATENATE(B2787,C2787,D2787),MID(D2787,4,LEN(D2787)))))</f>
        <v>Lee</v>
      </c>
      <c r="Q2787">
        <f t="shared" si="220"/>
        <v>41</v>
      </c>
      <c r="R2787">
        <f t="shared" si="221"/>
        <v>70</v>
      </c>
    </row>
    <row r="2788" spans="2:18" x14ac:dyDescent="0.25">
      <c r="B2788" s="1" t="s">
        <v>256</v>
      </c>
      <c r="C2788" s="1" t="s">
        <v>76</v>
      </c>
      <c r="D2788" s="1" t="s">
        <v>257</v>
      </c>
      <c r="E2788" s="1" t="s">
        <v>258</v>
      </c>
      <c r="F2788">
        <v>40</v>
      </c>
      <c r="G2788">
        <v>0.2</v>
      </c>
      <c r="H2788">
        <v>70</v>
      </c>
      <c r="I2788">
        <v>0.19</v>
      </c>
      <c r="K2788">
        <f t="shared" si="217"/>
        <v>36</v>
      </c>
      <c r="L2788">
        <f t="shared" si="218"/>
        <v>103</v>
      </c>
      <c r="M2788" t="str">
        <f>IF(COUNT(FIND({0,1,2,3,4,5,6,7,8,9},IF(ISBLANK(A2788),IF(LEN(TRIM(B2788))&gt;0,TRIM(B2788),TRIM(C2788)),"")))&gt;0,IF(ISBLANK(A2788),IF(LEN(TRIM(B2788))&gt;0,TRIM(B2788),TRIM(C2788)),""),"")</f>
        <v>32</v>
      </c>
      <c r="N2788" t="str">
        <f>IF(COUNT(FIND({0,1,2,3,4,5,6,7,8,9},IF(ISBLANK(A2788),IF(LEN(TRIM(B2788))&gt;0,TRIM(C2788),LEFT(D2788, 4)),"")))&gt;0,IF(ISBLANK(A2788),IF(LEN(TRIM(B2788))&gt;0,TRIM(C2788),LEFT(D2788, 4)),""),"")</f>
        <v>003</v>
      </c>
      <c r="O2788" t="str">
        <f t="shared" si="219"/>
        <v>Nv</v>
      </c>
      <c r="P2788" t="str">
        <f>TRIM(IF(COUNT(FIND({0,1,2,3,4,5,6,7,8,9},B2788))&gt;0,D2788,IF(LEN(TRIM(B2788))&gt;0,CONCATENATE(B2788,C2788,D2788),MID(D2788,4,LEN(D2788)))))</f>
        <v>Clark</v>
      </c>
      <c r="Q2788">
        <f t="shared" si="220"/>
        <v>40</v>
      </c>
      <c r="R2788">
        <f t="shared" si="221"/>
        <v>70</v>
      </c>
    </row>
    <row r="2789" spans="2:18" x14ac:dyDescent="0.25">
      <c r="B2789" s="1" t="s">
        <v>13</v>
      </c>
      <c r="C2789" s="1" t="s">
        <v>60</v>
      </c>
      <c r="D2789" s="1" t="s">
        <v>61</v>
      </c>
      <c r="E2789" s="1" t="s">
        <v>12</v>
      </c>
      <c r="F2789">
        <v>39</v>
      </c>
      <c r="G2789">
        <v>0.2</v>
      </c>
      <c r="H2789">
        <v>60</v>
      </c>
      <c r="I2789">
        <v>0.16</v>
      </c>
      <c r="K2789">
        <f t="shared" si="217"/>
        <v>36</v>
      </c>
      <c r="L2789">
        <f t="shared" si="218"/>
        <v>103</v>
      </c>
      <c r="M2789" t="str">
        <f>IF(COUNT(FIND({0,1,2,3,4,5,6,7,8,9},IF(ISBLANK(A2789),IF(LEN(TRIM(B2789))&gt;0,TRIM(B2789),TRIM(C2789)),"")))&gt;0,IF(ISBLANK(A2789),IF(LEN(TRIM(B2789))&gt;0,TRIM(B2789),TRIM(C2789)),""),"")</f>
        <v>36</v>
      </c>
      <c r="N2789" t="str">
        <f>IF(COUNT(FIND({0,1,2,3,4,5,6,7,8,9},IF(ISBLANK(A2789),IF(LEN(TRIM(B2789))&gt;0,TRIM(C2789),LEFT(D2789, 4)),"")))&gt;0,IF(ISBLANK(A2789),IF(LEN(TRIM(B2789))&gt;0,TRIM(C2789),LEFT(D2789, 4)),""),"")</f>
        <v>027</v>
      </c>
      <c r="O2789" t="str">
        <f t="shared" si="219"/>
        <v>NY</v>
      </c>
      <c r="P2789" t="str">
        <f>TRIM(IF(COUNT(FIND({0,1,2,3,4,5,6,7,8,9},B2789))&gt;0,D2789,IF(LEN(TRIM(B2789))&gt;0,CONCATENATE(B2789,C2789,D2789),MID(D2789,4,LEN(D2789)))))</f>
        <v>Dutchess</v>
      </c>
      <c r="Q2789">
        <f t="shared" si="220"/>
        <v>39</v>
      </c>
      <c r="R2789">
        <f t="shared" si="221"/>
        <v>60</v>
      </c>
    </row>
    <row r="2790" spans="2:18" x14ac:dyDescent="0.25">
      <c r="B2790" s="1" t="s">
        <v>95</v>
      </c>
      <c r="C2790" s="1" t="s">
        <v>178</v>
      </c>
      <c r="D2790" s="1" t="s">
        <v>469</v>
      </c>
      <c r="E2790" s="1" t="s">
        <v>98</v>
      </c>
      <c r="F2790">
        <v>38</v>
      </c>
      <c r="G2790">
        <v>0.19</v>
      </c>
      <c r="H2790">
        <v>79</v>
      </c>
      <c r="I2790">
        <v>0.22</v>
      </c>
      <c r="K2790">
        <f t="shared" si="217"/>
        <v>36</v>
      </c>
      <c r="L2790">
        <f t="shared" si="218"/>
        <v>103</v>
      </c>
      <c r="M2790" t="str">
        <f>IF(COUNT(FIND({0,1,2,3,4,5,6,7,8,9},IF(ISBLANK(A2790),IF(LEN(TRIM(B2790))&gt;0,TRIM(B2790),TRIM(C2790)),"")))&gt;0,IF(ISBLANK(A2790),IF(LEN(TRIM(B2790))&gt;0,TRIM(B2790),TRIM(C2790)),""),"")</f>
        <v>12</v>
      </c>
      <c r="N2790" t="str">
        <f>IF(COUNT(FIND({0,1,2,3,4,5,6,7,8,9},IF(ISBLANK(A2790),IF(LEN(TRIM(B2790))&gt;0,TRIM(C2790),LEFT(D2790, 4)),"")))&gt;0,IF(ISBLANK(A2790),IF(LEN(TRIM(B2790))&gt;0,TRIM(C2790),LEFT(D2790, 4)),""),"")</f>
        <v>053</v>
      </c>
      <c r="O2790" t="str">
        <f t="shared" si="219"/>
        <v>Fl</v>
      </c>
      <c r="P2790" t="str">
        <f>TRIM(IF(COUNT(FIND({0,1,2,3,4,5,6,7,8,9},B2790))&gt;0,D2790,IF(LEN(TRIM(B2790))&gt;0,CONCATENATE(B2790,C2790,D2790),MID(D2790,4,LEN(D2790)))))</f>
        <v>Hernando</v>
      </c>
      <c r="Q2790">
        <f t="shared" si="220"/>
        <v>38</v>
      </c>
      <c r="R2790">
        <f t="shared" si="221"/>
        <v>79</v>
      </c>
    </row>
    <row r="2791" spans="2:18" x14ac:dyDescent="0.25">
      <c r="B2791" s="1" t="s">
        <v>159</v>
      </c>
      <c r="C2791" s="1" t="s">
        <v>259</v>
      </c>
      <c r="D2791" s="1" t="s">
        <v>260</v>
      </c>
      <c r="E2791" s="1" t="s">
        <v>161</v>
      </c>
      <c r="F2791">
        <v>37</v>
      </c>
      <c r="G2791">
        <v>0.19</v>
      </c>
      <c r="H2791">
        <v>71</v>
      </c>
      <c r="I2791">
        <v>0.19</v>
      </c>
      <c r="K2791">
        <f t="shared" si="217"/>
        <v>36</v>
      </c>
      <c r="L2791">
        <f t="shared" si="218"/>
        <v>103</v>
      </c>
      <c r="M2791" t="str">
        <f>IF(COUNT(FIND({0,1,2,3,4,5,6,7,8,9},IF(ISBLANK(A2791),IF(LEN(TRIM(B2791))&gt;0,TRIM(B2791),TRIM(C2791)),"")))&gt;0,IF(ISBLANK(A2791),IF(LEN(TRIM(B2791))&gt;0,TRIM(B2791),TRIM(C2791)),""),"")</f>
        <v>51</v>
      </c>
      <c r="N2791" t="str">
        <f>IF(COUNT(FIND({0,1,2,3,4,5,6,7,8,9},IF(ISBLANK(A2791),IF(LEN(TRIM(B2791))&gt;0,TRIM(C2791),LEFT(D2791, 4)),"")))&gt;0,IF(ISBLANK(A2791),IF(LEN(TRIM(B2791))&gt;0,TRIM(C2791),LEFT(D2791, 4)),""),"")</f>
        <v>810</v>
      </c>
      <c r="O2791" t="str">
        <f t="shared" si="219"/>
        <v>Va</v>
      </c>
      <c r="P2791" t="str">
        <f>TRIM(IF(COUNT(FIND({0,1,2,3,4,5,6,7,8,9},B2791))&gt;0,D2791,IF(LEN(TRIM(B2791))&gt;0,CONCATENATE(B2791,C2791,D2791),MID(D2791,4,LEN(D2791)))))</f>
        <v>Virginia Beach city</v>
      </c>
      <c r="Q2791">
        <f t="shared" si="220"/>
        <v>37</v>
      </c>
      <c r="R2791">
        <f t="shared" si="221"/>
        <v>71</v>
      </c>
    </row>
    <row r="2792" spans="2:18" x14ac:dyDescent="0.25">
      <c r="B2792" s="1" t="s">
        <v>13</v>
      </c>
      <c r="C2792" s="1" t="s">
        <v>36</v>
      </c>
      <c r="D2792" s="1" t="s">
        <v>37</v>
      </c>
      <c r="E2792" s="1" t="s">
        <v>12</v>
      </c>
      <c r="F2792">
        <v>37</v>
      </c>
      <c r="G2792">
        <v>0.19</v>
      </c>
      <c r="H2792">
        <v>61</v>
      </c>
      <c r="I2792">
        <v>0.17</v>
      </c>
      <c r="K2792">
        <f t="shared" si="217"/>
        <v>36</v>
      </c>
      <c r="L2792">
        <f t="shared" si="218"/>
        <v>103</v>
      </c>
      <c r="M2792" t="str">
        <f>IF(COUNT(FIND({0,1,2,3,4,5,6,7,8,9},IF(ISBLANK(A2792),IF(LEN(TRIM(B2792))&gt;0,TRIM(B2792),TRIM(C2792)),"")))&gt;0,IF(ISBLANK(A2792),IF(LEN(TRIM(B2792))&gt;0,TRIM(B2792),TRIM(C2792)),""),"")</f>
        <v>36</v>
      </c>
      <c r="N2792" t="str">
        <f>IF(COUNT(FIND({0,1,2,3,4,5,6,7,8,9},IF(ISBLANK(A2792),IF(LEN(TRIM(B2792))&gt;0,TRIM(C2792),LEFT(D2792, 4)),"")))&gt;0,IF(ISBLANK(A2792),IF(LEN(TRIM(B2792))&gt;0,TRIM(C2792),LEFT(D2792, 4)),""),"")</f>
        <v>111</v>
      </c>
      <c r="O2792" t="str">
        <f t="shared" si="219"/>
        <v>NY</v>
      </c>
      <c r="P2792" t="str">
        <f>TRIM(IF(COUNT(FIND({0,1,2,3,4,5,6,7,8,9},B2792))&gt;0,D2792,IF(LEN(TRIM(B2792))&gt;0,CONCATENATE(B2792,C2792,D2792),MID(D2792,4,LEN(D2792)))))</f>
        <v>Ulster</v>
      </c>
      <c r="Q2792">
        <f t="shared" si="220"/>
        <v>37</v>
      </c>
      <c r="R2792">
        <f t="shared" si="221"/>
        <v>61</v>
      </c>
    </row>
    <row r="2793" spans="2:18" x14ac:dyDescent="0.25">
      <c r="B2793" s="1" t="s">
        <v>84</v>
      </c>
      <c r="C2793" s="1" t="s">
        <v>89</v>
      </c>
      <c r="D2793" s="1" t="s">
        <v>182</v>
      </c>
      <c r="E2793" s="1" t="s">
        <v>86</v>
      </c>
      <c r="F2793">
        <v>36</v>
      </c>
      <c r="G2793">
        <v>0.18</v>
      </c>
      <c r="H2793">
        <v>77</v>
      </c>
      <c r="I2793">
        <v>0.21</v>
      </c>
      <c r="K2793">
        <f t="shared" si="217"/>
        <v>36</v>
      </c>
      <c r="L2793">
        <f t="shared" si="218"/>
        <v>103</v>
      </c>
      <c r="M2793" t="str">
        <f>IF(COUNT(FIND({0,1,2,3,4,5,6,7,8,9},IF(ISBLANK(A2793),IF(LEN(TRIM(B2793))&gt;0,TRIM(B2793),TRIM(C2793)),"")))&gt;0,IF(ISBLANK(A2793),IF(LEN(TRIM(B2793))&gt;0,TRIM(B2793),TRIM(C2793)),""),"")</f>
        <v>34</v>
      </c>
      <c r="N2793" t="str">
        <f>IF(COUNT(FIND({0,1,2,3,4,5,6,7,8,9},IF(ISBLANK(A2793),IF(LEN(TRIM(B2793))&gt;0,TRIM(C2793),LEFT(D2793, 4)),"")))&gt;0,IF(ISBLANK(A2793),IF(LEN(TRIM(B2793))&gt;0,TRIM(C2793),LEFT(D2793, 4)),""),"")</f>
        <v>031</v>
      </c>
      <c r="O2793" t="str">
        <f t="shared" si="219"/>
        <v>NJ</v>
      </c>
      <c r="P2793" t="str">
        <f>TRIM(IF(COUNT(FIND({0,1,2,3,4,5,6,7,8,9},B2793))&gt;0,D2793,IF(LEN(TRIM(B2793))&gt;0,CONCATENATE(B2793,C2793,D2793),MID(D2793,4,LEN(D2793)))))</f>
        <v>Passaic</v>
      </c>
      <c r="Q2793">
        <f t="shared" si="220"/>
        <v>36</v>
      </c>
      <c r="R2793">
        <f t="shared" si="221"/>
        <v>77</v>
      </c>
    </row>
    <row r="2794" spans="2:18" x14ac:dyDescent="0.25">
      <c r="B2794" s="1" t="s">
        <v>13</v>
      </c>
      <c r="C2794" s="1" t="s">
        <v>26</v>
      </c>
      <c r="D2794" s="1" t="s">
        <v>27</v>
      </c>
      <c r="E2794" s="1" t="s">
        <v>12</v>
      </c>
      <c r="F2794">
        <v>35</v>
      </c>
      <c r="G2794">
        <v>0.18</v>
      </c>
      <c r="H2794">
        <v>48</v>
      </c>
      <c r="I2794">
        <v>0.13</v>
      </c>
      <c r="K2794">
        <f t="shared" si="217"/>
        <v>36</v>
      </c>
      <c r="L2794">
        <f t="shared" si="218"/>
        <v>103</v>
      </c>
      <c r="M2794" t="str">
        <f>IF(COUNT(FIND({0,1,2,3,4,5,6,7,8,9},IF(ISBLANK(A2794),IF(LEN(TRIM(B2794))&gt;0,TRIM(B2794),TRIM(C2794)),"")))&gt;0,IF(ISBLANK(A2794),IF(LEN(TRIM(B2794))&gt;0,TRIM(B2794),TRIM(C2794)),""),"")</f>
        <v>36</v>
      </c>
      <c r="N2794" t="str">
        <f>IF(COUNT(FIND({0,1,2,3,4,5,6,7,8,9},IF(ISBLANK(A2794),IF(LEN(TRIM(B2794))&gt;0,TRIM(C2794),LEFT(D2794, 4)),"")))&gt;0,IF(ISBLANK(A2794),IF(LEN(TRIM(B2794))&gt;0,TRIM(C2794),LEFT(D2794, 4)),""),"")</f>
        <v>067</v>
      </c>
      <c r="O2794" t="str">
        <f t="shared" si="219"/>
        <v>NY</v>
      </c>
      <c r="P2794" t="str">
        <f>TRIM(IF(COUNT(FIND({0,1,2,3,4,5,6,7,8,9},B2794))&gt;0,D2794,IF(LEN(TRIM(B2794))&gt;0,CONCATENATE(B2794,C2794,D2794),MID(D2794,4,LEN(D2794)))))</f>
        <v>Onondaga</v>
      </c>
      <c r="Q2794">
        <f t="shared" si="220"/>
        <v>35</v>
      </c>
      <c r="R2794">
        <f t="shared" si="221"/>
        <v>48</v>
      </c>
    </row>
    <row r="2795" spans="2:18" x14ac:dyDescent="0.25">
      <c r="B2795" s="1" t="s">
        <v>95</v>
      </c>
      <c r="C2795" s="1" t="s">
        <v>36</v>
      </c>
      <c r="D2795" s="1" t="s">
        <v>379</v>
      </c>
      <c r="E2795" s="1" t="s">
        <v>98</v>
      </c>
      <c r="F2795">
        <v>34</v>
      </c>
      <c r="G2795">
        <v>0.17</v>
      </c>
      <c r="H2795">
        <v>67</v>
      </c>
      <c r="I2795">
        <v>0.18</v>
      </c>
      <c r="K2795">
        <f t="shared" si="217"/>
        <v>36</v>
      </c>
      <c r="L2795">
        <f t="shared" si="218"/>
        <v>103</v>
      </c>
      <c r="M2795" t="str">
        <f>IF(COUNT(FIND({0,1,2,3,4,5,6,7,8,9},IF(ISBLANK(A2795),IF(LEN(TRIM(B2795))&gt;0,TRIM(B2795),TRIM(C2795)),"")))&gt;0,IF(ISBLANK(A2795),IF(LEN(TRIM(B2795))&gt;0,TRIM(B2795),TRIM(C2795)),""),"")</f>
        <v>12</v>
      </c>
      <c r="N2795" t="str">
        <f>IF(COUNT(FIND({0,1,2,3,4,5,6,7,8,9},IF(ISBLANK(A2795),IF(LEN(TRIM(B2795))&gt;0,TRIM(C2795),LEFT(D2795, 4)),"")))&gt;0,IF(ISBLANK(A2795),IF(LEN(TRIM(B2795))&gt;0,TRIM(C2795),LEFT(D2795, 4)),""),"")</f>
        <v>111</v>
      </c>
      <c r="O2795" t="str">
        <f t="shared" si="219"/>
        <v>Fl</v>
      </c>
      <c r="P2795" t="str">
        <f>TRIM(IF(COUNT(FIND({0,1,2,3,4,5,6,7,8,9},B2795))&gt;0,D2795,IF(LEN(TRIM(B2795))&gt;0,CONCATENATE(B2795,C2795,D2795),MID(D2795,4,LEN(D2795)))))</f>
        <v>St. Lucie</v>
      </c>
      <c r="Q2795">
        <f t="shared" si="220"/>
        <v>34</v>
      </c>
      <c r="R2795">
        <f t="shared" si="221"/>
        <v>67</v>
      </c>
    </row>
    <row r="2796" spans="2:18" x14ac:dyDescent="0.25">
      <c r="B2796" s="1" t="s">
        <v>13</v>
      </c>
      <c r="C2796" s="1" t="s">
        <v>154</v>
      </c>
      <c r="D2796" s="1" t="s">
        <v>155</v>
      </c>
      <c r="E2796" s="1" t="s">
        <v>12</v>
      </c>
      <c r="F2796">
        <v>34</v>
      </c>
      <c r="G2796">
        <v>0.17</v>
      </c>
      <c r="H2796">
        <v>55</v>
      </c>
      <c r="I2796">
        <v>0.15</v>
      </c>
      <c r="K2796">
        <f t="shared" si="217"/>
        <v>36</v>
      </c>
      <c r="L2796">
        <f t="shared" si="218"/>
        <v>103</v>
      </c>
      <c r="M2796" t="str">
        <f>IF(COUNT(FIND({0,1,2,3,4,5,6,7,8,9},IF(ISBLANK(A2796),IF(LEN(TRIM(B2796))&gt;0,TRIM(B2796),TRIM(C2796)),"")))&gt;0,IF(ISBLANK(A2796),IF(LEN(TRIM(B2796))&gt;0,TRIM(B2796),TRIM(C2796)),""),"")</f>
        <v>36</v>
      </c>
      <c r="N2796" t="str">
        <f>IF(COUNT(FIND({0,1,2,3,4,5,6,7,8,9},IF(ISBLANK(A2796),IF(LEN(TRIM(B2796))&gt;0,TRIM(C2796),LEFT(D2796, 4)),"")))&gt;0,IF(ISBLANK(A2796),IF(LEN(TRIM(B2796))&gt;0,TRIM(C2796),LEFT(D2796, 4)),""),"")</f>
        <v>079</v>
      </c>
      <c r="O2796" t="str">
        <f t="shared" si="219"/>
        <v>NY</v>
      </c>
      <c r="P2796" t="str">
        <f>TRIM(IF(COUNT(FIND({0,1,2,3,4,5,6,7,8,9},B2796))&gt;0,D2796,IF(LEN(TRIM(B2796))&gt;0,CONCATENATE(B2796,C2796,D2796),MID(D2796,4,LEN(D2796)))))</f>
        <v>Putnam</v>
      </c>
      <c r="Q2796">
        <f t="shared" si="220"/>
        <v>34</v>
      </c>
      <c r="R2796">
        <f t="shared" si="221"/>
        <v>55</v>
      </c>
    </row>
    <row r="2797" spans="2:18" x14ac:dyDescent="0.25">
      <c r="B2797" s="1" t="s">
        <v>84</v>
      </c>
      <c r="C2797" s="1" t="s">
        <v>48</v>
      </c>
      <c r="D2797" s="1" t="s">
        <v>250</v>
      </c>
      <c r="E2797" s="1" t="s">
        <v>86</v>
      </c>
      <c r="F2797">
        <v>33</v>
      </c>
      <c r="G2797">
        <v>0.17</v>
      </c>
      <c r="H2797">
        <v>47</v>
      </c>
      <c r="I2797">
        <v>0.13</v>
      </c>
      <c r="K2797">
        <f t="shared" si="217"/>
        <v>36</v>
      </c>
      <c r="L2797">
        <f t="shared" si="218"/>
        <v>103</v>
      </c>
      <c r="M2797" t="str">
        <f>IF(COUNT(FIND({0,1,2,3,4,5,6,7,8,9},IF(ISBLANK(A2797),IF(LEN(TRIM(B2797))&gt;0,TRIM(B2797),TRIM(C2797)),"")))&gt;0,IF(ISBLANK(A2797),IF(LEN(TRIM(B2797))&gt;0,TRIM(B2797),TRIM(C2797)),""),"")</f>
        <v>34</v>
      </c>
      <c r="N2797" t="str">
        <f>IF(COUNT(FIND({0,1,2,3,4,5,6,7,8,9},IF(ISBLANK(A2797),IF(LEN(TRIM(B2797))&gt;0,TRIM(C2797),LEFT(D2797, 4)),"")))&gt;0,IF(ISBLANK(A2797),IF(LEN(TRIM(B2797))&gt;0,TRIM(C2797),LEFT(D2797, 4)),""),"")</f>
        <v>029</v>
      </c>
      <c r="O2797" t="str">
        <f t="shared" si="219"/>
        <v>NJ</v>
      </c>
      <c r="P2797" t="str">
        <f>TRIM(IF(COUNT(FIND({0,1,2,3,4,5,6,7,8,9},B2797))&gt;0,D2797,IF(LEN(TRIM(B2797))&gt;0,CONCATENATE(B2797,C2797,D2797),MID(D2797,4,LEN(D2797)))))</f>
        <v>Ocean</v>
      </c>
      <c r="Q2797">
        <f t="shared" si="220"/>
        <v>33</v>
      </c>
      <c r="R2797">
        <f t="shared" si="221"/>
        <v>47</v>
      </c>
    </row>
    <row r="2798" spans="2:18" x14ac:dyDescent="0.25">
      <c r="B2798" s="1" t="s">
        <v>120</v>
      </c>
      <c r="C2798" s="1" t="s">
        <v>76</v>
      </c>
      <c r="D2798" s="1" t="s">
        <v>142</v>
      </c>
      <c r="E2798" s="1" t="s">
        <v>123</v>
      </c>
      <c r="F2798">
        <v>32</v>
      </c>
      <c r="G2798">
        <v>0.16</v>
      </c>
      <c r="H2798">
        <v>45</v>
      </c>
      <c r="I2798">
        <v>0.12</v>
      </c>
      <c r="K2798">
        <f t="shared" si="217"/>
        <v>36</v>
      </c>
      <c r="L2798">
        <f t="shared" si="218"/>
        <v>103</v>
      </c>
      <c r="M2798" t="str">
        <f>IF(COUNT(FIND({0,1,2,3,4,5,6,7,8,9},IF(ISBLANK(A2798),IF(LEN(TRIM(B2798))&gt;0,TRIM(B2798),TRIM(C2798)),"")))&gt;0,IF(ISBLANK(A2798),IF(LEN(TRIM(B2798))&gt;0,TRIM(B2798),TRIM(C2798)),""),"")</f>
        <v>42</v>
      </c>
      <c r="N2798" t="str">
        <f>IF(COUNT(FIND({0,1,2,3,4,5,6,7,8,9},IF(ISBLANK(A2798),IF(LEN(TRIM(B2798))&gt;0,TRIM(C2798),LEFT(D2798, 4)),"")))&gt;0,IF(ISBLANK(A2798),IF(LEN(TRIM(B2798))&gt;0,TRIM(C2798),LEFT(D2798, 4)),""),"")</f>
        <v>003</v>
      </c>
      <c r="O2798" t="str">
        <f t="shared" si="219"/>
        <v>Pa</v>
      </c>
      <c r="P2798" t="str">
        <f>TRIM(IF(COUNT(FIND({0,1,2,3,4,5,6,7,8,9},B2798))&gt;0,D2798,IF(LEN(TRIM(B2798))&gt;0,CONCATENATE(B2798,C2798,D2798),MID(D2798,4,LEN(D2798)))))</f>
        <v>Allegheny</v>
      </c>
      <c r="Q2798">
        <f t="shared" si="220"/>
        <v>32</v>
      </c>
      <c r="R2798">
        <f t="shared" si="221"/>
        <v>45</v>
      </c>
    </row>
    <row r="2799" spans="2:18" x14ac:dyDescent="0.25">
      <c r="B2799" s="1" t="s">
        <v>84</v>
      </c>
      <c r="C2799" s="1" t="s">
        <v>20</v>
      </c>
      <c r="D2799" s="1" t="s">
        <v>223</v>
      </c>
      <c r="E2799" s="1" t="s">
        <v>86</v>
      </c>
      <c r="F2799">
        <v>31</v>
      </c>
      <c r="G2799">
        <v>0.16</v>
      </c>
      <c r="H2799">
        <v>66</v>
      </c>
      <c r="I2799">
        <v>0.18</v>
      </c>
      <c r="K2799">
        <f t="shared" si="217"/>
        <v>36</v>
      </c>
      <c r="L2799">
        <f t="shared" si="218"/>
        <v>103</v>
      </c>
      <c r="M2799" t="str">
        <f>IF(COUNT(FIND({0,1,2,3,4,5,6,7,8,9},IF(ISBLANK(A2799),IF(LEN(TRIM(B2799))&gt;0,TRIM(B2799),TRIM(C2799)),"")))&gt;0,IF(ISBLANK(A2799),IF(LEN(TRIM(B2799))&gt;0,TRIM(B2799),TRIM(C2799)),""),"")</f>
        <v>34</v>
      </c>
      <c r="N2799" t="str">
        <f>IF(COUNT(FIND({0,1,2,3,4,5,6,7,8,9},IF(ISBLANK(A2799),IF(LEN(TRIM(B2799))&gt;0,TRIM(C2799),LEFT(D2799, 4)),"")))&gt;0,IF(ISBLANK(A2799),IF(LEN(TRIM(B2799))&gt;0,TRIM(C2799),LEFT(D2799, 4)),""),"")</f>
        <v>039</v>
      </c>
      <c r="O2799" t="str">
        <f t="shared" si="219"/>
        <v>NJ</v>
      </c>
      <c r="P2799" t="str">
        <f>TRIM(IF(COUNT(FIND({0,1,2,3,4,5,6,7,8,9},B2799))&gt;0,D2799,IF(LEN(TRIM(B2799))&gt;0,CONCATENATE(B2799,C2799,D2799),MID(D2799,4,LEN(D2799)))))</f>
        <v>Union</v>
      </c>
      <c r="Q2799">
        <f t="shared" si="220"/>
        <v>31</v>
      </c>
      <c r="R2799">
        <f t="shared" si="221"/>
        <v>66</v>
      </c>
    </row>
    <row r="2800" spans="2:18" x14ac:dyDescent="0.25">
      <c r="B2800" s="1" t="s">
        <v>99</v>
      </c>
      <c r="C2800" s="1" t="s">
        <v>124</v>
      </c>
      <c r="D2800" s="1" t="s">
        <v>174</v>
      </c>
      <c r="E2800" s="1" t="s">
        <v>102</v>
      </c>
      <c r="F2800">
        <v>31</v>
      </c>
      <c r="G2800">
        <v>0.16</v>
      </c>
      <c r="H2800">
        <v>65</v>
      </c>
      <c r="I2800">
        <v>0.18</v>
      </c>
      <c r="K2800">
        <f t="shared" si="217"/>
        <v>36</v>
      </c>
      <c r="L2800">
        <f t="shared" si="218"/>
        <v>103</v>
      </c>
      <c r="M2800" t="str">
        <f>IF(COUNT(FIND({0,1,2,3,4,5,6,7,8,9},IF(ISBLANK(A2800),IF(LEN(TRIM(B2800))&gt;0,TRIM(B2800),TRIM(C2800)),"")))&gt;0,IF(ISBLANK(A2800),IF(LEN(TRIM(B2800))&gt;0,TRIM(B2800),TRIM(C2800)),""),"")</f>
        <v>06</v>
      </c>
      <c r="N2800" t="str">
        <f>IF(COUNT(FIND({0,1,2,3,4,5,6,7,8,9},IF(ISBLANK(A2800),IF(LEN(TRIM(B2800))&gt;0,TRIM(C2800),LEFT(D2800, 4)),"")))&gt;0,IF(ISBLANK(A2800),IF(LEN(TRIM(B2800))&gt;0,TRIM(C2800),LEFT(D2800, 4)),""),"")</f>
        <v>085</v>
      </c>
      <c r="O2800" t="str">
        <f t="shared" si="219"/>
        <v>Ca</v>
      </c>
      <c r="P2800" t="str">
        <f>TRIM(IF(COUNT(FIND({0,1,2,3,4,5,6,7,8,9},B2800))&gt;0,D2800,IF(LEN(TRIM(B2800))&gt;0,CONCATENATE(B2800,C2800,D2800),MID(D2800,4,LEN(D2800)))))</f>
        <v>Santa Clara</v>
      </c>
      <c r="Q2800">
        <f t="shared" si="220"/>
        <v>31</v>
      </c>
      <c r="R2800">
        <f t="shared" si="221"/>
        <v>65</v>
      </c>
    </row>
    <row r="2801" spans="2:18" x14ac:dyDescent="0.25">
      <c r="B2801" s="1" t="s">
        <v>84</v>
      </c>
      <c r="C2801" s="1" t="s">
        <v>60</v>
      </c>
      <c r="D2801" s="1" t="s">
        <v>187</v>
      </c>
      <c r="E2801" s="1" t="s">
        <v>86</v>
      </c>
      <c r="F2801">
        <v>31</v>
      </c>
      <c r="G2801">
        <v>0.16</v>
      </c>
      <c r="H2801">
        <v>58</v>
      </c>
      <c r="I2801">
        <v>0.16</v>
      </c>
      <c r="K2801">
        <f t="shared" si="217"/>
        <v>36</v>
      </c>
      <c r="L2801">
        <f t="shared" si="218"/>
        <v>103</v>
      </c>
      <c r="M2801" t="str">
        <f>IF(COUNT(FIND({0,1,2,3,4,5,6,7,8,9},IF(ISBLANK(A2801),IF(LEN(TRIM(B2801))&gt;0,TRIM(B2801),TRIM(C2801)),"")))&gt;0,IF(ISBLANK(A2801),IF(LEN(TRIM(B2801))&gt;0,TRIM(B2801),TRIM(C2801)),""),"")</f>
        <v>34</v>
      </c>
      <c r="N2801" t="str">
        <f>IF(COUNT(FIND({0,1,2,3,4,5,6,7,8,9},IF(ISBLANK(A2801),IF(LEN(TRIM(B2801))&gt;0,TRIM(C2801),LEFT(D2801, 4)),"")))&gt;0,IF(ISBLANK(A2801),IF(LEN(TRIM(B2801))&gt;0,TRIM(C2801),LEFT(D2801, 4)),""),"")</f>
        <v>027</v>
      </c>
      <c r="O2801" t="str">
        <f t="shared" si="219"/>
        <v>NJ</v>
      </c>
      <c r="P2801" t="str">
        <f>TRIM(IF(COUNT(FIND({0,1,2,3,4,5,6,7,8,9},B2801))&gt;0,D2801,IF(LEN(TRIM(B2801))&gt;0,CONCATENATE(B2801,C2801,D2801),MID(D2801,4,LEN(D2801)))))</f>
        <v>Morris</v>
      </c>
      <c r="Q2801">
        <f t="shared" si="220"/>
        <v>31</v>
      </c>
      <c r="R2801">
        <f t="shared" si="221"/>
        <v>58</v>
      </c>
    </row>
    <row r="2802" spans="2:18" x14ac:dyDescent="0.25">
      <c r="B2802" s="1" t="s">
        <v>13</v>
      </c>
      <c r="C2802" s="1" t="s">
        <v>18</v>
      </c>
      <c r="D2802" s="1" t="s">
        <v>19</v>
      </c>
      <c r="E2802" s="1" t="s">
        <v>12</v>
      </c>
      <c r="F2802">
        <v>30</v>
      </c>
      <c r="G2802">
        <v>0.15</v>
      </c>
      <c r="H2802">
        <v>50</v>
      </c>
      <c r="I2802">
        <v>0.14000000000000001</v>
      </c>
      <c r="K2802">
        <f t="shared" si="217"/>
        <v>36</v>
      </c>
      <c r="L2802">
        <f t="shared" si="218"/>
        <v>103</v>
      </c>
      <c r="M2802" t="str">
        <f>IF(COUNT(FIND({0,1,2,3,4,5,6,7,8,9},IF(ISBLANK(A2802),IF(LEN(TRIM(B2802))&gt;0,TRIM(B2802),TRIM(C2802)),"")))&gt;0,IF(ISBLANK(A2802),IF(LEN(TRIM(B2802))&gt;0,TRIM(B2802),TRIM(C2802)),""),"")</f>
        <v>36</v>
      </c>
      <c r="N2802" t="str">
        <f>IF(COUNT(FIND({0,1,2,3,4,5,6,7,8,9},IF(ISBLANK(A2802),IF(LEN(TRIM(B2802))&gt;0,TRIM(C2802),LEFT(D2802, 4)),"")))&gt;0,IF(ISBLANK(A2802),IF(LEN(TRIM(B2802))&gt;0,TRIM(C2802),LEFT(D2802, 4)),""),"")</f>
        <v>091</v>
      </c>
      <c r="O2802" t="str">
        <f t="shared" si="219"/>
        <v>NY</v>
      </c>
      <c r="P2802" t="str">
        <f>TRIM(IF(COUNT(FIND({0,1,2,3,4,5,6,7,8,9},B2802))&gt;0,D2802,IF(LEN(TRIM(B2802))&gt;0,CONCATENATE(B2802,C2802,D2802),MID(D2802,4,LEN(D2802)))))</f>
        <v>Saratoga</v>
      </c>
      <c r="Q2802">
        <f t="shared" si="220"/>
        <v>30</v>
      </c>
      <c r="R2802">
        <f t="shared" si="221"/>
        <v>50</v>
      </c>
    </row>
    <row r="2803" spans="2:18" x14ac:dyDescent="0.25">
      <c r="B2803" s="1" t="s">
        <v>165</v>
      </c>
      <c r="C2803" s="1" t="s">
        <v>52</v>
      </c>
      <c r="D2803" s="1" t="s">
        <v>245</v>
      </c>
      <c r="E2803" s="1" t="s">
        <v>168</v>
      </c>
      <c r="F2803">
        <v>30</v>
      </c>
      <c r="G2803">
        <v>0.15</v>
      </c>
      <c r="H2803">
        <v>43</v>
      </c>
      <c r="I2803">
        <v>0.12</v>
      </c>
      <c r="K2803">
        <f t="shared" si="217"/>
        <v>36</v>
      </c>
      <c r="L2803">
        <f t="shared" si="218"/>
        <v>103</v>
      </c>
      <c r="M2803" t="str">
        <f>IF(COUNT(FIND({0,1,2,3,4,5,6,7,8,9},IF(ISBLANK(A2803),IF(LEN(TRIM(B2803))&gt;0,TRIM(B2803),TRIM(C2803)),"")))&gt;0,IF(ISBLANK(A2803),IF(LEN(TRIM(B2803))&gt;0,TRIM(B2803),TRIM(C2803)),""),"")</f>
        <v>48</v>
      </c>
      <c r="N2803" t="str">
        <f>IF(COUNT(FIND({0,1,2,3,4,5,6,7,8,9},IF(ISBLANK(A2803),IF(LEN(TRIM(B2803))&gt;0,TRIM(C2803),LEFT(D2803, 4)),"")))&gt;0,IF(ISBLANK(A2803),IF(LEN(TRIM(B2803))&gt;0,TRIM(C2803),LEFT(D2803, 4)),""),"")</f>
        <v>113</v>
      </c>
      <c r="O2803" t="str">
        <f t="shared" si="219"/>
        <v>Tx</v>
      </c>
      <c r="P2803" t="str">
        <f>TRIM(IF(COUNT(FIND({0,1,2,3,4,5,6,7,8,9},B2803))&gt;0,D2803,IF(LEN(TRIM(B2803))&gt;0,CONCATENATE(B2803,C2803,D2803),MID(D2803,4,LEN(D2803)))))</f>
        <v>Dallas</v>
      </c>
      <c r="Q2803">
        <f t="shared" si="220"/>
        <v>30</v>
      </c>
      <c r="R2803">
        <f t="shared" si="221"/>
        <v>43</v>
      </c>
    </row>
    <row r="2804" spans="2:18" x14ac:dyDescent="0.25">
      <c r="B2804" s="1" t="s">
        <v>13</v>
      </c>
      <c r="C2804" s="1" t="s">
        <v>93</v>
      </c>
      <c r="D2804" s="1" t="s">
        <v>94</v>
      </c>
      <c r="E2804" s="1" t="s">
        <v>12</v>
      </c>
      <c r="F2804">
        <v>30</v>
      </c>
      <c r="G2804">
        <v>0.15</v>
      </c>
      <c r="H2804">
        <v>40</v>
      </c>
      <c r="I2804">
        <v>0.11</v>
      </c>
      <c r="K2804">
        <f t="shared" si="217"/>
        <v>36</v>
      </c>
      <c r="L2804">
        <f t="shared" si="218"/>
        <v>103</v>
      </c>
      <c r="M2804" t="str">
        <f>IF(COUNT(FIND({0,1,2,3,4,5,6,7,8,9},IF(ISBLANK(A2804),IF(LEN(TRIM(B2804))&gt;0,TRIM(B2804),TRIM(C2804)),"")))&gt;0,IF(ISBLANK(A2804),IF(LEN(TRIM(B2804))&gt;0,TRIM(B2804),TRIM(C2804)),""),"")</f>
        <v>36</v>
      </c>
      <c r="N2804" t="str">
        <f>IF(COUNT(FIND({0,1,2,3,4,5,6,7,8,9},IF(ISBLANK(A2804),IF(LEN(TRIM(B2804))&gt;0,TRIM(C2804),LEFT(D2804, 4)),"")))&gt;0,IF(ISBLANK(A2804),IF(LEN(TRIM(B2804))&gt;0,TRIM(C2804),LEFT(D2804, 4)),""),"")</f>
        <v>109</v>
      </c>
      <c r="O2804" t="str">
        <f t="shared" si="219"/>
        <v>NY</v>
      </c>
      <c r="P2804" t="str">
        <f>TRIM(IF(COUNT(FIND({0,1,2,3,4,5,6,7,8,9},B2804))&gt;0,D2804,IF(LEN(TRIM(B2804))&gt;0,CONCATENATE(B2804,C2804,D2804),MID(D2804,4,LEN(D2804)))))</f>
        <v>Tompkins</v>
      </c>
      <c r="Q2804">
        <f t="shared" si="220"/>
        <v>30</v>
      </c>
      <c r="R2804">
        <f t="shared" si="221"/>
        <v>40</v>
      </c>
    </row>
    <row r="2805" spans="2:18" x14ac:dyDescent="0.25">
      <c r="B2805" s="1" t="s">
        <v>224</v>
      </c>
      <c r="C2805" s="1" t="s">
        <v>34</v>
      </c>
      <c r="D2805" s="1" t="s">
        <v>280</v>
      </c>
      <c r="E2805" s="1" t="s">
        <v>227</v>
      </c>
      <c r="F2805">
        <v>29</v>
      </c>
      <c r="G2805">
        <v>0.15</v>
      </c>
      <c r="H2805">
        <v>56</v>
      </c>
      <c r="I2805">
        <v>0.15</v>
      </c>
      <c r="K2805">
        <f t="shared" si="217"/>
        <v>36</v>
      </c>
      <c r="L2805">
        <f t="shared" si="218"/>
        <v>103</v>
      </c>
      <c r="M2805" t="str">
        <f>IF(COUNT(FIND({0,1,2,3,4,5,6,7,8,9},IF(ISBLANK(A2805),IF(LEN(TRIM(B2805))&gt;0,TRIM(B2805),TRIM(C2805)),"")))&gt;0,IF(ISBLANK(A2805),IF(LEN(TRIM(B2805))&gt;0,TRIM(B2805),TRIM(C2805)),""),"")</f>
        <v>37</v>
      </c>
      <c r="N2805" t="str">
        <f>IF(COUNT(FIND({0,1,2,3,4,5,6,7,8,9},IF(ISBLANK(A2805),IF(LEN(TRIM(B2805))&gt;0,TRIM(C2805),LEFT(D2805, 4)),"")))&gt;0,IF(ISBLANK(A2805),IF(LEN(TRIM(B2805))&gt;0,TRIM(C2805),LEFT(D2805, 4)),""),"")</f>
        <v>119</v>
      </c>
      <c r="O2805" t="str">
        <f t="shared" si="219"/>
        <v>NC</v>
      </c>
      <c r="P2805" t="str">
        <f>TRIM(IF(COUNT(FIND({0,1,2,3,4,5,6,7,8,9},B2805))&gt;0,D2805,IF(LEN(TRIM(B2805))&gt;0,CONCATENATE(B2805,C2805,D2805),MID(D2805,4,LEN(D2805)))))</f>
        <v>Mecklenburg</v>
      </c>
      <c r="Q2805">
        <f t="shared" si="220"/>
        <v>29</v>
      </c>
      <c r="R2805">
        <f t="shared" si="221"/>
        <v>56</v>
      </c>
    </row>
    <row r="2806" spans="2:18" x14ac:dyDescent="0.25">
      <c r="B2806" s="1" t="s">
        <v>40</v>
      </c>
      <c r="C2806" s="1" t="s">
        <v>76</v>
      </c>
      <c r="D2806" s="1" t="s">
        <v>222</v>
      </c>
      <c r="E2806" s="1" t="s">
        <v>43</v>
      </c>
      <c r="F2806">
        <v>28</v>
      </c>
      <c r="G2806">
        <v>0.14000000000000001</v>
      </c>
      <c r="H2806">
        <v>69</v>
      </c>
      <c r="I2806">
        <v>0.19</v>
      </c>
      <c r="K2806">
        <f t="shared" si="217"/>
        <v>36</v>
      </c>
      <c r="L2806">
        <f t="shared" si="218"/>
        <v>103</v>
      </c>
      <c r="M2806" t="str">
        <f>IF(COUNT(FIND({0,1,2,3,4,5,6,7,8,9},IF(ISBLANK(A2806),IF(LEN(TRIM(B2806))&gt;0,TRIM(B2806),TRIM(C2806)),"")))&gt;0,IF(ISBLANK(A2806),IF(LEN(TRIM(B2806))&gt;0,TRIM(B2806),TRIM(C2806)),""),"")</f>
        <v>57</v>
      </c>
      <c r="N2806" t="str">
        <f>IF(COUNT(FIND({0,1,2,3,4,5,6,7,8,9},IF(ISBLANK(A2806),IF(LEN(TRIM(B2806))&gt;0,TRIM(C2806),LEFT(D2806, 4)),"")))&gt;0,IF(ISBLANK(A2806),IF(LEN(TRIM(B2806))&gt;0,TRIM(C2806),LEFT(D2806, 4)),""),"")</f>
        <v>003</v>
      </c>
      <c r="O2806" t="str">
        <f t="shared" si="219"/>
        <v>FR</v>
      </c>
      <c r="P2806" t="str">
        <f>TRIM(IF(COUNT(FIND({0,1,2,3,4,5,6,7,8,9},B2806))&gt;0,D2806,IF(LEN(TRIM(B2806))&gt;0,CONCATENATE(B2806,C2806,D2806),MID(D2806,4,LEN(D2806)))))</f>
        <v>Foreign / Puerto Rico</v>
      </c>
      <c r="Q2806">
        <f t="shared" si="220"/>
        <v>28</v>
      </c>
      <c r="R2806">
        <f t="shared" si="221"/>
        <v>69</v>
      </c>
    </row>
    <row r="2807" spans="2:18" x14ac:dyDescent="0.25">
      <c r="B2807" s="1" t="s">
        <v>99</v>
      </c>
      <c r="C2807" s="1" t="s">
        <v>41</v>
      </c>
      <c r="D2807" s="1" t="s">
        <v>246</v>
      </c>
      <c r="E2807" s="1" t="s">
        <v>102</v>
      </c>
      <c r="F2807">
        <v>28</v>
      </c>
      <c r="G2807">
        <v>0.14000000000000001</v>
      </c>
      <c r="H2807">
        <v>38</v>
      </c>
      <c r="I2807">
        <v>0.1</v>
      </c>
      <c r="K2807">
        <f t="shared" si="217"/>
        <v>36</v>
      </c>
      <c r="L2807">
        <f t="shared" si="218"/>
        <v>103</v>
      </c>
      <c r="M2807" t="str">
        <f>IF(COUNT(FIND({0,1,2,3,4,5,6,7,8,9},IF(ISBLANK(A2807),IF(LEN(TRIM(B2807))&gt;0,TRIM(B2807),TRIM(C2807)),"")))&gt;0,IF(ISBLANK(A2807),IF(LEN(TRIM(B2807))&gt;0,TRIM(B2807),TRIM(C2807)),""),"")</f>
        <v>06</v>
      </c>
      <c r="N2807" t="str">
        <f>IF(COUNT(FIND({0,1,2,3,4,5,6,7,8,9},IF(ISBLANK(A2807),IF(LEN(TRIM(B2807))&gt;0,TRIM(C2807),LEFT(D2807, 4)),"")))&gt;0,IF(ISBLANK(A2807),IF(LEN(TRIM(B2807))&gt;0,TRIM(C2807),LEFT(D2807, 4)),""),"")</f>
        <v>001</v>
      </c>
      <c r="O2807" t="str">
        <f t="shared" si="219"/>
        <v>Ca</v>
      </c>
      <c r="P2807" t="str">
        <f>TRIM(IF(COUNT(FIND({0,1,2,3,4,5,6,7,8,9},B2807))&gt;0,D2807,IF(LEN(TRIM(B2807))&gt;0,CONCATENATE(B2807,C2807,D2807),MID(D2807,4,LEN(D2807)))))</f>
        <v>Alameda</v>
      </c>
      <c r="Q2807">
        <f t="shared" si="220"/>
        <v>28</v>
      </c>
      <c r="R2807">
        <f t="shared" si="221"/>
        <v>38</v>
      </c>
    </row>
    <row r="2808" spans="2:18" x14ac:dyDescent="0.25">
      <c r="B2808" s="1" t="s">
        <v>84</v>
      </c>
      <c r="C2808" s="1" t="s">
        <v>62</v>
      </c>
      <c r="D2808" s="1" t="s">
        <v>244</v>
      </c>
      <c r="E2808" s="1" t="s">
        <v>86</v>
      </c>
      <c r="F2808">
        <v>28</v>
      </c>
      <c r="G2808">
        <v>0.14000000000000001</v>
      </c>
      <c r="H2808">
        <v>50</v>
      </c>
      <c r="I2808">
        <v>0.14000000000000001</v>
      </c>
      <c r="K2808">
        <f t="shared" si="217"/>
        <v>36</v>
      </c>
      <c r="L2808">
        <f t="shared" si="218"/>
        <v>103</v>
      </c>
      <c r="M2808" t="str">
        <f>IF(COUNT(FIND({0,1,2,3,4,5,6,7,8,9},IF(ISBLANK(A2808),IF(LEN(TRIM(B2808))&gt;0,TRIM(B2808),TRIM(C2808)),"")))&gt;0,IF(ISBLANK(A2808),IF(LEN(TRIM(B2808))&gt;0,TRIM(B2808),TRIM(C2808)),""),"")</f>
        <v>34</v>
      </c>
      <c r="N2808" t="str">
        <f>IF(COUNT(FIND({0,1,2,3,4,5,6,7,8,9},IF(ISBLANK(A2808),IF(LEN(TRIM(B2808))&gt;0,TRIM(C2808),LEFT(D2808, 4)),"")))&gt;0,IF(ISBLANK(A2808),IF(LEN(TRIM(B2808))&gt;0,TRIM(C2808),LEFT(D2808, 4)),""),"")</f>
        <v>005</v>
      </c>
      <c r="O2808" t="str">
        <f t="shared" si="219"/>
        <v>NJ</v>
      </c>
      <c r="P2808" t="str">
        <f>TRIM(IF(COUNT(FIND({0,1,2,3,4,5,6,7,8,9},B2808))&gt;0,D2808,IF(LEN(TRIM(B2808))&gt;0,CONCATENATE(B2808,C2808,D2808),MID(D2808,4,LEN(D2808)))))</f>
        <v>Burlington</v>
      </c>
      <c r="Q2808">
        <f t="shared" si="220"/>
        <v>28</v>
      </c>
      <c r="R2808">
        <f t="shared" si="221"/>
        <v>50</v>
      </c>
    </row>
    <row r="2809" spans="2:18" x14ac:dyDescent="0.25">
      <c r="B2809" s="1" t="s">
        <v>56</v>
      </c>
      <c r="C2809" s="1" t="s">
        <v>126</v>
      </c>
      <c r="D2809" s="1" t="s">
        <v>90</v>
      </c>
      <c r="E2809" s="1" t="s">
        <v>59</v>
      </c>
      <c r="F2809">
        <v>27</v>
      </c>
      <c r="G2809">
        <v>0.14000000000000001</v>
      </c>
      <c r="H2809">
        <v>52</v>
      </c>
      <c r="I2809">
        <v>0.14000000000000001</v>
      </c>
      <c r="K2809">
        <f t="shared" si="217"/>
        <v>36</v>
      </c>
      <c r="L2809">
        <f t="shared" si="218"/>
        <v>103</v>
      </c>
      <c r="M2809" t="str">
        <f>IF(COUNT(FIND({0,1,2,3,4,5,6,7,8,9},IF(ISBLANK(A2809),IF(LEN(TRIM(B2809))&gt;0,TRIM(B2809),TRIM(C2809)),"")))&gt;0,IF(ISBLANK(A2809),IF(LEN(TRIM(B2809))&gt;0,TRIM(B2809),TRIM(C2809)),""),"")</f>
        <v>25</v>
      </c>
      <c r="N2809" t="str">
        <f>IF(COUNT(FIND({0,1,2,3,4,5,6,7,8,9},IF(ISBLANK(A2809),IF(LEN(TRIM(B2809))&gt;0,TRIM(C2809),LEFT(D2809, 4)),"")))&gt;0,IF(ISBLANK(A2809),IF(LEN(TRIM(B2809))&gt;0,TRIM(C2809),LEFT(D2809, 4)),""),"")</f>
        <v>009</v>
      </c>
      <c r="O2809" t="str">
        <f t="shared" si="219"/>
        <v>Ma</v>
      </c>
      <c r="P2809" t="str">
        <f>TRIM(IF(COUNT(FIND({0,1,2,3,4,5,6,7,8,9},B2809))&gt;0,D2809,IF(LEN(TRIM(B2809))&gt;0,CONCATENATE(B2809,C2809,D2809),MID(D2809,4,LEN(D2809)))))</f>
        <v>Essex</v>
      </c>
      <c r="Q2809">
        <f t="shared" si="220"/>
        <v>27</v>
      </c>
      <c r="R2809">
        <f t="shared" si="221"/>
        <v>52</v>
      </c>
    </row>
    <row r="2810" spans="2:18" x14ac:dyDescent="0.25">
      <c r="B2810" s="1" t="s">
        <v>78</v>
      </c>
      <c r="C2810" s="1" t="s">
        <v>96</v>
      </c>
      <c r="D2810" s="1" t="s">
        <v>190</v>
      </c>
      <c r="E2810" s="1" t="s">
        <v>80</v>
      </c>
      <c r="F2810">
        <v>27</v>
      </c>
      <c r="G2810">
        <v>0.14000000000000001</v>
      </c>
      <c r="H2810">
        <v>61</v>
      </c>
      <c r="I2810">
        <v>0.17</v>
      </c>
      <c r="K2810">
        <f t="shared" si="217"/>
        <v>36</v>
      </c>
      <c r="L2810">
        <f t="shared" si="218"/>
        <v>103</v>
      </c>
      <c r="M2810" t="str">
        <f>IF(COUNT(FIND({0,1,2,3,4,5,6,7,8,9},IF(ISBLANK(A2810),IF(LEN(TRIM(B2810))&gt;0,TRIM(B2810),TRIM(C2810)),"")))&gt;0,IF(ISBLANK(A2810),IF(LEN(TRIM(B2810))&gt;0,TRIM(B2810),TRIM(C2810)),""),"")</f>
        <v>09</v>
      </c>
      <c r="N2810" t="str">
        <f>IF(COUNT(FIND({0,1,2,3,4,5,6,7,8,9},IF(ISBLANK(A2810),IF(LEN(TRIM(B2810))&gt;0,TRIM(C2810),LEFT(D2810, 4)),"")))&gt;0,IF(ISBLANK(A2810),IF(LEN(TRIM(B2810))&gt;0,TRIM(C2810),LEFT(D2810, 4)),""),"")</f>
        <v>011</v>
      </c>
      <c r="O2810" t="str">
        <f t="shared" si="219"/>
        <v>Ct</v>
      </c>
      <c r="P2810" t="str">
        <f>TRIM(IF(COUNT(FIND({0,1,2,3,4,5,6,7,8,9},B2810))&gt;0,D2810,IF(LEN(TRIM(B2810))&gt;0,CONCATENATE(B2810,C2810,D2810),MID(D2810,4,LEN(D2810)))))</f>
        <v>New London</v>
      </c>
      <c r="Q2810">
        <f t="shared" si="220"/>
        <v>27</v>
      </c>
      <c r="R2810">
        <f t="shared" si="221"/>
        <v>61</v>
      </c>
    </row>
    <row r="2811" spans="2:18" x14ac:dyDescent="0.25">
      <c r="B2811" s="1" t="s">
        <v>84</v>
      </c>
      <c r="C2811" s="1" t="s">
        <v>72</v>
      </c>
      <c r="D2811" s="1" t="s">
        <v>254</v>
      </c>
      <c r="E2811" s="1" t="s">
        <v>86</v>
      </c>
      <c r="F2811">
        <v>27</v>
      </c>
      <c r="G2811">
        <v>0.14000000000000001</v>
      </c>
      <c r="H2811">
        <v>57</v>
      </c>
      <c r="I2811">
        <v>0.16</v>
      </c>
      <c r="K2811">
        <f t="shared" si="217"/>
        <v>36</v>
      </c>
      <c r="L2811">
        <f t="shared" si="218"/>
        <v>103</v>
      </c>
      <c r="M2811" t="str">
        <f>IF(COUNT(FIND({0,1,2,3,4,5,6,7,8,9},IF(ISBLANK(A2811),IF(LEN(TRIM(B2811))&gt;0,TRIM(B2811),TRIM(C2811)),"")))&gt;0,IF(ISBLANK(A2811),IF(LEN(TRIM(B2811))&gt;0,TRIM(B2811),TRIM(C2811)),""),"")</f>
        <v>34</v>
      </c>
      <c r="N2811" t="str">
        <f>IF(COUNT(FIND({0,1,2,3,4,5,6,7,8,9},IF(ISBLANK(A2811),IF(LEN(TRIM(B2811))&gt;0,TRIM(C2811),LEFT(D2811, 4)),"")))&gt;0,IF(ISBLANK(A2811),IF(LEN(TRIM(B2811))&gt;0,TRIM(C2811),LEFT(D2811, 4)),""),"")</f>
        <v>035</v>
      </c>
      <c r="O2811" t="str">
        <f t="shared" si="219"/>
        <v>NJ</v>
      </c>
      <c r="P2811" t="str">
        <f>TRIM(IF(COUNT(FIND({0,1,2,3,4,5,6,7,8,9},B2811))&gt;0,D2811,IF(LEN(TRIM(B2811))&gt;0,CONCATENATE(B2811,C2811,D2811),MID(D2811,4,LEN(D2811)))))</f>
        <v>Somerset</v>
      </c>
      <c r="Q2811">
        <f t="shared" si="220"/>
        <v>27</v>
      </c>
      <c r="R2811">
        <f t="shared" si="221"/>
        <v>57</v>
      </c>
    </row>
    <row r="2812" spans="2:18" x14ac:dyDescent="0.25">
      <c r="B2812" s="1" t="s">
        <v>56</v>
      </c>
      <c r="C2812" s="1" t="s">
        <v>60</v>
      </c>
      <c r="D2812" s="1" t="s">
        <v>110</v>
      </c>
      <c r="E2812" s="1" t="s">
        <v>59</v>
      </c>
      <c r="F2812">
        <v>26</v>
      </c>
      <c r="G2812">
        <v>0.13</v>
      </c>
      <c r="H2812">
        <v>44</v>
      </c>
      <c r="I2812">
        <v>0.12</v>
      </c>
      <c r="K2812">
        <f t="shared" si="217"/>
        <v>36</v>
      </c>
      <c r="L2812">
        <f t="shared" si="218"/>
        <v>103</v>
      </c>
      <c r="M2812" t="str">
        <f>IF(COUNT(FIND({0,1,2,3,4,5,6,7,8,9},IF(ISBLANK(A2812),IF(LEN(TRIM(B2812))&gt;0,TRIM(B2812),TRIM(C2812)),"")))&gt;0,IF(ISBLANK(A2812),IF(LEN(TRIM(B2812))&gt;0,TRIM(B2812),TRIM(C2812)),""),"")</f>
        <v>25</v>
      </c>
      <c r="N2812" t="str">
        <f>IF(COUNT(FIND({0,1,2,3,4,5,6,7,8,9},IF(ISBLANK(A2812),IF(LEN(TRIM(B2812))&gt;0,TRIM(C2812),LEFT(D2812, 4)),"")))&gt;0,IF(ISBLANK(A2812),IF(LEN(TRIM(B2812))&gt;0,TRIM(C2812),LEFT(D2812, 4)),""),"")</f>
        <v>027</v>
      </c>
      <c r="O2812" t="str">
        <f t="shared" si="219"/>
        <v>Ma</v>
      </c>
      <c r="P2812" t="str">
        <f>TRIM(IF(COUNT(FIND({0,1,2,3,4,5,6,7,8,9},B2812))&gt;0,D2812,IF(LEN(TRIM(B2812))&gt;0,CONCATENATE(B2812,C2812,D2812),MID(D2812,4,LEN(D2812)))))</f>
        <v>Worcester</v>
      </c>
      <c r="Q2812">
        <f t="shared" si="220"/>
        <v>26</v>
      </c>
      <c r="R2812">
        <f t="shared" si="221"/>
        <v>44</v>
      </c>
    </row>
    <row r="2813" spans="2:18" x14ac:dyDescent="0.25">
      <c r="B2813" s="1" t="s">
        <v>105</v>
      </c>
      <c r="C2813" s="1" t="s">
        <v>41</v>
      </c>
      <c r="D2813" s="1" t="s">
        <v>106</v>
      </c>
      <c r="E2813" s="1" t="s">
        <v>107</v>
      </c>
      <c r="F2813">
        <v>26</v>
      </c>
      <c r="G2813">
        <v>0.13</v>
      </c>
      <c r="H2813">
        <v>32</v>
      </c>
      <c r="I2813">
        <v>0.09</v>
      </c>
      <c r="K2813">
        <f t="shared" si="217"/>
        <v>36</v>
      </c>
      <c r="L2813">
        <f t="shared" si="218"/>
        <v>103</v>
      </c>
      <c r="M2813" t="str">
        <f>IF(COUNT(FIND({0,1,2,3,4,5,6,7,8,9},IF(ISBLANK(A2813),IF(LEN(TRIM(B2813))&gt;0,TRIM(B2813),TRIM(C2813)),"")))&gt;0,IF(ISBLANK(A2813),IF(LEN(TRIM(B2813))&gt;0,TRIM(B2813),TRIM(C2813)),""),"")</f>
        <v>11</v>
      </c>
      <c r="N2813" t="str">
        <f>IF(COUNT(FIND({0,1,2,3,4,5,6,7,8,9},IF(ISBLANK(A2813),IF(LEN(TRIM(B2813))&gt;0,TRIM(C2813),LEFT(D2813, 4)),"")))&gt;0,IF(ISBLANK(A2813),IF(LEN(TRIM(B2813))&gt;0,TRIM(C2813),LEFT(D2813, 4)),""),"")</f>
        <v>001</v>
      </c>
      <c r="O2813" t="str">
        <f t="shared" si="219"/>
        <v>DC</v>
      </c>
      <c r="P2813" t="str">
        <f>TRIM(IF(COUNT(FIND({0,1,2,3,4,5,6,7,8,9},B2813))&gt;0,D2813,IF(LEN(TRIM(B2813))&gt;0,CONCATENATE(B2813,C2813,D2813),MID(D2813,4,LEN(D2813)))))</f>
        <v>Wash.,D.C.</v>
      </c>
      <c r="Q2813">
        <f t="shared" si="220"/>
        <v>26</v>
      </c>
      <c r="R2813">
        <f t="shared" si="221"/>
        <v>32</v>
      </c>
    </row>
    <row r="2814" spans="2:18" x14ac:dyDescent="0.25">
      <c r="B2814" s="1" t="s">
        <v>95</v>
      </c>
      <c r="C2814" s="1" t="s">
        <v>14</v>
      </c>
      <c r="D2814" s="1" t="s">
        <v>344</v>
      </c>
      <c r="E2814" s="1" t="s">
        <v>98</v>
      </c>
      <c r="F2814">
        <v>26</v>
      </c>
      <c r="G2814">
        <v>0.13</v>
      </c>
      <c r="H2814">
        <v>52</v>
      </c>
      <c r="I2814">
        <v>0.14000000000000001</v>
      </c>
      <c r="K2814">
        <f t="shared" si="217"/>
        <v>36</v>
      </c>
      <c r="L2814">
        <f t="shared" si="218"/>
        <v>103</v>
      </c>
      <c r="M2814" t="str">
        <f>IF(COUNT(FIND({0,1,2,3,4,5,6,7,8,9},IF(ISBLANK(A2814),IF(LEN(TRIM(B2814))&gt;0,TRIM(B2814),TRIM(C2814)),"")))&gt;0,IF(ISBLANK(A2814),IF(LEN(TRIM(B2814))&gt;0,TRIM(B2814),TRIM(C2814)),""),"")</f>
        <v>12</v>
      </c>
      <c r="N2814" t="str">
        <f>IF(COUNT(FIND({0,1,2,3,4,5,6,7,8,9},IF(ISBLANK(A2814),IF(LEN(TRIM(B2814))&gt;0,TRIM(C2814),LEFT(D2814, 4)),"")))&gt;0,IF(ISBLANK(A2814),IF(LEN(TRIM(B2814))&gt;0,TRIM(C2814),LEFT(D2814, 4)),""),"")</f>
        <v>083</v>
      </c>
      <c r="O2814" t="str">
        <f t="shared" si="219"/>
        <v>Fl</v>
      </c>
      <c r="P2814" t="str">
        <f>TRIM(IF(COUNT(FIND({0,1,2,3,4,5,6,7,8,9},B2814))&gt;0,D2814,IF(LEN(TRIM(B2814))&gt;0,CONCATENATE(B2814,C2814,D2814),MID(D2814,4,LEN(D2814)))))</f>
        <v>Marion</v>
      </c>
      <c r="Q2814">
        <f t="shared" si="220"/>
        <v>26</v>
      </c>
      <c r="R2814">
        <f t="shared" si="221"/>
        <v>52</v>
      </c>
    </row>
    <row r="2815" spans="2:18" x14ac:dyDescent="0.25">
      <c r="B2815" s="1" t="s">
        <v>175</v>
      </c>
      <c r="C2815" s="1" t="s">
        <v>76</v>
      </c>
      <c r="D2815" s="1" t="s">
        <v>176</v>
      </c>
      <c r="E2815" s="1" t="s">
        <v>177</v>
      </c>
      <c r="F2815">
        <v>25</v>
      </c>
      <c r="G2815">
        <v>0.13</v>
      </c>
      <c r="H2815">
        <v>43</v>
      </c>
      <c r="I2815">
        <v>0.12</v>
      </c>
      <c r="K2815">
        <f t="shared" si="217"/>
        <v>36</v>
      </c>
      <c r="L2815">
        <f t="shared" si="218"/>
        <v>103</v>
      </c>
      <c r="M2815" t="str">
        <f>IF(COUNT(FIND({0,1,2,3,4,5,6,7,8,9},IF(ISBLANK(A2815),IF(LEN(TRIM(B2815))&gt;0,TRIM(B2815),TRIM(C2815)),"")))&gt;0,IF(ISBLANK(A2815),IF(LEN(TRIM(B2815))&gt;0,TRIM(B2815),TRIM(C2815)),""),"")</f>
        <v>15</v>
      </c>
      <c r="N2815" t="str">
        <f>IF(COUNT(FIND({0,1,2,3,4,5,6,7,8,9},IF(ISBLANK(A2815),IF(LEN(TRIM(B2815))&gt;0,TRIM(C2815),LEFT(D2815, 4)),"")))&gt;0,IF(ISBLANK(A2815),IF(LEN(TRIM(B2815))&gt;0,TRIM(C2815),LEFT(D2815, 4)),""),"")</f>
        <v>003</v>
      </c>
      <c r="O2815" t="str">
        <f t="shared" si="219"/>
        <v>Hi</v>
      </c>
      <c r="P2815" t="str">
        <f>TRIM(IF(COUNT(FIND({0,1,2,3,4,5,6,7,8,9},B2815))&gt;0,D2815,IF(LEN(TRIM(B2815))&gt;0,CONCATENATE(B2815,C2815,D2815),MID(D2815,4,LEN(D2815)))))</f>
        <v>Honolulu</v>
      </c>
      <c r="Q2815">
        <f t="shared" si="220"/>
        <v>25</v>
      </c>
      <c r="R2815">
        <f t="shared" si="221"/>
        <v>43</v>
      </c>
    </row>
    <row r="2816" spans="2:18" x14ac:dyDescent="0.25">
      <c r="B2816" s="1" t="s">
        <v>99</v>
      </c>
      <c r="C2816" s="1" t="s">
        <v>133</v>
      </c>
      <c r="D2816" s="1" t="s">
        <v>247</v>
      </c>
      <c r="E2816" s="1" t="s">
        <v>102</v>
      </c>
      <c r="F2816">
        <v>25</v>
      </c>
      <c r="G2816">
        <v>0.13</v>
      </c>
      <c r="H2816">
        <v>33</v>
      </c>
      <c r="I2816">
        <v>0.09</v>
      </c>
      <c r="K2816">
        <f t="shared" si="217"/>
        <v>36</v>
      </c>
      <c r="L2816">
        <f t="shared" si="218"/>
        <v>103</v>
      </c>
      <c r="M2816" t="str">
        <f>IF(COUNT(FIND({0,1,2,3,4,5,6,7,8,9},IF(ISBLANK(A2816),IF(LEN(TRIM(B2816))&gt;0,TRIM(B2816),TRIM(C2816)),"")))&gt;0,IF(ISBLANK(A2816),IF(LEN(TRIM(B2816))&gt;0,TRIM(B2816),TRIM(C2816)),""),"")</f>
        <v>06</v>
      </c>
      <c r="N2816" t="str">
        <f>IF(COUNT(FIND({0,1,2,3,4,5,6,7,8,9},IF(ISBLANK(A2816),IF(LEN(TRIM(B2816))&gt;0,TRIM(C2816),LEFT(D2816, 4)),"")))&gt;0,IF(ISBLANK(A2816),IF(LEN(TRIM(B2816))&gt;0,TRIM(C2816),LEFT(D2816, 4)),""),"")</f>
        <v>075</v>
      </c>
      <c r="O2816" t="str">
        <f t="shared" si="219"/>
        <v>Ca</v>
      </c>
      <c r="P2816" t="str">
        <f>TRIM(IF(COUNT(FIND({0,1,2,3,4,5,6,7,8,9},B2816))&gt;0,D2816,IF(LEN(TRIM(B2816))&gt;0,CONCATENATE(B2816,C2816,D2816),MID(D2816,4,LEN(D2816)))))</f>
        <v>San Francisco</v>
      </c>
      <c r="Q2816">
        <f t="shared" si="220"/>
        <v>25</v>
      </c>
      <c r="R2816">
        <f t="shared" si="221"/>
        <v>33</v>
      </c>
    </row>
    <row r="2817" spans="2:18" x14ac:dyDescent="0.25">
      <c r="B2817" s="1" t="s">
        <v>120</v>
      </c>
      <c r="C2817" s="1" t="s">
        <v>18</v>
      </c>
      <c r="D2817" s="1" t="s">
        <v>67</v>
      </c>
      <c r="E2817" s="1" t="s">
        <v>123</v>
      </c>
      <c r="F2817">
        <v>25</v>
      </c>
      <c r="G2817">
        <v>0.13</v>
      </c>
      <c r="H2817">
        <v>36</v>
      </c>
      <c r="I2817">
        <v>0.1</v>
      </c>
      <c r="K2817">
        <f t="shared" si="217"/>
        <v>36</v>
      </c>
      <c r="L2817">
        <f t="shared" si="218"/>
        <v>103</v>
      </c>
      <c r="M2817" t="str">
        <f>IF(COUNT(FIND({0,1,2,3,4,5,6,7,8,9},IF(ISBLANK(A2817),IF(LEN(TRIM(B2817))&gt;0,TRIM(B2817),TRIM(C2817)),"")))&gt;0,IF(ISBLANK(A2817),IF(LEN(TRIM(B2817))&gt;0,TRIM(B2817),TRIM(C2817)),""),"")</f>
        <v>42</v>
      </c>
      <c r="N2817" t="str">
        <f>IF(COUNT(FIND({0,1,2,3,4,5,6,7,8,9},IF(ISBLANK(A2817),IF(LEN(TRIM(B2817))&gt;0,TRIM(C2817),LEFT(D2817, 4)),"")))&gt;0,IF(ISBLANK(A2817),IF(LEN(TRIM(B2817))&gt;0,TRIM(C2817),LEFT(D2817, 4)),""),"")</f>
        <v>091</v>
      </c>
      <c r="O2817" t="str">
        <f t="shared" si="219"/>
        <v>Pa</v>
      </c>
      <c r="P2817" t="str">
        <f>TRIM(IF(COUNT(FIND({0,1,2,3,4,5,6,7,8,9},B2817))&gt;0,D2817,IF(LEN(TRIM(B2817))&gt;0,CONCATENATE(B2817,C2817,D2817),MID(D2817,4,LEN(D2817)))))</f>
        <v>Montgomery</v>
      </c>
      <c r="Q2817">
        <f t="shared" si="220"/>
        <v>25</v>
      </c>
      <c r="R2817">
        <f t="shared" si="221"/>
        <v>36</v>
      </c>
    </row>
    <row r="2818" spans="2:18" x14ac:dyDescent="0.25">
      <c r="B2818" s="1" t="s">
        <v>13</v>
      </c>
      <c r="C2818" s="1" t="s">
        <v>46</v>
      </c>
      <c r="D2818" s="1" t="s">
        <v>47</v>
      </c>
      <c r="E2818" s="1" t="s">
        <v>12</v>
      </c>
      <c r="F2818">
        <v>24</v>
      </c>
      <c r="G2818">
        <v>0.12</v>
      </c>
      <c r="H2818">
        <v>41</v>
      </c>
      <c r="I2818">
        <v>0.11</v>
      </c>
      <c r="K2818">
        <f t="shared" si="217"/>
        <v>36</v>
      </c>
      <c r="L2818">
        <f t="shared" si="218"/>
        <v>103</v>
      </c>
      <c r="M2818" t="str">
        <f>IF(COUNT(FIND({0,1,2,3,4,5,6,7,8,9},IF(ISBLANK(A2818),IF(LEN(TRIM(B2818))&gt;0,TRIM(B2818),TRIM(C2818)),"")))&gt;0,IF(ISBLANK(A2818),IF(LEN(TRIM(B2818))&gt;0,TRIM(B2818),TRIM(C2818)),""),"")</f>
        <v>36</v>
      </c>
      <c r="N2818" t="str">
        <f>IF(COUNT(FIND({0,1,2,3,4,5,6,7,8,9},IF(ISBLANK(A2818),IF(LEN(TRIM(B2818))&gt;0,TRIM(C2818),LEFT(D2818, 4)),"")))&gt;0,IF(ISBLANK(A2818),IF(LEN(TRIM(B2818))&gt;0,TRIM(C2818),LEFT(D2818, 4)),""),"")</f>
        <v>065</v>
      </c>
      <c r="O2818" t="str">
        <f t="shared" si="219"/>
        <v>NY</v>
      </c>
      <c r="P2818" t="str">
        <f>TRIM(IF(COUNT(FIND({0,1,2,3,4,5,6,7,8,9},B2818))&gt;0,D2818,IF(LEN(TRIM(B2818))&gt;0,CONCATENATE(B2818,C2818,D2818),MID(D2818,4,LEN(D2818)))))</f>
        <v>Oneida</v>
      </c>
      <c r="Q2818">
        <f t="shared" si="220"/>
        <v>24</v>
      </c>
      <c r="R2818">
        <f t="shared" si="221"/>
        <v>41</v>
      </c>
    </row>
    <row r="2819" spans="2:18" x14ac:dyDescent="0.25">
      <c r="B2819" s="1" t="s">
        <v>224</v>
      </c>
      <c r="C2819" s="1" t="s">
        <v>225</v>
      </c>
      <c r="D2819" s="1" t="s">
        <v>226</v>
      </c>
      <c r="E2819" s="1" t="s">
        <v>227</v>
      </c>
      <c r="F2819">
        <v>23</v>
      </c>
      <c r="G2819">
        <v>0.12</v>
      </c>
      <c r="H2819">
        <v>43</v>
      </c>
      <c r="I2819">
        <v>0.12</v>
      </c>
      <c r="K2819">
        <f t="shared" si="217"/>
        <v>36</v>
      </c>
      <c r="L2819">
        <f t="shared" si="218"/>
        <v>103</v>
      </c>
      <c r="M2819" t="str">
        <f>IF(COUNT(FIND({0,1,2,3,4,5,6,7,8,9},IF(ISBLANK(A2819),IF(LEN(TRIM(B2819))&gt;0,TRIM(B2819),TRIM(C2819)),"")))&gt;0,IF(ISBLANK(A2819),IF(LEN(TRIM(B2819))&gt;0,TRIM(B2819),TRIM(C2819)),""),"")</f>
        <v>37</v>
      </c>
      <c r="N2819" t="str">
        <f>IF(COUNT(FIND({0,1,2,3,4,5,6,7,8,9},IF(ISBLANK(A2819),IF(LEN(TRIM(B2819))&gt;0,TRIM(C2819),LEFT(D2819, 4)),"")))&gt;0,IF(ISBLANK(A2819),IF(LEN(TRIM(B2819))&gt;0,TRIM(C2819),LEFT(D2819, 4)),""),"")</f>
        <v>133</v>
      </c>
      <c r="O2819" t="str">
        <f t="shared" si="219"/>
        <v>NC</v>
      </c>
      <c r="P2819" t="str">
        <f>TRIM(IF(COUNT(FIND({0,1,2,3,4,5,6,7,8,9},B2819))&gt;0,D2819,IF(LEN(TRIM(B2819))&gt;0,CONCATENATE(B2819,C2819,D2819),MID(D2819,4,LEN(D2819)))))</f>
        <v>Onslow</v>
      </c>
      <c r="Q2819">
        <f t="shared" si="220"/>
        <v>23</v>
      </c>
      <c r="R2819">
        <f t="shared" si="221"/>
        <v>43</v>
      </c>
    </row>
    <row r="2820" spans="2:18" x14ac:dyDescent="0.25">
      <c r="B2820" s="1" t="s">
        <v>95</v>
      </c>
      <c r="C2820" s="1" t="s">
        <v>70</v>
      </c>
      <c r="D2820" s="1" t="s">
        <v>348</v>
      </c>
      <c r="E2820" s="1" t="s">
        <v>98</v>
      </c>
      <c r="F2820">
        <v>22</v>
      </c>
      <c r="G2820">
        <v>0.11</v>
      </c>
      <c r="H2820">
        <v>40</v>
      </c>
      <c r="I2820">
        <v>0.11</v>
      </c>
      <c r="K2820">
        <f t="shared" ref="K2820:K2883" si="222">VALUE(IF(ISBLANK(A2820),K2819,A2820))</f>
        <v>36</v>
      </c>
      <c r="L2820">
        <f t="shared" ref="L2820:L2883" si="223">VALUE(IF(ISBLANK(A2820),L2819,CONCATENATE(TRIM(B2820),TRIM(C2820))))</f>
        <v>103</v>
      </c>
      <c r="M2820" t="str">
        <f>IF(COUNT(FIND({0,1,2,3,4,5,6,7,8,9},IF(ISBLANK(A2820),IF(LEN(TRIM(B2820))&gt;0,TRIM(B2820),TRIM(C2820)),"")))&gt;0,IF(ISBLANK(A2820),IF(LEN(TRIM(B2820))&gt;0,TRIM(B2820),TRIM(C2820)),""),"")</f>
        <v>12</v>
      </c>
      <c r="N2820" t="str">
        <f>IF(COUNT(FIND({0,1,2,3,4,5,6,7,8,9},IF(ISBLANK(A2820),IF(LEN(TRIM(B2820))&gt;0,TRIM(C2820),LEFT(D2820, 4)),"")))&gt;0,IF(ISBLANK(A2820),IF(LEN(TRIM(B2820))&gt;0,TRIM(C2820),LEFT(D2820, 4)),""),"")</f>
        <v>115</v>
      </c>
      <c r="O2820" t="str">
        <f t="shared" ref="O2820:O2883" si="224">IF(LEN(TRIM(E2820))&gt;0,E2820,"XX")</f>
        <v>Fl</v>
      </c>
      <c r="P2820" t="str">
        <f>TRIM(IF(COUNT(FIND({0,1,2,3,4,5,6,7,8,9},B2820))&gt;0,D2820,IF(LEN(TRIM(B2820))&gt;0,CONCATENATE(B2820,C2820,D2820),MID(D2820,4,LEN(D2820)))))</f>
        <v>Sarasota</v>
      </c>
      <c r="Q2820">
        <f t="shared" ref="Q2820:Q2883" si="225">F2820</f>
        <v>22</v>
      </c>
      <c r="R2820">
        <f t="shared" ref="R2820:R2883" si="226">H2820</f>
        <v>40</v>
      </c>
    </row>
    <row r="2821" spans="2:18" x14ac:dyDescent="0.25">
      <c r="B2821" s="1" t="s">
        <v>130</v>
      </c>
      <c r="C2821" s="1" t="s">
        <v>96</v>
      </c>
      <c r="D2821" s="1" t="s">
        <v>131</v>
      </c>
      <c r="E2821" s="1" t="s">
        <v>132</v>
      </c>
      <c r="F2821">
        <v>22</v>
      </c>
      <c r="G2821">
        <v>0.11</v>
      </c>
      <c r="H2821">
        <v>47</v>
      </c>
      <c r="I2821">
        <v>0.13</v>
      </c>
      <c r="K2821">
        <f t="shared" si="222"/>
        <v>36</v>
      </c>
      <c r="L2821">
        <f t="shared" si="223"/>
        <v>103</v>
      </c>
      <c r="M2821" t="str">
        <f>IF(COUNT(FIND({0,1,2,3,4,5,6,7,8,9},IF(ISBLANK(A2821),IF(LEN(TRIM(B2821))&gt;0,TRIM(B2821),TRIM(C2821)),"")))&gt;0,IF(ISBLANK(A2821),IF(LEN(TRIM(B2821))&gt;0,TRIM(B2821),TRIM(C2821)),""),"")</f>
        <v>33</v>
      </c>
      <c r="N2821" t="str">
        <f>IF(COUNT(FIND({0,1,2,3,4,5,6,7,8,9},IF(ISBLANK(A2821),IF(LEN(TRIM(B2821))&gt;0,TRIM(C2821),LEFT(D2821, 4)),"")))&gt;0,IF(ISBLANK(A2821),IF(LEN(TRIM(B2821))&gt;0,TRIM(C2821),LEFT(D2821, 4)),""),"")</f>
        <v>011</v>
      </c>
      <c r="O2821" t="str">
        <f t="shared" si="224"/>
        <v>NH</v>
      </c>
      <c r="P2821" t="str">
        <f>TRIM(IF(COUNT(FIND({0,1,2,3,4,5,6,7,8,9},B2821))&gt;0,D2821,IF(LEN(TRIM(B2821))&gt;0,CONCATENATE(B2821,C2821,D2821),MID(D2821,4,LEN(D2821)))))</f>
        <v>Hillsborough</v>
      </c>
      <c r="Q2821">
        <f t="shared" si="225"/>
        <v>22</v>
      </c>
      <c r="R2821">
        <f t="shared" si="226"/>
        <v>47</v>
      </c>
    </row>
    <row r="2822" spans="2:18" x14ac:dyDescent="0.25">
      <c r="B2822" s="1" t="s">
        <v>13</v>
      </c>
      <c r="C2822" s="1" t="s">
        <v>118</v>
      </c>
      <c r="D2822" s="1" t="s">
        <v>119</v>
      </c>
      <c r="E2822" s="1" t="s">
        <v>12</v>
      </c>
      <c r="F2822">
        <v>22</v>
      </c>
      <c r="G2822">
        <v>0.11</v>
      </c>
      <c r="H2822">
        <v>31</v>
      </c>
      <c r="I2822">
        <v>0.08</v>
      </c>
      <c r="K2822">
        <f t="shared" si="222"/>
        <v>36</v>
      </c>
      <c r="L2822">
        <f t="shared" si="223"/>
        <v>103</v>
      </c>
      <c r="M2822" t="str">
        <f>IF(COUNT(FIND({0,1,2,3,4,5,6,7,8,9},IF(ISBLANK(A2822),IF(LEN(TRIM(B2822))&gt;0,TRIM(B2822),TRIM(C2822)),"")))&gt;0,IF(ISBLANK(A2822),IF(LEN(TRIM(B2822))&gt;0,TRIM(B2822),TRIM(C2822)),""),"")</f>
        <v>36</v>
      </c>
      <c r="N2822" t="str">
        <f>IF(COUNT(FIND({0,1,2,3,4,5,6,7,8,9},IF(ISBLANK(A2822),IF(LEN(TRIM(B2822))&gt;0,TRIM(C2822),LEFT(D2822, 4)),"")))&gt;0,IF(ISBLANK(A2822),IF(LEN(TRIM(B2822))&gt;0,TRIM(C2822),LEFT(D2822, 4)),""),"")</f>
        <v>105</v>
      </c>
      <c r="O2822" t="str">
        <f t="shared" si="224"/>
        <v>NY</v>
      </c>
      <c r="P2822" t="str">
        <f>TRIM(IF(COUNT(FIND({0,1,2,3,4,5,6,7,8,9},B2822))&gt;0,D2822,IF(LEN(TRIM(B2822))&gt;0,CONCATENATE(B2822,C2822,D2822),MID(D2822,4,LEN(D2822)))))</f>
        <v>Sullivan</v>
      </c>
      <c r="Q2822">
        <f t="shared" si="225"/>
        <v>22</v>
      </c>
      <c r="R2822">
        <f t="shared" si="226"/>
        <v>31</v>
      </c>
    </row>
    <row r="2823" spans="2:18" x14ac:dyDescent="0.25">
      <c r="B2823" s="1" t="s">
        <v>95</v>
      </c>
      <c r="C2823" s="1" t="s">
        <v>297</v>
      </c>
      <c r="D2823" s="1" t="s">
        <v>464</v>
      </c>
      <c r="E2823" s="1" t="s">
        <v>98</v>
      </c>
      <c r="F2823">
        <v>22</v>
      </c>
      <c r="G2823">
        <v>0.11</v>
      </c>
      <c r="H2823">
        <v>40</v>
      </c>
      <c r="I2823">
        <v>0.11</v>
      </c>
      <c r="K2823">
        <f t="shared" si="222"/>
        <v>36</v>
      </c>
      <c r="L2823">
        <f t="shared" si="223"/>
        <v>103</v>
      </c>
      <c r="M2823" t="str">
        <f>IF(COUNT(FIND({0,1,2,3,4,5,6,7,8,9},IF(ISBLANK(A2823),IF(LEN(TRIM(B2823))&gt;0,TRIM(B2823),TRIM(C2823)),"")))&gt;0,IF(ISBLANK(A2823),IF(LEN(TRIM(B2823))&gt;0,TRIM(B2823),TRIM(C2823)),""),"")</f>
        <v>12</v>
      </c>
      <c r="N2823" t="str">
        <f>IF(COUNT(FIND({0,1,2,3,4,5,6,7,8,9},IF(ISBLANK(A2823),IF(LEN(TRIM(B2823))&gt;0,TRIM(C2823),LEFT(D2823, 4)),"")))&gt;0,IF(ISBLANK(A2823),IF(LEN(TRIM(B2823))&gt;0,TRIM(C2823),LEFT(D2823, 4)),""),"")</f>
        <v>097</v>
      </c>
      <c r="O2823" t="str">
        <f t="shared" si="224"/>
        <v>Fl</v>
      </c>
      <c r="P2823" t="str">
        <f>TRIM(IF(COUNT(FIND({0,1,2,3,4,5,6,7,8,9},B2823))&gt;0,D2823,IF(LEN(TRIM(B2823))&gt;0,CONCATENATE(B2823,C2823,D2823),MID(D2823,4,LEN(D2823)))))</f>
        <v>Osceola</v>
      </c>
      <c r="Q2823">
        <f t="shared" si="225"/>
        <v>22</v>
      </c>
      <c r="R2823">
        <f t="shared" si="226"/>
        <v>40</v>
      </c>
    </row>
    <row r="2824" spans="2:18" x14ac:dyDescent="0.25">
      <c r="B2824" s="1" t="s">
        <v>95</v>
      </c>
      <c r="C2824" s="1" t="s">
        <v>89</v>
      </c>
      <c r="D2824" s="1" t="s">
        <v>328</v>
      </c>
      <c r="E2824" s="1" t="s">
        <v>98</v>
      </c>
      <c r="F2824">
        <v>21</v>
      </c>
      <c r="G2824">
        <v>0.11</v>
      </c>
      <c r="H2824">
        <v>53</v>
      </c>
      <c r="I2824">
        <v>0.14000000000000001</v>
      </c>
      <c r="K2824">
        <f t="shared" si="222"/>
        <v>36</v>
      </c>
      <c r="L2824">
        <f t="shared" si="223"/>
        <v>103</v>
      </c>
      <c r="M2824" t="str">
        <f>IF(COUNT(FIND({0,1,2,3,4,5,6,7,8,9},IF(ISBLANK(A2824),IF(LEN(TRIM(B2824))&gt;0,TRIM(B2824),TRIM(C2824)),"")))&gt;0,IF(ISBLANK(A2824),IF(LEN(TRIM(B2824))&gt;0,TRIM(B2824),TRIM(C2824)),""),"")</f>
        <v>12</v>
      </c>
      <c r="N2824" t="str">
        <f>IF(COUNT(FIND({0,1,2,3,4,5,6,7,8,9},IF(ISBLANK(A2824),IF(LEN(TRIM(B2824))&gt;0,TRIM(C2824),LEFT(D2824, 4)),"")))&gt;0,IF(ISBLANK(A2824),IF(LEN(TRIM(B2824))&gt;0,TRIM(C2824),LEFT(D2824, 4)),""),"")</f>
        <v>031</v>
      </c>
      <c r="O2824" t="str">
        <f t="shared" si="224"/>
        <v>Fl</v>
      </c>
      <c r="P2824" t="str">
        <f>TRIM(IF(COUNT(FIND({0,1,2,3,4,5,6,7,8,9},B2824))&gt;0,D2824,IF(LEN(TRIM(B2824))&gt;0,CONCATENATE(B2824,C2824,D2824),MID(D2824,4,LEN(D2824)))))</f>
        <v>Duval</v>
      </c>
      <c r="Q2824">
        <f t="shared" si="225"/>
        <v>21</v>
      </c>
      <c r="R2824">
        <f t="shared" si="226"/>
        <v>53</v>
      </c>
    </row>
    <row r="2825" spans="2:18" x14ac:dyDescent="0.25">
      <c r="B2825" s="1" t="s">
        <v>265</v>
      </c>
      <c r="C2825" s="1" t="s">
        <v>111</v>
      </c>
      <c r="D2825" s="1" t="s">
        <v>354</v>
      </c>
      <c r="E2825" s="1" t="s">
        <v>267</v>
      </c>
      <c r="F2825">
        <v>21</v>
      </c>
      <c r="G2825">
        <v>0.11</v>
      </c>
      <c r="H2825">
        <v>35</v>
      </c>
      <c r="I2825">
        <v>0.1</v>
      </c>
      <c r="K2825">
        <f t="shared" si="222"/>
        <v>36</v>
      </c>
      <c r="L2825">
        <f t="shared" si="223"/>
        <v>103</v>
      </c>
      <c r="M2825" t="str">
        <f>IF(COUNT(FIND({0,1,2,3,4,5,6,7,8,9},IF(ISBLANK(A2825),IF(LEN(TRIM(B2825))&gt;0,TRIM(B2825),TRIM(C2825)),"")))&gt;0,IF(ISBLANK(A2825),IF(LEN(TRIM(B2825))&gt;0,TRIM(B2825),TRIM(C2825)),""),"")</f>
        <v>53</v>
      </c>
      <c r="N2825" t="str">
        <f>IF(COUNT(FIND({0,1,2,3,4,5,6,7,8,9},IF(ISBLANK(A2825),IF(LEN(TRIM(B2825))&gt;0,TRIM(C2825),LEFT(D2825, 4)),"")))&gt;0,IF(ISBLANK(A2825),IF(LEN(TRIM(B2825))&gt;0,TRIM(C2825),LEFT(D2825, 4)),""),"")</f>
        <v>033</v>
      </c>
      <c r="O2825" t="str">
        <f t="shared" si="224"/>
        <v>Wa</v>
      </c>
      <c r="P2825" t="str">
        <f>TRIM(IF(COUNT(FIND({0,1,2,3,4,5,6,7,8,9},B2825))&gt;0,D2825,IF(LEN(TRIM(B2825))&gt;0,CONCATENATE(B2825,C2825,D2825),MID(D2825,4,LEN(D2825)))))</f>
        <v>King</v>
      </c>
      <c r="Q2825">
        <f t="shared" si="225"/>
        <v>21</v>
      </c>
      <c r="R2825">
        <f t="shared" si="226"/>
        <v>35</v>
      </c>
    </row>
    <row r="2826" spans="2:18" x14ac:dyDescent="0.25">
      <c r="B2826" s="1" t="s">
        <v>13</v>
      </c>
      <c r="C2826" s="1" t="s">
        <v>16</v>
      </c>
      <c r="D2826" s="1" t="s">
        <v>17</v>
      </c>
      <c r="E2826" s="1" t="s">
        <v>12</v>
      </c>
      <c r="F2826">
        <v>21</v>
      </c>
      <c r="G2826">
        <v>0.11</v>
      </c>
      <c r="H2826">
        <v>30</v>
      </c>
      <c r="I2826">
        <v>0.08</v>
      </c>
      <c r="K2826">
        <f t="shared" si="222"/>
        <v>36</v>
      </c>
      <c r="L2826">
        <f t="shared" si="223"/>
        <v>103</v>
      </c>
      <c r="M2826" t="str">
        <f>IF(COUNT(FIND({0,1,2,3,4,5,6,7,8,9},IF(ISBLANK(A2826),IF(LEN(TRIM(B2826))&gt;0,TRIM(B2826),TRIM(C2826)),"")))&gt;0,IF(ISBLANK(A2826),IF(LEN(TRIM(B2826))&gt;0,TRIM(B2826),TRIM(C2826)),""),"")</f>
        <v>36</v>
      </c>
      <c r="N2826" t="str">
        <f>IF(COUNT(FIND({0,1,2,3,4,5,6,7,8,9},IF(ISBLANK(A2826),IF(LEN(TRIM(B2826))&gt;0,TRIM(C2826),LEFT(D2826, 4)),"")))&gt;0,IF(ISBLANK(A2826),IF(LEN(TRIM(B2826))&gt;0,TRIM(C2826),LEFT(D2826, 4)),""),"")</f>
        <v>093</v>
      </c>
      <c r="O2826" t="str">
        <f t="shared" si="224"/>
        <v>NY</v>
      </c>
      <c r="P2826" t="str">
        <f>TRIM(IF(COUNT(FIND({0,1,2,3,4,5,6,7,8,9},B2826))&gt;0,D2826,IF(LEN(TRIM(B2826))&gt;0,CONCATENATE(B2826,C2826,D2826),MID(D2826,4,LEN(D2826)))))</f>
        <v>Schenectady</v>
      </c>
      <c r="Q2826">
        <f t="shared" si="225"/>
        <v>21</v>
      </c>
      <c r="R2826">
        <f t="shared" si="226"/>
        <v>30</v>
      </c>
    </row>
    <row r="2827" spans="2:18" x14ac:dyDescent="0.25">
      <c r="B2827" s="1" t="s">
        <v>128</v>
      </c>
      <c r="C2827" s="1" t="s">
        <v>111</v>
      </c>
      <c r="D2827" s="1" t="s">
        <v>230</v>
      </c>
      <c r="E2827" s="1" t="s">
        <v>129</v>
      </c>
      <c r="F2827">
        <v>21</v>
      </c>
      <c r="G2827">
        <v>0.11</v>
      </c>
      <c r="H2827">
        <v>30</v>
      </c>
      <c r="I2827">
        <v>0.08</v>
      </c>
      <c r="K2827">
        <f t="shared" si="222"/>
        <v>36</v>
      </c>
      <c r="L2827">
        <f t="shared" si="223"/>
        <v>103</v>
      </c>
      <c r="M2827" t="str">
        <f>IF(COUNT(FIND({0,1,2,3,4,5,6,7,8,9},IF(ISBLANK(A2827),IF(LEN(TRIM(B2827))&gt;0,TRIM(B2827),TRIM(C2827)),"")))&gt;0,IF(ISBLANK(A2827),IF(LEN(TRIM(B2827))&gt;0,TRIM(B2827),TRIM(C2827)),""),"")</f>
        <v>24</v>
      </c>
      <c r="N2827" t="str">
        <f>IF(COUNT(FIND({0,1,2,3,4,5,6,7,8,9},IF(ISBLANK(A2827),IF(LEN(TRIM(B2827))&gt;0,TRIM(C2827),LEFT(D2827, 4)),"")))&gt;0,IF(ISBLANK(A2827),IF(LEN(TRIM(B2827))&gt;0,TRIM(C2827),LEFT(D2827, 4)),""),"")</f>
        <v>033</v>
      </c>
      <c r="O2827" t="str">
        <f t="shared" si="224"/>
        <v>Md</v>
      </c>
      <c r="P2827" t="str">
        <f>TRIM(IF(COUNT(FIND({0,1,2,3,4,5,6,7,8,9},B2827))&gt;0,D2827,IF(LEN(TRIM(B2827))&gt;0,CONCATENATE(B2827,C2827,D2827),MID(D2827,4,LEN(D2827)))))</f>
        <v>Prince George's</v>
      </c>
      <c r="Q2827">
        <f t="shared" si="225"/>
        <v>21</v>
      </c>
      <c r="R2827">
        <f t="shared" si="226"/>
        <v>30</v>
      </c>
    </row>
    <row r="2828" spans="2:18" x14ac:dyDescent="0.25">
      <c r="B2828" s="1" t="s">
        <v>84</v>
      </c>
      <c r="C2828" s="1" t="s">
        <v>22</v>
      </c>
      <c r="D2828" s="1" t="s">
        <v>229</v>
      </c>
      <c r="E2828" s="1" t="s">
        <v>86</v>
      </c>
      <c r="F2828">
        <v>20</v>
      </c>
      <c r="G2828">
        <v>0.1</v>
      </c>
      <c r="H2828">
        <v>36</v>
      </c>
      <c r="I2828">
        <v>0.1</v>
      </c>
      <c r="K2828">
        <f t="shared" si="222"/>
        <v>36</v>
      </c>
      <c r="L2828">
        <f t="shared" si="223"/>
        <v>103</v>
      </c>
      <c r="M2828" t="str">
        <f>IF(COUNT(FIND({0,1,2,3,4,5,6,7,8,9},IF(ISBLANK(A2828),IF(LEN(TRIM(B2828))&gt;0,TRIM(B2828),TRIM(C2828)),"")))&gt;0,IF(ISBLANK(A2828),IF(LEN(TRIM(B2828))&gt;0,TRIM(B2828),TRIM(C2828)),""),"")</f>
        <v>34</v>
      </c>
      <c r="N2828" t="str">
        <f>IF(COUNT(FIND({0,1,2,3,4,5,6,7,8,9},IF(ISBLANK(A2828),IF(LEN(TRIM(B2828))&gt;0,TRIM(C2828),LEFT(D2828, 4)),"")))&gt;0,IF(ISBLANK(A2828),IF(LEN(TRIM(B2828))&gt;0,TRIM(C2828),LEFT(D2828, 4)),""),"")</f>
        <v>021</v>
      </c>
      <c r="O2828" t="str">
        <f t="shared" si="224"/>
        <v>NJ</v>
      </c>
      <c r="P2828" t="str">
        <f>TRIM(IF(COUNT(FIND({0,1,2,3,4,5,6,7,8,9},B2828))&gt;0,D2828,IF(LEN(TRIM(B2828))&gt;0,CONCATENATE(B2828,C2828,D2828),MID(D2828,4,LEN(D2828)))))</f>
        <v>Mercer</v>
      </c>
      <c r="Q2828">
        <f t="shared" si="225"/>
        <v>20</v>
      </c>
      <c r="R2828">
        <f t="shared" si="226"/>
        <v>36</v>
      </c>
    </row>
    <row r="2829" spans="2:18" x14ac:dyDescent="0.25">
      <c r="B2829" s="1" t="s">
        <v>95</v>
      </c>
      <c r="C2829" s="1" t="s">
        <v>124</v>
      </c>
      <c r="D2829" s="1" t="s">
        <v>493</v>
      </c>
      <c r="E2829" s="1" t="s">
        <v>98</v>
      </c>
      <c r="F2829">
        <v>20</v>
      </c>
      <c r="G2829">
        <v>0.1</v>
      </c>
      <c r="H2829">
        <v>35</v>
      </c>
      <c r="I2829">
        <v>0.1</v>
      </c>
      <c r="K2829">
        <f t="shared" si="222"/>
        <v>36</v>
      </c>
      <c r="L2829">
        <f t="shared" si="223"/>
        <v>103</v>
      </c>
      <c r="M2829" t="str">
        <f>IF(COUNT(FIND({0,1,2,3,4,5,6,7,8,9},IF(ISBLANK(A2829),IF(LEN(TRIM(B2829))&gt;0,TRIM(B2829),TRIM(C2829)),"")))&gt;0,IF(ISBLANK(A2829),IF(LEN(TRIM(B2829))&gt;0,TRIM(B2829),TRIM(C2829)),""),"")</f>
        <v>12</v>
      </c>
      <c r="N2829" t="str">
        <f>IF(COUNT(FIND({0,1,2,3,4,5,6,7,8,9},IF(ISBLANK(A2829),IF(LEN(TRIM(B2829))&gt;0,TRIM(C2829),LEFT(D2829, 4)),"")))&gt;0,IF(ISBLANK(A2829),IF(LEN(TRIM(B2829))&gt;0,TRIM(C2829),LEFT(D2829, 4)),""),"")</f>
        <v>085</v>
      </c>
      <c r="O2829" t="str">
        <f t="shared" si="224"/>
        <v>Fl</v>
      </c>
      <c r="P2829" t="str">
        <f>TRIM(IF(COUNT(FIND({0,1,2,3,4,5,6,7,8,9},B2829))&gt;0,D2829,IF(LEN(TRIM(B2829))&gt;0,CONCATENATE(B2829,C2829,D2829),MID(D2829,4,LEN(D2829)))))</f>
        <v>Martin</v>
      </c>
      <c r="Q2829">
        <f t="shared" si="225"/>
        <v>20</v>
      </c>
      <c r="R2829">
        <f t="shared" si="226"/>
        <v>35</v>
      </c>
    </row>
    <row r="2830" spans="2:18" x14ac:dyDescent="0.25">
      <c r="B2830" s="1" t="s">
        <v>159</v>
      </c>
      <c r="C2830" s="1" t="s">
        <v>113</v>
      </c>
      <c r="D2830" s="1" t="s">
        <v>347</v>
      </c>
      <c r="E2830" s="1" t="s">
        <v>161</v>
      </c>
      <c r="F2830">
        <v>20</v>
      </c>
      <c r="G2830">
        <v>0.1</v>
      </c>
      <c r="H2830">
        <v>28</v>
      </c>
      <c r="I2830">
        <v>0.08</v>
      </c>
      <c r="K2830">
        <f t="shared" si="222"/>
        <v>36</v>
      </c>
      <c r="L2830">
        <f t="shared" si="223"/>
        <v>103</v>
      </c>
      <c r="M2830" t="str">
        <f>IF(COUNT(FIND({0,1,2,3,4,5,6,7,8,9},IF(ISBLANK(A2830),IF(LEN(TRIM(B2830))&gt;0,TRIM(B2830),TRIM(C2830)),"")))&gt;0,IF(ISBLANK(A2830),IF(LEN(TRIM(B2830))&gt;0,TRIM(B2830),TRIM(C2830)),""),"")</f>
        <v>51</v>
      </c>
      <c r="N2830" t="str">
        <f>IF(COUNT(FIND({0,1,2,3,4,5,6,7,8,9},IF(ISBLANK(A2830),IF(LEN(TRIM(B2830))&gt;0,TRIM(C2830),LEFT(D2830, 4)),"")))&gt;0,IF(ISBLANK(A2830),IF(LEN(TRIM(B2830))&gt;0,TRIM(C2830),LEFT(D2830, 4)),""),"")</f>
        <v>013</v>
      </c>
      <c r="O2830" t="str">
        <f t="shared" si="224"/>
        <v>Va</v>
      </c>
      <c r="P2830" t="str">
        <f>TRIM(IF(COUNT(FIND({0,1,2,3,4,5,6,7,8,9},B2830))&gt;0,D2830,IF(LEN(TRIM(B2830))&gt;0,CONCATENATE(B2830,C2830,D2830),MID(D2830,4,LEN(D2830)))))</f>
        <v>Arlington</v>
      </c>
      <c r="Q2830">
        <f t="shared" si="225"/>
        <v>20</v>
      </c>
      <c r="R2830">
        <f t="shared" si="226"/>
        <v>28</v>
      </c>
    </row>
    <row r="2831" spans="2:18" x14ac:dyDescent="0.25">
      <c r="B2831" s="1" t="s">
        <v>13</v>
      </c>
      <c r="C2831" s="1" t="s">
        <v>68</v>
      </c>
      <c r="D2831" s="1" t="s">
        <v>69</v>
      </c>
      <c r="E2831" s="1" t="s">
        <v>12</v>
      </c>
      <c r="F2831">
        <v>20</v>
      </c>
      <c r="G2831">
        <v>0.1</v>
      </c>
      <c r="H2831">
        <v>33</v>
      </c>
      <c r="I2831">
        <v>0.09</v>
      </c>
      <c r="K2831">
        <f t="shared" si="222"/>
        <v>36</v>
      </c>
      <c r="L2831">
        <f t="shared" si="223"/>
        <v>103</v>
      </c>
      <c r="M2831" t="str">
        <f>IF(COUNT(FIND({0,1,2,3,4,5,6,7,8,9},IF(ISBLANK(A2831),IF(LEN(TRIM(B2831))&gt;0,TRIM(B2831),TRIM(C2831)),"")))&gt;0,IF(ISBLANK(A2831),IF(LEN(TRIM(B2831))&gt;0,TRIM(B2831),TRIM(C2831)),""),"")</f>
        <v>36</v>
      </c>
      <c r="N2831" t="str">
        <f>IF(COUNT(FIND({0,1,2,3,4,5,6,7,8,9},IF(ISBLANK(A2831),IF(LEN(TRIM(B2831))&gt;0,TRIM(C2831),LEFT(D2831, 4)),"")))&gt;0,IF(ISBLANK(A2831),IF(LEN(TRIM(B2831))&gt;0,TRIM(C2831),LEFT(D2831, 4)),""),"")</f>
        <v>007</v>
      </c>
      <c r="O2831" t="str">
        <f t="shared" si="224"/>
        <v>NY</v>
      </c>
      <c r="P2831" t="str">
        <f>TRIM(IF(COUNT(FIND({0,1,2,3,4,5,6,7,8,9},B2831))&gt;0,D2831,IF(LEN(TRIM(B2831))&gt;0,CONCATENATE(B2831,C2831,D2831),MID(D2831,4,LEN(D2831)))))</f>
        <v>Broome</v>
      </c>
      <c r="Q2831">
        <f t="shared" si="225"/>
        <v>20</v>
      </c>
      <c r="R2831">
        <f t="shared" si="226"/>
        <v>33</v>
      </c>
    </row>
    <row r="2832" spans="2:18" x14ac:dyDescent="0.25">
      <c r="B2832" s="1" t="s">
        <v>325</v>
      </c>
      <c r="C2832" s="1" t="s">
        <v>76</v>
      </c>
      <c r="D2832" s="1" t="s">
        <v>326</v>
      </c>
      <c r="E2832" s="1" t="s">
        <v>327</v>
      </c>
      <c r="F2832">
        <v>19</v>
      </c>
      <c r="G2832">
        <v>0.1</v>
      </c>
      <c r="H2832">
        <v>47</v>
      </c>
      <c r="I2832">
        <v>0.13</v>
      </c>
      <c r="K2832">
        <f t="shared" si="222"/>
        <v>36</v>
      </c>
      <c r="L2832">
        <f t="shared" si="223"/>
        <v>103</v>
      </c>
      <c r="M2832" t="str">
        <f>IF(COUNT(FIND({0,1,2,3,4,5,6,7,8,9},IF(ISBLANK(A2832),IF(LEN(TRIM(B2832))&gt;0,TRIM(B2832),TRIM(C2832)),"")))&gt;0,IF(ISBLANK(A2832),IF(LEN(TRIM(B2832))&gt;0,TRIM(B2832),TRIM(C2832)),""),"")</f>
        <v>10</v>
      </c>
      <c r="N2832" t="str">
        <f>IF(COUNT(FIND({0,1,2,3,4,5,6,7,8,9},IF(ISBLANK(A2832),IF(LEN(TRIM(B2832))&gt;0,TRIM(C2832),LEFT(D2832, 4)),"")))&gt;0,IF(ISBLANK(A2832),IF(LEN(TRIM(B2832))&gt;0,TRIM(C2832),LEFT(D2832, 4)),""),"")</f>
        <v>003</v>
      </c>
      <c r="O2832" t="str">
        <f t="shared" si="224"/>
        <v>De</v>
      </c>
      <c r="P2832" t="str">
        <f>TRIM(IF(COUNT(FIND({0,1,2,3,4,5,6,7,8,9},B2832))&gt;0,D2832,IF(LEN(TRIM(B2832))&gt;0,CONCATENATE(B2832,C2832,D2832),MID(D2832,4,LEN(D2832)))))</f>
        <v>New Castle</v>
      </c>
      <c r="Q2832">
        <f t="shared" si="225"/>
        <v>19</v>
      </c>
      <c r="R2832">
        <f t="shared" si="226"/>
        <v>47</v>
      </c>
    </row>
    <row r="2833" spans="2:18" x14ac:dyDescent="0.25">
      <c r="B2833" s="1" t="s">
        <v>13</v>
      </c>
      <c r="C2833" s="1" t="s">
        <v>64</v>
      </c>
      <c r="D2833" s="1" t="s">
        <v>65</v>
      </c>
      <c r="E2833" s="1" t="s">
        <v>12</v>
      </c>
      <c r="F2833">
        <v>19</v>
      </c>
      <c r="G2833">
        <v>0.1</v>
      </c>
      <c r="H2833">
        <v>27</v>
      </c>
      <c r="I2833">
        <v>7.0000000000000007E-2</v>
      </c>
      <c r="K2833">
        <f t="shared" si="222"/>
        <v>36</v>
      </c>
      <c r="L2833">
        <f t="shared" si="223"/>
        <v>103</v>
      </c>
      <c r="M2833" t="str">
        <f>IF(COUNT(FIND({0,1,2,3,4,5,6,7,8,9},IF(ISBLANK(A2833),IF(LEN(TRIM(B2833))&gt;0,TRIM(B2833),TRIM(C2833)),"")))&gt;0,IF(ISBLANK(A2833),IF(LEN(TRIM(B2833))&gt;0,TRIM(B2833),TRIM(C2833)),""),"")</f>
        <v>36</v>
      </c>
      <c r="N2833" t="str">
        <f>IF(COUNT(FIND({0,1,2,3,4,5,6,7,8,9},IF(ISBLANK(A2833),IF(LEN(TRIM(B2833))&gt;0,TRIM(C2833),LEFT(D2833, 4)),"")))&gt;0,IF(ISBLANK(A2833),IF(LEN(TRIM(B2833))&gt;0,TRIM(C2833),LEFT(D2833, 4)),""),"")</f>
        <v>019</v>
      </c>
      <c r="O2833" t="str">
        <f t="shared" si="224"/>
        <v>NY</v>
      </c>
      <c r="P2833" t="str">
        <f>TRIM(IF(COUNT(FIND({0,1,2,3,4,5,6,7,8,9},B2833))&gt;0,D2833,IF(LEN(TRIM(B2833))&gt;0,CONCATENATE(B2833,C2833,D2833),MID(D2833,4,LEN(D2833)))))</f>
        <v>Clinton</v>
      </c>
      <c r="Q2833">
        <f t="shared" si="225"/>
        <v>19</v>
      </c>
      <c r="R2833">
        <f t="shared" si="226"/>
        <v>27</v>
      </c>
    </row>
    <row r="2834" spans="2:18" x14ac:dyDescent="0.25">
      <c r="B2834" s="1" t="s">
        <v>99</v>
      </c>
      <c r="C2834" s="1" t="s">
        <v>54</v>
      </c>
      <c r="D2834" s="1" t="s">
        <v>335</v>
      </c>
      <c r="E2834" s="1" t="s">
        <v>102</v>
      </c>
      <c r="F2834">
        <v>19</v>
      </c>
      <c r="G2834">
        <v>0.1</v>
      </c>
      <c r="H2834">
        <v>42</v>
      </c>
      <c r="I2834">
        <v>0.11</v>
      </c>
      <c r="K2834">
        <f t="shared" si="222"/>
        <v>36</v>
      </c>
      <c r="L2834">
        <f t="shared" si="223"/>
        <v>103</v>
      </c>
      <c r="M2834" t="str">
        <f>IF(COUNT(FIND({0,1,2,3,4,5,6,7,8,9},IF(ISBLANK(A2834),IF(LEN(TRIM(B2834))&gt;0,TRIM(B2834),TRIM(C2834)),"")))&gt;0,IF(ISBLANK(A2834),IF(LEN(TRIM(B2834))&gt;0,TRIM(B2834),TRIM(C2834)),""),"")</f>
        <v>06</v>
      </c>
      <c r="N2834" t="str">
        <f>IF(COUNT(FIND({0,1,2,3,4,5,6,7,8,9},IF(ISBLANK(A2834),IF(LEN(TRIM(B2834))&gt;0,TRIM(C2834),LEFT(D2834, 4)),"")))&gt;0,IF(ISBLANK(A2834),IF(LEN(TRIM(B2834))&gt;0,TRIM(C2834),LEFT(D2834, 4)),""),"")</f>
        <v>071</v>
      </c>
      <c r="O2834" t="str">
        <f t="shared" si="224"/>
        <v>Ca</v>
      </c>
      <c r="P2834" t="str">
        <f>TRIM(IF(COUNT(FIND({0,1,2,3,4,5,6,7,8,9},B2834))&gt;0,D2834,IF(LEN(TRIM(B2834))&gt;0,CONCATENATE(B2834,C2834,D2834),MID(D2834,4,LEN(D2834)))))</f>
        <v>San Bernardino</v>
      </c>
      <c r="Q2834">
        <f t="shared" si="225"/>
        <v>19</v>
      </c>
      <c r="R2834">
        <f t="shared" si="226"/>
        <v>42</v>
      </c>
    </row>
    <row r="2835" spans="2:18" x14ac:dyDescent="0.25">
      <c r="B2835" s="1" t="s">
        <v>95</v>
      </c>
      <c r="C2835" s="1" t="s">
        <v>57</v>
      </c>
      <c r="D2835" s="1" t="s">
        <v>607</v>
      </c>
      <c r="E2835" s="1" t="s">
        <v>98</v>
      </c>
      <c r="F2835">
        <v>19</v>
      </c>
      <c r="G2835">
        <v>0.1</v>
      </c>
      <c r="H2835">
        <v>42</v>
      </c>
      <c r="I2835">
        <v>0.11</v>
      </c>
      <c r="K2835">
        <f t="shared" si="222"/>
        <v>36</v>
      </c>
      <c r="L2835">
        <f t="shared" si="223"/>
        <v>103</v>
      </c>
      <c r="M2835" t="str">
        <f>IF(COUNT(FIND({0,1,2,3,4,5,6,7,8,9},IF(ISBLANK(A2835),IF(LEN(TRIM(B2835))&gt;0,TRIM(B2835),TRIM(C2835)),"")))&gt;0,IF(ISBLANK(A2835),IF(LEN(TRIM(B2835))&gt;0,TRIM(B2835),TRIM(C2835)),""),"")</f>
        <v>12</v>
      </c>
      <c r="N2835" t="str">
        <f>IF(COUNT(FIND({0,1,2,3,4,5,6,7,8,9},IF(ISBLANK(A2835),IF(LEN(TRIM(B2835))&gt;0,TRIM(C2835),LEFT(D2835, 4)),"")))&gt;0,IF(ISBLANK(A2835),IF(LEN(TRIM(B2835))&gt;0,TRIM(C2835),LEFT(D2835, 4)),""),"")</f>
        <v>017</v>
      </c>
      <c r="O2835" t="str">
        <f t="shared" si="224"/>
        <v>Fl</v>
      </c>
      <c r="P2835" t="str">
        <f>TRIM(IF(COUNT(FIND({0,1,2,3,4,5,6,7,8,9},B2835))&gt;0,D2835,IF(LEN(TRIM(B2835))&gt;0,CONCATENATE(B2835,C2835,D2835),MID(D2835,4,LEN(D2835)))))</f>
        <v>Citrus</v>
      </c>
      <c r="Q2835">
        <f t="shared" si="225"/>
        <v>19</v>
      </c>
      <c r="R2835">
        <f t="shared" si="226"/>
        <v>42</v>
      </c>
    </row>
    <row r="2836" spans="2:18" x14ac:dyDescent="0.25">
      <c r="B2836" s="1" t="s">
        <v>128</v>
      </c>
      <c r="C2836" s="1" t="s">
        <v>180</v>
      </c>
      <c r="D2836" s="1" t="s">
        <v>237</v>
      </c>
      <c r="E2836" s="1" t="s">
        <v>129</v>
      </c>
      <c r="F2836">
        <v>18</v>
      </c>
      <c r="G2836">
        <v>0.09</v>
      </c>
      <c r="H2836">
        <v>35</v>
      </c>
      <c r="I2836">
        <v>0.1</v>
      </c>
      <c r="K2836">
        <f t="shared" si="222"/>
        <v>36</v>
      </c>
      <c r="L2836">
        <f t="shared" si="223"/>
        <v>103</v>
      </c>
      <c r="M2836" t="str">
        <f>IF(COUNT(FIND({0,1,2,3,4,5,6,7,8,9},IF(ISBLANK(A2836),IF(LEN(TRIM(B2836))&gt;0,TRIM(B2836),TRIM(C2836)),"")))&gt;0,IF(ISBLANK(A2836),IF(LEN(TRIM(B2836))&gt;0,TRIM(B2836),TRIM(C2836)),""),"")</f>
        <v>24</v>
      </c>
      <c r="N2836" t="str">
        <f>IF(COUNT(FIND({0,1,2,3,4,5,6,7,8,9},IF(ISBLANK(A2836),IF(LEN(TRIM(B2836))&gt;0,TRIM(C2836),LEFT(D2836, 4)),"")))&gt;0,IF(ISBLANK(A2836),IF(LEN(TRIM(B2836))&gt;0,TRIM(C2836),LEFT(D2836, 4)),""),"")</f>
        <v>510</v>
      </c>
      <c r="O2836" t="str">
        <f t="shared" si="224"/>
        <v>Md</v>
      </c>
      <c r="P2836" t="str">
        <f>TRIM(IF(COUNT(FIND({0,1,2,3,4,5,6,7,8,9},B2836))&gt;0,D2836,IF(LEN(TRIM(B2836))&gt;0,CONCATENATE(B2836,C2836,D2836),MID(D2836,4,LEN(D2836)))))</f>
        <v>Baltimore city</v>
      </c>
      <c r="Q2836">
        <f t="shared" si="225"/>
        <v>18</v>
      </c>
      <c r="R2836">
        <f t="shared" si="226"/>
        <v>35</v>
      </c>
    </row>
    <row r="2837" spans="2:18" x14ac:dyDescent="0.25">
      <c r="B2837" s="1" t="s">
        <v>95</v>
      </c>
      <c r="C2837" s="1" t="s">
        <v>140</v>
      </c>
      <c r="D2837" s="1" t="s">
        <v>579</v>
      </c>
      <c r="E2837" s="1" t="s">
        <v>98</v>
      </c>
      <c r="F2837">
        <v>18</v>
      </c>
      <c r="G2837">
        <v>0.09</v>
      </c>
      <c r="H2837">
        <v>30</v>
      </c>
      <c r="I2837">
        <v>0.08</v>
      </c>
      <c r="K2837">
        <f t="shared" si="222"/>
        <v>36</v>
      </c>
      <c r="L2837">
        <f t="shared" si="223"/>
        <v>103</v>
      </c>
      <c r="M2837" t="str">
        <f>IF(COUNT(FIND({0,1,2,3,4,5,6,7,8,9},IF(ISBLANK(A2837),IF(LEN(TRIM(B2837))&gt;0,TRIM(B2837),TRIM(C2837)),"")))&gt;0,IF(ISBLANK(A2837),IF(LEN(TRIM(B2837))&gt;0,TRIM(B2837),TRIM(C2837)),""),"")</f>
        <v>12</v>
      </c>
      <c r="N2837" t="str">
        <f>IF(COUNT(FIND({0,1,2,3,4,5,6,7,8,9},IF(ISBLANK(A2837),IF(LEN(TRIM(B2837))&gt;0,TRIM(C2837),LEFT(D2837, 4)),"")))&gt;0,IF(ISBLANK(A2837),IF(LEN(TRIM(B2837))&gt;0,TRIM(C2837),LEFT(D2837, 4)),""),"")</f>
        <v>015</v>
      </c>
      <c r="O2837" t="str">
        <f t="shared" si="224"/>
        <v>Fl</v>
      </c>
      <c r="P2837" t="str">
        <f>TRIM(IF(COUNT(FIND({0,1,2,3,4,5,6,7,8,9},B2837))&gt;0,D2837,IF(LEN(TRIM(B2837))&gt;0,CONCATENATE(B2837,C2837,D2837),MID(D2837,4,LEN(D2837)))))</f>
        <v>Charlotte</v>
      </c>
      <c r="Q2837">
        <f t="shared" si="225"/>
        <v>18</v>
      </c>
      <c r="R2837">
        <f t="shared" si="226"/>
        <v>30</v>
      </c>
    </row>
    <row r="2838" spans="2:18" x14ac:dyDescent="0.25">
      <c r="B2838" s="1" t="s">
        <v>95</v>
      </c>
      <c r="C2838" s="1" t="s">
        <v>93</v>
      </c>
      <c r="D2838" s="1" t="s">
        <v>610</v>
      </c>
      <c r="E2838" s="1" t="s">
        <v>98</v>
      </c>
      <c r="F2838">
        <v>17</v>
      </c>
      <c r="G2838">
        <v>0.09</v>
      </c>
      <c r="H2838">
        <v>38</v>
      </c>
      <c r="I2838">
        <v>0.1</v>
      </c>
      <c r="K2838">
        <f t="shared" si="222"/>
        <v>36</v>
      </c>
      <c r="L2838">
        <f t="shared" si="223"/>
        <v>103</v>
      </c>
      <c r="M2838" t="str">
        <f>IF(COUNT(FIND({0,1,2,3,4,5,6,7,8,9},IF(ISBLANK(A2838),IF(LEN(TRIM(B2838))&gt;0,TRIM(B2838),TRIM(C2838)),"")))&gt;0,IF(ISBLANK(A2838),IF(LEN(TRIM(B2838))&gt;0,TRIM(B2838),TRIM(C2838)),""),"")</f>
        <v>12</v>
      </c>
      <c r="N2838" t="str">
        <f>IF(COUNT(FIND({0,1,2,3,4,5,6,7,8,9},IF(ISBLANK(A2838),IF(LEN(TRIM(B2838))&gt;0,TRIM(C2838),LEFT(D2838, 4)),"")))&gt;0,IF(ISBLANK(A2838),IF(LEN(TRIM(B2838))&gt;0,TRIM(C2838),LEFT(D2838, 4)),""),"")</f>
        <v>109</v>
      </c>
      <c r="O2838" t="str">
        <f t="shared" si="224"/>
        <v>Fl</v>
      </c>
      <c r="P2838" t="str">
        <f>TRIM(IF(COUNT(FIND({0,1,2,3,4,5,6,7,8,9},B2838))&gt;0,D2838,IF(LEN(TRIM(B2838))&gt;0,CONCATENATE(B2838,C2838,D2838),MID(D2838,4,LEN(D2838)))))</f>
        <v>St. Johns</v>
      </c>
      <c r="Q2838">
        <f t="shared" si="225"/>
        <v>17</v>
      </c>
      <c r="R2838">
        <f t="shared" si="226"/>
        <v>38</v>
      </c>
    </row>
    <row r="2839" spans="2:18" x14ac:dyDescent="0.25">
      <c r="B2839" s="1" t="s">
        <v>95</v>
      </c>
      <c r="C2839" s="1" t="s">
        <v>118</v>
      </c>
      <c r="D2839" s="1" t="s">
        <v>395</v>
      </c>
      <c r="E2839" s="1" t="s">
        <v>98</v>
      </c>
      <c r="F2839">
        <v>17</v>
      </c>
      <c r="G2839">
        <v>0.09</v>
      </c>
      <c r="H2839">
        <v>33</v>
      </c>
      <c r="I2839">
        <v>0.09</v>
      </c>
      <c r="K2839">
        <f t="shared" si="222"/>
        <v>36</v>
      </c>
      <c r="L2839">
        <f t="shared" si="223"/>
        <v>103</v>
      </c>
      <c r="M2839" t="str">
        <f>IF(COUNT(FIND({0,1,2,3,4,5,6,7,8,9},IF(ISBLANK(A2839),IF(LEN(TRIM(B2839))&gt;0,TRIM(B2839),TRIM(C2839)),"")))&gt;0,IF(ISBLANK(A2839),IF(LEN(TRIM(B2839))&gt;0,TRIM(B2839),TRIM(C2839)),""),"")</f>
        <v>12</v>
      </c>
      <c r="N2839" t="str">
        <f>IF(COUNT(FIND({0,1,2,3,4,5,6,7,8,9},IF(ISBLANK(A2839),IF(LEN(TRIM(B2839))&gt;0,TRIM(C2839),LEFT(D2839, 4)),"")))&gt;0,IF(ISBLANK(A2839),IF(LEN(TRIM(B2839))&gt;0,TRIM(C2839),LEFT(D2839, 4)),""),"")</f>
        <v>105</v>
      </c>
      <c r="O2839" t="str">
        <f t="shared" si="224"/>
        <v>Fl</v>
      </c>
      <c r="P2839" t="str">
        <f>TRIM(IF(COUNT(FIND({0,1,2,3,4,5,6,7,8,9},B2839))&gt;0,D2839,IF(LEN(TRIM(B2839))&gt;0,CONCATENATE(B2839,C2839,D2839),MID(D2839,4,LEN(D2839)))))</f>
        <v>Polk</v>
      </c>
      <c r="Q2839">
        <f t="shared" si="225"/>
        <v>17</v>
      </c>
      <c r="R2839">
        <f t="shared" si="226"/>
        <v>33</v>
      </c>
    </row>
    <row r="2840" spans="2:18" x14ac:dyDescent="0.25">
      <c r="B2840" s="1" t="s">
        <v>13</v>
      </c>
      <c r="C2840" s="1" t="s">
        <v>20</v>
      </c>
      <c r="D2840" s="1" t="s">
        <v>21</v>
      </c>
      <c r="E2840" s="1" t="s">
        <v>12</v>
      </c>
      <c r="F2840">
        <v>17</v>
      </c>
      <c r="G2840">
        <v>0.09</v>
      </c>
      <c r="H2840">
        <v>30</v>
      </c>
      <c r="I2840">
        <v>0.08</v>
      </c>
      <c r="K2840">
        <f t="shared" si="222"/>
        <v>36</v>
      </c>
      <c r="L2840">
        <f t="shared" si="223"/>
        <v>103</v>
      </c>
      <c r="M2840" t="str">
        <f>IF(COUNT(FIND({0,1,2,3,4,5,6,7,8,9},IF(ISBLANK(A2840),IF(LEN(TRIM(B2840))&gt;0,TRIM(B2840),TRIM(C2840)),"")))&gt;0,IF(ISBLANK(A2840),IF(LEN(TRIM(B2840))&gt;0,TRIM(B2840),TRIM(C2840)),""),"")</f>
        <v>36</v>
      </c>
      <c r="N2840" t="str">
        <f>IF(COUNT(FIND({0,1,2,3,4,5,6,7,8,9},IF(ISBLANK(A2840),IF(LEN(TRIM(B2840))&gt;0,TRIM(C2840),LEFT(D2840, 4)),"")))&gt;0,IF(ISBLANK(A2840),IF(LEN(TRIM(B2840))&gt;0,TRIM(C2840),LEFT(D2840, 4)),""),"")</f>
        <v>039</v>
      </c>
      <c r="O2840" t="str">
        <f t="shared" si="224"/>
        <v>NY</v>
      </c>
      <c r="P2840" t="str">
        <f>TRIM(IF(COUNT(FIND({0,1,2,3,4,5,6,7,8,9},B2840))&gt;0,D2840,IF(LEN(TRIM(B2840))&gt;0,CONCATENATE(B2840,C2840,D2840),MID(D2840,4,LEN(D2840)))))</f>
        <v>Greene</v>
      </c>
      <c r="Q2840">
        <f t="shared" si="225"/>
        <v>17</v>
      </c>
      <c r="R2840">
        <f t="shared" si="226"/>
        <v>30</v>
      </c>
    </row>
    <row r="2841" spans="2:18" x14ac:dyDescent="0.25">
      <c r="B2841" s="1" t="s">
        <v>144</v>
      </c>
      <c r="C2841" s="1" t="s">
        <v>91</v>
      </c>
      <c r="D2841" s="1" t="s">
        <v>361</v>
      </c>
      <c r="E2841" s="1" t="s">
        <v>146</v>
      </c>
      <c r="F2841">
        <v>17</v>
      </c>
      <c r="G2841">
        <v>0.09</v>
      </c>
      <c r="H2841">
        <v>37</v>
      </c>
      <c r="I2841">
        <v>0.1</v>
      </c>
      <c r="K2841">
        <f t="shared" si="222"/>
        <v>36</v>
      </c>
      <c r="L2841">
        <f t="shared" si="223"/>
        <v>103</v>
      </c>
      <c r="M2841" t="str">
        <f>IF(COUNT(FIND({0,1,2,3,4,5,6,7,8,9},IF(ISBLANK(A2841),IF(LEN(TRIM(B2841))&gt;0,TRIM(B2841),TRIM(C2841)),"")))&gt;0,IF(ISBLANK(A2841),IF(LEN(TRIM(B2841))&gt;0,TRIM(B2841),TRIM(C2841)),""),"")</f>
        <v>17</v>
      </c>
      <c r="N2841" t="str">
        <f>IF(COUNT(FIND({0,1,2,3,4,5,6,7,8,9},IF(ISBLANK(A2841),IF(LEN(TRIM(B2841))&gt;0,TRIM(C2841),LEFT(D2841, 4)),"")))&gt;0,IF(ISBLANK(A2841),IF(LEN(TRIM(B2841))&gt;0,TRIM(C2841),LEFT(D2841, 4)),""),"")</f>
        <v>043</v>
      </c>
      <c r="O2841" t="str">
        <f t="shared" si="224"/>
        <v>Il</v>
      </c>
      <c r="P2841" t="str">
        <f>TRIM(IF(COUNT(FIND({0,1,2,3,4,5,6,7,8,9},B2841))&gt;0,D2841,IF(LEN(TRIM(B2841))&gt;0,CONCATENATE(B2841,C2841,D2841),MID(D2841,4,LEN(D2841)))))</f>
        <v>Du Page</v>
      </c>
      <c r="Q2841">
        <f t="shared" si="225"/>
        <v>17</v>
      </c>
      <c r="R2841">
        <f t="shared" si="226"/>
        <v>37</v>
      </c>
    </row>
    <row r="2842" spans="2:18" x14ac:dyDescent="0.25">
      <c r="B2842" s="1" t="s">
        <v>390</v>
      </c>
      <c r="C2842" s="1" t="s">
        <v>443</v>
      </c>
      <c r="D2842" s="1" t="s">
        <v>444</v>
      </c>
      <c r="E2842" s="1" t="s">
        <v>392</v>
      </c>
      <c r="F2842">
        <v>17</v>
      </c>
      <c r="G2842">
        <v>0.09</v>
      </c>
      <c r="H2842">
        <v>36</v>
      </c>
      <c r="I2842">
        <v>0.1</v>
      </c>
      <c r="K2842">
        <f t="shared" si="222"/>
        <v>36</v>
      </c>
      <c r="L2842">
        <f t="shared" si="223"/>
        <v>103</v>
      </c>
      <c r="M2842" t="str">
        <f>IF(COUNT(FIND({0,1,2,3,4,5,6,7,8,9},IF(ISBLANK(A2842),IF(LEN(TRIM(B2842))&gt;0,TRIM(B2842),TRIM(C2842)),"")))&gt;0,IF(ISBLANK(A2842),IF(LEN(TRIM(B2842))&gt;0,TRIM(B2842),TRIM(C2842)),""),"")</f>
        <v>29</v>
      </c>
      <c r="N2842" t="str">
        <f>IF(COUNT(FIND({0,1,2,3,4,5,6,7,8,9},IF(ISBLANK(A2842),IF(LEN(TRIM(B2842))&gt;0,TRIM(C2842),LEFT(D2842, 4)),"")))&gt;0,IF(ISBLANK(A2842),IF(LEN(TRIM(B2842))&gt;0,TRIM(C2842),LEFT(D2842, 4)),""),"")</f>
        <v>189</v>
      </c>
      <c r="O2842" t="str">
        <f t="shared" si="224"/>
        <v>Mo</v>
      </c>
      <c r="P2842" t="str">
        <f>TRIM(IF(COUNT(FIND({0,1,2,3,4,5,6,7,8,9},B2842))&gt;0,D2842,IF(LEN(TRIM(B2842))&gt;0,CONCATENATE(B2842,C2842,D2842),MID(D2842,4,LEN(D2842)))))</f>
        <v>St. Louis</v>
      </c>
      <c r="Q2842">
        <f t="shared" si="225"/>
        <v>17</v>
      </c>
      <c r="R2842">
        <f t="shared" si="226"/>
        <v>36</v>
      </c>
    </row>
    <row r="2843" spans="2:18" x14ac:dyDescent="0.25">
      <c r="B2843" s="1" t="s">
        <v>120</v>
      </c>
      <c r="C2843" s="1" t="s">
        <v>87</v>
      </c>
      <c r="D2843" s="1" t="s">
        <v>33</v>
      </c>
      <c r="E2843" s="1" t="s">
        <v>123</v>
      </c>
      <c r="F2843">
        <v>17</v>
      </c>
      <c r="G2843">
        <v>0.09</v>
      </c>
      <c r="H2843">
        <v>29</v>
      </c>
      <c r="I2843">
        <v>0.08</v>
      </c>
      <c r="K2843">
        <f t="shared" si="222"/>
        <v>36</v>
      </c>
      <c r="L2843">
        <f t="shared" si="223"/>
        <v>103</v>
      </c>
      <c r="M2843" t="str">
        <f>IF(COUNT(FIND({0,1,2,3,4,5,6,7,8,9},IF(ISBLANK(A2843),IF(LEN(TRIM(B2843))&gt;0,TRIM(B2843),TRIM(C2843)),"")))&gt;0,IF(ISBLANK(A2843),IF(LEN(TRIM(B2843))&gt;0,TRIM(B2843),TRIM(C2843)),""),"")</f>
        <v>42</v>
      </c>
      <c r="N2843" t="str">
        <f>IF(COUNT(FIND({0,1,2,3,4,5,6,7,8,9},IF(ISBLANK(A2843),IF(LEN(TRIM(B2843))&gt;0,TRIM(C2843),LEFT(D2843, 4)),"")))&gt;0,IF(ISBLANK(A2843),IF(LEN(TRIM(B2843))&gt;0,TRIM(C2843),LEFT(D2843, 4)),""),"")</f>
        <v>089</v>
      </c>
      <c r="O2843" t="str">
        <f t="shared" si="224"/>
        <v>Pa</v>
      </c>
      <c r="P2843" t="str">
        <f>TRIM(IF(COUNT(FIND({0,1,2,3,4,5,6,7,8,9},B2843))&gt;0,D2843,IF(LEN(TRIM(B2843))&gt;0,CONCATENATE(B2843,C2843,D2843),MID(D2843,4,LEN(D2843)))))</f>
        <v>Monroe</v>
      </c>
      <c r="Q2843">
        <f t="shared" si="225"/>
        <v>17</v>
      </c>
      <c r="R2843">
        <f t="shared" si="226"/>
        <v>29</v>
      </c>
    </row>
    <row r="2844" spans="2:18" x14ac:dyDescent="0.25">
      <c r="B2844" s="1" t="s">
        <v>156</v>
      </c>
      <c r="C2844" s="1" t="s">
        <v>68</v>
      </c>
      <c r="D2844" s="1" t="s">
        <v>157</v>
      </c>
      <c r="E2844" s="1" t="s">
        <v>158</v>
      </c>
      <c r="F2844">
        <v>17</v>
      </c>
      <c r="G2844">
        <v>0.09</v>
      </c>
      <c r="H2844">
        <v>31</v>
      </c>
      <c r="I2844">
        <v>0.08</v>
      </c>
      <c r="K2844">
        <f t="shared" si="222"/>
        <v>36</v>
      </c>
      <c r="L2844">
        <f t="shared" si="223"/>
        <v>103</v>
      </c>
      <c r="M2844" t="str">
        <f>IF(COUNT(FIND({0,1,2,3,4,5,6,7,8,9},IF(ISBLANK(A2844),IF(LEN(TRIM(B2844))&gt;0,TRIM(B2844),TRIM(C2844)),"")))&gt;0,IF(ISBLANK(A2844),IF(LEN(TRIM(B2844))&gt;0,TRIM(B2844),TRIM(C2844)),""),"")</f>
        <v>44</v>
      </c>
      <c r="N2844" t="str">
        <f>IF(COUNT(FIND({0,1,2,3,4,5,6,7,8,9},IF(ISBLANK(A2844),IF(LEN(TRIM(B2844))&gt;0,TRIM(C2844),LEFT(D2844, 4)),"")))&gt;0,IF(ISBLANK(A2844),IF(LEN(TRIM(B2844))&gt;0,TRIM(C2844),LEFT(D2844, 4)),""),"")</f>
        <v>007</v>
      </c>
      <c r="O2844" t="str">
        <f t="shared" si="224"/>
        <v>RI</v>
      </c>
      <c r="P2844" t="str">
        <f>TRIM(IF(COUNT(FIND({0,1,2,3,4,5,6,7,8,9},B2844))&gt;0,D2844,IF(LEN(TRIM(B2844))&gt;0,CONCATENATE(B2844,C2844,D2844),MID(D2844,4,LEN(D2844)))))</f>
        <v>Providence</v>
      </c>
      <c r="Q2844">
        <f t="shared" si="225"/>
        <v>17</v>
      </c>
      <c r="R2844">
        <f t="shared" si="226"/>
        <v>31</v>
      </c>
    </row>
    <row r="2845" spans="2:18" x14ac:dyDescent="0.25">
      <c r="B2845" s="1" t="s">
        <v>234</v>
      </c>
      <c r="C2845" s="1" t="s">
        <v>26</v>
      </c>
      <c r="D2845" s="1" t="s">
        <v>349</v>
      </c>
      <c r="E2845" s="1" t="s">
        <v>236</v>
      </c>
      <c r="F2845">
        <v>17</v>
      </c>
      <c r="G2845">
        <v>0.09</v>
      </c>
      <c r="H2845">
        <v>31</v>
      </c>
      <c r="I2845">
        <v>0.08</v>
      </c>
      <c r="K2845">
        <f t="shared" si="222"/>
        <v>36</v>
      </c>
      <c r="L2845">
        <f t="shared" si="223"/>
        <v>103</v>
      </c>
      <c r="M2845" t="str">
        <f>IF(COUNT(FIND({0,1,2,3,4,5,6,7,8,9},IF(ISBLANK(A2845),IF(LEN(TRIM(B2845))&gt;0,TRIM(B2845),TRIM(C2845)),"")))&gt;0,IF(ISBLANK(A2845),IF(LEN(TRIM(B2845))&gt;0,TRIM(B2845),TRIM(C2845)),""),"")</f>
        <v>13</v>
      </c>
      <c r="N2845" t="str">
        <f>IF(COUNT(FIND({0,1,2,3,4,5,6,7,8,9},IF(ISBLANK(A2845),IF(LEN(TRIM(B2845))&gt;0,TRIM(C2845),LEFT(D2845, 4)),"")))&gt;0,IF(ISBLANK(A2845),IF(LEN(TRIM(B2845))&gt;0,TRIM(C2845),LEFT(D2845, 4)),""),"")</f>
        <v>067</v>
      </c>
      <c r="O2845" t="str">
        <f t="shared" si="224"/>
        <v>Ga</v>
      </c>
      <c r="P2845" t="str">
        <f>TRIM(IF(COUNT(FIND({0,1,2,3,4,5,6,7,8,9},B2845))&gt;0,D2845,IF(LEN(TRIM(B2845))&gt;0,CONCATENATE(B2845,C2845,D2845),MID(D2845,4,LEN(D2845)))))</f>
        <v>Cobb</v>
      </c>
      <c r="Q2845">
        <f t="shared" si="225"/>
        <v>17</v>
      </c>
      <c r="R2845">
        <f t="shared" si="226"/>
        <v>31</v>
      </c>
    </row>
    <row r="2846" spans="2:18" x14ac:dyDescent="0.25">
      <c r="B2846" s="1" t="s">
        <v>56</v>
      </c>
      <c r="C2846" s="1" t="s">
        <v>136</v>
      </c>
      <c r="D2846" s="1" t="s">
        <v>447</v>
      </c>
      <c r="E2846" s="1" t="s">
        <v>59</v>
      </c>
      <c r="F2846">
        <v>17</v>
      </c>
      <c r="G2846">
        <v>0.09</v>
      </c>
      <c r="H2846">
        <v>37</v>
      </c>
      <c r="I2846">
        <v>0.1</v>
      </c>
      <c r="K2846">
        <f t="shared" si="222"/>
        <v>36</v>
      </c>
      <c r="L2846">
        <f t="shared" si="223"/>
        <v>103</v>
      </c>
      <c r="M2846" t="str">
        <f>IF(COUNT(FIND({0,1,2,3,4,5,6,7,8,9},IF(ISBLANK(A2846),IF(LEN(TRIM(B2846))&gt;0,TRIM(B2846),TRIM(C2846)),"")))&gt;0,IF(ISBLANK(A2846),IF(LEN(TRIM(B2846))&gt;0,TRIM(B2846),TRIM(C2846)),""),"")</f>
        <v>25</v>
      </c>
      <c r="N2846" t="str">
        <f>IF(COUNT(FIND({0,1,2,3,4,5,6,7,8,9},IF(ISBLANK(A2846),IF(LEN(TRIM(B2846))&gt;0,TRIM(C2846),LEFT(D2846, 4)),"")))&gt;0,IF(ISBLANK(A2846),IF(LEN(TRIM(B2846))&gt;0,TRIM(C2846),LEFT(D2846, 4)),""),"")</f>
        <v>023</v>
      </c>
      <c r="O2846" t="str">
        <f t="shared" si="224"/>
        <v>Ma</v>
      </c>
      <c r="P2846" t="str">
        <f>TRIM(IF(COUNT(FIND({0,1,2,3,4,5,6,7,8,9},B2846))&gt;0,D2846,IF(LEN(TRIM(B2846))&gt;0,CONCATENATE(B2846,C2846,D2846),MID(D2846,4,LEN(D2846)))))</f>
        <v>Plymouth</v>
      </c>
      <c r="Q2846">
        <f t="shared" si="225"/>
        <v>17</v>
      </c>
      <c r="R2846">
        <f t="shared" si="226"/>
        <v>37</v>
      </c>
    </row>
    <row r="2847" spans="2:18" x14ac:dyDescent="0.25">
      <c r="B2847" s="1" t="s">
        <v>241</v>
      </c>
      <c r="C2847" s="1" t="s">
        <v>72</v>
      </c>
      <c r="D2847" s="1" t="s">
        <v>242</v>
      </c>
      <c r="E2847" s="1" t="s">
        <v>243</v>
      </c>
      <c r="F2847">
        <v>16</v>
      </c>
      <c r="G2847">
        <v>0.08</v>
      </c>
      <c r="H2847">
        <v>26</v>
      </c>
      <c r="I2847">
        <v>7.0000000000000007E-2</v>
      </c>
      <c r="K2847">
        <f t="shared" si="222"/>
        <v>36</v>
      </c>
      <c r="L2847">
        <f t="shared" si="223"/>
        <v>103</v>
      </c>
      <c r="M2847" t="str">
        <f>IF(COUNT(FIND({0,1,2,3,4,5,6,7,8,9},IF(ISBLANK(A2847),IF(LEN(TRIM(B2847))&gt;0,TRIM(B2847),TRIM(C2847)),"")))&gt;0,IF(ISBLANK(A2847),IF(LEN(TRIM(B2847))&gt;0,TRIM(B2847),TRIM(C2847)),""),"")</f>
        <v>39</v>
      </c>
      <c r="N2847" t="str">
        <f>IF(COUNT(FIND({0,1,2,3,4,5,6,7,8,9},IF(ISBLANK(A2847),IF(LEN(TRIM(B2847))&gt;0,TRIM(C2847),LEFT(D2847, 4)),"")))&gt;0,IF(ISBLANK(A2847),IF(LEN(TRIM(B2847))&gt;0,TRIM(C2847),LEFT(D2847, 4)),""),"")</f>
        <v>035</v>
      </c>
      <c r="O2847" t="str">
        <f t="shared" si="224"/>
        <v>Oh</v>
      </c>
      <c r="P2847" t="str">
        <f>TRIM(IF(COUNT(FIND({0,1,2,3,4,5,6,7,8,9},B2847))&gt;0,D2847,IF(LEN(TRIM(B2847))&gt;0,CONCATENATE(B2847,C2847,D2847),MID(D2847,4,LEN(D2847)))))</f>
        <v>Cuyahoga</v>
      </c>
      <c r="Q2847">
        <f t="shared" si="225"/>
        <v>16</v>
      </c>
      <c r="R2847">
        <f t="shared" si="226"/>
        <v>26</v>
      </c>
    </row>
    <row r="2848" spans="2:18" x14ac:dyDescent="0.25">
      <c r="B2848" s="1" t="s">
        <v>159</v>
      </c>
      <c r="C2848" s="1" t="s">
        <v>231</v>
      </c>
      <c r="D2848" s="1" t="s">
        <v>232</v>
      </c>
      <c r="E2848" s="1" t="s">
        <v>161</v>
      </c>
      <c r="F2848">
        <v>16</v>
      </c>
      <c r="G2848">
        <v>0.08</v>
      </c>
      <c r="H2848">
        <v>29</v>
      </c>
      <c r="I2848">
        <v>0.08</v>
      </c>
      <c r="K2848">
        <f t="shared" si="222"/>
        <v>36</v>
      </c>
      <c r="L2848">
        <f t="shared" si="223"/>
        <v>103</v>
      </c>
      <c r="M2848" t="str">
        <f>IF(COUNT(FIND({0,1,2,3,4,5,6,7,8,9},IF(ISBLANK(A2848),IF(LEN(TRIM(B2848))&gt;0,TRIM(B2848),TRIM(C2848)),"")))&gt;0,IF(ISBLANK(A2848),IF(LEN(TRIM(B2848))&gt;0,TRIM(B2848),TRIM(C2848)),""),"")</f>
        <v>51</v>
      </c>
      <c r="N2848" t="str">
        <f>IF(COUNT(FIND({0,1,2,3,4,5,6,7,8,9},IF(ISBLANK(A2848),IF(LEN(TRIM(B2848))&gt;0,TRIM(C2848),LEFT(D2848, 4)),"")))&gt;0,IF(ISBLANK(A2848),IF(LEN(TRIM(B2848))&gt;0,TRIM(C2848),LEFT(D2848, 4)),""),"")</f>
        <v>710</v>
      </c>
      <c r="O2848" t="str">
        <f t="shared" si="224"/>
        <v>Va</v>
      </c>
      <c r="P2848" t="str">
        <f>TRIM(IF(COUNT(FIND({0,1,2,3,4,5,6,7,8,9},B2848))&gt;0,D2848,IF(LEN(TRIM(B2848))&gt;0,CONCATENATE(B2848,C2848,D2848),MID(D2848,4,LEN(D2848)))))</f>
        <v>Norfolk city</v>
      </c>
      <c r="Q2848">
        <f t="shared" si="225"/>
        <v>16</v>
      </c>
      <c r="R2848">
        <f t="shared" si="226"/>
        <v>29</v>
      </c>
    </row>
    <row r="2849" spans="2:18" x14ac:dyDescent="0.25">
      <c r="B2849" s="1" t="s">
        <v>128</v>
      </c>
      <c r="C2849" s="1" t="s">
        <v>76</v>
      </c>
      <c r="D2849" s="1" t="s">
        <v>341</v>
      </c>
      <c r="E2849" s="1" t="s">
        <v>129</v>
      </c>
      <c r="F2849">
        <v>16</v>
      </c>
      <c r="G2849">
        <v>0.08</v>
      </c>
      <c r="H2849">
        <v>31</v>
      </c>
      <c r="I2849">
        <v>0.08</v>
      </c>
      <c r="K2849">
        <f t="shared" si="222"/>
        <v>36</v>
      </c>
      <c r="L2849">
        <f t="shared" si="223"/>
        <v>103</v>
      </c>
      <c r="M2849" t="str">
        <f>IF(COUNT(FIND({0,1,2,3,4,5,6,7,8,9},IF(ISBLANK(A2849),IF(LEN(TRIM(B2849))&gt;0,TRIM(B2849),TRIM(C2849)),"")))&gt;0,IF(ISBLANK(A2849),IF(LEN(TRIM(B2849))&gt;0,TRIM(B2849),TRIM(C2849)),""),"")</f>
        <v>24</v>
      </c>
      <c r="N2849" t="str">
        <f>IF(COUNT(FIND({0,1,2,3,4,5,6,7,8,9},IF(ISBLANK(A2849),IF(LEN(TRIM(B2849))&gt;0,TRIM(C2849),LEFT(D2849, 4)),"")))&gt;0,IF(ISBLANK(A2849),IF(LEN(TRIM(B2849))&gt;0,TRIM(C2849),LEFT(D2849, 4)),""),"")</f>
        <v>003</v>
      </c>
      <c r="O2849" t="str">
        <f t="shared" si="224"/>
        <v>Md</v>
      </c>
      <c r="P2849" t="str">
        <f>TRIM(IF(COUNT(FIND({0,1,2,3,4,5,6,7,8,9},B2849))&gt;0,D2849,IF(LEN(TRIM(B2849))&gt;0,CONCATENATE(B2849,C2849,D2849),MID(D2849,4,LEN(D2849)))))</f>
        <v>Anne Arundel</v>
      </c>
      <c r="Q2849">
        <f t="shared" si="225"/>
        <v>16</v>
      </c>
      <c r="R2849">
        <f t="shared" si="226"/>
        <v>31</v>
      </c>
    </row>
    <row r="2850" spans="2:18" x14ac:dyDescent="0.25">
      <c r="B2850" s="1" t="s">
        <v>234</v>
      </c>
      <c r="C2850" s="1" t="s">
        <v>212</v>
      </c>
      <c r="D2850" s="1" t="s">
        <v>73</v>
      </c>
      <c r="E2850" s="1" t="s">
        <v>236</v>
      </c>
      <c r="F2850">
        <v>16</v>
      </c>
      <c r="G2850">
        <v>0.08</v>
      </c>
      <c r="H2850">
        <v>24</v>
      </c>
      <c r="I2850">
        <v>7.0000000000000007E-2</v>
      </c>
      <c r="K2850">
        <f t="shared" si="222"/>
        <v>36</v>
      </c>
      <c r="L2850">
        <f t="shared" si="223"/>
        <v>103</v>
      </c>
      <c r="M2850" t="str">
        <f>IF(COUNT(FIND({0,1,2,3,4,5,6,7,8,9},IF(ISBLANK(A2850),IF(LEN(TRIM(B2850))&gt;0,TRIM(B2850),TRIM(C2850)),"")))&gt;0,IF(ISBLANK(A2850),IF(LEN(TRIM(B2850))&gt;0,TRIM(B2850),TRIM(C2850)),""),"")</f>
        <v>13</v>
      </c>
      <c r="N2850" t="str">
        <f>IF(COUNT(FIND({0,1,2,3,4,5,6,7,8,9},IF(ISBLANK(A2850),IF(LEN(TRIM(B2850))&gt;0,TRIM(C2850),LEFT(D2850, 4)),"")))&gt;0,IF(ISBLANK(A2850),IF(LEN(TRIM(B2850))&gt;0,TRIM(C2850),LEFT(D2850, 4)),""),"")</f>
        <v>121</v>
      </c>
      <c r="O2850" t="str">
        <f t="shared" si="224"/>
        <v>Ga</v>
      </c>
      <c r="P2850" t="str">
        <f>TRIM(IF(COUNT(FIND({0,1,2,3,4,5,6,7,8,9},B2850))&gt;0,D2850,IF(LEN(TRIM(B2850))&gt;0,CONCATENATE(B2850,C2850,D2850),MID(D2850,4,LEN(D2850)))))</f>
        <v>Fulton</v>
      </c>
      <c r="Q2850">
        <f t="shared" si="225"/>
        <v>16</v>
      </c>
      <c r="R2850">
        <f t="shared" si="226"/>
        <v>24</v>
      </c>
    </row>
    <row r="2851" spans="2:18" x14ac:dyDescent="0.25">
      <c r="B2851" s="1" t="s">
        <v>128</v>
      </c>
      <c r="C2851" s="1" t="s">
        <v>62</v>
      </c>
      <c r="D2851" s="1" t="s">
        <v>356</v>
      </c>
      <c r="E2851" s="1" t="s">
        <v>129</v>
      </c>
      <c r="F2851">
        <v>16</v>
      </c>
      <c r="G2851">
        <v>0.08</v>
      </c>
      <c r="H2851">
        <v>22</v>
      </c>
      <c r="I2851">
        <v>0.06</v>
      </c>
      <c r="K2851">
        <f t="shared" si="222"/>
        <v>36</v>
      </c>
      <c r="L2851">
        <f t="shared" si="223"/>
        <v>103</v>
      </c>
      <c r="M2851" t="str">
        <f>IF(COUNT(FIND({0,1,2,3,4,5,6,7,8,9},IF(ISBLANK(A2851),IF(LEN(TRIM(B2851))&gt;0,TRIM(B2851),TRIM(C2851)),"")))&gt;0,IF(ISBLANK(A2851),IF(LEN(TRIM(B2851))&gt;0,TRIM(B2851),TRIM(C2851)),""),"")</f>
        <v>24</v>
      </c>
      <c r="N2851" t="str">
        <f>IF(COUNT(FIND({0,1,2,3,4,5,6,7,8,9},IF(ISBLANK(A2851),IF(LEN(TRIM(B2851))&gt;0,TRIM(C2851),LEFT(D2851, 4)),"")))&gt;0,IF(ISBLANK(A2851),IF(LEN(TRIM(B2851))&gt;0,TRIM(C2851),LEFT(D2851, 4)),""),"")</f>
        <v>005</v>
      </c>
      <c r="O2851" t="str">
        <f t="shared" si="224"/>
        <v>Md</v>
      </c>
      <c r="P2851" t="str">
        <f>TRIM(IF(COUNT(FIND({0,1,2,3,4,5,6,7,8,9},B2851))&gt;0,D2851,IF(LEN(TRIM(B2851))&gt;0,CONCATENATE(B2851,C2851,D2851),MID(D2851,4,LEN(D2851)))))</f>
        <v>Baltimore</v>
      </c>
      <c r="Q2851">
        <f t="shared" si="225"/>
        <v>16</v>
      </c>
      <c r="R2851">
        <f t="shared" si="226"/>
        <v>22</v>
      </c>
    </row>
    <row r="2852" spans="2:18" x14ac:dyDescent="0.25">
      <c r="B2852" s="1" t="s">
        <v>234</v>
      </c>
      <c r="C2852" s="1" t="s">
        <v>397</v>
      </c>
      <c r="D2852" s="1" t="s">
        <v>398</v>
      </c>
      <c r="E2852" s="1" t="s">
        <v>236</v>
      </c>
      <c r="F2852">
        <v>16</v>
      </c>
      <c r="G2852">
        <v>0.08</v>
      </c>
      <c r="H2852">
        <v>25</v>
      </c>
      <c r="I2852">
        <v>7.0000000000000007E-2</v>
      </c>
      <c r="K2852">
        <f t="shared" si="222"/>
        <v>36</v>
      </c>
      <c r="L2852">
        <f t="shared" si="223"/>
        <v>103</v>
      </c>
      <c r="M2852" t="str">
        <f>IF(COUNT(FIND({0,1,2,3,4,5,6,7,8,9},IF(ISBLANK(A2852),IF(LEN(TRIM(B2852))&gt;0,TRIM(B2852),TRIM(C2852)),"")))&gt;0,IF(ISBLANK(A2852),IF(LEN(TRIM(B2852))&gt;0,TRIM(B2852),TRIM(C2852)),""),"")</f>
        <v>13</v>
      </c>
      <c r="N2852" t="str">
        <f>IF(COUNT(FIND({0,1,2,3,4,5,6,7,8,9},IF(ISBLANK(A2852),IF(LEN(TRIM(B2852))&gt;0,TRIM(C2852),LEFT(D2852, 4)),"")))&gt;0,IF(ISBLANK(A2852),IF(LEN(TRIM(B2852))&gt;0,TRIM(C2852),LEFT(D2852, 4)),""),"")</f>
        <v>135</v>
      </c>
      <c r="O2852" t="str">
        <f t="shared" si="224"/>
        <v>Ga</v>
      </c>
      <c r="P2852" t="str">
        <f>TRIM(IF(COUNT(FIND({0,1,2,3,4,5,6,7,8,9},B2852))&gt;0,D2852,IF(LEN(TRIM(B2852))&gt;0,CONCATENATE(B2852,C2852,D2852),MID(D2852,4,LEN(D2852)))))</f>
        <v>Gwinnett</v>
      </c>
      <c r="Q2852">
        <f t="shared" si="225"/>
        <v>16</v>
      </c>
      <c r="R2852">
        <f t="shared" si="226"/>
        <v>25</v>
      </c>
    </row>
    <row r="2853" spans="2:18" x14ac:dyDescent="0.25">
      <c r="B2853" s="1" t="s">
        <v>99</v>
      </c>
      <c r="C2853" s="1" t="s">
        <v>36</v>
      </c>
      <c r="D2853" s="1" t="s">
        <v>380</v>
      </c>
      <c r="E2853" s="1" t="s">
        <v>102</v>
      </c>
      <c r="F2853">
        <v>16</v>
      </c>
      <c r="G2853">
        <v>0.08</v>
      </c>
      <c r="H2853">
        <v>32</v>
      </c>
      <c r="I2853">
        <v>0.09</v>
      </c>
      <c r="K2853">
        <f t="shared" si="222"/>
        <v>36</v>
      </c>
      <c r="L2853">
        <f t="shared" si="223"/>
        <v>103</v>
      </c>
      <c r="M2853" t="str">
        <f>IF(COUNT(FIND({0,1,2,3,4,5,6,7,8,9},IF(ISBLANK(A2853),IF(LEN(TRIM(B2853))&gt;0,TRIM(B2853),TRIM(C2853)),"")))&gt;0,IF(ISBLANK(A2853),IF(LEN(TRIM(B2853))&gt;0,TRIM(B2853),TRIM(C2853)),""),"")</f>
        <v>06</v>
      </c>
      <c r="N2853" t="str">
        <f>IF(COUNT(FIND({0,1,2,3,4,5,6,7,8,9},IF(ISBLANK(A2853),IF(LEN(TRIM(B2853))&gt;0,TRIM(C2853),LEFT(D2853, 4)),"")))&gt;0,IF(ISBLANK(A2853),IF(LEN(TRIM(B2853))&gt;0,TRIM(C2853),LEFT(D2853, 4)),""),"")</f>
        <v>111</v>
      </c>
      <c r="O2853" t="str">
        <f t="shared" si="224"/>
        <v>Ca</v>
      </c>
      <c r="P2853" t="str">
        <f>TRIM(IF(COUNT(FIND({0,1,2,3,4,5,6,7,8,9},B2853))&gt;0,D2853,IF(LEN(TRIM(B2853))&gt;0,CONCATENATE(B2853,C2853,D2853),MID(D2853,4,LEN(D2853)))))</f>
        <v>Ventura</v>
      </c>
      <c r="Q2853">
        <f t="shared" si="225"/>
        <v>16</v>
      </c>
      <c r="R2853">
        <f t="shared" si="226"/>
        <v>32</v>
      </c>
    </row>
    <row r="2854" spans="2:18" x14ac:dyDescent="0.25">
      <c r="B2854" s="1" t="s">
        <v>78</v>
      </c>
      <c r="C2854" s="1" t="s">
        <v>62</v>
      </c>
      <c r="D2854" s="1" t="s">
        <v>191</v>
      </c>
      <c r="E2854" s="1" t="s">
        <v>80</v>
      </c>
      <c r="F2854">
        <v>16</v>
      </c>
      <c r="G2854">
        <v>0.08</v>
      </c>
      <c r="H2854">
        <v>29</v>
      </c>
      <c r="I2854">
        <v>0.08</v>
      </c>
      <c r="K2854">
        <f t="shared" si="222"/>
        <v>36</v>
      </c>
      <c r="L2854">
        <f t="shared" si="223"/>
        <v>103</v>
      </c>
      <c r="M2854" t="str">
        <f>IF(COUNT(FIND({0,1,2,3,4,5,6,7,8,9},IF(ISBLANK(A2854),IF(LEN(TRIM(B2854))&gt;0,TRIM(B2854),TRIM(C2854)),"")))&gt;0,IF(ISBLANK(A2854),IF(LEN(TRIM(B2854))&gt;0,TRIM(B2854),TRIM(C2854)),""),"")</f>
        <v>09</v>
      </c>
      <c r="N2854" t="str">
        <f>IF(COUNT(FIND({0,1,2,3,4,5,6,7,8,9},IF(ISBLANK(A2854),IF(LEN(TRIM(B2854))&gt;0,TRIM(C2854),LEFT(D2854, 4)),"")))&gt;0,IF(ISBLANK(A2854),IF(LEN(TRIM(B2854))&gt;0,TRIM(C2854),LEFT(D2854, 4)),""),"")</f>
        <v>005</v>
      </c>
      <c r="O2854" t="str">
        <f t="shared" si="224"/>
        <v>Ct</v>
      </c>
      <c r="P2854" t="str">
        <f>TRIM(IF(COUNT(FIND({0,1,2,3,4,5,6,7,8,9},B2854))&gt;0,D2854,IF(LEN(TRIM(B2854))&gt;0,CONCATENATE(B2854,C2854,D2854),MID(D2854,4,LEN(D2854)))))</f>
        <v>Litchfield</v>
      </c>
      <c r="Q2854">
        <f t="shared" si="225"/>
        <v>16</v>
      </c>
      <c r="R2854">
        <f t="shared" si="226"/>
        <v>29</v>
      </c>
    </row>
    <row r="2855" spans="2:18" x14ac:dyDescent="0.25">
      <c r="B2855" s="1" t="s">
        <v>159</v>
      </c>
      <c r="C2855" s="1" t="s">
        <v>180</v>
      </c>
      <c r="D2855" s="1" t="s">
        <v>181</v>
      </c>
      <c r="E2855" s="1" t="s">
        <v>161</v>
      </c>
      <c r="F2855">
        <v>16</v>
      </c>
      <c r="G2855">
        <v>0.08</v>
      </c>
      <c r="H2855">
        <v>19</v>
      </c>
      <c r="I2855">
        <v>0.05</v>
      </c>
      <c r="K2855">
        <f t="shared" si="222"/>
        <v>36</v>
      </c>
      <c r="L2855">
        <f t="shared" si="223"/>
        <v>103</v>
      </c>
      <c r="M2855" t="str">
        <f>IF(COUNT(FIND({0,1,2,3,4,5,6,7,8,9},IF(ISBLANK(A2855),IF(LEN(TRIM(B2855))&gt;0,TRIM(B2855),TRIM(C2855)),"")))&gt;0,IF(ISBLANK(A2855),IF(LEN(TRIM(B2855))&gt;0,TRIM(B2855),TRIM(C2855)),""),"")</f>
        <v>51</v>
      </c>
      <c r="N2855" t="str">
        <f>IF(COUNT(FIND({0,1,2,3,4,5,6,7,8,9},IF(ISBLANK(A2855),IF(LEN(TRIM(B2855))&gt;0,TRIM(C2855),LEFT(D2855, 4)),"")))&gt;0,IF(ISBLANK(A2855),IF(LEN(TRIM(B2855))&gt;0,TRIM(C2855),LEFT(D2855, 4)),""),"")</f>
        <v>510</v>
      </c>
      <c r="O2855" t="str">
        <f t="shared" si="224"/>
        <v>Va</v>
      </c>
      <c r="P2855" t="str">
        <f>TRIM(IF(COUNT(FIND({0,1,2,3,4,5,6,7,8,9},B2855))&gt;0,D2855,IF(LEN(TRIM(B2855))&gt;0,CONCATENATE(B2855,C2855,D2855),MID(D2855,4,LEN(D2855)))))</f>
        <v>Alexandria city</v>
      </c>
      <c r="Q2855">
        <f t="shared" si="225"/>
        <v>16</v>
      </c>
      <c r="R2855">
        <f t="shared" si="226"/>
        <v>19</v>
      </c>
    </row>
    <row r="2856" spans="2:18" x14ac:dyDescent="0.25">
      <c r="B2856" s="1" t="s">
        <v>13</v>
      </c>
      <c r="C2856" s="1" t="s">
        <v>83</v>
      </c>
      <c r="D2856" s="1" t="s">
        <v>135</v>
      </c>
      <c r="E2856" s="1" t="s">
        <v>12</v>
      </c>
      <c r="F2856">
        <v>16</v>
      </c>
      <c r="G2856">
        <v>0.08</v>
      </c>
      <c r="H2856">
        <v>32</v>
      </c>
      <c r="I2856">
        <v>0.09</v>
      </c>
      <c r="K2856">
        <f t="shared" si="222"/>
        <v>36</v>
      </c>
      <c r="L2856">
        <f t="shared" si="223"/>
        <v>103</v>
      </c>
      <c r="M2856" t="str">
        <f>IF(COUNT(FIND({0,1,2,3,4,5,6,7,8,9},IF(ISBLANK(A2856),IF(LEN(TRIM(B2856))&gt;0,TRIM(B2856),TRIM(C2856)),"")))&gt;0,IF(ISBLANK(A2856),IF(LEN(TRIM(B2856))&gt;0,TRIM(B2856),TRIM(C2856)),""),"")</f>
        <v>36</v>
      </c>
      <c r="N2856" t="str">
        <f>IF(COUNT(FIND({0,1,2,3,4,5,6,7,8,9},IF(ISBLANK(A2856),IF(LEN(TRIM(B2856))&gt;0,TRIM(C2856),LEFT(D2856, 4)),"")))&gt;0,IF(ISBLANK(A2856),IF(LEN(TRIM(B2856))&gt;0,TRIM(C2856),LEFT(D2856, 4)),""),"")</f>
        <v>025</v>
      </c>
      <c r="O2856" t="str">
        <f t="shared" si="224"/>
        <v>NY</v>
      </c>
      <c r="P2856" t="str">
        <f>TRIM(IF(COUNT(FIND({0,1,2,3,4,5,6,7,8,9},B2856))&gt;0,D2856,IF(LEN(TRIM(B2856))&gt;0,CONCATENATE(B2856,C2856,D2856),MID(D2856,4,LEN(D2856)))))</f>
        <v>Delaware</v>
      </c>
      <c r="Q2856">
        <f t="shared" si="225"/>
        <v>16</v>
      </c>
      <c r="R2856">
        <f t="shared" si="226"/>
        <v>32</v>
      </c>
    </row>
    <row r="2857" spans="2:18" x14ac:dyDescent="0.25">
      <c r="B2857" s="1" t="s">
        <v>120</v>
      </c>
      <c r="C2857" s="1" t="s">
        <v>103</v>
      </c>
      <c r="D2857" s="1" t="s">
        <v>135</v>
      </c>
      <c r="E2857" s="1" t="s">
        <v>123</v>
      </c>
      <c r="F2857">
        <v>16</v>
      </c>
      <c r="G2857">
        <v>0.08</v>
      </c>
      <c r="H2857">
        <v>28</v>
      </c>
      <c r="I2857">
        <v>0.08</v>
      </c>
      <c r="K2857">
        <f t="shared" si="222"/>
        <v>36</v>
      </c>
      <c r="L2857">
        <f t="shared" si="223"/>
        <v>103</v>
      </c>
      <c r="M2857" t="str">
        <f>IF(COUNT(FIND({0,1,2,3,4,5,6,7,8,9},IF(ISBLANK(A2857),IF(LEN(TRIM(B2857))&gt;0,TRIM(B2857),TRIM(C2857)),"")))&gt;0,IF(ISBLANK(A2857),IF(LEN(TRIM(B2857))&gt;0,TRIM(B2857),TRIM(C2857)),""),"")</f>
        <v>42</v>
      </c>
      <c r="N2857" t="str">
        <f>IF(COUNT(FIND({0,1,2,3,4,5,6,7,8,9},IF(ISBLANK(A2857),IF(LEN(TRIM(B2857))&gt;0,TRIM(C2857),LEFT(D2857, 4)),"")))&gt;0,IF(ISBLANK(A2857),IF(LEN(TRIM(B2857))&gt;0,TRIM(C2857),LEFT(D2857, 4)),""),"")</f>
        <v>045</v>
      </c>
      <c r="O2857" t="str">
        <f t="shared" si="224"/>
        <v>Pa</v>
      </c>
      <c r="P2857" t="str">
        <f>TRIM(IF(COUNT(FIND({0,1,2,3,4,5,6,7,8,9},B2857))&gt;0,D2857,IF(LEN(TRIM(B2857))&gt;0,CONCATENATE(B2857,C2857,D2857),MID(D2857,4,LEN(D2857)))))</f>
        <v>Delaware</v>
      </c>
      <c r="Q2857">
        <f t="shared" si="225"/>
        <v>16</v>
      </c>
      <c r="R2857">
        <f t="shared" si="226"/>
        <v>28</v>
      </c>
    </row>
    <row r="2858" spans="2:18" x14ac:dyDescent="0.25">
      <c r="B2858" s="1" t="s">
        <v>318</v>
      </c>
      <c r="C2858" s="1" t="s">
        <v>178</v>
      </c>
      <c r="D2858" s="1" t="s">
        <v>319</v>
      </c>
      <c r="E2858" s="1" t="s">
        <v>320</v>
      </c>
      <c r="F2858">
        <v>15</v>
      </c>
      <c r="G2858">
        <v>0.08</v>
      </c>
      <c r="H2858">
        <v>37</v>
      </c>
      <c r="I2858">
        <v>0.1</v>
      </c>
      <c r="K2858">
        <f t="shared" si="222"/>
        <v>36</v>
      </c>
      <c r="L2858">
        <f t="shared" si="223"/>
        <v>103</v>
      </c>
      <c r="M2858" t="str">
        <f>IF(COUNT(FIND({0,1,2,3,4,5,6,7,8,9},IF(ISBLANK(A2858),IF(LEN(TRIM(B2858))&gt;0,TRIM(B2858),TRIM(C2858)),"")))&gt;0,IF(ISBLANK(A2858),IF(LEN(TRIM(B2858))&gt;0,TRIM(B2858),TRIM(C2858)),""),"")</f>
        <v>27</v>
      </c>
      <c r="N2858" t="str">
        <f>IF(COUNT(FIND({0,1,2,3,4,5,6,7,8,9},IF(ISBLANK(A2858),IF(LEN(TRIM(B2858))&gt;0,TRIM(C2858),LEFT(D2858, 4)),"")))&gt;0,IF(ISBLANK(A2858),IF(LEN(TRIM(B2858))&gt;0,TRIM(C2858),LEFT(D2858, 4)),""),"")</f>
        <v>053</v>
      </c>
      <c r="O2858" t="str">
        <f t="shared" si="224"/>
        <v>Mn</v>
      </c>
      <c r="P2858" t="str">
        <f>TRIM(IF(COUNT(FIND({0,1,2,3,4,5,6,7,8,9},B2858))&gt;0,D2858,IF(LEN(TRIM(B2858))&gt;0,CONCATENATE(B2858,C2858,D2858),MID(D2858,4,LEN(D2858)))))</f>
        <v>Hennepin</v>
      </c>
      <c r="Q2858">
        <f t="shared" si="225"/>
        <v>15</v>
      </c>
      <c r="R2858">
        <f t="shared" si="226"/>
        <v>37</v>
      </c>
    </row>
    <row r="2859" spans="2:18" x14ac:dyDescent="0.25">
      <c r="B2859" s="1" t="s">
        <v>120</v>
      </c>
      <c r="C2859" s="1" t="s">
        <v>81</v>
      </c>
      <c r="D2859" s="1" t="s">
        <v>376</v>
      </c>
      <c r="E2859" s="1" t="s">
        <v>123</v>
      </c>
      <c r="F2859">
        <v>15</v>
      </c>
      <c r="G2859">
        <v>0.08</v>
      </c>
      <c r="H2859">
        <v>23</v>
      </c>
      <c r="I2859">
        <v>0.06</v>
      </c>
      <c r="K2859">
        <f t="shared" si="222"/>
        <v>36</v>
      </c>
      <c r="L2859">
        <f t="shared" si="223"/>
        <v>103</v>
      </c>
      <c r="M2859" t="str">
        <f>IF(COUNT(FIND({0,1,2,3,4,5,6,7,8,9},IF(ISBLANK(A2859),IF(LEN(TRIM(B2859))&gt;0,TRIM(B2859),TRIM(C2859)),"")))&gt;0,IF(ISBLANK(A2859),IF(LEN(TRIM(B2859))&gt;0,TRIM(B2859),TRIM(C2859)),""),"")</f>
        <v>42</v>
      </c>
      <c r="N2859" t="str">
        <f>IF(COUNT(FIND({0,1,2,3,4,5,6,7,8,9},IF(ISBLANK(A2859),IF(LEN(TRIM(B2859))&gt;0,TRIM(C2859),LEFT(D2859, 4)),"")))&gt;0,IF(ISBLANK(A2859),IF(LEN(TRIM(B2859))&gt;0,TRIM(C2859),LEFT(D2859, 4)),""),"")</f>
        <v>077</v>
      </c>
      <c r="O2859" t="str">
        <f t="shared" si="224"/>
        <v>Pa</v>
      </c>
      <c r="P2859" t="str">
        <f>TRIM(IF(COUNT(FIND({0,1,2,3,4,5,6,7,8,9},B2859))&gt;0,D2859,IF(LEN(TRIM(B2859))&gt;0,CONCATENATE(B2859,C2859,D2859),MID(D2859,4,LEN(D2859)))))</f>
        <v>Lehigh</v>
      </c>
      <c r="Q2859">
        <f t="shared" si="225"/>
        <v>15</v>
      </c>
      <c r="R2859">
        <f t="shared" si="226"/>
        <v>23</v>
      </c>
    </row>
    <row r="2860" spans="2:18" x14ac:dyDescent="0.25">
      <c r="B2860" s="1" t="s">
        <v>99</v>
      </c>
      <c r="C2860" s="1" t="s">
        <v>26</v>
      </c>
      <c r="D2860" s="1" t="s">
        <v>304</v>
      </c>
      <c r="E2860" s="1" t="s">
        <v>102</v>
      </c>
      <c r="F2860">
        <v>15</v>
      </c>
      <c r="G2860">
        <v>0.08</v>
      </c>
      <c r="H2860">
        <v>26</v>
      </c>
      <c r="I2860">
        <v>7.0000000000000007E-2</v>
      </c>
      <c r="K2860">
        <f t="shared" si="222"/>
        <v>36</v>
      </c>
      <c r="L2860">
        <f t="shared" si="223"/>
        <v>103</v>
      </c>
      <c r="M2860" t="str">
        <f>IF(COUNT(FIND({0,1,2,3,4,5,6,7,8,9},IF(ISBLANK(A2860),IF(LEN(TRIM(B2860))&gt;0,TRIM(B2860),TRIM(C2860)),"")))&gt;0,IF(ISBLANK(A2860),IF(LEN(TRIM(B2860))&gt;0,TRIM(B2860),TRIM(C2860)),""),"")</f>
        <v>06</v>
      </c>
      <c r="N2860" t="str">
        <f>IF(COUNT(FIND({0,1,2,3,4,5,6,7,8,9},IF(ISBLANK(A2860),IF(LEN(TRIM(B2860))&gt;0,TRIM(C2860),LEFT(D2860, 4)),"")))&gt;0,IF(ISBLANK(A2860),IF(LEN(TRIM(B2860))&gt;0,TRIM(C2860),LEFT(D2860, 4)),""),"")</f>
        <v>067</v>
      </c>
      <c r="O2860" t="str">
        <f t="shared" si="224"/>
        <v>Ca</v>
      </c>
      <c r="P2860" t="str">
        <f>TRIM(IF(COUNT(FIND({0,1,2,3,4,5,6,7,8,9},B2860))&gt;0,D2860,IF(LEN(TRIM(B2860))&gt;0,CONCATENATE(B2860,C2860,D2860),MID(D2860,4,LEN(D2860)))))</f>
        <v>Sacramento</v>
      </c>
      <c r="Q2860">
        <f t="shared" si="225"/>
        <v>15</v>
      </c>
      <c r="R2860">
        <f t="shared" si="226"/>
        <v>26</v>
      </c>
    </row>
    <row r="2861" spans="2:18" x14ac:dyDescent="0.25">
      <c r="B2861" s="1" t="s">
        <v>78</v>
      </c>
      <c r="C2861" s="1" t="s">
        <v>68</v>
      </c>
      <c r="D2861" s="1" t="s">
        <v>58</v>
      </c>
      <c r="E2861" s="1" t="s">
        <v>80</v>
      </c>
      <c r="F2861">
        <v>15</v>
      </c>
      <c r="G2861">
        <v>0.08</v>
      </c>
      <c r="H2861">
        <v>27</v>
      </c>
      <c r="I2861">
        <v>7.0000000000000007E-2</v>
      </c>
      <c r="K2861">
        <f t="shared" si="222"/>
        <v>36</v>
      </c>
      <c r="L2861">
        <f t="shared" si="223"/>
        <v>103</v>
      </c>
      <c r="M2861" t="str">
        <f>IF(COUNT(FIND({0,1,2,3,4,5,6,7,8,9},IF(ISBLANK(A2861),IF(LEN(TRIM(B2861))&gt;0,TRIM(B2861),TRIM(C2861)),"")))&gt;0,IF(ISBLANK(A2861),IF(LEN(TRIM(B2861))&gt;0,TRIM(B2861),TRIM(C2861)),""),"")</f>
        <v>09</v>
      </c>
      <c r="N2861" t="str">
        <f>IF(COUNT(FIND({0,1,2,3,4,5,6,7,8,9},IF(ISBLANK(A2861),IF(LEN(TRIM(B2861))&gt;0,TRIM(C2861),LEFT(D2861, 4)),"")))&gt;0,IF(ISBLANK(A2861),IF(LEN(TRIM(B2861))&gt;0,TRIM(C2861),LEFT(D2861, 4)),""),"")</f>
        <v>007</v>
      </c>
      <c r="O2861" t="str">
        <f t="shared" si="224"/>
        <v>Ct</v>
      </c>
      <c r="P2861" t="str">
        <f>TRIM(IF(COUNT(FIND({0,1,2,3,4,5,6,7,8,9},B2861))&gt;0,D2861,IF(LEN(TRIM(B2861))&gt;0,CONCATENATE(B2861,C2861,D2861),MID(D2861,4,LEN(D2861)))))</f>
        <v>Middlesex</v>
      </c>
      <c r="Q2861">
        <f t="shared" si="225"/>
        <v>15</v>
      </c>
      <c r="R2861">
        <f t="shared" si="226"/>
        <v>27</v>
      </c>
    </row>
    <row r="2862" spans="2:18" x14ac:dyDescent="0.25">
      <c r="B2862" s="1" t="s">
        <v>13</v>
      </c>
      <c r="C2862" s="1" t="s">
        <v>14</v>
      </c>
      <c r="D2862" s="1" t="s">
        <v>15</v>
      </c>
      <c r="E2862" s="1" t="s">
        <v>12</v>
      </c>
      <c r="F2862">
        <v>15</v>
      </c>
      <c r="G2862">
        <v>0.08</v>
      </c>
      <c r="H2862">
        <v>19</v>
      </c>
      <c r="I2862">
        <v>0.05</v>
      </c>
      <c r="K2862">
        <f t="shared" si="222"/>
        <v>36</v>
      </c>
      <c r="L2862">
        <f t="shared" si="223"/>
        <v>103</v>
      </c>
      <c r="M2862" t="str">
        <f>IF(COUNT(FIND({0,1,2,3,4,5,6,7,8,9},IF(ISBLANK(A2862),IF(LEN(TRIM(B2862))&gt;0,TRIM(B2862),TRIM(C2862)),"")))&gt;0,IF(ISBLANK(A2862),IF(LEN(TRIM(B2862))&gt;0,TRIM(B2862),TRIM(C2862)),""),"")</f>
        <v>36</v>
      </c>
      <c r="N2862" t="str">
        <f>IF(COUNT(FIND({0,1,2,3,4,5,6,7,8,9},IF(ISBLANK(A2862),IF(LEN(TRIM(B2862))&gt;0,TRIM(C2862),LEFT(D2862, 4)),"")))&gt;0,IF(ISBLANK(A2862),IF(LEN(TRIM(B2862))&gt;0,TRIM(C2862),LEFT(D2862, 4)),""),"")</f>
        <v>083</v>
      </c>
      <c r="O2862" t="str">
        <f t="shared" si="224"/>
        <v>NY</v>
      </c>
      <c r="P2862" t="str">
        <f>TRIM(IF(COUNT(FIND({0,1,2,3,4,5,6,7,8,9},B2862))&gt;0,D2862,IF(LEN(TRIM(B2862))&gt;0,CONCATENATE(B2862,C2862,D2862),MID(D2862,4,LEN(D2862)))))</f>
        <v>Rensselaer</v>
      </c>
      <c r="Q2862">
        <f t="shared" si="225"/>
        <v>15</v>
      </c>
      <c r="R2862">
        <f t="shared" si="226"/>
        <v>19</v>
      </c>
    </row>
    <row r="2863" spans="2:18" x14ac:dyDescent="0.25">
      <c r="B2863" s="1" t="s">
        <v>84</v>
      </c>
      <c r="C2863" s="1" t="s">
        <v>41</v>
      </c>
      <c r="D2863" s="1" t="s">
        <v>255</v>
      </c>
      <c r="E2863" s="1" t="s">
        <v>86</v>
      </c>
      <c r="F2863">
        <v>15</v>
      </c>
      <c r="G2863">
        <v>0.08</v>
      </c>
      <c r="H2863">
        <v>33</v>
      </c>
      <c r="I2863">
        <v>0.09</v>
      </c>
      <c r="K2863">
        <f t="shared" si="222"/>
        <v>36</v>
      </c>
      <c r="L2863">
        <f t="shared" si="223"/>
        <v>103</v>
      </c>
      <c r="M2863" t="str">
        <f>IF(COUNT(FIND({0,1,2,3,4,5,6,7,8,9},IF(ISBLANK(A2863),IF(LEN(TRIM(B2863))&gt;0,TRIM(B2863),TRIM(C2863)),"")))&gt;0,IF(ISBLANK(A2863),IF(LEN(TRIM(B2863))&gt;0,TRIM(B2863),TRIM(C2863)),""),"")</f>
        <v>34</v>
      </c>
      <c r="N2863" t="str">
        <f>IF(COUNT(FIND({0,1,2,3,4,5,6,7,8,9},IF(ISBLANK(A2863),IF(LEN(TRIM(B2863))&gt;0,TRIM(C2863),LEFT(D2863, 4)),"")))&gt;0,IF(ISBLANK(A2863),IF(LEN(TRIM(B2863))&gt;0,TRIM(C2863),LEFT(D2863, 4)),""),"")</f>
        <v>001</v>
      </c>
      <c r="O2863" t="str">
        <f t="shared" si="224"/>
        <v>NJ</v>
      </c>
      <c r="P2863" t="str">
        <f>TRIM(IF(COUNT(FIND({0,1,2,3,4,5,6,7,8,9},B2863))&gt;0,D2863,IF(LEN(TRIM(B2863))&gt;0,CONCATENATE(B2863,C2863,D2863),MID(D2863,4,LEN(D2863)))))</f>
        <v>Atlantic</v>
      </c>
      <c r="Q2863">
        <f t="shared" si="225"/>
        <v>15</v>
      </c>
      <c r="R2863">
        <f t="shared" si="226"/>
        <v>33</v>
      </c>
    </row>
    <row r="2864" spans="2:18" x14ac:dyDescent="0.25">
      <c r="B2864" s="1" t="s">
        <v>95</v>
      </c>
      <c r="C2864" s="1" t="s">
        <v>30</v>
      </c>
      <c r="D2864" s="1" t="s">
        <v>544</v>
      </c>
      <c r="E2864" s="1" t="s">
        <v>98</v>
      </c>
      <c r="F2864">
        <v>15</v>
      </c>
      <c r="G2864">
        <v>0.08</v>
      </c>
      <c r="H2864">
        <v>22</v>
      </c>
      <c r="I2864">
        <v>0.06</v>
      </c>
      <c r="K2864">
        <f t="shared" si="222"/>
        <v>36</v>
      </c>
      <c r="L2864">
        <f t="shared" si="223"/>
        <v>103</v>
      </c>
      <c r="M2864" t="str">
        <f>IF(COUNT(FIND({0,1,2,3,4,5,6,7,8,9},IF(ISBLANK(A2864),IF(LEN(TRIM(B2864))&gt;0,TRIM(B2864),TRIM(C2864)),"")))&gt;0,IF(ISBLANK(A2864),IF(LEN(TRIM(B2864))&gt;0,TRIM(B2864),TRIM(C2864)),""),"")</f>
        <v>12</v>
      </c>
      <c r="N2864" t="str">
        <f>IF(COUNT(FIND({0,1,2,3,4,5,6,7,8,9},IF(ISBLANK(A2864),IF(LEN(TRIM(B2864))&gt;0,TRIM(C2864),LEFT(D2864, 4)),"")))&gt;0,IF(ISBLANK(A2864),IF(LEN(TRIM(B2864))&gt;0,TRIM(C2864),LEFT(D2864, 4)),""),"")</f>
        <v>061</v>
      </c>
      <c r="O2864" t="str">
        <f t="shared" si="224"/>
        <v>Fl</v>
      </c>
      <c r="P2864" t="str">
        <f>TRIM(IF(COUNT(FIND({0,1,2,3,4,5,6,7,8,9},B2864))&gt;0,D2864,IF(LEN(TRIM(B2864))&gt;0,CONCATENATE(B2864,C2864,D2864),MID(D2864,4,LEN(D2864)))))</f>
        <v>Indian River</v>
      </c>
      <c r="Q2864">
        <f t="shared" si="225"/>
        <v>15</v>
      </c>
      <c r="R2864">
        <f t="shared" si="226"/>
        <v>22</v>
      </c>
    </row>
    <row r="2865" spans="2:18" x14ac:dyDescent="0.25">
      <c r="B2865" s="1" t="s">
        <v>56</v>
      </c>
      <c r="C2865" s="1" t="s">
        <v>113</v>
      </c>
      <c r="D2865" s="1" t="s">
        <v>114</v>
      </c>
      <c r="E2865" s="1" t="s">
        <v>59</v>
      </c>
      <c r="F2865">
        <v>15</v>
      </c>
      <c r="G2865">
        <v>0.08</v>
      </c>
      <c r="H2865">
        <v>19</v>
      </c>
      <c r="I2865">
        <v>0.05</v>
      </c>
      <c r="K2865">
        <f t="shared" si="222"/>
        <v>36</v>
      </c>
      <c r="L2865">
        <f t="shared" si="223"/>
        <v>103</v>
      </c>
      <c r="M2865" t="str">
        <f>IF(COUNT(FIND({0,1,2,3,4,5,6,7,8,9},IF(ISBLANK(A2865),IF(LEN(TRIM(B2865))&gt;0,TRIM(B2865),TRIM(C2865)),"")))&gt;0,IF(ISBLANK(A2865),IF(LEN(TRIM(B2865))&gt;0,TRIM(B2865),TRIM(C2865)),""),"")</f>
        <v>25</v>
      </c>
      <c r="N2865" t="str">
        <f>IF(COUNT(FIND({0,1,2,3,4,5,6,7,8,9},IF(ISBLANK(A2865),IF(LEN(TRIM(B2865))&gt;0,TRIM(C2865),LEFT(D2865, 4)),"")))&gt;0,IF(ISBLANK(A2865),IF(LEN(TRIM(B2865))&gt;0,TRIM(C2865),LEFT(D2865, 4)),""),"")</f>
        <v>013</v>
      </c>
      <c r="O2865" t="str">
        <f t="shared" si="224"/>
        <v>Ma</v>
      </c>
      <c r="P2865" t="str">
        <f>TRIM(IF(COUNT(FIND({0,1,2,3,4,5,6,7,8,9},B2865))&gt;0,D2865,IF(LEN(TRIM(B2865))&gt;0,CONCATENATE(B2865,C2865,D2865),MID(D2865,4,LEN(D2865)))))</f>
        <v>Hampden</v>
      </c>
      <c r="Q2865">
        <f t="shared" si="225"/>
        <v>15</v>
      </c>
      <c r="R2865">
        <f t="shared" si="226"/>
        <v>19</v>
      </c>
    </row>
    <row r="2866" spans="2:18" x14ac:dyDescent="0.25">
      <c r="B2866" s="1" t="s">
        <v>234</v>
      </c>
      <c r="C2866" s="1" t="s">
        <v>87</v>
      </c>
      <c r="D2866" s="1" t="s">
        <v>235</v>
      </c>
      <c r="E2866" s="1" t="s">
        <v>236</v>
      </c>
      <c r="F2866">
        <v>15</v>
      </c>
      <c r="G2866">
        <v>0.08</v>
      </c>
      <c r="H2866">
        <v>18</v>
      </c>
      <c r="I2866">
        <v>0.05</v>
      </c>
      <c r="K2866">
        <f t="shared" si="222"/>
        <v>36</v>
      </c>
      <c r="L2866">
        <f t="shared" si="223"/>
        <v>103</v>
      </c>
      <c r="M2866" t="str">
        <f>IF(COUNT(FIND({0,1,2,3,4,5,6,7,8,9},IF(ISBLANK(A2866),IF(LEN(TRIM(B2866))&gt;0,TRIM(B2866),TRIM(C2866)),"")))&gt;0,IF(ISBLANK(A2866),IF(LEN(TRIM(B2866))&gt;0,TRIM(B2866),TRIM(C2866)),""),"")</f>
        <v>13</v>
      </c>
      <c r="N2866" t="str">
        <f>IF(COUNT(FIND({0,1,2,3,4,5,6,7,8,9},IF(ISBLANK(A2866),IF(LEN(TRIM(B2866))&gt;0,TRIM(C2866),LEFT(D2866, 4)),"")))&gt;0,IF(ISBLANK(A2866),IF(LEN(TRIM(B2866))&gt;0,TRIM(C2866),LEFT(D2866, 4)),""),"")</f>
        <v>089</v>
      </c>
      <c r="O2866" t="str">
        <f t="shared" si="224"/>
        <v>Ga</v>
      </c>
      <c r="P2866" t="str">
        <f>TRIM(IF(COUNT(FIND({0,1,2,3,4,5,6,7,8,9},B2866))&gt;0,D2866,IF(LEN(TRIM(B2866))&gt;0,CONCATENATE(B2866,C2866,D2866),MID(D2866,4,LEN(D2866)))))</f>
        <v>De Kalb</v>
      </c>
      <c r="Q2866">
        <f t="shared" si="225"/>
        <v>15</v>
      </c>
      <c r="R2866">
        <f t="shared" si="226"/>
        <v>18</v>
      </c>
    </row>
    <row r="2867" spans="2:18" x14ac:dyDescent="0.25">
      <c r="B2867" s="1" t="s">
        <v>84</v>
      </c>
      <c r="C2867" s="1" t="s">
        <v>68</v>
      </c>
      <c r="D2867" s="1" t="s">
        <v>268</v>
      </c>
      <c r="E2867" s="1" t="s">
        <v>86</v>
      </c>
      <c r="F2867">
        <v>15</v>
      </c>
      <c r="G2867">
        <v>0.08</v>
      </c>
      <c r="H2867">
        <v>24</v>
      </c>
      <c r="I2867">
        <v>7.0000000000000007E-2</v>
      </c>
      <c r="K2867">
        <f t="shared" si="222"/>
        <v>36</v>
      </c>
      <c r="L2867">
        <f t="shared" si="223"/>
        <v>103</v>
      </c>
      <c r="M2867" t="str">
        <f>IF(COUNT(FIND({0,1,2,3,4,5,6,7,8,9},IF(ISBLANK(A2867),IF(LEN(TRIM(B2867))&gt;0,TRIM(B2867),TRIM(C2867)),"")))&gt;0,IF(ISBLANK(A2867),IF(LEN(TRIM(B2867))&gt;0,TRIM(B2867),TRIM(C2867)),""),"")</f>
        <v>34</v>
      </c>
      <c r="N2867" t="str">
        <f>IF(COUNT(FIND({0,1,2,3,4,5,6,7,8,9},IF(ISBLANK(A2867),IF(LEN(TRIM(B2867))&gt;0,TRIM(C2867),LEFT(D2867, 4)),"")))&gt;0,IF(ISBLANK(A2867),IF(LEN(TRIM(B2867))&gt;0,TRIM(C2867),LEFT(D2867, 4)),""),"")</f>
        <v>007</v>
      </c>
      <c r="O2867" t="str">
        <f t="shared" si="224"/>
        <v>NJ</v>
      </c>
      <c r="P2867" t="str">
        <f>TRIM(IF(COUNT(FIND({0,1,2,3,4,5,6,7,8,9},B2867))&gt;0,D2867,IF(LEN(TRIM(B2867))&gt;0,CONCATENATE(B2867,C2867,D2867),MID(D2867,4,LEN(D2867)))))</f>
        <v>Camden</v>
      </c>
      <c r="Q2867">
        <f t="shared" si="225"/>
        <v>15</v>
      </c>
      <c r="R2867">
        <f t="shared" si="226"/>
        <v>24</v>
      </c>
    </row>
    <row r="2868" spans="2:18" x14ac:dyDescent="0.25">
      <c r="B2868" s="1" t="s">
        <v>95</v>
      </c>
      <c r="C2868" s="1" t="s">
        <v>22</v>
      </c>
      <c r="D2868" s="1" t="s">
        <v>372</v>
      </c>
      <c r="E2868" s="1" t="s">
        <v>98</v>
      </c>
      <c r="F2868">
        <v>14</v>
      </c>
      <c r="G2868">
        <v>7.0000000000000007E-2</v>
      </c>
      <c r="H2868">
        <v>26</v>
      </c>
      <c r="I2868">
        <v>7.0000000000000007E-2</v>
      </c>
      <c r="K2868">
        <f t="shared" si="222"/>
        <v>36</v>
      </c>
      <c r="L2868">
        <f t="shared" si="223"/>
        <v>103</v>
      </c>
      <c r="M2868" t="str">
        <f>IF(COUNT(FIND({0,1,2,3,4,5,6,7,8,9},IF(ISBLANK(A2868),IF(LEN(TRIM(B2868))&gt;0,TRIM(B2868),TRIM(C2868)),"")))&gt;0,IF(ISBLANK(A2868),IF(LEN(TRIM(B2868))&gt;0,TRIM(B2868),TRIM(C2868)),""),"")</f>
        <v>12</v>
      </c>
      <c r="N2868" t="str">
        <f>IF(COUNT(FIND({0,1,2,3,4,5,6,7,8,9},IF(ISBLANK(A2868),IF(LEN(TRIM(B2868))&gt;0,TRIM(C2868),LEFT(D2868, 4)),"")))&gt;0,IF(ISBLANK(A2868),IF(LEN(TRIM(B2868))&gt;0,TRIM(C2868),LEFT(D2868, 4)),""),"")</f>
        <v>021</v>
      </c>
      <c r="O2868" t="str">
        <f t="shared" si="224"/>
        <v>Fl</v>
      </c>
      <c r="P2868" t="str">
        <f>TRIM(IF(COUNT(FIND({0,1,2,3,4,5,6,7,8,9},B2868))&gt;0,D2868,IF(LEN(TRIM(B2868))&gt;0,CONCATENATE(B2868,C2868,D2868),MID(D2868,4,LEN(D2868)))))</f>
        <v>Collier</v>
      </c>
      <c r="Q2868">
        <f t="shared" si="225"/>
        <v>14</v>
      </c>
      <c r="R2868">
        <f t="shared" si="226"/>
        <v>26</v>
      </c>
    </row>
    <row r="2869" spans="2:18" x14ac:dyDescent="0.25">
      <c r="B2869" s="1" t="s">
        <v>13</v>
      </c>
      <c r="C2869" s="1" t="s">
        <v>81</v>
      </c>
      <c r="D2869" s="1" t="s">
        <v>82</v>
      </c>
      <c r="E2869" s="1" t="s">
        <v>12</v>
      </c>
      <c r="F2869">
        <v>14</v>
      </c>
      <c r="G2869">
        <v>7.0000000000000007E-2</v>
      </c>
      <c r="H2869">
        <v>20</v>
      </c>
      <c r="I2869">
        <v>0.05</v>
      </c>
      <c r="K2869">
        <f t="shared" si="222"/>
        <v>36</v>
      </c>
      <c r="L2869">
        <f t="shared" si="223"/>
        <v>103</v>
      </c>
      <c r="M2869" t="str">
        <f>IF(COUNT(FIND({0,1,2,3,4,5,6,7,8,9},IF(ISBLANK(A2869),IF(LEN(TRIM(B2869))&gt;0,TRIM(B2869),TRIM(C2869)),"")))&gt;0,IF(ISBLANK(A2869),IF(LEN(TRIM(B2869))&gt;0,TRIM(B2869),TRIM(C2869)),""),"")</f>
        <v>36</v>
      </c>
      <c r="N2869" t="str">
        <f>IF(COUNT(FIND({0,1,2,3,4,5,6,7,8,9},IF(ISBLANK(A2869),IF(LEN(TRIM(B2869))&gt;0,TRIM(C2869),LEFT(D2869, 4)),"")))&gt;0,IF(ISBLANK(A2869),IF(LEN(TRIM(B2869))&gt;0,TRIM(C2869),LEFT(D2869, 4)),""),"")</f>
        <v>077</v>
      </c>
      <c r="O2869" t="str">
        <f t="shared" si="224"/>
        <v>NY</v>
      </c>
      <c r="P2869" t="str">
        <f>TRIM(IF(COUNT(FIND({0,1,2,3,4,5,6,7,8,9},B2869))&gt;0,D2869,IF(LEN(TRIM(B2869))&gt;0,CONCATENATE(B2869,C2869,D2869),MID(D2869,4,LEN(D2869)))))</f>
        <v>Otsego</v>
      </c>
      <c r="Q2869">
        <f t="shared" si="225"/>
        <v>14</v>
      </c>
      <c r="R2869">
        <f t="shared" si="226"/>
        <v>20</v>
      </c>
    </row>
    <row r="2870" spans="2:18" x14ac:dyDescent="0.25">
      <c r="B2870" s="1" t="s">
        <v>165</v>
      </c>
      <c r="C2870" s="1" t="s">
        <v>333</v>
      </c>
      <c r="D2870" s="1" t="s">
        <v>334</v>
      </c>
      <c r="E2870" s="1" t="s">
        <v>168</v>
      </c>
      <c r="F2870">
        <v>14</v>
      </c>
      <c r="G2870">
        <v>7.0000000000000007E-2</v>
      </c>
      <c r="H2870">
        <v>26</v>
      </c>
      <c r="I2870">
        <v>7.0000000000000007E-2</v>
      </c>
      <c r="K2870">
        <f t="shared" si="222"/>
        <v>36</v>
      </c>
      <c r="L2870">
        <f t="shared" si="223"/>
        <v>103</v>
      </c>
      <c r="M2870" t="str">
        <f>IF(COUNT(FIND({0,1,2,3,4,5,6,7,8,9},IF(ISBLANK(A2870),IF(LEN(TRIM(B2870))&gt;0,TRIM(B2870),TRIM(C2870)),"")))&gt;0,IF(ISBLANK(A2870),IF(LEN(TRIM(B2870))&gt;0,TRIM(B2870),TRIM(C2870)),""),"")</f>
        <v>48</v>
      </c>
      <c r="N2870" t="str">
        <f>IF(COUNT(FIND({0,1,2,3,4,5,6,7,8,9},IF(ISBLANK(A2870),IF(LEN(TRIM(B2870))&gt;0,TRIM(C2870),LEFT(D2870, 4)),"")))&gt;0,IF(ISBLANK(A2870),IF(LEN(TRIM(B2870))&gt;0,TRIM(C2870),LEFT(D2870, 4)),""),"")</f>
        <v>439</v>
      </c>
      <c r="O2870" t="str">
        <f t="shared" si="224"/>
        <v>Tx</v>
      </c>
      <c r="P2870" t="str">
        <f>TRIM(IF(COUNT(FIND({0,1,2,3,4,5,6,7,8,9},B2870))&gt;0,D2870,IF(LEN(TRIM(B2870))&gt;0,CONCATENATE(B2870,C2870,D2870),MID(D2870,4,LEN(D2870)))))</f>
        <v>Tarrant</v>
      </c>
      <c r="Q2870">
        <f t="shared" si="225"/>
        <v>14</v>
      </c>
      <c r="R2870">
        <f t="shared" si="226"/>
        <v>26</v>
      </c>
    </row>
    <row r="2871" spans="2:18" x14ac:dyDescent="0.25">
      <c r="B2871" s="1" t="s">
        <v>241</v>
      </c>
      <c r="C2871" s="1" t="s">
        <v>293</v>
      </c>
      <c r="D2871" s="1" t="s">
        <v>112</v>
      </c>
      <c r="E2871" s="1" t="s">
        <v>243</v>
      </c>
      <c r="F2871">
        <v>14</v>
      </c>
      <c r="G2871">
        <v>7.0000000000000007E-2</v>
      </c>
      <c r="H2871">
        <v>25</v>
      </c>
      <c r="I2871">
        <v>7.0000000000000007E-2</v>
      </c>
      <c r="K2871">
        <f t="shared" si="222"/>
        <v>36</v>
      </c>
      <c r="L2871">
        <f t="shared" si="223"/>
        <v>103</v>
      </c>
      <c r="M2871" t="str">
        <f>IF(COUNT(FIND({0,1,2,3,4,5,6,7,8,9},IF(ISBLANK(A2871),IF(LEN(TRIM(B2871))&gt;0,TRIM(B2871),TRIM(C2871)),"")))&gt;0,IF(ISBLANK(A2871),IF(LEN(TRIM(B2871))&gt;0,TRIM(B2871),TRIM(C2871)),""),"")</f>
        <v>39</v>
      </c>
      <c r="N2871" t="str">
        <f>IF(COUNT(FIND({0,1,2,3,4,5,6,7,8,9},IF(ISBLANK(A2871),IF(LEN(TRIM(B2871))&gt;0,TRIM(C2871),LEFT(D2871, 4)),"")))&gt;0,IF(ISBLANK(A2871),IF(LEN(TRIM(B2871))&gt;0,TRIM(C2871),LEFT(D2871, 4)),""),"")</f>
        <v>049</v>
      </c>
      <c r="O2871" t="str">
        <f t="shared" si="224"/>
        <v>Oh</v>
      </c>
      <c r="P2871" t="str">
        <f>TRIM(IF(COUNT(FIND({0,1,2,3,4,5,6,7,8,9},B2871))&gt;0,D2871,IF(LEN(TRIM(B2871))&gt;0,CONCATENATE(B2871,C2871,D2871),MID(D2871,4,LEN(D2871)))))</f>
        <v>Franklin</v>
      </c>
      <c r="Q2871">
        <f t="shared" si="225"/>
        <v>14</v>
      </c>
      <c r="R2871">
        <f t="shared" si="226"/>
        <v>25</v>
      </c>
    </row>
    <row r="2872" spans="2:18" x14ac:dyDescent="0.25">
      <c r="B2872" s="1" t="s">
        <v>120</v>
      </c>
      <c r="C2872" s="1" t="s">
        <v>54</v>
      </c>
      <c r="D2872" s="1" t="s">
        <v>503</v>
      </c>
      <c r="E2872" s="1" t="s">
        <v>123</v>
      </c>
      <c r="F2872">
        <v>14</v>
      </c>
      <c r="G2872">
        <v>7.0000000000000007E-2</v>
      </c>
      <c r="H2872">
        <v>27</v>
      </c>
      <c r="I2872">
        <v>7.0000000000000007E-2</v>
      </c>
      <c r="K2872">
        <f t="shared" si="222"/>
        <v>36</v>
      </c>
      <c r="L2872">
        <f t="shared" si="223"/>
        <v>103</v>
      </c>
      <c r="M2872" t="str">
        <f>IF(COUNT(FIND({0,1,2,3,4,5,6,7,8,9},IF(ISBLANK(A2872),IF(LEN(TRIM(B2872))&gt;0,TRIM(B2872),TRIM(C2872)),"")))&gt;0,IF(ISBLANK(A2872),IF(LEN(TRIM(B2872))&gt;0,TRIM(B2872),TRIM(C2872)),""),"")</f>
        <v>42</v>
      </c>
      <c r="N2872" t="str">
        <f>IF(COUNT(FIND({0,1,2,3,4,5,6,7,8,9},IF(ISBLANK(A2872),IF(LEN(TRIM(B2872))&gt;0,TRIM(C2872),LEFT(D2872, 4)),"")))&gt;0,IF(ISBLANK(A2872),IF(LEN(TRIM(B2872))&gt;0,TRIM(C2872),LEFT(D2872, 4)),""),"")</f>
        <v>071</v>
      </c>
      <c r="O2872" t="str">
        <f t="shared" si="224"/>
        <v>Pa</v>
      </c>
      <c r="P2872" t="str">
        <f>TRIM(IF(COUNT(FIND({0,1,2,3,4,5,6,7,8,9},B2872))&gt;0,D2872,IF(LEN(TRIM(B2872))&gt;0,CONCATENATE(B2872,C2872,D2872),MID(D2872,4,LEN(D2872)))))</f>
        <v>Lancaster</v>
      </c>
      <c r="Q2872">
        <f t="shared" si="225"/>
        <v>14</v>
      </c>
      <c r="R2872">
        <f t="shared" si="226"/>
        <v>27</v>
      </c>
    </row>
    <row r="2873" spans="2:18" x14ac:dyDescent="0.25">
      <c r="B2873" s="1" t="s">
        <v>165</v>
      </c>
      <c r="C2873" s="1" t="s">
        <v>441</v>
      </c>
      <c r="D2873" s="1" t="s">
        <v>442</v>
      </c>
      <c r="E2873" s="1" t="s">
        <v>168</v>
      </c>
      <c r="F2873">
        <v>14</v>
      </c>
      <c r="G2873">
        <v>7.0000000000000007E-2</v>
      </c>
      <c r="H2873">
        <v>21</v>
      </c>
      <c r="I2873">
        <v>0.06</v>
      </c>
      <c r="K2873">
        <f t="shared" si="222"/>
        <v>36</v>
      </c>
      <c r="L2873">
        <f t="shared" si="223"/>
        <v>103</v>
      </c>
      <c r="M2873" t="str">
        <f>IF(COUNT(FIND({0,1,2,3,4,5,6,7,8,9},IF(ISBLANK(A2873),IF(LEN(TRIM(B2873))&gt;0,TRIM(B2873),TRIM(C2873)),"")))&gt;0,IF(ISBLANK(A2873),IF(LEN(TRIM(B2873))&gt;0,TRIM(B2873),TRIM(C2873)),""),"")</f>
        <v>48</v>
      </c>
      <c r="N2873" t="str">
        <f>IF(COUNT(FIND({0,1,2,3,4,5,6,7,8,9},IF(ISBLANK(A2873),IF(LEN(TRIM(B2873))&gt;0,TRIM(C2873),LEFT(D2873, 4)),"")))&gt;0,IF(ISBLANK(A2873),IF(LEN(TRIM(B2873))&gt;0,TRIM(C2873),LEFT(D2873, 4)),""),"")</f>
        <v>453</v>
      </c>
      <c r="O2873" t="str">
        <f t="shared" si="224"/>
        <v>Tx</v>
      </c>
      <c r="P2873" t="str">
        <f>TRIM(IF(COUNT(FIND({0,1,2,3,4,5,6,7,8,9},B2873))&gt;0,D2873,IF(LEN(TRIM(B2873))&gt;0,CONCATENATE(B2873,C2873,D2873),MID(D2873,4,LEN(D2873)))))</f>
        <v>Travis</v>
      </c>
      <c r="Q2873">
        <f t="shared" si="225"/>
        <v>14</v>
      </c>
      <c r="R2873">
        <f t="shared" si="226"/>
        <v>21</v>
      </c>
    </row>
    <row r="2874" spans="2:18" x14ac:dyDescent="0.25">
      <c r="B2874" s="1" t="s">
        <v>95</v>
      </c>
      <c r="C2874" s="1" t="s">
        <v>41</v>
      </c>
      <c r="D2874" s="1" t="s">
        <v>516</v>
      </c>
      <c r="E2874" s="1" t="s">
        <v>98</v>
      </c>
      <c r="F2874">
        <v>13</v>
      </c>
      <c r="G2874">
        <v>7.0000000000000007E-2</v>
      </c>
      <c r="H2874">
        <v>16</v>
      </c>
      <c r="I2874">
        <v>0.04</v>
      </c>
      <c r="K2874">
        <f t="shared" si="222"/>
        <v>36</v>
      </c>
      <c r="L2874">
        <f t="shared" si="223"/>
        <v>103</v>
      </c>
      <c r="M2874" t="str">
        <f>IF(COUNT(FIND({0,1,2,3,4,5,6,7,8,9},IF(ISBLANK(A2874),IF(LEN(TRIM(B2874))&gt;0,TRIM(B2874),TRIM(C2874)),"")))&gt;0,IF(ISBLANK(A2874),IF(LEN(TRIM(B2874))&gt;0,TRIM(B2874),TRIM(C2874)),""),"")</f>
        <v>12</v>
      </c>
      <c r="N2874" t="str">
        <f>IF(COUNT(FIND({0,1,2,3,4,5,6,7,8,9},IF(ISBLANK(A2874),IF(LEN(TRIM(B2874))&gt;0,TRIM(C2874),LEFT(D2874, 4)),"")))&gt;0,IF(ISBLANK(A2874),IF(LEN(TRIM(B2874))&gt;0,TRIM(C2874),LEFT(D2874, 4)),""),"")</f>
        <v>001</v>
      </c>
      <c r="O2874" t="str">
        <f t="shared" si="224"/>
        <v>Fl</v>
      </c>
      <c r="P2874" t="str">
        <f>TRIM(IF(COUNT(FIND({0,1,2,3,4,5,6,7,8,9},B2874))&gt;0,D2874,IF(LEN(TRIM(B2874))&gt;0,CONCATENATE(B2874,C2874,D2874),MID(D2874,4,LEN(D2874)))))</f>
        <v>Alachua</v>
      </c>
      <c r="Q2874">
        <f t="shared" si="225"/>
        <v>13</v>
      </c>
      <c r="R2874">
        <f t="shared" si="226"/>
        <v>16</v>
      </c>
    </row>
    <row r="2875" spans="2:18" x14ac:dyDescent="0.25">
      <c r="B2875" s="1" t="s">
        <v>95</v>
      </c>
      <c r="C2875" s="1" t="s">
        <v>74</v>
      </c>
      <c r="D2875" s="1" t="s">
        <v>33</v>
      </c>
      <c r="E2875" s="1" t="s">
        <v>98</v>
      </c>
      <c r="F2875">
        <v>13</v>
      </c>
      <c r="G2875">
        <v>7.0000000000000007E-2</v>
      </c>
      <c r="H2875">
        <v>25</v>
      </c>
      <c r="I2875">
        <v>7.0000000000000007E-2</v>
      </c>
      <c r="K2875">
        <f t="shared" si="222"/>
        <v>36</v>
      </c>
      <c r="L2875">
        <f t="shared" si="223"/>
        <v>103</v>
      </c>
      <c r="M2875" t="str">
        <f>IF(COUNT(FIND({0,1,2,3,4,5,6,7,8,9},IF(ISBLANK(A2875),IF(LEN(TRIM(B2875))&gt;0,TRIM(B2875),TRIM(C2875)),"")))&gt;0,IF(ISBLANK(A2875),IF(LEN(TRIM(B2875))&gt;0,TRIM(B2875),TRIM(C2875)),""),"")</f>
        <v>12</v>
      </c>
      <c r="N2875" t="str">
        <f>IF(COUNT(FIND({0,1,2,3,4,5,6,7,8,9},IF(ISBLANK(A2875),IF(LEN(TRIM(B2875))&gt;0,TRIM(C2875),LEFT(D2875, 4)),"")))&gt;0,IF(ISBLANK(A2875),IF(LEN(TRIM(B2875))&gt;0,TRIM(C2875),LEFT(D2875, 4)),""),"")</f>
        <v>087</v>
      </c>
      <c r="O2875" t="str">
        <f t="shared" si="224"/>
        <v>Fl</v>
      </c>
      <c r="P2875" t="str">
        <f>TRIM(IF(COUNT(FIND({0,1,2,3,4,5,6,7,8,9},B2875))&gt;0,D2875,IF(LEN(TRIM(B2875))&gt;0,CONCATENATE(B2875,C2875,D2875),MID(D2875,4,LEN(D2875)))))</f>
        <v>Monroe</v>
      </c>
      <c r="Q2875">
        <f t="shared" si="225"/>
        <v>13</v>
      </c>
      <c r="R2875">
        <f t="shared" si="226"/>
        <v>25</v>
      </c>
    </row>
    <row r="2876" spans="2:18" x14ac:dyDescent="0.25">
      <c r="B2876" s="1" t="s">
        <v>95</v>
      </c>
      <c r="C2876" s="1" t="s">
        <v>28</v>
      </c>
      <c r="D2876" s="1" t="s">
        <v>357</v>
      </c>
      <c r="E2876" s="1" t="s">
        <v>98</v>
      </c>
      <c r="F2876">
        <v>13</v>
      </c>
      <c r="G2876">
        <v>7.0000000000000007E-2</v>
      </c>
      <c r="H2876">
        <v>26</v>
      </c>
      <c r="I2876">
        <v>7.0000000000000007E-2</v>
      </c>
      <c r="K2876">
        <f t="shared" si="222"/>
        <v>36</v>
      </c>
      <c r="L2876">
        <f t="shared" si="223"/>
        <v>103</v>
      </c>
      <c r="M2876" t="str">
        <f>IF(COUNT(FIND({0,1,2,3,4,5,6,7,8,9},IF(ISBLANK(A2876),IF(LEN(TRIM(B2876))&gt;0,TRIM(B2876),TRIM(C2876)),"")))&gt;0,IF(ISBLANK(A2876),IF(LEN(TRIM(B2876))&gt;0,TRIM(B2876),TRIM(C2876)),""),"")</f>
        <v>12</v>
      </c>
      <c r="N2876" t="str">
        <f>IF(COUNT(FIND({0,1,2,3,4,5,6,7,8,9},IF(ISBLANK(A2876),IF(LEN(TRIM(B2876))&gt;0,TRIM(C2876),LEFT(D2876, 4)),"")))&gt;0,IF(ISBLANK(A2876),IF(LEN(TRIM(B2876))&gt;0,TRIM(C2876),LEFT(D2876, 4)),""),"")</f>
        <v>081</v>
      </c>
      <c r="O2876" t="str">
        <f t="shared" si="224"/>
        <v>Fl</v>
      </c>
      <c r="P2876" t="str">
        <f>TRIM(IF(COUNT(FIND({0,1,2,3,4,5,6,7,8,9},B2876))&gt;0,D2876,IF(LEN(TRIM(B2876))&gt;0,CONCATENATE(B2876,C2876,D2876),MID(D2876,4,LEN(D2876)))))</f>
        <v>Manatee</v>
      </c>
      <c r="Q2876">
        <f t="shared" si="225"/>
        <v>13</v>
      </c>
      <c r="R2876">
        <f t="shared" si="226"/>
        <v>26</v>
      </c>
    </row>
    <row r="2877" spans="2:18" x14ac:dyDescent="0.25">
      <c r="B2877" s="1" t="s">
        <v>159</v>
      </c>
      <c r="C2877" s="1" t="s">
        <v>338</v>
      </c>
      <c r="D2877" s="1" t="s">
        <v>377</v>
      </c>
      <c r="E2877" s="1" t="s">
        <v>161</v>
      </c>
      <c r="F2877">
        <v>13</v>
      </c>
      <c r="G2877">
        <v>7.0000000000000007E-2</v>
      </c>
      <c r="H2877">
        <v>22</v>
      </c>
      <c r="I2877">
        <v>0.06</v>
      </c>
      <c r="K2877">
        <f t="shared" si="222"/>
        <v>36</v>
      </c>
      <c r="L2877">
        <f t="shared" si="223"/>
        <v>103</v>
      </c>
      <c r="M2877" t="str">
        <f>IF(COUNT(FIND({0,1,2,3,4,5,6,7,8,9},IF(ISBLANK(A2877),IF(LEN(TRIM(B2877))&gt;0,TRIM(B2877),TRIM(C2877)),"")))&gt;0,IF(ISBLANK(A2877),IF(LEN(TRIM(B2877))&gt;0,TRIM(B2877),TRIM(C2877)),""),"")</f>
        <v>51</v>
      </c>
      <c r="N2877" t="str">
        <f>IF(COUNT(FIND({0,1,2,3,4,5,6,7,8,9},IF(ISBLANK(A2877),IF(LEN(TRIM(B2877))&gt;0,TRIM(C2877),LEFT(D2877, 4)),"")))&gt;0,IF(ISBLANK(A2877),IF(LEN(TRIM(B2877))&gt;0,TRIM(C2877),LEFT(D2877, 4)),""),"")</f>
        <v>153</v>
      </c>
      <c r="O2877" t="str">
        <f t="shared" si="224"/>
        <v>Va</v>
      </c>
      <c r="P2877" t="str">
        <f>TRIM(IF(COUNT(FIND({0,1,2,3,4,5,6,7,8,9},B2877))&gt;0,D2877,IF(LEN(TRIM(B2877))&gt;0,CONCATENATE(B2877,C2877,D2877),MID(D2877,4,LEN(D2877)))))</f>
        <v>Prince William</v>
      </c>
      <c r="Q2877">
        <f t="shared" si="225"/>
        <v>13</v>
      </c>
      <c r="R2877">
        <f t="shared" si="226"/>
        <v>22</v>
      </c>
    </row>
    <row r="2878" spans="2:18" x14ac:dyDescent="0.25">
      <c r="B2878" s="1" t="s">
        <v>120</v>
      </c>
      <c r="C2878" s="1" t="s">
        <v>57</v>
      </c>
      <c r="D2878" s="1" t="s">
        <v>281</v>
      </c>
      <c r="E2878" s="1" t="s">
        <v>123</v>
      </c>
      <c r="F2878">
        <v>13</v>
      </c>
      <c r="G2878">
        <v>7.0000000000000007E-2</v>
      </c>
      <c r="H2878">
        <v>30</v>
      </c>
      <c r="I2878">
        <v>0.08</v>
      </c>
      <c r="K2878">
        <f t="shared" si="222"/>
        <v>36</v>
      </c>
      <c r="L2878">
        <f t="shared" si="223"/>
        <v>103</v>
      </c>
      <c r="M2878" t="str">
        <f>IF(COUNT(FIND({0,1,2,3,4,5,6,7,8,9},IF(ISBLANK(A2878),IF(LEN(TRIM(B2878))&gt;0,TRIM(B2878),TRIM(C2878)),"")))&gt;0,IF(ISBLANK(A2878),IF(LEN(TRIM(B2878))&gt;0,TRIM(B2878),TRIM(C2878)),""),"")</f>
        <v>42</v>
      </c>
      <c r="N2878" t="str">
        <f>IF(COUNT(FIND({0,1,2,3,4,5,6,7,8,9},IF(ISBLANK(A2878),IF(LEN(TRIM(B2878))&gt;0,TRIM(C2878),LEFT(D2878, 4)),"")))&gt;0,IF(ISBLANK(A2878),IF(LEN(TRIM(B2878))&gt;0,TRIM(C2878),LEFT(D2878, 4)),""),"")</f>
        <v>017</v>
      </c>
      <c r="O2878" t="str">
        <f t="shared" si="224"/>
        <v>Pa</v>
      </c>
      <c r="P2878" t="str">
        <f>TRIM(IF(COUNT(FIND({0,1,2,3,4,5,6,7,8,9},B2878))&gt;0,D2878,IF(LEN(TRIM(B2878))&gt;0,CONCATENATE(B2878,C2878,D2878),MID(D2878,4,LEN(D2878)))))</f>
        <v>Bucks</v>
      </c>
      <c r="Q2878">
        <f t="shared" si="225"/>
        <v>13</v>
      </c>
      <c r="R2878">
        <f t="shared" si="226"/>
        <v>30</v>
      </c>
    </row>
    <row r="2879" spans="2:18" x14ac:dyDescent="0.25">
      <c r="B2879" s="1" t="s">
        <v>95</v>
      </c>
      <c r="C2879" s="1" t="s">
        <v>72</v>
      </c>
      <c r="D2879" s="1" t="s">
        <v>609</v>
      </c>
      <c r="E2879" s="1" t="s">
        <v>98</v>
      </c>
      <c r="F2879">
        <v>13</v>
      </c>
      <c r="G2879">
        <v>7.0000000000000007E-2</v>
      </c>
      <c r="H2879">
        <v>22</v>
      </c>
      <c r="I2879">
        <v>0.06</v>
      </c>
      <c r="K2879">
        <f t="shared" si="222"/>
        <v>36</v>
      </c>
      <c r="L2879">
        <f t="shared" si="223"/>
        <v>103</v>
      </c>
      <c r="M2879" t="str">
        <f>IF(COUNT(FIND({0,1,2,3,4,5,6,7,8,9},IF(ISBLANK(A2879),IF(LEN(TRIM(B2879))&gt;0,TRIM(B2879),TRIM(C2879)),"")))&gt;0,IF(ISBLANK(A2879),IF(LEN(TRIM(B2879))&gt;0,TRIM(B2879),TRIM(C2879)),""),"")</f>
        <v>12</v>
      </c>
      <c r="N2879" t="str">
        <f>IF(COUNT(FIND({0,1,2,3,4,5,6,7,8,9},IF(ISBLANK(A2879),IF(LEN(TRIM(B2879))&gt;0,TRIM(C2879),LEFT(D2879, 4)),"")))&gt;0,IF(ISBLANK(A2879),IF(LEN(TRIM(B2879))&gt;0,TRIM(C2879),LEFT(D2879, 4)),""),"")</f>
        <v>035</v>
      </c>
      <c r="O2879" t="str">
        <f t="shared" si="224"/>
        <v>Fl</v>
      </c>
      <c r="P2879" t="str">
        <f>TRIM(IF(COUNT(FIND({0,1,2,3,4,5,6,7,8,9},B2879))&gt;0,D2879,IF(LEN(TRIM(B2879))&gt;0,CONCATENATE(B2879,C2879,D2879),MID(D2879,4,LEN(D2879)))))</f>
        <v>Flagler</v>
      </c>
      <c r="Q2879">
        <f t="shared" si="225"/>
        <v>13</v>
      </c>
      <c r="R2879">
        <f t="shared" si="226"/>
        <v>22</v>
      </c>
    </row>
    <row r="2880" spans="2:18" x14ac:dyDescent="0.25">
      <c r="B2880" s="1" t="s">
        <v>128</v>
      </c>
      <c r="C2880" s="1" t="s">
        <v>83</v>
      </c>
      <c r="D2880" s="1" t="s">
        <v>704</v>
      </c>
      <c r="E2880" s="1" t="s">
        <v>129</v>
      </c>
      <c r="F2880">
        <v>12</v>
      </c>
      <c r="G2880">
        <v>0.06</v>
      </c>
      <c r="H2880">
        <v>26</v>
      </c>
      <c r="I2880">
        <v>7.0000000000000007E-2</v>
      </c>
      <c r="K2880">
        <f t="shared" si="222"/>
        <v>36</v>
      </c>
      <c r="L2880">
        <f t="shared" si="223"/>
        <v>103</v>
      </c>
      <c r="M2880" t="str">
        <f>IF(COUNT(FIND({0,1,2,3,4,5,6,7,8,9},IF(ISBLANK(A2880),IF(LEN(TRIM(B2880))&gt;0,TRIM(B2880),TRIM(C2880)),"")))&gt;0,IF(ISBLANK(A2880),IF(LEN(TRIM(B2880))&gt;0,TRIM(B2880),TRIM(C2880)),""),"")</f>
        <v>24</v>
      </c>
      <c r="N2880" t="str">
        <f>IF(COUNT(FIND({0,1,2,3,4,5,6,7,8,9},IF(ISBLANK(A2880),IF(LEN(TRIM(B2880))&gt;0,TRIM(C2880),LEFT(D2880, 4)),"")))&gt;0,IF(ISBLANK(A2880),IF(LEN(TRIM(B2880))&gt;0,TRIM(C2880),LEFT(D2880, 4)),""),"")</f>
        <v>025</v>
      </c>
      <c r="O2880" t="str">
        <f t="shared" si="224"/>
        <v>Md</v>
      </c>
      <c r="P2880" t="str">
        <f>TRIM(IF(COUNT(FIND({0,1,2,3,4,5,6,7,8,9},B2880))&gt;0,D2880,IF(LEN(TRIM(B2880))&gt;0,CONCATENATE(B2880,C2880,D2880),MID(D2880,4,LEN(D2880)))))</f>
        <v>Harford</v>
      </c>
      <c r="Q2880">
        <f t="shared" si="225"/>
        <v>12</v>
      </c>
      <c r="R2880">
        <f t="shared" si="226"/>
        <v>26</v>
      </c>
    </row>
    <row r="2881" spans="2:18" x14ac:dyDescent="0.25">
      <c r="B2881" s="1" t="s">
        <v>120</v>
      </c>
      <c r="C2881" s="1" t="s">
        <v>96</v>
      </c>
      <c r="D2881" s="1" t="s">
        <v>488</v>
      </c>
      <c r="E2881" s="1" t="s">
        <v>123</v>
      </c>
      <c r="F2881">
        <v>12</v>
      </c>
      <c r="G2881">
        <v>0.06</v>
      </c>
      <c r="H2881">
        <v>24</v>
      </c>
      <c r="I2881">
        <v>7.0000000000000007E-2</v>
      </c>
      <c r="K2881">
        <f t="shared" si="222"/>
        <v>36</v>
      </c>
      <c r="L2881">
        <f t="shared" si="223"/>
        <v>103</v>
      </c>
      <c r="M2881" t="str">
        <f>IF(COUNT(FIND({0,1,2,3,4,5,6,7,8,9},IF(ISBLANK(A2881),IF(LEN(TRIM(B2881))&gt;0,TRIM(B2881),TRIM(C2881)),"")))&gt;0,IF(ISBLANK(A2881),IF(LEN(TRIM(B2881))&gt;0,TRIM(B2881),TRIM(C2881)),""),"")</f>
        <v>42</v>
      </c>
      <c r="N2881" t="str">
        <f>IF(COUNT(FIND({0,1,2,3,4,5,6,7,8,9},IF(ISBLANK(A2881),IF(LEN(TRIM(B2881))&gt;0,TRIM(C2881),LEFT(D2881, 4)),"")))&gt;0,IF(ISBLANK(A2881),IF(LEN(TRIM(B2881))&gt;0,TRIM(C2881),LEFT(D2881, 4)),""),"")</f>
        <v>011</v>
      </c>
      <c r="O2881" t="str">
        <f t="shared" si="224"/>
        <v>Pa</v>
      </c>
      <c r="P2881" t="str">
        <f>TRIM(IF(COUNT(FIND({0,1,2,3,4,5,6,7,8,9},B2881))&gt;0,D2881,IF(LEN(TRIM(B2881))&gt;0,CONCATENATE(B2881,C2881,D2881),MID(D2881,4,LEN(D2881)))))</f>
        <v>Berks</v>
      </c>
      <c r="Q2881">
        <f t="shared" si="225"/>
        <v>12</v>
      </c>
      <c r="R2881">
        <f t="shared" si="226"/>
        <v>24</v>
      </c>
    </row>
    <row r="2882" spans="2:18" x14ac:dyDescent="0.25">
      <c r="B2882" s="1" t="s">
        <v>162</v>
      </c>
      <c r="C2882" s="1" t="s">
        <v>64</v>
      </c>
      <c r="D2882" s="1" t="s">
        <v>314</v>
      </c>
      <c r="E2882" s="1" t="s">
        <v>164</v>
      </c>
      <c r="F2882">
        <v>12</v>
      </c>
      <c r="G2882">
        <v>0.06</v>
      </c>
      <c r="H2882">
        <v>21</v>
      </c>
      <c r="I2882">
        <v>0.06</v>
      </c>
      <c r="K2882">
        <f t="shared" si="222"/>
        <v>36</v>
      </c>
      <c r="L2882">
        <f t="shared" si="223"/>
        <v>103</v>
      </c>
      <c r="M2882" t="str">
        <f>IF(COUNT(FIND({0,1,2,3,4,5,6,7,8,9},IF(ISBLANK(A2882),IF(LEN(TRIM(B2882))&gt;0,TRIM(B2882),TRIM(C2882)),"")))&gt;0,IF(ISBLANK(A2882),IF(LEN(TRIM(B2882))&gt;0,TRIM(B2882),TRIM(C2882)),""),"")</f>
        <v>04</v>
      </c>
      <c r="N2882" t="str">
        <f>IF(COUNT(FIND({0,1,2,3,4,5,6,7,8,9},IF(ISBLANK(A2882),IF(LEN(TRIM(B2882))&gt;0,TRIM(C2882),LEFT(D2882, 4)),"")))&gt;0,IF(ISBLANK(A2882),IF(LEN(TRIM(B2882))&gt;0,TRIM(C2882),LEFT(D2882, 4)),""),"")</f>
        <v>019</v>
      </c>
      <c r="O2882" t="str">
        <f t="shared" si="224"/>
        <v>Az</v>
      </c>
      <c r="P2882" t="str">
        <f>TRIM(IF(COUNT(FIND({0,1,2,3,4,5,6,7,8,9},B2882))&gt;0,D2882,IF(LEN(TRIM(B2882))&gt;0,CONCATENATE(B2882,C2882,D2882),MID(D2882,4,LEN(D2882)))))</f>
        <v>Pima</v>
      </c>
      <c r="Q2882">
        <f t="shared" si="225"/>
        <v>12</v>
      </c>
      <c r="R2882">
        <f t="shared" si="226"/>
        <v>21</v>
      </c>
    </row>
    <row r="2883" spans="2:18" x14ac:dyDescent="0.25">
      <c r="B2883" s="1" t="s">
        <v>224</v>
      </c>
      <c r="C2883" s="1" t="s">
        <v>452</v>
      </c>
      <c r="D2883" s="1" t="s">
        <v>453</v>
      </c>
      <c r="E2883" s="1" t="s">
        <v>227</v>
      </c>
      <c r="F2883">
        <v>12</v>
      </c>
      <c r="G2883">
        <v>0.06</v>
      </c>
      <c r="H2883">
        <v>18</v>
      </c>
      <c r="I2883">
        <v>0.05</v>
      </c>
      <c r="K2883">
        <f t="shared" si="222"/>
        <v>36</v>
      </c>
      <c r="L2883">
        <f t="shared" si="223"/>
        <v>103</v>
      </c>
      <c r="M2883" t="str">
        <f>IF(COUNT(FIND({0,1,2,3,4,5,6,7,8,9},IF(ISBLANK(A2883),IF(LEN(TRIM(B2883))&gt;0,TRIM(B2883),TRIM(C2883)),"")))&gt;0,IF(ISBLANK(A2883),IF(LEN(TRIM(B2883))&gt;0,TRIM(B2883),TRIM(C2883)),""),"")</f>
        <v>37</v>
      </c>
      <c r="N2883" t="str">
        <f>IF(COUNT(FIND({0,1,2,3,4,5,6,7,8,9},IF(ISBLANK(A2883),IF(LEN(TRIM(B2883))&gt;0,TRIM(C2883),LEFT(D2883, 4)),"")))&gt;0,IF(ISBLANK(A2883),IF(LEN(TRIM(B2883))&gt;0,TRIM(C2883),LEFT(D2883, 4)),""),"")</f>
        <v>183</v>
      </c>
      <c r="O2883" t="str">
        <f t="shared" si="224"/>
        <v>NC</v>
      </c>
      <c r="P2883" t="str">
        <f>TRIM(IF(COUNT(FIND({0,1,2,3,4,5,6,7,8,9},B2883))&gt;0,D2883,IF(LEN(TRIM(B2883))&gt;0,CONCATENATE(B2883,C2883,D2883),MID(D2883,4,LEN(D2883)))))</f>
        <v>Wake</v>
      </c>
      <c r="Q2883">
        <f t="shared" si="225"/>
        <v>12</v>
      </c>
      <c r="R2883">
        <f t="shared" si="226"/>
        <v>18</v>
      </c>
    </row>
    <row r="2884" spans="2:18" x14ac:dyDescent="0.25">
      <c r="B2884" s="1" t="s">
        <v>13</v>
      </c>
      <c r="C2884" s="1" t="s">
        <v>52</v>
      </c>
      <c r="D2884" s="1" t="s">
        <v>53</v>
      </c>
      <c r="E2884" s="1" t="s">
        <v>12</v>
      </c>
      <c r="F2884">
        <v>12</v>
      </c>
      <c r="G2884">
        <v>0.06</v>
      </c>
      <c r="H2884">
        <v>22</v>
      </c>
      <c r="I2884">
        <v>0.06</v>
      </c>
      <c r="K2884">
        <f t="shared" ref="K2884:K2947" si="227">VALUE(IF(ISBLANK(A2884),K2883,A2884))</f>
        <v>36</v>
      </c>
      <c r="L2884">
        <f t="shared" ref="L2884:L2947" si="228">VALUE(IF(ISBLANK(A2884),L2883,CONCATENATE(TRIM(B2884),TRIM(C2884))))</f>
        <v>103</v>
      </c>
      <c r="M2884" t="str">
        <f>IF(COUNT(FIND({0,1,2,3,4,5,6,7,8,9},IF(ISBLANK(A2884),IF(LEN(TRIM(B2884))&gt;0,TRIM(B2884),TRIM(C2884)),"")))&gt;0,IF(ISBLANK(A2884),IF(LEN(TRIM(B2884))&gt;0,TRIM(B2884),TRIM(C2884)),""),"")</f>
        <v>36</v>
      </c>
      <c r="N2884" t="str">
        <f>IF(COUNT(FIND({0,1,2,3,4,5,6,7,8,9},IF(ISBLANK(A2884),IF(LEN(TRIM(B2884))&gt;0,TRIM(C2884),LEFT(D2884, 4)),"")))&gt;0,IF(ISBLANK(A2884),IF(LEN(TRIM(B2884))&gt;0,TRIM(C2884),LEFT(D2884, 4)),""),"")</f>
        <v>113</v>
      </c>
      <c r="O2884" t="str">
        <f t="shared" ref="O2884:O2947" si="229">IF(LEN(TRIM(E2884))&gt;0,E2884,"XX")</f>
        <v>NY</v>
      </c>
      <c r="P2884" t="str">
        <f>TRIM(IF(COUNT(FIND({0,1,2,3,4,5,6,7,8,9},B2884))&gt;0,D2884,IF(LEN(TRIM(B2884))&gt;0,CONCATENATE(B2884,C2884,D2884),MID(D2884,4,LEN(D2884)))))</f>
        <v>Warren</v>
      </c>
      <c r="Q2884">
        <f t="shared" ref="Q2884:Q2947" si="230">F2884</f>
        <v>12</v>
      </c>
      <c r="R2884">
        <f t="shared" ref="R2884:R2947" si="231">H2884</f>
        <v>22</v>
      </c>
    </row>
    <row r="2885" spans="2:18" x14ac:dyDescent="0.25">
      <c r="B2885" s="1" t="s">
        <v>165</v>
      </c>
      <c r="C2885" s="1" t="s">
        <v>733</v>
      </c>
      <c r="D2885" s="1" t="s">
        <v>556</v>
      </c>
      <c r="E2885" s="1" t="s">
        <v>168</v>
      </c>
      <c r="F2885">
        <v>12</v>
      </c>
      <c r="G2885">
        <v>0.06</v>
      </c>
      <c r="H2885">
        <v>46</v>
      </c>
      <c r="I2885">
        <v>0.13</v>
      </c>
      <c r="K2885">
        <f t="shared" si="227"/>
        <v>36</v>
      </c>
      <c r="L2885">
        <f t="shared" si="228"/>
        <v>103</v>
      </c>
      <c r="M2885" t="str">
        <f>IF(COUNT(FIND({0,1,2,3,4,5,6,7,8,9},IF(ISBLANK(A2885),IF(LEN(TRIM(B2885))&gt;0,TRIM(B2885),TRIM(C2885)),"")))&gt;0,IF(ISBLANK(A2885),IF(LEN(TRIM(B2885))&gt;0,TRIM(B2885),TRIM(C2885)),""),"")</f>
        <v>48</v>
      </c>
      <c r="N2885" t="str">
        <f>IF(COUNT(FIND({0,1,2,3,4,5,6,7,8,9},IF(ISBLANK(A2885),IF(LEN(TRIM(B2885))&gt;0,TRIM(C2885),LEFT(D2885, 4)),"")))&gt;0,IF(ISBLANK(A2885),IF(LEN(TRIM(B2885))&gt;0,TRIM(C2885),LEFT(D2885, 4)),""),"")</f>
        <v>203</v>
      </c>
      <c r="O2885" t="str">
        <f t="shared" si="229"/>
        <v>Tx</v>
      </c>
      <c r="P2885" t="str">
        <f>TRIM(IF(COUNT(FIND({0,1,2,3,4,5,6,7,8,9},B2885))&gt;0,D2885,IF(LEN(TRIM(B2885))&gt;0,CONCATENATE(B2885,C2885,D2885),MID(D2885,4,LEN(D2885)))))</f>
        <v>Harrison</v>
      </c>
      <c r="Q2885">
        <f t="shared" si="230"/>
        <v>12</v>
      </c>
      <c r="R2885">
        <f t="shared" si="231"/>
        <v>46</v>
      </c>
    </row>
    <row r="2886" spans="2:18" x14ac:dyDescent="0.25">
      <c r="B2886" s="1" t="s">
        <v>224</v>
      </c>
      <c r="C2886" s="1" t="s">
        <v>210</v>
      </c>
      <c r="D2886" s="1" t="s">
        <v>148</v>
      </c>
      <c r="E2886" s="1" t="s">
        <v>227</v>
      </c>
      <c r="F2886">
        <v>12</v>
      </c>
      <c r="G2886">
        <v>0.06</v>
      </c>
      <c r="H2886">
        <v>24</v>
      </c>
      <c r="I2886">
        <v>7.0000000000000007E-2</v>
      </c>
      <c r="K2886">
        <f t="shared" si="227"/>
        <v>36</v>
      </c>
      <c r="L2886">
        <f t="shared" si="228"/>
        <v>103</v>
      </c>
      <c r="M2886" t="str">
        <f>IF(COUNT(FIND({0,1,2,3,4,5,6,7,8,9},IF(ISBLANK(A2886),IF(LEN(TRIM(B2886))&gt;0,TRIM(B2886),TRIM(C2886)),"")))&gt;0,IF(ISBLANK(A2886),IF(LEN(TRIM(B2886))&gt;0,TRIM(B2886),TRIM(C2886)),""),"")</f>
        <v>37</v>
      </c>
      <c r="N2886" t="str">
        <f>IF(COUNT(FIND({0,1,2,3,4,5,6,7,8,9},IF(ISBLANK(A2886),IF(LEN(TRIM(B2886))&gt;0,TRIM(C2886),LEFT(D2886, 4)),"")))&gt;0,IF(ISBLANK(A2886),IF(LEN(TRIM(B2886))&gt;0,TRIM(C2886),LEFT(D2886, 4)),""),"")</f>
        <v>051</v>
      </c>
      <c r="O2886" t="str">
        <f t="shared" si="229"/>
        <v>NC</v>
      </c>
      <c r="P2886" t="str">
        <f>TRIM(IF(COUNT(FIND({0,1,2,3,4,5,6,7,8,9},B2886))&gt;0,D2886,IF(LEN(TRIM(B2886))&gt;0,CONCATENATE(B2886,C2886,D2886),MID(D2886,4,LEN(D2886)))))</f>
        <v>Cumberland</v>
      </c>
      <c r="Q2886">
        <f t="shared" si="230"/>
        <v>12</v>
      </c>
      <c r="R2886">
        <f t="shared" si="231"/>
        <v>24</v>
      </c>
    </row>
    <row r="2887" spans="2:18" x14ac:dyDescent="0.25">
      <c r="B2887" s="1" t="s">
        <v>130</v>
      </c>
      <c r="C2887" s="1" t="s">
        <v>140</v>
      </c>
      <c r="D2887" s="1" t="s">
        <v>303</v>
      </c>
      <c r="E2887" s="1" t="s">
        <v>132</v>
      </c>
      <c r="F2887">
        <v>12</v>
      </c>
      <c r="G2887">
        <v>0.06</v>
      </c>
      <c r="H2887">
        <v>20</v>
      </c>
      <c r="I2887">
        <v>0.05</v>
      </c>
      <c r="K2887">
        <f t="shared" si="227"/>
        <v>36</v>
      </c>
      <c r="L2887">
        <f t="shared" si="228"/>
        <v>103</v>
      </c>
      <c r="M2887" t="str">
        <f>IF(COUNT(FIND({0,1,2,3,4,5,6,7,8,9},IF(ISBLANK(A2887),IF(LEN(TRIM(B2887))&gt;0,TRIM(B2887),TRIM(C2887)),"")))&gt;0,IF(ISBLANK(A2887),IF(LEN(TRIM(B2887))&gt;0,TRIM(B2887),TRIM(C2887)),""),"")</f>
        <v>33</v>
      </c>
      <c r="N2887" t="str">
        <f>IF(COUNT(FIND({0,1,2,3,4,5,6,7,8,9},IF(ISBLANK(A2887),IF(LEN(TRIM(B2887))&gt;0,TRIM(C2887),LEFT(D2887, 4)),"")))&gt;0,IF(ISBLANK(A2887),IF(LEN(TRIM(B2887))&gt;0,TRIM(C2887),LEFT(D2887, 4)),""),"")</f>
        <v>015</v>
      </c>
      <c r="O2887" t="str">
        <f t="shared" si="229"/>
        <v>NH</v>
      </c>
      <c r="P2887" t="str">
        <f>TRIM(IF(COUNT(FIND({0,1,2,3,4,5,6,7,8,9},B2887))&gt;0,D2887,IF(LEN(TRIM(B2887))&gt;0,CONCATENATE(B2887,C2887,D2887),MID(D2887,4,LEN(D2887)))))</f>
        <v>Rockingham</v>
      </c>
      <c r="Q2887">
        <f t="shared" si="230"/>
        <v>12</v>
      </c>
      <c r="R2887">
        <f t="shared" si="231"/>
        <v>20</v>
      </c>
    </row>
    <row r="2888" spans="2:18" x14ac:dyDescent="0.25">
      <c r="B2888" s="1" t="s">
        <v>56</v>
      </c>
      <c r="C2888" s="1" t="s">
        <v>62</v>
      </c>
      <c r="D2888" s="1" t="s">
        <v>367</v>
      </c>
      <c r="E2888" s="1" t="s">
        <v>59</v>
      </c>
      <c r="F2888">
        <v>11</v>
      </c>
      <c r="G2888">
        <v>0.06</v>
      </c>
      <c r="H2888">
        <v>19</v>
      </c>
      <c r="I2888">
        <v>0.05</v>
      </c>
      <c r="K2888">
        <f t="shared" si="227"/>
        <v>36</v>
      </c>
      <c r="L2888">
        <f t="shared" si="228"/>
        <v>103</v>
      </c>
      <c r="M2888" t="str">
        <f>IF(COUNT(FIND({0,1,2,3,4,5,6,7,8,9},IF(ISBLANK(A2888),IF(LEN(TRIM(B2888))&gt;0,TRIM(B2888),TRIM(C2888)),"")))&gt;0,IF(ISBLANK(A2888),IF(LEN(TRIM(B2888))&gt;0,TRIM(B2888),TRIM(C2888)),""),"")</f>
        <v>25</v>
      </c>
      <c r="N2888" t="str">
        <f>IF(COUNT(FIND({0,1,2,3,4,5,6,7,8,9},IF(ISBLANK(A2888),IF(LEN(TRIM(B2888))&gt;0,TRIM(C2888),LEFT(D2888, 4)),"")))&gt;0,IF(ISBLANK(A2888),IF(LEN(TRIM(B2888))&gt;0,TRIM(C2888),LEFT(D2888, 4)),""),"")</f>
        <v>005</v>
      </c>
      <c r="O2888" t="str">
        <f t="shared" si="229"/>
        <v>Ma</v>
      </c>
      <c r="P2888" t="str">
        <f>TRIM(IF(COUNT(FIND({0,1,2,3,4,5,6,7,8,9},B2888))&gt;0,D2888,IF(LEN(TRIM(B2888))&gt;0,CONCATENATE(B2888,C2888,D2888),MID(D2888,4,LEN(D2888)))))</f>
        <v>Bristol</v>
      </c>
      <c r="Q2888">
        <f t="shared" si="230"/>
        <v>11</v>
      </c>
      <c r="R2888">
        <f t="shared" si="231"/>
        <v>19</v>
      </c>
    </row>
    <row r="2889" spans="2:18" x14ac:dyDescent="0.25">
      <c r="B2889" s="1" t="s">
        <v>120</v>
      </c>
      <c r="C2889" s="1" t="s">
        <v>48</v>
      </c>
      <c r="D2889" s="1" t="s">
        <v>369</v>
      </c>
      <c r="E2889" s="1" t="s">
        <v>123</v>
      </c>
      <c r="F2889">
        <v>11</v>
      </c>
      <c r="G2889">
        <v>0.06</v>
      </c>
      <c r="H2889">
        <v>27</v>
      </c>
      <c r="I2889">
        <v>7.0000000000000007E-2</v>
      </c>
      <c r="K2889">
        <f t="shared" si="227"/>
        <v>36</v>
      </c>
      <c r="L2889">
        <f t="shared" si="228"/>
        <v>103</v>
      </c>
      <c r="M2889" t="str">
        <f>IF(COUNT(FIND({0,1,2,3,4,5,6,7,8,9},IF(ISBLANK(A2889),IF(LEN(TRIM(B2889))&gt;0,TRIM(B2889),TRIM(C2889)),"")))&gt;0,IF(ISBLANK(A2889),IF(LEN(TRIM(B2889))&gt;0,TRIM(B2889),TRIM(C2889)),""),"")</f>
        <v>42</v>
      </c>
      <c r="N2889" t="str">
        <f>IF(COUNT(FIND({0,1,2,3,4,5,6,7,8,9},IF(ISBLANK(A2889),IF(LEN(TRIM(B2889))&gt;0,TRIM(C2889),LEFT(D2889, 4)),"")))&gt;0,IF(ISBLANK(A2889),IF(LEN(TRIM(B2889))&gt;0,TRIM(C2889),LEFT(D2889, 4)),""),"")</f>
        <v>029</v>
      </c>
      <c r="O2889" t="str">
        <f t="shared" si="229"/>
        <v>Pa</v>
      </c>
      <c r="P2889" t="str">
        <f>TRIM(IF(COUNT(FIND({0,1,2,3,4,5,6,7,8,9},B2889))&gt;0,D2889,IF(LEN(TRIM(B2889))&gt;0,CONCATENATE(B2889,C2889,D2889),MID(D2889,4,LEN(D2889)))))</f>
        <v>Chester</v>
      </c>
      <c r="Q2889">
        <f t="shared" si="230"/>
        <v>11</v>
      </c>
      <c r="R2889">
        <f t="shared" si="231"/>
        <v>27</v>
      </c>
    </row>
    <row r="2890" spans="2:18" x14ac:dyDescent="0.25">
      <c r="B2890" s="1" t="s">
        <v>449</v>
      </c>
      <c r="C2890" s="1" t="s">
        <v>83</v>
      </c>
      <c r="D2890" s="1" t="s">
        <v>472</v>
      </c>
      <c r="E2890" s="1" t="s">
        <v>451</v>
      </c>
      <c r="F2890">
        <v>11</v>
      </c>
      <c r="G2890">
        <v>0.06</v>
      </c>
      <c r="H2890">
        <v>13</v>
      </c>
      <c r="I2890">
        <v>0.04</v>
      </c>
      <c r="K2890">
        <f t="shared" si="227"/>
        <v>36</v>
      </c>
      <c r="L2890">
        <f t="shared" si="228"/>
        <v>103</v>
      </c>
      <c r="M2890" t="str">
        <f>IF(COUNT(FIND({0,1,2,3,4,5,6,7,8,9},IF(ISBLANK(A2890),IF(LEN(TRIM(B2890))&gt;0,TRIM(B2890),TRIM(C2890)),"")))&gt;0,IF(ISBLANK(A2890),IF(LEN(TRIM(B2890))&gt;0,TRIM(B2890),TRIM(C2890)),""),"")</f>
        <v>55</v>
      </c>
      <c r="N2890" t="str">
        <f>IF(COUNT(FIND({0,1,2,3,4,5,6,7,8,9},IF(ISBLANK(A2890),IF(LEN(TRIM(B2890))&gt;0,TRIM(C2890),LEFT(D2890, 4)),"")))&gt;0,IF(ISBLANK(A2890),IF(LEN(TRIM(B2890))&gt;0,TRIM(C2890),LEFT(D2890, 4)),""),"")</f>
        <v>025</v>
      </c>
      <c r="O2890" t="str">
        <f t="shared" si="229"/>
        <v>Wi</v>
      </c>
      <c r="P2890" t="str">
        <f>TRIM(IF(COUNT(FIND({0,1,2,3,4,5,6,7,8,9},B2890))&gt;0,D2890,IF(LEN(TRIM(B2890))&gt;0,CONCATENATE(B2890,C2890,D2890),MID(D2890,4,LEN(D2890)))))</f>
        <v>Dane</v>
      </c>
      <c r="Q2890">
        <f t="shared" si="230"/>
        <v>11</v>
      </c>
      <c r="R2890">
        <f t="shared" si="231"/>
        <v>13</v>
      </c>
    </row>
    <row r="2891" spans="2:18" x14ac:dyDescent="0.25">
      <c r="B2891" s="1" t="s">
        <v>99</v>
      </c>
      <c r="C2891" s="1" t="s">
        <v>113</v>
      </c>
      <c r="D2891" s="1" t="s">
        <v>366</v>
      </c>
      <c r="E2891" s="1" t="s">
        <v>102</v>
      </c>
      <c r="F2891">
        <v>11</v>
      </c>
      <c r="G2891">
        <v>0.06</v>
      </c>
      <c r="H2891">
        <v>16</v>
      </c>
      <c r="I2891">
        <v>0.04</v>
      </c>
      <c r="K2891">
        <f t="shared" si="227"/>
        <v>36</v>
      </c>
      <c r="L2891">
        <f t="shared" si="228"/>
        <v>103</v>
      </c>
      <c r="M2891" t="str">
        <f>IF(COUNT(FIND({0,1,2,3,4,5,6,7,8,9},IF(ISBLANK(A2891),IF(LEN(TRIM(B2891))&gt;0,TRIM(B2891),TRIM(C2891)),"")))&gt;0,IF(ISBLANK(A2891),IF(LEN(TRIM(B2891))&gt;0,TRIM(B2891),TRIM(C2891)),""),"")</f>
        <v>06</v>
      </c>
      <c r="N2891" t="str">
        <f>IF(COUNT(FIND({0,1,2,3,4,5,6,7,8,9},IF(ISBLANK(A2891),IF(LEN(TRIM(B2891))&gt;0,TRIM(C2891),LEFT(D2891, 4)),"")))&gt;0,IF(ISBLANK(A2891),IF(LEN(TRIM(B2891))&gt;0,TRIM(C2891),LEFT(D2891, 4)),""),"")</f>
        <v>013</v>
      </c>
      <c r="O2891" t="str">
        <f t="shared" si="229"/>
        <v>Ca</v>
      </c>
      <c r="P2891" t="str">
        <f>TRIM(IF(COUNT(FIND({0,1,2,3,4,5,6,7,8,9},B2891))&gt;0,D2891,IF(LEN(TRIM(B2891))&gt;0,CONCATENATE(B2891,C2891,D2891),MID(D2891,4,LEN(D2891)))))</f>
        <v>Contra Costa</v>
      </c>
      <c r="Q2891">
        <f t="shared" si="230"/>
        <v>11</v>
      </c>
      <c r="R2891">
        <f t="shared" si="231"/>
        <v>16</v>
      </c>
    </row>
    <row r="2892" spans="2:18" x14ac:dyDescent="0.25">
      <c r="B2892" s="1" t="s">
        <v>99</v>
      </c>
      <c r="C2892" s="1" t="s">
        <v>178</v>
      </c>
      <c r="D2892" s="1" t="s">
        <v>381</v>
      </c>
      <c r="E2892" s="1" t="s">
        <v>102</v>
      </c>
      <c r="F2892">
        <v>11</v>
      </c>
      <c r="G2892">
        <v>0.06</v>
      </c>
      <c r="H2892">
        <v>19</v>
      </c>
      <c r="I2892">
        <v>0.05</v>
      </c>
      <c r="K2892">
        <f t="shared" si="227"/>
        <v>36</v>
      </c>
      <c r="L2892">
        <f t="shared" si="228"/>
        <v>103</v>
      </c>
      <c r="M2892" t="str">
        <f>IF(COUNT(FIND({0,1,2,3,4,5,6,7,8,9},IF(ISBLANK(A2892),IF(LEN(TRIM(B2892))&gt;0,TRIM(B2892),TRIM(C2892)),"")))&gt;0,IF(ISBLANK(A2892),IF(LEN(TRIM(B2892))&gt;0,TRIM(B2892),TRIM(C2892)),""),"")</f>
        <v>06</v>
      </c>
      <c r="N2892" t="str">
        <f>IF(COUNT(FIND({0,1,2,3,4,5,6,7,8,9},IF(ISBLANK(A2892),IF(LEN(TRIM(B2892))&gt;0,TRIM(C2892),LEFT(D2892, 4)),"")))&gt;0,IF(ISBLANK(A2892),IF(LEN(TRIM(B2892))&gt;0,TRIM(C2892),LEFT(D2892, 4)),""),"")</f>
        <v>053</v>
      </c>
      <c r="O2892" t="str">
        <f t="shared" si="229"/>
        <v>Ca</v>
      </c>
      <c r="P2892" t="str">
        <f>TRIM(IF(COUNT(FIND({0,1,2,3,4,5,6,7,8,9},B2892))&gt;0,D2892,IF(LEN(TRIM(B2892))&gt;0,CONCATENATE(B2892,C2892,D2892),MID(D2892,4,LEN(D2892)))))</f>
        <v>Monterey</v>
      </c>
      <c r="Q2892">
        <f t="shared" si="230"/>
        <v>11</v>
      </c>
      <c r="R2892">
        <f t="shared" si="231"/>
        <v>19</v>
      </c>
    </row>
    <row r="2893" spans="2:18" x14ac:dyDescent="0.25">
      <c r="B2893" s="1" t="s">
        <v>315</v>
      </c>
      <c r="C2893" s="1" t="s">
        <v>89</v>
      </c>
      <c r="D2893" s="1" t="s">
        <v>355</v>
      </c>
      <c r="E2893" s="1" t="s">
        <v>317</v>
      </c>
      <c r="F2893">
        <v>11</v>
      </c>
      <c r="G2893">
        <v>0.06</v>
      </c>
      <c r="H2893">
        <v>15</v>
      </c>
      <c r="I2893">
        <v>0.04</v>
      </c>
      <c r="K2893">
        <f t="shared" si="227"/>
        <v>36</v>
      </c>
      <c r="L2893">
        <f t="shared" si="228"/>
        <v>103</v>
      </c>
      <c r="M2893" t="str">
        <f>IF(COUNT(FIND({0,1,2,3,4,5,6,7,8,9},IF(ISBLANK(A2893),IF(LEN(TRIM(B2893))&gt;0,TRIM(B2893),TRIM(C2893)),"")))&gt;0,IF(ISBLANK(A2893),IF(LEN(TRIM(B2893))&gt;0,TRIM(B2893),TRIM(C2893)),""),"")</f>
        <v>08</v>
      </c>
      <c r="N2893" t="str">
        <f>IF(COUNT(FIND({0,1,2,3,4,5,6,7,8,9},IF(ISBLANK(A2893),IF(LEN(TRIM(B2893))&gt;0,TRIM(C2893),LEFT(D2893, 4)),"")))&gt;0,IF(ISBLANK(A2893),IF(LEN(TRIM(B2893))&gt;0,TRIM(C2893),LEFT(D2893, 4)),""),"")</f>
        <v>031</v>
      </c>
      <c r="O2893" t="str">
        <f t="shared" si="229"/>
        <v>Co</v>
      </c>
      <c r="P2893" t="str">
        <f>TRIM(IF(COUNT(FIND({0,1,2,3,4,5,6,7,8,9},B2893))&gt;0,D2893,IF(LEN(TRIM(B2893))&gt;0,CONCATENATE(B2893,C2893,D2893),MID(D2893,4,LEN(D2893)))))</f>
        <v>Denver</v>
      </c>
      <c r="Q2893">
        <f t="shared" si="230"/>
        <v>11</v>
      </c>
      <c r="R2893">
        <f t="shared" si="231"/>
        <v>15</v>
      </c>
    </row>
    <row r="2894" spans="2:18" x14ac:dyDescent="0.25">
      <c r="B2894" s="1" t="s">
        <v>99</v>
      </c>
      <c r="C2894" s="1" t="s">
        <v>46</v>
      </c>
      <c r="D2894" s="1" t="s">
        <v>375</v>
      </c>
      <c r="E2894" s="1" t="s">
        <v>102</v>
      </c>
      <c r="F2894">
        <v>11</v>
      </c>
      <c r="G2894">
        <v>0.06</v>
      </c>
      <c r="H2894">
        <v>15</v>
      </c>
      <c r="I2894">
        <v>0.04</v>
      </c>
      <c r="K2894">
        <f t="shared" si="227"/>
        <v>36</v>
      </c>
      <c r="L2894">
        <f t="shared" si="228"/>
        <v>103</v>
      </c>
      <c r="M2894" t="str">
        <f>IF(COUNT(FIND({0,1,2,3,4,5,6,7,8,9},IF(ISBLANK(A2894),IF(LEN(TRIM(B2894))&gt;0,TRIM(B2894),TRIM(C2894)),"")))&gt;0,IF(ISBLANK(A2894),IF(LEN(TRIM(B2894))&gt;0,TRIM(B2894),TRIM(C2894)),""),"")</f>
        <v>06</v>
      </c>
      <c r="N2894" t="str">
        <f>IF(COUNT(FIND({0,1,2,3,4,5,6,7,8,9},IF(ISBLANK(A2894),IF(LEN(TRIM(B2894))&gt;0,TRIM(C2894),LEFT(D2894, 4)),"")))&gt;0,IF(ISBLANK(A2894),IF(LEN(TRIM(B2894))&gt;0,TRIM(C2894),LEFT(D2894, 4)),""),"")</f>
        <v>065</v>
      </c>
      <c r="O2894" t="str">
        <f t="shared" si="229"/>
        <v>Ca</v>
      </c>
      <c r="P2894" t="str">
        <f>TRIM(IF(COUNT(FIND({0,1,2,3,4,5,6,7,8,9},B2894))&gt;0,D2894,IF(LEN(TRIM(B2894))&gt;0,CONCATENATE(B2894,C2894,D2894),MID(D2894,4,LEN(D2894)))))</f>
        <v>Riverside</v>
      </c>
      <c r="Q2894">
        <f t="shared" si="230"/>
        <v>11</v>
      </c>
      <c r="R2894">
        <f t="shared" si="231"/>
        <v>15</v>
      </c>
    </row>
    <row r="2895" spans="2:18" x14ac:dyDescent="0.25">
      <c r="B2895" s="1" t="s">
        <v>315</v>
      </c>
      <c r="C2895" s="1" t="s">
        <v>336</v>
      </c>
      <c r="D2895" s="1" t="s">
        <v>337</v>
      </c>
      <c r="E2895" s="1" t="s">
        <v>317</v>
      </c>
      <c r="F2895">
        <v>10</v>
      </c>
      <c r="G2895">
        <v>0.05</v>
      </c>
      <c r="H2895">
        <v>20</v>
      </c>
      <c r="I2895">
        <v>0.05</v>
      </c>
      <c r="K2895">
        <f t="shared" si="227"/>
        <v>36</v>
      </c>
      <c r="L2895">
        <f t="shared" si="228"/>
        <v>103</v>
      </c>
      <c r="M2895" t="str">
        <f>IF(COUNT(FIND({0,1,2,3,4,5,6,7,8,9},IF(ISBLANK(A2895),IF(LEN(TRIM(B2895))&gt;0,TRIM(B2895),TRIM(C2895)),"")))&gt;0,IF(ISBLANK(A2895),IF(LEN(TRIM(B2895))&gt;0,TRIM(B2895),TRIM(C2895)),""),"")</f>
        <v>08</v>
      </c>
      <c r="N2895" t="str">
        <f>IF(COUNT(FIND({0,1,2,3,4,5,6,7,8,9},IF(ISBLANK(A2895),IF(LEN(TRIM(B2895))&gt;0,TRIM(C2895),LEFT(D2895, 4)),"")))&gt;0,IF(ISBLANK(A2895),IF(LEN(TRIM(B2895))&gt;0,TRIM(C2895),LEFT(D2895, 4)),""),"")</f>
        <v>041</v>
      </c>
      <c r="O2895" t="str">
        <f t="shared" si="229"/>
        <v>Co</v>
      </c>
      <c r="P2895" t="str">
        <f>TRIM(IF(COUNT(FIND({0,1,2,3,4,5,6,7,8,9},B2895))&gt;0,D2895,IF(LEN(TRIM(B2895))&gt;0,CONCATENATE(B2895,C2895,D2895),MID(D2895,4,LEN(D2895)))))</f>
        <v>El Paso</v>
      </c>
      <c r="Q2895">
        <f t="shared" si="230"/>
        <v>10</v>
      </c>
      <c r="R2895">
        <f t="shared" si="231"/>
        <v>20</v>
      </c>
    </row>
    <row r="2896" spans="2:18" x14ac:dyDescent="0.25">
      <c r="B2896" s="1" t="s">
        <v>128</v>
      </c>
      <c r="C2896" s="1" t="s">
        <v>60</v>
      </c>
      <c r="D2896" s="1" t="s">
        <v>362</v>
      </c>
      <c r="E2896" s="1" t="s">
        <v>129</v>
      </c>
      <c r="F2896">
        <v>10</v>
      </c>
      <c r="G2896">
        <v>0.05</v>
      </c>
      <c r="H2896">
        <v>16</v>
      </c>
      <c r="I2896">
        <v>0.04</v>
      </c>
      <c r="K2896">
        <f t="shared" si="227"/>
        <v>36</v>
      </c>
      <c r="L2896">
        <f t="shared" si="228"/>
        <v>103</v>
      </c>
      <c r="M2896" t="str">
        <f>IF(COUNT(FIND({0,1,2,3,4,5,6,7,8,9},IF(ISBLANK(A2896),IF(LEN(TRIM(B2896))&gt;0,TRIM(B2896),TRIM(C2896)),"")))&gt;0,IF(ISBLANK(A2896),IF(LEN(TRIM(B2896))&gt;0,TRIM(B2896),TRIM(C2896)),""),"")</f>
        <v>24</v>
      </c>
      <c r="N2896" t="str">
        <f>IF(COUNT(FIND({0,1,2,3,4,5,6,7,8,9},IF(ISBLANK(A2896),IF(LEN(TRIM(B2896))&gt;0,TRIM(C2896),LEFT(D2896, 4)),"")))&gt;0,IF(ISBLANK(A2896),IF(LEN(TRIM(B2896))&gt;0,TRIM(C2896),LEFT(D2896, 4)),""),"")</f>
        <v>027</v>
      </c>
      <c r="O2896" t="str">
        <f t="shared" si="229"/>
        <v>Md</v>
      </c>
      <c r="P2896" t="str">
        <f>TRIM(IF(COUNT(FIND({0,1,2,3,4,5,6,7,8,9},B2896))&gt;0,D2896,IF(LEN(TRIM(B2896))&gt;0,CONCATENATE(B2896,C2896,D2896),MID(D2896,4,LEN(D2896)))))</f>
        <v>Howard</v>
      </c>
      <c r="Q2896">
        <f t="shared" si="230"/>
        <v>10</v>
      </c>
      <c r="R2896">
        <f t="shared" si="231"/>
        <v>16</v>
      </c>
    </row>
    <row r="2897" spans="1:18" x14ac:dyDescent="0.25">
      <c r="B2897" s="1" t="s">
        <v>238</v>
      </c>
      <c r="C2897" s="1" t="s">
        <v>113</v>
      </c>
      <c r="D2897" s="1" t="s">
        <v>393</v>
      </c>
      <c r="E2897" s="1" t="s">
        <v>240</v>
      </c>
      <c r="F2897">
        <v>10</v>
      </c>
      <c r="G2897">
        <v>0.05</v>
      </c>
      <c r="H2897">
        <v>20</v>
      </c>
      <c r="I2897">
        <v>0.05</v>
      </c>
      <c r="K2897">
        <f t="shared" si="227"/>
        <v>36</v>
      </c>
      <c r="L2897">
        <f t="shared" si="228"/>
        <v>103</v>
      </c>
      <c r="M2897" t="str">
        <f>IF(COUNT(FIND({0,1,2,3,4,5,6,7,8,9},IF(ISBLANK(A2897),IF(LEN(TRIM(B2897))&gt;0,TRIM(B2897),TRIM(C2897)),"")))&gt;0,IF(ISBLANK(A2897),IF(LEN(TRIM(B2897))&gt;0,TRIM(B2897),TRIM(C2897)),""),"")</f>
        <v>45</v>
      </c>
      <c r="N2897" t="str">
        <f>IF(COUNT(FIND({0,1,2,3,4,5,6,7,8,9},IF(ISBLANK(A2897),IF(LEN(TRIM(B2897))&gt;0,TRIM(C2897),LEFT(D2897, 4)),"")))&gt;0,IF(ISBLANK(A2897),IF(LEN(TRIM(B2897))&gt;0,TRIM(C2897),LEFT(D2897, 4)),""),"")</f>
        <v>013</v>
      </c>
      <c r="O2897" t="str">
        <f t="shared" si="229"/>
        <v>SC</v>
      </c>
      <c r="P2897" t="str">
        <f>TRIM(IF(COUNT(FIND({0,1,2,3,4,5,6,7,8,9},B2897))&gt;0,D2897,IF(LEN(TRIM(B2897))&gt;0,CONCATENATE(B2897,C2897,D2897),MID(D2897,4,LEN(D2897)))))</f>
        <v>Beaufort</v>
      </c>
      <c r="Q2897">
        <f t="shared" si="230"/>
        <v>10</v>
      </c>
      <c r="R2897">
        <f t="shared" si="231"/>
        <v>20</v>
      </c>
    </row>
    <row r="2898" spans="1:18" x14ac:dyDescent="0.25">
      <c r="B2898" s="1" t="s">
        <v>241</v>
      </c>
      <c r="C2898" s="1" t="s">
        <v>338</v>
      </c>
      <c r="D2898" s="1" t="s">
        <v>339</v>
      </c>
      <c r="E2898" s="1" t="s">
        <v>243</v>
      </c>
      <c r="F2898">
        <v>10</v>
      </c>
      <c r="G2898">
        <v>0.05</v>
      </c>
      <c r="H2898">
        <v>16</v>
      </c>
      <c r="I2898">
        <v>0.04</v>
      </c>
      <c r="K2898">
        <f t="shared" si="227"/>
        <v>36</v>
      </c>
      <c r="L2898">
        <f t="shared" si="228"/>
        <v>103</v>
      </c>
      <c r="M2898" t="str">
        <f>IF(COUNT(FIND({0,1,2,3,4,5,6,7,8,9},IF(ISBLANK(A2898),IF(LEN(TRIM(B2898))&gt;0,TRIM(B2898),TRIM(C2898)),"")))&gt;0,IF(ISBLANK(A2898),IF(LEN(TRIM(B2898))&gt;0,TRIM(B2898),TRIM(C2898)),""),"")</f>
        <v>39</v>
      </c>
      <c r="N2898" t="str">
        <f>IF(COUNT(FIND({0,1,2,3,4,5,6,7,8,9},IF(ISBLANK(A2898),IF(LEN(TRIM(B2898))&gt;0,TRIM(C2898),LEFT(D2898, 4)),"")))&gt;0,IF(ISBLANK(A2898),IF(LEN(TRIM(B2898))&gt;0,TRIM(C2898),LEFT(D2898, 4)),""),"")</f>
        <v>153</v>
      </c>
      <c r="O2898" t="str">
        <f t="shared" si="229"/>
        <v>Oh</v>
      </c>
      <c r="P2898" t="str">
        <f>TRIM(IF(COUNT(FIND({0,1,2,3,4,5,6,7,8,9},B2898))&gt;0,D2898,IF(LEN(TRIM(B2898))&gt;0,CONCATENATE(B2898,C2898,D2898),MID(D2898,4,LEN(D2898)))))</f>
        <v>Summit</v>
      </c>
      <c r="Q2898">
        <f t="shared" si="230"/>
        <v>10</v>
      </c>
      <c r="R2898">
        <f t="shared" si="231"/>
        <v>16</v>
      </c>
    </row>
    <row r="2899" spans="1:18" x14ac:dyDescent="0.25">
      <c r="B2899" s="1" t="s">
        <v>238</v>
      </c>
      <c r="C2899" s="1" t="s">
        <v>64</v>
      </c>
      <c r="D2899" s="1" t="s">
        <v>239</v>
      </c>
      <c r="E2899" s="1" t="s">
        <v>240</v>
      </c>
      <c r="F2899">
        <v>10</v>
      </c>
      <c r="G2899">
        <v>0.05</v>
      </c>
      <c r="H2899">
        <v>16</v>
      </c>
      <c r="I2899">
        <v>0.04</v>
      </c>
      <c r="K2899">
        <f t="shared" si="227"/>
        <v>36</v>
      </c>
      <c r="L2899">
        <f t="shared" si="228"/>
        <v>103</v>
      </c>
      <c r="M2899" t="str">
        <f>IF(COUNT(FIND({0,1,2,3,4,5,6,7,8,9},IF(ISBLANK(A2899),IF(LEN(TRIM(B2899))&gt;0,TRIM(B2899),TRIM(C2899)),"")))&gt;0,IF(ISBLANK(A2899),IF(LEN(TRIM(B2899))&gt;0,TRIM(B2899),TRIM(C2899)),""),"")</f>
        <v>45</v>
      </c>
      <c r="N2899" t="str">
        <f>IF(COUNT(FIND({0,1,2,3,4,5,6,7,8,9},IF(ISBLANK(A2899),IF(LEN(TRIM(B2899))&gt;0,TRIM(C2899),LEFT(D2899, 4)),"")))&gt;0,IF(ISBLANK(A2899),IF(LEN(TRIM(B2899))&gt;0,TRIM(C2899),LEFT(D2899, 4)),""),"")</f>
        <v>019</v>
      </c>
      <c r="O2899" t="str">
        <f t="shared" si="229"/>
        <v>SC</v>
      </c>
      <c r="P2899" t="str">
        <f>TRIM(IF(COUNT(FIND({0,1,2,3,4,5,6,7,8,9},B2899))&gt;0,D2899,IF(LEN(TRIM(B2899))&gt;0,CONCATENATE(B2899,C2899,D2899),MID(D2899,4,LEN(D2899)))))</f>
        <v>Charleston</v>
      </c>
      <c r="Q2899">
        <f t="shared" si="230"/>
        <v>10</v>
      </c>
      <c r="R2899">
        <f t="shared" si="231"/>
        <v>16</v>
      </c>
    </row>
    <row r="2900" spans="1:18" x14ac:dyDescent="0.25">
      <c r="B2900" s="1" t="s">
        <v>224</v>
      </c>
      <c r="C2900" s="1" t="s">
        <v>215</v>
      </c>
      <c r="D2900" s="1" t="s">
        <v>448</v>
      </c>
      <c r="E2900" s="1" t="s">
        <v>227</v>
      </c>
      <c r="F2900">
        <v>10</v>
      </c>
      <c r="G2900">
        <v>0.05</v>
      </c>
      <c r="H2900">
        <v>16</v>
      </c>
      <c r="I2900">
        <v>0.04</v>
      </c>
      <c r="K2900">
        <f t="shared" si="227"/>
        <v>36</v>
      </c>
      <c r="L2900">
        <f t="shared" si="228"/>
        <v>103</v>
      </c>
      <c r="M2900" t="str">
        <f>IF(COUNT(FIND({0,1,2,3,4,5,6,7,8,9},IF(ISBLANK(A2900),IF(LEN(TRIM(B2900))&gt;0,TRIM(B2900),TRIM(C2900)),"")))&gt;0,IF(ISBLANK(A2900),IF(LEN(TRIM(B2900))&gt;0,TRIM(B2900),TRIM(C2900)),""),"")</f>
        <v>37</v>
      </c>
      <c r="N2900" t="str">
        <f>IF(COUNT(FIND({0,1,2,3,4,5,6,7,8,9},IF(ISBLANK(A2900),IF(LEN(TRIM(B2900))&gt;0,TRIM(C2900),LEFT(D2900, 4)),"")))&gt;0,IF(ISBLANK(A2900),IF(LEN(TRIM(B2900))&gt;0,TRIM(C2900),LEFT(D2900, 4)),""),"")</f>
        <v>063</v>
      </c>
      <c r="O2900" t="str">
        <f t="shared" si="229"/>
        <v>NC</v>
      </c>
      <c r="P2900" t="str">
        <f>TRIM(IF(COUNT(FIND({0,1,2,3,4,5,6,7,8,9},B2900))&gt;0,D2900,IF(LEN(TRIM(B2900))&gt;0,CONCATENATE(B2900,C2900,D2900),MID(D2900,4,LEN(D2900)))))</f>
        <v>Durham</v>
      </c>
      <c r="Q2900">
        <f t="shared" si="230"/>
        <v>10</v>
      </c>
      <c r="R2900">
        <f t="shared" si="231"/>
        <v>16</v>
      </c>
    </row>
    <row r="2901" spans="1:18" x14ac:dyDescent="0.25">
      <c r="B2901" s="1" t="s">
        <v>159</v>
      </c>
      <c r="C2901" s="1" t="s">
        <v>336</v>
      </c>
      <c r="D2901" s="1" t="s">
        <v>608</v>
      </c>
      <c r="E2901" s="1" t="s">
        <v>161</v>
      </c>
      <c r="F2901">
        <v>10</v>
      </c>
      <c r="G2901">
        <v>0.05</v>
      </c>
      <c r="H2901">
        <v>20</v>
      </c>
      <c r="I2901">
        <v>0.05</v>
      </c>
      <c r="K2901">
        <f t="shared" si="227"/>
        <v>36</v>
      </c>
      <c r="L2901">
        <f t="shared" si="228"/>
        <v>103</v>
      </c>
      <c r="M2901" t="str">
        <f>IF(COUNT(FIND({0,1,2,3,4,5,6,7,8,9},IF(ISBLANK(A2901),IF(LEN(TRIM(B2901))&gt;0,TRIM(B2901),TRIM(C2901)),"")))&gt;0,IF(ISBLANK(A2901),IF(LEN(TRIM(B2901))&gt;0,TRIM(B2901),TRIM(C2901)),""),"")</f>
        <v>51</v>
      </c>
      <c r="N2901" t="str">
        <f>IF(COUNT(FIND({0,1,2,3,4,5,6,7,8,9},IF(ISBLANK(A2901),IF(LEN(TRIM(B2901))&gt;0,TRIM(C2901),LEFT(D2901, 4)),"")))&gt;0,IF(ISBLANK(A2901),IF(LEN(TRIM(B2901))&gt;0,TRIM(C2901),LEFT(D2901, 4)),""),"")</f>
        <v>041</v>
      </c>
      <c r="O2901" t="str">
        <f t="shared" si="229"/>
        <v>Va</v>
      </c>
      <c r="P2901" t="str">
        <f>TRIM(IF(COUNT(FIND({0,1,2,3,4,5,6,7,8,9},B2901))&gt;0,D2901,IF(LEN(TRIM(B2901))&gt;0,CONCATENATE(B2901,C2901,D2901),MID(D2901,4,LEN(D2901)))))</f>
        <v>Chesterfield</v>
      </c>
      <c r="Q2901">
        <f t="shared" si="230"/>
        <v>10</v>
      </c>
      <c r="R2901">
        <f t="shared" si="231"/>
        <v>20</v>
      </c>
    </row>
    <row r="2902" spans="1:18" x14ac:dyDescent="0.25">
      <c r="B2902" s="1" t="s">
        <v>147</v>
      </c>
      <c r="C2902" s="1" t="s">
        <v>62</v>
      </c>
      <c r="D2902" s="1" t="s">
        <v>148</v>
      </c>
      <c r="E2902" s="1" t="s">
        <v>149</v>
      </c>
      <c r="F2902">
        <v>10</v>
      </c>
      <c r="G2902">
        <v>0.05</v>
      </c>
      <c r="H2902">
        <v>20</v>
      </c>
      <c r="I2902">
        <v>0.05</v>
      </c>
      <c r="K2902">
        <f t="shared" si="227"/>
        <v>36</v>
      </c>
      <c r="L2902">
        <f t="shared" si="228"/>
        <v>103</v>
      </c>
      <c r="M2902" t="str">
        <f>IF(COUNT(FIND({0,1,2,3,4,5,6,7,8,9},IF(ISBLANK(A2902),IF(LEN(TRIM(B2902))&gt;0,TRIM(B2902),TRIM(C2902)),"")))&gt;0,IF(ISBLANK(A2902),IF(LEN(TRIM(B2902))&gt;0,TRIM(B2902),TRIM(C2902)),""),"")</f>
        <v>23</v>
      </c>
      <c r="N2902" t="str">
        <f>IF(COUNT(FIND({0,1,2,3,4,5,6,7,8,9},IF(ISBLANK(A2902),IF(LEN(TRIM(B2902))&gt;0,TRIM(C2902),LEFT(D2902, 4)),"")))&gt;0,IF(ISBLANK(A2902),IF(LEN(TRIM(B2902))&gt;0,TRIM(C2902),LEFT(D2902, 4)),""),"")</f>
        <v>005</v>
      </c>
      <c r="O2902" t="str">
        <f t="shared" si="229"/>
        <v>Me</v>
      </c>
      <c r="P2902" t="str">
        <f>TRIM(IF(COUNT(FIND({0,1,2,3,4,5,6,7,8,9},B2902))&gt;0,D2902,IF(LEN(TRIM(B2902))&gt;0,CONCATENATE(B2902,C2902,D2902),MID(D2902,4,LEN(D2902)))))</f>
        <v>Cumberland</v>
      </c>
      <c r="Q2902">
        <f t="shared" si="230"/>
        <v>10</v>
      </c>
      <c r="R2902">
        <f t="shared" si="231"/>
        <v>20</v>
      </c>
    </row>
    <row r="2903" spans="1:18" x14ac:dyDescent="0.25">
      <c r="B2903" s="1" t="s">
        <v>426</v>
      </c>
      <c r="C2903" s="1" t="s">
        <v>427</v>
      </c>
      <c r="D2903" s="1" t="s">
        <v>428</v>
      </c>
      <c r="E2903" s="1" t="s">
        <v>429</v>
      </c>
      <c r="F2903">
        <v>10</v>
      </c>
      <c r="G2903">
        <v>0.05</v>
      </c>
      <c r="H2903">
        <v>22</v>
      </c>
      <c r="I2903">
        <v>0.06</v>
      </c>
      <c r="K2903">
        <f t="shared" si="227"/>
        <v>36</v>
      </c>
      <c r="L2903">
        <f t="shared" si="228"/>
        <v>103</v>
      </c>
      <c r="M2903" t="str">
        <f>IF(COUNT(FIND({0,1,2,3,4,5,6,7,8,9},IF(ISBLANK(A2903),IF(LEN(TRIM(B2903))&gt;0,TRIM(B2903),TRIM(C2903)),"")))&gt;0,IF(ISBLANK(A2903),IF(LEN(TRIM(B2903))&gt;0,TRIM(B2903),TRIM(C2903)),""),"")</f>
        <v>02</v>
      </c>
      <c r="N2903" t="str">
        <f>IF(COUNT(FIND({0,1,2,3,4,5,6,7,8,9},IF(ISBLANK(A2903),IF(LEN(TRIM(B2903))&gt;0,TRIM(C2903),LEFT(D2903, 4)),"")))&gt;0,IF(ISBLANK(A2903),IF(LEN(TRIM(B2903))&gt;0,TRIM(C2903),LEFT(D2903, 4)),""),"")</f>
        <v>020</v>
      </c>
      <c r="O2903" t="str">
        <f t="shared" si="229"/>
        <v>Ak</v>
      </c>
      <c r="P2903" t="str">
        <f>TRIM(IF(COUNT(FIND({0,1,2,3,4,5,6,7,8,9},B2903))&gt;0,D2903,IF(LEN(TRIM(B2903))&gt;0,CONCATENATE(B2903,C2903,D2903),MID(D2903,4,LEN(D2903)))))</f>
        <v>Anchorage Borough</v>
      </c>
      <c r="Q2903">
        <f t="shared" si="230"/>
        <v>10</v>
      </c>
      <c r="R2903">
        <f t="shared" si="231"/>
        <v>22</v>
      </c>
    </row>
    <row r="2904" spans="1:18" x14ac:dyDescent="0.25">
      <c r="B2904" s="1" t="s">
        <v>56</v>
      </c>
      <c r="C2904" s="1" t="s">
        <v>140</v>
      </c>
      <c r="D2904" s="1" t="s">
        <v>185</v>
      </c>
      <c r="E2904" s="1" t="s">
        <v>59</v>
      </c>
      <c r="F2904">
        <v>10</v>
      </c>
      <c r="G2904">
        <v>0.05</v>
      </c>
      <c r="H2904">
        <v>15</v>
      </c>
      <c r="I2904">
        <v>0.04</v>
      </c>
      <c r="K2904">
        <f t="shared" si="227"/>
        <v>36</v>
      </c>
      <c r="L2904">
        <f t="shared" si="228"/>
        <v>103</v>
      </c>
      <c r="M2904" t="str">
        <f>IF(COUNT(FIND({0,1,2,3,4,5,6,7,8,9},IF(ISBLANK(A2904),IF(LEN(TRIM(B2904))&gt;0,TRIM(B2904),TRIM(C2904)),"")))&gt;0,IF(ISBLANK(A2904),IF(LEN(TRIM(B2904))&gt;0,TRIM(B2904),TRIM(C2904)),""),"")</f>
        <v>25</v>
      </c>
      <c r="N2904" t="str">
        <f>IF(COUNT(FIND({0,1,2,3,4,5,6,7,8,9},IF(ISBLANK(A2904),IF(LEN(TRIM(B2904))&gt;0,TRIM(C2904),LEFT(D2904, 4)),"")))&gt;0,IF(ISBLANK(A2904),IF(LEN(TRIM(B2904))&gt;0,TRIM(C2904),LEFT(D2904, 4)),""),"")</f>
        <v>015</v>
      </c>
      <c r="O2904" t="str">
        <f t="shared" si="229"/>
        <v>Ma</v>
      </c>
      <c r="P2904" t="str">
        <f>TRIM(IF(COUNT(FIND({0,1,2,3,4,5,6,7,8,9},B2904))&gt;0,D2904,IF(LEN(TRIM(B2904))&gt;0,CONCATENATE(B2904,C2904,D2904),MID(D2904,4,LEN(D2904)))))</f>
        <v>Hampshire</v>
      </c>
      <c r="Q2904">
        <f t="shared" si="230"/>
        <v>10</v>
      </c>
      <c r="R2904">
        <f t="shared" si="231"/>
        <v>15</v>
      </c>
    </row>
    <row r="2905" spans="1:18" x14ac:dyDescent="0.25">
      <c r="B2905" s="1" t="s">
        <v>13</v>
      </c>
      <c r="C2905" s="1" t="s">
        <v>87</v>
      </c>
      <c r="D2905" s="1" t="s">
        <v>88</v>
      </c>
      <c r="E2905" s="1" t="s">
        <v>12</v>
      </c>
      <c r="F2905">
        <v>10</v>
      </c>
      <c r="G2905">
        <v>0.05</v>
      </c>
      <c r="H2905">
        <v>19</v>
      </c>
      <c r="I2905">
        <v>0.05</v>
      </c>
      <c r="K2905">
        <f t="shared" si="227"/>
        <v>36</v>
      </c>
      <c r="L2905">
        <f t="shared" si="228"/>
        <v>103</v>
      </c>
      <c r="M2905" t="str">
        <f>IF(COUNT(FIND({0,1,2,3,4,5,6,7,8,9},IF(ISBLANK(A2905),IF(LEN(TRIM(B2905))&gt;0,TRIM(B2905),TRIM(C2905)),"")))&gt;0,IF(ISBLANK(A2905),IF(LEN(TRIM(B2905))&gt;0,TRIM(B2905),TRIM(C2905)),""),"")</f>
        <v>36</v>
      </c>
      <c r="N2905" t="str">
        <f>IF(COUNT(FIND({0,1,2,3,4,5,6,7,8,9},IF(ISBLANK(A2905),IF(LEN(TRIM(B2905))&gt;0,TRIM(C2905),LEFT(D2905, 4)),"")))&gt;0,IF(ISBLANK(A2905),IF(LEN(TRIM(B2905))&gt;0,TRIM(C2905),LEFT(D2905, 4)),""),"")</f>
        <v>089</v>
      </c>
      <c r="O2905" t="str">
        <f t="shared" si="229"/>
        <v>NY</v>
      </c>
      <c r="P2905" t="str">
        <f>TRIM(IF(COUNT(FIND({0,1,2,3,4,5,6,7,8,9},B2905))&gt;0,D2905,IF(LEN(TRIM(B2905))&gt;0,CONCATENATE(B2905,C2905,D2905),MID(D2905,4,LEN(D2905)))))</f>
        <v>St. Lawrence</v>
      </c>
      <c r="Q2905">
        <f t="shared" si="230"/>
        <v>10</v>
      </c>
      <c r="R2905">
        <f t="shared" si="231"/>
        <v>19</v>
      </c>
    </row>
    <row r="2906" spans="1:18" x14ac:dyDescent="0.25">
      <c r="B2906" s="1" t="s">
        <v>194</v>
      </c>
      <c r="C2906" s="1" t="s">
        <v>195</v>
      </c>
      <c r="D2906" s="1" t="s">
        <v>196</v>
      </c>
      <c r="E2906" s="1" t="s">
        <v>197</v>
      </c>
      <c r="F2906">
        <v>140</v>
      </c>
      <c r="G2906">
        <v>0.72</v>
      </c>
      <c r="H2906">
        <v>235</v>
      </c>
      <c r="I2906">
        <v>0.64</v>
      </c>
      <c r="K2906">
        <f t="shared" si="227"/>
        <v>36</v>
      </c>
      <c r="L2906">
        <f t="shared" si="228"/>
        <v>103</v>
      </c>
      <c r="M2906" t="str">
        <f>IF(COUNT(FIND({0,1,2,3,4,5,6,7,8,9},IF(ISBLANK(A2906),IF(LEN(TRIM(B2906))&gt;0,TRIM(B2906),TRIM(C2906)),"")))&gt;0,IF(ISBLANK(A2906),IF(LEN(TRIM(B2906))&gt;0,TRIM(B2906),TRIM(C2906)),""),"")</f>
        <v/>
      </c>
      <c r="N2906" t="str">
        <f>IF(COUNT(FIND({0,1,2,3,4,5,6,7,8,9},IF(ISBLANK(A2906),IF(LEN(TRIM(B2906))&gt;0,TRIM(C2906),LEFT(D2906, 4)),"")))&gt;0,IF(ISBLANK(A2906),IF(LEN(TRIM(B2906))&gt;0,TRIM(C2906),LEFT(D2906, 4)),""),"")</f>
        <v/>
      </c>
      <c r="O2906" t="str">
        <f t="shared" si="229"/>
        <v>XX</v>
      </c>
      <c r="P2906" t="str">
        <f>TRIM(IF(COUNT(FIND({0,1,2,3,4,5,6,7,8,9},B2906))&gt;0,D2906,IF(LEN(TRIM(B2906))&gt;0,CONCATENATE(B2906,C2906,D2906),MID(D2906,4,LEN(D2906)))))</f>
        <v>Same State</v>
      </c>
      <c r="Q2906">
        <f t="shared" si="230"/>
        <v>140</v>
      </c>
      <c r="R2906">
        <f t="shared" si="231"/>
        <v>235</v>
      </c>
    </row>
    <row r="2907" spans="1:18" x14ac:dyDescent="0.25">
      <c r="B2907" s="1" t="s">
        <v>198</v>
      </c>
      <c r="C2907" s="1" t="s">
        <v>199</v>
      </c>
      <c r="D2907" s="1" t="s">
        <v>200</v>
      </c>
      <c r="E2907" s="1" t="s">
        <v>197</v>
      </c>
      <c r="F2907">
        <v>273</v>
      </c>
      <c r="G2907">
        <v>1.4</v>
      </c>
      <c r="H2907">
        <v>508</v>
      </c>
      <c r="I2907">
        <v>1.39</v>
      </c>
      <c r="K2907">
        <f t="shared" si="227"/>
        <v>36</v>
      </c>
      <c r="L2907">
        <f t="shared" si="228"/>
        <v>103</v>
      </c>
      <c r="M2907" t="str">
        <f>IF(COUNT(FIND({0,1,2,3,4,5,6,7,8,9},IF(ISBLANK(A2907),IF(LEN(TRIM(B2907))&gt;0,TRIM(B2907),TRIM(C2907)),"")))&gt;0,IF(ISBLANK(A2907),IF(LEN(TRIM(B2907))&gt;0,TRIM(B2907),TRIM(C2907)),""),"")</f>
        <v/>
      </c>
      <c r="N2907" t="str">
        <f>IF(COUNT(FIND({0,1,2,3,4,5,6,7,8,9},IF(ISBLANK(A2907),IF(LEN(TRIM(B2907))&gt;0,TRIM(C2907),LEFT(D2907, 4)),"")))&gt;0,IF(ISBLANK(A2907),IF(LEN(TRIM(B2907))&gt;0,TRIM(C2907),LEFT(D2907, 4)),""),"")</f>
        <v/>
      </c>
      <c r="O2907" t="str">
        <f t="shared" si="229"/>
        <v>XX</v>
      </c>
      <c r="P2907" t="str">
        <f>TRIM(IF(COUNT(FIND({0,1,2,3,4,5,6,7,8,9},B2907))&gt;0,D2907,IF(LEN(TRIM(B2907))&gt;0,CONCATENATE(B2907,C2907,D2907),MID(D2907,4,LEN(D2907)))))</f>
        <v>Region 1: Northeast</v>
      </c>
      <c r="Q2907">
        <f t="shared" si="230"/>
        <v>273</v>
      </c>
      <c r="R2907">
        <f t="shared" si="231"/>
        <v>508</v>
      </c>
    </row>
    <row r="2908" spans="1:18" x14ac:dyDescent="0.25">
      <c r="B2908" s="1" t="s">
        <v>198</v>
      </c>
      <c r="C2908" s="1" t="s">
        <v>199</v>
      </c>
      <c r="D2908" s="1" t="s">
        <v>201</v>
      </c>
      <c r="E2908" s="1" t="s">
        <v>197</v>
      </c>
      <c r="F2908">
        <v>258</v>
      </c>
      <c r="G2908">
        <v>1.32</v>
      </c>
      <c r="H2908">
        <v>478</v>
      </c>
      <c r="I2908">
        <v>1.3</v>
      </c>
      <c r="K2908">
        <f t="shared" si="227"/>
        <v>36</v>
      </c>
      <c r="L2908">
        <f t="shared" si="228"/>
        <v>103</v>
      </c>
      <c r="M2908" t="str">
        <f>IF(COUNT(FIND({0,1,2,3,4,5,6,7,8,9},IF(ISBLANK(A2908),IF(LEN(TRIM(B2908))&gt;0,TRIM(B2908),TRIM(C2908)),"")))&gt;0,IF(ISBLANK(A2908),IF(LEN(TRIM(B2908))&gt;0,TRIM(B2908),TRIM(C2908)),""),"")</f>
        <v/>
      </c>
      <c r="N2908" t="str">
        <f>IF(COUNT(FIND({0,1,2,3,4,5,6,7,8,9},IF(ISBLANK(A2908),IF(LEN(TRIM(B2908))&gt;0,TRIM(C2908),LEFT(D2908, 4)),"")))&gt;0,IF(ISBLANK(A2908),IF(LEN(TRIM(B2908))&gt;0,TRIM(C2908),LEFT(D2908, 4)),""),"")</f>
        <v/>
      </c>
      <c r="O2908" t="str">
        <f t="shared" si="229"/>
        <v>XX</v>
      </c>
      <c r="P2908" t="str">
        <f>TRIM(IF(COUNT(FIND({0,1,2,3,4,5,6,7,8,9},B2908))&gt;0,D2908,IF(LEN(TRIM(B2908))&gt;0,CONCATENATE(B2908,C2908,D2908),MID(D2908,4,LEN(D2908)))))</f>
        <v>Region 2: Midwest</v>
      </c>
      <c r="Q2908">
        <f t="shared" si="230"/>
        <v>258</v>
      </c>
      <c r="R2908">
        <f t="shared" si="231"/>
        <v>478</v>
      </c>
    </row>
    <row r="2909" spans="1:18" x14ac:dyDescent="0.25">
      <c r="B2909" s="1" t="s">
        <v>198</v>
      </c>
      <c r="C2909" s="1" t="s">
        <v>199</v>
      </c>
      <c r="D2909" s="1" t="s">
        <v>202</v>
      </c>
      <c r="E2909" s="1" t="s">
        <v>197</v>
      </c>
      <c r="F2909">
        <v>618</v>
      </c>
      <c r="G2909">
        <v>3.17</v>
      </c>
      <c r="H2909">
        <v>1139</v>
      </c>
      <c r="I2909">
        <v>3.11</v>
      </c>
      <c r="K2909">
        <f t="shared" si="227"/>
        <v>36</v>
      </c>
      <c r="L2909">
        <f t="shared" si="228"/>
        <v>103</v>
      </c>
      <c r="M2909" t="str">
        <f>IF(COUNT(FIND({0,1,2,3,4,5,6,7,8,9},IF(ISBLANK(A2909),IF(LEN(TRIM(B2909))&gt;0,TRIM(B2909),TRIM(C2909)),"")))&gt;0,IF(ISBLANK(A2909),IF(LEN(TRIM(B2909))&gt;0,TRIM(B2909),TRIM(C2909)),""),"")</f>
        <v/>
      </c>
      <c r="N2909" t="str">
        <f>IF(COUNT(FIND({0,1,2,3,4,5,6,7,8,9},IF(ISBLANK(A2909),IF(LEN(TRIM(B2909))&gt;0,TRIM(C2909),LEFT(D2909, 4)),"")))&gt;0,IF(ISBLANK(A2909),IF(LEN(TRIM(B2909))&gt;0,TRIM(C2909),LEFT(D2909, 4)),""),"")</f>
        <v/>
      </c>
      <c r="O2909" t="str">
        <f t="shared" si="229"/>
        <v>XX</v>
      </c>
      <c r="P2909" t="str">
        <f>TRIM(IF(COUNT(FIND({0,1,2,3,4,5,6,7,8,9},B2909))&gt;0,D2909,IF(LEN(TRIM(B2909))&gt;0,CONCATENATE(B2909,C2909,D2909),MID(D2909,4,LEN(D2909)))))</f>
        <v>Region 3: South</v>
      </c>
      <c r="Q2909">
        <f t="shared" si="230"/>
        <v>618</v>
      </c>
      <c r="R2909">
        <f t="shared" si="231"/>
        <v>1139</v>
      </c>
    </row>
    <row r="2910" spans="1:18" x14ac:dyDescent="0.25">
      <c r="B2910" s="1" t="s">
        <v>198</v>
      </c>
      <c r="C2910" s="1" t="s">
        <v>199</v>
      </c>
      <c r="D2910" s="1" t="s">
        <v>203</v>
      </c>
      <c r="E2910" s="1" t="s">
        <v>197</v>
      </c>
      <c r="F2910">
        <v>229</v>
      </c>
      <c r="G2910">
        <v>1.17</v>
      </c>
      <c r="H2910">
        <v>387</v>
      </c>
      <c r="I2910">
        <v>1.06</v>
      </c>
      <c r="K2910">
        <f t="shared" si="227"/>
        <v>36</v>
      </c>
      <c r="L2910">
        <f t="shared" si="228"/>
        <v>103</v>
      </c>
      <c r="M2910" t="str">
        <f>IF(COUNT(FIND({0,1,2,3,4,5,6,7,8,9},IF(ISBLANK(A2910),IF(LEN(TRIM(B2910))&gt;0,TRIM(B2910),TRIM(C2910)),"")))&gt;0,IF(ISBLANK(A2910),IF(LEN(TRIM(B2910))&gt;0,TRIM(B2910),TRIM(C2910)),""),"")</f>
        <v/>
      </c>
      <c r="N2910" t="str">
        <f>IF(COUNT(FIND({0,1,2,3,4,5,6,7,8,9},IF(ISBLANK(A2910),IF(LEN(TRIM(B2910))&gt;0,TRIM(C2910),LEFT(D2910, 4)),"")))&gt;0,IF(ISBLANK(A2910),IF(LEN(TRIM(B2910))&gt;0,TRIM(C2910),LEFT(D2910, 4)),""),"")</f>
        <v/>
      </c>
      <c r="O2910" t="str">
        <f t="shared" si="229"/>
        <v>XX</v>
      </c>
      <c r="P2910" t="str">
        <f>TRIM(IF(COUNT(FIND({0,1,2,3,4,5,6,7,8,9},B2910))&gt;0,D2910,IF(LEN(TRIM(B2910))&gt;0,CONCATENATE(B2910,C2910,D2910),MID(D2910,4,LEN(D2910)))))</f>
        <v>Region 4: West</v>
      </c>
      <c r="Q2910">
        <f t="shared" si="230"/>
        <v>229</v>
      </c>
      <c r="R2910">
        <f t="shared" si="231"/>
        <v>387</v>
      </c>
    </row>
    <row r="2911" spans="1:18" x14ac:dyDescent="0.25">
      <c r="B2911" s="1" t="s">
        <v>204</v>
      </c>
      <c r="C2911" s="1" t="s">
        <v>205</v>
      </c>
      <c r="D2911" s="1" t="s">
        <v>611</v>
      </c>
      <c r="E2911" s="1" t="s">
        <v>197</v>
      </c>
      <c r="F2911">
        <v>484028</v>
      </c>
      <c r="H2911">
        <v>1089414</v>
      </c>
      <c r="K2911">
        <f t="shared" si="227"/>
        <v>36</v>
      </c>
      <c r="L2911">
        <f t="shared" si="228"/>
        <v>103</v>
      </c>
      <c r="M2911" t="str">
        <f>IF(COUNT(FIND({0,1,2,3,4,5,6,7,8,9},IF(ISBLANK(A2911),IF(LEN(TRIM(B2911))&gt;0,TRIM(B2911),TRIM(C2911)),"")))&gt;0,IF(ISBLANK(A2911),IF(LEN(TRIM(B2911))&gt;0,TRIM(B2911),TRIM(C2911)),""),"")</f>
        <v>36</v>
      </c>
      <c r="N2911" t="str">
        <f>IF(COUNT(FIND({0,1,2,3,4,5,6,7,8,9},IF(ISBLANK(A2911),IF(LEN(TRIM(B2911))&gt;0,TRIM(C2911),LEFT(D2911, 4)),"")))&gt;0,IF(ISBLANK(A2911),IF(LEN(TRIM(B2911))&gt;0,TRIM(C2911),LEFT(D2911, 4)),""),"")</f>
        <v xml:space="preserve">103 </v>
      </c>
      <c r="O2911" t="str">
        <f t="shared" si="229"/>
        <v>XX</v>
      </c>
      <c r="P2911" t="str">
        <f>TRIM(IF(COUNT(FIND({0,1,2,3,4,5,6,7,8,9},B2911))&gt;0,D2911,IF(LEN(TRIM(B2911))&gt;0,CONCATENATE(B2911,C2911,D2911),MID(D2911,4,LEN(D2911)))))</f>
        <v>County Non-Migrants</v>
      </c>
      <c r="Q2911">
        <f t="shared" si="230"/>
        <v>484028</v>
      </c>
      <c r="R2911">
        <f t="shared" si="231"/>
        <v>1089414</v>
      </c>
    </row>
    <row r="2912" spans="1:18" x14ac:dyDescent="0.25">
      <c r="A2912">
        <v>36</v>
      </c>
      <c r="B2912" s="1" t="s">
        <v>603</v>
      </c>
      <c r="C2912" s="1" t="s">
        <v>220</v>
      </c>
      <c r="D2912" s="1" t="s">
        <v>612</v>
      </c>
      <c r="E2912" s="1" t="s">
        <v>12</v>
      </c>
      <c r="F2912">
        <v>1720</v>
      </c>
      <c r="H2912">
        <v>3297</v>
      </c>
      <c r="K2912">
        <f t="shared" si="227"/>
        <v>36</v>
      </c>
      <c r="L2912">
        <f t="shared" si="228"/>
        <v>105</v>
      </c>
      <c r="M2912" t="str">
        <f>IF(COUNT(FIND({0,1,2,3,4,5,6,7,8,9},IF(ISBLANK(A2912),IF(LEN(TRIM(B2912))&gt;0,TRIM(B2912),TRIM(C2912)),"")))&gt;0,IF(ISBLANK(A2912),IF(LEN(TRIM(B2912))&gt;0,TRIM(B2912),TRIM(C2912)),""),"")</f>
        <v/>
      </c>
      <c r="N2912" t="str">
        <f>IF(COUNT(FIND({0,1,2,3,4,5,6,7,8,9},IF(ISBLANK(A2912),IF(LEN(TRIM(B2912))&gt;0,TRIM(C2912),LEFT(D2912, 4)),"")))&gt;0,IF(ISBLANK(A2912),IF(LEN(TRIM(B2912))&gt;0,TRIM(C2912),LEFT(D2912, 4)),""),"")</f>
        <v/>
      </c>
      <c r="O2912" t="str">
        <f t="shared" si="229"/>
        <v>NY</v>
      </c>
      <c r="P2912" t="str">
        <f>TRIM(IF(COUNT(FIND({0,1,2,3,4,5,6,7,8,9},B2912))&gt;0,D2912,IF(LEN(TRIM(B2912))&gt;0,CONCATENATE(B2912,C2912,D2912),MID(D2912,4,LEN(D2912)))))</f>
        <v>Sullivan Total Migration</v>
      </c>
      <c r="Q2912">
        <f t="shared" si="230"/>
        <v>1720</v>
      </c>
      <c r="R2912">
        <f t="shared" si="231"/>
        <v>3297</v>
      </c>
    </row>
    <row r="2913" spans="2:18" x14ac:dyDescent="0.25">
      <c r="B2913" s="1" t="s">
        <v>13</v>
      </c>
      <c r="C2913" s="1" t="s">
        <v>54</v>
      </c>
      <c r="D2913" s="1" t="s">
        <v>55</v>
      </c>
      <c r="E2913" s="1" t="s">
        <v>12</v>
      </c>
      <c r="F2913">
        <v>388</v>
      </c>
      <c r="G2913">
        <v>22.56</v>
      </c>
      <c r="H2913">
        <v>791</v>
      </c>
      <c r="I2913">
        <v>23.99</v>
      </c>
      <c r="K2913">
        <f t="shared" si="227"/>
        <v>36</v>
      </c>
      <c r="L2913">
        <f t="shared" si="228"/>
        <v>105</v>
      </c>
      <c r="M2913" t="str">
        <f>IF(COUNT(FIND({0,1,2,3,4,5,6,7,8,9},IF(ISBLANK(A2913),IF(LEN(TRIM(B2913))&gt;0,TRIM(B2913),TRIM(C2913)),"")))&gt;0,IF(ISBLANK(A2913),IF(LEN(TRIM(B2913))&gt;0,TRIM(B2913),TRIM(C2913)),""),"")</f>
        <v>36</v>
      </c>
      <c r="N2913" t="str">
        <f>IF(COUNT(FIND({0,1,2,3,4,5,6,7,8,9},IF(ISBLANK(A2913),IF(LEN(TRIM(B2913))&gt;0,TRIM(C2913),LEFT(D2913, 4)),"")))&gt;0,IF(ISBLANK(A2913),IF(LEN(TRIM(B2913))&gt;0,TRIM(C2913),LEFT(D2913, 4)),""),"")</f>
        <v>071</v>
      </c>
      <c r="O2913" t="str">
        <f t="shared" si="229"/>
        <v>NY</v>
      </c>
      <c r="P2913" t="str">
        <f>TRIM(IF(COUNT(FIND({0,1,2,3,4,5,6,7,8,9},B2913))&gt;0,D2913,IF(LEN(TRIM(B2913))&gt;0,CONCATENATE(B2913,C2913,D2913),MID(D2913,4,LEN(D2913)))))</f>
        <v>Orange</v>
      </c>
      <c r="Q2913">
        <f t="shared" si="230"/>
        <v>388</v>
      </c>
      <c r="R2913">
        <f t="shared" si="231"/>
        <v>791</v>
      </c>
    </row>
    <row r="2914" spans="2:18" x14ac:dyDescent="0.25">
      <c r="B2914" s="1" t="s">
        <v>13</v>
      </c>
      <c r="C2914" s="1" t="s">
        <v>36</v>
      </c>
      <c r="D2914" s="1" t="s">
        <v>37</v>
      </c>
      <c r="E2914" s="1" t="s">
        <v>12</v>
      </c>
      <c r="F2914">
        <v>142</v>
      </c>
      <c r="G2914">
        <v>8.26</v>
      </c>
      <c r="H2914">
        <v>299</v>
      </c>
      <c r="I2914">
        <v>9.07</v>
      </c>
      <c r="K2914">
        <f t="shared" si="227"/>
        <v>36</v>
      </c>
      <c r="L2914">
        <f t="shared" si="228"/>
        <v>105</v>
      </c>
      <c r="M2914" t="str">
        <f>IF(COUNT(FIND({0,1,2,3,4,5,6,7,8,9},IF(ISBLANK(A2914),IF(LEN(TRIM(B2914))&gt;0,TRIM(B2914),TRIM(C2914)),"")))&gt;0,IF(ISBLANK(A2914),IF(LEN(TRIM(B2914))&gt;0,TRIM(B2914),TRIM(C2914)),""),"")</f>
        <v>36</v>
      </c>
      <c r="N2914" t="str">
        <f>IF(COUNT(FIND({0,1,2,3,4,5,6,7,8,9},IF(ISBLANK(A2914),IF(LEN(TRIM(B2914))&gt;0,TRIM(C2914),LEFT(D2914, 4)),"")))&gt;0,IF(ISBLANK(A2914),IF(LEN(TRIM(B2914))&gt;0,TRIM(C2914),LEFT(D2914, 4)),""),"")</f>
        <v>111</v>
      </c>
      <c r="O2914" t="str">
        <f t="shared" si="229"/>
        <v>NY</v>
      </c>
      <c r="P2914" t="str">
        <f>TRIM(IF(COUNT(FIND({0,1,2,3,4,5,6,7,8,9},B2914))&gt;0,D2914,IF(LEN(TRIM(B2914))&gt;0,CONCATENATE(B2914,C2914,D2914),MID(D2914,4,LEN(D2914)))))</f>
        <v>Ulster</v>
      </c>
      <c r="Q2914">
        <f t="shared" si="230"/>
        <v>142</v>
      </c>
      <c r="R2914">
        <f t="shared" si="231"/>
        <v>299</v>
      </c>
    </row>
    <row r="2915" spans="2:18" x14ac:dyDescent="0.25">
      <c r="B2915" s="1" t="s">
        <v>13</v>
      </c>
      <c r="C2915" s="1" t="s">
        <v>44</v>
      </c>
      <c r="D2915" s="1" t="s">
        <v>45</v>
      </c>
      <c r="E2915" s="1" t="s">
        <v>12</v>
      </c>
      <c r="F2915">
        <v>96</v>
      </c>
      <c r="G2915">
        <v>5.58</v>
      </c>
      <c r="H2915">
        <v>193</v>
      </c>
      <c r="I2915">
        <v>5.85</v>
      </c>
      <c r="K2915">
        <f t="shared" si="227"/>
        <v>36</v>
      </c>
      <c r="L2915">
        <f t="shared" si="228"/>
        <v>105</v>
      </c>
      <c r="M2915" t="str">
        <f>IF(COUNT(FIND({0,1,2,3,4,5,6,7,8,9},IF(ISBLANK(A2915),IF(LEN(TRIM(B2915))&gt;0,TRIM(B2915),TRIM(C2915)),"")))&gt;0,IF(ISBLANK(A2915),IF(LEN(TRIM(B2915))&gt;0,TRIM(B2915),TRIM(C2915)),""),"")</f>
        <v>36</v>
      </c>
      <c r="N2915" t="str">
        <f>IF(COUNT(FIND({0,1,2,3,4,5,6,7,8,9},IF(ISBLANK(A2915),IF(LEN(TRIM(B2915))&gt;0,TRIM(C2915),LEFT(D2915, 4)),"")))&gt;0,IF(ISBLANK(A2915),IF(LEN(TRIM(B2915))&gt;0,TRIM(C2915),LEFT(D2915, 4)),""),"")</f>
        <v>047</v>
      </c>
      <c r="O2915" t="str">
        <f t="shared" si="229"/>
        <v>NY</v>
      </c>
      <c r="P2915" t="str">
        <f>TRIM(IF(COUNT(FIND({0,1,2,3,4,5,6,7,8,9},B2915))&gt;0,D2915,IF(LEN(TRIM(B2915))&gt;0,CONCATENATE(B2915,C2915,D2915),MID(D2915,4,LEN(D2915)))))</f>
        <v>Kings</v>
      </c>
      <c r="Q2915">
        <f t="shared" si="230"/>
        <v>96</v>
      </c>
      <c r="R2915">
        <f t="shared" si="231"/>
        <v>193</v>
      </c>
    </row>
    <row r="2916" spans="2:18" x14ac:dyDescent="0.25">
      <c r="B2916" s="1" t="s">
        <v>13</v>
      </c>
      <c r="C2916" s="1" t="s">
        <v>28</v>
      </c>
      <c r="D2916" s="1" t="s">
        <v>29</v>
      </c>
      <c r="E2916" s="1" t="s">
        <v>12</v>
      </c>
      <c r="F2916">
        <v>90</v>
      </c>
      <c r="G2916">
        <v>5.23</v>
      </c>
      <c r="H2916">
        <v>190</v>
      </c>
      <c r="I2916">
        <v>5.76</v>
      </c>
      <c r="K2916">
        <f t="shared" si="227"/>
        <v>36</v>
      </c>
      <c r="L2916">
        <f t="shared" si="228"/>
        <v>105</v>
      </c>
      <c r="M2916" t="str">
        <f>IF(COUNT(FIND({0,1,2,3,4,5,6,7,8,9},IF(ISBLANK(A2916),IF(LEN(TRIM(B2916))&gt;0,TRIM(B2916),TRIM(C2916)),"")))&gt;0,IF(ISBLANK(A2916),IF(LEN(TRIM(B2916))&gt;0,TRIM(B2916),TRIM(C2916)),""),"")</f>
        <v>36</v>
      </c>
      <c r="N2916" t="str">
        <f>IF(COUNT(FIND({0,1,2,3,4,5,6,7,8,9},IF(ISBLANK(A2916),IF(LEN(TRIM(B2916))&gt;0,TRIM(C2916),LEFT(D2916, 4)),"")))&gt;0,IF(ISBLANK(A2916),IF(LEN(TRIM(B2916))&gt;0,TRIM(C2916),LEFT(D2916, 4)),""),"")</f>
        <v>081</v>
      </c>
      <c r="O2916" t="str">
        <f t="shared" si="229"/>
        <v>NY</v>
      </c>
      <c r="P2916" t="str">
        <f>TRIM(IF(COUNT(FIND({0,1,2,3,4,5,6,7,8,9},B2916))&gt;0,D2916,IF(LEN(TRIM(B2916))&gt;0,CONCATENATE(B2916,C2916,D2916),MID(D2916,4,LEN(D2916)))))</f>
        <v>Queens</v>
      </c>
      <c r="Q2916">
        <f t="shared" si="230"/>
        <v>90</v>
      </c>
      <c r="R2916">
        <f t="shared" si="231"/>
        <v>190</v>
      </c>
    </row>
    <row r="2917" spans="2:18" x14ac:dyDescent="0.25">
      <c r="B2917" s="1" t="s">
        <v>13</v>
      </c>
      <c r="C2917" s="1" t="s">
        <v>30</v>
      </c>
      <c r="D2917" s="1" t="s">
        <v>31</v>
      </c>
      <c r="E2917" s="1" t="s">
        <v>12</v>
      </c>
      <c r="F2917">
        <v>80</v>
      </c>
      <c r="G2917">
        <v>4.6500000000000004</v>
      </c>
      <c r="H2917">
        <v>126</v>
      </c>
      <c r="I2917">
        <v>3.82</v>
      </c>
      <c r="K2917">
        <f t="shared" si="227"/>
        <v>36</v>
      </c>
      <c r="L2917">
        <f t="shared" si="228"/>
        <v>105</v>
      </c>
      <c r="M2917" t="str">
        <f>IF(COUNT(FIND({0,1,2,3,4,5,6,7,8,9},IF(ISBLANK(A2917),IF(LEN(TRIM(B2917))&gt;0,TRIM(B2917),TRIM(C2917)),"")))&gt;0,IF(ISBLANK(A2917),IF(LEN(TRIM(B2917))&gt;0,TRIM(B2917),TRIM(C2917)),""),"")</f>
        <v>36</v>
      </c>
      <c r="N2917" t="str">
        <f>IF(COUNT(FIND({0,1,2,3,4,5,6,7,8,9},IF(ISBLANK(A2917),IF(LEN(TRIM(B2917))&gt;0,TRIM(C2917),LEFT(D2917, 4)),"")))&gt;0,IF(ISBLANK(A2917),IF(LEN(TRIM(B2917))&gt;0,TRIM(C2917),LEFT(D2917, 4)),""),"")</f>
        <v>061</v>
      </c>
      <c r="O2917" t="str">
        <f t="shared" si="229"/>
        <v>NY</v>
      </c>
      <c r="P2917" t="str">
        <f>TRIM(IF(COUNT(FIND({0,1,2,3,4,5,6,7,8,9},B2917))&gt;0,D2917,IF(LEN(TRIM(B2917))&gt;0,CONCATENATE(B2917,C2917,D2917),MID(D2917,4,LEN(D2917)))))</f>
        <v>New York</v>
      </c>
      <c r="Q2917">
        <f t="shared" si="230"/>
        <v>80</v>
      </c>
      <c r="R2917">
        <f t="shared" si="231"/>
        <v>126</v>
      </c>
    </row>
    <row r="2918" spans="2:18" x14ac:dyDescent="0.25">
      <c r="B2918" s="1" t="s">
        <v>13</v>
      </c>
      <c r="C2918" s="1" t="s">
        <v>38</v>
      </c>
      <c r="D2918" s="1" t="s">
        <v>39</v>
      </c>
      <c r="E2918" s="1" t="s">
        <v>12</v>
      </c>
      <c r="F2918">
        <v>56</v>
      </c>
      <c r="G2918">
        <v>3.26</v>
      </c>
      <c r="H2918">
        <v>114</v>
      </c>
      <c r="I2918">
        <v>3.46</v>
      </c>
      <c r="K2918">
        <f t="shared" si="227"/>
        <v>36</v>
      </c>
      <c r="L2918">
        <f t="shared" si="228"/>
        <v>105</v>
      </c>
      <c r="M2918" t="str">
        <f>IF(COUNT(FIND({0,1,2,3,4,5,6,7,8,9},IF(ISBLANK(A2918),IF(LEN(TRIM(B2918))&gt;0,TRIM(B2918),TRIM(C2918)),"")))&gt;0,IF(ISBLANK(A2918),IF(LEN(TRIM(B2918))&gt;0,TRIM(B2918),TRIM(C2918)),""),"")</f>
        <v>36</v>
      </c>
      <c r="N2918" t="str">
        <f>IF(COUNT(FIND({0,1,2,3,4,5,6,7,8,9},IF(ISBLANK(A2918),IF(LEN(TRIM(B2918))&gt;0,TRIM(C2918),LEFT(D2918, 4)),"")))&gt;0,IF(ISBLANK(A2918),IF(LEN(TRIM(B2918))&gt;0,TRIM(C2918),LEFT(D2918, 4)),""),"")</f>
        <v>059</v>
      </c>
      <c r="O2918" t="str">
        <f t="shared" si="229"/>
        <v>NY</v>
      </c>
      <c r="P2918" t="str">
        <f>TRIM(IF(COUNT(FIND({0,1,2,3,4,5,6,7,8,9},B2918))&gt;0,D2918,IF(LEN(TRIM(B2918))&gt;0,CONCATENATE(B2918,C2918,D2918),MID(D2918,4,LEN(D2918)))))</f>
        <v>Nassau</v>
      </c>
      <c r="Q2918">
        <f t="shared" si="230"/>
        <v>56</v>
      </c>
      <c r="R2918">
        <f t="shared" si="231"/>
        <v>114</v>
      </c>
    </row>
    <row r="2919" spans="2:18" x14ac:dyDescent="0.25">
      <c r="B2919" s="1" t="s">
        <v>13</v>
      </c>
      <c r="C2919" s="1" t="s">
        <v>62</v>
      </c>
      <c r="D2919" s="1" t="s">
        <v>63</v>
      </c>
      <c r="E2919" s="1" t="s">
        <v>12</v>
      </c>
      <c r="F2919">
        <v>50</v>
      </c>
      <c r="G2919">
        <v>2.91</v>
      </c>
      <c r="H2919">
        <v>116</v>
      </c>
      <c r="I2919">
        <v>3.52</v>
      </c>
      <c r="K2919">
        <f t="shared" si="227"/>
        <v>36</v>
      </c>
      <c r="L2919">
        <f t="shared" si="228"/>
        <v>105</v>
      </c>
      <c r="M2919" t="str">
        <f>IF(COUNT(FIND({0,1,2,3,4,5,6,7,8,9},IF(ISBLANK(A2919),IF(LEN(TRIM(B2919))&gt;0,TRIM(B2919),TRIM(C2919)),"")))&gt;0,IF(ISBLANK(A2919),IF(LEN(TRIM(B2919))&gt;0,TRIM(B2919),TRIM(C2919)),""),"")</f>
        <v>36</v>
      </c>
      <c r="N2919" t="str">
        <f>IF(COUNT(FIND({0,1,2,3,4,5,6,7,8,9},IF(ISBLANK(A2919),IF(LEN(TRIM(B2919))&gt;0,TRIM(C2919),LEFT(D2919, 4)),"")))&gt;0,IF(ISBLANK(A2919),IF(LEN(TRIM(B2919))&gt;0,TRIM(C2919),LEFT(D2919, 4)),""),"")</f>
        <v>005</v>
      </c>
      <c r="O2919" t="str">
        <f t="shared" si="229"/>
        <v>NY</v>
      </c>
      <c r="P2919" t="str">
        <f>TRIM(IF(COUNT(FIND({0,1,2,3,4,5,6,7,8,9},B2919))&gt;0,D2919,IF(LEN(TRIM(B2919))&gt;0,CONCATENATE(B2919,C2919,D2919),MID(D2919,4,LEN(D2919)))))</f>
        <v>Bronx</v>
      </c>
      <c r="Q2919">
        <f t="shared" si="230"/>
        <v>50</v>
      </c>
      <c r="R2919">
        <f t="shared" si="231"/>
        <v>116</v>
      </c>
    </row>
    <row r="2920" spans="2:18" x14ac:dyDescent="0.25">
      <c r="B2920" s="1" t="s">
        <v>13</v>
      </c>
      <c r="C2920" s="1" t="s">
        <v>24</v>
      </c>
      <c r="D2920" s="1" t="s">
        <v>25</v>
      </c>
      <c r="E2920" s="1" t="s">
        <v>12</v>
      </c>
      <c r="F2920">
        <v>41</v>
      </c>
      <c r="G2920">
        <v>2.38</v>
      </c>
      <c r="H2920">
        <v>77</v>
      </c>
      <c r="I2920">
        <v>2.34</v>
      </c>
      <c r="K2920">
        <f t="shared" si="227"/>
        <v>36</v>
      </c>
      <c r="L2920">
        <f t="shared" si="228"/>
        <v>105</v>
      </c>
      <c r="M2920" t="str">
        <f>IF(COUNT(FIND({0,1,2,3,4,5,6,7,8,9},IF(ISBLANK(A2920),IF(LEN(TRIM(B2920))&gt;0,TRIM(B2920),TRIM(C2920)),"")))&gt;0,IF(ISBLANK(A2920),IF(LEN(TRIM(B2920))&gt;0,TRIM(B2920),TRIM(C2920)),""),"")</f>
        <v>36</v>
      </c>
      <c r="N2920" t="str">
        <f>IF(COUNT(FIND({0,1,2,3,4,5,6,7,8,9},IF(ISBLANK(A2920),IF(LEN(TRIM(B2920))&gt;0,TRIM(C2920),LEFT(D2920, 4)),"")))&gt;0,IF(ISBLANK(A2920),IF(LEN(TRIM(B2920))&gt;0,TRIM(C2920),LEFT(D2920, 4)),""),"")</f>
        <v>103</v>
      </c>
      <c r="O2920" t="str">
        <f t="shared" si="229"/>
        <v>NY</v>
      </c>
      <c r="P2920" t="str">
        <f>TRIM(IF(COUNT(FIND({0,1,2,3,4,5,6,7,8,9},B2920))&gt;0,D2920,IF(LEN(TRIM(B2920))&gt;0,CONCATENATE(B2920,C2920,D2920),MID(D2920,4,LEN(D2920)))))</f>
        <v>Suffolk</v>
      </c>
      <c r="Q2920">
        <f t="shared" si="230"/>
        <v>41</v>
      </c>
      <c r="R2920">
        <f t="shared" si="231"/>
        <v>77</v>
      </c>
    </row>
    <row r="2921" spans="2:18" x14ac:dyDescent="0.25">
      <c r="B2921" s="1" t="s">
        <v>13</v>
      </c>
      <c r="C2921" s="1" t="s">
        <v>74</v>
      </c>
      <c r="D2921" s="1" t="s">
        <v>75</v>
      </c>
      <c r="E2921" s="1" t="s">
        <v>12</v>
      </c>
      <c r="F2921">
        <v>39</v>
      </c>
      <c r="G2921">
        <v>2.27</v>
      </c>
      <c r="H2921">
        <v>94</v>
      </c>
      <c r="I2921">
        <v>2.85</v>
      </c>
      <c r="K2921">
        <f t="shared" si="227"/>
        <v>36</v>
      </c>
      <c r="L2921">
        <f t="shared" si="228"/>
        <v>105</v>
      </c>
      <c r="M2921" t="str">
        <f>IF(COUNT(FIND({0,1,2,3,4,5,6,7,8,9},IF(ISBLANK(A2921),IF(LEN(TRIM(B2921))&gt;0,TRIM(B2921),TRIM(C2921)),"")))&gt;0,IF(ISBLANK(A2921),IF(LEN(TRIM(B2921))&gt;0,TRIM(B2921),TRIM(C2921)),""),"")</f>
        <v>36</v>
      </c>
      <c r="N2921" t="str">
        <f>IF(COUNT(FIND({0,1,2,3,4,5,6,7,8,9},IF(ISBLANK(A2921),IF(LEN(TRIM(B2921))&gt;0,TRIM(C2921),LEFT(D2921, 4)),"")))&gt;0,IF(ISBLANK(A2921),IF(LEN(TRIM(B2921))&gt;0,TRIM(C2921),LEFT(D2921, 4)),""),"")</f>
        <v>087</v>
      </c>
      <c r="O2921" t="str">
        <f t="shared" si="229"/>
        <v>NY</v>
      </c>
      <c r="P2921" t="str">
        <f>TRIM(IF(COUNT(FIND({0,1,2,3,4,5,6,7,8,9},B2921))&gt;0,D2921,IF(LEN(TRIM(B2921))&gt;0,CONCATENATE(B2921,C2921,D2921),MID(D2921,4,LEN(D2921)))))</f>
        <v>Rockland</v>
      </c>
      <c r="Q2921">
        <f t="shared" si="230"/>
        <v>39</v>
      </c>
      <c r="R2921">
        <f t="shared" si="231"/>
        <v>94</v>
      </c>
    </row>
    <row r="2922" spans="2:18" x14ac:dyDescent="0.25">
      <c r="B2922" s="1" t="s">
        <v>13</v>
      </c>
      <c r="C2922" s="1" t="s">
        <v>34</v>
      </c>
      <c r="D2922" s="1" t="s">
        <v>35</v>
      </c>
      <c r="E2922" s="1" t="s">
        <v>12</v>
      </c>
      <c r="F2922">
        <v>36</v>
      </c>
      <c r="G2922">
        <v>2.09</v>
      </c>
      <c r="H2922">
        <v>71</v>
      </c>
      <c r="I2922">
        <v>2.15</v>
      </c>
      <c r="K2922">
        <f t="shared" si="227"/>
        <v>36</v>
      </c>
      <c r="L2922">
        <f t="shared" si="228"/>
        <v>105</v>
      </c>
      <c r="M2922" t="str">
        <f>IF(COUNT(FIND({0,1,2,3,4,5,6,7,8,9},IF(ISBLANK(A2922),IF(LEN(TRIM(B2922))&gt;0,TRIM(B2922),TRIM(C2922)),"")))&gt;0,IF(ISBLANK(A2922),IF(LEN(TRIM(B2922))&gt;0,TRIM(B2922),TRIM(C2922)),""),"")</f>
        <v>36</v>
      </c>
      <c r="N2922" t="str">
        <f>IF(COUNT(FIND({0,1,2,3,4,5,6,7,8,9},IF(ISBLANK(A2922),IF(LEN(TRIM(B2922))&gt;0,TRIM(C2922),LEFT(D2922, 4)),"")))&gt;0,IF(ISBLANK(A2922),IF(LEN(TRIM(B2922))&gt;0,TRIM(C2922),LEFT(D2922, 4)),""),"")</f>
        <v>119</v>
      </c>
      <c r="O2922" t="str">
        <f t="shared" si="229"/>
        <v>NY</v>
      </c>
      <c r="P2922" t="str">
        <f>TRIM(IF(COUNT(FIND({0,1,2,3,4,5,6,7,8,9},B2922))&gt;0,D2922,IF(LEN(TRIM(B2922))&gt;0,CONCATENATE(B2922,C2922,D2922),MID(D2922,4,LEN(D2922)))))</f>
        <v>Westchester</v>
      </c>
      <c r="Q2922">
        <f t="shared" si="230"/>
        <v>36</v>
      </c>
      <c r="R2922">
        <f t="shared" si="231"/>
        <v>71</v>
      </c>
    </row>
    <row r="2923" spans="2:18" x14ac:dyDescent="0.25">
      <c r="B2923" s="1" t="s">
        <v>13</v>
      </c>
      <c r="C2923" s="1" t="s">
        <v>60</v>
      </c>
      <c r="D2923" s="1" t="s">
        <v>61</v>
      </c>
      <c r="E2923" s="1" t="s">
        <v>12</v>
      </c>
      <c r="F2923">
        <v>34</v>
      </c>
      <c r="G2923">
        <v>1.98</v>
      </c>
      <c r="H2923">
        <v>65</v>
      </c>
      <c r="I2923">
        <v>1.97</v>
      </c>
      <c r="K2923">
        <f t="shared" si="227"/>
        <v>36</v>
      </c>
      <c r="L2923">
        <f t="shared" si="228"/>
        <v>105</v>
      </c>
      <c r="M2923" t="str">
        <f>IF(COUNT(FIND({0,1,2,3,4,5,6,7,8,9},IF(ISBLANK(A2923),IF(LEN(TRIM(B2923))&gt;0,TRIM(B2923),TRIM(C2923)),"")))&gt;0,IF(ISBLANK(A2923),IF(LEN(TRIM(B2923))&gt;0,TRIM(B2923),TRIM(C2923)),""),"")</f>
        <v>36</v>
      </c>
      <c r="N2923" t="str">
        <f>IF(COUNT(FIND({0,1,2,3,4,5,6,7,8,9},IF(ISBLANK(A2923),IF(LEN(TRIM(B2923))&gt;0,TRIM(C2923),LEFT(D2923, 4)),"")))&gt;0,IF(ISBLANK(A2923),IF(LEN(TRIM(B2923))&gt;0,TRIM(C2923),LEFT(D2923, 4)),""),"")</f>
        <v>027</v>
      </c>
      <c r="O2923" t="str">
        <f t="shared" si="229"/>
        <v>NY</v>
      </c>
      <c r="P2923" t="str">
        <f>TRIM(IF(COUNT(FIND({0,1,2,3,4,5,6,7,8,9},B2923))&gt;0,D2923,IF(LEN(TRIM(B2923))&gt;0,CONCATENATE(B2923,C2923,D2923),MID(D2923,4,LEN(D2923)))))</f>
        <v>Dutchess</v>
      </c>
      <c r="Q2923">
        <f t="shared" si="230"/>
        <v>34</v>
      </c>
      <c r="R2923">
        <f t="shared" si="231"/>
        <v>65</v>
      </c>
    </row>
    <row r="2924" spans="2:18" x14ac:dyDescent="0.25">
      <c r="B2924" s="1" t="s">
        <v>84</v>
      </c>
      <c r="C2924" s="1" t="s">
        <v>76</v>
      </c>
      <c r="D2924" s="1" t="s">
        <v>85</v>
      </c>
      <c r="E2924" s="1" t="s">
        <v>86</v>
      </c>
      <c r="F2924">
        <v>29</v>
      </c>
      <c r="G2924">
        <v>1.69</v>
      </c>
      <c r="H2924">
        <v>56</v>
      </c>
      <c r="I2924">
        <v>1.7</v>
      </c>
      <c r="K2924">
        <f t="shared" si="227"/>
        <v>36</v>
      </c>
      <c r="L2924">
        <f t="shared" si="228"/>
        <v>105</v>
      </c>
      <c r="M2924" t="str">
        <f>IF(COUNT(FIND({0,1,2,3,4,5,6,7,8,9},IF(ISBLANK(A2924),IF(LEN(TRIM(B2924))&gt;0,TRIM(B2924),TRIM(C2924)),"")))&gt;0,IF(ISBLANK(A2924),IF(LEN(TRIM(B2924))&gt;0,TRIM(B2924),TRIM(C2924)),""),"")</f>
        <v>34</v>
      </c>
      <c r="N2924" t="str">
        <f>IF(COUNT(FIND({0,1,2,3,4,5,6,7,8,9},IF(ISBLANK(A2924),IF(LEN(TRIM(B2924))&gt;0,TRIM(C2924),LEFT(D2924, 4)),"")))&gt;0,IF(ISBLANK(A2924),IF(LEN(TRIM(B2924))&gt;0,TRIM(C2924),LEFT(D2924, 4)),""),"")</f>
        <v>003</v>
      </c>
      <c r="O2924" t="str">
        <f t="shared" si="229"/>
        <v>NJ</v>
      </c>
      <c r="P2924" t="str">
        <f>TRIM(IF(COUNT(FIND({0,1,2,3,4,5,6,7,8,9},B2924))&gt;0,D2924,IF(LEN(TRIM(B2924))&gt;0,CONCATENATE(B2924,C2924,D2924),MID(D2924,4,LEN(D2924)))))</f>
        <v>Bergen</v>
      </c>
      <c r="Q2924">
        <f t="shared" si="230"/>
        <v>29</v>
      </c>
      <c r="R2924">
        <f t="shared" si="231"/>
        <v>56</v>
      </c>
    </row>
    <row r="2925" spans="2:18" x14ac:dyDescent="0.25">
      <c r="B2925" s="1" t="s">
        <v>13</v>
      </c>
      <c r="C2925" s="1" t="s">
        <v>83</v>
      </c>
      <c r="D2925" s="1" t="s">
        <v>135</v>
      </c>
      <c r="E2925" s="1" t="s">
        <v>12</v>
      </c>
      <c r="F2925">
        <v>21</v>
      </c>
      <c r="G2925">
        <v>1.22</v>
      </c>
      <c r="H2925">
        <v>40</v>
      </c>
      <c r="I2925">
        <v>1.21</v>
      </c>
      <c r="K2925">
        <f t="shared" si="227"/>
        <v>36</v>
      </c>
      <c r="L2925">
        <f t="shared" si="228"/>
        <v>105</v>
      </c>
      <c r="M2925" t="str">
        <f>IF(COUNT(FIND({0,1,2,3,4,5,6,7,8,9},IF(ISBLANK(A2925),IF(LEN(TRIM(B2925))&gt;0,TRIM(B2925),TRIM(C2925)),"")))&gt;0,IF(ISBLANK(A2925),IF(LEN(TRIM(B2925))&gt;0,TRIM(B2925),TRIM(C2925)),""),"")</f>
        <v>36</v>
      </c>
      <c r="N2925" t="str">
        <f>IF(COUNT(FIND({0,1,2,3,4,5,6,7,8,9},IF(ISBLANK(A2925),IF(LEN(TRIM(B2925))&gt;0,TRIM(C2925),LEFT(D2925, 4)),"")))&gt;0,IF(ISBLANK(A2925),IF(LEN(TRIM(B2925))&gt;0,TRIM(C2925),LEFT(D2925, 4)),""),"")</f>
        <v>025</v>
      </c>
      <c r="O2925" t="str">
        <f t="shared" si="229"/>
        <v>NY</v>
      </c>
      <c r="P2925" t="str">
        <f>TRIM(IF(COUNT(FIND({0,1,2,3,4,5,6,7,8,9},B2925))&gt;0,D2925,IF(LEN(TRIM(B2925))&gt;0,CONCATENATE(B2925,C2925,D2925),MID(D2925,4,LEN(D2925)))))</f>
        <v>Delaware</v>
      </c>
      <c r="Q2925">
        <f t="shared" si="230"/>
        <v>21</v>
      </c>
      <c r="R2925">
        <f t="shared" si="231"/>
        <v>40</v>
      </c>
    </row>
    <row r="2926" spans="2:18" x14ac:dyDescent="0.25">
      <c r="B2926" s="1" t="s">
        <v>40</v>
      </c>
      <c r="C2926" s="1" t="s">
        <v>62</v>
      </c>
      <c r="D2926" s="1" t="s">
        <v>363</v>
      </c>
      <c r="E2926" s="1" t="s">
        <v>43</v>
      </c>
      <c r="F2926">
        <v>20</v>
      </c>
      <c r="G2926">
        <v>1.1599999999999999</v>
      </c>
      <c r="H2926">
        <v>44</v>
      </c>
      <c r="I2926">
        <v>1.33</v>
      </c>
      <c r="K2926">
        <f t="shared" si="227"/>
        <v>36</v>
      </c>
      <c r="L2926">
        <f t="shared" si="228"/>
        <v>105</v>
      </c>
      <c r="M2926" t="str">
        <f>IF(COUNT(FIND({0,1,2,3,4,5,6,7,8,9},IF(ISBLANK(A2926),IF(LEN(TRIM(B2926))&gt;0,TRIM(B2926),TRIM(C2926)),"")))&gt;0,IF(ISBLANK(A2926),IF(LEN(TRIM(B2926))&gt;0,TRIM(B2926),TRIM(C2926)),""),"")</f>
        <v>57</v>
      </c>
      <c r="N2926" t="str">
        <f>IF(COUNT(FIND({0,1,2,3,4,5,6,7,8,9},IF(ISBLANK(A2926),IF(LEN(TRIM(B2926))&gt;0,TRIM(C2926),LEFT(D2926, 4)),"")))&gt;0,IF(ISBLANK(A2926),IF(LEN(TRIM(B2926))&gt;0,TRIM(C2926),LEFT(D2926, 4)),""),"")</f>
        <v>005</v>
      </c>
      <c r="O2926" t="str">
        <f t="shared" si="229"/>
        <v>FR</v>
      </c>
      <c r="P2926" t="str">
        <f>TRIM(IF(COUNT(FIND({0,1,2,3,4,5,6,7,8,9},B2926))&gt;0,D2926,IF(LEN(TRIM(B2926))&gt;0,CONCATENATE(B2926,C2926,D2926),MID(D2926,4,LEN(D2926)))))</f>
        <v>APO / FPO Zip Code</v>
      </c>
      <c r="Q2926">
        <f t="shared" si="230"/>
        <v>20</v>
      </c>
      <c r="R2926">
        <f t="shared" si="231"/>
        <v>44</v>
      </c>
    </row>
    <row r="2927" spans="2:18" x14ac:dyDescent="0.25">
      <c r="B2927" s="1" t="s">
        <v>95</v>
      </c>
      <c r="C2927" s="1" t="s">
        <v>150</v>
      </c>
      <c r="D2927" s="1" t="s">
        <v>151</v>
      </c>
      <c r="E2927" s="1" t="s">
        <v>98</v>
      </c>
      <c r="F2927">
        <v>20</v>
      </c>
      <c r="G2927">
        <v>1.1599999999999999</v>
      </c>
      <c r="H2927">
        <v>25</v>
      </c>
      <c r="I2927">
        <v>0.76</v>
      </c>
      <c r="K2927">
        <f t="shared" si="227"/>
        <v>36</v>
      </c>
      <c r="L2927">
        <f t="shared" si="228"/>
        <v>105</v>
      </c>
      <c r="M2927" t="str">
        <f>IF(COUNT(FIND({0,1,2,3,4,5,6,7,8,9},IF(ISBLANK(A2927),IF(LEN(TRIM(B2927))&gt;0,TRIM(B2927),TRIM(C2927)),"")))&gt;0,IF(ISBLANK(A2927),IF(LEN(TRIM(B2927))&gt;0,TRIM(B2927),TRIM(C2927)),""),"")</f>
        <v>12</v>
      </c>
      <c r="N2927" t="str">
        <f>IF(COUNT(FIND({0,1,2,3,4,5,6,7,8,9},IF(ISBLANK(A2927),IF(LEN(TRIM(B2927))&gt;0,TRIM(C2927),LEFT(D2927, 4)),"")))&gt;0,IF(ISBLANK(A2927),IF(LEN(TRIM(B2927))&gt;0,TRIM(C2927),LEFT(D2927, 4)),""),"")</f>
        <v>099</v>
      </c>
      <c r="O2927" t="str">
        <f t="shared" si="229"/>
        <v>Fl</v>
      </c>
      <c r="P2927" t="str">
        <f>TRIM(IF(COUNT(FIND({0,1,2,3,4,5,6,7,8,9},B2927))&gt;0,D2927,IF(LEN(TRIM(B2927))&gt;0,CONCATENATE(B2927,C2927,D2927),MID(D2927,4,LEN(D2927)))))</f>
        <v>Palm Beach</v>
      </c>
      <c r="Q2927">
        <f t="shared" si="230"/>
        <v>20</v>
      </c>
      <c r="R2927">
        <f t="shared" si="231"/>
        <v>25</v>
      </c>
    </row>
    <row r="2928" spans="2:18" x14ac:dyDescent="0.25">
      <c r="B2928" s="1" t="s">
        <v>13</v>
      </c>
      <c r="C2928" s="1" t="s">
        <v>48</v>
      </c>
      <c r="D2928" s="1" t="s">
        <v>49</v>
      </c>
      <c r="E2928" s="1" t="s">
        <v>12</v>
      </c>
      <c r="F2928">
        <v>15</v>
      </c>
      <c r="G2928">
        <v>0.87</v>
      </c>
      <c r="H2928">
        <v>32</v>
      </c>
      <c r="I2928">
        <v>0.97</v>
      </c>
      <c r="K2928">
        <f t="shared" si="227"/>
        <v>36</v>
      </c>
      <c r="L2928">
        <f t="shared" si="228"/>
        <v>105</v>
      </c>
      <c r="M2928" t="str">
        <f>IF(COUNT(FIND({0,1,2,3,4,5,6,7,8,9},IF(ISBLANK(A2928),IF(LEN(TRIM(B2928))&gt;0,TRIM(B2928),TRIM(C2928)),"")))&gt;0,IF(ISBLANK(A2928),IF(LEN(TRIM(B2928))&gt;0,TRIM(B2928),TRIM(C2928)),""),"")</f>
        <v>36</v>
      </c>
      <c r="N2928" t="str">
        <f>IF(COUNT(FIND({0,1,2,3,4,5,6,7,8,9},IF(ISBLANK(A2928),IF(LEN(TRIM(B2928))&gt;0,TRIM(C2928),LEFT(D2928, 4)),"")))&gt;0,IF(ISBLANK(A2928),IF(LEN(TRIM(B2928))&gt;0,TRIM(C2928),LEFT(D2928, 4)),""),"")</f>
        <v>029</v>
      </c>
      <c r="O2928" t="str">
        <f t="shared" si="229"/>
        <v>NY</v>
      </c>
      <c r="P2928" t="str">
        <f>TRIM(IF(COUNT(FIND({0,1,2,3,4,5,6,7,8,9},B2928))&gt;0,D2928,IF(LEN(TRIM(B2928))&gt;0,CONCATENATE(B2928,C2928,D2928),MID(D2928,4,LEN(D2928)))))</f>
        <v>Erie</v>
      </c>
      <c r="Q2928">
        <f t="shared" si="230"/>
        <v>15</v>
      </c>
      <c r="R2928">
        <f t="shared" si="231"/>
        <v>32</v>
      </c>
    </row>
    <row r="2929" spans="1:18" x14ac:dyDescent="0.25">
      <c r="B2929" s="1" t="s">
        <v>95</v>
      </c>
      <c r="C2929" s="1" t="s">
        <v>96</v>
      </c>
      <c r="D2929" s="1" t="s">
        <v>97</v>
      </c>
      <c r="E2929" s="1" t="s">
        <v>98</v>
      </c>
      <c r="F2929">
        <v>14</v>
      </c>
      <c r="G2929">
        <v>0.81</v>
      </c>
      <c r="H2929">
        <v>26</v>
      </c>
      <c r="I2929">
        <v>0.79</v>
      </c>
      <c r="K2929">
        <f t="shared" si="227"/>
        <v>36</v>
      </c>
      <c r="L2929">
        <f t="shared" si="228"/>
        <v>105</v>
      </c>
      <c r="M2929" t="str">
        <f>IF(COUNT(FIND({0,1,2,3,4,5,6,7,8,9},IF(ISBLANK(A2929),IF(LEN(TRIM(B2929))&gt;0,TRIM(B2929),TRIM(C2929)),"")))&gt;0,IF(ISBLANK(A2929),IF(LEN(TRIM(B2929))&gt;0,TRIM(B2929),TRIM(C2929)),""),"")</f>
        <v>12</v>
      </c>
      <c r="N2929" t="str">
        <f>IF(COUNT(FIND({0,1,2,3,4,5,6,7,8,9},IF(ISBLANK(A2929),IF(LEN(TRIM(B2929))&gt;0,TRIM(C2929),LEFT(D2929, 4)),"")))&gt;0,IF(ISBLANK(A2929),IF(LEN(TRIM(B2929))&gt;0,TRIM(C2929),LEFT(D2929, 4)),""),"")</f>
        <v>011</v>
      </c>
      <c r="O2929" t="str">
        <f t="shared" si="229"/>
        <v>Fl</v>
      </c>
      <c r="P2929" t="str">
        <f>TRIM(IF(COUNT(FIND({0,1,2,3,4,5,6,7,8,9},B2929))&gt;0,D2929,IF(LEN(TRIM(B2929))&gt;0,CONCATENATE(B2929,C2929,D2929),MID(D2929,4,LEN(D2929)))))</f>
        <v>Broward</v>
      </c>
      <c r="Q2929">
        <f t="shared" si="230"/>
        <v>14</v>
      </c>
      <c r="R2929">
        <f t="shared" si="231"/>
        <v>26</v>
      </c>
    </row>
    <row r="2930" spans="1:18" x14ac:dyDescent="0.25">
      <c r="B2930" s="1" t="s">
        <v>120</v>
      </c>
      <c r="C2930" s="1" t="s">
        <v>24</v>
      </c>
      <c r="D2930" s="1" t="s">
        <v>458</v>
      </c>
      <c r="E2930" s="1" t="s">
        <v>123</v>
      </c>
      <c r="F2930">
        <v>14</v>
      </c>
      <c r="G2930">
        <v>0.81</v>
      </c>
      <c r="H2930">
        <v>24</v>
      </c>
      <c r="I2930">
        <v>0.73</v>
      </c>
      <c r="K2930">
        <f t="shared" si="227"/>
        <v>36</v>
      </c>
      <c r="L2930">
        <f t="shared" si="228"/>
        <v>105</v>
      </c>
      <c r="M2930" t="str">
        <f>IF(COUNT(FIND({0,1,2,3,4,5,6,7,8,9},IF(ISBLANK(A2930),IF(LEN(TRIM(B2930))&gt;0,TRIM(B2930),TRIM(C2930)),"")))&gt;0,IF(ISBLANK(A2930),IF(LEN(TRIM(B2930))&gt;0,TRIM(B2930),TRIM(C2930)),""),"")</f>
        <v>42</v>
      </c>
      <c r="N2930" t="str">
        <f>IF(COUNT(FIND({0,1,2,3,4,5,6,7,8,9},IF(ISBLANK(A2930),IF(LEN(TRIM(B2930))&gt;0,TRIM(C2930),LEFT(D2930, 4)),"")))&gt;0,IF(ISBLANK(A2930),IF(LEN(TRIM(B2930))&gt;0,TRIM(C2930),LEFT(D2930, 4)),""),"")</f>
        <v>103</v>
      </c>
      <c r="O2930" t="str">
        <f t="shared" si="229"/>
        <v>Pa</v>
      </c>
      <c r="P2930" t="str">
        <f>TRIM(IF(COUNT(FIND({0,1,2,3,4,5,6,7,8,9},B2930))&gt;0,D2930,IF(LEN(TRIM(B2930))&gt;0,CONCATENATE(B2930,C2930,D2930),MID(D2930,4,LEN(D2930)))))</f>
        <v>Pike</v>
      </c>
      <c r="Q2930">
        <f t="shared" si="230"/>
        <v>14</v>
      </c>
      <c r="R2930">
        <f t="shared" si="231"/>
        <v>24</v>
      </c>
    </row>
    <row r="2931" spans="1:18" x14ac:dyDescent="0.25">
      <c r="B2931" s="1" t="s">
        <v>13</v>
      </c>
      <c r="C2931" s="1" t="s">
        <v>124</v>
      </c>
      <c r="D2931" s="1" t="s">
        <v>125</v>
      </c>
      <c r="E2931" s="1" t="s">
        <v>12</v>
      </c>
      <c r="F2931">
        <v>14</v>
      </c>
      <c r="G2931">
        <v>0.81</v>
      </c>
      <c r="H2931">
        <v>29</v>
      </c>
      <c r="I2931">
        <v>0.88</v>
      </c>
      <c r="K2931">
        <f t="shared" si="227"/>
        <v>36</v>
      </c>
      <c r="L2931">
        <f t="shared" si="228"/>
        <v>105</v>
      </c>
      <c r="M2931" t="str">
        <f>IF(COUNT(FIND({0,1,2,3,4,5,6,7,8,9},IF(ISBLANK(A2931),IF(LEN(TRIM(B2931))&gt;0,TRIM(B2931),TRIM(C2931)),"")))&gt;0,IF(ISBLANK(A2931),IF(LEN(TRIM(B2931))&gt;0,TRIM(B2931),TRIM(C2931)),""),"")</f>
        <v>36</v>
      </c>
      <c r="N2931" t="str">
        <f>IF(COUNT(FIND({0,1,2,3,4,5,6,7,8,9},IF(ISBLANK(A2931),IF(LEN(TRIM(B2931))&gt;0,TRIM(C2931),LEFT(D2931, 4)),"")))&gt;0,IF(ISBLANK(A2931),IF(LEN(TRIM(B2931))&gt;0,TRIM(C2931),LEFT(D2931, 4)),""),"")</f>
        <v>085</v>
      </c>
      <c r="O2931" t="str">
        <f t="shared" si="229"/>
        <v>NY</v>
      </c>
      <c r="P2931" t="str">
        <f>TRIM(IF(COUNT(FIND({0,1,2,3,4,5,6,7,8,9},B2931))&gt;0,D2931,IF(LEN(TRIM(B2931))&gt;0,CONCATENATE(B2931,C2931,D2931),MID(D2931,4,LEN(D2931)))))</f>
        <v>Richmond</v>
      </c>
      <c r="Q2931">
        <f t="shared" si="230"/>
        <v>14</v>
      </c>
      <c r="R2931">
        <f t="shared" si="231"/>
        <v>29</v>
      </c>
    </row>
    <row r="2932" spans="1:18" x14ac:dyDescent="0.25">
      <c r="B2932" s="1" t="s">
        <v>120</v>
      </c>
      <c r="C2932" s="1" t="s">
        <v>192</v>
      </c>
      <c r="D2932" s="1" t="s">
        <v>173</v>
      </c>
      <c r="E2932" s="1" t="s">
        <v>123</v>
      </c>
      <c r="F2932">
        <v>12</v>
      </c>
      <c r="G2932">
        <v>0.7</v>
      </c>
      <c r="H2932">
        <v>26</v>
      </c>
      <c r="I2932">
        <v>0.79</v>
      </c>
      <c r="K2932">
        <f t="shared" si="227"/>
        <v>36</v>
      </c>
      <c r="L2932">
        <f t="shared" si="228"/>
        <v>105</v>
      </c>
      <c r="M2932" t="str">
        <f>IF(COUNT(FIND({0,1,2,3,4,5,6,7,8,9},IF(ISBLANK(A2932),IF(LEN(TRIM(B2932))&gt;0,TRIM(B2932),TRIM(C2932)),"")))&gt;0,IF(ISBLANK(A2932),IF(LEN(TRIM(B2932))&gt;0,TRIM(B2932),TRIM(C2932)),""),"")</f>
        <v>42</v>
      </c>
      <c r="N2932" t="str">
        <f>IF(COUNT(FIND({0,1,2,3,4,5,6,7,8,9},IF(ISBLANK(A2932),IF(LEN(TRIM(B2932))&gt;0,TRIM(C2932),LEFT(D2932, 4)),"")))&gt;0,IF(ISBLANK(A2932),IF(LEN(TRIM(B2932))&gt;0,TRIM(C2932),LEFT(D2932, 4)),""),"")</f>
        <v>127</v>
      </c>
      <c r="O2932" t="str">
        <f t="shared" si="229"/>
        <v>Pa</v>
      </c>
      <c r="P2932" t="str">
        <f>TRIM(IF(COUNT(FIND({0,1,2,3,4,5,6,7,8,9},B2932))&gt;0,D2932,IF(LEN(TRIM(B2932))&gt;0,CONCATENATE(B2932,C2932,D2932),MID(D2932,4,LEN(D2932)))))</f>
        <v>Wayne</v>
      </c>
      <c r="Q2932">
        <f t="shared" si="230"/>
        <v>12</v>
      </c>
      <c r="R2932">
        <f t="shared" si="231"/>
        <v>26</v>
      </c>
    </row>
    <row r="2933" spans="1:18" x14ac:dyDescent="0.25">
      <c r="B2933" s="1" t="s">
        <v>99</v>
      </c>
      <c r="C2933" s="1" t="s">
        <v>41</v>
      </c>
      <c r="D2933" s="1" t="s">
        <v>246</v>
      </c>
      <c r="E2933" s="1" t="s">
        <v>102</v>
      </c>
      <c r="F2933">
        <v>10</v>
      </c>
      <c r="G2933">
        <v>0.57999999999999996</v>
      </c>
      <c r="H2933">
        <v>13</v>
      </c>
      <c r="I2933">
        <v>0.39</v>
      </c>
      <c r="K2933">
        <f t="shared" si="227"/>
        <v>36</v>
      </c>
      <c r="L2933">
        <f t="shared" si="228"/>
        <v>105</v>
      </c>
      <c r="M2933" t="str">
        <f>IF(COUNT(FIND({0,1,2,3,4,5,6,7,8,9},IF(ISBLANK(A2933),IF(LEN(TRIM(B2933))&gt;0,TRIM(B2933),TRIM(C2933)),"")))&gt;0,IF(ISBLANK(A2933),IF(LEN(TRIM(B2933))&gt;0,TRIM(B2933),TRIM(C2933)),""),"")</f>
        <v>06</v>
      </c>
      <c r="N2933" t="str">
        <f>IF(COUNT(FIND({0,1,2,3,4,5,6,7,8,9},IF(ISBLANK(A2933),IF(LEN(TRIM(B2933))&gt;0,TRIM(C2933),LEFT(D2933, 4)),"")))&gt;0,IF(ISBLANK(A2933),IF(LEN(TRIM(B2933))&gt;0,TRIM(C2933),LEFT(D2933, 4)),""),"")</f>
        <v>001</v>
      </c>
      <c r="O2933" t="str">
        <f t="shared" si="229"/>
        <v>Ca</v>
      </c>
      <c r="P2933" t="str">
        <f>TRIM(IF(COUNT(FIND({0,1,2,3,4,5,6,7,8,9},B2933))&gt;0,D2933,IF(LEN(TRIM(B2933))&gt;0,CONCATENATE(B2933,C2933,D2933),MID(D2933,4,LEN(D2933)))))</f>
        <v>Alameda</v>
      </c>
      <c r="Q2933">
        <f t="shared" si="230"/>
        <v>10</v>
      </c>
      <c r="R2933">
        <f t="shared" si="231"/>
        <v>13</v>
      </c>
    </row>
    <row r="2934" spans="1:18" x14ac:dyDescent="0.25">
      <c r="B2934" s="1" t="s">
        <v>13</v>
      </c>
      <c r="C2934" s="1" t="s">
        <v>68</v>
      </c>
      <c r="D2934" s="1" t="s">
        <v>69</v>
      </c>
      <c r="E2934" s="1" t="s">
        <v>12</v>
      </c>
      <c r="F2934">
        <v>10</v>
      </c>
      <c r="G2934">
        <v>0.57999999999999996</v>
      </c>
      <c r="H2934">
        <v>14</v>
      </c>
      <c r="I2934">
        <v>0.42</v>
      </c>
      <c r="K2934">
        <f t="shared" si="227"/>
        <v>36</v>
      </c>
      <c r="L2934">
        <f t="shared" si="228"/>
        <v>105</v>
      </c>
      <c r="M2934" t="str">
        <f>IF(COUNT(FIND({0,1,2,3,4,5,6,7,8,9},IF(ISBLANK(A2934),IF(LEN(TRIM(B2934))&gt;0,TRIM(B2934),TRIM(C2934)),"")))&gt;0,IF(ISBLANK(A2934),IF(LEN(TRIM(B2934))&gt;0,TRIM(B2934),TRIM(C2934)),""),"")</f>
        <v>36</v>
      </c>
      <c r="N2934" t="str">
        <f>IF(COUNT(FIND({0,1,2,3,4,5,6,7,8,9},IF(ISBLANK(A2934),IF(LEN(TRIM(B2934))&gt;0,TRIM(C2934),LEFT(D2934, 4)),"")))&gt;0,IF(ISBLANK(A2934),IF(LEN(TRIM(B2934))&gt;0,TRIM(C2934),LEFT(D2934, 4)),""),"")</f>
        <v>007</v>
      </c>
      <c r="O2934" t="str">
        <f t="shared" si="229"/>
        <v>NY</v>
      </c>
      <c r="P2934" t="str">
        <f>TRIM(IF(COUNT(FIND({0,1,2,3,4,5,6,7,8,9},B2934))&gt;0,D2934,IF(LEN(TRIM(B2934))&gt;0,CONCATENATE(B2934,C2934,D2934),MID(D2934,4,LEN(D2934)))))</f>
        <v>Broome</v>
      </c>
      <c r="Q2934">
        <f t="shared" si="230"/>
        <v>10</v>
      </c>
      <c r="R2934">
        <f t="shared" si="231"/>
        <v>14</v>
      </c>
    </row>
    <row r="2935" spans="1:18" x14ac:dyDescent="0.25">
      <c r="B2935" s="1" t="s">
        <v>194</v>
      </c>
      <c r="C2935" s="1" t="s">
        <v>195</v>
      </c>
      <c r="D2935" s="1" t="s">
        <v>196</v>
      </c>
      <c r="E2935" s="1" t="s">
        <v>197</v>
      </c>
      <c r="F2935">
        <v>97</v>
      </c>
      <c r="G2935">
        <v>5.64</v>
      </c>
      <c r="H2935">
        <v>178</v>
      </c>
      <c r="I2935">
        <v>5.4</v>
      </c>
      <c r="K2935">
        <f t="shared" si="227"/>
        <v>36</v>
      </c>
      <c r="L2935">
        <f t="shared" si="228"/>
        <v>105</v>
      </c>
      <c r="M2935" t="str">
        <f>IF(COUNT(FIND({0,1,2,3,4,5,6,7,8,9},IF(ISBLANK(A2935),IF(LEN(TRIM(B2935))&gt;0,TRIM(B2935),TRIM(C2935)),"")))&gt;0,IF(ISBLANK(A2935),IF(LEN(TRIM(B2935))&gt;0,TRIM(B2935),TRIM(C2935)),""),"")</f>
        <v/>
      </c>
      <c r="N2935" t="str">
        <f>IF(COUNT(FIND({0,1,2,3,4,5,6,7,8,9},IF(ISBLANK(A2935),IF(LEN(TRIM(B2935))&gt;0,TRIM(C2935),LEFT(D2935, 4)),"")))&gt;0,IF(ISBLANK(A2935),IF(LEN(TRIM(B2935))&gt;0,TRIM(C2935),LEFT(D2935, 4)),""),"")</f>
        <v/>
      </c>
      <c r="O2935" t="str">
        <f t="shared" si="229"/>
        <v>XX</v>
      </c>
      <c r="P2935" t="str">
        <f>TRIM(IF(COUNT(FIND({0,1,2,3,4,5,6,7,8,9},B2935))&gt;0,D2935,IF(LEN(TRIM(B2935))&gt;0,CONCATENATE(B2935,C2935,D2935),MID(D2935,4,LEN(D2935)))))</f>
        <v>Same State</v>
      </c>
      <c r="Q2935">
        <f t="shared" si="230"/>
        <v>97</v>
      </c>
      <c r="R2935">
        <f t="shared" si="231"/>
        <v>178</v>
      </c>
    </row>
    <row r="2936" spans="1:18" x14ac:dyDescent="0.25">
      <c r="B2936" s="1" t="s">
        <v>198</v>
      </c>
      <c r="C2936" s="1" t="s">
        <v>199</v>
      </c>
      <c r="D2936" s="1" t="s">
        <v>200</v>
      </c>
      <c r="E2936" s="1" t="s">
        <v>197</v>
      </c>
      <c r="F2936">
        <v>140</v>
      </c>
      <c r="G2936">
        <v>8.14</v>
      </c>
      <c r="H2936">
        <v>222</v>
      </c>
      <c r="I2936">
        <v>6.73</v>
      </c>
      <c r="K2936">
        <f t="shared" si="227"/>
        <v>36</v>
      </c>
      <c r="L2936">
        <f t="shared" si="228"/>
        <v>105</v>
      </c>
      <c r="M2936" t="str">
        <f>IF(COUNT(FIND({0,1,2,3,4,5,6,7,8,9},IF(ISBLANK(A2936),IF(LEN(TRIM(B2936))&gt;0,TRIM(B2936),TRIM(C2936)),"")))&gt;0,IF(ISBLANK(A2936),IF(LEN(TRIM(B2936))&gt;0,TRIM(B2936),TRIM(C2936)),""),"")</f>
        <v/>
      </c>
      <c r="N2936" t="str">
        <f>IF(COUNT(FIND({0,1,2,3,4,5,6,7,8,9},IF(ISBLANK(A2936),IF(LEN(TRIM(B2936))&gt;0,TRIM(C2936),LEFT(D2936, 4)),"")))&gt;0,IF(ISBLANK(A2936),IF(LEN(TRIM(B2936))&gt;0,TRIM(C2936),LEFT(D2936, 4)),""),"")</f>
        <v/>
      </c>
      <c r="O2936" t="str">
        <f t="shared" si="229"/>
        <v>XX</v>
      </c>
      <c r="P2936" t="str">
        <f>TRIM(IF(COUNT(FIND({0,1,2,3,4,5,6,7,8,9},B2936))&gt;0,D2936,IF(LEN(TRIM(B2936))&gt;0,CONCATENATE(B2936,C2936,D2936),MID(D2936,4,LEN(D2936)))))</f>
        <v>Region 1: Northeast</v>
      </c>
      <c r="Q2936">
        <f t="shared" si="230"/>
        <v>140</v>
      </c>
      <c r="R2936">
        <f t="shared" si="231"/>
        <v>222</v>
      </c>
    </row>
    <row r="2937" spans="1:18" x14ac:dyDescent="0.25">
      <c r="B2937" s="1" t="s">
        <v>198</v>
      </c>
      <c r="C2937" s="1" t="s">
        <v>199</v>
      </c>
      <c r="D2937" s="1" t="s">
        <v>201</v>
      </c>
      <c r="E2937" s="1" t="s">
        <v>197</v>
      </c>
      <c r="F2937">
        <v>47</v>
      </c>
      <c r="G2937">
        <v>2.73</v>
      </c>
      <c r="H2937">
        <v>67</v>
      </c>
      <c r="I2937">
        <v>2.0299999999999998</v>
      </c>
      <c r="K2937">
        <f t="shared" si="227"/>
        <v>36</v>
      </c>
      <c r="L2937">
        <f t="shared" si="228"/>
        <v>105</v>
      </c>
      <c r="M2937" t="str">
        <f>IF(COUNT(FIND({0,1,2,3,4,5,6,7,8,9},IF(ISBLANK(A2937),IF(LEN(TRIM(B2937))&gt;0,TRIM(B2937),TRIM(C2937)),"")))&gt;0,IF(ISBLANK(A2937),IF(LEN(TRIM(B2937))&gt;0,TRIM(B2937),TRIM(C2937)),""),"")</f>
        <v/>
      </c>
      <c r="N2937" t="str">
        <f>IF(COUNT(FIND({0,1,2,3,4,5,6,7,8,9},IF(ISBLANK(A2937),IF(LEN(TRIM(B2937))&gt;0,TRIM(C2937),LEFT(D2937, 4)),"")))&gt;0,IF(ISBLANK(A2937),IF(LEN(TRIM(B2937))&gt;0,TRIM(C2937),LEFT(D2937, 4)),""),"")</f>
        <v/>
      </c>
      <c r="O2937" t="str">
        <f t="shared" si="229"/>
        <v>XX</v>
      </c>
      <c r="P2937" t="str">
        <f>TRIM(IF(COUNT(FIND({0,1,2,3,4,5,6,7,8,9},B2937))&gt;0,D2937,IF(LEN(TRIM(B2937))&gt;0,CONCATENATE(B2937,C2937,D2937),MID(D2937,4,LEN(D2937)))))</f>
        <v>Region 2: Midwest</v>
      </c>
      <c r="Q2937">
        <f t="shared" si="230"/>
        <v>47</v>
      </c>
      <c r="R2937">
        <f t="shared" si="231"/>
        <v>67</v>
      </c>
    </row>
    <row r="2938" spans="1:18" x14ac:dyDescent="0.25">
      <c r="B2938" s="1" t="s">
        <v>198</v>
      </c>
      <c r="C2938" s="1" t="s">
        <v>199</v>
      </c>
      <c r="D2938" s="1" t="s">
        <v>202</v>
      </c>
      <c r="E2938" s="1" t="s">
        <v>197</v>
      </c>
      <c r="F2938">
        <v>128</v>
      </c>
      <c r="G2938">
        <v>7.44</v>
      </c>
      <c r="H2938">
        <v>245</v>
      </c>
      <c r="I2938">
        <v>7.43</v>
      </c>
      <c r="K2938">
        <f t="shared" si="227"/>
        <v>36</v>
      </c>
      <c r="L2938">
        <f t="shared" si="228"/>
        <v>105</v>
      </c>
      <c r="M2938" t="str">
        <f>IF(COUNT(FIND({0,1,2,3,4,5,6,7,8,9},IF(ISBLANK(A2938),IF(LEN(TRIM(B2938))&gt;0,TRIM(B2938),TRIM(C2938)),"")))&gt;0,IF(ISBLANK(A2938),IF(LEN(TRIM(B2938))&gt;0,TRIM(B2938),TRIM(C2938)),""),"")</f>
        <v/>
      </c>
      <c r="N2938" t="str">
        <f>IF(COUNT(FIND({0,1,2,3,4,5,6,7,8,9},IF(ISBLANK(A2938),IF(LEN(TRIM(B2938))&gt;0,TRIM(C2938),LEFT(D2938, 4)),"")))&gt;0,IF(ISBLANK(A2938),IF(LEN(TRIM(B2938))&gt;0,TRIM(C2938),LEFT(D2938, 4)),""),"")</f>
        <v/>
      </c>
      <c r="O2938" t="str">
        <f t="shared" si="229"/>
        <v>XX</v>
      </c>
      <c r="P2938" t="str">
        <f>TRIM(IF(COUNT(FIND({0,1,2,3,4,5,6,7,8,9},B2938))&gt;0,D2938,IF(LEN(TRIM(B2938))&gt;0,CONCATENATE(B2938,C2938,D2938),MID(D2938,4,LEN(D2938)))))</f>
        <v>Region 3: South</v>
      </c>
      <c r="Q2938">
        <f t="shared" si="230"/>
        <v>128</v>
      </c>
      <c r="R2938">
        <f t="shared" si="231"/>
        <v>245</v>
      </c>
    </row>
    <row r="2939" spans="1:18" x14ac:dyDescent="0.25">
      <c r="B2939" s="1" t="s">
        <v>198</v>
      </c>
      <c r="C2939" s="1" t="s">
        <v>199</v>
      </c>
      <c r="D2939" s="1" t="s">
        <v>203</v>
      </c>
      <c r="E2939" s="1" t="s">
        <v>197</v>
      </c>
      <c r="F2939">
        <v>77</v>
      </c>
      <c r="G2939">
        <v>4.4800000000000004</v>
      </c>
      <c r="H2939">
        <v>120</v>
      </c>
      <c r="I2939">
        <v>3.64</v>
      </c>
      <c r="K2939">
        <f t="shared" si="227"/>
        <v>36</v>
      </c>
      <c r="L2939">
        <f t="shared" si="228"/>
        <v>105</v>
      </c>
      <c r="M2939" t="str">
        <f>IF(COUNT(FIND({0,1,2,3,4,5,6,7,8,9},IF(ISBLANK(A2939),IF(LEN(TRIM(B2939))&gt;0,TRIM(B2939),TRIM(C2939)),"")))&gt;0,IF(ISBLANK(A2939),IF(LEN(TRIM(B2939))&gt;0,TRIM(B2939),TRIM(C2939)),""),"")</f>
        <v/>
      </c>
      <c r="N2939" t="str">
        <f>IF(COUNT(FIND({0,1,2,3,4,5,6,7,8,9},IF(ISBLANK(A2939),IF(LEN(TRIM(B2939))&gt;0,TRIM(C2939),LEFT(D2939, 4)),"")))&gt;0,IF(ISBLANK(A2939),IF(LEN(TRIM(B2939))&gt;0,TRIM(C2939),LEFT(D2939, 4)),""),"")</f>
        <v/>
      </c>
      <c r="O2939" t="str">
        <f t="shared" si="229"/>
        <v>XX</v>
      </c>
      <c r="P2939" t="str">
        <f>TRIM(IF(COUNT(FIND({0,1,2,3,4,5,6,7,8,9},B2939))&gt;0,D2939,IF(LEN(TRIM(B2939))&gt;0,CONCATENATE(B2939,C2939,D2939),MID(D2939,4,LEN(D2939)))))</f>
        <v>Region 4: West</v>
      </c>
      <c r="Q2939">
        <f t="shared" si="230"/>
        <v>77</v>
      </c>
      <c r="R2939">
        <f t="shared" si="231"/>
        <v>120</v>
      </c>
    </row>
    <row r="2940" spans="1:18" x14ac:dyDescent="0.25">
      <c r="B2940" s="1" t="s">
        <v>204</v>
      </c>
      <c r="C2940" s="1" t="s">
        <v>205</v>
      </c>
      <c r="D2940" s="1" t="s">
        <v>613</v>
      </c>
      <c r="E2940" s="1" t="s">
        <v>197</v>
      </c>
      <c r="F2940">
        <v>23871</v>
      </c>
      <c r="H2940">
        <v>52960</v>
      </c>
      <c r="K2940">
        <f t="shared" si="227"/>
        <v>36</v>
      </c>
      <c r="L2940">
        <f t="shared" si="228"/>
        <v>105</v>
      </c>
      <c r="M2940" t="str">
        <f>IF(COUNT(FIND({0,1,2,3,4,5,6,7,8,9},IF(ISBLANK(A2940),IF(LEN(TRIM(B2940))&gt;0,TRIM(B2940),TRIM(C2940)),"")))&gt;0,IF(ISBLANK(A2940),IF(LEN(TRIM(B2940))&gt;0,TRIM(B2940),TRIM(C2940)),""),"")</f>
        <v>36</v>
      </c>
      <c r="N2940" t="str">
        <f>IF(COUNT(FIND({0,1,2,3,4,5,6,7,8,9},IF(ISBLANK(A2940),IF(LEN(TRIM(B2940))&gt;0,TRIM(C2940),LEFT(D2940, 4)),"")))&gt;0,IF(ISBLANK(A2940),IF(LEN(TRIM(B2940))&gt;0,TRIM(C2940),LEFT(D2940, 4)),""),"")</f>
        <v xml:space="preserve">105 </v>
      </c>
      <c r="O2940" t="str">
        <f t="shared" si="229"/>
        <v>XX</v>
      </c>
      <c r="P2940" t="str">
        <f>TRIM(IF(COUNT(FIND({0,1,2,3,4,5,6,7,8,9},B2940))&gt;0,D2940,IF(LEN(TRIM(B2940))&gt;0,CONCATENATE(B2940,C2940,D2940),MID(D2940,4,LEN(D2940)))))</f>
        <v>County Non-Migrants</v>
      </c>
      <c r="Q2940">
        <f t="shared" si="230"/>
        <v>23871</v>
      </c>
      <c r="R2940">
        <f t="shared" si="231"/>
        <v>52960</v>
      </c>
    </row>
    <row r="2941" spans="1:18" x14ac:dyDescent="0.25">
      <c r="A2941">
        <v>36</v>
      </c>
      <c r="B2941" s="1" t="s">
        <v>603</v>
      </c>
      <c r="C2941" s="1" t="s">
        <v>273</v>
      </c>
      <c r="D2941" s="1" t="s">
        <v>614</v>
      </c>
      <c r="E2941" s="1" t="s">
        <v>12</v>
      </c>
      <c r="F2941">
        <v>1227</v>
      </c>
      <c r="H2941">
        <v>2575</v>
      </c>
      <c r="K2941">
        <f t="shared" si="227"/>
        <v>36</v>
      </c>
      <c r="L2941">
        <f t="shared" si="228"/>
        <v>107</v>
      </c>
      <c r="M2941" t="str">
        <f>IF(COUNT(FIND({0,1,2,3,4,5,6,7,8,9},IF(ISBLANK(A2941),IF(LEN(TRIM(B2941))&gt;0,TRIM(B2941),TRIM(C2941)),"")))&gt;0,IF(ISBLANK(A2941),IF(LEN(TRIM(B2941))&gt;0,TRIM(B2941),TRIM(C2941)),""),"")</f>
        <v/>
      </c>
      <c r="N2941" t="str">
        <f>IF(COUNT(FIND({0,1,2,3,4,5,6,7,8,9},IF(ISBLANK(A2941),IF(LEN(TRIM(B2941))&gt;0,TRIM(C2941),LEFT(D2941, 4)),"")))&gt;0,IF(ISBLANK(A2941),IF(LEN(TRIM(B2941))&gt;0,TRIM(C2941),LEFT(D2941, 4)),""),"")</f>
        <v/>
      </c>
      <c r="O2941" t="str">
        <f t="shared" si="229"/>
        <v>NY</v>
      </c>
      <c r="P2941" t="str">
        <f>TRIM(IF(COUNT(FIND({0,1,2,3,4,5,6,7,8,9},B2941))&gt;0,D2941,IF(LEN(TRIM(B2941))&gt;0,CONCATENATE(B2941,C2941,D2941),MID(D2941,4,LEN(D2941)))))</f>
        <v>Tioga Total Migration Fl</v>
      </c>
      <c r="Q2941">
        <f t="shared" si="230"/>
        <v>1227</v>
      </c>
      <c r="R2941">
        <f t="shared" si="231"/>
        <v>2575</v>
      </c>
    </row>
    <row r="2942" spans="1:18" x14ac:dyDescent="0.25">
      <c r="B2942" s="1" t="s">
        <v>13</v>
      </c>
      <c r="C2942" s="1" t="s">
        <v>68</v>
      </c>
      <c r="D2942" s="1" t="s">
        <v>69</v>
      </c>
      <c r="E2942" s="1" t="s">
        <v>12</v>
      </c>
      <c r="F2942">
        <v>406</v>
      </c>
      <c r="G2942">
        <v>33.090000000000003</v>
      </c>
      <c r="H2942">
        <v>873</v>
      </c>
      <c r="I2942">
        <v>33.9</v>
      </c>
      <c r="K2942">
        <f t="shared" si="227"/>
        <v>36</v>
      </c>
      <c r="L2942">
        <f t="shared" si="228"/>
        <v>107</v>
      </c>
      <c r="M2942" t="str">
        <f>IF(COUNT(FIND({0,1,2,3,4,5,6,7,8,9},IF(ISBLANK(A2942),IF(LEN(TRIM(B2942))&gt;0,TRIM(B2942),TRIM(C2942)),"")))&gt;0,IF(ISBLANK(A2942),IF(LEN(TRIM(B2942))&gt;0,TRIM(B2942),TRIM(C2942)),""),"")</f>
        <v>36</v>
      </c>
      <c r="N2942" t="str">
        <f>IF(COUNT(FIND({0,1,2,3,4,5,6,7,8,9},IF(ISBLANK(A2942),IF(LEN(TRIM(B2942))&gt;0,TRIM(C2942),LEFT(D2942, 4)),"")))&gt;0,IF(ISBLANK(A2942),IF(LEN(TRIM(B2942))&gt;0,TRIM(C2942),LEFT(D2942, 4)),""),"")</f>
        <v>007</v>
      </c>
      <c r="O2942" t="str">
        <f t="shared" si="229"/>
        <v>NY</v>
      </c>
      <c r="P2942" t="str">
        <f>TRIM(IF(COUNT(FIND({0,1,2,3,4,5,6,7,8,9},B2942))&gt;0,D2942,IF(LEN(TRIM(B2942))&gt;0,CONCATENATE(B2942,C2942,D2942),MID(D2942,4,LEN(D2942)))))</f>
        <v>Broome</v>
      </c>
      <c r="Q2942">
        <f t="shared" si="230"/>
        <v>406</v>
      </c>
      <c r="R2942">
        <f t="shared" si="231"/>
        <v>873</v>
      </c>
    </row>
    <row r="2943" spans="1:18" x14ac:dyDescent="0.25">
      <c r="B2943" s="1" t="s">
        <v>13</v>
      </c>
      <c r="C2943" s="1" t="s">
        <v>93</v>
      </c>
      <c r="D2943" s="1" t="s">
        <v>94</v>
      </c>
      <c r="E2943" s="1" t="s">
        <v>12</v>
      </c>
      <c r="F2943">
        <v>128</v>
      </c>
      <c r="G2943">
        <v>10.43</v>
      </c>
      <c r="H2943">
        <v>230</v>
      </c>
      <c r="I2943">
        <v>8.93</v>
      </c>
      <c r="K2943">
        <f t="shared" si="227"/>
        <v>36</v>
      </c>
      <c r="L2943">
        <f t="shared" si="228"/>
        <v>107</v>
      </c>
      <c r="M2943" t="str">
        <f>IF(COUNT(FIND({0,1,2,3,4,5,6,7,8,9},IF(ISBLANK(A2943),IF(LEN(TRIM(B2943))&gt;0,TRIM(B2943),TRIM(C2943)),"")))&gt;0,IF(ISBLANK(A2943),IF(LEN(TRIM(B2943))&gt;0,TRIM(B2943),TRIM(C2943)),""),"")</f>
        <v>36</v>
      </c>
      <c r="N2943" t="str">
        <f>IF(COUNT(FIND({0,1,2,3,4,5,6,7,8,9},IF(ISBLANK(A2943),IF(LEN(TRIM(B2943))&gt;0,TRIM(C2943),LEFT(D2943, 4)),"")))&gt;0,IF(ISBLANK(A2943),IF(LEN(TRIM(B2943))&gt;0,TRIM(C2943),LEFT(D2943, 4)),""),"")</f>
        <v>109</v>
      </c>
      <c r="O2943" t="str">
        <f t="shared" si="229"/>
        <v>NY</v>
      </c>
      <c r="P2943" t="str">
        <f>TRIM(IF(COUNT(FIND({0,1,2,3,4,5,6,7,8,9},B2943))&gt;0,D2943,IF(LEN(TRIM(B2943))&gt;0,CONCATENATE(B2943,C2943,D2943),MID(D2943,4,LEN(D2943)))))</f>
        <v>Tompkins</v>
      </c>
      <c r="Q2943">
        <f t="shared" si="230"/>
        <v>128</v>
      </c>
      <c r="R2943">
        <f t="shared" si="231"/>
        <v>230</v>
      </c>
    </row>
    <row r="2944" spans="1:18" x14ac:dyDescent="0.25">
      <c r="B2944" s="1" t="s">
        <v>120</v>
      </c>
      <c r="C2944" s="1" t="s">
        <v>140</v>
      </c>
      <c r="D2944" s="1" t="s">
        <v>278</v>
      </c>
      <c r="E2944" s="1" t="s">
        <v>123</v>
      </c>
      <c r="F2944">
        <v>116</v>
      </c>
      <c r="G2944">
        <v>9.4499999999999993</v>
      </c>
      <c r="H2944">
        <v>237</v>
      </c>
      <c r="I2944">
        <v>9.1999999999999993</v>
      </c>
      <c r="K2944">
        <f t="shared" si="227"/>
        <v>36</v>
      </c>
      <c r="L2944">
        <f t="shared" si="228"/>
        <v>107</v>
      </c>
      <c r="M2944" t="str">
        <f>IF(COUNT(FIND({0,1,2,3,4,5,6,7,8,9},IF(ISBLANK(A2944),IF(LEN(TRIM(B2944))&gt;0,TRIM(B2944),TRIM(C2944)),"")))&gt;0,IF(ISBLANK(A2944),IF(LEN(TRIM(B2944))&gt;0,TRIM(B2944),TRIM(C2944)),""),"")</f>
        <v>42</v>
      </c>
      <c r="N2944" t="str">
        <f>IF(COUNT(FIND({0,1,2,3,4,5,6,7,8,9},IF(ISBLANK(A2944),IF(LEN(TRIM(B2944))&gt;0,TRIM(C2944),LEFT(D2944, 4)),"")))&gt;0,IF(ISBLANK(A2944),IF(LEN(TRIM(B2944))&gt;0,TRIM(C2944),LEFT(D2944, 4)),""),"")</f>
        <v>015</v>
      </c>
      <c r="O2944" t="str">
        <f t="shared" si="229"/>
        <v>Pa</v>
      </c>
      <c r="P2944" t="str">
        <f>TRIM(IF(COUNT(FIND({0,1,2,3,4,5,6,7,8,9},B2944))&gt;0,D2944,IF(LEN(TRIM(B2944))&gt;0,CONCATENATE(B2944,C2944,D2944),MID(D2944,4,LEN(D2944)))))</f>
        <v>Bradford</v>
      </c>
      <c r="Q2944">
        <f t="shared" si="230"/>
        <v>116</v>
      </c>
      <c r="R2944">
        <f t="shared" si="231"/>
        <v>237</v>
      </c>
    </row>
    <row r="2945" spans="1:18" x14ac:dyDescent="0.25">
      <c r="B2945" s="1" t="s">
        <v>13</v>
      </c>
      <c r="C2945" s="1" t="s">
        <v>140</v>
      </c>
      <c r="D2945" s="1" t="s">
        <v>141</v>
      </c>
      <c r="E2945" s="1" t="s">
        <v>12</v>
      </c>
      <c r="F2945">
        <v>68</v>
      </c>
      <c r="G2945">
        <v>5.54</v>
      </c>
      <c r="H2945">
        <v>131</v>
      </c>
      <c r="I2945">
        <v>5.09</v>
      </c>
      <c r="K2945">
        <f t="shared" si="227"/>
        <v>36</v>
      </c>
      <c r="L2945">
        <f t="shared" si="228"/>
        <v>107</v>
      </c>
      <c r="M2945" t="str">
        <f>IF(COUNT(FIND({0,1,2,3,4,5,6,7,8,9},IF(ISBLANK(A2945),IF(LEN(TRIM(B2945))&gt;0,TRIM(B2945),TRIM(C2945)),"")))&gt;0,IF(ISBLANK(A2945),IF(LEN(TRIM(B2945))&gt;0,TRIM(B2945),TRIM(C2945)),""),"")</f>
        <v>36</v>
      </c>
      <c r="N2945" t="str">
        <f>IF(COUNT(FIND({0,1,2,3,4,5,6,7,8,9},IF(ISBLANK(A2945),IF(LEN(TRIM(B2945))&gt;0,TRIM(C2945),LEFT(D2945, 4)),"")))&gt;0,IF(ISBLANK(A2945),IF(LEN(TRIM(B2945))&gt;0,TRIM(C2945),LEFT(D2945, 4)),""),"")</f>
        <v>015</v>
      </c>
      <c r="O2945" t="str">
        <f t="shared" si="229"/>
        <v>NY</v>
      </c>
      <c r="P2945" t="str">
        <f>TRIM(IF(COUNT(FIND({0,1,2,3,4,5,6,7,8,9},B2945))&gt;0,D2945,IF(LEN(TRIM(B2945))&gt;0,CONCATENATE(B2945,C2945,D2945),MID(D2945,4,LEN(D2945)))))</f>
        <v>Chemung</v>
      </c>
      <c r="Q2945">
        <f t="shared" si="230"/>
        <v>68</v>
      </c>
      <c r="R2945">
        <f t="shared" si="231"/>
        <v>131</v>
      </c>
    </row>
    <row r="2946" spans="1:18" x14ac:dyDescent="0.25">
      <c r="B2946" s="1" t="s">
        <v>40</v>
      </c>
      <c r="C2946" s="1" t="s">
        <v>62</v>
      </c>
      <c r="D2946" s="1" t="s">
        <v>363</v>
      </c>
      <c r="E2946" s="1" t="s">
        <v>43</v>
      </c>
      <c r="F2946">
        <v>20</v>
      </c>
      <c r="G2946">
        <v>1.63</v>
      </c>
      <c r="H2946">
        <v>42</v>
      </c>
      <c r="I2946">
        <v>1.63</v>
      </c>
      <c r="K2946">
        <f t="shared" si="227"/>
        <v>36</v>
      </c>
      <c r="L2946">
        <f t="shared" si="228"/>
        <v>107</v>
      </c>
      <c r="M2946" t="str">
        <f>IF(COUNT(FIND({0,1,2,3,4,5,6,7,8,9},IF(ISBLANK(A2946),IF(LEN(TRIM(B2946))&gt;0,TRIM(B2946),TRIM(C2946)),"")))&gt;0,IF(ISBLANK(A2946),IF(LEN(TRIM(B2946))&gt;0,TRIM(B2946),TRIM(C2946)),""),"")</f>
        <v>57</v>
      </c>
      <c r="N2946" t="str">
        <f>IF(COUNT(FIND({0,1,2,3,4,5,6,7,8,9},IF(ISBLANK(A2946),IF(LEN(TRIM(B2946))&gt;0,TRIM(C2946),LEFT(D2946, 4)),"")))&gt;0,IF(ISBLANK(A2946),IF(LEN(TRIM(B2946))&gt;0,TRIM(C2946),LEFT(D2946, 4)),""),"")</f>
        <v>005</v>
      </c>
      <c r="O2946" t="str">
        <f t="shared" si="229"/>
        <v>FR</v>
      </c>
      <c r="P2946" t="str">
        <f>TRIM(IF(COUNT(FIND({0,1,2,3,4,5,6,7,8,9},B2946))&gt;0,D2946,IF(LEN(TRIM(B2946))&gt;0,CONCATENATE(B2946,C2946,D2946),MID(D2946,4,LEN(D2946)))))</f>
        <v>APO / FPO Zip Code</v>
      </c>
      <c r="Q2946">
        <f t="shared" si="230"/>
        <v>20</v>
      </c>
      <c r="R2946">
        <f t="shared" si="231"/>
        <v>42</v>
      </c>
    </row>
    <row r="2947" spans="1:18" x14ac:dyDescent="0.25">
      <c r="B2947" s="1" t="s">
        <v>13</v>
      </c>
      <c r="C2947" s="1" t="s">
        <v>136</v>
      </c>
      <c r="D2947" s="1" t="s">
        <v>153</v>
      </c>
      <c r="E2947" s="1" t="s">
        <v>12</v>
      </c>
      <c r="F2947">
        <v>17</v>
      </c>
      <c r="G2947">
        <v>1.39</v>
      </c>
      <c r="H2947">
        <v>33</v>
      </c>
      <c r="I2947">
        <v>1.28</v>
      </c>
      <c r="K2947">
        <f t="shared" si="227"/>
        <v>36</v>
      </c>
      <c r="L2947">
        <f t="shared" si="228"/>
        <v>107</v>
      </c>
      <c r="M2947" t="str">
        <f>IF(COUNT(FIND({0,1,2,3,4,5,6,7,8,9},IF(ISBLANK(A2947),IF(LEN(TRIM(B2947))&gt;0,TRIM(B2947),TRIM(C2947)),"")))&gt;0,IF(ISBLANK(A2947),IF(LEN(TRIM(B2947))&gt;0,TRIM(B2947),TRIM(C2947)),""),"")</f>
        <v>36</v>
      </c>
      <c r="N2947" t="str">
        <f>IF(COUNT(FIND({0,1,2,3,4,5,6,7,8,9},IF(ISBLANK(A2947),IF(LEN(TRIM(B2947))&gt;0,TRIM(C2947),LEFT(D2947, 4)),"")))&gt;0,IF(ISBLANK(A2947),IF(LEN(TRIM(B2947))&gt;0,TRIM(C2947),LEFT(D2947, 4)),""),"")</f>
        <v>023</v>
      </c>
      <c r="O2947" t="str">
        <f t="shared" si="229"/>
        <v>NY</v>
      </c>
      <c r="P2947" t="str">
        <f>TRIM(IF(COUNT(FIND({0,1,2,3,4,5,6,7,8,9},B2947))&gt;0,D2947,IF(LEN(TRIM(B2947))&gt;0,CONCATENATE(B2947,C2947,D2947),MID(D2947,4,LEN(D2947)))))</f>
        <v>Cortland</v>
      </c>
      <c r="Q2947">
        <f t="shared" si="230"/>
        <v>17</v>
      </c>
      <c r="R2947">
        <f t="shared" si="231"/>
        <v>33</v>
      </c>
    </row>
    <row r="2948" spans="1:18" x14ac:dyDescent="0.25">
      <c r="B2948" s="1" t="s">
        <v>120</v>
      </c>
      <c r="C2948" s="1" t="s">
        <v>70</v>
      </c>
      <c r="D2948" s="1" t="s">
        <v>277</v>
      </c>
      <c r="E2948" s="1" t="s">
        <v>123</v>
      </c>
      <c r="F2948">
        <v>17</v>
      </c>
      <c r="G2948">
        <v>1.39</v>
      </c>
      <c r="H2948">
        <v>45</v>
      </c>
      <c r="I2948">
        <v>1.75</v>
      </c>
      <c r="K2948">
        <f t="shared" ref="K2948:K3011" si="232">VALUE(IF(ISBLANK(A2948),K2947,A2948))</f>
        <v>36</v>
      </c>
      <c r="L2948">
        <f t="shared" ref="L2948:L3011" si="233">VALUE(IF(ISBLANK(A2948),L2947,CONCATENATE(TRIM(B2948),TRIM(C2948))))</f>
        <v>107</v>
      </c>
      <c r="M2948" t="str">
        <f>IF(COUNT(FIND({0,1,2,3,4,5,6,7,8,9},IF(ISBLANK(A2948),IF(LEN(TRIM(B2948))&gt;0,TRIM(B2948),TRIM(C2948)),"")))&gt;0,IF(ISBLANK(A2948),IF(LEN(TRIM(B2948))&gt;0,TRIM(B2948),TRIM(C2948)),""),"")</f>
        <v>42</v>
      </c>
      <c r="N2948" t="str">
        <f>IF(COUNT(FIND({0,1,2,3,4,5,6,7,8,9},IF(ISBLANK(A2948),IF(LEN(TRIM(B2948))&gt;0,TRIM(C2948),LEFT(D2948, 4)),"")))&gt;0,IF(ISBLANK(A2948),IF(LEN(TRIM(B2948))&gt;0,TRIM(C2948),LEFT(D2948, 4)),""),"")</f>
        <v>115</v>
      </c>
      <c r="O2948" t="str">
        <f t="shared" ref="O2948:O3011" si="234">IF(LEN(TRIM(E2948))&gt;0,E2948,"XX")</f>
        <v>Pa</v>
      </c>
      <c r="P2948" t="str">
        <f>TRIM(IF(COUNT(FIND({0,1,2,3,4,5,6,7,8,9},B2948))&gt;0,D2948,IF(LEN(TRIM(B2948))&gt;0,CONCATENATE(B2948,C2948,D2948),MID(D2948,4,LEN(D2948)))))</f>
        <v>Susquehanna</v>
      </c>
      <c r="Q2948">
        <f t="shared" ref="Q2948:Q3011" si="235">F2948</f>
        <v>17</v>
      </c>
      <c r="R2948">
        <f t="shared" ref="R2948:R3011" si="236">H2948</f>
        <v>45</v>
      </c>
    </row>
    <row r="2949" spans="1:18" x14ac:dyDescent="0.25">
      <c r="B2949" s="1" t="s">
        <v>13</v>
      </c>
      <c r="C2949" s="1" t="s">
        <v>24</v>
      </c>
      <c r="D2949" s="1" t="s">
        <v>25</v>
      </c>
      <c r="E2949" s="1" t="s">
        <v>12</v>
      </c>
      <c r="F2949">
        <v>13</v>
      </c>
      <c r="G2949">
        <v>1.06</v>
      </c>
      <c r="H2949">
        <v>25</v>
      </c>
      <c r="I2949">
        <v>0.97</v>
      </c>
      <c r="K2949">
        <f t="shared" si="232"/>
        <v>36</v>
      </c>
      <c r="L2949">
        <f t="shared" si="233"/>
        <v>107</v>
      </c>
      <c r="M2949" t="str">
        <f>IF(COUNT(FIND({0,1,2,3,4,5,6,7,8,9},IF(ISBLANK(A2949),IF(LEN(TRIM(B2949))&gt;0,TRIM(B2949),TRIM(C2949)),"")))&gt;0,IF(ISBLANK(A2949),IF(LEN(TRIM(B2949))&gt;0,TRIM(B2949),TRIM(C2949)),""),"")</f>
        <v>36</v>
      </c>
      <c r="N2949" t="str">
        <f>IF(COUNT(FIND({0,1,2,3,4,5,6,7,8,9},IF(ISBLANK(A2949),IF(LEN(TRIM(B2949))&gt;0,TRIM(C2949),LEFT(D2949, 4)),"")))&gt;0,IF(ISBLANK(A2949),IF(LEN(TRIM(B2949))&gt;0,TRIM(C2949),LEFT(D2949, 4)),""),"")</f>
        <v>103</v>
      </c>
      <c r="O2949" t="str">
        <f t="shared" si="234"/>
        <v>NY</v>
      </c>
      <c r="P2949" t="str">
        <f>TRIM(IF(COUNT(FIND({0,1,2,3,4,5,6,7,8,9},B2949))&gt;0,D2949,IF(LEN(TRIM(B2949))&gt;0,CONCATENATE(B2949,C2949,D2949),MID(D2949,4,LEN(D2949)))))</f>
        <v>Suffolk</v>
      </c>
      <c r="Q2949">
        <f t="shared" si="235"/>
        <v>13</v>
      </c>
      <c r="R2949">
        <f t="shared" si="236"/>
        <v>25</v>
      </c>
    </row>
    <row r="2950" spans="1:18" x14ac:dyDescent="0.25">
      <c r="B2950" s="1" t="s">
        <v>13</v>
      </c>
      <c r="C2950" s="1" t="s">
        <v>57</v>
      </c>
      <c r="D2950" s="1" t="s">
        <v>169</v>
      </c>
      <c r="E2950" s="1" t="s">
        <v>12</v>
      </c>
      <c r="F2950">
        <v>13</v>
      </c>
      <c r="G2950">
        <v>1.06</v>
      </c>
      <c r="H2950">
        <v>25</v>
      </c>
      <c r="I2950">
        <v>0.97</v>
      </c>
      <c r="K2950">
        <f t="shared" si="232"/>
        <v>36</v>
      </c>
      <c r="L2950">
        <f t="shared" si="233"/>
        <v>107</v>
      </c>
      <c r="M2950" t="str">
        <f>IF(COUNT(FIND({0,1,2,3,4,5,6,7,8,9},IF(ISBLANK(A2950),IF(LEN(TRIM(B2950))&gt;0,TRIM(B2950),TRIM(C2950)),"")))&gt;0,IF(ISBLANK(A2950),IF(LEN(TRIM(B2950))&gt;0,TRIM(B2950),TRIM(C2950)),""),"")</f>
        <v>36</v>
      </c>
      <c r="N2950" t="str">
        <f>IF(COUNT(FIND({0,1,2,3,4,5,6,7,8,9},IF(ISBLANK(A2950),IF(LEN(TRIM(B2950))&gt;0,TRIM(C2950),LEFT(D2950, 4)),"")))&gt;0,IF(ISBLANK(A2950),IF(LEN(TRIM(B2950))&gt;0,TRIM(C2950),LEFT(D2950, 4)),""),"")</f>
        <v>017</v>
      </c>
      <c r="O2950" t="str">
        <f t="shared" si="234"/>
        <v>NY</v>
      </c>
      <c r="P2950" t="str">
        <f>TRIM(IF(COUNT(FIND({0,1,2,3,4,5,6,7,8,9},B2950))&gt;0,D2950,IF(LEN(TRIM(B2950))&gt;0,CONCATENATE(B2950,C2950,D2950),MID(D2950,4,LEN(D2950)))))</f>
        <v>Chenango</v>
      </c>
      <c r="Q2950">
        <f t="shared" si="235"/>
        <v>13</v>
      </c>
      <c r="R2950">
        <f t="shared" si="236"/>
        <v>25</v>
      </c>
    </row>
    <row r="2951" spans="1:18" x14ac:dyDescent="0.25">
      <c r="B2951" s="1" t="s">
        <v>13</v>
      </c>
      <c r="C2951" s="1" t="s">
        <v>26</v>
      </c>
      <c r="D2951" s="1" t="s">
        <v>27</v>
      </c>
      <c r="E2951" s="1" t="s">
        <v>12</v>
      </c>
      <c r="F2951">
        <v>13</v>
      </c>
      <c r="G2951">
        <v>1.06</v>
      </c>
      <c r="H2951">
        <v>29</v>
      </c>
      <c r="I2951">
        <v>1.1299999999999999</v>
      </c>
      <c r="K2951">
        <f t="shared" si="232"/>
        <v>36</v>
      </c>
      <c r="L2951">
        <f t="shared" si="233"/>
        <v>107</v>
      </c>
      <c r="M2951" t="str">
        <f>IF(COUNT(FIND({0,1,2,3,4,5,6,7,8,9},IF(ISBLANK(A2951),IF(LEN(TRIM(B2951))&gt;0,TRIM(B2951),TRIM(C2951)),"")))&gt;0,IF(ISBLANK(A2951),IF(LEN(TRIM(B2951))&gt;0,TRIM(B2951),TRIM(C2951)),""),"")</f>
        <v>36</v>
      </c>
      <c r="N2951" t="str">
        <f>IF(COUNT(FIND({0,1,2,3,4,5,6,7,8,9},IF(ISBLANK(A2951),IF(LEN(TRIM(B2951))&gt;0,TRIM(C2951),LEFT(D2951, 4)),"")))&gt;0,IF(ISBLANK(A2951),IF(LEN(TRIM(B2951))&gt;0,TRIM(C2951),LEFT(D2951, 4)),""),"")</f>
        <v>067</v>
      </c>
      <c r="O2951" t="str">
        <f t="shared" si="234"/>
        <v>NY</v>
      </c>
      <c r="P2951" t="str">
        <f>TRIM(IF(COUNT(FIND({0,1,2,3,4,5,6,7,8,9},B2951))&gt;0,D2951,IF(LEN(TRIM(B2951))&gt;0,CONCATENATE(B2951,C2951,D2951),MID(D2951,4,LEN(D2951)))))</f>
        <v>Onondaga</v>
      </c>
      <c r="Q2951">
        <f t="shared" si="235"/>
        <v>13</v>
      </c>
      <c r="R2951">
        <f t="shared" si="236"/>
        <v>29</v>
      </c>
    </row>
    <row r="2952" spans="1:18" x14ac:dyDescent="0.25">
      <c r="B2952" s="1" t="s">
        <v>13</v>
      </c>
      <c r="C2952" s="1" t="s">
        <v>32</v>
      </c>
      <c r="D2952" s="1" t="s">
        <v>33</v>
      </c>
      <c r="E2952" s="1" t="s">
        <v>12</v>
      </c>
      <c r="F2952">
        <v>10</v>
      </c>
      <c r="G2952">
        <v>0.81</v>
      </c>
      <c r="H2952">
        <v>13</v>
      </c>
      <c r="I2952">
        <v>0.5</v>
      </c>
      <c r="K2952">
        <f t="shared" si="232"/>
        <v>36</v>
      </c>
      <c r="L2952">
        <f t="shared" si="233"/>
        <v>107</v>
      </c>
      <c r="M2952" t="str">
        <f>IF(COUNT(FIND({0,1,2,3,4,5,6,7,8,9},IF(ISBLANK(A2952),IF(LEN(TRIM(B2952))&gt;0,TRIM(B2952),TRIM(C2952)),"")))&gt;0,IF(ISBLANK(A2952),IF(LEN(TRIM(B2952))&gt;0,TRIM(B2952),TRIM(C2952)),""),"")</f>
        <v>36</v>
      </c>
      <c r="N2952" t="str">
        <f>IF(COUNT(FIND({0,1,2,3,4,5,6,7,8,9},IF(ISBLANK(A2952),IF(LEN(TRIM(B2952))&gt;0,TRIM(C2952),LEFT(D2952, 4)),"")))&gt;0,IF(ISBLANK(A2952),IF(LEN(TRIM(B2952))&gt;0,TRIM(C2952),LEFT(D2952, 4)),""),"")</f>
        <v>055</v>
      </c>
      <c r="O2952" t="str">
        <f t="shared" si="234"/>
        <v>NY</v>
      </c>
      <c r="P2952" t="str">
        <f>TRIM(IF(COUNT(FIND({0,1,2,3,4,5,6,7,8,9},B2952))&gt;0,D2952,IF(LEN(TRIM(B2952))&gt;0,CONCATENATE(B2952,C2952,D2952),MID(D2952,4,LEN(D2952)))))</f>
        <v>Monroe</v>
      </c>
      <c r="Q2952">
        <f t="shared" si="235"/>
        <v>10</v>
      </c>
      <c r="R2952">
        <f t="shared" si="236"/>
        <v>13</v>
      </c>
    </row>
    <row r="2953" spans="1:18" x14ac:dyDescent="0.25">
      <c r="B2953" s="1" t="s">
        <v>194</v>
      </c>
      <c r="C2953" s="1" t="s">
        <v>195</v>
      </c>
      <c r="D2953" s="1" t="s">
        <v>196</v>
      </c>
      <c r="E2953" s="1" t="s">
        <v>197</v>
      </c>
      <c r="F2953">
        <v>117</v>
      </c>
      <c r="G2953">
        <v>9.5399999999999991</v>
      </c>
      <c r="H2953">
        <v>238</v>
      </c>
      <c r="I2953">
        <v>9.24</v>
      </c>
      <c r="K2953">
        <f t="shared" si="232"/>
        <v>36</v>
      </c>
      <c r="L2953">
        <f t="shared" si="233"/>
        <v>107</v>
      </c>
      <c r="M2953" t="str">
        <f>IF(COUNT(FIND({0,1,2,3,4,5,6,7,8,9},IF(ISBLANK(A2953),IF(LEN(TRIM(B2953))&gt;0,TRIM(B2953),TRIM(C2953)),"")))&gt;0,IF(ISBLANK(A2953),IF(LEN(TRIM(B2953))&gt;0,TRIM(B2953),TRIM(C2953)),""),"")</f>
        <v/>
      </c>
      <c r="N2953" t="str">
        <f>IF(COUNT(FIND({0,1,2,3,4,5,6,7,8,9},IF(ISBLANK(A2953),IF(LEN(TRIM(B2953))&gt;0,TRIM(C2953),LEFT(D2953, 4)),"")))&gt;0,IF(ISBLANK(A2953),IF(LEN(TRIM(B2953))&gt;0,TRIM(C2953),LEFT(D2953, 4)),""),"")</f>
        <v/>
      </c>
      <c r="O2953" t="str">
        <f t="shared" si="234"/>
        <v>XX</v>
      </c>
      <c r="P2953" t="str">
        <f>TRIM(IF(COUNT(FIND({0,1,2,3,4,5,6,7,8,9},B2953))&gt;0,D2953,IF(LEN(TRIM(B2953))&gt;0,CONCATENATE(B2953,C2953,D2953),MID(D2953,4,LEN(D2953)))))</f>
        <v>Same State</v>
      </c>
      <c r="Q2953">
        <f t="shared" si="235"/>
        <v>117</v>
      </c>
      <c r="R2953">
        <f t="shared" si="236"/>
        <v>238</v>
      </c>
    </row>
    <row r="2954" spans="1:18" x14ac:dyDescent="0.25">
      <c r="B2954" s="1" t="s">
        <v>198</v>
      </c>
      <c r="C2954" s="1" t="s">
        <v>199</v>
      </c>
      <c r="D2954" s="1" t="s">
        <v>200</v>
      </c>
      <c r="E2954" s="1" t="s">
        <v>197</v>
      </c>
      <c r="F2954">
        <v>80</v>
      </c>
      <c r="G2954">
        <v>6.52</v>
      </c>
      <c r="H2954">
        <v>169</v>
      </c>
      <c r="I2954">
        <v>6.56</v>
      </c>
      <c r="K2954">
        <f t="shared" si="232"/>
        <v>36</v>
      </c>
      <c r="L2954">
        <f t="shared" si="233"/>
        <v>107</v>
      </c>
      <c r="M2954" t="str">
        <f>IF(COUNT(FIND({0,1,2,3,4,5,6,7,8,9},IF(ISBLANK(A2954),IF(LEN(TRIM(B2954))&gt;0,TRIM(B2954),TRIM(C2954)),"")))&gt;0,IF(ISBLANK(A2954),IF(LEN(TRIM(B2954))&gt;0,TRIM(B2954),TRIM(C2954)),""),"")</f>
        <v/>
      </c>
      <c r="N2954" t="str">
        <f>IF(COUNT(FIND({0,1,2,3,4,5,6,7,8,9},IF(ISBLANK(A2954),IF(LEN(TRIM(B2954))&gt;0,TRIM(C2954),LEFT(D2954, 4)),"")))&gt;0,IF(ISBLANK(A2954),IF(LEN(TRIM(B2954))&gt;0,TRIM(C2954),LEFT(D2954, 4)),""),"")</f>
        <v/>
      </c>
      <c r="O2954" t="str">
        <f t="shared" si="234"/>
        <v>XX</v>
      </c>
      <c r="P2954" t="str">
        <f>TRIM(IF(COUNT(FIND({0,1,2,3,4,5,6,7,8,9},B2954))&gt;0,D2954,IF(LEN(TRIM(B2954))&gt;0,CONCATENATE(B2954,C2954,D2954),MID(D2954,4,LEN(D2954)))))</f>
        <v>Region 1: Northeast</v>
      </c>
      <c r="Q2954">
        <f t="shared" si="235"/>
        <v>80</v>
      </c>
      <c r="R2954">
        <f t="shared" si="236"/>
        <v>169</v>
      </c>
    </row>
    <row r="2955" spans="1:18" x14ac:dyDescent="0.25">
      <c r="B2955" s="1" t="s">
        <v>198</v>
      </c>
      <c r="C2955" s="1" t="s">
        <v>199</v>
      </c>
      <c r="D2955" s="1" t="s">
        <v>201</v>
      </c>
      <c r="E2955" s="1" t="s">
        <v>197</v>
      </c>
      <c r="F2955">
        <v>23</v>
      </c>
      <c r="G2955">
        <v>1.87</v>
      </c>
      <c r="H2955">
        <v>52</v>
      </c>
      <c r="I2955">
        <v>2.02</v>
      </c>
      <c r="K2955">
        <f t="shared" si="232"/>
        <v>36</v>
      </c>
      <c r="L2955">
        <f t="shared" si="233"/>
        <v>107</v>
      </c>
      <c r="M2955" t="str">
        <f>IF(COUNT(FIND({0,1,2,3,4,5,6,7,8,9},IF(ISBLANK(A2955),IF(LEN(TRIM(B2955))&gt;0,TRIM(B2955),TRIM(C2955)),"")))&gt;0,IF(ISBLANK(A2955),IF(LEN(TRIM(B2955))&gt;0,TRIM(B2955),TRIM(C2955)),""),"")</f>
        <v/>
      </c>
      <c r="N2955" t="str">
        <f>IF(COUNT(FIND({0,1,2,3,4,5,6,7,8,9},IF(ISBLANK(A2955),IF(LEN(TRIM(B2955))&gt;0,TRIM(C2955),LEFT(D2955, 4)),"")))&gt;0,IF(ISBLANK(A2955),IF(LEN(TRIM(B2955))&gt;0,TRIM(C2955),LEFT(D2955, 4)),""),"")</f>
        <v/>
      </c>
      <c r="O2955" t="str">
        <f t="shared" si="234"/>
        <v>XX</v>
      </c>
      <c r="P2955" t="str">
        <f>TRIM(IF(COUNT(FIND({0,1,2,3,4,5,6,7,8,9},B2955))&gt;0,D2955,IF(LEN(TRIM(B2955))&gt;0,CONCATENATE(B2955,C2955,D2955),MID(D2955,4,LEN(D2955)))))</f>
        <v>Region 2: Midwest</v>
      </c>
      <c r="Q2955">
        <f t="shared" si="235"/>
        <v>23</v>
      </c>
      <c r="R2955">
        <f t="shared" si="236"/>
        <v>52</v>
      </c>
    </row>
    <row r="2956" spans="1:18" x14ac:dyDescent="0.25">
      <c r="B2956" s="1" t="s">
        <v>198</v>
      </c>
      <c r="C2956" s="1" t="s">
        <v>199</v>
      </c>
      <c r="D2956" s="1" t="s">
        <v>202</v>
      </c>
      <c r="E2956" s="1" t="s">
        <v>197</v>
      </c>
      <c r="F2956">
        <v>141</v>
      </c>
      <c r="G2956">
        <v>11.49</v>
      </c>
      <c r="H2956">
        <v>341</v>
      </c>
      <c r="I2956">
        <v>13.24</v>
      </c>
      <c r="K2956">
        <f t="shared" si="232"/>
        <v>36</v>
      </c>
      <c r="L2956">
        <f t="shared" si="233"/>
        <v>107</v>
      </c>
      <c r="M2956" t="str">
        <f>IF(COUNT(FIND({0,1,2,3,4,5,6,7,8,9},IF(ISBLANK(A2956),IF(LEN(TRIM(B2956))&gt;0,TRIM(B2956),TRIM(C2956)),"")))&gt;0,IF(ISBLANK(A2956),IF(LEN(TRIM(B2956))&gt;0,TRIM(B2956),TRIM(C2956)),""),"")</f>
        <v/>
      </c>
      <c r="N2956" t="str">
        <f>IF(COUNT(FIND({0,1,2,3,4,5,6,7,8,9},IF(ISBLANK(A2956),IF(LEN(TRIM(B2956))&gt;0,TRIM(C2956),LEFT(D2956, 4)),"")))&gt;0,IF(ISBLANK(A2956),IF(LEN(TRIM(B2956))&gt;0,TRIM(C2956),LEFT(D2956, 4)),""),"")</f>
        <v/>
      </c>
      <c r="O2956" t="str">
        <f t="shared" si="234"/>
        <v>XX</v>
      </c>
      <c r="P2956" t="str">
        <f>TRIM(IF(COUNT(FIND({0,1,2,3,4,5,6,7,8,9},B2956))&gt;0,D2956,IF(LEN(TRIM(B2956))&gt;0,CONCATENATE(B2956,C2956,D2956),MID(D2956,4,LEN(D2956)))))</f>
        <v>Region 3: South</v>
      </c>
      <c r="Q2956">
        <f t="shared" si="235"/>
        <v>141</v>
      </c>
      <c r="R2956">
        <f t="shared" si="236"/>
        <v>341</v>
      </c>
    </row>
    <row r="2957" spans="1:18" x14ac:dyDescent="0.25">
      <c r="B2957" s="1" t="s">
        <v>198</v>
      </c>
      <c r="C2957" s="1" t="s">
        <v>199</v>
      </c>
      <c r="D2957" s="1" t="s">
        <v>203</v>
      </c>
      <c r="E2957" s="1" t="s">
        <v>197</v>
      </c>
      <c r="F2957">
        <v>45</v>
      </c>
      <c r="G2957">
        <v>3.67</v>
      </c>
      <c r="H2957">
        <v>92</v>
      </c>
      <c r="I2957">
        <v>3.57</v>
      </c>
      <c r="K2957">
        <f t="shared" si="232"/>
        <v>36</v>
      </c>
      <c r="L2957">
        <f t="shared" si="233"/>
        <v>107</v>
      </c>
      <c r="M2957" t="str">
        <f>IF(COUNT(FIND({0,1,2,3,4,5,6,7,8,9},IF(ISBLANK(A2957),IF(LEN(TRIM(B2957))&gt;0,TRIM(B2957),TRIM(C2957)),"")))&gt;0,IF(ISBLANK(A2957),IF(LEN(TRIM(B2957))&gt;0,TRIM(B2957),TRIM(C2957)),""),"")</f>
        <v/>
      </c>
      <c r="N2957" t="str">
        <f>IF(COUNT(FIND({0,1,2,3,4,5,6,7,8,9},IF(ISBLANK(A2957),IF(LEN(TRIM(B2957))&gt;0,TRIM(C2957),LEFT(D2957, 4)),"")))&gt;0,IF(ISBLANK(A2957),IF(LEN(TRIM(B2957))&gt;0,TRIM(C2957),LEFT(D2957, 4)),""),"")</f>
        <v/>
      </c>
      <c r="O2957" t="str">
        <f t="shared" si="234"/>
        <v>XX</v>
      </c>
      <c r="P2957" t="str">
        <f>TRIM(IF(COUNT(FIND({0,1,2,3,4,5,6,7,8,9},B2957))&gt;0,D2957,IF(LEN(TRIM(B2957))&gt;0,CONCATENATE(B2957,C2957,D2957),MID(D2957,4,LEN(D2957)))))</f>
        <v>Region 4: West</v>
      </c>
      <c r="Q2957">
        <f t="shared" si="235"/>
        <v>45</v>
      </c>
      <c r="R2957">
        <f t="shared" si="236"/>
        <v>92</v>
      </c>
    </row>
    <row r="2958" spans="1:18" x14ac:dyDescent="0.25">
      <c r="B2958" s="1" t="s">
        <v>204</v>
      </c>
      <c r="C2958" s="1" t="s">
        <v>205</v>
      </c>
      <c r="D2958" s="1" t="s">
        <v>615</v>
      </c>
      <c r="E2958" s="1" t="s">
        <v>197</v>
      </c>
      <c r="F2958">
        <v>17754</v>
      </c>
      <c r="H2958">
        <v>42974</v>
      </c>
      <c r="K2958">
        <f t="shared" si="232"/>
        <v>36</v>
      </c>
      <c r="L2958">
        <f t="shared" si="233"/>
        <v>107</v>
      </c>
      <c r="M2958" t="str">
        <f>IF(COUNT(FIND({0,1,2,3,4,5,6,7,8,9},IF(ISBLANK(A2958),IF(LEN(TRIM(B2958))&gt;0,TRIM(B2958),TRIM(C2958)),"")))&gt;0,IF(ISBLANK(A2958),IF(LEN(TRIM(B2958))&gt;0,TRIM(B2958),TRIM(C2958)),""),"")</f>
        <v>36</v>
      </c>
      <c r="N2958" t="str">
        <f>IF(COUNT(FIND({0,1,2,3,4,5,6,7,8,9},IF(ISBLANK(A2958),IF(LEN(TRIM(B2958))&gt;0,TRIM(C2958),LEFT(D2958, 4)),"")))&gt;0,IF(ISBLANK(A2958),IF(LEN(TRIM(B2958))&gt;0,TRIM(C2958),LEFT(D2958, 4)),""),"")</f>
        <v xml:space="preserve">107 </v>
      </c>
      <c r="O2958" t="str">
        <f t="shared" si="234"/>
        <v>XX</v>
      </c>
      <c r="P2958" t="str">
        <f>TRIM(IF(COUNT(FIND({0,1,2,3,4,5,6,7,8,9},B2958))&gt;0,D2958,IF(LEN(TRIM(B2958))&gt;0,CONCATENATE(B2958,C2958,D2958),MID(D2958,4,LEN(D2958)))))</f>
        <v>County Non-Migrants</v>
      </c>
      <c r="Q2958">
        <f t="shared" si="235"/>
        <v>17754</v>
      </c>
      <c r="R2958">
        <f t="shared" si="236"/>
        <v>42974</v>
      </c>
    </row>
    <row r="2959" spans="1:18" x14ac:dyDescent="0.25">
      <c r="A2959">
        <v>36</v>
      </c>
      <c r="B2959" s="1" t="s">
        <v>603</v>
      </c>
      <c r="C2959" s="1" t="s">
        <v>283</v>
      </c>
      <c r="D2959" s="1" t="s">
        <v>616</v>
      </c>
      <c r="E2959" s="1" t="s">
        <v>12</v>
      </c>
      <c r="F2959">
        <v>3019</v>
      </c>
      <c r="H2959">
        <v>4674</v>
      </c>
      <c r="K2959">
        <f t="shared" si="232"/>
        <v>36</v>
      </c>
      <c r="L2959">
        <f t="shared" si="233"/>
        <v>109</v>
      </c>
      <c r="M2959" t="str">
        <f>IF(COUNT(FIND({0,1,2,3,4,5,6,7,8,9},IF(ISBLANK(A2959),IF(LEN(TRIM(B2959))&gt;0,TRIM(B2959),TRIM(C2959)),"")))&gt;0,IF(ISBLANK(A2959),IF(LEN(TRIM(B2959))&gt;0,TRIM(B2959),TRIM(C2959)),""),"")</f>
        <v/>
      </c>
      <c r="N2959" t="str">
        <f>IF(COUNT(FIND({0,1,2,3,4,5,6,7,8,9},IF(ISBLANK(A2959),IF(LEN(TRIM(B2959))&gt;0,TRIM(C2959),LEFT(D2959, 4)),"")))&gt;0,IF(ISBLANK(A2959),IF(LEN(TRIM(B2959))&gt;0,TRIM(C2959),LEFT(D2959, 4)),""),"")</f>
        <v/>
      </c>
      <c r="O2959" t="str">
        <f t="shared" si="234"/>
        <v>NY</v>
      </c>
      <c r="P2959" t="str">
        <f>TRIM(IF(COUNT(FIND({0,1,2,3,4,5,6,7,8,9},B2959))&gt;0,D2959,IF(LEN(TRIM(B2959))&gt;0,CONCATENATE(B2959,C2959,D2959),MID(D2959,4,LEN(D2959)))))</f>
        <v>Tompkins Total Migration</v>
      </c>
      <c r="Q2959">
        <f t="shared" si="235"/>
        <v>3019</v>
      </c>
      <c r="R2959">
        <f t="shared" si="236"/>
        <v>4674</v>
      </c>
    </row>
    <row r="2960" spans="1:18" x14ac:dyDescent="0.25">
      <c r="B2960" s="1" t="s">
        <v>40</v>
      </c>
      <c r="C2960" s="1" t="s">
        <v>41</v>
      </c>
      <c r="D2960" s="1" t="s">
        <v>42</v>
      </c>
      <c r="E2960" s="1" t="s">
        <v>43</v>
      </c>
      <c r="F2960">
        <v>363</v>
      </c>
      <c r="G2960">
        <v>12.02</v>
      </c>
      <c r="H2960">
        <v>421</v>
      </c>
      <c r="I2960">
        <v>9.01</v>
      </c>
      <c r="K2960">
        <f t="shared" si="232"/>
        <v>36</v>
      </c>
      <c r="L2960">
        <f t="shared" si="233"/>
        <v>109</v>
      </c>
      <c r="M2960" t="str">
        <f>IF(COUNT(FIND({0,1,2,3,4,5,6,7,8,9},IF(ISBLANK(A2960),IF(LEN(TRIM(B2960))&gt;0,TRIM(B2960),TRIM(C2960)),"")))&gt;0,IF(ISBLANK(A2960),IF(LEN(TRIM(B2960))&gt;0,TRIM(B2960),TRIM(C2960)),""),"")</f>
        <v>57</v>
      </c>
      <c r="N2960" t="str">
        <f>IF(COUNT(FIND({0,1,2,3,4,5,6,7,8,9},IF(ISBLANK(A2960),IF(LEN(TRIM(B2960))&gt;0,TRIM(C2960),LEFT(D2960, 4)),"")))&gt;0,IF(ISBLANK(A2960),IF(LEN(TRIM(B2960))&gt;0,TRIM(C2960),LEFT(D2960, 4)),""),"")</f>
        <v>001</v>
      </c>
      <c r="O2960" t="str">
        <f t="shared" si="234"/>
        <v>FR</v>
      </c>
      <c r="P2960" t="str">
        <f>TRIM(IF(COUNT(FIND({0,1,2,3,4,5,6,7,8,9},B2960))&gt;0,D2960,IF(LEN(TRIM(B2960))&gt;0,CONCATENATE(B2960,C2960,D2960),MID(D2960,4,LEN(D2960)))))</f>
        <v>Foreign / Overseas</v>
      </c>
      <c r="Q2960">
        <f t="shared" si="235"/>
        <v>363</v>
      </c>
      <c r="R2960">
        <f t="shared" si="236"/>
        <v>421</v>
      </c>
    </row>
    <row r="2961" spans="2:18" x14ac:dyDescent="0.25">
      <c r="B2961" s="1" t="s">
        <v>13</v>
      </c>
      <c r="C2961" s="1" t="s">
        <v>136</v>
      </c>
      <c r="D2961" s="1" t="s">
        <v>153</v>
      </c>
      <c r="E2961" s="1" t="s">
        <v>12</v>
      </c>
      <c r="F2961">
        <v>166</v>
      </c>
      <c r="G2961">
        <v>5.5</v>
      </c>
      <c r="H2961">
        <v>312</v>
      </c>
      <c r="I2961">
        <v>6.68</v>
      </c>
      <c r="K2961">
        <f t="shared" si="232"/>
        <v>36</v>
      </c>
      <c r="L2961">
        <f t="shared" si="233"/>
        <v>109</v>
      </c>
      <c r="M2961" t="str">
        <f>IF(COUNT(FIND({0,1,2,3,4,5,6,7,8,9},IF(ISBLANK(A2961),IF(LEN(TRIM(B2961))&gt;0,TRIM(B2961),TRIM(C2961)),"")))&gt;0,IF(ISBLANK(A2961),IF(LEN(TRIM(B2961))&gt;0,TRIM(B2961),TRIM(C2961)),""),"")</f>
        <v>36</v>
      </c>
      <c r="N2961" t="str">
        <f>IF(COUNT(FIND({0,1,2,3,4,5,6,7,8,9},IF(ISBLANK(A2961),IF(LEN(TRIM(B2961))&gt;0,TRIM(C2961),LEFT(D2961, 4)),"")))&gt;0,IF(ISBLANK(A2961),IF(LEN(TRIM(B2961))&gt;0,TRIM(C2961),LEFT(D2961, 4)),""),"")</f>
        <v>023</v>
      </c>
      <c r="O2961" t="str">
        <f t="shared" si="234"/>
        <v>NY</v>
      </c>
      <c r="P2961" t="str">
        <f>TRIM(IF(COUNT(FIND({0,1,2,3,4,5,6,7,8,9},B2961))&gt;0,D2961,IF(LEN(TRIM(B2961))&gt;0,CONCATENATE(B2961,C2961,D2961),MID(D2961,4,LEN(D2961)))))</f>
        <v>Cortland</v>
      </c>
      <c r="Q2961">
        <f t="shared" si="235"/>
        <v>166</v>
      </c>
      <c r="R2961">
        <f t="shared" si="236"/>
        <v>312</v>
      </c>
    </row>
    <row r="2962" spans="2:18" x14ac:dyDescent="0.25">
      <c r="B2962" s="1" t="s">
        <v>13</v>
      </c>
      <c r="C2962" s="1" t="s">
        <v>275</v>
      </c>
      <c r="D2962" s="1" t="s">
        <v>276</v>
      </c>
      <c r="E2962" s="1" t="s">
        <v>12</v>
      </c>
      <c r="F2962">
        <v>115</v>
      </c>
      <c r="G2962">
        <v>3.81</v>
      </c>
      <c r="H2962">
        <v>207</v>
      </c>
      <c r="I2962">
        <v>4.43</v>
      </c>
      <c r="K2962">
        <f t="shared" si="232"/>
        <v>36</v>
      </c>
      <c r="L2962">
        <f t="shared" si="233"/>
        <v>109</v>
      </c>
      <c r="M2962" t="str">
        <f>IF(COUNT(FIND({0,1,2,3,4,5,6,7,8,9},IF(ISBLANK(A2962),IF(LEN(TRIM(B2962))&gt;0,TRIM(B2962),TRIM(C2962)),"")))&gt;0,IF(ISBLANK(A2962),IF(LEN(TRIM(B2962))&gt;0,TRIM(B2962),TRIM(C2962)),""),"")</f>
        <v>36</v>
      </c>
      <c r="N2962" t="str">
        <f>IF(COUNT(FIND({0,1,2,3,4,5,6,7,8,9},IF(ISBLANK(A2962),IF(LEN(TRIM(B2962))&gt;0,TRIM(C2962),LEFT(D2962, 4)),"")))&gt;0,IF(ISBLANK(A2962),IF(LEN(TRIM(B2962))&gt;0,TRIM(C2962),LEFT(D2962, 4)),""),"")</f>
        <v>107</v>
      </c>
      <c r="O2962" t="str">
        <f t="shared" si="234"/>
        <v>NY</v>
      </c>
      <c r="P2962" t="str">
        <f>TRIM(IF(COUNT(FIND({0,1,2,3,4,5,6,7,8,9},B2962))&gt;0,D2962,IF(LEN(TRIM(B2962))&gt;0,CONCATENATE(B2962,C2962,D2962),MID(D2962,4,LEN(D2962)))))</f>
        <v>Tioga</v>
      </c>
      <c r="Q2962">
        <f t="shared" si="235"/>
        <v>115</v>
      </c>
      <c r="R2962">
        <f t="shared" si="236"/>
        <v>207</v>
      </c>
    </row>
    <row r="2963" spans="2:18" x14ac:dyDescent="0.25">
      <c r="B2963" s="1" t="s">
        <v>13</v>
      </c>
      <c r="C2963" s="1" t="s">
        <v>96</v>
      </c>
      <c r="D2963" s="1" t="s">
        <v>184</v>
      </c>
      <c r="E2963" s="1" t="s">
        <v>12</v>
      </c>
      <c r="F2963">
        <v>89</v>
      </c>
      <c r="G2963">
        <v>2.95</v>
      </c>
      <c r="H2963">
        <v>160</v>
      </c>
      <c r="I2963">
        <v>3.42</v>
      </c>
      <c r="K2963">
        <f t="shared" si="232"/>
        <v>36</v>
      </c>
      <c r="L2963">
        <f t="shared" si="233"/>
        <v>109</v>
      </c>
      <c r="M2963" t="str">
        <f>IF(COUNT(FIND({0,1,2,3,4,5,6,7,8,9},IF(ISBLANK(A2963),IF(LEN(TRIM(B2963))&gt;0,TRIM(B2963),TRIM(C2963)),"")))&gt;0,IF(ISBLANK(A2963),IF(LEN(TRIM(B2963))&gt;0,TRIM(B2963),TRIM(C2963)),""),"")</f>
        <v>36</v>
      </c>
      <c r="N2963" t="str">
        <f>IF(COUNT(FIND({0,1,2,3,4,5,6,7,8,9},IF(ISBLANK(A2963),IF(LEN(TRIM(B2963))&gt;0,TRIM(C2963),LEFT(D2963, 4)),"")))&gt;0,IF(ISBLANK(A2963),IF(LEN(TRIM(B2963))&gt;0,TRIM(C2963),LEFT(D2963, 4)),""),"")</f>
        <v>011</v>
      </c>
      <c r="O2963" t="str">
        <f t="shared" si="234"/>
        <v>NY</v>
      </c>
      <c r="P2963" t="str">
        <f>TRIM(IF(COUNT(FIND({0,1,2,3,4,5,6,7,8,9},B2963))&gt;0,D2963,IF(LEN(TRIM(B2963))&gt;0,CONCATENATE(B2963,C2963,D2963),MID(D2963,4,LEN(D2963)))))</f>
        <v>Cayuga</v>
      </c>
      <c r="Q2963">
        <f t="shared" si="235"/>
        <v>89</v>
      </c>
      <c r="R2963">
        <f t="shared" si="236"/>
        <v>160</v>
      </c>
    </row>
    <row r="2964" spans="2:18" x14ac:dyDescent="0.25">
      <c r="B2964" s="1" t="s">
        <v>13</v>
      </c>
      <c r="C2964" s="1" t="s">
        <v>26</v>
      </c>
      <c r="D2964" s="1" t="s">
        <v>27</v>
      </c>
      <c r="E2964" s="1" t="s">
        <v>12</v>
      </c>
      <c r="F2964">
        <v>79</v>
      </c>
      <c r="G2964">
        <v>2.62</v>
      </c>
      <c r="H2964">
        <v>117</v>
      </c>
      <c r="I2964">
        <v>2.5</v>
      </c>
      <c r="K2964">
        <f t="shared" si="232"/>
        <v>36</v>
      </c>
      <c r="L2964">
        <f t="shared" si="233"/>
        <v>109</v>
      </c>
      <c r="M2964" t="str">
        <f>IF(COUNT(FIND({0,1,2,3,4,5,6,7,8,9},IF(ISBLANK(A2964),IF(LEN(TRIM(B2964))&gt;0,TRIM(B2964),TRIM(C2964)),"")))&gt;0,IF(ISBLANK(A2964),IF(LEN(TRIM(B2964))&gt;0,TRIM(B2964),TRIM(C2964)),""),"")</f>
        <v>36</v>
      </c>
      <c r="N2964" t="str">
        <f>IF(COUNT(FIND({0,1,2,3,4,5,6,7,8,9},IF(ISBLANK(A2964),IF(LEN(TRIM(B2964))&gt;0,TRIM(C2964),LEFT(D2964, 4)),"")))&gt;0,IF(ISBLANK(A2964),IF(LEN(TRIM(B2964))&gt;0,TRIM(C2964),LEFT(D2964, 4)),""),"")</f>
        <v>067</v>
      </c>
      <c r="O2964" t="str">
        <f t="shared" si="234"/>
        <v>NY</v>
      </c>
      <c r="P2964" t="str">
        <f>TRIM(IF(COUNT(FIND({0,1,2,3,4,5,6,7,8,9},B2964))&gt;0,D2964,IF(LEN(TRIM(B2964))&gt;0,CONCATENATE(B2964,C2964,D2964),MID(D2964,4,LEN(D2964)))))</f>
        <v>Onondaga</v>
      </c>
      <c r="Q2964">
        <f t="shared" si="235"/>
        <v>79</v>
      </c>
      <c r="R2964">
        <f t="shared" si="236"/>
        <v>117</v>
      </c>
    </row>
    <row r="2965" spans="2:18" x14ac:dyDescent="0.25">
      <c r="B2965" s="1" t="s">
        <v>13</v>
      </c>
      <c r="C2965" s="1" t="s">
        <v>30</v>
      </c>
      <c r="D2965" s="1" t="s">
        <v>31</v>
      </c>
      <c r="E2965" s="1" t="s">
        <v>12</v>
      </c>
      <c r="F2965">
        <v>72</v>
      </c>
      <c r="G2965">
        <v>2.38</v>
      </c>
      <c r="H2965">
        <v>85</v>
      </c>
      <c r="I2965">
        <v>1.82</v>
      </c>
      <c r="K2965">
        <f t="shared" si="232"/>
        <v>36</v>
      </c>
      <c r="L2965">
        <f t="shared" si="233"/>
        <v>109</v>
      </c>
      <c r="M2965" t="str">
        <f>IF(COUNT(FIND({0,1,2,3,4,5,6,7,8,9},IF(ISBLANK(A2965),IF(LEN(TRIM(B2965))&gt;0,TRIM(B2965),TRIM(C2965)),"")))&gt;0,IF(ISBLANK(A2965),IF(LEN(TRIM(B2965))&gt;0,TRIM(B2965),TRIM(C2965)),""),"")</f>
        <v>36</v>
      </c>
      <c r="N2965" t="str">
        <f>IF(COUNT(FIND({0,1,2,3,4,5,6,7,8,9},IF(ISBLANK(A2965),IF(LEN(TRIM(B2965))&gt;0,TRIM(C2965),LEFT(D2965, 4)),"")))&gt;0,IF(ISBLANK(A2965),IF(LEN(TRIM(B2965))&gt;0,TRIM(C2965),LEFT(D2965, 4)),""),"")</f>
        <v>061</v>
      </c>
      <c r="O2965" t="str">
        <f t="shared" si="234"/>
        <v>NY</v>
      </c>
      <c r="P2965" t="str">
        <f>TRIM(IF(COUNT(FIND({0,1,2,3,4,5,6,7,8,9},B2965))&gt;0,D2965,IF(LEN(TRIM(B2965))&gt;0,CONCATENATE(B2965,C2965,D2965),MID(D2965,4,LEN(D2965)))))</f>
        <v>New York</v>
      </c>
      <c r="Q2965">
        <f t="shared" si="235"/>
        <v>72</v>
      </c>
      <c r="R2965">
        <f t="shared" si="236"/>
        <v>85</v>
      </c>
    </row>
    <row r="2966" spans="2:18" x14ac:dyDescent="0.25">
      <c r="B2966" s="1" t="s">
        <v>13</v>
      </c>
      <c r="C2966" s="1" t="s">
        <v>297</v>
      </c>
      <c r="D2966" s="1" t="s">
        <v>298</v>
      </c>
      <c r="E2966" s="1" t="s">
        <v>12</v>
      </c>
      <c r="F2966">
        <v>72</v>
      </c>
      <c r="G2966">
        <v>2.38</v>
      </c>
      <c r="H2966">
        <v>122</v>
      </c>
      <c r="I2966">
        <v>2.61</v>
      </c>
      <c r="K2966">
        <f t="shared" si="232"/>
        <v>36</v>
      </c>
      <c r="L2966">
        <f t="shared" si="233"/>
        <v>109</v>
      </c>
      <c r="M2966" t="str">
        <f>IF(COUNT(FIND({0,1,2,3,4,5,6,7,8,9},IF(ISBLANK(A2966),IF(LEN(TRIM(B2966))&gt;0,TRIM(B2966),TRIM(C2966)),"")))&gt;0,IF(ISBLANK(A2966),IF(LEN(TRIM(B2966))&gt;0,TRIM(B2966),TRIM(C2966)),""),"")</f>
        <v>36</v>
      </c>
      <c r="N2966" t="str">
        <f>IF(COUNT(FIND({0,1,2,3,4,5,6,7,8,9},IF(ISBLANK(A2966),IF(LEN(TRIM(B2966))&gt;0,TRIM(C2966),LEFT(D2966, 4)),"")))&gt;0,IF(ISBLANK(A2966),IF(LEN(TRIM(B2966))&gt;0,TRIM(C2966),LEFT(D2966, 4)),""),"")</f>
        <v>097</v>
      </c>
      <c r="O2966" t="str">
        <f t="shared" si="234"/>
        <v>NY</v>
      </c>
      <c r="P2966" t="str">
        <f>TRIM(IF(COUNT(FIND({0,1,2,3,4,5,6,7,8,9},B2966))&gt;0,D2966,IF(LEN(TRIM(B2966))&gt;0,CONCATENATE(B2966,C2966,D2966),MID(D2966,4,LEN(D2966)))))</f>
        <v>Schuyler</v>
      </c>
      <c r="Q2966">
        <f t="shared" si="235"/>
        <v>72</v>
      </c>
      <c r="R2966">
        <f t="shared" si="236"/>
        <v>122</v>
      </c>
    </row>
    <row r="2967" spans="2:18" x14ac:dyDescent="0.25">
      <c r="B2967" s="1" t="s">
        <v>13</v>
      </c>
      <c r="C2967" s="1" t="s">
        <v>32</v>
      </c>
      <c r="D2967" s="1" t="s">
        <v>33</v>
      </c>
      <c r="E2967" s="1" t="s">
        <v>12</v>
      </c>
      <c r="F2967">
        <v>71</v>
      </c>
      <c r="G2967">
        <v>2.35</v>
      </c>
      <c r="H2967">
        <v>105</v>
      </c>
      <c r="I2967">
        <v>2.25</v>
      </c>
      <c r="K2967">
        <f t="shared" si="232"/>
        <v>36</v>
      </c>
      <c r="L2967">
        <f t="shared" si="233"/>
        <v>109</v>
      </c>
      <c r="M2967" t="str">
        <f>IF(COUNT(FIND({0,1,2,3,4,5,6,7,8,9},IF(ISBLANK(A2967),IF(LEN(TRIM(B2967))&gt;0,TRIM(B2967),TRIM(C2967)),"")))&gt;0,IF(ISBLANK(A2967),IF(LEN(TRIM(B2967))&gt;0,TRIM(B2967),TRIM(C2967)),""),"")</f>
        <v>36</v>
      </c>
      <c r="N2967" t="str">
        <f>IF(COUNT(FIND({0,1,2,3,4,5,6,7,8,9},IF(ISBLANK(A2967),IF(LEN(TRIM(B2967))&gt;0,TRIM(C2967),LEFT(D2967, 4)),"")))&gt;0,IF(ISBLANK(A2967),IF(LEN(TRIM(B2967))&gt;0,TRIM(C2967),LEFT(D2967, 4)),""),"")</f>
        <v>055</v>
      </c>
      <c r="O2967" t="str">
        <f t="shared" si="234"/>
        <v>NY</v>
      </c>
      <c r="P2967" t="str">
        <f>TRIM(IF(COUNT(FIND({0,1,2,3,4,5,6,7,8,9},B2967))&gt;0,D2967,IF(LEN(TRIM(B2967))&gt;0,CONCATENATE(B2967,C2967,D2967),MID(D2967,4,LEN(D2967)))))</f>
        <v>Monroe</v>
      </c>
      <c r="Q2967">
        <f t="shared" si="235"/>
        <v>71</v>
      </c>
      <c r="R2967">
        <f t="shared" si="236"/>
        <v>105</v>
      </c>
    </row>
    <row r="2968" spans="2:18" x14ac:dyDescent="0.25">
      <c r="B2968" s="1" t="s">
        <v>13</v>
      </c>
      <c r="C2968" s="1" t="s">
        <v>140</v>
      </c>
      <c r="D2968" s="1" t="s">
        <v>141</v>
      </c>
      <c r="E2968" s="1" t="s">
        <v>12</v>
      </c>
      <c r="F2968">
        <v>67</v>
      </c>
      <c r="G2968">
        <v>2.2200000000000002</v>
      </c>
      <c r="H2968">
        <v>120</v>
      </c>
      <c r="I2968">
        <v>2.57</v>
      </c>
      <c r="K2968">
        <f t="shared" si="232"/>
        <v>36</v>
      </c>
      <c r="L2968">
        <f t="shared" si="233"/>
        <v>109</v>
      </c>
      <c r="M2968" t="str">
        <f>IF(COUNT(FIND({0,1,2,3,4,5,6,7,8,9},IF(ISBLANK(A2968),IF(LEN(TRIM(B2968))&gt;0,TRIM(B2968),TRIM(C2968)),"")))&gt;0,IF(ISBLANK(A2968),IF(LEN(TRIM(B2968))&gt;0,TRIM(B2968),TRIM(C2968)),""),"")</f>
        <v>36</v>
      </c>
      <c r="N2968" t="str">
        <f>IF(COUNT(FIND({0,1,2,3,4,5,6,7,8,9},IF(ISBLANK(A2968),IF(LEN(TRIM(B2968))&gt;0,TRIM(C2968),LEFT(D2968, 4)),"")))&gt;0,IF(ISBLANK(A2968),IF(LEN(TRIM(B2968))&gt;0,TRIM(C2968),LEFT(D2968, 4)),""),"")</f>
        <v>015</v>
      </c>
      <c r="O2968" t="str">
        <f t="shared" si="234"/>
        <v>NY</v>
      </c>
      <c r="P2968" t="str">
        <f>TRIM(IF(COUNT(FIND({0,1,2,3,4,5,6,7,8,9},B2968))&gt;0,D2968,IF(LEN(TRIM(B2968))&gt;0,CONCATENATE(B2968,C2968,D2968),MID(D2968,4,LEN(D2968)))))</f>
        <v>Chemung</v>
      </c>
      <c r="Q2968">
        <f t="shared" si="235"/>
        <v>67</v>
      </c>
      <c r="R2968">
        <f t="shared" si="236"/>
        <v>120</v>
      </c>
    </row>
    <row r="2969" spans="2:18" x14ac:dyDescent="0.25">
      <c r="B2969" s="1" t="s">
        <v>13</v>
      </c>
      <c r="C2969" s="1" t="s">
        <v>150</v>
      </c>
      <c r="D2969" s="1" t="s">
        <v>290</v>
      </c>
      <c r="E2969" s="1" t="s">
        <v>12</v>
      </c>
      <c r="F2969">
        <v>58</v>
      </c>
      <c r="G2969">
        <v>1.92</v>
      </c>
      <c r="H2969">
        <v>91</v>
      </c>
      <c r="I2969">
        <v>1.95</v>
      </c>
      <c r="K2969">
        <f t="shared" si="232"/>
        <v>36</v>
      </c>
      <c r="L2969">
        <f t="shared" si="233"/>
        <v>109</v>
      </c>
      <c r="M2969" t="str">
        <f>IF(COUNT(FIND({0,1,2,3,4,5,6,7,8,9},IF(ISBLANK(A2969),IF(LEN(TRIM(B2969))&gt;0,TRIM(B2969),TRIM(C2969)),"")))&gt;0,IF(ISBLANK(A2969),IF(LEN(TRIM(B2969))&gt;0,TRIM(B2969),TRIM(C2969)),""),"")</f>
        <v>36</v>
      </c>
      <c r="N2969" t="str">
        <f>IF(COUNT(FIND({0,1,2,3,4,5,6,7,8,9},IF(ISBLANK(A2969),IF(LEN(TRIM(B2969))&gt;0,TRIM(C2969),LEFT(D2969, 4)),"")))&gt;0,IF(ISBLANK(A2969),IF(LEN(TRIM(B2969))&gt;0,TRIM(C2969),LEFT(D2969, 4)),""),"")</f>
        <v>099</v>
      </c>
      <c r="O2969" t="str">
        <f t="shared" si="234"/>
        <v>NY</v>
      </c>
      <c r="P2969" t="str">
        <f>TRIM(IF(COUNT(FIND({0,1,2,3,4,5,6,7,8,9},B2969))&gt;0,D2969,IF(LEN(TRIM(B2969))&gt;0,CONCATENATE(B2969,C2969,D2969),MID(D2969,4,LEN(D2969)))))</f>
        <v>Seneca</v>
      </c>
      <c r="Q2969">
        <f t="shared" si="235"/>
        <v>58</v>
      </c>
      <c r="R2969">
        <f t="shared" si="236"/>
        <v>91</v>
      </c>
    </row>
    <row r="2970" spans="2:18" x14ac:dyDescent="0.25">
      <c r="B2970" s="1" t="s">
        <v>56</v>
      </c>
      <c r="C2970" s="1" t="s">
        <v>57</v>
      </c>
      <c r="D2970" s="1" t="s">
        <v>58</v>
      </c>
      <c r="E2970" s="1" t="s">
        <v>59</v>
      </c>
      <c r="F2970">
        <v>57</v>
      </c>
      <c r="G2970">
        <v>1.89</v>
      </c>
      <c r="H2970">
        <v>85</v>
      </c>
      <c r="I2970">
        <v>1.82</v>
      </c>
      <c r="K2970">
        <f t="shared" si="232"/>
        <v>36</v>
      </c>
      <c r="L2970">
        <f t="shared" si="233"/>
        <v>109</v>
      </c>
      <c r="M2970" t="str">
        <f>IF(COUNT(FIND({0,1,2,3,4,5,6,7,8,9},IF(ISBLANK(A2970),IF(LEN(TRIM(B2970))&gt;0,TRIM(B2970),TRIM(C2970)),"")))&gt;0,IF(ISBLANK(A2970),IF(LEN(TRIM(B2970))&gt;0,TRIM(B2970),TRIM(C2970)),""),"")</f>
        <v>25</v>
      </c>
      <c r="N2970" t="str">
        <f>IF(COUNT(FIND({0,1,2,3,4,5,6,7,8,9},IF(ISBLANK(A2970),IF(LEN(TRIM(B2970))&gt;0,TRIM(C2970),LEFT(D2970, 4)),"")))&gt;0,IF(ISBLANK(A2970),IF(LEN(TRIM(B2970))&gt;0,TRIM(C2970),LEFT(D2970, 4)),""),"")</f>
        <v>017</v>
      </c>
      <c r="O2970" t="str">
        <f t="shared" si="234"/>
        <v>Ma</v>
      </c>
      <c r="P2970" t="str">
        <f>TRIM(IF(COUNT(FIND({0,1,2,3,4,5,6,7,8,9},B2970))&gt;0,D2970,IF(LEN(TRIM(B2970))&gt;0,CONCATENATE(B2970,C2970,D2970),MID(D2970,4,LEN(D2970)))))</f>
        <v>Middlesex</v>
      </c>
      <c r="Q2970">
        <f t="shared" si="235"/>
        <v>57</v>
      </c>
      <c r="R2970">
        <f t="shared" si="236"/>
        <v>85</v>
      </c>
    </row>
    <row r="2971" spans="2:18" x14ac:dyDescent="0.25">
      <c r="B2971" s="1" t="s">
        <v>13</v>
      </c>
      <c r="C2971" s="1" t="s">
        <v>68</v>
      </c>
      <c r="D2971" s="1" t="s">
        <v>69</v>
      </c>
      <c r="E2971" s="1" t="s">
        <v>12</v>
      </c>
      <c r="F2971">
        <v>54</v>
      </c>
      <c r="G2971">
        <v>1.79</v>
      </c>
      <c r="H2971">
        <v>80</v>
      </c>
      <c r="I2971">
        <v>1.71</v>
      </c>
      <c r="K2971">
        <f t="shared" si="232"/>
        <v>36</v>
      </c>
      <c r="L2971">
        <f t="shared" si="233"/>
        <v>109</v>
      </c>
      <c r="M2971" t="str">
        <f>IF(COUNT(FIND({0,1,2,3,4,5,6,7,8,9},IF(ISBLANK(A2971),IF(LEN(TRIM(B2971))&gt;0,TRIM(B2971),TRIM(C2971)),"")))&gt;0,IF(ISBLANK(A2971),IF(LEN(TRIM(B2971))&gt;0,TRIM(B2971),TRIM(C2971)),""),"")</f>
        <v>36</v>
      </c>
      <c r="N2971" t="str">
        <f>IF(COUNT(FIND({0,1,2,3,4,5,6,7,8,9},IF(ISBLANK(A2971),IF(LEN(TRIM(B2971))&gt;0,TRIM(C2971),LEFT(D2971, 4)),"")))&gt;0,IF(ISBLANK(A2971),IF(LEN(TRIM(B2971))&gt;0,TRIM(C2971),LEFT(D2971, 4)),""),"")</f>
        <v>007</v>
      </c>
      <c r="O2971" t="str">
        <f t="shared" si="234"/>
        <v>NY</v>
      </c>
      <c r="P2971" t="str">
        <f>TRIM(IF(COUNT(FIND({0,1,2,3,4,5,6,7,8,9},B2971))&gt;0,D2971,IF(LEN(TRIM(B2971))&gt;0,CONCATENATE(B2971,C2971,D2971),MID(D2971,4,LEN(D2971)))))</f>
        <v>Broome</v>
      </c>
      <c r="Q2971">
        <f t="shared" si="235"/>
        <v>54</v>
      </c>
      <c r="R2971">
        <f t="shared" si="236"/>
        <v>80</v>
      </c>
    </row>
    <row r="2972" spans="2:18" x14ac:dyDescent="0.25">
      <c r="B2972" s="1" t="s">
        <v>13</v>
      </c>
      <c r="C2972" s="1" t="s">
        <v>44</v>
      </c>
      <c r="D2972" s="1" t="s">
        <v>45</v>
      </c>
      <c r="E2972" s="1" t="s">
        <v>12</v>
      </c>
      <c r="F2972">
        <v>37</v>
      </c>
      <c r="G2972">
        <v>1.23</v>
      </c>
      <c r="H2972">
        <v>53</v>
      </c>
      <c r="I2972">
        <v>1.1299999999999999</v>
      </c>
      <c r="K2972">
        <f t="shared" si="232"/>
        <v>36</v>
      </c>
      <c r="L2972">
        <f t="shared" si="233"/>
        <v>109</v>
      </c>
      <c r="M2972" t="str">
        <f>IF(COUNT(FIND({0,1,2,3,4,5,6,7,8,9},IF(ISBLANK(A2972),IF(LEN(TRIM(B2972))&gt;0,TRIM(B2972),TRIM(C2972)),"")))&gt;0,IF(ISBLANK(A2972),IF(LEN(TRIM(B2972))&gt;0,TRIM(B2972),TRIM(C2972)),""),"")</f>
        <v>36</v>
      </c>
      <c r="N2972" t="str">
        <f>IF(COUNT(FIND({0,1,2,3,4,5,6,7,8,9},IF(ISBLANK(A2972),IF(LEN(TRIM(B2972))&gt;0,TRIM(C2972),LEFT(D2972, 4)),"")))&gt;0,IF(ISBLANK(A2972),IF(LEN(TRIM(B2972))&gt;0,TRIM(C2972),LEFT(D2972, 4)),""),"")</f>
        <v>047</v>
      </c>
      <c r="O2972" t="str">
        <f t="shared" si="234"/>
        <v>NY</v>
      </c>
      <c r="P2972" t="str">
        <f>TRIM(IF(COUNT(FIND({0,1,2,3,4,5,6,7,8,9},B2972))&gt;0,D2972,IF(LEN(TRIM(B2972))&gt;0,CONCATENATE(B2972,C2972,D2972),MID(D2972,4,LEN(D2972)))))</f>
        <v>Kings</v>
      </c>
      <c r="Q2972">
        <f t="shared" si="235"/>
        <v>37</v>
      </c>
      <c r="R2972">
        <f t="shared" si="236"/>
        <v>53</v>
      </c>
    </row>
    <row r="2973" spans="2:18" x14ac:dyDescent="0.25">
      <c r="B2973" s="1" t="s">
        <v>144</v>
      </c>
      <c r="C2973" s="1" t="s">
        <v>89</v>
      </c>
      <c r="D2973" s="1" t="s">
        <v>145</v>
      </c>
      <c r="E2973" s="1" t="s">
        <v>146</v>
      </c>
      <c r="F2973">
        <v>29</v>
      </c>
      <c r="G2973">
        <v>0.96</v>
      </c>
      <c r="H2973">
        <v>45</v>
      </c>
      <c r="I2973">
        <v>0.96</v>
      </c>
      <c r="K2973">
        <f t="shared" si="232"/>
        <v>36</v>
      </c>
      <c r="L2973">
        <f t="shared" si="233"/>
        <v>109</v>
      </c>
      <c r="M2973" t="str">
        <f>IF(COUNT(FIND({0,1,2,3,4,5,6,7,8,9},IF(ISBLANK(A2973),IF(LEN(TRIM(B2973))&gt;0,TRIM(B2973),TRIM(C2973)),"")))&gt;0,IF(ISBLANK(A2973),IF(LEN(TRIM(B2973))&gt;0,TRIM(B2973),TRIM(C2973)),""),"")</f>
        <v>17</v>
      </c>
      <c r="N2973" t="str">
        <f>IF(COUNT(FIND({0,1,2,3,4,5,6,7,8,9},IF(ISBLANK(A2973),IF(LEN(TRIM(B2973))&gt;0,TRIM(C2973),LEFT(D2973, 4)),"")))&gt;0,IF(ISBLANK(A2973),IF(LEN(TRIM(B2973))&gt;0,TRIM(C2973),LEFT(D2973, 4)),""),"")</f>
        <v>031</v>
      </c>
      <c r="O2973" t="str">
        <f t="shared" si="234"/>
        <v>Il</v>
      </c>
      <c r="P2973" t="str">
        <f>TRIM(IF(COUNT(FIND({0,1,2,3,4,5,6,7,8,9},B2973))&gt;0,D2973,IF(LEN(TRIM(B2973))&gt;0,CONCATENATE(B2973,C2973,D2973),MID(D2973,4,LEN(D2973)))))</f>
        <v>Cook</v>
      </c>
      <c r="Q2973">
        <f t="shared" si="235"/>
        <v>29</v>
      </c>
      <c r="R2973">
        <f t="shared" si="236"/>
        <v>45</v>
      </c>
    </row>
    <row r="2974" spans="2:18" x14ac:dyDescent="0.25">
      <c r="B2974" s="1" t="s">
        <v>99</v>
      </c>
      <c r="C2974" s="1" t="s">
        <v>100</v>
      </c>
      <c r="D2974" s="1" t="s">
        <v>101</v>
      </c>
      <c r="E2974" s="1" t="s">
        <v>102</v>
      </c>
      <c r="F2974">
        <v>26</v>
      </c>
      <c r="G2974">
        <v>0.86</v>
      </c>
      <c r="H2974">
        <v>31</v>
      </c>
      <c r="I2974">
        <v>0.66</v>
      </c>
      <c r="K2974">
        <f t="shared" si="232"/>
        <v>36</v>
      </c>
      <c r="L2974">
        <f t="shared" si="233"/>
        <v>109</v>
      </c>
      <c r="M2974" t="str">
        <f>IF(COUNT(FIND({0,1,2,3,4,5,6,7,8,9},IF(ISBLANK(A2974),IF(LEN(TRIM(B2974))&gt;0,TRIM(B2974),TRIM(C2974)),"")))&gt;0,IF(ISBLANK(A2974),IF(LEN(TRIM(B2974))&gt;0,TRIM(B2974),TRIM(C2974)),""),"")</f>
        <v>06</v>
      </c>
      <c r="N2974" t="str">
        <f>IF(COUNT(FIND({0,1,2,3,4,5,6,7,8,9},IF(ISBLANK(A2974),IF(LEN(TRIM(B2974))&gt;0,TRIM(C2974),LEFT(D2974, 4)),"")))&gt;0,IF(ISBLANK(A2974),IF(LEN(TRIM(B2974))&gt;0,TRIM(C2974),LEFT(D2974, 4)),""),"")</f>
        <v>037</v>
      </c>
      <c r="O2974" t="str">
        <f t="shared" si="234"/>
        <v>Ca</v>
      </c>
      <c r="P2974" t="str">
        <f>TRIM(IF(COUNT(FIND({0,1,2,3,4,5,6,7,8,9},B2974))&gt;0,D2974,IF(LEN(TRIM(B2974))&gt;0,CONCATENATE(B2974,C2974,D2974),MID(D2974,4,LEN(D2974)))))</f>
        <v>Los Angeles</v>
      </c>
      <c r="Q2974">
        <f t="shared" si="235"/>
        <v>26</v>
      </c>
      <c r="R2974">
        <f t="shared" si="236"/>
        <v>31</v>
      </c>
    </row>
    <row r="2975" spans="2:18" x14ac:dyDescent="0.25">
      <c r="B2975" s="1" t="s">
        <v>13</v>
      </c>
      <c r="C2975" s="1" t="s">
        <v>38</v>
      </c>
      <c r="D2975" s="1" t="s">
        <v>39</v>
      </c>
      <c r="E2975" s="1" t="s">
        <v>12</v>
      </c>
      <c r="F2975">
        <v>25</v>
      </c>
      <c r="G2975">
        <v>0.83</v>
      </c>
      <c r="H2975">
        <v>31</v>
      </c>
      <c r="I2975">
        <v>0.66</v>
      </c>
      <c r="K2975">
        <f t="shared" si="232"/>
        <v>36</v>
      </c>
      <c r="L2975">
        <f t="shared" si="233"/>
        <v>109</v>
      </c>
      <c r="M2975" t="str">
        <f>IF(COUNT(FIND({0,1,2,3,4,5,6,7,8,9},IF(ISBLANK(A2975),IF(LEN(TRIM(B2975))&gt;0,TRIM(B2975),TRIM(C2975)),"")))&gt;0,IF(ISBLANK(A2975),IF(LEN(TRIM(B2975))&gt;0,TRIM(B2975),TRIM(C2975)),""),"")</f>
        <v>36</v>
      </c>
      <c r="N2975" t="str">
        <f>IF(COUNT(FIND({0,1,2,3,4,5,6,7,8,9},IF(ISBLANK(A2975),IF(LEN(TRIM(B2975))&gt;0,TRIM(C2975),LEFT(D2975, 4)),"")))&gt;0,IF(ISBLANK(A2975),IF(LEN(TRIM(B2975))&gt;0,TRIM(C2975),LEFT(D2975, 4)),""),"")</f>
        <v>059</v>
      </c>
      <c r="O2975" t="str">
        <f t="shared" si="234"/>
        <v>NY</v>
      </c>
      <c r="P2975" t="str">
        <f>TRIM(IF(COUNT(FIND({0,1,2,3,4,5,6,7,8,9},B2975))&gt;0,D2975,IF(LEN(TRIM(B2975))&gt;0,CONCATENATE(B2975,C2975,D2975),MID(D2975,4,LEN(D2975)))))</f>
        <v>Nassau</v>
      </c>
      <c r="Q2975">
        <f t="shared" si="235"/>
        <v>25</v>
      </c>
      <c r="R2975">
        <f t="shared" si="236"/>
        <v>31</v>
      </c>
    </row>
    <row r="2976" spans="2:18" x14ac:dyDescent="0.25">
      <c r="B2976" s="1" t="s">
        <v>13</v>
      </c>
      <c r="C2976" s="1" t="s">
        <v>48</v>
      </c>
      <c r="D2976" s="1" t="s">
        <v>49</v>
      </c>
      <c r="E2976" s="1" t="s">
        <v>12</v>
      </c>
      <c r="F2976">
        <v>25</v>
      </c>
      <c r="G2976">
        <v>0.83</v>
      </c>
      <c r="H2976">
        <v>39</v>
      </c>
      <c r="I2976">
        <v>0.83</v>
      </c>
      <c r="K2976">
        <f t="shared" si="232"/>
        <v>36</v>
      </c>
      <c r="L2976">
        <f t="shared" si="233"/>
        <v>109</v>
      </c>
      <c r="M2976" t="str">
        <f>IF(COUNT(FIND({0,1,2,3,4,5,6,7,8,9},IF(ISBLANK(A2976),IF(LEN(TRIM(B2976))&gt;0,TRIM(B2976),TRIM(C2976)),"")))&gt;0,IF(ISBLANK(A2976),IF(LEN(TRIM(B2976))&gt;0,TRIM(B2976),TRIM(C2976)),""),"")</f>
        <v>36</v>
      </c>
      <c r="N2976" t="str">
        <f>IF(COUNT(FIND({0,1,2,3,4,5,6,7,8,9},IF(ISBLANK(A2976),IF(LEN(TRIM(B2976))&gt;0,TRIM(C2976),LEFT(D2976, 4)),"")))&gt;0,IF(ISBLANK(A2976),IF(LEN(TRIM(B2976))&gt;0,TRIM(C2976),LEFT(D2976, 4)),""),"")</f>
        <v>029</v>
      </c>
      <c r="O2976" t="str">
        <f t="shared" si="234"/>
        <v>NY</v>
      </c>
      <c r="P2976" t="str">
        <f>TRIM(IF(COUNT(FIND({0,1,2,3,4,5,6,7,8,9},B2976))&gt;0,D2976,IF(LEN(TRIM(B2976))&gt;0,CONCATENATE(B2976,C2976,D2976),MID(D2976,4,LEN(D2976)))))</f>
        <v>Erie</v>
      </c>
      <c r="Q2976">
        <f t="shared" si="235"/>
        <v>25</v>
      </c>
      <c r="R2976">
        <f t="shared" si="236"/>
        <v>39</v>
      </c>
    </row>
    <row r="2977" spans="2:18" x14ac:dyDescent="0.25">
      <c r="B2977" s="1" t="s">
        <v>78</v>
      </c>
      <c r="C2977" s="1" t="s">
        <v>41</v>
      </c>
      <c r="D2977" s="1" t="s">
        <v>115</v>
      </c>
      <c r="E2977" s="1" t="s">
        <v>80</v>
      </c>
      <c r="F2977">
        <v>24</v>
      </c>
      <c r="G2977">
        <v>0.79</v>
      </c>
      <c r="H2977">
        <v>33</v>
      </c>
      <c r="I2977">
        <v>0.71</v>
      </c>
      <c r="K2977">
        <f t="shared" si="232"/>
        <v>36</v>
      </c>
      <c r="L2977">
        <f t="shared" si="233"/>
        <v>109</v>
      </c>
      <c r="M2977" t="str">
        <f>IF(COUNT(FIND({0,1,2,3,4,5,6,7,8,9},IF(ISBLANK(A2977),IF(LEN(TRIM(B2977))&gt;0,TRIM(B2977),TRIM(C2977)),"")))&gt;0,IF(ISBLANK(A2977),IF(LEN(TRIM(B2977))&gt;0,TRIM(B2977),TRIM(C2977)),""),"")</f>
        <v>09</v>
      </c>
      <c r="N2977" t="str">
        <f>IF(COUNT(FIND({0,1,2,3,4,5,6,7,8,9},IF(ISBLANK(A2977),IF(LEN(TRIM(B2977))&gt;0,TRIM(C2977),LEFT(D2977, 4)),"")))&gt;0,IF(ISBLANK(A2977),IF(LEN(TRIM(B2977))&gt;0,TRIM(C2977),LEFT(D2977, 4)),""),"")</f>
        <v>001</v>
      </c>
      <c r="O2977" t="str">
        <f t="shared" si="234"/>
        <v>Ct</v>
      </c>
      <c r="P2977" t="str">
        <f>TRIM(IF(COUNT(FIND({0,1,2,3,4,5,6,7,8,9},B2977))&gt;0,D2977,IF(LEN(TRIM(B2977))&gt;0,CONCATENATE(B2977,C2977,D2977),MID(D2977,4,LEN(D2977)))))</f>
        <v>Fairfield</v>
      </c>
      <c r="Q2977">
        <f t="shared" si="235"/>
        <v>24</v>
      </c>
      <c r="R2977">
        <f t="shared" si="236"/>
        <v>33</v>
      </c>
    </row>
    <row r="2978" spans="2:18" x14ac:dyDescent="0.25">
      <c r="B2978" s="1" t="s">
        <v>13</v>
      </c>
      <c r="C2978" s="1" t="s">
        <v>24</v>
      </c>
      <c r="D2978" s="1" t="s">
        <v>25</v>
      </c>
      <c r="E2978" s="1" t="s">
        <v>12</v>
      </c>
      <c r="F2978">
        <v>23</v>
      </c>
      <c r="G2978">
        <v>0.76</v>
      </c>
      <c r="H2978">
        <v>34</v>
      </c>
      <c r="I2978">
        <v>0.73</v>
      </c>
      <c r="K2978">
        <f t="shared" si="232"/>
        <v>36</v>
      </c>
      <c r="L2978">
        <f t="shared" si="233"/>
        <v>109</v>
      </c>
      <c r="M2978" t="str">
        <f>IF(COUNT(FIND({0,1,2,3,4,5,6,7,8,9},IF(ISBLANK(A2978),IF(LEN(TRIM(B2978))&gt;0,TRIM(B2978),TRIM(C2978)),"")))&gt;0,IF(ISBLANK(A2978),IF(LEN(TRIM(B2978))&gt;0,TRIM(B2978),TRIM(C2978)),""),"")</f>
        <v>36</v>
      </c>
      <c r="N2978" t="str">
        <f>IF(COUNT(FIND({0,1,2,3,4,5,6,7,8,9},IF(ISBLANK(A2978),IF(LEN(TRIM(B2978))&gt;0,TRIM(C2978),LEFT(D2978, 4)),"")))&gt;0,IF(ISBLANK(A2978),IF(LEN(TRIM(B2978))&gt;0,TRIM(C2978),LEFT(D2978, 4)),""),"")</f>
        <v>103</v>
      </c>
      <c r="O2978" t="str">
        <f t="shared" si="234"/>
        <v>NY</v>
      </c>
      <c r="P2978" t="str">
        <f>TRIM(IF(COUNT(FIND({0,1,2,3,4,5,6,7,8,9},B2978))&gt;0,D2978,IF(LEN(TRIM(B2978))&gt;0,CONCATENATE(B2978,C2978,D2978),MID(D2978,4,LEN(D2978)))))</f>
        <v>Suffolk</v>
      </c>
      <c r="Q2978">
        <f t="shared" si="235"/>
        <v>23</v>
      </c>
      <c r="R2978">
        <f t="shared" si="236"/>
        <v>34</v>
      </c>
    </row>
    <row r="2979" spans="2:18" x14ac:dyDescent="0.25">
      <c r="B2979" s="1" t="s">
        <v>13</v>
      </c>
      <c r="C2979" s="1" t="s">
        <v>188</v>
      </c>
      <c r="D2979" s="1" t="s">
        <v>189</v>
      </c>
      <c r="E2979" s="1" t="s">
        <v>12</v>
      </c>
      <c r="F2979">
        <v>22</v>
      </c>
      <c r="G2979">
        <v>0.73</v>
      </c>
      <c r="H2979">
        <v>33</v>
      </c>
      <c r="I2979">
        <v>0.71</v>
      </c>
      <c r="K2979">
        <f t="shared" si="232"/>
        <v>36</v>
      </c>
      <c r="L2979">
        <f t="shared" si="233"/>
        <v>109</v>
      </c>
      <c r="M2979" t="str">
        <f>IF(COUNT(FIND({0,1,2,3,4,5,6,7,8,9},IF(ISBLANK(A2979),IF(LEN(TRIM(B2979))&gt;0,TRIM(B2979),TRIM(C2979)),"")))&gt;0,IF(ISBLANK(A2979),IF(LEN(TRIM(B2979))&gt;0,TRIM(B2979),TRIM(C2979)),""),"")</f>
        <v>36</v>
      </c>
      <c r="N2979" t="str">
        <f>IF(COUNT(FIND({0,1,2,3,4,5,6,7,8,9},IF(ISBLANK(A2979),IF(LEN(TRIM(B2979))&gt;0,TRIM(C2979),LEFT(D2979, 4)),"")))&gt;0,IF(ISBLANK(A2979),IF(LEN(TRIM(B2979))&gt;0,TRIM(C2979),LEFT(D2979, 4)),""),"")</f>
        <v>069</v>
      </c>
      <c r="O2979" t="str">
        <f t="shared" si="234"/>
        <v>NY</v>
      </c>
      <c r="P2979" t="str">
        <f>TRIM(IF(COUNT(FIND({0,1,2,3,4,5,6,7,8,9},B2979))&gt;0,D2979,IF(LEN(TRIM(B2979))&gt;0,CONCATENATE(B2979,C2979,D2979),MID(D2979,4,LEN(D2979)))))</f>
        <v>Ontario</v>
      </c>
      <c r="Q2979">
        <f t="shared" si="235"/>
        <v>22</v>
      </c>
      <c r="R2979">
        <f t="shared" si="236"/>
        <v>33</v>
      </c>
    </row>
    <row r="2980" spans="2:18" x14ac:dyDescent="0.25">
      <c r="B2980" s="1" t="s">
        <v>105</v>
      </c>
      <c r="C2980" s="1" t="s">
        <v>41</v>
      </c>
      <c r="D2980" s="1" t="s">
        <v>106</v>
      </c>
      <c r="E2980" s="1" t="s">
        <v>107</v>
      </c>
      <c r="F2980">
        <v>22</v>
      </c>
      <c r="G2980">
        <v>0.73</v>
      </c>
      <c r="H2980">
        <v>29</v>
      </c>
      <c r="I2980">
        <v>0.62</v>
      </c>
      <c r="K2980">
        <f t="shared" si="232"/>
        <v>36</v>
      </c>
      <c r="L2980">
        <f t="shared" si="233"/>
        <v>109</v>
      </c>
      <c r="M2980" t="str">
        <f>IF(COUNT(FIND({0,1,2,3,4,5,6,7,8,9},IF(ISBLANK(A2980),IF(LEN(TRIM(B2980))&gt;0,TRIM(B2980),TRIM(C2980)),"")))&gt;0,IF(ISBLANK(A2980),IF(LEN(TRIM(B2980))&gt;0,TRIM(B2980),TRIM(C2980)),""),"")</f>
        <v>11</v>
      </c>
      <c r="N2980" t="str">
        <f>IF(COUNT(FIND({0,1,2,3,4,5,6,7,8,9},IF(ISBLANK(A2980),IF(LEN(TRIM(B2980))&gt;0,TRIM(C2980),LEFT(D2980, 4)),"")))&gt;0,IF(ISBLANK(A2980),IF(LEN(TRIM(B2980))&gt;0,TRIM(C2980),LEFT(D2980, 4)),""),"")</f>
        <v>001</v>
      </c>
      <c r="O2980" t="str">
        <f t="shared" si="234"/>
        <v>DC</v>
      </c>
      <c r="P2980" t="str">
        <f>TRIM(IF(COUNT(FIND({0,1,2,3,4,5,6,7,8,9},B2980))&gt;0,D2980,IF(LEN(TRIM(B2980))&gt;0,CONCATENATE(B2980,C2980,D2980),MID(D2980,4,LEN(D2980)))))</f>
        <v>Wash.,D.C.</v>
      </c>
      <c r="Q2980">
        <f t="shared" si="235"/>
        <v>22</v>
      </c>
      <c r="R2980">
        <f t="shared" si="236"/>
        <v>29</v>
      </c>
    </row>
    <row r="2981" spans="2:18" x14ac:dyDescent="0.25">
      <c r="B2981" s="1" t="s">
        <v>56</v>
      </c>
      <c r="C2981" s="1" t="s">
        <v>83</v>
      </c>
      <c r="D2981" s="1" t="s">
        <v>25</v>
      </c>
      <c r="E2981" s="1" t="s">
        <v>59</v>
      </c>
      <c r="F2981">
        <v>21</v>
      </c>
      <c r="G2981">
        <v>0.7</v>
      </c>
      <c r="H2981">
        <v>31</v>
      </c>
      <c r="I2981">
        <v>0.66</v>
      </c>
      <c r="K2981">
        <f t="shared" si="232"/>
        <v>36</v>
      </c>
      <c r="L2981">
        <f t="shared" si="233"/>
        <v>109</v>
      </c>
      <c r="M2981" t="str">
        <f>IF(COUNT(FIND({0,1,2,3,4,5,6,7,8,9},IF(ISBLANK(A2981),IF(LEN(TRIM(B2981))&gt;0,TRIM(B2981),TRIM(C2981)),"")))&gt;0,IF(ISBLANK(A2981),IF(LEN(TRIM(B2981))&gt;0,TRIM(B2981),TRIM(C2981)),""),"")</f>
        <v>25</v>
      </c>
      <c r="N2981" t="str">
        <f>IF(COUNT(FIND({0,1,2,3,4,5,6,7,8,9},IF(ISBLANK(A2981),IF(LEN(TRIM(B2981))&gt;0,TRIM(C2981),LEFT(D2981, 4)),"")))&gt;0,IF(ISBLANK(A2981),IF(LEN(TRIM(B2981))&gt;0,TRIM(C2981),LEFT(D2981, 4)),""),"")</f>
        <v>025</v>
      </c>
      <c r="O2981" t="str">
        <f t="shared" si="234"/>
        <v>Ma</v>
      </c>
      <c r="P2981" t="str">
        <f>TRIM(IF(COUNT(FIND({0,1,2,3,4,5,6,7,8,9},B2981))&gt;0,D2981,IF(LEN(TRIM(B2981))&gt;0,CONCATENATE(B2981,C2981,D2981),MID(D2981,4,LEN(D2981)))))</f>
        <v>Suffolk</v>
      </c>
      <c r="Q2981">
        <f t="shared" si="235"/>
        <v>21</v>
      </c>
      <c r="R2981">
        <f t="shared" si="236"/>
        <v>31</v>
      </c>
    </row>
    <row r="2982" spans="2:18" x14ac:dyDescent="0.25">
      <c r="B2982" s="1" t="s">
        <v>265</v>
      </c>
      <c r="C2982" s="1" t="s">
        <v>111</v>
      </c>
      <c r="D2982" s="1" t="s">
        <v>354</v>
      </c>
      <c r="E2982" s="1" t="s">
        <v>267</v>
      </c>
      <c r="F2982">
        <v>21</v>
      </c>
      <c r="G2982">
        <v>0.7</v>
      </c>
      <c r="H2982">
        <v>31</v>
      </c>
      <c r="I2982">
        <v>0.66</v>
      </c>
      <c r="K2982">
        <f t="shared" si="232"/>
        <v>36</v>
      </c>
      <c r="L2982">
        <f t="shared" si="233"/>
        <v>109</v>
      </c>
      <c r="M2982" t="str">
        <f>IF(COUNT(FIND({0,1,2,3,4,5,6,7,8,9},IF(ISBLANK(A2982),IF(LEN(TRIM(B2982))&gt;0,TRIM(B2982),TRIM(C2982)),"")))&gt;0,IF(ISBLANK(A2982),IF(LEN(TRIM(B2982))&gt;0,TRIM(B2982),TRIM(C2982)),""),"")</f>
        <v>53</v>
      </c>
      <c r="N2982" t="str">
        <f>IF(COUNT(FIND({0,1,2,3,4,5,6,7,8,9},IF(ISBLANK(A2982),IF(LEN(TRIM(B2982))&gt;0,TRIM(C2982),LEFT(D2982, 4)),"")))&gt;0,IF(ISBLANK(A2982),IF(LEN(TRIM(B2982))&gt;0,TRIM(C2982),LEFT(D2982, 4)),""),"")</f>
        <v>033</v>
      </c>
      <c r="O2982" t="str">
        <f t="shared" si="234"/>
        <v>Wa</v>
      </c>
      <c r="P2982" t="str">
        <f>TRIM(IF(COUNT(FIND({0,1,2,3,4,5,6,7,8,9},B2982))&gt;0,D2982,IF(LEN(TRIM(B2982))&gt;0,CONCATENATE(B2982,C2982,D2982),MID(D2982,4,LEN(D2982)))))</f>
        <v>King</v>
      </c>
      <c r="Q2982">
        <f t="shared" si="235"/>
        <v>21</v>
      </c>
      <c r="R2982">
        <f t="shared" si="236"/>
        <v>31</v>
      </c>
    </row>
    <row r="2983" spans="2:18" x14ac:dyDescent="0.25">
      <c r="B2983" s="1" t="s">
        <v>99</v>
      </c>
      <c r="C2983" s="1" t="s">
        <v>124</v>
      </c>
      <c r="D2983" s="1" t="s">
        <v>174</v>
      </c>
      <c r="E2983" s="1" t="s">
        <v>102</v>
      </c>
      <c r="F2983">
        <v>21</v>
      </c>
      <c r="G2983">
        <v>0.7</v>
      </c>
      <c r="H2983">
        <v>32</v>
      </c>
      <c r="I2983">
        <v>0.68</v>
      </c>
      <c r="K2983">
        <f t="shared" si="232"/>
        <v>36</v>
      </c>
      <c r="L2983">
        <f t="shared" si="233"/>
        <v>109</v>
      </c>
      <c r="M2983" t="str">
        <f>IF(COUNT(FIND({0,1,2,3,4,5,6,7,8,9},IF(ISBLANK(A2983),IF(LEN(TRIM(B2983))&gt;0,TRIM(B2983),TRIM(C2983)),"")))&gt;0,IF(ISBLANK(A2983),IF(LEN(TRIM(B2983))&gt;0,TRIM(B2983),TRIM(C2983)),""),"")</f>
        <v>06</v>
      </c>
      <c r="N2983" t="str">
        <f>IF(COUNT(FIND({0,1,2,3,4,5,6,7,8,9},IF(ISBLANK(A2983),IF(LEN(TRIM(B2983))&gt;0,TRIM(C2983),LEFT(D2983, 4)),"")))&gt;0,IF(ISBLANK(A2983),IF(LEN(TRIM(B2983))&gt;0,TRIM(C2983),LEFT(D2983, 4)),""),"")</f>
        <v>085</v>
      </c>
      <c r="O2983" t="str">
        <f t="shared" si="234"/>
        <v>Ca</v>
      </c>
      <c r="P2983" t="str">
        <f>TRIM(IF(COUNT(FIND({0,1,2,3,4,5,6,7,8,9},B2983))&gt;0,D2983,IF(LEN(TRIM(B2983))&gt;0,CONCATENATE(B2983,C2983,D2983),MID(D2983,4,LEN(D2983)))))</f>
        <v>Santa Clara</v>
      </c>
      <c r="Q2983">
        <f t="shared" si="235"/>
        <v>21</v>
      </c>
      <c r="R2983">
        <f t="shared" si="236"/>
        <v>32</v>
      </c>
    </row>
    <row r="2984" spans="2:18" x14ac:dyDescent="0.25">
      <c r="B2984" s="1" t="s">
        <v>13</v>
      </c>
      <c r="C2984" s="1" t="s">
        <v>121</v>
      </c>
      <c r="D2984" s="1" t="s">
        <v>170</v>
      </c>
      <c r="E2984" s="1" t="s">
        <v>12</v>
      </c>
      <c r="F2984">
        <v>21</v>
      </c>
      <c r="G2984">
        <v>0.7</v>
      </c>
      <c r="H2984">
        <v>42</v>
      </c>
      <c r="I2984">
        <v>0.9</v>
      </c>
      <c r="K2984">
        <f t="shared" si="232"/>
        <v>36</v>
      </c>
      <c r="L2984">
        <f t="shared" si="233"/>
        <v>109</v>
      </c>
      <c r="M2984" t="str">
        <f>IF(COUNT(FIND({0,1,2,3,4,5,6,7,8,9},IF(ISBLANK(A2984),IF(LEN(TRIM(B2984))&gt;0,TRIM(B2984),TRIM(C2984)),"")))&gt;0,IF(ISBLANK(A2984),IF(LEN(TRIM(B2984))&gt;0,TRIM(B2984),TRIM(C2984)),""),"")</f>
        <v>36</v>
      </c>
      <c r="N2984" t="str">
        <f>IF(COUNT(FIND({0,1,2,3,4,5,6,7,8,9},IF(ISBLANK(A2984),IF(LEN(TRIM(B2984))&gt;0,TRIM(C2984),LEFT(D2984, 4)),"")))&gt;0,IF(ISBLANK(A2984),IF(LEN(TRIM(B2984))&gt;0,TRIM(C2984),LEFT(D2984, 4)),""),"")</f>
        <v>101</v>
      </c>
      <c r="O2984" t="str">
        <f t="shared" si="234"/>
        <v>NY</v>
      </c>
      <c r="P2984" t="str">
        <f>TRIM(IF(COUNT(FIND({0,1,2,3,4,5,6,7,8,9},B2984))&gt;0,D2984,IF(LEN(TRIM(B2984))&gt;0,CONCATENATE(B2984,C2984,D2984),MID(D2984,4,LEN(D2984)))))</f>
        <v>Steuben</v>
      </c>
      <c r="Q2984">
        <f t="shared" si="235"/>
        <v>21</v>
      </c>
      <c r="R2984">
        <f t="shared" si="236"/>
        <v>42</v>
      </c>
    </row>
    <row r="2985" spans="2:18" x14ac:dyDescent="0.25">
      <c r="B2985" s="1" t="s">
        <v>99</v>
      </c>
      <c r="C2985" s="1" t="s">
        <v>116</v>
      </c>
      <c r="D2985" s="1" t="s">
        <v>117</v>
      </c>
      <c r="E2985" s="1" t="s">
        <v>102</v>
      </c>
      <c r="F2985">
        <v>20</v>
      </c>
      <c r="G2985">
        <v>0.66</v>
      </c>
      <c r="H2985">
        <v>31</v>
      </c>
      <c r="I2985">
        <v>0.66</v>
      </c>
      <c r="K2985">
        <f t="shared" si="232"/>
        <v>36</v>
      </c>
      <c r="L2985">
        <f t="shared" si="233"/>
        <v>109</v>
      </c>
      <c r="M2985" t="str">
        <f>IF(COUNT(FIND({0,1,2,3,4,5,6,7,8,9},IF(ISBLANK(A2985),IF(LEN(TRIM(B2985))&gt;0,TRIM(B2985),TRIM(C2985)),"")))&gt;0,IF(ISBLANK(A2985),IF(LEN(TRIM(B2985))&gt;0,TRIM(B2985),TRIM(C2985)),""),"")</f>
        <v>06</v>
      </c>
      <c r="N2985" t="str">
        <f>IF(COUNT(FIND({0,1,2,3,4,5,6,7,8,9},IF(ISBLANK(A2985),IF(LEN(TRIM(B2985))&gt;0,TRIM(C2985),LEFT(D2985, 4)),"")))&gt;0,IF(ISBLANK(A2985),IF(LEN(TRIM(B2985))&gt;0,TRIM(C2985),LEFT(D2985, 4)),""),"")</f>
        <v>073</v>
      </c>
      <c r="O2985" t="str">
        <f t="shared" si="234"/>
        <v>Ca</v>
      </c>
      <c r="P2985" t="str">
        <f>TRIM(IF(COUNT(FIND({0,1,2,3,4,5,6,7,8,9},B2985))&gt;0,D2985,IF(LEN(TRIM(B2985))&gt;0,CONCATENATE(B2985,C2985,D2985),MID(D2985,4,LEN(D2985)))))</f>
        <v>San Diego</v>
      </c>
      <c r="Q2985">
        <f t="shared" si="235"/>
        <v>20</v>
      </c>
      <c r="R2985">
        <f t="shared" si="236"/>
        <v>31</v>
      </c>
    </row>
    <row r="2986" spans="2:18" x14ac:dyDescent="0.25">
      <c r="B2986" s="1" t="s">
        <v>13</v>
      </c>
      <c r="C2986" s="1" t="s">
        <v>46</v>
      </c>
      <c r="D2986" s="1" t="s">
        <v>47</v>
      </c>
      <c r="E2986" s="1" t="s">
        <v>12</v>
      </c>
      <c r="F2986">
        <v>18</v>
      </c>
      <c r="G2986">
        <v>0.6</v>
      </c>
      <c r="H2986">
        <v>33</v>
      </c>
      <c r="I2986">
        <v>0.71</v>
      </c>
      <c r="K2986">
        <f t="shared" si="232"/>
        <v>36</v>
      </c>
      <c r="L2986">
        <f t="shared" si="233"/>
        <v>109</v>
      </c>
      <c r="M2986" t="str">
        <f>IF(COUNT(FIND({0,1,2,3,4,5,6,7,8,9},IF(ISBLANK(A2986),IF(LEN(TRIM(B2986))&gt;0,TRIM(B2986),TRIM(C2986)),"")))&gt;0,IF(ISBLANK(A2986),IF(LEN(TRIM(B2986))&gt;0,TRIM(B2986),TRIM(C2986)),""),"")</f>
        <v>36</v>
      </c>
      <c r="N2986" t="str">
        <f>IF(COUNT(FIND({0,1,2,3,4,5,6,7,8,9},IF(ISBLANK(A2986),IF(LEN(TRIM(B2986))&gt;0,TRIM(C2986),LEFT(D2986, 4)),"")))&gt;0,IF(ISBLANK(A2986),IF(LEN(TRIM(B2986))&gt;0,TRIM(C2986),LEFT(D2986, 4)),""),"")</f>
        <v>065</v>
      </c>
      <c r="O2986" t="str">
        <f t="shared" si="234"/>
        <v>NY</v>
      </c>
      <c r="P2986" t="str">
        <f>TRIM(IF(COUNT(FIND({0,1,2,3,4,5,6,7,8,9},B2986))&gt;0,D2986,IF(LEN(TRIM(B2986))&gt;0,CONCATENATE(B2986,C2986,D2986),MID(D2986,4,LEN(D2986)))))</f>
        <v>Oneida</v>
      </c>
      <c r="Q2986">
        <f t="shared" si="235"/>
        <v>18</v>
      </c>
      <c r="R2986">
        <f t="shared" si="236"/>
        <v>33</v>
      </c>
    </row>
    <row r="2987" spans="2:18" x14ac:dyDescent="0.25">
      <c r="B2987" s="1" t="s">
        <v>13</v>
      </c>
      <c r="C2987" s="1" t="s">
        <v>41</v>
      </c>
      <c r="D2987" s="1" t="s">
        <v>233</v>
      </c>
      <c r="E2987" s="1" t="s">
        <v>12</v>
      </c>
      <c r="F2987">
        <v>17</v>
      </c>
      <c r="G2987">
        <v>0.56000000000000005</v>
      </c>
      <c r="H2987">
        <v>20</v>
      </c>
      <c r="I2987">
        <v>0.43</v>
      </c>
      <c r="K2987">
        <f t="shared" si="232"/>
        <v>36</v>
      </c>
      <c r="L2987">
        <f t="shared" si="233"/>
        <v>109</v>
      </c>
      <c r="M2987" t="str">
        <f>IF(COUNT(FIND({0,1,2,3,4,5,6,7,8,9},IF(ISBLANK(A2987),IF(LEN(TRIM(B2987))&gt;0,TRIM(B2987),TRIM(C2987)),"")))&gt;0,IF(ISBLANK(A2987),IF(LEN(TRIM(B2987))&gt;0,TRIM(B2987),TRIM(C2987)),""),"")</f>
        <v>36</v>
      </c>
      <c r="N2987" t="str">
        <f>IF(COUNT(FIND({0,1,2,3,4,5,6,7,8,9},IF(ISBLANK(A2987),IF(LEN(TRIM(B2987))&gt;0,TRIM(C2987),LEFT(D2987, 4)),"")))&gt;0,IF(ISBLANK(A2987),IF(LEN(TRIM(B2987))&gt;0,TRIM(C2987),LEFT(D2987, 4)),""),"")</f>
        <v>001</v>
      </c>
      <c r="O2987" t="str">
        <f t="shared" si="234"/>
        <v>NY</v>
      </c>
      <c r="P2987" t="str">
        <f>TRIM(IF(COUNT(FIND({0,1,2,3,4,5,6,7,8,9},B2987))&gt;0,D2987,IF(LEN(TRIM(B2987))&gt;0,CONCATENATE(B2987,C2987,D2987),MID(D2987,4,LEN(D2987)))))</f>
        <v>Albany</v>
      </c>
      <c r="Q2987">
        <f t="shared" si="235"/>
        <v>17</v>
      </c>
      <c r="R2987">
        <f t="shared" si="236"/>
        <v>20</v>
      </c>
    </row>
    <row r="2988" spans="2:18" x14ac:dyDescent="0.25">
      <c r="B2988" s="1" t="s">
        <v>40</v>
      </c>
      <c r="C2988" s="1" t="s">
        <v>62</v>
      </c>
      <c r="D2988" s="1" t="s">
        <v>363</v>
      </c>
      <c r="E2988" s="1" t="s">
        <v>43</v>
      </c>
      <c r="F2988">
        <v>17</v>
      </c>
      <c r="G2988">
        <v>0.56000000000000005</v>
      </c>
      <c r="H2988">
        <v>32</v>
      </c>
      <c r="I2988">
        <v>0.68</v>
      </c>
      <c r="K2988">
        <f t="shared" si="232"/>
        <v>36</v>
      </c>
      <c r="L2988">
        <f t="shared" si="233"/>
        <v>109</v>
      </c>
      <c r="M2988" t="str">
        <f>IF(COUNT(FIND({0,1,2,3,4,5,6,7,8,9},IF(ISBLANK(A2988),IF(LEN(TRIM(B2988))&gt;0,TRIM(B2988),TRIM(C2988)),"")))&gt;0,IF(ISBLANK(A2988),IF(LEN(TRIM(B2988))&gt;0,TRIM(B2988),TRIM(C2988)),""),"")</f>
        <v>57</v>
      </c>
      <c r="N2988" t="str">
        <f>IF(COUNT(FIND({0,1,2,3,4,5,6,7,8,9},IF(ISBLANK(A2988),IF(LEN(TRIM(B2988))&gt;0,TRIM(C2988),LEFT(D2988, 4)),"")))&gt;0,IF(ISBLANK(A2988),IF(LEN(TRIM(B2988))&gt;0,TRIM(C2988),LEFT(D2988, 4)),""),"")</f>
        <v>005</v>
      </c>
      <c r="O2988" t="str">
        <f t="shared" si="234"/>
        <v>FR</v>
      </c>
      <c r="P2988" t="str">
        <f>TRIM(IF(COUNT(FIND({0,1,2,3,4,5,6,7,8,9},B2988))&gt;0,D2988,IF(LEN(TRIM(B2988))&gt;0,CONCATENATE(B2988,C2988,D2988),MID(D2988,4,LEN(D2988)))))</f>
        <v>APO / FPO Zip Code</v>
      </c>
      <c r="Q2988">
        <f t="shared" si="235"/>
        <v>17</v>
      </c>
      <c r="R2988">
        <f t="shared" si="236"/>
        <v>32</v>
      </c>
    </row>
    <row r="2989" spans="2:18" x14ac:dyDescent="0.25">
      <c r="B2989" s="1" t="s">
        <v>120</v>
      </c>
      <c r="C2989" s="1" t="s">
        <v>121</v>
      </c>
      <c r="D2989" s="1" t="s">
        <v>122</v>
      </c>
      <c r="E2989" s="1" t="s">
        <v>123</v>
      </c>
      <c r="F2989">
        <v>17</v>
      </c>
      <c r="G2989">
        <v>0.56000000000000005</v>
      </c>
      <c r="H2989">
        <v>22</v>
      </c>
      <c r="I2989">
        <v>0.47</v>
      </c>
      <c r="K2989">
        <f t="shared" si="232"/>
        <v>36</v>
      </c>
      <c r="L2989">
        <f t="shared" si="233"/>
        <v>109</v>
      </c>
      <c r="M2989" t="str">
        <f>IF(COUNT(FIND({0,1,2,3,4,5,6,7,8,9},IF(ISBLANK(A2989),IF(LEN(TRIM(B2989))&gt;0,TRIM(B2989),TRIM(C2989)),"")))&gt;0,IF(ISBLANK(A2989),IF(LEN(TRIM(B2989))&gt;0,TRIM(B2989),TRIM(C2989)),""),"")</f>
        <v>42</v>
      </c>
      <c r="N2989" t="str">
        <f>IF(COUNT(FIND({0,1,2,3,4,5,6,7,8,9},IF(ISBLANK(A2989),IF(LEN(TRIM(B2989))&gt;0,TRIM(C2989),LEFT(D2989, 4)),"")))&gt;0,IF(ISBLANK(A2989),IF(LEN(TRIM(B2989))&gt;0,TRIM(C2989),LEFT(D2989, 4)),""),"")</f>
        <v>101</v>
      </c>
      <c r="O2989" t="str">
        <f t="shared" si="234"/>
        <v>Pa</v>
      </c>
      <c r="P2989" t="str">
        <f>TRIM(IF(COUNT(FIND({0,1,2,3,4,5,6,7,8,9},B2989))&gt;0,D2989,IF(LEN(TRIM(B2989))&gt;0,CONCATENATE(B2989,C2989,D2989),MID(D2989,4,LEN(D2989)))))</f>
        <v>Philadelphia</v>
      </c>
      <c r="Q2989">
        <f t="shared" si="235"/>
        <v>17</v>
      </c>
      <c r="R2989">
        <f t="shared" si="236"/>
        <v>22</v>
      </c>
    </row>
    <row r="2990" spans="2:18" x14ac:dyDescent="0.25">
      <c r="B2990" s="1" t="s">
        <v>128</v>
      </c>
      <c r="C2990" s="1" t="s">
        <v>89</v>
      </c>
      <c r="D2990" s="1" t="s">
        <v>67</v>
      </c>
      <c r="E2990" s="1" t="s">
        <v>129</v>
      </c>
      <c r="F2990">
        <v>17</v>
      </c>
      <c r="G2990">
        <v>0.56000000000000005</v>
      </c>
      <c r="H2990">
        <v>20</v>
      </c>
      <c r="I2990">
        <v>0.43</v>
      </c>
      <c r="K2990">
        <f t="shared" si="232"/>
        <v>36</v>
      </c>
      <c r="L2990">
        <f t="shared" si="233"/>
        <v>109</v>
      </c>
      <c r="M2990" t="str">
        <f>IF(COUNT(FIND({0,1,2,3,4,5,6,7,8,9},IF(ISBLANK(A2990),IF(LEN(TRIM(B2990))&gt;0,TRIM(B2990),TRIM(C2990)),"")))&gt;0,IF(ISBLANK(A2990),IF(LEN(TRIM(B2990))&gt;0,TRIM(B2990),TRIM(C2990)),""),"")</f>
        <v>24</v>
      </c>
      <c r="N2990" t="str">
        <f>IF(COUNT(FIND({0,1,2,3,4,5,6,7,8,9},IF(ISBLANK(A2990),IF(LEN(TRIM(B2990))&gt;0,TRIM(C2990),LEFT(D2990, 4)),"")))&gt;0,IF(ISBLANK(A2990),IF(LEN(TRIM(B2990))&gt;0,TRIM(C2990),LEFT(D2990, 4)),""),"")</f>
        <v>031</v>
      </c>
      <c r="O2990" t="str">
        <f t="shared" si="234"/>
        <v>Md</v>
      </c>
      <c r="P2990" t="str">
        <f>TRIM(IF(COUNT(FIND({0,1,2,3,4,5,6,7,8,9},B2990))&gt;0,D2990,IF(LEN(TRIM(B2990))&gt;0,CONCATENATE(B2990,C2990,D2990),MID(D2990,4,LEN(D2990)))))</f>
        <v>Montgomery</v>
      </c>
      <c r="Q2990">
        <f t="shared" si="235"/>
        <v>17</v>
      </c>
      <c r="R2990">
        <f t="shared" si="236"/>
        <v>20</v>
      </c>
    </row>
    <row r="2991" spans="2:18" x14ac:dyDescent="0.25">
      <c r="B2991" s="1" t="s">
        <v>99</v>
      </c>
      <c r="C2991" s="1" t="s">
        <v>41</v>
      </c>
      <c r="D2991" s="1" t="s">
        <v>246</v>
      </c>
      <c r="E2991" s="1" t="s">
        <v>102</v>
      </c>
      <c r="F2991">
        <v>16</v>
      </c>
      <c r="G2991">
        <v>0.53</v>
      </c>
      <c r="H2991">
        <v>21</v>
      </c>
      <c r="I2991">
        <v>0.45</v>
      </c>
      <c r="K2991">
        <f t="shared" si="232"/>
        <v>36</v>
      </c>
      <c r="L2991">
        <f t="shared" si="233"/>
        <v>109</v>
      </c>
      <c r="M2991" t="str">
        <f>IF(COUNT(FIND({0,1,2,3,4,5,6,7,8,9},IF(ISBLANK(A2991),IF(LEN(TRIM(B2991))&gt;0,TRIM(B2991),TRIM(C2991)),"")))&gt;0,IF(ISBLANK(A2991),IF(LEN(TRIM(B2991))&gt;0,TRIM(B2991),TRIM(C2991)),""),"")</f>
        <v>06</v>
      </c>
      <c r="N2991" t="str">
        <f>IF(COUNT(FIND({0,1,2,3,4,5,6,7,8,9},IF(ISBLANK(A2991),IF(LEN(TRIM(B2991))&gt;0,TRIM(C2991),LEFT(D2991, 4)),"")))&gt;0,IF(ISBLANK(A2991),IF(LEN(TRIM(B2991))&gt;0,TRIM(C2991),LEFT(D2991, 4)),""),"")</f>
        <v>001</v>
      </c>
      <c r="O2991" t="str">
        <f t="shared" si="234"/>
        <v>Ca</v>
      </c>
      <c r="P2991" t="str">
        <f>TRIM(IF(COUNT(FIND({0,1,2,3,4,5,6,7,8,9},B2991))&gt;0,D2991,IF(LEN(TRIM(B2991))&gt;0,CONCATENATE(B2991,C2991,D2991),MID(D2991,4,LEN(D2991)))))</f>
        <v>Alameda</v>
      </c>
      <c r="Q2991">
        <f t="shared" si="235"/>
        <v>16</v>
      </c>
      <c r="R2991">
        <f t="shared" si="236"/>
        <v>21</v>
      </c>
    </row>
    <row r="2992" spans="2:18" x14ac:dyDescent="0.25">
      <c r="B2992" s="1" t="s">
        <v>128</v>
      </c>
      <c r="C2992" s="1" t="s">
        <v>111</v>
      </c>
      <c r="D2992" s="1" t="s">
        <v>230</v>
      </c>
      <c r="E2992" s="1" t="s">
        <v>129</v>
      </c>
      <c r="F2992">
        <v>16</v>
      </c>
      <c r="G2992">
        <v>0.53</v>
      </c>
      <c r="H2992">
        <v>25</v>
      </c>
      <c r="I2992">
        <v>0.53</v>
      </c>
      <c r="K2992">
        <f t="shared" si="232"/>
        <v>36</v>
      </c>
      <c r="L2992">
        <f t="shared" si="233"/>
        <v>109</v>
      </c>
      <c r="M2992" t="str">
        <f>IF(COUNT(FIND({0,1,2,3,4,5,6,7,8,9},IF(ISBLANK(A2992),IF(LEN(TRIM(B2992))&gt;0,TRIM(B2992),TRIM(C2992)),"")))&gt;0,IF(ISBLANK(A2992),IF(LEN(TRIM(B2992))&gt;0,TRIM(B2992),TRIM(C2992)),""),"")</f>
        <v>24</v>
      </c>
      <c r="N2992" t="str">
        <f>IF(COUNT(FIND({0,1,2,3,4,5,6,7,8,9},IF(ISBLANK(A2992),IF(LEN(TRIM(B2992))&gt;0,TRIM(C2992),LEFT(D2992, 4)),"")))&gt;0,IF(ISBLANK(A2992),IF(LEN(TRIM(B2992))&gt;0,TRIM(C2992),LEFT(D2992, 4)),""),"")</f>
        <v>033</v>
      </c>
      <c r="O2992" t="str">
        <f t="shared" si="234"/>
        <v>Md</v>
      </c>
      <c r="P2992" t="str">
        <f>TRIM(IF(COUNT(FIND({0,1,2,3,4,5,6,7,8,9},B2992))&gt;0,D2992,IF(LEN(TRIM(B2992))&gt;0,CONCATENATE(B2992,C2992,D2992),MID(D2992,4,LEN(D2992)))))</f>
        <v>Prince George's</v>
      </c>
      <c r="Q2992">
        <f t="shared" si="235"/>
        <v>16</v>
      </c>
      <c r="R2992">
        <f t="shared" si="236"/>
        <v>25</v>
      </c>
    </row>
    <row r="2993" spans="2:18" x14ac:dyDescent="0.25">
      <c r="B2993" s="1" t="s">
        <v>13</v>
      </c>
      <c r="C2993" s="1" t="s">
        <v>28</v>
      </c>
      <c r="D2993" s="1" t="s">
        <v>29</v>
      </c>
      <c r="E2993" s="1" t="s">
        <v>12</v>
      </c>
      <c r="F2993">
        <v>16</v>
      </c>
      <c r="G2993">
        <v>0.53</v>
      </c>
      <c r="H2993">
        <v>21</v>
      </c>
      <c r="I2993">
        <v>0.45</v>
      </c>
      <c r="K2993">
        <f t="shared" si="232"/>
        <v>36</v>
      </c>
      <c r="L2993">
        <f t="shared" si="233"/>
        <v>109</v>
      </c>
      <c r="M2993" t="str">
        <f>IF(COUNT(FIND({0,1,2,3,4,5,6,7,8,9},IF(ISBLANK(A2993),IF(LEN(TRIM(B2993))&gt;0,TRIM(B2993),TRIM(C2993)),"")))&gt;0,IF(ISBLANK(A2993),IF(LEN(TRIM(B2993))&gt;0,TRIM(B2993),TRIM(C2993)),""),"")</f>
        <v>36</v>
      </c>
      <c r="N2993" t="str">
        <f>IF(COUNT(FIND({0,1,2,3,4,5,6,7,8,9},IF(ISBLANK(A2993),IF(LEN(TRIM(B2993))&gt;0,TRIM(C2993),LEFT(D2993, 4)),"")))&gt;0,IF(ISBLANK(A2993),IF(LEN(TRIM(B2993))&gt;0,TRIM(C2993),LEFT(D2993, 4)),""),"")</f>
        <v>081</v>
      </c>
      <c r="O2993" t="str">
        <f t="shared" si="234"/>
        <v>NY</v>
      </c>
      <c r="P2993" t="str">
        <f>TRIM(IF(COUNT(FIND({0,1,2,3,4,5,6,7,8,9},B2993))&gt;0,D2993,IF(LEN(TRIM(B2993))&gt;0,CONCATENATE(B2993,C2993,D2993),MID(D2993,4,LEN(D2993)))))</f>
        <v>Queens</v>
      </c>
      <c r="Q2993">
        <f t="shared" si="235"/>
        <v>16</v>
      </c>
      <c r="R2993">
        <f t="shared" si="236"/>
        <v>21</v>
      </c>
    </row>
    <row r="2994" spans="2:18" x14ac:dyDescent="0.25">
      <c r="B2994" s="1" t="s">
        <v>13</v>
      </c>
      <c r="C2994" s="1" t="s">
        <v>62</v>
      </c>
      <c r="D2994" s="1" t="s">
        <v>63</v>
      </c>
      <c r="E2994" s="1" t="s">
        <v>12</v>
      </c>
      <c r="F2994">
        <v>15</v>
      </c>
      <c r="G2994">
        <v>0.5</v>
      </c>
      <c r="H2994">
        <v>29</v>
      </c>
      <c r="I2994">
        <v>0.62</v>
      </c>
      <c r="K2994">
        <f t="shared" si="232"/>
        <v>36</v>
      </c>
      <c r="L2994">
        <f t="shared" si="233"/>
        <v>109</v>
      </c>
      <c r="M2994" t="str">
        <f>IF(COUNT(FIND({0,1,2,3,4,5,6,7,8,9},IF(ISBLANK(A2994),IF(LEN(TRIM(B2994))&gt;0,TRIM(B2994),TRIM(C2994)),"")))&gt;0,IF(ISBLANK(A2994),IF(LEN(TRIM(B2994))&gt;0,TRIM(B2994),TRIM(C2994)),""),"")</f>
        <v>36</v>
      </c>
      <c r="N2994" t="str">
        <f>IF(COUNT(FIND({0,1,2,3,4,5,6,7,8,9},IF(ISBLANK(A2994),IF(LEN(TRIM(B2994))&gt;0,TRIM(C2994),LEFT(D2994, 4)),"")))&gt;0,IF(ISBLANK(A2994),IF(LEN(TRIM(B2994))&gt;0,TRIM(C2994),LEFT(D2994, 4)),""),"")</f>
        <v>005</v>
      </c>
      <c r="O2994" t="str">
        <f t="shared" si="234"/>
        <v>NY</v>
      </c>
      <c r="P2994" t="str">
        <f>TRIM(IF(COUNT(FIND({0,1,2,3,4,5,6,7,8,9},B2994))&gt;0,D2994,IF(LEN(TRIM(B2994))&gt;0,CONCATENATE(B2994,C2994,D2994),MID(D2994,4,LEN(D2994)))))</f>
        <v>Bronx</v>
      </c>
      <c r="Q2994">
        <f t="shared" si="235"/>
        <v>15</v>
      </c>
      <c r="R2994">
        <f t="shared" si="236"/>
        <v>29</v>
      </c>
    </row>
    <row r="2995" spans="2:18" x14ac:dyDescent="0.25">
      <c r="B2995" s="1" t="s">
        <v>78</v>
      </c>
      <c r="C2995" s="1" t="s">
        <v>76</v>
      </c>
      <c r="D2995" s="1" t="s">
        <v>79</v>
      </c>
      <c r="E2995" s="1" t="s">
        <v>80</v>
      </c>
      <c r="F2995">
        <v>15</v>
      </c>
      <c r="G2995">
        <v>0.5</v>
      </c>
      <c r="H2995">
        <v>22</v>
      </c>
      <c r="I2995">
        <v>0.47</v>
      </c>
      <c r="K2995">
        <f t="shared" si="232"/>
        <v>36</v>
      </c>
      <c r="L2995">
        <f t="shared" si="233"/>
        <v>109</v>
      </c>
      <c r="M2995" t="str">
        <f>IF(COUNT(FIND({0,1,2,3,4,5,6,7,8,9},IF(ISBLANK(A2995),IF(LEN(TRIM(B2995))&gt;0,TRIM(B2995),TRIM(C2995)),"")))&gt;0,IF(ISBLANK(A2995),IF(LEN(TRIM(B2995))&gt;0,TRIM(B2995),TRIM(C2995)),""),"")</f>
        <v>09</v>
      </c>
      <c r="N2995" t="str">
        <f>IF(COUNT(FIND({0,1,2,3,4,5,6,7,8,9},IF(ISBLANK(A2995),IF(LEN(TRIM(B2995))&gt;0,TRIM(C2995),LEFT(D2995, 4)),"")))&gt;0,IF(ISBLANK(A2995),IF(LEN(TRIM(B2995))&gt;0,TRIM(C2995),LEFT(D2995, 4)),""),"")</f>
        <v>003</v>
      </c>
      <c r="O2995" t="str">
        <f t="shared" si="234"/>
        <v>Ct</v>
      </c>
      <c r="P2995" t="str">
        <f>TRIM(IF(COUNT(FIND({0,1,2,3,4,5,6,7,8,9},B2995))&gt;0,D2995,IF(LEN(TRIM(B2995))&gt;0,CONCATENATE(B2995,C2995,D2995),MID(D2995,4,LEN(D2995)))))</f>
        <v>Hartford</v>
      </c>
      <c r="Q2995">
        <f t="shared" si="235"/>
        <v>15</v>
      </c>
      <c r="R2995">
        <f t="shared" si="236"/>
        <v>22</v>
      </c>
    </row>
    <row r="2996" spans="2:18" x14ac:dyDescent="0.25">
      <c r="B2996" s="1" t="s">
        <v>13</v>
      </c>
      <c r="C2996" s="1" t="s">
        <v>60</v>
      </c>
      <c r="D2996" s="1" t="s">
        <v>61</v>
      </c>
      <c r="E2996" s="1" t="s">
        <v>12</v>
      </c>
      <c r="F2996">
        <v>14</v>
      </c>
      <c r="G2996">
        <v>0.46</v>
      </c>
      <c r="H2996">
        <v>19</v>
      </c>
      <c r="I2996">
        <v>0.41</v>
      </c>
      <c r="K2996">
        <f t="shared" si="232"/>
        <v>36</v>
      </c>
      <c r="L2996">
        <f t="shared" si="233"/>
        <v>109</v>
      </c>
      <c r="M2996" t="str">
        <f>IF(COUNT(FIND({0,1,2,3,4,5,6,7,8,9},IF(ISBLANK(A2996),IF(LEN(TRIM(B2996))&gt;0,TRIM(B2996),TRIM(C2996)),"")))&gt;0,IF(ISBLANK(A2996),IF(LEN(TRIM(B2996))&gt;0,TRIM(B2996),TRIM(C2996)),""),"")</f>
        <v>36</v>
      </c>
      <c r="N2996" t="str">
        <f>IF(COUNT(FIND({0,1,2,3,4,5,6,7,8,9},IF(ISBLANK(A2996),IF(LEN(TRIM(B2996))&gt;0,TRIM(C2996),LEFT(D2996, 4)),"")))&gt;0,IF(ISBLANK(A2996),IF(LEN(TRIM(B2996))&gt;0,TRIM(C2996),LEFT(D2996, 4)),""),"")</f>
        <v>027</v>
      </c>
      <c r="O2996" t="str">
        <f t="shared" si="234"/>
        <v>NY</v>
      </c>
      <c r="P2996" t="str">
        <f>TRIM(IF(COUNT(FIND({0,1,2,3,4,5,6,7,8,9},B2996))&gt;0,D2996,IF(LEN(TRIM(B2996))&gt;0,CONCATENATE(B2996,C2996,D2996),MID(D2996,4,LEN(D2996)))))</f>
        <v>Dutchess</v>
      </c>
      <c r="Q2996">
        <f t="shared" si="235"/>
        <v>14</v>
      </c>
      <c r="R2996">
        <f t="shared" si="236"/>
        <v>19</v>
      </c>
    </row>
    <row r="2997" spans="2:18" x14ac:dyDescent="0.25">
      <c r="B2997" s="1" t="s">
        <v>13</v>
      </c>
      <c r="C2997" s="1" t="s">
        <v>34</v>
      </c>
      <c r="D2997" s="1" t="s">
        <v>35</v>
      </c>
      <c r="E2997" s="1" t="s">
        <v>12</v>
      </c>
      <c r="F2997">
        <v>14</v>
      </c>
      <c r="G2997">
        <v>0.46</v>
      </c>
      <c r="H2997">
        <v>18</v>
      </c>
      <c r="I2997">
        <v>0.39</v>
      </c>
      <c r="K2997">
        <f t="shared" si="232"/>
        <v>36</v>
      </c>
      <c r="L2997">
        <f t="shared" si="233"/>
        <v>109</v>
      </c>
      <c r="M2997" t="str">
        <f>IF(COUNT(FIND({0,1,2,3,4,5,6,7,8,9},IF(ISBLANK(A2997),IF(LEN(TRIM(B2997))&gt;0,TRIM(B2997),TRIM(C2997)),"")))&gt;0,IF(ISBLANK(A2997),IF(LEN(TRIM(B2997))&gt;0,TRIM(B2997),TRIM(C2997)),""),"")</f>
        <v>36</v>
      </c>
      <c r="N2997" t="str">
        <f>IF(COUNT(FIND({0,1,2,3,4,5,6,7,8,9},IF(ISBLANK(A2997),IF(LEN(TRIM(B2997))&gt;0,TRIM(C2997),LEFT(D2997, 4)),"")))&gt;0,IF(ISBLANK(A2997),IF(LEN(TRIM(B2997))&gt;0,TRIM(C2997),LEFT(D2997, 4)),""),"")</f>
        <v>119</v>
      </c>
      <c r="O2997" t="str">
        <f t="shared" si="234"/>
        <v>NY</v>
      </c>
      <c r="P2997" t="str">
        <f>TRIM(IF(COUNT(FIND({0,1,2,3,4,5,6,7,8,9},B2997))&gt;0,D2997,IF(LEN(TRIM(B2997))&gt;0,CONCATENATE(B2997,C2997,D2997),MID(D2997,4,LEN(D2997)))))</f>
        <v>Westchester</v>
      </c>
      <c r="Q2997">
        <f t="shared" si="235"/>
        <v>14</v>
      </c>
      <c r="R2997">
        <f t="shared" si="236"/>
        <v>18</v>
      </c>
    </row>
    <row r="2998" spans="2:18" x14ac:dyDescent="0.25">
      <c r="B2998" s="1" t="s">
        <v>318</v>
      </c>
      <c r="C2998" s="1" t="s">
        <v>178</v>
      </c>
      <c r="D2998" s="1" t="s">
        <v>319</v>
      </c>
      <c r="E2998" s="1" t="s">
        <v>320</v>
      </c>
      <c r="F2998">
        <v>14</v>
      </c>
      <c r="G2998">
        <v>0.46</v>
      </c>
      <c r="H2998">
        <v>16</v>
      </c>
      <c r="I2998">
        <v>0.34</v>
      </c>
      <c r="K2998">
        <f t="shared" si="232"/>
        <v>36</v>
      </c>
      <c r="L2998">
        <f t="shared" si="233"/>
        <v>109</v>
      </c>
      <c r="M2998" t="str">
        <f>IF(COUNT(FIND({0,1,2,3,4,5,6,7,8,9},IF(ISBLANK(A2998),IF(LEN(TRIM(B2998))&gt;0,TRIM(B2998),TRIM(C2998)),"")))&gt;0,IF(ISBLANK(A2998),IF(LEN(TRIM(B2998))&gt;0,TRIM(B2998),TRIM(C2998)),""),"")</f>
        <v>27</v>
      </c>
      <c r="N2998" t="str">
        <f>IF(COUNT(FIND({0,1,2,3,4,5,6,7,8,9},IF(ISBLANK(A2998),IF(LEN(TRIM(B2998))&gt;0,TRIM(C2998),LEFT(D2998, 4)),"")))&gt;0,IF(ISBLANK(A2998),IF(LEN(TRIM(B2998))&gt;0,TRIM(C2998),LEFT(D2998, 4)),""),"")</f>
        <v>053</v>
      </c>
      <c r="O2998" t="str">
        <f t="shared" si="234"/>
        <v>Mn</v>
      </c>
      <c r="P2998" t="str">
        <f>TRIM(IF(COUNT(FIND({0,1,2,3,4,5,6,7,8,9},B2998))&gt;0,D2998,IF(LEN(TRIM(B2998))&gt;0,CONCATENATE(B2998,C2998,D2998),MID(D2998,4,LEN(D2998)))))</f>
        <v>Hennepin</v>
      </c>
      <c r="Q2998">
        <f t="shared" si="235"/>
        <v>14</v>
      </c>
      <c r="R2998">
        <f t="shared" si="236"/>
        <v>16</v>
      </c>
    </row>
    <row r="2999" spans="2:18" x14ac:dyDescent="0.25">
      <c r="B2999" s="1" t="s">
        <v>159</v>
      </c>
      <c r="C2999" s="1" t="s">
        <v>38</v>
      </c>
      <c r="D2999" s="1" t="s">
        <v>160</v>
      </c>
      <c r="E2999" s="1" t="s">
        <v>161</v>
      </c>
      <c r="F2999">
        <v>13</v>
      </c>
      <c r="G2999">
        <v>0.43</v>
      </c>
      <c r="H2999">
        <v>18</v>
      </c>
      <c r="I2999">
        <v>0.39</v>
      </c>
      <c r="K2999">
        <f t="shared" si="232"/>
        <v>36</v>
      </c>
      <c r="L2999">
        <f t="shared" si="233"/>
        <v>109</v>
      </c>
      <c r="M2999" t="str">
        <f>IF(COUNT(FIND({0,1,2,3,4,5,6,7,8,9},IF(ISBLANK(A2999),IF(LEN(TRIM(B2999))&gt;0,TRIM(B2999),TRIM(C2999)),"")))&gt;0,IF(ISBLANK(A2999),IF(LEN(TRIM(B2999))&gt;0,TRIM(B2999),TRIM(C2999)),""),"")</f>
        <v>51</v>
      </c>
      <c r="N2999" t="str">
        <f>IF(COUNT(FIND({0,1,2,3,4,5,6,7,8,9},IF(ISBLANK(A2999),IF(LEN(TRIM(B2999))&gt;0,TRIM(C2999),LEFT(D2999, 4)),"")))&gt;0,IF(ISBLANK(A2999),IF(LEN(TRIM(B2999))&gt;0,TRIM(C2999),LEFT(D2999, 4)),""),"")</f>
        <v>059</v>
      </c>
      <c r="O2999" t="str">
        <f t="shared" si="234"/>
        <v>Va</v>
      </c>
      <c r="P2999" t="str">
        <f>TRIM(IF(COUNT(FIND({0,1,2,3,4,5,6,7,8,9},B2999))&gt;0,D2999,IF(LEN(TRIM(B2999))&gt;0,CONCATENATE(B2999,C2999,D2999),MID(D2999,4,LEN(D2999)))))</f>
        <v>Fairfax</v>
      </c>
      <c r="Q2999">
        <f t="shared" si="235"/>
        <v>13</v>
      </c>
      <c r="R2999">
        <f t="shared" si="236"/>
        <v>18</v>
      </c>
    </row>
    <row r="3000" spans="2:18" x14ac:dyDescent="0.25">
      <c r="B3000" s="1" t="s">
        <v>99</v>
      </c>
      <c r="C3000" s="1" t="s">
        <v>38</v>
      </c>
      <c r="D3000" s="1" t="s">
        <v>55</v>
      </c>
      <c r="E3000" s="1" t="s">
        <v>102</v>
      </c>
      <c r="F3000">
        <v>12</v>
      </c>
      <c r="G3000">
        <v>0.4</v>
      </c>
      <c r="H3000">
        <v>21</v>
      </c>
      <c r="I3000">
        <v>0.45</v>
      </c>
      <c r="K3000">
        <f t="shared" si="232"/>
        <v>36</v>
      </c>
      <c r="L3000">
        <f t="shared" si="233"/>
        <v>109</v>
      </c>
      <c r="M3000" t="str">
        <f>IF(COUNT(FIND({0,1,2,3,4,5,6,7,8,9},IF(ISBLANK(A3000),IF(LEN(TRIM(B3000))&gt;0,TRIM(B3000),TRIM(C3000)),"")))&gt;0,IF(ISBLANK(A3000),IF(LEN(TRIM(B3000))&gt;0,TRIM(B3000),TRIM(C3000)),""),"")</f>
        <v>06</v>
      </c>
      <c r="N3000" t="str">
        <f>IF(COUNT(FIND({0,1,2,3,4,5,6,7,8,9},IF(ISBLANK(A3000),IF(LEN(TRIM(B3000))&gt;0,TRIM(C3000),LEFT(D3000, 4)),"")))&gt;0,IF(ISBLANK(A3000),IF(LEN(TRIM(B3000))&gt;0,TRIM(C3000),LEFT(D3000, 4)),""),"")</f>
        <v>059</v>
      </c>
      <c r="O3000" t="str">
        <f t="shared" si="234"/>
        <v>Ca</v>
      </c>
      <c r="P3000" t="str">
        <f>TRIM(IF(COUNT(FIND({0,1,2,3,4,5,6,7,8,9},B3000))&gt;0,D3000,IF(LEN(TRIM(B3000))&gt;0,CONCATENATE(B3000,C3000,D3000),MID(D3000,4,LEN(D3000)))))</f>
        <v>Orange</v>
      </c>
      <c r="Q3000">
        <f t="shared" si="235"/>
        <v>12</v>
      </c>
      <c r="R3000">
        <f t="shared" si="236"/>
        <v>21</v>
      </c>
    </row>
    <row r="3001" spans="2:18" x14ac:dyDescent="0.25">
      <c r="B3001" s="1" t="s">
        <v>120</v>
      </c>
      <c r="C3001" s="1" t="s">
        <v>76</v>
      </c>
      <c r="D3001" s="1" t="s">
        <v>142</v>
      </c>
      <c r="E3001" s="1" t="s">
        <v>123</v>
      </c>
      <c r="F3001">
        <v>11</v>
      </c>
      <c r="G3001">
        <v>0.36</v>
      </c>
      <c r="H3001">
        <v>21</v>
      </c>
      <c r="I3001">
        <v>0.45</v>
      </c>
      <c r="K3001">
        <f t="shared" si="232"/>
        <v>36</v>
      </c>
      <c r="L3001">
        <f t="shared" si="233"/>
        <v>109</v>
      </c>
      <c r="M3001" t="str">
        <f>IF(COUNT(FIND({0,1,2,3,4,5,6,7,8,9},IF(ISBLANK(A3001),IF(LEN(TRIM(B3001))&gt;0,TRIM(B3001),TRIM(C3001)),"")))&gt;0,IF(ISBLANK(A3001),IF(LEN(TRIM(B3001))&gt;0,TRIM(B3001),TRIM(C3001)),""),"")</f>
        <v>42</v>
      </c>
      <c r="N3001" t="str">
        <f>IF(COUNT(FIND({0,1,2,3,4,5,6,7,8,9},IF(ISBLANK(A3001),IF(LEN(TRIM(B3001))&gt;0,TRIM(C3001),LEFT(D3001, 4)),"")))&gt;0,IF(ISBLANK(A3001),IF(LEN(TRIM(B3001))&gt;0,TRIM(C3001),LEFT(D3001, 4)),""),"")</f>
        <v>003</v>
      </c>
      <c r="O3001" t="str">
        <f t="shared" si="234"/>
        <v>Pa</v>
      </c>
      <c r="P3001" t="str">
        <f>TRIM(IF(COUNT(FIND({0,1,2,3,4,5,6,7,8,9},B3001))&gt;0,D3001,IF(LEN(TRIM(B3001))&gt;0,CONCATENATE(B3001,C3001,D3001),MID(D3001,4,LEN(D3001)))))</f>
        <v>Allegheny</v>
      </c>
      <c r="Q3001">
        <f t="shared" si="235"/>
        <v>11</v>
      </c>
      <c r="R3001">
        <f t="shared" si="236"/>
        <v>21</v>
      </c>
    </row>
    <row r="3002" spans="2:18" x14ac:dyDescent="0.25">
      <c r="B3002" s="1" t="s">
        <v>165</v>
      </c>
      <c r="C3002" s="1" t="s">
        <v>441</v>
      </c>
      <c r="D3002" s="1" t="s">
        <v>442</v>
      </c>
      <c r="E3002" s="1" t="s">
        <v>168</v>
      </c>
      <c r="F3002">
        <v>10</v>
      </c>
      <c r="G3002">
        <v>0.33</v>
      </c>
      <c r="H3002">
        <v>14</v>
      </c>
      <c r="I3002">
        <v>0.3</v>
      </c>
      <c r="K3002">
        <f t="shared" si="232"/>
        <v>36</v>
      </c>
      <c r="L3002">
        <f t="shared" si="233"/>
        <v>109</v>
      </c>
      <c r="M3002" t="str">
        <f>IF(COUNT(FIND({0,1,2,3,4,5,6,7,8,9},IF(ISBLANK(A3002),IF(LEN(TRIM(B3002))&gt;0,TRIM(B3002),TRIM(C3002)),"")))&gt;0,IF(ISBLANK(A3002),IF(LEN(TRIM(B3002))&gt;0,TRIM(B3002),TRIM(C3002)),""),"")</f>
        <v>48</v>
      </c>
      <c r="N3002" t="str">
        <f>IF(COUNT(FIND({0,1,2,3,4,5,6,7,8,9},IF(ISBLANK(A3002),IF(LEN(TRIM(B3002))&gt;0,TRIM(C3002),LEFT(D3002, 4)),"")))&gt;0,IF(ISBLANK(A3002),IF(LEN(TRIM(B3002))&gt;0,TRIM(C3002),LEFT(D3002, 4)),""),"")</f>
        <v>453</v>
      </c>
      <c r="O3002" t="str">
        <f t="shared" si="234"/>
        <v>Tx</v>
      </c>
      <c r="P3002" t="str">
        <f>TRIM(IF(COUNT(FIND({0,1,2,3,4,5,6,7,8,9},B3002))&gt;0,D3002,IF(LEN(TRIM(B3002))&gt;0,CONCATENATE(B3002,C3002,D3002),MID(D3002,4,LEN(D3002)))))</f>
        <v>Travis</v>
      </c>
      <c r="Q3002">
        <f t="shared" si="235"/>
        <v>10</v>
      </c>
      <c r="R3002">
        <f t="shared" si="236"/>
        <v>14</v>
      </c>
    </row>
    <row r="3003" spans="2:18" x14ac:dyDescent="0.25">
      <c r="B3003" s="1" t="s">
        <v>13</v>
      </c>
      <c r="C3003" s="1" t="s">
        <v>178</v>
      </c>
      <c r="D3003" s="1" t="s">
        <v>179</v>
      </c>
      <c r="E3003" s="1" t="s">
        <v>12</v>
      </c>
      <c r="F3003">
        <v>10</v>
      </c>
      <c r="G3003">
        <v>0.33</v>
      </c>
      <c r="H3003">
        <v>15</v>
      </c>
      <c r="I3003">
        <v>0.32</v>
      </c>
      <c r="K3003">
        <f t="shared" si="232"/>
        <v>36</v>
      </c>
      <c r="L3003">
        <f t="shared" si="233"/>
        <v>109</v>
      </c>
      <c r="M3003" t="str">
        <f>IF(COUNT(FIND({0,1,2,3,4,5,6,7,8,9},IF(ISBLANK(A3003),IF(LEN(TRIM(B3003))&gt;0,TRIM(B3003),TRIM(C3003)),"")))&gt;0,IF(ISBLANK(A3003),IF(LEN(TRIM(B3003))&gt;0,TRIM(B3003),TRIM(C3003)),""),"")</f>
        <v>36</v>
      </c>
      <c r="N3003" t="str">
        <f>IF(COUNT(FIND({0,1,2,3,4,5,6,7,8,9},IF(ISBLANK(A3003),IF(LEN(TRIM(B3003))&gt;0,TRIM(C3003),LEFT(D3003, 4)),"")))&gt;0,IF(ISBLANK(A3003),IF(LEN(TRIM(B3003))&gt;0,TRIM(C3003),LEFT(D3003, 4)),""),"")</f>
        <v>053</v>
      </c>
      <c r="O3003" t="str">
        <f t="shared" si="234"/>
        <v>NY</v>
      </c>
      <c r="P3003" t="str">
        <f>TRIM(IF(COUNT(FIND({0,1,2,3,4,5,6,7,8,9},B3003))&gt;0,D3003,IF(LEN(TRIM(B3003))&gt;0,CONCATENATE(B3003,C3003,D3003),MID(D3003,4,LEN(D3003)))))</f>
        <v>Madison</v>
      </c>
      <c r="Q3003">
        <f t="shared" si="235"/>
        <v>10</v>
      </c>
      <c r="R3003">
        <f t="shared" si="236"/>
        <v>15</v>
      </c>
    </row>
    <row r="3004" spans="2:18" x14ac:dyDescent="0.25">
      <c r="B3004" s="1" t="s">
        <v>56</v>
      </c>
      <c r="C3004" s="1" t="s">
        <v>60</v>
      </c>
      <c r="D3004" s="1" t="s">
        <v>110</v>
      </c>
      <c r="E3004" s="1" t="s">
        <v>59</v>
      </c>
      <c r="F3004">
        <v>10</v>
      </c>
      <c r="G3004">
        <v>0.33</v>
      </c>
      <c r="H3004">
        <v>16</v>
      </c>
      <c r="I3004">
        <v>0.34</v>
      </c>
      <c r="K3004">
        <f t="shared" si="232"/>
        <v>36</v>
      </c>
      <c r="L3004">
        <f t="shared" si="233"/>
        <v>109</v>
      </c>
      <c r="M3004" t="str">
        <f>IF(COUNT(FIND({0,1,2,3,4,5,6,7,8,9},IF(ISBLANK(A3004),IF(LEN(TRIM(B3004))&gt;0,TRIM(B3004),TRIM(C3004)),"")))&gt;0,IF(ISBLANK(A3004),IF(LEN(TRIM(B3004))&gt;0,TRIM(B3004),TRIM(C3004)),""),"")</f>
        <v>25</v>
      </c>
      <c r="N3004" t="str">
        <f>IF(COUNT(FIND({0,1,2,3,4,5,6,7,8,9},IF(ISBLANK(A3004),IF(LEN(TRIM(B3004))&gt;0,TRIM(C3004),LEFT(D3004, 4)),"")))&gt;0,IF(ISBLANK(A3004),IF(LEN(TRIM(B3004))&gt;0,TRIM(C3004),LEFT(D3004, 4)),""),"")</f>
        <v>027</v>
      </c>
      <c r="O3004" t="str">
        <f t="shared" si="234"/>
        <v>Ma</v>
      </c>
      <c r="P3004" t="str">
        <f>TRIM(IF(COUNT(FIND({0,1,2,3,4,5,6,7,8,9},B3004))&gt;0,D3004,IF(LEN(TRIM(B3004))&gt;0,CONCATENATE(B3004,C3004,D3004),MID(D3004,4,LEN(D3004)))))</f>
        <v>Worcester</v>
      </c>
      <c r="Q3004">
        <f t="shared" si="235"/>
        <v>10</v>
      </c>
      <c r="R3004">
        <f t="shared" si="236"/>
        <v>16</v>
      </c>
    </row>
    <row r="3005" spans="2:18" x14ac:dyDescent="0.25">
      <c r="B3005" s="1" t="s">
        <v>194</v>
      </c>
      <c r="C3005" s="1" t="s">
        <v>195</v>
      </c>
      <c r="D3005" s="1" t="s">
        <v>196</v>
      </c>
      <c r="E3005" s="1" t="s">
        <v>197</v>
      </c>
      <c r="F3005">
        <v>149</v>
      </c>
      <c r="G3005">
        <v>4.9400000000000004</v>
      </c>
      <c r="H3005">
        <v>244</v>
      </c>
      <c r="I3005">
        <v>5.22</v>
      </c>
      <c r="K3005">
        <f t="shared" si="232"/>
        <v>36</v>
      </c>
      <c r="L3005">
        <f t="shared" si="233"/>
        <v>109</v>
      </c>
      <c r="M3005" t="str">
        <f>IF(COUNT(FIND({0,1,2,3,4,5,6,7,8,9},IF(ISBLANK(A3005),IF(LEN(TRIM(B3005))&gt;0,TRIM(B3005),TRIM(C3005)),"")))&gt;0,IF(ISBLANK(A3005),IF(LEN(TRIM(B3005))&gt;0,TRIM(B3005),TRIM(C3005)),""),"")</f>
        <v/>
      </c>
      <c r="N3005" t="str">
        <f>IF(COUNT(FIND({0,1,2,3,4,5,6,7,8,9},IF(ISBLANK(A3005),IF(LEN(TRIM(B3005))&gt;0,TRIM(C3005),LEFT(D3005, 4)),"")))&gt;0,IF(ISBLANK(A3005),IF(LEN(TRIM(B3005))&gt;0,TRIM(C3005),LEFT(D3005, 4)),""),"")</f>
        <v/>
      </c>
      <c r="O3005" t="str">
        <f t="shared" si="234"/>
        <v>XX</v>
      </c>
      <c r="P3005" t="str">
        <f>TRIM(IF(COUNT(FIND({0,1,2,3,4,5,6,7,8,9},B3005))&gt;0,D3005,IF(LEN(TRIM(B3005))&gt;0,CONCATENATE(B3005,C3005,D3005),MID(D3005,4,LEN(D3005)))))</f>
        <v>Same State</v>
      </c>
      <c r="Q3005">
        <f t="shared" si="235"/>
        <v>149</v>
      </c>
      <c r="R3005">
        <f t="shared" si="236"/>
        <v>244</v>
      </c>
    </row>
    <row r="3006" spans="2:18" x14ac:dyDescent="0.25">
      <c r="B3006" s="1" t="s">
        <v>198</v>
      </c>
      <c r="C3006" s="1" t="s">
        <v>199</v>
      </c>
      <c r="D3006" s="1" t="s">
        <v>200</v>
      </c>
      <c r="E3006" s="1" t="s">
        <v>197</v>
      </c>
      <c r="F3006">
        <v>324</v>
      </c>
      <c r="G3006">
        <v>10.73</v>
      </c>
      <c r="H3006">
        <v>496</v>
      </c>
      <c r="I3006">
        <v>10.61</v>
      </c>
      <c r="K3006">
        <f t="shared" si="232"/>
        <v>36</v>
      </c>
      <c r="L3006">
        <f t="shared" si="233"/>
        <v>109</v>
      </c>
      <c r="M3006" t="str">
        <f>IF(COUNT(FIND({0,1,2,3,4,5,6,7,8,9},IF(ISBLANK(A3006),IF(LEN(TRIM(B3006))&gt;0,TRIM(B3006),TRIM(C3006)),"")))&gt;0,IF(ISBLANK(A3006),IF(LEN(TRIM(B3006))&gt;0,TRIM(B3006),TRIM(C3006)),""),"")</f>
        <v/>
      </c>
      <c r="N3006" t="str">
        <f>IF(COUNT(FIND({0,1,2,3,4,5,6,7,8,9},IF(ISBLANK(A3006),IF(LEN(TRIM(B3006))&gt;0,TRIM(C3006),LEFT(D3006, 4)),"")))&gt;0,IF(ISBLANK(A3006),IF(LEN(TRIM(B3006))&gt;0,TRIM(C3006),LEFT(D3006, 4)),""),"")</f>
        <v/>
      </c>
      <c r="O3006" t="str">
        <f t="shared" si="234"/>
        <v>XX</v>
      </c>
      <c r="P3006" t="str">
        <f>TRIM(IF(COUNT(FIND({0,1,2,3,4,5,6,7,8,9},B3006))&gt;0,D3006,IF(LEN(TRIM(B3006))&gt;0,CONCATENATE(B3006,C3006,D3006),MID(D3006,4,LEN(D3006)))))</f>
        <v>Region 1: Northeast</v>
      </c>
      <c r="Q3006">
        <f t="shared" si="235"/>
        <v>324</v>
      </c>
      <c r="R3006">
        <f t="shared" si="236"/>
        <v>496</v>
      </c>
    </row>
    <row r="3007" spans="2:18" x14ac:dyDescent="0.25">
      <c r="B3007" s="1" t="s">
        <v>198</v>
      </c>
      <c r="C3007" s="1" t="s">
        <v>199</v>
      </c>
      <c r="D3007" s="1" t="s">
        <v>201</v>
      </c>
      <c r="E3007" s="1" t="s">
        <v>197</v>
      </c>
      <c r="F3007">
        <v>185</v>
      </c>
      <c r="G3007">
        <v>6.13</v>
      </c>
      <c r="H3007">
        <v>307</v>
      </c>
      <c r="I3007">
        <v>6.57</v>
      </c>
      <c r="K3007">
        <f t="shared" si="232"/>
        <v>36</v>
      </c>
      <c r="L3007">
        <f t="shared" si="233"/>
        <v>109</v>
      </c>
      <c r="M3007" t="str">
        <f>IF(COUNT(FIND({0,1,2,3,4,5,6,7,8,9},IF(ISBLANK(A3007),IF(LEN(TRIM(B3007))&gt;0,TRIM(B3007),TRIM(C3007)),"")))&gt;0,IF(ISBLANK(A3007),IF(LEN(TRIM(B3007))&gt;0,TRIM(B3007),TRIM(C3007)),""),"")</f>
        <v/>
      </c>
      <c r="N3007" t="str">
        <f>IF(COUNT(FIND({0,1,2,3,4,5,6,7,8,9},IF(ISBLANK(A3007),IF(LEN(TRIM(B3007))&gt;0,TRIM(C3007),LEFT(D3007, 4)),"")))&gt;0,IF(ISBLANK(A3007),IF(LEN(TRIM(B3007))&gt;0,TRIM(C3007),LEFT(D3007, 4)),""),"")</f>
        <v/>
      </c>
      <c r="O3007" t="str">
        <f t="shared" si="234"/>
        <v>XX</v>
      </c>
      <c r="P3007" t="str">
        <f>TRIM(IF(COUNT(FIND({0,1,2,3,4,5,6,7,8,9},B3007))&gt;0,D3007,IF(LEN(TRIM(B3007))&gt;0,CONCATENATE(B3007,C3007,D3007),MID(D3007,4,LEN(D3007)))))</f>
        <v>Region 2: Midwest</v>
      </c>
      <c r="Q3007">
        <f t="shared" si="235"/>
        <v>185</v>
      </c>
      <c r="R3007">
        <f t="shared" si="236"/>
        <v>307</v>
      </c>
    </row>
    <row r="3008" spans="2:18" x14ac:dyDescent="0.25">
      <c r="B3008" s="1" t="s">
        <v>198</v>
      </c>
      <c r="C3008" s="1" t="s">
        <v>199</v>
      </c>
      <c r="D3008" s="1" t="s">
        <v>202</v>
      </c>
      <c r="E3008" s="1" t="s">
        <v>197</v>
      </c>
      <c r="F3008">
        <v>316</v>
      </c>
      <c r="G3008">
        <v>10.47</v>
      </c>
      <c r="H3008">
        <v>532</v>
      </c>
      <c r="I3008">
        <v>11.38</v>
      </c>
      <c r="K3008">
        <f t="shared" si="232"/>
        <v>36</v>
      </c>
      <c r="L3008">
        <f t="shared" si="233"/>
        <v>109</v>
      </c>
      <c r="M3008" t="str">
        <f>IF(COUNT(FIND({0,1,2,3,4,5,6,7,8,9},IF(ISBLANK(A3008),IF(LEN(TRIM(B3008))&gt;0,TRIM(B3008),TRIM(C3008)),"")))&gt;0,IF(ISBLANK(A3008),IF(LEN(TRIM(B3008))&gt;0,TRIM(B3008),TRIM(C3008)),""),"")</f>
        <v/>
      </c>
      <c r="N3008" t="str">
        <f>IF(COUNT(FIND({0,1,2,3,4,5,6,7,8,9},IF(ISBLANK(A3008),IF(LEN(TRIM(B3008))&gt;0,TRIM(C3008),LEFT(D3008, 4)),"")))&gt;0,IF(ISBLANK(A3008),IF(LEN(TRIM(B3008))&gt;0,TRIM(C3008),LEFT(D3008, 4)),""),"")</f>
        <v/>
      </c>
      <c r="O3008" t="str">
        <f t="shared" si="234"/>
        <v>XX</v>
      </c>
      <c r="P3008" t="str">
        <f>TRIM(IF(COUNT(FIND({0,1,2,3,4,5,6,7,8,9},B3008))&gt;0,D3008,IF(LEN(TRIM(B3008))&gt;0,CONCATENATE(B3008,C3008,D3008),MID(D3008,4,LEN(D3008)))))</f>
        <v>Region 3: South</v>
      </c>
      <c r="Q3008">
        <f t="shared" si="235"/>
        <v>316</v>
      </c>
      <c r="R3008">
        <f t="shared" si="236"/>
        <v>532</v>
      </c>
    </row>
    <row r="3009" spans="1:18" x14ac:dyDescent="0.25">
      <c r="B3009" s="1" t="s">
        <v>198</v>
      </c>
      <c r="C3009" s="1" t="s">
        <v>199</v>
      </c>
      <c r="D3009" s="1" t="s">
        <v>203</v>
      </c>
      <c r="E3009" s="1" t="s">
        <v>197</v>
      </c>
      <c r="F3009">
        <v>173</v>
      </c>
      <c r="G3009">
        <v>5.73</v>
      </c>
      <c r="H3009">
        <v>292</v>
      </c>
      <c r="I3009">
        <v>6.25</v>
      </c>
      <c r="K3009">
        <f t="shared" si="232"/>
        <v>36</v>
      </c>
      <c r="L3009">
        <f t="shared" si="233"/>
        <v>109</v>
      </c>
      <c r="M3009" t="str">
        <f>IF(COUNT(FIND({0,1,2,3,4,5,6,7,8,9},IF(ISBLANK(A3009),IF(LEN(TRIM(B3009))&gt;0,TRIM(B3009),TRIM(C3009)),"")))&gt;0,IF(ISBLANK(A3009),IF(LEN(TRIM(B3009))&gt;0,TRIM(B3009),TRIM(C3009)),""),"")</f>
        <v/>
      </c>
      <c r="N3009" t="str">
        <f>IF(COUNT(FIND({0,1,2,3,4,5,6,7,8,9},IF(ISBLANK(A3009),IF(LEN(TRIM(B3009))&gt;0,TRIM(C3009),LEFT(D3009, 4)),"")))&gt;0,IF(ISBLANK(A3009),IF(LEN(TRIM(B3009))&gt;0,TRIM(C3009),LEFT(D3009, 4)),""),"")</f>
        <v/>
      </c>
      <c r="O3009" t="str">
        <f t="shared" si="234"/>
        <v>XX</v>
      </c>
      <c r="P3009" t="str">
        <f>TRIM(IF(COUNT(FIND({0,1,2,3,4,5,6,7,8,9},B3009))&gt;0,D3009,IF(LEN(TRIM(B3009))&gt;0,CONCATENATE(B3009,C3009,D3009),MID(D3009,4,LEN(D3009)))))</f>
        <v>Region 4: West</v>
      </c>
      <c r="Q3009">
        <f t="shared" si="235"/>
        <v>173</v>
      </c>
      <c r="R3009">
        <f t="shared" si="236"/>
        <v>292</v>
      </c>
    </row>
    <row r="3010" spans="1:18" x14ac:dyDescent="0.25">
      <c r="B3010" s="1" t="s">
        <v>204</v>
      </c>
      <c r="C3010" s="1" t="s">
        <v>205</v>
      </c>
      <c r="D3010" s="1" t="s">
        <v>618</v>
      </c>
      <c r="E3010" s="1" t="s">
        <v>197</v>
      </c>
      <c r="F3010">
        <v>28333</v>
      </c>
      <c r="H3010">
        <v>58831</v>
      </c>
      <c r="K3010">
        <f t="shared" si="232"/>
        <v>36</v>
      </c>
      <c r="L3010">
        <f t="shared" si="233"/>
        <v>109</v>
      </c>
      <c r="M3010" t="str">
        <f>IF(COUNT(FIND({0,1,2,3,4,5,6,7,8,9},IF(ISBLANK(A3010),IF(LEN(TRIM(B3010))&gt;0,TRIM(B3010),TRIM(C3010)),"")))&gt;0,IF(ISBLANK(A3010),IF(LEN(TRIM(B3010))&gt;0,TRIM(B3010),TRIM(C3010)),""),"")</f>
        <v>36</v>
      </c>
      <c r="N3010" t="str">
        <f>IF(COUNT(FIND({0,1,2,3,4,5,6,7,8,9},IF(ISBLANK(A3010),IF(LEN(TRIM(B3010))&gt;0,TRIM(C3010),LEFT(D3010, 4)),"")))&gt;0,IF(ISBLANK(A3010),IF(LEN(TRIM(B3010))&gt;0,TRIM(C3010),LEFT(D3010, 4)),""),"")</f>
        <v xml:space="preserve">109 </v>
      </c>
      <c r="O3010" t="str">
        <f t="shared" si="234"/>
        <v>XX</v>
      </c>
      <c r="P3010" t="str">
        <f>TRIM(IF(COUNT(FIND({0,1,2,3,4,5,6,7,8,9},B3010))&gt;0,D3010,IF(LEN(TRIM(B3010))&gt;0,CONCATENATE(B3010,C3010,D3010),MID(D3010,4,LEN(D3010)))))</f>
        <v>County Non-Migrants</v>
      </c>
      <c r="Q3010">
        <f t="shared" si="235"/>
        <v>28333</v>
      </c>
      <c r="R3010">
        <f t="shared" si="236"/>
        <v>58831</v>
      </c>
    </row>
    <row r="3011" spans="1:18" x14ac:dyDescent="0.25">
      <c r="A3011">
        <v>36</v>
      </c>
      <c r="B3011" s="1" t="s">
        <v>619</v>
      </c>
      <c r="C3011" s="1" t="s">
        <v>10</v>
      </c>
      <c r="D3011" s="1" t="s">
        <v>620</v>
      </c>
      <c r="E3011" s="1" t="s">
        <v>12</v>
      </c>
      <c r="F3011">
        <v>3375</v>
      </c>
      <c r="H3011">
        <v>6080</v>
      </c>
      <c r="K3011">
        <f t="shared" si="232"/>
        <v>36</v>
      </c>
      <c r="L3011">
        <f t="shared" si="233"/>
        <v>111</v>
      </c>
      <c r="M3011" t="str">
        <f>IF(COUNT(FIND({0,1,2,3,4,5,6,7,8,9},IF(ISBLANK(A3011),IF(LEN(TRIM(B3011))&gt;0,TRIM(B3011),TRIM(C3011)),"")))&gt;0,IF(ISBLANK(A3011),IF(LEN(TRIM(B3011))&gt;0,TRIM(B3011),TRIM(C3011)),""),"")</f>
        <v/>
      </c>
      <c r="N3011" t="str">
        <f>IF(COUNT(FIND({0,1,2,3,4,5,6,7,8,9},IF(ISBLANK(A3011),IF(LEN(TRIM(B3011))&gt;0,TRIM(C3011),LEFT(D3011, 4)),"")))&gt;0,IF(ISBLANK(A3011),IF(LEN(TRIM(B3011))&gt;0,TRIM(C3011),LEFT(D3011, 4)),""),"")</f>
        <v/>
      </c>
      <c r="O3011" t="str">
        <f t="shared" si="234"/>
        <v>NY</v>
      </c>
      <c r="P3011" t="str">
        <f>TRIM(IF(COUNT(FIND({0,1,2,3,4,5,6,7,8,9},B3011))&gt;0,D3011,IF(LEN(TRIM(B3011))&gt;0,CONCATENATE(B3011,C3011,D3011),MID(D3011,4,LEN(D3011)))))</f>
        <v>Ulster Total Migration F</v>
      </c>
      <c r="Q3011">
        <f t="shared" si="235"/>
        <v>3375</v>
      </c>
      <c r="R3011">
        <f t="shared" si="236"/>
        <v>6080</v>
      </c>
    </row>
    <row r="3012" spans="1:18" x14ac:dyDescent="0.25">
      <c r="B3012" s="1" t="s">
        <v>13</v>
      </c>
      <c r="C3012" s="1" t="s">
        <v>60</v>
      </c>
      <c r="D3012" s="1" t="s">
        <v>61</v>
      </c>
      <c r="E3012" s="1" t="s">
        <v>12</v>
      </c>
      <c r="F3012">
        <v>590</v>
      </c>
      <c r="G3012">
        <v>17.48</v>
      </c>
      <c r="H3012">
        <v>1043</v>
      </c>
      <c r="I3012">
        <v>17.149999999999999</v>
      </c>
      <c r="K3012">
        <f t="shared" ref="K3012:K3075" si="237">VALUE(IF(ISBLANK(A3012),K3011,A3012))</f>
        <v>36</v>
      </c>
      <c r="L3012">
        <f t="shared" ref="L3012:L3075" si="238">VALUE(IF(ISBLANK(A3012),L3011,CONCATENATE(TRIM(B3012),TRIM(C3012))))</f>
        <v>111</v>
      </c>
      <c r="M3012" t="str">
        <f>IF(COUNT(FIND({0,1,2,3,4,5,6,7,8,9},IF(ISBLANK(A3012),IF(LEN(TRIM(B3012))&gt;0,TRIM(B3012),TRIM(C3012)),"")))&gt;0,IF(ISBLANK(A3012),IF(LEN(TRIM(B3012))&gt;0,TRIM(B3012),TRIM(C3012)),""),"")</f>
        <v>36</v>
      </c>
      <c r="N3012" t="str">
        <f>IF(COUNT(FIND({0,1,2,3,4,5,6,7,8,9},IF(ISBLANK(A3012),IF(LEN(TRIM(B3012))&gt;0,TRIM(C3012),LEFT(D3012, 4)),"")))&gt;0,IF(ISBLANK(A3012),IF(LEN(TRIM(B3012))&gt;0,TRIM(C3012),LEFT(D3012, 4)),""),"")</f>
        <v>027</v>
      </c>
      <c r="O3012" t="str">
        <f t="shared" ref="O3012:O3075" si="239">IF(LEN(TRIM(E3012))&gt;0,E3012,"XX")</f>
        <v>NY</v>
      </c>
      <c r="P3012" t="str">
        <f>TRIM(IF(COUNT(FIND({0,1,2,3,4,5,6,7,8,9},B3012))&gt;0,D3012,IF(LEN(TRIM(B3012))&gt;0,CONCATENATE(B3012,C3012,D3012),MID(D3012,4,LEN(D3012)))))</f>
        <v>Dutchess</v>
      </c>
      <c r="Q3012">
        <f t="shared" ref="Q3012:Q3075" si="240">F3012</f>
        <v>590</v>
      </c>
      <c r="R3012">
        <f t="shared" ref="R3012:R3075" si="241">H3012</f>
        <v>1043</v>
      </c>
    </row>
    <row r="3013" spans="1:18" x14ac:dyDescent="0.25">
      <c r="B3013" s="1" t="s">
        <v>13</v>
      </c>
      <c r="C3013" s="1" t="s">
        <v>54</v>
      </c>
      <c r="D3013" s="1" t="s">
        <v>55</v>
      </c>
      <c r="E3013" s="1" t="s">
        <v>12</v>
      </c>
      <c r="F3013">
        <v>512</v>
      </c>
      <c r="G3013">
        <v>15.17</v>
      </c>
      <c r="H3013">
        <v>1045</v>
      </c>
      <c r="I3013">
        <v>17.190000000000001</v>
      </c>
      <c r="K3013">
        <f t="shared" si="237"/>
        <v>36</v>
      </c>
      <c r="L3013">
        <f t="shared" si="238"/>
        <v>111</v>
      </c>
      <c r="M3013" t="str">
        <f>IF(COUNT(FIND({0,1,2,3,4,5,6,7,8,9},IF(ISBLANK(A3013),IF(LEN(TRIM(B3013))&gt;0,TRIM(B3013),TRIM(C3013)),"")))&gt;0,IF(ISBLANK(A3013),IF(LEN(TRIM(B3013))&gt;0,TRIM(B3013),TRIM(C3013)),""),"")</f>
        <v>36</v>
      </c>
      <c r="N3013" t="str">
        <f>IF(COUNT(FIND({0,1,2,3,4,5,6,7,8,9},IF(ISBLANK(A3013),IF(LEN(TRIM(B3013))&gt;0,TRIM(C3013),LEFT(D3013, 4)),"")))&gt;0,IF(ISBLANK(A3013),IF(LEN(TRIM(B3013))&gt;0,TRIM(C3013),LEFT(D3013, 4)),""),"")</f>
        <v>071</v>
      </c>
      <c r="O3013" t="str">
        <f t="shared" si="239"/>
        <v>NY</v>
      </c>
      <c r="P3013" t="str">
        <f>TRIM(IF(COUNT(FIND({0,1,2,3,4,5,6,7,8,9},B3013))&gt;0,D3013,IF(LEN(TRIM(B3013))&gt;0,CONCATENATE(B3013,C3013,D3013),MID(D3013,4,LEN(D3013)))))</f>
        <v>Orange</v>
      </c>
      <c r="Q3013">
        <f t="shared" si="240"/>
        <v>512</v>
      </c>
      <c r="R3013">
        <f t="shared" si="241"/>
        <v>1045</v>
      </c>
    </row>
    <row r="3014" spans="1:18" x14ac:dyDescent="0.25">
      <c r="B3014" s="1" t="s">
        <v>13</v>
      </c>
      <c r="C3014" s="1" t="s">
        <v>30</v>
      </c>
      <c r="D3014" s="1" t="s">
        <v>31</v>
      </c>
      <c r="E3014" s="1" t="s">
        <v>12</v>
      </c>
      <c r="F3014">
        <v>165</v>
      </c>
      <c r="G3014">
        <v>4.8899999999999997</v>
      </c>
      <c r="H3014">
        <v>245</v>
      </c>
      <c r="I3014">
        <v>4.03</v>
      </c>
      <c r="K3014">
        <f t="shared" si="237"/>
        <v>36</v>
      </c>
      <c r="L3014">
        <f t="shared" si="238"/>
        <v>111</v>
      </c>
      <c r="M3014" t="str">
        <f>IF(COUNT(FIND({0,1,2,3,4,5,6,7,8,9},IF(ISBLANK(A3014),IF(LEN(TRIM(B3014))&gt;0,TRIM(B3014),TRIM(C3014)),"")))&gt;0,IF(ISBLANK(A3014),IF(LEN(TRIM(B3014))&gt;0,TRIM(B3014),TRIM(C3014)),""),"")</f>
        <v>36</v>
      </c>
      <c r="N3014" t="str">
        <f>IF(COUNT(FIND({0,1,2,3,4,5,6,7,8,9},IF(ISBLANK(A3014),IF(LEN(TRIM(B3014))&gt;0,TRIM(C3014),LEFT(D3014, 4)),"")))&gt;0,IF(ISBLANK(A3014),IF(LEN(TRIM(B3014))&gt;0,TRIM(C3014),LEFT(D3014, 4)),""),"")</f>
        <v>061</v>
      </c>
      <c r="O3014" t="str">
        <f t="shared" si="239"/>
        <v>NY</v>
      </c>
      <c r="P3014" t="str">
        <f>TRIM(IF(COUNT(FIND({0,1,2,3,4,5,6,7,8,9},B3014))&gt;0,D3014,IF(LEN(TRIM(B3014))&gt;0,CONCATENATE(B3014,C3014,D3014),MID(D3014,4,LEN(D3014)))))</f>
        <v>New York</v>
      </c>
      <c r="Q3014">
        <f t="shared" si="240"/>
        <v>165</v>
      </c>
      <c r="R3014">
        <f t="shared" si="241"/>
        <v>245</v>
      </c>
    </row>
    <row r="3015" spans="1:18" x14ac:dyDescent="0.25">
      <c r="B3015" s="1" t="s">
        <v>13</v>
      </c>
      <c r="C3015" s="1" t="s">
        <v>118</v>
      </c>
      <c r="D3015" s="1" t="s">
        <v>119</v>
      </c>
      <c r="E3015" s="1" t="s">
        <v>12</v>
      </c>
      <c r="F3015">
        <v>122</v>
      </c>
      <c r="G3015">
        <v>3.61</v>
      </c>
      <c r="H3015">
        <v>245</v>
      </c>
      <c r="I3015">
        <v>4.03</v>
      </c>
      <c r="K3015">
        <f t="shared" si="237"/>
        <v>36</v>
      </c>
      <c r="L3015">
        <f t="shared" si="238"/>
        <v>111</v>
      </c>
      <c r="M3015" t="str">
        <f>IF(COUNT(FIND({0,1,2,3,4,5,6,7,8,9},IF(ISBLANK(A3015),IF(LEN(TRIM(B3015))&gt;0,TRIM(B3015),TRIM(C3015)),"")))&gt;0,IF(ISBLANK(A3015),IF(LEN(TRIM(B3015))&gt;0,TRIM(B3015),TRIM(C3015)),""),"")</f>
        <v>36</v>
      </c>
      <c r="N3015" t="str">
        <f>IF(COUNT(FIND({0,1,2,3,4,5,6,7,8,9},IF(ISBLANK(A3015),IF(LEN(TRIM(B3015))&gt;0,TRIM(C3015),LEFT(D3015, 4)),"")))&gt;0,IF(ISBLANK(A3015),IF(LEN(TRIM(B3015))&gt;0,TRIM(C3015),LEFT(D3015, 4)),""),"")</f>
        <v>105</v>
      </c>
      <c r="O3015" t="str">
        <f t="shared" si="239"/>
        <v>NY</v>
      </c>
      <c r="P3015" t="str">
        <f>TRIM(IF(COUNT(FIND({0,1,2,3,4,5,6,7,8,9},B3015))&gt;0,D3015,IF(LEN(TRIM(B3015))&gt;0,CONCATENATE(B3015,C3015,D3015),MID(D3015,4,LEN(D3015)))))</f>
        <v>Sullivan</v>
      </c>
      <c r="Q3015">
        <f t="shared" si="240"/>
        <v>122</v>
      </c>
      <c r="R3015">
        <f t="shared" si="241"/>
        <v>245</v>
      </c>
    </row>
    <row r="3016" spans="1:18" x14ac:dyDescent="0.25">
      <c r="B3016" s="1" t="s">
        <v>13</v>
      </c>
      <c r="C3016" s="1" t="s">
        <v>44</v>
      </c>
      <c r="D3016" s="1" t="s">
        <v>45</v>
      </c>
      <c r="E3016" s="1" t="s">
        <v>12</v>
      </c>
      <c r="F3016">
        <v>104</v>
      </c>
      <c r="G3016">
        <v>3.08</v>
      </c>
      <c r="H3016">
        <v>190</v>
      </c>
      <c r="I3016">
        <v>3.13</v>
      </c>
      <c r="K3016">
        <f t="shared" si="237"/>
        <v>36</v>
      </c>
      <c r="L3016">
        <f t="shared" si="238"/>
        <v>111</v>
      </c>
      <c r="M3016" t="str">
        <f>IF(COUNT(FIND({0,1,2,3,4,5,6,7,8,9},IF(ISBLANK(A3016),IF(LEN(TRIM(B3016))&gt;0,TRIM(B3016),TRIM(C3016)),"")))&gt;0,IF(ISBLANK(A3016),IF(LEN(TRIM(B3016))&gt;0,TRIM(B3016),TRIM(C3016)),""),"")</f>
        <v>36</v>
      </c>
      <c r="N3016" t="str">
        <f>IF(COUNT(FIND({0,1,2,3,4,5,6,7,8,9},IF(ISBLANK(A3016),IF(LEN(TRIM(B3016))&gt;0,TRIM(C3016),LEFT(D3016, 4)),"")))&gt;0,IF(ISBLANK(A3016),IF(LEN(TRIM(B3016))&gt;0,TRIM(C3016),LEFT(D3016, 4)),""),"")</f>
        <v>047</v>
      </c>
      <c r="O3016" t="str">
        <f t="shared" si="239"/>
        <v>NY</v>
      </c>
      <c r="P3016" t="str">
        <f>TRIM(IF(COUNT(FIND({0,1,2,3,4,5,6,7,8,9},B3016))&gt;0,D3016,IF(LEN(TRIM(B3016))&gt;0,CONCATENATE(B3016,C3016,D3016),MID(D3016,4,LEN(D3016)))))</f>
        <v>Kings</v>
      </c>
      <c r="Q3016">
        <f t="shared" si="240"/>
        <v>104</v>
      </c>
      <c r="R3016">
        <f t="shared" si="241"/>
        <v>190</v>
      </c>
    </row>
    <row r="3017" spans="1:18" x14ac:dyDescent="0.25">
      <c r="B3017" s="1" t="s">
        <v>13</v>
      </c>
      <c r="C3017" s="1" t="s">
        <v>34</v>
      </c>
      <c r="D3017" s="1" t="s">
        <v>35</v>
      </c>
      <c r="E3017" s="1" t="s">
        <v>12</v>
      </c>
      <c r="F3017">
        <v>101</v>
      </c>
      <c r="G3017">
        <v>2.99</v>
      </c>
      <c r="H3017">
        <v>184</v>
      </c>
      <c r="I3017">
        <v>3.03</v>
      </c>
      <c r="K3017">
        <f t="shared" si="237"/>
        <v>36</v>
      </c>
      <c r="L3017">
        <f t="shared" si="238"/>
        <v>111</v>
      </c>
      <c r="M3017" t="str">
        <f>IF(COUNT(FIND({0,1,2,3,4,5,6,7,8,9},IF(ISBLANK(A3017),IF(LEN(TRIM(B3017))&gt;0,TRIM(B3017),TRIM(C3017)),"")))&gt;0,IF(ISBLANK(A3017),IF(LEN(TRIM(B3017))&gt;0,TRIM(B3017),TRIM(C3017)),""),"")</f>
        <v>36</v>
      </c>
      <c r="N3017" t="str">
        <f>IF(COUNT(FIND({0,1,2,3,4,5,6,7,8,9},IF(ISBLANK(A3017),IF(LEN(TRIM(B3017))&gt;0,TRIM(C3017),LEFT(D3017, 4)),"")))&gt;0,IF(ISBLANK(A3017),IF(LEN(TRIM(B3017))&gt;0,TRIM(C3017),LEFT(D3017, 4)),""),"")</f>
        <v>119</v>
      </c>
      <c r="O3017" t="str">
        <f t="shared" si="239"/>
        <v>NY</v>
      </c>
      <c r="P3017" t="str">
        <f>TRIM(IF(COUNT(FIND({0,1,2,3,4,5,6,7,8,9},B3017))&gt;0,D3017,IF(LEN(TRIM(B3017))&gt;0,CONCATENATE(B3017,C3017,D3017),MID(D3017,4,LEN(D3017)))))</f>
        <v>Westchester</v>
      </c>
      <c r="Q3017">
        <f t="shared" si="240"/>
        <v>101</v>
      </c>
      <c r="R3017">
        <f t="shared" si="241"/>
        <v>184</v>
      </c>
    </row>
    <row r="3018" spans="1:18" x14ac:dyDescent="0.25">
      <c r="B3018" s="1" t="s">
        <v>13</v>
      </c>
      <c r="C3018" s="1" t="s">
        <v>28</v>
      </c>
      <c r="D3018" s="1" t="s">
        <v>29</v>
      </c>
      <c r="E3018" s="1" t="s">
        <v>12</v>
      </c>
      <c r="F3018">
        <v>100</v>
      </c>
      <c r="G3018">
        <v>2.96</v>
      </c>
      <c r="H3018">
        <v>171</v>
      </c>
      <c r="I3018">
        <v>2.81</v>
      </c>
      <c r="K3018">
        <f t="shared" si="237"/>
        <v>36</v>
      </c>
      <c r="L3018">
        <f t="shared" si="238"/>
        <v>111</v>
      </c>
      <c r="M3018" t="str">
        <f>IF(COUNT(FIND({0,1,2,3,4,5,6,7,8,9},IF(ISBLANK(A3018),IF(LEN(TRIM(B3018))&gt;0,TRIM(B3018),TRIM(C3018)),"")))&gt;0,IF(ISBLANK(A3018),IF(LEN(TRIM(B3018))&gt;0,TRIM(B3018),TRIM(C3018)),""),"")</f>
        <v>36</v>
      </c>
      <c r="N3018" t="str">
        <f>IF(COUNT(FIND({0,1,2,3,4,5,6,7,8,9},IF(ISBLANK(A3018),IF(LEN(TRIM(B3018))&gt;0,TRIM(C3018),LEFT(D3018, 4)),"")))&gt;0,IF(ISBLANK(A3018),IF(LEN(TRIM(B3018))&gt;0,TRIM(C3018),LEFT(D3018, 4)),""),"")</f>
        <v>081</v>
      </c>
      <c r="O3018" t="str">
        <f t="shared" si="239"/>
        <v>NY</v>
      </c>
      <c r="P3018" t="str">
        <f>TRIM(IF(COUNT(FIND({0,1,2,3,4,5,6,7,8,9},B3018))&gt;0,D3018,IF(LEN(TRIM(B3018))&gt;0,CONCATENATE(B3018,C3018,D3018),MID(D3018,4,LEN(D3018)))))</f>
        <v>Queens</v>
      </c>
      <c r="Q3018">
        <f t="shared" si="240"/>
        <v>100</v>
      </c>
      <c r="R3018">
        <f t="shared" si="241"/>
        <v>171</v>
      </c>
    </row>
    <row r="3019" spans="1:18" x14ac:dyDescent="0.25">
      <c r="B3019" s="1" t="s">
        <v>13</v>
      </c>
      <c r="C3019" s="1" t="s">
        <v>20</v>
      </c>
      <c r="D3019" s="1" t="s">
        <v>21</v>
      </c>
      <c r="E3019" s="1" t="s">
        <v>12</v>
      </c>
      <c r="F3019">
        <v>65</v>
      </c>
      <c r="G3019">
        <v>1.93</v>
      </c>
      <c r="H3019">
        <v>119</v>
      </c>
      <c r="I3019">
        <v>1.96</v>
      </c>
      <c r="K3019">
        <f t="shared" si="237"/>
        <v>36</v>
      </c>
      <c r="L3019">
        <f t="shared" si="238"/>
        <v>111</v>
      </c>
      <c r="M3019" t="str">
        <f>IF(COUNT(FIND({0,1,2,3,4,5,6,7,8,9},IF(ISBLANK(A3019),IF(LEN(TRIM(B3019))&gt;0,TRIM(B3019),TRIM(C3019)),"")))&gt;0,IF(ISBLANK(A3019),IF(LEN(TRIM(B3019))&gt;0,TRIM(B3019),TRIM(C3019)),""),"")</f>
        <v>36</v>
      </c>
      <c r="N3019" t="str">
        <f>IF(COUNT(FIND({0,1,2,3,4,5,6,7,8,9},IF(ISBLANK(A3019),IF(LEN(TRIM(B3019))&gt;0,TRIM(C3019),LEFT(D3019, 4)),"")))&gt;0,IF(ISBLANK(A3019),IF(LEN(TRIM(B3019))&gt;0,TRIM(C3019),LEFT(D3019, 4)),""),"")</f>
        <v>039</v>
      </c>
      <c r="O3019" t="str">
        <f t="shared" si="239"/>
        <v>NY</v>
      </c>
      <c r="P3019" t="str">
        <f>TRIM(IF(COUNT(FIND({0,1,2,3,4,5,6,7,8,9},B3019))&gt;0,D3019,IF(LEN(TRIM(B3019))&gt;0,CONCATENATE(B3019,C3019,D3019),MID(D3019,4,LEN(D3019)))))</f>
        <v>Greene</v>
      </c>
      <c r="Q3019">
        <f t="shared" si="240"/>
        <v>65</v>
      </c>
      <c r="R3019">
        <f t="shared" si="241"/>
        <v>119</v>
      </c>
    </row>
    <row r="3020" spans="1:18" x14ac:dyDescent="0.25">
      <c r="B3020" s="1" t="s">
        <v>13</v>
      </c>
      <c r="C3020" s="1" t="s">
        <v>38</v>
      </c>
      <c r="D3020" s="1" t="s">
        <v>39</v>
      </c>
      <c r="E3020" s="1" t="s">
        <v>12</v>
      </c>
      <c r="F3020">
        <v>65</v>
      </c>
      <c r="G3020">
        <v>1.93</v>
      </c>
      <c r="H3020">
        <v>120</v>
      </c>
      <c r="I3020">
        <v>1.97</v>
      </c>
      <c r="K3020">
        <f t="shared" si="237"/>
        <v>36</v>
      </c>
      <c r="L3020">
        <f t="shared" si="238"/>
        <v>111</v>
      </c>
      <c r="M3020" t="str">
        <f>IF(COUNT(FIND({0,1,2,3,4,5,6,7,8,9},IF(ISBLANK(A3020),IF(LEN(TRIM(B3020))&gt;0,TRIM(B3020),TRIM(C3020)),"")))&gt;0,IF(ISBLANK(A3020),IF(LEN(TRIM(B3020))&gt;0,TRIM(B3020),TRIM(C3020)),""),"")</f>
        <v>36</v>
      </c>
      <c r="N3020" t="str">
        <f>IF(COUNT(FIND({0,1,2,3,4,5,6,7,8,9},IF(ISBLANK(A3020),IF(LEN(TRIM(B3020))&gt;0,TRIM(C3020),LEFT(D3020, 4)),"")))&gt;0,IF(ISBLANK(A3020),IF(LEN(TRIM(B3020))&gt;0,TRIM(C3020),LEFT(D3020, 4)),""),"")</f>
        <v>059</v>
      </c>
      <c r="O3020" t="str">
        <f t="shared" si="239"/>
        <v>NY</v>
      </c>
      <c r="P3020" t="str">
        <f>TRIM(IF(COUNT(FIND({0,1,2,3,4,5,6,7,8,9},B3020))&gt;0,D3020,IF(LEN(TRIM(B3020))&gt;0,CONCATENATE(B3020,C3020,D3020),MID(D3020,4,LEN(D3020)))))</f>
        <v>Nassau</v>
      </c>
      <c r="Q3020">
        <f t="shared" si="240"/>
        <v>65</v>
      </c>
      <c r="R3020">
        <f t="shared" si="241"/>
        <v>120</v>
      </c>
    </row>
    <row r="3021" spans="1:18" x14ac:dyDescent="0.25">
      <c r="B3021" s="1" t="s">
        <v>13</v>
      </c>
      <c r="C3021" s="1" t="s">
        <v>41</v>
      </c>
      <c r="D3021" s="1" t="s">
        <v>233</v>
      </c>
      <c r="E3021" s="1" t="s">
        <v>12</v>
      </c>
      <c r="F3021">
        <v>60</v>
      </c>
      <c r="G3021">
        <v>1.78</v>
      </c>
      <c r="H3021">
        <v>80</v>
      </c>
      <c r="I3021">
        <v>1.32</v>
      </c>
      <c r="K3021">
        <f t="shared" si="237"/>
        <v>36</v>
      </c>
      <c r="L3021">
        <f t="shared" si="238"/>
        <v>111</v>
      </c>
      <c r="M3021" t="str">
        <f>IF(COUNT(FIND({0,1,2,3,4,5,6,7,8,9},IF(ISBLANK(A3021),IF(LEN(TRIM(B3021))&gt;0,TRIM(B3021),TRIM(C3021)),"")))&gt;0,IF(ISBLANK(A3021),IF(LEN(TRIM(B3021))&gt;0,TRIM(B3021),TRIM(C3021)),""),"")</f>
        <v>36</v>
      </c>
      <c r="N3021" t="str">
        <f>IF(COUNT(FIND({0,1,2,3,4,5,6,7,8,9},IF(ISBLANK(A3021),IF(LEN(TRIM(B3021))&gt;0,TRIM(C3021),LEFT(D3021, 4)),"")))&gt;0,IF(ISBLANK(A3021),IF(LEN(TRIM(B3021))&gt;0,TRIM(C3021),LEFT(D3021, 4)),""),"")</f>
        <v>001</v>
      </c>
      <c r="O3021" t="str">
        <f t="shared" si="239"/>
        <v>NY</v>
      </c>
      <c r="P3021" t="str">
        <f>TRIM(IF(COUNT(FIND({0,1,2,3,4,5,6,7,8,9},B3021))&gt;0,D3021,IF(LEN(TRIM(B3021))&gt;0,CONCATENATE(B3021,C3021,D3021),MID(D3021,4,LEN(D3021)))))</f>
        <v>Albany</v>
      </c>
      <c r="Q3021">
        <f t="shared" si="240"/>
        <v>60</v>
      </c>
      <c r="R3021">
        <f t="shared" si="241"/>
        <v>80</v>
      </c>
    </row>
    <row r="3022" spans="1:18" x14ac:dyDescent="0.25">
      <c r="B3022" s="1" t="s">
        <v>13</v>
      </c>
      <c r="C3022" s="1" t="s">
        <v>62</v>
      </c>
      <c r="D3022" s="1" t="s">
        <v>63</v>
      </c>
      <c r="E3022" s="1" t="s">
        <v>12</v>
      </c>
      <c r="F3022">
        <v>55</v>
      </c>
      <c r="G3022">
        <v>1.63</v>
      </c>
      <c r="H3022">
        <v>99</v>
      </c>
      <c r="I3022">
        <v>1.63</v>
      </c>
      <c r="K3022">
        <f t="shared" si="237"/>
        <v>36</v>
      </c>
      <c r="L3022">
        <f t="shared" si="238"/>
        <v>111</v>
      </c>
      <c r="M3022" t="str">
        <f>IF(COUNT(FIND({0,1,2,3,4,5,6,7,8,9},IF(ISBLANK(A3022),IF(LEN(TRIM(B3022))&gt;0,TRIM(B3022),TRIM(C3022)),"")))&gt;0,IF(ISBLANK(A3022),IF(LEN(TRIM(B3022))&gt;0,TRIM(B3022),TRIM(C3022)),""),"")</f>
        <v>36</v>
      </c>
      <c r="N3022" t="str">
        <f>IF(COUNT(FIND({0,1,2,3,4,5,6,7,8,9},IF(ISBLANK(A3022),IF(LEN(TRIM(B3022))&gt;0,TRIM(C3022),LEFT(D3022, 4)),"")))&gt;0,IF(ISBLANK(A3022),IF(LEN(TRIM(B3022))&gt;0,TRIM(C3022),LEFT(D3022, 4)),""),"")</f>
        <v>005</v>
      </c>
      <c r="O3022" t="str">
        <f t="shared" si="239"/>
        <v>NY</v>
      </c>
      <c r="P3022" t="str">
        <f>TRIM(IF(COUNT(FIND({0,1,2,3,4,5,6,7,8,9},B3022))&gt;0,D3022,IF(LEN(TRIM(B3022))&gt;0,CONCATENATE(B3022,C3022,D3022),MID(D3022,4,LEN(D3022)))))</f>
        <v>Bronx</v>
      </c>
      <c r="Q3022">
        <f t="shared" si="240"/>
        <v>55</v>
      </c>
      <c r="R3022">
        <f t="shared" si="241"/>
        <v>99</v>
      </c>
    </row>
    <row r="3023" spans="1:18" x14ac:dyDescent="0.25">
      <c r="B3023" s="1" t="s">
        <v>13</v>
      </c>
      <c r="C3023" s="1" t="s">
        <v>24</v>
      </c>
      <c r="D3023" s="1" t="s">
        <v>25</v>
      </c>
      <c r="E3023" s="1" t="s">
        <v>12</v>
      </c>
      <c r="F3023">
        <v>50</v>
      </c>
      <c r="G3023">
        <v>1.48</v>
      </c>
      <c r="H3023">
        <v>84</v>
      </c>
      <c r="I3023">
        <v>1.38</v>
      </c>
      <c r="K3023">
        <f t="shared" si="237"/>
        <v>36</v>
      </c>
      <c r="L3023">
        <f t="shared" si="238"/>
        <v>111</v>
      </c>
      <c r="M3023" t="str">
        <f>IF(COUNT(FIND({0,1,2,3,4,5,6,7,8,9},IF(ISBLANK(A3023),IF(LEN(TRIM(B3023))&gt;0,TRIM(B3023),TRIM(C3023)),"")))&gt;0,IF(ISBLANK(A3023),IF(LEN(TRIM(B3023))&gt;0,TRIM(B3023),TRIM(C3023)),""),"")</f>
        <v>36</v>
      </c>
      <c r="N3023" t="str">
        <f>IF(COUNT(FIND({0,1,2,3,4,5,6,7,8,9},IF(ISBLANK(A3023),IF(LEN(TRIM(B3023))&gt;0,TRIM(C3023),LEFT(D3023, 4)),"")))&gt;0,IF(ISBLANK(A3023),IF(LEN(TRIM(B3023))&gt;0,TRIM(C3023),LEFT(D3023, 4)),""),"")</f>
        <v>103</v>
      </c>
      <c r="O3023" t="str">
        <f t="shared" si="239"/>
        <v>NY</v>
      </c>
      <c r="P3023" t="str">
        <f>TRIM(IF(COUNT(FIND({0,1,2,3,4,5,6,7,8,9},B3023))&gt;0,D3023,IF(LEN(TRIM(B3023))&gt;0,CONCATENATE(B3023,C3023,D3023),MID(D3023,4,LEN(D3023)))))</f>
        <v>Suffolk</v>
      </c>
      <c r="Q3023">
        <f t="shared" si="240"/>
        <v>50</v>
      </c>
      <c r="R3023">
        <f t="shared" si="241"/>
        <v>84</v>
      </c>
    </row>
    <row r="3024" spans="1:18" x14ac:dyDescent="0.25">
      <c r="B3024" s="1" t="s">
        <v>13</v>
      </c>
      <c r="C3024" s="1" t="s">
        <v>74</v>
      </c>
      <c r="D3024" s="1" t="s">
        <v>75</v>
      </c>
      <c r="E3024" s="1" t="s">
        <v>12</v>
      </c>
      <c r="F3024">
        <v>43</v>
      </c>
      <c r="G3024">
        <v>1.27</v>
      </c>
      <c r="H3024">
        <v>63</v>
      </c>
      <c r="I3024">
        <v>1.04</v>
      </c>
      <c r="K3024">
        <f t="shared" si="237"/>
        <v>36</v>
      </c>
      <c r="L3024">
        <f t="shared" si="238"/>
        <v>111</v>
      </c>
      <c r="M3024" t="str">
        <f>IF(COUNT(FIND({0,1,2,3,4,5,6,7,8,9},IF(ISBLANK(A3024),IF(LEN(TRIM(B3024))&gt;0,TRIM(B3024),TRIM(C3024)),"")))&gt;0,IF(ISBLANK(A3024),IF(LEN(TRIM(B3024))&gt;0,TRIM(B3024),TRIM(C3024)),""),"")</f>
        <v>36</v>
      </c>
      <c r="N3024" t="str">
        <f>IF(COUNT(FIND({0,1,2,3,4,5,6,7,8,9},IF(ISBLANK(A3024),IF(LEN(TRIM(B3024))&gt;0,TRIM(C3024),LEFT(D3024, 4)),"")))&gt;0,IF(ISBLANK(A3024),IF(LEN(TRIM(B3024))&gt;0,TRIM(C3024),LEFT(D3024, 4)),""),"")</f>
        <v>087</v>
      </c>
      <c r="O3024" t="str">
        <f t="shared" si="239"/>
        <v>NY</v>
      </c>
      <c r="P3024" t="str">
        <f>TRIM(IF(COUNT(FIND({0,1,2,3,4,5,6,7,8,9},B3024))&gt;0,D3024,IF(LEN(TRIM(B3024))&gt;0,CONCATENATE(B3024,C3024,D3024),MID(D3024,4,LEN(D3024)))))</f>
        <v>Rockland</v>
      </c>
      <c r="Q3024">
        <f t="shared" si="240"/>
        <v>43</v>
      </c>
      <c r="R3024">
        <f t="shared" si="241"/>
        <v>63</v>
      </c>
    </row>
    <row r="3025" spans="2:18" x14ac:dyDescent="0.25">
      <c r="B3025" s="1" t="s">
        <v>13</v>
      </c>
      <c r="C3025" s="1" t="s">
        <v>22</v>
      </c>
      <c r="D3025" s="1" t="s">
        <v>23</v>
      </c>
      <c r="E3025" s="1" t="s">
        <v>12</v>
      </c>
      <c r="F3025">
        <v>35</v>
      </c>
      <c r="G3025">
        <v>1.04</v>
      </c>
      <c r="H3025">
        <v>53</v>
      </c>
      <c r="I3025">
        <v>0.87</v>
      </c>
      <c r="K3025">
        <f t="shared" si="237"/>
        <v>36</v>
      </c>
      <c r="L3025">
        <f t="shared" si="238"/>
        <v>111</v>
      </c>
      <c r="M3025" t="str">
        <f>IF(COUNT(FIND({0,1,2,3,4,5,6,7,8,9},IF(ISBLANK(A3025),IF(LEN(TRIM(B3025))&gt;0,TRIM(B3025),TRIM(C3025)),"")))&gt;0,IF(ISBLANK(A3025),IF(LEN(TRIM(B3025))&gt;0,TRIM(B3025),TRIM(C3025)),""),"")</f>
        <v>36</v>
      </c>
      <c r="N3025" t="str">
        <f>IF(COUNT(FIND({0,1,2,3,4,5,6,7,8,9},IF(ISBLANK(A3025),IF(LEN(TRIM(B3025))&gt;0,TRIM(C3025),LEFT(D3025, 4)),"")))&gt;0,IF(ISBLANK(A3025),IF(LEN(TRIM(B3025))&gt;0,TRIM(C3025),LEFT(D3025, 4)),""),"")</f>
        <v>021</v>
      </c>
      <c r="O3025" t="str">
        <f t="shared" si="239"/>
        <v>NY</v>
      </c>
      <c r="P3025" t="str">
        <f>TRIM(IF(COUNT(FIND({0,1,2,3,4,5,6,7,8,9},B3025))&gt;0,D3025,IF(LEN(TRIM(B3025))&gt;0,CONCATENATE(B3025,C3025,D3025),MID(D3025,4,LEN(D3025)))))</f>
        <v>Columbia</v>
      </c>
      <c r="Q3025">
        <f t="shared" si="240"/>
        <v>35</v>
      </c>
      <c r="R3025">
        <f t="shared" si="241"/>
        <v>53</v>
      </c>
    </row>
    <row r="3026" spans="2:18" x14ac:dyDescent="0.25">
      <c r="B3026" s="1" t="s">
        <v>13</v>
      </c>
      <c r="C3026" s="1" t="s">
        <v>83</v>
      </c>
      <c r="D3026" s="1" t="s">
        <v>135</v>
      </c>
      <c r="E3026" s="1" t="s">
        <v>12</v>
      </c>
      <c r="F3026">
        <v>33</v>
      </c>
      <c r="G3026">
        <v>0.98</v>
      </c>
      <c r="H3026">
        <v>61</v>
      </c>
      <c r="I3026">
        <v>1</v>
      </c>
      <c r="K3026">
        <f t="shared" si="237"/>
        <v>36</v>
      </c>
      <c r="L3026">
        <f t="shared" si="238"/>
        <v>111</v>
      </c>
      <c r="M3026" t="str">
        <f>IF(COUNT(FIND({0,1,2,3,4,5,6,7,8,9},IF(ISBLANK(A3026),IF(LEN(TRIM(B3026))&gt;0,TRIM(B3026),TRIM(C3026)),"")))&gt;0,IF(ISBLANK(A3026),IF(LEN(TRIM(B3026))&gt;0,TRIM(B3026),TRIM(C3026)),""),"")</f>
        <v>36</v>
      </c>
      <c r="N3026" t="str">
        <f>IF(COUNT(FIND({0,1,2,3,4,5,6,7,8,9},IF(ISBLANK(A3026),IF(LEN(TRIM(B3026))&gt;0,TRIM(C3026),LEFT(D3026, 4)),"")))&gt;0,IF(ISBLANK(A3026),IF(LEN(TRIM(B3026))&gt;0,TRIM(C3026),LEFT(D3026, 4)),""),"")</f>
        <v>025</v>
      </c>
      <c r="O3026" t="str">
        <f t="shared" si="239"/>
        <v>NY</v>
      </c>
      <c r="P3026" t="str">
        <f>TRIM(IF(COUNT(FIND({0,1,2,3,4,5,6,7,8,9},B3026))&gt;0,D3026,IF(LEN(TRIM(B3026))&gt;0,CONCATENATE(B3026,C3026,D3026),MID(D3026,4,LEN(D3026)))))</f>
        <v>Delaware</v>
      </c>
      <c r="Q3026">
        <f t="shared" si="240"/>
        <v>33</v>
      </c>
      <c r="R3026">
        <f t="shared" si="241"/>
        <v>61</v>
      </c>
    </row>
    <row r="3027" spans="2:18" x14ac:dyDescent="0.25">
      <c r="B3027" s="1" t="s">
        <v>13</v>
      </c>
      <c r="C3027" s="1" t="s">
        <v>154</v>
      </c>
      <c r="D3027" s="1" t="s">
        <v>155</v>
      </c>
      <c r="E3027" s="1" t="s">
        <v>12</v>
      </c>
      <c r="F3027">
        <v>31</v>
      </c>
      <c r="G3027">
        <v>0.92</v>
      </c>
      <c r="H3027">
        <v>55</v>
      </c>
      <c r="I3027">
        <v>0.9</v>
      </c>
      <c r="K3027">
        <f t="shared" si="237"/>
        <v>36</v>
      </c>
      <c r="L3027">
        <f t="shared" si="238"/>
        <v>111</v>
      </c>
      <c r="M3027" t="str">
        <f>IF(COUNT(FIND({0,1,2,3,4,5,6,7,8,9},IF(ISBLANK(A3027),IF(LEN(TRIM(B3027))&gt;0,TRIM(B3027),TRIM(C3027)),"")))&gt;0,IF(ISBLANK(A3027),IF(LEN(TRIM(B3027))&gt;0,TRIM(B3027),TRIM(C3027)),""),"")</f>
        <v>36</v>
      </c>
      <c r="N3027" t="str">
        <f>IF(COUNT(FIND({0,1,2,3,4,5,6,7,8,9},IF(ISBLANK(A3027),IF(LEN(TRIM(B3027))&gt;0,TRIM(C3027),LEFT(D3027, 4)),"")))&gt;0,IF(ISBLANK(A3027),IF(LEN(TRIM(B3027))&gt;0,TRIM(C3027),LEFT(D3027, 4)),""),"")</f>
        <v>079</v>
      </c>
      <c r="O3027" t="str">
        <f t="shared" si="239"/>
        <v>NY</v>
      </c>
      <c r="P3027" t="str">
        <f>TRIM(IF(COUNT(FIND({0,1,2,3,4,5,6,7,8,9},B3027))&gt;0,D3027,IF(LEN(TRIM(B3027))&gt;0,CONCATENATE(B3027,C3027,D3027),MID(D3027,4,LEN(D3027)))))</f>
        <v>Putnam</v>
      </c>
      <c r="Q3027">
        <f t="shared" si="240"/>
        <v>31</v>
      </c>
      <c r="R3027">
        <f t="shared" si="241"/>
        <v>55</v>
      </c>
    </row>
    <row r="3028" spans="2:18" x14ac:dyDescent="0.25">
      <c r="B3028" s="1" t="s">
        <v>40</v>
      </c>
      <c r="C3028" s="1" t="s">
        <v>62</v>
      </c>
      <c r="D3028" s="1" t="s">
        <v>363</v>
      </c>
      <c r="E3028" s="1" t="s">
        <v>43</v>
      </c>
      <c r="F3028">
        <v>30</v>
      </c>
      <c r="G3028">
        <v>0.89</v>
      </c>
      <c r="H3028">
        <v>50</v>
      </c>
      <c r="I3028">
        <v>0.82</v>
      </c>
      <c r="K3028">
        <f t="shared" si="237"/>
        <v>36</v>
      </c>
      <c r="L3028">
        <f t="shared" si="238"/>
        <v>111</v>
      </c>
      <c r="M3028" t="str">
        <f>IF(COUNT(FIND({0,1,2,3,4,5,6,7,8,9},IF(ISBLANK(A3028),IF(LEN(TRIM(B3028))&gt;0,TRIM(B3028),TRIM(C3028)),"")))&gt;0,IF(ISBLANK(A3028),IF(LEN(TRIM(B3028))&gt;0,TRIM(B3028),TRIM(C3028)),""),"")</f>
        <v>57</v>
      </c>
      <c r="N3028" t="str">
        <f>IF(COUNT(FIND({0,1,2,3,4,5,6,7,8,9},IF(ISBLANK(A3028),IF(LEN(TRIM(B3028))&gt;0,TRIM(C3028),LEFT(D3028, 4)),"")))&gt;0,IF(ISBLANK(A3028),IF(LEN(TRIM(B3028))&gt;0,TRIM(C3028),LEFT(D3028, 4)),""),"")</f>
        <v>005</v>
      </c>
      <c r="O3028" t="str">
        <f t="shared" si="239"/>
        <v>FR</v>
      </c>
      <c r="P3028" t="str">
        <f>TRIM(IF(COUNT(FIND({0,1,2,3,4,5,6,7,8,9},B3028))&gt;0,D3028,IF(LEN(TRIM(B3028))&gt;0,CONCATENATE(B3028,C3028,D3028),MID(D3028,4,LEN(D3028)))))</f>
        <v>APO / FPO Zip Code</v>
      </c>
      <c r="Q3028">
        <f t="shared" si="240"/>
        <v>30</v>
      </c>
      <c r="R3028">
        <f t="shared" si="241"/>
        <v>50</v>
      </c>
    </row>
    <row r="3029" spans="2:18" x14ac:dyDescent="0.25">
      <c r="B3029" s="1" t="s">
        <v>84</v>
      </c>
      <c r="C3029" s="1" t="s">
        <v>76</v>
      </c>
      <c r="D3029" s="1" t="s">
        <v>85</v>
      </c>
      <c r="E3029" s="1" t="s">
        <v>86</v>
      </c>
      <c r="F3029">
        <v>30</v>
      </c>
      <c r="G3029">
        <v>0.89</v>
      </c>
      <c r="H3029">
        <v>53</v>
      </c>
      <c r="I3029">
        <v>0.87</v>
      </c>
      <c r="K3029">
        <f t="shared" si="237"/>
        <v>36</v>
      </c>
      <c r="L3029">
        <f t="shared" si="238"/>
        <v>111</v>
      </c>
      <c r="M3029" t="str">
        <f>IF(COUNT(FIND({0,1,2,3,4,5,6,7,8,9},IF(ISBLANK(A3029),IF(LEN(TRIM(B3029))&gt;0,TRIM(B3029),TRIM(C3029)),"")))&gt;0,IF(ISBLANK(A3029),IF(LEN(TRIM(B3029))&gt;0,TRIM(B3029),TRIM(C3029)),""),"")</f>
        <v>34</v>
      </c>
      <c r="N3029" t="str">
        <f>IF(COUNT(FIND({0,1,2,3,4,5,6,7,8,9},IF(ISBLANK(A3029),IF(LEN(TRIM(B3029))&gt;0,TRIM(C3029),LEFT(D3029, 4)),"")))&gt;0,IF(ISBLANK(A3029),IF(LEN(TRIM(B3029))&gt;0,TRIM(C3029),LEFT(D3029, 4)),""),"")</f>
        <v>003</v>
      </c>
      <c r="O3029" t="str">
        <f t="shared" si="239"/>
        <v>NJ</v>
      </c>
      <c r="P3029" t="str">
        <f>TRIM(IF(COUNT(FIND({0,1,2,3,4,5,6,7,8,9},B3029))&gt;0,D3029,IF(LEN(TRIM(B3029))&gt;0,CONCATENATE(B3029,C3029,D3029),MID(D3029,4,LEN(D3029)))))</f>
        <v>Bergen</v>
      </c>
      <c r="Q3029">
        <f t="shared" si="240"/>
        <v>30</v>
      </c>
      <c r="R3029">
        <f t="shared" si="241"/>
        <v>53</v>
      </c>
    </row>
    <row r="3030" spans="2:18" x14ac:dyDescent="0.25">
      <c r="B3030" s="1" t="s">
        <v>78</v>
      </c>
      <c r="C3030" s="1" t="s">
        <v>41</v>
      </c>
      <c r="D3030" s="1" t="s">
        <v>115</v>
      </c>
      <c r="E3030" s="1" t="s">
        <v>80</v>
      </c>
      <c r="F3030">
        <v>27</v>
      </c>
      <c r="G3030">
        <v>0.8</v>
      </c>
      <c r="H3030">
        <v>39</v>
      </c>
      <c r="I3030">
        <v>0.64</v>
      </c>
      <c r="K3030">
        <f t="shared" si="237"/>
        <v>36</v>
      </c>
      <c r="L3030">
        <f t="shared" si="238"/>
        <v>111</v>
      </c>
      <c r="M3030" t="str">
        <f>IF(COUNT(FIND({0,1,2,3,4,5,6,7,8,9},IF(ISBLANK(A3030),IF(LEN(TRIM(B3030))&gt;0,TRIM(B3030),TRIM(C3030)),"")))&gt;0,IF(ISBLANK(A3030),IF(LEN(TRIM(B3030))&gt;0,TRIM(B3030),TRIM(C3030)),""),"")</f>
        <v>09</v>
      </c>
      <c r="N3030" t="str">
        <f>IF(COUNT(FIND({0,1,2,3,4,5,6,7,8,9},IF(ISBLANK(A3030),IF(LEN(TRIM(B3030))&gt;0,TRIM(C3030),LEFT(D3030, 4)),"")))&gt;0,IF(ISBLANK(A3030),IF(LEN(TRIM(B3030))&gt;0,TRIM(C3030),LEFT(D3030, 4)),""),"")</f>
        <v>001</v>
      </c>
      <c r="O3030" t="str">
        <f t="shared" si="239"/>
        <v>Ct</v>
      </c>
      <c r="P3030" t="str">
        <f>TRIM(IF(COUNT(FIND({0,1,2,3,4,5,6,7,8,9},B3030))&gt;0,D3030,IF(LEN(TRIM(B3030))&gt;0,CONCATENATE(B3030,C3030,D3030),MID(D3030,4,LEN(D3030)))))</f>
        <v>Fairfield</v>
      </c>
      <c r="Q3030">
        <f t="shared" si="240"/>
        <v>27</v>
      </c>
      <c r="R3030">
        <f t="shared" si="241"/>
        <v>39</v>
      </c>
    </row>
    <row r="3031" spans="2:18" x14ac:dyDescent="0.25">
      <c r="B3031" s="1" t="s">
        <v>95</v>
      </c>
      <c r="C3031" s="1" t="s">
        <v>96</v>
      </c>
      <c r="D3031" s="1" t="s">
        <v>97</v>
      </c>
      <c r="E3031" s="1" t="s">
        <v>98</v>
      </c>
      <c r="F3031">
        <v>25</v>
      </c>
      <c r="G3031">
        <v>0.74</v>
      </c>
      <c r="H3031">
        <v>51</v>
      </c>
      <c r="I3031">
        <v>0.84</v>
      </c>
      <c r="K3031">
        <f t="shared" si="237"/>
        <v>36</v>
      </c>
      <c r="L3031">
        <f t="shared" si="238"/>
        <v>111</v>
      </c>
      <c r="M3031" t="str">
        <f>IF(COUNT(FIND({0,1,2,3,4,5,6,7,8,9},IF(ISBLANK(A3031),IF(LEN(TRIM(B3031))&gt;0,TRIM(B3031),TRIM(C3031)),"")))&gt;0,IF(ISBLANK(A3031),IF(LEN(TRIM(B3031))&gt;0,TRIM(B3031),TRIM(C3031)),""),"")</f>
        <v>12</v>
      </c>
      <c r="N3031" t="str">
        <f>IF(COUNT(FIND({0,1,2,3,4,5,6,7,8,9},IF(ISBLANK(A3031),IF(LEN(TRIM(B3031))&gt;0,TRIM(C3031),LEFT(D3031, 4)),"")))&gt;0,IF(ISBLANK(A3031),IF(LEN(TRIM(B3031))&gt;0,TRIM(C3031),LEFT(D3031, 4)),""),"")</f>
        <v>011</v>
      </c>
      <c r="O3031" t="str">
        <f t="shared" si="239"/>
        <v>Fl</v>
      </c>
      <c r="P3031" t="str">
        <f>TRIM(IF(COUNT(FIND({0,1,2,3,4,5,6,7,8,9},B3031))&gt;0,D3031,IF(LEN(TRIM(B3031))&gt;0,CONCATENATE(B3031,C3031,D3031),MID(D3031,4,LEN(D3031)))))</f>
        <v>Broward</v>
      </c>
      <c r="Q3031">
        <f t="shared" si="240"/>
        <v>25</v>
      </c>
      <c r="R3031">
        <f t="shared" si="241"/>
        <v>51</v>
      </c>
    </row>
    <row r="3032" spans="2:18" x14ac:dyDescent="0.25">
      <c r="B3032" s="1" t="s">
        <v>13</v>
      </c>
      <c r="C3032" s="1" t="s">
        <v>18</v>
      </c>
      <c r="D3032" s="1" t="s">
        <v>19</v>
      </c>
      <c r="E3032" s="1" t="s">
        <v>12</v>
      </c>
      <c r="F3032">
        <v>25</v>
      </c>
      <c r="G3032">
        <v>0.74</v>
      </c>
      <c r="H3032">
        <v>45</v>
      </c>
      <c r="I3032">
        <v>0.74</v>
      </c>
      <c r="K3032">
        <f t="shared" si="237"/>
        <v>36</v>
      </c>
      <c r="L3032">
        <f t="shared" si="238"/>
        <v>111</v>
      </c>
      <c r="M3032" t="str">
        <f>IF(COUNT(FIND({0,1,2,3,4,5,6,7,8,9},IF(ISBLANK(A3032),IF(LEN(TRIM(B3032))&gt;0,TRIM(B3032),TRIM(C3032)),"")))&gt;0,IF(ISBLANK(A3032),IF(LEN(TRIM(B3032))&gt;0,TRIM(B3032),TRIM(C3032)),""),"")</f>
        <v>36</v>
      </c>
      <c r="N3032" t="str">
        <f>IF(COUNT(FIND({0,1,2,3,4,5,6,7,8,9},IF(ISBLANK(A3032),IF(LEN(TRIM(B3032))&gt;0,TRIM(C3032),LEFT(D3032, 4)),"")))&gt;0,IF(ISBLANK(A3032),IF(LEN(TRIM(B3032))&gt;0,TRIM(C3032),LEFT(D3032, 4)),""),"")</f>
        <v>091</v>
      </c>
      <c r="O3032" t="str">
        <f t="shared" si="239"/>
        <v>NY</v>
      </c>
      <c r="P3032" t="str">
        <f>TRIM(IF(COUNT(FIND({0,1,2,3,4,5,6,7,8,9},B3032))&gt;0,D3032,IF(LEN(TRIM(B3032))&gt;0,CONCATENATE(B3032,C3032,D3032),MID(D3032,4,LEN(D3032)))))</f>
        <v>Saratoga</v>
      </c>
      <c r="Q3032">
        <f t="shared" si="240"/>
        <v>25</v>
      </c>
      <c r="R3032">
        <f t="shared" si="241"/>
        <v>45</v>
      </c>
    </row>
    <row r="3033" spans="2:18" x14ac:dyDescent="0.25">
      <c r="B3033" s="1" t="s">
        <v>13</v>
      </c>
      <c r="C3033" s="1" t="s">
        <v>26</v>
      </c>
      <c r="D3033" s="1" t="s">
        <v>27</v>
      </c>
      <c r="E3033" s="1" t="s">
        <v>12</v>
      </c>
      <c r="F3033">
        <v>23</v>
      </c>
      <c r="G3033">
        <v>0.68</v>
      </c>
      <c r="H3033">
        <v>40</v>
      </c>
      <c r="I3033">
        <v>0.66</v>
      </c>
      <c r="K3033">
        <f t="shared" si="237"/>
        <v>36</v>
      </c>
      <c r="L3033">
        <f t="shared" si="238"/>
        <v>111</v>
      </c>
      <c r="M3033" t="str">
        <f>IF(COUNT(FIND({0,1,2,3,4,5,6,7,8,9},IF(ISBLANK(A3033),IF(LEN(TRIM(B3033))&gt;0,TRIM(B3033),TRIM(C3033)),"")))&gt;0,IF(ISBLANK(A3033),IF(LEN(TRIM(B3033))&gt;0,TRIM(B3033),TRIM(C3033)),""),"")</f>
        <v>36</v>
      </c>
      <c r="N3033" t="str">
        <f>IF(COUNT(FIND({0,1,2,3,4,5,6,7,8,9},IF(ISBLANK(A3033),IF(LEN(TRIM(B3033))&gt;0,TRIM(C3033),LEFT(D3033, 4)),"")))&gt;0,IF(ISBLANK(A3033),IF(LEN(TRIM(B3033))&gt;0,TRIM(C3033),LEFT(D3033, 4)),""),"")</f>
        <v>067</v>
      </c>
      <c r="O3033" t="str">
        <f t="shared" si="239"/>
        <v>NY</v>
      </c>
      <c r="P3033" t="str">
        <f>TRIM(IF(COUNT(FIND({0,1,2,3,4,5,6,7,8,9},B3033))&gt;0,D3033,IF(LEN(TRIM(B3033))&gt;0,CONCATENATE(B3033,C3033,D3033),MID(D3033,4,LEN(D3033)))))</f>
        <v>Onondaga</v>
      </c>
      <c r="Q3033">
        <f t="shared" si="240"/>
        <v>23</v>
      </c>
      <c r="R3033">
        <f t="shared" si="241"/>
        <v>40</v>
      </c>
    </row>
    <row r="3034" spans="2:18" x14ac:dyDescent="0.25">
      <c r="B3034" s="1" t="s">
        <v>13</v>
      </c>
      <c r="C3034" s="1" t="s">
        <v>48</v>
      </c>
      <c r="D3034" s="1" t="s">
        <v>49</v>
      </c>
      <c r="E3034" s="1" t="s">
        <v>12</v>
      </c>
      <c r="F3034">
        <v>20</v>
      </c>
      <c r="G3034">
        <v>0.59</v>
      </c>
      <c r="H3034">
        <v>29</v>
      </c>
      <c r="I3034">
        <v>0.48</v>
      </c>
      <c r="K3034">
        <f t="shared" si="237"/>
        <v>36</v>
      </c>
      <c r="L3034">
        <f t="shared" si="238"/>
        <v>111</v>
      </c>
      <c r="M3034" t="str">
        <f>IF(COUNT(FIND({0,1,2,3,4,5,6,7,8,9},IF(ISBLANK(A3034),IF(LEN(TRIM(B3034))&gt;0,TRIM(B3034),TRIM(C3034)),"")))&gt;0,IF(ISBLANK(A3034),IF(LEN(TRIM(B3034))&gt;0,TRIM(B3034),TRIM(C3034)),""),"")</f>
        <v>36</v>
      </c>
      <c r="N3034" t="str">
        <f>IF(COUNT(FIND({0,1,2,3,4,5,6,7,8,9},IF(ISBLANK(A3034),IF(LEN(TRIM(B3034))&gt;0,TRIM(C3034),LEFT(D3034, 4)),"")))&gt;0,IF(ISBLANK(A3034),IF(LEN(TRIM(B3034))&gt;0,TRIM(C3034),LEFT(D3034, 4)),""),"")</f>
        <v>029</v>
      </c>
      <c r="O3034" t="str">
        <f t="shared" si="239"/>
        <v>NY</v>
      </c>
      <c r="P3034" t="str">
        <f>TRIM(IF(COUNT(FIND({0,1,2,3,4,5,6,7,8,9},B3034))&gt;0,D3034,IF(LEN(TRIM(B3034))&gt;0,CONCATENATE(B3034,C3034,D3034),MID(D3034,4,LEN(D3034)))))</f>
        <v>Erie</v>
      </c>
      <c r="Q3034">
        <f t="shared" si="240"/>
        <v>20</v>
      </c>
      <c r="R3034">
        <f t="shared" si="241"/>
        <v>29</v>
      </c>
    </row>
    <row r="3035" spans="2:18" x14ac:dyDescent="0.25">
      <c r="B3035" s="1" t="s">
        <v>13</v>
      </c>
      <c r="C3035" s="1" t="s">
        <v>68</v>
      </c>
      <c r="D3035" s="1" t="s">
        <v>69</v>
      </c>
      <c r="E3035" s="1" t="s">
        <v>12</v>
      </c>
      <c r="F3035">
        <v>18</v>
      </c>
      <c r="G3035">
        <v>0.53</v>
      </c>
      <c r="H3035">
        <v>30</v>
      </c>
      <c r="I3035">
        <v>0.49</v>
      </c>
      <c r="K3035">
        <f t="shared" si="237"/>
        <v>36</v>
      </c>
      <c r="L3035">
        <f t="shared" si="238"/>
        <v>111</v>
      </c>
      <c r="M3035" t="str">
        <f>IF(COUNT(FIND({0,1,2,3,4,5,6,7,8,9},IF(ISBLANK(A3035),IF(LEN(TRIM(B3035))&gt;0,TRIM(B3035),TRIM(C3035)),"")))&gt;0,IF(ISBLANK(A3035),IF(LEN(TRIM(B3035))&gt;0,TRIM(B3035),TRIM(C3035)),""),"")</f>
        <v>36</v>
      </c>
      <c r="N3035" t="str">
        <f>IF(COUNT(FIND({0,1,2,3,4,5,6,7,8,9},IF(ISBLANK(A3035),IF(LEN(TRIM(B3035))&gt;0,TRIM(C3035),LEFT(D3035, 4)),"")))&gt;0,IF(ISBLANK(A3035),IF(LEN(TRIM(B3035))&gt;0,TRIM(C3035),LEFT(D3035, 4)),""),"")</f>
        <v>007</v>
      </c>
      <c r="O3035" t="str">
        <f t="shared" si="239"/>
        <v>NY</v>
      </c>
      <c r="P3035" t="str">
        <f>TRIM(IF(COUNT(FIND({0,1,2,3,4,5,6,7,8,9},B3035))&gt;0,D3035,IF(LEN(TRIM(B3035))&gt;0,CONCATENATE(B3035,C3035,D3035),MID(D3035,4,LEN(D3035)))))</f>
        <v>Broome</v>
      </c>
      <c r="Q3035">
        <f t="shared" si="240"/>
        <v>18</v>
      </c>
      <c r="R3035">
        <f t="shared" si="241"/>
        <v>30</v>
      </c>
    </row>
    <row r="3036" spans="2:18" x14ac:dyDescent="0.25">
      <c r="B3036" s="1" t="s">
        <v>84</v>
      </c>
      <c r="C3036" s="1" t="s">
        <v>57</v>
      </c>
      <c r="D3036" s="1" t="s">
        <v>152</v>
      </c>
      <c r="E3036" s="1" t="s">
        <v>86</v>
      </c>
      <c r="F3036">
        <v>17</v>
      </c>
      <c r="G3036">
        <v>0.5</v>
      </c>
      <c r="H3036">
        <v>25</v>
      </c>
      <c r="I3036">
        <v>0.41</v>
      </c>
      <c r="K3036">
        <f t="shared" si="237"/>
        <v>36</v>
      </c>
      <c r="L3036">
        <f t="shared" si="238"/>
        <v>111</v>
      </c>
      <c r="M3036" t="str">
        <f>IF(COUNT(FIND({0,1,2,3,4,5,6,7,8,9},IF(ISBLANK(A3036),IF(LEN(TRIM(B3036))&gt;0,TRIM(B3036),TRIM(C3036)),"")))&gt;0,IF(ISBLANK(A3036),IF(LEN(TRIM(B3036))&gt;0,TRIM(B3036),TRIM(C3036)),""),"")</f>
        <v>34</v>
      </c>
      <c r="N3036" t="str">
        <f>IF(COUNT(FIND({0,1,2,3,4,5,6,7,8,9},IF(ISBLANK(A3036),IF(LEN(TRIM(B3036))&gt;0,TRIM(C3036),LEFT(D3036, 4)),"")))&gt;0,IF(ISBLANK(A3036),IF(LEN(TRIM(B3036))&gt;0,TRIM(C3036),LEFT(D3036, 4)),""),"")</f>
        <v>017</v>
      </c>
      <c r="O3036" t="str">
        <f t="shared" si="239"/>
        <v>NJ</v>
      </c>
      <c r="P3036" t="str">
        <f>TRIM(IF(COUNT(FIND({0,1,2,3,4,5,6,7,8,9},B3036))&gt;0,D3036,IF(LEN(TRIM(B3036))&gt;0,CONCATENATE(B3036,C3036,D3036),MID(D3036,4,LEN(D3036)))))</f>
        <v>Hudson</v>
      </c>
      <c r="Q3036">
        <f t="shared" si="240"/>
        <v>17</v>
      </c>
      <c r="R3036">
        <f t="shared" si="241"/>
        <v>25</v>
      </c>
    </row>
    <row r="3037" spans="2:18" x14ac:dyDescent="0.25">
      <c r="B3037" s="1" t="s">
        <v>13</v>
      </c>
      <c r="C3037" s="1" t="s">
        <v>14</v>
      </c>
      <c r="D3037" s="1" t="s">
        <v>15</v>
      </c>
      <c r="E3037" s="1" t="s">
        <v>12</v>
      </c>
      <c r="F3037">
        <v>17</v>
      </c>
      <c r="G3037">
        <v>0.5</v>
      </c>
      <c r="H3037">
        <v>23</v>
      </c>
      <c r="I3037">
        <v>0.38</v>
      </c>
      <c r="K3037">
        <f t="shared" si="237"/>
        <v>36</v>
      </c>
      <c r="L3037">
        <f t="shared" si="238"/>
        <v>111</v>
      </c>
      <c r="M3037" t="str">
        <f>IF(COUNT(FIND({0,1,2,3,4,5,6,7,8,9},IF(ISBLANK(A3037),IF(LEN(TRIM(B3037))&gt;0,TRIM(B3037),TRIM(C3037)),"")))&gt;0,IF(ISBLANK(A3037),IF(LEN(TRIM(B3037))&gt;0,TRIM(B3037),TRIM(C3037)),""),"")</f>
        <v>36</v>
      </c>
      <c r="N3037" t="str">
        <f>IF(COUNT(FIND({0,1,2,3,4,5,6,7,8,9},IF(ISBLANK(A3037),IF(LEN(TRIM(B3037))&gt;0,TRIM(C3037),LEFT(D3037, 4)),"")))&gt;0,IF(ISBLANK(A3037),IF(LEN(TRIM(B3037))&gt;0,TRIM(C3037),LEFT(D3037, 4)),""),"")</f>
        <v>083</v>
      </c>
      <c r="O3037" t="str">
        <f t="shared" si="239"/>
        <v>NY</v>
      </c>
      <c r="P3037" t="str">
        <f>TRIM(IF(COUNT(FIND({0,1,2,3,4,5,6,7,8,9},B3037))&gt;0,D3037,IF(LEN(TRIM(B3037))&gt;0,CONCATENATE(B3037,C3037,D3037),MID(D3037,4,LEN(D3037)))))</f>
        <v>Rensselaer</v>
      </c>
      <c r="Q3037">
        <f t="shared" si="240"/>
        <v>17</v>
      </c>
      <c r="R3037">
        <f t="shared" si="241"/>
        <v>23</v>
      </c>
    </row>
    <row r="3038" spans="2:18" x14ac:dyDescent="0.25">
      <c r="B3038" s="1" t="s">
        <v>40</v>
      </c>
      <c r="C3038" s="1" t="s">
        <v>41</v>
      </c>
      <c r="D3038" s="1" t="s">
        <v>42</v>
      </c>
      <c r="E3038" s="1" t="s">
        <v>43</v>
      </c>
      <c r="F3038">
        <v>17</v>
      </c>
      <c r="G3038">
        <v>0.5</v>
      </c>
      <c r="H3038">
        <v>30</v>
      </c>
      <c r="I3038">
        <v>0.49</v>
      </c>
      <c r="K3038">
        <f t="shared" si="237"/>
        <v>36</v>
      </c>
      <c r="L3038">
        <f t="shared" si="238"/>
        <v>111</v>
      </c>
      <c r="M3038" t="str">
        <f>IF(COUNT(FIND({0,1,2,3,4,5,6,7,8,9},IF(ISBLANK(A3038),IF(LEN(TRIM(B3038))&gt;0,TRIM(B3038),TRIM(C3038)),"")))&gt;0,IF(ISBLANK(A3038),IF(LEN(TRIM(B3038))&gt;0,TRIM(B3038),TRIM(C3038)),""),"")</f>
        <v>57</v>
      </c>
      <c r="N3038" t="str">
        <f>IF(COUNT(FIND({0,1,2,3,4,5,6,7,8,9},IF(ISBLANK(A3038),IF(LEN(TRIM(B3038))&gt;0,TRIM(C3038),LEFT(D3038, 4)),"")))&gt;0,IF(ISBLANK(A3038),IF(LEN(TRIM(B3038))&gt;0,TRIM(C3038),LEFT(D3038, 4)),""),"")</f>
        <v>001</v>
      </c>
      <c r="O3038" t="str">
        <f t="shared" si="239"/>
        <v>FR</v>
      </c>
      <c r="P3038" t="str">
        <f>TRIM(IF(COUNT(FIND({0,1,2,3,4,5,6,7,8,9},B3038))&gt;0,D3038,IF(LEN(TRIM(B3038))&gt;0,CONCATENATE(B3038,C3038,D3038),MID(D3038,4,LEN(D3038)))))</f>
        <v>Foreign / Overseas</v>
      </c>
      <c r="Q3038">
        <f t="shared" si="240"/>
        <v>17</v>
      </c>
      <c r="R3038">
        <f t="shared" si="241"/>
        <v>30</v>
      </c>
    </row>
    <row r="3039" spans="2:18" x14ac:dyDescent="0.25">
      <c r="B3039" s="1" t="s">
        <v>95</v>
      </c>
      <c r="C3039" s="1" t="s">
        <v>24</v>
      </c>
      <c r="D3039" s="1" t="s">
        <v>108</v>
      </c>
      <c r="E3039" s="1" t="s">
        <v>98</v>
      </c>
      <c r="F3039">
        <v>16</v>
      </c>
      <c r="G3039">
        <v>0.47</v>
      </c>
      <c r="H3039">
        <v>22</v>
      </c>
      <c r="I3039">
        <v>0.36</v>
      </c>
      <c r="K3039">
        <f t="shared" si="237"/>
        <v>36</v>
      </c>
      <c r="L3039">
        <f t="shared" si="238"/>
        <v>111</v>
      </c>
      <c r="M3039" t="str">
        <f>IF(COUNT(FIND({0,1,2,3,4,5,6,7,8,9},IF(ISBLANK(A3039),IF(LEN(TRIM(B3039))&gt;0,TRIM(B3039),TRIM(C3039)),"")))&gt;0,IF(ISBLANK(A3039),IF(LEN(TRIM(B3039))&gt;0,TRIM(B3039),TRIM(C3039)),""),"")</f>
        <v>12</v>
      </c>
      <c r="N3039" t="str">
        <f>IF(COUNT(FIND({0,1,2,3,4,5,6,7,8,9},IF(ISBLANK(A3039),IF(LEN(TRIM(B3039))&gt;0,TRIM(C3039),LEFT(D3039, 4)),"")))&gt;0,IF(ISBLANK(A3039),IF(LEN(TRIM(B3039))&gt;0,TRIM(C3039),LEFT(D3039, 4)),""),"")</f>
        <v>103</v>
      </c>
      <c r="O3039" t="str">
        <f t="shared" si="239"/>
        <v>Fl</v>
      </c>
      <c r="P3039" t="str">
        <f>TRIM(IF(COUNT(FIND({0,1,2,3,4,5,6,7,8,9},B3039))&gt;0,D3039,IF(LEN(TRIM(B3039))&gt;0,CONCATENATE(B3039,C3039,D3039),MID(D3039,4,LEN(D3039)))))</f>
        <v>Pinellas</v>
      </c>
      <c r="Q3039">
        <f t="shared" si="240"/>
        <v>16</v>
      </c>
      <c r="R3039">
        <f t="shared" si="241"/>
        <v>22</v>
      </c>
    </row>
    <row r="3040" spans="2:18" x14ac:dyDescent="0.25">
      <c r="B3040" s="1" t="s">
        <v>56</v>
      </c>
      <c r="C3040" s="1" t="s">
        <v>57</v>
      </c>
      <c r="D3040" s="1" t="s">
        <v>58</v>
      </c>
      <c r="E3040" s="1" t="s">
        <v>59</v>
      </c>
      <c r="F3040">
        <v>16</v>
      </c>
      <c r="G3040">
        <v>0.47</v>
      </c>
      <c r="H3040">
        <v>25</v>
      </c>
      <c r="I3040">
        <v>0.41</v>
      </c>
      <c r="K3040">
        <f t="shared" si="237"/>
        <v>36</v>
      </c>
      <c r="L3040">
        <f t="shared" si="238"/>
        <v>111</v>
      </c>
      <c r="M3040" t="str">
        <f>IF(COUNT(FIND({0,1,2,3,4,5,6,7,8,9},IF(ISBLANK(A3040),IF(LEN(TRIM(B3040))&gt;0,TRIM(B3040),TRIM(C3040)),"")))&gt;0,IF(ISBLANK(A3040),IF(LEN(TRIM(B3040))&gt;0,TRIM(B3040),TRIM(C3040)),""),"")</f>
        <v>25</v>
      </c>
      <c r="N3040" t="str">
        <f>IF(COUNT(FIND({0,1,2,3,4,5,6,7,8,9},IF(ISBLANK(A3040),IF(LEN(TRIM(B3040))&gt;0,TRIM(C3040),LEFT(D3040, 4)),"")))&gt;0,IF(ISBLANK(A3040),IF(LEN(TRIM(B3040))&gt;0,TRIM(C3040),LEFT(D3040, 4)),""),"")</f>
        <v>017</v>
      </c>
      <c r="O3040" t="str">
        <f t="shared" si="239"/>
        <v>Ma</v>
      </c>
      <c r="P3040" t="str">
        <f>TRIM(IF(COUNT(FIND({0,1,2,3,4,5,6,7,8,9},B3040))&gt;0,D3040,IF(LEN(TRIM(B3040))&gt;0,CONCATENATE(B3040,C3040,D3040),MID(D3040,4,LEN(D3040)))))</f>
        <v>Middlesex</v>
      </c>
      <c r="Q3040">
        <f t="shared" si="240"/>
        <v>16</v>
      </c>
      <c r="R3040">
        <f t="shared" si="241"/>
        <v>25</v>
      </c>
    </row>
    <row r="3041" spans="2:18" x14ac:dyDescent="0.25">
      <c r="B3041" s="1" t="s">
        <v>13</v>
      </c>
      <c r="C3041" s="1" t="s">
        <v>16</v>
      </c>
      <c r="D3041" s="1" t="s">
        <v>17</v>
      </c>
      <c r="E3041" s="1" t="s">
        <v>12</v>
      </c>
      <c r="F3041">
        <v>16</v>
      </c>
      <c r="G3041">
        <v>0.47</v>
      </c>
      <c r="H3041">
        <v>27</v>
      </c>
      <c r="I3041">
        <v>0.44</v>
      </c>
      <c r="K3041">
        <f t="shared" si="237"/>
        <v>36</v>
      </c>
      <c r="L3041">
        <f t="shared" si="238"/>
        <v>111</v>
      </c>
      <c r="M3041" t="str">
        <f>IF(COUNT(FIND({0,1,2,3,4,5,6,7,8,9},IF(ISBLANK(A3041),IF(LEN(TRIM(B3041))&gt;0,TRIM(B3041),TRIM(C3041)),"")))&gt;0,IF(ISBLANK(A3041),IF(LEN(TRIM(B3041))&gt;0,TRIM(B3041),TRIM(C3041)),""),"")</f>
        <v>36</v>
      </c>
      <c r="N3041" t="str">
        <f>IF(COUNT(FIND({0,1,2,3,4,5,6,7,8,9},IF(ISBLANK(A3041),IF(LEN(TRIM(B3041))&gt;0,TRIM(C3041),LEFT(D3041, 4)),"")))&gt;0,IF(ISBLANK(A3041),IF(LEN(TRIM(B3041))&gt;0,TRIM(C3041),LEFT(D3041, 4)),""),"")</f>
        <v>093</v>
      </c>
      <c r="O3041" t="str">
        <f t="shared" si="239"/>
        <v>NY</v>
      </c>
      <c r="P3041" t="str">
        <f>TRIM(IF(COUNT(FIND({0,1,2,3,4,5,6,7,8,9},B3041))&gt;0,D3041,IF(LEN(TRIM(B3041))&gt;0,CONCATENATE(B3041,C3041,D3041),MID(D3041,4,LEN(D3041)))))</f>
        <v>Schenectady</v>
      </c>
      <c r="Q3041">
        <f t="shared" si="240"/>
        <v>16</v>
      </c>
      <c r="R3041">
        <f t="shared" si="241"/>
        <v>27</v>
      </c>
    </row>
    <row r="3042" spans="2:18" x14ac:dyDescent="0.25">
      <c r="B3042" s="1" t="s">
        <v>95</v>
      </c>
      <c r="C3042" s="1" t="s">
        <v>150</v>
      </c>
      <c r="D3042" s="1" t="s">
        <v>151</v>
      </c>
      <c r="E3042" s="1" t="s">
        <v>98</v>
      </c>
      <c r="F3042">
        <v>15</v>
      </c>
      <c r="G3042">
        <v>0.44</v>
      </c>
      <c r="H3042">
        <v>23</v>
      </c>
      <c r="I3042">
        <v>0.38</v>
      </c>
      <c r="K3042">
        <f t="shared" si="237"/>
        <v>36</v>
      </c>
      <c r="L3042">
        <f t="shared" si="238"/>
        <v>111</v>
      </c>
      <c r="M3042" t="str">
        <f>IF(COUNT(FIND({0,1,2,3,4,5,6,7,8,9},IF(ISBLANK(A3042),IF(LEN(TRIM(B3042))&gt;0,TRIM(B3042),TRIM(C3042)),"")))&gt;0,IF(ISBLANK(A3042),IF(LEN(TRIM(B3042))&gt;0,TRIM(B3042),TRIM(C3042)),""),"")</f>
        <v>12</v>
      </c>
      <c r="N3042" t="str">
        <f>IF(COUNT(FIND({0,1,2,3,4,5,6,7,8,9},IF(ISBLANK(A3042),IF(LEN(TRIM(B3042))&gt;0,TRIM(C3042),LEFT(D3042, 4)),"")))&gt;0,IF(ISBLANK(A3042),IF(LEN(TRIM(B3042))&gt;0,TRIM(C3042),LEFT(D3042, 4)),""),"")</f>
        <v>099</v>
      </c>
      <c r="O3042" t="str">
        <f t="shared" si="239"/>
        <v>Fl</v>
      </c>
      <c r="P3042" t="str">
        <f>TRIM(IF(COUNT(FIND({0,1,2,3,4,5,6,7,8,9},B3042))&gt;0,D3042,IF(LEN(TRIM(B3042))&gt;0,CONCATENATE(B3042,C3042,D3042),MID(D3042,4,LEN(D3042)))))</f>
        <v>Palm Beach</v>
      </c>
      <c r="Q3042">
        <f t="shared" si="240"/>
        <v>15</v>
      </c>
      <c r="R3042">
        <f t="shared" si="241"/>
        <v>23</v>
      </c>
    </row>
    <row r="3043" spans="2:18" x14ac:dyDescent="0.25">
      <c r="B3043" s="1" t="s">
        <v>99</v>
      </c>
      <c r="C3043" s="1" t="s">
        <v>100</v>
      </c>
      <c r="D3043" s="1" t="s">
        <v>101</v>
      </c>
      <c r="E3043" s="1" t="s">
        <v>102</v>
      </c>
      <c r="F3043">
        <v>15</v>
      </c>
      <c r="G3043">
        <v>0.44</v>
      </c>
      <c r="H3043">
        <v>24</v>
      </c>
      <c r="I3043">
        <v>0.39</v>
      </c>
      <c r="K3043">
        <f t="shared" si="237"/>
        <v>36</v>
      </c>
      <c r="L3043">
        <f t="shared" si="238"/>
        <v>111</v>
      </c>
      <c r="M3043" t="str">
        <f>IF(COUNT(FIND({0,1,2,3,4,5,6,7,8,9},IF(ISBLANK(A3043),IF(LEN(TRIM(B3043))&gt;0,TRIM(B3043),TRIM(C3043)),"")))&gt;0,IF(ISBLANK(A3043),IF(LEN(TRIM(B3043))&gt;0,TRIM(B3043),TRIM(C3043)),""),"")</f>
        <v>06</v>
      </c>
      <c r="N3043" t="str">
        <f>IF(COUNT(FIND({0,1,2,3,4,5,6,7,8,9},IF(ISBLANK(A3043),IF(LEN(TRIM(B3043))&gt;0,TRIM(C3043),LEFT(D3043, 4)),"")))&gt;0,IF(ISBLANK(A3043),IF(LEN(TRIM(B3043))&gt;0,TRIM(C3043),LEFT(D3043, 4)),""),"")</f>
        <v>037</v>
      </c>
      <c r="O3043" t="str">
        <f t="shared" si="239"/>
        <v>Ca</v>
      </c>
      <c r="P3043" t="str">
        <f>TRIM(IF(COUNT(FIND({0,1,2,3,4,5,6,7,8,9},B3043))&gt;0,D3043,IF(LEN(TRIM(B3043))&gt;0,CONCATENATE(B3043,C3043,D3043),MID(D3043,4,LEN(D3043)))))</f>
        <v>Los Angeles</v>
      </c>
      <c r="Q3043">
        <f t="shared" si="240"/>
        <v>15</v>
      </c>
      <c r="R3043">
        <f t="shared" si="241"/>
        <v>24</v>
      </c>
    </row>
    <row r="3044" spans="2:18" x14ac:dyDescent="0.25">
      <c r="B3044" s="1" t="s">
        <v>13</v>
      </c>
      <c r="C3044" s="1" t="s">
        <v>124</v>
      </c>
      <c r="D3044" s="1" t="s">
        <v>125</v>
      </c>
      <c r="E3044" s="1" t="s">
        <v>12</v>
      </c>
      <c r="F3044">
        <v>15</v>
      </c>
      <c r="G3044">
        <v>0.44</v>
      </c>
      <c r="H3044">
        <v>39</v>
      </c>
      <c r="I3044">
        <v>0.64</v>
      </c>
      <c r="K3044">
        <f t="shared" si="237"/>
        <v>36</v>
      </c>
      <c r="L3044">
        <f t="shared" si="238"/>
        <v>111</v>
      </c>
      <c r="M3044" t="str">
        <f>IF(COUNT(FIND({0,1,2,3,4,5,6,7,8,9},IF(ISBLANK(A3044),IF(LEN(TRIM(B3044))&gt;0,TRIM(B3044),TRIM(C3044)),"")))&gt;0,IF(ISBLANK(A3044),IF(LEN(TRIM(B3044))&gt;0,TRIM(B3044),TRIM(C3044)),""),"")</f>
        <v>36</v>
      </c>
      <c r="N3044" t="str">
        <f>IF(COUNT(FIND({0,1,2,3,4,5,6,7,8,9},IF(ISBLANK(A3044),IF(LEN(TRIM(B3044))&gt;0,TRIM(C3044),LEFT(D3044, 4)),"")))&gt;0,IF(ISBLANK(A3044),IF(LEN(TRIM(B3044))&gt;0,TRIM(C3044),LEFT(D3044, 4)),""),"")</f>
        <v>085</v>
      </c>
      <c r="O3044" t="str">
        <f t="shared" si="239"/>
        <v>NY</v>
      </c>
      <c r="P3044" t="str">
        <f>TRIM(IF(COUNT(FIND({0,1,2,3,4,5,6,7,8,9},B3044))&gt;0,D3044,IF(LEN(TRIM(B3044))&gt;0,CONCATENATE(B3044,C3044,D3044),MID(D3044,4,LEN(D3044)))))</f>
        <v>Richmond</v>
      </c>
      <c r="Q3044">
        <f t="shared" si="240"/>
        <v>15</v>
      </c>
      <c r="R3044">
        <f t="shared" si="241"/>
        <v>39</v>
      </c>
    </row>
    <row r="3045" spans="2:18" x14ac:dyDescent="0.25">
      <c r="B3045" s="1" t="s">
        <v>13</v>
      </c>
      <c r="C3045" s="1" t="s">
        <v>32</v>
      </c>
      <c r="D3045" s="1" t="s">
        <v>33</v>
      </c>
      <c r="E3045" s="1" t="s">
        <v>12</v>
      </c>
      <c r="F3045">
        <v>13</v>
      </c>
      <c r="G3045">
        <v>0.39</v>
      </c>
      <c r="H3045">
        <v>21</v>
      </c>
      <c r="I3045">
        <v>0.35</v>
      </c>
      <c r="K3045">
        <f t="shared" si="237"/>
        <v>36</v>
      </c>
      <c r="L3045">
        <f t="shared" si="238"/>
        <v>111</v>
      </c>
      <c r="M3045" t="str">
        <f>IF(COUNT(FIND({0,1,2,3,4,5,6,7,8,9},IF(ISBLANK(A3045),IF(LEN(TRIM(B3045))&gt;0,TRIM(B3045),TRIM(C3045)),"")))&gt;0,IF(ISBLANK(A3045),IF(LEN(TRIM(B3045))&gt;0,TRIM(B3045),TRIM(C3045)),""),"")</f>
        <v>36</v>
      </c>
      <c r="N3045" t="str">
        <f>IF(COUNT(FIND({0,1,2,3,4,5,6,7,8,9},IF(ISBLANK(A3045),IF(LEN(TRIM(B3045))&gt;0,TRIM(C3045),LEFT(D3045, 4)),"")))&gt;0,IF(ISBLANK(A3045),IF(LEN(TRIM(B3045))&gt;0,TRIM(C3045),LEFT(D3045, 4)),""),"")</f>
        <v>055</v>
      </c>
      <c r="O3045" t="str">
        <f t="shared" si="239"/>
        <v>NY</v>
      </c>
      <c r="P3045" t="str">
        <f>TRIM(IF(COUNT(FIND({0,1,2,3,4,5,6,7,8,9},B3045))&gt;0,D3045,IF(LEN(TRIM(B3045))&gt;0,CONCATENATE(B3045,C3045,D3045),MID(D3045,4,LEN(D3045)))))</f>
        <v>Monroe</v>
      </c>
      <c r="Q3045">
        <f t="shared" si="240"/>
        <v>13</v>
      </c>
      <c r="R3045">
        <f t="shared" si="241"/>
        <v>21</v>
      </c>
    </row>
    <row r="3046" spans="2:18" x14ac:dyDescent="0.25">
      <c r="B3046" s="1" t="s">
        <v>95</v>
      </c>
      <c r="C3046" s="1" t="s">
        <v>50</v>
      </c>
      <c r="D3046" s="1" t="s">
        <v>55</v>
      </c>
      <c r="E3046" s="1" t="s">
        <v>98</v>
      </c>
      <c r="F3046">
        <v>13</v>
      </c>
      <c r="G3046">
        <v>0.39</v>
      </c>
      <c r="H3046">
        <v>20</v>
      </c>
      <c r="I3046">
        <v>0.33</v>
      </c>
      <c r="K3046">
        <f t="shared" si="237"/>
        <v>36</v>
      </c>
      <c r="L3046">
        <f t="shared" si="238"/>
        <v>111</v>
      </c>
      <c r="M3046" t="str">
        <f>IF(COUNT(FIND({0,1,2,3,4,5,6,7,8,9},IF(ISBLANK(A3046),IF(LEN(TRIM(B3046))&gt;0,TRIM(B3046),TRIM(C3046)),"")))&gt;0,IF(ISBLANK(A3046),IF(LEN(TRIM(B3046))&gt;0,TRIM(B3046),TRIM(C3046)),""),"")</f>
        <v>12</v>
      </c>
      <c r="N3046" t="str">
        <f>IF(COUNT(FIND({0,1,2,3,4,5,6,7,8,9},IF(ISBLANK(A3046),IF(LEN(TRIM(B3046))&gt;0,TRIM(C3046),LEFT(D3046, 4)),"")))&gt;0,IF(ISBLANK(A3046),IF(LEN(TRIM(B3046))&gt;0,TRIM(C3046),LEFT(D3046, 4)),""),"")</f>
        <v>095</v>
      </c>
      <c r="O3046" t="str">
        <f t="shared" si="239"/>
        <v>Fl</v>
      </c>
      <c r="P3046" t="str">
        <f>TRIM(IF(COUNT(FIND({0,1,2,3,4,5,6,7,8,9},B3046))&gt;0,D3046,IF(LEN(TRIM(B3046))&gt;0,CONCATENATE(B3046,C3046,D3046),MID(D3046,4,LEN(D3046)))))</f>
        <v>Orange</v>
      </c>
      <c r="Q3046">
        <f t="shared" si="240"/>
        <v>13</v>
      </c>
      <c r="R3046">
        <f t="shared" si="241"/>
        <v>20</v>
      </c>
    </row>
    <row r="3047" spans="2:18" x14ac:dyDescent="0.25">
      <c r="B3047" s="1" t="s">
        <v>99</v>
      </c>
      <c r="C3047" s="1" t="s">
        <v>124</v>
      </c>
      <c r="D3047" s="1" t="s">
        <v>174</v>
      </c>
      <c r="E3047" s="1" t="s">
        <v>102</v>
      </c>
      <c r="F3047">
        <v>12</v>
      </c>
      <c r="G3047">
        <v>0.36</v>
      </c>
      <c r="H3047">
        <v>27</v>
      </c>
      <c r="I3047">
        <v>0.44</v>
      </c>
      <c r="K3047">
        <f t="shared" si="237"/>
        <v>36</v>
      </c>
      <c r="L3047">
        <f t="shared" si="238"/>
        <v>111</v>
      </c>
      <c r="M3047" t="str">
        <f>IF(COUNT(FIND({0,1,2,3,4,5,6,7,8,9},IF(ISBLANK(A3047),IF(LEN(TRIM(B3047))&gt;0,TRIM(B3047),TRIM(C3047)),"")))&gt;0,IF(ISBLANK(A3047),IF(LEN(TRIM(B3047))&gt;0,TRIM(B3047),TRIM(C3047)),""),"")</f>
        <v>06</v>
      </c>
      <c r="N3047" t="str">
        <f>IF(COUNT(FIND({0,1,2,3,4,5,6,7,8,9},IF(ISBLANK(A3047),IF(LEN(TRIM(B3047))&gt;0,TRIM(C3047),LEFT(D3047, 4)),"")))&gt;0,IF(ISBLANK(A3047),IF(LEN(TRIM(B3047))&gt;0,TRIM(C3047),LEFT(D3047, 4)),""),"")</f>
        <v>085</v>
      </c>
      <c r="O3047" t="str">
        <f t="shared" si="239"/>
        <v>Ca</v>
      </c>
      <c r="P3047" t="str">
        <f>TRIM(IF(COUNT(FIND({0,1,2,3,4,5,6,7,8,9},B3047))&gt;0,D3047,IF(LEN(TRIM(B3047))&gt;0,CONCATENATE(B3047,C3047,D3047),MID(D3047,4,LEN(D3047)))))</f>
        <v>Santa Clara</v>
      </c>
      <c r="Q3047">
        <f t="shared" si="240"/>
        <v>12</v>
      </c>
      <c r="R3047">
        <f t="shared" si="241"/>
        <v>27</v>
      </c>
    </row>
    <row r="3048" spans="2:18" x14ac:dyDescent="0.25">
      <c r="B3048" s="1" t="s">
        <v>13</v>
      </c>
      <c r="C3048" s="1" t="s">
        <v>46</v>
      </c>
      <c r="D3048" s="1" t="s">
        <v>47</v>
      </c>
      <c r="E3048" s="1" t="s">
        <v>12</v>
      </c>
      <c r="F3048">
        <v>10</v>
      </c>
      <c r="G3048">
        <v>0.3</v>
      </c>
      <c r="H3048">
        <v>17</v>
      </c>
      <c r="I3048">
        <v>0.28000000000000003</v>
      </c>
      <c r="K3048">
        <f t="shared" si="237"/>
        <v>36</v>
      </c>
      <c r="L3048">
        <f t="shared" si="238"/>
        <v>111</v>
      </c>
      <c r="M3048" t="str">
        <f>IF(COUNT(FIND({0,1,2,3,4,5,6,7,8,9},IF(ISBLANK(A3048),IF(LEN(TRIM(B3048))&gt;0,TRIM(B3048),TRIM(C3048)),"")))&gt;0,IF(ISBLANK(A3048),IF(LEN(TRIM(B3048))&gt;0,TRIM(B3048),TRIM(C3048)),""),"")</f>
        <v>36</v>
      </c>
      <c r="N3048" t="str">
        <f>IF(COUNT(FIND({0,1,2,3,4,5,6,7,8,9},IF(ISBLANK(A3048),IF(LEN(TRIM(B3048))&gt;0,TRIM(C3048),LEFT(D3048, 4)),"")))&gt;0,IF(ISBLANK(A3048),IF(LEN(TRIM(B3048))&gt;0,TRIM(C3048),LEFT(D3048, 4)),""),"")</f>
        <v>065</v>
      </c>
      <c r="O3048" t="str">
        <f t="shared" si="239"/>
        <v>NY</v>
      </c>
      <c r="P3048" t="str">
        <f>TRIM(IF(COUNT(FIND({0,1,2,3,4,5,6,7,8,9},B3048))&gt;0,D3048,IF(LEN(TRIM(B3048))&gt;0,CONCATENATE(B3048,C3048,D3048),MID(D3048,4,LEN(D3048)))))</f>
        <v>Oneida</v>
      </c>
      <c r="Q3048">
        <f t="shared" si="240"/>
        <v>10</v>
      </c>
      <c r="R3048">
        <f t="shared" si="241"/>
        <v>17</v>
      </c>
    </row>
    <row r="3049" spans="2:18" x14ac:dyDescent="0.25">
      <c r="B3049" s="1" t="s">
        <v>84</v>
      </c>
      <c r="C3049" s="1" t="s">
        <v>113</v>
      </c>
      <c r="D3049" s="1" t="s">
        <v>90</v>
      </c>
      <c r="E3049" s="1" t="s">
        <v>86</v>
      </c>
      <c r="F3049">
        <v>10</v>
      </c>
      <c r="G3049">
        <v>0.3</v>
      </c>
      <c r="H3049">
        <v>15</v>
      </c>
      <c r="I3049">
        <v>0.25</v>
      </c>
      <c r="K3049">
        <f t="shared" si="237"/>
        <v>36</v>
      </c>
      <c r="L3049">
        <f t="shared" si="238"/>
        <v>111</v>
      </c>
      <c r="M3049" t="str">
        <f>IF(COUNT(FIND({0,1,2,3,4,5,6,7,8,9},IF(ISBLANK(A3049),IF(LEN(TRIM(B3049))&gt;0,TRIM(B3049),TRIM(C3049)),"")))&gt;0,IF(ISBLANK(A3049),IF(LEN(TRIM(B3049))&gt;0,TRIM(B3049),TRIM(C3049)),""),"")</f>
        <v>34</v>
      </c>
      <c r="N3049" t="str">
        <f>IF(COUNT(FIND({0,1,2,3,4,5,6,7,8,9},IF(ISBLANK(A3049),IF(LEN(TRIM(B3049))&gt;0,TRIM(C3049),LEFT(D3049, 4)),"")))&gt;0,IF(ISBLANK(A3049),IF(LEN(TRIM(B3049))&gt;0,TRIM(C3049),LEFT(D3049, 4)),""),"")</f>
        <v>013</v>
      </c>
      <c r="O3049" t="str">
        <f t="shared" si="239"/>
        <v>NJ</v>
      </c>
      <c r="P3049" t="str">
        <f>TRIM(IF(COUNT(FIND({0,1,2,3,4,5,6,7,8,9},B3049))&gt;0,D3049,IF(LEN(TRIM(B3049))&gt;0,CONCATENATE(B3049,C3049,D3049),MID(D3049,4,LEN(D3049)))))</f>
        <v>Essex</v>
      </c>
      <c r="Q3049">
        <f t="shared" si="240"/>
        <v>10</v>
      </c>
      <c r="R3049">
        <f t="shared" si="241"/>
        <v>15</v>
      </c>
    </row>
    <row r="3050" spans="2:18" x14ac:dyDescent="0.25">
      <c r="B3050" s="1" t="s">
        <v>99</v>
      </c>
      <c r="C3050" s="1" t="s">
        <v>116</v>
      </c>
      <c r="D3050" s="1" t="s">
        <v>117</v>
      </c>
      <c r="E3050" s="1" t="s">
        <v>102</v>
      </c>
      <c r="F3050">
        <v>10</v>
      </c>
      <c r="G3050">
        <v>0.3</v>
      </c>
      <c r="H3050">
        <v>22</v>
      </c>
      <c r="I3050">
        <v>0.36</v>
      </c>
      <c r="K3050">
        <f t="shared" si="237"/>
        <v>36</v>
      </c>
      <c r="L3050">
        <f t="shared" si="238"/>
        <v>111</v>
      </c>
      <c r="M3050" t="str">
        <f>IF(COUNT(FIND({0,1,2,3,4,5,6,7,8,9},IF(ISBLANK(A3050),IF(LEN(TRIM(B3050))&gt;0,TRIM(B3050),TRIM(C3050)),"")))&gt;0,IF(ISBLANK(A3050),IF(LEN(TRIM(B3050))&gt;0,TRIM(B3050),TRIM(C3050)),""),"")</f>
        <v>06</v>
      </c>
      <c r="N3050" t="str">
        <f>IF(COUNT(FIND({0,1,2,3,4,5,6,7,8,9},IF(ISBLANK(A3050),IF(LEN(TRIM(B3050))&gt;0,TRIM(C3050),LEFT(D3050, 4)),"")))&gt;0,IF(ISBLANK(A3050),IF(LEN(TRIM(B3050))&gt;0,TRIM(C3050),LEFT(D3050, 4)),""),"")</f>
        <v>073</v>
      </c>
      <c r="O3050" t="str">
        <f t="shared" si="239"/>
        <v>Ca</v>
      </c>
      <c r="P3050" t="str">
        <f>TRIM(IF(COUNT(FIND({0,1,2,3,4,5,6,7,8,9},B3050))&gt;0,D3050,IF(LEN(TRIM(B3050))&gt;0,CONCATENATE(B3050,C3050,D3050),MID(D3050,4,LEN(D3050)))))</f>
        <v>San Diego</v>
      </c>
      <c r="Q3050">
        <f t="shared" si="240"/>
        <v>10</v>
      </c>
      <c r="R3050">
        <f t="shared" si="241"/>
        <v>22</v>
      </c>
    </row>
    <row r="3051" spans="2:18" x14ac:dyDescent="0.25">
      <c r="B3051" s="1" t="s">
        <v>194</v>
      </c>
      <c r="C3051" s="1" t="s">
        <v>195</v>
      </c>
      <c r="D3051" s="1" t="s">
        <v>196</v>
      </c>
      <c r="E3051" s="1" t="s">
        <v>197</v>
      </c>
      <c r="F3051">
        <v>103</v>
      </c>
      <c r="G3051">
        <v>3.05</v>
      </c>
      <c r="H3051">
        <v>193</v>
      </c>
      <c r="I3051">
        <v>3.17</v>
      </c>
      <c r="K3051">
        <f t="shared" si="237"/>
        <v>36</v>
      </c>
      <c r="L3051">
        <f t="shared" si="238"/>
        <v>111</v>
      </c>
      <c r="M3051" t="str">
        <f>IF(COUNT(FIND({0,1,2,3,4,5,6,7,8,9},IF(ISBLANK(A3051),IF(LEN(TRIM(B3051))&gt;0,TRIM(B3051),TRIM(C3051)),"")))&gt;0,IF(ISBLANK(A3051),IF(LEN(TRIM(B3051))&gt;0,TRIM(B3051),TRIM(C3051)),""),"")</f>
        <v/>
      </c>
      <c r="N3051" t="str">
        <f>IF(COUNT(FIND({0,1,2,3,4,5,6,7,8,9},IF(ISBLANK(A3051),IF(LEN(TRIM(B3051))&gt;0,TRIM(C3051),LEFT(D3051, 4)),"")))&gt;0,IF(ISBLANK(A3051),IF(LEN(TRIM(B3051))&gt;0,TRIM(C3051),LEFT(D3051, 4)),""),"")</f>
        <v/>
      </c>
      <c r="O3051" t="str">
        <f t="shared" si="239"/>
        <v>XX</v>
      </c>
      <c r="P3051" t="str">
        <f>TRIM(IF(COUNT(FIND({0,1,2,3,4,5,6,7,8,9},B3051))&gt;0,D3051,IF(LEN(TRIM(B3051))&gt;0,CONCATENATE(B3051,C3051,D3051),MID(D3051,4,LEN(D3051)))))</f>
        <v>Same State</v>
      </c>
      <c r="Q3051">
        <f t="shared" si="240"/>
        <v>103</v>
      </c>
      <c r="R3051">
        <f t="shared" si="241"/>
        <v>193</v>
      </c>
    </row>
    <row r="3052" spans="2:18" x14ac:dyDescent="0.25">
      <c r="B3052" s="1" t="s">
        <v>198</v>
      </c>
      <c r="C3052" s="1" t="s">
        <v>199</v>
      </c>
      <c r="D3052" s="1" t="s">
        <v>200</v>
      </c>
      <c r="E3052" s="1" t="s">
        <v>197</v>
      </c>
      <c r="F3052">
        <v>248</v>
      </c>
      <c r="G3052">
        <v>7.35</v>
      </c>
      <c r="H3052">
        <v>430</v>
      </c>
      <c r="I3052">
        <v>7.07</v>
      </c>
      <c r="K3052">
        <f t="shared" si="237"/>
        <v>36</v>
      </c>
      <c r="L3052">
        <f t="shared" si="238"/>
        <v>111</v>
      </c>
      <c r="M3052" t="str">
        <f>IF(COUNT(FIND({0,1,2,3,4,5,6,7,8,9},IF(ISBLANK(A3052),IF(LEN(TRIM(B3052))&gt;0,TRIM(B3052),TRIM(C3052)),"")))&gt;0,IF(ISBLANK(A3052),IF(LEN(TRIM(B3052))&gt;0,TRIM(B3052),TRIM(C3052)),""),"")</f>
        <v/>
      </c>
      <c r="N3052" t="str">
        <f>IF(COUNT(FIND({0,1,2,3,4,5,6,7,8,9},IF(ISBLANK(A3052),IF(LEN(TRIM(B3052))&gt;0,TRIM(C3052),LEFT(D3052, 4)),"")))&gt;0,IF(ISBLANK(A3052),IF(LEN(TRIM(B3052))&gt;0,TRIM(C3052),LEFT(D3052, 4)),""),"")</f>
        <v/>
      </c>
      <c r="O3052" t="str">
        <f t="shared" si="239"/>
        <v>XX</v>
      </c>
      <c r="P3052" t="str">
        <f>TRIM(IF(COUNT(FIND({0,1,2,3,4,5,6,7,8,9},B3052))&gt;0,D3052,IF(LEN(TRIM(B3052))&gt;0,CONCATENATE(B3052,C3052,D3052),MID(D3052,4,LEN(D3052)))))</f>
        <v>Region 1: Northeast</v>
      </c>
      <c r="Q3052">
        <f t="shared" si="240"/>
        <v>248</v>
      </c>
      <c r="R3052">
        <f t="shared" si="241"/>
        <v>430</v>
      </c>
    </row>
    <row r="3053" spans="2:18" x14ac:dyDescent="0.25">
      <c r="B3053" s="1" t="s">
        <v>198</v>
      </c>
      <c r="C3053" s="1" t="s">
        <v>199</v>
      </c>
      <c r="D3053" s="1" t="s">
        <v>201</v>
      </c>
      <c r="E3053" s="1" t="s">
        <v>197</v>
      </c>
      <c r="F3053">
        <v>89</v>
      </c>
      <c r="G3053">
        <v>2.64</v>
      </c>
      <c r="H3053">
        <v>162</v>
      </c>
      <c r="I3053">
        <v>2.66</v>
      </c>
      <c r="K3053">
        <f t="shared" si="237"/>
        <v>36</v>
      </c>
      <c r="L3053">
        <f t="shared" si="238"/>
        <v>111</v>
      </c>
      <c r="M3053" t="str">
        <f>IF(COUNT(FIND({0,1,2,3,4,5,6,7,8,9},IF(ISBLANK(A3053),IF(LEN(TRIM(B3053))&gt;0,TRIM(B3053),TRIM(C3053)),"")))&gt;0,IF(ISBLANK(A3053),IF(LEN(TRIM(B3053))&gt;0,TRIM(B3053),TRIM(C3053)),""),"")</f>
        <v/>
      </c>
      <c r="N3053" t="str">
        <f>IF(COUNT(FIND({0,1,2,3,4,5,6,7,8,9},IF(ISBLANK(A3053),IF(LEN(TRIM(B3053))&gt;0,TRIM(C3053),LEFT(D3053, 4)),"")))&gt;0,IF(ISBLANK(A3053),IF(LEN(TRIM(B3053))&gt;0,TRIM(C3053),LEFT(D3053, 4)),""),"")</f>
        <v/>
      </c>
      <c r="O3053" t="str">
        <f t="shared" si="239"/>
        <v>XX</v>
      </c>
      <c r="P3053" t="str">
        <f>TRIM(IF(COUNT(FIND({0,1,2,3,4,5,6,7,8,9},B3053))&gt;0,D3053,IF(LEN(TRIM(B3053))&gt;0,CONCATENATE(B3053,C3053,D3053),MID(D3053,4,LEN(D3053)))))</f>
        <v>Region 2: Midwest</v>
      </c>
      <c r="Q3053">
        <f t="shared" si="240"/>
        <v>89</v>
      </c>
      <c r="R3053">
        <f t="shared" si="241"/>
        <v>162</v>
      </c>
    </row>
    <row r="3054" spans="2:18" x14ac:dyDescent="0.25">
      <c r="B3054" s="1" t="s">
        <v>198</v>
      </c>
      <c r="C3054" s="1" t="s">
        <v>199</v>
      </c>
      <c r="D3054" s="1" t="s">
        <v>202</v>
      </c>
      <c r="E3054" s="1" t="s">
        <v>197</v>
      </c>
      <c r="F3054">
        <v>276</v>
      </c>
      <c r="G3054">
        <v>8.18</v>
      </c>
      <c r="H3054">
        <v>520</v>
      </c>
      <c r="I3054">
        <v>8.5500000000000007</v>
      </c>
      <c r="K3054">
        <f t="shared" si="237"/>
        <v>36</v>
      </c>
      <c r="L3054">
        <f t="shared" si="238"/>
        <v>111</v>
      </c>
      <c r="M3054" t="str">
        <f>IF(COUNT(FIND({0,1,2,3,4,5,6,7,8,9},IF(ISBLANK(A3054),IF(LEN(TRIM(B3054))&gt;0,TRIM(B3054),TRIM(C3054)),"")))&gt;0,IF(ISBLANK(A3054),IF(LEN(TRIM(B3054))&gt;0,TRIM(B3054),TRIM(C3054)),""),"")</f>
        <v/>
      </c>
      <c r="N3054" t="str">
        <f>IF(COUNT(FIND({0,1,2,3,4,5,6,7,8,9},IF(ISBLANK(A3054),IF(LEN(TRIM(B3054))&gt;0,TRIM(C3054),LEFT(D3054, 4)),"")))&gt;0,IF(ISBLANK(A3054),IF(LEN(TRIM(B3054))&gt;0,TRIM(C3054),LEFT(D3054, 4)),""),"")</f>
        <v/>
      </c>
      <c r="O3054" t="str">
        <f t="shared" si="239"/>
        <v>XX</v>
      </c>
      <c r="P3054" t="str">
        <f>TRIM(IF(COUNT(FIND({0,1,2,3,4,5,6,7,8,9},B3054))&gt;0,D3054,IF(LEN(TRIM(B3054))&gt;0,CONCATENATE(B3054,C3054,D3054),MID(D3054,4,LEN(D3054)))))</f>
        <v>Region 3: South</v>
      </c>
      <c r="Q3054">
        <f t="shared" si="240"/>
        <v>276</v>
      </c>
      <c r="R3054">
        <f t="shared" si="241"/>
        <v>520</v>
      </c>
    </row>
    <row r="3055" spans="2:18" x14ac:dyDescent="0.25">
      <c r="B3055" s="1" t="s">
        <v>198</v>
      </c>
      <c r="C3055" s="1" t="s">
        <v>199</v>
      </c>
      <c r="D3055" s="1" t="s">
        <v>203</v>
      </c>
      <c r="E3055" s="1" t="s">
        <v>197</v>
      </c>
      <c r="F3055">
        <v>118</v>
      </c>
      <c r="G3055">
        <v>3.5</v>
      </c>
      <c r="H3055">
        <v>221</v>
      </c>
      <c r="I3055">
        <v>3.63</v>
      </c>
      <c r="K3055">
        <f t="shared" si="237"/>
        <v>36</v>
      </c>
      <c r="L3055">
        <f t="shared" si="238"/>
        <v>111</v>
      </c>
      <c r="M3055" t="str">
        <f>IF(COUNT(FIND({0,1,2,3,4,5,6,7,8,9},IF(ISBLANK(A3055),IF(LEN(TRIM(B3055))&gt;0,TRIM(B3055),TRIM(C3055)),"")))&gt;0,IF(ISBLANK(A3055),IF(LEN(TRIM(B3055))&gt;0,TRIM(B3055),TRIM(C3055)),""),"")</f>
        <v/>
      </c>
      <c r="N3055" t="str">
        <f>IF(COUNT(FIND({0,1,2,3,4,5,6,7,8,9},IF(ISBLANK(A3055),IF(LEN(TRIM(B3055))&gt;0,TRIM(C3055),LEFT(D3055, 4)),"")))&gt;0,IF(ISBLANK(A3055),IF(LEN(TRIM(B3055))&gt;0,TRIM(C3055),LEFT(D3055, 4)),""),"")</f>
        <v/>
      </c>
      <c r="O3055" t="str">
        <f t="shared" si="239"/>
        <v>XX</v>
      </c>
      <c r="P3055" t="str">
        <f>TRIM(IF(COUNT(FIND({0,1,2,3,4,5,6,7,8,9},B3055))&gt;0,D3055,IF(LEN(TRIM(B3055))&gt;0,CONCATENATE(B3055,C3055,D3055),MID(D3055,4,LEN(D3055)))))</f>
        <v>Region 4: West</v>
      </c>
      <c r="Q3055">
        <f t="shared" si="240"/>
        <v>118</v>
      </c>
      <c r="R3055">
        <f t="shared" si="241"/>
        <v>221</v>
      </c>
    </row>
    <row r="3056" spans="2:18" x14ac:dyDescent="0.25">
      <c r="B3056" s="1" t="s">
        <v>204</v>
      </c>
      <c r="C3056" s="1" t="s">
        <v>205</v>
      </c>
      <c r="D3056" s="1" t="s">
        <v>621</v>
      </c>
      <c r="E3056" s="1" t="s">
        <v>197</v>
      </c>
      <c r="F3056">
        <v>58864</v>
      </c>
      <c r="H3056">
        <v>126767</v>
      </c>
      <c r="K3056">
        <f t="shared" si="237"/>
        <v>36</v>
      </c>
      <c r="L3056">
        <f t="shared" si="238"/>
        <v>111</v>
      </c>
      <c r="M3056" t="str">
        <f>IF(COUNT(FIND({0,1,2,3,4,5,6,7,8,9},IF(ISBLANK(A3056),IF(LEN(TRIM(B3056))&gt;0,TRIM(B3056),TRIM(C3056)),"")))&gt;0,IF(ISBLANK(A3056),IF(LEN(TRIM(B3056))&gt;0,TRIM(B3056),TRIM(C3056)),""),"")</f>
        <v>36</v>
      </c>
      <c r="N3056" t="str">
        <f>IF(COUNT(FIND({0,1,2,3,4,5,6,7,8,9},IF(ISBLANK(A3056),IF(LEN(TRIM(B3056))&gt;0,TRIM(C3056),LEFT(D3056, 4)),"")))&gt;0,IF(ISBLANK(A3056),IF(LEN(TRIM(B3056))&gt;0,TRIM(C3056),LEFT(D3056, 4)),""),"")</f>
        <v xml:space="preserve">111 </v>
      </c>
      <c r="O3056" t="str">
        <f t="shared" si="239"/>
        <v>XX</v>
      </c>
      <c r="P3056" t="str">
        <f>TRIM(IF(COUNT(FIND({0,1,2,3,4,5,6,7,8,9},B3056))&gt;0,D3056,IF(LEN(TRIM(B3056))&gt;0,CONCATENATE(B3056,C3056,D3056),MID(D3056,4,LEN(D3056)))))</f>
        <v>County Non-Migrants</v>
      </c>
      <c r="Q3056">
        <f t="shared" si="240"/>
        <v>58864</v>
      </c>
      <c r="R3056">
        <f t="shared" si="241"/>
        <v>126767</v>
      </c>
    </row>
    <row r="3057" spans="1:18" x14ac:dyDescent="0.25">
      <c r="A3057">
        <v>36</v>
      </c>
      <c r="B3057" s="1" t="s">
        <v>619</v>
      </c>
      <c r="C3057" s="1" t="s">
        <v>207</v>
      </c>
      <c r="D3057" s="1" t="s">
        <v>622</v>
      </c>
      <c r="E3057" s="1" t="s">
        <v>12</v>
      </c>
      <c r="F3057">
        <v>1667</v>
      </c>
      <c r="H3057">
        <v>3171</v>
      </c>
      <c r="K3057">
        <f t="shared" si="237"/>
        <v>36</v>
      </c>
      <c r="L3057">
        <f t="shared" si="238"/>
        <v>113</v>
      </c>
      <c r="M3057" t="str">
        <f>IF(COUNT(FIND({0,1,2,3,4,5,6,7,8,9},IF(ISBLANK(A3057),IF(LEN(TRIM(B3057))&gt;0,TRIM(B3057),TRIM(C3057)),"")))&gt;0,IF(ISBLANK(A3057),IF(LEN(TRIM(B3057))&gt;0,TRIM(B3057),TRIM(C3057)),""),"")</f>
        <v/>
      </c>
      <c r="N3057" t="str">
        <f>IF(COUNT(FIND({0,1,2,3,4,5,6,7,8,9},IF(ISBLANK(A3057),IF(LEN(TRIM(B3057))&gt;0,TRIM(C3057),LEFT(D3057, 4)),"")))&gt;0,IF(ISBLANK(A3057),IF(LEN(TRIM(B3057))&gt;0,TRIM(C3057),LEFT(D3057, 4)),""),"")</f>
        <v/>
      </c>
      <c r="O3057" t="str">
        <f t="shared" si="239"/>
        <v>NY</v>
      </c>
      <c r="P3057" t="str">
        <f>TRIM(IF(COUNT(FIND({0,1,2,3,4,5,6,7,8,9},B3057))&gt;0,D3057,IF(LEN(TRIM(B3057))&gt;0,CONCATENATE(B3057,C3057,D3057),MID(D3057,4,LEN(D3057)))))</f>
        <v>Warren Total Migration F</v>
      </c>
      <c r="Q3057">
        <f t="shared" si="240"/>
        <v>1667</v>
      </c>
      <c r="R3057">
        <f t="shared" si="241"/>
        <v>3171</v>
      </c>
    </row>
    <row r="3058" spans="1:18" x14ac:dyDescent="0.25">
      <c r="B3058" s="1" t="s">
        <v>13</v>
      </c>
      <c r="C3058" s="1" t="s">
        <v>18</v>
      </c>
      <c r="D3058" s="1" t="s">
        <v>19</v>
      </c>
      <c r="E3058" s="1" t="s">
        <v>12</v>
      </c>
      <c r="F3058">
        <v>384</v>
      </c>
      <c r="G3058">
        <v>23.04</v>
      </c>
      <c r="H3058">
        <v>740</v>
      </c>
      <c r="I3058">
        <v>23.34</v>
      </c>
      <c r="K3058">
        <f t="shared" si="237"/>
        <v>36</v>
      </c>
      <c r="L3058">
        <f t="shared" si="238"/>
        <v>113</v>
      </c>
      <c r="M3058" t="str">
        <f>IF(COUNT(FIND({0,1,2,3,4,5,6,7,8,9},IF(ISBLANK(A3058),IF(LEN(TRIM(B3058))&gt;0,TRIM(B3058),TRIM(C3058)),"")))&gt;0,IF(ISBLANK(A3058),IF(LEN(TRIM(B3058))&gt;0,TRIM(B3058),TRIM(C3058)),""),"")</f>
        <v>36</v>
      </c>
      <c r="N3058" t="str">
        <f>IF(COUNT(FIND({0,1,2,3,4,5,6,7,8,9},IF(ISBLANK(A3058),IF(LEN(TRIM(B3058))&gt;0,TRIM(C3058),LEFT(D3058, 4)),"")))&gt;0,IF(ISBLANK(A3058),IF(LEN(TRIM(B3058))&gt;0,TRIM(C3058),LEFT(D3058, 4)),""),"")</f>
        <v>091</v>
      </c>
      <c r="O3058" t="str">
        <f t="shared" si="239"/>
        <v>NY</v>
      </c>
      <c r="P3058" t="str">
        <f>TRIM(IF(COUNT(FIND({0,1,2,3,4,5,6,7,8,9},B3058))&gt;0,D3058,IF(LEN(TRIM(B3058))&gt;0,CONCATENATE(B3058,C3058,D3058),MID(D3058,4,LEN(D3058)))))</f>
        <v>Saratoga</v>
      </c>
      <c r="Q3058">
        <f t="shared" si="240"/>
        <v>384</v>
      </c>
      <c r="R3058">
        <f t="shared" si="241"/>
        <v>740</v>
      </c>
    </row>
    <row r="3059" spans="1:18" x14ac:dyDescent="0.25">
      <c r="B3059" s="1" t="s">
        <v>13</v>
      </c>
      <c r="C3059" s="1" t="s">
        <v>70</v>
      </c>
      <c r="D3059" s="1" t="s">
        <v>71</v>
      </c>
      <c r="E3059" s="1" t="s">
        <v>12</v>
      </c>
      <c r="F3059">
        <v>340</v>
      </c>
      <c r="G3059">
        <v>20.399999999999999</v>
      </c>
      <c r="H3059">
        <v>621</v>
      </c>
      <c r="I3059">
        <v>19.579999999999998</v>
      </c>
      <c r="K3059">
        <f t="shared" si="237"/>
        <v>36</v>
      </c>
      <c r="L3059">
        <f t="shared" si="238"/>
        <v>113</v>
      </c>
      <c r="M3059" t="str">
        <f>IF(COUNT(FIND({0,1,2,3,4,5,6,7,8,9},IF(ISBLANK(A3059),IF(LEN(TRIM(B3059))&gt;0,TRIM(B3059),TRIM(C3059)),"")))&gt;0,IF(ISBLANK(A3059),IF(LEN(TRIM(B3059))&gt;0,TRIM(B3059),TRIM(C3059)),""),"")</f>
        <v>36</v>
      </c>
      <c r="N3059" t="str">
        <f>IF(COUNT(FIND({0,1,2,3,4,5,6,7,8,9},IF(ISBLANK(A3059),IF(LEN(TRIM(B3059))&gt;0,TRIM(C3059),LEFT(D3059, 4)),"")))&gt;0,IF(ISBLANK(A3059),IF(LEN(TRIM(B3059))&gt;0,TRIM(C3059),LEFT(D3059, 4)),""),"")</f>
        <v>115</v>
      </c>
      <c r="O3059" t="str">
        <f t="shared" si="239"/>
        <v>NY</v>
      </c>
      <c r="P3059" t="str">
        <f>TRIM(IF(COUNT(FIND({0,1,2,3,4,5,6,7,8,9},B3059))&gt;0,D3059,IF(LEN(TRIM(B3059))&gt;0,CONCATENATE(B3059,C3059,D3059),MID(D3059,4,LEN(D3059)))))</f>
        <v>Washington</v>
      </c>
      <c r="Q3059">
        <f t="shared" si="240"/>
        <v>340</v>
      </c>
      <c r="R3059">
        <f t="shared" si="241"/>
        <v>621</v>
      </c>
    </row>
    <row r="3060" spans="1:18" x14ac:dyDescent="0.25">
      <c r="B3060" s="1" t="s">
        <v>13</v>
      </c>
      <c r="C3060" s="1" t="s">
        <v>89</v>
      </c>
      <c r="D3060" s="1" t="s">
        <v>90</v>
      </c>
      <c r="E3060" s="1" t="s">
        <v>12</v>
      </c>
      <c r="F3060">
        <v>65</v>
      </c>
      <c r="G3060">
        <v>3.9</v>
      </c>
      <c r="H3060">
        <v>132</v>
      </c>
      <c r="I3060">
        <v>4.16</v>
      </c>
      <c r="K3060">
        <f t="shared" si="237"/>
        <v>36</v>
      </c>
      <c r="L3060">
        <f t="shared" si="238"/>
        <v>113</v>
      </c>
      <c r="M3060" t="str">
        <f>IF(COUNT(FIND({0,1,2,3,4,5,6,7,8,9},IF(ISBLANK(A3060),IF(LEN(TRIM(B3060))&gt;0,TRIM(B3060),TRIM(C3060)),"")))&gt;0,IF(ISBLANK(A3060),IF(LEN(TRIM(B3060))&gt;0,TRIM(B3060),TRIM(C3060)),""),"")</f>
        <v>36</v>
      </c>
      <c r="N3060" t="str">
        <f>IF(COUNT(FIND({0,1,2,3,4,5,6,7,8,9},IF(ISBLANK(A3060),IF(LEN(TRIM(B3060))&gt;0,TRIM(C3060),LEFT(D3060, 4)),"")))&gt;0,IF(ISBLANK(A3060),IF(LEN(TRIM(B3060))&gt;0,TRIM(C3060),LEFT(D3060, 4)),""),"")</f>
        <v>031</v>
      </c>
      <c r="O3060" t="str">
        <f t="shared" si="239"/>
        <v>NY</v>
      </c>
      <c r="P3060" t="str">
        <f>TRIM(IF(COUNT(FIND({0,1,2,3,4,5,6,7,8,9},B3060))&gt;0,D3060,IF(LEN(TRIM(B3060))&gt;0,CONCATENATE(B3060,C3060,D3060),MID(D3060,4,LEN(D3060)))))</f>
        <v>Essex</v>
      </c>
      <c r="Q3060">
        <f t="shared" si="240"/>
        <v>65</v>
      </c>
      <c r="R3060">
        <f t="shared" si="241"/>
        <v>132</v>
      </c>
    </row>
    <row r="3061" spans="1:18" x14ac:dyDescent="0.25">
      <c r="B3061" s="1" t="s">
        <v>13</v>
      </c>
      <c r="C3061" s="1" t="s">
        <v>41</v>
      </c>
      <c r="D3061" s="1" t="s">
        <v>233</v>
      </c>
      <c r="E3061" s="1" t="s">
        <v>12</v>
      </c>
      <c r="F3061">
        <v>62</v>
      </c>
      <c r="G3061">
        <v>3.72</v>
      </c>
      <c r="H3061">
        <v>96</v>
      </c>
      <c r="I3061">
        <v>3.03</v>
      </c>
      <c r="K3061">
        <f t="shared" si="237"/>
        <v>36</v>
      </c>
      <c r="L3061">
        <f t="shared" si="238"/>
        <v>113</v>
      </c>
      <c r="M3061" t="str">
        <f>IF(COUNT(FIND({0,1,2,3,4,5,6,7,8,9},IF(ISBLANK(A3061),IF(LEN(TRIM(B3061))&gt;0,TRIM(B3061),TRIM(C3061)),"")))&gt;0,IF(ISBLANK(A3061),IF(LEN(TRIM(B3061))&gt;0,TRIM(B3061),TRIM(C3061)),""),"")</f>
        <v>36</v>
      </c>
      <c r="N3061" t="str">
        <f>IF(COUNT(FIND({0,1,2,3,4,5,6,7,8,9},IF(ISBLANK(A3061),IF(LEN(TRIM(B3061))&gt;0,TRIM(C3061),LEFT(D3061, 4)),"")))&gt;0,IF(ISBLANK(A3061),IF(LEN(TRIM(B3061))&gt;0,TRIM(C3061),LEFT(D3061, 4)),""),"")</f>
        <v>001</v>
      </c>
      <c r="O3061" t="str">
        <f t="shared" si="239"/>
        <v>NY</v>
      </c>
      <c r="P3061" t="str">
        <f>TRIM(IF(COUNT(FIND({0,1,2,3,4,5,6,7,8,9},B3061))&gt;0,D3061,IF(LEN(TRIM(B3061))&gt;0,CONCATENATE(B3061,C3061,D3061),MID(D3061,4,LEN(D3061)))))</f>
        <v>Albany</v>
      </c>
      <c r="Q3061">
        <f t="shared" si="240"/>
        <v>62</v>
      </c>
      <c r="R3061">
        <f t="shared" si="241"/>
        <v>96</v>
      </c>
    </row>
    <row r="3062" spans="1:18" x14ac:dyDescent="0.25">
      <c r="B3062" s="1" t="s">
        <v>13</v>
      </c>
      <c r="C3062" s="1" t="s">
        <v>16</v>
      </c>
      <c r="D3062" s="1" t="s">
        <v>17</v>
      </c>
      <c r="E3062" s="1" t="s">
        <v>12</v>
      </c>
      <c r="F3062">
        <v>34</v>
      </c>
      <c r="G3062">
        <v>2.04</v>
      </c>
      <c r="H3062">
        <v>68</v>
      </c>
      <c r="I3062">
        <v>2.14</v>
      </c>
      <c r="K3062">
        <f t="shared" si="237"/>
        <v>36</v>
      </c>
      <c r="L3062">
        <f t="shared" si="238"/>
        <v>113</v>
      </c>
      <c r="M3062" t="str">
        <f>IF(COUNT(FIND({0,1,2,3,4,5,6,7,8,9},IF(ISBLANK(A3062),IF(LEN(TRIM(B3062))&gt;0,TRIM(B3062),TRIM(C3062)),"")))&gt;0,IF(ISBLANK(A3062),IF(LEN(TRIM(B3062))&gt;0,TRIM(B3062),TRIM(C3062)),""),"")</f>
        <v>36</v>
      </c>
      <c r="N3062" t="str">
        <f>IF(COUNT(FIND({0,1,2,3,4,5,6,7,8,9},IF(ISBLANK(A3062),IF(LEN(TRIM(B3062))&gt;0,TRIM(C3062),LEFT(D3062, 4)),"")))&gt;0,IF(ISBLANK(A3062),IF(LEN(TRIM(B3062))&gt;0,TRIM(C3062),LEFT(D3062, 4)),""),"")</f>
        <v>093</v>
      </c>
      <c r="O3062" t="str">
        <f t="shared" si="239"/>
        <v>NY</v>
      </c>
      <c r="P3062" t="str">
        <f>TRIM(IF(COUNT(FIND({0,1,2,3,4,5,6,7,8,9},B3062))&gt;0,D3062,IF(LEN(TRIM(B3062))&gt;0,CONCATENATE(B3062,C3062,D3062),MID(D3062,4,LEN(D3062)))))</f>
        <v>Schenectady</v>
      </c>
      <c r="Q3062">
        <f t="shared" si="240"/>
        <v>34</v>
      </c>
      <c r="R3062">
        <f t="shared" si="241"/>
        <v>68</v>
      </c>
    </row>
    <row r="3063" spans="1:18" x14ac:dyDescent="0.25">
      <c r="B3063" s="1" t="s">
        <v>13</v>
      </c>
      <c r="C3063" s="1" t="s">
        <v>38</v>
      </c>
      <c r="D3063" s="1" t="s">
        <v>39</v>
      </c>
      <c r="E3063" s="1" t="s">
        <v>12</v>
      </c>
      <c r="F3063">
        <v>25</v>
      </c>
      <c r="G3063">
        <v>1.5</v>
      </c>
      <c r="H3063">
        <v>39</v>
      </c>
      <c r="I3063">
        <v>1.23</v>
      </c>
      <c r="K3063">
        <f t="shared" si="237"/>
        <v>36</v>
      </c>
      <c r="L3063">
        <f t="shared" si="238"/>
        <v>113</v>
      </c>
      <c r="M3063" t="str">
        <f>IF(COUNT(FIND({0,1,2,3,4,5,6,7,8,9},IF(ISBLANK(A3063),IF(LEN(TRIM(B3063))&gt;0,TRIM(B3063),TRIM(C3063)),"")))&gt;0,IF(ISBLANK(A3063),IF(LEN(TRIM(B3063))&gt;0,TRIM(B3063),TRIM(C3063)),""),"")</f>
        <v>36</v>
      </c>
      <c r="N3063" t="str">
        <f>IF(COUNT(FIND({0,1,2,3,4,5,6,7,8,9},IF(ISBLANK(A3063),IF(LEN(TRIM(B3063))&gt;0,TRIM(C3063),LEFT(D3063, 4)),"")))&gt;0,IF(ISBLANK(A3063),IF(LEN(TRIM(B3063))&gt;0,TRIM(C3063),LEFT(D3063, 4)),""),"")</f>
        <v>059</v>
      </c>
      <c r="O3063" t="str">
        <f t="shared" si="239"/>
        <v>NY</v>
      </c>
      <c r="P3063" t="str">
        <f>TRIM(IF(COUNT(FIND({0,1,2,3,4,5,6,7,8,9},B3063))&gt;0,D3063,IF(LEN(TRIM(B3063))&gt;0,CONCATENATE(B3063,C3063,D3063),MID(D3063,4,LEN(D3063)))))</f>
        <v>Nassau</v>
      </c>
      <c r="Q3063">
        <f t="shared" si="240"/>
        <v>25</v>
      </c>
      <c r="R3063">
        <f t="shared" si="241"/>
        <v>39</v>
      </c>
    </row>
    <row r="3064" spans="1:18" x14ac:dyDescent="0.25">
      <c r="B3064" s="1" t="s">
        <v>13</v>
      </c>
      <c r="C3064" s="1" t="s">
        <v>24</v>
      </c>
      <c r="D3064" s="1" t="s">
        <v>25</v>
      </c>
      <c r="E3064" s="1" t="s">
        <v>12</v>
      </c>
      <c r="F3064">
        <v>24</v>
      </c>
      <c r="G3064">
        <v>1.44</v>
      </c>
      <c r="H3064">
        <v>44</v>
      </c>
      <c r="I3064">
        <v>1.39</v>
      </c>
      <c r="K3064">
        <f t="shared" si="237"/>
        <v>36</v>
      </c>
      <c r="L3064">
        <f t="shared" si="238"/>
        <v>113</v>
      </c>
      <c r="M3064" t="str">
        <f>IF(COUNT(FIND({0,1,2,3,4,5,6,7,8,9},IF(ISBLANK(A3064),IF(LEN(TRIM(B3064))&gt;0,TRIM(B3064),TRIM(C3064)),"")))&gt;0,IF(ISBLANK(A3064),IF(LEN(TRIM(B3064))&gt;0,TRIM(B3064),TRIM(C3064)),""),"")</f>
        <v>36</v>
      </c>
      <c r="N3064" t="str">
        <f>IF(COUNT(FIND({0,1,2,3,4,5,6,7,8,9},IF(ISBLANK(A3064),IF(LEN(TRIM(B3064))&gt;0,TRIM(C3064),LEFT(D3064, 4)),"")))&gt;0,IF(ISBLANK(A3064),IF(LEN(TRIM(B3064))&gt;0,TRIM(C3064),LEFT(D3064, 4)),""),"")</f>
        <v>103</v>
      </c>
      <c r="O3064" t="str">
        <f t="shared" si="239"/>
        <v>NY</v>
      </c>
      <c r="P3064" t="str">
        <f>TRIM(IF(COUNT(FIND({0,1,2,3,4,5,6,7,8,9},B3064))&gt;0,D3064,IF(LEN(TRIM(B3064))&gt;0,CONCATENATE(B3064,C3064,D3064),MID(D3064,4,LEN(D3064)))))</f>
        <v>Suffolk</v>
      </c>
      <c r="Q3064">
        <f t="shared" si="240"/>
        <v>24</v>
      </c>
      <c r="R3064">
        <f t="shared" si="241"/>
        <v>44</v>
      </c>
    </row>
    <row r="3065" spans="1:18" x14ac:dyDescent="0.25">
      <c r="B3065" s="1" t="s">
        <v>13</v>
      </c>
      <c r="C3065" s="1" t="s">
        <v>64</v>
      </c>
      <c r="D3065" s="1" t="s">
        <v>65</v>
      </c>
      <c r="E3065" s="1" t="s">
        <v>12</v>
      </c>
      <c r="F3065">
        <v>20</v>
      </c>
      <c r="G3065">
        <v>1.2</v>
      </c>
      <c r="H3065">
        <v>43</v>
      </c>
      <c r="I3065">
        <v>1.36</v>
      </c>
      <c r="K3065">
        <f t="shared" si="237"/>
        <v>36</v>
      </c>
      <c r="L3065">
        <f t="shared" si="238"/>
        <v>113</v>
      </c>
      <c r="M3065" t="str">
        <f>IF(COUNT(FIND({0,1,2,3,4,5,6,7,8,9},IF(ISBLANK(A3065),IF(LEN(TRIM(B3065))&gt;0,TRIM(B3065),TRIM(C3065)),"")))&gt;0,IF(ISBLANK(A3065),IF(LEN(TRIM(B3065))&gt;0,TRIM(B3065),TRIM(C3065)),""),"")</f>
        <v>36</v>
      </c>
      <c r="N3065" t="str">
        <f>IF(COUNT(FIND({0,1,2,3,4,5,6,7,8,9},IF(ISBLANK(A3065),IF(LEN(TRIM(B3065))&gt;0,TRIM(C3065),LEFT(D3065, 4)),"")))&gt;0,IF(ISBLANK(A3065),IF(LEN(TRIM(B3065))&gt;0,TRIM(C3065),LEFT(D3065, 4)),""),"")</f>
        <v>019</v>
      </c>
      <c r="O3065" t="str">
        <f t="shared" si="239"/>
        <v>NY</v>
      </c>
      <c r="P3065" t="str">
        <f>TRIM(IF(COUNT(FIND({0,1,2,3,4,5,6,7,8,9},B3065))&gt;0,D3065,IF(LEN(TRIM(B3065))&gt;0,CONCATENATE(B3065,C3065,D3065),MID(D3065,4,LEN(D3065)))))</f>
        <v>Clinton</v>
      </c>
      <c r="Q3065">
        <f t="shared" si="240"/>
        <v>20</v>
      </c>
      <c r="R3065">
        <f t="shared" si="241"/>
        <v>43</v>
      </c>
    </row>
    <row r="3066" spans="1:18" x14ac:dyDescent="0.25">
      <c r="B3066" s="1" t="s">
        <v>13</v>
      </c>
      <c r="C3066" s="1" t="s">
        <v>14</v>
      </c>
      <c r="D3066" s="1" t="s">
        <v>15</v>
      </c>
      <c r="E3066" s="1" t="s">
        <v>12</v>
      </c>
      <c r="F3066">
        <v>19</v>
      </c>
      <c r="G3066">
        <v>1.1399999999999999</v>
      </c>
      <c r="H3066">
        <v>28</v>
      </c>
      <c r="I3066">
        <v>0.88</v>
      </c>
      <c r="K3066">
        <f t="shared" si="237"/>
        <v>36</v>
      </c>
      <c r="L3066">
        <f t="shared" si="238"/>
        <v>113</v>
      </c>
      <c r="M3066" t="str">
        <f>IF(COUNT(FIND({0,1,2,3,4,5,6,7,8,9},IF(ISBLANK(A3066),IF(LEN(TRIM(B3066))&gt;0,TRIM(B3066),TRIM(C3066)),"")))&gt;0,IF(ISBLANK(A3066),IF(LEN(TRIM(B3066))&gt;0,TRIM(B3066),TRIM(C3066)),""),"")</f>
        <v>36</v>
      </c>
      <c r="N3066" t="str">
        <f>IF(COUNT(FIND({0,1,2,3,4,5,6,7,8,9},IF(ISBLANK(A3066),IF(LEN(TRIM(B3066))&gt;0,TRIM(C3066),LEFT(D3066, 4)),"")))&gt;0,IF(ISBLANK(A3066),IF(LEN(TRIM(B3066))&gt;0,TRIM(C3066),LEFT(D3066, 4)),""),"")</f>
        <v>083</v>
      </c>
      <c r="O3066" t="str">
        <f t="shared" si="239"/>
        <v>NY</v>
      </c>
      <c r="P3066" t="str">
        <f>TRIM(IF(COUNT(FIND({0,1,2,3,4,5,6,7,8,9},B3066))&gt;0,D3066,IF(LEN(TRIM(B3066))&gt;0,CONCATENATE(B3066,C3066,D3066),MID(D3066,4,LEN(D3066)))))</f>
        <v>Rensselaer</v>
      </c>
      <c r="Q3066">
        <f t="shared" si="240"/>
        <v>19</v>
      </c>
      <c r="R3066">
        <f t="shared" si="241"/>
        <v>28</v>
      </c>
    </row>
    <row r="3067" spans="1:18" x14ac:dyDescent="0.25">
      <c r="B3067" s="1" t="s">
        <v>78</v>
      </c>
      <c r="C3067" s="1" t="s">
        <v>41</v>
      </c>
      <c r="D3067" s="1" t="s">
        <v>115</v>
      </c>
      <c r="E3067" s="1" t="s">
        <v>80</v>
      </c>
      <c r="F3067">
        <v>18</v>
      </c>
      <c r="G3067">
        <v>1.08</v>
      </c>
      <c r="H3067">
        <v>30</v>
      </c>
      <c r="I3067">
        <v>0.95</v>
      </c>
      <c r="K3067">
        <f t="shared" si="237"/>
        <v>36</v>
      </c>
      <c r="L3067">
        <f t="shared" si="238"/>
        <v>113</v>
      </c>
      <c r="M3067" t="str">
        <f>IF(COUNT(FIND({0,1,2,3,4,5,6,7,8,9},IF(ISBLANK(A3067),IF(LEN(TRIM(B3067))&gt;0,TRIM(B3067),TRIM(C3067)),"")))&gt;0,IF(ISBLANK(A3067),IF(LEN(TRIM(B3067))&gt;0,TRIM(B3067),TRIM(C3067)),""),"")</f>
        <v>09</v>
      </c>
      <c r="N3067" t="str">
        <f>IF(COUNT(FIND({0,1,2,3,4,5,6,7,8,9},IF(ISBLANK(A3067),IF(LEN(TRIM(B3067))&gt;0,TRIM(C3067),LEFT(D3067, 4)),"")))&gt;0,IF(ISBLANK(A3067),IF(LEN(TRIM(B3067))&gt;0,TRIM(C3067),LEFT(D3067, 4)),""),"")</f>
        <v>001</v>
      </c>
      <c r="O3067" t="str">
        <f t="shared" si="239"/>
        <v>Ct</v>
      </c>
      <c r="P3067" t="str">
        <f>TRIM(IF(COUNT(FIND({0,1,2,3,4,5,6,7,8,9},B3067))&gt;0,D3067,IF(LEN(TRIM(B3067))&gt;0,CONCATENATE(B3067,C3067,D3067),MID(D3067,4,LEN(D3067)))))</f>
        <v>Fairfield</v>
      </c>
      <c r="Q3067">
        <f t="shared" si="240"/>
        <v>18</v>
      </c>
      <c r="R3067">
        <f t="shared" si="241"/>
        <v>30</v>
      </c>
    </row>
    <row r="3068" spans="1:18" x14ac:dyDescent="0.25">
      <c r="B3068" s="1" t="s">
        <v>13</v>
      </c>
      <c r="C3068" s="1" t="s">
        <v>30</v>
      </c>
      <c r="D3068" s="1" t="s">
        <v>31</v>
      </c>
      <c r="E3068" s="1" t="s">
        <v>12</v>
      </c>
      <c r="F3068">
        <v>17</v>
      </c>
      <c r="G3068">
        <v>1.02</v>
      </c>
      <c r="H3068">
        <v>27</v>
      </c>
      <c r="I3068">
        <v>0.85</v>
      </c>
      <c r="K3068">
        <f t="shared" si="237"/>
        <v>36</v>
      </c>
      <c r="L3068">
        <f t="shared" si="238"/>
        <v>113</v>
      </c>
      <c r="M3068" t="str">
        <f>IF(COUNT(FIND({0,1,2,3,4,5,6,7,8,9},IF(ISBLANK(A3068),IF(LEN(TRIM(B3068))&gt;0,TRIM(B3068),TRIM(C3068)),"")))&gt;0,IF(ISBLANK(A3068),IF(LEN(TRIM(B3068))&gt;0,TRIM(B3068),TRIM(C3068)),""),"")</f>
        <v>36</v>
      </c>
      <c r="N3068" t="str">
        <f>IF(COUNT(FIND({0,1,2,3,4,5,6,7,8,9},IF(ISBLANK(A3068),IF(LEN(TRIM(B3068))&gt;0,TRIM(C3068),LEFT(D3068, 4)),"")))&gt;0,IF(ISBLANK(A3068),IF(LEN(TRIM(B3068))&gt;0,TRIM(C3068),LEFT(D3068, 4)),""),"")</f>
        <v>061</v>
      </c>
      <c r="O3068" t="str">
        <f t="shared" si="239"/>
        <v>NY</v>
      </c>
      <c r="P3068" t="str">
        <f>TRIM(IF(COUNT(FIND({0,1,2,3,4,5,6,7,8,9},B3068))&gt;0,D3068,IF(LEN(TRIM(B3068))&gt;0,CONCATENATE(B3068,C3068,D3068),MID(D3068,4,LEN(D3068)))))</f>
        <v>New York</v>
      </c>
      <c r="Q3068">
        <f t="shared" si="240"/>
        <v>17</v>
      </c>
      <c r="R3068">
        <f t="shared" si="241"/>
        <v>27</v>
      </c>
    </row>
    <row r="3069" spans="1:18" x14ac:dyDescent="0.25">
      <c r="B3069" s="1" t="s">
        <v>13</v>
      </c>
      <c r="C3069" s="1" t="s">
        <v>28</v>
      </c>
      <c r="D3069" s="1" t="s">
        <v>29</v>
      </c>
      <c r="E3069" s="1" t="s">
        <v>12</v>
      </c>
      <c r="F3069">
        <v>14</v>
      </c>
      <c r="G3069">
        <v>0.84</v>
      </c>
      <c r="H3069">
        <v>34</v>
      </c>
      <c r="I3069">
        <v>1.07</v>
      </c>
      <c r="K3069">
        <f t="shared" si="237"/>
        <v>36</v>
      </c>
      <c r="L3069">
        <f t="shared" si="238"/>
        <v>113</v>
      </c>
      <c r="M3069" t="str">
        <f>IF(COUNT(FIND({0,1,2,3,4,5,6,7,8,9},IF(ISBLANK(A3069),IF(LEN(TRIM(B3069))&gt;0,TRIM(B3069),TRIM(C3069)),"")))&gt;0,IF(ISBLANK(A3069),IF(LEN(TRIM(B3069))&gt;0,TRIM(B3069),TRIM(C3069)),""),"")</f>
        <v>36</v>
      </c>
      <c r="N3069" t="str">
        <f>IF(COUNT(FIND({0,1,2,3,4,5,6,7,8,9},IF(ISBLANK(A3069),IF(LEN(TRIM(B3069))&gt;0,TRIM(C3069),LEFT(D3069, 4)),"")))&gt;0,IF(ISBLANK(A3069),IF(LEN(TRIM(B3069))&gt;0,TRIM(C3069),LEFT(D3069, 4)),""),"")</f>
        <v>081</v>
      </c>
      <c r="O3069" t="str">
        <f t="shared" si="239"/>
        <v>NY</v>
      </c>
      <c r="P3069" t="str">
        <f>TRIM(IF(COUNT(FIND({0,1,2,3,4,5,6,7,8,9},B3069))&gt;0,D3069,IF(LEN(TRIM(B3069))&gt;0,CONCATENATE(B3069,C3069,D3069),MID(D3069,4,LEN(D3069)))))</f>
        <v>Queens</v>
      </c>
      <c r="Q3069">
        <f t="shared" si="240"/>
        <v>14</v>
      </c>
      <c r="R3069">
        <f t="shared" si="241"/>
        <v>34</v>
      </c>
    </row>
    <row r="3070" spans="1:18" x14ac:dyDescent="0.25">
      <c r="B3070" s="1" t="s">
        <v>13</v>
      </c>
      <c r="C3070" s="1" t="s">
        <v>54</v>
      </c>
      <c r="D3070" s="1" t="s">
        <v>55</v>
      </c>
      <c r="E3070" s="1" t="s">
        <v>12</v>
      </c>
      <c r="F3070">
        <v>12</v>
      </c>
      <c r="G3070">
        <v>0.72</v>
      </c>
      <c r="H3070">
        <v>20</v>
      </c>
      <c r="I3070">
        <v>0.63</v>
      </c>
      <c r="K3070">
        <f t="shared" si="237"/>
        <v>36</v>
      </c>
      <c r="L3070">
        <f t="shared" si="238"/>
        <v>113</v>
      </c>
      <c r="M3070" t="str">
        <f>IF(COUNT(FIND({0,1,2,3,4,5,6,7,8,9},IF(ISBLANK(A3070),IF(LEN(TRIM(B3070))&gt;0,TRIM(B3070),TRIM(C3070)),"")))&gt;0,IF(ISBLANK(A3070),IF(LEN(TRIM(B3070))&gt;0,TRIM(B3070),TRIM(C3070)),""),"")</f>
        <v>36</v>
      </c>
      <c r="N3070" t="str">
        <f>IF(COUNT(FIND({0,1,2,3,4,5,6,7,8,9},IF(ISBLANK(A3070),IF(LEN(TRIM(B3070))&gt;0,TRIM(C3070),LEFT(D3070, 4)),"")))&gt;0,IF(ISBLANK(A3070),IF(LEN(TRIM(B3070))&gt;0,TRIM(C3070),LEFT(D3070, 4)),""),"")</f>
        <v>071</v>
      </c>
      <c r="O3070" t="str">
        <f t="shared" si="239"/>
        <v>NY</v>
      </c>
      <c r="P3070" t="str">
        <f>TRIM(IF(COUNT(FIND({0,1,2,3,4,5,6,7,8,9},B3070))&gt;0,D3070,IF(LEN(TRIM(B3070))&gt;0,CONCATENATE(B3070,C3070,D3070),MID(D3070,4,LEN(D3070)))))</f>
        <v>Orange</v>
      </c>
      <c r="Q3070">
        <f t="shared" si="240"/>
        <v>12</v>
      </c>
      <c r="R3070">
        <f t="shared" si="241"/>
        <v>20</v>
      </c>
    </row>
    <row r="3071" spans="1:18" x14ac:dyDescent="0.25">
      <c r="B3071" s="1" t="s">
        <v>13</v>
      </c>
      <c r="C3071" s="1" t="s">
        <v>26</v>
      </c>
      <c r="D3071" s="1" t="s">
        <v>27</v>
      </c>
      <c r="E3071" s="1" t="s">
        <v>12</v>
      </c>
      <c r="F3071">
        <v>12</v>
      </c>
      <c r="G3071">
        <v>0.72</v>
      </c>
      <c r="H3071">
        <v>26</v>
      </c>
      <c r="I3071">
        <v>0.82</v>
      </c>
      <c r="K3071">
        <f t="shared" si="237"/>
        <v>36</v>
      </c>
      <c r="L3071">
        <f t="shared" si="238"/>
        <v>113</v>
      </c>
      <c r="M3071" t="str">
        <f>IF(COUNT(FIND({0,1,2,3,4,5,6,7,8,9},IF(ISBLANK(A3071),IF(LEN(TRIM(B3071))&gt;0,TRIM(B3071),TRIM(C3071)),"")))&gt;0,IF(ISBLANK(A3071),IF(LEN(TRIM(B3071))&gt;0,TRIM(B3071),TRIM(C3071)),""),"")</f>
        <v>36</v>
      </c>
      <c r="N3071" t="str">
        <f>IF(COUNT(FIND({0,1,2,3,4,5,6,7,8,9},IF(ISBLANK(A3071),IF(LEN(TRIM(B3071))&gt;0,TRIM(C3071),LEFT(D3071, 4)),"")))&gt;0,IF(ISBLANK(A3071),IF(LEN(TRIM(B3071))&gt;0,TRIM(C3071),LEFT(D3071, 4)),""),"")</f>
        <v>067</v>
      </c>
      <c r="O3071" t="str">
        <f t="shared" si="239"/>
        <v>NY</v>
      </c>
      <c r="P3071" t="str">
        <f>TRIM(IF(COUNT(FIND({0,1,2,3,4,5,6,7,8,9},B3071))&gt;0,D3071,IF(LEN(TRIM(B3071))&gt;0,CONCATENATE(B3071,C3071,D3071),MID(D3071,4,LEN(D3071)))))</f>
        <v>Onondaga</v>
      </c>
      <c r="Q3071">
        <f t="shared" si="240"/>
        <v>12</v>
      </c>
      <c r="R3071">
        <f t="shared" si="241"/>
        <v>26</v>
      </c>
    </row>
    <row r="3072" spans="1:18" x14ac:dyDescent="0.25">
      <c r="B3072" s="1" t="s">
        <v>13</v>
      </c>
      <c r="C3072" s="1" t="s">
        <v>60</v>
      </c>
      <c r="D3072" s="1" t="s">
        <v>61</v>
      </c>
      <c r="E3072" s="1" t="s">
        <v>12</v>
      </c>
      <c r="F3072">
        <v>11</v>
      </c>
      <c r="G3072">
        <v>0.66</v>
      </c>
      <c r="H3072">
        <v>22</v>
      </c>
      <c r="I3072">
        <v>0.69</v>
      </c>
      <c r="K3072">
        <f t="shared" si="237"/>
        <v>36</v>
      </c>
      <c r="L3072">
        <f t="shared" si="238"/>
        <v>113</v>
      </c>
      <c r="M3072" t="str">
        <f>IF(COUNT(FIND({0,1,2,3,4,5,6,7,8,9},IF(ISBLANK(A3072),IF(LEN(TRIM(B3072))&gt;0,TRIM(B3072),TRIM(C3072)),"")))&gt;0,IF(ISBLANK(A3072),IF(LEN(TRIM(B3072))&gt;0,TRIM(B3072),TRIM(C3072)),""),"")</f>
        <v>36</v>
      </c>
      <c r="N3072" t="str">
        <f>IF(COUNT(FIND({0,1,2,3,4,5,6,7,8,9},IF(ISBLANK(A3072),IF(LEN(TRIM(B3072))&gt;0,TRIM(C3072),LEFT(D3072, 4)),"")))&gt;0,IF(ISBLANK(A3072),IF(LEN(TRIM(B3072))&gt;0,TRIM(C3072),LEFT(D3072, 4)),""),"")</f>
        <v>027</v>
      </c>
      <c r="O3072" t="str">
        <f t="shared" si="239"/>
        <v>NY</v>
      </c>
      <c r="P3072" t="str">
        <f>TRIM(IF(COUNT(FIND({0,1,2,3,4,5,6,7,8,9},B3072))&gt;0,D3072,IF(LEN(TRIM(B3072))&gt;0,CONCATENATE(B3072,C3072,D3072),MID(D3072,4,LEN(D3072)))))</f>
        <v>Dutchess</v>
      </c>
      <c r="Q3072">
        <f t="shared" si="240"/>
        <v>11</v>
      </c>
      <c r="R3072">
        <f t="shared" si="241"/>
        <v>22</v>
      </c>
    </row>
    <row r="3073" spans="1:18" x14ac:dyDescent="0.25">
      <c r="B3073" s="1" t="s">
        <v>78</v>
      </c>
      <c r="C3073" s="1" t="s">
        <v>76</v>
      </c>
      <c r="D3073" s="1" t="s">
        <v>79</v>
      </c>
      <c r="E3073" s="1" t="s">
        <v>80</v>
      </c>
      <c r="F3073">
        <v>11</v>
      </c>
      <c r="G3073">
        <v>0.66</v>
      </c>
      <c r="H3073">
        <v>17</v>
      </c>
      <c r="I3073">
        <v>0.54</v>
      </c>
      <c r="K3073">
        <f t="shared" si="237"/>
        <v>36</v>
      </c>
      <c r="L3073">
        <f t="shared" si="238"/>
        <v>113</v>
      </c>
      <c r="M3073" t="str">
        <f>IF(COUNT(FIND({0,1,2,3,4,5,6,7,8,9},IF(ISBLANK(A3073),IF(LEN(TRIM(B3073))&gt;0,TRIM(B3073),TRIM(C3073)),"")))&gt;0,IF(ISBLANK(A3073),IF(LEN(TRIM(B3073))&gt;0,TRIM(B3073),TRIM(C3073)),""),"")</f>
        <v>09</v>
      </c>
      <c r="N3073" t="str">
        <f>IF(COUNT(FIND({0,1,2,3,4,5,6,7,8,9},IF(ISBLANK(A3073),IF(LEN(TRIM(B3073))&gt;0,TRIM(C3073),LEFT(D3073, 4)),"")))&gt;0,IF(ISBLANK(A3073),IF(LEN(TRIM(B3073))&gt;0,TRIM(C3073),LEFT(D3073, 4)),""),"")</f>
        <v>003</v>
      </c>
      <c r="O3073" t="str">
        <f t="shared" si="239"/>
        <v>Ct</v>
      </c>
      <c r="P3073" t="str">
        <f>TRIM(IF(COUNT(FIND({0,1,2,3,4,5,6,7,8,9},B3073))&gt;0,D3073,IF(LEN(TRIM(B3073))&gt;0,CONCATENATE(B3073,C3073,D3073),MID(D3073,4,LEN(D3073)))))</f>
        <v>Hartford</v>
      </c>
      <c r="Q3073">
        <f t="shared" si="240"/>
        <v>11</v>
      </c>
      <c r="R3073">
        <f t="shared" si="241"/>
        <v>17</v>
      </c>
    </row>
    <row r="3074" spans="1:18" x14ac:dyDescent="0.25">
      <c r="B3074" s="1" t="s">
        <v>99</v>
      </c>
      <c r="C3074" s="1" t="s">
        <v>116</v>
      </c>
      <c r="D3074" s="1" t="s">
        <v>117</v>
      </c>
      <c r="E3074" s="1" t="s">
        <v>102</v>
      </c>
      <c r="F3074">
        <v>11</v>
      </c>
      <c r="G3074">
        <v>0.66</v>
      </c>
      <c r="H3074">
        <v>20</v>
      </c>
      <c r="I3074">
        <v>0.63</v>
      </c>
      <c r="K3074">
        <f t="shared" si="237"/>
        <v>36</v>
      </c>
      <c r="L3074">
        <f t="shared" si="238"/>
        <v>113</v>
      </c>
      <c r="M3074" t="str">
        <f>IF(COUNT(FIND({0,1,2,3,4,5,6,7,8,9},IF(ISBLANK(A3074),IF(LEN(TRIM(B3074))&gt;0,TRIM(B3074),TRIM(C3074)),"")))&gt;0,IF(ISBLANK(A3074),IF(LEN(TRIM(B3074))&gt;0,TRIM(B3074),TRIM(C3074)),""),"")</f>
        <v>06</v>
      </c>
      <c r="N3074" t="str">
        <f>IF(COUNT(FIND({0,1,2,3,4,5,6,7,8,9},IF(ISBLANK(A3074),IF(LEN(TRIM(B3074))&gt;0,TRIM(C3074),LEFT(D3074, 4)),"")))&gt;0,IF(ISBLANK(A3074),IF(LEN(TRIM(B3074))&gt;0,TRIM(C3074),LEFT(D3074, 4)),""),"")</f>
        <v>073</v>
      </c>
      <c r="O3074" t="str">
        <f t="shared" si="239"/>
        <v>Ca</v>
      </c>
      <c r="P3074" t="str">
        <f>TRIM(IF(COUNT(FIND({0,1,2,3,4,5,6,7,8,9},B3074))&gt;0,D3074,IF(LEN(TRIM(B3074))&gt;0,CONCATENATE(B3074,C3074,D3074),MID(D3074,4,LEN(D3074)))))</f>
        <v>San Diego</v>
      </c>
      <c r="Q3074">
        <f t="shared" si="240"/>
        <v>11</v>
      </c>
      <c r="R3074">
        <f t="shared" si="241"/>
        <v>20</v>
      </c>
    </row>
    <row r="3075" spans="1:18" x14ac:dyDescent="0.25">
      <c r="B3075" s="1" t="s">
        <v>13</v>
      </c>
      <c r="C3075" s="1" t="s">
        <v>87</v>
      </c>
      <c r="D3075" s="1" t="s">
        <v>88</v>
      </c>
      <c r="E3075" s="1" t="s">
        <v>12</v>
      </c>
      <c r="F3075">
        <v>11</v>
      </c>
      <c r="G3075">
        <v>0.66</v>
      </c>
      <c r="H3075">
        <v>14</v>
      </c>
      <c r="I3075">
        <v>0.44</v>
      </c>
      <c r="K3075">
        <f t="shared" si="237"/>
        <v>36</v>
      </c>
      <c r="L3075">
        <f t="shared" si="238"/>
        <v>113</v>
      </c>
      <c r="M3075" t="str">
        <f>IF(COUNT(FIND({0,1,2,3,4,5,6,7,8,9},IF(ISBLANK(A3075),IF(LEN(TRIM(B3075))&gt;0,TRIM(B3075),TRIM(C3075)),"")))&gt;0,IF(ISBLANK(A3075),IF(LEN(TRIM(B3075))&gt;0,TRIM(B3075),TRIM(C3075)),""),"")</f>
        <v>36</v>
      </c>
      <c r="N3075" t="str">
        <f>IF(COUNT(FIND({0,1,2,3,4,5,6,7,8,9},IF(ISBLANK(A3075),IF(LEN(TRIM(B3075))&gt;0,TRIM(C3075),LEFT(D3075, 4)),"")))&gt;0,IF(ISBLANK(A3075),IF(LEN(TRIM(B3075))&gt;0,TRIM(C3075),LEFT(D3075, 4)),""),"")</f>
        <v>089</v>
      </c>
      <c r="O3075" t="str">
        <f t="shared" si="239"/>
        <v>NY</v>
      </c>
      <c r="P3075" t="str">
        <f>TRIM(IF(COUNT(FIND({0,1,2,3,4,5,6,7,8,9},B3075))&gt;0,D3075,IF(LEN(TRIM(B3075))&gt;0,CONCATENATE(B3075,C3075,D3075),MID(D3075,4,LEN(D3075)))))</f>
        <v>St. Lawrence</v>
      </c>
      <c r="Q3075">
        <f t="shared" si="240"/>
        <v>11</v>
      </c>
      <c r="R3075">
        <f t="shared" si="241"/>
        <v>14</v>
      </c>
    </row>
    <row r="3076" spans="1:18" x14ac:dyDescent="0.25">
      <c r="B3076" s="1" t="s">
        <v>40</v>
      </c>
      <c r="C3076" s="1" t="s">
        <v>62</v>
      </c>
      <c r="D3076" s="1" t="s">
        <v>363</v>
      </c>
      <c r="E3076" s="1" t="s">
        <v>43</v>
      </c>
      <c r="F3076">
        <v>10</v>
      </c>
      <c r="G3076">
        <v>0.6</v>
      </c>
      <c r="H3076">
        <v>22</v>
      </c>
      <c r="I3076">
        <v>0.69</v>
      </c>
      <c r="K3076">
        <f t="shared" ref="K3076:K3139" si="242">VALUE(IF(ISBLANK(A3076),K3075,A3076))</f>
        <v>36</v>
      </c>
      <c r="L3076">
        <f t="shared" ref="L3076:L3139" si="243">VALUE(IF(ISBLANK(A3076),L3075,CONCATENATE(TRIM(B3076),TRIM(C3076))))</f>
        <v>113</v>
      </c>
      <c r="M3076" t="str">
        <f>IF(COUNT(FIND({0,1,2,3,4,5,6,7,8,9},IF(ISBLANK(A3076),IF(LEN(TRIM(B3076))&gt;0,TRIM(B3076),TRIM(C3076)),"")))&gt;0,IF(ISBLANK(A3076),IF(LEN(TRIM(B3076))&gt;0,TRIM(B3076),TRIM(C3076)),""),"")</f>
        <v>57</v>
      </c>
      <c r="N3076" t="str">
        <f>IF(COUNT(FIND({0,1,2,3,4,5,6,7,8,9},IF(ISBLANK(A3076),IF(LEN(TRIM(B3076))&gt;0,TRIM(C3076),LEFT(D3076, 4)),"")))&gt;0,IF(ISBLANK(A3076),IF(LEN(TRIM(B3076))&gt;0,TRIM(C3076),LEFT(D3076, 4)),""),"")</f>
        <v>005</v>
      </c>
      <c r="O3076" t="str">
        <f t="shared" ref="O3076:O3139" si="244">IF(LEN(TRIM(E3076))&gt;0,E3076,"XX")</f>
        <v>FR</v>
      </c>
      <c r="P3076" t="str">
        <f>TRIM(IF(COUNT(FIND({0,1,2,3,4,5,6,7,8,9},B3076))&gt;0,D3076,IF(LEN(TRIM(B3076))&gt;0,CONCATENATE(B3076,C3076,D3076),MID(D3076,4,LEN(D3076)))))</f>
        <v>APO / FPO Zip Code</v>
      </c>
      <c r="Q3076">
        <f t="shared" ref="Q3076:Q3139" si="245">F3076</f>
        <v>10</v>
      </c>
      <c r="R3076">
        <f t="shared" ref="R3076:R3139" si="246">H3076</f>
        <v>22</v>
      </c>
    </row>
    <row r="3077" spans="1:18" x14ac:dyDescent="0.25">
      <c r="B3077" s="1" t="s">
        <v>194</v>
      </c>
      <c r="C3077" s="1" t="s">
        <v>195</v>
      </c>
      <c r="D3077" s="1" t="s">
        <v>196</v>
      </c>
      <c r="E3077" s="1" t="s">
        <v>197</v>
      </c>
      <c r="F3077">
        <v>129</v>
      </c>
      <c r="G3077">
        <v>7.74</v>
      </c>
      <c r="H3077">
        <v>224</v>
      </c>
      <c r="I3077">
        <v>7.06</v>
      </c>
      <c r="K3077">
        <f t="shared" si="242"/>
        <v>36</v>
      </c>
      <c r="L3077">
        <f t="shared" si="243"/>
        <v>113</v>
      </c>
      <c r="M3077" t="str">
        <f>IF(COUNT(FIND({0,1,2,3,4,5,6,7,8,9},IF(ISBLANK(A3077),IF(LEN(TRIM(B3077))&gt;0,TRIM(B3077),TRIM(C3077)),"")))&gt;0,IF(ISBLANK(A3077),IF(LEN(TRIM(B3077))&gt;0,TRIM(B3077),TRIM(C3077)),""),"")</f>
        <v/>
      </c>
      <c r="N3077" t="str">
        <f>IF(COUNT(FIND({0,1,2,3,4,5,6,7,8,9},IF(ISBLANK(A3077),IF(LEN(TRIM(B3077))&gt;0,TRIM(C3077),LEFT(D3077, 4)),"")))&gt;0,IF(ISBLANK(A3077),IF(LEN(TRIM(B3077))&gt;0,TRIM(C3077),LEFT(D3077, 4)),""),"")</f>
        <v/>
      </c>
      <c r="O3077" t="str">
        <f t="shared" si="244"/>
        <v>XX</v>
      </c>
      <c r="P3077" t="str">
        <f>TRIM(IF(COUNT(FIND({0,1,2,3,4,5,6,7,8,9},B3077))&gt;0,D3077,IF(LEN(TRIM(B3077))&gt;0,CONCATENATE(B3077,C3077,D3077),MID(D3077,4,LEN(D3077)))))</f>
        <v>Same State</v>
      </c>
      <c r="Q3077">
        <f t="shared" si="245"/>
        <v>129</v>
      </c>
      <c r="R3077">
        <f t="shared" si="246"/>
        <v>224</v>
      </c>
    </row>
    <row r="3078" spans="1:18" x14ac:dyDescent="0.25">
      <c r="B3078" s="1" t="s">
        <v>198</v>
      </c>
      <c r="C3078" s="1" t="s">
        <v>199</v>
      </c>
      <c r="D3078" s="1" t="s">
        <v>200</v>
      </c>
      <c r="E3078" s="1" t="s">
        <v>197</v>
      </c>
      <c r="F3078">
        <v>181</v>
      </c>
      <c r="G3078">
        <v>10.86</v>
      </c>
      <c r="H3078">
        <v>382</v>
      </c>
      <c r="I3078">
        <v>12.05</v>
      </c>
      <c r="K3078">
        <f t="shared" si="242"/>
        <v>36</v>
      </c>
      <c r="L3078">
        <f t="shared" si="243"/>
        <v>113</v>
      </c>
      <c r="M3078" t="str">
        <f>IF(COUNT(FIND({0,1,2,3,4,5,6,7,8,9},IF(ISBLANK(A3078),IF(LEN(TRIM(B3078))&gt;0,TRIM(B3078),TRIM(C3078)),"")))&gt;0,IF(ISBLANK(A3078),IF(LEN(TRIM(B3078))&gt;0,TRIM(B3078),TRIM(C3078)),""),"")</f>
        <v/>
      </c>
      <c r="N3078" t="str">
        <f>IF(COUNT(FIND({0,1,2,3,4,5,6,7,8,9},IF(ISBLANK(A3078),IF(LEN(TRIM(B3078))&gt;0,TRIM(C3078),LEFT(D3078, 4)),"")))&gt;0,IF(ISBLANK(A3078),IF(LEN(TRIM(B3078))&gt;0,TRIM(C3078),LEFT(D3078, 4)),""),"")</f>
        <v/>
      </c>
      <c r="O3078" t="str">
        <f t="shared" si="244"/>
        <v>XX</v>
      </c>
      <c r="P3078" t="str">
        <f>TRIM(IF(COUNT(FIND({0,1,2,3,4,5,6,7,8,9},B3078))&gt;0,D3078,IF(LEN(TRIM(B3078))&gt;0,CONCATENATE(B3078,C3078,D3078),MID(D3078,4,LEN(D3078)))))</f>
        <v>Region 1: Northeast</v>
      </c>
      <c r="Q3078">
        <f t="shared" si="245"/>
        <v>181</v>
      </c>
      <c r="R3078">
        <f t="shared" si="246"/>
        <v>382</v>
      </c>
    </row>
    <row r="3079" spans="1:18" x14ac:dyDescent="0.25">
      <c r="B3079" s="1" t="s">
        <v>198</v>
      </c>
      <c r="C3079" s="1" t="s">
        <v>199</v>
      </c>
      <c r="D3079" s="1" t="s">
        <v>201</v>
      </c>
      <c r="E3079" s="1" t="s">
        <v>197</v>
      </c>
      <c r="F3079">
        <v>44</v>
      </c>
      <c r="G3079">
        <v>2.64</v>
      </c>
      <c r="H3079">
        <v>88</v>
      </c>
      <c r="I3079">
        <v>2.78</v>
      </c>
      <c r="K3079">
        <f t="shared" si="242"/>
        <v>36</v>
      </c>
      <c r="L3079">
        <f t="shared" si="243"/>
        <v>113</v>
      </c>
      <c r="M3079" t="str">
        <f>IF(COUNT(FIND({0,1,2,3,4,5,6,7,8,9},IF(ISBLANK(A3079),IF(LEN(TRIM(B3079))&gt;0,TRIM(B3079),TRIM(C3079)),"")))&gt;0,IF(ISBLANK(A3079),IF(LEN(TRIM(B3079))&gt;0,TRIM(B3079),TRIM(C3079)),""),"")</f>
        <v/>
      </c>
      <c r="N3079" t="str">
        <f>IF(COUNT(FIND({0,1,2,3,4,5,6,7,8,9},IF(ISBLANK(A3079),IF(LEN(TRIM(B3079))&gt;0,TRIM(C3079),LEFT(D3079, 4)),"")))&gt;0,IF(ISBLANK(A3079),IF(LEN(TRIM(B3079))&gt;0,TRIM(C3079),LEFT(D3079, 4)),""),"")</f>
        <v/>
      </c>
      <c r="O3079" t="str">
        <f t="shared" si="244"/>
        <v>XX</v>
      </c>
      <c r="P3079" t="str">
        <f>TRIM(IF(COUNT(FIND({0,1,2,3,4,5,6,7,8,9},B3079))&gt;0,D3079,IF(LEN(TRIM(B3079))&gt;0,CONCATENATE(B3079,C3079,D3079),MID(D3079,4,LEN(D3079)))))</f>
        <v>Region 2: Midwest</v>
      </c>
      <c r="Q3079">
        <f t="shared" si="245"/>
        <v>44</v>
      </c>
      <c r="R3079">
        <f t="shared" si="246"/>
        <v>88</v>
      </c>
    </row>
    <row r="3080" spans="1:18" x14ac:dyDescent="0.25">
      <c r="B3080" s="1" t="s">
        <v>198</v>
      </c>
      <c r="C3080" s="1" t="s">
        <v>199</v>
      </c>
      <c r="D3080" s="1" t="s">
        <v>202</v>
      </c>
      <c r="E3080" s="1" t="s">
        <v>197</v>
      </c>
      <c r="F3080">
        <v>153</v>
      </c>
      <c r="G3080">
        <v>9.18</v>
      </c>
      <c r="H3080">
        <v>323</v>
      </c>
      <c r="I3080">
        <v>10.19</v>
      </c>
      <c r="K3080">
        <f t="shared" si="242"/>
        <v>36</v>
      </c>
      <c r="L3080">
        <f t="shared" si="243"/>
        <v>113</v>
      </c>
      <c r="M3080" t="str">
        <f>IF(COUNT(FIND({0,1,2,3,4,5,6,7,8,9},IF(ISBLANK(A3080),IF(LEN(TRIM(B3080))&gt;0,TRIM(B3080),TRIM(C3080)),"")))&gt;0,IF(ISBLANK(A3080),IF(LEN(TRIM(B3080))&gt;0,TRIM(B3080),TRIM(C3080)),""),"")</f>
        <v/>
      </c>
      <c r="N3080" t="str">
        <f>IF(COUNT(FIND({0,1,2,3,4,5,6,7,8,9},IF(ISBLANK(A3080),IF(LEN(TRIM(B3080))&gt;0,TRIM(C3080),LEFT(D3080, 4)),"")))&gt;0,IF(ISBLANK(A3080),IF(LEN(TRIM(B3080))&gt;0,TRIM(C3080),LEFT(D3080, 4)),""),"")</f>
        <v/>
      </c>
      <c r="O3080" t="str">
        <f t="shared" si="244"/>
        <v>XX</v>
      </c>
      <c r="P3080" t="str">
        <f>TRIM(IF(COUNT(FIND({0,1,2,3,4,5,6,7,8,9},B3080))&gt;0,D3080,IF(LEN(TRIM(B3080))&gt;0,CONCATENATE(B3080,C3080,D3080),MID(D3080,4,LEN(D3080)))))</f>
        <v>Region 3: South</v>
      </c>
      <c r="Q3080">
        <f t="shared" si="245"/>
        <v>153</v>
      </c>
      <c r="R3080">
        <f t="shared" si="246"/>
        <v>323</v>
      </c>
    </row>
    <row r="3081" spans="1:18" x14ac:dyDescent="0.25">
      <c r="B3081" s="1" t="s">
        <v>198</v>
      </c>
      <c r="C3081" s="1" t="s">
        <v>199</v>
      </c>
      <c r="D3081" s="1" t="s">
        <v>203</v>
      </c>
      <c r="E3081" s="1" t="s">
        <v>197</v>
      </c>
      <c r="F3081">
        <v>49</v>
      </c>
      <c r="G3081">
        <v>2.94</v>
      </c>
      <c r="H3081">
        <v>98</v>
      </c>
      <c r="I3081">
        <v>3.09</v>
      </c>
      <c r="K3081">
        <f t="shared" si="242"/>
        <v>36</v>
      </c>
      <c r="L3081">
        <f t="shared" si="243"/>
        <v>113</v>
      </c>
      <c r="M3081" t="str">
        <f>IF(COUNT(FIND({0,1,2,3,4,5,6,7,8,9},IF(ISBLANK(A3081),IF(LEN(TRIM(B3081))&gt;0,TRIM(B3081),TRIM(C3081)),"")))&gt;0,IF(ISBLANK(A3081),IF(LEN(TRIM(B3081))&gt;0,TRIM(B3081),TRIM(C3081)),""),"")</f>
        <v/>
      </c>
      <c r="N3081" t="str">
        <f>IF(COUNT(FIND({0,1,2,3,4,5,6,7,8,9},IF(ISBLANK(A3081),IF(LEN(TRIM(B3081))&gt;0,TRIM(C3081),LEFT(D3081, 4)),"")))&gt;0,IF(ISBLANK(A3081),IF(LEN(TRIM(B3081))&gt;0,TRIM(C3081),LEFT(D3081, 4)),""),"")</f>
        <v/>
      </c>
      <c r="O3081" t="str">
        <f t="shared" si="244"/>
        <v>XX</v>
      </c>
      <c r="P3081" t="str">
        <f>TRIM(IF(COUNT(FIND({0,1,2,3,4,5,6,7,8,9},B3081))&gt;0,D3081,IF(LEN(TRIM(B3081))&gt;0,CONCATENATE(B3081,C3081,D3081),MID(D3081,4,LEN(D3081)))))</f>
        <v>Region 4: West</v>
      </c>
      <c r="Q3081">
        <f t="shared" si="245"/>
        <v>49</v>
      </c>
      <c r="R3081">
        <f t="shared" si="246"/>
        <v>98</v>
      </c>
    </row>
    <row r="3082" spans="1:18" x14ac:dyDescent="0.25">
      <c r="B3082" s="1" t="s">
        <v>269</v>
      </c>
      <c r="C3082" s="1" t="s">
        <v>270</v>
      </c>
      <c r="D3082" s="1" t="s">
        <v>271</v>
      </c>
      <c r="E3082" s="1" t="s">
        <v>197</v>
      </c>
      <c r="F3082">
        <v>11</v>
      </c>
      <c r="G3082">
        <v>0.66</v>
      </c>
      <c r="H3082">
        <v>13</v>
      </c>
      <c r="I3082">
        <v>0.41</v>
      </c>
      <c r="K3082">
        <f t="shared" si="242"/>
        <v>36</v>
      </c>
      <c r="L3082">
        <f t="shared" si="243"/>
        <v>113</v>
      </c>
      <c r="M3082" t="str">
        <f>IF(COUNT(FIND({0,1,2,3,4,5,6,7,8,9},IF(ISBLANK(A3082),IF(LEN(TRIM(B3082))&gt;0,TRIM(B3082),TRIM(C3082)),"")))&gt;0,IF(ISBLANK(A3082),IF(LEN(TRIM(B3082))&gt;0,TRIM(B3082),TRIM(C3082)),""),"")</f>
        <v/>
      </c>
      <c r="N3082" t="str">
        <f>IF(COUNT(FIND({0,1,2,3,4,5,6,7,8,9},IF(ISBLANK(A3082),IF(LEN(TRIM(B3082))&gt;0,TRIM(C3082),LEFT(D3082, 4)),"")))&gt;0,IF(ISBLANK(A3082),IF(LEN(TRIM(B3082))&gt;0,TRIM(C3082),LEFT(D3082, 4)),""),"")</f>
        <v/>
      </c>
      <c r="O3082" t="str">
        <f t="shared" si="244"/>
        <v>XX</v>
      </c>
      <c r="P3082" t="str">
        <f>TRIM(IF(COUNT(FIND({0,1,2,3,4,5,6,7,8,9},B3082))&gt;0,D3082,IF(LEN(TRIM(B3082))&gt;0,CONCATENATE(B3082,C3082,D3082),MID(D3082,4,LEN(D3082)))))</f>
        <v>Foreign</v>
      </c>
      <c r="Q3082">
        <f t="shared" si="245"/>
        <v>11</v>
      </c>
      <c r="R3082">
        <f t="shared" si="246"/>
        <v>13</v>
      </c>
    </row>
    <row r="3083" spans="1:18" x14ac:dyDescent="0.25">
      <c r="B3083" s="1" t="s">
        <v>204</v>
      </c>
      <c r="C3083" s="1" t="s">
        <v>205</v>
      </c>
      <c r="D3083" s="1" t="s">
        <v>623</v>
      </c>
      <c r="E3083" s="1" t="s">
        <v>197</v>
      </c>
      <c r="F3083">
        <v>21477</v>
      </c>
      <c r="H3083">
        <v>47788</v>
      </c>
      <c r="K3083">
        <f t="shared" si="242"/>
        <v>36</v>
      </c>
      <c r="L3083">
        <f t="shared" si="243"/>
        <v>113</v>
      </c>
      <c r="M3083" t="str">
        <f>IF(COUNT(FIND({0,1,2,3,4,5,6,7,8,9},IF(ISBLANK(A3083),IF(LEN(TRIM(B3083))&gt;0,TRIM(B3083),TRIM(C3083)),"")))&gt;0,IF(ISBLANK(A3083),IF(LEN(TRIM(B3083))&gt;0,TRIM(B3083),TRIM(C3083)),""),"")</f>
        <v>36</v>
      </c>
      <c r="N3083" t="str">
        <f>IF(COUNT(FIND({0,1,2,3,4,5,6,7,8,9},IF(ISBLANK(A3083),IF(LEN(TRIM(B3083))&gt;0,TRIM(C3083),LEFT(D3083, 4)),"")))&gt;0,IF(ISBLANK(A3083),IF(LEN(TRIM(B3083))&gt;0,TRIM(C3083),LEFT(D3083, 4)),""),"")</f>
        <v xml:space="preserve">113 </v>
      </c>
      <c r="O3083" t="str">
        <f t="shared" si="244"/>
        <v>XX</v>
      </c>
      <c r="P3083" t="str">
        <f>TRIM(IF(COUNT(FIND({0,1,2,3,4,5,6,7,8,9},B3083))&gt;0,D3083,IF(LEN(TRIM(B3083))&gt;0,CONCATENATE(B3083,C3083,D3083),MID(D3083,4,LEN(D3083)))))</f>
        <v>County Non-Migrants</v>
      </c>
      <c r="Q3083">
        <f t="shared" si="245"/>
        <v>21477</v>
      </c>
      <c r="R3083">
        <f t="shared" si="246"/>
        <v>47788</v>
      </c>
    </row>
    <row r="3084" spans="1:18" x14ac:dyDescent="0.25">
      <c r="A3084">
        <v>36</v>
      </c>
      <c r="B3084" s="1" t="s">
        <v>619</v>
      </c>
      <c r="C3084" s="1" t="s">
        <v>220</v>
      </c>
      <c r="D3084" s="1" t="s">
        <v>624</v>
      </c>
      <c r="E3084" s="1" t="s">
        <v>12</v>
      </c>
      <c r="F3084">
        <v>1254</v>
      </c>
      <c r="H3084">
        <v>2541</v>
      </c>
      <c r="K3084">
        <f t="shared" si="242"/>
        <v>36</v>
      </c>
      <c r="L3084">
        <f t="shared" si="243"/>
        <v>115</v>
      </c>
      <c r="M3084" t="str">
        <f>IF(COUNT(FIND({0,1,2,3,4,5,6,7,8,9},IF(ISBLANK(A3084),IF(LEN(TRIM(B3084))&gt;0,TRIM(B3084),TRIM(C3084)),"")))&gt;0,IF(ISBLANK(A3084),IF(LEN(TRIM(B3084))&gt;0,TRIM(B3084),TRIM(C3084)),""),"")</f>
        <v/>
      </c>
      <c r="N3084" t="str">
        <f>IF(COUNT(FIND({0,1,2,3,4,5,6,7,8,9},IF(ISBLANK(A3084),IF(LEN(TRIM(B3084))&gt;0,TRIM(C3084),LEFT(D3084, 4)),"")))&gt;0,IF(ISBLANK(A3084),IF(LEN(TRIM(B3084))&gt;0,TRIM(C3084),LEFT(D3084, 4)),""),"")</f>
        <v/>
      </c>
      <c r="O3084" t="str">
        <f t="shared" si="244"/>
        <v>NY</v>
      </c>
      <c r="P3084" t="str">
        <f>TRIM(IF(COUNT(FIND({0,1,2,3,4,5,6,7,8,9},B3084))&gt;0,D3084,IF(LEN(TRIM(B3084))&gt;0,CONCATENATE(B3084,C3084,D3084),MID(D3084,4,LEN(D3084)))))</f>
        <v>Washington Total Migrati</v>
      </c>
      <c r="Q3084">
        <f t="shared" si="245"/>
        <v>1254</v>
      </c>
      <c r="R3084">
        <f t="shared" si="246"/>
        <v>2541</v>
      </c>
    </row>
    <row r="3085" spans="1:18" x14ac:dyDescent="0.25">
      <c r="B3085" s="1" t="s">
        <v>13</v>
      </c>
      <c r="C3085" s="1" t="s">
        <v>52</v>
      </c>
      <c r="D3085" s="1" t="s">
        <v>53</v>
      </c>
      <c r="E3085" s="1" t="s">
        <v>12</v>
      </c>
      <c r="F3085">
        <v>324</v>
      </c>
      <c r="G3085">
        <v>25.84</v>
      </c>
      <c r="H3085">
        <v>666</v>
      </c>
      <c r="I3085">
        <v>26.21</v>
      </c>
      <c r="K3085">
        <f t="shared" si="242"/>
        <v>36</v>
      </c>
      <c r="L3085">
        <f t="shared" si="243"/>
        <v>115</v>
      </c>
      <c r="M3085" t="str">
        <f>IF(COUNT(FIND({0,1,2,3,4,5,6,7,8,9},IF(ISBLANK(A3085),IF(LEN(TRIM(B3085))&gt;0,TRIM(B3085),TRIM(C3085)),"")))&gt;0,IF(ISBLANK(A3085),IF(LEN(TRIM(B3085))&gt;0,TRIM(B3085),TRIM(C3085)),""),"")</f>
        <v>36</v>
      </c>
      <c r="N3085" t="str">
        <f>IF(COUNT(FIND({0,1,2,3,4,5,6,7,8,9},IF(ISBLANK(A3085),IF(LEN(TRIM(B3085))&gt;0,TRIM(C3085),LEFT(D3085, 4)),"")))&gt;0,IF(ISBLANK(A3085),IF(LEN(TRIM(B3085))&gt;0,TRIM(C3085),LEFT(D3085, 4)),""),"")</f>
        <v>113</v>
      </c>
      <c r="O3085" t="str">
        <f t="shared" si="244"/>
        <v>NY</v>
      </c>
      <c r="P3085" t="str">
        <f>TRIM(IF(COUNT(FIND({0,1,2,3,4,5,6,7,8,9},B3085))&gt;0,D3085,IF(LEN(TRIM(B3085))&gt;0,CONCATENATE(B3085,C3085,D3085),MID(D3085,4,LEN(D3085)))))</f>
        <v>Warren</v>
      </c>
      <c r="Q3085">
        <f t="shared" si="245"/>
        <v>324</v>
      </c>
      <c r="R3085">
        <f t="shared" si="246"/>
        <v>666</v>
      </c>
    </row>
    <row r="3086" spans="1:18" x14ac:dyDescent="0.25">
      <c r="B3086" s="1" t="s">
        <v>13</v>
      </c>
      <c r="C3086" s="1" t="s">
        <v>18</v>
      </c>
      <c r="D3086" s="1" t="s">
        <v>19</v>
      </c>
      <c r="E3086" s="1" t="s">
        <v>12</v>
      </c>
      <c r="F3086">
        <v>282</v>
      </c>
      <c r="G3086">
        <v>22.49</v>
      </c>
      <c r="H3086">
        <v>600</v>
      </c>
      <c r="I3086">
        <v>23.61</v>
      </c>
      <c r="K3086">
        <f t="shared" si="242"/>
        <v>36</v>
      </c>
      <c r="L3086">
        <f t="shared" si="243"/>
        <v>115</v>
      </c>
      <c r="M3086" t="str">
        <f>IF(COUNT(FIND({0,1,2,3,4,5,6,7,8,9},IF(ISBLANK(A3086),IF(LEN(TRIM(B3086))&gt;0,TRIM(B3086),TRIM(C3086)),"")))&gt;0,IF(ISBLANK(A3086),IF(LEN(TRIM(B3086))&gt;0,TRIM(B3086),TRIM(C3086)),""),"")</f>
        <v>36</v>
      </c>
      <c r="N3086" t="str">
        <f>IF(COUNT(FIND({0,1,2,3,4,5,6,7,8,9},IF(ISBLANK(A3086),IF(LEN(TRIM(B3086))&gt;0,TRIM(C3086),LEFT(D3086, 4)),"")))&gt;0,IF(ISBLANK(A3086),IF(LEN(TRIM(B3086))&gt;0,TRIM(C3086),LEFT(D3086, 4)),""),"")</f>
        <v>091</v>
      </c>
      <c r="O3086" t="str">
        <f t="shared" si="244"/>
        <v>NY</v>
      </c>
      <c r="P3086" t="str">
        <f>TRIM(IF(COUNT(FIND({0,1,2,3,4,5,6,7,8,9},B3086))&gt;0,D3086,IF(LEN(TRIM(B3086))&gt;0,CONCATENATE(B3086,C3086,D3086),MID(D3086,4,LEN(D3086)))))</f>
        <v>Saratoga</v>
      </c>
      <c r="Q3086">
        <f t="shared" si="245"/>
        <v>282</v>
      </c>
      <c r="R3086">
        <f t="shared" si="246"/>
        <v>600</v>
      </c>
    </row>
    <row r="3087" spans="1:18" x14ac:dyDescent="0.25">
      <c r="B3087" s="1" t="s">
        <v>13</v>
      </c>
      <c r="C3087" s="1" t="s">
        <v>14</v>
      </c>
      <c r="D3087" s="1" t="s">
        <v>15</v>
      </c>
      <c r="E3087" s="1" t="s">
        <v>12</v>
      </c>
      <c r="F3087">
        <v>80</v>
      </c>
      <c r="G3087">
        <v>6.38</v>
      </c>
      <c r="H3087">
        <v>172</v>
      </c>
      <c r="I3087">
        <v>6.77</v>
      </c>
      <c r="K3087">
        <f t="shared" si="242"/>
        <v>36</v>
      </c>
      <c r="L3087">
        <f t="shared" si="243"/>
        <v>115</v>
      </c>
      <c r="M3087" t="str">
        <f>IF(COUNT(FIND({0,1,2,3,4,5,6,7,8,9},IF(ISBLANK(A3087),IF(LEN(TRIM(B3087))&gt;0,TRIM(B3087),TRIM(C3087)),"")))&gt;0,IF(ISBLANK(A3087),IF(LEN(TRIM(B3087))&gt;0,TRIM(B3087),TRIM(C3087)),""),"")</f>
        <v>36</v>
      </c>
      <c r="N3087" t="str">
        <f>IF(COUNT(FIND({0,1,2,3,4,5,6,7,8,9},IF(ISBLANK(A3087),IF(LEN(TRIM(B3087))&gt;0,TRIM(C3087),LEFT(D3087, 4)),"")))&gt;0,IF(ISBLANK(A3087),IF(LEN(TRIM(B3087))&gt;0,TRIM(C3087),LEFT(D3087, 4)),""),"")</f>
        <v>083</v>
      </c>
      <c r="O3087" t="str">
        <f t="shared" si="244"/>
        <v>NY</v>
      </c>
      <c r="P3087" t="str">
        <f>TRIM(IF(COUNT(FIND({0,1,2,3,4,5,6,7,8,9},B3087))&gt;0,D3087,IF(LEN(TRIM(B3087))&gt;0,CONCATENATE(B3087,C3087,D3087),MID(D3087,4,LEN(D3087)))))</f>
        <v>Rensselaer</v>
      </c>
      <c r="Q3087">
        <f t="shared" si="245"/>
        <v>80</v>
      </c>
      <c r="R3087">
        <f t="shared" si="246"/>
        <v>172</v>
      </c>
    </row>
    <row r="3088" spans="1:18" x14ac:dyDescent="0.25">
      <c r="B3088" s="1" t="s">
        <v>137</v>
      </c>
      <c r="C3088" s="1" t="s">
        <v>22</v>
      </c>
      <c r="D3088" s="1" t="s">
        <v>186</v>
      </c>
      <c r="E3088" s="1" t="s">
        <v>139</v>
      </c>
      <c r="F3088">
        <v>60</v>
      </c>
      <c r="G3088">
        <v>4.78</v>
      </c>
      <c r="H3088">
        <v>122</v>
      </c>
      <c r="I3088">
        <v>4.8</v>
      </c>
      <c r="K3088">
        <f t="shared" si="242"/>
        <v>36</v>
      </c>
      <c r="L3088">
        <f t="shared" si="243"/>
        <v>115</v>
      </c>
      <c r="M3088" t="str">
        <f>IF(COUNT(FIND({0,1,2,3,4,5,6,7,8,9},IF(ISBLANK(A3088),IF(LEN(TRIM(B3088))&gt;0,TRIM(B3088),TRIM(C3088)),"")))&gt;0,IF(ISBLANK(A3088),IF(LEN(TRIM(B3088))&gt;0,TRIM(B3088),TRIM(C3088)),""),"")</f>
        <v>50</v>
      </c>
      <c r="N3088" t="str">
        <f>IF(COUNT(FIND({0,1,2,3,4,5,6,7,8,9},IF(ISBLANK(A3088),IF(LEN(TRIM(B3088))&gt;0,TRIM(C3088),LEFT(D3088, 4)),"")))&gt;0,IF(ISBLANK(A3088),IF(LEN(TRIM(B3088))&gt;0,TRIM(C3088),LEFT(D3088, 4)),""),"")</f>
        <v>021</v>
      </c>
      <c r="O3088" t="str">
        <f t="shared" si="244"/>
        <v>Vt</v>
      </c>
      <c r="P3088" t="str">
        <f>TRIM(IF(COUNT(FIND({0,1,2,3,4,5,6,7,8,9},B3088))&gt;0,D3088,IF(LEN(TRIM(B3088))&gt;0,CONCATENATE(B3088,C3088,D3088),MID(D3088,4,LEN(D3088)))))</f>
        <v>Rutland</v>
      </c>
      <c r="Q3088">
        <f t="shared" si="245"/>
        <v>60</v>
      </c>
      <c r="R3088">
        <f t="shared" si="246"/>
        <v>122</v>
      </c>
    </row>
    <row r="3089" spans="2:18" x14ac:dyDescent="0.25">
      <c r="B3089" s="1" t="s">
        <v>137</v>
      </c>
      <c r="C3089" s="1" t="s">
        <v>76</v>
      </c>
      <c r="D3089" s="1" t="s">
        <v>138</v>
      </c>
      <c r="E3089" s="1" t="s">
        <v>139</v>
      </c>
      <c r="F3089">
        <v>35</v>
      </c>
      <c r="G3089">
        <v>2.79</v>
      </c>
      <c r="H3089">
        <v>65</v>
      </c>
      <c r="I3089">
        <v>2.56</v>
      </c>
      <c r="K3089">
        <f t="shared" si="242"/>
        <v>36</v>
      </c>
      <c r="L3089">
        <f t="shared" si="243"/>
        <v>115</v>
      </c>
      <c r="M3089" t="str">
        <f>IF(COUNT(FIND({0,1,2,3,4,5,6,7,8,9},IF(ISBLANK(A3089),IF(LEN(TRIM(B3089))&gt;0,TRIM(B3089),TRIM(C3089)),"")))&gt;0,IF(ISBLANK(A3089),IF(LEN(TRIM(B3089))&gt;0,TRIM(B3089),TRIM(C3089)),""),"")</f>
        <v>50</v>
      </c>
      <c r="N3089" t="str">
        <f>IF(COUNT(FIND({0,1,2,3,4,5,6,7,8,9},IF(ISBLANK(A3089),IF(LEN(TRIM(B3089))&gt;0,TRIM(C3089),LEFT(D3089, 4)),"")))&gt;0,IF(ISBLANK(A3089),IF(LEN(TRIM(B3089))&gt;0,TRIM(C3089),LEFT(D3089, 4)),""),"")</f>
        <v>003</v>
      </c>
      <c r="O3089" t="str">
        <f t="shared" si="244"/>
        <v>Vt</v>
      </c>
      <c r="P3089" t="str">
        <f>TRIM(IF(COUNT(FIND({0,1,2,3,4,5,6,7,8,9},B3089))&gt;0,D3089,IF(LEN(TRIM(B3089))&gt;0,CONCATENATE(B3089,C3089,D3089),MID(D3089,4,LEN(D3089)))))</f>
        <v>Bennington</v>
      </c>
      <c r="Q3089">
        <f t="shared" si="245"/>
        <v>35</v>
      </c>
      <c r="R3089">
        <f t="shared" si="246"/>
        <v>65</v>
      </c>
    </row>
    <row r="3090" spans="2:18" x14ac:dyDescent="0.25">
      <c r="B3090" s="1" t="s">
        <v>13</v>
      </c>
      <c r="C3090" s="1" t="s">
        <v>41</v>
      </c>
      <c r="D3090" s="1" t="s">
        <v>233</v>
      </c>
      <c r="E3090" s="1" t="s">
        <v>12</v>
      </c>
      <c r="F3090">
        <v>33</v>
      </c>
      <c r="G3090">
        <v>2.63</v>
      </c>
      <c r="H3090">
        <v>68</v>
      </c>
      <c r="I3090">
        <v>2.68</v>
      </c>
      <c r="K3090">
        <f t="shared" si="242"/>
        <v>36</v>
      </c>
      <c r="L3090">
        <f t="shared" si="243"/>
        <v>115</v>
      </c>
      <c r="M3090" t="str">
        <f>IF(COUNT(FIND({0,1,2,3,4,5,6,7,8,9},IF(ISBLANK(A3090),IF(LEN(TRIM(B3090))&gt;0,TRIM(B3090),TRIM(C3090)),"")))&gt;0,IF(ISBLANK(A3090),IF(LEN(TRIM(B3090))&gt;0,TRIM(B3090),TRIM(C3090)),""),"")</f>
        <v>36</v>
      </c>
      <c r="N3090" t="str">
        <f>IF(COUNT(FIND({0,1,2,3,4,5,6,7,8,9},IF(ISBLANK(A3090),IF(LEN(TRIM(B3090))&gt;0,TRIM(C3090),LEFT(D3090, 4)),"")))&gt;0,IF(ISBLANK(A3090),IF(LEN(TRIM(B3090))&gt;0,TRIM(C3090),LEFT(D3090, 4)),""),"")</f>
        <v>001</v>
      </c>
      <c r="O3090" t="str">
        <f t="shared" si="244"/>
        <v>NY</v>
      </c>
      <c r="P3090" t="str">
        <f>TRIM(IF(COUNT(FIND({0,1,2,3,4,5,6,7,8,9},B3090))&gt;0,D3090,IF(LEN(TRIM(B3090))&gt;0,CONCATENATE(B3090,C3090,D3090),MID(D3090,4,LEN(D3090)))))</f>
        <v>Albany</v>
      </c>
      <c r="Q3090">
        <f t="shared" si="245"/>
        <v>33</v>
      </c>
      <c r="R3090">
        <f t="shared" si="246"/>
        <v>68</v>
      </c>
    </row>
    <row r="3091" spans="2:18" x14ac:dyDescent="0.25">
      <c r="B3091" s="1" t="s">
        <v>13</v>
      </c>
      <c r="C3091" s="1" t="s">
        <v>89</v>
      </c>
      <c r="D3091" s="1" t="s">
        <v>90</v>
      </c>
      <c r="E3091" s="1" t="s">
        <v>12</v>
      </c>
      <c r="F3091">
        <v>24</v>
      </c>
      <c r="G3091">
        <v>1.91</v>
      </c>
      <c r="H3091">
        <v>42</v>
      </c>
      <c r="I3091">
        <v>1.65</v>
      </c>
      <c r="K3091">
        <f t="shared" si="242"/>
        <v>36</v>
      </c>
      <c r="L3091">
        <f t="shared" si="243"/>
        <v>115</v>
      </c>
      <c r="M3091" t="str">
        <f>IF(COUNT(FIND({0,1,2,3,4,5,6,7,8,9},IF(ISBLANK(A3091),IF(LEN(TRIM(B3091))&gt;0,TRIM(B3091),TRIM(C3091)),"")))&gt;0,IF(ISBLANK(A3091),IF(LEN(TRIM(B3091))&gt;0,TRIM(B3091),TRIM(C3091)),""),"")</f>
        <v>36</v>
      </c>
      <c r="N3091" t="str">
        <f>IF(COUNT(FIND({0,1,2,3,4,5,6,7,8,9},IF(ISBLANK(A3091),IF(LEN(TRIM(B3091))&gt;0,TRIM(C3091),LEFT(D3091, 4)),"")))&gt;0,IF(ISBLANK(A3091),IF(LEN(TRIM(B3091))&gt;0,TRIM(C3091),LEFT(D3091, 4)),""),"")</f>
        <v>031</v>
      </c>
      <c r="O3091" t="str">
        <f t="shared" si="244"/>
        <v>NY</v>
      </c>
      <c r="P3091" t="str">
        <f>TRIM(IF(COUNT(FIND({0,1,2,3,4,5,6,7,8,9},B3091))&gt;0,D3091,IF(LEN(TRIM(B3091))&gt;0,CONCATENATE(B3091,C3091,D3091),MID(D3091,4,LEN(D3091)))))</f>
        <v>Essex</v>
      </c>
      <c r="Q3091">
        <f t="shared" si="245"/>
        <v>24</v>
      </c>
      <c r="R3091">
        <f t="shared" si="246"/>
        <v>42</v>
      </c>
    </row>
    <row r="3092" spans="2:18" x14ac:dyDescent="0.25">
      <c r="B3092" s="1" t="s">
        <v>40</v>
      </c>
      <c r="C3092" s="1" t="s">
        <v>62</v>
      </c>
      <c r="D3092" s="1" t="s">
        <v>363</v>
      </c>
      <c r="E3092" s="1" t="s">
        <v>43</v>
      </c>
      <c r="F3092">
        <v>18</v>
      </c>
      <c r="G3092">
        <v>1.44</v>
      </c>
      <c r="H3092">
        <v>31</v>
      </c>
      <c r="I3092">
        <v>1.22</v>
      </c>
      <c r="K3092">
        <f t="shared" si="242"/>
        <v>36</v>
      </c>
      <c r="L3092">
        <f t="shared" si="243"/>
        <v>115</v>
      </c>
      <c r="M3092" t="str">
        <f>IF(COUNT(FIND({0,1,2,3,4,5,6,7,8,9},IF(ISBLANK(A3092),IF(LEN(TRIM(B3092))&gt;0,TRIM(B3092),TRIM(C3092)),"")))&gt;0,IF(ISBLANK(A3092),IF(LEN(TRIM(B3092))&gt;0,TRIM(B3092),TRIM(C3092)),""),"")</f>
        <v>57</v>
      </c>
      <c r="N3092" t="str">
        <f>IF(COUNT(FIND({0,1,2,3,4,5,6,7,8,9},IF(ISBLANK(A3092),IF(LEN(TRIM(B3092))&gt;0,TRIM(C3092),LEFT(D3092, 4)),"")))&gt;0,IF(ISBLANK(A3092),IF(LEN(TRIM(B3092))&gt;0,TRIM(C3092),LEFT(D3092, 4)),""),"")</f>
        <v>005</v>
      </c>
      <c r="O3092" t="str">
        <f t="shared" si="244"/>
        <v>FR</v>
      </c>
      <c r="P3092" t="str">
        <f>TRIM(IF(COUNT(FIND({0,1,2,3,4,5,6,7,8,9},B3092))&gt;0,D3092,IF(LEN(TRIM(B3092))&gt;0,CONCATENATE(B3092,C3092,D3092),MID(D3092,4,LEN(D3092)))))</f>
        <v>APO / FPO Zip Code</v>
      </c>
      <c r="Q3092">
        <f t="shared" si="245"/>
        <v>18</v>
      </c>
      <c r="R3092">
        <f t="shared" si="246"/>
        <v>31</v>
      </c>
    </row>
    <row r="3093" spans="2:18" x14ac:dyDescent="0.25">
      <c r="B3093" s="1" t="s">
        <v>13</v>
      </c>
      <c r="C3093" s="1" t="s">
        <v>30</v>
      </c>
      <c r="D3093" s="1" t="s">
        <v>31</v>
      </c>
      <c r="E3093" s="1" t="s">
        <v>12</v>
      </c>
      <c r="F3093">
        <v>15</v>
      </c>
      <c r="G3093">
        <v>1.2</v>
      </c>
      <c r="H3093">
        <v>22</v>
      </c>
      <c r="I3093">
        <v>0.87</v>
      </c>
      <c r="K3093">
        <f t="shared" si="242"/>
        <v>36</v>
      </c>
      <c r="L3093">
        <f t="shared" si="243"/>
        <v>115</v>
      </c>
      <c r="M3093" t="str">
        <f>IF(COUNT(FIND({0,1,2,3,4,5,6,7,8,9},IF(ISBLANK(A3093),IF(LEN(TRIM(B3093))&gt;0,TRIM(B3093),TRIM(C3093)),"")))&gt;0,IF(ISBLANK(A3093),IF(LEN(TRIM(B3093))&gt;0,TRIM(B3093),TRIM(C3093)),""),"")</f>
        <v>36</v>
      </c>
      <c r="N3093" t="str">
        <f>IF(COUNT(FIND({0,1,2,3,4,5,6,7,8,9},IF(ISBLANK(A3093),IF(LEN(TRIM(B3093))&gt;0,TRIM(C3093),LEFT(D3093, 4)),"")))&gt;0,IF(ISBLANK(A3093),IF(LEN(TRIM(B3093))&gt;0,TRIM(C3093),LEFT(D3093, 4)),""),"")</f>
        <v>061</v>
      </c>
      <c r="O3093" t="str">
        <f t="shared" si="244"/>
        <v>NY</v>
      </c>
      <c r="P3093" t="str">
        <f>TRIM(IF(COUNT(FIND({0,1,2,3,4,5,6,7,8,9},B3093))&gt;0,D3093,IF(LEN(TRIM(B3093))&gt;0,CONCATENATE(B3093,C3093,D3093),MID(D3093,4,LEN(D3093)))))</f>
        <v>New York</v>
      </c>
      <c r="Q3093">
        <f t="shared" si="245"/>
        <v>15</v>
      </c>
      <c r="R3093">
        <f t="shared" si="246"/>
        <v>22</v>
      </c>
    </row>
    <row r="3094" spans="2:18" x14ac:dyDescent="0.25">
      <c r="B3094" s="1" t="s">
        <v>13</v>
      </c>
      <c r="C3094" s="1" t="s">
        <v>38</v>
      </c>
      <c r="D3094" s="1" t="s">
        <v>39</v>
      </c>
      <c r="E3094" s="1" t="s">
        <v>12</v>
      </c>
      <c r="F3094">
        <v>11</v>
      </c>
      <c r="G3094">
        <v>0.88</v>
      </c>
      <c r="H3094">
        <v>23</v>
      </c>
      <c r="I3094">
        <v>0.91</v>
      </c>
      <c r="K3094">
        <f t="shared" si="242"/>
        <v>36</v>
      </c>
      <c r="L3094">
        <f t="shared" si="243"/>
        <v>115</v>
      </c>
      <c r="M3094" t="str">
        <f>IF(COUNT(FIND({0,1,2,3,4,5,6,7,8,9},IF(ISBLANK(A3094),IF(LEN(TRIM(B3094))&gt;0,TRIM(B3094),TRIM(C3094)),"")))&gt;0,IF(ISBLANK(A3094),IF(LEN(TRIM(B3094))&gt;0,TRIM(B3094),TRIM(C3094)),""),"")</f>
        <v>36</v>
      </c>
      <c r="N3094" t="str">
        <f>IF(COUNT(FIND({0,1,2,3,4,5,6,7,8,9},IF(ISBLANK(A3094),IF(LEN(TRIM(B3094))&gt;0,TRIM(C3094),LEFT(D3094, 4)),"")))&gt;0,IF(ISBLANK(A3094),IF(LEN(TRIM(B3094))&gt;0,TRIM(C3094),LEFT(D3094, 4)),""),"")</f>
        <v>059</v>
      </c>
      <c r="O3094" t="str">
        <f t="shared" si="244"/>
        <v>NY</v>
      </c>
      <c r="P3094" t="str">
        <f>TRIM(IF(COUNT(FIND({0,1,2,3,4,5,6,7,8,9},B3094))&gt;0,D3094,IF(LEN(TRIM(B3094))&gt;0,CONCATENATE(B3094,C3094,D3094),MID(D3094,4,LEN(D3094)))))</f>
        <v>Nassau</v>
      </c>
      <c r="Q3094">
        <f t="shared" si="245"/>
        <v>11</v>
      </c>
      <c r="R3094">
        <f t="shared" si="246"/>
        <v>23</v>
      </c>
    </row>
    <row r="3095" spans="2:18" x14ac:dyDescent="0.25">
      <c r="B3095" s="1" t="s">
        <v>13</v>
      </c>
      <c r="C3095" s="1" t="s">
        <v>60</v>
      </c>
      <c r="D3095" s="1" t="s">
        <v>61</v>
      </c>
      <c r="E3095" s="1" t="s">
        <v>12</v>
      </c>
      <c r="F3095">
        <v>11</v>
      </c>
      <c r="G3095">
        <v>0.88</v>
      </c>
      <c r="H3095">
        <v>26</v>
      </c>
      <c r="I3095">
        <v>1.02</v>
      </c>
      <c r="K3095">
        <f t="shared" si="242"/>
        <v>36</v>
      </c>
      <c r="L3095">
        <f t="shared" si="243"/>
        <v>115</v>
      </c>
      <c r="M3095" t="str">
        <f>IF(COUNT(FIND({0,1,2,3,4,5,6,7,8,9},IF(ISBLANK(A3095),IF(LEN(TRIM(B3095))&gt;0,TRIM(B3095),TRIM(C3095)),"")))&gt;0,IF(ISBLANK(A3095),IF(LEN(TRIM(B3095))&gt;0,TRIM(B3095),TRIM(C3095)),""),"")</f>
        <v>36</v>
      </c>
      <c r="N3095" t="str">
        <f>IF(COUNT(FIND({0,1,2,3,4,5,6,7,8,9},IF(ISBLANK(A3095),IF(LEN(TRIM(B3095))&gt;0,TRIM(C3095),LEFT(D3095, 4)),"")))&gt;0,IF(ISBLANK(A3095),IF(LEN(TRIM(B3095))&gt;0,TRIM(C3095),LEFT(D3095, 4)),""),"")</f>
        <v>027</v>
      </c>
      <c r="O3095" t="str">
        <f t="shared" si="244"/>
        <v>NY</v>
      </c>
      <c r="P3095" t="str">
        <f>TRIM(IF(COUNT(FIND({0,1,2,3,4,5,6,7,8,9},B3095))&gt;0,D3095,IF(LEN(TRIM(B3095))&gt;0,CONCATENATE(B3095,C3095,D3095),MID(D3095,4,LEN(D3095)))))</f>
        <v>Dutchess</v>
      </c>
      <c r="Q3095">
        <f t="shared" si="245"/>
        <v>11</v>
      </c>
      <c r="R3095">
        <f t="shared" si="246"/>
        <v>26</v>
      </c>
    </row>
    <row r="3096" spans="2:18" x14ac:dyDescent="0.25">
      <c r="B3096" s="1" t="s">
        <v>13</v>
      </c>
      <c r="C3096" s="1" t="s">
        <v>64</v>
      </c>
      <c r="D3096" s="1" t="s">
        <v>65</v>
      </c>
      <c r="E3096" s="1" t="s">
        <v>12</v>
      </c>
      <c r="F3096">
        <v>10</v>
      </c>
      <c r="G3096">
        <v>0.8</v>
      </c>
      <c r="H3096">
        <v>15</v>
      </c>
      <c r="I3096">
        <v>0.59</v>
      </c>
      <c r="K3096">
        <f t="shared" si="242"/>
        <v>36</v>
      </c>
      <c r="L3096">
        <f t="shared" si="243"/>
        <v>115</v>
      </c>
      <c r="M3096" t="str">
        <f>IF(COUNT(FIND({0,1,2,3,4,5,6,7,8,9},IF(ISBLANK(A3096),IF(LEN(TRIM(B3096))&gt;0,TRIM(B3096),TRIM(C3096)),"")))&gt;0,IF(ISBLANK(A3096),IF(LEN(TRIM(B3096))&gt;0,TRIM(B3096),TRIM(C3096)),""),"")</f>
        <v>36</v>
      </c>
      <c r="N3096" t="str">
        <f>IF(COUNT(FIND({0,1,2,3,4,5,6,7,8,9},IF(ISBLANK(A3096),IF(LEN(TRIM(B3096))&gt;0,TRIM(C3096),LEFT(D3096, 4)),"")))&gt;0,IF(ISBLANK(A3096),IF(LEN(TRIM(B3096))&gt;0,TRIM(C3096),LEFT(D3096, 4)),""),"")</f>
        <v>019</v>
      </c>
      <c r="O3096" t="str">
        <f t="shared" si="244"/>
        <v>NY</v>
      </c>
      <c r="P3096" t="str">
        <f>TRIM(IF(COUNT(FIND({0,1,2,3,4,5,6,7,8,9},B3096))&gt;0,D3096,IF(LEN(TRIM(B3096))&gt;0,CONCATENATE(B3096,C3096,D3096),MID(D3096,4,LEN(D3096)))))</f>
        <v>Clinton</v>
      </c>
      <c r="Q3096">
        <f t="shared" si="245"/>
        <v>10</v>
      </c>
      <c r="R3096">
        <f t="shared" si="246"/>
        <v>15</v>
      </c>
    </row>
    <row r="3097" spans="2:18" x14ac:dyDescent="0.25">
      <c r="B3097" s="1" t="s">
        <v>13</v>
      </c>
      <c r="C3097" s="1" t="s">
        <v>34</v>
      </c>
      <c r="D3097" s="1" t="s">
        <v>35</v>
      </c>
      <c r="E3097" s="1" t="s">
        <v>12</v>
      </c>
      <c r="F3097">
        <v>10</v>
      </c>
      <c r="G3097">
        <v>0.8</v>
      </c>
      <c r="H3097">
        <v>19</v>
      </c>
      <c r="I3097">
        <v>0.75</v>
      </c>
      <c r="K3097">
        <f t="shared" si="242"/>
        <v>36</v>
      </c>
      <c r="L3097">
        <f t="shared" si="243"/>
        <v>115</v>
      </c>
      <c r="M3097" t="str">
        <f>IF(COUNT(FIND({0,1,2,3,4,5,6,7,8,9},IF(ISBLANK(A3097),IF(LEN(TRIM(B3097))&gt;0,TRIM(B3097),TRIM(C3097)),"")))&gt;0,IF(ISBLANK(A3097),IF(LEN(TRIM(B3097))&gt;0,TRIM(B3097),TRIM(C3097)),""),"")</f>
        <v>36</v>
      </c>
      <c r="N3097" t="str">
        <f>IF(COUNT(FIND({0,1,2,3,4,5,6,7,8,9},IF(ISBLANK(A3097),IF(LEN(TRIM(B3097))&gt;0,TRIM(C3097),LEFT(D3097, 4)),"")))&gt;0,IF(ISBLANK(A3097),IF(LEN(TRIM(B3097))&gt;0,TRIM(C3097),LEFT(D3097, 4)),""),"")</f>
        <v>119</v>
      </c>
      <c r="O3097" t="str">
        <f t="shared" si="244"/>
        <v>NY</v>
      </c>
      <c r="P3097" t="str">
        <f>TRIM(IF(COUNT(FIND({0,1,2,3,4,5,6,7,8,9},B3097))&gt;0,D3097,IF(LEN(TRIM(B3097))&gt;0,CONCATENATE(B3097,C3097,D3097),MID(D3097,4,LEN(D3097)))))</f>
        <v>Westchester</v>
      </c>
      <c r="Q3097">
        <f t="shared" si="245"/>
        <v>10</v>
      </c>
      <c r="R3097">
        <f t="shared" si="246"/>
        <v>19</v>
      </c>
    </row>
    <row r="3098" spans="2:18" x14ac:dyDescent="0.25">
      <c r="B3098" s="1" t="s">
        <v>13</v>
      </c>
      <c r="C3098" s="1" t="s">
        <v>16</v>
      </c>
      <c r="D3098" s="1" t="s">
        <v>17</v>
      </c>
      <c r="E3098" s="1" t="s">
        <v>12</v>
      </c>
      <c r="F3098">
        <v>10</v>
      </c>
      <c r="G3098">
        <v>0.8</v>
      </c>
      <c r="H3098">
        <v>28</v>
      </c>
      <c r="I3098">
        <v>1.1000000000000001</v>
      </c>
      <c r="K3098">
        <f t="shared" si="242"/>
        <v>36</v>
      </c>
      <c r="L3098">
        <f t="shared" si="243"/>
        <v>115</v>
      </c>
      <c r="M3098" t="str">
        <f>IF(COUNT(FIND({0,1,2,3,4,5,6,7,8,9},IF(ISBLANK(A3098),IF(LEN(TRIM(B3098))&gt;0,TRIM(B3098),TRIM(C3098)),"")))&gt;0,IF(ISBLANK(A3098),IF(LEN(TRIM(B3098))&gt;0,TRIM(B3098),TRIM(C3098)),""),"")</f>
        <v>36</v>
      </c>
      <c r="N3098" t="str">
        <f>IF(COUNT(FIND({0,1,2,3,4,5,6,7,8,9},IF(ISBLANK(A3098),IF(LEN(TRIM(B3098))&gt;0,TRIM(C3098),LEFT(D3098, 4)),"")))&gt;0,IF(ISBLANK(A3098),IF(LEN(TRIM(B3098))&gt;0,TRIM(C3098),LEFT(D3098, 4)),""),"")</f>
        <v>093</v>
      </c>
      <c r="O3098" t="str">
        <f t="shared" si="244"/>
        <v>NY</v>
      </c>
      <c r="P3098" t="str">
        <f>TRIM(IF(COUNT(FIND({0,1,2,3,4,5,6,7,8,9},B3098))&gt;0,D3098,IF(LEN(TRIM(B3098))&gt;0,CONCATENATE(B3098,C3098,D3098),MID(D3098,4,LEN(D3098)))))</f>
        <v>Schenectady</v>
      </c>
      <c r="Q3098">
        <f t="shared" si="245"/>
        <v>10</v>
      </c>
      <c r="R3098">
        <f t="shared" si="246"/>
        <v>28</v>
      </c>
    </row>
    <row r="3099" spans="2:18" x14ac:dyDescent="0.25">
      <c r="B3099" s="1" t="s">
        <v>194</v>
      </c>
      <c r="C3099" s="1" t="s">
        <v>195</v>
      </c>
      <c r="D3099" s="1" t="s">
        <v>196</v>
      </c>
      <c r="E3099" s="1" t="s">
        <v>197</v>
      </c>
      <c r="F3099">
        <v>82</v>
      </c>
      <c r="G3099">
        <v>6.54</v>
      </c>
      <c r="H3099">
        <v>150</v>
      </c>
      <c r="I3099">
        <v>5.9</v>
      </c>
      <c r="K3099">
        <f t="shared" si="242"/>
        <v>36</v>
      </c>
      <c r="L3099">
        <f t="shared" si="243"/>
        <v>115</v>
      </c>
      <c r="M3099" t="str">
        <f>IF(COUNT(FIND({0,1,2,3,4,5,6,7,8,9},IF(ISBLANK(A3099),IF(LEN(TRIM(B3099))&gt;0,TRIM(B3099),TRIM(C3099)),"")))&gt;0,IF(ISBLANK(A3099),IF(LEN(TRIM(B3099))&gt;0,TRIM(B3099),TRIM(C3099)),""),"")</f>
        <v/>
      </c>
      <c r="N3099" t="str">
        <f>IF(COUNT(FIND({0,1,2,3,4,5,6,7,8,9},IF(ISBLANK(A3099),IF(LEN(TRIM(B3099))&gt;0,TRIM(C3099),LEFT(D3099, 4)),"")))&gt;0,IF(ISBLANK(A3099),IF(LEN(TRIM(B3099))&gt;0,TRIM(C3099),LEFT(D3099, 4)),""),"")</f>
        <v/>
      </c>
      <c r="O3099" t="str">
        <f t="shared" si="244"/>
        <v>XX</v>
      </c>
      <c r="P3099" t="str">
        <f>TRIM(IF(COUNT(FIND({0,1,2,3,4,5,6,7,8,9},B3099))&gt;0,D3099,IF(LEN(TRIM(B3099))&gt;0,CONCATENATE(B3099,C3099,D3099),MID(D3099,4,LEN(D3099)))))</f>
        <v>Same State</v>
      </c>
      <c r="Q3099">
        <f t="shared" si="245"/>
        <v>82</v>
      </c>
      <c r="R3099">
        <f t="shared" si="246"/>
        <v>150</v>
      </c>
    </row>
    <row r="3100" spans="2:18" x14ac:dyDescent="0.25">
      <c r="B3100" s="1" t="s">
        <v>198</v>
      </c>
      <c r="C3100" s="1" t="s">
        <v>199</v>
      </c>
      <c r="D3100" s="1" t="s">
        <v>200</v>
      </c>
      <c r="E3100" s="1" t="s">
        <v>197</v>
      </c>
      <c r="F3100">
        <v>110</v>
      </c>
      <c r="G3100">
        <v>8.77</v>
      </c>
      <c r="H3100">
        <v>220</v>
      </c>
      <c r="I3100">
        <v>8.66</v>
      </c>
      <c r="K3100">
        <f t="shared" si="242"/>
        <v>36</v>
      </c>
      <c r="L3100">
        <f t="shared" si="243"/>
        <v>115</v>
      </c>
      <c r="M3100" t="str">
        <f>IF(COUNT(FIND({0,1,2,3,4,5,6,7,8,9},IF(ISBLANK(A3100),IF(LEN(TRIM(B3100))&gt;0,TRIM(B3100),TRIM(C3100)),"")))&gt;0,IF(ISBLANK(A3100),IF(LEN(TRIM(B3100))&gt;0,TRIM(B3100),TRIM(C3100)),""),"")</f>
        <v/>
      </c>
      <c r="N3100" t="str">
        <f>IF(COUNT(FIND({0,1,2,3,4,5,6,7,8,9},IF(ISBLANK(A3100),IF(LEN(TRIM(B3100))&gt;0,TRIM(C3100),LEFT(D3100, 4)),"")))&gt;0,IF(ISBLANK(A3100),IF(LEN(TRIM(B3100))&gt;0,TRIM(C3100),LEFT(D3100, 4)),""),"")</f>
        <v/>
      </c>
      <c r="O3100" t="str">
        <f t="shared" si="244"/>
        <v>XX</v>
      </c>
      <c r="P3100" t="str">
        <f>TRIM(IF(COUNT(FIND({0,1,2,3,4,5,6,7,8,9},B3100))&gt;0,D3100,IF(LEN(TRIM(B3100))&gt;0,CONCATENATE(B3100,C3100,D3100),MID(D3100,4,LEN(D3100)))))</f>
        <v>Region 1: Northeast</v>
      </c>
      <c r="Q3100">
        <f t="shared" si="245"/>
        <v>110</v>
      </c>
      <c r="R3100">
        <f t="shared" si="246"/>
        <v>220</v>
      </c>
    </row>
    <row r="3101" spans="2:18" x14ac:dyDescent="0.25">
      <c r="B3101" s="1" t="s">
        <v>198</v>
      </c>
      <c r="C3101" s="1" t="s">
        <v>199</v>
      </c>
      <c r="D3101" s="1" t="s">
        <v>201</v>
      </c>
      <c r="E3101" s="1" t="s">
        <v>197</v>
      </c>
      <c r="F3101">
        <v>13</v>
      </c>
      <c r="G3101">
        <v>1.04</v>
      </c>
      <c r="H3101">
        <v>21</v>
      </c>
      <c r="I3101">
        <v>0.83</v>
      </c>
      <c r="K3101">
        <f t="shared" si="242"/>
        <v>36</v>
      </c>
      <c r="L3101">
        <f t="shared" si="243"/>
        <v>115</v>
      </c>
      <c r="M3101" t="str">
        <f>IF(COUNT(FIND({0,1,2,3,4,5,6,7,8,9},IF(ISBLANK(A3101),IF(LEN(TRIM(B3101))&gt;0,TRIM(B3101),TRIM(C3101)),"")))&gt;0,IF(ISBLANK(A3101),IF(LEN(TRIM(B3101))&gt;0,TRIM(B3101),TRIM(C3101)),""),"")</f>
        <v/>
      </c>
      <c r="N3101" t="str">
        <f>IF(COUNT(FIND({0,1,2,3,4,5,6,7,8,9},IF(ISBLANK(A3101),IF(LEN(TRIM(B3101))&gt;0,TRIM(C3101),LEFT(D3101, 4)),"")))&gt;0,IF(ISBLANK(A3101),IF(LEN(TRIM(B3101))&gt;0,TRIM(C3101),LEFT(D3101, 4)),""),"")</f>
        <v/>
      </c>
      <c r="O3101" t="str">
        <f t="shared" si="244"/>
        <v>XX</v>
      </c>
      <c r="P3101" t="str">
        <f>TRIM(IF(COUNT(FIND({0,1,2,3,4,5,6,7,8,9},B3101))&gt;0,D3101,IF(LEN(TRIM(B3101))&gt;0,CONCATENATE(B3101,C3101,D3101),MID(D3101,4,LEN(D3101)))))</f>
        <v>Region 2: Midwest</v>
      </c>
      <c r="Q3101">
        <f t="shared" si="245"/>
        <v>13</v>
      </c>
      <c r="R3101">
        <f t="shared" si="246"/>
        <v>21</v>
      </c>
    </row>
    <row r="3102" spans="2:18" x14ac:dyDescent="0.25">
      <c r="B3102" s="1" t="s">
        <v>198</v>
      </c>
      <c r="C3102" s="1" t="s">
        <v>199</v>
      </c>
      <c r="D3102" s="1" t="s">
        <v>202</v>
      </c>
      <c r="E3102" s="1" t="s">
        <v>197</v>
      </c>
      <c r="F3102">
        <v>82</v>
      </c>
      <c r="G3102">
        <v>6.54</v>
      </c>
      <c r="H3102">
        <v>165</v>
      </c>
      <c r="I3102">
        <v>6.49</v>
      </c>
      <c r="K3102">
        <f t="shared" si="242"/>
        <v>36</v>
      </c>
      <c r="L3102">
        <f t="shared" si="243"/>
        <v>115</v>
      </c>
      <c r="M3102" t="str">
        <f>IF(COUNT(FIND({0,1,2,3,4,5,6,7,8,9},IF(ISBLANK(A3102),IF(LEN(TRIM(B3102))&gt;0,TRIM(B3102),TRIM(C3102)),"")))&gt;0,IF(ISBLANK(A3102),IF(LEN(TRIM(B3102))&gt;0,TRIM(B3102),TRIM(C3102)),""),"")</f>
        <v/>
      </c>
      <c r="N3102" t="str">
        <f>IF(COUNT(FIND({0,1,2,3,4,5,6,7,8,9},IF(ISBLANK(A3102),IF(LEN(TRIM(B3102))&gt;0,TRIM(C3102),LEFT(D3102, 4)),"")))&gt;0,IF(ISBLANK(A3102),IF(LEN(TRIM(B3102))&gt;0,TRIM(C3102),LEFT(D3102, 4)),""),"")</f>
        <v/>
      </c>
      <c r="O3102" t="str">
        <f t="shared" si="244"/>
        <v>XX</v>
      </c>
      <c r="P3102" t="str">
        <f>TRIM(IF(COUNT(FIND({0,1,2,3,4,5,6,7,8,9},B3102))&gt;0,D3102,IF(LEN(TRIM(B3102))&gt;0,CONCATENATE(B3102,C3102,D3102),MID(D3102,4,LEN(D3102)))))</f>
        <v>Region 3: South</v>
      </c>
      <c r="Q3102">
        <f t="shared" si="245"/>
        <v>82</v>
      </c>
      <c r="R3102">
        <f t="shared" si="246"/>
        <v>165</v>
      </c>
    </row>
    <row r="3103" spans="2:18" x14ac:dyDescent="0.25">
      <c r="B3103" s="1" t="s">
        <v>198</v>
      </c>
      <c r="C3103" s="1" t="s">
        <v>199</v>
      </c>
      <c r="D3103" s="1" t="s">
        <v>203</v>
      </c>
      <c r="E3103" s="1" t="s">
        <v>197</v>
      </c>
      <c r="F3103">
        <v>44</v>
      </c>
      <c r="G3103">
        <v>3.51</v>
      </c>
      <c r="H3103">
        <v>86</v>
      </c>
      <c r="I3103">
        <v>3.38</v>
      </c>
      <c r="K3103">
        <f t="shared" si="242"/>
        <v>36</v>
      </c>
      <c r="L3103">
        <f t="shared" si="243"/>
        <v>115</v>
      </c>
      <c r="M3103" t="str">
        <f>IF(COUNT(FIND({0,1,2,3,4,5,6,7,8,9},IF(ISBLANK(A3103),IF(LEN(TRIM(B3103))&gt;0,TRIM(B3103),TRIM(C3103)),"")))&gt;0,IF(ISBLANK(A3103),IF(LEN(TRIM(B3103))&gt;0,TRIM(B3103),TRIM(C3103)),""),"")</f>
        <v/>
      </c>
      <c r="N3103" t="str">
        <f>IF(COUNT(FIND({0,1,2,3,4,5,6,7,8,9},IF(ISBLANK(A3103),IF(LEN(TRIM(B3103))&gt;0,TRIM(C3103),LEFT(D3103, 4)),"")))&gt;0,IF(ISBLANK(A3103),IF(LEN(TRIM(B3103))&gt;0,TRIM(C3103),LEFT(D3103, 4)),""),"")</f>
        <v/>
      </c>
      <c r="O3103" t="str">
        <f t="shared" si="244"/>
        <v>XX</v>
      </c>
      <c r="P3103" t="str">
        <f>TRIM(IF(COUNT(FIND({0,1,2,3,4,5,6,7,8,9},B3103))&gt;0,D3103,IF(LEN(TRIM(B3103))&gt;0,CONCATENATE(B3103,C3103,D3103),MID(D3103,4,LEN(D3103)))))</f>
        <v>Region 4: West</v>
      </c>
      <c r="Q3103">
        <f t="shared" si="245"/>
        <v>44</v>
      </c>
      <c r="R3103">
        <f t="shared" si="246"/>
        <v>86</v>
      </c>
    </row>
    <row r="3104" spans="2:18" x14ac:dyDescent="0.25">
      <c r="B3104" s="1" t="s">
        <v>204</v>
      </c>
      <c r="C3104" s="1" t="s">
        <v>205</v>
      </c>
      <c r="D3104" s="1" t="s">
        <v>625</v>
      </c>
      <c r="E3104" s="1" t="s">
        <v>197</v>
      </c>
      <c r="F3104">
        <v>20034</v>
      </c>
      <c r="H3104">
        <v>46256</v>
      </c>
      <c r="K3104">
        <f t="shared" si="242"/>
        <v>36</v>
      </c>
      <c r="L3104">
        <f t="shared" si="243"/>
        <v>115</v>
      </c>
      <c r="M3104" t="str">
        <f>IF(COUNT(FIND({0,1,2,3,4,5,6,7,8,9},IF(ISBLANK(A3104),IF(LEN(TRIM(B3104))&gt;0,TRIM(B3104),TRIM(C3104)),"")))&gt;0,IF(ISBLANK(A3104),IF(LEN(TRIM(B3104))&gt;0,TRIM(B3104),TRIM(C3104)),""),"")</f>
        <v>36</v>
      </c>
      <c r="N3104" t="str">
        <f>IF(COUNT(FIND({0,1,2,3,4,5,6,7,8,9},IF(ISBLANK(A3104),IF(LEN(TRIM(B3104))&gt;0,TRIM(C3104),LEFT(D3104, 4)),"")))&gt;0,IF(ISBLANK(A3104),IF(LEN(TRIM(B3104))&gt;0,TRIM(C3104),LEFT(D3104, 4)),""),"")</f>
        <v xml:space="preserve">115 </v>
      </c>
      <c r="O3104" t="str">
        <f t="shared" si="244"/>
        <v>XX</v>
      </c>
      <c r="P3104" t="str">
        <f>TRIM(IF(COUNT(FIND({0,1,2,3,4,5,6,7,8,9},B3104))&gt;0,D3104,IF(LEN(TRIM(B3104))&gt;0,CONCATENATE(B3104,C3104,D3104),MID(D3104,4,LEN(D3104)))))</f>
        <v>County Non-Migrants</v>
      </c>
      <c r="Q3104">
        <f t="shared" si="245"/>
        <v>20034</v>
      </c>
      <c r="R3104">
        <f t="shared" si="246"/>
        <v>46256</v>
      </c>
    </row>
    <row r="3105" spans="1:18" x14ac:dyDescent="0.25">
      <c r="A3105">
        <v>36</v>
      </c>
      <c r="B3105" s="1" t="s">
        <v>619</v>
      </c>
      <c r="C3105" s="1" t="s">
        <v>273</v>
      </c>
      <c r="D3105" s="1" t="s">
        <v>626</v>
      </c>
      <c r="E3105" s="1" t="s">
        <v>12</v>
      </c>
      <c r="F3105">
        <v>1898</v>
      </c>
      <c r="H3105">
        <v>3913</v>
      </c>
      <c r="K3105">
        <f t="shared" si="242"/>
        <v>36</v>
      </c>
      <c r="L3105">
        <f t="shared" si="243"/>
        <v>117</v>
      </c>
      <c r="M3105" t="str">
        <f>IF(COUNT(FIND({0,1,2,3,4,5,6,7,8,9},IF(ISBLANK(A3105),IF(LEN(TRIM(B3105))&gt;0,TRIM(B3105),TRIM(C3105)),"")))&gt;0,IF(ISBLANK(A3105),IF(LEN(TRIM(B3105))&gt;0,TRIM(B3105),TRIM(C3105)),""),"")</f>
        <v/>
      </c>
      <c r="N3105" t="str">
        <f>IF(COUNT(FIND({0,1,2,3,4,5,6,7,8,9},IF(ISBLANK(A3105),IF(LEN(TRIM(B3105))&gt;0,TRIM(C3105),LEFT(D3105, 4)),"")))&gt;0,IF(ISBLANK(A3105),IF(LEN(TRIM(B3105))&gt;0,TRIM(C3105),LEFT(D3105, 4)),""),"")</f>
        <v/>
      </c>
      <c r="O3105" t="str">
        <f t="shared" si="244"/>
        <v>NY</v>
      </c>
      <c r="P3105" t="str">
        <f>TRIM(IF(COUNT(FIND({0,1,2,3,4,5,6,7,8,9},B3105))&gt;0,D3105,IF(LEN(TRIM(B3105))&gt;0,CONCATENATE(B3105,C3105,D3105),MID(D3105,4,LEN(D3105)))))</f>
        <v>Wayne Total Migration Fl</v>
      </c>
      <c r="Q3105">
        <f t="shared" si="245"/>
        <v>1898</v>
      </c>
      <c r="R3105">
        <f t="shared" si="246"/>
        <v>3913</v>
      </c>
    </row>
    <row r="3106" spans="1:18" x14ac:dyDescent="0.25">
      <c r="B3106" s="1" t="s">
        <v>13</v>
      </c>
      <c r="C3106" s="1" t="s">
        <v>32</v>
      </c>
      <c r="D3106" s="1" t="s">
        <v>33</v>
      </c>
      <c r="E3106" s="1" t="s">
        <v>12</v>
      </c>
      <c r="F3106">
        <v>826</v>
      </c>
      <c r="G3106">
        <v>43.52</v>
      </c>
      <c r="H3106">
        <v>1698</v>
      </c>
      <c r="I3106">
        <v>43.39</v>
      </c>
      <c r="K3106">
        <f t="shared" si="242"/>
        <v>36</v>
      </c>
      <c r="L3106">
        <f t="shared" si="243"/>
        <v>117</v>
      </c>
      <c r="M3106" t="str">
        <f>IF(COUNT(FIND({0,1,2,3,4,5,6,7,8,9},IF(ISBLANK(A3106),IF(LEN(TRIM(B3106))&gt;0,TRIM(B3106),TRIM(C3106)),"")))&gt;0,IF(ISBLANK(A3106),IF(LEN(TRIM(B3106))&gt;0,TRIM(B3106),TRIM(C3106)),""),"")</f>
        <v>36</v>
      </c>
      <c r="N3106" t="str">
        <f>IF(COUNT(FIND({0,1,2,3,4,5,6,7,8,9},IF(ISBLANK(A3106),IF(LEN(TRIM(B3106))&gt;0,TRIM(C3106),LEFT(D3106, 4)),"")))&gt;0,IF(ISBLANK(A3106),IF(LEN(TRIM(B3106))&gt;0,TRIM(C3106),LEFT(D3106, 4)),""),"")</f>
        <v>055</v>
      </c>
      <c r="O3106" t="str">
        <f t="shared" si="244"/>
        <v>NY</v>
      </c>
      <c r="P3106" t="str">
        <f>TRIM(IF(COUNT(FIND({0,1,2,3,4,5,6,7,8,9},B3106))&gt;0,D3106,IF(LEN(TRIM(B3106))&gt;0,CONCATENATE(B3106,C3106,D3106),MID(D3106,4,LEN(D3106)))))</f>
        <v>Monroe</v>
      </c>
      <c r="Q3106">
        <f t="shared" si="245"/>
        <v>826</v>
      </c>
      <c r="R3106">
        <f t="shared" si="246"/>
        <v>1698</v>
      </c>
    </row>
    <row r="3107" spans="1:18" x14ac:dyDescent="0.25">
      <c r="B3107" s="1" t="s">
        <v>13</v>
      </c>
      <c r="C3107" s="1" t="s">
        <v>188</v>
      </c>
      <c r="D3107" s="1" t="s">
        <v>189</v>
      </c>
      <c r="E3107" s="1" t="s">
        <v>12</v>
      </c>
      <c r="F3107">
        <v>264</v>
      </c>
      <c r="G3107">
        <v>13.91</v>
      </c>
      <c r="H3107">
        <v>531</v>
      </c>
      <c r="I3107">
        <v>13.57</v>
      </c>
      <c r="K3107">
        <f t="shared" si="242"/>
        <v>36</v>
      </c>
      <c r="L3107">
        <f t="shared" si="243"/>
        <v>117</v>
      </c>
      <c r="M3107" t="str">
        <f>IF(COUNT(FIND({0,1,2,3,4,5,6,7,8,9},IF(ISBLANK(A3107),IF(LEN(TRIM(B3107))&gt;0,TRIM(B3107),TRIM(C3107)),"")))&gt;0,IF(ISBLANK(A3107),IF(LEN(TRIM(B3107))&gt;0,TRIM(B3107),TRIM(C3107)),""),"")</f>
        <v>36</v>
      </c>
      <c r="N3107" t="str">
        <f>IF(COUNT(FIND({0,1,2,3,4,5,6,7,8,9},IF(ISBLANK(A3107),IF(LEN(TRIM(B3107))&gt;0,TRIM(C3107),LEFT(D3107, 4)),"")))&gt;0,IF(ISBLANK(A3107),IF(LEN(TRIM(B3107))&gt;0,TRIM(C3107),LEFT(D3107, 4)),""),"")</f>
        <v>069</v>
      </c>
      <c r="O3107" t="str">
        <f t="shared" si="244"/>
        <v>NY</v>
      </c>
      <c r="P3107" t="str">
        <f>TRIM(IF(COUNT(FIND({0,1,2,3,4,5,6,7,8,9},B3107))&gt;0,D3107,IF(LEN(TRIM(B3107))&gt;0,CONCATENATE(B3107,C3107,D3107),MID(D3107,4,LEN(D3107)))))</f>
        <v>Ontario</v>
      </c>
      <c r="Q3107">
        <f t="shared" si="245"/>
        <v>264</v>
      </c>
      <c r="R3107">
        <f t="shared" si="246"/>
        <v>531</v>
      </c>
    </row>
    <row r="3108" spans="1:18" x14ac:dyDescent="0.25">
      <c r="B3108" s="1" t="s">
        <v>13</v>
      </c>
      <c r="C3108" s="1" t="s">
        <v>96</v>
      </c>
      <c r="D3108" s="1" t="s">
        <v>184</v>
      </c>
      <c r="E3108" s="1" t="s">
        <v>12</v>
      </c>
      <c r="F3108">
        <v>55</v>
      </c>
      <c r="G3108">
        <v>2.9</v>
      </c>
      <c r="H3108">
        <v>110</v>
      </c>
      <c r="I3108">
        <v>2.81</v>
      </c>
      <c r="K3108">
        <f t="shared" si="242"/>
        <v>36</v>
      </c>
      <c r="L3108">
        <f t="shared" si="243"/>
        <v>117</v>
      </c>
      <c r="M3108" t="str">
        <f>IF(COUNT(FIND({0,1,2,3,4,5,6,7,8,9},IF(ISBLANK(A3108),IF(LEN(TRIM(B3108))&gt;0,TRIM(B3108),TRIM(C3108)),"")))&gt;0,IF(ISBLANK(A3108),IF(LEN(TRIM(B3108))&gt;0,TRIM(B3108),TRIM(C3108)),""),"")</f>
        <v>36</v>
      </c>
      <c r="N3108" t="str">
        <f>IF(COUNT(FIND({0,1,2,3,4,5,6,7,8,9},IF(ISBLANK(A3108),IF(LEN(TRIM(B3108))&gt;0,TRIM(C3108),LEFT(D3108, 4)),"")))&gt;0,IF(ISBLANK(A3108),IF(LEN(TRIM(B3108))&gt;0,TRIM(C3108),LEFT(D3108, 4)),""),"")</f>
        <v>011</v>
      </c>
      <c r="O3108" t="str">
        <f t="shared" si="244"/>
        <v>NY</v>
      </c>
      <c r="P3108" t="str">
        <f>TRIM(IF(COUNT(FIND({0,1,2,3,4,5,6,7,8,9},B3108))&gt;0,D3108,IF(LEN(TRIM(B3108))&gt;0,CONCATENATE(B3108,C3108,D3108),MID(D3108,4,LEN(D3108)))))</f>
        <v>Cayuga</v>
      </c>
      <c r="Q3108">
        <f t="shared" si="245"/>
        <v>55</v>
      </c>
      <c r="R3108">
        <f t="shared" si="246"/>
        <v>110</v>
      </c>
    </row>
    <row r="3109" spans="1:18" x14ac:dyDescent="0.25">
      <c r="B3109" s="1" t="s">
        <v>13</v>
      </c>
      <c r="C3109" s="1" t="s">
        <v>150</v>
      </c>
      <c r="D3109" s="1" t="s">
        <v>290</v>
      </c>
      <c r="E3109" s="1" t="s">
        <v>12</v>
      </c>
      <c r="F3109">
        <v>51</v>
      </c>
      <c r="G3109">
        <v>2.69</v>
      </c>
      <c r="H3109">
        <v>104</v>
      </c>
      <c r="I3109">
        <v>2.66</v>
      </c>
      <c r="K3109">
        <f t="shared" si="242"/>
        <v>36</v>
      </c>
      <c r="L3109">
        <f t="shared" si="243"/>
        <v>117</v>
      </c>
      <c r="M3109" t="str">
        <f>IF(COUNT(FIND({0,1,2,3,4,5,6,7,8,9},IF(ISBLANK(A3109),IF(LEN(TRIM(B3109))&gt;0,TRIM(B3109),TRIM(C3109)),"")))&gt;0,IF(ISBLANK(A3109),IF(LEN(TRIM(B3109))&gt;0,TRIM(B3109),TRIM(C3109)),""),"")</f>
        <v>36</v>
      </c>
      <c r="N3109" t="str">
        <f>IF(COUNT(FIND({0,1,2,3,4,5,6,7,8,9},IF(ISBLANK(A3109),IF(LEN(TRIM(B3109))&gt;0,TRIM(C3109),LEFT(D3109, 4)),"")))&gt;0,IF(ISBLANK(A3109),IF(LEN(TRIM(B3109))&gt;0,TRIM(C3109),LEFT(D3109, 4)),""),"")</f>
        <v>099</v>
      </c>
      <c r="O3109" t="str">
        <f t="shared" si="244"/>
        <v>NY</v>
      </c>
      <c r="P3109" t="str">
        <f>TRIM(IF(COUNT(FIND({0,1,2,3,4,5,6,7,8,9},B3109))&gt;0,D3109,IF(LEN(TRIM(B3109))&gt;0,CONCATENATE(B3109,C3109,D3109),MID(D3109,4,LEN(D3109)))))</f>
        <v>Seneca</v>
      </c>
      <c r="Q3109">
        <f t="shared" si="245"/>
        <v>51</v>
      </c>
      <c r="R3109">
        <f t="shared" si="246"/>
        <v>104</v>
      </c>
    </row>
    <row r="3110" spans="1:18" x14ac:dyDescent="0.25">
      <c r="B3110" s="1" t="s">
        <v>13</v>
      </c>
      <c r="C3110" s="1" t="s">
        <v>26</v>
      </c>
      <c r="D3110" s="1" t="s">
        <v>27</v>
      </c>
      <c r="E3110" s="1" t="s">
        <v>12</v>
      </c>
      <c r="F3110">
        <v>37</v>
      </c>
      <c r="G3110">
        <v>1.95</v>
      </c>
      <c r="H3110">
        <v>83</v>
      </c>
      <c r="I3110">
        <v>2.12</v>
      </c>
      <c r="K3110">
        <f t="shared" si="242"/>
        <v>36</v>
      </c>
      <c r="L3110">
        <f t="shared" si="243"/>
        <v>117</v>
      </c>
      <c r="M3110" t="str">
        <f>IF(COUNT(FIND({0,1,2,3,4,5,6,7,8,9},IF(ISBLANK(A3110),IF(LEN(TRIM(B3110))&gt;0,TRIM(B3110),TRIM(C3110)),"")))&gt;0,IF(ISBLANK(A3110),IF(LEN(TRIM(B3110))&gt;0,TRIM(B3110),TRIM(C3110)),""),"")</f>
        <v>36</v>
      </c>
      <c r="N3110" t="str">
        <f>IF(COUNT(FIND({0,1,2,3,4,5,6,7,8,9},IF(ISBLANK(A3110),IF(LEN(TRIM(B3110))&gt;0,TRIM(C3110),LEFT(D3110, 4)),"")))&gt;0,IF(ISBLANK(A3110),IF(LEN(TRIM(B3110))&gt;0,TRIM(C3110),LEFT(D3110, 4)),""),"")</f>
        <v>067</v>
      </c>
      <c r="O3110" t="str">
        <f t="shared" si="244"/>
        <v>NY</v>
      </c>
      <c r="P3110" t="str">
        <f>TRIM(IF(COUNT(FIND({0,1,2,3,4,5,6,7,8,9},B3110))&gt;0,D3110,IF(LEN(TRIM(B3110))&gt;0,CONCATENATE(B3110,C3110,D3110),MID(D3110,4,LEN(D3110)))))</f>
        <v>Onondaga</v>
      </c>
      <c r="Q3110">
        <f t="shared" si="245"/>
        <v>37</v>
      </c>
      <c r="R3110">
        <f t="shared" si="246"/>
        <v>83</v>
      </c>
    </row>
    <row r="3111" spans="1:18" x14ac:dyDescent="0.25">
      <c r="B3111" s="1" t="s">
        <v>40</v>
      </c>
      <c r="C3111" s="1" t="s">
        <v>62</v>
      </c>
      <c r="D3111" s="1" t="s">
        <v>363</v>
      </c>
      <c r="E3111" s="1" t="s">
        <v>43</v>
      </c>
      <c r="F3111">
        <v>27</v>
      </c>
      <c r="G3111">
        <v>1.42</v>
      </c>
      <c r="H3111">
        <v>44</v>
      </c>
      <c r="I3111">
        <v>1.1200000000000001</v>
      </c>
      <c r="K3111">
        <f t="shared" si="242"/>
        <v>36</v>
      </c>
      <c r="L3111">
        <f t="shared" si="243"/>
        <v>117</v>
      </c>
      <c r="M3111" t="str">
        <f>IF(COUNT(FIND({0,1,2,3,4,5,6,7,8,9},IF(ISBLANK(A3111),IF(LEN(TRIM(B3111))&gt;0,TRIM(B3111),TRIM(C3111)),"")))&gt;0,IF(ISBLANK(A3111),IF(LEN(TRIM(B3111))&gt;0,TRIM(B3111),TRIM(C3111)),""),"")</f>
        <v>57</v>
      </c>
      <c r="N3111" t="str">
        <f>IF(COUNT(FIND({0,1,2,3,4,5,6,7,8,9},IF(ISBLANK(A3111),IF(LEN(TRIM(B3111))&gt;0,TRIM(C3111),LEFT(D3111, 4)),"")))&gt;0,IF(ISBLANK(A3111),IF(LEN(TRIM(B3111))&gt;0,TRIM(C3111),LEFT(D3111, 4)),""),"")</f>
        <v>005</v>
      </c>
      <c r="O3111" t="str">
        <f t="shared" si="244"/>
        <v>FR</v>
      </c>
      <c r="P3111" t="str">
        <f>TRIM(IF(COUNT(FIND({0,1,2,3,4,5,6,7,8,9},B3111))&gt;0,D3111,IF(LEN(TRIM(B3111))&gt;0,CONCATENATE(B3111,C3111,D3111),MID(D3111,4,LEN(D3111)))))</f>
        <v>APO / FPO Zip Code</v>
      </c>
      <c r="Q3111">
        <f t="shared" si="245"/>
        <v>27</v>
      </c>
      <c r="R3111">
        <f t="shared" si="246"/>
        <v>44</v>
      </c>
    </row>
    <row r="3112" spans="1:18" x14ac:dyDescent="0.25">
      <c r="B3112" s="1" t="s">
        <v>13</v>
      </c>
      <c r="C3112" s="1" t="s">
        <v>48</v>
      </c>
      <c r="D3112" s="1" t="s">
        <v>49</v>
      </c>
      <c r="E3112" s="1" t="s">
        <v>12</v>
      </c>
      <c r="F3112">
        <v>23</v>
      </c>
      <c r="G3112">
        <v>1.21</v>
      </c>
      <c r="H3112">
        <v>35</v>
      </c>
      <c r="I3112">
        <v>0.89</v>
      </c>
      <c r="K3112">
        <f t="shared" si="242"/>
        <v>36</v>
      </c>
      <c r="L3112">
        <f t="shared" si="243"/>
        <v>117</v>
      </c>
      <c r="M3112" t="str">
        <f>IF(COUNT(FIND({0,1,2,3,4,5,6,7,8,9},IF(ISBLANK(A3112),IF(LEN(TRIM(B3112))&gt;0,TRIM(B3112),TRIM(C3112)),"")))&gt;0,IF(ISBLANK(A3112),IF(LEN(TRIM(B3112))&gt;0,TRIM(B3112),TRIM(C3112)),""),"")</f>
        <v>36</v>
      </c>
      <c r="N3112" t="str">
        <f>IF(COUNT(FIND({0,1,2,3,4,5,6,7,8,9},IF(ISBLANK(A3112),IF(LEN(TRIM(B3112))&gt;0,TRIM(C3112),LEFT(D3112, 4)),"")))&gt;0,IF(ISBLANK(A3112),IF(LEN(TRIM(B3112))&gt;0,TRIM(C3112),LEFT(D3112, 4)),""),"")</f>
        <v>029</v>
      </c>
      <c r="O3112" t="str">
        <f t="shared" si="244"/>
        <v>NY</v>
      </c>
      <c r="P3112" t="str">
        <f>TRIM(IF(COUNT(FIND({0,1,2,3,4,5,6,7,8,9},B3112))&gt;0,D3112,IF(LEN(TRIM(B3112))&gt;0,CONCATENATE(B3112,C3112,D3112),MID(D3112,4,LEN(D3112)))))</f>
        <v>Erie</v>
      </c>
      <c r="Q3112">
        <f t="shared" si="245"/>
        <v>23</v>
      </c>
      <c r="R3112">
        <f t="shared" si="246"/>
        <v>35</v>
      </c>
    </row>
    <row r="3113" spans="1:18" x14ac:dyDescent="0.25">
      <c r="B3113" s="1" t="s">
        <v>13</v>
      </c>
      <c r="C3113" s="1" t="s">
        <v>133</v>
      </c>
      <c r="D3113" s="1" t="s">
        <v>134</v>
      </c>
      <c r="E3113" s="1" t="s">
        <v>12</v>
      </c>
      <c r="F3113">
        <v>23</v>
      </c>
      <c r="G3113">
        <v>1.21</v>
      </c>
      <c r="H3113">
        <v>53</v>
      </c>
      <c r="I3113">
        <v>1.35</v>
      </c>
      <c r="K3113">
        <f t="shared" si="242"/>
        <v>36</v>
      </c>
      <c r="L3113">
        <f t="shared" si="243"/>
        <v>117</v>
      </c>
      <c r="M3113" t="str">
        <f>IF(COUNT(FIND({0,1,2,3,4,5,6,7,8,9},IF(ISBLANK(A3113),IF(LEN(TRIM(B3113))&gt;0,TRIM(B3113),TRIM(C3113)),"")))&gt;0,IF(ISBLANK(A3113),IF(LEN(TRIM(B3113))&gt;0,TRIM(B3113),TRIM(C3113)),""),"")</f>
        <v>36</v>
      </c>
      <c r="N3113" t="str">
        <f>IF(COUNT(FIND({0,1,2,3,4,5,6,7,8,9},IF(ISBLANK(A3113),IF(LEN(TRIM(B3113))&gt;0,TRIM(C3113),LEFT(D3113, 4)),"")))&gt;0,IF(ISBLANK(A3113),IF(LEN(TRIM(B3113))&gt;0,TRIM(C3113),LEFT(D3113, 4)),""),"")</f>
        <v>075</v>
      </c>
      <c r="O3113" t="str">
        <f t="shared" si="244"/>
        <v>NY</v>
      </c>
      <c r="P3113" t="str">
        <f>TRIM(IF(COUNT(FIND({0,1,2,3,4,5,6,7,8,9},B3113))&gt;0,D3113,IF(LEN(TRIM(B3113))&gt;0,CONCATENATE(B3113,C3113,D3113),MID(D3113,4,LEN(D3113)))))</f>
        <v>Oswego</v>
      </c>
      <c r="Q3113">
        <f t="shared" si="245"/>
        <v>23</v>
      </c>
      <c r="R3113">
        <f t="shared" si="246"/>
        <v>53</v>
      </c>
    </row>
    <row r="3114" spans="1:18" x14ac:dyDescent="0.25">
      <c r="B3114" s="1" t="s">
        <v>13</v>
      </c>
      <c r="C3114" s="1" t="s">
        <v>210</v>
      </c>
      <c r="D3114" s="1" t="s">
        <v>211</v>
      </c>
      <c r="E3114" s="1" t="s">
        <v>12</v>
      </c>
      <c r="F3114">
        <v>16</v>
      </c>
      <c r="G3114">
        <v>0.84</v>
      </c>
      <c r="H3114">
        <v>36</v>
      </c>
      <c r="I3114">
        <v>0.92</v>
      </c>
      <c r="K3114">
        <f t="shared" si="242"/>
        <v>36</v>
      </c>
      <c r="L3114">
        <f t="shared" si="243"/>
        <v>117</v>
      </c>
      <c r="M3114" t="str">
        <f>IF(COUNT(FIND({0,1,2,3,4,5,6,7,8,9},IF(ISBLANK(A3114),IF(LEN(TRIM(B3114))&gt;0,TRIM(B3114),TRIM(C3114)),"")))&gt;0,IF(ISBLANK(A3114),IF(LEN(TRIM(B3114))&gt;0,TRIM(B3114),TRIM(C3114)),""),"")</f>
        <v>36</v>
      </c>
      <c r="N3114" t="str">
        <f>IF(COUNT(FIND({0,1,2,3,4,5,6,7,8,9},IF(ISBLANK(A3114),IF(LEN(TRIM(B3114))&gt;0,TRIM(C3114),LEFT(D3114, 4)),"")))&gt;0,IF(ISBLANK(A3114),IF(LEN(TRIM(B3114))&gt;0,TRIM(C3114),LEFT(D3114, 4)),""),"")</f>
        <v>051</v>
      </c>
      <c r="O3114" t="str">
        <f t="shared" si="244"/>
        <v>NY</v>
      </c>
      <c r="P3114" t="str">
        <f>TRIM(IF(COUNT(FIND({0,1,2,3,4,5,6,7,8,9},B3114))&gt;0,D3114,IF(LEN(TRIM(B3114))&gt;0,CONCATENATE(B3114,C3114,D3114),MID(D3114,4,LEN(D3114)))))</f>
        <v>Livingston</v>
      </c>
      <c r="Q3114">
        <f t="shared" si="245"/>
        <v>16</v>
      </c>
      <c r="R3114">
        <f t="shared" si="246"/>
        <v>36</v>
      </c>
    </row>
    <row r="3115" spans="1:18" x14ac:dyDescent="0.25">
      <c r="B3115" s="1" t="s">
        <v>13</v>
      </c>
      <c r="C3115" s="1" t="s">
        <v>121</v>
      </c>
      <c r="D3115" s="1" t="s">
        <v>170</v>
      </c>
      <c r="E3115" s="1" t="s">
        <v>12</v>
      </c>
      <c r="F3115">
        <v>12</v>
      </c>
      <c r="G3115">
        <v>0.63</v>
      </c>
      <c r="H3115">
        <v>17</v>
      </c>
      <c r="I3115">
        <v>0.43</v>
      </c>
      <c r="K3115">
        <f t="shared" si="242"/>
        <v>36</v>
      </c>
      <c r="L3115">
        <f t="shared" si="243"/>
        <v>117</v>
      </c>
      <c r="M3115" t="str">
        <f>IF(COUNT(FIND({0,1,2,3,4,5,6,7,8,9},IF(ISBLANK(A3115),IF(LEN(TRIM(B3115))&gt;0,TRIM(B3115),TRIM(C3115)),"")))&gt;0,IF(ISBLANK(A3115),IF(LEN(TRIM(B3115))&gt;0,TRIM(B3115),TRIM(C3115)),""),"")</f>
        <v>36</v>
      </c>
      <c r="N3115" t="str">
        <f>IF(COUNT(FIND({0,1,2,3,4,5,6,7,8,9},IF(ISBLANK(A3115),IF(LEN(TRIM(B3115))&gt;0,TRIM(C3115),LEFT(D3115, 4)),"")))&gt;0,IF(ISBLANK(A3115),IF(LEN(TRIM(B3115))&gt;0,TRIM(C3115),LEFT(D3115, 4)),""),"")</f>
        <v>101</v>
      </c>
      <c r="O3115" t="str">
        <f t="shared" si="244"/>
        <v>NY</v>
      </c>
      <c r="P3115" t="str">
        <f>TRIM(IF(COUNT(FIND({0,1,2,3,4,5,6,7,8,9},B3115))&gt;0,D3115,IF(LEN(TRIM(B3115))&gt;0,CONCATENATE(B3115,C3115,D3115),MID(D3115,4,LEN(D3115)))))</f>
        <v>Steuben</v>
      </c>
      <c r="Q3115">
        <f t="shared" si="245"/>
        <v>12</v>
      </c>
      <c r="R3115">
        <f t="shared" si="246"/>
        <v>17</v>
      </c>
    </row>
    <row r="3116" spans="1:18" x14ac:dyDescent="0.25">
      <c r="B3116" s="1" t="s">
        <v>13</v>
      </c>
      <c r="C3116" s="1" t="s">
        <v>87</v>
      </c>
      <c r="D3116" s="1" t="s">
        <v>88</v>
      </c>
      <c r="E3116" s="1" t="s">
        <v>12</v>
      </c>
      <c r="F3116">
        <v>11</v>
      </c>
      <c r="G3116">
        <v>0.57999999999999996</v>
      </c>
      <c r="H3116">
        <v>17</v>
      </c>
      <c r="I3116">
        <v>0.43</v>
      </c>
      <c r="K3116">
        <f t="shared" si="242"/>
        <v>36</v>
      </c>
      <c r="L3116">
        <f t="shared" si="243"/>
        <v>117</v>
      </c>
      <c r="M3116" t="str">
        <f>IF(COUNT(FIND({0,1,2,3,4,5,6,7,8,9},IF(ISBLANK(A3116),IF(LEN(TRIM(B3116))&gt;0,TRIM(B3116),TRIM(C3116)),"")))&gt;0,IF(ISBLANK(A3116),IF(LEN(TRIM(B3116))&gt;0,TRIM(B3116),TRIM(C3116)),""),"")</f>
        <v>36</v>
      </c>
      <c r="N3116" t="str">
        <f>IF(COUNT(FIND({0,1,2,3,4,5,6,7,8,9},IF(ISBLANK(A3116),IF(LEN(TRIM(B3116))&gt;0,TRIM(C3116),LEFT(D3116, 4)),"")))&gt;0,IF(ISBLANK(A3116),IF(LEN(TRIM(B3116))&gt;0,TRIM(C3116),LEFT(D3116, 4)),""),"")</f>
        <v>089</v>
      </c>
      <c r="O3116" t="str">
        <f t="shared" si="244"/>
        <v>NY</v>
      </c>
      <c r="P3116" t="str">
        <f>TRIM(IF(COUNT(FIND({0,1,2,3,4,5,6,7,8,9},B3116))&gt;0,D3116,IF(LEN(TRIM(B3116))&gt;0,CONCATENATE(B3116,C3116,D3116),MID(D3116,4,LEN(D3116)))))</f>
        <v>St. Lawrence</v>
      </c>
      <c r="Q3116">
        <f t="shared" si="245"/>
        <v>11</v>
      </c>
      <c r="R3116">
        <f t="shared" si="246"/>
        <v>17</v>
      </c>
    </row>
    <row r="3117" spans="1:18" x14ac:dyDescent="0.25">
      <c r="B3117" s="1" t="s">
        <v>95</v>
      </c>
      <c r="C3117" s="1" t="s">
        <v>118</v>
      </c>
      <c r="D3117" s="1" t="s">
        <v>395</v>
      </c>
      <c r="E3117" s="1" t="s">
        <v>98</v>
      </c>
      <c r="F3117">
        <v>10</v>
      </c>
      <c r="G3117">
        <v>0.53</v>
      </c>
      <c r="H3117">
        <v>18</v>
      </c>
      <c r="I3117">
        <v>0.46</v>
      </c>
      <c r="K3117">
        <f t="shared" si="242"/>
        <v>36</v>
      </c>
      <c r="L3117">
        <f t="shared" si="243"/>
        <v>117</v>
      </c>
      <c r="M3117" t="str">
        <f>IF(COUNT(FIND({0,1,2,3,4,5,6,7,8,9},IF(ISBLANK(A3117),IF(LEN(TRIM(B3117))&gt;0,TRIM(B3117),TRIM(C3117)),"")))&gt;0,IF(ISBLANK(A3117),IF(LEN(TRIM(B3117))&gt;0,TRIM(B3117),TRIM(C3117)),""),"")</f>
        <v>12</v>
      </c>
      <c r="N3117" t="str">
        <f>IF(COUNT(FIND({0,1,2,3,4,5,6,7,8,9},IF(ISBLANK(A3117),IF(LEN(TRIM(B3117))&gt;0,TRIM(C3117),LEFT(D3117, 4)),"")))&gt;0,IF(ISBLANK(A3117),IF(LEN(TRIM(B3117))&gt;0,TRIM(C3117),LEFT(D3117, 4)),""),"")</f>
        <v>105</v>
      </c>
      <c r="O3117" t="str">
        <f t="shared" si="244"/>
        <v>Fl</v>
      </c>
      <c r="P3117" t="str">
        <f>TRIM(IF(COUNT(FIND({0,1,2,3,4,5,6,7,8,9},B3117))&gt;0,D3117,IF(LEN(TRIM(B3117))&gt;0,CONCATENATE(B3117,C3117,D3117),MID(D3117,4,LEN(D3117)))))</f>
        <v>Polk</v>
      </c>
      <c r="Q3117">
        <f t="shared" si="245"/>
        <v>10</v>
      </c>
      <c r="R3117">
        <f t="shared" si="246"/>
        <v>18</v>
      </c>
    </row>
    <row r="3118" spans="1:18" x14ac:dyDescent="0.25">
      <c r="B3118" s="1" t="s">
        <v>13</v>
      </c>
      <c r="C3118" s="1" t="s">
        <v>286</v>
      </c>
      <c r="D3118" s="1" t="s">
        <v>382</v>
      </c>
      <c r="E3118" s="1" t="s">
        <v>12</v>
      </c>
      <c r="F3118">
        <v>10</v>
      </c>
      <c r="G3118">
        <v>0.53</v>
      </c>
      <c r="H3118">
        <v>14</v>
      </c>
      <c r="I3118">
        <v>0.36</v>
      </c>
      <c r="K3118">
        <f t="shared" si="242"/>
        <v>36</v>
      </c>
      <c r="L3118">
        <f t="shared" si="243"/>
        <v>117</v>
      </c>
      <c r="M3118" t="str">
        <f>IF(COUNT(FIND({0,1,2,3,4,5,6,7,8,9},IF(ISBLANK(A3118),IF(LEN(TRIM(B3118))&gt;0,TRIM(B3118),TRIM(C3118)),"")))&gt;0,IF(ISBLANK(A3118),IF(LEN(TRIM(B3118))&gt;0,TRIM(B3118),TRIM(C3118)),""),"")</f>
        <v>36</v>
      </c>
      <c r="N3118" t="str">
        <f>IF(COUNT(FIND({0,1,2,3,4,5,6,7,8,9},IF(ISBLANK(A3118),IF(LEN(TRIM(B3118))&gt;0,TRIM(C3118),LEFT(D3118, 4)),"")))&gt;0,IF(ISBLANK(A3118),IF(LEN(TRIM(B3118))&gt;0,TRIM(C3118),LEFT(D3118, 4)),""),"")</f>
        <v>123</v>
      </c>
      <c r="O3118" t="str">
        <f t="shared" si="244"/>
        <v>NY</v>
      </c>
      <c r="P3118" t="str">
        <f>TRIM(IF(COUNT(FIND({0,1,2,3,4,5,6,7,8,9},B3118))&gt;0,D3118,IF(LEN(TRIM(B3118))&gt;0,CONCATENATE(B3118,C3118,D3118),MID(D3118,4,LEN(D3118)))))</f>
        <v>Yates</v>
      </c>
      <c r="Q3118">
        <f t="shared" si="245"/>
        <v>10</v>
      </c>
      <c r="R3118">
        <f t="shared" si="246"/>
        <v>14</v>
      </c>
    </row>
    <row r="3119" spans="1:18" x14ac:dyDescent="0.25">
      <c r="B3119" s="1" t="s">
        <v>13</v>
      </c>
      <c r="C3119" s="1" t="s">
        <v>100</v>
      </c>
      <c r="D3119" s="1" t="s">
        <v>218</v>
      </c>
      <c r="E3119" s="1" t="s">
        <v>12</v>
      </c>
      <c r="F3119">
        <v>10</v>
      </c>
      <c r="G3119">
        <v>0.53</v>
      </c>
      <c r="H3119">
        <v>20</v>
      </c>
      <c r="I3119">
        <v>0.51</v>
      </c>
      <c r="K3119">
        <f t="shared" si="242"/>
        <v>36</v>
      </c>
      <c r="L3119">
        <f t="shared" si="243"/>
        <v>117</v>
      </c>
      <c r="M3119" t="str">
        <f>IF(COUNT(FIND({0,1,2,3,4,5,6,7,8,9},IF(ISBLANK(A3119),IF(LEN(TRIM(B3119))&gt;0,TRIM(B3119),TRIM(C3119)),"")))&gt;0,IF(ISBLANK(A3119),IF(LEN(TRIM(B3119))&gt;0,TRIM(B3119),TRIM(C3119)),""),"")</f>
        <v>36</v>
      </c>
      <c r="N3119" t="str">
        <f>IF(COUNT(FIND({0,1,2,3,4,5,6,7,8,9},IF(ISBLANK(A3119),IF(LEN(TRIM(B3119))&gt;0,TRIM(C3119),LEFT(D3119, 4)),"")))&gt;0,IF(ISBLANK(A3119),IF(LEN(TRIM(B3119))&gt;0,TRIM(C3119),LEFT(D3119, 4)),""),"")</f>
        <v>037</v>
      </c>
      <c r="O3119" t="str">
        <f t="shared" si="244"/>
        <v>NY</v>
      </c>
      <c r="P3119" t="str">
        <f>TRIM(IF(COUNT(FIND({0,1,2,3,4,5,6,7,8,9},B3119))&gt;0,D3119,IF(LEN(TRIM(B3119))&gt;0,CONCATENATE(B3119,C3119,D3119),MID(D3119,4,LEN(D3119)))))</f>
        <v>Genesee</v>
      </c>
      <c r="Q3119">
        <f t="shared" si="245"/>
        <v>10</v>
      </c>
      <c r="R3119">
        <f t="shared" si="246"/>
        <v>20</v>
      </c>
    </row>
    <row r="3120" spans="1:18" x14ac:dyDescent="0.25">
      <c r="B3120" s="1" t="s">
        <v>13</v>
      </c>
      <c r="C3120" s="1" t="s">
        <v>103</v>
      </c>
      <c r="D3120" s="1" t="s">
        <v>104</v>
      </c>
      <c r="E3120" s="1" t="s">
        <v>12</v>
      </c>
      <c r="F3120">
        <v>10</v>
      </c>
      <c r="G3120">
        <v>0.53</v>
      </c>
      <c r="H3120">
        <v>23</v>
      </c>
      <c r="I3120">
        <v>0.59</v>
      </c>
      <c r="K3120">
        <f t="shared" si="242"/>
        <v>36</v>
      </c>
      <c r="L3120">
        <f t="shared" si="243"/>
        <v>117</v>
      </c>
      <c r="M3120" t="str">
        <f>IF(COUNT(FIND({0,1,2,3,4,5,6,7,8,9},IF(ISBLANK(A3120),IF(LEN(TRIM(B3120))&gt;0,TRIM(B3120),TRIM(C3120)),"")))&gt;0,IF(ISBLANK(A3120),IF(LEN(TRIM(B3120))&gt;0,TRIM(B3120),TRIM(C3120)),""),"")</f>
        <v>36</v>
      </c>
      <c r="N3120" t="str">
        <f>IF(COUNT(FIND({0,1,2,3,4,5,6,7,8,9},IF(ISBLANK(A3120),IF(LEN(TRIM(B3120))&gt;0,TRIM(C3120),LEFT(D3120, 4)),"")))&gt;0,IF(ISBLANK(A3120),IF(LEN(TRIM(B3120))&gt;0,TRIM(C3120),LEFT(D3120, 4)),""),"")</f>
        <v>045</v>
      </c>
      <c r="O3120" t="str">
        <f t="shared" si="244"/>
        <v>NY</v>
      </c>
      <c r="P3120" t="str">
        <f>TRIM(IF(COUNT(FIND({0,1,2,3,4,5,6,7,8,9},B3120))&gt;0,D3120,IF(LEN(TRIM(B3120))&gt;0,CONCATENATE(B3120,C3120,D3120),MID(D3120,4,LEN(D3120)))))</f>
        <v>Jefferson</v>
      </c>
      <c r="Q3120">
        <f t="shared" si="245"/>
        <v>10</v>
      </c>
      <c r="R3120">
        <f t="shared" si="246"/>
        <v>23</v>
      </c>
    </row>
    <row r="3121" spans="1:18" x14ac:dyDescent="0.25">
      <c r="B3121" s="1" t="s">
        <v>194</v>
      </c>
      <c r="C3121" s="1" t="s">
        <v>195</v>
      </c>
      <c r="D3121" s="1" t="s">
        <v>196</v>
      </c>
      <c r="E3121" s="1" t="s">
        <v>197</v>
      </c>
      <c r="F3121">
        <v>118</v>
      </c>
      <c r="G3121">
        <v>6.22</v>
      </c>
      <c r="H3121">
        <v>248</v>
      </c>
      <c r="I3121">
        <v>6.34</v>
      </c>
      <c r="K3121">
        <f t="shared" si="242"/>
        <v>36</v>
      </c>
      <c r="L3121">
        <f t="shared" si="243"/>
        <v>117</v>
      </c>
      <c r="M3121" t="str">
        <f>IF(COUNT(FIND({0,1,2,3,4,5,6,7,8,9},IF(ISBLANK(A3121),IF(LEN(TRIM(B3121))&gt;0,TRIM(B3121),TRIM(C3121)),"")))&gt;0,IF(ISBLANK(A3121),IF(LEN(TRIM(B3121))&gt;0,TRIM(B3121),TRIM(C3121)),""),"")</f>
        <v/>
      </c>
      <c r="N3121" t="str">
        <f>IF(COUNT(FIND({0,1,2,3,4,5,6,7,8,9},IF(ISBLANK(A3121),IF(LEN(TRIM(B3121))&gt;0,TRIM(C3121),LEFT(D3121, 4)),"")))&gt;0,IF(ISBLANK(A3121),IF(LEN(TRIM(B3121))&gt;0,TRIM(C3121),LEFT(D3121, 4)),""),"")</f>
        <v/>
      </c>
      <c r="O3121" t="str">
        <f t="shared" si="244"/>
        <v>XX</v>
      </c>
      <c r="P3121" t="str">
        <f>TRIM(IF(COUNT(FIND({0,1,2,3,4,5,6,7,8,9},B3121))&gt;0,D3121,IF(LEN(TRIM(B3121))&gt;0,CONCATENATE(B3121,C3121,D3121),MID(D3121,4,LEN(D3121)))))</f>
        <v>Same State</v>
      </c>
      <c r="Q3121">
        <f t="shared" si="245"/>
        <v>118</v>
      </c>
      <c r="R3121">
        <f t="shared" si="246"/>
        <v>248</v>
      </c>
    </row>
    <row r="3122" spans="1:18" x14ac:dyDescent="0.25">
      <c r="B3122" s="1" t="s">
        <v>198</v>
      </c>
      <c r="C3122" s="1" t="s">
        <v>199</v>
      </c>
      <c r="D3122" s="1" t="s">
        <v>200</v>
      </c>
      <c r="E3122" s="1" t="s">
        <v>197</v>
      </c>
      <c r="F3122">
        <v>103</v>
      </c>
      <c r="G3122">
        <v>5.43</v>
      </c>
      <c r="H3122">
        <v>223</v>
      </c>
      <c r="I3122">
        <v>5.7</v>
      </c>
      <c r="K3122">
        <f t="shared" si="242"/>
        <v>36</v>
      </c>
      <c r="L3122">
        <f t="shared" si="243"/>
        <v>117</v>
      </c>
      <c r="M3122" t="str">
        <f>IF(COUNT(FIND({0,1,2,3,4,5,6,7,8,9},IF(ISBLANK(A3122),IF(LEN(TRIM(B3122))&gt;0,TRIM(B3122),TRIM(C3122)),"")))&gt;0,IF(ISBLANK(A3122),IF(LEN(TRIM(B3122))&gt;0,TRIM(B3122),TRIM(C3122)),""),"")</f>
        <v/>
      </c>
      <c r="N3122" t="str">
        <f>IF(COUNT(FIND({0,1,2,3,4,5,6,7,8,9},IF(ISBLANK(A3122),IF(LEN(TRIM(B3122))&gt;0,TRIM(C3122),LEFT(D3122, 4)),"")))&gt;0,IF(ISBLANK(A3122),IF(LEN(TRIM(B3122))&gt;0,TRIM(C3122),LEFT(D3122, 4)),""),"")</f>
        <v/>
      </c>
      <c r="O3122" t="str">
        <f t="shared" si="244"/>
        <v>XX</v>
      </c>
      <c r="P3122" t="str">
        <f>TRIM(IF(COUNT(FIND({0,1,2,3,4,5,6,7,8,9},B3122))&gt;0,D3122,IF(LEN(TRIM(B3122))&gt;0,CONCATENATE(B3122,C3122,D3122),MID(D3122,4,LEN(D3122)))))</f>
        <v>Region 1: Northeast</v>
      </c>
      <c r="Q3122">
        <f t="shared" si="245"/>
        <v>103</v>
      </c>
      <c r="R3122">
        <f t="shared" si="246"/>
        <v>223</v>
      </c>
    </row>
    <row r="3123" spans="1:18" x14ac:dyDescent="0.25">
      <c r="B3123" s="1" t="s">
        <v>198</v>
      </c>
      <c r="C3123" s="1" t="s">
        <v>199</v>
      </c>
      <c r="D3123" s="1" t="s">
        <v>201</v>
      </c>
      <c r="E3123" s="1" t="s">
        <v>197</v>
      </c>
      <c r="F3123">
        <v>43</v>
      </c>
      <c r="G3123">
        <v>2.27</v>
      </c>
      <c r="H3123">
        <v>94</v>
      </c>
      <c r="I3123">
        <v>2.4</v>
      </c>
      <c r="K3123">
        <f t="shared" si="242"/>
        <v>36</v>
      </c>
      <c r="L3123">
        <f t="shared" si="243"/>
        <v>117</v>
      </c>
      <c r="M3123" t="str">
        <f>IF(COUNT(FIND({0,1,2,3,4,5,6,7,8,9},IF(ISBLANK(A3123),IF(LEN(TRIM(B3123))&gt;0,TRIM(B3123),TRIM(C3123)),"")))&gt;0,IF(ISBLANK(A3123),IF(LEN(TRIM(B3123))&gt;0,TRIM(B3123),TRIM(C3123)),""),"")</f>
        <v/>
      </c>
      <c r="N3123" t="str">
        <f>IF(COUNT(FIND({0,1,2,3,4,5,6,7,8,9},IF(ISBLANK(A3123),IF(LEN(TRIM(B3123))&gt;0,TRIM(C3123),LEFT(D3123, 4)),"")))&gt;0,IF(ISBLANK(A3123),IF(LEN(TRIM(B3123))&gt;0,TRIM(C3123),LEFT(D3123, 4)),""),"")</f>
        <v/>
      </c>
      <c r="O3123" t="str">
        <f t="shared" si="244"/>
        <v>XX</v>
      </c>
      <c r="P3123" t="str">
        <f>TRIM(IF(COUNT(FIND({0,1,2,3,4,5,6,7,8,9},B3123))&gt;0,D3123,IF(LEN(TRIM(B3123))&gt;0,CONCATENATE(B3123,C3123,D3123),MID(D3123,4,LEN(D3123)))))</f>
        <v>Region 2: Midwest</v>
      </c>
      <c r="Q3123">
        <f t="shared" si="245"/>
        <v>43</v>
      </c>
      <c r="R3123">
        <f t="shared" si="246"/>
        <v>94</v>
      </c>
    </row>
    <row r="3124" spans="1:18" x14ac:dyDescent="0.25">
      <c r="B3124" s="1" t="s">
        <v>198</v>
      </c>
      <c r="C3124" s="1" t="s">
        <v>199</v>
      </c>
      <c r="D3124" s="1" t="s">
        <v>202</v>
      </c>
      <c r="E3124" s="1" t="s">
        <v>197</v>
      </c>
      <c r="F3124">
        <v>193</v>
      </c>
      <c r="G3124">
        <v>10.17</v>
      </c>
      <c r="H3124">
        <v>432</v>
      </c>
      <c r="I3124">
        <v>11.04</v>
      </c>
      <c r="K3124">
        <f t="shared" si="242"/>
        <v>36</v>
      </c>
      <c r="L3124">
        <f t="shared" si="243"/>
        <v>117</v>
      </c>
      <c r="M3124" t="str">
        <f>IF(COUNT(FIND({0,1,2,3,4,5,6,7,8,9},IF(ISBLANK(A3124),IF(LEN(TRIM(B3124))&gt;0,TRIM(B3124),TRIM(C3124)),"")))&gt;0,IF(ISBLANK(A3124),IF(LEN(TRIM(B3124))&gt;0,TRIM(B3124),TRIM(C3124)),""),"")</f>
        <v/>
      </c>
      <c r="N3124" t="str">
        <f>IF(COUNT(FIND({0,1,2,3,4,5,6,7,8,9},IF(ISBLANK(A3124),IF(LEN(TRIM(B3124))&gt;0,TRIM(C3124),LEFT(D3124, 4)),"")))&gt;0,IF(ISBLANK(A3124),IF(LEN(TRIM(B3124))&gt;0,TRIM(C3124),LEFT(D3124, 4)),""),"")</f>
        <v/>
      </c>
      <c r="O3124" t="str">
        <f t="shared" si="244"/>
        <v>XX</v>
      </c>
      <c r="P3124" t="str">
        <f>TRIM(IF(COUNT(FIND({0,1,2,3,4,5,6,7,8,9},B3124))&gt;0,D3124,IF(LEN(TRIM(B3124))&gt;0,CONCATENATE(B3124,C3124,D3124),MID(D3124,4,LEN(D3124)))))</f>
        <v>Region 3: South</v>
      </c>
      <c r="Q3124">
        <f t="shared" si="245"/>
        <v>193</v>
      </c>
      <c r="R3124">
        <f t="shared" si="246"/>
        <v>432</v>
      </c>
    </row>
    <row r="3125" spans="1:18" x14ac:dyDescent="0.25">
      <c r="B3125" s="1" t="s">
        <v>198</v>
      </c>
      <c r="C3125" s="1" t="s">
        <v>199</v>
      </c>
      <c r="D3125" s="1" t="s">
        <v>203</v>
      </c>
      <c r="E3125" s="1" t="s">
        <v>197</v>
      </c>
      <c r="F3125">
        <v>56</v>
      </c>
      <c r="G3125">
        <v>2.95</v>
      </c>
      <c r="H3125">
        <v>113</v>
      </c>
      <c r="I3125">
        <v>2.89</v>
      </c>
      <c r="K3125">
        <f t="shared" si="242"/>
        <v>36</v>
      </c>
      <c r="L3125">
        <f t="shared" si="243"/>
        <v>117</v>
      </c>
      <c r="M3125" t="str">
        <f>IF(COUNT(FIND({0,1,2,3,4,5,6,7,8,9},IF(ISBLANK(A3125),IF(LEN(TRIM(B3125))&gt;0,TRIM(B3125),TRIM(C3125)),"")))&gt;0,IF(ISBLANK(A3125),IF(LEN(TRIM(B3125))&gt;0,TRIM(B3125),TRIM(C3125)),""),"")</f>
        <v/>
      </c>
      <c r="N3125" t="str">
        <f>IF(COUNT(FIND({0,1,2,3,4,5,6,7,8,9},IF(ISBLANK(A3125),IF(LEN(TRIM(B3125))&gt;0,TRIM(C3125),LEFT(D3125, 4)),"")))&gt;0,IF(ISBLANK(A3125),IF(LEN(TRIM(B3125))&gt;0,TRIM(C3125),LEFT(D3125, 4)),""),"")</f>
        <v/>
      </c>
      <c r="O3125" t="str">
        <f t="shared" si="244"/>
        <v>XX</v>
      </c>
      <c r="P3125" t="str">
        <f>TRIM(IF(COUNT(FIND({0,1,2,3,4,5,6,7,8,9},B3125))&gt;0,D3125,IF(LEN(TRIM(B3125))&gt;0,CONCATENATE(B3125,C3125,D3125),MID(D3125,4,LEN(D3125)))))</f>
        <v>Region 4: West</v>
      </c>
      <c r="Q3125">
        <f t="shared" si="245"/>
        <v>56</v>
      </c>
      <c r="R3125">
        <f t="shared" si="246"/>
        <v>113</v>
      </c>
    </row>
    <row r="3126" spans="1:18" x14ac:dyDescent="0.25">
      <c r="B3126" s="1" t="s">
        <v>204</v>
      </c>
      <c r="C3126" s="1" t="s">
        <v>205</v>
      </c>
      <c r="D3126" s="1" t="s">
        <v>627</v>
      </c>
      <c r="E3126" s="1" t="s">
        <v>197</v>
      </c>
      <c r="F3126">
        <v>32602</v>
      </c>
      <c r="H3126">
        <v>77376</v>
      </c>
      <c r="K3126">
        <f t="shared" si="242"/>
        <v>36</v>
      </c>
      <c r="L3126">
        <f t="shared" si="243"/>
        <v>117</v>
      </c>
      <c r="M3126" t="str">
        <f>IF(COUNT(FIND({0,1,2,3,4,5,6,7,8,9},IF(ISBLANK(A3126),IF(LEN(TRIM(B3126))&gt;0,TRIM(B3126),TRIM(C3126)),"")))&gt;0,IF(ISBLANK(A3126),IF(LEN(TRIM(B3126))&gt;0,TRIM(B3126),TRIM(C3126)),""),"")</f>
        <v>36</v>
      </c>
      <c r="N3126" t="str">
        <f>IF(COUNT(FIND({0,1,2,3,4,5,6,7,8,9},IF(ISBLANK(A3126),IF(LEN(TRIM(B3126))&gt;0,TRIM(C3126),LEFT(D3126, 4)),"")))&gt;0,IF(ISBLANK(A3126),IF(LEN(TRIM(B3126))&gt;0,TRIM(C3126),LEFT(D3126, 4)),""),"")</f>
        <v xml:space="preserve">117 </v>
      </c>
      <c r="O3126" t="str">
        <f t="shared" si="244"/>
        <v>XX</v>
      </c>
      <c r="P3126" t="str">
        <f>TRIM(IF(COUNT(FIND({0,1,2,3,4,5,6,7,8,9},B3126))&gt;0,D3126,IF(LEN(TRIM(B3126))&gt;0,CONCATENATE(B3126,C3126,D3126),MID(D3126,4,LEN(D3126)))))</f>
        <v>County Non-Migrants</v>
      </c>
      <c r="Q3126">
        <f t="shared" si="245"/>
        <v>32602</v>
      </c>
      <c r="R3126">
        <f t="shared" si="246"/>
        <v>77376</v>
      </c>
    </row>
    <row r="3127" spans="1:18" x14ac:dyDescent="0.25">
      <c r="A3127">
        <v>36</v>
      </c>
      <c r="B3127" s="1" t="s">
        <v>619</v>
      </c>
      <c r="C3127" s="1" t="s">
        <v>283</v>
      </c>
      <c r="D3127" s="1" t="s">
        <v>628</v>
      </c>
      <c r="E3127" s="1" t="s">
        <v>12</v>
      </c>
      <c r="F3127">
        <v>16328</v>
      </c>
      <c r="H3127">
        <v>29540</v>
      </c>
      <c r="K3127">
        <f t="shared" si="242"/>
        <v>36</v>
      </c>
      <c r="L3127">
        <f t="shared" si="243"/>
        <v>119</v>
      </c>
      <c r="M3127" t="str">
        <f>IF(COUNT(FIND({0,1,2,3,4,5,6,7,8,9},IF(ISBLANK(A3127),IF(LEN(TRIM(B3127))&gt;0,TRIM(B3127),TRIM(C3127)),"")))&gt;0,IF(ISBLANK(A3127),IF(LEN(TRIM(B3127))&gt;0,TRIM(B3127),TRIM(C3127)),""),"")</f>
        <v/>
      </c>
      <c r="N3127" t="str">
        <f>IF(COUNT(FIND({0,1,2,3,4,5,6,7,8,9},IF(ISBLANK(A3127),IF(LEN(TRIM(B3127))&gt;0,TRIM(C3127),LEFT(D3127, 4)),"")))&gt;0,IF(ISBLANK(A3127),IF(LEN(TRIM(B3127))&gt;0,TRIM(C3127),LEFT(D3127, 4)),""),"")</f>
        <v/>
      </c>
      <c r="O3127" t="str">
        <f t="shared" si="244"/>
        <v>NY</v>
      </c>
      <c r="P3127" t="str">
        <f>TRIM(IF(COUNT(FIND({0,1,2,3,4,5,6,7,8,9},B3127))&gt;0,D3127,IF(LEN(TRIM(B3127))&gt;0,CONCATENATE(B3127,C3127,D3127),MID(D3127,4,LEN(D3127)))))</f>
        <v>Westchester Total Migrat</v>
      </c>
      <c r="Q3127">
        <f t="shared" si="245"/>
        <v>16328</v>
      </c>
      <c r="R3127">
        <f t="shared" si="246"/>
        <v>29540</v>
      </c>
    </row>
    <row r="3128" spans="1:18" x14ac:dyDescent="0.25">
      <c r="B3128" s="1" t="s">
        <v>13</v>
      </c>
      <c r="C3128" s="1" t="s">
        <v>62</v>
      </c>
      <c r="D3128" s="1" t="s">
        <v>63</v>
      </c>
      <c r="E3128" s="1" t="s">
        <v>12</v>
      </c>
      <c r="F3128">
        <v>3148</v>
      </c>
      <c r="G3128">
        <v>19.28</v>
      </c>
      <c r="H3128">
        <v>6051</v>
      </c>
      <c r="I3128">
        <v>20.48</v>
      </c>
      <c r="K3128">
        <f t="shared" si="242"/>
        <v>36</v>
      </c>
      <c r="L3128">
        <f t="shared" si="243"/>
        <v>119</v>
      </c>
      <c r="M3128" t="str">
        <f>IF(COUNT(FIND({0,1,2,3,4,5,6,7,8,9},IF(ISBLANK(A3128),IF(LEN(TRIM(B3128))&gt;0,TRIM(B3128),TRIM(C3128)),"")))&gt;0,IF(ISBLANK(A3128),IF(LEN(TRIM(B3128))&gt;0,TRIM(B3128),TRIM(C3128)),""),"")</f>
        <v>36</v>
      </c>
      <c r="N3128" t="str">
        <f>IF(COUNT(FIND({0,1,2,3,4,5,6,7,8,9},IF(ISBLANK(A3128),IF(LEN(TRIM(B3128))&gt;0,TRIM(C3128),LEFT(D3128, 4)),"")))&gt;0,IF(ISBLANK(A3128),IF(LEN(TRIM(B3128))&gt;0,TRIM(C3128),LEFT(D3128, 4)),""),"")</f>
        <v>005</v>
      </c>
      <c r="O3128" t="str">
        <f t="shared" si="244"/>
        <v>NY</v>
      </c>
      <c r="P3128" t="str">
        <f>TRIM(IF(COUNT(FIND({0,1,2,3,4,5,6,7,8,9},B3128))&gt;0,D3128,IF(LEN(TRIM(B3128))&gt;0,CONCATENATE(B3128,C3128,D3128),MID(D3128,4,LEN(D3128)))))</f>
        <v>Bronx</v>
      </c>
      <c r="Q3128">
        <f t="shared" si="245"/>
        <v>3148</v>
      </c>
      <c r="R3128">
        <f t="shared" si="246"/>
        <v>6051</v>
      </c>
    </row>
    <row r="3129" spans="1:18" x14ac:dyDescent="0.25">
      <c r="B3129" s="1" t="s">
        <v>13</v>
      </c>
      <c r="C3129" s="1" t="s">
        <v>30</v>
      </c>
      <c r="D3129" s="1" t="s">
        <v>31</v>
      </c>
      <c r="E3129" s="1" t="s">
        <v>12</v>
      </c>
      <c r="F3129">
        <v>2445</v>
      </c>
      <c r="G3129">
        <v>14.97</v>
      </c>
      <c r="H3129">
        <v>4927</v>
      </c>
      <c r="I3129">
        <v>16.68</v>
      </c>
      <c r="K3129">
        <f t="shared" si="242"/>
        <v>36</v>
      </c>
      <c r="L3129">
        <f t="shared" si="243"/>
        <v>119</v>
      </c>
      <c r="M3129" t="str">
        <f>IF(COUNT(FIND({0,1,2,3,4,5,6,7,8,9},IF(ISBLANK(A3129),IF(LEN(TRIM(B3129))&gt;0,TRIM(B3129),TRIM(C3129)),"")))&gt;0,IF(ISBLANK(A3129),IF(LEN(TRIM(B3129))&gt;0,TRIM(B3129),TRIM(C3129)),""),"")</f>
        <v>36</v>
      </c>
      <c r="N3129" t="str">
        <f>IF(COUNT(FIND({0,1,2,3,4,5,6,7,8,9},IF(ISBLANK(A3129),IF(LEN(TRIM(B3129))&gt;0,TRIM(C3129),LEFT(D3129, 4)),"")))&gt;0,IF(ISBLANK(A3129),IF(LEN(TRIM(B3129))&gt;0,TRIM(C3129),LEFT(D3129, 4)),""),"")</f>
        <v>061</v>
      </c>
      <c r="O3129" t="str">
        <f t="shared" si="244"/>
        <v>NY</v>
      </c>
      <c r="P3129" t="str">
        <f>TRIM(IF(COUNT(FIND({0,1,2,3,4,5,6,7,8,9},B3129))&gt;0,D3129,IF(LEN(TRIM(B3129))&gt;0,CONCATENATE(B3129,C3129,D3129),MID(D3129,4,LEN(D3129)))))</f>
        <v>New York</v>
      </c>
      <c r="Q3129">
        <f t="shared" si="245"/>
        <v>2445</v>
      </c>
      <c r="R3129">
        <f t="shared" si="246"/>
        <v>4927</v>
      </c>
    </row>
    <row r="3130" spans="1:18" x14ac:dyDescent="0.25">
      <c r="B3130" s="1" t="s">
        <v>13</v>
      </c>
      <c r="C3130" s="1" t="s">
        <v>28</v>
      </c>
      <c r="D3130" s="1" t="s">
        <v>29</v>
      </c>
      <c r="E3130" s="1" t="s">
        <v>12</v>
      </c>
      <c r="F3130">
        <v>987</v>
      </c>
      <c r="G3130">
        <v>6.04</v>
      </c>
      <c r="H3130">
        <v>1841</v>
      </c>
      <c r="I3130">
        <v>6.23</v>
      </c>
      <c r="K3130">
        <f t="shared" si="242"/>
        <v>36</v>
      </c>
      <c r="L3130">
        <f t="shared" si="243"/>
        <v>119</v>
      </c>
      <c r="M3130" t="str">
        <f>IF(COUNT(FIND({0,1,2,3,4,5,6,7,8,9},IF(ISBLANK(A3130),IF(LEN(TRIM(B3130))&gt;0,TRIM(B3130),TRIM(C3130)),"")))&gt;0,IF(ISBLANK(A3130),IF(LEN(TRIM(B3130))&gt;0,TRIM(B3130),TRIM(C3130)),""),"")</f>
        <v>36</v>
      </c>
      <c r="N3130" t="str">
        <f>IF(COUNT(FIND({0,1,2,3,4,5,6,7,8,9},IF(ISBLANK(A3130),IF(LEN(TRIM(B3130))&gt;0,TRIM(C3130),LEFT(D3130, 4)),"")))&gt;0,IF(ISBLANK(A3130),IF(LEN(TRIM(B3130))&gt;0,TRIM(C3130),LEFT(D3130, 4)),""),"")</f>
        <v>081</v>
      </c>
      <c r="O3130" t="str">
        <f t="shared" si="244"/>
        <v>NY</v>
      </c>
      <c r="P3130" t="str">
        <f>TRIM(IF(COUNT(FIND({0,1,2,3,4,5,6,7,8,9},B3130))&gt;0,D3130,IF(LEN(TRIM(B3130))&gt;0,CONCATENATE(B3130,C3130,D3130),MID(D3130,4,LEN(D3130)))))</f>
        <v>Queens</v>
      </c>
      <c r="Q3130">
        <f t="shared" si="245"/>
        <v>987</v>
      </c>
      <c r="R3130">
        <f t="shared" si="246"/>
        <v>1841</v>
      </c>
    </row>
    <row r="3131" spans="1:18" x14ac:dyDescent="0.25">
      <c r="B3131" s="1" t="s">
        <v>78</v>
      </c>
      <c r="C3131" s="1" t="s">
        <v>41</v>
      </c>
      <c r="D3131" s="1" t="s">
        <v>115</v>
      </c>
      <c r="E3131" s="1" t="s">
        <v>80</v>
      </c>
      <c r="F3131">
        <v>847</v>
      </c>
      <c r="G3131">
        <v>5.19</v>
      </c>
      <c r="H3131">
        <v>1416</v>
      </c>
      <c r="I3131">
        <v>4.79</v>
      </c>
      <c r="K3131">
        <f t="shared" si="242"/>
        <v>36</v>
      </c>
      <c r="L3131">
        <f t="shared" si="243"/>
        <v>119</v>
      </c>
      <c r="M3131" t="str">
        <f>IF(COUNT(FIND({0,1,2,3,4,5,6,7,8,9},IF(ISBLANK(A3131),IF(LEN(TRIM(B3131))&gt;0,TRIM(B3131),TRIM(C3131)),"")))&gt;0,IF(ISBLANK(A3131),IF(LEN(TRIM(B3131))&gt;0,TRIM(B3131),TRIM(C3131)),""),"")</f>
        <v>09</v>
      </c>
      <c r="N3131" t="str">
        <f>IF(COUNT(FIND({0,1,2,3,4,5,6,7,8,9},IF(ISBLANK(A3131),IF(LEN(TRIM(B3131))&gt;0,TRIM(C3131),LEFT(D3131, 4)),"")))&gt;0,IF(ISBLANK(A3131),IF(LEN(TRIM(B3131))&gt;0,TRIM(C3131),LEFT(D3131, 4)),""),"")</f>
        <v>001</v>
      </c>
      <c r="O3131" t="str">
        <f t="shared" si="244"/>
        <v>Ct</v>
      </c>
      <c r="P3131" t="str">
        <f>TRIM(IF(COUNT(FIND({0,1,2,3,4,5,6,7,8,9},B3131))&gt;0,D3131,IF(LEN(TRIM(B3131))&gt;0,CONCATENATE(B3131,C3131,D3131),MID(D3131,4,LEN(D3131)))))</f>
        <v>Fairfield</v>
      </c>
      <c r="Q3131">
        <f t="shared" si="245"/>
        <v>847</v>
      </c>
      <c r="R3131">
        <f t="shared" si="246"/>
        <v>1416</v>
      </c>
    </row>
    <row r="3132" spans="1:18" x14ac:dyDescent="0.25">
      <c r="B3132" s="1" t="s">
        <v>13</v>
      </c>
      <c r="C3132" s="1" t="s">
        <v>44</v>
      </c>
      <c r="D3132" s="1" t="s">
        <v>45</v>
      </c>
      <c r="E3132" s="1" t="s">
        <v>12</v>
      </c>
      <c r="F3132">
        <v>781</v>
      </c>
      <c r="G3132">
        <v>4.78</v>
      </c>
      <c r="H3132">
        <v>1573</v>
      </c>
      <c r="I3132">
        <v>5.32</v>
      </c>
      <c r="K3132">
        <f t="shared" si="242"/>
        <v>36</v>
      </c>
      <c r="L3132">
        <f t="shared" si="243"/>
        <v>119</v>
      </c>
      <c r="M3132" t="str">
        <f>IF(COUNT(FIND({0,1,2,3,4,5,6,7,8,9},IF(ISBLANK(A3132),IF(LEN(TRIM(B3132))&gt;0,TRIM(B3132),TRIM(C3132)),"")))&gt;0,IF(ISBLANK(A3132),IF(LEN(TRIM(B3132))&gt;0,TRIM(B3132),TRIM(C3132)),""),"")</f>
        <v>36</v>
      </c>
      <c r="N3132" t="str">
        <f>IF(COUNT(FIND({0,1,2,3,4,5,6,7,8,9},IF(ISBLANK(A3132),IF(LEN(TRIM(B3132))&gt;0,TRIM(C3132),LEFT(D3132, 4)),"")))&gt;0,IF(ISBLANK(A3132),IF(LEN(TRIM(B3132))&gt;0,TRIM(C3132),LEFT(D3132, 4)),""),"")</f>
        <v>047</v>
      </c>
      <c r="O3132" t="str">
        <f t="shared" si="244"/>
        <v>NY</v>
      </c>
      <c r="P3132" t="str">
        <f>TRIM(IF(COUNT(FIND({0,1,2,3,4,5,6,7,8,9},B3132))&gt;0,D3132,IF(LEN(TRIM(B3132))&gt;0,CONCATENATE(B3132,C3132,D3132),MID(D3132,4,LEN(D3132)))))</f>
        <v>Kings</v>
      </c>
      <c r="Q3132">
        <f t="shared" si="245"/>
        <v>781</v>
      </c>
      <c r="R3132">
        <f t="shared" si="246"/>
        <v>1573</v>
      </c>
    </row>
    <row r="3133" spans="1:18" x14ac:dyDescent="0.25">
      <c r="B3133" s="1" t="s">
        <v>13</v>
      </c>
      <c r="C3133" s="1" t="s">
        <v>154</v>
      </c>
      <c r="D3133" s="1" t="s">
        <v>155</v>
      </c>
      <c r="E3133" s="1" t="s">
        <v>12</v>
      </c>
      <c r="F3133">
        <v>715</v>
      </c>
      <c r="G3133">
        <v>4.38</v>
      </c>
      <c r="H3133">
        <v>1292</v>
      </c>
      <c r="I3133">
        <v>4.37</v>
      </c>
      <c r="K3133">
        <f t="shared" si="242"/>
        <v>36</v>
      </c>
      <c r="L3133">
        <f t="shared" si="243"/>
        <v>119</v>
      </c>
      <c r="M3133" t="str">
        <f>IF(COUNT(FIND({0,1,2,3,4,5,6,7,8,9},IF(ISBLANK(A3133),IF(LEN(TRIM(B3133))&gt;0,TRIM(B3133),TRIM(C3133)),"")))&gt;0,IF(ISBLANK(A3133),IF(LEN(TRIM(B3133))&gt;0,TRIM(B3133),TRIM(C3133)),""),"")</f>
        <v>36</v>
      </c>
      <c r="N3133" t="str">
        <f>IF(COUNT(FIND({0,1,2,3,4,5,6,7,8,9},IF(ISBLANK(A3133),IF(LEN(TRIM(B3133))&gt;0,TRIM(C3133),LEFT(D3133, 4)),"")))&gt;0,IF(ISBLANK(A3133),IF(LEN(TRIM(B3133))&gt;0,TRIM(C3133),LEFT(D3133, 4)),""),"")</f>
        <v>079</v>
      </c>
      <c r="O3133" t="str">
        <f t="shared" si="244"/>
        <v>NY</v>
      </c>
      <c r="P3133" t="str">
        <f>TRIM(IF(COUNT(FIND({0,1,2,3,4,5,6,7,8,9},B3133))&gt;0,D3133,IF(LEN(TRIM(B3133))&gt;0,CONCATENATE(B3133,C3133,D3133),MID(D3133,4,LEN(D3133)))))</f>
        <v>Putnam</v>
      </c>
      <c r="Q3133">
        <f t="shared" si="245"/>
        <v>715</v>
      </c>
      <c r="R3133">
        <f t="shared" si="246"/>
        <v>1292</v>
      </c>
    </row>
    <row r="3134" spans="1:18" x14ac:dyDescent="0.25">
      <c r="B3134" s="1" t="s">
        <v>40</v>
      </c>
      <c r="C3134" s="1" t="s">
        <v>41</v>
      </c>
      <c r="D3134" s="1" t="s">
        <v>42</v>
      </c>
      <c r="E3134" s="1" t="s">
        <v>43</v>
      </c>
      <c r="F3134">
        <v>600</v>
      </c>
      <c r="G3134">
        <v>3.67</v>
      </c>
      <c r="H3134">
        <v>979</v>
      </c>
      <c r="I3134">
        <v>3.31</v>
      </c>
      <c r="K3134">
        <f t="shared" si="242"/>
        <v>36</v>
      </c>
      <c r="L3134">
        <f t="shared" si="243"/>
        <v>119</v>
      </c>
      <c r="M3134" t="str">
        <f>IF(COUNT(FIND({0,1,2,3,4,5,6,7,8,9},IF(ISBLANK(A3134),IF(LEN(TRIM(B3134))&gt;0,TRIM(B3134),TRIM(C3134)),"")))&gt;0,IF(ISBLANK(A3134),IF(LEN(TRIM(B3134))&gt;0,TRIM(B3134),TRIM(C3134)),""),"")</f>
        <v>57</v>
      </c>
      <c r="N3134" t="str">
        <f>IF(COUNT(FIND({0,1,2,3,4,5,6,7,8,9},IF(ISBLANK(A3134),IF(LEN(TRIM(B3134))&gt;0,TRIM(C3134),LEFT(D3134, 4)),"")))&gt;0,IF(ISBLANK(A3134),IF(LEN(TRIM(B3134))&gt;0,TRIM(C3134),LEFT(D3134, 4)),""),"")</f>
        <v>001</v>
      </c>
      <c r="O3134" t="str">
        <f t="shared" si="244"/>
        <v>FR</v>
      </c>
      <c r="P3134" t="str">
        <f>TRIM(IF(COUNT(FIND({0,1,2,3,4,5,6,7,8,9},B3134))&gt;0,D3134,IF(LEN(TRIM(B3134))&gt;0,CONCATENATE(B3134,C3134,D3134),MID(D3134,4,LEN(D3134)))))</f>
        <v>Foreign / Overseas</v>
      </c>
      <c r="Q3134">
        <f t="shared" si="245"/>
        <v>600</v>
      </c>
      <c r="R3134">
        <f t="shared" si="246"/>
        <v>979</v>
      </c>
    </row>
    <row r="3135" spans="1:18" x14ac:dyDescent="0.25">
      <c r="B3135" s="1" t="s">
        <v>13</v>
      </c>
      <c r="C3135" s="1" t="s">
        <v>38</v>
      </c>
      <c r="D3135" s="1" t="s">
        <v>39</v>
      </c>
      <c r="E3135" s="1" t="s">
        <v>12</v>
      </c>
      <c r="F3135">
        <v>487</v>
      </c>
      <c r="G3135">
        <v>2.98</v>
      </c>
      <c r="H3135">
        <v>857</v>
      </c>
      <c r="I3135">
        <v>2.9</v>
      </c>
      <c r="K3135">
        <f t="shared" si="242"/>
        <v>36</v>
      </c>
      <c r="L3135">
        <f t="shared" si="243"/>
        <v>119</v>
      </c>
      <c r="M3135" t="str">
        <f>IF(COUNT(FIND({0,1,2,3,4,5,6,7,8,9},IF(ISBLANK(A3135),IF(LEN(TRIM(B3135))&gt;0,TRIM(B3135),TRIM(C3135)),"")))&gt;0,IF(ISBLANK(A3135),IF(LEN(TRIM(B3135))&gt;0,TRIM(B3135),TRIM(C3135)),""),"")</f>
        <v>36</v>
      </c>
      <c r="N3135" t="str">
        <f>IF(COUNT(FIND({0,1,2,3,4,5,6,7,8,9},IF(ISBLANK(A3135),IF(LEN(TRIM(B3135))&gt;0,TRIM(C3135),LEFT(D3135, 4)),"")))&gt;0,IF(ISBLANK(A3135),IF(LEN(TRIM(B3135))&gt;0,TRIM(C3135),LEFT(D3135, 4)),""),"")</f>
        <v>059</v>
      </c>
      <c r="O3135" t="str">
        <f t="shared" si="244"/>
        <v>NY</v>
      </c>
      <c r="P3135" t="str">
        <f>TRIM(IF(COUNT(FIND({0,1,2,3,4,5,6,7,8,9},B3135))&gt;0,D3135,IF(LEN(TRIM(B3135))&gt;0,CONCATENATE(B3135,C3135,D3135),MID(D3135,4,LEN(D3135)))))</f>
        <v>Nassau</v>
      </c>
      <c r="Q3135">
        <f t="shared" si="245"/>
        <v>487</v>
      </c>
      <c r="R3135">
        <f t="shared" si="246"/>
        <v>857</v>
      </c>
    </row>
    <row r="3136" spans="1:18" x14ac:dyDescent="0.25">
      <c r="B3136" s="1" t="s">
        <v>13</v>
      </c>
      <c r="C3136" s="1" t="s">
        <v>74</v>
      </c>
      <c r="D3136" s="1" t="s">
        <v>75</v>
      </c>
      <c r="E3136" s="1" t="s">
        <v>12</v>
      </c>
      <c r="F3136">
        <v>379</v>
      </c>
      <c r="G3136">
        <v>2.3199999999999998</v>
      </c>
      <c r="H3136">
        <v>606</v>
      </c>
      <c r="I3136">
        <v>2.0499999999999998</v>
      </c>
      <c r="K3136">
        <f t="shared" si="242"/>
        <v>36</v>
      </c>
      <c r="L3136">
        <f t="shared" si="243"/>
        <v>119</v>
      </c>
      <c r="M3136" t="str">
        <f>IF(COUNT(FIND({0,1,2,3,4,5,6,7,8,9},IF(ISBLANK(A3136),IF(LEN(TRIM(B3136))&gt;0,TRIM(B3136),TRIM(C3136)),"")))&gt;0,IF(ISBLANK(A3136),IF(LEN(TRIM(B3136))&gt;0,TRIM(B3136),TRIM(C3136)),""),"")</f>
        <v>36</v>
      </c>
      <c r="N3136" t="str">
        <f>IF(COUNT(FIND({0,1,2,3,4,5,6,7,8,9},IF(ISBLANK(A3136),IF(LEN(TRIM(B3136))&gt;0,TRIM(C3136),LEFT(D3136, 4)),"")))&gt;0,IF(ISBLANK(A3136),IF(LEN(TRIM(B3136))&gt;0,TRIM(C3136),LEFT(D3136, 4)),""),"")</f>
        <v>087</v>
      </c>
      <c r="O3136" t="str">
        <f t="shared" si="244"/>
        <v>NY</v>
      </c>
      <c r="P3136" t="str">
        <f>TRIM(IF(COUNT(FIND({0,1,2,3,4,5,6,7,8,9},B3136))&gt;0,D3136,IF(LEN(TRIM(B3136))&gt;0,CONCATENATE(B3136,C3136,D3136),MID(D3136,4,LEN(D3136)))))</f>
        <v>Rockland</v>
      </c>
      <c r="Q3136">
        <f t="shared" si="245"/>
        <v>379</v>
      </c>
      <c r="R3136">
        <f t="shared" si="246"/>
        <v>606</v>
      </c>
    </row>
    <row r="3137" spans="2:18" x14ac:dyDescent="0.25">
      <c r="B3137" s="1" t="s">
        <v>13</v>
      </c>
      <c r="C3137" s="1" t="s">
        <v>60</v>
      </c>
      <c r="D3137" s="1" t="s">
        <v>61</v>
      </c>
      <c r="E3137" s="1" t="s">
        <v>12</v>
      </c>
      <c r="F3137">
        <v>358</v>
      </c>
      <c r="G3137">
        <v>2.19</v>
      </c>
      <c r="H3137">
        <v>675</v>
      </c>
      <c r="I3137">
        <v>2.29</v>
      </c>
      <c r="K3137">
        <f t="shared" si="242"/>
        <v>36</v>
      </c>
      <c r="L3137">
        <f t="shared" si="243"/>
        <v>119</v>
      </c>
      <c r="M3137" t="str">
        <f>IF(COUNT(FIND({0,1,2,3,4,5,6,7,8,9},IF(ISBLANK(A3137),IF(LEN(TRIM(B3137))&gt;0,TRIM(B3137),TRIM(C3137)),"")))&gt;0,IF(ISBLANK(A3137),IF(LEN(TRIM(B3137))&gt;0,TRIM(B3137),TRIM(C3137)),""),"")</f>
        <v>36</v>
      </c>
      <c r="N3137" t="str">
        <f>IF(COUNT(FIND({0,1,2,3,4,5,6,7,8,9},IF(ISBLANK(A3137),IF(LEN(TRIM(B3137))&gt;0,TRIM(C3137),LEFT(D3137, 4)),"")))&gt;0,IF(ISBLANK(A3137),IF(LEN(TRIM(B3137))&gt;0,TRIM(C3137),LEFT(D3137, 4)),""),"")</f>
        <v>027</v>
      </c>
      <c r="O3137" t="str">
        <f t="shared" si="244"/>
        <v>NY</v>
      </c>
      <c r="P3137" t="str">
        <f>TRIM(IF(COUNT(FIND({0,1,2,3,4,5,6,7,8,9},B3137))&gt;0,D3137,IF(LEN(TRIM(B3137))&gt;0,CONCATENATE(B3137,C3137,D3137),MID(D3137,4,LEN(D3137)))))</f>
        <v>Dutchess</v>
      </c>
      <c r="Q3137">
        <f t="shared" si="245"/>
        <v>358</v>
      </c>
      <c r="R3137">
        <f t="shared" si="246"/>
        <v>675</v>
      </c>
    </row>
    <row r="3138" spans="2:18" x14ac:dyDescent="0.25">
      <c r="B3138" s="1" t="s">
        <v>13</v>
      </c>
      <c r="C3138" s="1" t="s">
        <v>24</v>
      </c>
      <c r="D3138" s="1" t="s">
        <v>25</v>
      </c>
      <c r="E3138" s="1" t="s">
        <v>12</v>
      </c>
      <c r="F3138">
        <v>270</v>
      </c>
      <c r="G3138">
        <v>1.65</v>
      </c>
      <c r="H3138">
        <v>441</v>
      </c>
      <c r="I3138">
        <v>1.49</v>
      </c>
      <c r="K3138">
        <f t="shared" si="242"/>
        <v>36</v>
      </c>
      <c r="L3138">
        <f t="shared" si="243"/>
        <v>119</v>
      </c>
      <c r="M3138" t="str">
        <f>IF(COUNT(FIND({0,1,2,3,4,5,6,7,8,9},IF(ISBLANK(A3138),IF(LEN(TRIM(B3138))&gt;0,TRIM(B3138),TRIM(C3138)),"")))&gt;0,IF(ISBLANK(A3138),IF(LEN(TRIM(B3138))&gt;0,TRIM(B3138),TRIM(C3138)),""),"")</f>
        <v>36</v>
      </c>
      <c r="N3138" t="str">
        <f>IF(COUNT(FIND({0,1,2,3,4,5,6,7,8,9},IF(ISBLANK(A3138),IF(LEN(TRIM(B3138))&gt;0,TRIM(C3138),LEFT(D3138, 4)),"")))&gt;0,IF(ISBLANK(A3138),IF(LEN(TRIM(B3138))&gt;0,TRIM(C3138),LEFT(D3138, 4)),""),"")</f>
        <v>103</v>
      </c>
      <c r="O3138" t="str">
        <f t="shared" si="244"/>
        <v>NY</v>
      </c>
      <c r="P3138" t="str">
        <f>TRIM(IF(COUNT(FIND({0,1,2,3,4,5,6,7,8,9},B3138))&gt;0,D3138,IF(LEN(TRIM(B3138))&gt;0,CONCATENATE(B3138,C3138,D3138),MID(D3138,4,LEN(D3138)))))</f>
        <v>Suffolk</v>
      </c>
      <c r="Q3138">
        <f t="shared" si="245"/>
        <v>270</v>
      </c>
      <c r="R3138">
        <f t="shared" si="246"/>
        <v>441</v>
      </c>
    </row>
    <row r="3139" spans="2:18" x14ac:dyDescent="0.25">
      <c r="B3139" s="1" t="s">
        <v>84</v>
      </c>
      <c r="C3139" s="1" t="s">
        <v>76</v>
      </c>
      <c r="D3139" s="1" t="s">
        <v>85</v>
      </c>
      <c r="E3139" s="1" t="s">
        <v>86</v>
      </c>
      <c r="F3139">
        <v>246</v>
      </c>
      <c r="G3139">
        <v>1.51</v>
      </c>
      <c r="H3139">
        <v>420</v>
      </c>
      <c r="I3139">
        <v>1.42</v>
      </c>
      <c r="K3139">
        <f t="shared" si="242"/>
        <v>36</v>
      </c>
      <c r="L3139">
        <f t="shared" si="243"/>
        <v>119</v>
      </c>
      <c r="M3139" t="str">
        <f>IF(COUNT(FIND({0,1,2,3,4,5,6,7,8,9},IF(ISBLANK(A3139),IF(LEN(TRIM(B3139))&gt;0,TRIM(B3139),TRIM(C3139)),"")))&gt;0,IF(ISBLANK(A3139),IF(LEN(TRIM(B3139))&gt;0,TRIM(B3139),TRIM(C3139)),""),"")</f>
        <v>34</v>
      </c>
      <c r="N3139" t="str">
        <f>IF(COUNT(FIND({0,1,2,3,4,5,6,7,8,9},IF(ISBLANK(A3139),IF(LEN(TRIM(B3139))&gt;0,TRIM(C3139),LEFT(D3139, 4)),"")))&gt;0,IF(ISBLANK(A3139),IF(LEN(TRIM(B3139))&gt;0,TRIM(C3139),LEFT(D3139, 4)),""),"")</f>
        <v>003</v>
      </c>
      <c r="O3139" t="str">
        <f t="shared" si="244"/>
        <v>NJ</v>
      </c>
      <c r="P3139" t="str">
        <f>TRIM(IF(COUNT(FIND({0,1,2,3,4,5,6,7,8,9},B3139))&gt;0,D3139,IF(LEN(TRIM(B3139))&gt;0,CONCATENATE(B3139,C3139,D3139),MID(D3139,4,LEN(D3139)))))</f>
        <v>Bergen</v>
      </c>
      <c r="Q3139">
        <f t="shared" si="245"/>
        <v>246</v>
      </c>
      <c r="R3139">
        <f t="shared" si="246"/>
        <v>420</v>
      </c>
    </row>
    <row r="3140" spans="2:18" x14ac:dyDescent="0.25">
      <c r="B3140" s="1" t="s">
        <v>13</v>
      </c>
      <c r="C3140" s="1" t="s">
        <v>54</v>
      </c>
      <c r="D3140" s="1" t="s">
        <v>55</v>
      </c>
      <c r="E3140" s="1" t="s">
        <v>12</v>
      </c>
      <c r="F3140">
        <v>198</v>
      </c>
      <c r="G3140">
        <v>1.21</v>
      </c>
      <c r="H3140">
        <v>342</v>
      </c>
      <c r="I3140">
        <v>1.1599999999999999</v>
      </c>
      <c r="K3140">
        <f t="shared" ref="K3140:K3203" si="247">VALUE(IF(ISBLANK(A3140),K3139,A3140))</f>
        <v>36</v>
      </c>
      <c r="L3140">
        <f t="shared" ref="L3140:L3203" si="248">VALUE(IF(ISBLANK(A3140),L3139,CONCATENATE(TRIM(B3140),TRIM(C3140))))</f>
        <v>119</v>
      </c>
      <c r="M3140" t="str">
        <f>IF(COUNT(FIND({0,1,2,3,4,5,6,7,8,9},IF(ISBLANK(A3140),IF(LEN(TRIM(B3140))&gt;0,TRIM(B3140),TRIM(C3140)),"")))&gt;0,IF(ISBLANK(A3140),IF(LEN(TRIM(B3140))&gt;0,TRIM(B3140),TRIM(C3140)),""),"")</f>
        <v>36</v>
      </c>
      <c r="N3140" t="str">
        <f>IF(COUNT(FIND({0,1,2,3,4,5,6,7,8,9},IF(ISBLANK(A3140),IF(LEN(TRIM(B3140))&gt;0,TRIM(C3140),LEFT(D3140, 4)),"")))&gt;0,IF(ISBLANK(A3140),IF(LEN(TRIM(B3140))&gt;0,TRIM(C3140),LEFT(D3140, 4)),""),"")</f>
        <v>071</v>
      </c>
      <c r="O3140" t="str">
        <f t="shared" ref="O3140:O3203" si="249">IF(LEN(TRIM(E3140))&gt;0,E3140,"XX")</f>
        <v>NY</v>
      </c>
      <c r="P3140" t="str">
        <f>TRIM(IF(COUNT(FIND({0,1,2,3,4,5,6,7,8,9},B3140))&gt;0,D3140,IF(LEN(TRIM(B3140))&gt;0,CONCATENATE(B3140,C3140,D3140),MID(D3140,4,LEN(D3140)))))</f>
        <v>Orange</v>
      </c>
      <c r="Q3140">
        <f t="shared" ref="Q3140:Q3203" si="250">F3140</f>
        <v>198</v>
      </c>
      <c r="R3140">
        <f t="shared" ref="R3140:R3203" si="251">H3140</f>
        <v>342</v>
      </c>
    </row>
    <row r="3141" spans="2:18" x14ac:dyDescent="0.25">
      <c r="B3141" s="1" t="s">
        <v>99</v>
      </c>
      <c r="C3141" s="1" t="s">
        <v>100</v>
      </c>
      <c r="D3141" s="1" t="s">
        <v>101</v>
      </c>
      <c r="E3141" s="1" t="s">
        <v>102</v>
      </c>
      <c r="F3141">
        <v>166</v>
      </c>
      <c r="G3141">
        <v>1.02</v>
      </c>
      <c r="H3141">
        <v>333</v>
      </c>
      <c r="I3141">
        <v>1.1299999999999999</v>
      </c>
      <c r="K3141">
        <f t="shared" si="247"/>
        <v>36</v>
      </c>
      <c r="L3141">
        <f t="shared" si="248"/>
        <v>119</v>
      </c>
      <c r="M3141" t="str">
        <f>IF(COUNT(FIND({0,1,2,3,4,5,6,7,8,9},IF(ISBLANK(A3141),IF(LEN(TRIM(B3141))&gt;0,TRIM(B3141),TRIM(C3141)),"")))&gt;0,IF(ISBLANK(A3141),IF(LEN(TRIM(B3141))&gt;0,TRIM(B3141),TRIM(C3141)),""),"")</f>
        <v>06</v>
      </c>
      <c r="N3141" t="str">
        <f>IF(COUNT(FIND({0,1,2,3,4,5,6,7,8,9},IF(ISBLANK(A3141),IF(LEN(TRIM(B3141))&gt;0,TRIM(C3141),LEFT(D3141, 4)),"")))&gt;0,IF(ISBLANK(A3141),IF(LEN(TRIM(B3141))&gt;0,TRIM(C3141),LEFT(D3141, 4)),""),"")</f>
        <v>037</v>
      </c>
      <c r="O3141" t="str">
        <f t="shared" si="249"/>
        <v>Ca</v>
      </c>
      <c r="P3141" t="str">
        <f>TRIM(IF(COUNT(FIND({0,1,2,3,4,5,6,7,8,9},B3141))&gt;0,D3141,IF(LEN(TRIM(B3141))&gt;0,CONCATENATE(B3141,C3141,D3141),MID(D3141,4,LEN(D3141)))))</f>
        <v>Los Angeles</v>
      </c>
      <c r="Q3141">
        <f t="shared" si="250"/>
        <v>166</v>
      </c>
      <c r="R3141">
        <f t="shared" si="251"/>
        <v>333</v>
      </c>
    </row>
    <row r="3142" spans="2:18" x14ac:dyDescent="0.25">
      <c r="B3142" s="1" t="s">
        <v>84</v>
      </c>
      <c r="C3142" s="1" t="s">
        <v>57</v>
      </c>
      <c r="D3142" s="1" t="s">
        <v>152</v>
      </c>
      <c r="E3142" s="1" t="s">
        <v>86</v>
      </c>
      <c r="F3142">
        <v>163</v>
      </c>
      <c r="G3142">
        <v>1</v>
      </c>
      <c r="H3142">
        <v>266</v>
      </c>
      <c r="I3142">
        <v>0.9</v>
      </c>
      <c r="K3142">
        <f t="shared" si="247"/>
        <v>36</v>
      </c>
      <c r="L3142">
        <f t="shared" si="248"/>
        <v>119</v>
      </c>
      <c r="M3142" t="str">
        <f>IF(COUNT(FIND({0,1,2,3,4,5,6,7,8,9},IF(ISBLANK(A3142),IF(LEN(TRIM(B3142))&gt;0,TRIM(B3142),TRIM(C3142)),"")))&gt;0,IF(ISBLANK(A3142),IF(LEN(TRIM(B3142))&gt;0,TRIM(B3142),TRIM(C3142)),""),"")</f>
        <v>34</v>
      </c>
      <c r="N3142" t="str">
        <f>IF(COUNT(FIND({0,1,2,3,4,5,6,7,8,9},IF(ISBLANK(A3142),IF(LEN(TRIM(B3142))&gt;0,TRIM(C3142),LEFT(D3142, 4)),"")))&gt;0,IF(ISBLANK(A3142),IF(LEN(TRIM(B3142))&gt;0,TRIM(C3142),LEFT(D3142, 4)),""),"")</f>
        <v>017</v>
      </c>
      <c r="O3142" t="str">
        <f t="shared" si="249"/>
        <v>NJ</v>
      </c>
      <c r="P3142" t="str">
        <f>TRIM(IF(COUNT(FIND({0,1,2,3,4,5,6,7,8,9},B3142))&gt;0,D3142,IF(LEN(TRIM(B3142))&gt;0,CONCATENATE(B3142,C3142,D3142),MID(D3142,4,LEN(D3142)))))</f>
        <v>Hudson</v>
      </c>
      <c r="Q3142">
        <f t="shared" si="250"/>
        <v>163</v>
      </c>
      <c r="R3142">
        <f t="shared" si="251"/>
        <v>266</v>
      </c>
    </row>
    <row r="3143" spans="2:18" x14ac:dyDescent="0.25">
      <c r="B3143" s="1" t="s">
        <v>144</v>
      </c>
      <c r="C3143" s="1" t="s">
        <v>89</v>
      </c>
      <c r="D3143" s="1" t="s">
        <v>145</v>
      </c>
      <c r="E3143" s="1" t="s">
        <v>146</v>
      </c>
      <c r="F3143">
        <v>108</v>
      </c>
      <c r="G3143">
        <v>0.66</v>
      </c>
      <c r="H3143">
        <v>208</v>
      </c>
      <c r="I3143">
        <v>0.7</v>
      </c>
      <c r="K3143">
        <f t="shared" si="247"/>
        <v>36</v>
      </c>
      <c r="L3143">
        <f t="shared" si="248"/>
        <v>119</v>
      </c>
      <c r="M3143" t="str">
        <f>IF(COUNT(FIND({0,1,2,3,4,5,6,7,8,9},IF(ISBLANK(A3143),IF(LEN(TRIM(B3143))&gt;0,TRIM(B3143),TRIM(C3143)),"")))&gt;0,IF(ISBLANK(A3143),IF(LEN(TRIM(B3143))&gt;0,TRIM(B3143),TRIM(C3143)),""),"")</f>
        <v>17</v>
      </c>
      <c r="N3143" t="str">
        <f>IF(COUNT(FIND({0,1,2,3,4,5,6,7,8,9},IF(ISBLANK(A3143),IF(LEN(TRIM(B3143))&gt;0,TRIM(C3143),LEFT(D3143, 4)),"")))&gt;0,IF(ISBLANK(A3143),IF(LEN(TRIM(B3143))&gt;0,TRIM(C3143),LEFT(D3143, 4)),""),"")</f>
        <v>031</v>
      </c>
      <c r="O3143" t="str">
        <f t="shared" si="249"/>
        <v>Il</v>
      </c>
      <c r="P3143" t="str">
        <f>TRIM(IF(COUNT(FIND({0,1,2,3,4,5,6,7,8,9},B3143))&gt;0,D3143,IF(LEN(TRIM(B3143))&gt;0,CONCATENATE(B3143,C3143,D3143),MID(D3143,4,LEN(D3143)))))</f>
        <v>Cook</v>
      </c>
      <c r="Q3143">
        <f t="shared" si="250"/>
        <v>108</v>
      </c>
      <c r="R3143">
        <f t="shared" si="251"/>
        <v>208</v>
      </c>
    </row>
    <row r="3144" spans="2:18" x14ac:dyDescent="0.25">
      <c r="B3144" s="1" t="s">
        <v>56</v>
      </c>
      <c r="C3144" s="1" t="s">
        <v>57</v>
      </c>
      <c r="D3144" s="1" t="s">
        <v>58</v>
      </c>
      <c r="E3144" s="1" t="s">
        <v>59</v>
      </c>
      <c r="F3144">
        <v>105</v>
      </c>
      <c r="G3144">
        <v>0.64</v>
      </c>
      <c r="H3144">
        <v>160</v>
      </c>
      <c r="I3144">
        <v>0.54</v>
      </c>
      <c r="K3144">
        <f t="shared" si="247"/>
        <v>36</v>
      </c>
      <c r="L3144">
        <f t="shared" si="248"/>
        <v>119</v>
      </c>
      <c r="M3144" t="str">
        <f>IF(COUNT(FIND({0,1,2,3,4,5,6,7,8,9},IF(ISBLANK(A3144),IF(LEN(TRIM(B3144))&gt;0,TRIM(B3144),TRIM(C3144)),"")))&gt;0,IF(ISBLANK(A3144),IF(LEN(TRIM(B3144))&gt;0,TRIM(B3144),TRIM(C3144)),""),"")</f>
        <v>25</v>
      </c>
      <c r="N3144" t="str">
        <f>IF(COUNT(FIND({0,1,2,3,4,5,6,7,8,9},IF(ISBLANK(A3144),IF(LEN(TRIM(B3144))&gt;0,TRIM(C3144),LEFT(D3144, 4)),"")))&gt;0,IF(ISBLANK(A3144),IF(LEN(TRIM(B3144))&gt;0,TRIM(C3144),LEFT(D3144, 4)),""),"")</f>
        <v>017</v>
      </c>
      <c r="O3144" t="str">
        <f t="shared" si="249"/>
        <v>Ma</v>
      </c>
      <c r="P3144" t="str">
        <f>TRIM(IF(COUNT(FIND({0,1,2,3,4,5,6,7,8,9},B3144))&gt;0,D3144,IF(LEN(TRIM(B3144))&gt;0,CONCATENATE(B3144,C3144,D3144),MID(D3144,4,LEN(D3144)))))</f>
        <v>Middlesex</v>
      </c>
      <c r="Q3144">
        <f t="shared" si="250"/>
        <v>105</v>
      </c>
      <c r="R3144">
        <f t="shared" si="251"/>
        <v>160</v>
      </c>
    </row>
    <row r="3145" spans="2:18" x14ac:dyDescent="0.25">
      <c r="B3145" s="1" t="s">
        <v>95</v>
      </c>
      <c r="C3145" s="1" t="s">
        <v>96</v>
      </c>
      <c r="D3145" s="1" t="s">
        <v>97</v>
      </c>
      <c r="E3145" s="1" t="s">
        <v>98</v>
      </c>
      <c r="F3145">
        <v>102</v>
      </c>
      <c r="G3145">
        <v>0.62</v>
      </c>
      <c r="H3145">
        <v>160</v>
      </c>
      <c r="I3145">
        <v>0.54</v>
      </c>
      <c r="K3145">
        <f t="shared" si="247"/>
        <v>36</v>
      </c>
      <c r="L3145">
        <f t="shared" si="248"/>
        <v>119</v>
      </c>
      <c r="M3145" t="str">
        <f>IF(COUNT(FIND({0,1,2,3,4,5,6,7,8,9},IF(ISBLANK(A3145),IF(LEN(TRIM(B3145))&gt;0,TRIM(B3145),TRIM(C3145)),"")))&gt;0,IF(ISBLANK(A3145),IF(LEN(TRIM(B3145))&gt;0,TRIM(B3145),TRIM(C3145)),""),"")</f>
        <v>12</v>
      </c>
      <c r="N3145" t="str">
        <f>IF(COUNT(FIND({0,1,2,3,4,5,6,7,8,9},IF(ISBLANK(A3145),IF(LEN(TRIM(B3145))&gt;0,TRIM(C3145),LEFT(D3145, 4)),"")))&gt;0,IF(ISBLANK(A3145),IF(LEN(TRIM(B3145))&gt;0,TRIM(C3145),LEFT(D3145, 4)),""),"")</f>
        <v>011</v>
      </c>
      <c r="O3145" t="str">
        <f t="shared" si="249"/>
        <v>Fl</v>
      </c>
      <c r="P3145" t="str">
        <f>TRIM(IF(COUNT(FIND({0,1,2,3,4,5,6,7,8,9},B3145))&gt;0,D3145,IF(LEN(TRIM(B3145))&gt;0,CONCATENATE(B3145,C3145,D3145),MID(D3145,4,LEN(D3145)))))</f>
        <v>Broward</v>
      </c>
      <c r="Q3145">
        <f t="shared" si="250"/>
        <v>102</v>
      </c>
      <c r="R3145">
        <f t="shared" si="251"/>
        <v>160</v>
      </c>
    </row>
    <row r="3146" spans="2:18" x14ac:dyDescent="0.25">
      <c r="B3146" s="1" t="s">
        <v>78</v>
      </c>
      <c r="C3146" s="1" t="s">
        <v>126</v>
      </c>
      <c r="D3146" s="1" t="s">
        <v>127</v>
      </c>
      <c r="E3146" s="1" t="s">
        <v>80</v>
      </c>
      <c r="F3146">
        <v>100</v>
      </c>
      <c r="G3146">
        <v>0.61</v>
      </c>
      <c r="H3146">
        <v>169</v>
      </c>
      <c r="I3146">
        <v>0.56999999999999995</v>
      </c>
      <c r="K3146">
        <f t="shared" si="247"/>
        <v>36</v>
      </c>
      <c r="L3146">
        <f t="shared" si="248"/>
        <v>119</v>
      </c>
      <c r="M3146" t="str">
        <f>IF(COUNT(FIND({0,1,2,3,4,5,6,7,8,9},IF(ISBLANK(A3146),IF(LEN(TRIM(B3146))&gt;0,TRIM(B3146),TRIM(C3146)),"")))&gt;0,IF(ISBLANK(A3146),IF(LEN(TRIM(B3146))&gt;0,TRIM(B3146),TRIM(C3146)),""),"")</f>
        <v>09</v>
      </c>
      <c r="N3146" t="str">
        <f>IF(COUNT(FIND({0,1,2,3,4,5,6,7,8,9},IF(ISBLANK(A3146),IF(LEN(TRIM(B3146))&gt;0,TRIM(C3146),LEFT(D3146, 4)),"")))&gt;0,IF(ISBLANK(A3146),IF(LEN(TRIM(B3146))&gt;0,TRIM(C3146),LEFT(D3146, 4)),""),"")</f>
        <v>009</v>
      </c>
      <c r="O3146" t="str">
        <f t="shared" si="249"/>
        <v>Ct</v>
      </c>
      <c r="P3146" t="str">
        <f>TRIM(IF(COUNT(FIND({0,1,2,3,4,5,6,7,8,9},B3146))&gt;0,D3146,IF(LEN(TRIM(B3146))&gt;0,CONCATENATE(B3146,C3146,D3146),MID(D3146,4,LEN(D3146)))))</f>
        <v>New Haven</v>
      </c>
      <c r="Q3146">
        <f t="shared" si="250"/>
        <v>100</v>
      </c>
      <c r="R3146">
        <f t="shared" si="251"/>
        <v>169</v>
      </c>
    </row>
    <row r="3147" spans="2:18" x14ac:dyDescent="0.25">
      <c r="B3147" s="1" t="s">
        <v>95</v>
      </c>
      <c r="C3147" s="1" t="s">
        <v>150</v>
      </c>
      <c r="D3147" s="1" t="s">
        <v>151</v>
      </c>
      <c r="E3147" s="1" t="s">
        <v>98</v>
      </c>
      <c r="F3147">
        <v>95</v>
      </c>
      <c r="G3147">
        <v>0.57999999999999996</v>
      </c>
      <c r="H3147">
        <v>173</v>
      </c>
      <c r="I3147">
        <v>0.59</v>
      </c>
      <c r="K3147">
        <f t="shared" si="247"/>
        <v>36</v>
      </c>
      <c r="L3147">
        <f t="shared" si="248"/>
        <v>119</v>
      </c>
      <c r="M3147" t="str">
        <f>IF(COUNT(FIND({0,1,2,3,4,5,6,7,8,9},IF(ISBLANK(A3147),IF(LEN(TRIM(B3147))&gt;0,TRIM(B3147),TRIM(C3147)),"")))&gt;0,IF(ISBLANK(A3147),IF(LEN(TRIM(B3147))&gt;0,TRIM(B3147),TRIM(C3147)),""),"")</f>
        <v>12</v>
      </c>
      <c r="N3147" t="str">
        <f>IF(COUNT(FIND({0,1,2,3,4,5,6,7,8,9},IF(ISBLANK(A3147),IF(LEN(TRIM(B3147))&gt;0,TRIM(C3147),LEFT(D3147, 4)),"")))&gt;0,IF(ISBLANK(A3147),IF(LEN(TRIM(B3147))&gt;0,TRIM(C3147),LEFT(D3147, 4)),""),"")</f>
        <v>099</v>
      </c>
      <c r="O3147" t="str">
        <f t="shared" si="249"/>
        <v>Fl</v>
      </c>
      <c r="P3147" t="str">
        <f>TRIM(IF(COUNT(FIND({0,1,2,3,4,5,6,7,8,9},B3147))&gt;0,D3147,IF(LEN(TRIM(B3147))&gt;0,CONCATENATE(B3147,C3147,D3147),MID(D3147,4,LEN(D3147)))))</f>
        <v>Palm Beach</v>
      </c>
      <c r="Q3147">
        <f t="shared" si="250"/>
        <v>95</v>
      </c>
      <c r="R3147">
        <f t="shared" si="251"/>
        <v>173</v>
      </c>
    </row>
    <row r="3148" spans="2:18" x14ac:dyDescent="0.25">
      <c r="B3148" s="1" t="s">
        <v>78</v>
      </c>
      <c r="C3148" s="1" t="s">
        <v>76</v>
      </c>
      <c r="D3148" s="1" t="s">
        <v>79</v>
      </c>
      <c r="E3148" s="1" t="s">
        <v>80</v>
      </c>
      <c r="F3148">
        <v>81</v>
      </c>
      <c r="G3148">
        <v>0.5</v>
      </c>
      <c r="H3148">
        <v>140</v>
      </c>
      <c r="I3148">
        <v>0.47</v>
      </c>
      <c r="K3148">
        <f t="shared" si="247"/>
        <v>36</v>
      </c>
      <c r="L3148">
        <f t="shared" si="248"/>
        <v>119</v>
      </c>
      <c r="M3148" t="str">
        <f>IF(COUNT(FIND({0,1,2,3,4,5,6,7,8,9},IF(ISBLANK(A3148),IF(LEN(TRIM(B3148))&gt;0,TRIM(B3148),TRIM(C3148)),"")))&gt;0,IF(ISBLANK(A3148),IF(LEN(TRIM(B3148))&gt;0,TRIM(B3148),TRIM(C3148)),""),"")</f>
        <v>09</v>
      </c>
      <c r="N3148" t="str">
        <f>IF(COUNT(FIND({0,1,2,3,4,5,6,7,8,9},IF(ISBLANK(A3148),IF(LEN(TRIM(B3148))&gt;0,TRIM(C3148),LEFT(D3148, 4)),"")))&gt;0,IF(ISBLANK(A3148),IF(LEN(TRIM(B3148))&gt;0,TRIM(C3148),LEFT(D3148, 4)),""),"")</f>
        <v>003</v>
      </c>
      <c r="O3148" t="str">
        <f t="shared" si="249"/>
        <v>Ct</v>
      </c>
      <c r="P3148" t="str">
        <f>TRIM(IF(COUNT(FIND({0,1,2,3,4,5,6,7,8,9},B3148))&gt;0,D3148,IF(LEN(TRIM(B3148))&gt;0,CONCATENATE(B3148,C3148,D3148),MID(D3148,4,LEN(D3148)))))</f>
        <v>Hartford</v>
      </c>
      <c r="Q3148">
        <f t="shared" si="250"/>
        <v>81</v>
      </c>
      <c r="R3148">
        <f t="shared" si="251"/>
        <v>140</v>
      </c>
    </row>
    <row r="3149" spans="2:18" x14ac:dyDescent="0.25">
      <c r="B3149" s="1" t="s">
        <v>56</v>
      </c>
      <c r="C3149" s="1" t="s">
        <v>83</v>
      </c>
      <c r="D3149" s="1" t="s">
        <v>25</v>
      </c>
      <c r="E3149" s="1" t="s">
        <v>59</v>
      </c>
      <c r="F3149">
        <v>79</v>
      </c>
      <c r="G3149">
        <v>0.48</v>
      </c>
      <c r="H3149">
        <v>98</v>
      </c>
      <c r="I3149">
        <v>0.33</v>
      </c>
      <c r="K3149">
        <f t="shared" si="247"/>
        <v>36</v>
      </c>
      <c r="L3149">
        <f t="shared" si="248"/>
        <v>119</v>
      </c>
      <c r="M3149" t="str">
        <f>IF(COUNT(FIND({0,1,2,3,4,5,6,7,8,9},IF(ISBLANK(A3149),IF(LEN(TRIM(B3149))&gt;0,TRIM(B3149),TRIM(C3149)),"")))&gt;0,IF(ISBLANK(A3149),IF(LEN(TRIM(B3149))&gt;0,TRIM(B3149),TRIM(C3149)),""),"")</f>
        <v>25</v>
      </c>
      <c r="N3149" t="str">
        <f>IF(COUNT(FIND({0,1,2,3,4,5,6,7,8,9},IF(ISBLANK(A3149),IF(LEN(TRIM(B3149))&gt;0,TRIM(C3149),LEFT(D3149, 4)),"")))&gt;0,IF(ISBLANK(A3149),IF(LEN(TRIM(B3149))&gt;0,TRIM(C3149),LEFT(D3149, 4)),""),"")</f>
        <v>025</v>
      </c>
      <c r="O3149" t="str">
        <f t="shared" si="249"/>
        <v>Ma</v>
      </c>
      <c r="P3149" t="str">
        <f>TRIM(IF(COUNT(FIND({0,1,2,3,4,5,6,7,8,9},B3149))&gt;0,D3149,IF(LEN(TRIM(B3149))&gt;0,CONCATENATE(B3149,C3149,D3149),MID(D3149,4,LEN(D3149)))))</f>
        <v>Suffolk</v>
      </c>
      <c r="Q3149">
        <f t="shared" si="250"/>
        <v>79</v>
      </c>
      <c r="R3149">
        <f t="shared" si="251"/>
        <v>98</v>
      </c>
    </row>
    <row r="3150" spans="2:18" x14ac:dyDescent="0.25">
      <c r="B3150" s="1" t="s">
        <v>95</v>
      </c>
      <c r="C3150" s="1" t="s">
        <v>83</v>
      </c>
      <c r="D3150" s="1" t="s">
        <v>143</v>
      </c>
      <c r="E3150" s="1" t="s">
        <v>98</v>
      </c>
      <c r="F3150">
        <v>77</v>
      </c>
      <c r="G3150">
        <v>0.47</v>
      </c>
      <c r="H3150">
        <v>134</v>
      </c>
      <c r="I3150">
        <v>0.45</v>
      </c>
      <c r="K3150">
        <f t="shared" si="247"/>
        <v>36</v>
      </c>
      <c r="L3150">
        <f t="shared" si="248"/>
        <v>119</v>
      </c>
      <c r="M3150" t="str">
        <f>IF(COUNT(FIND({0,1,2,3,4,5,6,7,8,9},IF(ISBLANK(A3150),IF(LEN(TRIM(B3150))&gt;0,TRIM(B3150),TRIM(C3150)),"")))&gt;0,IF(ISBLANK(A3150),IF(LEN(TRIM(B3150))&gt;0,TRIM(B3150),TRIM(C3150)),""),"")</f>
        <v>12</v>
      </c>
      <c r="N3150" t="str">
        <f>IF(COUNT(FIND({0,1,2,3,4,5,6,7,8,9},IF(ISBLANK(A3150),IF(LEN(TRIM(B3150))&gt;0,TRIM(C3150),LEFT(D3150, 4)),"")))&gt;0,IF(ISBLANK(A3150),IF(LEN(TRIM(B3150))&gt;0,TRIM(C3150),LEFT(D3150, 4)),""),"")</f>
        <v>025</v>
      </c>
      <c r="O3150" t="str">
        <f t="shared" si="249"/>
        <v>Fl</v>
      </c>
      <c r="P3150" t="str">
        <f>TRIM(IF(COUNT(FIND({0,1,2,3,4,5,6,7,8,9},B3150))&gt;0,D3150,IF(LEN(TRIM(B3150))&gt;0,CONCATENATE(B3150,C3150,D3150),MID(D3150,4,LEN(D3150)))))</f>
        <v>Dade</v>
      </c>
      <c r="Q3150">
        <f t="shared" si="250"/>
        <v>77</v>
      </c>
      <c r="R3150">
        <f t="shared" si="251"/>
        <v>134</v>
      </c>
    </row>
    <row r="3151" spans="2:18" x14ac:dyDescent="0.25">
      <c r="B3151" s="1" t="s">
        <v>84</v>
      </c>
      <c r="C3151" s="1" t="s">
        <v>136</v>
      </c>
      <c r="D3151" s="1" t="s">
        <v>58</v>
      </c>
      <c r="E3151" s="1" t="s">
        <v>86</v>
      </c>
      <c r="F3151">
        <v>73</v>
      </c>
      <c r="G3151">
        <v>0.45</v>
      </c>
      <c r="H3151">
        <v>136</v>
      </c>
      <c r="I3151">
        <v>0.46</v>
      </c>
      <c r="K3151">
        <f t="shared" si="247"/>
        <v>36</v>
      </c>
      <c r="L3151">
        <f t="shared" si="248"/>
        <v>119</v>
      </c>
      <c r="M3151" t="str">
        <f>IF(COUNT(FIND({0,1,2,3,4,5,6,7,8,9},IF(ISBLANK(A3151),IF(LEN(TRIM(B3151))&gt;0,TRIM(B3151),TRIM(C3151)),"")))&gt;0,IF(ISBLANK(A3151),IF(LEN(TRIM(B3151))&gt;0,TRIM(B3151),TRIM(C3151)),""),"")</f>
        <v>34</v>
      </c>
      <c r="N3151" t="str">
        <f>IF(COUNT(FIND({0,1,2,3,4,5,6,7,8,9},IF(ISBLANK(A3151),IF(LEN(TRIM(B3151))&gt;0,TRIM(C3151),LEFT(D3151, 4)),"")))&gt;0,IF(ISBLANK(A3151),IF(LEN(TRIM(B3151))&gt;0,TRIM(C3151),LEFT(D3151, 4)),""),"")</f>
        <v>023</v>
      </c>
      <c r="O3151" t="str">
        <f t="shared" si="249"/>
        <v>NJ</v>
      </c>
      <c r="P3151" t="str">
        <f>TRIM(IF(COUNT(FIND({0,1,2,3,4,5,6,7,8,9},B3151))&gt;0,D3151,IF(LEN(TRIM(B3151))&gt;0,CONCATENATE(B3151,C3151,D3151),MID(D3151,4,LEN(D3151)))))</f>
        <v>Middlesex</v>
      </c>
      <c r="Q3151">
        <f t="shared" si="250"/>
        <v>73</v>
      </c>
      <c r="R3151">
        <f t="shared" si="251"/>
        <v>136</v>
      </c>
    </row>
    <row r="3152" spans="2:18" x14ac:dyDescent="0.25">
      <c r="B3152" s="1" t="s">
        <v>13</v>
      </c>
      <c r="C3152" s="1" t="s">
        <v>124</v>
      </c>
      <c r="D3152" s="1" t="s">
        <v>125</v>
      </c>
      <c r="E3152" s="1" t="s">
        <v>12</v>
      </c>
      <c r="F3152">
        <v>68</v>
      </c>
      <c r="G3152">
        <v>0.42</v>
      </c>
      <c r="H3152">
        <v>125</v>
      </c>
      <c r="I3152">
        <v>0.42</v>
      </c>
      <c r="K3152">
        <f t="shared" si="247"/>
        <v>36</v>
      </c>
      <c r="L3152">
        <f t="shared" si="248"/>
        <v>119</v>
      </c>
      <c r="M3152" t="str">
        <f>IF(COUNT(FIND({0,1,2,3,4,5,6,7,8,9},IF(ISBLANK(A3152),IF(LEN(TRIM(B3152))&gt;0,TRIM(B3152),TRIM(C3152)),"")))&gt;0,IF(ISBLANK(A3152),IF(LEN(TRIM(B3152))&gt;0,TRIM(B3152),TRIM(C3152)),""),"")</f>
        <v>36</v>
      </c>
      <c r="N3152" t="str">
        <f>IF(COUNT(FIND({0,1,2,3,4,5,6,7,8,9},IF(ISBLANK(A3152),IF(LEN(TRIM(B3152))&gt;0,TRIM(C3152),LEFT(D3152, 4)),"")))&gt;0,IF(ISBLANK(A3152),IF(LEN(TRIM(B3152))&gt;0,TRIM(C3152),LEFT(D3152, 4)),""),"")</f>
        <v>085</v>
      </c>
      <c r="O3152" t="str">
        <f t="shared" si="249"/>
        <v>NY</v>
      </c>
      <c r="P3152" t="str">
        <f>TRIM(IF(COUNT(FIND({0,1,2,3,4,5,6,7,8,9},B3152))&gt;0,D3152,IF(LEN(TRIM(B3152))&gt;0,CONCATENATE(B3152,C3152,D3152),MID(D3152,4,LEN(D3152)))))</f>
        <v>Richmond</v>
      </c>
      <c r="Q3152">
        <f t="shared" si="250"/>
        <v>68</v>
      </c>
      <c r="R3152">
        <f t="shared" si="251"/>
        <v>125</v>
      </c>
    </row>
    <row r="3153" spans="2:18" x14ac:dyDescent="0.25">
      <c r="B3153" s="1" t="s">
        <v>84</v>
      </c>
      <c r="C3153" s="1" t="s">
        <v>113</v>
      </c>
      <c r="D3153" s="1" t="s">
        <v>90</v>
      </c>
      <c r="E3153" s="1" t="s">
        <v>86</v>
      </c>
      <c r="F3153">
        <v>67</v>
      </c>
      <c r="G3153">
        <v>0.41</v>
      </c>
      <c r="H3153">
        <v>117</v>
      </c>
      <c r="I3153">
        <v>0.4</v>
      </c>
      <c r="K3153">
        <f t="shared" si="247"/>
        <v>36</v>
      </c>
      <c r="L3153">
        <f t="shared" si="248"/>
        <v>119</v>
      </c>
      <c r="M3153" t="str">
        <f>IF(COUNT(FIND({0,1,2,3,4,5,6,7,8,9},IF(ISBLANK(A3153),IF(LEN(TRIM(B3153))&gt;0,TRIM(B3153),TRIM(C3153)),"")))&gt;0,IF(ISBLANK(A3153),IF(LEN(TRIM(B3153))&gt;0,TRIM(B3153),TRIM(C3153)),""),"")</f>
        <v>34</v>
      </c>
      <c r="N3153" t="str">
        <f>IF(COUNT(FIND({0,1,2,3,4,5,6,7,8,9},IF(ISBLANK(A3153),IF(LEN(TRIM(B3153))&gt;0,TRIM(C3153),LEFT(D3153, 4)),"")))&gt;0,IF(ISBLANK(A3153),IF(LEN(TRIM(B3153))&gt;0,TRIM(C3153),LEFT(D3153, 4)),""),"")</f>
        <v>013</v>
      </c>
      <c r="O3153" t="str">
        <f t="shared" si="249"/>
        <v>NJ</v>
      </c>
      <c r="P3153" t="str">
        <f>TRIM(IF(COUNT(FIND({0,1,2,3,4,5,6,7,8,9},B3153))&gt;0,D3153,IF(LEN(TRIM(B3153))&gt;0,CONCATENATE(B3153,C3153,D3153),MID(D3153,4,LEN(D3153)))))</f>
        <v>Essex</v>
      </c>
      <c r="Q3153">
        <f t="shared" si="250"/>
        <v>67</v>
      </c>
      <c r="R3153">
        <f t="shared" si="251"/>
        <v>117</v>
      </c>
    </row>
    <row r="3154" spans="2:18" x14ac:dyDescent="0.25">
      <c r="B3154" s="1" t="s">
        <v>40</v>
      </c>
      <c r="C3154" s="1" t="s">
        <v>62</v>
      </c>
      <c r="D3154" s="1" t="s">
        <v>363</v>
      </c>
      <c r="E3154" s="1" t="s">
        <v>43</v>
      </c>
      <c r="F3154">
        <v>66</v>
      </c>
      <c r="G3154">
        <v>0.4</v>
      </c>
      <c r="H3154">
        <v>101</v>
      </c>
      <c r="I3154">
        <v>0.34</v>
      </c>
      <c r="K3154">
        <f t="shared" si="247"/>
        <v>36</v>
      </c>
      <c r="L3154">
        <f t="shared" si="248"/>
        <v>119</v>
      </c>
      <c r="M3154" t="str">
        <f>IF(COUNT(FIND({0,1,2,3,4,5,6,7,8,9},IF(ISBLANK(A3154),IF(LEN(TRIM(B3154))&gt;0,TRIM(B3154),TRIM(C3154)),"")))&gt;0,IF(ISBLANK(A3154),IF(LEN(TRIM(B3154))&gt;0,TRIM(B3154),TRIM(C3154)),""),"")</f>
        <v>57</v>
      </c>
      <c r="N3154" t="str">
        <f>IF(COUNT(FIND({0,1,2,3,4,5,6,7,8,9},IF(ISBLANK(A3154),IF(LEN(TRIM(B3154))&gt;0,TRIM(C3154),LEFT(D3154, 4)),"")))&gt;0,IF(ISBLANK(A3154),IF(LEN(TRIM(B3154))&gt;0,TRIM(C3154),LEFT(D3154, 4)),""),"")</f>
        <v>005</v>
      </c>
      <c r="O3154" t="str">
        <f t="shared" si="249"/>
        <v>FR</v>
      </c>
      <c r="P3154" t="str">
        <f>TRIM(IF(COUNT(FIND({0,1,2,3,4,5,6,7,8,9},B3154))&gt;0,D3154,IF(LEN(TRIM(B3154))&gt;0,CONCATENATE(B3154,C3154,D3154),MID(D3154,4,LEN(D3154)))))</f>
        <v>APO / FPO Zip Code</v>
      </c>
      <c r="Q3154">
        <f t="shared" si="250"/>
        <v>66</v>
      </c>
      <c r="R3154">
        <f t="shared" si="251"/>
        <v>101</v>
      </c>
    </row>
    <row r="3155" spans="2:18" x14ac:dyDescent="0.25">
      <c r="B3155" s="1" t="s">
        <v>13</v>
      </c>
      <c r="C3155" s="1" t="s">
        <v>48</v>
      </c>
      <c r="D3155" s="1" t="s">
        <v>49</v>
      </c>
      <c r="E3155" s="1" t="s">
        <v>12</v>
      </c>
      <c r="F3155">
        <v>60</v>
      </c>
      <c r="G3155">
        <v>0.37</v>
      </c>
      <c r="H3155">
        <v>88</v>
      </c>
      <c r="I3155">
        <v>0.3</v>
      </c>
      <c r="K3155">
        <f t="shared" si="247"/>
        <v>36</v>
      </c>
      <c r="L3155">
        <f t="shared" si="248"/>
        <v>119</v>
      </c>
      <c r="M3155" t="str">
        <f>IF(COUNT(FIND({0,1,2,3,4,5,6,7,8,9},IF(ISBLANK(A3155),IF(LEN(TRIM(B3155))&gt;0,TRIM(B3155),TRIM(C3155)),"")))&gt;0,IF(ISBLANK(A3155),IF(LEN(TRIM(B3155))&gt;0,TRIM(B3155),TRIM(C3155)),""),"")</f>
        <v>36</v>
      </c>
      <c r="N3155" t="str">
        <f>IF(COUNT(FIND({0,1,2,3,4,5,6,7,8,9},IF(ISBLANK(A3155),IF(LEN(TRIM(B3155))&gt;0,TRIM(C3155),LEFT(D3155, 4)),"")))&gt;0,IF(ISBLANK(A3155),IF(LEN(TRIM(B3155))&gt;0,TRIM(C3155),LEFT(D3155, 4)),""),"")</f>
        <v>029</v>
      </c>
      <c r="O3155" t="str">
        <f t="shared" si="249"/>
        <v>NY</v>
      </c>
      <c r="P3155" t="str">
        <f>TRIM(IF(COUNT(FIND({0,1,2,3,4,5,6,7,8,9},B3155))&gt;0,D3155,IF(LEN(TRIM(B3155))&gt;0,CONCATENATE(B3155,C3155,D3155),MID(D3155,4,LEN(D3155)))))</f>
        <v>Erie</v>
      </c>
      <c r="Q3155">
        <f t="shared" si="250"/>
        <v>60</v>
      </c>
      <c r="R3155">
        <f t="shared" si="251"/>
        <v>88</v>
      </c>
    </row>
    <row r="3156" spans="2:18" x14ac:dyDescent="0.25">
      <c r="B3156" s="1" t="s">
        <v>13</v>
      </c>
      <c r="C3156" s="1" t="s">
        <v>26</v>
      </c>
      <c r="D3156" s="1" t="s">
        <v>27</v>
      </c>
      <c r="E3156" s="1" t="s">
        <v>12</v>
      </c>
      <c r="F3156">
        <v>56</v>
      </c>
      <c r="G3156">
        <v>0.34</v>
      </c>
      <c r="H3156">
        <v>87</v>
      </c>
      <c r="I3156">
        <v>0.28999999999999998</v>
      </c>
      <c r="K3156">
        <f t="shared" si="247"/>
        <v>36</v>
      </c>
      <c r="L3156">
        <f t="shared" si="248"/>
        <v>119</v>
      </c>
      <c r="M3156" t="str">
        <f>IF(COUNT(FIND({0,1,2,3,4,5,6,7,8,9},IF(ISBLANK(A3156),IF(LEN(TRIM(B3156))&gt;0,TRIM(B3156),TRIM(C3156)),"")))&gt;0,IF(ISBLANK(A3156),IF(LEN(TRIM(B3156))&gt;0,TRIM(B3156),TRIM(C3156)),""),"")</f>
        <v>36</v>
      </c>
      <c r="N3156" t="str">
        <f>IF(COUNT(FIND({0,1,2,3,4,5,6,7,8,9},IF(ISBLANK(A3156),IF(LEN(TRIM(B3156))&gt;0,TRIM(C3156),LEFT(D3156, 4)),"")))&gt;0,IF(ISBLANK(A3156),IF(LEN(TRIM(B3156))&gt;0,TRIM(C3156),LEFT(D3156, 4)),""),"")</f>
        <v>067</v>
      </c>
      <c r="O3156" t="str">
        <f t="shared" si="249"/>
        <v>NY</v>
      </c>
      <c r="P3156" t="str">
        <f>TRIM(IF(COUNT(FIND({0,1,2,3,4,5,6,7,8,9},B3156))&gt;0,D3156,IF(LEN(TRIM(B3156))&gt;0,CONCATENATE(B3156,C3156,D3156),MID(D3156,4,LEN(D3156)))))</f>
        <v>Onondaga</v>
      </c>
      <c r="Q3156">
        <f t="shared" si="250"/>
        <v>56</v>
      </c>
      <c r="R3156">
        <f t="shared" si="251"/>
        <v>87</v>
      </c>
    </row>
    <row r="3157" spans="2:18" x14ac:dyDescent="0.25">
      <c r="B3157" s="1" t="s">
        <v>56</v>
      </c>
      <c r="C3157" s="1" t="s">
        <v>22</v>
      </c>
      <c r="D3157" s="1" t="s">
        <v>109</v>
      </c>
      <c r="E3157" s="1" t="s">
        <v>59</v>
      </c>
      <c r="F3157">
        <v>52</v>
      </c>
      <c r="G3157">
        <v>0.32</v>
      </c>
      <c r="H3157">
        <v>72</v>
      </c>
      <c r="I3157">
        <v>0.24</v>
      </c>
      <c r="K3157">
        <f t="shared" si="247"/>
        <v>36</v>
      </c>
      <c r="L3157">
        <f t="shared" si="248"/>
        <v>119</v>
      </c>
      <c r="M3157" t="str">
        <f>IF(COUNT(FIND({0,1,2,3,4,5,6,7,8,9},IF(ISBLANK(A3157),IF(LEN(TRIM(B3157))&gt;0,TRIM(B3157),TRIM(C3157)),"")))&gt;0,IF(ISBLANK(A3157),IF(LEN(TRIM(B3157))&gt;0,TRIM(B3157),TRIM(C3157)),""),"")</f>
        <v>25</v>
      </c>
      <c r="N3157" t="str">
        <f>IF(COUNT(FIND({0,1,2,3,4,5,6,7,8,9},IF(ISBLANK(A3157),IF(LEN(TRIM(B3157))&gt;0,TRIM(C3157),LEFT(D3157, 4)),"")))&gt;0,IF(ISBLANK(A3157),IF(LEN(TRIM(B3157))&gt;0,TRIM(C3157),LEFT(D3157, 4)),""),"")</f>
        <v>021</v>
      </c>
      <c r="O3157" t="str">
        <f t="shared" si="249"/>
        <v>Ma</v>
      </c>
      <c r="P3157" t="str">
        <f>TRIM(IF(COUNT(FIND({0,1,2,3,4,5,6,7,8,9},B3157))&gt;0,D3157,IF(LEN(TRIM(B3157))&gt;0,CONCATENATE(B3157,C3157,D3157),MID(D3157,4,LEN(D3157)))))</f>
        <v>Norfolk</v>
      </c>
      <c r="Q3157">
        <f t="shared" si="250"/>
        <v>52</v>
      </c>
      <c r="R3157">
        <f t="shared" si="251"/>
        <v>72</v>
      </c>
    </row>
    <row r="3158" spans="2:18" x14ac:dyDescent="0.25">
      <c r="B3158" s="1" t="s">
        <v>13</v>
      </c>
      <c r="C3158" s="1" t="s">
        <v>32</v>
      </c>
      <c r="D3158" s="1" t="s">
        <v>33</v>
      </c>
      <c r="E3158" s="1" t="s">
        <v>12</v>
      </c>
      <c r="F3158">
        <v>49</v>
      </c>
      <c r="G3158">
        <v>0.3</v>
      </c>
      <c r="H3158">
        <v>77</v>
      </c>
      <c r="I3158">
        <v>0.26</v>
      </c>
      <c r="K3158">
        <f t="shared" si="247"/>
        <v>36</v>
      </c>
      <c r="L3158">
        <f t="shared" si="248"/>
        <v>119</v>
      </c>
      <c r="M3158" t="str">
        <f>IF(COUNT(FIND({0,1,2,3,4,5,6,7,8,9},IF(ISBLANK(A3158),IF(LEN(TRIM(B3158))&gt;0,TRIM(B3158),TRIM(C3158)),"")))&gt;0,IF(ISBLANK(A3158),IF(LEN(TRIM(B3158))&gt;0,TRIM(B3158),TRIM(C3158)),""),"")</f>
        <v>36</v>
      </c>
      <c r="N3158" t="str">
        <f>IF(COUNT(FIND({0,1,2,3,4,5,6,7,8,9},IF(ISBLANK(A3158),IF(LEN(TRIM(B3158))&gt;0,TRIM(C3158),LEFT(D3158, 4)),"")))&gt;0,IF(ISBLANK(A3158),IF(LEN(TRIM(B3158))&gt;0,TRIM(C3158),LEFT(D3158, 4)),""),"")</f>
        <v>055</v>
      </c>
      <c r="O3158" t="str">
        <f t="shared" si="249"/>
        <v>NY</v>
      </c>
      <c r="P3158" t="str">
        <f>TRIM(IF(COUNT(FIND({0,1,2,3,4,5,6,7,8,9},B3158))&gt;0,D3158,IF(LEN(TRIM(B3158))&gt;0,CONCATENATE(B3158,C3158,D3158),MID(D3158,4,LEN(D3158)))))</f>
        <v>Monroe</v>
      </c>
      <c r="Q3158">
        <f t="shared" si="250"/>
        <v>49</v>
      </c>
      <c r="R3158">
        <f t="shared" si="251"/>
        <v>77</v>
      </c>
    </row>
    <row r="3159" spans="2:18" x14ac:dyDescent="0.25">
      <c r="B3159" s="1" t="s">
        <v>105</v>
      </c>
      <c r="C3159" s="1" t="s">
        <v>41</v>
      </c>
      <c r="D3159" s="1" t="s">
        <v>106</v>
      </c>
      <c r="E3159" s="1" t="s">
        <v>107</v>
      </c>
      <c r="F3159">
        <v>47</v>
      </c>
      <c r="G3159">
        <v>0.28999999999999998</v>
      </c>
      <c r="H3159">
        <v>57</v>
      </c>
      <c r="I3159">
        <v>0.19</v>
      </c>
      <c r="K3159">
        <f t="shared" si="247"/>
        <v>36</v>
      </c>
      <c r="L3159">
        <f t="shared" si="248"/>
        <v>119</v>
      </c>
      <c r="M3159" t="str">
        <f>IF(COUNT(FIND({0,1,2,3,4,5,6,7,8,9},IF(ISBLANK(A3159),IF(LEN(TRIM(B3159))&gt;0,TRIM(B3159),TRIM(C3159)),"")))&gt;0,IF(ISBLANK(A3159),IF(LEN(TRIM(B3159))&gt;0,TRIM(B3159),TRIM(C3159)),""),"")</f>
        <v>11</v>
      </c>
      <c r="N3159" t="str">
        <f>IF(COUNT(FIND({0,1,2,3,4,5,6,7,8,9},IF(ISBLANK(A3159),IF(LEN(TRIM(B3159))&gt;0,TRIM(C3159),LEFT(D3159, 4)),"")))&gt;0,IF(ISBLANK(A3159),IF(LEN(TRIM(B3159))&gt;0,TRIM(C3159),LEFT(D3159, 4)),""),"")</f>
        <v>001</v>
      </c>
      <c r="O3159" t="str">
        <f t="shared" si="249"/>
        <v>DC</v>
      </c>
      <c r="P3159" t="str">
        <f>TRIM(IF(COUNT(FIND({0,1,2,3,4,5,6,7,8,9},B3159))&gt;0,D3159,IF(LEN(TRIM(B3159))&gt;0,CONCATENATE(B3159,C3159,D3159),MID(D3159,4,LEN(D3159)))))</f>
        <v>Wash.,D.C.</v>
      </c>
      <c r="Q3159">
        <f t="shared" si="250"/>
        <v>47</v>
      </c>
      <c r="R3159">
        <f t="shared" si="251"/>
        <v>57</v>
      </c>
    </row>
    <row r="3160" spans="2:18" x14ac:dyDescent="0.25">
      <c r="B3160" s="1" t="s">
        <v>99</v>
      </c>
      <c r="C3160" s="1" t="s">
        <v>133</v>
      </c>
      <c r="D3160" s="1" t="s">
        <v>247</v>
      </c>
      <c r="E3160" s="1" t="s">
        <v>102</v>
      </c>
      <c r="F3160">
        <v>47</v>
      </c>
      <c r="G3160">
        <v>0.28999999999999998</v>
      </c>
      <c r="H3160">
        <v>63</v>
      </c>
      <c r="I3160">
        <v>0.21</v>
      </c>
      <c r="K3160">
        <f t="shared" si="247"/>
        <v>36</v>
      </c>
      <c r="L3160">
        <f t="shared" si="248"/>
        <v>119</v>
      </c>
      <c r="M3160" t="str">
        <f>IF(COUNT(FIND({0,1,2,3,4,5,6,7,8,9},IF(ISBLANK(A3160),IF(LEN(TRIM(B3160))&gt;0,TRIM(B3160),TRIM(C3160)),"")))&gt;0,IF(ISBLANK(A3160),IF(LEN(TRIM(B3160))&gt;0,TRIM(B3160),TRIM(C3160)),""),"")</f>
        <v>06</v>
      </c>
      <c r="N3160" t="str">
        <f>IF(COUNT(FIND({0,1,2,3,4,5,6,7,8,9},IF(ISBLANK(A3160),IF(LEN(TRIM(B3160))&gt;0,TRIM(C3160),LEFT(D3160, 4)),"")))&gt;0,IF(ISBLANK(A3160),IF(LEN(TRIM(B3160))&gt;0,TRIM(C3160),LEFT(D3160, 4)),""),"")</f>
        <v>075</v>
      </c>
      <c r="O3160" t="str">
        <f t="shared" si="249"/>
        <v>Ca</v>
      </c>
      <c r="P3160" t="str">
        <f>TRIM(IF(COUNT(FIND({0,1,2,3,4,5,6,7,8,9},B3160))&gt;0,D3160,IF(LEN(TRIM(B3160))&gt;0,CONCATENATE(B3160,C3160,D3160),MID(D3160,4,LEN(D3160)))))</f>
        <v>San Francisco</v>
      </c>
      <c r="Q3160">
        <f t="shared" si="250"/>
        <v>47</v>
      </c>
      <c r="R3160">
        <f t="shared" si="251"/>
        <v>63</v>
      </c>
    </row>
    <row r="3161" spans="2:18" x14ac:dyDescent="0.25">
      <c r="B3161" s="1" t="s">
        <v>120</v>
      </c>
      <c r="C3161" s="1" t="s">
        <v>121</v>
      </c>
      <c r="D3161" s="1" t="s">
        <v>122</v>
      </c>
      <c r="E3161" s="1" t="s">
        <v>123</v>
      </c>
      <c r="F3161">
        <v>46</v>
      </c>
      <c r="G3161">
        <v>0.28000000000000003</v>
      </c>
      <c r="H3161">
        <v>69</v>
      </c>
      <c r="I3161">
        <v>0.23</v>
      </c>
      <c r="K3161">
        <f t="shared" si="247"/>
        <v>36</v>
      </c>
      <c r="L3161">
        <f t="shared" si="248"/>
        <v>119</v>
      </c>
      <c r="M3161" t="str">
        <f>IF(COUNT(FIND({0,1,2,3,4,5,6,7,8,9},IF(ISBLANK(A3161),IF(LEN(TRIM(B3161))&gt;0,TRIM(B3161),TRIM(C3161)),"")))&gt;0,IF(ISBLANK(A3161),IF(LEN(TRIM(B3161))&gt;0,TRIM(B3161),TRIM(C3161)),""),"")</f>
        <v>42</v>
      </c>
      <c r="N3161" t="str">
        <f>IF(COUNT(FIND({0,1,2,3,4,5,6,7,8,9},IF(ISBLANK(A3161),IF(LEN(TRIM(B3161))&gt;0,TRIM(C3161),LEFT(D3161, 4)),"")))&gt;0,IF(ISBLANK(A3161),IF(LEN(TRIM(B3161))&gt;0,TRIM(C3161),LEFT(D3161, 4)),""),"")</f>
        <v>101</v>
      </c>
      <c r="O3161" t="str">
        <f t="shared" si="249"/>
        <v>Pa</v>
      </c>
      <c r="P3161" t="str">
        <f>TRIM(IF(COUNT(FIND({0,1,2,3,4,5,6,7,8,9},B3161))&gt;0,D3161,IF(LEN(TRIM(B3161))&gt;0,CONCATENATE(B3161,C3161,D3161),MID(D3161,4,LEN(D3161)))))</f>
        <v>Philadelphia</v>
      </c>
      <c r="Q3161">
        <f t="shared" si="250"/>
        <v>46</v>
      </c>
      <c r="R3161">
        <f t="shared" si="251"/>
        <v>69</v>
      </c>
    </row>
    <row r="3162" spans="2:18" x14ac:dyDescent="0.25">
      <c r="B3162" s="1" t="s">
        <v>13</v>
      </c>
      <c r="C3162" s="1" t="s">
        <v>36</v>
      </c>
      <c r="D3162" s="1" t="s">
        <v>37</v>
      </c>
      <c r="E3162" s="1" t="s">
        <v>12</v>
      </c>
      <c r="F3162">
        <v>46</v>
      </c>
      <c r="G3162">
        <v>0.28000000000000003</v>
      </c>
      <c r="H3162">
        <v>73</v>
      </c>
      <c r="I3162">
        <v>0.25</v>
      </c>
      <c r="K3162">
        <f t="shared" si="247"/>
        <v>36</v>
      </c>
      <c r="L3162">
        <f t="shared" si="248"/>
        <v>119</v>
      </c>
      <c r="M3162" t="str">
        <f>IF(COUNT(FIND({0,1,2,3,4,5,6,7,8,9},IF(ISBLANK(A3162),IF(LEN(TRIM(B3162))&gt;0,TRIM(B3162),TRIM(C3162)),"")))&gt;0,IF(ISBLANK(A3162),IF(LEN(TRIM(B3162))&gt;0,TRIM(B3162),TRIM(C3162)),""),"")</f>
        <v>36</v>
      </c>
      <c r="N3162" t="str">
        <f>IF(COUNT(FIND({0,1,2,3,4,5,6,7,8,9},IF(ISBLANK(A3162),IF(LEN(TRIM(B3162))&gt;0,TRIM(C3162),LEFT(D3162, 4)),"")))&gt;0,IF(ISBLANK(A3162),IF(LEN(TRIM(B3162))&gt;0,TRIM(C3162),LEFT(D3162, 4)),""),"")</f>
        <v>111</v>
      </c>
      <c r="O3162" t="str">
        <f t="shared" si="249"/>
        <v>NY</v>
      </c>
      <c r="P3162" t="str">
        <f>TRIM(IF(COUNT(FIND({0,1,2,3,4,5,6,7,8,9},B3162))&gt;0,D3162,IF(LEN(TRIM(B3162))&gt;0,CONCATENATE(B3162,C3162,D3162),MID(D3162,4,LEN(D3162)))))</f>
        <v>Ulster</v>
      </c>
      <c r="Q3162">
        <f t="shared" si="250"/>
        <v>46</v>
      </c>
      <c r="R3162">
        <f t="shared" si="251"/>
        <v>73</v>
      </c>
    </row>
    <row r="3163" spans="2:18" x14ac:dyDescent="0.25">
      <c r="B3163" s="1" t="s">
        <v>128</v>
      </c>
      <c r="C3163" s="1" t="s">
        <v>89</v>
      </c>
      <c r="D3163" s="1" t="s">
        <v>67</v>
      </c>
      <c r="E3163" s="1" t="s">
        <v>129</v>
      </c>
      <c r="F3163">
        <v>46</v>
      </c>
      <c r="G3163">
        <v>0.28000000000000003</v>
      </c>
      <c r="H3163">
        <v>92</v>
      </c>
      <c r="I3163">
        <v>0.31</v>
      </c>
      <c r="K3163">
        <f t="shared" si="247"/>
        <v>36</v>
      </c>
      <c r="L3163">
        <f t="shared" si="248"/>
        <v>119</v>
      </c>
      <c r="M3163" t="str">
        <f>IF(COUNT(FIND({0,1,2,3,4,5,6,7,8,9},IF(ISBLANK(A3163),IF(LEN(TRIM(B3163))&gt;0,TRIM(B3163),TRIM(C3163)),"")))&gt;0,IF(ISBLANK(A3163),IF(LEN(TRIM(B3163))&gt;0,TRIM(B3163),TRIM(C3163)),""),"")</f>
        <v>24</v>
      </c>
      <c r="N3163" t="str">
        <f>IF(COUNT(FIND({0,1,2,3,4,5,6,7,8,9},IF(ISBLANK(A3163),IF(LEN(TRIM(B3163))&gt;0,TRIM(C3163),LEFT(D3163, 4)),"")))&gt;0,IF(ISBLANK(A3163),IF(LEN(TRIM(B3163))&gt;0,TRIM(C3163),LEFT(D3163, 4)),""),"")</f>
        <v>031</v>
      </c>
      <c r="O3163" t="str">
        <f t="shared" si="249"/>
        <v>Md</v>
      </c>
      <c r="P3163" t="str">
        <f>TRIM(IF(COUNT(FIND({0,1,2,3,4,5,6,7,8,9},B3163))&gt;0,D3163,IF(LEN(TRIM(B3163))&gt;0,CONCATENATE(B3163,C3163,D3163),MID(D3163,4,LEN(D3163)))))</f>
        <v>Montgomery</v>
      </c>
      <c r="Q3163">
        <f t="shared" si="250"/>
        <v>46</v>
      </c>
      <c r="R3163">
        <f t="shared" si="251"/>
        <v>92</v>
      </c>
    </row>
    <row r="3164" spans="2:18" x14ac:dyDescent="0.25">
      <c r="B3164" s="1" t="s">
        <v>84</v>
      </c>
      <c r="C3164" s="1" t="s">
        <v>20</v>
      </c>
      <c r="D3164" s="1" t="s">
        <v>223</v>
      </c>
      <c r="E3164" s="1" t="s">
        <v>86</v>
      </c>
      <c r="F3164">
        <v>46</v>
      </c>
      <c r="G3164">
        <v>0.28000000000000003</v>
      </c>
      <c r="H3164">
        <v>69</v>
      </c>
      <c r="I3164">
        <v>0.23</v>
      </c>
      <c r="K3164">
        <f t="shared" si="247"/>
        <v>36</v>
      </c>
      <c r="L3164">
        <f t="shared" si="248"/>
        <v>119</v>
      </c>
      <c r="M3164" t="str">
        <f>IF(COUNT(FIND({0,1,2,3,4,5,6,7,8,9},IF(ISBLANK(A3164),IF(LEN(TRIM(B3164))&gt;0,TRIM(B3164),TRIM(C3164)),"")))&gt;0,IF(ISBLANK(A3164),IF(LEN(TRIM(B3164))&gt;0,TRIM(B3164),TRIM(C3164)),""),"")</f>
        <v>34</v>
      </c>
      <c r="N3164" t="str">
        <f>IF(COUNT(FIND({0,1,2,3,4,5,6,7,8,9},IF(ISBLANK(A3164),IF(LEN(TRIM(B3164))&gt;0,TRIM(C3164),LEFT(D3164, 4)),"")))&gt;0,IF(ISBLANK(A3164),IF(LEN(TRIM(B3164))&gt;0,TRIM(C3164),LEFT(D3164, 4)),""),"")</f>
        <v>039</v>
      </c>
      <c r="O3164" t="str">
        <f t="shared" si="249"/>
        <v>NJ</v>
      </c>
      <c r="P3164" t="str">
        <f>TRIM(IF(COUNT(FIND({0,1,2,3,4,5,6,7,8,9},B3164))&gt;0,D3164,IF(LEN(TRIM(B3164))&gt;0,CONCATENATE(B3164,C3164,D3164),MID(D3164,4,LEN(D3164)))))</f>
        <v>Union</v>
      </c>
      <c r="Q3164">
        <f t="shared" si="250"/>
        <v>46</v>
      </c>
      <c r="R3164">
        <f t="shared" si="251"/>
        <v>69</v>
      </c>
    </row>
    <row r="3165" spans="2:18" x14ac:dyDescent="0.25">
      <c r="B3165" s="1" t="s">
        <v>84</v>
      </c>
      <c r="C3165" s="1" t="s">
        <v>60</v>
      </c>
      <c r="D3165" s="1" t="s">
        <v>187</v>
      </c>
      <c r="E3165" s="1" t="s">
        <v>86</v>
      </c>
      <c r="F3165">
        <v>45</v>
      </c>
      <c r="G3165">
        <v>0.28000000000000003</v>
      </c>
      <c r="H3165">
        <v>74</v>
      </c>
      <c r="I3165">
        <v>0.25</v>
      </c>
      <c r="K3165">
        <f t="shared" si="247"/>
        <v>36</v>
      </c>
      <c r="L3165">
        <f t="shared" si="248"/>
        <v>119</v>
      </c>
      <c r="M3165" t="str">
        <f>IF(COUNT(FIND({0,1,2,3,4,5,6,7,8,9},IF(ISBLANK(A3165),IF(LEN(TRIM(B3165))&gt;0,TRIM(B3165),TRIM(C3165)),"")))&gt;0,IF(ISBLANK(A3165),IF(LEN(TRIM(B3165))&gt;0,TRIM(B3165),TRIM(C3165)),""),"")</f>
        <v>34</v>
      </c>
      <c r="N3165" t="str">
        <f>IF(COUNT(FIND({0,1,2,3,4,5,6,7,8,9},IF(ISBLANK(A3165),IF(LEN(TRIM(B3165))&gt;0,TRIM(C3165),LEFT(D3165, 4)),"")))&gt;0,IF(ISBLANK(A3165),IF(LEN(TRIM(B3165))&gt;0,TRIM(C3165),LEFT(D3165, 4)),""),"")</f>
        <v>027</v>
      </c>
      <c r="O3165" t="str">
        <f t="shared" si="249"/>
        <v>NJ</v>
      </c>
      <c r="P3165" t="str">
        <f>TRIM(IF(COUNT(FIND({0,1,2,3,4,5,6,7,8,9},B3165))&gt;0,D3165,IF(LEN(TRIM(B3165))&gt;0,CONCATENATE(B3165,C3165,D3165),MID(D3165,4,LEN(D3165)))))</f>
        <v>Morris</v>
      </c>
      <c r="Q3165">
        <f t="shared" si="250"/>
        <v>45</v>
      </c>
      <c r="R3165">
        <f t="shared" si="251"/>
        <v>74</v>
      </c>
    </row>
    <row r="3166" spans="2:18" x14ac:dyDescent="0.25">
      <c r="B3166" s="1" t="s">
        <v>84</v>
      </c>
      <c r="C3166" s="1" t="s">
        <v>83</v>
      </c>
      <c r="D3166" s="1" t="s">
        <v>228</v>
      </c>
      <c r="E3166" s="1" t="s">
        <v>86</v>
      </c>
      <c r="F3166">
        <v>43</v>
      </c>
      <c r="G3166">
        <v>0.26</v>
      </c>
      <c r="H3166">
        <v>62</v>
      </c>
      <c r="I3166">
        <v>0.21</v>
      </c>
      <c r="K3166">
        <f t="shared" si="247"/>
        <v>36</v>
      </c>
      <c r="L3166">
        <f t="shared" si="248"/>
        <v>119</v>
      </c>
      <c r="M3166" t="str">
        <f>IF(COUNT(FIND({0,1,2,3,4,5,6,7,8,9},IF(ISBLANK(A3166),IF(LEN(TRIM(B3166))&gt;0,TRIM(B3166),TRIM(C3166)),"")))&gt;0,IF(ISBLANK(A3166),IF(LEN(TRIM(B3166))&gt;0,TRIM(B3166),TRIM(C3166)),""),"")</f>
        <v>34</v>
      </c>
      <c r="N3166" t="str">
        <f>IF(COUNT(FIND({0,1,2,3,4,5,6,7,8,9},IF(ISBLANK(A3166),IF(LEN(TRIM(B3166))&gt;0,TRIM(C3166),LEFT(D3166, 4)),"")))&gt;0,IF(ISBLANK(A3166),IF(LEN(TRIM(B3166))&gt;0,TRIM(C3166),LEFT(D3166, 4)),""),"")</f>
        <v>025</v>
      </c>
      <c r="O3166" t="str">
        <f t="shared" si="249"/>
        <v>NJ</v>
      </c>
      <c r="P3166" t="str">
        <f>TRIM(IF(COUNT(FIND({0,1,2,3,4,5,6,7,8,9},B3166))&gt;0,D3166,IF(LEN(TRIM(B3166))&gt;0,CONCATENATE(B3166,C3166,D3166),MID(D3166,4,LEN(D3166)))))</f>
        <v>Monmouth</v>
      </c>
      <c r="Q3166">
        <f t="shared" si="250"/>
        <v>43</v>
      </c>
      <c r="R3166">
        <f t="shared" si="251"/>
        <v>62</v>
      </c>
    </row>
    <row r="3167" spans="2:18" x14ac:dyDescent="0.25">
      <c r="B3167" s="1" t="s">
        <v>13</v>
      </c>
      <c r="C3167" s="1" t="s">
        <v>41</v>
      </c>
      <c r="D3167" s="1" t="s">
        <v>233</v>
      </c>
      <c r="E3167" s="1" t="s">
        <v>12</v>
      </c>
      <c r="F3167">
        <v>43</v>
      </c>
      <c r="G3167">
        <v>0.26</v>
      </c>
      <c r="H3167">
        <v>53</v>
      </c>
      <c r="I3167">
        <v>0.18</v>
      </c>
      <c r="K3167">
        <f t="shared" si="247"/>
        <v>36</v>
      </c>
      <c r="L3167">
        <f t="shared" si="248"/>
        <v>119</v>
      </c>
      <c r="M3167" t="str">
        <f>IF(COUNT(FIND({0,1,2,3,4,5,6,7,8,9},IF(ISBLANK(A3167),IF(LEN(TRIM(B3167))&gt;0,TRIM(B3167),TRIM(C3167)),"")))&gt;0,IF(ISBLANK(A3167),IF(LEN(TRIM(B3167))&gt;0,TRIM(B3167),TRIM(C3167)),""),"")</f>
        <v>36</v>
      </c>
      <c r="N3167" t="str">
        <f>IF(COUNT(FIND({0,1,2,3,4,5,6,7,8,9},IF(ISBLANK(A3167),IF(LEN(TRIM(B3167))&gt;0,TRIM(C3167),LEFT(D3167, 4)),"")))&gt;0,IF(ISBLANK(A3167),IF(LEN(TRIM(B3167))&gt;0,TRIM(C3167),LEFT(D3167, 4)),""),"")</f>
        <v>001</v>
      </c>
      <c r="O3167" t="str">
        <f t="shared" si="249"/>
        <v>NY</v>
      </c>
      <c r="P3167" t="str">
        <f>TRIM(IF(COUNT(FIND({0,1,2,3,4,5,6,7,8,9},B3167))&gt;0,D3167,IF(LEN(TRIM(B3167))&gt;0,CONCATENATE(B3167,C3167,D3167),MID(D3167,4,LEN(D3167)))))</f>
        <v>Albany</v>
      </c>
      <c r="Q3167">
        <f t="shared" si="250"/>
        <v>43</v>
      </c>
      <c r="R3167">
        <f t="shared" si="251"/>
        <v>53</v>
      </c>
    </row>
    <row r="3168" spans="2:18" x14ac:dyDescent="0.25">
      <c r="B3168" s="1" t="s">
        <v>78</v>
      </c>
      <c r="C3168" s="1" t="s">
        <v>62</v>
      </c>
      <c r="D3168" s="1" t="s">
        <v>191</v>
      </c>
      <c r="E3168" s="1" t="s">
        <v>80</v>
      </c>
      <c r="F3168">
        <v>41</v>
      </c>
      <c r="G3168">
        <v>0.25</v>
      </c>
      <c r="H3168">
        <v>57</v>
      </c>
      <c r="I3168">
        <v>0.19</v>
      </c>
      <c r="K3168">
        <f t="shared" si="247"/>
        <v>36</v>
      </c>
      <c r="L3168">
        <f t="shared" si="248"/>
        <v>119</v>
      </c>
      <c r="M3168" t="str">
        <f>IF(COUNT(FIND({0,1,2,3,4,5,6,7,8,9},IF(ISBLANK(A3168),IF(LEN(TRIM(B3168))&gt;0,TRIM(B3168),TRIM(C3168)),"")))&gt;0,IF(ISBLANK(A3168),IF(LEN(TRIM(B3168))&gt;0,TRIM(B3168),TRIM(C3168)),""),"")</f>
        <v>09</v>
      </c>
      <c r="N3168" t="str">
        <f>IF(COUNT(FIND({0,1,2,3,4,5,6,7,8,9},IF(ISBLANK(A3168),IF(LEN(TRIM(B3168))&gt;0,TRIM(C3168),LEFT(D3168, 4)),"")))&gt;0,IF(ISBLANK(A3168),IF(LEN(TRIM(B3168))&gt;0,TRIM(C3168),LEFT(D3168, 4)),""),"")</f>
        <v>005</v>
      </c>
      <c r="O3168" t="str">
        <f t="shared" si="249"/>
        <v>Ct</v>
      </c>
      <c r="P3168" t="str">
        <f>TRIM(IF(COUNT(FIND({0,1,2,3,4,5,6,7,8,9},B3168))&gt;0,D3168,IF(LEN(TRIM(B3168))&gt;0,CONCATENATE(B3168,C3168,D3168),MID(D3168,4,LEN(D3168)))))</f>
        <v>Litchfield</v>
      </c>
      <c r="Q3168">
        <f t="shared" si="250"/>
        <v>41</v>
      </c>
      <c r="R3168">
        <f t="shared" si="251"/>
        <v>57</v>
      </c>
    </row>
    <row r="3169" spans="2:18" x14ac:dyDescent="0.25">
      <c r="B3169" s="1" t="s">
        <v>84</v>
      </c>
      <c r="C3169" s="1" t="s">
        <v>89</v>
      </c>
      <c r="D3169" s="1" t="s">
        <v>182</v>
      </c>
      <c r="E3169" s="1" t="s">
        <v>86</v>
      </c>
      <c r="F3169">
        <v>39</v>
      </c>
      <c r="G3169">
        <v>0.24</v>
      </c>
      <c r="H3169">
        <v>67</v>
      </c>
      <c r="I3169">
        <v>0.23</v>
      </c>
      <c r="K3169">
        <f t="shared" si="247"/>
        <v>36</v>
      </c>
      <c r="L3169">
        <f t="shared" si="248"/>
        <v>119</v>
      </c>
      <c r="M3169" t="str">
        <f>IF(COUNT(FIND({0,1,2,3,4,5,6,7,8,9},IF(ISBLANK(A3169),IF(LEN(TRIM(B3169))&gt;0,TRIM(B3169),TRIM(C3169)),"")))&gt;0,IF(ISBLANK(A3169),IF(LEN(TRIM(B3169))&gt;0,TRIM(B3169),TRIM(C3169)),""),"")</f>
        <v>34</v>
      </c>
      <c r="N3169" t="str">
        <f>IF(COUNT(FIND({0,1,2,3,4,5,6,7,8,9},IF(ISBLANK(A3169),IF(LEN(TRIM(B3169))&gt;0,TRIM(C3169),LEFT(D3169, 4)),"")))&gt;0,IF(ISBLANK(A3169),IF(LEN(TRIM(B3169))&gt;0,TRIM(C3169),LEFT(D3169, 4)),""),"")</f>
        <v>031</v>
      </c>
      <c r="O3169" t="str">
        <f t="shared" si="249"/>
        <v>NJ</v>
      </c>
      <c r="P3169" t="str">
        <f>TRIM(IF(COUNT(FIND({0,1,2,3,4,5,6,7,8,9},B3169))&gt;0,D3169,IF(LEN(TRIM(B3169))&gt;0,CONCATENATE(B3169,C3169,D3169),MID(D3169,4,LEN(D3169)))))</f>
        <v>Passaic</v>
      </c>
      <c r="Q3169">
        <f t="shared" si="250"/>
        <v>39</v>
      </c>
      <c r="R3169">
        <f t="shared" si="251"/>
        <v>67</v>
      </c>
    </row>
    <row r="3170" spans="2:18" x14ac:dyDescent="0.25">
      <c r="B3170" s="1" t="s">
        <v>99</v>
      </c>
      <c r="C3170" s="1" t="s">
        <v>116</v>
      </c>
      <c r="D3170" s="1" t="s">
        <v>117</v>
      </c>
      <c r="E3170" s="1" t="s">
        <v>102</v>
      </c>
      <c r="F3170">
        <v>39</v>
      </c>
      <c r="G3170">
        <v>0.24</v>
      </c>
      <c r="H3170">
        <v>75</v>
      </c>
      <c r="I3170">
        <v>0.25</v>
      </c>
      <c r="K3170">
        <f t="shared" si="247"/>
        <v>36</v>
      </c>
      <c r="L3170">
        <f t="shared" si="248"/>
        <v>119</v>
      </c>
      <c r="M3170" t="str">
        <f>IF(COUNT(FIND({0,1,2,3,4,5,6,7,8,9},IF(ISBLANK(A3170),IF(LEN(TRIM(B3170))&gt;0,TRIM(B3170),TRIM(C3170)),"")))&gt;0,IF(ISBLANK(A3170),IF(LEN(TRIM(B3170))&gt;0,TRIM(B3170),TRIM(C3170)),""),"")</f>
        <v>06</v>
      </c>
      <c r="N3170" t="str">
        <f>IF(COUNT(FIND({0,1,2,3,4,5,6,7,8,9},IF(ISBLANK(A3170),IF(LEN(TRIM(B3170))&gt;0,TRIM(C3170),LEFT(D3170, 4)),"")))&gt;0,IF(ISBLANK(A3170),IF(LEN(TRIM(B3170))&gt;0,TRIM(C3170),LEFT(D3170, 4)),""),"")</f>
        <v>073</v>
      </c>
      <c r="O3170" t="str">
        <f t="shared" si="249"/>
        <v>Ca</v>
      </c>
      <c r="P3170" t="str">
        <f>TRIM(IF(COUNT(FIND({0,1,2,3,4,5,6,7,8,9},B3170))&gt;0,D3170,IF(LEN(TRIM(B3170))&gt;0,CONCATENATE(B3170,C3170,D3170),MID(D3170,4,LEN(D3170)))))</f>
        <v>San Diego</v>
      </c>
      <c r="Q3170">
        <f t="shared" si="250"/>
        <v>39</v>
      </c>
      <c r="R3170">
        <f t="shared" si="251"/>
        <v>75</v>
      </c>
    </row>
    <row r="3171" spans="2:18" x14ac:dyDescent="0.25">
      <c r="B3171" s="1" t="s">
        <v>159</v>
      </c>
      <c r="C3171" s="1" t="s">
        <v>38</v>
      </c>
      <c r="D3171" s="1" t="s">
        <v>160</v>
      </c>
      <c r="E3171" s="1" t="s">
        <v>161</v>
      </c>
      <c r="F3171">
        <v>37</v>
      </c>
      <c r="G3171">
        <v>0.23</v>
      </c>
      <c r="H3171">
        <v>66</v>
      </c>
      <c r="I3171">
        <v>0.22</v>
      </c>
      <c r="K3171">
        <f t="shared" si="247"/>
        <v>36</v>
      </c>
      <c r="L3171">
        <f t="shared" si="248"/>
        <v>119</v>
      </c>
      <c r="M3171" t="str">
        <f>IF(COUNT(FIND({0,1,2,3,4,5,6,7,8,9},IF(ISBLANK(A3171),IF(LEN(TRIM(B3171))&gt;0,TRIM(B3171),TRIM(C3171)),"")))&gt;0,IF(ISBLANK(A3171),IF(LEN(TRIM(B3171))&gt;0,TRIM(B3171),TRIM(C3171)),""),"")</f>
        <v>51</v>
      </c>
      <c r="N3171" t="str">
        <f>IF(COUNT(FIND({0,1,2,3,4,5,6,7,8,9},IF(ISBLANK(A3171),IF(LEN(TRIM(B3171))&gt;0,TRIM(C3171),LEFT(D3171, 4)),"")))&gt;0,IF(ISBLANK(A3171),IF(LEN(TRIM(B3171))&gt;0,TRIM(C3171),LEFT(D3171, 4)),""),"")</f>
        <v>059</v>
      </c>
      <c r="O3171" t="str">
        <f t="shared" si="249"/>
        <v>Va</v>
      </c>
      <c r="P3171" t="str">
        <f>TRIM(IF(COUNT(FIND({0,1,2,3,4,5,6,7,8,9},B3171))&gt;0,D3171,IF(LEN(TRIM(B3171))&gt;0,CONCATENATE(B3171,C3171,D3171),MID(D3171,4,LEN(D3171)))))</f>
        <v>Fairfax</v>
      </c>
      <c r="Q3171">
        <f t="shared" si="250"/>
        <v>37</v>
      </c>
      <c r="R3171">
        <f t="shared" si="251"/>
        <v>66</v>
      </c>
    </row>
    <row r="3172" spans="2:18" x14ac:dyDescent="0.25">
      <c r="B3172" s="1" t="s">
        <v>95</v>
      </c>
      <c r="C3172" s="1" t="s">
        <v>24</v>
      </c>
      <c r="D3172" s="1" t="s">
        <v>108</v>
      </c>
      <c r="E3172" s="1" t="s">
        <v>98</v>
      </c>
      <c r="F3172">
        <v>33</v>
      </c>
      <c r="G3172">
        <v>0.2</v>
      </c>
      <c r="H3172">
        <v>57</v>
      </c>
      <c r="I3172">
        <v>0.19</v>
      </c>
      <c r="K3172">
        <f t="shared" si="247"/>
        <v>36</v>
      </c>
      <c r="L3172">
        <f t="shared" si="248"/>
        <v>119</v>
      </c>
      <c r="M3172" t="str">
        <f>IF(COUNT(FIND({0,1,2,3,4,5,6,7,8,9},IF(ISBLANK(A3172),IF(LEN(TRIM(B3172))&gt;0,TRIM(B3172),TRIM(C3172)),"")))&gt;0,IF(ISBLANK(A3172),IF(LEN(TRIM(B3172))&gt;0,TRIM(B3172),TRIM(C3172)),""),"")</f>
        <v>12</v>
      </c>
      <c r="N3172" t="str">
        <f>IF(COUNT(FIND({0,1,2,3,4,5,6,7,8,9},IF(ISBLANK(A3172),IF(LEN(TRIM(B3172))&gt;0,TRIM(C3172),LEFT(D3172, 4)),"")))&gt;0,IF(ISBLANK(A3172),IF(LEN(TRIM(B3172))&gt;0,TRIM(C3172),LEFT(D3172, 4)),""),"")</f>
        <v>103</v>
      </c>
      <c r="O3172" t="str">
        <f t="shared" si="249"/>
        <v>Fl</v>
      </c>
      <c r="P3172" t="str">
        <f>TRIM(IF(COUNT(FIND({0,1,2,3,4,5,6,7,8,9},B3172))&gt;0,D3172,IF(LEN(TRIM(B3172))&gt;0,CONCATENATE(B3172,C3172,D3172),MID(D3172,4,LEN(D3172)))))</f>
        <v>Pinellas</v>
      </c>
      <c r="Q3172">
        <f t="shared" si="250"/>
        <v>33</v>
      </c>
      <c r="R3172">
        <f t="shared" si="251"/>
        <v>57</v>
      </c>
    </row>
    <row r="3173" spans="2:18" x14ac:dyDescent="0.25">
      <c r="B3173" s="1" t="s">
        <v>165</v>
      </c>
      <c r="C3173" s="1" t="s">
        <v>166</v>
      </c>
      <c r="D3173" s="1" t="s">
        <v>167</v>
      </c>
      <c r="E3173" s="1" t="s">
        <v>168</v>
      </c>
      <c r="F3173">
        <v>32</v>
      </c>
      <c r="G3173">
        <v>0.2</v>
      </c>
      <c r="H3173">
        <v>59</v>
      </c>
      <c r="I3173">
        <v>0.2</v>
      </c>
      <c r="K3173">
        <f t="shared" si="247"/>
        <v>36</v>
      </c>
      <c r="L3173">
        <f t="shared" si="248"/>
        <v>119</v>
      </c>
      <c r="M3173" t="str">
        <f>IF(COUNT(FIND({0,1,2,3,4,5,6,7,8,9},IF(ISBLANK(A3173),IF(LEN(TRIM(B3173))&gt;0,TRIM(B3173),TRIM(C3173)),"")))&gt;0,IF(ISBLANK(A3173),IF(LEN(TRIM(B3173))&gt;0,TRIM(B3173),TRIM(C3173)),""),"")</f>
        <v>48</v>
      </c>
      <c r="N3173" t="str">
        <f>IF(COUNT(FIND({0,1,2,3,4,5,6,7,8,9},IF(ISBLANK(A3173),IF(LEN(TRIM(B3173))&gt;0,TRIM(C3173),LEFT(D3173, 4)),"")))&gt;0,IF(ISBLANK(A3173),IF(LEN(TRIM(B3173))&gt;0,TRIM(C3173),LEFT(D3173, 4)),""),"")</f>
        <v>201</v>
      </c>
      <c r="O3173" t="str">
        <f t="shared" si="249"/>
        <v>Tx</v>
      </c>
      <c r="P3173" t="str">
        <f>TRIM(IF(COUNT(FIND({0,1,2,3,4,5,6,7,8,9},B3173))&gt;0,D3173,IF(LEN(TRIM(B3173))&gt;0,CONCATENATE(B3173,C3173,D3173),MID(D3173,4,LEN(D3173)))))</f>
        <v>Harris</v>
      </c>
      <c r="Q3173">
        <f t="shared" si="250"/>
        <v>32</v>
      </c>
      <c r="R3173">
        <f t="shared" si="251"/>
        <v>59</v>
      </c>
    </row>
    <row r="3174" spans="2:18" x14ac:dyDescent="0.25">
      <c r="B3174" s="1" t="s">
        <v>13</v>
      </c>
      <c r="C3174" s="1" t="s">
        <v>68</v>
      </c>
      <c r="D3174" s="1" t="s">
        <v>69</v>
      </c>
      <c r="E3174" s="1" t="s">
        <v>12</v>
      </c>
      <c r="F3174">
        <v>32</v>
      </c>
      <c r="G3174">
        <v>0.2</v>
      </c>
      <c r="H3174">
        <v>57</v>
      </c>
      <c r="I3174">
        <v>0.19</v>
      </c>
      <c r="K3174">
        <f t="shared" si="247"/>
        <v>36</v>
      </c>
      <c r="L3174">
        <f t="shared" si="248"/>
        <v>119</v>
      </c>
      <c r="M3174" t="str">
        <f>IF(COUNT(FIND({0,1,2,3,4,5,6,7,8,9},IF(ISBLANK(A3174),IF(LEN(TRIM(B3174))&gt;0,TRIM(B3174),TRIM(C3174)),"")))&gt;0,IF(ISBLANK(A3174),IF(LEN(TRIM(B3174))&gt;0,TRIM(B3174),TRIM(C3174)),""),"")</f>
        <v>36</v>
      </c>
      <c r="N3174" t="str">
        <f>IF(COUNT(FIND({0,1,2,3,4,5,6,7,8,9},IF(ISBLANK(A3174),IF(LEN(TRIM(B3174))&gt;0,TRIM(C3174),LEFT(D3174, 4)),"")))&gt;0,IF(ISBLANK(A3174),IF(LEN(TRIM(B3174))&gt;0,TRIM(C3174),LEFT(D3174, 4)),""),"")</f>
        <v>007</v>
      </c>
      <c r="O3174" t="str">
        <f t="shared" si="249"/>
        <v>NY</v>
      </c>
      <c r="P3174" t="str">
        <f>TRIM(IF(COUNT(FIND({0,1,2,3,4,5,6,7,8,9},B3174))&gt;0,D3174,IF(LEN(TRIM(B3174))&gt;0,CONCATENATE(B3174,C3174,D3174),MID(D3174,4,LEN(D3174)))))</f>
        <v>Broome</v>
      </c>
      <c r="Q3174">
        <f t="shared" si="250"/>
        <v>32</v>
      </c>
      <c r="R3174">
        <f t="shared" si="251"/>
        <v>57</v>
      </c>
    </row>
    <row r="3175" spans="2:18" x14ac:dyDescent="0.25">
      <c r="B3175" s="1" t="s">
        <v>99</v>
      </c>
      <c r="C3175" s="1" t="s">
        <v>38</v>
      </c>
      <c r="D3175" s="1" t="s">
        <v>55</v>
      </c>
      <c r="E3175" s="1" t="s">
        <v>102</v>
      </c>
      <c r="F3175">
        <v>30</v>
      </c>
      <c r="G3175">
        <v>0.18</v>
      </c>
      <c r="H3175">
        <v>61</v>
      </c>
      <c r="I3175">
        <v>0.21</v>
      </c>
      <c r="K3175">
        <f t="shared" si="247"/>
        <v>36</v>
      </c>
      <c r="L3175">
        <f t="shared" si="248"/>
        <v>119</v>
      </c>
      <c r="M3175" t="str">
        <f>IF(COUNT(FIND({0,1,2,3,4,5,6,7,8,9},IF(ISBLANK(A3175),IF(LEN(TRIM(B3175))&gt;0,TRIM(B3175),TRIM(C3175)),"")))&gt;0,IF(ISBLANK(A3175),IF(LEN(TRIM(B3175))&gt;0,TRIM(B3175),TRIM(C3175)),""),"")</f>
        <v>06</v>
      </c>
      <c r="N3175" t="str">
        <f>IF(COUNT(FIND({0,1,2,3,4,5,6,7,8,9},IF(ISBLANK(A3175),IF(LEN(TRIM(B3175))&gt;0,TRIM(C3175),LEFT(D3175, 4)),"")))&gt;0,IF(ISBLANK(A3175),IF(LEN(TRIM(B3175))&gt;0,TRIM(C3175),LEFT(D3175, 4)),""),"")</f>
        <v>059</v>
      </c>
      <c r="O3175" t="str">
        <f t="shared" si="249"/>
        <v>Ca</v>
      </c>
      <c r="P3175" t="str">
        <f>TRIM(IF(COUNT(FIND({0,1,2,3,4,5,6,7,8,9},B3175))&gt;0,D3175,IF(LEN(TRIM(B3175))&gt;0,CONCATENATE(B3175,C3175,D3175),MID(D3175,4,LEN(D3175)))))</f>
        <v>Orange</v>
      </c>
      <c r="Q3175">
        <f t="shared" si="250"/>
        <v>30</v>
      </c>
      <c r="R3175">
        <f t="shared" si="251"/>
        <v>61</v>
      </c>
    </row>
    <row r="3176" spans="2:18" x14ac:dyDescent="0.25">
      <c r="B3176" s="1" t="s">
        <v>84</v>
      </c>
      <c r="C3176" s="1" t="s">
        <v>22</v>
      </c>
      <c r="D3176" s="1" t="s">
        <v>229</v>
      </c>
      <c r="E3176" s="1" t="s">
        <v>86</v>
      </c>
      <c r="F3176">
        <v>30</v>
      </c>
      <c r="G3176">
        <v>0.18</v>
      </c>
      <c r="H3176">
        <v>49</v>
      </c>
      <c r="I3176">
        <v>0.17</v>
      </c>
      <c r="K3176">
        <f t="shared" si="247"/>
        <v>36</v>
      </c>
      <c r="L3176">
        <f t="shared" si="248"/>
        <v>119</v>
      </c>
      <c r="M3176" t="str">
        <f>IF(COUNT(FIND({0,1,2,3,4,5,6,7,8,9},IF(ISBLANK(A3176),IF(LEN(TRIM(B3176))&gt;0,TRIM(B3176),TRIM(C3176)),"")))&gt;0,IF(ISBLANK(A3176),IF(LEN(TRIM(B3176))&gt;0,TRIM(B3176),TRIM(C3176)),""),"")</f>
        <v>34</v>
      </c>
      <c r="N3176" t="str">
        <f>IF(COUNT(FIND({0,1,2,3,4,5,6,7,8,9},IF(ISBLANK(A3176),IF(LEN(TRIM(B3176))&gt;0,TRIM(C3176),LEFT(D3176, 4)),"")))&gt;0,IF(ISBLANK(A3176),IF(LEN(TRIM(B3176))&gt;0,TRIM(C3176),LEFT(D3176, 4)),""),"")</f>
        <v>021</v>
      </c>
      <c r="O3176" t="str">
        <f t="shared" si="249"/>
        <v>NJ</v>
      </c>
      <c r="P3176" t="str">
        <f>TRIM(IF(COUNT(FIND({0,1,2,3,4,5,6,7,8,9},B3176))&gt;0,D3176,IF(LEN(TRIM(B3176))&gt;0,CONCATENATE(B3176,C3176,D3176),MID(D3176,4,LEN(D3176)))))</f>
        <v>Mercer</v>
      </c>
      <c r="Q3176">
        <f t="shared" si="250"/>
        <v>30</v>
      </c>
      <c r="R3176">
        <f t="shared" si="251"/>
        <v>49</v>
      </c>
    </row>
    <row r="3177" spans="2:18" x14ac:dyDescent="0.25">
      <c r="B3177" s="1" t="s">
        <v>120</v>
      </c>
      <c r="C3177" s="1" t="s">
        <v>76</v>
      </c>
      <c r="D3177" s="1" t="s">
        <v>142</v>
      </c>
      <c r="E3177" s="1" t="s">
        <v>123</v>
      </c>
      <c r="F3177">
        <v>29</v>
      </c>
      <c r="G3177">
        <v>0.18</v>
      </c>
      <c r="H3177">
        <v>49</v>
      </c>
      <c r="I3177">
        <v>0.17</v>
      </c>
      <c r="K3177">
        <f t="shared" si="247"/>
        <v>36</v>
      </c>
      <c r="L3177">
        <f t="shared" si="248"/>
        <v>119</v>
      </c>
      <c r="M3177" t="str">
        <f>IF(COUNT(FIND({0,1,2,3,4,5,6,7,8,9},IF(ISBLANK(A3177),IF(LEN(TRIM(B3177))&gt;0,TRIM(B3177),TRIM(C3177)),"")))&gt;0,IF(ISBLANK(A3177),IF(LEN(TRIM(B3177))&gt;0,TRIM(B3177),TRIM(C3177)),""),"")</f>
        <v>42</v>
      </c>
      <c r="N3177" t="str">
        <f>IF(COUNT(FIND({0,1,2,3,4,5,6,7,8,9},IF(ISBLANK(A3177),IF(LEN(TRIM(B3177))&gt;0,TRIM(C3177),LEFT(D3177, 4)),"")))&gt;0,IF(ISBLANK(A3177),IF(LEN(TRIM(B3177))&gt;0,TRIM(C3177),LEFT(D3177, 4)),""),"")</f>
        <v>003</v>
      </c>
      <c r="O3177" t="str">
        <f t="shared" si="249"/>
        <v>Pa</v>
      </c>
      <c r="P3177" t="str">
        <f>TRIM(IF(COUNT(FIND({0,1,2,3,4,5,6,7,8,9},B3177))&gt;0,D3177,IF(LEN(TRIM(B3177))&gt;0,CONCATENATE(B3177,C3177,D3177),MID(D3177,4,LEN(D3177)))))</f>
        <v>Allegheny</v>
      </c>
      <c r="Q3177">
        <f t="shared" si="250"/>
        <v>29</v>
      </c>
      <c r="R3177">
        <f t="shared" si="251"/>
        <v>49</v>
      </c>
    </row>
    <row r="3178" spans="2:18" x14ac:dyDescent="0.25">
      <c r="B3178" s="1" t="s">
        <v>84</v>
      </c>
      <c r="C3178" s="1" t="s">
        <v>48</v>
      </c>
      <c r="D3178" s="1" t="s">
        <v>250</v>
      </c>
      <c r="E3178" s="1" t="s">
        <v>86</v>
      </c>
      <c r="F3178">
        <v>29</v>
      </c>
      <c r="G3178">
        <v>0.18</v>
      </c>
      <c r="H3178">
        <v>45</v>
      </c>
      <c r="I3178">
        <v>0.15</v>
      </c>
      <c r="K3178">
        <f t="shared" si="247"/>
        <v>36</v>
      </c>
      <c r="L3178">
        <f t="shared" si="248"/>
        <v>119</v>
      </c>
      <c r="M3178" t="str">
        <f>IF(COUNT(FIND({0,1,2,3,4,5,6,7,8,9},IF(ISBLANK(A3178),IF(LEN(TRIM(B3178))&gt;0,TRIM(B3178),TRIM(C3178)),"")))&gt;0,IF(ISBLANK(A3178),IF(LEN(TRIM(B3178))&gt;0,TRIM(B3178),TRIM(C3178)),""),"")</f>
        <v>34</v>
      </c>
      <c r="N3178" t="str">
        <f>IF(COUNT(FIND({0,1,2,3,4,5,6,7,8,9},IF(ISBLANK(A3178),IF(LEN(TRIM(B3178))&gt;0,TRIM(C3178),LEFT(D3178, 4)),"")))&gt;0,IF(ISBLANK(A3178),IF(LEN(TRIM(B3178))&gt;0,TRIM(C3178),LEFT(D3178, 4)),""),"")</f>
        <v>029</v>
      </c>
      <c r="O3178" t="str">
        <f t="shared" si="249"/>
        <v>NJ</v>
      </c>
      <c r="P3178" t="str">
        <f>TRIM(IF(COUNT(FIND({0,1,2,3,4,5,6,7,8,9},B3178))&gt;0,D3178,IF(LEN(TRIM(B3178))&gt;0,CONCATENATE(B3178,C3178,D3178),MID(D3178,4,LEN(D3178)))))</f>
        <v>Ocean</v>
      </c>
      <c r="Q3178">
        <f t="shared" si="250"/>
        <v>29</v>
      </c>
      <c r="R3178">
        <f t="shared" si="251"/>
        <v>45</v>
      </c>
    </row>
    <row r="3179" spans="2:18" x14ac:dyDescent="0.25">
      <c r="B3179" s="1" t="s">
        <v>162</v>
      </c>
      <c r="C3179" s="1" t="s">
        <v>113</v>
      </c>
      <c r="D3179" s="1" t="s">
        <v>163</v>
      </c>
      <c r="E3179" s="1" t="s">
        <v>164</v>
      </c>
      <c r="F3179">
        <v>29</v>
      </c>
      <c r="G3179">
        <v>0.18</v>
      </c>
      <c r="H3179">
        <v>44</v>
      </c>
      <c r="I3179">
        <v>0.15</v>
      </c>
      <c r="K3179">
        <f t="shared" si="247"/>
        <v>36</v>
      </c>
      <c r="L3179">
        <f t="shared" si="248"/>
        <v>119</v>
      </c>
      <c r="M3179" t="str">
        <f>IF(COUNT(FIND({0,1,2,3,4,5,6,7,8,9},IF(ISBLANK(A3179),IF(LEN(TRIM(B3179))&gt;0,TRIM(B3179),TRIM(C3179)),"")))&gt;0,IF(ISBLANK(A3179),IF(LEN(TRIM(B3179))&gt;0,TRIM(B3179),TRIM(C3179)),""),"")</f>
        <v>04</v>
      </c>
      <c r="N3179" t="str">
        <f>IF(COUNT(FIND({0,1,2,3,4,5,6,7,8,9},IF(ISBLANK(A3179),IF(LEN(TRIM(B3179))&gt;0,TRIM(C3179),LEFT(D3179, 4)),"")))&gt;0,IF(ISBLANK(A3179),IF(LEN(TRIM(B3179))&gt;0,TRIM(C3179),LEFT(D3179, 4)),""),"")</f>
        <v>013</v>
      </c>
      <c r="O3179" t="str">
        <f t="shared" si="249"/>
        <v>Az</v>
      </c>
      <c r="P3179" t="str">
        <f>TRIM(IF(COUNT(FIND({0,1,2,3,4,5,6,7,8,9},B3179))&gt;0,D3179,IF(LEN(TRIM(B3179))&gt;0,CONCATENATE(B3179,C3179,D3179),MID(D3179,4,LEN(D3179)))))</f>
        <v>Maricopa</v>
      </c>
      <c r="Q3179">
        <f t="shared" si="250"/>
        <v>29</v>
      </c>
      <c r="R3179">
        <f t="shared" si="251"/>
        <v>44</v>
      </c>
    </row>
    <row r="3180" spans="2:18" x14ac:dyDescent="0.25">
      <c r="B3180" s="1" t="s">
        <v>13</v>
      </c>
      <c r="C3180" s="1" t="s">
        <v>133</v>
      </c>
      <c r="D3180" s="1" t="s">
        <v>134</v>
      </c>
      <c r="E3180" s="1" t="s">
        <v>12</v>
      </c>
      <c r="F3180">
        <v>29</v>
      </c>
      <c r="G3180">
        <v>0.18</v>
      </c>
      <c r="H3180">
        <v>54</v>
      </c>
      <c r="I3180">
        <v>0.18</v>
      </c>
      <c r="K3180">
        <f t="shared" si="247"/>
        <v>36</v>
      </c>
      <c r="L3180">
        <f t="shared" si="248"/>
        <v>119</v>
      </c>
      <c r="M3180" t="str">
        <f>IF(COUNT(FIND({0,1,2,3,4,5,6,7,8,9},IF(ISBLANK(A3180),IF(LEN(TRIM(B3180))&gt;0,TRIM(B3180),TRIM(C3180)),"")))&gt;0,IF(ISBLANK(A3180),IF(LEN(TRIM(B3180))&gt;0,TRIM(B3180),TRIM(C3180)),""),"")</f>
        <v>36</v>
      </c>
      <c r="N3180" t="str">
        <f>IF(COUNT(FIND({0,1,2,3,4,5,6,7,8,9},IF(ISBLANK(A3180),IF(LEN(TRIM(B3180))&gt;0,TRIM(C3180),LEFT(D3180, 4)),"")))&gt;0,IF(ISBLANK(A3180),IF(LEN(TRIM(B3180))&gt;0,TRIM(C3180),LEFT(D3180, 4)),""),"")</f>
        <v>075</v>
      </c>
      <c r="O3180" t="str">
        <f t="shared" si="249"/>
        <v>NY</v>
      </c>
      <c r="P3180" t="str">
        <f>TRIM(IF(COUNT(FIND({0,1,2,3,4,5,6,7,8,9},B3180))&gt;0,D3180,IF(LEN(TRIM(B3180))&gt;0,CONCATENATE(B3180,C3180,D3180),MID(D3180,4,LEN(D3180)))))</f>
        <v>Oswego</v>
      </c>
      <c r="Q3180">
        <f t="shared" si="250"/>
        <v>29</v>
      </c>
      <c r="R3180">
        <f t="shared" si="251"/>
        <v>54</v>
      </c>
    </row>
    <row r="3181" spans="2:18" x14ac:dyDescent="0.25">
      <c r="B3181" s="1" t="s">
        <v>99</v>
      </c>
      <c r="C3181" s="1" t="s">
        <v>124</v>
      </c>
      <c r="D3181" s="1" t="s">
        <v>174</v>
      </c>
      <c r="E3181" s="1" t="s">
        <v>102</v>
      </c>
      <c r="F3181">
        <v>28</v>
      </c>
      <c r="G3181">
        <v>0.17</v>
      </c>
      <c r="H3181">
        <v>59</v>
      </c>
      <c r="I3181">
        <v>0.2</v>
      </c>
      <c r="K3181">
        <f t="shared" si="247"/>
        <v>36</v>
      </c>
      <c r="L3181">
        <f t="shared" si="248"/>
        <v>119</v>
      </c>
      <c r="M3181" t="str">
        <f>IF(COUNT(FIND({0,1,2,3,4,5,6,7,8,9},IF(ISBLANK(A3181),IF(LEN(TRIM(B3181))&gt;0,TRIM(B3181),TRIM(C3181)),"")))&gt;0,IF(ISBLANK(A3181),IF(LEN(TRIM(B3181))&gt;0,TRIM(B3181),TRIM(C3181)),""),"")</f>
        <v>06</v>
      </c>
      <c r="N3181" t="str">
        <f>IF(COUNT(FIND({0,1,2,3,4,5,6,7,8,9},IF(ISBLANK(A3181),IF(LEN(TRIM(B3181))&gt;0,TRIM(C3181),LEFT(D3181, 4)),"")))&gt;0,IF(ISBLANK(A3181),IF(LEN(TRIM(B3181))&gt;0,TRIM(C3181),LEFT(D3181, 4)),""),"")</f>
        <v>085</v>
      </c>
      <c r="O3181" t="str">
        <f t="shared" si="249"/>
        <v>Ca</v>
      </c>
      <c r="P3181" t="str">
        <f>TRIM(IF(COUNT(FIND({0,1,2,3,4,5,6,7,8,9},B3181))&gt;0,D3181,IF(LEN(TRIM(B3181))&gt;0,CONCATENATE(B3181,C3181,D3181),MID(D3181,4,LEN(D3181)))))</f>
        <v>Santa Clara</v>
      </c>
      <c r="Q3181">
        <f t="shared" si="250"/>
        <v>28</v>
      </c>
      <c r="R3181">
        <f t="shared" si="251"/>
        <v>59</v>
      </c>
    </row>
    <row r="3182" spans="2:18" x14ac:dyDescent="0.25">
      <c r="B3182" s="1" t="s">
        <v>95</v>
      </c>
      <c r="C3182" s="1" t="s">
        <v>50</v>
      </c>
      <c r="D3182" s="1" t="s">
        <v>55</v>
      </c>
      <c r="E3182" s="1" t="s">
        <v>98</v>
      </c>
      <c r="F3182">
        <v>28</v>
      </c>
      <c r="G3182">
        <v>0.17</v>
      </c>
      <c r="H3182">
        <v>41</v>
      </c>
      <c r="I3182">
        <v>0.14000000000000001</v>
      </c>
      <c r="K3182">
        <f t="shared" si="247"/>
        <v>36</v>
      </c>
      <c r="L3182">
        <f t="shared" si="248"/>
        <v>119</v>
      </c>
      <c r="M3182" t="str">
        <f>IF(COUNT(FIND({0,1,2,3,4,5,6,7,8,9},IF(ISBLANK(A3182),IF(LEN(TRIM(B3182))&gt;0,TRIM(B3182),TRIM(C3182)),"")))&gt;0,IF(ISBLANK(A3182),IF(LEN(TRIM(B3182))&gt;0,TRIM(B3182),TRIM(C3182)),""),"")</f>
        <v>12</v>
      </c>
      <c r="N3182" t="str">
        <f>IF(COUNT(FIND({0,1,2,3,4,5,6,7,8,9},IF(ISBLANK(A3182),IF(LEN(TRIM(B3182))&gt;0,TRIM(C3182),LEFT(D3182, 4)),"")))&gt;0,IF(ISBLANK(A3182),IF(LEN(TRIM(B3182))&gt;0,TRIM(C3182),LEFT(D3182, 4)),""),"")</f>
        <v>095</v>
      </c>
      <c r="O3182" t="str">
        <f t="shared" si="249"/>
        <v>Fl</v>
      </c>
      <c r="P3182" t="str">
        <f>TRIM(IF(COUNT(FIND({0,1,2,3,4,5,6,7,8,9},B3182))&gt;0,D3182,IF(LEN(TRIM(B3182))&gt;0,CONCATENATE(B3182,C3182,D3182),MID(D3182,4,LEN(D3182)))))</f>
        <v>Orange</v>
      </c>
      <c r="Q3182">
        <f t="shared" si="250"/>
        <v>28</v>
      </c>
      <c r="R3182">
        <f t="shared" si="251"/>
        <v>41</v>
      </c>
    </row>
    <row r="3183" spans="2:18" x14ac:dyDescent="0.25">
      <c r="B3183" s="1" t="s">
        <v>99</v>
      </c>
      <c r="C3183" s="1" t="s">
        <v>41</v>
      </c>
      <c r="D3183" s="1" t="s">
        <v>246</v>
      </c>
      <c r="E3183" s="1" t="s">
        <v>102</v>
      </c>
      <c r="F3183">
        <v>27</v>
      </c>
      <c r="G3183">
        <v>0.17</v>
      </c>
      <c r="H3183">
        <v>46</v>
      </c>
      <c r="I3183">
        <v>0.16</v>
      </c>
      <c r="K3183">
        <f t="shared" si="247"/>
        <v>36</v>
      </c>
      <c r="L3183">
        <f t="shared" si="248"/>
        <v>119</v>
      </c>
      <c r="M3183" t="str">
        <f>IF(COUNT(FIND({0,1,2,3,4,5,6,7,8,9},IF(ISBLANK(A3183),IF(LEN(TRIM(B3183))&gt;0,TRIM(B3183),TRIM(C3183)),"")))&gt;0,IF(ISBLANK(A3183),IF(LEN(TRIM(B3183))&gt;0,TRIM(B3183),TRIM(C3183)),""),"")</f>
        <v>06</v>
      </c>
      <c r="N3183" t="str">
        <f>IF(COUNT(FIND({0,1,2,3,4,5,6,7,8,9},IF(ISBLANK(A3183),IF(LEN(TRIM(B3183))&gt;0,TRIM(C3183),LEFT(D3183, 4)),"")))&gt;0,IF(ISBLANK(A3183),IF(LEN(TRIM(B3183))&gt;0,TRIM(C3183),LEFT(D3183, 4)),""),"")</f>
        <v>001</v>
      </c>
      <c r="O3183" t="str">
        <f t="shared" si="249"/>
        <v>Ca</v>
      </c>
      <c r="P3183" t="str">
        <f>TRIM(IF(COUNT(FIND({0,1,2,3,4,5,6,7,8,9},B3183))&gt;0,D3183,IF(LEN(TRIM(B3183))&gt;0,CONCATENATE(B3183,C3183,D3183),MID(D3183,4,LEN(D3183)))))</f>
        <v>Alameda</v>
      </c>
      <c r="Q3183">
        <f t="shared" si="250"/>
        <v>27</v>
      </c>
      <c r="R3183">
        <f t="shared" si="251"/>
        <v>46</v>
      </c>
    </row>
    <row r="3184" spans="2:18" x14ac:dyDescent="0.25">
      <c r="B3184" s="1" t="s">
        <v>13</v>
      </c>
      <c r="C3184" s="1" t="s">
        <v>118</v>
      </c>
      <c r="D3184" s="1" t="s">
        <v>119</v>
      </c>
      <c r="E3184" s="1" t="s">
        <v>12</v>
      </c>
      <c r="F3184">
        <v>26</v>
      </c>
      <c r="G3184">
        <v>0.16</v>
      </c>
      <c r="H3184">
        <v>61</v>
      </c>
      <c r="I3184">
        <v>0.21</v>
      </c>
      <c r="K3184">
        <f t="shared" si="247"/>
        <v>36</v>
      </c>
      <c r="L3184">
        <f t="shared" si="248"/>
        <v>119</v>
      </c>
      <c r="M3184" t="str">
        <f>IF(COUNT(FIND({0,1,2,3,4,5,6,7,8,9},IF(ISBLANK(A3184),IF(LEN(TRIM(B3184))&gt;0,TRIM(B3184),TRIM(C3184)),"")))&gt;0,IF(ISBLANK(A3184),IF(LEN(TRIM(B3184))&gt;0,TRIM(B3184),TRIM(C3184)),""),"")</f>
        <v>36</v>
      </c>
      <c r="N3184" t="str">
        <f>IF(COUNT(FIND({0,1,2,3,4,5,6,7,8,9},IF(ISBLANK(A3184),IF(LEN(TRIM(B3184))&gt;0,TRIM(C3184),LEFT(D3184, 4)),"")))&gt;0,IF(ISBLANK(A3184),IF(LEN(TRIM(B3184))&gt;0,TRIM(C3184),LEFT(D3184, 4)),""),"")</f>
        <v>105</v>
      </c>
      <c r="O3184" t="str">
        <f t="shared" si="249"/>
        <v>NY</v>
      </c>
      <c r="P3184" t="str">
        <f>TRIM(IF(COUNT(FIND({0,1,2,3,4,5,6,7,8,9},B3184))&gt;0,D3184,IF(LEN(TRIM(B3184))&gt;0,CONCATENATE(B3184,C3184,D3184),MID(D3184,4,LEN(D3184)))))</f>
        <v>Sullivan</v>
      </c>
      <c r="Q3184">
        <f t="shared" si="250"/>
        <v>26</v>
      </c>
      <c r="R3184">
        <f t="shared" si="251"/>
        <v>61</v>
      </c>
    </row>
    <row r="3185" spans="2:18" x14ac:dyDescent="0.25">
      <c r="B3185" s="1" t="s">
        <v>234</v>
      </c>
      <c r="C3185" s="1" t="s">
        <v>87</v>
      </c>
      <c r="D3185" s="1" t="s">
        <v>235</v>
      </c>
      <c r="E3185" s="1" t="s">
        <v>236</v>
      </c>
      <c r="F3185">
        <v>26</v>
      </c>
      <c r="G3185">
        <v>0.16</v>
      </c>
      <c r="H3185">
        <v>49</v>
      </c>
      <c r="I3185">
        <v>0.17</v>
      </c>
      <c r="K3185">
        <f t="shared" si="247"/>
        <v>36</v>
      </c>
      <c r="L3185">
        <f t="shared" si="248"/>
        <v>119</v>
      </c>
      <c r="M3185" t="str">
        <f>IF(COUNT(FIND({0,1,2,3,4,5,6,7,8,9},IF(ISBLANK(A3185),IF(LEN(TRIM(B3185))&gt;0,TRIM(B3185),TRIM(C3185)),"")))&gt;0,IF(ISBLANK(A3185),IF(LEN(TRIM(B3185))&gt;0,TRIM(B3185),TRIM(C3185)),""),"")</f>
        <v>13</v>
      </c>
      <c r="N3185" t="str">
        <f>IF(COUNT(FIND({0,1,2,3,4,5,6,7,8,9},IF(ISBLANK(A3185),IF(LEN(TRIM(B3185))&gt;0,TRIM(C3185),LEFT(D3185, 4)),"")))&gt;0,IF(ISBLANK(A3185),IF(LEN(TRIM(B3185))&gt;0,TRIM(C3185),LEFT(D3185, 4)),""),"")</f>
        <v>089</v>
      </c>
      <c r="O3185" t="str">
        <f t="shared" si="249"/>
        <v>Ga</v>
      </c>
      <c r="P3185" t="str">
        <f>TRIM(IF(COUNT(FIND({0,1,2,3,4,5,6,7,8,9},B3185))&gt;0,D3185,IF(LEN(TRIM(B3185))&gt;0,CONCATENATE(B3185,C3185,D3185),MID(D3185,4,LEN(D3185)))))</f>
        <v>De Kalb</v>
      </c>
      <c r="Q3185">
        <f t="shared" si="250"/>
        <v>26</v>
      </c>
      <c r="R3185">
        <f t="shared" si="251"/>
        <v>49</v>
      </c>
    </row>
    <row r="3186" spans="2:18" x14ac:dyDescent="0.25">
      <c r="B3186" s="1" t="s">
        <v>120</v>
      </c>
      <c r="C3186" s="1" t="s">
        <v>18</v>
      </c>
      <c r="D3186" s="1" t="s">
        <v>67</v>
      </c>
      <c r="E3186" s="1" t="s">
        <v>123</v>
      </c>
      <c r="F3186">
        <v>25</v>
      </c>
      <c r="G3186">
        <v>0.15</v>
      </c>
      <c r="H3186">
        <v>43</v>
      </c>
      <c r="I3186">
        <v>0.15</v>
      </c>
      <c r="K3186">
        <f t="shared" si="247"/>
        <v>36</v>
      </c>
      <c r="L3186">
        <f t="shared" si="248"/>
        <v>119</v>
      </c>
      <c r="M3186" t="str">
        <f>IF(COUNT(FIND({0,1,2,3,4,5,6,7,8,9},IF(ISBLANK(A3186),IF(LEN(TRIM(B3186))&gt;0,TRIM(B3186),TRIM(C3186)),"")))&gt;0,IF(ISBLANK(A3186),IF(LEN(TRIM(B3186))&gt;0,TRIM(B3186),TRIM(C3186)),""),"")</f>
        <v>42</v>
      </c>
      <c r="N3186" t="str">
        <f>IF(COUNT(FIND({0,1,2,3,4,5,6,7,8,9},IF(ISBLANK(A3186),IF(LEN(TRIM(B3186))&gt;0,TRIM(C3186),LEFT(D3186, 4)),"")))&gt;0,IF(ISBLANK(A3186),IF(LEN(TRIM(B3186))&gt;0,TRIM(C3186),LEFT(D3186, 4)),""),"")</f>
        <v>091</v>
      </c>
      <c r="O3186" t="str">
        <f t="shared" si="249"/>
        <v>Pa</v>
      </c>
      <c r="P3186" t="str">
        <f>TRIM(IF(COUNT(FIND({0,1,2,3,4,5,6,7,8,9},B3186))&gt;0,D3186,IF(LEN(TRIM(B3186))&gt;0,CONCATENATE(B3186,C3186,D3186),MID(D3186,4,LEN(D3186)))))</f>
        <v>Montgomery</v>
      </c>
      <c r="Q3186">
        <f t="shared" si="250"/>
        <v>25</v>
      </c>
      <c r="R3186">
        <f t="shared" si="251"/>
        <v>43</v>
      </c>
    </row>
    <row r="3187" spans="2:18" x14ac:dyDescent="0.25">
      <c r="B3187" s="1" t="s">
        <v>128</v>
      </c>
      <c r="C3187" s="1" t="s">
        <v>180</v>
      </c>
      <c r="D3187" s="1" t="s">
        <v>237</v>
      </c>
      <c r="E3187" s="1" t="s">
        <v>129</v>
      </c>
      <c r="F3187">
        <v>24</v>
      </c>
      <c r="G3187">
        <v>0.15</v>
      </c>
      <c r="H3187">
        <v>33</v>
      </c>
      <c r="I3187">
        <v>0.11</v>
      </c>
      <c r="K3187">
        <f t="shared" si="247"/>
        <v>36</v>
      </c>
      <c r="L3187">
        <f t="shared" si="248"/>
        <v>119</v>
      </c>
      <c r="M3187" t="str">
        <f>IF(COUNT(FIND({0,1,2,3,4,5,6,7,8,9},IF(ISBLANK(A3187),IF(LEN(TRIM(B3187))&gt;0,TRIM(B3187),TRIM(C3187)),"")))&gt;0,IF(ISBLANK(A3187),IF(LEN(TRIM(B3187))&gt;0,TRIM(B3187),TRIM(C3187)),""),"")</f>
        <v>24</v>
      </c>
      <c r="N3187" t="str">
        <f>IF(COUNT(FIND({0,1,2,3,4,5,6,7,8,9},IF(ISBLANK(A3187),IF(LEN(TRIM(B3187))&gt;0,TRIM(C3187),LEFT(D3187, 4)),"")))&gt;0,IF(ISBLANK(A3187),IF(LEN(TRIM(B3187))&gt;0,TRIM(C3187),LEFT(D3187, 4)),""),"")</f>
        <v>510</v>
      </c>
      <c r="O3187" t="str">
        <f t="shared" si="249"/>
        <v>Md</v>
      </c>
      <c r="P3187" t="str">
        <f>TRIM(IF(COUNT(FIND({0,1,2,3,4,5,6,7,8,9},B3187))&gt;0,D3187,IF(LEN(TRIM(B3187))&gt;0,CONCATENATE(B3187,C3187,D3187),MID(D3187,4,LEN(D3187)))))</f>
        <v>Baltimore city</v>
      </c>
      <c r="Q3187">
        <f t="shared" si="250"/>
        <v>24</v>
      </c>
      <c r="R3187">
        <f t="shared" si="251"/>
        <v>33</v>
      </c>
    </row>
    <row r="3188" spans="2:18" x14ac:dyDescent="0.25">
      <c r="B3188" s="1" t="s">
        <v>84</v>
      </c>
      <c r="C3188" s="1" t="s">
        <v>72</v>
      </c>
      <c r="D3188" s="1" t="s">
        <v>254</v>
      </c>
      <c r="E3188" s="1" t="s">
        <v>86</v>
      </c>
      <c r="F3188">
        <v>23</v>
      </c>
      <c r="G3188">
        <v>0.14000000000000001</v>
      </c>
      <c r="H3188">
        <v>35</v>
      </c>
      <c r="I3188">
        <v>0.12</v>
      </c>
      <c r="K3188">
        <f t="shared" si="247"/>
        <v>36</v>
      </c>
      <c r="L3188">
        <f t="shared" si="248"/>
        <v>119</v>
      </c>
      <c r="M3188" t="str">
        <f>IF(COUNT(FIND({0,1,2,3,4,5,6,7,8,9},IF(ISBLANK(A3188),IF(LEN(TRIM(B3188))&gt;0,TRIM(B3188),TRIM(C3188)),"")))&gt;0,IF(ISBLANK(A3188),IF(LEN(TRIM(B3188))&gt;0,TRIM(B3188),TRIM(C3188)),""),"")</f>
        <v>34</v>
      </c>
      <c r="N3188" t="str">
        <f>IF(COUNT(FIND({0,1,2,3,4,5,6,7,8,9},IF(ISBLANK(A3188),IF(LEN(TRIM(B3188))&gt;0,TRIM(C3188),LEFT(D3188, 4)),"")))&gt;0,IF(ISBLANK(A3188),IF(LEN(TRIM(B3188))&gt;0,TRIM(C3188),LEFT(D3188, 4)),""),"")</f>
        <v>035</v>
      </c>
      <c r="O3188" t="str">
        <f t="shared" si="249"/>
        <v>NJ</v>
      </c>
      <c r="P3188" t="str">
        <f>TRIM(IF(COUNT(FIND({0,1,2,3,4,5,6,7,8,9},B3188))&gt;0,D3188,IF(LEN(TRIM(B3188))&gt;0,CONCATENATE(B3188,C3188,D3188),MID(D3188,4,LEN(D3188)))))</f>
        <v>Somerset</v>
      </c>
      <c r="Q3188">
        <f t="shared" si="250"/>
        <v>23</v>
      </c>
      <c r="R3188">
        <f t="shared" si="251"/>
        <v>35</v>
      </c>
    </row>
    <row r="3189" spans="2:18" x14ac:dyDescent="0.25">
      <c r="B3189" s="1" t="s">
        <v>241</v>
      </c>
      <c r="C3189" s="1" t="s">
        <v>72</v>
      </c>
      <c r="D3189" s="1" t="s">
        <v>242</v>
      </c>
      <c r="E3189" s="1" t="s">
        <v>243</v>
      </c>
      <c r="F3189">
        <v>22</v>
      </c>
      <c r="G3189">
        <v>0.13</v>
      </c>
      <c r="H3189">
        <v>30</v>
      </c>
      <c r="I3189">
        <v>0.1</v>
      </c>
      <c r="K3189">
        <f t="shared" si="247"/>
        <v>36</v>
      </c>
      <c r="L3189">
        <f t="shared" si="248"/>
        <v>119</v>
      </c>
      <c r="M3189" t="str">
        <f>IF(COUNT(FIND({0,1,2,3,4,5,6,7,8,9},IF(ISBLANK(A3189),IF(LEN(TRIM(B3189))&gt;0,TRIM(B3189),TRIM(C3189)),"")))&gt;0,IF(ISBLANK(A3189),IF(LEN(TRIM(B3189))&gt;0,TRIM(B3189),TRIM(C3189)),""),"")</f>
        <v>39</v>
      </c>
      <c r="N3189" t="str">
        <f>IF(COUNT(FIND({0,1,2,3,4,5,6,7,8,9},IF(ISBLANK(A3189),IF(LEN(TRIM(B3189))&gt;0,TRIM(C3189),LEFT(D3189, 4)),"")))&gt;0,IF(ISBLANK(A3189),IF(LEN(TRIM(B3189))&gt;0,TRIM(C3189),LEFT(D3189, 4)),""),"")</f>
        <v>035</v>
      </c>
      <c r="O3189" t="str">
        <f t="shared" si="249"/>
        <v>Oh</v>
      </c>
      <c r="P3189" t="str">
        <f>TRIM(IF(COUNT(FIND({0,1,2,3,4,5,6,7,8,9},B3189))&gt;0,D3189,IF(LEN(TRIM(B3189))&gt;0,CONCATENATE(B3189,C3189,D3189),MID(D3189,4,LEN(D3189)))))</f>
        <v>Cuyahoga</v>
      </c>
      <c r="Q3189">
        <f t="shared" si="250"/>
        <v>22</v>
      </c>
      <c r="R3189">
        <f t="shared" si="251"/>
        <v>30</v>
      </c>
    </row>
    <row r="3190" spans="2:18" x14ac:dyDescent="0.25">
      <c r="B3190" s="1" t="s">
        <v>165</v>
      </c>
      <c r="C3190" s="1" t="s">
        <v>52</v>
      </c>
      <c r="D3190" s="1" t="s">
        <v>245</v>
      </c>
      <c r="E3190" s="1" t="s">
        <v>168</v>
      </c>
      <c r="F3190">
        <v>22</v>
      </c>
      <c r="G3190">
        <v>0.13</v>
      </c>
      <c r="H3190">
        <v>41</v>
      </c>
      <c r="I3190">
        <v>0.14000000000000001</v>
      </c>
      <c r="K3190">
        <f t="shared" si="247"/>
        <v>36</v>
      </c>
      <c r="L3190">
        <f t="shared" si="248"/>
        <v>119</v>
      </c>
      <c r="M3190" t="str">
        <f>IF(COUNT(FIND({0,1,2,3,4,5,6,7,8,9},IF(ISBLANK(A3190),IF(LEN(TRIM(B3190))&gt;0,TRIM(B3190),TRIM(C3190)),"")))&gt;0,IF(ISBLANK(A3190),IF(LEN(TRIM(B3190))&gt;0,TRIM(B3190),TRIM(C3190)),""),"")</f>
        <v>48</v>
      </c>
      <c r="N3190" t="str">
        <f>IF(COUNT(FIND({0,1,2,3,4,5,6,7,8,9},IF(ISBLANK(A3190),IF(LEN(TRIM(B3190))&gt;0,TRIM(C3190),LEFT(D3190, 4)),"")))&gt;0,IF(ISBLANK(A3190),IF(LEN(TRIM(B3190))&gt;0,TRIM(C3190),LEFT(D3190, 4)),""),"")</f>
        <v>113</v>
      </c>
      <c r="O3190" t="str">
        <f t="shared" si="249"/>
        <v>Tx</v>
      </c>
      <c r="P3190" t="str">
        <f>TRIM(IF(COUNT(FIND({0,1,2,3,4,5,6,7,8,9},B3190))&gt;0,D3190,IF(LEN(TRIM(B3190))&gt;0,CONCATENATE(B3190,C3190,D3190),MID(D3190,4,LEN(D3190)))))</f>
        <v>Dallas</v>
      </c>
      <c r="Q3190">
        <f t="shared" si="250"/>
        <v>22</v>
      </c>
      <c r="R3190">
        <f t="shared" si="251"/>
        <v>41</v>
      </c>
    </row>
    <row r="3191" spans="2:18" x14ac:dyDescent="0.25">
      <c r="B3191" s="1" t="s">
        <v>13</v>
      </c>
      <c r="C3191" s="1" t="s">
        <v>93</v>
      </c>
      <c r="D3191" s="1" t="s">
        <v>94</v>
      </c>
      <c r="E3191" s="1" t="s">
        <v>12</v>
      </c>
      <c r="F3191">
        <v>22</v>
      </c>
      <c r="G3191">
        <v>0.13</v>
      </c>
      <c r="H3191">
        <v>25</v>
      </c>
      <c r="I3191">
        <v>0.08</v>
      </c>
      <c r="K3191">
        <f t="shared" si="247"/>
        <v>36</v>
      </c>
      <c r="L3191">
        <f t="shared" si="248"/>
        <v>119</v>
      </c>
      <c r="M3191" t="str">
        <f>IF(COUNT(FIND({0,1,2,3,4,5,6,7,8,9},IF(ISBLANK(A3191),IF(LEN(TRIM(B3191))&gt;0,TRIM(B3191),TRIM(C3191)),"")))&gt;0,IF(ISBLANK(A3191),IF(LEN(TRIM(B3191))&gt;0,TRIM(B3191),TRIM(C3191)),""),"")</f>
        <v>36</v>
      </c>
      <c r="N3191" t="str">
        <f>IF(COUNT(FIND({0,1,2,3,4,5,6,7,8,9},IF(ISBLANK(A3191),IF(LEN(TRIM(B3191))&gt;0,TRIM(C3191),LEFT(D3191, 4)),"")))&gt;0,IF(ISBLANK(A3191),IF(LEN(TRIM(B3191))&gt;0,TRIM(C3191),LEFT(D3191, 4)),""),"")</f>
        <v>109</v>
      </c>
      <c r="O3191" t="str">
        <f t="shared" si="249"/>
        <v>NY</v>
      </c>
      <c r="P3191" t="str">
        <f>TRIM(IF(COUNT(FIND({0,1,2,3,4,5,6,7,8,9},B3191))&gt;0,D3191,IF(LEN(TRIM(B3191))&gt;0,CONCATENATE(B3191,C3191,D3191),MID(D3191,4,LEN(D3191)))))</f>
        <v>Tompkins</v>
      </c>
      <c r="Q3191">
        <f t="shared" si="250"/>
        <v>22</v>
      </c>
      <c r="R3191">
        <f t="shared" si="251"/>
        <v>25</v>
      </c>
    </row>
    <row r="3192" spans="2:18" x14ac:dyDescent="0.25">
      <c r="B3192" s="1" t="s">
        <v>13</v>
      </c>
      <c r="C3192" s="1" t="s">
        <v>18</v>
      </c>
      <c r="D3192" s="1" t="s">
        <v>19</v>
      </c>
      <c r="E3192" s="1" t="s">
        <v>12</v>
      </c>
      <c r="F3192">
        <v>22</v>
      </c>
      <c r="G3192">
        <v>0.13</v>
      </c>
      <c r="H3192">
        <v>27</v>
      </c>
      <c r="I3192">
        <v>0.09</v>
      </c>
      <c r="K3192">
        <f t="shared" si="247"/>
        <v>36</v>
      </c>
      <c r="L3192">
        <f t="shared" si="248"/>
        <v>119</v>
      </c>
      <c r="M3192" t="str">
        <f>IF(COUNT(FIND({0,1,2,3,4,5,6,7,8,9},IF(ISBLANK(A3192),IF(LEN(TRIM(B3192))&gt;0,TRIM(B3192),TRIM(C3192)),"")))&gt;0,IF(ISBLANK(A3192),IF(LEN(TRIM(B3192))&gt;0,TRIM(B3192),TRIM(C3192)),""),"")</f>
        <v>36</v>
      </c>
      <c r="N3192" t="str">
        <f>IF(COUNT(FIND({0,1,2,3,4,5,6,7,8,9},IF(ISBLANK(A3192),IF(LEN(TRIM(B3192))&gt;0,TRIM(C3192),LEFT(D3192, 4)),"")))&gt;0,IF(ISBLANK(A3192),IF(LEN(TRIM(B3192))&gt;0,TRIM(C3192),LEFT(D3192, 4)),""),"")</f>
        <v>091</v>
      </c>
      <c r="O3192" t="str">
        <f t="shared" si="249"/>
        <v>NY</v>
      </c>
      <c r="P3192" t="str">
        <f>TRIM(IF(COUNT(FIND({0,1,2,3,4,5,6,7,8,9},B3192))&gt;0,D3192,IF(LEN(TRIM(B3192))&gt;0,CONCATENATE(B3192,C3192,D3192),MID(D3192,4,LEN(D3192)))))</f>
        <v>Saratoga</v>
      </c>
      <c r="Q3192">
        <f t="shared" si="250"/>
        <v>22</v>
      </c>
      <c r="R3192">
        <f t="shared" si="251"/>
        <v>27</v>
      </c>
    </row>
    <row r="3193" spans="2:18" x14ac:dyDescent="0.25">
      <c r="B3193" s="1" t="s">
        <v>56</v>
      </c>
      <c r="C3193" s="1" t="s">
        <v>60</v>
      </c>
      <c r="D3193" s="1" t="s">
        <v>110</v>
      </c>
      <c r="E3193" s="1" t="s">
        <v>59</v>
      </c>
      <c r="F3193">
        <v>21</v>
      </c>
      <c r="G3193">
        <v>0.13</v>
      </c>
      <c r="H3193">
        <v>41</v>
      </c>
      <c r="I3193">
        <v>0.14000000000000001</v>
      </c>
      <c r="K3193">
        <f t="shared" si="247"/>
        <v>36</v>
      </c>
      <c r="L3193">
        <f t="shared" si="248"/>
        <v>119</v>
      </c>
      <c r="M3193" t="str">
        <f>IF(COUNT(FIND({0,1,2,3,4,5,6,7,8,9},IF(ISBLANK(A3193),IF(LEN(TRIM(B3193))&gt;0,TRIM(B3193),TRIM(C3193)),"")))&gt;0,IF(ISBLANK(A3193),IF(LEN(TRIM(B3193))&gt;0,TRIM(B3193),TRIM(C3193)),""),"")</f>
        <v>25</v>
      </c>
      <c r="N3193" t="str">
        <f>IF(COUNT(FIND({0,1,2,3,4,5,6,7,8,9},IF(ISBLANK(A3193),IF(LEN(TRIM(B3193))&gt;0,TRIM(C3193),LEFT(D3193, 4)),"")))&gt;0,IF(ISBLANK(A3193),IF(LEN(TRIM(B3193))&gt;0,TRIM(C3193),LEFT(D3193, 4)),""),"")</f>
        <v>027</v>
      </c>
      <c r="O3193" t="str">
        <f t="shared" si="249"/>
        <v>Ma</v>
      </c>
      <c r="P3193" t="str">
        <f>TRIM(IF(COUNT(FIND({0,1,2,3,4,5,6,7,8,9},B3193))&gt;0,D3193,IF(LEN(TRIM(B3193))&gt;0,CONCATENATE(B3193,C3193,D3193),MID(D3193,4,LEN(D3193)))))</f>
        <v>Worcester</v>
      </c>
      <c r="Q3193">
        <f t="shared" si="250"/>
        <v>21</v>
      </c>
      <c r="R3193">
        <f t="shared" si="251"/>
        <v>41</v>
      </c>
    </row>
    <row r="3194" spans="2:18" x14ac:dyDescent="0.25">
      <c r="B3194" s="1" t="s">
        <v>78</v>
      </c>
      <c r="C3194" s="1" t="s">
        <v>96</v>
      </c>
      <c r="D3194" s="1" t="s">
        <v>190</v>
      </c>
      <c r="E3194" s="1" t="s">
        <v>80</v>
      </c>
      <c r="F3194">
        <v>21</v>
      </c>
      <c r="G3194">
        <v>0.13</v>
      </c>
      <c r="H3194">
        <v>37</v>
      </c>
      <c r="I3194">
        <v>0.13</v>
      </c>
      <c r="K3194">
        <f t="shared" si="247"/>
        <v>36</v>
      </c>
      <c r="L3194">
        <f t="shared" si="248"/>
        <v>119</v>
      </c>
      <c r="M3194" t="str">
        <f>IF(COUNT(FIND({0,1,2,3,4,5,6,7,8,9},IF(ISBLANK(A3194),IF(LEN(TRIM(B3194))&gt;0,TRIM(B3194),TRIM(C3194)),"")))&gt;0,IF(ISBLANK(A3194),IF(LEN(TRIM(B3194))&gt;0,TRIM(B3194),TRIM(C3194)),""),"")</f>
        <v>09</v>
      </c>
      <c r="N3194" t="str">
        <f>IF(COUNT(FIND({0,1,2,3,4,5,6,7,8,9},IF(ISBLANK(A3194),IF(LEN(TRIM(B3194))&gt;0,TRIM(C3194),LEFT(D3194, 4)),"")))&gt;0,IF(ISBLANK(A3194),IF(LEN(TRIM(B3194))&gt;0,TRIM(C3194),LEFT(D3194, 4)),""),"")</f>
        <v>011</v>
      </c>
      <c r="O3194" t="str">
        <f t="shared" si="249"/>
        <v>Ct</v>
      </c>
      <c r="P3194" t="str">
        <f>TRIM(IF(COUNT(FIND({0,1,2,3,4,5,6,7,8,9},B3194))&gt;0,D3194,IF(LEN(TRIM(B3194))&gt;0,CONCATENATE(B3194,C3194,D3194),MID(D3194,4,LEN(D3194)))))</f>
        <v>New London</v>
      </c>
      <c r="Q3194">
        <f t="shared" si="250"/>
        <v>21</v>
      </c>
      <c r="R3194">
        <f t="shared" si="251"/>
        <v>37</v>
      </c>
    </row>
    <row r="3195" spans="2:18" x14ac:dyDescent="0.25">
      <c r="B3195" s="1" t="s">
        <v>224</v>
      </c>
      <c r="C3195" s="1" t="s">
        <v>452</v>
      </c>
      <c r="D3195" s="1" t="s">
        <v>453</v>
      </c>
      <c r="E3195" s="1" t="s">
        <v>227</v>
      </c>
      <c r="F3195">
        <v>20</v>
      </c>
      <c r="G3195">
        <v>0.12</v>
      </c>
      <c r="H3195">
        <v>40</v>
      </c>
      <c r="I3195">
        <v>0.14000000000000001</v>
      </c>
      <c r="K3195">
        <f t="shared" si="247"/>
        <v>36</v>
      </c>
      <c r="L3195">
        <f t="shared" si="248"/>
        <v>119</v>
      </c>
      <c r="M3195" t="str">
        <f>IF(COUNT(FIND({0,1,2,3,4,5,6,7,8,9},IF(ISBLANK(A3195),IF(LEN(TRIM(B3195))&gt;0,TRIM(B3195),TRIM(C3195)),"")))&gt;0,IF(ISBLANK(A3195),IF(LEN(TRIM(B3195))&gt;0,TRIM(B3195),TRIM(C3195)),""),"")</f>
        <v>37</v>
      </c>
      <c r="N3195" t="str">
        <f>IF(COUNT(FIND({0,1,2,3,4,5,6,7,8,9},IF(ISBLANK(A3195),IF(LEN(TRIM(B3195))&gt;0,TRIM(C3195),LEFT(D3195, 4)),"")))&gt;0,IF(ISBLANK(A3195),IF(LEN(TRIM(B3195))&gt;0,TRIM(C3195),LEFT(D3195, 4)),""),"")</f>
        <v>183</v>
      </c>
      <c r="O3195" t="str">
        <f t="shared" si="249"/>
        <v>NC</v>
      </c>
      <c r="P3195" t="str">
        <f>TRIM(IF(COUNT(FIND({0,1,2,3,4,5,6,7,8,9},B3195))&gt;0,D3195,IF(LEN(TRIM(B3195))&gt;0,CONCATENATE(B3195,C3195,D3195),MID(D3195,4,LEN(D3195)))))</f>
        <v>Wake</v>
      </c>
      <c r="Q3195">
        <f t="shared" si="250"/>
        <v>20</v>
      </c>
      <c r="R3195">
        <f t="shared" si="251"/>
        <v>40</v>
      </c>
    </row>
    <row r="3196" spans="2:18" x14ac:dyDescent="0.25">
      <c r="B3196" s="1" t="s">
        <v>56</v>
      </c>
      <c r="C3196" s="1" t="s">
        <v>126</v>
      </c>
      <c r="D3196" s="1" t="s">
        <v>90</v>
      </c>
      <c r="E3196" s="1" t="s">
        <v>59</v>
      </c>
      <c r="F3196">
        <v>20</v>
      </c>
      <c r="G3196">
        <v>0.12</v>
      </c>
      <c r="H3196">
        <v>29</v>
      </c>
      <c r="I3196">
        <v>0.1</v>
      </c>
      <c r="K3196">
        <f t="shared" si="247"/>
        <v>36</v>
      </c>
      <c r="L3196">
        <f t="shared" si="248"/>
        <v>119</v>
      </c>
      <c r="M3196" t="str">
        <f>IF(COUNT(FIND({0,1,2,3,4,5,6,7,8,9},IF(ISBLANK(A3196),IF(LEN(TRIM(B3196))&gt;0,TRIM(B3196),TRIM(C3196)),"")))&gt;0,IF(ISBLANK(A3196),IF(LEN(TRIM(B3196))&gt;0,TRIM(B3196),TRIM(C3196)),""),"")</f>
        <v>25</v>
      </c>
      <c r="N3196" t="str">
        <f>IF(COUNT(FIND({0,1,2,3,4,5,6,7,8,9},IF(ISBLANK(A3196),IF(LEN(TRIM(B3196))&gt;0,TRIM(C3196),LEFT(D3196, 4)),"")))&gt;0,IF(ISBLANK(A3196),IF(LEN(TRIM(B3196))&gt;0,TRIM(C3196),LEFT(D3196, 4)),""),"")</f>
        <v>009</v>
      </c>
      <c r="O3196" t="str">
        <f t="shared" si="249"/>
        <v>Ma</v>
      </c>
      <c r="P3196" t="str">
        <f>TRIM(IF(COUNT(FIND({0,1,2,3,4,5,6,7,8,9},B3196))&gt;0,D3196,IF(LEN(TRIM(B3196))&gt;0,CONCATENATE(B3196,C3196,D3196),MID(D3196,4,LEN(D3196)))))</f>
        <v>Essex</v>
      </c>
      <c r="Q3196">
        <f t="shared" si="250"/>
        <v>20</v>
      </c>
      <c r="R3196">
        <f t="shared" si="251"/>
        <v>29</v>
      </c>
    </row>
    <row r="3197" spans="2:18" x14ac:dyDescent="0.25">
      <c r="B3197" s="1" t="s">
        <v>318</v>
      </c>
      <c r="C3197" s="1" t="s">
        <v>178</v>
      </c>
      <c r="D3197" s="1" t="s">
        <v>319</v>
      </c>
      <c r="E3197" s="1" t="s">
        <v>320</v>
      </c>
      <c r="F3197">
        <v>19</v>
      </c>
      <c r="G3197">
        <v>0.12</v>
      </c>
      <c r="H3197">
        <v>23</v>
      </c>
      <c r="I3197">
        <v>0.08</v>
      </c>
      <c r="K3197">
        <f t="shared" si="247"/>
        <v>36</v>
      </c>
      <c r="L3197">
        <f t="shared" si="248"/>
        <v>119</v>
      </c>
      <c r="M3197" t="str">
        <f>IF(COUNT(FIND({0,1,2,3,4,5,6,7,8,9},IF(ISBLANK(A3197),IF(LEN(TRIM(B3197))&gt;0,TRIM(B3197),TRIM(C3197)),"")))&gt;0,IF(ISBLANK(A3197),IF(LEN(TRIM(B3197))&gt;0,TRIM(B3197),TRIM(C3197)),""),"")</f>
        <v>27</v>
      </c>
      <c r="N3197" t="str">
        <f>IF(COUNT(FIND({0,1,2,3,4,5,6,7,8,9},IF(ISBLANK(A3197),IF(LEN(TRIM(B3197))&gt;0,TRIM(C3197),LEFT(D3197, 4)),"")))&gt;0,IF(ISBLANK(A3197),IF(LEN(TRIM(B3197))&gt;0,TRIM(C3197),LEFT(D3197, 4)),""),"")</f>
        <v>053</v>
      </c>
      <c r="O3197" t="str">
        <f t="shared" si="249"/>
        <v>Mn</v>
      </c>
      <c r="P3197" t="str">
        <f>TRIM(IF(COUNT(FIND({0,1,2,3,4,5,6,7,8,9},B3197))&gt;0,D3197,IF(LEN(TRIM(B3197))&gt;0,CONCATENATE(B3197,C3197,D3197),MID(D3197,4,LEN(D3197)))))</f>
        <v>Hennepin</v>
      </c>
      <c r="Q3197">
        <f t="shared" si="250"/>
        <v>19</v>
      </c>
      <c r="R3197">
        <f t="shared" si="251"/>
        <v>23</v>
      </c>
    </row>
    <row r="3198" spans="2:18" x14ac:dyDescent="0.25">
      <c r="B3198" s="1" t="s">
        <v>159</v>
      </c>
      <c r="C3198" s="1" t="s">
        <v>259</v>
      </c>
      <c r="D3198" s="1" t="s">
        <v>260</v>
      </c>
      <c r="E3198" s="1" t="s">
        <v>161</v>
      </c>
      <c r="F3198">
        <v>19</v>
      </c>
      <c r="G3198">
        <v>0.12</v>
      </c>
      <c r="H3198">
        <v>34</v>
      </c>
      <c r="I3198">
        <v>0.12</v>
      </c>
      <c r="K3198">
        <f t="shared" si="247"/>
        <v>36</v>
      </c>
      <c r="L3198">
        <f t="shared" si="248"/>
        <v>119</v>
      </c>
      <c r="M3198" t="str">
        <f>IF(COUNT(FIND({0,1,2,3,4,5,6,7,8,9},IF(ISBLANK(A3198),IF(LEN(TRIM(B3198))&gt;0,TRIM(B3198),TRIM(C3198)),"")))&gt;0,IF(ISBLANK(A3198),IF(LEN(TRIM(B3198))&gt;0,TRIM(B3198),TRIM(C3198)),""),"")</f>
        <v>51</v>
      </c>
      <c r="N3198" t="str">
        <f>IF(COUNT(FIND({0,1,2,3,4,5,6,7,8,9},IF(ISBLANK(A3198),IF(LEN(TRIM(B3198))&gt;0,TRIM(C3198),LEFT(D3198, 4)),"")))&gt;0,IF(ISBLANK(A3198),IF(LEN(TRIM(B3198))&gt;0,TRIM(C3198),LEFT(D3198, 4)),""),"")</f>
        <v>810</v>
      </c>
      <c r="O3198" t="str">
        <f t="shared" si="249"/>
        <v>Va</v>
      </c>
      <c r="P3198" t="str">
        <f>TRIM(IF(COUNT(FIND({0,1,2,3,4,5,6,7,8,9},B3198))&gt;0,D3198,IF(LEN(TRIM(B3198))&gt;0,CONCATENATE(B3198,C3198,D3198),MID(D3198,4,LEN(D3198)))))</f>
        <v>Virginia Beach city</v>
      </c>
      <c r="Q3198">
        <f t="shared" si="250"/>
        <v>19</v>
      </c>
      <c r="R3198">
        <f t="shared" si="251"/>
        <v>34</v>
      </c>
    </row>
    <row r="3199" spans="2:18" x14ac:dyDescent="0.25">
      <c r="B3199" s="1" t="s">
        <v>159</v>
      </c>
      <c r="C3199" s="1" t="s">
        <v>113</v>
      </c>
      <c r="D3199" s="1" t="s">
        <v>347</v>
      </c>
      <c r="E3199" s="1" t="s">
        <v>161</v>
      </c>
      <c r="F3199">
        <v>19</v>
      </c>
      <c r="G3199">
        <v>0.12</v>
      </c>
      <c r="H3199">
        <v>28</v>
      </c>
      <c r="I3199">
        <v>0.09</v>
      </c>
      <c r="K3199">
        <f t="shared" si="247"/>
        <v>36</v>
      </c>
      <c r="L3199">
        <f t="shared" si="248"/>
        <v>119</v>
      </c>
      <c r="M3199" t="str">
        <f>IF(COUNT(FIND({0,1,2,3,4,5,6,7,8,9},IF(ISBLANK(A3199),IF(LEN(TRIM(B3199))&gt;0,TRIM(B3199),TRIM(C3199)),"")))&gt;0,IF(ISBLANK(A3199),IF(LEN(TRIM(B3199))&gt;0,TRIM(B3199),TRIM(C3199)),""),"")</f>
        <v>51</v>
      </c>
      <c r="N3199" t="str">
        <f>IF(COUNT(FIND({0,1,2,3,4,5,6,7,8,9},IF(ISBLANK(A3199),IF(LEN(TRIM(B3199))&gt;0,TRIM(C3199),LEFT(D3199, 4)),"")))&gt;0,IF(ISBLANK(A3199),IF(LEN(TRIM(B3199))&gt;0,TRIM(C3199),LEFT(D3199, 4)),""),"")</f>
        <v>013</v>
      </c>
      <c r="O3199" t="str">
        <f t="shared" si="249"/>
        <v>Va</v>
      </c>
      <c r="P3199" t="str">
        <f>TRIM(IF(COUNT(FIND({0,1,2,3,4,5,6,7,8,9},B3199))&gt;0,D3199,IF(LEN(TRIM(B3199))&gt;0,CONCATENATE(B3199,C3199,D3199),MID(D3199,4,LEN(D3199)))))</f>
        <v>Arlington</v>
      </c>
      <c r="Q3199">
        <f t="shared" si="250"/>
        <v>19</v>
      </c>
      <c r="R3199">
        <f t="shared" si="251"/>
        <v>28</v>
      </c>
    </row>
    <row r="3200" spans="2:18" x14ac:dyDescent="0.25">
      <c r="B3200" s="1" t="s">
        <v>120</v>
      </c>
      <c r="C3200" s="1" t="s">
        <v>57</v>
      </c>
      <c r="D3200" s="1" t="s">
        <v>281</v>
      </c>
      <c r="E3200" s="1" t="s">
        <v>123</v>
      </c>
      <c r="F3200">
        <v>19</v>
      </c>
      <c r="G3200">
        <v>0.12</v>
      </c>
      <c r="H3200">
        <v>35</v>
      </c>
      <c r="I3200">
        <v>0.12</v>
      </c>
      <c r="K3200">
        <f t="shared" si="247"/>
        <v>36</v>
      </c>
      <c r="L3200">
        <f t="shared" si="248"/>
        <v>119</v>
      </c>
      <c r="M3200" t="str">
        <f>IF(COUNT(FIND({0,1,2,3,4,5,6,7,8,9},IF(ISBLANK(A3200),IF(LEN(TRIM(B3200))&gt;0,TRIM(B3200),TRIM(C3200)),"")))&gt;0,IF(ISBLANK(A3200),IF(LEN(TRIM(B3200))&gt;0,TRIM(B3200),TRIM(C3200)),""),"")</f>
        <v>42</v>
      </c>
      <c r="N3200" t="str">
        <f>IF(COUNT(FIND({0,1,2,3,4,5,6,7,8,9},IF(ISBLANK(A3200),IF(LEN(TRIM(B3200))&gt;0,TRIM(C3200),LEFT(D3200, 4)),"")))&gt;0,IF(ISBLANK(A3200),IF(LEN(TRIM(B3200))&gt;0,TRIM(C3200),LEFT(D3200, 4)),""),"")</f>
        <v>017</v>
      </c>
      <c r="O3200" t="str">
        <f t="shared" si="249"/>
        <v>Pa</v>
      </c>
      <c r="P3200" t="str">
        <f>TRIM(IF(COUNT(FIND({0,1,2,3,4,5,6,7,8,9},B3200))&gt;0,D3200,IF(LEN(TRIM(B3200))&gt;0,CONCATENATE(B3200,C3200,D3200),MID(D3200,4,LEN(D3200)))))</f>
        <v>Bucks</v>
      </c>
      <c r="Q3200">
        <f t="shared" si="250"/>
        <v>19</v>
      </c>
      <c r="R3200">
        <f t="shared" si="251"/>
        <v>35</v>
      </c>
    </row>
    <row r="3201" spans="2:18" x14ac:dyDescent="0.25">
      <c r="B3201" s="1" t="s">
        <v>78</v>
      </c>
      <c r="C3201" s="1" t="s">
        <v>68</v>
      </c>
      <c r="D3201" s="1" t="s">
        <v>58</v>
      </c>
      <c r="E3201" s="1" t="s">
        <v>80</v>
      </c>
      <c r="F3201">
        <v>19</v>
      </c>
      <c r="G3201">
        <v>0.12</v>
      </c>
      <c r="H3201">
        <v>26</v>
      </c>
      <c r="I3201">
        <v>0.09</v>
      </c>
      <c r="K3201">
        <f t="shared" si="247"/>
        <v>36</v>
      </c>
      <c r="L3201">
        <f t="shared" si="248"/>
        <v>119</v>
      </c>
      <c r="M3201" t="str">
        <f>IF(COUNT(FIND({0,1,2,3,4,5,6,7,8,9},IF(ISBLANK(A3201),IF(LEN(TRIM(B3201))&gt;0,TRIM(B3201),TRIM(C3201)),"")))&gt;0,IF(ISBLANK(A3201),IF(LEN(TRIM(B3201))&gt;0,TRIM(B3201),TRIM(C3201)),""),"")</f>
        <v>09</v>
      </c>
      <c r="N3201" t="str">
        <f>IF(COUNT(FIND({0,1,2,3,4,5,6,7,8,9},IF(ISBLANK(A3201),IF(LEN(TRIM(B3201))&gt;0,TRIM(C3201),LEFT(D3201, 4)),"")))&gt;0,IF(ISBLANK(A3201),IF(LEN(TRIM(B3201))&gt;0,TRIM(C3201),LEFT(D3201, 4)),""),"")</f>
        <v>007</v>
      </c>
      <c r="O3201" t="str">
        <f t="shared" si="249"/>
        <v>Ct</v>
      </c>
      <c r="P3201" t="str">
        <f>TRIM(IF(COUNT(FIND({0,1,2,3,4,5,6,7,8,9},B3201))&gt;0,D3201,IF(LEN(TRIM(B3201))&gt;0,CONCATENATE(B3201,C3201,D3201),MID(D3201,4,LEN(D3201)))))</f>
        <v>Middlesex</v>
      </c>
      <c r="Q3201">
        <f t="shared" si="250"/>
        <v>19</v>
      </c>
      <c r="R3201">
        <f t="shared" si="251"/>
        <v>26</v>
      </c>
    </row>
    <row r="3202" spans="2:18" x14ac:dyDescent="0.25">
      <c r="B3202" s="1" t="s">
        <v>40</v>
      </c>
      <c r="C3202" s="1" t="s">
        <v>76</v>
      </c>
      <c r="D3202" s="1" t="s">
        <v>222</v>
      </c>
      <c r="E3202" s="1" t="s">
        <v>43</v>
      </c>
      <c r="F3202">
        <v>18</v>
      </c>
      <c r="G3202">
        <v>0.11</v>
      </c>
      <c r="H3202">
        <v>51</v>
      </c>
      <c r="I3202">
        <v>0.17</v>
      </c>
      <c r="K3202">
        <f t="shared" si="247"/>
        <v>36</v>
      </c>
      <c r="L3202">
        <f t="shared" si="248"/>
        <v>119</v>
      </c>
      <c r="M3202" t="str">
        <f>IF(COUNT(FIND({0,1,2,3,4,5,6,7,8,9},IF(ISBLANK(A3202),IF(LEN(TRIM(B3202))&gt;0,TRIM(B3202),TRIM(C3202)),"")))&gt;0,IF(ISBLANK(A3202),IF(LEN(TRIM(B3202))&gt;0,TRIM(B3202),TRIM(C3202)),""),"")</f>
        <v>57</v>
      </c>
      <c r="N3202" t="str">
        <f>IF(COUNT(FIND({0,1,2,3,4,5,6,7,8,9},IF(ISBLANK(A3202),IF(LEN(TRIM(B3202))&gt;0,TRIM(C3202),LEFT(D3202, 4)),"")))&gt;0,IF(ISBLANK(A3202),IF(LEN(TRIM(B3202))&gt;0,TRIM(C3202),LEFT(D3202, 4)),""),"")</f>
        <v>003</v>
      </c>
      <c r="O3202" t="str">
        <f t="shared" si="249"/>
        <v>FR</v>
      </c>
      <c r="P3202" t="str">
        <f>TRIM(IF(COUNT(FIND({0,1,2,3,4,5,6,7,8,9},B3202))&gt;0,D3202,IF(LEN(TRIM(B3202))&gt;0,CONCATENATE(B3202,C3202,D3202),MID(D3202,4,LEN(D3202)))))</f>
        <v>Foreign / Puerto Rico</v>
      </c>
      <c r="Q3202">
        <f t="shared" si="250"/>
        <v>18</v>
      </c>
      <c r="R3202">
        <f t="shared" si="251"/>
        <v>51</v>
      </c>
    </row>
    <row r="3203" spans="2:18" x14ac:dyDescent="0.25">
      <c r="B3203" s="1" t="s">
        <v>234</v>
      </c>
      <c r="C3203" s="1" t="s">
        <v>212</v>
      </c>
      <c r="D3203" s="1" t="s">
        <v>73</v>
      </c>
      <c r="E3203" s="1" t="s">
        <v>236</v>
      </c>
      <c r="F3203">
        <v>18</v>
      </c>
      <c r="G3203">
        <v>0.11</v>
      </c>
      <c r="H3203">
        <v>33</v>
      </c>
      <c r="I3203">
        <v>0.11</v>
      </c>
      <c r="K3203">
        <f t="shared" si="247"/>
        <v>36</v>
      </c>
      <c r="L3203">
        <f t="shared" si="248"/>
        <v>119</v>
      </c>
      <c r="M3203" t="str">
        <f>IF(COUNT(FIND({0,1,2,3,4,5,6,7,8,9},IF(ISBLANK(A3203),IF(LEN(TRIM(B3203))&gt;0,TRIM(B3203),TRIM(C3203)),"")))&gt;0,IF(ISBLANK(A3203),IF(LEN(TRIM(B3203))&gt;0,TRIM(B3203),TRIM(C3203)),""),"")</f>
        <v>13</v>
      </c>
      <c r="N3203" t="str">
        <f>IF(COUNT(FIND({0,1,2,3,4,5,6,7,8,9},IF(ISBLANK(A3203),IF(LEN(TRIM(B3203))&gt;0,TRIM(C3203),LEFT(D3203, 4)),"")))&gt;0,IF(ISBLANK(A3203),IF(LEN(TRIM(B3203))&gt;0,TRIM(C3203),LEFT(D3203, 4)),""),"")</f>
        <v>121</v>
      </c>
      <c r="O3203" t="str">
        <f t="shared" si="249"/>
        <v>Ga</v>
      </c>
      <c r="P3203" t="str">
        <f>TRIM(IF(COUNT(FIND({0,1,2,3,4,5,6,7,8,9},B3203))&gt;0,D3203,IF(LEN(TRIM(B3203))&gt;0,CONCATENATE(B3203,C3203,D3203),MID(D3203,4,LEN(D3203)))))</f>
        <v>Fulton</v>
      </c>
      <c r="Q3203">
        <f t="shared" si="250"/>
        <v>18</v>
      </c>
      <c r="R3203">
        <f t="shared" si="251"/>
        <v>33</v>
      </c>
    </row>
    <row r="3204" spans="2:18" x14ac:dyDescent="0.25">
      <c r="B3204" s="1" t="s">
        <v>13</v>
      </c>
      <c r="C3204" s="1" t="s">
        <v>22</v>
      </c>
      <c r="D3204" s="1" t="s">
        <v>23</v>
      </c>
      <c r="E3204" s="1" t="s">
        <v>12</v>
      </c>
      <c r="F3204">
        <v>18</v>
      </c>
      <c r="G3204">
        <v>0.11</v>
      </c>
      <c r="H3204">
        <v>27</v>
      </c>
      <c r="I3204">
        <v>0.09</v>
      </c>
      <c r="K3204">
        <f t="shared" ref="K3204:K3267" si="252">VALUE(IF(ISBLANK(A3204),K3203,A3204))</f>
        <v>36</v>
      </c>
      <c r="L3204">
        <f t="shared" ref="L3204:L3267" si="253">VALUE(IF(ISBLANK(A3204),L3203,CONCATENATE(TRIM(B3204),TRIM(C3204))))</f>
        <v>119</v>
      </c>
      <c r="M3204" t="str">
        <f>IF(COUNT(FIND({0,1,2,3,4,5,6,7,8,9},IF(ISBLANK(A3204),IF(LEN(TRIM(B3204))&gt;0,TRIM(B3204),TRIM(C3204)),"")))&gt;0,IF(ISBLANK(A3204),IF(LEN(TRIM(B3204))&gt;0,TRIM(B3204),TRIM(C3204)),""),"")</f>
        <v>36</v>
      </c>
      <c r="N3204" t="str">
        <f>IF(COUNT(FIND({0,1,2,3,4,5,6,7,8,9},IF(ISBLANK(A3204),IF(LEN(TRIM(B3204))&gt;0,TRIM(C3204),LEFT(D3204, 4)),"")))&gt;0,IF(ISBLANK(A3204),IF(LEN(TRIM(B3204))&gt;0,TRIM(C3204),LEFT(D3204, 4)),""),"")</f>
        <v>021</v>
      </c>
      <c r="O3204" t="str">
        <f t="shared" ref="O3204:O3267" si="254">IF(LEN(TRIM(E3204))&gt;0,E3204,"XX")</f>
        <v>NY</v>
      </c>
      <c r="P3204" t="str">
        <f>TRIM(IF(COUNT(FIND({0,1,2,3,4,5,6,7,8,9},B3204))&gt;0,D3204,IF(LEN(TRIM(B3204))&gt;0,CONCATENATE(B3204,C3204,D3204),MID(D3204,4,LEN(D3204)))))</f>
        <v>Columbia</v>
      </c>
      <c r="Q3204">
        <f t="shared" ref="Q3204:Q3267" si="255">F3204</f>
        <v>18</v>
      </c>
      <c r="R3204">
        <f t="shared" ref="R3204:R3267" si="256">H3204</f>
        <v>27</v>
      </c>
    </row>
    <row r="3205" spans="2:18" x14ac:dyDescent="0.25">
      <c r="B3205" s="1" t="s">
        <v>156</v>
      </c>
      <c r="C3205" s="1" t="s">
        <v>68</v>
      </c>
      <c r="D3205" s="1" t="s">
        <v>157</v>
      </c>
      <c r="E3205" s="1" t="s">
        <v>158</v>
      </c>
      <c r="F3205">
        <v>17</v>
      </c>
      <c r="G3205">
        <v>0.1</v>
      </c>
      <c r="H3205">
        <v>29</v>
      </c>
      <c r="I3205">
        <v>0.1</v>
      </c>
      <c r="K3205">
        <f t="shared" si="252"/>
        <v>36</v>
      </c>
      <c r="L3205">
        <f t="shared" si="253"/>
        <v>119</v>
      </c>
      <c r="M3205" t="str">
        <f>IF(COUNT(FIND({0,1,2,3,4,5,6,7,8,9},IF(ISBLANK(A3205),IF(LEN(TRIM(B3205))&gt;0,TRIM(B3205),TRIM(C3205)),"")))&gt;0,IF(ISBLANK(A3205),IF(LEN(TRIM(B3205))&gt;0,TRIM(B3205),TRIM(C3205)),""),"")</f>
        <v>44</v>
      </c>
      <c r="N3205" t="str">
        <f>IF(COUNT(FIND({0,1,2,3,4,5,6,7,8,9},IF(ISBLANK(A3205),IF(LEN(TRIM(B3205))&gt;0,TRIM(C3205),LEFT(D3205, 4)),"")))&gt;0,IF(ISBLANK(A3205),IF(LEN(TRIM(B3205))&gt;0,TRIM(C3205),LEFT(D3205, 4)),""),"")</f>
        <v>007</v>
      </c>
      <c r="O3205" t="str">
        <f t="shared" si="254"/>
        <v>RI</v>
      </c>
      <c r="P3205" t="str">
        <f>TRIM(IF(COUNT(FIND({0,1,2,3,4,5,6,7,8,9},B3205))&gt;0,D3205,IF(LEN(TRIM(B3205))&gt;0,CONCATENATE(B3205,C3205,D3205),MID(D3205,4,LEN(D3205)))))</f>
        <v>Providence</v>
      </c>
      <c r="Q3205">
        <f t="shared" si="255"/>
        <v>17</v>
      </c>
      <c r="R3205">
        <f t="shared" si="256"/>
        <v>29</v>
      </c>
    </row>
    <row r="3206" spans="2:18" x14ac:dyDescent="0.25">
      <c r="B3206" s="1" t="s">
        <v>56</v>
      </c>
      <c r="C3206" s="1" t="s">
        <v>113</v>
      </c>
      <c r="D3206" s="1" t="s">
        <v>114</v>
      </c>
      <c r="E3206" s="1" t="s">
        <v>59</v>
      </c>
      <c r="F3206">
        <v>17</v>
      </c>
      <c r="G3206">
        <v>0.1</v>
      </c>
      <c r="H3206">
        <v>20</v>
      </c>
      <c r="I3206">
        <v>7.0000000000000007E-2</v>
      </c>
      <c r="K3206">
        <f t="shared" si="252"/>
        <v>36</v>
      </c>
      <c r="L3206">
        <f t="shared" si="253"/>
        <v>119</v>
      </c>
      <c r="M3206" t="str">
        <f>IF(COUNT(FIND({0,1,2,3,4,5,6,7,8,9},IF(ISBLANK(A3206),IF(LEN(TRIM(B3206))&gt;0,TRIM(B3206),TRIM(C3206)),"")))&gt;0,IF(ISBLANK(A3206),IF(LEN(TRIM(B3206))&gt;0,TRIM(B3206),TRIM(C3206)),""),"")</f>
        <v>25</v>
      </c>
      <c r="N3206" t="str">
        <f>IF(COUNT(FIND({0,1,2,3,4,5,6,7,8,9},IF(ISBLANK(A3206),IF(LEN(TRIM(B3206))&gt;0,TRIM(C3206),LEFT(D3206, 4)),"")))&gt;0,IF(ISBLANK(A3206),IF(LEN(TRIM(B3206))&gt;0,TRIM(C3206),LEFT(D3206, 4)),""),"")</f>
        <v>013</v>
      </c>
      <c r="O3206" t="str">
        <f t="shared" si="254"/>
        <v>Ma</v>
      </c>
      <c r="P3206" t="str">
        <f>TRIM(IF(COUNT(FIND({0,1,2,3,4,5,6,7,8,9},B3206))&gt;0,D3206,IF(LEN(TRIM(B3206))&gt;0,CONCATENATE(B3206,C3206,D3206),MID(D3206,4,LEN(D3206)))))</f>
        <v>Hampden</v>
      </c>
      <c r="Q3206">
        <f t="shared" si="255"/>
        <v>17</v>
      </c>
      <c r="R3206">
        <f t="shared" si="256"/>
        <v>20</v>
      </c>
    </row>
    <row r="3207" spans="2:18" x14ac:dyDescent="0.25">
      <c r="B3207" s="1" t="s">
        <v>99</v>
      </c>
      <c r="C3207" s="1" t="s">
        <v>113</v>
      </c>
      <c r="D3207" s="1" t="s">
        <v>366</v>
      </c>
      <c r="E3207" s="1" t="s">
        <v>102</v>
      </c>
      <c r="F3207">
        <v>17</v>
      </c>
      <c r="G3207">
        <v>0.1</v>
      </c>
      <c r="H3207">
        <v>33</v>
      </c>
      <c r="I3207">
        <v>0.11</v>
      </c>
      <c r="K3207">
        <f t="shared" si="252"/>
        <v>36</v>
      </c>
      <c r="L3207">
        <f t="shared" si="253"/>
        <v>119</v>
      </c>
      <c r="M3207" t="str">
        <f>IF(COUNT(FIND({0,1,2,3,4,5,6,7,8,9},IF(ISBLANK(A3207),IF(LEN(TRIM(B3207))&gt;0,TRIM(B3207),TRIM(C3207)),"")))&gt;0,IF(ISBLANK(A3207),IF(LEN(TRIM(B3207))&gt;0,TRIM(B3207),TRIM(C3207)),""),"")</f>
        <v>06</v>
      </c>
      <c r="N3207" t="str">
        <f>IF(COUNT(FIND({0,1,2,3,4,5,6,7,8,9},IF(ISBLANK(A3207),IF(LEN(TRIM(B3207))&gt;0,TRIM(C3207),LEFT(D3207, 4)),"")))&gt;0,IF(ISBLANK(A3207),IF(LEN(TRIM(B3207))&gt;0,TRIM(C3207),LEFT(D3207, 4)),""),"")</f>
        <v>013</v>
      </c>
      <c r="O3207" t="str">
        <f t="shared" si="254"/>
        <v>Ca</v>
      </c>
      <c r="P3207" t="str">
        <f>TRIM(IF(COUNT(FIND({0,1,2,3,4,5,6,7,8,9},B3207))&gt;0,D3207,IF(LEN(TRIM(B3207))&gt;0,CONCATENATE(B3207,C3207,D3207),MID(D3207,4,LEN(D3207)))))</f>
        <v>Contra Costa</v>
      </c>
      <c r="Q3207">
        <f t="shared" si="255"/>
        <v>17</v>
      </c>
      <c r="R3207">
        <f t="shared" si="256"/>
        <v>33</v>
      </c>
    </row>
    <row r="3208" spans="2:18" x14ac:dyDescent="0.25">
      <c r="B3208" s="1" t="s">
        <v>13</v>
      </c>
      <c r="C3208" s="1" t="s">
        <v>14</v>
      </c>
      <c r="D3208" s="1" t="s">
        <v>15</v>
      </c>
      <c r="E3208" s="1" t="s">
        <v>12</v>
      </c>
      <c r="F3208">
        <v>17</v>
      </c>
      <c r="G3208">
        <v>0.1</v>
      </c>
      <c r="H3208">
        <v>25</v>
      </c>
      <c r="I3208">
        <v>0.08</v>
      </c>
      <c r="K3208">
        <f t="shared" si="252"/>
        <v>36</v>
      </c>
      <c r="L3208">
        <f t="shared" si="253"/>
        <v>119</v>
      </c>
      <c r="M3208" t="str">
        <f>IF(COUNT(FIND({0,1,2,3,4,5,6,7,8,9},IF(ISBLANK(A3208),IF(LEN(TRIM(B3208))&gt;0,TRIM(B3208),TRIM(C3208)),"")))&gt;0,IF(ISBLANK(A3208),IF(LEN(TRIM(B3208))&gt;0,TRIM(B3208),TRIM(C3208)),""),"")</f>
        <v>36</v>
      </c>
      <c r="N3208" t="str">
        <f>IF(COUNT(FIND({0,1,2,3,4,5,6,7,8,9},IF(ISBLANK(A3208),IF(LEN(TRIM(B3208))&gt;0,TRIM(C3208),LEFT(D3208, 4)),"")))&gt;0,IF(ISBLANK(A3208),IF(LEN(TRIM(B3208))&gt;0,TRIM(C3208),LEFT(D3208, 4)),""),"")</f>
        <v>083</v>
      </c>
      <c r="O3208" t="str">
        <f t="shared" si="254"/>
        <v>NY</v>
      </c>
      <c r="P3208" t="str">
        <f>TRIM(IF(COUNT(FIND({0,1,2,3,4,5,6,7,8,9},B3208))&gt;0,D3208,IF(LEN(TRIM(B3208))&gt;0,CONCATENATE(B3208,C3208,D3208),MID(D3208,4,LEN(D3208)))))</f>
        <v>Rensselaer</v>
      </c>
      <c r="Q3208">
        <f t="shared" si="255"/>
        <v>17</v>
      </c>
      <c r="R3208">
        <f t="shared" si="256"/>
        <v>25</v>
      </c>
    </row>
    <row r="3209" spans="2:18" x14ac:dyDescent="0.25">
      <c r="B3209" s="1" t="s">
        <v>95</v>
      </c>
      <c r="C3209" s="1" t="s">
        <v>66</v>
      </c>
      <c r="D3209" s="1" t="s">
        <v>131</v>
      </c>
      <c r="E3209" s="1" t="s">
        <v>98</v>
      </c>
      <c r="F3209">
        <v>17</v>
      </c>
      <c r="G3209">
        <v>0.1</v>
      </c>
      <c r="H3209">
        <v>29</v>
      </c>
      <c r="I3209">
        <v>0.1</v>
      </c>
      <c r="K3209">
        <f t="shared" si="252"/>
        <v>36</v>
      </c>
      <c r="L3209">
        <f t="shared" si="253"/>
        <v>119</v>
      </c>
      <c r="M3209" t="str">
        <f>IF(COUNT(FIND({0,1,2,3,4,5,6,7,8,9},IF(ISBLANK(A3209),IF(LEN(TRIM(B3209))&gt;0,TRIM(B3209),TRIM(C3209)),"")))&gt;0,IF(ISBLANK(A3209),IF(LEN(TRIM(B3209))&gt;0,TRIM(B3209),TRIM(C3209)),""),"")</f>
        <v>12</v>
      </c>
      <c r="N3209" t="str">
        <f>IF(COUNT(FIND({0,1,2,3,4,5,6,7,8,9},IF(ISBLANK(A3209),IF(LEN(TRIM(B3209))&gt;0,TRIM(C3209),LEFT(D3209, 4)),"")))&gt;0,IF(ISBLANK(A3209),IF(LEN(TRIM(B3209))&gt;0,TRIM(C3209),LEFT(D3209, 4)),""),"")</f>
        <v>057</v>
      </c>
      <c r="O3209" t="str">
        <f t="shared" si="254"/>
        <v>Fl</v>
      </c>
      <c r="P3209" t="str">
        <f>TRIM(IF(COUNT(FIND({0,1,2,3,4,5,6,7,8,9},B3209))&gt;0,D3209,IF(LEN(TRIM(B3209))&gt;0,CONCATENATE(B3209,C3209,D3209),MID(D3209,4,LEN(D3209)))))</f>
        <v>Hillsborough</v>
      </c>
      <c r="Q3209">
        <f t="shared" si="255"/>
        <v>17</v>
      </c>
      <c r="R3209">
        <f t="shared" si="256"/>
        <v>29</v>
      </c>
    </row>
    <row r="3210" spans="2:18" x14ac:dyDescent="0.25">
      <c r="B3210" s="1" t="s">
        <v>251</v>
      </c>
      <c r="C3210" s="1" t="s">
        <v>252</v>
      </c>
      <c r="D3210" s="1" t="s">
        <v>173</v>
      </c>
      <c r="E3210" s="1" t="s">
        <v>253</v>
      </c>
      <c r="F3210">
        <v>16</v>
      </c>
      <c r="G3210">
        <v>0.1</v>
      </c>
      <c r="H3210">
        <v>23</v>
      </c>
      <c r="I3210">
        <v>0.08</v>
      </c>
      <c r="K3210">
        <f t="shared" si="252"/>
        <v>36</v>
      </c>
      <c r="L3210">
        <f t="shared" si="253"/>
        <v>119</v>
      </c>
      <c r="M3210" t="str">
        <f>IF(COUNT(FIND({0,1,2,3,4,5,6,7,8,9},IF(ISBLANK(A3210),IF(LEN(TRIM(B3210))&gt;0,TRIM(B3210),TRIM(C3210)),"")))&gt;0,IF(ISBLANK(A3210),IF(LEN(TRIM(B3210))&gt;0,TRIM(B3210),TRIM(C3210)),""),"")</f>
        <v>26</v>
      </c>
      <c r="N3210" t="str">
        <f>IF(COUNT(FIND({0,1,2,3,4,5,6,7,8,9},IF(ISBLANK(A3210),IF(LEN(TRIM(B3210))&gt;0,TRIM(C3210),LEFT(D3210, 4)),"")))&gt;0,IF(ISBLANK(A3210),IF(LEN(TRIM(B3210))&gt;0,TRIM(C3210),LEFT(D3210, 4)),""),"")</f>
        <v>163</v>
      </c>
      <c r="O3210" t="str">
        <f t="shared" si="254"/>
        <v>Mi</v>
      </c>
      <c r="P3210" t="str">
        <f>TRIM(IF(COUNT(FIND({0,1,2,3,4,5,6,7,8,9},B3210))&gt;0,D3210,IF(LEN(TRIM(B3210))&gt;0,CONCATENATE(B3210,C3210,D3210),MID(D3210,4,LEN(D3210)))))</f>
        <v>Wayne</v>
      </c>
      <c r="Q3210">
        <f t="shared" si="255"/>
        <v>16</v>
      </c>
      <c r="R3210">
        <f t="shared" si="256"/>
        <v>23</v>
      </c>
    </row>
    <row r="3211" spans="2:18" x14ac:dyDescent="0.25">
      <c r="B3211" s="1" t="s">
        <v>147</v>
      </c>
      <c r="C3211" s="1" t="s">
        <v>62</v>
      </c>
      <c r="D3211" s="1" t="s">
        <v>148</v>
      </c>
      <c r="E3211" s="1" t="s">
        <v>149</v>
      </c>
      <c r="F3211">
        <v>16</v>
      </c>
      <c r="G3211">
        <v>0.1</v>
      </c>
      <c r="H3211">
        <v>28</v>
      </c>
      <c r="I3211">
        <v>0.09</v>
      </c>
      <c r="K3211">
        <f t="shared" si="252"/>
        <v>36</v>
      </c>
      <c r="L3211">
        <f t="shared" si="253"/>
        <v>119</v>
      </c>
      <c r="M3211" t="str">
        <f>IF(COUNT(FIND({0,1,2,3,4,5,6,7,8,9},IF(ISBLANK(A3211),IF(LEN(TRIM(B3211))&gt;0,TRIM(B3211),TRIM(C3211)),"")))&gt;0,IF(ISBLANK(A3211),IF(LEN(TRIM(B3211))&gt;0,TRIM(B3211),TRIM(C3211)),""),"")</f>
        <v>23</v>
      </c>
      <c r="N3211" t="str">
        <f>IF(COUNT(FIND({0,1,2,3,4,5,6,7,8,9},IF(ISBLANK(A3211),IF(LEN(TRIM(B3211))&gt;0,TRIM(C3211),LEFT(D3211, 4)),"")))&gt;0,IF(ISBLANK(A3211),IF(LEN(TRIM(B3211))&gt;0,TRIM(C3211),LEFT(D3211, 4)),""),"")</f>
        <v>005</v>
      </c>
      <c r="O3211" t="str">
        <f t="shared" si="254"/>
        <v>Me</v>
      </c>
      <c r="P3211" t="str">
        <f>TRIM(IF(COUNT(FIND({0,1,2,3,4,5,6,7,8,9},B3211))&gt;0,D3211,IF(LEN(TRIM(B3211))&gt;0,CONCATENATE(B3211,C3211,D3211),MID(D3211,4,LEN(D3211)))))</f>
        <v>Cumberland</v>
      </c>
      <c r="Q3211">
        <f t="shared" si="255"/>
        <v>16</v>
      </c>
      <c r="R3211">
        <f t="shared" si="256"/>
        <v>28</v>
      </c>
    </row>
    <row r="3212" spans="2:18" x14ac:dyDescent="0.25">
      <c r="B3212" s="1" t="s">
        <v>265</v>
      </c>
      <c r="C3212" s="1" t="s">
        <v>111</v>
      </c>
      <c r="D3212" s="1" t="s">
        <v>354</v>
      </c>
      <c r="E3212" s="1" t="s">
        <v>267</v>
      </c>
      <c r="F3212">
        <v>16</v>
      </c>
      <c r="G3212">
        <v>0.1</v>
      </c>
      <c r="H3212">
        <v>25</v>
      </c>
      <c r="I3212">
        <v>0.08</v>
      </c>
      <c r="K3212">
        <f t="shared" si="252"/>
        <v>36</v>
      </c>
      <c r="L3212">
        <f t="shared" si="253"/>
        <v>119</v>
      </c>
      <c r="M3212" t="str">
        <f>IF(COUNT(FIND({0,1,2,3,4,5,6,7,8,9},IF(ISBLANK(A3212),IF(LEN(TRIM(B3212))&gt;0,TRIM(B3212),TRIM(C3212)),"")))&gt;0,IF(ISBLANK(A3212),IF(LEN(TRIM(B3212))&gt;0,TRIM(B3212),TRIM(C3212)),""),"")</f>
        <v>53</v>
      </c>
      <c r="N3212" t="str">
        <f>IF(COUNT(FIND({0,1,2,3,4,5,6,7,8,9},IF(ISBLANK(A3212),IF(LEN(TRIM(B3212))&gt;0,TRIM(C3212),LEFT(D3212, 4)),"")))&gt;0,IF(ISBLANK(A3212),IF(LEN(TRIM(B3212))&gt;0,TRIM(C3212),LEFT(D3212, 4)),""),"")</f>
        <v>033</v>
      </c>
      <c r="O3212" t="str">
        <f t="shared" si="254"/>
        <v>Wa</v>
      </c>
      <c r="P3212" t="str">
        <f>TRIM(IF(COUNT(FIND({0,1,2,3,4,5,6,7,8,9},B3212))&gt;0,D3212,IF(LEN(TRIM(B3212))&gt;0,CONCATENATE(B3212,C3212,D3212),MID(D3212,4,LEN(D3212)))))</f>
        <v>King</v>
      </c>
      <c r="Q3212">
        <f t="shared" si="255"/>
        <v>16</v>
      </c>
      <c r="R3212">
        <f t="shared" si="256"/>
        <v>25</v>
      </c>
    </row>
    <row r="3213" spans="2:18" x14ac:dyDescent="0.25">
      <c r="B3213" s="1" t="s">
        <v>128</v>
      </c>
      <c r="C3213" s="1" t="s">
        <v>111</v>
      </c>
      <c r="D3213" s="1" t="s">
        <v>230</v>
      </c>
      <c r="E3213" s="1" t="s">
        <v>129</v>
      </c>
      <c r="F3213">
        <v>15</v>
      </c>
      <c r="G3213">
        <v>0.09</v>
      </c>
      <c r="H3213">
        <v>19</v>
      </c>
      <c r="I3213">
        <v>0.06</v>
      </c>
      <c r="K3213">
        <f t="shared" si="252"/>
        <v>36</v>
      </c>
      <c r="L3213">
        <f t="shared" si="253"/>
        <v>119</v>
      </c>
      <c r="M3213" t="str">
        <f>IF(COUNT(FIND({0,1,2,3,4,5,6,7,8,9},IF(ISBLANK(A3213),IF(LEN(TRIM(B3213))&gt;0,TRIM(B3213),TRIM(C3213)),"")))&gt;0,IF(ISBLANK(A3213),IF(LEN(TRIM(B3213))&gt;0,TRIM(B3213),TRIM(C3213)),""),"")</f>
        <v>24</v>
      </c>
      <c r="N3213" t="str">
        <f>IF(COUNT(FIND({0,1,2,3,4,5,6,7,8,9},IF(ISBLANK(A3213),IF(LEN(TRIM(B3213))&gt;0,TRIM(C3213),LEFT(D3213, 4)),"")))&gt;0,IF(ISBLANK(A3213),IF(LEN(TRIM(B3213))&gt;0,TRIM(C3213),LEFT(D3213, 4)),""),"")</f>
        <v>033</v>
      </c>
      <c r="O3213" t="str">
        <f t="shared" si="254"/>
        <v>Md</v>
      </c>
      <c r="P3213" t="str">
        <f>TRIM(IF(COUNT(FIND({0,1,2,3,4,5,6,7,8,9},B3213))&gt;0,D3213,IF(LEN(TRIM(B3213))&gt;0,CONCATENATE(B3213,C3213,D3213),MID(D3213,4,LEN(D3213)))))</f>
        <v>Prince George's</v>
      </c>
      <c r="Q3213">
        <f t="shared" si="255"/>
        <v>15</v>
      </c>
      <c r="R3213">
        <f t="shared" si="256"/>
        <v>19</v>
      </c>
    </row>
    <row r="3214" spans="2:18" x14ac:dyDescent="0.25">
      <c r="B3214" s="1" t="s">
        <v>130</v>
      </c>
      <c r="C3214" s="1" t="s">
        <v>96</v>
      </c>
      <c r="D3214" s="1" t="s">
        <v>131</v>
      </c>
      <c r="E3214" s="1" t="s">
        <v>132</v>
      </c>
      <c r="F3214">
        <v>15</v>
      </c>
      <c r="G3214">
        <v>0.09</v>
      </c>
      <c r="H3214">
        <v>25</v>
      </c>
      <c r="I3214">
        <v>0.08</v>
      </c>
      <c r="K3214">
        <f t="shared" si="252"/>
        <v>36</v>
      </c>
      <c r="L3214">
        <f t="shared" si="253"/>
        <v>119</v>
      </c>
      <c r="M3214" t="str">
        <f>IF(COUNT(FIND({0,1,2,3,4,5,6,7,8,9},IF(ISBLANK(A3214),IF(LEN(TRIM(B3214))&gt;0,TRIM(B3214),TRIM(C3214)),"")))&gt;0,IF(ISBLANK(A3214),IF(LEN(TRIM(B3214))&gt;0,TRIM(B3214),TRIM(C3214)),""),"")</f>
        <v>33</v>
      </c>
      <c r="N3214" t="str">
        <f>IF(COUNT(FIND({0,1,2,3,4,5,6,7,8,9},IF(ISBLANK(A3214),IF(LEN(TRIM(B3214))&gt;0,TRIM(C3214),LEFT(D3214, 4)),"")))&gt;0,IF(ISBLANK(A3214),IF(LEN(TRIM(B3214))&gt;0,TRIM(C3214),LEFT(D3214, 4)),""),"")</f>
        <v>011</v>
      </c>
      <c r="O3214" t="str">
        <f t="shared" si="254"/>
        <v>NH</v>
      </c>
      <c r="P3214" t="str">
        <f>TRIM(IF(COUNT(FIND({0,1,2,3,4,5,6,7,8,9},B3214))&gt;0,D3214,IF(LEN(TRIM(B3214))&gt;0,CONCATENATE(B3214,C3214,D3214),MID(D3214,4,LEN(D3214)))))</f>
        <v>Hillsborough</v>
      </c>
      <c r="Q3214">
        <f t="shared" si="255"/>
        <v>15</v>
      </c>
      <c r="R3214">
        <f t="shared" si="256"/>
        <v>25</v>
      </c>
    </row>
    <row r="3215" spans="2:18" x14ac:dyDescent="0.25">
      <c r="B3215" s="1" t="s">
        <v>13</v>
      </c>
      <c r="C3215" s="1" t="s">
        <v>46</v>
      </c>
      <c r="D3215" s="1" t="s">
        <v>47</v>
      </c>
      <c r="E3215" s="1" t="s">
        <v>12</v>
      </c>
      <c r="F3215">
        <v>15</v>
      </c>
      <c r="G3215">
        <v>0.09</v>
      </c>
      <c r="H3215">
        <v>26</v>
      </c>
      <c r="I3215">
        <v>0.09</v>
      </c>
      <c r="K3215">
        <f t="shared" si="252"/>
        <v>36</v>
      </c>
      <c r="L3215">
        <f t="shared" si="253"/>
        <v>119</v>
      </c>
      <c r="M3215" t="str">
        <f>IF(COUNT(FIND({0,1,2,3,4,5,6,7,8,9},IF(ISBLANK(A3215),IF(LEN(TRIM(B3215))&gt;0,TRIM(B3215),TRIM(C3215)),"")))&gt;0,IF(ISBLANK(A3215),IF(LEN(TRIM(B3215))&gt;0,TRIM(B3215),TRIM(C3215)),""),"")</f>
        <v>36</v>
      </c>
      <c r="N3215" t="str">
        <f>IF(COUNT(FIND({0,1,2,3,4,5,6,7,8,9},IF(ISBLANK(A3215),IF(LEN(TRIM(B3215))&gt;0,TRIM(C3215),LEFT(D3215, 4)),"")))&gt;0,IF(ISBLANK(A3215),IF(LEN(TRIM(B3215))&gt;0,TRIM(C3215),LEFT(D3215, 4)),""),"")</f>
        <v>065</v>
      </c>
      <c r="O3215" t="str">
        <f t="shared" si="254"/>
        <v>NY</v>
      </c>
      <c r="P3215" t="str">
        <f>TRIM(IF(COUNT(FIND({0,1,2,3,4,5,6,7,8,9},B3215))&gt;0,D3215,IF(LEN(TRIM(B3215))&gt;0,CONCATENATE(B3215,C3215,D3215),MID(D3215,4,LEN(D3215)))))</f>
        <v>Oneida</v>
      </c>
      <c r="Q3215">
        <f t="shared" si="255"/>
        <v>15</v>
      </c>
      <c r="R3215">
        <f t="shared" si="256"/>
        <v>26</v>
      </c>
    </row>
    <row r="3216" spans="2:18" x14ac:dyDescent="0.25">
      <c r="B3216" s="1" t="s">
        <v>165</v>
      </c>
      <c r="C3216" s="1" t="s">
        <v>441</v>
      </c>
      <c r="D3216" s="1" t="s">
        <v>442</v>
      </c>
      <c r="E3216" s="1" t="s">
        <v>168</v>
      </c>
      <c r="F3216">
        <v>15</v>
      </c>
      <c r="G3216">
        <v>0.09</v>
      </c>
      <c r="H3216">
        <v>44</v>
      </c>
      <c r="I3216">
        <v>0.15</v>
      </c>
      <c r="K3216">
        <f t="shared" si="252"/>
        <v>36</v>
      </c>
      <c r="L3216">
        <f t="shared" si="253"/>
        <v>119</v>
      </c>
      <c r="M3216" t="str">
        <f>IF(COUNT(FIND({0,1,2,3,4,5,6,7,8,9},IF(ISBLANK(A3216),IF(LEN(TRIM(B3216))&gt;0,TRIM(B3216),TRIM(C3216)),"")))&gt;0,IF(ISBLANK(A3216),IF(LEN(TRIM(B3216))&gt;0,TRIM(B3216),TRIM(C3216)),""),"")</f>
        <v>48</v>
      </c>
      <c r="N3216" t="str">
        <f>IF(COUNT(FIND({0,1,2,3,4,5,6,7,8,9},IF(ISBLANK(A3216),IF(LEN(TRIM(B3216))&gt;0,TRIM(C3216),LEFT(D3216, 4)),"")))&gt;0,IF(ISBLANK(A3216),IF(LEN(TRIM(B3216))&gt;0,TRIM(C3216),LEFT(D3216, 4)),""),"")</f>
        <v>453</v>
      </c>
      <c r="O3216" t="str">
        <f t="shared" si="254"/>
        <v>Tx</v>
      </c>
      <c r="P3216" t="str">
        <f>TRIM(IF(COUNT(FIND({0,1,2,3,4,5,6,7,8,9},B3216))&gt;0,D3216,IF(LEN(TRIM(B3216))&gt;0,CONCATENATE(B3216,C3216,D3216),MID(D3216,4,LEN(D3216)))))</f>
        <v>Travis</v>
      </c>
      <c r="Q3216">
        <f t="shared" si="255"/>
        <v>15</v>
      </c>
      <c r="R3216">
        <f t="shared" si="256"/>
        <v>44</v>
      </c>
    </row>
    <row r="3217" spans="2:18" x14ac:dyDescent="0.25">
      <c r="B3217" s="1" t="s">
        <v>241</v>
      </c>
      <c r="C3217" s="1" t="s">
        <v>293</v>
      </c>
      <c r="D3217" s="1" t="s">
        <v>112</v>
      </c>
      <c r="E3217" s="1" t="s">
        <v>243</v>
      </c>
      <c r="F3217">
        <v>15</v>
      </c>
      <c r="G3217">
        <v>0.09</v>
      </c>
      <c r="H3217">
        <v>28</v>
      </c>
      <c r="I3217">
        <v>0.09</v>
      </c>
      <c r="K3217">
        <f t="shared" si="252"/>
        <v>36</v>
      </c>
      <c r="L3217">
        <f t="shared" si="253"/>
        <v>119</v>
      </c>
      <c r="M3217" t="str">
        <f>IF(COUNT(FIND({0,1,2,3,4,5,6,7,8,9},IF(ISBLANK(A3217),IF(LEN(TRIM(B3217))&gt;0,TRIM(B3217),TRIM(C3217)),"")))&gt;0,IF(ISBLANK(A3217),IF(LEN(TRIM(B3217))&gt;0,TRIM(B3217),TRIM(C3217)),""),"")</f>
        <v>39</v>
      </c>
      <c r="N3217" t="str">
        <f>IF(COUNT(FIND({0,1,2,3,4,5,6,7,8,9},IF(ISBLANK(A3217),IF(LEN(TRIM(B3217))&gt;0,TRIM(C3217),LEFT(D3217, 4)),"")))&gt;0,IF(ISBLANK(A3217),IF(LEN(TRIM(B3217))&gt;0,TRIM(C3217),LEFT(D3217, 4)),""),"")</f>
        <v>049</v>
      </c>
      <c r="O3217" t="str">
        <f t="shared" si="254"/>
        <v>Oh</v>
      </c>
      <c r="P3217" t="str">
        <f>TRIM(IF(COUNT(FIND({0,1,2,3,4,5,6,7,8,9},B3217))&gt;0,D3217,IF(LEN(TRIM(B3217))&gt;0,CONCATENATE(B3217,C3217,D3217),MID(D3217,4,LEN(D3217)))))</f>
        <v>Franklin</v>
      </c>
      <c r="Q3217">
        <f t="shared" si="255"/>
        <v>15</v>
      </c>
      <c r="R3217">
        <f t="shared" si="256"/>
        <v>28</v>
      </c>
    </row>
    <row r="3218" spans="2:18" x14ac:dyDescent="0.25">
      <c r="B3218" s="1" t="s">
        <v>95</v>
      </c>
      <c r="C3218" s="1" t="s">
        <v>70</v>
      </c>
      <c r="D3218" s="1" t="s">
        <v>348</v>
      </c>
      <c r="E3218" s="1" t="s">
        <v>98</v>
      </c>
      <c r="F3218">
        <v>14</v>
      </c>
      <c r="G3218">
        <v>0.09</v>
      </c>
      <c r="H3218">
        <v>27</v>
      </c>
      <c r="I3218">
        <v>0.09</v>
      </c>
      <c r="K3218">
        <f t="shared" si="252"/>
        <v>36</v>
      </c>
      <c r="L3218">
        <f t="shared" si="253"/>
        <v>119</v>
      </c>
      <c r="M3218" t="str">
        <f>IF(COUNT(FIND({0,1,2,3,4,5,6,7,8,9},IF(ISBLANK(A3218),IF(LEN(TRIM(B3218))&gt;0,TRIM(B3218),TRIM(C3218)),"")))&gt;0,IF(ISBLANK(A3218),IF(LEN(TRIM(B3218))&gt;0,TRIM(B3218),TRIM(C3218)),""),"")</f>
        <v>12</v>
      </c>
      <c r="N3218" t="str">
        <f>IF(COUNT(FIND({0,1,2,3,4,5,6,7,8,9},IF(ISBLANK(A3218),IF(LEN(TRIM(B3218))&gt;0,TRIM(C3218),LEFT(D3218, 4)),"")))&gt;0,IF(ISBLANK(A3218),IF(LEN(TRIM(B3218))&gt;0,TRIM(C3218),LEFT(D3218, 4)),""),"")</f>
        <v>115</v>
      </c>
      <c r="O3218" t="str">
        <f t="shared" si="254"/>
        <v>Fl</v>
      </c>
      <c r="P3218" t="str">
        <f>TRIM(IF(COUNT(FIND({0,1,2,3,4,5,6,7,8,9},B3218))&gt;0,D3218,IF(LEN(TRIM(B3218))&gt;0,CONCATENATE(B3218,C3218,D3218),MID(D3218,4,LEN(D3218)))))</f>
        <v>Sarasota</v>
      </c>
      <c r="Q3218">
        <f t="shared" si="255"/>
        <v>14</v>
      </c>
      <c r="R3218">
        <f t="shared" si="256"/>
        <v>27</v>
      </c>
    </row>
    <row r="3219" spans="2:18" x14ac:dyDescent="0.25">
      <c r="B3219" s="1" t="s">
        <v>99</v>
      </c>
      <c r="C3219" s="1" t="s">
        <v>28</v>
      </c>
      <c r="D3219" s="1" t="s">
        <v>468</v>
      </c>
      <c r="E3219" s="1" t="s">
        <v>102</v>
      </c>
      <c r="F3219">
        <v>14</v>
      </c>
      <c r="G3219">
        <v>0.09</v>
      </c>
      <c r="H3219">
        <v>26</v>
      </c>
      <c r="I3219">
        <v>0.09</v>
      </c>
      <c r="K3219">
        <f t="shared" si="252"/>
        <v>36</v>
      </c>
      <c r="L3219">
        <f t="shared" si="253"/>
        <v>119</v>
      </c>
      <c r="M3219" t="str">
        <f>IF(COUNT(FIND({0,1,2,3,4,5,6,7,8,9},IF(ISBLANK(A3219),IF(LEN(TRIM(B3219))&gt;0,TRIM(B3219),TRIM(C3219)),"")))&gt;0,IF(ISBLANK(A3219),IF(LEN(TRIM(B3219))&gt;0,TRIM(B3219),TRIM(C3219)),""),"")</f>
        <v>06</v>
      </c>
      <c r="N3219" t="str">
        <f>IF(COUNT(FIND({0,1,2,3,4,5,6,7,8,9},IF(ISBLANK(A3219),IF(LEN(TRIM(B3219))&gt;0,TRIM(C3219),LEFT(D3219, 4)),"")))&gt;0,IF(ISBLANK(A3219),IF(LEN(TRIM(B3219))&gt;0,TRIM(C3219),LEFT(D3219, 4)),""),"")</f>
        <v>081</v>
      </c>
      <c r="O3219" t="str">
        <f t="shared" si="254"/>
        <v>Ca</v>
      </c>
      <c r="P3219" t="str">
        <f>TRIM(IF(COUNT(FIND({0,1,2,3,4,5,6,7,8,9},B3219))&gt;0,D3219,IF(LEN(TRIM(B3219))&gt;0,CONCATENATE(B3219,C3219,D3219),MID(D3219,4,LEN(D3219)))))</f>
        <v>San Mateo</v>
      </c>
      <c r="Q3219">
        <f t="shared" si="255"/>
        <v>14</v>
      </c>
      <c r="R3219">
        <f t="shared" si="256"/>
        <v>26</v>
      </c>
    </row>
    <row r="3220" spans="2:18" x14ac:dyDescent="0.25">
      <c r="B3220" s="1" t="s">
        <v>120</v>
      </c>
      <c r="C3220" s="1" t="s">
        <v>81</v>
      </c>
      <c r="D3220" s="1" t="s">
        <v>376</v>
      </c>
      <c r="E3220" s="1" t="s">
        <v>123</v>
      </c>
      <c r="F3220">
        <v>14</v>
      </c>
      <c r="G3220">
        <v>0.09</v>
      </c>
      <c r="H3220">
        <v>22</v>
      </c>
      <c r="I3220">
        <v>7.0000000000000007E-2</v>
      </c>
      <c r="K3220">
        <f t="shared" si="252"/>
        <v>36</v>
      </c>
      <c r="L3220">
        <f t="shared" si="253"/>
        <v>119</v>
      </c>
      <c r="M3220" t="str">
        <f>IF(COUNT(FIND({0,1,2,3,4,5,6,7,8,9},IF(ISBLANK(A3220),IF(LEN(TRIM(B3220))&gt;0,TRIM(B3220),TRIM(C3220)),"")))&gt;0,IF(ISBLANK(A3220),IF(LEN(TRIM(B3220))&gt;0,TRIM(B3220),TRIM(C3220)),""),"")</f>
        <v>42</v>
      </c>
      <c r="N3220" t="str">
        <f>IF(COUNT(FIND({0,1,2,3,4,5,6,7,8,9},IF(ISBLANK(A3220),IF(LEN(TRIM(B3220))&gt;0,TRIM(C3220),LEFT(D3220, 4)),"")))&gt;0,IF(ISBLANK(A3220),IF(LEN(TRIM(B3220))&gt;0,TRIM(C3220),LEFT(D3220, 4)),""),"")</f>
        <v>077</v>
      </c>
      <c r="O3220" t="str">
        <f t="shared" si="254"/>
        <v>Pa</v>
      </c>
      <c r="P3220" t="str">
        <f>TRIM(IF(COUNT(FIND({0,1,2,3,4,5,6,7,8,9},B3220))&gt;0,D3220,IF(LEN(TRIM(B3220))&gt;0,CONCATENATE(B3220,C3220,D3220),MID(D3220,4,LEN(D3220)))))</f>
        <v>Lehigh</v>
      </c>
      <c r="Q3220">
        <f t="shared" si="255"/>
        <v>14</v>
      </c>
      <c r="R3220">
        <f t="shared" si="256"/>
        <v>22</v>
      </c>
    </row>
    <row r="3221" spans="2:18" x14ac:dyDescent="0.25">
      <c r="B3221" s="1" t="s">
        <v>13</v>
      </c>
      <c r="C3221" s="1" t="s">
        <v>20</v>
      </c>
      <c r="D3221" s="1" t="s">
        <v>21</v>
      </c>
      <c r="E3221" s="1" t="s">
        <v>12</v>
      </c>
      <c r="F3221">
        <v>14</v>
      </c>
      <c r="G3221">
        <v>0.09</v>
      </c>
      <c r="H3221">
        <v>21</v>
      </c>
      <c r="I3221">
        <v>7.0000000000000007E-2</v>
      </c>
      <c r="K3221">
        <f t="shared" si="252"/>
        <v>36</v>
      </c>
      <c r="L3221">
        <f t="shared" si="253"/>
        <v>119</v>
      </c>
      <c r="M3221" t="str">
        <f>IF(COUNT(FIND({0,1,2,3,4,5,6,7,8,9},IF(ISBLANK(A3221),IF(LEN(TRIM(B3221))&gt;0,TRIM(B3221),TRIM(C3221)),"")))&gt;0,IF(ISBLANK(A3221),IF(LEN(TRIM(B3221))&gt;0,TRIM(B3221),TRIM(C3221)),""),"")</f>
        <v>36</v>
      </c>
      <c r="N3221" t="str">
        <f>IF(COUNT(FIND({0,1,2,3,4,5,6,7,8,9},IF(ISBLANK(A3221),IF(LEN(TRIM(B3221))&gt;0,TRIM(C3221),LEFT(D3221, 4)),"")))&gt;0,IF(ISBLANK(A3221),IF(LEN(TRIM(B3221))&gt;0,TRIM(C3221),LEFT(D3221, 4)),""),"")</f>
        <v>039</v>
      </c>
      <c r="O3221" t="str">
        <f t="shared" si="254"/>
        <v>NY</v>
      </c>
      <c r="P3221" t="str">
        <f>TRIM(IF(COUNT(FIND({0,1,2,3,4,5,6,7,8,9},B3221))&gt;0,D3221,IF(LEN(TRIM(B3221))&gt;0,CONCATENATE(B3221,C3221,D3221),MID(D3221,4,LEN(D3221)))))</f>
        <v>Greene</v>
      </c>
      <c r="Q3221">
        <f t="shared" si="255"/>
        <v>14</v>
      </c>
      <c r="R3221">
        <f t="shared" si="256"/>
        <v>21</v>
      </c>
    </row>
    <row r="3222" spans="2:18" x14ac:dyDescent="0.25">
      <c r="B3222" s="1" t="s">
        <v>13</v>
      </c>
      <c r="C3222" s="1" t="s">
        <v>16</v>
      </c>
      <c r="D3222" s="1" t="s">
        <v>17</v>
      </c>
      <c r="E3222" s="1" t="s">
        <v>12</v>
      </c>
      <c r="F3222">
        <v>14</v>
      </c>
      <c r="G3222">
        <v>0.09</v>
      </c>
      <c r="H3222">
        <v>17</v>
      </c>
      <c r="I3222">
        <v>0.06</v>
      </c>
      <c r="K3222">
        <f t="shared" si="252"/>
        <v>36</v>
      </c>
      <c r="L3222">
        <f t="shared" si="253"/>
        <v>119</v>
      </c>
      <c r="M3222" t="str">
        <f>IF(COUNT(FIND({0,1,2,3,4,5,6,7,8,9},IF(ISBLANK(A3222),IF(LEN(TRIM(B3222))&gt;0,TRIM(B3222),TRIM(C3222)),"")))&gt;0,IF(ISBLANK(A3222),IF(LEN(TRIM(B3222))&gt;0,TRIM(B3222),TRIM(C3222)),""),"")</f>
        <v>36</v>
      </c>
      <c r="N3222" t="str">
        <f>IF(COUNT(FIND({0,1,2,3,4,5,6,7,8,9},IF(ISBLANK(A3222),IF(LEN(TRIM(B3222))&gt;0,TRIM(C3222),LEFT(D3222, 4)),"")))&gt;0,IF(ISBLANK(A3222),IF(LEN(TRIM(B3222))&gt;0,TRIM(C3222),LEFT(D3222, 4)),""),"")</f>
        <v>093</v>
      </c>
      <c r="O3222" t="str">
        <f t="shared" si="254"/>
        <v>NY</v>
      </c>
      <c r="P3222" t="str">
        <f>TRIM(IF(COUNT(FIND({0,1,2,3,4,5,6,7,8,9},B3222))&gt;0,D3222,IF(LEN(TRIM(B3222))&gt;0,CONCATENATE(B3222,C3222,D3222),MID(D3222,4,LEN(D3222)))))</f>
        <v>Schenectady</v>
      </c>
      <c r="Q3222">
        <f t="shared" si="255"/>
        <v>14</v>
      </c>
      <c r="R3222">
        <f t="shared" si="256"/>
        <v>17</v>
      </c>
    </row>
    <row r="3223" spans="2:18" x14ac:dyDescent="0.25">
      <c r="B3223" s="1" t="s">
        <v>95</v>
      </c>
      <c r="C3223" s="1" t="s">
        <v>36</v>
      </c>
      <c r="D3223" s="1" t="s">
        <v>379</v>
      </c>
      <c r="E3223" s="1" t="s">
        <v>98</v>
      </c>
      <c r="F3223">
        <v>13</v>
      </c>
      <c r="G3223">
        <v>0.08</v>
      </c>
      <c r="H3223">
        <v>24</v>
      </c>
      <c r="I3223">
        <v>0.08</v>
      </c>
      <c r="K3223">
        <f t="shared" si="252"/>
        <v>36</v>
      </c>
      <c r="L3223">
        <f t="shared" si="253"/>
        <v>119</v>
      </c>
      <c r="M3223" t="str">
        <f>IF(COUNT(FIND({0,1,2,3,4,5,6,7,8,9},IF(ISBLANK(A3223),IF(LEN(TRIM(B3223))&gt;0,TRIM(B3223),TRIM(C3223)),"")))&gt;0,IF(ISBLANK(A3223),IF(LEN(TRIM(B3223))&gt;0,TRIM(B3223),TRIM(C3223)),""),"")</f>
        <v>12</v>
      </c>
      <c r="N3223" t="str">
        <f>IF(COUNT(FIND({0,1,2,3,4,5,6,7,8,9},IF(ISBLANK(A3223),IF(LEN(TRIM(B3223))&gt;0,TRIM(C3223),LEFT(D3223, 4)),"")))&gt;0,IF(ISBLANK(A3223),IF(LEN(TRIM(B3223))&gt;0,TRIM(C3223),LEFT(D3223, 4)),""),"")</f>
        <v>111</v>
      </c>
      <c r="O3223" t="str">
        <f t="shared" si="254"/>
        <v>Fl</v>
      </c>
      <c r="P3223" t="str">
        <f>TRIM(IF(COUNT(FIND({0,1,2,3,4,5,6,7,8,9},B3223))&gt;0,D3223,IF(LEN(TRIM(B3223))&gt;0,CONCATENATE(B3223,C3223,D3223),MID(D3223,4,LEN(D3223)))))</f>
        <v>St. Lucie</v>
      </c>
      <c r="Q3223">
        <f t="shared" si="255"/>
        <v>13</v>
      </c>
      <c r="R3223">
        <f t="shared" si="256"/>
        <v>24</v>
      </c>
    </row>
    <row r="3224" spans="2:18" x14ac:dyDescent="0.25">
      <c r="B3224" s="1" t="s">
        <v>175</v>
      </c>
      <c r="C3224" s="1" t="s">
        <v>76</v>
      </c>
      <c r="D3224" s="1" t="s">
        <v>176</v>
      </c>
      <c r="E3224" s="1" t="s">
        <v>177</v>
      </c>
      <c r="F3224">
        <v>13</v>
      </c>
      <c r="G3224">
        <v>0.08</v>
      </c>
      <c r="H3224">
        <v>23</v>
      </c>
      <c r="I3224">
        <v>0.08</v>
      </c>
      <c r="K3224">
        <f t="shared" si="252"/>
        <v>36</v>
      </c>
      <c r="L3224">
        <f t="shared" si="253"/>
        <v>119</v>
      </c>
      <c r="M3224" t="str">
        <f>IF(COUNT(FIND({0,1,2,3,4,5,6,7,8,9},IF(ISBLANK(A3224),IF(LEN(TRIM(B3224))&gt;0,TRIM(B3224),TRIM(C3224)),"")))&gt;0,IF(ISBLANK(A3224),IF(LEN(TRIM(B3224))&gt;0,TRIM(B3224),TRIM(C3224)),""),"")</f>
        <v>15</v>
      </c>
      <c r="N3224" t="str">
        <f>IF(COUNT(FIND({0,1,2,3,4,5,6,7,8,9},IF(ISBLANK(A3224),IF(LEN(TRIM(B3224))&gt;0,TRIM(C3224),LEFT(D3224, 4)),"")))&gt;0,IF(ISBLANK(A3224),IF(LEN(TRIM(B3224))&gt;0,TRIM(C3224),LEFT(D3224, 4)),""),"")</f>
        <v>003</v>
      </c>
      <c r="O3224" t="str">
        <f t="shared" si="254"/>
        <v>Hi</v>
      </c>
      <c r="P3224" t="str">
        <f>TRIM(IF(COUNT(FIND({0,1,2,3,4,5,6,7,8,9},B3224))&gt;0,D3224,IF(LEN(TRIM(B3224))&gt;0,CONCATENATE(B3224,C3224,D3224),MID(D3224,4,LEN(D3224)))))</f>
        <v>Honolulu</v>
      </c>
      <c r="Q3224">
        <f t="shared" si="255"/>
        <v>13</v>
      </c>
      <c r="R3224">
        <f t="shared" si="256"/>
        <v>23</v>
      </c>
    </row>
    <row r="3225" spans="2:18" x14ac:dyDescent="0.25">
      <c r="B3225" s="1" t="s">
        <v>95</v>
      </c>
      <c r="C3225" s="1" t="s">
        <v>54</v>
      </c>
      <c r="D3225" s="1" t="s">
        <v>332</v>
      </c>
      <c r="E3225" s="1" t="s">
        <v>98</v>
      </c>
      <c r="F3225">
        <v>13</v>
      </c>
      <c r="G3225">
        <v>0.08</v>
      </c>
      <c r="H3225">
        <v>26</v>
      </c>
      <c r="I3225">
        <v>0.09</v>
      </c>
      <c r="K3225">
        <f t="shared" si="252"/>
        <v>36</v>
      </c>
      <c r="L3225">
        <f t="shared" si="253"/>
        <v>119</v>
      </c>
      <c r="M3225" t="str">
        <f>IF(COUNT(FIND({0,1,2,3,4,5,6,7,8,9},IF(ISBLANK(A3225),IF(LEN(TRIM(B3225))&gt;0,TRIM(B3225),TRIM(C3225)),"")))&gt;0,IF(ISBLANK(A3225),IF(LEN(TRIM(B3225))&gt;0,TRIM(B3225),TRIM(C3225)),""),"")</f>
        <v>12</v>
      </c>
      <c r="N3225" t="str">
        <f>IF(COUNT(FIND({0,1,2,3,4,5,6,7,8,9},IF(ISBLANK(A3225),IF(LEN(TRIM(B3225))&gt;0,TRIM(C3225),LEFT(D3225, 4)),"")))&gt;0,IF(ISBLANK(A3225),IF(LEN(TRIM(B3225))&gt;0,TRIM(C3225),LEFT(D3225, 4)),""),"")</f>
        <v>071</v>
      </c>
      <c r="O3225" t="str">
        <f t="shared" si="254"/>
        <v>Fl</v>
      </c>
      <c r="P3225" t="str">
        <f>TRIM(IF(COUNT(FIND({0,1,2,3,4,5,6,7,8,9},B3225))&gt;0,D3225,IF(LEN(TRIM(B3225))&gt;0,CONCATENATE(B3225,C3225,D3225),MID(D3225,4,LEN(D3225)))))</f>
        <v>Lee</v>
      </c>
      <c r="Q3225">
        <f t="shared" si="255"/>
        <v>13</v>
      </c>
      <c r="R3225">
        <f t="shared" si="256"/>
        <v>26</v>
      </c>
    </row>
    <row r="3226" spans="2:18" x14ac:dyDescent="0.25">
      <c r="B3226" s="1" t="s">
        <v>224</v>
      </c>
      <c r="C3226" s="1" t="s">
        <v>225</v>
      </c>
      <c r="D3226" s="1" t="s">
        <v>226</v>
      </c>
      <c r="E3226" s="1" t="s">
        <v>227</v>
      </c>
      <c r="F3226">
        <v>13</v>
      </c>
      <c r="G3226">
        <v>0.08</v>
      </c>
      <c r="H3226">
        <v>18</v>
      </c>
      <c r="I3226">
        <v>0.06</v>
      </c>
      <c r="K3226">
        <f t="shared" si="252"/>
        <v>36</v>
      </c>
      <c r="L3226">
        <f t="shared" si="253"/>
        <v>119</v>
      </c>
      <c r="M3226" t="str">
        <f>IF(COUNT(FIND({0,1,2,3,4,5,6,7,8,9},IF(ISBLANK(A3226),IF(LEN(TRIM(B3226))&gt;0,TRIM(B3226),TRIM(C3226)),"")))&gt;0,IF(ISBLANK(A3226),IF(LEN(TRIM(B3226))&gt;0,TRIM(B3226),TRIM(C3226)),""),"")</f>
        <v>37</v>
      </c>
      <c r="N3226" t="str">
        <f>IF(COUNT(FIND({0,1,2,3,4,5,6,7,8,9},IF(ISBLANK(A3226),IF(LEN(TRIM(B3226))&gt;0,TRIM(C3226),LEFT(D3226, 4)),"")))&gt;0,IF(ISBLANK(A3226),IF(LEN(TRIM(B3226))&gt;0,TRIM(C3226),LEFT(D3226, 4)),""),"")</f>
        <v>133</v>
      </c>
      <c r="O3226" t="str">
        <f t="shared" si="254"/>
        <v>NC</v>
      </c>
      <c r="P3226" t="str">
        <f>TRIM(IF(COUNT(FIND({0,1,2,3,4,5,6,7,8,9},B3226))&gt;0,D3226,IF(LEN(TRIM(B3226))&gt;0,CONCATENATE(B3226,C3226,D3226),MID(D3226,4,LEN(D3226)))))</f>
        <v>Onslow</v>
      </c>
      <c r="Q3226">
        <f t="shared" si="255"/>
        <v>13</v>
      </c>
      <c r="R3226">
        <f t="shared" si="256"/>
        <v>18</v>
      </c>
    </row>
    <row r="3227" spans="2:18" x14ac:dyDescent="0.25">
      <c r="B3227" s="1" t="s">
        <v>449</v>
      </c>
      <c r="C3227" s="1" t="s">
        <v>83</v>
      </c>
      <c r="D3227" s="1" t="s">
        <v>472</v>
      </c>
      <c r="E3227" s="1" t="s">
        <v>451</v>
      </c>
      <c r="F3227">
        <v>13</v>
      </c>
      <c r="G3227">
        <v>0.08</v>
      </c>
      <c r="H3227">
        <v>20</v>
      </c>
      <c r="I3227">
        <v>7.0000000000000007E-2</v>
      </c>
      <c r="K3227">
        <f t="shared" si="252"/>
        <v>36</v>
      </c>
      <c r="L3227">
        <f t="shared" si="253"/>
        <v>119</v>
      </c>
      <c r="M3227" t="str">
        <f>IF(COUNT(FIND({0,1,2,3,4,5,6,7,8,9},IF(ISBLANK(A3227),IF(LEN(TRIM(B3227))&gt;0,TRIM(B3227),TRIM(C3227)),"")))&gt;0,IF(ISBLANK(A3227),IF(LEN(TRIM(B3227))&gt;0,TRIM(B3227),TRIM(C3227)),""),"")</f>
        <v>55</v>
      </c>
      <c r="N3227" t="str">
        <f>IF(COUNT(FIND({0,1,2,3,4,5,6,7,8,9},IF(ISBLANK(A3227),IF(LEN(TRIM(B3227))&gt;0,TRIM(C3227),LEFT(D3227, 4)),"")))&gt;0,IF(ISBLANK(A3227),IF(LEN(TRIM(B3227))&gt;0,TRIM(C3227),LEFT(D3227, 4)),""),"")</f>
        <v>025</v>
      </c>
      <c r="O3227" t="str">
        <f t="shared" si="254"/>
        <v>Wi</v>
      </c>
      <c r="P3227" t="str">
        <f>TRIM(IF(COUNT(FIND({0,1,2,3,4,5,6,7,8,9},B3227))&gt;0,D3227,IF(LEN(TRIM(B3227))&gt;0,CONCATENATE(B3227,C3227,D3227),MID(D3227,4,LEN(D3227)))))</f>
        <v>Dane</v>
      </c>
      <c r="Q3227">
        <f t="shared" si="255"/>
        <v>13</v>
      </c>
      <c r="R3227">
        <f t="shared" si="256"/>
        <v>20</v>
      </c>
    </row>
    <row r="3228" spans="2:18" x14ac:dyDescent="0.25">
      <c r="B3228" s="1" t="s">
        <v>251</v>
      </c>
      <c r="C3228" s="1" t="s">
        <v>330</v>
      </c>
      <c r="D3228" s="1" t="s">
        <v>331</v>
      </c>
      <c r="E3228" s="1" t="s">
        <v>253</v>
      </c>
      <c r="F3228">
        <v>13</v>
      </c>
      <c r="G3228">
        <v>0.08</v>
      </c>
      <c r="H3228">
        <v>18</v>
      </c>
      <c r="I3228">
        <v>0.06</v>
      </c>
      <c r="K3228">
        <f t="shared" si="252"/>
        <v>36</v>
      </c>
      <c r="L3228">
        <f t="shared" si="253"/>
        <v>119</v>
      </c>
      <c r="M3228" t="str">
        <f>IF(COUNT(FIND({0,1,2,3,4,5,6,7,8,9},IF(ISBLANK(A3228),IF(LEN(TRIM(B3228))&gt;0,TRIM(B3228),TRIM(C3228)),"")))&gt;0,IF(ISBLANK(A3228),IF(LEN(TRIM(B3228))&gt;0,TRIM(B3228),TRIM(C3228)),""),"")</f>
        <v>26</v>
      </c>
      <c r="N3228" t="str">
        <f>IF(COUNT(FIND({0,1,2,3,4,5,6,7,8,9},IF(ISBLANK(A3228),IF(LEN(TRIM(B3228))&gt;0,TRIM(C3228),LEFT(D3228, 4)),"")))&gt;0,IF(ISBLANK(A3228),IF(LEN(TRIM(B3228))&gt;0,TRIM(C3228),LEFT(D3228, 4)),""),"")</f>
        <v>125</v>
      </c>
      <c r="O3228" t="str">
        <f t="shared" si="254"/>
        <v>Mi</v>
      </c>
      <c r="P3228" t="str">
        <f>TRIM(IF(COUNT(FIND({0,1,2,3,4,5,6,7,8,9},B3228))&gt;0,D3228,IF(LEN(TRIM(B3228))&gt;0,CONCATENATE(B3228,C3228,D3228),MID(D3228,4,LEN(D3228)))))</f>
        <v>Oakland</v>
      </c>
      <c r="Q3228">
        <f t="shared" si="255"/>
        <v>13</v>
      </c>
      <c r="R3228">
        <f t="shared" si="256"/>
        <v>18</v>
      </c>
    </row>
    <row r="3229" spans="2:18" x14ac:dyDescent="0.25">
      <c r="B3229" s="1" t="s">
        <v>224</v>
      </c>
      <c r="C3229" s="1" t="s">
        <v>34</v>
      </c>
      <c r="D3229" s="1" t="s">
        <v>280</v>
      </c>
      <c r="E3229" s="1" t="s">
        <v>227</v>
      </c>
      <c r="F3229">
        <v>13</v>
      </c>
      <c r="G3229">
        <v>0.08</v>
      </c>
      <c r="H3229">
        <v>26</v>
      </c>
      <c r="I3229">
        <v>0.09</v>
      </c>
      <c r="K3229">
        <f t="shared" si="252"/>
        <v>36</v>
      </c>
      <c r="L3229">
        <f t="shared" si="253"/>
        <v>119</v>
      </c>
      <c r="M3229" t="str">
        <f>IF(COUNT(FIND({0,1,2,3,4,5,6,7,8,9},IF(ISBLANK(A3229),IF(LEN(TRIM(B3229))&gt;0,TRIM(B3229),TRIM(C3229)),"")))&gt;0,IF(ISBLANK(A3229),IF(LEN(TRIM(B3229))&gt;0,TRIM(B3229),TRIM(C3229)),""),"")</f>
        <v>37</v>
      </c>
      <c r="N3229" t="str">
        <f>IF(COUNT(FIND({0,1,2,3,4,5,6,7,8,9},IF(ISBLANK(A3229),IF(LEN(TRIM(B3229))&gt;0,TRIM(C3229),LEFT(D3229, 4)),"")))&gt;0,IF(ISBLANK(A3229),IF(LEN(TRIM(B3229))&gt;0,TRIM(C3229),LEFT(D3229, 4)),""),"")</f>
        <v>119</v>
      </c>
      <c r="O3229" t="str">
        <f t="shared" si="254"/>
        <v>NC</v>
      </c>
      <c r="P3229" t="str">
        <f>TRIM(IF(COUNT(FIND({0,1,2,3,4,5,6,7,8,9},B3229))&gt;0,D3229,IF(LEN(TRIM(B3229))&gt;0,CONCATENATE(B3229,C3229,D3229),MID(D3229,4,LEN(D3229)))))</f>
        <v>Mecklenburg</v>
      </c>
      <c r="Q3229">
        <f t="shared" si="255"/>
        <v>13</v>
      </c>
      <c r="R3229">
        <f t="shared" si="256"/>
        <v>26</v>
      </c>
    </row>
    <row r="3230" spans="2:18" x14ac:dyDescent="0.25">
      <c r="B3230" s="1" t="s">
        <v>224</v>
      </c>
      <c r="C3230" s="1" t="s">
        <v>215</v>
      </c>
      <c r="D3230" s="1" t="s">
        <v>448</v>
      </c>
      <c r="E3230" s="1" t="s">
        <v>227</v>
      </c>
      <c r="F3230">
        <v>13</v>
      </c>
      <c r="G3230">
        <v>0.08</v>
      </c>
      <c r="H3230">
        <v>24</v>
      </c>
      <c r="I3230">
        <v>0.08</v>
      </c>
      <c r="K3230">
        <f t="shared" si="252"/>
        <v>36</v>
      </c>
      <c r="L3230">
        <f t="shared" si="253"/>
        <v>119</v>
      </c>
      <c r="M3230" t="str">
        <f>IF(COUNT(FIND({0,1,2,3,4,5,6,7,8,9},IF(ISBLANK(A3230),IF(LEN(TRIM(B3230))&gt;0,TRIM(B3230),TRIM(C3230)),"")))&gt;0,IF(ISBLANK(A3230),IF(LEN(TRIM(B3230))&gt;0,TRIM(B3230),TRIM(C3230)),""),"")</f>
        <v>37</v>
      </c>
      <c r="N3230" t="str">
        <f>IF(COUNT(FIND({0,1,2,3,4,5,6,7,8,9},IF(ISBLANK(A3230),IF(LEN(TRIM(B3230))&gt;0,TRIM(C3230),LEFT(D3230, 4)),"")))&gt;0,IF(ISBLANK(A3230),IF(LEN(TRIM(B3230))&gt;0,TRIM(C3230),LEFT(D3230, 4)),""),"")</f>
        <v>063</v>
      </c>
      <c r="O3230" t="str">
        <f t="shared" si="254"/>
        <v>NC</v>
      </c>
      <c r="P3230" t="str">
        <f>TRIM(IF(COUNT(FIND({0,1,2,3,4,5,6,7,8,9},B3230))&gt;0,D3230,IF(LEN(TRIM(B3230))&gt;0,CONCATENATE(B3230,C3230,D3230),MID(D3230,4,LEN(D3230)))))</f>
        <v>Durham</v>
      </c>
      <c r="Q3230">
        <f t="shared" si="255"/>
        <v>13</v>
      </c>
      <c r="R3230">
        <f t="shared" si="256"/>
        <v>24</v>
      </c>
    </row>
    <row r="3231" spans="2:18" x14ac:dyDescent="0.25">
      <c r="B3231" s="1" t="s">
        <v>56</v>
      </c>
      <c r="C3231" s="1" t="s">
        <v>41</v>
      </c>
      <c r="D3231" s="1" t="s">
        <v>459</v>
      </c>
      <c r="E3231" s="1" t="s">
        <v>59</v>
      </c>
      <c r="F3231">
        <v>13</v>
      </c>
      <c r="G3231">
        <v>0.08</v>
      </c>
      <c r="H3231">
        <v>14</v>
      </c>
      <c r="I3231">
        <v>0.05</v>
      </c>
      <c r="K3231">
        <f t="shared" si="252"/>
        <v>36</v>
      </c>
      <c r="L3231">
        <f t="shared" si="253"/>
        <v>119</v>
      </c>
      <c r="M3231" t="str">
        <f>IF(COUNT(FIND({0,1,2,3,4,5,6,7,8,9},IF(ISBLANK(A3231),IF(LEN(TRIM(B3231))&gt;0,TRIM(B3231),TRIM(C3231)),"")))&gt;0,IF(ISBLANK(A3231),IF(LEN(TRIM(B3231))&gt;0,TRIM(B3231),TRIM(C3231)),""),"")</f>
        <v>25</v>
      </c>
      <c r="N3231" t="str">
        <f>IF(COUNT(FIND({0,1,2,3,4,5,6,7,8,9},IF(ISBLANK(A3231),IF(LEN(TRIM(B3231))&gt;0,TRIM(C3231),LEFT(D3231, 4)),"")))&gt;0,IF(ISBLANK(A3231),IF(LEN(TRIM(B3231))&gt;0,TRIM(C3231),LEFT(D3231, 4)),""),"")</f>
        <v>001</v>
      </c>
      <c r="O3231" t="str">
        <f t="shared" si="254"/>
        <v>Ma</v>
      </c>
      <c r="P3231" t="str">
        <f>TRIM(IF(COUNT(FIND({0,1,2,3,4,5,6,7,8,9},B3231))&gt;0,D3231,IF(LEN(TRIM(B3231))&gt;0,CONCATENATE(B3231,C3231,D3231),MID(D3231,4,LEN(D3231)))))</f>
        <v>Barnstable</v>
      </c>
      <c r="Q3231">
        <f t="shared" si="255"/>
        <v>13</v>
      </c>
      <c r="R3231">
        <f t="shared" si="256"/>
        <v>14</v>
      </c>
    </row>
    <row r="3232" spans="2:18" x14ac:dyDescent="0.25">
      <c r="B3232" s="1" t="s">
        <v>144</v>
      </c>
      <c r="C3232" s="1" t="s">
        <v>91</v>
      </c>
      <c r="D3232" s="1" t="s">
        <v>361</v>
      </c>
      <c r="E3232" s="1" t="s">
        <v>146</v>
      </c>
      <c r="F3232">
        <v>12</v>
      </c>
      <c r="G3232">
        <v>7.0000000000000007E-2</v>
      </c>
      <c r="H3232">
        <v>25</v>
      </c>
      <c r="I3232">
        <v>0.08</v>
      </c>
      <c r="K3232">
        <f t="shared" si="252"/>
        <v>36</v>
      </c>
      <c r="L3232">
        <f t="shared" si="253"/>
        <v>119</v>
      </c>
      <c r="M3232" t="str">
        <f>IF(COUNT(FIND({0,1,2,3,4,5,6,7,8,9},IF(ISBLANK(A3232),IF(LEN(TRIM(B3232))&gt;0,TRIM(B3232),TRIM(C3232)),"")))&gt;0,IF(ISBLANK(A3232),IF(LEN(TRIM(B3232))&gt;0,TRIM(B3232),TRIM(C3232)),""),"")</f>
        <v>17</v>
      </c>
      <c r="N3232" t="str">
        <f>IF(COUNT(FIND({0,1,2,3,4,5,6,7,8,9},IF(ISBLANK(A3232),IF(LEN(TRIM(B3232))&gt;0,TRIM(C3232),LEFT(D3232, 4)),"")))&gt;0,IF(ISBLANK(A3232),IF(LEN(TRIM(B3232))&gt;0,TRIM(C3232),LEFT(D3232, 4)),""),"")</f>
        <v>043</v>
      </c>
      <c r="O3232" t="str">
        <f t="shared" si="254"/>
        <v>Il</v>
      </c>
      <c r="P3232" t="str">
        <f>TRIM(IF(COUNT(FIND({0,1,2,3,4,5,6,7,8,9},B3232))&gt;0,D3232,IF(LEN(TRIM(B3232))&gt;0,CONCATENATE(B3232,C3232,D3232),MID(D3232,4,LEN(D3232)))))</f>
        <v>Du Page</v>
      </c>
      <c r="Q3232">
        <f t="shared" si="255"/>
        <v>12</v>
      </c>
      <c r="R3232">
        <f t="shared" si="256"/>
        <v>25</v>
      </c>
    </row>
    <row r="3233" spans="2:18" x14ac:dyDescent="0.25">
      <c r="B3233" s="1" t="s">
        <v>159</v>
      </c>
      <c r="C3233" s="1" t="s">
        <v>180</v>
      </c>
      <c r="D3233" s="1" t="s">
        <v>181</v>
      </c>
      <c r="E3233" s="1" t="s">
        <v>161</v>
      </c>
      <c r="F3233">
        <v>12</v>
      </c>
      <c r="G3233">
        <v>7.0000000000000007E-2</v>
      </c>
      <c r="H3233">
        <v>16</v>
      </c>
      <c r="I3233">
        <v>0.05</v>
      </c>
      <c r="K3233">
        <f t="shared" si="252"/>
        <v>36</v>
      </c>
      <c r="L3233">
        <f t="shared" si="253"/>
        <v>119</v>
      </c>
      <c r="M3233" t="str">
        <f>IF(COUNT(FIND({0,1,2,3,4,5,6,7,8,9},IF(ISBLANK(A3233),IF(LEN(TRIM(B3233))&gt;0,TRIM(B3233),TRIM(C3233)),"")))&gt;0,IF(ISBLANK(A3233),IF(LEN(TRIM(B3233))&gt;0,TRIM(B3233),TRIM(C3233)),""),"")</f>
        <v>51</v>
      </c>
      <c r="N3233" t="str">
        <f>IF(COUNT(FIND({0,1,2,3,4,5,6,7,8,9},IF(ISBLANK(A3233),IF(LEN(TRIM(B3233))&gt;0,TRIM(C3233),LEFT(D3233, 4)),"")))&gt;0,IF(ISBLANK(A3233),IF(LEN(TRIM(B3233))&gt;0,TRIM(C3233),LEFT(D3233, 4)),""),"")</f>
        <v>510</v>
      </c>
      <c r="O3233" t="str">
        <f t="shared" si="254"/>
        <v>Va</v>
      </c>
      <c r="P3233" t="str">
        <f>TRIM(IF(COUNT(FIND({0,1,2,3,4,5,6,7,8,9},B3233))&gt;0,D3233,IF(LEN(TRIM(B3233))&gt;0,CONCATENATE(B3233,C3233,D3233),MID(D3233,4,LEN(D3233)))))</f>
        <v>Alexandria city</v>
      </c>
      <c r="Q3233">
        <f t="shared" si="255"/>
        <v>12</v>
      </c>
      <c r="R3233">
        <f t="shared" si="256"/>
        <v>16</v>
      </c>
    </row>
    <row r="3234" spans="2:18" x14ac:dyDescent="0.25">
      <c r="B3234" s="1" t="s">
        <v>99</v>
      </c>
      <c r="C3234" s="1" t="s">
        <v>54</v>
      </c>
      <c r="D3234" s="1" t="s">
        <v>335</v>
      </c>
      <c r="E3234" s="1" t="s">
        <v>102</v>
      </c>
      <c r="F3234">
        <v>12</v>
      </c>
      <c r="G3234">
        <v>7.0000000000000007E-2</v>
      </c>
      <c r="H3234">
        <v>19</v>
      </c>
      <c r="I3234">
        <v>0.06</v>
      </c>
      <c r="K3234">
        <f t="shared" si="252"/>
        <v>36</v>
      </c>
      <c r="L3234">
        <f t="shared" si="253"/>
        <v>119</v>
      </c>
      <c r="M3234" t="str">
        <f>IF(COUNT(FIND({0,1,2,3,4,5,6,7,8,9},IF(ISBLANK(A3234),IF(LEN(TRIM(B3234))&gt;0,TRIM(B3234),TRIM(C3234)),"")))&gt;0,IF(ISBLANK(A3234),IF(LEN(TRIM(B3234))&gt;0,TRIM(B3234),TRIM(C3234)),""),"")</f>
        <v>06</v>
      </c>
      <c r="N3234" t="str">
        <f>IF(COUNT(FIND({0,1,2,3,4,5,6,7,8,9},IF(ISBLANK(A3234),IF(LEN(TRIM(B3234))&gt;0,TRIM(C3234),LEFT(D3234, 4)),"")))&gt;0,IF(ISBLANK(A3234),IF(LEN(TRIM(B3234))&gt;0,TRIM(C3234),LEFT(D3234, 4)),""),"")</f>
        <v>071</v>
      </c>
      <c r="O3234" t="str">
        <f t="shared" si="254"/>
        <v>Ca</v>
      </c>
      <c r="P3234" t="str">
        <f>TRIM(IF(COUNT(FIND({0,1,2,3,4,5,6,7,8,9},B3234))&gt;0,D3234,IF(LEN(TRIM(B3234))&gt;0,CONCATENATE(B3234,C3234,D3234),MID(D3234,4,LEN(D3234)))))</f>
        <v>San Bernardino</v>
      </c>
      <c r="Q3234">
        <f t="shared" si="255"/>
        <v>12</v>
      </c>
      <c r="R3234">
        <f t="shared" si="256"/>
        <v>19</v>
      </c>
    </row>
    <row r="3235" spans="2:18" x14ac:dyDescent="0.25">
      <c r="B3235" s="1" t="s">
        <v>84</v>
      </c>
      <c r="C3235" s="1" t="s">
        <v>41</v>
      </c>
      <c r="D3235" s="1" t="s">
        <v>255</v>
      </c>
      <c r="E3235" s="1" t="s">
        <v>86</v>
      </c>
      <c r="F3235">
        <v>12</v>
      </c>
      <c r="G3235">
        <v>7.0000000000000007E-2</v>
      </c>
      <c r="H3235">
        <v>20</v>
      </c>
      <c r="I3235">
        <v>7.0000000000000007E-2</v>
      </c>
      <c r="K3235">
        <f t="shared" si="252"/>
        <v>36</v>
      </c>
      <c r="L3235">
        <f t="shared" si="253"/>
        <v>119</v>
      </c>
      <c r="M3235" t="str">
        <f>IF(COUNT(FIND({0,1,2,3,4,5,6,7,8,9},IF(ISBLANK(A3235),IF(LEN(TRIM(B3235))&gt;0,TRIM(B3235),TRIM(C3235)),"")))&gt;0,IF(ISBLANK(A3235),IF(LEN(TRIM(B3235))&gt;0,TRIM(B3235),TRIM(C3235)),""),"")</f>
        <v>34</v>
      </c>
      <c r="N3235" t="str">
        <f>IF(COUNT(FIND({0,1,2,3,4,5,6,7,8,9},IF(ISBLANK(A3235),IF(LEN(TRIM(B3235))&gt;0,TRIM(C3235),LEFT(D3235, 4)),"")))&gt;0,IF(ISBLANK(A3235),IF(LEN(TRIM(B3235))&gt;0,TRIM(C3235),LEFT(D3235, 4)),""),"")</f>
        <v>001</v>
      </c>
      <c r="O3235" t="str">
        <f t="shared" si="254"/>
        <v>NJ</v>
      </c>
      <c r="P3235" t="str">
        <f>TRIM(IF(COUNT(FIND({0,1,2,3,4,5,6,7,8,9},B3235))&gt;0,D3235,IF(LEN(TRIM(B3235))&gt;0,CONCATENATE(B3235,C3235,D3235),MID(D3235,4,LEN(D3235)))))</f>
        <v>Atlantic</v>
      </c>
      <c r="Q3235">
        <f t="shared" si="255"/>
        <v>12</v>
      </c>
      <c r="R3235">
        <f t="shared" si="256"/>
        <v>20</v>
      </c>
    </row>
    <row r="3236" spans="2:18" x14ac:dyDescent="0.25">
      <c r="B3236" s="1" t="s">
        <v>95</v>
      </c>
      <c r="C3236" s="1" t="s">
        <v>192</v>
      </c>
      <c r="D3236" s="1" t="s">
        <v>193</v>
      </c>
      <c r="E3236" s="1" t="s">
        <v>98</v>
      </c>
      <c r="F3236">
        <v>12</v>
      </c>
      <c r="G3236">
        <v>7.0000000000000007E-2</v>
      </c>
      <c r="H3236">
        <v>18</v>
      </c>
      <c r="I3236">
        <v>0.06</v>
      </c>
      <c r="K3236">
        <f t="shared" si="252"/>
        <v>36</v>
      </c>
      <c r="L3236">
        <f t="shared" si="253"/>
        <v>119</v>
      </c>
      <c r="M3236" t="str">
        <f>IF(COUNT(FIND({0,1,2,3,4,5,6,7,8,9},IF(ISBLANK(A3236),IF(LEN(TRIM(B3236))&gt;0,TRIM(B3236),TRIM(C3236)),"")))&gt;0,IF(ISBLANK(A3236),IF(LEN(TRIM(B3236))&gt;0,TRIM(B3236),TRIM(C3236)),""),"")</f>
        <v>12</v>
      </c>
      <c r="N3236" t="str">
        <f>IF(COUNT(FIND({0,1,2,3,4,5,6,7,8,9},IF(ISBLANK(A3236),IF(LEN(TRIM(B3236))&gt;0,TRIM(C3236),LEFT(D3236, 4)),"")))&gt;0,IF(ISBLANK(A3236),IF(LEN(TRIM(B3236))&gt;0,TRIM(C3236),LEFT(D3236, 4)),""),"")</f>
        <v>127</v>
      </c>
      <c r="O3236" t="str">
        <f t="shared" si="254"/>
        <v>Fl</v>
      </c>
      <c r="P3236" t="str">
        <f>TRIM(IF(COUNT(FIND({0,1,2,3,4,5,6,7,8,9},B3236))&gt;0,D3236,IF(LEN(TRIM(B3236))&gt;0,CONCATENATE(B3236,C3236,D3236),MID(D3236,4,LEN(D3236)))))</f>
        <v>Volusia</v>
      </c>
      <c r="Q3236">
        <f t="shared" si="255"/>
        <v>12</v>
      </c>
      <c r="R3236">
        <f t="shared" si="256"/>
        <v>18</v>
      </c>
    </row>
    <row r="3237" spans="2:18" x14ac:dyDescent="0.25">
      <c r="B3237" s="1" t="s">
        <v>84</v>
      </c>
      <c r="C3237" s="1" t="s">
        <v>62</v>
      </c>
      <c r="D3237" s="1" t="s">
        <v>244</v>
      </c>
      <c r="E3237" s="1" t="s">
        <v>86</v>
      </c>
      <c r="F3237">
        <v>12</v>
      </c>
      <c r="G3237">
        <v>7.0000000000000007E-2</v>
      </c>
      <c r="H3237">
        <v>16</v>
      </c>
      <c r="I3237">
        <v>0.05</v>
      </c>
      <c r="K3237">
        <f t="shared" si="252"/>
        <v>36</v>
      </c>
      <c r="L3237">
        <f t="shared" si="253"/>
        <v>119</v>
      </c>
      <c r="M3237" t="str">
        <f>IF(COUNT(FIND({0,1,2,3,4,5,6,7,8,9},IF(ISBLANK(A3237),IF(LEN(TRIM(B3237))&gt;0,TRIM(B3237),TRIM(C3237)),"")))&gt;0,IF(ISBLANK(A3237),IF(LEN(TRIM(B3237))&gt;0,TRIM(B3237),TRIM(C3237)),""),"")</f>
        <v>34</v>
      </c>
      <c r="N3237" t="str">
        <f>IF(COUNT(FIND({0,1,2,3,4,5,6,7,8,9},IF(ISBLANK(A3237),IF(LEN(TRIM(B3237))&gt;0,TRIM(C3237),LEFT(D3237, 4)),"")))&gt;0,IF(ISBLANK(A3237),IF(LEN(TRIM(B3237))&gt;0,TRIM(C3237),LEFT(D3237, 4)),""),"")</f>
        <v>005</v>
      </c>
      <c r="O3237" t="str">
        <f t="shared" si="254"/>
        <v>NJ</v>
      </c>
      <c r="P3237" t="str">
        <f>TRIM(IF(COUNT(FIND({0,1,2,3,4,5,6,7,8,9},B3237))&gt;0,D3237,IF(LEN(TRIM(B3237))&gt;0,CONCATENATE(B3237,C3237,D3237),MID(D3237,4,LEN(D3237)))))</f>
        <v>Burlington</v>
      </c>
      <c r="Q3237">
        <f t="shared" si="255"/>
        <v>12</v>
      </c>
      <c r="R3237">
        <f t="shared" si="256"/>
        <v>16</v>
      </c>
    </row>
    <row r="3238" spans="2:18" x14ac:dyDescent="0.25">
      <c r="B3238" s="1" t="s">
        <v>99</v>
      </c>
      <c r="C3238" s="1" t="s">
        <v>14</v>
      </c>
      <c r="D3238" s="1" t="s">
        <v>505</v>
      </c>
      <c r="E3238" s="1" t="s">
        <v>102</v>
      </c>
      <c r="F3238">
        <v>11</v>
      </c>
      <c r="G3238">
        <v>7.0000000000000007E-2</v>
      </c>
      <c r="H3238">
        <v>13</v>
      </c>
      <c r="I3238">
        <v>0.04</v>
      </c>
      <c r="K3238">
        <f t="shared" si="252"/>
        <v>36</v>
      </c>
      <c r="L3238">
        <f t="shared" si="253"/>
        <v>119</v>
      </c>
      <c r="M3238" t="str">
        <f>IF(COUNT(FIND({0,1,2,3,4,5,6,7,8,9},IF(ISBLANK(A3238),IF(LEN(TRIM(B3238))&gt;0,TRIM(B3238),TRIM(C3238)),"")))&gt;0,IF(ISBLANK(A3238),IF(LEN(TRIM(B3238))&gt;0,TRIM(B3238),TRIM(C3238)),""),"")</f>
        <v>06</v>
      </c>
      <c r="N3238" t="str">
        <f>IF(COUNT(FIND({0,1,2,3,4,5,6,7,8,9},IF(ISBLANK(A3238),IF(LEN(TRIM(B3238))&gt;0,TRIM(C3238),LEFT(D3238, 4)),"")))&gt;0,IF(ISBLANK(A3238),IF(LEN(TRIM(B3238))&gt;0,TRIM(C3238),LEFT(D3238, 4)),""),"")</f>
        <v>083</v>
      </c>
      <c r="O3238" t="str">
        <f t="shared" si="254"/>
        <v>Ca</v>
      </c>
      <c r="P3238" t="str">
        <f>TRIM(IF(COUNT(FIND({0,1,2,3,4,5,6,7,8,9},B3238))&gt;0,D3238,IF(LEN(TRIM(B3238))&gt;0,CONCATENATE(B3238,C3238,D3238),MID(D3238,4,LEN(D3238)))))</f>
        <v>Santa Barbara</v>
      </c>
      <c r="Q3238">
        <f t="shared" si="255"/>
        <v>11</v>
      </c>
      <c r="R3238">
        <f t="shared" si="256"/>
        <v>13</v>
      </c>
    </row>
    <row r="3239" spans="2:18" x14ac:dyDescent="0.25">
      <c r="B3239" s="1" t="s">
        <v>56</v>
      </c>
      <c r="C3239" s="1" t="s">
        <v>76</v>
      </c>
      <c r="D3239" s="1" t="s">
        <v>77</v>
      </c>
      <c r="E3239" s="1" t="s">
        <v>59</v>
      </c>
      <c r="F3239">
        <v>11</v>
      </c>
      <c r="G3239">
        <v>7.0000000000000007E-2</v>
      </c>
      <c r="H3239">
        <v>14</v>
      </c>
      <c r="I3239">
        <v>0.05</v>
      </c>
      <c r="K3239">
        <f t="shared" si="252"/>
        <v>36</v>
      </c>
      <c r="L3239">
        <f t="shared" si="253"/>
        <v>119</v>
      </c>
      <c r="M3239" t="str">
        <f>IF(COUNT(FIND({0,1,2,3,4,5,6,7,8,9},IF(ISBLANK(A3239),IF(LEN(TRIM(B3239))&gt;0,TRIM(B3239),TRIM(C3239)),"")))&gt;0,IF(ISBLANK(A3239),IF(LEN(TRIM(B3239))&gt;0,TRIM(B3239),TRIM(C3239)),""),"")</f>
        <v>25</v>
      </c>
      <c r="N3239" t="str">
        <f>IF(COUNT(FIND({0,1,2,3,4,5,6,7,8,9},IF(ISBLANK(A3239),IF(LEN(TRIM(B3239))&gt;0,TRIM(C3239),LEFT(D3239, 4)),"")))&gt;0,IF(ISBLANK(A3239),IF(LEN(TRIM(B3239))&gt;0,TRIM(C3239),LEFT(D3239, 4)),""),"")</f>
        <v>003</v>
      </c>
      <c r="O3239" t="str">
        <f t="shared" si="254"/>
        <v>Ma</v>
      </c>
      <c r="P3239" t="str">
        <f>TRIM(IF(COUNT(FIND({0,1,2,3,4,5,6,7,8,9},B3239))&gt;0,D3239,IF(LEN(TRIM(B3239))&gt;0,CONCATENATE(B3239,C3239,D3239),MID(D3239,4,LEN(D3239)))))</f>
        <v>Berkshire</v>
      </c>
      <c r="Q3239">
        <f t="shared" si="255"/>
        <v>11</v>
      </c>
      <c r="R3239">
        <f t="shared" si="256"/>
        <v>14</v>
      </c>
    </row>
    <row r="3240" spans="2:18" x14ac:dyDescent="0.25">
      <c r="B3240" s="1" t="s">
        <v>165</v>
      </c>
      <c r="C3240" s="1" t="s">
        <v>333</v>
      </c>
      <c r="D3240" s="1" t="s">
        <v>334</v>
      </c>
      <c r="E3240" s="1" t="s">
        <v>168</v>
      </c>
      <c r="F3240">
        <v>11</v>
      </c>
      <c r="G3240">
        <v>7.0000000000000007E-2</v>
      </c>
      <c r="H3240">
        <v>16</v>
      </c>
      <c r="I3240">
        <v>0.05</v>
      </c>
      <c r="K3240">
        <f t="shared" si="252"/>
        <v>36</v>
      </c>
      <c r="L3240">
        <f t="shared" si="253"/>
        <v>119</v>
      </c>
      <c r="M3240" t="str">
        <f>IF(COUNT(FIND({0,1,2,3,4,5,6,7,8,9},IF(ISBLANK(A3240),IF(LEN(TRIM(B3240))&gt;0,TRIM(B3240),TRIM(C3240)),"")))&gt;0,IF(ISBLANK(A3240),IF(LEN(TRIM(B3240))&gt;0,TRIM(B3240),TRIM(C3240)),""),"")</f>
        <v>48</v>
      </c>
      <c r="N3240" t="str">
        <f>IF(COUNT(FIND({0,1,2,3,4,5,6,7,8,9},IF(ISBLANK(A3240),IF(LEN(TRIM(B3240))&gt;0,TRIM(C3240),LEFT(D3240, 4)),"")))&gt;0,IF(ISBLANK(A3240),IF(LEN(TRIM(B3240))&gt;0,TRIM(C3240),LEFT(D3240, 4)),""),"")</f>
        <v>439</v>
      </c>
      <c r="O3240" t="str">
        <f t="shared" si="254"/>
        <v>Tx</v>
      </c>
      <c r="P3240" t="str">
        <f>TRIM(IF(COUNT(FIND({0,1,2,3,4,5,6,7,8,9},B3240))&gt;0,D3240,IF(LEN(TRIM(B3240))&gt;0,CONCATENATE(B3240,C3240,D3240),MID(D3240,4,LEN(D3240)))))</f>
        <v>Tarrant</v>
      </c>
      <c r="Q3240">
        <f t="shared" si="255"/>
        <v>11</v>
      </c>
      <c r="R3240">
        <f t="shared" si="256"/>
        <v>16</v>
      </c>
    </row>
    <row r="3241" spans="2:18" x14ac:dyDescent="0.25">
      <c r="B3241" s="1" t="s">
        <v>315</v>
      </c>
      <c r="C3241" s="1" t="s">
        <v>113</v>
      </c>
      <c r="D3241" s="1" t="s">
        <v>316</v>
      </c>
      <c r="E3241" s="1" t="s">
        <v>317</v>
      </c>
      <c r="F3241">
        <v>11</v>
      </c>
      <c r="G3241">
        <v>7.0000000000000007E-2</v>
      </c>
      <c r="H3241">
        <v>24</v>
      </c>
      <c r="I3241">
        <v>0.08</v>
      </c>
      <c r="K3241">
        <f t="shared" si="252"/>
        <v>36</v>
      </c>
      <c r="L3241">
        <f t="shared" si="253"/>
        <v>119</v>
      </c>
      <c r="M3241" t="str">
        <f>IF(COUNT(FIND({0,1,2,3,4,5,6,7,8,9},IF(ISBLANK(A3241),IF(LEN(TRIM(B3241))&gt;0,TRIM(B3241),TRIM(C3241)),"")))&gt;0,IF(ISBLANK(A3241),IF(LEN(TRIM(B3241))&gt;0,TRIM(B3241),TRIM(C3241)),""),"")</f>
        <v>08</v>
      </c>
      <c r="N3241" t="str">
        <f>IF(COUNT(FIND({0,1,2,3,4,5,6,7,8,9},IF(ISBLANK(A3241),IF(LEN(TRIM(B3241))&gt;0,TRIM(C3241),LEFT(D3241, 4)),"")))&gt;0,IF(ISBLANK(A3241),IF(LEN(TRIM(B3241))&gt;0,TRIM(C3241),LEFT(D3241, 4)),""),"")</f>
        <v>013</v>
      </c>
      <c r="O3241" t="str">
        <f t="shared" si="254"/>
        <v>Co</v>
      </c>
      <c r="P3241" t="str">
        <f>TRIM(IF(COUNT(FIND({0,1,2,3,4,5,6,7,8,9},B3241))&gt;0,D3241,IF(LEN(TRIM(B3241))&gt;0,CONCATENATE(B3241,C3241,D3241),MID(D3241,4,LEN(D3241)))))</f>
        <v>Boulder</v>
      </c>
      <c r="Q3241">
        <f t="shared" si="255"/>
        <v>11</v>
      </c>
      <c r="R3241">
        <f t="shared" si="256"/>
        <v>24</v>
      </c>
    </row>
    <row r="3242" spans="2:18" x14ac:dyDescent="0.25">
      <c r="B3242" s="1" t="s">
        <v>128</v>
      </c>
      <c r="C3242" s="1" t="s">
        <v>76</v>
      </c>
      <c r="D3242" s="1" t="s">
        <v>341</v>
      </c>
      <c r="E3242" s="1" t="s">
        <v>129</v>
      </c>
      <c r="F3242">
        <v>10</v>
      </c>
      <c r="G3242">
        <v>0.06</v>
      </c>
      <c r="H3242">
        <v>18</v>
      </c>
      <c r="I3242">
        <v>0.06</v>
      </c>
      <c r="K3242">
        <f t="shared" si="252"/>
        <v>36</v>
      </c>
      <c r="L3242">
        <f t="shared" si="253"/>
        <v>119</v>
      </c>
      <c r="M3242" t="str">
        <f>IF(COUNT(FIND({0,1,2,3,4,5,6,7,8,9},IF(ISBLANK(A3242),IF(LEN(TRIM(B3242))&gt;0,TRIM(B3242),TRIM(C3242)),"")))&gt;0,IF(ISBLANK(A3242),IF(LEN(TRIM(B3242))&gt;0,TRIM(B3242),TRIM(C3242)),""),"")</f>
        <v>24</v>
      </c>
      <c r="N3242" t="str">
        <f>IF(COUNT(FIND({0,1,2,3,4,5,6,7,8,9},IF(ISBLANK(A3242),IF(LEN(TRIM(B3242))&gt;0,TRIM(C3242),LEFT(D3242, 4)),"")))&gt;0,IF(ISBLANK(A3242),IF(LEN(TRIM(B3242))&gt;0,TRIM(C3242),LEFT(D3242, 4)),""),"")</f>
        <v>003</v>
      </c>
      <c r="O3242" t="str">
        <f t="shared" si="254"/>
        <v>Md</v>
      </c>
      <c r="P3242" t="str">
        <f>TRIM(IF(COUNT(FIND({0,1,2,3,4,5,6,7,8,9},B3242))&gt;0,D3242,IF(LEN(TRIM(B3242))&gt;0,CONCATENATE(B3242,C3242,D3242),MID(D3242,4,LEN(D3242)))))</f>
        <v>Anne Arundel</v>
      </c>
      <c r="Q3242">
        <f t="shared" si="255"/>
        <v>10</v>
      </c>
      <c r="R3242">
        <f t="shared" si="256"/>
        <v>18</v>
      </c>
    </row>
    <row r="3243" spans="2:18" x14ac:dyDescent="0.25">
      <c r="B3243" s="1" t="s">
        <v>128</v>
      </c>
      <c r="C3243" s="1" t="s">
        <v>62</v>
      </c>
      <c r="D3243" s="1" t="s">
        <v>356</v>
      </c>
      <c r="E3243" s="1" t="s">
        <v>129</v>
      </c>
      <c r="F3243">
        <v>10</v>
      </c>
      <c r="G3243">
        <v>0.06</v>
      </c>
      <c r="H3243">
        <v>17</v>
      </c>
      <c r="I3243">
        <v>0.06</v>
      </c>
      <c r="K3243">
        <f t="shared" si="252"/>
        <v>36</v>
      </c>
      <c r="L3243">
        <f t="shared" si="253"/>
        <v>119</v>
      </c>
      <c r="M3243" t="str">
        <f>IF(COUNT(FIND({0,1,2,3,4,5,6,7,8,9},IF(ISBLANK(A3243),IF(LEN(TRIM(B3243))&gt;0,TRIM(B3243),TRIM(C3243)),"")))&gt;0,IF(ISBLANK(A3243),IF(LEN(TRIM(B3243))&gt;0,TRIM(B3243),TRIM(C3243)),""),"")</f>
        <v>24</v>
      </c>
      <c r="N3243" t="str">
        <f>IF(COUNT(FIND({0,1,2,3,4,5,6,7,8,9},IF(ISBLANK(A3243),IF(LEN(TRIM(B3243))&gt;0,TRIM(C3243),LEFT(D3243, 4)),"")))&gt;0,IF(ISBLANK(A3243),IF(LEN(TRIM(B3243))&gt;0,TRIM(C3243),LEFT(D3243, 4)),""),"")</f>
        <v>005</v>
      </c>
      <c r="O3243" t="str">
        <f t="shared" si="254"/>
        <v>Md</v>
      </c>
      <c r="P3243" t="str">
        <f>TRIM(IF(COUNT(FIND({0,1,2,3,4,5,6,7,8,9},B3243))&gt;0,D3243,IF(LEN(TRIM(B3243))&gt;0,CONCATENATE(B3243,C3243,D3243),MID(D3243,4,LEN(D3243)))))</f>
        <v>Baltimore</v>
      </c>
      <c r="Q3243">
        <f t="shared" si="255"/>
        <v>10</v>
      </c>
      <c r="R3243">
        <f t="shared" si="256"/>
        <v>17</v>
      </c>
    </row>
    <row r="3244" spans="2:18" x14ac:dyDescent="0.25">
      <c r="B3244" s="1" t="s">
        <v>120</v>
      </c>
      <c r="C3244" s="1" t="s">
        <v>103</v>
      </c>
      <c r="D3244" s="1" t="s">
        <v>135</v>
      </c>
      <c r="E3244" s="1" t="s">
        <v>123</v>
      </c>
      <c r="F3244">
        <v>10</v>
      </c>
      <c r="G3244">
        <v>0.06</v>
      </c>
      <c r="H3244">
        <v>23</v>
      </c>
      <c r="I3244">
        <v>0.08</v>
      </c>
      <c r="K3244">
        <f t="shared" si="252"/>
        <v>36</v>
      </c>
      <c r="L3244">
        <f t="shared" si="253"/>
        <v>119</v>
      </c>
      <c r="M3244" t="str">
        <f>IF(COUNT(FIND({0,1,2,3,4,5,6,7,8,9},IF(ISBLANK(A3244),IF(LEN(TRIM(B3244))&gt;0,TRIM(B3244),TRIM(C3244)),"")))&gt;0,IF(ISBLANK(A3244),IF(LEN(TRIM(B3244))&gt;0,TRIM(B3244),TRIM(C3244)),""),"")</f>
        <v>42</v>
      </c>
      <c r="N3244" t="str">
        <f>IF(COUNT(FIND({0,1,2,3,4,5,6,7,8,9},IF(ISBLANK(A3244),IF(LEN(TRIM(B3244))&gt;0,TRIM(C3244),LEFT(D3244, 4)),"")))&gt;0,IF(ISBLANK(A3244),IF(LEN(TRIM(B3244))&gt;0,TRIM(C3244),LEFT(D3244, 4)),""),"")</f>
        <v>045</v>
      </c>
      <c r="O3244" t="str">
        <f t="shared" si="254"/>
        <v>Pa</v>
      </c>
      <c r="P3244" t="str">
        <f>TRIM(IF(COUNT(FIND({0,1,2,3,4,5,6,7,8,9},B3244))&gt;0,D3244,IF(LEN(TRIM(B3244))&gt;0,CONCATENATE(B3244,C3244,D3244),MID(D3244,4,LEN(D3244)))))</f>
        <v>Delaware</v>
      </c>
      <c r="Q3244">
        <f t="shared" si="255"/>
        <v>10</v>
      </c>
      <c r="R3244">
        <f t="shared" si="256"/>
        <v>23</v>
      </c>
    </row>
    <row r="3245" spans="2:18" x14ac:dyDescent="0.25">
      <c r="B3245" s="1" t="s">
        <v>159</v>
      </c>
      <c r="C3245" s="1" t="s">
        <v>231</v>
      </c>
      <c r="D3245" s="1" t="s">
        <v>232</v>
      </c>
      <c r="E3245" s="1" t="s">
        <v>161</v>
      </c>
      <c r="F3245">
        <v>10</v>
      </c>
      <c r="G3245">
        <v>0.06</v>
      </c>
      <c r="H3245">
        <v>16</v>
      </c>
      <c r="I3245">
        <v>0.05</v>
      </c>
      <c r="K3245">
        <f t="shared" si="252"/>
        <v>36</v>
      </c>
      <c r="L3245">
        <f t="shared" si="253"/>
        <v>119</v>
      </c>
      <c r="M3245" t="str">
        <f>IF(COUNT(FIND({0,1,2,3,4,5,6,7,8,9},IF(ISBLANK(A3245),IF(LEN(TRIM(B3245))&gt;0,TRIM(B3245),TRIM(C3245)),"")))&gt;0,IF(ISBLANK(A3245),IF(LEN(TRIM(B3245))&gt;0,TRIM(B3245),TRIM(C3245)),""),"")</f>
        <v>51</v>
      </c>
      <c r="N3245" t="str">
        <f>IF(COUNT(FIND({0,1,2,3,4,5,6,7,8,9},IF(ISBLANK(A3245),IF(LEN(TRIM(B3245))&gt;0,TRIM(C3245),LEFT(D3245, 4)),"")))&gt;0,IF(ISBLANK(A3245),IF(LEN(TRIM(B3245))&gt;0,TRIM(C3245),LEFT(D3245, 4)),""),"")</f>
        <v>710</v>
      </c>
      <c r="O3245" t="str">
        <f t="shared" si="254"/>
        <v>Va</v>
      </c>
      <c r="P3245" t="str">
        <f>TRIM(IF(COUNT(FIND({0,1,2,3,4,5,6,7,8,9},B3245))&gt;0,D3245,IF(LEN(TRIM(B3245))&gt;0,CONCATENATE(B3245,C3245,D3245),MID(D3245,4,LEN(D3245)))))</f>
        <v>Norfolk city</v>
      </c>
      <c r="Q3245">
        <f t="shared" si="255"/>
        <v>10</v>
      </c>
      <c r="R3245">
        <f t="shared" si="256"/>
        <v>16</v>
      </c>
    </row>
    <row r="3246" spans="2:18" x14ac:dyDescent="0.25">
      <c r="B3246" s="1" t="s">
        <v>95</v>
      </c>
      <c r="C3246" s="1" t="s">
        <v>89</v>
      </c>
      <c r="D3246" s="1" t="s">
        <v>328</v>
      </c>
      <c r="E3246" s="1" t="s">
        <v>98</v>
      </c>
      <c r="F3246">
        <v>10</v>
      </c>
      <c r="G3246">
        <v>0.06</v>
      </c>
      <c r="H3246">
        <v>16</v>
      </c>
      <c r="I3246">
        <v>0.05</v>
      </c>
      <c r="K3246">
        <f t="shared" si="252"/>
        <v>36</v>
      </c>
      <c r="L3246">
        <f t="shared" si="253"/>
        <v>119</v>
      </c>
      <c r="M3246" t="str">
        <f>IF(COUNT(FIND({0,1,2,3,4,5,6,7,8,9},IF(ISBLANK(A3246),IF(LEN(TRIM(B3246))&gt;0,TRIM(B3246),TRIM(C3246)),"")))&gt;0,IF(ISBLANK(A3246),IF(LEN(TRIM(B3246))&gt;0,TRIM(B3246),TRIM(C3246)),""),"")</f>
        <v>12</v>
      </c>
      <c r="N3246" t="str">
        <f>IF(COUNT(FIND({0,1,2,3,4,5,6,7,8,9},IF(ISBLANK(A3246),IF(LEN(TRIM(B3246))&gt;0,TRIM(C3246),LEFT(D3246, 4)),"")))&gt;0,IF(ISBLANK(A3246),IF(LEN(TRIM(B3246))&gt;0,TRIM(C3246),LEFT(D3246, 4)),""),"")</f>
        <v>031</v>
      </c>
      <c r="O3246" t="str">
        <f t="shared" si="254"/>
        <v>Fl</v>
      </c>
      <c r="P3246" t="str">
        <f>TRIM(IF(COUNT(FIND({0,1,2,3,4,5,6,7,8,9},B3246))&gt;0,D3246,IF(LEN(TRIM(B3246))&gt;0,CONCATENATE(B3246,C3246,D3246),MID(D3246,4,LEN(D3246)))))</f>
        <v>Duval</v>
      </c>
      <c r="Q3246">
        <f t="shared" si="255"/>
        <v>10</v>
      </c>
      <c r="R3246">
        <f t="shared" si="256"/>
        <v>16</v>
      </c>
    </row>
    <row r="3247" spans="2:18" x14ac:dyDescent="0.25">
      <c r="B3247" s="1" t="s">
        <v>194</v>
      </c>
      <c r="C3247" s="1" t="s">
        <v>195</v>
      </c>
      <c r="D3247" s="1" t="s">
        <v>196</v>
      </c>
      <c r="E3247" s="1" t="s">
        <v>197</v>
      </c>
      <c r="F3247">
        <v>114</v>
      </c>
      <c r="G3247">
        <v>0.7</v>
      </c>
      <c r="H3247">
        <v>164</v>
      </c>
      <c r="I3247">
        <v>0.56000000000000005</v>
      </c>
      <c r="K3247">
        <f t="shared" si="252"/>
        <v>36</v>
      </c>
      <c r="L3247">
        <f t="shared" si="253"/>
        <v>119</v>
      </c>
      <c r="M3247" t="str">
        <f>IF(COUNT(FIND({0,1,2,3,4,5,6,7,8,9},IF(ISBLANK(A3247),IF(LEN(TRIM(B3247))&gt;0,TRIM(B3247),TRIM(C3247)),"")))&gt;0,IF(ISBLANK(A3247),IF(LEN(TRIM(B3247))&gt;0,TRIM(B3247),TRIM(C3247)),""),"")</f>
        <v/>
      </c>
      <c r="N3247" t="str">
        <f>IF(COUNT(FIND({0,1,2,3,4,5,6,7,8,9},IF(ISBLANK(A3247),IF(LEN(TRIM(B3247))&gt;0,TRIM(C3247),LEFT(D3247, 4)),"")))&gt;0,IF(ISBLANK(A3247),IF(LEN(TRIM(B3247))&gt;0,TRIM(C3247),LEFT(D3247, 4)),""),"")</f>
        <v/>
      </c>
      <c r="O3247" t="str">
        <f t="shared" si="254"/>
        <v>XX</v>
      </c>
      <c r="P3247" t="str">
        <f>TRIM(IF(COUNT(FIND({0,1,2,3,4,5,6,7,8,9},B3247))&gt;0,D3247,IF(LEN(TRIM(B3247))&gt;0,CONCATENATE(B3247,C3247,D3247),MID(D3247,4,LEN(D3247)))))</f>
        <v>Same State</v>
      </c>
      <c r="Q3247">
        <f t="shared" si="255"/>
        <v>114</v>
      </c>
      <c r="R3247">
        <f t="shared" si="256"/>
        <v>164</v>
      </c>
    </row>
    <row r="3248" spans="2:18" x14ac:dyDescent="0.25">
      <c r="B3248" s="1" t="s">
        <v>198</v>
      </c>
      <c r="C3248" s="1" t="s">
        <v>199</v>
      </c>
      <c r="D3248" s="1" t="s">
        <v>200</v>
      </c>
      <c r="E3248" s="1" t="s">
        <v>197</v>
      </c>
      <c r="F3248">
        <v>254</v>
      </c>
      <c r="G3248">
        <v>1.56</v>
      </c>
      <c r="H3248">
        <v>380</v>
      </c>
      <c r="I3248">
        <v>1.29</v>
      </c>
      <c r="K3248">
        <f t="shared" si="252"/>
        <v>36</v>
      </c>
      <c r="L3248">
        <f t="shared" si="253"/>
        <v>119</v>
      </c>
      <c r="M3248" t="str">
        <f>IF(COUNT(FIND({0,1,2,3,4,5,6,7,8,9},IF(ISBLANK(A3248),IF(LEN(TRIM(B3248))&gt;0,TRIM(B3248),TRIM(C3248)),"")))&gt;0,IF(ISBLANK(A3248),IF(LEN(TRIM(B3248))&gt;0,TRIM(B3248),TRIM(C3248)),""),"")</f>
        <v/>
      </c>
      <c r="N3248" t="str">
        <f>IF(COUNT(FIND({0,1,2,3,4,5,6,7,8,9},IF(ISBLANK(A3248),IF(LEN(TRIM(B3248))&gt;0,TRIM(C3248),LEFT(D3248, 4)),"")))&gt;0,IF(ISBLANK(A3248),IF(LEN(TRIM(B3248))&gt;0,TRIM(C3248),LEFT(D3248, 4)),""),"")</f>
        <v/>
      </c>
      <c r="O3248" t="str">
        <f t="shared" si="254"/>
        <v>XX</v>
      </c>
      <c r="P3248" t="str">
        <f>TRIM(IF(COUNT(FIND({0,1,2,3,4,5,6,7,8,9},B3248))&gt;0,D3248,IF(LEN(TRIM(B3248))&gt;0,CONCATENATE(B3248,C3248,D3248),MID(D3248,4,LEN(D3248)))))</f>
        <v>Region 1: Northeast</v>
      </c>
      <c r="Q3248">
        <f t="shared" si="255"/>
        <v>254</v>
      </c>
      <c r="R3248">
        <f t="shared" si="256"/>
        <v>380</v>
      </c>
    </row>
    <row r="3249" spans="1:18" x14ac:dyDescent="0.25">
      <c r="B3249" s="1" t="s">
        <v>198</v>
      </c>
      <c r="C3249" s="1" t="s">
        <v>199</v>
      </c>
      <c r="D3249" s="1" t="s">
        <v>201</v>
      </c>
      <c r="E3249" s="1" t="s">
        <v>197</v>
      </c>
      <c r="F3249">
        <v>278</v>
      </c>
      <c r="G3249">
        <v>1.7</v>
      </c>
      <c r="H3249">
        <v>471</v>
      </c>
      <c r="I3249">
        <v>1.59</v>
      </c>
      <c r="K3249">
        <f t="shared" si="252"/>
        <v>36</v>
      </c>
      <c r="L3249">
        <f t="shared" si="253"/>
        <v>119</v>
      </c>
      <c r="M3249" t="str">
        <f>IF(COUNT(FIND({0,1,2,3,4,5,6,7,8,9},IF(ISBLANK(A3249),IF(LEN(TRIM(B3249))&gt;0,TRIM(B3249),TRIM(C3249)),"")))&gt;0,IF(ISBLANK(A3249),IF(LEN(TRIM(B3249))&gt;0,TRIM(B3249),TRIM(C3249)),""),"")</f>
        <v/>
      </c>
      <c r="N3249" t="str">
        <f>IF(COUNT(FIND({0,1,2,3,4,5,6,7,8,9},IF(ISBLANK(A3249),IF(LEN(TRIM(B3249))&gt;0,TRIM(C3249),LEFT(D3249, 4)),"")))&gt;0,IF(ISBLANK(A3249),IF(LEN(TRIM(B3249))&gt;0,TRIM(C3249),LEFT(D3249, 4)),""),"")</f>
        <v/>
      </c>
      <c r="O3249" t="str">
        <f t="shared" si="254"/>
        <v>XX</v>
      </c>
      <c r="P3249" t="str">
        <f>TRIM(IF(COUNT(FIND({0,1,2,3,4,5,6,7,8,9},B3249))&gt;0,D3249,IF(LEN(TRIM(B3249))&gt;0,CONCATENATE(B3249,C3249,D3249),MID(D3249,4,LEN(D3249)))))</f>
        <v>Region 2: Midwest</v>
      </c>
      <c r="Q3249">
        <f t="shared" si="255"/>
        <v>278</v>
      </c>
      <c r="R3249">
        <f t="shared" si="256"/>
        <v>471</v>
      </c>
    </row>
    <row r="3250" spans="1:18" x14ac:dyDescent="0.25">
      <c r="B3250" s="1" t="s">
        <v>198</v>
      </c>
      <c r="C3250" s="1" t="s">
        <v>199</v>
      </c>
      <c r="D3250" s="1" t="s">
        <v>202</v>
      </c>
      <c r="E3250" s="1" t="s">
        <v>197</v>
      </c>
      <c r="F3250">
        <v>500</v>
      </c>
      <c r="G3250">
        <v>3.06</v>
      </c>
      <c r="H3250">
        <v>894</v>
      </c>
      <c r="I3250">
        <v>3.03</v>
      </c>
      <c r="K3250">
        <f t="shared" si="252"/>
        <v>36</v>
      </c>
      <c r="L3250">
        <f t="shared" si="253"/>
        <v>119</v>
      </c>
      <c r="M3250" t="str">
        <f>IF(COUNT(FIND({0,1,2,3,4,5,6,7,8,9},IF(ISBLANK(A3250),IF(LEN(TRIM(B3250))&gt;0,TRIM(B3250),TRIM(C3250)),"")))&gt;0,IF(ISBLANK(A3250),IF(LEN(TRIM(B3250))&gt;0,TRIM(B3250),TRIM(C3250)),""),"")</f>
        <v/>
      </c>
      <c r="N3250" t="str">
        <f>IF(COUNT(FIND({0,1,2,3,4,5,6,7,8,9},IF(ISBLANK(A3250),IF(LEN(TRIM(B3250))&gt;0,TRIM(C3250),LEFT(D3250, 4)),"")))&gt;0,IF(ISBLANK(A3250),IF(LEN(TRIM(B3250))&gt;0,TRIM(C3250),LEFT(D3250, 4)),""),"")</f>
        <v/>
      </c>
      <c r="O3250" t="str">
        <f t="shared" si="254"/>
        <v>XX</v>
      </c>
      <c r="P3250" t="str">
        <f>TRIM(IF(COUNT(FIND({0,1,2,3,4,5,6,7,8,9},B3250))&gt;0,D3250,IF(LEN(TRIM(B3250))&gt;0,CONCATENATE(B3250,C3250,D3250),MID(D3250,4,LEN(D3250)))))</f>
        <v>Region 3: South</v>
      </c>
      <c r="Q3250">
        <f t="shared" si="255"/>
        <v>500</v>
      </c>
      <c r="R3250">
        <f t="shared" si="256"/>
        <v>894</v>
      </c>
    </row>
    <row r="3251" spans="1:18" x14ac:dyDescent="0.25">
      <c r="B3251" s="1" t="s">
        <v>198</v>
      </c>
      <c r="C3251" s="1" t="s">
        <v>199</v>
      </c>
      <c r="D3251" s="1" t="s">
        <v>203</v>
      </c>
      <c r="E3251" s="1" t="s">
        <v>197</v>
      </c>
      <c r="F3251">
        <v>229</v>
      </c>
      <c r="G3251">
        <v>1.4</v>
      </c>
      <c r="H3251">
        <v>390</v>
      </c>
      <c r="I3251">
        <v>1.32</v>
      </c>
      <c r="K3251">
        <f t="shared" si="252"/>
        <v>36</v>
      </c>
      <c r="L3251">
        <f t="shared" si="253"/>
        <v>119</v>
      </c>
      <c r="M3251" t="str">
        <f>IF(COUNT(FIND({0,1,2,3,4,5,6,7,8,9},IF(ISBLANK(A3251),IF(LEN(TRIM(B3251))&gt;0,TRIM(B3251),TRIM(C3251)),"")))&gt;0,IF(ISBLANK(A3251),IF(LEN(TRIM(B3251))&gt;0,TRIM(B3251),TRIM(C3251)),""),"")</f>
        <v/>
      </c>
      <c r="N3251" t="str">
        <f>IF(COUNT(FIND({0,1,2,3,4,5,6,7,8,9},IF(ISBLANK(A3251),IF(LEN(TRIM(B3251))&gt;0,TRIM(C3251),LEFT(D3251, 4)),"")))&gt;0,IF(ISBLANK(A3251),IF(LEN(TRIM(B3251))&gt;0,TRIM(C3251),LEFT(D3251, 4)),""),"")</f>
        <v/>
      </c>
      <c r="O3251" t="str">
        <f t="shared" si="254"/>
        <v>XX</v>
      </c>
      <c r="P3251" t="str">
        <f>TRIM(IF(COUNT(FIND({0,1,2,3,4,5,6,7,8,9},B3251))&gt;0,D3251,IF(LEN(TRIM(B3251))&gt;0,CONCATENATE(B3251,C3251,D3251),MID(D3251,4,LEN(D3251)))))</f>
        <v>Region 4: West</v>
      </c>
      <c r="Q3251">
        <f t="shared" si="255"/>
        <v>229</v>
      </c>
      <c r="R3251">
        <f t="shared" si="256"/>
        <v>390</v>
      </c>
    </row>
    <row r="3252" spans="1:18" x14ac:dyDescent="0.25">
      <c r="B3252" s="1" t="s">
        <v>204</v>
      </c>
      <c r="C3252" s="1" t="s">
        <v>205</v>
      </c>
      <c r="D3252" s="1" t="s">
        <v>630</v>
      </c>
      <c r="E3252" s="1" t="s">
        <v>197</v>
      </c>
      <c r="F3252">
        <v>317650</v>
      </c>
      <c r="H3252">
        <v>661821</v>
      </c>
      <c r="K3252">
        <f t="shared" si="252"/>
        <v>36</v>
      </c>
      <c r="L3252">
        <f t="shared" si="253"/>
        <v>119</v>
      </c>
      <c r="M3252" t="str">
        <f>IF(COUNT(FIND({0,1,2,3,4,5,6,7,8,9},IF(ISBLANK(A3252),IF(LEN(TRIM(B3252))&gt;0,TRIM(B3252),TRIM(C3252)),"")))&gt;0,IF(ISBLANK(A3252),IF(LEN(TRIM(B3252))&gt;0,TRIM(B3252),TRIM(C3252)),""),"")</f>
        <v>36</v>
      </c>
      <c r="N3252" t="str">
        <f>IF(COUNT(FIND({0,1,2,3,4,5,6,7,8,9},IF(ISBLANK(A3252),IF(LEN(TRIM(B3252))&gt;0,TRIM(C3252),LEFT(D3252, 4)),"")))&gt;0,IF(ISBLANK(A3252),IF(LEN(TRIM(B3252))&gt;0,TRIM(C3252),LEFT(D3252, 4)),""),"")</f>
        <v xml:space="preserve">119 </v>
      </c>
      <c r="O3252" t="str">
        <f t="shared" si="254"/>
        <v>XX</v>
      </c>
      <c r="P3252" t="str">
        <f>TRIM(IF(COUNT(FIND({0,1,2,3,4,5,6,7,8,9},B3252))&gt;0,D3252,IF(LEN(TRIM(B3252))&gt;0,CONCATENATE(B3252,C3252,D3252),MID(D3252,4,LEN(D3252)))))</f>
        <v>County Non-Migrants</v>
      </c>
      <c r="Q3252">
        <f t="shared" si="255"/>
        <v>317650</v>
      </c>
      <c r="R3252">
        <f t="shared" si="256"/>
        <v>661821</v>
      </c>
    </row>
    <row r="3253" spans="1:18" x14ac:dyDescent="0.25">
      <c r="A3253">
        <v>36</v>
      </c>
      <c r="B3253" s="1" t="s">
        <v>631</v>
      </c>
      <c r="C3253" s="1" t="s">
        <v>10</v>
      </c>
      <c r="D3253" s="1" t="s">
        <v>632</v>
      </c>
      <c r="E3253" s="1" t="s">
        <v>12</v>
      </c>
      <c r="F3253">
        <v>782</v>
      </c>
      <c r="H3253">
        <v>1577</v>
      </c>
      <c r="K3253">
        <f t="shared" si="252"/>
        <v>36</v>
      </c>
      <c r="L3253">
        <f t="shared" si="253"/>
        <v>121</v>
      </c>
      <c r="M3253" t="str">
        <f>IF(COUNT(FIND({0,1,2,3,4,5,6,7,8,9},IF(ISBLANK(A3253),IF(LEN(TRIM(B3253))&gt;0,TRIM(B3253),TRIM(C3253)),"")))&gt;0,IF(ISBLANK(A3253),IF(LEN(TRIM(B3253))&gt;0,TRIM(B3253),TRIM(C3253)),""),"")</f>
        <v/>
      </c>
      <c r="N3253" t="str">
        <f>IF(COUNT(FIND({0,1,2,3,4,5,6,7,8,9},IF(ISBLANK(A3253),IF(LEN(TRIM(B3253))&gt;0,TRIM(C3253),LEFT(D3253, 4)),"")))&gt;0,IF(ISBLANK(A3253),IF(LEN(TRIM(B3253))&gt;0,TRIM(C3253),LEFT(D3253, 4)),""),"")</f>
        <v/>
      </c>
      <c r="O3253" t="str">
        <f t="shared" si="254"/>
        <v>NY</v>
      </c>
      <c r="P3253" t="str">
        <f>TRIM(IF(COUNT(FIND({0,1,2,3,4,5,6,7,8,9},B3253))&gt;0,D3253,IF(LEN(TRIM(B3253))&gt;0,CONCATENATE(B3253,C3253,D3253),MID(D3253,4,LEN(D3253)))))</f>
        <v>Wyoming Total Migration</v>
      </c>
      <c r="Q3253">
        <f t="shared" si="255"/>
        <v>782</v>
      </c>
      <c r="R3253">
        <f t="shared" si="256"/>
        <v>1577</v>
      </c>
    </row>
    <row r="3254" spans="1:18" x14ac:dyDescent="0.25">
      <c r="B3254" s="1" t="s">
        <v>13</v>
      </c>
      <c r="C3254" s="1" t="s">
        <v>48</v>
      </c>
      <c r="D3254" s="1" t="s">
        <v>49</v>
      </c>
      <c r="E3254" s="1" t="s">
        <v>12</v>
      </c>
      <c r="F3254">
        <v>232</v>
      </c>
      <c r="G3254">
        <v>29.67</v>
      </c>
      <c r="H3254">
        <v>502</v>
      </c>
      <c r="I3254">
        <v>31.83</v>
      </c>
      <c r="K3254">
        <f t="shared" si="252"/>
        <v>36</v>
      </c>
      <c r="L3254">
        <f t="shared" si="253"/>
        <v>121</v>
      </c>
      <c r="M3254" t="str">
        <f>IF(COUNT(FIND({0,1,2,3,4,5,6,7,8,9},IF(ISBLANK(A3254),IF(LEN(TRIM(B3254))&gt;0,TRIM(B3254),TRIM(C3254)),"")))&gt;0,IF(ISBLANK(A3254),IF(LEN(TRIM(B3254))&gt;0,TRIM(B3254),TRIM(C3254)),""),"")</f>
        <v>36</v>
      </c>
      <c r="N3254" t="str">
        <f>IF(COUNT(FIND({0,1,2,3,4,5,6,7,8,9},IF(ISBLANK(A3254),IF(LEN(TRIM(B3254))&gt;0,TRIM(C3254),LEFT(D3254, 4)),"")))&gt;0,IF(ISBLANK(A3254),IF(LEN(TRIM(B3254))&gt;0,TRIM(C3254),LEFT(D3254, 4)),""),"")</f>
        <v>029</v>
      </c>
      <c r="O3254" t="str">
        <f t="shared" si="254"/>
        <v>NY</v>
      </c>
      <c r="P3254" t="str">
        <f>TRIM(IF(COUNT(FIND({0,1,2,3,4,5,6,7,8,9},B3254))&gt;0,D3254,IF(LEN(TRIM(B3254))&gt;0,CONCATENATE(B3254,C3254,D3254),MID(D3254,4,LEN(D3254)))))</f>
        <v>Erie</v>
      </c>
      <c r="Q3254">
        <f t="shared" si="255"/>
        <v>232</v>
      </c>
      <c r="R3254">
        <f t="shared" si="256"/>
        <v>502</v>
      </c>
    </row>
    <row r="3255" spans="1:18" x14ac:dyDescent="0.25">
      <c r="B3255" s="1" t="s">
        <v>13</v>
      </c>
      <c r="C3255" s="1" t="s">
        <v>100</v>
      </c>
      <c r="D3255" s="1" t="s">
        <v>218</v>
      </c>
      <c r="E3255" s="1" t="s">
        <v>12</v>
      </c>
      <c r="F3255">
        <v>124</v>
      </c>
      <c r="G3255">
        <v>15.86</v>
      </c>
      <c r="H3255">
        <v>240</v>
      </c>
      <c r="I3255">
        <v>15.22</v>
      </c>
      <c r="K3255">
        <f t="shared" si="252"/>
        <v>36</v>
      </c>
      <c r="L3255">
        <f t="shared" si="253"/>
        <v>121</v>
      </c>
      <c r="M3255" t="str">
        <f>IF(COUNT(FIND({0,1,2,3,4,5,6,7,8,9},IF(ISBLANK(A3255),IF(LEN(TRIM(B3255))&gt;0,TRIM(B3255),TRIM(C3255)),"")))&gt;0,IF(ISBLANK(A3255),IF(LEN(TRIM(B3255))&gt;0,TRIM(B3255),TRIM(C3255)),""),"")</f>
        <v>36</v>
      </c>
      <c r="N3255" t="str">
        <f>IF(COUNT(FIND({0,1,2,3,4,5,6,7,8,9},IF(ISBLANK(A3255),IF(LEN(TRIM(B3255))&gt;0,TRIM(C3255),LEFT(D3255, 4)),"")))&gt;0,IF(ISBLANK(A3255),IF(LEN(TRIM(B3255))&gt;0,TRIM(C3255),LEFT(D3255, 4)),""),"")</f>
        <v>037</v>
      </c>
      <c r="O3255" t="str">
        <f t="shared" si="254"/>
        <v>NY</v>
      </c>
      <c r="P3255" t="str">
        <f>TRIM(IF(COUNT(FIND({0,1,2,3,4,5,6,7,8,9},B3255))&gt;0,D3255,IF(LEN(TRIM(B3255))&gt;0,CONCATENATE(B3255,C3255,D3255),MID(D3255,4,LEN(D3255)))))</f>
        <v>Genesee</v>
      </c>
      <c r="Q3255">
        <f t="shared" si="255"/>
        <v>124</v>
      </c>
      <c r="R3255">
        <f t="shared" si="256"/>
        <v>240</v>
      </c>
    </row>
    <row r="3256" spans="1:18" x14ac:dyDescent="0.25">
      <c r="B3256" s="1" t="s">
        <v>13</v>
      </c>
      <c r="C3256" s="1" t="s">
        <v>210</v>
      </c>
      <c r="D3256" s="1" t="s">
        <v>211</v>
      </c>
      <c r="E3256" s="1" t="s">
        <v>12</v>
      </c>
      <c r="F3256">
        <v>75</v>
      </c>
      <c r="G3256">
        <v>9.59</v>
      </c>
      <c r="H3256">
        <v>150</v>
      </c>
      <c r="I3256">
        <v>9.51</v>
      </c>
      <c r="K3256">
        <f t="shared" si="252"/>
        <v>36</v>
      </c>
      <c r="L3256">
        <f t="shared" si="253"/>
        <v>121</v>
      </c>
      <c r="M3256" t="str">
        <f>IF(COUNT(FIND({0,1,2,3,4,5,6,7,8,9},IF(ISBLANK(A3256),IF(LEN(TRIM(B3256))&gt;0,TRIM(B3256),TRIM(C3256)),"")))&gt;0,IF(ISBLANK(A3256),IF(LEN(TRIM(B3256))&gt;0,TRIM(B3256),TRIM(C3256)),""),"")</f>
        <v>36</v>
      </c>
      <c r="N3256" t="str">
        <f>IF(COUNT(FIND({0,1,2,3,4,5,6,7,8,9},IF(ISBLANK(A3256),IF(LEN(TRIM(B3256))&gt;0,TRIM(C3256),LEFT(D3256, 4)),"")))&gt;0,IF(ISBLANK(A3256),IF(LEN(TRIM(B3256))&gt;0,TRIM(C3256),LEFT(D3256, 4)),""),"")</f>
        <v>051</v>
      </c>
      <c r="O3256" t="str">
        <f t="shared" si="254"/>
        <v>NY</v>
      </c>
      <c r="P3256" t="str">
        <f>TRIM(IF(COUNT(FIND({0,1,2,3,4,5,6,7,8,9},B3256))&gt;0,D3256,IF(LEN(TRIM(B3256))&gt;0,CONCATENATE(B3256,C3256,D3256),MID(D3256,4,LEN(D3256)))))</f>
        <v>Livingston</v>
      </c>
      <c r="Q3256">
        <f t="shared" si="255"/>
        <v>75</v>
      </c>
      <c r="R3256">
        <f t="shared" si="256"/>
        <v>150</v>
      </c>
    </row>
    <row r="3257" spans="1:18" x14ac:dyDescent="0.25">
      <c r="B3257" s="1" t="s">
        <v>13</v>
      </c>
      <c r="C3257" s="1" t="s">
        <v>126</v>
      </c>
      <c r="D3257" s="1" t="s">
        <v>209</v>
      </c>
      <c r="E3257" s="1" t="s">
        <v>12</v>
      </c>
      <c r="F3257">
        <v>64</v>
      </c>
      <c r="G3257">
        <v>8.18</v>
      </c>
      <c r="H3257">
        <v>138</v>
      </c>
      <c r="I3257">
        <v>8.75</v>
      </c>
      <c r="K3257">
        <f t="shared" si="252"/>
        <v>36</v>
      </c>
      <c r="L3257">
        <f t="shared" si="253"/>
        <v>121</v>
      </c>
      <c r="M3257" t="str">
        <f>IF(COUNT(FIND({0,1,2,3,4,5,6,7,8,9},IF(ISBLANK(A3257),IF(LEN(TRIM(B3257))&gt;0,TRIM(B3257),TRIM(C3257)),"")))&gt;0,IF(ISBLANK(A3257),IF(LEN(TRIM(B3257))&gt;0,TRIM(B3257),TRIM(C3257)),""),"")</f>
        <v>36</v>
      </c>
      <c r="N3257" t="str">
        <f>IF(COUNT(FIND({0,1,2,3,4,5,6,7,8,9},IF(ISBLANK(A3257),IF(LEN(TRIM(B3257))&gt;0,TRIM(C3257),LEFT(D3257, 4)),"")))&gt;0,IF(ISBLANK(A3257),IF(LEN(TRIM(B3257))&gt;0,TRIM(C3257),LEFT(D3257, 4)),""),"")</f>
        <v>009</v>
      </c>
      <c r="O3257" t="str">
        <f t="shared" si="254"/>
        <v>NY</v>
      </c>
      <c r="P3257" t="str">
        <f>TRIM(IF(COUNT(FIND({0,1,2,3,4,5,6,7,8,9},B3257))&gt;0,D3257,IF(LEN(TRIM(B3257))&gt;0,CONCATENATE(B3257,C3257,D3257),MID(D3257,4,LEN(D3257)))))</f>
        <v>Cattaraugus</v>
      </c>
      <c r="Q3257">
        <f t="shared" si="255"/>
        <v>64</v>
      </c>
      <c r="R3257">
        <f t="shared" si="256"/>
        <v>138</v>
      </c>
    </row>
    <row r="3258" spans="1:18" x14ac:dyDescent="0.25">
      <c r="B3258" s="1" t="s">
        <v>13</v>
      </c>
      <c r="C3258" s="1" t="s">
        <v>32</v>
      </c>
      <c r="D3258" s="1" t="s">
        <v>33</v>
      </c>
      <c r="E3258" s="1" t="s">
        <v>12</v>
      </c>
      <c r="F3258">
        <v>54</v>
      </c>
      <c r="G3258">
        <v>6.91</v>
      </c>
      <c r="H3258">
        <v>100</v>
      </c>
      <c r="I3258">
        <v>6.34</v>
      </c>
      <c r="K3258">
        <f t="shared" si="252"/>
        <v>36</v>
      </c>
      <c r="L3258">
        <f t="shared" si="253"/>
        <v>121</v>
      </c>
      <c r="M3258" t="str">
        <f>IF(COUNT(FIND({0,1,2,3,4,5,6,7,8,9},IF(ISBLANK(A3258),IF(LEN(TRIM(B3258))&gt;0,TRIM(B3258),TRIM(C3258)),"")))&gt;0,IF(ISBLANK(A3258),IF(LEN(TRIM(B3258))&gt;0,TRIM(B3258),TRIM(C3258)),""),"")</f>
        <v>36</v>
      </c>
      <c r="N3258" t="str">
        <f>IF(COUNT(FIND({0,1,2,3,4,5,6,7,8,9},IF(ISBLANK(A3258),IF(LEN(TRIM(B3258))&gt;0,TRIM(C3258),LEFT(D3258, 4)),"")))&gt;0,IF(ISBLANK(A3258),IF(LEN(TRIM(B3258))&gt;0,TRIM(C3258),LEFT(D3258, 4)),""),"")</f>
        <v>055</v>
      </c>
      <c r="O3258" t="str">
        <f t="shared" si="254"/>
        <v>NY</v>
      </c>
      <c r="P3258" t="str">
        <f>TRIM(IF(COUNT(FIND({0,1,2,3,4,5,6,7,8,9},B3258))&gt;0,D3258,IF(LEN(TRIM(B3258))&gt;0,CONCATENATE(B3258,C3258,D3258),MID(D3258,4,LEN(D3258)))))</f>
        <v>Monroe</v>
      </c>
      <c r="Q3258">
        <f t="shared" si="255"/>
        <v>54</v>
      </c>
      <c r="R3258">
        <f t="shared" si="256"/>
        <v>100</v>
      </c>
    </row>
    <row r="3259" spans="1:18" x14ac:dyDescent="0.25">
      <c r="B3259" s="1" t="s">
        <v>13</v>
      </c>
      <c r="C3259" s="1" t="s">
        <v>76</v>
      </c>
      <c r="D3259" s="1" t="s">
        <v>285</v>
      </c>
      <c r="E3259" s="1" t="s">
        <v>12</v>
      </c>
      <c r="F3259">
        <v>45</v>
      </c>
      <c r="G3259">
        <v>5.75</v>
      </c>
      <c r="H3259">
        <v>84</v>
      </c>
      <c r="I3259">
        <v>5.33</v>
      </c>
      <c r="K3259">
        <f t="shared" si="252"/>
        <v>36</v>
      </c>
      <c r="L3259">
        <f t="shared" si="253"/>
        <v>121</v>
      </c>
      <c r="M3259" t="str">
        <f>IF(COUNT(FIND({0,1,2,3,4,5,6,7,8,9},IF(ISBLANK(A3259),IF(LEN(TRIM(B3259))&gt;0,TRIM(B3259),TRIM(C3259)),"")))&gt;0,IF(ISBLANK(A3259),IF(LEN(TRIM(B3259))&gt;0,TRIM(B3259),TRIM(C3259)),""),"")</f>
        <v>36</v>
      </c>
      <c r="N3259" t="str">
        <f>IF(COUNT(FIND({0,1,2,3,4,5,6,7,8,9},IF(ISBLANK(A3259),IF(LEN(TRIM(B3259))&gt;0,TRIM(C3259),LEFT(D3259, 4)),"")))&gt;0,IF(ISBLANK(A3259),IF(LEN(TRIM(B3259))&gt;0,TRIM(C3259),LEFT(D3259, 4)),""),"")</f>
        <v>003</v>
      </c>
      <c r="O3259" t="str">
        <f t="shared" si="254"/>
        <v>NY</v>
      </c>
      <c r="P3259" t="str">
        <f>TRIM(IF(COUNT(FIND({0,1,2,3,4,5,6,7,8,9},B3259))&gt;0,D3259,IF(LEN(TRIM(B3259))&gt;0,CONCATENATE(B3259,C3259,D3259),MID(D3259,4,LEN(D3259)))))</f>
        <v>Allegany</v>
      </c>
      <c r="Q3259">
        <f t="shared" si="255"/>
        <v>45</v>
      </c>
      <c r="R3259">
        <f t="shared" si="256"/>
        <v>84</v>
      </c>
    </row>
    <row r="3260" spans="1:18" x14ac:dyDescent="0.25">
      <c r="B3260" s="1" t="s">
        <v>13</v>
      </c>
      <c r="C3260" s="1" t="s">
        <v>121</v>
      </c>
      <c r="D3260" s="1" t="s">
        <v>170</v>
      </c>
      <c r="E3260" s="1" t="s">
        <v>12</v>
      </c>
      <c r="F3260">
        <v>12</v>
      </c>
      <c r="G3260">
        <v>1.53</v>
      </c>
      <c r="H3260">
        <v>20</v>
      </c>
      <c r="I3260">
        <v>1.27</v>
      </c>
      <c r="K3260">
        <f t="shared" si="252"/>
        <v>36</v>
      </c>
      <c r="L3260">
        <f t="shared" si="253"/>
        <v>121</v>
      </c>
      <c r="M3260" t="str">
        <f>IF(COUNT(FIND({0,1,2,3,4,5,6,7,8,9},IF(ISBLANK(A3260),IF(LEN(TRIM(B3260))&gt;0,TRIM(B3260),TRIM(C3260)),"")))&gt;0,IF(ISBLANK(A3260),IF(LEN(TRIM(B3260))&gt;0,TRIM(B3260),TRIM(C3260)),""),"")</f>
        <v>36</v>
      </c>
      <c r="N3260" t="str">
        <f>IF(COUNT(FIND({0,1,2,3,4,5,6,7,8,9},IF(ISBLANK(A3260),IF(LEN(TRIM(B3260))&gt;0,TRIM(C3260),LEFT(D3260, 4)),"")))&gt;0,IF(ISBLANK(A3260),IF(LEN(TRIM(B3260))&gt;0,TRIM(C3260),LEFT(D3260, 4)),""),"")</f>
        <v>101</v>
      </c>
      <c r="O3260" t="str">
        <f t="shared" si="254"/>
        <v>NY</v>
      </c>
      <c r="P3260" t="str">
        <f>TRIM(IF(COUNT(FIND({0,1,2,3,4,5,6,7,8,9},B3260))&gt;0,D3260,IF(LEN(TRIM(B3260))&gt;0,CONCATENATE(B3260,C3260,D3260),MID(D3260,4,LEN(D3260)))))</f>
        <v>Steuben</v>
      </c>
      <c r="Q3260">
        <f t="shared" si="255"/>
        <v>12</v>
      </c>
      <c r="R3260">
        <f t="shared" si="256"/>
        <v>20</v>
      </c>
    </row>
    <row r="3261" spans="1:18" x14ac:dyDescent="0.25">
      <c r="B3261" s="1" t="s">
        <v>13</v>
      </c>
      <c r="C3261" s="1" t="s">
        <v>215</v>
      </c>
      <c r="D3261" s="1" t="s">
        <v>216</v>
      </c>
      <c r="E3261" s="1" t="s">
        <v>12</v>
      </c>
      <c r="F3261">
        <v>12</v>
      </c>
      <c r="G3261">
        <v>1.53</v>
      </c>
      <c r="H3261">
        <v>24</v>
      </c>
      <c r="I3261">
        <v>1.52</v>
      </c>
      <c r="K3261">
        <f t="shared" si="252"/>
        <v>36</v>
      </c>
      <c r="L3261">
        <f t="shared" si="253"/>
        <v>121</v>
      </c>
      <c r="M3261" t="str">
        <f>IF(COUNT(FIND({0,1,2,3,4,5,6,7,8,9},IF(ISBLANK(A3261),IF(LEN(TRIM(B3261))&gt;0,TRIM(B3261),TRIM(C3261)),"")))&gt;0,IF(ISBLANK(A3261),IF(LEN(TRIM(B3261))&gt;0,TRIM(B3261),TRIM(C3261)),""),"")</f>
        <v>36</v>
      </c>
      <c r="N3261" t="str">
        <f>IF(COUNT(FIND({0,1,2,3,4,5,6,7,8,9},IF(ISBLANK(A3261),IF(LEN(TRIM(B3261))&gt;0,TRIM(C3261),LEFT(D3261, 4)),"")))&gt;0,IF(ISBLANK(A3261),IF(LEN(TRIM(B3261))&gt;0,TRIM(C3261),LEFT(D3261, 4)),""),"")</f>
        <v>063</v>
      </c>
      <c r="O3261" t="str">
        <f t="shared" si="254"/>
        <v>NY</v>
      </c>
      <c r="P3261" t="str">
        <f>TRIM(IF(COUNT(FIND({0,1,2,3,4,5,6,7,8,9},B3261))&gt;0,D3261,IF(LEN(TRIM(B3261))&gt;0,CONCATENATE(B3261,C3261,D3261),MID(D3261,4,LEN(D3261)))))</f>
        <v>Niagara</v>
      </c>
      <c r="Q3261">
        <f t="shared" si="255"/>
        <v>12</v>
      </c>
      <c r="R3261">
        <f t="shared" si="256"/>
        <v>24</v>
      </c>
    </row>
    <row r="3262" spans="1:18" x14ac:dyDescent="0.25">
      <c r="B3262" s="1" t="s">
        <v>194</v>
      </c>
      <c r="C3262" s="1" t="s">
        <v>195</v>
      </c>
      <c r="D3262" s="1" t="s">
        <v>196</v>
      </c>
      <c r="E3262" s="1" t="s">
        <v>197</v>
      </c>
      <c r="F3262">
        <v>61</v>
      </c>
      <c r="G3262">
        <v>7.8</v>
      </c>
      <c r="H3262">
        <v>108</v>
      </c>
      <c r="I3262">
        <v>6.85</v>
      </c>
      <c r="K3262">
        <f t="shared" si="252"/>
        <v>36</v>
      </c>
      <c r="L3262">
        <f t="shared" si="253"/>
        <v>121</v>
      </c>
      <c r="M3262" t="str">
        <f>IF(COUNT(FIND({0,1,2,3,4,5,6,7,8,9},IF(ISBLANK(A3262),IF(LEN(TRIM(B3262))&gt;0,TRIM(B3262),TRIM(C3262)),"")))&gt;0,IF(ISBLANK(A3262),IF(LEN(TRIM(B3262))&gt;0,TRIM(B3262),TRIM(C3262)),""),"")</f>
        <v/>
      </c>
      <c r="N3262" t="str">
        <f>IF(COUNT(FIND({0,1,2,3,4,5,6,7,8,9},IF(ISBLANK(A3262),IF(LEN(TRIM(B3262))&gt;0,TRIM(C3262),LEFT(D3262, 4)),"")))&gt;0,IF(ISBLANK(A3262),IF(LEN(TRIM(B3262))&gt;0,TRIM(C3262),LEFT(D3262, 4)),""),"")</f>
        <v/>
      </c>
      <c r="O3262" t="str">
        <f t="shared" si="254"/>
        <v>XX</v>
      </c>
      <c r="P3262" t="str">
        <f>TRIM(IF(COUNT(FIND({0,1,2,3,4,5,6,7,8,9},B3262))&gt;0,D3262,IF(LEN(TRIM(B3262))&gt;0,CONCATENATE(B3262,C3262,D3262),MID(D3262,4,LEN(D3262)))))</f>
        <v>Same State</v>
      </c>
      <c r="Q3262">
        <f t="shared" si="255"/>
        <v>61</v>
      </c>
      <c r="R3262">
        <f t="shared" si="256"/>
        <v>108</v>
      </c>
    </row>
    <row r="3263" spans="1:18" x14ac:dyDescent="0.25">
      <c r="B3263" s="1" t="s">
        <v>198</v>
      </c>
      <c r="C3263" s="1" t="s">
        <v>199</v>
      </c>
      <c r="D3263" s="1" t="s">
        <v>200</v>
      </c>
      <c r="E3263" s="1" t="s">
        <v>197</v>
      </c>
      <c r="F3263">
        <v>21</v>
      </c>
      <c r="G3263">
        <v>2.69</v>
      </c>
      <c r="H3263">
        <v>44</v>
      </c>
      <c r="I3263">
        <v>2.79</v>
      </c>
      <c r="K3263">
        <f t="shared" si="252"/>
        <v>36</v>
      </c>
      <c r="L3263">
        <f t="shared" si="253"/>
        <v>121</v>
      </c>
      <c r="M3263" t="str">
        <f>IF(COUNT(FIND({0,1,2,3,4,5,6,7,8,9},IF(ISBLANK(A3263),IF(LEN(TRIM(B3263))&gt;0,TRIM(B3263),TRIM(C3263)),"")))&gt;0,IF(ISBLANK(A3263),IF(LEN(TRIM(B3263))&gt;0,TRIM(B3263),TRIM(C3263)),""),"")</f>
        <v/>
      </c>
      <c r="N3263" t="str">
        <f>IF(COUNT(FIND({0,1,2,3,4,5,6,7,8,9},IF(ISBLANK(A3263),IF(LEN(TRIM(B3263))&gt;0,TRIM(C3263),LEFT(D3263, 4)),"")))&gt;0,IF(ISBLANK(A3263),IF(LEN(TRIM(B3263))&gt;0,TRIM(C3263),LEFT(D3263, 4)),""),"")</f>
        <v/>
      </c>
      <c r="O3263" t="str">
        <f t="shared" si="254"/>
        <v>XX</v>
      </c>
      <c r="P3263" t="str">
        <f>TRIM(IF(COUNT(FIND({0,1,2,3,4,5,6,7,8,9},B3263))&gt;0,D3263,IF(LEN(TRIM(B3263))&gt;0,CONCATENATE(B3263,C3263,D3263),MID(D3263,4,LEN(D3263)))))</f>
        <v>Region 1: Northeast</v>
      </c>
      <c r="Q3263">
        <f t="shared" si="255"/>
        <v>21</v>
      </c>
      <c r="R3263">
        <f t="shared" si="256"/>
        <v>44</v>
      </c>
    </row>
    <row r="3264" spans="1:18" x14ac:dyDescent="0.25">
      <c r="B3264" s="1" t="s">
        <v>198</v>
      </c>
      <c r="C3264" s="1" t="s">
        <v>199</v>
      </c>
      <c r="D3264" s="1" t="s">
        <v>201</v>
      </c>
      <c r="E3264" s="1" t="s">
        <v>197</v>
      </c>
      <c r="F3264">
        <v>16</v>
      </c>
      <c r="G3264">
        <v>2.0499999999999998</v>
      </c>
      <c r="H3264">
        <v>38</v>
      </c>
      <c r="I3264">
        <v>2.41</v>
      </c>
      <c r="K3264">
        <f t="shared" si="252"/>
        <v>36</v>
      </c>
      <c r="L3264">
        <f t="shared" si="253"/>
        <v>121</v>
      </c>
      <c r="M3264" t="str">
        <f>IF(COUNT(FIND({0,1,2,3,4,5,6,7,8,9},IF(ISBLANK(A3264),IF(LEN(TRIM(B3264))&gt;0,TRIM(B3264),TRIM(C3264)),"")))&gt;0,IF(ISBLANK(A3264),IF(LEN(TRIM(B3264))&gt;0,TRIM(B3264),TRIM(C3264)),""),"")</f>
        <v/>
      </c>
      <c r="N3264" t="str">
        <f>IF(COUNT(FIND({0,1,2,3,4,5,6,7,8,9},IF(ISBLANK(A3264),IF(LEN(TRIM(B3264))&gt;0,TRIM(C3264),LEFT(D3264, 4)),"")))&gt;0,IF(ISBLANK(A3264),IF(LEN(TRIM(B3264))&gt;0,TRIM(C3264),LEFT(D3264, 4)),""),"")</f>
        <v/>
      </c>
      <c r="O3264" t="str">
        <f t="shared" si="254"/>
        <v>XX</v>
      </c>
      <c r="P3264" t="str">
        <f>TRIM(IF(COUNT(FIND({0,1,2,3,4,5,6,7,8,9},B3264))&gt;0,D3264,IF(LEN(TRIM(B3264))&gt;0,CONCATENATE(B3264,C3264,D3264),MID(D3264,4,LEN(D3264)))))</f>
        <v>Region 2: Midwest</v>
      </c>
      <c r="Q3264">
        <f t="shared" si="255"/>
        <v>16</v>
      </c>
      <c r="R3264">
        <f t="shared" si="256"/>
        <v>38</v>
      </c>
    </row>
    <row r="3265" spans="1:18" x14ac:dyDescent="0.25">
      <c r="B3265" s="1" t="s">
        <v>198</v>
      </c>
      <c r="C3265" s="1" t="s">
        <v>199</v>
      </c>
      <c r="D3265" s="1" t="s">
        <v>202</v>
      </c>
      <c r="E3265" s="1" t="s">
        <v>197</v>
      </c>
      <c r="F3265">
        <v>40</v>
      </c>
      <c r="G3265">
        <v>5.12</v>
      </c>
      <c r="H3265">
        <v>86</v>
      </c>
      <c r="I3265">
        <v>5.45</v>
      </c>
      <c r="K3265">
        <f t="shared" si="252"/>
        <v>36</v>
      </c>
      <c r="L3265">
        <f t="shared" si="253"/>
        <v>121</v>
      </c>
      <c r="M3265" t="str">
        <f>IF(COUNT(FIND({0,1,2,3,4,5,6,7,8,9},IF(ISBLANK(A3265),IF(LEN(TRIM(B3265))&gt;0,TRIM(B3265),TRIM(C3265)),"")))&gt;0,IF(ISBLANK(A3265),IF(LEN(TRIM(B3265))&gt;0,TRIM(B3265),TRIM(C3265)),""),"")</f>
        <v/>
      </c>
      <c r="N3265" t="str">
        <f>IF(COUNT(FIND({0,1,2,3,4,5,6,7,8,9},IF(ISBLANK(A3265),IF(LEN(TRIM(B3265))&gt;0,TRIM(C3265),LEFT(D3265, 4)),"")))&gt;0,IF(ISBLANK(A3265),IF(LEN(TRIM(B3265))&gt;0,TRIM(C3265),LEFT(D3265, 4)),""),"")</f>
        <v/>
      </c>
      <c r="O3265" t="str">
        <f t="shared" si="254"/>
        <v>XX</v>
      </c>
      <c r="P3265" t="str">
        <f>TRIM(IF(COUNT(FIND({0,1,2,3,4,5,6,7,8,9},B3265))&gt;0,D3265,IF(LEN(TRIM(B3265))&gt;0,CONCATENATE(B3265,C3265,D3265),MID(D3265,4,LEN(D3265)))))</f>
        <v>Region 3: South</v>
      </c>
      <c r="Q3265">
        <f t="shared" si="255"/>
        <v>40</v>
      </c>
      <c r="R3265">
        <f t="shared" si="256"/>
        <v>86</v>
      </c>
    </row>
    <row r="3266" spans="1:18" x14ac:dyDescent="0.25">
      <c r="B3266" s="1" t="s">
        <v>198</v>
      </c>
      <c r="C3266" s="1" t="s">
        <v>199</v>
      </c>
      <c r="D3266" s="1" t="s">
        <v>203</v>
      </c>
      <c r="E3266" s="1" t="s">
        <v>197</v>
      </c>
      <c r="F3266">
        <v>16</v>
      </c>
      <c r="G3266">
        <v>2.0499999999999998</v>
      </c>
      <c r="H3266">
        <v>26</v>
      </c>
      <c r="I3266">
        <v>1.65</v>
      </c>
      <c r="K3266">
        <f t="shared" si="252"/>
        <v>36</v>
      </c>
      <c r="L3266">
        <f t="shared" si="253"/>
        <v>121</v>
      </c>
      <c r="M3266" t="str">
        <f>IF(COUNT(FIND({0,1,2,3,4,5,6,7,8,9},IF(ISBLANK(A3266),IF(LEN(TRIM(B3266))&gt;0,TRIM(B3266),TRIM(C3266)),"")))&gt;0,IF(ISBLANK(A3266),IF(LEN(TRIM(B3266))&gt;0,TRIM(B3266),TRIM(C3266)),""),"")</f>
        <v/>
      </c>
      <c r="N3266" t="str">
        <f>IF(COUNT(FIND({0,1,2,3,4,5,6,7,8,9},IF(ISBLANK(A3266),IF(LEN(TRIM(B3266))&gt;0,TRIM(C3266),LEFT(D3266, 4)),"")))&gt;0,IF(ISBLANK(A3266),IF(LEN(TRIM(B3266))&gt;0,TRIM(C3266),LEFT(D3266, 4)),""),"")</f>
        <v/>
      </c>
      <c r="O3266" t="str">
        <f t="shared" si="254"/>
        <v>XX</v>
      </c>
      <c r="P3266" t="str">
        <f>TRIM(IF(COUNT(FIND({0,1,2,3,4,5,6,7,8,9},B3266))&gt;0,D3266,IF(LEN(TRIM(B3266))&gt;0,CONCATENATE(B3266,C3266,D3266),MID(D3266,4,LEN(D3266)))))</f>
        <v>Region 4: West</v>
      </c>
      <c r="Q3266">
        <f t="shared" si="255"/>
        <v>16</v>
      </c>
      <c r="R3266">
        <f t="shared" si="256"/>
        <v>26</v>
      </c>
    </row>
    <row r="3267" spans="1:18" x14ac:dyDescent="0.25">
      <c r="B3267" s="1" t="s">
        <v>269</v>
      </c>
      <c r="C3267" s="1" t="s">
        <v>270</v>
      </c>
      <c r="D3267" s="1" t="s">
        <v>271</v>
      </c>
      <c r="E3267" s="1" t="s">
        <v>197</v>
      </c>
      <c r="F3267">
        <v>10</v>
      </c>
      <c r="G3267">
        <v>1.28</v>
      </c>
      <c r="H3267">
        <v>17</v>
      </c>
      <c r="I3267">
        <v>1.08</v>
      </c>
      <c r="K3267">
        <f t="shared" si="252"/>
        <v>36</v>
      </c>
      <c r="L3267">
        <f t="shared" si="253"/>
        <v>121</v>
      </c>
      <c r="M3267" t="str">
        <f>IF(COUNT(FIND({0,1,2,3,4,5,6,7,8,9},IF(ISBLANK(A3267),IF(LEN(TRIM(B3267))&gt;0,TRIM(B3267),TRIM(C3267)),"")))&gt;0,IF(ISBLANK(A3267),IF(LEN(TRIM(B3267))&gt;0,TRIM(B3267),TRIM(C3267)),""),"")</f>
        <v/>
      </c>
      <c r="N3267" t="str">
        <f>IF(COUNT(FIND({0,1,2,3,4,5,6,7,8,9},IF(ISBLANK(A3267),IF(LEN(TRIM(B3267))&gt;0,TRIM(C3267),LEFT(D3267, 4)),"")))&gt;0,IF(ISBLANK(A3267),IF(LEN(TRIM(B3267))&gt;0,TRIM(C3267),LEFT(D3267, 4)),""),"")</f>
        <v/>
      </c>
      <c r="O3267" t="str">
        <f t="shared" si="254"/>
        <v>XX</v>
      </c>
      <c r="P3267" t="str">
        <f>TRIM(IF(COUNT(FIND({0,1,2,3,4,5,6,7,8,9},B3267))&gt;0,D3267,IF(LEN(TRIM(B3267))&gt;0,CONCATENATE(B3267,C3267,D3267),MID(D3267,4,LEN(D3267)))))</f>
        <v>Foreign</v>
      </c>
      <c r="Q3267">
        <f t="shared" si="255"/>
        <v>10</v>
      </c>
      <c r="R3267">
        <f t="shared" si="256"/>
        <v>17</v>
      </c>
    </row>
    <row r="3268" spans="1:18" x14ac:dyDescent="0.25">
      <c r="B3268" s="1" t="s">
        <v>204</v>
      </c>
      <c r="C3268" s="1" t="s">
        <v>205</v>
      </c>
      <c r="D3268" s="1" t="s">
        <v>633</v>
      </c>
      <c r="E3268" s="1" t="s">
        <v>197</v>
      </c>
      <c r="F3268">
        <v>13665</v>
      </c>
      <c r="H3268">
        <v>32852</v>
      </c>
      <c r="K3268">
        <f t="shared" ref="K3268:K3283" si="257">VALUE(IF(ISBLANK(A3268),K3267,A3268))</f>
        <v>36</v>
      </c>
      <c r="L3268">
        <f t="shared" ref="L3268:L3283" si="258">VALUE(IF(ISBLANK(A3268),L3267,CONCATENATE(TRIM(B3268),TRIM(C3268))))</f>
        <v>121</v>
      </c>
      <c r="M3268" t="str">
        <f>IF(COUNT(FIND({0,1,2,3,4,5,6,7,8,9},IF(ISBLANK(A3268),IF(LEN(TRIM(B3268))&gt;0,TRIM(B3268),TRIM(C3268)),"")))&gt;0,IF(ISBLANK(A3268),IF(LEN(TRIM(B3268))&gt;0,TRIM(B3268),TRIM(C3268)),""),"")</f>
        <v>36</v>
      </c>
      <c r="N3268" t="str">
        <f>IF(COUNT(FIND({0,1,2,3,4,5,6,7,8,9},IF(ISBLANK(A3268),IF(LEN(TRIM(B3268))&gt;0,TRIM(C3268),LEFT(D3268, 4)),"")))&gt;0,IF(ISBLANK(A3268),IF(LEN(TRIM(B3268))&gt;0,TRIM(C3268),LEFT(D3268, 4)),""),"")</f>
        <v xml:space="preserve">121 </v>
      </c>
      <c r="O3268" t="str">
        <f t="shared" ref="O3268:O3283" si="259">IF(LEN(TRIM(E3268))&gt;0,E3268,"XX")</f>
        <v>XX</v>
      </c>
      <c r="P3268" t="str">
        <f>TRIM(IF(COUNT(FIND({0,1,2,3,4,5,6,7,8,9},B3268))&gt;0,D3268,IF(LEN(TRIM(B3268))&gt;0,CONCATENATE(B3268,C3268,D3268),MID(D3268,4,LEN(D3268)))))</f>
        <v>County Non-Migrants</v>
      </c>
      <c r="Q3268">
        <f t="shared" ref="Q3268:Q3283" si="260">F3268</f>
        <v>13665</v>
      </c>
      <c r="R3268">
        <f t="shared" ref="R3268:R3283" si="261">H3268</f>
        <v>32852</v>
      </c>
    </row>
    <row r="3269" spans="1:18" x14ac:dyDescent="0.25">
      <c r="A3269">
        <v>36</v>
      </c>
      <c r="B3269" s="1" t="s">
        <v>631</v>
      </c>
      <c r="C3269" s="1" t="s">
        <v>207</v>
      </c>
      <c r="D3269" s="1" t="s">
        <v>634</v>
      </c>
      <c r="E3269" s="1" t="s">
        <v>12</v>
      </c>
      <c r="F3269">
        <v>467</v>
      </c>
      <c r="H3269">
        <v>931</v>
      </c>
      <c r="K3269">
        <f t="shared" si="257"/>
        <v>36</v>
      </c>
      <c r="L3269">
        <f t="shared" si="258"/>
        <v>123</v>
      </c>
      <c r="M3269" t="str">
        <f>IF(COUNT(FIND({0,1,2,3,4,5,6,7,8,9},IF(ISBLANK(A3269),IF(LEN(TRIM(B3269))&gt;0,TRIM(B3269),TRIM(C3269)),"")))&gt;0,IF(ISBLANK(A3269),IF(LEN(TRIM(B3269))&gt;0,TRIM(B3269),TRIM(C3269)),""),"")</f>
        <v/>
      </c>
      <c r="N3269" t="str">
        <f>IF(COUNT(FIND({0,1,2,3,4,5,6,7,8,9},IF(ISBLANK(A3269),IF(LEN(TRIM(B3269))&gt;0,TRIM(C3269),LEFT(D3269, 4)),"")))&gt;0,IF(ISBLANK(A3269),IF(LEN(TRIM(B3269))&gt;0,TRIM(C3269),LEFT(D3269, 4)),""),"")</f>
        <v/>
      </c>
      <c r="O3269" t="str">
        <f t="shared" si="259"/>
        <v>NY</v>
      </c>
      <c r="P3269" t="str">
        <f>TRIM(IF(COUNT(FIND({0,1,2,3,4,5,6,7,8,9},B3269))&gt;0,D3269,IF(LEN(TRIM(B3269))&gt;0,CONCATENATE(B3269,C3269,D3269),MID(D3269,4,LEN(D3269)))))</f>
        <v>Yates Total Migration Fl</v>
      </c>
      <c r="Q3269">
        <f t="shared" si="260"/>
        <v>467</v>
      </c>
      <c r="R3269">
        <f t="shared" si="261"/>
        <v>931</v>
      </c>
    </row>
    <row r="3270" spans="1:18" x14ac:dyDescent="0.25">
      <c r="B3270" s="1" t="s">
        <v>13</v>
      </c>
      <c r="C3270" s="1" t="s">
        <v>188</v>
      </c>
      <c r="D3270" s="1" t="s">
        <v>189</v>
      </c>
      <c r="E3270" s="1" t="s">
        <v>12</v>
      </c>
      <c r="F3270">
        <v>122</v>
      </c>
      <c r="G3270">
        <v>26.12</v>
      </c>
      <c r="H3270">
        <v>228</v>
      </c>
      <c r="I3270">
        <v>24.49</v>
      </c>
      <c r="K3270">
        <f t="shared" si="257"/>
        <v>36</v>
      </c>
      <c r="L3270">
        <f t="shared" si="258"/>
        <v>123</v>
      </c>
      <c r="M3270" t="str">
        <f>IF(COUNT(FIND({0,1,2,3,4,5,6,7,8,9},IF(ISBLANK(A3270),IF(LEN(TRIM(B3270))&gt;0,TRIM(B3270),TRIM(C3270)),"")))&gt;0,IF(ISBLANK(A3270),IF(LEN(TRIM(B3270))&gt;0,TRIM(B3270),TRIM(C3270)),""),"")</f>
        <v>36</v>
      </c>
      <c r="N3270" t="str">
        <f>IF(COUNT(FIND({0,1,2,3,4,5,6,7,8,9},IF(ISBLANK(A3270),IF(LEN(TRIM(B3270))&gt;0,TRIM(C3270),LEFT(D3270, 4)),"")))&gt;0,IF(ISBLANK(A3270),IF(LEN(TRIM(B3270))&gt;0,TRIM(C3270),LEFT(D3270, 4)),""),"")</f>
        <v>069</v>
      </c>
      <c r="O3270" t="str">
        <f t="shared" si="259"/>
        <v>NY</v>
      </c>
      <c r="P3270" t="str">
        <f>TRIM(IF(COUNT(FIND({0,1,2,3,4,5,6,7,8,9},B3270))&gt;0,D3270,IF(LEN(TRIM(B3270))&gt;0,CONCATENATE(B3270,C3270,D3270),MID(D3270,4,LEN(D3270)))))</f>
        <v>Ontario</v>
      </c>
      <c r="Q3270">
        <f t="shared" si="260"/>
        <v>122</v>
      </c>
      <c r="R3270">
        <f t="shared" si="261"/>
        <v>228</v>
      </c>
    </row>
    <row r="3271" spans="1:18" x14ac:dyDescent="0.25">
      <c r="B3271" s="1" t="s">
        <v>13</v>
      </c>
      <c r="C3271" s="1" t="s">
        <v>121</v>
      </c>
      <c r="D3271" s="1" t="s">
        <v>170</v>
      </c>
      <c r="E3271" s="1" t="s">
        <v>12</v>
      </c>
      <c r="F3271">
        <v>39</v>
      </c>
      <c r="G3271">
        <v>8.35</v>
      </c>
      <c r="H3271">
        <v>91</v>
      </c>
      <c r="I3271">
        <v>9.77</v>
      </c>
      <c r="K3271">
        <f t="shared" si="257"/>
        <v>36</v>
      </c>
      <c r="L3271">
        <f t="shared" si="258"/>
        <v>123</v>
      </c>
      <c r="M3271" t="str">
        <f>IF(COUNT(FIND({0,1,2,3,4,5,6,7,8,9},IF(ISBLANK(A3271),IF(LEN(TRIM(B3271))&gt;0,TRIM(B3271),TRIM(C3271)),"")))&gt;0,IF(ISBLANK(A3271),IF(LEN(TRIM(B3271))&gt;0,TRIM(B3271),TRIM(C3271)),""),"")</f>
        <v>36</v>
      </c>
      <c r="N3271" t="str">
        <f>IF(COUNT(FIND({0,1,2,3,4,5,6,7,8,9},IF(ISBLANK(A3271),IF(LEN(TRIM(B3271))&gt;0,TRIM(C3271),LEFT(D3271, 4)),"")))&gt;0,IF(ISBLANK(A3271),IF(LEN(TRIM(B3271))&gt;0,TRIM(C3271),LEFT(D3271, 4)),""),"")</f>
        <v>101</v>
      </c>
      <c r="O3271" t="str">
        <f t="shared" si="259"/>
        <v>NY</v>
      </c>
      <c r="P3271" t="str">
        <f>TRIM(IF(COUNT(FIND({0,1,2,3,4,5,6,7,8,9},B3271))&gt;0,D3271,IF(LEN(TRIM(B3271))&gt;0,CONCATENATE(B3271,C3271,D3271),MID(D3271,4,LEN(D3271)))))</f>
        <v>Steuben</v>
      </c>
      <c r="Q3271">
        <f t="shared" si="260"/>
        <v>39</v>
      </c>
      <c r="R3271">
        <f t="shared" si="261"/>
        <v>91</v>
      </c>
    </row>
    <row r="3272" spans="1:18" x14ac:dyDescent="0.25">
      <c r="B3272" s="1" t="s">
        <v>13</v>
      </c>
      <c r="C3272" s="1" t="s">
        <v>32</v>
      </c>
      <c r="D3272" s="1" t="s">
        <v>33</v>
      </c>
      <c r="E3272" s="1" t="s">
        <v>12</v>
      </c>
      <c r="F3272">
        <v>36</v>
      </c>
      <c r="G3272">
        <v>7.71</v>
      </c>
      <c r="H3272">
        <v>65</v>
      </c>
      <c r="I3272">
        <v>6.98</v>
      </c>
      <c r="K3272">
        <f t="shared" si="257"/>
        <v>36</v>
      </c>
      <c r="L3272">
        <f t="shared" si="258"/>
        <v>123</v>
      </c>
      <c r="M3272" t="str">
        <f>IF(COUNT(FIND({0,1,2,3,4,5,6,7,8,9},IF(ISBLANK(A3272),IF(LEN(TRIM(B3272))&gt;0,TRIM(B3272),TRIM(C3272)),"")))&gt;0,IF(ISBLANK(A3272),IF(LEN(TRIM(B3272))&gt;0,TRIM(B3272),TRIM(C3272)),""),"")</f>
        <v>36</v>
      </c>
      <c r="N3272" t="str">
        <f>IF(COUNT(FIND({0,1,2,3,4,5,6,7,8,9},IF(ISBLANK(A3272),IF(LEN(TRIM(B3272))&gt;0,TRIM(C3272),LEFT(D3272, 4)),"")))&gt;0,IF(ISBLANK(A3272),IF(LEN(TRIM(B3272))&gt;0,TRIM(C3272),LEFT(D3272, 4)),""),"")</f>
        <v>055</v>
      </c>
      <c r="O3272" t="str">
        <f t="shared" si="259"/>
        <v>NY</v>
      </c>
      <c r="P3272" t="str">
        <f>TRIM(IF(COUNT(FIND({0,1,2,3,4,5,6,7,8,9},B3272))&gt;0,D3272,IF(LEN(TRIM(B3272))&gt;0,CONCATENATE(B3272,C3272,D3272),MID(D3272,4,LEN(D3272)))))</f>
        <v>Monroe</v>
      </c>
      <c r="Q3272">
        <f t="shared" si="260"/>
        <v>36</v>
      </c>
      <c r="R3272">
        <f t="shared" si="261"/>
        <v>65</v>
      </c>
    </row>
    <row r="3273" spans="1:18" x14ac:dyDescent="0.25">
      <c r="B3273" s="1" t="s">
        <v>13</v>
      </c>
      <c r="C3273" s="1" t="s">
        <v>297</v>
      </c>
      <c r="D3273" s="1" t="s">
        <v>298</v>
      </c>
      <c r="E3273" s="1" t="s">
        <v>12</v>
      </c>
      <c r="F3273">
        <v>21</v>
      </c>
      <c r="G3273">
        <v>4.5</v>
      </c>
      <c r="H3273">
        <v>59</v>
      </c>
      <c r="I3273">
        <v>6.34</v>
      </c>
      <c r="K3273">
        <f t="shared" si="257"/>
        <v>36</v>
      </c>
      <c r="L3273">
        <f t="shared" si="258"/>
        <v>123</v>
      </c>
      <c r="M3273" t="str">
        <f>IF(COUNT(FIND({0,1,2,3,4,5,6,7,8,9},IF(ISBLANK(A3273),IF(LEN(TRIM(B3273))&gt;0,TRIM(B3273),TRIM(C3273)),"")))&gt;0,IF(ISBLANK(A3273),IF(LEN(TRIM(B3273))&gt;0,TRIM(B3273),TRIM(C3273)),""),"")</f>
        <v>36</v>
      </c>
      <c r="N3273" t="str">
        <f>IF(COUNT(FIND({0,1,2,3,4,5,6,7,8,9},IF(ISBLANK(A3273),IF(LEN(TRIM(B3273))&gt;0,TRIM(C3273),LEFT(D3273, 4)),"")))&gt;0,IF(ISBLANK(A3273),IF(LEN(TRIM(B3273))&gt;0,TRIM(C3273),LEFT(D3273, 4)),""),"")</f>
        <v>097</v>
      </c>
      <c r="O3273" t="str">
        <f t="shared" si="259"/>
        <v>NY</v>
      </c>
      <c r="P3273" t="str">
        <f>TRIM(IF(COUNT(FIND({0,1,2,3,4,5,6,7,8,9},B3273))&gt;0,D3273,IF(LEN(TRIM(B3273))&gt;0,CONCATENATE(B3273,C3273,D3273),MID(D3273,4,LEN(D3273)))))</f>
        <v>Schuyler</v>
      </c>
      <c r="Q3273">
        <f t="shared" si="260"/>
        <v>21</v>
      </c>
      <c r="R3273">
        <f t="shared" si="261"/>
        <v>59</v>
      </c>
    </row>
    <row r="3274" spans="1:18" x14ac:dyDescent="0.25">
      <c r="B3274" s="1" t="s">
        <v>13</v>
      </c>
      <c r="C3274" s="1" t="s">
        <v>172</v>
      </c>
      <c r="D3274" s="1" t="s">
        <v>173</v>
      </c>
      <c r="E3274" s="1" t="s">
        <v>12</v>
      </c>
      <c r="F3274">
        <v>20</v>
      </c>
      <c r="G3274">
        <v>4.28</v>
      </c>
      <c r="H3274">
        <v>35</v>
      </c>
      <c r="I3274">
        <v>3.76</v>
      </c>
      <c r="K3274">
        <f t="shared" si="257"/>
        <v>36</v>
      </c>
      <c r="L3274">
        <f t="shared" si="258"/>
        <v>123</v>
      </c>
      <c r="M3274" t="str">
        <f>IF(COUNT(FIND({0,1,2,3,4,5,6,7,8,9},IF(ISBLANK(A3274),IF(LEN(TRIM(B3274))&gt;0,TRIM(B3274),TRIM(C3274)),"")))&gt;0,IF(ISBLANK(A3274),IF(LEN(TRIM(B3274))&gt;0,TRIM(B3274),TRIM(C3274)),""),"")</f>
        <v>36</v>
      </c>
      <c r="N3274" t="str">
        <f>IF(COUNT(FIND({0,1,2,3,4,5,6,7,8,9},IF(ISBLANK(A3274),IF(LEN(TRIM(B3274))&gt;0,TRIM(C3274),LEFT(D3274, 4)),"")))&gt;0,IF(ISBLANK(A3274),IF(LEN(TRIM(B3274))&gt;0,TRIM(C3274),LEFT(D3274, 4)),""),"")</f>
        <v>117</v>
      </c>
      <c r="O3274" t="str">
        <f t="shared" si="259"/>
        <v>NY</v>
      </c>
      <c r="P3274" t="str">
        <f>TRIM(IF(COUNT(FIND({0,1,2,3,4,5,6,7,8,9},B3274))&gt;0,D3274,IF(LEN(TRIM(B3274))&gt;0,CONCATENATE(B3274,C3274,D3274),MID(D3274,4,LEN(D3274)))))</f>
        <v>Wayne</v>
      </c>
      <c r="Q3274">
        <f t="shared" si="260"/>
        <v>20</v>
      </c>
      <c r="R3274">
        <f t="shared" si="261"/>
        <v>35</v>
      </c>
    </row>
    <row r="3275" spans="1:18" x14ac:dyDescent="0.25">
      <c r="B3275" s="1" t="s">
        <v>13</v>
      </c>
      <c r="C3275" s="1" t="s">
        <v>140</v>
      </c>
      <c r="D3275" s="1" t="s">
        <v>141</v>
      </c>
      <c r="E3275" s="1" t="s">
        <v>12</v>
      </c>
      <c r="F3275">
        <v>18</v>
      </c>
      <c r="G3275">
        <v>3.85</v>
      </c>
      <c r="H3275">
        <v>34</v>
      </c>
      <c r="I3275">
        <v>3.65</v>
      </c>
      <c r="K3275">
        <f t="shared" si="257"/>
        <v>36</v>
      </c>
      <c r="L3275">
        <f t="shared" si="258"/>
        <v>123</v>
      </c>
      <c r="M3275" t="str">
        <f>IF(COUNT(FIND({0,1,2,3,4,5,6,7,8,9},IF(ISBLANK(A3275),IF(LEN(TRIM(B3275))&gt;0,TRIM(B3275),TRIM(C3275)),"")))&gt;0,IF(ISBLANK(A3275),IF(LEN(TRIM(B3275))&gt;0,TRIM(B3275),TRIM(C3275)),""),"")</f>
        <v>36</v>
      </c>
      <c r="N3275" t="str">
        <f>IF(COUNT(FIND({0,1,2,3,4,5,6,7,8,9},IF(ISBLANK(A3275),IF(LEN(TRIM(B3275))&gt;0,TRIM(C3275),LEFT(D3275, 4)),"")))&gt;0,IF(ISBLANK(A3275),IF(LEN(TRIM(B3275))&gt;0,TRIM(C3275),LEFT(D3275, 4)),""),"")</f>
        <v>015</v>
      </c>
      <c r="O3275" t="str">
        <f t="shared" si="259"/>
        <v>NY</v>
      </c>
      <c r="P3275" t="str">
        <f>TRIM(IF(COUNT(FIND({0,1,2,3,4,5,6,7,8,9},B3275))&gt;0,D3275,IF(LEN(TRIM(B3275))&gt;0,CONCATENATE(B3275,C3275,D3275),MID(D3275,4,LEN(D3275)))))</f>
        <v>Chemung</v>
      </c>
      <c r="Q3275">
        <f t="shared" si="260"/>
        <v>18</v>
      </c>
      <c r="R3275">
        <f t="shared" si="261"/>
        <v>34</v>
      </c>
    </row>
    <row r="3276" spans="1:18" x14ac:dyDescent="0.25">
      <c r="B3276" s="1" t="s">
        <v>13</v>
      </c>
      <c r="C3276" s="1" t="s">
        <v>150</v>
      </c>
      <c r="D3276" s="1" t="s">
        <v>290</v>
      </c>
      <c r="E3276" s="1" t="s">
        <v>12</v>
      </c>
      <c r="F3276">
        <v>12</v>
      </c>
      <c r="G3276">
        <v>2.57</v>
      </c>
      <c r="H3276">
        <v>22</v>
      </c>
      <c r="I3276">
        <v>2.36</v>
      </c>
      <c r="K3276">
        <f t="shared" si="257"/>
        <v>36</v>
      </c>
      <c r="L3276">
        <f t="shared" si="258"/>
        <v>123</v>
      </c>
      <c r="M3276" t="str">
        <f>IF(COUNT(FIND({0,1,2,3,4,5,6,7,8,9},IF(ISBLANK(A3276),IF(LEN(TRIM(B3276))&gt;0,TRIM(B3276),TRIM(C3276)),"")))&gt;0,IF(ISBLANK(A3276),IF(LEN(TRIM(B3276))&gt;0,TRIM(B3276),TRIM(C3276)),""),"")</f>
        <v>36</v>
      </c>
      <c r="N3276" t="str">
        <f>IF(COUNT(FIND({0,1,2,3,4,5,6,7,8,9},IF(ISBLANK(A3276),IF(LEN(TRIM(B3276))&gt;0,TRIM(C3276),LEFT(D3276, 4)),"")))&gt;0,IF(ISBLANK(A3276),IF(LEN(TRIM(B3276))&gt;0,TRIM(C3276),LEFT(D3276, 4)),""),"")</f>
        <v>099</v>
      </c>
      <c r="O3276" t="str">
        <f t="shared" si="259"/>
        <v>NY</v>
      </c>
      <c r="P3276" t="str">
        <f>TRIM(IF(COUNT(FIND({0,1,2,3,4,5,6,7,8,9},B3276))&gt;0,D3276,IF(LEN(TRIM(B3276))&gt;0,CONCATENATE(B3276,C3276,D3276),MID(D3276,4,LEN(D3276)))))</f>
        <v>Seneca</v>
      </c>
      <c r="Q3276">
        <f t="shared" si="260"/>
        <v>12</v>
      </c>
      <c r="R3276">
        <f t="shared" si="261"/>
        <v>22</v>
      </c>
    </row>
    <row r="3277" spans="1:18" x14ac:dyDescent="0.25">
      <c r="B3277" s="1" t="s">
        <v>120</v>
      </c>
      <c r="C3277" s="1" t="s">
        <v>54</v>
      </c>
      <c r="D3277" s="1" t="s">
        <v>503</v>
      </c>
      <c r="E3277" s="1" t="s">
        <v>123</v>
      </c>
      <c r="F3277">
        <v>11</v>
      </c>
      <c r="G3277">
        <v>2.36</v>
      </c>
      <c r="H3277">
        <v>30</v>
      </c>
      <c r="I3277">
        <v>3.22</v>
      </c>
      <c r="K3277">
        <f t="shared" si="257"/>
        <v>36</v>
      </c>
      <c r="L3277">
        <f t="shared" si="258"/>
        <v>123</v>
      </c>
      <c r="M3277" t="str">
        <f>IF(COUNT(FIND({0,1,2,3,4,5,6,7,8,9},IF(ISBLANK(A3277),IF(LEN(TRIM(B3277))&gt;0,TRIM(B3277),TRIM(C3277)),"")))&gt;0,IF(ISBLANK(A3277),IF(LEN(TRIM(B3277))&gt;0,TRIM(B3277),TRIM(C3277)),""),"")</f>
        <v>42</v>
      </c>
      <c r="N3277" t="str">
        <f>IF(COUNT(FIND({0,1,2,3,4,5,6,7,8,9},IF(ISBLANK(A3277),IF(LEN(TRIM(B3277))&gt;0,TRIM(C3277),LEFT(D3277, 4)),"")))&gt;0,IF(ISBLANK(A3277),IF(LEN(TRIM(B3277))&gt;0,TRIM(C3277),LEFT(D3277, 4)),""),"")</f>
        <v>071</v>
      </c>
      <c r="O3277" t="str">
        <f t="shared" si="259"/>
        <v>Pa</v>
      </c>
      <c r="P3277" t="str">
        <f>TRIM(IF(COUNT(FIND({0,1,2,3,4,5,6,7,8,9},B3277))&gt;0,D3277,IF(LEN(TRIM(B3277))&gt;0,CONCATENATE(B3277,C3277,D3277),MID(D3277,4,LEN(D3277)))))</f>
        <v>Lancaster</v>
      </c>
      <c r="Q3277">
        <f t="shared" si="260"/>
        <v>11</v>
      </c>
      <c r="R3277">
        <f t="shared" si="261"/>
        <v>30</v>
      </c>
    </row>
    <row r="3278" spans="1:18" x14ac:dyDescent="0.25">
      <c r="B3278" s="1" t="s">
        <v>194</v>
      </c>
      <c r="C3278" s="1" t="s">
        <v>195</v>
      </c>
      <c r="D3278" s="1" t="s">
        <v>196</v>
      </c>
      <c r="E3278" s="1" t="s">
        <v>197</v>
      </c>
      <c r="F3278">
        <v>65</v>
      </c>
      <c r="G3278">
        <v>13.92</v>
      </c>
      <c r="H3278">
        <v>132</v>
      </c>
      <c r="I3278">
        <v>14.18</v>
      </c>
      <c r="K3278">
        <f t="shared" si="257"/>
        <v>36</v>
      </c>
      <c r="L3278">
        <f t="shared" si="258"/>
        <v>123</v>
      </c>
      <c r="M3278" t="str">
        <f>IF(COUNT(FIND({0,1,2,3,4,5,6,7,8,9},IF(ISBLANK(A3278),IF(LEN(TRIM(B3278))&gt;0,TRIM(B3278),TRIM(C3278)),"")))&gt;0,IF(ISBLANK(A3278),IF(LEN(TRIM(B3278))&gt;0,TRIM(B3278),TRIM(C3278)),""),"")</f>
        <v/>
      </c>
      <c r="N3278" t="str">
        <f>IF(COUNT(FIND({0,1,2,3,4,5,6,7,8,9},IF(ISBLANK(A3278),IF(LEN(TRIM(B3278))&gt;0,TRIM(C3278),LEFT(D3278, 4)),"")))&gt;0,IF(ISBLANK(A3278),IF(LEN(TRIM(B3278))&gt;0,TRIM(C3278),LEFT(D3278, 4)),""),"")</f>
        <v/>
      </c>
      <c r="O3278" t="str">
        <f t="shared" si="259"/>
        <v>XX</v>
      </c>
      <c r="P3278" t="str">
        <f>TRIM(IF(COUNT(FIND({0,1,2,3,4,5,6,7,8,9},B3278))&gt;0,D3278,IF(LEN(TRIM(B3278))&gt;0,CONCATENATE(B3278,C3278,D3278),MID(D3278,4,LEN(D3278)))))</f>
        <v>Same State</v>
      </c>
      <c r="Q3278">
        <f t="shared" si="260"/>
        <v>65</v>
      </c>
      <c r="R3278">
        <f t="shared" si="261"/>
        <v>132</v>
      </c>
    </row>
    <row r="3279" spans="1:18" x14ac:dyDescent="0.25">
      <c r="B3279" s="1" t="s">
        <v>198</v>
      </c>
      <c r="C3279" s="1" t="s">
        <v>199</v>
      </c>
      <c r="D3279" s="1" t="s">
        <v>200</v>
      </c>
      <c r="E3279" s="1" t="s">
        <v>197</v>
      </c>
      <c r="F3279">
        <v>37</v>
      </c>
      <c r="G3279">
        <v>7.92</v>
      </c>
      <c r="H3279">
        <v>74</v>
      </c>
      <c r="I3279">
        <v>7.95</v>
      </c>
      <c r="K3279">
        <f t="shared" si="257"/>
        <v>36</v>
      </c>
      <c r="L3279">
        <f t="shared" si="258"/>
        <v>123</v>
      </c>
      <c r="M3279" t="str">
        <f>IF(COUNT(FIND({0,1,2,3,4,5,6,7,8,9},IF(ISBLANK(A3279),IF(LEN(TRIM(B3279))&gt;0,TRIM(B3279),TRIM(C3279)),"")))&gt;0,IF(ISBLANK(A3279),IF(LEN(TRIM(B3279))&gt;0,TRIM(B3279),TRIM(C3279)),""),"")</f>
        <v/>
      </c>
      <c r="N3279" t="str">
        <f>IF(COUNT(FIND({0,1,2,3,4,5,6,7,8,9},IF(ISBLANK(A3279),IF(LEN(TRIM(B3279))&gt;0,TRIM(C3279),LEFT(D3279, 4)),"")))&gt;0,IF(ISBLANK(A3279),IF(LEN(TRIM(B3279))&gt;0,TRIM(C3279),LEFT(D3279, 4)),""),"")</f>
        <v/>
      </c>
      <c r="O3279" t="str">
        <f t="shared" si="259"/>
        <v>XX</v>
      </c>
      <c r="P3279" t="str">
        <f>TRIM(IF(COUNT(FIND({0,1,2,3,4,5,6,7,8,9},B3279))&gt;0,D3279,IF(LEN(TRIM(B3279))&gt;0,CONCATENATE(B3279,C3279,D3279),MID(D3279,4,LEN(D3279)))))</f>
        <v>Region 1: Northeast</v>
      </c>
      <c r="Q3279">
        <f t="shared" si="260"/>
        <v>37</v>
      </c>
      <c r="R3279">
        <f t="shared" si="261"/>
        <v>74</v>
      </c>
    </row>
    <row r="3280" spans="1:18" x14ac:dyDescent="0.25">
      <c r="B3280" s="1" t="s">
        <v>198</v>
      </c>
      <c r="C3280" s="1" t="s">
        <v>199</v>
      </c>
      <c r="D3280" s="1" t="s">
        <v>201</v>
      </c>
      <c r="E3280" s="1" t="s">
        <v>197</v>
      </c>
      <c r="F3280">
        <v>11</v>
      </c>
      <c r="G3280">
        <v>2.36</v>
      </c>
      <c r="H3280">
        <v>25</v>
      </c>
      <c r="I3280">
        <v>2.69</v>
      </c>
      <c r="K3280">
        <f t="shared" si="257"/>
        <v>36</v>
      </c>
      <c r="L3280">
        <f t="shared" si="258"/>
        <v>123</v>
      </c>
      <c r="M3280" t="str">
        <f>IF(COUNT(FIND({0,1,2,3,4,5,6,7,8,9},IF(ISBLANK(A3280),IF(LEN(TRIM(B3280))&gt;0,TRIM(B3280),TRIM(C3280)),"")))&gt;0,IF(ISBLANK(A3280),IF(LEN(TRIM(B3280))&gt;0,TRIM(B3280),TRIM(C3280)),""),"")</f>
        <v/>
      </c>
      <c r="N3280" t="str">
        <f>IF(COUNT(FIND({0,1,2,3,4,5,6,7,8,9},IF(ISBLANK(A3280),IF(LEN(TRIM(B3280))&gt;0,TRIM(C3280),LEFT(D3280, 4)),"")))&gt;0,IF(ISBLANK(A3280),IF(LEN(TRIM(B3280))&gt;0,TRIM(C3280),LEFT(D3280, 4)),""),"")</f>
        <v/>
      </c>
      <c r="O3280" t="str">
        <f t="shared" si="259"/>
        <v>XX</v>
      </c>
      <c r="P3280" t="str">
        <f>TRIM(IF(COUNT(FIND({0,1,2,3,4,5,6,7,8,9},B3280))&gt;0,D3280,IF(LEN(TRIM(B3280))&gt;0,CONCATENATE(B3280,C3280,D3280),MID(D3280,4,LEN(D3280)))))</f>
        <v>Region 2: Midwest</v>
      </c>
      <c r="Q3280">
        <f t="shared" si="260"/>
        <v>11</v>
      </c>
      <c r="R3280">
        <f t="shared" si="261"/>
        <v>25</v>
      </c>
    </row>
    <row r="3281" spans="2:18" x14ac:dyDescent="0.25">
      <c r="B3281" s="1" t="s">
        <v>198</v>
      </c>
      <c r="C3281" s="1" t="s">
        <v>199</v>
      </c>
      <c r="D3281" s="1" t="s">
        <v>202</v>
      </c>
      <c r="E3281" s="1" t="s">
        <v>197</v>
      </c>
      <c r="F3281">
        <v>57</v>
      </c>
      <c r="G3281">
        <v>12.21</v>
      </c>
      <c r="H3281">
        <v>105</v>
      </c>
      <c r="I3281">
        <v>11.28</v>
      </c>
      <c r="K3281">
        <f t="shared" si="257"/>
        <v>36</v>
      </c>
      <c r="L3281">
        <f t="shared" si="258"/>
        <v>123</v>
      </c>
      <c r="M3281" t="str">
        <f>IF(COUNT(FIND({0,1,2,3,4,5,6,7,8,9},IF(ISBLANK(A3281),IF(LEN(TRIM(B3281))&gt;0,TRIM(B3281),TRIM(C3281)),"")))&gt;0,IF(ISBLANK(A3281),IF(LEN(TRIM(B3281))&gt;0,TRIM(B3281),TRIM(C3281)),""),"")</f>
        <v/>
      </c>
      <c r="N3281" t="str">
        <f>IF(COUNT(FIND({0,1,2,3,4,5,6,7,8,9},IF(ISBLANK(A3281),IF(LEN(TRIM(B3281))&gt;0,TRIM(C3281),LEFT(D3281, 4)),"")))&gt;0,IF(ISBLANK(A3281),IF(LEN(TRIM(B3281))&gt;0,TRIM(C3281),LEFT(D3281, 4)),""),"")</f>
        <v/>
      </c>
      <c r="O3281" t="str">
        <f t="shared" si="259"/>
        <v>XX</v>
      </c>
      <c r="P3281" t="str">
        <f>TRIM(IF(COUNT(FIND({0,1,2,3,4,5,6,7,8,9},B3281))&gt;0,D3281,IF(LEN(TRIM(B3281))&gt;0,CONCATENATE(B3281,C3281,D3281),MID(D3281,4,LEN(D3281)))))</f>
        <v>Region 3: South</v>
      </c>
      <c r="Q3281">
        <f t="shared" si="260"/>
        <v>57</v>
      </c>
      <c r="R3281">
        <f t="shared" si="261"/>
        <v>105</v>
      </c>
    </row>
    <row r="3282" spans="2:18" x14ac:dyDescent="0.25">
      <c r="B3282" s="1" t="s">
        <v>198</v>
      </c>
      <c r="C3282" s="1" t="s">
        <v>199</v>
      </c>
      <c r="D3282" s="1" t="s">
        <v>203</v>
      </c>
      <c r="E3282" s="1" t="s">
        <v>197</v>
      </c>
      <c r="F3282">
        <v>18</v>
      </c>
      <c r="G3282">
        <v>3.85</v>
      </c>
      <c r="H3282">
        <v>31</v>
      </c>
      <c r="I3282">
        <v>3.33</v>
      </c>
      <c r="K3282">
        <f t="shared" si="257"/>
        <v>36</v>
      </c>
      <c r="L3282">
        <f t="shared" si="258"/>
        <v>123</v>
      </c>
      <c r="M3282" t="str">
        <f>IF(COUNT(FIND({0,1,2,3,4,5,6,7,8,9},IF(ISBLANK(A3282),IF(LEN(TRIM(B3282))&gt;0,TRIM(B3282),TRIM(C3282)),"")))&gt;0,IF(ISBLANK(A3282),IF(LEN(TRIM(B3282))&gt;0,TRIM(B3282),TRIM(C3282)),""),"")</f>
        <v/>
      </c>
      <c r="N3282" t="str">
        <f>IF(COUNT(FIND({0,1,2,3,4,5,6,7,8,9},IF(ISBLANK(A3282),IF(LEN(TRIM(B3282))&gt;0,TRIM(C3282),LEFT(D3282, 4)),"")))&gt;0,IF(ISBLANK(A3282),IF(LEN(TRIM(B3282))&gt;0,TRIM(C3282),LEFT(D3282, 4)),""),"")</f>
        <v/>
      </c>
      <c r="O3282" t="str">
        <f t="shared" si="259"/>
        <v>XX</v>
      </c>
      <c r="P3282" t="str">
        <f>TRIM(IF(COUNT(FIND({0,1,2,3,4,5,6,7,8,9},B3282))&gt;0,D3282,IF(LEN(TRIM(B3282))&gt;0,CONCATENATE(B3282,C3282,D3282),MID(D3282,4,LEN(D3282)))))</f>
        <v>Region 4: West</v>
      </c>
      <c r="Q3282">
        <f t="shared" si="260"/>
        <v>18</v>
      </c>
      <c r="R3282">
        <f t="shared" si="261"/>
        <v>31</v>
      </c>
    </row>
    <row r="3283" spans="2:18" x14ac:dyDescent="0.25">
      <c r="B3283" s="1" t="s">
        <v>204</v>
      </c>
      <c r="C3283" s="1" t="s">
        <v>205</v>
      </c>
      <c r="D3283" s="1" t="s">
        <v>635</v>
      </c>
      <c r="E3283" s="1" t="s">
        <v>197</v>
      </c>
      <c r="F3283">
        <v>7482</v>
      </c>
      <c r="H3283">
        <v>17555</v>
      </c>
      <c r="K3283">
        <f t="shared" si="257"/>
        <v>36</v>
      </c>
      <c r="L3283">
        <f t="shared" si="258"/>
        <v>123</v>
      </c>
      <c r="M3283" t="str">
        <f>IF(COUNT(FIND({0,1,2,3,4,5,6,7,8,9},IF(ISBLANK(A3283),IF(LEN(TRIM(B3283))&gt;0,TRIM(B3283),TRIM(C3283)),"")))&gt;0,IF(ISBLANK(A3283),IF(LEN(TRIM(B3283))&gt;0,TRIM(B3283),TRIM(C3283)),""),"")</f>
        <v>36</v>
      </c>
      <c r="N3283" t="str">
        <f>IF(COUNT(FIND({0,1,2,3,4,5,6,7,8,9},IF(ISBLANK(A3283),IF(LEN(TRIM(B3283))&gt;0,TRIM(C3283),LEFT(D3283, 4)),"")))&gt;0,IF(ISBLANK(A3283),IF(LEN(TRIM(B3283))&gt;0,TRIM(C3283),LEFT(D3283, 4)),""),"")</f>
        <v xml:space="preserve">123 </v>
      </c>
      <c r="O3283" t="str">
        <f t="shared" si="259"/>
        <v>XX</v>
      </c>
      <c r="P3283" t="str">
        <f>TRIM(IF(COUNT(FIND({0,1,2,3,4,5,6,7,8,9},B3283))&gt;0,D3283,IF(LEN(TRIM(B3283))&gt;0,CONCATENATE(B3283,C3283,D3283),MID(D3283,4,LEN(D3283)))))</f>
        <v>County Non-Migrants</v>
      </c>
      <c r="Q3283">
        <f t="shared" si="260"/>
        <v>7482</v>
      </c>
      <c r="R3283">
        <f t="shared" si="261"/>
        <v>17555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92"/>
  <sheetViews>
    <sheetView workbookViewId="0"/>
  </sheetViews>
  <sheetFormatPr defaultRowHeight="15" x14ac:dyDescent="0.25"/>
  <cols>
    <col min="1" max="3" width="11.140625" bestFit="1" customWidth="1"/>
    <col min="4" max="4" width="24.85546875" bestFit="1" customWidth="1"/>
    <col min="5" max="9" width="11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779</v>
      </c>
      <c r="L1" s="3" t="s">
        <v>780</v>
      </c>
      <c r="M1" s="3" t="s">
        <v>781</v>
      </c>
      <c r="N1" s="3" t="s">
        <v>782</v>
      </c>
      <c r="O1" s="3" t="s">
        <v>783</v>
      </c>
      <c r="P1" s="4" t="s">
        <v>784</v>
      </c>
      <c r="Q1" s="5" t="s">
        <v>785</v>
      </c>
      <c r="R1" s="5" t="s">
        <v>786</v>
      </c>
      <c r="S1" s="5" t="s">
        <v>787</v>
      </c>
    </row>
    <row r="2" spans="1:19" x14ac:dyDescent="0.25">
      <c r="A2">
        <v>36</v>
      </c>
      <c r="B2" s="1" t="s">
        <v>9</v>
      </c>
      <c r="C2" s="1" t="s">
        <v>10</v>
      </c>
      <c r="D2" s="1" t="s">
        <v>11</v>
      </c>
      <c r="E2" s="1" t="s">
        <v>12</v>
      </c>
      <c r="F2">
        <v>8029</v>
      </c>
      <c r="H2">
        <v>13528</v>
      </c>
      <c r="K2" s="6" t="str">
        <f>TRIM(A2)</f>
        <v>36</v>
      </c>
      <c r="L2" s="6" t="str">
        <f>TRIM(CONCATENATE(TRIM(B2),TRIM(C2)))</f>
        <v>001</v>
      </c>
      <c r="M2" t="str">
        <f>IF(COUNT(FIND({0,1,2,3,4,5,6,7,8,9},IF(ISBLANK(A2),IF(LEN(TRIM(B2))&gt;0,TRIM(B2),TRIM(C2)),"")))&gt;0,IF(ISBLANK(A2),IF(LEN(TRIM(B2))&gt;0,TRIM(B2),TRIM(C2)),""),"")</f>
        <v/>
      </c>
      <c r="N2" t="str">
        <f>IF(COUNT(FIND({0,1,2,3,4,5,6,7,8,9},IF(ISBLANK(A2),IF(LEN(TRIM(B2))&gt;0,TRIM(C2),LEFT(D2, 4)),"")))&gt;0,IF(ISBLANK(A2),IF(LEN(TRIM(B2))&gt;0,TRIM(C2),LEFT(D2, 4)),""),"")</f>
        <v/>
      </c>
      <c r="O2" t="str">
        <f>IF(LEN(TRIM(E2))&gt;0,E2,"XX")</f>
        <v>NY</v>
      </c>
      <c r="P2" t="str">
        <f>TRIM(IF(COUNT(FIND({0,1,2,3,4,5,6,7,8,9},B2))&gt;0,D2,IF(LEN(TRIM(B2))&gt;0,CONCATENATE(B2,C2,D2),MID(D2,4,LEN(D2)))))</f>
        <v>Albany Total Migration F</v>
      </c>
      <c r="Q2">
        <f t="shared" ref="Q2:Q3" si="0">F2</f>
        <v>8029</v>
      </c>
      <c r="R2">
        <f t="shared" ref="R2:R3" si="1">H2</f>
        <v>13528</v>
      </c>
    </row>
    <row r="3" spans="1:19" x14ac:dyDescent="0.25">
      <c r="B3" s="1" t="s">
        <v>13</v>
      </c>
      <c r="C3" s="1" t="s">
        <v>14</v>
      </c>
      <c r="D3" s="1" t="s">
        <v>15</v>
      </c>
      <c r="E3" s="1" t="s">
        <v>12</v>
      </c>
      <c r="F3">
        <v>1447</v>
      </c>
      <c r="G3">
        <v>18.02</v>
      </c>
      <c r="H3">
        <v>2475</v>
      </c>
      <c r="I3">
        <v>18.3</v>
      </c>
      <c r="K3">
        <f>VALUE(IF(ISBLANK(A3),K2,A3))</f>
        <v>36</v>
      </c>
      <c r="L3">
        <f>VALUE(IF(ISBLANK(A3),L2,CONCATENATE(TRIM(B3),TRIM(C3))))</f>
        <v>1</v>
      </c>
      <c r="M3" t="str">
        <f>IF(COUNT(FIND({0,1,2,3,4,5,6,7,8,9},IF(ISBLANK(A3),IF(LEN(TRIM(B3))&gt;0,TRIM(B3),TRIM(C3)),"")))&gt;0,IF(ISBLANK(A3),IF(LEN(TRIM(B3))&gt;0,TRIM(B3),TRIM(C3)),""),"")</f>
        <v>36</v>
      </c>
      <c r="N3" t="str">
        <f>IF(COUNT(FIND({0,1,2,3,4,5,6,7,8,9},IF(ISBLANK(A3),IF(LEN(TRIM(B3))&gt;0,TRIM(C3),LEFT(D3, 4)),"")))&gt;0,IF(ISBLANK(A3),IF(LEN(TRIM(B3))&gt;0,TRIM(C3),LEFT(D3, 4)),""),"")</f>
        <v>083</v>
      </c>
      <c r="O3" t="str">
        <f>IF(LEN(TRIM(E3))&gt;0,E3,"XX")</f>
        <v>NY</v>
      </c>
      <c r="P3" t="str">
        <f>TRIM(IF(COUNT(FIND({0,1,2,3,4,5,6,7,8,9},B3))&gt;0,D3,IF(LEN(TRIM(B3))&gt;0,CONCATENATE(B3,C3,D3),MID(D3,4,LEN(D3)))))</f>
        <v>Rensselaer</v>
      </c>
      <c r="Q3">
        <f t="shared" si="0"/>
        <v>1447</v>
      </c>
      <c r="R3">
        <f t="shared" si="1"/>
        <v>2475</v>
      </c>
    </row>
    <row r="4" spans="1:19" x14ac:dyDescent="0.25">
      <c r="B4" s="1" t="s">
        <v>13</v>
      </c>
      <c r="C4" s="1" t="s">
        <v>16</v>
      </c>
      <c r="D4" s="1" t="s">
        <v>17</v>
      </c>
      <c r="E4" s="1" t="s">
        <v>12</v>
      </c>
      <c r="F4">
        <v>1205</v>
      </c>
      <c r="G4">
        <v>15.01</v>
      </c>
      <c r="H4">
        <v>2243</v>
      </c>
      <c r="I4">
        <v>16.579999999999998</v>
      </c>
      <c r="K4">
        <f t="shared" ref="K4:K67" si="2">VALUE(IF(ISBLANK(A4),K3,A4))</f>
        <v>36</v>
      </c>
      <c r="L4">
        <f t="shared" ref="L4:L67" si="3">VALUE(IF(ISBLANK(A4),L3,CONCATENATE(TRIM(B4),TRIM(C4))))</f>
        <v>1</v>
      </c>
      <c r="M4" t="str">
        <f>IF(COUNT(FIND({0,1,2,3,4,5,6,7,8,9},IF(ISBLANK(A4),IF(LEN(TRIM(B4))&gt;0,TRIM(B4),TRIM(C4)),"")))&gt;0,IF(ISBLANK(A4),IF(LEN(TRIM(B4))&gt;0,TRIM(B4),TRIM(C4)),""),"")</f>
        <v>36</v>
      </c>
      <c r="N4" t="str">
        <f>IF(COUNT(FIND({0,1,2,3,4,5,6,7,8,9},IF(ISBLANK(A4),IF(LEN(TRIM(B4))&gt;0,TRIM(C4),LEFT(D4, 4)),"")))&gt;0,IF(ISBLANK(A4),IF(LEN(TRIM(B4))&gt;0,TRIM(C4),LEFT(D4, 4)),""),"")</f>
        <v>093</v>
      </c>
      <c r="O4" t="str">
        <f t="shared" ref="O4:O67" si="4">IF(LEN(TRIM(E4))&gt;0,E4,"XX")</f>
        <v>NY</v>
      </c>
      <c r="P4" t="str">
        <f>TRIM(IF(COUNT(FIND({0,1,2,3,4,5,6,7,8,9},B4))&gt;0,D4,IF(LEN(TRIM(B4))&gt;0,CONCATENATE(B4,C4,D4),MID(D4,4,LEN(D4)))))</f>
        <v>Schenectady</v>
      </c>
      <c r="Q4">
        <f t="shared" ref="Q4:Q67" si="5">F4</f>
        <v>1205</v>
      </c>
      <c r="R4">
        <f t="shared" ref="R4:R67" si="6">H4</f>
        <v>2243</v>
      </c>
    </row>
    <row r="5" spans="1:19" x14ac:dyDescent="0.25">
      <c r="B5" s="1" t="s">
        <v>13</v>
      </c>
      <c r="C5" s="1" t="s">
        <v>18</v>
      </c>
      <c r="D5" s="1" t="s">
        <v>19</v>
      </c>
      <c r="E5" s="1" t="s">
        <v>12</v>
      </c>
      <c r="F5">
        <v>1132</v>
      </c>
      <c r="G5">
        <v>14.1</v>
      </c>
      <c r="H5">
        <v>2030</v>
      </c>
      <c r="I5">
        <v>15.01</v>
      </c>
      <c r="K5">
        <f t="shared" si="2"/>
        <v>36</v>
      </c>
      <c r="L5">
        <f t="shared" si="3"/>
        <v>1</v>
      </c>
      <c r="M5" t="str">
        <f>IF(COUNT(FIND({0,1,2,3,4,5,6,7,8,9},IF(ISBLANK(A5),IF(LEN(TRIM(B5))&gt;0,TRIM(B5),TRIM(C5)),"")))&gt;0,IF(ISBLANK(A5),IF(LEN(TRIM(B5))&gt;0,TRIM(B5),TRIM(C5)),""),"")</f>
        <v>36</v>
      </c>
      <c r="N5" t="str">
        <f>IF(COUNT(FIND({0,1,2,3,4,5,6,7,8,9},IF(ISBLANK(A5),IF(LEN(TRIM(B5))&gt;0,TRIM(C5),LEFT(D5, 4)),"")))&gt;0,IF(ISBLANK(A5),IF(LEN(TRIM(B5))&gt;0,TRIM(C5),LEFT(D5, 4)),""),"")</f>
        <v>091</v>
      </c>
      <c r="O5" t="str">
        <f t="shared" si="4"/>
        <v>NY</v>
      </c>
      <c r="P5" t="str">
        <f>TRIM(IF(COUNT(FIND({0,1,2,3,4,5,6,7,8,9},B5))&gt;0,D5,IF(LEN(TRIM(B5))&gt;0,CONCATENATE(B5,C5,D5),MID(D5,4,LEN(D5)))))</f>
        <v>Saratoga</v>
      </c>
      <c r="Q5">
        <f t="shared" si="5"/>
        <v>1132</v>
      </c>
      <c r="R5">
        <f t="shared" si="6"/>
        <v>2030</v>
      </c>
    </row>
    <row r="6" spans="1:19" x14ac:dyDescent="0.25">
      <c r="B6" s="1" t="s">
        <v>13</v>
      </c>
      <c r="C6" s="1" t="s">
        <v>20</v>
      </c>
      <c r="D6" s="1" t="s">
        <v>21</v>
      </c>
      <c r="E6" s="1" t="s">
        <v>12</v>
      </c>
      <c r="F6">
        <v>181</v>
      </c>
      <c r="G6">
        <v>2.25</v>
      </c>
      <c r="H6">
        <v>362</v>
      </c>
      <c r="I6">
        <v>2.68</v>
      </c>
      <c r="K6">
        <f t="shared" si="2"/>
        <v>36</v>
      </c>
      <c r="L6">
        <f t="shared" si="3"/>
        <v>1</v>
      </c>
      <c r="M6" t="str">
        <f>IF(COUNT(FIND({0,1,2,3,4,5,6,7,8,9},IF(ISBLANK(A6),IF(LEN(TRIM(B6))&gt;0,TRIM(B6),TRIM(C6)),"")))&gt;0,IF(ISBLANK(A6),IF(LEN(TRIM(B6))&gt;0,TRIM(B6),TRIM(C6)),""),"")</f>
        <v>36</v>
      </c>
      <c r="N6" t="str">
        <f>IF(COUNT(FIND({0,1,2,3,4,5,6,7,8,9},IF(ISBLANK(A6),IF(LEN(TRIM(B6))&gt;0,TRIM(C6),LEFT(D6, 4)),"")))&gt;0,IF(ISBLANK(A6),IF(LEN(TRIM(B6))&gt;0,TRIM(C6),LEFT(D6, 4)),""),"")</f>
        <v>039</v>
      </c>
      <c r="O6" t="str">
        <f t="shared" si="4"/>
        <v>NY</v>
      </c>
      <c r="P6" t="str">
        <f>TRIM(IF(COUNT(FIND({0,1,2,3,4,5,6,7,8,9},B6))&gt;0,D6,IF(LEN(TRIM(B6))&gt;0,CONCATENATE(B6,C6,D6),MID(D6,4,LEN(D6)))))</f>
        <v>Greene</v>
      </c>
      <c r="Q6">
        <f t="shared" si="5"/>
        <v>181</v>
      </c>
      <c r="R6">
        <f t="shared" si="6"/>
        <v>362</v>
      </c>
    </row>
    <row r="7" spans="1:19" x14ac:dyDescent="0.25">
      <c r="B7" s="1" t="s">
        <v>13</v>
      </c>
      <c r="C7" s="1" t="s">
        <v>22</v>
      </c>
      <c r="D7" s="1" t="s">
        <v>23</v>
      </c>
      <c r="E7" s="1" t="s">
        <v>12</v>
      </c>
      <c r="F7">
        <v>104</v>
      </c>
      <c r="G7">
        <v>1.3</v>
      </c>
      <c r="H7">
        <v>180</v>
      </c>
      <c r="I7">
        <v>1.33</v>
      </c>
      <c r="K7">
        <f t="shared" si="2"/>
        <v>36</v>
      </c>
      <c r="L7">
        <f t="shared" si="3"/>
        <v>1</v>
      </c>
      <c r="M7" t="str">
        <f>IF(COUNT(FIND({0,1,2,3,4,5,6,7,8,9},IF(ISBLANK(A7),IF(LEN(TRIM(B7))&gt;0,TRIM(B7),TRIM(C7)),"")))&gt;0,IF(ISBLANK(A7),IF(LEN(TRIM(B7))&gt;0,TRIM(B7),TRIM(C7)),""),"")</f>
        <v>36</v>
      </c>
      <c r="N7" t="str">
        <f>IF(COUNT(FIND({0,1,2,3,4,5,6,7,8,9},IF(ISBLANK(A7),IF(LEN(TRIM(B7))&gt;0,TRIM(C7),LEFT(D7, 4)),"")))&gt;0,IF(ISBLANK(A7),IF(LEN(TRIM(B7))&gt;0,TRIM(C7),LEFT(D7, 4)),""),"")</f>
        <v>021</v>
      </c>
      <c r="O7" t="str">
        <f t="shared" si="4"/>
        <v>NY</v>
      </c>
      <c r="P7" t="str">
        <f>TRIM(IF(COUNT(FIND({0,1,2,3,4,5,6,7,8,9},B7))&gt;0,D7,IF(LEN(TRIM(B7))&gt;0,CONCATENATE(B7,C7,D7),MID(D7,4,LEN(D7)))))</f>
        <v>Columbia</v>
      </c>
      <c r="Q7">
        <f t="shared" si="5"/>
        <v>104</v>
      </c>
      <c r="R7">
        <f t="shared" si="6"/>
        <v>180</v>
      </c>
    </row>
    <row r="8" spans="1:19" x14ac:dyDescent="0.25">
      <c r="B8" s="1" t="s">
        <v>13</v>
      </c>
      <c r="C8" s="1" t="s">
        <v>30</v>
      </c>
      <c r="D8" s="1" t="s">
        <v>31</v>
      </c>
      <c r="E8" s="1" t="s">
        <v>12</v>
      </c>
      <c r="F8">
        <v>103</v>
      </c>
      <c r="G8">
        <v>1.28</v>
      </c>
      <c r="H8">
        <v>118</v>
      </c>
      <c r="I8">
        <v>0.87</v>
      </c>
      <c r="K8">
        <f t="shared" si="2"/>
        <v>36</v>
      </c>
      <c r="L8">
        <f t="shared" si="3"/>
        <v>1</v>
      </c>
      <c r="M8" t="str">
        <f>IF(COUNT(FIND({0,1,2,3,4,5,6,7,8,9},IF(ISBLANK(A8),IF(LEN(TRIM(B8))&gt;0,TRIM(B8),TRIM(C8)),"")))&gt;0,IF(ISBLANK(A8),IF(LEN(TRIM(B8))&gt;0,TRIM(B8),TRIM(C8)),""),"")</f>
        <v>36</v>
      </c>
      <c r="N8" t="str">
        <f>IF(COUNT(FIND({0,1,2,3,4,5,6,7,8,9},IF(ISBLANK(A8),IF(LEN(TRIM(B8))&gt;0,TRIM(C8),LEFT(D8, 4)),"")))&gt;0,IF(ISBLANK(A8),IF(LEN(TRIM(B8))&gt;0,TRIM(C8),LEFT(D8, 4)),""),"")</f>
        <v>061</v>
      </c>
      <c r="O8" t="str">
        <f t="shared" si="4"/>
        <v>NY</v>
      </c>
      <c r="P8" t="str">
        <f>TRIM(IF(COUNT(FIND({0,1,2,3,4,5,6,7,8,9},B8))&gt;0,D8,IF(LEN(TRIM(B8))&gt;0,CONCATENATE(B8,C8,D8),MID(D8,4,LEN(D8)))))</f>
        <v>New York</v>
      </c>
      <c r="Q8">
        <f t="shared" si="5"/>
        <v>103</v>
      </c>
      <c r="R8">
        <f t="shared" si="6"/>
        <v>118</v>
      </c>
    </row>
    <row r="9" spans="1:19" x14ac:dyDescent="0.25">
      <c r="B9" s="1" t="s">
        <v>13</v>
      </c>
      <c r="C9" s="1" t="s">
        <v>32</v>
      </c>
      <c r="D9" s="1" t="s">
        <v>33</v>
      </c>
      <c r="E9" s="1" t="s">
        <v>12</v>
      </c>
      <c r="F9">
        <v>92</v>
      </c>
      <c r="G9">
        <v>1.1499999999999999</v>
      </c>
      <c r="H9">
        <v>132</v>
      </c>
      <c r="I9">
        <v>0.98</v>
      </c>
      <c r="K9">
        <f t="shared" si="2"/>
        <v>36</v>
      </c>
      <c r="L9">
        <f t="shared" si="3"/>
        <v>1</v>
      </c>
      <c r="M9" t="str">
        <f>IF(COUNT(FIND({0,1,2,3,4,5,6,7,8,9},IF(ISBLANK(A9),IF(LEN(TRIM(B9))&gt;0,TRIM(B9),TRIM(C9)),"")))&gt;0,IF(ISBLANK(A9),IF(LEN(TRIM(B9))&gt;0,TRIM(B9),TRIM(C9)),""),"")</f>
        <v>36</v>
      </c>
      <c r="N9" t="str">
        <f>IF(COUNT(FIND({0,1,2,3,4,5,6,7,8,9},IF(ISBLANK(A9),IF(LEN(TRIM(B9))&gt;0,TRIM(C9),LEFT(D9, 4)),"")))&gt;0,IF(ISBLANK(A9),IF(LEN(TRIM(B9))&gt;0,TRIM(C9),LEFT(D9, 4)),""),"")</f>
        <v>055</v>
      </c>
      <c r="O9" t="str">
        <f t="shared" si="4"/>
        <v>NY</v>
      </c>
      <c r="P9" t="str">
        <f>TRIM(IF(COUNT(FIND({0,1,2,3,4,5,6,7,8,9},B9))&gt;0,D9,IF(LEN(TRIM(B9))&gt;0,CONCATENATE(B9,C9,D9),MID(D9,4,LEN(D9)))))</f>
        <v>Monroe</v>
      </c>
      <c r="Q9">
        <f t="shared" si="5"/>
        <v>92</v>
      </c>
      <c r="R9">
        <f t="shared" si="6"/>
        <v>132</v>
      </c>
    </row>
    <row r="10" spans="1:19" x14ac:dyDescent="0.25">
      <c r="B10" s="1" t="s">
        <v>13</v>
      </c>
      <c r="C10" s="1" t="s">
        <v>26</v>
      </c>
      <c r="D10" s="1" t="s">
        <v>27</v>
      </c>
      <c r="E10" s="1" t="s">
        <v>12</v>
      </c>
      <c r="F10">
        <v>82</v>
      </c>
      <c r="G10">
        <v>1.02</v>
      </c>
      <c r="H10">
        <v>126</v>
      </c>
      <c r="I10">
        <v>0.93</v>
      </c>
      <c r="K10">
        <f t="shared" si="2"/>
        <v>36</v>
      </c>
      <c r="L10">
        <f t="shared" si="3"/>
        <v>1</v>
      </c>
      <c r="M10" t="str">
        <f>IF(COUNT(FIND({0,1,2,3,4,5,6,7,8,9},IF(ISBLANK(A10),IF(LEN(TRIM(B10))&gt;0,TRIM(B10),TRIM(C10)),"")))&gt;0,IF(ISBLANK(A10),IF(LEN(TRIM(B10))&gt;0,TRIM(B10),TRIM(C10)),""),"")</f>
        <v>36</v>
      </c>
      <c r="N10" t="str">
        <f>IF(COUNT(FIND({0,1,2,3,4,5,6,7,8,9},IF(ISBLANK(A10),IF(LEN(TRIM(B10))&gt;0,TRIM(C10),LEFT(D10, 4)),"")))&gt;0,IF(ISBLANK(A10),IF(LEN(TRIM(B10))&gt;0,TRIM(C10),LEFT(D10, 4)),""),"")</f>
        <v>067</v>
      </c>
      <c r="O10" t="str">
        <f t="shared" si="4"/>
        <v>NY</v>
      </c>
      <c r="P10" t="str">
        <f>TRIM(IF(COUNT(FIND({0,1,2,3,4,5,6,7,8,9},B10))&gt;0,D10,IF(LEN(TRIM(B10))&gt;0,CONCATENATE(B10,C10,D10),MID(D10,4,LEN(D10)))))</f>
        <v>Onondaga</v>
      </c>
      <c r="Q10">
        <f t="shared" si="5"/>
        <v>82</v>
      </c>
      <c r="R10">
        <f t="shared" si="6"/>
        <v>126</v>
      </c>
    </row>
    <row r="11" spans="1:19" x14ac:dyDescent="0.25">
      <c r="B11" s="1" t="s">
        <v>13</v>
      </c>
      <c r="C11" s="1" t="s">
        <v>48</v>
      </c>
      <c r="D11" s="1" t="s">
        <v>49</v>
      </c>
      <c r="E11" s="1" t="s">
        <v>12</v>
      </c>
      <c r="F11">
        <v>75</v>
      </c>
      <c r="G11">
        <v>0.93</v>
      </c>
      <c r="H11">
        <v>107</v>
      </c>
      <c r="I11">
        <v>0.79</v>
      </c>
      <c r="K11">
        <f t="shared" si="2"/>
        <v>36</v>
      </c>
      <c r="L11">
        <f t="shared" si="3"/>
        <v>1</v>
      </c>
      <c r="M11" t="str">
        <f>IF(COUNT(FIND({0,1,2,3,4,5,6,7,8,9},IF(ISBLANK(A11),IF(LEN(TRIM(B11))&gt;0,TRIM(B11),TRIM(C11)),"")))&gt;0,IF(ISBLANK(A11),IF(LEN(TRIM(B11))&gt;0,TRIM(B11),TRIM(C11)),""),"")</f>
        <v>36</v>
      </c>
      <c r="N11" t="str">
        <f>IF(COUNT(FIND({0,1,2,3,4,5,6,7,8,9},IF(ISBLANK(A11),IF(LEN(TRIM(B11))&gt;0,TRIM(C11),LEFT(D11, 4)),"")))&gt;0,IF(ISBLANK(A11),IF(LEN(TRIM(B11))&gt;0,TRIM(C11),LEFT(D11, 4)),""),"")</f>
        <v>029</v>
      </c>
      <c r="O11" t="str">
        <f t="shared" si="4"/>
        <v>NY</v>
      </c>
      <c r="P11" t="str">
        <f>TRIM(IF(COUNT(FIND({0,1,2,3,4,5,6,7,8,9},B11))&gt;0,D11,IF(LEN(TRIM(B11))&gt;0,CONCATENATE(B11,C11,D11),MID(D11,4,LEN(D11)))))</f>
        <v>Erie</v>
      </c>
      <c r="Q11">
        <f t="shared" si="5"/>
        <v>75</v>
      </c>
      <c r="R11">
        <f t="shared" si="6"/>
        <v>107</v>
      </c>
    </row>
    <row r="12" spans="1:19" x14ac:dyDescent="0.25">
      <c r="B12" s="1" t="s">
        <v>13</v>
      </c>
      <c r="C12" s="1" t="s">
        <v>66</v>
      </c>
      <c r="D12" s="1" t="s">
        <v>67</v>
      </c>
      <c r="E12" s="1" t="s">
        <v>12</v>
      </c>
      <c r="F12">
        <v>64</v>
      </c>
      <c r="G12">
        <v>0.8</v>
      </c>
      <c r="H12">
        <v>132</v>
      </c>
      <c r="I12">
        <v>0.98</v>
      </c>
      <c r="K12">
        <f t="shared" si="2"/>
        <v>36</v>
      </c>
      <c r="L12">
        <f t="shared" si="3"/>
        <v>1</v>
      </c>
      <c r="M12" t="str">
        <f>IF(COUNT(FIND({0,1,2,3,4,5,6,7,8,9},IF(ISBLANK(A12),IF(LEN(TRIM(B12))&gt;0,TRIM(B12),TRIM(C12)),"")))&gt;0,IF(ISBLANK(A12),IF(LEN(TRIM(B12))&gt;0,TRIM(B12),TRIM(C12)),""),"")</f>
        <v>36</v>
      </c>
      <c r="N12" t="str">
        <f>IF(COUNT(FIND({0,1,2,3,4,5,6,7,8,9},IF(ISBLANK(A12),IF(LEN(TRIM(B12))&gt;0,TRIM(C12),LEFT(D12, 4)),"")))&gt;0,IF(ISBLANK(A12),IF(LEN(TRIM(B12))&gt;0,TRIM(C12),LEFT(D12, 4)),""),"")</f>
        <v>057</v>
      </c>
      <c r="O12" t="str">
        <f t="shared" si="4"/>
        <v>NY</v>
      </c>
      <c r="P12" t="str">
        <f>TRIM(IF(COUNT(FIND({0,1,2,3,4,5,6,7,8,9},B12))&gt;0,D12,IF(LEN(TRIM(B12))&gt;0,CONCATENATE(B12,C12,D12),MID(D12,4,LEN(D12)))))</f>
        <v>Montgomery</v>
      </c>
      <c r="Q12">
        <f t="shared" si="5"/>
        <v>64</v>
      </c>
      <c r="R12">
        <f t="shared" si="6"/>
        <v>132</v>
      </c>
    </row>
    <row r="13" spans="1:19" x14ac:dyDescent="0.25">
      <c r="B13" s="1" t="s">
        <v>13</v>
      </c>
      <c r="C13" s="1" t="s">
        <v>50</v>
      </c>
      <c r="D13" s="1" t="s">
        <v>51</v>
      </c>
      <c r="E13" s="1" t="s">
        <v>12</v>
      </c>
      <c r="F13">
        <v>63</v>
      </c>
      <c r="G13">
        <v>0.78</v>
      </c>
      <c r="H13">
        <v>129</v>
      </c>
      <c r="I13">
        <v>0.95</v>
      </c>
      <c r="K13">
        <f t="shared" si="2"/>
        <v>36</v>
      </c>
      <c r="L13">
        <f t="shared" si="3"/>
        <v>1</v>
      </c>
      <c r="M13" t="str">
        <f>IF(COUNT(FIND({0,1,2,3,4,5,6,7,8,9},IF(ISBLANK(A13),IF(LEN(TRIM(B13))&gt;0,TRIM(B13),TRIM(C13)),"")))&gt;0,IF(ISBLANK(A13),IF(LEN(TRIM(B13))&gt;0,TRIM(B13),TRIM(C13)),""),"")</f>
        <v>36</v>
      </c>
      <c r="N13" t="str">
        <f>IF(COUNT(FIND({0,1,2,3,4,5,6,7,8,9},IF(ISBLANK(A13),IF(LEN(TRIM(B13))&gt;0,TRIM(C13),LEFT(D13, 4)),"")))&gt;0,IF(ISBLANK(A13),IF(LEN(TRIM(B13))&gt;0,TRIM(C13),LEFT(D13, 4)),""),"")</f>
        <v>095</v>
      </c>
      <c r="O13" t="str">
        <f t="shared" si="4"/>
        <v>NY</v>
      </c>
      <c r="P13" t="str">
        <f>TRIM(IF(COUNT(FIND({0,1,2,3,4,5,6,7,8,9},B13))&gt;0,D13,IF(LEN(TRIM(B13))&gt;0,CONCATENATE(B13,C13,D13),MID(D13,4,LEN(D13)))))</f>
        <v>Schoharie</v>
      </c>
      <c r="Q13">
        <f t="shared" si="5"/>
        <v>63</v>
      </c>
      <c r="R13">
        <f t="shared" si="6"/>
        <v>129</v>
      </c>
    </row>
    <row r="14" spans="1:19" x14ac:dyDescent="0.25">
      <c r="B14" s="1" t="s">
        <v>13</v>
      </c>
      <c r="C14" s="1" t="s">
        <v>52</v>
      </c>
      <c r="D14" s="1" t="s">
        <v>53</v>
      </c>
      <c r="E14" s="1" t="s">
        <v>12</v>
      </c>
      <c r="F14">
        <v>62</v>
      </c>
      <c r="G14">
        <v>0.77</v>
      </c>
      <c r="H14">
        <v>96</v>
      </c>
      <c r="I14">
        <v>0.71</v>
      </c>
      <c r="K14">
        <f t="shared" si="2"/>
        <v>36</v>
      </c>
      <c r="L14">
        <f t="shared" si="3"/>
        <v>1</v>
      </c>
      <c r="M14" t="str">
        <f>IF(COUNT(FIND({0,1,2,3,4,5,6,7,8,9},IF(ISBLANK(A14),IF(LEN(TRIM(B14))&gt;0,TRIM(B14),TRIM(C14)),"")))&gt;0,IF(ISBLANK(A14),IF(LEN(TRIM(B14))&gt;0,TRIM(B14),TRIM(C14)),""),"")</f>
        <v>36</v>
      </c>
      <c r="N14" t="str">
        <f>IF(COUNT(FIND({0,1,2,3,4,5,6,7,8,9},IF(ISBLANK(A14),IF(LEN(TRIM(B14))&gt;0,TRIM(C14),LEFT(D14, 4)),"")))&gt;0,IF(ISBLANK(A14),IF(LEN(TRIM(B14))&gt;0,TRIM(C14),LEFT(D14, 4)),""),"")</f>
        <v>113</v>
      </c>
      <c r="O14" t="str">
        <f t="shared" si="4"/>
        <v>NY</v>
      </c>
      <c r="P14" t="str">
        <f>TRIM(IF(COUNT(FIND({0,1,2,3,4,5,6,7,8,9},B14))&gt;0,D14,IF(LEN(TRIM(B14))&gt;0,CONCATENATE(B14,C14,D14),MID(D14,4,LEN(D14)))))</f>
        <v>Warren</v>
      </c>
      <c r="Q14">
        <f t="shared" si="5"/>
        <v>62</v>
      </c>
      <c r="R14">
        <f t="shared" si="6"/>
        <v>96</v>
      </c>
    </row>
    <row r="15" spans="1:19" x14ac:dyDescent="0.25">
      <c r="B15" s="1" t="s">
        <v>13</v>
      </c>
      <c r="C15" s="1" t="s">
        <v>36</v>
      </c>
      <c r="D15" s="1" t="s">
        <v>37</v>
      </c>
      <c r="E15" s="1" t="s">
        <v>12</v>
      </c>
      <c r="F15">
        <v>60</v>
      </c>
      <c r="G15">
        <v>0.75</v>
      </c>
      <c r="H15">
        <v>80</v>
      </c>
      <c r="I15">
        <v>0.59</v>
      </c>
      <c r="K15">
        <f t="shared" si="2"/>
        <v>36</v>
      </c>
      <c r="L15">
        <f t="shared" si="3"/>
        <v>1</v>
      </c>
      <c r="M15" t="str">
        <f>IF(COUNT(FIND({0,1,2,3,4,5,6,7,8,9},IF(ISBLANK(A15),IF(LEN(TRIM(B15))&gt;0,TRIM(B15),TRIM(C15)),"")))&gt;0,IF(ISBLANK(A15),IF(LEN(TRIM(B15))&gt;0,TRIM(B15),TRIM(C15)),""),"")</f>
        <v>36</v>
      </c>
      <c r="N15" t="str">
        <f>IF(COUNT(FIND({0,1,2,3,4,5,6,7,8,9},IF(ISBLANK(A15),IF(LEN(TRIM(B15))&gt;0,TRIM(C15),LEFT(D15, 4)),"")))&gt;0,IF(ISBLANK(A15),IF(LEN(TRIM(B15))&gt;0,TRIM(C15),LEFT(D15, 4)),""),"")</f>
        <v>111</v>
      </c>
      <c r="O15" t="str">
        <f t="shared" si="4"/>
        <v>NY</v>
      </c>
      <c r="P15" t="str">
        <f>TRIM(IF(COUNT(FIND({0,1,2,3,4,5,6,7,8,9},B15))&gt;0,D15,IF(LEN(TRIM(B15))&gt;0,CONCATENATE(B15,C15,D15),MID(D15,4,LEN(D15)))))</f>
        <v>Ulster</v>
      </c>
      <c r="Q15">
        <f t="shared" si="5"/>
        <v>60</v>
      </c>
      <c r="R15">
        <f t="shared" si="6"/>
        <v>80</v>
      </c>
    </row>
    <row r="16" spans="1:19" x14ac:dyDescent="0.25">
      <c r="B16" s="1" t="s">
        <v>13</v>
      </c>
      <c r="C16" s="1" t="s">
        <v>24</v>
      </c>
      <c r="D16" s="1" t="s">
        <v>25</v>
      </c>
      <c r="E16" s="1" t="s">
        <v>12</v>
      </c>
      <c r="F16">
        <v>54</v>
      </c>
      <c r="G16">
        <v>0.67</v>
      </c>
      <c r="H16">
        <v>70</v>
      </c>
      <c r="I16">
        <v>0.52</v>
      </c>
      <c r="K16">
        <f t="shared" si="2"/>
        <v>36</v>
      </c>
      <c r="L16">
        <f t="shared" si="3"/>
        <v>1</v>
      </c>
      <c r="M16" t="str">
        <f>IF(COUNT(FIND({0,1,2,3,4,5,6,7,8,9},IF(ISBLANK(A16),IF(LEN(TRIM(B16))&gt;0,TRIM(B16),TRIM(C16)),"")))&gt;0,IF(ISBLANK(A16),IF(LEN(TRIM(B16))&gt;0,TRIM(B16),TRIM(C16)),""),"")</f>
        <v>36</v>
      </c>
      <c r="N16" t="str">
        <f>IF(COUNT(FIND({0,1,2,3,4,5,6,7,8,9},IF(ISBLANK(A16),IF(LEN(TRIM(B16))&gt;0,TRIM(C16),LEFT(D16, 4)),"")))&gt;0,IF(ISBLANK(A16),IF(LEN(TRIM(B16))&gt;0,TRIM(C16),LEFT(D16, 4)),""),"")</f>
        <v>103</v>
      </c>
      <c r="O16" t="str">
        <f t="shared" si="4"/>
        <v>NY</v>
      </c>
      <c r="P16" t="str">
        <f>TRIM(IF(COUNT(FIND({0,1,2,3,4,5,6,7,8,9},B16))&gt;0,D16,IF(LEN(TRIM(B16))&gt;0,CONCATENATE(B16,C16,D16),MID(D16,4,LEN(D16)))))</f>
        <v>Suffolk</v>
      </c>
      <c r="Q16">
        <f t="shared" si="5"/>
        <v>54</v>
      </c>
      <c r="R16">
        <f t="shared" si="6"/>
        <v>70</v>
      </c>
    </row>
    <row r="17" spans="2:18" x14ac:dyDescent="0.25">
      <c r="B17" s="1" t="s">
        <v>13</v>
      </c>
      <c r="C17" s="1" t="s">
        <v>46</v>
      </c>
      <c r="D17" s="1" t="s">
        <v>47</v>
      </c>
      <c r="E17" s="1" t="s">
        <v>12</v>
      </c>
      <c r="F17">
        <v>54</v>
      </c>
      <c r="G17">
        <v>0.67</v>
      </c>
      <c r="H17">
        <v>93</v>
      </c>
      <c r="I17">
        <v>0.69</v>
      </c>
      <c r="K17">
        <f t="shared" si="2"/>
        <v>36</v>
      </c>
      <c r="L17">
        <f t="shared" si="3"/>
        <v>1</v>
      </c>
      <c r="M17" t="str">
        <f>IF(COUNT(FIND({0,1,2,3,4,5,6,7,8,9},IF(ISBLANK(A17),IF(LEN(TRIM(B17))&gt;0,TRIM(B17),TRIM(C17)),"")))&gt;0,IF(ISBLANK(A17),IF(LEN(TRIM(B17))&gt;0,TRIM(B17),TRIM(C17)),""),"")</f>
        <v>36</v>
      </c>
      <c r="N17" t="str">
        <f>IF(COUNT(FIND({0,1,2,3,4,5,6,7,8,9},IF(ISBLANK(A17),IF(LEN(TRIM(B17))&gt;0,TRIM(C17),LEFT(D17, 4)),"")))&gt;0,IF(ISBLANK(A17),IF(LEN(TRIM(B17))&gt;0,TRIM(C17),LEFT(D17, 4)),""),"")</f>
        <v>065</v>
      </c>
      <c r="O17" t="str">
        <f t="shared" si="4"/>
        <v>NY</v>
      </c>
      <c r="P17" t="str">
        <f>TRIM(IF(COUNT(FIND({0,1,2,3,4,5,6,7,8,9},B17))&gt;0,D17,IF(LEN(TRIM(B17))&gt;0,CONCATENATE(B17,C17,D17),MID(D17,4,LEN(D17)))))</f>
        <v>Oneida</v>
      </c>
      <c r="Q17">
        <f t="shared" si="5"/>
        <v>54</v>
      </c>
      <c r="R17">
        <f t="shared" si="6"/>
        <v>93</v>
      </c>
    </row>
    <row r="18" spans="2:18" x14ac:dyDescent="0.25">
      <c r="B18" s="1" t="s">
        <v>56</v>
      </c>
      <c r="C18" s="1" t="s">
        <v>57</v>
      </c>
      <c r="D18" s="1" t="s">
        <v>58</v>
      </c>
      <c r="E18" s="1" t="s">
        <v>59</v>
      </c>
      <c r="F18">
        <v>53</v>
      </c>
      <c r="G18">
        <v>0.66</v>
      </c>
      <c r="H18">
        <v>72</v>
      </c>
      <c r="I18">
        <v>0.53</v>
      </c>
      <c r="K18">
        <f t="shared" si="2"/>
        <v>36</v>
      </c>
      <c r="L18">
        <f t="shared" si="3"/>
        <v>1</v>
      </c>
      <c r="M18" t="str">
        <f>IF(COUNT(FIND({0,1,2,3,4,5,6,7,8,9},IF(ISBLANK(A18),IF(LEN(TRIM(B18))&gt;0,TRIM(B18),TRIM(C18)),"")))&gt;0,IF(ISBLANK(A18),IF(LEN(TRIM(B18))&gt;0,TRIM(B18),TRIM(C18)),""),"")</f>
        <v>25</v>
      </c>
      <c r="N18" t="str">
        <f>IF(COUNT(FIND({0,1,2,3,4,5,6,7,8,9},IF(ISBLANK(A18),IF(LEN(TRIM(B18))&gt;0,TRIM(C18),LEFT(D18, 4)),"")))&gt;0,IF(ISBLANK(A18),IF(LEN(TRIM(B18))&gt;0,TRIM(C18),LEFT(D18, 4)),""),"")</f>
        <v>017</v>
      </c>
      <c r="O18" t="str">
        <f t="shared" si="4"/>
        <v>Ma</v>
      </c>
      <c r="P18" t="str">
        <f>TRIM(IF(COUNT(FIND({0,1,2,3,4,5,6,7,8,9},B18))&gt;0,D18,IF(LEN(TRIM(B18))&gt;0,CONCATENATE(B18,C18,D18),MID(D18,4,LEN(D18)))))</f>
        <v>Middlesex</v>
      </c>
      <c r="Q18">
        <f t="shared" si="5"/>
        <v>53</v>
      </c>
      <c r="R18">
        <f t="shared" si="6"/>
        <v>72</v>
      </c>
    </row>
    <row r="19" spans="2:18" x14ac:dyDescent="0.25">
      <c r="B19" s="1" t="s">
        <v>56</v>
      </c>
      <c r="C19" s="1" t="s">
        <v>83</v>
      </c>
      <c r="D19" s="1" t="s">
        <v>25</v>
      </c>
      <c r="E19" s="1" t="s">
        <v>59</v>
      </c>
      <c r="F19">
        <v>50</v>
      </c>
      <c r="G19">
        <v>0.62</v>
      </c>
      <c r="H19">
        <v>53</v>
      </c>
      <c r="I19">
        <v>0.39</v>
      </c>
      <c r="K19">
        <f t="shared" si="2"/>
        <v>36</v>
      </c>
      <c r="L19">
        <f t="shared" si="3"/>
        <v>1</v>
      </c>
      <c r="M19" t="str">
        <f>IF(COUNT(FIND({0,1,2,3,4,5,6,7,8,9},IF(ISBLANK(A19),IF(LEN(TRIM(B19))&gt;0,TRIM(B19),TRIM(C19)),"")))&gt;0,IF(ISBLANK(A19),IF(LEN(TRIM(B19))&gt;0,TRIM(B19),TRIM(C19)),""),"")</f>
        <v>25</v>
      </c>
      <c r="N19" t="str">
        <f>IF(COUNT(FIND({0,1,2,3,4,5,6,7,8,9},IF(ISBLANK(A19),IF(LEN(TRIM(B19))&gt;0,TRIM(C19),LEFT(D19, 4)),"")))&gt;0,IF(ISBLANK(A19),IF(LEN(TRIM(B19))&gt;0,TRIM(C19),LEFT(D19, 4)),""),"")</f>
        <v>025</v>
      </c>
      <c r="O19" t="str">
        <f t="shared" si="4"/>
        <v>Ma</v>
      </c>
      <c r="P19" t="str">
        <f>TRIM(IF(COUNT(FIND({0,1,2,3,4,5,6,7,8,9},B19))&gt;0,D19,IF(LEN(TRIM(B19))&gt;0,CONCATENATE(B19,C19,D19),MID(D19,4,LEN(D19)))))</f>
        <v>Suffolk</v>
      </c>
      <c r="Q19">
        <f t="shared" si="5"/>
        <v>50</v>
      </c>
      <c r="R19">
        <f t="shared" si="6"/>
        <v>53</v>
      </c>
    </row>
    <row r="20" spans="2:18" x14ac:dyDescent="0.25">
      <c r="B20" s="1" t="s">
        <v>13</v>
      </c>
      <c r="C20" s="1" t="s">
        <v>38</v>
      </c>
      <c r="D20" s="1" t="s">
        <v>39</v>
      </c>
      <c r="E20" s="1" t="s">
        <v>12</v>
      </c>
      <c r="F20">
        <v>48</v>
      </c>
      <c r="G20">
        <v>0.6</v>
      </c>
      <c r="H20">
        <v>52</v>
      </c>
      <c r="I20">
        <v>0.38</v>
      </c>
      <c r="K20">
        <f t="shared" si="2"/>
        <v>36</v>
      </c>
      <c r="L20">
        <f t="shared" si="3"/>
        <v>1</v>
      </c>
      <c r="M20" t="str">
        <f>IF(COUNT(FIND({0,1,2,3,4,5,6,7,8,9},IF(ISBLANK(A20),IF(LEN(TRIM(B20))&gt;0,TRIM(B20),TRIM(C20)),"")))&gt;0,IF(ISBLANK(A20),IF(LEN(TRIM(B20))&gt;0,TRIM(B20),TRIM(C20)),""),"")</f>
        <v>36</v>
      </c>
      <c r="N20" t="str">
        <f>IF(COUNT(FIND({0,1,2,3,4,5,6,7,8,9},IF(ISBLANK(A20),IF(LEN(TRIM(B20))&gt;0,TRIM(C20),LEFT(D20, 4)),"")))&gt;0,IF(ISBLANK(A20),IF(LEN(TRIM(B20))&gt;0,TRIM(C20),LEFT(D20, 4)),""),"")</f>
        <v>059</v>
      </c>
      <c r="O20" t="str">
        <f t="shared" si="4"/>
        <v>NY</v>
      </c>
      <c r="P20" t="str">
        <f>TRIM(IF(COUNT(FIND({0,1,2,3,4,5,6,7,8,9},B20))&gt;0,D20,IF(LEN(TRIM(B20))&gt;0,CONCATENATE(B20,C20,D20),MID(D20,4,LEN(D20)))))</f>
        <v>Nassau</v>
      </c>
      <c r="Q20">
        <f t="shared" si="5"/>
        <v>48</v>
      </c>
      <c r="R20">
        <f t="shared" si="6"/>
        <v>52</v>
      </c>
    </row>
    <row r="21" spans="2:18" x14ac:dyDescent="0.25">
      <c r="B21" s="1" t="s">
        <v>13</v>
      </c>
      <c r="C21" s="1" t="s">
        <v>28</v>
      </c>
      <c r="D21" s="1" t="s">
        <v>29</v>
      </c>
      <c r="E21" s="1" t="s">
        <v>12</v>
      </c>
      <c r="F21">
        <v>45</v>
      </c>
      <c r="G21">
        <v>0.56000000000000005</v>
      </c>
      <c r="H21">
        <v>67</v>
      </c>
      <c r="I21">
        <v>0.5</v>
      </c>
      <c r="K21">
        <f t="shared" si="2"/>
        <v>36</v>
      </c>
      <c r="L21">
        <f t="shared" si="3"/>
        <v>1</v>
      </c>
      <c r="M21" t="str">
        <f>IF(COUNT(FIND({0,1,2,3,4,5,6,7,8,9},IF(ISBLANK(A21),IF(LEN(TRIM(B21))&gt;0,TRIM(B21),TRIM(C21)),"")))&gt;0,IF(ISBLANK(A21),IF(LEN(TRIM(B21))&gt;0,TRIM(B21),TRIM(C21)),""),"")</f>
        <v>36</v>
      </c>
      <c r="N21" t="str">
        <f>IF(COUNT(FIND({0,1,2,3,4,5,6,7,8,9},IF(ISBLANK(A21),IF(LEN(TRIM(B21))&gt;0,TRIM(C21),LEFT(D21, 4)),"")))&gt;0,IF(ISBLANK(A21),IF(LEN(TRIM(B21))&gt;0,TRIM(C21),LEFT(D21, 4)),""),"")</f>
        <v>081</v>
      </c>
      <c r="O21" t="str">
        <f t="shared" si="4"/>
        <v>NY</v>
      </c>
      <c r="P21" t="str">
        <f>TRIM(IF(COUNT(FIND({0,1,2,3,4,5,6,7,8,9},B21))&gt;0,D21,IF(LEN(TRIM(B21))&gt;0,CONCATENATE(B21,C21,D21),MID(D21,4,LEN(D21)))))</f>
        <v>Queens</v>
      </c>
      <c r="Q21">
        <f t="shared" si="5"/>
        <v>45</v>
      </c>
      <c r="R21">
        <f t="shared" si="6"/>
        <v>67</v>
      </c>
    </row>
    <row r="22" spans="2:18" x14ac:dyDescent="0.25">
      <c r="B22" s="1" t="s">
        <v>13</v>
      </c>
      <c r="C22" s="1" t="s">
        <v>44</v>
      </c>
      <c r="D22" s="1" t="s">
        <v>45</v>
      </c>
      <c r="E22" s="1" t="s">
        <v>12</v>
      </c>
      <c r="F22">
        <v>45</v>
      </c>
      <c r="G22">
        <v>0.56000000000000005</v>
      </c>
      <c r="H22">
        <v>63</v>
      </c>
      <c r="I22">
        <v>0.47</v>
      </c>
      <c r="K22">
        <f t="shared" si="2"/>
        <v>36</v>
      </c>
      <c r="L22">
        <f t="shared" si="3"/>
        <v>1</v>
      </c>
      <c r="M22" t="str">
        <f>IF(COUNT(FIND({0,1,2,3,4,5,6,7,8,9},IF(ISBLANK(A22),IF(LEN(TRIM(B22))&gt;0,TRIM(B22),TRIM(C22)),"")))&gt;0,IF(ISBLANK(A22),IF(LEN(TRIM(B22))&gt;0,TRIM(B22),TRIM(C22)),""),"")</f>
        <v>36</v>
      </c>
      <c r="N22" t="str">
        <f>IF(COUNT(FIND({0,1,2,3,4,5,6,7,8,9},IF(ISBLANK(A22),IF(LEN(TRIM(B22))&gt;0,TRIM(C22),LEFT(D22, 4)),"")))&gt;0,IF(ISBLANK(A22),IF(LEN(TRIM(B22))&gt;0,TRIM(C22),LEFT(D22, 4)),""),"")</f>
        <v>047</v>
      </c>
      <c r="O22" t="str">
        <f t="shared" si="4"/>
        <v>NY</v>
      </c>
      <c r="P22" t="str">
        <f>TRIM(IF(COUNT(FIND({0,1,2,3,4,5,6,7,8,9},B22))&gt;0,D22,IF(LEN(TRIM(B22))&gt;0,CONCATENATE(B22,C22,D22),MID(D22,4,LEN(D22)))))</f>
        <v>Kings</v>
      </c>
      <c r="Q22">
        <f t="shared" si="5"/>
        <v>45</v>
      </c>
      <c r="R22">
        <f t="shared" si="6"/>
        <v>63</v>
      </c>
    </row>
    <row r="23" spans="2:18" x14ac:dyDescent="0.25">
      <c r="B23" s="1" t="s">
        <v>120</v>
      </c>
      <c r="C23" s="1" t="s">
        <v>76</v>
      </c>
      <c r="D23" s="1" t="s">
        <v>142</v>
      </c>
      <c r="E23" s="1" t="s">
        <v>123</v>
      </c>
      <c r="F23">
        <v>44</v>
      </c>
      <c r="G23">
        <v>0.55000000000000004</v>
      </c>
      <c r="H23">
        <v>70</v>
      </c>
      <c r="I23">
        <v>0.52</v>
      </c>
      <c r="K23">
        <f t="shared" si="2"/>
        <v>36</v>
      </c>
      <c r="L23">
        <f t="shared" si="3"/>
        <v>1</v>
      </c>
      <c r="M23" t="str">
        <f>IF(COUNT(FIND({0,1,2,3,4,5,6,7,8,9},IF(ISBLANK(A23),IF(LEN(TRIM(B23))&gt;0,TRIM(B23),TRIM(C23)),"")))&gt;0,IF(ISBLANK(A23),IF(LEN(TRIM(B23))&gt;0,TRIM(B23),TRIM(C23)),""),"")</f>
        <v>42</v>
      </c>
      <c r="N23" t="str">
        <f>IF(COUNT(FIND({0,1,2,3,4,5,6,7,8,9},IF(ISBLANK(A23),IF(LEN(TRIM(B23))&gt;0,TRIM(C23),LEFT(D23, 4)),"")))&gt;0,IF(ISBLANK(A23),IF(LEN(TRIM(B23))&gt;0,TRIM(C23),LEFT(D23, 4)),""),"")</f>
        <v>003</v>
      </c>
      <c r="O23" t="str">
        <f t="shared" si="4"/>
        <v>Pa</v>
      </c>
      <c r="P23" t="str">
        <f>TRIM(IF(COUNT(FIND({0,1,2,3,4,5,6,7,8,9},B23))&gt;0,D23,IF(LEN(TRIM(B23))&gt;0,CONCATENATE(B23,C23,D23),MID(D23,4,LEN(D23)))))</f>
        <v>Allegheny</v>
      </c>
      <c r="Q23">
        <f t="shared" si="5"/>
        <v>44</v>
      </c>
      <c r="R23">
        <f t="shared" si="6"/>
        <v>70</v>
      </c>
    </row>
    <row r="24" spans="2:18" x14ac:dyDescent="0.25">
      <c r="B24" s="1" t="s">
        <v>13</v>
      </c>
      <c r="C24" s="1" t="s">
        <v>60</v>
      </c>
      <c r="D24" s="1" t="s">
        <v>61</v>
      </c>
      <c r="E24" s="1" t="s">
        <v>12</v>
      </c>
      <c r="F24">
        <v>44</v>
      </c>
      <c r="G24">
        <v>0.55000000000000004</v>
      </c>
      <c r="H24">
        <v>68</v>
      </c>
      <c r="I24">
        <v>0.5</v>
      </c>
      <c r="K24">
        <f t="shared" si="2"/>
        <v>36</v>
      </c>
      <c r="L24">
        <f t="shared" si="3"/>
        <v>1</v>
      </c>
      <c r="M24" t="str">
        <f>IF(COUNT(FIND({0,1,2,3,4,5,6,7,8,9},IF(ISBLANK(A24),IF(LEN(TRIM(B24))&gt;0,TRIM(B24),TRIM(C24)),"")))&gt;0,IF(ISBLANK(A24),IF(LEN(TRIM(B24))&gt;0,TRIM(B24),TRIM(C24)),""),"")</f>
        <v>36</v>
      </c>
      <c r="N24" t="str">
        <f>IF(COUNT(FIND({0,1,2,3,4,5,6,7,8,9},IF(ISBLANK(A24),IF(LEN(TRIM(B24))&gt;0,TRIM(C24),LEFT(D24, 4)),"")))&gt;0,IF(ISBLANK(A24),IF(LEN(TRIM(B24))&gt;0,TRIM(C24),LEFT(D24, 4)),""),"")</f>
        <v>027</v>
      </c>
      <c r="O24" t="str">
        <f t="shared" si="4"/>
        <v>NY</v>
      </c>
      <c r="P24" t="str">
        <f>TRIM(IF(COUNT(FIND({0,1,2,3,4,5,6,7,8,9},B24))&gt;0,D24,IF(LEN(TRIM(B24))&gt;0,CONCATENATE(B24,C24,D24),MID(D24,4,LEN(D24)))))</f>
        <v>Dutchess</v>
      </c>
      <c r="Q24">
        <f t="shared" si="5"/>
        <v>44</v>
      </c>
      <c r="R24">
        <f t="shared" si="6"/>
        <v>68</v>
      </c>
    </row>
    <row r="25" spans="2:18" x14ac:dyDescent="0.25">
      <c r="B25" s="1" t="s">
        <v>13</v>
      </c>
      <c r="C25" s="1" t="s">
        <v>34</v>
      </c>
      <c r="D25" s="1" t="s">
        <v>35</v>
      </c>
      <c r="E25" s="1" t="s">
        <v>12</v>
      </c>
      <c r="F25">
        <v>43</v>
      </c>
      <c r="G25">
        <v>0.54</v>
      </c>
      <c r="H25">
        <v>53</v>
      </c>
      <c r="I25">
        <v>0.39</v>
      </c>
      <c r="K25">
        <f t="shared" si="2"/>
        <v>36</v>
      </c>
      <c r="L25">
        <f t="shared" si="3"/>
        <v>1</v>
      </c>
      <c r="M25" t="str">
        <f>IF(COUNT(FIND({0,1,2,3,4,5,6,7,8,9},IF(ISBLANK(A25),IF(LEN(TRIM(B25))&gt;0,TRIM(B25),TRIM(C25)),"")))&gt;0,IF(ISBLANK(A25),IF(LEN(TRIM(B25))&gt;0,TRIM(B25),TRIM(C25)),""),"")</f>
        <v>36</v>
      </c>
      <c r="N25" t="str">
        <f>IF(COUNT(FIND({0,1,2,3,4,5,6,7,8,9},IF(ISBLANK(A25),IF(LEN(TRIM(B25))&gt;0,TRIM(C25),LEFT(D25, 4)),"")))&gt;0,IF(ISBLANK(A25),IF(LEN(TRIM(B25))&gt;0,TRIM(C25),LEFT(D25, 4)),""),"")</f>
        <v>119</v>
      </c>
      <c r="O25" t="str">
        <f t="shared" si="4"/>
        <v>NY</v>
      </c>
      <c r="P25" t="str">
        <f>TRIM(IF(COUNT(FIND({0,1,2,3,4,5,6,7,8,9},B25))&gt;0,D25,IF(LEN(TRIM(B25))&gt;0,CONCATENATE(B25,C25,D25),MID(D25,4,LEN(D25)))))</f>
        <v>Westchester</v>
      </c>
      <c r="Q25">
        <f t="shared" si="5"/>
        <v>43</v>
      </c>
      <c r="R25">
        <f t="shared" si="6"/>
        <v>53</v>
      </c>
    </row>
    <row r="26" spans="2:18" x14ac:dyDescent="0.25">
      <c r="B26" s="1" t="s">
        <v>13</v>
      </c>
      <c r="C26" s="1" t="s">
        <v>54</v>
      </c>
      <c r="D26" s="1" t="s">
        <v>55</v>
      </c>
      <c r="E26" s="1" t="s">
        <v>12</v>
      </c>
      <c r="F26">
        <v>43</v>
      </c>
      <c r="G26">
        <v>0.54</v>
      </c>
      <c r="H26">
        <v>59</v>
      </c>
      <c r="I26">
        <v>0.44</v>
      </c>
      <c r="K26">
        <f t="shared" si="2"/>
        <v>36</v>
      </c>
      <c r="L26">
        <f t="shared" si="3"/>
        <v>1</v>
      </c>
      <c r="M26" t="str">
        <f>IF(COUNT(FIND({0,1,2,3,4,5,6,7,8,9},IF(ISBLANK(A26),IF(LEN(TRIM(B26))&gt;0,TRIM(B26),TRIM(C26)),"")))&gt;0,IF(ISBLANK(A26),IF(LEN(TRIM(B26))&gt;0,TRIM(B26),TRIM(C26)),""),"")</f>
        <v>36</v>
      </c>
      <c r="N26" t="str">
        <f>IF(COUNT(FIND({0,1,2,3,4,5,6,7,8,9},IF(ISBLANK(A26),IF(LEN(TRIM(B26))&gt;0,TRIM(C26),LEFT(D26, 4)),"")))&gt;0,IF(ISBLANK(A26),IF(LEN(TRIM(B26))&gt;0,TRIM(C26),LEFT(D26, 4)),""),"")</f>
        <v>071</v>
      </c>
      <c r="O26" t="str">
        <f t="shared" si="4"/>
        <v>NY</v>
      </c>
      <c r="P26" t="str">
        <f>TRIM(IF(COUNT(FIND({0,1,2,3,4,5,6,7,8,9},B26))&gt;0,D26,IF(LEN(TRIM(B26))&gt;0,CONCATENATE(B26,C26,D26),MID(D26,4,LEN(D26)))))</f>
        <v>Orange</v>
      </c>
      <c r="Q26">
        <f t="shared" si="5"/>
        <v>43</v>
      </c>
      <c r="R26">
        <f t="shared" si="6"/>
        <v>59</v>
      </c>
    </row>
    <row r="27" spans="2:18" x14ac:dyDescent="0.25">
      <c r="B27" s="1" t="s">
        <v>95</v>
      </c>
      <c r="C27" s="1" t="s">
        <v>96</v>
      </c>
      <c r="D27" s="1" t="s">
        <v>97</v>
      </c>
      <c r="E27" s="1" t="s">
        <v>98</v>
      </c>
      <c r="F27">
        <v>43</v>
      </c>
      <c r="G27">
        <v>0.54</v>
      </c>
      <c r="H27">
        <v>62</v>
      </c>
      <c r="I27">
        <v>0.46</v>
      </c>
      <c r="K27">
        <f t="shared" si="2"/>
        <v>36</v>
      </c>
      <c r="L27">
        <f t="shared" si="3"/>
        <v>1</v>
      </c>
      <c r="M27" t="str">
        <f>IF(COUNT(FIND({0,1,2,3,4,5,6,7,8,9},IF(ISBLANK(A27),IF(LEN(TRIM(B27))&gt;0,TRIM(B27),TRIM(C27)),"")))&gt;0,IF(ISBLANK(A27),IF(LEN(TRIM(B27))&gt;0,TRIM(B27),TRIM(C27)),""),"")</f>
        <v>12</v>
      </c>
      <c r="N27" t="str">
        <f>IF(COUNT(FIND({0,1,2,3,4,5,6,7,8,9},IF(ISBLANK(A27),IF(LEN(TRIM(B27))&gt;0,TRIM(C27),LEFT(D27, 4)),"")))&gt;0,IF(ISBLANK(A27),IF(LEN(TRIM(B27))&gt;0,TRIM(C27),LEFT(D27, 4)),""),"")</f>
        <v>011</v>
      </c>
      <c r="O27" t="str">
        <f t="shared" si="4"/>
        <v>Fl</v>
      </c>
      <c r="P27" t="str">
        <f>TRIM(IF(COUNT(FIND({0,1,2,3,4,5,6,7,8,9},B27))&gt;0,D27,IF(LEN(TRIM(B27))&gt;0,CONCATENATE(B27,C27,D27),MID(D27,4,LEN(D27)))))</f>
        <v>Broward</v>
      </c>
      <c r="Q27">
        <f t="shared" si="5"/>
        <v>43</v>
      </c>
      <c r="R27">
        <f t="shared" si="6"/>
        <v>62</v>
      </c>
    </row>
    <row r="28" spans="2:18" x14ac:dyDescent="0.25">
      <c r="B28" s="1" t="s">
        <v>99</v>
      </c>
      <c r="C28" s="1" t="s">
        <v>100</v>
      </c>
      <c r="D28" s="1" t="s">
        <v>101</v>
      </c>
      <c r="E28" s="1" t="s">
        <v>102</v>
      </c>
      <c r="F28">
        <v>41</v>
      </c>
      <c r="G28">
        <v>0.51</v>
      </c>
      <c r="H28">
        <v>50</v>
      </c>
      <c r="I28">
        <v>0.37</v>
      </c>
      <c r="K28">
        <f t="shared" si="2"/>
        <v>36</v>
      </c>
      <c r="L28">
        <f t="shared" si="3"/>
        <v>1</v>
      </c>
      <c r="M28" t="str">
        <f>IF(COUNT(FIND({0,1,2,3,4,5,6,7,8,9},IF(ISBLANK(A28),IF(LEN(TRIM(B28))&gt;0,TRIM(B28),TRIM(C28)),"")))&gt;0,IF(ISBLANK(A28),IF(LEN(TRIM(B28))&gt;0,TRIM(B28),TRIM(C28)),""),"")</f>
        <v>06</v>
      </c>
      <c r="N28" t="str">
        <f>IF(COUNT(FIND({0,1,2,3,4,5,6,7,8,9},IF(ISBLANK(A28),IF(LEN(TRIM(B28))&gt;0,TRIM(C28),LEFT(D28, 4)),"")))&gt;0,IF(ISBLANK(A28),IF(LEN(TRIM(B28))&gt;0,TRIM(C28),LEFT(D28, 4)),""),"")</f>
        <v>037</v>
      </c>
      <c r="O28" t="str">
        <f t="shared" si="4"/>
        <v>Ca</v>
      </c>
      <c r="P28" t="str">
        <f>TRIM(IF(COUNT(FIND({0,1,2,3,4,5,6,7,8,9},B28))&gt;0,D28,IF(LEN(TRIM(B28))&gt;0,CONCATENATE(B28,C28,D28),MID(D28,4,LEN(D28)))))</f>
        <v>Los Angeles</v>
      </c>
      <c r="Q28">
        <f t="shared" si="5"/>
        <v>41</v>
      </c>
      <c r="R28">
        <f t="shared" si="6"/>
        <v>50</v>
      </c>
    </row>
    <row r="29" spans="2:18" x14ac:dyDescent="0.25">
      <c r="B29" s="1" t="s">
        <v>95</v>
      </c>
      <c r="C29" s="1" t="s">
        <v>150</v>
      </c>
      <c r="D29" s="1" t="s">
        <v>151</v>
      </c>
      <c r="E29" s="1" t="s">
        <v>98</v>
      </c>
      <c r="F29">
        <v>39</v>
      </c>
      <c r="G29">
        <v>0.49</v>
      </c>
      <c r="H29">
        <v>58</v>
      </c>
      <c r="I29">
        <v>0.43</v>
      </c>
      <c r="K29">
        <f t="shared" si="2"/>
        <v>36</v>
      </c>
      <c r="L29">
        <f t="shared" si="3"/>
        <v>1</v>
      </c>
      <c r="M29" t="str">
        <f>IF(COUNT(FIND({0,1,2,3,4,5,6,7,8,9},IF(ISBLANK(A29),IF(LEN(TRIM(B29))&gt;0,TRIM(B29),TRIM(C29)),"")))&gt;0,IF(ISBLANK(A29),IF(LEN(TRIM(B29))&gt;0,TRIM(B29),TRIM(C29)),""),"")</f>
        <v>12</v>
      </c>
      <c r="N29" t="str">
        <f>IF(COUNT(FIND({0,1,2,3,4,5,6,7,8,9},IF(ISBLANK(A29),IF(LEN(TRIM(B29))&gt;0,TRIM(C29),LEFT(D29, 4)),"")))&gt;0,IF(ISBLANK(A29),IF(LEN(TRIM(B29))&gt;0,TRIM(C29),LEFT(D29, 4)),""),"")</f>
        <v>099</v>
      </c>
      <c r="O29" t="str">
        <f t="shared" si="4"/>
        <v>Fl</v>
      </c>
      <c r="P29" t="str">
        <f>TRIM(IF(COUNT(FIND({0,1,2,3,4,5,6,7,8,9},B29))&gt;0,D29,IF(LEN(TRIM(B29))&gt;0,CONCATENATE(B29,C29,D29),MID(D29,4,LEN(D29)))))</f>
        <v>Palm Beach</v>
      </c>
      <c r="Q29">
        <f t="shared" si="5"/>
        <v>39</v>
      </c>
      <c r="R29">
        <f t="shared" si="6"/>
        <v>58</v>
      </c>
    </row>
    <row r="30" spans="2:18" x14ac:dyDescent="0.25">
      <c r="B30" s="1" t="s">
        <v>40</v>
      </c>
      <c r="C30" s="1" t="s">
        <v>41</v>
      </c>
      <c r="D30" s="1" t="s">
        <v>42</v>
      </c>
      <c r="E30" s="1" t="s">
        <v>43</v>
      </c>
      <c r="F30">
        <v>38</v>
      </c>
      <c r="G30">
        <v>0.47</v>
      </c>
      <c r="H30">
        <v>71</v>
      </c>
      <c r="I30">
        <v>0.52</v>
      </c>
      <c r="K30">
        <f t="shared" si="2"/>
        <v>36</v>
      </c>
      <c r="L30">
        <f t="shared" si="3"/>
        <v>1</v>
      </c>
      <c r="M30" t="str">
        <f>IF(COUNT(FIND({0,1,2,3,4,5,6,7,8,9},IF(ISBLANK(A30),IF(LEN(TRIM(B30))&gt;0,TRIM(B30),TRIM(C30)),"")))&gt;0,IF(ISBLANK(A30),IF(LEN(TRIM(B30))&gt;0,TRIM(B30),TRIM(C30)),""),"")</f>
        <v>57</v>
      </c>
      <c r="N30" t="str">
        <f>IF(COUNT(FIND({0,1,2,3,4,5,6,7,8,9},IF(ISBLANK(A30),IF(LEN(TRIM(B30))&gt;0,TRIM(C30),LEFT(D30, 4)),"")))&gt;0,IF(ISBLANK(A30),IF(LEN(TRIM(B30))&gt;0,TRIM(C30),LEFT(D30, 4)),""),"")</f>
        <v>001</v>
      </c>
      <c r="O30" t="str">
        <f t="shared" si="4"/>
        <v>FR</v>
      </c>
      <c r="P30" t="str">
        <f>TRIM(IF(COUNT(FIND({0,1,2,3,4,5,6,7,8,9},B30))&gt;0,D30,IF(LEN(TRIM(B30))&gt;0,CONCATENATE(B30,C30,D30),MID(D30,4,LEN(D30)))))</f>
        <v>Foreign / Overseas</v>
      </c>
      <c r="Q30">
        <f t="shared" si="5"/>
        <v>38</v>
      </c>
      <c r="R30">
        <f t="shared" si="6"/>
        <v>71</v>
      </c>
    </row>
    <row r="31" spans="2:18" x14ac:dyDescent="0.25">
      <c r="B31" s="1" t="s">
        <v>13</v>
      </c>
      <c r="C31" s="1" t="s">
        <v>70</v>
      </c>
      <c r="D31" s="1" t="s">
        <v>71</v>
      </c>
      <c r="E31" s="1" t="s">
        <v>12</v>
      </c>
      <c r="F31">
        <v>33</v>
      </c>
      <c r="G31">
        <v>0.41</v>
      </c>
      <c r="H31">
        <v>68</v>
      </c>
      <c r="I31">
        <v>0.5</v>
      </c>
      <c r="K31">
        <f t="shared" si="2"/>
        <v>36</v>
      </c>
      <c r="L31">
        <f t="shared" si="3"/>
        <v>1</v>
      </c>
      <c r="M31" t="str">
        <f>IF(COUNT(FIND({0,1,2,3,4,5,6,7,8,9},IF(ISBLANK(A31),IF(LEN(TRIM(B31))&gt;0,TRIM(B31),TRIM(C31)),"")))&gt;0,IF(ISBLANK(A31),IF(LEN(TRIM(B31))&gt;0,TRIM(B31),TRIM(C31)),""),"")</f>
        <v>36</v>
      </c>
      <c r="N31" t="str">
        <f>IF(COUNT(FIND({0,1,2,3,4,5,6,7,8,9},IF(ISBLANK(A31),IF(LEN(TRIM(B31))&gt;0,TRIM(C31),LEFT(D31, 4)),"")))&gt;0,IF(ISBLANK(A31),IF(LEN(TRIM(B31))&gt;0,TRIM(C31),LEFT(D31, 4)),""),"")</f>
        <v>115</v>
      </c>
      <c r="O31" t="str">
        <f t="shared" si="4"/>
        <v>NY</v>
      </c>
      <c r="P31" t="str">
        <f>TRIM(IF(COUNT(FIND({0,1,2,3,4,5,6,7,8,9},B31))&gt;0,D31,IF(LEN(TRIM(B31))&gt;0,CONCATENATE(B31,C31,D31),MID(D31,4,LEN(D31)))))</f>
        <v>Washington</v>
      </c>
      <c r="Q31">
        <f t="shared" si="5"/>
        <v>33</v>
      </c>
      <c r="R31">
        <f t="shared" si="6"/>
        <v>68</v>
      </c>
    </row>
    <row r="32" spans="2:18" x14ac:dyDescent="0.25">
      <c r="B32" s="1" t="s">
        <v>144</v>
      </c>
      <c r="C32" s="1" t="s">
        <v>89</v>
      </c>
      <c r="D32" s="1" t="s">
        <v>145</v>
      </c>
      <c r="E32" s="1" t="s">
        <v>146</v>
      </c>
      <c r="F32">
        <v>33</v>
      </c>
      <c r="G32">
        <v>0.41</v>
      </c>
      <c r="H32">
        <v>54</v>
      </c>
      <c r="I32">
        <v>0.4</v>
      </c>
      <c r="K32">
        <f t="shared" si="2"/>
        <v>36</v>
      </c>
      <c r="L32">
        <f t="shared" si="3"/>
        <v>1</v>
      </c>
      <c r="M32" t="str">
        <f>IF(COUNT(FIND({0,1,2,3,4,5,6,7,8,9},IF(ISBLANK(A32),IF(LEN(TRIM(B32))&gt;0,TRIM(B32),TRIM(C32)),"")))&gt;0,IF(ISBLANK(A32),IF(LEN(TRIM(B32))&gt;0,TRIM(B32),TRIM(C32)),""),"")</f>
        <v>17</v>
      </c>
      <c r="N32" t="str">
        <f>IF(COUNT(FIND({0,1,2,3,4,5,6,7,8,9},IF(ISBLANK(A32),IF(LEN(TRIM(B32))&gt;0,TRIM(C32),LEFT(D32, 4)),"")))&gt;0,IF(ISBLANK(A32),IF(LEN(TRIM(B32))&gt;0,TRIM(C32),LEFT(D32, 4)),""),"")</f>
        <v>031</v>
      </c>
      <c r="O32" t="str">
        <f t="shared" si="4"/>
        <v>Il</v>
      </c>
      <c r="P32" t="str">
        <f>TRIM(IF(COUNT(FIND({0,1,2,3,4,5,6,7,8,9},B32))&gt;0,D32,IF(LEN(TRIM(B32))&gt;0,CONCATENATE(B32,C32,D32),MID(D32,4,LEN(D32)))))</f>
        <v>Cook</v>
      </c>
      <c r="Q32">
        <f t="shared" si="5"/>
        <v>33</v>
      </c>
      <c r="R32">
        <f t="shared" si="6"/>
        <v>54</v>
      </c>
    </row>
    <row r="33" spans="2:18" x14ac:dyDescent="0.25">
      <c r="B33" s="1" t="s">
        <v>128</v>
      </c>
      <c r="C33" s="1" t="s">
        <v>89</v>
      </c>
      <c r="D33" s="1" t="s">
        <v>67</v>
      </c>
      <c r="E33" s="1" t="s">
        <v>129</v>
      </c>
      <c r="F33">
        <v>33</v>
      </c>
      <c r="G33">
        <v>0.41</v>
      </c>
      <c r="H33">
        <v>53</v>
      </c>
      <c r="I33">
        <v>0.39</v>
      </c>
      <c r="K33">
        <f t="shared" si="2"/>
        <v>36</v>
      </c>
      <c r="L33">
        <f t="shared" si="3"/>
        <v>1</v>
      </c>
      <c r="M33" t="str">
        <f>IF(COUNT(FIND({0,1,2,3,4,5,6,7,8,9},IF(ISBLANK(A33),IF(LEN(TRIM(B33))&gt;0,TRIM(B33),TRIM(C33)),"")))&gt;0,IF(ISBLANK(A33),IF(LEN(TRIM(B33))&gt;0,TRIM(B33),TRIM(C33)),""),"")</f>
        <v>24</v>
      </c>
      <c r="N33" t="str">
        <f>IF(COUNT(FIND({0,1,2,3,4,5,6,7,8,9},IF(ISBLANK(A33),IF(LEN(TRIM(B33))&gt;0,TRIM(C33),LEFT(D33, 4)),"")))&gt;0,IF(ISBLANK(A33),IF(LEN(TRIM(B33))&gt;0,TRIM(C33),LEFT(D33, 4)),""),"")</f>
        <v>031</v>
      </c>
      <c r="O33" t="str">
        <f t="shared" si="4"/>
        <v>Md</v>
      </c>
      <c r="P33" t="str">
        <f>TRIM(IF(COUNT(FIND({0,1,2,3,4,5,6,7,8,9},B33))&gt;0,D33,IF(LEN(TRIM(B33))&gt;0,CONCATENATE(B33,C33,D33),MID(D33,4,LEN(D33)))))</f>
        <v>Montgomery</v>
      </c>
      <c r="Q33">
        <f t="shared" si="5"/>
        <v>33</v>
      </c>
      <c r="R33">
        <f t="shared" si="6"/>
        <v>53</v>
      </c>
    </row>
    <row r="34" spans="2:18" x14ac:dyDescent="0.25">
      <c r="B34" s="1" t="s">
        <v>13</v>
      </c>
      <c r="C34" s="1" t="s">
        <v>72</v>
      </c>
      <c r="D34" s="1" t="s">
        <v>73</v>
      </c>
      <c r="E34" s="1" t="s">
        <v>12</v>
      </c>
      <c r="F34">
        <v>32</v>
      </c>
      <c r="G34">
        <v>0.4</v>
      </c>
      <c r="H34">
        <v>58</v>
      </c>
      <c r="I34">
        <v>0.43</v>
      </c>
      <c r="K34">
        <f t="shared" si="2"/>
        <v>36</v>
      </c>
      <c r="L34">
        <f t="shared" si="3"/>
        <v>1</v>
      </c>
      <c r="M34" t="str">
        <f>IF(COUNT(FIND({0,1,2,3,4,5,6,7,8,9},IF(ISBLANK(A34),IF(LEN(TRIM(B34))&gt;0,TRIM(B34),TRIM(C34)),"")))&gt;0,IF(ISBLANK(A34),IF(LEN(TRIM(B34))&gt;0,TRIM(B34),TRIM(C34)),""),"")</f>
        <v>36</v>
      </c>
      <c r="N34" t="str">
        <f>IF(COUNT(FIND({0,1,2,3,4,5,6,7,8,9},IF(ISBLANK(A34),IF(LEN(TRIM(B34))&gt;0,TRIM(C34),LEFT(D34, 4)),"")))&gt;0,IF(ISBLANK(A34),IF(LEN(TRIM(B34))&gt;0,TRIM(C34),LEFT(D34, 4)),""),"")</f>
        <v>035</v>
      </c>
      <c r="O34" t="str">
        <f t="shared" si="4"/>
        <v>NY</v>
      </c>
      <c r="P34" t="str">
        <f>TRIM(IF(COUNT(FIND({0,1,2,3,4,5,6,7,8,9},B34))&gt;0,D34,IF(LEN(TRIM(B34))&gt;0,CONCATENATE(B34,C34,D34),MID(D34,4,LEN(D34)))))</f>
        <v>Fulton</v>
      </c>
      <c r="Q34">
        <f t="shared" si="5"/>
        <v>32</v>
      </c>
      <c r="R34">
        <f t="shared" si="6"/>
        <v>58</v>
      </c>
    </row>
    <row r="35" spans="2:18" x14ac:dyDescent="0.25">
      <c r="B35" s="1" t="s">
        <v>162</v>
      </c>
      <c r="C35" s="1" t="s">
        <v>113</v>
      </c>
      <c r="D35" s="1" t="s">
        <v>163</v>
      </c>
      <c r="E35" s="1" t="s">
        <v>164</v>
      </c>
      <c r="F35">
        <v>31</v>
      </c>
      <c r="G35">
        <v>0.39</v>
      </c>
      <c r="H35">
        <v>58</v>
      </c>
      <c r="I35">
        <v>0.43</v>
      </c>
      <c r="K35">
        <f t="shared" si="2"/>
        <v>36</v>
      </c>
      <c r="L35">
        <f t="shared" si="3"/>
        <v>1</v>
      </c>
      <c r="M35" t="str">
        <f>IF(COUNT(FIND({0,1,2,3,4,5,6,7,8,9},IF(ISBLANK(A35),IF(LEN(TRIM(B35))&gt;0,TRIM(B35),TRIM(C35)),"")))&gt;0,IF(ISBLANK(A35),IF(LEN(TRIM(B35))&gt;0,TRIM(B35),TRIM(C35)),""),"")</f>
        <v>04</v>
      </c>
      <c r="N35" t="str">
        <f>IF(COUNT(FIND({0,1,2,3,4,5,6,7,8,9},IF(ISBLANK(A35),IF(LEN(TRIM(B35))&gt;0,TRIM(C35),LEFT(D35, 4)),"")))&gt;0,IF(ISBLANK(A35),IF(LEN(TRIM(B35))&gt;0,TRIM(C35),LEFT(D35, 4)),""),"")</f>
        <v>013</v>
      </c>
      <c r="O35" t="str">
        <f t="shared" si="4"/>
        <v>Az</v>
      </c>
      <c r="P35" t="str">
        <f>TRIM(IF(COUNT(FIND({0,1,2,3,4,5,6,7,8,9},B35))&gt;0,D35,IF(LEN(TRIM(B35))&gt;0,CONCATENATE(B35,C35,D35),MID(D35,4,LEN(D35)))))</f>
        <v>Maricopa</v>
      </c>
      <c r="Q35">
        <f t="shared" si="5"/>
        <v>31</v>
      </c>
      <c r="R35">
        <f t="shared" si="6"/>
        <v>58</v>
      </c>
    </row>
    <row r="36" spans="2:18" x14ac:dyDescent="0.25">
      <c r="B36" s="1" t="s">
        <v>40</v>
      </c>
      <c r="C36" s="1" t="s">
        <v>62</v>
      </c>
      <c r="D36" s="1" t="s">
        <v>363</v>
      </c>
      <c r="E36" s="1" t="s">
        <v>43</v>
      </c>
      <c r="F36">
        <v>31</v>
      </c>
      <c r="G36">
        <v>0.39</v>
      </c>
      <c r="H36">
        <v>42</v>
      </c>
      <c r="I36">
        <v>0.31</v>
      </c>
      <c r="K36">
        <f t="shared" si="2"/>
        <v>36</v>
      </c>
      <c r="L36">
        <f t="shared" si="3"/>
        <v>1</v>
      </c>
      <c r="M36" t="str">
        <f>IF(COUNT(FIND({0,1,2,3,4,5,6,7,8,9},IF(ISBLANK(A36),IF(LEN(TRIM(B36))&gt;0,TRIM(B36),TRIM(C36)),"")))&gt;0,IF(ISBLANK(A36),IF(LEN(TRIM(B36))&gt;0,TRIM(B36),TRIM(C36)),""),"")</f>
        <v>57</v>
      </c>
      <c r="N36" t="str">
        <f>IF(COUNT(FIND({0,1,2,3,4,5,6,7,8,9},IF(ISBLANK(A36),IF(LEN(TRIM(B36))&gt;0,TRIM(C36),LEFT(D36, 4)),"")))&gt;0,IF(ISBLANK(A36),IF(LEN(TRIM(B36))&gt;0,TRIM(C36),LEFT(D36, 4)),""),"")</f>
        <v>005</v>
      </c>
      <c r="O36" t="str">
        <f t="shared" si="4"/>
        <v>FR</v>
      </c>
      <c r="P36" t="str">
        <f>TRIM(IF(COUNT(FIND({0,1,2,3,4,5,6,7,8,9},B36))&gt;0,D36,IF(LEN(TRIM(B36))&gt;0,CONCATENATE(B36,C36,D36),MID(D36,4,LEN(D36)))))</f>
        <v>APO / FPO Zip Code</v>
      </c>
      <c r="Q36">
        <f t="shared" si="5"/>
        <v>31</v>
      </c>
      <c r="R36">
        <f t="shared" si="6"/>
        <v>42</v>
      </c>
    </row>
    <row r="37" spans="2:18" x14ac:dyDescent="0.25">
      <c r="B37" s="1" t="s">
        <v>95</v>
      </c>
      <c r="C37" s="1" t="s">
        <v>24</v>
      </c>
      <c r="D37" s="1" t="s">
        <v>108</v>
      </c>
      <c r="E37" s="1" t="s">
        <v>98</v>
      </c>
      <c r="F37">
        <v>31</v>
      </c>
      <c r="G37">
        <v>0.39</v>
      </c>
      <c r="H37">
        <v>50</v>
      </c>
      <c r="I37">
        <v>0.37</v>
      </c>
      <c r="K37">
        <f t="shared" si="2"/>
        <v>36</v>
      </c>
      <c r="L37">
        <f t="shared" si="3"/>
        <v>1</v>
      </c>
      <c r="M37" t="str">
        <f>IF(COUNT(FIND({0,1,2,3,4,5,6,7,8,9},IF(ISBLANK(A37),IF(LEN(TRIM(B37))&gt;0,TRIM(B37),TRIM(C37)),"")))&gt;0,IF(ISBLANK(A37),IF(LEN(TRIM(B37))&gt;0,TRIM(B37),TRIM(C37)),""),"")</f>
        <v>12</v>
      </c>
      <c r="N37" t="str">
        <f>IF(COUNT(FIND({0,1,2,3,4,5,6,7,8,9},IF(ISBLANK(A37),IF(LEN(TRIM(B37))&gt;0,TRIM(C37),LEFT(D37, 4)),"")))&gt;0,IF(ISBLANK(A37),IF(LEN(TRIM(B37))&gt;0,TRIM(C37),LEFT(D37, 4)),""),"")</f>
        <v>103</v>
      </c>
      <c r="O37" t="str">
        <f t="shared" si="4"/>
        <v>Fl</v>
      </c>
      <c r="P37" t="str">
        <f>TRIM(IF(COUNT(FIND({0,1,2,3,4,5,6,7,8,9},B37))&gt;0,D37,IF(LEN(TRIM(B37))&gt;0,CONCATENATE(B37,C37,D37),MID(D37,4,LEN(D37)))))</f>
        <v>Pinellas</v>
      </c>
      <c r="Q37">
        <f t="shared" si="5"/>
        <v>31</v>
      </c>
      <c r="R37">
        <f t="shared" si="6"/>
        <v>50</v>
      </c>
    </row>
    <row r="38" spans="2:18" x14ac:dyDescent="0.25">
      <c r="B38" s="1" t="s">
        <v>78</v>
      </c>
      <c r="C38" s="1" t="s">
        <v>76</v>
      </c>
      <c r="D38" s="1" t="s">
        <v>79</v>
      </c>
      <c r="E38" s="1" t="s">
        <v>80</v>
      </c>
      <c r="F38">
        <v>30</v>
      </c>
      <c r="G38">
        <v>0.37</v>
      </c>
      <c r="H38">
        <v>42</v>
      </c>
      <c r="I38">
        <v>0.31</v>
      </c>
      <c r="K38">
        <f t="shared" si="2"/>
        <v>36</v>
      </c>
      <c r="L38">
        <f t="shared" si="3"/>
        <v>1</v>
      </c>
      <c r="M38" t="str">
        <f>IF(COUNT(FIND({0,1,2,3,4,5,6,7,8,9},IF(ISBLANK(A38),IF(LEN(TRIM(B38))&gt;0,TRIM(B38),TRIM(C38)),"")))&gt;0,IF(ISBLANK(A38),IF(LEN(TRIM(B38))&gt;0,TRIM(B38),TRIM(C38)),""),"")</f>
        <v>09</v>
      </c>
      <c r="N38" t="str">
        <f>IF(COUNT(FIND({0,1,2,3,4,5,6,7,8,9},IF(ISBLANK(A38),IF(LEN(TRIM(B38))&gt;0,TRIM(C38),LEFT(D38, 4)),"")))&gt;0,IF(ISBLANK(A38),IF(LEN(TRIM(B38))&gt;0,TRIM(C38),LEFT(D38, 4)),""),"")</f>
        <v>003</v>
      </c>
      <c r="O38" t="str">
        <f t="shared" si="4"/>
        <v>Ct</v>
      </c>
      <c r="P38" t="str">
        <f>TRIM(IF(COUNT(FIND({0,1,2,3,4,5,6,7,8,9},B38))&gt;0,D38,IF(LEN(TRIM(B38))&gt;0,CONCATENATE(B38,C38,D38),MID(D38,4,LEN(D38)))))</f>
        <v>Hartford</v>
      </c>
      <c r="Q38">
        <f t="shared" si="5"/>
        <v>30</v>
      </c>
      <c r="R38">
        <f t="shared" si="6"/>
        <v>42</v>
      </c>
    </row>
    <row r="39" spans="2:18" x14ac:dyDescent="0.25">
      <c r="B39" s="1" t="s">
        <v>13</v>
      </c>
      <c r="C39" s="1" t="s">
        <v>64</v>
      </c>
      <c r="D39" s="1" t="s">
        <v>65</v>
      </c>
      <c r="E39" s="1" t="s">
        <v>12</v>
      </c>
      <c r="F39">
        <v>30</v>
      </c>
      <c r="G39">
        <v>0.37</v>
      </c>
      <c r="H39">
        <v>41</v>
      </c>
      <c r="I39">
        <v>0.3</v>
      </c>
      <c r="K39">
        <f t="shared" si="2"/>
        <v>36</v>
      </c>
      <c r="L39">
        <f t="shared" si="3"/>
        <v>1</v>
      </c>
      <c r="M39" t="str">
        <f>IF(COUNT(FIND({0,1,2,3,4,5,6,7,8,9},IF(ISBLANK(A39),IF(LEN(TRIM(B39))&gt;0,TRIM(B39),TRIM(C39)),"")))&gt;0,IF(ISBLANK(A39),IF(LEN(TRIM(B39))&gt;0,TRIM(B39),TRIM(C39)),""),"")</f>
        <v>36</v>
      </c>
      <c r="N39" t="str">
        <f>IF(COUNT(FIND({0,1,2,3,4,5,6,7,8,9},IF(ISBLANK(A39),IF(LEN(TRIM(B39))&gt;0,TRIM(C39),LEFT(D39, 4)),"")))&gt;0,IF(ISBLANK(A39),IF(LEN(TRIM(B39))&gt;0,TRIM(C39),LEFT(D39, 4)),""),"")</f>
        <v>019</v>
      </c>
      <c r="O39" t="str">
        <f t="shared" si="4"/>
        <v>NY</v>
      </c>
      <c r="P39" t="str">
        <f>TRIM(IF(COUNT(FIND({0,1,2,3,4,5,6,7,8,9},B39))&gt;0,D39,IF(LEN(TRIM(B39))&gt;0,CONCATENATE(B39,C39,D39),MID(D39,4,LEN(D39)))))</f>
        <v>Clinton</v>
      </c>
      <c r="Q39">
        <f t="shared" si="5"/>
        <v>30</v>
      </c>
      <c r="R39">
        <f t="shared" si="6"/>
        <v>41</v>
      </c>
    </row>
    <row r="40" spans="2:18" x14ac:dyDescent="0.25">
      <c r="B40" s="1" t="s">
        <v>105</v>
      </c>
      <c r="C40" s="1" t="s">
        <v>41</v>
      </c>
      <c r="D40" s="1" t="s">
        <v>106</v>
      </c>
      <c r="E40" s="1" t="s">
        <v>107</v>
      </c>
      <c r="F40">
        <v>26</v>
      </c>
      <c r="G40">
        <v>0.32</v>
      </c>
      <c r="H40">
        <v>29</v>
      </c>
      <c r="I40">
        <v>0.21</v>
      </c>
      <c r="K40">
        <f t="shared" si="2"/>
        <v>36</v>
      </c>
      <c r="L40">
        <f t="shared" si="3"/>
        <v>1</v>
      </c>
      <c r="M40" t="str">
        <f>IF(COUNT(FIND({0,1,2,3,4,5,6,7,8,9},IF(ISBLANK(A40),IF(LEN(TRIM(B40))&gt;0,TRIM(B40),TRIM(C40)),"")))&gt;0,IF(ISBLANK(A40),IF(LEN(TRIM(B40))&gt;0,TRIM(B40),TRIM(C40)),""),"")</f>
        <v>11</v>
      </c>
      <c r="N40" t="str">
        <f>IF(COUNT(FIND({0,1,2,3,4,5,6,7,8,9},IF(ISBLANK(A40),IF(LEN(TRIM(B40))&gt;0,TRIM(C40),LEFT(D40, 4)),"")))&gt;0,IF(ISBLANK(A40),IF(LEN(TRIM(B40))&gt;0,TRIM(C40),LEFT(D40, 4)),""),"")</f>
        <v>001</v>
      </c>
      <c r="O40" t="str">
        <f t="shared" si="4"/>
        <v>DC</v>
      </c>
      <c r="P40" t="str">
        <f>TRIM(IF(COUNT(FIND({0,1,2,3,4,5,6,7,8,9},B40))&gt;0,D40,IF(LEN(TRIM(B40))&gt;0,CONCATENATE(B40,C40,D40),MID(D40,4,LEN(D40)))))</f>
        <v>Wash.,D.C.</v>
      </c>
      <c r="Q40">
        <f t="shared" si="5"/>
        <v>26</v>
      </c>
      <c r="R40">
        <f t="shared" si="6"/>
        <v>29</v>
      </c>
    </row>
    <row r="41" spans="2:18" x14ac:dyDescent="0.25">
      <c r="B41" s="1" t="s">
        <v>13</v>
      </c>
      <c r="C41" s="1" t="s">
        <v>68</v>
      </c>
      <c r="D41" s="1" t="s">
        <v>69</v>
      </c>
      <c r="E41" s="1" t="s">
        <v>12</v>
      </c>
      <c r="F41">
        <v>26</v>
      </c>
      <c r="G41">
        <v>0.32</v>
      </c>
      <c r="H41">
        <v>49</v>
      </c>
      <c r="I41">
        <v>0.36</v>
      </c>
      <c r="K41">
        <f t="shared" si="2"/>
        <v>36</v>
      </c>
      <c r="L41">
        <f t="shared" si="3"/>
        <v>1</v>
      </c>
      <c r="M41" t="str">
        <f>IF(COUNT(FIND({0,1,2,3,4,5,6,7,8,9},IF(ISBLANK(A41),IF(LEN(TRIM(B41))&gt;0,TRIM(B41),TRIM(C41)),"")))&gt;0,IF(ISBLANK(A41),IF(LEN(TRIM(B41))&gt;0,TRIM(B41),TRIM(C41)),""),"")</f>
        <v>36</v>
      </c>
      <c r="N41" t="str">
        <f>IF(COUNT(FIND({0,1,2,3,4,5,6,7,8,9},IF(ISBLANK(A41),IF(LEN(TRIM(B41))&gt;0,TRIM(C41),LEFT(D41, 4)),"")))&gt;0,IF(ISBLANK(A41),IF(LEN(TRIM(B41))&gt;0,TRIM(C41),LEFT(D41, 4)),""),"")</f>
        <v>007</v>
      </c>
      <c r="O41" t="str">
        <f t="shared" si="4"/>
        <v>NY</v>
      </c>
      <c r="P41" t="str">
        <f>TRIM(IF(COUNT(FIND({0,1,2,3,4,5,6,7,8,9},B41))&gt;0,D41,IF(LEN(TRIM(B41))&gt;0,CONCATENATE(B41,C41,D41),MID(D41,4,LEN(D41)))))</f>
        <v>Broome</v>
      </c>
      <c r="Q41">
        <f t="shared" si="5"/>
        <v>26</v>
      </c>
      <c r="R41">
        <f t="shared" si="6"/>
        <v>49</v>
      </c>
    </row>
    <row r="42" spans="2:18" x14ac:dyDescent="0.25">
      <c r="B42" s="1" t="s">
        <v>78</v>
      </c>
      <c r="C42" s="1" t="s">
        <v>41</v>
      </c>
      <c r="D42" s="1" t="s">
        <v>115</v>
      </c>
      <c r="E42" s="1" t="s">
        <v>80</v>
      </c>
      <c r="F42">
        <v>25</v>
      </c>
      <c r="G42">
        <v>0.31</v>
      </c>
      <c r="H42">
        <v>34</v>
      </c>
      <c r="I42">
        <v>0.25</v>
      </c>
      <c r="K42">
        <f t="shared" si="2"/>
        <v>36</v>
      </c>
      <c r="L42">
        <f t="shared" si="3"/>
        <v>1</v>
      </c>
      <c r="M42" t="str">
        <f>IF(COUNT(FIND({0,1,2,3,4,5,6,7,8,9},IF(ISBLANK(A42),IF(LEN(TRIM(B42))&gt;0,TRIM(B42),TRIM(C42)),"")))&gt;0,IF(ISBLANK(A42),IF(LEN(TRIM(B42))&gt;0,TRIM(B42),TRIM(C42)),""),"")</f>
        <v>09</v>
      </c>
      <c r="N42" t="str">
        <f>IF(COUNT(FIND({0,1,2,3,4,5,6,7,8,9},IF(ISBLANK(A42),IF(LEN(TRIM(B42))&gt;0,TRIM(C42),LEFT(D42, 4)),"")))&gt;0,IF(ISBLANK(A42),IF(LEN(TRIM(B42))&gt;0,TRIM(C42),LEFT(D42, 4)),""),"")</f>
        <v>001</v>
      </c>
      <c r="O42" t="str">
        <f t="shared" si="4"/>
        <v>Ct</v>
      </c>
      <c r="P42" t="str">
        <f>TRIM(IF(COUNT(FIND({0,1,2,3,4,5,6,7,8,9},B42))&gt;0,D42,IF(LEN(TRIM(B42))&gt;0,CONCATENATE(B42,C42,D42),MID(D42,4,LEN(D42)))))</f>
        <v>Fairfield</v>
      </c>
      <c r="Q42">
        <f t="shared" si="5"/>
        <v>25</v>
      </c>
      <c r="R42">
        <f t="shared" si="6"/>
        <v>34</v>
      </c>
    </row>
    <row r="43" spans="2:18" x14ac:dyDescent="0.25">
      <c r="B43" s="1" t="s">
        <v>13</v>
      </c>
      <c r="C43" s="1" t="s">
        <v>81</v>
      </c>
      <c r="D43" s="1" t="s">
        <v>82</v>
      </c>
      <c r="E43" s="1" t="s">
        <v>12</v>
      </c>
      <c r="F43">
        <v>25</v>
      </c>
      <c r="G43">
        <v>0.31</v>
      </c>
      <c r="H43">
        <v>43</v>
      </c>
      <c r="I43">
        <v>0.32</v>
      </c>
      <c r="K43">
        <f t="shared" si="2"/>
        <v>36</v>
      </c>
      <c r="L43">
        <f t="shared" si="3"/>
        <v>1</v>
      </c>
      <c r="M43" t="str">
        <f>IF(COUNT(FIND({0,1,2,3,4,5,6,7,8,9},IF(ISBLANK(A43),IF(LEN(TRIM(B43))&gt;0,TRIM(B43),TRIM(C43)),"")))&gt;0,IF(ISBLANK(A43),IF(LEN(TRIM(B43))&gt;0,TRIM(B43),TRIM(C43)),""),"")</f>
        <v>36</v>
      </c>
      <c r="N43" t="str">
        <f>IF(COUNT(FIND({0,1,2,3,4,5,6,7,8,9},IF(ISBLANK(A43),IF(LEN(TRIM(B43))&gt;0,TRIM(C43),LEFT(D43, 4)),"")))&gt;0,IF(ISBLANK(A43),IF(LEN(TRIM(B43))&gt;0,TRIM(C43),LEFT(D43, 4)),""),"")</f>
        <v>077</v>
      </c>
      <c r="O43" t="str">
        <f t="shared" si="4"/>
        <v>NY</v>
      </c>
      <c r="P43" t="str">
        <f>TRIM(IF(COUNT(FIND({0,1,2,3,4,5,6,7,8,9},B43))&gt;0,D43,IF(LEN(TRIM(B43))&gt;0,CONCATENATE(B43,C43,D43),MID(D43,4,LEN(D43)))))</f>
        <v>Otsego</v>
      </c>
      <c r="Q43">
        <f t="shared" si="5"/>
        <v>25</v>
      </c>
      <c r="R43">
        <f t="shared" si="6"/>
        <v>43</v>
      </c>
    </row>
    <row r="44" spans="2:18" x14ac:dyDescent="0.25">
      <c r="B44" s="1" t="s">
        <v>84</v>
      </c>
      <c r="C44" s="1" t="s">
        <v>76</v>
      </c>
      <c r="D44" s="1" t="s">
        <v>85</v>
      </c>
      <c r="E44" s="1" t="s">
        <v>86</v>
      </c>
      <c r="F44">
        <v>25</v>
      </c>
      <c r="G44">
        <v>0.31</v>
      </c>
      <c r="H44">
        <v>46</v>
      </c>
      <c r="I44">
        <v>0.34</v>
      </c>
      <c r="K44">
        <f t="shared" si="2"/>
        <v>36</v>
      </c>
      <c r="L44">
        <f t="shared" si="3"/>
        <v>1</v>
      </c>
      <c r="M44" t="str">
        <f>IF(COUNT(FIND({0,1,2,3,4,5,6,7,8,9},IF(ISBLANK(A44),IF(LEN(TRIM(B44))&gt;0,TRIM(B44),TRIM(C44)),"")))&gt;0,IF(ISBLANK(A44),IF(LEN(TRIM(B44))&gt;0,TRIM(B44),TRIM(C44)),""),"")</f>
        <v>34</v>
      </c>
      <c r="N44" t="str">
        <f>IF(COUNT(FIND({0,1,2,3,4,5,6,7,8,9},IF(ISBLANK(A44),IF(LEN(TRIM(B44))&gt;0,TRIM(C44),LEFT(D44, 4)),"")))&gt;0,IF(ISBLANK(A44),IF(LEN(TRIM(B44))&gt;0,TRIM(C44),LEFT(D44, 4)),""),"")</f>
        <v>003</v>
      </c>
      <c r="O44" t="str">
        <f t="shared" si="4"/>
        <v>NJ</v>
      </c>
      <c r="P44" t="str">
        <f>TRIM(IF(COUNT(FIND({0,1,2,3,4,5,6,7,8,9},B44))&gt;0,D44,IF(LEN(TRIM(B44))&gt;0,CONCATENATE(B44,C44,D44),MID(D44,4,LEN(D44)))))</f>
        <v>Bergen</v>
      </c>
      <c r="Q44">
        <f t="shared" si="5"/>
        <v>25</v>
      </c>
      <c r="R44">
        <f t="shared" si="6"/>
        <v>46</v>
      </c>
    </row>
    <row r="45" spans="2:18" x14ac:dyDescent="0.25">
      <c r="B45" s="1" t="s">
        <v>95</v>
      </c>
      <c r="C45" s="1" t="s">
        <v>83</v>
      </c>
      <c r="D45" s="1" t="s">
        <v>143</v>
      </c>
      <c r="E45" s="1" t="s">
        <v>98</v>
      </c>
      <c r="F45">
        <v>24</v>
      </c>
      <c r="G45">
        <v>0.3</v>
      </c>
      <c r="H45">
        <v>31</v>
      </c>
      <c r="I45">
        <v>0.23</v>
      </c>
      <c r="K45">
        <f t="shared" si="2"/>
        <v>36</v>
      </c>
      <c r="L45">
        <f t="shared" si="3"/>
        <v>1</v>
      </c>
      <c r="M45" t="str">
        <f>IF(COUNT(FIND({0,1,2,3,4,5,6,7,8,9},IF(ISBLANK(A45),IF(LEN(TRIM(B45))&gt;0,TRIM(B45),TRIM(C45)),"")))&gt;0,IF(ISBLANK(A45),IF(LEN(TRIM(B45))&gt;0,TRIM(B45),TRIM(C45)),""),"")</f>
        <v>12</v>
      </c>
      <c r="N45" t="str">
        <f>IF(COUNT(FIND({0,1,2,3,4,5,6,7,8,9},IF(ISBLANK(A45),IF(LEN(TRIM(B45))&gt;0,TRIM(C45),LEFT(D45, 4)),"")))&gt;0,IF(ISBLANK(A45),IF(LEN(TRIM(B45))&gt;0,TRIM(C45),LEFT(D45, 4)),""),"")</f>
        <v>025</v>
      </c>
      <c r="O45" t="str">
        <f t="shared" si="4"/>
        <v>Fl</v>
      </c>
      <c r="P45" t="str">
        <f>TRIM(IF(COUNT(FIND({0,1,2,3,4,5,6,7,8,9},B45))&gt;0,D45,IF(LEN(TRIM(B45))&gt;0,CONCATENATE(B45,C45,D45),MID(D45,4,LEN(D45)))))</f>
        <v>Dade</v>
      </c>
      <c r="Q45">
        <f t="shared" si="5"/>
        <v>24</v>
      </c>
      <c r="R45">
        <f t="shared" si="6"/>
        <v>31</v>
      </c>
    </row>
    <row r="46" spans="2:18" x14ac:dyDescent="0.25">
      <c r="B46" s="1" t="s">
        <v>13</v>
      </c>
      <c r="C46" s="1" t="s">
        <v>62</v>
      </c>
      <c r="D46" s="1" t="s">
        <v>63</v>
      </c>
      <c r="E46" s="1" t="s">
        <v>12</v>
      </c>
      <c r="F46">
        <v>24</v>
      </c>
      <c r="G46">
        <v>0.3</v>
      </c>
      <c r="H46">
        <v>37</v>
      </c>
      <c r="I46">
        <v>0.27</v>
      </c>
      <c r="K46">
        <f t="shared" si="2"/>
        <v>36</v>
      </c>
      <c r="L46">
        <f t="shared" si="3"/>
        <v>1</v>
      </c>
      <c r="M46" t="str">
        <f>IF(COUNT(FIND({0,1,2,3,4,5,6,7,8,9},IF(ISBLANK(A46),IF(LEN(TRIM(B46))&gt;0,TRIM(B46),TRIM(C46)),"")))&gt;0,IF(ISBLANK(A46),IF(LEN(TRIM(B46))&gt;0,TRIM(B46),TRIM(C46)),""),"")</f>
        <v>36</v>
      </c>
      <c r="N46" t="str">
        <f>IF(COUNT(FIND({0,1,2,3,4,5,6,7,8,9},IF(ISBLANK(A46),IF(LEN(TRIM(B46))&gt;0,TRIM(C46),LEFT(D46, 4)),"")))&gt;0,IF(ISBLANK(A46),IF(LEN(TRIM(B46))&gt;0,TRIM(C46),LEFT(D46, 4)),""),"")</f>
        <v>005</v>
      </c>
      <c r="O46" t="str">
        <f t="shared" si="4"/>
        <v>NY</v>
      </c>
      <c r="P46" t="str">
        <f>TRIM(IF(COUNT(FIND({0,1,2,3,4,5,6,7,8,9},B46))&gt;0,D46,IF(LEN(TRIM(B46))&gt;0,CONCATENATE(B46,C46,D46),MID(D46,4,LEN(D46)))))</f>
        <v>Bronx</v>
      </c>
      <c r="Q46">
        <f t="shared" si="5"/>
        <v>24</v>
      </c>
      <c r="R46">
        <f t="shared" si="6"/>
        <v>37</v>
      </c>
    </row>
    <row r="47" spans="2:18" x14ac:dyDescent="0.25">
      <c r="B47" s="1" t="s">
        <v>78</v>
      </c>
      <c r="C47" s="1" t="s">
        <v>126</v>
      </c>
      <c r="D47" s="1" t="s">
        <v>127</v>
      </c>
      <c r="E47" s="1" t="s">
        <v>80</v>
      </c>
      <c r="F47">
        <v>23</v>
      </c>
      <c r="G47">
        <v>0.28999999999999998</v>
      </c>
      <c r="H47">
        <v>32</v>
      </c>
      <c r="I47">
        <v>0.24</v>
      </c>
      <c r="K47">
        <f t="shared" si="2"/>
        <v>36</v>
      </c>
      <c r="L47">
        <f t="shared" si="3"/>
        <v>1</v>
      </c>
      <c r="M47" t="str">
        <f>IF(COUNT(FIND({0,1,2,3,4,5,6,7,8,9},IF(ISBLANK(A47),IF(LEN(TRIM(B47))&gt;0,TRIM(B47),TRIM(C47)),"")))&gt;0,IF(ISBLANK(A47),IF(LEN(TRIM(B47))&gt;0,TRIM(B47),TRIM(C47)),""),"")</f>
        <v>09</v>
      </c>
      <c r="N47" t="str">
        <f>IF(COUNT(FIND({0,1,2,3,4,5,6,7,8,9},IF(ISBLANK(A47),IF(LEN(TRIM(B47))&gt;0,TRIM(C47),LEFT(D47, 4)),"")))&gt;0,IF(ISBLANK(A47),IF(LEN(TRIM(B47))&gt;0,TRIM(C47),LEFT(D47, 4)),""),"")</f>
        <v>009</v>
      </c>
      <c r="O47" t="str">
        <f t="shared" si="4"/>
        <v>Ct</v>
      </c>
      <c r="P47" t="str">
        <f>TRIM(IF(COUNT(FIND({0,1,2,3,4,5,6,7,8,9},B47))&gt;0,D47,IF(LEN(TRIM(B47))&gt;0,CONCATENATE(B47,C47,D47),MID(D47,4,LEN(D47)))))</f>
        <v>New Haven</v>
      </c>
      <c r="Q47">
        <f t="shared" si="5"/>
        <v>23</v>
      </c>
      <c r="R47">
        <f t="shared" si="6"/>
        <v>32</v>
      </c>
    </row>
    <row r="48" spans="2:18" x14ac:dyDescent="0.25">
      <c r="B48" s="1" t="s">
        <v>84</v>
      </c>
      <c r="C48" s="1" t="s">
        <v>136</v>
      </c>
      <c r="D48" s="1" t="s">
        <v>58</v>
      </c>
      <c r="E48" s="1" t="s">
        <v>86</v>
      </c>
      <c r="F48">
        <v>21</v>
      </c>
      <c r="G48">
        <v>0.26</v>
      </c>
      <c r="H48">
        <v>39</v>
      </c>
      <c r="I48">
        <v>0.28999999999999998</v>
      </c>
      <c r="K48">
        <f t="shared" si="2"/>
        <v>36</v>
      </c>
      <c r="L48">
        <f t="shared" si="3"/>
        <v>1</v>
      </c>
      <c r="M48" t="str">
        <f>IF(COUNT(FIND({0,1,2,3,4,5,6,7,8,9},IF(ISBLANK(A48),IF(LEN(TRIM(B48))&gt;0,TRIM(B48),TRIM(C48)),"")))&gt;0,IF(ISBLANK(A48),IF(LEN(TRIM(B48))&gt;0,TRIM(B48),TRIM(C48)),""),"")</f>
        <v>34</v>
      </c>
      <c r="N48" t="str">
        <f>IF(COUNT(FIND({0,1,2,3,4,5,6,7,8,9},IF(ISBLANK(A48),IF(LEN(TRIM(B48))&gt;0,TRIM(C48),LEFT(D48, 4)),"")))&gt;0,IF(ISBLANK(A48),IF(LEN(TRIM(B48))&gt;0,TRIM(C48),LEFT(D48, 4)),""),"")</f>
        <v>023</v>
      </c>
      <c r="O48" t="str">
        <f t="shared" si="4"/>
        <v>NJ</v>
      </c>
      <c r="P48" t="str">
        <f>TRIM(IF(COUNT(FIND({0,1,2,3,4,5,6,7,8,9},B48))&gt;0,D48,IF(LEN(TRIM(B48))&gt;0,CONCATENATE(B48,C48,D48),MID(D48,4,LEN(D48)))))</f>
        <v>Middlesex</v>
      </c>
      <c r="Q48">
        <f t="shared" si="5"/>
        <v>21</v>
      </c>
      <c r="R48">
        <f t="shared" si="6"/>
        <v>39</v>
      </c>
    </row>
    <row r="49" spans="2:18" x14ac:dyDescent="0.25">
      <c r="B49" s="1" t="s">
        <v>99</v>
      </c>
      <c r="C49" s="1" t="s">
        <v>133</v>
      </c>
      <c r="D49" s="1" t="s">
        <v>247</v>
      </c>
      <c r="E49" s="1" t="s">
        <v>102</v>
      </c>
      <c r="F49">
        <v>21</v>
      </c>
      <c r="G49">
        <v>0.26</v>
      </c>
      <c r="H49">
        <v>22</v>
      </c>
      <c r="I49">
        <v>0.16</v>
      </c>
      <c r="K49">
        <f t="shared" si="2"/>
        <v>36</v>
      </c>
      <c r="L49">
        <f t="shared" si="3"/>
        <v>1</v>
      </c>
      <c r="M49" t="str">
        <f>IF(COUNT(FIND({0,1,2,3,4,5,6,7,8,9},IF(ISBLANK(A49),IF(LEN(TRIM(B49))&gt;0,TRIM(B49),TRIM(C49)),"")))&gt;0,IF(ISBLANK(A49),IF(LEN(TRIM(B49))&gt;0,TRIM(B49),TRIM(C49)),""),"")</f>
        <v>06</v>
      </c>
      <c r="N49" t="str">
        <f>IF(COUNT(FIND({0,1,2,3,4,5,6,7,8,9},IF(ISBLANK(A49),IF(LEN(TRIM(B49))&gt;0,TRIM(C49),LEFT(D49, 4)),"")))&gt;0,IF(ISBLANK(A49),IF(LEN(TRIM(B49))&gt;0,TRIM(C49),LEFT(D49, 4)),""),"")</f>
        <v>075</v>
      </c>
      <c r="O49" t="str">
        <f t="shared" si="4"/>
        <v>Ca</v>
      </c>
      <c r="P49" t="str">
        <f>TRIM(IF(COUNT(FIND({0,1,2,3,4,5,6,7,8,9},B49))&gt;0,D49,IF(LEN(TRIM(B49))&gt;0,CONCATENATE(B49,C49,D49),MID(D49,4,LEN(D49)))))</f>
        <v>San Francisco</v>
      </c>
      <c r="Q49">
        <f t="shared" si="5"/>
        <v>21</v>
      </c>
      <c r="R49">
        <f t="shared" si="6"/>
        <v>22</v>
      </c>
    </row>
    <row r="50" spans="2:18" x14ac:dyDescent="0.25">
      <c r="B50" s="1" t="s">
        <v>56</v>
      </c>
      <c r="C50" s="1" t="s">
        <v>113</v>
      </c>
      <c r="D50" s="1" t="s">
        <v>114</v>
      </c>
      <c r="E50" s="1" t="s">
        <v>59</v>
      </c>
      <c r="F50">
        <v>21</v>
      </c>
      <c r="G50">
        <v>0.26</v>
      </c>
      <c r="H50">
        <v>37</v>
      </c>
      <c r="I50">
        <v>0.27</v>
      </c>
      <c r="K50">
        <f t="shared" si="2"/>
        <v>36</v>
      </c>
      <c r="L50">
        <f t="shared" si="3"/>
        <v>1</v>
      </c>
      <c r="M50" t="str">
        <f>IF(COUNT(FIND({0,1,2,3,4,5,6,7,8,9},IF(ISBLANK(A50),IF(LEN(TRIM(B50))&gt;0,TRIM(B50),TRIM(C50)),"")))&gt;0,IF(ISBLANK(A50),IF(LEN(TRIM(B50))&gt;0,TRIM(B50),TRIM(C50)),""),"")</f>
        <v>25</v>
      </c>
      <c r="N50" t="str">
        <f>IF(COUNT(FIND({0,1,2,3,4,5,6,7,8,9},IF(ISBLANK(A50),IF(LEN(TRIM(B50))&gt;0,TRIM(C50),LEFT(D50, 4)),"")))&gt;0,IF(ISBLANK(A50),IF(LEN(TRIM(B50))&gt;0,TRIM(C50),LEFT(D50, 4)),""),"")</f>
        <v>013</v>
      </c>
      <c r="O50" t="str">
        <f t="shared" si="4"/>
        <v>Ma</v>
      </c>
      <c r="P50" t="str">
        <f>TRIM(IF(COUNT(FIND({0,1,2,3,4,5,6,7,8,9},B50))&gt;0,D50,IF(LEN(TRIM(B50))&gt;0,CONCATENATE(B50,C50,D50),MID(D50,4,LEN(D50)))))</f>
        <v>Hampden</v>
      </c>
      <c r="Q50">
        <f t="shared" si="5"/>
        <v>21</v>
      </c>
      <c r="R50">
        <f t="shared" si="6"/>
        <v>37</v>
      </c>
    </row>
    <row r="51" spans="2:18" x14ac:dyDescent="0.25">
      <c r="B51" s="1" t="s">
        <v>120</v>
      </c>
      <c r="C51" s="1" t="s">
        <v>121</v>
      </c>
      <c r="D51" s="1" t="s">
        <v>122</v>
      </c>
      <c r="E51" s="1" t="s">
        <v>123</v>
      </c>
      <c r="F51">
        <v>21</v>
      </c>
      <c r="G51">
        <v>0.26</v>
      </c>
      <c r="H51">
        <v>24</v>
      </c>
      <c r="I51">
        <v>0.18</v>
      </c>
      <c r="K51">
        <f t="shared" si="2"/>
        <v>36</v>
      </c>
      <c r="L51">
        <f t="shared" si="3"/>
        <v>1</v>
      </c>
      <c r="M51" t="str">
        <f>IF(COUNT(FIND({0,1,2,3,4,5,6,7,8,9},IF(ISBLANK(A51),IF(LEN(TRIM(B51))&gt;0,TRIM(B51),TRIM(C51)),"")))&gt;0,IF(ISBLANK(A51),IF(LEN(TRIM(B51))&gt;0,TRIM(B51),TRIM(C51)),""),"")</f>
        <v>42</v>
      </c>
      <c r="N51" t="str">
        <f>IF(COUNT(FIND({0,1,2,3,4,5,6,7,8,9},IF(ISBLANK(A51),IF(LEN(TRIM(B51))&gt;0,TRIM(C51),LEFT(D51, 4)),"")))&gt;0,IF(ISBLANK(A51),IF(LEN(TRIM(B51))&gt;0,TRIM(C51),LEFT(D51, 4)),""),"")</f>
        <v>101</v>
      </c>
      <c r="O51" t="str">
        <f t="shared" si="4"/>
        <v>Pa</v>
      </c>
      <c r="P51" t="str">
        <f>TRIM(IF(COUNT(FIND({0,1,2,3,4,5,6,7,8,9},B51))&gt;0,D51,IF(LEN(TRIM(B51))&gt;0,CONCATENATE(B51,C51,D51),MID(D51,4,LEN(D51)))))</f>
        <v>Philadelphia</v>
      </c>
      <c r="Q51">
        <f t="shared" si="5"/>
        <v>21</v>
      </c>
      <c r="R51">
        <f t="shared" si="6"/>
        <v>24</v>
      </c>
    </row>
    <row r="52" spans="2:18" x14ac:dyDescent="0.25">
      <c r="B52" s="1" t="s">
        <v>265</v>
      </c>
      <c r="C52" s="1" t="s">
        <v>111</v>
      </c>
      <c r="D52" s="1" t="s">
        <v>354</v>
      </c>
      <c r="E52" s="1" t="s">
        <v>267</v>
      </c>
      <c r="F52">
        <v>21</v>
      </c>
      <c r="G52">
        <v>0.26</v>
      </c>
      <c r="H52">
        <v>26</v>
      </c>
      <c r="I52">
        <v>0.19</v>
      </c>
      <c r="K52">
        <f t="shared" si="2"/>
        <v>36</v>
      </c>
      <c r="L52">
        <f t="shared" si="3"/>
        <v>1</v>
      </c>
      <c r="M52" t="str">
        <f>IF(COUNT(FIND({0,1,2,3,4,5,6,7,8,9},IF(ISBLANK(A52),IF(LEN(TRIM(B52))&gt;0,TRIM(B52),TRIM(C52)),"")))&gt;0,IF(ISBLANK(A52),IF(LEN(TRIM(B52))&gt;0,TRIM(B52),TRIM(C52)),""),"")</f>
        <v>53</v>
      </c>
      <c r="N52" t="str">
        <f>IF(COUNT(FIND({0,1,2,3,4,5,6,7,8,9},IF(ISBLANK(A52),IF(LEN(TRIM(B52))&gt;0,TRIM(C52),LEFT(D52, 4)),"")))&gt;0,IF(ISBLANK(A52),IF(LEN(TRIM(B52))&gt;0,TRIM(C52),LEFT(D52, 4)),""),"")</f>
        <v>033</v>
      </c>
      <c r="O52" t="str">
        <f t="shared" si="4"/>
        <v>Wa</v>
      </c>
      <c r="P52" t="str">
        <f>TRIM(IF(COUNT(FIND({0,1,2,3,4,5,6,7,8,9},B52))&gt;0,D52,IF(LEN(TRIM(B52))&gt;0,CONCATENATE(B52,C52,D52),MID(D52,4,LEN(D52)))))</f>
        <v>King</v>
      </c>
      <c r="Q52">
        <f t="shared" si="5"/>
        <v>21</v>
      </c>
      <c r="R52">
        <f t="shared" si="6"/>
        <v>26</v>
      </c>
    </row>
    <row r="53" spans="2:18" x14ac:dyDescent="0.25">
      <c r="B53" s="1" t="s">
        <v>56</v>
      </c>
      <c r="C53" s="1" t="s">
        <v>22</v>
      </c>
      <c r="D53" s="1" t="s">
        <v>109</v>
      </c>
      <c r="E53" s="1" t="s">
        <v>59</v>
      </c>
      <c r="F53">
        <v>21</v>
      </c>
      <c r="G53">
        <v>0.26</v>
      </c>
      <c r="H53">
        <v>25</v>
      </c>
      <c r="I53">
        <v>0.18</v>
      </c>
      <c r="K53">
        <f t="shared" si="2"/>
        <v>36</v>
      </c>
      <c r="L53">
        <f t="shared" si="3"/>
        <v>1</v>
      </c>
      <c r="M53" t="str">
        <f>IF(COUNT(FIND({0,1,2,3,4,5,6,7,8,9},IF(ISBLANK(A53),IF(LEN(TRIM(B53))&gt;0,TRIM(B53),TRIM(C53)),"")))&gt;0,IF(ISBLANK(A53),IF(LEN(TRIM(B53))&gt;0,TRIM(B53),TRIM(C53)),""),"")</f>
        <v>25</v>
      </c>
      <c r="N53" t="str">
        <f>IF(COUNT(FIND({0,1,2,3,4,5,6,7,8,9},IF(ISBLANK(A53),IF(LEN(TRIM(B53))&gt;0,TRIM(C53),LEFT(D53, 4)),"")))&gt;0,IF(ISBLANK(A53),IF(LEN(TRIM(B53))&gt;0,TRIM(C53),LEFT(D53, 4)),""),"")</f>
        <v>021</v>
      </c>
      <c r="O53" t="str">
        <f t="shared" si="4"/>
        <v>Ma</v>
      </c>
      <c r="P53" t="str">
        <f>TRIM(IF(COUNT(FIND({0,1,2,3,4,5,6,7,8,9},B53))&gt;0,D53,IF(LEN(TRIM(B53))&gt;0,CONCATENATE(B53,C53,D53),MID(D53,4,LEN(D53)))))</f>
        <v>Norfolk</v>
      </c>
      <c r="Q53">
        <f t="shared" si="5"/>
        <v>21</v>
      </c>
      <c r="R53">
        <f t="shared" si="6"/>
        <v>25</v>
      </c>
    </row>
    <row r="54" spans="2:18" x14ac:dyDescent="0.25">
      <c r="B54" s="1" t="s">
        <v>84</v>
      </c>
      <c r="C54" s="1" t="s">
        <v>60</v>
      </c>
      <c r="D54" s="1" t="s">
        <v>187</v>
      </c>
      <c r="E54" s="1" t="s">
        <v>86</v>
      </c>
      <c r="F54">
        <v>20</v>
      </c>
      <c r="G54">
        <v>0.25</v>
      </c>
      <c r="H54">
        <v>34</v>
      </c>
      <c r="I54">
        <v>0.25</v>
      </c>
      <c r="K54">
        <f t="shared" si="2"/>
        <v>36</v>
      </c>
      <c r="L54">
        <f t="shared" si="3"/>
        <v>1</v>
      </c>
      <c r="M54" t="str">
        <f>IF(COUNT(FIND({0,1,2,3,4,5,6,7,8,9},IF(ISBLANK(A54),IF(LEN(TRIM(B54))&gt;0,TRIM(B54),TRIM(C54)),"")))&gt;0,IF(ISBLANK(A54),IF(LEN(TRIM(B54))&gt;0,TRIM(B54),TRIM(C54)),""),"")</f>
        <v>34</v>
      </c>
      <c r="N54" t="str">
        <f>IF(COUNT(FIND({0,1,2,3,4,5,6,7,8,9},IF(ISBLANK(A54),IF(LEN(TRIM(B54))&gt;0,TRIM(C54),LEFT(D54, 4)),"")))&gt;0,IF(ISBLANK(A54),IF(LEN(TRIM(B54))&gt;0,TRIM(C54),LEFT(D54, 4)),""),"")</f>
        <v>027</v>
      </c>
      <c r="O54" t="str">
        <f t="shared" si="4"/>
        <v>NJ</v>
      </c>
      <c r="P54" t="str">
        <f>TRIM(IF(COUNT(FIND({0,1,2,3,4,5,6,7,8,9},B54))&gt;0,D54,IF(LEN(TRIM(B54))&gt;0,CONCATENATE(B54,C54,D54),MID(D54,4,LEN(D54)))))</f>
        <v>Morris</v>
      </c>
      <c r="Q54">
        <f t="shared" si="5"/>
        <v>20</v>
      </c>
      <c r="R54">
        <f t="shared" si="6"/>
        <v>34</v>
      </c>
    </row>
    <row r="55" spans="2:18" x14ac:dyDescent="0.25">
      <c r="B55" s="1" t="s">
        <v>159</v>
      </c>
      <c r="C55" s="1" t="s">
        <v>259</v>
      </c>
      <c r="D55" s="1" t="s">
        <v>260</v>
      </c>
      <c r="E55" s="1" t="s">
        <v>161</v>
      </c>
      <c r="F55">
        <v>20</v>
      </c>
      <c r="G55">
        <v>0.25</v>
      </c>
      <c r="H55">
        <v>48</v>
      </c>
      <c r="I55">
        <v>0.35</v>
      </c>
      <c r="K55">
        <f t="shared" si="2"/>
        <v>36</v>
      </c>
      <c r="L55">
        <f t="shared" si="3"/>
        <v>1</v>
      </c>
      <c r="M55" t="str">
        <f>IF(COUNT(FIND({0,1,2,3,4,5,6,7,8,9},IF(ISBLANK(A55),IF(LEN(TRIM(B55))&gt;0,TRIM(B55),TRIM(C55)),"")))&gt;0,IF(ISBLANK(A55),IF(LEN(TRIM(B55))&gt;0,TRIM(B55),TRIM(C55)),""),"")</f>
        <v>51</v>
      </c>
      <c r="N55" t="str">
        <f>IF(COUNT(FIND({0,1,2,3,4,5,6,7,8,9},IF(ISBLANK(A55),IF(LEN(TRIM(B55))&gt;0,TRIM(C55),LEFT(D55, 4)),"")))&gt;0,IF(ISBLANK(A55),IF(LEN(TRIM(B55))&gt;0,TRIM(C55),LEFT(D55, 4)),""),"")</f>
        <v>810</v>
      </c>
      <c r="O55" t="str">
        <f t="shared" si="4"/>
        <v>Va</v>
      </c>
      <c r="P55" t="str">
        <f>TRIM(IF(COUNT(FIND({0,1,2,3,4,5,6,7,8,9},B55))&gt;0,D55,IF(LEN(TRIM(B55))&gt;0,CONCATENATE(B55,C55,D55),MID(D55,4,LEN(D55)))))</f>
        <v>Virginia Beach city</v>
      </c>
      <c r="Q55">
        <f t="shared" si="5"/>
        <v>20</v>
      </c>
      <c r="R55">
        <f t="shared" si="6"/>
        <v>48</v>
      </c>
    </row>
    <row r="56" spans="2:18" x14ac:dyDescent="0.25">
      <c r="B56" s="1" t="s">
        <v>99</v>
      </c>
      <c r="C56" s="1" t="s">
        <v>116</v>
      </c>
      <c r="D56" s="1" t="s">
        <v>117</v>
      </c>
      <c r="E56" s="1" t="s">
        <v>102</v>
      </c>
      <c r="F56">
        <v>20</v>
      </c>
      <c r="G56">
        <v>0.25</v>
      </c>
      <c r="H56">
        <v>25</v>
      </c>
      <c r="I56">
        <v>0.18</v>
      </c>
      <c r="K56">
        <f t="shared" si="2"/>
        <v>36</v>
      </c>
      <c r="L56">
        <f t="shared" si="3"/>
        <v>1</v>
      </c>
      <c r="M56" t="str">
        <f>IF(COUNT(FIND({0,1,2,3,4,5,6,7,8,9},IF(ISBLANK(A56),IF(LEN(TRIM(B56))&gt;0,TRIM(B56),TRIM(C56)),"")))&gt;0,IF(ISBLANK(A56),IF(LEN(TRIM(B56))&gt;0,TRIM(B56),TRIM(C56)),""),"")</f>
        <v>06</v>
      </c>
      <c r="N56" t="str">
        <f>IF(COUNT(FIND({0,1,2,3,4,5,6,7,8,9},IF(ISBLANK(A56),IF(LEN(TRIM(B56))&gt;0,TRIM(C56),LEFT(D56, 4)),"")))&gt;0,IF(ISBLANK(A56),IF(LEN(TRIM(B56))&gt;0,TRIM(C56),LEFT(D56, 4)),""),"")</f>
        <v>073</v>
      </c>
      <c r="O56" t="str">
        <f t="shared" si="4"/>
        <v>Ca</v>
      </c>
      <c r="P56" t="str">
        <f>TRIM(IF(COUNT(FIND({0,1,2,3,4,5,6,7,8,9},B56))&gt;0,D56,IF(LEN(TRIM(B56))&gt;0,CONCATENATE(B56,C56,D56),MID(D56,4,LEN(D56)))))</f>
        <v>San Diego</v>
      </c>
      <c r="Q56">
        <f t="shared" si="5"/>
        <v>20</v>
      </c>
      <c r="R56">
        <f t="shared" si="6"/>
        <v>25</v>
      </c>
    </row>
    <row r="57" spans="2:18" x14ac:dyDescent="0.25">
      <c r="B57" s="1" t="s">
        <v>95</v>
      </c>
      <c r="C57" s="1" t="s">
        <v>50</v>
      </c>
      <c r="D57" s="1" t="s">
        <v>55</v>
      </c>
      <c r="E57" s="1" t="s">
        <v>98</v>
      </c>
      <c r="F57">
        <v>20</v>
      </c>
      <c r="G57">
        <v>0.25</v>
      </c>
      <c r="H57">
        <v>24</v>
      </c>
      <c r="I57">
        <v>0.18</v>
      </c>
      <c r="K57">
        <f t="shared" si="2"/>
        <v>36</v>
      </c>
      <c r="L57">
        <f t="shared" si="3"/>
        <v>1</v>
      </c>
      <c r="M57" t="str">
        <f>IF(COUNT(FIND({0,1,2,3,4,5,6,7,8,9},IF(ISBLANK(A57),IF(LEN(TRIM(B57))&gt;0,TRIM(B57),TRIM(C57)),"")))&gt;0,IF(ISBLANK(A57),IF(LEN(TRIM(B57))&gt;0,TRIM(B57),TRIM(C57)),""),"")</f>
        <v>12</v>
      </c>
      <c r="N57" t="str">
        <f>IF(COUNT(FIND({0,1,2,3,4,5,6,7,8,9},IF(ISBLANK(A57),IF(LEN(TRIM(B57))&gt;0,TRIM(C57),LEFT(D57, 4)),"")))&gt;0,IF(ISBLANK(A57),IF(LEN(TRIM(B57))&gt;0,TRIM(C57),LEFT(D57, 4)),""),"")</f>
        <v>095</v>
      </c>
      <c r="O57" t="str">
        <f t="shared" si="4"/>
        <v>Fl</v>
      </c>
      <c r="P57" t="str">
        <f>TRIM(IF(COUNT(FIND({0,1,2,3,4,5,6,7,8,9},B57))&gt;0,D57,IF(LEN(TRIM(B57))&gt;0,CONCATENATE(B57,C57,D57),MID(D57,4,LEN(D57)))))</f>
        <v>Orange</v>
      </c>
      <c r="Q57">
        <f t="shared" si="5"/>
        <v>20</v>
      </c>
      <c r="R57">
        <f t="shared" si="6"/>
        <v>24</v>
      </c>
    </row>
    <row r="58" spans="2:18" x14ac:dyDescent="0.25">
      <c r="B58" s="1" t="s">
        <v>315</v>
      </c>
      <c r="C58" s="1" t="s">
        <v>113</v>
      </c>
      <c r="D58" s="1" t="s">
        <v>316</v>
      </c>
      <c r="E58" s="1" t="s">
        <v>317</v>
      </c>
      <c r="F58">
        <v>19</v>
      </c>
      <c r="G58">
        <v>0.24</v>
      </c>
      <c r="H58">
        <v>22</v>
      </c>
      <c r="I58">
        <v>0.16</v>
      </c>
      <c r="K58">
        <f t="shared" si="2"/>
        <v>36</v>
      </c>
      <c r="L58">
        <f t="shared" si="3"/>
        <v>1</v>
      </c>
      <c r="M58" t="str">
        <f>IF(COUNT(FIND({0,1,2,3,4,5,6,7,8,9},IF(ISBLANK(A58),IF(LEN(TRIM(B58))&gt;0,TRIM(B58),TRIM(C58)),"")))&gt;0,IF(ISBLANK(A58),IF(LEN(TRIM(B58))&gt;0,TRIM(B58),TRIM(C58)),""),"")</f>
        <v>08</v>
      </c>
      <c r="N58" t="str">
        <f>IF(COUNT(FIND({0,1,2,3,4,5,6,7,8,9},IF(ISBLANK(A58),IF(LEN(TRIM(B58))&gt;0,TRIM(C58),LEFT(D58, 4)),"")))&gt;0,IF(ISBLANK(A58),IF(LEN(TRIM(B58))&gt;0,TRIM(C58),LEFT(D58, 4)),""),"")</f>
        <v>013</v>
      </c>
      <c r="O58" t="str">
        <f t="shared" si="4"/>
        <v>Co</v>
      </c>
      <c r="P58" t="str">
        <f>TRIM(IF(COUNT(FIND({0,1,2,3,4,5,6,7,8,9},B58))&gt;0,D58,IF(LEN(TRIM(B58))&gt;0,CONCATENATE(B58,C58,D58),MID(D58,4,LEN(D58)))))</f>
        <v>Boulder</v>
      </c>
      <c r="Q58">
        <f t="shared" si="5"/>
        <v>19</v>
      </c>
      <c r="R58">
        <f t="shared" si="6"/>
        <v>22</v>
      </c>
    </row>
    <row r="59" spans="2:18" x14ac:dyDescent="0.25">
      <c r="B59" s="1" t="s">
        <v>234</v>
      </c>
      <c r="C59" s="1" t="s">
        <v>212</v>
      </c>
      <c r="D59" s="1" t="s">
        <v>73</v>
      </c>
      <c r="E59" s="1" t="s">
        <v>236</v>
      </c>
      <c r="F59">
        <v>19</v>
      </c>
      <c r="G59">
        <v>0.24</v>
      </c>
      <c r="H59">
        <v>29</v>
      </c>
      <c r="I59">
        <v>0.21</v>
      </c>
      <c r="K59">
        <f t="shared" si="2"/>
        <v>36</v>
      </c>
      <c r="L59">
        <f t="shared" si="3"/>
        <v>1</v>
      </c>
      <c r="M59" t="str">
        <f>IF(COUNT(FIND({0,1,2,3,4,5,6,7,8,9},IF(ISBLANK(A59),IF(LEN(TRIM(B59))&gt;0,TRIM(B59),TRIM(C59)),"")))&gt;0,IF(ISBLANK(A59),IF(LEN(TRIM(B59))&gt;0,TRIM(B59),TRIM(C59)),""),"")</f>
        <v>13</v>
      </c>
      <c r="N59" t="str">
        <f>IF(COUNT(FIND({0,1,2,3,4,5,6,7,8,9},IF(ISBLANK(A59),IF(LEN(TRIM(B59))&gt;0,TRIM(C59),LEFT(D59, 4)),"")))&gt;0,IF(ISBLANK(A59),IF(LEN(TRIM(B59))&gt;0,TRIM(C59),LEFT(D59, 4)),""),"")</f>
        <v>121</v>
      </c>
      <c r="O59" t="str">
        <f t="shared" si="4"/>
        <v>Ga</v>
      </c>
      <c r="P59" t="str">
        <f>TRIM(IF(COUNT(FIND({0,1,2,3,4,5,6,7,8,9},B59))&gt;0,D59,IF(LEN(TRIM(B59))&gt;0,CONCATENATE(B59,C59,D59),MID(D59,4,LEN(D59)))))</f>
        <v>Fulton</v>
      </c>
      <c r="Q59">
        <f t="shared" si="5"/>
        <v>19</v>
      </c>
      <c r="R59">
        <f t="shared" si="6"/>
        <v>29</v>
      </c>
    </row>
    <row r="60" spans="2:18" x14ac:dyDescent="0.25">
      <c r="B60" s="1" t="s">
        <v>95</v>
      </c>
      <c r="C60" s="1" t="s">
        <v>70</v>
      </c>
      <c r="D60" s="1" t="s">
        <v>348</v>
      </c>
      <c r="E60" s="1" t="s">
        <v>98</v>
      </c>
      <c r="F60">
        <v>19</v>
      </c>
      <c r="G60">
        <v>0.24</v>
      </c>
      <c r="H60">
        <v>33</v>
      </c>
      <c r="I60">
        <v>0.24</v>
      </c>
      <c r="K60">
        <f t="shared" si="2"/>
        <v>36</v>
      </c>
      <c r="L60">
        <f t="shared" si="3"/>
        <v>1</v>
      </c>
      <c r="M60" t="str">
        <f>IF(COUNT(FIND({0,1,2,3,4,5,6,7,8,9},IF(ISBLANK(A60),IF(LEN(TRIM(B60))&gt;0,TRIM(B60),TRIM(C60)),"")))&gt;0,IF(ISBLANK(A60),IF(LEN(TRIM(B60))&gt;0,TRIM(B60),TRIM(C60)),""),"")</f>
        <v>12</v>
      </c>
      <c r="N60" t="str">
        <f>IF(COUNT(FIND({0,1,2,3,4,5,6,7,8,9},IF(ISBLANK(A60),IF(LEN(TRIM(B60))&gt;0,TRIM(C60),LEFT(D60, 4)),"")))&gt;0,IF(ISBLANK(A60),IF(LEN(TRIM(B60))&gt;0,TRIM(C60),LEFT(D60, 4)),""),"")</f>
        <v>115</v>
      </c>
      <c r="O60" t="str">
        <f t="shared" si="4"/>
        <v>Fl</v>
      </c>
      <c r="P60" t="str">
        <f>TRIM(IF(COUNT(FIND({0,1,2,3,4,5,6,7,8,9},B60))&gt;0,D60,IF(LEN(TRIM(B60))&gt;0,CONCATENATE(B60,C60,D60),MID(D60,4,LEN(D60)))))</f>
        <v>Sarasota</v>
      </c>
      <c r="Q60">
        <f t="shared" si="5"/>
        <v>19</v>
      </c>
      <c r="R60">
        <f t="shared" si="6"/>
        <v>33</v>
      </c>
    </row>
    <row r="61" spans="2:18" x14ac:dyDescent="0.25">
      <c r="B61" s="1" t="s">
        <v>159</v>
      </c>
      <c r="C61" s="1" t="s">
        <v>38</v>
      </c>
      <c r="D61" s="1" t="s">
        <v>160</v>
      </c>
      <c r="E61" s="1" t="s">
        <v>161</v>
      </c>
      <c r="F61">
        <v>19</v>
      </c>
      <c r="G61">
        <v>0.24</v>
      </c>
      <c r="H61">
        <v>41</v>
      </c>
      <c r="I61">
        <v>0.3</v>
      </c>
      <c r="K61">
        <f t="shared" si="2"/>
        <v>36</v>
      </c>
      <c r="L61">
        <f t="shared" si="3"/>
        <v>1</v>
      </c>
      <c r="M61" t="str">
        <f>IF(COUNT(FIND({0,1,2,3,4,5,6,7,8,9},IF(ISBLANK(A61),IF(LEN(TRIM(B61))&gt;0,TRIM(B61),TRIM(C61)),"")))&gt;0,IF(ISBLANK(A61),IF(LEN(TRIM(B61))&gt;0,TRIM(B61),TRIM(C61)),""),"")</f>
        <v>51</v>
      </c>
      <c r="N61" t="str">
        <f>IF(COUNT(FIND({0,1,2,3,4,5,6,7,8,9},IF(ISBLANK(A61),IF(LEN(TRIM(B61))&gt;0,TRIM(C61),LEFT(D61, 4)),"")))&gt;0,IF(ISBLANK(A61),IF(LEN(TRIM(B61))&gt;0,TRIM(C61),LEFT(D61, 4)),""),"")</f>
        <v>059</v>
      </c>
      <c r="O61" t="str">
        <f t="shared" si="4"/>
        <v>Va</v>
      </c>
      <c r="P61" t="str">
        <f>TRIM(IF(COUNT(FIND({0,1,2,3,4,5,6,7,8,9},B61))&gt;0,D61,IF(LEN(TRIM(B61))&gt;0,CONCATENATE(B61,C61,D61),MID(D61,4,LEN(D61)))))</f>
        <v>Fairfax</v>
      </c>
      <c r="Q61">
        <f t="shared" si="5"/>
        <v>19</v>
      </c>
      <c r="R61">
        <f t="shared" si="6"/>
        <v>41</v>
      </c>
    </row>
    <row r="62" spans="2:18" x14ac:dyDescent="0.25">
      <c r="B62" s="1" t="s">
        <v>95</v>
      </c>
      <c r="C62" s="1" t="s">
        <v>66</v>
      </c>
      <c r="D62" s="1" t="s">
        <v>131</v>
      </c>
      <c r="E62" s="1" t="s">
        <v>98</v>
      </c>
      <c r="F62">
        <v>18</v>
      </c>
      <c r="G62">
        <v>0.22</v>
      </c>
      <c r="H62">
        <v>36</v>
      </c>
      <c r="I62">
        <v>0.27</v>
      </c>
      <c r="K62">
        <f t="shared" si="2"/>
        <v>36</v>
      </c>
      <c r="L62">
        <f t="shared" si="3"/>
        <v>1</v>
      </c>
      <c r="M62" t="str">
        <f>IF(COUNT(FIND({0,1,2,3,4,5,6,7,8,9},IF(ISBLANK(A62),IF(LEN(TRIM(B62))&gt;0,TRIM(B62),TRIM(C62)),"")))&gt;0,IF(ISBLANK(A62),IF(LEN(TRIM(B62))&gt;0,TRIM(B62),TRIM(C62)),""),"")</f>
        <v>12</v>
      </c>
      <c r="N62" t="str">
        <f>IF(COUNT(FIND({0,1,2,3,4,5,6,7,8,9},IF(ISBLANK(A62),IF(LEN(TRIM(B62))&gt;0,TRIM(C62),LEFT(D62, 4)),"")))&gt;0,IF(ISBLANK(A62),IF(LEN(TRIM(B62))&gt;0,TRIM(C62),LEFT(D62, 4)),""),"")</f>
        <v>057</v>
      </c>
      <c r="O62" t="str">
        <f t="shared" si="4"/>
        <v>Fl</v>
      </c>
      <c r="P62" t="str">
        <f>TRIM(IF(COUNT(FIND({0,1,2,3,4,5,6,7,8,9},B62))&gt;0,D62,IF(LEN(TRIM(B62))&gt;0,CONCATENATE(B62,C62,D62),MID(D62,4,LEN(D62)))))</f>
        <v>Hillsborough</v>
      </c>
      <c r="Q62">
        <f t="shared" si="5"/>
        <v>18</v>
      </c>
      <c r="R62">
        <f t="shared" si="6"/>
        <v>36</v>
      </c>
    </row>
    <row r="63" spans="2:18" x14ac:dyDescent="0.25">
      <c r="B63" s="1" t="s">
        <v>13</v>
      </c>
      <c r="C63" s="1" t="s">
        <v>111</v>
      </c>
      <c r="D63" s="1" t="s">
        <v>112</v>
      </c>
      <c r="E63" s="1" t="s">
        <v>12</v>
      </c>
      <c r="F63">
        <v>18</v>
      </c>
      <c r="G63">
        <v>0.22</v>
      </c>
      <c r="H63">
        <v>29</v>
      </c>
      <c r="I63">
        <v>0.21</v>
      </c>
      <c r="K63">
        <f t="shared" si="2"/>
        <v>36</v>
      </c>
      <c r="L63">
        <f t="shared" si="3"/>
        <v>1</v>
      </c>
      <c r="M63" t="str">
        <f>IF(COUNT(FIND({0,1,2,3,4,5,6,7,8,9},IF(ISBLANK(A63),IF(LEN(TRIM(B63))&gt;0,TRIM(B63),TRIM(C63)),"")))&gt;0,IF(ISBLANK(A63),IF(LEN(TRIM(B63))&gt;0,TRIM(B63),TRIM(C63)),""),"")</f>
        <v>36</v>
      </c>
      <c r="N63" t="str">
        <f>IF(COUNT(FIND({0,1,2,3,4,5,6,7,8,9},IF(ISBLANK(A63),IF(LEN(TRIM(B63))&gt;0,TRIM(C63),LEFT(D63, 4)),"")))&gt;0,IF(ISBLANK(A63),IF(LEN(TRIM(B63))&gt;0,TRIM(C63),LEFT(D63, 4)),""),"")</f>
        <v>033</v>
      </c>
      <c r="O63" t="str">
        <f t="shared" si="4"/>
        <v>NY</v>
      </c>
      <c r="P63" t="str">
        <f>TRIM(IF(COUNT(FIND({0,1,2,3,4,5,6,7,8,9},B63))&gt;0,D63,IF(LEN(TRIM(B63))&gt;0,CONCATENATE(B63,C63,D63),MID(D63,4,LEN(D63)))))</f>
        <v>Franklin</v>
      </c>
      <c r="Q63">
        <f t="shared" si="5"/>
        <v>18</v>
      </c>
      <c r="R63">
        <f t="shared" si="6"/>
        <v>29</v>
      </c>
    </row>
    <row r="64" spans="2:18" x14ac:dyDescent="0.25">
      <c r="B64" s="1" t="s">
        <v>56</v>
      </c>
      <c r="C64" s="1" t="s">
        <v>76</v>
      </c>
      <c r="D64" s="1" t="s">
        <v>77</v>
      </c>
      <c r="E64" s="1" t="s">
        <v>59</v>
      </c>
      <c r="F64">
        <v>18</v>
      </c>
      <c r="G64">
        <v>0.22</v>
      </c>
      <c r="H64">
        <v>21</v>
      </c>
      <c r="I64">
        <v>0.16</v>
      </c>
      <c r="K64">
        <f t="shared" si="2"/>
        <v>36</v>
      </c>
      <c r="L64">
        <f t="shared" si="3"/>
        <v>1</v>
      </c>
      <c r="M64" t="str">
        <f>IF(COUNT(FIND({0,1,2,3,4,5,6,7,8,9},IF(ISBLANK(A64),IF(LEN(TRIM(B64))&gt;0,TRIM(B64),TRIM(C64)),"")))&gt;0,IF(ISBLANK(A64),IF(LEN(TRIM(B64))&gt;0,TRIM(B64),TRIM(C64)),""),"")</f>
        <v>25</v>
      </c>
      <c r="N64" t="str">
        <f>IF(COUNT(FIND({0,1,2,3,4,5,6,7,8,9},IF(ISBLANK(A64),IF(LEN(TRIM(B64))&gt;0,TRIM(C64),LEFT(D64, 4)),"")))&gt;0,IF(ISBLANK(A64),IF(LEN(TRIM(B64))&gt;0,TRIM(C64),LEFT(D64, 4)),""),"")</f>
        <v>003</v>
      </c>
      <c r="O64" t="str">
        <f t="shared" si="4"/>
        <v>Ma</v>
      </c>
      <c r="P64" t="str">
        <f>TRIM(IF(COUNT(FIND({0,1,2,3,4,5,6,7,8,9},B64))&gt;0,D64,IF(LEN(TRIM(B64))&gt;0,CONCATENATE(B64,C64,D64),MID(D64,4,LEN(D64)))))</f>
        <v>Berkshire</v>
      </c>
      <c r="Q64">
        <f t="shared" si="5"/>
        <v>18</v>
      </c>
      <c r="R64">
        <f t="shared" si="6"/>
        <v>21</v>
      </c>
    </row>
    <row r="65" spans="2:18" x14ac:dyDescent="0.25">
      <c r="B65" s="1" t="s">
        <v>13</v>
      </c>
      <c r="C65" s="1" t="s">
        <v>87</v>
      </c>
      <c r="D65" s="1" t="s">
        <v>88</v>
      </c>
      <c r="E65" s="1" t="s">
        <v>12</v>
      </c>
      <c r="F65">
        <v>18</v>
      </c>
      <c r="G65">
        <v>0.22</v>
      </c>
      <c r="H65">
        <v>30</v>
      </c>
      <c r="I65">
        <v>0.22</v>
      </c>
      <c r="K65">
        <f t="shared" si="2"/>
        <v>36</v>
      </c>
      <c r="L65">
        <f t="shared" si="3"/>
        <v>1</v>
      </c>
      <c r="M65" t="str">
        <f>IF(COUNT(FIND({0,1,2,3,4,5,6,7,8,9},IF(ISBLANK(A65),IF(LEN(TRIM(B65))&gt;0,TRIM(B65),TRIM(C65)),"")))&gt;0,IF(ISBLANK(A65),IF(LEN(TRIM(B65))&gt;0,TRIM(B65),TRIM(C65)),""),"")</f>
        <v>36</v>
      </c>
      <c r="N65" t="str">
        <f>IF(COUNT(FIND({0,1,2,3,4,5,6,7,8,9},IF(ISBLANK(A65),IF(LEN(TRIM(B65))&gt;0,TRIM(C65),LEFT(D65, 4)),"")))&gt;0,IF(ISBLANK(A65),IF(LEN(TRIM(B65))&gt;0,TRIM(C65),LEFT(D65, 4)),""),"")</f>
        <v>089</v>
      </c>
      <c r="O65" t="str">
        <f t="shared" si="4"/>
        <v>NY</v>
      </c>
      <c r="P65" t="str">
        <f>TRIM(IF(COUNT(FIND({0,1,2,3,4,5,6,7,8,9},B65))&gt;0,D65,IF(LEN(TRIM(B65))&gt;0,CONCATENATE(B65,C65,D65),MID(D65,4,LEN(D65)))))</f>
        <v>St. Lawrence</v>
      </c>
      <c r="Q65">
        <f t="shared" si="5"/>
        <v>18</v>
      </c>
      <c r="R65">
        <f t="shared" si="6"/>
        <v>30</v>
      </c>
    </row>
    <row r="66" spans="2:18" x14ac:dyDescent="0.25">
      <c r="B66" s="1" t="s">
        <v>120</v>
      </c>
      <c r="C66" s="1" t="s">
        <v>18</v>
      </c>
      <c r="D66" s="1" t="s">
        <v>67</v>
      </c>
      <c r="E66" s="1" t="s">
        <v>123</v>
      </c>
      <c r="F66">
        <v>17</v>
      </c>
      <c r="G66">
        <v>0.21</v>
      </c>
      <c r="H66">
        <v>29</v>
      </c>
      <c r="I66">
        <v>0.21</v>
      </c>
      <c r="K66">
        <f t="shared" si="2"/>
        <v>36</v>
      </c>
      <c r="L66">
        <f t="shared" si="3"/>
        <v>1</v>
      </c>
      <c r="M66" t="str">
        <f>IF(COUNT(FIND({0,1,2,3,4,5,6,7,8,9},IF(ISBLANK(A66),IF(LEN(TRIM(B66))&gt;0,TRIM(B66),TRIM(C66)),"")))&gt;0,IF(ISBLANK(A66),IF(LEN(TRIM(B66))&gt;0,TRIM(B66),TRIM(C66)),""),"")</f>
        <v>42</v>
      </c>
      <c r="N66" t="str">
        <f>IF(COUNT(FIND({0,1,2,3,4,5,6,7,8,9},IF(ISBLANK(A66),IF(LEN(TRIM(B66))&gt;0,TRIM(C66),LEFT(D66, 4)),"")))&gt;0,IF(ISBLANK(A66),IF(LEN(TRIM(B66))&gt;0,TRIM(C66),LEFT(D66, 4)),""),"")</f>
        <v>091</v>
      </c>
      <c r="O66" t="str">
        <f t="shared" si="4"/>
        <v>Pa</v>
      </c>
      <c r="P66" t="str">
        <f>TRIM(IF(COUNT(FIND({0,1,2,3,4,5,6,7,8,9},B66))&gt;0,D66,IF(LEN(TRIM(B66))&gt;0,CONCATENATE(B66,C66,D66),MID(D66,4,LEN(D66)))))</f>
        <v>Montgomery</v>
      </c>
      <c r="Q66">
        <f t="shared" si="5"/>
        <v>17</v>
      </c>
      <c r="R66">
        <f t="shared" si="6"/>
        <v>29</v>
      </c>
    </row>
    <row r="67" spans="2:18" x14ac:dyDescent="0.25">
      <c r="B67" s="1" t="s">
        <v>13</v>
      </c>
      <c r="C67" s="1" t="s">
        <v>74</v>
      </c>
      <c r="D67" s="1" t="s">
        <v>75</v>
      </c>
      <c r="E67" s="1" t="s">
        <v>12</v>
      </c>
      <c r="F67">
        <v>17</v>
      </c>
      <c r="G67">
        <v>0.21</v>
      </c>
      <c r="H67">
        <v>21</v>
      </c>
      <c r="I67">
        <v>0.16</v>
      </c>
      <c r="K67">
        <f t="shared" si="2"/>
        <v>36</v>
      </c>
      <c r="L67">
        <f t="shared" si="3"/>
        <v>1</v>
      </c>
      <c r="M67" t="str">
        <f>IF(COUNT(FIND({0,1,2,3,4,5,6,7,8,9},IF(ISBLANK(A67),IF(LEN(TRIM(B67))&gt;0,TRIM(B67),TRIM(C67)),"")))&gt;0,IF(ISBLANK(A67),IF(LEN(TRIM(B67))&gt;0,TRIM(B67),TRIM(C67)),""),"")</f>
        <v>36</v>
      </c>
      <c r="N67" t="str">
        <f>IF(COUNT(FIND({0,1,2,3,4,5,6,7,8,9},IF(ISBLANK(A67),IF(LEN(TRIM(B67))&gt;0,TRIM(C67),LEFT(D67, 4)),"")))&gt;0,IF(ISBLANK(A67),IF(LEN(TRIM(B67))&gt;0,TRIM(C67),LEFT(D67, 4)),""),"")</f>
        <v>087</v>
      </c>
      <c r="O67" t="str">
        <f t="shared" si="4"/>
        <v>NY</v>
      </c>
      <c r="P67" t="str">
        <f>TRIM(IF(COUNT(FIND({0,1,2,3,4,5,6,7,8,9},B67))&gt;0,D67,IF(LEN(TRIM(B67))&gt;0,CONCATENATE(B67,C67,D67),MID(D67,4,LEN(D67)))))</f>
        <v>Rockland</v>
      </c>
      <c r="Q67">
        <f t="shared" si="5"/>
        <v>17</v>
      </c>
      <c r="R67">
        <f t="shared" si="6"/>
        <v>21</v>
      </c>
    </row>
    <row r="68" spans="2:18" x14ac:dyDescent="0.25">
      <c r="B68" s="1" t="s">
        <v>13</v>
      </c>
      <c r="C68" s="1" t="s">
        <v>89</v>
      </c>
      <c r="D68" s="1" t="s">
        <v>90</v>
      </c>
      <c r="E68" s="1" t="s">
        <v>12</v>
      </c>
      <c r="F68">
        <v>17</v>
      </c>
      <c r="G68">
        <v>0.21</v>
      </c>
      <c r="H68">
        <v>26</v>
      </c>
      <c r="I68">
        <v>0.19</v>
      </c>
      <c r="K68">
        <f t="shared" ref="K68:K131" si="7">VALUE(IF(ISBLANK(A68),K67,A68))</f>
        <v>36</v>
      </c>
      <c r="L68">
        <f t="shared" ref="L68:L131" si="8">VALUE(IF(ISBLANK(A68),L67,CONCATENATE(TRIM(B68),TRIM(C68))))</f>
        <v>1</v>
      </c>
      <c r="M68" t="str">
        <f>IF(COUNT(FIND({0,1,2,3,4,5,6,7,8,9},IF(ISBLANK(A68),IF(LEN(TRIM(B68))&gt;0,TRIM(B68),TRIM(C68)),"")))&gt;0,IF(ISBLANK(A68),IF(LEN(TRIM(B68))&gt;0,TRIM(B68),TRIM(C68)),""),"")</f>
        <v>36</v>
      </c>
      <c r="N68" t="str">
        <f>IF(COUNT(FIND({0,1,2,3,4,5,6,7,8,9},IF(ISBLANK(A68),IF(LEN(TRIM(B68))&gt;0,TRIM(C68),LEFT(D68, 4)),"")))&gt;0,IF(ISBLANK(A68),IF(LEN(TRIM(B68))&gt;0,TRIM(C68),LEFT(D68, 4)),""),"")</f>
        <v>031</v>
      </c>
      <c r="O68" t="str">
        <f t="shared" ref="O68:O131" si="9">IF(LEN(TRIM(E68))&gt;0,E68,"XX")</f>
        <v>NY</v>
      </c>
      <c r="P68" t="str">
        <f>TRIM(IF(COUNT(FIND({0,1,2,3,4,5,6,7,8,9},B68))&gt;0,D68,IF(LEN(TRIM(B68))&gt;0,CONCATENATE(B68,C68,D68),MID(D68,4,LEN(D68)))))</f>
        <v>Essex</v>
      </c>
      <c r="Q68">
        <f t="shared" ref="Q68:Q131" si="10">F68</f>
        <v>17</v>
      </c>
      <c r="R68">
        <f t="shared" ref="R68:R131" si="11">H68</f>
        <v>26</v>
      </c>
    </row>
    <row r="69" spans="2:18" x14ac:dyDescent="0.25">
      <c r="B69" s="1" t="s">
        <v>13</v>
      </c>
      <c r="C69" s="1" t="s">
        <v>93</v>
      </c>
      <c r="D69" s="1" t="s">
        <v>94</v>
      </c>
      <c r="E69" s="1" t="s">
        <v>12</v>
      </c>
      <c r="F69">
        <v>17</v>
      </c>
      <c r="G69">
        <v>0.21</v>
      </c>
      <c r="H69">
        <v>20</v>
      </c>
      <c r="I69">
        <v>0.15</v>
      </c>
      <c r="K69">
        <f t="shared" si="7"/>
        <v>36</v>
      </c>
      <c r="L69">
        <f t="shared" si="8"/>
        <v>1</v>
      </c>
      <c r="M69" t="str">
        <f>IF(COUNT(FIND({0,1,2,3,4,5,6,7,8,9},IF(ISBLANK(A69),IF(LEN(TRIM(B69))&gt;0,TRIM(B69),TRIM(C69)),"")))&gt;0,IF(ISBLANK(A69),IF(LEN(TRIM(B69))&gt;0,TRIM(B69),TRIM(C69)),""),"")</f>
        <v>36</v>
      </c>
      <c r="N69" t="str">
        <f>IF(COUNT(FIND({0,1,2,3,4,5,6,7,8,9},IF(ISBLANK(A69),IF(LEN(TRIM(B69))&gt;0,TRIM(C69),LEFT(D69, 4)),"")))&gt;0,IF(ISBLANK(A69),IF(LEN(TRIM(B69))&gt;0,TRIM(C69),LEFT(D69, 4)),""),"")</f>
        <v>109</v>
      </c>
      <c r="O69" t="str">
        <f t="shared" si="9"/>
        <v>NY</v>
      </c>
      <c r="P69" t="str">
        <f>TRIM(IF(COUNT(FIND({0,1,2,3,4,5,6,7,8,9},B69))&gt;0,D69,IF(LEN(TRIM(B69))&gt;0,CONCATENATE(B69,C69,D69),MID(D69,4,LEN(D69)))))</f>
        <v>Tompkins</v>
      </c>
      <c r="Q69">
        <f t="shared" si="10"/>
        <v>17</v>
      </c>
      <c r="R69">
        <f t="shared" si="11"/>
        <v>20</v>
      </c>
    </row>
    <row r="70" spans="2:18" x14ac:dyDescent="0.25">
      <c r="B70" s="1" t="s">
        <v>165</v>
      </c>
      <c r="C70" s="1" t="s">
        <v>166</v>
      </c>
      <c r="D70" s="1" t="s">
        <v>167</v>
      </c>
      <c r="E70" s="1" t="s">
        <v>168</v>
      </c>
      <c r="F70">
        <v>17</v>
      </c>
      <c r="G70">
        <v>0.21</v>
      </c>
      <c r="H70">
        <v>25</v>
      </c>
      <c r="I70">
        <v>0.18</v>
      </c>
      <c r="K70">
        <f t="shared" si="7"/>
        <v>36</v>
      </c>
      <c r="L70">
        <f t="shared" si="8"/>
        <v>1</v>
      </c>
      <c r="M70" t="str">
        <f>IF(COUNT(FIND({0,1,2,3,4,5,6,7,8,9},IF(ISBLANK(A70),IF(LEN(TRIM(B70))&gt;0,TRIM(B70),TRIM(C70)),"")))&gt;0,IF(ISBLANK(A70),IF(LEN(TRIM(B70))&gt;0,TRIM(B70),TRIM(C70)),""),"")</f>
        <v>48</v>
      </c>
      <c r="N70" t="str">
        <f>IF(COUNT(FIND({0,1,2,3,4,5,6,7,8,9},IF(ISBLANK(A70),IF(LEN(TRIM(B70))&gt;0,TRIM(C70),LEFT(D70, 4)),"")))&gt;0,IF(ISBLANK(A70),IF(LEN(TRIM(B70))&gt;0,TRIM(C70),LEFT(D70, 4)),""),"")</f>
        <v>201</v>
      </c>
      <c r="O70" t="str">
        <f t="shared" si="9"/>
        <v>Tx</v>
      </c>
      <c r="P70" t="str">
        <f>TRIM(IF(COUNT(FIND({0,1,2,3,4,5,6,7,8,9},B70))&gt;0,D70,IF(LEN(TRIM(B70))&gt;0,CONCATENATE(B70,C70,D70),MID(D70,4,LEN(D70)))))</f>
        <v>Harris</v>
      </c>
      <c r="Q70">
        <f t="shared" si="10"/>
        <v>17</v>
      </c>
      <c r="R70">
        <f t="shared" si="11"/>
        <v>25</v>
      </c>
    </row>
    <row r="71" spans="2:18" x14ac:dyDescent="0.25">
      <c r="B71" s="1" t="s">
        <v>137</v>
      </c>
      <c r="C71" s="1" t="s">
        <v>76</v>
      </c>
      <c r="D71" s="1" t="s">
        <v>138</v>
      </c>
      <c r="E71" s="1" t="s">
        <v>139</v>
      </c>
      <c r="F71">
        <v>17</v>
      </c>
      <c r="G71">
        <v>0.21</v>
      </c>
      <c r="H71">
        <v>23</v>
      </c>
      <c r="I71">
        <v>0.17</v>
      </c>
      <c r="K71">
        <f t="shared" si="7"/>
        <v>36</v>
      </c>
      <c r="L71">
        <f t="shared" si="8"/>
        <v>1</v>
      </c>
      <c r="M71" t="str">
        <f>IF(COUNT(FIND({0,1,2,3,4,5,6,7,8,9},IF(ISBLANK(A71),IF(LEN(TRIM(B71))&gt;0,TRIM(B71),TRIM(C71)),"")))&gt;0,IF(ISBLANK(A71),IF(LEN(TRIM(B71))&gt;0,TRIM(B71),TRIM(C71)),""),"")</f>
        <v>50</v>
      </c>
      <c r="N71" t="str">
        <f>IF(COUNT(FIND({0,1,2,3,4,5,6,7,8,9},IF(ISBLANK(A71),IF(LEN(TRIM(B71))&gt;0,TRIM(C71),LEFT(D71, 4)),"")))&gt;0,IF(ISBLANK(A71),IF(LEN(TRIM(B71))&gt;0,TRIM(C71),LEFT(D71, 4)),""),"")</f>
        <v>003</v>
      </c>
      <c r="O71" t="str">
        <f t="shared" si="9"/>
        <v>Vt</v>
      </c>
      <c r="P71" t="str">
        <f>TRIM(IF(COUNT(FIND({0,1,2,3,4,5,6,7,8,9},B71))&gt;0,D71,IF(LEN(TRIM(B71))&gt;0,CONCATENATE(B71,C71,D71),MID(D71,4,LEN(D71)))))</f>
        <v>Bennington</v>
      </c>
      <c r="Q71">
        <f t="shared" si="10"/>
        <v>17</v>
      </c>
      <c r="R71">
        <f t="shared" si="11"/>
        <v>23</v>
      </c>
    </row>
    <row r="72" spans="2:18" x14ac:dyDescent="0.25">
      <c r="B72" s="1" t="s">
        <v>56</v>
      </c>
      <c r="C72" s="1" t="s">
        <v>60</v>
      </c>
      <c r="D72" s="1" t="s">
        <v>110</v>
      </c>
      <c r="E72" s="1" t="s">
        <v>59</v>
      </c>
      <c r="F72">
        <v>17</v>
      </c>
      <c r="G72">
        <v>0.21</v>
      </c>
      <c r="H72">
        <v>25</v>
      </c>
      <c r="I72">
        <v>0.18</v>
      </c>
      <c r="K72">
        <f t="shared" si="7"/>
        <v>36</v>
      </c>
      <c r="L72">
        <f t="shared" si="8"/>
        <v>1</v>
      </c>
      <c r="M72" t="str">
        <f>IF(COUNT(FIND({0,1,2,3,4,5,6,7,8,9},IF(ISBLANK(A72),IF(LEN(TRIM(B72))&gt;0,TRIM(B72),TRIM(C72)),"")))&gt;0,IF(ISBLANK(A72),IF(LEN(TRIM(B72))&gt;0,TRIM(B72),TRIM(C72)),""),"")</f>
        <v>25</v>
      </c>
      <c r="N72" t="str">
        <f>IF(COUNT(FIND({0,1,2,3,4,5,6,7,8,9},IF(ISBLANK(A72),IF(LEN(TRIM(B72))&gt;0,TRIM(C72),LEFT(D72, 4)),"")))&gt;0,IF(ISBLANK(A72),IF(LEN(TRIM(B72))&gt;0,TRIM(C72),LEFT(D72, 4)),""),"")</f>
        <v>027</v>
      </c>
      <c r="O72" t="str">
        <f t="shared" si="9"/>
        <v>Ma</v>
      </c>
      <c r="P72" t="str">
        <f>TRIM(IF(COUNT(FIND({0,1,2,3,4,5,6,7,8,9},B72))&gt;0,D72,IF(LEN(TRIM(B72))&gt;0,CONCATENATE(B72,C72,D72),MID(D72,4,LEN(D72)))))</f>
        <v>Worcester</v>
      </c>
      <c r="Q72">
        <f t="shared" si="10"/>
        <v>17</v>
      </c>
      <c r="R72">
        <f t="shared" si="11"/>
        <v>25</v>
      </c>
    </row>
    <row r="73" spans="2:18" x14ac:dyDescent="0.25">
      <c r="B73" s="1" t="s">
        <v>95</v>
      </c>
      <c r="C73" s="1" t="s">
        <v>192</v>
      </c>
      <c r="D73" s="1" t="s">
        <v>193</v>
      </c>
      <c r="E73" s="1" t="s">
        <v>98</v>
      </c>
      <c r="F73">
        <v>16</v>
      </c>
      <c r="G73">
        <v>0.2</v>
      </c>
      <c r="H73">
        <v>36</v>
      </c>
      <c r="I73">
        <v>0.27</v>
      </c>
      <c r="K73">
        <f t="shared" si="7"/>
        <v>36</v>
      </c>
      <c r="L73">
        <f t="shared" si="8"/>
        <v>1</v>
      </c>
      <c r="M73" t="str">
        <f>IF(COUNT(FIND({0,1,2,3,4,5,6,7,8,9},IF(ISBLANK(A73),IF(LEN(TRIM(B73))&gt;0,TRIM(B73),TRIM(C73)),"")))&gt;0,IF(ISBLANK(A73),IF(LEN(TRIM(B73))&gt;0,TRIM(B73),TRIM(C73)),""),"")</f>
        <v>12</v>
      </c>
      <c r="N73" t="str">
        <f>IF(COUNT(FIND({0,1,2,3,4,5,6,7,8,9},IF(ISBLANK(A73),IF(LEN(TRIM(B73))&gt;0,TRIM(C73),LEFT(D73, 4)),"")))&gt;0,IF(ISBLANK(A73),IF(LEN(TRIM(B73))&gt;0,TRIM(C73),LEFT(D73, 4)),""),"")</f>
        <v>127</v>
      </c>
      <c r="O73" t="str">
        <f t="shared" si="9"/>
        <v>Fl</v>
      </c>
      <c r="P73" t="str">
        <f>TRIM(IF(COUNT(FIND({0,1,2,3,4,5,6,7,8,9},B73))&gt;0,D73,IF(LEN(TRIM(B73))&gt;0,CONCATENATE(B73,C73,D73),MID(D73,4,LEN(D73)))))</f>
        <v>Volusia</v>
      </c>
      <c r="Q73">
        <f t="shared" si="10"/>
        <v>16</v>
      </c>
      <c r="R73">
        <f t="shared" si="11"/>
        <v>36</v>
      </c>
    </row>
    <row r="74" spans="2:18" x14ac:dyDescent="0.25">
      <c r="B74" s="1" t="s">
        <v>241</v>
      </c>
      <c r="C74" s="1" t="s">
        <v>293</v>
      </c>
      <c r="D74" s="1" t="s">
        <v>112</v>
      </c>
      <c r="E74" s="1" t="s">
        <v>243</v>
      </c>
      <c r="F74">
        <v>16</v>
      </c>
      <c r="G74">
        <v>0.2</v>
      </c>
      <c r="H74">
        <v>26</v>
      </c>
      <c r="I74">
        <v>0.19</v>
      </c>
      <c r="K74">
        <f t="shared" si="7"/>
        <v>36</v>
      </c>
      <c r="L74">
        <f t="shared" si="8"/>
        <v>1</v>
      </c>
      <c r="M74" t="str">
        <f>IF(COUNT(FIND({0,1,2,3,4,5,6,7,8,9},IF(ISBLANK(A74),IF(LEN(TRIM(B74))&gt;0,TRIM(B74),TRIM(C74)),"")))&gt;0,IF(ISBLANK(A74),IF(LEN(TRIM(B74))&gt;0,TRIM(B74),TRIM(C74)),""),"")</f>
        <v>39</v>
      </c>
      <c r="N74" t="str">
        <f>IF(COUNT(FIND({0,1,2,3,4,5,6,7,8,9},IF(ISBLANK(A74),IF(LEN(TRIM(B74))&gt;0,TRIM(C74),LEFT(D74, 4)),"")))&gt;0,IF(ISBLANK(A74),IF(LEN(TRIM(B74))&gt;0,TRIM(C74),LEFT(D74, 4)),""),"")</f>
        <v>049</v>
      </c>
      <c r="O74" t="str">
        <f t="shared" si="9"/>
        <v>Oh</v>
      </c>
      <c r="P74" t="str">
        <f>TRIM(IF(COUNT(FIND({0,1,2,3,4,5,6,7,8,9},B74))&gt;0,D74,IF(LEN(TRIM(B74))&gt;0,CONCATENATE(B74,C74,D74),MID(D74,4,LEN(D74)))))</f>
        <v>Franklin</v>
      </c>
      <c r="Q74">
        <f t="shared" si="10"/>
        <v>16</v>
      </c>
      <c r="R74">
        <f t="shared" si="11"/>
        <v>26</v>
      </c>
    </row>
    <row r="75" spans="2:18" x14ac:dyDescent="0.25">
      <c r="B75" s="1" t="s">
        <v>256</v>
      </c>
      <c r="C75" s="1" t="s">
        <v>76</v>
      </c>
      <c r="D75" s="1" t="s">
        <v>257</v>
      </c>
      <c r="E75" s="1" t="s">
        <v>258</v>
      </c>
      <c r="F75">
        <v>15</v>
      </c>
      <c r="G75">
        <v>0.19</v>
      </c>
      <c r="H75">
        <v>27</v>
      </c>
      <c r="I75">
        <v>0.2</v>
      </c>
      <c r="K75">
        <f t="shared" si="7"/>
        <v>36</v>
      </c>
      <c r="L75">
        <f t="shared" si="8"/>
        <v>1</v>
      </c>
      <c r="M75" t="str">
        <f>IF(COUNT(FIND({0,1,2,3,4,5,6,7,8,9},IF(ISBLANK(A75),IF(LEN(TRIM(B75))&gt;0,TRIM(B75),TRIM(C75)),"")))&gt;0,IF(ISBLANK(A75),IF(LEN(TRIM(B75))&gt;0,TRIM(B75),TRIM(C75)),""),"")</f>
        <v>32</v>
      </c>
      <c r="N75" t="str">
        <f>IF(COUNT(FIND({0,1,2,3,4,5,6,7,8,9},IF(ISBLANK(A75),IF(LEN(TRIM(B75))&gt;0,TRIM(C75),LEFT(D75, 4)),"")))&gt;0,IF(ISBLANK(A75),IF(LEN(TRIM(B75))&gt;0,TRIM(C75),LEFT(D75, 4)),""),"")</f>
        <v>003</v>
      </c>
      <c r="O75" t="str">
        <f t="shared" si="9"/>
        <v>Nv</v>
      </c>
      <c r="P75" t="str">
        <f>TRIM(IF(COUNT(FIND({0,1,2,3,4,5,6,7,8,9},B75))&gt;0,D75,IF(LEN(TRIM(B75))&gt;0,CONCATENATE(B75,C75,D75),MID(D75,4,LEN(D75)))))</f>
        <v>Clark</v>
      </c>
      <c r="Q75">
        <f t="shared" si="10"/>
        <v>15</v>
      </c>
      <c r="R75">
        <f t="shared" si="11"/>
        <v>27</v>
      </c>
    </row>
    <row r="76" spans="2:18" x14ac:dyDescent="0.25">
      <c r="B76" s="1" t="s">
        <v>234</v>
      </c>
      <c r="C76" s="1" t="s">
        <v>26</v>
      </c>
      <c r="D76" s="1" t="s">
        <v>349</v>
      </c>
      <c r="E76" s="1" t="s">
        <v>236</v>
      </c>
      <c r="F76">
        <v>14</v>
      </c>
      <c r="G76">
        <v>0.17</v>
      </c>
      <c r="H76">
        <v>27</v>
      </c>
      <c r="I76">
        <v>0.2</v>
      </c>
      <c r="K76">
        <f t="shared" si="7"/>
        <v>36</v>
      </c>
      <c r="L76">
        <f t="shared" si="8"/>
        <v>1</v>
      </c>
      <c r="M76" t="str">
        <f>IF(COUNT(FIND({0,1,2,3,4,5,6,7,8,9},IF(ISBLANK(A76),IF(LEN(TRIM(B76))&gt;0,TRIM(B76),TRIM(C76)),"")))&gt;0,IF(ISBLANK(A76),IF(LEN(TRIM(B76))&gt;0,TRIM(B76),TRIM(C76)),""),"")</f>
        <v>13</v>
      </c>
      <c r="N76" t="str">
        <f>IF(COUNT(FIND({0,1,2,3,4,5,6,7,8,9},IF(ISBLANK(A76),IF(LEN(TRIM(B76))&gt;0,TRIM(C76),LEFT(D76, 4)),"")))&gt;0,IF(ISBLANK(A76),IF(LEN(TRIM(B76))&gt;0,TRIM(C76),LEFT(D76, 4)),""),"")</f>
        <v>067</v>
      </c>
      <c r="O76" t="str">
        <f t="shared" si="9"/>
        <v>Ga</v>
      </c>
      <c r="P76" t="str">
        <f>TRIM(IF(COUNT(FIND({0,1,2,3,4,5,6,7,8,9},B76))&gt;0,D76,IF(LEN(TRIM(B76))&gt;0,CONCATENATE(B76,C76,D76),MID(D76,4,LEN(D76)))))</f>
        <v>Cobb</v>
      </c>
      <c r="Q76">
        <f t="shared" si="10"/>
        <v>14</v>
      </c>
      <c r="R76">
        <f t="shared" si="11"/>
        <v>27</v>
      </c>
    </row>
    <row r="77" spans="2:18" x14ac:dyDescent="0.25">
      <c r="B77" s="1" t="s">
        <v>159</v>
      </c>
      <c r="C77" s="1" t="s">
        <v>231</v>
      </c>
      <c r="D77" s="1" t="s">
        <v>232</v>
      </c>
      <c r="E77" s="1" t="s">
        <v>161</v>
      </c>
      <c r="F77">
        <v>14</v>
      </c>
      <c r="G77">
        <v>0.17</v>
      </c>
      <c r="H77">
        <v>25</v>
      </c>
      <c r="I77">
        <v>0.18</v>
      </c>
      <c r="K77">
        <f t="shared" si="7"/>
        <v>36</v>
      </c>
      <c r="L77">
        <f t="shared" si="8"/>
        <v>1</v>
      </c>
      <c r="M77" t="str">
        <f>IF(COUNT(FIND({0,1,2,3,4,5,6,7,8,9},IF(ISBLANK(A77),IF(LEN(TRIM(B77))&gt;0,TRIM(B77),TRIM(C77)),"")))&gt;0,IF(ISBLANK(A77),IF(LEN(TRIM(B77))&gt;0,TRIM(B77),TRIM(C77)),""),"")</f>
        <v>51</v>
      </c>
      <c r="N77" t="str">
        <f>IF(COUNT(FIND({0,1,2,3,4,5,6,7,8,9},IF(ISBLANK(A77),IF(LEN(TRIM(B77))&gt;0,TRIM(C77),LEFT(D77, 4)),"")))&gt;0,IF(ISBLANK(A77),IF(LEN(TRIM(B77))&gt;0,TRIM(C77),LEFT(D77, 4)),""),"")</f>
        <v>710</v>
      </c>
      <c r="O77" t="str">
        <f t="shared" si="9"/>
        <v>Va</v>
      </c>
      <c r="P77" t="str">
        <f>TRIM(IF(COUNT(FIND({0,1,2,3,4,5,6,7,8,9},B77))&gt;0,D77,IF(LEN(TRIM(B77))&gt;0,CONCATENATE(B77,C77,D77),MID(D77,4,LEN(D77)))))</f>
        <v>Norfolk city</v>
      </c>
      <c r="Q77">
        <f t="shared" si="10"/>
        <v>14</v>
      </c>
      <c r="R77">
        <f t="shared" si="11"/>
        <v>25</v>
      </c>
    </row>
    <row r="78" spans="2:18" x14ac:dyDescent="0.25">
      <c r="B78" s="1" t="s">
        <v>130</v>
      </c>
      <c r="C78" s="1" t="s">
        <v>96</v>
      </c>
      <c r="D78" s="1" t="s">
        <v>131</v>
      </c>
      <c r="E78" s="1" t="s">
        <v>132</v>
      </c>
      <c r="F78">
        <v>14</v>
      </c>
      <c r="G78">
        <v>0.17</v>
      </c>
      <c r="H78">
        <v>23</v>
      </c>
      <c r="I78">
        <v>0.17</v>
      </c>
      <c r="K78">
        <f t="shared" si="7"/>
        <v>36</v>
      </c>
      <c r="L78">
        <f t="shared" si="8"/>
        <v>1</v>
      </c>
      <c r="M78" t="str">
        <f>IF(COUNT(FIND({0,1,2,3,4,5,6,7,8,9},IF(ISBLANK(A78),IF(LEN(TRIM(B78))&gt;0,TRIM(B78),TRIM(C78)),"")))&gt;0,IF(ISBLANK(A78),IF(LEN(TRIM(B78))&gt;0,TRIM(B78),TRIM(C78)),""),"")</f>
        <v>33</v>
      </c>
      <c r="N78" t="str">
        <f>IF(COUNT(FIND({0,1,2,3,4,5,6,7,8,9},IF(ISBLANK(A78),IF(LEN(TRIM(B78))&gt;0,TRIM(C78),LEFT(D78, 4)),"")))&gt;0,IF(ISBLANK(A78),IF(LEN(TRIM(B78))&gt;0,TRIM(C78),LEFT(D78, 4)),""),"")</f>
        <v>011</v>
      </c>
      <c r="O78" t="str">
        <f t="shared" si="9"/>
        <v>NH</v>
      </c>
      <c r="P78" t="str">
        <f>TRIM(IF(COUNT(FIND({0,1,2,3,4,5,6,7,8,9},B78))&gt;0,D78,IF(LEN(TRIM(B78))&gt;0,CONCATENATE(B78,C78,D78),MID(D78,4,LEN(D78)))))</f>
        <v>Hillsborough</v>
      </c>
      <c r="Q78">
        <f t="shared" si="10"/>
        <v>14</v>
      </c>
      <c r="R78">
        <f t="shared" si="11"/>
        <v>23</v>
      </c>
    </row>
    <row r="79" spans="2:18" x14ac:dyDescent="0.25">
      <c r="B79" s="1" t="s">
        <v>95</v>
      </c>
      <c r="C79" s="1" t="s">
        <v>118</v>
      </c>
      <c r="D79" s="1" t="s">
        <v>395</v>
      </c>
      <c r="E79" s="1" t="s">
        <v>98</v>
      </c>
      <c r="F79">
        <v>14</v>
      </c>
      <c r="G79">
        <v>0.17</v>
      </c>
      <c r="H79">
        <v>21</v>
      </c>
      <c r="I79">
        <v>0.16</v>
      </c>
      <c r="K79">
        <f t="shared" si="7"/>
        <v>36</v>
      </c>
      <c r="L79">
        <f t="shared" si="8"/>
        <v>1</v>
      </c>
      <c r="M79" t="str">
        <f>IF(COUNT(FIND({0,1,2,3,4,5,6,7,8,9},IF(ISBLANK(A79),IF(LEN(TRIM(B79))&gt;0,TRIM(B79),TRIM(C79)),"")))&gt;0,IF(ISBLANK(A79),IF(LEN(TRIM(B79))&gt;0,TRIM(B79),TRIM(C79)),""),"")</f>
        <v>12</v>
      </c>
      <c r="N79" t="str">
        <f>IF(COUNT(FIND({0,1,2,3,4,5,6,7,8,9},IF(ISBLANK(A79),IF(LEN(TRIM(B79))&gt;0,TRIM(C79),LEFT(D79, 4)),"")))&gt;0,IF(ISBLANK(A79),IF(LEN(TRIM(B79))&gt;0,TRIM(C79),LEFT(D79, 4)),""),"")</f>
        <v>105</v>
      </c>
      <c r="O79" t="str">
        <f t="shared" si="9"/>
        <v>Fl</v>
      </c>
      <c r="P79" t="str">
        <f>TRIM(IF(COUNT(FIND({0,1,2,3,4,5,6,7,8,9},B79))&gt;0,D79,IF(LEN(TRIM(B79))&gt;0,CONCATENATE(B79,C79,D79),MID(D79,4,LEN(D79)))))</f>
        <v>Polk</v>
      </c>
      <c r="Q79">
        <f t="shared" si="10"/>
        <v>14</v>
      </c>
      <c r="R79">
        <f t="shared" si="11"/>
        <v>21</v>
      </c>
    </row>
    <row r="80" spans="2:18" x14ac:dyDescent="0.25">
      <c r="B80" s="1" t="s">
        <v>95</v>
      </c>
      <c r="C80" s="1" t="s">
        <v>54</v>
      </c>
      <c r="D80" s="1" t="s">
        <v>332</v>
      </c>
      <c r="E80" s="1" t="s">
        <v>98</v>
      </c>
      <c r="F80">
        <v>14</v>
      </c>
      <c r="G80">
        <v>0.17</v>
      </c>
      <c r="H80">
        <v>25</v>
      </c>
      <c r="I80">
        <v>0.18</v>
      </c>
      <c r="K80">
        <f t="shared" si="7"/>
        <v>36</v>
      </c>
      <c r="L80">
        <f t="shared" si="8"/>
        <v>1</v>
      </c>
      <c r="M80" t="str">
        <f>IF(COUNT(FIND({0,1,2,3,4,5,6,7,8,9},IF(ISBLANK(A80),IF(LEN(TRIM(B80))&gt;0,TRIM(B80),TRIM(C80)),"")))&gt;0,IF(ISBLANK(A80),IF(LEN(TRIM(B80))&gt;0,TRIM(B80),TRIM(C80)),""),"")</f>
        <v>12</v>
      </c>
      <c r="N80" t="str">
        <f>IF(COUNT(FIND({0,1,2,3,4,5,6,7,8,9},IF(ISBLANK(A80),IF(LEN(TRIM(B80))&gt;0,TRIM(C80),LEFT(D80, 4)),"")))&gt;0,IF(ISBLANK(A80),IF(LEN(TRIM(B80))&gt;0,TRIM(C80),LEFT(D80, 4)),""),"")</f>
        <v>071</v>
      </c>
      <c r="O80" t="str">
        <f t="shared" si="9"/>
        <v>Fl</v>
      </c>
      <c r="P80" t="str">
        <f>TRIM(IF(COUNT(FIND({0,1,2,3,4,5,6,7,8,9},B80))&gt;0,D80,IF(LEN(TRIM(B80))&gt;0,CONCATENATE(B80,C80,D80),MID(D80,4,LEN(D80)))))</f>
        <v>Lee</v>
      </c>
      <c r="Q80">
        <f t="shared" si="10"/>
        <v>14</v>
      </c>
      <c r="R80">
        <f t="shared" si="11"/>
        <v>25</v>
      </c>
    </row>
    <row r="81" spans="2:18" x14ac:dyDescent="0.25">
      <c r="B81" s="1" t="s">
        <v>128</v>
      </c>
      <c r="C81" s="1" t="s">
        <v>111</v>
      </c>
      <c r="D81" s="1" t="s">
        <v>230</v>
      </c>
      <c r="E81" s="1" t="s">
        <v>129</v>
      </c>
      <c r="F81">
        <v>14</v>
      </c>
      <c r="G81">
        <v>0.17</v>
      </c>
      <c r="H81">
        <v>20</v>
      </c>
      <c r="I81">
        <v>0.15</v>
      </c>
      <c r="K81">
        <f t="shared" si="7"/>
        <v>36</v>
      </c>
      <c r="L81">
        <f t="shared" si="8"/>
        <v>1</v>
      </c>
      <c r="M81" t="str">
        <f>IF(COUNT(FIND({0,1,2,3,4,5,6,7,8,9},IF(ISBLANK(A81),IF(LEN(TRIM(B81))&gt;0,TRIM(B81),TRIM(C81)),"")))&gt;0,IF(ISBLANK(A81),IF(LEN(TRIM(B81))&gt;0,TRIM(B81),TRIM(C81)),""),"")</f>
        <v>24</v>
      </c>
      <c r="N81" t="str">
        <f>IF(COUNT(FIND({0,1,2,3,4,5,6,7,8,9},IF(ISBLANK(A81),IF(LEN(TRIM(B81))&gt;0,TRIM(C81),LEFT(D81, 4)),"")))&gt;0,IF(ISBLANK(A81),IF(LEN(TRIM(B81))&gt;0,TRIM(C81),LEFT(D81, 4)),""),"")</f>
        <v>033</v>
      </c>
      <c r="O81" t="str">
        <f t="shared" si="9"/>
        <v>Md</v>
      </c>
      <c r="P81" t="str">
        <f>TRIM(IF(COUNT(FIND({0,1,2,3,4,5,6,7,8,9},B81))&gt;0,D81,IF(LEN(TRIM(B81))&gt;0,CONCATENATE(B81,C81,D81),MID(D81,4,LEN(D81)))))</f>
        <v>Prince George's</v>
      </c>
      <c r="Q81">
        <f t="shared" si="10"/>
        <v>14</v>
      </c>
      <c r="R81">
        <f t="shared" si="11"/>
        <v>20</v>
      </c>
    </row>
    <row r="82" spans="2:18" x14ac:dyDescent="0.25">
      <c r="B82" s="1" t="s">
        <v>13</v>
      </c>
      <c r="C82" s="1" t="s">
        <v>91</v>
      </c>
      <c r="D82" s="1" t="s">
        <v>92</v>
      </c>
      <c r="E82" s="1" t="s">
        <v>12</v>
      </c>
      <c r="F82">
        <v>13</v>
      </c>
      <c r="G82">
        <v>0.16</v>
      </c>
      <c r="H82">
        <v>15</v>
      </c>
      <c r="I82">
        <v>0.11</v>
      </c>
      <c r="K82">
        <f t="shared" si="7"/>
        <v>36</v>
      </c>
      <c r="L82">
        <f t="shared" si="8"/>
        <v>1</v>
      </c>
      <c r="M82" t="str">
        <f>IF(COUNT(FIND({0,1,2,3,4,5,6,7,8,9},IF(ISBLANK(A82),IF(LEN(TRIM(B82))&gt;0,TRIM(B82),TRIM(C82)),"")))&gt;0,IF(ISBLANK(A82),IF(LEN(TRIM(B82))&gt;0,TRIM(B82),TRIM(C82)),""),"")</f>
        <v>36</v>
      </c>
      <c r="N82" t="str">
        <f>IF(COUNT(FIND({0,1,2,3,4,5,6,7,8,9},IF(ISBLANK(A82),IF(LEN(TRIM(B82))&gt;0,TRIM(C82),LEFT(D82, 4)),"")))&gt;0,IF(ISBLANK(A82),IF(LEN(TRIM(B82))&gt;0,TRIM(C82),LEFT(D82, 4)),""),"")</f>
        <v>043</v>
      </c>
      <c r="O82" t="str">
        <f t="shared" si="9"/>
        <v>NY</v>
      </c>
      <c r="P82" t="str">
        <f>TRIM(IF(COUNT(FIND({0,1,2,3,4,5,6,7,8,9},B82))&gt;0,D82,IF(LEN(TRIM(B82))&gt;0,CONCATENATE(B82,C82,D82),MID(D82,4,LEN(D82)))))</f>
        <v>Herkimer</v>
      </c>
      <c r="Q82">
        <f t="shared" si="10"/>
        <v>13</v>
      </c>
      <c r="R82">
        <f t="shared" si="11"/>
        <v>15</v>
      </c>
    </row>
    <row r="83" spans="2:18" x14ac:dyDescent="0.25">
      <c r="B83" s="1" t="s">
        <v>351</v>
      </c>
      <c r="C83" s="1" t="s">
        <v>100</v>
      </c>
      <c r="D83" s="1" t="s">
        <v>352</v>
      </c>
      <c r="E83" s="1" t="s">
        <v>353</v>
      </c>
      <c r="F83">
        <v>13</v>
      </c>
      <c r="G83">
        <v>0.16</v>
      </c>
      <c r="H83">
        <v>19</v>
      </c>
      <c r="I83">
        <v>0.14000000000000001</v>
      </c>
      <c r="K83">
        <f t="shared" si="7"/>
        <v>36</v>
      </c>
      <c r="L83">
        <f t="shared" si="8"/>
        <v>1</v>
      </c>
      <c r="M83" t="str">
        <f>IF(COUNT(FIND({0,1,2,3,4,5,6,7,8,9},IF(ISBLANK(A83),IF(LEN(TRIM(B83))&gt;0,TRIM(B83),TRIM(C83)),"")))&gt;0,IF(ISBLANK(A83),IF(LEN(TRIM(B83))&gt;0,TRIM(B83),TRIM(C83)),""),"")</f>
        <v>47</v>
      </c>
      <c r="N83" t="str">
        <f>IF(COUNT(FIND({0,1,2,3,4,5,6,7,8,9},IF(ISBLANK(A83),IF(LEN(TRIM(B83))&gt;0,TRIM(C83),LEFT(D83, 4)),"")))&gt;0,IF(ISBLANK(A83),IF(LEN(TRIM(B83))&gt;0,TRIM(C83),LEFT(D83, 4)),""),"")</f>
        <v>037</v>
      </c>
      <c r="O83" t="str">
        <f t="shared" si="9"/>
        <v>Tn</v>
      </c>
      <c r="P83" t="str">
        <f>TRIM(IF(COUNT(FIND({0,1,2,3,4,5,6,7,8,9},B83))&gt;0,D83,IF(LEN(TRIM(B83))&gt;0,CONCATENATE(B83,C83,D83),MID(D83,4,LEN(D83)))))</f>
        <v>Davidson</v>
      </c>
      <c r="Q83">
        <f t="shared" si="10"/>
        <v>13</v>
      </c>
      <c r="R83">
        <f t="shared" si="11"/>
        <v>19</v>
      </c>
    </row>
    <row r="84" spans="2:18" x14ac:dyDescent="0.25">
      <c r="B84" s="1" t="s">
        <v>156</v>
      </c>
      <c r="C84" s="1" t="s">
        <v>68</v>
      </c>
      <c r="D84" s="1" t="s">
        <v>157</v>
      </c>
      <c r="E84" s="1" t="s">
        <v>158</v>
      </c>
      <c r="F84">
        <v>13</v>
      </c>
      <c r="G84">
        <v>0.16</v>
      </c>
      <c r="H84">
        <v>18</v>
      </c>
      <c r="I84">
        <v>0.13</v>
      </c>
      <c r="K84">
        <f t="shared" si="7"/>
        <v>36</v>
      </c>
      <c r="L84">
        <f t="shared" si="8"/>
        <v>1</v>
      </c>
      <c r="M84" t="str">
        <f>IF(COUNT(FIND({0,1,2,3,4,5,6,7,8,9},IF(ISBLANK(A84),IF(LEN(TRIM(B84))&gt;0,TRIM(B84),TRIM(C84)),"")))&gt;0,IF(ISBLANK(A84),IF(LEN(TRIM(B84))&gt;0,TRIM(B84),TRIM(C84)),""),"")</f>
        <v>44</v>
      </c>
      <c r="N84" t="str">
        <f>IF(COUNT(FIND({0,1,2,3,4,5,6,7,8,9},IF(ISBLANK(A84),IF(LEN(TRIM(B84))&gt;0,TRIM(C84),LEFT(D84, 4)),"")))&gt;0,IF(ISBLANK(A84),IF(LEN(TRIM(B84))&gt;0,TRIM(C84),LEFT(D84, 4)),""),"")</f>
        <v>007</v>
      </c>
      <c r="O84" t="str">
        <f t="shared" si="9"/>
        <v>RI</v>
      </c>
      <c r="P84" t="str">
        <f>TRIM(IF(COUNT(FIND({0,1,2,3,4,5,6,7,8,9},B84))&gt;0,D84,IF(LEN(TRIM(B84))&gt;0,CONCATENATE(B84,C84,D84),MID(D84,4,LEN(D84)))))</f>
        <v>Providence</v>
      </c>
      <c r="Q84">
        <f t="shared" si="10"/>
        <v>13</v>
      </c>
      <c r="R84">
        <f t="shared" si="11"/>
        <v>18</v>
      </c>
    </row>
    <row r="85" spans="2:18" x14ac:dyDescent="0.25">
      <c r="B85" s="1" t="s">
        <v>95</v>
      </c>
      <c r="C85" s="1" t="s">
        <v>121</v>
      </c>
      <c r="D85" s="1" t="s">
        <v>294</v>
      </c>
      <c r="E85" s="1" t="s">
        <v>98</v>
      </c>
      <c r="F85">
        <v>13</v>
      </c>
      <c r="G85">
        <v>0.16</v>
      </c>
      <c r="H85">
        <v>20</v>
      </c>
      <c r="I85">
        <v>0.15</v>
      </c>
      <c r="K85">
        <f t="shared" si="7"/>
        <v>36</v>
      </c>
      <c r="L85">
        <f t="shared" si="8"/>
        <v>1</v>
      </c>
      <c r="M85" t="str">
        <f>IF(COUNT(FIND({0,1,2,3,4,5,6,7,8,9},IF(ISBLANK(A85),IF(LEN(TRIM(B85))&gt;0,TRIM(B85),TRIM(C85)),"")))&gt;0,IF(ISBLANK(A85),IF(LEN(TRIM(B85))&gt;0,TRIM(B85),TRIM(C85)),""),"")</f>
        <v>12</v>
      </c>
      <c r="N85" t="str">
        <f>IF(COUNT(FIND({0,1,2,3,4,5,6,7,8,9},IF(ISBLANK(A85),IF(LEN(TRIM(B85))&gt;0,TRIM(C85),LEFT(D85, 4)),"")))&gt;0,IF(ISBLANK(A85),IF(LEN(TRIM(B85))&gt;0,TRIM(C85),LEFT(D85, 4)),""),"")</f>
        <v>101</v>
      </c>
      <c r="O85" t="str">
        <f t="shared" si="9"/>
        <v>Fl</v>
      </c>
      <c r="P85" t="str">
        <f>TRIM(IF(COUNT(FIND({0,1,2,3,4,5,6,7,8,9},B85))&gt;0,D85,IF(LEN(TRIM(B85))&gt;0,CONCATENATE(B85,C85,D85),MID(D85,4,LEN(D85)))))</f>
        <v>Pasco</v>
      </c>
      <c r="Q85">
        <f t="shared" si="10"/>
        <v>13</v>
      </c>
      <c r="R85">
        <f t="shared" si="11"/>
        <v>20</v>
      </c>
    </row>
    <row r="86" spans="2:18" x14ac:dyDescent="0.25">
      <c r="B86" s="1" t="s">
        <v>99</v>
      </c>
      <c r="C86" s="1" t="s">
        <v>38</v>
      </c>
      <c r="D86" s="1" t="s">
        <v>55</v>
      </c>
      <c r="E86" s="1" t="s">
        <v>102</v>
      </c>
      <c r="F86">
        <v>13</v>
      </c>
      <c r="G86">
        <v>0.16</v>
      </c>
      <c r="H86">
        <v>20</v>
      </c>
      <c r="I86">
        <v>0.15</v>
      </c>
      <c r="K86">
        <f t="shared" si="7"/>
        <v>36</v>
      </c>
      <c r="L86">
        <f t="shared" si="8"/>
        <v>1</v>
      </c>
      <c r="M86" t="str">
        <f>IF(COUNT(FIND({0,1,2,3,4,5,6,7,8,9},IF(ISBLANK(A86),IF(LEN(TRIM(B86))&gt;0,TRIM(B86),TRIM(C86)),"")))&gt;0,IF(ISBLANK(A86),IF(LEN(TRIM(B86))&gt;0,TRIM(B86),TRIM(C86)),""),"")</f>
        <v>06</v>
      </c>
      <c r="N86" t="str">
        <f>IF(COUNT(FIND({0,1,2,3,4,5,6,7,8,9},IF(ISBLANK(A86),IF(LEN(TRIM(B86))&gt;0,TRIM(C86),LEFT(D86, 4)),"")))&gt;0,IF(ISBLANK(A86),IF(LEN(TRIM(B86))&gt;0,TRIM(C86),LEFT(D86, 4)),""),"")</f>
        <v>059</v>
      </c>
      <c r="O86" t="str">
        <f t="shared" si="9"/>
        <v>Ca</v>
      </c>
      <c r="P86" t="str">
        <f>TRIM(IF(COUNT(FIND({0,1,2,3,4,5,6,7,8,9},B86))&gt;0,D86,IF(LEN(TRIM(B86))&gt;0,CONCATENATE(B86,C86,D86),MID(D86,4,LEN(D86)))))</f>
        <v>Orange</v>
      </c>
      <c r="Q86">
        <f t="shared" si="10"/>
        <v>13</v>
      </c>
      <c r="R86">
        <f t="shared" si="11"/>
        <v>20</v>
      </c>
    </row>
    <row r="87" spans="2:18" x14ac:dyDescent="0.25">
      <c r="B87" s="1" t="s">
        <v>159</v>
      </c>
      <c r="C87" s="1" t="s">
        <v>113</v>
      </c>
      <c r="D87" s="1" t="s">
        <v>347</v>
      </c>
      <c r="E87" s="1" t="s">
        <v>161</v>
      </c>
      <c r="F87">
        <v>13</v>
      </c>
      <c r="G87">
        <v>0.16</v>
      </c>
      <c r="H87">
        <v>17</v>
      </c>
      <c r="I87">
        <v>0.13</v>
      </c>
      <c r="K87">
        <f t="shared" si="7"/>
        <v>36</v>
      </c>
      <c r="L87">
        <f t="shared" si="8"/>
        <v>1</v>
      </c>
      <c r="M87" t="str">
        <f>IF(COUNT(FIND({0,1,2,3,4,5,6,7,8,9},IF(ISBLANK(A87),IF(LEN(TRIM(B87))&gt;0,TRIM(B87),TRIM(C87)),"")))&gt;0,IF(ISBLANK(A87),IF(LEN(TRIM(B87))&gt;0,TRIM(B87),TRIM(C87)),""),"")</f>
        <v>51</v>
      </c>
      <c r="N87" t="str">
        <f>IF(COUNT(FIND({0,1,2,3,4,5,6,7,8,9},IF(ISBLANK(A87),IF(LEN(TRIM(B87))&gt;0,TRIM(C87),LEFT(D87, 4)),"")))&gt;0,IF(ISBLANK(A87),IF(LEN(TRIM(B87))&gt;0,TRIM(C87),LEFT(D87, 4)),""),"")</f>
        <v>013</v>
      </c>
      <c r="O87" t="str">
        <f t="shared" si="9"/>
        <v>Va</v>
      </c>
      <c r="P87" t="str">
        <f>TRIM(IF(COUNT(FIND({0,1,2,3,4,5,6,7,8,9},B87))&gt;0,D87,IF(LEN(TRIM(B87))&gt;0,CONCATENATE(B87,C87,D87),MID(D87,4,LEN(D87)))))</f>
        <v>Arlington</v>
      </c>
      <c r="Q87">
        <f t="shared" si="10"/>
        <v>13</v>
      </c>
      <c r="R87">
        <f t="shared" si="11"/>
        <v>17</v>
      </c>
    </row>
    <row r="88" spans="2:18" x14ac:dyDescent="0.25">
      <c r="B88" s="1" t="s">
        <v>241</v>
      </c>
      <c r="C88" s="1" t="s">
        <v>30</v>
      </c>
      <c r="D88" s="1" t="s">
        <v>329</v>
      </c>
      <c r="E88" s="1" t="s">
        <v>243</v>
      </c>
      <c r="F88">
        <v>13</v>
      </c>
      <c r="G88">
        <v>0.16</v>
      </c>
      <c r="H88">
        <v>21</v>
      </c>
      <c r="I88">
        <v>0.16</v>
      </c>
      <c r="K88">
        <f t="shared" si="7"/>
        <v>36</v>
      </c>
      <c r="L88">
        <f t="shared" si="8"/>
        <v>1</v>
      </c>
      <c r="M88" t="str">
        <f>IF(COUNT(FIND({0,1,2,3,4,5,6,7,8,9},IF(ISBLANK(A88),IF(LEN(TRIM(B88))&gt;0,TRIM(B88),TRIM(C88)),"")))&gt;0,IF(ISBLANK(A88),IF(LEN(TRIM(B88))&gt;0,TRIM(B88),TRIM(C88)),""),"")</f>
        <v>39</v>
      </c>
      <c r="N88" t="str">
        <f>IF(COUNT(FIND({0,1,2,3,4,5,6,7,8,9},IF(ISBLANK(A88),IF(LEN(TRIM(B88))&gt;0,TRIM(C88),LEFT(D88, 4)),"")))&gt;0,IF(ISBLANK(A88),IF(LEN(TRIM(B88))&gt;0,TRIM(C88),LEFT(D88, 4)),""),"")</f>
        <v>061</v>
      </c>
      <c r="O88" t="str">
        <f t="shared" si="9"/>
        <v>Oh</v>
      </c>
      <c r="P88" t="str">
        <f>TRIM(IF(COUNT(FIND({0,1,2,3,4,5,6,7,8,9},B88))&gt;0,D88,IF(LEN(TRIM(B88))&gt;0,CONCATENATE(B88,C88,D88),MID(D88,4,LEN(D88)))))</f>
        <v>Hamilton</v>
      </c>
      <c r="Q88">
        <f t="shared" si="10"/>
        <v>13</v>
      </c>
      <c r="R88">
        <f t="shared" si="11"/>
        <v>21</v>
      </c>
    </row>
    <row r="89" spans="2:18" x14ac:dyDescent="0.25">
      <c r="B89" s="1" t="s">
        <v>234</v>
      </c>
      <c r="C89" s="1" t="s">
        <v>87</v>
      </c>
      <c r="D89" s="1" t="s">
        <v>235</v>
      </c>
      <c r="E89" s="1" t="s">
        <v>236</v>
      </c>
      <c r="F89">
        <v>12</v>
      </c>
      <c r="G89">
        <v>0.15</v>
      </c>
      <c r="H89">
        <v>16</v>
      </c>
      <c r="I89">
        <v>0.12</v>
      </c>
      <c r="K89">
        <f t="shared" si="7"/>
        <v>36</v>
      </c>
      <c r="L89">
        <f t="shared" si="8"/>
        <v>1</v>
      </c>
      <c r="M89" t="str">
        <f>IF(COUNT(FIND({0,1,2,3,4,5,6,7,8,9},IF(ISBLANK(A89),IF(LEN(TRIM(B89))&gt;0,TRIM(B89),TRIM(C89)),"")))&gt;0,IF(ISBLANK(A89),IF(LEN(TRIM(B89))&gt;0,TRIM(B89),TRIM(C89)),""),"")</f>
        <v>13</v>
      </c>
      <c r="N89" t="str">
        <f>IF(COUNT(FIND({0,1,2,3,4,5,6,7,8,9},IF(ISBLANK(A89),IF(LEN(TRIM(B89))&gt;0,TRIM(C89),LEFT(D89, 4)),"")))&gt;0,IF(ISBLANK(A89),IF(LEN(TRIM(B89))&gt;0,TRIM(C89),LEFT(D89, 4)),""),"")</f>
        <v>089</v>
      </c>
      <c r="O89" t="str">
        <f t="shared" si="9"/>
        <v>Ga</v>
      </c>
      <c r="P89" t="str">
        <f>TRIM(IF(COUNT(FIND({0,1,2,3,4,5,6,7,8,9},B89))&gt;0,D89,IF(LEN(TRIM(B89))&gt;0,CONCATENATE(B89,C89,D89),MID(D89,4,LEN(D89)))))</f>
        <v>De Kalb</v>
      </c>
      <c r="Q89">
        <f t="shared" si="10"/>
        <v>12</v>
      </c>
      <c r="R89">
        <f t="shared" si="11"/>
        <v>16</v>
      </c>
    </row>
    <row r="90" spans="2:18" x14ac:dyDescent="0.25">
      <c r="B90" s="1" t="s">
        <v>13</v>
      </c>
      <c r="C90" s="1" t="s">
        <v>133</v>
      </c>
      <c r="D90" s="1" t="s">
        <v>134</v>
      </c>
      <c r="E90" s="1" t="s">
        <v>12</v>
      </c>
      <c r="F90">
        <v>12</v>
      </c>
      <c r="G90">
        <v>0.15</v>
      </c>
      <c r="H90">
        <v>19</v>
      </c>
      <c r="I90">
        <v>0.14000000000000001</v>
      </c>
      <c r="K90">
        <f t="shared" si="7"/>
        <v>36</v>
      </c>
      <c r="L90">
        <f t="shared" si="8"/>
        <v>1</v>
      </c>
      <c r="M90" t="str">
        <f>IF(COUNT(FIND({0,1,2,3,4,5,6,7,8,9},IF(ISBLANK(A90),IF(LEN(TRIM(B90))&gt;0,TRIM(B90),TRIM(C90)),"")))&gt;0,IF(ISBLANK(A90),IF(LEN(TRIM(B90))&gt;0,TRIM(B90),TRIM(C90)),""),"")</f>
        <v>36</v>
      </c>
      <c r="N90" t="str">
        <f>IF(COUNT(FIND({0,1,2,3,4,5,6,7,8,9},IF(ISBLANK(A90),IF(LEN(TRIM(B90))&gt;0,TRIM(C90),LEFT(D90, 4)),"")))&gt;0,IF(ISBLANK(A90),IF(LEN(TRIM(B90))&gt;0,TRIM(C90),LEFT(D90, 4)),""),"")</f>
        <v>075</v>
      </c>
      <c r="O90" t="str">
        <f t="shared" si="9"/>
        <v>NY</v>
      </c>
      <c r="P90" t="str">
        <f>TRIM(IF(COUNT(FIND({0,1,2,3,4,5,6,7,8,9},B90))&gt;0,D90,IF(LEN(TRIM(B90))&gt;0,CONCATENATE(B90,C90,D90),MID(D90,4,LEN(D90)))))</f>
        <v>Oswego</v>
      </c>
      <c r="Q90">
        <f t="shared" si="10"/>
        <v>12</v>
      </c>
      <c r="R90">
        <f t="shared" si="11"/>
        <v>19</v>
      </c>
    </row>
    <row r="91" spans="2:18" x14ac:dyDescent="0.25">
      <c r="B91" s="1" t="s">
        <v>224</v>
      </c>
      <c r="C91" s="1" t="s">
        <v>34</v>
      </c>
      <c r="D91" s="1" t="s">
        <v>280</v>
      </c>
      <c r="E91" s="1" t="s">
        <v>227</v>
      </c>
      <c r="F91">
        <v>12</v>
      </c>
      <c r="G91">
        <v>0.15</v>
      </c>
      <c r="H91">
        <v>22</v>
      </c>
      <c r="I91">
        <v>0.16</v>
      </c>
      <c r="K91">
        <f t="shared" si="7"/>
        <v>36</v>
      </c>
      <c r="L91">
        <f t="shared" si="8"/>
        <v>1</v>
      </c>
      <c r="M91" t="str">
        <f>IF(COUNT(FIND({0,1,2,3,4,5,6,7,8,9},IF(ISBLANK(A91),IF(LEN(TRIM(B91))&gt;0,TRIM(B91),TRIM(C91)),"")))&gt;0,IF(ISBLANK(A91),IF(LEN(TRIM(B91))&gt;0,TRIM(B91),TRIM(C91)),""),"")</f>
        <v>37</v>
      </c>
      <c r="N91" t="str">
        <f>IF(COUNT(FIND({0,1,2,3,4,5,6,7,8,9},IF(ISBLANK(A91),IF(LEN(TRIM(B91))&gt;0,TRIM(C91),LEFT(D91, 4)),"")))&gt;0,IF(ISBLANK(A91),IF(LEN(TRIM(B91))&gt;0,TRIM(C91),LEFT(D91, 4)),""),"")</f>
        <v>119</v>
      </c>
      <c r="O91" t="str">
        <f t="shared" si="9"/>
        <v>NC</v>
      </c>
      <c r="P91" t="str">
        <f>TRIM(IF(COUNT(FIND({0,1,2,3,4,5,6,7,8,9},B91))&gt;0,D91,IF(LEN(TRIM(B91))&gt;0,CONCATENATE(B91,C91,D91),MID(D91,4,LEN(D91)))))</f>
        <v>Mecklenburg</v>
      </c>
      <c r="Q91">
        <f t="shared" si="10"/>
        <v>12</v>
      </c>
      <c r="R91">
        <f t="shared" si="11"/>
        <v>22</v>
      </c>
    </row>
    <row r="92" spans="2:18" x14ac:dyDescent="0.25">
      <c r="B92" s="1" t="s">
        <v>120</v>
      </c>
      <c r="C92" s="1" t="s">
        <v>68</v>
      </c>
      <c r="D92" s="1" t="s">
        <v>697</v>
      </c>
      <c r="E92" s="1" t="s">
        <v>123</v>
      </c>
      <c r="F92">
        <v>11</v>
      </c>
      <c r="G92">
        <v>0.14000000000000001</v>
      </c>
      <c r="H92">
        <v>26</v>
      </c>
      <c r="I92">
        <v>0.19</v>
      </c>
      <c r="K92">
        <f t="shared" si="7"/>
        <v>36</v>
      </c>
      <c r="L92">
        <f t="shared" si="8"/>
        <v>1</v>
      </c>
      <c r="M92" t="str">
        <f>IF(COUNT(FIND({0,1,2,3,4,5,6,7,8,9},IF(ISBLANK(A92),IF(LEN(TRIM(B92))&gt;0,TRIM(B92),TRIM(C92)),"")))&gt;0,IF(ISBLANK(A92),IF(LEN(TRIM(B92))&gt;0,TRIM(B92),TRIM(C92)),""),"")</f>
        <v>42</v>
      </c>
      <c r="N92" t="str">
        <f>IF(COUNT(FIND({0,1,2,3,4,5,6,7,8,9},IF(ISBLANK(A92),IF(LEN(TRIM(B92))&gt;0,TRIM(C92),LEFT(D92, 4)),"")))&gt;0,IF(ISBLANK(A92),IF(LEN(TRIM(B92))&gt;0,TRIM(C92),LEFT(D92, 4)),""),"")</f>
        <v>007</v>
      </c>
      <c r="O92" t="str">
        <f t="shared" si="9"/>
        <v>Pa</v>
      </c>
      <c r="P92" t="str">
        <f>TRIM(IF(COUNT(FIND({0,1,2,3,4,5,6,7,8,9},B92))&gt;0,D92,IF(LEN(TRIM(B92))&gt;0,CONCATENATE(B92,C92,D92),MID(D92,4,LEN(D92)))))</f>
        <v>Beaver</v>
      </c>
      <c r="Q92">
        <f t="shared" si="10"/>
        <v>11</v>
      </c>
      <c r="R92">
        <f t="shared" si="11"/>
        <v>26</v>
      </c>
    </row>
    <row r="93" spans="2:18" x14ac:dyDescent="0.25">
      <c r="B93" s="1" t="s">
        <v>238</v>
      </c>
      <c r="C93" s="1" t="s">
        <v>210</v>
      </c>
      <c r="D93" s="1" t="s">
        <v>636</v>
      </c>
      <c r="E93" s="1" t="s">
        <v>240</v>
      </c>
      <c r="F93">
        <v>11</v>
      </c>
      <c r="G93">
        <v>0.14000000000000001</v>
      </c>
      <c r="H93">
        <v>17</v>
      </c>
      <c r="I93">
        <v>0.13</v>
      </c>
      <c r="K93">
        <f t="shared" si="7"/>
        <v>36</v>
      </c>
      <c r="L93">
        <f t="shared" si="8"/>
        <v>1</v>
      </c>
      <c r="M93" t="str">
        <f>IF(COUNT(FIND({0,1,2,3,4,5,6,7,8,9},IF(ISBLANK(A93),IF(LEN(TRIM(B93))&gt;0,TRIM(B93),TRIM(C93)),"")))&gt;0,IF(ISBLANK(A93),IF(LEN(TRIM(B93))&gt;0,TRIM(B93),TRIM(C93)),""),"")</f>
        <v>45</v>
      </c>
      <c r="N93" t="str">
        <f>IF(COUNT(FIND({0,1,2,3,4,5,6,7,8,9},IF(ISBLANK(A93),IF(LEN(TRIM(B93))&gt;0,TRIM(C93),LEFT(D93, 4)),"")))&gt;0,IF(ISBLANK(A93),IF(LEN(TRIM(B93))&gt;0,TRIM(C93),LEFT(D93, 4)),""),"")</f>
        <v>051</v>
      </c>
      <c r="O93" t="str">
        <f t="shared" si="9"/>
        <v>SC</v>
      </c>
      <c r="P93" t="str">
        <f>TRIM(IF(COUNT(FIND({0,1,2,3,4,5,6,7,8,9},B93))&gt;0,D93,IF(LEN(TRIM(B93))&gt;0,CONCATENATE(B93,C93,D93),MID(D93,4,LEN(D93)))))</f>
        <v>Horry</v>
      </c>
      <c r="Q93">
        <f t="shared" si="10"/>
        <v>11</v>
      </c>
      <c r="R93">
        <f t="shared" si="11"/>
        <v>17</v>
      </c>
    </row>
    <row r="94" spans="2:18" x14ac:dyDescent="0.25">
      <c r="B94" s="1" t="s">
        <v>56</v>
      </c>
      <c r="C94" s="1" t="s">
        <v>41</v>
      </c>
      <c r="D94" s="1" t="s">
        <v>459</v>
      </c>
      <c r="E94" s="1" t="s">
        <v>59</v>
      </c>
      <c r="F94">
        <v>11</v>
      </c>
      <c r="G94">
        <v>0.14000000000000001</v>
      </c>
      <c r="H94">
        <v>13</v>
      </c>
      <c r="I94">
        <v>0.1</v>
      </c>
      <c r="K94">
        <f t="shared" si="7"/>
        <v>36</v>
      </c>
      <c r="L94">
        <f t="shared" si="8"/>
        <v>1</v>
      </c>
      <c r="M94" t="str">
        <f>IF(COUNT(FIND({0,1,2,3,4,5,6,7,8,9},IF(ISBLANK(A94),IF(LEN(TRIM(B94))&gt;0,TRIM(B94),TRIM(C94)),"")))&gt;0,IF(ISBLANK(A94),IF(LEN(TRIM(B94))&gt;0,TRIM(B94),TRIM(C94)),""),"")</f>
        <v>25</v>
      </c>
      <c r="N94" t="str">
        <f>IF(COUNT(FIND({0,1,2,3,4,5,6,7,8,9},IF(ISBLANK(A94),IF(LEN(TRIM(B94))&gt;0,TRIM(C94),LEFT(D94, 4)),"")))&gt;0,IF(ISBLANK(A94),IF(LEN(TRIM(B94))&gt;0,TRIM(C94),LEFT(D94, 4)),""),"")</f>
        <v>001</v>
      </c>
      <c r="O94" t="str">
        <f t="shared" si="9"/>
        <v>Ma</v>
      </c>
      <c r="P94" t="str">
        <f>TRIM(IF(COUNT(FIND({0,1,2,3,4,5,6,7,8,9},B94))&gt;0,D94,IF(LEN(TRIM(B94))&gt;0,CONCATENATE(B94,C94,D94),MID(D94,4,LEN(D94)))))</f>
        <v>Barnstable</v>
      </c>
      <c r="Q94">
        <f t="shared" si="10"/>
        <v>11</v>
      </c>
      <c r="R94">
        <f t="shared" si="11"/>
        <v>13</v>
      </c>
    </row>
    <row r="95" spans="2:18" x14ac:dyDescent="0.25">
      <c r="B95" s="1" t="s">
        <v>13</v>
      </c>
      <c r="C95" s="1" t="s">
        <v>178</v>
      </c>
      <c r="D95" s="1" t="s">
        <v>179</v>
      </c>
      <c r="E95" s="1" t="s">
        <v>12</v>
      </c>
      <c r="F95">
        <v>11</v>
      </c>
      <c r="G95">
        <v>0.14000000000000001</v>
      </c>
      <c r="H95">
        <v>17</v>
      </c>
      <c r="I95">
        <v>0.13</v>
      </c>
      <c r="K95">
        <f t="shared" si="7"/>
        <v>36</v>
      </c>
      <c r="L95">
        <f t="shared" si="8"/>
        <v>1</v>
      </c>
      <c r="M95" t="str">
        <f>IF(COUNT(FIND({0,1,2,3,4,5,6,7,8,9},IF(ISBLANK(A95),IF(LEN(TRIM(B95))&gt;0,TRIM(B95),TRIM(C95)),"")))&gt;0,IF(ISBLANK(A95),IF(LEN(TRIM(B95))&gt;0,TRIM(B95),TRIM(C95)),""),"")</f>
        <v>36</v>
      </c>
      <c r="N95" t="str">
        <f>IF(COUNT(FIND({0,1,2,3,4,5,6,7,8,9},IF(ISBLANK(A95),IF(LEN(TRIM(B95))&gt;0,TRIM(C95),LEFT(D95, 4)),"")))&gt;0,IF(ISBLANK(A95),IF(LEN(TRIM(B95))&gt;0,TRIM(C95),LEFT(D95, 4)),""),"")</f>
        <v>053</v>
      </c>
      <c r="O95" t="str">
        <f t="shared" si="9"/>
        <v>NY</v>
      </c>
      <c r="P95" t="str">
        <f>TRIM(IF(COUNT(FIND({0,1,2,3,4,5,6,7,8,9},B95))&gt;0,D95,IF(LEN(TRIM(B95))&gt;0,CONCATENATE(B95,C95,D95),MID(D95,4,LEN(D95)))))</f>
        <v>Madison</v>
      </c>
      <c r="Q95">
        <f t="shared" si="10"/>
        <v>11</v>
      </c>
      <c r="R95">
        <f t="shared" si="11"/>
        <v>17</v>
      </c>
    </row>
    <row r="96" spans="2:18" x14ac:dyDescent="0.25">
      <c r="B96" s="1" t="s">
        <v>128</v>
      </c>
      <c r="C96" s="1" t="s">
        <v>62</v>
      </c>
      <c r="D96" s="1" t="s">
        <v>356</v>
      </c>
      <c r="E96" s="1" t="s">
        <v>129</v>
      </c>
      <c r="F96">
        <v>11</v>
      </c>
      <c r="G96">
        <v>0.14000000000000001</v>
      </c>
      <c r="H96">
        <v>20</v>
      </c>
      <c r="I96">
        <v>0.15</v>
      </c>
      <c r="K96">
        <f t="shared" si="7"/>
        <v>36</v>
      </c>
      <c r="L96">
        <f t="shared" si="8"/>
        <v>1</v>
      </c>
      <c r="M96" t="str">
        <f>IF(COUNT(FIND({0,1,2,3,4,5,6,7,8,9},IF(ISBLANK(A96),IF(LEN(TRIM(B96))&gt;0,TRIM(B96),TRIM(C96)),"")))&gt;0,IF(ISBLANK(A96),IF(LEN(TRIM(B96))&gt;0,TRIM(B96),TRIM(C96)),""),"")</f>
        <v>24</v>
      </c>
      <c r="N96" t="str">
        <f>IF(COUNT(FIND({0,1,2,3,4,5,6,7,8,9},IF(ISBLANK(A96),IF(LEN(TRIM(B96))&gt;0,TRIM(C96),LEFT(D96, 4)),"")))&gt;0,IF(ISBLANK(A96),IF(LEN(TRIM(B96))&gt;0,TRIM(C96),LEFT(D96, 4)),""),"")</f>
        <v>005</v>
      </c>
      <c r="O96" t="str">
        <f t="shared" si="9"/>
        <v>Md</v>
      </c>
      <c r="P96" t="str">
        <f>TRIM(IF(COUNT(FIND({0,1,2,3,4,5,6,7,8,9},B96))&gt;0,D96,IF(LEN(TRIM(B96))&gt;0,CONCATENATE(B96,C96,D96),MID(D96,4,LEN(D96)))))</f>
        <v>Baltimore</v>
      </c>
      <c r="Q96">
        <f t="shared" si="10"/>
        <v>11</v>
      </c>
      <c r="R96">
        <f t="shared" si="11"/>
        <v>20</v>
      </c>
    </row>
    <row r="97" spans="2:18" x14ac:dyDescent="0.25">
      <c r="B97" s="1" t="s">
        <v>128</v>
      </c>
      <c r="C97" s="1" t="s">
        <v>180</v>
      </c>
      <c r="D97" s="1" t="s">
        <v>237</v>
      </c>
      <c r="E97" s="1" t="s">
        <v>129</v>
      </c>
      <c r="F97">
        <v>11</v>
      </c>
      <c r="G97">
        <v>0.14000000000000001</v>
      </c>
      <c r="H97">
        <v>13</v>
      </c>
      <c r="I97">
        <v>0.1</v>
      </c>
      <c r="K97">
        <f t="shared" si="7"/>
        <v>36</v>
      </c>
      <c r="L97">
        <f t="shared" si="8"/>
        <v>1</v>
      </c>
      <c r="M97" t="str">
        <f>IF(COUNT(FIND({0,1,2,3,4,5,6,7,8,9},IF(ISBLANK(A97),IF(LEN(TRIM(B97))&gt;0,TRIM(B97),TRIM(C97)),"")))&gt;0,IF(ISBLANK(A97),IF(LEN(TRIM(B97))&gt;0,TRIM(B97),TRIM(C97)),""),"")</f>
        <v>24</v>
      </c>
      <c r="N97" t="str">
        <f>IF(COUNT(FIND({0,1,2,3,4,5,6,7,8,9},IF(ISBLANK(A97),IF(LEN(TRIM(B97))&gt;0,TRIM(C97),LEFT(D97, 4)),"")))&gt;0,IF(ISBLANK(A97),IF(LEN(TRIM(B97))&gt;0,TRIM(C97),LEFT(D97, 4)),""),"")</f>
        <v>510</v>
      </c>
      <c r="O97" t="str">
        <f t="shared" si="9"/>
        <v>Md</v>
      </c>
      <c r="P97" t="str">
        <f>TRIM(IF(COUNT(FIND({0,1,2,3,4,5,6,7,8,9},B97))&gt;0,D97,IF(LEN(TRIM(B97))&gt;0,CONCATENATE(B97,C97,D97),MID(D97,4,LEN(D97)))))</f>
        <v>Baltimore city</v>
      </c>
      <c r="Q97">
        <f t="shared" si="10"/>
        <v>11</v>
      </c>
      <c r="R97">
        <f t="shared" si="11"/>
        <v>13</v>
      </c>
    </row>
    <row r="98" spans="2:18" x14ac:dyDescent="0.25">
      <c r="B98" s="1" t="s">
        <v>99</v>
      </c>
      <c r="C98" s="1" t="s">
        <v>26</v>
      </c>
      <c r="D98" s="1" t="s">
        <v>304</v>
      </c>
      <c r="E98" s="1" t="s">
        <v>102</v>
      </c>
      <c r="F98">
        <v>11</v>
      </c>
      <c r="G98">
        <v>0.14000000000000001</v>
      </c>
      <c r="H98">
        <v>12</v>
      </c>
      <c r="I98">
        <v>0.09</v>
      </c>
      <c r="K98">
        <f t="shared" si="7"/>
        <v>36</v>
      </c>
      <c r="L98">
        <f t="shared" si="8"/>
        <v>1</v>
      </c>
      <c r="M98" t="str">
        <f>IF(COUNT(FIND({0,1,2,3,4,5,6,7,8,9},IF(ISBLANK(A98),IF(LEN(TRIM(B98))&gt;0,TRIM(B98),TRIM(C98)),"")))&gt;0,IF(ISBLANK(A98),IF(LEN(TRIM(B98))&gt;0,TRIM(B98),TRIM(C98)),""),"")</f>
        <v>06</v>
      </c>
      <c r="N98" t="str">
        <f>IF(COUNT(FIND({0,1,2,3,4,5,6,7,8,9},IF(ISBLANK(A98),IF(LEN(TRIM(B98))&gt;0,TRIM(C98),LEFT(D98, 4)),"")))&gt;0,IF(ISBLANK(A98),IF(LEN(TRIM(B98))&gt;0,TRIM(C98),LEFT(D98, 4)),""),"")</f>
        <v>067</v>
      </c>
      <c r="O98" t="str">
        <f t="shared" si="9"/>
        <v>Ca</v>
      </c>
      <c r="P98" t="str">
        <f>TRIM(IF(COUNT(FIND({0,1,2,3,4,5,6,7,8,9},B98))&gt;0,D98,IF(LEN(TRIM(B98))&gt;0,CONCATENATE(B98,C98,D98),MID(D98,4,LEN(D98)))))</f>
        <v>Sacramento</v>
      </c>
      <c r="Q98">
        <f t="shared" si="10"/>
        <v>11</v>
      </c>
      <c r="R98">
        <f t="shared" si="11"/>
        <v>12</v>
      </c>
    </row>
    <row r="99" spans="2:18" x14ac:dyDescent="0.25">
      <c r="B99" s="1" t="s">
        <v>95</v>
      </c>
      <c r="C99" s="1" t="s">
        <v>126</v>
      </c>
      <c r="D99" s="1" t="s">
        <v>350</v>
      </c>
      <c r="E99" s="1" t="s">
        <v>98</v>
      </c>
      <c r="F99">
        <v>11</v>
      </c>
      <c r="G99">
        <v>0.14000000000000001</v>
      </c>
      <c r="H99">
        <v>17</v>
      </c>
      <c r="I99">
        <v>0.13</v>
      </c>
      <c r="K99">
        <f t="shared" si="7"/>
        <v>36</v>
      </c>
      <c r="L99">
        <f t="shared" si="8"/>
        <v>1</v>
      </c>
      <c r="M99" t="str">
        <f>IF(COUNT(FIND({0,1,2,3,4,5,6,7,8,9},IF(ISBLANK(A99),IF(LEN(TRIM(B99))&gt;0,TRIM(B99),TRIM(C99)),"")))&gt;0,IF(ISBLANK(A99),IF(LEN(TRIM(B99))&gt;0,TRIM(B99),TRIM(C99)),""),"")</f>
        <v>12</v>
      </c>
      <c r="N99" t="str">
        <f>IF(COUNT(FIND({0,1,2,3,4,5,6,7,8,9},IF(ISBLANK(A99),IF(LEN(TRIM(B99))&gt;0,TRIM(C99),LEFT(D99, 4)),"")))&gt;0,IF(ISBLANK(A99),IF(LEN(TRIM(B99))&gt;0,TRIM(C99),LEFT(D99, 4)),""),"")</f>
        <v>009</v>
      </c>
      <c r="O99" t="str">
        <f t="shared" si="9"/>
        <v>Fl</v>
      </c>
      <c r="P99" t="str">
        <f>TRIM(IF(COUNT(FIND({0,1,2,3,4,5,6,7,8,9},B99))&gt;0,D99,IF(LEN(TRIM(B99))&gt;0,CONCATENATE(B99,C99,D99),MID(D99,4,LEN(D99)))))</f>
        <v>Brevard</v>
      </c>
      <c r="Q99">
        <f t="shared" si="10"/>
        <v>11</v>
      </c>
      <c r="R99">
        <f t="shared" si="11"/>
        <v>17</v>
      </c>
    </row>
    <row r="100" spans="2:18" x14ac:dyDescent="0.25">
      <c r="B100" s="1" t="s">
        <v>99</v>
      </c>
      <c r="C100" s="1" t="s">
        <v>124</v>
      </c>
      <c r="D100" s="1" t="s">
        <v>174</v>
      </c>
      <c r="E100" s="1" t="s">
        <v>102</v>
      </c>
      <c r="F100">
        <v>11</v>
      </c>
      <c r="G100">
        <v>0.14000000000000001</v>
      </c>
      <c r="H100">
        <v>13</v>
      </c>
      <c r="I100">
        <v>0.1</v>
      </c>
      <c r="K100">
        <f t="shared" si="7"/>
        <v>36</v>
      </c>
      <c r="L100">
        <f t="shared" si="8"/>
        <v>1</v>
      </c>
      <c r="M100" t="str">
        <f>IF(COUNT(FIND({0,1,2,3,4,5,6,7,8,9},IF(ISBLANK(A100),IF(LEN(TRIM(B100))&gt;0,TRIM(B100),TRIM(C100)),"")))&gt;0,IF(ISBLANK(A100),IF(LEN(TRIM(B100))&gt;0,TRIM(B100),TRIM(C100)),""),"")</f>
        <v>06</v>
      </c>
      <c r="N100" t="str">
        <f>IF(COUNT(FIND({0,1,2,3,4,5,6,7,8,9},IF(ISBLANK(A100),IF(LEN(TRIM(B100))&gt;0,TRIM(C100),LEFT(D100, 4)),"")))&gt;0,IF(ISBLANK(A100),IF(LEN(TRIM(B100))&gt;0,TRIM(C100),LEFT(D100, 4)),""),"")</f>
        <v>085</v>
      </c>
      <c r="O100" t="str">
        <f t="shared" si="9"/>
        <v>Ca</v>
      </c>
      <c r="P100" t="str">
        <f>TRIM(IF(COUNT(FIND({0,1,2,3,4,5,6,7,8,9},B100))&gt;0,D100,IF(LEN(TRIM(B100))&gt;0,CONCATENATE(B100,C100,D100),MID(D100,4,LEN(D100)))))</f>
        <v>Santa Clara</v>
      </c>
      <c r="Q100">
        <f t="shared" si="10"/>
        <v>11</v>
      </c>
      <c r="R100">
        <f t="shared" si="11"/>
        <v>13</v>
      </c>
    </row>
    <row r="101" spans="2:18" x14ac:dyDescent="0.25">
      <c r="B101" s="1" t="s">
        <v>137</v>
      </c>
      <c r="C101" s="1" t="s">
        <v>68</v>
      </c>
      <c r="D101" s="1" t="s">
        <v>171</v>
      </c>
      <c r="E101" s="1" t="s">
        <v>139</v>
      </c>
      <c r="F101">
        <v>11</v>
      </c>
      <c r="G101">
        <v>0.14000000000000001</v>
      </c>
      <c r="H101">
        <v>15</v>
      </c>
      <c r="I101">
        <v>0.11</v>
      </c>
      <c r="K101">
        <f t="shared" si="7"/>
        <v>36</v>
      </c>
      <c r="L101">
        <f t="shared" si="8"/>
        <v>1</v>
      </c>
      <c r="M101" t="str">
        <f>IF(COUNT(FIND({0,1,2,3,4,5,6,7,8,9},IF(ISBLANK(A101),IF(LEN(TRIM(B101))&gt;0,TRIM(B101),TRIM(C101)),"")))&gt;0,IF(ISBLANK(A101),IF(LEN(TRIM(B101))&gt;0,TRIM(B101),TRIM(C101)),""),"")</f>
        <v>50</v>
      </c>
      <c r="N101" t="str">
        <f>IF(COUNT(FIND({0,1,2,3,4,5,6,7,8,9},IF(ISBLANK(A101),IF(LEN(TRIM(B101))&gt;0,TRIM(C101),LEFT(D101, 4)),"")))&gt;0,IF(ISBLANK(A101),IF(LEN(TRIM(B101))&gt;0,TRIM(C101),LEFT(D101, 4)),""),"")</f>
        <v>007</v>
      </c>
      <c r="O101" t="str">
        <f t="shared" si="9"/>
        <v>Vt</v>
      </c>
      <c r="P101" t="str">
        <f>TRIM(IF(COUNT(FIND({0,1,2,3,4,5,6,7,8,9},B101))&gt;0,D101,IF(LEN(TRIM(B101))&gt;0,CONCATENATE(B101,C101,D101),MID(D101,4,LEN(D101)))))</f>
        <v>Chittenden</v>
      </c>
      <c r="Q101">
        <f t="shared" si="10"/>
        <v>11</v>
      </c>
      <c r="R101">
        <f t="shared" si="11"/>
        <v>15</v>
      </c>
    </row>
    <row r="102" spans="2:18" x14ac:dyDescent="0.25">
      <c r="B102" s="1" t="s">
        <v>99</v>
      </c>
      <c r="C102" s="1" t="s">
        <v>41</v>
      </c>
      <c r="D102" s="1" t="s">
        <v>246</v>
      </c>
      <c r="E102" s="1" t="s">
        <v>102</v>
      </c>
      <c r="F102">
        <v>10</v>
      </c>
      <c r="G102">
        <v>0.12</v>
      </c>
      <c r="H102">
        <v>14</v>
      </c>
      <c r="I102">
        <v>0.1</v>
      </c>
      <c r="K102">
        <f t="shared" si="7"/>
        <v>36</v>
      </c>
      <c r="L102">
        <f t="shared" si="8"/>
        <v>1</v>
      </c>
      <c r="M102" t="str">
        <f>IF(COUNT(FIND({0,1,2,3,4,5,6,7,8,9},IF(ISBLANK(A102),IF(LEN(TRIM(B102))&gt;0,TRIM(B102),TRIM(C102)),"")))&gt;0,IF(ISBLANK(A102),IF(LEN(TRIM(B102))&gt;0,TRIM(B102),TRIM(C102)),""),"")</f>
        <v>06</v>
      </c>
      <c r="N102" t="str">
        <f>IF(COUNT(FIND({0,1,2,3,4,5,6,7,8,9},IF(ISBLANK(A102),IF(LEN(TRIM(B102))&gt;0,TRIM(C102),LEFT(D102, 4)),"")))&gt;0,IF(ISBLANK(A102),IF(LEN(TRIM(B102))&gt;0,TRIM(C102),LEFT(D102, 4)),""),"")</f>
        <v>001</v>
      </c>
      <c r="O102" t="str">
        <f t="shared" si="9"/>
        <v>Ca</v>
      </c>
      <c r="P102" t="str">
        <f>TRIM(IF(COUNT(FIND({0,1,2,3,4,5,6,7,8,9},B102))&gt;0,D102,IF(LEN(TRIM(B102))&gt;0,CONCATENATE(B102,C102,D102),MID(D102,4,LEN(D102)))))</f>
        <v>Alameda</v>
      </c>
      <c r="Q102">
        <f t="shared" si="10"/>
        <v>10</v>
      </c>
      <c r="R102">
        <f t="shared" si="11"/>
        <v>14</v>
      </c>
    </row>
    <row r="103" spans="2:18" x14ac:dyDescent="0.25">
      <c r="B103" s="1" t="s">
        <v>224</v>
      </c>
      <c r="C103" s="1" t="s">
        <v>452</v>
      </c>
      <c r="D103" s="1" t="s">
        <v>453</v>
      </c>
      <c r="E103" s="1" t="s">
        <v>227</v>
      </c>
      <c r="F103">
        <v>10</v>
      </c>
      <c r="G103">
        <v>0.12</v>
      </c>
      <c r="H103">
        <v>17</v>
      </c>
      <c r="I103">
        <v>0.13</v>
      </c>
      <c r="K103">
        <f t="shared" si="7"/>
        <v>36</v>
      </c>
      <c r="L103">
        <f t="shared" si="8"/>
        <v>1</v>
      </c>
      <c r="M103" t="str">
        <f>IF(COUNT(FIND({0,1,2,3,4,5,6,7,8,9},IF(ISBLANK(A103),IF(LEN(TRIM(B103))&gt;0,TRIM(B103),TRIM(C103)),"")))&gt;0,IF(ISBLANK(A103),IF(LEN(TRIM(B103))&gt;0,TRIM(B103),TRIM(C103)),""),"")</f>
        <v>37</v>
      </c>
      <c r="N103" t="str">
        <f>IF(COUNT(FIND({0,1,2,3,4,5,6,7,8,9},IF(ISBLANK(A103),IF(LEN(TRIM(B103))&gt;0,TRIM(C103),LEFT(D103, 4)),"")))&gt;0,IF(ISBLANK(A103),IF(LEN(TRIM(B103))&gt;0,TRIM(C103),LEFT(D103, 4)),""),"")</f>
        <v>183</v>
      </c>
      <c r="O103" t="str">
        <f t="shared" si="9"/>
        <v>NC</v>
      </c>
      <c r="P103" t="str">
        <f>TRIM(IF(COUNT(FIND({0,1,2,3,4,5,6,7,8,9},B103))&gt;0,D103,IF(LEN(TRIM(B103))&gt;0,CONCATENATE(B103,C103,D103),MID(D103,4,LEN(D103)))))</f>
        <v>Wake</v>
      </c>
      <c r="Q103">
        <f t="shared" si="10"/>
        <v>10</v>
      </c>
      <c r="R103">
        <f t="shared" si="11"/>
        <v>17</v>
      </c>
    </row>
    <row r="104" spans="2:18" x14ac:dyDescent="0.25">
      <c r="B104" s="1" t="s">
        <v>137</v>
      </c>
      <c r="C104" s="1" t="s">
        <v>22</v>
      </c>
      <c r="D104" s="1" t="s">
        <v>186</v>
      </c>
      <c r="E104" s="1" t="s">
        <v>139</v>
      </c>
      <c r="F104">
        <v>10</v>
      </c>
      <c r="G104">
        <v>0.12</v>
      </c>
      <c r="H104">
        <v>16</v>
      </c>
      <c r="I104">
        <v>0.12</v>
      </c>
      <c r="K104">
        <f t="shared" si="7"/>
        <v>36</v>
      </c>
      <c r="L104">
        <f t="shared" si="8"/>
        <v>1</v>
      </c>
      <c r="M104" t="str">
        <f>IF(COUNT(FIND({0,1,2,3,4,5,6,7,8,9},IF(ISBLANK(A104),IF(LEN(TRIM(B104))&gt;0,TRIM(B104),TRIM(C104)),"")))&gt;0,IF(ISBLANK(A104),IF(LEN(TRIM(B104))&gt;0,TRIM(B104),TRIM(C104)),""),"")</f>
        <v>50</v>
      </c>
      <c r="N104" t="str">
        <f>IF(COUNT(FIND({0,1,2,3,4,5,6,7,8,9},IF(ISBLANK(A104),IF(LEN(TRIM(B104))&gt;0,TRIM(C104),LEFT(D104, 4)),"")))&gt;0,IF(ISBLANK(A104),IF(LEN(TRIM(B104))&gt;0,TRIM(C104),LEFT(D104, 4)),""),"")</f>
        <v>021</v>
      </c>
      <c r="O104" t="str">
        <f t="shared" si="9"/>
        <v>Vt</v>
      </c>
      <c r="P104" t="str">
        <f>TRIM(IF(COUNT(FIND({0,1,2,3,4,5,6,7,8,9},B104))&gt;0,D104,IF(LEN(TRIM(B104))&gt;0,CONCATENATE(B104,C104,D104),MID(D104,4,LEN(D104)))))</f>
        <v>Rutland</v>
      </c>
      <c r="Q104">
        <f t="shared" si="10"/>
        <v>10</v>
      </c>
      <c r="R104">
        <f t="shared" si="11"/>
        <v>16</v>
      </c>
    </row>
    <row r="105" spans="2:18" x14ac:dyDescent="0.25">
      <c r="B105" s="1" t="s">
        <v>13</v>
      </c>
      <c r="C105" s="1" t="s">
        <v>103</v>
      </c>
      <c r="D105" s="1" t="s">
        <v>104</v>
      </c>
      <c r="E105" s="1" t="s">
        <v>12</v>
      </c>
      <c r="F105">
        <v>10</v>
      </c>
      <c r="G105">
        <v>0.12</v>
      </c>
      <c r="H105">
        <v>22</v>
      </c>
      <c r="I105">
        <v>0.16</v>
      </c>
      <c r="K105">
        <f t="shared" si="7"/>
        <v>36</v>
      </c>
      <c r="L105">
        <f t="shared" si="8"/>
        <v>1</v>
      </c>
      <c r="M105" t="str">
        <f>IF(COUNT(FIND({0,1,2,3,4,5,6,7,8,9},IF(ISBLANK(A105),IF(LEN(TRIM(B105))&gt;0,TRIM(B105),TRIM(C105)),"")))&gt;0,IF(ISBLANK(A105),IF(LEN(TRIM(B105))&gt;0,TRIM(B105),TRIM(C105)),""),"")</f>
        <v>36</v>
      </c>
      <c r="N105" t="str">
        <f>IF(COUNT(FIND({0,1,2,3,4,5,6,7,8,9},IF(ISBLANK(A105),IF(LEN(TRIM(B105))&gt;0,TRIM(C105),LEFT(D105, 4)),"")))&gt;0,IF(ISBLANK(A105),IF(LEN(TRIM(B105))&gt;0,TRIM(C105),LEFT(D105, 4)),""),"")</f>
        <v>045</v>
      </c>
      <c r="O105" t="str">
        <f t="shared" si="9"/>
        <v>NY</v>
      </c>
      <c r="P105" t="str">
        <f>TRIM(IF(COUNT(FIND({0,1,2,3,4,5,6,7,8,9},B105))&gt;0,D105,IF(LEN(TRIM(B105))&gt;0,CONCATENATE(B105,C105,D105),MID(D105,4,LEN(D105)))))</f>
        <v>Jefferson</v>
      </c>
      <c r="Q105">
        <f t="shared" si="10"/>
        <v>10</v>
      </c>
      <c r="R105">
        <f t="shared" si="11"/>
        <v>22</v>
      </c>
    </row>
    <row r="106" spans="2:18" x14ac:dyDescent="0.25">
      <c r="B106" s="1" t="s">
        <v>84</v>
      </c>
      <c r="C106" s="1" t="s">
        <v>20</v>
      </c>
      <c r="D106" s="1" t="s">
        <v>223</v>
      </c>
      <c r="E106" s="1" t="s">
        <v>86</v>
      </c>
      <c r="F106">
        <v>10</v>
      </c>
      <c r="G106">
        <v>0.12</v>
      </c>
      <c r="H106">
        <v>12</v>
      </c>
      <c r="I106">
        <v>0.09</v>
      </c>
      <c r="K106">
        <f t="shared" si="7"/>
        <v>36</v>
      </c>
      <c r="L106">
        <f t="shared" si="8"/>
        <v>1</v>
      </c>
      <c r="M106" t="str">
        <f>IF(COUNT(FIND({0,1,2,3,4,5,6,7,8,9},IF(ISBLANK(A106),IF(LEN(TRIM(B106))&gt;0,TRIM(B106),TRIM(C106)),"")))&gt;0,IF(ISBLANK(A106),IF(LEN(TRIM(B106))&gt;0,TRIM(B106),TRIM(C106)),""),"")</f>
        <v>34</v>
      </c>
      <c r="N106" t="str">
        <f>IF(COUNT(FIND({0,1,2,3,4,5,6,7,8,9},IF(ISBLANK(A106),IF(LEN(TRIM(B106))&gt;0,TRIM(C106),LEFT(D106, 4)),"")))&gt;0,IF(ISBLANK(A106),IF(LEN(TRIM(B106))&gt;0,TRIM(C106),LEFT(D106, 4)),""),"")</f>
        <v>039</v>
      </c>
      <c r="O106" t="str">
        <f t="shared" si="9"/>
        <v>NJ</v>
      </c>
      <c r="P106" t="str">
        <f>TRIM(IF(COUNT(FIND({0,1,2,3,4,5,6,7,8,9},B106))&gt;0,D106,IF(LEN(TRIM(B106))&gt;0,CONCATENATE(B106,C106,D106),MID(D106,4,LEN(D106)))))</f>
        <v>Union</v>
      </c>
      <c r="Q106">
        <f t="shared" si="10"/>
        <v>10</v>
      </c>
      <c r="R106">
        <f t="shared" si="11"/>
        <v>12</v>
      </c>
    </row>
    <row r="107" spans="2:18" x14ac:dyDescent="0.25">
      <c r="B107" s="1" t="s">
        <v>165</v>
      </c>
      <c r="C107" s="1" t="s">
        <v>52</v>
      </c>
      <c r="D107" s="1" t="s">
        <v>245</v>
      </c>
      <c r="E107" s="1" t="s">
        <v>168</v>
      </c>
      <c r="F107">
        <v>10</v>
      </c>
      <c r="G107">
        <v>0.12</v>
      </c>
      <c r="H107">
        <v>16</v>
      </c>
      <c r="I107">
        <v>0.12</v>
      </c>
      <c r="K107">
        <f t="shared" si="7"/>
        <v>36</v>
      </c>
      <c r="L107">
        <f t="shared" si="8"/>
        <v>1</v>
      </c>
      <c r="M107" t="str">
        <f>IF(COUNT(FIND({0,1,2,3,4,5,6,7,8,9},IF(ISBLANK(A107),IF(LEN(TRIM(B107))&gt;0,TRIM(B107),TRIM(C107)),"")))&gt;0,IF(ISBLANK(A107),IF(LEN(TRIM(B107))&gt;0,TRIM(B107),TRIM(C107)),""),"")</f>
        <v>48</v>
      </c>
      <c r="N107" t="str">
        <f>IF(COUNT(FIND({0,1,2,3,4,5,6,7,8,9},IF(ISBLANK(A107),IF(LEN(TRIM(B107))&gt;0,TRIM(C107),LEFT(D107, 4)),"")))&gt;0,IF(ISBLANK(A107),IF(LEN(TRIM(B107))&gt;0,TRIM(C107),LEFT(D107, 4)),""),"")</f>
        <v>113</v>
      </c>
      <c r="O107" t="str">
        <f t="shared" si="9"/>
        <v>Tx</v>
      </c>
      <c r="P107" t="str">
        <f>TRIM(IF(COUNT(FIND({0,1,2,3,4,5,6,7,8,9},B107))&gt;0,D107,IF(LEN(TRIM(B107))&gt;0,CONCATENATE(B107,C107,D107),MID(D107,4,LEN(D107)))))</f>
        <v>Dallas</v>
      </c>
      <c r="Q107">
        <f t="shared" si="10"/>
        <v>10</v>
      </c>
      <c r="R107">
        <f t="shared" si="11"/>
        <v>16</v>
      </c>
    </row>
    <row r="108" spans="2:18" x14ac:dyDescent="0.25">
      <c r="B108" s="1" t="s">
        <v>251</v>
      </c>
      <c r="C108" s="1" t="s">
        <v>330</v>
      </c>
      <c r="D108" s="1" t="s">
        <v>331</v>
      </c>
      <c r="E108" s="1" t="s">
        <v>253</v>
      </c>
      <c r="F108">
        <v>10</v>
      </c>
      <c r="G108">
        <v>0.12</v>
      </c>
      <c r="H108">
        <v>26</v>
      </c>
      <c r="I108">
        <v>0.19</v>
      </c>
      <c r="K108">
        <f t="shared" si="7"/>
        <v>36</v>
      </c>
      <c r="L108">
        <f t="shared" si="8"/>
        <v>1</v>
      </c>
      <c r="M108" t="str">
        <f>IF(COUNT(FIND({0,1,2,3,4,5,6,7,8,9},IF(ISBLANK(A108),IF(LEN(TRIM(B108))&gt;0,TRIM(B108),TRIM(C108)),"")))&gt;0,IF(ISBLANK(A108),IF(LEN(TRIM(B108))&gt;0,TRIM(B108),TRIM(C108)),""),"")</f>
        <v>26</v>
      </c>
      <c r="N108" t="str">
        <f>IF(COUNT(FIND({0,1,2,3,4,5,6,7,8,9},IF(ISBLANK(A108),IF(LEN(TRIM(B108))&gt;0,TRIM(C108),LEFT(D108, 4)),"")))&gt;0,IF(ISBLANK(A108),IF(LEN(TRIM(B108))&gt;0,TRIM(C108),LEFT(D108, 4)),""),"")</f>
        <v>125</v>
      </c>
      <c r="O108" t="str">
        <f t="shared" si="9"/>
        <v>Mi</v>
      </c>
      <c r="P108" t="str">
        <f>TRIM(IF(COUNT(FIND({0,1,2,3,4,5,6,7,8,9},B108))&gt;0,D108,IF(LEN(TRIM(B108))&gt;0,CONCATENATE(B108,C108,D108),MID(D108,4,LEN(D108)))))</f>
        <v>Oakland</v>
      </c>
      <c r="Q108">
        <f t="shared" si="10"/>
        <v>10</v>
      </c>
      <c r="R108">
        <f t="shared" si="11"/>
        <v>26</v>
      </c>
    </row>
    <row r="109" spans="2:18" x14ac:dyDescent="0.25">
      <c r="B109" s="1" t="s">
        <v>251</v>
      </c>
      <c r="C109" s="1" t="s">
        <v>252</v>
      </c>
      <c r="D109" s="1" t="s">
        <v>173</v>
      </c>
      <c r="E109" s="1" t="s">
        <v>253</v>
      </c>
      <c r="F109">
        <v>10</v>
      </c>
      <c r="G109">
        <v>0.12</v>
      </c>
      <c r="H109">
        <v>17</v>
      </c>
      <c r="I109">
        <v>0.13</v>
      </c>
      <c r="K109">
        <f t="shared" si="7"/>
        <v>36</v>
      </c>
      <c r="L109">
        <f t="shared" si="8"/>
        <v>1</v>
      </c>
      <c r="M109" t="str">
        <f>IF(COUNT(FIND({0,1,2,3,4,5,6,7,8,9},IF(ISBLANK(A109),IF(LEN(TRIM(B109))&gt;0,TRIM(B109),TRIM(C109)),"")))&gt;0,IF(ISBLANK(A109),IF(LEN(TRIM(B109))&gt;0,TRIM(B109),TRIM(C109)),""),"")</f>
        <v>26</v>
      </c>
      <c r="N109" t="str">
        <f>IF(COUNT(FIND({0,1,2,3,4,5,6,7,8,9},IF(ISBLANK(A109),IF(LEN(TRIM(B109))&gt;0,TRIM(C109),LEFT(D109, 4)),"")))&gt;0,IF(ISBLANK(A109),IF(LEN(TRIM(B109))&gt;0,TRIM(C109),LEFT(D109, 4)),""),"")</f>
        <v>163</v>
      </c>
      <c r="O109" t="str">
        <f t="shared" si="9"/>
        <v>Mi</v>
      </c>
      <c r="P109" t="str">
        <f>TRIM(IF(COUNT(FIND({0,1,2,3,4,5,6,7,8,9},B109))&gt;0,D109,IF(LEN(TRIM(B109))&gt;0,CONCATENATE(B109,C109,D109),MID(D109,4,LEN(D109)))))</f>
        <v>Wayne</v>
      </c>
      <c r="Q109">
        <f t="shared" si="10"/>
        <v>10</v>
      </c>
      <c r="R109">
        <f t="shared" si="11"/>
        <v>17</v>
      </c>
    </row>
    <row r="110" spans="2:18" x14ac:dyDescent="0.25">
      <c r="B110" s="1" t="s">
        <v>128</v>
      </c>
      <c r="C110" s="1" t="s">
        <v>76</v>
      </c>
      <c r="D110" s="1" t="s">
        <v>341</v>
      </c>
      <c r="E110" s="1" t="s">
        <v>129</v>
      </c>
      <c r="F110">
        <v>10</v>
      </c>
      <c r="G110">
        <v>0.12</v>
      </c>
      <c r="H110">
        <v>14</v>
      </c>
      <c r="I110">
        <v>0.1</v>
      </c>
      <c r="K110">
        <f t="shared" si="7"/>
        <v>36</v>
      </c>
      <c r="L110">
        <f t="shared" si="8"/>
        <v>1</v>
      </c>
      <c r="M110" t="str">
        <f>IF(COUNT(FIND({0,1,2,3,4,5,6,7,8,9},IF(ISBLANK(A110),IF(LEN(TRIM(B110))&gt;0,TRIM(B110),TRIM(C110)),"")))&gt;0,IF(ISBLANK(A110),IF(LEN(TRIM(B110))&gt;0,TRIM(B110),TRIM(C110)),""),"")</f>
        <v>24</v>
      </c>
      <c r="N110" t="str">
        <f>IF(COUNT(FIND({0,1,2,3,4,5,6,7,8,9},IF(ISBLANK(A110),IF(LEN(TRIM(B110))&gt;0,TRIM(C110),LEFT(D110, 4)),"")))&gt;0,IF(ISBLANK(A110),IF(LEN(TRIM(B110))&gt;0,TRIM(C110),LEFT(D110, 4)),""),"")</f>
        <v>003</v>
      </c>
      <c r="O110" t="str">
        <f t="shared" si="9"/>
        <v>Md</v>
      </c>
      <c r="P110" t="str">
        <f>TRIM(IF(COUNT(FIND({0,1,2,3,4,5,6,7,8,9},B110))&gt;0,D110,IF(LEN(TRIM(B110))&gt;0,CONCATENATE(B110,C110,D110),MID(D110,4,LEN(D110)))))</f>
        <v>Anne Arundel</v>
      </c>
      <c r="Q110">
        <f t="shared" si="10"/>
        <v>10</v>
      </c>
      <c r="R110">
        <f t="shared" si="11"/>
        <v>14</v>
      </c>
    </row>
    <row r="111" spans="2:18" x14ac:dyDescent="0.25">
      <c r="B111" s="1" t="s">
        <v>95</v>
      </c>
      <c r="C111" s="1" t="s">
        <v>89</v>
      </c>
      <c r="D111" s="1" t="s">
        <v>328</v>
      </c>
      <c r="E111" s="1" t="s">
        <v>98</v>
      </c>
      <c r="F111">
        <v>10</v>
      </c>
      <c r="G111">
        <v>0.12</v>
      </c>
      <c r="H111">
        <v>19</v>
      </c>
      <c r="I111">
        <v>0.14000000000000001</v>
      </c>
      <c r="K111">
        <f t="shared" si="7"/>
        <v>36</v>
      </c>
      <c r="L111">
        <f t="shared" si="8"/>
        <v>1</v>
      </c>
      <c r="M111" t="str">
        <f>IF(COUNT(FIND({0,1,2,3,4,5,6,7,8,9},IF(ISBLANK(A111),IF(LEN(TRIM(B111))&gt;0,TRIM(B111),TRIM(C111)),"")))&gt;0,IF(ISBLANK(A111),IF(LEN(TRIM(B111))&gt;0,TRIM(B111),TRIM(C111)),""),"")</f>
        <v>12</v>
      </c>
      <c r="N111" t="str">
        <f>IF(COUNT(FIND({0,1,2,3,4,5,6,7,8,9},IF(ISBLANK(A111),IF(LEN(TRIM(B111))&gt;0,TRIM(C111),LEFT(D111, 4)),"")))&gt;0,IF(ISBLANK(A111),IF(LEN(TRIM(B111))&gt;0,TRIM(C111),LEFT(D111, 4)),""),"")</f>
        <v>031</v>
      </c>
      <c r="O111" t="str">
        <f t="shared" si="9"/>
        <v>Fl</v>
      </c>
      <c r="P111" t="str">
        <f>TRIM(IF(COUNT(FIND({0,1,2,3,4,5,6,7,8,9},B111))&gt;0,D111,IF(LEN(TRIM(B111))&gt;0,CONCATENATE(B111,C111,D111),MID(D111,4,LEN(D111)))))</f>
        <v>Duval</v>
      </c>
      <c r="Q111">
        <f t="shared" si="10"/>
        <v>10</v>
      </c>
      <c r="R111">
        <f t="shared" si="11"/>
        <v>19</v>
      </c>
    </row>
    <row r="112" spans="2:18" x14ac:dyDescent="0.25">
      <c r="B112" s="1" t="s">
        <v>194</v>
      </c>
      <c r="C112" s="1" t="s">
        <v>195</v>
      </c>
      <c r="D112" s="1" t="s">
        <v>196</v>
      </c>
      <c r="E112" s="1" t="s">
        <v>197</v>
      </c>
      <c r="F112">
        <v>126</v>
      </c>
      <c r="G112">
        <v>1.57</v>
      </c>
      <c r="H112">
        <v>187</v>
      </c>
      <c r="I112">
        <v>1.38</v>
      </c>
      <c r="K112">
        <f t="shared" si="7"/>
        <v>36</v>
      </c>
      <c r="L112">
        <f t="shared" si="8"/>
        <v>1</v>
      </c>
      <c r="M112" t="str">
        <f>IF(COUNT(FIND({0,1,2,3,4,5,6,7,8,9},IF(ISBLANK(A112),IF(LEN(TRIM(B112))&gt;0,TRIM(B112),TRIM(C112)),"")))&gt;0,IF(ISBLANK(A112),IF(LEN(TRIM(B112))&gt;0,TRIM(B112),TRIM(C112)),""),"")</f>
        <v/>
      </c>
      <c r="N112" t="str">
        <f>IF(COUNT(FIND({0,1,2,3,4,5,6,7,8,9},IF(ISBLANK(A112),IF(LEN(TRIM(B112))&gt;0,TRIM(C112),LEFT(D112, 4)),"")))&gt;0,IF(ISBLANK(A112),IF(LEN(TRIM(B112))&gt;0,TRIM(C112),LEFT(D112, 4)),""),"")</f>
        <v/>
      </c>
      <c r="O112" t="str">
        <f t="shared" si="9"/>
        <v>XX</v>
      </c>
      <c r="P112" t="str">
        <f>TRIM(IF(COUNT(FIND({0,1,2,3,4,5,6,7,8,9},B112))&gt;0,D112,IF(LEN(TRIM(B112))&gt;0,CONCATENATE(B112,C112,D112),MID(D112,4,LEN(D112)))))</f>
        <v>Same State</v>
      </c>
      <c r="Q112">
        <f t="shared" si="10"/>
        <v>126</v>
      </c>
      <c r="R112">
        <f t="shared" si="11"/>
        <v>187</v>
      </c>
    </row>
    <row r="113" spans="1:18" x14ac:dyDescent="0.25">
      <c r="B113" s="1" t="s">
        <v>198</v>
      </c>
      <c r="C113" s="1" t="s">
        <v>199</v>
      </c>
      <c r="D113" s="1" t="s">
        <v>200</v>
      </c>
      <c r="E113" s="1" t="s">
        <v>197</v>
      </c>
      <c r="F113">
        <v>269</v>
      </c>
      <c r="G113">
        <v>3.35</v>
      </c>
      <c r="H113">
        <v>464</v>
      </c>
      <c r="I113">
        <v>3.43</v>
      </c>
      <c r="K113">
        <f t="shared" si="7"/>
        <v>36</v>
      </c>
      <c r="L113">
        <f t="shared" si="8"/>
        <v>1</v>
      </c>
      <c r="M113" t="str">
        <f>IF(COUNT(FIND({0,1,2,3,4,5,6,7,8,9},IF(ISBLANK(A113),IF(LEN(TRIM(B113))&gt;0,TRIM(B113),TRIM(C113)),"")))&gt;0,IF(ISBLANK(A113),IF(LEN(TRIM(B113))&gt;0,TRIM(B113),TRIM(C113)),""),"")</f>
        <v/>
      </c>
      <c r="N113" t="str">
        <f>IF(COUNT(FIND({0,1,2,3,4,5,6,7,8,9},IF(ISBLANK(A113),IF(LEN(TRIM(B113))&gt;0,TRIM(C113),LEFT(D113, 4)),"")))&gt;0,IF(ISBLANK(A113),IF(LEN(TRIM(B113))&gt;0,TRIM(C113),LEFT(D113, 4)),""),"")</f>
        <v/>
      </c>
      <c r="O113" t="str">
        <f t="shared" si="9"/>
        <v>XX</v>
      </c>
      <c r="P113" t="str">
        <f>TRIM(IF(COUNT(FIND({0,1,2,3,4,5,6,7,8,9},B113))&gt;0,D113,IF(LEN(TRIM(B113))&gt;0,CONCATENATE(B113,C113,D113),MID(D113,4,LEN(D113)))))</f>
        <v>Region 1: Northeast</v>
      </c>
      <c r="Q113">
        <f t="shared" si="10"/>
        <v>269</v>
      </c>
      <c r="R113">
        <f t="shared" si="11"/>
        <v>464</v>
      </c>
    </row>
    <row r="114" spans="1:18" x14ac:dyDescent="0.25">
      <c r="B114" s="1" t="s">
        <v>198</v>
      </c>
      <c r="C114" s="1" t="s">
        <v>199</v>
      </c>
      <c r="D114" s="1" t="s">
        <v>201</v>
      </c>
      <c r="E114" s="1" t="s">
        <v>197</v>
      </c>
      <c r="F114">
        <v>188</v>
      </c>
      <c r="G114">
        <v>2.34</v>
      </c>
      <c r="H114">
        <v>319</v>
      </c>
      <c r="I114">
        <v>2.36</v>
      </c>
      <c r="K114">
        <f t="shared" si="7"/>
        <v>36</v>
      </c>
      <c r="L114">
        <f t="shared" si="8"/>
        <v>1</v>
      </c>
      <c r="M114" t="str">
        <f>IF(COUNT(FIND({0,1,2,3,4,5,6,7,8,9},IF(ISBLANK(A114),IF(LEN(TRIM(B114))&gt;0,TRIM(B114),TRIM(C114)),"")))&gt;0,IF(ISBLANK(A114),IF(LEN(TRIM(B114))&gt;0,TRIM(B114),TRIM(C114)),""),"")</f>
        <v/>
      </c>
      <c r="N114" t="str">
        <f>IF(COUNT(FIND({0,1,2,3,4,5,6,7,8,9},IF(ISBLANK(A114),IF(LEN(TRIM(B114))&gt;0,TRIM(C114),LEFT(D114, 4)),"")))&gt;0,IF(ISBLANK(A114),IF(LEN(TRIM(B114))&gt;0,TRIM(C114),LEFT(D114, 4)),""),"")</f>
        <v/>
      </c>
      <c r="O114" t="str">
        <f t="shared" si="9"/>
        <v>XX</v>
      </c>
      <c r="P114" t="str">
        <f>TRIM(IF(COUNT(FIND({0,1,2,3,4,5,6,7,8,9},B114))&gt;0,D114,IF(LEN(TRIM(B114))&gt;0,CONCATENATE(B114,C114,D114),MID(D114,4,LEN(D114)))))</f>
        <v>Region 2: Midwest</v>
      </c>
      <c r="Q114">
        <f t="shared" si="10"/>
        <v>188</v>
      </c>
      <c r="R114">
        <f t="shared" si="11"/>
        <v>319</v>
      </c>
    </row>
    <row r="115" spans="1:18" x14ac:dyDescent="0.25">
      <c r="B115" s="1" t="s">
        <v>198</v>
      </c>
      <c r="C115" s="1" t="s">
        <v>199</v>
      </c>
      <c r="D115" s="1" t="s">
        <v>202</v>
      </c>
      <c r="E115" s="1" t="s">
        <v>197</v>
      </c>
      <c r="F115">
        <v>475</v>
      </c>
      <c r="G115">
        <v>5.92</v>
      </c>
      <c r="H115">
        <v>835</v>
      </c>
      <c r="I115">
        <v>6.17</v>
      </c>
      <c r="K115">
        <f t="shared" si="7"/>
        <v>36</v>
      </c>
      <c r="L115">
        <f t="shared" si="8"/>
        <v>1</v>
      </c>
      <c r="M115" t="str">
        <f>IF(COUNT(FIND({0,1,2,3,4,5,6,7,8,9},IF(ISBLANK(A115),IF(LEN(TRIM(B115))&gt;0,TRIM(B115),TRIM(C115)),"")))&gt;0,IF(ISBLANK(A115),IF(LEN(TRIM(B115))&gt;0,TRIM(B115),TRIM(C115)),""),"")</f>
        <v/>
      </c>
      <c r="N115" t="str">
        <f>IF(COUNT(FIND({0,1,2,3,4,5,6,7,8,9},IF(ISBLANK(A115),IF(LEN(TRIM(B115))&gt;0,TRIM(C115),LEFT(D115, 4)),"")))&gt;0,IF(ISBLANK(A115),IF(LEN(TRIM(B115))&gt;0,TRIM(C115),LEFT(D115, 4)),""),"")</f>
        <v/>
      </c>
      <c r="O115" t="str">
        <f t="shared" si="9"/>
        <v>XX</v>
      </c>
      <c r="P115" t="str">
        <f>TRIM(IF(COUNT(FIND({0,1,2,3,4,5,6,7,8,9},B115))&gt;0,D115,IF(LEN(TRIM(B115))&gt;0,CONCATENATE(B115,C115,D115),MID(D115,4,LEN(D115)))))</f>
        <v>Region 3: South</v>
      </c>
      <c r="Q115">
        <f t="shared" si="10"/>
        <v>475</v>
      </c>
      <c r="R115">
        <f t="shared" si="11"/>
        <v>835</v>
      </c>
    </row>
    <row r="116" spans="1:18" x14ac:dyDescent="0.25">
      <c r="B116" s="1" t="s">
        <v>198</v>
      </c>
      <c r="C116" s="1" t="s">
        <v>199</v>
      </c>
      <c r="D116" s="1" t="s">
        <v>203</v>
      </c>
      <c r="E116" s="1" t="s">
        <v>197</v>
      </c>
      <c r="F116">
        <v>194</v>
      </c>
      <c r="G116">
        <v>2.42</v>
      </c>
      <c r="H116">
        <v>318</v>
      </c>
      <c r="I116">
        <v>2.35</v>
      </c>
      <c r="K116">
        <f t="shared" si="7"/>
        <v>36</v>
      </c>
      <c r="L116">
        <f t="shared" si="8"/>
        <v>1</v>
      </c>
      <c r="M116" t="str">
        <f>IF(COUNT(FIND({0,1,2,3,4,5,6,7,8,9},IF(ISBLANK(A116),IF(LEN(TRIM(B116))&gt;0,TRIM(B116),TRIM(C116)),"")))&gt;0,IF(ISBLANK(A116),IF(LEN(TRIM(B116))&gt;0,TRIM(B116),TRIM(C116)),""),"")</f>
        <v/>
      </c>
      <c r="N116" t="str">
        <f>IF(COUNT(FIND({0,1,2,3,4,5,6,7,8,9},IF(ISBLANK(A116),IF(LEN(TRIM(B116))&gt;0,TRIM(C116),LEFT(D116, 4)),"")))&gt;0,IF(ISBLANK(A116),IF(LEN(TRIM(B116))&gt;0,TRIM(C116),LEFT(D116, 4)),""),"")</f>
        <v/>
      </c>
      <c r="O116" t="str">
        <f t="shared" si="9"/>
        <v>XX</v>
      </c>
      <c r="P116" t="str">
        <f>TRIM(IF(COUNT(FIND({0,1,2,3,4,5,6,7,8,9},B116))&gt;0,D116,IF(LEN(TRIM(B116))&gt;0,CONCATENATE(B116,C116,D116),MID(D116,4,LEN(D116)))))</f>
        <v>Region 4: West</v>
      </c>
      <c r="Q116">
        <f t="shared" si="10"/>
        <v>194</v>
      </c>
      <c r="R116">
        <f t="shared" si="11"/>
        <v>318</v>
      </c>
    </row>
    <row r="117" spans="1:18" x14ac:dyDescent="0.25">
      <c r="B117" s="1" t="s">
        <v>204</v>
      </c>
      <c r="C117" s="1" t="s">
        <v>205</v>
      </c>
      <c r="D117" s="1" t="s">
        <v>206</v>
      </c>
      <c r="E117" s="1" t="s">
        <v>197</v>
      </c>
      <c r="F117">
        <v>108401</v>
      </c>
      <c r="H117">
        <v>217671</v>
      </c>
      <c r="K117">
        <f t="shared" si="7"/>
        <v>36</v>
      </c>
      <c r="L117">
        <f t="shared" si="8"/>
        <v>1</v>
      </c>
      <c r="M117" t="str">
        <f>IF(COUNT(FIND({0,1,2,3,4,5,6,7,8,9},IF(ISBLANK(A117),IF(LEN(TRIM(B117))&gt;0,TRIM(B117),TRIM(C117)),"")))&gt;0,IF(ISBLANK(A117),IF(LEN(TRIM(B117))&gt;0,TRIM(B117),TRIM(C117)),""),"")</f>
        <v>36</v>
      </c>
      <c r="N117" t="str">
        <f>IF(COUNT(FIND({0,1,2,3,4,5,6,7,8,9},IF(ISBLANK(A117),IF(LEN(TRIM(B117))&gt;0,TRIM(C117),LEFT(D117, 4)),"")))&gt;0,IF(ISBLANK(A117),IF(LEN(TRIM(B117))&gt;0,TRIM(C117),LEFT(D117, 4)),""),"")</f>
        <v xml:space="preserve">001 </v>
      </c>
      <c r="O117" t="str">
        <f t="shared" si="9"/>
        <v>XX</v>
      </c>
      <c r="P117" t="str">
        <f>TRIM(IF(COUNT(FIND({0,1,2,3,4,5,6,7,8,9},B117))&gt;0,D117,IF(LEN(TRIM(B117))&gt;0,CONCATENATE(B117,C117,D117),MID(D117,4,LEN(D117)))))</f>
        <v>County Non-Migrants</v>
      </c>
      <c r="Q117">
        <f t="shared" si="10"/>
        <v>108401</v>
      </c>
      <c r="R117">
        <f t="shared" si="11"/>
        <v>217671</v>
      </c>
    </row>
    <row r="118" spans="1:18" x14ac:dyDescent="0.25">
      <c r="A118">
        <v>36</v>
      </c>
      <c r="B118" s="1" t="s">
        <v>9</v>
      </c>
      <c r="C118" s="1" t="s">
        <v>207</v>
      </c>
      <c r="D118" s="1" t="s">
        <v>208</v>
      </c>
      <c r="E118" s="1" t="s">
        <v>12</v>
      </c>
      <c r="F118">
        <v>935</v>
      </c>
      <c r="H118">
        <v>1797</v>
      </c>
      <c r="K118">
        <f t="shared" si="7"/>
        <v>36</v>
      </c>
      <c r="L118">
        <f t="shared" si="8"/>
        <v>3</v>
      </c>
      <c r="M118" t="str">
        <f>IF(COUNT(FIND({0,1,2,3,4,5,6,7,8,9},IF(ISBLANK(A118),IF(LEN(TRIM(B118))&gt;0,TRIM(B118),TRIM(C118)),"")))&gt;0,IF(ISBLANK(A118),IF(LEN(TRIM(B118))&gt;0,TRIM(B118),TRIM(C118)),""),"")</f>
        <v/>
      </c>
      <c r="N118" t="str">
        <f>IF(COUNT(FIND({0,1,2,3,4,5,6,7,8,9},IF(ISBLANK(A118),IF(LEN(TRIM(B118))&gt;0,TRIM(C118),LEFT(D118, 4)),"")))&gt;0,IF(ISBLANK(A118),IF(LEN(TRIM(B118))&gt;0,TRIM(C118),LEFT(D118, 4)),""),"")</f>
        <v/>
      </c>
      <c r="O118" t="str">
        <f t="shared" si="9"/>
        <v>NY</v>
      </c>
      <c r="P118" t="str">
        <f>TRIM(IF(COUNT(FIND({0,1,2,3,4,5,6,7,8,9},B118))&gt;0,D118,IF(LEN(TRIM(B118))&gt;0,CONCATENATE(B118,C118,D118),MID(D118,4,LEN(D118)))))</f>
        <v>Allegany Total Migration</v>
      </c>
      <c r="Q118">
        <f t="shared" si="10"/>
        <v>935</v>
      </c>
      <c r="R118">
        <f t="shared" si="11"/>
        <v>1797</v>
      </c>
    </row>
    <row r="119" spans="1:18" x14ac:dyDescent="0.25">
      <c r="B119" s="1" t="s">
        <v>13</v>
      </c>
      <c r="C119" s="1" t="s">
        <v>126</v>
      </c>
      <c r="D119" s="1" t="s">
        <v>209</v>
      </c>
      <c r="E119" s="1" t="s">
        <v>12</v>
      </c>
      <c r="F119">
        <v>129</v>
      </c>
      <c r="G119">
        <v>13.8</v>
      </c>
      <c r="H119">
        <v>261</v>
      </c>
      <c r="I119">
        <v>14.52</v>
      </c>
      <c r="K119">
        <f t="shared" si="7"/>
        <v>36</v>
      </c>
      <c r="L119">
        <f t="shared" si="8"/>
        <v>3</v>
      </c>
      <c r="M119" t="str">
        <f>IF(COUNT(FIND({0,1,2,3,4,5,6,7,8,9},IF(ISBLANK(A119),IF(LEN(TRIM(B119))&gt;0,TRIM(B119),TRIM(C119)),"")))&gt;0,IF(ISBLANK(A119),IF(LEN(TRIM(B119))&gt;0,TRIM(B119),TRIM(C119)),""),"")</f>
        <v>36</v>
      </c>
      <c r="N119" t="str">
        <f>IF(COUNT(FIND({0,1,2,3,4,5,6,7,8,9},IF(ISBLANK(A119),IF(LEN(TRIM(B119))&gt;0,TRIM(C119),LEFT(D119, 4)),"")))&gt;0,IF(ISBLANK(A119),IF(LEN(TRIM(B119))&gt;0,TRIM(C119),LEFT(D119, 4)),""),"")</f>
        <v>009</v>
      </c>
      <c r="O119" t="str">
        <f t="shared" si="9"/>
        <v>NY</v>
      </c>
      <c r="P119" t="str">
        <f>TRIM(IF(COUNT(FIND({0,1,2,3,4,5,6,7,8,9},B119))&gt;0,D119,IF(LEN(TRIM(B119))&gt;0,CONCATENATE(B119,C119,D119),MID(D119,4,LEN(D119)))))</f>
        <v>Cattaraugus</v>
      </c>
      <c r="Q119">
        <f t="shared" si="10"/>
        <v>129</v>
      </c>
      <c r="R119">
        <f t="shared" si="11"/>
        <v>261</v>
      </c>
    </row>
    <row r="120" spans="1:18" x14ac:dyDescent="0.25">
      <c r="B120" s="1" t="s">
        <v>13</v>
      </c>
      <c r="C120" s="1" t="s">
        <v>121</v>
      </c>
      <c r="D120" s="1" t="s">
        <v>170</v>
      </c>
      <c r="E120" s="1" t="s">
        <v>12</v>
      </c>
      <c r="F120">
        <v>90</v>
      </c>
      <c r="G120">
        <v>9.6300000000000008</v>
      </c>
      <c r="H120">
        <v>187</v>
      </c>
      <c r="I120">
        <v>10.41</v>
      </c>
      <c r="K120">
        <f t="shared" si="7"/>
        <v>36</v>
      </c>
      <c r="L120">
        <f t="shared" si="8"/>
        <v>3</v>
      </c>
      <c r="M120" t="str">
        <f>IF(COUNT(FIND({0,1,2,3,4,5,6,7,8,9},IF(ISBLANK(A120),IF(LEN(TRIM(B120))&gt;0,TRIM(B120),TRIM(C120)),"")))&gt;0,IF(ISBLANK(A120),IF(LEN(TRIM(B120))&gt;0,TRIM(B120),TRIM(C120)),""),"")</f>
        <v>36</v>
      </c>
      <c r="N120" t="str">
        <f>IF(COUNT(FIND({0,1,2,3,4,5,6,7,8,9},IF(ISBLANK(A120),IF(LEN(TRIM(B120))&gt;0,TRIM(C120),LEFT(D120, 4)),"")))&gt;0,IF(ISBLANK(A120),IF(LEN(TRIM(B120))&gt;0,TRIM(C120),LEFT(D120, 4)),""),"")</f>
        <v>101</v>
      </c>
      <c r="O120" t="str">
        <f t="shared" si="9"/>
        <v>NY</v>
      </c>
      <c r="P120" t="str">
        <f>TRIM(IF(COUNT(FIND({0,1,2,3,4,5,6,7,8,9},B120))&gt;0,D120,IF(LEN(TRIM(B120))&gt;0,CONCATENATE(B120,C120,D120),MID(D120,4,LEN(D120)))))</f>
        <v>Steuben</v>
      </c>
      <c r="Q120">
        <f t="shared" si="10"/>
        <v>90</v>
      </c>
      <c r="R120">
        <f t="shared" si="11"/>
        <v>187</v>
      </c>
    </row>
    <row r="121" spans="1:18" x14ac:dyDescent="0.25">
      <c r="B121" s="1" t="s">
        <v>13</v>
      </c>
      <c r="C121" s="1" t="s">
        <v>32</v>
      </c>
      <c r="D121" s="1" t="s">
        <v>33</v>
      </c>
      <c r="E121" s="1" t="s">
        <v>12</v>
      </c>
      <c r="F121">
        <v>72</v>
      </c>
      <c r="G121">
        <v>7.7</v>
      </c>
      <c r="H121">
        <v>106</v>
      </c>
      <c r="I121">
        <v>5.9</v>
      </c>
      <c r="K121">
        <f t="shared" si="7"/>
        <v>36</v>
      </c>
      <c r="L121">
        <f t="shared" si="8"/>
        <v>3</v>
      </c>
      <c r="M121" t="str">
        <f>IF(COUNT(FIND({0,1,2,3,4,5,6,7,8,9},IF(ISBLANK(A121),IF(LEN(TRIM(B121))&gt;0,TRIM(B121),TRIM(C121)),"")))&gt;0,IF(ISBLANK(A121),IF(LEN(TRIM(B121))&gt;0,TRIM(B121),TRIM(C121)),""),"")</f>
        <v>36</v>
      </c>
      <c r="N121" t="str">
        <f>IF(COUNT(FIND({0,1,2,3,4,5,6,7,8,9},IF(ISBLANK(A121),IF(LEN(TRIM(B121))&gt;0,TRIM(C121),LEFT(D121, 4)),"")))&gt;0,IF(ISBLANK(A121),IF(LEN(TRIM(B121))&gt;0,TRIM(C121),LEFT(D121, 4)),""),"")</f>
        <v>055</v>
      </c>
      <c r="O121" t="str">
        <f t="shared" si="9"/>
        <v>NY</v>
      </c>
      <c r="P121" t="str">
        <f>TRIM(IF(COUNT(FIND({0,1,2,3,4,5,6,7,8,9},B121))&gt;0,D121,IF(LEN(TRIM(B121))&gt;0,CONCATENATE(B121,C121,D121),MID(D121,4,LEN(D121)))))</f>
        <v>Monroe</v>
      </c>
      <c r="Q121">
        <f t="shared" si="10"/>
        <v>72</v>
      </c>
      <c r="R121">
        <f t="shared" si="11"/>
        <v>106</v>
      </c>
    </row>
    <row r="122" spans="1:18" x14ac:dyDescent="0.25">
      <c r="B122" s="1" t="s">
        <v>13</v>
      </c>
      <c r="C122" s="1" t="s">
        <v>48</v>
      </c>
      <c r="D122" s="1" t="s">
        <v>49</v>
      </c>
      <c r="E122" s="1" t="s">
        <v>12</v>
      </c>
      <c r="F122">
        <v>47</v>
      </c>
      <c r="G122">
        <v>5.03</v>
      </c>
      <c r="H122">
        <v>83</v>
      </c>
      <c r="I122">
        <v>4.62</v>
      </c>
      <c r="K122">
        <f t="shared" si="7"/>
        <v>36</v>
      </c>
      <c r="L122">
        <f t="shared" si="8"/>
        <v>3</v>
      </c>
      <c r="M122" t="str">
        <f>IF(COUNT(FIND({0,1,2,3,4,5,6,7,8,9},IF(ISBLANK(A122),IF(LEN(TRIM(B122))&gt;0,TRIM(B122),TRIM(C122)),"")))&gt;0,IF(ISBLANK(A122),IF(LEN(TRIM(B122))&gt;0,TRIM(B122),TRIM(C122)),""),"")</f>
        <v>36</v>
      </c>
      <c r="N122" t="str">
        <f>IF(COUNT(FIND({0,1,2,3,4,5,6,7,8,9},IF(ISBLANK(A122),IF(LEN(TRIM(B122))&gt;0,TRIM(C122),LEFT(D122, 4)),"")))&gt;0,IF(ISBLANK(A122),IF(LEN(TRIM(B122))&gt;0,TRIM(C122),LEFT(D122, 4)),""),"")</f>
        <v>029</v>
      </c>
      <c r="O122" t="str">
        <f t="shared" si="9"/>
        <v>NY</v>
      </c>
      <c r="P122" t="str">
        <f>TRIM(IF(COUNT(FIND({0,1,2,3,4,5,6,7,8,9},B122))&gt;0,D122,IF(LEN(TRIM(B122))&gt;0,CONCATENATE(B122,C122,D122),MID(D122,4,LEN(D122)))))</f>
        <v>Erie</v>
      </c>
      <c r="Q122">
        <f t="shared" si="10"/>
        <v>47</v>
      </c>
      <c r="R122">
        <f t="shared" si="11"/>
        <v>83</v>
      </c>
    </row>
    <row r="123" spans="1:18" x14ac:dyDescent="0.25">
      <c r="B123" s="1" t="s">
        <v>13</v>
      </c>
      <c r="C123" s="1" t="s">
        <v>212</v>
      </c>
      <c r="D123" s="1" t="s">
        <v>213</v>
      </c>
      <c r="E123" s="1" t="s">
        <v>12</v>
      </c>
      <c r="F123">
        <v>45</v>
      </c>
      <c r="G123">
        <v>4.8099999999999996</v>
      </c>
      <c r="H123">
        <v>84</v>
      </c>
      <c r="I123">
        <v>4.67</v>
      </c>
      <c r="K123">
        <f t="shared" si="7"/>
        <v>36</v>
      </c>
      <c r="L123">
        <f t="shared" si="8"/>
        <v>3</v>
      </c>
      <c r="M123" t="str">
        <f>IF(COUNT(FIND({0,1,2,3,4,5,6,7,8,9},IF(ISBLANK(A123),IF(LEN(TRIM(B123))&gt;0,TRIM(B123),TRIM(C123)),"")))&gt;0,IF(ISBLANK(A123),IF(LEN(TRIM(B123))&gt;0,TRIM(B123),TRIM(C123)),""),"")</f>
        <v>36</v>
      </c>
      <c r="N123" t="str">
        <f>IF(COUNT(FIND({0,1,2,3,4,5,6,7,8,9},IF(ISBLANK(A123),IF(LEN(TRIM(B123))&gt;0,TRIM(C123),LEFT(D123, 4)),"")))&gt;0,IF(ISBLANK(A123),IF(LEN(TRIM(B123))&gt;0,TRIM(C123),LEFT(D123, 4)),""),"")</f>
        <v>121</v>
      </c>
      <c r="O123" t="str">
        <f t="shared" si="9"/>
        <v>NY</v>
      </c>
      <c r="P123" t="str">
        <f>TRIM(IF(COUNT(FIND({0,1,2,3,4,5,6,7,8,9},B123))&gt;0,D123,IF(LEN(TRIM(B123))&gt;0,CONCATENATE(B123,C123,D123),MID(D123,4,LEN(D123)))))</f>
        <v>Wyoming</v>
      </c>
      <c r="Q123">
        <f t="shared" si="10"/>
        <v>45</v>
      </c>
      <c r="R123">
        <f t="shared" si="11"/>
        <v>84</v>
      </c>
    </row>
    <row r="124" spans="1:18" x14ac:dyDescent="0.25">
      <c r="B124" s="1" t="s">
        <v>120</v>
      </c>
      <c r="C124" s="1" t="s">
        <v>118</v>
      </c>
      <c r="D124" s="1" t="s">
        <v>214</v>
      </c>
      <c r="E124" s="1" t="s">
        <v>123</v>
      </c>
      <c r="F124">
        <v>27</v>
      </c>
      <c r="G124">
        <v>2.89</v>
      </c>
      <c r="H124">
        <v>57</v>
      </c>
      <c r="I124">
        <v>3.17</v>
      </c>
      <c r="K124">
        <f t="shared" si="7"/>
        <v>36</v>
      </c>
      <c r="L124">
        <f t="shared" si="8"/>
        <v>3</v>
      </c>
      <c r="M124" t="str">
        <f>IF(COUNT(FIND({0,1,2,3,4,5,6,7,8,9},IF(ISBLANK(A124),IF(LEN(TRIM(B124))&gt;0,TRIM(B124),TRIM(C124)),"")))&gt;0,IF(ISBLANK(A124),IF(LEN(TRIM(B124))&gt;0,TRIM(B124),TRIM(C124)),""),"")</f>
        <v>42</v>
      </c>
      <c r="N124" t="str">
        <f>IF(COUNT(FIND({0,1,2,3,4,5,6,7,8,9},IF(ISBLANK(A124),IF(LEN(TRIM(B124))&gt;0,TRIM(C124),LEFT(D124, 4)),"")))&gt;0,IF(ISBLANK(A124),IF(LEN(TRIM(B124))&gt;0,TRIM(C124),LEFT(D124, 4)),""),"")</f>
        <v>105</v>
      </c>
      <c r="O124" t="str">
        <f t="shared" si="9"/>
        <v>Pa</v>
      </c>
      <c r="P124" t="str">
        <f>TRIM(IF(COUNT(FIND({0,1,2,3,4,5,6,7,8,9},B124))&gt;0,D124,IF(LEN(TRIM(B124))&gt;0,CONCATENATE(B124,C124,D124),MID(D124,4,LEN(D124)))))</f>
        <v>Potter</v>
      </c>
      <c r="Q124">
        <f t="shared" si="10"/>
        <v>27</v>
      </c>
      <c r="R124">
        <f t="shared" si="11"/>
        <v>57</v>
      </c>
    </row>
    <row r="125" spans="1:18" x14ac:dyDescent="0.25">
      <c r="B125" s="1" t="s">
        <v>13</v>
      </c>
      <c r="C125" s="1" t="s">
        <v>210</v>
      </c>
      <c r="D125" s="1" t="s">
        <v>211</v>
      </c>
      <c r="E125" s="1" t="s">
        <v>12</v>
      </c>
      <c r="F125">
        <v>26</v>
      </c>
      <c r="G125">
        <v>2.78</v>
      </c>
      <c r="H125">
        <v>64</v>
      </c>
      <c r="I125">
        <v>3.56</v>
      </c>
      <c r="K125">
        <f t="shared" si="7"/>
        <v>36</v>
      </c>
      <c r="L125">
        <f t="shared" si="8"/>
        <v>3</v>
      </c>
      <c r="M125" t="str">
        <f>IF(COUNT(FIND({0,1,2,3,4,5,6,7,8,9},IF(ISBLANK(A125),IF(LEN(TRIM(B125))&gt;0,TRIM(B125),TRIM(C125)),"")))&gt;0,IF(ISBLANK(A125),IF(LEN(TRIM(B125))&gt;0,TRIM(B125),TRIM(C125)),""),"")</f>
        <v>36</v>
      </c>
      <c r="N125" t="str">
        <f>IF(COUNT(FIND({0,1,2,3,4,5,6,7,8,9},IF(ISBLANK(A125),IF(LEN(TRIM(B125))&gt;0,TRIM(C125),LEFT(D125, 4)),"")))&gt;0,IF(ISBLANK(A125),IF(LEN(TRIM(B125))&gt;0,TRIM(C125),LEFT(D125, 4)),""),"")</f>
        <v>051</v>
      </c>
      <c r="O125" t="str">
        <f t="shared" si="9"/>
        <v>NY</v>
      </c>
      <c r="P125" t="str">
        <f>TRIM(IF(COUNT(FIND({0,1,2,3,4,5,6,7,8,9},B125))&gt;0,D125,IF(LEN(TRIM(B125))&gt;0,CONCATENATE(B125,C125,D125),MID(D125,4,LEN(D125)))))</f>
        <v>Livingston</v>
      </c>
      <c r="Q125">
        <f t="shared" si="10"/>
        <v>26</v>
      </c>
      <c r="R125">
        <f t="shared" si="11"/>
        <v>64</v>
      </c>
    </row>
    <row r="126" spans="1:18" x14ac:dyDescent="0.25">
      <c r="B126" s="1" t="s">
        <v>40</v>
      </c>
      <c r="C126" s="1" t="s">
        <v>62</v>
      </c>
      <c r="D126" s="1" t="s">
        <v>363</v>
      </c>
      <c r="E126" s="1" t="s">
        <v>43</v>
      </c>
      <c r="F126">
        <v>17</v>
      </c>
      <c r="G126">
        <v>1.82</v>
      </c>
      <c r="H126">
        <v>21</v>
      </c>
      <c r="I126">
        <v>1.17</v>
      </c>
      <c r="K126">
        <f t="shared" si="7"/>
        <v>36</v>
      </c>
      <c r="L126">
        <f t="shared" si="8"/>
        <v>3</v>
      </c>
      <c r="M126" t="str">
        <f>IF(COUNT(FIND({0,1,2,3,4,5,6,7,8,9},IF(ISBLANK(A126),IF(LEN(TRIM(B126))&gt;0,TRIM(B126),TRIM(C126)),"")))&gt;0,IF(ISBLANK(A126),IF(LEN(TRIM(B126))&gt;0,TRIM(B126),TRIM(C126)),""),"")</f>
        <v>57</v>
      </c>
      <c r="N126" t="str">
        <f>IF(COUNT(FIND({0,1,2,3,4,5,6,7,8,9},IF(ISBLANK(A126),IF(LEN(TRIM(B126))&gt;0,TRIM(C126),LEFT(D126, 4)),"")))&gt;0,IF(ISBLANK(A126),IF(LEN(TRIM(B126))&gt;0,TRIM(C126),LEFT(D126, 4)),""),"")</f>
        <v>005</v>
      </c>
      <c r="O126" t="str">
        <f t="shared" si="9"/>
        <v>FR</v>
      </c>
      <c r="P126" t="str">
        <f>TRIM(IF(COUNT(FIND({0,1,2,3,4,5,6,7,8,9},B126))&gt;0,D126,IF(LEN(TRIM(B126))&gt;0,CONCATENATE(B126,C126,D126),MID(D126,4,LEN(D126)))))</f>
        <v>APO / FPO Zip Code</v>
      </c>
      <c r="Q126">
        <f t="shared" si="10"/>
        <v>17</v>
      </c>
      <c r="R126">
        <f t="shared" si="11"/>
        <v>21</v>
      </c>
    </row>
    <row r="127" spans="1:18" x14ac:dyDescent="0.25">
      <c r="B127" s="1" t="s">
        <v>13</v>
      </c>
      <c r="C127" s="1" t="s">
        <v>215</v>
      </c>
      <c r="D127" s="1" t="s">
        <v>216</v>
      </c>
      <c r="E127" s="1" t="s">
        <v>12</v>
      </c>
      <c r="F127">
        <v>17</v>
      </c>
      <c r="G127">
        <v>1.82</v>
      </c>
      <c r="H127">
        <v>33</v>
      </c>
      <c r="I127">
        <v>1.84</v>
      </c>
      <c r="K127">
        <f t="shared" si="7"/>
        <v>36</v>
      </c>
      <c r="L127">
        <f t="shared" si="8"/>
        <v>3</v>
      </c>
      <c r="M127" t="str">
        <f>IF(COUNT(FIND({0,1,2,3,4,5,6,7,8,9},IF(ISBLANK(A127),IF(LEN(TRIM(B127))&gt;0,TRIM(B127),TRIM(C127)),"")))&gt;0,IF(ISBLANK(A127),IF(LEN(TRIM(B127))&gt;0,TRIM(B127),TRIM(C127)),""),"")</f>
        <v>36</v>
      </c>
      <c r="N127" t="str">
        <f>IF(COUNT(FIND({0,1,2,3,4,5,6,7,8,9},IF(ISBLANK(A127),IF(LEN(TRIM(B127))&gt;0,TRIM(C127),LEFT(D127, 4)),"")))&gt;0,IF(ISBLANK(A127),IF(LEN(TRIM(B127))&gt;0,TRIM(C127),LEFT(D127, 4)),""),"")</f>
        <v>063</v>
      </c>
      <c r="O127" t="str">
        <f t="shared" si="9"/>
        <v>NY</v>
      </c>
      <c r="P127" t="str">
        <f>TRIM(IF(COUNT(FIND({0,1,2,3,4,5,6,7,8,9},B127))&gt;0,D127,IF(LEN(TRIM(B127))&gt;0,CONCATENATE(B127,C127,D127),MID(D127,4,LEN(D127)))))</f>
        <v>Niagara</v>
      </c>
      <c r="Q127">
        <f t="shared" si="10"/>
        <v>17</v>
      </c>
      <c r="R127">
        <f t="shared" si="11"/>
        <v>33</v>
      </c>
    </row>
    <row r="128" spans="1:18" x14ac:dyDescent="0.25">
      <c r="B128" s="1" t="s">
        <v>13</v>
      </c>
      <c r="C128" s="1" t="s">
        <v>100</v>
      </c>
      <c r="D128" s="1" t="s">
        <v>218</v>
      </c>
      <c r="E128" s="1" t="s">
        <v>12</v>
      </c>
      <c r="F128">
        <v>15</v>
      </c>
      <c r="G128">
        <v>1.6</v>
      </c>
      <c r="H128">
        <v>24</v>
      </c>
      <c r="I128">
        <v>1.34</v>
      </c>
      <c r="K128">
        <f t="shared" si="7"/>
        <v>36</v>
      </c>
      <c r="L128">
        <f t="shared" si="8"/>
        <v>3</v>
      </c>
      <c r="M128" t="str">
        <f>IF(COUNT(FIND({0,1,2,3,4,5,6,7,8,9},IF(ISBLANK(A128),IF(LEN(TRIM(B128))&gt;0,TRIM(B128),TRIM(C128)),"")))&gt;0,IF(ISBLANK(A128),IF(LEN(TRIM(B128))&gt;0,TRIM(B128),TRIM(C128)),""),"")</f>
        <v>36</v>
      </c>
      <c r="N128" t="str">
        <f>IF(COUNT(FIND({0,1,2,3,4,5,6,7,8,9},IF(ISBLANK(A128),IF(LEN(TRIM(B128))&gt;0,TRIM(C128),LEFT(D128, 4)),"")))&gt;0,IF(ISBLANK(A128),IF(LEN(TRIM(B128))&gt;0,TRIM(C128),LEFT(D128, 4)),""),"")</f>
        <v>037</v>
      </c>
      <c r="O128" t="str">
        <f t="shared" si="9"/>
        <v>NY</v>
      </c>
      <c r="P128" t="str">
        <f>TRIM(IF(COUNT(FIND({0,1,2,3,4,5,6,7,8,9},B128))&gt;0,D128,IF(LEN(TRIM(B128))&gt;0,CONCATENATE(B128,C128,D128),MID(D128,4,LEN(D128)))))</f>
        <v>Genesee</v>
      </c>
      <c r="Q128">
        <f t="shared" si="10"/>
        <v>15</v>
      </c>
      <c r="R128">
        <f t="shared" si="11"/>
        <v>24</v>
      </c>
    </row>
    <row r="129" spans="1:18" x14ac:dyDescent="0.25">
      <c r="B129" s="1" t="s">
        <v>13</v>
      </c>
      <c r="C129" s="1" t="s">
        <v>113</v>
      </c>
      <c r="D129" s="1" t="s">
        <v>183</v>
      </c>
      <c r="E129" s="1" t="s">
        <v>12</v>
      </c>
      <c r="F129">
        <v>13</v>
      </c>
      <c r="G129">
        <v>1.39</v>
      </c>
      <c r="H129">
        <v>31</v>
      </c>
      <c r="I129">
        <v>1.73</v>
      </c>
      <c r="K129">
        <f t="shared" si="7"/>
        <v>36</v>
      </c>
      <c r="L129">
        <f t="shared" si="8"/>
        <v>3</v>
      </c>
      <c r="M129" t="str">
        <f>IF(COUNT(FIND({0,1,2,3,4,5,6,7,8,9},IF(ISBLANK(A129),IF(LEN(TRIM(B129))&gt;0,TRIM(B129),TRIM(C129)),"")))&gt;0,IF(ISBLANK(A129),IF(LEN(TRIM(B129))&gt;0,TRIM(B129),TRIM(C129)),""),"")</f>
        <v>36</v>
      </c>
      <c r="N129" t="str">
        <f>IF(COUNT(FIND({0,1,2,3,4,5,6,7,8,9},IF(ISBLANK(A129),IF(LEN(TRIM(B129))&gt;0,TRIM(C129),LEFT(D129, 4)),"")))&gt;0,IF(ISBLANK(A129),IF(LEN(TRIM(B129))&gt;0,TRIM(C129),LEFT(D129, 4)),""),"")</f>
        <v>013</v>
      </c>
      <c r="O129" t="str">
        <f t="shared" si="9"/>
        <v>NY</v>
      </c>
      <c r="P129" t="str">
        <f>TRIM(IF(COUNT(FIND({0,1,2,3,4,5,6,7,8,9},B129))&gt;0,D129,IF(LEN(TRIM(B129))&gt;0,CONCATENATE(B129,C129,D129),MID(D129,4,LEN(D129)))))</f>
        <v>Chautauqua</v>
      </c>
      <c r="Q129">
        <f t="shared" si="10"/>
        <v>13</v>
      </c>
      <c r="R129">
        <f t="shared" si="11"/>
        <v>31</v>
      </c>
    </row>
    <row r="130" spans="1:18" x14ac:dyDescent="0.25">
      <c r="B130" s="1" t="s">
        <v>194</v>
      </c>
      <c r="C130" s="1" t="s">
        <v>195</v>
      </c>
      <c r="D130" s="1" t="s">
        <v>196</v>
      </c>
      <c r="E130" s="1" t="s">
        <v>197</v>
      </c>
      <c r="F130">
        <v>96</v>
      </c>
      <c r="G130">
        <v>10.27</v>
      </c>
      <c r="H130">
        <v>175</v>
      </c>
      <c r="I130">
        <v>9.74</v>
      </c>
      <c r="K130">
        <f t="shared" si="7"/>
        <v>36</v>
      </c>
      <c r="L130">
        <f t="shared" si="8"/>
        <v>3</v>
      </c>
      <c r="M130" t="str">
        <f>IF(COUNT(FIND({0,1,2,3,4,5,6,7,8,9},IF(ISBLANK(A130),IF(LEN(TRIM(B130))&gt;0,TRIM(B130),TRIM(C130)),"")))&gt;0,IF(ISBLANK(A130),IF(LEN(TRIM(B130))&gt;0,TRIM(B130),TRIM(C130)),""),"")</f>
        <v/>
      </c>
      <c r="N130" t="str">
        <f>IF(COUNT(FIND({0,1,2,3,4,5,6,7,8,9},IF(ISBLANK(A130),IF(LEN(TRIM(B130))&gt;0,TRIM(C130),LEFT(D130, 4)),"")))&gt;0,IF(ISBLANK(A130),IF(LEN(TRIM(B130))&gt;0,TRIM(C130),LEFT(D130, 4)),""),"")</f>
        <v/>
      </c>
      <c r="O130" t="str">
        <f t="shared" si="9"/>
        <v>XX</v>
      </c>
      <c r="P130" t="str">
        <f>TRIM(IF(COUNT(FIND({0,1,2,3,4,5,6,7,8,9},B130))&gt;0,D130,IF(LEN(TRIM(B130))&gt;0,CONCATENATE(B130,C130,D130),MID(D130,4,LEN(D130)))))</f>
        <v>Same State</v>
      </c>
      <c r="Q130">
        <f t="shared" si="10"/>
        <v>96</v>
      </c>
      <c r="R130">
        <f t="shared" si="11"/>
        <v>175</v>
      </c>
    </row>
    <row r="131" spans="1:18" x14ac:dyDescent="0.25">
      <c r="B131" s="1" t="s">
        <v>198</v>
      </c>
      <c r="C131" s="1" t="s">
        <v>199</v>
      </c>
      <c r="D131" s="1" t="s">
        <v>200</v>
      </c>
      <c r="E131" s="1" t="s">
        <v>197</v>
      </c>
      <c r="F131">
        <v>72</v>
      </c>
      <c r="G131">
        <v>7.7</v>
      </c>
      <c r="H131">
        <v>153</v>
      </c>
      <c r="I131">
        <v>8.51</v>
      </c>
      <c r="K131">
        <f t="shared" si="7"/>
        <v>36</v>
      </c>
      <c r="L131">
        <f t="shared" si="8"/>
        <v>3</v>
      </c>
      <c r="M131" t="str">
        <f>IF(COUNT(FIND({0,1,2,3,4,5,6,7,8,9},IF(ISBLANK(A131),IF(LEN(TRIM(B131))&gt;0,TRIM(B131),TRIM(C131)),"")))&gt;0,IF(ISBLANK(A131),IF(LEN(TRIM(B131))&gt;0,TRIM(B131),TRIM(C131)),""),"")</f>
        <v/>
      </c>
      <c r="N131" t="str">
        <f>IF(COUNT(FIND({0,1,2,3,4,5,6,7,8,9},IF(ISBLANK(A131),IF(LEN(TRIM(B131))&gt;0,TRIM(C131),LEFT(D131, 4)),"")))&gt;0,IF(ISBLANK(A131),IF(LEN(TRIM(B131))&gt;0,TRIM(C131),LEFT(D131, 4)),""),"")</f>
        <v/>
      </c>
      <c r="O131" t="str">
        <f t="shared" si="9"/>
        <v>XX</v>
      </c>
      <c r="P131" t="str">
        <f>TRIM(IF(COUNT(FIND({0,1,2,3,4,5,6,7,8,9},B131))&gt;0,D131,IF(LEN(TRIM(B131))&gt;0,CONCATENATE(B131,C131,D131),MID(D131,4,LEN(D131)))))</f>
        <v>Region 1: Northeast</v>
      </c>
      <c r="Q131">
        <f t="shared" si="10"/>
        <v>72</v>
      </c>
      <c r="R131">
        <f t="shared" si="11"/>
        <v>153</v>
      </c>
    </row>
    <row r="132" spans="1:18" x14ac:dyDescent="0.25">
      <c r="B132" s="1" t="s">
        <v>198</v>
      </c>
      <c r="C132" s="1" t="s">
        <v>199</v>
      </c>
      <c r="D132" s="1" t="s">
        <v>201</v>
      </c>
      <c r="E132" s="1" t="s">
        <v>197</v>
      </c>
      <c r="F132">
        <v>45</v>
      </c>
      <c r="G132">
        <v>4.8099999999999996</v>
      </c>
      <c r="H132">
        <v>91</v>
      </c>
      <c r="I132">
        <v>5.0599999999999996</v>
      </c>
      <c r="K132">
        <f t="shared" ref="K132:K195" si="12">VALUE(IF(ISBLANK(A132),K131,A132))</f>
        <v>36</v>
      </c>
      <c r="L132">
        <f t="shared" ref="L132:L195" si="13">VALUE(IF(ISBLANK(A132),L131,CONCATENATE(TRIM(B132),TRIM(C132))))</f>
        <v>3</v>
      </c>
      <c r="M132" t="str">
        <f>IF(COUNT(FIND({0,1,2,3,4,5,6,7,8,9},IF(ISBLANK(A132),IF(LEN(TRIM(B132))&gt;0,TRIM(B132),TRIM(C132)),"")))&gt;0,IF(ISBLANK(A132),IF(LEN(TRIM(B132))&gt;0,TRIM(B132),TRIM(C132)),""),"")</f>
        <v/>
      </c>
      <c r="N132" t="str">
        <f>IF(COUNT(FIND({0,1,2,3,4,5,6,7,8,9},IF(ISBLANK(A132),IF(LEN(TRIM(B132))&gt;0,TRIM(C132),LEFT(D132, 4)),"")))&gt;0,IF(ISBLANK(A132),IF(LEN(TRIM(B132))&gt;0,TRIM(C132),LEFT(D132, 4)),""),"")</f>
        <v/>
      </c>
      <c r="O132" t="str">
        <f t="shared" ref="O132:O195" si="14">IF(LEN(TRIM(E132))&gt;0,E132,"XX")</f>
        <v>XX</v>
      </c>
      <c r="P132" t="str">
        <f>TRIM(IF(COUNT(FIND({0,1,2,3,4,5,6,7,8,9},B132))&gt;0,D132,IF(LEN(TRIM(B132))&gt;0,CONCATENATE(B132,C132,D132),MID(D132,4,LEN(D132)))))</f>
        <v>Region 2: Midwest</v>
      </c>
      <c r="Q132">
        <f t="shared" ref="Q132:Q195" si="15">F132</f>
        <v>45</v>
      </c>
      <c r="R132">
        <f t="shared" ref="R132:R195" si="16">H132</f>
        <v>91</v>
      </c>
    </row>
    <row r="133" spans="1:18" x14ac:dyDescent="0.25">
      <c r="B133" s="1" t="s">
        <v>198</v>
      </c>
      <c r="C133" s="1" t="s">
        <v>199</v>
      </c>
      <c r="D133" s="1" t="s">
        <v>202</v>
      </c>
      <c r="E133" s="1" t="s">
        <v>197</v>
      </c>
      <c r="F133">
        <v>168</v>
      </c>
      <c r="G133">
        <v>17.97</v>
      </c>
      <c r="H133">
        <v>338</v>
      </c>
      <c r="I133">
        <v>18.809999999999999</v>
      </c>
      <c r="K133">
        <f t="shared" si="12"/>
        <v>36</v>
      </c>
      <c r="L133">
        <f t="shared" si="13"/>
        <v>3</v>
      </c>
      <c r="M133" t="str">
        <f>IF(COUNT(FIND({0,1,2,3,4,5,6,7,8,9},IF(ISBLANK(A133),IF(LEN(TRIM(B133))&gt;0,TRIM(B133),TRIM(C133)),"")))&gt;0,IF(ISBLANK(A133),IF(LEN(TRIM(B133))&gt;0,TRIM(B133),TRIM(C133)),""),"")</f>
        <v/>
      </c>
      <c r="N133" t="str">
        <f>IF(COUNT(FIND({0,1,2,3,4,5,6,7,8,9},IF(ISBLANK(A133),IF(LEN(TRIM(B133))&gt;0,TRIM(C133),LEFT(D133, 4)),"")))&gt;0,IF(ISBLANK(A133),IF(LEN(TRIM(B133))&gt;0,TRIM(C133),LEFT(D133, 4)),""),"")</f>
        <v/>
      </c>
      <c r="O133" t="str">
        <f t="shared" si="14"/>
        <v>XX</v>
      </c>
      <c r="P133" t="str">
        <f>TRIM(IF(COUNT(FIND({0,1,2,3,4,5,6,7,8,9},B133))&gt;0,D133,IF(LEN(TRIM(B133))&gt;0,CONCATENATE(B133,C133,D133),MID(D133,4,LEN(D133)))))</f>
        <v>Region 3: South</v>
      </c>
      <c r="Q133">
        <f t="shared" si="15"/>
        <v>168</v>
      </c>
      <c r="R133">
        <f t="shared" si="16"/>
        <v>338</v>
      </c>
    </row>
    <row r="134" spans="1:18" x14ac:dyDescent="0.25">
      <c r="B134" s="1" t="s">
        <v>198</v>
      </c>
      <c r="C134" s="1" t="s">
        <v>199</v>
      </c>
      <c r="D134" s="1" t="s">
        <v>203</v>
      </c>
      <c r="E134" s="1" t="s">
        <v>197</v>
      </c>
      <c r="F134">
        <v>56</v>
      </c>
      <c r="G134">
        <v>5.99</v>
      </c>
      <c r="H134">
        <v>89</v>
      </c>
      <c r="I134">
        <v>4.95</v>
      </c>
      <c r="K134">
        <f t="shared" si="12"/>
        <v>36</v>
      </c>
      <c r="L134">
        <f t="shared" si="13"/>
        <v>3</v>
      </c>
      <c r="M134" t="str">
        <f>IF(COUNT(FIND({0,1,2,3,4,5,6,7,8,9},IF(ISBLANK(A134),IF(LEN(TRIM(B134))&gt;0,TRIM(B134),TRIM(C134)),"")))&gt;0,IF(ISBLANK(A134),IF(LEN(TRIM(B134))&gt;0,TRIM(B134),TRIM(C134)),""),"")</f>
        <v/>
      </c>
      <c r="N134" t="str">
        <f>IF(COUNT(FIND({0,1,2,3,4,5,6,7,8,9},IF(ISBLANK(A134),IF(LEN(TRIM(B134))&gt;0,TRIM(C134),LEFT(D134, 4)),"")))&gt;0,IF(ISBLANK(A134),IF(LEN(TRIM(B134))&gt;0,TRIM(C134),LEFT(D134, 4)),""),"")</f>
        <v/>
      </c>
      <c r="O134" t="str">
        <f t="shared" si="14"/>
        <v>XX</v>
      </c>
      <c r="P134" t="str">
        <f>TRIM(IF(COUNT(FIND({0,1,2,3,4,5,6,7,8,9},B134))&gt;0,D134,IF(LEN(TRIM(B134))&gt;0,CONCATENATE(B134,C134,D134),MID(D134,4,LEN(D134)))))</f>
        <v>Region 4: West</v>
      </c>
      <c r="Q134">
        <f t="shared" si="15"/>
        <v>56</v>
      </c>
      <c r="R134">
        <f t="shared" si="16"/>
        <v>89</v>
      </c>
    </row>
    <row r="135" spans="1:18" x14ac:dyDescent="0.25">
      <c r="B135" s="1" t="s">
        <v>204</v>
      </c>
      <c r="C135" s="1" t="s">
        <v>205</v>
      </c>
      <c r="D135" s="1" t="s">
        <v>219</v>
      </c>
      <c r="E135" s="1" t="s">
        <v>197</v>
      </c>
      <c r="F135">
        <v>14620</v>
      </c>
      <c r="H135">
        <v>35703</v>
      </c>
      <c r="K135">
        <f t="shared" si="12"/>
        <v>36</v>
      </c>
      <c r="L135">
        <f t="shared" si="13"/>
        <v>3</v>
      </c>
      <c r="M135" t="str">
        <f>IF(COUNT(FIND({0,1,2,3,4,5,6,7,8,9},IF(ISBLANK(A135),IF(LEN(TRIM(B135))&gt;0,TRIM(B135),TRIM(C135)),"")))&gt;0,IF(ISBLANK(A135),IF(LEN(TRIM(B135))&gt;0,TRIM(B135),TRIM(C135)),""),"")</f>
        <v>36</v>
      </c>
      <c r="N135" t="str">
        <f>IF(COUNT(FIND({0,1,2,3,4,5,6,7,8,9},IF(ISBLANK(A135),IF(LEN(TRIM(B135))&gt;0,TRIM(C135),LEFT(D135, 4)),"")))&gt;0,IF(ISBLANK(A135),IF(LEN(TRIM(B135))&gt;0,TRIM(C135),LEFT(D135, 4)),""),"")</f>
        <v xml:space="preserve">003 </v>
      </c>
      <c r="O135" t="str">
        <f t="shared" si="14"/>
        <v>XX</v>
      </c>
      <c r="P135" t="str">
        <f>TRIM(IF(COUNT(FIND({0,1,2,3,4,5,6,7,8,9},B135))&gt;0,D135,IF(LEN(TRIM(B135))&gt;0,CONCATENATE(B135,C135,D135),MID(D135,4,LEN(D135)))))</f>
        <v>County Non-Migrants</v>
      </c>
      <c r="Q135">
        <f t="shared" si="15"/>
        <v>14620</v>
      </c>
      <c r="R135">
        <f t="shared" si="16"/>
        <v>35703</v>
      </c>
    </row>
    <row r="136" spans="1:18" x14ac:dyDescent="0.25">
      <c r="A136">
        <v>36</v>
      </c>
      <c r="B136" s="1" t="s">
        <v>9</v>
      </c>
      <c r="C136" s="1" t="s">
        <v>220</v>
      </c>
      <c r="D136" s="1" t="s">
        <v>221</v>
      </c>
      <c r="E136" s="1" t="s">
        <v>12</v>
      </c>
      <c r="F136">
        <v>25238</v>
      </c>
      <c r="H136">
        <v>51708</v>
      </c>
      <c r="K136">
        <f t="shared" si="12"/>
        <v>36</v>
      </c>
      <c r="L136">
        <f t="shared" si="13"/>
        <v>5</v>
      </c>
      <c r="M136" t="str">
        <f>IF(COUNT(FIND({0,1,2,3,4,5,6,7,8,9},IF(ISBLANK(A136),IF(LEN(TRIM(B136))&gt;0,TRIM(B136),TRIM(C136)),"")))&gt;0,IF(ISBLANK(A136),IF(LEN(TRIM(B136))&gt;0,TRIM(B136),TRIM(C136)),""),"")</f>
        <v/>
      </c>
      <c r="N136" t="str">
        <f>IF(COUNT(FIND({0,1,2,3,4,5,6,7,8,9},IF(ISBLANK(A136),IF(LEN(TRIM(B136))&gt;0,TRIM(C136),LEFT(D136, 4)),"")))&gt;0,IF(ISBLANK(A136),IF(LEN(TRIM(B136))&gt;0,TRIM(C136),LEFT(D136, 4)),""),"")</f>
        <v/>
      </c>
      <c r="O136" t="str">
        <f t="shared" si="14"/>
        <v>NY</v>
      </c>
      <c r="P136" t="str">
        <f>TRIM(IF(COUNT(FIND({0,1,2,3,4,5,6,7,8,9},B136))&gt;0,D136,IF(LEN(TRIM(B136))&gt;0,CONCATENATE(B136,C136,D136),MID(D136,4,LEN(D136)))))</f>
        <v>Bronx Total Migration Fl</v>
      </c>
      <c r="Q136">
        <f t="shared" si="15"/>
        <v>25238</v>
      </c>
      <c r="R136">
        <f t="shared" si="16"/>
        <v>51708</v>
      </c>
    </row>
    <row r="137" spans="1:18" x14ac:dyDescent="0.25">
      <c r="B137" s="1" t="s">
        <v>13</v>
      </c>
      <c r="C137" s="1" t="s">
        <v>30</v>
      </c>
      <c r="D137" s="1" t="s">
        <v>31</v>
      </c>
      <c r="E137" s="1" t="s">
        <v>12</v>
      </c>
      <c r="F137">
        <v>5705</v>
      </c>
      <c r="G137">
        <v>22.6</v>
      </c>
      <c r="H137">
        <v>11697</v>
      </c>
      <c r="I137">
        <v>22.62</v>
      </c>
      <c r="K137">
        <f t="shared" si="12"/>
        <v>36</v>
      </c>
      <c r="L137">
        <f t="shared" si="13"/>
        <v>5</v>
      </c>
      <c r="M137" t="str">
        <f>IF(COUNT(FIND({0,1,2,3,4,5,6,7,8,9},IF(ISBLANK(A137),IF(LEN(TRIM(B137))&gt;0,TRIM(B137),TRIM(C137)),"")))&gt;0,IF(ISBLANK(A137),IF(LEN(TRIM(B137))&gt;0,TRIM(B137),TRIM(C137)),""),"")</f>
        <v>36</v>
      </c>
      <c r="N137" t="str">
        <f>IF(COUNT(FIND({0,1,2,3,4,5,6,7,8,9},IF(ISBLANK(A137),IF(LEN(TRIM(B137))&gt;0,TRIM(C137),LEFT(D137, 4)),"")))&gt;0,IF(ISBLANK(A137),IF(LEN(TRIM(B137))&gt;0,TRIM(C137),LEFT(D137, 4)),""),"")</f>
        <v>061</v>
      </c>
      <c r="O137" t="str">
        <f t="shared" si="14"/>
        <v>NY</v>
      </c>
      <c r="P137" t="str">
        <f>TRIM(IF(COUNT(FIND({0,1,2,3,4,5,6,7,8,9},B137))&gt;0,D137,IF(LEN(TRIM(B137))&gt;0,CONCATENATE(B137,C137,D137),MID(D137,4,LEN(D137)))))</f>
        <v>New York</v>
      </c>
      <c r="Q137">
        <f t="shared" si="15"/>
        <v>5705</v>
      </c>
      <c r="R137">
        <f t="shared" si="16"/>
        <v>11697</v>
      </c>
    </row>
    <row r="138" spans="1:18" x14ac:dyDescent="0.25">
      <c r="B138" s="1" t="s">
        <v>13</v>
      </c>
      <c r="C138" s="1" t="s">
        <v>34</v>
      </c>
      <c r="D138" s="1" t="s">
        <v>35</v>
      </c>
      <c r="E138" s="1" t="s">
        <v>12</v>
      </c>
      <c r="F138">
        <v>3148</v>
      </c>
      <c r="G138">
        <v>12.47</v>
      </c>
      <c r="H138">
        <v>6051</v>
      </c>
      <c r="I138">
        <v>11.7</v>
      </c>
      <c r="K138">
        <f t="shared" si="12"/>
        <v>36</v>
      </c>
      <c r="L138">
        <f t="shared" si="13"/>
        <v>5</v>
      </c>
      <c r="M138" t="str">
        <f>IF(COUNT(FIND({0,1,2,3,4,5,6,7,8,9},IF(ISBLANK(A138),IF(LEN(TRIM(B138))&gt;0,TRIM(B138),TRIM(C138)),"")))&gt;0,IF(ISBLANK(A138),IF(LEN(TRIM(B138))&gt;0,TRIM(B138),TRIM(C138)),""),"")</f>
        <v>36</v>
      </c>
      <c r="N138" t="str">
        <f>IF(COUNT(FIND({0,1,2,3,4,5,6,7,8,9},IF(ISBLANK(A138),IF(LEN(TRIM(B138))&gt;0,TRIM(C138),LEFT(D138, 4)),"")))&gt;0,IF(ISBLANK(A138),IF(LEN(TRIM(B138))&gt;0,TRIM(C138),LEFT(D138, 4)),""),"")</f>
        <v>119</v>
      </c>
      <c r="O138" t="str">
        <f t="shared" si="14"/>
        <v>NY</v>
      </c>
      <c r="P138" t="str">
        <f>TRIM(IF(COUNT(FIND({0,1,2,3,4,5,6,7,8,9},B138))&gt;0,D138,IF(LEN(TRIM(B138))&gt;0,CONCATENATE(B138,C138,D138),MID(D138,4,LEN(D138)))))</f>
        <v>Westchester</v>
      </c>
      <c r="Q138">
        <f t="shared" si="15"/>
        <v>3148</v>
      </c>
      <c r="R138">
        <f t="shared" si="16"/>
        <v>6051</v>
      </c>
    </row>
    <row r="139" spans="1:18" x14ac:dyDescent="0.25">
      <c r="B139" s="1" t="s">
        <v>13</v>
      </c>
      <c r="C139" s="1" t="s">
        <v>28</v>
      </c>
      <c r="D139" s="1" t="s">
        <v>29</v>
      </c>
      <c r="E139" s="1" t="s">
        <v>12</v>
      </c>
      <c r="F139">
        <v>2844</v>
      </c>
      <c r="G139">
        <v>11.27</v>
      </c>
      <c r="H139">
        <v>5817</v>
      </c>
      <c r="I139">
        <v>11.25</v>
      </c>
      <c r="K139">
        <f t="shared" si="12"/>
        <v>36</v>
      </c>
      <c r="L139">
        <f t="shared" si="13"/>
        <v>5</v>
      </c>
      <c r="M139" t="str">
        <f>IF(COUNT(FIND({0,1,2,3,4,5,6,7,8,9},IF(ISBLANK(A139),IF(LEN(TRIM(B139))&gt;0,TRIM(B139),TRIM(C139)),"")))&gt;0,IF(ISBLANK(A139),IF(LEN(TRIM(B139))&gt;0,TRIM(B139),TRIM(C139)),""),"")</f>
        <v>36</v>
      </c>
      <c r="N139" t="str">
        <f>IF(COUNT(FIND({0,1,2,3,4,5,6,7,8,9},IF(ISBLANK(A139),IF(LEN(TRIM(B139))&gt;0,TRIM(C139),LEFT(D139, 4)),"")))&gt;0,IF(ISBLANK(A139),IF(LEN(TRIM(B139))&gt;0,TRIM(C139),LEFT(D139, 4)),""),"")</f>
        <v>081</v>
      </c>
      <c r="O139" t="str">
        <f t="shared" si="14"/>
        <v>NY</v>
      </c>
      <c r="P139" t="str">
        <f>TRIM(IF(COUNT(FIND({0,1,2,3,4,5,6,7,8,9},B139))&gt;0,D139,IF(LEN(TRIM(B139))&gt;0,CONCATENATE(B139,C139,D139),MID(D139,4,LEN(D139)))))</f>
        <v>Queens</v>
      </c>
      <c r="Q139">
        <f t="shared" si="15"/>
        <v>2844</v>
      </c>
      <c r="R139">
        <f t="shared" si="16"/>
        <v>5817</v>
      </c>
    </row>
    <row r="140" spans="1:18" x14ac:dyDescent="0.25">
      <c r="B140" s="1" t="s">
        <v>13</v>
      </c>
      <c r="C140" s="1" t="s">
        <v>44</v>
      </c>
      <c r="D140" s="1" t="s">
        <v>45</v>
      </c>
      <c r="E140" s="1" t="s">
        <v>12</v>
      </c>
      <c r="F140">
        <v>1892</v>
      </c>
      <c r="G140">
        <v>7.5</v>
      </c>
      <c r="H140">
        <v>3816</v>
      </c>
      <c r="I140">
        <v>7.38</v>
      </c>
      <c r="K140">
        <f t="shared" si="12"/>
        <v>36</v>
      </c>
      <c r="L140">
        <f t="shared" si="13"/>
        <v>5</v>
      </c>
      <c r="M140" t="str">
        <f>IF(COUNT(FIND({0,1,2,3,4,5,6,7,8,9},IF(ISBLANK(A140),IF(LEN(TRIM(B140))&gt;0,TRIM(B140),TRIM(C140)),"")))&gt;0,IF(ISBLANK(A140),IF(LEN(TRIM(B140))&gt;0,TRIM(B140),TRIM(C140)),""),"")</f>
        <v>36</v>
      </c>
      <c r="N140" t="str">
        <f>IF(COUNT(FIND({0,1,2,3,4,5,6,7,8,9},IF(ISBLANK(A140),IF(LEN(TRIM(B140))&gt;0,TRIM(C140),LEFT(D140, 4)),"")))&gt;0,IF(ISBLANK(A140),IF(LEN(TRIM(B140))&gt;0,TRIM(C140),LEFT(D140, 4)),""),"")</f>
        <v>047</v>
      </c>
      <c r="O140" t="str">
        <f t="shared" si="14"/>
        <v>NY</v>
      </c>
      <c r="P140" t="str">
        <f>TRIM(IF(COUNT(FIND({0,1,2,3,4,5,6,7,8,9},B140))&gt;0,D140,IF(LEN(TRIM(B140))&gt;0,CONCATENATE(B140,C140,D140),MID(D140,4,LEN(D140)))))</f>
        <v>Kings</v>
      </c>
      <c r="Q140">
        <f t="shared" si="15"/>
        <v>1892</v>
      </c>
      <c r="R140">
        <f t="shared" si="16"/>
        <v>3816</v>
      </c>
    </row>
    <row r="141" spans="1:18" x14ac:dyDescent="0.25">
      <c r="B141" s="1" t="s">
        <v>84</v>
      </c>
      <c r="C141" s="1" t="s">
        <v>76</v>
      </c>
      <c r="D141" s="1" t="s">
        <v>85</v>
      </c>
      <c r="E141" s="1" t="s">
        <v>86</v>
      </c>
      <c r="F141">
        <v>622</v>
      </c>
      <c r="G141">
        <v>2.46</v>
      </c>
      <c r="H141">
        <v>1396</v>
      </c>
      <c r="I141">
        <v>2.7</v>
      </c>
      <c r="K141">
        <f t="shared" si="12"/>
        <v>36</v>
      </c>
      <c r="L141">
        <f t="shared" si="13"/>
        <v>5</v>
      </c>
      <c r="M141" t="str">
        <f>IF(COUNT(FIND({0,1,2,3,4,5,6,7,8,9},IF(ISBLANK(A141),IF(LEN(TRIM(B141))&gt;0,TRIM(B141),TRIM(C141)),"")))&gt;0,IF(ISBLANK(A141),IF(LEN(TRIM(B141))&gt;0,TRIM(B141),TRIM(C141)),""),"")</f>
        <v>34</v>
      </c>
      <c r="N141" t="str">
        <f>IF(COUNT(FIND({0,1,2,3,4,5,6,7,8,9},IF(ISBLANK(A141),IF(LEN(TRIM(B141))&gt;0,TRIM(C141),LEFT(D141, 4)),"")))&gt;0,IF(ISBLANK(A141),IF(LEN(TRIM(B141))&gt;0,TRIM(C141),LEFT(D141, 4)),""),"")</f>
        <v>003</v>
      </c>
      <c r="O141" t="str">
        <f t="shared" si="14"/>
        <v>NJ</v>
      </c>
      <c r="P141" t="str">
        <f>TRIM(IF(COUNT(FIND({0,1,2,3,4,5,6,7,8,9},B141))&gt;0,D141,IF(LEN(TRIM(B141))&gt;0,CONCATENATE(B141,C141,D141),MID(D141,4,LEN(D141)))))</f>
        <v>Bergen</v>
      </c>
      <c r="Q141">
        <f t="shared" si="15"/>
        <v>622</v>
      </c>
      <c r="R141">
        <f t="shared" si="16"/>
        <v>1396</v>
      </c>
    </row>
    <row r="142" spans="1:18" x14ac:dyDescent="0.25">
      <c r="B142" s="1" t="s">
        <v>13</v>
      </c>
      <c r="C142" s="1" t="s">
        <v>38</v>
      </c>
      <c r="D142" s="1" t="s">
        <v>39</v>
      </c>
      <c r="E142" s="1" t="s">
        <v>12</v>
      </c>
      <c r="F142">
        <v>512</v>
      </c>
      <c r="G142">
        <v>2.0299999999999998</v>
      </c>
      <c r="H142">
        <v>1058</v>
      </c>
      <c r="I142">
        <v>2.0499999999999998</v>
      </c>
      <c r="K142">
        <f t="shared" si="12"/>
        <v>36</v>
      </c>
      <c r="L142">
        <f t="shared" si="13"/>
        <v>5</v>
      </c>
      <c r="M142" t="str">
        <f>IF(COUNT(FIND({0,1,2,3,4,5,6,7,8,9},IF(ISBLANK(A142),IF(LEN(TRIM(B142))&gt;0,TRIM(B142),TRIM(C142)),"")))&gt;0,IF(ISBLANK(A142),IF(LEN(TRIM(B142))&gt;0,TRIM(B142),TRIM(C142)),""),"")</f>
        <v>36</v>
      </c>
      <c r="N142" t="str">
        <f>IF(COUNT(FIND({0,1,2,3,4,5,6,7,8,9},IF(ISBLANK(A142),IF(LEN(TRIM(B142))&gt;0,TRIM(C142),LEFT(D142, 4)),"")))&gt;0,IF(ISBLANK(A142),IF(LEN(TRIM(B142))&gt;0,TRIM(C142),LEFT(D142, 4)),""),"")</f>
        <v>059</v>
      </c>
      <c r="O142" t="str">
        <f t="shared" si="14"/>
        <v>NY</v>
      </c>
      <c r="P142" t="str">
        <f>TRIM(IF(COUNT(FIND({0,1,2,3,4,5,6,7,8,9},B142))&gt;0,D142,IF(LEN(TRIM(B142))&gt;0,CONCATENATE(B142,C142,D142),MID(D142,4,LEN(D142)))))</f>
        <v>Nassau</v>
      </c>
      <c r="Q142">
        <f t="shared" si="15"/>
        <v>512</v>
      </c>
      <c r="R142">
        <f t="shared" si="16"/>
        <v>1058</v>
      </c>
    </row>
    <row r="143" spans="1:18" x14ac:dyDescent="0.25">
      <c r="B143" s="1" t="s">
        <v>84</v>
      </c>
      <c r="C143" s="1" t="s">
        <v>57</v>
      </c>
      <c r="D143" s="1" t="s">
        <v>152</v>
      </c>
      <c r="E143" s="1" t="s">
        <v>86</v>
      </c>
      <c r="F143">
        <v>505</v>
      </c>
      <c r="G143">
        <v>2</v>
      </c>
      <c r="H143">
        <v>1098</v>
      </c>
      <c r="I143">
        <v>2.12</v>
      </c>
      <c r="K143">
        <f t="shared" si="12"/>
        <v>36</v>
      </c>
      <c r="L143">
        <f t="shared" si="13"/>
        <v>5</v>
      </c>
      <c r="M143" t="str">
        <f>IF(COUNT(FIND({0,1,2,3,4,5,6,7,8,9},IF(ISBLANK(A143),IF(LEN(TRIM(B143))&gt;0,TRIM(B143),TRIM(C143)),"")))&gt;0,IF(ISBLANK(A143),IF(LEN(TRIM(B143))&gt;0,TRIM(B143),TRIM(C143)),""),"")</f>
        <v>34</v>
      </c>
      <c r="N143" t="str">
        <f>IF(COUNT(FIND({0,1,2,3,4,5,6,7,8,9},IF(ISBLANK(A143),IF(LEN(TRIM(B143))&gt;0,TRIM(C143),LEFT(D143, 4)),"")))&gt;0,IF(ISBLANK(A143),IF(LEN(TRIM(B143))&gt;0,TRIM(C143),LEFT(D143, 4)),""),"")</f>
        <v>017</v>
      </c>
      <c r="O143" t="str">
        <f t="shared" si="14"/>
        <v>NJ</v>
      </c>
      <c r="P143" t="str">
        <f>TRIM(IF(COUNT(FIND({0,1,2,3,4,5,6,7,8,9},B143))&gt;0,D143,IF(LEN(TRIM(B143))&gt;0,CONCATENATE(B143,C143,D143),MID(D143,4,LEN(D143)))))</f>
        <v>Hudson</v>
      </c>
      <c r="Q143">
        <f t="shared" si="15"/>
        <v>505</v>
      </c>
      <c r="R143">
        <f t="shared" si="16"/>
        <v>1098</v>
      </c>
    </row>
    <row r="144" spans="1:18" x14ac:dyDescent="0.25">
      <c r="B144" s="1" t="s">
        <v>13</v>
      </c>
      <c r="C144" s="1" t="s">
        <v>74</v>
      </c>
      <c r="D144" s="1" t="s">
        <v>75</v>
      </c>
      <c r="E144" s="1" t="s">
        <v>12</v>
      </c>
      <c r="F144">
        <v>495</v>
      </c>
      <c r="G144">
        <v>1.96</v>
      </c>
      <c r="H144">
        <v>1166</v>
      </c>
      <c r="I144">
        <v>2.25</v>
      </c>
      <c r="K144">
        <f t="shared" si="12"/>
        <v>36</v>
      </c>
      <c r="L144">
        <f t="shared" si="13"/>
        <v>5</v>
      </c>
      <c r="M144" t="str">
        <f>IF(COUNT(FIND({0,1,2,3,4,5,6,7,8,9},IF(ISBLANK(A144),IF(LEN(TRIM(B144))&gt;0,TRIM(B144),TRIM(C144)),"")))&gt;0,IF(ISBLANK(A144),IF(LEN(TRIM(B144))&gt;0,TRIM(B144),TRIM(C144)),""),"")</f>
        <v>36</v>
      </c>
      <c r="N144" t="str">
        <f>IF(COUNT(FIND({0,1,2,3,4,5,6,7,8,9},IF(ISBLANK(A144),IF(LEN(TRIM(B144))&gt;0,TRIM(C144),LEFT(D144, 4)),"")))&gt;0,IF(ISBLANK(A144),IF(LEN(TRIM(B144))&gt;0,TRIM(C144),LEFT(D144, 4)),""),"")</f>
        <v>087</v>
      </c>
      <c r="O144" t="str">
        <f t="shared" si="14"/>
        <v>NY</v>
      </c>
      <c r="P144" t="str">
        <f>TRIM(IF(COUNT(FIND({0,1,2,3,4,5,6,7,8,9},B144))&gt;0,D144,IF(LEN(TRIM(B144))&gt;0,CONCATENATE(B144,C144,D144),MID(D144,4,LEN(D144)))))</f>
        <v>Rockland</v>
      </c>
      <c r="Q144">
        <f t="shared" si="15"/>
        <v>495</v>
      </c>
      <c r="R144">
        <f t="shared" si="16"/>
        <v>1166</v>
      </c>
    </row>
    <row r="145" spans="2:18" x14ac:dyDescent="0.25">
      <c r="B145" s="1" t="s">
        <v>40</v>
      </c>
      <c r="C145" s="1" t="s">
        <v>76</v>
      </c>
      <c r="D145" s="1" t="s">
        <v>222</v>
      </c>
      <c r="E145" s="1" t="s">
        <v>43</v>
      </c>
      <c r="F145">
        <v>445</v>
      </c>
      <c r="G145">
        <v>1.76</v>
      </c>
      <c r="H145">
        <v>1096</v>
      </c>
      <c r="I145">
        <v>2.12</v>
      </c>
      <c r="K145">
        <f t="shared" si="12"/>
        <v>36</v>
      </c>
      <c r="L145">
        <f t="shared" si="13"/>
        <v>5</v>
      </c>
      <c r="M145" t="str">
        <f>IF(COUNT(FIND({0,1,2,3,4,5,6,7,8,9},IF(ISBLANK(A145),IF(LEN(TRIM(B145))&gt;0,TRIM(B145),TRIM(C145)),"")))&gt;0,IF(ISBLANK(A145),IF(LEN(TRIM(B145))&gt;0,TRIM(B145),TRIM(C145)),""),"")</f>
        <v>57</v>
      </c>
      <c r="N145" t="str">
        <f>IF(COUNT(FIND({0,1,2,3,4,5,6,7,8,9},IF(ISBLANK(A145),IF(LEN(TRIM(B145))&gt;0,TRIM(C145),LEFT(D145, 4)),"")))&gt;0,IF(ISBLANK(A145),IF(LEN(TRIM(B145))&gt;0,TRIM(C145),LEFT(D145, 4)),""),"")</f>
        <v>003</v>
      </c>
      <c r="O145" t="str">
        <f t="shared" si="14"/>
        <v>FR</v>
      </c>
      <c r="P145" t="str">
        <f>TRIM(IF(COUNT(FIND({0,1,2,3,4,5,6,7,8,9},B145))&gt;0,D145,IF(LEN(TRIM(B145))&gt;0,CONCATENATE(B145,C145,D145),MID(D145,4,LEN(D145)))))</f>
        <v>Foreign / Puerto Rico</v>
      </c>
      <c r="Q145">
        <f t="shared" si="15"/>
        <v>445</v>
      </c>
      <c r="R145">
        <f t="shared" si="16"/>
        <v>1096</v>
      </c>
    </row>
    <row r="146" spans="2:18" x14ac:dyDescent="0.25">
      <c r="B146" s="1" t="s">
        <v>13</v>
      </c>
      <c r="C146" s="1" t="s">
        <v>24</v>
      </c>
      <c r="D146" s="1" t="s">
        <v>25</v>
      </c>
      <c r="E146" s="1" t="s">
        <v>12</v>
      </c>
      <c r="F146">
        <v>445</v>
      </c>
      <c r="G146">
        <v>1.76</v>
      </c>
      <c r="H146">
        <v>926</v>
      </c>
      <c r="I146">
        <v>1.79</v>
      </c>
      <c r="K146">
        <f t="shared" si="12"/>
        <v>36</v>
      </c>
      <c r="L146">
        <f t="shared" si="13"/>
        <v>5</v>
      </c>
      <c r="M146" t="str">
        <f>IF(COUNT(FIND({0,1,2,3,4,5,6,7,8,9},IF(ISBLANK(A146),IF(LEN(TRIM(B146))&gt;0,TRIM(B146),TRIM(C146)),"")))&gt;0,IF(ISBLANK(A146),IF(LEN(TRIM(B146))&gt;0,TRIM(B146),TRIM(C146)),""),"")</f>
        <v>36</v>
      </c>
      <c r="N146" t="str">
        <f>IF(COUNT(FIND({0,1,2,3,4,5,6,7,8,9},IF(ISBLANK(A146),IF(LEN(TRIM(B146))&gt;0,TRIM(C146),LEFT(D146, 4)),"")))&gt;0,IF(ISBLANK(A146),IF(LEN(TRIM(B146))&gt;0,TRIM(C146),LEFT(D146, 4)),""),"")</f>
        <v>103</v>
      </c>
      <c r="O146" t="str">
        <f t="shared" si="14"/>
        <v>NY</v>
      </c>
      <c r="P146" t="str">
        <f>TRIM(IF(COUNT(FIND({0,1,2,3,4,5,6,7,8,9},B146))&gt;0,D146,IF(LEN(TRIM(B146))&gt;0,CONCATENATE(B146,C146,D146),MID(D146,4,LEN(D146)))))</f>
        <v>Suffolk</v>
      </c>
      <c r="Q146">
        <f t="shared" si="15"/>
        <v>445</v>
      </c>
      <c r="R146">
        <f t="shared" si="16"/>
        <v>926</v>
      </c>
    </row>
    <row r="147" spans="2:18" x14ac:dyDescent="0.25">
      <c r="B147" s="1" t="s">
        <v>95</v>
      </c>
      <c r="C147" s="1" t="s">
        <v>96</v>
      </c>
      <c r="D147" s="1" t="s">
        <v>97</v>
      </c>
      <c r="E147" s="1" t="s">
        <v>98</v>
      </c>
      <c r="F147">
        <v>363</v>
      </c>
      <c r="G147">
        <v>1.44</v>
      </c>
      <c r="H147">
        <v>694</v>
      </c>
      <c r="I147">
        <v>1.34</v>
      </c>
      <c r="K147">
        <f t="shared" si="12"/>
        <v>36</v>
      </c>
      <c r="L147">
        <f t="shared" si="13"/>
        <v>5</v>
      </c>
      <c r="M147" t="str">
        <f>IF(COUNT(FIND({0,1,2,3,4,5,6,7,8,9},IF(ISBLANK(A147),IF(LEN(TRIM(B147))&gt;0,TRIM(B147),TRIM(C147)),"")))&gt;0,IF(ISBLANK(A147),IF(LEN(TRIM(B147))&gt;0,TRIM(B147),TRIM(C147)),""),"")</f>
        <v>12</v>
      </c>
      <c r="N147" t="str">
        <f>IF(COUNT(FIND({0,1,2,3,4,5,6,7,8,9},IF(ISBLANK(A147),IF(LEN(TRIM(B147))&gt;0,TRIM(C147),LEFT(D147, 4)),"")))&gt;0,IF(ISBLANK(A147),IF(LEN(TRIM(B147))&gt;0,TRIM(C147),LEFT(D147, 4)),""),"")</f>
        <v>011</v>
      </c>
      <c r="O147" t="str">
        <f t="shared" si="14"/>
        <v>Fl</v>
      </c>
      <c r="P147" t="str">
        <f>TRIM(IF(COUNT(FIND({0,1,2,3,4,5,6,7,8,9},B147))&gt;0,D147,IF(LEN(TRIM(B147))&gt;0,CONCATENATE(B147,C147,D147),MID(D147,4,LEN(D147)))))</f>
        <v>Broward</v>
      </c>
      <c r="Q147">
        <f t="shared" si="15"/>
        <v>363</v>
      </c>
      <c r="R147">
        <f t="shared" si="16"/>
        <v>694</v>
      </c>
    </row>
    <row r="148" spans="2:18" x14ac:dyDescent="0.25">
      <c r="B148" s="1" t="s">
        <v>13</v>
      </c>
      <c r="C148" s="1" t="s">
        <v>54</v>
      </c>
      <c r="D148" s="1" t="s">
        <v>55</v>
      </c>
      <c r="E148" s="1" t="s">
        <v>12</v>
      </c>
      <c r="F148">
        <v>349</v>
      </c>
      <c r="G148">
        <v>1.38</v>
      </c>
      <c r="H148">
        <v>868</v>
      </c>
      <c r="I148">
        <v>1.68</v>
      </c>
      <c r="K148">
        <f t="shared" si="12"/>
        <v>36</v>
      </c>
      <c r="L148">
        <f t="shared" si="13"/>
        <v>5</v>
      </c>
      <c r="M148" t="str">
        <f>IF(COUNT(FIND({0,1,2,3,4,5,6,7,8,9},IF(ISBLANK(A148),IF(LEN(TRIM(B148))&gt;0,TRIM(B148),TRIM(C148)),"")))&gt;0,IF(ISBLANK(A148),IF(LEN(TRIM(B148))&gt;0,TRIM(B148),TRIM(C148)),""),"")</f>
        <v>36</v>
      </c>
      <c r="N148" t="str">
        <f>IF(COUNT(FIND({0,1,2,3,4,5,6,7,8,9},IF(ISBLANK(A148),IF(LEN(TRIM(B148))&gt;0,TRIM(C148),LEFT(D148, 4)),"")))&gt;0,IF(ISBLANK(A148),IF(LEN(TRIM(B148))&gt;0,TRIM(C148),LEFT(D148, 4)),""),"")</f>
        <v>071</v>
      </c>
      <c r="O148" t="str">
        <f t="shared" si="14"/>
        <v>NY</v>
      </c>
      <c r="P148" t="str">
        <f>TRIM(IF(COUNT(FIND({0,1,2,3,4,5,6,7,8,9},B148))&gt;0,D148,IF(LEN(TRIM(B148))&gt;0,CONCATENATE(B148,C148,D148),MID(D148,4,LEN(D148)))))</f>
        <v>Orange</v>
      </c>
      <c r="Q148">
        <f t="shared" si="15"/>
        <v>349</v>
      </c>
      <c r="R148">
        <f t="shared" si="16"/>
        <v>868</v>
      </c>
    </row>
    <row r="149" spans="2:18" x14ac:dyDescent="0.25">
      <c r="B149" s="1" t="s">
        <v>95</v>
      </c>
      <c r="C149" s="1" t="s">
        <v>83</v>
      </c>
      <c r="D149" s="1" t="s">
        <v>143</v>
      </c>
      <c r="E149" s="1" t="s">
        <v>98</v>
      </c>
      <c r="F149">
        <v>327</v>
      </c>
      <c r="G149">
        <v>1.3</v>
      </c>
      <c r="H149">
        <v>733</v>
      </c>
      <c r="I149">
        <v>1.42</v>
      </c>
      <c r="K149">
        <f t="shared" si="12"/>
        <v>36</v>
      </c>
      <c r="L149">
        <f t="shared" si="13"/>
        <v>5</v>
      </c>
      <c r="M149" t="str">
        <f>IF(COUNT(FIND({0,1,2,3,4,5,6,7,8,9},IF(ISBLANK(A149),IF(LEN(TRIM(B149))&gt;0,TRIM(B149),TRIM(C149)),"")))&gt;0,IF(ISBLANK(A149),IF(LEN(TRIM(B149))&gt;0,TRIM(B149),TRIM(C149)),""),"")</f>
        <v>12</v>
      </c>
      <c r="N149" t="str">
        <f>IF(COUNT(FIND({0,1,2,3,4,5,6,7,8,9},IF(ISBLANK(A149),IF(LEN(TRIM(B149))&gt;0,TRIM(C149),LEFT(D149, 4)),"")))&gt;0,IF(ISBLANK(A149),IF(LEN(TRIM(B149))&gt;0,TRIM(C149),LEFT(D149, 4)),""),"")</f>
        <v>025</v>
      </c>
      <c r="O149" t="str">
        <f t="shared" si="14"/>
        <v>Fl</v>
      </c>
      <c r="P149" t="str">
        <f>TRIM(IF(COUNT(FIND({0,1,2,3,4,5,6,7,8,9},B149))&gt;0,D149,IF(LEN(TRIM(B149))&gt;0,CONCATENATE(B149,C149,D149),MID(D149,4,LEN(D149)))))</f>
        <v>Dade</v>
      </c>
      <c r="Q149">
        <f t="shared" si="15"/>
        <v>327</v>
      </c>
      <c r="R149">
        <f t="shared" si="16"/>
        <v>733</v>
      </c>
    </row>
    <row r="150" spans="2:18" x14ac:dyDescent="0.25">
      <c r="B150" s="1" t="s">
        <v>84</v>
      </c>
      <c r="C150" s="1" t="s">
        <v>113</v>
      </c>
      <c r="D150" s="1" t="s">
        <v>90</v>
      </c>
      <c r="E150" s="1" t="s">
        <v>86</v>
      </c>
      <c r="F150">
        <v>263</v>
      </c>
      <c r="G150">
        <v>1.04</v>
      </c>
      <c r="H150">
        <v>572</v>
      </c>
      <c r="I150">
        <v>1.1100000000000001</v>
      </c>
      <c r="K150">
        <f t="shared" si="12"/>
        <v>36</v>
      </c>
      <c r="L150">
        <f t="shared" si="13"/>
        <v>5</v>
      </c>
      <c r="M150" t="str">
        <f>IF(COUNT(FIND({0,1,2,3,4,5,6,7,8,9},IF(ISBLANK(A150),IF(LEN(TRIM(B150))&gt;0,TRIM(B150),TRIM(C150)),"")))&gt;0,IF(ISBLANK(A150),IF(LEN(TRIM(B150))&gt;0,TRIM(B150),TRIM(C150)),""),"")</f>
        <v>34</v>
      </c>
      <c r="N150" t="str">
        <f>IF(COUNT(FIND({0,1,2,3,4,5,6,7,8,9},IF(ISBLANK(A150),IF(LEN(TRIM(B150))&gt;0,TRIM(C150),LEFT(D150, 4)),"")))&gt;0,IF(ISBLANK(A150),IF(LEN(TRIM(B150))&gt;0,TRIM(C150),LEFT(D150, 4)),""),"")</f>
        <v>013</v>
      </c>
      <c r="O150" t="str">
        <f t="shared" si="14"/>
        <v>NJ</v>
      </c>
      <c r="P150" t="str">
        <f>TRIM(IF(COUNT(FIND({0,1,2,3,4,5,6,7,8,9},B150))&gt;0,D150,IF(LEN(TRIM(B150))&gt;0,CONCATENATE(B150,C150,D150),MID(D150,4,LEN(D150)))))</f>
        <v>Essex</v>
      </c>
      <c r="Q150">
        <f t="shared" si="15"/>
        <v>263</v>
      </c>
      <c r="R150">
        <f t="shared" si="16"/>
        <v>572</v>
      </c>
    </row>
    <row r="151" spans="2:18" x14ac:dyDescent="0.25">
      <c r="B151" s="1" t="s">
        <v>78</v>
      </c>
      <c r="C151" s="1" t="s">
        <v>41</v>
      </c>
      <c r="D151" s="1" t="s">
        <v>115</v>
      </c>
      <c r="E151" s="1" t="s">
        <v>80</v>
      </c>
      <c r="F151">
        <v>251</v>
      </c>
      <c r="G151">
        <v>0.99</v>
      </c>
      <c r="H151">
        <v>509</v>
      </c>
      <c r="I151">
        <v>0.98</v>
      </c>
      <c r="K151">
        <f t="shared" si="12"/>
        <v>36</v>
      </c>
      <c r="L151">
        <f t="shared" si="13"/>
        <v>5</v>
      </c>
      <c r="M151" t="str">
        <f>IF(COUNT(FIND({0,1,2,3,4,5,6,7,8,9},IF(ISBLANK(A151),IF(LEN(TRIM(B151))&gt;0,TRIM(B151),TRIM(C151)),"")))&gt;0,IF(ISBLANK(A151),IF(LEN(TRIM(B151))&gt;0,TRIM(B151),TRIM(C151)),""),"")</f>
        <v>09</v>
      </c>
      <c r="N151" t="str">
        <f>IF(COUNT(FIND({0,1,2,3,4,5,6,7,8,9},IF(ISBLANK(A151),IF(LEN(TRIM(B151))&gt;0,TRIM(C151),LEFT(D151, 4)),"")))&gt;0,IF(ISBLANK(A151),IF(LEN(TRIM(B151))&gt;0,TRIM(C151),LEFT(D151, 4)),""),"")</f>
        <v>001</v>
      </c>
      <c r="O151" t="str">
        <f t="shared" si="14"/>
        <v>Ct</v>
      </c>
      <c r="P151" t="str">
        <f>TRIM(IF(COUNT(FIND({0,1,2,3,4,5,6,7,8,9},B151))&gt;0,D151,IF(LEN(TRIM(B151))&gt;0,CONCATENATE(B151,C151,D151),MID(D151,4,LEN(D151)))))</f>
        <v>Fairfield</v>
      </c>
      <c r="Q151">
        <f t="shared" si="15"/>
        <v>251</v>
      </c>
      <c r="R151">
        <f t="shared" si="16"/>
        <v>509</v>
      </c>
    </row>
    <row r="152" spans="2:18" x14ac:dyDescent="0.25">
      <c r="B152" s="1" t="s">
        <v>13</v>
      </c>
      <c r="C152" s="1" t="s">
        <v>124</v>
      </c>
      <c r="D152" s="1" t="s">
        <v>125</v>
      </c>
      <c r="E152" s="1" t="s">
        <v>12</v>
      </c>
      <c r="F152">
        <v>236</v>
      </c>
      <c r="G152">
        <v>0.94</v>
      </c>
      <c r="H152">
        <v>515</v>
      </c>
      <c r="I152">
        <v>1</v>
      </c>
      <c r="K152">
        <f t="shared" si="12"/>
        <v>36</v>
      </c>
      <c r="L152">
        <f t="shared" si="13"/>
        <v>5</v>
      </c>
      <c r="M152" t="str">
        <f>IF(COUNT(FIND({0,1,2,3,4,5,6,7,8,9},IF(ISBLANK(A152),IF(LEN(TRIM(B152))&gt;0,TRIM(B152),TRIM(C152)),"")))&gt;0,IF(ISBLANK(A152),IF(LEN(TRIM(B152))&gt;0,TRIM(B152),TRIM(C152)),""),"")</f>
        <v>36</v>
      </c>
      <c r="N152" t="str">
        <f>IF(COUNT(FIND({0,1,2,3,4,5,6,7,8,9},IF(ISBLANK(A152),IF(LEN(TRIM(B152))&gt;0,TRIM(C152),LEFT(D152, 4)),"")))&gt;0,IF(ISBLANK(A152),IF(LEN(TRIM(B152))&gt;0,TRIM(C152),LEFT(D152, 4)),""),"")</f>
        <v>085</v>
      </c>
      <c r="O152" t="str">
        <f t="shared" si="14"/>
        <v>NY</v>
      </c>
      <c r="P152" t="str">
        <f>TRIM(IF(COUNT(FIND({0,1,2,3,4,5,6,7,8,9},B152))&gt;0,D152,IF(LEN(TRIM(B152))&gt;0,CONCATENATE(B152,C152,D152),MID(D152,4,LEN(D152)))))</f>
        <v>Richmond</v>
      </c>
      <c r="Q152">
        <f t="shared" si="15"/>
        <v>236</v>
      </c>
      <c r="R152">
        <f t="shared" si="16"/>
        <v>515</v>
      </c>
    </row>
    <row r="153" spans="2:18" x14ac:dyDescent="0.25">
      <c r="B153" s="1" t="s">
        <v>95</v>
      </c>
      <c r="C153" s="1" t="s">
        <v>50</v>
      </c>
      <c r="D153" s="1" t="s">
        <v>55</v>
      </c>
      <c r="E153" s="1" t="s">
        <v>98</v>
      </c>
      <c r="F153">
        <v>209</v>
      </c>
      <c r="G153">
        <v>0.83</v>
      </c>
      <c r="H153">
        <v>481</v>
      </c>
      <c r="I153">
        <v>0.93</v>
      </c>
      <c r="K153">
        <f t="shared" si="12"/>
        <v>36</v>
      </c>
      <c r="L153">
        <f t="shared" si="13"/>
        <v>5</v>
      </c>
      <c r="M153" t="str">
        <f>IF(COUNT(FIND({0,1,2,3,4,5,6,7,8,9},IF(ISBLANK(A153),IF(LEN(TRIM(B153))&gt;0,TRIM(B153),TRIM(C153)),"")))&gt;0,IF(ISBLANK(A153),IF(LEN(TRIM(B153))&gt;0,TRIM(B153),TRIM(C153)),""),"")</f>
        <v>12</v>
      </c>
      <c r="N153" t="str">
        <f>IF(COUNT(FIND({0,1,2,3,4,5,6,7,8,9},IF(ISBLANK(A153),IF(LEN(TRIM(B153))&gt;0,TRIM(C153),LEFT(D153, 4)),"")))&gt;0,IF(ISBLANK(A153),IF(LEN(TRIM(B153))&gt;0,TRIM(C153),LEFT(D153, 4)),""),"")</f>
        <v>095</v>
      </c>
      <c r="O153" t="str">
        <f t="shared" si="14"/>
        <v>Fl</v>
      </c>
      <c r="P153" t="str">
        <f>TRIM(IF(COUNT(FIND({0,1,2,3,4,5,6,7,8,9},B153))&gt;0,D153,IF(LEN(TRIM(B153))&gt;0,CONCATENATE(B153,C153,D153),MID(D153,4,LEN(D153)))))</f>
        <v>Orange</v>
      </c>
      <c r="Q153">
        <f t="shared" si="15"/>
        <v>209</v>
      </c>
      <c r="R153">
        <f t="shared" si="16"/>
        <v>481</v>
      </c>
    </row>
    <row r="154" spans="2:18" x14ac:dyDescent="0.25">
      <c r="B154" s="1" t="s">
        <v>84</v>
      </c>
      <c r="C154" s="1" t="s">
        <v>136</v>
      </c>
      <c r="D154" s="1" t="s">
        <v>58</v>
      </c>
      <c r="E154" s="1" t="s">
        <v>86</v>
      </c>
      <c r="F154">
        <v>206</v>
      </c>
      <c r="G154">
        <v>0.82</v>
      </c>
      <c r="H154">
        <v>435</v>
      </c>
      <c r="I154">
        <v>0.84</v>
      </c>
      <c r="K154">
        <f t="shared" si="12"/>
        <v>36</v>
      </c>
      <c r="L154">
        <f t="shared" si="13"/>
        <v>5</v>
      </c>
      <c r="M154" t="str">
        <f>IF(COUNT(FIND({0,1,2,3,4,5,6,7,8,9},IF(ISBLANK(A154),IF(LEN(TRIM(B154))&gt;0,TRIM(B154),TRIM(C154)),"")))&gt;0,IF(ISBLANK(A154),IF(LEN(TRIM(B154))&gt;0,TRIM(B154),TRIM(C154)),""),"")</f>
        <v>34</v>
      </c>
      <c r="N154" t="str">
        <f>IF(COUNT(FIND({0,1,2,3,4,5,6,7,8,9},IF(ISBLANK(A154),IF(LEN(TRIM(B154))&gt;0,TRIM(C154),LEFT(D154, 4)),"")))&gt;0,IF(ISBLANK(A154),IF(LEN(TRIM(B154))&gt;0,TRIM(C154),LEFT(D154, 4)),""),"")</f>
        <v>023</v>
      </c>
      <c r="O154" t="str">
        <f t="shared" si="14"/>
        <v>NJ</v>
      </c>
      <c r="P154" t="str">
        <f>TRIM(IF(COUNT(FIND({0,1,2,3,4,5,6,7,8,9},B154))&gt;0,D154,IF(LEN(TRIM(B154))&gt;0,CONCATENATE(B154,C154,D154),MID(D154,4,LEN(D154)))))</f>
        <v>Middlesex</v>
      </c>
      <c r="Q154">
        <f t="shared" si="15"/>
        <v>206</v>
      </c>
      <c r="R154">
        <f t="shared" si="16"/>
        <v>435</v>
      </c>
    </row>
    <row r="155" spans="2:18" x14ac:dyDescent="0.25">
      <c r="B155" s="1" t="s">
        <v>13</v>
      </c>
      <c r="C155" s="1" t="s">
        <v>154</v>
      </c>
      <c r="D155" s="1" t="s">
        <v>155</v>
      </c>
      <c r="E155" s="1" t="s">
        <v>12</v>
      </c>
      <c r="F155">
        <v>205</v>
      </c>
      <c r="G155">
        <v>0.81</v>
      </c>
      <c r="H155">
        <v>474</v>
      </c>
      <c r="I155">
        <v>0.92</v>
      </c>
      <c r="K155">
        <f t="shared" si="12"/>
        <v>36</v>
      </c>
      <c r="L155">
        <f t="shared" si="13"/>
        <v>5</v>
      </c>
      <c r="M155" t="str">
        <f>IF(COUNT(FIND({0,1,2,3,4,5,6,7,8,9},IF(ISBLANK(A155),IF(LEN(TRIM(B155))&gt;0,TRIM(B155),TRIM(C155)),"")))&gt;0,IF(ISBLANK(A155),IF(LEN(TRIM(B155))&gt;0,TRIM(B155),TRIM(C155)),""),"")</f>
        <v>36</v>
      </c>
      <c r="N155" t="str">
        <f>IF(COUNT(FIND({0,1,2,3,4,5,6,7,8,9},IF(ISBLANK(A155),IF(LEN(TRIM(B155))&gt;0,TRIM(C155),LEFT(D155, 4)),"")))&gt;0,IF(ISBLANK(A155),IF(LEN(TRIM(B155))&gt;0,TRIM(C155),LEFT(D155, 4)),""),"")</f>
        <v>079</v>
      </c>
      <c r="O155" t="str">
        <f t="shared" si="14"/>
        <v>NY</v>
      </c>
      <c r="P155" t="str">
        <f>TRIM(IF(COUNT(FIND({0,1,2,3,4,5,6,7,8,9},B155))&gt;0,D155,IF(LEN(TRIM(B155))&gt;0,CONCATENATE(B155,C155,D155),MID(D155,4,LEN(D155)))))</f>
        <v>Putnam</v>
      </c>
      <c r="Q155">
        <f t="shared" si="15"/>
        <v>205</v>
      </c>
      <c r="R155">
        <f t="shared" si="16"/>
        <v>474</v>
      </c>
    </row>
    <row r="156" spans="2:18" x14ac:dyDescent="0.25">
      <c r="B156" s="1" t="s">
        <v>95</v>
      </c>
      <c r="C156" s="1" t="s">
        <v>150</v>
      </c>
      <c r="D156" s="1" t="s">
        <v>151</v>
      </c>
      <c r="E156" s="1" t="s">
        <v>98</v>
      </c>
      <c r="F156">
        <v>196</v>
      </c>
      <c r="G156">
        <v>0.78</v>
      </c>
      <c r="H156">
        <v>346</v>
      </c>
      <c r="I156">
        <v>0.67</v>
      </c>
      <c r="K156">
        <f t="shared" si="12"/>
        <v>36</v>
      </c>
      <c r="L156">
        <f t="shared" si="13"/>
        <v>5</v>
      </c>
      <c r="M156" t="str">
        <f>IF(COUNT(FIND({0,1,2,3,4,5,6,7,8,9},IF(ISBLANK(A156),IF(LEN(TRIM(B156))&gt;0,TRIM(B156),TRIM(C156)),"")))&gt;0,IF(ISBLANK(A156),IF(LEN(TRIM(B156))&gt;0,TRIM(B156),TRIM(C156)),""),"")</f>
        <v>12</v>
      </c>
      <c r="N156" t="str">
        <f>IF(COUNT(FIND({0,1,2,3,4,5,6,7,8,9},IF(ISBLANK(A156),IF(LEN(TRIM(B156))&gt;0,TRIM(C156),LEFT(D156, 4)),"")))&gt;0,IF(ISBLANK(A156),IF(LEN(TRIM(B156))&gt;0,TRIM(C156),LEFT(D156, 4)),""),"")</f>
        <v>099</v>
      </c>
      <c r="O156" t="str">
        <f t="shared" si="14"/>
        <v>Fl</v>
      </c>
      <c r="P156" t="str">
        <f>TRIM(IF(COUNT(FIND({0,1,2,3,4,5,6,7,8,9},B156))&gt;0,D156,IF(LEN(TRIM(B156))&gt;0,CONCATENATE(B156,C156,D156),MID(D156,4,LEN(D156)))))</f>
        <v>Palm Beach</v>
      </c>
      <c r="Q156">
        <f t="shared" si="15"/>
        <v>196</v>
      </c>
      <c r="R156">
        <f t="shared" si="16"/>
        <v>346</v>
      </c>
    </row>
    <row r="157" spans="2:18" x14ac:dyDescent="0.25">
      <c r="B157" s="1" t="s">
        <v>13</v>
      </c>
      <c r="C157" s="1" t="s">
        <v>60</v>
      </c>
      <c r="D157" s="1" t="s">
        <v>61</v>
      </c>
      <c r="E157" s="1" t="s">
        <v>12</v>
      </c>
      <c r="F157">
        <v>191</v>
      </c>
      <c r="G157">
        <v>0.76</v>
      </c>
      <c r="H157">
        <v>471</v>
      </c>
      <c r="I157">
        <v>0.91</v>
      </c>
      <c r="K157">
        <f t="shared" si="12"/>
        <v>36</v>
      </c>
      <c r="L157">
        <f t="shared" si="13"/>
        <v>5</v>
      </c>
      <c r="M157" t="str">
        <f>IF(COUNT(FIND({0,1,2,3,4,5,6,7,8,9},IF(ISBLANK(A157),IF(LEN(TRIM(B157))&gt;0,TRIM(B157),TRIM(C157)),"")))&gt;0,IF(ISBLANK(A157),IF(LEN(TRIM(B157))&gt;0,TRIM(B157),TRIM(C157)),""),"")</f>
        <v>36</v>
      </c>
      <c r="N157" t="str">
        <f>IF(COUNT(FIND({0,1,2,3,4,5,6,7,8,9},IF(ISBLANK(A157),IF(LEN(TRIM(B157))&gt;0,TRIM(C157),LEFT(D157, 4)),"")))&gt;0,IF(ISBLANK(A157),IF(LEN(TRIM(B157))&gt;0,TRIM(C157),LEFT(D157, 4)),""),"")</f>
        <v>027</v>
      </c>
      <c r="O157" t="str">
        <f t="shared" si="14"/>
        <v>NY</v>
      </c>
      <c r="P157" t="str">
        <f>TRIM(IF(COUNT(FIND({0,1,2,3,4,5,6,7,8,9},B157))&gt;0,D157,IF(LEN(TRIM(B157))&gt;0,CONCATENATE(B157,C157,D157),MID(D157,4,LEN(D157)))))</f>
        <v>Dutchess</v>
      </c>
      <c r="Q157">
        <f t="shared" si="15"/>
        <v>191</v>
      </c>
      <c r="R157">
        <f t="shared" si="16"/>
        <v>471</v>
      </c>
    </row>
    <row r="158" spans="2:18" x14ac:dyDescent="0.25">
      <c r="B158" s="1" t="s">
        <v>99</v>
      </c>
      <c r="C158" s="1" t="s">
        <v>100</v>
      </c>
      <c r="D158" s="1" t="s">
        <v>101</v>
      </c>
      <c r="E158" s="1" t="s">
        <v>102</v>
      </c>
      <c r="F158">
        <v>168</v>
      </c>
      <c r="G158">
        <v>0.67</v>
      </c>
      <c r="H158">
        <v>265</v>
      </c>
      <c r="I158">
        <v>0.51</v>
      </c>
      <c r="K158">
        <f t="shared" si="12"/>
        <v>36</v>
      </c>
      <c r="L158">
        <f t="shared" si="13"/>
        <v>5</v>
      </c>
      <c r="M158" t="str">
        <f>IF(COUNT(FIND({0,1,2,3,4,5,6,7,8,9},IF(ISBLANK(A158),IF(LEN(TRIM(B158))&gt;0,TRIM(B158),TRIM(C158)),"")))&gt;0,IF(ISBLANK(A158),IF(LEN(TRIM(B158))&gt;0,TRIM(B158),TRIM(C158)),""),"")</f>
        <v>06</v>
      </c>
      <c r="N158" t="str">
        <f>IF(COUNT(FIND({0,1,2,3,4,5,6,7,8,9},IF(ISBLANK(A158),IF(LEN(TRIM(B158))&gt;0,TRIM(C158),LEFT(D158, 4)),"")))&gt;0,IF(ISBLANK(A158),IF(LEN(TRIM(B158))&gt;0,TRIM(C158),LEFT(D158, 4)),""),"")</f>
        <v>037</v>
      </c>
      <c r="O158" t="str">
        <f t="shared" si="14"/>
        <v>Ca</v>
      </c>
      <c r="P158" t="str">
        <f>TRIM(IF(COUNT(FIND({0,1,2,3,4,5,6,7,8,9},B158))&gt;0,D158,IF(LEN(TRIM(B158))&gt;0,CONCATENATE(B158,C158,D158),MID(D158,4,LEN(D158)))))</f>
        <v>Los Angeles</v>
      </c>
      <c r="Q158">
        <f t="shared" si="15"/>
        <v>168</v>
      </c>
      <c r="R158">
        <f t="shared" si="16"/>
        <v>265</v>
      </c>
    </row>
    <row r="159" spans="2:18" x14ac:dyDescent="0.25">
      <c r="B159" s="1" t="s">
        <v>84</v>
      </c>
      <c r="C159" s="1" t="s">
        <v>89</v>
      </c>
      <c r="D159" s="1" t="s">
        <v>182</v>
      </c>
      <c r="E159" s="1" t="s">
        <v>86</v>
      </c>
      <c r="F159">
        <v>134</v>
      </c>
      <c r="G159">
        <v>0.53</v>
      </c>
      <c r="H159">
        <v>311</v>
      </c>
      <c r="I159">
        <v>0.6</v>
      </c>
      <c r="K159">
        <f t="shared" si="12"/>
        <v>36</v>
      </c>
      <c r="L159">
        <f t="shared" si="13"/>
        <v>5</v>
      </c>
      <c r="M159" t="str">
        <f>IF(COUNT(FIND({0,1,2,3,4,5,6,7,8,9},IF(ISBLANK(A159),IF(LEN(TRIM(B159))&gt;0,TRIM(B159),TRIM(C159)),"")))&gt;0,IF(ISBLANK(A159),IF(LEN(TRIM(B159))&gt;0,TRIM(B159),TRIM(C159)),""),"")</f>
        <v>34</v>
      </c>
      <c r="N159" t="str">
        <f>IF(COUNT(FIND({0,1,2,3,4,5,6,7,8,9},IF(ISBLANK(A159),IF(LEN(TRIM(B159))&gt;0,TRIM(C159),LEFT(D159, 4)),"")))&gt;0,IF(ISBLANK(A159),IF(LEN(TRIM(B159))&gt;0,TRIM(C159),LEFT(D159, 4)),""),"")</f>
        <v>031</v>
      </c>
      <c r="O159" t="str">
        <f t="shared" si="14"/>
        <v>NJ</v>
      </c>
      <c r="P159" t="str">
        <f>TRIM(IF(COUNT(FIND({0,1,2,3,4,5,6,7,8,9},B159))&gt;0,D159,IF(LEN(TRIM(B159))&gt;0,CONCATENATE(B159,C159,D159),MID(D159,4,LEN(D159)))))</f>
        <v>Passaic</v>
      </c>
      <c r="Q159">
        <f t="shared" si="15"/>
        <v>134</v>
      </c>
      <c r="R159">
        <f t="shared" si="16"/>
        <v>311</v>
      </c>
    </row>
    <row r="160" spans="2:18" x14ac:dyDescent="0.25">
      <c r="B160" s="1" t="s">
        <v>40</v>
      </c>
      <c r="C160" s="1" t="s">
        <v>41</v>
      </c>
      <c r="D160" s="1" t="s">
        <v>42</v>
      </c>
      <c r="E160" s="1" t="s">
        <v>43</v>
      </c>
      <c r="F160">
        <v>121</v>
      </c>
      <c r="G160">
        <v>0.48</v>
      </c>
      <c r="H160">
        <v>204</v>
      </c>
      <c r="I160">
        <v>0.39</v>
      </c>
      <c r="K160">
        <f t="shared" si="12"/>
        <v>36</v>
      </c>
      <c r="L160">
        <f t="shared" si="13"/>
        <v>5</v>
      </c>
      <c r="M160" t="str">
        <f>IF(COUNT(FIND({0,1,2,3,4,5,6,7,8,9},IF(ISBLANK(A160),IF(LEN(TRIM(B160))&gt;0,TRIM(B160),TRIM(C160)),"")))&gt;0,IF(ISBLANK(A160),IF(LEN(TRIM(B160))&gt;0,TRIM(B160),TRIM(C160)),""),"")</f>
        <v>57</v>
      </c>
      <c r="N160" t="str">
        <f>IF(COUNT(FIND({0,1,2,3,4,5,6,7,8,9},IF(ISBLANK(A160),IF(LEN(TRIM(B160))&gt;0,TRIM(C160),LEFT(D160, 4)),"")))&gt;0,IF(ISBLANK(A160),IF(LEN(TRIM(B160))&gt;0,TRIM(C160),LEFT(D160, 4)),""),"")</f>
        <v>001</v>
      </c>
      <c r="O160" t="str">
        <f t="shared" si="14"/>
        <v>FR</v>
      </c>
      <c r="P160" t="str">
        <f>TRIM(IF(COUNT(FIND({0,1,2,3,4,5,6,7,8,9},B160))&gt;0,D160,IF(LEN(TRIM(B160))&gt;0,CONCATENATE(B160,C160,D160),MID(D160,4,LEN(D160)))))</f>
        <v>Foreign / Overseas</v>
      </c>
      <c r="Q160">
        <f t="shared" si="15"/>
        <v>121</v>
      </c>
      <c r="R160">
        <f t="shared" si="16"/>
        <v>204</v>
      </c>
    </row>
    <row r="161" spans="2:18" x14ac:dyDescent="0.25">
      <c r="B161" s="1" t="s">
        <v>95</v>
      </c>
      <c r="C161" s="1" t="s">
        <v>66</v>
      </c>
      <c r="D161" s="1" t="s">
        <v>131</v>
      </c>
      <c r="E161" s="1" t="s">
        <v>98</v>
      </c>
      <c r="F161">
        <v>116</v>
      </c>
      <c r="G161">
        <v>0.46</v>
      </c>
      <c r="H161">
        <v>262</v>
      </c>
      <c r="I161">
        <v>0.51</v>
      </c>
      <c r="K161">
        <f t="shared" si="12"/>
        <v>36</v>
      </c>
      <c r="L161">
        <f t="shared" si="13"/>
        <v>5</v>
      </c>
      <c r="M161" t="str">
        <f>IF(COUNT(FIND({0,1,2,3,4,5,6,7,8,9},IF(ISBLANK(A161),IF(LEN(TRIM(B161))&gt;0,TRIM(B161),TRIM(C161)),"")))&gt;0,IF(ISBLANK(A161),IF(LEN(TRIM(B161))&gt;0,TRIM(B161),TRIM(C161)),""),"")</f>
        <v>12</v>
      </c>
      <c r="N161" t="str">
        <f>IF(COUNT(FIND({0,1,2,3,4,5,6,7,8,9},IF(ISBLANK(A161),IF(LEN(TRIM(B161))&gt;0,TRIM(C161),LEFT(D161, 4)),"")))&gt;0,IF(ISBLANK(A161),IF(LEN(TRIM(B161))&gt;0,TRIM(C161),LEFT(D161, 4)),""),"")</f>
        <v>057</v>
      </c>
      <c r="O161" t="str">
        <f t="shared" si="14"/>
        <v>Fl</v>
      </c>
      <c r="P161" t="str">
        <f>TRIM(IF(COUNT(FIND({0,1,2,3,4,5,6,7,8,9},B161))&gt;0,D161,IF(LEN(TRIM(B161))&gt;0,CONCATENATE(B161,C161,D161),MID(D161,4,LEN(D161)))))</f>
        <v>Hillsborough</v>
      </c>
      <c r="Q161">
        <f t="shared" si="15"/>
        <v>116</v>
      </c>
      <c r="R161">
        <f t="shared" si="16"/>
        <v>262</v>
      </c>
    </row>
    <row r="162" spans="2:18" x14ac:dyDescent="0.25">
      <c r="B162" s="1" t="s">
        <v>40</v>
      </c>
      <c r="C162" s="1" t="s">
        <v>62</v>
      </c>
      <c r="D162" s="1" t="s">
        <v>363</v>
      </c>
      <c r="E162" s="1" t="s">
        <v>43</v>
      </c>
      <c r="F162">
        <v>110</v>
      </c>
      <c r="G162">
        <v>0.44</v>
      </c>
      <c r="H162">
        <v>175</v>
      </c>
      <c r="I162">
        <v>0.34</v>
      </c>
      <c r="K162">
        <f t="shared" si="12"/>
        <v>36</v>
      </c>
      <c r="L162">
        <f t="shared" si="13"/>
        <v>5</v>
      </c>
      <c r="M162" t="str">
        <f>IF(COUNT(FIND({0,1,2,3,4,5,6,7,8,9},IF(ISBLANK(A162),IF(LEN(TRIM(B162))&gt;0,TRIM(B162),TRIM(C162)),"")))&gt;0,IF(ISBLANK(A162),IF(LEN(TRIM(B162))&gt;0,TRIM(B162),TRIM(C162)),""),"")</f>
        <v>57</v>
      </c>
      <c r="N162" t="str">
        <f>IF(COUNT(FIND({0,1,2,3,4,5,6,7,8,9},IF(ISBLANK(A162),IF(LEN(TRIM(B162))&gt;0,TRIM(C162),LEFT(D162, 4)),"")))&gt;0,IF(ISBLANK(A162),IF(LEN(TRIM(B162))&gt;0,TRIM(C162),LEFT(D162, 4)),""),"")</f>
        <v>005</v>
      </c>
      <c r="O162" t="str">
        <f t="shared" si="14"/>
        <v>FR</v>
      </c>
      <c r="P162" t="str">
        <f>TRIM(IF(COUNT(FIND({0,1,2,3,4,5,6,7,8,9},B162))&gt;0,D162,IF(LEN(TRIM(B162))&gt;0,CONCATENATE(B162,C162,D162),MID(D162,4,LEN(D162)))))</f>
        <v>APO / FPO Zip Code</v>
      </c>
      <c r="Q162">
        <f t="shared" si="15"/>
        <v>110</v>
      </c>
      <c r="R162">
        <f t="shared" si="16"/>
        <v>175</v>
      </c>
    </row>
    <row r="163" spans="2:18" x14ac:dyDescent="0.25">
      <c r="B163" s="1" t="s">
        <v>234</v>
      </c>
      <c r="C163" s="1" t="s">
        <v>87</v>
      </c>
      <c r="D163" s="1" t="s">
        <v>235</v>
      </c>
      <c r="E163" s="1" t="s">
        <v>236</v>
      </c>
      <c r="F163">
        <v>109</v>
      </c>
      <c r="G163">
        <v>0.43</v>
      </c>
      <c r="H163">
        <v>207</v>
      </c>
      <c r="I163">
        <v>0.4</v>
      </c>
      <c r="K163">
        <f t="shared" si="12"/>
        <v>36</v>
      </c>
      <c r="L163">
        <f t="shared" si="13"/>
        <v>5</v>
      </c>
      <c r="M163" t="str">
        <f>IF(COUNT(FIND({0,1,2,3,4,5,6,7,8,9},IF(ISBLANK(A163),IF(LEN(TRIM(B163))&gt;0,TRIM(B163),TRIM(C163)),"")))&gt;0,IF(ISBLANK(A163),IF(LEN(TRIM(B163))&gt;0,TRIM(B163),TRIM(C163)),""),"")</f>
        <v>13</v>
      </c>
      <c r="N163" t="str">
        <f>IF(COUNT(FIND({0,1,2,3,4,5,6,7,8,9},IF(ISBLANK(A163),IF(LEN(TRIM(B163))&gt;0,TRIM(C163),LEFT(D163, 4)),"")))&gt;0,IF(ISBLANK(A163),IF(LEN(TRIM(B163))&gt;0,TRIM(C163),LEFT(D163, 4)),""),"")</f>
        <v>089</v>
      </c>
      <c r="O163" t="str">
        <f t="shared" si="14"/>
        <v>Ga</v>
      </c>
      <c r="P163" t="str">
        <f>TRIM(IF(COUNT(FIND({0,1,2,3,4,5,6,7,8,9},B163))&gt;0,D163,IF(LEN(TRIM(B163))&gt;0,CONCATENATE(B163,C163,D163),MID(D163,4,LEN(D163)))))</f>
        <v>De Kalb</v>
      </c>
      <c r="Q163">
        <f t="shared" si="15"/>
        <v>109</v>
      </c>
      <c r="R163">
        <f t="shared" si="16"/>
        <v>207</v>
      </c>
    </row>
    <row r="164" spans="2:18" x14ac:dyDescent="0.25">
      <c r="B164" s="1" t="s">
        <v>84</v>
      </c>
      <c r="C164" s="1" t="s">
        <v>20</v>
      </c>
      <c r="D164" s="1" t="s">
        <v>223</v>
      </c>
      <c r="E164" s="1" t="s">
        <v>86</v>
      </c>
      <c r="F164">
        <v>107</v>
      </c>
      <c r="G164">
        <v>0.42</v>
      </c>
      <c r="H164">
        <v>245</v>
      </c>
      <c r="I164">
        <v>0.47</v>
      </c>
      <c r="K164">
        <f t="shared" si="12"/>
        <v>36</v>
      </c>
      <c r="L164">
        <f t="shared" si="13"/>
        <v>5</v>
      </c>
      <c r="M164" t="str">
        <f>IF(COUNT(FIND({0,1,2,3,4,5,6,7,8,9},IF(ISBLANK(A164),IF(LEN(TRIM(B164))&gt;0,TRIM(B164),TRIM(C164)),"")))&gt;0,IF(ISBLANK(A164),IF(LEN(TRIM(B164))&gt;0,TRIM(B164),TRIM(C164)),""),"")</f>
        <v>34</v>
      </c>
      <c r="N164" t="str">
        <f>IF(COUNT(FIND({0,1,2,3,4,5,6,7,8,9},IF(ISBLANK(A164),IF(LEN(TRIM(B164))&gt;0,TRIM(C164),LEFT(D164, 4)),"")))&gt;0,IF(ISBLANK(A164),IF(LEN(TRIM(B164))&gt;0,TRIM(C164),LEFT(D164, 4)),""),"")</f>
        <v>039</v>
      </c>
      <c r="O164" t="str">
        <f t="shared" si="14"/>
        <v>NJ</v>
      </c>
      <c r="P164" t="str">
        <f>TRIM(IF(COUNT(FIND({0,1,2,3,4,5,6,7,8,9},B164))&gt;0,D164,IF(LEN(TRIM(B164))&gt;0,CONCATENATE(B164,C164,D164),MID(D164,4,LEN(D164)))))</f>
        <v>Union</v>
      </c>
      <c r="Q164">
        <f t="shared" si="15"/>
        <v>107</v>
      </c>
      <c r="R164">
        <f t="shared" si="16"/>
        <v>245</v>
      </c>
    </row>
    <row r="165" spans="2:18" x14ac:dyDescent="0.25">
      <c r="B165" s="1" t="s">
        <v>120</v>
      </c>
      <c r="C165" s="1" t="s">
        <v>121</v>
      </c>
      <c r="D165" s="1" t="s">
        <v>122</v>
      </c>
      <c r="E165" s="1" t="s">
        <v>123</v>
      </c>
      <c r="F165">
        <v>89</v>
      </c>
      <c r="G165">
        <v>0.35</v>
      </c>
      <c r="H165">
        <v>160</v>
      </c>
      <c r="I165">
        <v>0.31</v>
      </c>
      <c r="K165">
        <f t="shared" si="12"/>
        <v>36</v>
      </c>
      <c r="L165">
        <f t="shared" si="13"/>
        <v>5</v>
      </c>
      <c r="M165" t="str">
        <f>IF(COUNT(FIND({0,1,2,3,4,5,6,7,8,9},IF(ISBLANK(A165),IF(LEN(TRIM(B165))&gt;0,TRIM(B165),TRIM(C165)),"")))&gt;0,IF(ISBLANK(A165),IF(LEN(TRIM(B165))&gt;0,TRIM(B165),TRIM(C165)),""),"")</f>
        <v>42</v>
      </c>
      <c r="N165" t="str">
        <f>IF(COUNT(FIND({0,1,2,3,4,5,6,7,8,9},IF(ISBLANK(A165),IF(LEN(TRIM(B165))&gt;0,TRIM(C165),LEFT(D165, 4)),"")))&gt;0,IF(ISBLANK(A165),IF(LEN(TRIM(B165))&gt;0,TRIM(C165),LEFT(D165, 4)),""),"")</f>
        <v>101</v>
      </c>
      <c r="O165" t="str">
        <f t="shared" si="14"/>
        <v>Pa</v>
      </c>
      <c r="P165" t="str">
        <f>TRIM(IF(COUNT(FIND({0,1,2,3,4,5,6,7,8,9},B165))&gt;0,D165,IF(LEN(TRIM(B165))&gt;0,CONCATENATE(B165,C165,D165),MID(D165,4,LEN(D165)))))</f>
        <v>Philadelphia</v>
      </c>
      <c r="Q165">
        <f t="shared" si="15"/>
        <v>89</v>
      </c>
      <c r="R165">
        <f t="shared" si="16"/>
        <v>160</v>
      </c>
    </row>
    <row r="166" spans="2:18" x14ac:dyDescent="0.25">
      <c r="B166" s="1" t="s">
        <v>84</v>
      </c>
      <c r="C166" s="1" t="s">
        <v>83</v>
      </c>
      <c r="D166" s="1" t="s">
        <v>228</v>
      </c>
      <c r="E166" s="1" t="s">
        <v>86</v>
      </c>
      <c r="F166">
        <v>88</v>
      </c>
      <c r="G166">
        <v>0.35</v>
      </c>
      <c r="H166">
        <v>190</v>
      </c>
      <c r="I166">
        <v>0.37</v>
      </c>
      <c r="K166">
        <f t="shared" si="12"/>
        <v>36</v>
      </c>
      <c r="L166">
        <f t="shared" si="13"/>
        <v>5</v>
      </c>
      <c r="M166" t="str">
        <f>IF(COUNT(FIND({0,1,2,3,4,5,6,7,8,9},IF(ISBLANK(A166),IF(LEN(TRIM(B166))&gt;0,TRIM(B166),TRIM(C166)),"")))&gt;0,IF(ISBLANK(A166),IF(LEN(TRIM(B166))&gt;0,TRIM(B166),TRIM(C166)),""),"")</f>
        <v>34</v>
      </c>
      <c r="N166" t="str">
        <f>IF(COUNT(FIND({0,1,2,3,4,5,6,7,8,9},IF(ISBLANK(A166),IF(LEN(TRIM(B166))&gt;0,TRIM(C166),LEFT(D166, 4)),"")))&gt;0,IF(ISBLANK(A166),IF(LEN(TRIM(B166))&gt;0,TRIM(C166),LEFT(D166, 4)),""),"")</f>
        <v>025</v>
      </c>
      <c r="O166" t="str">
        <f t="shared" si="14"/>
        <v>NJ</v>
      </c>
      <c r="P166" t="str">
        <f>TRIM(IF(COUNT(FIND({0,1,2,3,4,5,6,7,8,9},B166))&gt;0,D166,IF(LEN(TRIM(B166))&gt;0,CONCATENATE(B166,C166,D166),MID(D166,4,LEN(D166)))))</f>
        <v>Monmouth</v>
      </c>
      <c r="Q166">
        <f t="shared" si="15"/>
        <v>88</v>
      </c>
      <c r="R166">
        <f t="shared" si="16"/>
        <v>190</v>
      </c>
    </row>
    <row r="167" spans="2:18" x14ac:dyDescent="0.25">
      <c r="B167" s="1" t="s">
        <v>99</v>
      </c>
      <c r="C167" s="1" t="s">
        <v>116</v>
      </c>
      <c r="D167" s="1" t="s">
        <v>117</v>
      </c>
      <c r="E167" s="1" t="s">
        <v>102</v>
      </c>
      <c r="F167">
        <v>86</v>
      </c>
      <c r="G167">
        <v>0.34</v>
      </c>
      <c r="H167">
        <v>138</v>
      </c>
      <c r="I167">
        <v>0.27</v>
      </c>
      <c r="K167">
        <f t="shared" si="12"/>
        <v>36</v>
      </c>
      <c r="L167">
        <f t="shared" si="13"/>
        <v>5</v>
      </c>
      <c r="M167" t="str">
        <f>IF(COUNT(FIND({0,1,2,3,4,5,6,7,8,9},IF(ISBLANK(A167),IF(LEN(TRIM(B167))&gt;0,TRIM(B167),TRIM(C167)),"")))&gt;0,IF(ISBLANK(A167),IF(LEN(TRIM(B167))&gt;0,TRIM(B167),TRIM(C167)),""),"")</f>
        <v>06</v>
      </c>
      <c r="N167" t="str">
        <f>IF(COUNT(FIND({0,1,2,3,4,5,6,7,8,9},IF(ISBLANK(A167),IF(LEN(TRIM(B167))&gt;0,TRIM(C167),LEFT(D167, 4)),"")))&gt;0,IF(ISBLANK(A167),IF(LEN(TRIM(B167))&gt;0,TRIM(C167),LEFT(D167, 4)),""),"")</f>
        <v>073</v>
      </c>
      <c r="O167" t="str">
        <f t="shared" si="14"/>
        <v>Ca</v>
      </c>
      <c r="P167" t="str">
        <f>TRIM(IF(COUNT(FIND({0,1,2,3,4,5,6,7,8,9},B167))&gt;0,D167,IF(LEN(TRIM(B167))&gt;0,CONCATENATE(B167,C167,D167),MID(D167,4,LEN(D167)))))</f>
        <v>San Diego</v>
      </c>
      <c r="Q167">
        <f t="shared" si="15"/>
        <v>86</v>
      </c>
      <c r="R167">
        <f t="shared" si="16"/>
        <v>138</v>
      </c>
    </row>
    <row r="168" spans="2:18" x14ac:dyDescent="0.25">
      <c r="B168" s="1" t="s">
        <v>84</v>
      </c>
      <c r="C168" s="1" t="s">
        <v>48</v>
      </c>
      <c r="D168" s="1" t="s">
        <v>250</v>
      </c>
      <c r="E168" s="1" t="s">
        <v>86</v>
      </c>
      <c r="F168">
        <v>71</v>
      </c>
      <c r="G168">
        <v>0.28000000000000003</v>
      </c>
      <c r="H168">
        <v>144</v>
      </c>
      <c r="I168">
        <v>0.28000000000000003</v>
      </c>
      <c r="K168">
        <f t="shared" si="12"/>
        <v>36</v>
      </c>
      <c r="L168">
        <f t="shared" si="13"/>
        <v>5</v>
      </c>
      <c r="M168" t="str">
        <f>IF(COUNT(FIND({0,1,2,3,4,5,6,7,8,9},IF(ISBLANK(A168),IF(LEN(TRIM(B168))&gt;0,TRIM(B168),TRIM(C168)),"")))&gt;0,IF(ISBLANK(A168),IF(LEN(TRIM(B168))&gt;0,TRIM(B168),TRIM(C168)),""),"")</f>
        <v>34</v>
      </c>
      <c r="N168" t="str">
        <f>IF(COUNT(FIND({0,1,2,3,4,5,6,7,8,9},IF(ISBLANK(A168),IF(LEN(TRIM(B168))&gt;0,TRIM(C168),LEFT(D168, 4)),"")))&gt;0,IF(ISBLANK(A168),IF(LEN(TRIM(B168))&gt;0,TRIM(C168),LEFT(D168, 4)),""),"")</f>
        <v>029</v>
      </c>
      <c r="O168" t="str">
        <f t="shared" si="14"/>
        <v>NJ</v>
      </c>
      <c r="P168" t="str">
        <f>TRIM(IF(COUNT(FIND({0,1,2,3,4,5,6,7,8,9},B168))&gt;0,D168,IF(LEN(TRIM(B168))&gt;0,CONCATENATE(B168,C168,D168),MID(D168,4,LEN(D168)))))</f>
        <v>Ocean</v>
      </c>
      <c r="Q168">
        <f t="shared" si="15"/>
        <v>71</v>
      </c>
      <c r="R168">
        <f t="shared" si="16"/>
        <v>144</v>
      </c>
    </row>
    <row r="169" spans="2:18" x14ac:dyDescent="0.25">
      <c r="B169" s="1" t="s">
        <v>78</v>
      </c>
      <c r="C169" s="1" t="s">
        <v>126</v>
      </c>
      <c r="D169" s="1" t="s">
        <v>127</v>
      </c>
      <c r="E169" s="1" t="s">
        <v>80</v>
      </c>
      <c r="F169">
        <v>70</v>
      </c>
      <c r="G169">
        <v>0.28000000000000003</v>
      </c>
      <c r="H169">
        <v>149</v>
      </c>
      <c r="I169">
        <v>0.28999999999999998</v>
      </c>
      <c r="K169">
        <f t="shared" si="12"/>
        <v>36</v>
      </c>
      <c r="L169">
        <f t="shared" si="13"/>
        <v>5</v>
      </c>
      <c r="M169" t="str">
        <f>IF(COUNT(FIND({0,1,2,3,4,5,6,7,8,9},IF(ISBLANK(A169),IF(LEN(TRIM(B169))&gt;0,TRIM(B169),TRIM(C169)),"")))&gt;0,IF(ISBLANK(A169),IF(LEN(TRIM(B169))&gt;0,TRIM(B169),TRIM(C169)),""),"")</f>
        <v>09</v>
      </c>
      <c r="N169" t="str">
        <f>IF(COUNT(FIND({0,1,2,3,4,5,6,7,8,9},IF(ISBLANK(A169),IF(LEN(TRIM(B169))&gt;0,TRIM(C169),LEFT(D169, 4)),"")))&gt;0,IF(ISBLANK(A169),IF(LEN(TRIM(B169))&gt;0,TRIM(C169),LEFT(D169, 4)),""),"")</f>
        <v>009</v>
      </c>
      <c r="O169" t="str">
        <f t="shared" si="14"/>
        <v>Ct</v>
      </c>
      <c r="P169" t="str">
        <f>TRIM(IF(COUNT(FIND({0,1,2,3,4,5,6,7,8,9},B169))&gt;0,D169,IF(LEN(TRIM(B169))&gt;0,CONCATENATE(B169,C169,D169),MID(D169,4,LEN(D169)))))</f>
        <v>New Haven</v>
      </c>
      <c r="Q169">
        <f t="shared" si="15"/>
        <v>70</v>
      </c>
      <c r="R169">
        <f t="shared" si="16"/>
        <v>149</v>
      </c>
    </row>
    <row r="170" spans="2:18" x14ac:dyDescent="0.25">
      <c r="B170" s="1" t="s">
        <v>95</v>
      </c>
      <c r="C170" s="1" t="s">
        <v>192</v>
      </c>
      <c r="D170" s="1" t="s">
        <v>193</v>
      </c>
      <c r="E170" s="1" t="s">
        <v>98</v>
      </c>
      <c r="F170">
        <v>69</v>
      </c>
      <c r="G170">
        <v>0.27</v>
      </c>
      <c r="H170">
        <v>153</v>
      </c>
      <c r="I170">
        <v>0.3</v>
      </c>
      <c r="K170">
        <f t="shared" si="12"/>
        <v>36</v>
      </c>
      <c r="L170">
        <f t="shared" si="13"/>
        <v>5</v>
      </c>
      <c r="M170" t="str">
        <f>IF(COUNT(FIND({0,1,2,3,4,5,6,7,8,9},IF(ISBLANK(A170),IF(LEN(TRIM(B170))&gt;0,TRIM(B170),TRIM(C170)),"")))&gt;0,IF(ISBLANK(A170),IF(LEN(TRIM(B170))&gt;0,TRIM(B170),TRIM(C170)),""),"")</f>
        <v>12</v>
      </c>
      <c r="N170" t="str">
        <f>IF(COUNT(FIND({0,1,2,3,4,5,6,7,8,9},IF(ISBLANK(A170),IF(LEN(TRIM(B170))&gt;0,TRIM(C170),LEFT(D170, 4)),"")))&gt;0,IF(ISBLANK(A170),IF(LEN(TRIM(B170))&gt;0,TRIM(C170),LEFT(D170, 4)),""),"")</f>
        <v>127</v>
      </c>
      <c r="O170" t="str">
        <f t="shared" si="14"/>
        <v>Fl</v>
      </c>
      <c r="P170" t="str">
        <f>TRIM(IF(COUNT(FIND({0,1,2,3,4,5,6,7,8,9},B170))&gt;0,D170,IF(LEN(TRIM(B170))&gt;0,CONCATENATE(B170,C170,D170),MID(D170,4,LEN(D170)))))</f>
        <v>Volusia</v>
      </c>
      <c r="Q170">
        <f t="shared" si="15"/>
        <v>69</v>
      </c>
      <c r="R170">
        <f t="shared" si="16"/>
        <v>153</v>
      </c>
    </row>
    <row r="171" spans="2:18" x14ac:dyDescent="0.25">
      <c r="B171" s="1" t="s">
        <v>95</v>
      </c>
      <c r="C171" s="1" t="s">
        <v>24</v>
      </c>
      <c r="D171" s="1" t="s">
        <v>108</v>
      </c>
      <c r="E171" s="1" t="s">
        <v>98</v>
      </c>
      <c r="F171">
        <v>68</v>
      </c>
      <c r="G171">
        <v>0.27</v>
      </c>
      <c r="H171">
        <v>129</v>
      </c>
      <c r="I171">
        <v>0.25</v>
      </c>
      <c r="K171">
        <f t="shared" si="12"/>
        <v>36</v>
      </c>
      <c r="L171">
        <f t="shared" si="13"/>
        <v>5</v>
      </c>
      <c r="M171" t="str">
        <f>IF(COUNT(FIND({0,1,2,3,4,5,6,7,8,9},IF(ISBLANK(A171),IF(LEN(TRIM(B171))&gt;0,TRIM(B171),TRIM(C171)),"")))&gt;0,IF(ISBLANK(A171),IF(LEN(TRIM(B171))&gt;0,TRIM(B171),TRIM(C171)),""),"")</f>
        <v>12</v>
      </c>
      <c r="N171" t="str">
        <f>IF(COUNT(FIND({0,1,2,3,4,5,6,7,8,9},IF(ISBLANK(A171),IF(LEN(TRIM(B171))&gt;0,TRIM(C171),LEFT(D171, 4)),"")))&gt;0,IF(ISBLANK(A171),IF(LEN(TRIM(B171))&gt;0,TRIM(C171),LEFT(D171, 4)),""),"")</f>
        <v>103</v>
      </c>
      <c r="O171" t="str">
        <f t="shared" si="14"/>
        <v>Fl</v>
      </c>
      <c r="P171" t="str">
        <f>TRIM(IF(COUNT(FIND({0,1,2,3,4,5,6,7,8,9},B171))&gt;0,D171,IF(LEN(TRIM(B171))&gt;0,CONCATENATE(B171,C171,D171),MID(D171,4,LEN(D171)))))</f>
        <v>Pinellas</v>
      </c>
      <c r="Q171">
        <f t="shared" si="15"/>
        <v>68</v>
      </c>
      <c r="R171">
        <f t="shared" si="16"/>
        <v>129</v>
      </c>
    </row>
    <row r="172" spans="2:18" x14ac:dyDescent="0.25">
      <c r="B172" s="1" t="s">
        <v>234</v>
      </c>
      <c r="C172" s="1" t="s">
        <v>212</v>
      </c>
      <c r="D172" s="1" t="s">
        <v>73</v>
      </c>
      <c r="E172" s="1" t="s">
        <v>236</v>
      </c>
      <c r="F172">
        <v>64</v>
      </c>
      <c r="G172">
        <v>0.25</v>
      </c>
      <c r="H172">
        <v>130</v>
      </c>
      <c r="I172">
        <v>0.25</v>
      </c>
      <c r="K172">
        <f t="shared" si="12"/>
        <v>36</v>
      </c>
      <c r="L172">
        <f t="shared" si="13"/>
        <v>5</v>
      </c>
      <c r="M172" t="str">
        <f>IF(COUNT(FIND({0,1,2,3,4,5,6,7,8,9},IF(ISBLANK(A172),IF(LEN(TRIM(B172))&gt;0,TRIM(B172),TRIM(C172)),"")))&gt;0,IF(ISBLANK(A172),IF(LEN(TRIM(B172))&gt;0,TRIM(B172),TRIM(C172)),""),"")</f>
        <v>13</v>
      </c>
      <c r="N172" t="str">
        <f>IF(COUNT(FIND({0,1,2,3,4,5,6,7,8,9},IF(ISBLANK(A172),IF(LEN(TRIM(B172))&gt;0,TRIM(C172),LEFT(D172, 4)),"")))&gt;0,IF(ISBLANK(A172),IF(LEN(TRIM(B172))&gt;0,TRIM(C172),LEFT(D172, 4)),""),"")</f>
        <v>121</v>
      </c>
      <c r="O172" t="str">
        <f t="shared" si="14"/>
        <v>Ga</v>
      </c>
      <c r="P172" t="str">
        <f>TRIM(IF(COUNT(FIND({0,1,2,3,4,5,6,7,8,9},B172))&gt;0,D172,IF(LEN(TRIM(B172))&gt;0,CONCATENATE(B172,C172,D172),MID(D172,4,LEN(D172)))))</f>
        <v>Fulton</v>
      </c>
      <c r="Q172">
        <f t="shared" si="15"/>
        <v>64</v>
      </c>
      <c r="R172">
        <f t="shared" si="16"/>
        <v>130</v>
      </c>
    </row>
    <row r="173" spans="2:18" x14ac:dyDescent="0.25">
      <c r="B173" s="1" t="s">
        <v>95</v>
      </c>
      <c r="C173" s="1" t="s">
        <v>126</v>
      </c>
      <c r="D173" s="1" t="s">
        <v>350</v>
      </c>
      <c r="E173" s="1" t="s">
        <v>98</v>
      </c>
      <c r="F173">
        <v>64</v>
      </c>
      <c r="G173">
        <v>0.25</v>
      </c>
      <c r="H173">
        <v>147</v>
      </c>
      <c r="I173">
        <v>0.28000000000000003</v>
      </c>
      <c r="K173">
        <f t="shared" si="12"/>
        <v>36</v>
      </c>
      <c r="L173">
        <f t="shared" si="13"/>
        <v>5</v>
      </c>
      <c r="M173" t="str">
        <f>IF(COUNT(FIND({0,1,2,3,4,5,6,7,8,9},IF(ISBLANK(A173),IF(LEN(TRIM(B173))&gt;0,TRIM(B173),TRIM(C173)),"")))&gt;0,IF(ISBLANK(A173),IF(LEN(TRIM(B173))&gt;0,TRIM(B173),TRIM(C173)),""),"")</f>
        <v>12</v>
      </c>
      <c r="N173" t="str">
        <f>IF(COUNT(FIND({0,1,2,3,4,5,6,7,8,9},IF(ISBLANK(A173),IF(LEN(TRIM(B173))&gt;0,TRIM(C173),LEFT(D173, 4)),"")))&gt;0,IF(ISBLANK(A173),IF(LEN(TRIM(B173))&gt;0,TRIM(C173),LEFT(D173, 4)),""),"")</f>
        <v>009</v>
      </c>
      <c r="O173" t="str">
        <f t="shared" si="14"/>
        <v>Fl</v>
      </c>
      <c r="P173" t="str">
        <f>TRIM(IF(COUNT(FIND({0,1,2,3,4,5,6,7,8,9},B173))&gt;0,D173,IF(LEN(TRIM(B173))&gt;0,CONCATENATE(B173,C173,D173),MID(D173,4,LEN(D173)))))</f>
        <v>Brevard</v>
      </c>
      <c r="Q173">
        <f t="shared" si="15"/>
        <v>64</v>
      </c>
      <c r="R173">
        <f t="shared" si="16"/>
        <v>147</v>
      </c>
    </row>
    <row r="174" spans="2:18" x14ac:dyDescent="0.25">
      <c r="B174" s="1" t="s">
        <v>165</v>
      </c>
      <c r="C174" s="1" t="s">
        <v>166</v>
      </c>
      <c r="D174" s="1" t="s">
        <v>167</v>
      </c>
      <c r="E174" s="1" t="s">
        <v>168</v>
      </c>
      <c r="F174">
        <v>60</v>
      </c>
      <c r="G174">
        <v>0.24</v>
      </c>
      <c r="H174">
        <v>127</v>
      </c>
      <c r="I174">
        <v>0.25</v>
      </c>
      <c r="K174">
        <f t="shared" si="12"/>
        <v>36</v>
      </c>
      <c r="L174">
        <f t="shared" si="13"/>
        <v>5</v>
      </c>
      <c r="M174" t="str">
        <f>IF(COUNT(FIND({0,1,2,3,4,5,6,7,8,9},IF(ISBLANK(A174),IF(LEN(TRIM(B174))&gt;0,TRIM(B174),TRIM(C174)),"")))&gt;0,IF(ISBLANK(A174),IF(LEN(TRIM(B174))&gt;0,TRIM(B174),TRIM(C174)),""),"")</f>
        <v>48</v>
      </c>
      <c r="N174" t="str">
        <f>IF(COUNT(FIND({0,1,2,3,4,5,6,7,8,9},IF(ISBLANK(A174),IF(LEN(TRIM(B174))&gt;0,TRIM(C174),LEFT(D174, 4)),"")))&gt;0,IF(ISBLANK(A174),IF(LEN(TRIM(B174))&gt;0,TRIM(C174),LEFT(D174, 4)),""),"")</f>
        <v>201</v>
      </c>
      <c r="O174" t="str">
        <f t="shared" si="14"/>
        <v>Tx</v>
      </c>
      <c r="P174" t="str">
        <f>TRIM(IF(COUNT(FIND({0,1,2,3,4,5,6,7,8,9},B174))&gt;0,D174,IF(LEN(TRIM(B174))&gt;0,CONCATENATE(B174,C174,D174),MID(D174,4,LEN(D174)))))</f>
        <v>Harris</v>
      </c>
      <c r="Q174">
        <f t="shared" si="15"/>
        <v>60</v>
      </c>
      <c r="R174">
        <f t="shared" si="16"/>
        <v>127</v>
      </c>
    </row>
    <row r="175" spans="2:18" x14ac:dyDescent="0.25">
      <c r="B175" s="1" t="s">
        <v>84</v>
      </c>
      <c r="C175" s="1" t="s">
        <v>60</v>
      </c>
      <c r="D175" s="1" t="s">
        <v>187</v>
      </c>
      <c r="E175" s="1" t="s">
        <v>86</v>
      </c>
      <c r="F175">
        <v>59</v>
      </c>
      <c r="G175">
        <v>0.23</v>
      </c>
      <c r="H175">
        <v>115</v>
      </c>
      <c r="I175">
        <v>0.22</v>
      </c>
      <c r="K175">
        <f t="shared" si="12"/>
        <v>36</v>
      </c>
      <c r="L175">
        <f t="shared" si="13"/>
        <v>5</v>
      </c>
      <c r="M175" t="str">
        <f>IF(COUNT(FIND({0,1,2,3,4,5,6,7,8,9},IF(ISBLANK(A175),IF(LEN(TRIM(B175))&gt;0,TRIM(B175),TRIM(C175)),"")))&gt;0,IF(ISBLANK(A175),IF(LEN(TRIM(B175))&gt;0,TRIM(B175),TRIM(C175)),""),"")</f>
        <v>34</v>
      </c>
      <c r="N175" t="str">
        <f>IF(COUNT(FIND({0,1,2,3,4,5,6,7,8,9},IF(ISBLANK(A175),IF(LEN(TRIM(B175))&gt;0,TRIM(C175),LEFT(D175, 4)),"")))&gt;0,IF(ISBLANK(A175),IF(LEN(TRIM(B175))&gt;0,TRIM(C175),LEFT(D175, 4)),""),"")</f>
        <v>027</v>
      </c>
      <c r="O175" t="str">
        <f t="shared" si="14"/>
        <v>NJ</v>
      </c>
      <c r="P175" t="str">
        <f>TRIM(IF(COUNT(FIND({0,1,2,3,4,5,6,7,8,9},B175))&gt;0,D175,IF(LEN(TRIM(B175))&gt;0,CONCATENATE(B175,C175,D175),MID(D175,4,LEN(D175)))))</f>
        <v>Morris</v>
      </c>
      <c r="Q175">
        <f t="shared" si="15"/>
        <v>59</v>
      </c>
      <c r="R175">
        <f t="shared" si="16"/>
        <v>115</v>
      </c>
    </row>
    <row r="176" spans="2:18" x14ac:dyDescent="0.25">
      <c r="B176" s="1" t="s">
        <v>95</v>
      </c>
      <c r="C176" s="1" t="s">
        <v>297</v>
      </c>
      <c r="D176" s="1" t="s">
        <v>464</v>
      </c>
      <c r="E176" s="1" t="s">
        <v>98</v>
      </c>
      <c r="F176">
        <v>58</v>
      </c>
      <c r="G176">
        <v>0.23</v>
      </c>
      <c r="H176">
        <v>161</v>
      </c>
      <c r="I176">
        <v>0.31</v>
      </c>
      <c r="K176">
        <f t="shared" si="12"/>
        <v>36</v>
      </c>
      <c r="L176">
        <f t="shared" si="13"/>
        <v>5</v>
      </c>
      <c r="M176" t="str">
        <f>IF(COUNT(FIND({0,1,2,3,4,5,6,7,8,9},IF(ISBLANK(A176),IF(LEN(TRIM(B176))&gt;0,TRIM(B176),TRIM(C176)),"")))&gt;0,IF(ISBLANK(A176),IF(LEN(TRIM(B176))&gt;0,TRIM(B176),TRIM(C176)),""),"")</f>
        <v>12</v>
      </c>
      <c r="N176" t="str">
        <f>IF(COUNT(FIND({0,1,2,3,4,5,6,7,8,9},IF(ISBLANK(A176),IF(LEN(TRIM(B176))&gt;0,TRIM(C176),LEFT(D176, 4)),"")))&gt;0,IF(ISBLANK(A176),IF(LEN(TRIM(B176))&gt;0,TRIM(C176),LEFT(D176, 4)),""),"")</f>
        <v>097</v>
      </c>
      <c r="O176" t="str">
        <f t="shared" si="14"/>
        <v>Fl</v>
      </c>
      <c r="P176" t="str">
        <f>TRIM(IF(COUNT(FIND({0,1,2,3,4,5,6,7,8,9},B176))&gt;0,D176,IF(LEN(TRIM(B176))&gt;0,CONCATENATE(B176,C176,D176),MID(D176,4,LEN(D176)))))</f>
        <v>Osceola</v>
      </c>
      <c r="Q176">
        <f t="shared" si="15"/>
        <v>58</v>
      </c>
      <c r="R176">
        <f t="shared" si="16"/>
        <v>161</v>
      </c>
    </row>
    <row r="177" spans="2:18" x14ac:dyDescent="0.25">
      <c r="B177" s="1" t="s">
        <v>159</v>
      </c>
      <c r="C177" s="1" t="s">
        <v>259</v>
      </c>
      <c r="D177" s="1" t="s">
        <v>260</v>
      </c>
      <c r="E177" s="1" t="s">
        <v>161</v>
      </c>
      <c r="F177">
        <v>56</v>
      </c>
      <c r="G177">
        <v>0.22</v>
      </c>
      <c r="H177">
        <v>116</v>
      </c>
      <c r="I177">
        <v>0.22</v>
      </c>
      <c r="K177">
        <f t="shared" si="12"/>
        <v>36</v>
      </c>
      <c r="L177">
        <f t="shared" si="13"/>
        <v>5</v>
      </c>
      <c r="M177" t="str">
        <f>IF(COUNT(FIND({0,1,2,3,4,5,6,7,8,9},IF(ISBLANK(A177),IF(LEN(TRIM(B177))&gt;0,TRIM(B177),TRIM(C177)),"")))&gt;0,IF(ISBLANK(A177),IF(LEN(TRIM(B177))&gt;0,TRIM(B177),TRIM(C177)),""),"")</f>
        <v>51</v>
      </c>
      <c r="N177" t="str">
        <f>IF(COUNT(FIND({0,1,2,3,4,5,6,7,8,9},IF(ISBLANK(A177),IF(LEN(TRIM(B177))&gt;0,TRIM(C177),LEFT(D177, 4)),"")))&gt;0,IF(ISBLANK(A177),IF(LEN(TRIM(B177))&gt;0,TRIM(C177),LEFT(D177, 4)),""),"")</f>
        <v>810</v>
      </c>
      <c r="O177" t="str">
        <f t="shared" si="14"/>
        <v>Va</v>
      </c>
      <c r="P177" t="str">
        <f>TRIM(IF(COUNT(FIND({0,1,2,3,4,5,6,7,8,9},B177))&gt;0,D177,IF(LEN(TRIM(B177))&gt;0,CONCATENATE(B177,C177,D177),MID(D177,4,LEN(D177)))))</f>
        <v>Virginia Beach city</v>
      </c>
      <c r="Q177">
        <f t="shared" si="15"/>
        <v>56</v>
      </c>
      <c r="R177">
        <f t="shared" si="16"/>
        <v>116</v>
      </c>
    </row>
    <row r="178" spans="2:18" x14ac:dyDescent="0.25">
      <c r="B178" s="1" t="s">
        <v>13</v>
      </c>
      <c r="C178" s="1" t="s">
        <v>36</v>
      </c>
      <c r="D178" s="1" t="s">
        <v>37</v>
      </c>
      <c r="E178" s="1" t="s">
        <v>12</v>
      </c>
      <c r="F178">
        <v>55</v>
      </c>
      <c r="G178">
        <v>0.22</v>
      </c>
      <c r="H178">
        <v>99</v>
      </c>
      <c r="I178">
        <v>0.19</v>
      </c>
      <c r="K178">
        <f t="shared" si="12"/>
        <v>36</v>
      </c>
      <c r="L178">
        <f t="shared" si="13"/>
        <v>5</v>
      </c>
      <c r="M178" t="str">
        <f>IF(COUNT(FIND({0,1,2,3,4,5,6,7,8,9},IF(ISBLANK(A178),IF(LEN(TRIM(B178))&gt;0,TRIM(B178),TRIM(C178)),"")))&gt;0,IF(ISBLANK(A178),IF(LEN(TRIM(B178))&gt;0,TRIM(B178),TRIM(C178)),""),"")</f>
        <v>36</v>
      </c>
      <c r="N178" t="str">
        <f>IF(COUNT(FIND({0,1,2,3,4,5,6,7,8,9},IF(ISBLANK(A178),IF(LEN(TRIM(B178))&gt;0,TRIM(C178),LEFT(D178, 4)),"")))&gt;0,IF(ISBLANK(A178),IF(LEN(TRIM(B178))&gt;0,TRIM(C178),LEFT(D178, 4)),""),"")</f>
        <v>111</v>
      </c>
      <c r="O178" t="str">
        <f t="shared" si="14"/>
        <v>NY</v>
      </c>
      <c r="P178" t="str">
        <f>TRIM(IF(COUNT(FIND({0,1,2,3,4,5,6,7,8,9},B178))&gt;0,D178,IF(LEN(TRIM(B178))&gt;0,CONCATENATE(B178,C178,D178),MID(D178,4,LEN(D178)))))</f>
        <v>Ulster</v>
      </c>
      <c r="Q178">
        <f t="shared" si="15"/>
        <v>55</v>
      </c>
      <c r="R178">
        <f t="shared" si="16"/>
        <v>99</v>
      </c>
    </row>
    <row r="179" spans="2:18" x14ac:dyDescent="0.25">
      <c r="B179" s="1" t="s">
        <v>144</v>
      </c>
      <c r="C179" s="1" t="s">
        <v>89</v>
      </c>
      <c r="D179" s="1" t="s">
        <v>145</v>
      </c>
      <c r="E179" s="1" t="s">
        <v>146</v>
      </c>
      <c r="F179">
        <v>54</v>
      </c>
      <c r="G179">
        <v>0.21</v>
      </c>
      <c r="H179">
        <v>89</v>
      </c>
      <c r="I179">
        <v>0.17</v>
      </c>
      <c r="K179">
        <f t="shared" si="12"/>
        <v>36</v>
      </c>
      <c r="L179">
        <f t="shared" si="13"/>
        <v>5</v>
      </c>
      <c r="M179" t="str">
        <f>IF(COUNT(FIND({0,1,2,3,4,5,6,7,8,9},IF(ISBLANK(A179),IF(LEN(TRIM(B179))&gt;0,TRIM(B179),TRIM(C179)),"")))&gt;0,IF(ISBLANK(A179),IF(LEN(TRIM(B179))&gt;0,TRIM(B179),TRIM(C179)),""),"")</f>
        <v>17</v>
      </c>
      <c r="N179" t="str">
        <f>IF(COUNT(FIND({0,1,2,3,4,5,6,7,8,9},IF(ISBLANK(A179),IF(LEN(TRIM(B179))&gt;0,TRIM(C179),LEFT(D179, 4)),"")))&gt;0,IF(ISBLANK(A179),IF(LEN(TRIM(B179))&gt;0,TRIM(C179),LEFT(D179, 4)),""),"")</f>
        <v>031</v>
      </c>
      <c r="O179" t="str">
        <f t="shared" si="14"/>
        <v>Il</v>
      </c>
      <c r="P179" t="str">
        <f>TRIM(IF(COUNT(FIND({0,1,2,3,4,5,6,7,8,9},B179))&gt;0,D179,IF(LEN(TRIM(B179))&gt;0,CONCATENATE(B179,C179,D179),MID(D179,4,LEN(D179)))))</f>
        <v>Cook</v>
      </c>
      <c r="Q179">
        <f t="shared" si="15"/>
        <v>54</v>
      </c>
      <c r="R179">
        <f t="shared" si="16"/>
        <v>89</v>
      </c>
    </row>
    <row r="180" spans="2:18" x14ac:dyDescent="0.25">
      <c r="B180" s="1" t="s">
        <v>95</v>
      </c>
      <c r="C180" s="1" t="s">
        <v>89</v>
      </c>
      <c r="D180" s="1" t="s">
        <v>328</v>
      </c>
      <c r="E180" s="1" t="s">
        <v>98</v>
      </c>
      <c r="F180">
        <v>51</v>
      </c>
      <c r="G180">
        <v>0.2</v>
      </c>
      <c r="H180">
        <v>110</v>
      </c>
      <c r="I180">
        <v>0.21</v>
      </c>
      <c r="K180">
        <f t="shared" si="12"/>
        <v>36</v>
      </c>
      <c r="L180">
        <f t="shared" si="13"/>
        <v>5</v>
      </c>
      <c r="M180" t="str">
        <f>IF(COUNT(FIND({0,1,2,3,4,5,6,7,8,9},IF(ISBLANK(A180),IF(LEN(TRIM(B180))&gt;0,TRIM(B180),TRIM(C180)),"")))&gt;0,IF(ISBLANK(A180),IF(LEN(TRIM(B180))&gt;0,TRIM(B180),TRIM(C180)),""),"")</f>
        <v>12</v>
      </c>
      <c r="N180" t="str">
        <f>IF(COUNT(FIND({0,1,2,3,4,5,6,7,8,9},IF(ISBLANK(A180),IF(LEN(TRIM(B180))&gt;0,TRIM(C180),LEFT(D180, 4)),"")))&gt;0,IF(ISBLANK(A180),IF(LEN(TRIM(B180))&gt;0,TRIM(C180),LEFT(D180, 4)),""),"")</f>
        <v>031</v>
      </c>
      <c r="O180" t="str">
        <f t="shared" si="14"/>
        <v>Fl</v>
      </c>
      <c r="P180" t="str">
        <f>TRIM(IF(COUNT(FIND({0,1,2,3,4,5,6,7,8,9},B180))&gt;0,D180,IF(LEN(TRIM(B180))&gt;0,CONCATENATE(B180,C180,D180),MID(D180,4,LEN(D180)))))</f>
        <v>Duval</v>
      </c>
      <c r="Q180">
        <f t="shared" si="15"/>
        <v>51</v>
      </c>
      <c r="R180">
        <f t="shared" si="16"/>
        <v>110</v>
      </c>
    </row>
    <row r="181" spans="2:18" x14ac:dyDescent="0.25">
      <c r="B181" s="1" t="s">
        <v>78</v>
      </c>
      <c r="C181" s="1" t="s">
        <v>76</v>
      </c>
      <c r="D181" s="1" t="s">
        <v>79</v>
      </c>
      <c r="E181" s="1" t="s">
        <v>80</v>
      </c>
      <c r="F181">
        <v>51</v>
      </c>
      <c r="G181">
        <v>0.2</v>
      </c>
      <c r="H181">
        <v>73</v>
      </c>
      <c r="I181">
        <v>0.14000000000000001</v>
      </c>
      <c r="K181">
        <f t="shared" si="12"/>
        <v>36</v>
      </c>
      <c r="L181">
        <f t="shared" si="13"/>
        <v>5</v>
      </c>
      <c r="M181" t="str">
        <f>IF(COUNT(FIND({0,1,2,3,4,5,6,7,8,9},IF(ISBLANK(A181),IF(LEN(TRIM(B181))&gt;0,TRIM(B181),TRIM(C181)),"")))&gt;0,IF(ISBLANK(A181),IF(LEN(TRIM(B181))&gt;0,TRIM(B181),TRIM(C181)),""),"")</f>
        <v>09</v>
      </c>
      <c r="N181" t="str">
        <f>IF(COUNT(FIND({0,1,2,3,4,5,6,7,8,9},IF(ISBLANK(A181),IF(LEN(TRIM(B181))&gt;0,TRIM(C181),LEFT(D181, 4)),"")))&gt;0,IF(ISBLANK(A181),IF(LEN(TRIM(B181))&gt;0,TRIM(C181),LEFT(D181, 4)),""),"")</f>
        <v>003</v>
      </c>
      <c r="O181" t="str">
        <f t="shared" si="14"/>
        <v>Ct</v>
      </c>
      <c r="P181" t="str">
        <f>TRIM(IF(COUNT(FIND({0,1,2,3,4,5,6,7,8,9},B181))&gt;0,D181,IF(LEN(TRIM(B181))&gt;0,CONCATENATE(B181,C181,D181),MID(D181,4,LEN(D181)))))</f>
        <v>Hartford</v>
      </c>
      <c r="Q181">
        <f t="shared" si="15"/>
        <v>51</v>
      </c>
      <c r="R181">
        <f t="shared" si="16"/>
        <v>73</v>
      </c>
    </row>
    <row r="182" spans="2:18" x14ac:dyDescent="0.25">
      <c r="B182" s="1" t="s">
        <v>128</v>
      </c>
      <c r="C182" s="1" t="s">
        <v>111</v>
      </c>
      <c r="D182" s="1" t="s">
        <v>230</v>
      </c>
      <c r="E182" s="1" t="s">
        <v>129</v>
      </c>
      <c r="F182">
        <v>51</v>
      </c>
      <c r="G182">
        <v>0.2</v>
      </c>
      <c r="H182">
        <v>96</v>
      </c>
      <c r="I182">
        <v>0.19</v>
      </c>
      <c r="K182">
        <f t="shared" si="12"/>
        <v>36</v>
      </c>
      <c r="L182">
        <f t="shared" si="13"/>
        <v>5</v>
      </c>
      <c r="M182" t="str">
        <f>IF(COUNT(FIND({0,1,2,3,4,5,6,7,8,9},IF(ISBLANK(A182),IF(LEN(TRIM(B182))&gt;0,TRIM(B182),TRIM(C182)),"")))&gt;0,IF(ISBLANK(A182),IF(LEN(TRIM(B182))&gt;0,TRIM(B182),TRIM(C182)),""),"")</f>
        <v>24</v>
      </c>
      <c r="N182" t="str">
        <f>IF(COUNT(FIND({0,1,2,3,4,5,6,7,8,9},IF(ISBLANK(A182),IF(LEN(TRIM(B182))&gt;0,TRIM(C182),LEFT(D182, 4)),"")))&gt;0,IF(ISBLANK(A182),IF(LEN(TRIM(B182))&gt;0,TRIM(C182),LEFT(D182, 4)),""),"")</f>
        <v>033</v>
      </c>
      <c r="O182" t="str">
        <f t="shared" si="14"/>
        <v>Md</v>
      </c>
      <c r="P182" t="str">
        <f>TRIM(IF(COUNT(FIND({0,1,2,3,4,5,6,7,8,9},B182))&gt;0,D182,IF(LEN(TRIM(B182))&gt;0,CONCATENATE(B182,C182,D182),MID(D182,4,LEN(D182)))))</f>
        <v>Prince George's</v>
      </c>
      <c r="Q182">
        <f t="shared" si="15"/>
        <v>51</v>
      </c>
      <c r="R182">
        <f t="shared" si="16"/>
        <v>96</v>
      </c>
    </row>
    <row r="183" spans="2:18" x14ac:dyDescent="0.25">
      <c r="B183" s="1" t="s">
        <v>13</v>
      </c>
      <c r="C183" s="1" t="s">
        <v>118</v>
      </c>
      <c r="D183" s="1" t="s">
        <v>119</v>
      </c>
      <c r="E183" s="1" t="s">
        <v>12</v>
      </c>
      <c r="F183">
        <v>50</v>
      </c>
      <c r="G183">
        <v>0.2</v>
      </c>
      <c r="H183">
        <v>116</v>
      </c>
      <c r="I183">
        <v>0.22</v>
      </c>
      <c r="K183">
        <f t="shared" si="12"/>
        <v>36</v>
      </c>
      <c r="L183">
        <f t="shared" si="13"/>
        <v>5</v>
      </c>
      <c r="M183" t="str">
        <f>IF(COUNT(FIND({0,1,2,3,4,5,6,7,8,9},IF(ISBLANK(A183),IF(LEN(TRIM(B183))&gt;0,TRIM(B183),TRIM(C183)),"")))&gt;0,IF(ISBLANK(A183),IF(LEN(TRIM(B183))&gt;0,TRIM(B183),TRIM(C183)),""),"")</f>
        <v>36</v>
      </c>
      <c r="N183" t="str">
        <f>IF(COUNT(FIND({0,1,2,3,4,5,6,7,8,9},IF(ISBLANK(A183),IF(LEN(TRIM(B183))&gt;0,TRIM(C183),LEFT(D183, 4)),"")))&gt;0,IF(ISBLANK(A183),IF(LEN(TRIM(B183))&gt;0,TRIM(C183),LEFT(D183, 4)),""),"")</f>
        <v>105</v>
      </c>
      <c r="O183" t="str">
        <f t="shared" si="14"/>
        <v>NY</v>
      </c>
      <c r="P183" t="str">
        <f>TRIM(IF(COUNT(FIND({0,1,2,3,4,5,6,7,8,9},B183))&gt;0,D183,IF(LEN(TRIM(B183))&gt;0,CONCATENATE(B183,C183,D183),MID(D183,4,LEN(D183)))))</f>
        <v>Sullivan</v>
      </c>
      <c r="Q183">
        <f t="shared" si="15"/>
        <v>50</v>
      </c>
      <c r="R183">
        <f t="shared" si="16"/>
        <v>116</v>
      </c>
    </row>
    <row r="184" spans="2:18" x14ac:dyDescent="0.25">
      <c r="B184" s="1" t="s">
        <v>13</v>
      </c>
      <c r="C184" s="1" t="s">
        <v>41</v>
      </c>
      <c r="D184" s="1" t="s">
        <v>233</v>
      </c>
      <c r="E184" s="1" t="s">
        <v>12</v>
      </c>
      <c r="F184">
        <v>49</v>
      </c>
      <c r="G184">
        <v>0.19</v>
      </c>
      <c r="H184">
        <v>82</v>
      </c>
      <c r="I184">
        <v>0.16</v>
      </c>
      <c r="K184">
        <f t="shared" si="12"/>
        <v>36</v>
      </c>
      <c r="L184">
        <f t="shared" si="13"/>
        <v>5</v>
      </c>
      <c r="M184" t="str">
        <f>IF(COUNT(FIND({0,1,2,3,4,5,6,7,8,9},IF(ISBLANK(A184),IF(LEN(TRIM(B184))&gt;0,TRIM(B184),TRIM(C184)),"")))&gt;0,IF(ISBLANK(A184),IF(LEN(TRIM(B184))&gt;0,TRIM(B184),TRIM(C184)),""),"")</f>
        <v>36</v>
      </c>
      <c r="N184" t="str">
        <f>IF(COUNT(FIND({0,1,2,3,4,5,6,7,8,9},IF(ISBLANK(A184),IF(LEN(TRIM(B184))&gt;0,TRIM(C184),LEFT(D184, 4)),"")))&gt;0,IF(ISBLANK(A184),IF(LEN(TRIM(B184))&gt;0,TRIM(C184),LEFT(D184, 4)),""),"")</f>
        <v>001</v>
      </c>
      <c r="O184" t="str">
        <f t="shared" si="14"/>
        <v>NY</v>
      </c>
      <c r="P184" t="str">
        <f>TRIM(IF(COUNT(FIND({0,1,2,3,4,5,6,7,8,9},B184))&gt;0,D184,IF(LEN(TRIM(B184))&gt;0,CONCATENATE(B184,C184,D184),MID(D184,4,LEN(D184)))))</f>
        <v>Albany</v>
      </c>
      <c r="Q184">
        <f t="shared" si="15"/>
        <v>49</v>
      </c>
      <c r="R184">
        <f t="shared" si="16"/>
        <v>82</v>
      </c>
    </row>
    <row r="185" spans="2:18" x14ac:dyDescent="0.25">
      <c r="B185" s="1" t="s">
        <v>56</v>
      </c>
      <c r="C185" s="1" t="s">
        <v>83</v>
      </c>
      <c r="D185" s="1" t="s">
        <v>25</v>
      </c>
      <c r="E185" s="1" t="s">
        <v>59</v>
      </c>
      <c r="F185">
        <v>49</v>
      </c>
      <c r="G185">
        <v>0.19</v>
      </c>
      <c r="H185">
        <v>74</v>
      </c>
      <c r="I185">
        <v>0.14000000000000001</v>
      </c>
      <c r="K185">
        <f t="shared" si="12"/>
        <v>36</v>
      </c>
      <c r="L185">
        <f t="shared" si="13"/>
        <v>5</v>
      </c>
      <c r="M185" t="str">
        <f>IF(COUNT(FIND({0,1,2,3,4,5,6,7,8,9},IF(ISBLANK(A185),IF(LEN(TRIM(B185))&gt;0,TRIM(B185),TRIM(C185)),"")))&gt;0,IF(ISBLANK(A185),IF(LEN(TRIM(B185))&gt;0,TRIM(B185),TRIM(C185)),""),"")</f>
        <v>25</v>
      </c>
      <c r="N185" t="str">
        <f>IF(COUNT(FIND({0,1,2,3,4,5,6,7,8,9},IF(ISBLANK(A185),IF(LEN(TRIM(B185))&gt;0,TRIM(C185),LEFT(D185, 4)),"")))&gt;0,IF(ISBLANK(A185),IF(LEN(TRIM(B185))&gt;0,TRIM(C185),LEFT(D185, 4)),""),"")</f>
        <v>025</v>
      </c>
      <c r="O185" t="str">
        <f t="shared" si="14"/>
        <v>Ma</v>
      </c>
      <c r="P185" t="str">
        <f>TRIM(IF(COUNT(FIND({0,1,2,3,4,5,6,7,8,9},B185))&gt;0,D185,IF(LEN(TRIM(B185))&gt;0,CONCATENATE(B185,C185,D185),MID(D185,4,LEN(D185)))))</f>
        <v>Suffolk</v>
      </c>
      <c r="Q185">
        <f t="shared" si="15"/>
        <v>49</v>
      </c>
      <c r="R185">
        <f t="shared" si="16"/>
        <v>74</v>
      </c>
    </row>
    <row r="186" spans="2:18" x14ac:dyDescent="0.25">
      <c r="B186" s="1" t="s">
        <v>238</v>
      </c>
      <c r="C186" s="1" t="s">
        <v>64</v>
      </c>
      <c r="D186" s="1" t="s">
        <v>239</v>
      </c>
      <c r="E186" s="1" t="s">
        <v>240</v>
      </c>
      <c r="F186">
        <v>48</v>
      </c>
      <c r="G186">
        <v>0.19</v>
      </c>
      <c r="H186">
        <v>90</v>
      </c>
      <c r="I186">
        <v>0.17</v>
      </c>
      <c r="K186">
        <f t="shared" si="12"/>
        <v>36</v>
      </c>
      <c r="L186">
        <f t="shared" si="13"/>
        <v>5</v>
      </c>
      <c r="M186" t="str">
        <f>IF(COUNT(FIND({0,1,2,3,4,5,6,7,8,9},IF(ISBLANK(A186),IF(LEN(TRIM(B186))&gt;0,TRIM(B186),TRIM(C186)),"")))&gt;0,IF(ISBLANK(A186),IF(LEN(TRIM(B186))&gt;0,TRIM(B186),TRIM(C186)),""),"")</f>
        <v>45</v>
      </c>
      <c r="N186" t="str">
        <f>IF(COUNT(FIND({0,1,2,3,4,5,6,7,8,9},IF(ISBLANK(A186),IF(LEN(TRIM(B186))&gt;0,TRIM(C186),LEFT(D186, 4)),"")))&gt;0,IF(ISBLANK(A186),IF(LEN(TRIM(B186))&gt;0,TRIM(C186),LEFT(D186, 4)),""),"")</f>
        <v>019</v>
      </c>
      <c r="O186" t="str">
        <f t="shared" si="14"/>
        <v>SC</v>
      </c>
      <c r="P186" t="str">
        <f>TRIM(IF(COUNT(FIND({0,1,2,3,4,5,6,7,8,9},B186))&gt;0,D186,IF(LEN(TRIM(B186))&gt;0,CONCATENATE(B186,C186,D186),MID(D186,4,LEN(D186)))))</f>
        <v>Charleston</v>
      </c>
      <c r="Q186">
        <f t="shared" si="15"/>
        <v>48</v>
      </c>
      <c r="R186">
        <f t="shared" si="16"/>
        <v>90</v>
      </c>
    </row>
    <row r="187" spans="2:18" x14ac:dyDescent="0.25">
      <c r="B187" s="1" t="s">
        <v>120</v>
      </c>
      <c r="C187" s="1" t="s">
        <v>87</v>
      </c>
      <c r="D187" s="1" t="s">
        <v>33</v>
      </c>
      <c r="E187" s="1" t="s">
        <v>123</v>
      </c>
      <c r="F187">
        <v>48</v>
      </c>
      <c r="G187">
        <v>0.19</v>
      </c>
      <c r="H187">
        <v>146</v>
      </c>
      <c r="I187">
        <v>0.28000000000000003</v>
      </c>
      <c r="K187">
        <f t="shared" si="12"/>
        <v>36</v>
      </c>
      <c r="L187">
        <f t="shared" si="13"/>
        <v>5</v>
      </c>
      <c r="M187" t="str">
        <f>IF(COUNT(FIND({0,1,2,3,4,5,6,7,8,9},IF(ISBLANK(A187),IF(LEN(TRIM(B187))&gt;0,TRIM(B187),TRIM(C187)),"")))&gt;0,IF(ISBLANK(A187),IF(LEN(TRIM(B187))&gt;0,TRIM(B187),TRIM(C187)),""),"")</f>
        <v>42</v>
      </c>
      <c r="N187" t="str">
        <f>IF(COUNT(FIND({0,1,2,3,4,5,6,7,8,9},IF(ISBLANK(A187),IF(LEN(TRIM(B187))&gt;0,TRIM(C187),LEFT(D187, 4)),"")))&gt;0,IF(ISBLANK(A187),IF(LEN(TRIM(B187))&gt;0,TRIM(C187),LEFT(D187, 4)),""),"")</f>
        <v>089</v>
      </c>
      <c r="O187" t="str">
        <f t="shared" si="14"/>
        <v>Pa</v>
      </c>
      <c r="P187" t="str">
        <f>TRIM(IF(COUNT(FIND({0,1,2,3,4,5,6,7,8,9},B187))&gt;0,D187,IF(LEN(TRIM(B187))&gt;0,CONCATENATE(B187,C187,D187),MID(D187,4,LEN(D187)))))</f>
        <v>Monroe</v>
      </c>
      <c r="Q187">
        <f t="shared" si="15"/>
        <v>48</v>
      </c>
      <c r="R187">
        <f t="shared" si="16"/>
        <v>146</v>
      </c>
    </row>
    <row r="188" spans="2:18" x14ac:dyDescent="0.25">
      <c r="B188" s="1" t="s">
        <v>128</v>
      </c>
      <c r="C188" s="1" t="s">
        <v>89</v>
      </c>
      <c r="D188" s="1" t="s">
        <v>67</v>
      </c>
      <c r="E188" s="1" t="s">
        <v>129</v>
      </c>
      <c r="F188">
        <v>48</v>
      </c>
      <c r="G188">
        <v>0.19</v>
      </c>
      <c r="H188">
        <v>95</v>
      </c>
      <c r="I188">
        <v>0.18</v>
      </c>
      <c r="K188">
        <f t="shared" si="12"/>
        <v>36</v>
      </c>
      <c r="L188">
        <f t="shared" si="13"/>
        <v>5</v>
      </c>
      <c r="M188" t="str">
        <f>IF(COUNT(FIND({0,1,2,3,4,5,6,7,8,9},IF(ISBLANK(A188),IF(LEN(TRIM(B188))&gt;0,TRIM(B188),TRIM(C188)),"")))&gt;0,IF(ISBLANK(A188),IF(LEN(TRIM(B188))&gt;0,TRIM(B188),TRIM(C188)),""),"")</f>
        <v>24</v>
      </c>
      <c r="N188" t="str">
        <f>IF(COUNT(FIND({0,1,2,3,4,5,6,7,8,9},IF(ISBLANK(A188),IF(LEN(TRIM(B188))&gt;0,TRIM(C188),LEFT(D188, 4)),"")))&gt;0,IF(ISBLANK(A188),IF(LEN(TRIM(B188))&gt;0,TRIM(C188),LEFT(D188, 4)),""),"")</f>
        <v>031</v>
      </c>
      <c r="O188" t="str">
        <f t="shared" si="14"/>
        <v>Md</v>
      </c>
      <c r="P188" t="str">
        <f>TRIM(IF(COUNT(FIND({0,1,2,3,4,5,6,7,8,9},B188))&gt;0,D188,IF(LEN(TRIM(B188))&gt;0,CONCATENATE(B188,C188,D188),MID(D188,4,LEN(D188)))))</f>
        <v>Montgomery</v>
      </c>
      <c r="Q188">
        <f t="shared" si="15"/>
        <v>48</v>
      </c>
      <c r="R188">
        <f t="shared" si="16"/>
        <v>95</v>
      </c>
    </row>
    <row r="189" spans="2:18" x14ac:dyDescent="0.25">
      <c r="B189" s="1" t="s">
        <v>84</v>
      </c>
      <c r="C189" s="1" t="s">
        <v>62</v>
      </c>
      <c r="D189" s="1" t="s">
        <v>244</v>
      </c>
      <c r="E189" s="1" t="s">
        <v>86</v>
      </c>
      <c r="F189">
        <v>48</v>
      </c>
      <c r="G189">
        <v>0.19</v>
      </c>
      <c r="H189">
        <v>110</v>
      </c>
      <c r="I189">
        <v>0.21</v>
      </c>
      <c r="K189">
        <f t="shared" si="12"/>
        <v>36</v>
      </c>
      <c r="L189">
        <f t="shared" si="13"/>
        <v>5</v>
      </c>
      <c r="M189" t="str">
        <f>IF(COUNT(FIND({0,1,2,3,4,5,6,7,8,9},IF(ISBLANK(A189),IF(LEN(TRIM(B189))&gt;0,TRIM(B189),TRIM(C189)),"")))&gt;0,IF(ISBLANK(A189),IF(LEN(TRIM(B189))&gt;0,TRIM(B189),TRIM(C189)),""),"")</f>
        <v>34</v>
      </c>
      <c r="N189" t="str">
        <f>IF(COUNT(FIND({0,1,2,3,4,5,6,7,8,9},IF(ISBLANK(A189),IF(LEN(TRIM(B189))&gt;0,TRIM(C189),LEFT(D189, 4)),"")))&gt;0,IF(ISBLANK(A189),IF(LEN(TRIM(B189))&gt;0,TRIM(C189),LEFT(D189, 4)),""),"")</f>
        <v>005</v>
      </c>
      <c r="O189" t="str">
        <f t="shared" si="14"/>
        <v>NJ</v>
      </c>
      <c r="P189" t="str">
        <f>TRIM(IF(COUNT(FIND({0,1,2,3,4,5,6,7,8,9},B189))&gt;0,D189,IF(LEN(TRIM(B189))&gt;0,CONCATENATE(B189,C189,D189),MID(D189,4,LEN(D189)))))</f>
        <v>Burlington</v>
      </c>
      <c r="Q189">
        <f t="shared" si="15"/>
        <v>48</v>
      </c>
      <c r="R189">
        <f t="shared" si="16"/>
        <v>110</v>
      </c>
    </row>
    <row r="190" spans="2:18" x14ac:dyDescent="0.25">
      <c r="B190" s="1" t="s">
        <v>84</v>
      </c>
      <c r="C190" s="1" t="s">
        <v>72</v>
      </c>
      <c r="D190" s="1" t="s">
        <v>254</v>
      </c>
      <c r="E190" s="1" t="s">
        <v>86</v>
      </c>
      <c r="F190">
        <v>46</v>
      </c>
      <c r="G190">
        <v>0.18</v>
      </c>
      <c r="H190">
        <v>91</v>
      </c>
      <c r="I190">
        <v>0.18</v>
      </c>
      <c r="K190">
        <f t="shared" si="12"/>
        <v>36</v>
      </c>
      <c r="L190">
        <f t="shared" si="13"/>
        <v>5</v>
      </c>
      <c r="M190" t="str">
        <f>IF(COUNT(FIND({0,1,2,3,4,5,6,7,8,9},IF(ISBLANK(A190),IF(LEN(TRIM(B190))&gt;0,TRIM(B190),TRIM(C190)),"")))&gt;0,IF(ISBLANK(A190),IF(LEN(TRIM(B190))&gt;0,TRIM(B190),TRIM(C190)),""),"")</f>
        <v>34</v>
      </c>
      <c r="N190" t="str">
        <f>IF(COUNT(FIND({0,1,2,3,4,5,6,7,8,9},IF(ISBLANK(A190),IF(LEN(TRIM(B190))&gt;0,TRIM(C190),LEFT(D190, 4)),"")))&gt;0,IF(ISBLANK(A190),IF(LEN(TRIM(B190))&gt;0,TRIM(C190),LEFT(D190, 4)),""),"")</f>
        <v>035</v>
      </c>
      <c r="O190" t="str">
        <f t="shared" si="14"/>
        <v>NJ</v>
      </c>
      <c r="P190" t="str">
        <f>TRIM(IF(COUNT(FIND({0,1,2,3,4,5,6,7,8,9},B190))&gt;0,D190,IF(LEN(TRIM(B190))&gt;0,CONCATENATE(B190,C190,D190),MID(D190,4,LEN(D190)))))</f>
        <v>Somerset</v>
      </c>
      <c r="Q190">
        <f t="shared" si="15"/>
        <v>46</v>
      </c>
      <c r="R190">
        <f t="shared" si="16"/>
        <v>91</v>
      </c>
    </row>
    <row r="191" spans="2:18" x14ac:dyDescent="0.25">
      <c r="B191" s="1" t="s">
        <v>95</v>
      </c>
      <c r="C191" s="1" t="s">
        <v>172</v>
      </c>
      <c r="D191" s="1" t="s">
        <v>394</v>
      </c>
      <c r="E191" s="1" t="s">
        <v>98</v>
      </c>
      <c r="F191">
        <v>41</v>
      </c>
      <c r="G191">
        <v>0.16</v>
      </c>
      <c r="H191">
        <v>92</v>
      </c>
      <c r="I191">
        <v>0.18</v>
      </c>
      <c r="K191">
        <f t="shared" si="12"/>
        <v>36</v>
      </c>
      <c r="L191">
        <f t="shared" si="13"/>
        <v>5</v>
      </c>
      <c r="M191" t="str">
        <f>IF(COUNT(FIND({0,1,2,3,4,5,6,7,8,9},IF(ISBLANK(A191),IF(LEN(TRIM(B191))&gt;0,TRIM(B191),TRIM(C191)),"")))&gt;0,IF(ISBLANK(A191),IF(LEN(TRIM(B191))&gt;0,TRIM(B191),TRIM(C191)),""),"")</f>
        <v>12</v>
      </c>
      <c r="N191" t="str">
        <f>IF(COUNT(FIND({0,1,2,3,4,5,6,7,8,9},IF(ISBLANK(A191),IF(LEN(TRIM(B191))&gt;0,TRIM(C191),LEFT(D191, 4)),"")))&gt;0,IF(ISBLANK(A191),IF(LEN(TRIM(B191))&gt;0,TRIM(C191),LEFT(D191, 4)),""),"")</f>
        <v>117</v>
      </c>
      <c r="O191" t="str">
        <f t="shared" si="14"/>
        <v>Fl</v>
      </c>
      <c r="P191" t="str">
        <f>TRIM(IF(COUNT(FIND({0,1,2,3,4,5,6,7,8,9},B191))&gt;0,D191,IF(LEN(TRIM(B191))&gt;0,CONCATENATE(B191,C191,D191),MID(D191,4,LEN(D191)))))</f>
        <v>Seminole</v>
      </c>
      <c r="Q191">
        <f t="shared" si="15"/>
        <v>41</v>
      </c>
      <c r="R191">
        <f t="shared" si="16"/>
        <v>92</v>
      </c>
    </row>
    <row r="192" spans="2:18" x14ac:dyDescent="0.25">
      <c r="B192" s="1" t="s">
        <v>224</v>
      </c>
      <c r="C192" s="1" t="s">
        <v>34</v>
      </c>
      <c r="D192" s="1" t="s">
        <v>280</v>
      </c>
      <c r="E192" s="1" t="s">
        <v>227</v>
      </c>
      <c r="F192">
        <v>40</v>
      </c>
      <c r="G192">
        <v>0.16</v>
      </c>
      <c r="H192">
        <v>70</v>
      </c>
      <c r="I192">
        <v>0.14000000000000001</v>
      </c>
      <c r="K192">
        <f t="shared" si="12"/>
        <v>36</v>
      </c>
      <c r="L192">
        <f t="shared" si="13"/>
        <v>5</v>
      </c>
      <c r="M192" t="str">
        <f>IF(COUNT(FIND({0,1,2,3,4,5,6,7,8,9},IF(ISBLANK(A192),IF(LEN(TRIM(B192))&gt;0,TRIM(B192),TRIM(C192)),"")))&gt;0,IF(ISBLANK(A192),IF(LEN(TRIM(B192))&gt;0,TRIM(B192),TRIM(C192)),""),"")</f>
        <v>37</v>
      </c>
      <c r="N192" t="str">
        <f>IF(COUNT(FIND({0,1,2,3,4,5,6,7,8,9},IF(ISBLANK(A192),IF(LEN(TRIM(B192))&gt;0,TRIM(C192),LEFT(D192, 4)),"")))&gt;0,IF(ISBLANK(A192),IF(LEN(TRIM(B192))&gt;0,TRIM(C192),LEFT(D192, 4)),""),"")</f>
        <v>119</v>
      </c>
      <c r="O192" t="str">
        <f t="shared" si="14"/>
        <v>NC</v>
      </c>
      <c r="P192" t="str">
        <f>TRIM(IF(COUNT(FIND({0,1,2,3,4,5,6,7,8,9},B192))&gt;0,D192,IF(LEN(TRIM(B192))&gt;0,CONCATENATE(B192,C192,D192),MID(D192,4,LEN(D192)))))</f>
        <v>Mecklenburg</v>
      </c>
      <c r="Q192">
        <f t="shared" si="15"/>
        <v>40</v>
      </c>
      <c r="R192">
        <f t="shared" si="16"/>
        <v>70</v>
      </c>
    </row>
    <row r="193" spans="2:18" x14ac:dyDescent="0.25">
      <c r="B193" s="1" t="s">
        <v>105</v>
      </c>
      <c r="C193" s="1" t="s">
        <v>41</v>
      </c>
      <c r="D193" s="1" t="s">
        <v>106</v>
      </c>
      <c r="E193" s="1" t="s">
        <v>107</v>
      </c>
      <c r="F193">
        <v>38</v>
      </c>
      <c r="G193">
        <v>0.15</v>
      </c>
      <c r="H193">
        <v>52</v>
      </c>
      <c r="I193">
        <v>0.1</v>
      </c>
      <c r="K193">
        <f t="shared" si="12"/>
        <v>36</v>
      </c>
      <c r="L193">
        <f t="shared" si="13"/>
        <v>5</v>
      </c>
      <c r="M193" t="str">
        <f>IF(COUNT(FIND({0,1,2,3,4,5,6,7,8,9},IF(ISBLANK(A193),IF(LEN(TRIM(B193))&gt;0,TRIM(B193),TRIM(C193)),"")))&gt;0,IF(ISBLANK(A193),IF(LEN(TRIM(B193))&gt;0,TRIM(B193),TRIM(C193)),""),"")</f>
        <v>11</v>
      </c>
      <c r="N193" t="str">
        <f>IF(COUNT(FIND({0,1,2,3,4,5,6,7,8,9},IF(ISBLANK(A193),IF(LEN(TRIM(B193))&gt;0,TRIM(C193),LEFT(D193, 4)),"")))&gt;0,IF(ISBLANK(A193),IF(LEN(TRIM(B193))&gt;0,TRIM(C193),LEFT(D193, 4)),""),"")</f>
        <v>001</v>
      </c>
      <c r="O193" t="str">
        <f t="shared" si="14"/>
        <v>DC</v>
      </c>
      <c r="P193" t="str">
        <f>TRIM(IF(COUNT(FIND({0,1,2,3,4,5,6,7,8,9},B193))&gt;0,D193,IF(LEN(TRIM(B193))&gt;0,CONCATENATE(B193,C193,D193),MID(D193,4,LEN(D193)))))</f>
        <v>Wash.,D.C.</v>
      </c>
      <c r="Q193">
        <f t="shared" si="15"/>
        <v>38</v>
      </c>
      <c r="R193">
        <f t="shared" si="16"/>
        <v>52</v>
      </c>
    </row>
    <row r="194" spans="2:18" x14ac:dyDescent="0.25">
      <c r="B194" s="1" t="s">
        <v>13</v>
      </c>
      <c r="C194" s="1" t="s">
        <v>32</v>
      </c>
      <c r="D194" s="1" t="s">
        <v>33</v>
      </c>
      <c r="E194" s="1" t="s">
        <v>12</v>
      </c>
      <c r="F194">
        <v>36</v>
      </c>
      <c r="G194">
        <v>0.14000000000000001</v>
      </c>
      <c r="H194">
        <v>60</v>
      </c>
      <c r="I194">
        <v>0.12</v>
      </c>
      <c r="K194">
        <f t="shared" si="12"/>
        <v>36</v>
      </c>
      <c r="L194">
        <f t="shared" si="13"/>
        <v>5</v>
      </c>
      <c r="M194" t="str">
        <f>IF(COUNT(FIND({0,1,2,3,4,5,6,7,8,9},IF(ISBLANK(A194),IF(LEN(TRIM(B194))&gt;0,TRIM(B194),TRIM(C194)),"")))&gt;0,IF(ISBLANK(A194),IF(LEN(TRIM(B194))&gt;0,TRIM(B194),TRIM(C194)),""),"")</f>
        <v>36</v>
      </c>
      <c r="N194" t="str">
        <f>IF(COUNT(FIND({0,1,2,3,4,5,6,7,8,9},IF(ISBLANK(A194),IF(LEN(TRIM(B194))&gt;0,TRIM(C194),LEFT(D194, 4)),"")))&gt;0,IF(ISBLANK(A194),IF(LEN(TRIM(B194))&gt;0,TRIM(C194),LEFT(D194, 4)),""),"")</f>
        <v>055</v>
      </c>
      <c r="O194" t="str">
        <f t="shared" si="14"/>
        <v>NY</v>
      </c>
      <c r="P194" t="str">
        <f>TRIM(IF(COUNT(FIND({0,1,2,3,4,5,6,7,8,9},B194))&gt;0,D194,IF(LEN(TRIM(B194))&gt;0,CONCATENATE(B194,C194,D194),MID(D194,4,LEN(D194)))))</f>
        <v>Monroe</v>
      </c>
      <c r="Q194">
        <f t="shared" si="15"/>
        <v>36</v>
      </c>
      <c r="R194">
        <f t="shared" si="16"/>
        <v>60</v>
      </c>
    </row>
    <row r="195" spans="2:18" x14ac:dyDescent="0.25">
      <c r="B195" s="1" t="s">
        <v>56</v>
      </c>
      <c r="C195" s="1" t="s">
        <v>57</v>
      </c>
      <c r="D195" s="1" t="s">
        <v>58</v>
      </c>
      <c r="E195" s="1" t="s">
        <v>59</v>
      </c>
      <c r="F195">
        <v>35</v>
      </c>
      <c r="G195">
        <v>0.14000000000000001</v>
      </c>
      <c r="H195">
        <v>56</v>
      </c>
      <c r="I195">
        <v>0.11</v>
      </c>
      <c r="K195">
        <f t="shared" si="12"/>
        <v>36</v>
      </c>
      <c r="L195">
        <f t="shared" si="13"/>
        <v>5</v>
      </c>
      <c r="M195" t="str">
        <f>IF(COUNT(FIND({0,1,2,3,4,5,6,7,8,9},IF(ISBLANK(A195),IF(LEN(TRIM(B195))&gt;0,TRIM(B195),TRIM(C195)),"")))&gt;0,IF(ISBLANK(A195),IF(LEN(TRIM(B195))&gt;0,TRIM(B195),TRIM(C195)),""),"")</f>
        <v>25</v>
      </c>
      <c r="N195" t="str">
        <f>IF(COUNT(FIND({0,1,2,3,4,5,6,7,8,9},IF(ISBLANK(A195),IF(LEN(TRIM(B195))&gt;0,TRIM(C195),LEFT(D195, 4)),"")))&gt;0,IF(ISBLANK(A195),IF(LEN(TRIM(B195))&gt;0,TRIM(C195),LEFT(D195, 4)),""),"")</f>
        <v>017</v>
      </c>
      <c r="O195" t="str">
        <f t="shared" si="14"/>
        <v>Ma</v>
      </c>
      <c r="P195" t="str">
        <f>TRIM(IF(COUNT(FIND({0,1,2,3,4,5,6,7,8,9},B195))&gt;0,D195,IF(LEN(TRIM(B195))&gt;0,CONCATENATE(B195,C195,D195),MID(D195,4,LEN(D195)))))</f>
        <v>Middlesex</v>
      </c>
      <c r="Q195">
        <f t="shared" si="15"/>
        <v>35</v>
      </c>
      <c r="R195">
        <f t="shared" si="16"/>
        <v>56</v>
      </c>
    </row>
    <row r="196" spans="2:18" x14ac:dyDescent="0.25">
      <c r="B196" s="1" t="s">
        <v>99</v>
      </c>
      <c r="C196" s="1" t="s">
        <v>133</v>
      </c>
      <c r="D196" s="1" t="s">
        <v>247</v>
      </c>
      <c r="E196" s="1" t="s">
        <v>102</v>
      </c>
      <c r="F196">
        <v>35</v>
      </c>
      <c r="G196">
        <v>0.14000000000000001</v>
      </c>
      <c r="H196">
        <v>43</v>
      </c>
      <c r="I196">
        <v>0.08</v>
      </c>
      <c r="K196">
        <f t="shared" ref="K196:K259" si="17">VALUE(IF(ISBLANK(A196),K195,A196))</f>
        <v>36</v>
      </c>
      <c r="L196">
        <f t="shared" ref="L196:L259" si="18">VALUE(IF(ISBLANK(A196),L195,CONCATENATE(TRIM(B196),TRIM(C196))))</f>
        <v>5</v>
      </c>
      <c r="M196" t="str">
        <f>IF(COUNT(FIND({0,1,2,3,4,5,6,7,8,9},IF(ISBLANK(A196),IF(LEN(TRIM(B196))&gt;0,TRIM(B196),TRIM(C196)),"")))&gt;0,IF(ISBLANK(A196),IF(LEN(TRIM(B196))&gt;0,TRIM(B196),TRIM(C196)),""),"")</f>
        <v>06</v>
      </c>
      <c r="N196" t="str">
        <f>IF(COUNT(FIND({0,1,2,3,4,5,6,7,8,9},IF(ISBLANK(A196),IF(LEN(TRIM(B196))&gt;0,TRIM(C196),LEFT(D196, 4)),"")))&gt;0,IF(ISBLANK(A196),IF(LEN(TRIM(B196))&gt;0,TRIM(C196),LEFT(D196, 4)),""),"")</f>
        <v>075</v>
      </c>
      <c r="O196" t="str">
        <f t="shared" ref="O196:O259" si="19">IF(LEN(TRIM(E196))&gt;0,E196,"XX")</f>
        <v>Ca</v>
      </c>
      <c r="P196" t="str">
        <f>TRIM(IF(COUNT(FIND({0,1,2,3,4,5,6,7,8,9},B196))&gt;0,D196,IF(LEN(TRIM(B196))&gt;0,CONCATENATE(B196,C196,D196),MID(D196,4,LEN(D196)))))</f>
        <v>San Francisco</v>
      </c>
      <c r="Q196">
        <f t="shared" ref="Q196:Q259" si="20">F196</f>
        <v>35</v>
      </c>
      <c r="R196">
        <f t="shared" ref="R196:R259" si="21">H196</f>
        <v>43</v>
      </c>
    </row>
    <row r="197" spans="2:18" x14ac:dyDescent="0.25">
      <c r="B197" s="1" t="s">
        <v>128</v>
      </c>
      <c r="C197" s="1" t="s">
        <v>180</v>
      </c>
      <c r="D197" s="1" t="s">
        <v>237</v>
      </c>
      <c r="E197" s="1" t="s">
        <v>129</v>
      </c>
      <c r="F197">
        <v>35</v>
      </c>
      <c r="G197">
        <v>0.14000000000000001</v>
      </c>
      <c r="H197">
        <v>58</v>
      </c>
      <c r="I197">
        <v>0.11</v>
      </c>
      <c r="K197">
        <f t="shared" si="17"/>
        <v>36</v>
      </c>
      <c r="L197">
        <f t="shared" si="18"/>
        <v>5</v>
      </c>
      <c r="M197" t="str">
        <f>IF(COUNT(FIND({0,1,2,3,4,5,6,7,8,9},IF(ISBLANK(A197),IF(LEN(TRIM(B197))&gt;0,TRIM(B197),TRIM(C197)),"")))&gt;0,IF(ISBLANK(A197),IF(LEN(TRIM(B197))&gt;0,TRIM(B197),TRIM(C197)),""),"")</f>
        <v>24</v>
      </c>
      <c r="N197" t="str">
        <f>IF(COUNT(FIND({0,1,2,3,4,5,6,7,8,9},IF(ISBLANK(A197),IF(LEN(TRIM(B197))&gt;0,TRIM(C197),LEFT(D197, 4)),"")))&gt;0,IF(ISBLANK(A197),IF(LEN(TRIM(B197))&gt;0,TRIM(C197),LEFT(D197, 4)),""),"")</f>
        <v>510</v>
      </c>
      <c r="O197" t="str">
        <f t="shared" si="19"/>
        <v>Md</v>
      </c>
      <c r="P197" t="str">
        <f>TRIM(IF(COUNT(FIND({0,1,2,3,4,5,6,7,8,9},B197))&gt;0,D197,IF(LEN(TRIM(B197))&gt;0,CONCATENATE(B197,C197,D197),MID(D197,4,LEN(D197)))))</f>
        <v>Baltimore city</v>
      </c>
      <c r="Q197">
        <f t="shared" si="20"/>
        <v>35</v>
      </c>
      <c r="R197">
        <f t="shared" si="21"/>
        <v>58</v>
      </c>
    </row>
    <row r="198" spans="2:18" x14ac:dyDescent="0.25">
      <c r="B198" s="1" t="s">
        <v>95</v>
      </c>
      <c r="C198" s="1" t="s">
        <v>14</v>
      </c>
      <c r="D198" s="1" t="s">
        <v>344</v>
      </c>
      <c r="E198" s="1" t="s">
        <v>98</v>
      </c>
      <c r="F198">
        <v>35</v>
      </c>
      <c r="G198">
        <v>0.14000000000000001</v>
      </c>
      <c r="H198">
        <v>72</v>
      </c>
      <c r="I198">
        <v>0.14000000000000001</v>
      </c>
      <c r="K198">
        <f t="shared" si="17"/>
        <v>36</v>
      </c>
      <c r="L198">
        <f t="shared" si="18"/>
        <v>5</v>
      </c>
      <c r="M198" t="str">
        <f>IF(COUNT(FIND({0,1,2,3,4,5,6,7,8,9},IF(ISBLANK(A198),IF(LEN(TRIM(B198))&gt;0,TRIM(B198),TRIM(C198)),"")))&gt;0,IF(ISBLANK(A198),IF(LEN(TRIM(B198))&gt;0,TRIM(B198),TRIM(C198)),""),"")</f>
        <v>12</v>
      </c>
      <c r="N198" t="str">
        <f>IF(COUNT(FIND({0,1,2,3,4,5,6,7,8,9},IF(ISBLANK(A198),IF(LEN(TRIM(B198))&gt;0,TRIM(C198),LEFT(D198, 4)),"")))&gt;0,IF(ISBLANK(A198),IF(LEN(TRIM(B198))&gt;0,TRIM(C198),LEFT(D198, 4)),""),"")</f>
        <v>083</v>
      </c>
      <c r="O198" t="str">
        <f t="shared" si="19"/>
        <v>Fl</v>
      </c>
      <c r="P198" t="str">
        <f>TRIM(IF(COUNT(FIND({0,1,2,3,4,5,6,7,8,9},B198))&gt;0,D198,IF(LEN(TRIM(B198))&gt;0,CONCATENATE(B198,C198,D198),MID(D198,4,LEN(D198)))))</f>
        <v>Marion</v>
      </c>
      <c r="Q198">
        <f t="shared" si="20"/>
        <v>35</v>
      </c>
      <c r="R198">
        <f t="shared" si="21"/>
        <v>72</v>
      </c>
    </row>
    <row r="199" spans="2:18" x14ac:dyDescent="0.25">
      <c r="B199" s="1" t="s">
        <v>159</v>
      </c>
      <c r="C199" s="1" t="s">
        <v>38</v>
      </c>
      <c r="D199" s="1" t="s">
        <v>160</v>
      </c>
      <c r="E199" s="1" t="s">
        <v>161</v>
      </c>
      <c r="F199">
        <v>35</v>
      </c>
      <c r="G199">
        <v>0.14000000000000001</v>
      </c>
      <c r="H199">
        <v>76</v>
      </c>
      <c r="I199">
        <v>0.15</v>
      </c>
      <c r="K199">
        <f t="shared" si="17"/>
        <v>36</v>
      </c>
      <c r="L199">
        <f t="shared" si="18"/>
        <v>5</v>
      </c>
      <c r="M199" t="str">
        <f>IF(COUNT(FIND({0,1,2,3,4,5,6,7,8,9},IF(ISBLANK(A199),IF(LEN(TRIM(B199))&gt;0,TRIM(B199),TRIM(C199)),"")))&gt;0,IF(ISBLANK(A199),IF(LEN(TRIM(B199))&gt;0,TRIM(B199),TRIM(C199)),""),"")</f>
        <v>51</v>
      </c>
      <c r="N199" t="str">
        <f>IF(COUNT(FIND({0,1,2,3,4,5,6,7,8,9},IF(ISBLANK(A199),IF(LEN(TRIM(B199))&gt;0,TRIM(C199),LEFT(D199, 4)),"")))&gt;0,IF(ISBLANK(A199),IF(LEN(TRIM(B199))&gt;0,TRIM(C199),LEFT(D199, 4)),""),"")</f>
        <v>059</v>
      </c>
      <c r="O199" t="str">
        <f t="shared" si="19"/>
        <v>Va</v>
      </c>
      <c r="P199" t="str">
        <f>TRIM(IF(COUNT(FIND({0,1,2,3,4,5,6,7,8,9},B199))&gt;0,D199,IF(LEN(TRIM(B199))&gt;0,CONCATENATE(B199,C199,D199),MID(D199,4,LEN(D199)))))</f>
        <v>Fairfax</v>
      </c>
      <c r="Q199">
        <f t="shared" si="20"/>
        <v>35</v>
      </c>
      <c r="R199">
        <f t="shared" si="21"/>
        <v>76</v>
      </c>
    </row>
    <row r="200" spans="2:18" x14ac:dyDescent="0.25">
      <c r="B200" s="1" t="s">
        <v>13</v>
      </c>
      <c r="C200" s="1" t="s">
        <v>48</v>
      </c>
      <c r="D200" s="1" t="s">
        <v>49</v>
      </c>
      <c r="E200" s="1" t="s">
        <v>12</v>
      </c>
      <c r="F200">
        <v>34</v>
      </c>
      <c r="G200">
        <v>0.13</v>
      </c>
      <c r="H200">
        <v>58</v>
      </c>
      <c r="I200">
        <v>0.11</v>
      </c>
      <c r="K200">
        <f t="shared" si="17"/>
        <v>36</v>
      </c>
      <c r="L200">
        <f t="shared" si="18"/>
        <v>5</v>
      </c>
      <c r="M200" t="str">
        <f>IF(COUNT(FIND({0,1,2,3,4,5,6,7,8,9},IF(ISBLANK(A200),IF(LEN(TRIM(B200))&gt;0,TRIM(B200),TRIM(C200)),"")))&gt;0,IF(ISBLANK(A200),IF(LEN(TRIM(B200))&gt;0,TRIM(B200),TRIM(C200)),""),"")</f>
        <v>36</v>
      </c>
      <c r="N200" t="str">
        <f>IF(COUNT(FIND({0,1,2,3,4,5,6,7,8,9},IF(ISBLANK(A200),IF(LEN(TRIM(B200))&gt;0,TRIM(C200),LEFT(D200, 4)),"")))&gt;0,IF(ISBLANK(A200),IF(LEN(TRIM(B200))&gt;0,TRIM(C200),LEFT(D200, 4)),""),"")</f>
        <v>029</v>
      </c>
      <c r="O200" t="str">
        <f t="shared" si="19"/>
        <v>NY</v>
      </c>
      <c r="P200" t="str">
        <f>TRIM(IF(COUNT(FIND({0,1,2,3,4,5,6,7,8,9},B200))&gt;0,D200,IF(LEN(TRIM(B200))&gt;0,CONCATENATE(B200,C200,D200),MID(D200,4,LEN(D200)))))</f>
        <v>Erie</v>
      </c>
      <c r="Q200">
        <f t="shared" si="20"/>
        <v>34</v>
      </c>
      <c r="R200">
        <f t="shared" si="21"/>
        <v>58</v>
      </c>
    </row>
    <row r="201" spans="2:18" x14ac:dyDescent="0.25">
      <c r="B201" s="1" t="s">
        <v>265</v>
      </c>
      <c r="C201" s="1" t="s">
        <v>111</v>
      </c>
      <c r="D201" s="1" t="s">
        <v>354</v>
      </c>
      <c r="E201" s="1" t="s">
        <v>267</v>
      </c>
      <c r="F201">
        <v>33</v>
      </c>
      <c r="G201">
        <v>0.13</v>
      </c>
      <c r="H201">
        <v>66</v>
      </c>
      <c r="I201">
        <v>0.13</v>
      </c>
      <c r="K201">
        <f t="shared" si="17"/>
        <v>36</v>
      </c>
      <c r="L201">
        <f t="shared" si="18"/>
        <v>5</v>
      </c>
      <c r="M201" t="str">
        <f>IF(COUNT(FIND({0,1,2,3,4,5,6,7,8,9},IF(ISBLANK(A201),IF(LEN(TRIM(B201))&gt;0,TRIM(B201),TRIM(C201)),"")))&gt;0,IF(ISBLANK(A201),IF(LEN(TRIM(B201))&gt;0,TRIM(B201),TRIM(C201)),""),"")</f>
        <v>53</v>
      </c>
      <c r="N201" t="str">
        <f>IF(COUNT(FIND({0,1,2,3,4,5,6,7,8,9},IF(ISBLANK(A201),IF(LEN(TRIM(B201))&gt;0,TRIM(C201),LEFT(D201, 4)),"")))&gt;0,IF(ISBLANK(A201),IF(LEN(TRIM(B201))&gt;0,TRIM(C201),LEFT(D201, 4)),""),"")</f>
        <v>033</v>
      </c>
      <c r="O201" t="str">
        <f t="shared" si="19"/>
        <v>Wa</v>
      </c>
      <c r="P201" t="str">
        <f>TRIM(IF(COUNT(FIND({0,1,2,3,4,5,6,7,8,9},B201))&gt;0,D201,IF(LEN(TRIM(B201))&gt;0,CONCATENATE(B201,C201,D201),MID(D201,4,LEN(D201)))))</f>
        <v>King</v>
      </c>
      <c r="Q201">
        <f t="shared" si="20"/>
        <v>33</v>
      </c>
      <c r="R201">
        <f t="shared" si="21"/>
        <v>66</v>
      </c>
    </row>
    <row r="202" spans="2:18" x14ac:dyDescent="0.25">
      <c r="B202" s="1" t="s">
        <v>251</v>
      </c>
      <c r="C202" s="1" t="s">
        <v>252</v>
      </c>
      <c r="D202" s="1" t="s">
        <v>173</v>
      </c>
      <c r="E202" s="1" t="s">
        <v>253</v>
      </c>
      <c r="F202">
        <v>33</v>
      </c>
      <c r="G202">
        <v>0.13</v>
      </c>
      <c r="H202">
        <v>73</v>
      </c>
      <c r="I202">
        <v>0.14000000000000001</v>
      </c>
      <c r="K202">
        <f t="shared" si="17"/>
        <v>36</v>
      </c>
      <c r="L202">
        <f t="shared" si="18"/>
        <v>5</v>
      </c>
      <c r="M202" t="str">
        <f>IF(COUNT(FIND({0,1,2,3,4,5,6,7,8,9},IF(ISBLANK(A202),IF(LEN(TRIM(B202))&gt;0,TRIM(B202),TRIM(C202)),"")))&gt;0,IF(ISBLANK(A202),IF(LEN(TRIM(B202))&gt;0,TRIM(B202),TRIM(C202)),""),"")</f>
        <v>26</v>
      </c>
      <c r="N202" t="str">
        <f>IF(COUNT(FIND({0,1,2,3,4,5,6,7,8,9},IF(ISBLANK(A202),IF(LEN(TRIM(B202))&gt;0,TRIM(C202),LEFT(D202, 4)),"")))&gt;0,IF(ISBLANK(A202),IF(LEN(TRIM(B202))&gt;0,TRIM(C202),LEFT(D202, 4)),""),"")</f>
        <v>163</v>
      </c>
      <c r="O202" t="str">
        <f t="shared" si="19"/>
        <v>Mi</v>
      </c>
      <c r="P202" t="str">
        <f>TRIM(IF(COUNT(FIND({0,1,2,3,4,5,6,7,8,9},B202))&gt;0,D202,IF(LEN(TRIM(B202))&gt;0,CONCATENATE(B202,C202,D202),MID(D202,4,LEN(D202)))))</f>
        <v>Wayne</v>
      </c>
      <c r="Q202">
        <f t="shared" si="20"/>
        <v>33</v>
      </c>
      <c r="R202">
        <f t="shared" si="21"/>
        <v>73</v>
      </c>
    </row>
    <row r="203" spans="2:18" x14ac:dyDescent="0.25">
      <c r="B203" s="1" t="s">
        <v>84</v>
      </c>
      <c r="C203" s="1" t="s">
        <v>41</v>
      </c>
      <c r="D203" s="1" t="s">
        <v>255</v>
      </c>
      <c r="E203" s="1" t="s">
        <v>86</v>
      </c>
      <c r="F203">
        <v>33</v>
      </c>
      <c r="G203">
        <v>0.13</v>
      </c>
      <c r="H203">
        <v>67</v>
      </c>
      <c r="I203">
        <v>0.13</v>
      </c>
      <c r="K203">
        <f t="shared" si="17"/>
        <v>36</v>
      </c>
      <c r="L203">
        <f t="shared" si="18"/>
        <v>5</v>
      </c>
      <c r="M203" t="str">
        <f>IF(COUNT(FIND({0,1,2,3,4,5,6,7,8,9},IF(ISBLANK(A203),IF(LEN(TRIM(B203))&gt;0,TRIM(B203),TRIM(C203)),"")))&gt;0,IF(ISBLANK(A203),IF(LEN(TRIM(B203))&gt;0,TRIM(B203),TRIM(C203)),""),"")</f>
        <v>34</v>
      </c>
      <c r="N203" t="str">
        <f>IF(COUNT(FIND({0,1,2,3,4,5,6,7,8,9},IF(ISBLANK(A203),IF(LEN(TRIM(B203))&gt;0,TRIM(C203),LEFT(D203, 4)),"")))&gt;0,IF(ISBLANK(A203),IF(LEN(TRIM(B203))&gt;0,TRIM(C203),LEFT(D203, 4)),""),"")</f>
        <v>001</v>
      </c>
      <c r="O203" t="str">
        <f t="shared" si="19"/>
        <v>NJ</v>
      </c>
      <c r="P203" t="str">
        <f>TRIM(IF(COUNT(FIND({0,1,2,3,4,5,6,7,8,9},B203))&gt;0,D203,IF(LEN(TRIM(B203))&gt;0,CONCATENATE(B203,C203,D203),MID(D203,4,LEN(D203)))))</f>
        <v>Atlantic</v>
      </c>
      <c r="Q203">
        <f t="shared" si="20"/>
        <v>33</v>
      </c>
      <c r="R203">
        <f t="shared" si="21"/>
        <v>67</v>
      </c>
    </row>
    <row r="204" spans="2:18" x14ac:dyDescent="0.25">
      <c r="B204" s="1" t="s">
        <v>159</v>
      </c>
      <c r="C204" s="1" t="s">
        <v>248</v>
      </c>
      <c r="D204" s="1" t="s">
        <v>249</v>
      </c>
      <c r="E204" s="1" t="s">
        <v>161</v>
      </c>
      <c r="F204">
        <v>32</v>
      </c>
      <c r="G204">
        <v>0.13</v>
      </c>
      <c r="H204">
        <v>73</v>
      </c>
      <c r="I204">
        <v>0.14000000000000001</v>
      </c>
      <c r="K204">
        <f t="shared" si="17"/>
        <v>36</v>
      </c>
      <c r="L204">
        <f t="shared" si="18"/>
        <v>5</v>
      </c>
      <c r="M204" t="str">
        <f>IF(COUNT(FIND({0,1,2,3,4,5,6,7,8,9},IF(ISBLANK(A204),IF(LEN(TRIM(B204))&gt;0,TRIM(B204),TRIM(C204)),"")))&gt;0,IF(ISBLANK(A204),IF(LEN(TRIM(B204))&gt;0,TRIM(B204),TRIM(C204)),""),"")</f>
        <v>51</v>
      </c>
      <c r="N204" t="str">
        <f>IF(COUNT(FIND({0,1,2,3,4,5,6,7,8,9},IF(ISBLANK(A204),IF(LEN(TRIM(B204))&gt;0,TRIM(C204),LEFT(D204, 4)),"")))&gt;0,IF(ISBLANK(A204),IF(LEN(TRIM(B204))&gt;0,TRIM(C204),LEFT(D204, 4)),""),"")</f>
        <v>760</v>
      </c>
      <c r="O204" t="str">
        <f t="shared" si="19"/>
        <v>Va</v>
      </c>
      <c r="P204" t="str">
        <f>TRIM(IF(COUNT(FIND({0,1,2,3,4,5,6,7,8,9},B204))&gt;0,D204,IF(LEN(TRIM(B204))&gt;0,CONCATENATE(B204,C204,D204),MID(D204,4,LEN(D204)))))</f>
        <v>Richmond city</v>
      </c>
      <c r="Q204">
        <f t="shared" si="20"/>
        <v>32</v>
      </c>
      <c r="R204">
        <f t="shared" si="21"/>
        <v>73</v>
      </c>
    </row>
    <row r="205" spans="2:18" x14ac:dyDescent="0.25">
      <c r="B205" s="1" t="s">
        <v>95</v>
      </c>
      <c r="C205" s="1" t="s">
        <v>121</v>
      </c>
      <c r="D205" s="1" t="s">
        <v>294</v>
      </c>
      <c r="E205" s="1" t="s">
        <v>98</v>
      </c>
      <c r="F205">
        <v>32</v>
      </c>
      <c r="G205">
        <v>0.13</v>
      </c>
      <c r="H205">
        <v>63</v>
      </c>
      <c r="I205">
        <v>0.12</v>
      </c>
      <c r="K205">
        <f t="shared" si="17"/>
        <v>36</v>
      </c>
      <c r="L205">
        <f t="shared" si="18"/>
        <v>5</v>
      </c>
      <c r="M205" t="str">
        <f>IF(COUNT(FIND({0,1,2,3,4,5,6,7,8,9},IF(ISBLANK(A205),IF(LEN(TRIM(B205))&gt;0,TRIM(B205),TRIM(C205)),"")))&gt;0,IF(ISBLANK(A205),IF(LEN(TRIM(B205))&gt;0,TRIM(B205),TRIM(C205)),""),"")</f>
        <v>12</v>
      </c>
      <c r="N205" t="str">
        <f>IF(COUNT(FIND({0,1,2,3,4,5,6,7,8,9},IF(ISBLANK(A205),IF(LEN(TRIM(B205))&gt;0,TRIM(C205),LEFT(D205, 4)),"")))&gt;0,IF(ISBLANK(A205),IF(LEN(TRIM(B205))&gt;0,TRIM(C205),LEFT(D205, 4)),""),"")</f>
        <v>101</v>
      </c>
      <c r="O205" t="str">
        <f t="shared" si="19"/>
        <v>Fl</v>
      </c>
      <c r="P205" t="str">
        <f>TRIM(IF(COUNT(FIND({0,1,2,3,4,5,6,7,8,9},B205))&gt;0,D205,IF(LEN(TRIM(B205))&gt;0,CONCATENATE(B205,C205,D205),MID(D205,4,LEN(D205)))))</f>
        <v>Pasco</v>
      </c>
      <c r="Q205">
        <f t="shared" si="20"/>
        <v>32</v>
      </c>
      <c r="R205">
        <f t="shared" si="21"/>
        <v>63</v>
      </c>
    </row>
    <row r="206" spans="2:18" x14ac:dyDescent="0.25">
      <c r="B206" s="1" t="s">
        <v>256</v>
      </c>
      <c r="C206" s="1" t="s">
        <v>76</v>
      </c>
      <c r="D206" s="1" t="s">
        <v>257</v>
      </c>
      <c r="E206" s="1" t="s">
        <v>258</v>
      </c>
      <c r="F206">
        <v>31</v>
      </c>
      <c r="G206">
        <v>0.12</v>
      </c>
      <c r="H206">
        <v>60</v>
      </c>
      <c r="I206">
        <v>0.12</v>
      </c>
      <c r="K206">
        <f t="shared" si="17"/>
        <v>36</v>
      </c>
      <c r="L206">
        <f t="shared" si="18"/>
        <v>5</v>
      </c>
      <c r="M206" t="str">
        <f>IF(COUNT(FIND({0,1,2,3,4,5,6,7,8,9},IF(ISBLANK(A206),IF(LEN(TRIM(B206))&gt;0,TRIM(B206),TRIM(C206)),"")))&gt;0,IF(ISBLANK(A206),IF(LEN(TRIM(B206))&gt;0,TRIM(B206),TRIM(C206)),""),"")</f>
        <v>32</v>
      </c>
      <c r="N206" t="str">
        <f>IF(COUNT(FIND({0,1,2,3,4,5,6,7,8,9},IF(ISBLANK(A206),IF(LEN(TRIM(B206))&gt;0,TRIM(C206),LEFT(D206, 4)),"")))&gt;0,IF(ISBLANK(A206),IF(LEN(TRIM(B206))&gt;0,TRIM(C206),LEFT(D206, 4)),""),"")</f>
        <v>003</v>
      </c>
      <c r="O206" t="str">
        <f t="shared" si="19"/>
        <v>Nv</v>
      </c>
      <c r="P206" t="str">
        <f>TRIM(IF(COUNT(FIND({0,1,2,3,4,5,6,7,8,9},B206))&gt;0,D206,IF(LEN(TRIM(B206))&gt;0,CONCATENATE(B206,C206,D206),MID(D206,4,LEN(D206)))))</f>
        <v>Clark</v>
      </c>
      <c r="Q206">
        <f t="shared" si="20"/>
        <v>31</v>
      </c>
      <c r="R206">
        <f t="shared" si="21"/>
        <v>60</v>
      </c>
    </row>
    <row r="207" spans="2:18" x14ac:dyDescent="0.25">
      <c r="B207" s="1" t="s">
        <v>234</v>
      </c>
      <c r="C207" s="1" t="s">
        <v>26</v>
      </c>
      <c r="D207" s="1" t="s">
        <v>349</v>
      </c>
      <c r="E207" s="1" t="s">
        <v>236</v>
      </c>
      <c r="F207">
        <v>31</v>
      </c>
      <c r="G207">
        <v>0.12</v>
      </c>
      <c r="H207">
        <v>62</v>
      </c>
      <c r="I207">
        <v>0.12</v>
      </c>
      <c r="K207">
        <f t="shared" si="17"/>
        <v>36</v>
      </c>
      <c r="L207">
        <f t="shared" si="18"/>
        <v>5</v>
      </c>
      <c r="M207" t="str">
        <f>IF(COUNT(FIND({0,1,2,3,4,5,6,7,8,9},IF(ISBLANK(A207),IF(LEN(TRIM(B207))&gt;0,TRIM(B207),TRIM(C207)),"")))&gt;0,IF(ISBLANK(A207),IF(LEN(TRIM(B207))&gt;0,TRIM(B207),TRIM(C207)),""),"")</f>
        <v>13</v>
      </c>
      <c r="N207" t="str">
        <f>IF(COUNT(FIND({0,1,2,3,4,5,6,7,8,9},IF(ISBLANK(A207),IF(LEN(TRIM(B207))&gt;0,TRIM(C207),LEFT(D207, 4)),"")))&gt;0,IF(ISBLANK(A207),IF(LEN(TRIM(B207))&gt;0,TRIM(C207),LEFT(D207, 4)),""),"")</f>
        <v>067</v>
      </c>
      <c r="O207" t="str">
        <f t="shared" si="19"/>
        <v>Ga</v>
      </c>
      <c r="P207" t="str">
        <f>TRIM(IF(COUNT(FIND({0,1,2,3,4,5,6,7,8,9},B207))&gt;0,D207,IF(LEN(TRIM(B207))&gt;0,CONCATENATE(B207,C207,D207),MID(D207,4,LEN(D207)))))</f>
        <v>Cobb</v>
      </c>
      <c r="Q207">
        <f t="shared" si="20"/>
        <v>31</v>
      </c>
      <c r="R207">
        <f t="shared" si="21"/>
        <v>62</v>
      </c>
    </row>
    <row r="208" spans="2:18" x14ac:dyDescent="0.25">
      <c r="B208" s="1" t="s">
        <v>224</v>
      </c>
      <c r="C208" s="1" t="s">
        <v>225</v>
      </c>
      <c r="D208" s="1" t="s">
        <v>226</v>
      </c>
      <c r="E208" s="1" t="s">
        <v>227</v>
      </c>
      <c r="F208">
        <v>30</v>
      </c>
      <c r="G208">
        <v>0.12</v>
      </c>
      <c r="H208">
        <v>65</v>
      </c>
      <c r="I208">
        <v>0.13</v>
      </c>
      <c r="K208">
        <f t="shared" si="17"/>
        <v>36</v>
      </c>
      <c r="L208">
        <f t="shared" si="18"/>
        <v>5</v>
      </c>
      <c r="M208" t="str">
        <f>IF(COUNT(FIND({0,1,2,3,4,5,6,7,8,9},IF(ISBLANK(A208),IF(LEN(TRIM(B208))&gt;0,TRIM(B208),TRIM(C208)),"")))&gt;0,IF(ISBLANK(A208),IF(LEN(TRIM(B208))&gt;0,TRIM(B208),TRIM(C208)),""),"")</f>
        <v>37</v>
      </c>
      <c r="N208" t="str">
        <f>IF(COUNT(FIND({0,1,2,3,4,5,6,7,8,9},IF(ISBLANK(A208),IF(LEN(TRIM(B208))&gt;0,TRIM(C208),LEFT(D208, 4)),"")))&gt;0,IF(ISBLANK(A208),IF(LEN(TRIM(B208))&gt;0,TRIM(C208),LEFT(D208, 4)),""),"")</f>
        <v>133</v>
      </c>
      <c r="O208" t="str">
        <f t="shared" si="19"/>
        <v>NC</v>
      </c>
      <c r="P208" t="str">
        <f>TRIM(IF(COUNT(FIND({0,1,2,3,4,5,6,7,8,9},B208))&gt;0,D208,IF(LEN(TRIM(B208))&gt;0,CONCATENATE(B208,C208,D208),MID(D208,4,LEN(D208)))))</f>
        <v>Onslow</v>
      </c>
      <c r="Q208">
        <f t="shared" si="20"/>
        <v>30</v>
      </c>
      <c r="R208">
        <f t="shared" si="21"/>
        <v>65</v>
      </c>
    </row>
    <row r="209" spans="2:18" x14ac:dyDescent="0.25">
      <c r="B209" s="1" t="s">
        <v>159</v>
      </c>
      <c r="C209" s="1" t="s">
        <v>540</v>
      </c>
      <c r="D209" s="1" t="s">
        <v>541</v>
      </c>
      <c r="E209" s="1" t="s">
        <v>161</v>
      </c>
      <c r="F209">
        <v>30</v>
      </c>
      <c r="G209">
        <v>0.12</v>
      </c>
      <c r="H209">
        <v>74</v>
      </c>
      <c r="I209">
        <v>0.14000000000000001</v>
      </c>
      <c r="K209">
        <f t="shared" si="17"/>
        <v>36</v>
      </c>
      <c r="L209">
        <f t="shared" si="18"/>
        <v>5</v>
      </c>
      <c r="M209" t="str">
        <f>IF(COUNT(FIND({0,1,2,3,4,5,6,7,8,9},IF(ISBLANK(A209),IF(LEN(TRIM(B209))&gt;0,TRIM(B209),TRIM(C209)),"")))&gt;0,IF(ISBLANK(A209),IF(LEN(TRIM(B209))&gt;0,TRIM(B209),TRIM(C209)),""),"")</f>
        <v>51</v>
      </c>
      <c r="N209" t="str">
        <f>IF(COUNT(FIND({0,1,2,3,4,5,6,7,8,9},IF(ISBLANK(A209),IF(LEN(TRIM(B209))&gt;0,TRIM(C209),LEFT(D209, 4)),"")))&gt;0,IF(ISBLANK(A209),IF(LEN(TRIM(B209))&gt;0,TRIM(C209),LEFT(D209, 4)),""),"")</f>
        <v>700</v>
      </c>
      <c r="O209" t="str">
        <f t="shared" si="19"/>
        <v>Va</v>
      </c>
      <c r="P209" t="str">
        <f>TRIM(IF(COUNT(FIND({0,1,2,3,4,5,6,7,8,9},B209))&gt;0,D209,IF(LEN(TRIM(B209))&gt;0,CONCATENATE(B209,C209,D209),MID(D209,4,LEN(D209)))))</f>
        <v>Newport News city</v>
      </c>
      <c r="Q209">
        <f t="shared" si="20"/>
        <v>30</v>
      </c>
      <c r="R209">
        <f t="shared" si="21"/>
        <v>74</v>
      </c>
    </row>
    <row r="210" spans="2:18" x14ac:dyDescent="0.25">
      <c r="B210" s="1" t="s">
        <v>224</v>
      </c>
      <c r="C210" s="1" t="s">
        <v>210</v>
      </c>
      <c r="D210" s="1" t="s">
        <v>148</v>
      </c>
      <c r="E210" s="1" t="s">
        <v>227</v>
      </c>
      <c r="F210">
        <v>30</v>
      </c>
      <c r="G210">
        <v>0.12</v>
      </c>
      <c r="H210">
        <v>54</v>
      </c>
      <c r="I210">
        <v>0.1</v>
      </c>
      <c r="K210">
        <f t="shared" si="17"/>
        <v>36</v>
      </c>
      <c r="L210">
        <f t="shared" si="18"/>
        <v>5</v>
      </c>
      <c r="M210" t="str">
        <f>IF(COUNT(FIND({0,1,2,3,4,5,6,7,8,9},IF(ISBLANK(A210),IF(LEN(TRIM(B210))&gt;0,TRIM(B210),TRIM(C210)),"")))&gt;0,IF(ISBLANK(A210),IF(LEN(TRIM(B210))&gt;0,TRIM(B210),TRIM(C210)),""),"")</f>
        <v>37</v>
      </c>
      <c r="N210" t="str">
        <f>IF(COUNT(FIND({0,1,2,3,4,5,6,7,8,9},IF(ISBLANK(A210),IF(LEN(TRIM(B210))&gt;0,TRIM(C210),LEFT(D210, 4)),"")))&gt;0,IF(ISBLANK(A210),IF(LEN(TRIM(B210))&gt;0,TRIM(C210),LEFT(D210, 4)),""),"")</f>
        <v>051</v>
      </c>
      <c r="O210" t="str">
        <f t="shared" si="19"/>
        <v>NC</v>
      </c>
      <c r="P210" t="str">
        <f>TRIM(IF(COUNT(FIND({0,1,2,3,4,5,6,7,8,9},B210))&gt;0,D210,IF(LEN(TRIM(B210))&gt;0,CONCATENATE(B210,C210,D210),MID(D210,4,LEN(D210)))))</f>
        <v>Cumberland</v>
      </c>
      <c r="Q210">
        <f t="shared" si="20"/>
        <v>30</v>
      </c>
      <c r="R210">
        <f t="shared" si="21"/>
        <v>54</v>
      </c>
    </row>
    <row r="211" spans="2:18" x14ac:dyDescent="0.25">
      <c r="B211" s="1" t="s">
        <v>95</v>
      </c>
      <c r="C211" s="1" t="s">
        <v>36</v>
      </c>
      <c r="D211" s="1" t="s">
        <v>379</v>
      </c>
      <c r="E211" s="1" t="s">
        <v>98</v>
      </c>
      <c r="F211">
        <v>29</v>
      </c>
      <c r="G211">
        <v>0.11</v>
      </c>
      <c r="H211">
        <v>62</v>
      </c>
      <c r="I211">
        <v>0.12</v>
      </c>
      <c r="K211">
        <f t="shared" si="17"/>
        <v>36</v>
      </c>
      <c r="L211">
        <f t="shared" si="18"/>
        <v>5</v>
      </c>
      <c r="M211" t="str">
        <f>IF(COUNT(FIND({0,1,2,3,4,5,6,7,8,9},IF(ISBLANK(A211),IF(LEN(TRIM(B211))&gt;0,TRIM(B211),TRIM(C211)),"")))&gt;0,IF(ISBLANK(A211),IF(LEN(TRIM(B211))&gt;0,TRIM(B211),TRIM(C211)),""),"")</f>
        <v>12</v>
      </c>
      <c r="N211" t="str">
        <f>IF(COUNT(FIND({0,1,2,3,4,5,6,7,8,9},IF(ISBLANK(A211),IF(LEN(TRIM(B211))&gt;0,TRIM(C211),LEFT(D211, 4)),"")))&gt;0,IF(ISBLANK(A211),IF(LEN(TRIM(B211))&gt;0,TRIM(C211),LEFT(D211, 4)),""),"")</f>
        <v>111</v>
      </c>
      <c r="O211" t="str">
        <f t="shared" si="19"/>
        <v>Fl</v>
      </c>
      <c r="P211" t="str">
        <f>TRIM(IF(COUNT(FIND({0,1,2,3,4,5,6,7,8,9},B211))&gt;0,D211,IF(LEN(TRIM(B211))&gt;0,CONCATENATE(B211,C211,D211),MID(D211,4,LEN(D211)))))</f>
        <v>St. Lucie</v>
      </c>
      <c r="Q211">
        <f t="shared" si="20"/>
        <v>29</v>
      </c>
      <c r="R211">
        <f t="shared" si="21"/>
        <v>62</v>
      </c>
    </row>
    <row r="212" spans="2:18" x14ac:dyDescent="0.25">
      <c r="B212" s="1" t="s">
        <v>120</v>
      </c>
      <c r="C212" s="1" t="s">
        <v>81</v>
      </c>
      <c r="D212" s="1" t="s">
        <v>376</v>
      </c>
      <c r="E212" s="1" t="s">
        <v>123</v>
      </c>
      <c r="F212">
        <v>28</v>
      </c>
      <c r="G212">
        <v>0.11</v>
      </c>
      <c r="H212">
        <v>78</v>
      </c>
      <c r="I212">
        <v>0.15</v>
      </c>
      <c r="K212">
        <f t="shared" si="17"/>
        <v>36</v>
      </c>
      <c r="L212">
        <f t="shared" si="18"/>
        <v>5</v>
      </c>
      <c r="M212" t="str">
        <f>IF(COUNT(FIND({0,1,2,3,4,5,6,7,8,9},IF(ISBLANK(A212),IF(LEN(TRIM(B212))&gt;0,TRIM(B212),TRIM(C212)),"")))&gt;0,IF(ISBLANK(A212),IF(LEN(TRIM(B212))&gt;0,TRIM(B212),TRIM(C212)),""),"")</f>
        <v>42</v>
      </c>
      <c r="N212" t="str">
        <f>IF(COUNT(FIND({0,1,2,3,4,5,6,7,8,9},IF(ISBLANK(A212),IF(LEN(TRIM(B212))&gt;0,TRIM(C212),LEFT(D212, 4)),"")))&gt;0,IF(ISBLANK(A212),IF(LEN(TRIM(B212))&gt;0,TRIM(C212),LEFT(D212, 4)),""),"")</f>
        <v>077</v>
      </c>
      <c r="O212" t="str">
        <f t="shared" si="19"/>
        <v>Pa</v>
      </c>
      <c r="P212" t="str">
        <f>TRIM(IF(COUNT(FIND({0,1,2,3,4,5,6,7,8,9},B212))&gt;0,D212,IF(LEN(TRIM(B212))&gt;0,CONCATENATE(B212,C212,D212),MID(D212,4,LEN(D212)))))</f>
        <v>Lehigh</v>
      </c>
      <c r="Q212">
        <f t="shared" si="20"/>
        <v>28</v>
      </c>
      <c r="R212">
        <f t="shared" si="21"/>
        <v>78</v>
      </c>
    </row>
    <row r="213" spans="2:18" x14ac:dyDescent="0.25">
      <c r="B213" s="1" t="s">
        <v>120</v>
      </c>
      <c r="C213" s="1" t="s">
        <v>24</v>
      </c>
      <c r="D213" s="1" t="s">
        <v>458</v>
      </c>
      <c r="E213" s="1" t="s">
        <v>123</v>
      </c>
      <c r="F213">
        <v>28</v>
      </c>
      <c r="G213">
        <v>0.11</v>
      </c>
      <c r="H213">
        <v>74</v>
      </c>
      <c r="I213">
        <v>0.14000000000000001</v>
      </c>
      <c r="K213">
        <f t="shared" si="17"/>
        <v>36</v>
      </c>
      <c r="L213">
        <f t="shared" si="18"/>
        <v>5</v>
      </c>
      <c r="M213" t="str">
        <f>IF(COUNT(FIND({0,1,2,3,4,5,6,7,8,9},IF(ISBLANK(A213),IF(LEN(TRIM(B213))&gt;0,TRIM(B213),TRIM(C213)),"")))&gt;0,IF(ISBLANK(A213),IF(LEN(TRIM(B213))&gt;0,TRIM(B213),TRIM(C213)),""),"")</f>
        <v>42</v>
      </c>
      <c r="N213" t="str">
        <f>IF(COUNT(FIND({0,1,2,3,4,5,6,7,8,9},IF(ISBLANK(A213),IF(LEN(TRIM(B213))&gt;0,TRIM(C213),LEFT(D213, 4)),"")))&gt;0,IF(ISBLANK(A213),IF(LEN(TRIM(B213))&gt;0,TRIM(C213),LEFT(D213, 4)),""),"")</f>
        <v>103</v>
      </c>
      <c r="O213" t="str">
        <f t="shared" si="19"/>
        <v>Pa</v>
      </c>
      <c r="P213" t="str">
        <f>TRIM(IF(COUNT(FIND({0,1,2,3,4,5,6,7,8,9},B213))&gt;0,D213,IF(LEN(TRIM(B213))&gt;0,CONCATENATE(B213,C213,D213),MID(D213,4,LEN(D213)))))</f>
        <v>Pike</v>
      </c>
      <c r="Q213">
        <f t="shared" si="20"/>
        <v>28</v>
      </c>
      <c r="R213">
        <f t="shared" si="21"/>
        <v>74</v>
      </c>
    </row>
    <row r="214" spans="2:18" x14ac:dyDescent="0.25">
      <c r="B214" s="1" t="s">
        <v>40</v>
      </c>
      <c r="C214" s="1" t="s">
        <v>68</v>
      </c>
      <c r="D214" s="1" t="s">
        <v>734</v>
      </c>
      <c r="E214" s="1" t="s">
        <v>43</v>
      </c>
      <c r="F214">
        <v>27</v>
      </c>
      <c r="G214">
        <v>0.11</v>
      </c>
      <c r="H214">
        <v>56</v>
      </c>
      <c r="I214">
        <v>0.11</v>
      </c>
      <c r="K214">
        <f t="shared" si="17"/>
        <v>36</v>
      </c>
      <c r="L214">
        <f t="shared" si="18"/>
        <v>5</v>
      </c>
      <c r="M214" t="str">
        <f>IF(COUNT(FIND({0,1,2,3,4,5,6,7,8,9},IF(ISBLANK(A214),IF(LEN(TRIM(B214))&gt;0,TRIM(B214),TRIM(C214)),"")))&gt;0,IF(ISBLANK(A214),IF(LEN(TRIM(B214))&gt;0,TRIM(B214),TRIM(C214)),""),"")</f>
        <v>57</v>
      </c>
      <c r="N214" t="str">
        <f>IF(COUNT(FIND({0,1,2,3,4,5,6,7,8,9},IF(ISBLANK(A214),IF(LEN(TRIM(B214))&gt;0,TRIM(C214),LEFT(D214, 4)),"")))&gt;0,IF(ISBLANK(A214),IF(LEN(TRIM(B214))&gt;0,TRIM(C214),LEFT(D214, 4)),""),"")</f>
        <v>007</v>
      </c>
      <c r="O214" t="str">
        <f t="shared" si="19"/>
        <v>FR</v>
      </c>
      <c r="P214" t="str">
        <f>TRIM(IF(COUNT(FIND({0,1,2,3,4,5,6,7,8,9},B214))&gt;0,D214,IF(LEN(TRIM(B214))&gt;0,CONCATENATE(B214,C214,D214),MID(D214,4,LEN(D214)))))</f>
        <v>Foreign / Virgin Islands</v>
      </c>
      <c r="Q214">
        <f t="shared" si="20"/>
        <v>27</v>
      </c>
      <c r="R214">
        <f t="shared" si="21"/>
        <v>56</v>
      </c>
    </row>
    <row r="215" spans="2:18" x14ac:dyDescent="0.25">
      <c r="B215" s="1" t="s">
        <v>241</v>
      </c>
      <c r="C215" s="1" t="s">
        <v>72</v>
      </c>
      <c r="D215" s="1" t="s">
        <v>242</v>
      </c>
      <c r="E215" s="1" t="s">
        <v>243</v>
      </c>
      <c r="F215">
        <v>27</v>
      </c>
      <c r="G215">
        <v>0.11</v>
      </c>
      <c r="H215">
        <v>59</v>
      </c>
      <c r="I215">
        <v>0.11</v>
      </c>
      <c r="K215">
        <f t="shared" si="17"/>
        <v>36</v>
      </c>
      <c r="L215">
        <f t="shared" si="18"/>
        <v>5</v>
      </c>
      <c r="M215" t="str">
        <f>IF(COUNT(FIND({0,1,2,3,4,5,6,7,8,9},IF(ISBLANK(A215),IF(LEN(TRIM(B215))&gt;0,TRIM(B215),TRIM(C215)),"")))&gt;0,IF(ISBLANK(A215),IF(LEN(TRIM(B215))&gt;0,TRIM(B215),TRIM(C215)),""),"")</f>
        <v>39</v>
      </c>
      <c r="N215" t="str">
        <f>IF(COUNT(FIND({0,1,2,3,4,5,6,7,8,9},IF(ISBLANK(A215),IF(LEN(TRIM(B215))&gt;0,TRIM(C215),LEFT(D215, 4)),"")))&gt;0,IF(ISBLANK(A215),IF(LEN(TRIM(B215))&gt;0,TRIM(C215),LEFT(D215, 4)),""),"")</f>
        <v>035</v>
      </c>
      <c r="O215" t="str">
        <f t="shared" si="19"/>
        <v>Oh</v>
      </c>
      <c r="P215" t="str">
        <f>TRIM(IF(COUNT(FIND({0,1,2,3,4,5,6,7,8,9},B215))&gt;0,D215,IF(LEN(TRIM(B215))&gt;0,CONCATENATE(B215,C215,D215),MID(D215,4,LEN(D215)))))</f>
        <v>Cuyahoga</v>
      </c>
      <c r="Q215">
        <f t="shared" si="20"/>
        <v>27</v>
      </c>
      <c r="R215">
        <f t="shared" si="21"/>
        <v>59</v>
      </c>
    </row>
    <row r="216" spans="2:18" x14ac:dyDescent="0.25">
      <c r="B216" s="1" t="s">
        <v>159</v>
      </c>
      <c r="C216" s="1" t="s">
        <v>231</v>
      </c>
      <c r="D216" s="1" t="s">
        <v>232</v>
      </c>
      <c r="E216" s="1" t="s">
        <v>161</v>
      </c>
      <c r="F216">
        <v>26</v>
      </c>
      <c r="G216">
        <v>0.1</v>
      </c>
      <c r="H216">
        <v>51</v>
      </c>
      <c r="I216">
        <v>0.1</v>
      </c>
      <c r="K216">
        <f t="shared" si="17"/>
        <v>36</v>
      </c>
      <c r="L216">
        <f t="shared" si="18"/>
        <v>5</v>
      </c>
      <c r="M216" t="str">
        <f>IF(COUNT(FIND({0,1,2,3,4,5,6,7,8,9},IF(ISBLANK(A216),IF(LEN(TRIM(B216))&gt;0,TRIM(B216),TRIM(C216)),"")))&gt;0,IF(ISBLANK(A216),IF(LEN(TRIM(B216))&gt;0,TRIM(B216),TRIM(C216)),""),"")</f>
        <v>51</v>
      </c>
      <c r="N216" t="str">
        <f>IF(COUNT(FIND({0,1,2,3,4,5,6,7,8,9},IF(ISBLANK(A216),IF(LEN(TRIM(B216))&gt;0,TRIM(C216),LEFT(D216, 4)),"")))&gt;0,IF(ISBLANK(A216),IF(LEN(TRIM(B216))&gt;0,TRIM(C216),LEFT(D216, 4)),""),"")</f>
        <v>710</v>
      </c>
      <c r="O216" t="str">
        <f t="shared" si="19"/>
        <v>Va</v>
      </c>
      <c r="P216" t="str">
        <f>TRIM(IF(COUNT(FIND({0,1,2,3,4,5,6,7,8,9},B216))&gt;0,D216,IF(LEN(TRIM(B216))&gt;0,CONCATENATE(B216,C216,D216),MID(D216,4,LEN(D216)))))</f>
        <v>Norfolk city</v>
      </c>
      <c r="Q216">
        <f t="shared" si="20"/>
        <v>26</v>
      </c>
      <c r="R216">
        <f t="shared" si="21"/>
        <v>51</v>
      </c>
    </row>
    <row r="217" spans="2:18" x14ac:dyDescent="0.25">
      <c r="B217" s="1" t="s">
        <v>84</v>
      </c>
      <c r="C217" s="1" t="s">
        <v>22</v>
      </c>
      <c r="D217" s="1" t="s">
        <v>229</v>
      </c>
      <c r="E217" s="1" t="s">
        <v>86</v>
      </c>
      <c r="F217">
        <v>26</v>
      </c>
      <c r="G217">
        <v>0.1</v>
      </c>
      <c r="H217">
        <v>45</v>
      </c>
      <c r="I217">
        <v>0.09</v>
      </c>
      <c r="K217">
        <f t="shared" si="17"/>
        <v>36</v>
      </c>
      <c r="L217">
        <f t="shared" si="18"/>
        <v>5</v>
      </c>
      <c r="M217" t="str">
        <f>IF(COUNT(FIND({0,1,2,3,4,5,6,7,8,9},IF(ISBLANK(A217),IF(LEN(TRIM(B217))&gt;0,TRIM(B217),TRIM(C217)),"")))&gt;0,IF(ISBLANK(A217),IF(LEN(TRIM(B217))&gt;0,TRIM(B217),TRIM(C217)),""),"")</f>
        <v>34</v>
      </c>
      <c r="N217" t="str">
        <f>IF(COUNT(FIND({0,1,2,3,4,5,6,7,8,9},IF(ISBLANK(A217),IF(LEN(TRIM(B217))&gt;0,TRIM(C217),LEFT(D217, 4)),"")))&gt;0,IF(ISBLANK(A217),IF(LEN(TRIM(B217))&gt;0,TRIM(C217),LEFT(D217, 4)),""),"")</f>
        <v>021</v>
      </c>
      <c r="O217" t="str">
        <f t="shared" si="19"/>
        <v>NJ</v>
      </c>
      <c r="P217" t="str">
        <f>TRIM(IF(COUNT(FIND({0,1,2,3,4,5,6,7,8,9},B217))&gt;0,D217,IF(LEN(TRIM(B217))&gt;0,CONCATENATE(B217,C217,D217),MID(D217,4,LEN(D217)))))</f>
        <v>Mercer</v>
      </c>
      <c r="Q217">
        <f t="shared" si="20"/>
        <v>26</v>
      </c>
      <c r="R217">
        <f t="shared" si="21"/>
        <v>45</v>
      </c>
    </row>
    <row r="218" spans="2:18" x14ac:dyDescent="0.25">
      <c r="B218" s="1" t="s">
        <v>95</v>
      </c>
      <c r="C218" s="1" t="s">
        <v>178</v>
      </c>
      <c r="D218" s="1" t="s">
        <v>469</v>
      </c>
      <c r="E218" s="1" t="s">
        <v>98</v>
      </c>
      <c r="F218">
        <v>26</v>
      </c>
      <c r="G218">
        <v>0.1</v>
      </c>
      <c r="H218">
        <v>47</v>
      </c>
      <c r="I218">
        <v>0.09</v>
      </c>
      <c r="K218">
        <f t="shared" si="17"/>
        <v>36</v>
      </c>
      <c r="L218">
        <f t="shared" si="18"/>
        <v>5</v>
      </c>
      <c r="M218" t="str">
        <f>IF(COUNT(FIND({0,1,2,3,4,5,6,7,8,9},IF(ISBLANK(A218),IF(LEN(TRIM(B218))&gt;0,TRIM(B218),TRIM(C218)),"")))&gt;0,IF(ISBLANK(A218),IF(LEN(TRIM(B218))&gt;0,TRIM(B218),TRIM(C218)),""),"")</f>
        <v>12</v>
      </c>
      <c r="N218" t="str">
        <f>IF(COUNT(FIND({0,1,2,3,4,5,6,7,8,9},IF(ISBLANK(A218),IF(LEN(TRIM(B218))&gt;0,TRIM(C218),LEFT(D218, 4)),"")))&gt;0,IF(ISBLANK(A218),IF(LEN(TRIM(B218))&gt;0,TRIM(C218),LEFT(D218, 4)),""),"")</f>
        <v>053</v>
      </c>
      <c r="O218" t="str">
        <f t="shared" si="19"/>
        <v>Fl</v>
      </c>
      <c r="P218" t="str">
        <f>TRIM(IF(COUNT(FIND({0,1,2,3,4,5,6,7,8,9},B218))&gt;0,D218,IF(LEN(TRIM(B218))&gt;0,CONCATENATE(B218,C218,D218),MID(D218,4,LEN(D218)))))</f>
        <v>Hernando</v>
      </c>
      <c r="Q218">
        <f t="shared" si="20"/>
        <v>26</v>
      </c>
      <c r="R218">
        <f t="shared" si="21"/>
        <v>47</v>
      </c>
    </row>
    <row r="219" spans="2:18" x14ac:dyDescent="0.25">
      <c r="B219" s="1" t="s">
        <v>128</v>
      </c>
      <c r="C219" s="1" t="s">
        <v>62</v>
      </c>
      <c r="D219" s="1" t="s">
        <v>356</v>
      </c>
      <c r="E219" s="1" t="s">
        <v>129</v>
      </c>
      <c r="F219">
        <v>25</v>
      </c>
      <c r="G219">
        <v>0.1</v>
      </c>
      <c r="H219">
        <v>66</v>
      </c>
      <c r="I219">
        <v>0.13</v>
      </c>
      <c r="K219">
        <f t="shared" si="17"/>
        <v>36</v>
      </c>
      <c r="L219">
        <f t="shared" si="18"/>
        <v>5</v>
      </c>
      <c r="M219" t="str">
        <f>IF(COUNT(FIND({0,1,2,3,4,5,6,7,8,9},IF(ISBLANK(A219),IF(LEN(TRIM(B219))&gt;0,TRIM(B219),TRIM(C219)),"")))&gt;0,IF(ISBLANK(A219),IF(LEN(TRIM(B219))&gt;0,TRIM(B219),TRIM(C219)),""),"")</f>
        <v>24</v>
      </c>
      <c r="N219" t="str">
        <f>IF(COUNT(FIND({0,1,2,3,4,5,6,7,8,9},IF(ISBLANK(A219),IF(LEN(TRIM(B219))&gt;0,TRIM(C219),LEFT(D219, 4)),"")))&gt;0,IF(ISBLANK(A219),IF(LEN(TRIM(B219))&gt;0,TRIM(C219),LEFT(D219, 4)),""),"")</f>
        <v>005</v>
      </c>
      <c r="O219" t="str">
        <f t="shared" si="19"/>
        <v>Md</v>
      </c>
      <c r="P219" t="str">
        <f>TRIM(IF(COUNT(FIND({0,1,2,3,4,5,6,7,8,9},B219))&gt;0,D219,IF(LEN(TRIM(B219))&gt;0,CONCATENATE(B219,C219,D219),MID(D219,4,LEN(D219)))))</f>
        <v>Baltimore</v>
      </c>
      <c r="Q219">
        <f t="shared" si="20"/>
        <v>25</v>
      </c>
      <c r="R219">
        <f t="shared" si="21"/>
        <v>66</v>
      </c>
    </row>
    <row r="220" spans="2:18" x14ac:dyDescent="0.25">
      <c r="B220" s="1" t="s">
        <v>95</v>
      </c>
      <c r="C220" s="1" t="s">
        <v>54</v>
      </c>
      <c r="D220" s="1" t="s">
        <v>332</v>
      </c>
      <c r="E220" s="1" t="s">
        <v>98</v>
      </c>
      <c r="F220">
        <v>24</v>
      </c>
      <c r="G220">
        <v>0.1</v>
      </c>
      <c r="H220">
        <v>47</v>
      </c>
      <c r="I220">
        <v>0.09</v>
      </c>
      <c r="K220">
        <f t="shared" si="17"/>
        <v>36</v>
      </c>
      <c r="L220">
        <f t="shared" si="18"/>
        <v>5</v>
      </c>
      <c r="M220" t="str">
        <f>IF(COUNT(FIND({0,1,2,3,4,5,6,7,8,9},IF(ISBLANK(A220),IF(LEN(TRIM(B220))&gt;0,TRIM(B220),TRIM(C220)),"")))&gt;0,IF(ISBLANK(A220),IF(LEN(TRIM(B220))&gt;0,TRIM(B220),TRIM(C220)),""),"")</f>
        <v>12</v>
      </c>
      <c r="N220" t="str">
        <f>IF(COUNT(FIND({0,1,2,3,4,5,6,7,8,9},IF(ISBLANK(A220),IF(LEN(TRIM(B220))&gt;0,TRIM(C220),LEFT(D220, 4)),"")))&gt;0,IF(ISBLANK(A220),IF(LEN(TRIM(B220))&gt;0,TRIM(C220),LEFT(D220, 4)),""),"")</f>
        <v>071</v>
      </c>
      <c r="O220" t="str">
        <f t="shared" si="19"/>
        <v>Fl</v>
      </c>
      <c r="P220" t="str">
        <f>TRIM(IF(COUNT(FIND({0,1,2,3,4,5,6,7,8,9},B220))&gt;0,D220,IF(LEN(TRIM(B220))&gt;0,CONCATENATE(B220,C220,D220),MID(D220,4,LEN(D220)))))</f>
        <v>Lee</v>
      </c>
      <c r="Q220">
        <f t="shared" si="20"/>
        <v>24</v>
      </c>
      <c r="R220">
        <f t="shared" si="21"/>
        <v>47</v>
      </c>
    </row>
    <row r="221" spans="2:18" x14ac:dyDescent="0.25">
      <c r="B221" s="1" t="s">
        <v>156</v>
      </c>
      <c r="C221" s="1" t="s">
        <v>68</v>
      </c>
      <c r="D221" s="1" t="s">
        <v>157</v>
      </c>
      <c r="E221" s="1" t="s">
        <v>158</v>
      </c>
      <c r="F221">
        <v>24</v>
      </c>
      <c r="G221">
        <v>0.1</v>
      </c>
      <c r="H221">
        <v>55</v>
      </c>
      <c r="I221">
        <v>0.11</v>
      </c>
      <c r="K221">
        <f t="shared" si="17"/>
        <v>36</v>
      </c>
      <c r="L221">
        <f t="shared" si="18"/>
        <v>5</v>
      </c>
      <c r="M221" t="str">
        <f>IF(COUNT(FIND({0,1,2,3,4,5,6,7,8,9},IF(ISBLANK(A221),IF(LEN(TRIM(B221))&gt;0,TRIM(B221),TRIM(C221)),"")))&gt;0,IF(ISBLANK(A221),IF(LEN(TRIM(B221))&gt;0,TRIM(B221),TRIM(C221)),""),"")</f>
        <v>44</v>
      </c>
      <c r="N221" t="str">
        <f>IF(COUNT(FIND({0,1,2,3,4,5,6,7,8,9},IF(ISBLANK(A221),IF(LEN(TRIM(B221))&gt;0,TRIM(C221),LEFT(D221, 4)),"")))&gt;0,IF(ISBLANK(A221),IF(LEN(TRIM(B221))&gt;0,TRIM(C221),LEFT(D221, 4)),""),"")</f>
        <v>007</v>
      </c>
      <c r="O221" t="str">
        <f t="shared" si="19"/>
        <v>RI</v>
      </c>
      <c r="P221" t="str">
        <f>TRIM(IF(COUNT(FIND({0,1,2,3,4,5,6,7,8,9},B221))&gt;0,D221,IF(LEN(TRIM(B221))&gt;0,CONCATENATE(B221,C221,D221),MID(D221,4,LEN(D221)))))</f>
        <v>Providence</v>
      </c>
      <c r="Q221">
        <f t="shared" si="20"/>
        <v>24</v>
      </c>
      <c r="R221">
        <f t="shared" si="21"/>
        <v>55</v>
      </c>
    </row>
    <row r="222" spans="2:18" x14ac:dyDescent="0.25">
      <c r="B222" s="1" t="s">
        <v>238</v>
      </c>
      <c r="C222" s="1" t="s">
        <v>133</v>
      </c>
      <c r="D222" s="1" t="s">
        <v>454</v>
      </c>
      <c r="E222" s="1" t="s">
        <v>240</v>
      </c>
      <c r="F222">
        <v>24</v>
      </c>
      <c r="G222">
        <v>0.1</v>
      </c>
      <c r="H222">
        <v>54</v>
      </c>
      <c r="I222">
        <v>0.1</v>
      </c>
      <c r="K222">
        <f t="shared" si="17"/>
        <v>36</v>
      </c>
      <c r="L222">
        <f t="shared" si="18"/>
        <v>5</v>
      </c>
      <c r="M222" t="str">
        <f>IF(COUNT(FIND({0,1,2,3,4,5,6,7,8,9},IF(ISBLANK(A222),IF(LEN(TRIM(B222))&gt;0,TRIM(B222),TRIM(C222)),"")))&gt;0,IF(ISBLANK(A222),IF(LEN(TRIM(B222))&gt;0,TRIM(B222),TRIM(C222)),""),"")</f>
        <v>45</v>
      </c>
      <c r="N222" t="str">
        <f>IF(COUNT(FIND({0,1,2,3,4,5,6,7,8,9},IF(ISBLANK(A222),IF(LEN(TRIM(B222))&gt;0,TRIM(C222),LEFT(D222, 4)),"")))&gt;0,IF(ISBLANK(A222),IF(LEN(TRIM(B222))&gt;0,TRIM(C222),LEFT(D222, 4)),""),"")</f>
        <v>075</v>
      </c>
      <c r="O222" t="str">
        <f t="shared" si="19"/>
        <v>SC</v>
      </c>
      <c r="P222" t="str">
        <f>TRIM(IF(COUNT(FIND({0,1,2,3,4,5,6,7,8,9},B222))&gt;0,D222,IF(LEN(TRIM(B222))&gt;0,CONCATENATE(B222,C222,D222),MID(D222,4,LEN(D222)))))</f>
        <v>Orangeburg</v>
      </c>
      <c r="Q222">
        <f t="shared" si="20"/>
        <v>24</v>
      </c>
      <c r="R222">
        <f t="shared" si="21"/>
        <v>54</v>
      </c>
    </row>
    <row r="223" spans="2:18" x14ac:dyDescent="0.25">
      <c r="B223" s="1" t="s">
        <v>99</v>
      </c>
      <c r="C223" s="1" t="s">
        <v>38</v>
      </c>
      <c r="D223" s="1" t="s">
        <v>55</v>
      </c>
      <c r="E223" s="1" t="s">
        <v>102</v>
      </c>
      <c r="F223">
        <v>24</v>
      </c>
      <c r="G223">
        <v>0.1</v>
      </c>
      <c r="H223">
        <v>48</v>
      </c>
      <c r="I223">
        <v>0.09</v>
      </c>
      <c r="K223">
        <f t="shared" si="17"/>
        <v>36</v>
      </c>
      <c r="L223">
        <f t="shared" si="18"/>
        <v>5</v>
      </c>
      <c r="M223" t="str">
        <f>IF(COUNT(FIND({0,1,2,3,4,5,6,7,8,9},IF(ISBLANK(A223),IF(LEN(TRIM(B223))&gt;0,TRIM(B223),TRIM(C223)),"")))&gt;0,IF(ISBLANK(A223),IF(LEN(TRIM(B223))&gt;0,TRIM(B223),TRIM(C223)),""),"")</f>
        <v>06</v>
      </c>
      <c r="N223" t="str">
        <f>IF(COUNT(FIND({0,1,2,3,4,5,6,7,8,9},IF(ISBLANK(A223),IF(LEN(TRIM(B223))&gt;0,TRIM(C223),LEFT(D223, 4)),"")))&gt;0,IF(ISBLANK(A223),IF(LEN(TRIM(B223))&gt;0,TRIM(C223),LEFT(D223, 4)),""),"")</f>
        <v>059</v>
      </c>
      <c r="O223" t="str">
        <f t="shared" si="19"/>
        <v>Ca</v>
      </c>
      <c r="P223" t="str">
        <f>TRIM(IF(COUNT(FIND({0,1,2,3,4,5,6,7,8,9},B223))&gt;0,D223,IF(LEN(TRIM(B223))&gt;0,CONCATENATE(B223,C223,D223),MID(D223,4,LEN(D223)))))</f>
        <v>Orange</v>
      </c>
      <c r="Q223">
        <f t="shared" si="20"/>
        <v>24</v>
      </c>
      <c r="R223">
        <f t="shared" si="21"/>
        <v>48</v>
      </c>
    </row>
    <row r="224" spans="2:18" x14ac:dyDescent="0.25">
      <c r="B224" s="1" t="s">
        <v>120</v>
      </c>
      <c r="C224" s="1" t="s">
        <v>18</v>
      </c>
      <c r="D224" s="1" t="s">
        <v>67</v>
      </c>
      <c r="E224" s="1" t="s">
        <v>123</v>
      </c>
      <c r="F224">
        <v>24</v>
      </c>
      <c r="G224">
        <v>0.1</v>
      </c>
      <c r="H224">
        <v>49</v>
      </c>
      <c r="I224">
        <v>0.09</v>
      </c>
      <c r="K224">
        <f t="shared" si="17"/>
        <v>36</v>
      </c>
      <c r="L224">
        <f t="shared" si="18"/>
        <v>5</v>
      </c>
      <c r="M224" t="str">
        <f>IF(COUNT(FIND({0,1,2,3,4,5,6,7,8,9},IF(ISBLANK(A224),IF(LEN(TRIM(B224))&gt;0,TRIM(B224),TRIM(C224)),"")))&gt;0,IF(ISBLANK(A224),IF(LEN(TRIM(B224))&gt;0,TRIM(B224),TRIM(C224)),""),"")</f>
        <v>42</v>
      </c>
      <c r="N224" t="str">
        <f>IF(COUNT(FIND({0,1,2,3,4,5,6,7,8,9},IF(ISBLANK(A224),IF(LEN(TRIM(B224))&gt;0,TRIM(C224),LEFT(D224, 4)),"")))&gt;0,IF(ISBLANK(A224),IF(LEN(TRIM(B224))&gt;0,TRIM(C224),LEFT(D224, 4)),""),"")</f>
        <v>091</v>
      </c>
      <c r="O224" t="str">
        <f t="shared" si="19"/>
        <v>Pa</v>
      </c>
      <c r="P224" t="str">
        <f>TRIM(IF(COUNT(FIND({0,1,2,3,4,5,6,7,8,9},B224))&gt;0,D224,IF(LEN(TRIM(B224))&gt;0,CONCATENATE(B224,C224,D224),MID(D224,4,LEN(D224)))))</f>
        <v>Montgomery</v>
      </c>
      <c r="Q224">
        <f t="shared" si="20"/>
        <v>24</v>
      </c>
      <c r="R224">
        <f t="shared" si="21"/>
        <v>49</v>
      </c>
    </row>
    <row r="225" spans="2:18" x14ac:dyDescent="0.25">
      <c r="B225" s="1" t="s">
        <v>99</v>
      </c>
      <c r="C225" s="1" t="s">
        <v>41</v>
      </c>
      <c r="D225" s="1" t="s">
        <v>246</v>
      </c>
      <c r="E225" s="1" t="s">
        <v>102</v>
      </c>
      <c r="F225">
        <v>24</v>
      </c>
      <c r="G225">
        <v>0.1</v>
      </c>
      <c r="H225">
        <v>39</v>
      </c>
      <c r="I225">
        <v>0.08</v>
      </c>
      <c r="K225">
        <f t="shared" si="17"/>
        <v>36</v>
      </c>
      <c r="L225">
        <f t="shared" si="18"/>
        <v>5</v>
      </c>
      <c r="M225" t="str">
        <f>IF(COUNT(FIND({0,1,2,3,4,5,6,7,8,9},IF(ISBLANK(A225),IF(LEN(TRIM(B225))&gt;0,TRIM(B225),TRIM(C225)),"")))&gt;0,IF(ISBLANK(A225),IF(LEN(TRIM(B225))&gt;0,TRIM(B225),TRIM(C225)),""),"")</f>
        <v>06</v>
      </c>
      <c r="N225" t="str">
        <f>IF(COUNT(FIND({0,1,2,3,4,5,6,7,8,9},IF(ISBLANK(A225),IF(LEN(TRIM(B225))&gt;0,TRIM(C225),LEFT(D225, 4)),"")))&gt;0,IF(ISBLANK(A225),IF(LEN(TRIM(B225))&gt;0,TRIM(C225),LEFT(D225, 4)),""),"")</f>
        <v>001</v>
      </c>
      <c r="O225" t="str">
        <f t="shared" si="19"/>
        <v>Ca</v>
      </c>
      <c r="P225" t="str">
        <f>TRIM(IF(COUNT(FIND({0,1,2,3,4,5,6,7,8,9},B225))&gt;0,D225,IF(LEN(TRIM(B225))&gt;0,CONCATENATE(B225,C225,D225),MID(D225,4,LEN(D225)))))</f>
        <v>Alameda</v>
      </c>
      <c r="Q225">
        <f t="shared" si="20"/>
        <v>24</v>
      </c>
      <c r="R225">
        <f t="shared" si="21"/>
        <v>39</v>
      </c>
    </row>
    <row r="226" spans="2:18" x14ac:dyDescent="0.25">
      <c r="B226" s="1" t="s">
        <v>56</v>
      </c>
      <c r="C226" s="1" t="s">
        <v>126</v>
      </c>
      <c r="D226" s="1" t="s">
        <v>90</v>
      </c>
      <c r="E226" s="1" t="s">
        <v>59</v>
      </c>
      <c r="F226">
        <v>23</v>
      </c>
      <c r="G226">
        <v>0.09</v>
      </c>
      <c r="H226">
        <v>39</v>
      </c>
      <c r="I226">
        <v>0.08</v>
      </c>
      <c r="K226">
        <f t="shared" si="17"/>
        <v>36</v>
      </c>
      <c r="L226">
        <f t="shared" si="18"/>
        <v>5</v>
      </c>
      <c r="M226" t="str">
        <f>IF(COUNT(FIND({0,1,2,3,4,5,6,7,8,9},IF(ISBLANK(A226),IF(LEN(TRIM(B226))&gt;0,TRIM(B226),TRIM(C226)),"")))&gt;0,IF(ISBLANK(A226),IF(LEN(TRIM(B226))&gt;0,TRIM(B226),TRIM(C226)),""),"")</f>
        <v>25</v>
      </c>
      <c r="N226" t="str">
        <f>IF(COUNT(FIND({0,1,2,3,4,5,6,7,8,9},IF(ISBLANK(A226),IF(LEN(TRIM(B226))&gt;0,TRIM(C226),LEFT(D226, 4)),"")))&gt;0,IF(ISBLANK(A226),IF(LEN(TRIM(B226))&gt;0,TRIM(C226),LEFT(D226, 4)),""),"")</f>
        <v>009</v>
      </c>
      <c r="O226" t="str">
        <f t="shared" si="19"/>
        <v>Ma</v>
      </c>
      <c r="P226" t="str">
        <f>TRIM(IF(COUNT(FIND({0,1,2,3,4,5,6,7,8,9},B226))&gt;0,D226,IF(LEN(TRIM(B226))&gt;0,CONCATENATE(B226,C226,D226),MID(D226,4,LEN(D226)))))</f>
        <v>Essex</v>
      </c>
      <c r="Q226">
        <f t="shared" si="20"/>
        <v>23</v>
      </c>
      <c r="R226">
        <f t="shared" si="21"/>
        <v>39</v>
      </c>
    </row>
    <row r="227" spans="2:18" x14ac:dyDescent="0.25">
      <c r="B227" s="1" t="s">
        <v>95</v>
      </c>
      <c r="C227" s="1" t="s">
        <v>140</v>
      </c>
      <c r="D227" s="1" t="s">
        <v>579</v>
      </c>
      <c r="E227" s="1" t="s">
        <v>98</v>
      </c>
      <c r="F227">
        <v>23</v>
      </c>
      <c r="G227">
        <v>0.09</v>
      </c>
      <c r="H227">
        <v>64</v>
      </c>
      <c r="I227">
        <v>0.12</v>
      </c>
      <c r="K227">
        <f t="shared" si="17"/>
        <v>36</v>
      </c>
      <c r="L227">
        <f t="shared" si="18"/>
        <v>5</v>
      </c>
      <c r="M227" t="str">
        <f>IF(COUNT(FIND({0,1,2,3,4,5,6,7,8,9},IF(ISBLANK(A227),IF(LEN(TRIM(B227))&gt;0,TRIM(B227),TRIM(C227)),"")))&gt;0,IF(ISBLANK(A227),IF(LEN(TRIM(B227))&gt;0,TRIM(B227),TRIM(C227)),""),"")</f>
        <v>12</v>
      </c>
      <c r="N227" t="str">
        <f>IF(COUNT(FIND({0,1,2,3,4,5,6,7,8,9},IF(ISBLANK(A227),IF(LEN(TRIM(B227))&gt;0,TRIM(C227),LEFT(D227, 4)),"")))&gt;0,IF(ISBLANK(A227),IF(LEN(TRIM(B227))&gt;0,TRIM(C227),LEFT(D227, 4)),""),"")</f>
        <v>015</v>
      </c>
      <c r="O227" t="str">
        <f t="shared" si="19"/>
        <v>Fl</v>
      </c>
      <c r="P227" t="str">
        <f>TRIM(IF(COUNT(FIND({0,1,2,3,4,5,6,7,8,9},B227))&gt;0,D227,IF(LEN(TRIM(B227))&gt;0,CONCATENATE(B227,C227,D227),MID(D227,4,LEN(D227)))))</f>
        <v>Charlotte</v>
      </c>
      <c r="Q227">
        <f t="shared" si="20"/>
        <v>23</v>
      </c>
      <c r="R227">
        <f t="shared" si="21"/>
        <v>64</v>
      </c>
    </row>
    <row r="228" spans="2:18" x14ac:dyDescent="0.25">
      <c r="B228" s="1" t="s">
        <v>175</v>
      </c>
      <c r="C228" s="1" t="s">
        <v>76</v>
      </c>
      <c r="D228" s="1" t="s">
        <v>176</v>
      </c>
      <c r="E228" s="1" t="s">
        <v>177</v>
      </c>
      <c r="F228">
        <v>23</v>
      </c>
      <c r="G228">
        <v>0.09</v>
      </c>
      <c r="H228">
        <v>32</v>
      </c>
      <c r="I228">
        <v>0.06</v>
      </c>
      <c r="K228">
        <f t="shared" si="17"/>
        <v>36</v>
      </c>
      <c r="L228">
        <f t="shared" si="18"/>
        <v>5</v>
      </c>
      <c r="M228" t="str">
        <f>IF(COUNT(FIND({0,1,2,3,4,5,6,7,8,9},IF(ISBLANK(A228),IF(LEN(TRIM(B228))&gt;0,TRIM(B228),TRIM(C228)),"")))&gt;0,IF(ISBLANK(A228),IF(LEN(TRIM(B228))&gt;0,TRIM(B228),TRIM(C228)),""),"")</f>
        <v>15</v>
      </c>
      <c r="N228" t="str">
        <f>IF(COUNT(FIND({0,1,2,3,4,5,6,7,8,9},IF(ISBLANK(A228),IF(LEN(TRIM(B228))&gt;0,TRIM(C228),LEFT(D228, 4)),"")))&gt;0,IF(ISBLANK(A228),IF(LEN(TRIM(B228))&gt;0,TRIM(C228),LEFT(D228, 4)),""),"")</f>
        <v>003</v>
      </c>
      <c r="O228" t="str">
        <f t="shared" si="19"/>
        <v>Hi</v>
      </c>
      <c r="P228" t="str">
        <f>TRIM(IF(COUNT(FIND({0,1,2,3,4,5,6,7,8,9},B228))&gt;0,D228,IF(LEN(TRIM(B228))&gt;0,CONCATENATE(B228,C228,D228),MID(D228,4,LEN(D228)))))</f>
        <v>Honolulu</v>
      </c>
      <c r="Q228">
        <f t="shared" si="20"/>
        <v>23</v>
      </c>
      <c r="R228">
        <f t="shared" si="21"/>
        <v>32</v>
      </c>
    </row>
    <row r="229" spans="2:18" x14ac:dyDescent="0.25">
      <c r="B229" s="1" t="s">
        <v>56</v>
      </c>
      <c r="C229" s="1" t="s">
        <v>113</v>
      </c>
      <c r="D229" s="1" t="s">
        <v>114</v>
      </c>
      <c r="E229" s="1" t="s">
        <v>59</v>
      </c>
      <c r="F229">
        <v>22</v>
      </c>
      <c r="G229">
        <v>0.09</v>
      </c>
      <c r="H229">
        <v>52</v>
      </c>
      <c r="I229">
        <v>0.1</v>
      </c>
      <c r="K229">
        <f t="shared" si="17"/>
        <v>36</v>
      </c>
      <c r="L229">
        <f t="shared" si="18"/>
        <v>5</v>
      </c>
      <c r="M229" t="str">
        <f>IF(COUNT(FIND({0,1,2,3,4,5,6,7,8,9},IF(ISBLANK(A229),IF(LEN(TRIM(B229))&gt;0,TRIM(B229),TRIM(C229)),"")))&gt;0,IF(ISBLANK(A229),IF(LEN(TRIM(B229))&gt;0,TRIM(B229),TRIM(C229)),""),"")</f>
        <v>25</v>
      </c>
      <c r="N229" t="str">
        <f>IF(COUNT(FIND({0,1,2,3,4,5,6,7,8,9},IF(ISBLANK(A229),IF(LEN(TRIM(B229))&gt;0,TRIM(C229),LEFT(D229, 4)),"")))&gt;0,IF(ISBLANK(A229),IF(LEN(TRIM(B229))&gt;0,TRIM(C229),LEFT(D229, 4)),""),"")</f>
        <v>013</v>
      </c>
      <c r="O229" t="str">
        <f t="shared" si="19"/>
        <v>Ma</v>
      </c>
      <c r="P229" t="str">
        <f>TRIM(IF(COUNT(FIND({0,1,2,3,4,5,6,7,8,9},B229))&gt;0,D229,IF(LEN(TRIM(B229))&gt;0,CONCATENATE(B229,C229,D229),MID(D229,4,LEN(D229)))))</f>
        <v>Hampden</v>
      </c>
      <c r="Q229">
        <f t="shared" si="20"/>
        <v>22</v>
      </c>
      <c r="R229">
        <f t="shared" si="21"/>
        <v>52</v>
      </c>
    </row>
    <row r="230" spans="2:18" x14ac:dyDescent="0.25">
      <c r="B230" s="1" t="s">
        <v>162</v>
      </c>
      <c r="C230" s="1" t="s">
        <v>113</v>
      </c>
      <c r="D230" s="1" t="s">
        <v>163</v>
      </c>
      <c r="E230" s="1" t="s">
        <v>164</v>
      </c>
      <c r="F230">
        <v>22</v>
      </c>
      <c r="G230">
        <v>0.09</v>
      </c>
      <c r="H230">
        <v>49</v>
      </c>
      <c r="I230">
        <v>0.09</v>
      </c>
      <c r="K230">
        <f t="shared" si="17"/>
        <v>36</v>
      </c>
      <c r="L230">
        <f t="shared" si="18"/>
        <v>5</v>
      </c>
      <c r="M230" t="str">
        <f>IF(COUNT(FIND({0,1,2,3,4,5,6,7,8,9},IF(ISBLANK(A230),IF(LEN(TRIM(B230))&gt;0,TRIM(B230),TRIM(C230)),"")))&gt;0,IF(ISBLANK(A230),IF(LEN(TRIM(B230))&gt;0,TRIM(B230),TRIM(C230)),""),"")</f>
        <v>04</v>
      </c>
      <c r="N230" t="str">
        <f>IF(COUNT(FIND({0,1,2,3,4,5,6,7,8,9},IF(ISBLANK(A230),IF(LEN(TRIM(B230))&gt;0,TRIM(C230),LEFT(D230, 4)),"")))&gt;0,IF(ISBLANK(A230),IF(LEN(TRIM(B230))&gt;0,TRIM(C230),LEFT(D230, 4)),""),"")</f>
        <v>013</v>
      </c>
      <c r="O230" t="str">
        <f t="shared" si="19"/>
        <v>Az</v>
      </c>
      <c r="P230" t="str">
        <f>TRIM(IF(COUNT(FIND({0,1,2,3,4,5,6,7,8,9},B230))&gt;0,D230,IF(LEN(TRIM(B230))&gt;0,CONCATENATE(B230,C230,D230),MID(D230,4,LEN(D230)))))</f>
        <v>Maricopa</v>
      </c>
      <c r="Q230">
        <f t="shared" si="20"/>
        <v>22</v>
      </c>
      <c r="R230">
        <f t="shared" si="21"/>
        <v>49</v>
      </c>
    </row>
    <row r="231" spans="2:18" x14ac:dyDescent="0.25">
      <c r="B231" s="1" t="s">
        <v>13</v>
      </c>
      <c r="C231" s="1" t="s">
        <v>20</v>
      </c>
      <c r="D231" s="1" t="s">
        <v>21</v>
      </c>
      <c r="E231" s="1" t="s">
        <v>12</v>
      </c>
      <c r="F231">
        <v>22</v>
      </c>
      <c r="G231">
        <v>0.09</v>
      </c>
      <c r="H231">
        <v>44</v>
      </c>
      <c r="I231">
        <v>0.09</v>
      </c>
      <c r="K231">
        <f t="shared" si="17"/>
        <v>36</v>
      </c>
      <c r="L231">
        <f t="shared" si="18"/>
        <v>5</v>
      </c>
      <c r="M231" t="str">
        <f>IF(COUNT(FIND({0,1,2,3,4,5,6,7,8,9},IF(ISBLANK(A231),IF(LEN(TRIM(B231))&gt;0,TRIM(B231),TRIM(C231)),"")))&gt;0,IF(ISBLANK(A231),IF(LEN(TRIM(B231))&gt;0,TRIM(B231),TRIM(C231)),""),"")</f>
        <v>36</v>
      </c>
      <c r="N231" t="str">
        <f>IF(COUNT(FIND({0,1,2,3,4,5,6,7,8,9},IF(ISBLANK(A231),IF(LEN(TRIM(B231))&gt;0,TRIM(C231),LEFT(D231, 4)),"")))&gt;0,IF(ISBLANK(A231),IF(LEN(TRIM(B231))&gt;0,TRIM(C231),LEFT(D231, 4)),""),"")</f>
        <v>039</v>
      </c>
      <c r="O231" t="str">
        <f t="shared" si="19"/>
        <v>NY</v>
      </c>
      <c r="P231" t="str">
        <f>TRIM(IF(COUNT(FIND({0,1,2,3,4,5,6,7,8,9},B231))&gt;0,D231,IF(LEN(TRIM(B231))&gt;0,CONCATENATE(B231,C231,D231),MID(D231,4,LEN(D231)))))</f>
        <v>Greene</v>
      </c>
      <c r="Q231">
        <f t="shared" si="20"/>
        <v>22</v>
      </c>
      <c r="R231">
        <f t="shared" si="21"/>
        <v>44</v>
      </c>
    </row>
    <row r="232" spans="2:18" x14ac:dyDescent="0.25">
      <c r="B232" s="1" t="s">
        <v>99</v>
      </c>
      <c r="C232" s="1" t="s">
        <v>124</v>
      </c>
      <c r="D232" s="1" t="s">
        <v>174</v>
      </c>
      <c r="E232" s="1" t="s">
        <v>102</v>
      </c>
      <c r="F232">
        <v>21</v>
      </c>
      <c r="G232">
        <v>0.08</v>
      </c>
      <c r="H232">
        <v>36</v>
      </c>
      <c r="I232">
        <v>7.0000000000000007E-2</v>
      </c>
      <c r="K232">
        <f t="shared" si="17"/>
        <v>36</v>
      </c>
      <c r="L232">
        <f t="shared" si="18"/>
        <v>5</v>
      </c>
      <c r="M232" t="str">
        <f>IF(COUNT(FIND({0,1,2,3,4,5,6,7,8,9},IF(ISBLANK(A232),IF(LEN(TRIM(B232))&gt;0,TRIM(B232),TRIM(C232)),"")))&gt;0,IF(ISBLANK(A232),IF(LEN(TRIM(B232))&gt;0,TRIM(B232),TRIM(C232)),""),"")</f>
        <v>06</v>
      </c>
      <c r="N232" t="str">
        <f>IF(COUNT(FIND({0,1,2,3,4,5,6,7,8,9},IF(ISBLANK(A232),IF(LEN(TRIM(B232))&gt;0,TRIM(C232),LEFT(D232, 4)),"")))&gt;0,IF(ISBLANK(A232),IF(LEN(TRIM(B232))&gt;0,TRIM(C232),LEFT(D232, 4)),""),"")</f>
        <v>085</v>
      </c>
      <c r="O232" t="str">
        <f t="shared" si="19"/>
        <v>Ca</v>
      </c>
      <c r="P232" t="str">
        <f>TRIM(IF(COUNT(FIND({0,1,2,3,4,5,6,7,8,9},B232))&gt;0,D232,IF(LEN(TRIM(B232))&gt;0,CONCATENATE(B232,C232,D232),MID(D232,4,LEN(D232)))))</f>
        <v>Santa Clara</v>
      </c>
      <c r="Q232">
        <f t="shared" si="20"/>
        <v>21</v>
      </c>
      <c r="R232">
        <f t="shared" si="21"/>
        <v>36</v>
      </c>
    </row>
    <row r="233" spans="2:18" x14ac:dyDescent="0.25">
      <c r="B233" s="1" t="s">
        <v>238</v>
      </c>
      <c r="C233" s="1" t="s">
        <v>154</v>
      </c>
      <c r="D233" s="1" t="s">
        <v>438</v>
      </c>
      <c r="E233" s="1" t="s">
        <v>240</v>
      </c>
      <c r="F233">
        <v>20</v>
      </c>
      <c r="G233">
        <v>0.08</v>
      </c>
      <c r="H233">
        <v>38</v>
      </c>
      <c r="I233">
        <v>7.0000000000000007E-2</v>
      </c>
      <c r="K233">
        <f t="shared" si="17"/>
        <v>36</v>
      </c>
      <c r="L233">
        <f t="shared" si="18"/>
        <v>5</v>
      </c>
      <c r="M233" t="str">
        <f>IF(COUNT(FIND({0,1,2,3,4,5,6,7,8,9},IF(ISBLANK(A233),IF(LEN(TRIM(B233))&gt;0,TRIM(B233),TRIM(C233)),"")))&gt;0,IF(ISBLANK(A233),IF(LEN(TRIM(B233))&gt;0,TRIM(B233),TRIM(C233)),""),"")</f>
        <v>45</v>
      </c>
      <c r="N233" t="str">
        <f>IF(COUNT(FIND({0,1,2,3,4,5,6,7,8,9},IF(ISBLANK(A233),IF(LEN(TRIM(B233))&gt;0,TRIM(C233),LEFT(D233, 4)),"")))&gt;0,IF(ISBLANK(A233),IF(LEN(TRIM(B233))&gt;0,TRIM(C233),LEFT(D233, 4)),""),"")</f>
        <v>079</v>
      </c>
      <c r="O233" t="str">
        <f t="shared" si="19"/>
        <v>SC</v>
      </c>
      <c r="P233" t="str">
        <f>TRIM(IF(COUNT(FIND({0,1,2,3,4,5,6,7,8,9},B233))&gt;0,D233,IF(LEN(TRIM(B233))&gt;0,CONCATENATE(B233,C233,D233),MID(D233,4,LEN(D233)))))</f>
        <v>Richland</v>
      </c>
      <c r="Q233">
        <f t="shared" si="20"/>
        <v>20</v>
      </c>
      <c r="R233">
        <f t="shared" si="21"/>
        <v>38</v>
      </c>
    </row>
    <row r="234" spans="2:18" x14ac:dyDescent="0.25">
      <c r="B234" s="1" t="s">
        <v>13</v>
      </c>
      <c r="C234" s="1" t="s">
        <v>46</v>
      </c>
      <c r="D234" s="1" t="s">
        <v>47</v>
      </c>
      <c r="E234" s="1" t="s">
        <v>12</v>
      </c>
      <c r="F234">
        <v>19</v>
      </c>
      <c r="G234">
        <v>0.08</v>
      </c>
      <c r="H234">
        <v>28</v>
      </c>
      <c r="I234">
        <v>0.05</v>
      </c>
      <c r="K234">
        <f t="shared" si="17"/>
        <v>36</v>
      </c>
      <c r="L234">
        <f t="shared" si="18"/>
        <v>5</v>
      </c>
      <c r="M234" t="str">
        <f>IF(COUNT(FIND({0,1,2,3,4,5,6,7,8,9},IF(ISBLANK(A234),IF(LEN(TRIM(B234))&gt;0,TRIM(B234),TRIM(C234)),"")))&gt;0,IF(ISBLANK(A234),IF(LEN(TRIM(B234))&gt;0,TRIM(B234),TRIM(C234)),""),"")</f>
        <v>36</v>
      </c>
      <c r="N234" t="str">
        <f>IF(COUNT(FIND({0,1,2,3,4,5,6,7,8,9},IF(ISBLANK(A234),IF(LEN(TRIM(B234))&gt;0,TRIM(C234),LEFT(D234, 4)),"")))&gt;0,IF(ISBLANK(A234),IF(LEN(TRIM(B234))&gt;0,TRIM(C234),LEFT(D234, 4)),""),"")</f>
        <v>065</v>
      </c>
      <c r="O234" t="str">
        <f t="shared" si="19"/>
        <v>NY</v>
      </c>
      <c r="P234" t="str">
        <f>TRIM(IF(COUNT(FIND({0,1,2,3,4,5,6,7,8,9},B234))&gt;0,D234,IF(LEN(TRIM(B234))&gt;0,CONCATENATE(B234,C234,D234),MID(D234,4,LEN(D234)))))</f>
        <v>Oneida</v>
      </c>
      <c r="Q234">
        <f t="shared" si="20"/>
        <v>19</v>
      </c>
      <c r="R234">
        <f t="shared" si="21"/>
        <v>28</v>
      </c>
    </row>
    <row r="235" spans="2:18" x14ac:dyDescent="0.25">
      <c r="B235" s="1" t="s">
        <v>120</v>
      </c>
      <c r="C235" s="1" t="s">
        <v>54</v>
      </c>
      <c r="D235" s="1" t="s">
        <v>503</v>
      </c>
      <c r="E235" s="1" t="s">
        <v>123</v>
      </c>
      <c r="F235">
        <v>19</v>
      </c>
      <c r="G235">
        <v>0.08</v>
      </c>
      <c r="H235">
        <v>43</v>
      </c>
      <c r="I235">
        <v>0.08</v>
      </c>
      <c r="K235">
        <f t="shared" si="17"/>
        <v>36</v>
      </c>
      <c r="L235">
        <f t="shared" si="18"/>
        <v>5</v>
      </c>
      <c r="M235" t="str">
        <f>IF(COUNT(FIND({0,1,2,3,4,5,6,7,8,9},IF(ISBLANK(A235),IF(LEN(TRIM(B235))&gt;0,TRIM(B235),TRIM(C235)),"")))&gt;0,IF(ISBLANK(A235),IF(LEN(TRIM(B235))&gt;0,TRIM(B235),TRIM(C235)),""),"")</f>
        <v>42</v>
      </c>
      <c r="N235" t="str">
        <f>IF(COUNT(FIND({0,1,2,3,4,5,6,7,8,9},IF(ISBLANK(A235),IF(LEN(TRIM(B235))&gt;0,TRIM(C235),LEFT(D235, 4)),"")))&gt;0,IF(ISBLANK(A235),IF(LEN(TRIM(B235))&gt;0,TRIM(C235),LEFT(D235, 4)),""),"")</f>
        <v>071</v>
      </c>
      <c r="O235" t="str">
        <f t="shared" si="19"/>
        <v>Pa</v>
      </c>
      <c r="P235" t="str">
        <f>TRIM(IF(COUNT(FIND({0,1,2,3,4,5,6,7,8,9},B235))&gt;0,D235,IF(LEN(TRIM(B235))&gt;0,CONCATENATE(B235,C235,D235),MID(D235,4,LEN(D235)))))</f>
        <v>Lancaster</v>
      </c>
      <c r="Q235">
        <f t="shared" si="20"/>
        <v>19</v>
      </c>
      <c r="R235">
        <f t="shared" si="21"/>
        <v>43</v>
      </c>
    </row>
    <row r="236" spans="2:18" x14ac:dyDescent="0.25">
      <c r="B236" s="1" t="s">
        <v>95</v>
      </c>
      <c r="C236" s="1" t="s">
        <v>70</v>
      </c>
      <c r="D236" s="1" t="s">
        <v>348</v>
      </c>
      <c r="E236" s="1" t="s">
        <v>98</v>
      </c>
      <c r="F236">
        <v>19</v>
      </c>
      <c r="G236">
        <v>0.08</v>
      </c>
      <c r="H236">
        <v>29</v>
      </c>
      <c r="I236">
        <v>0.06</v>
      </c>
      <c r="K236">
        <f t="shared" si="17"/>
        <v>36</v>
      </c>
      <c r="L236">
        <f t="shared" si="18"/>
        <v>5</v>
      </c>
      <c r="M236" t="str">
        <f>IF(COUNT(FIND({0,1,2,3,4,5,6,7,8,9},IF(ISBLANK(A236),IF(LEN(TRIM(B236))&gt;0,TRIM(B236),TRIM(C236)),"")))&gt;0,IF(ISBLANK(A236),IF(LEN(TRIM(B236))&gt;0,TRIM(B236),TRIM(C236)),""),"")</f>
        <v>12</v>
      </c>
      <c r="N236" t="str">
        <f>IF(COUNT(FIND({0,1,2,3,4,5,6,7,8,9},IF(ISBLANK(A236),IF(LEN(TRIM(B236))&gt;0,TRIM(C236),LEFT(D236, 4)),"")))&gt;0,IF(ISBLANK(A236),IF(LEN(TRIM(B236))&gt;0,TRIM(C236),LEFT(D236, 4)),""),"")</f>
        <v>115</v>
      </c>
      <c r="O236" t="str">
        <f t="shared" si="19"/>
        <v>Fl</v>
      </c>
      <c r="P236" t="str">
        <f>TRIM(IF(COUNT(FIND({0,1,2,3,4,5,6,7,8,9},B236))&gt;0,D236,IF(LEN(TRIM(B236))&gt;0,CONCATENATE(B236,C236,D236),MID(D236,4,LEN(D236)))))</f>
        <v>Sarasota</v>
      </c>
      <c r="Q236">
        <f t="shared" si="20"/>
        <v>19</v>
      </c>
      <c r="R236">
        <f t="shared" si="21"/>
        <v>29</v>
      </c>
    </row>
    <row r="237" spans="2:18" x14ac:dyDescent="0.25">
      <c r="B237" s="1" t="s">
        <v>241</v>
      </c>
      <c r="C237" s="1" t="s">
        <v>293</v>
      </c>
      <c r="D237" s="1" t="s">
        <v>112</v>
      </c>
      <c r="E237" s="1" t="s">
        <v>243</v>
      </c>
      <c r="F237">
        <v>19</v>
      </c>
      <c r="G237">
        <v>0.08</v>
      </c>
      <c r="H237">
        <v>35</v>
      </c>
      <c r="I237">
        <v>7.0000000000000007E-2</v>
      </c>
      <c r="K237">
        <f t="shared" si="17"/>
        <v>36</v>
      </c>
      <c r="L237">
        <f t="shared" si="18"/>
        <v>5</v>
      </c>
      <c r="M237" t="str">
        <f>IF(COUNT(FIND({0,1,2,3,4,5,6,7,8,9},IF(ISBLANK(A237),IF(LEN(TRIM(B237))&gt;0,TRIM(B237),TRIM(C237)),"")))&gt;0,IF(ISBLANK(A237),IF(LEN(TRIM(B237))&gt;0,TRIM(B237),TRIM(C237)),""),"")</f>
        <v>39</v>
      </c>
      <c r="N237" t="str">
        <f>IF(COUNT(FIND({0,1,2,3,4,5,6,7,8,9},IF(ISBLANK(A237),IF(LEN(TRIM(B237))&gt;0,TRIM(C237),LEFT(D237, 4)),"")))&gt;0,IF(ISBLANK(A237),IF(LEN(TRIM(B237))&gt;0,TRIM(C237),LEFT(D237, 4)),""),"")</f>
        <v>049</v>
      </c>
      <c r="O237" t="str">
        <f t="shared" si="19"/>
        <v>Oh</v>
      </c>
      <c r="P237" t="str">
        <f>TRIM(IF(COUNT(FIND({0,1,2,3,4,5,6,7,8,9},B237))&gt;0,D237,IF(LEN(TRIM(B237))&gt;0,CONCATENATE(B237,C237,D237),MID(D237,4,LEN(D237)))))</f>
        <v>Franklin</v>
      </c>
      <c r="Q237">
        <f t="shared" si="20"/>
        <v>19</v>
      </c>
      <c r="R237">
        <f t="shared" si="21"/>
        <v>35</v>
      </c>
    </row>
    <row r="238" spans="2:18" x14ac:dyDescent="0.25">
      <c r="B238" s="1" t="s">
        <v>120</v>
      </c>
      <c r="C238" s="1" t="s">
        <v>76</v>
      </c>
      <c r="D238" s="1" t="s">
        <v>142</v>
      </c>
      <c r="E238" s="1" t="s">
        <v>123</v>
      </c>
      <c r="F238">
        <v>17</v>
      </c>
      <c r="G238">
        <v>7.0000000000000007E-2</v>
      </c>
      <c r="H238">
        <v>26</v>
      </c>
      <c r="I238">
        <v>0.05</v>
      </c>
      <c r="K238">
        <f t="shared" si="17"/>
        <v>36</v>
      </c>
      <c r="L238">
        <f t="shared" si="18"/>
        <v>5</v>
      </c>
      <c r="M238" t="str">
        <f>IF(COUNT(FIND({0,1,2,3,4,5,6,7,8,9},IF(ISBLANK(A238),IF(LEN(TRIM(B238))&gt;0,TRIM(B238),TRIM(C238)),"")))&gt;0,IF(ISBLANK(A238),IF(LEN(TRIM(B238))&gt;0,TRIM(B238),TRIM(C238)),""),"")</f>
        <v>42</v>
      </c>
      <c r="N238" t="str">
        <f>IF(COUNT(FIND({0,1,2,3,4,5,6,7,8,9},IF(ISBLANK(A238),IF(LEN(TRIM(B238))&gt;0,TRIM(C238),LEFT(D238, 4)),"")))&gt;0,IF(ISBLANK(A238),IF(LEN(TRIM(B238))&gt;0,TRIM(C238),LEFT(D238, 4)),""),"")</f>
        <v>003</v>
      </c>
      <c r="O238" t="str">
        <f t="shared" si="19"/>
        <v>Pa</v>
      </c>
      <c r="P238" t="str">
        <f>TRIM(IF(COUNT(FIND({0,1,2,3,4,5,6,7,8,9},B238))&gt;0,D238,IF(LEN(TRIM(B238))&gt;0,CONCATENATE(B238,C238,D238),MID(D238,4,LEN(D238)))))</f>
        <v>Allegheny</v>
      </c>
      <c r="Q238">
        <f t="shared" si="20"/>
        <v>17</v>
      </c>
      <c r="R238">
        <f t="shared" si="21"/>
        <v>26</v>
      </c>
    </row>
    <row r="239" spans="2:18" x14ac:dyDescent="0.25">
      <c r="B239" s="1" t="s">
        <v>165</v>
      </c>
      <c r="C239" s="1" t="s">
        <v>52</v>
      </c>
      <c r="D239" s="1" t="s">
        <v>245</v>
      </c>
      <c r="E239" s="1" t="s">
        <v>168</v>
      </c>
      <c r="F239">
        <v>17</v>
      </c>
      <c r="G239">
        <v>7.0000000000000007E-2</v>
      </c>
      <c r="H239">
        <v>33</v>
      </c>
      <c r="I239">
        <v>0.06</v>
      </c>
      <c r="K239">
        <f t="shared" si="17"/>
        <v>36</v>
      </c>
      <c r="L239">
        <f t="shared" si="18"/>
        <v>5</v>
      </c>
      <c r="M239" t="str">
        <f>IF(COUNT(FIND({0,1,2,3,4,5,6,7,8,9},IF(ISBLANK(A239),IF(LEN(TRIM(B239))&gt;0,TRIM(B239),TRIM(C239)),"")))&gt;0,IF(ISBLANK(A239),IF(LEN(TRIM(B239))&gt;0,TRIM(B239),TRIM(C239)),""),"")</f>
        <v>48</v>
      </c>
      <c r="N239" t="str">
        <f>IF(COUNT(FIND({0,1,2,3,4,5,6,7,8,9},IF(ISBLANK(A239),IF(LEN(TRIM(B239))&gt;0,TRIM(C239),LEFT(D239, 4)),"")))&gt;0,IF(ISBLANK(A239),IF(LEN(TRIM(B239))&gt;0,TRIM(C239),LEFT(D239, 4)),""),"")</f>
        <v>113</v>
      </c>
      <c r="O239" t="str">
        <f t="shared" si="19"/>
        <v>Tx</v>
      </c>
      <c r="P239" t="str">
        <f>TRIM(IF(COUNT(FIND({0,1,2,3,4,5,6,7,8,9},B239))&gt;0,D239,IF(LEN(TRIM(B239))&gt;0,CONCATENATE(B239,C239,D239),MID(D239,4,LEN(D239)))))</f>
        <v>Dallas</v>
      </c>
      <c r="Q239">
        <f t="shared" si="20"/>
        <v>17</v>
      </c>
      <c r="R239">
        <f t="shared" si="21"/>
        <v>33</v>
      </c>
    </row>
    <row r="240" spans="2:18" x14ac:dyDescent="0.25">
      <c r="B240" s="1" t="s">
        <v>325</v>
      </c>
      <c r="C240" s="1" t="s">
        <v>76</v>
      </c>
      <c r="D240" s="1" t="s">
        <v>326</v>
      </c>
      <c r="E240" s="1" t="s">
        <v>327</v>
      </c>
      <c r="F240">
        <v>17</v>
      </c>
      <c r="G240">
        <v>7.0000000000000007E-2</v>
      </c>
      <c r="H240">
        <v>27</v>
      </c>
      <c r="I240">
        <v>0.05</v>
      </c>
      <c r="K240">
        <f t="shared" si="17"/>
        <v>36</v>
      </c>
      <c r="L240">
        <f t="shared" si="18"/>
        <v>5</v>
      </c>
      <c r="M240" t="str">
        <f>IF(COUNT(FIND({0,1,2,3,4,5,6,7,8,9},IF(ISBLANK(A240),IF(LEN(TRIM(B240))&gt;0,TRIM(B240),TRIM(C240)),"")))&gt;0,IF(ISBLANK(A240),IF(LEN(TRIM(B240))&gt;0,TRIM(B240),TRIM(C240)),""),"")</f>
        <v>10</v>
      </c>
      <c r="N240" t="str">
        <f>IF(COUNT(FIND({0,1,2,3,4,5,6,7,8,9},IF(ISBLANK(A240),IF(LEN(TRIM(B240))&gt;0,TRIM(C240),LEFT(D240, 4)),"")))&gt;0,IF(ISBLANK(A240),IF(LEN(TRIM(B240))&gt;0,TRIM(C240),LEFT(D240, 4)),""),"")</f>
        <v>003</v>
      </c>
      <c r="O240" t="str">
        <f t="shared" si="19"/>
        <v>De</v>
      </c>
      <c r="P240" t="str">
        <f>TRIM(IF(COUNT(FIND({0,1,2,3,4,5,6,7,8,9},B240))&gt;0,D240,IF(LEN(TRIM(B240))&gt;0,CONCATENATE(B240,C240,D240),MID(D240,4,LEN(D240)))))</f>
        <v>New Castle</v>
      </c>
      <c r="Q240">
        <f t="shared" si="20"/>
        <v>17</v>
      </c>
      <c r="R240">
        <f t="shared" si="21"/>
        <v>27</v>
      </c>
    </row>
    <row r="241" spans="2:18" x14ac:dyDescent="0.25">
      <c r="B241" s="1" t="s">
        <v>224</v>
      </c>
      <c r="C241" s="1" t="s">
        <v>452</v>
      </c>
      <c r="D241" s="1" t="s">
        <v>453</v>
      </c>
      <c r="E241" s="1" t="s">
        <v>227</v>
      </c>
      <c r="F241">
        <v>16</v>
      </c>
      <c r="G241">
        <v>0.06</v>
      </c>
      <c r="H241">
        <v>32</v>
      </c>
      <c r="I241">
        <v>0.06</v>
      </c>
      <c r="K241">
        <f t="shared" si="17"/>
        <v>36</v>
      </c>
      <c r="L241">
        <f t="shared" si="18"/>
        <v>5</v>
      </c>
      <c r="M241" t="str">
        <f>IF(COUNT(FIND({0,1,2,3,4,5,6,7,8,9},IF(ISBLANK(A241),IF(LEN(TRIM(B241))&gt;0,TRIM(B241),TRIM(C241)),"")))&gt;0,IF(ISBLANK(A241),IF(LEN(TRIM(B241))&gt;0,TRIM(B241),TRIM(C241)),""),"")</f>
        <v>37</v>
      </c>
      <c r="N241" t="str">
        <f>IF(COUNT(FIND({0,1,2,3,4,5,6,7,8,9},IF(ISBLANK(A241),IF(LEN(TRIM(B241))&gt;0,TRIM(C241),LEFT(D241, 4)),"")))&gt;0,IF(ISBLANK(A241),IF(LEN(TRIM(B241))&gt;0,TRIM(C241),LEFT(D241, 4)),""),"")</f>
        <v>183</v>
      </c>
      <c r="O241" t="str">
        <f t="shared" si="19"/>
        <v>NC</v>
      </c>
      <c r="P241" t="str">
        <f>TRIM(IF(COUNT(FIND({0,1,2,3,4,5,6,7,8,9},B241))&gt;0,D241,IF(LEN(TRIM(B241))&gt;0,CONCATENATE(B241,C241,D241),MID(D241,4,LEN(D241)))))</f>
        <v>Wake</v>
      </c>
      <c r="Q241">
        <f t="shared" si="20"/>
        <v>16</v>
      </c>
      <c r="R241">
        <f t="shared" si="21"/>
        <v>32</v>
      </c>
    </row>
    <row r="242" spans="2:18" x14ac:dyDescent="0.25">
      <c r="B242" s="1" t="s">
        <v>165</v>
      </c>
      <c r="C242" s="1" t="s">
        <v>48</v>
      </c>
      <c r="D242" s="1" t="s">
        <v>261</v>
      </c>
      <c r="E242" s="1" t="s">
        <v>168</v>
      </c>
      <c r="F242">
        <v>16</v>
      </c>
      <c r="G242">
        <v>0.06</v>
      </c>
      <c r="H242">
        <v>29</v>
      </c>
      <c r="I242">
        <v>0.06</v>
      </c>
      <c r="K242">
        <f t="shared" si="17"/>
        <v>36</v>
      </c>
      <c r="L242">
        <f t="shared" si="18"/>
        <v>5</v>
      </c>
      <c r="M242" t="str">
        <f>IF(COUNT(FIND({0,1,2,3,4,5,6,7,8,9},IF(ISBLANK(A242),IF(LEN(TRIM(B242))&gt;0,TRIM(B242),TRIM(C242)),"")))&gt;0,IF(ISBLANK(A242),IF(LEN(TRIM(B242))&gt;0,TRIM(B242),TRIM(C242)),""),"")</f>
        <v>48</v>
      </c>
      <c r="N242" t="str">
        <f>IF(COUNT(FIND({0,1,2,3,4,5,6,7,8,9},IF(ISBLANK(A242),IF(LEN(TRIM(B242))&gt;0,TRIM(C242),LEFT(D242, 4)),"")))&gt;0,IF(ISBLANK(A242),IF(LEN(TRIM(B242))&gt;0,TRIM(C242),LEFT(D242, 4)),""),"")</f>
        <v>029</v>
      </c>
      <c r="O242" t="str">
        <f t="shared" si="19"/>
        <v>Tx</v>
      </c>
      <c r="P242" t="str">
        <f>TRIM(IF(COUNT(FIND({0,1,2,3,4,5,6,7,8,9},B242))&gt;0,D242,IF(LEN(TRIM(B242))&gt;0,CONCATENATE(B242,C242,D242),MID(D242,4,LEN(D242)))))</f>
        <v>Bexar</v>
      </c>
      <c r="Q242">
        <f t="shared" si="20"/>
        <v>16</v>
      </c>
      <c r="R242">
        <f t="shared" si="21"/>
        <v>29</v>
      </c>
    </row>
    <row r="243" spans="2:18" x14ac:dyDescent="0.25">
      <c r="B243" s="1" t="s">
        <v>224</v>
      </c>
      <c r="C243" s="1" t="s">
        <v>28</v>
      </c>
      <c r="D243" s="1" t="s">
        <v>460</v>
      </c>
      <c r="E243" s="1" t="s">
        <v>227</v>
      </c>
      <c r="F243">
        <v>16</v>
      </c>
      <c r="G243">
        <v>0.06</v>
      </c>
      <c r="H243">
        <v>28</v>
      </c>
      <c r="I243">
        <v>0.05</v>
      </c>
      <c r="K243">
        <f t="shared" si="17"/>
        <v>36</v>
      </c>
      <c r="L243">
        <f t="shared" si="18"/>
        <v>5</v>
      </c>
      <c r="M243" t="str">
        <f>IF(COUNT(FIND({0,1,2,3,4,5,6,7,8,9},IF(ISBLANK(A243),IF(LEN(TRIM(B243))&gt;0,TRIM(B243),TRIM(C243)),"")))&gt;0,IF(ISBLANK(A243),IF(LEN(TRIM(B243))&gt;0,TRIM(B243),TRIM(C243)),""),"")</f>
        <v>37</v>
      </c>
      <c r="N243" t="str">
        <f>IF(COUNT(FIND({0,1,2,3,4,5,6,7,8,9},IF(ISBLANK(A243),IF(LEN(TRIM(B243))&gt;0,TRIM(C243),LEFT(D243, 4)),"")))&gt;0,IF(ISBLANK(A243),IF(LEN(TRIM(B243))&gt;0,TRIM(C243),LEFT(D243, 4)),""),"")</f>
        <v>081</v>
      </c>
      <c r="O243" t="str">
        <f t="shared" si="19"/>
        <v>NC</v>
      </c>
      <c r="P243" t="str">
        <f>TRIM(IF(COUNT(FIND({0,1,2,3,4,5,6,7,8,9},B243))&gt;0,D243,IF(LEN(TRIM(B243))&gt;0,CONCATENATE(B243,C243,D243),MID(D243,4,LEN(D243)))))</f>
        <v>Guilford</v>
      </c>
      <c r="Q243">
        <f t="shared" si="20"/>
        <v>16</v>
      </c>
      <c r="R243">
        <f t="shared" si="21"/>
        <v>28</v>
      </c>
    </row>
    <row r="244" spans="2:18" x14ac:dyDescent="0.25">
      <c r="B244" s="1" t="s">
        <v>99</v>
      </c>
      <c r="C244" s="1" t="s">
        <v>113</v>
      </c>
      <c r="D244" s="1" t="s">
        <v>366</v>
      </c>
      <c r="E244" s="1" t="s">
        <v>102</v>
      </c>
      <c r="F244">
        <v>16</v>
      </c>
      <c r="G244">
        <v>0.06</v>
      </c>
      <c r="H244">
        <v>30</v>
      </c>
      <c r="I244">
        <v>0.06</v>
      </c>
      <c r="K244">
        <f t="shared" si="17"/>
        <v>36</v>
      </c>
      <c r="L244">
        <f t="shared" si="18"/>
        <v>5</v>
      </c>
      <c r="M244" t="str">
        <f>IF(COUNT(FIND({0,1,2,3,4,5,6,7,8,9},IF(ISBLANK(A244),IF(LEN(TRIM(B244))&gt;0,TRIM(B244),TRIM(C244)),"")))&gt;0,IF(ISBLANK(A244),IF(LEN(TRIM(B244))&gt;0,TRIM(B244),TRIM(C244)),""),"")</f>
        <v>06</v>
      </c>
      <c r="N244" t="str">
        <f>IF(COUNT(FIND({0,1,2,3,4,5,6,7,8,9},IF(ISBLANK(A244),IF(LEN(TRIM(B244))&gt;0,TRIM(C244),LEFT(D244, 4)),"")))&gt;0,IF(ISBLANK(A244),IF(LEN(TRIM(B244))&gt;0,TRIM(C244),LEFT(D244, 4)),""),"")</f>
        <v>013</v>
      </c>
      <c r="O244" t="str">
        <f t="shared" si="19"/>
        <v>Ca</v>
      </c>
      <c r="P244" t="str">
        <f>TRIM(IF(COUNT(FIND({0,1,2,3,4,5,6,7,8,9},B244))&gt;0,D244,IF(LEN(TRIM(B244))&gt;0,CONCATENATE(B244,C244,D244),MID(D244,4,LEN(D244)))))</f>
        <v>Contra Costa</v>
      </c>
      <c r="Q244">
        <f t="shared" si="20"/>
        <v>16</v>
      </c>
      <c r="R244">
        <f t="shared" si="21"/>
        <v>30</v>
      </c>
    </row>
    <row r="245" spans="2:18" x14ac:dyDescent="0.25">
      <c r="B245" s="1" t="s">
        <v>234</v>
      </c>
      <c r="C245" s="1" t="s">
        <v>210</v>
      </c>
      <c r="D245" s="1" t="s">
        <v>537</v>
      </c>
      <c r="E245" s="1" t="s">
        <v>236</v>
      </c>
      <c r="F245">
        <v>16</v>
      </c>
      <c r="G245">
        <v>0.06</v>
      </c>
      <c r="H245">
        <v>32</v>
      </c>
      <c r="I245">
        <v>0.06</v>
      </c>
      <c r="K245">
        <f t="shared" si="17"/>
        <v>36</v>
      </c>
      <c r="L245">
        <f t="shared" si="18"/>
        <v>5</v>
      </c>
      <c r="M245" t="str">
        <f>IF(COUNT(FIND({0,1,2,3,4,5,6,7,8,9},IF(ISBLANK(A245),IF(LEN(TRIM(B245))&gt;0,TRIM(B245),TRIM(C245)),"")))&gt;0,IF(ISBLANK(A245),IF(LEN(TRIM(B245))&gt;0,TRIM(B245),TRIM(C245)),""),"")</f>
        <v>13</v>
      </c>
      <c r="N245" t="str">
        <f>IF(COUNT(FIND({0,1,2,3,4,5,6,7,8,9},IF(ISBLANK(A245),IF(LEN(TRIM(B245))&gt;0,TRIM(C245),LEFT(D245, 4)),"")))&gt;0,IF(ISBLANK(A245),IF(LEN(TRIM(B245))&gt;0,TRIM(C245),LEFT(D245, 4)),""),"")</f>
        <v>051</v>
      </c>
      <c r="O245" t="str">
        <f t="shared" si="19"/>
        <v>Ga</v>
      </c>
      <c r="P245" t="str">
        <f>TRIM(IF(COUNT(FIND({0,1,2,3,4,5,6,7,8,9},B245))&gt;0,D245,IF(LEN(TRIM(B245))&gt;0,CONCATENATE(B245,C245,D245),MID(D245,4,LEN(D245)))))</f>
        <v>Chatham</v>
      </c>
      <c r="Q245">
        <f t="shared" si="20"/>
        <v>16</v>
      </c>
      <c r="R245">
        <f t="shared" si="21"/>
        <v>32</v>
      </c>
    </row>
    <row r="246" spans="2:18" x14ac:dyDescent="0.25">
      <c r="B246" s="1" t="s">
        <v>120</v>
      </c>
      <c r="C246" s="1" t="s">
        <v>103</v>
      </c>
      <c r="D246" s="1" t="s">
        <v>135</v>
      </c>
      <c r="E246" s="1" t="s">
        <v>123</v>
      </c>
      <c r="F246">
        <v>16</v>
      </c>
      <c r="G246">
        <v>0.06</v>
      </c>
      <c r="H246">
        <v>32</v>
      </c>
      <c r="I246">
        <v>0.06</v>
      </c>
      <c r="K246">
        <f t="shared" si="17"/>
        <v>36</v>
      </c>
      <c r="L246">
        <f t="shared" si="18"/>
        <v>5</v>
      </c>
      <c r="M246" t="str">
        <f>IF(COUNT(FIND({0,1,2,3,4,5,6,7,8,9},IF(ISBLANK(A246),IF(LEN(TRIM(B246))&gt;0,TRIM(B246),TRIM(C246)),"")))&gt;0,IF(ISBLANK(A246),IF(LEN(TRIM(B246))&gt;0,TRIM(B246),TRIM(C246)),""),"")</f>
        <v>42</v>
      </c>
      <c r="N246" t="str">
        <f>IF(COUNT(FIND({0,1,2,3,4,5,6,7,8,9},IF(ISBLANK(A246),IF(LEN(TRIM(B246))&gt;0,TRIM(C246),LEFT(D246, 4)),"")))&gt;0,IF(ISBLANK(A246),IF(LEN(TRIM(B246))&gt;0,TRIM(C246),LEFT(D246, 4)),""),"")</f>
        <v>045</v>
      </c>
      <c r="O246" t="str">
        <f t="shared" si="19"/>
        <v>Pa</v>
      </c>
      <c r="P246" t="str">
        <f>TRIM(IF(COUNT(FIND({0,1,2,3,4,5,6,7,8,9},B246))&gt;0,D246,IF(LEN(TRIM(B246))&gt;0,CONCATENATE(B246,C246,D246),MID(D246,4,LEN(D246)))))</f>
        <v>Delaware</v>
      </c>
      <c r="Q246">
        <f t="shared" si="20"/>
        <v>16</v>
      </c>
      <c r="R246">
        <f t="shared" si="21"/>
        <v>32</v>
      </c>
    </row>
    <row r="247" spans="2:18" x14ac:dyDescent="0.25">
      <c r="B247" s="1" t="s">
        <v>99</v>
      </c>
      <c r="C247" s="1" t="s">
        <v>46</v>
      </c>
      <c r="D247" s="1" t="s">
        <v>375</v>
      </c>
      <c r="E247" s="1" t="s">
        <v>102</v>
      </c>
      <c r="F247">
        <v>16</v>
      </c>
      <c r="G247">
        <v>0.06</v>
      </c>
      <c r="H247">
        <v>37</v>
      </c>
      <c r="I247">
        <v>7.0000000000000007E-2</v>
      </c>
      <c r="K247">
        <f t="shared" si="17"/>
        <v>36</v>
      </c>
      <c r="L247">
        <f t="shared" si="18"/>
        <v>5</v>
      </c>
      <c r="M247" t="str">
        <f>IF(COUNT(FIND({0,1,2,3,4,5,6,7,8,9},IF(ISBLANK(A247),IF(LEN(TRIM(B247))&gt;0,TRIM(B247),TRIM(C247)),"")))&gt;0,IF(ISBLANK(A247),IF(LEN(TRIM(B247))&gt;0,TRIM(B247),TRIM(C247)),""),"")</f>
        <v>06</v>
      </c>
      <c r="N247" t="str">
        <f>IF(COUNT(FIND({0,1,2,3,4,5,6,7,8,9},IF(ISBLANK(A247),IF(LEN(TRIM(B247))&gt;0,TRIM(C247),LEFT(D247, 4)),"")))&gt;0,IF(ISBLANK(A247),IF(LEN(TRIM(B247))&gt;0,TRIM(C247),LEFT(D247, 4)),""),"")</f>
        <v>065</v>
      </c>
      <c r="O247" t="str">
        <f t="shared" si="19"/>
        <v>Ca</v>
      </c>
      <c r="P247" t="str">
        <f>TRIM(IF(COUNT(FIND({0,1,2,3,4,5,6,7,8,9},B247))&gt;0,D247,IF(LEN(TRIM(B247))&gt;0,CONCATENATE(B247,C247,D247),MID(D247,4,LEN(D247)))))</f>
        <v>Riverside</v>
      </c>
      <c r="Q247">
        <f t="shared" si="20"/>
        <v>16</v>
      </c>
      <c r="R247">
        <f t="shared" si="21"/>
        <v>37</v>
      </c>
    </row>
    <row r="248" spans="2:18" x14ac:dyDescent="0.25">
      <c r="B248" s="1" t="s">
        <v>13</v>
      </c>
      <c r="C248" s="1" t="s">
        <v>26</v>
      </c>
      <c r="D248" s="1" t="s">
        <v>27</v>
      </c>
      <c r="E248" s="1" t="s">
        <v>12</v>
      </c>
      <c r="F248">
        <v>15</v>
      </c>
      <c r="G248">
        <v>0.06</v>
      </c>
      <c r="H248">
        <v>25</v>
      </c>
      <c r="I248">
        <v>0.05</v>
      </c>
      <c r="K248">
        <f t="shared" si="17"/>
        <v>36</v>
      </c>
      <c r="L248">
        <f t="shared" si="18"/>
        <v>5</v>
      </c>
      <c r="M248" t="str">
        <f>IF(COUNT(FIND({0,1,2,3,4,5,6,7,8,9},IF(ISBLANK(A248),IF(LEN(TRIM(B248))&gt;0,TRIM(B248),TRIM(C248)),"")))&gt;0,IF(ISBLANK(A248),IF(LEN(TRIM(B248))&gt;0,TRIM(B248),TRIM(C248)),""),"")</f>
        <v>36</v>
      </c>
      <c r="N248" t="str">
        <f>IF(COUNT(FIND({0,1,2,3,4,5,6,7,8,9},IF(ISBLANK(A248),IF(LEN(TRIM(B248))&gt;0,TRIM(C248),LEFT(D248, 4)),"")))&gt;0,IF(ISBLANK(A248),IF(LEN(TRIM(B248))&gt;0,TRIM(C248),LEFT(D248, 4)),""),"")</f>
        <v>067</v>
      </c>
      <c r="O248" t="str">
        <f t="shared" si="19"/>
        <v>NY</v>
      </c>
      <c r="P248" t="str">
        <f>TRIM(IF(COUNT(FIND({0,1,2,3,4,5,6,7,8,9},B248))&gt;0,D248,IF(LEN(TRIM(B248))&gt;0,CONCATENATE(B248,C248,D248),MID(D248,4,LEN(D248)))))</f>
        <v>Onondaga</v>
      </c>
      <c r="Q248">
        <f t="shared" si="20"/>
        <v>15</v>
      </c>
      <c r="R248">
        <f t="shared" si="21"/>
        <v>25</v>
      </c>
    </row>
    <row r="249" spans="2:18" x14ac:dyDescent="0.25">
      <c r="B249" s="1" t="s">
        <v>13</v>
      </c>
      <c r="C249" s="1" t="s">
        <v>16</v>
      </c>
      <c r="D249" s="1" t="s">
        <v>17</v>
      </c>
      <c r="E249" s="1" t="s">
        <v>12</v>
      </c>
      <c r="F249">
        <v>15</v>
      </c>
      <c r="G249">
        <v>0.06</v>
      </c>
      <c r="H249">
        <v>30</v>
      </c>
      <c r="I249">
        <v>0.06</v>
      </c>
      <c r="K249">
        <f t="shared" si="17"/>
        <v>36</v>
      </c>
      <c r="L249">
        <f t="shared" si="18"/>
        <v>5</v>
      </c>
      <c r="M249" t="str">
        <f>IF(COUNT(FIND({0,1,2,3,4,5,6,7,8,9},IF(ISBLANK(A249),IF(LEN(TRIM(B249))&gt;0,TRIM(B249),TRIM(C249)),"")))&gt;0,IF(ISBLANK(A249),IF(LEN(TRIM(B249))&gt;0,TRIM(B249),TRIM(C249)),""),"")</f>
        <v>36</v>
      </c>
      <c r="N249" t="str">
        <f>IF(COUNT(FIND({0,1,2,3,4,5,6,7,8,9},IF(ISBLANK(A249),IF(LEN(TRIM(B249))&gt;0,TRIM(C249),LEFT(D249, 4)),"")))&gt;0,IF(ISBLANK(A249),IF(LEN(TRIM(B249))&gt;0,TRIM(C249),LEFT(D249, 4)),""),"")</f>
        <v>093</v>
      </c>
      <c r="O249" t="str">
        <f t="shared" si="19"/>
        <v>NY</v>
      </c>
      <c r="P249" t="str">
        <f>TRIM(IF(COUNT(FIND({0,1,2,3,4,5,6,7,8,9},B249))&gt;0,D249,IF(LEN(TRIM(B249))&gt;0,CONCATENATE(B249,C249,D249),MID(D249,4,LEN(D249)))))</f>
        <v>Schenectady</v>
      </c>
      <c r="Q249">
        <f t="shared" si="20"/>
        <v>15</v>
      </c>
      <c r="R249">
        <f t="shared" si="21"/>
        <v>30</v>
      </c>
    </row>
    <row r="250" spans="2:18" x14ac:dyDescent="0.25">
      <c r="B250" s="1" t="s">
        <v>13</v>
      </c>
      <c r="C250" s="1" t="s">
        <v>93</v>
      </c>
      <c r="D250" s="1" t="s">
        <v>94</v>
      </c>
      <c r="E250" s="1" t="s">
        <v>12</v>
      </c>
      <c r="F250">
        <v>15</v>
      </c>
      <c r="G250">
        <v>0.06</v>
      </c>
      <c r="H250">
        <v>29</v>
      </c>
      <c r="I250">
        <v>0.06</v>
      </c>
      <c r="K250">
        <f t="shared" si="17"/>
        <v>36</v>
      </c>
      <c r="L250">
        <f t="shared" si="18"/>
        <v>5</v>
      </c>
      <c r="M250" t="str">
        <f>IF(COUNT(FIND({0,1,2,3,4,5,6,7,8,9},IF(ISBLANK(A250),IF(LEN(TRIM(B250))&gt;0,TRIM(B250),TRIM(C250)),"")))&gt;0,IF(ISBLANK(A250),IF(LEN(TRIM(B250))&gt;0,TRIM(B250),TRIM(C250)),""),"")</f>
        <v>36</v>
      </c>
      <c r="N250" t="str">
        <f>IF(COUNT(FIND({0,1,2,3,4,5,6,7,8,9},IF(ISBLANK(A250),IF(LEN(TRIM(B250))&gt;0,TRIM(C250),LEFT(D250, 4)),"")))&gt;0,IF(ISBLANK(A250),IF(LEN(TRIM(B250))&gt;0,TRIM(C250),LEFT(D250, 4)),""),"")</f>
        <v>109</v>
      </c>
      <c r="O250" t="str">
        <f t="shared" si="19"/>
        <v>NY</v>
      </c>
      <c r="P250" t="str">
        <f>TRIM(IF(COUNT(FIND({0,1,2,3,4,5,6,7,8,9},B250))&gt;0,D250,IF(LEN(TRIM(B250))&gt;0,CONCATENATE(B250,C250,D250),MID(D250,4,LEN(D250)))))</f>
        <v>Tompkins</v>
      </c>
      <c r="Q250">
        <f t="shared" si="20"/>
        <v>15</v>
      </c>
      <c r="R250">
        <f t="shared" si="21"/>
        <v>29</v>
      </c>
    </row>
    <row r="251" spans="2:18" x14ac:dyDescent="0.25">
      <c r="B251" s="1" t="s">
        <v>358</v>
      </c>
      <c r="C251" s="1" t="s">
        <v>41</v>
      </c>
      <c r="D251" s="1" t="s">
        <v>359</v>
      </c>
      <c r="E251" s="1" t="s">
        <v>360</v>
      </c>
      <c r="F251">
        <v>15</v>
      </c>
      <c r="G251">
        <v>0.06</v>
      </c>
      <c r="H251">
        <v>31</v>
      </c>
      <c r="I251">
        <v>0.06</v>
      </c>
      <c r="K251">
        <f t="shared" si="17"/>
        <v>36</v>
      </c>
      <c r="L251">
        <f t="shared" si="18"/>
        <v>5</v>
      </c>
      <c r="M251" t="str">
        <f>IF(COUNT(FIND({0,1,2,3,4,5,6,7,8,9},IF(ISBLANK(A251),IF(LEN(TRIM(B251))&gt;0,TRIM(B251),TRIM(C251)),"")))&gt;0,IF(ISBLANK(A251),IF(LEN(TRIM(B251))&gt;0,TRIM(B251),TRIM(C251)),""),"")</f>
        <v>35</v>
      </c>
      <c r="N251" t="str">
        <f>IF(COUNT(FIND({0,1,2,3,4,5,6,7,8,9},IF(ISBLANK(A251),IF(LEN(TRIM(B251))&gt;0,TRIM(C251),LEFT(D251, 4)),"")))&gt;0,IF(ISBLANK(A251),IF(LEN(TRIM(B251))&gt;0,TRIM(C251),LEFT(D251, 4)),""),"")</f>
        <v>001</v>
      </c>
      <c r="O251" t="str">
        <f t="shared" si="19"/>
        <v>NM</v>
      </c>
      <c r="P251" t="str">
        <f>TRIM(IF(COUNT(FIND({0,1,2,3,4,5,6,7,8,9},B251))&gt;0,D251,IF(LEN(TRIM(B251))&gt;0,CONCATENATE(B251,C251,D251),MID(D251,4,LEN(D251)))))</f>
        <v>Bernalillo</v>
      </c>
      <c r="Q251">
        <f t="shared" si="20"/>
        <v>15</v>
      </c>
      <c r="R251">
        <f t="shared" si="21"/>
        <v>31</v>
      </c>
    </row>
    <row r="252" spans="2:18" x14ac:dyDescent="0.25">
      <c r="B252" s="1" t="s">
        <v>78</v>
      </c>
      <c r="C252" s="1" t="s">
        <v>96</v>
      </c>
      <c r="D252" s="1" t="s">
        <v>190</v>
      </c>
      <c r="E252" s="1" t="s">
        <v>80</v>
      </c>
      <c r="F252">
        <v>15</v>
      </c>
      <c r="G252">
        <v>0.06</v>
      </c>
      <c r="H252">
        <v>32</v>
      </c>
      <c r="I252">
        <v>0.06</v>
      </c>
      <c r="K252">
        <f t="shared" si="17"/>
        <v>36</v>
      </c>
      <c r="L252">
        <f t="shared" si="18"/>
        <v>5</v>
      </c>
      <c r="M252" t="str">
        <f>IF(COUNT(FIND({0,1,2,3,4,5,6,7,8,9},IF(ISBLANK(A252),IF(LEN(TRIM(B252))&gt;0,TRIM(B252),TRIM(C252)),"")))&gt;0,IF(ISBLANK(A252),IF(LEN(TRIM(B252))&gt;0,TRIM(B252),TRIM(C252)),""),"")</f>
        <v>09</v>
      </c>
      <c r="N252" t="str">
        <f>IF(COUNT(FIND({0,1,2,3,4,5,6,7,8,9},IF(ISBLANK(A252),IF(LEN(TRIM(B252))&gt;0,TRIM(C252),LEFT(D252, 4)),"")))&gt;0,IF(ISBLANK(A252),IF(LEN(TRIM(B252))&gt;0,TRIM(C252),LEFT(D252, 4)),""),"")</f>
        <v>011</v>
      </c>
      <c r="O252" t="str">
        <f t="shared" si="19"/>
        <v>Ct</v>
      </c>
      <c r="P252" t="str">
        <f>TRIM(IF(COUNT(FIND({0,1,2,3,4,5,6,7,8,9},B252))&gt;0,D252,IF(LEN(TRIM(B252))&gt;0,CONCATENATE(B252,C252,D252),MID(D252,4,LEN(D252)))))</f>
        <v>New London</v>
      </c>
      <c r="Q252">
        <f t="shared" si="20"/>
        <v>15</v>
      </c>
      <c r="R252">
        <f t="shared" si="21"/>
        <v>32</v>
      </c>
    </row>
    <row r="253" spans="2:18" x14ac:dyDescent="0.25">
      <c r="B253" s="1" t="s">
        <v>95</v>
      </c>
      <c r="C253" s="1" t="s">
        <v>72</v>
      </c>
      <c r="D253" s="1" t="s">
        <v>609</v>
      </c>
      <c r="E253" s="1" t="s">
        <v>98</v>
      </c>
      <c r="F253">
        <v>15</v>
      </c>
      <c r="G253">
        <v>0.06</v>
      </c>
      <c r="H253">
        <v>28</v>
      </c>
      <c r="I253">
        <v>0.05</v>
      </c>
      <c r="K253">
        <f t="shared" si="17"/>
        <v>36</v>
      </c>
      <c r="L253">
        <f t="shared" si="18"/>
        <v>5</v>
      </c>
      <c r="M253" t="str">
        <f>IF(COUNT(FIND({0,1,2,3,4,5,6,7,8,9},IF(ISBLANK(A253),IF(LEN(TRIM(B253))&gt;0,TRIM(B253),TRIM(C253)),"")))&gt;0,IF(ISBLANK(A253),IF(LEN(TRIM(B253))&gt;0,TRIM(B253),TRIM(C253)),""),"")</f>
        <v>12</v>
      </c>
      <c r="N253" t="str">
        <f>IF(COUNT(FIND({0,1,2,3,4,5,6,7,8,9},IF(ISBLANK(A253),IF(LEN(TRIM(B253))&gt;0,TRIM(C253),LEFT(D253, 4)),"")))&gt;0,IF(ISBLANK(A253),IF(LEN(TRIM(B253))&gt;0,TRIM(C253),LEFT(D253, 4)),""),"")</f>
        <v>035</v>
      </c>
      <c r="O253" t="str">
        <f t="shared" si="19"/>
        <v>Fl</v>
      </c>
      <c r="P253" t="str">
        <f>TRIM(IF(COUNT(FIND({0,1,2,3,4,5,6,7,8,9},B253))&gt;0,D253,IF(LEN(TRIM(B253))&gt;0,CONCATENATE(B253,C253,D253),MID(D253,4,LEN(D253)))))</f>
        <v>Flagler</v>
      </c>
      <c r="Q253">
        <f t="shared" si="20"/>
        <v>15</v>
      </c>
      <c r="R253">
        <f t="shared" si="21"/>
        <v>28</v>
      </c>
    </row>
    <row r="254" spans="2:18" x14ac:dyDescent="0.25">
      <c r="B254" s="1" t="s">
        <v>224</v>
      </c>
      <c r="C254" s="1" t="s">
        <v>215</v>
      </c>
      <c r="D254" s="1" t="s">
        <v>448</v>
      </c>
      <c r="E254" s="1" t="s">
        <v>227</v>
      </c>
      <c r="F254">
        <v>15</v>
      </c>
      <c r="G254">
        <v>0.06</v>
      </c>
      <c r="H254">
        <v>27</v>
      </c>
      <c r="I254">
        <v>0.05</v>
      </c>
      <c r="K254">
        <f t="shared" si="17"/>
        <v>36</v>
      </c>
      <c r="L254">
        <f t="shared" si="18"/>
        <v>5</v>
      </c>
      <c r="M254" t="str">
        <f>IF(COUNT(FIND({0,1,2,3,4,5,6,7,8,9},IF(ISBLANK(A254),IF(LEN(TRIM(B254))&gt;0,TRIM(B254),TRIM(C254)),"")))&gt;0,IF(ISBLANK(A254),IF(LEN(TRIM(B254))&gt;0,TRIM(B254),TRIM(C254)),""),"")</f>
        <v>37</v>
      </c>
      <c r="N254" t="str">
        <f>IF(COUNT(FIND({0,1,2,3,4,5,6,7,8,9},IF(ISBLANK(A254),IF(LEN(TRIM(B254))&gt;0,TRIM(C254),LEFT(D254, 4)),"")))&gt;0,IF(ISBLANK(A254),IF(LEN(TRIM(B254))&gt;0,TRIM(C254),LEFT(D254, 4)),""),"")</f>
        <v>063</v>
      </c>
      <c r="O254" t="str">
        <f t="shared" si="19"/>
        <v>NC</v>
      </c>
      <c r="P254" t="str">
        <f>TRIM(IF(COUNT(FIND({0,1,2,3,4,5,6,7,8,9},B254))&gt;0,D254,IF(LEN(TRIM(B254))&gt;0,CONCATENATE(B254,C254,D254),MID(D254,4,LEN(D254)))))</f>
        <v>Durham</v>
      </c>
      <c r="Q254">
        <f t="shared" si="20"/>
        <v>15</v>
      </c>
      <c r="R254">
        <f t="shared" si="21"/>
        <v>27</v>
      </c>
    </row>
    <row r="255" spans="2:18" x14ac:dyDescent="0.25">
      <c r="B255" s="1" t="s">
        <v>84</v>
      </c>
      <c r="C255" s="1" t="s">
        <v>68</v>
      </c>
      <c r="D255" s="1" t="s">
        <v>268</v>
      </c>
      <c r="E255" s="1" t="s">
        <v>86</v>
      </c>
      <c r="F255">
        <v>15</v>
      </c>
      <c r="G255">
        <v>0.06</v>
      </c>
      <c r="H255">
        <v>34</v>
      </c>
      <c r="I255">
        <v>7.0000000000000007E-2</v>
      </c>
      <c r="K255">
        <f t="shared" si="17"/>
        <v>36</v>
      </c>
      <c r="L255">
        <f t="shared" si="18"/>
        <v>5</v>
      </c>
      <c r="M255" t="str">
        <f>IF(COUNT(FIND({0,1,2,3,4,5,6,7,8,9},IF(ISBLANK(A255),IF(LEN(TRIM(B255))&gt;0,TRIM(B255),TRIM(C255)),"")))&gt;0,IF(ISBLANK(A255),IF(LEN(TRIM(B255))&gt;0,TRIM(B255),TRIM(C255)),""),"")</f>
        <v>34</v>
      </c>
      <c r="N255" t="str">
        <f>IF(COUNT(FIND({0,1,2,3,4,5,6,7,8,9},IF(ISBLANK(A255),IF(LEN(TRIM(B255))&gt;0,TRIM(C255),LEFT(D255, 4)),"")))&gt;0,IF(ISBLANK(A255),IF(LEN(TRIM(B255))&gt;0,TRIM(C255),LEFT(D255, 4)),""),"")</f>
        <v>007</v>
      </c>
      <c r="O255" t="str">
        <f t="shared" si="19"/>
        <v>NJ</v>
      </c>
      <c r="P255" t="str">
        <f>TRIM(IF(COUNT(FIND({0,1,2,3,4,5,6,7,8,9},B255))&gt;0,D255,IF(LEN(TRIM(B255))&gt;0,CONCATENATE(B255,C255,D255),MID(D255,4,LEN(D255)))))</f>
        <v>Camden</v>
      </c>
      <c r="Q255">
        <f t="shared" si="20"/>
        <v>15</v>
      </c>
      <c r="R255">
        <f t="shared" si="21"/>
        <v>34</v>
      </c>
    </row>
    <row r="256" spans="2:18" x14ac:dyDescent="0.25">
      <c r="B256" s="1" t="s">
        <v>13</v>
      </c>
      <c r="C256" s="1" t="s">
        <v>68</v>
      </c>
      <c r="D256" s="1" t="s">
        <v>69</v>
      </c>
      <c r="E256" s="1" t="s">
        <v>12</v>
      </c>
      <c r="F256">
        <v>15</v>
      </c>
      <c r="G256">
        <v>0.06</v>
      </c>
      <c r="H256">
        <v>29</v>
      </c>
      <c r="I256">
        <v>0.06</v>
      </c>
      <c r="K256">
        <f t="shared" si="17"/>
        <v>36</v>
      </c>
      <c r="L256">
        <f t="shared" si="18"/>
        <v>5</v>
      </c>
      <c r="M256" t="str">
        <f>IF(COUNT(FIND({0,1,2,3,4,5,6,7,8,9},IF(ISBLANK(A256),IF(LEN(TRIM(B256))&gt;0,TRIM(B256),TRIM(C256)),"")))&gt;0,IF(ISBLANK(A256),IF(LEN(TRIM(B256))&gt;0,TRIM(B256),TRIM(C256)),""),"")</f>
        <v>36</v>
      </c>
      <c r="N256" t="str">
        <f>IF(COUNT(FIND({0,1,2,3,4,5,6,7,8,9},IF(ISBLANK(A256),IF(LEN(TRIM(B256))&gt;0,TRIM(C256),LEFT(D256, 4)),"")))&gt;0,IF(ISBLANK(A256),IF(LEN(TRIM(B256))&gt;0,TRIM(C256),LEFT(D256, 4)),""),"")</f>
        <v>007</v>
      </c>
      <c r="O256" t="str">
        <f t="shared" si="19"/>
        <v>NY</v>
      </c>
      <c r="P256" t="str">
        <f>TRIM(IF(COUNT(FIND({0,1,2,3,4,5,6,7,8,9},B256))&gt;0,D256,IF(LEN(TRIM(B256))&gt;0,CONCATENATE(B256,C256,D256),MID(D256,4,LEN(D256)))))</f>
        <v>Broome</v>
      </c>
      <c r="Q256">
        <f t="shared" si="20"/>
        <v>15</v>
      </c>
      <c r="R256">
        <f t="shared" si="21"/>
        <v>29</v>
      </c>
    </row>
    <row r="257" spans="2:18" x14ac:dyDescent="0.25">
      <c r="B257" s="1" t="s">
        <v>13</v>
      </c>
      <c r="C257" s="1" t="s">
        <v>22</v>
      </c>
      <c r="D257" s="1" t="s">
        <v>23</v>
      </c>
      <c r="E257" s="1" t="s">
        <v>12</v>
      </c>
      <c r="F257">
        <v>14</v>
      </c>
      <c r="G257">
        <v>0.06</v>
      </c>
      <c r="H257">
        <v>28</v>
      </c>
      <c r="I257">
        <v>0.05</v>
      </c>
      <c r="K257">
        <f t="shared" si="17"/>
        <v>36</v>
      </c>
      <c r="L257">
        <f t="shared" si="18"/>
        <v>5</v>
      </c>
      <c r="M257" t="str">
        <f>IF(COUNT(FIND({0,1,2,3,4,5,6,7,8,9},IF(ISBLANK(A257),IF(LEN(TRIM(B257))&gt;0,TRIM(B257),TRIM(C257)),"")))&gt;0,IF(ISBLANK(A257),IF(LEN(TRIM(B257))&gt;0,TRIM(B257),TRIM(C257)),""),"")</f>
        <v>36</v>
      </c>
      <c r="N257" t="str">
        <f>IF(COUNT(FIND({0,1,2,3,4,5,6,7,8,9},IF(ISBLANK(A257),IF(LEN(TRIM(B257))&gt;0,TRIM(C257),LEFT(D257, 4)),"")))&gt;0,IF(ISBLANK(A257),IF(LEN(TRIM(B257))&gt;0,TRIM(C257),LEFT(D257, 4)),""),"")</f>
        <v>021</v>
      </c>
      <c r="O257" t="str">
        <f t="shared" si="19"/>
        <v>NY</v>
      </c>
      <c r="P257" t="str">
        <f>TRIM(IF(COUNT(FIND({0,1,2,3,4,5,6,7,8,9},B257))&gt;0,D257,IF(LEN(TRIM(B257))&gt;0,CONCATENATE(B257,C257,D257),MID(D257,4,LEN(D257)))))</f>
        <v>Columbia</v>
      </c>
      <c r="Q257">
        <f t="shared" si="20"/>
        <v>14</v>
      </c>
      <c r="R257">
        <f t="shared" si="21"/>
        <v>28</v>
      </c>
    </row>
    <row r="258" spans="2:18" x14ac:dyDescent="0.25">
      <c r="B258" s="1" t="s">
        <v>56</v>
      </c>
      <c r="C258" s="1" t="s">
        <v>60</v>
      </c>
      <c r="D258" s="1" t="s">
        <v>110</v>
      </c>
      <c r="E258" s="1" t="s">
        <v>59</v>
      </c>
      <c r="F258">
        <v>14</v>
      </c>
      <c r="G258">
        <v>0.06</v>
      </c>
      <c r="H258">
        <v>25</v>
      </c>
      <c r="I258">
        <v>0.05</v>
      </c>
      <c r="K258">
        <f t="shared" si="17"/>
        <v>36</v>
      </c>
      <c r="L258">
        <f t="shared" si="18"/>
        <v>5</v>
      </c>
      <c r="M258" t="str">
        <f>IF(COUNT(FIND({0,1,2,3,4,5,6,7,8,9},IF(ISBLANK(A258),IF(LEN(TRIM(B258))&gt;0,TRIM(B258),TRIM(C258)),"")))&gt;0,IF(ISBLANK(A258),IF(LEN(TRIM(B258))&gt;0,TRIM(B258),TRIM(C258)),""),"")</f>
        <v>25</v>
      </c>
      <c r="N258" t="str">
        <f>IF(COUNT(FIND({0,1,2,3,4,5,6,7,8,9},IF(ISBLANK(A258),IF(LEN(TRIM(B258))&gt;0,TRIM(C258),LEFT(D258, 4)),"")))&gt;0,IF(ISBLANK(A258),IF(LEN(TRIM(B258))&gt;0,TRIM(C258),LEFT(D258, 4)),""),"")</f>
        <v>027</v>
      </c>
      <c r="O258" t="str">
        <f t="shared" si="19"/>
        <v>Ma</v>
      </c>
      <c r="P258" t="str">
        <f>TRIM(IF(COUNT(FIND({0,1,2,3,4,5,6,7,8,9},B258))&gt;0,D258,IF(LEN(TRIM(B258))&gt;0,CONCATENATE(B258,C258,D258),MID(D258,4,LEN(D258)))))</f>
        <v>Worcester</v>
      </c>
      <c r="Q258">
        <f t="shared" si="20"/>
        <v>14</v>
      </c>
      <c r="R258">
        <f t="shared" si="21"/>
        <v>25</v>
      </c>
    </row>
    <row r="259" spans="2:18" x14ac:dyDescent="0.25">
      <c r="B259" s="1" t="s">
        <v>159</v>
      </c>
      <c r="C259" s="1" t="s">
        <v>643</v>
      </c>
      <c r="D259" s="1" t="s">
        <v>644</v>
      </c>
      <c r="E259" s="1" t="s">
        <v>161</v>
      </c>
      <c r="F259">
        <v>14</v>
      </c>
      <c r="G259">
        <v>0.06</v>
      </c>
      <c r="H259">
        <v>20</v>
      </c>
      <c r="I259">
        <v>0.04</v>
      </c>
      <c r="K259">
        <f t="shared" si="17"/>
        <v>36</v>
      </c>
      <c r="L259">
        <f t="shared" si="18"/>
        <v>5</v>
      </c>
      <c r="M259" t="str">
        <f>IF(COUNT(FIND({0,1,2,3,4,5,6,7,8,9},IF(ISBLANK(A259),IF(LEN(TRIM(B259))&gt;0,TRIM(B259),TRIM(C259)),"")))&gt;0,IF(ISBLANK(A259),IF(LEN(TRIM(B259))&gt;0,TRIM(B259),TRIM(C259)),""),"")</f>
        <v>51</v>
      </c>
      <c r="N259" t="str">
        <f>IF(COUNT(FIND({0,1,2,3,4,5,6,7,8,9},IF(ISBLANK(A259),IF(LEN(TRIM(B259))&gt;0,TRIM(C259),LEFT(D259, 4)),"")))&gt;0,IF(ISBLANK(A259),IF(LEN(TRIM(B259))&gt;0,TRIM(C259),LEFT(D259, 4)),""),"")</f>
        <v>650</v>
      </c>
      <c r="O259" t="str">
        <f t="shared" si="19"/>
        <v>Va</v>
      </c>
      <c r="P259" t="str">
        <f>TRIM(IF(COUNT(FIND({0,1,2,3,4,5,6,7,8,9},B259))&gt;0,D259,IF(LEN(TRIM(B259))&gt;0,CONCATENATE(B259,C259,D259),MID(D259,4,LEN(D259)))))</f>
        <v>Hampton city</v>
      </c>
      <c r="Q259">
        <f t="shared" si="20"/>
        <v>14</v>
      </c>
      <c r="R259">
        <f t="shared" si="21"/>
        <v>20</v>
      </c>
    </row>
    <row r="260" spans="2:18" x14ac:dyDescent="0.25">
      <c r="B260" s="1" t="s">
        <v>159</v>
      </c>
      <c r="C260" s="1" t="s">
        <v>113</v>
      </c>
      <c r="D260" s="1" t="s">
        <v>347</v>
      </c>
      <c r="E260" s="1" t="s">
        <v>161</v>
      </c>
      <c r="F260">
        <v>14</v>
      </c>
      <c r="G260">
        <v>0.06</v>
      </c>
      <c r="H260">
        <v>23</v>
      </c>
      <c r="I260">
        <v>0.04</v>
      </c>
      <c r="K260">
        <f t="shared" ref="K260:K323" si="22">VALUE(IF(ISBLANK(A260),K259,A260))</f>
        <v>36</v>
      </c>
      <c r="L260">
        <f t="shared" ref="L260:L323" si="23">VALUE(IF(ISBLANK(A260),L259,CONCATENATE(TRIM(B260),TRIM(C260))))</f>
        <v>5</v>
      </c>
      <c r="M260" t="str">
        <f>IF(COUNT(FIND({0,1,2,3,4,5,6,7,8,9},IF(ISBLANK(A260),IF(LEN(TRIM(B260))&gt;0,TRIM(B260),TRIM(C260)),"")))&gt;0,IF(ISBLANK(A260),IF(LEN(TRIM(B260))&gt;0,TRIM(B260),TRIM(C260)),""),"")</f>
        <v>51</v>
      </c>
      <c r="N260" t="str">
        <f>IF(COUNT(FIND({0,1,2,3,4,5,6,7,8,9},IF(ISBLANK(A260),IF(LEN(TRIM(B260))&gt;0,TRIM(C260),LEFT(D260, 4)),"")))&gt;0,IF(ISBLANK(A260),IF(LEN(TRIM(B260))&gt;0,TRIM(C260),LEFT(D260, 4)),""),"")</f>
        <v>013</v>
      </c>
      <c r="O260" t="str">
        <f t="shared" ref="O260:O323" si="24">IF(LEN(TRIM(E260))&gt;0,E260,"XX")</f>
        <v>Va</v>
      </c>
      <c r="P260" t="str">
        <f>TRIM(IF(COUNT(FIND({0,1,2,3,4,5,6,7,8,9},B260))&gt;0,D260,IF(LEN(TRIM(B260))&gt;0,CONCATENATE(B260,C260,D260),MID(D260,4,LEN(D260)))))</f>
        <v>Arlington</v>
      </c>
      <c r="Q260">
        <f t="shared" ref="Q260:Q323" si="25">F260</f>
        <v>14</v>
      </c>
      <c r="R260">
        <f t="shared" ref="R260:R323" si="26">H260</f>
        <v>23</v>
      </c>
    </row>
    <row r="261" spans="2:18" x14ac:dyDescent="0.25">
      <c r="B261" s="1" t="s">
        <v>99</v>
      </c>
      <c r="C261" s="1" t="s">
        <v>26</v>
      </c>
      <c r="D261" s="1" t="s">
        <v>304</v>
      </c>
      <c r="E261" s="1" t="s">
        <v>102</v>
      </c>
      <c r="F261">
        <v>14</v>
      </c>
      <c r="G261">
        <v>0.06</v>
      </c>
      <c r="H261">
        <v>25</v>
      </c>
      <c r="I261">
        <v>0.05</v>
      </c>
      <c r="K261">
        <f t="shared" si="22"/>
        <v>36</v>
      </c>
      <c r="L261">
        <f t="shared" si="23"/>
        <v>5</v>
      </c>
      <c r="M261" t="str">
        <f>IF(COUNT(FIND({0,1,2,3,4,5,6,7,8,9},IF(ISBLANK(A261),IF(LEN(TRIM(B261))&gt;0,TRIM(B261),TRIM(C261)),"")))&gt;0,IF(ISBLANK(A261),IF(LEN(TRIM(B261))&gt;0,TRIM(B261),TRIM(C261)),""),"")</f>
        <v>06</v>
      </c>
      <c r="N261" t="str">
        <f>IF(COUNT(FIND({0,1,2,3,4,5,6,7,8,9},IF(ISBLANK(A261),IF(LEN(TRIM(B261))&gt;0,TRIM(C261),LEFT(D261, 4)),"")))&gt;0,IF(ISBLANK(A261),IF(LEN(TRIM(B261))&gt;0,TRIM(C261),LEFT(D261, 4)),""),"")</f>
        <v>067</v>
      </c>
      <c r="O261" t="str">
        <f t="shared" si="24"/>
        <v>Ca</v>
      </c>
      <c r="P261" t="str">
        <f>TRIM(IF(COUNT(FIND({0,1,2,3,4,5,6,7,8,9},B261))&gt;0,D261,IF(LEN(TRIM(B261))&gt;0,CONCATENATE(B261,C261,D261),MID(D261,4,LEN(D261)))))</f>
        <v>Sacramento</v>
      </c>
      <c r="Q261">
        <f t="shared" si="25"/>
        <v>14</v>
      </c>
      <c r="R261">
        <f t="shared" si="26"/>
        <v>25</v>
      </c>
    </row>
    <row r="262" spans="2:18" x14ac:dyDescent="0.25">
      <c r="B262" s="1" t="s">
        <v>95</v>
      </c>
      <c r="C262" s="1" t="s">
        <v>118</v>
      </c>
      <c r="D262" s="1" t="s">
        <v>395</v>
      </c>
      <c r="E262" s="1" t="s">
        <v>98</v>
      </c>
      <c r="F262">
        <v>14</v>
      </c>
      <c r="G262">
        <v>0.06</v>
      </c>
      <c r="H262">
        <v>26</v>
      </c>
      <c r="I262">
        <v>0.05</v>
      </c>
      <c r="K262">
        <f t="shared" si="22"/>
        <v>36</v>
      </c>
      <c r="L262">
        <f t="shared" si="23"/>
        <v>5</v>
      </c>
      <c r="M262" t="str">
        <f>IF(COUNT(FIND({0,1,2,3,4,5,6,7,8,9},IF(ISBLANK(A262),IF(LEN(TRIM(B262))&gt;0,TRIM(B262),TRIM(C262)),"")))&gt;0,IF(ISBLANK(A262),IF(LEN(TRIM(B262))&gt;0,TRIM(B262),TRIM(C262)),""),"")</f>
        <v>12</v>
      </c>
      <c r="N262" t="str">
        <f>IF(COUNT(FIND({0,1,2,3,4,5,6,7,8,9},IF(ISBLANK(A262),IF(LEN(TRIM(B262))&gt;0,TRIM(C262),LEFT(D262, 4)),"")))&gt;0,IF(ISBLANK(A262),IF(LEN(TRIM(B262))&gt;0,TRIM(C262),LEFT(D262, 4)),""),"")</f>
        <v>105</v>
      </c>
      <c r="O262" t="str">
        <f t="shared" si="24"/>
        <v>Fl</v>
      </c>
      <c r="P262" t="str">
        <f>TRIM(IF(COUNT(FIND({0,1,2,3,4,5,6,7,8,9},B262))&gt;0,D262,IF(LEN(TRIM(B262))&gt;0,CONCATENATE(B262,C262,D262),MID(D262,4,LEN(D262)))))</f>
        <v>Polk</v>
      </c>
      <c r="Q262">
        <f t="shared" si="25"/>
        <v>14</v>
      </c>
      <c r="R262">
        <f t="shared" si="26"/>
        <v>26</v>
      </c>
    </row>
    <row r="263" spans="2:18" x14ac:dyDescent="0.25">
      <c r="B263" s="1" t="s">
        <v>238</v>
      </c>
      <c r="C263" s="1" t="s">
        <v>140</v>
      </c>
      <c r="D263" s="1" t="s">
        <v>639</v>
      </c>
      <c r="E263" s="1" t="s">
        <v>240</v>
      </c>
      <c r="F263">
        <v>14</v>
      </c>
      <c r="G263">
        <v>0.06</v>
      </c>
      <c r="H263">
        <v>33</v>
      </c>
      <c r="I263">
        <v>0.06</v>
      </c>
      <c r="K263">
        <f t="shared" si="22"/>
        <v>36</v>
      </c>
      <c r="L263">
        <f t="shared" si="23"/>
        <v>5</v>
      </c>
      <c r="M263" t="str">
        <f>IF(COUNT(FIND({0,1,2,3,4,5,6,7,8,9},IF(ISBLANK(A263),IF(LEN(TRIM(B263))&gt;0,TRIM(B263),TRIM(C263)),"")))&gt;0,IF(ISBLANK(A263),IF(LEN(TRIM(B263))&gt;0,TRIM(B263),TRIM(C263)),""),"")</f>
        <v>45</v>
      </c>
      <c r="N263" t="str">
        <f>IF(COUNT(FIND({0,1,2,3,4,5,6,7,8,9},IF(ISBLANK(A263),IF(LEN(TRIM(B263))&gt;0,TRIM(C263),LEFT(D263, 4)),"")))&gt;0,IF(ISBLANK(A263),IF(LEN(TRIM(B263))&gt;0,TRIM(C263),LEFT(D263, 4)),""),"")</f>
        <v>015</v>
      </c>
      <c r="O263" t="str">
        <f t="shared" si="24"/>
        <v>SC</v>
      </c>
      <c r="P263" t="str">
        <f>TRIM(IF(COUNT(FIND({0,1,2,3,4,5,6,7,8,9},B263))&gt;0,D263,IF(LEN(TRIM(B263))&gt;0,CONCATENATE(B263,C263,D263),MID(D263,4,LEN(D263)))))</f>
        <v>Berkeley</v>
      </c>
      <c r="Q263">
        <f t="shared" si="25"/>
        <v>14</v>
      </c>
      <c r="R263">
        <f t="shared" si="26"/>
        <v>33</v>
      </c>
    </row>
    <row r="264" spans="2:18" x14ac:dyDescent="0.25">
      <c r="B264" s="1" t="s">
        <v>159</v>
      </c>
      <c r="C264" s="1" t="s">
        <v>641</v>
      </c>
      <c r="D264" s="1" t="s">
        <v>642</v>
      </c>
      <c r="E264" s="1" t="s">
        <v>161</v>
      </c>
      <c r="F264">
        <v>14</v>
      </c>
      <c r="G264">
        <v>0.06</v>
      </c>
      <c r="H264">
        <v>27</v>
      </c>
      <c r="I264">
        <v>0.05</v>
      </c>
      <c r="K264">
        <f t="shared" si="22"/>
        <v>36</v>
      </c>
      <c r="L264">
        <f t="shared" si="23"/>
        <v>5</v>
      </c>
      <c r="M264" t="str">
        <f>IF(COUNT(FIND({0,1,2,3,4,5,6,7,8,9},IF(ISBLANK(A264),IF(LEN(TRIM(B264))&gt;0,TRIM(B264),TRIM(C264)),"")))&gt;0,IF(ISBLANK(A264),IF(LEN(TRIM(B264))&gt;0,TRIM(B264),TRIM(C264)),""),"")</f>
        <v>51</v>
      </c>
      <c r="N264" t="str">
        <f>IF(COUNT(FIND({0,1,2,3,4,5,6,7,8,9},IF(ISBLANK(A264),IF(LEN(TRIM(B264))&gt;0,TRIM(C264),LEFT(D264, 4)),"")))&gt;0,IF(ISBLANK(A264),IF(LEN(TRIM(B264))&gt;0,TRIM(C264),LEFT(D264, 4)),""),"")</f>
        <v>550</v>
      </c>
      <c r="O264" t="str">
        <f t="shared" si="24"/>
        <v>Va</v>
      </c>
      <c r="P264" t="str">
        <f>TRIM(IF(COUNT(FIND({0,1,2,3,4,5,6,7,8,9},B264))&gt;0,D264,IF(LEN(TRIM(B264))&gt;0,CONCATENATE(B264,C264,D264),MID(D264,4,LEN(D264)))))</f>
        <v>Chesapeake city</v>
      </c>
      <c r="Q264">
        <f t="shared" si="25"/>
        <v>14</v>
      </c>
      <c r="R264">
        <f t="shared" si="26"/>
        <v>27</v>
      </c>
    </row>
    <row r="265" spans="2:18" x14ac:dyDescent="0.25">
      <c r="B265" s="1" t="s">
        <v>465</v>
      </c>
      <c r="C265" s="1" t="s">
        <v>116</v>
      </c>
      <c r="D265" s="1" t="s">
        <v>104</v>
      </c>
      <c r="E265" s="1" t="s">
        <v>466</v>
      </c>
      <c r="F265">
        <v>13</v>
      </c>
      <c r="G265">
        <v>0.05</v>
      </c>
      <c r="H265">
        <v>27</v>
      </c>
      <c r="I265">
        <v>0.05</v>
      </c>
      <c r="K265">
        <f t="shared" si="22"/>
        <v>36</v>
      </c>
      <c r="L265">
        <f t="shared" si="23"/>
        <v>5</v>
      </c>
      <c r="M265" t="str">
        <f>IF(COUNT(FIND({0,1,2,3,4,5,6,7,8,9},IF(ISBLANK(A265),IF(LEN(TRIM(B265))&gt;0,TRIM(B265),TRIM(C265)),"")))&gt;0,IF(ISBLANK(A265),IF(LEN(TRIM(B265))&gt;0,TRIM(B265),TRIM(C265)),""),"")</f>
        <v>01</v>
      </c>
      <c r="N265" t="str">
        <f>IF(COUNT(FIND({0,1,2,3,4,5,6,7,8,9},IF(ISBLANK(A265),IF(LEN(TRIM(B265))&gt;0,TRIM(C265),LEFT(D265, 4)),"")))&gt;0,IF(ISBLANK(A265),IF(LEN(TRIM(B265))&gt;0,TRIM(C265),LEFT(D265, 4)),""),"")</f>
        <v>073</v>
      </c>
      <c r="O265" t="str">
        <f t="shared" si="24"/>
        <v>Al</v>
      </c>
      <c r="P265" t="str">
        <f>TRIM(IF(COUNT(FIND({0,1,2,3,4,5,6,7,8,9},B265))&gt;0,D265,IF(LEN(TRIM(B265))&gt;0,CONCATENATE(B265,C265,D265),MID(D265,4,LEN(D265)))))</f>
        <v>Jefferson</v>
      </c>
      <c r="Q265">
        <f t="shared" si="25"/>
        <v>13</v>
      </c>
      <c r="R265">
        <f t="shared" si="26"/>
        <v>27</v>
      </c>
    </row>
    <row r="266" spans="2:18" x14ac:dyDescent="0.25">
      <c r="B266" s="1" t="s">
        <v>159</v>
      </c>
      <c r="C266" s="1" t="s">
        <v>338</v>
      </c>
      <c r="D266" s="1" t="s">
        <v>377</v>
      </c>
      <c r="E266" s="1" t="s">
        <v>161</v>
      </c>
      <c r="F266">
        <v>13</v>
      </c>
      <c r="G266">
        <v>0.05</v>
      </c>
      <c r="H266">
        <v>23</v>
      </c>
      <c r="I266">
        <v>0.04</v>
      </c>
      <c r="K266">
        <f t="shared" si="22"/>
        <v>36</v>
      </c>
      <c r="L266">
        <f t="shared" si="23"/>
        <v>5</v>
      </c>
      <c r="M266" t="str">
        <f>IF(COUNT(FIND({0,1,2,3,4,5,6,7,8,9},IF(ISBLANK(A266),IF(LEN(TRIM(B266))&gt;0,TRIM(B266),TRIM(C266)),"")))&gt;0,IF(ISBLANK(A266),IF(LEN(TRIM(B266))&gt;0,TRIM(B266),TRIM(C266)),""),"")</f>
        <v>51</v>
      </c>
      <c r="N266" t="str">
        <f>IF(COUNT(FIND({0,1,2,3,4,5,6,7,8,9},IF(ISBLANK(A266),IF(LEN(TRIM(B266))&gt;0,TRIM(C266),LEFT(D266, 4)),"")))&gt;0,IF(ISBLANK(A266),IF(LEN(TRIM(B266))&gt;0,TRIM(C266),LEFT(D266, 4)),""),"")</f>
        <v>153</v>
      </c>
      <c r="O266" t="str">
        <f t="shared" si="24"/>
        <v>Va</v>
      </c>
      <c r="P266" t="str">
        <f>TRIM(IF(COUNT(FIND({0,1,2,3,4,5,6,7,8,9},B266))&gt;0,D266,IF(LEN(TRIM(B266))&gt;0,CONCATENATE(B266,C266,D266),MID(D266,4,LEN(D266)))))</f>
        <v>Prince William</v>
      </c>
      <c r="Q266">
        <f t="shared" si="25"/>
        <v>13</v>
      </c>
      <c r="R266">
        <f t="shared" si="26"/>
        <v>23</v>
      </c>
    </row>
    <row r="267" spans="2:18" x14ac:dyDescent="0.25">
      <c r="B267" s="1" t="s">
        <v>315</v>
      </c>
      <c r="C267" s="1" t="s">
        <v>89</v>
      </c>
      <c r="D267" s="1" t="s">
        <v>355</v>
      </c>
      <c r="E267" s="1" t="s">
        <v>317</v>
      </c>
      <c r="F267">
        <v>13</v>
      </c>
      <c r="G267">
        <v>0.05</v>
      </c>
      <c r="H267">
        <v>17</v>
      </c>
      <c r="I267">
        <v>0.03</v>
      </c>
      <c r="K267">
        <f t="shared" si="22"/>
        <v>36</v>
      </c>
      <c r="L267">
        <f t="shared" si="23"/>
        <v>5</v>
      </c>
      <c r="M267" t="str">
        <f>IF(COUNT(FIND({0,1,2,3,4,5,6,7,8,9},IF(ISBLANK(A267),IF(LEN(TRIM(B267))&gt;0,TRIM(B267),TRIM(C267)),"")))&gt;0,IF(ISBLANK(A267),IF(LEN(TRIM(B267))&gt;0,TRIM(B267),TRIM(C267)),""),"")</f>
        <v>08</v>
      </c>
      <c r="N267" t="str">
        <f>IF(COUNT(FIND({0,1,2,3,4,5,6,7,8,9},IF(ISBLANK(A267),IF(LEN(TRIM(B267))&gt;0,TRIM(C267),LEFT(D267, 4)),"")))&gt;0,IF(ISBLANK(A267),IF(LEN(TRIM(B267))&gt;0,TRIM(C267),LEFT(D267, 4)),""),"")</f>
        <v>031</v>
      </c>
      <c r="O267" t="str">
        <f t="shared" si="24"/>
        <v>Co</v>
      </c>
      <c r="P267" t="str">
        <f>TRIM(IF(COUNT(FIND({0,1,2,3,4,5,6,7,8,9},B267))&gt;0,D267,IF(LEN(TRIM(B267))&gt;0,CONCATENATE(B267,C267,D267),MID(D267,4,LEN(D267)))))</f>
        <v>Denver</v>
      </c>
      <c r="Q267">
        <f t="shared" si="25"/>
        <v>13</v>
      </c>
      <c r="R267">
        <f t="shared" si="26"/>
        <v>17</v>
      </c>
    </row>
    <row r="268" spans="2:18" x14ac:dyDescent="0.25">
      <c r="B268" s="1" t="s">
        <v>78</v>
      </c>
      <c r="C268" s="1" t="s">
        <v>62</v>
      </c>
      <c r="D268" s="1" t="s">
        <v>191</v>
      </c>
      <c r="E268" s="1" t="s">
        <v>80</v>
      </c>
      <c r="F268">
        <v>13</v>
      </c>
      <c r="G268">
        <v>0.05</v>
      </c>
      <c r="H268">
        <v>26</v>
      </c>
      <c r="I268">
        <v>0.05</v>
      </c>
      <c r="K268">
        <f t="shared" si="22"/>
        <v>36</v>
      </c>
      <c r="L268">
        <f t="shared" si="23"/>
        <v>5</v>
      </c>
      <c r="M268" t="str">
        <f>IF(COUNT(FIND({0,1,2,3,4,5,6,7,8,9},IF(ISBLANK(A268),IF(LEN(TRIM(B268))&gt;0,TRIM(B268),TRIM(C268)),"")))&gt;0,IF(ISBLANK(A268),IF(LEN(TRIM(B268))&gt;0,TRIM(B268),TRIM(C268)),""),"")</f>
        <v>09</v>
      </c>
      <c r="N268" t="str">
        <f>IF(COUNT(FIND({0,1,2,3,4,5,6,7,8,9},IF(ISBLANK(A268),IF(LEN(TRIM(B268))&gt;0,TRIM(C268),LEFT(D268, 4)),"")))&gt;0,IF(ISBLANK(A268),IF(LEN(TRIM(B268))&gt;0,TRIM(C268),LEFT(D268, 4)),""),"")</f>
        <v>005</v>
      </c>
      <c r="O268" t="str">
        <f t="shared" si="24"/>
        <v>Ct</v>
      </c>
      <c r="P268" t="str">
        <f>TRIM(IF(COUNT(FIND({0,1,2,3,4,5,6,7,8,9},B268))&gt;0,D268,IF(LEN(TRIM(B268))&gt;0,CONCATENATE(B268,C268,D268),MID(D268,4,LEN(D268)))))</f>
        <v>Litchfield</v>
      </c>
      <c r="Q268">
        <f t="shared" si="25"/>
        <v>13</v>
      </c>
      <c r="R268">
        <f t="shared" si="26"/>
        <v>26</v>
      </c>
    </row>
    <row r="269" spans="2:18" x14ac:dyDescent="0.25">
      <c r="B269" s="1" t="s">
        <v>234</v>
      </c>
      <c r="C269" s="1" t="s">
        <v>397</v>
      </c>
      <c r="D269" s="1" t="s">
        <v>398</v>
      </c>
      <c r="E269" s="1" t="s">
        <v>236</v>
      </c>
      <c r="F269">
        <v>13</v>
      </c>
      <c r="G269">
        <v>0.05</v>
      </c>
      <c r="H269">
        <v>25</v>
      </c>
      <c r="I269">
        <v>0.05</v>
      </c>
      <c r="K269">
        <f t="shared" si="22"/>
        <v>36</v>
      </c>
      <c r="L269">
        <f t="shared" si="23"/>
        <v>5</v>
      </c>
      <c r="M269" t="str">
        <f>IF(COUNT(FIND({0,1,2,3,4,5,6,7,8,9},IF(ISBLANK(A269),IF(LEN(TRIM(B269))&gt;0,TRIM(B269),TRIM(C269)),"")))&gt;0,IF(ISBLANK(A269),IF(LEN(TRIM(B269))&gt;0,TRIM(B269),TRIM(C269)),""),"")</f>
        <v>13</v>
      </c>
      <c r="N269" t="str">
        <f>IF(COUNT(FIND({0,1,2,3,4,5,6,7,8,9},IF(ISBLANK(A269),IF(LEN(TRIM(B269))&gt;0,TRIM(C269),LEFT(D269, 4)),"")))&gt;0,IF(ISBLANK(A269),IF(LEN(TRIM(B269))&gt;0,TRIM(C269),LEFT(D269, 4)),""),"")</f>
        <v>135</v>
      </c>
      <c r="O269" t="str">
        <f t="shared" si="24"/>
        <v>Ga</v>
      </c>
      <c r="P269" t="str">
        <f>TRIM(IF(COUNT(FIND({0,1,2,3,4,5,6,7,8,9},B269))&gt;0,D269,IF(LEN(TRIM(B269))&gt;0,CONCATENATE(B269,C269,D269),MID(D269,4,LEN(D269)))))</f>
        <v>Gwinnett</v>
      </c>
      <c r="Q269">
        <f t="shared" si="25"/>
        <v>13</v>
      </c>
      <c r="R269">
        <f t="shared" si="26"/>
        <v>25</v>
      </c>
    </row>
    <row r="270" spans="2:18" x14ac:dyDescent="0.25">
      <c r="B270" s="1" t="s">
        <v>120</v>
      </c>
      <c r="C270" s="1" t="s">
        <v>96</v>
      </c>
      <c r="D270" s="1" t="s">
        <v>488</v>
      </c>
      <c r="E270" s="1" t="s">
        <v>123</v>
      </c>
      <c r="F270">
        <v>13</v>
      </c>
      <c r="G270">
        <v>0.05</v>
      </c>
      <c r="H270">
        <v>27</v>
      </c>
      <c r="I270">
        <v>0.05</v>
      </c>
      <c r="K270">
        <f t="shared" si="22"/>
        <v>36</v>
      </c>
      <c r="L270">
        <f t="shared" si="23"/>
        <v>5</v>
      </c>
      <c r="M270" t="str">
        <f>IF(COUNT(FIND({0,1,2,3,4,5,6,7,8,9},IF(ISBLANK(A270),IF(LEN(TRIM(B270))&gt;0,TRIM(B270),TRIM(C270)),"")))&gt;0,IF(ISBLANK(A270),IF(LEN(TRIM(B270))&gt;0,TRIM(B270),TRIM(C270)),""),"")</f>
        <v>42</v>
      </c>
      <c r="N270" t="str">
        <f>IF(COUNT(FIND({0,1,2,3,4,5,6,7,8,9},IF(ISBLANK(A270),IF(LEN(TRIM(B270))&gt;0,TRIM(C270),LEFT(D270, 4)),"")))&gt;0,IF(ISBLANK(A270),IF(LEN(TRIM(B270))&gt;0,TRIM(C270),LEFT(D270, 4)),""),"")</f>
        <v>011</v>
      </c>
      <c r="O270" t="str">
        <f t="shared" si="24"/>
        <v>Pa</v>
      </c>
      <c r="P270" t="str">
        <f>TRIM(IF(COUNT(FIND({0,1,2,3,4,5,6,7,8,9},B270))&gt;0,D270,IF(LEN(TRIM(B270))&gt;0,CONCATENATE(B270,C270,D270),MID(D270,4,LEN(D270)))))</f>
        <v>Berks</v>
      </c>
      <c r="Q270">
        <f t="shared" si="25"/>
        <v>13</v>
      </c>
      <c r="R270">
        <f t="shared" si="26"/>
        <v>27</v>
      </c>
    </row>
    <row r="271" spans="2:18" x14ac:dyDescent="0.25">
      <c r="B271" s="1" t="s">
        <v>84</v>
      </c>
      <c r="C271" s="1" t="s">
        <v>100</v>
      </c>
      <c r="D271" s="1" t="s">
        <v>455</v>
      </c>
      <c r="E271" s="1" t="s">
        <v>86</v>
      </c>
      <c r="F271">
        <v>12</v>
      </c>
      <c r="G271">
        <v>0.05</v>
      </c>
      <c r="H271">
        <v>28</v>
      </c>
      <c r="I271">
        <v>0.05</v>
      </c>
      <c r="K271">
        <f t="shared" si="22"/>
        <v>36</v>
      </c>
      <c r="L271">
        <f t="shared" si="23"/>
        <v>5</v>
      </c>
      <c r="M271" t="str">
        <f>IF(COUNT(FIND({0,1,2,3,4,5,6,7,8,9},IF(ISBLANK(A271),IF(LEN(TRIM(B271))&gt;0,TRIM(B271),TRIM(C271)),"")))&gt;0,IF(ISBLANK(A271),IF(LEN(TRIM(B271))&gt;0,TRIM(B271),TRIM(C271)),""),"")</f>
        <v>34</v>
      </c>
      <c r="N271" t="str">
        <f>IF(COUNT(FIND({0,1,2,3,4,5,6,7,8,9},IF(ISBLANK(A271),IF(LEN(TRIM(B271))&gt;0,TRIM(C271),LEFT(D271, 4)),"")))&gt;0,IF(ISBLANK(A271),IF(LEN(TRIM(B271))&gt;0,TRIM(C271),LEFT(D271, 4)),""),"")</f>
        <v>037</v>
      </c>
      <c r="O271" t="str">
        <f t="shared" si="24"/>
        <v>NJ</v>
      </c>
      <c r="P271" t="str">
        <f>TRIM(IF(COUNT(FIND({0,1,2,3,4,5,6,7,8,9},B271))&gt;0,D271,IF(LEN(TRIM(B271))&gt;0,CONCATENATE(B271,C271,D271),MID(D271,4,LEN(D271)))))</f>
        <v>Sussex</v>
      </c>
      <c r="Q271">
        <f t="shared" si="25"/>
        <v>12</v>
      </c>
      <c r="R271">
        <f t="shared" si="26"/>
        <v>28</v>
      </c>
    </row>
    <row r="272" spans="2:18" x14ac:dyDescent="0.25">
      <c r="B272" s="1" t="s">
        <v>99</v>
      </c>
      <c r="C272" s="1" t="s">
        <v>28</v>
      </c>
      <c r="D272" s="1" t="s">
        <v>468</v>
      </c>
      <c r="E272" s="1" t="s">
        <v>102</v>
      </c>
      <c r="F272">
        <v>12</v>
      </c>
      <c r="G272">
        <v>0.05</v>
      </c>
      <c r="H272">
        <v>16</v>
      </c>
      <c r="I272">
        <v>0.03</v>
      </c>
      <c r="K272">
        <f t="shared" si="22"/>
        <v>36</v>
      </c>
      <c r="L272">
        <f t="shared" si="23"/>
        <v>5</v>
      </c>
      <c r="M272" t="str">
        <f>IF(COUNT(FIND({0,1,2,3,4,5,6,7,8,9},IF(ISBLANK(A272),IF(LEN(TRIM(B272))&gt;0,TRIM(B272),TRIM(C272)),"")))&gt;0,IF(ISBLANK(A272),IF(LEN(TRIM(B272))&gt;0,TRIM(B272),TRIM(C272)),""),"")</f>
        <v>06</v>
      </c>
      <c r="N272" t="str">
        <f>IF(COUNT(FIND({0,1,2,3,4,5,6,7,8,9},IF(ISBLANK(A272),IF(LEN(TRIM(B272))&gt;0,TRIM(C272),LEFT(D272, 4)),"")))&gt;0,IF(ISBLANK(A272),IF(LEN(TRIM(B272))&gt;0,TRIM(C272),LEFT(D272, 4)),""),"")</f>
        <v>081</v>
      </c>
      <c r="O272" t="str">
        <f t="shared" si="24"/>
        <v>Ca</v>
      </c>
      <c r="P272" t="str">
        <f>TRIM(IF(COUNT(FIND({0,1,2,3,4,5,6,7,8,9},B272))&gt;0,D272,IF(LEN(TRIM(B272))&gt;0,CONCATENATE(B272,C272,D272),MID(D272,4,LEN(D272)))))</f>
        <v>San Mateo</v>
      </c>
      <c r="Q272">
        <f t="shared" si="25"/>
        <v>12</v>
      </c>
      <c r="R272">
        <f t="shared" si="26"/>
        <v>16</v>
      </c>
    </row>
    <row r="273" spans="2:18" x14ac:dyDescent="0.25">
      <c r="B273" s="1" t="s">
        <v>234</v>
      </c>
      <c r="C273" s="1" t="s">
        <v>215</v>
      </c>
      <c r="D273" s="1" t="s">
        <v>640</v>
      </c>
      <c r="E273" s="1" t="s">
        <v>236</v>
      </c>
      <c r="F273">
        <v>12</v>
      </c>
      <c r="G273">
        <v>0.05</v>
      </c>
      <c r="H273">
        <v>26</v>
      </c>
      <c r="I273">
        <v>0.05</v>
      </c>
      <c r="K273">
        <f t="shared" si="22"/>
        <v>36</v>
      </c>
      <c r="L273">
        <f t="shared" si="23"/>
        <v>5</v>
      </c>
      <c r="M273" t="str">
        <f>IF(COUNT(FIND({0,1,2,3,4,5,6,7,8,9},IF(ISBLANK(A273),IF(LEN(TRIM(B273))&gt;0,TRIM(B273),TRIM(C273)),"")))&gt;0,IF(ISBLANK(A273),IF(LEN(TRIM(B273))&gt;0,TRIM(B273),TRIM(C273)),""),"")</f>
        <v>13</v>
      </c>
      <c r="N273" t="str">
        <f>IF(COUNT(FIND({0,1,2,3,4,5,6,7,8,9},IF(ISBLANK(A273),IF(LEN(TRIM(B273))&gt;0,TRIM(C273),LEFT(D273, 4)),"")))&gt;0,IF(ISBLANK(A273),IF(LEN(TRIM(B273))&gt;0,TRIM(C273),LEFT(D273, 4)),""),"")</f>
        <v>063</v>
      </c>
      <c r="O273" t="str">
        <f t="shared" si="24"/>
        <v>Ga</v>
      </c>
      <c r="P273" t="str">
        <f>TRIM(IF(COUNT(FIND({0,1,2,3,4,5,6,7,8,9},B273))&gt;0,D273,IF(LEN(TRIM(B273))&gt;0,CONCATENATE(B273,C273,D273),MID(D273,4,LEN(D273)))))</f>
        <v>Clayton</v>
      </c>
      <c r="Q273">
        <f t="shared" si="25"/>
        <v>12</v>
      </c>
      <c r="R273">
        <f t="shared" si="26"/>
        <v>26</v>
      </c>
    </row>
    <row r="274" spans="2:18" x14ac:dyDescent="0.25">
      <c r="B274" s="1" t="s">
        <v>120</v>
      </c>
      <c r="C274" s="1" t="s">
        <v>57</v>
      </c>
      <c r="D274" s="1" t="s">
        <v>281</v>
      </c>
      <c r="E274" s="1" t="s">
        <v>123</v>
      </c>
      <c r="F274">
        <v>12</v>
      </c>
      <c r="G274">
        <v>0.05</v>
      </c>
      <c r="H274">
        <v>39</v>
      </c>
      <c r="I274">
        <v>0.08</v>
      </c>
      <c r="K274">
        <f t="shared" si="22"/>
        <v>36</v>
      </c>
      <c r="L274">
        <f t="shared" si="23"/>
        <v>5</v>
      </c>
      <c r="M274" t="str">
        <f>IF(COUNT(FIND({0,1,2,3,4,5,6,7,8,9},IF(ISBLANK(A274),IF(LEN(TRIM(B274))&gt;0,TRIM(B274),TRIM(C274)),"")))&gt;0,IF(ISBLANK(A274),IF(LEN(TRIM(B274))&gt;0,TRIM(B274),TRIM(C274)),""),"")</f>
        <v>42</v>
      </c>
      <c r="N274" t="str">
        <f>IF(COUNT(FIND({0,1,2,3,4,5,6,7,8,9},IF(ISBLANK(A274),IF(LEN(TRIM(B274))&gt;0,TRIM(C274),LEFT(D274, 4)),"")))&gt;0,IF(ISBLANK(A274),IF(LEN(TRIM(B274))&gt;0,TRIM(C274),LEFT(D274, 4)),""),"")</f>
        <v>017</v>
      </c>
      <c r="O274" t="str">
        <f t="shared" si="24"/>
        <v>Pa</v>
      </c>
      <c r="P274" t="str">
        <f>TRIM(IF(COUNT(FIND({0,1,2,3,4,5,6,7,8,9},B274))&gt;0,D274,IF(LEN(TRIM(B274))&gt;0,CONCATENATE(B274,C274,D274),MID(D274,4,LEN(D274)))))</f>
        <v>Bucks</v>
      </c>
      <c r="Q274">
        <f t="shared" si="25"/>
        <v>12</v>
      </c>
      <c r="R274">
        <f t="shared" si="26"/>
        <v>39</v>
      </c>
    </row>
    <row r="275" spans="2:18" x14ac:dyDescent="0.25">
      <c r="B275" s="1" t="s">
        <v>99</v>
      </c>
      <c r="C275" s="1" t="s">
        <v>54</v>
      </c>
      <c r="D275" s="1" t="s">
        <v>335</v>
      </c>
      <c r="E275" s="1" t="s">
        <v>102</v>
      </c>
      <c r="F275">
        <v>12</v>
      </c>
      <c r="G275">
        <v>0.05</v>
      </c>
      <c r="H275">
        <v>29</v>
      </c>
      <c r="I275">
        <v>0.06</v>
      </c>
      <c r="K275">
        <f t="shared" si="22"/>
        <v>36</v>
      </c>
      <c r="L275">
        <f t="shared" si="23"/>
        <v>5</v>
      </c>
      <c r="M275" t="str">
        <f>IF(COUNT(FIND({0,1,2,3,4,5,6,7,8,9},IF(ISBLANK(A275),IF(LEN(TRIM(B275))&gt;0,TRIM(B275),TRIM(C275)),"")))&gt;0,IF(ISBLANK(A275),IF(LEN(TRIM(B275))&gt;0,TRIM(B275),TRIM(C275)),""),"")</f>
        <v>06</v>
      </c>
      <c r="N275" t="str">
        <f>IF(COUNT(FIND({0,1,2,3,4,5,6,7,8,9},IF(ISBLANK(A275),IF(LEN(TRIM(B275))&gt;0,TRIM(C275),LEFT(D275, 4)),"")))&gt;0,IF(ISBLANK(A275),IF(LEN(TRIM(B275))&gt;0,TRIM(C275),LEFT(D275, 4)),""),"")</f>
        <v>071</v>
      </c>
      <c r="O275" t="str">
        <f t="shared" si="24"/>
        <v>Ca</v>
      </c>
      <c r="P275" t="str">
        <f>TRIM(IF(COUNT(FIND({0,1,2,3,4,5,6,7,8,9},B275))&gt;0,D275,IF(LEN(TRIM(B275))&gt;0,CONCATENATE(B275,C275,D275),MID(D275,4,LEN(D275)))))</f>
        <v>San Bernardino</v>
      </c>
      <c r="Q275">
        <f t="shared" si="25"/>
        <v>12</v>
      </c>
      <c r="R275">
        <f t="shared" si="26"/>
        <v>29</v>
      </c>
    </row>
    <row r="276" spans="2:18" x14ac:dyDescent="0.25">
      <c r="B276" s="1" t="s">
        <v>120</v>
      </c>
      <c r="C276" s="1" t="s">
        <v>192</v>
      </c>
      <c r="D276" s="1" t="s">
        <v>173</v>
      </c>
      <c r="E276" s="1" t="s">
        <v>123</v>
      </c>
      <c r="F276">
        <v>11</v>
      </c>
      <c r="G276">
        <v>0.04</v>
      </c>
      <c r="H276">
        <v>25</v>
      </c>
      <c r="I276">
        <v>0.05</v>
      </c>
      <c r="K276">
        <f t="shared" si="22"/>
        <v>36</v>
      </c>
      <c r="L276">
        <f t="shared" si="23"/>
        <v>5</v>
      </c>
      <c r="M276" t="str">
        <f>IF(COUNT(FIND({0,1,2,3,4,5,6,7,8,9},IF(ISBLANK(A276),IF(LEN(TRIM(B276))&gt;0,TRIM(B276),TRIM(C276)),"")))&gt;0,IF(ISBLANK(A276),IF(LEN(TRIM(B276))&gt;0,TRIM(B276),TRIM(C276)),""),"")</f>
        <v>42</v>
      </c>
      <c r="N276" t="str">
        <f>IF(COUNT(FIND({0,1,2,3,4,5,6,7,8,9},IF(ISBLANK(A276),IF(LEN(TRIM(B276))&gt;0,TRIM(C276),LEFT(D276, 4)),"")))&gt;0,IF(ISBLANK(A276),IF(LEN(TRIM(B276))&gt;0,TRIM(C276),LEFT(D276, 4)),""),"")</f>
        <v>127</v>
      </c>
      <c r="O276" t="str">
        <f t="shared" si="24"/>
        <v>Pa</v>
      </c>
      <c r="P276" t="str">
        <f>TRIM(IF(COUNT(FIND({0,1,2,3,4,5,6,7,8,9},B276))&gt;0,D276,IF(LEN(TRIM(B276))&gt;0,CONCATENATE(B276,C276,D276),MID(D276,4,LEN(D276)))))</f>
        <v>Wayne</v>
      </c>
      <c r="Q276">
        <f t="shared" si="25"/>
        <v>11</v>
      </c>
      <c r="R276">
        <f t="shared" si="26"/>
        <v>25</v>
      </c>
    </row>
    <row r="277" spans="2:18" x14ac:dyDescent="0.25">
      <c r="B277" s="1" t="s">
        <v>165</v>
      </c>
      <c r="C277" s="1" t="s">
        <v>333</v>
      </c>
      <c r="D277" s="1" t="s">
        <v>334</v>
      </c>
      <c r="E277" s="1" t="s">
        <v>168</v>
      </c>
      <c r="F277">
        <v>11</v>
      </c>
      <c r="G277">
        <v>0.04</v>
      </c>
      <c r="H277">
        <v>23</v>
      </c>
      <c r="I277">
        <v>0.04</v>
      </c>
      <c r="K277">
        <f t="shared" si="22"/>
        <v>36</v>
      </c>
      <c r="L277">
        <f t="shared" si="23"/>
        <v>5</v>
      </c>
      <c r="M277" t="str">
        <f>IF(COUNT(FIND({0,1,2,3,4,5,6,7,8,9},IF(ISBLANK(A277),IF(LEN(TRIM(B277))&gt;0,TRIM(B277),TRIM(C277)),"")))&gt;0,IF(ISBLANK(A277),IF(LEN(TRIM(B277))&gt;0,TRIM(B277),TRIM(C277)),""),"")</f>
        <v>48</v>
      </c>
      <c r="N277" t="str">
        <f>IF(COUNT(FIND({0,1,2,3,4,5,6,7,8,9},IF(ISBLANK(A277),IF(LEN(TRIM(B277))&gt;0,TRIM(C277),LEFT(D277, 4)),"")))&gt;0,IF(ISBLANK(A277),IF(LEN(TRIM(B277))&gt;0,TRIM(C277),LEFT(D277, 4)),""),"")</f>
        <v>439</v>
      </c>
      <c r="O277" t="str">
        <f t="shared" si="24"/>
        <v>Tx</v>
      </c>
      <c r="P277" t="str">
        <f>TRIM(IF(COUNT(FIND({0,1,2,3,4,5,6,7,8,9},B277))&gt;0,D277,IF(LEN(TRIM(B277))&gt;0,CONCATENATE(B277,C277,D277),MID(D277,4,LEN(D277)))))</f>
        <v>Tarrant</v>
      </c>
      <c r="Q277">
        <f t="shared" si="25"/>
        <v>11</v>
      </c>
      <c r="R277">
        <f t="shared" si="26"/>
        <v>23</v>
      </c>
    </row>
    <row r="278" spans="2:18" x14ac:dyDescent="0.25">
      <c r="B278" s="1" t="s">
        <v>238</v>
      </c>
      <c r="C278" s="1" t="s">
        <v>336</v>
      </c>
      <c r="D278" s="1" t="s">
        <v>637</v>
      </c>
      <c r="E278" s="1" t="s">
        <v>240</v>
      </c>
      <c r="F278">
        <v>11</v>
      </c>
      <c r="G278">
        <v>0.04</v>
      </c>
      <c r="H278">
        <v>20</v>
      </c>
      <c r="I278">
        <v>0.04</v>
      </c>
      <c r="K278">
        <f t="shared" si="22"/>
        <v>36</v>
      </c>
      <c r="L278">
        <f t="shared" si="23"/>
        <v>5</v>
      </c>
      <c r="M278" t="str">
        <f>IF(COUNT(FIND({0,1,2,3,4,5,6,7,8,9},IF(ISBLANK(A278),IF(LEN(TRIM(B278))&gt;0,TRIM(B278),TRIM(C278)),"")))&gt;0,IF(ISBLANK(A278),IF(LEN(TRIM(B278))&gt;0,TRIM(B278),TRIM(C278)),""),"")</f>
        <v>45</v>
      </c>
      <c r="N278" t="str">
        <f>IF(COUNT(FIND({0,1,2,3,4,5,6,7,8,9},IF(ISBLANK(A278),IF(LEN(TRIM(B278))&gt;0,TRIM(C278),LEFT(D278, 4)),"")))&gt;0,IF(ISBLANK(A278),IF(LEN(TRIM(B278))&gt;0,TRIM(C278),LEFT(D278, 4)),""),"")</f>
        <v>041</v>
      </c>
      <c r="O278" t="str">
        <f t="shared" si="24"/>
        <v>SC</v>
      </c>
      <c r="P278" t="str">
        <f>TRIM(IF(COUNT(FIND({0,1,2,3,4,5,6,7,8,9},B278))&gt;0,D278,IF(LEN(TRIM(B278))&gt;0,CONCATENATE(B278,C278,D278),MID(D278,4,LEN(D278)))))</f>
        <v>Florence</v>
      </c>
      <c r="Q278">
        <f t="shared" si="25"/>
        <v>11</v>
      </c>
      <c r="R278">
        <f t="shared" si="26"/>
        <v>20</v>
      </c>
    </row>
    <row r="279" spans="2:18" x14ac:dyDescent="0.25">
      <c r="B279" s="1" t="s">
        <v>162</v>
      </c>
      <c r="C279" s="1" t="s">
        <v>64</v>
      </c>
      <c r="D279" s="1" t="s">
        <v>314</v>
      </c>
      <c r="E279" s="1" t="s">
        <v>164</v>
      </c>
      <c r="F279">
        <v>11</v>
      </c>
      <c r="G279">
        <v>0.04</v>
      </c>
      <c r="H279">
        <v>16</v>
      </c>
      <c r="I279">
        <v>0.03</v>
      </c>
      <c r="K279">
        <f t="shared" si="22"/>
        <v>36</v>
      </c>
      <c r="L279">
        <f t="shared" si="23"/>
        <v>5</v>
      </c>
      <c r="M279" t="str">
        <f>IF(COUNT(FIND({0,1,2,3,4,5,6,7,8,9},IF(ISBLANK(A279),IF(LEN(TRIM(B279))&gt;0,TRIM(B279),TRIM(C279)),"")))&gt;0,IF(ISBLANK(A279),IF(LEN(TRIM(B279))&gt;0,TRIM(B279),TRIM(C279)),""),"")</f>
        <v>04</v>
      </c>
      <c r="N279" t="str">
        <f>IF(COUNT(FIND({0,1,2,3,4,5,6,7,8,9},IF(ISBLANK(A279),IF(LEN(TRIM(B279))&gt;0,TRIM(C279),LEFT(D279, 4)),"")))&gt;0,IF(ISBLANK(A279),IF(LEN(TRIM(B279))&gt;0,TRIM(C279),LEFT(D279, 4)),""),"")</f>
        <v>019</v>
      </c>
      <c r="O279" t="str">
        <f t="shared" si="24"/>
        <v>Az</v>
      </c>
      <c r="P279" t="str">
        <f>TRIM(IF(COUNT(FIND({0,1,2,3,4,5,6,7,8,9},B279))&gt;0,D279,IF(LEN(TRIM(B279))&gt;0,CONCATENATE(B279,C279,D279),MID(D279,4,LEN(D279)))))</f>
        <v>Pima</v>
      </c>
      <c r="Q279">
        <f t="shared" si="25"/>
        <v>11</v>
      </c>
      <c r="R279">
        <f t="shared" si="26"/>
        <v>16</v>
      </c>
    </row>
    <row r="280" spans="2:18" x14ac:dyDescent="0.25">
      <c r="B280" s="1" t="s">
        <v>318</v>
      </c>
      <c r="C280" s="1" t="s">
        <v>178</v>
      </c>
      <c r="D280" s="1" t="s">
        <v>319</v>
      </c>
      <c r="E280" s="1" t="s">
        <v>320</v>
      </c>
      <c r="F280">
        <v>11</v>
      </c>
      <c r="G280">
        <v>0.04</v>
      </c>
      <c r="H280">
        <v>15</v>
      </c>
      <c r="I280">
        <v>0.03</v>
      </c>
      <c r="K280">
        <f t="shared" si="22"/>
        <v>36</v>
      </c>
      <c r="L280">
        <f t="shared" si="23"/>
        <v>5</v>
      </c>
      <c r="M280" t="str">
        <f>IF(COUNT(FIND({0,1,2,3,4,5,6,7,8,9},IF(ISBLANK(A280),IF(LEN(TRIM(B280))&gt;0,TRIM(B280),TRIM(C280)),"")))&gt;0,IF(ISBLANK(A280),IF(LEN(TRIM(B280))&gt;0,TRIM(B280),TRIM(C280)),""),"")</f>
        <v>27</v>
      </c>
      <c r="N280" t="str">
        <f>IF(COUNT(FIND({0,1,2,3,4,5,6,7,8,9},IF(ISBLANK(A280),IF(LEN(TRIM(B280))&gt;0,TRIM(C280),LEFT(D280, 4)),"")))&gt;0,IF(ISBLANK(A280),IF(LEN(TRIM(B280))&gt;0,TRIM(C280),LEFT(D280, 4)),""),"")</f>
        <v>053</v>
      </c>
      <c r="O280" t="str">
        <f t="shared" si="24"/>
        <v>Mn</v>
      </c>
      <c r="P280" t="str">
        <f>TRIM(IF(COUNT(FIND({0,1,2,3,4,5,6,7,8,9},B280))&gt;0,D280,IF(LEN(TRIM(B280))&gt;0,CONCATENATE(B280,C280,D280),MID(D280,4,LEN(D280)))))</f>
        <v>Hennepin</v>
      </c>
      <c r="Q280">
        <f t="shared" si="25"/>
        <v>11</v>
      </c>
      <c r="R280">
        <f t="shared" si="26"/>
        <v>15</v>
      </c>
    </row>
    <row r="281" spans="2:18" x14ac:dyDescent="0.25">
      <c r="B281" s="1" t="s">
        <v>224</v>
      </c>
      <c r="C281" s="1" t="s">
        <v>26</v>
      </c>
      <c r="D281" s="1" t="s">
        <v>523</v>
      </c>
      <c r="E281" s="1" t="s">
        <v>227</v>
      </c>
      <c r="F281">
        <v>10</v>
      </c>
      <c r="G281">
        <v>0.04</v>
      </c>
      <c r="H281">
        <v>23</v>
      </c>
      <c r="I281">
        <v>0.04</v>
      </c>
      <c r="K281">
        <f t="shared" si="22"/>
        <v>36</v>
      </c>
      <c r="L281">
        <f t="shared" si="23"/>
        <v>5</v>
      </c>
      <c r="M281" t="str">
        <f>IF(COUNT(FIND({0,1,2,3,4,5,6,7,8,9},IF(ISBLANK(A281),IF(LEN(TRIM(B281))&gt;0,TRIM(B281),TRIM(C281)),"")))&gt;0,IF(ISBLANK(A281),IF(LEN(TRIM(B281))&gt;0,TRIM(B281),TRIM(C281)),""),"")</f>
        <v>37</v>
      </c>
      <c r="N281" t="str">
        <f>IF(COUNT(FIND({0,1,2,3,4,5,6,7,8,9},IF(ISBLANK(A281),IF(LEN(TRIM(B281))&gt;0,TRIM(C281),LEFT(D281, 4)),"")))&gt;0,IF(ISBLANK(A281),IF(LEN(TRIM(B281))&gt;0,TRIM(C281),LEFT(D281, 4)),""),"")</f>
        <v>067</v>
      </c>
      <c r="O281" t="str">
        <f t="shared" si="24"/>
        <v>NC</v>
      </c>
      <c r="P281" t="str">
        <f>TRIM(IF(COUNT(FIND({0,1,2,3,4,5,6,7,8,9},B281))&gt;0,D281,IF(LEN(TRIM(B281))&gt;0,CONCATENATE(B281,C281,D281),MID(D281,4,LEN(D281)))))</f>
        <v>Forsyth</v>
      </c>
      <c r="Q281">
        <f t="shared" si="25"/>
        <v>10</v>
      </c>
      <c r="R281">
        <f t="shared" si="26"/>
        <v>23</v>
      </c>
    </row>
    <row r="282" spans="2:18" x14ac:dyDescent="0.25">
      <c r="B282" s="1" t="s">
        <v>238</v>
      </c>
      <c r="C282" s="1" t="s">
        <v>76</v>
      </c>
      <c r="D282" s="1" t="s">
        <v>673</v>
      </c>
      <c r="E282" s="1" t="s">
        <v>240</v>
      </c>
      <c r="F282">
        <v>10</v>
      </c>
      <c r="G282">
        <v>0.04</v>
      </c>
      <c r="H282">
        <v>15</v>
      </c>
      <c r="I282">
        <v>0.03</v>
      </c>
      <c r="K282">
        <f t="shared" si="22"/>
        <v>36</v>
      </c>
      <c r="L282">
        <f t="shared" si="23"/>
        <v>5</v>
      </c>
      <c r="M282" t="str">
        <f>IF(COUNT(FIND({0,1,2,3,4,5,6,7,8,9},IF(ISBLANK(A282),IF(LEN(TRIM(B282))&gt;0,TRIM(B282),TRIM(C282)),"")))&gt;0,IF(ISBLANK(A282),IF(LEN(TRIM(B282))&gt;0,TRIM(B282),TRIM(C282)),""),"")</f>
        <v>45</v>
      </c>
      <c r="N282" t="str">
        <f>IF(COUNT(FIND({0,1,2,3,4,5,6,7,8,9},IF(ISBLANK(A282),IF(LEN(TRIM(B282))&gt;0,TRIM(C282),LEFT(D282, 4)),"")))&gt;0,IF(ISBLANK(A282),IF(LEN(TRIM(B282))&gt;0,TRIM(C282),LEFT(D282, 4)),""),"")</f>
        <v>003</v>
      </c>
      <c r="O282" t="str">
        <f t="shared" si="24"/>
        <v>SC</v>
      </c>
      <c r="P282" t="str">
        <f>TRIM(IF(COUNT(FIND({0,1,2,3,4,5,6,7,8,9},B282))&gt;0,D282,IF(LEN(TRIM(B282))&gt;0,CONCATENATE(B282,C282,D282),MID(D282,4,LEN(D282)))))</f>
        <v>Aiken</v>
      </c>
      <c r="Q282">
        <f t="shared" si="25"/>
        <v>10</v>
      </c>
      <c r="R282">
        <f t="shared" si="26"/>
        <v>15</v>
      </c>
    </row>
    <row r="283" spans="2:18" x14ac:dyDescent="0.25">
      <c r="B283" s="1" t="s">
        <v>120</v>
      </c>
      <c r="C283" s="1" t="s">
        <v>91</v>
      </c>
      <c r="D283" s="1" t="s">
        <v>517</v>
      </c>
      <c r="E283" s="1" t="s">
        <v>123</v>
      </c>
      <c r="F283">
        <v>10</v>
      </c>
      <c r="G283">
        <v>0.04</v>
      </c>
      <c r="H283">
        <v>14</v>
      </c>
      <c r="I283">
        <v>0.03</v>
      </c>
      <c r="K283">
        <f t="shared" si="22"/>
        <v>36</v>
      </c>
      <c r="L283">
        <f t="shared" si="23"/>
        <v>5</v>
      </c>
      <c r="M283" t="str">
        <f>IF(COUNT(FIND({0,1,2,3,4,5,6,7,8,9},IF(ISBLANK(A283),IF(LEN(TRIM(B283))&gt;0,TRIM(B283),TRIM(C283)),"")))&gt;0,IF(ISBLANK(A283),IF(LEN(TRIM(B283))&gt;0,TRIM(B283),TRIM(C283)),""),"")</f>
        <v>42</v>
      </c>
      <c r="N283" t="str">
        <f>IF(COUNT(FIND({0,1,2,3,4,5,6,7,8,9},IF(ISBLANK(A283),IF(LEN(TRIM(B283))&gt;0,TRIM(C283),LEFT(D283, 4)),"")))&gt;0,IF(ISBLANK(A283),IF(LEN(TRIM(B283))&gt;0,TRIM(C283),LEFT(D283, 4)),""),"")</f>
        <v>043</v>
      </c>
      <c r="O283" t="str">
        <f t="shared" si="24"/>
        <v>Pa</v>
      </c>
      <c r="P283" t="str">
        <f>TRIM(IF(COUNT(FIND({0,1,2,3,4,5,6,7,8,9},B283))&gt;0,D283,IF(LEN(TRIM(B283))&gt;0,CONCATENATE(B283,C283,D283),MID(D283,4,LEN(D283)))))</f>
        <v>Dauphin</v>
      </c>
      <c r="Q283">
        <f t="shared" si="25"/>
        <v>10</v>
      </c>
      <c r="R283">
        <f t="shared" si="26"/>
        <v>14</v>
      </c>
    </row>
    <row r="284" spans="2:18" x14ac:dyDescent="0.25">
      <c r="B284" s="1" t="s">
        <v>262</v>
      </c>
      <c r="C284" s="1" t="s">
        <v>54</v>
      </c>
      <c r="D284" s="1" t="s">
        <v>263</v>
      </c>
      <c r="E284" s="1" t="s">
        <v>264</v>
      </c>
      <c r="F284">
        <v>10</v>
      </c>
      <c r="G284">
        <v>0.04</v>
      </c>
      <c r="H284">
        <v>19</v>
      </c>
      <c r="I284">
        <v>0.04</v>
      </c>
      <c r="K284">
        <f t="shared" si="22"/>
        <v>36</v>
      </c>
      <c r="L284">
        <f t="shared" si="23"/>
        <v>5</v>
      </c>
      <c r="M284" t="str">
        <f>IF(COUNT(FIND({0,1,2,3,4,5,6,7,8,9},IF(ISBLANK(A284),IF(LEN(TRIM(B284))&gt;0,TRIM(B284),TRIM(C284)),"")))&gt;0,IF(ISBLANK(A284),IF(LEN(TRIM(B284))&gt;0,TRIM(B284),TRIM(C284)),""),"")</f>
        <v>22</v>
      </c>
      <c r="N284" t="str">
        <f>IF(COUNT(FIND({0,1,2,3,4,5,6,7,8,9},IF(ISBLANK(A284),IF(LEN(TRIM(B284))&gt;0,TRIM(C284),LEFT(D284, 4)),"")))&gt;0,IF(ISBLANK(A284),IF(LEN(TRIM(B284))&gt;0,TRIM(C284),LEFT(D284, 4)),""),"")</f>
        <v>071</v>
      </c>
      <c r="O284" t="str">
        <f t="shared" si="24"/>
        <v>La</v>
      </c>
      <c r="P284" t="str">
        <f>TRIM(IF(COUNT(FIND({0,1,2,3,4,5,6,7,8,9},B284))&gt;0,D284,IF(LEN(TRIM(B284))&gt;0,CONCATENATE(B284,C284,D284),MID(D284,4,LEN(D284)))))</f>
        <v>Orleans</v>
      </c>
      <c r="Q284">
        <f t="shared" si="25"/>
        <v>10</v>
      </c>
      <c r="R284">
        <f t="shared" si="26"/>
        <v>19</v>
      </c>
    </row>
    <row r="285" spans="2:18" x14ac:dyDescent="0.25">
      <c r="B285" s="1" t="s">
        <v>95</v>
      </c>
      <c r="C285" s="1" t="s">
        <v>28</v>
      </c>
      <c r="D285" s="1" t="s">
        <v>357</v>
      </c>
      <c r="E285" s="1" t="s">
        <v>98</v>
      </c>
      <c r="F285">
        <v>10</v>
      </c>
      <c r="G285">
        <v>0.04</v>
      </c>
      <c r="H285">
        <v>20</v>
      </c>
      <c r="I285">
        <v>0.04</v>
      </c>
      <c r="K285">
        <f t="shared" si="22"/>
        <v>36</v>
      </c>
      <c r="L285">
        <f t="shared" si="23"/>
        <v>5</v>
      </c>
      <c r="M285" t="str">
        <f>IF(COUNT(FIND({0,1,2,3,4,5,6,7,8,9},IF(ISBLANK(A285),IF(LEN(TRIM(B285))&gt;0,TRIM(B285),TRIM(C285)),"")))&gt;0,IF(ISBLANK(A285),IF(LEN(TRIM(B285))&gt;0,TRIM(B285),TRIM(C285)),""),"")</f>
        <v>12</v>
      </c>
      <c r="N285" t="str">
        <f>IF(COUNT(FIND({0,1,2,3,4,5,6,7,8,9},IF(ISBLANK(A285),IF(LEN(TRIM(B285))&gt;0,TRIM(C285),LEFT(D285, 4)),"")))&gt;0,IF(ISBLANK(A285),IF(LEN(TRIM(B285))&gt;0,TRIM(C285),LEFT(D285, 4)),""),"")</f>
        <v>081</v>
      </c>
      <c r="O285" t="str">
        <f t="shared" si="24"/>
        <v>Fl</v>
      </c>
      <c r="P285" t="str">
        <f>TRIM(IF(COUNT(FIND({0,1,2,3,4,5,6,7,8,9},B285))&gt;0,D285,IF(LEN(TRIM(B285))&gt;0,CONCATENATE(B285,C285,D285),MID(D285,4,LEN(D285)))))</f>
        <v>Manatee</v>
      </c>
      <c r="Q285">
        <f t="shared" si="25"/>
        <v>10</v>
      </c>
      <c r="R285">
        <f t="shared" si="26"/>
        <v>20</v>
      </c>
    </row>
    <row r="286" spans="2:18" x14ac:dyDescent="0.25">
      <c r="B286" s="1" t="s">
        <v>130</v>
      </c>
      <c r="C286" s="1" t="s">
        <v>96</v>
      </c>
      <c r="D286" s="1" t="s">
        <v>131</v>
      </c>
      <c r="E286" s="1" t="s">
        <v>132</v>
      </c>
      <c r="F286">
        <v>10</v>
      </c>
      <c r="G286">
        <v>0.04</v>
      </c>
      <c r="H286">
        <v>16</v>
      </c>
      <c r="I286">
        <v>0.03</v>
      </c>
      <c r="K286">
        <f t="shared" si="22"/>
        <v>36</v>
      </c>
      <c r="L286">
        <f t="shared" si="23"/>
        <v>5</v>
      </c>
      <c r="M286" t="str">
        <f>IF(COUNT(FIND({0,1,2,3,4,5,6,7,8,9},IF(ISBLANK(A286),IF(LEN(TRIM(B286))&gt;0,TRIM(B286),TRIM(C286)),"")))&gt;0,IF(ISBLANK(A286),IF(LEN(TRIM(B286))&gt;0,TRIM(B286),TRIM(C286)),""),"")</f>
        <v>33</v>
      </c>
      <c r="N286" t="str">
        <f>IF(COUNT(FIND({0,1,2,3,4,5,6,7,8,9},IF(ISBLANK(A286),IF(LEN(TRIM(B286))&gt;0,TRIM(C286),LEFT(D286, 4)),"")))&gt;0,IF(ISBLANK(A286),IF(LEN(TRIM(B286))&gt;0,TRIM(C286),LEFT(D286, 4)),""),"")</f>
        <v>011</v>
      </c>
      <c r="O286" t="str">
        <f t="shared" si="24"/>
        <v>NH</v>
      </c>
      <c r="P286" t="str">
        <f>TRIM(IF(COUNT(FIND({0,1,2,3,4,5,6,7,8,9},B286))&gt;0,D286,IF(LEN(TRIM(B286))&gt;0,CONCATENATE(B286,C286,D286),MID(D286,4,LEN(D286)))))</f>
        <v>Hillsborough</v>
      </c>
      <c r="Q286">
        <f t="shared" si="25"/>
        <v>10</v>
      </c>
      <c r="R286">
        <f t="shared" si="26"/>
        <v>16</v>
      </c>
    </row>
    <row r="287" spans="2:18" x14ac:dyDescent="0.25">
      <c r="B287" s="1" t="s">
        <v>56</v>
      </c>
      <c r="C287" s="1" t="s">
        <v>22</v>
      </c>
      <c r="D287" s="1" t="s">
        <v>109</v>
      </c>
      <c r="E287" s="1" t="s">
        <v>59</v>
      </c>
      <c r="F287">
        <v>10</v>
      </c>
      <c r="G287">
        <v>0.04</v>
      </c>
      <c r="H287">
        <v>15</v>
      </c>
      <c r="I287">
        <v>0.03</v>
      </c>
      <c r="K287">
        <f t="shared" si="22"/>
        <v>36</v>
      </c>
      <c r="L287">
        <f t="shared" si="23"/>
        <v>5</v>
      </c>
      <c r="M287" t="str">
        <f>IF(COUNT(FIND({0,1,2,3,4,5,6,7,8,9},IF(ISBLANK(A287),IF(LEN(TRIM(B287))&gt;0,TRIM(B287),TRIM(C287)),"")))&gt;0,IF(ISBLANK(A287),IF(LEN(TRIM(B287))&gt;0,TRIM(B287),TRIM(C287)),""),"")</f>
        <v>25</v>
      </c>
      <c r="N287" t="str">
        <f>IF(COUNT(FIND({0,1,2,3,4,5,6,7,8,9},IF(ISBLANK(A287),IF(LEN(TRIM(B287))&gt;0,TRIM(C287),LEFT(D287, 4)),"")))&gt;0,IF(ISBLANK(A287),IF(LEN(TRIM(B287))&gt;0,TRIM(C287),LEFT(D287, 4)),""),"")</f>
        <v>021</v>
      </c>
      <c r="O287" t="str">
        <f t="shared" si="24"/>
        <v>Ma</v>
      </c>
      <c r="P287" t="str">
        <f>TRIM(IF(COUNT(FIND({0,1,2,3,4,5,6,7,8,9},B287))&gt;0,D287,IF(LEN(TRIM(B287))&gt;0,CONCATENATE(B287,C287,D287),MID(D287,4,LEN(D287)))))</f>
        <v>Norfolk</v>
      </c>
      <c r="Q287">
        <f t="shared" si="25"/>
        <v>10</v>
      </c>
      <c r="R287">
        <f t="shared" si="26"/>
        <v>15</v>
      </c>
    </row>
    <row r="288" spans="2:18" x14ac:dyDescent="0.25">
      <c r="B288" s="1" t="s">
        <v>159</v>
      </c>
      <c r="C288" s="1" t="s">
        <v>74</v>
      </c>
      <c r="D288" s="1" t="s">
        <v>471</v>
      </c>
      <c r="E288" s="1" t="s">
        <v>161</v>
      </c>
      <c r="F288">
        <v>10</v>
      </c>
      <c r="G288">
        <v>0.04</v>
      </c>
      <c r="H288">
        <v>19</v>
      </c>
      <c r="I288">
        <v>0.04</v>
      </c>
      <c r="K288">
        <f t="shared" si="22"/>
        <v>36</v>
      </c>
      <c r="L288">
        <f t="shared" si="23"/>
        <v>5</v>
      </c>
      <c r="M288" t="str">
        <f>IF(COUNT(FIND({0,1,2,3,4,5,6,7,8,9},IF(ISBLANK(A288),IF(LEN(TRIM(B288))&gt;0,TRIM(B288),TRIM(C288)),"")))&gt;0,IF(ISBLANK(A288),IF(LEN(TRIM(B288))&gt;0,TRIM(B288),TRIM(C288)),""),"")</f>
        <v>51</v>
      </c>
      <c r="N288" t="str">
        <f>IF(COUNT(FIND({0,1,2,3,4,5,6,7,8,9},IF(ISBLANK(A288),IF(LEN(TRIM(B288))&gt;0,TRIM(C288),LEFT(D288, 4)),"")))&gt;0,IF(ISBLANK(A288),IF(LEN(TRIM(B288))&gt;0,TRIM(C288),LEFT(D288, 4)),""),"")</f>
        <v>087</v>
      </c>
      <c r="O288" t="str">
        <f t="shared" si="24"/>
        <v>Va</v>
      </c>
      <c r="P288" t="str">
        <f>TRIM(IF(COUNT(FIND({0,1,2,3,4,5,6,7,8,9},B288))&gt;0,D288,IF(LEN(TRIM(B288))&gt;0,CONCATENATE(B288,C288,D288),MID(D288,4,LEN(D288)))))</f>
        <v>Henrico</v>
      </c>
      <c r="Q288">
        <f t="shared" si="25"/>
        <v>10</v>
      </c>
      <c r="R288">
        <f t="shared" si="26"/>
        <v>19</v>
      </c>
    </row>
    <row r="289" spans="1:18" x14ac:dyDescent="0.25">
      <c r="B289" s="1" t="s">
        <v>343</v>
      </c>
      <c r="C289" s="1" t="s">
        <v>297</v>
      </c>
      <c r="D289" s="1" t="s">
        <v>344</v>
      </c>
      <c r="E289" s="1" t="s">
        <v>345</v>
      </c>
      <c r="F289">
        <v>10</v>
      </c>
      <c r="G289">
        <v>0.04</v>
      </c>
      <c r="H289">
        <v>23</v>
      </c>
      <c r="I289">
        <v>0.04</v>
      </c>
      <c r="K289">
        <f t="shared" si="22"/>
        <v>36</v>
      </c>
      <c r="L289">
        <f t="shared" si="23"/>
        <v>5</v>
      </c>
      <c r="M289" t="str">
        <f>IF(COUNT(FIND({0,1,2,3,4,5,6,7,8,9},IF(ISBLANK(A289),IF(LEN(TRIM(B289))&gt;0,TRIM(B289),TRIM(C289)),"")))&gt;0,IF(ISBLANK(A289),IF(LEN(TRIM(B289))&gt;0,TRIM(B289),TRIM(C289)),""),"")</f>
        <v>18</v>
      </c>
      <c r="N289" t="str">
        <f>IF(COUNT(FIND({0,1,2,3,4,5,6,7,8,9},IF(ISBLANK(A289),IF(LEN(TRIM(B289))&gt;0,TRIM(C289),LEFT(D289, 4)),"")))&gt;0,IF(ISBLANK(A289),IF(LEN(TRIM(B289))&gt;0,TRIM(C289),LEFT(D289, 4)),""),"")</f>
        <v>097</v>
      </c>
      <c r="O289" t="str">
        <f t="shared" si="24"/>
        <v>In</v>
      </c>
      <c r="P289" t="str">
        <f>TRIM(IF(COUNT(FIND({0,1,2,3,4,5,6,7,8,9},B289))&gt;0,D289,IF(LEN(TRIM(B289))&gt;0,CONCATENATE(B289,C289,D289),MID(D289,4,LEN(D289)))))</f>
        <v>Marion</v>
      </c>
      <c r="Q289">
        <f t="shared" si="25"/>
        <v>10</v>
      </c>
      <c r="R289">
        <f t="shared" si="26"/>
        <v>23</v>
      </c>
    </row>
    <row r="290" spans="1:18" x14ac:dyDescent="0.25">
      <c r="B290" s="1" t="s">
        <v>265</v>
      </c>
      <c r="C290" s="1" t="s">
        <v>178</v>
      </c>
      <c r="D290" s="1" t="s">
        <v>266</v>
      </c>
      <c r="E290" s="1" t="s">
        <v>267</v>
      </c>
      <c r="F290">
        <v>10</v>
      </c>
      <c r="G290">
        <v>0.04</v>
      </c>
      <c r="H290">
        <v>16</v>
      </c>
      <c r="I290">
        <v>0.03</v>
      </c>
      <c r="K290">
        <f t="shared" si="22"/>
        <v>36</v>
      </c>
      <c r="L290">
        <f t="shared" si="23"/>
        <v>5</v>
      </c>
      <c r="M290" t="str">
        <f>IF(COUNT(FIND({0,1,2,3,4,5,6,7,8,9},IF(ISBLANK(A290),IF(LEN(TRIM(B290))&gt;0,TRIM(B290),TRIM(C290)),"")))&gt;0,IF(ISBLANK(A290),IF(LEN(TRIM(B290))&gt;0,TRIM(B290),TRIM(C290)),""),"")</f>
        <v>53</v>
      </c>
      <c r="N290" t="str">
        <f>IF(COUNT(FIND({0,1,2,3,4,5,6,7,8,9},IF(ISBLANK(A290),IF(LEN(TRIM(B290))&gt;0,TRIM(C290),LEFT(D290, 4)),"")))&gt;0,IF(ISBLANK(A290),IF(LEN(TRIM(B290))&gt;0,TRIM(C290),LEFT(D290, 4)),""),"")</f>
        <v>053</v>
      </c>
      <c r="O290" t="str">
        <f t="shared" si="24"/>
        <v>Wa</v>
      </c>
      <c r="P290" t="str">
        <f>TRIM(IF(COUNT(FIND({0,1,2,3,4,5,6,7,8,9},B290))&gt;0,D290,IF(LEN(TRIM(B290))&gt;0,CONCATENATE(B290,C290,D290),MID(D290,4,LEN(D290)))))</f>
        <v>Pierce</v>
      </c>
      <c r="Q290">
        <f t="shared" si="25"/>
        <v>10</v>
      </c>
      <c r="R290">
        <f t="shared" si="26"/>
        <v>16</v>
      </c>
    </row>
    <row r="291" spans="1:18" x14ac:dyDescent="0.25">
      <c r="B291" s="1" t="s">
        <v>159</v>
      </c>
      <c r="C291" s="1" t="s">
        <v>336</v>
      </c>
      <c r="D291" s="1" t="s">
        <v>608</v>
      </c>
      <c r="E291" s="1" t="s">
        <v>161</v>
      </c>
      <c r="F291">
        <v>10</v>
      </c>
      <c r="G291">
        <v>0.04</v>
      </c>
      <c r="H291">
        <v>20</v>
      </c>
      <c r="I291">
        <v>0.04</v>
      </c>
      <c r="K291">
        <f t="shared" si="22"/>
        <v>36</v>
      </c>
      <c r="L291">
        <f t="shared" si="23"/>
        <v>5</v>
      </c>
      <c r="M291" t="str">
        <f>IF(COUNT(FIND({0,1,2,3,4,5,6,7,8,9},IF(ISBLANK(A291),IF(LEN(TRIM(B291))&gt;0,TRIM(B291),TRIM(C291)),"")))&gt;0,IF(ISBLANK(A291),IF(LEN(TRIM(B291))&gt;0,TRIM(B291),TRIM(C291)),""),"")</f>
        <v>51</v>
      </c>
      <c r="N291" t="str">
        <f>IF(COUNT(FIND({0,1,2,3,4,5,6,7,8,9},IF(ISBLANK(A291),IF(LEN(TRIM(B291))&gt;0,TRIM(C291),LEFT(D291, 4)),"")))&gt;0,IF(ISBLANK(A291),IF(LEN(TRIM(B291))&gt;0,TRIM(C291),LEFT(D291, 4)),""),"")</f>
        <v>041</v>
      </c>
      <c r="O291" t="str">
        <f t="shared" si="24"/>
        <v>Va</v>
      </c>
      <c r="P291" t="str">
        <f>TRIM(IF(COUNT(FIND({0,1,2,3,4,5,6,7,8,9},B291))&gt;0,D291,IF(LEN(TRIM(B291))&gt;0,CONCATENATE(B291,C291,D291),MID(D291,4,LEN(D291)))))</f>
        <v>Chesterfield</v>
      </c>
      <c r="Q291">
        <f t="shared" si="25"/>
        <v>10</v>
      </c>
      <c r="R291">
        <f t="shared" si="26"/>
        <v>20</v>
      </c>
    </row>
    <row r="292" spans="1:18" x14ac:dyDescent="0.25">
      <c r="B292" s="1" t="s">
        <v>194</v>
      </c>
      <c r="C292" s="1" t="s">
        <v>195</v>
      </c>
      <c r="D292" s="1" t="s">
        <v>196</v>
      </c>
      <c r="E292" s="1" t="s">
        <v>197</v>
      </c>
      <c r="F292">
        <v>96</v>
      </c>
      <c r="G292">
        <v>0.38</v>
      </c>
      <c r="H292">
        <v>177</v>
      </c>
      <c r="I292">
        <v>0.34</v>
      </c>
      <c r="K292">
        <f t="shared" si="22"/>
        <v>36</v>
      </c>
      <c r="L292">
        <f t="shared" si="23"/>
        <v>5</v>
      </c>
      <c r="M292" t="str">
        <f>IF(COUNT(FIND({0,1,2,3,4,5,6,7,8,9},IF(ISBLANK(A292),IF(LEN(TRIM(B292))&gt;0,TRIM(B292),TRIM(C292)),"")))&gt;0,IF(ISBLANK(A292),IF(LEN(TRIM(B292))&gt;0,TRIM(B292),TRIM(C292)),""),"")</f>
        <v/>
      </c>
      <c r="N292" t="str">
        <f>IF(COUNT(FIND({0,1,2,3,4,5,6,7,8,9},IF(ISBLANK(A292),IF(LEN(TRIM(B292))&gt;0,TRIM(C292),LEFT(D292, 4)),"")))&gt;0,IF(ISBLANK(A292),IF(LEN(TRIM(B292))&gt;0,TRIM(C292),LEFT(D292, 4)),""),"")</f>
        <v/>
      </c>
      <c r="O292" t="str">
        <f t="shared" si="24"/>
        <v>XX</v>
      </c>
      <c r="P292" t="str">
        <f>TRIM(IF(COUNT(FIND({0,1,2,3,4,5,6,7,8,9},B292))&gt;0,D292,IF(LEN(TRIM(B292))&gt;0,CONCATENATE(B292,C292,D292),MID(D292,4,LEN(D292)))))</f>
        <v>Same State</v>
      </c>
      <c r="Q292">
        <f t="shared" si="25"/>
        <v>96</v>
      </c>
      <c r="R292">
        <f t="shared" si="26"/>
        <v>177</v>
      </c>
    </row>
    <row r="293" spans="1:18" x14ac:dyDescent="0.25">
      <c r="B293" s="1" t="s">
        <v>198</v>
      </c>
      <c r="C293" s="1" t="s">
        <v>199</v>
      </c>
      <c r="D293" s="1" t="s">
        <v>200</v>
      </c>
      <c r="E293" s="1" t="s">
        <v>197</v>
      </c>
      <c r="F293">
        <v>184</v>
      </c>
      <c r="G293">
        <v>0.73</v>
      </c>
      <c r="H293">
        <v>350</v>
      </c>
      <c r="I293">
        <v>0.68</v>
      </c>
      <c r="K293">
        <f t="shared" si="22"/>
        <v>36</v>
      </c>
      <c r="L293">
        <f t="shared" si="23"/>
        <v>5</v>
      </c>
      <c r="M293" t="str">
        <f>IF(COUNT(FIND({0,1,2,3,4,5,6,7,8,9},IF(ISBLANK(A293),IF(LEN(TRIM(B293))&gt;0,TRIM(B293),TRIM(C293)),"")))&gt;0,IF(ISBLANK(A293),IF(LEN(TRIM(B293))&gt;0,TRIM(B293),TRIM(C293)),""),"")</f>
        <v/>
      </c>
      <c r="N293" t="str">
        <f>IF(COUNT(FIND({0,1,2,3,4,5,6,7,8,9},IF(ISBLANK(A293),IF(LEN(TRIM(B293))&gt;0,TRIM(C293),LEFT(D293, 4)),"")))&gt;0,IF(ISBLANK(A293),IF(LEN(TRIM(B293))&gt;0,TRIM(C293),LEFT(D293, 4)),""),"")</f>
        <v/>
      </c>
      <c r="O293" t="str">
        <f t="shared" si="24"/>
        <v>XX</v>
      </c>
      <c r="P293" t="str">
        <f>TRIM(IF(COUNT(FIND({0,1,2,3,4,5,6,7,8,9},B293))&gt;0,D293,IF(LEN(TRIM(B293))&gt;0,CONCATENATE(B293,C293,D293),MID(D293,4,LEN(D293)))))</f>
        <v>Region 1: Northeast</v>
      </c>
      <c r="Q293">
        <f t="shared" si="25"/>
        <v>184</v>
      </c>
      <c r="R293">
        <f t="shared" si="26"/>
        <v>350</v>
      </c>
    </row>
    <row r="294" spans="1:18" x14ac:dyDescent="0.25">
      <c r="B294" s="1" t="s">
        <v>198</v>
      </c>
      <c r="C294" s="1" t="s">
        <v>199</v>
      </c>
      <c r="D294" s="1" t="s">
        <v>201</v>
      </c>
      <c r="E294" s="1" t="s">
        <v>197</v>
      </c>
      <c r="F294">
        <v>192</v>
      </c>
      <c r="G294">
        <v>0.76</v>
      </c>
      <c r="H294">
        <v>398</v>
      </c>
      <c r="I294">
        <v>0.77</v>
      </c>
      <c r="K294">
        <f t="shared" si="22"/>
        <v>36</v>
      </c>
      <c r="L294">
        <f t="shared" si="23"/>
        <v>5</v>
      </c>
      <c r="M294" t="str">
        <f>IF(COUNT(FIND({0,1,2,3,4,5,6,7,8,9},IF(ISBLANK(A294),IF(LEN(TRIM(B294))&gt;0,TRIM(B294),TRIM(C294)),"")))&gt;0,IF(ISBLANK(A294),IF(LEN(TRIM(B294))&gt;0,TRIM(B294),TRIM(C294)),""),"")</f>
        <v/>
      </c>
      <c r="N294" t="str">
        <f>IF(COUNT(FIND({0,1,2,3,4,5,6,7,8,9},IF(ISBLANK(A294),IF(LEN(TRIM(B294))&gt;0,TRIM(C294),LEFT(D294, 4)),"")))&gt;0,IF(ISBLANK(A294),IF(LEN(TRIM(B294))&gt;0,TRIM(C294),LEFT(D294, 4)),""),"")</f>
        <v/>
      </c>
      <c r="O294" t="str">
        <f t="shared" si="24"/>
        <v>XX</v>
      </c>
      <c r="P294" t="str">
        <f>TRIM(IF(COUNT(FIND({0,1,2,3,4,5,6,7,8,9},B294))&gt;0,D294,IF(LEN(TRIM(B294))&gt;0,CONCATENATE(B294,C294,D294),MID(D294,4,LEN(D294)))))</f>
        <v>Region 2: Midwest</v>
      </c>
      <c r="Q294">
        <f t="shared" si="25"/>
        <v>192</v>
      </c>
      <c r="R294">
        <f t="shared" si="26"/>
        <v>398</v>
      </c>
    </row>
    <row r="295" spans="1:18" x14ac:dyDescent="0.25">
      <c r="B295" s="1" t="s">
        <v>198</v>
      </c>
      <c r="C295" s="1" t="s">
        <v>199</v>
      </c>
      <c r="D295" s="1" t="s">
        <v>202</v>
      </c>
      <c r="E295" s="1" t="s">
        <v>197</v>
      </c>
      <c r="F295">
        <v>778</v>
      </c>
      <c r="G295">
        <v>3.08</v>
      </c>
      <c r="H295">
        <v>1537</v>
      </c>
      <c r="I295">
        <v>2.97</v>
      </c>
      <c r="K295">
        <f t="shared" si="22"/>
        <v>36</v>
      </c>
      <c r="L295">
        <f t="shared" si="23"/>
        <v>5</v>
      </c>
      <c r="M295" t="str">
        <f>IF(COUNT(FIND({0,1,2,3,4,5,6,7,8,9},IF(ISBLANK(A295),IF(LEN(TRIM(B295))&gt;0,TRIM(B295),TRIM(C295)),"")))&gt;0,IF(ISBLANK(A295),IF(LEN(TRIM(B295))&gt;0,TRIM(B295),TRIM(C295)),""),"")</f>
        <v/>
      </c>
      <c r="N295" t="str">
        <f>IF(COUNT(FIND({0,1,2,3,4,5,6,7,8,9},IF(ISBLANK(A295),IF(LEN(TRIM(B295))&gt;0,TRIM(C295),LEFT(D295, 4)),"")))&gt;0,IF(ISBLANK(A295),IF(LEN(TRIM(B295))&gt;0,TRIM(C295),LEFT(D295, 4)),""),"")</f>
        <v/>
      </c>
      <c r="O295" t="str">
        <f t="shared" si="24"/>
        <v>XX</v>
      </c>
      <c r="P295" t="str">
        <f>TRIM(IF(COUNT(FIND({0,1,2,3,4,5,6,7,8,9},B295))&gt;0,D295,IF(LEN(TRIM(B295))&gt;0,CONCATENATE(B295,C295,D295),MID(D295,4,LEN(D295)))))</f>
        <v>Region 3: South</v>
      </c>
      <c r="Q295">
        <f t="shared" si="25"/>
        <v>778</v>
      </c>
      <c r="R295">
        <f t="shared" si="26"/>
        <v>1537</v>
      </c>
    </row>
    <row r="296" spans="1:18" x14ac:dyDescent="0.25">
      <c r="B296" s="1" t="s">
        <v>198</v>
      </c>
      <c r="C296" s="1" t="s">
        <v>199</v>
      </c>
      <c r="D296" s="1" t="s">
        <v>203</v>
      </c>
      <c r="E296" s="1" t="s">
        <v>197</v>
      </c>
      <c r="F296">
        <v>134</v>
      </c>
      <c r="G296">
        <v>0.53</v>
      </c>
      <c r="H296">
        <v>255</v>
      </c>
      <c r="I296">
        <v>0.49</v>
      </c>
      <c r="K296">
        <f t="shared" si="22"/>
        <v>36</v>
      </c>
      <c r="L296">
        <f t="shared" si="23"/>
        <v>5</v>
      </c>
      <c r="M296" t="str">
        <f>IF(COUNT(FIND({0,1,2,3,4,5,6,7,8,9},IF(ISBLANK(A296),IF(LEN(TRIM(B296))&gt;0,TRIM(B296),TRIM(C296)),"")))&gt;0,IF(ISBLANK(A296),IF(LEN(TRIM(B296))&gt;0,TRIM(B296),TRIM(C296)),""),"")</f>
        <v/>
      </c>
      <c r="N296" t="str">
        <f>IF(COUNT(FIND({0,1,2,3,4,5,6,7,8,9},IF(ISBLANK(A296),IF(LEN(TRIM(B296))&gt;0,TRIM(C296),LEFT(D296, 4)),"")))&gt;0,IF(ISBLANK(A296),IF(LEN(TRIM(B296))&gt;0,TRIM(C296),LEFT(D296, 4)),""),"")</f>
        <v/>
      </c>
      <c r="O296" t="str">
        <f t="shared" si="24"/>
        <v>XX</v>
      </c>
      <c r="P296" t="str">
        <f>TRIM(IF(COUNT(FIND({0,1,2,3,4,5,6,7,8,9},B296))&gt;0,D296,IF(LEN(TRIM(B296))&gt;0,CONCATENATE(B296,C296,D296),MID(D296,4,LEN(D296)))))</f>
        <v>Region 4: West</v>
      </c>
      <c r="Q296">
        <f t="shared" si="25"/>
        <v>134</v>
      </c>
      <c r="R296">
        <f t="shared" si="26"/>
        <v>255</v>
      </c>
    </row>
    <row r="297" spans="1:18" x14ac:dyDescent="0.25">
      <c r="B297" s="1" t="s">
        <v>204</v>
      </c>
      <c r="C297" s="1" t="s">
        <v>205</v>
      </c>
      <c r="D297" s="1" t="s">
        <v>272</v>
      </c>
      <c r="E297" s="1" t="s">
        <v>197</v>
      </c>
      <c r="F297">
        <v>323502</v>
      </c>
      <c r="H297">
        <v>673437</v>
      </c>
      <c r="K297">
        <f t="shared" si="22"/>
        <v>36</v>
      </c>
      <c r="L297">
        <f t="shared" si="23"/>
        <v>5</v>
      </c>
      <c r="M297" t="str">
        <f>IF(COUNT(FIND({0,1,2,3,4,5,6,7,8,9},IF(ISBLANK(A297),IF(LEN(TRIM(B297))&gt;0,TRIM(B297),TRIM(C297)),"")))&gt;0,IF(ISBLANK(A297),IF(LEN(TRIM(B297))&gt;0,TRIM(B297),TRIM(C297)),""),"")</f>
        <v>36</v>
      </c>
      <c r="N297" t="str">
        <f>IF(COUNT(FIND({0,1,2,3,4,5,6,7,8,9},IF(ISBLANK(A297),IF(LEN(TRIM(B297))&gt;0,TRIM(C297),LEFT(D297, 4)),"")))&gt;0,IF(ISBLANK(A297),IF(LEN(TRIM(B297))&gt;0,TRIM(C297),LEFT(D297, 4)),""),"")</f>
        <v xml:space="preserve">005 </v>
      </c>
      <c r="O297" t="str">
        <f t="shared" si="24"/>
        <v>XX</v>
      </c>
      <c r="P297" t="str">
        <f>TRIM(IF(COUNT(FIND({0,1,2,3,4,5,6,7,8,9},B297))&gt;0,D297,IF(LEN(TRIM(B297))&gt;0,CONCATENATE(B297,C297,D297),MID(D297,4,LEN(D297)))))</f>
        <v>County Non-Migrants</v>
      </c>
      <c r="Q297">
        <f t="shared" si="25"/>
        <v>323502</v>
      </c>
      <c r="R297">
        <f t="shared" si="26"/>
        <v>673437</v>
      </c>
    </row>
    <row r="298" spans="1:18" x14ac:dyDescent="0.25">
      <c r="A298">
        <v>36</v>
      </c>
      <c r="B298" s="1" t="s">
        <v>9</v>
      </c>
      <c r="C298" s="1" t="s">
        <v>273</v>
      </c>
      <c r="D298" s="1" t="s">
        <v>274</v>
      </c>
      <c r="E298" s="1" t="s">
        <v>12</v>
      </c>
      <c r="F298">
        <v>3816</v>
      </c>
      <c r="H298">
        <v>6916</v>
      </c>
      <c r="K298">
        <f t="shared" si="22"/>
        <v>36</v>
      </c>
      <c r="L298">
        <f t="shared" si="23"/>
        <v>7</v>
      </c>
      <c r="M298" t="str">
        <f>IF(COUNT(FIND({0,1,2,3,4,5,6,7,8,9},IF(ISBLANK(A298),IF(LEN(TRIM(B298))&gt;0,TRIM(B298),TRIM(C298)),"")))&gt;0,IF(ISBLANK(A298),IF(LEN(TRIM(B298))&gt;0,TRIM(B298),TRIM(C298)),""),"")</f>
        <v/>
      </c>
      <c r="N298" t="str">
        <f>IF(COUNT(FIND({0,1,2,3,4,5,6,7,8,9},IF(ISBLANK(A298),IF(LEN(TRIM(B298))&gt;0,TRIM(C298),LEFT(D298, 4)),"")))&gt;0,IF(ISBLANK(A298),IF(LEN(TRIM(B298))&gt;0,TRIM(C298),LEFT(D298, 4)),""),"")</f>
        <v/>
      </c>
      <c r="O298" t="str">
        <f t="shared" si="24"/>
        <v>NY</v>
      </c>
      <c r="P298" t="str">
        <f>TRIM(IF(COUNT(FIND({0,1,2,3,4,5,6,7,8,9},B298))&gt;0,D298,IF(LEN(TRIM(B298))&gt;0,CONCATENATE(B298,C298,D298),MID(D298,4,LEN(D298)))))</f>
        <v>Broome Total Migration F</v>
      </c>
      <c r="Q298">
        <f t="shared" si="25"/>
        <v>3816</v>
      </c>
      <c r="R298">
        <f t="shared" si="26"/>
        <v>6916</v>
      </c>
    </row>
    <row r="299" spans="1:18" x14ac:dyDescent="0.25">
      <c r="B299" s="1" t="s">
        <v>13</v>
      </c>
      <c r="C299" s="1" t="s">
        <v>275</v>
      </c>
      <c r="D299" s="1" t="s">
        <v>276</v>
      </c>
      <c r="E299" s="1" t="s">
        <v>12</v>
      </c>
      <c r="F299">
        <v>406</v>
      </c>
      <c r="G299">
        <v>10.64</v>
      </c>
      <c r="H299">
        <v>873</v>
      </c>
      <c r="I299">
        <v>12.62</v>
      </c>
      <c r="K299">
        <f t="shared" si="22"/>
        <v>36</v>
      </c>
      <c r="L299">
        <f t="shared" si="23"/>
        <v>7</v>
      </c>
      <c r="M299" t="str">
        <f>IF(COUNT(FIND({0,1,2,3,4,5,6,7,8,9},IF(ISBLANK(A299),IF(LEN(TRIM(B299))&gt;0,TRIM(B299),TRIM(C299)),"")))&gt;0,IF(ISBLANK(A299),IF(LEN(TRIM(B299))&gt;0,TRIM(B299),TRIM(C299)),""),"")</f>
        <v>36</v>
      </c>
      <c r="N299" t="str">
        <f>IF(COUNT(FIND({0,1,2,3,4,5,6,7,8,9},IF(ISBLANK(A299),IF(LEN(TRIM(B299))&gt;0,TRIM(C299),LEFT(D299, 4)),"")))&gt;0,IF(ISBLANK(A299),IF(LEN(TRIM(B299))&gt;0,TRIM(C299),LEFT(D299, 4)),""),"")</f>
        <v>107</v>
      </c>
      <c r="O299" t="str">
        <f t="shared" si="24"/>
        <v>NY</v>
      </c>
      <c r="P299" t="str">
        <f>TRIM(IF(COUNT(FIND({0,1,2,3,4,5,6,7,8,9},B299))&gt;0,D299,IF(LEN(TRIM(B299))&gt;0,CONCATENATE(B299,C299,D299),MID(D299,4,LEN(D299)))))</f>
        <v>Tioga</v>
      </c>
      <c r="Q299">
        <f t="shared" si="25"/>
        <v>406</v>
      </c>
      <c r="R299">
        <f t="shared" si="26"/>
        <v>873</v>
      </c>
    </row>
    <row r="300" spans="1:18" x14ac:dyDescent="0.25">
      <c r="B300" s="1" t="s">
        <v>13</v>
      </c>
      <c r="C300" s="1" t="s">
        <v>57</v>
      </c>
      <c r="D300" s="1" t="s">
        <v>169</v>
      </c>
      <c r="E300" s="1" t="s">
        <v>12</v>
      </c>
      <c r="F300">
        <v>153</v>
      </c>
      <c r="G300">
        <v>4.01</v>
      </c>
      <c r="H300">
        <v>329</v>
      </c>
      <c r="I300">
        <v>4.76</v>
      </c>
      <c r="K300">
        <f t="shared" si="22"/>
        <v>36</v>
      </c>
      <c r="L300">
        <f t="shared" si="23"/>
        <v>7</v>
      </c>
      <c r="M300" t="str">
        <f>IF(COUNT(FIND({0,1,2,3,4,5,6,7,8,9},IF(ISBLANK(A300),IF(LEN(TRIM(B300))&gt;0,TRIM(B300),TRIM(C300)),"")))&gt;0,IF(ISBLANK(A300),IF(LEN(TRIM(B300))&gt;0,TRIM(B300),TRIM(C300)),""),"")</f>
        <v>36</v>
      </c>
      <c r="N300" t="str">
        <f>IF(COUNT(FIND({0,1,2,3,4,5,6,7,8,9},IF(ISBLANK(A300),IF(LEN(TRIM(B300))&gt;0,TRIM(C300),LEFT(D300, 4)),"")))&gt;0,IF(ISBLANK(A300),IF(LEN(TRIM(B300))&gt;0,TRIM(C300),LEFT(D300, 4)),""),"")</f>
        <v>017</v>
      </c>
      <c r="O300" t="str">
        <f t="shared" si="24"/>
        <v>NY</v>
      </c>
      <c r="P300" t="str">
        <f>TRIM(IF(COUNT(FIND({0,1,2,3,4,5,6,7,8,9},B300))&gt;0,D300,IF(LEN(TRIM(B300))&gt;0,CONCATENATE(B300,C300,D300),MID(D300,4,LEN(D300)))))</f>
        <v>Chenango</v>
      </c>
      <c r="Q300">
        <f t="shared" si="25"/>
        <v>153</v>
      </c>
      <c r="R300">
        <f t="shared" si="26"/>
        <v>329</v>
      </c>
    </row>
    <row r="301" spans="1:18" x14ac:dyDescent="0.25">
      <c r="B301" s="1" t="s">
        <v>120</v>
      </c>
      <c r="C301" s="1" t="s">
        <v>70</v>
      </c>
      <c r="D301" s="1" t="s">
        <v>277</v>
      </c>
      <c r="E301" s="1" t="s">
        <v>123</v>
      </c>
      <c r="F301">
        <v>135</v>
      </c>
      <c r="G301">
        <v>3.54</v>
      </c>
      <c r="H301">
        <v>281</v>
      </c>
      <c r="I301">
        <v>4.0599999999999996</v>
      </c>
      <c r="K301">
        <f t="shared" si="22"/>
        <v>36</v>
      </c>
      <c r="L301">
        <f t="shared" si="23"/>
        <v>7</v>
      </c>
      <c r="M301" t="str">
        <f>IF(COUNT(FIND({0,1,2,3,4,5,6,7,8,9},IF(ISBLANK(A301),IF(LEN(TRIM(B301))&gt;0,TRIM(B301),TRIM(C301)),"")))&gt;0,IF(ISBLANK(A301),IF(LEN(TRIM(B301))&gt;0,TRIM(B301),TRIM(C301)),""),"")</f>
        <v>42</v>
      </c>
      <c r="N301" t="str">
        <f>IF(COUNT(FIND({0,1,2,3,4,5,6,7,8,9},IF(ISBLANK(A301),IF(LEN(TRIM(B301))&gt;0,TRIM(C301),LEFT(D301, 4)),"")))&gt;0,IF(ISBLANK(A301),IF(LEN(TRIM(B301))&gt;0,TRIM(C301),LEFT(D301, 4)),""),"")</f>
        <v>115</v>
      </c>
      <c r="O301" t="str">
        <f t="shared" si="24"/>
        <v>Pa</v>
      </c>
      <c r="P301" t="str">
        <f>TRIM(IF(COUNT(FIND({0,1,2,3,4,5,6,7,8,9},B301))&gt;0,D301,IF(LEN(TRIM(B301))&gt;0,CONCATENATE(B301,C301,D301),MID(D301,4,LEN(D301)))))</f>
        <v>Susquehanna</v>
      </c>
      <c r="Q301">
        <f t="shared" si="25"/>
        <v>135</v>
      </c>
      <c r="R301">
        <f t="shared" si="26"/>
        <v>281</v>
      </c>
    </row>
    <row r="302" spans="1:18" x14ac:dyDescent="0.25">
      <c r="B302" s="1" t="s">
        <v>13</v>
      </c>
      <c r="C302" s="1" t="s">
        <v>26</v>
      </c>
      <c r="D302" s="1" t="s">
        <v>27</v>
      </c>
      <c r="E302" s="1" t="s">
        <v>12</v>
      </c>
      <c r="F302">
        <v>128</v>
      </c>
      <c r="G302">
        <v>3.35</v>
      </c>
      <c r="H302">
        <v>197</v>
      </c>
      <c r="I302">
        <v>2.85</v>
      </c>
      <c r="K302">
        <f t="shared" si="22"/>
        <v>36</v>
      </c>
      <c r="L302">
        <f t="shared" si="23"/>
        <v>7</v>
      </c>
      <c r="M302" t="str">
        <f>IF(COUNT(FIND({0,1,2,3,4,5,6,7,8,9},IF(ISBLANK(A302),IF(LEN(TRIM(B302))&gt;0,TRIM(B302),TRIM(C302)),"")))&gt;0,IF(ISBLANK(A302),IF(LEN(TRIM(B302))&gt;0,TRIM(B302),TRIM(C302)),""),"")</f>
        <v>36</v>
      </c>
      <c r="N302" t="str">
        <f>IF(COUNT(FIND({0,1,2,3,4,5,6,7,8,9},IF(ISBLANK(A302),IF(LEN(TRIM(B302))&gt;0,TRIM(C302),LEFT(D302, 4)),"")))&gt;0,IF(ISBLANK(A302),IF(LEN(TRIM(B302))&gt;0,TRIM(C302),LEFT(D302, 4)),""),"")</f>
        <v>067</v>
      </c>
      <c r="O302" t="str">
        <f t="shared" si="24"/>
        <v>NY</v>
      </c>
      <c r="P302" t="str">
        <f>TRIM(IF(COUNT(FIND({0,1,2,3,4,5,6,7,8,9},B302))&gt;0,D302,IF(LEN(TRIM(B302))&gt;0,CONCATENATE(B302,C302,D302),MID(D302,4,LEN(D302)))))</f>
        <v>Onondaga</v>
      </c>
      <c r="Q302">
        <f t="shared" si="25"/>
        <v>128</v>
      </c>
      <c r="R302">
        <f t="shared" si="26"/>
        <v>197</v>
      </c>
    </row>
    <row r="303" spans="1:18" x14ac:dyDescent="0.25">
      <c r="B303" s="1" t="s">
        <v>13</v>
      </c>
      <c r="C303" s="1" t="s">
        <v>32</v>
      </c>
      <c r="D303" s="1" t="s">
        <v>33</v>
      </c>
      <c r="E303" s="1" t="s">
        <v>12</v>
      </c>
      <c r="F303">
        <v>91</v>
      </c>
      <c r="G303">
        <v>2.38</v>
      </c>
      <c r="H303">
        <v>132</v>
      </c>
      <c r="I303">
        <v>1.91</v>
      </c>
      <c r="K303">
        <f t="shared" si="22"/>
        <v>36</v>
      </c>
      <c r="L303">
        <f t="shared" si="23"/>
        <v>7</v>
      </c>
      <c r="M303" t="str">
        <f>IF(COUNT(FIND({0,1,2,3,4,5,6,7,8,9},IF(ISBLANK(A303),IF(LEN(TRIM(B303))&gt;0,TRIM(B303),TRIM(C303)),"")))&gt;0,IF(ISBLANK(A303),IF(LEN(TRIM(B303))&gt;0,TRIM(B303),TRIM(C303)),""),"")</f>
        <v>36</v>
      </c>
      <c r="N303" t="str">
        <f>IF(COUNT(FIND({0,1,2,3,4,5,6,7,8,9},IF(ISBLANK(A303),IF(LEN(TRIM(B303))&gt;0,TRIM(C303),LEFT(D303, 4)),"")))&gt;0,IF(ISBLANK(A303),IF(LEN(TRIM(B303))&gt;0,TRIM(C303),LEFT(D303, 4)),""),"")</f>
        <v>055</v>
      </c>
      <c r="O303" t="str">
        <f t="shared" si="24"/>
        <v>NY</v>
      </c>
      <c r="P303" t="str">
        <f>TRIM(IF(COUNT(FIND({0,1,2,3,4,5,6,7,8,9},B303))&gt;0,D303,IF(LEN(TRIM(B303))&gt;0,CONCATENATE(B303,C303,D303),MID(D303,4,LEN(D303)))))</f>
        <v>Monroe</v>
      </c>
      <c r="Q303">
        <f t="shared" si="25"/>
        <v>91</v>
      </c>
      <c r="R303">
        <f t="shared" si="26"/>
        <v>132</v>
      </c>
    </row>
    <row r="304" spans="1:18" x14ac:dyDescent="0.25">
      <c r="B304" s="1" t="s">
        <v>13</v>
      </c>
      <c r="C304" s="1" t="s">
        <v>48</v>
      </c>
      <c r="D304" s="1" t="s">
        <v>49</v>
      </c>
      <c r="E304" s="1" t="s">
        <v>12</v>
      </c>
      <c r="F304">
        <v>71</v>
      </c>
      <c r="G304">
        <v>1.86</v>
      </c>
      <c r="H304">
        <v>116</v>
      </c>
      <c r="I304">
        <v>1.68</v>
      </c>
      <c r="K304">
        <f t="shared" si="22"/>
        <v>36</v>
      </c>
      <c r="L304">
        <f t="shared" si="23"/>
        <v>7</v>
      </c>
      <c r="M304" t="str">
        <f>IF(COUNT(FIND({0,1,2,3,4,5,6,7,8,9},IF(ISBLANK(A304),IF(LEN(TRIM(B304))&gt;0,TRIM(B304),TRIM(C304)),"")))&gt;0,IF(ISBLANK(A304),IF(LEN(TRIM(B304))&gt;0,TRIM(B304),TRIM(C304)),""),"")</f>
        <v>36</v>
      </c>
      <c r="N304" t="str">
        <f>IF(COUNT(FIND({0,1,2,3,4,5,6,7,8,9},IF(ISBLANK(A304),IF(LEN(TRIM(B304))&gt;0,TRIM(C304),LEFT(D304, 4)),"")))&gt;0,IF(ISBLANK(A304),IF(LEN(TRIM(B304))&gt;0,TRIM(C304),LEFT(D304, 4)),""),"")</f>
        <v>029</v>
      </c>
      <c r="O304" t="str">
        <f t="shared" si="24"/>
        <v>NY</v>
      </c>
      <c r="P304" t="str">
        <f>TRIM(IF(COUNT(FIND({0,1,2,3,4,5,6,7,8,9},B304))&gt;0,D304,IF(LEN(TRIM(B304))&gt;0,CONCATENATE(B304,C304,D304),MID(D304,4,LEN(D304)))))</f>
        <v>Erie</v>
      </c>
      <c r="Q304">
        <f t="shared" si="25"/>
        <v>71</v>
      </c>
      <c r="R304">
        <f t="shared" si="26"/>
        <v>116</v>
      </c>
    </row>
    <row r="305" spans="2:18" x14ac:dyDescent="0.25">
      <c r="B305" s="1" t="s">
        <v>13</v>
      </c>
      <c r="C305" s="1" t="s">
        <v>136</v>
      </c>
      <c r="D305" s="1" t="s">
        <v>153</v>
      </c>
      <c r="E305" s="1" t="s">
        <v>12</v>
      </c>
      <c r="F305">
        <v>57</v>
      </c>
      <c r="G305">
        <v>1.49</v>
      </c>
      <c r="H305">
        <v>106</v>
      </c>
      <c r="I305">
        <v>1.53</v>
      </c>
      <c r="K305">
        <f t="shared" si="22"/>
        <v>36</v>
      </c>
      <c r="L305">
        <f t="shared" si="23"/>
        <v>7</v>
      </c>
      <c r="M305" t="str">
        <f>IF(COUNT(FIND({0,1,2,3,4,5,6,7,8,9},IF(ISBLANK(A305),IF(LEN(TRIM(B305))&gt;0,TRIM(B305),TRIM(C305)),"")))&gt;0,IF(ISBLANK(A305),IF(LEN(TRIM(B305))&gt;0,TRIM(B305),TRIM(C305)),""),"")</f>
        <v>36</v>
      </c>
      <c r="N305" t="str">
        <f>IF(COUNT(FIND({0,1,2,3,4,5,6,7,8,9},IF(ISBLANK(A305),IF(LEN(TRIM(B305))&gt;0,TRIM(C305),LEFT(D305, 4)),"")))&gt;0,IF(ISBLANK(A305),IF(LEN(TRIM(B305))&gt;0,TRIM(C305),LEFT(D305, 4)),""),"")</f>
        <v>023</v>
      </c>
      <c r="O305" t="str">
        <f t="shared" si="24"/>
        <v>NY</v>
      </c>
      <c r="P305" t="str">
        <f>TRIM(IF(COUNT(FIND({0,1,2,3,4,5,6,7,8,9},B305))&gt;0,D305,IF(LEN(TRIM(B305))&gt;0,CONCATENATE(B305,C305,D305),MID(D305,4,LEN(D305)))))</f>
        <v>Cortland</v>
      </c>
      <c r="Q305">
        <f t="shared" si="25"/>
        <v>57</v>
      </c>
      <c r="R305">
        <f t="shared" si="26"/>
        <v>106</v>
      </c>
    </row>
    <row r="306" spans="2:18" x14ac:dyDescent="0.25">
      <c r="B306" s="1" t="s">
        <v>13</v>
      </c>
      <c r="C306" s="1" t="s">
        <v>93</v>
      </c>
      <c r="D306" s="1" t="s">
        <v>94</v>
      </c>
      <c r="E306" s="1" t="s">
        <v>12</v>
      </c>
      <c r="F306">
        <v>54</v>
      </c>
      <c r="G306">
        <v>1.42</v>
      </c>
      <c r="H306">
        <v>80</v>
      </c>
      <c r="I306">
        <v>1.1599999999999999</v>
      </c>
      <c r="K306">
        <f t="shared" si="22"/>
        <v>36</v>
      </c>
      <c r="L306">
        <f t="shared" si="23"/>
        <v>7</v>
      </c>
      <c r="M306" t="str">
        <f>IF(COUNT(FIND({0,1,2,3,4,5,6,7,8,9},IF(ISBLANK(A306),IF(LEN(TRIM(B306))&gt;0,TRIM(B306),TRIM(C306)),"")))&gt;0,IF(ISBLANK(A306),IF(LEN(TRIM(B306))&gt;0,TRIM(B306),TRIM(C306)),""),"")</f>
        <v>36</v>
      </c>
      <c r="N306" t="str">
        <f>IF(COUNT(FIND({0,1,2,3,4,5,6,7,8,9},IF(ISBLANK(A306),IF(LEN(TRIM(B306))&gt;0,TRIM(C306),LEFT(D306, 4)),"")))&gt;0,IF(ISBLANK(A306),IF(LEN(TRIM(B306))&gt;0,TRIM(C306),LEFT(D306, 4)),""),"")</f>
        <v>109</v>
      </c>
      <c r="O306" t="str">
        <f t="shared" si="24"/>
        <v>NY</v>
      </c>
      <c r="P306" t="str">
        <f>TRIM(IF(COUNT(FIND({0,1,2,3,4,5,6,7,8,9},B306))&gt;0,D306,IF(LEN(TRIM(B306))&gt;0,CONCATENATE(B306,C306,D306),MID(D306,4,LEN(D306)))))</f>
        <v>Tompkins</v>
      </c>
      <c r="Q306">
        <f t="shared" si="25"/>
        <v>54</v>
      </c>
      <c r="R306">
        <f t="shared" si="26"/>
        <v>80</v>
      </c>
    </row>
    <row r="307" spans="2:18" x14ac:dyDescent="0.25">
      <c r="B307" s="1" t="s">
        <v>13</v>
      </c>
      <c r="C307" s="1" t="s">
        <v>83</v>
      </c>
      <c r="D307" s="1" t="s">
        <v>135</v>
      </c>
      <c r="E307" s="1" t="s">
        <v>12</v>
      </c>
      <c r="F307">
        <v>44</v>
      </c>
      <c r="G307">
        <v>1.1499999999999999</v>
      </c>
      <c r="H307">
        <v>80</v>
      </c>
      <c r="I307">
        <v>1.1599999999999999</v>
      </c>
      <c r="K307">
        <f t="shared" si="22"/>
        <v>36</v>
      </c>
      <c r="L307">
        <f t="shared" si="23"/>
        <v>7</v>
      </c>
      <c r="M307" t="str">
        <f>IF(COUNT(FIND({0,1,2,3,4,5,6,7,8,9},IF(ISBLANK(A307),IF(LEN(TRIM(B307))&gt;0,TRIM(B307),TRIM(C307)),"")))&gt;0,IF(ISBLANK(A307),IF(LEN(TRIM(B307))&gt;0,TRIM(B307),TRIM(C307)),""),"")</f>
        <v>36</v>
      </c>
      <c r="N307" t="str">
        <f>IF(COUNT(FIND({0,1,2,3,4,5,6,7,8,9},IF(ISBLANK(A307),IF(LEN(TRIM(B307))&gt;0,TRIM(C307),LEFT(D307, 4)),"")))&gt;0,IF(ISBLANK(A307),IF(LEN(TRIM(B307))&gt;0,TRIM(C307),LEFT(D307, 4)),""),"")</f>
        <v>025</v>
      </c>
      <c r="O307" t="str">
        <f t="shared" si="24"/>
        <v>NY</v>
      </c>
      <c r="P307" t="str">
        <f>TRIM(IF(COUNT(FIND({0,1,2,3,4,5,6,7,8,9},B307))&gt;0,D307,IF(LEN(TRIM(B307))&gt;0,CONCATENATE(B307,C307,D307),MID(D307,4,LEN(D307)))))</f>
        <v>Delaware</v>
      </c>
      <c r="Q307">
        <f t="shared" si="25"/>
        <v>44</v>
      </c>
      <c r="R307">
        <f t="shared" si="26"/>
        <v>80</v>
      </c>
    </row>
    <row r="308" spans="2:18" x14ac:dyDescent="0.25">
      <c r="B308" s="1" t="s">
        <v>13</v>
      </c>
      <c r="C308" s="1" t="s">
        <v>30</v>
      </c>
      <c r="D308" s="1" t="s">
        <v>31</v>
      </c>
      <c r="E308" s="1" t="s">
        <v>12</v>
      </c>
      <c r="F308">
        <v>39</v>
      </c>
      <c r="G308">
        <v>1.02</v>
      </c>
      <c r="H308">
        <v>44</v>
      </c>
      <c r="I308">
        <v>0.64</v>
      </c>
      <c r="K308">
        <f t="shared" si="22"/>
        <v>36</v>
      </c>
      <c r="L308">
        <f t="shared" si="23"/>
        <v>7</v>
      </c>
      <c r="M308" t="str">
        <f>IF(COUNT(FIND({0,1,2,3,4,5,6,7,8,9},IF(ISBLANK(A308),IF(LEN(TRIM(B308))&gt;0,TRIM(B308),TRIM(C308)),"")))&gt;0,IF(ISBLANK(A308),IF(LEN(TRIM(B308))&gt;0,TRIM(B308),TRIM(C308)),""),"")</f>
        <v>36</v>
      </c>
      <c r="N308" t="str">
        <f>IF(COUNT(FIND({0,1,2,3,4,5,6,7,8,9},IF(ISBLANK(A308),IF(LEN(TRIM(B308))&gt;0,TRIM(C308),LEFT(D308, 4)),"")))&gt;0,IF(ISBLANK(A308),IF(LEN(TRIM(B308))&gt;0,TRIM(C308),LEFT(D308, 4)),""),"")</f>
        <v>061</v>
      </c>
      <c r="O308" t="str">
        <f t="shared" si="24"/>
        <v>NY</v>
      </c>
      <c r="P308" t="str">
        <f>TRIM(IF(COUNT(FIND({0,1,2,3,4,5,6,7,8,9},B308))&gt;0,D308,IF(LEN(TRIM(B308))&gt;0,CONCATENATE(B308,C308,D308),MID(D308,4,LEN(D308)))))</f>
        <v>New York</v>
      </c>
      <c r="Q308">
        <f t="shared" si="25"/>
        <v>39</v>
      </c>
      <c r="R308">
        <f t="shared" si="26"/>
        <v>44</v>
      </c>
    </row>
    <row r="309" spans="2:18" x14ac:dyDescent="0.25">
      <c r="B309" s="1" t="s">
        <v>13</v>
      </c>
      <c r="C309" s="1" t="s">
        <v>41</v>
      </c>
      <c r="D309" s="1" t="s">
        <v>233</v>
      </c>
      <c r="E309" s="1" t="s">
        <v>12</v>
      </c>
      <c r="F309">
        <v>39</v>
      </c>
      <c r="G309">
        <v>1.02</v>
      </c>
      <c r="H309">
        <v>54</v>
      </c>
      <c r="I309">
        <v>0.78</v>
      </c>
      <c r="K309">
        <f t="shared" si="22"/>
        <v>36</v>
      </c>
      <c r="L309">
        <f t="shared" si="23"/>
        <v>7</v>
      </c>
      <c r="M309" t="str">
        <f>IF(COUNT(FIND({0,1,2,3,4,5,6,7,8,9},IF(ISBLANK(A309),IF(LEN(TRIM(B309))&gt;0,TRIM(B309),TRIM(C309)),"")))&gt;0,IF(ISBLANK(A309),IF(LEN(TRIM(B309))&gt;0,TRIM(B309),TRIM(C309)),""),"")</f>
        <v>36</v>
      </c>
      <c r="N309" t="str">
        <f>IF(COUNT(FIND({0,1,2,3,4,5,6,7,8,9},IF(ISBLANK(A309),IF(LEN(TRIM(B309))&gt;0,TRIM(C309),LEFT(D309, 4)),"")))&gt;0,IF(ISBLANK(A309),IF(LEN(TRIM(B309))&gt;0,TRIM(C309),LEFT(D309, 4)),""),"")</f>
        <v>001</v>
      </c>
      <c r="O309" t="str">
        <f t="shared" si="24"/>
        <v>NY</v>
      </c>
      <c r="P309" t="str">
        <f>TRIM(IF(COUNT(FIND({0,1,2,3,4,5,6,7,8,9},B309))&gt;0,D309,IF(LEN(TRIM(B309))&gt;0,CONCATENATE(B309,C309,D309),MID(D309,4,LEN(D309)))))</f>
        <v>Albany</v>
      </c>
      <c r="Q309">
        <f t="shared" si="25"/>
        <v>39</v>
      </c>
      <c r="R309">
        <f t="shared" si="26"/>
        <v>54</v>
      </c>
    </row>
    <row r="310" spans="2:18" x14ac:dyDescent="0.25">
      <c r="B310" s="1" t="s">
        <v>40</v>
      </c>
      <c r="C310" s="1" t="s">
        <v>62</v>
      </c>
      <c r="D310" s="1" t="s">
        <v>363</v>
      </c>
      <c r="E310" s="1" t="s">
        <v>43</v>
      </c>
      <c r="F310">
        <v>38</v>
      </c>
      <c r="G310">
        <v>1</v>
      </c>
      <c r="H310">
        <v>52</v>
      </c>
      <c r="I310">
        <v>0.75</v>
      </c>
      <c r="K310">
        <f t="shared" si="22"/>
        <v>36</v>
      </c>
      <c r="L310">
        <f t="shared" si="23"/>
        <v>7</v>
      </c>
      <c r="M310" t="str">
        <f>IF(COUNT(FIND({0,1,2,3,4,5,6,7,8,9},IF(ISBLANK(A310),IF(LEN(TRIM(B310))&gt;0,TRIM(B310),TRIM(C310)),"")))&gt;0,IF(ISBLANK(A310),IF(LEN(TRIM(B310))&gt;0,TRIM(B310),TRIM(C310)),""),"")</f>
        <v>57</v>
      </c>
      <c r="N310" t="str">
        <f>IF(COUNT(FIND({0,1,2,3,4,5,6,7,8,9},IF(ISBLANK(A310),IF(LEN(TRIM(B310))&gt;0,TRIM(C310),LEFT(D310, 4)),"")))&gt;0,IF(ISBLANK(A310),IF(LEN(TRIM(B310))&gt;0,TRIM(C310),LEFT(D310, 4)),""),"")</f>
        <v>005</v>
      </c>
      <c r="O310" t="str">
        <f t="shared" si="24"/>
        <v>FR</v>
      </c>
      <c r="P310" t="str">
        <f>TRIM(IF(COUNT(FIND({0,1,2,3,4,5,6,7,8,9},B310))&gt;0,D310,IF(LEN(TRIM(B310))&gt;0,CONCATENATE(B310,C310,D310),MID(D310,4,LEN(D310)))))</f>
        <v>APO / FPO Zip Code</v>
      </c>
      <c r="Q310">
        <f t="shared" si="25"/>
        <v>38</v>
      </c>
      <c r="R310">
        <f t="shared" si="26"/>
        <v>52</v>
      </c>
    </row>
    <row r="311" spans="2:18" x14ac:dyDescent="0.25">
      <c r="B311" s="1" t="s">
        <v>40</v>
      </c>
      <c r="C311" s="1" t="s">
        <v>41</v>
      </c>
      <c r="D311" s="1" t="s">
        <v>42</v>
      </c>
      <c r="E311" s="1" t="s">
        <v>43</v>
      </c>
      <c r="F311">
        <v>38</v>
      </c>
      <c r="G311">
        <v>1</v>
      </c>
      <c r="H311">
        <v>75</v>
      </c>
      <c r="I311">
        <v>1.08</v>
      </c>
      <c r="K311">
        <f t="shared" si="22"/>
        <v>36</v>
      </c>
      <c r="L311">
        <f t="shared" si="23"/>
        <v>7</v>
      </c>
      <c r="M311" t="str">
        <f>IF(COUNT(FIND({0,1,2,3,4,5,6,7,8,9},IF(ISBLANK(A311),IF(LEN(TRIM(B311))&gt;0,TRIM(B311),TRIM(C311)),"")))&gt;0,IF(ISBLANK(A311),IF(LEN(TRIM(B311))&gt;0,TRIM(B311),TRIM(C311)),""),"")</f>
        <v>57</v>
      </c>
      <c r="N311" t="str">
        <f>IF(COUNT(FIND({0,1,2,3,4,5,6,7,8,9},IF(ISBLANK(A311),IF(LEN(TRIM(B311))&gt;0,TRIM(C311),LEFT(D311, 4)),"")))&gt;0,IF(ISBLANK(A311),IF(LEN(TRIM(B311))&gt;0,TRIM(C311),LEFT(D311, 4)),""),"")</f>
        <v>001</v>
      </c>
      <c r="O311" t="str">
        <f t="shared" si="24"/>
        <v>FR</v>
      </c>
      <c r="P311" t="str">
        <f>TRIM(IF(COUNT(FIND({0,1,2,3,4,5,6,7,8,9},B311))&gt;0,D311,IF(LEN(TRIM(B311))&gt;0,CONCATENATE(B311,C311,D311),MID(D311,4,LEN(D311)))))</f>
        <v>Foreign / Overseas</v>
      </c>
      <c r="Q311">
        <f t="shared" si="25"/>
        <v>38</v>
      </c>
      <c r="R311">
        <f t="shared" si="26"/>
        <v>75</v>
      </c>
    </row>
    <row r="312" spans="2:18" x14ac:dyDescent="0.25">
      <c r="B312" s="1" t="s">
        <v>128</v>
      </c>
      <c r="C312" s="1" t="s">
        <v>89</v>
      </c>
      <c r="D312" s="1" t="s">
        <v>67</v>
      </c>
      <c r="E312" s="1" t="s">
        <v>129</v>
      </c>
      <c r="F312">
        <v>37</v>
      </c>
      <c r="G312">
        <v>0.97</v>
      </c>
      <c r="H312">
        <v>63</v>
      </c>
      <c r="I312">
        <v>0.91</v>
      </c>
      <c r="K312">
        <f t="shared" si="22"/>
        <v>36</v>
      </c>
      <c r="L312">
        <f t="shared" si="23"/>
        <v>7</v>
      </c>
      <c r="M312" t="str">
        <f>IF(COUNT(FIND({0,1,2,3,4,5,6,7,8,9},IF(ISBLANK(A312),IF(LEN(TRIM(B312))&gt;0,TRIM(B312),TRIM(C312)),"")))&gt;0,IF(ISBLANK(A312),IF(LEN(TRIM(B312))&gt;0,TRIM(B312),TRIM(C312)),""),"")</f>
        <v>24</v>
      </c>
      <c r="N312" t="str">
        <f>IF(COUNT(FIND({0,1,2,3,4,5,6,7,8,9},IF(ISBLANK(A312),IF(LEN(TRIM(B312))&gt;0,TRIM(C312),LEFT(D312, 4)),"")))&gt;0,IF(ISBLANK(A312),IF(LEN(TRIM(B312))&gt;0,TRIM(C312),LEFT(D312, 4)),""),"")</f>
        <v>031</v>
      </c>
      <c r="O312" t="str">
        <f t="shared" si="24"/>
        <v>Md</v>
      </c>
      <c r="P312" t="str">
        <f>TRIM(IF(COUNT(FIND({0,1,2,3,4,5,6,7,8,9},B312))&gt;0,D312,IF(LEN(TRIM(B312))&gt;0,CONCATENATE(B312,C312,D312),MID(D312,4,LEN(D312)))))</f>
        <v>Montgomery</v>
      </c>
      <c r="Q312">
        <f t="shared" si="25"/>
        <v>37</v>
      </c>
      <c r="R312">
        <f t="shared" si="26"/>
        <v>63</v>
      </c>
    </row>
    <row r="313" spans="2:18" x14ac:dyDescent="0.25">
      <c r="B313" s="1" t="s">
        <v>224</v>
      </c>
      <c r="C313" s="1" t="s">
        <v>452</v>
      </c>
      <c r="D313" s="1" t="s">
        <v>453</v>
      </c>
      <c r="E313" s="1" t="s">
        <v>227</v>
      </c>
      <c r="F313">
        <v>35</v>
      </c>
      <c r="G313">
        <v>0.92</v>
      </c>
      <c r="H313">
        <v>90</v>
      </c>
      <c r="I313">
        <v>1.3</v>
      </c>
      <c r="K313">
        <f t="shared" si="22"/>
        <v>36</v>
      </c>
      <c r="L313">
        <f t="shared" si="23"/>
        <v>7</v>
      </c>
      <c r="M313" t="str">
        <f>IF(COUNT(FIND({0,1,2,3,4,5,6,7,8,9},IF(ISBLANK(A313),IF(LEN(TRIM(B313))&gt;0,TRIM(B313),TRIM(C313)),"")))&gt;0,IF(ISBLANK(A313),IF(LEN(TRIM(B313))&gt;0,TRIM(B313),TRIM(C313)),""),"")</f>
        <v>37</v>
      </c>
      <c r="N313" t="str">
        <f>IF(COUNT(FIND({0,1,2,3,4,5,6,7,8,9},IF(ISBLANK(A313),IF(LEN(TRIM(B313))&gt;0,TRIM(C313),LEFT(D313, 4)),"")))&gt;0,IF(ISBLANK(A313),IF(LEN(TRIM(B313))&gt;0,TRIM(C313),LEFT(D313, 4)),""),"")</f>
        <v>183</v>
      </c>
      <c r="O313" t="str">
        <f t="shared" si="24"/>
        <v>NC</v>
      </c>
      <c r="P313" t="str">
        <f>TRIM(IF(COUNT(FIND({0,1,2,3,4,5,6,7,8,9},B313))&gt;0,D313,IF(LEN(TRIM(B313))&gt;0,CONCATENATE(B313,C313,D313),MID(D313,4,LEN(D313)))))</f>
        <v>Wake</v>
      </c>
      <c r="Q313">
        <f t="shared" si="25"/>
        <v>35</v>
      </c>
      <c r="R313">
        <f t="shared" si="26"/>
        <v>90</v>
      </c>
    </row>
    <row r="314" spans="2:18" x14ac:dyDescent="0.25">
      <c r="B314" s="1" t="s">
        <v>13</v>
      </c>
      <c r="C314" s="1" t="s">
        <v>46</v>
      </c>
      <c r="D314" s="1" t="s">
        <v>47</v>
      </c>
      <c r="E314" s="1" t="s">
        <v>12</v>
      </c>
      <c r="F314">
        <v>33</v>
      </c>
      <c r="G314">
        <v>0.86</v>
      </c>
      <c r="H314">
        <v>63</v>
      </c>
      <c r="I314">
        <v>0.91</v>
      </c>
      <c r="K314">
        <f t="shared" si="22"/>
        <v>36</v>
      </c>
      <c r="L314">
        <f t="shared" si="23"/>
        <v>7</v>
      </c>
      <c r="M314" t="str">
        <f>IF(COUNT(FIND({0,1,2,3,4,5,6,7,8,9},IF(ISBLANK(A314),IF(LEN(TRIM(B314))&gt;0,TRIM(B314),TRIM(C314)),"")))&gt;0,IF(ISBLANK(A314),IF(LEN(TRIM(B314))&gt;0,TRIM(B314),TRIM(C314)),""),"")</f>
        <v>36</v>
      </c>
      <c r="N314" t="str">
        <f>IF(COUNT(FIND({0,1,2,3,4,5,6,7,8,9},IF(ISBLANK(A314),IF(LEN(TRIM(B314))&gt;0,TRIM(C314),LEFT(D314, 4)),"")))&gt;0,IF(ISBLANK(A314),IF(LEN(TRIM(B314))&gt;0,TRIM(C314),LEFT(D314, 4)),""),"")</f>
        <v>065</v>
      </c>
      <c r="O314" t="str">
        <f t="shared" si="24"/>
        <v>NY</v>
      </c>
      <c r="P314" t="str">
        <f>TRIM(IF(COUNT(FIND({0,1,2,3,4,5,6,7,8,9},B314))&gt;0,D314,IF(LEN(TRIM(B314))&gt;0,CONCATENATE(B314,C314,D314),MID(D314,4,LEN(D314)))))</f>
        <v>Oneida</v>
      </c>
      <c r="Q314">
        <f t="shared" si="25"/>
        <v>33</v>
      </c>
      <c r="R314">
        <f t="shared" si="26"/>
        <v>63</v>
      </c>
    </row>
    <row r="315" spans="2:18" x14ac:dyDescent="0.25">
      <c r="B315" s="1" t="s">
        <v>162</v>
      </c>
      <c r="C315" s="1" t="s">
        <v>113</v>
      </c>
      <c r="D315" s="1" t="s">
        <v>163</v>
      </c>
      <c r="E315" s="1" t="s">
        <v>164</v>
      </c>
      <c r="F315">
        <v>32</v>
      </c>
      <c r="G315">
        <v>0.84</v>
      </c>
      <c r="H315">
        <v>48</v>
      </c>
      <c r="I315">
        <v>0.69</v>
      </c>
      <c r="K315">
        <f t="shared" si="22"/>
        <v>36</v>
      </c>
      <c r="L315">
        <f t="shared" si="23"/>
        <v>7</v>
      </c>
      <c r="M315" t="str">
        <f>IF(COUNT(FIND({0,1,2,3,4,5,6,7,8,9},IF(ISBLANK(A315),IF(LEN(TRIM(B315))&gt;0,TRIM(B315),TRIM(C315)),"")))&gt;0,IF(ISBLANK(A315),IF(LEN(TRIM(B315))&gt;0,TRIM(B315),TRIM(C315)),""),"")</f>
        <v>04</v>
      </c>
      <c r="N315" t="str">
        <f>IF(COUNT(FIND({0,1,2,3,4,5,6,7,8,9},IF(ISBLANK(A315),IF(LEN(TRIM(B315))&gt;0,TRIM(C315),LEFT(D315, 4)),"")))&gt;0,IF(ISBLANK(A315),IF(LEN(TRIM(B315))&gt;0,TRIM(C315),LEFT(D315, 4)),""),"")</f>
        <v>013</v>
      </c>
      <c r="O315" t="str">
        <f t="shared" si="24"/>
        <v>Az</v>
      </c>
      <c r="P315" t="str">
        <f>TRIM(IF(COUNT(FIND({0,1,2,3,4,5,6,7,8,9},B315))&gt;0,D315,IF(LEN(TRIM(B315))&gt;0,CONCATENATE(B315,C315,D315),MID(D315,4,LEN(D315)))))</f>
        <v>Maricopa</v>
      </c>
      <c r="Q315">
        <f t="shared" si="25"/>
        <v>32</v>
      </c>
      <c r="R315">
        <f t="shared" si="26"/>
        <v>48</v>
      </c>
    </row>
    <row r="316" spans="2:18" x14ac:dyDescent="0.25">
      <c r="B316" s="1" t="s">
        <v>99</v>
      </c>
      <c r="C316" s="1" t="s">
        <v>100</v>
      </c>
      <c r="D316" s="1" t="s">
        <v>101</v>
      </c>
      <c r="E316" s="1" t="s">
        <v>102</v>
      </c>
      <c r="F316">
        <v>32</v>
      </c>
      <c r="G316">
        <v>0.84</v>
      </c>
      <c r="H316">
        <v>41</v>
      </c>
      <c r="I316">
        <v>0.59</v>
      </c>
      <c r="K316">
        <f t="shared" si="22"/>
        <v>36</v>
      </c>
      <c r="L316">
        <f t="shared" si="23"/>
        <v>7</v>
      </c>
      <c r="M316" t="str">
        <f>IF(COUNT(FIND({0,1,2,3,4,5,6,7,8,9},IF(ISBLANK(A316),IF(LEN(TRIM(B316))&gt;0,TRIM(B316),TRIM(C316)),"")))&gt;0,IF(ISBLANK(A316),IF(LEN(TRIM(B316))&gt;0,TRIM(B316),TRIM(C316)),""),"")</f>
        <v>06</v>
      </c>
      <c r="N316" t="str">
        <f>IF(COUNT(FIND({0,1,2,3,4,5,6,7,8,9},IF(ISBLANK(A316),IF(LEN(TRIM(B316))&gt;0,TRIM(C316),LEFT(D316, 4)),"")))&gt;0,IF(ISBLANK(A316),IF(LEN(TRIM(B316))&gt;0,TRIM(C316),LEFT(D316, 4)),""),"")</f>
        <v>037</v>
      </c>
      <c r="O316" t="str">
        <f t="shared" si="24"/>
        <v>Ca</v>
      </c>
      <c r="P316" t="str">
        <f>TRIM(IF(COUNT(FIND({0,1,2,3,4,5,6,7,8,9},B316))&gt;0,D316,IF(LEN(TRIM(B316))&gt;0,CONCATENATE(B316,C316,D316),MID(D316,4,LEN(D316)))))</f>
        <v>Los Angeles</v>
      </c>
      <c r="Q316">
        <f t="shared" si="25"/>
        <v>32</v>
      </c>
      <c r="R316">
        <f t="shared" si="26"/>
        <v>41</v>
      </c>
    </row>
    <row r="317" spans="2:18" x14ac:dyDescent="0.25">
      <c r="B317" s="1" t="s">
        <v>13</v>
      </c>
      <c r="C317" s="1" t="s">
        <v>34</v>
      </c>
      <c r="D317" s="1" t="s">
        <v>35</v>
      </c>
      <c r="E317" s="1" t="s">
        <v>12</v>
      </c>
      <c r="F317">
        <v>32</v>
      </c>
      <c r="G317">
        <v>0.84</v>
      </c>
      <c r="H317">
        <v>57</v>
      </c>
      <c r="I317">
        <v>0.82</v>
      </c>
      <c r="K317">
        <f t="shared" si="22"/>
        <v>36</v>
      </c>
      <c r="L317">
        <f t="shared" si="23"/>
        <v>7</v>
      </c>
      <c r="M317" t="str">
        <f>IF(COUNT(FIND({0,1,2,3,4,5,6,7,8,9},IF(ISBLANK(A317),IF(LEN(TRIM(B317))&gt;0,TRIM(B317),TRIM(C317)),"")))&gt;0,IF(ISBLANK(A317),IF(LEN(TRIM(B317))&gt;0,TRIM(B317),TRIM(C317)),""),"")</f>
        <v>36</v>
      </c>
      <c r="N317" t="str">
        <f>IF(COUNT(FIND({0,1,2,3,4,5,6,7,8,9},IF(ISBLANK(A317),IF(LEN(TRIM(B317))&gt;0,TRIM(C317),LEFT(D317, 4)),"")))&gt;0,IF(ISBLANK(A317),IF(LEN(TRIM(B317))&gt;0,TRIM(C317),LEFT(D317, 4)),""),"")</f>
        <v>119</v>
      </c>
      <c r="O317" t="str">
        <f t="shared" si="24"/>
        <v>NY</v>
      </c>
      <c r="P317" t="str">
        <f>TRIM(IF(COUNT(FIND({0,1,2,3,4,5,6,7,8,9},B317))&gt;0,D317,IF(LEN(TRIM(B317))&gt;0,CONCATENATE(B317,C317,D317),MID(D317,4,LEN(D317)))))</f>
        <v>Westchester</v>
      </c>
      <c r="Q317">
        <f t="shared" si="25"/>
        <v>32</v>
      </c>
      <c r="R317">
        <f t="shared" si="26"/>
        <v>57</v>
      </c>
    </row>
    <row r="318" spans="2:18" x14ac:dyDescent="0.25">
      <c r="B318" s="1" t="s">
        <v>13</v>
      </c>
      <c r="C318" s="1" t="s">
        <v>81</v>
      </c>
      <c r="D318" s="1" t="s">
        <v>82</v>
      </c>
      <c r="E318" s="1" t="s">
        <v>12</v>
      </c>
      <c r="F318">
        <v>31</v>
      </c>
      <c r="G318">
        <v>0.81</v>
      </c>
      <c r="H318">
        <v>51</v>
      </c>
      <c r="I318">
        <v>0.74</v>
      </c>
      <c r="K318">
        <f t="shared" si="22"/>
        <v>36</v>
      </c>
      <c r="L318">
        <f t="shared" si="23"/>
        <v>7</v>
      </c>
      <c r="M318" t="str">
        <f>IF(COUNT(FIND({0,1,2,3,4,5,6,7,8,9},IF(ISBLANK(A318),IF(LEN(TRIM(B318))&gt;0,TRIM(B318),TRIM(C318)),"")))&gt;0,IF(ISBLANK(A318),IF(LEN(TRIM(B318))&gt;0,TRIM(B318),TRIM(C318)),""),"")</f>
        <v>36</v>
      </c>
      <c r="N318" t="str">
        <f>IF(COUNT(FIND({0,1,2,3,4,5,6,7,8,9},IF(ISBLANK(A318),IF(LEN(TRIM(B318))&gt;0,TRIM(C318),LEFT(D318, 4)),"")))&gt;0,IF(ISBLANK(A318),IF(LEN(TRIM(B318))&gt;0,TRIM(C318),LEFT(D318, 4)),""),"")</f>
        <v>077</v>
      </c>
      <c r="O318" t="str">
        <f t="shared" si="24"/>
        <v>NY</v>
      </c>
      <c r="P318" t="str">
        <f>TRIM(IF(COUNT(FIND({0,1,2,3,4,5,6,7,8,9},B318))&gt;0,D318,IF(LEN(TRIM(B318))&gt;0,CONCATENATE(B318,C318,D318),MID(D318,4,LEN(D318)))))</f>
        <v>Otsego</v>
      </c>
      <c r="Q318">
        <f t="shared" si="25"/>
        <v>31</v>
      </c>
      <c r="R318">
        <f t="shared" si="26"/>
        <v>51</v>
      </c>
    </row>
    <row r="319" spans="2:18" x14ac:dyDescent="0.25">
      <c r="B319" s="1" t="s">
        <v>95</v>
      </c>
      <c r="C319" s="1" t="s">
        <v>150</v>
      </c>
      <c r="D319" s="1" t="s">
        <v>151</v>
      </c>
      <c r="E319" s="1" t="s">
        <v>98</v>
      </c>
      <c r="F319">
        <v>29</v>
      </c>
      <c r="G319">
        <v>0.76</v>
      </c>
      <c r="H319">
        <v>45</v>
      </c>
      <c r="I319">
        <v>0.65</v>
      </c>
      <c r="K319">
        <f t="shared" si="22"/>
        <v>36</v>
      </c>
      <c r="L319">
        <f t="shared" si="23"/>
        <v>7</v>
      </c>
      <c r="M319" t="str">
        <f>IF(COUNT(FIND({0,1,2,3,4,5,6,7,8,9},IF(ISBLANK(A319),IF(LEN(TRIM(B319))&gt;0,TRIM(B319),TRIM(C319)),"")))&gt;0,IF(ISBLANK(A319),IF(LEN(TRIM(B319))&gt;0,TRIM(B319),TRIM(C319)),""),"")</f>
        <v>12</v>
      </c>
      <c r="N319" t="str">
        <f>IF(COUNT(FIND({0,1,2,3,4,5,6,7,8,9},IF(ISBLANK(A319),IF(LEN(TRIM(B319))&gt;0,TRIM(C319),LEFT(D319, 4)),"")))&gt;0,IF(ISBLANK(A319),IF(LEN(TRIM(B319))&gt;0,TRIM(C319),LEFT(D319, 4)),""),"")</f>
        <v>099</v>
      </c>
      <c r="O319" t="str">
        <f t="shared" si="24"/>
        <v>Fl</v>
      </c>
      <c r="P319" t="str">
        <f>TRIM(IF(COUNT(FIND({0,1,2,3,4,5,6,7,8,9},B319))&gt;0,D319,IF(LEN(TRIM(B319))&gt;0,CONCATENATE(B319,C319,D319),MID(D319,4,LEN(D319)))))</f>
        <v>Palm Beach</v>
      </c>
      <c r="Q319">
        <f t="shared" si="25"/>
        <v>29</v>
      </c>
      <c r="R319">
        <f t="shared" si="26"/>
        <v>45</v>
      </c>
    </row>
    <row r="320" spans="2:18" x14ac:dyDescent="0.25">
      <c r="B320" s="1" t="s">
        <v>56</v>
      </c>
      <c r="C320" s="1" t="s">
        <v>57</v>
      </c>
      <c r="D320" s="1" t="s">
        <v>58</v>
      </c>
      <c r="E320" s="1" t="s">
        <v>59</v>
      </c>
      <c r="F320">
        <v>29</v>
      </c>
      <c r="G320">
        <v>0.76</v>
      </c>
      <c r="H320">
        <v>49</v>
      </c>
      <c r="I320">
        <v>0.71</v>
      </c>
      <c r="K320">
        <f t="shared" si="22"/>
        <v>36</v>
      </c>
      <c r="L320">
        <f t="shared" si="23"/>
        <v>7</v>
      </c>
      <c r="M320" t="str">
        <f>IF(COUNT(FIND({0,1,2,3,4,5,6,7,8,9},IF(ISBLANK(A320),IF(LEN(TRIM(B320))&gt;0,TRIM(B320),TRIM(C320)),"")))&gt;0,IF(ISBLANK(A320),IF(LEN(TRIM(B320))&gt;0,TRIM(B320),TRIM(C320)),""),"")</f>
        <v>25</v>
      </c>
      <c r="N320" t="str">
        <f>IF(COUNT(FIND({0,1,2,3,4,5,6,7,8,9},IF(ISBLANK(A320),IF(LEN(TRIM(B320))&gt;0,TRIM(C320),LEFT(D320, 4)),"")))&gt;0,IF(ISBLANK(A320),IF(LEN(TRIM(B320))&gt;0,TRIM(C320),LEFT(D320, 4)),""),"")</f>
        <v>017</v>
      </c>
      <c r="O320" t="str">
        <f t="shared" si="24"/>
        <v>Ma</v>
      </c>
      <c r="P320" t="str">
        <f>TRIM(IF(COUNT(FIND({0,1,2,3,4,5,6,7,8,9},B320))&gt;0,D320,IF(LEN(TRIM(B320))&gt;0,CONCATENATE(B320,C320,D320),MID(D320,4,LEN(D320)))))</f>
        <v>Middlesex</v>
      </c>
      <c r="Q320">
        <f t="shared" si="25"/>
        <v>29</v>
      </c>
      <c r="R320">
        <f t="shared" si="26"/>
        <v>49</v>
      </c>
    </row>
    <row r="321" spans="2:18" x14ac:dyDescent="0.25">
      <c r="B321" s="1" t="s">
        <v>224</v>
      </c>
      <c r="C321" s="1" t="s">
        <v>34</v>
      </c>
      <c r="D321" s="1" t="s">
        <v>280</v>
      </c>
      <c r="E321" s="1" t="s">
        <v>227</v>
      </c>
      <c r="F321">
        <v>29</v>
      </c>
      <c r="G321">
        <v>0.76</v>
      </c>
      <c r="H321">
        <v>56</v>
      </c>
      <c r="I321">
        <v>0.81</v>
      </c>
      <c r="K321">
        <f t="shared" si="22"/>
        <v>36</v>
      </c>
      <c r="L321">
        <f t="shared" si="23"/>
        <v>7</v>
      </c>
      <c r="M321" t="str">
        <f>IF(COUNT(FIND({0,1,2,3,4,5,6,7,8,9},IF(ISBLANK(A321),IF(LEN(TRIM(B321))&gt;0,TRIM(B321),TRIM(C321)),"")))&gt;0,IF(ISBLANK(A321),IF(LEN(TRIM(B321))&gt;0,TRIM(B321),TRIM(C321)),""),"")</f>
        <v>37</v>
      </c>
      <c r="N321" t="str">
        <f>IF(COUNT(FIND({0,1,2,3,4,5,6,7,8,9},IF(ISBLANK(A321),IF(LEN(TRIM(B321))&gt;0,TRIM(C321),LEFT(D321, 4)),"")))&gt;0,IF(ISBLANK(A321),IF(LEN(TRIM(B321))&gt;0,TRIM(C321),LEFT(D321, 4)),""),"")</f>
        <v>119</v>
      </c>
      <c r="O321" t="str">
        <f t="shared" si="24"/>
        <v>NC</v>
      </c>
      <c r="P321" t="str">
        <f>TRIM(IF(COUNT(FIND({0,1,2,3,4,5,6,7,8,9},B321))&gt;0,D321,IF(LEN(TRIM(B321))&gt;0,CONCATENATE(B321,C321,D321),MID(D321,4,LEN(D321)))))</f>
        <v>Mecklenburg</v>
      </c>
      <c r="Q321">
        <f t="shared" si="25"/>
        <v>29</v>
      </c>
      <c r="R321">
        <f t="shared" si="26"/>
        <v>56</v>
      </c>
    </row>
    <row r="322" spans="2:18" x14ac:dyDescent="0.25">
      <c r="B322" s="1" t="s">
        <v>13</v>
      </c>
      <c r="C322" s="1" t="s">
        <v>18</v>
      </c>
      <c r="D322" s="1" t="s">
        <v>19</v>
      </c>
      <c r="E322" s="1" t="s">
        <v>12</v>
      </c>
      <c r="F322">
        <v>28</v>
      </c>
      <c r="G322">
        <v>0.73</v>
      </c>
      <c r="H322">
        <v>49</v>
      </c>
      <c r="I322">
        <v>0.71</v>
      </c>
      <c r="K322">
        <f t="shared" si="22"/>
        <v>36</v>
      </c>
      <c r="L322">
        <f t="shared" si="23"/>
        <v>7</v>
      </c>
      <c r="M322" t="str">
        <f>IF(COUNT(FIND({0,1,2,3,4,5,6,7,8,9},IF(ISBLANK(A322),IF(LEN(TRIM(B322))&gt;0,TRIM(B322),TRIM(C322)),"")))&gt;0,IF(ISBLANK(A322),IF(LEN(TRIM(B322))&gt;0,TRIM(B322),TRIM(C322)),""),"")</f>
        <v>36</v>
      </c>
      <c r="N322" t="str">
        <f>IF(COUNT(FIND({0,1,2,3,4,5,6,7,8,9},IF(ISBLANK(A322),IF(LEN(TRIM(B322))&gt;0,TRIM(C322),LEFT(D322, 4)),"")))&gt;0,IF(ISBLANK(A322),IF(LEN(TRIM(B322))&gt;0,TRIM(C322),LEFT(D322, 4)),""),"")</f>
        <v>091</v>
      </c>
      <c r="O322" t="str">
        <f t="shared" si="24"/>
        <v>NY</v>
      </c>
      <c r="P322" t="str">
        <f>TRIM(IF(COUNT(FIND({0,1,2,3,4,5,6,7,8,9},B322))&gt;0,D322,IF(LEN(TRIM(B322))&gt;0,CONCATENATE(B322,C322,D322),MID(D322,4,LEN(D322)))))</f>
        <v>Saratoga</v>
      </c>
      <c r="Q322">
        <f t="shared" si="25"/>
        <v>28</v>
      </c>
      <c r="R322">
        <f t="shared" si="26"/>
        <v>49</v>
      </c>
    </row>
    <row r="323" spans="2:18" x14ac:dyDescent="0.25">
      <c r="B323" s="1" t="s">
        <v>95</v>
      </c>
      <c r="C323" s="1" t="s">
        <v>96</v>
      </c>
      <c r="D323" s="1" t="s">
        <v>97</v>
      </c>
      <c r="E323" s="1" t="s">
        <v>98</v>
      </c>
      <c r="F323">
        <v>27</v>
      </c>
      <c r="G323">
        <v>0.71</v>
      </c>
      <c r="H323">
        <v>40</v>
      </c>
      <c r="I323">
        <v>0.57999999999999996</v>
      </c>
      <c r="K323">
        <f t="shared" si="22"/>
        <v>36</v>
      </c>
      <c r="L323">
        <f t="shared" si="23"/>
        <v>7</v>
      </c>
      <c r="M323" t="str">
        <f>IF(COUNT(FIND({0,1,2,3,4,5,6,7,8,9},IF(ISBLANK(A323),IF(LEN(TRIM(B323))&gt;0,TRIM(B323),TRIM(C323)),"")))&gt;0,IF(ISBLANK(A323),IF(LEN(TRIM(B323))&gt;0,TRIM(B323),TRIM(C323)),""),"")</f>
        <v>12</v>
      </c>
      <c r="N323" t="str">
        <f>IF(COUNT(FIND({0,1,2,3,4,5,6,7,8,9},IF(ISBLANK(A323),IF(LEN(TRIM(B323))&gt;0,TRIM(C323),LEFT(D323, 4)),"")))&gt;0,IF(ISBLANK(A323),IF(LEN(TRIM(B323))&gt;0,TRIM(C323),LEFT(D323, 4)),""),"")</f>
        <v>011</v>
      </c>
      <c r="O323" t="str">
        <f t="shared" si="24"/>
        <v>Fl</v>
      </c>
      <c r="P323" t="str">
        <f>TRIM(IF(COUNT(FIND({0,1,2,3,4,5,6,7,8,9},B323))&gt;0,D323,IF(LEN(TRIM(B323))&gt;0,CONCATENATE(B323,C323,D323),MID(D323,4,LEN(D323)))))</f>
        <v>Broward</v>
      </c>
      <c r="Q323">
        <f t="shared" si="25"/>
        <v>27</v>
      </c>
      <c r="R323">
        <f t="shared" si="26"/>
        <v>40</v>
      </c>
    </row>
    <row r="324" spans="2:18" x14ac:dyDescent="0.25">
      <c r="B324" s="1" t="s">
        <v>13</v>
      </c>
      <c r="C324" s="1" t="s">
        <v>60</v>
      </c>
      <c r="D324" s="1" t="s">
        <v>61</v>
      </c>
      <c r="E324" s="1" t="s">
        <v>12</v>
      </c>
      <c r="F324">
        <v>27</v>
      </c>
      <c r="G324">
        <v>0.71</v>
      </c>
      <c r="H324">
        <v>43</v>
      </c>
      <c r="I324">
        <v>0.62</v>
      </c>
      <c r="K324">
        <f t="shared" ref="K324:K387" si="27">VALUE(IF(ISBLANK(A324),K323,A324))</f>
        <v>36</v>
      </c>
      <c r="L324">
        <f t="shared" ref="L324:L387" si="28">VALUE(IF(ISBLANK(A324),L323,CONCATENATE(TRIM(B324),TRIM(C324))))</f>
        <v>7</v>
      </c>
      <c r="M324" t="str">
        <f>IF(COUNT(FIND({0,1,2,3,4,5,6,7,8,9},IF(ISBLANK(A324),IF(LEN(TRIM(B324))&gt;0,TRIM(B324),TRIM(C324)),"")))&gt;0,IF(ISBLANK(A324),IF(LEN(TRIM(B324))&gt;0,TRIM(B324),TRIM(C324)),""),"")</f>
        <v>36</v>
      </c>
      <c r="N324" t="str">
        <f>IF(COUNT(FIND({0,1,2,3,4,5,6,7,8,9},IF(ISBLANK(A324),IF(LEN(TRIM(B324))&gt;0,TRIM(C324),LEFT(D324, 4)),"")))&gt;0,IF(ISBLANK(A324),IF(LEN(TRIM(B324))&gt;0,TRIM(C324),LEFT(D324, 4)),""),"")</f>
        <v>027</v>
      </c>
      <c r="O324" t="str">
        <f t="shared" ref="O324:O387" si="29">IF(LEN(TRIM(E324))&gt;0,E324,"XX")</f>
        <v>NY</v>
      </c>
      <c r="P324" t="str">
        <f>TRIM(IF(COUNT(FIND({0,1,2,3,4,5,6,7,8,9},B324))&gt;0,D324,IF(LEN(TRIM(B324))&gt;0,CONCATENATE(B324,C324,D324),MID(D324,4,LEN(D324)))))</f>
        <v>Dutchess</v>
      </c>
      <c r="Q324">
        <f t="shared" ref="Q324:Q387" si="30">F324</f>
        <v>27</v>
      </c>
      <c r="R324">
        <f t="shared" ref="R324:R387" si="31">H324</f>
        <v>43</v>
      </c>
    </row>
    <row r="325" spans="2:18" x14ac:dyDescent="0.25">
      <c r="B325" s="1" t="s">
        <v>159</v>
      </c>
      <c r="C325" s="1" t="s">
        <v>38</v>
      </c>
      <c r="D325" s="1" t="s">
        <v>160</v>
      </c>
      <c r="E325" s="1" t="s">
        <v>161</v>
      </c>
      <c r="F325">
        <v>25</v>
      </c>
      <c r="G325">
        <v>0.66</v>
      </c>
      <c r="H325">
        <v>36</v>
      </c>
      <c r="I325">
        <v>0.52</v>
      </c>
      <c r="K325">
        <f t="shared" si="27"/>
        <v>36</v>
      </c>
      <c r="L325">
        <f t="shared" si="28"/>
        <v>7</v>
      </c>
      <c r="M325" t="str">
        <f>IF(COUNT(FIND({0,1,2,3,4,5,6,7,8,9},IF(ISBLANK(A325),IF(LEN(TRIM(B325))&gt;0,TRIM(B325),TRIM(C325)),"")))&gt;0,IF(ISBLANK(A325),IF(LEN(TRIM(B325))&gt;0,TRIM(B325),TRIM(C325)),""),"")</f>
        <v>51</v>
      </c>
      <c r="N325" t="str">
        <f>IF(COUNT(FIND({0,1,2,3,4,5,6,7,8,9},IF(ISBLANK(A325),IF(LEN(TRIM(B325))&gt;0,TRIM(C325),LEFT(D325, 4)),"")))&gt;0,IF(ISBLANK(A325),IF(LEN(TRIM(B325))&gt;0,TRIM(C325),LEFT(D325, 4)),""),"")</f>
        <v>059</v>
      </c>
      <c r="O325" t="str">
        <f t="shared" si="29"/>
        <v>Va</v>
      </c>
      <c r="P325" t="str">
        <f>TRIM(IF(COUNT(FIND({0,1,2,3,4,5,6,7,8,9},B325))&gt;0,D325,IF(LEN(TRIM(B325))&gt;0,CONCATENATE(B325,C325,D325),MID(D325,4,LEN(D325)))))</f>
        <v>Fairfax</v>
      </c>
      <c r="Q325">
        <f t="shared" si="30"/>
        <v>25</v>
      </c>
      <c r="R325">
        <f t="shared" si="31"/>
        <v>36</v>
      </c>
    </row>
    <row r="326" spans="2:18" x14ac:dyDescent="0.25">
      <c r="B326" s="1" t="s">
        <v>95</v>
      </c>
      <c r="C326" s="1" t="s">
        <v>24</v>
      </c>
      <c r="D326" s="1" t="s">
        <v>108</v>
      </c>
      <c r="E326" s="1" t="s">
        <v>98</v>
      </c>
      <c r="F326">
        <v>25</v>
      </c>
      <c r="G326">
        <v>0.66</v>
      </c>
      <c r="H326">
        <v>42</v>
      </c>
      <c r="I326">
        <v>0.61</v>
      </c>
      <c r="K326">
        <f t="shared" si="27"/>
        <v>36</v>
      </c>
      <c r="L326">
        <f t="shared" si="28"/>
        <v>7</v>
      </c>
      <c r="M326" t="str">
        <f>IF(COUNT(FIND({0,1,2,3,4,5,6,7,8,9},IF(ISBLANK(A326),IF(LEN(TRIM(B326))&gt;0,TRIM(B326),TRIM(C326)),"")))&gt;0,IF(ISBLANK(A326),IF(LEN(TRIM(B326))&gt;0,TRIM(B326),TRIM(C326)),""),"")</f>
        <v>12</v>
      </c>
      <c r="N326" t="str">
        <f>IF(COUNT(FIND({0,1,2,3,4,5,6,7,8,9},IF(ISBLANK(A326),IF(LEN(TRIM(B326))&gt;0,TRIM(C326),LEFT(D326, 4)),"")))&gt;0,IF(ISBLANK(A326),IF(LEN(TRIM(B326))&gt;0,TRIM(C326),LEFT(D326, 4)),""),"")</f>
        <v>103</v>
      </c>
      <c r="O326" t="str">
        <f t="shared" si="29"/>
        <v>Fl</v>
      </c>
      <c r="P326" t="str">
        <f>TRIM(IF(COUNT(FIND({0,1,2,3,4,5,6,7,8,9},B326))&gt;0,D326,IF(LEN(TRIM(B326))&gt;0,CONCATENATE(B326,C326,D326),MID(D326,4,LEN(D326)))))</f>
        <v>Pinellas</v>
      </c>
      <c r="Q326">
        <f t="shared" si="30"/>
        <v>25</v>
      </c>
      <c r="R326">
        <f t="shared" si="31"/>
        <v>42</v>
      </c>
    </row>
    <row r="327" spans="2:18" x14ac:dyDescent="0.25">
      <c r="B327" s="1" t="s">
        <v>13</v>
      </c>
      <c r="C327" s="1" t="s">
        <v>44</v>
      </c>
      <c r="D327" s="1" t="s">
        <v>45</v>
      </c>
      <c r="E327" s="1" t="s">
        <v>12</v>
      </c>
      <c r="F327">
        <v>24</v>
      </c>
      <c r="G327">
        <v>0.63</v>
      </c>
      <c r="H327">
        <v>30</v>
      </c>
      <c r="I327">
        <v>0.43</v>
      </c>
      <c r="K327">
        <f t="shared" si="27"/>
        <v>36</v>
      </c>
      <c r="L327">
        <f t="shared" si="28"/>
        <v>7</v>
      </c>
      <c r="M327" t="str">
        <f>IF(COUNT(FIND({0,1,2,3,4,5,6,7,8,9},IF(ISBLANK(A327),IF(LEN(TRIM(B327))&gt;0,TRIM(B327),TRIM(C327)),"")))&gt;0,IF(ISBLANK(A327),IF(LEN(TRIM(B327))&gt;0,TRIM(B327),TRIM(C327)),""),"")</f>
        <v>36</v>
      </c>
      <c r="N327" t="str">
        <f>IF(COUNT(FIND({0,1,2,3,4,5,6,7,8,9},IF(ISBLANK(A327),IF(LEN(TRIM(B327))&gt;0,TRIM(C327),LEFT(D327, 4)),"")))&gt;0,IF(ISBLANK(A327),IF(LEN(TRIM(B327))&gt;0,TRIM(C327),LEFT(D327, 4)),""),"")</f>
        <v>047</v>
      </c>
      <c r="O327" t="str">
        <f t="shared" si="29"/>
        <v>NY</v>
      </c>
      <c r="P327" t="str">
        <f>TRIM(IF(COUNT(FIND({0,1,2,3,4,5,6,7,8,9},B327))&gt;0,D327,IF(LEN(TRIM(B327))&gt;0,CONCATENATE(B327,C327,D327),MID(D327,4,LEN(D327)))))</f>
        <v>Kings</v>
      </c>
      <c r="Q327">
        <f t="shared" si="30"/>
        <v>24</v>
      </c>
      <c r="R327">
        <f t="shared" si="31"/>
        <v>30</v>
      </c>
    </row>
    <row r="328" spans="2:18" x14ac:dyDescent="0.25">
      <c r="B328" s="1" t="s">
        <v>95</v>
      </c>
      <c r="C328" s="1" t="s">
        <v>50</v>
      </c>
      <c r="D328" s="1" t="s">
        <v>55</v>
      </c>
      <c r="E328" s="1" t="s">
        <v>98</v>
      </c>
      <c r="F328">
        <v>24</v>
      </c>
      <c r="G328">
        <v>0.63</v>
      </c>
      <c r="H328">
        <v>32</v>
      </c>
      <c r="I328">
        <v>0.46</v>
      </c>
      <c r="K328">
        <f t="shared" si="27"/>
        <v>36</v>
      </c>
      <c r="L328">
        <f t="shared" si="28"/>
        <v>7</v>
      </c>
      <c r="M328" t="str">
        <f>IF(COUNT(FIND({0,1,2,3,4,5,6,7,8,9},IF(ISBLANK(A328),IF(LEN(TRIM(B328))&gt;0,TRIM(B328),TRIM(C328)),"")))&gt;0,IF(ISBLANK(A328),IF(LEN(TRIM(B328))&gt;0,TRIM(B328),TRIM(C328)),""),"")</f>
        <v>12</v>
      </c>
      <c r="N328" t="str">
        <f>IF(COUNT(FIND({0,1,2,3,4,5,6,7,8,9},IF(ISBLANK(A328),IF(LEN(TRIM(B328))&gt;0,TRIM(C328),LEFT(D328, 4)),"")))&gt;0,IF(ISBLANK(A328),IF(LEN(TRIM(B328))&gt;0,TRIM(C328),LEFT(D328, 4)),""),"")</f>
        <v>095</v>
      </c>
      <c r="O328" t="str">
        <f t="shared" si="29"/>
        <v>Fl</v>
      </c>
      <c r="P328" t="str">
        <f>TRIM(IF(COUNT(FIND({0,1,2,3,4,5,6,7,8,9},B328))&gt;0,D328,IF(LEN(TRIM(B328))&gt;0,CONCATENATE(B328,C328,D328),MID(D328,4,LEN(D328)))))</f>
        <v>Orange</v>
      </c>
      <c r="Q328">
        <f t="shared" si="30"/>
        <v>24</v>
      </c>
      <c r="R328">
        <f t="shared" si="31"/>
        <v>32</v>
      </c>
    </row>
    <row r="329" spans="2:18" x14ac:dyDescent="0.25">
      <c r="B329" s="1" t="s">
        <v>13</v>
      </c>
      <c r="C329" s="1" t="s">
        <v>140</v>
      </c>
      <c r="D329" s="1" t="s">
        <v>141</v>
      </c>
      <c r="E329" s="1" t="s">
        <v>12</v>
      </c>
      <c r="F329">
        <v>23</v>
      </c>
      <c r="G329">
        <v>0.6</v>
      </c>
      <c r="H329">
        <v>49</v>
      </c>
      <c r="I329">
        <v>0.71</v>
      </c>
      <c r="K329">
        <f t="shared" si="27"/>
        <v>36</v>
      </c>
      <c r="L329">
        <f t="shared" si="28"/>
        <v>7</v>
      </c>
      <c r="M329" t="str">
        <f>IF(COUNT(FIND({0,1,2,3,4,5,6,7,8,9},IF(ISBLANK(A329),IF(LEN(TRIM(B329))&gt;0,TRIM(B329),TRIM(C329)),"")))&gt;0,IF(ISBLANK(A329),IF(LEN(TRIM(B329))&gt;0,TRIM(B329),TRIM(C329)),""),"")</f>
        <v>36</v>
      </c>
      <c r="N329" t="str">
        <f>IF(COUNT(FIND({0,1,2,3,4,5,6,7,8,9},IF(ISBLANK(A329),IF(LEN(TRIM(B329))&gt;0,TRIM(C329),LEFT(D329, 4)),"")))&gt;0,IF(ISBLANK(A329),IF(LEN(TRIM(B329))&gt;0,TRIM(C329),LEFT(D329, 4)),""),"")</f>
        <v>015</v>
      </c>
      <c r="O329" t="str">
        <f t="shared" si="29"/>
        <v>NY</v>
      </c>
      <c r="P329" t="str">
        <f>TRIM(IF(COUNT(FIND({0,1,2,3,4,5,6,7,8,9},B329))&gt;0,D329,IF(LEN(TRIM(B329))&gt;0,CONCATENATE(B329,C329,D329),MID(D329,4,LEN(D329)))))</f>
        <v>Chemung</v>
      </c>
      <c r="Q329">
        <f t="shared" si="30"/>
        <v>23</v>
      </c>
      <c r="R329">
        <f t="shared" si="31"/>
        <v>49</v>
      </c>
    </row>
    <row r="330" spans="2:18" x14ac:dyDescent="0.25">
      <c r="B330" s="1" t="s">
        <v>78</v>
      </c>
      <c r="C330" s="1" t="s">
        <v>41</v>
      </c>
      <c r="D330" s="1" t="s">
        <v>115</v>
      </c>
      <c r="E330" s="1" t="s">
        <v>80</v>
      </c>
      <c r="F330">
        <v>22</v>
      </c>
      <c r="G330">
        <v>0.57999999999999996</v>
      </c>
      <c r="H330">
        <v>42</v>
      </c>
      <c r="I330">
        <v>0.61</v>
      </c>
      <c r="K330">
        <f t="shared" si="27"/>
        <v>36</v>
      </c>
      <c r="L330">
        <f t="shared" si="28"/>
        <v>7</v>
      </c>
      <c r="M330" t="str">
        <f>IF(COUNT(FIND({0,1,2,3,4,5,6,7,8,9},IF(ISBLANK(A330),IF(LEN(TRIM(B330))&gt;0,TRIM(B330),TRIM(C330)),"")))&gt;0,IF(ISBLANK(A330),IF(LEN(TRIM(B330))&gt;0,TRIM(B330),TRIM(C330)),""),"")</f>
        <v>09</v>
      </c>
      <c r="N330" t="str">
        <f>IF(COUNT(FIND({0,1,2,3,4,5,6,7,8,9},IF(ISBLANK(A330),IF(LEN(TRIM(B330))&gt;0,TRIM(C330),LEFT(D330, 4)),"")))&gt;0,IF(ISBLANK(A330),IF(LEN(TRIM(B330))&gt;0,TRIM(C330),LEFT(D330, 4)),""),"")</f>
        <v>001</v>
      </c>
      <c r="O330" t="str">
        <f t="shared" si="29"/>
        <v>Ct</v>
      </c>
      <c r="P330" t="str">
        <f>TRIM(IF(COUNT(FIND({0,1,2,3,4,5,6,7,8,9},B330))&gt;0,D330,IF(LEN(TRIM(B330))&gt;0,CONCATENATE(B330,C330,D330),MID(D330,4,LEN(D330)))))</f>
        <v>Fairfield</v>
      </c>
      <c r="Q330">
        <f t="shared" si="30"/>
        <v>22</v>
      </c>
      <c r="R330">
        <f t="shared" si="31"/>
        <v>42</v>
      </c>
    </row>
    <row r="331" spans="2:18" x14ac:dyDescent="0.25">
      <c r="B331" s="1" t="s">
        <v>13</v>
      </c>
      <c r="C331" s="1" t="s">
        <v>133</v>
      </c>
      <c r="D331" s="1" t="s">
        <v>134</v>
      </c>
      <c r="E331" s="1" t="s">
        <v>12</v>
      </c>
      <c r="F331">
        <v>22</v>
      </c>
      <c r="G331">
        <v>0.57999999999999996</v>
      </c>
      <c r="H331">
        <v>33</v>
      </c>
      <c r="I331">
        <v>0.48</v>
      </c>
      <c r="K331">
        <f t="shared" si="27"/>
        <v>36</v>
      </c>
      <c r="L331">
        <f t="shared" si="28"/>
        <v>7</v>
      </c>
      <c r="M331" t="str">
        <f>IF(COUNT(FIND({0,1,2,3,4,5,6,7,8,9},IF(ISBLANK(A331),IF(LEN(TRIM(B331))&gt;0,TRIM(B331),TRIM(C331)),"")))&gt;0,IF(ISBLANK(A331),IF(LEN(TRIM(B331))&gt;0,TRIM(B331),TRIM(C331)),""),"")</f>
        <v>36</v>
      </c>
      <c r="N331" t="str">
        <f>IF(COUNT(FIND({0,1,2,3,4,5,6,7,8,9},IF(ISBLANK(A331),IF(LEN(TRIM(B331))&gt;0,TRIM(C331),LEFT(D331, 4)),"")))&gt;0,IF(ISBLANK(A331),IF(LEN(TRIM(B331))&gt;0,TRIM(C331),LEFT(D331, 4)),""),"")</f>
        <v>075</v>
      </c>
      <c r="O331" t="str">
        <f t="shared" si="29"/>
        <v>NY</v>
      </c>
      <c r="P331" t="str">
        <f>TRIM(IF(COUNT(FIND({0,1,2,3,4,5,6,7,8,9},B331))&gt;0,D331,IF(LEN(TRIM(B331))&gt;0,CONCATENATE(B331,C331,D331),MID(D331,4,LEN(D331)))))</f>
        <v>Oswego</v>
      </c>
      <c r="Q331">
        <f t="shared" si="30"/>
        <v>22</v>
      </c>
      <c r="R331">
        <f t="shared" si="31"/>
        <v>33</v>
      </c>
    </row>
    <row r="332" spans="2:18" x14ac:dyDescent="0.25">
      <c r="B332" s="1" t="s">
        <v>265</v>
      </c>
      <c r="C332" s="1" t="s">
        <v>111</v>
      </c>
      <c r="D332" s="1" t="s">
        <v>354</v>
      </c>
      <c r="E332" s="1" t="s">
        <v>267</v>
      </c>
      <c r="F332">
        <v>22</v>
      </c>
      <c r="G332">
        <v>0.57999999999999996</v>
      </c>
      <c r="H332">
        <v>41</v>
      </c>
      <c r="I332">
        <v>0.59</v>
      </c>
      <c r="K332">
        <f t="shared" si="27"/>
        <v>36</v>
      </c>
      <c r="L332">
        <f t="shared" si="28"/>
        <v>7</v>
      </c>
      <c r="M332" t="str">
        <f>IF(COUNT(FIND({0,1,2,3,4,5,6,7,8,9},IF(ISBLANK(A332),IF(LEN(TRIM(B332))&gt;0,TRIM(B332),TRIM(C332)),"")))&gt;0,IF(ISBLANK(A332),IF(LEN(TRIM(B332))&gt;0,TRIM(B332),TRIM(C332)),""),"")</f>
        <v>53</v>
      </c>
      <c r="N332" t="str">
        <f>IF(COUNT(FIND({0,1,2,3,4,5,6,7,8,9},IF(ISBLANK(A332),IF(LEN(TRIM(B332))&gt;0,TRIM(C332),LEFT(D332, 4)),"")))&gt;0,IF(ISBLANK(A332),IF(LEN(TRIM(B332))&gt;0,TRIM(C332),LEFT(D332, 4)),""),"")</f>
        <v>033</v>
      </c>
      <c r="O332" t="str">
        <f t="shared" si="29"/>
        <v>Wa</v>
      </c>
      <c r="P332" t="str">
        <f>TRIM(IF(COUNT(FIND({0,1,2,3,4,5,6,7,8,9},B332))&gt;0,D332,IF(LEN(TRIM(B332))&gt;0,CONCATENATE(B332,C332,D332),MID(D332,4,LEN(D332)))))</f>
        <v>King</v>
      </c>
      <c r="Q332">
        <f t="shared" si="30"/>
        <v>22</v>
      </c>
      <c r="R332">
        <f t="shared" si="31"/>
        <v>41</v>
      </c>
    </row>
    <row r="333" spans="2:18" x14ac:dyDescent="0.25">
      <c r="B333" s="1" t="s">
        <v>13</v>
      </c>
      <c r="C333" s="1" t="s">
        <v>28</v>
      </c>
      <c r="D333" s="1" t="s">
        <v>29</v>
      </c>
      <c r="E333" s="1" t="s">
        <v>12</v>
      </c>
      <c r="F333">
        <v>22</v>
      </c>
      <c r="G333">
        <v>0.57999999999999996</v>
      </c>
      <c r="H333">
        <v>40</v>
      </c>
      <c r="I333">
        <v>0.57999999999999996</v>
      </c>
      <c r="K333">
        <f t="shared" si="27"/>
        <v>36</v>
      </c>
      <c r="L333">
        <f t="shared" si="28"/>
        <v>7</v>
      </c>
      <c r="M333" t="str">
        <f>IF(COUNT(FIND({0,1,2,3,4,5,6,7,8,9},IF(ISBLANK(A333),IF(LEN(TRIM(B333))&gt;0,TRIM(B333),TRIM(C333)),"")))&gt;0,IF(ISBLANK(A333),IF(LEN(TRIM(B333))&gt;0,TRIM(B333),TRIM(C333)),""),"")</f>
        <v>36</v>
      </c>
      <c r="N333" t="str">
        <f>IF(COUNT(FIND({0,1,2,3,4,5,6,7,8,9},IF(ISBLANK(A333),IF(LEN(TRIM(B333))&gt;0,TRIM(C333),LEFT(D333, 4)),"")))&gt;0,IF(ISBLANK(A333),IF(LEN(TRIM(B333))&gt;0,TRIM(C333),LEFT(D333, 4)),""),"")</f>
        <v>081</v>
      </c>
      <c r="O333" t="str">
        <f t="shared" si="29"/>
        <v>NY</v>
      </c>
      <c r="P333" t="str">
        <f>TRIM(IF(COUNT(FIND({0,1,2,3,4,5,6,7,8,9},B333))&gt;0,D333,IF(LEN(TRIM(B333))&gt;0,CONCATENATE(B333,C333,D333),MID(D333,4,LEN(D333)))))</f>
        <v>Queens</v>
      </c>
      <c r="Q333">
        <f t="shared" si="30"/>
        <v>22</v>
      </c>
      <c r="R333">
        <f t="shared" si="31"/>
        <v>40</v>
      </c>
    </row>
    <row r="334" spans="2:18" x14ac:dyDescent="0.25">
      <c r="B334" s="1" t="s">
        <v>95</v>
      </c>
      <c r="C334" s="1" t="s">
        <v>126</v>
      </c>
      <c r="D334" s="1" t="s">
        <v>350</v>
      </c>
      <c r="E334" s="1" t="s">
        <v>98</v>
      </c>
      <c r="F334">
        <v>21</v>
      </c>
      <c r="G334">
        <v>0.55000000000000004</v>
      </c>
      <c r="H334">
        <v>37</v>
      </c>
      <c r="I334">
        <v>0.53</v>
      </c>
      <c r="K334">
        <f t="shared" si="27"/>
        <v>36</v>
      </c>
      <c r="L334">
        <f t="shared" si="28"/>
        <v>7</v>
      </c>
      <c r="M334" t="str">
        <f>IF(COUNT(FIND({0,1,2,3,4,5,6,7,8,9},IF(ISBLANK(A334),IF(LEN(TRIM(B334))&gt;0,TRIM(B334),TRIM(C334)),"")))&gt;0,IF(ISBLANK(A334),IF(LEN(TRIM(B334))&gt;0,TRIM(B334),TRIM(C334)),""),"")</f>
        <v>12</v>
      </c>
      <c r="N334" t="str">
        <f>IF(COUNT(FIND({0,1,2,3,4,5,6,7,8,9},IF(ISBLANK(A334),IF(LEN(TRIM(B334))&gt;0,TRIM(C334),LEFT(D334, 4)),"")))&gt;0,IF(ISBLANK(A334),IF(LEN(TRIM(B334))&gt;0,TRIM(C334),LEFT(D334, 4)),""),"")</f>
        <v>009</v>
      </c>
      <c r="O334" t="str">
        <f t="shared" si="29"/>
        <v>Fl</v>
      </c>
      <c r="P334" t="str">
        <f>TRIM(IF(COUNT(FIND({0,1,2,3,4,5,6,7,8,9},B334))&gt;0,D334,IF(LEN(TRIM(B334))&gt;0,CONCATENATE(B334,C334,D334),MID(D334,4,LEN(D334)))))</f>
        <v>Brevard</v>
      </c>
      <c r="Q334">
        <f t="shared" si="30"/>
        <v>21</v>
      </c>
      <c r="R334">
        <f t="shared" si="31"/>
        <v>37</v>
      </c>
    </row>
    <row r="335" spans="2:18" x14ac:dyDescent="0.25">
      <c r="B335" s="1" t="s">
        <v>99</v>
      </c>
      <c r="C335" s="1" t="s">
        <v>38</v>
      </c>
      <c r="D335" s="1" t="s">
        <v>55</v>
      </c>
      <c r="E335" s="1" t="s">
        <v>102</v>
      </c>
      <c r="F335">
        <v>21</v>
      </c>
      <c r="G335">
        <v>0.55000000000000004</v>
      </c>
      <c r="H335">
        <v>29</v>
      </c>
      <c r="I335">
        <v>0.42</v>
      </c>
      <c r="K335">
        <f t="shared" si="27"/>
        <v>36</v>
      </c>
      <c r="L335">
        <f t="shared" si="28"/>
        <v>7</v>
      </c>
      <c r="M335" t="str">
        <f>IF(COUNT(FIND({0,1,2,3,4,5,6,7,8,9},IF(ISBLANK(A335),IF(LEN(TRIM(B335))&gt;0,TRIM(B335),TRIM(C335)),"")))&gt;0,IF(ISBLANK(A335),IF(LEN(TRIM(B335))&gt;0,TRIM(B335),TRIM(C335)),""),"")</f>
        <v>06</v>
      </c>
      <c r="N335" t="str">
        <f>IF(COUNT(FIND({0,1,2,3,4,5,6,7,8,9},IF(ISBLANK(A335),IF(LEN(TRIM(B335))&gt;0,TRIM(C335),LEFT(D335, 4)),"")))&gt;0,IF(ISBLANK(A335),IF(LEN(TRIM(B335))&gt;0,TRIM(C335),LEFT(D335, 4)),""),"")</f>
        <v>059</v>
      </c>
      <c r="O335" t="str">
        <f t="shared" si="29"/>
        <v>Ca</v>
      </c>
      <c r="P335" t="str">
        <f>TRIM(IF(COUNT(FIND({0,1,2,3,4,5,6,7,8,9},B335))&gt;0,D335,IF(LEN(TRIM(B335))&gt;0,CONCATENATE(B335,C335,D335),MID(D335,4,LEN(D335)))))</f>
        <v>Orange</v>
      </c>
      <c r="Q335">
        <f t="shared" si="30"/>
        <v>21</v>
      </c>
      <c r="R335">
        <f t="shared" si="31"/>
        <v>29</v>
      </c>
    </row>
    <row r="336" spans="2:18" x14ac:dyDescent="0.25">
      <c r="B336" s="1" t="s">
        <v>120</v>
      </c>
      <c r="C336" s="1" t="s">
        <v>188</v>
      </c>
      <c r="D336" s="1" t="s">
        <v>279</v>
      </c>
      <c r="E336" s="1" t="s">
        <v>123</v>
      </c>
      <c r="F336">
        <v>21</v>
      </c>
      <c r="G336">
        <v>0.55000000000000004</v>
      </c>
      <c r="H336">
        <v>35</v>
      </c>
      <c r="I336">
        <v>0.51</v>
      </c>
      <c r="K336">
        <f t="shared" si="27"/>
        <v>36</v>
      </c>
      <c r="L336">
        <f t="shared" si="28"/>
        <v>7</v>
      </c>
      <c r="M336" t="str">
        <f>IF(COUNT(FIND({0,1,2,3,4,5,6,7,8,9},IF(ISBLANK(A336),IF(LEN(TRIM(B336))&gt;0,TRIM(B336),TRIM(C336)),"")))&gt;0,IF(ISBLANK(A336),IF(LEN(TRIM(B336))&gt;0,TRIM(B336),TRIM(C336)),""),"")</f>
        <v>42</v>
      </c>
      <c r="N336" t="str">
        <f>IF(COUNT(FIND({0,1,2,3,4,5,6,7,8,9},IF(ISBLANK(A336),IF(LEN(TRIM(B336))&gt;0,TRIM(C336),LEFT(D336, 4)),"")))&gt;0,IF(ISBLANK(A336),IF(LEN(TRIM(B336))&gt;0,TRIM(C336),LEFT(D336, 4)),""),"")</f>
        <v>069</v>
      </c>
      <c r="O336" t="str">
        <f t="shared" si="29"/>
        <v>Pa</v>
      </c>
      <c r="P336" t="str">
        <f>TRIM(IF(COUNT(FIND({0,1,2,3,4,5,6,7,8,9},B336))&gt;0,D336,IF(LEN(TRIM(B336))&gt;0,CONCATENATE(B336,C336,D336),MID(D336,4,LEN(D336)))))</f>
        <v>Lackawanna</v>
      </c>
      <c r="Q336">
        <f t="shared" si="30"/>
        <v>21</v>
      </c>
      <c r="R336">
        <f t="shared" si="31"/>
        <v>35</v>
      </c>
    </row>
    <row r="337" spans="2:18" x14ac:dyDescent="0.25">
      <c r="B337" s="1" t="s">
        <v>95</v>
      </c>
      <c r="C337" s="1" t="s">
        <v>66</v>
      </c>
      <c r="D337" s="1" t="s">
        <v>131</v>
      </c>
      <c r="E337" s="1" t="s">
        <v>98</v>
      </c>
      <c r="F337">
        <v>21</v>
      </c>
      <c r="G337">
        <v>0.55000000000000004</v>
      </c>
      <c r="H337">
        <v>40</v>
      </c>
      <c r="I337">
        <v>0.57999999999999996</v>
      </c>
      <c r="K337">
        <f t="shared" si="27"/>
        <v>36</v>
      </c>
      <c r="L337">
        <f t="shared" si="28"/>
        <v>7</v>
      </c>
      <c r="M337" t="str">
        <f>IF(COUNT(FIND({0,1,2,3,4,5,6,7,8,9},IF(ISBLANK(A337),IF(LEN(TRIM(B337))&gt;0,TRIM(B337),TRIM(C337)),"")))&gt;0,IF(ISBLANK(A337),IF(LEN(TRIM(B337))&gt;0,TRIM(B337),TRIM(C337)),""),"")</f>
        <v>12</v>
      </c>
      <c r="N337" t="str">
        <f>IF(COUNT(FIND({0,1,2,3,4,5,6,7,8,9},IF(ISBLANK(A337),IF(LEN(TRIM(B337))&gt;0,TRIM(C337),LEFT(D337, 4)),"")))&gt;0,IF(ISBLANK(A337),IF(LEN(TRIM(B337))&gt;0,TRIM(C337),LEFT(D337, 4)),""),"")</f>
        <v>057</v>
      </c>
      <c r="O337" t="str">
        <f t="shared" si="29"/>
        <v>Fl</v>
      </c>
      <c r="P337" t="str">
        <f>TRIM(IF(COUNT(FIND({0,1,2,3,4,5,6,7,8,9},B337))&gt;0,D337,IF(LEN(TRIM(B337))&gt;0,CONCATENATE(B337,C337,D337),MID(D337,4,LEN(D337)))))</f>
        <v>Hillsborough</v>
      </c>
      <c r="Q337">
        <f t="shared" si="30"/>
        <v>21</v>
      </c>
      <c r="R337">
        <f t="shared" si="31"/>
        <v>40</v>
      </c>
    </row>
    <row r="338" spans="2:18" x14ac:dyDescent="0.25">
      <c r="B338" s="1" t="s">
        <v>13</v>
      </c>
      <c r="C338" s="1" t="s">
        <v>24</v>
      </c>
      <c r="D338" s="1" t="s">
        <v>25</v>
      </c>
      <c r="E338" s="1" t="s">
        <v>12</v>
      </c>
      <c r="F338">
        <v>20</v>
      </c>
      <c r="G338">
        <v>0.52</v>
      </c>
      <c r="H338">
        <v>33</v>
      </c>
      <c r="I338">
        <v>0.48</v>
      </c>
      <c r="K338">
        <f t="shared" si="27"/>
        <v>36</v>
      </c>
      <c r="L338">
        <f t="shared" si="28"/>
        <v>7</v>
      </c>
      <c r="M338" t="str">
        <f>IF(COUNT(FIND({0,1,2,3,4,5,6,7,8,9},IF(ISBLANK(A338),IF(LEN(TRIM(B338))&gt;0,TRIM(B338),TRIM(C338)),"")))&gt;0,IF(ISBLANK(A338),IF(LEN(TRIM(B338))&gt;0,TRIM(B338),TRIM(C338)),""),"")</f>
        <v>36</v>
      </c>
      <c r="N338" t="str">
        <f>IF(COUNT(FIND({0,1,2,3,4,5,6,7,8,9},IF(ISBLANK(A338),IF(LEN(TRIM(B338))&gt;0,TRIM(C338),LEFT(D338, 4)),"")))&gt;0,IF(ISBLANK(A338),IF(LEN(TRIM(B338))&gt;0,TRIM(C338),LEFT(D338, 4)),""),"")</f>
        <v>103</v>
      </c>
      <c r="O338" t="str">
        <f t="shared" si="29"/>
        <v>NY</v>
      </c>
      <c r="P338" t="str">
        <f>TRIM(IF(COUNT(FIND({0,1,2,3,4,5,6,7,8,9},B338))&gt;0,D338,IF(LEN(TRIM(B338))&gt;0,CONCATENATE(B338,C338,D338),MID(D338,4,LEN(D338)))))</f>
        <v>Suffolk</v>
      </c>
      <c r="Q338">
        <f t="shared" si="30"/>
        <v>20</v>
      </c>
      <c r="R338">
        <f t="shared" si="31"/>
        <v>33</v>
      </c>
    </row>
    <row r="339" spans="2:18" x14ac:dyDescent="0.25">
      <c r="B339" s="1" t="s">
        <v>144</v>
      </c>
      <c r="C339" s="1" t="s">
        <v>89</v>
      </c>
      <c r="D339" s="1" t="s">
        <v>145</v>
      </c>
      <c r="E339" s="1" t="s">
        <v>146</v>
      </c>
      <c r="F339">
        <v>20</v>
      </c>
      <c r="G339">
        <v>0.52</v>
      </c>
      <c r="H339">
        <v>33</v>
      </c>
      <c r="I339">
        <v>0.48</v>
      </c>
      <c r="K339">
        <f t="shared" si="27"/>
        <v>36</v>
      </c>
      <c r="L339">
        <f t="shared" si="28"/>
        <v>7</v>
      </c>
      <c r="M339" t="str">
        <f>IF(COUNT(FIND({0,1,2,3,4,5,6,7,8,9},IF(ISBLANK(A339),IF(LEN(TRIM(B339))&gt;0,TRIM(B339),TRIM(C339)),"")))&gt;0,IF(ISBLANK(A339),IF(LEN(TRIM(B339))&gt;0,TRIM(B339),TRIM(C339)),""),"")</f>
        <v>17</v>
      </c>
      <c r="N339" t="str">
        <f>IF(COUNT(FIND({0,1,2,3,4,5,6,7,8,9},IF(ISBLANK(A339),IF(LEN(TRIM(B339))&gt;0,TRIM(C339),LEFT(D339, 4)),"")))&gt;0,IF(ISBLANK(A339),IF(LEN(TRIM(B339))&gt;0,TRIM(C339),LEFT(D339, 4)),""),"")</f>
        <v>031</v>
      </c>
      <c r="O339" t="str">
        <f t="shared" si="29"/>
        <v>Il</v>
      </c>
      <c r="P339" t="str">
        <f>TRIM(IF(COUNT(FIND({0,1,2,3,4,5,6,7,8,9},B339))&gt;0,D339,IF(LEN(TRIM(B339))&gt;0,CONCATENATE(B339,C339,D339),MID(D339,4,LEN(D339)))))</f>
        <v>Cook</v>
      </c>
      <c r="Q339">
        <f t="shared" si="30"/>
        <v>20</v>
      </c>
      <c r="R339">
        <f t="shared" si="31"/>
        <v>33</v>
      </c>
    </row>
    <row r="340" spans="2:18" x14ac:dyDescent="0.25">
      <c r="B340" s="1" t="s">
        <v>13</v>
      </c>
      <c r="C340" s="1" t="s">
        <v>38</v>
      </c>
      <c r="D340" s="1" t="s">
        <v>39</v>
      </c>
      <c r="E340" s="1" t="s">
        <v>12</v>
      </c>
      <c r="F340">
        <v>19</v>
      </c>
      <c r="G340">
        <v>0.5</v>
      </c>
      <c r="H340">
        <v>23</v>
      </c>
      <c r="I340">
        <v>0.33</v>
      </c>
      <c r="K340">
        <f t="shared" si="27"/>
        <v>36</v>
      </c>
      <c r="L340">
        <f t="shared" si="28"/>
        <v>7</v>
      </c>
      <c r="M340" t="str">
        <f>IF(COUNT(FIND({0,1,2,3,4,5,6,7,8,9},IF(ISBLANK(A340),IF(LEN(TRIM(B340))&gt;0,TRIM(B340),TRIM(C340)),"")))&gt;0,IF(ISBLANK(A340),IF(LEN(TRIM(B340))&gt;0,TRIM(B340),TRIM(C340)),""),"")</f>
        <v>36</v>
      </c>
      <c r="N340" t="str">
        <f>IF(COUNT(FIND({0,1,2,3,4,5,6,7,8,9},IF(ISBLANK(A340),IF(LEN(TRIM(B340))&gt;0,TRIM(C340),LEFT(D340, 4)),"")))&gt;0,IF(ISBLANK(A340),IF(LEN(TRIM(B340))&gt;0,TRIM(C340),LEFT(D340, 4)),""),"")</f>
        <v>059</v>
      </c>
      <c r="O340" t="str">
        <f t="shared" si="29"/>
        <v>NY</v>
      </c>
      <c r="P340" t="str">
        <f>TRIM(IF(COUNT(FIND({0,1,2,3,4,5,6,7,8,9},B340))&gt;0,D340,IF(LEN(TRIM(B340))&gt;0,CONCATENATE(B340,C340,D340),MID(D340,4,LEN(D340)))))</f>
        <v>Nassau</v>
      </c>
      <c r="Q340">
        <f t="shared" si="30"/>
        <v>19</v>
      </c>
      <c r="R340">
        <f t="shared" si="31"/>
        <v>23</v>
      </c>
    </row>
    <row r="341" spans="2:18" x14ac:dyDescent="0.25">
      <c r="B341" s="1" t="s">
        <v>13</v>
      </c>
      <c r="C341" s="1" t="s">
        <v>121</v>
      </c>
      <c r="D341" s="1" t="s">
        <v>170</v>
      </c>
      <c r="E341" s="1" t="s">
        <v>12</v>
      </c>
      <c r="F341">
        <v>19</v>
      </c>
      <c r="G341">
        <v>0.5</v>
      </c>
      <c r="H341">
        <v>32</v>
      </c>
      <c r="I341">
        <v>0.46</v>
      </c>
      <c r="K341">
        <f t="shared" si="27"/>
        <v>36</v>
      </c>
      <c r="L341">
        <f t="shared" si="28"/>
        <v>7</v>
      </c>
      <c r="M341" t="str">
        <f>IF(COUNT(FIND({0,1,2,3,4,5,6,7,8,9},IF(ISBLANK(A341),IF(LEN(TRIM(B341))&gt;0,TRIM(B341),TRIM(C341)),"")))&gt;0,IF(ISBLANK(A341),IF(LEN(TRIM(B341))&gt;0,TRIM(B341),TRIM(C341)),""),"")</f>
        <v>36</v>
      </c>
      <c r="N341" t="str">
        <f>IF(COUNT(FIND({0,1,2,3,4,5,6,7,8,9},IF(ISBLANK(A341),IF(LEN(TRIM(B341))&gt;0,TRIM(C341),LEFT(D341, 4)),"")))&gt;0,IF(ISBLANK(A341),IF(LEN(TRIM(B341))&gt;0,TRIM(C341),LEFT(D341, 4)),""),"")</f>
        <v>101</v>
      </c>
      <c r="O341" t="str">
        <f t="shared" si="29"/>
        <v>NY</v>
      </c>
      <c r="P341" t="str">
        <f>TRIM(IF(COUNT(FIND({0,1,2,3,4,5,6,7,8,9},B341))&gt;0,D341,IF(LEN(TRIM(B341))&gt;0,CONCATENATE(B341,C341,D341),MID(D341,4,LEN(D341)))))</f>
        <v>Steuben</v>
      </c>
      <c r="Q341">
        <f t="shared" si="30"/>
        <v>19</v>
      </c>
      <c r="R341">
        <f t="shared" si="31"/>
        <v>32</v>
      </c>
    </row>
    <row r="342" spans="2:18" x14ac:dyDescent="0.25">
      <c r="B342" s="1" t="s">
        <v>13</v>
      </c>
      <c r="C342" s="1" t="s">
        <v>36</v>
      </c>
      <c r="D342" s="1" t="s">
        <v>37</v>
      </c>
      <c r="E342" s="1" t="s">
        <v>12</v>
      </c>
      <c r="F342">
        <v>18</v>
      </c>
      <c r="G342">
        <v>0.47</v>
      </c>
      <c r="H342">
        <v>30</v>
      </c>
      <c r="I342">
        <v>0.43</v>
      </c>
      <c r="K342">
        <f t="shared" si="27"/>
        <v>36</v>
      </c>
      <c r="L342">
        <f t="shared" si="28"/>
        <v>7</v>
      </c>
      <c r="M342" t="str">
        <f>IF(COUNT(FIND({0,1,2,3,4,5,6,7,8,9},IF(ISBLANK(A342),IF(LEN(TRIM(B342))&gt;0,TRIM(B342),TRIM(C342)),"")))&gt;0,IF(ISBLANK(A342),IF(LEN(TRIM(B342))&gt;0,TRIM(B342),TRIM(C342)),""),"")</f>
        <v>36</v>
      </c>
      <c r="N342" t="str">
        <f>IF(COUNT(FIND({0,1,2,3,4,5,6,7,8,9},IF(ISBLANK(A342),IF(LEN(TRIM(B342))&gt;0,TRIM(C342),LEFT(D342, 4)),"")))&gt;0,IF(ISBLANK(A342),IF(LEN(TRIM(B342))&gt;0,TRIM(C342),LEFT(D342, 4)),""),"")</f>
        <v>111</v>
      </c>
      <c r="O342" t="str">
        <f t="shared" si="29"/>
        <v>NY</v>
      </c>
      <c r="P342" t="str">
        <f>TRIM(IF(COUNT(FIND({0,1,2,3,4,5,6,7,8,9},B342))&gt;0,D342,IF(LEN(TRIM(B342))&gt;0,CONCATENATE(B342,C342,D342),MID(D342,4,LEN(D342)))))</f>
        <v>Ulster</v>
      </c>
      <c r="Q342">
        <f t="shared" si="30"/>
        <v>18</v>
      </c>
      <c r="R342">
        <f t="shared" si="31"/>
        <v>30</v>
      </c>
    </row>
    <row r="343" spans="2:18" x14ac:dyDescent="0.25">
      <c r="B343" s="1" t="s">
        <v>99</v>
      </c>
      <c r="C343" s="1" t="s">
        <v>116</v>
      </c>
      <c r="D343" s="1" t="s">
        <v>117</v>
      </c>
      <c r="E343" s="1" t="s">
        <v>102</v>
      </c>
      <c r="F343">
        <v>18</v>
      </c>
      <c r="G343">
        <v>0.47</v>
      </c>
      <c r="H343">
        <v>30</v>
      </c>
      <c r="I343">
        <v>0.43</v>
      </c>
      <c r="K343">
        <f t="shared" si="27"/>
        <v>36</v>
      </c>
      <c r="L343">
        <f t="shared" si="28"/>
        <v>7</v>
      </c>
      <c r="M343" t="str">
        <f>IF(COUNT(FIND({0,1,2,3,4,5,6,7,8,9},IF(ISBLANK(A343),IF(LEN(TRIM(B343))&gt;0,TRIM(B343),TRIM(C343)),"")))&gt;0,IF(ISBLANK(A343),IF(LEN(TRIM(B343))&gt;0,TRIM(B343),TRIM(C343)),""),"")</f>
        <v>06</v>
      </c>
      <c r="N343" t="str">
        <f>IF(COUNT(FIND({0,1,2,3,4,5,6,7,8,9},IF(ISBLANK(A343),IF(LEN(TRIM(B343))&gt;0,TRIM(C343),LEFT(D343, 4)),"")))&gt;0,IF(ISBLANK(A343),IF(LEN(TRIM(B343))&gt;0,TRIM(C343),LEFT(D343, 4)),""),"")</f>
        <v>073</v>
      </c>
      <c r="O343" t="str">
        <f t="shared" si="29"/>
        <v>Ca</v>
      </c>
      <c r="P343" t="str">
        <f>TRIM(IF(COUNT(FIND({0,1,2,3,4,5,6,7,8,9},B343))&gt;0,D343,IF(LEN(TRIM(B343))&gt;0,CONCATENATE(B343,C343,D343),MID(D343,4,LEN(D343)))))</f>
        <v>San Diego</v>
      </c>
      <c r="Q343">
        <f t="shared" si="30"/>
        <v>18</v>
      </c>
      <c r="R343">
        <f t="shared" si="31"/>
        <v>30</v>
      </c>
    </row>
    <row r="344" spans="2:18" x14ac:dyDescent="0.25">
      <c r="B344" s="1" t="s">
        <v>120</v>
      </c>
      <c r="C344" s="1" t="s">
        <v>140</v>
      </c>
      <c r="D344" s="1" t="s">
        <v>278</v>
      </c>
      <c r="E344" s="1" t="s">
        <v>123</v>
      </c>
      <c r="F344">
        <v>17</v>
      </c>
      <c r="G344">
        <v>0.45</v>
      </c>
      <c r="H344">
        <v>41</v>
      </c>
      <c r="I344">
        <v>0.59</v>
      </c>
      <c r="K344">
        <f t="shared" si="27"/>
        <v>36</v>
      </c>
      <c r="L344">
        <f t="shared" si="28"/>
        <v>7</v>
      </c>
      <c r="M344" t="str">
        <f>IF(COUNT(FIND({0,1,2,3,4,5,6,7,8,9},IF(ISBLANK(A344),IF(LEN(TRIM(B344))&gt;0,TRIM(B344),TRIM(C344)),"")))&gt;0,IF(ISBLANK(A344),IF(LEN(TRIM(B344))&gt;0,TRIM(B344),TRIM(C344)),""),"")</f>
        <v>42</v>
      </c>
      <c r="N344" t="str">
        <f>IF(COUNT(FIND({0,1,2,3,4,5,6,7,8,9},IF(ISBLANK(A344),IF(LEN(TRIM(B344))&gt;0,TRIM(C344),LEFT(D344, 4)),"")))&gt;0,IF(ISBLANK(A344),IF(LEN(TRIM(B344))&gt;0,TRIM(C344),LEFT(D344, 4)),""),"")</f>
        <v>015</v>
      </c>
      <c r="O344" t="str">
        <f t="shared" si="29"/>
        <v>Pa</v>
      </c>
      <c r="P344" t="str">
        <f>TRIM(IF(COUNT(FIND({0,1,2,3,4,5,6,7,8,9},B344))&gt;0,D344,IF(LEN(TRIM(B344))&gt;0,CONCATENATE(B344,C344,D344),MID(D344,4,LEN(D344)))))</f>
        <v>Bradford</v>
      </c>
      <c r="Q344">
        <f t="shared" si="30"/>
        <v>17</v>
      </c>
      <c r="R344">
        <f t="shared" si="31"/>
        <v>41</v>
      </c>
    </row>
    <row r="345" spans="2:18" x14ac:dyDescent="0.25">
      <c r="B345" s="1" t="s">
        <v>120</v>
      </c>
      <c r="C345" s="1" t="s">
        <v>18</v>
      </c>
      <c r="D345" s="1" t="s">
        <v>67</v>
      </c>
      <c r="E345" s="1" t="s">
        <v>123</v>
      </c>
      <c r="F345">
        <v>16</v>
      </c>
      <c r="G345">
        <v>0.42</v>
      </c>
      <c r="H345">
        <v>28</v>
      </c>
      <c r="I345">
        <v>0.4</v>
      </c>
      <c r="K345">
        <f t="shared" si="27"/>
        <v>36</v>
      </c>
      <c r="L345">
        <f t="shared" si="28"/>
        <v>7</v>
      </c>
      <c r="M345" t="str">
        <f>IF(COUNT(FIND({0,1,2,3,4,5,6,7,8,9},IF(ISBLANK(A345),IF(LEN(TRIM(B345))&gt;0,TRIM(B345),TRIM(C345)),"")))&gt;0,IF(ISBLANK(A345),IF(LEN(TRIM(B345))&gt;0,TRIM(B345),TRIM(C345)),""),"")</f>
        <v>42</v>
      </c>
      <c r="N345" t="str">
        <f>IF(COUNT(FIND({0,1,2,3,4,5,6,7,8,9},IF(ISBLANK(A345),IF(LEN(TRIM(B345))&gt;0,TRIM(C345),LEFT(D345, 4)),"")))&gt;0,IF(ISBLANK(A345),IF(LEN(TRIM(B345))&gt;0,TRIM(C345),LEFT(D345, 4)),""),"")</f>
        <v>091</v>
      </c>
      <c r="O345" t="str">
        <f t="shared" si="29"/>
        <v>Pa</v>
      </c>
      <c r="P345" t="str">
        <f>TRIM(IF(COUNT(FIND({0,1,2,3,4,5,6,7,8,9},B345))&gt;0,D345,IF(LEN(TRIM(B345))&gt;0,CONCATENATE(B345,C345,D345),MID(D345,4,LEN(D345)))))</f>
        <v>Montgomery</v>
      </c>
      <c r="Q345">
        <f t="shared" si="30"/>
        <v>16</v>
      </c>
      <c r="R345">
        <f t="shared" si="31"/>
        <v>28</v>
      </c>
    </row>
    <row r="346" spans="2:18" x14ac:dyDescent="0.25">
      <c r="B346" s="1" t="s">
        <v>95</v>
      </c>
      <c r="C346" s="1" t="s">
        <v>192</v>
      </c>
      <c r="D346" s="1" t="s">
        <v>193</v>
      </c>
      <c r="E346" s="1" t="s">
        <v>98</v>
      </c>
      <c r="F346">
        <v>16</v>
      </c>
      <c r="G346">
        <v>0.42</v>
      </c>
      <c r="H346">
        <v>31</v>
      </c>
      <c r="I346">
        <v>0.45</v>
      </c>
      <c r="K346">
        <f t="shared" si="27"/>
        <v>36</v>
      </c>
      <c r="L346">
        <f t="shared" si="28"/>
        <v>7</v>
      </c>
      <c r="M346" t="str">
        <f>IF(COUNT(FIND({0,1,2,3,4,5,6,7,8,9},IF(ISBLANK(A346),IF(LEN(TRIM(B346))&gt;0,TRIM(B346),TRIM(C346)),"")))&gt;0,IF(ISBLANK(A346),IF(LEN(TRIM(B346))&gt;0,TRIM(B346),TRIM(C346)),""),"")</f>
        <v>12</v>
      </c>
      <c r="N346" t="str">
        <f>IF(COUNT(FIND({0,1,2,3,4,5,6,7,8,9},IF(ISBLANK(A346),IF(LEN(TRIM(B346))&gt;0,TRIM(C346),LEFT(D346, 4)),"")))&gt;0,IF(ISBLANK(A346),IF(LEN(TRIM(B346))&gt;0,TRIM(C346),LEFT(D346, 4)),""),"")</f>
        <v>127</v>
      </c>
      <c r="O346" t="str">
        <f t="shared" si="29"/>
        <v>Fl</v>
      </c>
      <c r="P346" t="str">
        <f>TRIM(IF(COUNT(FIND({0,1,2,3,4,5,6,7,8,9},B346))&gt;0,D346,IF(LEN(TRIM(B346))&gt;0,CONCATENATE(B346,C346,D346),MID(D346,4,LEN(D346)))))</f>
        <v>Volusia</v>
      </c>
      <c r="Q346">
        <f t="shared" si="30"/>
        <v>16</v>
      </c>
      <c r="R346">
        <f t="shared" si="31"/>
        <v>31</v>
      </c>
    </row>
    <row r="347" spans="2:18" x14ac:dyDescent="0.25">
      <c r="B347" s="1" t="s">
        <v>128</v>
      </c>
      <c r="C347" s="1" t="s">
        <v>111</v>
      </c>
      <c r="D347" s="1" t="s">
        <v>230</v>
      </c>
      <c r="E347" s="1" t="s">
        <v>129</v>
      </c>
      <c r="F347">
        <v>16</v>
      </c>
      <c r="G347">
        <v>0.42</v>
      </c>
      <c r="H347">
        <v>22</v>
      </c>
      <c r="I347">
        <v>0.32</v>
      </c>
      <c r="K347">
        <f t="shared" si="27"/>
        <v>36</v>
      </c>
      <c r="L347">
        <f t="shared" si="28"/>
        <v>7</v>
      </c>
      <c r="M347" t="str">
        <f>IF(COUNT(FIND({0,1,2,3,4,5,6,7,8,9},IF(ISBLANK(A347),IF(LEN(TRIM(B347))&gt;0,TRIM(B347),TRIM(C347)),"")))&gt;0,IF(ISBLANK(A347),IF(LEN(TRIM(B347))&gt;0,TRIM(B347),TRIM(C347)),""),"")</f>
        <v>24</v>
      </c>
      <c r="N347" t="str">
        <f>IF(COUNT(FIND({0,1,2,3,4,5,6,7,8,9},IF(ISBLANK(A347),IF(LEN(TRIM(B347))&gt;0,TRIM(C347),LEFT(D347, 4)),"")))&gt;0,IF(ISBLANK(A347),IF(LEN(TRIM(B347))&gt;0,TRIM(C347),LEFT(D347, 4)),""),"")</f>
        <v>033</v>
      </c>
      <c r="O347" t="str">
        <f t="shared" si="29"/>
        <v>Md</v>
      </c>
      <c r="P347" t="str">
        <f>TRIM(IF(COUNT(FIND({0,1,2,3,4,5,6,7,8,9},B347))&gt;0,D347,IF(LEN(TRIM(B347))&gt;0,CONCATENATE(B347,C347,D347),MID(D347,4,LEN(D347)))))</f>
        <v>Prince George's</v>
      </c>
      <c r="Q347">
        <f t="shared" si="30"/>
        <v>16</v>
      </c>
      <c r="R347">
        <f t="shared" si="31"/>
        <v>22</v>
      </c>
    </row>
    <row r="348" spans="2:18" x14ac:dyDescent="0.25">
      <c r="B348" s="1" t="s">
        <v>13</v>
      </c>
      <c r="C348" s="1" t="s">
        <v>54</v>
      </c>
      <c r="D348" s="1" t="s">
        <v>55</v>
      </c>
      <c r="E348" s="1" t="s">
        <v>12</v>
      </c>
      <c r="F348">
        <v>16</v>
      </c>
      <c r="G348">
        <v>0.42</v>
      </c>
      <c r="H348">
        <v>26</v>
      </c>
      <c r="I348">
        <v>0.38</v>
      </c>
      <c r="K348">
        <f t="shared" si="27"/>
        <v>36</v>
      </c>
      <c r="L348">
        <f t="shared" si="28"/>
        <v>7</v>
      </c>
      <c r="M348" t="str">
        <f>IF(COUNT(FIND({0,1,2,3,4,5,6,7,8,9},IF(ISBLANK(A348),IF(LEN(TRIM(B348))&gt;0,TRIM(B348),TRIM(C348)),"")))&gt;0,IF(ISBLANK(A348),IF(LEN(TRIM(B348))&gt;0,TRIM(B348),TRIM(C348)),""),"")</f>
        <v>36</v>
      </c>
      <c r="N348" t="str">
        <f>IF(COUNT(FIND({0,1,2,3,4,5,6,7,8,9},IF(ISBLANK(A348),IF(LEN(TRIM(B348))&gt;0,TRIM(C348),LEFT(D348, 4)),"")))&gt;0,IF(ISBLANK(A348),IF(LEN(TRIM(B348))&gt;0,TRIM(C348),LEFT(D348, 4)),""),"")</f>
        <v>071</v>
      </c>
      <c r="O348" t="str">
        <f t="shared" si="29"/>
        <v>NY</v>
      </c>
      <c r="P348" t="str">
        <f>TRIM(IF(COUNT(FIND({0,1,2,3,4,5,6,7,8,9},B348))&gt;0,D348,IF(LEN(TRIM(B348))&gt;0,CONCATENATE(B348,C348,D348),MID(D348,4,LEN(D348)))))</f>
        <v>Orange</v>
      </c>
      <c r="Q348">
        <f t="shared" si="30"/>
        <v>16</v>
      </c>
      <c r="R348">
        <f t="shared" si="31"/>
        <v>26</v>
      </c>
    </row>
    <row r="349" spans="2:18" x14ac:dyDescent="0.25">
      <c r="B349" s="1" t="s">
        <v>165</v>
      </c>
      <c r="C349" s="1" t="s">
        <v>166</v>
      </c>
      <c r="D349" s="1" t="s">
        <v>167</v>
      </c>
      <c r="E349" s="1" t="s">
        <v>168</v>
      </c>
      <c r="F349">
        <v>15</v>
      </c>
      <c r="G349">
        <v>0.39</v>
      </c>
      <c r="H349">
        <v>30</v>
      </c>
      <c r="I349">
        <v>0.43</v>
      </c>
      <c r="K349">
        <f t="shared" si="27"/>
        <v>36</v>
      </c>
      <c r="L349">
        <f t="shared" si="28"/>
        <v>7</v>
      </c>
      <c r="M349" t="str">
        <f>IF(COUNT(FIND({0,1,2,3,4,5,6,7,8,9},IF(ISBLANK(A349),IF(LEN(TRIM(B349))&gt;0,TRIM(B349),TRIM(C349)),"")))&gt;0,IF(ISBLANK(A349),IF(LEN(TRIM(B349))&gt;0,TRIM(B349),TRIM(C349)),""),"")</f>
        <v>48</v>
      </c>
      <c r="N349" t="str">
        <f>IF(COUNT(FIND({0,1,2,3,4,5,6,7,8,9},IF(ISBLANK(A349),IF(LEN(TRIM(B349))&gt;0,TRIM(C349),LEFT(D349, 4)),"")))&gt;0,IF(ISBLANK(A349),IF(LEN(TRIM(B349))&gt;0,TRIM(C349),LEFT(D349, 4)),""),"")</f>
        <v>201</v>
      </c>
      <c r="O349" t="str">
        <f t="shared" si="29"/>
        <v>Tx</v>
      </c>
      <c r="P349" t="str">
        <f>TRIM(IF(COUNT(FIND({0,1,2,3,4,5,6,7,8,9},B349))&gt;0,D349,IF(LEN(TRIM(B349))&gt;0,CONCATENATE(B349,C349,D349),MID(D349,4,LEN(D349)))))</f>
        <v>Harris</v>
      </c>
      <c r="Q349">
        <f t="shared" si="30"/>
        <v>15</v>
      </c>
      <c r="R349">
        <f t="shared" si="31"/>
        <v>30</v>
      </c>
    </row>
    <row r="350" spans="2:18" x14ac:dyDescent="0.25">
      <c r="B350" s="1" t="s">
        <v>95</v>
      </c>
      <c r="C350" s="1" t="s">
        <v>54</v>
      </c>
      <c r="D350" s="1" t="s">
        <v>332</v>
      </c>
      <c r="E350" s="1" t="s">
        <v>98</v>
      </c>
      <c r="F350">
        <v>15</v>
      </c>
      <c r="G350">
        <v>0.39</v>
      </c>
      <c r="H350">
        <v>26</v>
      </c>
      <c r="I350">
        <v>0.38</v>
      </c>
      <c r="K350">
        <f t="shared" si="27"/>
        <v>36</v>
      </c>
      <c r="L350">
        <f t="shared" si="28"/>
        <v>7</v>
      </c>
      <c r="M350" t="str">
        <f>IF(COUNT(FIND({0,1,2,3,4,5,6,7,8,9},IF(ISBLANK(A350),IF(LEN(TRIM(B350))&gt;0,TRIM(B350),TRIM(C350)),"")))&gt;0,IF(ISBLANK(A350),IF(LEN(TRIM(B350))&gt;0,TRIM(B350),TRIM(C350)),""),"")</f>
        <v>12</v>
      </c>
      <c r="N350" t="str">
        <f>IF(COUNT(FIND({0,1,2,3,4,5,6,7,8,9},IF(ISBLANK(A350),IF(LEN(TRIM(B350))&gt;0,TRIM(C350),LEFT(D350, 4)),"")))&gt;0,IF(ISBLANK(A350),IF(LEN(TRIM(B350))&gt;0,TRIM(C350),LEFT(D350, 4)),""),"")</f>
        <v>071</v>
      </c>
      <c r="O350" t="str">
        <f t="shared" si="29"/>
        <v>Fl</v>
      </c>
      <c r="P350" t="str">
        <f>TRIM(IF(COUNT(FIND({0,1,2,3,4,5,6,7,8,9},B350))&gt;0,D350,IF(LEN(TRIM(B350))&gt;0,CONCATENATE(B350,C350,D350),MID(D350,4,LEN(D350)))))</f>
        <v>Lee</v>
      </c>
      <c r="Q350">
        <f t="shared" si="30"/>
        <v>15</v>
      </c>
      <c r="R350">
        <f t="shared" si="31"/>
        <v>26</v>
      </c>
    </row>
    <row r="351" spans="2:18" x14ac:dyDescent="0.25">
      <c r="B351" s="1" t="s">
        <v>95</v>
      </c>
      <c r="C351" s="1" t="s">
        <v>83</v>
      </c>
      <c r="D351" s="1" t="s">
        <v>143</v>
      </c>
      <c r="E351" s="1" t="s">
        <v>98</v>
      </c>
      <c r="F351">
        <v>14</v>
      </c>
      <c r="G351">
        <v>0.37</v>
      </c>
      <c r="H351">
        <v>22</v>
      </c>
      <c r="I351">
        <v>0.32</v>
      </c>
      <c r="K351">
        <f t="shared" si="27"/>
        <v>36</v>
      </c>
      <c r="L351">
        <f t="shared" si="28"/>
        <v>7</v>
      </c>
      <c r="M351" t="str">
        <f>IF(COUNT(FIND({0,1,2,3,4,5,6,7,8,9},IF(ISBLANK(A351),IF(LEN(TRIM(B351))&gt;0,TRIM(B351),TRIM(C351)),"")))&gt;0,IF(ISBLANK(A351),IF(LEN(TRIM(B351))&gt;0,TRIM(B351),TRIM(C351)),""),"")</f>
        <v>12</v>
      </c>
      <c r="N351" t="str">
        <f>IF(COUNT(FIND({0,1,2,3,4,5,6,7,8,9},IF(ISBLANK(A351),IF(LEN(TRIM(B351))&gt;0,TRIM(C351),LEFT(D351, 4)),"")))&gt;0,IF(ISBLANK(A351),IF(LEN(TRIM(B351))&gt;0,TRIM(C351),LEFT(D351, 4)),""),"")</f>
        <v>025</v>
      </c>
      <c r="O351" t="str">
        <f t="shared" si="29"/>
        <v>Fl</v>
      </c>
      <c r="P351" t="str">
        <f>TRIM(IF(COUNT(FIND({0,1,2,3,4,5,6,7,8,9},B351))&gt;0,D351,IF(LEN(TRIM(B351))&gt;0,CONCATENATE(B351,C351,D351),MID(D351,4,LEN(D351)))))</f>
        <v>Dade</v>
      </c>
      <c r="Q351">
        <f t="shared" si="30"/>
        <v>14</v>
      </c>
      <c r="R351">
        <f t="shared" si="31"/>
        <v>22</v>
      </c>
    </row>
    <row r="352" spans="2:18" x14ac:dyDescent="0.25">
      <c r="B352" s="1" t="s">
        <v>78</v>
      </c>
      <c r="C352" s="1" t="s">
        <v>76</v>
      </c>
      <c r="D352" s="1" t="s">
        <v>79</v>
      </c>
      <c r="E352" s="1" t="s">
        <v>80</v>
      </c>
      <c r="F352">
        <v>14</v>
      </c>
      <c r="G352">
        <v>0.37</v>
      </c>
      <c r="H352">
        <v>25</v>
      </c>
      <c r="I352">
        <v>0.36</v>
      </c>
      <c r="K352">
        <f t="shared" si="27"/>
        <v>36</v>
      </c>
      <c r="L352">
        <f t="shared" si="28"/>
        <v>7</v>
      </c>
      <c r="M352" t="str">
        <f>IF(COUNT(FIND({0,1,2,3,4,5,6,7,8,9},IF(ISBLANK(A352),IF(LEN(TRIM(B352))&gt;0,TRIM(B352),TRIM(C352)),"")))&gt;0,IF(ISBLANK(A352),IF(LEN(TRIM(B352))&gt;0,TRIM(B352),TRIM(C352)),""),"")</f>
        <v>09</v>
      </c>
      <c r="N352" t="str">
        <f>IF(COUNT(FIND({0,1,2,3,4,5,6,7,8,9},IF(ISBLANK(A352),IF(LEN(TRIM(B352))&gt;0,TRIM(C352),LEFT(D352, 4)),"")))&gt;0,IF(ISBLANK(A352),IF(LEN(TRIM(B352))&gt;0,TRIM(C352),LEFT(D352, 4)),""),"")</f>
        <v>003</v>
      </c>
      <c r="O352" t="str">
        <f t="shared" si="29"/>
        <v>Ct</v>
      </c>
      <c r="P352" t="str">
        <f>TRIM(IF(COUNT(FIND({0,1,2,3,4,5,6,7,8,9},B352))&gt;0,D352,IF(LEN(TRIM(B352))&gt;0,CONCATENATE(B352,C352,D352),MID(D352,4,LEN(D352)))))</f>
        <v>Hartford</v>
      </c>
      <c r="Q352">
        <f t="shared" si="30"/>
        <v>14</v>
      </c>
      <c r="R352">
        <f t="shared" si="31"/>
        <v>25</v>
      </c>
    </row>
    <row r="353" spans="2:18" x14ac:dyDescent="0.25">
      <c r="B353" s="1" t="s">
        <v>13</v>
      </c>
      <c r="C353" s="1" t="s">
        <v>87</v>
      </c>
      <c r="D353" s="1" t="s">
        <v>88</v>
      </c>
      <c r="E353" s="1" t="s">
        <v>12</v>
      </c>
      <c r="F353">
        <v>14</v>
      </c>
      <c r="G353">
        <v>0.37</v>
      </c>
      <c r="H353">
        <v>27</v>
      </c>
      <c r="I353">
        <v>0.39</v>
      </c>
      <c r="K353">
        <f t="shared" si="27"/>
        <v>36</v>
      </c>
      <c r="L353">
        <f t="shared" si="28"/>
        <v>7</v>
      </c>
      <c r="M353" t="str">
        <f>IF(COUNT(FIND({0,1,2,3,4,5,6,7,8,9},IF(ISBLANK(A353),IF(LEN(TRIM(B353))&gt;0,TRIM(B353),TRIM(C353)),"")))&gt;0,IF(ISBLANK(A353),IF(LEN(TRIM(B353))&gt;0,TRIM(B353),TRIM(C353)),""),"")</f>
        <v>36</v>
      </c>
      <c r="N353" t="str">
        <f>IF(COUNT(FIND({0,1,2,3,4,5,6,7,8,9},IF(ISBLANK(A353),IF(LEN(TRIM(B353))&gt;0,TRIM(C353),LEFT(D353, 4)),"")))&gt;0,IF(ISBLANK(A353),IF(LEN(TRIM(B353))&gt;0,TRIM(C353),LEFT(D353, 4)),""),"")</f>
        <v>089</v>
      </c>
      <c r="O353" t="str">
        <f t="shared" si="29"/>
        <v>NY</v>
      </c>
      <c r="P353" t="str">
        <f>TRIM(IF(COUNT(FIND({0,1,2,3,4,5,6,7,8,9},B353))&gt;0,D353,IF(LEN(TRIM(B353))&gt;0,CONCATENATE(B353,C353,D353),MID(D353,4,LEN(D353)))))</f>
        <v>St. Lawrence</v>
      </c>
      <c r="Q353">
        <f t="shared" si="30"/>
        <v>14</v>
      </c>
      <c r="R353">
        <f t="shared" si="31"/>
        <v>27</v>
      </c>
    </row>
    <row r="354" spans="2:18" x14ac:dyDescent="0.25">
      <c r="B354" s="1" t="s">
        <v>120</v>
      </c>
      <c r="C354" s="1" t="s">
        <v>103</v>
      </c>
      <c r="D354" s="1" t="s">
        <v>135</v>
      </c>
      <c r="E354" s="1" t="s">
        <v>123</v>
      </c>
      <c r="F354">
        <v>13</v>
      </c>
      <c r="G354">
        <v>0.34</v>
      </c>
      <c r="H354">
        <v>25</v>
      </c>
      <c r="I354">
        <v>0.36</v>
      </c>
      <c r="K354">
        <f t="shared" si="27"/>
        <v>36</v>
      </c>
      <c r="L354">
        <f t="shared" si="28"/>
        <v>7</v>
      </c>
      <c r="M354" t="str">
        <f>IF(COUNT(FIND({0,1,2,3,4,5,6,7,8,9},IF(ISBLANK(A354),IF(LEN(TRIM(B354))&gt;0,TRIM(B354),TRIM(C354)),"")))&gt;0,IF(ISBLANK(A354),IF(LEN(TRIM(B354))&gt;0,TRIM(B354),TRIM(C354)),""),"")</f>
        <v>42</v>
      </c>
      <c r="N354" t="str">
        <f>IF(COUNT(FIND({0,1,2,3,4,5,6,7,8,9},IF(ISBLANK(A354),IF(LEN(TRIM(B354))&gt;0,TRIM(C354),LEFT(D354, 4)),"")))&gt;0,IF(ISBLANK(A354),IF(LEN(TRIM(B354))&gt;0,TRIM(C354),LEFT(D354, 4)),""),"")</f>
        <v>045</v>
      </c>
      <c r="O354" t="str">
        <f t="shared" si="29"/>
        <v>Pa</v>
      </c>
      <c r="P354" t="str">
        <f>TRIM(IF(COUNT(FIND({0,1,2,3,4,5,6,7,8,9},B354))&gt;0,D354,IF(LEN(TRIM(B354))&gt;0,CONCATENATE(B354,C354,D354),MID(D354,4,LEN(D354)))))</f>
        <v>Delaware</v>
      </c>
      <c r="Q354">
        <f t="shared" si="30"/>
        <v>13</v>
      </c>
      <c r="R354">
        <f t="shared" si="31"/>
        <v>25</v>
      </c>
    </row>
    <row r="355" spans="2:18" x14ac:dyDescent="0.25">
      <c r="B355" s="1" t="s">
        <v>256</v>
      </c>
      <c r="C355" s="1" t="s">
        <v>76</v>
      </c>
      <c r="D355" s="1" t="s">
        <v>257</v>
      </c>
      <c r="E355" s="1" t="s">
        <v>258</v>
      </c>
      <c r="F355">
        <v>13</v>
      </c>
      <c r="G355">
        <v>0.34</v>
      </c>
      <c r="H355">
        <v>17</v>
      </c>
      <c r="I355">
        <v>0.25</v>
      </c>
      <c r="K355">
        <f t="shared" si="27"/>
        <v>36</v>
      </c>
      <c r="L355">
        <f t="shared" si="28"/>
        <v>7</v>
      </c>
      <c r="M355" t="str">
        <f>IF(COUNT(FIND({0,1,2,3,4,5,6,7,8,9},IF(ISBLANK(A355),IF(LEN(TRIM(B355))&gt;0,TRIM(B355),TRIM(C355)),"")))&gt;0,IF(ISBLANK(A355),IF(LEN(TRIM(B355))&gt;0,TRIM(B355),TRIM(C355)),""),"")</f>
        <v>32</v>
      </c>
      <c r="N355" t="str">
        <f>IF(COUNT(FIND({0,1,2,3,4,5,6,7,8,9},IF(ISBLANK(A355),IF(LEN(TRIM(B355))&gt;0,TRIM(C355),LEFT(D355, 4)),"")))&gt;0,IF(ISBLANK(A355),IF(LEN(TRIM(B355))&gt;0,TRIM(C355),LEFT(D355, 4)),""),"")</f>
        <v>003</v>
      </c>
      <c r="O355" t="str">
        <f t="shared" si="29"/>
        <v>Nv</v>
      </c>
      <c r="P355" t="str">
        <f>TRIM(IF(COUNT(FIND({0,1,2,3,4,5,6,7,8,9},B355))&gt;0,D355,IF(LEN(TRIM(B355))&gt;0,CONCATENATE(B355,C355,D355),MID(D355,4,LEN(D355)))))</f>
        <v>Clark</v>
      </c>
      <c r="Q355">
        <f t="shared" si="30"/>
        <v>13</v>
      </c>
      <c r="R355">
        <f t="shared" si="31"/>
        <v>17</v>
      </c>
    </row>
    <row r="356" spans="2:18" x14ac:dyDescent="0.25">
      <c r="B356" s="1" t="s">
        <v>162</v>
      </c>
      <c r="C356" s="1" t="s">
        <v>64</v>
      </c>
      <c r="D356" s="1" t="s">
        <v>314</v>
      </c>
      <c r="E356" s="1" t="s">
        <v>164</v>
      </c>
      <c r="F356">
        <v>13</v>
      </c>
      <c r="G356">
        <v>0.34</v>
      </c>
      <c r="H356">
        <v>23</v>
      </c>
      <c r="I356">
        <v>0.33</v>
      </c>
      <c r="K356">
        <f t="shared" si="27"/>
        <v>36</v>
      </c>
      <c r="L356">
        <f t="shared" si="28"/>
        <v>7</v>
      </c>
      <c r="M356" t="str">
        <f>IF(COUNT(FIND({0,1,2,3,4,5,6,7,8,9},IF(ISBLANK(A356),IF(LEN(TRIM(B356))&gt;0,TRIM(B356),TRIM(C356)),"")))&gt;0,IF(ISBLANK(A356),IF(LEN(TRIM(B356))&gt;0,TRIM(B356),TRIM(C356)),""),"")</f>
        <v>04</v>
      </c>
      <c r="N356" t="str">
        <f>IF(COUNT(FIND({0,1,2,3,4,5,6,7,8,9},IF(ISBLANK(A356),IF(LEN(TRIM(B356))&gt;0,TRIM(C356),LEFT(D356, 4)),"")))&gt;0,IF(ISBLANK(A356),IF(LEN(TRIM(B356))&gt;0,TRIM(C356),LEFT(D356, 4)),""),"")</f>
        <v>019</v>
      </c>
      <c r="O356" t="str">
        <f t="shared" si="29"/>
        <v>Az</v>
      </c>
      <c r="P356" t="str">
        <f>TRIM(IF(COUNT(FIND({0,1,2,3,4,5,6,7,8,9},B356))&gt;0,D356,IF(LEN(TRIM(B356))&gt;0,CONCATENATE(B356,C356,D356),MID(D356,4,LEN(D356)))))</f>
        <v>Pima</v>
      </c>
      <c r="Q356">
        <f t="shared" si="30"/>
        <v>13</v>
      </c>
      <c r="R356">
        <f t="shared" si="31"/>
        <v>23</v>
      </c>
    </row>
    <row r="357" spans="2:18" x14ac:dyDescent="0.25">
      <c r="B357" s="1" t="s">
        <v>78</v>
      </c>
      <c r="C357" s="1" t="s">
        <v>126</v>
      </c>
      <c r="D357" s="1" t="s">
        <v>127</v>
      </c>
      <c r="E357" s="1" t="s">
        <v>80</v>
      </c>
      <c r="F357">
        <v>13</v>
      </c>
      <c r="G357">
        <v>0.34</v>
      </c>
      <c r="H357">
        <v>21</v>
      </c>
      <c r="I357">
        <v>0.3</v>
      </c>
      <c r="K357">
        <f t="shared" si="27"/>
        <v>36</v>
      </c>
      <c r="L357">
        <f t="shared" si="28"/>
        <v>7</v>
      </c>
      <c r="M357" t="str">
        <f>IF(COUNT(FIND({0,1,2,3,4,5,6,7,8,9},IF(ISBLANK(A357),IF(LEN(TRIM(B357))&gt;0,TRIM(B357),TRIM(C357)),"")))&gt;0,IF(ISBLANK(A357),IF(LEN(TRIM(B357))&gt;0,TRIM(B357),TRIM(C357)),""),"")</f>
        <v>09</v>
      </c>
      <c r="N357" t="str">
        <f>IF(COUNT(FIND({0,1,2,3,4,5,6,7,8,9},IF(ISBLANK(A357),IF(LEN(TRIM(B357))&gt;0,TRIM(C357),LEFT(D357, 4)),"")))&gt;0,IF(ISBLANK(A357),IF(LEN(TRIM(B357))&gt;0,TRIM(C357),LEFT(D357, 4)),""),"")</f>
        <v>009</v>
      </c>
      <c r="O357" t="str">
        <f t="shared" si="29"/>
        <v>Ct</v>
      </c>
      <c r="P357" t="str">
        <f>TRIM(IF(COUNT(FIND({0,1,2,3,4,5,6,7,8,9},B357))&gt;0,D357,IF(LEN(TRIM(B357))&gt;0,CONCATENATE(B357,C357,D357),MID(D357,4,LEN(D357)))))</f>
        <v>New Haven</v>
      </c>
      <c r="Q357">
        <f t="shared" si="30"/>
        <v>13</v>
      </c>
      <c r="R357">
        <f t="shared" si="31"/>
        <v>21</v>
      </c>
    </row>
    <row r="358" spans="2:18" x14ac:dyDescent="0.25">
      <c r="B358" s="1" t="s">
        <v>95</v>
      </c>
      <c r="C358" s="1" t="s">
        <v>297</v>
      </c>
      <c r="D358" s="1" t="s">
        <v>464</v>
      </c>
      <c r="E358" s="1" t="s">
        <v>98</v>
      </c>
      <c r="F358">
        <v>12</v>
      </c>
      <c r="G358">
        <v>0.31</v>
      </c>
      <c r="H358">
        <v>24</v>
      </c>
      <c r="I358">
        <v>0.35</v>
      </c>
      <c r="K358">
        <f t="shared" si="27"/>
        <v>36</v>
      </c>
      <c r="L358">
        <f t="shared" si="28"/>
        <v>7</v>
      </c>
      <c r="M358" t="str">
        <f>IF(COUNT(FIND({0,1,2,3,4,5,6,7,8,9},IF(ISBLANK(A358),IF(LEN(TRIM(B358))&gt;0,TRIM(B358),TRIM(C358)),"")))&gt;0,IF(ISBLANK(A358),IF(LEN(TRIM(B358))&gt;0,TRIM(B358),TRIM(C358)),""),"")</f>
        <v>12</v>
      </c>
      <c r="N358" t="str">
        <f>IF(COUNT(FIND({0,1,2,3,4,5,6,7,8,9},IF(ISBLANK(A358),IF(LEN(TRIM(B358))&gt;0,TRIM(C358),LEFT(D358, 4)),"")))&gt;0,IF(ISBLANK(A358),IF(LEN(TRIM(B358))&gt;0,TRIM(C358),LEFT(D358, 4)),""),"")</f>
        <v>097</v>
      </c>
      <c r="O358" t="str">
        <f t="shared" si="29"/>
        <v>Fl</v>
      </c>
      <c r="P358" t="str">
        <f>TRIM(IF(COUNT(FIND({0,1,2,3,4,5,6,7,8,9},B358))&gt;0,D358,IF(LEN(TRIM(B358))&gt;0,CONCATENATE(B358,C358,D358),MID(D358,4,LEN(D358)))))</f>
        <v>Osceola</v>
      </c>
      <c r="Q358">
        <f t="shared" si="30"/>
        <v>12</v>
      </c>
      <c r="R358">
        <f t="shared" si="31"/>
        <v>24</v>
      </c>
    </row>
    <row r="359" spans="2:18" x14ac:dyDescent="0.25">
      <c r="B359" s="1" t="s">
        <v>13</v>
      </c>
      <c r="C359" s="1" t="s">
        <v>103</v>
      </c>
      <c r="D359" s="1" t="s">
        <v>104</v>
      </c>
      <c r="E359" s="1" t="s">
        <v>12</v>
      </c>
      <c r="F359">
        <v>12</v>
      </c>
      <c r="G359">
        <v>0.31</v>
      </c>
      <c r="H359">
        <v>31</v>
      </c>
      <c r="I359">
        <v>0.45</v>
      </c>
      <c r="K359">
        <f t="shared" si="27"/>
        <v>36</v>
      </c>
      <c r="L359">
        <f t="shared" si="28"/>
        <v>7</v>
      </c>
      <c r="M359" t="str">
        <f>IF(COUNT(FIND({0,1,2,3,4,5,6,7,8,9},IF(ISBLANK(A359),IF(LEN(TRIM(B359))&gt;0,TRIM(B359),TRIM(C359)),"")))&gt;0,IF(ISBLANK(A359),IF(LEN(TRIM(B359))&gt;0,TRIM(B359),TRIM(C359)),""),"")</f>
        <v>36</v>
      </c>
      <c r="N359" t="str">
        <f>IF(COUNT(FIND({0,1,2,3,4,5,6,7,8,9},IF(ISBLANK(A359),IF(LEN(TRIM(B359))&gt;0,TRIM(C359),LEFT(D359, 4)),"")))&gt;0,IF(ISBLANK(A359),IF(LEN(TRIM(B359))&gt;0,TRIM(C359),LEFT(D359, 4)),""),"")</f>
        <v>045</v>
      </c>
      <c r="O359" t="str">
        <f t="shared" si="29"/>
        <v>NY</v>
      </c>
      <c r="P359" t="str">
        <f>TRIM(IF(COUNT(FIND({0,1,2,3,4,5,6,7,8,9},B359))&gt;0,D359,IF(LEN(TRIM(B359))&gt;0,CONCATENATE(B359,C359,D359),MID(D359,4,LEN(D359)))))</f>
        <v>Jefferson</v>
      </c>
      <c r="Q359">
        <f t="shared" si="30"/>
        <v>12</v>
      </c>
      <c r="R359">
        <f t="shared" si="31"/>
        <v>31</v>
      </c>
    </row>
    <row r="360" spans="2:18" x14ac:dyDescent="0.25">
      <c r="B360" s="1" t="s">
        <v>120</v>
      </c>
      <c r="C360" s="1" t="s">
        <v>154</v>
      </c>
      <c r="D360" s="1" t="s">
        <v>456</v>
      </c>
      <c r="E360" s="1" t="s">
        <v>123</v>
      </c>
      <c r="F360">
        <v>12</v>
      </c>
      <c r="G360">
        <v>0.31</v>
      </c>
      <c r="H360">
        <v>26</v>
      </c>
      <c r="I360">
        <v>0.38</v>
      </c>
      <c r="K360">
        <f t="shared" si="27"/>
        <v>36</v>
      </c>
      <c r="L360">
        <f t="shared" si="28"/>
        <v>7</v>
      </c>
      <c r="M360" t="str">
        <f>IF(COUNT(FIND({0,1,2,3,4,5,6,7,8,9},IF(ISBLANK(A360),IF(LEN(TRIM(B360))&gt;0,TRIM(B360),TRIM(C360)),"")))&gt;0,IF(ISBLANK(A360),IF(LEN(TRIM(B360))&gt;0,TRIM(B360),TRIM(C360)),""),"")</f>
        <v>42</v>
      </c>
      <c r="N360" t="str">
        <f>IF(COUNT(FIND({0,1,2,3,4,5,6,7,8,9},IF(ISBLANK(A360),IF(LEN(TRIM(B360))&gt;0,TRIM(C360),LEFT(D360, 4)),"")))&gt;0,IF(ISBLANK(A360),IF(LEN(TRIM(B360))&gt;0,TRIM(C360),LEFT(D360, 4)),""),"")</f>
        <v>079</v>
      </c>
      <c r="O360" t="str">
        <f t="shared" si="29"/>
        <v>Pa</v>
      </c>
      <c r="P360" t="str">
        <f>TRIM(IF(COUNT(FIND({0,1,2,3,4,5,6,7,8,9},B360))&gt;0,D360,IF(LEN(TRIM(B360))&gt;0,CONCATENATE(B360,C360,D360),MID(D360,4,LEN(D360)))))</f>
        <v>Luzerne</v>
      </c>
      <c r="Q360">
        <f t="shared" si="30"/>
        <v>12</v>
      </c>
      <c r="R360">
        <f t="shared" si="31"/>
        <v>26</v>
      </c>
    </row>
    <row r="361" spans="2:18" x14ac:dyDescent="0.25">
      <c r="B361" s="1" t="s">
        <v>315</v>
      </c>
      <c r="C361" s="1" t="s">
        <v>113</v>
      </c>
      <c r="D361" s="1" t="s">
        <v>316</v>
      </c>
      <c r="E361" s="1" t="s">
        <v>317</v>
      </c>
      <c r="F361">
        <v>12</v>
      </c>
      <c r="G361">
        <v>0.31</v>
      </c>
      <c r="H361">
        <v>20</v>
      </c>
      <c r="I361">
        <v>0.28999999999999998</v>
      </c>
      <c r="K361">
        <f t="shared" si="27"/>
        <v>36</v>
      </c>
      <c r="L361">
        <f t="shared" si="28"/>
        <v>7</v>
      </c>
      <c r="M361" t="str">
        <f>IF(COUNT(FIND({0,1,2,3,4,5,6,7,8,9},IF(ISBLANK(A361),IF(LEN(TRIM(B361))&gt;0,TRIM(B361),TRIM(C361)),"")))&gt;0,IF(ISBLANK(A361),IF(LEN(TRIM(B361))&gt;0,TRIM(B361),TRIM(C361)),""),"")</f>
        <v>08</v>
      </c>
      <c r="N361" t="str">
        <f>IF(COUNT(FIND({0,1,2,3,4,5,6,7,8,9},IF(ISBLANK(A361),IF(LEN(TRIM(B361))&gt;0,TRIM(C361),LEFT(D361, 4)),"")))&gt;0,IF(ISBLANK(A361),IF(LEN(TRIM(B361))&gt;0,TRIM(C361),LEFT(D361, 4)),""),"")</f>
        <v>013</v>
      </c>
      <c r="O361" t="str">
        <f t="shared" si="29"/>
        <v>Co</v>
      </c>
      <c r="P361" t="str">
        <f>TRIM(IF(COUNT(FIND({0,1,2,3,4,5,6,7,8,9},B361))&gt;0,D361,IF(LEN(TRIM(B361))&gt;0,CONCATENATE(B361,C361,D361),MID(D361,4,LEN(D361)))))</f>
        <v>Boulder</v>
      </c>
      <c r="Q361">
        <f t="shared" si="30"/>
        <v>12</v>
      </c>
      <c r="R361">
        <f t="shared" si="31"/>
        <v>20</v>
      </c>
    </row>
    <row r="362" spans="2:18" x14ac:dyDescent="0.25">
      <c r="B362" s="1" t="s">
        <v>13</v>
      </c>
      <c r="C362" s="1" t="s">
        <v>62</v>
      </c>
      <c r="D362" s="1" t="s">
        <v>63</v>
      </c>
      <c r="E362" s="1" t="s">
        <v>12</v>
      </c>
      <c r="F362">
        <v>12</v>
      </c>
      <c r="G362">
        <v>0.31</v>
      </c>
      <c r="H362">
        <v>18</v>
      </c>
      <c r="I362">
        <v>0.26</v>
      </c>
      <c r="K362">
        <f t="shared" si="27"/>
        <v>36</v>
      </c>
      <c r="L362">
        <f t="shared" si="28"/>
        <v>7</v>
      </c>
      <c r="M362" t="str">
        <f>IF(COUNT(FIND({0,1,2,3,4,5,6,7,8,9},IF(ISBLANK(A362),IF(LEN(TRIM(B362))&gt;0,TRIM(B362),TRIM(C362)),"")))&gt;0,IF(ISBLANK(A362),IF(LEN(TRIM(B362))&gt;0,TRIM(B362),TRIM(C362)),""),"")</f>
        <v>36</v>
      </c>
      <c r="N362" t="str">
        <f>IF(COUNT(FIND({0,1,2,3,4,5,6,7,8,9},IF(ISBLANK(A362),IF(LEN(TRIM(B362))&gt;0,TRIM(C362),LEFT(D362, 4)),"")))&gt;0,IF(ISBLANK(A362),IF(LEN(TRIM(B362))&gt;0,TRIM(C362),LEFT(D362, 4)),""),"")</f>
        <v>005</v>
      </c>
      <c r="O362" t="str">
        <f t="shared" si="29"/>
        <v>NY</v>
      </c>
      <c r="P362" t="str">
        <f>TRIM(IF(COUNT(FIND({0,1,2,3,4,5,6,7,8,9},B362))&gt;0,D362,IF(LEN(TRIM(B362))&gt;0,CONCATENATE(B362,C362,D362),MID(D362,4,LEN(D362)))))</f>
        <v>Bronx</v>
      </c>
      <c r="Q362">
        <f t="shared" si="30"/>
        <v>12</v>
      </c>
      <c r="R362">
        <f t="shared" si="31"/>
        <v>18</v>
      </c>
    </row>
    <row r="363" spans="2:18" x14ac:dyDescent="0.25">
      <c r="B363" s="1" t="s">
        <v>105</v>
      </c>
      <c r="C363" s="1" t="s">
        <v>41</v>
      </c>
      <c r="D363" s="1" t="s">
        <v>106</v>
      </c>
      <c r="E363" s="1" t="s">
        <v>107</v>
      </c>
      <c r="F363">
        <v>12</v>
      </c>
      <c r="G363">
        <v>0.31</v>
      </c>
      <c r="H363">
        <v>14</v>
      </c>
      <c r="I363">
        <v>0.2</v>
      </c>
      <c r="K363">
        <f t="shared" si="27"/>
        <v>36</v>
      </c>
      <c r="L363">
        <f t="shared" si="28"/>
        <v>7</v>
      </c>
      <c r="M363" t="str">
        <f>IF(COUNT(FIND({0,1,2,3,4,5,6,7,8,9},IF(ISBLANK(A363),IF(LEN(TRIM(B363))&gt;0,TRIM(B363),TRIM(C363)),"")))&gt;0,IF(ISBLANK(A363),IF(LEN(TRIM(B363))&gt;0,TRIM(B363),TRIM(C363)),""),"")</f>
        <v>11</v>
      </c>
      <c r="N363" t="str">
        <f>IF(COUNT(FIND({0,1,2,3,4,5,6,7,8,9},IF(ISBLANK(A363),IF(LEN(TRIM(B363))&gt;0,TRIM(C363),LEFT(D363, 4)),"")))&gt;0,IF(ISBLANK(A363),IF(LEN(TRIM(B363))&gt;0,TRIM(C363),LEFT(D363, 4)),""),"")</f>
        <v>001</v>
      </c>
      <c r="O363" t="str">
        <f t="shared" si="29"/>
        <v>DC</v>
      </c>
      <c r="P363" t="str">
        <f>TRIM(IF(COUNT(FIND({0,1,2,3,4,5,6,7,8,9},B363))&gt;0,D363,IF(LEN(TRIM(B363))&gt;0,CONCATENATE(B363,C363,D363),MID(D363,4,LEN(D363)))))</f>
        <v>Wash.,D.C.</v>
      </c>
      <c r="Q363">
        <f t="shared" si="30"/>
        <v>12</v>
      </c>
      <c r="R363">
        <f t="shared" si="31"/>
        <v>14</v>
      </c>
    </row>
    <row r="364" spans="2:18" x14ac:dyDescent="0.25">
      <c r="B364" s="1" t="s">
        <v>99</v>
      </c>
      <c r="C364" s="1" t="s">
        <v>133</v>
      </c>
      <c r="D364" s="1" t="s">
        <v>247</v>
      </c>
      <c r="E364" s="1" t="s">
        <v>102</v>
      </c>
      <c r="F364">
        <v>12</v>
      </c>
      <c r="G364">
        <v>0.31</v>
      </c>
      <c r="H364">
        <v>12</v>
      </c>
      <c r="I364">
        <v>0.17</v>
      </c>
      <c r="K364">
        <f t="shared" si="27"/>
        <v>36</v>
      </c>
      <c r="L364">
        <f t="shared" si="28"/>
        <v>7</v>
      </c>
      <c r="M364" t="str">
        <f>IF(COUNT(FIND({0,1,2,3,4,5,6,7,8,9},IF(ISBLANK(A364),IF(LEN(TRIM(B364))&gt;0,TRIM(B364),TRIM(C364)),"")))&gt;0,IF(ISBLANK(A364),IF(LEN(TRIM(B364))&gt;0,TRIM(B364),TRIM(C364)),""),"")</f>
        <v>06</v>
      </c>
      <c r="N364" t="str">
        <f>IF(COUNT(FIND({0,1,2,3,4,5,6,7,8,9},IF(ISBLANK(A364),IF(LEN(TRIM(B364))&gt;0,TRIM(C364),LEFT(D364, 4)),"")))&gt;0,IF(ISBLANK(A364),IF(LEN(TRIM(B364))&gt;0,TRIM(C364),LEFT(D364, 4)),""),"")</f>
        <v>075</v>
      </c>
      <c r="O364" t="str">
        <f t="shared" si="29"/>
        <v>Ca</v>
      </c>
      <c r="P364" t="str">
        <f>TRIM(IF(COUNT(FIND({0,1,2,3,4,5,6,7,8,9},B364))&gt;0,D364,IF(LEN(TRIM(B364))&gt;0,CONCATENATE(B364,C364,D364),MID(D364,4,LEN(D364)))))</f>
        <v>San Francisco</v>
      </c>
      <c r="Q364">
        <f t="shared" si="30"/>
        <v>12</v>
      </c>
      <c r="R364">
        <f t="shared" si="31"/>
        <v>12</v>
      </c>
    </row>
    <row r="365" spans="2:18" x14ac:dyDescent="0.25">
      <c r="B365" s="1" t="s">
        <v>13</v>
      </c>
      <c r="C365" s="1" t="s">
        <v>96</v>
      </c>
      <c r="D365" s="1" t="s">
        <v>184</v>
      </c>
      <c r="E365" s="1" t="s">
        <v>12</v>
      </c>
      <c r="F365">
        <v>11</v>
      </c>
      <c r="G365">
        <v>0.28999999999999998</v>
      </c>
      <c r="H365">
        <v>24</v>
      </c>
      <c r="I365">
        <v>0.35</v>
      </c>
      <c r="K365">
        <f t="shared" si="27"/>
        <v>36</v>
      </c>
      <c r="L365">
        <f t="shared" si="28"/>
        <v>7</v>
      </c>
      <c r="M365" t="str">
        <f>IF(COUNT(FIND({0,1,2,3,4,5,6,7,8,9},IF(ISBLANK(A365),IF(LEN(TRIM(B365))&gt;0,TRIM(B365),TRIM(C365)),"")))&gt;0,IF(ISBLANK(A365),IF(LEN(TRIM(B365))&gt;0,TRIM(B365),TRIM(C365)),""),"")</f>
        <v>36</v>
      </c>
      <c r="N365" t="str">
        <f>IF(COUNT(FIND({0,1,2,3,4,5,6,7,8,9},IF(ISBLANK(A365),IF(LEN(TRIM(B365))&gt;0,TRIM(C365),LEFT(D365, 4)),"")))&gt;0,IF(ISBLANK(A365),IF(LEN(TRIM(B365))&gt;0,TRIM(C365),LEFT(D365, 4)),""),"")</f>
        <v>011</v>
      </c>
      <c r="O365" t="str">
        <f t="shared" si="29"/>
        <v>NY</v>
      </c>
      <c r="P365" t="str">
        <f>TRIM(IF(COUNT(FIND({0,1,2,3,4,5,6,7,8,9},B365))&gt;0,D365,IF(LEN(TRIM(B365))&gt;0,CONCATENATE(B365,C365,D365),MID(D365,4,LEN(D365)))))</f>
        <v>Cayuga</v>
      </c>
      <c r="Q365">
        <f t="shared" si="30"/>
        <v>11</v>
      </c>
      <c r="R365">
        <f t="shared" si="31"/>
        <v>24</v>
      </c>
    </row>
    <row r="366" spans="2:18" x14ac:dyDescent="0.25">
      <c r="B366" s="1" t="s">
        <v>99</v>
      </c>
      <c r="C366" s="1" t="s">
        <v>124</v>
      </c>
      <c r="D366" s="1" t="s">
        <v>174</v>
      </c>
      <c r="E366" s="1" t="s">
        <v>102</v>
      </c>
      <c r="F366">
        <v>11</v>
      </c>
      <c r="G366">
        <v>0.28999999999999998</v>
      </c>
      <c r="H366">
        <v>20</v>
      </c>
      <c r="I366">
        <v>0.28999999999999998</v>
      </c>
      <c r="K366">
        <f t="shared" si="27"/>
        <v>36</v>
      </c>
      <c r="L366">
        <f t="shared" si="28"/>
        <v>7</v>
      </c>
      <c r="M366" t="str">
        <f>IF(COUNT(FIND({0,1,2,3,4,5,6,7,8,9},IF(ISBLANK(A366),IF(LEN(TRIM(B366))&gt;0,TRIM(B366),TRIM(C366)),"")))&gt;0,IF(ISBLANK(A366),IF(LEN(TRIM(B366))&gt;0,TRIM(B366),TRIM(C366)),""),"")</f>
        <v>06</v>
      </c>
      <c r="N366" t="str">
        <f>IF(COUNT(FIND({0,1,2,3,4,5,6,7,8,9},IF(ISBLANK(A366),IF(LEN(TRIM(B366))&gt;0,TRIM(C366),LEFT(D366, 4)),"")))&gt;0,IF(ISBLANK(A366),IF(LEN(TRIM(B366))&gt;0,TRIM(C366),LEFT(D366, 4)),""),"")</f>
        <v>085</v>
      </c>
      <c r="O366" t="str">
        <f t="shared" si="29"/>
        <v>Ca</v>
      </c>
      <c r="P366" t="str">
        <f>TRIM(IF(COUNT(FIND({0,1,2,3,4,5,6,7,8,9},B366))&gt;0,D366,IF(LEN(TRIM(B366))&gt;0,CONCATENATE(B366,C366,D366),MID(D366,4,LEN(D366)))))</f>
        <v>Santa Clara</v>
      </c>
      <c r="Q366">
        <f t="shared" si="30"/>
        <v>11</v>
      </c>
      <c r="R366">
        <f t="shared" si="31"/>
        <v>20</v>
      </c>
    </row>
    <row r="367" spans="2:18" x14ac:dyDescent="0.25">
      <c r="B367" s="1" t="s">
        <v>13</v>
      </c>
      <c r="C367" s="1" t="s">
        <v>188</v>
      </c>
      <c r="D367" s="1" t="s">
        <v>189</v>
      </c>
      <c r="E367" s="1" t="s">
        <v>12</v>
      </c>
      <c r="F367">
        <v>11</v>
      </c>
      <c r="G367">
        <v>0.28999999999999998</v>
      </c>
      <c r="H367">
        <v>24</v>
      </c>
      <c r="I367">
        <v>0.35</v>
      </c>
      <c r="K367">
        <f t="shared" si="27"/>
        <v>36</v>
      </c>
      <c r="L367">
        <f t="shared" si="28"/>
        <v>7</v>
      </c>
      <c r="M367" t="str">
        <f>IF(COUNT(FIND({0,1,2,3,4,5,6,7,8,9},IF(ISBLANK(A367),IF(LEN(TRIM(B367))&gt;0,TRIM(B367),TRIM(C367)),"")))&gt;0,IF(ISBLANK(A367),IF(LEN(TRIM(B367))&gt;0,TRIM(B367),TRIM(C367)),""),"")</f>
        <v>36</v>
      </c>
      <c r="N367" t="str">
        <f>IF(COUNT(FIND({0,1,2,3,4,5,6,7,8,9},IF(ISBLANK(A367),IF(LEN(TRIM(B367))&gt;0,TRIM(C367),LEFT(D367, 4)),"")))&gt;0,IF(ISBLANK(A367),IF(LEN(TRIM(B367))&gt;0,TRIM(C367),LEFT(D367, 4)),""),"")</f>
        <v>069</v>
      </c>
      <c r="O367" t="str">
        <f t="shared" si="29"/>
        <v>NY</v>
      </c>
      <c r="P367" t="str">
        <f>TRIM(IF(COUNT(FIND({0,1,2,3,4,5,6,7,8,9},B367))&gt;0,D367,IF(LEN(TRIM(B367))&gt;0,CONCATENATE(B367,C367,D367),MID(D367,4,LEN(D367)))))</f>
        <v>Ontario</v>
      </c>
      <c r="Q367">
        <f t="shared" si="30"/>
        <v>11</v>
      </c>
      <c r="R367">
        <f t="shared" si="31"/>
        <v>24</v>
      </c>
    </row>
    <row r="368" spans="2:18" x14ac:dyDescent="0.25">
      <c r="B368" s="1" t="s">
        <v>13</v>
      </c>
      <c r="C368" s="1" t="s">
        <v>215</v>
      </c>
      <c r="D368" s="1" t="s">
        <v>216</v>
      </c>
      <c r="E368" s="1" t="s">
        <v>12</v>
      </c>
      <c r="F368">
        <v>11</v>
      </c>
      <c r="G368">
        <v>0.28999999999999998</v>
      </c>
      <c r="H368">
        <v>24</v>
      </c>
      <c r="I368">
        <v>0.35</v>
      </c>
      <c r="K368">
        <f t="shared" si="27"/>
        <v>36</v>
      </c>
      <c r="L368">
        <f t="shared" si="28"/>
        <v>7</v>
      </c>
      <c r="M368" t="str">
        <f>IF(COUNT(FIND({0,1,2,3,4,5,6,7,8,9},IF(ISBLANK(A368),IF(LEN(TRIM(B368))&gt;0,TRIM(B368),TRIM(C368)),"")))&gt;0,IF(ISBLANK(A368),IF(LEN(TRIM(B368))&gt;0,TRIM(B368),TRIM(C368)),""),"")</f>
        <v>36</v>
      </c>
      <c r="N368" t="str">
        <f>IF(COUNT(FIND({0,1,2,3,4,5,6,7,8,9},IF(ISBLANK(A368),IF(LEN(TRIM(B368))&gt;0,TRIM(C368),LEFT(D368, 4)),"")))&gt;0,IF(ISBLANK(A368),IF(LEN(TRIM(B368))&gt;0,TRIM(C368),LEFT(D368, 4)),""),"")</f>
        <v>063</v>
      </c>
      <c r="O368" t="str">
        <f t="shared" si="29"/>
        <v>NY</v>
      </c>
      <c r="P368" t="str">
        <f>TRIM(IF(COUNT(FIND({0,1,2,3,4,5,6,7,8,9},B368))&gt;0,D368,IF(LEN(TRIM(B368))&gt;0,CONCATENATE(B368,C368,D368),MID(D368,4,LEN(D368)))))</f>
        <v>Niagara</v>
      </c>
      <c r="Q368">
        <f t="shared" si="30"/>
        <v>11</v>
      </c>
      <c r="R368">
        <f t="shared" si="31"/>
        <v>24</v>
      </c>
    </row>
    <row r="369" spans="2:18" x14ac:dyDescent="0.25">
      <c r="B369" s="1" t="s">
        <v>13</v>
      </c>
      <c r="C369" s="1" t="s">
        <v>16</v>
      </c>
      <c r="D369" s="1" t="s">
        <v>17</v>
      </c>
      <c r="E369" s="1" t="s">
        <v>12</v>
      </c>
      <c r="F369">
        <v>11</v>
      </c>
      <c r="G369">
        <v>0.28999999999999998</v>
      </c>
      <c r="H369">
        <v>16</v>
      </c>
      <c r="I369">
        <v>0.23</v>
      </c>
      <c r="K369">
        <f t="shared" si="27"/>
        <v>36</v>
      </c>
      <c r="L369">
        <f t="shared" si="28"/>
        <v>7</v>
      </c>
      <c r="M369" t="str">
        <f>IF(COUNT(FIND({0,1,2,3,4,5,6,7,8,9},IF(ISBLANK(A369),IF(LEN(TRIM(B369))&gt;0,TRIM(B369),TRIM(C369)),"")))&gt;0,IF(ISBLANK(A369),IF(LEN(TRIM(B369))&gt;0,TRIM(B369),TRIM(C369)),""),"")</f>
        <v>36</v>
      </c>
      <c r="N369" t="str">
        <f>IF(COUNT(FIND({0,1,2,3,4,5,6,7,8,9},IF(ISBLANK(A369),IF(LEN(TRIM(B369))&gt;0,TRIM(C369),LEFT(D369, 4)),"")))&gt;0,IF(ISBLANK(A369),IF(LEN(TRIM(B369))&gt;0,TRIM(C369),LEFT(D369, 4)),""),"")</f>
        <v>093</v>
      </c>
      <c r="O369" t="str">
        <f t="shared" si="29"/>
        <v>NY</v>
      </c>
      <c r="P369" t="str">
        <f>TRIM(IF(COUNT(FIND({0,1,2,3,4,5,6,7,8,9},B369))&gt;0,D369,IF(LEN(TRIM(B369))&gt;0,CONCATENATE(B369,C369,D369),MID(D369,4,LEN(D369)))))</f>
        <v>Schenectady</v>
      </c>
      <c r="Q369">
        <f t="shared" si="30"/>
        <v>11</v>
      </c>
      <c r="R369">
        <f t="shared" si="31"/>
        <v>16</v>
      </c>
    </row>
    <row r="370" spans="2:18" x14ac:dyDescent="0.25">
      <c r="B370" s="1" t="s">
        <v>175</v>
      </c>
      <c r="C370" s="1" t="s">
        <v>76</v>
      </c>
      <c r="D370" s="1" t="s">
        <v>176</v>
      </c>
      <c r="E370" s="1" t="s">
        <v>177</v>
      </c>
      <c r="F370">
        <v>11</v>
      </c>
      <c r="G370">
        <v>0.28999999999999998</v>
      </c>
      <c r="H370">
        <v>14</v>
      </c>
      <c r="I370">
        <v>0.2</v>
      </c>
      <c r="K370">
        <f t="shared" si="27"/>
        <v>36</v>
      </c>
      <c r="L370">
        <f t="shared" si="28"/>
        <v>7</v>
      </c>
      <c r="M370" t="str">
        <f>IF(COUNT(FIND({0,1,2,3,4,5,6,7,8,9},IF(ISBLANK(A370),IF(LEN(TRIM(B370))&gt;0,TRIM(B370),TRIM(C370)),"")))&gt;0,IF(ISBLANK(A370),IF(LEN(TRIM(B370))&gt;0,TRIM(B370),TRIM(C370)),""),"")</f>
        <v>15</v>
      </c>
      <c r="N370" t="str">
        <f>IF(COUNT(FIND({0,1,2,3,4,5,6,7,8,9},IF(ISBLANK(A370),IF(LEN(TRIM(B370))&gt;0,TRIM(C370),LEFT(D370, 4)),"")))&gt;0,IF(ISBLANK(A370),IF(LEN(TRIM(B370))&gt;0,TRIM(C370),LEFT(D370, 4)),""),"")</f>
        <v>003</v>
      </c>
      <c r="O370" t="str">
        <f t="shared" si="29"/>
        <v>Hi</v>
      </c>
      <c r="P370" t="str">
        <f>TRIM(IF(COUNT(FIND({0,1,2,3,4,5,6,7,8,9},B370))&gt;0,D370,IF(LEN(TRIM(B370))&gt;0,CONCATENATE(B370,C370,D370),MID(D370,4,LEN(D370)))))</f>
        <v>Honolulu</v>
      </c>
      <c r="Q370">
        <f t="shared" si="30"/>
        <v>11</v>
      </c>
      <c r="R370">
        <f t="shared" si="31"/>
        <v>14</v>
      </c>
    </row>
    <row r="371" spans="2:18" x14ac:dyDescent="0.25">
      <c r="B371" s="1" t="s">
        <v>13</v>
      </c>
      <c r="C371" s="1" t="s">
        <v>178</v>
      </c>
      <c r="D371" s="1" t="s">
        <v>179</v>
      </c>
      <c r="E371" s="1" t="s">
        <v>12</v>
      </c>
      <c r="F371">
        <v>11</v>
      </c>
      <c r="G371">
        <v>0.28999999999999998</v>
      </c>
      <c r="H371">
        <v>29</v>
      </c>
      <c r="I371">
        <v>0.42</v>
      </c>
      <c r="K371">
        <f t="shared" si="27"/>
        <v>36</v>
      </c>
      <c r="L371">
        <f t="shared" si="28"/>
        <v>7</v>
      </c>
      <c r="M371" t="str">
        <f>IF(COUNT(FIND({0,1,2,3,4,5,6,7,8,9},IF(ISBLANK(A371),IF(LEN(TRIM(B371))&gt;0,TRIM(B371),TRIM(C371)),"")))&gt;0,IF(ISBLANK(A371),IF(LEN(TRIM(B371))&gt;0,TRIM(B371),TRIM(C371)),""),"")</f>
        <v>36</v>
      </c>
      <c r="N371" t="str">
        <f>IF(COUNT(FIND({0,1,2,3,4,5,6,7,8,9},IF(ISBLANK(A371),IF(LEN(TRIM(B371))&gt;0,TRIM(C371),LEFT(D371, 4)),"")))&gt;0,IF(ISBLANK(A371),IF(LEN(TRIM(B371))&gt;0,TRIM(C371),LEFT(D371, 4)),""),"")</f>
        <v>053</v>
      </c>
      <c r="O371" t="str">
        <f t="shared" si="29"/>
        <v>NY</v>
      </c>
      <c r="P371" t="str">
        <f>TRIM(IF(COUNT(FIND({0,1,2,3,4,5,6,7,8,9},B371))&gt;0,D371,IF(LEN(TRIM(B371))&gt;0,CONCATENATE(B371,C371,D371),MID(D371,4,LEN(D371)))))</f>
        <v>Madison</v>
      </c>
      <c r="Q371">
        <f t="shared" si="30"/>
        <v>11</v>
      </c>
      <c r="R371">
        <f t="shared" si="31"/>
        <v>29</v>
      </c>
    </row>
    <row r="372" spans="2:18" x14ac:dyDescent="0.25">
      <c r="B372" s="1" t="s">
        <v>165</v>
      </c>
      <c r="C372" s="1" t="s">
        <v>441</v>
      </c>
      <c r="D372" s="1" t="s">
        <v>442</v>
      </c>
      <c r="E372" s="1" t="s">
        <v>168</v>
      </c>
      <c r="F372">
        <v>11</v>
      </c>
      <c r="G372">
        <v>0.28999999999999998</v>
      </c>
      <c r="H372">
        <v>20</v>
      </c>
      <c r="I372">
        <v>0.28999999999999998</v>
      </c>
      <c r="K372">
        <f t="shared" si="27"/>
        <v>36</v>
      </c>
      <c r="L372">
        <f t="shared" si="28"/>
        <v>7</v>
      </c>
      <c r="M372" t="str">
        <f>IF(COUNT(FIND({0,1,2,3,4,5,6,7,8,9},IF(ISBLANK(A372),IF(LEN(TRIM(B372))&gt;0,TRIM(B372),TRIM(C372)),"")))&gt;0,IF(ISBLANK(A372),IF(LEN(TRIM(B372))&gt;0,TRIM(B372),TRIM(C372)),""),"")</f>
        <v>48</v>
      </c>
      <c r="N372" t="str">
        <f>IF(COUNT(FIND({0,1,2,3,4,5,6,7,8,9},IF(ISBLANK(A372),IF(LEN(TRIM(B372))&gt;0,TRIM(C372),LEFT(D372, 4)),"")))&gt;0,IF(ISBLANK(A372),IF(LEN(TRIM(B372))&gt;0,TRIM(C372),LEFT(D372, 4)),""),"")</f>
        <v>453</v>
      </c>
      <c r="O372" t="str">
        <f t="shared" si="29"/>
        <v>Tx</v>
      </c>
      <c r="P372" t="str">
        <f>TRIM(IF(COUNT(FIND({0,1,2,3,4,5,6,7,8,9},B372))&gt;0,D372,IF(LEN(TRIM(B372))&gt;0,CONCATENATE(B372,C372,D372),MID(D372,4,LEN(D372)))))</f>
        <v>Travis</v>
      </c>
      <c r="Q372">
        <f t="shared" si="30"/>
        <v>11</v>
      </c>
      <c r="R372">
        <f t="shared" si="31"/>
        <v>20</v>
      </c>
    </row>
    <row r="373" spans="2:18" x14ac:dyDescent="0.25">
      <c r="B373" s="1" t="s">
        <v>159</v>
      </c>
      <c r="C373" s="1" t="s">
        <v>259</v>
      </c>
      <c r="D373" s="1" t="s">
        <v>260</v>
      </c>
      <c r="E373" s="1" t="s">
        <v>161</v>
      </c>
      <c r="F373">
        <v>11</v>
      </c>
      <c r="G373">
        <v>0.28999999999999998</v>
      </c>
      <c r="H373">
        <v>19</v>
      </c>
      <c r="I373">
        <v>0.27</v>
      </c>
      <c r="K373">
        <f t="shared" si="27"/>
        <v>36</v>
      </c>
      <c r="L373">
        <f t="shared" si="28"/>
        <v>7</v>
      </c>
      <c r="M373" t="str">
        <f>IF(COUNT(FIND({0,1,2,3,4,5,6,7,8,9},IF(ISBLANK(A373),IF(LEN(TRIM(B373))&gt;0,TRIM(B373),TRIM(C373)),"")))&gt;0,IF(ISBLANK(A373),IF(LEN(TRIM(B373))&gt;0,TRIM(B373),TRIM(C373)),""),"")</f>
        <v>51</v>
      </c>
      <c r="N373" t="str">
        <f>IF(COUNT(FIND({0,1,2,3,4,5,6,7,8,9},IF(ISBLANK(A373),IF(LEN(TRIM(B373))&gt;0,TRIM(C373),LEFT(D373, 4)),"")))&gt;0,IF(ISBLANK(A373),IF(LEN(TRIM(B373))&gt;0,TRIM(C373),LEFT(D373, 4)),""),"")</f>
        <v>810</v>
      </c>
      <c r="O373" t="str">
        <f t="shared" si="29"/>
        <v>Va</v>
      </c>
      <c r="P373" t="str">
        <f>TRIM(IF(COUNT(FIND({0,1,2,3,4,5,6,7,8,9},B373))&gt;0,D373,IF(LEN(TRIM(B373))&gt;0,CONCATENATE(B373,C373,D373),MID(D373,4,LEN(D373)))))</f>
        <v>Virginia Beach city</v>
      </c>
      <c r="Q373">
        <f t="shared" si="30"/>
        <v>11</v>
      </c>
      <c r="R373">
        <f t="shared" si="31"/>
        <v>19</v>
      </c>
    </row>
    <row r="374" spans="2:18" x14ac:dyDescent="0.25">
      <c r="B374" s="1" t="s">
        <v>56</v>
      </c>
      <c r="C374" s="1" t="s">
        <v>83</v>
      </c>
      <c r="D374" s="1" t="s">
        <v>25</v>
      </c>
      <c r="E374" s="1" t="s">
        <v>59</v>
      </c>
      <c r="F374">
        <v>11</v>
      </c>
      <c r="G374">
        <v>0.28999999999999998</v>
      </c>
      <c r="H374">
        <v>11</v>
      </c>
      <c r="I374">
        <v>0.16</v>
      </c>
      <c r="K374">
        <f t="shared" si="27"/>
        <v>36</v>
      </c>
      <c r="L374">
        <f t="shared" si="28"/>
        <v>7</v>
      </c>
      <c r="M374" t="str">
        <f>IF(COUNT(FIND({0,1,2,3,4,5,6,7,8,9},IF(ISBLANK(A374),IF(LEN(TRIM(B374))&gt;0,TRIM(B374),TRIM(C374)),"")))&gt;0,IF(ISBLANK(A374),IF(LEN(TRIM(B374))&gt;0,TRIM(B374),TRIM(C374)),""),"")</f>
        <v>25</v>
      </c>
      <c r="N374" t="str">
        <f>IF(COUNT(FIND({0,1,2,3,4,5,6,7,8,9},IF(ISBLANK(A374),IF(LEN(TRIM(B374))&gt;0,TRIM(C374),LEFT(D374, 4)),"")))&gt;0,IF(ISBLANK(A374),IF(LEN(TRIM(B374))&gt;0,TRIM(C374),LEFT(D374, 4)),""),"")</f>
        <v>025</v>
      </c>
      <c r="O374" t="str">
        <f t="shared" si="29"/>
        <v>Ma</v>
      </c>
      <c r="P374" t="str">
        <f>TRIM(IF(COUNT(FIND({0,1,2,3,4,5,6,7,8,9},B374))&gt;0,D374,IF(LEN(TRIM(B374))&gt;0,CONCATENATE(B374,C374,D374),MID(D374,4,LEN(D374)))))</f>
        <v>Suffolk</v>
      </c>
      <c r="Q374">
        <f t="shared" si="30"/>
        <v>11</v>
      </c>
      <c r="R374">
        <f t="shared" si="31"/>
        <v>11</v>
      </c>
    </row>
    <row r="375" spans="2:18" x14ac:dyDescent="0.25">
      <c r="B375" s="1" t="s">
        <v>315</v>
      </c>
      <c r="C375" s="1" t="s">
        <v>89</v>
      </c>
      <c r="D375" s="1" t="s">
        <v>355</v>
      </c>
      <c r="E375" s="1" t="s">
        <v>317</v>
      </c>
      <c r="F375">
        <v>10</v>
      </c>
      <c r="G375">
        <v>0.26</v>
      </c>
      <c r="H375">
        <v>11</v>
      </c>
      <c r="I375">
        <v>0.16</v>
      </c>
      <c r="K375">
        <f t="shared" si="27"/>
        <v>36</v>
      </c>
      <c r="L375">
        <f t="shared" si="28"/>
        <v>7</v>
      </c>
      <c r="M375" t="str">
        <f>IF(COUNT(FIND({0,1,2,3,4,5,6,7,8,9},IF(ISBLANK(A375),IF(LEN(TRIM(B375))&gt;0,TRIM(B375),TRIM(C375)),"")))&gt;0,IF(ISBLANK(A375),IF(LEN(TRIM(B375))&gt;0,TRIM(B375),TRIM(C375)),""),"")</f>
        <v>08</v>
      </c>
      <c r="N375" t="str">
        <f>IF(COUNT(FIND({0,1,2,3,4,5,6,7,8,9},IF(ISBLANK(A375),IF(LEN(TRIM(B375))&gt;0,TRIM(C375),LEFT(D375, 4)),"")))&gt;0,IF(ISBLANK(A375),IF(LEN(TRIM(B375))&gt;0,TRIM(C375),LEFT(D375, 4)),""),"")</f>
        <v>031</v>
      </c>
      <c r="O375" t="str">
        <f t="shared" si="29"/>
        <v>Co</v>
      </c>
      <c r="P375" t="str">
        <f>TRIM(IF(COUNT(FIND({0,1,2,3,4,5,6,7,8,9},B375))&gt;0,D375,IF(LEN(TRIM(B375))&gt;0,CONCATENATE(B375,C375,D375),MID(D375,4,LEN(D375)))))</f>
        <v>Denver</v>
      </c>
      <c r="Q375">
        <f t="shared" si="30"/>
        <v>10</v>
      </c>
      <c r="R375">
        <f t="shared" si="31"/>
        <v>11</v>
      </c>
    </row>
    <row r="376" spans="2:18" x14ac:dyDescent="0.25">
      <c r="B376" s="1" t="s">
        <v>120</v>
      </c>
      <c r="C376" s="1" t="s">
        <v>121</v>
      </c>
      <c r="D376" s="1" t="s">
        <v>122</v>
      </c>
      <c r="E376" s="1" t="s">
        <v>123</v>
      </c>
      <c r="F376">
        <v>10</v>
      </c>
      <c r="G376">
        <v>0.26</v>
      </c>
      <c r="H376">
        <v>13</v>
      </c>
      <c r="I376">
        <v>0.19</v>
      </c>
      <c r="K376">
        <f t="shared" si="27"/>
        <v>36</v>
      </c>
      <c r="L376">
        <f t="shared" si="28"/>
        <v>7</v>
      </c>
      <c r="M376" t="str">
        <f>IF(COUNT(FIND({0,1,2,3,4,5,6,7,8,9},IF(ISBLANK(A376),IF(LEN(TRIM(B376))&gt;0,TRIM(B376),TRIM(C376)),"")))&gt;0,IF(ISBLANK(A376),IF(LEN(TRIM(B376))&gt;0,TRIM(B376),TRIM(C376)),""),"")</f>
        <v>42</v>
      </c>
      <c r="N376" t="str">
        <f>IF(COUNT(FIND({0,1,2,3,4,5,6,7,8,9},IF(ISBLANK(A376),IF(LEN(TRIM(B376))&gt;0,TRIM(C376),LEFT(D376, 4)),"")))&gt;0,IF(ISBLANK(A376),IF(LEN(TRIM(B376))&gt;0,TRIM(C376),LEFT(D376, 4)),""),"")</f>
        <v>101</v>
      </c>
      <c r="O376" t="str">
        <f t="shared" si="29"/>
        <v>Pa</v>
      </c>
      <c r="P376" t="str">
        <f>TRIM(IF(COUNT(FIND({0,1,2,3,4,5,6,7,8,9},B376))&gt;0,D376,IF(LEN(TRIM(B376))&gt;0,CONCATENATE(B376,C376,D376),MID(D376,4,LEN(D376)))))</f>
        <v>Philadelphia</v>
      </c>
      <c r="Q376">
        <f t="shared" si="30"/>
        <v>10</v>
      </c>
      <c r="R376">
        <f t="shared" si="31"/>
        <v>13</v>
      </c>
    </row>
    <row r="377" spans="2:18" x14ac:dyDescent="0.25">
      <c r="B377" s="1" t="s">
        <v>315</v>
      </c>
      <c r="C377" s="1" t="s">
        <v>336</v>
      </c>
      <c r="D377" s="1" t="s">
        <v>337</v>
      </c>
      <c r="E377" s="1" t="s">
        <v>317</v>
      </c>
      <c r="F377">
        <v>10</v>
      </c>
      <c r="G377">
        <v>0.26</v>
      </c>
      <c r="H377">
        <v>16</v>
      </c>
      <c r="I377">
        <v>0.23</v>
      </c>
      <c r="K377">
        <f t="shared" si="27"/>
        <v>36</v>
      </c>
      <c r="L377">
        <f t="shared" si="28"/>
        <v>7</v>
      </c>
      <c r="M377" t="str">
        <f>IF(COUNT(FIND({0,1,2,3,4,5,6,7,8,9},IF(ISBLANK(A377),IF(LEN(TRIM(B377))&gt;0,TRIM(B377),TRIM(C377)),"")))&gt;0,IF(ISBLANK(A377),IF(LEN(TRIM(B377))&gt;0,TRIM(B377),TRIM(C377)),""),"")</f>
        <v>08</v>
      </c>
      <c r="N377" t="str">
        <f>IF(COUNT(FIND({0,1,2,3,4,5,6,7,8,9},IF(ISBLANK(A377),IF(LEN(TRIM(B377))&gt;0,TRIM(C377),LEFT(D377, 4)),"")))&gt;0,IF(ISBLANK(A377),IF(LEN(TRIM(B377))&gt;0,TRIM(C377),LEFT(D377, 4)),""),"")</f>
        <v>041</v>
      </c>
      <c r="O377" t="str">
        <f t="shared" si="29"/>
        <v>Co</v>
      </c>
      <c r="P377" t="str">
        <f>TRIM(IF(COUNT(FIND({0,1,2,3,4,5,6,7,8,9},B377))&gt;0,D377,IF(LEN(TRIM(B377))&gt;0,CONCATENATE(B377,C377,D377),MID(D377,4,LEN(D377)))))</f>
        <v>El Paso</v>
      </c>
      <c r="Q377">
        <f t="shared" si="30"/>
        <v>10</v>
      </c>
      <c r="R377">
        <f t="shared" si="31"/>
        <v>16</v>
      </c>
    </row>
    <row r="378" spans="2:18" x14ac:dyDescent="0.25">
      <c r="B378" s="1" t="s">
        <v>224</v>
      </c>
      <c r="C378" s="1" t="s">
        <v>225</v>
      </c>
      <c r="D378" s="1" t="s">
        <v>226</v>
      </c>
      <c r="E378" s="1" t="s">
        <v>227</v>
      </c>
      <c r="F378">
        <v>10</v>
      </c>
      <c r="G378">
        <v>0.26</v>
      </c>
      <c r="H378">
        <v>16</v>
      </c>
      <c r="I378">
        <v>0.23</v>
      </c>
      <c r="K378">
        <f t="shared" si="27"/>
        <v>36</v>
      </c>
      <c r="L378">
        <f t="shared" si="28"/>
        <v>7</v>
      </c>
      <c r="M378" t="str">
        <f>IF(COUNT(FIND({0,1,2,3,4,5,6,7,8,9},IF(ISBLANK(A378),IF(LEN(TRIM(B378))&gt;0,TRIM(B378),TRIM(C378)),"")))&gt;0,IF(ISBLANK(A378),IF(LEN(TRIM(B378))&gt;0,TRIM(B378),TRIM(C378)),""),"")</f>
        <v>37</v>
      </c>
      <c r="N378" t="str">
        <f>IF(COUNT(FIND({0,1,2,3,4,5,6,7,8,9},IF(ISBLANK(A378),IF(LEN(TRIM(B378))&gt;0,TRIM(C378),LEFT(D378, 4)),"")))&gt;0,IF(ISBLANK(A378),IF(LEN(TRIM(B378))&gt;0,TRIM(C378),LEFT(D378, 4)),""),"")</f>
        <v>133</v>
      </c>
      <c r="O378" t="str">
        <f t="shared" si="29"/>
        <v>NC</v>
      </c>
      <c r="P378" t="str">
        <f>TRIM(IF(COUNT(FIND({0,1,2,3,4,5,6,7,8,9},B378))&gt;0,D378,IF(LEN(TRIM(B378))&gt;0,CONCATENATE(B378,C378,D378),MID(D378,4,LEN(D378)))))</f>
        <v>Onslow</v>
      </c>
      <c r="Q378">
        <f t="shared" si="30"/>
        <v>10</v>
      </c>
      <c r="R378">
        <f t="shared" si="31"/>
        <v>16</v>
      </c>
    </row>
    <row r="379" spans="2:18" x14ac:dyDescent="0.25">
      <c r="B379" s="1" t="s">
        <v>13</v>
      </c>
      <c r="C379" s="1" t="s">
        <v>118</v>
      </c>
      <c r="D379" s="1" t="s">
        <v>119</v>
      </c>
      <c r="E379" s="1" t="s">
        <v>12</v>
      </c>
      <c r="F379">
        <v>10</v>
      </c>
      <c r="G379">
        <v>0.26</v>
      </c>
      <c r="H379">
        <v>14</v>
      </c>
      <c r="I379">
        <v>0.2</v>
      </c>
      <c r="K379">
        <f t="shared" si="27"/>
        <v>36</v>
      </c>
      <c r="L379">
        <f t="shared" si="28"/>
        <v>7</v>
      </c>
      <c r="M379" t="str">
        <f>IF(COUNT(FIND({0,1,2,3,4,5,6,7,8,9},IF(ISBLANK(A379),IF(LEN(TRIM(B379))&gt;0,TRIM(B379),TRIM(C379)),"")))&gt;0,IF(ISBLANK(A379),IF(LEN(TRIM(B379))&gt;0,TRIM(B379),TRIM(C379)),""),"")</f>
        <v>36</v>
      </c>
      <c r="N379" t="str">
        <f>IF(COUNT(FIND({0,1,2,3,4,5,6,7,8,9},IF(ISBLANK(A379),IF(LEN(TRIM(B379))&gt;0,TRIM(C379),LEFT(D379, 4)),"")))&gt;0,IF(ISBLANK(A379),IF(LEN(TRIM(B379))&gt;0,TRIM(C379),LEFT(D379, 4)),""),"")</f>
        <v>105</v>
      </c>
      <c r="O379" t="str">
        <f t="shared" si="29"/>
        <v>NY</v>
      </c>
      <c r="P379" t="str">
        <f>TRIM(IF(COUNT(FIND({0,1,2,3,4,5,6,7,8,9},B379))&gt;0,D379,IF(LEN(TRIM(B379))&gt;0,CONCATENATE(B379,C379,D379),MID(D379,4,LEN(D379)))))</f>
        <v>Sullivan</v>
      </c>
      <c r="Q379">
        <f t="shared" si="30"/>
        <v>10</v>
      </c>
      <c r="R379">
        <f t="shared" si="31"/>
        <v>14</v>
      </c>
    </row>
    <row r="380" spans="2:18" x14ac:dyDescent="0.25">
      <c r="B380" s="1" t="s">
        <v>224</v>
      </c>
      <c r="C380" s="1" t="s">
        <v>28</v>
      </c>
      <c r="D380" s="1" t="s">
        <v>460</v>
      </c>
      <c r="E380" s="1" t="s">
        <v>227</v>
      </c>
      <c r="F380">
        <v>10</v>
      </c>
      <c r="G380">
        <v>0.26</v>
      </c>
      <c r="H380">
        <v>20</v>
      </c>
      <c r="I380">
        <v>0.28999999999999998</v>
      </c>
      <c r="K380">
        <f t="shared" si="27"/>
        <v>36</v>
      </c>
      <c r="L380">
        <f t="shared" si="28"/>
        <v>7</v>
      </c>
      <c r="M380" t="str">
        <f>IF(COUNT(FIND({0,1,2,3,4,5,6,7,8,9},IF(ISBLANK(A380),IF(LEN(TRIM(B380))&gt;0,TRIM(B380),TRIM(C380)),"")))&gt;0,IF(ISBLANK(A380),IF(LEN(TRIM(B380))&gt;0,TRIM(B380),TRIM(C380)),""),"")</f>
        <v>37</v>
      </c>
      <c r="N380" t="str">
        <f>IF(COUNT(FIND({0,1,2,3,4,5,6,7,8,9},IF(ISBLANK(A380),IF(LEN(TRIM(B380))&gt;0,TRIM(C380),LEFT(D380, 4)),"")))&gt;0,IF(ISBLANK(A380),IF(LEN(TRIM(B380))&gt;0,TRIM(C380),LEFT(D380, 4)),""),"")</f>
        <v>081</v>
      </c>
      <c r="O380" t="str">
        <f t="shared" si="29"/>
        <v>NC</v>
      </c>
      <c r="P380" t="str">
        <f>TRIM(IF(COUNT(FIND({0,1,2,3,4,5,6,7,8,9},B380))&gt;0,D380,IF(LEN(TRIM(B380))&gt;0,CONCATENATE(B380,C380,D380),MID(D380,4,LEN(D380)))))</f>
        <v>Guilford</v>
      </c>
      <c r="Q380">
        <f t="shared" si="30"/>
        <v>10</v>
      </c>
      <c r="R380">
        <f t="shared" si="31"/>
        <v>20</v>
      </c>
    </row>
    <row r="381" spans="2:18" x14ac:dyDescent="0.25">
      <c r="B381" s="1" t="s">
        <v>95</v>
      </c>
      <c r="C381" s="1" t="s">
        <v>118</v>
      </c>
      <c r="D381" s="1" t="s">
        <v>395</v>
      </c>
      <c r="E381" s="1" t="s">
        <v>98</v>
      </c>
      <c r="F381">
        <v>10</v>
      </c>
      <c r="G381">
        <v>0.26</v>
      </c>
      <c r="H381">
        <v>18</v>
      </c>
      <c r="I381">
        <v>0.26</v>
      </c>
      <c r="K381">
        <f t="shared" si="27"/>
        <v>36</v>
      </c>
      <c r="L381">
        <f t="shared" si="28"/>
        <v>7</v>
      </c>
      <c r="M381" t="str">
        <f>IF(COUNT(FIND({0,1,2,3,4,5,6,7,8,9},IF(ISBLANK(A381),IF(LEN(TRIM(B381))&gt;0,TRIM(B381),TRIM(C381)),"")))&gt;0,IF(ISBLANK(A381),IF(LEN(TRIM(B381))&gt;0,TRIM(B381),TRIM(C381)),""),"")</f>
        <v>12</v>
      </c>
      <c r="N381" t="str">
        <f>IF(COUNT(FIND({0,1,2,3,4,5,6,7,8,9},IF(ISBLANK(A381),IF(LEN(TRIM(B381))&gt;0,TRIM(C381),LEFT(D381, 4)),"")))&gt;0,IF(ISBLANK(A381),IF(LEN(TRIM(B381))&gt;0,TRIM(C381),LEFT(D381, 4)),""),"")</f>
        <v>105</v>
      </c>
      <c r="O381" t="str">
        <f t="shared" si="29"/>
        <v>Fl</v>
      </c>
      <c r="P381" t="str">
        <f>TRIM(IF(COUNT(FIND({0,1,2,3,4,5,6,7,8,9},B381))&gt;0,D381,IF(LEN(TRIM(B381))&gt;0,CONCATENATE(B381,C381,D381),MID(D381,4,LEN(D381)))))</f>
        <v>Polk</v>
      </c>
      <c r="Q381">
        <f t="shared" si="30"/>
        <v>10</v>
      </c>
      <c r="R381">
        <f t="shared" si="31"/>
        <v>18</v>
      </c>
    </row>
    <row r="382" spans="2:18" x14ac:dyDescent="0.25">
      <c r="B382" s="1" t="s">
        <v>241</v>
      </c>
      <c r="C382" s="1" t="s">
        <v>72</v>
      </c>
      <c r="D382" s="1" t="s">
        <v>242</v>
      </c>
      <c r="E382" s="1" t="s">
        <v>243</v>
      </c>
      <c r="F382">
        <v>10</v>
      </c>
      <c r="G382">
        <v>0.26</v>
      </c>
      <c r="H382">
        <v>22</v>
      </c>
      <c r="I382">
        <v>0.32</v>
      </c>
      <c r="K382">
        <f t="shared" si="27"/>
        <v>36</v>
      </c>
      <c r="L382">
        <f t="shared" si="28"/>
        <v>7</v>
      </c>
      <c r="M382" t="str">
        <f>IF(COUNT(FIND({0,1,2,3,4,5,6,7,8,9},IF(ISBLANK(A382),IF(LEN(TRIM(B382))&gt;0,TRIM(B382),TRIM(C382)),"")))&gt;0,IF(ISBLANK(A382),IF(LEN(TRIM(B382))&gt;0,TRIM(B382),TRIM(C382)),""),"")</f>
        <v>39</v>
      </c>
      <c r="N382" t="str">
        <f>IF(COUNT(FIND({0,1,2,3,4,5,6,7,8,9},IF(ISBLANK(A382),IF(LEN(TRIM(B382))&gt;0,TRIM(C382),LEFT(D382, 4)),"")))&gt;0,IF(ISBLANK(A382),IF(LEN(TRIM(B382))&gt;0,TRIM(C382),LEFT(D382, 4)),""),"")</f>
        <v>035</v>
      </c>
      <c r="O382" t="str">
        <f t="shared" si="29"/>
        <v>Oh</v>
      </c>
      <c r="P382" t="str">
        <f>TRIM(IF(COUNT(FIND({0,1,2,3,4,5,6,7,8,9},B382))&gt;0,D382,IF(LEN(TRIM(B382))&gt;0,CONCATENATE(B382,C382,D382),MID(D382,4,LEN(D382)))))</f>
        <v>Cuyahoga</v>
      </c>
      <c r="Q382">
        <f t="shared" si="30"/>
        <v>10</v>
      </c>
      <c r="R382">
        <f t="shared" si="31"/>
        <v>22</v>
      </c>
    </row>
    <row r="383" spans="2:18" x14ac:dyDescent="0.25">
      <c r="B383" s="1" t="s">
        <v>95</v>
      </c>
      <c r="C383" s="1" t="s">
        <v>22</v>
      </c>
      <c r="D383" s="1" t="s">
        <v>372</v>
      </c>
      <c r="E383" s="1" t="s">
        <v>98</v>
      </c>
      <c r="F383">
        <v>10</v>
      </c>
      <c r="G383">
        <v>0.26</v>
      </c>
      <c r="H383">
        <v>18</v>
      </c>
      <c r="I383">
        <v>0.26</v>
      </c>
      <c r="K383">
        <f t="shared" si="27"/>
        <v>36</v>
      </c>
      <c r="L383">
        <f t="shared" si="28"/>
        <v>7</v>
      </c>
      <c r="M383" t="str">
        <f>IF(COUNT(FIND({0,1,2,3,4,5,6,7,8,9},IF(ISBLANK(A383),IF(LEN(TRIM(B383))&gt;0,TRIM(B383),TRIM(C383)),"")))&gt;0,IF(ISBLANK(A383),IF(LEN(TRIM(B383))&gt;0,TRIM(B383),TRIM(C383)),""),"")</f>
        <v>12</v>
      </c>
      <c r="N383" t="str">
        <f>IF(COUNT(FIND({0,1,2,3,4,5,6,7,8,9},IF(ISBLANK(A383),IF(LEN(TRIM(B383))&gt;0,TRIM(C383),LEFT(D383, 4)),"")))&gt;0,IF(ISBLANK(A383),IF(LEN(TRIM(B383))&gt;0,TRIM(C383),LEFT(D383, 4)),""),"")</f>
        <v>021</v>
      </c>
      <c r="O383" t="str">
        <f t="shared" si="29"/>
        <v>Fl</v>
      </c>
      <c r="P383" t="str">
        <f>TRIM(IF(COUNT(FIND({0,1,2,3,4,5,6,7,8,9},B383))&gt;0,D383,IF(LEN(TRIM(B383))&gt;0,CONCATENATE(B383,C383,D383),MID(D383,4,LEN(D383)))))</f>
        <v>Collier</v>
      </c>
      <c r="Q383">
        <f t="shared" si="30"/>
        <v>10</v>
      </c>
      <c r="R383">
        <f t="shared" si="31"/>
        <v>18</v>
      </c>
    </row>
    <row r="384" spans="2:18" x14ac:dyDescent="0.25">
      <c r="B384" s="1" t="s">
        <v>224</v>
      </c>
      <c r="C384" s="1" t="s">
        <v>210</v>
      </c>
      <c r="D384" s="1" t="s">
        <v>148</v>
      </c>
      <c r="E384" s="1" t="s">
        <v>227</v>
      </c>
      <c r="F384">
        <v>10</v>
      </c>
      <c r="G384">
        <v>0.26</v>
      </c>
      <c r="H384">
        <v>16</v>
      </c>
      <c r="I384">
        <v>0.23</v>
      </c>
      <c r="K384">
        <f t="shared" si="27"/>
        <v>36</v>
      </c>
      <c r="L384">
        <f t="shared" si="28"/>
        <v>7</v>
      </c>
      <c r="M384" t="str">
        <f>IF(COUNT(FIND({0,1,2,3,4,5,6,7,8,9},IF(ISBLANK(A384),IF(LEN(TRIM(B384))&gt;0,TRIM(B384),TRIM(C384)),"")))&gt;0,IF(ISBLANK(A384),IF(LEN(TRIM(B384))&gt;0,TRIM(B384),TRIM(C384)),""),"")</f>
        <v>37</v>
      </c>
      <c r="N384" t="str">
        <f>IF(COUNT(FIND({0,1,2,3,4,5,6,7,8,9},IF(ISBLANK(A384),IF(LEN(TRIM(B384))&gt;0,TRIM(C384),LEFT(D384, 4)),"")))&gt;0,IF(ISBLANK(A384),IF(LEN(TRIM(B384))&gt;0,TRIM(C384),LEFT(D384, 4)),""),"")</f>
        <v>051</v>
      </c>
      <c r="O384" t="str">
        <f t="shared" si="29"/>
        <v>NC</v>
      </c>
      <c r="P384" t="str">
        <f>TRIM(IF(COUNT(FIND({0,1,2,3,4,5,6,7,8,9},B384))&gt;0,D384,IF(LEN(TRIM(B384))&gt;0,CONCATENATE(B384,C384,D384),MID(D384,4,LEN(D384)))))</f>
        <v>Cumberland</v>
      </c>
      <c r="Q384">
        <f t="shared" si="30"/>
        <v>10</v>
      </c>
      <c r="R384">
        <f t="shared" si="31"/>
        <v>16</v>
      </c>
    </row>
    <row r="385" spans="1:18" x14ac:dyDescent="0.25">
      <c r="B385" s="1" t="s">
        <v>194</v>
      </c>
      <c r="C385" s="1" t="s">
        <v>195</v>
      </c>
      <c r="D385" s="1" t="s">
        <v>196</v>
      </c>
      <c r="E385" s="1" t="s">
        <v>197</v>
      </c>
      <c r="F385">
        <v>104</v>
      </c>
      <c r="G385">
        <v>2.73</v>
      </c>
      <c r="H385">
        <v>180</v>
      </c>
      <c r="I385">
        <v>2.6</v>
      </c>
      <c r="K385">
        <f t="shared" si="27"/>
        <v>36</v>
      </c>
      <c r="L385">
        <f t="shared" si="28"/>
        <v>7</v>
      </c>
      <c r="M385" t="str">
        <f>IF(COUNT(FIND({0,1,2,3,4,5,6,7,8,9},IF(ISBLANK(A385),IF(LEN(TRIM(B385))&gt;0,TRIM(B385),TRIM(C385)),"")))&gt;0,IF(ISBLANK(A385),IF(LEN(TRIM(B385))&gt;0,TRIM(B385),TRIM(C385)),""),"")</f>
        <v/>
      </c>
      <c r="N385" t="str">
        <f>IF(COUNT(FIND({0,1,2,3,4,5,6,7,8,9},IF(ISBLANK(A385),IF(LEN(TRIM(B385))&gt;0,TRIM(C385),LEFT(D385, 4)),"")))&gt;0,IF(ISBLANK(A385),IF(LEN(TRIM(B385))&gt;0,TRIM(C385),LEFT(D385, 4)),""),"")</f>
        <v/>
      </c>
      <c r="O385" t="str">
        <f t="shared" si="29"/>
        <v>XX</v>
      </c>
      <c r="P385" t="str">
        <f>TRIM(IF(COUNT(FIND({0,1,2,3,4,5,6,7,8,9},B385))&gt;0,D385,IF(LEN(TRIM(B385))&gt;0,CONCATENATE(B385,C385,D385),MID(D385,4,LEN(D385)))))</f>
        <v>Same State</v>
      </c>
      <c r="Q385">
        <f t="shared" si="30"/>
        <v>104</v>
      </c>
      <c r="R385">
        <f t="shared" si="31"/>
        <v>180</v>
      </c>
    </row>
    <row r="386" spans="1:18" x14ac:dyDescent="0.25">
      <c r="B386" s="1" t="s">
        <v>198</v>
      </c>
      <c r="C386" s="1" t="s">
        <v>199</v>
      </c>
      <c r="D386" s="1" t="s">
        <v>200</v>
      </c>
      <c r="E386" s="1" t="s">
        <v>197</v>
      </c>
      <c r="F386">
        <v>288</v>
      </c>
      <c r="G386">
        <v>7.55</v>
      </c>
      <c r="H386">
        <v>488</v>
      </c>
      <c r="I386">
        <v>7.06</v>
      </c>
      <c r="K386">
        <f t="shared" si="27"/>
        <v>36</v>
      </c>
      <c r="L386">
        <f t="shared" si="28"/>
        <v>7</v>
      </c>
      <c r="M386" t="str">
        <f>IF(COUNT(FIND({0,1,2,3,4,5,6,7,8,9},IF(ISBLANK(A386),IF(LEN(TRIM(B386))&gt;0,TRIM(B386),TRIM(C386)),"")))&gt;0,IF(ISBLANK(A386),IF(LEN(TRIM(B386))&gt;0,TRIM(B386),TRIM(C386)),""),"")</f>
        <v/>
      </c>
      <c r="N386" t="str">
        <f>IF(COUNT(FIND({0,1,2,3,4,5,6,7,8,9},IF(ISBLANK(A386),IF(LEN(TRIM(B386))&gt;0,TRIM(C386),LEFT(D386, 4)),"")))&gt;0,IF(ISBLANK(A386),IF(LEN(TRIM(B386))&gt;0,TRIM(C386),LEFT(D386, 4)),""),"")</f>
        <v/>
      </c>
      <c r="O386" t="str">
        <f t="shared" si="29"/>
        <v>XX</v>
      </c>
      <c r="P386" t="str">
        <f>TRIM(IF(COUNT(FIND({0,1,2,3,4,5,6,7,8,9},B386))&gt;0,D386,IF(LEN(TRIM(B386))&gt;0,CONCATENATE(B386,C386,D386),MID(D386,4,LEN(D386)))))</f>
        <v>Region 1: Northeast</v>
      </c>
      <c r="Q386">
        <f t="shared" si="30"/>
        <v>288</v>
      </c>
      <c r="R386">
        <f t="shared" si="31"/>
        <v>488</v>
      </c>
    </row>
    <row r="387" spans="1:18" x14ac:dyDescent="0.25">
      <c r="B387" s="1" t="s">
        <v>198</v>
      </c>
      <c r="C387" s="1" t="s">
        <v>199</v>
      </c>
      <c r="D387" s="1" t="s">
        <v>201</v>
      </c>
      <c r="E387" s="1" t="s">
        <v>197</v>
      </c>
      <c r="F387">
        <v>200</v>
      </c>
      <c r="G387">
        <v>5.24</v>
      </c>
      <c r="H387">
        <v>389</v>
      </c>
      <c r="I387">
        <v>5.62</v>
      </c>
      <c r="K387">
        <f t="shared" si="27"/>
        <v>36</v>
      </c>
      <c r="L387">
        <f t="shared" si="28"/>
        <v>7</v>
      </c>
      <c r="M387" t="str">
        <f>IF(COUNT(FIND({0,1,2,3,4,5,6,7,8,9},IF(ISBLANK(A387),IF(LEN(TRIM(B387))&gt;0,TRIM(B387),TRIM(C387)),"")))&gt;0,IF(ISBLANK(A387),IF(LEN(TRIM(B387))&gt;0,TRIM(B387),TRIM(C387)),""),"")</f>
        <v/>
      </c>
      <c r="N387" t="str">
        <f>IF(COUNT(FIND({0,1,2,3,4,5,6,7,8,9},IF(ISBLANK(A387),IF(LEN(TRIM(B387))&gt;0,TRIM(C387),LEFT(D387, 4)),"")))&gt;0,IF(ISBLANK(A387),IF(LEN(TRIM(B387))&gt;0,TRIM(C387),LEFT(D387, 4)),""),"")</f>
        <v/>
      </c>
      <c r="O387" t="str">
        <f t="shared" si="29"/>
        <v>XX</v>
      </c>
      <c r="P387" t="str">
        <f>TRIM(IF(COUNT(FIND({0,1,2,3,4,5,6,7,8,9},B387))&gt;0,D387,IF(LEN(TRIM(B387))&gt;0,CONCATENATE(B387,C387,D387),MID(D387,4,LEN(D387)))))</f>
        <v>Region 2: Midwest</v>
      </c>
      <c r="Q387">
        <f t="shared" si="30"/>
        <v>200</v>
      </c>
      <c r="R387">
        <f t="shared" si="31"/>
        <v>389</v>
      </c>
    </row>
    <row r="388" spans="1:18" x14ac:dyDescent="0.25">
      <c r="B388" s="1" t="s">
        <v>198</v>
      </c>
      <c r="C388" s="1" t="s">
        <v>199</v>
      </c>
      <c r="D388" s="1" t="s">
        <v>202</v>
      </c>
      <c r="E388" s="1" t="s">
        <v>197</v>
      </c>
      <c r="F388">
        <v>487</v>
      </c>
      <c r="G388">
        <v>12.76</v>
      </c>
      <c r="H388">
        <v>965</v>
      </c>
      <c r="I388">
        <v>13.95</v>
      </c>
      <c r="K388">
        <f t="shared" ref="K388:K451" si="32">VALUE(IF(ISBLANK(A388),K387,A388))</f>
        <v>36</v>
      </c>
      <c r="L388">
        <f t="shared" ref="L388:L451" si="33">VALUE(IF(ISBLANK(A388),L387,CONCATENATE(TRIM(B388),TRIM(C388))))</f>
        <v>7</v>
      </c>
      <c r="M388" t="str">
        <f>IF(COUNT(FIND({0,1,2,3,4,5,6,7,8,9},IF(ISBLANK(A388),IF(LEN(TRIM(B388))&gt;0,TRIM(B388),TRIM(C388)),"")))&gt;0,IF(ISBLANK(A388),IF(LEN(TRIM(B388))&gt;0,TRIM(B388),TRIM(C388)),""),"")</f>
        <v/>
      </c>
      <c r="N388" t="str">
        <f>IF(COUNT(FIND({0,1,2,3,4,5,6,7,8,9},IF(ISBLANK(A388),IF(LEN(TRIM(B388))&gt;0,TRIM(C388),LEFT(D388, 4)),"")))&gt;0,IF(ISBLANK(A388),IF(LEN(TRIM(B388))&gt;0,TRIM(C388),LEFT(D388, 4)),""),"")</f>
        <v/>
      </c>
      <c r="O388" t="str">
        <f t="shared" ref="O388:O451" si="34">IF(LEN(TRIM(E388))&gt;0,E388,"XX")</f>
        <v>XX</v>
      </c>
      <c r="P388" t="str">
        <f>TRIM(IF(COUNT(FIND({0,1,2,3,4,5,6,7,8,9},B388))&gt;0,D388,IF(LEN(TRIM(B388))&gt;0,CONCATENATE(B388,C388,D388),MID(D388,4,LEN(D388)))))</f>
        <v>Region 3: South</v>
      </c>
      <c r="Q388">
        <f t="shared" ref="Q388:Q451" si="35">F388</f>
        <v>487</v>
      </c>
      <c r="R388">
        <f t="shared" ref="R388:R451" si="36">H388</f>
        <v>965</v>
      </c>
    </row>
    <row r="389" spans="1:18" x14ac:dyDescent="0.25">
      <c r="B389" s="1" t="s">
        <v>198</v>
      </c>
      <c r="C389" s="1" t="s">
        <v>199</v>
      </c>
      <c r="D389" s="1" t="s">
        <v>203</v>
      </c>
      <c r="E389" s="1" t="s">
        <v>197</v>
      </c>
      <c r="F389">
        <v>137</v>
      </c>
      <c r="G389">
        <v>3.59</v>
      </c>
      <c r="H389">
        <v>239</v>
      </c>
      <c r="I389">
        <v>3.46</v>
      </c>
      <c r="K389">
        <f t="shared" si="32"/>
        <v>36</v>
      </c>
      <c r="L389">
        <f t="shared" si="33"/>
        <v>7</v>
      </c>
      <c r="M389" t="str">
        <f>IF(COUNT(FIND({0,1,2,3,4,5,6,7,8,9},IF(ISBLANK(A389),IF(LEN(TRIM(B389))&gt;0,TRIM(B389),TRIM(C389)),"")))&gt;0,IF(ISBLANK(A389),IF(LEN(TRIM(B389))&gt;0,TRIM(B389),TRIM(C389)),""),"")</f>
        <v/>
      </c>
      <c r="N389" t="str">
        <f>IF(COUNT(FIND({0,1,2,3,4,5,6,7,8,9},IF(ISBLANK(A389),IF(LEN(TRIM(B389))&gt;0,TRIM(C389),LEFT(D389, 4)),"")))&gt;0,IF(ISBLANK(A389),IF(LEN(TRIM(B389))&gt;0,TRIM(C389),LEFT(D389, 4)),""),"")</f>
        <v/>
      </c>
      <c r="O389" t="str">
        <f t="shared" si="34"/>
        <v>XX</v>
      </c>
      <c r="P389" t="str">
        <f>TRIM(IF(COUNT(FIND({0,1,2,3,4,5,6,7,8,9},B389))&gt;0,D389,IF(LEN(TRIM(B389))&gt;0,CONCATENATE(B389,C389,D389),MID(D389,4,LEN(D389)))))</f>
        <v>Region 4: West</v>
      </c>
      <c r="Q389">
        <f t="shared" si="35"/>
        <v>137</v>
      </c>
      <c r="R389">
        <f t="shared" si="36"/>
        <v>239</v>
      </c>
    </row>
    <row r="390" spans="1:18" x14ac:dyDescent="0.25">
      <c r="B390" s="1" t="s">
        <v>204</v>
      </c>
      <c r="C390" s="1" t="s">
        <v>205</v>
      </c>
      <c r="D390" s="1" t="s">
        <v>282</v>
      </c>
      <c r="E390" s="1" t="s">
        <v>197</v>
      </c>
      <c r="F390">
        <v>76651</v>
      </c>
      <c r="H390">
        <v>166500</v>
      </c>
      <c r="K390">
        <f t="shared" si="32"/>
        <v>36</v>
      </c>
      <c r="L390">
        <f t="shared" si="33"/>
        <v>7</v>
      </c>
      <c r="M390" t="str">
        <f>IF(COUNT(FIND({0,1,2,3,4,5,6,7,8,9},IF(ISBLANK(A390),IF(LEN(TRIM(B390))&gt;0,TRIM(B390),TRIM(C390)),"")))&gt;0,IF(ISBLANK(A390),IF(LEN(TRIM(B390))&gt;0,TRIM(B390),TRIM(C390)),""),"")</f>
        <v>36</v>
      </c>
      <c r="N390" t="str">
        <f>IF(COUNT(FIND({0,1,2,3,4,5,6,7,8,9},IF(ISBLANK(A390),IF(LEN(TRIM(B390))&gt;0,TRIM(C390),LEFT(D390, 4)),"")))&gt;0,IF(ISBLANK(A390),IF(LEN(TRIM(B390))&gt;0,TRIM(C390),LEFT(D390, 4)),""),"")</f>
        <v xml:space="preserve">007 </v>
      </c>
      <c r="O390" t="str">
        <f t="shared" si="34"/>
        <v>XX</v>
      </c>
      <c r="P390" t="str">
        <f>TRIM(IF(COUNT(FIND({0,1,2,3,4,5,6,7,8,9},B390))&gt;0,D390,IF(LEN(TRIM(B390))&gt;0,CONCATENATE(B390,C390,D390),MID(D390,4,LEN(D390)))))</f>
        <v>County Non-Migrants</v>
      </c>
      <c r="Q390">
        <f t="shared" si="35"/>
        <v>76651</v>
      </c>
      <c r="R390">
        <f t="shared" si="36"/>
        <v>166500</v>
      </c>
    </row>
    <row r="391" spans="1:18" x14ac:dyDescent="0.25">
      <c r="A391">
        <v>36</v>
      </c>
      <c r="B391" s="1" t="s">
        <v>9</v>
      </c>
      <c r="C391" s="1" t="s">
        <v>283</v>
      </c>
      <c r="D391" s="1" t="s">
        <v>284</v>
      </c>
      <c r="E391" s="1" t="s">
        <v>12</v>
      </c>
      <c r="F391">
        <v>1604</v>
      </c>
      <c r="H391">
        <v>3080</v>
      </c>
      <c r="K391">
        <f t="shared" si="32"/>
        <v>36</v>
      </c>
      <c r="L391">
        <f t="shared" si="33"/>
        <v>9</v>
      </c>
      <c r="M391" t="str">
        <f>IF(COUNT(FIND({0,1,2,3,4,5,6,7,8,9},IF(ISBLANK(A391),IF(LEN(TRIM(B391))&gt;0,TRIM(B391),TRIM(C391)),"")))&gt;0,IF(ISBLANK(A391),IF(LEN(TRIM(B391))&gt;0,TRIM(B391),TRIM(C391)),""),"")</f>
        <v/>
      </c>
      <c r="N391" t="str">
        <f>IF(COUNT(FIND({0,1,2,3,4,5,6,7,8,9},IF(ISBLANK(A391),IF(LEN(TRIM(B391))&gt;0,TRIM(C391),LEFT(D391, 4)),"")))&gt;0,IF(ISBLANK(A391),IF(LEN(TRIM(B391))&gt;0,TRIM(C391),LEFT(D391, 4)),""),"")</f>
        <v/>
      </c>
      <c r="O391" t="str">
        <f t="shared" si="34"/>
        <v>NY</v>
      </c>
      <c r="P391" t="str">
        <f>TRIM(IF(COUNT(FIND({0,1,2,3,4,5,6,7,8,9},B391))&gt;0,D391,IF(LEN(TRIM(B391))&gt;0,CONCATENATE(B391,C391,D391),MID(D391,4,LEN(D391)))))</f>
        <v>Cattaraugus Total Migrat</v>
      </c>
      <c r="Q391">
        <f t="shared" si="35"/>
        <v>1604</v>
      </c>
      <c r="R391">
        <f t="shared" si="36"/>
        <v>3080</v>
      </c>
    </row>
    <row r="392" spans="1:18" x14ac:dyDescent="0.25">
      <c r="B392" s="1" t="s">
        <v>13</v>
      </c>
      <c r="C392" s="1" t="s">
        <v>48</v>
      </c>
      <c r="D392" s="1" t="s">
        <v>49</v>
      </c>
      <c r="E392" s="1" t="s">
        <v>12</v>
      </c>
      <c r="F392">
        <v>298</v>
      </c>
      <c r="G392">
        <v>18.579999999999998</v>
      </c>
      <c r="H392">
        <v>543</v>
      </c>
      <c r="I392">
        <v>17.63</v>
      </c>
      <c r="K392">
        <f t="shared" si="32"/>
        <v>36</v>
      </c>
      <c r="L392">
        <f t="shared" si="33"/>
        <v>9</v>
      </c>
      <c r="M392" t="str">
        <f>IF(COUNT(FIND({0,1,2,3,4,5,6,7,8,9},IF(ISBLANK(A392),IF(LEN(TRIM(B392))&gt;0,TRIM(B392),TRIM(C392)),"")))&gt;0,IF(ISBLANK(A392),IF(LEN(TRIM(B392))&gt;0,TRIM(B392),TRIM(C392)),""),"")</f>
        <v>36</v>
      </c>
      <c r="N392" t="str">
        <f>IF(COUNT(FIND({0,1,2,3,4,5,6,7,8,9},IF(ISBLANK(A392),IF(LEN(TRIM(B392))&gt;0,TRIM(C392),LEFT(D392, 4)),"")))&gt;0,IF(ISBLANK(A392),IF(LEN(TRIM(B392))&gt;0,TRIM(C392),LEFT(D392, 4)),""),"")</f>
        <v>029</v>
      </c>
      <c r="O392" t="str">
        <f t="shared" si="34"/>
        <v>NY</v>
      </c>
      <c r="P392" t="str">
        <f>TRIM(IF(COUNT(FIND({0,1,2,3,4,5,6,7,8,9},B392))&gt;0,D392,IF(LEN(TRIM(B392))&gt;0,CONCATENATE(B392,C392,D392),MID(D392,4,LEN(D392)))))</f>
        <v>Erie</v>
      </c>
      <c r="Q392">
        <f t="shared" si="35"/>
        <v>298</v>
      </c>
      <c r="R392">
        <f t="shared" si="36"/>
        <v>543</v>
      </c>
    </row>
    <row r="393" spans="1:18" x14ac:dyDescent="0.25">
      <c r="B393" s="1" t="s">
        <v>13</v>
      </c>
      <c r="C393" s="1" t="s">
        <v>113</v>
      </c>
      <c r="D393" s="1" t="s">
        <v>183</v>
      </c>
      <c r="E393" s="1" t="s">
        <v>12</v>
      </c>
      <c r="F393">
        <v>176</v>
      </c>
      <c r="G393">
        <v>10.97</v>
      </c>
      <c r="H393">
        <v>339</v>
      </c>
      <c r="I393">
        <v>11.01</v>
      </c>
      <c r="K393">
        <f t="shared" si="32"/>
        <v>36</v>
      </c>
      <c r="L393">
        <f t="shared" si="33"/>
        <v>9</v>
      </c>
      <c r="M393" t="str">
        <f>IF(COUNT(FIND({0,1,2,3,4,5,6,7,8,9},IF(ISBLANK(A393),IF(LEN(TRIM(B393))&gt;0,TRIM(B393),TRIM(C393)),"")))&gt;0,IF(ISBLANK(A393),IF(LEN(TRIM(B393))&gt;0,TRIM(B393),TRIM(C393)),""),"")</f>
        <v>36</v>
      </c>
      <c r="N393" t="str">
        <f>IF(COUNT(FIND({0,1,2,3,4,5,6,7,8,9},IF(ISBLANK(A393),IF(LEN(TRIM(B393))&gt;0,TRIM(C393),LEFT(D393, 4)),"")))&gt;0,IF(ISBLANK(A393),IF(LEN(TRIM(B393))&gt;0,TRIM(C393),LEFT(D393, 4)),""),"")</f>
        <v>013</v>
      </c>
      <c r="O393" t="str">
        <f t="shared" si="34"/>
        <v>NY</v>
      </c>
      <c r="P393" t="str">
        <f>TRIM(IF(COUNT(FIND({0,1,2,3,4,5,6,7,8,9},B393))&gt;0,D393,IF(LEN(TRIM(B393))&gt;0,CONCATENATE(B393,C393,D393),MID(D393,4,LEN(D393)))))</f>
        <v>Chautauqua</v>
      </c>
      <c r="Q393">
        <f t="shared" si="35"/>
        <v>176</v>
      </c>
      <c r="R393">
        <f t="shared" si="36"/>
        <v>339</v>
      </c>
    </row>
    <row r="394" spans="1:18" x14ac:dyDescent="0.25">
      <c r="B394" s="1" t="s">
        <v>13</v>
      </c>
      <c r="C394" s="1" t="s">
        <v>76</v>
      </c>
      <c r="D394" s="1" t="s">
        <v>285</v>
      </c>
      <c r="E394" s="1" t="s">
        <v>12</v>
      </c>
      <c r="F394">
        <v>106</v>
      </c>
      <c r="G394">
        <v>6.61</v>
      </c>
      <c r="H394">
        <v>230</v>
      </c>
      <c r="I394">
        <v>7.47</v>
      </c>
      <c r="K394">
        <f t="shared" si="32"/>
        <v>36</v>
      </c>
      <c r="L394">
        <f t="shared" si="33"/>
        <v>9</v>
      </c>
      <c r="M394" t="str">
        <f>IF(COUNT(FIND({0,1,2,3,4,5,6,7,8,9},IF(ISBLANK(A394),IF(LEN(TRIM(B394))&gt;0,TRIM(B394),TRIM(C394)),"")))&gt;0,IF(ISBLANK(A394),IF(LEN(TRIM(B394))&gt;0,TRIM(B394),TRIM(C394)),""),"")</f>
        <v>36</v>
      </c>
      <c r="N394" t="str">
        <f>IF(COUNT(FIND({0,1,2,3,4,5,6,7,8,9},IF(ISBLANK(A394),IF(LEN(TRIM(B394))&gt;0,TRIM(C394),LEFT(D394, 4)),"")))&gt;0,IF(ISBLANK(A394),IF(LEN(TRIM(B394))&gt;0,TRIM(C394),LEFT(D394, 4)),""),"")</f>
        <v>003</v>
      </c>
      <c r="O394" t="str">
        <f t="shared" si="34"/>
        <v>NY</v>
      </c>
      <c r="P394" t="str">
        <f>TRIM(IF(COUNT(FIND({0,1,2,3,4,5,6,7,8,9},B394))&gt;0,D394,IF(LEN(TRIM(B394))&gt;0,CONCATENATE(B394,C394,D394),MID(D394,4,LEN(D394)))))</f>
        <v>Allegany</v>
      </c>
      <c r="Q394">
        <f t="shared" si="35"/>
        <v>106</v>
      </c>
      <c r="R394">
        <f t="shared" si="36"/>
        <v>230</v>
      </c>
    </row>
    <row r="395" spans="1:18" x14ac:dyDescent="0.25">
      <c r="B395" s="1" t="s">
        <v>120</v>
      </c>
      <c r="C395" s="1" t="s">
        <v>14</v>
      </c>
      <c r="D395" s="1" t="s">
        <v>217</v>
      </c>
      <c r="E395" s="1" t="s">
        <v>123</v>
      </c>
      <c r="F395">
        <v>71</v>
      </c>
      <c r="G395">
        <v>4.43</v>
      </c>
      <c r="H395">
        <v>153</v>
      </c>
      <c r="I395">
        <v>4.97</v>
      </c>
      <c r="K395">
        <f t="shared" si="32"/>
        <v>36</v>
      </c>
      <c r="L395">
        <f t="shared" si="33"/>
        <v>9</v>
      </c>
      <c r="M395" t="str">
        <f>IF(COUNT(FIND({0,1,2,3,4,5,6,7,8,9},IF(ISBLANK(A395),IF(LEN(TRIM(B395))&gt;0,TRIM(B395),TRIM(C395)),"")))&gt;0,IF(ISBLANK(A395),IF(LEN(TRIM(B395))&gt;0,TRIM(B395),TRIM(C395)),""),"")</f>
        <v>42</v>
      </c>
      <c r="N395" t="str">
        <f>IF(COUNT(FIND({0,1,2,3,4,5,6,7,8,9},IF(ISBLANK(A395),IF(LEN(TRIM(B395))&gt;0,TRIM(C395),LEFT(D395, 4)),"")))&gt;0,IF(ISBLANK(A395),IF(LEN(TRIM(B395))&gt;0,TRIM(C395),LEFT(D395, 4)),""),"")</f>
        <v>083</v>
      </c>
      <c r="O395" t="str">
        <f t="shared" si="34"/>
        <v>Pa</v>
      </c>
      <c r="P395" t="str">
        <f>TRIM(IF(COUNT(FIND({0,1,2,3,4,5,6,7,8,9},B395))&gt;0,D395,IF(LEN(TRIM(B395))&gt;0,CONCATENATE(B395,C395,D395),MID(D395,4,LEN(D395)))))</f>
        <v>McKean</v>
      </c>
      <c r="Q395">
        <f t="shared" si="35"/>
        <v>71</v>
      </c>
      <c r="R395">
        <f t="shared" si="36"/>
        <v>153</v>
      </c>
    </row>
    <row r="396" spans="1:18" x14ac:dyDescent="0.25">
      <c r="B396" s="1" t="s">
        <v>13</v>
      </c>
      <c r="C396" s="1" t="s">
        <v>212</v>
      </c>
      <c r="D396" s="1" t="s">
        <v>213</v>
      </c>
      <c r="E396" s="1" t="s">
        <v>12</v>
      </c>
      <c r="F396">
        <v>64</v>
      </c>
      <c r="G396">
        <v>3.99</v>
      </c>
      <c r="H396">
        <v>138</v>
      </c>
      <c r="I396">
        <v>4.4800000000000004</v>
      </c>
      <c r="K396">
        <f t="shared" si="32"/>
        <v>36</v>
      </c>
      <c r="L396">
        <f t="shared" si="33"/>
        <v>9</v>
      </c>
      <c r="M396" t="str">
        <f>IF(COUNT(FIND({0,1,2,3,4,5,6,7,8,9},IF(ISBLANK(A396),IF(LEN(TRIM(B396))&gt;0,TRIM(B396),TRIM(C396)),"")))&gt;0,IF(ISBLANK(A396),IF(LEN(TRIM(B396))&gt;0,TRIM(B396),TRIM(C396)),""),"")</f>
        <v>36</v>
      </c>
      <c r="N396" t="str">
        <f>IF(COUNT(FIND({0,1,2,3,4,5,6,7,8,9},IF(ISBLANK(A396),IF(LEN(TRIM(B396))&gt;0,TRIM(C396),LEFT(D396, 4)),"")))&gt;0,IF(ISBLANK(A396),IF(LEN(TRIM(B396))&gt;0,TRIM(C396),LEFT(D396, 4)),""),"")</f>
        <v>121</v>
      </c>
      <c r="O396" t="str">
        <f t="shared" si="34"/>
        <v>NY</v>
      </c>
      <c r="P396" t="str">
        <f>TRIM(IF(COUNT(FIND({0,1,2,3,4,5,6,7,8,9},B396))&gt;0,D396,IF(LEN(TRIM(B396))&gt;0,CONCATENATE(B396,C396,D396),MID(D396,4,LEN(D396)))))</f>
        <v>Wyoming</v>
      </c>
      <c r="Q396">
        <f t="shared" si="35"/>
        <v>64</v>
      </c>
      <c r="R396">
        <f t="shared" si="36"/>
        <v>138</v>
      </c>
    </row>
    <row r="397" spans="1:18" x14ac:dyDescent="0.25">
      <c r="B397" s="1" t="s">
        <v>13</v>
      </c>
      <c r="C397" s="1" t="s">
        <v>32</v>
      </c>
      <c r="D397" s="1" t="s">
        <v>33</v>
      </c>
      <c r="E397" s="1" t="s">
        <v>12</v>
      </c>
      <c r="F397">
        <v>48</v>
      </c>
      <c r="G397">
        <v>2.99</v>
      </c>
      <c r="H397">
        <v>72</v>
      </c>
      <c r="I397">
        <v>2.34</v>
      </c>
      <c r="K397">
        <f t="shared" si="32"/>
        <v>36</v>
      </c>
      <c r="L397">
        <f t="shared" si="33"/>
        <v>9</v>
      </c>
      <c r="M397" t="str">
        <f>IF(COUNT(FIND({0,1,2,3,4,5,6,7,8,9},IF(ISBLANK(A397),IF(LEN(TRIM(B397))&gt;0,TRIM(B397),TRIM(C397)),"")))&gt;0,IF(ISBLANK(A397),IF(LEN(TRIM(B397))&gt;0,TRIM(B397),TRIM(C397)),""),"")</f>
        <v>36</v>
      </c>
      <c r="N397" t="str">
        <f>IF(COUNT(FIND({0,1,2,3,4,5,6,7,8,9},IF(ISBLANK(A397),IF(LEN(TRIM(B397))&gt;0,TRIM(C397),LEFT(D397, 4)),"")))&gt;0,IF(ISBLANK(A397),IF(LEN(TRIM(B397))&gt;0,TRIM(C397),LEFT(D397, 4)),""),"")</f>
        <v>055</v>
      </c>
      <c r="O397" t="str">
        <f t="shared" si="34"/>
        <v>NY</v>
      </c>
      <c r="P397" t="str">
        <f>TRIM(IF(COUNT(FIND({0,1,2,3,4,5,6,7,8,9},B397))&gt;0,D397,IF(LEN(TRIM(B397))&gt;0,CONCATENATE(B397,C397,D397),MID(D397,4,LEN(D397)))))</f>
        <v>Monroe</v>
      </c>
      <c r="Q397">
        <f t="shared" si="35"/>
        <v>48</v>
      </c>
      <c r="R397">
        <f t="shared" si="36"/>
        <v>72</v>
      </c>
    </row>
    <row r="398" spans="1:18" x14ac:dyDescent="0.25">
      <c r="B398" s="1" t="s">
        <v>120</v>
      </c>
      <c r="C398" s="1" t="s">
        <v>293</v>
      </c>
      <c r="D398" s="1" t="s">
        <v>49</v>
      </c>
      <c r="E398" s="1" t="s">
        <v>123</v>
      </c>
      <c r="F398">
        <v>19</v>
      </c>
      <c r="G398">
        <v>1.18</v>
      </c>
      <c r="H398">
        <v>36</v>
      </c>
      <c r="I398">
        <v>1.17</v>
      </c>
      <c r="K398">
        <f t="shared" si="32"/>
        <v>36</v>
      </c>
      <c r="L398">
        <f t="shared" si="33"/>
        <v>9</v>
      </c>
      <c r="M398" t="str">
        <f>IF(COUNT(FIND({0,1,2,3,4,5,6,7,8,9},IF(ISBLANK(A398),IF(LEN(TRIM(B398))&gt;0,TRIM(B398),TRIM(C398)),"")))&gt;0,IF(ISBLANK(A398),IF(LEN(TRIM(B398))&gt;0,TRIM(B398),TRIM(C398)),""),"")</f>
        <v>42</v>
      </c>
      <c r="N398" t="str">
        <f>IF(COUNT(FIND({0,1,2,3,4,5,6,7,8,9},IF(ISBLANK(A398),IF(LEN(TRIM(B398))&gt;0,TRIM(C398),LEFT(D398, 4)),"")))&gt;0,IF(ISBLANK(A398),IF(LEN(TRIM(B398))&gt;0,TRIM(C398),LEFT(D398, 4)),""),"")</f>
        <v>049</v>
      </c>
      <c r="O398" t="str">
        <f t="shared" si="34"/>
        <v>Pa</v>
      </c>
      <c r="P398" t="str">
        <f>TRIM(IF(COUNT(FIND({0,1,2,3,4,5,6,7,8,9},B398))&gt;0,D398,IF(LEN(TRIM(B398))&gt;0,CONCATENATE(B398,C398,D398),MID(D398,4,LEN(D398)))))</f>
        <v>Erie</v>
      </c>
      <c r="Q398">
        <f t="shared" si="35"/>
        <v>19</v>
      </c>
      <c r="R398">
        <f t="shared" si="36"/>
        <v>36</v>
      </c>
    </row>
    <row r="399" spans="1:18" x14ac:dyDescent="0.25">
      <c r="B399" s="1" t="s">
        <v>13</v>
      </c>
      <c r="C399" s="1" t="s">
        <v>26</v>
      </c>
      <c r="D399" s="1" t="s">
        <v>27</v>
      </c>
      <c r="E399" s="1" t="s">
        <v>12</v>
      </c>
      <c r="F399">
        <v>18</v>
      </c>
      <c r="G399">
        <v>1.1200000000000001</v>
      </c>
      <c r="H399">
        <v>43</v>
      </c>
      <c r="I399">
        <v>1.4</v>
      </c>
      <c r="K399">
        <f t="shared" si="32"/>
        <v>36</v>
      </c>
      <c r="L399">
        <f t="shared" si="33"/>
        <v>9</v>
      </c>
      <c r="M399" t="str">
        <f>IF(COUNT(FIND({0,1,2,3,4,5,6,7,8,9},IF(ISBLANK(A399),IF(LEN(TRIM(B399))&gt;0,TRIM(B399),TRIM(C399)),"")))&gt;0,IF(ISBLANK(A399),IF(LEN(TRIM(B399))&gt;0,TRIM(B399),TRIM(C399)),""),"")</f>
        <v>36</v>
      </c>
      <c r="N399" t="str">
        <f>IF(COUNT(FIND({0,1,2,3,4,5,6,7,8,9},IF(ISBLANK(A399),IF(LEN(TRIM(B399))&gt;0,TRIM(C399),LEFT(D399, 4)),"")))&gt;0,IF(ISBLANK(A399),IF(LEN(TRIM(B399))&gt;0,TRIM(C399),LEFT(D399, 4)),""),"")</f>
        <v>067</v>
      </c>
      <c r="O399" t="str">
        <f t="shared" si="34"/>
        <v>NY</v>
      </c>
      <c r="P399" t="str">
        <f>TRIM(IF(COUNT(FIND({0,1,2,3,4,5,6,7,8,9},B399))&gt;0,D399,IF(LEN(TRIM(B399))&gt;0,CONCATENATE(B399,C399,D399),MID(D399,4,LEN(D399)))))</f>
        <v>Onondaga</v>
      </c>
      <c r="Q399">
        <f t="shared" si="35"/>
        <v>18</v>
      </c>
      <c r="R399">
        <f t="shared" si="36"/>
        <v>43</v>
      </c>
    </row>
    <row r="400" spans="1:18" x14ac:dyDescent="0.25">
      <c r="B400" s="1" t="s">
        <v>40</v>
      </c>
      <c r="C400" s="1" t="s">
        <v>62</v>
      </c>
      <c r="D400" s="1" t="s">
        <v>363</v>
      </c>
      <c r="E400" s="1" t="s">
        <v>43</v>
      </c>
      <c r="F400">
        <v>17</v>
      </c>
      <c r="G400">
        <v>1.06</v>
      </c>
      <c r="H400">
        <v>30</v>
      </c>
      <c r="I400">
        <v>0.97</v>
      </c>
      <c r="K400">
        <f t="shared" si="32"/>
        <v>36</v>
      </c>
      <c r="L400">
        <f t="shared" si="33"/>
        <v>9</v>
      </c>
      <c r="M400" t="str">
        <f>IF(COUNT(FIND({0,1,2,3,4,5,6,7,8,9},IF(ISBLANK(A400),IF(LEN(TRIM(B400))&gt;0,TRIM(B400),TRIM(C400)),"")))&gt;0,IF(ISBLANK(A400),IF(LEN(TRIM(B400))&gt;0,TRIM(B400),TRIM(C400)),""),"")</f>
        <v>57</v>
      </c>
      <c r="N400" t="str">
        <f>IF(COUNT(FIND({0,1,2,3,4,5,6,7,8,9},IF(ISBLANK(A400),IF(LEN(TRIM(B400))&gt;0,TRIM(C400),LEFT(D400, 4)),"")))&gt;0,IF(ISBLANK(A400),IF(LEN(TRIM(B400))&gt;0,TRIM(C400),LEFT(D400, 4)),""),"")</f>
        <v>005</v>
      </c>
      <c r="O400" t="str">
        <f t="shared" si="34"/>
        <v>FR</v>
      </c>
      <c r="P400" t="str">
        <f>TRIM(IF(COUNT(FIND({0,1,2,3,4,5,6,7,8,9},B400))&gt;0,D400,IF(LEN(TRIM(B400))&gt;0,CONCATENATE(B400,C400,D400),MID(D400,4,LEN(D400)))))</f>
        <v>APO / FPO Zip Code</v>
      </c>
      <c r="Q400">
        <f t="shared" si="35"/>
        <v>17</v>
      </c>
      <c r="R400">
        <f t="shared" si="36"/>
        <v>30</v>
      </c>
    </row>
    <row r="401" spans="1:18" x14ac:dyDescent="0.25">
      <c r="B401" s="1" t="s">
        <v>256</v>
      </c>
      <c r="C401" s="1" t="s">
        <v>76</v>
      </c>
      <c r="D401" s="1" t="s">
        <v>257</v>
      </c>
      <c r="E401" s="1" t="s">
        <v>258</v>
      </c>
      <c r="F401">
        <v>14</v>
      </c>
      <c r="G401">
        <v>0.87</v>
      </c>
      <c r="H401">
        <v>29</v>
      </c>
      <c r="I401">
        <v>0.94</v>
      </c>
      <c r="K401">
        <f t="shared" si="32"/>
        <v>36</v>
      </c>
      <c r="L401">
        <f t="shared" si="33"/>
        <v>9</v>
      </c>
      <c r="M401" t="str">
        <f>IF(COUNT(FIND({0,1,2,3,4,5,6,7,8,9},IF(ISBLANK(A401),IF(LEN(TRIM(B401))&gt;0,TRIM(B401),TRIM(C401)),"")))&gt;0,IF(ISBLANK(A401),IF(LEN(TRIM(B401))&gt;0,TRIM(B401),TRIM(C401)),""),"")</f>
        <v>32</v>
      </c>
      <c r="N401" t="str">
        <f>IF(COUNT(FIND({0,1,2,3,4,5,6,7,8,9},IF(ISBLANK(A401),IF(LEN(TRIM(B401))&gt;0,TRIM(C401),LEFT(D401, 4)),"")))&gt;0,IF(ISBLANK(A401),IF(LEN(TRIM(B401))&gt;0,TRIM(C401),LEFT(D401, 4)),""),"")</f>
        <v>003</v>
      </c>
      <c r="O401" t="str">
        <f t="shared" si="34"/>
        <v>Nv</v>
      </c>
      <c r="P401" t="str">
        <f>TRIM(IF(COUNT(FIND({0,1,2,3,4,5,6,7,8,9},B401))&gt;0,D401,IF(LEN(TRIM(B401))&gt;0,CONCATENATE(B401,C401,D401),MID(D401,4,LEN(D401)))))</f>
        <v>Clark</v>
      </c>
      <c r="Q401">
        <f t="shared" si="35"/>
        <v>14</v>
      </c>
      <c r="R401">
        <f t="shared" si="36"/>
        <v>29</v>
      </c>
    </row>
    <row r="402" spans="1:18" x14ac:dyDescent="0.25">
      <c r="B402" s="1" t="s">
        <v>120</v>
      </c>
      <c r="C402" s="1" t="s">
        <v>76</v>
      </c>
      <c r="D402" s="1" t="s">
        <v>142</v>
      </c>
      <c r="E402" s="1" t="s">
        <v>123</v>
      </c>
      <c r="F402">
        <v>13</v>
      </c>
      <c r="G402">
        <v>0.81</v>
      </c>
      <c r="H402">
        <v>30</v>
      </c>
      <c r="I402">
        <v>0.97</v>
      </c>
      <c r="K402">
        <f t="shared" si="32"/>
        <v>36</v>
      </c>
      <c r="L402">
        <f t="shared" si="33"/>
        <v>9</v>
      </c>
      <c r="M402" t="str">
        <f>IF(COUNT(FIND({0,1,2,3,4,5,6,7,8,9},IF(ISBLANK(A402),IF(LEN(TRIM(B402))&gt;0,TRIM(B402),TRIM(C402)),"")))&gt;0,IF(ISBLANK(A402),IF(LEN(TRIM(B402))&gt;0,TRIM(B402),TRIM(C402)),""),"")</f>
        <v>42</v>
      </c>
      <c r="N402" t="str">
        <f>IF(COUNT(FIND({0,1,2,3,4,5,6,7,8,9},IF(ISBLANK(A402),IF(LEN(TRIM(B402))&gt;0,TRIM(C402),LEFT(D402, 4)),"")))&gt;0,IF(ISBLANK(A402),IF(LEN(TRIM(B402))&gt;0,TRIM(C402),LEFT(D402, 4)),""),"")</f>
        <v>003</v>
      </c>
      <c r="O402" t="str">
        <f t="shared" si="34"/>
        <v>Pa</v>
      </c>
      <c r="P402" t="str">
        <f>TRIM(IF(COUNT(FIND({0,1,2,3,4,5,6,7,8,9},B402))&gt;0,D402,IF(LEN(TRIM(B402))&gt;0,CONCATENATE(B402,C402,D402),MID(D402,4,LEN(D402)))))</f>
        <v>Allegheny</v>
      </c>
      <c r="Q402">
        <f t="shared" si="35"/>
        <v>13</v>
      </c>
      <c r="R402">
        <f t="shared" si="36"/>
        <v>30</v>
      </c>
    </row>
    <row r="403" spans="1:18" x14ac:dyDescent="0.25">
      <c r="B403" s="1" t="s">
        <v>13</v>
      </c>
      <c r="C403" s="1" t="s">
        <v>215</v>
      </c>
      <c r="D403" s="1" t="s">
        <v>216</v>
      </c>
      <c r="E403" s="1" t="s">
        <v>12</v>
      </c>
      <c r="F403">
        <v>13</v>
      </c>
      <c r="G403">
        <v>0.81</v>
      </c>
      <c r="H403">
        <v>25</v>
      </c>
      <c r="I403">
        <v>0.81</v>
      </c>
      <c r="K403">
        <f t="shared" si="32"/>
        <v>36</v>
      </c>
      <c r="L403">
        <f t="shared" si="33"/>
        <v>9</v>
      </c>
      <c r="M403" t="str">
        <f>IF(COUNT(FIND({0,1,2,3,4,5,6,7,8,9},IF(ISBLANK(A403),IF(LEN(TRIM(B403))&gt;0,TRIM(B403),TRIM(C403)),"")))&gt;0,IF(ISBLANK(A403),IF(LEN(TRIM(B403))&gt;0,TRIM(B403),TRIM(C403)),""),"")</f>
        <v>36</v>
      </c>
      <c r="N403" t="str">
        <f>IF(COUNT(FIND({0,1,2,3,4,5,6,7,8,9},IF(ISBLANK(A403),IF(LEN(TRIM(B403))&gt;0,TRIM(C403),LEFT(D403, 4)),"")))&gt;0,IF(ISBLANK(A403),IF(LEN(TRIM(B403))&gt;0,TRIM(C403),LEFT(D403, 4)),""),"")</f>
        <v>063</v>
      </c>
      <c r="O403" t="str">
        <f t="shared" si="34"/>
        <v>NY</v>
      </c>
      <c r="P403" t="str">
        <f>TRIM(IF(COUNT(FIND({0,1,2,3,4,5,6,7,8,9},B403))&gt;0,D403,IF(LEN(TRIM(B403))&gt;0,CONCATENATE(B403,C403,D403),MID(D403,4,LEN(D403)))))</f>
        <v>Niagara</v>
      </c>
      <c r="Q403">
        <f t="shared" si="35"/>
        <v>13</v>
      </c>
      <c r="R403">
        <f t="shared" si="36"/>
        <v>25</v>
      </c>
    </row>
    <row r="404" spans="1:18" x14ac:dyDescent="0.25">
      <c r="B404" s="1" t="s">
        <v>13</v>
      </c>
      <c r="C404" s="1" t="s">
        <v>121</v>
      </c>
      <c r="D404" s="1" t="s">
        <v>170</v>
      </c>
      <c r="E404" s="1" t="s">
        <v>12</v>
      </c>
      <c r="F404">
        <v>10</v>
      </c>
      <c r="G404">
        <v>0.62</v>
      </c>
      <c r="H404">
        <v>27</v>
      </c>
      <c r="I404">
        <v>0.88</v>
      </c>
      <c r="K404">
        <f t="shared" si="32"/>
        <v>36</v>
      </c>
      <c r="L404">
        <f t="shared" si="33"/>
        <v>9</v>
      </c>
      <c r="M404" t="str">
        <f>IF(COUNT(FIND({0,1,2,3,4,5,6,7,8,9},IF(ISBLANK(A404),IF(LEN(TRIM(B404))&gt;0,TRIM(B404),TRIM(C404)),"")))&gt;0,IF(ISBLANK(A404),IF(LEN(TRIM(B404))&gt;0,TRIM(B404),TRIM(C404)),""),"")</f>
        <v>36</v>
      </c>
      <c r="N404" t="str">
        <f>IF(COUNT(FIND({0,1,2,3,4,5,6,7,8,9},IF(ISBLANK(A404),IF(LEN(TRIM(B404))&gt;0,TRIM(C404),LEFT(D404, 4)),"")))&gt;0,IF(ISBLANK(A404),IF(LEN(TRIM(B404))&gt;0,TRIM(C404),LEFT(D404, 4)),""),"")</f>
        <v>101</v>
      </c>
      <c r="O404" t="str">
        <f t="shared" si="34"/>
        <v>NY</v>
      </c>
      <c r="P404" t="str">
        <f>TRIM(IF(COUNT(FIND({0,1,2,3,4,5,6,7,8,9},B404))&gt;0,D404,IF(LEN(TRIM(B404))&gt;0,CONCATENATE(B404,C404,D404),MID(D404,4,LEN(D404)))))</f>
        <v>Steuben</v>
      </c>
      <c r="Q404">
        <f t="shared" si="35"/>
        <v>10</v>
      </c>
      <c r="R404">
        <f t="shared" si="36"/>
        <v>27</v>
      </c>
    </row>
    <row r="405" spans="1:18" x14ac:dyDescent="0.25">
      <c r="B405" s="1" t="s">
        <v>162</v>
      </c>
      <c r="C405" s="1" t="s">
        <v>113</v>
      </c>
      <c r="D405" s="1" t="s">
        <v>163</v>
      </c>
      <c r="E405" s="1" t="s">
        <v>164</v>
      </c>
      <c r="F405">
        <v>10</v>
      </c>
      <c r="G405">
        <v>0.62</v>
      </c>
      <c r="H405">
        <v>14</v>
      </c>
      <c r="I405">
        <v>0.45</v>
      </c>
      <c r="K405">
        <f t="shared" si="32"/>
        <v>36</v>
      </c>
      <c r="L405">
        <f t="shared" si="33"/>
        <v>9</v>
      </c>
      <c r="M405" t="str">
        <f>IF(COUNT(FIND({0,1,2,3,4,5,6,7,8,9},IF(ISBLANK(A405),IF(LEN(TRIM(B405))&gt;0,TRIM(B405),TRIM(C405)),"")))&gt;0,IF(ISBLANK(A405),IF(LEN(TRIM(B405))&gt;0,TRIM(B405),TRIM(C405)),""),"")</f>
        <v>04</v>
      </c>
      <c r="N405" t="str">
        <f>IF(COUNT(FIND({0,1,2,3,4,5,6,7,8,9},IF(ISBLANK(A405),IF(LEN(TRIM(B405))&gt;0,TRIM(C405),LEFT(D405, 4)),"")))&gt;0,IF(ISBLANK(A405),IF(LEN(TRIM(B405))&gt;0,TRIM(C405),LEFT(D405, 4)),""),"")</f>
        <v>013</v>
      </c>
      <c r="O405" t="str">
        <f t="shared" si="34"/>
        <v>Az</v>
      </c>
      <c r="P405" t="str">
        <f>TRIM(IF(COUNT(FIND({0,1,2,3,4,5,6,7,8,9},B405))&gt;0,D405,IF(LEN(TRIM(B405))&gt;0,CONCATENATE(B405,C405,D405),MID(D405,4,LEN(D405)))))</f>
        <v>Maricopa</v>
      </c>
      <c r="Q405">
        <f t="shared" si="35"/>
        <v>10</v>
      </c>
      <c r="R405">
        <f t="shared" si="36"/>
        <v>14</v>
      </c>
    </row>
    <row r="406" spans="1:18" x14ac:dyDescent="0.25">
      <c r="B406" s="1" t="s">
        <v>315</v>
      </c>
      <c r="C406" s="1" t="s">
        <v>336</v>
      </c>
      <c r="D406" s="1" t="s">
        <v>337</v>
      </c>
      <c r="E406" s="1" t="s">
        <v>317</v>
      </c>
      <c r="F406">
        <v>10</v>
      </c>
      <c r="G406">
        <v>0.62</v>
      </c>
      <c r="H406">
        <v>16</v>
      </c>
      <c r="I406">
        <v>0.52</v>
      </c>
      <c r="K406">
        <f t="shared" si="32"/>
        <v>36</v>
      </c>
      <c r="L406">
        <f t="shared" si="33"/>
        <v>9</v>
      </c>
      <c r="M406" t="str">
        <f>IF(COUNT(FIND({0,1,2,3,4,5,6,7,8,9},IF(ISBLANK(A406),IF(LEN(TRIM(B406))&gt;0,TRIM(B406),TRIM(C406)),"")))&gt;0,IF(ISBLANK(A406),IF(LEN(TRIM(B406))&gt;0,TRIM(B406),TRIM(C406)),""),"")</f>
        <v>08</v>
      </c>
      <c r="N406" t="str">
        <f>IF(COUNT(FIND({0,1,2,3,4,5,6,7,8,9},IF(ISBLANK(A406),IF(LEN(TRIM(B406))&gt;0,TRIM(C406),LEFT(D406, 4)),"")))&gt;0,IF(ISBLANK(A406),IF(LEN(TRIM(B406))&gt;0,TRIM(C406),LEFT(D406, 4)),""),"")</f>
        <v>041</v>
      </c>
      <c r="O406" t="str">
        <f t="shared" si="34"/>
        <v>Co</v>
      </c>
      <c r="P406" t="str">
        <f>TRIM(IF(COUNT(FIND({0,1,2,3,4,5,6,7,8,9},B406))&gt;0,D406,IF(LEN(TRIM(B406))&gt;0,CONCATENATE(B406,C406,D406),MID(D406,4,LEN(D406)))))</f>
        <v>El Paso</v>
      </c>
      <c r="Q406">
        <f t="shared" si="35"/>
        <v>10</v>
      </c>
      <c r="R406">
        <f t="shared" si="36"/>
        <v>16</v>
      </c>
    </row>
    <row r="407" spans="1:18" x14ac:dyDescent="0.25">
      <c r="B407" s="1" t="s">
        <v>99</v>
      </c>
      <c r="C407" s="1" t="s">
        <v>116</v>
      </c>
      <c r="D407" s="1" t="s">
        <v>117</v>
      </c>
      <c r="E407" s="1" t="s">
        <v>102</v>
      </c>
      <c r="F407">
        <v>10</v>
      </c>
      <c r="G407">
        <v>0.62</v>
      </c>
      <c r="H407">
        <v>29</v>
      </c>
      <c r="I407">
        <v>0.94</v>
      </c>
      <c r="K407">
        <f t="shared" si="32"/>
        <v>36</v>
      </c>
      <c r="L407">
        <f t="shared" si="33"/>
        <v>9</v>
      </c>
      <c r="M407" t="str">
        <f>IF(COUNT(FIND({0,1,2,3,4,5,6,7,8,9},IF(ISBLANK(A407),IF(LEN(TRIM(B407))&gt;0,TRIM(B407),TRIM(C407)),"")))&gt;0,IF(ISBLANK(A407),IF(LEN(TRIM(B407))&gt;0,TRIM(B407),TRIM(C407)),""),"")</f>
        <v>06</v>
      </c>
      <c r="N407" t="str">
        <f>IF(COUNT(FIND({0,1,2,3,4,5,6,7,8,9},IF(ISBLANK(A407),IF(LEN(TRIM(B407))&gt;0,TRIM(C407),LEFT(D407, 4)),"")))&gt;0,IF(ISBLANK(A407),IF(LEN(TRIM(B407))&gt;0,TRIM(C407),LEFT(D407, 4)),""),"")</f>
        <v>073</v>
      </c>
      <c r="O407" t="str">
        <f t="shared" si="34"/>
        <v>Ca</v>
      </c>
      <c r="P407" t="str">
        <f>TRIM(IF(COUNT(FIND({0,1,2,3,4,5,6,7,8,9},B407))&gt;0,D407,IF(LEN(TRIM(B407))&gt;0,CONCATENATE(B407,C407,D407),MID(D407,4,LEN(D407)))))</f>
        <v>San Diego</v>
      </c>
      <c r="Q407">
        <f t="shared" si="35"/>
        <v>10</v>
      </c>
      <c r="R407">
        <f t="shared" si="36"/>
        <v>29</v>
      </c>
    </row>
    <row r="408" spans="1:18" x14ac:dyDescent="0.25">
      <c r="B408" s="1" t="s">
        <v>194</v>
      </c>
      <c r="C408" s="1" t="s">
        <v>195</v>
      </c>
      <c r="D408" s="1" t="s">
        <v>196</v>
      </c>
      <c r="E408" s="1" t="s">
        <v>197</v>
      </c>
      <c r="F408">
        <v>120</v>
      </c>
      <c r="G408">
        <v>7.48</v>
      </c>
      <c r="H408">
        <v>213</v>
      </c>
      <c r="I408">
        <v>6.92</v>
      </c>
      <c r="K408">
        <f t="shared" si="32"/>
        <v>36</v>
      </c>
      <c r="L408">
        <f t="shared" si="33"/>
        <v>9</v>
      </c>
      <c r="M408" t="str">
        <f>IF(COUNT(FIND({0,1,2,3,4,5,6,7,8,9},IF(ISBLANK(A408),IF(LEN(TRIM(B408))&gt;0,TRIM(B408),TRIM(C408)),"")))&gt;0,IF(ISBLANK(A408),IF(LEN(TRIM(B408))&gt;0,TRIM(B408),TRIM(C408)),""),"")</f>
        <v/>
      </c>
      <c r="N408" t="str">
        <f>IF(COUNT(FIND({0,1,2,3,4,5,6,7,8,9},IF(ISBLANK(A408),IF(LEN(TRIM(B408))&gt;0,TRIM(C408),LEFT(D408, 4)),"")))&gt;0,IF(ISBLANK(A408),IF(LEN(TRIM(B408))&gt;0,TRIM(C408),LEFT(D408, 4)),""),"")</f>
        <v/>
      </c>
      <c r="O408" t="str">
        <f t="shared" si="34"/>
        <v>XX</v>
      </c>
      <c r="P408" t="str">
        <f>TRIM(IF(COUNT(FIND({0,1,2,3,4,5,6,7,8,9},B408))&gt;0,D408,IF(LEN(TRIM(B408))&gt;0,CONCATENATE(B408,C408,D408),MID(D408,4,LEN(D408)))))</f>
        <v>Same State</v>
      </c>
      <c r="Q408">
        <f t="shared" si="35"/>
        <v>120</v>
      </c>
      <c r="R408">
        <f t="shared" si="36"/>
        <v>213</v>
      </c>
    </row>
    <row r="409" spans="1:18" x14ac:dyDescent="0.25">
      <c r="B409" s="1" t="s">
        <v>198</v>
      </c>
      <c r="C409" s="1" t="s">
        <v>199</v>
      </c>
      <c r="D409" s="1" t="s">
        <v>200</v>
      </c>
      <c r="E409" s="1" t="s">
        <v>197</v>
      </c>
      <c r="F409">
        <v>106</v>
      </c>
      <c r="G409">
        <v>6.61</v>
      </c>
      <c r="H409">
        <v>202</v>
      </c>
      <c r="I409">
        <v>6.56</v>
      </c>
      <c r="K409">
        <f t="shared" si="32"/>
        <v>36</v>
      </c>
      <c r="L409">
        <f t="shared" si="33"/>
        <v>9</v>
      </c>
      <c r="M409" t="str">
        <f>IF(COUNT(FIND({0,1,2,3,4,5,6,7,8,9},IF(ISBLANK(A409),IF(LEN(TRIM(B409))&gt;0,TRIM(B409),TRIM(C409)),"")))&gt;0,IF(ISBLANK(A409),IF(LEN(TRIM(B409))&gt;0,TRIM(B409),TRIM(C409)),""),"")</f>
        <v/>
      </c>
      <c r="N409" t="str">
        <f>IF(COUNT(FIND({0,1,2,3,4,5,6,7,8,9},IF(ISBLANK(A409),IF(LEN(TRIM(B409))&gt;0,TRIM(C409),LEFT(D409, 4)),"")))&gt;0,IF(ISBLANK(A409),IF(LEN(TRIM(B409))&gt;0,TRIM(C409),LEFT(D409, 4)),""),"")</f>
        <v/>
      </c>
      <c r="O409" t="str">
        <f t="shared" si="34"/>
        <v>XX</v>
      </c>
      <c r="P409" t="str">
        <f>TRIM(IF(COUNT(FIND({0,1,2,3,4,5,6,7,8,9},B409))&gt;0,D409,IF(LEN(TRIM(B409))&gt;0,CONCATENATE(B409,C409,D409),MID(D409,4,LEN(D409)))))</f>
        <v>Region 1: Northeast</v>
      </c>
      <c r="Q409">
        <f t="shared" si="35"/>
        <v>106</v>
      </c>
      <c r="R409">
        <f t="shared" si="36"/>
        <v>202</v>
      </c>
    </row>
    <row r="410" spans="1:18" x14ac:dyDescent="0.25">
      <c r="B410" s="1" t="s">
        <v>198</v>
      </c>
      <c r="C410" s="1" t="s">
        <v>199</v>
      </c>
      <c r="D410" s="1" t="s">
        <v>201</v>
      </c>
      <c r="E410" s="1" t="s">
        <v>197</v>
      </c>
      <c r="F410">
        <v>81</v>
      </c>
      <c r="G410">
        <v>5.05</v>
      </c>
      <c r="H410">
        <v>172</v>
      </c>
      <c r="I410">
        <v>5.58</v>
      </c>
      <c r="K410">
        <f t="shared" si="32"/>
        <v>36</v>
      </c>
      <c r="L410">
        <f t="shared" si="33"/>
        <v>9</v>
      </c>
      <c r="M410" t="str">
        <f>IF(COUNT(FIND({0,1,2,3,4,5,6,7,8,9},IF(ISBLANK(A410),IF(LEN(TRIM(B410))&gt;0,TRIM(B410),TRIM(C410)),"")))&gt;0,IF(ISBLANK(A410),IF(LEN(TRIM(B410))&gt;0,TRIM(B410),TRIM(C410)),""),"")</f>
        <v/>
      </c>
      <c r="N410" t="str">
        <f>IF(COUNT(FIND({0,1,2,3,4,5,6,7,8,9},IF(ISBLANK(A410),IF(LEN(TRIM(B410))&gt;0,TRIM(C410),LEFT(D410, 4)),"")))&gt;0,IF(ISBLANK(A410),IF(LEN(TRIM(B410))&gt;0,TRIM(C410),LEFT(D410, 4)),""),"")</f>
        <v/>
      </c>
      <c r="O410" t="str">
        <f t="shared" si="34"/>
        <v>XX</v>
      </c>
      <c r="P410" t="str">
        <f>TRIM(IF(COUNT(FIND({0,1,2,3,4,5,6,7,8,9},B410))&gt;0,D410,IF(LEN(TRIM(B410))&gt;0,CONCATENATE(B410,C410,D410),MID(D410,4,LEN(D410)))))</f>
        <v>Region 2: Midwest</v>
      </c>
      <c r="Q410">
        <f t="shared" si="35"/>
        <v>81</v>
      </c>
      <c r="R410">
        <f t="shared" si="36"/>
        <v>172</v>
      </c>
    </row>
    <row r="411" spans="1:18" x14ac:dyDescent="0.25">
      <c r="B411" s="1" t="s">
        <v>198</v>
      </c>
      <c r="C411" s="1" t="s">
        <v>199</v>
      </c>
      <c r="D411" s="1" t="s">
        <v>202</v>
      </c>
      <c r="E411" s="1" t="s">
        <v>197</v>
      </c>
      <c r="F411">
        <v>317</v>
      </c>
      <c r="G411">
        <v>19.760000000000002</v>
      </c>
      <c r="H411">
        <v>621</v>
      </c>
      <c r="I411">
        <v>20.16</v>
      </c>
      <c r="K411">
        <f t="shared" si="32"/>
        <v>36</v>
      </c>
      <c r="L411">
        <f t="shared" si="33"/>
        <v>9</v>
      </c>
      <c r="M411" t="str">
        <f>IF(COUNT(FIND({0,1,2,3,4,5,6,7,8,9},IF(ISBLANK(A411),IF(LEN(TRIM(B411))&gt;0,TRIM(B411),TRIM(C411)),"")))&gt;0,IF(ISBLANK(A411),IF(LEN(TRIM(B411))&gt;0,TRIM(B411),TRIM(C411)),""),"")</f>
        <v/>
      </c>
      <c r="N411" t="str">
        <f>IF(COUNT(FIND({0,1,2,3,4,5,6,7,8,9},IF(ISBLANK(A411),IF(LEN(TRIM(B411))&gt;0,TRIM(C411),LEFT(D411, 4)),"")))&gt;0,IF(ISBLANK(A411),IF(LEN(TRIM(B411))&gt;0,TRIM(C411),LEFT(D411, 4)),""),"")</f>
        <v/>
      </c>
      <c r="O411" t="str">
        <f t="shared" si="34"/>
        <v>XX</v>
      </c>
      <c r="P411" t="str">
        <f>TRIM(IF(COUNT(FIND({0,1,2,3,4,5,6,7,8,9},B411))&gt;0,D411,IF(LEN(TRIM(B411))&gt;0,CONCATENATE(B411,C411,D411),MID(D411,4,LEN(D411)))))</f>
        <v>Region 3: South</v>
      </c>
      <c r="Q411">
        <f t="shared" si="35"/>
        <v>317</v>
      </c>
      <c r="R411">
        <f t="shared" si="36"/>
        <v>621</v>
      </c>
    </row>
    <row r="412" spans="1:18" x14ac:dyDescent="0.25">
      <c r="B412" s="1" t="s">
        <v>198</v>
      </c>
      <c r="C412" s="1" t="s">
        <v>199</v>
      </c>
      <c r="D412" s="1" t="s">
        <v>203</v>
      </c>
      <c r="E412" s="1" t="s">
        <v>197</v>
      </c>
      <c r="F412">
        <v>83</v>
      </c>
      <c r="G412">
        <v>5.17</v>
      </c>
      <c r="H412">
        <v>118</v>
      </c>
      <c r="I412">
        <v>3.83</v>
      </c>
      <c r="K412">
        <f t="shared" si="32"/>
        <v>36</v>
      </c>
      <c r="L412">
        <f t="shared" si="33"/>
        <v>9</v>
      </c>
      <c r="M412" t="str">
        <f>IF(COUNT(FIND({0,1,2,3,4,5,6,7,8,9},IF(ISBLANK(A412),IF(LEN(TRIM(B412))&gt;0,TRIM(B412),TRIM(C412)),"")))&gt;0,IF(ISBLANK(A412),IF(LEN(TRIM(B412))&gt;0,TRIM(B412),TRIM(C412)),""),"")</f>
        <v/>
      </c>
      <c r="N412" t="str">
        <f>IF(COUNT(FIND({0,1,2,3,4,5,6,7,8,9},IF(ISBLANK(A412),IF(LEN(TRIM(B412))&gt;0,TRIM(C412),LEFT(D412, 4)),"")))&gt;0,IF(ISBLANK(A412),IF(LEN(TRIM(B412))&gt;0,TRIM(C412),LEFT(D412, 4)),""),"")</f>
        <v/>
      </c>
      <c r="O412" t="str">
        <f t="shared" si="34"/>
        <v>XX</v>
      </c>
      <c r="P412" t="str">
        <f>TRIM(IF(COUNT(FIND({0,1,2,3,4,5,6,7,8,9},B412))&gt;0,D412,IF(LEN(TRIM(B412))&gt;0,CONCATENATE(B412,C412,D412),MID(D412,4,LEN(D412)))))</f>
        <v>Region 4: West</v>
      </c>
      <c r="Q412">
        <f t="shared" si="35"/>
        <v>83</v>
      </c>
      <c r="R412">
        <f t="shared" si="36"/>
        <v>118</v>
      </c>
    </row>
    <row r="413" spans="1:18" x14ac:dyDescent="0.25">
      <c r="B413" s="1" t="s">
        <v>204</v>
      </c>
      <c r="C413" s="1" t="s">
        <v>205</v>
      </c>
      <c r="D413" s="1" t="s">
        <v>287</v>
      </c>
      <c r="E413" s="1" t="s">
        <v>197</v>
      </c>
      <c r="F413">
        <v>27632</v>
      </c>
      <c r="H413">
        <v>64632</v>
      </c>
      <c r="K413">
        <f t="shared" si="32"/>
        <v>36</v>
      </c>
      <c r="L413">
        <f t="shared" si="33"/>
        <v>9</v>
      </c>
      <c r="M413" t="str">
        <f>IF(COUNT(FIND({0,1,2,3,4,5,6,7,8,9},IF(ISBLANK(A413),IF(LEN(TRIM(B413))&gt;0,TRIM(B413),TRIM(C413)),"")))&gt;0,IF(ISBLANK(A413),IF(LEN(TRIM(B413))&gt;0,TRIM(B413),TRIM(C413)),""),"")</f>
        <v>36</v>
      </c>
      <c r="N413" t="str">
        <f>IF(COUNT(FIND({0,1,2,3,4,5,6,7,8,9},IF(ISBLANK(A413),IF(LEN(TRIM(B413))&gt;0,TRIM(C413),LEFT(D413, 4)),"")))&gt;0,IF(ISBLANK(A413),IF(LEN(TRIM(B413))&gt;0,TRIM(C413),LEFT(D413, 4)),""),"")</f>
        <v xml:space="preserve">009 </v>
      </c>
      <c r="O413" t="str">
        <f t="shared" si="34"/>
        <v>XX</v>
      </c>
      <c r="P413" t="str">
        <f>TRIM(IF(COUNT(FIND({0,1,2,3,4,5,6,7,8,9},B413))&gt;0,D413,IF(LEN(TRIM(B413))&gt;0,CONCATENATE(B413,C413,D413),MID(D413,4,LEN(D413)))))</f>
        <v>County Non-Migrants</v>
      </c>
      <c r="Q413">
        <f t="shared" si="35"/>
        <v>27632</v>
      </c>
      <c r="R413">
        <f t="shared" si="36"/>
        <v>64632</v>
      </c>
    </row>
    <row r="414" spans="1:18" x14ac:dyDescent="0.25">
      <c r="A414">
        <v>36</v>
      </c>
      <c r="B414" s="1" t="s">
        <v>288</v>
      </c>
      <c r="C414" s="1" t="s">
        <v>10</v>
      </c>
      <c r="D414" s="1" t="s">
        <v>289</v>
      </c>
      <c r="E414" s="1" t="s">
        <v>12</v>
      </c>
      <c r="F414">
        <v>1504</v>
      </c>
      <c r="H414">
        <v>2774</v>
      </c>
      <c r="K414">
        <f t="shared" si="32"/>
        <v>36</v>
      </c>
      <c r="L414">
        <f t="shared" si="33"/>
        <v>11</v>
      </c>
      <c r="M414" t="str">
        <f>IF(COUNT(FIND({0,1,2,3,4,5,6,7,8,9},IF(ISBLANK(A414),IF(LEN(TRIM(B414))&gt;0,TRIM(B414),TRIM(C414)),"")))&gt;0,IF(ISBLANK(A414),IF(LEN(TRIM(B414))&gt;0,TRIM(B414),TRIM(C414)),""),"")</f>
        <v/>
      </c>
      <c r="N414" t="str">
        <f>IF(COUNT(FIND({0,1,2,3,4,5,6,7,8,9},IF(ISBLANK(A414),IF(LEN(TRIM(B414))&gt;0,TRIM(C414),LEFT(D414, 4)),"")))&gt;0,IF(ISBLANK(A414),IF(LEN(TRIM(B414))&gt;0,TRIM(C414),LEFT(D414, 4)),""),"")</f>
        <v/>
      </c>
      <c r="O414" t="str">
        <f t="shared" si="34"/>
        <v>NY</v>
      </c>
      <c r="P414" t="str">
        <f>TRIM(IF(COUNT(FIND({0,1,2,3,4,5,6,7,8,9},B414))&gt;0,D414,IF(LEN(TRIM(B414))&gt;0,CONCATENATE(B414,C414,D414),MID(D414,4,LEN(D414)))))</f>
        <v>Cayuga Total Migration F</v>
      </c>
      <c r="Q414">
        <f t="shared" si="35"/>
        <v>1504</v>
      </c>
      <c r="R414">
        <f t="shared" si="36"/>
        <v>2774</v>
      </c>
    </row>
    <row r="415" spans="1:18" x14ac:dyDescent="0.25">
      <c r="B415" s="1" t="s">
        <v>13</v>
      </c>
      <c r="C415" s="1" t="s">
        <v>26</v>
      </c>
      <c r="D415" s="1" t="s">
        <v>27</v>
      </c>
      <c r="E415" s="1" t="s">
        <v>12</v>
      </c>
      <c r="F415">
        <v>404</v>
      </c>
      <c r="G415">
        <v>26.86</v>
      </c>
      <c r="H415">
        <v>741</v>
      </c>
      <c r="I415">
        <v>26.71</v>
      </c>
      <c r="K415">
        <f t="shared" si="32"/>
        <v>36</v>
      </c>
      <c r="L415">
        <f t="shared" si="33"/>
        <v>11</v>
      </c>
      <c r="M415" t="str">
        <f>IF(COUNT(FIND({0,1,2,3,4,5,6,7,8,9},IF(ISBLANK(A415),IF(LEN(TRIM(B415))&gt;0,TRIM(B415),TRIM(C415)),"")))&gt;0,IF(ISBLANK(A415),IF(LEN(TRIM(B415))&gt;0,TRIM(B415),TRIM(C415)),""),"")</f>
        <v>36</v>
      </c>
      <c r="N415" t="str">
        <f>IF(COUNT(FIND({0,1,2,3,4,5,6,7,8,9},IF(ISBLANK(A415),IF(LEN(TRIM(B415))&gt;0,TRIM(C415),LEFT(D415, 4)),"")))&gt;0,IF(ISBLANK(A415),IF(LEN(TRIM(B415))&gt;0,TRIM(C415),LEFT(D415, 4)),""),"")</f>
        <v>067</v>
      </c>
      <c r="O415" t="str">
        <f t="shared" si="34"/>
        <v>NY</v>
      </c>
      <c r="P415" t="str">
        <f>TRIM(IF(COUNT(FIND({0,1,2,3,4,5,6,7,8,9},B415))&gt;0,D415,IF(LEN(TRIM(B415))&gt;0,CONCATENATE(B415,C415,D415),MID(D415,4,LEN(D415)))))</f>
        <v>Onondaga</v>
      </c>
      <c r="Q415">
        <f t="shared" si="35"/>
        <v>404</v>
      </c>
      <c r="R415">
        <f t="shared" si="36"/>
        <v>741</v>
      </c>
    </row>
    <row r="416" spans="1:18" x14ac:dyDescent="0.25">
      <c r="B416" s="1" t="s">
        <v>13</v>
      </c>
      <c r="C416" s="1" t="s">
        <v>133</v>
      </c>
      <c r="D416" s="1" t="s">
        <v>134</v>
      </c>
      <c r="E416" s="1" t="s">
        <v>12</v>
      </c>
      <c r="F416">
        <v>97</v>
      </c>
      <c r="G416">
        <v>6.45</v>
      </c>
      <c r="H416">
        <v>223</v>
      </c>
      <c r="I416">
        <v>8.0399999999999991</v>
      </c>
      <c r="K416">
        <f t="shared" si="32"/>
        <v>36</v>
      </c>
      <c r="L416">
        <f t="shared" si="33"/>
        <v>11</v>
      </c>
      <c r="M416" t="str">
        <f>IF(COUNT(FIND({0,1,2,3,4,5,6,7,8,9},IF(ISBLANK(A416),IF(LEN(TRIM(B416))&gt;0,TRIM(B416),TRIM(C416)),"")))&gt;0,IF(ISBLANK(A416),IF(LEN(TRIM(B416))&gt;0,TRIM(B416),TRIM(C416)),""),"")</f>
        <v>36</v>
      </c>
      <c r="N416" t="str">
        <f>IF(COUNT(FIND({0,1,2,3,4,5,6,7,8,9},IF(ISBLANK(A416),IF(LEN(TRIM(B416))&gt;0,TRIM(C416),LEFT(D416, 4)),"")))&gt;0,IF(ISBLANK(A416),IF(LEN(TRIM(B416))&gt;0,TRIM(C416),LEFT(D416, 4)),""),"")</f>
        <v>075</v>
      </c>
      <c r="O416" t="str">
        <f t="shared" si="34"/>
        <v>NY</v>
      </c>
      <c r="P416" t="str">
        <f>TRIM(IF(COUNT(FIND({0,1,2,3,4,5,6,7,8,9},B416))&gt;0,D416,IF(LEN(TRIM(B416))&gt;0,CONCATENATE(B416,C416,D416),MID(D416,4,LEN(D416)))))</f>
        <v>Oswego</v>
      </c>
      <c r="Q416">
        <f t="shared" si="35"/>
        <v>97</v>
      </c>
      <c r="R416">
        <f t="shared" si="36"/>
        <v>223</v>
      </c>
    </row>
    <row r="417" spans="2:18" x14ac:dyDescent="0.25">
      <c r="B417" s="1" t="s">
        <v>13</v>
      </c>
      <c r="C417" s="1" t="s">
        <v>93</v>
      </c>
      <c r="D417" s="1" t="s">
        <v>94</v>
      </c>
      <c r="E417" s="1" t="s">
        <v>12</v>
      </c>
      <c r="F417">
        <v>89</v>
      </c>
      <c r="G417">
        <v>5.92</v>
      </c>
      <c r="H417">
        <v>160</v>
      </c>
      <c r="I417">
        <v>5.77</v>
      </c>
      <c r="K417">
        <f t="shared" si="32"/>
        <v>36</v>
      </c>
      <c r="L417">
        <f t="shared" si="33"/>
        <v>11</v>
      </c>
      <c r="M417" t="str">
        <f>IF(COUNT(FIND({0,1,2,3,4,5,6,7,8,9},IF(ISBLANK(A417),IF(LEN(TRIM(B417))&gt;0,TRIM(B417),TRIM(C417)),"")))&gt;0,IF(ISBLANK(A417),IF(LEN(TRIM(B417))&gt;0,TRIM(B417),TRIM(C417)),""),"")</f>
        <v>36</v>
      </c>
      <c r="N417" t="str">
        <f>IF(COUNT(FIND({0,1,2,3,4,5,6,7,8,9},IF(ISBLANK(A417),IF(LEN(TRIM(B417))&gt;0,TRIM(C417),LEFT(D417, 4)),"")))&gt;0,IF(ISBLANK(A417),IF(LEN(TRIM(B417))&gt;0,TRIM(C417),LEFT(D417, 4)),""),"")</f>
        <v>109</v>
      </c>
      <c r="O417" t="str">
        <f t="shared" si="34"/>
        <v>NY</v>
      </c>
      <c r="P417" t="str">
        <f>TRIM(IF(COUNT(FIND({0,1,2,3,4,5,6,7,8,9},B417))&gt;0,D417,IF(LEN(TRIM(B417))&gt;0,CONCATENATE(B417,C417,D417),MID(D417,4,LEN(D417)))))</f>
        <v>Tompkins</v>
      </c>
      <c r="Q417">
        <f t="shared" si="35"/>
        <v>89</v>
      </c>
      <c r="R417">
        <f t="shared" si="36"/>
        <v>160</v>
      </c>
    </row>
    <row r="418" spans="2:18" x14ac:dyDescent="0.25">
      <c r="B418" s="1" t="s">
        <v>13</v>
      </c>
      <c r="C418" s="1" t="s">
        <v>136</v>
      </c>
      <c r="D418" s="1" t="s">
        <v>153</v>
      </c>
      <c r="E418" s="1" t="s">
        <v>12</v>
      </c>
      <c r="F418">
        <v>61</v>
      </c>
      <c r="G418">
        <v>4.0599999999999996</v>
      </c>
      <c r="H418">
        <v>117</v>
      </c>
      <c r="I418">
        <v>4.22</v>
      </c>
      <c r="K418">
        <f t="shared" si="32"/>
        <v>36</v>
      </c>
      <c r="L418">
        <f t="shared" si="33"/>
        <v>11</v>
      </c>
      <c r="M418" t="str">
        <f>IF(COUNT(FIND({0,1,2,3,4,5,6,7,8,9},IF(ISBLANK(A418),IF(LEN(TRIM(B418))&gt;0,TRIM(B418),TRIM(C418)),"")))&gt;0,IF(ISBLANK(A418),IF(LEN(TRIM(B418))&gt;0,TRIM(B418),TRIM(C418)),""),"")</f>
        <v>36</v>
      </c>
      <c r="N418" t="str">
        <f>IF(COUNT(FIND({0,1,2,3,4,5,6,7,8,9},IF(ISBLANK(A418),IF(LEN(TRIM(B418))&gt;0,TRIM(C418),LEFT(D418, 4)),"")))&gt;0,IF(ISBLANK(A418),IF(LEN(TRIM(B418))&gt;0,TRIM(C418),LEFT(D418, 4)),""),"")</f>
        <v>023</v>
      </c>
      <c r="O418" t="str">
        <f t="shared" si="34"/>
        <v>NY</v>
      </c>
      <c r="P418" t="str">
        <f>TRIM(IF(COUNT(FIND({0,1,2,3,4,5,6,7,8,9},B418))&gt;0,D418,IF(LEN(TRIM(B418))&gt;0,CONCATENATE(B418,C418,D418),MID(D418,4,LEN(D418)))))</f>
        <v>Cortland</v>
      </c>
      <c r="Q418">
        <f t="shared" si="35"/>
        <v>61</v>
      </c>
      <c r="R418">
        <f t="shared" si="36"/>
        <v>117</v>
      </c>
    </row>
    <row r="419" spans="2:18" x14ac:dyDescent="0.25">
      <c r="B419" s="1" t="s">
        <v>13</v>
      </c>
      <c r="C419" s="1" t="s">
        <v>172</v>
      </c>
      <c r="D419" s="1" t="s">
        <v>173</v>
      </c>
      <c r="E419" s="1" t="s">
        <v>12</v>
      </c>
      <c r="F419">
        <v>55</v>
      </c>
      <c r="G419">
        <v>3.66</v>
      </c>
      <c r="H419">
        <v>110</v>
      </c>
      <c r="I419">
        <v>3.97</v>
      </c>
      <c r="K419">
        <f t="shared" si="32"/>
        <v>36</v>
      </c>
      <c r="L419">
        <f t="shared" si="33"/>
        <v>11</v>
      </c>
      <c r="M419" t="str">
        <f>IF(COUNT(FIND({0,1,2,3,4,5,6,7,8,9},IF(ISBLANK(A419),IF(LEN(TRIM(B419))&gt;0,TRIM(B419),TRIM(C419)),"")))&gt;0,IF(ISBLANK(A419),IF(LEN(TRIM(B419))&gt;0,TRIM(B419),TRIM(C419)),""),"")</f>
        <v>36</v>
      </c>
      <c r="N419" t="str">
        <f>IF(COUNT(FIND({0,1,2,3,4,5,6,7,8,9},IF(ISBLANK(A419),IF(LEN(TRIM(B419))&gt;0,TRIM(C419),LEFT(D419, 4)),"")))&gt;0,IF(ISBLANK(A419),IF(LEN(TRIM(B419))&gt;0,TRIM(C419),LEFT(D419, 4)),""),"")</f>
        <v>117</v>
      </c>
      <c r="O419" t="str">
        <f t="shared" si="34"/>
        <v>NY</v>
      </c>
      <c r="P419" t="str">
        <f>TRIM(IF(COUNT(FIND({0,1,2,3,4,5,6,7,8,9},B419))&gt;0,D419,IF(LEN(TRIM(B419))&gt;0,CONCATENATE(B419,C419,D419),MID(D419,4,LEN(D419)))))</f>
        <v>Wayne</v>
      </c>
      <c r="Q419">
        <f t="shared" si="35"/>
        <v>55</v>
      </c>
      <c r="R419">
        <f t="shared" si="36"/>
        <v>110</v>
      </c>
    </row>
    <row r="420" spans="2:18" x14ac:dyDescent="0.25">
      <c r="B420" s="1" t="s">
        <v>13</v>
      </c>
      <c r="C420" s="1" t="s">
        <v>32</v>
      </c>
      <c r="D420" s="1" t="s">
        <v>33</v>
      </c>
      <c r="E420" s="1" t="s">
        <v>12</v>
      </c>
      <c r="F420">
        <v>53</v>
      </c>
      <c r="G420">
        <v>3.52</v>
      </c>
      <c r="H420">
        <v>91</v>
      </c>
      <c r="I420">
        <v>3.28</v>
      </c>
      <c r="K420">
        <f t="shared" si="32"/>
        <v>36</v>
      </c>
      <c r="L420">
        <f t="shared" si="33"/>
        <v>11</v>
      </c>
      <c r="M420" t="str">
        <f>IF(COUNT(FIND({0,1,2,3,4,5,6,7,8,9},IF(ISBLANK(A420),IF(LEN(TRIM(B420))&gt;0,TRIM(B420),TRIM(C420)),"")))&gt;0,IF(ISBLANK(A420),IF(LEN(TRIM(B420))&gt;0,TRIM(B420),TRIM(C420)),""),"")</f>
        <v>36</v>
      </c>
      <c r="N420" t="str">
        <f>IF(COUNT(FIND({0,1,2,3,4,5,6,7,8,9},IF(ISBLANK(A420),IF(LEN(TRIM(B420))&gt;0,TRIM(C420),LEFT(D420, 4)),"")))&gt;0,IF(ISBLANK(A420),IF(LEN(TRIM(B420))&gt;0,TRIM(C420),LEFT(D420, 4)),""),"")</f>
        <v>055</v>
      </c>
      <c r="O420" t="str">
        <f t="shared" si="34"/>
        <v>NY</v>
      </c>
      <c r="P420" t="str">
        <f>TRIM(IF(COUNT(FIND({0,1,2,3,4,5,6,7,8,9},B420))&gt;0,D420,IF(LEN(TRIM(B420))&gt;0,CONCATENATE(B420,C420,D420),MID(D420,4,LEN(D420)))))</f>
        <v>Monroe</v>
      </c>
      <c r="Q420">
        <f t="shared" si="35"/>
        <v>53</v>
      </c>
      <c r="R420">
        <f t="shared" si="36"/>
        <v>91</v>
      </c>
    </row>
    <row r="421" spans="2:18" x14ac:dyDescent="0.25">
      <c r="B421" s="1" t="s">
        <v>13</v>
      </c>
      <c r="C421" s="1" t="s">
        <v>150</v>
      </c>
      <c r="D421" s="1" t="s">
        <v>290</v>
      </c>
      <c r="E421" s="1" t="s">
        <v>12</v>
      </c>
      <c r="F421">
        <v>38</v>
      </c>
      <c r="G421">
        <v>2.5299999999999998</v>
      </c>
      <c r="H421">
        <v>71</v>
      </c>
      <c r="I421">
        <v>2.56</v>
      </c>
      <c r="K421">
        <f t="shared" si="32"/>
        <v>36</v>
      </c>
      <c r="L421">
        <f t="shared" si="33"/>
        <v>11</v>
      </c>
      <c r="M421" t="str">
        <f>IF(COUNT(FIND({0,1,2,3,4,5,6,7,8,9},IF(ISBLANK(A421),IF(LEN(TRIM(B421))&gt;0,TRIM(B421),TRIM(C421)),"")))&gt;0,IF(ISBLANK(A421),IF(LEN(TRIM(B421))&gt;0,TRIM(B421),TRIM(C421)),""),"")</f>
        <v>36</v>
      </c>
      <c r="N421" t="str">
        <f>IF(COUNT(FIND({0,1,2,3,4,5,6,7,8,9},IF(ISBLANK(A421),IF(LEN(TRIM(B421))&gt;0,TRIM(C421),LEFT(D421, 4)),"")))&gt;0,IF(ISBLANK(A421),IF(LEN(TRIM(B421))&gt;0,TRIM(C421),LEFT(D421, 4)),""),"")</f>
        <v>099</v>
      </c>
      <c r="O421" t="str">
        <f t="shared" si="34"/>
        <v>NY</v>
      </c>
      <c r="P421" t="str">
        <f>TRIM(IF(COUNT(FIND({0,1,2,3,4,5,6,7,8,9},B421))&gt;0,D421,IF(LEN(TRIM(B421))&gt;0,CONCATENATE(B421,C421,D421),MID(D421,4,LEN(D421)))))</f>
        <v>Seneca</v>
      </c>
      <c r="Q421">
        <f t="shared" si="35"/>
        <v>38</v>
      </c>
      <c r="R421">
        <f t="shared" si="36"/>
        <v>71</v>
      </c>
    </row>
    <row r="422" spans="2:18" x14ac:dyDescent="0.25">
      <c r="B422" s="1" t="s">
        <v>13</v>
      </c>
      <c r="C422" s="1" t="s">
        <v>188</v>
      </c>
      <c r="D422" s="1" t="s">
        <v>189</v>
      </c>
      <c r="E422" s="1" t="s">
        <v>12</v>
      </c>
      <c r="F422">
        <v>32</v>
      </c>
      <c r="G422">
        <v>2.13</v>
      </c>
      <c r="H422">
        <v>66</v>
      </c>
      <c r="I422">
        <v>2.38</v>
      </c>
      <c r="K422">
        <f t="shared" si="32"/>
        <v>36</v>
      </c>
      <c r="L422">
        <f t="shared" si="33"/>
        <v>11</v>
      </c>
      <c r="M422" t="str">
        <f>IF(COUNT(FIND({0,1,2,3,4,5,6,7,8,9},IF(ISBLANK(A422),IF(LEN(TRIM(B422))&gt;0,TRIM(B422),TRIM(C422)),"")))&gt;0,IF(ISBLANK(A422),IF(LEN(TRIM(B422))&gt;0,TRIM(B422),TRIM(C422)),""),"")</f>
        <v>36</v>
      </c>
      <c r="N422" t="str">
        <f>IF(COUNT(FIND({0,1,2,3,4,5,6,7,8,9},IF(ISBLANK(A422),IF(LEN(TRIM(B422))&gt;0,TRIM(C422),LEFT(D422, 4)),"")))&gt;0,IF(ISBLANK(A422),IF(LEN(TRIM(B422))&gt;0,TRIM(C422),LEFT(D422, 4)),""),"")</f>
        <v>069</v>
      </c>
      <c r="O422" t="str">
        <f t="shared" si="34"/>
        <v>NY</v>
      </c>
      <c r="P422" t="str">
        <f>TRIM(IF(COUNT(FIND({0,1,2,3,4,5,6,7,8,9},B422))&gt;0,D422,IF(LEN(TRIM(B422))&gt;0,CONCATENATE(B422,C422,D422),MID(D422,4,LEN(D422)))))</f>
        <v>Ontario</v>
      </c>
      <c r="Q422">
        <f t="shared" si="35"/>
        <v>32</v>
      </c>
      <c r="R422">
        <f t="shared" si="36"/>
        <v>66</v>
      </c>
    </row>
    <row r="423" spans="2:18" x14ac:dyDescent="0.25">
      <c r="B423" s="1" t="s">
        <v>13</v>
      </c>
      <c r="C423" s="1" t="s">
        <v>48</v>
      </c>
      <c r="D423" s="1" t="s">
        <v>49</v>
      </c>
      <c r="E423" s="1" t="s">
        <v>12</v>
      </c>
      <c r="F423">
        <v>26</v>
      </c>
      <c r="G423">
        <v>1.73</v>
      </c>
      <c r="H423">
        <v>42</v>
      </c>
      <c r="I423">
        <v>1.51</v>
      </c>
      <c r="K423">
        <f t="shared" si="32"/>
        <v>36</v>
      </c>
      <c r="L423">
        <f t="shared" si="33"/>
        <v>11</v>
      </c>
      <c r="M423" t="str">
        <f>IF(COUNT(FIND({0,1,2,3,4,5,6,7,8,9},IF(ISBLANK(A423),IF(LEN(TRIM(B423))&gt;0,TRIM(B423),TRIM(C423)),"")))&gt;0,IF(ISBLANK(A423),IF(LEN(TRIM(B423))&gt;0,TRIM(B423),TRIM(C423)),""),"")</f>
        <v>36</v>
      </c>
      <c r="N423" t="str">
        <f>IF(COUNT(FIND({0,1,2,3,4,5,6,7,8,9},IF(ISBLANK(A423),IF(LEN(TRIM(B423))&gt;0,TRIM(C423),LEFT(D423, 4)),"")))&gt;0,IF(ISBLANK(A423),IF(LEN(TRIM(B423))&gt;0,TRIM(C423),LEFT(D423, 4)),""),"")</f>
        <v>029</v>
      </c>
      <c r="O423" t="str">
        <f t="shared" si="34"/>
        <v>NY</v>
      </c>
      <c r="P423" t="str">
        <f>TRIM(IF(COUNT(FIND({0,1,2,3,4,5,6,7,8,9},B423))&gt;0,D423,IF(LEN(TRIM(B423))&gt;0,CONCATENATE(B423,C423,D423),MID(D423,4,LEN(D423)))))</f>
        <v>Erie</v>
      </c>
      <c r="Q423">
        <f t="shared" si="35"/>
        <v>26</v>
      </c>
      <c r="R423">
        <f t="shared" si="36"/>
        <v>42</v>
      </c>
    </row>
    <row r="424" spans="2:18" x14ac:dyDescent="0.25">
      <c r="B424" s="1" t="s">
        <v>40</v>
      </c>
      <c r="C424" s="1" t="s">
        <v>62</v>
      </c>
      <c r="D424" s="1" t="s">
        <v>363</v>
      </c>
      <c r="E424" s="1" t="s">
        <v>43</v>
      </c>
      <c r="F424">
        <v>23</v>
      </c>
      <c r="G424">
        <v>1.53</v>
      </c>
      <c r="H424">
        <v>40</v>
      </c>
      <c r="I424">
        <v>1.44</v>
      </c>
      <c r="K424">
        <f t="shared" si="32"/>
        <v>36</v>
      </c>
      <c r="L424">
        <f t="shared" si="33"/>
        <v>11</v>
      </c>
      <c r="M424" t="str">
        <f>IF(COUNT(FIND({0,1,2,3,4,5,6,7,8,9},IF(ISBLANK(A424),IF(LEN(TRIM(B424))&gt;0,TRIM(B424),TRIM(C424)),"")))&gt;0,IF(ISBLANK(A424),IF(LEN(TRIM(B424))&gt;0,TRIM(B424),TRIM(C424)),""),"")</f>
        <v>57</v>
      </c>
      <c r="N424" t="str">
        <f>IF(COUNT(FIND({0,1,2,3,4,5,6,7,8,9},IF(ISBLANK(A424),IF(LEN(TRIM(B424))&gt;0,TRIM(C424),LEFT(D424, 4)),"")))&gt;0,IF(ISBLANK(A424),IF(LEN(TRIM(B424))&gt;0,TRIM(C424),LEFT(D424, 4)),""),"")</f>
        <v>005</v>
      </c>
      <c r="O424" t="str">
        <f t="shared" si="34"/>
        <v>FR</v>
      </c>
      <c r="P424" t="str">
        <f>TRIM(IF(COUNT(FIND({0,1,2,3,4,5,6,7,8,9},B424))&gt;0,D424,IF(LEN(TRIM(B424))&gt;0,CONCATENATE(B424,C424,D424),MID(D424,4,LEN(D424)))))</f>
        <v>APO / FPO Zip Code</v>
      </c>
      <c r="Q424">
        <f t="shared" si="35"/>
        <v>23</v>
      </c>
      <c r="R424">
        <f t="shared" si="36"/>
        <v>40</v>
      </c>
    </row>
    <row r="425" spans="2:18" x14ac:dyDescent="0.25">
      <c r="B425" s="1" t="s">
        <v>13</v>
      </c>
      <c r="C425" s="1" t="s">
        <v>46</v>
      </c>
      <c r="D425" s="1" t="s">
        <v>47</v>
      </c>
      <c r="E425" s="1" t="s">
        <v>12</v>
      </c>
      <c r="F425">
        <v>14</v>
      </c>
      <c r="G425">
        <v>0.93</v>
      </c>
      <c r="H425">
        <v>19</v>
      </c>
      <c r="I425">
        <v>0.68</v>
      </c>
      <c r="K425">
        <f t="shared" si="32"/>
        <v>36</v>
      </c>
      <c r="L425">
        <f t="shared" si="33"/>
        <v>11</v>
      </c>
      <c r="M425" t="str">
        <f>IF(COUNT(FIND({0,1,2,3,4,5,6,7,8,9},IF(ISBLANK(A425),IF(LEN(TRIM(B425))&gt;0,TRIM(B425),TRIM(C425)),"")))&gt;0,IF(ISBLANK(A425),IF(LEN(TRIM(B425))&gt;0,TRIM(B425),TRIM(C425)),""),"")</f>
        <v>36</v>
      </c>
      <c r="N425" t="str">
        <f>IF(COUNT(FIND({0,1,2,3,4,5,6,7,8,9},IF(ISBLANK(A425),IF(LEN(TRIM(B425))&gt;0,TRIM(C425),LEFT(D425, 4)),"")))&gt;0,IF(ISBLANK(A425),IF(LEN(TRIM(B425))&gt;0,TRIM(C425),LEFT(D425, 4)),""),"")</f>
        <v>065</v>
      </c>
      <c r="O425" t="str">
        <f t="shared" si="34"/>
        <v>NY</v>
      </c>
      <c r="P425" t="str">
        <f>TRIM(IF(COUNT(FIND({0,1,2,3,4,5,6,7,8,9},B425))&gt;0,D425,IF(LEN(TRIM(B425))&gt;0,CONCATENATE(B425,C425,D425),MID(D425,4,LEN(D425)))))</f>
        <v>Oneida</v>
      </c>
      <c r="Q425">
        <f t="shared" si="35"/>
        <v>14</v>
      </c>
      <c r="R425">
        <f t="shared" si="36"/>
        <v>19</v>
      </c>
    </row>
    <row r="426" spans="2:18" x14ac:dyDescent="0.25">
      <c r="B426" s="1" t="s">
        <v>13</v>
      </c>
      <c r="C426" s="1" t="s">
        <v>68</v>
      </c>
      <c r="D426" s="1" t="s">
        <v>69</v>
      </c>
      <c r="E426" s="1" t="s">
        <v>12</v>
      </c>
      <c r="F426">
        <v>13</v>
      </c>
      <c r="G426">
        <v>0.86</v>
      </c>
      <c r="H426">
        <v>27</v>
      </c>
      <c r="I426">
        <v>0.97</v>
      </c>
      <c r="K426">
        <f t="shared" si="32"/>
        <v>36</v>
      </c>
      <c r="L426">
        <f t="shared" si="33"/>
        <v>11</v>
      </c>
      <c r="M426" t="str">
        <f>IF(COUNT(FIND({0,1,2,3,4,5,6,7,8,9},IF(ISBLANK(A426),IF(LEN(TRIM(B426))&gt;0,TRIM(B426),TRIM(C426)),"")))&gt;0,IF(ISBLANK(A426),IF(LEN(TRIM(B426))&gt;0,TRIM(B426),TRIM(C426)),""),"")</f>
        <v>36</v>
      </c>
      <c r="N426" t="str">
        <f>IF(COUNT(FIND({0,1,2,3,4,5,6,7,8,9},IF(ISBLANK(A426),IF(LEN(TRIM(B426))&gt;0,TRIM(C426),LEFT(D426, 4)),"")))&gt;0,IF(ISBLANK(A426),IF(LEN(TRIM(B426))&gt;0,TRIM(C426),LEFT(D426, 4)),""),"")</f>
        <v>007</v>
      </c>
      <c r="O426" t="str">
        <f t="shared" si="34"/>
        <v>NY</v>
      </c>
      <c r="P426" t="str">
        <f>TRIM(IF(COUNT(FIND({0,1,2,3,4,5,6,7,8,9},B426))&gt;0,D426,IF(LEN(TRIM(B426))&gt;0,CONCATENATE(B426,C426,D426),MID(D426,4,LEN(D426)))))</f>
        <v>Broome</v>
      </c>
      <c r="Q426">
        <f t="shared" si="35"/>
        <v>13</v>
      </c>
      <c r="R426">
        <f t="shared" si="36"/>
        <v>27</v>
      </c>
    </row>
    <row r="427" spans="2:18" x14ac:dyDescent="0.25">
      <c r="B427" s="1" t="s">
        <v>95</v>
      </c>
      <c r="C427" s="1" t="s">
        <v>24</v>
      </c>
      <c r="D427" s="1" t="s">
        <v>108</v>
      </c>
      <c r="E427" s="1" t="s">
        <v>98</v>
      </c>
      <c r="F427">
        <v>12</v>
      </c>
      <c r="G427">
        <v>0.8</v>
      </c>
      <c r="H427">
        <v>18</v>
      </c>
      <c r="I427">
        <v>0.65</v>
      </c>
      <c r="K427">
        <f t="shared" si="32"/>
        <v>36</v>
      </c>
      <c r="L427">
        <f t="shared" si="33"/>
        <v>11</v>
      </c>
      <c r="M427" t="str">
        <f>IF(COUNT(FIND({0,1,2,3,4,5,6,7,8,9},IF(ISBLANK(A427),IF(LEN(TRIM(B427))&gt;0,TRIM(B427),TRIM(C427)),"")))&gt;0,IF(ISBLANK(A427),IF(LEN(TRIM(B427))&gt;0,TRIM(B427),TRIM(C427)),""),"")</f>
        <v>12</v>
      </c>
      <c r="N427" t="str">
        <f>IF(COUNT(FIND({0,1,2,3,4,5,6,7,8,9},IF(ISBLANK(A427),IF(LEN(TRIM(B427))&gt;0,TRIM(C427),LEFT(D427, 4)),"")))&gt;0,IF(ISBLANK(A427),IF(LEN(TRIM(B427))&gt;0,TRIM(C427),LEFT(D427, 4)),""),"")</f>
        <v>103</v>
      </c>
      <c r="O427" t="str">
        <f t="shared" si="34"/>
        <v>Fl</v>
      </c>
      <c r="P427" t="str">
        <f>TRIM(IF(COUNT(FIND({0,1,2,3,4,5,6,7,8,9},B427))&gt;0,D427,IF(LEN(TRIM(B427))&gt;0,CONCATENATE(B427,C427,D427),MID(D427,4,LEN(D427)))))</f>
        <v>Pinellas</v>
      </c>
      <c r="Q427">
        <f t="shared" si="35"/>
        <v>12</v>
      </c>
      <c r="R427">
        <f t="shared" si="36"/>
        <v>18</v>
      </c>
    </row>
    <row r="428" spans="2:18" x14ac:dyDescent="0.25">
      <c r="B428" s="1" t="s">
        <v>95</v>
      </c>
      <c r="C428" s="1" t="s">
        <v>96</v>
      </c>
      <c r="D428" s="1" t="s">
        <v>97</v>
      </c>
      <c r="E428" s="1" t="s">
        <v>98</v>
      </c>
      <c r="F428">
        <v>11</v>
      </c>
      <c r="G428">
        <v>0.73</v>
      </c>
      <c r="H428">
        <v>14</v>
      </c>
      <c r="I428">
        <v>0.5</v>
      </c>
      <c r="K428">
        <f t="shared" si="32"/>
        <v>36</v>
      </c>
      <c r="L428">
        <f t="shared" si="33"/>
        <v>11</v>
      </c>
      <c r="M428" t="str">
        <f>IF(COUNT(FIND({0,1,2,3,4,5,6,7,8,9},IF(ISBLANK(A428),IF(LEN(TRIM(B428))&gt;0,TRIM(B428),TRIM(C428)),"")))&gt;0,IF(ISBLANK(A428),IF(LEN(TRIM(B428))&gt;0,TRIM(B428),TRIM(C428)),""),"")</f>
        <v>12</v>
      </c>
      <c r="N428" t="str">
        <f>IF(COUNT(FIND({0,1,2,3,4,5,6,7,8,9},IF(ISBLANK(A428),IF(LEN(TRIM(B428))&gt;0,TRIM(C428),LEFT(D428, 4)),"")))&gt;0,IF(ISBLANK(A428),IF(LEN(TRIM(B428))&gt;0,TRIM(C428),LEFT(D428, 4)),""),"")</f>
        <v>011</v>
      </c>
      <c r="O428" t="str">
        <f t="shared" si="34"/>
        <v>Fl</v>
      </c>
      <c r="P428" t="str">
        <f>TRIM(IF(COUNT(FIND({0,1,2,3,4,5,6,7,8,9},B428))&gt;0,D428,IF(LEN(TRIM(B428))&gt;0,CONCATENATE(B428,C428,D428),MID(D428,4,LEN(D428)))))</f>
        <v>Broward</v>
      </c>
      <c r="Q428">
        <f t="shared" si="35"/>
        <v>11</v>
      </c>
      <c r="R428">
        <f t="shared" si="36"/>
        <v>14</v>
      </c>
    </row>
    <row r="429" spans="2:18" x14ac:dyDescent="0.25">
      <c r="B429" s="1" t="s">
        <v>13</v>
      </c>
      <c r="C429" s="1" t="s">
        <v>103</v>
      </c>
      <c r="D429" s="1" t="s">
        <v>104</v>
      </c>
      <c r="E429" s="1" t="s">
        <v>12</v>
      </c>
      <c r="F429">
        <v>11</v>
      </c>
      <c r="G429">
        <v>0.73</v>
      </c>
      <c r="H429">
        <v>20</v>
      </c>
      <c r="I429">
        <v>0.72</v>
      </c>
      <c r="K429">
        <f t="shared" si="32"/>
        <v>36</v>
      </c>
      <c r="L429">
        <f t="shared" si="33"/>
        <v>11</v>
      </c>
      <c r="M429" t="str">
        <f>IF(COUNT(FIND({0,1,2,3,4,5,6,7,8,9},IF(ISBLANK(A429),IF(LEN(TRIM(B429))&gt;0,TRIM(B429),TRIM(C429)),"")))&gt;0,IF(ISBLANK(A429),IF(LEN(TRIM(B429))&gt;0,TRIM(B429),TRIM(C429)),""),"")</f>
        <v>36</v>
      </c>
      <c r="N429" t="str">
        <f>IF(COUNT(FIND({0,1,2,3,4,5,6,7,8,9},IF(ISBLANK(A429),IF(LEN(TRIM(B429))&gt;0,TRIM(C429),LEFT(D429, 4)),"")))&gt;0,IF(ISBLANK(A429),IF(LEN(TRIM(B429))&gt;0,TRIM(C429),LEFT(D429, 4)),""),"")</f>
        <v>045</v>
      </c>
      <c r="O429" t="str">
        <f t="shared" si="34"/>
        <v>NY</v>
      </c>
      <c r="P429" t="str">
        <f>TRIM(IF(COUNT(FIND({0,1,2,3,4,5,6,7,8,9},B429))&gt;0,D429,IF(LEN(TRIM(B429))&gt;0,CONCATENATE(B429,C429,D429),MID(D429,4,LEN(D429)))))</f>
        <v>Jefferson</v>
      </c>
      <c r="Q429">
        <f t="shared" si="35"/>
        <v>11</v>
      </c>
      <c r="R429">
        <f t="shared" si="36"/>
        <v>20</v>
      </c>
    </row>
    <row r="430" spans="2:18" x14ac:dyDescent="0.25">
      <c r="B430" s="1" t="s">
        <v>13</v>
      </c>
      <c r="C430" s="1" t="s">
        <v>87</v>
      </c>
      <c r="D430" s="1" t="s">
        <v>88</v>
      </c>
      <c r="E430" s="1" t="s">
        <v>12</v>
      </c>
      <c r="F430">
        <v>10</v>
      </c>
      <c r="G430">
        <v>0.66</v>
      </c>
      <c r="H430">
        <v>20</v>
      </c>
      <c r="I430">
        <v>0.72</v>
      </c>
      <c r="K430">
        <f t="shared" si="32"/>
        <v>36</v>
      </c>
      <c r="L430">
        <f t="shared" si="33"/>
        <v>11</v>
      </c>
      <c r="M430" t="str">
        <f>IF(COUNT(FIND({0,1,2,3,4,5,6,7,8,9},IF(ISBLANK(A430),IF(LEN(TRIM(B430))&gt;0,TRIM(B430),TRIM(C430)),"")))&gt;0,IF(ISBLANK(A430),IF(LEN(TRIM(B430))&gt;0,TRIM(B430),TRIM(C430)),""),"")</f>
        <v>36</v>
      </c>
      <c r="N430" t="str">
        <f>IF(COUNT(FIND({0,1,2,3,4,5,6,7,8,9},IF(ISBLANK(A430),IF(LEN(TRIM(B430))&gt;0,TRIM(C430),LEFT(D430, 4)),"")))&gt;0,IF(ISBLANK(A430),IF(LEN(TRIM(B430))&gt;0,TRIM(C430),LEFT(D430, 4)),""),"")</f>
        <v>089</v>
      </c>
      <c r="O430" t="str">
        <f t="shared" si="34"/>
        <v>NY</v>
      </c>
      <c r="P430" t="str">
        <f>TRIM(IF(COUNT(FIND({0,1,2,3,4,5,6,7,8,9},B430))&gt;0,D430,IF(LEN(TRIM(B430))&gt;0,CONCATENATE(B430,C430,D430),MID(D430,4,LEN(D430)))))</f>
        <v>St. Lawrence</v>
      </c>
      <c r="Q430">
        <f t="shared" si="35"/>
        <v>10</v>
      </c>
      <c r="R430">
        <f t="shared" si="36"/>
        <v>20</v>
      </c>
    </row>
    <row r="431" spans="2:18" x14ac:dyDescent="0.25">
      <c r="B431" s="1" t="s">
        <v>194</v>
      </c>
      <c r="C431" s="1" t="s">
        <v>195</v>
      </c>
      <c r="D431" s="1" t="s">
        <v>196</v>
      </c>
      <c r="E431" s="1" t="s">
        <v>197</v>
      </c>
      <c r="F431">
        <v>109</v>
      </c>
      <c r="G431">
        <v>7.25</v>
      </c>
      <c r="H431">
        <v>198</v>
      </c>
      <c r="I431">
        <v>7.14</v>
      </c>
      <c r="K431">
        <f t="shared" si="32"/>
        <v>36</v>
      </c>
      <c r="L431">
        <f t="shared" si="33"/>
        <v>11</v>
      </c>
      <c r="M431" t="str">
        <f>IF(COUNT(FIND({0,1,2,3,4,5,6,7,8,9},IF(ISBLANK(A431),IF(LEN(TRIM(B431))&gt;0,TRIM(B431),TRIM(C431)),"")))&gt;0,IF(ISBLANK(A431),IF(LEN(TRIM(B431))&gt;0,TRIM(B431),TRIM(C431)),""),"")</f>
        <v/>
      </c>
      <c r="N431" t="str">
        <f>IF(COUNT(FIND({0,1,2,3,4,5,6,7,8,9},IF(ISBLANK(A431),IF(LEN(TRIM(B431))&gt;0,TRIM(C431),LEFT(D431, 4)),"")))&gt;0,IF(ISBLANK(A431),IF(LEN(TRIM(B431))&gt;0,TRIM(C431),LEFT(D431, 4)),""),"")</f>
        <v/>
      </c>
      <c r="O431" t="str">
        <f t="shared" si="34"/>
        <v>XX</v>
      </c>
      <c r="P431" t="str">
        <f>TRIM(IF(COUNT(FIND({0,1,2,3,4,5,6,7,8,9},B431))&gt;0,D431,IF(LEN(TRIM(B431))&gt;0,CONCATENATE(B431,C431,D431),MID(D431,4,LEN(D431)))))</f>
        <v>Same State</v>
      </c>
      <c r="Q431">
        <f t="shared" si="35"/>
        <v>109</v>
      </c>
      <c r="R431">
        <f t="shared" si="36"/>
        <v>198</v>
      </c>
    </row>
    <row r="432" spans="2:18" x14ac:dyDescent="0.25">
      <c r="B432" s="1" t="s">
        <v>198</v>
      </c>
      <c r="C432" s="1" t="s">
        <v>199</v>
      </c>
      <c r="D432" s="1" t="s">
        <v>200</v>
      </c>
      <c r="E432" s="1" t="s">
        <v>197</v>
      </c>
      <c r="F432">
        <v>85</v>
      </c>
      <c r="G432">
        <v>5.65</v>
      </c>
      <c r="H432">
        <v>162</v>
      </c>
      <c r="I432">
        <v>5.84</v>
      </c>
      <c r="K432">
        <f t="shared" si="32"/>
        <v>36</v>
      </c>
      <c r="L432">
        <f t="shared" si="33"/>
        <v>11</v>
      </c>
      <c r="M432" t="str">
        <f>IF(COUNT(FIND({0,1,2,3,4,5,6,7,8,9},IF(ISBLANK(A432),IF(LEN(TRIM(B432))&gt;0,TRIM(B432),TRIM(C432)),"")))&gt;0,IF(ISBLANK(A432),IF(LEN(TRIM(B432))&gt;0,TRIM(B432),TRIM(C432)),""),"")</f>
        <v/>
      </c>
      <c r="N432" t="str">
        <f>IF(COUNT(FIND({0,1,2,3,4,5,6,7,8,9},IF(ISBLANK(A432),IF(LEN(TRIM(B432))&gt;0,TRIM(C432),LEFT(D432, 4)),"")))&gt;0,IF(ISBLANK(A432),IF(LEN(TRIM(B432))&gt;0,TRIM(C432),LEFT(D432, 4)),""),"")</f>
        <v/>
      </c>
      <c r="O432" t="str">
        <f t="shared" si="34"/>
        <v>XX</v>
      </c>
      <c r="P432" t="str">
        <f>TRIM(IF(COUNT(FIND({0,1,2,3,4,5,6,7,8,9},B432))&gt;0,D432,IF(LEN(TRIM(B432))&gt;0,CONCATENATE(B432,C432,D432),MID(D432,4,LEN(D432)))))</f>
        <v>Region 1: Northeast</v>
      </c>
      <c r="Q432">
        <f t="shared" si="35"/>
        <v>85</v>
      </c>
      <c r="R432">
        <f t="shared" si="36"/>
        <v>162</v>
      </c>
    </row>
    <row r="433" spans="1:18" x14ac:dyDescent="0.25">
      <c r="B433" s="1" t="s">
        <v>198</v>
      </c>
      <c r="C433" s="1" t="s">
        <v>199</v>
      </c>
      <c r="D433" s="1" t="s">
        <v>201</v>
      </c>
      <c r="E433" s="1" t="s">
        <v>197</v>
      </c>
      <c r="F433">
        <v>52</v>
      </c>
      <c r="G433">
        <v>3.46</v>
      </c>
      <c r="H433">
        <v>108</v>
      </c>
      <c r="I433">
        <v>3.89</v>
      </c>
      <c r="K433">
        <f t="shared" si="32"/>
        <v>36</v>
      </c>
      <c r="L433">
        <f t="shared" si="33"/>
        <v>11</v>
      </c>
      <c r="M433" t="str">
        <f>IF(COUNT(FIND({0,1,2,3,4,5,6,7,8,9},IF(ISBLANK(A433),IF(LEN(TRIM(B433))&gt;0,TRIM(B433),TRIM(C433)),"")))&gt;0,IF(ISBLANK(A433),IF(LEN(TRIM(B433))&gt;0,TRIM(B433),TRIM(C433)),""),"")</f>
        <v/>
      </c>
      <c r="N433" t="str">
        <f>IF(COUNT(FIND({0,1,2,3,4,5,6,7,8,9},IF(ISBLANK(A433),IF(LEN(TRIM(B433))&gt;0,TRIM(C433),LEFT(D433, 4)),"")))&gt;0,IF(ISBLANK(A433),IF(LEN(TRIM(B433))&gt;0,TRIM(C433),LEFT(D433, 4)),""),"")</f>
        <v/>
      </c>
      <c r="O433" t="str">
        <f t="shared" si="34"/>
        <v>XX</v>
      </c>
      <c r="P433" t="str">
        <f>TRIM(IF(COUNT(FIND({0,1,2,3,4,5,6,7,8,9},B433))&gt;0,D433,IF(LEN(TRIM(B433))&gt;0,CONCATENATE(B433,C433,D433),MID(D433,4,LEN(D433)))))</f>
        <v>Region 2: Midwest</v>
      </c>
      <c r="Q433">
        <f t="shared" si="35"/>
        <v>52</v>
      </c>
      <c r="R433">
        <f t="shared" si="36"/>
        <v>108</v>
      </c>
    </row>
    <row r="434" spans="1:18" x14ac:dyDescent="0.25">
      <c r="B434" s="1" t="s">
        <v>198</v>
      </c>
      <c r="C434" s="1" t="s">
        <v>199</v>
      </c>
      <c r="D434" s="1" t="s">
        <v>202</v>
      </c>
      <c r="E434" s="1" t="s">
        <v>197</v>
      </c>
      <c r="F434">
        <v>237</v>
      </c>
      <c r="G434">
        <v>15.76</v>
      </c>
      <c r="H434">
        <v>402</v>
      </c>
      <c r="I434">
        <v>14.49</v>
      </c>
      <c r="K434">
        <f t="shared" si="32"/>
        <v>36</v>
      </c>
      <c r="L434">
        <f t="shared" si="33"/>
        <v>11</v>
      </c>
      <c r="M434" t="str">
        <f>IF(COUNT(FIND({0,1,2,3,4,5,6,7,8,9},IF(ISBLANK(A434),IF(LEN(TRIM(B434))&gt;0,TRIM(B434),TRIM(C434)),"")))&gt;0,IF(ISBLANK(A434),IF(LEN(TRIM(B434))&gt;0,TRIM(B434),TRIM(C434)),""),"")</f>
        <v/>
      </c>
      <c r="N434" t="str">
        <f>IF(COUNT(FIND({0,1,2,3,4,5,6,7,8,9},IF(ISBLANK(A434),IF(LEN(TRIM(B434))&gt;0,TRIM(C434),LEFT(D434, 4)),"")))&gt;0,IF(ISBLANK(A434),IF(LEN(TRIM(B434))&gt;0,TRIM(C434),LEFT(D434, 4)),""),"")</f>
        <v/>
      </c>
      <c r="O434" t="str">
        <f t="shared" si="34"/>
        <v>XX</v>
      </c>
      <c r="P434" t="str">
        <f>TRIM(IF(COUNT(FIND({0,1,2,3,4,5,6,7,8,9},B434))&gt;0,D434,IF(LEN(TRIM(B434))&gt;0,CONCATENATE(B434,C434,D434),MID(D434,4,LEN(D434)))))</f>
        <v>Region 3: South</v>
      </c>
      <c r="Q434">
        <f t="shared" si="35"/>
        <v>237</v>
      </c>
      <c r="R434">
        <f t="shared" si="36"/>
        <v>402</v>
      </c>
    </row>
    <row r="435" spans="1:18" x14ac:dyDescent="0.25">
      <c r="B435" s="1" t="s">
        <v>198</v>
      </c>
      <c r="C435" s="1" t="s">
        <v>199</v>
      </c>
      <c r="D435" s="1" t="s">
        <v>203</v>
      </c>
      <c r="E435" s="1" t="s">
        <v>197</v>
      </c>
      <c r="F435">
        <v>72</v>
      </c>
      <c r="G435">
        <v>4.79</v>
      </c>
      <c r="H435">
        <v>125</v>
      </c>
      <c r="I435">
        <v>4.51</v>
      </c>
      <c r="K435">
        <f t="shared" si="32"/>
        <v>36</v>
      </c>
      <c r="L435">
        <f t="shared" si="33"/>
        <v>11</v>
      </c>
      <c r="M435" t="str">
        <f>IF(COUNT(FIND({0,1,2,3,4,5,6,7,8,9},IF(ISBLANK(A435),IF(LEN(TRIM(B435))&gt;0,TRIM(B435),TRIM(C435)),"")))&gt;0,IF(ISBLANK(A435),IF(LEN(TRIM(B435))&gt;0,TRIM(B435),TRIM(C435)),""),"")</f>
        <v/>
      </c>
      <c r="N435" t="str">
        <f>IF(COUNT(FIND({0,1,2,3,4,5,6,7,8,9},IF(ISBLANK(A435),IF(LEN(TRIM(B435))&gt;0,TRIM(C435),LEFT(D435, 4)),"")))&gt;0,IF(ISBLANK(A435),IF(LEN(TRIM(B435))&gt;0,TRIM(C435),LEFT(D435, 4)),""),"")</f>
        <v/>
      </c>
      <c r="O435" t="str">
        <f t="shared" si="34"/>
        <v>XX</v>
      </c>
      <c r="P435" t="str">
        <f>TRIM(IF(COUNT(FIND({0,1,2,3,4,5,6,7,8,9},B435))&gt;0,D435,IF(LEN(TRIM(B435))&gt;0,CONCATENATE(B435,C435,D435),MID(D435,4,LEN(D435)))))</f>
        <v>Region 4: West</v>
      </c>
      <c r="Q435">
        <f t="shared" si="35"/>
        <v>72</v>
      </c>
      <c r="R435">
        <f t="shared" si="36"/>
        <v>125</v>
      </c>
    </row>
    <row r="436" spans="1:18" x14ac:dyDescent="0.25">
      <c r="B436" s="1" t="s">
        <v>204</v>
      </c>
      <c r="C436" s="1" t="s">
        <v>205</v>
      </c>
      <c r="D436" s="1" t="s">
        <v>291</v>
      </c>
      <c r="E436" s="1" t="s">
        <v>197</v>
      </c>
      <c r="F436">
        <v>27268</v>
      </c>
      <c r="H436">
        <v>62326</v>
      </c>
      <c r="K436">
        <f t="shared" si="32"/>
        <v>36</v>
      </c>
      <c r="L436">
        <f t="shared" si="33"/>
        <v>11</v>
      </c>
      <c r="M436" t="str">
        <f>IF(COUNT(FIND({0,1,2,3,4,5,6,7,8,9},IF(ISBLANK(A436),IF(LEN(TRIM(B436))&gt;0,TRIM(B436),TRIM(C436)),"")))&gt;0,IF(ISBLANK(A436),IF(LEN(TRIM(B436))&gt;0,TRIM(B436),TRIM(C436)),""),"")</f>
        <v>36</v>
      </c>
      <c r="N436" t="str">
        <f>IF(COUNT(FIND({0,1,2,3,4,5,6,7,8,9},IF(ISBLANK(A436),IF(LEN(TRIM(B436))&gt;0,TRIM(C436),LEFT(D436, 4)),"")))&gt;0,IF(ISBLANK(A436),IF(LEN(TRIM(B436))&gt;0,TRIM(C436),LEFT(D436, 4)),""),"")</f>
        <v xml:space="preserve">011 </v>
      </c>
      <c r="O436" t="str">
        <f t="shared" si="34"/>
        <v>XX</v>
      </c>
      <c r="P436" t="str">
        <f>TRIM(IF(COUNT(FIND({0,1,2,3,4,5,6,7,8,9},B436))&gt;0,D436,IF(LEN(TRIM(B436))&gt;0,CONCATENATE(B436,C436,D436),MID(D436,4,LEN(D436)))))</f>
        <v>County Non-Migrants</v>
      </c>
      <c r="Q436">
        <f t="shared" si="35"/>
        <v>27268</v>
      </c>
      <c r="R436">
        <f t="shared" si="36"/>
        <v>62326</v>
      </c>
    </row>
    <row r="437" spans="1:18" x14ac:dyDescent="0.25">
      <c r="A437">
        <v>36</v>
      </c>
      <c r="B437" s="1" t="s">
        <v>288</v>
      </c>
      <c r="C437" s="1" t="s">
        <v>207</v>
      </c>
      <c r="D437" s="1" t="s">
        <v>292</v>
      </c>
      <c r="E437" s="1" t="s">
        <v>12</v>
      </c>
      <c r="F437">
        <v>2110</v>
      </c>
      <c r="H437">
        <v>3937</v>
      </c>
      <c r="K437">
        <f t="shared" si="32"/>
        <v>36</v>
      </c>
      <c r="L437">
        <f t="shared" si="33"/>
        <v>13</v>
      </c>
      <c r="M437" t="str">
        <f>IF(COUNT(FIND({0,1,2,3,4,5,6,7,8,9},IF(ISBLANK(A437),IF(LEN(TRIM(B437))&gt;0,TRIM(B437),TRIM(C437)),"")))&gt;0,IF(ISBLANK(A437),IF(LEN(TRIM(B437))&gt;0,TRIM(B437),TRIM(C437)),""),"")</f>
        <v/>
      </c>
      <c r="N437" t="str">
        <f>IF(COUNT(FIND({0,1,2,3,4,5,6,7,8,9},IF(ISBLANK(A437),IF(LEN(TRIM(B437))&gt;0,TRIM(C437),LEFT(D437, 4)),"")))&gt;0,IF(ISBLANK(A437),IF(LEN(TRIM(B437))&gt;0,TRIM(C437),LEFT(D437, 4)),""),"")</f>
        <v/>
      </c>
      <c r="O437" t="str">
        <f t="shared" si="34"/>
        <v>NY</v>
      </c>
      <c r="P437" t="str">
        <f>TRIM(IF(COUNT(FIND({0,1,2,3,4,5,6,7,8,9},B437))&gt;0,D437,IF(LEN(TRIM(B437))&gt;0,CONCATENATE(B437,C437,D437),MID(D437,4,LEN(D437)))))</f>
        <v>Chautauqua Total Migrati</v>
      </c>
      <c r="Q437">
        <f t="shared" si="35"/>
        <v>2110</v>
      </c>
      <c r="R437">
        <f t="shared" si="36"/>
        <v>3937</v>
      </c>
    </row>
    <row r="438" spans="1:18" x14ac:dyDescent="0.25">
      <c r="B438" s="1" t="s">
        <v>13</v>
      </c>
      <c r="C438" s="1" t="s">
        <v>48</v>
      </c>
      <c r="D438" s="1" t="s">
        <v>49</v>
      </c>
      <c r="E438" s="1" t="s">
        <v>12</v>
      </c>
      <c r="F438">
        <v>290</v>
      </c>
      <c r="G438">
        <v>13.74</v>
      </c>
      <c r="H438">
        <v>477</v>
      </c>
      <c r="I438">
        <v>12.12</v>
      </c>
      <c r="K438">
        <f t="shared" si="32"/>
        <v>36</v>
      </c>
      <c r="L438">
        <f t="shared" si="33"/>
        <v>13</v>
      </c>
      <c r="M438" t="str">
        <f>IF(COUNT(FIND({0,1,2,3,4,5,6,7,8,9},IF(ISBLANK(A438),IF(LEN(TRIM(B438))&gt;0,TRIM(B438),TRIM(C438)),"")))&gt;0,IF(ISBLANK(A438),IF(LEN(TRIM(B438))&gt;0,TRIM(B438),TRIM(C438)),""),"")</f>
        <v>36</v>
      </c>
      <c r="N438" t="str">
        <f>IF(COUNT(FIND({0,1,2,3,4,5,6,7,8,9},IF(ISBLANK(A438),IF(LEN(TRIM(B438))&gt;0,TRIM(C438),LEFT(D438, 4)),"")))&gt;0,IF(ISBLANK(A438),IF(LEN(TRIM(B438))&gt;0,TRIM(C438),LEFT(D438, 4)),""),"")</f>
        <v>029</v>
      </c>
      <c r="O438" t="str">
        <f t="shared" si="34"/>
        <v>NY</v>
      </c>
      <c r="P438" t="str">
        <f>TRIM(IF(COUNT(FIND({0,1,2,3,4,5,6,7,8,9},B438))&gt;0,D438,IF(LEN(TRIM(B438))&gt;0,CONCATENATE(B438,C438,D438),MID(D438,4,LEN(D438)))))</f>
        <v>Erie</v>
      </c>
      <c r="Q438">
        <f t="shared" si="35"/>
        <v>290</v>
      </c>
      <c r="R438">
        <f t="shared" si="36"/>
        <v>477</v>
      </c>
    </row>
    <row r="439" spans="1:18" x14ac:dyDescent="0.25">
      <c r="B439" s="1" t="s">
        <v>13</v>
      </c>
      <c r="C439" s="1" t="s">
        <v>126</v>
      </c>
      <c r="D439" s="1" t="s">
        <v>209</v>
      </c>
      <c r="E439" s="1" t="s">
        <v>12</v>
      </c>
      <c r="F439">
        <v>154</v>
      </c>
      <c r="G439">
        <v>7.3</v>
      </c>
      <c r="H439">
        <v>356</v>
      </c>
      <c r="I439">
        <v>9.0399999999999991</v>
      </c>
      <c r="K439">
        <f t="shared" si="32"/>
        <v>36</v>
      </c>
      <c r="L439">
        <f t="shared" si="33"/>
        <v>13</v>
      </c>
      <c r="M439" t="str">
        <f>IF(COUNT(FIND({0,1,2,3,4,5,6,7,8,9},IF(ISBLANK(A439),IF(LEN(TRIM(B439))&gt;0,TRIM(B439),TRIM(C439)),"")))&gt;0,IF(ISBLANK(A439),IF(LEN(TRIM(B439))&gt;0,TRIM(B439),TRIM(C439)),""),"")</f>
        <v>36</v>
      </c>
      <c r="N439" t="str">
        <f>IF(COUNT(FIND({0,1,2,3,4,5,6,7,8,9},IF(ISBLANK(A439),IF(LEN(TRIM(B439))&gt;0,TRIM(C439),LEFT(D439, 4)),"")))&gt;0,IF(ISBLANK(A439),IF(LEN(TRIM(B439))&gt;0,TRIM(C439),LEFT(D439, 4)),""),"")</f>
        <v>009</v>
      </c>
      <c r="O439" t="str">
        <f t="shared" si="34"/>
        <v>NY</v>
      </c>
      <c r="P439" t="str">
        <f>TRIM(IF(COUNT(FIND({0,1,2,3,4,5,6,7,8,9},B439))&gt;0,D439,IF(LEN(TRIM(B439))&gt;0,CONCATENATE(B439,C439,D439),MID(D439,4,LEN(D439)))))</f>
        <v>Cattaraugus</v>
      </c>
      <c r="Q439">
        <f t="shared" si="35"/>
        <v>154</v>
      </c>
      <c r="R439">
        <f t="shared" si="36"/>
        <v>356</v>
      </c>
    </row>
    <row r="440" spans="1:18" x14ac:dyDescent="0.25">
      <c r="B440" s="1" t="s">
        <v>120</v>
      </c>
      <c r="C440" s="1" t="s">
        <v>293</v>
      </c>
      <c r="D440" s="1" t="s">
        <v>49</v>
      </c>
      <c r="E440" s="1" t="s">
        <v>123</v>
      </c>
      <c r="F440">
        <v>139</v>
      </c>
      <c r="G440">
        <v>6.59</v>
      </c>
      <c r="H440">
        <v>275</v>
      </c>
      <c r="I440">
        <v>6.99</v>
      </c>
      <c r="K440">
        <f t="shared" si="32"/>
        <v>36</v>
      </c>
      <c r="L440">
        <f t="shared" si="33"/>
        <v>13</v>
      </c>
      <c r="M440" t="str">
        <f>IF(COUNT(FIND({0,1,2,3,4,5,6,7,8,9},IF(ISBLANK(A440),IF(LEN(TRIM(B440))&gt;0,TRIM(B440),TRIM(C440)),"")))&gt;0,IF(ISBLANK(A440),IF(LEN(TRIM(B440))&gt;0,TRIM(B440),TRIM(C440)),""),"")</f>
        <v>42</v>
      </c>
      <c r="N440" t="str">
        <f>IF(COUNT(FIND({0,1,2,3,4,5,6,7,8,9},IF(ISBLANK(A440),IF(LEN(TRIM(B440))&gt;0,TRIM(C440),LEFT(D440, 4)),"")))&gt;0,IF(ISBLANK(A440),IF(LEN(TRIM(B440))&gt;0,TRIM(C440),LEFT(D440, 4)),""),"")</f>
        <v>049</v>
      </c>
      <c r="O440" t="str">
        <f t="shared" si="34"/>
        <v>Pa</v>
      </c>
      <c r="P440" t="str">
        <f>TRIM(IF(COUNT(FIND({0,1,2,3,4,5,6,7,8,9},B440))&gt;0,D440,IF(LEN(TRIM(B440))&gt;0,CONCATENATE(B440,C440,D440),MID(D440,4,LEN(D440)))))</f>
        <v>Erie</v>
      </c>
      <c r="Q440">
        <f t="shared" si="35"/>
        <v>139</v>
      </c>
      <c r="R440">
        <f t="shared" si="36"/>
        <v>275</v>
      </c>
    </row>
    <row r="441" spans="1:18" x14ac:dyDescent="0.25">
      <c r="B441" s="1" t="s">
        <v>120</v>
      </c>
      <c r="C441" s="1" t="s">
        <v>286</v>
      </c>
      <c r="D441" s="1" t="s">
        <v>53</v>
      </c>
      <c r="E441" s="1" t="s">
        <v>123</v>
      </c>
      <c r="F441">
        <v>78</v>
      </c>
      <c r="G441">
        <v>3.7</v>
      </c>
      <c r="H441">
        <v>158</v>
      </c>
      <c r="I441">
        <v>4.01</v>
      </c>
      <c r="K441">
        <f t="shared" si="32"/>
        <v>36</v>
      </c>
      <c r="L441">
        <f t="shared" si="33"/>
        <v>13</v>
      </c>
      <c r="M441" t="str">
        <f>IF(COUNT(FIND({0,1,2,3,4,5,6,7,8,9},IF(ISBLANK(A441),IF(LEN(TRIM(B441))&gt;0,TRIM(B441),TRIM(C441)),"")))&gt;0,IF(ISBLANK(A441),IF(LEN(TRIM(B441))&gt;0,TRIM(B441),TRIM(C441)),""),"")</f>
        <v>42</v>
      </c>
      <c r="N441" t="str">
        <f>IF(COUNT(FIND({0,1,2,3,4,5,6,7,8,9},IF(ISBLANK(A441),IF(LEN(TRIM(B441))&gt;0,TRIM(C441),LEFT(D441, 4)),"")))&gt;0,IF(ISBLANK(A441),IF(LEN(TRIM(B441))&gt;0,TRIM(C441),LEFT(D441, 4)),""),"")</f>
        <v>123</v>
      </c>
      <c r="O441" t="str">
        <f t="shared" si="34"/>
        <v>Pa</v>
      </c>
      <c r="P441" t="str">
        <f>TRIM(IF(COUNT(FIND({0,1,2,3,4,5,6,7,8,9},B441))&gt;0,D441,IF(LEN(TRIM(B441))&gt;0,CONCATENATE(B441,C441,D441),MID(D441,4,LEN(D441)))))</f>
        <v>Warren</v>
      </c>
      <c r="Q441">
        <f t="shared" si="35"/>
        <v>78</v>
      </c>
      <c r="R441">
        <f t="shared" si="36"/>
        <v>158</v>
      </c>
    </row>
    <row r="442" spans="1:18" x14ac:dyDescent="0.25">
      <c r="B442" s="1" t="s">
        <v>13</v>
      </c>
      <c r="C442" s="1" t="s">
        <v>32</v>
      </c>
      <c r="D442" s="1" t="s">
        <v>33</v>
      </c>
      <c r="E442" s="1" t="s">
        <v>12</v>
      </c>
      <c r="F442">
        <v>63</v>
      </c>
      <c r="G442">
        <v>2.99</v>
      </c>
      <c r="H442">
        <v>86</v>
      </c>
      <c r="I442">
        <v>2.1800000000000002</v>
      </c>
      <c r="K442">
        <f t="shared" si="32"/>
        <v>36</v>
      </c>
      <c r="L442">
        <f t="shared" si="33"/>
        <v>13</v>
      </c>
      <c r="M442" t="str">
        <f>IF(COUNT(FIND({0,1,2,3,4,5,6,7,8,9},IF(ISBLANK(A442),IF(LEN(TRIM(B442))&gt;0,TRIM(B442),TRIM(C442)),"")))&gt;0,IF(ISBLANK(A442),IF(LEN(TRIM(B442))&gt;0,TRIM(B442),TRIM(C442)),""),"")</f>
        <v>36</v>
      </c>
      <c r="N442" t="str">
        <f>IF(COUNT(FIND({0,1,2,3,4,5,6,7,8,9},IF(ISBLANK(A442),IF(LEN(TRIM(B442))&gt;0,TRIM(C442),LEFT(D442, 4)),"")))&gt;0,IF(ISBLANK(A442),IF(LEN(TRIM(B442))&gt;0,TRIM(C442),LEFT(D442, 4)),""),"")</f>
        <v>055</v>
      </c>
      <c r="O442" t="str">
        <f t="shared" si="34"/>
        <v>NY</v>
      </c>
      <c r="P442" t="str">
        <f>TRIM(IF(COUNT(FIND({0,1,2,3,4,5,6,7,8,9},B442))&gt;0,D442,IF(LEN(TRIM(B442))&gt;0,CONCATENATE(B442,C442,D442),MID(D442,4,LEN(D442)))))</f>
        <v>Monroe</v>
      </c>
      <c r="Q442">
        <f t="shared" si="35"/>
        <v>63</v>
      </c>
      <c r="R442">
        <f t="shared" si="36"/>
        <v>86</v>
      </c>
    </row>
    <row r="443" spans="1:18" x14ac:dyDescent="0.25">
      <c r="B443" s="1" t="s">
        <v>40</v>
      </c>
      <c r="C443" s="1" t="s">
        <v>62</v>
      </c>
      <c r="D443" s="1" t="s">
        <v>363</v>
      </c>
      <c r="E443" s="1" t="s">
        <v>43</v>
      </c>
      <c r="F443">
        <v>26</v>
      </c>
      <c r="G443">
        <v>1.23</v>
      </c>
      <c r="H443">
        <v>51</v>
      </c>
      <c r="I443">
        <v>1.3</v>
      </c>
      <c r="K443">
        <f t="shared" si="32"/>
        <v>36</v>
      </c>
      <c r="L443">
        <f t="shared" si="33"/>
        <v>13</v>
      </c>
      <c r="M443" t="str">
        <f>IF(COUNT(FIND({0,1,2,3,4,5,6,7,8,9},IF(ISBLANK(A443),IF(LEN(TRIM(B443))&gt;0,TRIM(B443),TRIM(C443)),"")))&gt;0,IF(ISBLANK(A443),IF(LEN(TRIM(B443))&gt;0,TRIM(B443),TRIM(C443)),""),"")</f>
        <v>57</v>
      </c>
      <c r="N443" t="str">
        <f>IF(COUNT(FIND({0,1,2,3,4,5,6,7,8,9},IF(ISBLANK(A443),IF(LEN(TRIM(B443))&gt;0,TRIM(C443),LEFT(D443, 4)),"")))&gt;0,IF(ISBLANK(A443),IF(LEN(TRIM(B443))&gt;0,TRIM(C443),LEFT(D443, 4)),""),"")</f>
        <v>005</v>
      </c>
      <c r="O443" t="str">
        <f t="shared" si="34"/>
        <v>FR</v>
      </c>
      <c r="P443" t="str">
        <f>TRIM(IF(COUNT(FIND({0,1,2,3,4,5,6,7,8,9},B443))&gt;0,D443,IF(LEN(TRIM(B443))&gt;0,CONCATENATE(B443,C443,D443),MID(D443,4,LEN(D443)))))</f>
        <v>APO / FPO Zip Code</v>
      </c>
      <c r="Q443">
        <f t="shared" si="35"/>
        <v>26</v>
      </c>
      <c r="R443">
        <f t="shared" si="36"/>
        <v>51</v>
      </c>
    </row>
    <row r="444" spans="1:18" x14ac:dyDescent="0.25">
      <c r="B444" s="1" t="s">
        <v>120</v>
      </c>
      <c r="C444" s="1" t="s">
        <v>76</v>
      </c>
      <c r="D444" s="1" t="s">
        <v>142</v>
      </c>
      <c r="E444" s="1" t="s">
        <v>123</v>
      </c>
      <c r="F444">
        <v>24</v>
      </c>
      <c r="G444">
        <v>1.1399999999999999</v>
      </c>
      <c r="H444">
        <v>35</v>
      </c>
      <c r="I444">
        <v>0.89</v>
      </c>
      <c r="K444">
        <f t="shared" si="32"/>
        <v>36</v>
      </c>
      <c r="L444">
        <f t="shared" si="33"/>
        <v>13</v>
      </c>
      <c r="M444" t="str">
        <f>IF(COUNT(FIND({0,1,2,3,4,5,6,7,8,9},IF(ISBLANK(A444),IF(LEN(TRIM(B444))&gt;0,TRIM(B444),TRIM(C444)),"")))&gt;0,IF(ISBLANK(A444),IF(LEN(TRIM(B444))&gt;0,TRIM(B444),TRIM(C444)),""),"")</f>
        <v>42</v>
      </c>
      <c r="N444" t="str">
        <f>IF(COUNT(FIND({0,1,2,3,4,5,6,7,8,9},IF(ISBLANK(A444),IF(LEN(TRIM(B444))&gt;0,TRIM(C444),LEFT(D444, 4)),"")))&gt;0,IF(ISBLANK(A444),IF(LEN(TRIM(B444))&gt;0,TRIM(C444),LEFT(D444, 4)),""),"")</f>
        <v>003</v>
      </c>
      <c r="O444" t="str">
        <f t="shared" si="34"/>
        <v>Pa</v>
      </c>
      <c r="P444" t="str">
        <f>TRIM(IF(COUNT(FIND({0,1,2,3,4,5,6,7,8,9},B444))&gt;0,D444,IF(LEN(TRIM(B444))&gt;0,CONCATENATE(B444,C444,D444),MID(D444,4,LEN(D444)))))</f>
        <v>Allegheny</v>
      </c>
      <c r="Q444">
        <f t="shared" si="35"/>
        <v>24</v>
      </c>
      <c r="R444">
        <f t="shared" si="36"/>
        <v>35</v>
      </c>
    </row>
    <row r="445" spans="1:18" x14ac:dyDescent="0.25">
      <c r="B445" s="1" t="s">
        <v>162</v>
      </c>
      <c r="C445" s="1" t="s">
        <v>113</v>
      </c>
      <c r="D445" s="1" t="s">
        <v>163</v>
      </c>
      <c r="E445" s="1" t="s">
        <v>164</v>
      </c>
      <c r="F445">
        <v>19</v>
      </c>
      <c r="G445">
        <v>0.9</v>
      </c>
      <c r="H445">
        <v>40</v>
      </c>
      <c r="I445">
        <v>1.02</v>
      </c>
      <c r="K445">
        <f t="shared" si="32"/>
        <v>36</v>
      </c>
      <c r="L445">
        <f t="shared" si="33"/>
        <v>13</v>
      </c>
      <c r="M445" t="str">
        <f>IF(COUNT(FIND({0,1,2,3,4,5,6,7,8,9},IF(ISBLANK(A445),IF(LEN(TRIM(B445))&gt;0,TRIM(B445),TRIM(C445)),"")))&gt;0,IF(ISBLANK(A445),IF(LEN(TRIM(B445))&gt;0,TRIM(B445),TRIM(C445)),""),"")</f>
        <v>04</v>
      </c>
      <c r="N445" t="str">
        <f>IF(COUNT(FIND({0,1,2,3,4,5,6,7,8,9},IF(ISBLANK(A445),IF(LEN(TRIM(B445))&gt;0,TRIM(C445),LEFT(D445, 4)),"")))&gt;0,IF(ISBLANK(A445),IF(LEN(TRIM(B445))&gt;0,TRIM(C445),LEFT(D445, 4)),""),"")</f>
        <v>013</v>
      </c>
      <c r="O445" t="str">
        <f t="shared" si="34"/>
        <v>Az</v>
      </c>
      <c r="P445" t="str">
        <f>TRIM(IF(COUNT(FIND({0,1,2,3,4,5,6,7,8,9},B445))&gt;0,D445,IF(LEN(TRIM(B445))&gt;0,CONCATENATE(B445,C445,D445),MID(D445,4,LEN(D445)))))</f>
        <v>Maricopa</v>
      </c>
      <c r="Q445">
        <f t="shared" si="35"/>
        <v>19</v>
      </c>
      <c r="R445">
        <f t="shared" si="36"/>
        <v>40</v>
      </c>
    </row>
    <row r="446" spans="1:18" x14ac:dyDescent="0.25">
      <c r="B446" s="1" t="s">
        <v>13</v>
      </c>
      <c r="C446" s="1" t="s">
        <v>215</v>
      </c>
      <c r="D446" s="1" t="s">
        <v>216</v>
      </c>
      <c r="E446" s="1" t="s">
        <v>12</v>
      </c>
      <c r="F446">
        <v>17</v>
      </c>
      <c r="G446">
        <v>0.81</v>
      </c>
      <c r="H446">
        <v>32</v>
      </c>
      <c r="I446">
        <v>0.81</v>
      </c>
      <c r="K446">
        <f t="shared" si="32"/>
        <v>36</v>
      </c>
      <c r="L446">
        <f t="shared" si="33"/>
        <v>13</v>
      </c>
      <c r="M446" t="str">
        <f>IF(COUNT(FIND({0,1,2,3,4,5,6,7,8,9},IF(ISBLANK(A446),IF(LEN(TRIM(B446))&gt;0,TRIM(B446),TRIM(C446)),"")))&gt;0,IF(ISBLANK(A446),IF(LEN(TRIM(B446))&gt;0,TRIM(B446),TRIM(C446)),""),"")</f>
        <v>36</v>
      </c>
      <c r="N446" t="str">
        <f>IF(COUNT(FIND({0,1,2,3,4,5,6,7,8,9},IF(ISBLANK(A446),IF(LEN(TRIM(B446))&gt;0,TRIM(C446),LEFT(D446, 4)),"")))&gt;0,IF(ISBLANK(A446),IF(LEN(TRIM(B446))&gt;0,TRIM(C446),LEFT(D446, 4)),""),"")</f>
        <v>063</v>
      </c>
      <c r="O446" t="str">
        <f t="shared" si="34"/>
        <v>NY</v>
      </c>
      <c r="P446" t="str">
        <f>TRIM(IF(COUNT(FIND({0,1,2,3,4,5,6,7,8,9},B446))&gt;0,D446,IF(LEN(TRIM(B446))&gt;0,CONCATENATE(B446,C446,D446),MID(D446,4,LEN(D446)))))</f>
        <v>Niagara</v>
      </c>
      <c r="Q446">
        <f t="shared" si="35"/>
        <v>17</v>
      </c>
      <c r="R446">
        <f t="shared" si="36"/>
        <v>32</v>
      </c>
    </row>
    <row r="447" spans="1:18" x14ac:dyDescent="0.25">
      <c r="B447" s="1" t="s">
        <v>95</v>
      </c>
      <c r="C447" s="1" t="s">
        <v>24</v>
      </c>
      <c r="D447" s="1" t="s">
        <v>108</v>
      </c>
      <c r="E447" s="1" t="s">
        <v>98</v>
      </c>
      <c r="F447">
        <v>17</v>
      </c>
      <c r="G447">
        <v>0.81</v>
      </c>
      <c r="H447">
        <v>25</v>
      </c>
      <c r="I447">
        <v>0.64</v>
      </c>
      <c r="K447">
        <f t="shared" si="32"/>
        <v>36</v>
      </c>
      <c r="L447">
        <f t="shared" si="33"/>
        <v>13</v>
      </c>
      <c r="M447" t="str">
        <f>IF(COUNT(FIND({0,1,2,3,4,5,6,7,8,9},IF(ISBLANK(A447),IF(LEN(TRIM(B447))&gt;0,TRIM(B447),TRIM(C447)),"")))&gt;0,IF(ISBLANK(A447),IF(LEN(TRIM(B447))&gt;0,TRIM(B447),TRIM(C447)),""),"")</f>
        <v>12</v>
      </c>
      <c r="N447" t="str">
        <f>IF(COUNT(FIND({0,1,2,3,4,5,6,7,8,9},IF(ISBLANK(A447),IF(LEN(TRIM(B447))&gt;0,TRIM(C447),LEFT(D447, 4)),"")))&gt;0,IF(ISBLANK(A447),IF(LEN(TRIM(B447))&gt;0,TRIM(C447),LEFT(D447, 4)),""),"")</f>
        <v>103</v>
      </c>
      <c r="O447" t="str">
        <f t="shared" si="34"/>
        <v>Fl</v>
      </c>
      <c r="P447" t="str">
        <f>TRIM(IF(COUNT(FIND({0,1,2,3,4,5,6,7,8,9},B447))&gt;0,D447,IF(LEN(TRIM(B447))&gt;0,CONCATENATE(B447,C447,D447),MID(D447,4,LEN(D447)))))</f>
        <v>Pinellas</v>
      </c>
      <c r="Q447">
        <f t="shared" si="35"/>
        <v>17</v>
      </c>
      <c r="R447">
        <f t="shared" si="36"/>
        <v>25</v>
      </c>
    </row>
    <row r="448" spans="1:18" x14ac:dyDescent="0.25">
      <c r="B448" s="1" t="s">
        <v>13</v>
      </c>
      <c r="C448" s="1" t="s">
        <v>76</v>
      </c>
      <c r="D448" s="1" t="s">
        <v>285</v>
      </c>
      <c r="E448" s="1" t="s">
        <v>12</v>
      </c>
      <c r="F448">
        <v>16</v>
      </c>
      <c r="G448">
        <v>0.76</v>
      </c>
      <c r="H448">
        <v>40</v>
      </c>
      <c r="I448">
        <v>1.02</v>
      </c>
      <c r="K448">
        <f t="shared" si="32"/>
        <v>36</v>
      </c>
      <c r="L448">
        <f t="shared" si="33"/>
        <v>13</v>
      </c>
      <c r="M448" t="str">
        <f>IF(COUNT(FIND({0,1,2,3,4,5,6,7,8,9},IF(ISBLANK(A448),IF(LEN(TRIM(B448))&gt;0,TRIM(B448),TRIM(C448)),"")))&gt;0,IF(ISBLANK(A448),IF(LEN(TRIM(B448))&gt;0,TRIM(B448),TRIM(C448)),""),"")</f>
        <v>36</v>
      </c>
      <c r="N448" t="str">
        <f>IF(COUNT(FIND({0,1,2,3,4,5,6,7,8,9},IF(ISBLANK(A448),IF(LEN(TRIM(B448))&gt;0,TRIM(C448),LEFT(D448, 4)),"")))&gt;0,IF(ISBLANK(A448),IF(LEN(TRIM(B448))&gt;0,TRIM(C448),LEFT(D448, 4)),""),"")</f>
        <v>003</v>
      </c>
      <c r="O448" t="str">
        <f t="shared" si="34"/>
        <v>NY</v>
      </c>
      <c r="P448" t="str">
        <f>TRIM(IF(COUNT(FIND({0,1,2,3,4,5,6,7,8,9},B448))&gt;0,D448,IF(LEN(TRIM(B448))&gt;0,CONCATENATE(B448,C448,D448),MID(D448,4,LEN(D448)))))</f>
        <v>Allegany</v>
      </c>
      <c r="Q448">
        <f t="shared" si="35"/>
        <v>16</v>
      </c>
      <c r="R448">
        <f t="shared" si="36"/>
        <v>40</v>
      </c>
    </row>
    <row r="449" spans="2:18" x14ac:dyDescent="0.25">
      <c r="B449" s="1" t="s">
        <v>99</v>
      </c>
      <c r="C449" s="1" t="s">
        <v>116</v>
      </c>
      <c r="D449" s="1" t="s">
        <v>117</v>
      </c>
      <c r="E449" s="1" t="s">
        <v>102</v>
      </c>
      <c r="F449">
        <v>16</v>
      </c>
      <c r="G449">
        <v>0.76</v>
      </c>
      <c r="H449">
        <v>21</v>
      </c>
      <c r="I449">
        <v>0.53</v>
      </c>
      <c r="K449">
        <f t="shared" si="32"/>
        <v>36</v>
      </c>
      <c r="L449">
        <f t="shared" si="33"/>
        <v>13</v>
      </c>
      <c r="M449" t="str">
        <f>IF(COUNT(FIND({0,1,2,3,4,5,6,7,8,9},IF(ISBLANK(A449),IF(LEN(TRIM(B449))&gt;0,TRIM(B449),TRIM(C449)),"")))&gt;0,IF(ISBLANK(A449),IF(LEN(TRIM(B449))&gt;0,TRIM(B449),TRIM(C449)),""),"")</f>
        <v>06</v>
      </c>
      <c r="N449" t="str">
        <f>IF(COUNT(FIND({0,1,2,3,4,5,6,7,8,9},IF(ISBLANK(A449),IF(LEN(TRIM(B449))&gt;0,TRIM(C449),LEFT(D449, 4)),"")))&gt;0,IF(ISBLANK(A449),IF(LEN(TRIM(B449))&gt;0,TRIM(C449),LEFT(D449, 4)),""),"")</f>
        <v>073</v>
      </c>
      <c r="O449" t="str">
        <f t="shared" si="34"/>
        <v>Ca</v>
      </c>
      <c r="P449" t="str">
        <f>TRIM(IF(COUNT(FIND({0,1,2,3,4,5,6,7,8,9},B449))&gt;0,D449,IF(LEN(TRIM(B449))&gt;0,CONCATENATE(B449,C449,D449),MID(D449,4,LEN(D449)))))</f>
        <v>San Diego</v>
      </c>
      <c r="Q449">
        <f t="shared" si="35"/>
        <v>16</v>
      </c>
      <c r="R449">
        <f t="shared" si="36"/>
        <v>21</v>
      </c>
    </row>
    <row r="450" spans="2:18" x14ac:dyDescent="0.25">
      <c r="B450" s="1" t="s">
        <v>241</v>
      </c>
      <c r="C450" s="1" t="s">
        <v>293</v>
      </c>
      <c r="D450" s="1" t="s">
        <v>112</v>
      </c>
      <c r="E450" s="1" t="s">
        <v>243</v>
      </c>
      <c r="F450">
        <v>16</v>
      </c>
      <c r="G450">
        <v>0.76</v>
      </c>
      <c r="H450">
        <v>28</v>
      </c>
      <c r="I450">
        <v>0.71</v>
      </c>
      <c r="K450">
        <f t="shared" si="32"/>
        <v>36</v>
      </c>
      <c r="L450">
        <f t="shared" si="33"/>
        <v>13</v>
      </c>
      <c r="M450" t="str">
        <f>IF(COUNT(FIND({0,1,2,3,4,5,6,7,8,9},IF(ISBLANK(A450),IF(LEN(TRIM(B450))&gt;0,TRIM(B450),TRIM(C450)),"")))&gt;0,IF(ISBLANK(A450),IF(LEN(TRIM(B450))&gt;0,TRIM(B450),TRIM(C450)),""),"")</f>
        <v>39</v>
      </c>
      <c r="N450" t="str">
        <f>IF(COUNT(FIND({0,1,2,3,4,5,6,7,8,9},IF(ISBLANK(A450),IF(LEN(TRIM(B450))&gt;0,TRIM(C450),LEFT(D450, 4)),"")))&gt;0,IF(ISBLANK(A450),IF(LEN(TRIM(B450))&gt;0,TRIM(C450),LEFT(D450, 4)),""),"")</f>
        <v>049</v>
      </c>
      <c r="O450" t="str">
        <f t="shared" si="34"/>
        <v>Oh</v>
      </c>
      <c r="P450" t="str">
        <f>TRIM(IF(COUNT(FIND({0,1,2,3,4,5,6,7,8,9},B450))&gt;0,D450,IF(LEN(TRIM(B450))&gt;0,CONCATENATE(B450,C450,D450),MID(D450,4,LEN(D450)))))</f>
        <v>Franklin</v>
      </c>
      <c r="Q450">
        <f t="shared" si="35"/>
        <v>16</v>
      </c>
      <c r="R450">
        <f t="shared" si="36"/>
        <v>28</v>
      </c>
    </row>
    <row r="451" spans="2:18" x14ac:dyDescent="0.25">
      <c r="B451" s="1" t="s">
        <v>95</v>
      </c>
      <c r="C451" s="1" t="s">
        <v>150</v>
      </c>
      <c r="D451" s="1" t="s">
        <v>151</v>
      </c>
      <c r="E451" s="1" t="s">
        <v>98</v>
      </c>
      <c r="F451">
        <v>15</v>
      </c>
      <c r="G451">
        <v>0.71</v>
      </c>
      <c r="H451">
        <v>28</v>
      </c>
      <c r="I451">
        <v>0.71</v>
      </c>
      <c r="K451">
        <f t="shared" si="32"/>
        <v>36</v>
      </c>
      <c r="L451">
        <f t="shared" si="33"/>
        <v>13</v>
      </c>
      <c r="M451" t="str">
        <f>IF(COUNT(FIND({0,1,2,3,4,5,6,7,8,9},IF(ISBLANK(A451),IF(LEN(TRIM(B451))&gt;0,TRIM(B451),TRIM(C451)),"")))&gt;0,IF(ISBLANK(A451),IF(LEN(TRIM(B451))&gt;0,TRIM(B451),TRIM(C451)),""),"")</f>
        <v>12</v>
      </c>
      <c r="N451" t="str">
        <f>IF(COUNT(FIND({0,1,2,3,4,5,6,7,8,9},IF(ISBLANK(A451),IF(LEN(TRIM(B451))&gt;0,TRIM(C451),LEFT(D451, 4)),"")))&gt;0,IF(ISBLANK(A451),IF(LEN(TRIM(B451))&gt;0,TRIM(C451),LEFT(D451, 4)),""),"")</f>
        <v>099</v>
      </c>
      <c r="O451" t="str">
        <f t="shared" si="34"/>
        <v>Fl</v>
      </c>
      <c r="P451" t="str">
        <f>TRIM(IF(COUNT(FIND({0,1,2,3,4,5,6,7,8,9},B451))&gt;0,D451,IF(LEN(TRIM(B451))&gt;0,CONCATENATE(B451,C451,D451),MID(D451,4,LEN(D451)))))</f>
        <v>Palm Beach</v>
      </c>
      <c r="Q451">
        <f t="shared" si="35"/>
        <v>15</v>
      </c>
      <c r="R451">
        <f t="shared" si="36"/>
        <v>28</v>
      </c>
    </row>
    <row r="452" spans="2:18" x14ac:dyDescent="0.25">
      <c r="B452" s="1" t="s">
        <v>13</v>
      </c>
      <c r="C452" s="1" t="s">
        <v>100</v>
      </c>
      <c r="D452" s="1" t="s">
        <v>218</v>
      </c>
      <c r="E452" s="1" t="s">
        <v>12</v>
      </c>
      <c r="F452">
        <v>14</v>
      </c>
      <c r="G452">
        <v>0.66</v>
      </c>
      <c r="H452">
        <v>29</v>
      </c>
      <c r="I452">
        <v>0.74</v>
      </c>
      <c r="K452">
        <f t="shared" ref="K452:K515" si="37">VALUE(IF(ISBLANK(A452),K451,A452))</f>
        <v>36</v>
      </c>
      <c r="L452">
        <f t="shared" ref="L452:L515" si="38">VALUE(IF(ISBLANK(A452),L451,CONCATENATE(TRIM(B452),TRIM(C452))))</f>
        <v>13</v>
      </c>
      <c r="M452" t="str">
        <f>IF(COUNT(FIND({0,1,2,3,4,5,6,7,8,9},IF(ISBLANK(A452),IF(LEN(TRIM(B452))&gt;0,TRIM(B452),TRIM(C452)),"")))&gt;0,IF(ISBLANK(A452),IF(LEN(TRIM(B452))&gt;0,TRIM(B452),TRIM(C452)),""),"")</f>
        <v>36</v>
      </c>
      <c r="N452" t="str">
        <f>IF(COUNT(FIND({0,1,2,3,4,5,6,7,8,9},IF(ISBLANK(A452),IF(LEN(TRIM(B452))&gt;0,TRIM(C452),LEFT(D452, 4)),"")))&gt;0,IF(ISBLANK(A452),IF(LEN(TRIM(B452))&gt;0,TRIM(C452),LEFT(D452, 4)),""),"")</f>
        <v>037</v>
      </c>
      <c r="O452" t="str">
        <f t="shared" ref="O452:O515" si="39">IF(LEN(TRIM(E452))&gt;0,E452,"XX")</f>
        <v>NY</v>
      </c>
      <c r="P452" t="str">
        <f>TRIM(IF(COUNT(FIND({0,1,2,3,4,5,6,7,8,9},B452))&gt;0,D452,IF(LEN(TRIM(B452))&gt;0,CONCATENATE(B452,C452,D452),MID(D452,4,LEN(D452)))))</f>
        <v>Genesee</v>
      </c>
      <c r="Q452">
        <f t="shared" ref="Q452:Q515" si="40">F452</f>
        <v>14</v>
      </c>
      <c r="R452">
        <f t="shared" ref="R452:R515" si="41">H452</f>
        <v>29</v>
      </c>
    </row>
    <row r="453" spans="2:18" x14ac:dyDescent="0.25">
      <c r="B453" s="1" t="s">
        <v>95</v>
      </c>
      <c r="C453" s="1" t="s">
        <v>96</v>
      </c>
      <c r="D453" s="1" t="s">
        <v>97</v>
      </c>
      <c r="E453" s="1" t="s">
        <v>98</v>
      </c>
      <c r="F453">
        <v>13</v>
      </c>
      <c r="G453">
        <v>0.62</v>
      </c>
      <c r="H453">
        <v>17</v>
      </c>
      <c r="I453">
        <v>0.43</v>
      </c>
      <c r="K453">
        <f t="shared" si="37"/>
        <v>36</v>
      </c>
      <c r="L453">
        <f t="shared" si="38"/>
        <v>13</v>
      </c>
      <c r="M453" t="str">
        <f>IF(COUNT(FIND({0,1,2,3,4,5,6,7,8,9},IF(ISBLANK(A453),IF(LEN(TRIM(B453))&gt;0,TRIM(B453),TRIM(C453)),"")))&gt;0,IF(ISBLANK(A453),IF(LEN(TRIM(B453))&gt;0,TRIM(B453),TRIM(C453)),""),"")</f>
        <v>12</v>
      </c>
      <c r="N453" t="str">
        <f>IF(COUNT(FIND({0,1,2,3,4,5,6,7,8,9},IF(ISBLANK(A453),IF(LEN(TRIM(B453))&gt;0,TRIM(C453),LEFT(D453, 4)),"")))&gt;0,IF(ISBLANK(A453),IF(LEN(TRIM(B453))&gt;0,TRIM(C453),LEFT(D453, 4)),""),"")</f>
        <v>011</v>
      </c>
      <c r="O453" t="str">
        <f t="shared" si="39"/>
        <v>Fl</v>
      </c>
      <c r="P453" t="str">
        <f>TRIM(IF(COUNT(FIND({0,1,2,3,4,5,6,7,8,9},B453))&gt;0,D453,IF(LEN(TRIM(B453))&gt;0,CONCATENATE(B453,C453,D453),MID(D453,4,LEN(D453)))))</f>
        <v>Broward</v>
      </c>
      <c r="Q453">
        <f t="shared" si="40"/>
        <v>13</v>
      </c>
      <c r="R453">
        <f t="shared" si="41"/>
        <v>17</v>
      </c>
    </row>
    <row r="454" spans="2:18" x14ac:dyDescent="0.25">
      <c r="B454" s="1" t="s">
        <v>95</v>
      </c>
      <c r="C454" s="1" t="s">
        <v>54</v>
      </c>
      <c r="D454" s="1" t="s">
        <v>332</v>
      </c>
      <c r="E454" s="1" t="s">
        <v>98</v>
      </c>
      <c r="F454">
        <v>13</v>
      </c>
      <c r="G454">
        <v>0.62</v>
      </c>
      <c r="H454">
        <v>21</v>
      </c>
      <c r="I454">
        <v>0.53</v>
      </c>
      <c r="K454">
        <f t="shared" si="37"/>
        <v>36</v>
      </c>
      <c r="L454">
        <f t="shared" si="38"/>
        <v>13</v>
      </c>
      <c r="M454" t="str">
        <f>IF(COUNT(FIND({0,1,2,3,4,5,6,7,8,9},IF(ISBLANK(A454),IF(LEN(TRIM(B454))&gt;0,TRIM(B454),TRIM(C454)),"")))&gt;0,IF(ISBLANK(A454),IF(LEN(TRIM(B454))&gt;0,TRIM(B454),TRIM(C454)),""),"")</f>
        <v>12</v>
      </c>
      <c r="N454" t="str">
        <f>IF(COUNT(FIND({0,1,2,3,4,5,6,7,8,9},IF(ISBLANK(A454),IF(LEN(TRIM(B454))&gt;0,TRIM(C454),LEFT(D454, 4)),"")))&gt;0,IF(ISBLANK(A454),IF(LEN(TRIM(B454))&gt;0,TRIM(C454),LEFT(D454, 4)),""),"")</f>
        <v>071</v>
      </c>
      <c r="O454" t="str">
        <f t="shared" si="39"/>
        <v>Fl</v>
      </c>
      <c r="P454" t="str">
        <f>TRIM(IF(COUNT(FIND({0,1,2,3,4,5,6,7,8,9},B454))&gt;0,D454,IF(LEN(TRIM(B454))&gt;0,CONCATENATE(B454,C454,D454),MID(D454,4,LEN(D454)))))</f>
        <v>Lee</v>
      </c>
      <c r="Q454">
        <f t="shared" si="40"/>
        <v>13</v>
      </c>
      <c r="R454">
        <f t="shared" si="41"/>
        <v>21</v>
      </c>
    </row>
    <row r="455" spans="2:18" x14ac:dyDescent="0.25">
      <c r="B455" s="1" t="s">
        <v>13</v>
      </c>
      <c r="C455" s="1" t="s">
        <v>26</v>
      </c>
      <c r="D455" s="1" t="s">
        <v>27</v>
      </c>
      <c r="E455" s="1" t="s">
        <v>12</v>
      </c>
      <c r="F455">
        <v>13</v>
      </c>
      <c r="G455">
        <v>0.62</v>
      </c>
      <c r="H455">
        <v>18</v>
      </c>
      <c r="I455">
        <v>0.46</v>
      </c>
      <c r="K455">
        <f t="shared" si="37"/>
        <v>36</v>
      </c>
      <c r="L455">
        <f t="shared" si="38"/>
        <v>13</v>
      </c>
      <c r="M455" t="str">
        <f>IF(COUNT(FIND({0,1,2,3,4,5,6,7,8,9},IF(ISBLANK(A455),IF(LEN(TRIM(B455))&gt;0,TRIM(B455),TRIM(C455)),"")))&gt;0,IF(ISBLANK(A455),IF(LEN(TRIM(B455))&gt;0,TRIM(B455),TRIM(C455)),""),"")</f>
        <v>36</v>
      </c>
      <c r="N455" t="str">
        <f>IF(COUNT(FIND({0,1,2,3,4,5,6,7,8,9},IF(ISBLANK(A455),IF(LEN(TRIM(B455))&gt;0,TRIM(C455),LEFT(D455, 4)),"")))&gt;0,IF(ISBLANK(A455),IF(LEN(TRIM(B455))&gt;0,TRIM(C455),LEFT(D455, 4)),""),"")</f>
        <v>067</v>
      </c>
      <c r="O455" t="str">
        <f t="shared" si="39"/>
        <v>NY</v>
      </c>
      <c r="P455" t="str">
        <f>TRIM(IF(COUNT(FIND({0,1,2,3,4,5,6,7,8,9},B455))&gt;0,D455,IF(LEN(TRIM(B455))&gt;0,CONCATENATE(B455,C455,D455),MID(D455,4,LEN(D455)))))</f>
        <v>Onondaga</v>
      </c>
      <c r="Q455">
        <f t="shared" si="40"/>
        <v>13</v>
      </c>
      <c r="R455">
        <f t="shared" si="41"/>
        <v>18</v>
      </c>
    </row>
    <row r="456" spans="2:18" x14ac:dyDescent="0.25">
      <c r="B456" s="1" t="s">
        <v>224</v>
      </c>
      <c r="C456" s="1" t="s">
        <v>452</v>
      </c>
      <c r="D456" s="1" t="s">
        <v>453</v>
      </c>
      <c r="E456" s="1" t="s">
        <v>227</v>
      </c>
      <c r="F456">
        <v>13</v>
      </c>
      <c r="G456">
        <v>0.62</v>
      </c>
      <c r="H456">
        <v>18</v>
      </c>
      <c r="I456">
        <v>0.46</v>
      </c>
      <c r="K456">
        <f t="shared" si="37"/>
        <v>36</v>
      </c>
      <c r="L456">
        <f t="shared" si="38"/>
        <v>13</v>
      </c>
      <c r="M456" t="str">
        <f>IF(COUNT(FIND({0,1,2,3,4,5,6,7,8,9},IF(ISBLANK(A456),IF(LEN(TRIM(B456))&gt;0,TRIM(B456),TRIM(C456)),"")))&gt;0,IF(ISBLANK(A456),IF(LEN(TRIM(B456))&gt;0,TRIM(B456),TRIM(C456)),""),"")</f>
        <v>37</v>
      </c>
      <c r="N456" t="str">
        <f>IF(COUNT(FIND({0,1,2,3,4,5,6,7,8,9},IF(ISBLANK(A456),IF(LEN(TRIM(B456))&gt;0,TRIM(C456),LEFT(D456, 4)),"")))&gt;0,IF(ISBLANK(A456),IF(LEN(TRIM(B456))&gt;0,TRIM(C456),LEFT(D456, 4)),""),"")</f>
        <v>183</v>
      </c>
      <c r="O456" t="str">
        <f t="shared" si="39"/>
        <v>NC</v>
      </c>
      <c r="P456" t="str">
        <f>TRIM(IF(COUNT(FIND({0,1,2,3,4,5,6,7,8,9},B456))&gt;0,D456,IF(LEN(TRIM(B456))&gt;0,CONCATENATE(B456,C456,D456),MID(D456,4,LEN(D456)))))</f>
        <v>Wake</v>
      </c>
      <c r="Q456">
        <f t="shared" si="40"/>
        <v>13</v>
      </c>
      <c r="R456">
        <f t="shared" si="41"/>
        <v>18</v>
      </c>
    </row>
    <row r="457" spans="2:18" x14ac:dyDescent="0.25">
      <c r="B457" s="1" t="s">
        <v>144</v>
      </c>
      <c r="C457" s="1" t="s">
        <v>89</v>
      </c>
      <c r="D457" s="1" t="s">
        <v>145</v>
      </c>
      <c r="E457" s="1" t="s">
        <v>146</v>
      </c>
      <c r="F457">
        <v>13</v>
      </c>
      <c r="G457">
        <v>0.62</v>
      </c>
      <c r="H457">
        <v>19</v>
      </c>
      <c r="I457">
        <v>0.48</v>
      </c>
      <c r="K457">
        <f t="shared" si="37"/>
        <v>36</v>
      </c>
      <c r="L457">
        <f t="shared" si="38"/>
        <v>13</v>
      </c>
      <c r="M457" t="str">
        <f>IF(COUNT(FIND({0,1,2,3,4,5,6,7,8,9},IF(ISBLANK(A457),IF(LEN(TRIM(B457))&gt;0,TRIM(B457),TRIM(C457)),"")))&gt;0,IF(ISBLANK(A457),IF(LEN(TRIM(B457))&gt;0,TRIM(B457),TRIM(C457)),""),"")</f>
        <v>17</v>
      </c>
      <c r="N457" t="str">
        <f>IF(COUNT(FIND({0,1,2,3,4,5,6,7,8,9},IF(ISBLANK(A457),IF(LEN(TRIM(B457))&gt;0,TRIM(C457),LEFT(D457, 4)),"")))&gt;0,IF(ISBLANK(A457),IF(LEN(TRIM(B457))&gt;0,TRIM(C457),LEFT(D457, 4)),""),"")</f>
        <v>031</v>
      </c>
      <c r="O457" t="str">
        <f t="shared" si="39"/>
        <v>Il</v>
      </c>
      <c r="P457" t="str">
        <f>TRIM(IF(COUNT(FIND({0,1,2,3,4,5,6,7,8,9},B457))&gt;0,D457,IF(LEN(TRIM(B457))&gt;0,CONCATENATE(B457,C457,D457),MID(D457,4,LEN(D457)))))</f>
        <v>Cook</v>
      </c>
      <c r="Q457">
        <f t="shared" si="40"/>
        <v>13</v>
      </c>
      <c r="R457">
        <f t="shared" si="41"/>
        <v>19</v>
      </c>
    </row>
    <row r="458" spans="2:18" x14ac:dyDescent="0.25">
      <c r="B458" s="1" t="s">
        <v>120</v>
      </c>
      <c r="C458" s="1" t="s">
        <v>14</v>
      </c>
      <c r="D458" s="1" t="s">
        <v>217</v>
      </c>
      <c r="E458" s="1" t="s">
        <v>123</v>
      </c>
      <c r="F458">
        <v>12</v>
      </c>
      <c r="G458">
        <v>0.56999999999999995</v>
      </c>
      <c r="H458">
        <v>31</v>
      </c>
      <c r="I458">
        <v>0.79</v>
      </c>
      <c r="K458">
        <f t="shared" si="37"/>
        <v>36</v>
      </c>
      <c r="L458">
        <f t="shared" si="38"/>
        <v>13</v>
      </c>
      <c r="M458" t="str">
        <f>IF(COUNT(FIND({0,1,2,3,4,5,6,7,8,9},IF(ISBLANK(A458),IF(LEN(TRIM(B458))&gt;0,TRIM(B458),TRIM(C458)),"")))&gt;0,IF(ISBLANK(A458),IF(LEN(TRIM(B458))&gt;0,TRIM(B458),TRIM(C458)),""),"")</f>
        <v>42</v>
      </c>
      <c r="N458" t="str">
        <f>IF(COUNT(FIND({0,1,2,3,4,5,6,7,8,9},IF(ISBLANK(A458),IF(LEN(TRIM(B458))&gt;0,TRIM(C458),LEFT(D458, 4)),"")))&gt;0,IF(ISBLANK(A458),IF(LEN(TRIM(B458))&gt;0,TRIM(C458),LEFT(D458, 4)),""),"")</f>
        <v>083</v>
      </c>
      <c r="O458" t="str">
        <f t="shared" si="39"/>
        <v>Pa</v>
      </c>
      <c r="P458" t="str">
        <f>TRIM(IF(COUNT(FIND({0,1,2,3,4,5,6,7,8,9},B458))&gt;0,D458,IF(LEN(TRIM(B458))&gt;0,CONCATENATE(B458,C458,D458),MID(D458,4,LEN(D458)))))</f>
        <v>McKean</v>
      </c>
      <c r="Q458">
        <f t="shared" si="40"/>
        <v>12</v>
      </c>
      <c r="R458">
        <f t="shared" si="41"/>
        <v>31</v>
      </c>
    </row>
    <row r="459" spans="2:18" x14ac:dyDescent="0.25">
      <c r="B459" s="1" t="s">
        <v>95</v>
      </c>
      <c r="C459" s="1" t="s">
        <v>83</v>
      </c>
      <c r="D459" s="1" t="s">
        <v>143</v>
      </c>
      <c r="E459" s="1" t="s">
        <v>98</v>
      </c>
      <c r="F459">
        <v>12</v>
      </c>
      <c r="G459">
        <v>0.56999999999999995</v>
      </c>
      <c r="H459">
        <v>16</v>
      </c>
      <c r="I459">
        <v>0.41</v>
      </c>
      <c r="K459">
        <f t="shared" si="37"/>
        <v>36</v>
      </c>
      <c r="L459">
        <f t="shared" si="38"/>
        <v>13</v>
      </c>
      <c r="M459" t="str">
        <f>IF(COUNT(FIND({0,1,2,3,4,5,6,7,8,9},IF(ISBLANK(A459),IF(LEN(TRIM(B459))&gt;0,TRIM(B459),TRIM(C459)),"")))&gt;0,IF(ISBLANK(A459),IF(LEN(TRIM(B459))&gt;0,TRIM(B459),TRIM(C459)),""),"")</f>
        <v>12</v>
      </c>
      <c r="N459" t="str">
        <f>IF(COUNT(FIND({0,1,2,3,4,5,6,7,8,9},IF(ISBLANK(A459),IF(LEN(TRIM(B459))&gt;0,TRIM(C459),LEFT(D459, 4)),"")))&gt;0,IF(ISBLANK(A459),IF(LEN(TRIM(B459))&gt;0,TRIM(C459),LEFT(D459, 4)),""),"")</f>
        <v>025</v>
      </c>
      <c r="O459" t="str">
        <f t="shared" si="39"/>
        <v>Fl</v>
      </c>
      <c r="P459" t="str">
        <f>TRIM(IF(COUNT(FIND({0,1,2,3,4,5,6,7,8,9},B459))&gt;0,D459,IF(LEN(TRIM(B459))&gt;0,CONCATENATE(B459,C459,D459),MID(D459,4,LEN(D459)))))</f>
        <v>Dade</v>
      </c>
      <c r="Q459">
        <f t="shared" si="40"/>
        <v>12</v>
      </c>
      <c r="R459">
        <f t="shared" si="41"/>
        <v>16</v>
      </c>
    </row>
    <row r="460" spans="2:18" x14ac:dyDescent="0.25">
      <c r="B460" s="1" t="s">
        <v>224</v>
      </c>
      <c r="C460" s="1" t="s">
        <v>34</v>
      </c>
      <c r="D460" s="1" t="s">
        <v>280</v>
      </c>
      <c r="E460" s="1" t="s">
        <v>227</v>
      </c>
      <c r="F460">
        <v>11</v>
      </c>
      <c r="G460">
        <v>0.52</v>
      </c>
      <c r="H460">
        <v>14</v>
      </c>
      <c r="I460">
        <v>0.36</v>
      </c>
      <c r="K460">
        <f t="shared" si="37"/>
        <v>36</v>
      </c>
      <c r="L460">
        <f t="shared" si="38"/>
        <v>13</v>
      </c>
      <c r="M460" t="str">
        <f>IF(COUNT(FIND({0,1,2,3,4,5,6,7,8,9},IF(ISBLANK(A460),IF(LEN(TRIM(B460))&gt;0,TRIM(B460),TRIM(C460)),"")))&gt;0,IF(ISBLANK(A460),IF(LEN(TRIM(B460))&gt;0,TRIM(B460),TRIM(C460)),""),"")</f>
        <v>37</v>
      </c>
      <c r="N460" t="str">
        <f>IF(COUNT(FIND({0,1,2,3,4,5,6,7,8,9},IF(ISBLANK(A460),IF(LEN(TRIM(B460))&gt;0,TRIM(C460),LEFT(D460, 4)),"")))&gt;0,IF(ISBLANK(A460),IF(LEN(TRIM(B460))&gt;0,TRIM(C460),LEFT(D460, 4)),""),"")</f>
        <v>119</v>
      </c>
      <c r="O460" t="str">
        <f t="shared" si="39"/>
        <v>NC</v>
      </c>
      <c r="P460" t="str">
        <f>TRIM(IF(COUNT(FIND({0,1,2,3,4,5,6,7,8,9},B460))&gt;0,D460,IF(LEN(TRIM(B460))&gt;0,CONCATENATE(B460,C460,D460),MID(D460,4,LEN(D460)))))</f>
        <v>Mecklenburg</v>
      </c>
      <c r="Q460">
        <f t="shared" si="40"/>
        <v>11</v>
      </c>
      <c r="R460">
        <f t="shared" si="41"/>
        <v>14</v>
      </c>
    </row>
    <row r="461" spans="2:18" x14ac:dyDescent="0.25">
      <c r="B461" s="1" t="s">
        <v>95</v>
      </c>
      <c r="C461" s="1" t="s">
        <v>28</v>
      </c>
      <c r="D461" s="1" t="s">
        <v>357</v>
      </c>
      <c r="E461" s="1" t="s">
        <v>98</v>
      </c>
      <c r="F461">
        <v>11</v>
      </c>
      <c r="G461">
        <v>0.52</v>
      </c>
      <c r="H461">
        <v>21</v>
      </c>
      <c r="I461">
        <v>0.53</v>
      </c>
      <c r="K461">
        <f t="shared" si="37"/>
        <v>36</v>
      </c>
      <c r="L461">
        <f t="shared" si="38"/>
        <v>13</v>
      </c>
      <c r="M461" t="str">
        <f>IF(COUNT(FIND({0,1,2,3,4,5,6,7,8,9},IF(ISBLANK(A461),IF(LEN(TRIM(B461))&gt;0,TRIM(B461),TRIM(C461)),"")))&gt;0,IF(ISBLANK(A461),IF(LEN(TRIM(B461))&gt;0,TRIM(B461),TRIM(C461)),""),"")</f>
        <v>12</v>
      </c>
      <c r="N461" t="str">
        <f>IF(COUNT(FIND({0,1,2,3,4,5,6,7,8,9},IF(ISBLANK(A461),IF(LEN(TRIM(B461))&gt;0,TRIM(C461),LEFT(D461, 4)),"")))&gt;0,IF(ISBLANK(A461),IF(LEN(TRIM(B461))&gt;0,TRIM(C461),LEFT(D461, 4)),""),"")</f>
        <v>081</v>
      </c>
      <c r="O461" t="str">
        <f t="shared" si="39"/>
        <v>Fl</v>
      </c>
      <c r="P461" t="str">
        <f>TRIM(IF(COUNT(FIND({0,1,2,3,4,5,6,7,8,9},B461))&gt;0,D461,IF(LEN(TRIM(B461))&gt;0,CONCATENATE(B461,C461,D461),MID(D461,4,LEN(D461)))))</f>
        <v>Manatee</v>
      </c>
      <c r="Q461">
        <f t="shared" si="40"/>
        <v>11</v>
      </c>
      <c r="R461">
        <f t="shared" si="41"/>
        <v>21</v>
      </c>
    </row>
    <row r="462" spans="2:18" x14ac:dyDescent="0.25">
      <c r="B462" s="1" t="s">
        <v>95</v>
      </c>
      <c r="C462" s="1" t="s">
        <v>192</v>
      </c>
      <c r="D462" s="1" t="s">
        <v>193</v>
      </c>
      <c r="E462" s="1" t="s">
        <v>98</v>
      </c>
      <c r="F462">
        <v>10</v>
      </c>
      <c r="G462">
        <v>0.47</v>
      </c>
      <c r="H462">
        <v>20</v>
      </c>
      <c r="I462">
        <v>0.51</v>
      </c>
      <c r="K462">
        <f t="shared" si="37"/>
        <v>36</v>
      </c>
      <c r="L462">
        <f t="shared" si="38"/>
        <v>13</v>
      </c>
      <c r="M462" t="str">
        <f>IF(COUNT(FIND({0,1,2,3,4,5,6,7,8,9},IF(ISBLANK(A462),IF(LEN(TRIM(B462))&gt;0,TRIM(B462),TRIM(C462)),"")))&gt;0,IF(ISBLANK(A462),IF(LEN(TRIM(B462))&gt;0,TRIM(B462),TRIM(C462)),""),"")</f>
        <v>12</v>
      </c>
      <c r="N462" t="str">
        <f>IF(COUNT(FIND({0,1,2,3,4,5,6,7,8,9},IF(ISBLANK(A462),IF(LEN(TRIM(B462))&gt;0,TRIM(C462),LEFT(D462, 4)),"")))&gt;0,IF(ISBLANK(A462),IF(LEN(TRIM(B462))&gt;0,TRIM(C462),LEFT(D462, 4)),""),"")</f>
        <v>127</v>
      </c>
      <c r="O462" t="str">
        <f t="shared" si="39"/>
        <v>Fl</v>
      </c>
      <c r="P462" t="str">
        <f>TRIM(IF(COUNT(FIND({0,1,2,3,4,5,6,7,8,9},B462))&gt;0,D462,IF(LEN(TRIM(B462))&gt;0,CONCATENATE(B462,C462,D462),MID(D462,4,LEN(D462)))))</f>
        <v>Volusia</v>
      </c>
      <c r="Q462">
        <f t="shared" si="40"/>
        <v>10</v>
      </c>
      <c r="R462">
        <f t="shared" si="41"/>
        <v>20</v>
      </c>
    </row>
    <row r="463" spans="2:18" x14ac:dyDescent="0.25">
      <c r="B463" s="1" t="s">
        <v>256</v>
      </c>
      <c r="C463" s="1" t="s">
        <v>76</v>
      </c>
      <c r="D463" s="1" t="s">
        <v>257</v>
      </c>
      <c r="E463" s="1" t="s">
        <v>258</v>
      </c>
      <c r="F463">
        <v>10</v>
      </c>
      <c r="G463">
        <v>0.47</v>
      </c>
      <c r="H463">
        <v>16</v>
      </c>
      <c r="I463">
        <v>0.41</v>
      </c>
      <c r="K463">
        <f t="shared" si="37"/>
        <v>36</v>
      </c>
      <c r="L463">
        <f t="shared" si="38"/>
        <v>13</v>
      </c>
      <c r="M463" t="str">
        <f>IF(COUNT(FIND({0,1,2,3,4,5,6,7,8,9},IF(ISBLANK(A463),IF(LEN(TRIM(B463))&gt;0,TRIM(B463),TRIM(C463)),"")))&gt;0,IF(ISBLANK(A463),IF(LEN(TRIM(B463))&gt;0,TRIM(B463),TRIM(C463)),""),"")</f>
        <v>32</v>
      </c>
      <c r="N463" t="str">
        <f>IF(COUNT(FIND({0,1,2,3,4,5,6,7,8,9},IF(ISBLANK(A463),IF(LEN(TRIM(B463))&gt;0,TRIM(C463),LEFT(D463, 4)),"")))&gt;0,IF(ISBLANK(A463),IF(LEN(TRIM(B463))&gt;0,TRIM(C463),LEFT(D463, 4)),""),"")</f>
        <v>003</v>
      </c>
      <c r="O463" t="str">
        <f t="shared" si="39"/>
        <v>Nv</v>
      </c>
      <c r="P463" t="str">
        <f>TRIM(IF(COUNT(FIND({0,1,2,3,4,5,6,7,8,9},B463))&gt;0,D463,IF(LEN(TRIM(B463))&gt;0,CONCATENATE(B463,C463,D463),MID(D463,4,LEN(D463)))))</f>
        <v>Clark</v>
      </c>
      <c r="Q463">
        <f t="shared" si="40"/>
        <v>10</v>
      </c>
      <c r="R463">
        <f t="shared" si="41"/>
        <v>16</v>
      </c>
    </row>
    <row r="464" spans="2:18" x14ac:dyDescent="0.25">
      <c r="B464" s="1" t="s">
        <v>194</v>
      </c>
      <c r="C464" s="1" t="s">
        <v>195</v>
      </c>
      <c r="D464" s="1" t="s">
        <v>196</v>
      </c>
      <c r="E464" s="1" t="s">
        <v>197</v>
      </c>
      <c r="F464">
        <v>156</v>
      </c>
      <c r="G464">
        <v>7.39</v>
      </c>
      <c r="H464">
        <v>271</v>
      </c>
      <c r="I464">
        <v>6.88</v>
      </c>
      <c r="K464">
        <f t="shared" si="37"/>
        <v>36</v>
      </c>
      <c r="L464">
        <f t="shared" si="38"/>
        <v>13</v>
      </c>
      <c r="M464" t="str">
        <f>IF(COUNT(FIND({0,1,2,3,4,5,6,7,8,9},IF(ISBLANK(A464),IF(LEN(TRIM(B464))&gt;0,TRIM(B464),TRIM(C464)),"")))&gt;0,IF(ISBLANK(A464),IF(LEN(TRIM(B464))&gt;0,TRIM(B464),TRIM(C464)),""),"")</f>
        <v/>
      </c>
      <c r="N464" t="str">
        <f>IF(COUNT(FIND({0,1,2,3,4,5,6,7,8,9},IF(ISBLANK(A464),IF(LEN(TRIM(B464))&gt;0,TRIM(C464),LEFT(D464, 4)),"")))&gt;0,IF(ISBLANK(A464),IF(LEN(TRIM(B464))&gt;0,TRIM(C464),LEFT(D464, 4)),""),"")</f>
        <v/>
      </c>
      <c r="O464" t="str">
        <f t="shared" si="39"/>
        <v>XX</v>
      </c>
      <c r="P464" t="str">
        <f>TRIM(IF(COUNT(FIND({0,1,2,3,4,5,6,7,8,9},B464))&gt;0,D464,IF(LEN(TRIM(B464))&gt;0,CONCATENATE(B464,C464,D464),MID(D464,4,LEN(D464)))))</f>
        <v>Same State</v>
      </c>
      <c r="Q464">
        <f t="shared" si="40"/>
        <v>156</v>
      </c>
      <c r="R464">
        <f t="shared" si="41"/>
        <v>271</v>
      </c>
    </row>
    <row r="465" spans="1:18" x14ac:dyDescent="0.25">
      <c r="B465" s="1" t="s">
        <v>198</v>
      </c>
      <c r="C465" s="1" t="s">
        <v>199</v>
      </c>
      <c r="D465" s="1" t="s">
        <v>200</v>
      </c>
      <c r="E465" s="1" t="s">
        <v>197</v>
      </c>
      <c r="F465">
        <v>170</v>
      </c>
      <c r="G465">
        <v>8.06</v>
      </c>
      <c r="H465">
        <v>332</v>
      </c>
      <c r="I465">
        <v>8.43</v>
      </c>
      <c r="K465">
        <f t="shared" si="37"/>
        <v>36</v>
      </c>
      <c r="L465">
        <f t="shared" si="38"/>
        <v>13</v>
      </c>
      <c r="M465" t="str">
        <f>IF(COUNT(FIND({0,1,2,3,4,5,6,7,8,9},IF(ISBLANK(A465),IF(LEN(TRIM(B465))&gt;0,TRIM(B465),TRIM(C465)),"")))&gt;0,IF(ISBLANK(A465),IF(LEN(TRIM(B465))&gt;0,TRIM(B465),TRIM(C465)),""),"")</f>
        <v/>
      </c>
      <c r="N465" t="str">
        <f>IF(COUNT(FIND({0,1,2,3,4,5,6,7,8,9},IF(ISBLANK(A465),IF(LEN(TRIM(B465))&gt;0,TRIM(C465),LEFT(D465, 4)),"")))&gt;0,IF(ISBLANK(A465),IF(LEN(TRIM(B465))&gt;0,TRIM(C465),LEFT(D465, 4)),""),"")</f>
        <v/>
      </c>
      <c r="O465" t="str">
        <f t="shared" si="39"/>
        <v>XX</v>
      </c>
      <c r="P465" t="str">
        <f>TRIM(IF(COUNT(FIND({0,1,2,3,4,5,6,7,8,9},B465))&gt;0,D465,IF(LEN(TRIM(B465))&gt;0,CONCATENATE(B465,C465,D465),MID(D465,4,LEN(D465)))))</f>
        <v>Region 1: Northeast</v>
      </c>
      <c r="Q465">
        <f t="shared" si="40"/>
        <v>170</v>
      </c>
      <c r="R465">
        <f t="shared" si="41"/>
        <v>332</v>
      </c>
    </row>
    <row r="466" spans="1:18" x14ac:dyDescent="0.25">
      <c r="B466" s="1" t="s">
        <v>198</v>
      </c>
      <c r="C466" s="1" t="s">
        <v>199</v>
      </c>
      <c r="D466" s="1" t="s">
        <v>201</v>
      </c>
      <c r="E466" s="1" t="s">
        <v>197</v>
      </c>
      <c r="F466">
        <v>166</v>
      </c>
      <c r="G466">
        <v>7.87</v>
      </c>
      <c r="H466">
        <v>341</v>
      </c>
      <c r="I466">
        <v>8.66</v>
      </c>
      <c r="K466">
        <f t="shared" si="37"/>
        <v>36</v>
      </c>
      <c r="L466">
        <f t="shared" si="38"/>
        <v>13</v>
      </c>
      <c r="M466" t="str">
        <f>IF(COUNT(FIND({0,1,2,3,4,5,6,7,8,9},IF(ISBLANK(A466),IF(LEN(TRIM(B466))&gt;0,TRIM(B466),TRIM(C466)),"")))&gt;0,IF(ISBLANK(A466),IF(LEN(TRIM(B466))&gt;0,TRIM(B466),TRIM(C466)),""),"")</f>
        <v/>
      </c>
      <c r="N466" t="str">
        <f>IF(COUNT(FIND({0,1,2,3,4,5,6,7,8,9},IF(ISBLANK(A466),IF(LEN(TRIM(B466))&gt;0,TRIM(C466),LEFT(D466, 4)),"")))&gt;0,IF(ISBLANK(A466),IF(LEN(TRIM(B466))&gt;0,TRIM(C466),LEFT(D466, 4)),""),"")</f>
        <v/>
      </c>
      <c r="O466" t="str">
        <f t="shared" si="39"/>
        <v>XX</v>
      </c>
      <c r="P466" t="str">
        <f>TRIM(IF(COUNT(FIND({0,1,2,3,4,5,6,7,8,9},B466))&gt;0,D466,IF(LEN(TRIM(B466))&gt;0,CONCATENATE(B466,C466,D466),MID(D466,4,LEN(D466)))))</f>
        <v>Region 2: Midwest</v>
      </c>
      <c r="Q466">
        <f t="shared" si="40"/>
        <v>166</v>
      </c>
      <c r="R466">
        <f t="shared" si="41"/>
        <v>341</v>
      </c>
    </row>
    <row r="467" spans="1:18" x14ac:dyDescent="0.25">
      <c r="B467" s="1" t="s">
        <v>198</v>
      </c>
      <c r="C467" s="1" t="s">
        <v>199</v>
      </c>
      <c r="D467" s="1" t="s">
        <v>202</v>
      </c>
      <c r="E467" s="1" t="s">
        <v>197</v>
      </c>
      <c r="F467">
        <v>458</v>
      </c>
      <c r="G467">
        <v>21.71</v>
      </c>
      <c r="H467">
        <v>858</v>
      </c>
      <c r="I467">
        <v>21.79</v>
      </c>
      <c r="K467">
        <f t="shared" si="37"/>
        <v>36</v>
      </c>
      <c r="L467">
        <f t="shared" si="38"/>
        <v>13</v>
      </c>
      <c r="M467" t="str">
        <f>IF(COUNT(FIND({0,1,2,3,4,5,6,7,8,9},IF(ISBLANK(A467),IF(LEN(TRIM(B467))&gt;0,TRIM(B467),TRIM(C467)),"")))&gt;0,IF(ISBLANK(A467),IF(LEN(TRIM(B467))&gt;0,TRIM(B467),TRIM(C467)),""),"")</f>
        <v/>
      </c>
      <c r="N467" t="str">
        <f>IF(COUNT(FIND({0,1,2,3,4,5,6,7,8,9},IF(ISBLANK(A467),IF(LEN(TRIM(B467))&gt;0,TRIM(C467),LEFT(D467, 4)),"")))&gt;0,IF(ISBLANK(A467),IF(LEN(TRIM(B467))&gt;0,TRIM(C467),LEFT(D467, 4)),""),"")</f>
        <v/>
      </c>
      <c r="O467" t="str">
        <f t="shared" si="39"/>
        <v>XX</v>
      </c>
      <c r="P467" t="str">
        <f>TRIM(IF(COUNT(FIND({0,1,2,3,4,5,6,7,8,9},B467))&gt;0,D467,IF(LEN(TRIM(B467))&gt;0,CONCATENATE(B467,C467,D467),MID(D467,4,LEN(D467)))))</f>
        <v>Region 3: South</v>
      </c>
      <c r="Q467">
        <f t="shared" si="40"/>
        <v>458</v>
      </c>
      <c r="R467">
        <f t="shared" si="41"/>
        <v>858</v>
      </c>
    </row>
    <row r="468" spans="1:18" x14ac:dyDescent="0.25">
      <c r="B468" s="1" t="s">
        <v>198</v>
      </c>
      <c r="C468" s="1" t="s">
        <v>199</v>
      </c>
      <c r="D468" s="1" t="s">
        <v>203</v>
      </c>
      <c r="E468" s="1" t="s">
        <v>197</v>
      </c>
      <c r="F468">
        <v>113</v>
      </c>
      <c r="G468">
        <v>5.36</v>
      </c>
      <c r="H468">
        <v>218</v>
      </c>
      <c r="I468">
        <v>5.54</v>
      </c>
      <c r="K468">
        <f t="shared" si="37"/>
        <v>36</v>
      </c>
      <c r="L468">
        <f t="shared" si="38"/>
        <v>13</v>
      </c>
      <c r="M468" t="str">
        <f>IF(COUNT(FIND({0,1,2,3,4,5,6,7,8,9},IF(ISBLANK(A468),IF(LEN(TRIM(B468))&gt;0,TRIM(B468),TRIM(C468)),"")))&gt;0,IF(ISBLANK(A468),IF(LEN(TRIM(B468))&gt;0,TRIM(B468),TRIM(C468)),""),"")</f>
        <v/>
      </c>
      <c r="N468" t="str">
        <f>IF(COUNT(FIND({0,1,2,3,4,5,6,7,8,9},IF(ISBLANK(A468),IF(LEN(TRIM(B468))&gt;0,TRIM(C468),LEFT(D468, 4)),"")))&gt;0,IF(ISBLANK(A468),IF(LEN(TRIM(B468))&gt;0,TRIM(C468),LEFT(D468, 4)),""),"")</f>
        <v/>
      </c>
      <c r="O468" t="str">
        <f t="shared" si="39"/>
        <v>XX</v>
      </c>
      <c r="P468" t="str">
        <f>TRIM(IF(COUNT(FIND({0,1,2,3,4,5,6,7,8,9},B468))&gt;0,D468,IF(LEN(TRIM(B468))&gt;0,CONCATENATE(B468,C468,D468),MID(D468,4,LEN(D468)))))</f>
        <v>Region 4: West</v>
      </c>
      <c r="Q468">
        <f t="shared" si="40"/>
        <v>113</v>
      </c>
      <c r="R468">
        <f t="shared" si="41"/>
        <v>218</v>
      </c>
    </row>
    <row r="469" spans="1:18" x14ac:dyDescent="0.25">
      <c r="B469" s="1" t="s">
        <v>269</v>
      </c>
      <c r="C469" s="1" t="s">
        <v>270</v>
      </c>
      <c r="D469" s="1" t="s">
        <v>271</v>
      </c>
      <c r="E469" s="1" t="s">
        <v>197</v>
      </c>
      <c r="F469">
        <v>12</v>
      </c>
      <c r="G469">
        <v>0.56999999999999995</v>
      </c>
      <c r="H469">
        <v>25</v>
      </c>
      <c r="I469">
        <v>0.64</v>
      </c>
      <c r="K469">
        <f t="shared" si="37"/>
        <v>36</v>
      </c>
      <c r="L469">
        <f t="shared" si="38"/>
        <v>13</v>
      </c>
      <c r="M469" t="str">
        <f>IF(COUNT(FIND({0,1,2,3,4,5,6,7,8,9},IF(ISBLANK(A469),IF(LEN(TRIM(B469))&gt;0,TRIM(B469),TRIM(C469)),"")))&gt;0,IF(ISBLANK(A469),IF(LEN(TRIM(B469))&gt;0,TRIM(B469),TRIM(C469)),""),"")</f>
        <v/>
      </c>
      <c r="N469" t="str">
        <f>IF(COUNT(FIND({0,1,2,3,4,5,6,7,8,9},IF(ISBLANK(A469),IF(LEN(TRIM(B469))&gt;0,TRIM(C469),LEFT(D469, 4)),"")))&gt;0,IF(ISBLANK(A469),IF(LEN(TRIM(B469))&gt;0,TRIM(C469),LEFT(D469, 4)),""),"")</f>
        <v/>
      </c>
      <c r="O469" t="str">
        <f t="shared" si="39"/>
        <v>XX</v>
      </c>
      <c r="P469" t="str">
        <f>TRIM(IF(COUNT(FIND({0,1,2,3,4,5,6,7,8,9},B469))&gt;0,D469,IF(LEN(TRIM(B469))&gt;0,CONCATENATE(B469,C469,D469),MID(D469,4,LEN(D469)))))</f>
        <v>Foreign</v>
      </c>
      <c r="Q469">
        <f t="shared" si="40"/>
        <v>12</v>
      </c>
      <c r="R469">
        <f t="shared" si="41"/>
        <v>25</v>
      </c>
    </row>
    <row r="470" spans="1:18" x14ac:dyDescent="0.25">
      <c r="B470" s="1" t="s">
        <v>204</v>
      </c>
      <c r="C470" s="1" t="s">
        <v>205</v>
      </c>
      <c r="D470" s="1" t="s">
        <v>295</v>
      </c>
      <c r="E470" s="1" t="s">
        <v>197</v>
      </c>
      <c r="F470">
        <v>48337</v>
      </c>
      <c r="H470">
        <v>109695</v>
      </c>
      <c r="K470">
        <f t="shared" si="37"/>
        <v>36</v>
      </c>
      <c r="L470">
        <f t="shared" si="38"/>
        <v>13</v>
      </c>
      <c r="M470" t="str">
        <f>IF(COUNT(FIND({0,1,2,3,4,5,6,7,8,9},IF(ISBLANK(A470),IF(LEN(TRIM(B470))&gt;0,TRIM(B470),TRIM(C470)),"")))&gt;0,IF(ISBLANK(A470),IF(LEN(TRIM(B470))&gt;0,TRIM(B470),TRIM(C470)),""),"")</f>
        <v>36</v>
      </c>
      <c r="N470" t="str">
        <f>IF(COUNT(FIND({0,1,2,3,4,5,6,7,8,9},IF(ISBLANK(A470),IF(LEN(TRIM(B470))&gt;0,TRIM(C470),LEFT(D470, 4)),"")))&gt;0,IF(ISBLANK(A470),IF(LEN(TRIM(B470))&gt;0,TRIM(C470),LEFT(D470, 4)),""),"")</f>
        <v xml:space="preserve">013 </v>
      </c>
      <c r="O470" t="str">
        <f t="shared" si="39"/>
        <v>XX</v>
      </c>
      <c r="P470" t="str">
        <f>TRIM(IF(COUNT(FIND({0,1,2,3,4,5,6,7,8,9},B470))&gt;0,D470,IF(LEN(TRIM(B470))&gt;0,CONCATENATE(B470,C470,D470),MID(D470,4,LEN(D470)))))</f>
        <v>County Non-Migrants</v>
      </c>
      <c r="Q470">
        <f t="shared" si="40"/>
        <v>48337</v>
      </c>
      <c r="R470">
        <f t="shared" si="41"/>
        <v>109695</v>
      </c>
    </row>
    <row r="471" spans="1:18" x14ac:dyDescent="0.25">
      <c r="A471">
        <v>36</v>
      </c>
      <c r="B471" s="1" t="s">
        <v>288</v>
      </c>
      <c r="C471" s="1" t="s">
        <v>220</v>
      </c>
      <c r="D471" s="1" t="s">
        <v>296</v>
      </c>
      <c r="E471" s="1" t="s">
        <v>12</v>
      </c>
      <c r="F471">
        <v>1662</v>
      </c>
      <c r="H471">
        <v>3130</v>
      </c>
      <c r="K471">
        <f t="shared" si="37"/>
        <v>36</v>
      </c>
      <c r="L471">
        <f t="shared" si="38"/>
        <v>15</v>
      </c>
      <c r="M471" t="str">
        <f>IF(COUNT(FIND({0,1,2,3,4,5,6,7,8,9},IF(ISBLANK(A471),IF(LEN(TRIM(B471))&gt;0,TRIM(B471),TRIM(C471)),"")))&gt;0,IF(ISBLANK(A471),IF(LEN(TRIM(B471))&gt;0,TRIM(B471),TRIM(C471)),""),"")</f>
        <v/>
      </c>
      <c r="N471" t="str">
        <f>IF(COUNT(FIND({0,1,2,3,4,5,6,7,8,9},IF(ISBLANK(A471),IF(LEN(TRIM(B471))&gt;0,TRIM(C471),LEFT(D471, 4)),"")))&gt;0,IF(ISBLANK(A471),IF(LEN(TRIM(B471))&gt;0,TRIM(C471),LEFT(D471, 4)),""),"")</f>
        <v/>
      </c>
      <c r="O471" t="str">
        <f t="shared" si="39"/>
        <v>NY</v>
      </c>
      <c r="P471" t="str">
        <f>TRIM(IF(COUNT(FIND({0,1,2,3,4,5,6,7,8,9},B471))&gt;0,D471,IF(LEN(TRIM(B471))&gt;0,CONCATENATE(B471,C471,D471),MID(D471,4,LEN(D471)))))</f>
        <v>Chemung Total Migration</v>
      </c>
      <c r="Q471">
        <f t="shared" si="40"/>
        <v>1662</v>
      </c>
      <c r="R471">
        <f t="shared" si="41"/>
        <v>3130</v>
      </c>
    </row>
    <row r="472" spans="1:18" x14ac:dyDescent="0.25">
      <c r="B472" s="1" t="s">
        <v>13</v>
      </c>
      <c r="C472" s="1" t="s">
        <v>121</v>
      </c>
      <c r="D472" s="1" t="s">
        <v>170</v>
      </c>
      <c r="E472" s="1" t="s">
        <v>12</v>
      </c>
      <c r="F472">
        <v>199</v>
      </c>
      <c r="G472">
        <v>11.97</v>
      </c>
      <c r="H472">
        <v>362</v>
      </c>
      <c r="I472">
        <v>11.57</v>
      </c>
      <c r="K472">
        <f t="shared" si="37"/>
        <v>36</v>
      </c>
      <c r="L472">
        <f t="shared" si="38"/>
        <v>15</v>
      </c>
      <c r="M472" t="str">
        <f>IF(COUNT(FIND({0,1,2,3,4,5,6,7,8,9},IF(ISBLANK(A472),IF(LEN(TRIM(B472))&gt;0,TRIM(B472),TRIM(C472)),"")))&gt;0,IF(ISBLANK(A472),IF(LEN(TRIM(B472))&gt;0,TRIM(B472),TRIM(C472)),""),"")</f>
        <v>36</v>
      </c>
      <c r="N472" t="str">
        <f>IF(COUNT(FIND({0,1,2,3,4,5,6,7,8,9},IF(ISBLANK(A472),IF(LEN(TRIM(B472))&gt;0,TRIM(C472),LEFT(D472, 4)),"")))&gt;0,IF(ISBLANK(A472),IF(LEN(TRIM(B472))&gt;0,TRIM(C472),LEFT(D472, 4)),""),"")</f>
        <v>101</v>
      </c>
      <c r="O472" t="str">
        <f t="shared" si="39"/>
        <v>NY</v>
      </c>
      <c r="P472" t="str">
        <f>TRIM(IF(COUNT(FIND({0,1,2,3,4,5,6,7,8,9},B472))&gt;0,D472,IF(LEN(TRIM(B472))&gt;0,CONCATENATE(B472,C472,D472),MID(D472,4,LEN(D472)))))</f>
        <v>Steuben</v>
      </c>
      <c r="Q472">
        <f t="shared" si="40"/>
        <v>199</v>
      </c>
      <c r="R472">
        <f t="shared" si="41"/>
        <v>362</v>
      </c>
    </row>
    <row r="473" spans="1:18" x14ac:dyDescent="0.25">
      <c r="B473" s="1" t="s">
        <v>13</v>
      </c>
      <c r="C473" s="1" t="s">
        <v>297</v>
      </c>
      <c r="D473" s="1" t="s">
        <v>298</v>
      </c>
      <c r="E473" s="1" t="s">
        <v>12</v>
      </c>
      <c r="F473">
        <v>74</v>
      </c>
      <c r="G473">
        <v>4.45</v>
      </c>
      <c r="H473">
        <v>153</v>
      </c>
      <c r="I473">
        <v>4.8899999999999997</v>
      </c>
      <c r="K473">
        <f t="shared" si="37"/>
        <v>36</v>
      </c>
      <c r="L473">
        <f t="shared" si="38"/>
        <v>15</v>
      </c>
      <c r="M473" t="str">
        <f>IF(COUNT(FIND({0,1,2,3,4,5,6,7,8,9},IF(ISBLANK(A473),IF(LEN(TRIM(B473))&gt;0,TRIM(B473),TRIM(C473)),"")))&gt;0,IF(ISBLANK(A473),IF(LEN(TRIM(B473))&gt;0,TRIM(B473),TRIM(C473)),""),"")</f>
        <v>36</v>
      </c>
      <c r="N473" t="str">
        <f>IF(COUNT(FIND({0,1,2,3,4,5,6,7,8,9},IF(ISBLANK(A473),IF(LEN(TRIM(B473))&gt;0,TRIM(C473),LEFT(D473, 4)),"")))&gt;0,IF(ISBLANK(A473),IF(LEN(TRIM(B473))&gt;0,TRIM(C473),LEFT(D473, 4)),""),"")</f>
        <v>097</v>
      </c>
      <c r="O473" t="str">
        <f t="shared" si="39"/>
        <v>NY</v>
      </c>
      <c r="P473" t="str">
        <f>TRIM(IF(COUNT(FIND({0,1,2,3,4,5,6,7,8,9},B473))&gt;0,D473,IF(LEN(TRIM(B473))&gt;0,CONCATENATE(B473,C473,D473),MID(D473,4,LEN(D473)))))</f>
        <v>Schuyler</v>
      </c>
      <c r="Q473">
        <f t="shared" si="40"/>
        <v>74</v>
      </c>
      <c r="R473">
        <f t="shared" si="41"/>
        <v>153</v>
      </c>
    </row>
    <row r="474" spans="1:18" x14ac:dyDescent="0.25">
      <c r="B474" s="1" t="s">
        <v>13</v>
      </c>
      <c r="C474" s="1" t="s">
        <v>32</v>
      </c>
      <c r="D474" s="1" t="s">
        <v>33</v>
      </c>
      <c r="E474" s="1" t="s">
        <v>12</v>
      </c>
      <c r="F474">
        <v>74</v>
      </c>
      <c r="G474">
        <v>4.45</v>
      </c>
      <c r="H474">
        <v>121</v>
      </c>
      <c r="I474">
        <v>3.87</v>
      </c>
      <c r="K474">
        <f t="shared" si="37"/>
        <v>36</v>
      </c>
      <c r="L474">
        <f t="shared" si="38"/>
        <v>15</v>
      </c>
      <c r="M474" t="str">
        <f>IF(COUNT(FIND({0,1,2,3,4,5,6,7,8,9},IF(ISBLANK(A474),IF(LEN(TRIM(B474))&gt;0,TRIM(B474),TRIM(C474)),"")))&gt;0,IF(ISBLANK(A474),IF(LEN(TRIM(B474))&gt;0,TRIM(B474),TRIM(C474)),""),"")</f>
        <v>36</v>
      </c>
      <c r="N474" t="str">
        <f>IF(COUNT(FIND({0,1,2,3,4,5,6,7,8,9},IF(ISBLANK(A474),IF(LEN(TRIM(B474))&gt;0,TRIM(C474),LEFT(D474, 4)),"")))&gt;0,IF(ISBLANK(A474),IF(LEN(TRIM(B474))&gt;0,TRIM(C474),LEFT(D474, 4)),""),"")</f>
        <v>055</v>
      </c>
      <c r="O474" t="str">
        <f t="shared" si="39"/>
        <v>NY</v>
      </c>
      <c r="P474" t="str">
        <f>TRIM(IF(COUNT(FIND({0,1,2,3,4,5,6,7,8,9},B474))&gt;0,D474,IF(LEN(TRIM(B474))&gt;0,CONCATENATE(B474,C474,D474),MID(D474,4,LEN(D474)))))</f>
        <v>Monroe</v>
      </c>
      <c r="Q474">
        <f t="shared" si="40"/>
        <v>74</v>
      </c>
      <c r="R474">
        <f t="shared" si="41"/>
        <v>121</v>
      </c>
    </row>
    <row r="475" spans="1:18" x14ac:dyDescent="0.25">
      <c r="B475" s="1" t="s">
        <v>120</v>
      </c>
      <c r="C475" s="1" t="s">
        <v>140</v>
      </c>
      <c r="D475" s="1" t="s">
        <v>278</v>
      </c>
      <c r="E475" s="1" t="s">
        <v>123</v>
      </c>
      <c r="F475">
        <v>72</v>
      </c>
      <c r="G475">
        <v>4.33</v>
      </c>
      <c r="H475">
        <v>165</v>
      </c>
      <c r="I475">
        <v>5.27</v>
      </c>
      <c r="K475">
        <f t="shared" si="37"/>
        <v>36</v>
      </c>
      <c r="L475">
        <f t="shared" si="38"/>
        <v>15</v>
      </c>
      <c r="M475" t="str">
        <f>IF(COUNT(FIND({0,1,2,3,4,5,6,7,8,9},IF(ISBLANK(A475),IF(LEN(TRIM(B475))&gt;0,TRIM(B475),TRIM(C475)),"")))&gt;0,IF(ISBLANK(A475),IF(LEN(TRIM(B475))&gt;0,TRIM(B475),TRIM(C475)),""),"")</f>
        <v>42</v>
      </c>
      <c r="N475" t="str">
        <f>IF(COUNT(FIND({0,1,2,3,4,5,6,7,8,9},IF(ISBLANK(A475),IF(LEN(TRIM(B475))&gt;0,TRIM(C475),LEFT(D475, 4)),"")))&gt;0,IF(ISBLANK(A475),IF(LEN(TRIM(B475))&gt;0,TRIM(C475),LEFT(D475, 4)),""),"")</f>
        <v>015</v>
      </c>
      <c r="O475" t="str">
        <f t="shared" si="39"/>
        <v>Pa</v>
      </c>
      <c r="P475" t="str">
        <f>TRIM(IF(COUNT(FIND({0,1,2,3,4,5,6,7,8,9},B475))&gt;0,D475,IF(LEN(TRIM(B475))&gt;0,CONCATENATE(B475,C475,D475),MID(D475,4,LEN(D475)))))</f>
        <v>Bradford</v>
      </c>
      <c r="Q475">
        <f t="shared" si="40"/>
        <v>72</v>
      </c>
      <c r="R475">
        <f t="shared" si="41"/>
        <v>165</v>
      </c>
    </row>
    <row r="476" spans="1:18" x14ac:dyDescent="0.25">
      <c r="B476" s="1" t="s">
        <v>13</v>
      </c>
      <c r="C476" s="1" t="s">
        <v>275</v>
      </c>
      <c r="D476" s="1" t="s">
        <v>276</v>
      </c>
      <c r="E476" s="1" t="s">
        <v>12</v>
      </c>
      <c r="F476">
        <v>68</v>
      </c>
      <c r="G476">
        <v>4.09</v>
      </c>
      <c r="H476">
        <v>131</v>
      </c>
      <c r="I476">
        <v>4.1900000000000004</v>
      </c>
      <c r="K476">
        <f t="shared" si="37"/>
        <v>36</v>
      </c>
      <c r="L476">
        <f t="shared" si="38"/>
        <v>15</v>
      </c>
      <c r="M476" t="str">
        <f>IF(COUNT(FIND({0,1,2,3,4,5,6,7,8,9},IF(ISBLANK(A476),IF(LEN(TRIM(B476))&gt;0,TRIM(B476),TRIM(C476)),"")))&gt;0,IF(ISBLANK(A476),IF(LEN(TRIM(B476))&gt;0,TRIM(B476),TRIM(C476)),""),"")</f>
        <v>36</v>
      </c>
      <c r="N476" t="str">
        <f>IF(COUNT(FIND({0,1,2,3,4,5,6,7,8,9},IF(ISBLANK(A476),IF(LEN(TRIM(B476))&gt;0,TRIM(C476),LEFT(D476, 4)),"")))&gt;0,IF(ISBLANK(A476),IF(LEN(TRIM(B476))&gt;0,TRIM(C476),LEFT(D476, 4)),""),"")</f>
        <v>107</v>
      </c>
      <c r="O476" t="str">
        <f t="shared" si="39"/>
        <v>NY</v>
      </c>
      <c r="P476" t="str">
        <f>TRIM(IF(COUNT(FIND({0,1,2,3,4,5,6,7,8,9},B476))&gt;0,D476,IF(LEN(TRIM(B476))&gt;0,CONCATENATE(B476,C476,D476),MID(D476,4,LEN(D476)))))</f>
        <v>Tioga</v>
      </c>
      <c r="Q476">
        <f t="shared" si="40"/>
        <v>68</v>
      </c>
      <c r="R476">
        <f t="shared" si="41"/>
        <v>131</v>
      </c>
    </row>
    <row r="477" spans="1:18" x14ac:dyDescent="0.25">
      <c r="B477" s="1" t="s">
        <v>13</v>
      </c>
      <c r="C477" s="1" t="s">
        <v>93</v>
      </c>
      <c r="D477" s="1" t="s">
        <v>94</v>
      </c>
      <c r="E477" s="1" t="s">
        <v>12</v>
      </c>
      <c r="F477">
        <v>67</v>
      </c>
      <c r="G477">
        <v>4.03</v>
      </c>
      <c r="H477">
        <v>120</v>
      </c>
      <c r="I477">
        <v>3.83</v>
      </c>
      <c r="K477">
        <f t="shared" si="37"/>
        <v>36</v>
      </c>
      <c r="L477">
        <f t="shared" si="38"/>
        <v>15</v>
      </c>
      <c r="M477" t="str">
        <f>IF(COUNT(FIND({0,1,2,3,4,5,6,7,8,9},IF(ISBLANK(A477),IF(LEN(TRIM(B477))&gt;0,TRIM(B477),TRIM(C477)),"")))&gt;0,IF(ISBLANK(A477),IF(LEN(TRIM(B477))&gt;0,TRIM(B477),TRIM(C477)),""),"")</f>
        <v>36</v>
      </c>
      <c r="N477" t="str">
        <f>IF(COUNT(FIND({0,1,2,3,4,5,6,7,8,9},IF(ISBLANK(A477),IF(LEN(TRIM(B477))&gt;0,TRIM(C477),LEFT(D477, 4)),"")))&gt;0,IF(ISBLANK(A477),IF(LEN(TRIM(B477))&gt;0,TRIM(C477),LEFT(D477, 4)),""),"")</f>
        <v>109</v>
      </c>
      <c r="O477" t="str">
        <f t="shared" si="39"/>
        <v>NY</v>
      </c>
      <c r="P477" t="str">
        <f>TRIM(IF(COUNT(FIND({0,1,2,3,4,5,6,7,8,9},B477))&gt;0,D477,IF(LEN(TRIM(B477))&gt;0,CONCATENATE(B477,C477,D477),MID(D477,4,LEN(D477)))))</f>
        <v>Tompkins</v>
      </c>
      <c r="Q477">
        <f t="shared" si="40"/>
        <v>67</v>
      </c>
      <c r="R477">
        <f t="shared" si="41"/>
        <v>120</v>
      </c>
    </row>
    <row r="478" spans="1:18" x14ac:dyDescent="0.25">
      <c r="B478" s="1" t="s">
        <v>13</v>
      </c>
      <c r="C478" s="1" t="s">
        <v>26</v>
      </c>
      <c r="D478" s="1" t="s">
        <v>27</v>
      </c>
      <c r="E478" s="1" t="s">
        <v>12</v>
      </c>
      <c r="F478">
        <v>43</v>
      </c>
      <c r="G478">
        <v>2.59</v>
      </c>
      <c r="H478">
        <v>79</v>
      </c>
      <c r="I478">
        <v>2.52</v>
      </c>
      <c r="K478">
        <f t="shared" si="37"/>
        <v>36</v>
      </c>
      <c r="L478">
        <f t="shared" si="38"/>
        <v>15</v>
      </c>
      <c r="M478" t="str">
        <f>IF(COUNT(FIND({0,1,2,3,4,5,6,7,8,9},IF(ISBLANK(A478),IF(LEN(TRIM(B478))&gt;0,TRIM(B478),TRIM(C478)),"")))&gt;0,IF(ISBLANK(A478),IF(LEN(TRIM(B478))&gt;0,TRIM(B478),TRIM(C478)),""),"")</f>
        <v>36</v>
      </c>
      <c r="N478" t="str">
        <f>IF(COUNT(FIND({0,1,2,3,4,5,6,7,8,9},IF(ISBLANK(A478),IF(LEN(TRIM(B478))&gt;0,TRIM(C478),LEFT(D478, 4)),"")))&gt;0,IF(ISBLANK(A478),IF(LEN(TRIM(B478))&gt;0,TRIM(C478),LEFT(D478, 4)),""),"")</f>
        <v>067</v>
      </c>
      <c r="O478" t="str">
        <f t="shared" si="39"/>
        <v>NY</v>
      </c>
      <c r="P478" t="str">
        <f>TRIM(IF(COUNT(FIND({0,1,2,3,4,5,6,7,8,9},B478))&gt;0,D478,IF(LEN(TRIM(B478))&gt;0,CONCATENATE(B478,C478,D478),MID(D478,4,LEN(D478)))))</f>
        <v>Onondaga</v>
      </c>
      <c r="Q478">
        <f t="shared" si="40"/>
        <v>43</v>
      </c>
      <c r="R478">
        <f t="shared" si="41"/>
        <v>79</v>
      </c>
    </row>
    <row r="479" spans="1:18" x14ac:dyDescent="0.25">
      <c r="B479" s="1" t="s">
        <v>13</v>
      </c>
      <c r="C479" s="1" t="s">
        <v>68</v>
      </c>
      <c r="D479" s="1" t="s">
        <v>69</v>
      </c>
      <c r="E479" s="1" t="s">
        <v>12</v>
      </c>
      <c r="F479">
        <v>37</v>
      </c>
      <c r="G479">
        <v>2.23</v>
      </c>
      <c r="H479">
        <v>70</v>
      </c>
      <c r="I479">
        <v>2.2400000000000002</v>
      </c>
      <c r="K479">
        <f t="shared" si="37"/>
        <v>36</v>
      </c>
      <c r="L479">
        <f t="shared" si="38"/>
        <v>15</v>
      </c>
      <c r="M479" t="str">
        <f>IF(COUNT(FIND({0,1,2,3,4,5,6,7,8,9},IF(ISBLANK(A479),IF(LEN(TRIM(B479))&gt;0,TRIM(B479),TRIM(C479)),"")))&gt;0,IF(ISBLANK(A479),IF(LEN(TRIM(B479))&gt;0,TRIM(B479),TRIM(C479)),""),"")</f>
        <v>36</v>
      </c>
      <c r="N479" t="str">
        <f>IF(COUNT(FIND({0,1,2,3,4,5,6,7,8,9},IF(ISBLANK(A479),IF(LEN(TRIM(B479))&gt;0,TRIM(C479),LEFT(D479, 4)),"")))&gt;0,IF(ISBLANK(A479),IF(LEN(TRIM(B479))&gt;0,TRIM(C479),LEFT(D479, 4)),""),"")</f>
        <v>007</v>
      </c>
      <c r="O479" t="str">
        <f t="shared" si="39"/>
        <v>NY</v>
      </c>
      <c r="P479" t="str">
        <f>TRIM(IF(COUNT(FIND({0,1,2,3,4,5,6,7,8,9},B479))&gt;0,D479,IF(LEN(TRIM(B479))&gt;0,CONCATENATE(B479,C479,D479),MID(D479,4,LEN(D479)))))</f>
        <v>Broome</v>
      </c>
      <c r="Q479">
        <f t="shared" si="40"/>
        <v>37</v>
      </c>
      <c r="R479">
        <f t="shared" si="41"/>
        <v>70</v>
      </c>
    </row>
    <row r="480" spans="1:18" x14ac:dyDescent="0.25">
      <c r="B480" s="1" t="s">
        <v>13</v>
      </c>
      <c r="C480" s="1" t="s">
        <v>48</v>
      </c>
      <c r="D480" s="1" t="s">
        <v>49</v>
      </c>
      <c r="E480" s="1" t="s">
        <v>12</v>
      </c>
      <c r="F480">
        <v>35</v>
      </c>
      <c r="G480">
        <v>2.11</v>
      </c>
      <c r="H480">
        <v>69</v>
      </c>
      <c r="I480">
        <v>2.2000000000000002</v>
      </c>
      <c r="K480">
        <f t="shared" si="37"/>
        <v>36</v>
      </c>
      <c r="L480">
        <f t="shared" si="38"/>
        <v>15</v>
      </c>
      <c r="M480" t="str">
        <f>IF(COUNT(FIND({0,1,2,3,4,5,6,7,8,9},IF(ISBLANK(A480),IF(LEN(TRIM(B480))&gt;0,TRIM(B480),TRIM(C480)),"")))&gt;0,IF(ISBLANK(A480),IF(LEN(TRIM(B480))&gt;0,TRIM(B480),TRIM(C480)),""),"")</f>
        <v>36</v>
      </c>
      <c r="N480" t="str">
        <f>IF(COUNT(FIND({0,1,2,3,4,5,6,7,8,9},IF(ISBLANK(A480),IF(LEN(TRIM(B480))&gt;0,TRIM(C480),LEFT(D480, 4)),"")))&gt;0,IF(ISBLANK(A480),IF(LEN(TRIM(B480))&gt;0,TRIM(C480),LEFT(D480, 4)),""),"")</f>
        <v>029</v>
      </c>
      <c r="O480" t="str">
        <f t="shared" si="39"/>
        <v>NY</v>
      </c>
      <c r="P480" t="str">
        <f>TRIM(IF(COUNT(FIND({0,1,2,3,4,5,6,7,8,9},B480))&gt;0,D480,IF(LEN(TRIM(B480))&gt;0,CONCATENATE(B480,C480,D480),MID(D480,4,LEN(D480)))))</f>
        <v>Erie</v>
      </c>
      <c r="Q480">
        <f t="shared" si="40"/>
        <v>35</v>
      </c>
      <c r="R480">
        <f t="shared" si="41"/>
        <v>69</v>
      </c>
    </row>
    <row r="481" spans="2:18" x14ac:dyDescent="0.25">
      <c r="B481" s="1" t="s">
        <v>120</v>
      </c>
      <c r="C481" s="1" t="s">
        <v>172</v>
      </c>
      <c r="D481" s="1" t="s">
        <v>276</v>
      </c>
      <c r="E481" s="1" t="s">
        <v>123</v>
      </c>
      <c r="F481">
        <v>35</v>
      </c>
      <c r="G481">
        <v>2.11</v>
      </c>
      <c r="H481">
        <v>63</v>
      </c>
      <c r="I481">
        <v>2.0099999999999998</v>
      </c>
      <c r="K481">
        <f t="shared" si="37"/>
        <v>36</v>
      </c>
      <c r="L481">
        <f t="shared" si="38"/>
        <v>15</v>
      </c>
      <c r="M481" t="str">
        <f>IF(COUNT(FIND({0,1,2,3,4,5,6,7,8,9},IF(ISBLANK(A481),IF(LEN(TRIM(B481))&gt;0,TRIM(B481),TRIM(C481)),"")))&gt;0,IF(ISBLANK(A481),IF(LEN(TRIM(B481))&gt;0,TRIM(B481),TRIM(C481)),""),"")</f>
        <v>42</v>
      </c>
      <c r="N481" t="str">
        <f>IF(COUNT(FIND({0,1,2,3,4,5,6,7,8,9},IF(ISBLANK(A481),IF(LEN(TRIM(B481))&gt;0,TRIM(C481),LEFT(D481, 4)),"")))&gt;0,IF(ISBLANK(A481),IF(LEN(TRIM(B481))&gt;0,TRIM(C481),LEFT(D481, 4)),""),"")</f>
        <v>117</v>
      </c>
      <c r="O481" t="str">
        <f t="shared" si="39"/>
        <v>Pa</v>
      </c>
      <c r="P481" t="str">
        <f>TRIM(IF(COUNT(FIND({0,1,2,3,4,5,6,7,8,9},B481))&gt;0,D481,IF(LEN(TRIM(B481))&gt;0,CONCATENATE(B481,C481,D481),MID(D481,4,LEN(D481)))))</f>
        <v>Tioga</v>
      </c>
      <c r="Q481">
        <f t="shared" si="40"/>
        <v>35</v>
      </c>
      <c r="R481">
        <f t="shared" si="41"/>
        <v>63</v>
      </c>
    </row>
    <row r="482" spans="2:18" x14ac:dyDescent="0.25">
      <c r="B482" s="1" t="s">
        <v>40</v>
      </c>
      <c r="C482" s="1" t="s">
        <v>62</v>
      </c>
      <c r="D482" s="1" t="s">
        <v>363</v>
      </c>
      <c r="E482" s="1" t="s">
        <v>43</v>
      </c>
      <c r="F482">
        <v>30</v>
      </c>
      <c r="G482">
        <v>1.81</v>
      </c>
      <c r="H482">
        <v>51</v>
      </c>
      <c r="I482">
        <v>1.63</v>
      </c>
      <c r="K482">
        <f t="shared" si="37"/>
        <v>36</v>
      </c>
      <c r="L482">
        <f t="shared" si="38"/>
        <v>15</v>
      </c>
      <c r="M482" t="str">
        <f>IF(COUNT(FIND({0,1,2,3,4,5,6,7,8,9},IF(ISBLANK(A482),IF(LEN(TRIM(B482))&gt;0,TRIM(B482),TRIM(C482)),"")))&gt;0,IF(ISBLANK(A482),IF(LEN(TRIM(B482))&gt;0,TRIM(B482),TRIM(C482)),""),"")</f>
        <v>57</v>
      </c>
      <c r="N482" t="str">
        <f>IF(COUNT(FIND({0,1,2,3,4,5,6,7,8,9},IF(ISBLANK(A482),IF(LEN(TRIM(B482))&gt;0,TRIM(C482),LEFT(D482, 4)),"")))&gt;0,IF(ISBLANK(A482),IF(LEN(TRIM(B482))&gt;0,TRIM(C482),LEFT(D482, 4)),""),"")</f>
        <v>005</v>
      </c>
      <c r="O482" t="str">
        <f t="shared" si="39"/>
        <v>FR</v>
      </c>
      <c r="P482" t="str">
        <f>TRIM(IF(COUNT(FIND({0,1,2,3,4,5,6,7,8,9},B482))&gt;0,D482,IF(LEN(TRIM(B482))&gt;0,CONCATENATE(B482,C482,D482),MID(D482,4,LEN(D482)))))</f>
        <v>APO / FPO Zip Code</v>
      </c>
      <c r="Q482">
        <f t="shared" si="40"/>
        <v>30</v>
      </c>
      <c r="R482">
        <f t="shared" si="41"/>
        <v>51</v>
      </c>
    </row>
    <row r="483" spans="2:18" x14ac:dyDescent="0.25">
      <c r="B483" s="1" t="s">
        <v>95</v>
      </c>
      <c r="C483" s="1" t="s">
        <v>24</v>
      </c>
      <c r="D483" s="1" t="s">
        <v>108</v>
      </c>
      <c r="E483" s="1" t="s">
        <v>98</v>
      </c>
      <c r="F483">
        <v>19</v>
      </c>
      <c r="G483">
        <v>1.1399999999999999</v>
      </c>
      <c r="H483">
        <v>29</v>
      </c>
      <c r="I483">
        <v>0.93</v>
      </c>
      <c r="K483">
        <f t="shared" si="37"/>
        <v>36</v>
      </c>
      <c r="L483">
        <f t="shared" si="38"/>
        <v>15</v>
      </c>
      <c r="M483" t="str">
        <f>IF(COUNT(FIND({0,1,2,3,4,5,6,7,8,9},IF(ISBLANK(A483),IF(LEN(TRIM(B483))&gt;0,TRIM(B483),TRIM(C483)),"")))&gt;0,IF(ISBLANK(A483),IF(LEN(TRIM(B483))&gt;0,TRIM(B483),TRIM(C483)),""),"")</f>
        <v>12</v>
      </c>
      <c r="N483" t="str">
        <f>IF(COUNT(FIND({0,1,2,3,4,5,6,7,8,9},IF(ISBLANK(A483),IF(LEN(TRIM(B483))&gt;0,TRIM(C483),LEFT(D483, 4)),"")))&gt;0,IF(ISBLANK(A483),IF(LEN(TRIM(B483))&gt;0,TRIM(C483),LEFT(D483, 4)),""),"")</f>
        <v>103</v>
      </c>
      <c r="O483" t="str">
        <f t="shared" si="39"/>
        <v>Fl</v>
      </c>
      <c r="P483" t="str">
        <f>TRIM(IF(COUNT(FIND({0,1,2,3,4,5,6,7,8,9},B483))&gt;0,D483,IF(LEN(TRIM(B483))&gt;0,CONCATENATE(B483,C483,D483),MID(D483,4,LEN(D483)))))</f>
        <v>Pinellas</v>
      </c>
      <c r="Q483">
        <f t="shared" si="40"/>
        <v>19</v>
      </c>
      <c r="R483">
        <f t="shared" si="41"/>
        <v>29</v>
      </c>
    </row>
    <row r="484" spans="2:18" x14ac:dyDescent="0.25">
      <c r="B484" s="1" t="s">
        <v>13</v>
      </c>
      <c r="C484" s="1" t="s">
        <v>286</v>
      </c>
      <c r="D484" s="1" t="s">
        <v>382</v>
      </c>
      <c r="E484" s="1" t="s">
        <v>12</v>
      </c>
      <c r="F484">
        <v>18</v>
      </c>
      <c r="G484">
        <v>1.08</v>
      </c>
      <c r="H484">
        <v>34</v>
      </c>
      <c r="I484">
        <v>1.0900000000000001</v>
      </c>
      <c r="K484">
        <f t="shared" si="37"/>
        <v>36</v>
      </c>
      <c r="L484">
        <f t="shared" si="38"/>
        <v>15</v>
      </c>
      <c r="M484" t="str">
        <f>IF(COUNT(FIND({0,1,2,3,4,5,6,7,8,9},IF(ISBLANK(A484),IF(LEN(TRIM(B484))&gt;0,TRIM(B484),TRIM(C484)),"")))&gt;0,IF(ISBLANK(A484),IF(LEN(TRIM(B484))&gt;0,TRIM(B484),TRIM(C484)),""),"")</f>
        <v>36</v>
      </c>
      <c r="N484" t="str">
        <f>IF(COUNT(FIND({0,1,2,3,4,5,6,7,8,9},IF(ISBLANK(A484),IF(LEN(TRIM(B484))&gt;0,TRIM(C484),LEFT(D484, 4)),"")))&gt;0,IF(ISBLANK(A484),IF(LEN(TRIM(B484))&gt;0,TRIM(C484),LEFT(D484, 4)),""),"")</f>
        <v>123</v>
      </c>
      <c r="O484" t="str">
        <f t="shared" si="39"/>
        <v>NY</v>
      </c>
      <c r="P484" t="str">
        <f>TRIM(IF(COUNT(FIND({0,1,2,3,4,5,6,7,8,9},B484))&gt;0,D484,IF(LEN(TRIM(B484))&gt;0,CONCATENATE(B484,C484,D484),MID(D484,4,LEN(D484)))))</f>
        <v>Yates</v>
      </c>
      <c r="Q484">
        <f t="shared" si="40"/>
        <v>18</v>
      </c>
      <c r="R484">
        <f t="shared" si="41"/>
        <v>34</v>
      </c>
    </row>
    <row r="485" spans="2:18" x14ac:dyDescent="0.25">
      <c r="B485" s="1" t="s">
        <v>162</v>
      </c>
      <c r="C485" s="1" t="s">
        <v>113</v>
      </c>
      <c r="D485" s="1" t="s">
        <v>163</v>
      </c>
      <c r="E485" s="1" t="s">
        <v>164</v>
      </c>
      <c r="F485">
        <v>17</v>
      </c>
      <c r="G485">
        <v>1.02</v>
      </c>
      <c r="H485">
        <v>27</v>
      </c>
      <c r="I485">
        <v>0.86</v>
      </c>
      <c r="K485">
        <f t="shared" si="37"/>
        <v>36</v>
      </c>
      <c r="L485">
        <f t="shared" si="38"/>
        <v>15</v>
      </c>
      <c r="M485" t="str">
        <f>IF(COUNT(FIND({0,1,2,3,4,5,6,7,8,9},IF(ISBLANK(A485),IF(LEN(TRIM(B485))&gt;0,TRIM(B485),TRIM(C485)),"")))&gt;0,IF(ISBLANK(A485),IF(LEN(TRIM(B485))&gt;0,TRIM(B485),TRIM(C485)),""),"")</f>
        <v>04</v>
      </c>
      <c r="N485" t="str">
        <f>IF(COUNT(FIND({0,1,2,3,4,5,6,7,8,9},IF(ISBLANK(A485),IF(LEN(TRIM(B485))&gt;0,TRIM(C485),LEFT(D485, 4)),"")))&gt;0,IF(ISBLANK(A485),IF(LEN(TRIM(B485))&gt;0,TRIM(C485),LEFT(D485, 4)),""),"")</f>
        <v>013</v>
      </c>
      <c r="O485" t="str">
        <f t="shared" si="39"/>
        <v>Az</v>
      </c>
      <c r="P485" t="str">
        <f>TRIM(IF(COUNT(FIND({0,1,2,3,4,5,6,7,8,9},B485))&gt;0,D485,IF(LEN(TRIM(B485))&gt;0,CONCATENATE(B485,C485,D485),MID(D485,4,LEN(D485)))))</f>
        <v>Maricopa</v>
      </c>
      <c r="Q485">
        <f t="shared" si="40"/>
        <v>17</v>
      </c>
      <c r="R485">
        <f t="shared" si="41"/>
        <v>27</v>
      </c>
    </row>
    <row r="486" spans="2:18" x14ac:dyDescent="0.25">
      <c r="B486" s="1" t="s">
        <v>13</v>
      </c>
      <c r="C486" s="1" t="s">
        <v>188</v>
      </c>
      <c r="D486" s="1" t="s">
        <v>189</v>
      </c>
      <c r="E486" s="1" t="s">
        <v>12</v>
      </c>
      <c r="F486">
        <v>15</v>
      </c>
      <c r="G486">
        <v>0.9</v>
      </c>
      <c r="H486">
        <v>30</v>
      </c>
      <c r="I486">
        <v>0.96</v>
      </c>
      <c r="K486">
        <f t="shared" si="37"/>
        <v>36</v>
      </c>
      <c r="L486">
        <f t="shared" si="38"/>
        <v>15</v>
      </c>
      <c r="M486" t="str">
        <f>IF(COUNT(FIND({0,1,2,3,4,5,6,7,8,9},IF(ISBLANK(A486),IF(LEN(TRIM(B486))&gt;0,TRIM(B486),TRIM(C486)),"")))&gt;0,IF(ISBLANK(A486),IF(LEN(TRIM(B486))&gt;0,TRIM(B486),TRIM(C486)),""),"")</f>
        <v>36</v>
      </c>
      <c r="N486" t="str">
        <f>IF(COUNT(FIND({0,1,2,3,4,5,6,7,8,9},IF(ISBLANK(A486),IF(LEN(TRIM(B486))&gt;0,TRIM(C486),LEFT(D486, 4)),"")))&gt;0,IF(ISBLANK(A486),IF(LEN(TRIM(B486))&gt;0,TRIM(C486),LEFT(D486, 4)),""),"")</f>
        <v>069</v>
      </c>
      <c r="O486" t="str">
        <f t="shared" si="39"/>
        <v>NY</v>
      </c>
      <c r="P486" t="str">
        <f>TRIM(IF(COUNT(FIND({0,1,2,3,4,5,6,7,8,9},B486))&gt;0,D486,IF(LEN(TRIM(B486))&gt;0,CONCATENATE(B486,C486,D486),MID(D486,4,LEN(D486)))))</f>
        <v>Ontario</v>
      </c>
      <c r="Q486">
        <f t="shared" si="40"/>
        <v>15</v>
      </c>
      <c r="R486">
        <f t="shared" si="41"/>
        <v>30</v>
      </c>
    </row>
    <row r="487" spans="2:18" x14ac:dyDescent="0.25">
      <c r="B487" s="1" t="s">
        <v>13</v>
      </c>
      <c r="C487" s="1" t="s">
        <v>41</v>
      </c>
      <c r="D487" s="1" t="s">
        <v>233</v>
      </c>
      <c r="E487" s="1" t="s">
        <v>12</v>
      </c>
      <c r="F487">
        <v>13</v>
      </c>
      <c r="G487">
        <v>0.78</v>
      </c>
      <c r="H487">
        <v>25</v>
      </c>
      <c r="I487">
        <v>0.8</v>
      </c>
      <c r="K487">
        <f t="shared" si="37"/>
        <v>36</v>
      </c>
      <c r="L487">
        <f t="shared" si="38"/>
        <v>15</v>
      </c>
      <c r="M487" t="str">
        <f>IF(COUNT(FIND({0,1,2,3,4,5,6,7,8,9},IF(ISBLANK(A487),IF(LEN(TRIM(B487))&gt;0,TRIM(B487),TRIM(C487)),"")))&gt;0,IF(ISBLANK(A487),IF(LEN(TRIM(B487))&gt;0,TRIM(B487),TRIM(C487)),""),"")</f>
        <v>36</v>
      </c>
      <c r="N487" t="str">
        <f>IF(COUNT(FIND({0,1,2,3,4,5,6,7,8,9},IF(ISBLANK(A487),IF(LEN(TRIM(B487))&gt;0,TRIM(C487),LEFT(D487, 4)),"")))&gt;0,IF(ISBLANK(A487),IF(LEN(TRIM(B487))&gt;0,TRIM(C487),LEFT(D487, 4)),""),"")</f>
        <v>001</v>
      </c>
      <c r="O487" t="str">
        <f t="shared" si="39"/>
        <v>NY</v>
      </c>
      <c r="P487" t="str">
        <f>TRIM(IF(COUNT(FIND({0,1,2,3,4,5,6,7,8,9},B487))&gt;0,D487,IF(LEN(TRIM(B487))&gt;0,CONCATENATE(B487,C487,D487),MID(D487,4,LEN(D487)))))</f>
        <v>Albany</v>
      </c>
      <c r="Q487">
        <f t="shared" si="40"/>
        <v>13</v>
      </c>
      <c r="R487">
        <f t="shared" si="41"/>
        <v>25</v>
      </c>
    </row>
    <row r="488" spans="2:18" x14ac:dyDescent="0.25">
      <c r="B488" s="1" t="s">
        <v>13</v>
      </c>
      <c r="C488" s="1" t="s">
        <v>46</v>
      </c>
      <c r="D488" s="1" t="s">
        <v>47</v>
      </c>
      <c r="E488" s="1" t="s">
        <v>12</v>
      </c>
      <c r="F488">
        <v>13</v>
      </c>
      <c r="G488">
        <v>0.78</v>
      </c>
      <c r="H488">
        <v>23</v>
      </c>
      <c r="I488">
        <v>0.73</v>
      </c>
      <c r="K488">
        <f t="shared" si="37"/>
        <v>36</v>
      </c>
      <c r="L488">
        <f t="shared" si="38"/>
        <v>15</v>
      </c>
      <c r="M488" t="str">
        <f>IF(COUNT(FIND({0,1,2,3,4,5,6,7,8,9},IF(ISBLANK(A488),IF(LEN(TRIM(B488))&gt;0,TRIM(B488),TRIM(C488)),"")))&gt;0,IF(ISBLANK(A488),IF(LEN(TRIM(B488))&gt;0,TRIM(B488),TRIM(C488)),""),"")</f>
        <v>36</v>
      </c>
      <c r="N488" t="str">
        <f>IF(COUNT(FIND({0,1,2,3,4,5,6,7,8,9},IF(ISBLANK(A488),IF(LEN(TRIM(B488))&gt;0,TRIM(C488),LEFT(D488, 4)),"")))&gt;0,IF(ISBLANK(A488),IF(LEN(TRIM(B488))&gt;0,TRIM(C488),LEFT(D488, 4)),""),"")</f>
        <v>065</v>
      </c>
      <c r="O488" t="str">
        <f t="shared" si="39"/>
        <v>NY</v>
      </c>
      <c r="P488" t="str">
        <f>TRIM(IF(COUNT(FIND({0,1,2,3,4,5,6,7,8,9},B488))&gt;0,D488,IF(LEN(TRIM(B488))&gt;0,CONCATENATE(B488,C488,D488),MID(D488,4,LEN(D488)))))</f>
        <v>Oneida</v>
      </c>
      <c r="Q488">
        <f t="shared" si="40"/>
        <v>13</v>
      </c>
      <c r="R488">
        <f t="shared" si="41"/>
        <v>23</v>
      </c>
    </row>
    <row r="489" spans="2:18" x14ac:dyDescent="0.25">
      <c r="B489" s="1" t="s">
        <v>13</v>
      </c>
      <c r="C489" s="1" t="s">
        <v>133</v>
      </c>
      <c r="D489" s="1" t="s">
        <v>134</v>
      </c>
      <c r="E489" s="1" t="s">
        <v>12</v>
      </c>
      <c r="F489">
        <v>12</v>
      </c>
      <c r="G489">
        <v>0.72</v>
      </c>
      <c r="H489">
        <v>24</v>
      </c>
      <c r="I489">
        <v>0.77</v>
      </c>
      <c r="K489">
        <f t="shared" si="37"/>
        <v>36</v>
      </c>
      <c r="L489">
        <f t="shared" si="38"/>
        <v>15</v>
      </c>
      <c r="M489" t="str">
        <f>IF(COUNT(FIND({0,1,2,3,4,5,6,7,8,9},IF(ISBLANK(A489),IF(LEN(TRIM(B489))&gt;0,TRIM(B489),TRIM(C489)),"")))&gt;0,IF(ISBLANK(A489),IF(LEN(TRIM(B489))&gt;0,TRIM(B489),TRIM(C489)),""),"")</f>
        <v>36</v>
      </c>
      <c r="N489" t="str">
        <f>IF(COUNT(FIND({0,1,2,3,4,5,6,7,8,9},IF(ISBLANK(A489),IF(LEN(TRIM(B489))&gt;0,TRIM(C489),LEFT(D489, 4)),"")))&gt;0,IF(ISBLANK(A489),IF(LEN(TRIM(B489))&gt;0,TRIM(C489),LEFT(D489, 4)),""),"")</f>
        <v>075</v>
      </c>
      <c r="O489" t="str">
        <f t="shared" si="39"/>
        <v>NY</v>
      </c>
      <c r="P489" t="str">
        <f>TRIM(IF(COUNT(FIND({0,1,2,3,4,5,6,7,8,9},B489))&gt;0,D489,IF(LEN(TRIM(B489))&gt;0,CONCATENATE(B489,C489,D489),MID(D489,4,LEN(D489)))))</f>
        <v>Oswego</v>
      </c>
      <c r="Q489">
        <f t="shared" si="40"/>
        <v>12</v>
      </c>
      <c r="R489">
        <f t="shared" si="41"/>
        <v>24</v>
      </c>
    </row>
    <row r="490" spans="2:18" x14ac:dyDescent="0.25">
      <c r="B490" s="1" t="s">
        <v>13</v>
      </c>
      <c r="C490" s="1" t="s">
        <v>136</v>
      </c>
      <c r="D490" s="1" t="s">
        <v>153</v>
      </c>
      <c r="E490" s="1" t="s">
        <v>12</v>
      </c>
      <c r="F490">
        <v>11</v>
      </c>
      <c r="G490">
        <v>0.66</v>
      </c>
      <c r="H490">
        <v>17</v>
      </c>
      <c r="I490">
        <v>0.54</v>
      </c>
      <c r="K490">
        <f t="shared" si="37"/>
        <v>36</v>
      </c>
      <c r="L490">
        <f t="shared" si="38"/>
        <v>15</v>
      </c>
      <c r="M490" t="str">
        <f>IF(COUNT(FIND({0,1,2,3,4,5,6,7,8,9},IF(ISBLANK(A490),IF(LEN(TRIM(B490))&gt;0,TRIM(B490),TRIM(C490)),"")))&gt;0,IF(ISBLANK(A490),IF(LEN(TRIM(B490))&gt;0,TRIM(B490),TRIM(C490)),""),"")</f>
        <v>36</v>
      </c>
      <c r="N490" t="str">
        <f>IF(COUNT(FIND({0,1,2,3,4,5,6,7,8,9},IF(ISBLANK(A490),IF(LEN(TRIM(B490))&gt;0,TRIM(C490),LEFT(D490, 4)),"")))&gt;0,IF(ISBLANK(A490),IF(LEN(TRIM(B490))&gt;0,TRIM(C490),LEFT(D490, 4)),""),"")</f>
        <v>023</v>
      </c>
      <c r="O490" t="str">
        <f t="shared" si="39"/>
        <v>NY</v>
      </c>
      <c r="P490" t="str">
        <f>TRIM(IF(COUNT(FIND({0,1,2,3,4,5,6,7,8,9},B490))&gt;0,D490,IF(LEN(TRIM(B490))&gt;0,CONCATENATE(B490,C490,D490),MID(D490,4,LEN(D490)))))</f>
        <v>Cortland</v>
      </c>
      <c r="Q490">
        <f t="shared" si="40"/>
        <v>11</v>
      </c>
      <c r="R490">
        <f t="shared" si="41"/>
        <v>17</v>
      </c>
    </row>
    <row r="491" spans="2:18" x14ac:dyDescent="0.25">
      <c r="B491" s="1" t="s">
        <v>238</v>
      </c>
      <c r="C491" s="1" t="s">
        <v>210</v>
      </c>
      <c r="D491" s="1" t="s">
        <v>636</v>
      </c>
      <c r="E491" s="1" t="s">
        <v>240</v>
      </c>
      <c r="F491">
        <v>10</v>
      </c>
      <c r="G491">
        <v>0.6</v>
      </c>
      <c r="H491">
        <v>12</v>
      </c>
      <c r="I491">
        <v>0.38</v>
      </c>
      <c r="K491">
        <f t="shared" si="37"/>
        <v>36</v>
      </c>
      <c r="L491">
        <f t="shared" si="38"/>
        <v>15</v>
      </c>
      <c r="M491" t="str">
        <f>IF(COUNT(FIND({0,1,2,3,4,5,6,7,8,9},IF(ISBLANK(A491),IF(LEN(TRIM(B491))&gt;0,TRIM(B491),TRIM(C491)),"")))&gt;0,IF(ISBLANK(A491),IF(LEN(TRIM(B491))&gt;0,TRIM(B491),TRIM(C491)),""),"")</f>
        <v>45</v>
      </c>
      <c r="N491" t="str">
        <f>IF(COUNT(FIND({0,1,2,3,4,5,6,7,8,9},IF(ISBLANK(A491),IF(LEN(TRIM(B491))&gt;0,TRIM(C491),LEFT(D491, 4)),"")))&gt;0,IF(ISBLANK(A491),IF(LEN(TRIM(B491))&gt;0,TRIM(C491),LEFT(D491, 4)),""),"")</f>
        <v>051</v>
      </c>
      <c r="O491" t="str">
        <f t="shared" si="39"/>
        <v>SC</v>
      </c>
      <c r="P491" t="str">
        <f>TRIM(IF(COUNT(FIND({0,1,2,3,4,5,6,7,8,9},B491))&gt;0,D491,IF(LEN(TRIM(B491))&gt;0,CONCATENATE(B491,C491,D491),MID(D491,4,LEN(D491)))))</f>
        <v>Horry</v>
      </c>
      <c r="Q491">
        <f t="shared" si="40"/>
        <v>10</v>
      </c>
      <c r="R491">
        <f t="shared" si="41"/>
        <v>12</v>
      </c>
    </row>
    <row r="492" spans="2:18" x14ac:dyDescent="0.25">
      <c r="B492" s="1" t="s">
        <v>194</v>
      </c>
      <c r="C492" s="1" t="s">
        <v>195</v>
      </c>
      <c r="D492" s="1" t="s">
        <v>196</v>
      </c>
      <c r="E492" s="1" t="s">
        <v>197</v>
      </c>
      <c r="F492">
        <v>129</v>
      </c>
      <c r="G492">
        <v>7.76</v>
      </c>
      <c r="H492">
        <v>251</v>
      </c>
      <c r="I492">
        <v>8.02</v>
      </c>
      <c r="K492">
        <f t="shared" si="37"/>
        <v>36</v>
      </c>
      <c r="L492">
        <f t="shared" si="38"/>
        <v>15</v>
      </c>
      <c r="M492" t="str">
        <f>IF(COUNT(FIND({0,1,2,3,4,5,6,7,8,9},IF(ISBLANK(A492),IF(LEN(TRIM(B492))&gt;0,TRIM(B492),TRIM(C492)),"")))&gt;0,IF(ISBLANK(A492),IF(LEN(TRIM(B492))&gt;0,TRIM(B492),TRIM(C492)),""),"")</f>
        <v/>
      </c>
      <c r="N492" t="str">
        <f>IF(COUNT(FIND({0,1,2,3,4,5,6,7,8,9},IF(ISBLANK(A492),IF(LEN(TRIM(B492))&gt;0,TRIM(C492),LEFT(D492, 4)),"")))&gt;0,IF(ISBLANK(A492),IF(LEN(TRIM(B492))&gt;0,TRIM(C492),LEFT(D492, 4)),""),"")</f>
        <v/>
      </c>
      <c r="O492" t="str">
        <f t="shared" si="39"/>
        <v>XX</v>
      </c>
      <c r="P492" t="str">
        <f>TRIM(IF(COUNT(FIND({0,1,2,3,4,5,6,7,8,9},B492))&gt;0,D492,IF(LEN(TRIM(B492))&gt;0,CONCATENATE(B492,C492,D492),MID(D492,4,LEN(D492)))))</f>
        <v>Same State</v>
      </c>
      <c r="Q492">
        <f t="shared" si="40"/>
        <v>129</v>
      </c>
      <c r="R492">
        <f t="shared" si="41"/>
        <v>251</v>
      </c>
    </row>
    <row r="493" spans="2:18" x14ac:dyDescent="0.25">
      <c r="B493" s="1" t="s">
        <v>198</v>
      </c>
      <c r="C493" s="1" t="s">
        <v>199</v>
      </c>
      <c r="D493" s="1" t="s">
        <v>200</v>
      </c>
      <c r="E493" s="1" t="s">
        <v>197</v>
      </c>
      <c r="F493">
        <v>125</v>
      </c>
      <c r="G493">
        <v>7.52</v>
      </c>
      <c r="H493">
        <v>224</v>
      </c>
      <c r="I493">
        <v>7.16</v>
      </c>
      <c r="K493">
        <f t="shared" si="37"/>
        <v>36</v>
      </c>
      <c r="L493">
        <f t="shared" si="38"/>
        <v>15</v>
      </c>
      <c r="M493" t="str">
        <f>IF(COUNT(FIND({0,1,2,3,4,5,6,7,8,9},IF(ISBLANK(A493),IF(LEN(TRIM(B493))&gt;0,TRIM(B493),TRIM(C493)),"")))&gt;0,IF(ISBLANK(A493),IF(LEN(TRIM(B493))&gt;0,TRIM(B493),TRIM(C493)),""),"")</f>
        <v/>
      </c>
      <c r="N493" t="str">
        <f>IF(COUNT(FIND({0,1,2,3,4,5,6,7,8,9},IF(ISBLANK(A493),IF(LEN(TRIM(B493))&gt;0,TRIM(C493),LEFT(D493, 4)),"")))&gt;0,IF(ISBLANK(A493),IF(LEN(TRIM(B493))&gt;0,TRIM(C493),LEFT(D493, 4)),""),"")</f>
        <v/>
      </c>
      <c r="O493" t="str">
        <f t="shared" si="39"/>
        <v>XX</v>
      </c>
      <c r="P493" t="str">
        <f>TRIM(IF(COUNT(FIND({0,1,2,3,4,5,6,7,8,9},B493))&gt;0,D493,IF(LEN(TRIM(B493))&gt;0,CONCATENATE(B493,C493,D493),MID(D493,4,LEN(D493)))))</f>
        <v>Region 1: Northeast</v>
      </c>
      <c r="Q493">
        <f t="shared" si="40"/>
        <v>125</v>
      </c>
      <c r="R493">
        <f t="shared" si="41"/>
        <v>224</v>
      </c>
    </row>
    <row r="494" spans="2:18" x14ac:dyDescent="0.25">
      <c r="B494" s="1" t="s">
        <v>198</v>
      </c>
      <c r="C494" s="1" t="s">
        <v>199</v>
      </c>
      <c r="D494" s="1" t="s">
        <v>201</v>
      </c>
      <c r="E494" s="1" t="s">
        <v>197</v>
      </c>
      <c r="F494">
        <v>99</v>
      </c>
      <c r="G494">
        <v>5.96</v>
      </c>
      <c r="H494">
        <v>194</v>
      </c>
      <c r="I494">
        <v>6.2</v>
      </c>
      <c r="K494">
        <f t="shared" si="37"/>
        <v>36</v>
      </c>
      <c r="L494">
        <f t="shared" si="38"/>
        <v>15</v>
      </c>
      <c r="M494" t="str">
        <f>IF(COUNT(FIND({0,1,2,3,4,5,6,7,8,9},IF(ISBLANK(A494),IF(LEN(TRIM(B494))&gt;0,TRIM(B494),TRIM(C494)),"")))&gt;0,IF(ISBLANK(A494),IF(LEN(TRIM(B494))&gt;0,TRIM(B494),TRIM(C494)),""),"")</f>
        <v/>
      </c>
      <c r="N494" t="str">
        <f>IF(COUNT(FIND({0,1,2,3,4,5,6,7,8,9},IF(ISBLANK(A494),IF(LEN(TRIM(B494))&gt;0,TRIM(C494),LEFT(D494, 4)),"")))&gt;0,IF(ISBLANK(A494),IF(LEN(TRIM(B494))&gt;0,TRIM(C494),LEFT(D494, 4)),""),"")</f>
        <v/>
      </c>
      <c r="O494" t="str">
        <f t="shared" si="39"/>
        <v>XX</v>
      </c>
      <c r="P494" t="str">
        <f>TRIM(IF(COUNT(FIND({0,1,2,3,4,5,6,7,8,9},B494))&gt;0,D494,IF(LEN(TRIM(B494))&gt;0,CONCATENATE(B494,C494,D494),MID(D494,4,LEN(D494)))))</f>
        <v>Region 2: Midwest</v>
      </c>
      <c r="Q494">
        <f t="shared" si="40"/>
        <v>99</v>
      </c>
      <c r="R494">
        <f t="shared" si="41"/>
        <v>194</v>
      </c>
    </row>
    <row r="495" spans="2:18" x14ac:dyDescent="0.25">
      <c r="B495" s="1" t="s">
        <v>198</v>
      </c>
      <c r="C495" s="1" t="s">
        <v>199</v>
      </c>
      <c r="D495" s="1" t="s">
        <v>202</v>
      </c>
      <c r="E495" s="1" t="s">
        <v>197</v>
      </c>
      <c r="F495">
        <v>356</v>
      </c>
      <c r="G495">
        <v>21.42</v>
      </c>
      <c r="H495">
        <v>692</v>
      </c>
      <c r="I495">
        <v>22.11</v>
      </c>
      <c r="K495">
        <f t="shared" si="37"/>
        <v>36</v>
      </c>
      <c r="L495">
        <f t="shared" si="38"/>
        <v>15</v>
      </c>
      <c r="M495" t="str">
        <f>IF(COUNT(FIND({0,1,2,3,4,5,6,7,8,9},IF(ISBLANK(A495),IF(LEN(TRIM(B495))&gt;0,TRIM(B495),TRIM(C495)),"")))&gt;0,IF(ISBLANK(A495),IF(LEN(TRIM(B495))&gt;0,TRIM(B495),TRIM(C495)),""),"")</f>
        <v/>
      </c>
      <c r="N495" t="str">
        <f>IF(COUNT(FIND({0,1,2,3,4,5,6,7,8,9},IF(ISBLANK(A495),IF(LEN(TRIM(B495))&gt;0,TRIM(C495),LEFT(D495, 4)),"")))&gt;0,IF(ISBLANK(A495),IF(LEN(TRIM(B495))&gt;0,TRIM(C495),LEFT(D495, 4)),""),"")</f>
        <v/>
      </c>
      <c r="O495" t="str">
        <f t="shared" si="39"/>
        <v>XX</v>
      </c>
      <c r="P495" t="str">
        <f>TRIM(IF(COUNT(FIND({0,1,2,3,4,5,6,7,8,9},B495))&gt;0,D495,IF(LEN(TRIM(B495))&gt;0,CONCATENATE(B495,C495,D495),MID(D495,4,LEN(D495)))))</f>
        <v>Region 3: South</v>
      </c>
      <c r="Q495">
        <f t="shared" si="40"/>
        <v>356</v>
      </c>
      <c r="R495">
        <f t="shared" si="41"/>
        <v>692</v>
      </c>
    </row>
    <row r="496" spans="2:18" x14ac:dyDescent="0.25">
      <c r="B496" s="1" t="s">
        <v>198</v>
      </c>
      <c r="C496" s="1" t="s">
        <v>199</v>
      </c>
      <c r="D496" s="1" t="s">
        <v>203</v>
      </c>
      <c r="E496" s="1" t="s">
        <v>197</v>
      </c>
      <c r="F496">
        <v>91</v>
      </c>
      <c r="G496">
        <v>5.48</v>
      </c>
      <c r="H496">
        <v>164</v>
      </c>
      <c r="I496">
        <v>5.24</v>
      </c>
      <c r="K496">
        <f t="shared" si="37"/>
        <v>36</v>
      </c>
      <c r="L496">
        <f t="shared" si="38"/>
        <v>15</v>
      </c>
      <c r="M496" t="str">
        <f>IF(COUNT(FIND({0,1,2,3,4,5,6,7,8,9},IF(ISBLANK(A496),IF(LEN(TRIM(B496))&gt;0,TRIM(B496),TRIM(C496)),"")))&gt;0,IF(ISBLANK(A496),IF(LEN(TRIM(B496))&gt;0,TRIM(B496),TRIM(C496)),""),"")</f>
        <v/>
      </c>
      <c r="N496" t="str">
        <f>IF(COUNT(FIND({0,1,2,3,4,5,6,7,8,9},IF(ISBLANK(A496),IF(LEN(TRIM(B496))&gt;0,TRIM(C496),LEFT(D496, 4)),"")))&gt;0,IF(ISBLANK(A496),IF(LEN(TRIM(B496))&gt;0,TRIM(C496),LEFT(D496, 4)),""),"")</f>
        <v/>
      </c>
      <c r="O496" t="str">
        <f t="shared" si="39"/>
        <v>XX</v>
      </c>
      <c r="P496" t="str">
        <f>TRIM(IF(COUNT(FIND({0,1,2,3,4,5,6,7,8,9},B496))&gt;0,D496,IF(LEN(TRIM(B496))&gt;0,CONCATENATE(B496,C496,D496),MID(D496,4,LEN(D496)))))</f>
        <v>Region 4: West</v>
      </c>
      <c r="Q496">
        <f t="shared" si="40"/>
        <v>91</v>
      </c>
      <c r="R496">
        <f t="shared" si="41"/>
        <v>164</v>
      </c>
    </row>
    <row r="497" spans="1:18" x14ac:dyDescent="0.25">
      <c r="B497" s="1" t="s">
        <v>204</v>
      </c>
      <c r="C497" s="1" t="s">
        <v>205</v>
      </c>
      <c r="D497" s="1" t="s">
        <v>299</v>
      </c>
      <c r="E497" s="1" t="s">
        <v>197</v>
      </c>
      <c r="F497">
        <v>32172</v>
      </c>
      <c r="H497">
        <v>72455</v>
      </c>
      <c r="K497">
        <f t="shared" si="37"/>
        <v>36</v>
      </c>
      <c r="L497">
        <f t="shared" si="38"/>
        <v>15</v>
      </c>
      <c r="M497" t="str">
        <f>IF(COUNT(FIND({0,1,2,3,4,5,6,7,8,9},IF(ISBLANK(A497),IF(LEN(TRIM(B497))&gt;0,TRIM(B497),TRIM(C497)),"")))&gt;0,IF(ISBLANK(A497),IF(LEN(TRIM(B497))&gt;0,TRIM(B497),TRIM(C497)),""),"")</f>
        <v>36</v>
      </c>
      <c r="N497" t="str">
        <f>IF(COUNT(FIND({0,1,2,3,4,5,6,7,8,9},IF(ISBLANK(A497),IF(LEN(TRIM(B497))&gt;0,TRIM(C497),LEFT(D497, 4)),"")))&gt;0,IF(ISBLANK(A497),IF(LEN(TRIM(B497))&gt;0,TRIM(C497),LEFT(D497, 4)),""),"")</f>
        <v xml:space="preserve">015 </v>
      </c>
      <c r="O497" t="str">
        <f t="shared" si="39"/>
        <v>XX</v>
      </c>
      <c r="P497" t="str">
        <f>TRIM(IF(COUNT(FIND({0,1,2,3,4,5,6,7,8,9},B497))&gt;0,D497,IF(LEN(TRIM(B497))&gt;0,CONCATENATE(B497,C497,D497),MID(D497,4,LEN(D497)))))</f>
        <v>County Non-Migrants</v>
      </c>
      <c r="Q497">
        <f t="shared" si="40"/>
        <v>32172</v>
      </c>
      <c r="R497">
        <f t="shared" si="41"/>
        <v>72455</v>
      </c>
    </row>
    <row r="498" spans="1:18" x14ac:dyDescent="0.25">
      <c r="A498">
        <v>36</v>
      </c>
      <c r="B498" s="1" t="s">
        <v>288</v>
      </c>
      <c r="C498" s="1" t="s">
        <v>273</v>
      </c>
      <c r="D498" s="1" t="s">
        <v>300</v>
      </c>
      <c r="E498" s="1" t="s">
        <v>12</v>
      </c>
      <c r="F498">
        <v>1040</v>
      </c>
      <c r="H498">
        <v>2070</v>
      </c>
      <c r="K498">
        <f t="shared" si="37"/>
        <v>36</v>
      </c>
      <c r="L498">
        <f t="shared" si="38"/>
        <v>17</v>
      </c>
      <c r="M498" t="str">
        <f>IF(COUNT(FIND({0,1,2,3,4,5,6,7,8,9},IF(ISBLANK(A498),IF(LEN(TRIM(B498))&gt;0,TRIM(B498),TRIM(C498)),"")))&gt;0,IF(ISBLANK(A498),IF(LEN(TRIM(B498))&gt;0,TRIM(B498),TRIM(C498)),""),"")</f>
        <v/>
      </c>
      <c r="N498" t="str">
        <f>IF(COUNT(FIND({0,1,2,3,4,5,6,7,8,9},IF(ISBLANK(A498),IF(LEN(TRIM(B498))&gt;0,TRIM(C498),LEFT(D498, 4)),"")))&gt;0,IF(ISBLANK(A498),IF(LEN(TRIM(B498))&gt;0,TRIM(C498),LEFT(D498, 4)),""),"")</f>
        <v/>
      </c>
      <c r="O498" t="str">
        <f t="shared" si="39"/>
        <v>NY</v>
      </c>
      <c r="P498" t="str">
        <f>TRIM(IF(COUNT(FIND({0,1,2,3,4,5,6,7,8,9},B498))&gt;0,D498,IF(LEN(TRIM(B498))&gt;0,CONCATENATE(B498,C498,D498),MID(D498,4,LEN(D498)))))</f>
        <v>Chenango Total Migration</v>
      </c>
      <c r="Q498">
        <f t="shared" si="40"/>
        <v>1040</v>
      </c>
      <c r="R498">
        <f t="shared" si="41"/>
        <v>2070</v>
      </c>
    </row>
    <row r="499" spans="1:18" x14ac:dyDescent="0.25">
      <c r="B499" s="1" t="s">
        <v>13</v>
      </c>
      <c r="C499" s="1" t="s">
        <v>68</v>
      </c>
      <c r="D499" s="1" t="s">
        <v>69</v>
      </c>
      <c r="E499" s="1" t="s">
        <v>12</v>
      </c>
      <c r="F499">
        <v>167</v>
      </c>
      <c r="G499">
        <v>16.059999999999999</v>
      </c>
      <c r="H499">
        <v>324</v>
      </c>
      <c r="I499">
        <v>15.65</v>
      </c>
      <c r="K499">
        <f t="shared" si="37"/>
        <v>36</v>
      </c>
      <c r="L499">
        <f t="shared" si="38"/>
        <v>17</v>
      </c>
      <c r="M499" t="str">
        <f>IF(COUNT(FIND({0,1,2,3,4,5,6,7,8,9},IF(ISBLANK(A499),IF(LEN(TRIM(B499))&gt;0,TRIM(B499),TRIM(C499)),"")))&gt;0,IF(ISBLANK(A499),IF(LEN(TRIM(B499))&gt;0,TRIM(B499),TRIM(C499)),""),"")</f>
        <v>36</v>
      </c>
      <c r="N499" t="str">
        <f>IF(COUNT(FIND({0,1,2,3,4,5,6,7,8,9},IF(ISBLANK(A499),IF(LEN(TRIM(B499))&gt;0,TRIM(C499),LEFT(D499, 4)),"")))&gt;0,IF(ISBLANK(A499),IF(LEN(TRIM(B499))&gt;0,TRIM(C499),LEFT(D499, 4)),""),"")</f>
        <v>007</v>
      </c>
      <c r="O499" t="str">
        <f t="shared" si="39"/>
        <v>NY</v>
      </c>
      <c r="P499" t="str">
        <f>TRIM(IF(COUNT(FIND({0,1,2,3,4,5,6,7,8,9},B499))&gt;0,D499,IF(LEN(TRIM(B499))&gt;0,CONCATENATE(B499,C499,D499),MID(D499,4,LEN(D499)))))</f>
        <v>Broome</v>
      </c>
      <c r="Q499">
        <f t="shared" si="40"/>
        <v>167</v>
      </c>
      <c r="R499">
        <f t="shared" si="41"/>
        <v>324</v>
      </c>
    </row>
    <row r="500" spans="1:18" x14ac:dyDescent="0.25">
      <c r="B500" s="1" t="s">
        <v>13</v>
      </c>
      <c r="C500" s="1" t="s">
        <v>81</v>
      </c>
      <c r="D500" s="1" t="s">
        <v>82</v>
      </c>
      <c r="E500" s="1" t="s">
        <v>12</v>
      </c>
      <c r="F500">
        <v>106</v>
      </c>
      <c r="G500">
        <v>10.19</v>
      </c>
      <c r="H500">
        <v>227</v>
      </c>
      <c r="I500">
        <v>10.97</v>
      </c>
      <c r="K500">
        <f t="shared" si="37"/>
        <v>36</v>
      </c>
      <c r="L500">
        <f t="shared" si="38"/>
        <v>17</v>
      </c>
      <c r="M500" t="str">
        <f>IF(COUNT(FIND({0,1,2,3,4,5,6,7,8,9},IF(ISBLANK(A500),IF(LEN(TRIM(B500))&gt;0,TRIM(B500),TRIM(C500)),"")))&gt;0,IF(ISBLANK(A500),IF(LEN(TRIM(B500))&gt;0,TRIM(B500),TRIM(C500)),""),"")</f>
        <v>36</v>
      </c>
      <c r="N500" t="str">
        <f>IF(COUNT(FIND({0,1,2,3,4,5,6,7,8,9},IF(ISBLANK(A500),IF(LEN(TRIM(B500))&gt;0,TRIM(C500),LEFT(D500, 4)),"")))&gt;0,IF(ISBLANK(A500),IF(LEN(TRIM(B500))&gt;0,TRIM(C500),LEFT(D500, 4)),""),"")</f>
        <v>077</v>
      </c>
      <c r="O500" t="str">
        <f t="shared" si="39"/>
        <v>NY</v>
      </c>
      <c r="P500" t="str">
        <f>TRIM(IF(COUNT(FIND({0,1,2,3,4,5,6,7,8,9},B500))&gt;0,D500,IF(LEN(TRIM(B500))&gt;0,CONCATENATE(B500,C500,D500),MID(D500,4,LEN(D500)))))</f>
        <v>Otsego</v>
      </c>
      <c r="Q500">
        <f t="shared" si="40"/>
        <v>106</v>
      </c>
      <c r="R500">
        <f t="shared" si="41"/>
        <v>227</v>
      </c>
    </row>
    <row r="501" spans="1:18" x14ac:dyDescent="0.25">
      <c r="B501" s="1" t="s">
        <v>13</v>
      </c>
      <c r="C501" s="1" t="s">
        <v>178</v>
      </c>
      <c r="D501" s="1" t="s">
        <v>179</v>
      </c>
      <c r="E501" s="1" t="s">
        <v>12</v>
      </c>
      <c r="F501">
        <v>85</v>
      </c>
      <c r="G501">
        <v>8.17</v>
      </c>
      <c r="H501">
        <v>201</v>
      </c>
      <c r="I501">
        <v>9.7100000000000009</v>
      </c>
      <c r="K501">
        <f t="shared" si="37"/>
        <v>36</v>
      </c>
      <c r="L501">
        <f t="shared" si="38"/>
        <v>17</v>
      </c>
      <c r="M501" t="str">
        <f>IF(COUNT(FIND({0,1,2,3,4,5,6,7,8,9},IF(ISBLANK(A501),IF(LEN(TRIM(B501))&gt;0,TRIM(B501),TRIM(C501)),"")))&gt;0,IF(ISBLANK(A501),IF(LEN(TRIM(B501))&gt;0,TRIM(B501),TRIM(C501)),""),"")</f>
        <v>36</v>
      </c>
      <c r="N501" t="str">
        <f>IF(COUNT(FIND({0,1,2,3,4,5,6,7,8,9},IF(ISBLANK(A501),IF(LEN(TRIM(B501))&gt;0,TRIM(C501),LEFT(D501, 4)),"")))&gt;0,IF(ISBLANK(A501),IF(LEN(TRIM(B501))&gt;0,TRIM(C501),LEFT(D501, 4)),""),"")</f>
        <v>053</v>
      </c>
      <c r="O501" t="str">
        <f t="shared" si="39"/>
        <v>NY</v>
      </c>
      <c r="P501" t="str">
        <f>TRIM(IF(COUNT(FIND({0,1,2,3,4,5,6,7,8,9},B501))&gt;0,D501,IF(LEN(TRIM(B501))&gt;0,CONCATENATE(B501,C501,D501),MID(D501,4,LEN(D501)))))</f>
        <v>Madison</v>
      </c>
      <c r="Q501">
        <f t="shared" si="40"/>
        <v>85</v>
      </c>
      <c r="R501">
        <f t="shared" si="41"/>
        <v>201</v>
      </c>
    </row>
    <row r="502" spans="1:18" x14ac:dyDescent="0.25">
      <c r="B502" s="1" t="s">
        <v>13</v>
      </c>
      <c r="C502" s="1" t="s">
        <v>83</v>
      </c>
      <c r="D502" s="1" t="s">
        <v>135</v>
      </c>
      <c r="E502" s="1" t="s">
        <v>12</v>
      </c>
      <c r="F502">
        <v>85</v>
      </c>
      <c r="G502">
        <v>8.17</v>
      </c>
      <c r="H502">
        <v>166</v>
      </c>
      <c r="I502">
        <v>8.02</v>
      </c>
      <c r="K502">
        <f t="shared" si="37"/>
        <v>36</v>
      </c>
      <c r="L502">
        <f t="shared" si="38"/>
        <v>17</v>
      </c>
      <c r="M502" t="str">
        <f>IF(COUNT(FIND({0,1,2,3,4,5,6,7,8,9},IF(ISBLANK(A502),IF(LEN(TRIM(B502))&gt;0,TRIM(B502),TRIM(C502)),"")))&gt;0,IF(ISBLANK(A502),IF(LEN(TRIM(B502))&gt;0,TRIM(B502),TRIM(C502)),""),"")</f>
        <v>36</v>
      </c>
      <c r="N502" t="str">
        <f>IF(COUNT(FIND({0,1,2,3,4,5,6,7,8,9},IF(ISBLANK(A502),IF(LEN(TRIM(B502))&gt;0,TRIM(C502),LEFT(D502, 4)),"")))&gt;0,IF(ISBLANK(A502),IF(LEN(TRIM(B502))&gt;0,TRIM(C502),LEFT(D502, 4)),""),"")</f>
        <v>025</v>
      </c>
      <c r="O502" t="str">
        <f t="shared" si="39"/>
        <v>NY</v>
      </c>
      <c r="P502" t="str">
        <f>TRIM(IF(COUNT(FIND({0,1,2,3,4,5,6,7,8,9},B502))&gt;0,D502,IF(LEN(TRIM(B502))&gt;0,CONCATENATE(B502,C502,D502),MID(D502,4,LEN(D502)))))</f>
        <v>Delaware</v>
      </c>
      <c r="Q502">
        <f t="shared" si="40"/>
        <v>85</v>
      </c>
      <c r="R502">
        <f t="shared" si="41"/>
        <v>166</v>
      </c>
    </row>
    <row r="503" spans="1:18" x14ac:dyDescent="0.25">
      <c r="B503" s="1" t="s">
        <v>13</v>
      </c>
      <c r="C503" s="1" t="s">
        <v>136</v>
      </c>
      <c r="D503" s="1" t="s">
        <v>153</v>
      </c>
      <c r="E503" s="1" t="s">
        <v>12</v>
      </c>
      <c r="F503">
        <v>39</v>
      </c>
      <c r="G503">
        <v>3.75</v>
      </c>
      <c r="H503">
        <v>82</v>
      </c>
      <c r="I503">
        <v>3.96</v>
      </c>
      <c r="K503">
        <f t="shared" si="37"/>
        <v>36</v>
      </c>
      <c r="L503">
        <f t="shared" si="38"/>
        <v>17</v>
      </c>
      <c r="M503" t="str">
        <f>IF(COUNT(FIND({0,1,2,3,4,5,6,7,8,9},IF(ISBLANK(A503),IF(LEN(TRIM(B503))&gt;0,TRIM(B503),TRIM(C503)),"")))&gt;0,IF(ISBLANK(A503),IF(LEN(TRIM(B503))&gt;0,TRIM(B503),TRIM(C503)),""),"")</f>
        <v>36</v>
      </c>
      <c r="N503" t="str">
        <f>IF(COUNT(FIND({0,1,2,3,4,5,6,7,8,9},IF(ISBLANK(A503),IF(LEN(TRIM(B503))&gt;0,TRIM(C503),LEFT(D503, 4)),"")))&gt;0,IF(ISBLANK(A503),IF(LEN(TRIM(B503))&gt;0,TRIM(C503),LEFT(D503, 4)),""),"")</f>
        <v>023</v>
      </c>
      <c r="O503" t="str">
        <f t="shared" si="39"/>
        <v>NY</v>
      </c>
      <c r="P503" t="str">
        <f>TRIM(IF(COUNT(FIND({0,1,2,3,4,5,6,7,8,9},B503))&gt;0,D503,IF(LEN(TRIM(B503))&gt;0,CONCATENATE(B503,C503,D503),MID(D503,4,LEN(D503)))))</f>
        <v>Cortland</v>
      </c>
      <c r="Q503">
        <f t="shared" si="40"/>
        <v>39</v>
      </c>
      <c r="R503">
        <f t="shared" si="41"/>
        <v>82</v>
      </c>
    </row>
    <row r="504" spans="1:18" x14ac:dyDescent="0.25">
      <c r="B504" s="1" t="s">
        <v>13</v>
      </c>
      <c r="C504" s="1" t="s">
        <v>26</v>
      </c>
      <c r="D504" s="1" t="s">
        <v>27</v>
      </c>
      <c r="E504" s="1" t="s">
        <v>12</v>
      </c>
      <c r="F504">
        <v>26</v>
      </c>
      <c r="G504">
        <v>2.5</v>
      </c>
      <c r="H504">
        <v>37</v>
      </c>
      <c r="I504">
        <v>1.79</v>
      </c>
      <c r="K504">
        <f t="shared" si="37"/>
        <v>36</v>
      </c>
      <c r="L504">
        <f t="shared" si="38"/>
        <v>17</v>
      </c>
      <c r="M504" t="str">
        <f>IF(COUNT(FIND({0,1,2,3,4,5,6,7,8,9},IF(ISBLANK(A504),IF(LEN(TRIM(B504))&gt;0,TRIM(B504),TRIM(C504)),"")))&gt;0,IF(ISBLANK(A504),IF(LEN(TRIM(B504))&gt;0,TRIM(B504),TRIM(C504)),""),"")</f>
        <v>36</v>
      </c>
      <c r="N504" t="str">
        <f>IF(COUNT(FIND({0,1,2,3,4,5,6,7,8,9},IF(ISBLANK(A504),IF(LEN(TRIM(B504))&gt;0,TRIM(C504),LEFT(D504, 4)),"")))&gt;0,IF(ISBLANK(A504),IF(LEN(TRIM(B504))&gt;0,TRIM(C504),LEFT(D504, 4)),""),"")</f>
        <v>067</v>
      </c>
      <c r="O504" t="str">
        <f t="shared" si="39"/>
        <v>NY</v>
      </c>
      <c r="P504" t="str">
        <f>TRIM(IF(COUNT(FIND({0,1,2,3,4,5,6,7,8,9},B504))&gt;0,D504,IF(LEN(TRIM(B504))&gt;0,CONCATENATE(B504,C504,D504),MID(D504,4,LEN(D504)))))</f>
        <v>Onondaga</v>
      </c>
      <c r="Q504">
        <f t="shared" si="40"/>
        <v>26</v>
      </c>
      <c r="R504">
        <f t="shared" si="41"/>
        <v>37</v>
      </c>
    </row>
    <row r="505" spans="1:18" x14ac:dyDescent="0.25">
      <c r="B505" s="1" t="s">
        <v>13</v>
      </c>
      <c r="C505" s="1" t="s">
        <v>46</v>
      </c>
      <c r="D505" s="1" t="s">
        <v>47</v>
      </c>
      <c r="E505" s="1" t="s">
        <v>12</v>
      </c>
      <c r="F505">
        <v>20</v>
      </c>
      <c r="G505">
        <v>1.92</v>
      </c>
      <c r="H505">
        <v>39</v>
      </c>
      <c r="I505">
        <v>1.88</v>
      </c>
      <c r="K505">
        <f t="shared" si="37"/>
        <v>36</v>
      </c>
      <c r="L505">
        <f t="shared" si="38"/>
        <v>17</v>
      </c>
      <c r="M505" t="str">
        <f>IF(COUNT(FIND({0,1,2,3,4,5,6,7,8,9},IF(ISBLANK(A505),IF(LEN(TRIM(B505))&gt;0,TRIM(B505),TRIM(C505)),"")))&gt;0,IF(ISBLANK(A505),IF(LEN(TRIM(B505))&gt;0,TRIM(B505),TRIM(C505)),""),"")</f>
        <v>36</v>
      </c>
      <c r="N505" t="str">
        <f>IF(COUNT(FIND({0,1,2,3,4,5,6,7,8,9},IF(ISBLANK(A505),IF(LEN(TRIM(B505))&gt;0,TRIM(C505),LEFT(D505, 4)),"")))&gt;0,IF(ISBLANK(A505),IF(LEN(TRIM(B505))&gt;0,TRIM(C505),LEFT(D505, 4)),""),"")</f>
        <v>065</v>
      </c>
      <c r="O505" t="str">
        <f t="shared" si="39"/>
        <v>NY</v>
      </c>
      <c r="P505" t="str">
        <f>TRIM(IF(COUNT(FIND({0,1,2,3,4,5,6,7,8,9},B505))&gt;0,D505,IF(LEN(TRIM(B505))&gt;0,CONCATENATE(B505,C505,D505),MID(D505,4,LEN(D505)))))</f>
        <v>Oneida</v>
      </c>
      <c r="Q505">
        <f t="shared" si="40"/>
        <v>20</v>
      </c>
      <c r="R505">
        <f t="shared" si="41"/>
        <v>39</v>
      </c>
    </row>
    <row r="506" spans="1:18" x14ac:dyDescent="0.25">
      <c r="B506" s="1" t="s">
        <v>13</v>
      </c>
      <c r="C506" s="1" t="s">
        <v>275</v>
      </c>
      <c r="D506" s="1" t="s">
        <v>276</v>
      </c>
      <c r="E506" s="1" t="s">
        <v>12</v>
      </c>
      <c r="F506">
        <v>13</v>
      </c>
      <c r="G506">
        <v>1.25</v>
      </c>
      <c r="H506">
        <v>25</v>
      </c>
      <c r="I506">
        <v>1.21</v>
      </c>
      <c r="K506">
        <f t="shared" si="37"/>
        <v>36</v>
      </c>
      <c r="L506">
        <f t="shared" si="38"/>
        <v>17</v>
      </c>
      <c r="M506" t="str">
        <f>IF(COUNT(FIND({0,1,2,3,4,5,6,7,8,9},IF(ISBLANK(A506),IF(LEN(TRIM(B506))&gt;0,TRIM(B506),TRIM(C506)),"")))&gt;0,IF(ISBLANK(A506),IF(LEN(TRIM(B506))&gt;0,TRIM(B506),TRIM(C506)),""),"")</f>
        <v>36</v>
      </c>
      <c r="N506" t="str">
        <f>IF(COUNT(FIND({0,1,2,3,4,5,6,7,8,9},IF(ISBLANK(A506),IF(LEN(TRIM(B506))&gt;0,TRIM(C506),LEFT(D506, 4)),"")))&gt;0,IF(ISBLANK(A506),IF(LEN(TRIM(B506))&gt;0,TRIM(C506),LEFT(D506, 4)),""),"")</f>
        <v>107</v>
      </c>
      <c r="O506" t="str">
        <f t="shared" si="39"/>
        <v>NY</v>
      </c>
      <c r="P506" t="str">
        <f>TRIM(IF(COUNT(FIND({0,1,2,3,4,5,6,7,8,9},B506))&gt;0,D506,IF(LEN(TRIM(B506))&gt;0,CONCATENATE(B506,C506,D506),MID(D506,4,LEN(D506)))))</f>
        <v>Tioga</v>
      </c>
      <c r="Q506">
        <f t="shared" si="40"/>
        <v>13</v>
      </c>
      <c r="R506">
        <f t="shared" si="41"/>
        <v>25</v>
      </c>
    </row>
    <row r="507" spans="1:18" x14ac:dyDescent="0.25">
      <c r="B507" s="1" t="s">
        <v>13</v>
      </c>
      <c r="C507" s="1" t="s">
        <v>32</v>
      </c>
      <c r="D507" s="1" t="s">
        <v>33</v>
      </c>
      <c r="E507" s="1" t="s">
        <v>12</v>
      </c>
      <c r="F507">
        <v>13</v>
      </c>
      <c r="G507">
        <v>1.25</v>
      </c>
      <c r="H507">
        <v>25</v>
      </c>
      <c r="I507">
        <v>1.21</v>
      </c>
      <c r="K507">
        <f t="shared" si="37"/>
        <v>36</v>
      </c>
      <c r="L507">
        <f t="shared" si="38"/>
        <v>17</v>
      </c>
      <c r="M507" t="str">
        <f>IF(COUNT(FIND({0,1,2,3,4,5,6,7,8,9},IF(ISBLANK(A507),IF(LEN(TRIM(B507))&gt;0,TRIM(B507),TRIM(C507)),"")))&gt;0,IF(ISBLANK(A507),IF(LEN(TRIM(B507))&gt;0,TRIM(B507),TRIM(C507)),""),"")</f>
        <v>36</v>
      </c>
      <c r="N507" t="str">
        <f>IF(COUNT(FIND({0,1,2,3,4,5,6,7,8,9},IF(ISBLANK(A507),IF(LEN(TRIM(B507))&gt;0,TRIM(C507),LEFT(D507, 4)),"")))&gt;0,IF(ISBLANK(A507),IF(LEN(TRIM(B507))&gt;0,TRIM(C507),LEFT(D507, 4)),""),"")</f>
        <v>055</v>
      </c>
      <c r="O507" t="str">
        <f t="shared" si="39"/>
        <v>NY</v>
      </c>
      <c r="P507" t="str">
        <f>TRIM(IF(COUNT(FIND({0,1,2,3,4,5,6,7,8,9},B507))&gt;0,D507,IF(LEN(TRIM(B507))&gt;0,CONCATENATE(B507,C507,D507),MID(D507,4,LEN(D507)))))</f>
        <v>Monroe</v>
      </c>
      <c r="Q507">
        <f t="shared" si="40"/>
        <v>13</v>
      </c>
      <c r="R507">
        <f t="shared" si="41"/>
        <v>25</v>
      </c>
    </row>
    <row r="508" spans="1:18" x14ac:dyDescent="0.25">
      <c r="B508" s="1" t="s">
        <v>40</v>
      </c>
      <c r="C508" s="1" t="s">
        <v>62</v>
      </c>
      <c r="D508" s="1" t="s">
        <v>363</v>
      </c>
      <c r="E508" s="1" t="s">
        <v>43</v>
      </c>
      <c r="F508">
        <v>11</v>
      </c>
      <c r="G508">
        <v>1.06</v>
      </c>
      <c r="H508">
        <v>16</v>
      </c>
      <c r="I508">
        <v>0.77</v>
      </c>
      <c r="K508">
        <f t="shared" si="37"/>
        <v>36</v>
      </c>
      <c r="L508">
        <f t="shared" si="38"/>
        <v>17</v>
      </c>
      <c r="M508" t="str">
        <f>IF(COUNT(FIND({0,1,2,3,4,5,6,7,8,9},IF(ISBLANK(A508),IF(LEN(TRIM(B508))&gt;0,TRIM(B508),TRIM(C508)),"")))&gt;0,IF(ISBLANK(A508),IF(LEN(TRIM(B508))&gt;0,TRIM(B508),TRIM(C508)),""),"")</f>
        <v>57</v>
      </c>
      <c r="N508" t="str">
        <f>IF(COUNT(FIND({0,1,2,3,4,5,6,7,8,9},IF(ISBLANK(A508),IF(LEN(TRIM(B508))&gt;0,TRIM(C508),LEFT(D508, 4)),"")))&gt;0,IF(ISBLANK(A508),IF(LEN(TRIM(B508))&gt;0,TRIM(C508),LEFT(D508, 4)),""),"")</f>
        <v>005</v>
      </c>
      <c r="O508" t="str">
        <f t="shared" si="39"/>
        <v>FR</v>
      </c>
      <c r="P508" t="str">
        <f>TRIM(IF(COUNT(FIND({0,1,2,3,4,5,6,7,8,9},B508))&gt;0,D508,IF(LEN(TRIM(B508))&gt;0,CONCATENATE(B508,C508,D508),MID(D508,4,LEN(D508)))))</f>
        <v>APO / FPO Zip Code</v>
      </c>
      <c r="Q508">
        <f t="shared" si="40"/>
        <v>11</v>
      </c>
      <c r="R508">
        <f t="shared" si="41"/>
        <v>16</v>
      </c>
    </row>
    <row r="509" spans="1:18" x14ac:dyDescent="0.25">
      <c r="B509" s="1" t="s">
        <v>194</v>
      </c>
      <c r="C509" s="1" t="s">
        <v>195</v>
      </c>
      <c r="D509" s="1" t="s">
        <v>196</v>
      </c>
      <c r="E509" s="1" t="s">
        <v>197</v>
      </c>
      <c r="F509">
        <v>126</v>
      </c>
      <c r="G509">
        <v>12.12</v>
      </c>
      <c r="H509">
        <v>230</v>
      </c>
      <c r="I509">
        <v>11.11</v>
      </c>
      <c r="K509">
        <f t="shared" si="37"/>
        <v>36</v>
      </c>
      <c r="L509">
        <f t="shared" si="38"/>
        <v>17</v>
      </c>
      <c r="M509" t="str">
        <f>IF(COUNT(FIND({0,1,2,3,4,5,6,7,8,9},IF(ISBLANK(A509),IF(LEN(TRIM(B509))&gt;0,TRIM(B509),TRIM(C509)),"")))&gt;0,IF(ISBLANK(A509),IF(LEN(TRIM(B509))&gt;0,TRIM(B509),TRIM(C509)),""),"")</f>
        <v/>
      </c>
      <c r="N509" t="str">
        <f>IF(COUNT(FIND({0,1,2,3,4,5,6,7,8,9},IF(ISBLANK(A509),IF(LEN(TRIM(B509))&gt;0,TRIM(C509),LEFT(D509, 4)),"")))&gt;0,IF(ISBLANK(A509),IF(LEN(TRIM(B509))&gt;0,TRIM(C509),LEFT(D509, 4)),""),"")</f>
        <v/>
      </c>
      <c r="O509" t="str">
        <f t="shared" si="39"/>
        <v>XX</v>
      </c>
      <c r="P509" t="str">
        <f>TRIM(IF(COUNT(FIND({0,1,2,3,4,5,6,7,8,9},B509))&gt;0,D509,IF(LEN(TRIM(B509))&gt;0,CONCATENATE(B509,C509,D509),MID(D509,4,LEN(D509)))))</f>
        <v>Same State</v>
      </c>
      <c r="Q509">
        <f t="shared" si="40"/>
        <v>126</v>
      </c>
      <c r="R509">
        <f t="shared" si="41"/>
        <v>230</v>
      </c>
    </row>
    <row r="510" spans="1:18" x14ac:dyDescent="0.25">
      <c r="B510" s="1" t="s">
        <v>198</v>
      </c>
      <c r="C510" s="1" t="s">
        <v>199</v>
      </c>
      <c r="D510" s="1" t="s">
        <v>200</v>
      </c>
      <c r="E510" s="1" t="s">
        <v>197</v>
      </c>
      <c r="F510">
        <v>77</v>
      </c>
      <c r="G510">
        <v>7.4</v>
      </c>
      <c r="H510">
        <v>151</v>
      </c>
      <c r="I510">
        <v>7.29</v>
      </c>
      <c r="K510">
        <f t="shared" si="37"/>
        <v>36</v>
      </c>
      <c r="L510">
        <f t="shared" si="38"/>
        <v>17</v>
      </c>
      <c r="M510" t="str">
        <f>IF(COUNT(FIND({0,1,2,3,4,5,6,7,8,9},IF(ISBLANK(A510),IF(LEN(TRIM(B510))&gt;0,TRIM(B510),TRIM(C510)),"")))&gt;0,IF(ISBLANK(A510),IF(LEN(TRIM(B510))&gt;0,TRIM(B510),TRIM(C510)),""),"")</f>
        <v/>
      </c>
      <c r="N510" t="str">
        <f>IF(COUNT(FIND({0,1,2,3,4,5,6,7,8,9},IF(ISBLANK(A510),IF(LEN(TRIM(B510))&gt;0,TRIM(C510),LEFT(D510, 4)),"")))&gt;0,IF(ISBLANK(A510),IF(LEN(TRIM(B510))&gt;0,TRIM(C510),LEFT(D510, 4)),""),"")</f>
        <v/>
      </c>
      <c r="O510" t="str">
        <f t="shared" si="39"/>
        <v>XX</v>
      </c>
      <c r="P510" t="str">
        <f>TRIM(IF(COUNT(FIND({0,1,2,3,4,5,6,7,8,9},B510))&gt;0,D510,IF(LEN(TRIM(B510))&gt;0,CONCATENATE(B510,C510,D510),MID(D510,4,LEN(D510)))))</f>
        <v>Region 1: Northeast</v>
      </c>
      <c r="Q510">
        <f t="shared" si="40"/>
        <v>77</v>
      </c>
      <c r="R510">
        <f t="shared" si="41"/>
        <v>151</v>
      </c>
    </row>
    <row r="511" spans="1:18" x14ac:dyDescent="0.25">
      <c r="B511" s="1" t="s">
        <v>198</v>
      </c>
      <c r="C511" s="1" t="s">
        <v>199</v>
      </c>
      <c r="D511" s="1" t="s">
        <v>201</v>
      </c>
      <c r="E511" s="1" t="s">
        <v>197</v>
      </c>
      <c r="F511">
        <v>46</v>
      </c>
      <c r="G511">
        <v>4.42</v>
      </c>
      <c r="H511">
        <v>123</v>
      </c>
      <c r="I511">
        <v>5.94</v>
      </c>
      <c r="K511">
        <f t="shared" si="37"/>
        <v>36</v>
      </c>
      <c r="L511">
        <f t="shared" si="38"/>
        <v>17</v>
      </c>
      <c r="M511" t="str">
        <f>IF(COUNT(FIND({0,1,2,3,4,5,6,7,8,9},IF(ISBLANK(A511),IF(LEN(TRIM(B511))&gt;0,TRIM(B511),TRIM(C511)),"")))&gt;0,IF(ISBLANK(A511),IF(LEN(TRIM(B511))&gt;0,TRIM(B511),TRIM(C511)),""),"")</f>
        <v/>
      </c>
      <c r="N511" t="str">
        <f>IF(COUNT(FIND({0,1,2,3,4,5,6,7,8,9},IF(ISBLANK(A511),IF(LEN(TRIM(B511))&gt;0,TRIM(C511),LEFT(D511, 4)),"")))&gt;0,IF(ISBLANK(A511),IF(LEN(TRIM(B511))&gt;0,TRIM(C511),LEFT(D511, 4)),""),"")</f>
        <v/>
      </c>
      <c r="O511" t="str">
        <f t="shared" si="39"/>
        <v>XX</v>
      </c>
      <c r="P511" t="str">
        <f>TRIM(IF(COUNT(FIND({0,1,2,3,4,5,6,7,8,9},B511))&gt;0,D511,IF(LEN(TRIM(B511))&gt;0,CONCATENATE(B511,C511,D511),MID(D511,4,LEN(D511)))))</f>
        <v>Region 2: Midwest</v>
      </c>
      <c r="Q511">
        <f t="shared" si="40"/>
        <v>46</v>
      </c>
      <c r="R511">
        <f t="shared" si="41"/>
        <v>123</v>
      </c>
    </row>
    <row r="512" spans="1:18" x14ac:dyDescent="0.25">
      <c r="B512" s="1" t="s">
        <v>198</v>
      </c>
      <c r="C512" s="1" t="s">
        <v>199</v>
      </c>
      <c r="D512" s="1" t="s">
        <v>202</v>
      </c>
      <c r="E512" s="1" t="s">
        <v>197</v>
      </c>
      <c r="F512">
        <v>177</v>
      </c>
      <c r="G512">
        <v>17.02</v>
      </c>
      <c r="H512">
        <v>345</v>
      </c>
      <c r="I512">
        <v>16.670000000000002</v>
      </c>
      <c r="K512">
        <f t="shared" si="37"/>
        <v>36</v>
      </c>
      <c r="L512">
        <f t="shared" si="38"/>
        <v>17</v>
      </c>
      <c r="M512" t="str">
        <f>IF(COUNT(FIND({0,1,2,3,4,5,6,7,8,9},IF(ISBLANK(A512),IF(LEN(TRIM(B512))&gt;0,TRIM(B512),TRIM(C512)),"")))&gt;0,IF(ISBLANK(A512),IF(LEN(TRIM(B512))&gt;0,TRIM(B512),TRIM(C512)),""),"")</f>
        <v/>
      </c>
      <c r="N512" t="str">
        <f>IF(COUNT(FIND({0,1,2,3,4,5,6,7,8,9},IF(ISBLANK(A512),IF(LEN(TRIM(B512))&gt;0,TRIM(C512),LEFT(D512, 4)),"")))&gt;0,IF(ISBLANK(A512),IF(LEN(TRIM(B512))&gt;0,TRIM(C512),LEFT(D512, 4)),""),"")</f>
        <v/>
      </c>
      <c r="O512" t="str">
        <f t="shared" si="39"/>
        <v>XX</v>
      </c>
      <c r="P512" t="str">
        <f>TRIM(IF(COUNT(FIND({0,1,2,3,4,5,6,7,8,9},B512))&gt;0,D512,IF(LEN(TRIM(B512))&gt;0,CONCATENATE(B512,C512,D512),MID(D512,4,LEN(D512)))))</f>
        <v>Region 3: South</v>
      </c>
      <c r="Q512">
        <f t="shared" si="40"/>
        <v>177</v>
      </c>
      <c r="R512">
        <f t="shared" si="41"/>
        <v>345</v>
      </c>
    </row>
    <row r="513" spans="1:18" x14ac:dyDescent="0.25">
      <c r="B513" s="1" t="s">
        <v>198</v>
      </c>
      <c r="C513" s="1" t="s">
        <v>199</v>
      </c>
      <c r="D513" s="1" t="s">
        <v>203</v>
      </c>
      <c r="E513" s="1" t="s">
        <v>197</v>
      </c>
      <c r="F513">
        <v>49</v>
      </c>
      <c r="G513">
        <v>4.71</v>
      </c>
      <c r="H513">
        <v>79</v>
      </c>
      <c r="I513">
        <v>3.82</v>
      </c>
      <c r="K513">
        <f t="shared" si="37"/>
        <v>36</v>
      </c>
      <c r="L513">
        <f t="shared" si="38"/>
        <v>17</v>
      </c>
      <c r="M513" t="str">
        <f>IF(COUNT(FIND({0,1,2,3,4,5,6,7,8,9},IF(ISBLANK(A513),IF(LEN(TRIM(B513))&gt;0,TRIM(B513),TRIM(C513)),"")))&gt;0,IF(ISBLANK(A513),IF(LEN(TRIM(B513))&gt;0,TRIM(B513),TRIM(C513)),""),"")</f>
        <v/>
      </c>
      <c r="N513" t="str">
        <f>IF(COUNT(FIND({0,1,2,3,4,5,6,7,8,9},IF(ISBLANK(A513),IF(LEN(TRIM(B513))&gt;0,TRIM(C513),LEFT(D513, 4)),"")))&gt;0,IF(ISBLANK(A513),IF(LEN(TRIM(B513))&gt;0,TRIM(C513),LEFT(D513, 4)),""),"")</f>
        <v/>
      </c>
      <c r="O513" t="str">
        <f t="shared" si="39"/>
        <v>XX</v>
      </c>
      <c r="P513" t="str">
        <f>TRIM(IF(COUNT(FIND({0,1,2,3,4,5,6,7,8,9},B513))&gt;0,D513,IF(LEN(TRIM(B513))&gt;0,CONCATENATE(B513,C513,D513),MID(D513,4,LEN(D513)))))</f>
        <v>Region 4: West</v>
      </c>
      <c r="Q513">
        <f t="shared" si="40"/>
        <v>49</v>
      </c>
      <c r="R513">
        <f t="shared" si="41"/>
        <v>79</v>
      </c>
    </row>
    <row r="514" spans="1:18" x14ac:dyDescent="0.25">
      <c r="B514" s="1" t="s">
        <v>204</v>
      </c>
      <c r="C514" s="1" t="s">
        <v>205</v>
      </c>
      <c r="D514" s="1" t="s">
        <v>301</v>
      </c>
      <c r="E514" s="1" t="s">
        <v>197</v>
      </c>
      <c r="F514">
        <v>17330</v>
      </c>
      <c r="H514">
        <v>40815</v>
      </c>
      <c r="K514">
        <f t="shared" si="37"/>
        <v>36</v>
      </c>
      <c r="L514">
        <f t="shared" si="38"/>
        <v>17</v>
      </c>
      <c r="M514" t="str">
        <f>IF(COUNT(FIND({0,1,2,3,4,5,6,7,8,9},IF(ISBLANK(A514),IF(LEN(TRIM(B514))&gt;0,TRIM(B514),TRIM(C514)),"")))&gt;0,IF(ISBLANK(A514),IF(LEN(TRIM(B514))&gt;0,TRIM(B514),TRIM(C514)),""),"")</f>
        <v>36</v>
      </c>
      <c r="N514" t="str">
        <f>IF(COUNT(FIND({0,1,2,3,4,5,6,7,8,9},IF(ISBLANK(A514),IF(LEN(TRIM(B514))&gt;0,TRIM(C514),LEFT(D514, 4)),"")))&gt;0,IF(ISBLANK(A514),IF(LEN(TRIM(B514))&gt;0,TRIM(C514),LEFT(D514, 4)),""),"")</f>
        <v xml:space="preserve">017 </v>
      </c>
      <c r="O514" t="str">
        <f t="shared" si="39"/>
        <v>XX</v>
      </c>
      <c r="P514" t="str">
        <f>TRIM(IF(COUNT(FIND({0,1,2,3,4,5,6,7,8,9},B514))&gt;0,D514,IF(LEN(TRIM(B514))&gt;0,CONCATENATE(B514,C514,D514),MID(D514,4,LEN(D514)))))</f>
        <v>County Non-Migrants</v>
      </c>
      <c r="Q514">
        <f t="shared" si="40"/>
        <v>17330</v>
      </c>
      <c r="R514">
        <f t="shared" si="41"/>
        <v>40815</v>
      </c>
    </row>
    <row r="515" spans="1:18" x14ac:dyDescent="0.25">
      <c r="A515">
        <v>36</v>
      </c>
      <c r="B515" s="1" t="s">
        <v>288</v>
      </c>
      <c r="C515" s="1" t="s">
        <v>283</v>
      </c>
      <c r="D515" s="1" t="s">
        <v>302</v>
      </c>
      <c r="E515" s="1" t="s">
        <v>12</v>
      </c>
      <c r="F515">
        <v>2393</v>
      </c>
      <c r="H515">
        <v>5384</v>
      </c>
      <c r="K515">
        <f t="shared" si="37"/>
        <v>36</v>
      </c>
      <c r="L515">
        <f t="shared" si="38"/>
        <v>19</v>
      </c>
      <c r="M515" t="str">
        <f>IF(COUNT(FIND({0,1,2,3,4,5,6,7,8,9},IF(ISBLANK(A515),IF(LEN(TRIM(B515))&gt;0,TRIM(B515),TRIM(C515)),"")))&gt;0,IF(ISBLANK(A515),IF(LEN(TRIM(B515))&gt;0,TRIM(B515),TRIM(C515)),""),"")</f>
        <v/>
      </c>
      <c r="N515" t="str">
        <f>IF(COUNT(FIND({0,1,2,3,4,5,6,7,8,9},IF(ISBLANK(A515),IF(LEN(TRIM(B515))&gt;0,TRIM(C515),LEFT(D515, 4)),"")))&gt;0,IF(ISBLANK(A515),IF(LEN(TRIM(B515))&gt;0,TRIM(C515),LEFT(D515, 4)),""),"")</f>
        <v/>
      </c>
      <c r="O515" t="str">
        <f t="shared" si="39"/>
        <v>NY</v>
      </c>
      <c r="P515" t="str">
        <f>TRIM(IF(COUNT(FIND({0,1,2,3,4,5,6,7,8,9},B515))&gt;0,D515,IF(LEN(TRIM(B515))&gt;0,CONCATENATE(B515,C515,D515),MID(D515,4,LEN(D515)))))</f>
        <v>Clinton Total Migration</v>
      </c>
      <c r="Q515">
        <f t="shared" si="40"/>
        <v>2393</v>
      </c>
      <c r="R515">
        <f t="shared" si="41"/>
        <v>5384</v>
      </c>
    </row>
    <row r="516" spans="1:18" x14ac:dyDescent="0.25">
      <c r="B516" s="1" t="s">
        <v>40</v>
      </c>
      <c r="C516" s="1" t="s">
        <v>62</v>
      </c>
      <c r="D516" s="1" t="s">
        <v>363</v>
      </c>
      <c r="E516" s="1" t="s">
        <v>43</v>
      </c>
      <c r="F516">
        <v>246</v>
      </c>
      <c r="G516">
        <v>10.28</v>
      </c>
      <c r="H516">
        <v>609</v>
      </c>
      <c r="I516">
        <v>11.31</v>
      </c>
      <c r="K516">
        <f t="shared" ref="K516:K579" si="42">VALUE(IF(ISBLANK(A516),K515,A516))</f>
        <v>36</v>
      </c>
      <c r="L516">
        <f t="shared" ref="L516:L579" si="43">VALUE(IF(ISBLANK(A516),L515,CONCATENATE(TRIM(B516),TRIM(C516))))</f>
        <v>19</v>
      </c>
      <c r="M516" t="str">
        <f>IF(COUNT(FIND({0,1,2,3,4,5,6,7,8,9},IF(ISBLANK(A516),IF(LEN(TRIM(B516))&gt;0,TRIM(B516),TRIM(C516)),"")))&gt;0,IF(ISBLANK(A516),IF(LEN(TRIM(B516))&gt;0,TRIM(B516),TRIM(C516)),""),"")</f>
        <v>57</v>
      </c>
      <c r="N516" t="str">
        <f>IF(COUNT(FIND({0,1,2,3,4,5,6,7,8,9},IF(ISBLANK(A516),IF(LEN(TRIM(B516))&gt;0,TRIM(C516),LEFT(D516, 4)),"")))&gt;0,IF(ISBLANK(A516),IF(LEN(TRIM(B516))&gt;0,TRIM(C516),LEFT(D516, 4)),""),"")</f>
        <v>005</v>
      </c>
      <c r="O516" t="str">
        <f t="shared" ref="O516:O579" si="44">IF(LEN(TRIM(E516))&gt;0,E516,"XX")</f>
        <v>FR</v>
      </c>
      <c r="P516" t="str">
        <f>TRIM(IF(COUNT(FIND({0,1,2,3,4,5,6,7,8,9},B516))&gt;0,D516,IF(LEN(TRIM(B516))&gt;0,CONCATENATE(B516,C516,D516),MID(D516,4,LEN(D516)))))</f>
        <v>APO / FPO Zip Code</v>
      </c>
      <c r="Q516">
        <f t="shared" ref="Q516:Q579" si="45">F516</f>
        <v>246</v>
      </c>
      <c r="R516">
        <f t="shared" ref="R516:R579" si="46">H516</f>
        <v>609</v>
      </c>
    </row>
    <row r="517" spans="1:18" x14ac:dyDescent="0.25">
      <c r="B517" s="1" t="s">
        <v>13</v>
      </c>
      <c r="C517" s="1" t="s">
        <v>89</v>
      </c>
      <c r="D517" s="1" t="s">
        <v>90</v>
      </c>
      <c r="E517" s="1" t="s">
        <v>12</v>
      </c>
      <c r="F517">
        <v>95</v>
      </c>
      <c r="G517">
        <v>3.97</v>
      </c>
      <c r="H517">
        <v>197</v>
      </c>
      <c r="I517">
        <v>3.66</v>
      </c>
      <c r="K517">
        <f t="shared" si="42"/>
        <v>36</v>
      </c>
      <c r="L517">
        <f t="shared" si="43"/>
        <v>19</v>
      </c>
      <c r="M517" t="str">
        <f>IF(COUNT(FIND({0,1,2,3,4,5,6,7,8,9},IF(ISBLANK(A517),IF(LEN(TRIM(B517))&gt;0,TRIM(B517),TRIM(C517)),"")))&gt;0,IF(ISBLANK(A517),IF(LEN(TRIM(B517))&gt;0,TRIM(B517),TRIM(C517)),""),"")</f>
        <v>36</v>
      </c>
      <c r="N517" t="str">
        <f>IF(COUNT(FIND({0,1,2,3,4,5,6,7,8,9},IF(ISBLANK(A517),IF(LEN(TRIM(B517))&gt;0,TRIM(C517),LEFT(D517, 4)),"")))&gt;0,IF(ISBLANK(A517),IF(LEN(TRIM(B517))&gt;0,TRIM(C517),LEFT(D517, 4)),""),"")</f>
        <v>031</v>
      </c>
      <c r="O517" t="str">
        <f t="shared" si="44"/>
        <v>NY</v>
      </c>
      <c r="P517" t="str">
        <f>TRIM(IF(COUNT(FIND({0,1,2,3,4,5,6,7,8,9},B517))&gt;0,D517,IF(LEN(TRIM(B517))&gt;0,CONCATENATE(B517,C517,D517),MID(D517,4,LEN(D517)))))</f>
        <v>Essex</v>
      </c>
      <c r="Q517">
        <f t="shared" si="45"/>
        <v>95</v>
      </c>
      <c r="R517">
        <f t="shared" si="46"/>
        <v>197</v>
      </c>
    </row>
    <row r="518" spans="1:18" x14ac:dyDescent="0.25">
      <c r="B518" s="1" t="s">
        <v>13</v>
      </c>
      <c r="C518" s="1" t="s">
        <v>111</v>
      </c>
      <c r="D518" s="1" t="s">
        <v>112</v>
      </c>
      <c r="E518" s="1" t="s">
        <v>12</v>
      </c>
      <c r="F518">
        <v>79</v>
      </c>
      <c r="G518">
        <v>3.3</v>
      </c>
      <c r="H518">
        <v>172</v>
      </c>
      <c r="I518">
        <v>3.19</v>
      </c>
      <c r="K518">
        <f t="shared" si="42"/>
        <v>36</v>
      </c>
      <c r="L518">
        <f t="shared" si="43"/>
        <v>19</v>
      </c>
      <c r="M518" t="str">
        <f>IF(COUNT(FIND({0,1,2,3,4,5,6,7,8,9},IF(ISBLANK(A518),IF(LEN(TRIM(B518))&gt;0,TRIM(B518),TRIM(C518)),"")))&gt;0,IF(ISBLANK(A518),IF(LEN(TRIM(B518))&gt;0,TRIM(B518),TRIM(C518)),""),"")</f>
        <v>36</v>
      </c>
      <c r="N518" t="str">
        <f>IF(COUNT(FIND({0,1,2,3,4,5,6,7,8,9},IF(ISBLANK(A518),IF(LEN(TRIM(B518))&gt;0,TRIM(C518),LEFT(D518, 4)),"")))&gt;0,IF(ISBLANK(A518),IF(LEN(TRIM(B518))&gt;0,TRIM(C518),LEFT(D518, 4)),""),"")</f>
        <v>033</v>
      </c>
      <c r="O518" t="str">
        <f t="shared" si="44"/>
        <v>NY</v>
      </c>
      <c r="P518" t="str">
        <f>TRIM(IF(COUNT(FIND({0,1,2,3,4,5,6,7,8,9},B518))&gt;0,D518,IF(LEN(TRIM(B518))&gt;0,CONCATENATE(B518,C518,D518),MID(D518,4,LEN(D518)))))</f>
        <v>Franklin</v>
      </c>
      <c r="Q518">
        <f t="shared" si="45"/>
        <v>79</v>
      </c>
      <c r="R518">
        <f t="shared" si="46"/>
        <v>172</v>
      </c>
    </row>
    <row r="519" spans="1:18" x14ac:dyDescent="0.25">
      <c r="B519" s="1" t="s">
        <v>165</v>
      </c>
      <c r="C519" s="1" t="s">
        <v>735</v>
      </c>
      <c r="D519" s="1" t="s">
        <v>736</v>
      </c>
      <c r="E519" s="1" t="s">
        <v>168</v>
      </c>
      <c r="F519">
        <v>66</v>
      </c>
      <c r="G519">
        <v>2.76</v>
      </c>
      <c r="H519">
        <v>194</v>
      </c>
      <c r="I519">
        <v>3.6</v>
      </c>
      <c r="K519">
        <f t="shared" si="42"/>
        <v>36</v>
      </c>
      <c r="L519">
        <f t="shared" si="43"/>
        <v>19</v>
      </c>
      <c r="M519" t="str">
        <f>IF(COUNT(FIND({0,1,2,3,4,5,6,7,8,9},IF(ISBLANK(A519),IF(LEN(TRIM(B519))&gt;0,TRIM(B519),TRIM(C519)),"")))&gt;0,IF(ISBLANK(A519),IF(LEN(TRIM(B519))&gt;0,TRIM(B519),TRIM(C519)),""),"")</f>
        <v>48</v>
      </c>
      <c r="N519" t="str">
        <f>IF(COUNT(FIND({0,1,2,3,4,5,6,7,8,9},IF(ISBLANK(A519),IF(LEN(TRIM(B519))&gt;0,TRIM(C519),LEFT(D519, 4)),"")))&gt;0,IF(ISBLANK(A519),IF(LEN(TRIM(B519))&gt;0,TRIM(C519),LEFT(D519, 4)),""),"")</f>
        <v>441</v>
      </c>
      <c r="O519" t="str">
        <f t="shared" si="44"/>
        <v>Tx</v>
      </c>
      <c r="P519" t="str">
        <f>TRIM(IF(COUNT(FIND({0,1,2,3,4,5,6,7,8,9},B519))&gt;0,D519,IF(LEN(TRIM(B519))&gt;0,CONCATENATE(B519,C519,D519),MID(D519,4,LEN(D519)))))</f>
        <v>Taylor</v>
      </c>
      <c r="Q519">
        <f t="shared" si="45"/>
        <v>66</v>
      </c>
      <c r="R519">
        <f t="shared" si="46"/>
        <v>194</v>
      </c>
    </row>
    <row r="520" spans="1:18" x14ac:dyDescent="0.25">
      <c r="B520" s="1" t="s">
        <v>13</v>
      </c>
      <c r="C520" s="1" t="s">
        <v>41</v>
      </c>
      <c r="D520" s="1" t="s">
        <v>233</v>
      </c>
      <c r="E520" s="1" t="s">
        <v>12</v>
      </c>
      <c r="F520">
        <v>48</v>
      </c>
      <c r="G520">
        <v>2.0099999999999998</v>
      </c>
      <c r="H520">
        <v>71</v>
      </c>
      <c r="I520">
        <v>1.32</v>
      </c>
      <c r="K520">
        <f t="shared" si="42"/>
        <v>36</v>
      </c>
      <c r="L520">
        <f t="shared" si="43"/>
        <v>19</v>
      </c>
      <c r="M520" t="str">
        <f>IF(COUNT(FIND({0,1,2,3,4,5,6,7,8,9},IF(ISBLANK(A520),IF(LEN(TRIM(B520))&gt;0,TRIM(B520),TRIM(C520)),"")))&gt;0,IF(ISBLANK(A520),IF(LEN(TRIM(B520))&gt;0,TRIM(B520),TRIM(C520)),""),"")</f>
        <v>36</v>
      </c>
      <c r="N520" t="str">
        <f>IF(COUNT(FIND({0,1,2,3,4,5,6,7,8,9},IF(ISBLANK(A520),IF(LEN(TRIM(B520))&gt;0,TRIM(C520),LEFT(D520, 4)),"")))&gt;0,IF(ISBLANK(A520),IF(LEN(TRIM(B520))&gt;0,TRIM(C520),LEFT(D520, 4)),""),"")</f>
        <v>001</v>
      </c>
      <c r="O520" t="str">
        <f t="shared" si="44"/>
        <v>NY</v>
      </c>
      <c r="P520" t="str">
        <f>TRIM(IF(COUNT(FIND({0,1,2,3,4,5,6,7,8,9},B520))&gt;0,D520,IF(LEN(TRIM(B520))&gt;0,CONCATENATE(B520,C520,D520),MID(D520,4,LEN(D520)))))</f>
        <v>Albany</v>
      </c>
      <c r="Q520">
        <f t="shared" si="45"/>
        <v>48</v>
      </c>
      <c r="R520">
        <f t="shared" si="46"/>
        <v>71</v>
      </c>
    </row>
    <row r="521" spans="1:18" x14ac:dyDescent="0.25">
      <c r="B521" s="1" t="s">
        <v>358</v>
      </c>
      <c r="C521" s="1" t="s">
        <v>126</v>
      </c>
      <c r="D521" s="1" t="s">
        <v>737</v>
      </c>
      <c r="E521" s="1" t="s">
        <v>360</v>
      </c>
      <c r="F521">
        <v>45</v>
      </c>
      <c r="G521">
        <v>1.88</v>
      </c>
      <c r="H521">
        <v>124</v>
      </c>
      <c r="I521">
        <v>2.2999999999999998</v>
      </c>
      <c r="K521">
        <f t="shared" si="42"/>
        <v>36</v>
      </c>
      <c r="L521">
        <f t="shared" si="43"/>
        <v>19</v>
      </c>
      <c r="M521" t="str">
        <f>IF(COUNT(FIND({0,1,2,3,4,5,6,7,8,9},IF(ISBLANK(A521),IF(LEN(TRIM(B521))&gt;0,TRIM(B521),TRIM(C521)),"")))&gt;0,IF(ISBLANK(A521),IF(LEN(TRIM(B521))&gt;0,TRIM(B521),TRIM(C521)),""),"")</f>
        <v>35</v>
      </c>
      <c r="N521" t="str">
        <f>IF(COUNT(FIND({0,1,2,3,4,5,6,7,8,9},IF(ISBLANK(A521),IF(LEN(TRIM(B521))&gt;0,TRIM(C521),LEFT(D521, 4)),"")))&gt;0,IF(ISBLANK(A521),IF(LEN(TRIM(B521))&gt;0,TRIM(C521),LEFT(D521, 4)),""),"")</f>
        <v>009</v>
      </c>
      <c r="O521" t="str">
        <f t="shared" si="44"/>
        <v>NM</v>
      </c>
      <c r="P521" t="str">
        <f>TRIM(IF(COUNT(FIND({0,1,2,3,4,5,6,7,8,9},B521))&gt;0,D521,IF(LEN(TRIM(B521))&gt;0,CONCATENATE(B521,C521,D521),MID(D521,4,LEN(D521)))))</f>
        <v>Curry</v>
      </c>
      <c r="Q521">
        <f t="shared" si="45"/>
        <v>45</v>
      </c>
      <c r="R521">
        <f t="shared" si="46"/>
        <v>124</v>
      </c>
    </row>
    <row r="522" spans="1:18" x14ac:dyDescent="0.25">
      <c r="B522" s="1" t="s">
        <v>137</v>
      </c>
      <c r="C522" s="1" t="s">
        <v>68</v>
      </c>
      <c r="D522" s="1" t="s">
        <v>171</v>
      </c>
      <c r="E522" s="1" t="s">
        <v>139</v>
      </c>
      <c r="F522">
        <v>40</v>
      </c>
      <c r="G522">
        <v>1.67</v>
      </c>
      <c r="H522">
        <v>63</v>
      </c>
      <c r="I522">
        <v>1.17</v>
      </c>
      <c r="K522">
        <f t="shared" si="42"/>
        <v>36</v>
      </c>
      <c r="L522">
        <f t="shared" si="43"/>
        <v>19</v>
      </c>
      <c r="M522" t="str">
        <f>IF(COUNT(FIND({0,1,2,3,4,5,6,7,8,9},IF(ISBLANK(A522),IF(LEN(TRIM(B522))&gt;0,TRIM(B522),TRIM(C522)),"")))&gt;0,IF(ISBLANK(A522),IF(LEN(TRIM(B522))&gt;0,TRIM(B522),TRIM(C522)),""),"")</f>
        <v>50</v>
      </c>
      <c r="N522" t="str">
        <f>IF(COUNT(FIND({0,1,2,3,4,5,6,7,8,9},IF(ISBLANK(A522),IF(LEN(TRIM(B522))&gt;0,TRIM(C522),LEFT(D522, 4)),"")))&gt;0,IF(ISBLANK(A522),IF(LEN(TRIM(B522))&gt;0,TRIM(C522),LEFT(D522, 4)),""),"")</f>
        <v>007</v>
      </c>
      <c r="O522" t="str">
        <f t="shared" si="44"/>
        <v>Vt</v>
      </c>
      <c r="P522" t="str">
        <f>TRIM(IF(COUNT(FIND({0,1,2,3,4,5,6,7,8,9},B522))&gt;0,D522,IF(LEN(TRIM(B522))&gt;0,CONCATENATE(B522,C522,D522),MID(D522,4,LEN(D522)))))</f>
        <v>Chittenden</v>
      </c>
      <c r="Q522">
        <f t="shared" si="45"/>
        <v>40</v>
      </c>
      <c r="R522">
        <f t="shared" si="46"/>
        <v>63</v>
      </c>
    </row>
    <row r="523" spans="1:18" x14ac:dyDescent="0.25">
      <c r="B523" s="1" t="s">
        <v>738</v>
      </c>
      <c r="C523" s="1" t="s">
        <v>24</v>
      </c>
      <c r="D523" s="1" t="s">
        <v>739</v>
      </c>
      <c r="E523" s="1" t="s">
        <v>740</v>
      </c>
      <c r="F523">
        <v>38</v>
      </c>
      <c r="G523">
        <v>1.59</v>
      </c>
      <c r="H523">
        <v>122</v>
      </c>
      <c r="I523">
        <v>2.27</v>
      </c>
      <c r="K523">
        <f t="shared" si="42"/>
        <v>36</v>
      </c>
      <c r="L523">
        <f t="shared" si="43"/>
        <v>19</v>
      </c>
      <c r="M523" t="str">
        <f>IF(COUNT(FIND({0,1,2,3,4,5,6,7,8,9},IF(ISBLANK(A523),IF(LEN(TRIM(B523))&gt;0,TRIM(B523),TRIM(C523)),"")))&gt;0,IF(ISBLANK(A523),IF(LEN(TRIM(B523))&gt;0,TRIM(B523),TRIM(C523)),""),"")</f>
        <v>46</v>
      </c>
      <c r="N523" t="str">
        <f>IF(COUNT(FIND({0,1,2,3,4,5,6,7,8,9},IF(ISBLANK(A523),IF(LEN(TRIM(B523))&gt;0,TRIM(C523),LEFT(D523, 4)),"")))&gt;0,IF(ISBLANK(A523),IF(LEN(TRIM(B523))&gt;0,TRIM(C523),LEFT(D523, 4)),""),"")</f>
        <v>103</v>
      </c>
      <c r="O523" t="str">
        <f t="shared" si="44"/>
        <v>SD</v>
      </c>
      <c r="P523" t="str">
        <f>TRIM(IF(COUNT(FIND({0,1,2,3,4,5,6,7,8,9},B523))&gt;0,D523,IF(LEN(TRIM(B523))&gt;0,CONCATENATE(B523,C523,D523),MID(D523,4,LEN(D523)))))</f>
        <v>Pennington</v>
      </c>
      <c r="Q523">
        <f t="shared" si="45"/>
        <v>38</v>
      </c>
      <c r="R523">
        <f t="shared" si="46"/>
        <v>122</v>
      </c>
    </row>
    <row r="524" spans="1:18" x14ac:dyDescent="0.25">
      <c r="B524" s="1" t="s">
        <v>13</v>
      </c>
      <c r="C524" s="1" t="s">
        <v>46</v>
      </c>
      <c r="D524" s="1" t="s">
        <v>47</v>
      </c>
      <c r="E524" s="1" t="s">
        <v>12</v>
      </c>
      <c r="F524">
        <v>35</v>
      </c>
      <c r="G524">
        <v>1.46</v>
      </c>
      <c r="H524">
        <v>68</v>
      </c>
      <c r="I524">
        <v>1.26</v>
      </c>
      <c r="K524">
        <f t="shared" si="42"/>
        <v>36</v>
      </c>
      <c r="L524">
        <f t="shared" si="43"/>
        <v>19</v>
      </c>
      <c r="M524" t="str">
        <f>IF(COUNT(FIND({0,1,2,3,4,5,6,7,8,9},IF(ISBLANK(A524),IF(LEN(TRIM(B524))&gt;0,TRIM(B524),TRIM(C524)),"")))&gt;0,IF(ISBLANK(A524),IF(LEN(TRIM(B524))&gt;0,TRIM(B524),TRIM(C524)),""),"")</f>
        <v>36</v>
      </c>
      <c r="N524" t="str">
        <f>IF(COUNT(FIND({0,1,2,3,4,5,6,7,8,9},IF(ISBLANK(A524),IF(LEN(TRIM(B524))&gt;0,TRIM(C524),LEFT(D524, 4)),"")))&gt;0,IF(ISBLANK(A524),IF(LEN(TRIM(B524))&gt;0,TRIM(C524),LEFT(D524, 4)),""),"")</f>
        <v>065</v>
      </c>
      <c r="O524" t="str">
        <f t="shared" si="44"/>
        <v>NY</v>
      </c>
      <c r="P524" t="str">
        <f>TRIM(IF(COUNT(FIND({0,1,2,3,4,5,6,7,8,9},B524))&gt;0,D524,IF(LEN(TRIM(B524))&gt;0,CONCATENATE(B524,C524,D524),MID(D524,4,LEN(D524)))))</f>
        <v>Oneida</v>
      </c>
      <c r="Q524">
        <f t="shared" si="45"/>
        <v>35</v>
      </c>
      <c r="R524">
        <f t="shared" si="46"/>
        <v>68</v>
      </c>
    </row>
    <row r="525" spans="1:18" x14ac:dyDescent="0.25">
      <c r="B525" s="1" t="s">
        <v>13</v>
      </c>
      <c r="C525" s="1" t="s">
        <v>87</v>
      </c>
      <c r="D525" s="1" t="s">
        <v>88</v>
      </c>
      <c r="E525" s="1" t="s">
        <v>12</v>
      </c>
      <c r="F525">
        <v>35</v>
      </c>
      <c r="G525">
        <v>1.46</v>
      </c>
      <c r="H525">
        <v>59</v>
      </c>
      <c r="I525">
        <v>1.1000000000000001</v>
      </c>
      <c r="K525">
        <f t="shared" si="42"/>
        <v>36</v>
      </c>
      <c r="L525">
        <f t="shared" si="43"/>
        <v>19</v>
      </c>
      <c r="M525" t="str">
        <f>IF(COUNT(FIND({0,1,2,3,4,5,6,7,8,9},IF(ISBLANK(A525),IF(LEN(TRIM(B525))&gt;0,TRIM(B525),TRIM(C525)),"")))&gt;0,IF(ISBLANK(A525),IF(LEN(TRIM(B525))&gt;0,TRIM(B525),TRIM(C525)),""),"")</f>
        <v>36</v>
      </c>
      <c r="N525" t="str">
        <f>IF(COUNT(FIND({0,1,2,3,4,5,6,7,8,9},IF(ISBLANK(A525),IF(LEN(TRIM(B525))&gt;0,TRIM(C525),LEFT(D525, 4)),"")))&gt;0,IF(ISBLANK(A525),IF(LEN(TRIM(B525))&gt;0,TRIM(C525),LEFT(D525, 4)),""),"")</f>
        <v>089</v>
      </c>
      <c r="O525" t="str">
        <f t="shared" si="44"/>
        <v>NY</v>
      </c>
      <c r="P525" t="str">
        <f>TRIM(IF(COUNT(FIND({0,1,2,3,4,5,6,7,8,9},B525))&gt;0,D525,IF(LEN(TRIM(B525))&gt;0,CONCATENATE(B525,C525,D525),MID(D525,4,LEN(D525)))))</f>
        <v>St. Lawrence</v>
      </c>
      <c r="Q525">
        <f t="shared" si="45"/>
        <v>35</v>
      </c>
      <c r="R525">
        <f t="shared" si="46"/>
        <v>59</v>
      </c>
    </row>
    <row r="526" spans="1:18" x14ac:dyDescent="0.25">
      <c r="B526" s="1" t="s">
        <v>13</v>
      </c>
      <c r="C526" s="1" t="s">
        <v>26</v>
      </c>
      <c r="D526" s="1" t="s">
        <v>27</v>
      </c>
      <c r="E526" s="1" t="s">
        <v>12</v>
      </c>
      <c r="F526">
        <v>30</v>
      </c>
      <c r="G526">
        <v>1.25</v>
      </c>
      <c r="H526">
        <v>39</v>
      </c>
      <c r="I526">
        <v>0.72</v>
      </c>
      <c r="K526">
        <f t="shared" si="42"/>
        <v>36</v>
      </c>
      <c r="L526">
        <f t="shared" si="43"/>
        <v>19</v>
      </c>
      <c r="M526" t="str">
        <f>IF(COUNT(FIND({0,1,2,3,4,5,6,7,8,9},IF(ISBLANK(A526),IF(LEN(TRIM(B526))&gt;0,TRIM(B526),TRIM(C526)),"")))&gt;0,IF(ISBLANK(A526),IF(LEN(TRIM(B526))&gt;0,TRIM(B526),TRIM(C526)),""),"")</f>
        <v>36</v>
      </c>
      <c r="N526" t="str">
        <f>IF(COUNT(FIND({0,1,2,3,4,5,6,7,8,9},IF(ISBLANK(A526),IF(LEN(TRIM(B526))&gt;0,TRIM(C526),LEFT(D526, 4)),"")))&gt;0,IF(ISBLANK(A526),IF(LEN(TRIM(B526))&gt;0,TRIM(C526),LEFT(D526, 4)),""),"")</f>
        <v>067</v>
      </c>
      <c r="O526" t="str">
        <f t="shared" si="44"/>
        <v>NY</v>
      </c>
      <c r="P526" t="str">
        <f>TRIM(IF(COUNT(FIND({0,1,2,3,4,5,6,7,8,9},B526))&gt;0,D526,IF(LEN(TRIM(B526))&gt;0,CONCATENATE(B526,C526,D526),MID(D526,4,LEN(D526)))))</f>
        <v>Onondaga</v>
      </c>
      <c r="Q526">
        <f t="shared" si="45"/>
        <v>30</v>
      </c>
      <c r="R526">
        <f t="shared" si="46"/>
        <v>39</v>
      </c>
    </row>
    <row r="527" spans="1:18" x14ac:dyDescent="0.25">
      <c r="B527" s="1" t="s">
        <v>13</v>
      </c>
      <c r="C527" s="1" t="s">
        <v>18</v>
      </c>
      <c r="D527" s="1" t="s">
        <v>19</v>
      </c>
      <c r="E527" s="1" t="s">
        <v>12</v>
      </c>
      <c r="F527">
        <v>26</v>
      </c>
      <c r="G527">
        <v>1.0900000000000001</v>
      </c>
      <c r="H527">
        <v>46</v>
      </c>
      <c r="I527">
        <v>0.85</v>
      </c>
      <c r="K527">
        <f t="shared" si="42"/>
        <v>36</v>
      </c>
      <c r="L527">
        <f t="shared" si="43"/>
        <v>19</v>
      </c>
      <c r="M527" t="str">
        <f>IF(COUNT(FIND({0,1,2,3,4,5,6,7,8,9},IF(ISBLANK(A527),IF(LEN(TRIM(B527))&gt;0,TRIM(B527),TRIM(C527)),"")))&gt;0,IF(ISBLANK(A527),IF(LEN(TRIM(B527))&gt;0,TRIM(B527),TRIM(C527)),""),"")</f>
        <v>36</v>
      </c>
      <c r="N527" t="str">
        <f>IF(COUNT(FIND({0,1,2,3,4,5,6,7,8,9},IF(ISBLANK(A527),IF(LEN(TRIM(B527))&gt;0,TRIM(C527),LEFT(D527, 4)),"")))&gt;0,IF(ISBLANK(A527),IF(LEN(TRIM(B527))&gt;0,TRIM(C527),LEFT(D527, 4)),""),"")</f>
        <v>091</v>
      </c>
      <c r="O527" t="str">
        <f t="shared" si="44"/>
        <v>NY</v>
      </c>
      <c r="P527" t="str">
        <f>TRIM(IF(COUNT(FIND({0,1,2,3,4,5,6,7,8,9},B527))&gt;0,D527,IF(LEN(TRIM(B527))&gt;0,CONCATENATE(B527,C527,D527),MID(D527,4,LEN(D527)))))</f>
        <v>Saratoga</v>
      </c>
      <c r="Q527">
        <f t="shared" si="45"/>
        <v>26</v>
      </c>
      <c r="R527">
        <f t="shared" si="46"/>
        <v>46</v>
      </c>
    </row>
    <row r="528" spans="1:18" x14ac:dyDescent="0.25">
      <c r="B528" s="1" t="s">
        <v>162</v>
      </c>
      <c r="C528" s="1" t="s">
        <v>113</v>
      </c>
      <c r="D528" s="1" t="s">
        <v>163</v>
      </c>
      <c r="E528" s="1" t="s">
        <v>164</v>
      </c>
      <c r="F528">
        <v>25</v>
      </c>
      <c r="G528">
        <v>1.04</v>
      </c>
      <c r="H528">
        <v>67</v>
      </c>
      <c r="I528">
        <v>1.24</v>
      </c>
      <c r="K528">
        <f t="shared" si="42"/>
        <v>36</v>
      </c>
      <c r="L528">
        <f t="shared" si="43"/>
        <v>19</v>
      </c>
      <c r="M528" t="str">
        <f>IF(COUNT(FIND({0,1,2,3,4,5,6,7,8,9},IF(ISBLANK(A528),IF(LEN(TRIM(B528))&gt;0,TRIM(B528),TRIM(C528)),"")))&gt;0,IF(ISBLANK(A528),IF(LEN(TRIM(B528))&gt;0,TRIM(B528),TRIM(C528)),""),"")</f>
        <v>04</v>
      </c>
      <c r="N528" t="str">
        <f>IF(COUNT(FIND({0,1,2,3,4,5,6,7,8,9},IF(ISBLANK(A528),IF(LEN(TRIM(B528))&gt;0,TRIM(C528),LEFT(D528, 4)),"")))&gt;0,IF(ISBLANK(A528),IF(LEN(TRIM(B528))&gt;0,TRIM(C528),LEFT(D528, 4)),""),"")</f>
        <v>013</v>
      </c>
      <c r="O528" t="str">
        <f t="shared" si="44"/>
        <v>Az</v>
      </c>
      <c r="P528" t="str">
        <f>TRIM(IF(COUNT(FIND({0,1,2,3,4,5,6,7,8,9},B528))&gt;0,D528,IF(LEN(TRIM(B528))&gt;0,CONCATENATE(B528,C528,D528),MID(D528,4,LEN(D528)))))</f>
        <v>Maricopa</v>
      </c>
      <c r="Q528">
        <f t="shared" si="45"/>
        <v>25</v>
      </c>
      <c r="R528">
        <f t="shared" si="46"/>
        <v>67</v>
      </c>
    </row>
    <row r="529" spans="2:18" x14ac:dyDescent="0.25">
      <c r="B529" s="1" t="s">
        <v>40</v>
      </c>
      <c r="C529" s="1" t="s">
        <v>41</v>
      </c>
      <c r="D529" s="1" t="s">
        <v>42</v>
      </c>
      <c r="E529" s="1" t="s">
        <v>43</v>
      </c>
      <c r="F529">
        <v>23</v>
      </c>
      <c r="G529">
        <v>0.96</v>
      </c>
      <c r="H529">
        <v>58</v>
      </c>
      <c r="I529">
        <v>1.08</v>
      </c>
      <c r="K529">
        <f t="shared" si="42"/>
        <v>36</v>
      </c>
      <c r="L529">
        <f t="shared" si="43"/>
        <v>19</v>
      </c>
      <c r="M529" t="str">
        <f>IF(COUNT(FIND({0,1,2,3,4,5,6,7,8,9},IF(ISBLANK(A529),IF(LEN(TRIM(B529))&gt;0,TRIM(B529),TRIM(C529)),"")))&gt;0,IF(ISBLANK(A529),IF(LEN(TRIM(B529))&gt;0,TRIM(B529),TRIM(C529)),""),"")</f>
        <v>57</v>
      </c>
      <c r="N529" t="str">
        <f>IF(COUNT(FIND({0,1,2,3,4,5,6,7,8,9},IF(ISBLANK(A529),IF(LEN(TRIM(B529))&gt;0,TRIM(C529),LEFT(D529, 4)),"")))&gt;0,IF(ISBLANK(A529),IF(LEN(TRIM(B529))&gt;0,TRIM(C529),LEFT(D529, 4)),""),"")</f>
        <v>001</v>
      </c>
      <c r="O529" t="str">
        <f t="shared" si="44"/>
        <v>FR</v>
      </c>
      <c r="P529" t="str">
        <f>TRIM(IF(COUNT(FIND({0,1,2,3,4,5,6,7,8,9},B529))&gt;0,D529,IF(LEN(TRIM(B529))&gt;0,CONCATENATE(B529,C529,D529),MID(D529,4,LEN(D529)))))</f>
        <v>Foreign / Overseas</v>
      </c>
      <c r="Q529">
        <f t="shared" si="45"/>
        <v>23</v>
      </c>
      <c r="R529">
        <f t="shared" si="46"/>
        <v>58</v>
      </c>
    </row>
    <row r="530" spans="2:18" x14ac:dyDescent="0.25">
      <c r="B530" s="1" t="s">
        <v>256</v>
      </c>
      <c r="C530" s="1" t="s">
        <v>76</v>
      </c>
      <c r="D530" s="1" t="s">
        <v>257</v>
      </c>
      <c r="E530" s="1" t="s">
        <v>258</v>
      </c>
      <c r="F530">
        <v>23</v>
      </c>
      <c r="G530">
        <v>0.96</v>
      </c>
      <c r="H530">
        <v>59</v>
      </c>
      <c r="I530">
        <v>1.1000000000000001</v>
      </c>
      <c r="K530">
        <f t="shared" si="42"/>
        <v>36</v>
      </c>
      <c r="L530">
        <f t="shared" si="43"/>
        <v>19</v>
      </c>
      <c r="M530" t="str">
        <f>IF(COUNT(FIND({0,1,2,3,4,5,6,7,8,9},IF(ISBLANK(A530),IF(LEN(TRIM(B530))&gt;0,TRIM(B530),TRIM(C530)),"")))&gt;0,IF(ISBLANK(A530),IF(LEN(TRIM(B530))&gt;0,TRIM(B530),TRIM(C530)),""),"")</f>
        <v>32</v>
      </c>
      <c r="N530" t="str">
        <f>IF(COUNT(FIND({0,1,2,3,4,5,6,7,8,9},IF(ISBLANK(A530),IF(LEN(TRIM(B530))&gt;0,TRIM(C530),LEFT(D530, 4)),"")))&gt;0,IF(ISBLANK(A530),IF(LEN(TRIM(B530))&gt;0,TRIM(C530),LEFT(D530, 4)),""),"")</f>
        <v>003</v>
      </c>
      <c r="O530" t="str">
        <f t="shared" si="44"/>
        <v>Nv</v>
      </c>
      <c r="P530" t="str">
        <f>TRIM(IF(COUNT(FIND({0,1,2,3,4,5,6,7,8,9},B530))&gt;0,D530,IF(LEN(TRIM(B530))&gt;0,CONCATENATE(B530,C530,D530),MID(D530,4,LEN(D530)))))</f>
        <v>Clark</v>
      </c>
      <c r="Q530">
        <f t="shared" si="45"/>
        <v>23</v>
      </c>
      <c r="R530">
        <f t="shared" si="46"/>
        <v>59</v>
      </c>
    </row>
    <row r="531" spans="2:18" x14ac:dyDescent="0.25">
      <c r="B531" s="1" t="s">
        <v>315</v>
      </c>
      <c r="C531" s="1" t="s">
        <v>336</v>
      </c>
      <c r="D531" s="1" t="s">
        <v>337</v>
      </c>
      <c r="E531" s="1" t="s">
        <v>317</v>
      </c>
      <c r="F531">
        <v>23</v>
      </c>
      <c r="G531">
        <v>0.96</v>
      </c>
      <c r="H531">
        <v>61</v>
      </c>
      <c r="I531">
        <v>1.1299999999999999</v>
      </c>
      <c r="K531">
        <f t="shared" si="42"/>
        <v>36</v>
      </c>
      <c r="L531">
        <f t="shared" si="43"/>
        <v>19</v>
      </c>
      <c r="M531" t="str">
        <f>IF(COUNT(FIND({0,1,2,3,4,5,6,7,8,9},IF(ISBLANK(A531),IF(LEN(TRIM(B531))&gt;0,TRIM(B531),TRIM(C531)),"")))&gt;0,IF(ISBLANK(A531),IF(LEN(TRIM(B531))&gt;0,TRIM(B531),TRIM(C531)),""),"")</f>
        <v>08</v>
      </c>
      <c r="N531" t="str">
        <f>IF(COUNT(FIND({0,1,2,3,4,5,6,7,8,9},IF(ISBLANK(A531),IF(LEN(TRIM(B531))&gt;0,TRIM(C531),LEFT(D531, 4)),"")))&gt;0,IF(ISBLANK(A531),IF(LEN(TRIM(B531))&gt;0,TRIM(C531),LEFT(D531, 4)),""),"")</f>
        <v>041</v>
      </c>
      <c r="O531" t="str">
        <f t="shared" si="44"/>
        <v>Co</v>
      </c>
      <c r="P531" t="str">
        <f>TRIM(IF(COUNT(FIND({0,1,2,3,4,5,6,7,8,9},B531))&gt;0,D531,IF(LEN(TRIM(B531))&gt;0,CONCATENATE(B531,C531,D531),MID(D531,4,LEN(D531)))))</f>
        <v>El Paso</v>
      </c>
      <c r="Q531">
        <f t="shared" si="45"/>
        <v>23</v>
      </c>
      <c r="R531">
        <f t="shared" si="46"/>
        <v>61</v>
      </c>
    </row>
    <row r="532" spans="2:18" x14ac:dyDescent="0.25">
      <c r="B532" s="1" t="s">
        <v>518</v>
      </c>
      <c r="C532" s="1" t="s">
        <v>338</v>
      </c>
      <c r="D532" s="1" t="s">
        <v>731</v>
      </c>
      <c r="E532" s="1" t="s">
        <v>520</v>
      </c>
      <c r="F532">
        <v>21</v>
      </c>
      <c r="G532">
        <v>0.88</v>
      </c>
      <c r="H532">
        <v>70</v>
      </c>
      <c r="I532">
        <v>1.3</v>
      </c>
      <c r="K532">
        <f t="shared" si="42"/>
        <v>36</v>
      </c>
      <c r="L532">
        <f t="shared" si="43"/>
        <v>19</v>
      </c>
      <c r="M532" t="str">
        <f>IF(COUNT(FIND({0,1,2,3,4,5,6,7,8,9},IF(ISBLANK(A532),IF(LEN(TRIM(B532))&gt;0,TRIM(B532),TRIM(C532)),"")))&gt;0,IF(ISBLANK(A532),IF(LEN(TRIM(B532))&gt;0,TRIM(B532),TRIM(C532)),""),"")</f>
        <v>31</v>
      </c>
      <c r="N532" t="str">
        <f>IF(COUNT(FIND({0,1,2,3,4,5,6,7,8,9},IF(ISBLANK(A532),IF(LEN(TRIM(B532))&gt;0,TRIM(C532),LEFT(D532, 4)),"")))&gt;0,IF(ISBLANK(A532),IF(LEN(TRIM(B532))&gt;0,TRIM(C532),LEFT(D532, 4)),""),"")</f>
        <v>153</v>
      </c>
      <c r="O532" t="str">
        <f t="shared" si="44"/>
        <v>Ne</v>
      </c>
      <c r="P532" t="str">
        <f>TRIM(IF(COUNT(FIND({0,1,2,3,4,5,6,7,8,9},B532))&gt;0,D532,IF(LEN(TRIM(B532))&gt;0,CONCATENATE(B532,C532,D532),MID(D532,4,LEN(D532)))))</f>
        <v>Sarpy</v>
      </c>
      <c r="Q532">
        <f t="shared" si="45"/>
        <v>21</v>
      </c>
      <c r="R532">
        <f t="shared" si="46"/>
        <v>70</v>
      </c>
    </row>
    <row r="533" spans="2:18" x14ac:dyDescent="0.25">
      <c r="B533" s="1" t="s">
        <v>13</v>
      </c>
      <c r="C533" s="1" t="s">
        <v>52</v>
      </c>
      <c r="D533" s="1" t="s">
        <v>53</v>
      </c>
      <c r="E533" s="1" t="s">
        <v>12</v>
      </c>
      <c r="F533">
        <v>20</v>
      </c>
      <c r="G533">
        <v>0.84</v>
      </c>
      <c r="H533">
        <v>43</v>
      </c>
      <c r="I533">
        <v>0.8</v>
      </c>
      <c r="K533">
        <f t="shared" si="42"/>
        <v>36</v>
      </c>
      <c r="L533">
        <f t="shared" si="43"/>
        <v>19</v>
      </c>
      <c r="M533" t="str">
        <f>IF(COUNT(FIND({0,1,2,3,4,5,6,7,8,9},IF(ISBLANK(A533),IF(LEN(TRIM(B533))&gt;0,TRIM(B533),TRIM(C533)),"")))&gt;0,IF(ISBLANK(A533),IF(LEN(TRIM(B533))&gt;0,TRIM(B533),TRIM(C533)),""),"")</f>
        <v>36</v>
      </c>
      <c r="N533" t="str">
        <f>IF(COUNT(FIND({0,1,2,3,4,5,6,7,8,9},IF(ISBLANK(A533),IF(LEN(TRIM(B533))&gt;0,TRIM(C533),LEFT(D533, 4)),"")))&gt;0,IF(ISBLANK(A533),IF(LEN(TRIM(B533))&gt;0,TRIM(C533),LEFT(D533, 4)),""),"")</f>
        <v>113</v>
      </c>
      <c r="O533" t="str">
        <f t="shared" si="44"/>
        <v>NY</v>
      </c>
      <c r="P533" t="str">
        <f>TRIM(IF(COUNT(FIND({0,1,2,3,4,5,6,7,8,9},B533))&gt;0,D533,IF(LEN(TRIM(B533))&gt;0,CONCATENATE(B533,C533,D533),MID(D533,4,LEN(D533)))))</f>
        <v>Warren</v>
      </c>
      <c r="Q533">
        <f t="shared" si="45"/>
        <v>20</v>
      </c>
      <c r="R533">
        <f t="shared" si="46"/>
        <v>43</v>
      </c>
    </row>
    <row r="534" spans="2:18" x14ac:dyDescent="0.25">
      <c r="B534" s="1" t="s">
        <v>13</v>
      </c>
      <c r="C534" s="1" t="s">
        <v>16</v>
      </c>
      <c r="D534" s="1" t="s">
        <v>17</v>
      </c>
      <c r="E534" s="1" t="s">
        <v>12</v>
      </c>
      <c r="F534">
        <v>19</v>
      </c>
      <c r="G534">
        <v>0.79</v>
      </c>
      <c r="H534">
        <v>29</v>
      </c>
      <c r="I534">
        <v>0.54</v>
      </c>
      <c r="K534">
        <f t="shared" si="42"/>
        <v>36</v>
      </c>
      <c r="L534">
        <f t="shared" si="43"/>
        <v>19</v>
      </c>
      <c r="M534" t="str">
        <f>IF(COUNT(FIND({0,1,2,3,4,5,6,7,8,9},IF(ISBLANK(A534),IF(LEN(TRIM(B534))&gt;0,TRIM(B534),TRIM(C534)),"")))&gt;0,IF(ISBLANK(A534),IF(LEN(TRIM(B534))&gt;0,TRIM(B534),TRIM(C534)),""),"")</f>
        <v>36</v>
      </c>
      <c r="N534" t="str">
        <f>IF(COUNT(FIND({0,1,2,3,4,5,6,7,8,9},IF(ISBLANK(A534),IF(LEN(TRIM(B534))&gt;0,TRIM(C534),LEFT(D534, 4)),"")))&gt;0,IF(ISBLANK(A534),IF(LEN(TRIM(B534))&gt;0,TRIM(C534),LEFT(D534, 4)),""),"")</f>
        <v>093</v>
      </c>
      <c r="O534" t="str">
        <f t="shared" si="44"/>
        <v>NY</v>
      </c>
      <c r="P534" t="str">
        <f>TRIM(IF(COUNT(FIND({0,1,2,3,4,5,6,7,8,9},B534))&gt;0,D534,IF(LEN(TRIM(B534))&gt;0,CONCATENATE(B534,C534,D534),MID(D534,4,LEN(D534)))))</f>
        <v>Schenectady</v>
      </c>
      <c r="Q534">
        <f t="shared" si="45"/>
        <v>19</v>
      </c>
      <c r="R534">
        <f t="shared" si="46"/>
        <v>29</v>
      </c>
    </row>
    <row r="535" spans="2:18" x14ac:dyDescent="0.25">
      <c r="B535" s="1" t="s">
        <v>13</v>
      </c>
      <c r="C535" s="1" t="s">
        <v>24</v>
      </c>
      <c r="D535" s="1" t="s">
        <v>25</v>
      </c>
      <c r="E535" s="1" t="s">
        <v>12</v>
      </c>
      <c r="F535">
        <v>19</v>
      </c>
      <c r="G535">
        <v>0.79</v>
      </c>
      <c r="H535">
        <v>27</v>
      </c>
      <c r="I535">
        <v>0.5</v>
      </c>
      <c r="K535">
        <f t="shared" si="42"/>
        <v>36</v>
      </c>
      <c r="L535">
        <f t="shared" si="43"/>
        <v>19</v>
      </c>
      <c r="M535" t="str">
        <f>IF(COUNT(FIND({0,1,2,3,4,5,6,7,8,9},IF(ISBLANK(A535),IF(LEN(TRIM(B535))&gt;0,TRIM(B535),TRIM(C535)),"")))&gt;0,IF(ISBLANK(A535),IF(LEN(TRIM(B535))&gt;0,TRIM(B535),TRIM(C535)),""),"")</f>
        <v>36</v>
      </c>
      <c r="N535" t="str">
        <f>IF(COUNT(FIND({0,1,2,3,4,5,6,7,8,9},IF(ISBLANK(A535),IF(LEN(TRIM(B535))&gt;0,TRIM(C535),LEFT(D535, 4)),"")))&gt;0,IF(ISBLANK(A535),IF(LEN(TRIM(B535))&gt;0,TRIM(C535),LEFT(D535, 4)),""),"")</f>
        <v>103</v>
      </c>
      <c r="O535" t="str">
        <f t="shared" si="44"/>
        <v>NY</v>
      </c>
      <c r="P535" t="str">
        <f>TRIM(IF(COUNT(FIND({0,1,2,3,4,5,6,7,8,9},B535))&gt;0,D535,IF(LEN(TRIM(B535))&gt;0,CONCATENATE(B535,C535,D535),MID(D535,4,LEN(D535)))))</f>
        <v>Suffolk</v>
      </c>
      <c r="Q535">
        <f t="shared" si="45"/>
        <v>19</v>
      </c>
      <c r="R535">
        <f t="shared" si="46"/>
        <v>27</v>
      </c>
    </row>
    <row r="536" spans="2:18" x14ac:dyDescent="0.25">
      <c r="B536" s="1" t="s">
        <v>13</v>
      </c>
      <c r="C536" s="1" t="s">
        <v>54</v>
      </c>
      <c r="D536" s="1" t="s">
        <v>55</v>
      </c>
      <c r="E536" s="1" t="s">
        <v>12</v>
      </c>
      <c r="F536">
        <v>19</v>
      </c>
      <c r="G536">
        <v>0.79</v>
      </c>
      <c r="H536">
        <v>39</v>
      </c>
      <c r="I536">
        <v>0.72</v>
      </c>
      <c r="K536">
        <f t="shared" si="42"/>
        <v>36</v>
      </c>
      <c r="L536">
        <f t="shared" si="43"/>
        <v>19</v>
      </c>
      <c r="M536" t="str">
        <f>IF(COUNT(FIND({0,1,2,3,4,5,6,7,8,9},IF(ISBLANK(A536),IF(LEN(TRIM(B536))&gt;0,TRIM(B536),TRIM(C536)),"")))&gt;0,IF(ISBLANK(A536),IF(LEN(TRIM(B536))&gt;0,TRIM(B536),TRIM(C536)),""),"")</f>
        <v>36</v>
      </c>
      <c r="N536" t="str">
        <f>IF(COUNT(FIND({0,1,2,3,4,5,6,7,8,9},IF(ISBLANK(A536),IF(LEN(TRIM(B536))&gt;0,TRIM(C536),LEFT(D536, 4)),"")))&gt;0,IF(ISBLANK(A536),IF(LEN(TRIM(B536))&gt;0,TRIM(C536),LEFT(D536, 4)),""),"")</f>
        <v>071</v>
      </c>
      <c r="O536" t="str">
        <f t="shared" si="44"/>
        <v>NY</v>
      </c>
      <c r="P536" t="str">
        <f>TRIM(IF(COUNT(FIND({0,1,2,3,4,5,6,7,8,9},B536))&gt;0,D536,IF(LEN(TRIM(B536))&gt;0,CONCATENATE(B536,C536,D536),MID(D536,4,LEN(D536)))))</f>
        <v>Orange</v>
      </c>
      <c r="Q536">
        <f t="shared" si="45"/>
        <v>19</v>
      </c>
      <c r="R536">
        <f t="shared" si="46"/>
        <v>39</v>
      </c>
    </row>
    <row r="537" spans="2:18" x14ac:dyDescent="0.25">
      <c r="B537" s="1" t="s">
        <v>13</v>
      </c>
      <c r="C537" s="1" t="s">
        <v>32</v>
      </c>
      <c r="D537" s="1" t="s">
        <v>33</v>
      </c>
      <c r="E537" s="1" t="s">
        <v>12</v>
      </c>
      <c r="F537">
        <v>18</v>
      </c>
      <c r="G537">
        <v>0.75</v>
      </c>
      <c r="H537">
        <v>22</v>
      </c>
      <c r="I537">
        <v>0.41</v>
      </c>
      <c r="K537">
        <f t="shared" si="42"/>
        <v>36</v>
      </c>
      <c r="L537">
        <f t="shared" si="43"/>
        <v>19</v>
      </c>
      <c r="M537" t="str">
        <f>IF(COUNT(FIND({0,1,2,3,4,5,6,7,8,9},IF(ISBLANK(A537),IF(LEN(TRIM(B537))&gt;0,TRIM(B537),TRIM(C537)),"")))&gt;0,IF(ISBLANK(A537),IF(LEN(TRIM(B537))&gt;0,TRIM(B537),TRIM(C537)),""),"")</f>
        <v>36</v>
      </c>
      <c r="N537" t="str">
        <f>IF(COUNT(FIND({0,1,2,3,4,5,6,7,8,9},IF(ISBLANK(A537),IF(LEN(TRIM(B537))&gt;0,TRIM(C537),LEFT(D537, 4)),"")))&gt;0,IF(ISBLANK(A537),IF(LEN(TRIM(B537))&gt;0,TRIM(C537),LEFT(D537, 4)),""),"")</f>
        <v>055</v>
      </c>
      <c r="O537" t="str">
        <f t="shared" si="44"/>
        <v>NY</v>
      </c>
      <c r="P537" t="str">
        <f>TRIM(IF(COUNT(FIND({0,1,2,3,4,5,6,7,8,9},B537))&gt;0,D537,IF(LEN(TRIM(B537))&gt;0,CONCATENATE(B537,C537,D537),MID(D537,4,LEN(D537)))))</f>
        <v>Monroe</v>
      </c>
      <c r="Q537">
        <f t="shared" si="45"/>
        <v>18</v>
      </c>
      <c r="R537">
        <f t="shared" si="46"/>
        <v>22</v>
      </c>
    </row>
    <row r="538" spans="2:18" x14ac:dyDescent="0.25">
      <c r="B538" s="1" t="s">
        <v>741</v>
      </c>
      <c r="C538" s="1" t="s">
        <v>72</v>
      </c>
      <c r="D538" s="1" t="s">
        <v>742</v>
      </c>
      <c r="E538" s="1" t="s">
        <v>743</v>
      </c>
      <c r="F538">
        <v>18</v>
      </c>
      <c r="G538">
        <v>0.75</v>
      </c>
      <c r="H538">
        <v>47</v>
      </c>
      <c r="I538">
        <v>0.87</v>
      </c>
      <c r="K538">
        <f t="shared" si="42"/>
        <v>36</v>
      </c>
      <c r="L538">
        <f t="shared" si="43"/>
        <v>19</v>
      </c>
      <c r="M538" t="str">
        <f>IF(COUNT(FIND({0,1,2,3,4,5,6,7,8,9},IF(ISBLANK(A538),IF(LEN(TRIM(B538))&gt;0,TRIM(B538),TRIM(C538)),"")))&gt;0,IF(ISBLANK(A538),IF(LEN(TRIM(B538))&gt;0,TRIM(B538),TRIM(C538)),""),"")</f>
        <v>38</v>
      </c>
      <c r="N538" t="str">
        <f>IF(COUNT(FIND({0,1,2,3,4,5,6,7,8,9},IF(ISBLANK(A538),IF(LEN(TRIM(B538))&gt;0,TRIM(C538),LEFT(D538, 4)),"")))&gt;0,IF(ISBLANK(A538),IF(LEN(TRIM(B538))&gt;0,TRIM(C538),LEFT(D538, 4)),""),"")</f>
        <v>035</v>
      </c>
      <c r="O538" t="str">
        <f t="shared" si="44"/>
        <v>ND</v>
      </c>
      <c r="P538" t="str">
        <f>TRIM(IF(COUNT(FIND({0,1,2,3,4,5,6,7,8,9},B538))&gt;0,D538,IF(LEN(TRIM(B538))&gt;0,CONCATENATE(B538,C538,D538),MID(D538,4,LEN(D538)))))</f>
        <v>Grand Forks</v>
      </c>
      <c r="Q538">
        <f t="shared" si="45"/>
        <v>18</v>
      </c>
      <c r="R538">
        <f t="shared" si="46"/>
        <v>47</v>
      </c>
    </row>
    <row r="539" spans="2:18" x14ac:dyDescent="0.25">
      <c r="B539" s="1" t="s">
        <v>433</v>
      </c>
      <c r="C539" s="1" t="s">
        <v>694</v>
      </c>
      <c r="D539" s="1" t="s">
        <v>695</v>
      </c>
      <c r="E539" s="1" t="s">
        <v>435</v>
      </c>
      <c r="F539">
        <v>18</v>
      </c>
      <c r="G539">
        <v>0.75</v>
      </c>
      <c r="H539">
        <v>53</v>
      </c>
      <c r="I539">
        <v>0.98</v>
      </c>
      <c r="K539">
        <f t="shared" si="42"/>
        <v>36</v>
      </c>
      <c r="L539">
        <f t="shared" si="43"/>
        <v>19</v>
      </c>
      <c r="M539" t="str">
        <f>IF(COUNT(FIND({0,1,2,3,4,5,6,7,8,9},IF(ISBLANK(A539),IF(LEN(TRIM(B539))&gt;0,TRIM(B539),TRIM(C539)),"")))&gt;0,IF(ISBLANK(A539),IF(LEN(TRIM(B539))&gt;0,TRIM(B539),TRIM(C539)),""),"")</f>
        <v>20</v>
      </c>
      <c r="N539" t="str">
        <f>IF(COUNT(FIND({0,1,2,3,4,5,6,7,8,9},IF(ISBLANK(A539),IF(LEN(TRIM(B539))&gt;0,TRIM(C539),LEFT(D539, 4)),"")))&gt;0,IF(ISBLANK(A539),IF(LEN(TRIM(B539))&gt;0,TRIM(C539),LEFT(D539, 4)),""),"")</f>
        <v>173</v>
      </c>
      <c r="O539" t="str">
        <f t="shared" si="44"/>
        <v>Ks</v>
      </c>
      <c r="P539" t="str">
        <f>TRIM(IF(COUNT(FIND({0,1,2,3,4,5,6,7,8,9},B539))&gt;0,D539,IF(LEN(TRIM(B539))&gt;0,CONCATENATE(B539,C539,D539),MID(D539,4,LEN(D539)))))</f>
        <v>Sedgwick</v>
      </c>
      <c r="Q539">
        <f t="shared" si="45"/>
        <v>18</v>
      </c>
      <c r="R539">
        <f t="shared" si="46"/>
        <v>53</v>
      </c>
    </row>
    <row r="540" spans="2:18" x14ac:dyDescent="0.25">
      <c r="B540" s="1" t="s">
        <v>224</v>
      </c>
      <c r="C540" s="1" t="s">
        <v>670</v>
      </c>
      <c r="D540" s="1" t="s">
        <v>173</v>
      </c>
      <c r="E540" s="1" t="s">
        <v>227</v>
      </c>
      <c r="F540">
        <v>17</v>
      </c>
      <c r="G540">
        <v>0.71</v>
      </c>
      <c r="H540">
        <v>64</v>
      </c>
      <c r="I540">
        <v>1.19</v>
      </c>
      <c r="K540">
        <f t="shared" si="42"/>
        <v>36</v>
      </c>
      <c r="L540">
        <f t="shared" si="43"/>
        <v>19</v>
      </c>
      <c r="M540" t="str">
        <f>IF(COUNT(FIND({0,1,2,3,4,5,6,7,8,9},IF(ISBLANK(A540),IF(LEN(TRIM(B540))&gt;0,TRIM(B540),TRIM(C540)),"")))&gt;0,IF(ISBLANK(A540),IF(LEN(TRIM(B540))&gt;0,TRIM(B540),TRIM(C540)),""),"")</f>
        <v>37</v>
      </c>
      <c r="N540" t="str">
        <f>IF(COUNT(FIND({0,1,2,3,4,5,6,7,8,9},IF(ISBLANK(A540),IF(LEN(TRIM(B540))&gt;0,TRIM(C540),LEFT(D540, 4)),"")))&gt;0,IF(ISBLANK(A540),IF(LEN(TRIM(B540))&gt;0,TRIM(C540),LEFT(D540, 4)),""),"")</f>
        <v>191</v>
      </c>
      <c r="O540" t="str">
        <f t="shared" si="44"/>
        <v>NC</v>
      </c>
      <c r="P540" t="str">
        <f>TRIM(IF(COUNT(FIND({0,1,2,3,4,5,6,7,8,9},B540))&gt;0,D540,IF(LEN(TRIM(B540))&gt;0,CONCATENATE(B540,C540,D540),MID(D540,4,LEN(D540)))))</f>
        <v>Wayne</v>
      </c>
      <c r="Q540">
        <f t="shared" si="45"/>
        <v>17</v>
      </c>
      <c r="R540">
        <f t="shared" si="46"/>
        <v>64</v>
      </c>
    </row>
    <row r="541" spans="2:18" x14ac:dyDescent="0.25">
      <c r="B541" s="1" t="s">
        <v>95</v>
      </c>
      <c r="C541" s="1" t="s">
        <v>126</v>
      </c>
      <c r="D541" s="1" t="s">
        <v>350</v>
      </c>
      <c r="E541" s="1" t="s">
        <v>98</v>
      </c>
      <c r="F541">
        <v>17</v>
      </c>
      <c r="G541">
        <v>0.71</v>
      </c>
      <c r="H541">
        <v>39</v>
      </c>
      <c r="I541">
        <v>0.72</v>
      </c>
      <c r="K541">
        <f t="shared" si="42"/>
        <v>36</v>
      </c>
      <c r="L541">
        <f t="shared" si="43"/>
        <v>19</v>
      </c>
      <c r="M541" t="str">
        <f>IF(COUNT(FIND({0,1,2,3,4,5,6,7,8,9},IF(ISBLANK(A541),IF(LEN(TRIM(B541))&gt;0,TRIM(B541),TRIM(C541)),"")))&gt;0,IF(ISBLANK(A541),IF(LEN(TRIM(B541))&gt;0,TRIM(B541),TRIM(C541)),""),"")</f>
        <v>12</v>
      </c>
      <c r="N541" t="str">
        <f>IF(COUNT(FIND({0,1,2,3,4,5,6,7,8,9},IF(ISBLANK(A541),IF(LEN(TRIM(B541))&gt;0,TRIM(C541),LEFT(D541, 4)),"")))&gt;0,IF(ISBLANK(A541),IF(LEN(TRIM(B541))&gt;0,TRIM(C541),LEFT(D541, 4)),""),"")</f>
        <v>009</v>
      </c>
      <c r="O541" t="str">
        <f t="shared" si="44"/>
        <v>Fl</v>
      </c>
      <c r="P541" t="str">
        <f>TRIM(IF(COUNT(FIND({0,1,2,3,4,5,6,7,8,9},B541))&gt;0,D541,IF(LEN(TRIM(B541))&gt;0,CONCATENATE(B541,C541,D541),MID(D541,4,LEN(D541)))))</f>
        <v>Brevard</v>
      </c>
      <c r="Q541">
        <f t="shared" si="45"/>
        <v>17</v>
      </c>
      <c r="R541">
        <f t="shared" si="46"/>
        <v>39</v>
      </c>
    </row>
    <row r="542" spans="2:18" x14ac:dyDescent="0.25">
      <c r="B542" s="1" t="s">
        <v>13</v>
      </c>
      <c r="C542" s="1" t="s">
        <v>14</v>
      </c>
      <c r="D542" s="1" t="s">
        <v>15</v>
      </c>
      <c r="E542" s="1" t="s">
        <v>12</v>
      </c>
      <c r="F542">
        <v>16</v>
      </c>
      <c r="G542">
        <v>0.67</v>
      </c>
      <c r="H542">
        <v>25</v>
      </c>
      <c r="I542">
        <v>0.46</v>
      </c>
      <c r="K542">
        <f t="shared" si="42"/>
        <v>36</v>
      </c>
      <c r="L542">
        <f t="shared" si="43"/>
        <v>19</v>
      </c>
      <c r="M542" t="str">
        <f>IF(COUNT(FIND({0,1,2,3,4,5,6,7,8,9},IF(ISBLANK(A542),IF(LEN(TRIM(B542))&gt;0,TRIM(B542),TRIM(C542)),"")))&gt;0,IF(ISBLANK(A542),IF(LEN(TRIM(B542))&gt;0,TRIM(B542),TRIM(C542)),""),"")</f>
        <v>36</v>
      </c>
      <c r="N542" t="str">
        <f>IF(COUNT(FIND({0,1,2,3,4,5,6,7,8,9},IF(ISBLANK(A542),IF(LEN(TRIM(B542))&gt;0,TRIM(C542),LEFT(D542, 4)),"")))&gt;0,IF(ISBLANK(A542),IF(LEN(TRIM(B542))&gt;0,TRIM(C542),LEFT(D542, 4)),""),"")</f>
        <v>083</v>
      </c>
      <c r="O542" t="str">
        <f t="shared" si="44"/>
        <v>NY</v>
      </c>
      <c r="P542" t="str">
        <f>TRIM(IF(COUNT(FIND({0,1,2,3,4,5,6,7,8,9},B542))&gt;0,D542,IF(LEN(TRIM(B542))&gt;0,CONCATENATE(B542,C542,D542),MID(D542,4,LEN(D542)))))</f>
        <v>Rensselaer</v>
      </c>
      <c r="Q542">
        <f t="shared" si="45"/>
        <v>16</v>
      </c>
      <c r="R542">
        <f t="shared" si="46"/>
        <v>25</v>
      </c>
    </row>
    <row r="543" spans="2:18" x14ac:dyDescent="0.25">
      <c r="B543" s="1" t="s">
        <v>265</v>
      </c>
      <c r="C543" s="1" t="s">
        <v>215</v>
      </c>
      <c r="D543" s="1" t="s">
        <v>744</v>
      </c>
      <c r="E543" s="1" t="s">
        <v>267</v>
      </c>
      <c r="F543">
        <v>14</v>
      </c>
      <c r="G543">
        <v>0.59</v>
      </c>
      <c r="H543">
        <v>27</v>
      </c>
      <c r="I543">
        <v>0.5</v>
      </c>
      <c r="K543">
        <f t="shared" si="42"/>
        <v>36</v>
      </c>
      <c r="L543">
        <f t="shared" si="43"/>
        <v>19</v>
      </c>
      <c r="M543" t="str">
        <f>IF(COUNT(FIND({0,1,2,3,4,5,6,7,8,9},IF(ISBLANK(A543),IF(LEN(TRIM(B543))&gt;0,TRIM(B543),TRIM(C543)),"")))&gt;0,IF(ISBLANK(A543),IF(LEN(TRIM(B543))&gt;0,TRIM(B543),TRIM(C543)),""),"")</f>
        <v>53</v>
      </c>
      <c r="N543" t="str">
        <f>IF(COUNT(FIND({0,1,2,3,4,5,6,7,8,9},IF(ISBLANK(A543),IF(LEN(TRIM(B543))&gt;0,TRIM(C543),LEFT(D543, 4)),"")))&gt;0,IF(ISBLANK(A543),IF(LEN(TRIM(B543))&gt;0,TRIM(C543),LEFT(D543, 4)),""),"")</f>
        <v>063</v>
      </c>
      <c r="O543" t="str">
        <f t="shared" si="44"/>
        <v>Wa</v>
      </c>
      <c r="P543" t="str">
        <f>TRIM(IF(COUNT(FIND({0,1,2,3,4,5,6,7,8,9},B543))&gt;0,D543,IF(LEN(TRIM(B543))&gt;0,CONCATENATE(B543,C543,D543),MID(D543,4,LEN(D543)))))</f>
        <v>Spokane</v>
      </c>
      <c r="Q543">
        <f t="shared" si="45"/>
        <v>14</v>
      </c>
      <c r="R543">
        <f t="shared" si="46"/>
        <v>27</v>
      </c>
    </row>
    <row r="544" spans="2:18" x14ac:dyDescent="0.25">
      <c r="B544" s="1" t="s">
        <v>13</v>
      </c>
      <c r="C544" s="1" t="s">
        <v>60</v>
      </c>
      <c r="D544" s="1" t="s">
        <v>61</v>
      </c>
      <c r="E544" s="1" t="s">
        <v>12</v>
      </c>
      <c r="F544">
        <v>13</v>
      </c>
      <c r="G544">
        <v>0.54</v>
      </c>
      <c r="H544">
        <v>17</v>
      </c>
      <c r="I544">
        <v>0.32</v>
      </c>
      <c r="K544">
        <f t="shared" si="42"/>
        <v>36</v>
      </c>
      <c r="L544">
        <f t="shared" si="43"/>
        <v>19</v>
      </c>
      <c r="M544" t="str">
        <f>IF(COUNT(FIND({0,1,2,3,4,5,6,7,8,9},IF(ISBLANK(A544),IF(LEN(TRIM(B544))&gt;0,TRIM(B544),TRIM(C544)),"")))&gt;0,IF(ISBLANK(A544),IF(LEN(TRIM(B544))&gt;0,TRIM(B544),TRIM(C544)),""),"")</f>
        <v>36</v>
      </c>
      <c r="N544" t="str">
        <f>IF(COUNT(FIND({0,1,2,3,4,5,6,7,8,9},IF(ISBLANK(A544),IF(LEN(TRIM(B544))&gt;0,TRIM(C544),LEFT(D544, 4)),"")))&gt;0,IF(ISBLANK(A544),IF(LEN(TRIM(B544))&gt;0,TRIM(C544),LEFT(D544, 4)),""),"")</f>
        <v>027</v>
      </c>
      <c r="O544" t="str">
        <f t="shared" si="44"/>
        <v>NY</v>
      </c>
      <c r="P544" t="str">
        <f>TRIM(IF(COUNT(FIND({0,1,2,3,4,5,6,7,8,9},B544))&gt;0,D544,IF(LEN(TRIM(B544))&gt;0,CONCATENATE(B544,C544,D544),MID(D544,4,LEN(D544)))))</f>
        <v>Dutchess</v>
      </c>
      <c r="Q544">
        <f t="shared" si="45"/>
        <v>13</v>
      </c>
      <c r="R544">
        <f t="shared" si="46"/>
        <v>17</v>
      </c>
    </row>
    <row r="545" spans="2:18" x14ac:dyDescent="0.25">
      <c r="B545" s="1" t="s">
        <v>13</v>
      </c>
      <c r="C545" s="1" t="s">
        <v>48</v>
      </c>
      <c r="D545" s="1" t="s">
        <v>49</v>
      </c>
      <c r="E545" s="1" t="s">
        <v>12</v>
      </c>
      <c r="F545">
        <v>13</v>
      </c>
      <c r="G545">
        <v>0.54</v>
      </c>
      <c r="H545">
        <v>22</v>
      </c>
      <c r="I545">
        <v>0.41</v>
      </c>
      <c r="K545">
        <f t="shared" si="42"/>
        <v>36</v>
      </c>
      <c r="L545">
        <f t="shared" si="43"/>
        <v>19</v>
      </c>
      <c r="M545" t="str">
        <f>IF(COUNT(FIND({0,1,2,3,4,5,6,7,8,9},IF(ISBLANK(A545),IF(LEN(TRIM(B545))&gt;0,TRIM(B545),TRIM(C545)),"")))&gt;0,IF(ISBLANK(A545),IF(LEN(TRIM(B545))&gt;0,TRIM(B545),TRIM(C545)),""),"")</f>
        <v>36</v>
      </c>
      <c r="N545" t="str">
        <f>IF(COUNT(FIND({0,1,2,3,4,5,6,7,8,9},IF(ISBLANK(A545),IF(LEN(TRIM(B545))&gt;0,TRIM(C545),LEFT(D545, 4)),"")))&gt;0,IF(ISBLANK(A545),IF(LEN(TRIM(B545))&gt;0,TRIM(C545),LEFT(D545, 4)),""),"")</f>
        <v>029</v>
      </c>
      <c r="O545" t="str">
        <f t="shared" si="44"/>
        <v>NY</v>
      </c>
      <c r="P545" t="str">
        <f>TRIM(IF(COUNT(FIND({0,1,2,3,4,5,6,7,8,9},B545))&gt;0,D545,IF(LEN(TRIM(B545))&gt;0,CONCATENATE(B545,C545,D545),MID(D545,4,LEN(D545)))))</f>
        <v>Erie</v>
      </c>
      <c r="Q545">
        <f t="shared" si="45"/>
        <v>13</v>
      </c>
      <c r="R545">
        <f t="shared" si="46"/>
        <v>22</v>
      </c>
    </row>
    <row r="546" spans="2:18" x14ac:dyDescent="0.25">
      <c r="B546" s="1" t="s">
        <v>165</v>
      </c>
      <c r="C546" s="1" t="s">
        <v>48</v>
      </c>
      <c r="D546" s="1" t="s">
        <v>261</v>
      </c>
      <c r="E546" s="1" t="s">
        <v>168</v>
      </c>
      <c r="F546">
        <v>13</v>
      </c>
      <c r="G546">
        <v>0.54</v>
      </c>
      <c r="H546">
        <v>45</v>
      </c>
      <c r="I546">
        <v>0.84</v>
      </c>
      <c r="K546">
        <f t="shared" si="42"/>
        <v>36</v>
      </c>
      <c r="L546">
        <f t="shared" si="43"/>
        <v>19</v>
      </c>
      <c r="M546" t="str">
        <f>IF(COUNT(FIND({0,1,2,3,4,5,6,7,8,9},IF(ISBLANK(A546),IF(LEN(TRIM(B546))&gt;0,TRIM(B546),TRIM(C546)),"")))&gt;0,IF(ISBLANK(A546),IF(LEN(TRIM(B546))&gt;0,TRIM(B546),TRIM(C546)),""),"")</f>
        <v>48</v>
      </c>
      <c r="N546" t="str">
        <f>IF(COUNT(FIND({0,1,2,3,4,5,6,7,8,9},IF(ISBLANK(A546),IF(LEN(TRIM(B546))&gt;0,TRIM(C546),LEFT(D546, 4)),"")))&gt;0,IF(ISBLANK(A546),IF(LEN(TRIM(B546))&gt;0,TRIM(C546),LEFT(D546, 4)),""),"")</f>
        <v>029</v>
      </c>
      <c r="O546" t="str">
        <f t="shared" si="44"/>
        <v>Tx</v>
      </c>
      <c r="P546" t="str">
        <f>TRIM(IF(COUNT(FIND({0,1,2,3,4,5,6,7,8,9},B546))&gt;0,D546,IF(LEN(TRIM(B546))&gt;0,CONCATENATE(B546,C546,D546),MID(D546,4,LEN(D546)))))</f>
        <v>Bexar</v>
      </c>
      <c r="Q546">
        <f t="shared" si="45"/>
        <v>13</v>
      </c>
      <c r="R546">
        <f t="shared" si="46"/>
        <v>45</v>
      </c>
    </row>
    <row r="547" spans="2:18" x14ac:dyDescent="0.25">
      <c r="B547" s="1" t="s">
        <v>262</v>
      </c>
      <c r="C547" s="1" t="s">
        <v>140</v>
      </c>
      <c r="D547" s="1" t="s">
        <v>745</v>
      </c>
      <c r="E547" s="1" t="s">
        <v>264</v>
      </c>
      <c r="F547">
        <v>13</v>
      </c>
      <c r="G547">
        <v>0.54</v>
      </c>
      <c r="H547">
        <v>36</v>
      </c>
      <c r="I547">
        <v>0.67</v>
      </c>
      <c r="K547">
        <f t="shared" si="42"/>
        <v>36</v>
      </c>
      <c r="L547">
        <f t="shared" si="43"/>
        <v>19</v>
      </c>
      <c r="M547" t="str">
        <f>IF(COUNT(FIND({0,1,2,3,4,5,6,7,8,9},IF(ISBLANK(A547),IF(LEN(TRIM(B547))&gt;0,TRIM(B547),TRIM(C547)),"")))&gt;0,IF(ISBLANK(A547),IF(LEN(TRIM(B547))&gt;0,TRIM(B547),TRIM(C547)),""),"")</f>
        <v>22</v>
      </c>
      <c r="N547" t="str">
        <f>IF(COUNT(FIND({0,1,2,3,4,5,6,7,8,9},IF(ISBLANK(A547),IF(LEN(TRIM(B547))&gt;0,TRIM(C547),LEFT(D547, 4)),"")))&gt;0,IF(ISBLANK(A547),IF(LEN(TRIM(B547))&gt;0,TRIM(C547),LEFT(D547, 4)),""),"")</f>
        <v>015</v>
      </c>
      <c r="O547" t="str">
        <f t="shared" si="44"/>
        <v>La</v>
      </c>
      <c r="P547" t="str">
        <f>TRIM(IF(COUNT(FIND({0,1,2,3,4,5,6,7,8,9},B547))&gt;0,D547,IF(LEN(TRIM(B547))&gt;0,CONCATENATE(B547,C547,D547),MID(D547,4,LEN(D547)))))</f>
        <v>Bossier</v>
      </c>
      <c r="Q547">
        <f t="shared" si="45"/>
        <v>13</v>
      </c>
      <c r="R547">
        <f t="shared" si="46"/>
        <v>36</v>
      </c>
    </row>
    <row r="548" spans="2:18" x14ac:dyDescent="0.25">
      <c r="B548" s="1" t="s">
        <v>159</v>
      </c>
      <c r="C548" s="1" t="s">
        <v>38</v>
      </c>
      <c r="D548" s="1" t="s">
        <v>160</v>
      </c>
      <c r="E548" s="1" t="s">
        <v>161</v>
      </c>
      <c r="F548">
        <v>13</v>
      </c>
      <c r="G548">
        <v>0.54</v>
      </c>
      <c r="H548">
        <v>50</v>
      </c>
      <c r="I548">
        <v>0.93</v>
      </c>
      <c r="K548">
        <f t="shared" si="42"/>
        <v>36</v>
      </c>
      <c r="L548">
        <f t="shared" si="43"/>
        <v>19</v>
      </c>
      <c r="M548" t="str">
        <f>IF(COUNT(FIND({0,1,2,3,4,5,6,7,8,9},IF(ISBLANK(A548),IF(LEN(TRIM(B548))&gt;0,TRIM(B548),TRIM(C548)),"")))&gt;0,IF(ISBLANK(A548),IF(LEN(TRIM(B548))&gt;0,TRIM(B548),TRIM(C548)),""),"")</f>
        <v>51</v>
      </c>
      <c r="N548" t="str">
        <f>IF(COUNT(FIND({0,1,2,3,4,5,6,7,8,9},IF(ISBLANK(A548),IF(LEN(TRIM(B548))&gt;0,TRIM(C548),LEFT(D548, 4)),"")))&gt;0,IF(ISBLANK(A548),IF(LEN(TRIM(B548))&gt;0,TRIM(C548),LEFT(D548, 4)),""),"")</f>
        <v>059</v>
      </c>
      <c r="O548" t="str">
        <f t="shared" si="44"/>
        <v>Va</v>
      </c>
      <c r="P548" t="str">
        <f>TRIM(IF(COUNT(FIND({0,1,2,3,4,5,6,7,8,9},B548))&gt;0,D548,IF(LEN(TRIM(B548))&gt;0,CONCATENATE(B548,C548,D548),MID(D548,4,LEN(D548)))))</f>
        <v>Fairfax</v>
      </c>
      <c r="Q548">
        <f t="shared" si="45"/>
        <v>13</v>
      </c>
      <c r="R548">
        <f t="shared" si="46"/>
        <v>50</v>
      </c>
    </row>
    <row r="549" spans="2:18" x14ac:dyDescent="0.25">
      <c r="B549" s="1" t="s">
        <v>13</v>
      </c>
      <c r="C549" s="1" t="s">
        <v>103</v>
      </c>
      <c r="D549" s="1" t="s">
        <v>104</v>
      </c>
      <c r="E549" s="1" t="s">
        <v>12</v>
      </c>
      <c r="F549">
        <v>12</v>
      </c>
      <c r="G549">
        <v>0.5</v>
      </c>
      <c r="H549">
        <v>31</v>
      </c>
      <c r="I549">
        <v>0.57999999999999996</v>
      </c>
      <c r="K549">
        <f t="shared" si="42"/>
        <v>36</v>
      </c>
      <c r="L549">
        <f t="shared" si="43"/>
        <v>19</v>
      </c>
      <c r="M549" t="str">
        <f>IF(COUNT(FIND({0,1,2,3,4,5,6,7,8,9},IF(ISBLANK(A549),IF(LEN(TRIM(B549))&gt;0,TRIM(B549),TRIM(C549)),"")))&gt;0,IF(ISBLANK(A549),IF(LEN(TRIM(B549))&gt;0,TRIM(B549),TRIM(C549)),""),"")</f>
        <v>36</v>
      </c>
      <c r="N549" t="str">
        <f>IF(COUNT(FIND({0,1,2,3,4,5,6,7,8,9},IF(ISBLANK(A549),IF(LEN(TRIM(B549))&gt;0,TRIM(C549),LEFT(D549, 4)),"")))&gt;0,IF(ISBLANK(A549),IF(LEN(TRIM(B549))&gt;0,TRIM(C549),LEFT(D549, 4)),""),"")</f>
        <v>045</v>
      </c>
      <c r="O549" t="str">
        <f t="shared" si="44"/>
        <v>NY</v>
      </c>
      <c r="P549" t="str">
        <f>TRIM(IF(COUNT(FIND({0,1,2,3,4,5,6,7,8,9},B549))&gt;0,D549,IF(LEN(TRIM(B549))&gt;0,CONCATENATE(B549,C549,D549),MID(D549,4,LEN(D549)))))</f>
        <v>Jefferson</v>
      </c>
      <c r="Q549">
        <f t="shared" si="45"/>
        <v>12</v>
      </c>
      <c r="R549">
        <f t="shared" si="46"/>
        <v>31</v>
      </c>
    </row>
    <row r="550" spans="2:18" x14ac:dyDescent="0.25">
      <c r="B550" s="1" t="s">
        <v>95</v>
      </c>
      <c r="C550" s="1" t="s">
        <v>24</v>
      </c>
      <c r="D550" s="1" t="s">
        <v>108</v>
      </c>
      <c r="E550" s="1" t="s">
        <v>98</v>
      </c>
      <c r="F550">
        <v>11</v>
      </c>
      <c r="G550">
        <v>0.46</v>
      </c>
      <c r="H550">
        <v>28</v>
      </c>
      <c r="I550">
        <v>0.52</v>
      </c>
      <c r="K550">
        <f t="shared" si="42"/>
        <v>36</v>
      </c>
      <c r="L550">
        <f t="shared" si="43"/>
        <v>19</v>
      </c>
      <c r="M550" t="str">
        <f>IF(COUNT(FIND({0,1,2,3,4,5,6,7,8,9},IF(ISBLANK(A550),IF(LEN(TRIM(B550))&gt;0,TRIM(B550),TRIM(C550)),"")))&gt;0,IF(ISBLANK(A550),IF(LEN(TRIM(B550))&gt;0,TRIM(B550),TRIM(C550)),""),"")</f>
        <v>12</v>
      </c>
      <c r="N550" t="str">
        <f>IF(COUNT(FIND({0,1,2,3,4,5,6,7,8,9},IF(ISBLANK(A550),IF(LEN(TRIM(B550))&gt;0,TRIM(C550),LEFT(D550, 4)),"")))&gt;0,IF(ISBLANK(A550),IF(LEN(TRIM(B550))&gt;0,TRIM(C550),LEFT(D550, 4)),""),"")</f>
        <v>103</v>
      </c>
      <c r="O550" t="str">
        <f t="shared" si="44"/>
        <v>Fl</v>
      </c>
      <c r="P550" t="str">
        <f>TRIM(IF(COUNT(FIND({0,1,2,3,4,5,6,7,8,9},B550))&gt;0,D550,IF(LEN(TRIM(B550))&gt;0,CONCATENATE(B550,C550,D550),MID(D550,4,LEN(D550)))))</f>
        <v>Pinellas</v>
      </c>
      <c r="Q550">
        <f t="shared" si="45"/>
        <v>11</v>
      </c>
      <c r="R550">
        <f t="shared" si="46"/>
        <v>28</v>
      </c>
    </row>
    <row r="551" spans="2:18" x14ac:dyDescent="0.25">
      <c r="B551" s="1" t="s">
        <v>390</v>
      </c>
      <c r="C551" s="1" t="s">
        <v>121</v>
      </c>
      <c r="D551" s="1" t="s">
        <v>514</v>
      </c>
      <c r="E551" s="1" t="s">
        <v>392</v>
      </c>
      <c r="F551">
        <v>11</v>
      </c>
      <c r="G551">
        <v>0.46</v>
      </c>
      <c r="H551">
        <v>46</v>
      </c>
      <c r="I551">
        <v>0.85</v>
      </c>
      <c r="K551">
        <f t="shared" si="42"/>
        <v>36</v>
      </c>
      <c r="L551">
        <f t="shared" si="43"/>
        <v>19</v>
      </c>
      <c r="M551" t="str">
        <f>IF(COUNT(FIND({0,1,2,3,4,5,6,7,8,9},IF(ISBLANK(A551),IF(LEN(TRIM(B551))&gt;0,TRIM(B551),TRIM(C551)),"")))&gt;0,IF(ISBLANK(A551),IF(LEN(TRIM(B551))&gt;0,TRIM(B551),TRIM(C551)),""),"")</f>
        <v>29</v>
      </c>
      <c r="N551" t="str">
        <f>IF(COUNT(FIND({0,1,2,3,4,5,6,7,8,9},IF(ISBLANK(A551),IF(LEN(TRIM(B551))&gt;0,TRIM(C551),LEFT(D551, 4)),"")))&gt;0,IF(ISBLANK(A551),IF(LEN(TRIM(B551))&gt;0,TRIM(C551),LEFT(D551, 4)),""),"")</f>
        <v>101</v>
      </c>
      <c r="O551" t="str">
        <f t="shared" si="44"/>
        <v>Mo</v>
      </c>
      <c r="P551" t="str">
        <f>TRIM(IF(COUNT(FIND({0,1,2,3,4,5,6,7,8,9},B551))&gt;0,D551,IF(LEN(TRIM(B551))&gt;0,CONCATENATE(B551,C551,D551),MID(D551,4,LEN(D551)))))</f>
        <v>Johnson</v>
      </c>
      <c r="Q551">
        <f t="shared" si="45"/>
        <v>11</v>
      </c>
      <c r="R551">
        <f t="shared" si="46"/>
        <v>46</v>
      </c>
    </row>
    <row r="552" spans="2:18" x14ac:dyDescent="0.25">
      <c r="B552" s="1" t="s">
        <v>95</v>
      </c>
      <c r="C552" s="1" t="s">
        <v>150</v>
      </c>
      <c r="D552" s="1" t="s">
        <v>151</v>
      </c>
      <c r="E552" s="1" t="s">
        <v>98</v>
      </c>
      <c r="F552">
        <v>11</v>
      </c>
      <c r="G552">
        <v>0.46</v>
      </c>
      <c r="H552">
        <v>12</v>
      </c>
      <c r="I552">
        <v>0.22</v>
      </c>
      <c r="K552">
        <f t="shared" si="42"/>
        <v>36</v>
      </c>
      <c r="L552">
        <f t="shared" si="43"/>
        <v>19</v>
      </c>
      <c r="M552" t="str">
        <f>IF(COUNT(FIND({0,1,2,3,4,5,6,7,8,9},IF(ISBLANK(A552),IF(LEN(TRIM(B552))&gt;0,TRIM(B552),TRIM(C552)),"")))&gt;0,IF(ISBLANK(A552),IF(LEN(TRIM(B552))&gt;0,TRIM(B552),TRIM(C552)),""),"")</f>
        <v>12</v>
      </c>
      <c r="N552" t="str">
        <f>IF(COUNT(FIND({0,1,2,3,4,5,6,7,8,9},IF(ISBLANK(A552),IF(LEN(TRIM(B552))&gt;0,TRIM(C552),LEFT(D552, 4)),"")))&gt;0,IF(ISBLANK(A552),IF(LEN(TRIM(B552))&gt;0,TRIM(C552),LEFT(D552, 4)),""),"")</f>
        <v>099</v>
      </c>
      <c r="O552" t="str">
        <f t="shared" si="44"/>
        <v>Fl</v>
      </c>
      <c r="P552" t="str">
        <f>TRIM(IF(COUNT(FIND({0,1,2,3,4,5,6,7,8,9},B552))&gt;0,D552,IF(LEN(TRIM(B552))&gt;0,CONCATENATE(B552,C552,D552),MID(D552,4,LEN(D552)))))</f>
        <v>Palm Beach</v>
      </c>
      <c r="Q552">
        <f t="shared" si="45"/>
        <v>11</v>
      </c>
      <c r="R552">
        <f t="shared" si="46"/>
        <v>12</v>
      </c>
    </row>
    <row r="553" spans="2:18" x14ac:dyDescent="0.25">
      <c r="B553" s="1" t="s">
        <v>738</v>
      </c>
      <c r="C553" s="1" t="s">
        <v>16</v>
      </c>
      <c r="D553" s="1" t="s">
        <v>746</v>
      </c>
      <c r="E553" s="1" t="s">
        <v>740</v>
      </c>
      <c r="F553">
        <v>11</v>
      </c>
      <c r="G553">
        <v>0.46</v>
      </c>
      <c r="H553">
        <v>31</v>
      </c>
      <c r="I553">
        <v>0.57999999999999996</v>
      </c>
      <c r="K553">
        <f t="shared" si="42"/>
        <v>36</v>
      </c>
      <c r="L553">
        <f t="shared" si="43"/>
        <v>19</v>
      </c>
      <c r="M553" t="str">
        <f>IF(COUNT(FIND({0,1,2,3,4,5,6,7,8,9},IF(ISBLANK(A553),IF(LEN(TRIM(B553))&gt;0,TRIM(B553),TRIM(C553)),"")))&gt;0,IF(ISBLANK(A553),IF(LEN(TRIM(B553))&gt;0,TRIM(B553),TRIM(C553)),""),"")</f>
        <v>46</v>
      </c>
      <c r="N553" t="str">
        <f>IF(COUNT(FIND({0,1,2,3,4,5,6,7,8,9},IF(ISBLANK(A553),IF(LEN(TRIM(B553))&gt;0,TRIM(C553),LEFT(D553, 4)),"")))&gt;0,IF(ISBLANK(A553),IF(LEN(TRIM(B553))&gt;0,TRIM(C553),LEFT(D553, 4)),""),"")</f>
        <v>093</v>
      </c>
      <c r="O553" t="str">
        <f t="shared" si="44"/>
        <v>SD</v>
      </c>
      <c r="P553" t="str">
        <f>TRIM(IF(COUNT(FIND({0,1,2,3,4,5,6,7,8,9},B553))&gt;0,D553,IF(LEN(TRIM(B553))&gt;0,CONCATENATE(B553,C553,D553),MID(D553,4,LEN(D553)))))</f>
        <v>Meade</v>
      </c>
      <c r="Q553">
        <f t="shared" si="45"/>
        <v>11</v>
      </c>
      <c r="R553">
        <f t="shared" si="46"/>
        <v>31</v>
      </c>
    </row>
    <row r="554" spans="2:18" x14ac:dyDescent="0.25">
      <c r="B554" s="1" t="s">
        <v>56</v>
      </c>
      <c r="C554" s="1" t="s">
        <v>113</v>
      </c>
      <c r="D554" s="1" t="s">
        <v>114</v>
      </c>
      <c r="E554" s="1" t="s">
        <v>59</v>
      </c>
      <c r="F554">
        <v>11</v>
      </c>
      <c r="G554">
        <v>0.46</v>
      </c>
      <c r="H554">
        <v>15</v>
      </c>
      <c r="I554">
        <v>0.28000000000000003</v>
      </c>
      <c r="K554">
        <f t="shared" si="42"/>
        <v>36</v>
      </c>
      <c r="L554">
        <f t="shared" si="43"/>
        <v>19</v>
      </c>
      <c r="M554" t="str">
        <f>IF(COUNT(FIND({0,1,2,3,4,5,6,7,8,9},IF(ISBLANK(A554),IF(LEN(TRIM(B554))&gt;0,TRIM(B554),TRIM(C554)),"")))&gt;0,IF(ISBLANK(A554),IF(LEN(TRIM(B554))&gt;0,TRIM(B554),TRIM(C554)),""),"")</f>
        <v>25</v>
      </c>
      <c r="N554" t="str">
        <f>IF(COUNT(FIND({0,1,2,3,4,5,6,7,8,9},IF(ISBLANK(A554),IF(LEN(TRIM(B554))&gt;0,TRIM(C554),LEFT(D554, 4)),"")))&gt;0,IF(ISBLANK(A554),IF(LEN(TRIM(B554))&gt;0,TRIM(C554),LEFT(D554, 4)),""),"")</f>
        <v>013</v>
      </c>
      <c r="O554" t="str">
        <f t="shared" si="44"/>
        <v>Ma</v>
      </c>
      <c r="P554" t="str">
        <f>TRIM(IF(COUNT(FIND({0,1,2,3,4,5,6,7,8,9},B554))&gt;0,D554,IF(LEN(TRIM(B554))&gt;0,CONCATENATE(B554,C554,D554),MID(D554,4,LEN(D554)))))</f>
        <v>Hampden</v>
      </c>
      <c r="Q554">
        <f t="shared" si="45"/>
        <v>11</v>
      </c>
      <c r="R554">
        <f t="shared" si="46"/>
        <v>15</v>
      </c>
    </row>
    <row r="555" spans="2:18" x14ac:dyDescent="0.25">
      <c r="B555" s="1" t="s">
        <v>162</v>
      </c>
      <c r="C555" s="1" t="s">
        <v>64</v>
      </c>
      <c r="D555" s="1" t="s">
        <v>314</v>
      </c>
      <c r="E555" s="1" t="s">
        <v>164</v>
      </c>
      <c r="F555">
        <v>11</v>
      </c>
      <c r="G555">
        <v>0.46</v>
      </c>
      <c r="H555">
        <v>31</v>
      </c>
      <c r="I555">
        <v>0.57999999999999996</v>
      </c>
      <c r="K555">
        <f t="shared" si="42"/>
        <v>36</v>
      </c>
      <c r="L555">
        <f t="shared" si="43"/>
        <v>19</v>
      </c>
      <c r="M555" t="str">
        <f>IF(COUNT(FIND({0,1,2,3,4,5,6,7,8,9},IF(ISBLANK(A555),IF(LEN(TRIM(B555))&gt;0,TRIM(B555),TRIM(C555)),"")))&gt;0,IF(ISBLANK(A555),IF(LEN(TRIM(B555))&gt;0,TRIM(B555),TRIM(C555)),""),"")</f>
        <v>04</v>
      </c>
      <c r="N555" t="str">
        <f>IF(COUNT(FIND({0,1,2,3,4,5,6,7,8,9},IF(ISBLANK(A555),IF(LEN(TRIM(B555))&gt;0,TRIM(C555),LEFT(D555, 4)),"")))&gt;0,IF(ISBLANK(A555),IF(LEN(TRIM(B555))&gt;0,TRIM(C555),LEFT(D555, 4)),""),"")</f>
        <v>019</v>
      </c>
      <c r="O555" t="str">
        <f t="shared" si="44"/>
        <v>Az</v>
      </c>
      <c r="P555" t="str">
        <f>TRIM(IF(COUNT(FIND({0,1,2,3,4,5,6,7,8,9},B555))&gt;0,D555,IF(LEN(TRIM(B555))&gt;0,CONCATENATE(B555,C555,D555),MID(D555,4,LEN(D555)))))</f>
        <v>Pima</v>
      </c>
      <c r="Q555">
        <f t="shared" si="45"/>
        <v>11</v>
      </c>
      <c r="R555">
        <f t="shared" si="46"/>
        <v>31</v>
      </c>
    </row>
    <row r="556" spans="2:18" x14ac:dyDescent="0.25">
      <c r="B556" s="1" t="s">
        <v>251</v>
      </c>
      <c r="C556" s="1" t="s">
        <v>24</v>
      </c>
      <c r="D556" s="1" t="s">
        <v>747</v>
      </c>
      <c r="E556" s="1" t="s">
        <v>253</v>
      </c>
      <c r="F556">
        <v>10</v>
      </c>
      <c r="G556">
        <v>0.42</v>
      </c>
      <c r="H556">
        <v>29</v>
      </c>
      <c r="I556">
        <v>0.54</v>
      </c>
      <c r="K556">
        <f t="shared" si="42"/>
        <v>36</v>
      </c>
      <c r="L556">
        <f t="shared" si="43"/>
        <v>19</v>
      </c>
      <c r="M556" t="str">
        <f>IF(COUNT(FIND({0,1,2,3,4,5,6,7,8,9},IF(ISBLANK(A556),IF(LEN(TRIM(B556))&gt;0,TRIM(B556),TRIM(C556)),"")))&gt;0,IF(ISBLANK(A556),IF(LEN(TRIM(B556))&gt;0,TRIM(B556),TRIM(C556)),""),"")</f>
        <v>26</v>
      </c>
      <c r="N556" t="str">
        <f>IF(COUNT(FIND({0,1,2,3,4,5,6,7,8,9},IF(ISBLANK(A556),IF(LEN(TRIM(B556))&gt;0,TRIM(C556),LEFT(D556, 4)),"")))&gt;0,IF(ISBLANK(A556),IF(LEN(TRIM(B556))&gt;0,TRIM(C556),LEFT(D556, 4)),""),"")</f>
        <v>103</v>
      </c>
      <c r="O556" t="str">
        <f t="shared" si="44"/>
        <v>Mi</v>
      </c>
      <c r="P556" t="str">
        <f>TRIM(IF(COUNT(FIND({0,1,2,3,4,5,6,7,8,9},B556))&gt;0,D556,IF(LEN(TRIM(B556))&gt;0,CONCATENATE(B556,C556,D556),MID(D556,4,LEN(D556)))))</f>
        <v>Marquette</v>
      </c>
      <c r="Q556">
        <f t="shared" si="45"/>
        <v>10</v>
      </c>
      <c r="R556">
        <f t="shared" si="46"/>
        <v>29</v>
      </c>
    </row>
    <row r="557" spans="2:18" x14ac:dyDescent="0.25">
      <c r="B557" s="1" t="s">
        <v>95</v>
      </c>
      <c r="C557" s="1" t="s">
        <v>18</v>
      </c>
      <c r="D557" s="1" t="s">
        <v>698</v>
      </c>
      <c r="E557" s="1" t="s">
        <v>98</v>
      </c>
      <c r="F557">
        <v>10</v>
      </c>
      <c r="G557">
        <v>0.42</v>
      </c>
      <c r="H557">
        <v>26</v>
      </c>
      <c r="I557">
        <v>0.48</v>
      </c>
      <c r="K557">
        <f t="shared" si="42"/>
        <v>36</v>
      </c>
      <c r="L557">
        <f t="shared" si="43"/>
        <v>19</v>
      </c>
      <c r="M557" t="str">
        <f>IF(COUNT(FIND({0,1,2,3,4,5,6,7,8,9},IF(ISBLANK(A557),IF(LEN(TRIM(B557))&gt;0,TRIM(B557),TRIM(C557)),"")))&gt;0,IF(ISBLANK(A557),IF(LEN(TRIM(B557))&gt;0,TRIM(B557),TRIM(C557)),""),"")</f>
        <v>12</v>
      </c>
      <c r="N557" t="str">
        <f>IF(COUNT(FIND({0,1,2,3,4,5,6,7,8,9},IF(ISBLANK(A557),IF(LEN(TRIM(B557))&gt;0,TRIM(C557),LEFT(D557, 4)),"")))&gt;0,IF(ISBLANK(A557),IF(LEN(TRIM(B557))&gt;0,TRIM(C557),LEFT(D557, 4)),""),"")</f>
        <v>091</v>
      </c>
      <c r="O557" t="str">
        <f t="shared" si="44"/>
        <v>Fl</v>
      </c>
      <c r="P557" t="str">
        <f>TRIM(IF(COUNT(FIND({0,1,2,3,4,5,6,7,8,9},B557))&gt;0,D557,IF(LEN(TRIM(B557))&gt;0,CONCATENATE(B557,C557,D557),MID(D557,4,LEN(D557)))))</f>
        <v>Okaloosa</v>
      </c>
      <c r="Q557">
        <f t="shared" si="45"/>
        <v>10</v>
      </c>
      <c r="R557">
        <f t="shared" si="46"/>
        <v>26</v>
      </c>
    </row>
    <row r="558" spans="2:18" x14ac:dyDescent="0.25">
      <c r="B558" s="1" t="s">
        <v>13</v>
      </c>
      <c r="C558" s="1" t="s">
        <v>70</v>
      </c>
      <c r="D558" s="1" t="s">
        <v>71</v>
      </c>
      <c r="E558" s="1" t="s">
        <v>12</v>
      </c>
      <c r="F558">
        <v>10</v>
      </c>
      <c r="G558">
        <v>0.42</v>
      </c>
      <c r="H558">
        <v>15</v>
      </c>
      <c r="I558">
        <v>0.28000000000000003</v>
      </c>
      <c r="K558">
        <f t="shared" si="42"/>
        <v>36</v>
      </c>
      <c r="L558">
        <f t="shared" si="43"/>
        <v>19</v>
      </c>
      <c r="M558" t="str">
        <f>IF(COUNT(FIND({0,1,2,3,4,5,6,7,8,9},IF(ISBLANK(A558),IF(LEN(TRIM(B558))&gt;0,TRIM(B558),TRIM(C558)),"")))&gt;0,IF(ISBLANK(A558),IF(LEN(TRIM(B558))&gt;0,TRIM(B558),TRIM(C558)),""),"")</f>
        <v>36</v>
      </c>
      <c r="N558" t="str">
        <f>IF(COUNT(FIND({0,1,2,3,4,5,6,7,8,9},IF(ISBLANK(A558),IF(LEN(TRIM(B558))&gt;0,TRIM(C558),LEFT(D558, 4)),"")))&gt;0,IF(ISBLANK(A558),IF(LEN(TRIM(B558))&gt;0,TRIM(C558),LEFT(D558, 4)),""),"")</f>
        <v>115</v>
      </c>
      <c r="O558" t="str">
        <f t="shared" si="44"/>
        <v>NY</v>
      </c>
      <c r="P558" t="str">
        <f>TRIM(IF(COUNT(FIND({0,1,2,3,4,5,6,7,8,9},B558))&gt;0,D558,IF(LEN(TRIM(B558))&gt;0,CONCATENATE(B558,C558,D558),MID(D558,4,LEN(D558)))))</f>
        <v>Washington</v>
      </c>
      <c r="Q558">
        <f t="shared" si="45"/>
        <v>10</v>
      </c>
      <c r="R558">
        <f t="shared" si="46"/>
        <v>15</v>
      </c>
    </row>
    <row r="559" spans="2:18" x14ac:dyDescent="0.25">
      <c r="B559" s="1" t="s">
        <v>99</v>
      </c>
      <c r="C559" s="1" t="s">
        <v>44</v>
      </c>
      <c r="D559" s="1" t="s">
        <v>720</v>
      </c>
      <c r="E559" s="1" t="s">
        <v>102</v>
      </c>
      <c r="F559">
        <v>10</v>
      </c>
      <c r="G559">
        <v>0.42</v>
      </c>
      <c r="H559">
        <v>26</v>
      </c>
      <c r="I559">
        <v>0.48</v>
      </c>
      <c r="K559">
        <f t="shared" si="42"/>
        <v>36</v>
      </c>
      <c r="L559">
        <f t="shared" si="43"/>
        <v>19</v>
      </c>
      <c r="M559" t="str">
        <f>IF(COUNT(FIND({0,1,2,3,4,5,6,7,8,9},IF(ISBLANK(A559),IF(LEN(TRIM(B559))&gt;0,TRIM(B559),TRIM(C559)),"")))&gt;0,IF(ISBLANK(A559),IF(LEN(TRIM(B559))&gt;0,TRIM(B559),TRIM(C559)),""),"")</f>
        <v>06</v>
      </c>
      <c r="N559" t="str">
        <f>IF(COUNT(FIND({0,1,2,3,4,5,6,7,8,9},IF(ISBLANK(A559),IF(LEN(TRIM(B559))&gt;0,TRIM(C559),LEFT(D559, 4)),"")))&gt;0,IF(ISBLANK(A559),IF(LEN(TRIM(B559))&gt;0,TRIM(C559),LEFT(D559, 4)),""),"")</f>
        <v>047</v>
      </c>
      <c r="O559" t="str">
        <f t="shared" si="44"/>
        <v>Ca</v>
      </c>
      <c r="P559" t="str">
        <f>TRIM(IF(COUNT(FIND({0,1,2,3,4,5,6,7,8,9},B559))&gt;0,D559,IF(LEN(TRIM(B559))&gt;0,CONCATENATE(B559,C559,D559),MID(D559,4,LEN(D559)))))</f>
        <v>Merced</v>
      </c>
      <c r="Q559">
        <f t="shared" si="45"/>
        <v>10</v>
      </c>
      <c r="R559">
        <f t="shared" si="46"/>
        <v>26</v>
      </c>
    </row>
    <row r="560" spans="2:18" x14ac:dyDescent="0.25">
      <c r="B560" s="1" t="s">
        <v>13</v>
      </c>
      <c r="C560" s="1" t="s">
        <v>178</v>
      </c>
      <c r="D560" s="1" t="s">
        <v>179</v>
      </c>
      <c r="E560" s="1" t="s">
        <v>12</v>
      </c>
      <c r="F560">
        <v>10</v>
      </c>
      <c r="G560">
        <v>0.42</v>
      </c>
      <c r="H560">
        <v>34</v>
      </c>
      <c r="I560">
        <v>0.63</v>
      </c>
      <c r="K560">
        <f t="shared" si="42"/>
        <v>36</v>
      </c>
      <c r="L560">
        <f t="shared" si="43"/>
        <v>19</v>
      </c>
      <c r="M560" t="str">
        <f>IF(COUNT(FIND({0,1,2,3,4,5,6,7,8,9},IF(ISBLANK(A560),IF(LEN(TRIM(B560))&gt;0,TRIM(B560),TRIM(C560)),"")))&gt;0,IF(ISBLANK(A560),IF(LEN(TRIM(B560))&gt;0,TRIM(B560),TRIM(C560)),""),"")</f>
        <v>36</v>
      </c>
      <c r="N560" t="str">
        <f>IF(COUNT(FIND({0,1,2,3,4,5,6,7,8,9},IF(ISBLANK(A560),IF(LEN(TRIM(B560))&gt;0,TRIM(C560),LEFT(D560, 4)),"")))&gt;0,IF(ISBLANK(A560),IF(LEN(TRIM(B560))&gt;0,TRIM(C560),LEFT(D560, 4)),""),"")</f>
        <v>053</v>
      </c>
      <c r="O560" t="str">
        <f t="shared" si="44"/>
        <v>NY</v>
      </c>
      <c r="P560" t="str">
        <f>TRIM(IF(COUNT(FIND({0,1,2,3,4,5,6,7,8,9},B560))&gt;0,D560,IF(LEN(TRIM(B560))&gt;0,CONCATENATE(B560,C560,D560),MID(D560,4,LEN(D560)))))</f>
        <v>Madison</v>
      </c>
      <c r="Q560">
        <f t="shared" si="45"/>
        <v>10</v>
      </c>
      <c r="R560">
        <f t="shared" si="46"/>
        <v>34</v>
      </c>
    </row>
    <row r="561" spans="1:18" x14ac:dyDescent="0.25">
      <c r="B561" s="1" t="s">
        <v>95</v>
      </c>
      <c r="C561" s="1" t="s">
        <v>66</v>
      </c>
      <c r="D561" s="1" t="s">
        <v>131</v>
      </c>
      <c r="E561" s="1" t="s">
        <v>98</v>
      </c>
      <c r="F561">
        <v>10</v>
      </c>
      <c r="G561">
        <v>0.42</v>
      </c>
      <c r="H561">
        <v>17</v>
      </c>
      <c r="I561">
        <v>0.32</v>
      </c>
      <c r="K561">
        <f t="shared" si="42"/>
        <v>36</v>
      </c>
      <c r="L561">
        <f t="shared" si="43"/>
        <v>19</v>
      </c>
      <c r="M561" t="str">
        <f>IF(COUNT(FIND({0,1,2,3,4,5,6,7,8,9},IF(ISBLANK(A561),IF(LEN(TRIM(B561))&gt;0,TRIM(B561),TRIM(C561)),"")))&gt;0,IF(ISBLANK(A561),IF(LEN(TRIM(B561))&gt;0,TRIM(B561),TRIM(C561)),""),"")</f>
        <v>12</v>
      </c>
      <c r="N561" t="str">
        <f>IF(COUNT(FIND({0,1,2,3,4,5,6,7,8,9},IF(ISBLANK(A561),IF(LEN(TRIM(B561))&gt;0,TRIM(C561),LEFT(D561, 4)),"")))&gt;0,IF(ISBLANK(A561),IF(LEN(TRIM(B561))&gt;0,TRIM(C561),LEFT(D561, 4)),""),"")</f>
        <v>057</v>
      </c>
      <c r="O561" t="str">
        <f t="shared" si="44"/>
        <v>Fl</v>
      </c>
      <c r="P561" t="str">
        <f>TRIM(IF(COUNT(FIND({0,1,2,3,4,5,6,7,8,9},B561))&gt;0,D561,IF(LEN(TRIM(B561))&gt;0,CONCATENATE(B561,C561,D561),MID(D561,4,LEN(D561)))))</f>
        <v>Hillsborough</v>
      </c>
      <c r="Q561">
        <f t="shared" si="45"/>
        <v>10</v>
      </c>
      <c r="R561">
        <f t="shared" si="46"/>
        <v>17</v>
      </c>
    </row>
    <row r="562" spans="1:18" x14ac:dyDescent="0.25">
      <c r="B562" s="1" t="s">
        <v>194</v>
      </c>
      <c r="C562" s="1" t="s">
        <v>195</v>
      </c>
      <c r="D562" s="1" t="s">
        <v>196</v>
      </c>
      <c r="E562" s="1" t="s">
        <v>197</v>
      </c>
      <c r="F562">
        <v>127</v>
      </c>
      <c r="G562">
        <v>5.31</v>
      </c>
      <c r="H562">
        <v>241</v>
      </c>
      <c r="I562">
        <v>4.4800000000000004</v>
      </c>
      <c r="K562">
        <f t="shared" si="42"/>
        <v>36</v>
      </c>
      <c r="L562">
        <f t="shared" si="43"/>
        <v>19</v>
      </c>
      <c r="M562" t="str">
        <f>IF(COUNT(FIND({0,1,2,3,4,5,6,7,8,9},IF(ISBLANK(A562),IF(LEN(TRIM(B562))&gt;0,TRIM(B562),TRIM(C562)),"")))&gt;0,IF(ISBLANK(A562),IF(LEN(TRIM(B562))&gt;0,TRIM(B562),TRIM(C562)),""),"")</f>
        <v/>
      </c>
      <c r="N562" t="str">
        <f>IF(COUNT(FIND({0,1,2,3,4,5,6,7,8,9},IF(ISBLANK(A562),IF(LEN(TRIM(B562))&gt;0,TRIM(C562),LEFT(D562, 4)),"")))&gt;0,IF(ISBLANK(A562),IF(LEN(TRIM(B562))&gt;0,TRIM(C562),LEFT(D562, 4)),""),"")</f>
        <v/>
      </c>
      <c r="O562" t="str">
        <f t="shared" si="44"/>
        <v>XX</v>
      </c>
      <c r="P562" t="str">
        <f>TRIM(IF(COUNT(FIND({0,1,2,3,4,5,6,7,8,9},B562))&gt;0,D562,IF(LEN(TRIM(B562))&gt;0,CONCATENATE(B562,C562,D562),MID(D562,4,LEN(D562)))))</f>
        <v>Same State</v>
      </c>
      <c r="Q562">
        <f t="shared" si="45"/>
        <v>127</v>
      </c>
      <c r="R562">
        <f t="shared" si="46"/>
        <v>241</v>
      </c>
    </row>
    <row r="563" spans="1:18" x14ac:dyDescent="0.25">
      <c r="B563" s="1" t="s">
        <v>198</v>
      </c>
      <c r="C563" s="1" t="s">
        <v>199</v>
      </c>
      <c r="D563" s="1" t="s">
        <v>200</v>
      </c>
      <c r="E563" s="1" t="s">
        <v>197</v>
      </c>
      <c r="F563">
        <v>240</v>
      </c>
      <c r="G563">
        <v>10.029999999999999</v>
      </c>
      <c r="H563">
        <v>475</v>
      </c>
      <c r="I563">
        <v>8.82</v>
      </c>
      <c r="K563">
        <f t="shared" si="42"/>
        <v>36</v>
      </c>
      <c r="L563">
        <f t="shared" si="43"/>
        <v>19</v>
      </c>
      <c r="M563" t="str">
        <f>IF(COUNT(FIND({0,1,2,3,4,5,6,7,8,9},IF(ISBLANK(A563),IF(LEN(TRIM(B563))&gt;0,TRIM(B563),TRIM(C563)),"")))&gt;0,IF(ISBLANK(A563),IF(LEN(TRIM(B563))&gt;0,TRIM(B563),TRIM(C563)),""),"")</f>
        <v/>
      </c>
      <c r="N563" t="str">
        <f>IF(COUNT(FIND({0,1,2,3,4,5,6,7,8,9},IF(ISBLANK(A563),IF(LEN(TRIM(B563))&gt;0,TRIM(C563),LEFT(D563, 4)),"")))&gt;0,IF(ISBLANK(A563),IF(LEN(TRIM(B563))&gt;0,TRIM(C563),LEFT(D563, 4)),""),"")</f>
        <v/>
      </c>
      <c r="O563" t="str">
        <f t="shared" si="44"/>
        <v>XX</v>
      </c>
      <c r="P563" t="str">
        <f>TRIM(IF(COUNT(FIND({0,1,2,3,4,5,6,7,8,9},B563))&gt;0,D563,IF(LEN(TRIM(B563))&gt;0,CONCATENATE(B563,C563,D563),MID(D563,4,LEN(D563)))))</f>
        <v>Region 1: Northeast</v>
      </c>
      <c r="Q563">
        <f t="shared" si="45"/>
        <v>240</v>
      </c>
      <c r="R563">
        <f t="shared" si="46"/>
        <v>475</v>
      </c>
    </row>
    <row r="564" spans="1:18" x14ac:dyDescent="0.25">
      <c r="B564" s="1" t="s">
        <v>198</v>
      </c>
      <c r="C564" s="1" t="s">
        <v>199</v>
      </c>
      <c r="D564" s="1" t="s">
        <v>201</v>
      </c>
      <c r="E564" s="1" t="s">
        <v>197</v>
      </c>
      <c r="F564">
        <v>147</v>
      </c>
      <c r="G564">
        <v>6.14</v>
      </c>
      <c r="H564">
        <v>331</v>
      </c>
      <c r="I564">
        <v>6.15</v>
      </c>
      <c r="K564">
        <f t="shared" si="42"/>
        <v>36</v>
      </c>
      <c r="L564">
        <f t="shared" si="43"/>
        <v>19</v>
      </c>
      <c r="M564" t="str">
        <f>IF(COUNT(FIND({0,1,2,3,4,5,6,7,8,9},IF(ISBLANK(A564),IF(LEN(TRIM(B564))&gt;0,TRIM(B564),TRIM(C564)),"")))&gt;0,IF(ISBLANK(A564),IF(LEN(TRIM(B564))&gt;0,TRIM(B564),TRIM(C564)),""),"")</f>
        <v/>
      </c>
      <c r="N564" t="str">
        <f>IF(COUNT(FIND({0,1,2,3,4,5,6,7,8,9},IF(ISBLANK(A564),IF(LEN(TRIM(B564))&gt;0,TRIM(C564),LEFT(D564, 4)),"")))&gt;0,IF(ISBLANK(A564),IF(LEN(TRIM(B564))&gt;0,TRIM(C564),LEFT(D564, 4)),""),"")</f>
        <v/>
      </c>
      <c r="O564" t="str">
        <f t="shared" si="44"/>
        <v>XX</v>
      </c>
      <c r="P564" t="str">
        <f>TRIM(IF(COUNT(FIND({0,1,2,3,4,5,6,7,8,9},B564))&gt;0,D564,IF(LEN(TRIM(B564))&gt;0,CONCATENATE(B564,C564,D564),MID(D564,4,LEN(D564)))))</f>
        <v>Region 2: Midwest</v>
      </c>
      <c r="Q564">
        <f t="shared" si="45"/>
        <v>147</v>
      </c>
      <c r="R564">
        <f t="shared" si="46"/>
        <v>331</v>
      </c>
    </row>
    <row r="565" spans="1:18" x14ac:dyDescent="0.25">
      <c r="B565" s="1" t="s">
        <v>198</v>
      </c>
      <c r="C565" s="1" t="s">
        <v>199</v>
      </c>
      <c r="D565" s="1" t="s">
        <v>202</v>
      </c>
      <c r="E565" s="1" t="s">
        <v>197</v>
      </c>
      <c r="F565">
        <v>387</v>
      </c>
      <c r="G565">
        <v>16.170000000000002</v>
      </c>
      <c r="H565">
        <v>885</v>
      </c>
      <c r="I565">
        <v>16.440000000000001</v>
      </c>
      <c r="K565">
        <f t="shared" si="42"/>
        <v>36</v>
      </c>
      <c r="L565">
        <f t="shared" si="43"/>
        <v>19</v>
      </c>
      <c r="M565" t="str">
        <f>IF(COUNT(FIND({0,1,2,3,4,5,6,7,8,9},IF(ISBLANK(A565),IF(LEN(TRIM(B565))&gt;0,TRIM(B565),TRIM(C565)),"")))&gt;0,IF(ISBLANK(A565),IF(LEN(TRIM(B565))&gt;0,TRIM(B565),TRIM(C565)),""),"")</f>
        <v/>
      </c>
      <c r="N565" t="str">
        <f>IF(COUNT(FIND({0,1,2,3,4,5,6,7,8,9},IF(ISBLANK(A565),IF(LEN(TRIM(B565))&gt;0,TRIM(C565),LEFT(D565, 4)),"")))&gt;0,IF(ISBLANK(A565),IF(LEN(TRIM(B565))&gt;0,TRIM(C565),LEFT(D565, 4)),""),"")</f>
        <v/>
      </c>
      <c r="O565" t="str">
        <f t="shared" si="44"/>
        <v>XX</v>
      </c>
      <c r="P565" t="str">
        <f>TRIM(IF(COUNT(FIND({0,1,2,3,4,5,6,7,8,9},B565))&gt;0,D565,IF(LEN(TRIM(B565))&gt;0,CONCATENATE(B565,C565,D565),MID(D565,4,LEN(D565)))))</f>
        <v>Region 3: South</v>
      </c>
      <c r="Q565">
        <f t="shared" si="45"/>
        <v>387</v>
      </c>
      <c r="R565">
        <f t="shared" si="46"/>
        <v>885</v>
      </c>
    </row>
    <row r="566" spans="1:18" x14ac:dyDescent="0.25">
      <c r="B566" s="1" t="s">
        <v>198</v>
      </c>
      <c r="C566" s="1" t="s">
        <v>199</v>
      </c>
      <c r="D566" s="1" t="s">
        <v>203</v>
      </c>
      <c r="E566" s="1" t="s">
        <v>197</v>
      </c>
      <c r="F566">
        <v>196</v>
      </c>
      <c r="G566">
        <v>8.19</v>
      </c>
      <c r="H566">
        <v>447</v>
      </c>
      <c r="I566">
        <v>8.3000000000000007</v>
      </c>
      <c r="K566">
        <f t="shared" si="42"/>
        <v>36</v>
      </c>
      <c r="L566">
        <f t="shared" si="43"/>
        <v>19</v>
      </c>
      <c r="M566" t="str">
        <f>IF(COUNT(FIND({0,1,2,3,4,5,6,7,8,9},IF(ISBLANK(A566),IF(LEN(TRIM(B566))&gt;0,TRIM(B566),TRIM(C566)),"")))&gt;0,IF(ISBLANK(A566),IF(LEN(TRIM(B566))&gt;0,TRIM(B566),TRIM(C566)),""),"")</f>
        <v/>
      </c>
      <c r="N566" t="str">
        <f>IF(COUNT(FIND({0,1,2,3,4,5,6,7,8,9},IF(ISBLANK(A566),IF(LEN(TRIM(B566))&gt;0,TRIM(C566),LEFT(D566, 4)),"")))&gt;0,IF(ISBLANK(A566),IF(LEN(TRIM(B566))&gt;0,TRIM(C566),LEFT(D566, 4)),""),"")</f>
        <v/>
      </c>
      <c r="O566" t="str">
        <f t="shared" si="44"/>
        <v>XX</v>
      </c>
      <c r="P566" t="str">
        <f>TRIM(IF(COUNT(FIND({0,1,2,3,4,5,6,7,8,9},B566))&gt;0,D566,IF(LEN(TRIM(B566))&gt;0,CONCATENATE(B566,C566,D566),MID(D566,4,LEN(D566)))))</f>
        <v>Region 4: West</v>
      </c>
      <c r="Q566">
        <f t="shared" si="45"/>
        <v>196</v>
      </c>
      <c r="R566">
        <f t="shared" si="46"/>
        <v>447</v>
      </c>
    </row>
    <row r="567" spans="1:18" x14ac:dyDescent="0.25">
      <c r="B567" s="1" t="s">
        <v>204</v>
      </c>
      <c r="C567" s="1" t="s">
        <v>205</v>
      </c>
      <c r="D567" s="1" t="s">
        <v>305</v>
      </c>
      <c r="E567" s="1" t="s">
        <v>197</v>
      </c>
      <c r="F567">
        <v>26825</v>
      </c>
      <c r="H567">
        <v>62375</v>
      </c>
      <c r="K567">
        <f t="shared" si="42"/>
        <v>36</v>
      </c>
      <c r="L567">
        <f t="shared" si="43"/>
        <v>19</v>
      </c>
      <c r="M567" t="str">
        <f>IF(COUNT(FIND({0,1,2,3,4,5,6,7,8,9},IF(ISBLANK(A567),IF(LEN(TRIM(B567))&gt;0,TRIM(B567),TRIM(C567)),"")))&gt;0,IF(ISBLANK(A567),IF(LEN(TRIM(B567))&gt;0,TRIM(B567),TRIM(C567)),""),"")</f>
        <v>36</v>
      </c>
      <c r="N567" t="str">
        <f>IF(COUNT(FIND({0,1,2,3,4,5,6,7,8,9},IF(ISBLANK(A567),IF(LEN(TRIM(B567))&gt;0,TRIM(C567),LEFT(D567, 4)),"")))&gt;0,IF(ISBLANK(A567),IF(LEN(TRIM(B567))&gt;0,TRIM(C567),LEFT(D567, 4)),""),"")</f>
        <v xml:space="preserve">019 </v>
      </c>
      <c r="O567" t="str">
        <f t="shared" si="44"/>
        <v>XX</v>
      </c>
      <c r="P567" t="str">
        <f>TRIM(IF(COUNT(FIND({0,1,2,3,4,5,6,7,8,9},B567))&gt;0,D567,IF(LEN(TRIM(B567))&gt;0,CONCATENATE(B567,C567,D567),MID(D567,4,LEN(D567)))))</f>
        <v>County Non-Migrants</v>
      </c>
      <c r="Q567">
        <f t="shared" si="45"/>
        <v>26825</v>
      </c>
      <c r="R567">
        <f t="shared" si="46"/>
        <v>62375</v>
      </c>
    </row>
    <row r="568" spans="1:18" x14ac:dyDescent="0.25">
      <c r="A568">
        <v>36</v>
      </c>
      <c r="B568" s="1" t="s">
        <v>306</v>
      </c>
      <c r="C568" s="1" t="s">
        <v>10</v>
      </c>
      <c r="D568" s="1" t="s">
        <v>307</v>
      </c>
      <c r="E568" s="1" t="s">
        <v>12</v>
      </c>
      <c r="F568">
        <v>1213</v>
      </c>
      <c r="H568">
        <v>2186</v>
      </c>
      <c r="K568">
        <f t="shared" si="42"/>
        <v>36</v>
      </c>
      <c r="L568">
        <f t="shared" si="43"/>
        <v>21</v>
      </c>
      <c r="M568" t="str">
        <f>IF(COUNT(FIND({0,1,2,3,4,5,6,7,8,9},IF(ISBLANK(A568),IF(LEN(TRIM(B568))&gt;0,TRIM(B568),TRIM(C568)),"")))&gt;0,IF(ISBLANK(A568),IF(LEN(TRIM(B568))&gt;0,TRIM(B568),TRIM(C568)),""),"")</f>
        <v/>
      </c>
      <c r="N568" t="str">
        <f>IF(COUNT(FIND({0,1,2,3,4,5,6,7,8,9},IF(ISBLANK(A568),IF(LEN(TRIM(B568))&gt;0,TRIM(C568),LEFT(D568, 4)),"")))&gt;0,IF(ISBLANK(A568),IF(LEN(TRIM(B568))&gt;0,TRIM(C568),LEFT(D568, 4)),""),"")</f>
        <v/>
      </c>
      <c r="O568" t="str">
        <f t="shared" si="44"/>
        <v>NY</v>
      </c>
      <c r="P568" t="str">
        <f>TRIM(IF(COUNT(FIND({0,1,2,3,4,5,6,7,8,9},B568))&gt;0,D568,IF(LEN(TRIM(B568))&gt;0,CONCATENATE(B568,C568,D568),MID(D568,4,LEN(D568)))))</f>
        <v>Columbia Total Migration</v>
      </c>
      <c r="Q568">
        <f t="shared" si="45"/>
        <v>1213</v>
      </c>
      <c r="R568">
        <f t="shared" si="46"/>
        <v>2186</v>
      </c>
    </row>
    <row r="569" spans="1:18" x14ac:dyDescent="0.25">
      <c r="B569" s="1" t="s">
        <v>13</v>
      </c>
      <c r="C569" s="1" t="s">
        <v>60</v>
      </c>
      <c r="D569" s="1" t="s">
        <v>61</v>
      </c>
      <c r="E569" s="1" t="s">
        <v>12</v>
      </c>
      <c r="F569">
        <v>140</v>
      </c>
      <c r="G569">
        <v>11.54</v>
      </c>
      <c r="H569">
        <v>270</v>
      </c>
      <c r="I569">
        <v>12.35</v>
      </c>
      <c r="K569">
        <f t="shared" si="42"/>
        <v>36</v>
      </c>
      <c r="L569">
        <f t="shared" si="43"/>
        <v>21</v>
      </c>
      <c r="M569" t="str">
        <f>IF(COUNT(FIND({0,1,2,3,4,5,6,7,8,9},IF(ISBLANK(A569),IF(LEN(TRIM(B569))&gt;0,TRIM(B569),TRIM(C569)),"")))&gt;0,IF(ISBLANK(A569),IF(LEN(TRIM(B569))&gt;0,TRIM(B569),TRIM(C569)),""),"")</f>
        <v>36</v>
      </c>
      <c r="N569" t="str">
        <f>IF(COUNT(FIND({0,1,2,3,4,5,6,7,8,9},IF(ISBLANK(A569),IF(LEN(TRIM(B569))&gt;0,TRIM(C569),LEFT(D569, 4)),"")))&gt;0,IF(ISBLANK(A569),IF(LEN(TRIM(B569))&gt;0,TRIM(C569),LEFT(D569, 4)),""),"")</f>
        <v>027</v>
      </c>
      <c r="O569" t="str">
        <f t="shared" si="44"/>
        <v>NY</v>
      </c>
      <c r="P569" t="str">
        <f>TRIM(IF(COUNT(FIND({0,1,2,3,4,5,6,7,8,9},B569))&gt;0,D569,IF(LEN(TRIM(B569))&gt;0,CONCATENATE(B569,C569,D569),MID(D569,4,LEN(D569)))))</f>
        <v>Dutchess</v>
      </c>
      <c r="Q569">
        <f t="shared" si="45"/>
        <v>140</v>
      </c>
      <c r="R569">
        <f t="shared" si="46"/>
        <v>270</v>
      </c>
    </row>
    <row r="570" spans="1:18" x14ac:dyDescent="0.25">
      <c r="B570" s="1" t="s">
        <v>13</v>
      </c>
      <c r="C570" s="1" t="s">
        <v>14</v>
      </c>
      <c r="D570" s="1" t="s">
        <v>15</v>
      </c>
      <c r="E570" s="1" t="s">
        <v>12</v>
      </c>
      <c r="F570">
        <v>139</v>
      </c>
      <c r="G570">
        <v>11.46</v>
      </c>
      <c r="H570">
        <v>255</v>
      </c>
      <c r="I570">
        <v>11.67</v>
      </c>
      <c r="K570">
        <f t="shared" si="42"/>
        <v>36</v>
      </c>
      <c r="L570">
        <f t="shared" si="43"/>
        <v>21</v>
      </c>
      <c r="M570" t="str">
        <f>IF(COUNT(FIND({0,1,2,3,4,5,6,7,8,9},IF(ISBLANK(A570),IF(LEN(TRIM(B570))&gt;0,TRIM(B570),TRIM(C570)),"")))&gt;0,IF(ISBLANK(A570),IF(LEN(TRIM(B570))&gt;0,TRIM(B570),TRIM(C570)),""),"")</f>
        <v>36</v>
      </c>
      <c r="N570" t="str">
        <f>IF(COUNT(FIND({0,1,2,3,4,5,6,7,8,9},IF(ISBLANK(A570),IF(LEN(TRIM(B570))&gt;0,TRIM(C570),LEFT(D570, 4)),"")))&gt;0,IF(ISBLANK(A570),IF(LEN(TRIM(B570))&gt;0,TRIM(C570),LEFT(D570, 4)),""),"")</f>
        <v>083</v>
      </c>
      <c r="O570" t="str">
        <f t="shared" si="44"/>
        <v>NY</v>
      </c>
      <c r="P570" t="str">
        <f>TRIM(IF(COUNT(FIND({0,1,2,3,4,5,6,7,8,9},B570))&gt;0,D570,IF(LEN(TRIM(B570))&gt;0,CONCATENATE(B570,C570,D570),MID(D570,4,LEN(D570)))))</f>
        <v>Rensselaer</v>
      </c>
      <c r="Q570">
        <f t="shared" si="45"/>
        <v>139</v>
      </c>
      <c r="R570">
        <f t="shared" si="46"/>
        <v>255</v>
      </c>
    </row>
    <row r="571" spans="1:18" x14ac:dyDescent="0.25">
      <c r="B571" s="1" t="s">
        <v>13</v>
      </c>
      <c r="C571" s="1" t="s">
        <v>41</v>
      </c>
      <c r="D571" s="1" t="s">
        <v>233</v>
      </c>
      <c r="E571" s="1" t="s">
        <v>12</v>
      </c>
      <c r="F571">
        <v>127</v>
      </c>
      <c r="G571">
        <v>10.47</v>
      </c>
      <c r="H571">
        <v>200</v>
      </c>
      <c r="I571">
        <v>9.15</v>
      </c>
      <c r="K571">
        <f t="shared" si="42"/>
        <v>36</v>
      </c>
      <c r="L571">
        <f t="shared" si="43"/>
        <v>21</v>
      </c>
      <c r="M571" t="str">
        <f>IF(COUNT(FIND({0,1,2,3,4,5,6,7,8,9},IF(ISBLANK(A571),IF(LEN(TRIM(B571))&gt;0,TRIM(B571),TRIM(C571)),"")))&gt;0,IF(ISBLANK(A571),IF(LEN(TRIM(B571))&gt;0,TRIM(B571),TRIM(C571)),""),"")</f>
        <v>36</v>
      </c>
      <c r="N571" t="str">
        <f>IF(COUNT(FIND({0,1,2,3,4,5,6,7,8,9},IF(ISBLANK(A571),IF(LEN(TRIM(B571))&gt;0,TRIM(C571),LEFT(D571, 4)),"")))&gt;0,IF(ISBLANK(A571),IF(LEN(TRIM(B571))&gt;0,TRIM(C571),LEFT(D571, 4)),""),"")</f>
        <v>001</v>
      </c>
      <c r="O571" t="str">
        <f t="shared" si="44"/>
        <v>NY</v>
      </c>
      <c r="P571" t="str">
        <f>TRIM(IF(COUNT(FIND({0,1,2,3,4,5,6,7,8,9},B571))&gt;0,D571,IF(LEN(TRIM(B571))&gt;0,CONCATENATE(B571,C571,D571),MID(D571,4,LEN(D571)))))</f>
        <v>Albany</v>
      </c>
      <c r="Q571">
        <f t="shared" si="45"/>
        <v>127</v>
      </c>
      <c r="R571">
        <f t="shared" si="46"/>
        <v>200</v>
      </c>
    </row>
    <row r="572" spans="1:18" x14ac:dyDescent="0.25">
      <c r="B572" s="1" t="s">
        <v>56</v>
      </c>
      <c r="C572" s="1" t="s">
        <v>76</v>
      </c>
      <c r="D572" s="1" t="s">
        <v>77</v>
      </c>
      <c r="E572" s="1" t="s">
        <v>59</v>
      </c>
      <c r="F572">
        <v>44</v>
      </c>
      <c r="G572">
        <v>3.63</v>
      </c>
      <c r="H572">
        <v>83</v>
      </c>
      <c r="I572">
        <v>3.8</v>
      </c>
      <c r="K572">
        <f t="shared" si="42"/>
        <v>36</v>
      </c>
      <c r="L572">
        <f t="shared" si="43"/>
        <v>21</v>
      </c>
      <c r="M572" t="str">
        <f>IF(COUNT(FIND({0,1,2,3,4,5,6,7,8,9},IF(ISBLANK(A572),IF(LEN(TRIM(B572))&gt;0,TRIM(B572),TRIM(C572)),"")))&gt;0,IF(ISBLANK(A572),IF(LEN(TRIM(B572))&gt;0,TRIM(B572),TRIM(C572)),""),"")</f>
        <v>25</v>
      </c>
      <c r="N572" t="str">
        <f>IF(COUNT(FIND({0,1,2,3,4,5,6,7,8,9},IF(ISBLANK(A572),IF(LEN(TRIM(B572))&gt;0,TRIM(C572),LEFT(D572, 4)),"")))&gt;0,IF(ISBLANK(A572),IF(LEN(TRIM(B572))&gt;0,TRIM(C572),LEFT(D572, 4)),""),"")</f>
        <v>003</v>
      </c>
      <c r="O572" t="str">
        <f t="shared" si="44"/>
        <v>Ma</v>
      </c>
      <c r="P572" t="str">
        <f>TRIM(IF(COUNT(FIND({0,1,2,3,4,5,6,7,8,9},B572))&gt;0,D572,IF(LEN(TRIM(B572))&gt;0,CONCATENATE(B572,C572,D572),MID(D572,4,LEN(D572)))))</f>
        <v>Berkshire</v>
      </c>
      <c r="Q572">
        <f t="shared" si="45"/>
        <v>44</v>
      </c>
      <c r="R572">
        <f t="shared" si="46"/>
        <v>83</v>
      </c>
    </row>
    <row r="573" spans="1:18" x14ac:dyDescent="0.25">
      <c r="B573" s="1" t="s">
        <v>13</v>
      </c>
      <c r="C573" s="1" t="s">
        <v>20</v>
      </c>
      <c r="D573" s="1" t="s">
        <v>21</v>
      </c>
      <c r="E573" s="1" t="s">
        <v>12</v>
      </c>
      <c r="F573">
        <v>44</v>
      </c>
      <c r="G573">
        <v>3.63</v>
      </c>
      <c r="H573">
        <v>73</v>
      </c>
      <c r="I573">
        <v>3.34</v>
      </c>
      <c r="K573">
        <f t="shared" si="42"/>
        <v>36</v>
      </c>
      <c r="L573">
        <f t="shared" si="43"/>
        <v>21</v>
      </c>
      <c r="M573" t="str">
        <f>IF(COUNT(FIND({0,1,2,3,4,5,6,7,8,9},IF(ISBLANK(A573),IF(LEN(TRIM(B573))&gt;0,TRIM(B573),TRIM(C573)),"")))&gt;0,IF(ISBLANK(A573),IF(LEN(TRIM(B573))&gt;0,TRIM(B573),TRIM(C573)),""),"")</f>
        <v>36</v>
      </c>
      <c r="N573" t="str">
        <f>IF(COUNT(FIND({0,1,2,3,4,5,6,7,8,9},IF(ISBLANK(A573),IF(LEN(TRIM(B573))&gt;0,TRIM(C573),LEFT(D573, 4)),"")))&gt;0,IF(ISBLANK(A573),IF(LEN(TRIM(B573))&gt;0,TRIM(C573),LEFT(D573, 4)),""),"")</f>
        <v>039</v>
      </c>
      <c r="O573" t="str">
        <f t="shared" si="44"/>
        <v>NY</v>
      </c>
      <c r="P573" t="str">
        <f>TRIM(IF(COUNT(FIND({0,1,2,3,4,5,6,7,8,9},B573))&gt;0,D573,IF(LEN(TRIM(B573))&gt;0,CONCATENATE(B573,C573,D573),MID(D573,4,LEN(D573)))))</f>
        <v>Greene</v>
      </c>
      <c r="Q573">
        <f t="shared" si="45"/>
        <v>44</v>
      </c>
      <c r="R573">
        <f t="shared" si="46"/>
        <v>73</v>
      </c>
    </row>
    <row r="574" spans="1:18" x14ac:dyDescent="0.25">
      <c r="B574" s="1" t="s">
        <v>13</v>
      </c>
      <c r="C574" s="1" t="s">
        <v>36</v>
      </c>
      <c r="D574" s="1" t="s">
        <v>37</v>
      </c>
      <c r="E574" s="1" t="s">
        <v>12</v>
      </c>
      <c r="F574">
        <v>35</v>
      </c>
      <c r="G574">
        <v>2.89</v>
      </c>
      <c r="H574">
        <v>53</v>
      </c>
      <c r="I574">
        <v>2.42</v>
      </c>
      <c r="K574">
        <f t="shared" si="42"/>
        <v>36</v>
      </c>
      <c r="L574">
        <f t="shared" si="43"/>
        <v>21</v>
      </c>
      <c r="M574" t="str">
        <f>IF(COUNT(FIND({0,1,2,3,4,5,6,7,8,9},IF(ISBLANK(A574),IF(LEN(TRIM(B574))&gt;0,TRIM(B574),TRIM(C574)),"")))&gt;0,IF(ISBLANK(A574),IF(LEN(TRIM(B574))&gt;0,TRIM(B574),TRIM(C574)),""),"")</f>
        <v>36</v>
      </c>
      <c r="N574" t="str">
        <f>IF(COUNT(FIND({0,1,2,3,4,5,6,7,8,9},IF(ISBLANK(A574),IF(LEN(TRIM(B574))&gt;0,TRIM(C574),LEFT(D574, 4)),"")))&gt;0,IF(ISBLANK(A574),IF(LEN(TRIM(B574))&gt;0,TRIM(C574),LEFT(D574, 4)),""),"")</f>
        <v>111</v>
      </c>
      <c r="O574" t="str">
        <f t="shared" si="44"/>
        <v>NY</v>
      </c>
      <c r="P574" t="str">
        <f>TRIM(IF(COUNT(FIND({0,1,2,3,4,5,6,7,8,9},B574))&gt;0,D574,IF(LEN(TRIM(B574))&gt;0,CONCATENATE(B574,C574,D574),MID(D574,4,LEN(D574)))))</f>
        <v>Ulster</v>
      </c>
      <c r="Q574">
        <f t="shared" si="45"/>
        <v>35</v>
      </c>
      <c r="R574">
        <f t="shared" si="46"/>
        <v>53</v>
      </c>
    </row>
    <row r="575" spans="1:18" x14ac:dyDescent="0.25">
      <c r="B575" s="1" t="s">
        <v>13</v>
      </c>
      <c r="C575" s="1" t="s">
        <v>30</v>
      </c>
      <c r="D575" s="1" t="s">
        <v>31</v>
      </c>
      <c r="E575" s="1" t="s">
        <v>12</v>
      </c>
      <c r="F575">
        <v>25</v>
      </c>
      <c r="G575">
        <v>2.06</v>
      </c>
      <c r="H575">
        <v>35</v>
      </c>
      <c r="I575">
        <v>1.6</v>
      </c>
      <c r="K575">
        <f t="shared" si="42"/>
        <v>36</v>
      </c>
      <c r="L575">
        <f t="shared" si="43"/>
        <v>21</v>
      </c>
      <c r="M575" t="str">
        <f>IF(COUNT(FIND({0,1,2,3,4,5,6,7,8,9},IF(ISBLANK(A575),IF(LEN(TRIM(B575))&gt;0,TRIM(B575),TRIM(C575)),"")))&gt;0,IF(ISBLANK(A575),IF(LEN(TRIM(B575))&gt;0,TRIM(B575),TRIM(C575)),""),"")</f>
        <v>36</v>
      </c>
      <c r="N575" t="str">
        <f>IF(COUNT(FIND({0,1,2,3,4,5,6,7,8,9},IF(ISBLANK(A575),IF(LEN(TRIM(B575))&gt;0,TRIM(C575),LEFT(D575, 4)),"")))&gt;0,IF(ISBLANK(A575),IF(LEN(TRIM(B575))&gt;0,TRIM(C575),LEFT(D575, 4)),""),"")</f>
        <v>061</v>
      </c>
      <c r="O575" t="str">
        <f t="shared" si="44"/>
        <v>NY</v>
      </c>
      <c r="P575" t="str">
        <f>TRIM(IF(COUNT(FIND({0,1,2,3,4,5,6,7,8,9},B575))&gt;0,D575,IF(LEN(TRIM(B575))&gt;0,CONCATENATE(B575,C575,D575),MID(D575,4,LEN(D575)))))</f>
        <v>New York</v>
      </c>
      <c r="Q575">
        <f t="shared" si="45"/>
        <v>25</v>
      </c>
      <c r="R575">
        <f t="shared" si="46"/>
        <v>35</v>
      </c>
    </row>
    <row r="576" spans="1:18" x14ac:dyDescent="0.25">
      <c r="B576" s="1" t="s">
        <v>13</v>
      </c>
      <c r="C576" s="1" t="s">
        <v>18</v>
      </c>
      <c r="D576" s="1" t="s">
        <v>19</v>
      </c>
      <c r="E576" s="1" t="s">
        <v>12</v>
      </c>
      <c r="F576">
        <v>25</v>
      </c>
      <c r="G576">
        <v>2.06</v>
      </c>
      <c r="H576">
        <v>44</v>
      </c>
      <c r="I576">
        <v>2.0099999999999998</v>
      </c>
      <c r="K576">
        <f t="shared" si="42"/>
        <v>36</v>
      </c>
      <c r="L576">
        <f t="shared" si="43"/>
        <v>21</v>
      </c>
      <c r="M576" t="str">
        <f>IF(COUNT(FIND({0,1,2,3,4,5,6,7,8,9},IF(ISBLANK(A576),IF(LEN(TRIM(B576))&gt;0,TRIM(B576),TRIM(C576)),"")))&gt;0,IF(ISBLANK(A576),IF(LEN(TRIM(B576))&gt;0,TRIM(B576),TRIM(C576)),""),"")</f>
        <v>36</v>
      </c>
      <c r="N576" t="str">
        <f>IF(COUNT(FIND({0,1,2,3,4,5,6,7,8,9},IF(ISBLANK(A576),IF(LEN(TRIM(B576))&gt;0,TRIM(C576),LEFT(D576, 4)),"")))&gt;0,IF(ISBLANK(A576),IF(LEN(TRIM(B576))&gt;0,TRIM(C576),LEFT(D576, 4)),""),"")</f>
        <v>091</v>
      </c>
      <c r="O576" t="str">
        <f t="shared" si="44"/>
        <v>NY</v>
      </c>
      <c r="P576" t="str">
        <f>TRIM(IF(COUNT(FIND({0,1,2,3,4,5,6,7,8,9},B576))&gt;0,D576,IF(LEN(TRIM(B576))&gt;0,CONCATENATE(B576,C576,D576),MID(D576,4,LEN(D576)))))</f>
        <v>Saratoga</v>
      </c>
      <c r="Q576">
        <f t="shared" si="45"/>
        <v>25</v>
      </c>
      <c r="R576">
        <f t="shared" si="46"/>
        <v>44</v>
      </c>
    </row>
    <row r="577" spans="1:18" x14ac:dyDescent="0.25">
      <c r="B577" s="1" t="s">
        <v>13</v>
      </c>
      <c r="C577" s="1" t="s">
        <v>34</v>
      </c>
      <c r="D577" s="1" t="s">
        <v>35</v>
      </c>
      <c r="E577" s="1" t="s">
        <v>12</v>
      </c>
      <c r="F577">
        <v>18</v>
      </c>
      <c r="G577">
        <v>1.48</v>
      </c>
      <c r="H577">
        <v>27</v>
      </c>
      <c r="I577">
        <v>1.24</v>
      </c>
      <c r="K577">
        <f t="shared" si="42"/>
        <v>36</v>
      </c>
      <c r="L577">
        <f t="shared" si="43"/>
        <v>21</v>
      </c>
      <c r="M577" t="str">
        <f>IF(COUNT(FIND({0,1,2,3,4,5,6,7,8,9},IF(ISBLANK(A577),IF(LEN(TRIM(B577))&gt;0,TRIM(B577),TRIM(C577)),"")))&gt;0,IF(ISBLANK(A577),IF(LEN(TRIM(B577))&gt;0,TRIM(B577),TRIM(C577)),""),"")</f>
        <v>36</v>
      </c>
      <c r="N577" t="str">
        <f>IF(COUNT(FIND({0,1,2,3,4,5,6,7,8,9},IF(ISBLANK(A577),IF(LEN(TRIM(B577))&gt;0,TRIM(C577),LEFT(D577, 4)),"")))&gt;0,IF(ISBLANK(A577),IF(LEN(TRIM(B577))&gt;0,TRIM(C577),LEFT(D577, 4)),""),"")</f>
        <v>119</v>
      </c>
      <c r="O577" t="str">
        <f t="shared" si="44"/>
        <v>NY</v>
      </c>
      <c r="P577" t="str">
        <f>TRIM(IF(COUNT(FIND({0,1,2,3,4,5,6,7,8,9},B577))&gt;0,D577,IF(LEN(TRIM(B577))&gt;0,CONCATENATE(B577,C577,D577),MID(D577,4,LEN(D577)))))</f>
        <v>Westchester</v>
      </c>
      <c r="Q577">
        <f t="shared" si="45"/>
        <v>18</v>
      </c>
      <c r="R577">
        <f t="shared" si="46"/>
        <v>27</v>
      </c>
    </row>
    <row r="578" spans="1:18" x14ac:dyDescent="0.25">
      <c r="B578" s="1" t="s">
        <v>13</v>
      </c>
      <c r="C578" s="1" t="s">
        <v>16</v>
      </c>
      <c r="D578" s="1" t="s">
        <v>17</v>
      </c>
      <c r="E578" s="1" t="s">
        <v>12</v>
      </c>
      <c r="F578">
        <v>18</v>
      </c>
      <c r="G578">
        <v>1.48</v>
      </c>
      <c r="H578">
        <v>31</v>
      </c>
      <c r="I578">
        <v>1.42</v>
      </c>
      <c r="K578">
        <f t="shared" si="42"/>
        <v>36</v>
      </c>
      <c r="L578">
        <f t="shared" si="43"/>
        <v>21</v>
      </c>
      <c r="M578" t="str">
        <f>IF(COUNT(FIND({0,1,2,3,4,5,6,7,8,9},IF(ISBLANK(A578),IF(LEN(TRIM(B578))&gt;0,TRIM(B578),TRIM(C578)),"")))&gt;0,IF(ISBLANK(A578),IF(LEN(TRIM(B578))&gt;0,TRIM(B578),TRIM(C578)),""),"")</f>
        <v>36</v>
      </c>
      <c r="N578" t="str">
        <f>IF(COUNT(FIND({0,1,2,3,4,5,6,7,8,9},IF(ISBLANK(A578),IF(LEN(TRIM(B578))&gt;0,TRIM(C578),LEFT(D578, 4)),"")))&gt;0,IF(ISBLANK(A578),IF(LEN(TRIM(B578))&gt;0,TRIM(C578),LEFT(D578, 4)),""),"")</f>
        <v>093</v>
      </c>
      <c r="O578" t="str">
        <f t="shared" si="44"/>
        <v>NY</v>
      </c>
      <c r="P578" t="str">
        <f>TRIM(IF(COUNT(FIND({0,1,2,3,4,5,6,7,8,9},B578))&gt;0,D578,IF(LEN(TRIM(B578))&gt;0,CONCATENATE(B578,C578,D578),MID(D578,4,LEN(D578)))))</f>
        <v>Schenectady</v>
      </c>
      <c r="Q578">
        <f t="shared" si="45"/>
        <v>18</v>
      </c>
      <c r="R578">
        <f t="shared" si="46"/>
        <v>31</v>
      </c>
    </row>
    <row r="579" spans="1:18" x14ac:dyDescent="0.25">
      <c r="B579" s="1" t="s">
        <v>40</v>
      </c>
      <c r="C579" s="1" t="s">
        <v>62</v>
      </c>
      <c r="D579" s="1" t="s">
        <v>363</v>
      </c>
      <c r="E579" s="1" t="s">
        <v>43</v>
      </c>
      <c r="F579">
        <v>12</v>
      </c>
      <c r="G579">
        <v>0.99</v>
      </c>
      <c r="H579">
        <v>12</v>
      </c>
      <c r="I579">
        <v>0.55000000000000004</v>
      </c>
      <c r="K579">
        <f t="shared" si="42"/>
        <v>36</v>
      </c>
      <c r="L579">
        <f t="shared" si="43"/>
        <v>21</v>
      </c>
      <c r="M579" t="str">
        <f>IF(COUNT(FIND({0,1,2,3,4,5,6,7,8,9},IF(ISBLANK(A579),IF(LEN(TRIM(B579))&gt;0,TRIM(B579),TRIM(C579)),"")))&gt;0,IF(ISBLANK(A579),IF(LEN(TRIM(B579))&gt;0,TRIM(B579),TRIM(C579)),""),"")</f>
        <v>57</v>
      </c>
      <c r="N579" t="str">
        <f>IF(COUNT(FIND({0,1,2,3,4,5,6,7,8,9},IF(ISBLANK(A579),IF(LEN(TRIM(B579))&gt;0,TRIM(C579),LEFT(D579, 4)),"")))&gt;0,IF(ISBLANK(A579),IF(LEN(TRIM(B579))&gt;0,TRIM(C579),LEFT(D579, 4)),""),"")</f>
        <v>005</v>
      </c>
      <c r="O579" t="str">
        <f t="shared" si="44"/>
        <v>FR</v>
      </c>
      <c r="P579" t="str">
        <f>TRIM(IF(COUNT(FIND({0,1,2,3,4,5,6,7,8,9},B579))&gt;0,D579,IF(LEN(TRIM(B579))&gt;0,CONCATENATE(B579,C579,D579),MID(D579,4,LEN(D579)))))</f>
        <v>APO / FPO Zip Code</v>
      </c>
      <c r="Q579">
        <f t="shared" si="45"/>
        <v>12</v>
      </c>
      <c r="R579">
        <f t="shared" si="46"/>
        <v>12</v>
      </c>
    </row>
    <row r="580" spans="1:18" x14ac:dyDescent="0.25">
      <c r="B580" s="1" t="s">
        <v>78</v>
      </c>
      <c r="C580" s="1" t="s">
        <v>62</v>
      </c>
      <c r="D580" s="1" t="s">
        <v>191</v>
      </c>
      <c r="E580" s="1" t="s">
        <v>80</v>
      </c>
      <c r="F580">
        <v>11</v>
      </c>
      <c r="G580">
        <v>0.91</v>
      </c>
      <c r="H580">
        <v>18</v>
      </c>
      <c r="I580">
        <v>0.82</v>
      </c>
      <c r="K580">
        <f t="shared" ref="K580:K643" si="47">VALUE(IF(ISBLANK(A580),K579,A580))</f>
        <v>36</v>
      </c>
      <c r="L580">
        <f t="shared" ref="L580:L643" si="48">VALUE(IF(ISBLANK(A580),L579,CONCATENATE(TRIM(B580),TRIM(C580))))</f>
        <v>21</v>
      </c>
      <c r="M580" t="str">
        <f>IF(COUNT(FIND({0,1,2,3,4,5,6,7,8,9},IF(ISBLANK(A580),IF(LEN(TRIM(B580))&gt;0,TRIM(B580),TRIM(C580)),"")))&gt;0,IF(ISBLANK(A580),IF(LEN(TRIM(B580))&gt;0,TRIM(B580),TRIM(C580)),""),"")</f>
        <v>09</v>
      </c>
      <c r="N580" t="str">
        <f>IF(COUNT(FIND({0,1,2,3,4,5,6,7,8,9},IF(ISBLANK(A580),IF(LEN(TRIM(B580))&gt;0,TRIM(C580),LEFT(D580, 4)),"")))&gt;0,IF(ISBLANK(A580),IF(LEN(TRIM(B580))&gt;0,TRIM(C580),LEFT(D580, 4)),""),"")</f>
        <v>005</v>
      </c>
      <c r="O580" t="str">
        <f t="shared" ref="O580:O643" si="49">IF(LEN(TRIM(E580))&gt;0,E580,"XX")</f>
        <v>Ct</v>
      </c>
      <c r="P580" t="str">
        <f>TRIM(IF(COUNT(FIND({0,1,2,3,4,5,6,7,8,9},B580))&gt;0,D580,IF(LEN(TRIM(B580))&gt;0,CONCATENATE(B580,C580,D580),MID(D580,4,LEN(D580)))))</f>
        <v>Litchfield</v>
      </c>
      <c r="Q580">
        <f t="shared" ref="Q580:Q643" si="50">F580</f>
        <v>11</v>
      </c>
      <c r="R580">
        <f t="shared" ref="R580:R643" si="51">H580</f>
        <v>18</v>
      </c>
    </row>
    <row r="581" spans="1:18" x14ac:dyDescent="0.25">
      <c r="B581" s="1" t="s">
        <v>78</v>
      </c>
      <c r="C581" s="1" t="s">
        <v>41</v>
      </c>
      <c r="D581" s="1" t="s">
        <v>115</v>
      </c>
      <c r="E581" s="1" t="s">
        <v>80</v>
      </c>
      <c r="F581">
        <v>11</v>
      </c>
      <c r="G581">
        <v>0.91</v>
      </c>
      <c r="H581">
        <v>14</v>
      </c>
      <c r="I581">
        <v>0.64</v>
      </c>
      <c r="K581">
        <f t="shared" si="47"/>
        <v>36</v>
      </c>
      <c r="L581">
        <f t="shared" si="48"/>
        <v>21</v>
      </c>
      <c r="M581" t="str">
        <f>IF(COUNT(FIND({0,1,2,3,4,5,6,7,8,9},IF(ISBLANK(A581),IF(LEN(TRIM(B581))&gt;0,TRIM(B581),TRIM(C581)),"")))&gt;0,IF(ISBLANK(A581),IF(LEN(TRIM(B581))&gt;0,TRIM(B581),TRIM(C581)),""),"")</f>
        <v>09</v>
      </c>
      <c r="N581" t="str">
        <f>IF(COUNT(FIND({0,1,2,3,4,5,6,7,8,9},IF(ISBLANK(A581),IF(LEN(TRIM(B581))&gt;0,TRIM(C581),LEFT(D581, 4)),"")))&gt;0,IF(ISBLANK(A581),IF(LEN(TRIM(B581))&gt;0,TRIM(C581),LEFT(D581, 4)),""),"")</f>
        <v>001</v>
      </c>
      <c r="O581" t="str">
        <f t="shared" si="49"/>
        <v>Ct</v>
      </c>
      <c r="P581" t="str">
        <f>TRIM(IF(COUNT(FIND({0,1,2,3,4,5,6,7,8,9},B581))&gt;0,D581,IF(LEN(TRIM(B581))&gt;0,CONCATENATE(B581,C581,D581),MID(D581,4,LEN(D581)))))</f>
        <v>Fairfield</v>
      </c>
      <c r="Q581">
        <f t="shared" si="50"/>
        <v>11</v>
      </c>
      <c r="R581">
        <f t="shared" si="51"/>
        <v>14</v>
      </c>
    </row>
    <row r="582" spans="1:18" x14ac:dyDescent="0.25">
      <c r="B582" s="1" t="s">
        <v>95</v>
      </c>
      <c r="C582" s="1" t="s">
        <v>96</v>
      </c>
      <c r="D582" s="1" t="s">
        <v>97</v>
      </c>
      <c r="E582" s="1" t="s">
        <v>98</v>
      </c>
      <c r="F582">
        <v>10</v>
      </c>
      <c r="G582">
        <v>0.82</v>
      </c>
      <c r="H582">
        <v>25</v>
      </c>
      <c r="I582">
        <v>1.1399999999999999</v>
      </c>
      <c r="K582">
        <f t="shared" si="47"/>
        <v>36</v>
      </c>
      <c r="L582">
        <f t="shared" si="48"/>
        <v>21</v>
      </c>
      <c r="M582" t="str">
        <f>IF(COUNT(FIND({0,1,2,3,4,5,6,7,8,9},IF(ISBLANK(A582),IF(LEN(TRIM(B582))&gt;0,TRIM(B582),TRIM(C582)),"")))&gt;0,IF(ISBLANK(A582),IF(LEN(TRIM(B582))&gt;0,TRIM(B582),TRIM(C582)),""),"")</f>
        <v>12</v>
      </c>
      <c r="N582" t="str">
        <f>IF(COUNT(FIND({0,1,2,3,4,5,6,7,8,9},IF(ISBLANK(A582),IF(LEN(TRIM(B582))&gt;0,TRIM(C582),LEFT(D582, 4)),"")))&gt;0,IF(ISBLANK(A582),IF(LEN(TRIM(B582))&gt;0,TRIM(C582),LEFT(D582, 4)),""),"")</f>
        <v>011</v>
      </c>
      <c r="O582" t="str">
        <f t="shared" si="49"/>
        <v>Fl</v>
      </c>
      <c r="P582" t="str">
        <f>TRIM(IF(COUNT(FIND({0,1,2,3,4,5,6,7,8,9},B582))&gt;0,D582,IF(LEN(TRIM(B582))&gt;0,CONCATENATE(B582,C582,D582),MID(D582,4,LEN(D582)))))</f>
        <v>Broward</v>
      </c>
      <c r="Q582">
        <f t="shared" si="50"/>
        <v>10</v>
      </c>
      <c r="R582">
        <f t="shared" si="51"/>
        <v>25</v>
      </c>
    </row>
    <row r="583" spans="1:18" x14ac:dyDescent="0.25">
      <c r="B583" s="1" t="s">
        <v>13</v>
      </c>
      <c r="C583" s="1" t="s">
        <v>54</v>
      </c>
      <c r="D583" s="1" t="s">
        <v>55</v>
      </c>
      <c r="E583" s="1" t="s">
        <v>12</v>
      </c>
      <c r="F583">
        <v>10</v>
      </c>
      <c r="G583">
        <v>0.82</v>
      </c>
      <c r="H583">
        <v>24</v>
      </c>
      <c r="I583">
        <v>1.1000000000000001</v>
      </c>
      <c r="K583">
        <f t="shared" si="47"/>
        <v>36</v>
      </c>
      <c r="L583">
        <f t="shared" si="48"/>
        <v>21</v>
      </c>
      <c r="M583" t="str">
        <f>IF(COUNT(FIND({0,1,2,3,4,5,6,7,8,9},IF(ISBLANK(A583),IF(LEN(TRIM(B583))&gt;0,TRIM(B583),TRIM(C583)),"")))&gt;0,IF(ISBLANK(A583),IF(LEN(TRIM(B583))&gt;0,TRIM(B583),TRIM(C583)),""),"")</f>
        <v>36</v>
      </c>
      <c r="N583" t="str">
        <f>IF(COUNT(FIND({0,1,2,3,4,5,6,7,8,9},IF(ISBLANK(A583),IF(LEN(TRIM(B583))&gt;0,TRIM(C583),LEFT(D583, 4)),"")))&gt;0,IF(ISBLANK(A583),IF(LEN(TRIM(B583))&gt;0,TRIM(C583),LEFT(D583, 4)),""),"")</f>
        <v>071</v>
      </c>
      <c r="O583" t="str">
        <f t="shared" si="49"/>
        <v>NY</v>
      </c>
      <c r="P583" t="str">
        <f>TRIM(IF(COUNT(FIND({0,1,2,3,4,5,6,7,8,9},B583))&gt;0,D583,IF(LEN(TRIM(B583))&gt;0,CONCATENATE(B583,C583,D583),MID(D583,4,LEN(D583)))))</f>
        <v>Orange</v>
      </c>
      <c r="Q583">
        <f t="shared" si="50"/>
        <v>10</v>
      </c>
      <c r="R583">
        <f t="shared" si="51"/>
        <v>24</v>
      </c>
    </row>
    <row r="584" spans="1:18" x14ac:dyDescent="0.25">
      <c r="B584" s="1" t="s">
        <v>194</v>
      </c>
      <c r="C584" s="1" t="s">
        <v>195</v>
      </c>
      <c r="D584" s="1" t="s">
        <v>196</v>
      </c>
      <c r="E584" s="1" t="s">
        <v>197</v>
      </c>
      <c r="F584">
        <v>133</v>
      </c>
      <c r="G584">
        <v>10.96</v>
      </c>
      <c r="H584">
        <v>248</v>
      </c>
      <c r="I584">
        <v>11.34</v>
      </c>
      <c r="K584">
        <f t="shared" si="47"/>
        <v>36</v>
      </c>
      <c r="L584">
        <f t="shared" si="48"/>
        <v>21</v>
      </c>
      <c r="M584" t="str">
        <f>IF(COUNT(FIND({0,1,2,3,4,5,6,7,8,9},IF(ISBLANK(A584),IF(LEN(TRIM(B584))&gt;0,TRIM(B584),TRIM(C584)),"")))&gt;0,IF(ISBLANK(A584),IF(LEN(TRIM(B584))&gt;0,TRIM(B584),TRIM(C584)),""),"")</f>
        <v/>
      </c>
      <c r="N584" t="str">
        <f>IF(COUNT(FIND({0,1,2,3,4,5,6,7,8,9},IF(ISBLANK(A584),IF(LEN(TRIM(B584))&gt;0,TRIM(C584),LEFT(D584, 4)),"")))&gt;0,IF(ISBLANK(A584),IF(LEN(TRIM(B584))&gt;0,TRIM(C584),LEFT(D584, 4)),""),"")</f>
        <v/>
      </c>
      <c r="O584" t="str">
        <f t="shared" si="49"/>
        <v>XX</v>
      </c>
      <c r="P584" t="str">
        <f>TRIM(IF(COUNT(FIND({0,1,2,3,4,5,6,7,8,9},B584))&gt;0,D584,IF(LEN(TRIM(B584))&gt;0,CONCATENATE(B584,C584,D584),MID(D584,4,LEN(D584)))))</f>
        <v>Same State</v>
      </c>
      <c r="Q584">
        <f t="shared" si="50"/>
        <v>133</v>
      </c>
      <c r="R584">
        <f t="shared" si="51"/>
        <v>248</v>
      </c>
    </row>
    <row r="585" spans="1:18" x14ac:dyDescent="0.25">
      <c r="B585" s="1" t="s">
        <v>198</v>
      </c>
      <c r="C585" s="1" t="s">
        <v>199</v>
      </c>
      <c r="D585" s="1" t="s">
        <v>200</v>
      </c>
      <c r="E585" s="1" t="s">
        <v>197</v>
      </c>
      <c r="F585">
        <v>115</v>
      </c>
      <c r="G585">
        <v>9.48</v>
      </c>
      <c r="H585">
        <v>214</v>
      </c>
      <c r="I585">
        <v>9.7899999999999991</v>
      </c>
      <c r="K585">
        <f t="shared" si="47"/>
        <v>36</v>
      </c>
      <c r="L585">
        <f t="shared" si="48"/>
        <v>21</v>
      </c>
      <c r="M585" t="str">
        <f>IF(COUNT(FIND({0,1,2,3,4,5,6,7,8,9},IF(ISBLANK(A585),IF(LEN(TRIM(B585))&gt;0,TRIM(B585),TRIM(C585)),"")))&gt;0,IF(ISBLANK(A585),IF(LEN(TRIM(B585))&gt;0,TRIM(B585),TRIM(C585)),""),"")</f>
        <v/>
      </c>
      <c r="N585" t="str">
        <f>IF(COUNT(FIND({0,1,2,3,4,5,6,7,8,9},IF(ISBLANK(A585),IF(LEN(TRIM(B585))&gt;0,TRIM(C585),LEFT(D585, 4)),"")))&gt;0,IF(ISBLANK(A585),IF(LEN(TRIM(B585))&gt;0,TRIM(C585),LEFT(D585, 4)),""),"")</f>
        <v/>
      </c>
      <c r="O585" t="str">
        <f t="shared" si="49"/>
        <v>XX</v>
      </c>
      <c r="P585" t="str">
        <f>TRIM(IF(COUNT(FIND({0,1,2,3,4,5,6,7,8,9},B585))&gt;0,D585,IF(LEN(TRIM(B585))&gt;0,CONCATENATE(B585,C585,D585),MID(D585,4,LEN(D585)))))</f>
        <v>Region 1: Northeast</v>
      </c>
      <c r="Q585">
        <f t="shared" si="50"/>
        <v>115</v>
      </c>
      <c r="R585">
        <f t="shared" si="51"/>
        <v>214</v>
      </c>
    </row>
    <row r="586" spans="1:18" x14ac:dyDescent="0.25">
      <c r="B586" s="1" t="s">
        <v>198</v>
      </c>
      <c r="C586" s="1" t="s">
        <v>199</v>
      </c>
      <c r="D586" s="1" t="s">
        <v>201</v>
      </c>
      <c r="E586" s="1" t="s">
        <v>197</v>
      </c>
      <c r="F586">
        <v>41</v>
      </c>
      <c r="G586">
        <v>3.38</v>
      </c>
      <c r="H586">
        <v>79</v>
      </c>
      <c r="I586">
        <v>3.61</v>
      </c>
      <c r="K586">
        <f t="shared" si="47"/>
        <v>36</v>
      </c>
      <c r="L586">
        <f t="shared" si="48"/>
        <v>21</v>
      </c>
      <c r="M586" t="str">
        <f>IF(COUNT(FIND({0,1,2,3,4,5,6,7,8,9},IF(ISBLANK(A586),IF(LEN(TRIM(B586))&gt;0,TRIM(B586),TRIM(C586)),"")))&gt;0,IF(ISBLANK(A586),IF(LEN(TRIM(B586))&gt;0,TRIM(B586),TRIM(C586)),""),"")</f>
        <v/>
      </c>
      <c r="N586" t="str">
        <f>IF(COUNT(FIND({0,1,2,3,4,5,6,7,8,9},IF(ISBLANK(A586),IF(LEN(TRIM(B586))&gt;0,TRIM(C586),LEFT(D586, 4)),"")))&gt;0,IF(ISBLANK(A586),IF(LEN(TRIM(B586))&gt;0,TRIM(C586),LEFT(D586, 4)),""),"")</f>
        <v/>
      </c>
      <c r="O586" t="str">
        <f t="shared" si="49"/>
        <v>XX</v>
      </c>
      <c r="P586" t="str">
        <f>TRIM(IF(COUNT(FIND({0,1,2,3,4,5,6,7,8,9},B586))&gt;0,D586,IF(LEN(TRIM(B586))&gt;0,CONCATENATE(B586,C586,D586),MID(D586,4,LEN(D586)))))</f>
        <v>Region 2: Midwest</v>
      </c>
      <c r="Q586">
        <f t="shared" si="50"/>
        <v>41</v>
      </c>
      <c r="R586">
        <f t="shared" si="51"/>
        <v>79</v>
      </c>
    </row>
    <row r="587" spans="1:18" x14ac:dyDescent="0.25">
      <c r="B587" s="1" t="s">
        <v>198</v>
      </c>
      <c r="C587" s="1" t="s">
        <v>199</v>
      </c>
      <c r="D587" s="1" t="s">
        <v>202</v>
      </c>
      <c r="E587" s="1" t="s">
        <v>197</v>
      </c>
      <c r="F587">
        <v>196</v>
      </c>
      <c r="G587">
        <v>16.16</v>
      </c>
      <c r="H587">
        <v>383</v>
      </c>
      <c r="I587">
        <v>17.52</v>
      </c>
      <c r="K587">
        <f t="shared" si="47"/>
        <v>36</v>
      </c>
      <c r="L587">
        <f t="shared" si="48"/>
        <v>21</v>
      </c>
      <c r="M587" t="str">
        <f>IF(COUNT(FIND({0,1,2,3,4,5,6,7,8,9},IF(ISBLANK(A587),IF(LEN(TRIM(B587))&gt;0,TRIM(B587),TRIM(C587)),"")))&gt;0,IF(ISBLANK(A587),IF(LEN(TRIM(B587))&gt;0,TRIM(B587),TRIM(C587)),""),"")</f>
        <v/>
      </c>
      <c r="N587" t="str">
        <f>IF(COUNT(FIND({0,1,2,3,4,5,6,7,8,9},IF(ISBLANK(A587),IF(LEN(TRIM(B587))&gt;0,TRIM(C587),LEFT(D587, 4)),"")))&gt;0,IF(ISBLANK(A587),IF(LEN(TRIM(B587))&gt;0,TRIM(C587),LEFT(D587, 4)),""),"")</f>
        <v/>
      </c>
      <c r="O587" t="str">
        <f t="shared" si="49"/>
        <v>XX</v>
      </c>
      <c r="P587" t="str">
        <f>TRIM(IF(COUNT(FIND({0,1,2,3,4,5,6,7,8,9},B587))&gt;0,D587,IF(LEN(TRIM(B587))&gt;0,CONCATENATE(B587,C587,D587),MID(D587,4,LEN(D587)))))</f>
        <v>Region 3: South</v>
      </c>
      <c r="Q587">
        <f t="shared" si="50"/>
        <v>196</v>
      </c>
      <c r="R587">
        <f t="shared" si="51"/>
        <v>383</v>
      </c>
    </row>
    <row r="588" spans="1:18" x14ac:dyDescent="0.25">
      <c r="B588" s="1" t="s">
        <v>198</v>
      </c>
      <c r="C588" s="1" t="s">
        <v>199</v>
      </c>
      <c r="D588" s="1" t="s">
        <v>203</v>
      </c>
      <c r="E588" s="1" t="s">
        <v>197</v>
      </c>
      <c r="F588">
        <v>59</v>
      </c>
      <c r="G588">
        <v>4.8600000000000003</v>
      </c>
      <c r="H588">
        <v>98</v>
      </c>
      <c r="I588">
        <v>4.4800000000000004</v>
      </c>
      <c r="K588">
        <f t="shared" si="47"/>
        <v>36</v>
      </c>
      <c r="L588">
        <f t="shared" si="48"/>
        <v>21</v>
      </c>
      <c r="M588" t="str">
        <f>IF(COUNT(FIND({0,1,2,3,4,5,6,7,8,9},IF(ISBLANK(A588),IF(LEN(TRIM(B588))&gt;0,TRIM(B588),TRIM(C588)),"")))&gt;0,IF(ISBLANK(A588),IF(LEN(TRIM(B588))&gt;0,TRIM(B588),TRIM(C588)),""),"")</f>
        <v/>
      </c>
      <c r="N588" t="str">
        <f>IF(COUNT(FIND({0,1,2,3,4,5,6,7,8,9},IF(ISBLANK(A588),IF(LEN(TRIM(B588))&gt;0,TRIM(C588),LEFT(D588, 4)),"")))&gt;0,IF(ISBLANK(A588),IF(LEN(TRIM(B588))&gt;0,TRIM(C588),LEFT(D588, 4)),""),"")</f>
        <v/>
      </c>
      <c r="O588" t="str">
        <f t="shared" si="49"/>
        <v>XX</v>
      </c>
      <c r="P588" t="str">
        <f>TRIM(IF(COUNT(FIND({0,1,2,3,4,5,6,7,8,9},B588))&gt;0,D588,IF(LEN(TRIM(B588))&gt;0,CONCATENATE(B588,C588,D588),MID(D588,4,LEN(D588)))))</f>
        <v>Region 4: West</v>
      </c>
      <c r="Q588">
        <f t="shared" si="50"/>
        <v>59</v>
      </c>
      <c r="R588">
        <f t="shared" si="51"/>
        <v>98</v>
      </c>
    </row>
    <row r="589" spans="1:18" x14ac:dyDescent="0.25">
      <c r="B589" s="1" t="s">
        <v>204</v>
      </c>
      <c r="C589" s="1" t="s">
        <v>205</v>
      </c>
      <c r="D589" s="1" t="s">
        <v>308</v>
      </c>
      <c r="E589" s="1" t="s">
        <v>197</v>
      </c>
      <c r="F589">
        <v>21539</v>
      </c>
      <c r="H589">
        <v>47008</v>
      </c>
      <c r="K589">
        <f t="shared" si="47"/>
        <v>36</v>
      </c>
      <c r="L589">
        <f t="shared" si="48"/>
        <v>21</v>
      </c>
      <c r="M589" t="str">
        <f>IF(COUNT(FIND({0,1,2,3,4,5,6,7,8,9},IF(ISBLANK(A589),IF(LEN(TRIM(B589))&gt;0,TRIM(B589),TRIM(C589)),"")))&gt;0,IF(ISBLANK(A589),IF(LEN(TRIM(B589))&gt;0,TRIM(B589),TRIM(C589)),""),"")</f>
        <v>36</v>
      </c>
      <c r="N589" t="str">
        <f>IF(COUNT(FIND({0,1,2,3,4,5,6,7,8,9},IF(ISBLANK(A589),IF(LEN(TRIM(B589))&gt;0,TRIM(C589),LEFT(D589, 4)),"")))&gt;0,IF(ISBLANK(A589),IF(LEN(TRIM(B589))&gt;0,TRIM(C589),LEFT(D589, 4)),""),"")</f>
        <v xml:space="preserve">021 </v>
      </c>
      <c r="O589" t="str">
        <f t="shared" si="49"/>
        <v>XX</v>
      </c>
      <c r="P589" t="str">
        <f>TRIM(IF(COUNT(FIND({0,1,2,3,4,5,6,7,8,9},B589))&gt;0,D589,IF(LEN(TRIM(B589))&gt;0,CONCATENATE(B589,C589,D589),MID(D589,4,LEN(D589)))))</f>
        <v>County Non-Migrants</v>
      </c>
      <c r="Q589">
        <f t="shared" si="50"/>
        <v>21539</v>
      </c>
      <c r="R589">
        <f t="shared" si="51"/>
        <v>47008</v>
      </c>
    </row>
    <row r="590" spans="1:18" x14ac:dyDescent="0.25">
      <c r="A590">
        <v>36</v>
      </c>
      <c r="B590" s="1" t="s">
        <v>306</v>
      </c>
      <c r="C590" s="1" t="s">
        <v>207</v>
      </c>
      <c r="D590" s="1" t="s">
        <v>309</v>
      </c>
      <c r="E590" s="1" t="s">
        <v>12</v>
      </c>
      <c r="F590">
        <v>1040</v>
      </c>
      <c r="H590">
        <v>1921</v>
      </c>
      <c r="K590">
        <f t="shared" si="47"/>
        <v>36</v>
      </c>
      <c r="L590">
        <f t="shared" si="48"/>
        <v>23</v>
      </c>
      <c r="M590" t="str">
        <f>IF(COUNT(FIND({0,1,2,3,4,5,6,7,8,9},IF(ISBLANK(A590),IF(LEN(TRIM(B590))&gt;0,TRIM(B590),TRIM(C590)),"")))&gt;0,IF(ISBLANK(A590),IF(LEN(TRIM(B590))&gt;0,TRIM(B590),TRIM(C590)),""),"")</f>
        <v/>
      </c>
      <c r="N590" t="str">
        <f>IF(COUNT(FIND({0,1,2,3,4,5,6,7,8,9},IF(ISBLANK(A590),IF(LEN(TRIM(B590))&gt;0,TRIM(C590),LEFT(D590, 4)),"")))&gt;0,IF(ISBLANK(A590),IF(LEN(TRIM(B590))&gt;0,TRIM(C590),LEFT(D590, 4)),""),"")</f>
        <v/>
      </c>
      <c r="O590" t="str">
        <f t="shared" si="49"/>
        <v>NY</v>
      </c>
      <c r="P590" t="str">
        <f>TRIM(IF(COUNT(FIND({0,1,2,3,4,5,6,7,8,9},B590))&gt;0,D590,IF(LEN(TRIM(B590))&gt;0,CONCATENATE(B590,C590,D590),MID(D590,4,LEN(D590)))))</f>
        <v>Cortland Total Migration</v>
      </c>
      <c r="Q590">
        <f t="shared" si="50"/>
        <v>1040</v>
      </c>
      <c r="R590">
        <f t="shared" si="51"/>
        <v>1921</v>
      </c>
    </row>
    <row r="591" spans="1:18" x14ac:dyDescent="0.25">
      <c r="B591" s="1" t="s">
        <v>13</v>
      </c>
      <c r="C591" s="1" t="s">
        <v>93</v>
      </c>
      <c r="D591" s="1" t="s">
        <v>94</v>
      </c>
      <c r="E591" s="1" t="s">
        <v>12</v>
      </c>
      <c r="F591">
        <v>166</v>
      </c>
      <c r="G591">
        <v>15.96</v>
      </c>
      <c r="H591">
        <v>312</v>
      </c>
      <c r="I591">
        <v>16.239999999999998</v>
      </c>
      <c r="K591">
        <f t="shared" si="47"/>
        <v>36</v>
      </c>
      <c r="L591">
        <f t="shared" si="48"/>
        <v>23</v>
      </c>
      <c r="M591" t="str">
        <f>IF(COUNT(FIND({0,1,2,3,4,5,6,7,8,9},IF(ISBLANK(A591),IF(LEN(TRIM(B591))&gt;0,TRIM(B591),TRIM(C591)),"")))&gt;0,IF(ISBLANK(A591),IF(LEN(TRIM(B591))&gt;0,TRIM(B591),TRIM(C591)),""),"")</f>
        <v>36</v>
      </c>
      <c r="N591" t="str">
        <f>IF(COUNT(FIND({0,1,2,3,4,5,6,7,8,9},IF(ISBLANK(A591),IF(LEN(TRIM(B591))&gt;0,TRIM(C591),LEFT(D591, 4)),"")))&gt;0,IF(ISBLANK(A591),IF(LEN(TRIM(B591))&gt;0,TRIM(C591),LEFT(D591, 4)),""),"")</f>
        <v>109</v>
      </c>
      <c r="O591" t="str">
        <f t="shared" si="49"/>
        <v>NY</v>
      </c>
      <c r="P591" t="str">
        <f>TRIM(IF(COUNT(FIND({0,1,2,3,4,5,6,7,8,9},B591))&gt;0,D591,IF(LEN(TRIM(B591))&gt;0,CONCATENATE(B591,C591,D591),MID(D591,4,LEN(D591)))))</f>
        <v>Tompkins</v>
      </c>
      <c r="Q591">
        <f t="shared" si="50"/>
        <v>166</v>
      </c>
      <c r="R591">
        <f t="shared" si="51"/>
        <v>312</v>
      </c>
    </row>
    <row r="592" spans="1:18" x14ac:dyDescent="0.25">
      <c r="B592" s="1" t="s">
        <v>13</v>
      </c>
      <c r="C592" s="1" t="s">
        <v>26</v>
      </c>
      <c r="D592" s="1" t="s">
        <v>27</v>
      </c>
      <c r="E592" s="1" t="s">
        <v>12</v>
      </c>
      <c r="F592">
        <v>138</v>
      </c>
      <c r="G592">
        <v>13.27</v>
      </c>
      <c r="H592">
        <v>245</v>
      </c>
      <c r="I592">
        <v>12.75</v>
      </c>
      <c r="K592">
        <f t="shared" si="47"/>
        <v>36</v>
      </c>
      <c r="L592">
        <f t="shared" si="48"/>
        <v>23</v>
      </c>
      <c r="M592" t="str">
        <f>IF(COUNT(FIND({0,1,2,3,4,5,6,7,8,9},IF(ISBLANK(A592),IF(LEN(TRIM(B592))&gt;0,TRIM(B592),TRIM(C592)),"")))&gt;0,IF(ISBLANK(A592),IF(LEN(TRIM(B592))&gt;0,TRIM(B592),TRIM(C592)),""),"")</f>
        <v>36</v>
      </c>
      <c r="N592" t="str">
        <f>IF(COUNT(FIND({0,1,2,3,4,5,6,7,8,9},IF(ISBLANK(A592),IF(LEN(TRIM(B592))&gt;0,TRIM(C592),LEFT(D592, 4)),"")))&gt;0,IF(ISBLANK(A592),IF(LEN(TRIM(B592))&gt;0,TRIM(C592),LEFT(D592, 4)),""),"")</f>
        <v>067</v>
      </c>
      <c r="O592" t="str">
        <f t="shared" si="49"/>
        <v>NY</v>
      </c>
      <c r="P592" t="str">
        <f>TRIM(IF(COUNT(FIND({0,1,2,3,4,5,6,7,8,9},B592))&gt;0,D592,IF(LEN(TRIM(B592))&gt;0,CONCATENATE(B592,C592,D592),MID(D592,4,LEN(D592)))))</f>
        <v>Onondaga</v>
      </c>
      <c r="Q592">
        <f t="shared" si="50"/>
        <v>138</v>
      </c>
      <c r="R592">
        <f t="shared" si="51"/>
        <v>245</v>
      </c>
    </row>
    <row r="593" spans="2:18" x14ac:dyDescent="0.25">
      <c r="B593" s="1" t="s">
        <v>13</v>
      </c>
      <c r="C593" s="1" t="s">
        <v>68</v>
      </c>
      <c r="D593" s="1" t="s">
        <v>69</v>
      </c>
      <c r="E593" s="1" t="s">
        <v>12</v>
      </c>
      <c r="F593">
        <v>55</v>
      </c>
      <c r="G593">
        <v>5.29</v>
      </c>
      <c r="H593">
        <v>121</v>
      </c>
      <c r="I593">
        <v>6.3</v>
      </c>
      <c r="K593">
        <f t="shared" si="47"/>
        <v>36</v>
      </c>
      <c r="L593">
        <f t="shared" si="48"/>
        <v>23</v>
      </c>
      <c r="M593" t="str">
        <f>IF(COUNT(FIND({0,1,2,3,4,5,6,7,8,9},IF(ISBLANK(A593),IF(LEN(TRIM(B593))&gt;0,TRIM(B593),TRIM(C593)),"")))&gt;0,IF(ISBLANK(A593),IF(LEN(TRIM(B593))&gt;0,TRIM(B593),TRIM(C593)),""),"")</f>
        <v>36</v>
      </c>
      <c r="N593" t="str">
        <f>IF(COUNT(FIND({0,1,2,3,4,5,6,7,8,9},IF(ISBLANK(A593),IF(LEN(TRIM(B593))&gt;0,TRIM(C593),LEFT(D593, 4)),"")))&gt;0,IF(ISBLANK(A593),IF(LEN(TRIM(B593))&gt;0,TRIM(C593),LEFT(D593, 4)),""),"")</f>
        <v>007</v>
      </c>
      <c r="O593" t="str">
        <f t="shared" si="49"/>
        <v>NY</v>
      </c>
      <c r="P593" t="str">
        <f>TRIM(IF(COUNT(FIND({0,1,2,3,4,5,6,7,8,9},B593))&gt;0,D593,IF(LEN(TRIM(B593))&gt;0,CONCATENATE(B593,C593,D593),MID(D593,4,LEN(D593)))))</f>
        <v>Broome</v>
      </c>
      <c r="Q593">
        <f t="shared" si="50"/>
        <v>55</v>
      </c>
      <c r="R593">
        <f t="shared" si="51"/>
        <v>121</v>
      </c>
    </row>
    <row r="594" spans="2:18" x14ac:dyDescent="0.25">
      <c r="B594" s="1" t="s">
        <v>13</v>
      </c>
      <c r="C594" s="1" t="s">
        <v>96</v>
      </c>
      <c r="D594" s="1" t="s">
        <v>184</v>
      </c>
      <c r="E594" s="1" t="s">
        <v>12</v>
      </c>
      <c r="F594">
        <v>52</v>
      </c>
      <c r="G594">
        <v>5</v>
      </c>
      <c r="H594">
        <v>104</v>
      </c>
      <c r="I594">
        <v>5.41</v>
      </c>
      <c r="K594">
        <f t="shared" si="47"/>
        <v>36</v>
      </c>
      <c r="L594">
        <f t="shared" si="48"/>
        <v>23</v>
      </c>
      <c r="M594" t="str">
        <f>IF(COUNT(FIND({0,1,2,3,4,5,6,7,8,9},IF(ISBLANK(A594),IF(LEN(TRIM(B594))&gt;0,TRIM(B594),TRIM(C594)),"")))&gt;0,IF(ISBLANK(A594),IF(LEN(TRIM(B594))&gt;0,TRIM(B594),TRIM(C594)),""),"")</f>
        <v>36</v>
      </c>
      <c r="N594" t="str">
        <f>IF(COUNT(FIND({0,1,2,3,4,5,6,7,8,9},IF(ISBLANK(A594),IF(LEN(TRIM(B594))&gt;0,TRIM(C594),LEFT(D594, 4)),"")))&gt;0,IF(ISBLANK(A594),IF(LEN(TRIM(B594))&gt;0,TRIM(C594),LEFT(D594, 4)),""),"")</f>
        <v>011</v>
      </c>
      <c r="O594" t="str">
        <f t="shared" si="49"/>
        <v>NY</v>
      </c>
      <c r="P594" t="str">
        <f>TRIM(IF(COUNT(FIND({0,1,2,3,4,5,6,7,8,9},B594))&gt;0,D594,IF(LEN(TRIM(B594))&gt;0,CONCATENATE(B594,C594,D594),MID(D594,4,LEN(D594)))))</f>
        <v>Cayuga</v>
      </c>
      <c r="Q594">
        <f t="shared" si="50"/>
        <v>52</v>
      </c>
      <c r="R594">
        <f t="shared" si="51"/>
        <v>104</v>
      </c>
    </row>
    <row r="595" spans="2:18" x14ac:dyDescent="0.25">
      <c r="B595" s="1" t="s">
        <v>13</v>
      </c>
      <c r="C595" s="1" t="s">
        <v>57</v>
      </c>
      <c r="D595" s="1" t="s">
        <v>169</v>
      </c>
      <c r="E595" s="1" t="s">
        <v>12</v>
      </c>
      <c r="F595">
        <v>23</v>
      </c>
      <c r="G595">
        <v>2.21</v>
      </c>
      <c r="H595">
        <v>49</v>
      </c>
      <c r="I595">
        <v>2.5499999999999998</v>
      </c>
      <c r="K595">
        <f t="shared" si="47"/>
        <v>36</v>
      </c>
      <c r="L595">
        <f t="shared" si="48"/>
        <v>23</v>
      </c>
      <c r="M595" t="str">
        <f>IF(COUNT(FIND({0,1,2,3,4,5,6,7,8,9},IF(ISBLANK(A595),IF(LEN(TRIM(B595))&gt;0,TRIM(B595),TRIM(C595)),"")))&gt;0,IF(ISBLANK(A595),IF(LEN(TRIM(B595))&gt;0,TRIM(B595),TRIM(C595)),""),"")</f>
        <v>36</v>
      </c>
      <c r="N595" t="str">
        <f>IF(COUNT(FIND({0,1,2,3,4,5,6,7,8,9},IF(ISBLANK(A595),IF(LEN(TRIM(B595))&gt;0,TRIM(C595),LEFT(D595, 4)),"")))&gt;0,IF(ISBLANK(A595),IF(LEN(TRIM(B595))&gt;0,TRIM(C595),LEFT(D595, 4)),""),"")</f>
        <v>017</v>
      </c>
      <c r="O595" t="str">
        <f t="shared" si="49"/>
        <v>NY</v>
      </c>
      <c r="P595" t="str">
        <f>TRIM(IF(COUNT(FIND({0,1,2,3,4,5,6,7,8,9},B595))&gt;0,D595,IF(LEN(TRIM(B595))&gt;0,CONCATENATE(B595,C595,D595),MID(D595,4,LEN(D595)))))</f>
        <v>Chenango</v>
      </c>
      <c r="Q595">
        <f t="shared" si="50"/>
        <v>23</v>
      </c>
      <c r="R595">
        <f t="shared" si="51"/>
        <v>49</v>
      </c>
    </row>
    <row r="596" spans="2:18" x14ac:dyDescent="0.25">
      <c r="B596" s="1" t="s">
        <v>13</v>
      </c>
      <c r="C596" s="1" t="s">
        <v>32</v>
      </c>
      <c r="D596" s="1" t="s">
        <v>33</v>
      </c>
      <c r="E596" s="1" t="s">
        <v>12</v>
      </c>
      <c r="F596">
        <v>22</v>
      </c>
      <c r="G596">
        <v>2.12</v>
      </c>
      <c r="H596">
        <v>40</v>
      </c>
      <c r="I596">
        <v>2.08</v>
      </c>
      <c r="K596">
        <f t="shared" si="47"/>
        <v>36</v>
      </c>
      <c r="L596">
        <f t="shared" si="48"/>
        <v>23</v>
      </c>
      <c r="M596" t="str">
        <f>IF(COUNT(FIND({0,1,2,3,4,5,6,7,8,9},IF(ISBLANK(A596),IF(LEN(TRIM(B596))&gt;0,TRIM(B596),TRIM(C596)),"")))&gt;0,IF(ISBLANK(A596),IF(LEN(TRIM(B596))&gt;0,TRIM(B596),TRIM(C596)),""),"")</f>
        <v>36</v>
      </c>
      <c r="N596" t="str">
        <f>IF(COUNT(FIND({0,1,2,3,4,5,6,7,8,9},IF(ISBLANK(A596),IF(LEN(TRIM(B596))&gt;0,TRIM(C596),LEFT(D596, 4)),"")))&gt;0,IF(ISBLANK(A596),IF(LEN(TRIM(B596))&gt;0,TRIM(C596),LEFT(D596, 4)),""),"")</f>
        <v>055</v>
      </c>
      <c r="O596" t="str">
        <f t="shared" si="49"/>
        <v>NY</v>
      </c>
      <c r="P596" t="str">
        <f>TRIM(IF(COUNT(FIND({0,1,2,3,4,5,6,7,8,9},B596))&gt;0,D596,IF(LEN(TRIM(B596))&gt;0,CONCATENATE(B596,C596,D596),MID(D596,4,LEN(D596)))))</f>
        <v>Monroe</v>
      </c>
      <c r="Q596">
        <f t="shared" si="50"/>
        <v>22</v>
      </c>
      <c r="R596">
        <f t="shared" si="51"/>
        <v>40</v>
      </c>
    </row>
    <row r="597" spans="2:18" x14ac:dyDescent="0.25">
      <c r="B597" s="1" t="s">
        <v>13</v>
      </c>
      <c r="C597" s="1" t="s">
        <v>178</v>
      </c>
      <c r="D597" s="1" t="s">
        <v>179</v>
      </c>
      <c r="E597" s="1" t="s">
        <v>12</v>
      </c>
      <c r="F597">
        <v>21</v>
      </c>
      <c r="G597">
        <v>2.02</v>
      </c>
      <c r="H597">
        <v>37</v>
      </c>
      <c r="I597">
        <v>1.93</v>
      </c>
      <c r="K597">
        <f t="shared" si="47"/>
        <v>36</v>
      </c>
      <c r="L597">
        <f t="shared" si="48"/>
        <v>23</v>
      </c>
      <c r="M597" t="str">
        <f>IF(COUNT(FIND({0,1,2,3,4,5,6,7,8,9},IF(ISBLANK(A597),IF(LEN(TRIM(B597))&gt;0,TRIM(B597),TRIM(C597)),"")))&gt;0,IF(ISBLANK(A597),IF(LEN(TRIM(B597))&gt;0,TRIM(B597),TRIM(C597)),""),"")</f>
        <v>36</v>
      </c>
      <c r="N597" t="str">
        <f>IF(COUNT(FIND({0,1,2,3,4,5,6,7,8,9},IF(ISBLANK(A597),IF(LEN(TRIM(B597))&gt;0,TRIM(C597),LEFT(D597, 4)),"")))&gt;0,IF(ISBLANK(A597),IF(LEN(TRIM(B597))&gt;0,TRIM(C597),LEFT(D597, 4)),""),"")</f>
        <v>053</v>
      </c>
      <c r="O597" t="str">
        <f t="shared" si="49"/>
        <v>NY</v>
      </c>
      <c r="P597" t="str">
        <f>TRIM(IF(COUNT(FIND({0,1,2,3,4,5,6,7,8,9},B597))&gt;0,D597,IF(LEN(TRIM(B597))&gt;0,CONCATENATE(B597,C597,D597),MID(D597,4,LEN(D597)))))</f>
        <v>Madison</v>
      </c>
      <c r="Q597">
        <f t="shared" si="50"/>
        <v>21</v>
      </c>
      <c r="R597">
        <f t="shared" si="51"/>
        <v>37</v>
      </c>
    </row>
    <row r="598" spans="2:18" x14ac:dyDescent="0.25">
      <c r="B598" s="1" t="s">
        <v>13</v>
      </c>
      <c r="C598" s="1" t="s">
        <v>275</v>
      </c>
      <c r="D598" s="1" t="s">
        <v>276</v>
      </c>
      <c r="E598" s="1" t="s">
        <v>12</v>
      </c>
      <c r="F598">
        <v>17</v>
      </c>
      <c r="G598">
        <v>1.63</v>
      </c>
      <c r="H598">
        <v>33</v>
      </c>
      <c r="I598">
        <v>1.72</v>
      </c>
      <c r="K598">
        <f t="shared" si="47"/>
        <v>36</v>
      </c>
      <c r="L598">
        <f t="shared" si="48"/>
        <v>23</v>
      </c>
      <c r="M598" t="str">
        <f>IF(COUNT(FIND({0,1,2,3,4,5,6,7,8,9},IF(ISBLANK(A598),IF(LEN(TRIM(B598))&gt;0,TRIM(B598),TRIM(C598)),"")))&gt;0,IF(ISBLANK(A598),IF(LEN(TRIM(B598))&gt;0,TRIM(B598),TRIM(C598)),""),"")</f>
        <v>36</v>
      </c>
      <c r="N598" t="str">
        <f>IF(COUNT(FIND({0,1,2,3,4,5,6,7,8,9},IF(ISBLANK(A598),IF(LEN(TRIM(B598))&gt;0,TRIM(C598),LEFT(D598, 4)),"")))&gt;0,IF(ISBLANK(A598),IF(LEN(TRIM(B598))&gt;0,TRIM(C598),LEFT(D598, 4)),""),"")</f>
        <v>107</v>
      </c>
      <c r="O598" t="str">
        <f t="shared" si="49"/>
        <v>NY</v>
      </c>
      <c r="P598" t="str">
        <f>TRIM(IF(COUNT(FIND({0,1,2,3,4,5,6,7,8,9},B598))&gt;0,D598,IF(LEN(TRIM(B598))&gt;0,CONCATENATE(B598,C598,D598),MID(D598,4,LEN(D598)))))</f>
        <v>Tioga</v>
      </c>
      <c r="Q598">
        <f t="shared" si="50"/>
        <v>17</v>
      </c>
      <c r="R598">
        <f t="shared" si="51"/>
        <v>33</v>
      </c>
    </row>
    <row r="599" spans="2:18" x14ac:dyDescent="0.25">
      <c r="B599" s="1" t="s">
        <v>13</v>
      </c>
      <c r="C599" s="1" t="s">
        <v>140</v>
      </c>
      <c r="D599" s="1" t="s">
        <v>141</v>
      </c>
      <c r="E599" s="1" t="s">
        <v>12</v>
      </c>
      <c r="F599">
        <v>14</v>
      </c>
      <c r="G599">
        <v>1.35</v>
      </c>
      <c r="H599">
        <v>19</v>
      </c>
      <c r="I599">
        <v>0.99</v>
      </c>
      <c r="K599">
        <f t="shared" si="47"/>
        <v>36</v>
      </c>
      <c r="L599">
        <f t="shared" si="48"/>
        <v>23</v>
      </c>
      <c r="M599" t="str">
        <f>IF(COUNT(FIND({0,1,2,3,4,5,6,7,8,9},IF(ISBLANK(A599),IF(LEN(TRIM(B599))&gt;0,TRIM(B599),TRIM(C599)),"")))&gt;0,IF(ISBLANK(A599),IF(LEN(TRIM(B599))&gt;0,TRIM(B599),TRIM(C599)),""),"")</f>
        <v>36</v>
      </c>
      <c r="N599" t="str">
        <f>IF(COUNT(FIND({0,1,2,3,4,5,6,7,8,9},IF(ISBLANK(A599),IF(LEN(TRIM(B599))&gt;0,TRIM(C599),LEFT(D599, 4)),"")))&gt;0,IF(ISBLANK(A599),IF(LEN(TRIM(B599))&gt;0,TRIM(C599),LEFT(D599, 4)),""),"")</f>
        <v>015</v>
      </c>
      <c r="O599" t="str">
        <f t="shared" si="49"/>
        <v>NY</v>
      </c>
      <c r="P599" t="str">
        <f>TRIM(IF(COUNT(FIND({0,1,2,3,4,5,6,7,8,9},B599))&gt;0,D599,IF(LEN(TRIM(B599))&gt;0,CONCATENATE(B599,C599,D599),MID(D599,4,LEN(D599)))))</f>
        <v>Chemung</v>
      </c>
      <c r="Q599">
        <f t="shared" si="50"/>
        <v>14</v>
      </c>
      <c r="R599">
        <f t="shared" si="51"/>
        <v>19</v>
      </c>
    </row>
    <row r="600" spans="2:18" x14ac:dyDescent="0.25">
      <c r="B600" s="1" t="s">
        <v>40</v>
      </c>
      <c r="C600" s="1" t="s">
        <v>62</v>
      </c>
      <c r="D600" s="1" t="s">
        <v>363</v>
      </c>
      <c r="E600" s="1" t="s">
        <v>43</v>
      </c>
      <c r="F600">
        <v>13</v>
      </c>
      <c r="G600">
        <v>1.25</v>
      </c>
      <c r="H600">
        <v>13</v>
      </c>
      <c r="I600">
        <v>0.68</v>
      </c>
      <c r="K600">
        <f t="shared" si="47"/>
        <v>36</v>
      </c>
      <c r="L600">
        <f t="shared" si="48"/>
        <v>23</v>
      </c>
      <c r="M600" t="str">
        <f>IF(COUNT(FIND({0,1,2,3,4,5,6,7,8,9},IF(ISBLANK(A600),IF(LEN(TRIM(B600))&gt;0,TRIM(B600),TRIM(C600)),"")))&gt;0,IF(ISBLANK(A600),IF(LEN(TRIM(B600))&gt;0,TRIM(B600),TRIM(C600)),""),"")</f>
        <v>57</v>
      </c>
      <c r="N600" t="str">
        <f>IF(COUNT(FIND({0,1,2,3,4,5,6,7,8,9},IF(ISBLANK(A600),IF(LEN(TRIM(B600))&gt;0,TRIM(C600),LEFT(D600, 4)),"")))&gt;0,IF(ISBLANK(A600),IF(LEN(TRIM(B600))&gt;0,TRIM(C600),LEFT(D600, 4)),""),"")</f>
        <v>005</v>
      </c>
      <c r="O600" t="str">
        <f t="shared" si="49"/>
        <v>FR</v>
      </c>
      <c r="P600" t="str">
        <f>TRIM(IF(COUNT(FIND({0,1,2,3,4,5,6,7,8,9},B600))&gt;0,D600,IF(LEN(TRIM(B600))&gt;0,CONCATENATE(B600,C600,D600),MID(D600,4,LEN(D600)))))</f>
        <v>APO / FPO Zip Code</v>
      </c>
      <c r="Q600">
        <f t="shared" si="50"/>
        <v>13</v>
      </c>
      <c r="R600">
        <f t="shared" si="51"/>
        <v>13</v>
      </c>
    </row>
    <row r="601" spans="2:18" x14ac:dyDescent="0.25">
      <c r="B601" s="1" t="s">
        <v>13</v>
      </c>
      <c r="C601" s="1" t="s">
        <v>133</v>
      </c>
      <c r="D601" s="1" t="s">
        <v>134</v>
      </c>
      <c r="E601" s="1" t="s">
        <v>12</v>
      </c>
      <c r="F601">
        <v>12</v>
      </c>
      <c r="G601">
        <v>1.1499999999999999</v>
      </c>
      <c r="H601">
        <v>21</v>
      </c>
      <c r="I601">
        <v>1.0900000000000001</v>
      </c>
      <c r="K601">
        <f t="shared" si="47"/>
        <v>36</v>
      </c>
      <c r="L601">
        <f t="shared" si="48"/>
        <v>23</v>
      </c>
      <c r="M601" t="str">
        <f>IF(COUNT(FIND({0,1,2,3,4,5,6,7,8,9},IF(ISBLANK(A601),IF(LEN(TRIM(B601))&gt;0,TRIM(B601),TRIM(C601)),"")))&gt;0,IF(ISBLANK(A601),IF(LEN(TRIM(B601))&gt;0,TRIM(B601),TRIM(C601)),""),"")</f>
        <v>36</v>
      </c>
      <c r="N601" t="str">
        <f>IF(COUNT(FIND({0,1,2,3,4,5,6,7,8,9},IF(ISBLANK(A601),IF(LEN(TRIM(B601))&gt;0,TRIM(C601),LEFT(D601, 4)),"")))&gt;0,IF(ISBLANK(A601),IF(LEN(TRIM(B601))&gt;0,TRIM(C601),LEFT(D601, 4)),""),"")</f>
        <v>075</v>
      </c>
      <c r="O601" t="str">
        <f t="shared" si="49"/>
        <v>NY</v>
      </c>
      <c r="P601" t="str">
        <f>TRIM(IF(COUNT(FIND({0,1,2,3,4,5,6,7,8,9},B601))&gt;0,D601,IF(LEN(TRIM(B601))&gt;0,CONCATENATE(B601,C601,D601),MID(D601,4,LEN(D601)))))</f>
        <v>Oswego</v>
      </c>
      <c r="Q601">
        <f t="shared" si="50"/>
        <v>12</v>
      </c>
      <c r="R601">
        <f t="shared" si="51"/>
        <v>21</v>
      </c>
    </row>
    <row r="602" spans="2:18" x14ac:dyDescent="0.25">
      <c r="B602" s="1" t="s">
        <v>13</v>
      </c>
      <c r="C602" s="1" t="s">
        <v>48</v>
      </c>
      <c r="D602" s="1" t="s">
        <v>49</v>
      </c>
      <c r="E602" s="1" t="s">
        <v>12</v>
      </c>
      <c r="F602">
        <v>11</v>
      </c>
      <c r="G602">
        <v>1.06</v>
      </c>
      <c r="H602">
        <v>18</v>
      </c>
      <c r="I602">
        <v>0.94</v>
      </c>
      <c r="K602">
        <f t="shared" si="47"/>
        <v>36</v>
      </c>
      <c r="L602">
        <f t="shared" si="48"/>
        <v>23</v>
      </c>
      <c r="M602" t="str">
        <f>IF(COUNT(FIND({0,1,2,3,4,5,6,7,8,9},IF(ISBLANK(A602),IF(LEN(TRIM(B602))&gt;0,TRIM(B602),TRIM(C602)),"")))&gt;0,IF(ISBLANK(A602),IF(LEN(TRIM(B602))&gt;0,TRIM(B602),TRIM(C602)),""),"")</f>
        <v>36</v>
      </c>
      <c r="N602" t="str">
        <f>IF(COUNT(FIND({0,1,2,3,4,5,6,7,8,9},IF(ISBLANK(A602),IF(LEN(TRIM(B602))&gt;0,TRIM(C602),LEFT(D602, 4)),"")))&gt;0,IF(ISBLANK(A602),IF(LEN(TRIM(B602))&gt;0,TRIM(C602),LEFT(D602, 4)),""),"")</f>
        <v>029</v>
      </c>
      <c r="O602" t="str">
        <f t="shared" si="49"/>
        <v>NY</v>
      </c>
      <c r="P602" t="str">
        <f>TRIM(IF(COUNT(FIND({0,1,2,3,4,5,6,7,8,9},B602))&gt;0,D602,IF(LEN(TRIM(B602))&gt;0,CONCATENATE(B602,C602,D602),MID(D602,4,LEN(D602)))))</f>
        <v>Erie</v>
      </c>
      <c r="Q602">
        <f t="shared" si="50"/>
        <v>11</v>
      </c>
      <c r="R602">
        <f t="shared" si="51"/>
        <v>18</v>
      </c>
    </row>
    <row r="603" spans="2:18" x14ac:dyDescent="0.25">
      <c r="B603" s="1" t="s">
        <v>13</v>
      </c>
      <c r="C603" s="1" t="s">
        <v>46</v>
      </c>
      <c r="D603" s="1" t="s">
        <v>47</v>
      </c>
      <c r="E603" s="1" t="s">
        <v>12</v>
      </c>
      <c r="F603">
        <v>11</v>
      </c>
      <c r="G603">
        <v>1.06</v>
      </c>
      <c r="H603">
        <v>18</v>
      </c>
      <c r="I603">
        <v>0.94</v>
      </c>
      <c r="K603">
        <f t="shared" si="47"/>
        <v>36</v>
      </c>
      <c r="L603">
        <f t="shared" si="48"/>
        <v>23</v>
      </c>
      <c r="M603" t="str">
        <f>IF(COUNT(FIND({0,1,2,3,4,5,6,7,8,9},IF(ISBLANK(A603),IF(LEN(TRIM(B603))&gt;0,TRIM(B603),TRIM(C603)),"")))&gt;0,IF(ISBLANK(A603),IF(LEN(TRIM(B603))&gt;0,TRIM(B603),TRIM(C603)),""),"")</f>
        <v>36</v>
      </c>
      <c r="N603" t="str">
        <f>IF(COUNT(FIND({0,1,2,3,4,5,6,7,8,9},IF(ISBLANK(A603),IF(LEN(TRIM(B603))&gt;0,TRIM(C603),LEFT(D603, 4)),"")))&gt;0,IF(ISBLANK(A603),IF(LEN(TRIM(B603))&gt;0,TRIM(C603),LEFT(D603, 4)),""),"")</f>
        <v>065</v>
      </c>
      <c r="O603" t="str">
        <f t="shared" si="49"/>
        <v>NY</v>
      </c>
      <c r="P603" t="str">
        <f>TRIM(IF(COUNT(FIND({0,1,2,3,4,5,6,7,8,9},B603))&gt;0,D603,IF(LEN(TRIM(B603))&gt;0,CONCATENATE(B603,C603,D603),MID(D603,4,LEN(D603)))))</f>
        <v>Oneida</v>
      </c>
      <c r="Q603">
        <f t="shared" si="50"/>
        <v>11</v>
      </c>
      <c r="R603">
        <f t="shared" si="51"/>
        <v>18</v>
      </c>
    </row>
    <row r="604" spans="2:18" x14ac:dyDescent="0.25">
      <c r="B604" s="1" t="s">
        <v>194</v>
      </c>
      <c r="C604" s="1" t="s">
        <v>195</v>
      </c>
      <c r="D604" s="1" t="s">
        <v>196</v>
      </c>
      <c r="E604" s="1" t="s">
        <v>197</v>
      </c>
      <c r="F604">
        <v>128</v>
      </c>
      <c r="G604">
        <v>12.31</v>
      </c>
      <c r="H604">
        <v>240</v>
      </c>
      <c r="I604">
        <v>12.49</v>
      </c>
      <c r="K604">
        <f t="shared" si="47"/>
        <v>36</v>
      </c>
      <c r="L604">
        <f t="shared" si="48"/>
        <v>23</v>
      </c>
      <c r="M604" t="str">
        <f>IF(COUNT(FIND({0,1,2,3,4,5,6,7,8,9},IF(ISBLANK(A604),IF(LEN(TRIM(B604))&gt;0,TRIM(B604),TRIM(C604)),"")))&gt;0,IF(ISBLANK(A604),IF(LEN(TRIM(B604))&gt;0,TRIM(B604),TRIM(C604)),""),"")</f>
        <v/>
      </c>
      <c r="N604" t="str">
        <f>IF(COUNT(FIND({0,1,2,3,4,5,6,7,8,9},IF(ISBLANK(A604),IF(LEN(TRIM(B604))&gt;0,TRIM(C604),LEFT(D604, 4)),"")))&gt;0,IF(ISBLANK(A604),IF(LEN(TRIM(B604))&gt;0,TRIM(C604),LEFT(D604, 4)),""),"")</f>
        <v/>
      </c>
      <c r="O604" t="str">
        <f t="shared" si="49"/>
        <v>XX</v>
      </c>
      <c r="P604" t="str">
        <f>TRIM(IF(COUNT(FIND({0,1,2,3,4,5,6,7,8,9},B604))&gt;0,D604,IF(LEN(TRIM(B604))&gt;0,CONCATENATE(B604,C604,D604),MID(D604,4,LEN(D604)))))</f>
        <v>Same State</v>
      </c>
      <c r="Q604">
        <f t="shared" si="50"/>
        <v>128</v>
      </c>
      <c r="R604">
        <f t="shared" si="51"/>
        <v>240</v>
      </c>
    </row>
    <row r="605" spans="2:18" x14ac:dyDescent="0.25">
      <c r="B605" s="1" t="s">
        <v>198</v>
      </c>
      <c r="C605" s="1" t="s">
        <v>199</v>
      </c>
      <c r="D605" s="1" t="s">
        <v>200</v>
      </c>
      <c r="E605" s="1" t="s">
        <v>197</v>
      </c>
      <c r="F605">
        <v>79</v>
      </c>
      <c r="G605">
        <v>7.6</v>
      </c>
      <c r="H605">
        <v>141</v>
      </c>
      <c r="I605">
        <v>7.34</v>
      </c>
      <c r="K605">
        <f t="shared" si="47"/>
        <v>36</v>
      </c>
      <c r="L605">
        <f t="shared" si="48"/>
        <v>23</v>
      </c>
      <c r="M605" t="str">
        <f>IF(COUNT(FIND({0,1,2,3,4,5,6,7,8,9},IF(ISBLANK(A605),IF(LEN(TRIM(B605))&gt;0,TRIM(B605),TRIM(C605)),"")))&gt;0,IF(ISBLANK(A605),IF(LEN(TRIM(B605))&gt;0,TRIM(B605),TRIM(C605)),""),"")</f>
        <v/>
      </c>
      <c r="N605" t="str">
        <f>IF(COUNT(FIND({0,1,2,3,4,5,6,7,8,9},IF(ISBLANK(A605),IF(LEN(TRIM(B605))&gt;0,TRIM(C605),LEFT(D605, 4)),"")))&gt;0,IF(ISBLANK(A605),IF(LEN(TRIM(B605))&gt;0,TRIM(C605),LEFT(D605, 4)),""),"")</f>
        <v/>
      </c>
      <c r="O605" t="str">
        <f t="shared" si="49"/>
        <v>XX</v>
      </c>
      <c r="P605" t="str">
        <f>TRIM(IF(COUNT(FIND({0,1,2,3,4,5,6,7,8,9},B605))&gt;0,D605,IF(LEN(TRIM(B605))&gt;0,CONCATENATE(B605,C605,D605),MID(D605,4,LEN(D605)))))</f>
        <v>Region 1: Northeast</v>
      </c>
      <c r="Q605">
        <f t="shared" si="50"/>
        <v>79</v>
      </c>
      <c r="R605">
        <f t="shared" si="51"/>
        <v>141</v>
      </c>
    </row>
    <row r="606" spans="2:18" x14ac:dyDescent="0.25">
      <c r="B606" s="1" t="s">
        <v>198</v>
      </c>
      <c r="C606" s="1" t="s">
        <v>199</v>
      </c>
      <c r="D606" s="1" t="s">
        <v>201</v>
      </c>
      <c r="E606" s="1" t="s">
        <v>197</v>
      </c>
      <c r="F606">
        <v>32</v>
      </c>
      <c r="G606">
        <v>3.08</v>
      </c>
      <c r="H606">
        <v>56</v>
      </c>
      <c r="I606">
        <v>2.92</v>
      </c>
      <c r="K606">
        <f t="shared" si="47"/>
        <v>36</v>
      </c>
      <c r="L606">
        <f t="shared" si="48"/>
        <v>23</v>
      </c>
      <c r="M606" t="str">
        <f>IF(COUNT(FIND({0,1,2,3,4,5,6,7,8,9},IF(ISBLANK(A606),IF(LEN(TRIM(B606))&gt;0,TRIM(B606),TRIM(C606)),"")))&gt;0,IF(ISBLANK(A606),IF(LEN(TRIM(B606))&gt;0,TRIM(B606),TRIM(C606)),""),"")</f>
        <v/>
      </c>
      <c r="N606" t="str">
        <f>IF(COUNT(FIND({0,1,2,3,4,5,6,7,8,9},IF(ISBLANK(A606),IF(LEN(TRIM(B606))&gt;0,TRIM(C606),LEFT(D606, 4)),"")))&gt;0,IF(ISBLANK(A606),IF(LEN(TRIM(B606))&gt;0,TRIM(C606),LEFT(D606, 4)),""),"")</f>
        <v/>
      </c>
      <c r="O606" t="str">
        <f t="shared" si="49"/>
        <v>XX</v>
      </c>
      <c r="P606" t="str">
        <f>TRIM(IF(COUNT(FIND({0,1,2,3,4,5,6,7,8,9},B606))&gt;0,D606,IF(LEN(TRIM(B606))&gt;0,CONCATENATE(B606,C606,D606),MID(D606,4,LEN(D606)))))</f>
        <v>Region 2: Midwest</v>
      </c>
      <c r="Q606">
        <f t="shared" si="50"/>
        <v>32</v>
      </c>
      <c r="R606">
        <f t="shared" si="51"/>
        <v>56</v>
      </c>
    </row>
    <row r="607" spans="2:18" x14ac:dyDescent="0.25">
      <c r="B607" s="1" t="s">
        <v>198</v>
      </c>
      <c r="C607" s="1" t="s">
        <v>199</v>
      </c>
      <c r="D607" s="1" t="s">
        <v>202</v>
      </c>
      <c r="E607" s="1" t="s">
        <v>197</v>
      </c>
      <c r="F607">
        <v>188</v>
      </c>
      <c r="G607">
        <v>18.079999999999998</v>
      </c>
      <c r="H607">
        <v>350</v>
      </c>
      <c r="I607">
        <v>18.22</v>
      </c>
      <c r="K607">
        <f t="shared" si="47"/>
        <v>36</v>
      </c>
      <c r="L607">
        <f t="shared" si="48"/>
        <v>23</v>
      </c>
      <c r="M607" t="str">
        <f>IF(COUNT(FIND({0,1,2,3,4,5,6,7,8,9},IF(ISBLANK(A607),IF(LEN(TRIM(B607))&gt;0,TRIM(B607),TRIM(C607)),"")))&gt;0,IF(ISBLANK(A607),IF(LEN(TRIM(B607))&gt;0,TRIM(B607),TRIM(C607)),""),"")</f>
        <v/>
      </c>
      <c r="N607" t="str">
        <f>IF(COUNT(FIND({0,1,2,3,4,5,6,7,8,9},IF(ISBLANK(A607),IF(LEN(TRIM(B607))&gt;0,TRIM(C607),LEFT(D607, 4)),"")))&gt;0,IF(ISBLANK(A607),IF(LEN(TRIM(B607))&gt;0,TRIM(C607),LEFT(D607, 4)),""),"")</f>
        <v/>
      </c>
      <c r="O607" t="str">
        <f t="shared" si="49"/>
        <v>XX</v>
      </c>
      <c r="P607" t="str">
        <f>TRIM(IF(COUNT(FIND({0,1,2,3,4,5,6,7,8,9},B607))&gt;0,D607,IF(LEN(TRIM(B607))&gt;0,CONCATENATE(B607,C607,D607),MID(D607,4,LEN(D607)))))</f>
        <v>Region 3: South</v>
      </c>
      <c r="Q607">
        <f t="shared" si="50"/>
        <v>188</v>
      </c>
      <c r="R607">
        <f t="shared" si="51"/>
        <v>350</v>
      </c>
    </row>
    <row r="608" spans="2:18" x14ac:dyDescent="0.25">
      <c r="B608" s="1" t="s">
        <v>198</v>
      </c>
      <c r="C608" s="1" t="s">
        <v>199</v>
      </c>
      <c r="D608" s="1" t="s">
        <v>203</v>
      </c>
      <c r="E608" s="1" t="s">
        <v>197</v>
      </c>
      <c r="F608">
        <v>58</v>
      </c>
      <c r="G608">
        <v>5.58</v>
      </c>
      <c r="H608">
        <v>104</v>
      </c>
      <c r="I608">
        <v>5.41</v>
      </c>
      <c r="K608">
        <f t="shared" si="47"/>
        <v>36</v>
      </c>
      <c r="L608">
        <f t="shared" si="48"/>
        <v>23</v>
      </c>
      <c r="M608" t="str">
        <f>IF(COUNT(FIND({0,1,2,3,4,5,6,7,8,9},IF(ISBLANK(A608),IF(LEN(TRIM(B608))&gt;0,TRIM(B608),TRIM(C608)),"")))&gt;0,IF(ISBLANK(A608),IF(LEN(TRIM(B608))&gt;0,TRIM(B608),TRIM(C608)),""),"")</f>
        <v/>
      </c>
      <c r="N608" t="str">
        <f>IF(COUNT(FIND({0,1,2,3,4,5,6,7,8,9},IF(ISBLANK(A608),IF(LEN(TRIM(B608))&gt;0,TRIM(C608),LEFT(D608, 4)),"")))&gt;0,IF(ISBLANK(A608),IF(LEN(TRIM(B608))&gt;0,TRIM(C608),LEFT(D608, 4)),""),"")</f>
        <v/>
      </c>
      <c r="O608" t="str">
        <f t="shared" si="49"/>
        <v>XX</v>
      </c>
      <c r="P608" t="str">
        <f>TRIM(IF(COUNT(FIND({0,1,2,3,4,5,6,7,8,9},B608))&gt;0,D608,IF(LEN(TRIM(B608))&gt;0,CONCATENATE(B608,C608,D608),MID(D608,4,LEN(D608)))))</f>
        <v>Region 4: West</v>
      </c>
      <c r="Q608">
        <f t="shared" si="50"/>
        <v>58</v>
      </c>
      <c r="R608">
        <f t="shared" si="51"/>
        <v>104</v>
      </c>
    </row>
    <row r="609" spans="1:18" x14ac:dyDescent="0.25">
      <c r="B609" s="1" t="s">
        <v>204</v>
      </c>
      <c r="C609" s="1" t="s">
        <v>205</v>
      </c>
      <c r="D609" s="1" t="s">
        <v>310</v>
      </c>
      <c r="E609" s="1" t="s">
        <v>197</v>
      </c>
      <c r="F609">
        <v>15909</v>
      </c>
      <c r="H609">
        <v>36234</v>
      </c>
      <c r="K609">
        <f t="shared" si="47"/>
        <v>36</v>
      </c>
      <c r="L609">
        <f t="shared" si="48"/>
        <v>23</v>
      </c>
      <c r="M609" t="str">
        <f>IF(COUNT(FIND({0,1,2,3,4,5,6,7,8,9},IF(ISBLANK(A609),IF(LEN(TRIM(B609))&gt;0,TRIM(B609),TRIM(C609)),"")))&gt;0,IF(ISBLANK(A609),IF(LEN(TRIM(B609))&gt;0,TRIM(B609),TRIM(C609)),""),"")</f>
        <v>36</v>
      </c>
      <c r="N609" t="str">
        <f>IF(COUNT(FIND({0,1,2,3,4,5,6,7,8,9},IF(ISBLANK(A609),IF(LEN(TRIM(B609))&gt;0,TRIM(C609),LEFT(D609, 4)),"")))&gt;0,IF(ISBLANK(A609),IF(LEN(TRIM(B609))&gt;0,TRIM(C609),LEFT(D609, 4)),""),"")</f>
        <v xml:space="preserve">023 </v>
      </c>
      <c r="O609" t="str">
        <f t="shared" si="49"/>
        <v>XX</v>
      </c>
      <c r="P609" t="str">
        <f>TRIM(IF(COUNT(FIND({0,1,2,3,4,5,6,7,8,9},B609))&gt;0,D609,IF(LEN(TRIM(B609))&gt;0,CONCATENATE(B609,C609,D609),MID(D609,4,LEN(D609)))))</f>
        <v>County Non-Migrants</v>
      </c>
      <c r="Q609">
        <f t="shared" si="50"/>
        <v>15909</v>
      </c>
      <c r="R609">
        <f t="shared" si="51"/>
        <v>36234</v>
      </c>
    </row>
    <row r="610" spans="1:18" x14ac:dyDescent="0.25">
      <c r="A610">
        <v>36</v>
      </c>
      <c r="B610" s="1" t="s">
        <v>306</v>
      </c>
      <c r="C610" s="1" t="s">
        <v>220</v>
      </c>
      <c r="D610" s="1" t="s">
        <v>311</v>
      </c>
      <c r="E610" s="1" t="s">
        <v>12</v>
      </c>
      <c r="F610">
        <v>1042</v>
      </c>
      <c r="H610">
        <v>1913</v>
      </c>
      <c r="K610">
        <f t="shared" si="47"/>
        <v>36</v>
      </c>
      <c r="L610">
        <f t="shared" si="48"/>
        <v>25</v>
      </c>
      <c r="M610" t="str">
        <f>IF(COUNT(FIND({0,1,2,3,4,5,6,7,8,9},IF(ISBLANK(A610),IF(LEN(TRIM(B610))&gt;0,TRIM(B610),TRIM(C610)),"")))&gt;0,IF(ISBLANK(A610),IF(LEN(TRIM(B610))&gt;0,TRIM(B610),TRIM(C610)),""),"")</f>
        <v/>
      </c>
      <c r="N610" t="str">
        <f>IF(COUNT(FIND({0,1,2,3,4,5,6,7,8,9},IF(ISBLANK(A610),IF(LEN(TRIM(B610))&gt;0,TRIM(C610),LEFT(D610, 4)),"")))&gt;0,IF(ISBLANK(A610),IF(LEN(TRIM(B610))&gt;0,TRIM(C610),LEFT(D610, 4)),""),"")</f>
        <v/>
      </c>
      <c r="O610" t="str">
        <f t="shared" si="49"/>
        <v>NY</v>
      </c>
      <c r="P610" t="str">
        <f>TRIM(IF(COUNT(FIND({0,1,2,3,4,5,6,7,8,9},B610))&gt;0,D610,IF(LEN(TRIM(B610))&gt;0,CONCATENATE(B610,C610,D610),MID(D610,4,LEN(D610)))))</f>
        <v>Delaware Total Migration</v>
      </c>
      <c r="Q610">
        <f t="shared" si="50"/>
        <v>1042</v>
      </c>
      <c r="R610">
        <f t="shared" si="51"/>
        <v>1913</v>
      </c>
    </row>
    <row r="611" spans="1:18" x14ac:dyDescent="0.25">
      <c r="B611" s="1" t="s">
        <v>13</v>
      </c>
      <c r="C611" s="1" t="s">
        <v>81</v>
      </c>
      <c r="D611" s="1" t="s">
        <v>82</v>
      </c>
      <c r="E611" s="1" t="s">
        <v>12</v>
      </c>
      <c r="F611">
        <v>174</v>
      </c>
      <c r="G611">
        <v>16.7</v>
      </c>
      <c r="H611">
        <v>290</v>
      </c>
      <c r="I611">
        <v>15.16</v>
      </c>
      <c r="K611">
        <f t="shared" si="47"/>
        <v>36</v>
      </c>
      <c r="L611">
        <f t="shared" si="48"/>
        <v>25</v>
      </c>
      <c r="M611" t="str">
        <f>IF(COUNT(FIND({0,1,2,3,4,5,6,7,8,9},IF(ISBLANK(A611),IF(LEN(TRIM(B611))&gt;0,TRIM(B611),TRIM(C611)),"")))&gt;0,IF(ISBLANK(A611),IF(LEN(TRIM(B611))&gt;0,TRIM(B611),TRIM(C611)),""),"")</f>
        <v>36</v>
      </c>
      <c r="N611" t="str">
        <f>IF(COUNT(FIND({0,1,2,3,4,5,6,7,8,9},IF(ISBLANK(A611),IF(LEN(TRIM(B611))&gt;0,TRIM(C611),LEFT(D611, 4)),"")))&gt;0,IF(ISBLANK(A611),IF(LEN(TRIM(B611))&gt;0,TRIM(C611),LEFT(D611, 4)),""),"")</f>
        <v>077</v>
      </c>
      <c r="O611" t="str">
        <f t="shared" si="49"/>
        <v>NY</v>
      </c>
      <c r="P611" t="str">
        <f>TRIM(IF(COUNT(FIND({0,1,2,3,4,5,6,7,8,9},B611))&gt;0,D611,IF(LEN(TRIM(B611))&gt;0,CONCATENATE(B611,C611,D611),MID(D611,4,LEN(D611)))))</f>
        <v>Otsego</v>
      </c>
      <c r="Q611">
        <f t="shared" si="50"/>
        <v>174</v>
      </c>
      <c r="R611">
        <f t="shared" si="51"/>
        <v>290</v>
      </c>
    </row>
    <row r="612" spans="1:18" x14ac:dyDescent="0.25">
      <c r="B612" s="1" t="s">
        <v>13</v>
      </c>
      <c r="C612" s="1" t="s">
        <v>57</v>
      </c>
      <c r="D612" s="1" t="s">
        <v>169</v>
      </c>
      <c r="E612" s="1" t="s">
        <v>12</v>
      </c>
      <c r="F612">
        <v>94</v>
      </c>
      <c r="G612">
        <v>9.02</v>
      </c>
      <c r="H612">
        <v>224</v>
      </c>
      <c r="I612">
        <v>11.71</v>
      </c>
      <c r="K612">
        <f t="shared" si="47"/>
        <v>36</v>
      </c>
      <c r="L612">
        <f t="shared" si="48"/>
        <v>25</v>
      </c>
      <c r="M612" t="str">
        <f>IF(COUNT(FIND({0,1,2,3,4,5,6,7,8,9},IF(ISBLANK(A612),IF(LEN(TRIM(B612))&gt;0,TRIM(B612),TRIM(C612)),"")))&gt;0,IF(ISBLANK(A612),IF(LEN(TRIM(B612))&gt;0,TRIM(B612),TRIM(C612)),""),"")</f>
        <v>36</v>
      </c>
      <c r="N612" t="str">
        <f>IF(COUNT(FIND({0,1,2,3,4,5,6,7,8,9},IF(ISBLANK(A612),IF(LEN(TRIM(B612))&gt;0,TRIM(C612),LEFT(D612, 4)),"")))&gt;0,IF(ISBLANK(A612),IF(LEN(TRIM(B612))&gt;0,TRIM(C612),LEFT(D612, 4)),""),"")</f>
        <v>017</v>
      </c>
      <c r="O612" t="str">
        <f t="shared" si="49"/>
        <v>NY</v>
      </c>
      <c r="P612" t="str">
        <f>TRIM(IF(COUNT(FIND({0,1,2,3,4,5,6,7,8,9},B612))&gt;0,D612,IF(LEN(TRIM(B612))&gt;0,CONCATENATE(B612,C612,D612),MID(D612,4,LEN(D612)))))</f>
        <v>Chenango</v>
      </c>
      <c r="Q612">
        <f t="shared" si="50"/>
        <v>94</v>
      </c>
      <c r="R612">
        <f t="shared" si="51"/>
        <v>224</v>
      </c>
    </row>
    <row r="613" spans="1:18" x14ac:dyDescent="0.25">
      <c r="B613" s="1" t="s">
        <v>13</v>
      </c>
      <c r="C613" s="1" t="s">
        <v>68</v>
      </c>
      <c r="D613" s="1" t="s">
        <v>69</v>
      </c>
      <c r="E613" s="1" t="s">
        <v>12</v>
      </c>
      <c r="F613">
        <v>59</v>
      </c>
      <c r="G613">
        <v>5.66</v>
      </c>
      <c r="H613">
        <v>104</v>
      </c>
      <c r="I613">
        <v>5.44</v>
      </c>
      <c r="K613">
        <f t="shared" si="47"/>
        <v>36</v>
      </c>
      <c r="L613">
        <f t="shared" si="48"/>
        <v>25</v>
      </c>
      <c r="M613" t="str">
        <f>IF(COUNT(FIND({0,1,2,3,4,5,6,7,8,9},IF(ISBLANK(A613),IF(LEN(TRIM(B613))&gt;0,TRIM(B613),TRIM(C613)),"")))&gt;0,IF(ISBLANK(A613),IF(LEN(TRIM(B613))&gt;0,TRIM(B613),TRIM(C613)),""),"")</f>
        <v>36</v>
      </c>
      <c r="N613" t="str">
        <f>IF(COUNT(FIND({0,1,2,3,4,5,6,7,8,9},IF(ISBLANK(A613),IF(LEN(TRIM(B613))&gt;0,TRIM(C613),LEFT(D613, 4)),"")))&gt;0,IF(ISBLANK(A613),IF(LEN(TRIM(B613))&gt;0,TRIM(C613),LEFT(D613, 4)),""),"")</f>
        <v>007</v>
      </c>
      <c r="O613" t="str">
        <f t="shared" si="49"/>
        <v>NY</v>
      </c>
      <c r="P613" t="str">
        <f>TRIM(IF(COUNT(FIND({0,1,2,3,4,5,6,7,8,9},B613))&gt;0,D613,IF(LEN(TRIM(B613))&gt;0,CONCATENATE(B613,C613,D613),MID(D613,4,LEN(D613)))))</f>
        <v>Broome</v>
      </c>
      <c r="Q613">
        <f t="shared" si="50"/>
        <v>59</v>
      </c>
      <c r="R613">
        <f t="shared" si="51"/>
        <v>104</v>
      </c>
    </row>
    <row r="614" spans="1:18" x14ac:dyDescent="0.25">
      <c r="B614" s="1" t="s">
        <v>13</v>
      </c>
      <c r="C614" s="1" t="s">
        <v>36</v>
      </c>
      <c r="D614" s="1" t="s">
        <v>37</v>
      </c>
      <c r="E614" s="1" t="s">
        <v>12</v>
      </c>
      <c r="F614">
        <v>33</v>
      </c>
      <c r="G614">
        <v>3.17</v>
      </c>
      <c r="H614">
        <v>61</v>
      </c>
      <c r="I614">
        <v>3.19</v>
      </c>
      <c r="K614">
        <f t="shared" si="47"/>
        <v>36</v>
      </c>
      <c r="L614">
        <f t="shared" si="48"/>
        <v>25</v>
      </c>
      <c r="M614" t="str">
        <f>IF(COUNT(FIND({0,1,2,3,4,5,6,7,8,9},IF(ISBLANK(A614),IF(LEN(TRIM(B614))&gt;0,TRIM(B614),TRIM(C614)),"")))&gt;0,IF(ISBLANK(A614),IF(LEN(TRIM(B614))&gt;0,TRIM(B614),TRIM(C614)),""),"")</f>
        <v>36</v>
      </c>
      <c r="N614" t="str">
        <f>IF(COUNT(FIND({0,1,2,3,4,5,6,7,8,9},IF(ISBLANK(A614),IF(LEN(TRIM(B614))&gt;0,TRIM(C614),LEFT(D614, 4)),"")))&gt;0,IF(ISBLANK(A614),IF(LEN(TRIM(B614))&gt;0,TRIM(C614),LEFT(D614, 4)),""),"")</f>
        <v>111</v>
      </c>
      <c r="O614" t="str">
        <f t="shared" si="49"/>
        <v>NY</v>
      </c>
      <c r="P614" t="str">
        <f>TRIM(IF(COUNT(FIND({0,1,2,3,4,5,6,7,8,9},B614))&gt;0,D614,IF(LEN(TRIM(B614))&gt;0,CONCATENATE(B614,C614,D614),MID(D614,4,LEN(D614)))))</f>
        <v>Ulster</v>
      </c>
      <c r="Q614">
        <f t="shared" si="50"/>
        <v>33</v>
      </c>
      <c r="R614">
        <f t="shared" si="51"/>
        <v>61</v>
      </c>
    </row>
    <row r="615" spans="1:18" x14ac:dyDescent="0.25">
      <c r="B615" s="1" t="s">
        <v>13</v>
      </c>
      <c r="C615" s="1" t="s">
        <v>50</v>
      </c>
      <c r="D615" s="1" t="s">
        <v>51</v>
      </c>
      <c r="E615" s="1" t="s">
        <v>12</v>
      </c>
      <c r="F615">
        <v>28</v>
      </c>
      <c r="G615">
        <v>2.69</v>
      </c>
      <c r="H615">
        <v>51</v>
      </c>
      <c r="I615">
        <v>2.67</v>
      </c>
      <c r="K615">
        <f t="shared" si="47"/>
        <v>36</v>
      </c>
      <c r="L615">
        <f t="shared" si="48"/>
        <v>25</v>
      </c>
      <c r="M615" t="str">
        <f>IF(COUNT(FIND({0,1,2,3,4,5,6,7,8,9},IF(ISBLANK(A615),IF(LEN(TRIM(B615))&gt;0,TRIM(B615),TRIM(C615)),"")))&gt;0,IF(ISBLANK(A615),IF(LEN(TRIM(B615))&gt;0,TRIM(B615),TRIM(C615)),""),"")</f>
        <v>36</v>
      </c>
      <c r="N615" t="str">
        <f>IF(COUNT(FIND({0,1,2,3,4,5,6,7,8,9},IF(ISBLANK(A615),IF(LEN(TRIM(B615))&gt;0,TRIM(C615),LEFT(D615, 4)),"")))&gt;0,IF(ISBLANK(A615),IF(LEN(TRIM(B615))&gt;0,TRIM(C615),LEFT(D615, 4)),""),"")</f>
        <v>095</v>
      </c>
      <c r="O615" t="str">
        <f t="shared" si="49"/>
        <v>NY</v>
      </c>
      <c r="P615" t="str">
        <f>TRIM(IF(COUNT(FIND({0,1,2,3,4,5,6,7,8,9},B615))&gt;0,D615,IF(LEN(TRIM(B615))&gt;0,CONCATENATE(B615,C615,D615),MID(D615,4,LEN(D615)))))</f>
        <v>Schoharie</v>
      </c>
      <c r="Q615">
        <f t="shared" si="50"/>
        <v>28</v>
      </c>
      <c r="R615">
        <f t="shared" si="51"/>
        <v>51</v>
      </c>
    </row>
    <row r="616" spans="1:18" x14ac:dyDescent="0.25">
      <c r="B616" s="1" t="s">
        <v>13</v>
      </c>
      <c r="C616" s="1" t="s">
        <v>118</v>
      </c>
      <c r="D616" s="1" t="s">
        <v>119</v>
      </c>
      <c r="E616" s="1" t="s">
        <v>12</v>
      </c>
      <c r="F616">
        <v>21</v>
      </c>
      <c r="G616">
        <v>2.02</v>
      </c>
      <c r="H616">
        <v>40</v>
      </c>
      <c r="I616">
        <v>2.09</v>
      </c>
      <c r="K616">
        <f t="shared" si="47"/>
        <v>36</v>
      </c>
      <c r="L616">
        <f t="shared" si="48"/>
        <v>25</v>
      </c>
      <c r="M616" t="str">
        <f>IF(COUNT(FIND({0,1,2,3,4,5,6,7,8,9},IF(ISBLANK(A616),IF(LEN(TRIM(B616))&gt;0,TRIM(B616),TRIM(C616)),"")))&gt;0,IF(ISBLANK(A616),IF(LEN(TRIM(B616))&gt;0,TRIM(B616),TRIM(C616)),""),"")</f>
        <v>36</v>
      </c>
      <c r="N616" t="str">
        <f>IF(COUNT(FIND({0,1,2,3,4,5,6,7,8,9},IF(ISBLANK(A616),IF(LEN(TRIM(B616))&gt;0,TRIM(C616),LEFT(D616, 4)),"")))&gt;0,IF(ISBLANK(A616),IF(LEN(TRIM(B616))&gt;0,TRIM(C616),LEFT(D616, 4)),""),"")</f>
        <v>105</v>
      </c>
      <c r="O616" t="str">
        <f t="shared" si="49"/>
        <v>NY</v>
      </c>
      <c r="P616" t="str">
        <f>TRIM(IF(COUNT(FIND({0,1,2,3,4,5,6,7,8,9},B616))&gt;0,D616,IF(LEN(TRIM(B616))&gt;0,CONCATENATE(B616,C616,D616),MID(D616,4,LEN(D616)))))</f>
        <v>Sullivan</v>
      </c>
      <c r="Q616">
        <f t="shared" si="50"/>
        <v>21</v>
      </c>
      <c r="R616">
        <f t="shared" si="51"/>
        <v>40</v>
      </c>
    </row>
    <row r="617" spans="1:18" x14ac:dyDescent="0.25">
      <c r="B617" s="1" t="s">
        <v>13</v>
      </c>
      <c r="C617" s="1" t="s">
        <v>26</v>
      </c>
      <c r="D617" s="1" t="s">
        <v>27</v>
      </c>
      <c r="E617" s="1" t="s">
        <v>12</v>
      </c>
      <c r="F617">
        <v>20</v>
      </c>
      <c r="G617">
        <v>1.92</v>
      </c>
      <c r="H617">
        <v>31</v>
      </c>
      <c r="I617">
        <v>1.62</v>
      </c>
      <c r="K617">
        <f t="shared" si="47"/>
        <v>36</v>
      </c>
      <c r="L617">
        <f t="shared" si="48"/>
        <v>25</v>
      </c>
      <c r="M617" t="str">
        <f>IF(COUNT(FIND({0,1,2,3,4,5,6,7,8,9},IF(ISBLANK(A617),IF(LEN(TRIM(B617))&gt;0,TRIM(B617),TRIM(C617)),"")))&gt;0,IF(ISBLANK(A617),IF(LEN(TRIM(B617))&gt;0,TRIM(B617),TRIM(C617)),""),"")</f>
        <v>36</v>
      </c>
      <c r="N617" t="str">
        <f>IF(COUNT(FIND({0,1,2,3,4,5,6,7,8,9},IF(ISBLANK(A617),IF(LEN(TRIM(B617))&gt;0,TRIM(C617),LEFT(D617, 4)),"")))&gt;0,IF(ISBLANK(A617),IF(LEN(TRIM(B617))&gt;0,TRIM(C617),LEFT(D617, 4)),""),"")</f>
        <v>067</v>
      </c>
      <c r="O617" t="str">
        <f t="shared" si="49"/>
        <v>NY</v>
      </c>
      <c r="P617" t="str">
        <f>TRIM(IF(COUNT(FIND({0,1,2,3,4,5,6,7,8,9},B617))&gt;0,D617,IF(LEN(TRIM(B617))&gt;0,CONCATENATE(B617,C617,D617),MID(D617,4,LEN(D617)))))</f>
        <v>Onondaga</v>
      </c>
      <c r="Q617">
        <f t="shared" si="50"/>
        <v>20</v>
      </c>
      <c r="R617">
        <f t="shared" si="51"/>
        <v>31</v>
      </c>
    </row>
    <row r="618" spans="1:18" x14ac:dyDescent="0.25">
      <c r="B618" s="1" t="s">
        <v>13</v>
      </c>
      <c r="C618" s="1" t="s">
        <v>24</v>
      </c>
      <c r="D618" s="1" t="s">
        <v>25</v>
      </c>
      <c r="E618" s="1" t="s">
        <v>12</v>
      </c>
      <c r="F618">
        <v>16</v>
      </c>
      <c r="G618">
        <v>1.54</v>
      </c>
      <c r="H618">
        <v>32</v>
      </c>
      <c r="I618">
        <v>1.67</v>
      </c>
      <c r="K618">
        <f t="shared" si="47"/>
        <v>36</v>
      </c>
      <c r="L618">
        <f t="shared" si="48"/>
        <v>25</v>
      </c>
      <c r="M618" t="str">
        <f>IF(COUNT(FIND({0,1,2,3,4,5,6,7,8,9},IF(ISBLANK(A618),IF(LEN(TRIM(B618))&gt;0,TRIM(B618),TRIM(C618)),"")))&gt;0,IF(ISBLANK(A618),IF(LEN(TRIM(B618))&gt;0,TRIM(B618),TRIM(C618)),""),"")</f>
        <v>36</v>
      </c>
      <c r="N618" t="str">
        <f>IF(COUNT(FIND({0,1,2,3,4,5,6,7,8,9},IF(ISBLANK(A618),IF(LEN(TRIM(B618))&gt;0,TRIM(C618),LEFT(D618, 4)),"")))&gt;0,IF(ISBLANK(A618),IF(LEN(TRIM(B618))&gt;0,TRIM(C618),LEFT(D618, 4)),""),"")</f>
        <v>103</v>
      </c>
      <c r="O618" t="str">
        <f t="shared" si="49"/>
        <v>NY</v>
      </c>
      <c r="P618" t="str">
        <f>TRIM(IF(COUNT(FIND({0,1,2,3,4,5,6,7,8,9},B618))&gt;0,D618,IF(LEN(TRIM(B618))&gt;0,CONCATENATE(B618,C618,D618),MID(D618,4,LEN(D618)))))</f>
        <v>Suffolk</v>
      </c>
      <c r="Q618">
        <f t="shared" si="50"/>
        <v>16</v>
      </c>
      <c r="R618">
        <f t="shared" si="51"/>
        <v>32</v>
      </c>
    </row>
    <row r="619" spans="1:18" x14ac:dyDescent="0.25">
      <c r="B619" s="1" t="s">
        <v>13</v>
      </c>
      <c r="C619" s="1" t="s">
        <v>41</v>
      </c>
      <c r="D619" s="1" t="s">
        <v>233</v>
      </c>
      <c r="E619" s="1" t="s">
        <v>12</v>
      </c>
      <c r="F619">
        <v>15</v>
      </c>
      <c r="G619">
        <v>1.44</v>
      </c>
      <c r="H619">
        <v>16</v>
      </c>
      <c r="I619">
        <v>0.84</v>
      </c>
      <c r="K619">
        <f t="shared" si="47"/>
        <v>36</v>
      </c>
      <c r="L619">
        <f t="shared" si="48"/>
        <v>25</v>
      </c>
      <c r="M619" t="str">
        <f>IF(COUNT(FIND({0,1,2,3,4,5,6,7,8,9},IF(ISBLANK(A619),IF(LEN(TRIM(B619))&gt;0,TRIM(B619),TRIM(C619)),"")))&gt;0,IF(ISBLANK(A619),IF(LEN(TRIM(B619))&gt;0,TRIM(B619),TRIM(C619)),""),"")</f>
        <v>36</v>
      </c>
      <c r="N619" t="str">
        <f>IF(COUNT(FIND({0,1,2,3,4,5,6,7,8,9},IF(ISBLANK(A619),IF(LEN(TRIM(B619))&gt;0,TRIM(C619),LEFT(D619, 4)),"")))&gt;0,IF(ISBLANK(A619),IF(LEN(TRIM(B619))&gt;0,TRIM(C619),LEFT(D619, 4)),""),"")</f>
        <v>001</v>
      </c>
      <c r="O619" t="str">
        <f t="shared" si="49"/>
        <v>NY</v>
      </c>
      <c r="P619" t="str">
        <f>TRIM(IF(COUNT(FIND({0,1,2,3,4,5,6,7,8,9},B619))&gt;0,D619,IF(LEN(TRIM(B619))&gt;0,CONCATENATE(B619,C619,D619),MID(D619,4,LEN(D619)))))</f>
        <v>Albany</v>
      </c>
      <c r="Q619">
        <f t="shared" si="50"/>
        <v>15</v>
      </c>
      <c r="R619">
        <f t="shared" si="51"/>
        <v>16</v>
      </c>
    </row>
    <row r="620" spans="1:18" x14ac:dyDescent="0.25">
      <c r="B620" s="1" t="s">
        <v>13</v>
      </c>
      <c r="C620" s="1" t="s">
        <v>30</v>
      </c>
      <c r="D620" s="1" t="s">
        <v>31</v>
      </c>
      <c r="E620" s="1" t="s">
        <v>12</v>
      </c>
      <c r="F620">
        <v>15</v>
      </c>
      <c r="G620">
        <v>1.44</v>
      </c>
      <c r="H620">
        <v>19</v>
      </c>
      <c r="I620">
        <v>0.99</v>
      </c>
      <c r="K620">
        <f t="shared" si="47"/>
        <v>36</v>
      </c>
      <c r="L620">
        <f t="shared" si="48"/>
        <v>25</v>
      </c>
      <c r="M620" t="str">
        <f>IF(COUNT(FIND({0,1,2,3,4,5,6,7,8,9},IF(ISBLANK(A620),IF(LEN(TRIM(B620))&gt;0,TRIM(B620),TRIM(C620)),"")))&gt;0,IF(ISBLANK(A620),IF(LEN(TRIM(B620))&gt;0,TRIM(B620),TRIM(C620)),""),"")</f>
        <v>36</v>
      </c>
      <c r="N620" t="str">
        <f>IF(COUNT(FIND({0,1,2,3,4,5,6,7,8,9},IF(ISBLANK(A620),IF(LEN(TRIM(B620))&gt;0,TRIM(C620),LEFT(D620, 4)),"")))&gt;0,IF(ISBLANK(A620),IF(LEN(TRIM(B620))&gt;0,TRIM(C620),LEFT(D620, 4)),""),"")</f>
        <v>061</v>
      </c>
      <c r="O620" t="str">
        <f t="shared" si="49"/>
        <v>NY</v>
      </c>
      <c r="P620" t="str">
        <f>TRIM(IF(COUNT(FIND({0,1,2,3,4,5,6,7,8,9},B620))&gt;0,D620,IF(LEN(TRIM(B620))&gt;0,CONCATENATE(B620,C620,D620),MID(D620,4,LEN(D620)))))</f>
        <v>New York</v>
      </c>
      <c r="Q620">
        <f t="shared" si="50"/>
        <v>15</v>
      </c>
      <c r="R620">
        <f t="shared" si="51"/>
        <v>19</v>
      </c>
    </row>
    <row r="621" spans="1:18" x14ac:dyDescent="0.25">
      <c r="B621" s="1" t="s">
        <v>13</v>
      </c>
      <c r="C621" s="1" t="s">
        <v>38</v>
      </c>
      <c r="D621" s="1" t="s">
        <v>39</v>
      </c>
      <c r="E621" s="1" t="s">
        <v>12</v>
      </c>
      <c r="F621">
        <v>12</v>
      </c>
      <c r="G621">
        <v>1.1499999999999999</v>
      </c>
      <c r="H621">
        <v>22</v>
      </c>
      <c r="I621">
        <v>1.1499999999999999</v>
      </c>
      <c r="K621">
        <f t="shared" si="47"/>
        <v>36</v>
      </c>
      <c r="L621">
        <f t="shared" si="48"/>
        <v>25</v>
      </c>
      <c r="M621" t="str">
        <f>IF(COUNT(FIND({0,1,2,3,4,5,6,7,8,9},IF(ISBLANK(A621),IF(LEN(TRIM(B621))&gt;0,TRIM(B621),TRIM(C621)),"")))&gt;0,IF(ISBLANK(A621),IF(LEN(TRIM(B621))&gt;0,TRIM(B621),TRIM(C621)),""),"")</f>
        <v>36</v>
      </c>
      <c r="N621" t="str">
        <f>IF(COUNT(FIND({0,1,2,3,4,5,6,7,8,9},IF(ISBLANK(A621),IF(LEN(TRIM(B621))&gt;0,TRIM(C621),LEFT(D621, 4)),"")))&gt;0,IF(ISBLANK(A621),IF(LEN(TRIM(B621))&gt;0,TRIM(C621),LEFT(D621, 4)),""),"")</f>
        <v>059</v>
      </c>
      <c r="O621" t="str">
        <f t="shared" si="49"/>
        <v>NY</v>
      </c>
      <c r="P621" t="str">
        <f>TRIM(IF(COUNT(FIND({0,1,2,3,4,5,6,7,8,9},B621))&gt;0,D621,IF(LEN(TRIM(B621))&gt;0,CONCATENATE(B621,C621,D621),MID(D621,4,LEN(D621)))))</f>
        <v>Nassau</v>
      </c>
      <c r="Q621">
        <f t="shared" si="50"/>
        <v>12</v>
      </c>
      <c r="R621">
        <f t="shared" si="51"/>
        <v>22</v>
      </c>
    </row>
    <row r="622" spans="1:18" x14ac:dyDescent="0.25">
      <c r="B622" s="1" t="s">
        <v>120</v>
      </c>
      <c r="C622" s="1" t="s">
        <v>192</v>
      </c>
      <c r="D622" s="1" t="s">
        <v>173</v>
      </c>
      <c r="E622" s="1" t="s">
        <v>123</v>
      </c>
      <c r="F622">
        <v>12</v>
      </c>
      <c r="G622">
        <v>1.1499999999999999</v>
      </c>
      <c r="H622">
        <v>26</v>
      </c>
      <c r="I622">
        <v>1.36</v>
      </c>
      <c r="K622">
        <f t="shared" si="47"/>
        <v>36</v>
      </c>
      <c r="L622">
        <f t="shared" si="48"/>
        <v>25</v>
      </c>
      <c r="M622" t="str">
        <f>IF(COUNT(FIND({0,1,2,3,4,5,6,7,8,9},IF(ISBLANK(A622),IF(LEN(TRIM(B622))&gt;0,TRIM(B622),TRIM(C622)),"")))&gt;0,IF(ISBLANK(A622),IF(LEN(TRIM(B622))&gt;0,TRIM(B622),TRIM(C622)),""),"")</f>
        <v>42</v>
      </c>
      <c r="N622" t="str">
        <f>IF(COUNT(FIND({0,1,2,3,4,5,6,7,8,9},IF(ISBLANK(A622),IF(LEN(TRIM(B622))&gt;0,TRIM(C622),LEFT(D622, 4)),"")))&gt;0,IF(ISBLANK(A622),IF(LEN(TRIM(B622))&gt;0,TRIM(C622),LEFT(D622, 4)),""),"")</f>
        <v>127</v>
      </c>
      <c r="O622" t="str">
        <f t="shared" si="49"/>
        <v>Pa</v>
      </c>
      <c r="P622" t="str">
        <f>TRIM(IF(COUNT(FIND({0,1,2,3,4,5,6,7,8,9},B622))&gt;0,D622,IF(LEN(TRIM(B622))&gt;0,CONCATENATE(B622,C622,D622),MID(D622,4,LEN(D622)))))</f>
        <v>Wayne</v>
      </c>
      <c r="Q622">
        <f t="shared" si="50"/>
        <v>12</v>
      </c>
      <c r="R622">
        <f t="shared" si="51"/>
        <v>26</v>
      </c>
    </row>
    <row r="623" spans="1:18" x14ac:dyDescent="0.25">
      <c r="B623" s="1" t="s">
        <v>13</v>
      </c>
      <c r="C623" s="1" t="s">
        <v>54</v>
      </c>
      <c r="D623" s="1" t="s">
        <v>55</v>
      </c>
      <c r="E623" s="1" t="s">
        <v>12</v>
      </c>
      <c r="F623">
        <v>11</v>
      </c>
      <c r="G623">
        <v>1.06</v>
      </c>
      <c r="H623">
        <v>23</v>
      </c>
      <c r="I623">
        <v>1.2</v>
      </c>
      <c r="K623">
        <f t="shared" si="47"/>
        <v>36</v>
      </c>
      <c r="L623">
        <f t="shared" si="48"/>
        <v>25</v>
      </c>
      <c r="M623" t="str">
        <f>IF(COUNT(FIND({0,1,2,3,4,5,6,7,8,9},IF(ISBLANK(A623),IF(LEN(TRIM(B623))&gt;0,TRIM(B623),TRIM(C623)),"")))&gt;0,IF(ISBLANK(A623),IF(LEN(TRIM(B623))&gt;0,TRIM(B623),TRIM(C623)),""),"")</f>
        <v>36</v>
      </c>
      <c r="N623" t="str">
        <f>IF(COUNT(FIND({0,1,2,3,4,5,6,7,8,9},IF(ISBLANK(A623),IF(LEN(TRIM(B623))&gt;0,TRIM(C623),LEFT(D623, 4)),"")))&gt;0,IF(ISBLANK(A623),IF(LEN(TRIM(B623))&gt;0,TRIM(C623),LEFT(D623, 4)),""),"")</f>
        <v>071</v>
      </c>
      <c r="O623" t="str">
        <f t="shared" si="49"/>
        <v>NY</v>
      </c>
      <c r="P623" t="str">
        <f>TRIM(IF(COUNT(FIND({0,1,2,3,4,5,6,7,8,9},B623))&gt;0,D623,IF(LEN(TRIM(B623))&gt;0,CONCATENATE(B623,C623,D623),MID(D623,4,LEN(D623)))))</f>
        <v>Orange</v>
      </c>
      <c r="Q623">
        <f t="shared" si="50"/>
        <v>11</v>
      </c>
      <c r="R623">
        <f t="shared" si="51"/>
        <v>23</v>
      </c>
    </row>
    <row r="624" spans="1:18" x14ac:dyDescent="0.25">
      <c r="B624" s="1" t="s">
        <v>13</v>
      </c>
      <c r="C624" s="1" t="s">
        <v>32</v>
      </c>
      <c r="D624" s="1" t="s">
        <v>33</v>
      </c>
      <c r="E624" s="1" t="s">
        <v>12</v>
      </c>
      <c r="F624">
        <v>11</v>
      </c>
      <c r="G624">
        <v>1.06</v>
      </c>
      <c r="H624">
        <v>19</v>
      </c>
      <c r="I624">
        <v>0.99</v>
      </c>
      <c r="K624">
        <f t="shared" si="47"/>
        <v>36</v>
      </c>
      <c r="L624">
        <f t="shared" si="48"/>
        <v>25</v>
      </c>
      <c r="M624" t="str">
        <f>IF(COUNT(FIND({0,1,2,3,4,5,6,7,8,9},IF(ISBLANK(A624),IF(LEN(TRIM(B624))&gt;0,TRIM(B624),TRIM(C624)),"")))&gt;0,IF(ISBLANK(A624),IF(LEN(TRIM(B624))&gt;0,TRIM(B624),TRIM(C624)),""),"")</f>
        <v>36</v>
      </c>
      <c r="N624" t="str">
        <f>IF(COUNT(FIND({0,1,2,3,4,5,6,7,8,9},IF(ISBLANK(A624),IF(LEN(TRIM(B624))&gt;0,TRIM(C624),LEFT(D624, 4)),"")))&gt;0,IF(ISBLANK(A624),IF(LEN(TRIM(B624))&gt;0,TRIM(C624),LEFT(D624, 4)),""),"")</f>
        <v>055</v>
      </c>
      <c r="O624" t="str">
        <f t="shared" si="49"/>
        <v>NY</v>
      </c>
      <c r="P624" t="str">
        <f>TRIM(IF(COUNT(FIND({0,1,2,3,4,5,6,7,8,9},B624))&gt;0,D624,IF(LEN(TRIM(B624))&gt;0,CONCATENATE(B624,C624,D624),MID(D624,4,LEN(D624)))))</f>
        <v>Monroe</v>
      </c>
      <c r="Q624">
        <f t="shared" si="50"/>
        <v>11</v>
      </c>
      <c r="R624">
        <f t="shared" si="51"/>
        <v>19</v>
      </c>
    </row>
    <row r="625" spans="1:18" x14ac:dyDescent="0.25">
      <c r="B625" s="1" t="s">
        <v>13</v>
      </c>
      <c r="C625" s="1" t="s">
        <v>16</v>
      </c>
      <c r="D625" s="1" t="s">
        <v>17</v>
      </c>
      <c r="E625" s="1" t="s">
        <v>12</v>
      </c>
      <c r="F625">
        <v>11</v>
      </c>
      <c r="G625">
        <v>1.06</v>
      </c>
      <c r="H625">
        <v>13</v>
      </c>
      <c r="I625">
        <v>0.68</v>
      </c>
      <c r="K625">
        <f t="shared" si="47"/>
        <v>36</v>
      </c>
      <c r="L625">
        <f t="shared" si="48"/>
        <v>25</v>
      </c>
      <c r="M625" t="str">
        <f>IF(COUNT(FIND({0,1,2,3,4,5,6,7,8,9},IF(ISBLANK(A625),IF(LEN(TRIM(B625))&gt;0,TRIM(B625),TRIM(C625)),"")))&gt;0,IF(ISBLANK(A625),IF(LEN(TRIM(B625))&gt;0,TRIM(B625),TRIM(C625)),""),"")</f>
        <v>36</v>
      </c>
      <c r="N625" t="str">
        <f>IF(COUNT(FIND({0,1,2,3,4,5,6,7,8,9},IF(ISBLANK(A625),IF(LEN(TRIM(B625))&gt;0,TRIM(C625),LEFT(D625, 4)),"")))&gt;0,IF(ISBLANK(A625),IF(LEN(TRIM(B625))&gt;0,TRIM(C625),LEFT(D625, 4)),""),"")</f>
        <v>093</v>
      </c>
      <c r="O625" t="str">
        <f t="shared" si="49"/>
        <v>NY</v>
      </c>
      <c r="P625" t="str">
        <f>TRIM(IF(COUNT(FIND({0,1,2,3,4,5,6,7,8,9},B625))&gt;0,D625,IF(LEN(TRIM(B625))&gt;0,CONCATENATE(B625,C625,D625),MID(D625,4,LEN(D625)))))</f>
        <v>Schenectady</v>
      </c>
      <c r="Q625">
        <f t="shared" si="50"/>
        <v>11</v>
      </c>
      <c r="R625">
        <f t="shared" si="51"/>
        <v>13</v>
      </c>
    </row>
    <row r="626" spans="1:18" x14ac:dyDescent="0.25">
      <c r="B626" s="1" t="s">
        <v>13</v>
      </c>
      <c r="C626" s="1" t="s">
        <v>60</v>
      </c>
      <c r="D626" s="1" t="s">
        <v>61</v>
      </c>
      <c r="E626" s="1" t="s">
        <v>12</v>
      </c>
      <c r="F626">
        <v>10</v>
      </c>
      <c r="G626">
        <v>0.96</v>
      </c>
      <c r="H626">
        <v>18</v>
      </c>
      <c r="I626">
        <v>0.94</v>
      </c>
      <c r="K626">
        <f t="shared" si="47"/>
        <v>36</v>
      </c>
      <c r="L626">
        <f t="shared" si="48"/>
        <v>25</v>
      </c>
      <c r="M626" t="str">
        <f>IF(COUNT(FIND({0,1,2,3,4,5,6,7,8,9},IF(ISBLANK(A626),IF(LEN(TRIM(B626))&gt;0,TRIM(B626),TRIM(C626)),"")))&gt;0,IF(ISBLANK(A626),IF(LEN(TRIM(B626))&gt;0,TRIM(B626),TRIM(C626)),""),"")</f>
        <v>36</v>
      </c>
      <c r="N626" t="str">
        <f>IF(COUNT(FIND({0,1,2,3,4,5,6,7,8,9},IF(ISBLANK(A626),IF(LEN(TRIM(B626))&gt;0,TRIM(C626),LEFT(D626, 4)),"")))&gt;0,IF(ISBLANK(A626),IF(LEN(TRIM(B626))&gt;0,TRIM(C626),LEFT(D626, 4)),""),"")</f>
        <v>027</v>
      </c>
      <c r="O626" t="str">
        <f t="shared" si="49"/>
        <v>NY</v>
      </c>
      <c r="P626" t="str">
        <f>TRIM(IF(COUNT(FIND({0,1,2,3,4,5,6,7,8,9},B626))&gt;0,D626,IF(LEN(TRIM(B626))&gt;0,CONCATENATE(B626,C626,D626),MID(D626,4,LEN(D626)))))</f>
        <v>Dutchess</v>
      </c>
      <c r="Q626">
        <f t="shared" si="50"/>
        <v>10</v>
      </c>
      <c r="R626">
        <f t="shared" si="51"/>
        <v>18</v>
      </c>
    </row>
    <row r="627" spans="1:18" x14ac:dyDescent="0.25">
      <c r="B627" s="1" t="s">
        <v>194</v>
      </c>
      <c r="C627" s="1" t="s">
        <v>195</v>
      </c>
      <c r="D627" s="1" t="s">
        <v>196</v>
      </c>
      <c r="E627" s="1" t="s">
        <v>197</v>
      </c>
      <c r="F627">
        <v>110</v>
      </c>
      <c r="G627">
        <v>10.56</v>
      </c>
      <c r="H627">
        <v>194</v>
      </c>
      <c r="I627">
        <v>10.14</v>
      </c>
      <c r="K627">
        <f t="shared" si="47"/>
        <v>36</v>
      </c>
      <c r="L627">
        <f t="shared" si="48"/>
        <v>25</v>
      </c>
      <c r="M627" t="str">
        <f>IF(COUNT(FIND({0,1,2,3,4,5,6,7,8,9},IF(ISBLANK(A627),IF(LEN(TRIM(B627))&gt;0,TRIM(B627),TRIM(C627)),"")))&gt;0,IF(ISBLANK(A627),IF(LEN(TRIM(B627))&gt;0,TRIM(B627),TRIM(C627)),""),"")</f>
        <v/>
      </c>
      <c r="N627" t="str">
        <f>IF(COUNT(FIND({0,1,2,3,4,5,6,7,8,9},IF(ISBLANK(A627),IF(LEN(TRIM(B627))&gt;0,TRIM(C627),LEFT(D627, 4)),"")))&gt;0,IF(ISBLANK(A627),IF(LEN(TRIM(B627))&gt;0,TRIM(C627),LEFT(D627, 4)),""),"")</f>
        <v/>
      </c>
      <c r="O627" t="str">
        <f t="shared" si="49"/>
        <v>XX</v>
      </c>
      <c r="P627" t="str">
        <f>TRIM(IF(COUNT(FIND({0,1,2,3,4,5,6,7,8,9},B627))&gt;0,D627,IF(LEN(TRIM(B627))&gt;0,CONCATENATE(B627,C627,D627),MID(D627,4,LEN(D627)))))</f>
        <v>Same State</v>
      </c>
      <c r="Q627">
        <f t="shared" si="50"/>
        <v>110</v>
      </c>
      <c r="R627">
        <f t="shared" si="51"/>
        <v>194</v>
      </c>
    </row>
    <row r="628" spans="1:18" x14ac:dyDescent="0.25">
      <c r="B628" s="1" t="s">
        <v>198</v>
      </c>
      <c r="C628" s="1" t="s">
        <v>199</v>
      </c>
      <c r="D628" s="1" t="s">
        <v>200</v>
      </c>
      <c r="E628" s="1" t="s">
        <v>197</v>
      </c>
      <c r="F628">
        <v>97</v>
      </c>
      <c r="G628">
        <v>9.31</v>
      </c>
      <c r="H628">
        <v>177</v>
      </c>
      <c r="I628">
        <v>9.25</v>
      </c>
      <c r="K628">
        <f t="shared" si="47"/>
        <v>36</v>
      </c>
      <c r="L628">
        <f t="shared" si="48"/>
        <v>25</v>
      </c>
      <c r="M628" t="str">
        <f>IF(COUNT(FIND({0,1,2,3,4,5,6,7,8,9},IF(ISBLANK(A628),IF(LEN(TRIM(B628))&gt;0,TRIM(B628),TRIM(C628)),"")))&gt;0,IF(ISBLANK(A628),IF(LEN(TRIM(B628))&gt;0,TRIM(B628),TRIM(C628)),""),"")</f>
        <v/>
      </c>
      <c r="N628" t="str">
        <f>IF(COUNT(FIND({0,1,2,3,4,5,6,7,8,9},IF(ISBLANK(A628),IF(LEN(TRIM(B628))&gt;0,TRIM(C628),LEFT(D628, 4)),"")))&gt;0,IF(ISBLANK(A628),IF(LEN(TRIM(B628))&gt;0,TRIM(C628),LEFT(D628, 4)),""),"")</f>
        <v/>
      </c>
      <c r="O628" t="str">
        <f t="shared" si="49"/>
        <v>XX</v>
      </c>
      <c r="P628" t="str">
        <f>TRIM(IF(COUNT(FIND({0,1,2,3,4,5,6,7,8,9},B628))&gt;0,D628,IF(LEN(TRIM(B628))&gt;0,CONCATENATE(B628,C628,D628),MID(D628,4,LEN(D628)))))</f>
        <v>Region 1: Northeast</v>
      </c>
      <c r="Q628">
        <f t="shared" si="50"/>
        <v>97</v>
      </c>
      <c r="R628">
        <f t="shared" si="51"/>
        <v>177</v>
      </c>
    </row>
    <row r="629" spans="1:18" x14ac:dyDescent="0.25">
      <c r="B629" s="1" t="s">
        <v>198</v>
      </c>
      <c r="C629" s="1" t="s">
        <v>199</v>
      </c>
      <c r="D629" s="1" t="s">
        <v>201</v>
      </c>
      <c r="E629" s="1" t="s">
        <v>197</v>
      </c>
      <c r="F629">
        <v>36</v>
      </c>
      <c r="G629">
        <v>3.45</v>
      </c>
      <c r="H629">
        <v>81</v>
      </c>
      <c r="I629">
        <v>4.2300000000000004</v>
      </c>
      <c r="K629">
        <f t="shared" si="47"/>
        <v>36</v>
      </c>
      <c r="L629">
        <f t="shared" si="48"/>
        <v>25</v>
      </c>
      <c r="M629" t="str">
        <f>IF(COUNT(FIND({0,1,2,3,4,5,6,7,8,9},IF(ISBLANK(A629),IF(LEN(TRIM(B629))&gt;0,TRIM(B629),TRIM(C629)),"")))&gt;0,IF(ISBLANK(A629),IF(LEN(TRIM(B629))&gt;0,TRIM(B629),TRIM(C629)),""),"")</f>
        <v/>
      </c>
      <c r="N629" t="str">
        <f>IF(COUNT(FIND({0,1,2,3,4,5,6,7,8,9},IF(ISBLANK(A629),IF(LEN(TRIM(B629))&gt;0,TRIM(C629),LEFT(D629, 4)),"")))&gt;0,IF(ISBLANK(A629),IF(LEN(TRIM(B629))&gt;0,TRIM(C629),LEFT(D629, 4)),""),"")</f>
        <v/>
      </c>
      <c r="O629" t="str">
        <f t="shared" si="49"/>
        <v>XX</v>
      </c>
      <c r="P629" t="str">
        <f>TRIM(IF(COUNT(FIND({0,1,2,3,4,5,6,7,8,9},B629))&gt;0,D629,IF(LEN(TRIM(B629))&gt;0,CONCATENATE(B629,C629,D629),MID(D629,4,LEN(D629)))))</f>
        <v>Region 2: Midwest</v>
      </c>
      <c r="Q629">
        <f t="shared" si="50"/>
        <v>36</v>
      </c>
      <c r="R629">
        <f t="shared" si="51"/>
        <v>81</v>
      </c>
    </row>
    <row r="630" spans="1:18" x14ac:dyDescent="0.25">
      <c r="B630" s="1" t="s">
        <v>198</v>
      </c>
      <c r="C630" s="1" t="s">
        <v>199</v>
      </c>
      <c r="D630" s="1" t="s">
        <v>202</v>
      </c>
      <c r="E630" s="1" t="s">
        <v>197</v>
      </c>
      <c r="F630">
        <v>186</v>
      </c>
      <c r="G630">
        <v>17.850000000000001</v>
      </c>
      <c r="H630">
        <v>360</v>
      </c>
      <c r="I630">
        <v>18.82</v>
      </c>
      <c r="K630">
        <f t="shared" si="47"/>
        <v>36</v>
      </c>
      <c r="L630">
        <f t="shared" si="48"/>
        <v>25</v>
      </c>
      <c r="M630" t="str">
        <f>IF(COUNT(FIND({0,1,2,3,4,5,6,7,8,9},IF(ISBLANK(A630),IF(LEN(TRIM(B630))&gt;0,TRIM(B630),TRIM(C630)),"")))&gt;0,IF(ISBLANK(A630),IF(LEN(TRIM(B630))&gt;0,TRIM(B630),TRIM(C630)),""),"")</f>
        <v/>
      </c>
      <c r="N630" t="str">
        <f>IF(COUNT(FIND({0,1,2,3,4,5,6,7,8,9},IF(ISBLANK(A630),IF(LEN(TRIM(B630))&gt;0,TRIM(C630),LEFT(D630, 4)),"")))&gt;0,IF(ISBLANK(A630),IF(LEN(TRIM(B630))&gt;0,TRIM(C630),LEFT(D630, 4)),""),"")</f>
        <v/>
      </c>
      <c r="O630" t="str">
        <f t="shared" si="49"/>
        <v>XX</v>
      </c>
      <c r="P630" t="str">
        <f>TRIM(IF(COUNT(FIND({0,1,2,3,4,5,6,7,8,9},B630))&gt;0,D630,IF(LEN(TRIM(B630))&gt;0,CONCATENATE(B630,C630,D630),MID(D630,4,LEN(D630)))))</f>
        <v>Region 3: South</v>
      </c>
      <c r="Q630">
        <f t="shared" si="50"/>
        <v>186</v>
      </c>
      <c r="R630">
        <f t="shared" si="51"/>
        <v>360</v>
      </c>
    </row>
    <row r="631" spans="1:18" x14ac:dyDescent="0.25">
      <c r="B631" s="1" t="s">
        <v>198</v>
      </c>
      <c r="C631" s="1" t="s">
        <v>199</v>
      </c>
      <c r="D631" s="1" t="s">
        <v>203</v>
      </c>
      <c r="E631" s="1" t="s">
        <v>197</v>
      </c>
      <c r="F631">
        <v>59</v>
      </c>
      <c r="G631">
        <v>5.66</v>
      </c>
      <c r="H631">
        <v>96</v>
      </c>
      <c r="I631">
        <v>5.0199999999999996</v>
      </c>
      <c r="K631">
        <f t="shared" si="47"/>
        <v>36</v>
      </c>
      <c r="L631">
        <f t="shared" si="48"/>
        <v>25</v>
      </c>
      <c r="M631" t="str">
        <f>IF(COUNT(FIND({0,1,2,3,4,5,6,7,8,9},IF(ISBLANK(A631),IF(LEN(TRIM(B631))&gt;0,TRIM(B631),TRIM(C631)),"")))&gt;0,IF(ISBLANK(A631),IF(LEN(TRIM(B631))&gt;0,TRIM(B631),TRIM(C631)),""),"")</f>
        <v/>
      </c>
      <c r="N631" t="str">
        <f>IF(COUNT(FIND({0,1,2,3,4,5,6,7,8,9},IF(ISBLANK(A631),IF(LEN(TRIM(B631))&gt;0,TRIM(C631),LEFT(D631, 4)),"")))&gt;0,IF(ISBLANK(A631),IF(LEN(TRIM(B631))&gt;0,TRIM(C631),LEFT(D631, 4)),""),"")</f>
        <v/>
      </c>
      <c r="O631" t="str">
        <f t="shared" si="49"/>
        <v>XX</v>
      </c>
      <c r="P631" t="str">
        <f>TRIM(IF(COUNT(FIND({0,1,2,3,4,5,6,7,8,9},B631))&gt;0,D631,IF(LEN(TRIM(B631))&gt;0,CONCATENATE(B631,C631,D631),MID(D631,4,LEN(D631)))))</f>
        <v>Region 4: West</v>
      </c>
      <c r="Q631">
        <f t="shared" si="50"/>
        <v>59</v>
      </c>
      <c r="R631">
        <f t="shared" si="51"/>
        <v>96</v>
      </c>
    </row>
    <row r="632" spans="1:18" x14ac:dyDescent="0.25">
      <c r="B632" s="1" t="s">
        <v>269</v>
      </c>
      <c r="C632" s="1" t="s">
        <v>270</v>
      </c>
      <c r="D632" s="1" t="s">
        <v>271</v>
      </c>
      <c r="E632" s="1" t="s">
        <v>197</v>
      </c>
      <c r="F632">
        <v>12</v>
      </c>
      <c r="G632">
        <v>1.1499999999999999</v>
      </c>
      <c r="H632">
        <v>16</v>
      </c>
      <c r="I632">
        <v>0.84</v>
      </c>
      <c r="K632">
        <f t="shared" si="47"/>
        <v>36</v>
      </c>
      <c r="L632">
        <f t="shared" si="48"/>
        <v>25</v>
      </c>
      <c r="M632" t="str">
        <f>IF(COUNT(FIND({0,1,2,3,4,5,6,7,8,9},IF(ISBLANK(A632),IF(LEN(TRIM(B632))&gt;0,TRIM(B632),TRIM(C632)),"")))&gt;0,IF(ISBLANK(A632),IF(LEN(TRIM(B632))&gt;0,TRIM(B632),TRIM(C632)),""),"")</f>
        <v/>
      </c>
      <c r="N632" t="str">
        <f>IF(COUNT(FIND({0,1,2,3,4,5,6,7,8,9},IF(ISBLANK(A632),IF(LEN(TRIM(B632))&gt;0,TRIM(C632),LEFT(D632, 4)),"")))&gt;0,IF(ISBLANK(A632),IF(LEN(TRIM(B632))&gt;0,TRIM(C632),LEFT(D632, 4)),""),"")</f>
        <v/>
      </c>
      <c r="O632" t="str">
        <f t="shared" si="49"/>
        <v>XX</v>
      </c>
      <c r="P632" t="str">
        <f>TRIM(IF(COUNT(FIND({0,1,2,3,4,5,6,7,8,9},B632))&gt;0,D632,IF(LEN(TRIM(B632))&gt;0,CONCATENATE(B632,C632,D632),MID(D632,4,LEN(D632)))))</f>
        <v>Foreign</v>
      </c>
      <c r="Q632">
        <f t="shared" si="50"/>
        <v>12</v>
      </c>
      <c r="R632">
        <f t="shared" si="51"/>
        <v>16</v>
      </c>
    </row>
    <row r="633" spans="1:18" x14ac:dyDescent="0.25">
      <c r="B633" s="1" t="s">
        <v>204</v>
      </c>
      <c r="C633" s="1" t="s">
        <v>205</v>
      </c>
      <c r="D633" s="1" t="s">
        <v>312</v>
      </c>
      <c r="E633" s="1" t="s">
        <v>197</v>
      </c>
      <c r="F633">
        <v>16089</v>
      </c>
      <c r="H633">
        <v>36379</v>
      </c>
      <c r="K633">
        <f t="shared" si="47"/>
        <v>36</v>
      </c>
      <c r="L633">
        <f t="shared" si="48"/>
        <v>25</v>
      </c>
      <c r="M633" t="str">
        <f>IF(COUNT(FIND({0,1,2,3,4,5,6,7,8,9},IF(ISBLANK(A633),IF(LEN(TRIM(B633))&gt;0,TRIM(B633),TRIM(C633)),"")))&gt;0,IF(ISBLANK(A633),IF(LEN(TRIM(B633))&gt;0,TRIM(B633),TRIM(C633)),""),"")</f>
        <v>36</v>
      </c>
      <c r="N633" t="str">
        <f>IF(COUNT(FIND({0,1,2,3,4,5,6,7,8,9},IF(ISBLANK(A633),IF(LEN(TRIM(B633))&gt;0,TRIM(C633),LEFT(D633, 4)),"")))&gt;0,IF(ISBLANK(A633),IF(LEN(TRIM(B633))&gt;0,TRIM(C633),LEFT(D633, 4)),""),"")</f>
        <v xml:space="preserve">025 </v>
      </c>
      <c r="O633" t="str">
        <f t="shared" si="49"/>
        <v>XX</v>
      </c>
      <c r="P633" t="str">
        <f>TRIM(IF(COUNT(FIND({0,1,2,3,4,5,6,7,8,9},B633))&gt;0,D633,IF(LEN(TRIM(B633))&gt;0,CONCATENATE(B633,C633,D633),MID(D633,4,LEN(D633)))))</f>
        <v>County Non-Migrants</v>
      </c>
      <c r="Q633">
        <f t="shared" si="50"/>
        <v>16089</v>
      </c>
      <c r="R633">
        <f t="shared" si="51"/>
        <v>36379</v>
      </c>
    </row>
    <row r="634" spans="1:18" x14ac:dyDescent="0.25">
      <c r="A634">
        <v>36</v>
      </c>
      <c r="B634" s="1" t="s">
        <v>306</v>
      </c>
      <c r="C634" s="1" t="s">
        <v>273</v>
      </c>
      <c r="D634" s="1" t="s">
        <v>313</v>
      </c>
      <c r="E634" s="1" t="s">
        <v>12</v>
      </c>
      <c r="F634">
        <v>5407</v>
      </c>
      <c r="H634">
        <v>9764</v>
      </c>
      <c r="K634">
        <f t="shared" si="47"/>
        <v>36</v>
      </c>
      <c r="L634">
        <f t="shared" si="48"/>
        <v>27</v>
      </c>
      <c r="M634" t="str">
        <f>IF(COUNT(FIND({0,1,2,3,4,5,6,7,8,9},IF(ISBLANK(A634),IF(LEN(TRIM(B634))&gt;0,TRIM(B634),TRIM(C634)),"")))&gt;0,IF(ISBLANK(A634),IF(LEN(TRIM(B634))&gt;0,TRIM(B634),TRIM(C634)),""),"")</f>
        <v/>
      </c>
      <c r="N634" t="str">
        <f>IF(COUNT(FIND({0,1,2,3,4,5,6,7,8,9},IF(ISBLANK(A634),IF(LEN(TRIM(B634))&gt;0,TRIM(C634),LEFT(D634, 4)),"")))&gt;0,IF(ISBLANK(A634),IF(LEN(TRIM(B634))&gt;0,TRIM(C634),LEFT(D634, 4)),""),"")</f>
        <v/>
      </c>
      <c r="O634" t="str">
        <f t="shared" si="49"/>
        <v>NY</v>
      </c>
      <c r="P634" t="str">
        <f>TRIM(IF(COUNT(FIND({0,1,2,3,4,5,6,7,8,9},B634))&gt;0,D634,IF(LEN(TRIM(B634))&gt;0,CONCATENATE(B634,C634,D634),MID(D634,4,LEN(D634)))))</f>
        <v>Dutchess Total Migration</v>
      </c>
      <c r="Q634">
        <f t="shared" si="50"/>
        <v>5407</v>
      </c>
      <c r="R634">
        <f t="shared" si="51"/>
        <v>9764</v>
      </c>
    </row>
    <row r="635" spans="1:18" x14ac:dyDescent="0.25">
      <c r="B635" s="1" t="s">
        <v>13</v>
      </c>
      <c r="C635" s="1" t="s">
        <v>36</v>
      </c>
      <c r="D635" s="1" t="s">
        <v>37</v>
      </c>
      <c r="E635" s="1" t="s">
        <v>12</v>
      </c>
      <c r="F635">
        <v>590</v>
      </c>
      <c r="G635">
        <v>10.91</v>
      </c>
      <c r="H635">
        <v>1043</v>
      </c>
      <c r="I635">
        <v>10.68</v>
      </c>
      <c r="K635">
        <f t="shared" si="47"/>
        <v>36</v>
      </c>
      <c r="L635">
        <f t="shared" si="48"/>
        <v>27</v>
      </c>
      <c r="M635" t="str">
        <f>IF(COUNT(FIND({0,1,2,3,4,5,6,7,8,9},IF(ISBLANK(A635),IF(LEN(TRIM(B635))&gt;0,TRIM(B635),TRIM(C635)),"")))&gt;0,IF(ISBLANK(A635),IF(LEN(TRIM(B635))&gt;0,TRIM(B635),TRIM(C635)),""),"")</f>
        <v>36</v>
      </c>
      <c r="N635" t="str">
        <f>IF(COUNT(FIND({0,1,2,3,4,5,6,7,8,9},IF(ISBLANK(A635),IF(LEN(TRIM(B635))&gt;0,TRIM(C635),LEFT(D635, 4)),"")))&gt;0,IF(ISBLANK(A635),IF(LEN(TRIM(B635))&gt;0,TRIM(C635),LEFT(D635, 4)),""),"")</f>
        <v>111</v>
      </c>
      <c r="O635" t="str">
        <f t="shared" si="49"/>
        <v>NY</v>
      </c>
      <c r="P635" t="str">
        <f>TRIM(IF(COUNT(FIND({0,1,2,3,4,5,6,7,8,9},B635))&gt;0,D635,IF(LEN(TRIM(B635))&gt;0,CONCATENATE(B635,C635,D635),MID(D635,4,LEN(D635)))))</f>
        <v>Ulster</v>
      </c>
      <c r="Q635">
        <f t="shared" si="50"/>
        <v>590</v>
      </c>
      <c r="R635">
        <f t="shared" si="51"/>
        <v>1043</v>
      </c>
    </row>
    <row r="636" spans="1:18" x14ac:dyDescent="0.25">
      <c r="B636" s="1" t="s">
        <v>13</v>
      </c>
      <c r="C636" s="1" t="s">
        <v>34</v>
      </c>
      <c r="D636" s="1" t="s">
        <v>35</v>
      </c>
      <c r="E636" s="1" t="s">
        <v>12</v>
      </c>
      <c r="F636">
        <v>358</v>
      </c>
      <c r="G636">
        <v>6.62</v>
      </c>
      <c r="H636">
        <v>675</v>
      </c>
      <c r="I636">
        <v>6.91</v>
      </c>
      <c r="K636">
        <f t="shared" si="47"/>
        <v>36</v>
      </c>
      <c r="L636">
        <f t="shared" si="48"/>
        <v>27</v>
      </c>
      <c r="M636" t="str">
        <f>IF(COUNT(FIND({0,1,2,3,4,5,6,7,8,9},IF(ISBLANK(A636),IF(LEN(TRIM(B636))&gt;0,TRIM(B636),TRIM(C636)),"")))&gt;0,IF(ISBLANK(A636),IF(LEN(TRIM(B636))&gt;0,TRIM(B636),TRIM(C636)),""),"")</f>
        <v>36</v>
      </c>
      <c r="N636" t="str">
        <f>IF(COUNT(FIND({0,1,2,3,4,5,6,7,8,9},IF(ISBLANK(A636),IF(LEN(TRIM(B636))&gt;0,TRIM(C636),LEFT(D636, 4)),"")))&gt;0,IF(ISBLANK(A636),IF(LEN(TRIM(B636))&gt;0,TRIM(C636),LEFT(D636, 4)),""),"")</f>
        <v>119</v>
      </c>
      <c r="O636" t="str">
        <f t="shared" si="49"/>
        <v>NY</v>
      </c>
      <c r="P636" t="str">
        <f>TRIM(IF(COUNT(FIND({0,1,2,3,4,5,6,7,8,9},B636))&gt;0,D636,IF(LEN(TRIM(B636))&gt;0,CONCATENATE(B636,C636,D636),MID(D636,4,LEN(D636)))))</f>
        <v>Westchester</v>
      </c>
      <c r="Q636">
        <f t="shared" si="50"/>
        <v>358</v>
      </c>
      <c r="R636">
        <f t="shared" si="51"/>
        <v>675</v>
      </c>
    </row>
    <row r="637" spans="1:18" x14ac:dyDescent="0.25">
      <c r="B637" s="1" t="s">
        <v>13</v>
      </c>
      <c r="C637" s="1" t="s">
        <v>54</v>
      </c>
      <c r="D637" s="1" t="s">
        <v>55</v>
      </c>
      <c r="E637" s="1" t="s">
        <v>12</v>
      </c>
      <c r="F637">
        <v>300</v>
      </c>
      <c r="G637">
        <v>5.55</v>
      </c>
      <c r="H637">
        <v>573</v>
      </c>
      <c r="I637">
        <v>5.87</v>
      </c>
      <c r="K637">
        <f t="shared" si="47"/>
        <v>36</v>
      </c>
      <c r="L637">
        <f t="shared" si="48"/>
        <v>27</v>
      </c>
      <c r="M637" t="str">
        <f>IF(COUNT(FIND({0,1,2,3,4,5,6,7,8,9},IF(ISBLANK(A637),IF(LEN(TRIM(B637))&gt;0,TRIM(B637),TRIM(C637)),"")))&gt;0,IF(ISBLANK(A637),IF(LEN(TRIM(B637))&gt;0,TRIM(B637),TRIM(C637)),""),"")</f>
        <v>36</v>
      </c>
      <c r="N637" t="str">
        <f>IF(COUNT(FIND({0,1,2,3,4,5,6,7,8,9},IF(ISBLANK(A637),IF(LEN(TRIM(B637))&gt;0,TRIM(C637),LEFT(D637, 4)),"")))&gt;0,IF(ISBLANK(A637),IF(LEN(TRIM(B637))&gt;0,TRIM(C637),LEFT(D637, 4)),""),"")</f>
        <v>071</v>
      </c>
      <c r="O637" t="str">
        <f t="shared" si="49"/>
        <v>NY</v>
      </c>
      <c r="P637" t="str">
        <f>TRIM(IF(COUNT(FIND({0,1,2,3,4,5,6,7,8,9},B637))&gt;0,D637,IF(LEN(TRIM(B637))&gt;0,CONCATENATE(B637,C637,D637),MID(D637,4,LEN(D637)))))</f>
        <v>Orange</v>
      </c>
      <c r="Q637">
        <f t="shared" si="50"/>
        <v>300</v>
      </c>
      <c r="R637">
        <f t="shared" si="51"/>
        <v>573</v>
      </c>
    </row>
    <row r="638" spans="1:18" x14ac:dyDescent="0.25">
      <c r="B638" s="1" t="s">
        <v>13</v>
      </c>
      <c r="C638" s="1" t="s">
        <v>154</v>
      </c>
      <c r="D638" s="1" t="s">
        <v>155</v>
      </c>
      <c r="E638" s="1" t="s">
        <v>12</v>
      </c>
      <c r="F638">
        <v>244</v>
      </c>
      <c r="G638">
        <v>4.51</v>
      </c>
      <c r="H638">
        <v>455</v>
      </c>
      <c r="I638">
        <v>4.66</v>
      </c>
      <c r="K638">
        <f t="shared" si="47"/>
        <v>36</v>
      </c>
      <c r="L638">
        <f t="shared" si="48"/>
        <v>27</v>
      </c>
      <c r="M638" t="str">
        <f>IF(COUNT(FIND({0,1,2,3,4,5,6,7,8,9},IF(ISBLANK(A638),IF(LEN(TRIM(B638))&gt;0,TRIM(B638),TRIM(C638)),"")))&gt;0,IF(ISBLANK(A638),IF(LEN(TRIM(B638))&gt;0,TRIM(B638),TRIM(C638)),""),"")</f>
        <v>36</v>
      </c>
      <c r="N638" t="str">
        <f>IF(COUNT(FIND({0,1,2,3,4,5,6,7,8,9},IF(ISBLANK(A638),IF(LEN(TRIM(B638))&gt;0,TRIM(C638),LEFT(D638, 4)),"")))&gt;0,IF(ISBLANK(A638),IF(LEN(TRIM(B638))&gt;0,TRIM(C638),LEFT(D638, 4)),""),"")</f>
        <v>079</v>
      </c>
      <c r="O638" t="str">
        <f t="shared" si="49"/>
        <v>NY</v>
      </c>
      <c r="P638" t="str">
        <f>TRIM(IF(COUNT(FIND({0,1,2,3,4,5,6,7,8,9},B638))&gt;0,D638,IF(LEN(TRIM(B638))&gt;0,CONCATENATE(B638,C638,D638),MID(D638,4,LEN(D638)))))</f>
        <v>Putnam</v>
      </c>
      <c r="Q638">
        <f t="shared" si="50"/>
        <v>244</v>
      </c>
      <c r="R638">
        <f t="shared" si="51"/>
        <v>455</v>
      </c>
    </row>
    <row r="639" spans="1:18" x14ac:dyDescent="0.25">
      <c r="B639" s="1" t="s">
        <v>13</v>
      </c>
      <c r="C639" s="1" t="s">
        <v>30</v>
      </c>
      <c r="D639" s="1" t="s">
        <v>31</v>
      </c>
      <c r="E639" s="1" t="s">
        <v>12</v>
      </c>
      <c r="F639">
        <v>166</v>
      </c>
      <c r="G639">
        <v>3.07</v>
      </c>
      <c r="H639">
        <v>222</v>
      </c>
      <c r="I639">
        <v>2.27</v>
      </c>
      <c r="K639">
        <f t="shared" si="47"/>
        <v>36</v>
      </c>
      <c r="L639">
        <f t="shared" si="48"/>
        <v>27</v>
      </c>
      <c r="M639" t="str">
        <f>IF(COUNT(FIND({0,1,2,3,4,5,6,7,8,9},IF(ISBLANK(A639),IF(LEN(TRIM(B639))&gt;0,TRIM(B639),TRIM(C639)),"")))&gt;0,IF(ISBLANK(A639),IF(LEN(TRIM(B639))&gt;0,TRIM(B639),TRIM(C639)),""),"")</f>
        <v>36</v>
      </c>
      <c r="N639" t="str">
        <f>IF(COUNT(FIND({0,1,2,3,4,5,6,7,8,9},IF(ISBLANK(A639),IF(LEN(TRIM(B639))&gt;0,TRIM(C639),LEFT(D639, 4)),"")))&gt;0,IF(ISBLANK(A639),IF(LEN(TRIM(B639))&gt;0,TRIM(C639),LEFT(D639, 4)),""),"")</f>
        <v>061</v>
      </c>
      <c r="O639" t="str">
        <f t="shared" si="49"/>
        <v>NY</v>
      </c>
      <c r="P639" t="str">
        <f>TRIM(IF(COUNT(FIND({0,1,2,3,4,5,6,7,8,9},B639))&gt;0,D639,IF(LEN(TRIM(B639))&gt;0,CONCATENATE(B639,C639,D639),MID(D639,4,LEN(D639)))))</f>
        <v>New York</v>
      </c>
      <c r="Q639">
        <f t="shared" si="50"/>
        <v>166</v>
      </c>
      <c r="R639">
        <f t="shared" si="51"/>
        <v>222</v>
      </c>
    </row>
    <row r="640" spans="1:18" x14ac:dyDescent="0.25">
      <c r="B640" s="1" t="s">
        <v>13</v>
      </c>
      <c r="C640" s="1" t="s">
        <v>22</v>
      </c>
      <c r="D640" s="1" t="s">
        <v>23</v>
      </c>
      <c r="E640" s="1" t="s">
        <v>12</v>
      </c>
      <c r="F640">
        <v>148</v>
      </c>
      <c r="G640">
        <v>2.74</v>
      </c>
      <c r="H640">
        <v>300</v>
      </c>
      <c r="I640">
        <v>3.07</v>
      </c>
      <c r="K640">
        <f t="shared" si="47"/>
        <v>36</v>
      </c>
      <c r="L640">
        <f t="shared" si="48"/>
        <v>27</v>
      </c>
      <c r="M640" t="str">
        <f>IF(COUNT(FIND({0,1,2,3,4,5,6,7,8,9},IF(ISBLANK(A640),IF(LEN(TRIM(B640))&gt;0,TRIM(B640),TRIM(C640)),"")))&gt;0,IF(ISBLANK(A640),IF(LEN(TRIM(B640))&gt;0,TRIM(B640),TRIM(C640)),""),"")</f>
        <v>36</v>
      </c>
      <c r="N640" t="str">
        <f>IF(COUNT(FIND({0,1,2,3,4,5,6,7,8,9},IF(ISBLANK(A640),IF(LEN(TRIM(B640))&gt;0,TRIM(C640),LEFT(D640, 4)),"")))&gt;0,IF(ISBLANK(A640),IF(LEN(TRIM(B640))&gt;0,TRIM(C640),LEFT(D640, 4)),""),"")</f>
        <v>021</v>
      </c>
      <c r="O640" t="str">
        <f t="shared" si="49"/>
        <v>NY</v>
      </c>
      <c r="P640" t="str">
        <f>TRIM(IF(COUNT(FIND({0,1,2,3,4,5,6,7,8,9},B640))&gt;0,D640,IF(LEN(TRIM(B640))&gt;0,CONCATENATE(B640,C640,D640),MID(D640,4,LEN(D640)))))</f>
        <v>Columbia</v>
      </c>
      <c r="Q640">
        <f t="shared" si="50"/>
        <v>148</v>
      </c>
      <c r="R640">
        <f t="shared" si="51"/>
        <v>300</v>
      </c>
    </row>
    <row r="641" spans="2:18" x14ac:dyDescent="0.25">
      <c r="B641" s="1" t="s">
        <v>78</v>
      </c>
      <c r="C641" s="1" t="s">
        <v>41</v>
      </c>
      <c r="D641" s="1" t="s">
        <v>115</v>
      </c>
      <c r="E641" s="1" t="s">
        <v>80</v>
      </c>
      <c r="F641">
        <v>125</v>
      </c>
      <c r="G641">
        <v>2.31</v>
      </c>
      <c r="H641">
        <v>202</v>
      </c>
      <c r="I641">
        <v>2.0699999999999998</v>
      </c>
      <c r="K641">
        <f t="shared" si="47"/>
        <v>36</v>
      </c>
      <c r="L641">
        <f t="shared" si="48"/>
        <v>27</v>
      </c>
      <c r="M641" t="str">
        <f>IF(COUNT(FIND({0,1,2,3,4,5,6,7,8,9},IF(ISBLANK(A641),IF(LEN(TRIM(B641))&gt;0,TRIM(B641),TRIM(C641)),"")))&gt;0,IF(ISBLANK(A641),IF(LEN(TRIM(B641))&gt;0,TRIM(B641),TRIM(C641)),""),"")</f>
        <v>09</v>
      </c>
      <c r="N641" t="str">
        <f>IF(COUNT(FIND({0,1,2,3,4,5,6,7,8,9},IF(ISBLANK(A641),IF(LEN(TRIM(B641))&gt;0,TRIM(C641),LEFT(D641, 4)),"")))&gt;0,IF(ISBLANK(A641),IF(LEN(TRIM(B641))&gt;0,TRIM(C641),LEFT(D641, 4)),""),"")</f>
        <v>001</v>
      </c>
      <c r="O641" t="str">
        <f t="shared" si="49"/>
        <v>Ct</v>
      </c>
      <c r="P641" t="str">
        <f>TRIM(IF(COUNT(FIND({0,1,2,3,4,5,6,7,8,9},B641))&gt;0,D641,IF(LEN(TRIM(B641))&gt;0,CONCATENATE(B641,C641,D641),MID(D641,4,LEN(D641)))))</f>
        <v>Fairfield</v>
      </c>
      <c r="Q641">
        <f t="shared" si="50"/>
        <v>125</v>
      </c>
      <c r="R641">
        <f t="shared" si="51"/>
        <v>202</v>
      </c>
    </row>
    <row r="642" spans="2:18" x14ac:dyDescent="0.25">
      <c r="B642" s="1" t="s">
        <v>13</v>
      </c>
      <c r="C642" s="1" t="s">
        <v>41</v>
      </c>
      <c r="D642" s="1" t="s">
        <v>233</v>
      </c>
      <c r="E642" s="1" t="s">
        <v>12</v>
      </c>
      <c r="F642">
        <v>62</v>
      </c>
      <c r="G642">
        <v>1.1499999999999999</v>
      </c>
      <c r="H642">
        <v>91</v>
      </c>
      <c r="I642">
        <v>0.93</v>
      </c>
      <c r="K642">
        <f t="shared" si="47"/>
        <v>36</v>
      </c>
      <c r="L642">
        <f t="shared" si="48"/>
        <v>27</v>
      </c>
      <c r="M642" t="str">
        <f>IF(COUNT(FIND({0,1,2,3,4,5,6,7,8,9},IF(ISBLANK(A642),IF(LEN(TRIM(B642))&gt;0,TRIM(B642),TRIM(C642)),"")))&gt;0,IF(ISBLANK(A642),IF(LEN(TRIM(B642))&gt;0,TRIM(B642),TRIM(C642)),""),"")</f>
        <v>36</v>
      </c>
      <c r="N642" t="str">
        <f>IF(COUNT(FIND({0,1,2,3,4,5,6,7,8,9},IF(ISBLANK(A642),IF(LEN(TRIM(B642))&gt;0,TRIM(C642),LEFT(D642, 4)),"")))&gt;0,IF(ISBLANK(A642),IF(LEN(TRIM(B642))&gt;0,TRIM(C642),LEFT(D642, 4)),""),"")</f>
        <v>001</v>
      </c>
      <c r="O642" t="str">
        <f t="shared" si="49"/>
        <v>NY</v>
      </c>
      <c r="P642" t="str">
        <f>TRIM(IF(COUNT(FIND({0,1,2,3,4,5,6,7,8,9},B642))&gt;0,D642,IF(LEN(TRIM(B642))&gt;0,CONCATENATE(B642,C642,D642),MID(D642,4,LEN(D642)))))</f>
        <v>Albany</v>
      </c>
      <c r="Q642">
        <f t="shared" si="50"/>
        <v>62</v>
      </c>
      <c r="R642">
        <f t="shared" si="51"/>
        <v>91</v>
      </c>
    </row>
    <row r="643" spans="2:18" x14ac:dyDescent="0.25">
      <c r="B643" s="1" t="s">
        <v>224</v>
      </c>
      <c r="C643" s="1" t="s">
        <v>452</v>
      </c>
      <c r="D643" s="1" t="s">
        <v>453</v>
      </c>
      <c r="E643" s="1" t="s">
        <v>227</v>
      </c>
      <c r="F643">
        <v>60</v>
      </c>
      <c r="G643">
        <v>1.1100000000000001</v>
      </c>
      <c r="H643">
        <v>159</v>
      </c>
      <c r="I643">
        <v>1.63</v>
      </c>
      <c r="K643">
        <f t="shared" si="47"/>
        <v>36</v>
      </c>
      <c r="L643">
        <f t="shared" si="48"/>
        <v>27</v>
      </c>
      <c r="M643" t="str">
        <f>IF(COUNT(FIND({0,1,2,3,4,5,6,7,8,9},IF(ISBLANK(A643),IF(LEN(TRIM(B643))&gt;0,TRIM(B643),TRIM(C643)),"")))&gt;0,IF(ISBLANK(A643),IF(LEN(TRIM(B643))&gt;0,TRIM(B643),TRIM(C643)),""),"")</f>
        <v>37</v>
      </c>
      <c r="N643" t="str">
        <f>IF(COUNT(FIND({0,1,2,3,4,5,6,7,8,9},IF(ISBLANK(A643),IF(LEN(TRIM(B643))&gt;0,TRIM(C643),LEFT(D643, 4)),"")))&gt;0,IF(ISBLANK(A643),IF(LEN(TRIM(B643))&gt;0,TRIM(C643),LEFT(D643, 4)),""),"")</f>
        <v>183</v>
      </c>
      <c r="O643" t="str">
        <f t="shared" si="49"/>
        <v>NC</v>
      </c>
      <c r="P643" t="str">
        <f>TRIM(IF(COUNT(FIND({0,1,2,3,4,5,6,7,8,9},B643))&gt;0,D643,IF(LEN(TRIM(B643))&gt;0,CONCATENATE(B643,C643,D643),MID(D643,4,LEN(D643)))))</f>
        <v>Wake</v>
      </c>
      <c r="Q643">
        <f t="shared" si="50"/>
        <v>60</v>
      </c>
      <c r="R643">
        <f t="shared" si="51"/>
        <v>159</v>
      </c>
    </row>
    <row r="644" spans="2:18" x14ac:dyDescent="0.25">
      <c r="B644" s="1" t="s">
        <v>78</v>
      </c>
      <c r="C644" s="1" t="s">
        <v>62</v>
      </c>
      <c r="D644" s="1" t="s">
        <v>191</v>
      </c>
      <c r="E644" s="1" t="s">
        <v>80</v>
      </c>
      <c r="F644">
        <v>58</v>
      </c>
      <c r="G644">
        <v>1.07</v>
      </c>
      <c r="H644">
        <v>104</v>
      </c>
      <c r="I644">
        <v>1.07</v>
      </c>
      <c r="K644">
        <f t="shared" ref="K644:K707" si="52">VALUE(IF(ISBLANK(A644),K643,A644))</f>
        <v>36</v>
      </c>
      <c r="L644">
        <f t="shared" ref="L644:L707" si="53">VALUE(IF(ISBLANK(A644),L643,CONCATENATE(TRIM(B644),TRIM(C644))))</f>
        <v>27</v>
      </c>
      <c r="M644" t="str">
        <f>IF(COUNT(FIND({0,1,2,3,4,5,6,7,8,9},IF(ISBLANK(A644),IF(LEN(TRIM(B644))&gt;0,TRIM(B644),TRIM(C644)),"")))&gt;0,IF(ISBLANK(A644),IF(LEN(TRIM(B644))&gt;0,TRIM(B644),TRIM(C644)),""),"")</f>
        <v>09</v>
      </c>
      <c r="N644" t="str">
        <f>IF(COUNT(FIND({0,1,2,3,4,5,6,7,8,9},IF(ISBLANK(A644),IF(LEN(TRIM(B644))&gt;0,TRIM(C644),LEFT(D644, 4)),"")))&gt;0,IF(ISBLANK(A644),IF(LEN(TRIM(B644))&gt;0,TRIM(C644),LEFT(D644, 4)),""),"")</f>
        <v>005</v>
      </c>
      <c r="O644" t="str">
        <f t="shared" ref="O644:O707" si="54">IF(LEN(TRIM(E644))&gt;0,E644,"XX")</f>
        <v>Ct</v>
      </c>
      <c r="P644" t="str">
        <f>TRIM(IF(COUNT(FIND({0,1,2,3,4,5,6,7,8,9},B644))&gt;0,D644,IF(LEN(TRIM(B644))&gt;0,CONCATENATE(B644,C644,D644),MID(D644,4,LEN(D644)))))</f>
        <v>Litchfield</v>
      </c>
      <c r="Q644">
        <f t="shared" ref="Q644:Q707" si="55">F644</f>
        <v>58</v>
      </c>
      <c r="R644">
        <f t="shared" ref="R644:R707" si="56">H644</f>
        <v>104</v>
      </c>
    </row>
    <row r="645" spans="2:18" x14ac:dyDescent="0.25">
      <c r="B645" s="1" t="s">
        <v>95</v>
      </c>
      <c r="C645" s="1" t="s">
        <v>96</v>
      </c>
      <c r="D645" s="1" t="s">
        <v>97</v>
      </c>
      <c r="E645" s="1" t="s">
        <v>98</v>
      </c>
      <c r="F645">
        <v>56</v>
      </c>
      <c r="G645">
        <v>1.04</v>
      </c>
      <c r="H645">
        <v>107</v>
      </c>
      <c r="I645">
        <v>1.1000000000000001</v>
      </c>
      <c r="K645">
        <f t="shared" si="52"/>
        <v>36</v>
      </c>
      <c r="L645">
        <f t="shared" si="53"/>
        <v>27</v>
      </c>
      <c r="M645" t="str">
        <f>IF(COUNT(FIND({0,1,2,3,4,5,6,7,8,9},IF(ISBLANK(A645),IF(LEN(TRIM(B645))&gt;0,TRIM(B645),TRIM(C645)),"")))&gt;0,IF(ISBLANK(A645),IF(LEN(TRIM(B645))&gt;0,TRIM(B645),TRIM(C645)),""),"")</f>
        <v>12</v>
      </c>
      <c r="N645" t="str">
        <f>IF(COUNT(FIND({0,1,2,3,4,5,6,7,8,9},IF(ISBLANK(A645),IF(LEN(TRIM(B645))&gt;0,TRIM(C645),LEFT(D645, 4)),"")))&gt;0,IF(ISBLANK(A645),IF(LEN(TRIM(B645))&gt;0,TRIM(C645),LEFT(D645, 4)),""),"")</f>
        <v>011</v>
      </c>
      <c r="O645" t="str">
        <f t="shared" si="54"/>
        <v>Fl</v>
      </c>
      <c r="P645" t="str">
        <f>TRIM(IF(COUNT(FIND({0,1,2,3,4,5,6,7,8,9},B645))&gt;0,D645,IF(LEN(TRIM(B645))&gt;0,CONCATENATE(B645,C645,D645),MID(D645,4,LEN(D645)))))</f>
        <v>Broward</v>
      </c>
      <c r="Q645">
        <f t="shared" si="55"/>
        <v>56</v>
      </c>
      <c r="R645">
        <f t="shared" si="56"/>
        <v>107</v>
      </c>
    </row>
    <row r="646" spans="2:18" x14ac:dyDescent="0.25">
      <c r="B646" s="1" t="s">
        <v>13</v>
      </c>
      <c r="C646" s="1" t="s">
        <v>28</v>
      </c>
      <c r="D646" s="1" t="s">
        <v>29</v>
      </c>
      <c r="E646" s="1" t="s">
        <v>12</v>
      </c>
      <c r="F646">
        <v>55</v>
      </c>
      <c r="G646">
        <v>1.02</v>
      </c>
      <c r="H646">
        <v>80</v>
      </c>
      <c r="I646">
        <v>0.82</v>
      </c>
      <c r="K646">
        <f t="shared" si="52"/>
        <v>36</v>
      </c>
      <c r="L646">
        <f t="shared" si="53"/>
        <v>27</v>
      </c>
      <c r="M646" t="str">
        <f>IF(COUNT(FIND({0,1,2,3,4,5,6,7,8,9},IF(ISBLANK(A646),IF(LEN(TRIM(B646))&gt;0,TRIM(B646),TRIM(C646)),"")))&gt;0,IF(ISBLANK(A646),IF(LEN(TRIM(B646))&gt;0,TRIM(B646),TRIM(C646)),""),"")</f>
        <v>36</v>
      </c>
      <c r="N646" t="str">
        <f>IF(COUNT(FIND({0,1,2,3,4,5,6,7,8,9},IF(ISBLANK(A646),IF(LEN(TRIM(B646))&gt;0,TRIM(C646),LEFT(D646, 4)),"")))&gt;0,IF(ISBLANK(A646),IF(LEN(TRIM(B646))&gt;0,TRIM(C646),LEFT(D646, 4)),""),"")</f>
        <v>081</v>
      </c>
      <c r="O646" t="str">
        <f t="shared" si="54"/>
        <v>NY</v>
      </c>
      <c r="P646" t="str">
        <f>TRIM(IF(COUNT(FIND({0,1,2,3,4,5,6,7,8,9},B646))&gt;0,D646,IF(LEN(TRIM(B646))&gt;0,CONCATENATE(B646,C646,D646),MID(D646,4,LEN(D646)))))</f>
        <v>Queens</v>
      </c>
      <c r="Q646">
        <f t="shared" si="55"/>
        <v>55</v>
      </c>
      <c r="R646">
        <f t="shared" si="56"/>
        <v>80</v>
      </c>
    </row>
    <row r="647" spans="2:18" x14ac:dyDescent="0.25">
      <c r="B647" s="1" t="s">
        <v>95</v>
      </c>
      <c r="C647" s="1" t="s">
        <v>150</v>
      </c>
      <c r="D647" s="1" t="s">
        <v>151</v>
      </c>
      <c r="E647" s="1" t="s">
        <v>98</v>
      </c>
      <c r="F647">
        <v>54</v>
      </c>
      <c r="G647">
        <v>1</v>
      </c>
      <c r="H647">
        <v>105</v>
      </c>
      <c r="I647">
        <v>1.08</v>
      </c>
      <c r="K647">
        <f t="shared" si="52"/>
        <v>36</v>
      </c>
      <c r="L647">
        <f t="shared" si="53"/>
        <v>27</v>
      </c>
      <c r="M647" t="str">
        <f>IF(COUNT(FIND({0,1,2,3,4,5,6,7,8,9},IF(ISBLANK(A647),IF(LEN(TRIM(B647))&gt;0,TRIM(B647),TRIM(C647)),"")))&gt;0,IF(ISBLANK(A647),IF(LEN(TRIM(B647))&gt;0,TRIM(B647),TRIM(C647)),""),"")</f>
        <v>12</v>
      </c>
      <c r="N647" t="str">
        <f>IF(COUNT(FIND({0,1,2,3,4,5,6,7,8,9},IF(ISBLANK(A647),IF(LEN(TRIM(B647))&gt;0,TRIM(C647),LEFT(D647, 4)),"")))&gt;0,IF(ISBLANK(A647),IF(LEN(TRIM(B647))&gt;0,TRIM(C647),LEFT(D647, 4)),""),"")</f>
        <v>099</v>
      </c>
      <c r="O647" t="str">
        <f t="shared" si="54"/>
        <v>Fl</v>
      </c>
      <c r="P647" t="str">
        <f>TRIM(IF(COUNT(FIND({0,1,2,3,4,5,6,7,8,9},B647))&gt;0,D647,IF(LEN(TRIM(B647))&gt;0,CONCATENATE(B647,C647,D647),MID(D647,4,LEN(D647)))))</f>
        <v>Palm Beach</v>
      </c>
      <c r="Q647">
        <f t="shared" si="55"/>
        <v>54</v>
      </c>
      <c r="R647">
        <f t="shared" si="56"/>
        <v>105</v>
      </c>
    </row>
    <row r="648" spans="2:18" x14ac:dyDescent="0.25">
      <c r="B648" s="1" t="s">
        <v>13</v>
      </c>
      <c r="C648" s="1" t="s">
        <v>62</v>
      </c>
      <c r="D648" s="1" t="s">
        <v>63</v>
      </c>
      <c r="E648" s="1" t="s">
        <v>12</v>
      </c>
      <c r="F648">
        <v>53</v>
      </c>
      <c r="G648">
        <v>0.98</v>
      </c>
      <c r="H648">
        <v>95</v>
      </c>
      <c r="I648">
        <v>0.97</v>
      </c>
      <c r="K648">
        <f t="shared" si="52"/>
        <v>36</v>
      </c>
      <c r="L648">
        <f t="shared" si="53"/>
        <v>27</v>
      </c>
      <c r="M648" t="str">
        <f>IF(COUNT(FIND({0,1,2,3,4,5,6,7,8,9},IF(ISBLANK(A648),IF(LEN(TRIM(B648))&gt;0,TRIM(B648),TRIM(C648)),"")))&gt;0,IF(ISBLANK(A648),IF(LEN(TRIM(B648))&gt;0,TRIM(B648),TRIM(C648)),""),"")</f>
        <v>36</v>
      </c>
      <c r="N648" t="str">
        <f>IF(COUNT(FIND({0,1,2,3,4,5,6,7,8,9},IF(ISBLANK(A648),IF(LEN(TRIM(B648))&gt;0,TRIM(C648),LEFT(D648, 4)),"")))&gt;0,IF(ISBLANK(A648),IF(LEN(TRIM(B648))&gt;0,TRIM(C648),LEFT(D648, 4)),""),"")</f>
        <v>005</v>
      </c>
      <c r="O648" t="str">
        <f t="shared" si="54"/>
        <v>NY</v>
      </c>
      <c r="P648" t="str">
        <f>TRIM(IF(COUNT(FIND({0,1,2,3,4,5,6,7,8,9},B648))&gt;0,D648,IF(LEN(TRIM(B648))&gt;0,CONCATENATE(B648,C648,D648),MID(D648,4,LEN(D648)))))</f>
        <v>Bronx</v>
      </c>
      <c r="Q648">
        <f t="shared" si="55"/>
        <v>53</v>
      </c>
      <c r="R648">
        <f t="shared" si="56"/>
        <v>95</v>
      </c>
    </row>
    <row r="649" spans="2:18" x14ac:dyDescent="0.25">
      <c r="B649" s="1" t="s">
        <v>13</v>
      </c>
      <c r="C649" s="1" t="s">
        <v>44</v>
      </c>
      <c r="D649" s="1" t="s">
        <v>45</v>
      </c>
      <c r="E649" s="1" t="s">
        <v>12</v>
      </c>
      <c r="F649">
        <v>50</v>
      </c>
      <c r="G649">
        <v>0.92</v>
      </c>
      <c r="H649">
        <v>85</v>
      </c>
      <c r="I649">
        <v>0.87</v>
      </c>
      <c r="K649">
        <f t="shared" si="52"/>
        <v>36</v>
      </c>
      <c r="L649">
        <f t="shared" si="53"/>
        <v>27</v>
      </c>
      <c r="M649" t="str">
        <f>IF(COUNT(FIND({0,1,2,3,4,5,6,7,8,9},IF(ISBLANK(A649),IF(LEN(TRIM(B649))&gt;0,TRIM(B649),TRIM(C649)),"")))&gt;0,IF(ISBLANK(A649),IF(LEN(TRIM(B649))&gt;0,TRIM(B649),TRIM(C649)),""),"")</f>
        <v>36</v>
      </c>
      <c r="N649" t="str">
        <f>IF(COUNT(FIND({0,1,2,3,4,5,6,7,8,9},IF(ISBLANK(A649),IF(LEN(TRIM(B649))&gt;0,TRIM(C649),LEFT(D649, 4)),"")))&gt;0,IF(ISBLANK(A649),IF(LEN(TRIM(B649))&gt;0,TRIM(C649),LEFT(D649, 4)),""),"")</f>
        <v>047</v>
      </c>
      <c r="O649" t="str">
        <f t="shared" si="54"/>
        <v>NY</v>
      </c>
      <c r="P649" t="str">
        <f>TRIM(IF(COUNT(FIND({0,1,2,3,4,5,6,7,8,9},B649))&gt;0,D649,IF(LEN(TRIM(B649))&gt;0,CONCATENATE(B649,C649,D649),MID(D649,4,LEN(D649)))))</f>
        <v>Kings</v>
      </c>
      <c r="Q649">
        <f t="shared" si="55"/>
        <v>50</v>
      </c>
      <c r="R649">
        <f t="shared" si="56"/>
        <v>85</v>
      </c>
    </row>
    <row r="650" spans="2:18" x14ac:dyDescent="0.25">
      <c r="B650" s="1" t="s">
        <v>99</v>
      </c>
      <c r="C650" s="1" t="s">
        <v>100</v>
      </c>
      <c r="D650" s="1" t="s">
        <v>101</v>
      </c>
      <c r="E650" s="1" t="s">
        <v>102</v>
      </c>
      <c r="F650">
        <v>48</v>
      </c>
      <c r="G650">
        <v>0.89</v>
      </c>
      <c r="H650">
        <v>68</v>
      </c>
      <c r="I650">
        <v>0.7</v>
      </c>
      <c r="K650">
        <f t="shared" si="52"/>
        <v>36</v>
      </c>
      <c r="L650">
        <f t="shared" si="53"/>
        <v>27</v>
      </c>
      <c r="M650" t="str">
        <f>IF(COUNT(FIND({0,1,2,3,4,5,6,7,8,9},IF(ISBLANK(A650),IF(LEN(TRIM(B650))&gt;0,TRIM(B650),TRIM(C650)),"")))&gt;0,IF(ISBLANK(A650),IF(LEN(TRIM(B650))&gt;0,TRIM(B650),TRIM(C650)),""),"")</f>
        <v>06</v>
      </c>
      <c r="N650" t="str">
        <f>IF(COUNT(FIND({0,1,2,3,4,5,6,7,8,9},IF(ISBLANK(A650),IF(LEN(TRIM(B650))&gt;0,TRIM(C650),LEFT(D650, 4)),"")))&gt;0,IF(ISBLANK(A650),IF(LEN(TRIM(B650))&gt;0,TRIM(C650),LEFT(D650, 4)),""),"")</f>
        <v>037</v>
      </c>
      <c r="O650" t="str">
        <f t="shared" si="54"/>
        <v>Ca</v>
      </c>
      <c r="P650" t="str">
        <f>TRIM(IF(COUNT(FIND({0,1,2,3,4,5,6,7,8,9},B650))&gt;0,D650,IF(LEN(TRIM(B650))&gt;0,CONCATENATE(B650,C650,D650),MID(D650,4,LEN(D650)))))</f>
        <v>Los Angeles</v>
      </c>
      <c r="Q650">
        <f t="shared" si="55"/>
        <v>48</v>
      </c>
      <c r="R650">
        <f t="shared" si="56"/>
        <v>68</v>
      </c>
    </row>
    <row r="651" spans="2:18" x14ac:dyDescent="0.25">
      <c r="B651" s="1" t="s">
        <v>165</v>
      </c>
      <c r="C651" s="1" t="s">
        <v>441</v>
      </c>
      <c r="D651" s="1" t="s">
        <v>442</v>
      </c>
      <c r="E651" s="1" t="s">
        <v>168</v>
      </c>
      <c r="F651">
        <v>45</v>
      </c>
      <c r="G651">
        <v>0.83</v>
      </c>
      <c r="H651">
        <v>108</v>
      </c>
      <c r="I651">
        <v>1.1100000000000001</v>
      </c>
      <c r="K651">
        <f t="shared" si="52"/>
        <v>36</v>
      </c>
      <c r="L651">
        <f t="shared" si="53"/>
        <v>27</v>
      </c>
      <c r="M651" t="str">
        <f>IF(COUNT(FIND({0,1,2,3,4,5,6,7,8,9},IF(ISBLANK(A651),IF(LEN(TRIM(B651))&gt;0,TRIM(B651),TRIM(C651)),"")))&gt;0,IF(ISBLANK(A651),IF(LEN(TRIM(B651))&gt;0,TRIM(B651),TRIM(C651)),""),"")</f>
        <v>48</v>
      </c>
      <c r="N651" t="str">
        <f>IF(COUNT(FIND({0,1,2,3,4,5,6,7,8,9},IF(ISBLANK(A651),IF(LEN(TRIM(B651))&gt;0,TRIM(C651),LEFT(D651, 4)),"")))&gt;0,IF(ISBLANK(A651),IF(LEN(TRIM(B651))&gt;0,TRIM(C651),LEFT(D651, 4)),""),"")</f>
        <v>453</v>
      </c>
      <c r="O651" t="str">
        <f t="shared" si="54"/>
        <v>Tx</v>
      </c>
      <c r="P651" t="str">
        <f>TRIM(IF(COUNT(FIND({0,1,2,3,4,5,6,7,8,9},B651))&gt;0,D651,IF(LEN(TRIM(B651))&gt;0,CONCATENATE(B651,C651,D651),MID(D651,4,LEN(D651)))))</f>
        <v>Travis</v>
      </c>
      <c r="Q651">
        <f t="shared" si="55"/>
        <v>45</v>
      </c>
      <c r="R651">
        <f t="shared" si="56"/>
        <v>108</v>
      </c>
    </row>
    <row r="652" spans="2:18" x14ac:dyDescent="0.25">
      <c r="B652" s="1" t="s">
        <v>40</v>
      </c>
      <c r="C652" s="1" t="s">
        <v>41</v>
      </c>
      <c r="D652" s="1" t="s">
        <v>42</v>
      </c>
      <c r="E652" s="1" t="s">
        <v>43</v>
      </c>
      <c r="F652">
        <v>44</v>
      </c>
      <c r="G652">
        <v>0.81</v>
      </c>
      <c r="H652">
        <v>81</v>
      </c>
      <c r="I652">
        <v>0.83</v>
      </c>
      <c r="K652">
        <f t="shared" si="52"/>
        <v>36</v>
      </c>
      <c r="L652">
        <f t="shared" si="53"/>
        <v>27</v>
      </c>
      <c r="M652" t="str">
        <f>IF(COUNT(FIND({0,1,2,3,4,5,6,7,8,9},IF(ISBLANK(A652),IF(LEN(TRIM(B652))&gt;0,TRIM(B652),TRIM(C652)),"")))&gt;0,IF(ISBLANK(A652),IF(LEN(TRIM(B652))&gt;0,TRIM(B652),TRIM(C652)),""),"")</f>
        <v>57</v>
      </c>
      <c r="N652" t="str">
        <f>IF(COUNT(FIND({0,1,2,3,4,5,6,7,8,9},IF(ISBLANK(A652),IF(LEN(TRIM(B652))&gt;0,TRIM(C652),LEFT(D652, 4)),"")))&gt;0,IF(ISBLANK(A652),IF(LEN(TRIM(B652))&gt;0,TRIM(C652),LEFT(D652, 4)),""),"")</f>
        <v>001</v>
      </c>
      <c r="O652" t="str">
        <f t="shared" si="54"/>
        <v>FR</v>
      </c>
      <c r="P652" t="str">
        <f>TRIM(IF(COUNT(FIND({0,1,2,3,4,5,6,7,8,9},B652))&gt;0,D652,IF(LEN(TRIM(B652))&gt;0,CONCATENATE(B652,C652,D652),MID(D652,4,LEN(D652)))))</f>
        <v>Foreign / Overseas</v>
      </c>
      <c r="Q652">
        <f t="shared" si="55"/>
        <v>44</v>
      </c>
      <c r="R652">
        <f t="shared" si="56"/>
        <v>81</v>
      </c>
    </row>
    <row r="653" spans="2:18" x14ac:dyDescent="0.25">
      <c r="B653" s="1" t="s">
        <v>40</v>
      </c>
      <c r="C653" s="1" t="s">
        <v>62</v>
      </c>
      <c r="D653" s="1" t="s">
        <v>363</v>
      </c>
      <c r="E653" s="1" t="s">
        <v>43</v>
      </c>
      <c r="F653">
        <v>42</v>
      </c>
      <c r="G653">
        <v>0.78</v>
      </c>
      <c r="H653">
        <v>49</v>
      </c>
      <c r="I653">
        <v>0.5</v>
      </c>
      <c r="K653">
        <f t="shared" si="52"/>
        <v>36</v>
      </c>
      <c r="L653">
        <f t="shared" si="53"/>
        <v>27</v>
      </c>
      <c r="M653" t="str">
        <f>IF(COUNT(FIND({0,1,2,3,4,5,6,7,8,9},IF(ISBLANK(A653),IF(LEN(TRIM(B653))&gt;0,TRIM(B653),TRIM(C653)),"")))&gt;0,IF(ISBLANK(A653),IF(LEN(TRIM(B653))&gt;0,TRIM(B653),TRIM(C653)),""),"")</f>
        <v>57</v>
      </c>
      <c r="N653" t="str">
        <f>IF(COUNT(FIND({0,1,2,3,4,5,6,7,8,9},IF(ISBLANK(A653),IF(LEN(TRIM(B653))&gt;0,TRIM(C653),LEFT(D653, 4)),"")))&gt;0,IF(ISBLANK(A653),IF(LEN(TRIM(B653))&gt;0,TRIM(C653),LEFT(D653, 4)),""),"")</f>
        <v>005</v>
      </c>
      <c r="O653" t="str">
        <f t="shared" si="54"/>
        <v>FR</v>
      </c>
      <c r="P653" t="str">
        <f>TRIM(IF(COUNT(FIND({0,1,2,3,4,5,6,7,8,9},B653))&gt;0,D653,IF(LEN(TRIM(B653))&gt;0,CONCATENATE(B653,C653,D653),MID(D653,4,LEN(D653)))))</f>
        <v>APO / FPO Zip Code</v>
      </c>
      <c r="Q653">
        <f t="shared" si="55"/>
        <v>42</v>
      </c>
      <c r="R653">
        <f t="shared" si="56"/>
        <v>49</v>
      </c>
    </row>
    <row r="654" spans="2:18" x14ac:dyDescent="0.25">
      <c r="B654" s="1" t="s">
        <v>13</v>
      </c>
      <c r="C654" s="1" t="s">
        <v>38</v>
      </c>
      <c r="D654" s="1" t="s">
        <v>39</v>
      </c>
      <c r="E654" s="1" t="s">
        <v>12</v>
      </c>
      <c r="F654">
        <v>39</v>
      </c>
      <c r="G654">
        <v>0.72</v>
      </c>
      <c r="H654">
        <v>66</v>
      </c>
      <c r="I654">
        <v>0.68</v>
      </c>
      <c r="K654">
        <f t="shared" si="52"/>
        <v>36</v>
      </c>
      <c r="L654">
        <f t="shared" si="53"/>
        <v>27</v>
      </c>
      <c r="M654" t="str">
        <f>IF(COUNT(FIND({0,1,2,3,4,5,6,7,8,9},IF(ISBLANK(A654),IF(LEN(TRIM(B654))&gt;0,TRIM(B654),TRIM(C654)),"")))&gt;0,IF(ISBLANK(A654),IF(LEN(TRIM(B654))&gt;0,TRIM(B654),TRIM(C654)),""),"")</f>
        <v>36</v>
      </c>
      <c r="N654" t="str">
        <f>IF(COUNT(FIND({0,1,2,3,4,5,6,7,8,9},IF(ISBLANK(A654),IF(LEN(TRIM(B654))&gt;0,TRIM(C654),LEFT(D654, 4)),"")))&gt;0,IF(ISBLANK(A654),IF(LEN(TRIM(B654))&gt;0,TRIM(C654),LEFT(D654, 4)),""),"")</f>
        <v>059</v>
      </c>
      <c r="O654" t="str">
        <f t="shared" si="54"/>
        <v>NY</v>
      </c>
      <c r="P654" t="str">
        <f>TRIM(IF(COUNT(FIND({0,1,2,3,4,5,6,7,8,9},B654))&gt;0,D654,IF(LEN(TRIM(B654))&gt;0,CONCATENATE(B654,C654,D654),MID(D654,4,LEN(D654)))))</f>
        <v>Nassau</v>
      </c>
      <c r="Q654">
        <f t="shared" si="55"/>
        <v>39</v>
      </c>
      <c r="R654">
        <f t="shared" si="56"/>
        <v>66</v>
      </c>
    </row>
    <row r="655" spans="2:18" x14ac:dyDescent="0.25">
      <c r="B655" s="1" t="s">
        <v>13</v>
      </c>
      <c r="C655" s="1" t="s">
        <v>24</v>
      </c>
      <c r="D655" s="1" t="s">
        <v>25</v>
      </c>
      <c r="E655" s="1" t="s">
        <v>12</v>
      </c>
      <c r="F655">
        <v>39</v>
      </c>
      <c r="G655">
        <v>0.72</v>
      </c>
      <c r="H655">
        <v>60</v>
      </c>
      <c r="I655">
        <v>0.61</v>
      </c>
      <c r="K655">
        <f t="shared" si="52"/>
        <v>36</v>
      </c>
      <c r="L655">
        <f t="shared" si="53"/>
        <v>27</v>
      </c>
      <c r="M655" t="str">
        <f>IF(COUNT(FIND({0,1,2,3,4,5,6,7,8,9},IF(ISBLANK(A655),IF(LEN(TRIM(B655))&gt;0,TRIM(B655),TRIM(C655)),"")))&gt;0,IF(ISBLANK(A655),IF(LEN(TRIM(B655))&gt;0,TRIM(B655),TRIM(C655)),""),"")</f>
        <v>36</v>
      </c>
      <c r="N655" t="str">
        <f>IF(COUNT(FIND({0,1,2,3,4,5,6,7,8,9},IF(ISBLANK(A655),IF(LEN(TRIM(B655))&gt;0,TRIM(C655),LEFT(D655, 4)),"")))&gt;0,IF(ISBLANK(A655),IF(LEN(TRIM(B655))&gt;0,TRIM(C655),LEFT(D655, 4)),""),"")</f>
        <v>103</v>
      </c>
      <c r="O655" t="str">
        <f t="shared" si="54"/>
        <v>NY</v>
      </c>
      <c r="P655" t="str">
        <f>TRIM(IF(COUNT(FIND({0,1,2,3,4,5,6,7,8,9},B655))&gt;0,D655,IF(LEN(TRIM(B655))&gt;0,CONCATENATE(B655,C655,D655),MID(D655,4,LEN(D655)))))</f>
        <v>Suffolk</v>
      </c>
      <c r="Q655">
        <f t="shared" si="55"/>
        <v>39</v>
      </c>
      <c r="R655">
        <f t="shared" si="56"/>
        <v>60</v>
      </c>
    </row>
    <row r="656" spans="2:18" x14ac:dyDescent="0.25">
      <c r="B656" s="1" t="s">
        <v>13</v>
      </c>
      <c r="C656" s="1" t="s">
        <v>118</v>
      </c>
      <c r="D656" s="1" t="s">
        <v>119</v>
      </c>
      <c r="E656" s="1" t="s">
        <v>12</v>
      </c>
      <c r="F656">
        <v>34</v>
      </c>
      <c r="G656">
        <v>0.63</v>
      </c>
      <c r="H656">
        <v>65</v>
      </c>
      <c r="I656">
        <v>0.67</v>
      </c>
      <c r="K656">
        <f t="shared" si="52"/>
        <v>36</v>
      </c>
      <c r="L656">
        <f t="shared" si="53"/>
        <v>27</v>
      </c>
      <c r="M656" t="str">
        <f>IF(COUNT(FIND({0,1,2,3,4,5,6,7,8,9},IF(ISBLANK(A656),IF(LEN(TRIM(B656))&gt;0,TRIM(B656),TRIM(C656)),"")))&gt;0,IF(ISBLANK(A656),IF(LEN(TRIM(B656))&gt;0,TRIM(B656),TRIM(C656)),""),"")</f>
        <v>36</v>
      </c>
      <c r="N656" t="str">
        <f>IF(COUNT(FIND({0,1,2,3,4,5,6,7,8,9},IF(ISBLANK(A656),IF(LEN(TRIM(B656))&gt;0,TRIM(C656),LEFT(D656, 4)),"")))&gt;0,IF(ISBLANK(A656),IF(LEN(TRIM(B656))&gt;0,TRIM(C656),LEFT(D656, 4)),""),"")</f>
        <v>105</v>
      </c>
      <c r="O656" t="str">
        <f t="shared" si="54"/>
        <v>NY</v>
      </c>
      <c r="P656" t="str">
        <f>TRIM(IF(COUNT(FIND({0,1,2,3,4,5,6,7,8,9},B656))&gt;0,D656,IF(LEN(TRIM(B656))&gt;0,CONCATENATE(B656,C656,D656),MID(D656,4,LEN(D656)))))</f>
        <v>Sullivan</v>
      </c>
      <c r="Q656">
        <f t="shared" si="55"/>
        <v>34</v>
      </c>
      <c r="R656">
        <f t="shared" si="56"/>
        <v>65</v>
      </c>
    </row>
    <row r="657" spans="2:18" x14ac:dyDescent="0.25">
      <c r="B657" s="1" t="s">
        <v>84</v>
      </c>
      <c r="C657" s="1" t="s">
        <v>76</v>
      </c>
      <c r="D657" s="1" t="s">
        <v>85</v>
      </c>
      <c r="E657" s="1" t="s">
        <v>86</v>
      </c>
      <c r="F657">
        <v>33</v>
      </c>
      <c r="G657">
        <v>0.61</v>
      </c>
      <c r="H657">
        <v>52</v>
      </c>
      <c r="I657">
        <v>0.53</v>
      </c>
      <c r="K657">
        <f t="shared" si="52"/>
        <v>36</v>
      </c>
      <c r="L657">
        <f t="shared" si="53"/>
        <v>27</v>
      </c>
      <c r="M657" t="str">
        <f>IF(COUNT(FIND({0,1,2,3,4,5,6,7,8,9},IF(ISBLANK(A657),IF(LEN(TRIM(B657))&gt;0,TRIM(B657),TRIM(C657)),"")))&gt;0,IF(ISBLANK(A657),IF(LEN(TRIM(B657))&gt;0,TRIM(B657),TRIM(C657)),""),"")</f>
        <v>34</v>
      </c>
      <c r="N657" t="str">
        <f>IF(COUNT(FIND({0,1,2,3,4,5,6,7,8,9},IF(ISBLANK(A657),IF(LEN(TRIM(B657))&gt;0,TRIM(C657),LEFT(D657, 4)),"")))&gt;0,IF(ISBLANK(A657),IF(LEN(TRIM(B657))&gt;0,TRIM(C657),LEFT(D657, 4)),""),"")</f>
        <v>003</v>
      </c>
      <c r="O657" t="str">
        <f t="shared" si="54"/>
        <v>NJ</v>
      </c>
      <c r="P657" t="str">
        <f>TRIM(IF(COUNT(FIND({0,1,2,3,4,5,6,7,8,9},B657))&gt;0,D657,IF(LEN(TRIM(B657))&gt;0,CONCATENATE(B657,C657,D657),MID(D657,4,LEN(D657)))))</f>
        <v>Bergen</v>
      </c>
      <c r="Q657">
        <f t="shared" si="55"/>
        <v>33</v>
      </c>
      <c r="R657">
        <f t="shared" si="56"/>
        <v>52</v>
      </c>
    </row>
    <row r="658" spans="2:18" x14ac:dyDescent="0.25">
      <c r="B658" s="1" t="s">
        <v>13</v>
      </c>
      <c r="C658" s="1" t="s">
        <v>26</v>
      </c>
      <c r="D658" s="1" t="s">
        <v>27</v>
      </c>
      <c r="E658" s="1" t="s">
        <v>12</v>
      </c>
      <c r="F658">
        <v>33</v>
      </c>
      <c r="G658">
        <v>0.61</v>
      </c>
      <c r="H658">
        <v>54</v>
      </c>
      <c r="I658">
        <v>0.55000000000000004</v>
      </c>
      <c r="K658">
        <f t="shared" si="52"/>
        <v>36</v>
      </c>
      <c r="L658">
        <f t="shared" si="53"/>
        <v>27</v>
      </c>
      <c r="M658" t="str">
        <f>IF(COUNT(FIND({0,1,2,3,4,5,6,7,8,9},IF(ISBLANK(A658),IF(LEN(TRIM(B658))&gt;0,TRIM(B658),TRIM(C658)),"")))&gt;0,IF(ISBLANK(A658),IF(LEN(TRIM(B658))&gt;0,TRIM(B658),TRIM(C658)),""),"")</f>
        <v>36</v>
      </c>
      <c r="N658" t="str">
        <f>IF(COUNT(FIND({0,1,2,3,4,5,6,7,8,9},IF(ISBLANK(A658),IF(LEN(TRIM(B658))&gt;0,TRIM(C658),LEFT(D658, 4)),"")))&gt;0,IF(ISBLANK(A658),IF(LEN(TRIM(B658))&gt;0,TRIM(C658),LEFT(D658, 4)),""),"")</f>
        <v>067</v>
      </c>
      <c r="O658" t="str">
        <f t="shared" si="54"/>
        <v>NY</v>
      </c>
      <c r="P658" t="str">
        <f>TRIM(IF(COUNT(FIND({0,1,2,3,4,5,6,7,8,9},B658))&gt;0,D658,IF(LEN(TRIM(B658))&gt;0,CONCATENATE(B658,C658,D658),MID(D658,4,LEN(D658)))))</f>
        <v>Onondaga</v>
      </c>
      <c r="Q658">
        <f t="shared" si="55"/>
        <v>33</v>
      </c>
      <c r="R658">
        <f t="shared" si="56"/>
        <v>54</v>
      </c>
    </row>
    <row r="659" spans="2:18" x14ac:dyDescent="0.25">
      <c r="B659" s="1" t="s">
        <v>95</v>
      </c>
      <c r="C659" s="1" t="s">
        <v>24</v>
      </c>
      <c r="D659" s="1" t="s">
        <v>108</v>
      </c>
      <c r="E659" s="1" t="s">
        <v>98</v>
      </c>
      <c r="F659">
        <v>33</v>
      </c>
      <c r="G659">
        <v>0.61</v>
      </c>
      <c r="H659">
        <v>56</v>
      </c>
      <c r="I659">
        <v>0.56999999999999995</v>
      </c>
      <c r="K659">
        <f t="shared" si="52"/>
        <v>36</v>
      </c>
      <c r="L659">
        <f t="shared" si="53"/>
        <v>27</v>
      </c>
      <c r="M659" t="str">
        <f>IF(COUNT(FIND({0,1,2,3,4,5,6,7,8,9},IF(ISBLANK(A659),IF(LEN(TRIM(B659))&gt;0,TRIM(B659),TRIM(C659)),"")))&gt;0,IF(ISBLANK(A659),IF(LEN(TRIM(B659))&gt;0,TRIM(B659),TRIM(C659)),""),"")</f>
        <v>12</v>
      </c>
      <c r="N659" t="str">
        <f>IF(COUNT(FIND({0,1,2,3,4,5,6,7,8,9},IF(ISBLANK(A659),IF(LEN(TRIM(B659))&gt;0,TRIM(C659),LEFT(D659, 4)),"")))&gt;0,IF(ISBLANK(A659),IF(LEN(TRIM(B659))&gt;0,TRIM(C659),LEFT(D659, 4)),""),"")</f>
        <v>103</v>
      </c>
      <c r="O659" t="str">
        <f t="shared" si="54"/>
        <v>Fl</v>
      </c>
      <c r="P659" t="str">
        <f>TRIM(IF(COUNT(FIND({0,1,2,3,4,5,6,7,8,9},B659))&gt;0,D659,IF(LEN(TRIM(B659))&gt;0,CONCATENATE(B659,C659,D659),MID(D659,4,LEN(D659)))))</f>
        <v>Pinellas</v>
      </c>
      <c r="Q659">
        <f t="shared" si="55"/>
        <v>33</v>
      </c>
      <c r="R659">
        <f t="shared" si="56"/>
        <v>56</v>
      </c>
    </row>
    <row r="660" spans="2:18" x14ac:dyDescent="0.25">
      <c r="B660" s="1" t="s">
        <v>13</v>
      </c>
      <c r="C660" s="1" t="s">
        <v>68</v>
      </c>
      <c r="D660" s="1" t="s">
        <v>69</v>
      </c>
      <c r="E660" s="1" t="s">
        <v>12</v>
      </c>
      <c r="F660">
        <v>32</v>
      </c>
      <c r="G660">
        <v>0.59</v>
      </c>
      <c r="H660">
        <v>70</v>
      </c>
      <c r="I660">
        <v>0.72</v>
      </c>
      <c r="K660">
        <f t="shared" si="52"/>
        <v>36</v>
      </c>
      <c r="L660">
        <f t="shared" si="53"/>
        <v>27</v>
      </c>
      <c r="M660" t="str">
        <f>IF(COUNT(FIND({0,1,2,3,4,5,6,7,8,9},IF(ISBLANK(A660),IF(LEN(TRIM(B660))&gt;0,TRIM(B660),TRIM(C660)),"")))&gt;0,IF(ISBLANK(A660),IF(LEN(TRIM(B660))&gt;0,TRIM(B660),TRIM(C660)),""),"")</f>
        <v>36</v>
      </c>
      <c r="N660" t="str">
        <f>IF(COUNT(FIND({0,1,2,3,4,5,6,7,8,9},IF(ISBLANK(A660),IF(LEN(TRIM(B660))&gt;0,TRIM(C660),LEFT(D660, 4)),"")))&gt;0,IF(ISBLANK(A660),IF(LEN(TRIM(B660))&gt;0,TRIM(C660),LEFT(D660, 4)),""),"")</f>
        <v>007</v>
      </c>
      <c r="O660" t="str">
        <f t="shared" si="54"/>
        <v>NY</v>
      </c>
      <c r="P660" t="str">
        <f>TRIM(IF(COUNT(FIND({0,1,2,3,4,5,6,7,8,9},B660))&gt;0,D660,IF(LEN(TRIM(B660))&gt;0,CONCATENATE(B660,C660,D660),MID(D660,4,LEN(D660)))))</f>
        <v>Broome</v>
      </c>
      <c r="Q660">
        <f t="shared" si="55"/>
        <v>32</v>
      </c>
      <c r="R660">
        <f t="shared" si="56"/>
        <v>70</v>
      </c>
    </row>
    <row r="661" spans="2:18" x14ac:dyDescent="0.25">
      <c r="B661" s="1" t="s">
        <v>13</v>
      </c>
      <c r="C661" s="1" t="s">
        <v>32</v>
      </c>
      <c r="D661" s="1" t="s">
        <v>33</v>
      </c>
      <c r="E661" s="1" t="s">
        <v>12</v>
      </c>
      <c r="F661">
        <v>30</v>
      </c>
      <c r="G661">
        <v>0.55000000000000004</v>
      </c>
      <c r="H661">
        <v>46</v>
      </c>
      <c r="I661">
        <v>0.47</v>
      </c>
      <c r="K661">
        <f t="shared" si="52"/>
        <v>36</v>
      </c>
      <c r="L661">
        <f t="shared" si="53"/>
        <v>27</v>
      </c>
      <c r="M661" t="str">
        <f>IF(COUNT(FIND({0,1,2,3,4,5,6,7,8,9},IF(ISBLANK(A661),IF(LEN(TRIM(B661))&gt;0,TRIM(B661),TRIM(C661)),"")))&gt;0,IF(ISBLANK(A661),IF(LEN(TRIM(B661))&gt;0,TRIM(B661),TRIM(C661)),""),"")</f>
        <v>36</v>
      </c>
      <c r="N661" t="str">
        <f>IF(COUNT(FIND({0,1,2,3,4,5,6,7,8,9},IF(ISBLANK(A661),IF(LEN(TRIM(B661))&gt;0,TRIM(C661),LEFT(D661, 4)),"")))&gt;0,IF(ISBLANK(A661),IF(LEN(TRIM(B661))&gt;0,TRIM(C661),LEFT(D661, 4)),""),"")</f>
        <v>055</v>
      </c>
      <c r="O661" t="str">
        <f t="shared" si="54"/>
        <v>NY</v>
      </c>
      <c r="P661" t="str">
        <f>TRIM(IF(COUNT(FIND({0,1,2,3,4,5,6,7,8,9},B661))&gt;0,D661,IF(LEN(TRIM(B661))&gt;0,CONCATENATE(B661,C661,D661),MID(D661,4,LEN(D661)))))</f>
        <v>Monroe</v>
      </c>
      <c r="Q661">
        <f t="shared" si="55"/>
        <v>30</v>
      </c>
      <c r="R661">
        <f t="shared" si="56"/>
        <v>46</v>
      </c>
    </row>
    <row r="662" spans="2:18" x14ac:dyDescent="0.25">
      <c r="B662" s="1" t="s">
        <v>56</v>
      </c>
      <c r="C662" s="1" t="s">
        <v>57</v>
      </c>
      <c r="D662" s="1" t="s">
        <v>58</v>
      </c>
      <c r="E662" s="1" t="s">
        <v>59</v>
      </c>
      <c r="F662">
        <v>30</v>
      </c>
      <c r="G662">
        <v>0.55000000000000004</v>
      </c>
      <c r="H662">
        <v>42</v>
      </c>
      <c r="I662">
        <v>0.43</v>
      </c>
      <c r="K662">
        <f t="shared" si="52"/>
        <v>36</v>
      </c>
      <c r="L662">
        <f t="shared" si="53"/>
        <v>27</v>
      </c>
      <c r="M662" t="str">
        <f>IF(COUNT(FIND({0,1,2,3,4,5,6,7,8,9},IF(ISBLANK(A662),IF(LEN(TRIM(B662))&gt;0,TRIM(B662),TRIM(C662)),"")))&gt;0,IF(ISBLANK(A662),IF(LEN(TRIM(B662))&gt;0,TRIM(B662),TRIM(C662)),""),"")</f>
        <v>25</v>
      </c>
      <c r="N662" t="str">
        <f>IF(COUNT(FIND({0,1,2,3,4,5,6,7,8,9},IF(ISBLANK(A662),IF(LEN(TRIM(B662))&gt;0,TRIM(C662),LEFT(D662, 4)),"")))&gt;0,IF(ISBLANK(A662),IF(LEN(TRIM(B662))&gt;0,TRIM(C662),LEFT(D662, 4)),""),"")</f>
        <v>017</v>
      </c>
      <c r="O662" t="str">
        <f t="shared" si="54"/>
        <v>Ma</v>
      </c>
      <c r="P662" t="str">
        <f>TRIM(IF(COUNT(FIND({0,1,2,3,4,5,6,7,8,9},B662))&gt;0,D662,IF(LEN(TRIM(B662))&gt;0,CONCATENATE(B662,C662,D662),MID(D662,4,LEN(D662)))))</f>
        <v>Middlesex</v>
      </c>
      <c r="Q662">
        <f t="shared" si="55"/>
        <v>30</v>
      </c>
      <c r="R662">
        <f t="shared" si="56"/>
        <v>42</v>
      </c>
    </row>
    <row r="663" spans="2:18" x14ac:dyDescent="0.25">
      <c r="B663" s="1" t="s">
        <v>13</v>
      </c>
      <c r="C663" s="1" t="s">
        <v>48</v>
      </c>
      <c r="D663" s="1" t="s">
        <v>49</v>
      </c>
      <c r="E663" s="1" t="s">
        <v>12</v>
      </c>
      <c r="F663">
        <v>30</v>
      </c>
      <c r="G663">
        <v>0.55000000000000004</v>
      </c>
      <c r="H663">
        <v>51</v>
      </c>
      <c r="I663">
        <v>0.52</v>
      </c>
      <c r="K663">
        <f t="shared" si="52"/>
        <v>36</v>
      </c>
      <c r="L663">
        <f t="shared" si="53"/>
        <v>27</v>
      </c>
      <c r="M663" t="str">
        <f>IF(COUNT(FIND({0,1,2,3,4,5,6,7,8,9},IF(ISBLANK(A663),IF(LEN(TRIM(B663))&gt;0,TRIM(B663),TRIM(C663)),"")))&gt;0,IF(ISBLANK(A663),IF(LEN(TRIM(B663))&gt;0,TRIM(B663),TRIM(C663)),""),"")</f>
        <v>36</v>
      </c>
      <c r="N663" t="str">
        <f>IF(COUNT(FIND({0,1,2,3,4,5,6,7,8,9},IF(ISBLANK(A663),IF(LEN(TRIM(B663))&gt;0,TRIM(C663),LEFT(D663, 4)),"")))&gt;0,IF(ISBLANK(A663),IF(LEN(TRIM(B663))&gt;0,TRIM(C663),LEFT(D663, 4)),""),"")</f>
        <v>029</v>
      </c>
      <c r="O663" t="str">
        <f t="shared" si="54"/>
        <v>NY</v>
      </c>
      <c r="P663" t="str">
        <f>TRIM(IF(COUNT(FIND({0,1,2,3,4,5,6,7,8,9},B663))&gt;0,D663,IF(LEN(TRIM(B663))&gt;0,CONCATENATE(B663,C663,D663),MID(D663,4,LEN(D663)))))</f>
        <v>Erie</v>
      </c>
      <c r="Q663">
        <f t="shared" si="55"/>
        <v>30</v>
      </c>
      <c r="R663">
        <f t="shared" si="56"/>
        <v>51</v>
      </c>
    </row>
    <row r="664" spans="2:18" x14ac:dyDescent="0.25">
      <c r="B664" s="1" t="s">
        <v>13</v>
      </c>
      <c r="C664" s="1" t="s">
        <v>74</v>
      </c>
      <c r="D664" s="1" t="s">
        <v>75</v>
      </c>
      <c r="E664" s="1" t="s">
        <v>12</v>
      </c>
      <c r="F664">
        <v>29</v>
      </c>
      <c r="G664">
        <v>0.54</v>
      </c>
      <c r="H664">
        <v>46</v>
      </c>
      <c r="I664">
        <v>0.47</v>
      </c>
      <c r="K664">
        <f t="shared" si="52"/>
        <v>36</v>
      </c>
      <c r="L664">
        <f t="shared" si="53"/>
        <v>27</v>
      </c>
      <c r="M664" t="str">
        <f>IF(COUNT(FIND({0,1,2,3,4,5,6,7,8,9},IF(ISBLANK(A664),IF(LEN(TRIM(B664))&gt;0,TRIM(B664),TRIM(C664)),"")))&gt;0,IF(ISBLANK(A664),IF(LEN(TRIM(B664))&gt;0,TRIM(B664),TRIM(C664)),""),"")</f>
        <v>36</v>
      </c>
      <c r="N664" t="str">
        <f>IF(COUNT(FIND({0,1,2,3,4,5,6,7,8,9},IF(ISBLANK(A664),IF(LEN(TRIM(B664))&gt;0,TRIM(C664),LEFT(D664, 4)),"")))&gt;0,IF(ISBLANK(A664),IF(LEN(TRIM(B664))&gt;0,TRIM(C664),LEFT(D664, 4)),""),"")</f>
        <v>087</v>
      </c>
      <c r="O664" t="str">
        <f t="shared" si="54"/>
        <v>NY</v>
      </c>
      <c r="P664" t="str">
        <f>TRIM(IF(COUNT(FIND({0,1,2,3,4,5,6,7,8,9},B664))&gt;0,D664,IF(LEN(TRIM(B664))&gt;0,CONCATENATE(B664,C664,D664),MID(D664,4,LEN(D664)))))</f>
        <v>Rockland</v>
      </c>
      <c r="Q664">
        <f t="shared" si="55"/>
        <v>29</v>
      </c>
      <c r="R664">
        <f t="shared" si="56"/>
        <v>46</v>
      </c>
    </row>
    <row r="665" spans="2:18" x14ac:dyDescent="0.25">
      <c r="B665" s="1" t="s">
        <v>99</v>
      </c>
      <c r="C665" s="1" t="s">
        <v>116</v>
      </c>
      <c r="D665" s="1" t="s">
        <v>117</v>
      </c>
      <c r="E665" s="1" t="s">
        <v>102</v>
      </c>
      <c r="F665">
        <v>28</v>
      </c>
      <c r="G665">
        <v>0.52</v>
      </c>
      <c r="H665">
        <v>46</v>
      </c>
      <c r="I665">
        <v>0.47</v>
      </c>
      <c r="K665">
        <f t="shared" si="52"/>
        <v>36</v>
      </c>
      <c r="L665">
        <f t="shared" si="53"/>
        <v>27</v>
      </c>
      <c r="M665" t="str">
        <f>IF(COUNT(FIND({0,1,2,3,4,5,6,7,8,9},IF(ISBLANK(A665),IF(LEN(TRIM(B665))&gt;0,TRIM(B665),TRIM(C665)),"")))&gt;0,IF(ISBLANK(A665),IF(LEN(TRIM(B665))&gt;0,TRIM(B665),TRIM(C665)),""),"")</f>
        <v>06</v>
      </c>
      <c r="N665" t="str">
        <f>IF(COUNT(FIND({0,1,2,3,4,5,6,7,8,9},IF(ISBLANK(A665),IF(LEN(TRIM(B665))&gt;0,TRIM(C665),LEFT(D665, 4)),"")))&gt;0,IF(ISBLANK(A665),IF(LEN(TRIM(B665))&gt;0,TRIM(C665),LEFT(D665, 4)),""),"")</f>
        <v>073</v>
      </c>
      <c r="O665" t="str">
        <f t="shared" si="54"/>
        <v>Ca</v>
      </c>
      <c r="P665" t="str">
        <f>TRIM(IF(COUNT(FIND({0,1,2,3,4,5,6,7,8,9},B665))&gt;0,D665,IF(LEN(TRIM(B665))&gt;0,CONCATENATE(B665,C665,D665),MID(D665,4,LEN(D665)))))</f>
        <v>San Diego</v>
      </c>
      <c r="Q665">
        <f t="shared" si="55"/>
        <v>28</v>
      </c>
      <c r="R665">
        <f t="shared" si="56"/>
        <v>46</v>
      </c>
    </row>
    <row r="666" spans="2:18" x14ac:dyDescent="0.25">
      <c r="B666" s="1" t="s">
        <v>99</v>
      </c>
      <c r="C666" s="1" t="s">
        <v>124</v>
      </c>
      <c r="D666" s="1" t="s">
        <v>174</v>
      </c>
      <c r="E666" s="1" t="s">
        <v>102</v>
      </c>
      <c r="F666">
        <v>28</v>
      </c>
      <c r="G666">
        <v>0.52</v>
      </c>
      <c r="H666">
        <v>42</v>
      </c>
      <c r="I666">
        <v>0.43</v>
      </c>
      <c r="K666">
        <f t="shared" si="52"/>
        <v>36</v>
      </c>
      <c r="L666">
        <f t="shared" si="53"/>
        <v>27</v>
      </c>
      <c r="M666" t="str">
        <f>IF(COUNT(FIND({0,1,2,3,4,5,6,7,8,9},IF(ISBLANK(A666),IF(LEN(TRIM(B666))&gt;0,TRIM(B666),TRIM(C666)),"")))&gt;0,IF(ISBLANK(A666),IF(LEN(TRIM(B666))&gt;0,TRIM(B666),TRIM(C666)),""),"")</f>
        <v>06</v>
      </c>
      <c r="N666" t="str">
        <f>IF(COUNT(FIND({0,1,2,3,4,5,6,7,8,9},IF(ISBLANK(A666),IF(LEN(TRIM(B666))&gt;0,TRIM(C666),LEFT(D666, 4)),"")))&gt;0,IF(ISBLANK(A666),IF(LEN(TRIM(B666))&gt;0,TRIM(C666),LEFT(D666, 4)),""),"")</f>
        <v>085</v>
      </c>
      <c r="O666" t="str">
        <f t="shared" si="54"/>
        <v>Ca</v>
      </c>
      <c r="P666" t="str">
        <f>TRIM(IF(COUNT(FIND({0,1,2,3,4,5,6,7,8,9},B666))&gt;0,D666,IF(LEN(TRIM(B666))&gt;0,CONCATENATE(B666,C666,D666),MID(D666,4,LEN(D666)))))</f>
        <v>Santa Clara</v>
      </c>
      <c r="Q666">
        <f t="shared" si="55"/>
        <v>28</v>
      </c>
      <c r="R666">
        <f t="shared" si="56"/>
        <v>42</v>
      </c>
    </row>
    <row r="667" spans="2:18" x14ac:dyDescent="0.25">
      <c r="B667" s="1" t="s">
        <v>162</v>
      </c>
      <c r="C667" s="1" t="s">
        <v>113</v>
      </c>
      <c r="D667" s="1" t="s">
        <v>163</v>
      </c>
      <c r="E667" s="1" t="s">
        <v>164</v>
      </c>
      <c r="F667">
        <v>27</v>
      </c>
      <c r="G667">
        <v>0.5</v>
      </c>
      <c r="H667">
        <v>51</v>
      </c>
      <c r="I667">
        <v>0.52</v>
      </c>
      <c r="K667">
        <f t="shared" si="52"/>
        <v>36</v>
      </c>
      <c r="L667">
        <f t="shared" si="53"/>
        <v>27</v>
      </c>
      <c r="M667" t="str">
        <f>IF(COUNT(FIND({0,1,2,3,4,5,6,7,8,9},IF(ISBLANK(A667),IF(LEN(TRIM(B667))&gt;0,TRIM(B667),TRIM(C667)),"")))&gt;0,IF(ISBLANK(A667),IF(LEN(TRIM(B667))&gt;0,TRIM(B667),TRIM(C667)),""),"")</f>
        <v>04</v>
      </c>
      <c r="N667" t="str">
        <f>IF(COUNT(FIND({0,1,2,3,4,5,6,7,8,9},IF(ISBLANK(A667),IF(LEN(TRIM(B667))&gt;0,TRIM(C667),LEFT(D667, 4)),"")))&gt;0,IF(ISBLANK(A667),IF(LEN(TRIM(B667))&gt;0,TRIM(C667),LEFT(D667, 4)),""),"")</f>
        <v>013</v>
      </c>
      <c r="O667" t="str">
        <f t="shared" si="54"/>
        <v>Az</v>
      </c>
      <c r="P667" t="str">
        <f>TRIM(IF(COUNT(FIND({0,1,2,3,4,5,6,7,8,9},B667))&gt;0,D667,IF(LEN(TRIM(B667))&gt;0,CONCATENATE(B667,C667,D667),MID(D667,4,LEN(D667)))))</f>
        <v>Maricopa</v>
      </c>
      <c r="Q667">
        <f t="shared" si="55"/>
        <v>27</v>
      </c>
      <c r="R667">
        <f t="shared" si="56"/>
        <v>51</v>
      </c>
    </row>
    <row r="668" spans="2:18" x14ac:dyDescent="0.25">
      <c r="B668" s="1" t="s">
        <v>13</v>
      </c>
      <c r="C668" s="1" t="s">
        <v>18</v>
      </c>
      <c r="D668" s="1" t="s">
        <v>19</v>
      </c>
      <c r="E668" s="1" t="s">
        <v>12</v>
      </c>
      <c r="F668">
        <v>26</v>
      </c>
      <c r="G668">
        <v>0.48</v>
      </c>
      <c r="H668">
        <v>54</v>
      </c>
      <c r="I668">
        <v>0.55000000000000004</v>
      </c>
      <c r="K668">
        <f t="shared" si="52"/>
        <v>36</v>
      </c>
      <c r="L668">
        <f t="shared" si="53"/>
        <v>27</v>
      </c>
      <c r="M668" t="str">
        <f>IF(COUNT(FIND({0,1,2,3,4,5,6,7,8,9},IF(ISBLANK(A668),IF(LEN(TRIM(B668))&gt;0,TRIM(B668),TRIM(C668)),"")))&gt;0,IF(ISBLANK(A668),IF(LEN(TRIM(B668))&gt;0,TRIM(B668),TRIM(C668)),""),"")</f>
        <v>36</v>
      </c>
      <c r="N668" t="str">
        <f>IF(COUNT(FIND({0,1,2,3,4,5,6,7,8,9},IF(ISBLANK(A668),IF(LEN(TRIM(B668))&gt;0,TRIM(C668),LEFT(D668, 4)),"")))&gt;0,IF(ISBLANK(A668),IF(LEN(TRIM(B668))&gt;0,TRIM(C668),LEFT(D668, 4)),""),"")</f>
        <v>091</v>
      </c>
      <c r="O668" t="str">
        <f t="shared" si="54"/>
        <v>NY</v>
      </c>
      <c r="P668" t="str">
        <f>TRIM(IF(COUNT(FIND({0,1,2,3,4,5,6,7,8,9},B668))&gt;0,D668,IF(LEN(TRIM(B668))&gt;0,CONCATENATE(B668,C668,D668),MID(D668,4,LEN(D668)))))</f>
        <v>Saratoga</v>
      </c>
      <c r="Q668">
        <f t="shared" si="55"/>
        <v>26</v>
      </c>
      <c r="R668">
        <f t="shared" si="56"/>
        <v>54</v>
      </c>
    </row>
    <row r="669" spans="2:18" x14ac:dyDescent="0.25">
      <c r="B669" s="1" t="s">
        <v>95</v>
      </c>
      <c r="C669" s="1" t="s">
        <v>50</v>
      </c>
      <c r="D669" s="1" t="s">
        <v>55</v>
      </c>
      <c r="E669" s="1" t="s">
        <v>98</v>
      </c>
      <c r="F669">
        <v>26</v>
      </c>
      <c r="G669">
        <v>0.48</v>
      </c>
      <c r="H669">
        <v>57</v>
      </c>
      <c r="I669">
        <v>0.57999999999999996</v>
      </c>
      <c r="K669">
        <f t="shared" si="52"/>
        <v>36</v>
      </c>
      <c r="L669">
        <f t="shared" si="53"/>
        <v>27</v>
      </c>
      <c r="M669" t="str">
        <f>IF(COUNT(FIND({0,1,2,3,4,5,6,7,8,9},IF(ISBLANK(A669),IF(LEN(TRIM(B669))&gt;0,TRIM(B669),TRIM(C669)),"")))&gt;0,IF(ISBLANK(A669),IF(LEN(TRIM(B669))&gt;0,TRIM(B669),TRIM(C669)),""),"")</f>
        <v>12</v>
      </c>
      <c r="N669" t="str">
        <f>IF(COUNT(FIND({0,1,2,3,4,5,6,7,8,9},IF(ISBLANK(A669),IF(LEN(TRIM(B669))&gt;0,TRIM(C669),LEFT(D669, 4)),"")))&gt;0,IF(ISBLANK(A669),IF(LEN(TRIM(B669))&gt;0,TRIM(C669),LEFT(D669, 4)),""),"")</f>
        <v>095</v>
      </c>
      <c r="O669" t="str">
        <f t="shared" si="54"/>
        <v>Fl</v>
      </c>
      <c r="P669" t="str">
        <f>TRIM(IF(COUNT(FIND({0,1,2,3,4,5,6,7,8,9},B669))&gt;0,D669,IF(LEN(TRIM(B669))&gt;0,CONCATENATE(B669,C669,D669),MID(D669,4,LEN(D669)))))</f>
        <v>Orange</v>
      </c>
      <c r="Q669">
        <f t="shared" si="55"/>
        <v>26</v>
      </c>
      <c r="R669">
        <f t="shared" si="56"/>
        <v>57</v>
      </c>
    </row>
    <row r="670" spans="2:18" x14ac:dyDescent="0.25">
      <c r="B670" s="1" t="s">
        <v>13</v>
      </c>
      <c r="C670" s="1" t="s">
        <v>20</v>
      </c>
      <c r="D670" s="1" t="s">
        <v>21</v>
      </c>
      <c r="E670" s="1" t="s">
        <v>12</v>
      </c>
      <c r="F670">
        <v>25</v>
      </c>
      <c r="G670">
        <v>0.46</v>
      </c>
      <c r="H670">
        <v>48</v>
      </c>
      <c r="I670">
        <v>0.49</v>
      </c>
      <c r="K670">
        <f t="shared" si="52"/>
        <v>36</v>
      </c>
      <c r="L670">
        <f t="shared" si="53"/>
        <v>27</v>
      </c>
      <c r="M670" t="str">
        <f>IF(COUNT(FIND({0,1,2,3,4,5,6,7,8,9},IF(ISBLANK(A670),IF(LEN(TRIM(B670))&gt;0,TRIM(B670),TRIM(C670)),"")))&gt;0,IF(ISBLANK(A670),IF(LEN(TRIM(B670))&gt;0,TRIM(B670),TRIM(C670)),""),"")</f>
        <v>36</v>
      </c>
      <c r="N670" t="str">
        <f>IF(COUNT(FIND({0,1,2,3,4,5,6,7,8,9},IF(ISBLANK(A670),IF(LEN(TRIM(B670))&gt;0,TRIM(C670),LEFT(D670, 4)),"")))&gt;0,IF(ISBLANK(A670),IF(LEN(TRIM(B670))&gt;0,TRIM(C670),LEFT(D670, 4)),""),"")</f>
        <v>039</v>
      </c>
      <c r="O670" t="str">
        <f t="shared" si="54"/>
        <v>NY</v>
      </c>
      <c r="P670" t="str">
        <f>TRIM(IF(COUNT(FIND({0,1,2,3,4,5,6,7,8,9},B670))&gt;0,D670,IF(LEN(TRIM(B670))&gt;0,CONCATENATE(B670,C670,D670),MID(D670,4,LEN(D670)))))</f>
        <v>Greene</v>
      </c>
      <c r="Q670">
        <f t="shared" si="55"/>
        <v>25</v>
      </c>
      <c r="R670">
        <f t="shared" si="56"/>
        <v>48</v>
      </c>
    </row>
    <row r="671" spans="2:18" x14ac:dyDescent="0.25">
      <c r="B671" s="1" t="s">
        <v>95</v>
      </c>
      <c r="C671" s="1" t="s">
        <v>70</v>
      </c>
      <c r="D671" s="1" t="s">
        <v>348</v>
      </c>
      <c r="E671" s="1" t="s">
        <v>98</v>
      </c>
      <c r="F671">
        <v>25</v>
      </c>
      <c r="G671">
        <v>0.46</v>
      </c>
      <c r="H671">
        <v>40</v>
      </c>
      <c r="I671">
        <v>0.41</v>
      </c>
      <c r="K671">
        <f t="shared" si="52"/>
        <v>36</v>
      </c>
      <c r="L671">
        <f t="shared" si="53"/>
        <v>27</v>
      </c>
      <c r="M671" t="str">
        <f>IF(COUNT(FIND({0,1,2,3,4,5,6,7,8,9},IF(ISBLANK(A671),IF(LEN(TRIM(B671))&gt;0,TRIM(B671),TRIM(C671)),"")))&gt;0,IF(ISBLANK(A671),IF(LEN(TRIM(B671))&gt;0,TRIM(B671),TRIM(C671)),""),"")</f>
        <v>12</v>
      </c>
      <c r="N671" t="str">
        <f>IF(COUNT(FIND({0,1,2,3,4,5,6,7,8,9},IF(ISBLANK(A671),IF(LEN(TRIM(B671))&gt;0,TRIM(C671),LEFT(D671, 4)),"")))&gt;0,IF(ISBLANK(A671),IF(LEN(TRIM(B671))&gt;0,TRIM(C671),LEFT(D671, 4)),""),"")</f>
        <v>115</v>
      </c>
      <c r="O671" t="str">
        <f t="shared" si="54"/>
        <v>Fl</v>
      </c>
      <c r="P671" t="str">
        <f>TRIM(IF(COUNT(FIND({0,1,2,3,4,5,6,7,8,9},B671))&gt;0,D671,IF(LEN(TRIM(B671))&gt;0,CONCATENATE(B671,C671,D671),MID(D671,4,LEN(D671)))))</f>
        <v>Sarasota</v>
      </c>
      <c r="Q671">
        <f t="shared" si="55"/>
        <v>25</v>
      </c>
      <c r="R671">
        <f t="shared" si="56"/>
        <v>40</v>
      </c>
    </row>
    <row r="672" spans="2:18" x14ac:dyDescent="0.25">
      <c r="B672" s="1" t="s">
        <v>13</v>
      </c>
      <c r="C672" s="1" t="s">
        <v>14</v>
      </c>
      <c r="D672" s="1" t="s">
        <v>15</v>
      </c>
      <c r="E672" s="1" t="s">
        <v>12</v>
      </c>
      <c r="F672">
        <v>24</v>
      </c>
      <c r="G672">
        <v>0.44</v>
      </c>
      <c r="H672">
        <v>35</v>
      </c>
      <c r="I672">
        <v>0.36</v>
      </c>
      <c r="K672">
        <f t="shared" si="52"/>
        <v>36</v>
      </c>
      <c r="L672">
        <f t="shared" si="53"/>
        <v>27</v>
      </c>
      <c r="M672" t="str">
        <f>IF(COUNT(FIND({0,1,2,3,4,5,6,7,8,9},IF(ISBLANK(A672),IF(LEN(TRIM(B672))&gt;0,TRIM(B672),TRIM(C672)),"")))&gt;0,IF(ISBLANK(A672),IF(LEN(TRIM(B672))&gt;0,TRIM(B672),TRIM(C672)),""),"")</f>
        <v>36</v>
      </c>
      <c r="N672" t="str">
        <f>IF(COUNT(FIND({0,1,2,3,4,5,6,7,8,9},IF(ISBLANK(A672),IF(LEN(TRIM(B672))&gt;0,TRIM(C672),LEFT(D672, 4)),"")))&gt;0,IF(ISBLANK(A672),IF(LEN(TRIM(B672))&gt;0,TRIM(C672),LEFT(D672, 4)),""),"")</f>
        <v>083</v>
      </c>
      <c r="O672" t="str">
        <f t="shared" si="54"/>
        <v>NY</v>
      </c>
      <c r="P672" t="str">
        <f>TRIM(IF(COUNT(FIND({0,1,2,3,4,5,6,7,8,9},B672))&gt;0,D672,IF(LEN(TRIM(B672))&gt;0,CONCATENATE(B672,C672,D672),MID(D672,4,LEN(D672)))))</f>
        <v>Rensselaer</v>
      </c>
      <c r="Q672">
        <f t="shared" si="55"/>
        <v>24</v>
      </c>
      <c r="R672">
        <f t="shared" si="56"/>
        <v>35</v>
      </c>
    </row>
    <row r="673" spans="2:18" x14ac:dyDescent="0.25">
      <c r="B673" s="1" t="s">
        <v>224</v>
      </c>
      <c r="C673" s="1" t="s">
        <v>34</v>
      </c>
      <c r="D673" s="1" t="s">
        <v>280</v>
      </c>
      <c r="E673" s="1" t="s">
        <v>227</v>
      </c>
      <c r="F673">
        <v>23</v>
      </c>
      <c r="G673">
        <v>0.43</v>
      </c>
      <c r="H673">
        <v>43</v>
      </c>
      <c r="I673">
        <v>0.44</v>
      </c>
      <c r="K673">
        <f t="shared" si="52"/>
        <v>36</v>
      </c>
      <c r="L673">
        <f t="shared" si="53"/>
        <v>27</v>
      </c>
      <c r="M673" t="str">
        <f>IF(COUNT(FIND({0,1,2,3,4,5,6,7,8,9},IF(ISBLANK(A673),IF(LEN(TRIM(B673))&gt;0,TRIM(B673),TRIM(C673)),"")))&gt;0,IF(ISBLANK(A673),IF(LEN(TRIM(B673))&gt;0,TRIM(B673),TRIM(C673)),""),"")</f>
        <v>37</v>
      </c>
      <c r="N673" t="str">
        <f>IF(COUNT(FIND({0,1,2,3,4,5,6,7,8,9},IF(ISBLANK(A673),IF(LEN(TRIM(B673))&gt;0,TRIM(C673),LEFT(D673, 4)),"")))&gt;0,IF(ISBLANK(A673),IF(LEN(TRIM(B673))&gt;0,TRIM(C673),LEFT(D673, 4)),""),"")</f>
        <v>119</v>
      </c>
      <c r="O673" t="str">
        <f t="shared" si="54"/>
        <v>NC</v>
      </c>
      <c r="P673" t="str">
        <f>TRIM(IF(COUNT(FIND({0,1,2,3,4,5,6,7,8,9},B673))&gt;0,D673,IF(LEN(TRIM(B673))&gt;0,CONCATENATE(B673,C673,D673),MID(D673,4,LEN(D673)))))</f>
        <v>Mecklenburg</v>
      </c>
      <c r="Q673">
        <f t="shared" si="55"/>
        <v>23</v>
      </c>
      <c r="R673">
        <f t="shared" si="56"/>
        <v>43</v>
      </c>
    </row>
    <row r="674" spans="2:18" x14ac:dyDescent="0.25">
      <c r="B674" s="1" t="s">
        <v>95</v>
      </c>
      <c r="C674" s="1" t="s">
        <v>66</v>
      </c>
      <c r="D674" s="1" t="s">
        <v>131</v>
      </c>
      <c r="E674" s="1" t="s">
        <v>98</v>
      </c>
      <c r="F674">
        <v>23</v>
      </c>
      <c r="G674">
        <v>0.43</v>
      </c>
      <c r="H674">
        <v>39</v>
      </c>
      <c r="I674">
        <v>0.4</v>
      </c>
      <c r="K674">
        <f t="shared" si="52"/>
        <v>36</v>
      </c>
      <c r="L674">
        <f t="shared" si="53"/>
        <v>27</v>
      </c>
      <c r="M674" t="str">
        <f>IF(COUNT(FIND({0,1,2,3,4,5,6,7,8,9},IF(ISBLANK(A674),IF(LEN(TRIM(B674))&gt;0,TRIM(B674),TRIM(C674)),"")))&gt;0,IF(ISBLANK(A674),IF(LEN(TRIM(B674))&gt;0,TRIM(B674),TRIM(C674)),""),"")</f>
        <v>12</v>
      </c>
      <c r="N674" t="str">
        <f>IF(COUNT(FIND({0,1,2,3,4,5,6,7,8,9},IF(ISBLANK(A674),IF(LEN(TRIM(B674))&gt;0,TRIM(C674),LEFT(D674, 4)),"")))&gt;0,IF(ISBLANK(A674),IF(LEN(TRIM(B674))&gt;0,TRIM(C674),LEFT(D674, 4)),""),"")</f>
        <v>057</v>
      </c>
      <c r="O674" t="str">
        <f t="shared" si="54"/>
        <v>Fl</v>
      </c>
      <c r="P674" t="str">
        <f>TRIM(IF(COUNT(FIND({0,1,2,3,4,5,6,7,8,9},B674))&gt;0,D674,IF(LEN(TRIM(B674))&gt;0,CONCATENATE(B674,C674,D674),MID(D674,4,LEN(D674)))))</f>
        <v>Hillsborough</v>
      </c>
      <c r="Q674">
        <f t="shared" si="55"/>
        <v>23</v>
      </c>
      <c r="R674">
        <f t="shared" si="56"/>
        <v>39</v>
      </c>
    </row>
    <row r="675" spans="2:18" x14ac:dyDescent="0.25">
      <c r="B675" s="1" t="s">
        <v>95</v>
      </c>
      <c r="C675" s="1" t="s">
        <v>192</v>
      </c>
      <c r="D675" s="1" t="s">
        <v>193</v>
      </c>
      <c r="E675" s="1" t="s">
        <v>98</v>
      </c>
      <c r="F675">
        <v>22</v>
      </c>
      <c r="G675">
        <v>0.41</v>
      </c>
      <c r="H675">
        <v>43</v>
      </c>
      <c r="I675">
        <v>0.44</v>
      </c>
      <c r="K675">
        <f t="shared" si="52"/>
        <v>36</v>
      </c>
      <c r="L675">
        <f t="shared" si="53"/>
        <v>27</v>
      </c>
      <c r="M675" t="str">
        <f>IF(COUNT(FIND({0,1,2,3,4,5,6,7,8,9},IF(ISBLANK(A675),IF(LEN(TRIM(B675))&gt;0,TRIM(B675),TRIM(C675)),"")))&gt;0,IF(ISBLANK(A675),IF(LEN(TRIM(B675))&gt;0,TRIM(B675),TRIM(C675)),""),"")</f>
        <v>12</v>
      </c>
      <c r="N675" t="str">
        <f>IF(COUNT(FIND({0,1,2,3,4,5,6,7,8,9},IF(ISBLANK(A675),IF(LEN(TRIM(B675))&gt;0,TRIM(C675),LEFT(D675, 4)),"")))&gt;0,IF(ISBLANK(A675),IF(LEN(TRIM(B675))&gt;0,TRIM(C675),LEFT(D675, 4)),""),"")</f>
        <v>127</v>
      </c>
      <c r="O675" t="str">
        <f t="shared" si="54"/>
        <v>Fl</v>
      </c>
      <c r="P675" t="str">
        <f>TRIM(IF(COUNT(FIND({0,1,2,3,4,5,6,7,8,9},B675))&gt;0,D675,IF(LEN(TRIM(B675))&gt;0,CONCATENATE(B675,C675,D675),MID(D675,4,LEN(D675)))))</f>
        <v>Volusia</v>
      </c>
      <c r="Q675">
        <f t="shared" si="55"/>
        <v>22</v>
      </c>
      <c r="R675">
        <f t="shared" si="56"/>
        <v>43</v>
      </c>
    </row>
    <row r="676" spans="2:18" x14ac:dyDescent="0.25">
      <c r="B676" s="1" t="s">
        <v>13</v>
      </c>
      <c r="C676" s="1" t="s">
        <v>64</v>
      </c>
      <c r="D676" s="1" t="s">
        <v>65</v>
      </c>
      <c r="E676" s="1" t="s">
        <v>12</v>
      </c>
      <c r="F676">
        <v>22</v>
      </c>
      <c r="G676">
        <v>0.41</v>
      </c>
      <c r="H676">
        <v>31</v>
      </c>
      <c r="I676">
        <v>0.32</v>
      </c>
      <c r="K676">
        <f t="shared" si="52"/>
        <v>36</v>
      </c>
      <c r="L676">
        <f t="shared" si="53"/>
        <v>27</v>
      </c>
      <c r="M676" t="str">
        <f>IF(COUNT(FIND({0,1,2,3,4,5,6,7,8,9},IF(ISBLANK(A676),IF(LEN(TRIM(B676))&gt;0,TRIM(B676),TRIM(C676)),"")))&gt;0,IF(ISBLANK(A676),IF(LEN(TRIM(B676))&gt;0,TRIM(B676),TRIM(C676)),""),"")</f>
        <v>36</v>
      </c>
      <c r="N676" t="str">
        <f>IF(COUNT(FIND({0,1,2,3,4,5,6,7,8,9},IF(ISBLANK(A676),IF(LEN(TRIM(B676))&gt;0,TRIM(C676),LEFT(D676, 4)),"")))&gt;0,IF(ISBLANK(A676),IF(LEN(TRIM(B676))&gt;0,TRIM(C676),LEFT(D676, 4)),""),"")</f>
        <v>019</v>
      </c>
      <c r="O676" t="str">
        <f t="shared" si="54"/>
        <v>NY</v>
      </c>
      <c r="P676" t="str">
        <f>TRIM(IF(COUNT(FIND({0,1,2,3,4,5,6,7,8,9},B676))&gt;0,D676,IF(LEN(TRIM(B676))&gt;0,CONCATENATE(B676,C676,D676),MID(D676,4,LEN(D676)))))</f>
        <v>Clinton</v>
      </c>
      <c r="Q676">
        <f t="shared" si="55"/>
        <v>22</v>
      </c>
      <c r="R676">
        <f t="shared" si="56"/>
        <v>31</v>
      </c>
    </row>
    <row r="677" spans="2:18" x14ac:dyDescent="0.25">
      <c r="B677" s="1" t="s">
        <v>234</v>
      </c>
      <c r="C677" s="1" t="s">
        <v>212</v>
      </c>
      <c r="D677" s="1" t="s">
        <v>73</v>
      </c>
      <c r="E677" s="1" t="s">
        <v>236</v>
      </c>
      <c r="F677">
        <v>22</v>
      </c>
      <c r="G677">
        <v>0.41</v>
      </c>
      <c r="H677">
        <v>50</v>
      </c>
      <c r="I677">
        <v>0.51</v>
      </c>
      <c r="K677">
        <f t="shared" si="52"/>
        <v>36</v>
      </c>
      <c r="L677">
        <f t="shared" si="53"/>
        <v>27</v>
      </c>
      <c r="M677" t="str">
        <f>IF(COUNT(FIND({0,1,2,3,4,5,6,7,8,9},IF(ISBLANK(A677),IF(LEN(TRIM(B677))&gt;0,TRIM(B677),TRIM(C677)),"")))&gt;0,IF(ISBLANK(A677),IF(LEN(TRIM(B677))&gt;0,TRIM(B677),TRIM(C677)),""),"")</f>
        <v>13</v>
      </c>
      <c r="N677" t="str">
        <f>IF(COUNT(FIND({0,1,2,3,4,5,6,7,8,9},IF(ISBLANK(A677),IF(LEN(TRIM(B677))&gt;0,TRIM(C677),LEFT(D677, 4)),"")))&gt;0,IF(ISBLANK(A677),IF(LEN(TRIM(B677))&gt;0,TRIM(C677),LEFT(D677, 4)),""),"")</f>
        <v>121</v>
      </c>
      <c r="O677" t="str">
        <f t="shared" si="54"/>
        <v>Ga</v>
      </c>
      <c r="P677" t="str">
        <f>TRIM(IF(COUNT(FIND({0,1,2,3,4,5,6,7,8,9},B677))&gt;0,D677,IF(LEN(TRIM(B677))&gt;0,CONCATENATE(B677,C677,D677),MID(D677,4,LEN(D677)))))</f>
        <v>Fulton</v>
      </c>
      <c r="Q677">
        <f t="shared" si="55"/>
        <v>22</v>
      </c>
      <c r="R677">
        <f t="shared" si="56"/>
        <v>50</v>
      </c>
    </row>
    <row r="678" spans="2:18" x14ac:dyDescent="0.25">
      <c r="B678" s="1" t="s">
        <v>265</v>
      </c>
      <c r="C678" s="1" t="s">
        <v>111</v>
      </c>
      <c r="D678" s="1" t="s">
        <v>354</v>
      </c>
      <c r="E678" s="1" t="s">
        <v>267</v>
      </c>
      <c r="F678">
        <v>22</v>
      </c>
      <c r="G678">
        <v>0.41</v>
      </c>
      <c r="H678">
        <v>31</v>
      </c>
      <c r="I678">
        <v>0.32</v>
      </c>
      <c r="K678">
        <f t="shared" si="52"/>
        <v>36</v>
      </c>
      <c r="L678">
        <f t="shared" si="53"/>
        <v>27</v>
      </c>
      <c r="M678" t="str">
        <f>IF(COUNT(FIND({0,1,2,3,4,5,6,7,8,9},IF(ISBLANK(A678),IF(LEN(TRIM(B678))&gt;0,TRIM(B678),TRIM(C678)),"")))&gt;0,IF(ISBLANK(A678),IF(LEN(TRIM(B678))&gt;0,TRIM(B678),TRIM(C678)),""),"")</f>
        <v>53</v>
      </c>
      <c r="N678" t="str">
        <f>IF(COUNT(FIND({0,1,2,3,4,5,6,7,8,9},IF(ISBLANK(A678),IF(LEN(TRIM(B678))&gt;0,TRIM(C678),LEFT(D678, 4)),"")))&gt;0,IF(ISBLANK(A678),IF(LEN(TRIM(B678))&gt;0,TRIM(C678),LEFT(D678, 4)),""),"")</f>
        <v>033</v>
      </c>
      <c r="O678" t="str">
        <f t="shared" si="54"/>
        <v>Wa</v>
      </c>
      <c r="P678" t="str">
        <f>TRIM(IF(COUNT(FIND({0,1,2,3,4,5,6,7,8,9},B678))&gt;0,D678,IF(LEN(TRIM(B678))&gt;0,CONCATENATE(B678,C678,D678),MID(D678,4,LEN(D678)))))</f>
        <v>King</v>
      </c>
      <c r="Q678">
        <f t="shared" si="55"/>
        <v>22</v>
      </c>
      <c r="R678">
        <f t="shared" si="56"/>
        <v>31</v>
      </c>
    </row>
    <row r="679" spans="2:18" x14ac:dyDescent="0.25">
      <c r="B679" s="1" t="s">
        <v>13</v>
      </c>
      <c r="C679" s="1" t="s">
        <v>46</v>
      </c>
      <c r="D679" s="1" t="s">
        <v>47</v>
      </c>
      <c r="E679" s="1" t="s">
        <v>12</v>
      </c>
      <c r="F679">
        <v>22</v>
      </c>
      <c r="G679">
        <v>0.41</v>
      </c>
      <c r="H679">
        <v>47</v>
      </c>
      <c r="I679">
        <v>0.48</v>
      </c>
      <c r="K679">
        <f t="shared" si="52"/>
        <v>36</v>
      </c>
      <c r="L679">
        <f t="shared" si="53"/>
        <v>27</v>
      </c>
      <c r="M679" t="str">
        <f>IF(COUNT(FIND({0,1,2,3,4,5,6,7,8,9},IF(ISBLANK(A679),IF(LEN(TRIM(B679))&gt;0,TRIM(B679),TRIM(C679)),"")))&gt;0,IF(ISBLANK(A679),IF(LEN(TRIM(B679))&gt;0,TRIM(B679),TRIM(C679)),""),"")</f>
        <v>36</v>
      </c>
      <c r="N679" t="str">
        <f>IF(COUNT(FIND({0,1,2,3,4,5,6,7,8,9},IF(ISBLANK(A679),IF(LEN(TRIM(B679))&gt;0,TRIM(C679),LEFT(D679, 4)),"")))&gt;0,IF(ISBLANK(A679),IF(LEN(TRIM(B679))&gt;0,TRIM(C679),LEFT(D679, 4)),""),"")</f>
        <v>065</v>
      </c>
      <c r="O679" t="str">
        <f t="shared" si="54"/>
        <v>NY</v>
      </c>
      <c r="P679" t="str">
        <f>TRIM(IF(COUNT(FIND({0,1,2,3,4,5,6,7,8,9},B679))&gt;0,D679,IF(LEN(TRIM(B679))&gt;0,CONCATENATE(B679,C679,D679),MID(D679,4,LEN(D679)))))</f>
        <v>Oneida</v>
      </c>
      <c r="Q679">
        <f t="shared" si="55"/>
        <v>22</v>
      </c>
      <c r="R679">
        <f t="shared" si="56"/>
        <v>47</v>
      </c>
    </row>
    <row r="680" spans="2:18" x14ac:dyDescent="0.25">
      <c r="B680" s="1" t="s">
        <v>84</v>
      </c>
      <c r="C680" s="1" t="s">
        <v>57</v>
      </c>
      <c r="D680" s="1" t="s">
        <v>152</v>
      </c>
      <c r="E680" s="1" t="s">
        <v>86</v>
      </c>
      <c r="F680">
        <v>22</v>
      </c>
      <c r="G680">
        <v>0.41</v>
      </c>
      <c r="H680">
        <v>32</v>
      </c>
      <c r="I680">
        <v>0.33</v>
      </c>
      <c r="K680">
        <f t="shared" si="52"/>
        <v>36</v>
      </c>
      <c r="L680">
        <f t="shared" si="53"/>
        <v>27</v>
      </c>
      <c r="M680" t="str">
        <f>IF(COUNT(FIND({0,1,2,3,4,5,6,7,8,9},IF(ISBLANK(A680),IF(LEN(TRIM(B680))&gt;0,TRIM(B680),TRIM(C680)),"")))&gt;0,IF(ISBLANK(A680),IF(LEN(TRIM(B680))&gt;0,TRIM(B680),TRIM(C680)),""),"")</f>
        <v>34</v>
      </c>
      <c r="N680" t="str">
        <f>IF(COUNT(FIND({0,1,2,3,4,5,6,7,8,9},IF(ISBLANK(A680),IF(LEN(TRIM(B680))&gt;0,TRIM(C680),LEFT(D680, 4)),"")))&gt;0,IF(ISBLANK(A680),IF(LEN(TRIM(B680))&gt;0,TRIM(C680),LEFT(D680, 4)),""),"")</f>
        <v>017</v>
      </c>
      <c r="O680" t="str">
        <f t="shared" si="54"/>
        <v>NJ</v>
      </c>
      <c r="P680" t="str">
        <f>TRIM(IF(COUNT(FIND({0,1,2,3,4,5,6,7,8,9},B680))&gt;0,D680,IF(LEN(TRIM(B680))&gt;0,CONCATENATE(B680,C680,D680),MID(D680,4,LEN(D680)))))</f>
        <v>Hudson</v>
      </c>
      <c r="Q680">
        <f t="shared" si="55"/>
        <v>22</v>
      </c>
      <c r="R680">
        <f t="shared" si="56"/>
        <v>32</v>
      </c>
    </row>
    <row r="681" spans="2:18" x14ac:dyDescent="0.25">
      <c r="B681" s="1" t="s">
        <v>128</v>
      </c>
      <c r="C681" s="1" t="s">
        <v>89</v>
      </c>
      <c r="D681" s="1" t="s">
        <v>67</v>
      </c>
      <c r="E681" s="1" t="s">
        <v>129</v>
      </c>
      <c r="F681">
        <v>22</v>
      </c>
      <c r="G681">
        <v>0.41</v>
      </c>
      <c r="H681">
        <v>36</v>
      </c>
      <c r="I681">
        <v>0.37</v>
      </c>
      <c r="K681">
        <f t="shared" si="52"/>
        <v>36</v>
      </c>
      <c r="L681">
        <f t="shared" si="53"/>
        <v>27</v>
      </c>
      <c r="M681" t="str">
        <f>IF(COUNT(FIND({0,1,2,3,4,5,6,7,8,9},IF(ISBLANK(A681),IF(LEN(TRIM(B681))&gt;0,TRIM(B681),TRIM(C681)),"")))&gt;0,IF(ISBLANK(A681),IF(LEN(TRIM(B681))&gt;0,TRIM(B681),TRIM(C681)),""),"")</f>
        <v>24</v>
      </c>
      <c r="N681" t="str">
        <f>IF(COUNT(FIND({0,1,2,3,4,5,6,7,8,9},IF(ISBLANK(A681),IF(LEN(TRIM(B681))&gt;0,TRIM(C681),LEFT(D681, 4)),"")))&gt;0,IF(ISBLANK(A681),IF(LEN(TRIM(B681))&gt;0,TRIM(C681),LEFT(D681, 4)),""),"")</f>
        <v>031</v>
      </c>
      <c r="O681" t="str">
        <f t="shared" si="54"/>
        <v>Md</v>
      </c>
      <c r="P681" t="str">
        <f>TRIM(IF(COUNT(FIND({0,1,2,3,4,5,6,7,8,9},B681))&gt;0,D681,IF(LEN(TRIM(B681))&gt;0,CONCATENATE(B681,C681,D681),MID(D681,4,LEN(D681)))))</f>
        <v>Montgomery</v>
      </c>
      <c r="Q681">
        <f t="shared" si="55"/>
        <v>22</v>
      </c>
      <c r="R681">
        <f t="shared" si="56"/>
        <v>36</v>
      </c>
    </row>
    <row r="682" spans="2:18" x14ac:dyDescent="0.25">
      <c r="B682" s="1" t="s">
        <v>78</v>
      </c>
      <c r="C682" s="1" t="s">
        <v>126</v>
      </c>
      <c r="D682" s="1" t="s">
        <v>127</v>
      </c>
      <c r="E682" s="1" t="s">
        <v>80</v>
      </c>
      <c r="F682">
        <v>22</v>
      </c>
      <c r="G682">
        <v>0.41</v>
      </c>
      <c r="H682">
        <v>33</v>
      </c>
      <c r="I682">
        <v>0.34</v>
      </c>
      <c r="K682">
        <f t="shared" si="52"/>
        <v>36</v>
      </c>
      <c r="L682">
        <f t="shared" si="53"/>
        <v>27</v>
      </c>
      <c r="M682" t="str">
        <f>IF(COUNT(FIND({0,1,2,3,4,5,6,7,8,9},IF(ISBLANK(A682),IF(LEN(TRIM(B682))&gt;0,TRIM(B682),TRIM(C682)),"")))&gt;0,IF(ISBLANK(A682),IF(LEN(TRIM(B682))&gt;0,TRIM(B682),TRIM(C682)),""),"")</f>
        <v>09</v>
      </c>
      <c r="N682" t="str">
        <f>IF(COUNT(FIND({0,1,2,3,4,5,6,7,8,9},IF(ISBLANK(A682),IF(LEN(TRIM(B682))&gt;0,TRIM(C682),LEFT(D682, 4)),"")))&gt;0,IF(ISBLANK(A682),IF(LEN(TRIM(B682))&gt;0,TRIM(C682),LEFT(D682, 4)),""),"")</f>
        <v>009</v>
      </c>
      <c r="O682" t="str">
        <f t="shared" si="54"/>
        <v>Ct</v>
      </c>
      <c r="P682" t="str">
        <f>TRIM(IF(COUNT(FIND({0,1,2,3,4,5,6,7,8,9},B682))&gt;0,D682,IF(LEN(TRIM(B682))&gt;0,CONCATENATE(B682,C682,D682),MID(D682,4,LEN(D682)))))</f>
        <v>New Haven</v>
      </c>
      <c r="Q682">
        <f t="shared" si="55"/>
        <v>22</v>
      </c>
      <c r="R682">
        <f t="shared" si="56"/>
        <v>33</v>
      </c>
    </row>
    <row r="683" spans="2:18" x14ac:dyDescent="0.25">
      <c r="B683" s="1" t="s">
        <v>234</v>
      </c>
      <c r="C683" s="1" t="s">
        <v>26</v>
      </c>
      <c r="D683" s="1" t="s">
        <v>349</v>
      </c>
      <c r="E683" s="1" t="s">
        <v>236</v>
      </c>
      <c r="F683">
        <v>21</v>
      </c>
      <c r="G683">
        <v>0.39</v>
      </c>
      <c r="H683">
        <v>42</v>
      </c>
      <c r="I683">
        <v>0.43</v>
      </c>
      <c r="K683">
        <f t="shared" si="52"/>
        <v>36</v>
      </c>
      <c r="L683">
        <f t="shared" si="53"/>
        <v>27</v>
      </c>
      <c r="M683" t="str">
        <f>IF(COUNT(FIND({0,1,2,3,4,5,6,7,8,9},IF(ISBLANK(A683),IF(LEN(TRIM(B683))&gt;0,TRIM(B683),TRIM(C683)),"")))&gt;0,IF(ISBLANK(A683),IF(LEN(TRIM(B683))&gt;0,TRIM(B683),TRIM(C683)),""),"")</f>
        <v>13</v>
      </c>
      <c r="N683" t="str">
        <f>IF(COUNT(FIND({0,1,2,3,4,5,6,7,8,9},IF(ISBLANK(A683),IF(LEN(TRIM(B683))&gt;0,TRIM(C683),LEFT(D683, 4)),"")))&gt;0,IF(ISBLANK(A683),IF(LEN(TRIM(B683))&gt;0,TRIM(C683),LEFT(D683, 4)),""),"")</f>
        <v>067</v>
      </c>
      <c r="O683" t="str">
        <f t="shared" si="54"/>
        <v>Ga</v>
      </c>
      <c r="P683" t="str">
        <f>TRIM(IF(COUNT(FIND({0,1,2,3,4,5,6,7,8,9},B683))&gt;0,D683,IF(LEN(TRIM(B683))&gt;0,CONCATENATE(B683,C683,D683),MID(D683,4,LEN(D683)))))</f>
        <v>Cobb</v>
      </c>
      <c r="Q683">
        <f t="shared" si="55"/>
        <v>21</v>
      </c>
      <c r="R683">
        <f t="shared" si="56"/>
        <v>42</v>
      </c>
    </row>
    <row r="684" spans="2:18" x14ac:dyDescent="0.25">
      <c r="B684" s="1" t="s">
        <v>162</v>
      </c>
      <c r="C684" s="1" t="s">
        <v>64</v>
      </c>
      <c r="D684" s="1" t="s">
        <v>314</v>
      </c>
      <c r="E684" s="1" t="s">
        <v>164</v>
      </c>
      <c r="F684">
        <v>21</v>
      </c>
      <c r="G684">
        <v>0.39</v>
      </c>
      <c r="H684">
        <v>33</v>
      </c>
      <c r="I684">
        <v>0.34</v>
      </c>
      <c r="K684">
        <f t="shared" si="52"/>
        <v>36</v>
      </c>
      <c r="L684">
        <f t="shared" si="53"/>
        <v>27</v>
      </c>
      <c r="M684" t="str">
        <f>IF(COUNT(FIND({0,1,2,3,4,5,6,7,8,9},IF(ISBLANK(A684),IF(LEN(TRIM(B684))&gt;0,TRIM(B684),TRIM(C684)),"")))&gt;0,IF(ISBLANK(A684),IF(LEN(TRIM(B684))&gt;0,TRIM(B684),TRIM(C684)),""),"")</f>
        <v>04</v>
      </c>
      <c r="N684" t="str">
        <f>IF(COUNT(FIND({0,1,2,3,4,5,6,7,8,9},IF(ISBLANK(A684),IF(LEN(TRIM(B684))&gt;0,TRIM(C684),LEFT(D684, 4)),"")))&gt;0,IF(ISBLANK(A684),IF(LEN(TRIM(B684))&gt;0,TRIM(C684),LEFT(D684, 4)),""),"")</f>
        <v>019</v>
      </c>
      <c r="O684" t="str">
        <f t="shared" si="54"/>
        <v>Az</v>
      </c>
      <c r="P684" t="str">
        <f>TRIM(IF(COUNT(FIND({0,1,2,3,4,5,6,7,8,9},B684))&gt;0,D684,IF(LEN(TRIM(B684))&gt;0,CONCATENATE(B684,C684,D684),MID(D684,4,LEN(D684)))))</f>
        <v>Pima</v>
      </c>
      <c r="Q684">
        <f t="shared" si="55"/>
        <v>21</v>
      </c>
      <c r="R684">
        <f t="shared" si="56"/>
        <v>33</v>
      </c>
    </row>
    <row r="685" spans="2:18" x14ac:dyDescent="0.25">
      <c r="B685" s="1" t="s">
        <v>84</v>
      </c>
      <c r="C685" s="1" t="s">
        <v>136</v>
      </c>
      <c r="D685" s="1" t="s">
        <v>58</v>
      </c>
      <c r="E685" s="1" t="s">
        <v>86</v>
      </c>
      <c r="F685">
        <v>21</v>
      </c>
      <c r="G685">
        <v>0.39</v>
      </c>
      <c r="H685">
        <v>39</v>
      </c>
      <c r="I685">
        <v>0.4</v>
      </c>
      <c r="K685">
        <f t="shared" si="52"/>
        <v>36</v>
      </c>
      <c r="L685">
        <f t="shared" si="53"/>
        <v>27</v>
      </c>
      <c r="M685" t="str">
        <f>IF(COUNT(FIND({0,1,2,3,4,5,6,7,8,9},IF(ISBLANK(A685),IF(LEN(TRIM(B685))&gt;0,TRIM(B685),TRIM(C685)),"")))&gt;0,IF(ISBLANK(A685),IF(LEN(TRIM(B685))&gt;0,TRIM(B685),TRIM(C685)),""),"")</f>
        <v>34</v>
      </c>
      <c r="N685" t="str">
        <f>IF(COUNT(FIND({0,1,2,3,4,5,6,7,8,9},IF(ISBLANK(A685),IF(LEN(TRIM(B685))&gt;0,TRIM(C685),LEFT(D685, 4)),"")))&gt;0,IF(ISBLANK(A685),IF(LEN(TRIM(B685))&gt;0,TRIM(C685),LEFT(D685, 4)),""),"")</f>
        <v>023</v>
      </c>
      <c r="O685" t="str">
        <f t="shared" si="54"/>
        <v>NJ</v>
      </c>
      <c r="P685" t="str">
        <f>TRIM(IF(COUNT(FIND({0,1,2,3,4,5,6,7,8,9},B685))&gt;0,D685,IF(LEN(TRIM(B685))&gt;0,CONCATENATE(B685,C685,D685),MID(D685,4,LEN(D685)))))</f>
        <v>Middlesex</v>
      </c>
      <c r="Q685">
        <f t="shared" si="55"/>
        <v>21</v>
      </c>
      <c r="R685">
        <f t="shared" si="56"/>
        <v>39</v>
      </c>
    </row>
    <row r="686" spans="2:18" x14ac:dyDescent="0.25">
      <c r="B686" s="1" t="s">
        <v>95</v>
      </c>
      <c r="C686" s="1" t="s">
        <v>36</v>
      </c>
      <c r="D686" s="1" t="s">
        <v>379</v>
      </c>
      <c r="E686" s="1" t="s">
        <v>98</v>
      </c>
      <c r="F686">
        <v>20</v>
      </c>
      <c r="G686">
        <v>0.37</v>
      </c>
      <c r="H686">
        <v>35</v>
      </c>
      <c r="I686">
        <v>0.36</v>
      </c>
      <c r="K686">
        <f t="shared" si="52"/>
        <v>36</v>
      </c>
      <c r="L686">
        <f t="shared" si="53"/>
        <v>27</v>
      </c>
      <c r="M686" t="str">
        <f>IF(COUNT(FIND({0,1,2,3,4,5,6,7,8,9},IF(ISBLANK(A686),IF(LEN(TRIM(B686))&gt;0,TRIM(B686),TRIM(C686)),"")))&gt;0,IF(ISBLANK(A686),IF(LEN(TRIM(B686))&gt;0,TRIM(B686),TRIM(C686)),""),"")</f>
        <v>12</v>
      </c>
      <c r="N686" t="str">
        <f>IF(COUNT(FIND({0,1,2,3,4,5,6,7,8,9},IF(ISBLANK(A686),IF(LEN(TRIM(B686))&gt;0,TRIM(C686),LEFT(D686, 4)),"")))&gt;0,IF(ISBLANK(A686),IF(LEN(TRIM(B686))&gt;0,TRIM(C686),LEFT(D686, 4)),""),"")</f>
        <v>111</v>
      </c>
      <c r="O686" t="str">
        <f t="shared" si="54"/>
        <v>Fl</v>
      </c>
      <c r="P686" t="str">
        <f>TRIM(IF(COUNT(FIND({0,1,2,3,4,5,6,7,8,9},B686))&gt;0,D686,IF(LEN(TRIM(B686))&gt;0,CONCATENATE(B686,C686,D686),MID(D686,4,LEN(D686)))))</f>
        <v>St. Lucie</v>
      </c>
      <c r="Q686">
        <f t="shared" si="55"/>
        <v>20</v>
      </c>
      <c r="R686">
        <f t="shared" si="56"/>
        <v>35</v>
      </c>
    </row>
    <row r="687" spans="2:18" x14ac:dyDescent="0.25">
      <c r="B687" s="1" t="s">
        <v>95</v>
      </c>
      <c r="C687" s="1" t="s">
        <v>126</v>
      </c>
      <c r="D687" s="1" t="s">
        <v>350</v>
      </c>
      <c r="E687" s="1" t="s">
        <v>98</v>
      </c>
      <c r="F687">
        <v>20</v>
      </c>
      <c r="G687">
        <v>0.37</v>
      </c>
      <c r="H687">
        <v>46</v>
      </c>
      <c r="I687">
        <v>0.47</v>
      </c>
      <c r="K687">
        <f t="shared" si="52"/>
        <v>36</v>
      </c>
      <c r="L687">
        <f t="shared" si="53"/>
        <v>27</v>
      </c>
      <c r="M687" t="str">
        <f>IF(COUNT(FIND({0,1,2,3,4,5,6,7,8,9},IF(ISBLANK(A687),IF(LEN(TRIM(B687))&gt;0,TRIM(B687),TRIM(C687)),"")))&gt;0,IF(ISBLANK(A687),IF(LEN(TRIM(B687))&gt;0,TRIM(B687),TRIM(C687)),""),"")</f>
        <v>12</v>
      </c>
      <c r="N687" t="str">
        <f>IF(COUNT(FIND({0,1,2,3,4,5,6,7,8,9},IF(ISBLANK(A687),IF(LEN(TRIM(B687))&gt;0,TRIM(C687),LEFT(D687, 4)),"")))&gt;0,IF(ISBLANK(A687),IF(LEN(TRIM(B687))&gt;0,TRIM(C687),LEFT(D687, 4)),""),"")</f>
        <v>009</v>
      </c>
      <c r="O687" t="str">
        <f t="shared" si="54"/>
        <v>Fl</v>
      </c>
      <c r="P687" t="str">
        <f>TRIM(IF(COUNT(FIND({0,1,2,3,4,5,6,7,8,9},B687))&gt;0,D687,IF(LEN(TRIM(B687))&gt;0,CONCATENATE(B687,C687,D687),MID(D687,4,LEN(D687)))))</f>
        <v>Brevard</v>
      </c>
      <c r="Q687">
        <f t="shared" si="55"/>
        <v>20</v>
      </c>
      <c r="R687">
        <f t="shared" si="56"/>
        <v>46</v>
      </c>
    </row>
    <row r="688" spans="2:18" x14ac:dyDescent="0.25">
      <c r="B688" s="1" t="s">
        <v>144</v>
      </c>
      <c r="C688" s="1" t="s">
        <v>89</v>
      </c>
      <c r="D688" s="1" t="s">
        <v>145</v>
      </c>
      <c r="E688" s="1" t="s">
        <v>146</v>
      </c>
      <c r="F688">
        <v>20</v>
      </c>
      <c r="G688">
        <v>0.37</v>
      </c>
      <c r="H688">
        <v>24</v>
      </c>
      <c r="I688">
        <v>0.25</v>
      </c>
      <c r="K688">
        <f t="shared" si="52"/>
        <v>36</v>
      </c>
      <c r="L688">
        <f t="shared" si="53"/>
        <v>27</v>
      </c>
      <c r="M688" t="str">
        <f>IF(COUNT(FIND({0,1,2,3,4,5,6,7,8,9},IF(ISBLANK(A688),IF(LEN(TRIM(B688))&gt;0,TRIM(B688),TRIM(C688)),"")))&gt;0,IF(ISBLANK(A688),IF(LEN(TRIM(B688))&gt;0,TRIM(B688),TRIM(C688)),""),"")</f>
        <v>17</v>
      </c>
      <c r="N688" t="str">
        <f>IF(COUNT(FIND({0,1,2,3,4,5,6,7,8,9},IF(ISBLANK(A688),IF(LEN(TRIM(B688))&gt;0,TRIM(C688),LEFT(D688, 4)),"")))&gt;0,IF(ISBLANK(A688),IF(LEN(TRIM(B688))&gt;0,TRIM(C688),LEFT(D688, 4)),""),"")</f>
        <v>031</v>
      </c>
      <c r="O688" t="str">
        <f t="shared" si="54"/>
        <v>Il</v>
      </c>
      <c r="P688" t="str">
        <f>TRIM(IF(COUNT(FIND({0,1,2,3,4,5,6,7,8,9},B688))&gt;0,D688,IF(LEN(TRIM(B688))&gt;0,CONCATENATE(B688,C688,D688),MID(D688,4,LEN(D688)))))</f>
        <v>Cook</v>
      </c>
      <c r="Q688">
        <f t="shared" si="55"/>
        <v>20</v>
      </c>
      <c r="R688">
        <f t="shared" si="56"/>
        <v>24</v>
      </c>
    </row>
    <row r="689" spans="2:18" x14ac:dyDescent="0.25">
      <c r="B689" s="1" t="s">
        <v>95</v>
      </c>
      <c r="C689" s="1" t="s">
        <v>83</v>
      </c>
      <c r="D689" s="1" t="s">
        <v>143</v>
      </c>
      <c r="E689" s="1" t="s">
        <v>98</v>
      </c>
      <c r="F689">
        <v>20</v>
      </c>
      <c r="G689">
        <v>0.37</v>
      </c>
      <c r="H689">
        <v>36</v>
      </c>
      <c r="I689">
        <v>0.37</v>
      </c>
      <c r="K689">
        <f t="shared" si="52"/>
        <v>36</v>
      </c>
      <c r="L689">
        <f t="shared" si="53"/>
        <v>27</v>
      </c>
      <c r="M689" t="str">
        <f>IF(COUNT(FIND({0,1,2,3,4,5,6,7,8,9},IF(ISBLANK(A689),IF(LEN(TRIM(B689))&gt;0,TRIM(B689),TRIM(C689)),"")))&gt;0,IF(ISBLANK(A689),IF(LEN(TRIM(B689))&gt;0,TRIM(B689),TRIM(C689)),""),"")</f>
        <v>12</v>
      </c>
      <c r="N689" t="str">
        <f>IF(COUNT(FIND({0,1,2,3,4,5,6,7,8,9},IF(ISBLANK(A689),IF(LEN(TRIM(B689))&gt;0,TRIM(C689),LEFT(D689, 4)),"")))&gt;0,IF(ISBLANK(A689),IF(LEN(TRIM(B689))&gt;0,TRIM(C689),LEFT(D689, 4)),""),"")</f>
        <v>025</v>
      </c>
      <c r="O689" t="str">
        <f t="shared" si="54"/>
        <v>Fl</v>
      </c>
      <c r="P689" t="str">
        <f>TRIM(IF(COUNT(FIND({0,1,2,3,4,5,6,7,8,9},B689))&gt;0,D689,IF(LEN(TRIM(B689))&gt;0,CONCATENATE(B689,C689,D689),MID(D689,4,LEN(D689)))))</f>
        <v>Dade</v>
      </c>
      <c r="Q689">
        <f t="shared" si="55"/>
        <v>20</v>
      </c>
      <c r="R689">
        <f t="shared" si="56"/>
        <v>36</v>
      </c>
    </row>
    <row r="690" spans="2:18" x14ac:dyDescent="0.25">
      <c r="B690" s="1" t="s">
        <v>78</v>
      </c>
      <c r="C690" s="1" t="s">
        <v>76</v>
      </c>
      <c r="D690" s="1" t="s">
        <v>79</v>
      </c>
      <c r="E690" s="1" t="s">
        <v>80</v>
      </c>
      <c r="F690">
        <v>19</v>
      </c>
      <c r="G690">
        <v>0.35</v>
      </c>
      <c r="H690">
        <v>29</v>
      </c>
      <c r="I690">
        <v>0.3</v>
      </c>
      <c r="K690">
        <f t="shared" si="52"/>
        <v>36</v>
      </c>
      <c r="L690">
        <f t="shared" si="53"/>
        <v>27</v>
      </c>
      <c r="M690" t="str">
        <f>IF(COUNT(FIND({0,1,2,3,4,5,6,7,8,9},IF(ISBLANK(A690),IF(LEN(TRIM(B690))&gt;0,TRIM(B690),TRIM(C690)),"")))&gt;0,IF(ISBLANK(A690),IF(LEN(TRIM(B690))&gt;0,TRIM(B690),TRIM(C690)),""),"")</f>
        <v>09</v>
      </c>
      <c r="N690" t="str">
        <f>IF(COUNT(FIND({0,1,2,3,4,5,6,7,8,9},IF(ISBLANK(A690),IF(LEN(TRIM(B690))&gt;0,TRIM(C690),LEFT(D690, 4)),"")))&gt;0,IF(ISBLANK(A690),IF(LEN(TRIM(B690))&gt;0,TRIM(C690),LEFT(D690, 4)),""),"")</f>
        <v>003</v>
      </c>
      <c r="O690" t="str">
        <f t="shared" si="54"/>
        <v>Ct</v>
      </c>
      <c r="P690" t="str">
        <f>TRIM(IF(COUNT(FIND({0,1,2,3,4,5,6,7,8,9},B690))&gt;0,D690,IF(LEN(TRIM(B690))&gt;0,CONCATENATE(B690,C690,D690),MID(D690,4,LEN(D690)))))</f>
        <v>Hartford</v>
      </c>
      <c r="Q690">
        <f t="shared" si="55"/>
        <v>19</v>
      </c>
      <c r="R690">
        <f t="shared" si="56"/>
        <v>29</v>
      </c>
    </row>
    <row r="691" spans="2:18" x14ac:dyDescent="0.25">
      <c r="B691" s="1" t="s">
        <v>56</v>
      </c>
      <c r="C691" s="1" t="s">
        <v>83</v>
      </c>
      <c r="D691" s="1" t="s">
        <v>25</v>
      </c>
      <c r="E691" s="1" t="s">
        <v>59</v>
      </c>
      <c r="F691">
        <v>19</v>
      </c>
      <c r="G691">
        <v>0.35</v>
      </c>
      <c r="H691">
        <v>20</v>
      </c>
      <c r="I691">
        <v>0.2</v>
      </c>
      <c r="K691">
        <f t="shared" si="52"/>
        <v>36</v>
      </c>
      <c r="L691">
        <f t="shared" si="53"/>
        <v>27</v>
      </c>
      <c r="M691" t="str">
        <f>IF(COUNT(FIND({0,1,2,3,4,5,6,7,8,9},IF(ISBLANK(A691),IF(LEN(TRIM(B691))&gt;0,TRIM(B691),TRIM(C691)),"")))&gt;0,IF(ISBLANK(A691),IF(LEN(TRIM(B691))&gt;0,TRIM(B691),TRIM(C691)),""),"")</f>
        <v>25</v>
      </c>
      <c r="N691" t="str">
        <f>IF(COUNT(FIND({0,1,2,3,4,5,6,7,8,9},IF(ISBLANK(A691),IF(LEN(TRIM(B691))&gt;0,TRIM(C691),LEFT(D691, 4)),"")))&gt;0,IF(ISBLANK(A691),IF(LEN(TRIM(B691))&gt;0,TRIM(C691),LEFT(D691, 4)),""),"")</f>
        <v>025</v>
      </c>
      <c r="O691" t="str">
        <f t="shared" si="54"/>
        <v>Ma</v>
      </c>
      <c r="P691" t="str">
        <f>TRIM(IF(COUNT(FIND({0,1,2,3,4,5,6,7,8,9},B691))&gt;0,D691,IF(LEN(TRIM(B691))&gt;0,CONCATENATE(B691,C691,D691),MID(D691,4,LEN(D691)))))</f>
        <v>Suffolk</v>
      </c>
      <c r="Q691">
        <f t="shared" si="55"/>
        <v>19</v>
      </c>
      <c r="R691">
        <f t="shared" si="56"/>
        <v>20</v>
      </c>
    </row>
    <row r="692" spans="2:18" x14ac:dyDescent="0.25">
      <c r="B692" s="1" t="s">
        <v>95</v>
      </c>
      <c r="C692" s="1" t="s">
        <v>178</v>
      </c>
      <c r="D692" s="1" t="s">
        <v>469</v>
      </c>
      <c r="E692" s="1" t="s">
        <v>98</v>
      </c>
      <c r="F692">
        <v>19</v>
      </c>
      <c r="G692">
        <v>0.35</v>
      </c>
      <c r="H692">
        <v>37</v>
      </c>
      <c r="I692">
        <v>0.38</v>
      </c>
      <c r="K692">
        <f t="shared" si="52"/>
        <v>36</v>
      </c>
      <c r="L692">
        <f t="shared" si="53"/>
        <v>27</v>
      </c>
      <c r="M692" t="str">
        <f>IF(COUNT(FIND({0,1,2,3,4,5,6,7,8,9},IF(ISBLANK(A692),IF(LEN(TRIM(B692))&gt;0,TRIM(B692),TRIM(C692)),"")))&gt;0,IF(ISBLANK(A692),IF(LEN(TRIM(B692))&gt;0,TRIM(B692),TRIM(C692)),""),"")</f>
        <v>12</v>
      </c>
      <c r="N692" t="str">
        <f>IF(COUNT(FIND({0,1,2,3,4,5,6,7,8,9},IF(ISBLANK(A692),IF(LEN(TRIM(B692))&gt;0,TRIM(C692),LEFT(D692, 4)),"")))&gt;0,IF(ISBLANK(A692),IF(LEN(TRIM(B692))&gt;0,TRIM(C692),LEFT(D692, 4)),""),"")</f>
        <v>053</v>
      </c>
      <c r="O692" t="str">
        <f t="shared" si="54"/>
        <v>Fl</v>
      </c>
      <c r="P692" t="str">
        <f>TRIM(IF(COUNT(FIND({0,1,2,3,4,5,6,7,8,9},B692))&gt;0,D692,IF(LEN(TRIM(B692))&gt;0,CONCATENATE(B692,C692,D692),MID(D692,4,LEN(D692)))))</f>
        <v>Hernando</v>
      </c>
      <c r="Q692">
        <f t="shared" si="55"/>
        <v>19</v>
      </c>
      <c r="R692">
        <f t="shared" si="56"/>
        <v>37</v>
      </c>
    </row>
    <row r="693" spans="2:18" x14ac:dyDescent="0.25">
      <c r="B693" s="1" t="s">
        <v>13</v>
      </c>
      <c r="C693" s="1" t="s">
        <v>16</v>
      </c>
      <c r="D693" s="1" t="s">
        <v>17</v>
      </c>
      <c r="E693" s="1" t="s">
        <v>12</v>
      </c>
      <c r="F693">
        <v>18</v>
      </c>
      <c r="G693">
        <v>0.33</v>
      </c>
      <c r="H693">
        <v>24</v>
      </c>
      <c r="I693">
        <v>0.25</v>
      </c>
      <c r="K693">
        <f t="shared" si="52"/>
        <v>36</v>
      </c>
      <c r="L693">
        <f t="shared" si="53"/>
        <v>27</v>
      </c>
      <c r="M693" t="str">
        <f>IF(COUNT(FIND({0,1,2,3,4,5,6,7,8,9},IF(ISBLANK(A693),IF(LEN(TRIM(B693))&gt;0,TRIM(B693),TRIM(C693)),"")))&gt;0,IF(ISBLANK(A693),IF(LEN(TRIM(B693))&gt;0,TRIM(B693),TRIM(C693)),""),"")</f>
        <v>36</v>
      </c>
      <c r="N693" t="str">
        <f>IF(COUNT(FIND({0,1,2,3,4,5,6,7,8,9},IF(ISBLANK(A693),IF(LEN(TRIM(B693))&gt;0,TRIM(C693),LEFT(D693, 4)),"")))&gt;0,IF(ISBLANK(A693),IF(LEN(TRIM(B693))&gt;0,TRIM(C693),LEFT(D693, 4)),""),"")</f>
        <v>093</v>
      </c>
      <c r="O693" t="str">
        <f t="shared" si="54"/>
        <v>NY</v>
      </c>
      <c r="P693" t="str">
        <f>TRIM(IF(COUNT(FIND({0,1,2,3,4,5,6,7,8,9},B693))&gt;0,D693,IF(LEN(TRIM(B693))&gt;0,CONCATENATE(B693,C693,D693),MID(D693,4,LEN(D693)))))</f>
        <v>Schenectady</v>
      </c>
      <c r="Q693">
        <f t="shared" si="55"/>
        <v>18</v>
      </c>
      <c r="R693">
        <f t="shared" si="56"/>
        <v>24</v>
      </c>
    </row>
    <row r="694" spans="2:18" x14ac:dyDescent="0.25">
      <c r="B694" s="1" t="s">
        <v>159</v>
      </c>
      <c r="C694" s="1" t="s">
        <v>38</v>
      </c>
      <c r="D694" s="1" t="s">
        <v>160</v>
      </c>
      <c r="E694" s="1" t="s">
        <v>161</v>
      </c>
      <c r="F694">
        <v>17</v>
      </c>
      <c r="G694">
        <v>0.31</v>
      </c>
      <c r="H694">
        <v>33</v>
      </c>
      <c r="I694">
        <v>0.34</v>
      </c>
      <c r="K694">
        <f t="shared" si="52"/>
        <v>36</v>
      </c>
      <c r="L694">
        <f t="shared" si="53"/>
        <v>27</v>
      </c>
      <c r="M694" t="str">
        <f>IF(COUNT(FIND({0,1,2,3,4,5,6,7,8,9},IF(ISBLANK(A694),IF(LEN(TRIM(B694))&gt;0,TRIM(B694),TRIM(C694)),"")))&gt;0,IF(ISBLANK(A694),IF(LEN(TRIM(B694))&gt;0,TRIM(B694),TRIM(C694)),""),"")</f>
        <v>51</v>
      </c>
      <c r="N694" t="str">
        <f>IF(COUNT(FIND({0,1,2,3,4,5,6,7,8,9},IF(ISBLANK(A694),IF(LEN(TRIM(B694))&gt;0,TRIM(C694),LEFT(D694, 4)),"")))&gt;0,IF(ISBLANK(A694),IF(LEN(TRIM(B694))&gt;0,TRIM(C694),LEFT(D694, 4)),""),"")</f>
        <v>059</v>
      </c>
      <c r="O694" t="str">
        <f t="shared" si="54"/>
        <v>Va</v>
      </c>
      <c r="P694" t="str">
        <f>TRIM(IF(COUNT(FIND({0,1,2,3,4,5,6,7,8,9},B694))&gt;0,D694,IF(LEN(TRIM(B694))&gt;0,CONCATENATE(B694,C694,D694),MID(D694,4,LEN(D694)))))</f>
        <v>Fairfax</v>
      </c>
      <c r="Q694">
        <f t="shared" si="55"/>
        <v>17</v>
      </c>
      <c r="R694">
        <f t="shared" si="56"/>
        <v>33</v>
      </c>
    </row>
    <row r="695" spans="2:18" x14ac:dyDescent="0.25">
      <c r="B695" s="1" t="s">
        <v>238</v>
      </c>
      <c r="C695" s="1" t="s">
        <v>210</v>
      </c>
      <c r="D695" s="1" t="s">
        <v>636</v>
      </c>
      <c r="E695" s="1" t="s">
        <v>240</v>
      </c>
      <c r="F695">
        <v>17</v>
      </c>
      <c r="G695">
        <v>0.31</v>
      </c>
      <c r="H695">
        <v>35</v>
      </c>
      <c r="I695">
        <v>0.36</v>
      </c>
      <c r="K695">
        <f t="shared" si="52"/>
        <v>36</v>
      </c>
      <c r="L695">
        <f t="shared" si="53"/>
        <v>27</v>
      </c>
      <c r="M695" t="str">
        <f>IF(COUNT(FIND({0,1,2,3,4,5,6,7,8,9},IF(ISBLANK(A695),IF(LEN(TRIM(B695))&gt;0,TRIM(B695),TRIM(C695)),"")))&gt;0,IF(ISBLANK(A695),IF(LEN(TRIM(B695))&gt;0,TRIM(B695),TRIM(C695)),""),"")</f>
        <v>45</v>
      </c>
      <c r="N695" t="str">
        <f>IF(COUNT(FIND({0,1,2,3,4,5,6,7,8,9},IF(ISBLANK(A695),IF(LEN(TRIM(B695))&gt;0,TRIM(C695),LEFT(D695, 4)),"")))&gt;0,IF(ISBLANK(A695),IF(LEN(TRIM(B695))&gt;0,TRIM(C695),LEFT(D695, 4)),""),"")</f>
        <v>051</v>
      </c>
      <c r="O695" t="str">
        <f t="shared" si="54"/>
        <v>SC</v>
      </c>
      <c r="P695" t="str">
        <f>TRIM(IF(COUNT(FIND({0,1,2,3,4,5,6,7,8,9},B695))&gt;0,D695,IF(LEN(TRIM(B695))&gt;0,CONCATENATE(B695,C695,D695),MID(D695,4,LEN(D695)))))</f>
        <v>Horry</v>
      </c>
      <c r="Q695">
        <f t="shared" si="55"/>
        <v>17</v>
      </c>
      <c r="R695">
        <f t="shared" si="56"/>
        <v>35</v>
      </c>
    </row>
    <row r="696" spans="2:18" x14ac:dyDescent="0.25">
      <c r="B696" s="1" t="s">
        <v>84</v>
      </c>
      <c r="C696" s="1" t="s">
        <v>60</v>
      </c>
      <c r="D696" s="1" t="s">
        <v>187</v>
      </c>
      <c r="E696" s="1" t="s">
        <v>86</v>
      </c>
      <c r="F696">
        <v>17</v>
      </c>
      <c r="G696">
        <v>0.31</v>
      </c>
      <c r="H696">
        <v>30</v>
      </c>
      <c r="I696">
        <v>0.31</v>
      </c>
      <c r="K696">
        <f t="shared" si="52"/>
        <v>36</v>
      </c>
      <c r="L696">
        <f t="shared" si="53"/>
        <v>27</v>
      </c>
      <c r="M696" t="str">
        <f>IF(COUNT(FIND({0,1,2,3,4,5,6,7,8,9},IF(ISBLANK(A696),IF(LEN(TRIM(B696))&gt;0,TRIM(B696),TRIM(C696)),"")))&gt;0,IF(ISBLANK(A696),IF(LEN(TRIM(B696))&gt;0,TRIM(B696),TRIM(C696)),""),"")</f>
        <v>34</v>
      </c>
      <c r="N696" t="str">
        <f>IF(COUNT(FIND({0,1,2,3,4,5,6,7,8,9},IF(ISBLANK(A696),IF(LEN(TRIM(B696))&gt;0,TRIM(C696),LEFT(D696, 4)),"")))&gt;0,IF(ISBLANK(A696),IF(LEN(TRIM(B696))&gt;0,TRIM(C696),LEFT(D696, 4)),""),"")</f>
        <v>027</v>
      </c>
      <c r="O696" t="str">
        <f t="shared" si="54"/>
        <v>NJ</v>
      </c>
      <c r="P696" t="str">
        <f>TRIM(IF(COUNT(FIND({0,1,2,3,4,5,6,7,8,9},B696))&gt;0,D696,IF(LEN(TRIM(B696))&gt;0,CONCATENATE(B696,C696,D696),MID(D696,4,LEN(D696)))))</f>
        <v>Morris</v>
      </c>
      <c r="Q696">
        <f t="shared" si="55"/>
        <v>17</v>
      </c>
      <c r="R696">
        <f t="shared" si="56"/>
        <v>30</v>
      </c>
    </row>
    <row r="697" spans="2:18" x14ac:dyDescent="0.25">
      <c r="B697" s="1" t="s">
        <v>105</v>
      </c>
      <c r="C697" s="1" t="s">
        <v>41</v>
      </c>
      <c r="D697" s="1" t="s">
        <v>106</v>
      </c>
      <c r="E697" s="1" t="s">
        <v>107</v>
      </c>
      <c r="F697">
        <v>17</v>
      </c>
      <c r="G697">
        <v>0.31</v>
      </c>
      <c r="H697">
        <v>19</v>
      </c>
      <c r="I697">
        <v>0.19</v>
      </c>
      <c r="K697">
        <f t="shared" si="52"/>
        <v>36</v>
      </c>
      <c r="L697">
        <f t="shared" si="53"/>
        <v>27</v>
      </c>
      <c r="M697" t="str">
        <f>IF(COUNT(FIND({0,1,2,3,4,5,6,7,8,9},IF(ISBLANK(A697),IF(LEN(TRIM(B697))&gt;0,TRIM(B697),TRIM(C697)),"")))&gt;0,IF(ISBLANK(A697),IF(LEN(TRIM(B697))&gt;0,TRIM(B697),TRIM(C697)),""),"")</f>
        <v>11</v>
      </c>
      <c r="N697" t="str">
        <f>IF(COUNT(FIND({0,1,2,3,4,5,6,7,8,9},IF(ISBLANK(A697),IF(LEN(TRIM(B697))&gt;0,TRIM(C697),LEFT(D697, 4)),"")))&gt;0,IF(ISBLANK(A697),IF(LEN(TRIM(B697))&gt;0,TRIM(C697),LEFT(D697, 4)),""),"")</f>
        <v>001</v>
      </c>
      <c r="O697" t="str">
        <f t="shared" si="54"/>
        <v>DC</v>
      </c>
      <c r="P697" t="str">
        <f>TRIM(IF(COUNT(FIND({0,1,2,3,4,5,6,7,8,9},B697))&gt;0,D697,IF(LEN(TRIM(B697))&gt;0,CONCATENATE(B697,C697,D697),MID(D697,4,LEN(D697)))))</f>
        <v>Wash.,D.C.</v>
      </c>
      <c r="Q697">
        <f t="shared" si="55"/>
        <v>17</v>
      </c>
      <c r="R697">
        <f t="shared" si="56"/>
        <v>19</v>
      </c>
    </row>
    <row r="698" spans="2:18" x14ac:dyDescent="0.25">
      <c r="B698" s="1" t="s">
        <v>165</v>
      </c>
      <c r="C698" s="1" t="s">
        <v>333</v>
      </c>
      <c r="D698" s="1" t="s">
        <v>334</v>
      </c>
      <c r="E698" s="1" t="s">
        <v>168</v>
      </c>
      <c r="F698">
        <v>17</v>
      </c>
      <c r="G698">
        <v>0.31</v>
      </c>
      <c r="H698">
        <v>37</v>
      </c>
      <c r="I698">
        <v>0.38</v>
      </c>
      <c r="K698">
        <f t="shared" si="52"/>
        <v>36</v>
      </c>
      <c r="L698">
        <f t="shared" si="53"/>
        <v>27</v>
      </c>
      <c r="M698" t="str">
        <f>IF(COUNT(FIND({0,1,2,3,4,5,6,7,8,9},IF(ISBLANK(A698),IF(LEN(TRIM(B698))&gt;0,TRIM(B698),TRIM(C698)),"")))&gt;0,IF(ISBLANK(A698),IF(LEN(TRIM(B698))&gt;0,TRIM(B698),TRIM(C698)),""),"")</f>
        <v>48</v>
      </c>
      <c r="N698" t="str">
        <f>IF(COUNT(FIND({0,1,2,3,4,5,6,7,8,9},IF(ISBLANK(A698),IF(LEN(TRIM(B698))&gt;0,TRIM(C698),LEFT(D698, 4)),"")))&gt;0,IF(ISBLANK(A698),IF(LEN(TRIM(B698))&gt;0,TRIM(C698),LEFT(D698, 4)),""),"")</f>
        <v>439</v>
      </c>
      <c r="O698" t="str">
        <f t="shared" si="54"/>
        <v>Tx</v>
      </c>
      <c r="P698" t="str">
        <f>TRIM(IF(COUNT(FIND({0,1,2,3,4,5,6,7,8,9},B698))&gt;0,D698,IF(LEN(TRIM(B698))&gt;0,CONCATENATE(B698,C698,D698),MID(D698,4,LEN(D698)))))</f>
        <v>Tarrant</v>
      </c>
      <c r="Q698">
        <f t="shared" si="55"/>
        <v>17</v>
      </c>
      <c r="R698">
        <f t="shared" si="56"/>
        <v>37</v>
      </c>
    </row>
    <row r="699" spans="2:18" x14ac:dyDescent="0.25">
      <c r="B699" s="1" t="s">
        <v>13</v>
      </c>
      <c r="C699" s="1" t="s">
        <v>81</v>
      </c>
      <c r="D699" s="1" t="s">
        <v>82</v>
      </c>
      <c r="E699" s="1" t="s">
        <v>12</v>
      </c>
      <c r="F699">
        <v>17</v>
      </c>
      <c r="G699">
        <v>0.31</v>
      </c>
      <c r="H699">
        <v>28</v>
      </c>
      <c r="I699">
        <v>0.28999999999999998</v>
      </c>
      <c r="K699">
        <f t="shared" si="52"/>
        <v>36</v>
      </c>
      <c r="L699">
        <f t="shared" si="53"/>
        <v>27</v>
      </c>
      <c r="M699" t="str">
        <f>IF(COUNT(FIND({0,1,2,3,4,5,6,7,8,9},IF(ISBLANK(A699),IF(LEN(TRIM(B699))&gt;0,TRIM(B699),TRIM(C699)),"")))&gt;0,IF(ISBLANK(A699),IF(LEN(TRIM(B699))&gt;0,TRIM(B699),TRIM(C699)),""),"")</f>
        <v>36</v>
      </c>
      <c r="N699" t="str">
        <f>IF(COUNT(FIND({0,1,2,3,4,5,6,7,8,9},IF(ISBLANK(A699),IF(LEN(TRIM(B699))&gt;0,TRIM(C699),LEFT(D699, 4)),"")))&gt;0,IF(ISBLANK(A699),IF(LEN(TRIM(B699))&gt;0,TRIM(C699),LEFT(D699, 4)),""),"")</f>
        <v>077</v>
      </c>
      <c r="O699" t="str">
        <f t="shared" si="54"/>
        <v>NY</v>
      </c>
      <c r="P699" t="str">
        <f>TRIM(IF(COUNT(FIND({0,1,2,3,4,5,6,7,8,9},B699))&gt;0,D699,IF(LEN(TRIM(B699))&gt;0,CONCATENATE(B699,C699,D699),MID(D699,4,LEN(D699)))))</f>
        <v>Otsego</v>
      </c>
      <c r="Q699">
        <f t="shared" si="55"/>
        <v>17</v>
      </c>
      <c r="R699">
        <f t="shared" si="56"/>
        <v>28</v>
      </c>
    </row>
    <row r="700" spans="2:18" x14ac:dyDescent="0.25">
      <c r="B700" s="1" t="s">
        <v>159</v>
      </c>
      <c r="C700" s="1" t="s">
        <v>259</v>
      </c>
      <c r="D700" s="1" t="s">
        <v>260</v>
      </c>
      <c r="E700" s="1" t="s">
        <v>161</v>
      </c>
      <c r="F700">
        <v>16</v>
      </c>
      <c r="G700">
        <v>0.3</v>
      </c>
      <c r="H700">
        <v>32</v>
      </c>
      <c r="I700">
        <v>0.33</v>
      </c>
      <c r="K700">
        <f t="shared" si="52"/>
        <v>36</v>
      </c>
      <c r="L700">
        <f t="shared" si="53"/>
        <v>27</v>
      </c>
      <c r="M700" t="str">
        <f>IF(COUNT(FIND({0,1,2,3,4,5,6,7,8,9},IF(ISBLANK(A700),IF(LEN(TRIM(B700))&gt;0,TRIM(B700),TRIM(C700)),"")))&gt;0,IF(ISBLANK(A700),IF(LEN(TRIM(B700))&gt;0,TRIM(B700),TRIM(C700)),""),"")</f>
        <v>51</v>
      </c>
      <c r="N700" t="str">
        <f>IF(COUNT(FIND({0,1,2,3,4,5,6,7,8,9},IF(ISBLANK(A700),IF(LEN(TRIM(B700))&gt;0,TRIM(C700),LEFT(D700, 4)),"")))&gt;0,IF(ISBLANK(A700),IF(LEN(TRIM(B700))&gt;0,TRIM(C700),LEFT(D700, 4)),""),"")</f>
        <v>810</v>
      </c>
      <c r="O700" t="str">
        <f t="shared" si="54"/>
        <v>Va</v>
      </c>
      <c r="P700" t="str">
        <f>TRIM(IF(COUNT(FIND({0,1,2,3,4,5,6,7,8,9},B700))&gt;0,D700,IF(LEN(TRIM(B700))&gt;0,CONCATENATE(B700,C700,D700),MID(D700,4,LEN(D700)))))</f>
        <v>Virginia Beach city</v>
      </c>
      <c r="Q700">
        <f t="shared" si="55"/>
        <v>16</v>
      </c>
      <c r="R700">
        <f t="shared" si="56"/>
        <v>32</v>
      </c>
    </row>
    <row r="701" spans="2:18" x14ac:dyDescent="0.25">
      <c r="B701" s="1" t="s">
        <v>99</v>
      </c>
      <c r="C701" s="1" t="s">
        <v>133</v>
      </c>
      <c r="D701" s="1" t="s">
        <v>247</v>
      </c>
      <c r="E701" s="1" t="s">
        <v>102</v>
      </c>
      <c r="F701">
        <v>16</v>
      </c>
      <c r="G701">
        <v>0.3</v>
      </c>
      <c r="H701">
        <v>18</v>
      </c>
      <c r="I701">
        <v>0.18</v>
      </c>
      <c r="K701">
        <f t="shared" si="52"/>
        <v>36</v>
      </c>
      <c r="L701">
        <f t="shared" si="53"/>
        <v>27</v>
      </c>
      <c r="M701" t="str">
        <f>IF(COUNT(FIND({0,1,2,3,4,5,6,7,8,9},IF(ISBLANK(A701),IF(LEN(TRIM(B701))&gt;0,TRIM(B701),TRIM(C701)),"")))&gt;0,IF(ISBLANK(A701),IF(LEN(TRIM(B701))&gt;0,TRIM(B701),TRIM(C701)),""),"")</f>
        <v>06</v>
      </c>
      <c r="N701" t="str">
        <f>IF(COUNT(FIND({0,1,2,3,4,5,6,7,8,9},IF(ISBLANK(A701),IF(LEN(TRIM(B701))&gt;0,TRIM(C701),LEFT(D701, 4)),"")))&gt;0,IF(ISBLANK(A701),IF(LEN(TRIM(B701))&gt;0,TRIM(C701),LEFT(D701, 4)),""),"")</f>
        <v>075</v>
      </c>
      <c r="O701" t="str">
        <f t="shared" si="54"/>
        <v>Ca</v>
      </c>
      <c r="P701" t="str">
        <f>TRIM(IF(COUNT(FIND({0,1,2,3,4,5,6,7,8,9},B701))&gt;0,D701,IF(LEN(TRIM(B701))&gt;0,CONCATENATE(B701,C701,D701),MID(D701,4,LEN(D701)))))</f>
        <v>San Francisco</v>
      </c>
      <c r="Q701">
        <f t="shared" si="55"/>
        <v>16</v>
      </c>
      <c r="R701">
        <f t="shared" si="56"/>
        <v>18</v>
      </c>
    </row>
    <row r="702" spans="2:18" x14ac:dyDescent="0.25">
      <c r="B702" s="1" t="s">
        <v>13</v>
      </c>
      <c r="C702" s="1" t="s">
        <v>111</v>
      </c>
      <c r="D702" s="1" t="s">
        <v>112</v>
      </c>
      <c r="E702" s="1" t="s">
        <v>12</v>
      </c>
      <c r="F702">
        <v>16</v>
      </c>
      <c r="G702">
        <v>0.3</v>
      </c>
      <c r="H702">
        <v>31</v>
      </c>
      <c r="I702">
        <v>0.32</v>
      </c>
      <c r="K702">
        <f t="shared" si="52"/>
        <v>36</v>
      </c>
      <c r="L702">
        <f t="shared" si="53"/>
        <v>27</v>
      </c>
      <c r="M702" t="str">
        <f>IF(COUNT(FIND({0,1,2,3,4,5,6,7,8,9},IF(ISBLANK(A702),IF(LEN(TRIM(B702))&gt;0,TRIM(B702),TRIM(C702)),"")))&gt;0,IF(ISBLANK(A702),IF(LEN(TRIM(B702))&gt;0,TRIM(B702),TRIM(C702)),""),"")</f>
        <v>36</v>
      </c>
      <c r="N702" t="str">
        <f>IF(COUNT(FIND({0,1,2,3,4,5,6,7,8,9},IF(ISBLANK(A702),IF(LEN(TRIM(B702))&gt;0,TRIM(C702),LEFT(D702, 4)),"")))&gt;0,IF(ISBLANK(A702),IF(LEN(TRIM(B702))&gt;0,TRIM(C702),LEFT(D702, 4)),""),"")</f>
        <v>033</v>
      </c>
      <c r="O702" t="str">
        <f t="shared" si="54"/>
        <v>NY</v>
      </c>
      <c r="P702" t="str">
        <f>TRIM(IF(COUNT(FIND({0,1,2,3,4,5,6,7,8,9},B702))&gt;0,D702,IF(LEN(TRIM(B702))&gt;0,CONCATENATE(B702,C702,D702),MID(D702,4,LEN(D702)))))</f>
        <v>Franklin</v>
      </c>
      <c r="Q702">
        <f t="shared" si="55"/>
        <v>16</v>
      </c>
      <c r="R702">
        <f t="shared" si="56"/>
        <v>31</v>
      </c>
    </row>
    <row r="703" spans="2:18" x14ac:dyDescent="0.25">
      <c r="B703" s="1" t="s">
        <v>120</v>
      </c>
      <c r="C703" s="1" t="s">
        <v>121</v>
      </c>
      <c r="D703" s="1" t="s">
        <v>122</v>
      </c>
      <c r="E703" s="1" t="s">
        <v>123</v>
      </c>
      <c r="F703">
        <v>16</v>
      </c>
      <c r="G703">
        <v>0.3</v>
      </c>
      <c r="H703">
        <v>24</v>
      </c>
      <c r="I703">
        <v>0.25</v>
      </c>
      <c r="K703">
        <f t="shared" si="52"/>
        <v>36</v>
      </c>
      <c r="L703">
        <f t="shared" si="53"/>
        <v>27</v>
      </c>
      <c r="M703" t="str">
        <f>IF(COUNT(FIND({0,1,2,3,4,5,6,7,8,9},IF(ISBLANK(A703),IF(LEN(TRIM(B703))&gt;0,TRIM(B703),TRIM(C703)),"")))&gt;0,IF(ISBLANK(A703),IF(LEN(TRIM(B703))&gt;0,TRIM(B703),TRIM(C703)),""),"")</f>
        <v>42</v>
      </c>
      <c r="N703" t="str">
        <f>IF(COUNT(FIND({0,1,2,3,4,5,6,7,8,9},IF(ISBLANK(A703),IF(LEN(TRIM(B703))&gt;0,TRIM(C703),LEFT(D703, 4)),"")))&gt;0,IF(ISBLANK(A703),IF(LEN(TRIM(B703))&gt;0,TRIM(C703),LEFT(D703, 4)),""),"")</f>
        <v>101</v>
      </c>
      <c r="O703" t="str">
        <f t="shared" si="54"/>
        <v>Pa</v>
      </c>
      <c r="P703" t="str">
        <f>TRIM(IF(COUNT(FIND({0,1,2,3,4,5,6,7,8,9},B703))&gt;0,D703,IF(LEN(TRIM(B703))&gt;0,CONCATENATE(B703,C703,D703),MID(D703,4,LEN(D703)))))</f>
        <v>Philadelphia</v>
      </c>
      <c r="Q703">
        <f t="shared" si="55"/>
        <v>16</v>
      </c>
      <c r="R703">
        <f t="shared" si="56"/>
        <v>24</v>
      </c>
    </row>
    <row r="704" spans="2:18" x14ac:dyDescent="0.25">
      <c r="B704" s="1" t="s">
        <v>95</v>
      </c>
      <c r="C704" s="1" t="s">
        <v>121</v>
      </c>
      <c r="D704" s="1" t="s">
        <v>294</v>
      </c>
      <c r="E704" s="1" t="s">
        <v>98</v>
      </c>
      <c r="F704">
        <v>16</v>
      </c>
      <c r="G704">
        <v>0.3</v>
      </c>
      <c r="H704">
        <v>29</v>
      </c>
      <c r="I704">
        <v>0.3</v>
      </c>
      <c r="K704">
        <f t="shared" si="52"/>
        <v>36</v>
      </c>
      <c r="L704">
        <f t="shared" si="53"/>
        <v>27</v>
      </c>
      <c r="M704" t="str">
        <f>IF(COUNT(FIND({0,1,2,3,4,5,6,7,8,9},IF(ISBLANK(A704),IF(LEN(TRIM(B704))&gt;0,TRIM(B704),TRIM(C704)),"")))&gt;0,IF(ISBLANK(A704),IF(LEN(TRIM(B704))&gt;0,TRIM(B704),TRIM(C704)),""),"")</f>
        <v>12</v>
      </c>
      <c r="N704" t="str">
        <f>IF(COUNT(FIND({0,1,2,3,4,5,6,7,8,9},IF(ISBLANK(A704),IF(LEN(TRIM(B704))&gt;0,TRIM(C704),LEFT(D704, 4)),"")))&gt;0,IF(ISBLANK(A704),IF(LEN(TRIM(B704))&gt;0,TRIM(C704),LEFT(D704, 4)),""),"")</f>
        <v>101</v>
      </c>
      <c r="O704" t="str">
        <f t="shared" si="54"/>
        <v>Fl</v>
      </c>
      <c r="P704" t="str">
        <f>TRIM(IF(COUNT(FIND({0,1,2,3,4,5,6,7,8,9},B704))&gt;0,D704,IF(LEN(TRIM(B704))&gt;0,CONCATENATE(B704,C704,D704),MID(D704,4,LEN(D704)))))</f>
        <v>Pasco</v>
      </c>
      <c r="Q704">
        <f t="shared" si="55"/>
        <v>16</v>
      </c>
      <c r="R704">
        <f t="shared" si="56"/>
        <v>29</v>
      </c>
    </row>
    <row r="705" spans="2:18" x14ac:dyDescent="0.25">
      <c r="B705" s="1" t="s">
        <v>315</v>
      </c>
      <c r="C705" s="1" t="s">
        <v>113</v>
      </c>
      <c r="D705" s="1" t="s">
        <v>316</v>
      </c>
      <c r="E705" s="1" t="s">
        <v>317</v>
      </c>
      <c r="F705">
        <v>15</v>
      </c>
      <c r="G705">
        <v>0.28000000000000003</v>
      </c>
      <c r="H705">
        <v>25</v>
      </c>
      <c r="I705">
        <v>0.26</v>
      </c>
      <c r="K705">
        <f t="shared" si="52"/>
        <v>36</v>
      </c>
      <c r="L705">
        <f t="shared" si="53"/>
        <v>27</v>
      </c>
      <c r="M705" t="str">
        <f>IF(COUNT(FIND({0,1,2,3,4,5,6,7,8,9},IF(ISBLANK(A705),IF(LEN(TRIM(B705))&gt;0,TRIM(B705),TRIM(C705)),"")))&gt;0,IF(ISBLANK(A705),IF(LEN(TRIM(B705))&gt;0,TRIM(B705),TRIM(C705)),""),"")</f>
        <v>08</v>
      </c>
      <c r="N705" t="str">
        <f>IF(COUNT(FIND({0,1,2,3,4,5,6,7,8,9},IF(ISBLANK(A705),IF(LEN(TRIM(B705))&gt;0,TRIM(C705),LEFT(D705, 4)),"")))&gt;0,IF(ISBLANK(A705),IF(LEN(TRIM(B705))&gt;0,TRIM(C705),LEFT(D705, 4)),""),"")</f>
        <v>013</v>
      </c>
      <c r="O705" t="str">
        <f t="shared" si="54"/>
        <v>Co</v>
      </c>
      <c r="P705" t="str">
        <f>TRIM(IF(COUNT(FIND({0,1,2,3,4,5,6,7,8,9},B705))&gt;0,D705,IF(LEN(TRIM(B705))&gt;0,CONCATENATE(B705,C705,D705),MID(D705,4,LEN(D705)))))</f>
        <v>Boulder</v>
      </c>
      <c r="Q705">
        <f t="shared" si="55"/>
        <v>15</v>
      </c>
      <c r="R705">
        <f t="shared" si="56"/>
        <v>25</v>
      </c>
    </row>
    <row r="706" spans="2:18" x14ac:dyDescent="0.25">
      <c r="B706" s="1" t="s">
        <v>95</v>
      </c>
      <c r="C706" s="1" t="s">
        <v>54</v>
      </c>
      <c r="D706" s="1" t="s">
        <v>332</v>
      </c>
      <c r="E706" s="1" t="s">
        <v>98</v>
      </c>
      <c r="F706">
        <v>15</v>
      </c>
      <c r="G706">
        <v>0.28000000000000003</v>
      </c>
      <c r="H706">
        <v>37</v>
      </c>
      <c r="I706">
        <v>0.38</v>
      </c>
      <c r="K706">
        <f t="shared" si="52"/>
        <v>36</v>
      </c>
      <c r="L706">
        <f t="shared" si="53"/>
        <v>27</v>
      </c>
      <c r="M706" t="str">
        <f>IF(COUNT(FIND({0,1,2,3,4,5,6,7,8,9},IF(ISBLANK(A706),IF(LEN(TRIM(B706))&gt;0,TRIM(B706),TRIM(C706)),"")))&gt;0,IF(ISBLANK(A706),IF(LEN(TRIM(B706))&gt;0,TRIM(B706),TRIM(C706)),""),"")</f>
        <v>12</v>
      </c>
      <c r="N706" t="str">
        <f>IF(COUNT(FIND({0,1,2,3,4,5,6,7,8,9},IF(ISBLANK(A706),IF(LEN(TRIM(B706))&gt;0,TRIM(C706),LEFT(D706, 4)),"")))&gt;0,IF(ISBLANK(A706),IF(LEN(TRIM(B706))&gt;0,TRIM(C706),LEFT(D706, 4)),""),"")</f>
        <v>071</v>
      </c>
      <c r="O706" t="str">
        <f t="shared" si="54"/>
        <v>Fl</v>
      </c>
      <c r="P706" t="str">
        <f>TRIM(IF(COUNT(FIND({0,1,2,3,4,5,6,7,8,9},B706))&gt;0,D706,IF(LEN(TRIM(B706))&gt;0,CONCATENATE(B706,C706,D706),MID(D706,4,LEN(D706)))))</f>
        <v>Lee</v>
      </c>
      <c r="Q706">
        <f t="shared" si="55"/>
        <v>15</v>
      </c>
      <c r="R706">
        <f t="shared" si="56"/>
        <v>37</v>
      </c>
    </row>
    <row r="707" spans="2:18" x14ac:dyDescent="0.25">
      <c r="B707" s="1" t="s">
        <v>13</v>
      </c>
      <c r="C707" s="1" t="s">
        <v>87</v>
      </c>
      <c r="D707" s="1" t="s">
        <v>88</v>
      </c>
      <c r="E707" s="1" t="s">
        <v>12</v>
      </c>
      <c r="F707">
        <v>14</v>
      </c>
      <c r="G707">
        <v>0.26</v>
      </c>
      <c r="H707">
        <v>30</v>
      </c>
      <c r="I707">
        <v>0.31</v>
      </c>
      <c r="K707">
        <f t="shared" si="52"/>
        <v>36</v>
      </c>
      <c r="L707">
        <f t="shared" si="53"/>
        <v>27</v>
      </c>
      <c r="M707" t="str">
        <f>IF(COUNT(FIND({0,1,2,3,4,5,6,7,8,9},IF(ISBLANK(A707),IF(LEN(TRIM(B707))&gt;0,TRIM(B707),TRIM(C707)),"")))&gt;0,IF(ISBLANK(A707),IF(LEN(TRIM(B707))&gt;0,TRIM(B707),TRIM(C707)),""),"")</f>
        <v>36</v>
      </c>
      <c r="N707" t="str">
        <f>IF(COUNT(FIND({0,1,2,3,4,5,6,7,8,9},IF(ISBLANK(A707),IF(LEN(TRIM(B707))&gt;0,TRIM(C707),LEFT(D707, 4)),"")))&gt;0,IF(ISBLANK(A707),IF(LEN(TRIM(B707))&gt;0,TRIM(C707),LEFT(D707, 4)),""),"")</f>
        <v>089</v>
      </c>
      <c r="O707" t="str">
        <f t="shared" si="54"/>
        <v>NY</v>
      </c>
      <c r="P707" t="str">
        <f>TRIM(IF(COUNT(FIND({0,1,2,3,4,5,6,7,8,9},B707))&gt;0,D707,IF(LEN(TRIM(B707))&gt;0,CONCATENATE(B707,C707,D707),MID(D707,4,LEN(D707)))))</f>
        <v>St. Lawrence</v>
      </c>
      <c r="Q707">
        <f t="shared" si="55"/>
        <v>14</v>
      </c>
      <c r="R707">
        <f t="shared" si="56"/>
        <v>30</v>
      </c>
    </row>
    <row r="708" spans="2:18" x14ac:dyDescent="0.25">
      <c r="B708" s="1" t="s">
        <v>95</v>
      </c>
      <c r="C708" s="1" t="s">
        <v>14</v>
      </c>
      <c r="D708" s="1" t="s">
        <v>344</v>
      </c>
      <c r="E708" s="1" t="s">
        <v>98</v>
      </c>
      <c r="F708">
        <v>14</v>
      </c>
      <c r="G708">
        <v>0.26</v>
      </c>
      <c r="H708">
        <v>33</v>
      </c>
      <c r="I708">
        <v>0.34</v>
      </c>
      <c r="K708">
        <f t="shared" ref="K708:K771" si="57">VALUE(IF(ISBLANK(A708),K707,A708))</f>
        <v>36</v>
      </c>
      <c r="L708">
        <f t="shared" ref="L708:L771" si="58">VALUE(IF(ISBLANK(A708),L707,CONCATENATE(TRIM(B708),TRIM(C708))))</f>
        <v>27</v>
      </c>
      <c r="M708" t="str">
        <f>IF(COUNT(FIND({0,1,2,3,4,5,6,7,8,9},IF(ISBLANK(A708),IF(LEN(TRIM(B708))&gt;0,TRIM(B708),TRIM(C708)),"")))&gt;0,IF(ISBLANK(A708),IF(LEN(TRIM(B708))&gt;0,TRIM(B708),TRIM(C708)),""),"")</f>
        <v>12</v>
      </c>
      <c r="N708" t="str">
        <f>IF(COUNT(FIND({0,1,2,3,4,5,6,7,8,9},IF(ISBLANK(A708),IF(LEN(TRIM(B708))&gt;0,TRIM(C708),LEFT(D708, 4)),"")))&gt;0,IF(ISBLANK(A708),IF(LEN(TRIM(B708))&gt;0,TRIM(C708),LEFT(D708, 4)),""),"")</f>
        <v>083</v>
      </c>
      <c r="O708" t="str">
        <f t="shared" ref="O708:O771" si="59">IF(LEN(TRIM(E708))&gt;0,E708,"XX")</f>
        <v>Fl</v>
      </c>
      <c r="P708" t="str">
        <f>TRIM(IF(COUNT(FIND({0,1,2,3,4,5,6,7,8,9},B708))&gt;0,D708,IF(LEN(TRIM(B708))&gt;0,CONCATENATE(B708,C708,D708),MID(D708,4,LEN(D708)))))</f>
        <v>Marion</v>
      </c>
      <c r="Q708">
        <f t="shared" ref="Q708:Q771" si="60">F708</f>
        <v>14</v>
      </c>
      <c r="R708">
        <f t="shared" ref="R708:R771" si="61">H708</f>
        <v>33</v>
      </c>
    </row>
    <row r="709" spans="2:18" x14ac:dyDescent="0.25">
      <c r="B709" s="1" t="s">
        <v>351</v>
      </c>
      <c r="C709" s="1" t="s">
        <v>100</v>
      </c>
      <c r="D709" s="1" t="s">
        <v>352</v>
      </c>
      <c r="E709" s="1" t="s">
        <v>353</v>
      </c>
      <c r="F709">
        <v>14</v>
      </c>
      <c r="G709">
        <v>0.26</v>
      </c>
      <c r="H709">
        <v>22</v>
      </c>
      <c r="I709">
        <v>0.23</v>
      </c>
      <c r="K709">
        <f t="shared" si="57"/>
        <v>36</v>
      </c>
      <c r="L709">
        <f t="shared" si="58"/>
        <v>27</v>
      </c>
      <c r="M709" t="str">
        <f>IF(COUNT(FIND({0,1,2,3,4,5,6,7,8,9},IF(ISBLANK(A709),IF(LEN(TRIM(B709))&gt;0,TRIM(B709),TRIM(C709)),"")))&gt;0,IF(ISBLANK(A709),IF(LEN(TRIM(B709))&gt;0,TRIM(B709),TRIM(C709)),""),"")</f>
        <v>47</v>
      </c>
      <c r="N709" t="str">
        <f>IF(COUNT(FIND({0,1,2,3,4,5,6,7,8,9},IF(ISBLANK(A709),IF(LEN(TRIM(B709))&gt;0,TRIM(C709),LEFT(D709, 4)),"")))&gt;0,IF(ISBLANK(A709),IF(LEN(TRIM(B709))&gt;0,TRIM(C709),LEFT(D709, 4)),""),"")</f>
        <v>037</v>
      </c>
      <c r="O709" t="str">
        <f t="shared" si="59"/>
        <v>Tn</v>
      </c>
      <c r="P709" t="str">
        <f>TRIM(IF(COUNT(FIND({0,1,2,3,4,5,6,7,8,9},B709))&gt;0,D709,IF(LEN(TRIM(B709))&gt;0,CONCATENATE(B709,C709,D709),MID(D709,4,LEN(D709)))))</f>
        <v>Davidson</v>
      </c>
      <c r="Q709">
        <f t="shared" si="60"/>
        <v>14</v>
      </c>
      <c r="R709">
        <f t="shared" si="61"/>
        <v>22</v>
      </c>
    </row>
    <row r="710" spans="2:18" x14ac:dyDescent="0.25">
      <c r="B710" s="1" t="s">
        <v>13</v>
      </c>
      <c r="C710" s="1" t="s">
        <v>93</v>
      </c>
      <c r="D710" s="1" t="s">
        <v>94</v>
      </c>
      <c r="E710" s="1" t="s">
        <v>12</v>
      </c>
      <c r="F710">
        <v>14</v>
      </c>
      <c r="G710">
        <v>0.26</v>
      </c>
      <c r="H710">
        <v>19</v>
      </c>
      <c r="I710">
        <v>0.19</v>
      </c>
      <c r="K710">
        <f t="shared" si="57"/>
        <v>36</v>
      </c>
      <c r="L710">
        <f t="shared" si="58"/>
        <v>27</v>
      </c>
      <c r="M710" t="str">
        <f>IF(COUNT(FIND({0,1,2,3,4,5,6,7,8,9},IF(ISBLANK(A710),IF(LEN(TRIM(B710))&gt;0,TRIM(B710),TRIM(C710)),"")))&gt;0,IF(ISBLANK(A710),IF(LEN(TRIM(B710))&gt;0,TRIM(B710),TRIM(C710)),""),"")</f>
        <v>36</v>
      </c>
      <c r="N710" t="str">
        <f>IF(COUNT(FIND({0,1,2,3,4,5,6,7,8,9},IF(ISBLANK(A710),IF(LEN(TRIM(B710))&gt;0,TRIM(C710),LEFT(D710, 4)),"")))&gt;0,IF(ISBLANK(A710),IF(LEN(TRIM(B710))&gt;0,TRIM(C710),LEFT(D710, 4)),""),"")</f>
        <v>109</v>
      </c>
      <c r="O710" t="str">
        <f t="shared" si="59"/>
        <v>NY</v>
      </c>
      <c r="P710" t="str">
        <f>TRIM(IF(COUNT(FIND({0,1,2,3,4,5,6,7,8,9},B710))&gt;0,D710,IF(LEN(TRIM(B710))&gt;0,CONCATENATE(B710,C710,D710),MID(D710,4,LEN(D710)))))</f>
        <v>Tompkins</v>
      </c>
      <c r="Q710">
        <f t="shared" si="60"/>
        <v>14</v>
      </c>
      <c r="R710">
        <f t="shared" si="61"/>
        <v>19</v>
      </c>
    </row>
    <row r="711" spans="2:18" x14ac:dyDescent="0.25">
      <c r="B711" s="1" t="s">
        <v>84</v>
      </c>
      <c r="C711" s="1" t="s">
        <v>89</v>
      </c>
      <c r="D711" s="1" t="s">
        <v>182</v>
      </c>
      <c r="E711" s="1" t="s">
        <v>86</v>
      </c>
      <c r="F711">
        <v>13</v>
      </c>
      <c r="G711">
        <v>0.24</v>
      </c>
      <c r="H711">
        <v>24</v>
      </c>
      <c r="I711">
        <v>0.25</v>
      </c>
      <c r="K711">
        <f t="shared" si="57"/>
        <v>36</v>
      </c>
      <c r="L711">
        <f t="shared" si="58"/>
        <v>27</v>
      </c>
      <c r="M711" t="str">
        <f>IF(COUNT(FIND({0,1,2,3,4,5,6,7,8,9},IF(ISBLANK(A711),IF(LEN(TRIM(B711))&gt;0,TRIM(B711),TRIM(C711)),"")))&gt;0,IF(ISBLANK(A711),IF(LEN(TRIM(B711))&gt;0,TRIM(B711),TRIM(C711)),""),"")</f>
        <v>34</v>
      </c>
      <c r="N711" t="str">
        <f>IF(COUNT(FIND({0,1,2,3,4,5,6,7,8,9},IF(ISBLANK(A711),IF(LEN(TRIM(B711))&gt;0,TRIM(C711),LEFT(D711, 4)),"")))&gt;0,IF(ISBLANK(A711),IF(LEN(TRIM(B711))&gt;0,TRIM(C711),LEFT(D711, 4)),""),"")</f>
        <v>031</v>
      </c>
      <c r="O711" t="str">
        <f t="shared" si="59"/>
        <v>NJ</v>
      </c>
      <c r="P711" t="str">
        <f>TRIM(IF(COUNT(FIND({0,1,2,3,4,5,6,7,8,9},B711))&gt;0,D711,IF(LEN(TRIM(B711))&gt;0,CONCATENATE(B711,C711,D711),MID(D711,4,LEN(D711)))))</f>
        <v>Passaic</v>
      </c>
      <c r="Q711">
        <f t="shared" si="60"/>
        <v>13</v>
      </c>
      <c r="R711">
        <f t="shared" si="61"/>
        <v>24</v>
      </c>
    </row>
    <row r="712" spans="2:18" x14ac:dyDescent="0.25">
      <c r="B712" s="1" t="s">
        <v>165</v>
      </c>
      <c r="C712" s="1" t="s">
        <v>52</v>
      </c>
      <c r="D712" s="1" t="s">
        <v>245</v>
      </c>
      <c r="E712" s="1" t="s">
        <v>168</v>
      </c>
      <c r="F712">
        <v>13</v>
      </c>
      <c r="G712">
        <v>0.24</v>
      </c>
      <c r="H712">
        <v>16</v>
      </c>
      <c r="I712">
        <v>0.16</v>
      </c>
      <c r="K712">
        <f t="shared" si="57"/>
        <v>36</v>
      </c>
      <c r="L712">
        <f t="shared" si="58"/>
        <v>27</v>
      </c>
      <c r="M712" t="str">
        <f>IF(COUNT(FIND({0,1,2,3,4,5,6,7,8,9},IF(ISBLANK(A712),IF(LEN(TRIM(B712))&gt;0,TRIM(B712),TRIM(C712)),"")))&gt;0,IF(ISBLANK(A712),IF(LEN(TRIM(B712))&gt;0,TRIM(B712),TRIM(C712)),""),"")</f>
        <v>48</v>
      </c>
      <c r="N712" t="str">
        <f>IF(COUNT(FIND({0,1,2,3,4,5,6,7,8,9},IF(ISBLANK(A712),IF(LEN(TRIM(B712))&gt;0,TRIM(C712),LEFT(D712, 4)),"")))&gt;0,IF(ISBLANK(A712),IF(LEN(TRIM(B712))&gt;0,TRIM(C712),LEFT(D712, 4)),""),"")</f>
        <v>113</v>
      </c>
      <c r="O712" t="str">
        <f t="shared" si="59"/>
        <v>Tx</v>
      </c>
      <c r="P712" t="str">
        <f>TRIM(IF(COUNT(FIND({0,1,2,3,4,5,6,7,8,9},B712))&gt;0,D712,IF(LEN(TRIM(B712))&gt;0,CONCATENATE(B712,C712,D712),MID(D712,4,LEN(D712)))))</f>
        <v>Dallas</v>
      </c>
      <c r="Q712">
        <f t="shared" si="60"/>
        <v>13</v>
      </c>
      <c r="R712">
        <f t="shared" si="61"/>
        <v>16</v>
      </c>
    </row>
    <row r="713" spans="2:18" x14ac:dyDescent="0.25">
      <c r="B713" s="1" t="s">
        <v>128</v>
      </c>
      <c r="C713" s="1" t="s">
        <v>111</v>
      </c>
      <c r="D713" s="1" t="s">
        <v>230</v>
      </c>
      <c r="E713" s="1" t="s">
        <v>129</v>
      </c>
      <c r="F713">
        <v>13</v>
      </c>
      <c r="G713">
        <v>0.24</v>
      </c>
      <c r="H713">
        <v>22</v>
      </c>
      <c r="I713">
        <v>0.23</v>
      </c>
      <c r="K713">
        <f t="shared" si="57"/>
        <v>36</v>
      </c>
      <c r="L713">
        <f t="shared" si="58"/>
        <v>27</v>
      </c>
      <c r="M713" t="str">
        <f>IF(COUNT(FIND({0,1,2,3,4,5,6,7,8,9},IF(ISBLANK(A713),IF(LEN(TRIM(B713))&gt;0,TRIM(B713),TRIM(C713)),"")))&gt;0,IF(ISBLANK(A713),IF(LEN(TRIM(B713))&gt;0,TRIM(B713),TRIM(C713)),""),"")</f>
        <v>24</v>
      </c>
      <c r="N713" t="str">
        <f>IF(COUNT(FIND({0,1,2,3,4,5,6,7,8,9},IF(ISBLANK(A713),IF(LEN(TRIM(B713))&gt;0,TRIM(C713),LEFT(D713, 4)),"")))&gt;0,IF(ISBLANK(A713),IF(LEN(TRIM(B713))&gt;0,TRIM(C713),LEFT(D713, 4)),""),"")</f>
        <v>033</v>
      </c>
      <c r="O713" t="str">
        <f t="shared" si="59"/>
        <v>Md</v>
      </c>
      <c r="P713" t="str">
        <f>TRIM(IF(COUNT(FIND({0,1,2,3,4,5,6,7,8,9},B713))&gt;0,D713,IF(LEN(TRIM(B713))&gt;0,CONCATENATE(B713,C713,D713),MID(D713,4,LEN(D713)))))</f>
        <v>Prince George's</v>
      </c>
      <c r="Q713">
        <f t="shared" si="60"/>
        <v>13</v>
      </c>
      <c r="R713">
        <f t="shared" si="61"/>
        <v>22</v>
      </c>
    </row>
    <row r="714" spans="2:18" x14ac:dyDescent="0.25">
      <c r="B714" s="1" t="s">
        <v>95</v>
      </c>
      <c r="C714" s="1" t="s">
        <v>89</v>
      </c>
      <c r="D714" s="1" t="s">
        <v>328</v>
      </c>
      <c r="E714" s="1" t="s">
        <v>98</v>
      </c>
      <c r="F714">
        <v>13</v>
      </c>
      <c r="G714">
        <v>0.24</v>
      </c>
      <c r="H714">
        <v>21</v>
      </c>
      <c r="I714">
        <v>0.22</v>
      </c>
      <c r="K714">
        <f t="shared" si="57"/>
        <v>36</v>
      </c>
      <c r="L714">
        <f t="shared" si="58"/>
        <v>27</v>
      </c>
      <c r="M714" t="str">
        <f>IF(COUNT(FIND({0,1,2,3,4,5,6,7,8,9},IF(ISBLANK(A714),IF(LEN(TRIM(B714))&gt;0,TRIM(B714),TRIM(C714)),"")))&gt;0,IF(ISBLANK(A714),IF(LEN(TRIM(B714))&gt;0,TRIM(B714),TRIM(C714)),""),"")</f>
        <v>12</v>
      </c>
      <c r="N714" t="str">
        <f>IF(COUNT(FIND({0,1,2,3,4,5,6,7,8,9},IF(ISBLANK(A714),IF(LEN(TRIM(B714))&gt;0,TRIM(C714),LEFT(D714, 4)),"")))&gt;0,IF(ISBLANK(A714),IF(LEN(TRIM(B714))&gt;0,TRIM(C714),LEFT(D714, 4)),""),"")</f>
        <v>031</v>
      </c>
      <c r="O714" t="str">
        <f t="shared" si="59"/>
        <v>Fl</v>
      </c>
      <c r="P714" t="str">
        <f>TRIM(IF(COUNT(FIND({0,1,2,3,4,5,6,7,8,9},B714))&gt;0,D714,IF(LEN(TRIM(B714))&gt;0,CONCATENATE(B714,C714,D714),MID(D714,4,LEN(D714)))))</f>
        <v>Duval</v>
      </c>
      <c r="Q714">
        <f t="shared" si="60"/>
        <v>13</v>
      </c>
      <c r="R714">
        <f t="shared" si="61"/>
        <v>21</v>
      </c>
    </row>
    <row r="715" spans="2:18" x14ac:dyDescent="0.25">
      <c r="B715" s="1" t="s">
        <v>234</v>
      </c>
      <c r="C715" s="1" t="s">
        <v>87</v>
      </c>
      <c r="D715" s="1" t="s">
        <v>235</v>
      </c>
      <c r="E715" s="1" t="s">
        <v>236</v>
      </c>
      <c r="F715">
        <v>13</v>
      </c>
      <c r="G715">
        <v>0.24</v>
      </c>
      <c r="H715">
        <v>21</v>
      </c>
      <c r="I715">
        <v>0.22</v>
      </c>
      <c r="K715">
        <f t="shared" si="57"/>
        <v>36</v>
      </c>
      <c r="L715">
        <f t="shared" si="58"/>
        <v>27</v>
      </c>
      <c r="M715" t="str">
        <f>IF(COUNT(FIND({0,1,2,3,4,5,6,7,8,9},IF(ISBLANK(A715),IF(LEN(TRIM(B715))&gt;0,TRIM(B715),TRIM(C715)),"")))&gt;0,IF(ISBLANK(A715),IF(LEN(TRIM(B715))&gt;0,TRIM(B715),TRIM(C715)),""),"")</f>
        <v>13</v>
      </c>
      <c r="N715" t="str">
        <f>IF(COUNT(FIND({0,1,2,3,4,5,6,7,8,9},IF(ISBLANK(A715),IF(LEN(TRIM(B715))&gt;0,TRIM(C715),LEFT(D715, 4)),"")))&gt;0,IF(ISBLANK(A715),IF(LEN(TRIM(B715))&gt;0,TRIM(C715),LEFT(D715, 4)),""),"")</f>
        <v>089</v>
      </c>
      <c r="O715" t="str">
        <f t="shared" si="59"/>
        <v>Ga</v>
      </c>
      <c r="P715" t="str">
        <f>TRIM(IF(COUNT(FIND({0,1,2,3,4,5,6,7,8,9},B715))&gt;0,D715,IF(LEN(TRIM(B715))&gt;0,CONCATENATE(B715,C715,D715),MID(D715,4,LEN(D715)))))</f>
        <v>De Kalb</v>
      </c>
      <c r="Q715">
        <f t="shared" si="60"/>
        <v>13</v>
      </c>
      <c r="R715">
        <f t="shared" si="61"/>
        <v>21</v>
      </c>
    </row>
    <row r="716" spans="2:18" x14ac:dyDescent="0.25">
      <c r="B716" s="1" t="s">
        <v>256</v>
      </c>
      <c r="C716" s="1" t="s">
        <v>76</v>
      </c>
      <c r="D716" s="1" t="s">
        <v>257</v>
      </c>
      <c r="E716" s="1" t="s">
        <v>258</v>
      </c>
      <c r="F716">
        <v>13</v>
      </c>
      <c r="G716">
        <v>0.24</v>
      </c>
      <c r="H716">
        <v>22</v>
      </c>
      <c r="I716">
        <v>0.23</v>
      </c>
      <c r="K716">
        <f t="shared" si="57"/>
        <v>36</v>
      </c>
      <c r="L716">
        <f t="shared" si="58"/>
        <v>27</v>
      </c>
      <c r="M716" t="str">
        <f>IF(COUNT(FIND({0,1,2,3,4,5,6,7,8,9},IF(ISBLANK(A716),IF(LEN(TRIM(B716))&gt;0,TRIM(B716),TRIM(C716)),"")))&gt;0,IF(ISBLANK(A716),IF(LEN(TRIM(B716))&gt;0,TRIM(B716),TRIM(C716)),""),"")</f>
        <v>32</v>
      </c>
      <c r="N716" t="str">
        <f>IF(COUNT(FIND({0,1,2,3,4,5,6,7,8,9},IF(ISBLANK(A716),IF(LEN(TRIM(B716))&gt;0,TRIM(C716),LEFT(D716, 4)),"")))&gt;0,IF(ISBLANK(A716),IF(LEN(TRIM(B716))&gt;0,TRIM(C716),LEFT(D716, 4)),""),"")</f>
        <v>003</v>
      </c>
      <c r="O716" t="str">
        <f t="shared" si="59"/>
        <v>Nv</v>
      </c>
      <c r="P716" t="str">
        <f>TRIM(IF(COUNT(FIND({0,1,2,3,4,5,6,7,8,9},B716))&gt;0,D716,IF(LEN(TRIM(B716))&gt;0,CONCATENATE(B716,C716,D716),MID(D716,4,LEN(D716)))))</f>
        <v>Clark</v>
      </c>
      <c r="Q716">
        <f t="shared" si="60"/>
        <v>13</v>
      </c>
      <c r="R716">
        <f t="shared" si="61"/>
        <v>22</v>
      </c>
    </row>
    <row r="717" spans="2:18" x14ac:dyDescent="0.25">
      <c r="B717" s="1" t="s">
        <v>137</v>
      </c>
      <c r="C717" s="1" t="s">
        <v>68</v>
      </c>
      <c r="D717" s="1" t="s">
        <v>171</v>
      </c>
      <c r="E717" s="1" t="s">
        <v>139</v>
      </c>
      <c r="F717">
        <v>13</v>
      </c>
      <c r="G717">
        <v>0.24</v>
      </c>
      <c r="H717">
        <v>21</v>
      </c>
      <c r="I717">
        <v>0.22</v>
      </c>
      <c r="K717">
        <f t="shared" si="57"/>
        <v>36</v>
      </c>
      <c r="L717">
        <f t="shared" si="58"/>
        <v>27</v>
      </c>
      <c r="M717" t="str">
        <f>IF(COUNT(FIND({0,1,2,3,4,5,6,7,8,9},IF(ISBLANK(A717),IF(LEN(TRIM(B717))&gt;0,TRIM(B717),TRIM(C717)),"")))&gt;0,IF(ISBLANK(A717),IF(LEN(TRIM(B717))&gt;0,TRIM(B717),TRIM(C717)),""),"")</f>
        <v>50</v>
      </c>
      <c r="N717" t="str">
        <f>IF(COUNT(FIND({0,1,2,3,4,5,6,7,8,9},IF(ISBLANK(A717),IF(LEN(TRIM(B717))&gt;0,TRIM(C717),LEFT(D717, 4)),"")))&gt;0,IF(ISBLANK(A717),IF(LEN(TRIM(B717))&gt;0,TRIM(C717),LEFT(D717, 4)),""),"")</f>
        <v>007</v>
      </c>
      <c r="O717" t="str">
        <f t="shared" si="59"/>
        <v>Vt</v>
      </c>
      <c r="P717" t="str">
        <f>TRIM(IF(COUNT(FIND({0,1,2,3,4,5,6,7,8,9},B717))&gt;0,D717,IF(LEN(TRIM(B717))&gt;0,CONCATENATE(B717,C717,D717),MID(D717,4,LEN(D717)))))</f>
        <v>Chittenden</v>
      </c>
      <c r="Q717">
        <f t="shared" si="60"/>
        <v>13</v>
      </c>
      <c r="R717">
        <f t="shared" si="61"/>
        <v>21</v>
      </c>
    </row>
    <row r="718" spans="2:18" x14ac:dyDescent="0.25">
      <c r="B718" s="1" t="s">
        <v>95</v>
      </c>
      <c r="C718" s="1" t="s">
        <v>140</v>
      </c>
      <c r="D718" s="1" t="s">
        <v>579</v>
      </c>
      <c r="E718" s="1" t="s">
        <v>98</v>
      </c>
      <c r="F718">
        <v>13</v>
      </c>
      <c r="G718">
        <v>0.24</v>
      </c>
      <c r="H718">
        <v>26</v>
      </c>
      <c r="I718">
        <v>0.27</v>
      </c>
      <c r="K718">
        <f t="shared" si="57"/>
        <v>36</v>
      </c>
      <c r="L718">
        <f t="shared" si="58"/>
        <v>27</v>
      </c>
      <c r="M718" t="str">
        <f>IF(COUNT(FIND({0,1,2,3,4,5,6,7,8,9},IF(ISBLANK(A718),IF(LEN(TRIM(B718))&gt;0,TRIM(B718),TRIM(C718)),"")))&gt;0,IF(ISBLANK(A718),IF(LEN(TRIM(B718))&gt;0,TRIM(B718),TRIM(C718)),""),"")</f>
        <v>12</v>
      </c>
      <c r="N718" t="str">
        <f>IF(COUNT(FIND({0,1,2,3,4,5,6,7,8,9},IF(ISBLANK(A718),IF(LEN(TRIM(B718))&gt;0,TRIM(C718),LEFT(D718, 4)),"")))&gt;0,IF(ISBLANK(A718),IF(LEN(TRIM(B718))&gt;0,TRIM(C718),LEFT(D718, 4)),""),"")</f>
        <v>015</v>
      </c>
      <c r="O718" t="str">
        <f t="shared" si="59"/>
        <v>Fl</v>
      </c>
      <c r="P718" t="str">
        <f>TRIM(IF(COUNT(FIND({0,1,2,3,4,5,6,7,8,9},B718))&gt;0,D718,IF(LEN(TRIM(B718))&gt;0,CONCATENATE(B718,C718,D718),MID(D718,4,LEN(D718)))))</f>
        <v>Charlotte</v>
      </c>
      <c r="Q718">
        <f t="shared" si="60"/>
        <v>13</v>
      </c>
      <c r="R718">
        <f t="shared" si="61"/>
        <v>26</v>
      </c>
    </row>
    <row r="719" spans="2:18" x14ac:dyDescent="0.25">
      <c r="B719" s="1" t="s">
        <v>241</v>
      </c>
      <c r="C719" s="1" t="s">
        <v>293</v>
      </c>
      <c r="D719" s="1" t="s">
        <v>112</v>
      </c>
      <c r="E719" s="1" t="s">
        <v>243</v>
      </c>
      <c r="F719">
        <v>12</v>
      </c>
      <c r="G719">
        <v>0.22</v>
      </c>
      <c r="H719">
        <v>21</v>
      </c>
      <c r="I719">
        <v>0.22</v>
      </c>
      <c r="K719">
        <f t="shared" si="57"/>
        <v>36</v>
      </c>
      <c r="L719">
        <f t="shared" si="58"/>
        <v>27</v>
      </c>
      <c r="M719" t="str">
        <f>IF(COUNT(FIND({0,1,2,3,4,5,6,7,8,9},IF(ISBLANK(A719),IF(LEN(TRIM(B719))&gt;0,TRIM(B719),TRIM(C719)),"")))&gt;0,IF(ISBLANK(A719),IF(LEN(TRIM(B719))&gt;0,TRIM(B719),TRIM(C719)),""),"")</f>
        <v>39</v>
      </c>
      <c r="N719" t="str">
        <f>IF(COUNT(FIND({0,1,2,3,4,5,6,7,8,9},IF(ISBLANK(A719),IF(LEN(TRIM(B719))&gt;0,TRIM(C719),LEFT(D719, 4)),"")))&gt;0,IF(ISBLANK(A719),IF(LEN(TRIM(B719))&gt;0,TRIM(C719),LEFT(D719, 4)),""),"")</f>
        <v>049</v>
      </c>
      <c r="O719" t="str">
        <f t="shared" si="59"/>
        <v>Oh</v>
      </c>
      <c r="P719" t="str">
        <f>TRIM(IF(COUNT(FIND({0,1,2,3,4,5,6,7,8,9},B719))&gt;0,D719,IF(LEN(TRIM(B719))&gt;0,CONCATENATE(B719,C719,D719),MID(D719,4,LEN(D719)))))</f>
        <v>Franklin</v>
      </c>
      <c r="Q719">
        <f t="shared" si="60"/>
        <v>12</v>
      </c>
      <c r="R719">
        <f t="shared" si="61"/>
        <v>21</v>
      </c>
    </row>
    <row r="720" spans="2:18" x14ac:dyDescent="0.25">
      <c r="B720" s="1" t="s">
        <v>315</v>
      </c>
      <c r="C720" s="1" t="s">
        <v>62</v>
      </c>
      <c r="D720" s="1" t="s">
        <v>342</v>
      </c>
      <c r="E720" s="1" t="s">
        <v>317</v>
      </c>
      <c r="F720">
        <v>12</v>
      </c>
      <c r="G720">
        <v>0.22</v>
      </c>
      <c r="H720">
        <v>20</v>
      </c>
      <c r="I720">
        <v>0.2</v>
      </c>
      <c r="K720">
        <f t="shared" si="57"/>
        <v>36</v>
      </c>
      <c r="L720">
        <f t="shared" si="58"/>
        <v>27</v>
      </c>
      <c r="M720" t="str">
        <f>IF(COUNT(FIND({0,1,2,3,4,5,6,7,8,9},IF(ISBLANK(A720),IF(LEN(TRIM(B720))&gt;0,TRIM(B720),TRIM(C720)),"")))&gt;0,IF(ISBLANK(A720),IF(LEN(TRIM(B720))&gt;0,TRIM(B720),TRIM(C720)),""),"")</f>
        <v>08</v>
      </c>
      <c r="N720" t="str">
        <f>IF(COUNT(FIND({0,1,2,3,4,5,6,7,8,9},IF(ISBLANK(A720),IF(LEN(TRIM(B720))&gt;0,TRIM(C720),LEFT(D720, 4)),"")))&gt;0,IF(ISBLANK(A720),IF(LEN(TRIM(B720))&gt;0,TRIM(C720),LEFT(D720, 4)),""),"")</f>
        <v>005</v>
      </c>
      <c r="O720" t="str">
        <f t="shared" si="59"/>
        <v>Co</v>
      </c>
      <c r="P720" t="str">
        <f>TRIM(IF(COUNT(FIND({0,1,2,3,4,5,6,7,8,9},B720))&gt;0,D720,IF(LEN(TRIM(B720))&gt;0,CONCATENATE(B720,C720,D720),MID(D720,4,LEN(D720)))))</f>
        <v>Arapahoe</v>
      </c>
      <c r="Q720">
        <f t="shared" si="60"/>
        <v>12</v>
      </c>
      <c r="R720">
        <f t="shared" si="61"/>
        <v>20</v>
      </c>
    </row>
    <row r="721" spans="2:18" x14ac:dyDescent="0.25">
      <c r="B721" s="1" t="s">
        <v>13</v>
      </c>
      <c r="C721" s="1" t="s">
        <v>83</v>
      </c>
      <c r="D721" s="1" t="s">
        <v>135</v>
      </c>
      <c r="E721" s="1" t="s">
        <v>12</v>
      </c>
      <c r="F721">
        <v>12</v>
      </c>
      <c r="G721">
        <v>0.22</v>
      </c>
      <c r="H721">
        <v>25</v>
      </c>
      <c r="I721">
        <v>0.26</v>
      </c>
      <c r="K721">
        <f t="shared" si="57"/>
        <v>36</v>
      </c>
      <c r="L721">
        <f t="shared" si="58"/>
        <v>27</v>
      </c>
      <c r="M721" t="str">
        <f>IF(COUNT(FIND({0,1,2,3,4,5,6,7,8,9},IF(ISBLANK(A721),IF(LEN(TRIM(B721))&gt;0,TRIM(B721),TRIM(C721)),"")))&gt;0,IF(ISBLANK(A721),IF(LEN(TRIM(B721))&gt;0,TRIM(B721),TRIM(C721)),""),"")</f>
        <v>36</v>
      </c>
      <c r="N721" t="str">
        <f>IF(COUNT(FIND({0,1,2,3,4,5,6,7,8,9},IF(ISBLANK(A721),IF(LEN(TRIM(B721))&gt;0,TRIM(C721),LEFT(D721, 4)),"")))&gt;0,IF(ISBLANK(A721),IF(LEN(TRIM(B721))&gt;0,TRIM(C721),LEFT(D721, 4)),""),"")</f>
        <v>025</v>
      </c>
      <c r="O721" t="str">
        <f t="shared" si="59"/>
        <v>NY</v>
      </c>
      <c r="P721" t="str">
        <f>TRIM(IF(COUNT(FIND({0,1,2,3,4,5,6,7,8,9},B721))&gt;0,D721,IF(LEN(TRIM(B721))&gt;0,CONCATENATE(B721,C721,D721),MID(D721,4,LEN(D721)))))</f>
        <v>Delaware</v>
      </c>
      <c r="Q721">
        <f t="shared" si="60"/>
        <v>12</v>
      </c>
      <c r="R721">
        <f t="shared" si="61"/>
        <v>25</v>
      </c>
    </row>
    <row r="722" spans="2:18" x14ac:dyDescent="0.25">
      <c r="B722" s="1" t="s">
        <v>120</v>
      </c>
      <c r="C722" s="1" t="s">
        <v>76</v>
      </c>
      <c r="D722" s="1" t="s">
        <v>142</v>
      </c>
      <c r="E722" s="1" t="s">
        <v>123</v>
      </c>
      <c r="F722">
        <v>11</v>
      </c>
      <c r="G722">
        <v>0.2</v>
      </c>
      <c r="H722">
        <v>21</v>
      </c>
      <c r="I722">
        <v>0.22</v>
      </c>
      <c r="K722">
        <f t="shared" si="57"/>
        <v>36</v>
      </c>
      <c r="L722">
        <f t="shared" si="58"/>
        <v>27</v>
      </c>
      <c r="M722" t="str">
        <f>IF(COUNT(FIND({0,1,2,3,4,5,6,7,8,9},IF(ISBLANK(A722),IF(LEN(TRIM(B722))&gt;0,TRIM(B722),TRIM(C722)),"")))&gt;0,IF(ISBLANK(A722),IF(LEN(TRIM(B722))&gt;0,TRIM(B722),TRIM(C722)),""),"")</f>
        <v>42</v>
      </c>
      <c r="N722" t="str">
        <f>IF(COUNT(FIND({0,1,2,3,4,5,6,7,8,9},IF(ISBLANK(A722),IF(LEN(TRIM(B722))&gt;0,TRIM(C722),LEFT(D722, 4)),"")))&gt;0,IF(ISBLANK(A722),IF(LEN(TRIM(B722))&gt;0,TRIM(C722),LEFT(D722, 4)),""),"")</f>
        <v>003</v>
      </c>
      <c r="O722" t="str">
        <f t="shared" si="59"/>
        <v>Pa</v>
      </c>
      <c r="P722" t="str">
        <f>TRIM(IF(COUNT(FIND({0,1,2,3,4,5,6,7,8,9},B722))&gt;0,D722,IF(LEN(TRIM(B722))&gt;0,CONCATENATE(B722,C722,D722),MID(D722,4,LEN(D722)))))</f>
        <v>Allegheny</v>
      </c>
      <c r="Q722">
        <f t="shared" si="60"/>
        <v>11</v>
      </c>
      <c r="R722">
        <f t="shared" si="61"/>
        <v>21</v>
      </c>
    </row>
    <row r="723" spans="2:18" x14ac:dyDescent="0.25">
      <c r="B723" s="1" t="s">
        <v>13</v>
      </c>
      <c r="C723" s="1" t="s">
        <v>50</v>
      </c>
      <c r="D723" s="1" t="s">
        <v>51</v>
      </c>
      <c r="E723" s="1" t="s">
        <v>12</v>
      </c>
      <c r="F723">
        <v>11</v>
      </c>
      <c r="G723">
        <v>0.2</v>
      </c>
      <c r="H723">
        <v>23</v>
      </c>
      <c r="I723">
        <v>0.24</v>
      </c>
      <c r="K723">
        <f t="shared" si="57"/>
        <v>36</v>
      </c>
      <c r="L723">
        <f t="shared" si="58"/>
        <v>27</v>
      </c>
      <c r="M723" t="str">
        <f>IF(COUNT(FIND({0,1,2,3,4,5,6,7,8,9},IF(ISBLANK(A723),IF(LEN(TRIM(B723))&gt;0,TRIM(B723),TRIM(C723)),"")))&gt;0,IF(ISBLANK(A723),IF(LEN(TRIM(B723))&gt;0,TRIM(B723),TRIM(C723)),""),"")</f>
        <v>36</v>
      </c>
      <c r="N723" t="str">
        <f>IF(COUNT(FIND({0,1,2,3,4,5,6,7,8,9},IF(ISBLANK(A723),IF(LEN(TRIM(B723))&gt;0,TRIM(C723),LEFT(D723, 4)),"")))&gt;0,IF(ISBLANK(A723),IF(LEN(TRIM(B723))&gt;0,TRIM(C723),LEFT(D723, 4)),""),"")</f>
        <v>095</v>
      </c>
      <c r="O723" t="str">
        <f t="shared" si="59"/>
        <v>NY</v>
      </c>
      <c r="P723" t="str">
        <f>TRIM(IF(COUNT(FIND({0,1,2,3,4,5,6,7,8,9},B723))&gt;0,D723,IF(LEN(TRIM(B723))&gt;0,CONCATENATE(B723,C723,D723),MID(D723,4,LEN(D723)))))</f>
        <v>Schoharie</v>
      </c>
      <c r="Q723">
        <f t="shared" si="60"/>
        <v>11</v>
      </c>
      <c r="R723">
        <f t="shared" si="61"/>
        <v>23</v>
      </c>
    </row>
    <row r="724" spans="2:18" x14ac:dyDescent="0.25">
      <c r="B724" s="1" t="s">
        <v>165</v>
      </c>
      <c r="C724" s="1" t="s">
        <v>166</v>
      </c>
      <c r="D724" s="1" t="s">
        <v>167</v>
      </c>
      <c r="E724" s="1" t="s">
        <v>168</v>
      </c>
      <c r="F724">
        <v>11</v>
      </c>
      <c r="G724">
        <v>0.2</v>
      </c>
      <c r="H724">
        <v>22</v>
      </c>
      <c r="I724">
        <v>0.23</v>
      </c>
      <c r="K724">
        <f t="shared" si="57"/>
        <v>36</v>
      </c>
      <c r="L724">
        <f t="shared" si="58"/>
        <v>27</v>
      </c>
      <c r="M724" t="str">
        <f>IF(COUNT(FIND({0,1,2,3,4,5,6,7,8,9},IF(ISBLANK(A724),IF(LEN(TRIM(B724))&gt;0,TRIM(B724),TRIM(C724)),"")))&gt;0,IF(ISBLANK(A724),IF(LEN(TRIM(B724))&gt;0,TRIM(B724),TRIM(C724)),""),"")</f>
        <v>48</v>
      </c>
      <c r="N724" t="str">
        <f>IF(COUNT(FIND({0,1,2,3,4,5,6,7,8,9},IF(ISBLANK(A724),IF(LEN(TRIM(B724))&gt;0,TRIM(C724),LEFT(D724, 4)),"")))&gt;0,IF(ISBLANK(A724),IF(LEN(TRIM(B724))&gt;0,TRIM(C724),LEFT(D724, 4)),""),"")</f>
        <v>201</v>
      </c>
      <c r="O724" t="str">
        <f t="shared" si="59"/>
        <v>Tx</v>
      </c>
      <c r="P724" t="str">
        <f>TRIM(IF(COUNT(FIND({0,1,2,3,4,5,6,7,8,9},B724))&gt;0,D724,IF(LEN(TRIM(B724))&gt;0,CONCATENATE(B724,C724,D724),MID(D724,4,LEN(D724)))))</f>
        <v>Harris</v>
      </c>
      <c r="Q724">
        <f t="shared" si="60"/>
        <v>11</v>
      </c>
      <c r="R724">
        <f t="shared" si="61"/>
        <v>22</v>
      </c>
    </row>
    <row r="725" spans="2:18" x14ac:dyDescent="0.25">
      <c r="B725" s="1" t="s">
        <v>13</v>
      </c>
      <c r="C725" s="1" t="s">
        <v>52</v>
      </c>
      <c r="D725" s="1" t="s">
        <v>53</v>
      </c>
      <c r="E725" s="1" t="s">
        <v>12</v>
      </c>
      <c r="F725">
        <v>11</v>
      </c>
      <c r="G725">
        <v>0.2</v>
      </c>
      <c r="H725">
        <v>22</v>
      </c>
      <c r="I725">
        <v>0.23</v>
      </c>
      <c r="K725">
        <f t="shared" si="57"/>
        <v>36</v>
      </c>
      <c r="L725">
        <f t="shared" si="58"/>
        <v>27</v>
      </c>
      <c r="M725" t="str">
        <f>IF(COUNT(FIND({0,1,2,3,4,5,6,7,8,9},IF(ISBLANK(A725),IF(LEN(TRIM(B725))&gt;0,TRIM(B725),TRIM(C725)),"")))&gt;0,IF(ISBLANK(A725),IF(LEN(TRIM(B725))&gt;0,TRIM(B725),TRIM(C725)),""),"")</f>
        <v>36</v>
      </c>
      <c r="N725" t="str">
        <f>IF(COUNT(FIND({0,1,2,3,4,5,6,7,8,9},IF(ISBLANK(A725),IF(LEN(TRIM(B725))&gt;0,TRIM(C725),LEFT(D725, 4)),"")))&gt;0,IF(ISBLANK(A725),IF(LEN(TRIM(B725))&gt;0,TRIM(C725),LEFT(D725, 4)),""),"")</f>
        <v>113</v>
      </c>
      <c r="O725" t="str">
        <f t="shared" si="59"/>
        <v>NY</v>
      </c>
      <c r="P725" t="str">
        <f>TRIM(IF(COUNT(FIND({0,1,2,3,4,5,6,7,8,9},B725))&gt;0,D725,IF(LEN(TRIM(B725))&gt;0,CONCATENATE(B725,C725,D725),MID(D725,4,LEN(D725)))))</f>
        <v>Warren</v>
      </c>
      <c r="Q725">
        <f t="shared" si="60"/>
        <v>11</v>
      </c>
      <c r="R725">
        <f t="shared" si="61"/>
        <v>22</v>
      </c>
    </row>
    <row r="726" spans="2:18" x14ac:dyDescent="0.25">
      <c r="B726" s="1" t="s">
        <v>99</v>
      </c>
      <c r="C726" s="1" t="s">
        <v>41</v>
      </c>
      <c r="D726" s="1" t="s">
        <v>246</v>
      </c>
      <c r="E726" s="1" t="s">
        <v>102</v>
      </c>
      <c r="F726">
        <v>11</v>
      </c>
      <c r="G726">
        <v>0.2</v>
      </c>
      <c r="H726">
        <v>22</v>
      </c>
      <c r="I726">
        <v>0.23</v>
      </c>
      <c r="K726">
        <f t="shared" si="57"/>
        <v>36</v>
      </c>
      <c r="L726">
        <f t="shared" si="58"/>
        <v>27</v>
      </c>
      <c r="M726" t="str">
        <f>IF(COUNT(FIND({0,1,2,3,4,5,6,7,8,9},IF(ISBLANK(A726),IF(LEN(TRIM(B726))&gt;0,TRIM(B726),TRIM(C726)),"")))&gt;0,IF(ISBLANK(A726),IF(LEN(TRIM(B726))&gt;0,TRIM(B726),TRIM(C726)),""),"")</f>
        <v>06</v>
      </c>
      <c r="N726" t="str">
        <f>IF(COUNT(FIND({0,1,2,3,4,5,6,7,8,9},IF(ISBLANK(A726),IF(LEN(TRIM(B726))&gt;0,TRIM(C726),LEFT(D726, 4)),"")))&gt;0,IF(ISBLANK(A726),IF(LEN(TRIM(B726))&gt;0,TRIM(C726),LEFT(D726, 4)),""),"")</f>
        <v>001</v>
      </c>
      <c r="O726" t="str">
        <f t="shared" si="59"/>
        <v>Ca</v>
      </c>
      <c r="P726" t="str">
        <f>TRIM(IF(COUNT(FIND({0,1,2,3,4,5,6,7,8,9},B726))&gt;0,D726,IF(LEN(TRIM(B726))&gt;0,CONCATENATE(B726,C726,D726),MID(D726,4,LEN(D726)))))</f>
        <v>Alameda</v>
      </c>
      <c r="Q726">
        <f t="shared" si="60"/>
        <v>11</v>
      </c>
      <c r="R726">
        <f t="shared" si="61"/>
        <v>22</v>
      </c>
    </row>
    <row r="727" spans="2:18" x14ac:dyDescent="0.25">
      <c r="B727" s="1" t="s">
        <v>56</v>
      </c>
      <c r="C727" s="1" t="s">
        <v>41</v>
      </c>
      <c r="D727" s="1" t="s">
        <v>459</v>
      </c>
      <c r="E727" s="1" t="s">
        <v>59</v>
      </c>
      <c r="F727">
        <v>11</v>
      </c>
      <c r="G727">
        <v>0.2</v>
      </c>
      <c r="H727">
        <v>17</v>
      </c>
      <c r="I727">
        <v>0.17</v>
      </c>
      <c r="K727">
        <f t="shared" si="57"/>
        <v>36</v>
      </c>
      <c r="L727">
        <f t="shared" si="58"/>
        <v>27</v>
      </c>
      <c r="M727" t="str">
        <f>IF(COUNT(FIND({0,1,2,3,4,5,6,7,8,9},IF(ISBLANK(A727),IF(LEN(TRIM(B727))&gt;0,TRIM(B727),TRIM(C727)),"")))&gt;0,IF(ISBLANK(A727),IF(LEN(TRIM(B727))&gt;0,TRIM(B727),TRIM(C727)),""),"")</f>
        <v>25</v>
      </c>
      <c r="N727" t="str">
        <f>IF(COUNT(FIND({0,1,2,3,4,5,6,7,8,9},IF(ISBLANK(A727),IF(LEN(TRIM(B727))&gt;0,TRIM(C727),LEFT(D727, 4)),"")))&gt;0,IF(ISBLANK(A727),IF(LEN(TRIM(B727))&gt;0,TRIM(C727),LEFT(D727, 4)),""),"")</f>
        <v>001</v>
      </c>
      <c r="O727" t="str">
        <f t="shared" si="59"/>
        <v>Ma</v>
      </c>
      <c r="P727" t="str">
        <f>TRIM(IF(COUNT(FIND({0,1,2,3,4,5,6,7,8,9},B727))&gt;0,D727,IF(LEN(TRIM(B727))&gt;0,CONCATENATE(B727,C727,D727),MID(D727,4,LEN(D727)))))</f>
        <v>Barnstable</v>
      </c>
      <c r="Q727">
        <f t="shared" si="60"/>
        <v>11</v>
      </c>
      <c r="R727">
        <f t="shared" si="61"/>
        <v>17</v>
      </c>
    </row>
    <row r="728" spans="2:18" x14ac:dyDescent="0.25">
      <c r="B728" s="1" t="s">
        <v>95</v>
      </c>
      <c r="C728" s="1" t="s">
        <v>172</v>
      </c>
      <c r="D728" s="1" t="s">
        <v>394</v>
      </c>
      <c r="E728" s="1" t="s">
        <v>98</v>
      </c>
      <c r="F728">
        <v>11</v>
      </c>
      <c r="G728">
        <v>0.2</v>
      </c>
      <c r="H728">
        <v>21</v>
      </c>
      <c r="I728">
        <v>0.22</v>
      </c>
      <c r="K728">
        <f t="shared" si="57"/>
        <v>36</v>
      </c>
      <c r="L728">
        <f t="shared" si="58"/>
        <v>27</v>
      </c>
      <c r="M728" t="str">
        <f>IF(COUNT(FIND({0,1,2,3,4,5,6,7,8,9},IF(ISBLANK(A728),IF(LEN(TRIM(B728))&gt;0,TRIM(B728),TRIM(C728)),"")))&gt;0,IF(ISBLANK(A728),IF(LEN(TRIM(B728))&gt;0,TRIM(B728),TRIM(C728)),""),"")</f>
        <v>12</v>
      </c>
      <c r="N728" t="str">
        <f>IF(COUNT(FIND({0,1,2,3,4,5,6,7,8,9},IF(ISBLANK(A728),IF(LEN(TRIM(B728))&gt;0,TRIM(C728),LEFT(D728, 4)),"")))&gt;0,IF(ISBLANK(A728),IF(LEN(TRIM(B728))&gt;0,TRIM(C728),LEFT(D728, 4)),""),"")</f>
        <v>117</v>
      </c>
      <c r="O728" t="str">
        <f t="shared" si="59"/>
        <v>Fl</v>
      </c>
      <c r="P728" t="str">
        <f>TRIM(IF(COUNT(FIND({0,1,2,3,4,5,6,7,8,9},B728))&gt;0,D728,IF(LEN(TRIM(B728))&gt;0,CONCATENATE(B728,C728,D728),MID(D728,4,LEN(D728)))))</f>
        <v>Seminole</v>
      </c>
      <c r="Q728">
        <f t="shared" si="60"/>
        <v>11</v>
      </c>
      <c r="R728">
        <f t="shared" si="61"/>
        <v>21</v>
      </c>
    </row>
    <row r="729" spans="2:18" x14ac:dyDescent="0.25">
      <c r="B729" s="1" t="s">
        <v>13</v>
      </c>
      <c r="C729" s="1" t="s">
        <v>70</v>
      </c>
      <c r="D729" s="1" t="s">
        <v>71</v>
      </c>
      <c r="E729" s="1" t="s">
        <v>12</v>
      </c>
      <c r="F729">
        <v>11</v>
      </c>
      <c r="G729">
        <v>0.2</v>
      </c>
      <c r="H729">
        <v>26</v>
      </c>
      <c r="I729">
        <v>0.27</v>
      </c>
      <c r="K729">
        <f t="shared" si="57"/>
        <v>36</v>
      </c>
      <c r="L729">
        <f t="shared" si="58"/>
        <v>27</v>
      </c>
      <c r="M729" t="str">
        <f>IF(COUNT(FIND({0,1,2,3,4,5,6,7,8,9},IF(ISBLANK(A729),IF(LEN(TRIM(B729))&gt;0,TRIM(B729),TRIM(C729)),"")))&gt;0,IF(ISBLANK(A729),IF(LEN(TRIM(B729))&gt;0,TRIM(B729),TRIM(C729)),""),"")</f>
        <v>36</v>
      </c>
      <c r="N729" t="str">
        <f>IF(COUNT(FIND({0,1,2,3,4,5,6,7,8,9},IF(ISBLANK(A729),IF(LEN(TRIM(B729))&gt;0,TRIM(C729),LEFT(D729, 4)),"")))&gt;0,IF(ISBLANK(A729),IF(LEN(TRIM(B729))&gt;0,TRIM(C729),LEFT(D729, 4)),""),"")</f>
        <v>115</v>
      </c>
      <c r="O729" t="str">
        <f t="shared" si="59"/>
        <v>NY</v>
      </c>
      <c r="P729" t="str">
        <f>TRIM(IF(COUNT(FIND({0,1,2,3,4,5,6,7,8,9},B729))&gt;0,D729,IF(LEN(TRIM(B729))&gt;0,CONCATENATE(B729,C729,D729),MID(D729,4,LEN(D729)))))</f>
        <v>Washington</v>
      </c>
      <c r="Q729">
        <f t="shared" si="60"/>
        <v>11</v>
      </c>
      <c r="R729">
        <f t="shared" si="61"/>
        <v>26</v>
      </c>
    </row>
    <row r="730" spans="2:18" x14ac:dyDescent="0.25">
      <c r="B730" s="1" t="s">
        <v>159</v>
      </c>
      <c r="C730" s="1" t="s">
        <v>113</v>
      </c>
      <c r="D730" s="1" t="s">
        <v>347</v>
      </c>
      <c r="E730" s="1" t="s">
        <v>161</v>
      </c>
      <c r="F730">
        <v>11</v>
      </c>
      <c r="G730">
        <v>0.2</v>
      </c>
      <c r="H730">
        <v>11</v>
      </c>
      <c r="I730">
        <v>0.11</v>
      </c>
      <c r="K730">
        <f t="shared" si="57"/>
        <v>36</v>
      </c>
      <c r="L730">
        <f t="shared" si="58"/>
        <v>27</v>
      </c>
      <c r="M730" t="str">
        <f>IF(COUNT(FIND({0,1,2,3,4,5,6,7,8,9},IF(ISBLANK(A730),IF(LEN(TRIM(B730))&gt;0,TRIM(B730),TRIM(C730)),"")))&gt;0,IF(ISBLANK(A730),IF(LEN(TRIM(B730))&gt;0,TRIM(B730),TRIM(C730)),""),"")</f>
        <v>51</v>
      </c>
      <c r="N730" t="str">
        <f>IF(COUNT(FIND({0,1,2,3,4,5,6,7,8,9},IF(ISBLANK(A730),IF(LEN(TRIM(B730))&gt;0,TRIM(C730),LEFT(D730, 4)),"")))&gt;0,IF(ISBLANK(A730),IF(LEN(TRIM(B730))&gt;0,TRIM(C730),LEFT(D730, 4)),""),"")</f>
        <v>013</v>
      </c>
      <c r="O730" t="str">
        <f t="shared" si="59"/>
        <v>Va</v>
      </c>
      <c r="P730" t="str">
        <f>TRIM(IF(COUNT(FIND({0,1,2,3,4,5,6,7,8,9},B730))&gt;0,D730,IF(LEN(TRIM(B730))&gt;0,CONCATENATE(B730,C730,D730),MID(D730,4,LEN(D730)))))</f>
        <v>Arlington</v>
      </c>
      <c r="Q730">
        <f t="shared" si="60"/>
        <v>11</v>
      </c>
      <c r="R730">
        <f t="shared" si="61"/>
        <v>11</v>
      </c>
    </row>
    <row r="731" spans="2:18" x14ac:dyDescent="0.25">
      <c r="B731" s="1" t="s">
        <v>358</v>
      </c>
      <c r="C731" s="1" t="s">
        <v>41</v>
      </c>
      <c r="D731" s="1" t="s">
        <v>359</v>
      </c>
      <c r="E731" s="1" t="s">
        <v>360</v>
      </c>
      <c r="F731">
        <v>10</v>
      </c>
      <c r="G731">
        <v>0.18</v>
      </c>
      <c r="H731">
        <v>13</v>
      </c>
      <c r="I731">
        <v>0.13</v>
      </c>
      <c r="K731">
        <f t="shared" si="57"/>
        <v>36</v>
      </c>
      <c r="L731">
        <f t="shared" si="58"/>
        <v>27</v>
      </c>
      <c r="M731" t="str">
        <f>IF(COUNT(FIND({0,1,2,3,4,5,6,7,8,9},IF(ISBLANK(A731),IF(LEN(TRIM(B731))&gt;0,TRIM(B731),TRIM(C731)),"")))&gt;0,IF(ISBLANK(A731),IF(LEN(TRIM(B731))&gt;0,TRIM(B731),TRIM(C731)),""),"")</f>
        <v>35</v>
      </c>
      <c r="N731" t="str">
        <f>IF(COUNT(FIND({0,1,2,3,4,5,6,7,8,9},IF(ISBLANK(A731),IF(LEN(TRIM(B731))&gt;0,TRIM(C731),LEFT(D731, 4)),"")))&gt;0,IF(ISBLANK(A731),IF(LEN(TRIM(B731))&gt;0,TRIM(C731),LEFT(D731, 4)),""),"")</f>
        <v>001</v>
      </c>
      <c r="O731" t="str">
        <f t="shared" si="59"/>
        <v>NM</v>
      </c>
      <c r="P731" t="str">
        <f>TRIM(IF(COUNT(FIND({0,1,2,3,4,5,6,7,8,9},B731))&gt;0,D731,IF(LEN(TRIM(B731))&gt;0,CONCATENATE(B731,C731,D731),MID(D731,4,LEN(D731)))))</f>
        <v>Bernalillo</v>
      </c>
      <c r="Q731">
        <f t="shared" si="60"/>
        <v>10</v>
      </c>
      <c r="R731">
        <f t="shared" si="61"/>
        <v>13</v>
      </c>
    </row>
    <row r="732" spans="2:18" x14ac:dyDescent="0.25">
      <c r="B732" s="1" t="s">
        <v>238</v>
      </c>
      <c r="C732" s="1" t="s">
        <v>64</v>
      </c>
      <c r="D732" s="1" t="s">
        <v>239</v>
      </c>
      <c r="E732" s="1" t="s">
        <v>240</v>
      </c>
      <c r="F732">
        <v>10</v>
      </c>
      <c r="G732">
        <v>0.18</v>
      </c>
      <c r="H732">
        <v>14</v>
      </c>
      <c r="I732">
        <v>0.14000000000000001</v>
      </c>
      <c r="K732">
        <f t="shared" si="57"/>
        <v>36</v>
      </c>
      <c r="L732">
        <f t="shared" si="58"/>
        <v>27</v>
      </c>
      <c r="M732" t="str">
        <f>IF(COUNT(FIND({0,1,2,3,4,5,6,7,8,9},IF(ISBLANK(A732),IF(LEN(TRIM(B732))&gt;0,TRIM(B732),TRIM(C732)),"")))&gt;0,IF(ISBLANK(A732),IF(LEN(TRIM(B732))&gt;0,TRIM(B732),TRIM(C732)),""),"")</f>
        <v>45</v>
      </c>
      <c r="N732" t="str">
        <f>IF(COUNT(FIND({0,1,2,3,4,5,6,7,8,9},IF(ISBLANK(A732),IF(LEN(TRIM(B732))&gt;0,TRIM(C732),LEFT(D732, 4)),"")))&gt;0,IF(ISBLANK(A732),IF(LEN(TRIM(B732))&gt;0,TRIM(C732),LEFT(D732, 4)),""),"")</f>
        <v>019</v>
      </c>
      <c r="O732" t="str">
        <f t="shared" si="59"/>
        <v>SC</v>
      </c>
      <c r="P732" t="str">
        <f>TRIM(IF(COUNT(FIND({0,1,2,3,4,5,6,7,8,9},B732))&gt;0,D732,IF(LEN(TRIM(B732))&gt;0,CONCATENATE(B732,C732,D732),MID(D732,4,LEN(D732)))))</f>
        <v>Charleston</v>
      </c>
      <c r="Q732">
        <f t="shared" si="60"/>
        <v>10</v>
      </c>
      <c r="R732">
        <f t="shared" si="61"/>
        <v>14</v>
      </c>
    </row>
    <row r="733" spans="2:18" x14ac:dyDescent="0.25">
      <c r="B733" s="1" t="s">
        <v>120</v>
      </c>
      <c r="C733" s="1" t="s">
        <v>54</v>
      </c>
      <c r="D733" s="1" t="s">
        <v>503</v>
      </c>
      <c r="E733" s="1" t="s">
        <v>123</v>
      </c>
      <c r="F733">
        <v>10</v>
      </c>
      <c r="G733">
        <v>0.18</v>
      </c>
      <c r="H733">
        <v>13</v>
      </c>
      <c r="I733">
        <v>0.13</v>
      </c>
      <c r="K733">
        <f t="shared" si="57"/>
        <v>36</v>
      </c>
      <c r="L733">
        <f t="shared" si="58"/>
        <v>27</v>
      </c>
      <c r="M733" t="str">
        <f>IF(COUNT(FIND({0,1,2,3,4,5,6,7,8,9},IF(ISBLANK(A733),IF(LEN(TRIM(B733))&gt;0,TRIM(B733),TRIM(C733)),"")))&gt;0,IF(ISBLANK(A733),IF(LEN(TRIM(B733))&gt;0,TRIM(B733),TRIM(C733)),""),"")</f>
        <v>42</v>
      </c>
      <c r="N733" t="str">
        <f>IF(COUNT(FIND({0,1,2,3,4,5,6,7,8,9},IF(ISBLANK(A733),IF(LEN(TRIM(B733))&gt;0,TRIM(C733),LEFT(D733, 4)),"")))&gt;0,IF(ISBLANK(A733),IF(LEN(TRIM(B733))&gt;0,TRIM(C733),LEFT(D733, 4)),""),"")</f>
        <v>071</v>
      </c>
      <c r="O733" t="str">
        <f t="shared" si="59"/>
        <v>Pa</v>
      </c>
      <c r="P733" t="str">
        <f>TRIM(IF(COUNT(FIND({0,1,2,3,4,5,6,7,8,9},B733))&gt;0,D733,IF(LEN(TRIM(B733))&gt;0,CONCATENATE(B733,C733,D733),MID(D733,4,LEN(D733)))))</f>
        <v>Lancaster</v>
      </c>
      <c r="Q733">
        <f t="shared" si="60"/>
        <v>10</v>
      </c>
      <c r="R733">
        <f t="shared" si="61"/>
        <v>13</v>
      </c>
    </row>
    <row r="734" spans="2:18" x14ac:dyDescent="0.25">
      <c r="B734" s="1" t="s">
        <v>95</v>
      </c>
      <c r="C734" s="1" t="s">
        <v>124</v>
      </c>
      <c r="D734" s="1" t="s">
        <v>493</v>
      </c>
      <c r="E734" s="1" t="s">
        <v>98</v>
      </c>
      <c r="F734">
        <v>10</v>
      </c>
      <c r="G734">
        <v>0.18</v>
      </c>
      <c r="H734">
        <v>17</v>
      </c>
      <c r="I734">
        <v>0.17</v>
      </c>
      <c r="K734">
        <f t="shared" si="57"/>
        <v>36</v>
      </c>
      <c r="L734">
        <f t="shared" si="58"/>
        <v>27</v>
      </c>
      <c r="M734" t="str">
        <f>IF(COUNT(FIND({0,1,2,3,4,5,6,7,8,9},IF(ISBLANK(A734),IF(LEN(TRIM(B734))&gt;0,TRIM(B734),TRIM(C734)),"")))&gt;0,IF(ISBLANK(A734),IF(LEN(TRIM(B734))&gt;0,TRIM(B734),TRIM(C734)),""),"")</f>
        <v>12</v>
      </c>
      <c r="N734" t="str">
        <f>IF(COUNT(FIND({0,1,2,3,4,5,6,7,8,9},IF(ISBLANK(A734),IF(LEN(TRIM(B734))&gt;0,TRIM(C734),LEFT(D734, 4)),"")))&gt;0,IF(ISBLANK(A734),IF(LEN(TRIM(B734))&gt;0,TRIM(C734),LEFT(D734, 4)),""),"")</f>
        <v>085</v>
      </c>
      <c r="O734" t="str">
        <f t="shared" si="59"/>
        <v>Fl</v>
      </c>
      <c r="P734" t="str">
        <f>TRIM(IF(COUNT(FIND({0,1,2,3,4,5,6,7,8,9},B734))&gt;0,D734,IF(LEN(TRIM(B734))&gt;0,CONCATENATE(B734,C734,D734),MID(D734,4,LEN(D734)))))</f>
        <v>Martin</v>
      </c>
      <c r="Q734">
        <f t="shared" si="60"/>
        <v>10</v>
      </c>
      <c r="R734">
        <f t="shared" si="61"/>
        <v>17</v>
      </c>
    </row>
    <row r="735" spans="2:18" x14ac:dyDescent="0.25">
      <c r="B735" s="1" t="s">
        <v>95</v>
      </c>
      <c r="C735" s="1" t="s">
        <v>188</v>
      </c>
      <c r="D735" s="1" t="s">
        <v>389</v>
      </c>
      <c r="E735" s="1" t="s">
        <v>98</v>
      </c>
      <c r="F735">
        <v>10</v>
      </c>
      <c r="G735">
        <v>0.18</v>
      </c>
      <c r="H735">
        <v>14</v>
      </c>
      <c r="I735">
        <v>0.14000000000000001</v>
      </c>
      <c r="K735">
        <f t="shared" si="57"/>
        <v>36</v>
      </c>
      <c r="L735">
        <f t="shared" si="58"/>
        <v>27</v>
      </c>
      <c r="M735" t="str">
        <f>IF(COUNT(FIND({0,1,2,3,4,5,6,7,8,9},IF(ISBLANK(A735),IF(LEN(TRIM(B735))&gt;0,TRIM(B735),TRIM(C735)),"")))&gt;0,IF(ISBLANK(A735),IF(LEN(TRIM(B735))&gt;0,TRIM(B735),TRIM(C735)),""),"")</f>
        <v>12</v>
      </c>
      <c r="N735" t="str">
        <f>IF(COUNT(FIND({0,1,2,3,4,5,6,7,8,9},IF(ISBLANK(A735),IF(LEN(TRIM(B735))&gt;0,TRIM(C735),LEFT(D735, 4)),"")))&gt;0,IF(ISBLANK(A735),IF(LEN(TRIM(B735))&gt;0,TRIM(C735),LEFT(D735, 4)),""),"")</f>
        <v>069</v>
      </c>
      <c r="O735" t="str">
        <f t="shared" si="59"/>
        <v>Fl</v>
      </c>
      <c r="P735" t="str">
        <f>TRIM(IF(COUNT(FIND({0,1,2,3,4,5,6,7,8,9},B735))&gt;0,D735,IF(LEN(TRIM(B735))&gt;0,CONCATENATE(B735,C735,D735),MID(D735,4,LEN(D735)))))</f>
        <v>Lake</v>
      </c>
      <c r="Q735">
        <f t="shared" si="60"/>
        <v>10</v>
      </c>
      <c r="R735">
        <f t="shared" si="61"/>
        <v>14</v>
      </c>
    </row>
    <row r="736" spans="2:18" x14ac:dyDescent="0.25">
      <c r="B736" s="1" t="s">
        <v>194</v>
      </c>
      <c r="C736" s="1" t="s">
        <v>195</v>
      </c>
      <c r="D736" s="1" t="s">
        <v>196</v>
      </c>
      <c r="E736" s="1" t="s">
        <v>197</v>
      </c>
      <c r="F736">
        <v>81</v>
      </c>
      <c r="G736">
        <v>1.5</v>
      </c>
      <c r="H736">
        <v>166</v>
      </c>
      <c r="I736">
        <v>1.7</v>
      </c>
      <c r="K736">
        <f t="shared" si="57"/>
        <v>36</v>
      </c>
      <c r="L736">
        <f t="shared" si="58"/>
        <v>27</v>
      </c>
      <c r="M736" t="str">
        <f>IF(COUNT(FIND({0,1,2,3,4,5,6,7,8,9},IF(ISBLANK(A736),IF(LEN(TRIM(B736))&gt;0,TRIM(B736),TRIM(C736)),"")))&gt;0,IF(ISBLANK(A736),IF(LEN(TRIM(B736))&gt;0,TRIM(B736),TRIM(C736)),""),"")</f>
        <v/>
      </c>
      <c r="N736" t="str">
        <f>IF(COUNT(FIND({0,1,2,3,4,5,6,7,8,9},IF(ISBLANK(A736),IF(LEN(TRIM(B736))&gt;0,TRIM(C736),LEFT(D736, 4)),"")))&gt;0,IF(ISBLANK(A736),IF(LEN(TRIM(B736))&gt;0,TRIM(C736),LEFT(D736, 4)),""),"")</f>
        <v/>
      </c>
      <c r="O736" t="str">
        <f t="shared" si="59"/>
        <v>XX</v>
      </c>
      <c r="P736" t="str">
        <f>TRIM(IF(COUNT(FIND({0,1,2,3,4,5,6,7,8,9},B736))&gt;0,D736,IF(LEN(TRIM(B736))&gt;0,CONCATENATE(B736,C736,D736),MID(D736,4,LEN(D736)))))</f>
        <v>Same State</v>
      </c>
      <c r="Q736">
        <f t="shared" si="60"/>
        <v>81</v>
      </c>
      <c r="R736">
        <f t="shared" si="61"/>
        <v>166</v>
      </c>
    </row>
    <row r="737" spans="1:18" x14ac:dyDescent="0.25">
      <c r="B737" s="1" t="s">
        <v>198</v>
      </c>
      <c r="C737" s="1" t="s">
        <v>199</v>
      </c>
      <c r="D737" s="1" t="s">
        <v>200</v>
      </c>
      <c r="E737" s="1" t="s">
        <v>197</v>
      </c>
      <c r="F737">
        <v>303</v>
      </c>
      <c r="G737">
        <v>5.6</v>
      </c>
      <c r="H737">
        <v>511</v>
      </c>
      <c r="I737">
        <v>5.23</v>
      </c>
      <c r="K737">
        <f t="shared" si="57"/>
        <v>36</v>
      </c>
      <c r="L737">
        <f t="shared" si="58"/>
        <v>27</v>
      </c>
      <c r="M737" t="str">
        <f>IF(COUNT(FIND({0,1,2,3,4,5,6,7,8,9},IF(ISBLANK(A737),IF(LEN(TRIM(B737))&gt;0,TRIM(B737),TRIM(C737)),"")))&gt;0,IF(ISBLANK(A737),IF(LEN(TRIM(B737))&gt;0,TRIM(B737),TRIM(C737)),""),"")</f>
        <v/>
      </c>
      <c r="N737" t="str">
        <f>IF(COUNT(FIND({0,1,2,3,4,5,6,7,8,9},IF(ISBLANK(A737),IF(LEN(TRIM(B737))&gt;0,TRIM(C737),LEFT(D737, 4)),"")))&gt;0,IF(ISBLANK(A737),IF(LEN(TRIM(B737))&gt;0,TRIM(C737),LEFT(D737, 4)),""),"")</f>
        <v/>
      </c>
      <c r="O737" t="str">
        <f t="shared" si="59"/>
        <v>XX</v>
      </c>
      <c r="P737" t="str">
        <f>TRIM(IF(COUNT(FIND({0,1,2,3,4,5,6,7,8,9},B737))&gt;0,D737,IF(LEN(TRIM(B737))&gt;0,CONCATENATE(B737,C737,D737),MID(D737,4,LEN(D737)))))</f>
        <v>Region 1: Northeast</v>
      </c>
      <c r="Q737">
        <f t="shared" si="60"/>
        <v>303</v>
      </c>
      <c r="R737">
        <f t="shared" si="61"/>
        <v>511</v>
      </c>
    </row>
    <row r="738" spans="1:18" x14ac:dyDescent="0.25">
      <c r="B738" s="1" t="s">
        <v>198</v>
      </c>
      <c r="C738" s="1" t="s">
        <v>199</v>
      </c>
      <c r="D738" s="1" t="s">
        <v>201</v>
      </c>
      <c r="E738" s="1" t="s">
        <v>197</v>
      </c>
      <c r="F738">
        <v>194</v>
      </c>
      <c r="G738">
        <v>3.59</v>
      </c>
      <c r="H738">
        <v>407</v>
      </c>
      <c r="I738">
        <v>4.17</v>
      </c>
      <c r="K738">
        <f t="shared" si="57"/>
        <v>36</v>
      </c>
      <c r="L738">
        <f t="shared" si="58"/>
        <v>27</v>
      </c>
      <c r="M738" t="str">
        <f>IF(COUNT(FIND({0,1,2,3,4,5,6,7,8,9},IF(ISBLANK(A738),IF(LEN(TRIM(B738))&gt;0,TRIM(B738),TRIM(C738)),"")))&gt;0,IF(ISBLANK(A738),IF(LEN(TRIM(B738))&gt;0,TRIM(B738),TRIM(C738)),""),"")</f>
        <v/>
      </c>
      <c r="N738" t="str">
        <f>IF(COUNT(FIND({0,1,2,3,4,5,6,7,8,9},IF(ISBLANK(A738),IF(LEN(TRIM(B738))&gt;0,TRIM(C738),LEFT(D738, 4)),"")))&gt;0,IF(ISBLANK(A738),IF(LEN(TRIM(B738))&gt;0,TRIM(C738),LEFT(D738, 4)),""),"")</f>
        <v/>
      </c>
      <c r="O738" t="str">
        <f t="shared" si="59"/>
        <v>XX</v>
      </c>
      <c r="P738" t="str">
        <f>TRIM(IF(COUNT(FIND({0,1,2,3,4,5,6,7,8,9},B738))&gt;0,D738,IF(LEN(TRIM(B738))&gt;0,CONCATENATE(B738,C738,D738),MID(D738,4,LEN(D738)))))</f>
        <v>Region 2: Midwest</v>
      </c>
      <c r="Q738">
        <f t="shared" si="60"/>
        <v>194</v>
      </c>
      <c r="R738">
        <f t="shared" si="61"/>
        <v>407</v>
      </c>
    </row>
    <row r="739" spans="1:18" x14ac:dyDescent="0.25">
      <c r="B739" s="1" t="s">
        <v>198</v>
      </c>
      <c r="C739" s="1" t="s">
        <v>199</v>
      </c>
      <c r="D739" s="1" t="s">
        <v>202</v>
      </c>
      <c r="E739" s="1" t="s">
        <v>197</v>
      </c>
      <c r="F739">
        <v>518</v>
      </c>
      <c r="G739">
        <v>9.58</v>
      </c>
      <c r="H739">
        <v>1028</v>
      </c>
      <c r="I739">
        <v>10.53</v>
      </c>
      <c r="K739">
        <f t="shared" si="57"/>
        <v>36</v>
      </c>
      <c r="L739">
        <f t="shared" si="58"/>
        <v>27</v>
      </c>
      <c r="M739" t="str">
        <f>IF(COUNT(FIND({0,1,2,3,4,5,6,7,8,9},IF(ISBLANK(A739),IF(LEN(TRIM(B739))&gt;0,TRIM(B739),TRIM(C739)),"")))&gt;0,IF(ISBLANK(A739),IF(LEN(TRIM(B739))&gt;0,TRIM(B739),TRIM(C739)),""),"")</f>
        <v/>
      </c>
      <c r="N739" t="str">
        <f>IF(COUNT(FIND({0,1,2,3,4,5,6,7,8,9},IF(ISBLANK(A739),IF(LEN(TRIM(B739))&gt;0,TRIM(C739),LEFT(D739, 4)),"")))&gt;0,IF(ISBLANK(A739),IF(LEN(TRIM(B739))&gt;0,TRIM(C739),LEFT(D739, 4)),""),"")</f>
        <v/>
      </c>
      <c r="O739" t="str">
        <f t="shared" si="59"/>
        <v>XX</v>
      </c>
      <c r="P739" t="str">
        <f>TRIM(IF(COUNT(FIND({0,1,2,3,4,5,6,7,8,9},B739))&gt;0,D739,IF(LEN(TRIM(B739))&gt;0,CONCATENATE(B739,C739,D739),MID(D739,4,LEN(D739)))))</f>
        <v>Region 3: South</v>
      </c>
      <c r="Q739">
        <f t="shared" si="60"/>
        <v>518</v>
      </c>
      <c r="R739">
        <f t="shared" si="61"/>
        <v>1028</v>
      </c>
    </row>
    <row r="740" spans="1:18" x14ac:dyDescent="0.25">
      <c r="B740" s="1" t="s">
        <v>198</v>
      </c>
      <c r="C740" s="1" t="s">
        <v>199</v>
      </c>
      <c r="D740" s="1" t="s">
        <v>203</v>
      </c>
      <c r="E740" s="1" t="s">
        <v>197</v>
      </c>
      <c r="F740">
        <v>185</v>
      </c>
      <c r="G740">
        <v>3.42</v>
      </c>
      <c r="H740">
        <v>342</v>
      </c>
      <c r="I740">
        <v>3.5</v>
      </c>
      <c r="K740">
        <f t="shared" si="57"/>
        <v>36</v>
      </c>
      <c r="L740">
        <f t="shared" si="58"/>
        <v>27</v>
      </c>
      <c r="M740" t="str">
        <f>IF(COUNT(FIND({0,1,2,3,4,5,6,7,8,9},IF(ISBLANK(A740),IF(LEN(TRIM(B740))&gt;0,TRIM(B740),TRIM(C740)),"")))&gt;0,IF(ISBLANK(A740),IF(LEN(TRIM(B740))&gt;0,TRIM(B740),TRIM(C740)),""),"")</f>
        <v/>
      </c>
      <c r="N740" t="str">
        <f>IF(COUNT(FIND({0,1,2,3,4,5,6,7,8,9},IF(ISBLANK(A740),IF(LEN(TRIM(B740))&gt;0,TRIM(C740),LEFT(D740, 4)),"")))&gt;0,IF(ISBLANK(A740),IF(LEN(TRIM(B740))&gt;0,TRIM(C740),LEFT(D740, 4)),""),"")</f>
        <v/>
      </c>
      <c r="O740" t="str">
        <f t="shared" si="59"/>
        <v>XX</v>
      </c>
      <c r="P740" t="str">
        <f>TRIM(IF(COUNT(FIND({0,1,2,3,4,5,6,7,8,9},B740))&gt;0,D740,IF(LEN(TRIM(B740))&gt;0,CONCATENATE(B740,C740,D740),MID(D740,4,LEN(D740)))))</f>
        <v>Region 4: West</v>
      </c>
      <c r="Q740">
        <f t="shared" si="60"/>
        <v>185</v>
      </c>
      <c r="R740">
        <f t="shared" si="61"/>
        <v>342</v>
      </c>
    </row>
    <row r="741" spans="1:18" x14ac:dyDescent="0.25">
      <c r="B741" s="1" t="s">
        <v>204</v>
      </c>
      <c r="C741" s="1" t="s">
        <v>205</v>
      </c>
      <c r="D741" s="1" t="s">
        <v>323</v>
      </c>
      <c r="E741" s="1" t="s">
        <v>197</v>
      </c>
      <c r="F741">
        <v>91623</v>
      </c>
      <c r="H741">
        <v>204543</v>
      </c>
      <c r="K741">
        <f t="shared" si="57"/>
        <v>36</v>
      </c>
      <c r="L741">
        <f t="shared" si="58"/>
        <v>27</v>
      </c>
      <c r="M741" t="str">
        <f>IF(COUNT(FIND({0,1,2,3,4,5,6,7,8,9},IF(ISBLANK(A741),IF(LEN(TRIM(B741))&gt;0,TRIM(B741),TRIM(C741)),"")))&gt;0,IF(ISBLANK(A741),IF(LEN(TRIM(B741))&gt;0,TRIM(B741),TRIM(C741)),""),"")</f>
        <v>36</v>
      </c>
      <c r="N741" t="str">
        <f>IF(COUNT(FIND({0,1,2,3,4,5,6,7,8,9},IF(ISBLANK(A741),IF(LEN(TRIM(B741))&gt;0,TRIM(C741),LEFT(D741, 4)),"")))&gt;0,IF(ISBLANK(A741),IF(LEN(TRIM(B741))&gt;0,TRIM(C741),LEFT(D741, 4)),""),"")</f>
        <v xml:space="preserve">027 </v>
      </c>
      <c r="O741" t="str">
        <f t="shared" si="59"/>
        <v>XX</v>
      </c>
      <c r="P741" t="str">
        <f>TRIM(IF(COUNT(FIND({0,1,2,3,4,5,6,7,8,9},B741))&gt;0,D741,IF(LEN(TRIM(B741))&gt;0,CONCATENATE(B741,C741,D741),MID(D741,4,LEN(D741)))))</f>
        <v>County Non-Migrants</v>
      </c>
      <c r="Q741">
        <f t="shared" si="60"/>
        <v>91623</v>
      </c>
      <c r="R741">
        <f t="shared" si="61"/>
        <v>204543</v>
      </c>
    </row>
    <row r="742" spans="1:18" x14ac:dyDescent="0.25">
      <c r="A742">
        <v>36</v>
      </c>
      <c r="B742" s="1" t="s">
        <v>306</v>
      </c>
      <c r="C742" s="1" t="s">
        <v>283</v>
      </c>
      <c r="D742" s="1" t="s">
        <v>324</v>
      </c>
      <c r="E742" s="1" t="s">
        <v>12</v>
      </c>
      <c r="F742">
        <v>11232</v>
      </c>
      <c r="H742">
        <v>19972</v>
      </c>
      <c r="K742">
        <f t="shared" si="57"/>
        <v>36</v>
      </c>
      <c r="L742">
        <f t="shared" si="58"/>
        <v>29</v>
      </c>
      <c r="M742" t="str">
        <f>IF(COUNT(FIND({0,1,2,3,4,5,6,7,8,9},IF(ISBLANK(A742),IF(LEN(TRIM(B742))&gt;0,TRIM(B742),TRIM(C742)),"")))&gt;0,IF(ISBLANK(A742),IF(LEN(TRIM(B742))&gt;0,TRIM(B742),TRIM(C742)),""),"")</f>
        <v/>
      </c>
      <c r="N742" t="str">
        <f>IF(COUNT(FIND({0,1,2,3,4,5,6,7,8,9},IF(ISBLANK(A742),IF(LEN(TRIM(B742))&gt;0,TRIM(C742),LEFT(D742, 4)),"")))&gt;0,IF(ISBLANK(A742),IF(LEN(TRIM(B742))&gt;0,TRIM(C742),LEFT(D742, 4)),""),"")</f>
        <v/>
      </c>
      <c r="O742" t="str">
        <f t="shared" si="59"/>
        <v>NY</v>
      </c>
      <c r="P742" t="str">
        <f>TRIM(IF(COUNT(FIND({0,1,2,3,4,5,6,7,8,9},B742))&gt;0,D742,IF(LEN(TRIM(B742))&gt;0,CONCATENATE(B742,C742,D742),MID(D742,4,LEN(D742)))))</f>
        <v>Erie Total Migration Flo</v>
      </c>
      <c r="Q742">
        <f t="shared" si="60"/>
        <v>11232</v>
      </c>
      <c r="R742">
        <f t="shared" si="61"/>
        <v>19972</v>
      </c>
    </row>
    <row r="743" spans="1:18" x14ac:dyDescent="0.25">
      <c r="B743" s="1" t="s">
        <v>13</v>
      </c>
      <c r="C743" s="1" t="s">
        <v>215</v>
      </c>
      <c r="D743" s="1" t="s">
        <v>216</v>
      </c>
      <c r="E743" s="1" t="s">
        <v>12</v>
      </c>
      <c r="F743">
        <v>1559</v>
      </c>
      <c r="G743">
        <v>13.88</v>
      </c>
      <c r="H743">
        <v>2981</v>
      </c>
      <c r="I743">
        <v>14.93</v>
      </c>
      <c r="K743">
        <f t="shared" si="57"/>
        <v>36</v>
      </c>
      <c r="L743">
        <f t="shared" si="58"/>
        <v>29</v>
      </c>
      <c r="M743" t="str">
        <f>IF(COUNT(FIND({0,1,2,3,4,5,6,7,8,9},IF(ISBLANK(A743),IF(LEN(TRIM(B743))&gt;0,TRIM(B743),TRIM(C743)),"")))&gt;0,IF(ISBLANK(A743),IF(LEN(TRIM(B743))&gt;0,TRIM(B743),TRIM(C743)),""),"")</f>
        <v>36</v>
      </c>
      <c r="N743" t="str">
        <f>IF(COUNT(FIND({0,1,2,3,4,5,6,7,8,9},IF(ISBLANK(A743),IF(LEN(TRIM(B743))&gt;0,TRIM(C743),LEFT(D743, 4)),"")))&gt;0,IF(ISBLANK(A743),IF(LEN(TRIM(B743))&gt;0,TRIM(C743),LEFT(D743, 4)),""),"")</f>
        <v>063</v>
      </c>
      <c r="O743" t="str">
        <f t="shared" si="59"/>
        <v>NY</v>
      </c>
      <c r="P743" t="str">
        <f>TRIM(IF(COUNT(FIND({0,1,2,3,4,5,6,7,8,9},B743))&gt;0,D743,IF(LEN(TRIM(B743))&gt;0,CONCATENATE(B743,C743,D743),MID(D743,4,LEN(D743)))))</f>
        <v>Niagara</v>
      </c>
      <c r="Q743">
        <f t="shared" si="60"/>
        <v>1559</v>
      </c>
      <c r="R743">
        <f t="shared" si="61"/>
        <v>2981</v>
      </c>
    </row>
    <row r="744" spans="1:18" x14ac:dyDescent="0.25">
      <c r="B744" s="1" t="s">
        <v>13</v>
      </c>
      <c r="C744" s="1" t="s">
        <v>32</v>
      </c>
      <c r="D744" s="1" t="s">
        <v>33</v>
      </c>
      <c r="E744" s="1" t="s">
        <v>12</v>
      </c>
      <c r="F744">
        <v>488</v>
      </c>
      <c r="G744">
        <v>4.34</v>
      </c>
      <c r="H744">
        <v>772</v>
      </c>
      <c r="I744">
        <v>3.87</v>
      </c>
      <c r="K744">
        <f t="shared" si="57"/>
        <v>36</v>
      </c>
      <c r="L744">
        <f t="shared" si="58"/>
        <v>29</v>
      </c>
      <c r="M744" t="str">
        <f>IF(COUNT(FIND({0,1,2,3,4,5,6,7,8,9},IF(ISBLANK(A744),IF(LEN(TRIM(B744))&gt;0,TRIM(B744),TRIM(C744)),"")))&gt;0,IF(ISBLANK(A744),IF(LEN(TRIM(B744))&gt;0,TRIM(B744),TRIM(C744)),""),"")</f>
        <v>36</v>
      </c>
      <c r="N744" t="str">
        <f>IF(COUNT(FIND({0,1,2,3,4,5,6,7,8,9},IF(ISBLANK(A744),IF(LEN(TRIM(B744))&gt;0,TRIM(C744),LEFT(D744, 4)),"")))&gt;0,IF(ISBLANK(A744),IF(LEN(TRIM(B744))&gt;0,TRIM(C744),LEFT(D744, 4)),""),"")</f>
        <v>055</v>
      </c>
      <c r="O744" t="str">
        <f t="shared" si="59"/>
        <v>NY</v>
      </c>
      <c r="P744" t="str">
        <f>TRIM(IF(COUNT(FIND({0,1,2,3,4,5,6,7,8,9},B744))&gt;0,D744,IF(LEN(TRIM(B744))&gt;0,CONCATENATE(B744,C744,D744),MID(D744,4,LEN(D744)))))</f>
        <v>Monroe</v>
      </c>
      <c r="Q744">
        <f t="shared" si="60"/>
        <v>488</v>
      </c>
      <c r="R744">
        <f t="shared" si="61"/>
        <v>772</v>
      </c>
    </row>
    <row r="745" spans="1:18" x14ac:dyDescent="0.25">
      <c r="B745" s="1" t="s">
        <v>13</v>
      </c>
      <c r="C745" s="1" t="s">
        <v>126</v>
      </c>
      <c r="D745" s="1" t="s">
        <v>209</v>
      </c>
      <c r="E745" s="1" t="s">
        <v>12</v>
      </c>
      <c r="F745">
        <v>406</v>
      </c>
      <c r="G745">
        <v>3.61</v>
      </c>
      <c r="H745">
        <v>859</v>
      </c>
      <c r="I745">
        <v>4.3</v>
      </c>
      <c r="K745">
        <f t="shared" si="57"/>
        <v>36</v>
      </c>
      <c r="L745">
        <f t="shared" si="58"/>
        <v>29</v>
      </c>
      <c r="M745" t="str">
        <f>IF(COUNT(FIND({0,1,2,3,4,5,6,7,8,9},IF(ISBLANK(A745),IF(LEN(TRIM(B745))&gt;0,TRIM(B745),TRIM(C745)),"")))&gt;0,IF(ISBLANK(A745),IF(LEN(TRIM(B745))&gt;0,TRIM(B745),TRIM(C745)),""),"")</f>
        <v>36</v>
      </c>
      <c r="N745" t="str">
        <f>IF(COUNT(FIND({0,1,2,3,4,5,6,7,8,9},IF(ISBLANK(A745),IF(LEN(TRIM(B745))&gt;0,TRIM(C745),LEFT(D745, 4)),"")))&gt;0,IF(ISBLANK(A745),IF(LEN(TRIM(B745))&gt;0,TRIM(C745),LEFT(D745, 4)),""),"")</f>
        <v>009</v>
      </c>
      <c r="O745" t="str">
        <f t="shared" si="59"/>
        <v>NY</v>
      </c>
      <c r="P745" t="str">
        <f>TRIM(IF(COUNT(FIND({0,1,2,3,4,5,6,7,8,9},B745))&gt;0,D745,IF(LEN(TRIM(B745))&gt;0,CONCATENATE(B745,C745,D745),MID(D745,4,LEN(D745)))))</f>
        <v>Cattaraugus</v>
      </c>
      <c r="Q745">
        <f t="shared" si="60"/>
        <v>406</v>
      </c>
      <c r="R745">
        <f t="shared" si="61"/>
        <v>859</v>
      </c>
    </row>
    <row r="746" spans="1:18" x14ac:dyDescent="0.25">
      <c r="B746" s="1" t="s">
        <v>13</v>
      </c>
      <c r="C746" s="1" t="s">
        <v>113</v>
      </c>
      <c r="D746" s="1" t="s">
        <v>183</v>
      </c>
      <c r="E746" s="1" t="s">
        <v>12</v>
      </c>
      <c r="F746">
        <v>385</v>
      </c>
      <c r="G746">
        <v>3.43</v>
      </c>
      <c r="H746">
        <v>789</v>
      </c>
      <c r="I746">
        <v>3.95</v>
      </c>
      <c r="K746">
        <f t="shared" si="57"/>
        <v>36</v>
      </c>
      <c r="L746">
        <f t="shared" si="58"/>
        <v>29</v>
      </c>
      <c r="M746" t="str">
        <f>IF(COUNT(FIND({0,1,2,3,4,5,6,7,8,9},IF(ISBLANK(A746),IF(LEN(TRIM(B746))&gt;0,TRIM(B746),TRIM(C746)),"")))&gt;0,IF(ISBLANK(A746),IF(LEN(TRIM(B746))&gt;0,TRIM(B746),TRIM(C746)),""),"")</f>
        <v>36</v>
      </c>
      <c r="N746" t="str">
        <f>IF(COUNT(FIND({0,1,2,3,4,5,6,7,8,9},IF(ISBLANK(A746),IF(LEN(TRIM(B746))&gt;0,TRIM(C746),LEFT(D746, 4)),"")))&gt;0,IF(ISBLANK(A746),IF(LEN(TRIM(B746))&gt;0,TRIM(C746),LEFT(D746, 4)),""),"")</f>
        <v>013</v>
      </c>
      <c r="O746" t="str">
        <f t="shared" si="59"/>
        <v>NY</v>
      </c>
      <c r="P746" t="str">
        <f>TRIM(IF(COUNT(FIND({0,1,2,3,4,5,6,7,8,9},B746))&gt;0,D746,IF(LEN(TRIM(B746))&gt;0,CONCATENATE(B746,C746,D746),MID(D746,4,LEN(D746)))))</f>
        <v>Chautauqua</v>
      </c>
      <c r="Q746">
        <f t="shared" si="60"/>
        <v>385</v>
      </c>
      <c r="R746">
        <f t="shared" si="61"/>
        <v>789</v>
      </c>
    </row>
    <row r="747" spans="1:18" x14ac:dyDescent="0.25">
      <c r="B747" s="1" t="s">
        <v>13</v>
      </c>
      <c r="C747" s="1" t="s">
        <v>212</v>
      </c>
      <c r="D747" s="1" t="s">
        <v>213</v>
      </c>
      <c r="E747" s="1" t="s">
        <v>12</v>
      </c>
      <c r="F747">
        <v>232</v>
      </c>
      <c r="G747">
        <v>2.0699999999999998</v>
      </c>
      <c r="H747">
        <v>502</v>
      </c>
      <c r="I747">
        <v>2.5099999999999998</v>
      </c>
      <c r="K747">
        <f t="shared" si="57"/>
        <v>36</v>
      </c>
      <c r="L747">
        <f t="shared" si="58"/>
        <v>29</v>
      </c>
      <c r="M747" t="str">
        <f>IF(COUNT(FIND({0,1,2,3,4,5,6,7,8,9},IF(ISBLANK(A747),IF(LEN(TRIM(B747))&gt;0,TRIM(B747),TRIM(C747)),"")))&gt;0,IF(ISBLANK(A747),IF(LEN(TRIM(B747))&gt;0,TRIM(B747),TRIM(C747)),""),"")</f>
        <v>36</v>
      </c>
      <c r="N747" t="str">
        <f>IF(COUNT(FIND({0,1,2,3,4,5,6,7,8,9},IF(ISBLANK(A747),IF(LEN(TRIM(B747))&gt;0,TRIM(C747),LEFT(D747, 4)),"")))&gt;0,IF(ISBLANK(A747),IF(LEN(TRIM(B747))&gt;0,TRIM(C747),LEFT(D747, 4)),""),"")</f>
        <v>121</v>
      </c>
      <c r="O747" t="str">
        <f t="shared" si="59"/>
        <v>NY</v>
      </c>
      <c r="P747" t="str">
        <f>TRIM(IF(COUNT(FIND({0,1,2,3,4,5,6,7,8,9},B747))&gt;0,D747,IF(LEN(TRIM(B747))&gt;0,CONCATENATE(B747,C747,D747),MID(D747,4,LEN(D747)))))</f>
        <v>Wyoming</v>
      </c>
      <c r="Q747">
        <f t="shared" si="60"/>
        <v>232</v>
      </c>
      <c r="R747">
        <f t="shared" si="61"/>
        <v>502</v>
      </c>
    </row>
    <row r="748" spans="1:18" x14ac:dyDescent="0.25">
      <c r="B748" s="1" t="s">
        <v>13</v>
      </c>
      <c r="C748" s="1" t="s">
        <v>100</v>
      </c>
      <c r="D748" s="1" t="s">
        <v>218</v>
      </c>
      <c r="E748" s="1" t="s">
        <v>12</v>
      </c>
      <c r="F748">
        <v>190</v>
      </c>
      <c r="G748">
        <v>1.69</v>
      </c>
      <c r="H748">
        <v>406</v>
      </c>
      <c r="I748">
        <v>2.0299999999999998</v>
      </c>
      <c r="K748">
        <f t="shared" si="57"/>
        <v>36</v>
      </c>
      <c r="L748">
        <f t="shared" si="58"/>
        <v>29</v>
      </c>
      <c r="M748" t="str">
        <f>IF(COUNT(FIND({0,1,2,3,4,5,6,7,8,9},IF(ISBLANK(A748),IF(LEN(TRIM(B748))&gt;0,TRIM(B748),TRIM(C748)),"")))&gt;0,IF(ISBLANK(A748),IF(LEN(TRIM(B748))&gt;0,TRIM(B748),TRIM(C748)),""),"")</f>
        <v>36</v>
      </c>
      <c r="N748" t="str">
        <f>IF(COUNT(FIND({0,1,2,3,4,5,6,7,8,9},IF(ISBLANK(A748),IF(LEN(TRIM(B748))&gt;0,TRIM(C748),LEFT(D748, 4)),"")))&gt;0,IF(ISBLANK(A748),IF(LEN(TRIM(B748))&gt;0,TRIM(C748),LEFT(D748, 4)),""),"")</f>
        <v>037</v>
      </c>
      <c r="O748" t="str">
        <f t="shared" si="59"/>
        <v>NY</v>
      </c>
      <c r="P748" t="str">
        <f>TRIM(IF(COUNT(FIND({0,1,2,3,4,5,6,7,8,9},B748))&gt;0,D748,IF(LEN(TRIM(B748))&gt;0,CONCATENATE(B748,C748,D748),MID(D748,4,LEN(D748)))))</f>
        <v>Genesee</v>
      </c>
      <c r="Q748">
        <f t="shared" si="60"/>
        <v>190</v>
      </c>
      <c r="R748">
        <f t="shared" si="61"/>
        <v>406</v>
      </c>
    </row>
    <row r="749" spans="1:18" x14ac:dyDescent="0.25">
      <c r="B749" s="1" t="s">
        <v>40</v>
      </c>
      <c r="C749" s="1" t="s">
        <v>62</v>
      </c>
      <c r="D749" s="1" t="s">
        <v>363</v>
      </c>
      <c r="E749" s="1" t="s">
        <v>43</v>
      </c>
      <c r="F749">
        <v>175</v>
      </c>
      <c r="G749">
        <v>1.56</v>
      </c>
      <c r="H749">
        <v>239</v>
      </c>
      <c r="I749">
        <v>1.2</v>
      </c>
      <c r="K749">
        <f t="shared" si="57"/>
        <v>36</v>
      </c>
      <c r="L749">
        <f t="shared" si="58"/>
        <v>29</v>
      </c>
      <c r="M749" t="str">
        <f>IF(COUNT(FIND({0,1,2,3,4,5,6,7,8,9},IF(ISBLANK(A749),IF(LEN(TRIM(B749))&gt;0,TRIM(B749),TRIM(C749)),"")))&gt;0,IF(ISBLANK(A749),IF(LEN(TRIM(B749))&gt;0,TRIM(B749),TRIM(C749)),""),"")</f>
        <v>57</v>
      </c>
      <c r="N749" t="str">
        <f>IF(COUNT(FIND({0,1,2,3,4,5,6,7,8,9},IF(ISBLANK(A749),IF(LEN(TRIM(B749))&gt;0,TRIM(C749),LEFT(D749, 4)),"")))&gt;0,IF(ISBLANK(A749),IF(LEN(TRIM(B749))&gt;0,TRIM(C749),LEFT(D749, 4)),""),"")</f>
        <v>005</v>
      </c>
      <c r="O749" t="str">
        <f t="shared" si="59"/>
        <v>FR</v>
      </c>
      <c r="P749" t="str">
        <f>TRIM(IF(COUNT(FIND({0,1,2,3,4,5,6,7,8,9},B749))&gt;0,D749,IF(LEN(TRIM(B749))&gt;0,CONCATENATE(B749,C749,D749),MID(D749,4,LEN(D749)))))</f>
        <v>APO / FPO Zip Code</v>
      </c>
      <c r="Q749">
        <f t="shared" si="60"/>
        <v>175</v>
      </c>
      <c r="R749">
        <f t="shared" si="61"/>
        <v>239</v>
      </c>
    </row>
    <row r="750" spans="1:18" x14ac:dyDescent="0.25">
      <c r="B750" s="1" t="s">
        <v>13</v>
      </c>
      <c r="C750" s="1" t="s">
        <v>26</v>
      </c>
      <c r="D750" s="1" t="s">
        <v>27</v>
      </c>
      <c r="E750" s="1" t="s">
        <v>12</v>
      </c>
      <c r="F750">
        <v>169</v>
      </c>
      <c r="G750">
        <v>1.5</v>
      </c>
      <c r="H750">
        <v>273</v>
      </c>
      <c r="I750">
        <v>1.37</v>
      </c>
      <c r="K750">
        <f t="shared" si="57"/>
        <v>36</v>
      </c>
      <c r="L750">
        <f t="shared" si="58"/>
        <v>29</v>
      </c>
      <c r="M750" t="str">
        <f>IF(COUNT(FIND({0,1,2,3,4,5,6,7,8,9},IF(ISBLANK(A750),IF(LEN(TRIM(B750))&gt;0,TRIM(B750),TRIM(C750)),"")))&gt;0,IF(ISBLANK(A750),IF(LEN(TRIM(B750))&gt;0,TRIM(B750),TRIM(C750)),""),"")</f>
        <v>36</v>
      </c>
      <c r="N750" t="str">
        <f>IF(COUNT(FIND({0,1,2,3,4,5,6,7,8,9},IF(ISBLANK(A750),IF(LEN(TRIM(B750))&gt;0,TRIM(C750),LEFT(D750, 4)),"")))&gt;0,IF(ISBLANK(A750),IF(LEN(TRIM(B750))&gt;0,TRIM(C750),LEFT(D750, 4)),""),"")</f>
        <v>067</v>
      </c>
      <c r="O750" t="str">
        <f t="shared" si="59"/>
        <v>NY</v>
      </c>
      <c r="P750" t="str">
        <f>TRIM(IF(COUNT(FIND({0,1,2,3,4,5,6,7,8,9},B750))&gt;0,D750,IF(LEN(TRIM(B750))&gt;0,CONCATENATE(B750,C750,D750),MID(D750,4,LEN(D750)))))</f>
        <v>Onondaga</v>
      </c>
      <c r="Q750">
        <f t="shared" si="60"/>
        <v>169</v>
      </c>
      <c r="R750">
        <f t="shared" si="61"/>
        <v>273</v>
      </c>
    </row>
    <row r="751" spans="1:18" x14ac:dyDescent="0.25">
      <c r="B751" s="1" t="s">
        <v>99</v>
      </c>
      <c r="C751" s="1" t="s">
        <v>100</v>
      </c>
      <c r="D751" s="1" t="s">
        <v>101</v>
      </c>
      <c r="E751" s="1" t="s">
        <v>102</v>
      </c>
      <c r="F751">
        <v>132</v>
      </c>
      <c r="G751">
        <v>1.18</v>
      </c>
      <c r="H751">
        <v>189</v>
      </c>
      <c r="I751">
        <v>0.95</v>
      </c>
      <c r="K751">
        <f t="shared" si="57"/>
        <v>36</v>
      </c>
      <c r="L751">
        <f t="shared" si="58"/>
        <v>29</v>
      </c>
      <c r="M751" t="str">
        <f>IF(COUNT(FIND({0,1,2,3,4,5,6,7,8,9},IF(ISBLANK(A751),IF(LEN(TRIM(B751))&gt;0,TRIM(B751),TRIM(C751)),"")))&gt;0,IF(ISBLANK(A751),IF(LEN(TRIM(B751))&gt;0,TRIM(B751),TRIM(C751)),""),"")</f>
        <v>06</v>
      </c>
      <c r="N751" t="str">
        <f>IF(COUNT(FIND({0,1,2,3,4,5,6,7,8,9},IF(ISBLANK(A751),IF(LEN(TRIM(B751))&gt;0,TRIM(C751),LEFT(D751, 4)),"")))&gt;0,IF(ISBLANK(A751),IF(LEN(TRIM(B751))&gt;0,TRIM(C751),LEFT(D751, 4)),""),"")</f>
        <v>037</v>
      </c>
      <c r="O751" t="str">
        <f t="shared" si="59"/>
        <v>Ca</v>
      </c>
      <c r="P751" t="str">
        <f>TRIM(IF(COUNT(FIND({0,1,2,3,4,5,6,7,8,9},B751))&gt;0,D751,IF(LEN(TRIM(B751))&gt;0,CONCATENATE(B751,C751,D751),MID(D751,4,LEN(D751)))))</f>
        <v>Los Angeles</v>
      </c>
      <c r="Q751">
        <f t="shared" si="60"/>
        <v>132</v>
      </c>
      <c r="R751">
        <f t="shared" si="61"/>
        <v>189</v>
      </c>
    </row>
    <row r="752" spans="1:18" x14ac:dyDescent="0.25">
      <c r="B752" s="1" t="s">
        <v>95</v>
      </c>
      <c r="C752" s="1" t="s">
        <v>24</v>
      </c>
      <c r="D752" s="1" t="s">
        <v>108</v>
      </c>
      <c r="E752" s="1" t="s">
        <v>98</v>
      </c>
      <c r="F752">
        <v>122</v>
      </c>
      <c r="G752">
        <v>1.0900000000000001</v>
      </c>
      <c r="H752">
        <v>201</v>
      </c>
      <c r="I752">
        <v>1.01</v>
      </c>
      <c r="K752">
        <f t="shared" si="57"/>
        <v>36</v>
      </c>
      <c r="L752">
        <f t="shared" si="58"/>
        <v>29</v>
      </c>
      <c r="M752" t="str">
        <f>IF(COUNT(FIND({0,1,2,3,4,5,6,7,8,9},IF(ISBLANK(A752),IF(LEN(TRIM(B752))&gt;0,TRIM(B752),TRIM(C752)),"")))&gt;0,IF(ISBLANK(A752),IF(LEN(TRIM(B752))&gt;0,TRIM(B752),TRIM(C752)),""),"")</f>
        <v>12</v>
      </c>
      <c r="N752" t="str">
        <f>IF(COUNT(FIND({0,1,2,3,4,5,6,7,8,9},IF(ISBLANK(A752),IF(LEN(TRIM(B752))&gt;0,TRIM(C752),LEFT(D752, 4)),"")))&gt;0,IF(ISBLANK(A752),IF(LEN(TRIM(B752))&gt;0,TRIM(C752),LEFT(D752, 4)),""),"")</f>
        <v>103</v>
      </c>
      <c r="O752" t="str">
        <f t="shared" si="59"/>
        <v>Fl</v>
      </c>
      <c r="P752" t="str">
        <f>TRIM(IF(COUNT(FIND({0,1,2,3,4,5,6,7,8,9},B752))&gt;0,D752,IF(LEN(TRIM(B752))&gt;0,CONCATENATE(B752,C752,D752),MID(D752,4,LEN(D752)))))</f>
        <v>Pinellas</v>
      </c>
      <c r="Q752">
        <f t="shared" si="60"/>
        <v>122</v>
      </c>
      <c r="R752">
        <f t="shared" si="61"/>
        <v>201</v>
      </c>
    </row>
    <row r="753" spans="2:18" x14ac:dyDescent="0.25">
      <c r="B753" s="1" t="s">
        <v>162</v>
      </c>
      <c r="C753" s="1" t="s">
        <v>113</v>
      </c>
      <c r="D753" s="1" t="s">
        <v>163</v>
      </c>
      <c r="E753" s="1" t="s">
        <v>164</v>
      </c>
      <c r="F753">
        <v>113</v>
      </c>
      <c r="G753">
        <v>1.01</v>
      </c>
      <c r="H753">
        <v>165</v>
      </c>
      <c r="I753">
        <v>0.83</v>
      </c>
      <c r="K753">
        <f t="shared" si="57"/>
        <v>36</v>
      </c>
      <c r="L753">
        <f t="shared" si="58"/>
        <v>29</v>
      </c>
      <c r="M753" t="str">
        <f>IF(COUNT(FIND({0,1,2,3,4,5,6,7,8,9},IF(ISBLANK(A753),IF(LEN(TRIM(B753))&gt;0,TRIM(B753),TRIM(C753)),"")))&gt;0,IF(ISBLANK(A753),IF(LEN(TRIM(B753))&gt;0,TRIM(B753),TRIM(C753)),""),"")</f>
        <v>04</v>
      </c>
      <c r="N753" t="str">
        <f>IF(COUNT(FIND({0,1,2,3,4,5,6,7,8,9},IF(ISBLANK(A753),IF(LEN(TRIM(B753))&gt;0,TRIM(C753),LEFT(D753, 4)),"")))&gt;0,IF(ISBLANK(A753),IF(LEN(TRIM(B753))&gt;0,TRIM(C753),LEFT(D753, 4)),""),"")</f>
        <v>013</v>
      </c>
      <c r="O753" t="str">
        <f t="shared" si="59"/>
        <v>Az</v>
      </c>
      <c r="P753" t="str">
        <f>TRIM(IF(COUNT(FIND({0,1,2,3,4,5,6,7,8,9},B753))&gt;0,D753,IF(LEN(TRIM(B753))&gt;0,CONCATENATE(B753,C753,D753),MID(D753,4,LEN(D753)))))</f>
        <v>Maricopa</v>
      </c>
      <c r="Q753">
        <f t="shared" si="60"/>
        <v>113</v>
      </c>
      <c r="R753">
        <f t="shared" si="61"/>
        <v>165</v>
      </c>
    </row>
    <row r="754" spans="2:18" x14ac:dyDescent="0.25">
      <c r="B754" s="1" t="s">
        <v>120</v>
      </c>
      <c r="C754" s="1" t="s">
        <v>76</v>
      </c>
      <c r="D754" s="1" t="s">
        <v>142</v>
      </c>
      <c r="E754" s="1" t="s">
        <v>123</v>
      </c>
      <c r="F754">
        <v>112</v>
      </c>
      <c r="G754">
        <v>1</v>
      </c>
      <c r="H754">
        <v>210</v>
      </c>
      <c r="I754">
        <v>1.05</v>
      </c>
      <c r="K754">
        <f t="shared" si="57"/>
        <v>36</v>
      </c>
      <c r="L754">
        <f t="shared" si="58"/>
        <v>29</v>
      </c>
      <c r="M754" t="str">
        <f>IF(COUNT(FIND({0,1,2,3,4,5,6,7,8,9},IF(ISBLANK(A754),IF(LEN(TRIM(B754))&gt;0,TRIM(B754),TRIM(C754)),"")))&gt;0,IF(ISBLANK(A754),IF(LEN(TRIM(B754))&gt;0,TRIM(B754),TRIM(C754)),""),"")</f>
        <v>42</v>
      </c>
      <c r="N754" t="str">
        <f>IF(COUNT(FIND({0,1,2,3,4,5,6,7,8,9},IF(ISBLANK(A754),IF(LEN(TRIM(B754))&gt;0,TRIM(C754),LEFT(D754, 4)),"")))&gt;0,IF(ISBLANK(A754),IF(LEN(TRIM(B754))&gt;0,TRIM(C754),LEFT(D754, 4)),""),"")</f>
        <v>003</v>
      </c>
      <c r="O754" t="str">
        <f t="shared" si="59"/>
        <v>Pa</v>
      </c>
      <c r="P754" t="str">
        <f>TRIM(IF(COUNT(FIND({0,1,2,3,4,5,6,7,8,9},B754))&gt;0,D754,IF(LEN(TRIM(B754))&gt;0,CONCATENATE(B754,C754,D754),MID(D754,4,LEN(D754)))))</f>
        <v>Allegheny</v>
      </c>
      <c r="Q754">
        <f t="shared" si="60"/>
        <v>112</v>
      </c>
      <c r="R754">
        <f t="shared" si="61"/>
        <v>210</v>
      </c>
    </row>
    <row r="755" spans="2:18" x14ac:dyDescent="0.25">
      <c r="B755" s="1" t="s">
        <v>13</v>
      </c>
      <c r="C755" s="1" t="s">
        <v>30</v>
      </c>
      <c r="D755" s="1" t="s">
        <v>31</v>
      </c>
      <c r="E755" s="1" t="s">
        <v>12</v>
      </c>
      <c r="F755">
        <v>106</v>
      </c>
      <c r="G755">
        <v>0.94</v>
      </c>
      <c r="H755">
        <v>115</v>
      </c>
      <c r="I755">
        <v>0.57999999999999996</v>
      </c>
      <c r="K755">
        <f t="shared" si="57"/>
        <v>36</v>
      </c>
      <c r="L755">
        <f t="shared" si="58"/>
        <v>29</v>
      </c>
      <c r="M755" t="str">
        <f>IF(COUNT(FIND({0,1,2,3,4,5,6,7,8,9},IF(ISBLANK(A755),IF(LEN(TRIM(B755))&gt;0,TRIM(B755),TRIM(C755)),"")))&gt;0,IF(ISBLANK(A755),IF(LEN(TRIM(B755))&gt;0,TRIM(B755),TRIM(C755)),""),"")</f>
        <v>36</v>
      </c>
      <c r="N755" t="str">
        <f>IF(COUNT(FIND({0,1,2,3,4,5,6,7,8,9},IF(ISBLANK(A755),IF(LEN(TRIM(B755))&gt;0,TRIM(C755),LEFT(D755, 4)),"")))&gt;0,IF(ISBLANK(A755),IF(LEN(TRIM(B755))&gt;0,TRIM(C755),LEFT(D755, 4)),""),"")</f>
        <v>061</v>
      </c>
      <c r="O755" t="str">
        <f t="shared" si="59"/>
        <v>NY</v>
      </c>
      <c r="P755" t="str">
        <f>TRIM(IF(COUNT(FIND({0,1,2,3,4,5,6,7,8,9},B755))&gt;0,D755,IF(LEN(TRIM(B755))&gt;0,CONCATENATE(B755,C755,D755),MID(D755,4,LEN(D755)))))</f>
        <v>New York</v>
      </c>
      <c r="Q755">
        <f t="shared" si="60"/>
        <v>106</v>
      </c>
      <c r="R755">
        <f t="shared" si="61"/>
        <v>115</v>
      </c>
    </row>
    <row r="756" spans="2:18" x14ac:dyDescent="0.25">
      <c r="B756" s="1" t="s">
        <v>144</v>
      </c>
      <c r="C756" s="1" t="s">
        <v>89</v>
      </c>
      <c r="D756" s="1" t="s">
        <v>145</v>
      </c>
      <c r="E756" s="1" t="s">
        <v>146</v>
      </c>
      <c r="F756">
        <v>102</v>
      </c>
      <c r="G756">
        <v>0.91</v>
      </c>
      <c r="H756">
        <v>153</v>
      </c>
      <c r="I756">
        <v>0.77</v>
      </c>
      <c r="K756">
        <f t="shared" si="57"/>
        <v>36</v>
      </c>
      <c r="L756">
        <f t="shared" si="58"/>
        <v>29</v>
      </c>
      <c r="M756" t="str">
        <f>IF(COUNT(FIND({0,1,2,3,4,5,6,7,8,9},IF(ISBLANK(A756),IF(LEN(TRIM(B756))&gt;0,TRIM(B756),TRIM(C756)),"")))&gt;0,IF(ISBLANK(A756),IF(LEN(TRIM(B756))&gt;0,TRIM(B756),TRIM(C756)),""),"")</f>
        <v>17</v>
      </c>
      <c r="N756" t="str">
        <f>IF(COUNT(FIND({0,1,2,3,4,5,6,7,8,9},IF(ISBLANK(A756),IF(LEN(TRIM(B756))&gt;0,TRIM(C756),LEFT(D756, 4)),"")))&gt;0,IF(ISBLANK(A756),IF(LEN(TRIM(B756))&gt;0,TRIM(C756),LEFT(D756, 4)),""),"")</f>
        <v>031</v>
      </c>
      <c r="O756" t="str">
        <f t="shared" si="59"/>
        <v>Il</v>
      </c>
      <c r="P756" t="str">
        <f>TRIM(IF(COUNT(FIND({0,1,2,3,4,5,6,7,8,9},B756))&gt;0,D756,IF(LEN(TRIM(B756))&gt;0,CONCATENATE(B756,C756,D756),MID(D756,4,LEN(D756)))))</f>
        <v>Cook</v>
      </c>
      <c r="Q756">
        <f t="shared" si="60"/>
        <v>102</v>
      </c>
      <c r="R756">
        <f t="shared" si="61"/>
        <v>153</v>
      </c>
    </row>
    <row r="757" spans="2:18" x14ac:dyDescent="0.25">
      <c r="B757" s="1" t="s">
        <v>95</v>
      </c>
      <c r="C757" s="1" t="s">
        <v>96</v>
      </c>
      <c r="D757" s="1" t="s">
        <v>97</v>
      </c>
      <c r="E757" s="1" t="s">
        <v>98</v>
      </c>
      <c r="F757">
        <v>97</v>
      </c>
      <c r="G757">
        <v>0.86</v>
      </c>
      <c r="H757">
        <v>159</v>
      </c>
      <c r="I757">
        <v>0.8</v>
      </c>
      <c r="K757">
        <f t="shared" si="57"/>
        <v>36</v>
      </c>
      <c r="L757">
        <f t="shared" si="58"/>
        <v>29</v>
      </c>
      <c r="M757" t="str">
        <f>IF(COUNT(FIND({0,1,2,3,4,5,6,7,8,9},IF(ISBLANK(A757),IF(LEN(TRIM(B757))&gt;0,TRIM(B757),TRIM(C757)),"")))&gt;0,IF(ISBLANK(A757),IF(LEN(TRIM(B757))&gt;0,TRIM(B757),TRIM(C757)),""),"")</f>
        <v>12</v>
      </c>
      <c r="N757" t="str">
        <f>IF(COUNT(FIND({0,1,2,3,4,5,6,7,8,9},IF(ISBLANK(A757),IF(LEN(TRIM(B757))&gt;0,TRIM(C757),LEFT(D757, 4)),"")))&gt;0,IF(ISBLANK(A757),IF(LEN(TRIM(B757))&gt;0,TRIM(C757),LEFT(D757, 4)),""),"")</f>
        <v>011</v>
      </c>
      <c r="O757" t="str">
        <f t="shared" si="59"/>
        <v>Fl</v>
      </c>
      <c r="P757" t="str">
        <f>TRIM(IF(COUNT(FIND({0,1,2,3,4,5,6,7,8,9},B757))&gt;0,D757,IF(LEN(TRIM(B757))&gt;0,CONCATENATE(B757,C757,D757),MID(D757,4,LEN(D757)))))</f>
        <v>Broward</v>
      </c>
      <c r="Q757">
        <f t="shared" si="60"/>
        <v>97</v>
      </c>
      <c r="R757">
        <f t="shared" si="61"/>
        <v>159</v>
      </c>
    </row>
    <row r="758" spans="2:18" x14ac:dyDescent="0.25">
      <c r="B758" s="1" t="s">
        <v>95</v>
      </c>
      <c r="C758" s="1" t="s">
        <v>150</v>
      </c>
      <c r="D758" s="1" t="s">
        <v>151</v>
      </c>
      <c r="E758" s="1" t="s">
        <v>98</v>
      </c>
      <c r="F758">
        <v>92</v>
      </c>
      <c r="G758">
        <v>0.82</v>
      </c>
      <c r="H758">
        <v>154</v>
      </c>
      <c r="I758">
        <v>0.77</v>
      </c>
      <c r="K758">
        <f t="shared" si="57"/>
        <v>36</v>
      </c>
      <c r="L758">
        <f t="shared" si="58"/>
        <v>29</v>
      </c>
      <c r="M758" t="str">
        <f>IF(COUNT(FIND({0,1,2,3,4,5,6,7,8,9},IF(ISBLANK(A758),IF(LEN(TRIM(B758))&gt;0,TRIM(B758),TRIM(C758)),"")))&gt;0,IF(ISBLANK(A758),IF(LEN(TRIM(B758))&gt;0,TRIM(B758),TRIM(C758)),""),"")</f>
        <v>12</v>
      </c>
      <c r="N758" t="str">
        <f>IF(COUNT(FIND({0,1,2,3,4,5,6,7,8,9},IF(ISBLANK(A758),IF(LEN(TRIM(B758))&gt;0,TRIM(C758),LEFT(D758, 4)),"")))&gt;0,IF(ISBLANK(A758),IF(LEN(TRIM(B758))&gt;0,TRIM(C758),LEFT(D758, 4)),""),"")</f>
        <v>099</v>
      </c>
      <c r="O758" t="str">
        <f t="shared" si="59"/>
        <v>Fl</v>
      </c>
      <c r="P758" t="str">
        <f>TRIM(IF(COUNT(FIND({0,1,2,3,4,5,6,7,8,9},B758))&gt;0,D758,IF(LEN(TRIM(B758))&gt;0,CONCATENATE(B758,C758,D758),MID(D758,4,LEN(D758)))))</f>
        <v>Palm Beach</v>
      </c>
      <c r="Q758">
        <f t="shared" si="60"/>
        <v>92</v>
      </c>
      <c r="R758">
        <f t="shared" si="61"/>
        <v>154</v>
      </c>
    </row>
    <row r="759" spans="2:18" x14ac:dyDescent="0.25">
      <c r="B759" s="1" t="s">
        <v>13</v>
      </c>
      <c r="C759" s="1" t="s">
        <v>41</v>
      </c>
      <c r="D759" s="1" t="s">
        <v>233</v>
      </c>
      <c r="E759" s="1" t="s">
        <v>12</v>
      </c>
      <c r="F759">
        <v>90</v>
      </c>
      <c r="G759">
        <v>0.8</v>
      </c>
      <c r="H759">
        <v>131</v>
      </c>
      <c r="I759">
        <v>0.66</v>
      </c>
      <c r="K759">
        <f t="shared" si="57"/>
        <v>36</v>
      </c>
      <c r="L759">
        <f t="shared" si="58"/>
        <v>29</v>
      </c>
      <c r="M759" t="str">
        <f>IF(COUNT(FIND({0,1,2,3,4,5,6,7,8,9},IF(ISBLANK(A759),IF(LEN(TRIM(B759))&gt;0,TRIM(B759),TRIM(C759)),"")))&gt;0,IF(ISBLANK(A759),IF(LEN(TRIM(B759))&gt;0,TRIM(B759),TRIM(C759)),""),"")</f>
        <v>36</v>
      </c>
      <c r="N759" t="str">
        <f>IF(COUNT(FIND({0,1,2,3,4,5,6,7,8,9},IF(ISBLANK(A759),IF(LEN(TRIM(B759))&gt;0,TRIM(C759),LEFT(D759, 4)),"")))&gt;0,IF(ISBLANK(A759),IF(LEN(TRIM(B759))&gt;0,TRIM(C759),LEFT(D759, 4)),""),"")</f>
        <v>001</v>
      </c>
      <c r="O759" t="str">
        <f t="shared" si="59"/>
        <v>NY</v>
      </c>
      <c r="P759" t="str">
        <f>TRIM(IF(COUNT(FIND({0,1,2,3,4,5,6,7,8,9},B759))&gt;0,D759,IF(LEN(TRIM(B759))&gt;0,CONCATENATE(B759,C759,D759),MID(D759,4,LEN(D759)))))</f>
        <v>Albany</v>
      </c>
      <c r="Q759">
        <f t="shared" si="60"/>
        <v>90</v>
      </c>
      <c r="R759">
        <f t="shared" si="61"/>
        <v>131</v>
      </c>
    </row>
    <row r="760" spans="2:18" x14ac:dyDescent="0.25">
      <c r="B760" s="1" t="s">
        <v>40</v>
      </c>
      <c r="C760" s="1" t="s">
        <v>41</v>
      </c>
      <c r="D760" s="1" t="s">
        <v>42</v>
      </c>
      <c r="E760" s="1" t="s">
        <v>43</v>
      </c>
      <c r="F760">
        <v>85</v>
      </c>
      <c r="G760">
        <v>0.76</v>
      </c>
      <c r="H760">
        <v>132</v>
      </c>
      <c r="I760">
        <v>0.66</v>
      </c>
      <c r="K760">
        <f t="shared" si="57"/>
        <v>36</v>
      </c>
      <c r="L760">
        <f t="shared" si="58"/>
        <v>29</v>
      </c>
      <c r="M760" t="str">
        <f>IF(COUNT(FIND({0,1,2,3,4,5,6,7,8,9},IF(ISBLANK(A760),IF(LEN(TRIM(B760))&gt;0,TRIM(B760),TRIM(C760)),"")))&gt;0,IF(ISBLANK(A760),IF(LEN(TRIM(B760))&gt;0,TRIM(B760),TRIM(C760)),""),"")</f>
        <v>57</v>
      </c>
      <c r="N760" t="str">
        <f>IF(COUNT(FIND({0,1,2,3,4,5,6,7,8,9},IF(ISBLANK(A760),IF(LEN(TRIM(B760))&gt;0,TRIM(C760),LEFT(D760, 4)),"")))&gt;0,IF(ISBLANK(A760),IF(LEN(TRIM(B760))&gt;0,TRIM(C760),LEFT(D760, 4)),""),"")</f>
        <v>001</v>
      </c>
      <c r="O760" t="str">
        <f t="shared" si="59"/>
        <v>FR</v>
      </c>
      <c r="P760" t="str">
        <f>TRIM(IF(COUNT(FIND({0,1,2,3,4,5,6,7,8,9},B760))&gt;0,D760,IF(LEN(TRIM(B760))&gt;0,CONCATENATE(B760,C760,D760),MID(D760,4,LEN(D760)))))</f>
        <v>Foreign / Overseas</v>
      </c>
      <c r="Q760">
        <f t="shared" si="60"/>
        <v>85</v>
      </c>
      <c r="R760">
        <f t="shared" si="61"/>
        <v>132</v>
      </c>
    </row>
    <row r="761" spans="2:18" x14ac:dyDescent="0.25">
      <c r="B761" s="1" t="s">
        <v>99</v>
      </c>
      <c r="C761" s="1" t="s">
        <v>116</v>
      </c>
      <c r="D761" s="1" t="s">
        <v>117</v>
      </c>
      <c r="E761" s="1" t="s">
        <v>102</v>
      </c>
      <c r="F761">
        <v>82</v>
      </c>
      <c r="G761">
        <v>0.73</v>
      </c>
      <c r="H761">
        <v>132</v>
      </c>
      <c r="I761">
        <v>0.66</v>
      </c>
      <c r="K761">
        <f t="shared" si="57"/>
        <v>36</v>
      </c>
      <c r="L761">
        <f t="shared" si="58"/>
        <v>29</v>
      </c>
      <c r="M761" t="str">
        <f>IF(COUNT(FIND({0,1,2,3,4,5,6,7,8,9},IF(ISBLANK(A761),IF(LEN(TRIM(B761))&gt;0,TRIM(B761),TRIM(C761)),"")))&gt;0,IF(ISBLANK(A761),IF(LEN(TRIM(B761))&gt;0,TRIM(B761),TRIM(C761)),""),"")</f>
        <v>06</v>
      </c>
      <c r="N761" t="str">
        <f>IF(COUNT(FIND({0,1,2,3,4,5,6,7,8,9},IF(ISBLANK(A761),IF(LEN(TRIM(B761))&gt;0,TRIM(C761),LEFT(D761, 4)),"")))&gt;0,IF(ISBLANK(A761),IF(LEN(TRIM(B761))&gt;0,TRIM(C761),LEFT(D761, 4)),""),"")</f>
        <v>073</v>
      </c>
      <c r="O761" t="str">
        <f t="shared" si="59"/>
        <v>Ca</v>
      </c>
      <c r="P761" t="str">
        <f>TRIM(IF(COUNT(FIND({0,1,2,3,4,5,6,7,8,9},B761))&gt;0,D761,IF(LEN(TRIM(B761))&gt;0,CONCATENATE(B761,C761,D761),MID(D761,4,LEN(D761)))))</f>
        <v>San Diego</v>
      </c>
      <c r="Q761">
        <f t="shared" si="60"/>
        <v>82</v>
      </c>
      <c r="R761">
        <f t="shared" si="61"/>
        <v>132</v>
      </c>
    </row>
    <row r="762" spans="2:18" x14ac:dyDescent="0.25">
      <c r="B762" s="1" t="s">
        <v>13</v>
      </c>
      <c r="C762" s="1" t="s">
        <v>76</v>
      </c>
      <c r="D762" s="1" t="s">
        <v>285</v>
      </c>
      <c r="E762" s="1" t="s">
        <v>12</v>
      </c>
      <c r="F762">
        <v>80</v>
      </c>
      <c r="G762">
        <v>0.71</v>
      </c>
      <c r="H762">
        <v>154</v>
      </c>
      <c r="I762">
        <v>0.77</v>
      </c>
      <c r="K762">
        <f t="shared" si="57"/>
        <v>36</v>
      </c>
      <c r="L762">
        <f t="shared" si="58"/>
        <v>29</v>
      </c>
      <c r="M762" t="str">
        <f>IF(COUNT(FIND({0,1,2,3,4,5,6,7,8,9},IF(ISBLANK(A762),IF(LEN(TRIM(B762))&gt;0,TRIM(B762),TRIM(C762)),"")))&gt;0,IF(ISBLANK(A762),IF(LEN(TRIM(B762))&gt;0,TRIM(B762),TRIM(C762)),""),"")</f>
        <v>36</v>
      </c>
      <c r="N762" t="str">
        <f>IF(COUNT(FIND({0,1,2,3,4,5,6,7,8,9},IF(ISBLANK(A762),IF(LEN(TRIM(B762))&gt;0,TRIM(C762),LEFT(D762, 4)),"")))&gt;0,IF(ISBLANK(A762),IF(LEN(TRIM(B762))&gt;0,TRIM(C762),LEFT(D762, 4)),""),"")</f>
        <v>003</v>
      </c>
      <c r="O762" t="str">
        <f t="shared" si="59"/>
        <v>NY</v>
      </c>
      <c r="P762" t="str">
        <f>TRIM(IF(COUNT(FIND({0,1,2,3,4,5,6,7,8,9},B762))&gt;0,D762,IF(LEN(TRIM(B762))&gt;0,CONCATENATE(B762,C762,D762),MID(D762,4,LEN(D762)))))</f>
        <v>Allegany</v>
      </c>
      <c r="Q762">
        <f t="shared" si="60"/>
        <v>80</v>
      </c>
      <c r="R762">
        <f t="shared" si="61"/>
        <v>154</v>
      </c>
    </row>
    <row r="763" spans="2:18" x14ac:dyDescent="0.25">
      <c r="B763" s="1" t="s">
        <v>241</v>
      </c>
      <c r="C763" s="1" t="s">
        <v>72</v>
      </c>
      <c r="D763" s="1" t="s">
        <v>242</v>
      </c>
      <c r="E763" s="1" t="s">
        <v>243</v>
      </c>
      <c r="F763">
        <v>76</v>
      </c>
      <c r="G763">
        <v>0.68</v>
      </c>
      <c r="H763">
        <v>145</v>
      </c>
      <c r="I763">
        <v>0.73</v>
      </c>
      <c r="K763">
        <f t="shared" si="57"/>
        <v>36</v>
      </c>
      <c r="L763">
        <f t="shared" si="58"/>
        <v>29</v>
      </c>
      <c r="M763" t="str">
        <f>IF(COUNT(FIND({0,1,2,3,4,5,6,7,8,9},IF(ISBLANK(A763),IF(LEN(TRIM(B763))&gt;0,TRIM(B763),TRIM(C763)),"")))&gt;0,IF(ISBLANK(A763),IF(LEN(TRIM(B763))&gt;0,TRIM(B763),TRIM(C763)),""),"")</f>
        <v>39</v>
      </c>
      <c r="N763" t="str">
        <f>IF(COUNT(FIND({0,1,2,3,4,5,6,7,8,9},IF(ISBLANK(A763),IF(LEN(TRIM(B763))&gt;0,TRIM(C763),LEFT(D763, 4)),"")))&gt;0,IF(ISBLANK(A763),IF(LEN(TRIM(B763))&gt;0,TRIM(C763),LEFT(D763, 4)),""),"")</f>
        <v>035</v>
      </c>
      <c r="O763" t="str">
        <f t="shared" si="59"/>
        <v>Oh</v>
      </c>
      <c r="P763" t="str">
        <f>TRIM(IF(COUNT(FIND({0,1,2,3,4,5,6,7,8,9},B763))&gt;0,D763,IF(LEN(TRIM(B763))&gt;0,CONCATENATE(B763,C763,D763),MID(D763,4,LEN(D763)))))</f>
        <v>Cuyahoga</v>
      </c>
      <c r="Q763">
        <f t="shared" si="60"/>
        <v>76</v>
      </c>
      <c r="R763">
        <f t="shared" si="61"/>
        <v>145</v>
      </c>
    </row>
    <row r="764" spans="2:18" x14ac:dyDescent="0.25">
      <c r="B764" s="1" t="s">
        <v>13</v>
      </c>
      <c r="C764" s="1" t="s">
        <v>46</v>
      </c>
      <c r="D764" s="1" t="s">
        <v>47</v>
      </c>
      <c r="E764" s="1" t="s">
        <v>12</v>
      </c>
      <c r="F764">
        <v>74</v>
      </c>
      <c r="G764">
        <v>0.66</v>
      </c>
      <c r="H764">
        <v>119</v>
      </c>
      <c r="I764">
        <v>0.6</v>
      </c>
      <c r="K764">
        <f t="shared" si="57"/>
        <v>36</v>
      </c>
      <c r="L764">
        <f t="shared" si="58"/>
        <v>29</v>
      </c>
      <c r="M764" t="str">
        <f>IF(COUNT(FIND({0,1,2,3,4,5,6,7,8,9},IF(ISBLANK(A764),IF(LEN(TRIM(B764))&gt;0,TRIM(B764),TRIM(C764)),"")))&gt;0,IF(ISBLANK(A764),IF(LEN(TRIM(B764))&gt;0,TRIM(B764),TRIM(C764)),""),"")</f>
        <v>36</v>
      </c>
      <c r="N764" t="str">
        <f>IF(COUNT(FIND({0,1,2,3,4,5,6,7,8,9},IF(ISBLANK(A764),IF(LEN(TRIM(B764))&gt;0,TRIM(C764),LEFT(D764, 4)),"")))&gt;0,IF(ISBLANK(A764),IF(LEN(TRIM(B764))&gt;0,TRIM(C764),LEFT(D764, 4)),""),"")</f>
        <v>065</v>
      </c>
      <c r="O764" t="str">
        <f t="shared" si="59"/>
        <v>NY</v>
      </c>
      <c r="P764" t="str">
        <f>TRIM(IF(COUNT(FIND({0,1,2,3,4,5,6,7,8,9},B764))&gt;0,D764,IF(LEN(TRIM(B764))&gt;0,CONCATENATE(B764,C764,D764),MID(D764,4,LEN(D764)))))</f>
        <v>Oneida</v>
      </c>
      <c r="Q764">
        <f t="shared" si="60"/>
        <v>74</v>
      </c>
      <c r="R764">
        <f t="shared" si="61"/>
        <v>119</v>
      </c>
    </row>
    <row r="765" spans="2:18" x14ac:dyDescent="0.25">
      <c r="B765" s="1" t="s">
        <v>95</v>
      </c>
      <c r="C765" s="1" t="s">
        <v>66</v>
      </c>
      <c r="D765" s="1" t="s">
        <v>131</v>
      </c>
      <c r="E765" s="1" t="s">
        <v>98</v>
      </c>
      <c r="F765">
        <v>73</v>
      </c>
      <c r="G765">
        <v>0.65</v>
      </c>
      <c r="H765">
        <v>127</v>
      </c>
      <c r="I765">
        <v>0.64</v>
      </c>
      <c r="K765">
        <f t="shared" si="57"/>
        <v>36</v>
      </c>
      <c r="L765">
        <f t="shared" si="58"/>
        <v>29</v>
      </c>
      <c r="M765" t="str">
        <f>IF(COUNT(FIND({0,1,2,3,4,5,6,7,8,9},IF(ISBLANK(A765),IF(LEN(TRIM(B765))&gt;0,TRIM(B765),TRIM(C765)),"")))&gt;0,IF(ISBLANK(A765),IF(LEN(TRIM(B765))&gt;0,TRIM(B765),TRIM(C765)),""),"")</f>
        <v>12</v>
      </c>
      <c r="N765" t="str">
        <f>IF(COUNT(FIND({0,1,2,3,4,5,6,7,8,9},IF(ISBLANK(A765),IF(LEN(TRIM(B765))&gt;0,TRIM(C765),LEFT(D765, 4)),"")))&gt;0,IF(ISBLANK(A765),IF(LEN(TRIM(B765))&gt;0,TRIM(C765),LEFT(D765, 4)),""),"")</f>
        <v>057</v>
      </c>
      <c r="O765" t="str">
        <f t="shared" si="59"/>
        <v>Fl</v>
      </c>
      <c r="P765" t="str">
        <f>TRIM(IF(COUNT(FIND({0,1,2,3,4,5,6,7,8,9},B765))&gt;0,D765,IF(LEN(TRIM(B765))&gt;0,CONCATENATE(B765,C765,D765),MID(D765,4,LEN(D765)))))</f>
        <v>Hillsborough</v>
      </c>
      <c r="Q765">
        <f t="shared" si="60"/>
        <v>73</v>
      </c>
      <c r="R765">
        <f t="shared" si="61"/>
        <v>127</v>
      </c>
    </row>
    <row r="766" spans="2:18" x14ac:dyDescent="0.25">
      <c r="B766" s="1" t="s">
        <v>56</v>
      </c>
      <c r="C766" s="1" t="s">
        <v>57</v>
      </c>
      <c r="D766" s="1" t="s">
        <v>58</v>
      </c>
      <c r="E766" s="1" t="s">
        <v>59</v>
      </c>
      <c r="F766">
        <v>71</v>
      </c>
      <c r="G766">
        <v>0.63</v>
      </c>
      <c r="H766">
        <v>109</v>
      </c>
      <c r="I766">
        <v>0.55000000000000004</v>
      </c>
      <c r="K766">
        <f t="shared" si="57"/>
        <v>36</v>
      </c>
      <c r="L766">
        <f t="shared" si="58"/>
        <v>29</v>
      </c>
      <c r="M766" t="str">
        <f>IF(COUNT(FIND({0,1,2,3,4,5,6,7,8,9},IF(ISBLANK(A766),IF(LEN(TRIM(B766))&gt;0,TRIM(B766),TRIM(C766)),"")))&gt;0,IF(ISBLANK(A766),IF(LEN(TRIM(B766))&gt;0,TRIM(B766),TRIM(C766)),""),"")</f>
        <v>25</v>
      </c>
      <c r="N766" t="str">
        <f>IF(COUNT(FIND({0,1,2,3,4,5,6,7,8,9},IF(ISBLANK(A766),IF(LEN(TRIM(B766))&gt;0,TRIM(C766),LEFT(D766, 4)),"")))&gt;0,IF(ISBLANK(A766),IF(LEN(TRIM(B766))&gt;0,TRIM(C766),LEFT(D766, 4)),""),"")</f>
        <v>017</v>
      </c>
      <c r="O766" t="str">
        <f t="shared" si="59"/>
        <v>Ma</v>
      </c>
      <c r="P766" t="str">
        <f>TRIM(IF(COUNT(FIND({0,1,2,3,4,5,6,7,8,9},B766))&gt;0,D766,IF(LEN(TRIM(B766))&gt;0,CONCATENATE(B766,C766,D766),MID(D766,4,LEN(D766)))))</f>
        <v>Middlesex</v>
      </c>
      <c r="Q766">
        <f t="shared" si="60"/>
        <v>71</v>
      </c>
      <c r="R766">
        <f t="shared" si="61"/>
        <v>109</v>
      </c>
    </row>
    <row r="767" spans="2:18" x14ac:dyDescent="0.25">
      <c r="B767" s="1" t="s">
        <v>165</v>
      </c>
      <c r="C767" s="1" t="s">
        <v>166</v>
      </c>
      <c r="D767" s="1" t="s">
        <v>167</v>
      </c>
      <c r="E767" s="1" t="s">
        <v>168</v>
      </c>
      <c r="F767">
        <v>70</v>
      </c>
      <c r="G767">
        <v>0.62</v>
      </c>
      <c r="H767">
        <v>125</v>
      </c>
      <c r="I767">
        <v>0.63</v>
      </c>
      <c r="K767">
        <f t="shared" si="57"/>
        <v>36</v>
      </c>
      <c r="L767">
        <f t="shared" si="58"/>
        <v>29</v>
      </c>
      <c r="M767" t="str">
        <f>IF(COUNT(FIND({0,1,2,3,4,5,6,7,8,9},IF(ISBLANK(A767),IF(LEN(TRIM(B767))&gt;0,TRIM(B767),TRIM(C767)),"")))&gt;0,IF(ISBLANK(A767),IF(LEN(TRIM(B767))&gt;0,TRIM(B767),TRIM(C767)),""),"")</f>
        <v>48</v>
      </c>
      <c r="N767" t="str">
        <f>IF(COUNT(FIND({0,1,2,3,4,5,6,7,8,9},IF(ISBLANK(A767),IF(LEN(TRIM(B767))&gt;0,TRIM(C767),LEFT(D767, 4)),"")))&gt;0,IF(ISBLANK(A767),IF(LEN(TRIM(B767))&gt;0,TRIM(C767),LEFT(D767, 4)),""),"")</f>
        <v>201</v>
      </c>
      <c r="O767" t="str">
        <f t="shared" si="59"/>
        <v>Tx</v>
      </c>
      <c r="P767" t="str">
        <f>TRIM(IF(COUNT(FIND({0,1,2,3,4,5,6,7,8,9},B767))&gt;0,D767,IF(LEN(TRIM(B767))&gt;0,CONCATENATE(B767,C767,D767),MID(D767,4,LEN(D767)))))</f>
        <v>Harris</v>
      </c>
      <c r="Q767">
        <f t="shared" si="60"/>
        <v>70</v>
      </c>
      <c r="R767">
        <f t="shared" si="61"/>
        <v>125</v>
      </c>
    </row>
    <row r="768" spans="2:18" x14ac:dyDescent="0.25">
      <c r="B768" s="1" t="s">
        <v>256</v>
      </c>
      <c r="C768" s="1" t="s">
        <v>76</v>
      </c>
      <c r="D768" s="1" t="s">
        <v>257</v>
      </c>
      <c r="E768" s="1" t="s">
        <v>258</v>
      </c>
      <c r="F768">
        <v>69</v>
      </c>
      <c r="G768">
        <v>0.61</v>
      </c>
      <c r="H768">
        <v>112</v>
      </c>
      <c r="I768">
        <v>0.56000000000000005</v>
      </c>
      <c r="K768">
        <f t="shared" si="57"/>
        <v>36</v>
      </c>
      <c r="L768">
        <f t="shared" si="58"/>
        <v>29</v>
      </c>
      <c r="M768" t="str">
        <f>IF(COUNT(FIND({0,1,2,3,4,5,6,7,8,9},IF(ISBLANK(A768),IF(LEN(TRIM(B768))&gt;0,TRIM(B768),TRIM(C768)),"")))&gt;0,IF(ISBLANK(A768),IF(LEN(TRIM(B768))&gt;0,TRIM(B768),TRIM(C768)),""),"")</f>
        <v>32</v>
      </c>
      <c r="N768" t="str">
        <f>IF(COUNT(FIND({0,1,2,3,4,5,6,7,8,9},IF(ISBLANK(A768),IF(LEN(TRIM(B768))&gt;0,TRIM(C768),LEFT(D768, 4)),"")))&gt;0,IF(ISBLANK(A768),IF(LEN(TRIM(B768))&gt;0,TRIM(C768),LEFT(D768, 4)),""),"")</f>
        <v>003</v>
      </c>
      <c r="O768" t="str">
        <f t="shared" si="59"/>
        <v>Nv</v>
      </c>
      <c r="P768" t="str">
        <f>TRIM(IF(COUNT(FIND({0,1,2,3,4,5,6,7,8,9},B768))&gt;0,D768,IF(LEN(TRIM(B768))&gt;0,CONCATENATE(B768,C768,D768),MID(D768,4,LEN(D768)))))</f>
        <v>Clark</v>
      </c>
      <c r="Q768">
        <f t="shared" si="60"/>
        <v>69</v>
      </c>
      <c r="R768">
        <f t="shared" si="61"/>
        <v>112</v>
      </c>
    </row>
    <row r="769" spans="2:18" x14ac:dyDescent="0.25">
      <c r="B769" s="1" t="s">
        <v>159</v>
      </c>
      <c r="C769" s="1" t="s">
        <v>38</v>
      </c>
      <c r="D769" s="1" t="s">
        <v>160</v>
      </c>
      <c r="E769" s="1" t="s">
        <v>161</v>
      </c>
      <c r="F769">
        <v>66</v>
      </c>
      <c r="G769">
        <v>0.59</v>
      </c>
      <c r="H769">
        <v>113</v>
      </c>
      <c r="I769">
        <v>0.56999999999999995</v>
      </c>
      <c r="K769">
        <f t="shared" si="57"/>
        <v>36</v>
      </c>
      <c r="L769">
        <f t="shared" si="58"/>
        <v>29</v>
      </c>
      <c r="M769" t="str">
        <f>IF(COUNT(FIND({0,1,2,3,4,5,6,7,8,9},IF(ISBLANK(A769),IF(LEN(TRIM(B769))&gt;0,TRIM(B769),TRIM(C769)),"")))&gt;0,IF(ISBLANK(A769),IF(LEN(TRIM(B769))&gt;0,TRIM(B769),TRIM(C769)),""),"")</f>
        <v>51</v>
      </c>
      <c r="N769" t="str">
        <f>IF(COUNT(FIND({0,1,2,3,4,5,6,7,8,9},IF(ISBLANK(A769),IF(LEN(TRIM(B769))&gt;0,TRIM(C769),LEFT(D769, 4)),"")))&gt;0,IF(ISBLANK(A769),IF(LEN(TRIM(B769))&gt;0,TRIM(C769),LEFT(D769, 4)),""),"")</f>
        <v>059</v>
      </c>
      <c r="O769" t="str">
        <f t="shared" si="59"/>
        <v>Va</v>
      </c>
      <c r="P769" t="str">
        <f>TRIM(IF(COUNT(FIND({0,1,2,3,4,5,6,7,8,9},B769))&gt;0,D769,IF(LEN(TRIM(B769))&gt;0,CONCATENATE(B769,C769,D769),MID(D769,4,LEN(D769)))))</f>
        <v>Fairfax</v>
      </c>
      <c r="Q769">
        <f t="shared" si="60"/>
        <v>66</v>
      </c>
      <c r="R769">
        <f t="shared" si="61"/>
        <v>113</v>
      </c>
    </row>
    <row r="770" spans="2:18" x14ac:dyDescent="0.25">
      <c r="B770" s="1" t="s">
        <v>95</v>
      </c>
      <c r="C770" s="1" t="s">
        <v>50</v>
      </c>
      <c r="D770" s="1" t="s">
        <v>55</v>
      </c>
      <c r="E770" s="1" t="s">
        <v>98</v>
      </c>
      <c r="F770">
        <v>66</v>
      </c>
      <c r="G770">
        <v>0.59</v>
      </c>
      <c r="H770">
        <v>109</v>
      </c>
      <c r="I770">
        <v>0.55000000000000004</v>
      </c>
      <c r="K770">
        <f t="shared" si="57"/>
        <v>36</v>
      </c>
      <c r="L770">
        <f t="shared" si="58"/>
        <v>29</v>
      </c>
      <c r="M770" t="str">
        <f>IF(COUNT(FIND({0,1,2,3,4,5,6,7,8,9},IF(ISBLANK(A770),IF(LEN(TRIM(B770))&gt;0,TRIM(B770),TRIM(C770)),"")))&gt;0,IF(ISBLANK(A770),IF(LEN(TRIM(B770))&gt;0,TRIM(B770),TRIM(C770)),""),"")</f>
        <v>12</v>
      </c>
      <c r="N770" t="str">
        <f>IF(COUNT(FIND({0,1,2,3,4,5,6,7,8,9},IF(ISBLANK(A770),IF(LEN(TRIM(B770))&gt;0,TRIM(C770),LEFT(D770, 4)),"")))&gt;0,IF(ISBLANK(A770),IF(LEN(TRIM(B770))&gt;0,TRIM(C770),LEFT(D770, 4)),""),"")</f>
        <v>095</v>
      </c>
      <c r="O770" t="str">
        <f t="shared" si="59"/>
        <v>Fl</v>
      </c>
      <c r="P770" t="str">
        <f>TRIM(IF(COUNT(FIND({0,1,2,3,4,5,6,7,8,9},B770))&gt;0,D770,IF(LEN(TRIM(B770))&gt;0,CONCATENATE(B770,C770,D770),MID(D770,4,LEN(D770)))))</f>
        <v>Orange</v>
      </c>
      <c r="Q770">
        <f t="shared" si="60"/>
        <v>66</v>
      </c>
      <c r="R770">
        <f t="shared" si="61"/>
        <v>109</v>
      </c>
    </row>
    <row r="771" spans="2:18" x14ac:dyDescent="0.25">
      <c r="B771" s="1" t="s">
        <v>120</v>
      </c>
      <c r="C771" s="1" t="s">
        <v>293</v>
      </c>
      <c r="D771" s="1" t="s">
        <v>49</v>
      </c>
      <c r="E771" s="1" t="s">
        <v>123</v>
      </c>
      <c r="F771">
        <v>63</v>
      </c>
      <c r="G771">
        <v>0.56000000000000005</v>
      </c>
      <c r="H771">
        <v>126</v>
      </c>
      <c r="I771">
        <v>0.63</v>
      </c>
      <c r="K771">
        <f t="shared" si="57"/>
        <v>36</v>
      </c>
      <c r="L771">
        <f t="shared" si="58"/>
        <v>29</v>
      </c>
      <c r="M771" t="str">
        <f>IF(COUNT(FIND({0,1,2,3,4,5,6,7,8,9},IF(ISBLANK(A771),IF(LEN(TRIM(B771))&gt;0,TRIM(B771),TRIM(C771)),"")))&gt;0,IF(ISBLANK(A771),IF(LEN(TRIM(B771))&gt;0,TRIM(B771),TRIM(C771)),""),"")</f>
        <v>42</v>
      </c>
      <c r="N771" t="str">
        <f>IF(COUNT(FIND({0,1,2,3,4,5,6,7,8,9},IF(ISBLANK(A771),IF(LEN(TRIM(B771))&gt;0,TRIM(C771),LEFT(D771, 4)),"")))&gt;0,IF(ISBLANK(A771),IF(LEN(TRIM(B771))&gt;0,TRIM(C771),LEFT(D771, 4)),""),"")</f>
        <v>049</v>
      </c>
      <c r="O771" t="str">
        <f t="shared" si="59"/>
        <v>Pa</v>
      </c>
      <c r="P771" t="str">
        <f>TRIM(IF(COUNT(FIND({0,1,2,3,4,5,6,7,8,9},B771))&gt;0,D771,IF(LEN(TRIM(B771))&gt;0,CONCATENATE(B771,C771,D771),MID(D771,4,LEN(D771)))))</f>
        <v>Erie</v>
      </c>
      <c r="Q771">
        <f t="shared" si="60"/>
        <v>63</v>
      </c>
      <c r="R771">
        <f t="shared" si="61"/>
        <v>126</v>
      </c>
    </row>
    <row r="772" spans="2:18" x14ac:dyDescent="0.25">
      <c r="B772" s="1" t="s">
        <v>13</v>
      </c>
      <c r="C772" s="1" t="s">
        <v>34</v>
      </c>
      <c r="D772" s="1" t="s">
        <v>35</v>
      </c>
      <c r="E772" s="1" t="s">
        <v>12</v>
      </c>
      <c r="F772">
        <v>60</v>
      </c>
      <c r="G772">
        <v>0.53</v>
      </c>
      <c r="H772">
        <v>88</v>
      </c>
      <c r="I772">
        <v>0.44</v>
      </c>
      <c r="K772">
        <f t="shared" ref="K772:K835" si="62">VALUE(IF(ISBLANK(A772),K771,A772))</f>
        <v>36</v>
      </c>
      <c r="L772">
        <f t="shared" ref="L772:L835" si="63">VALUE(IF(ISBLANK(A772),L771,CONCATENATE(TRIM(B772),TRIM(C772))))</f>
        <v>29</v>
      </c>
      <c r="M772" t="str">
        <f>IF(COUNT(FIND({0,1,2,3,4,5,6,7,8,9},IF(ISBLANK(A772),IF(LEN(TRIM(B772))&gt;0,TRIM(B772),TRIM(C772)),"")))&gt;0,IF(ISBLANK(A772),IF(LEN(TRIM(B772))&gt;0,TRIM(B772),TRIM(C772)),""),"")</f>
        <v>36</v>
      </c>
      <c r="N772" t="str">
        <f>IF(COUNT(FIND({0,1,2,3,4,5,6,7,8,9},IF(ISBLANK(A772),IF(LEN(TRIM(B772))&gt;0,TRIM(C772),LEFT(D772, 4)),"")))&gt;0,IF(ISBLANK(A772),IF(LEN(TRIM(B772))&gt;0,TRIM(C772),LEFT(D772, 4)),""),"")</f>
        <v>119</v>
      </c>
      <c r="O772" t="str">
        <f t="shared" ref="O772:O835" si="64">IF(LEN(TRIM(E772))&gt;0,E772,"XX")</f>
        <v>NY</v>
      </c>
      <c r="P772" t="str">
        <f>TRIM(IF(COUNT(FIND({0,1,2,3,4,5,6,7,8,9},B772))&gt;0,D772,IF(LEN(TRIM(B772))&gt;0,CONCATENATE(B772,C772,D772),MID(D772,4,LEN(D772)))))</f>
        <v>Westchester</v>
      </c>
      <c r="Q772">
        <f t="shared" ref="Q772:Q835" si="65">F772</f>
        <v>60</v>
      </c>
      <c r="R772">
        <f t="shared" ref="R772:R835" si="66">H772</f>
        <v>88</v>
      </c>
    </row>
    <row r="773" spans="2:18" x14ac:dyDescent="0.25">
      <c r="B773" s="1" t="s">
        <v>95</v>
      </c>
      <c r="C773" s="1" t="s">
        <v>54</v>
      </c>
      <c r="D773" s="1" t="s">
        <v>332</v>
      </c>
      <c r="E773" s="1" t="s">
        <v>98</v>
      </c>
      <c r="F773">
        <v>60</v>
      </c>
      <c r="G773">
        <v>0.53</v>
      </c>
      <c r="H773">
        <v>97</v>
      </c>
      <c r="I773">
        <v>0.49</v>
      </c>
      <c r="K773">
        <f t="shared" si="62"/>
        <v>36</v>
      </c>
      <c r="L773">
        <f t="shared" si="63"/>
        <v>29</v>
      </c>
      <c r="M773" t="str">
        <f>IF(COUNT(FIND({0,1,2,3,4,5,6,7,8,9},IF(ISBLANK(A773),IF(LEN(TRIM(B773))&gt;0,TRIM(B773),TRIM(C773)),"")))&gt;0,IF(ISBLANK(A773),IF(LEN(TRIM(B773))&gt;0,TRIM(B773),TRIM(C773)),""),"")</f>
        <v>12</v>
      </c>
      <c r="N773" t="str">
        <f>IF(COUNT(FIND({0,1,2,3,4,5,6,7,8,9},IF(ISBLANK(A773),IF(LEN(TRIM(B773))&gt;0,TRIM(C773),LEFT(D773, 4)),"")))&gt;0,IF(ISBLANK(A773),IF(LEN(TRIM(B773))&gt;0,TRIM(C773),LEFT(D773, 4)),""),"")</f>
        <v>071</v>
      </c>
      <c r="O773" t="str">
        <f t="shared" si="64"/>
        <v>Fl</v>
      </c>
      <c r="P773" t="str">
        <f>TRIM(IF(COUNT(FIND({0,1,2,3,4,5,6,7,8,9},B773))&gt;0,D773,IF(LEN(TRIM(B773))&gt;0,CONCATENATE(B773,C773,D773),MID(D773,4,LEN(D773)))))</f>
        <v>Lee</v>
      </c>
      <c r="Q773">
        <f t="shared" si="65"/>
        <v>60</v>
      </c>
      <c r="R773">
        <f t="shared" si="66"/>
        <v>97</v>
      </c>
    </row>
    <row r="774" spans="2:18" x14ac:dyDescent="0.25">
      <c r="B774" s="1" t="s">
        <v>128</v>
      </c>
      <c r="C774" s="1" t="s">
        <v>89</v>
      </c>
      <c r="D774" s="1" t="s">
        <v>67</v>
      </c>
      <c r="E774" s="1" t="s">
        <v>129</v>
      </c>
      <c r="F774">
        <v>59</v>
      </c>
      <c r="G774">
        <v>0.53</v>
      </c>
      <c r="H774">
        <v>84</v>
      </c>
      <c r="I774">
        <v>0.42</v>
      </c>
      <c r="K774">
        <f t="shared" si="62"/>
        <v>36</v>
      </c>
      <c r="L774">
        <f t="shared" si="63"/>
        <v>29</v>
      </c>
      <c r="M774" t="str">
        <f>IF(COUNT(FIND({0,1,2,3,4,5,6,7,8,9},IF(ISBLANK(A774),IF(LEN(TRIM(B774))&gt;0,TRIM(B774),TRIM(C774)),"")))&gt;0,IF(ISBLANK(A774),IF(LEN(TRIM(B774))&gt;0,TRIM(B774),TRIM(C774)),""),"")</f>
        <v>24</v>
      </c>
      <c r="N774" t="str">
        <f>IF(COUNT(FIND({0,1,2,3,4,5,6,7,8,9},IF(ISBLANK(A774),IF(LEN(TRIM(B774))&gt;0,TRIM(C774),LEFT(D774, 4)),"")))&gt;0,IF(ISBLANK(A774),IF(LEN(TRIM(B774))&gt;0,TRIM(C774),LEFT(D774, 4)),""),"")</f>
        <v>031</v>
      </c>
      <c r="O774" t="str">
        <f t="shared" si="64"/>
        <v>Md</v>
      </c>
      <c r="P774" t="str">
        <f>TRIM(IF(COUNT(FIND({0,1,2,3,4,5,6,7,8,9},B774))&gt;0,D774,IF(LEN(TRIM(B774))&gt;0,CONCATENATE(B774,C774,D774),MID(D774,4,LEN(D774)))))</f>
        <v>Montgomery</v>
      </c>
      <c r="Q774">
        <f t="shared" si="65"/>
        <v>59</v>
      </c>
      <c r="R774">
        <f t="shared" si="66"/>
        <v>84</v>
      </c>
    </row>
    <row r="775" spans="2:18" x14ac:dyDescent="0.25">
      <c r="B775" s="1" t="s">
        <v>95</v>
      </c>
      <c r="C775" s="1" t="s">
        <v>70</v>
      </c>
      <c r="D775" s="1" t="s">
        <v>348</v>
      </c>
      <c r="E775" s="1" t="s">
        <v>98</v>
      </c>
      <c r="F775">
        <v>55</v>
      </c>
      <c r="G775">
        <v>0.49</v>
      </c>
      <c r="H775">
        <v>93</v>
      </c>
      <c r="I775">
        <v>0.47</v>
      </c>
      <c r="K775">
        <f t="shared" si="62"/>
        <v>36</v>
      </c>
      <c r="L775">
        <f t="shared" si="63"/>
        <v>29</v>
      </c>
      <c r="M775" t="str">
        <f>IF(COUNT(FIND({0,1,2,3,4,5,6,7,8,9},IF(ISBLANK(A775),IF(LEN(TRIM(B775))&gt;0,TRIM(B775),TRIM(C775)),"")))&gt;0,IF(ISBLANK(A775),IF(LEN(TRIM(B775))&gt;0,TRIM(B775),TRIM(C775)),""),"")</f>
        <v>12</v>
      </c>
      <c r="N775" t="str">
        <f>IF(COUNT(FIND({0,1,2,3,4,5,6,7,8,9},IF(ISBLANK(A775),IF(LEN(TRIM(B775))&gt;0,TRIM(C775),LEFT(D775, 4)),"")))&gt;0,IF(ISBLANK(A775),IF(LEN(TRIM(B775))&gt;0,TRIM(C775),LEFT(D775, 4)),""),"")</f>
        <v>115</v>
      </c>
      <c r="O775" t="str">
        <f t="shared" si="64"/>
        <v>Fl</v>
      </c>
      <c r="P775" t="str">
        <f>TRIM(IF(COUNT(FIND({0,1,2,3,4,5,6,7,8,9},B775))&gt;0,D775,IF(LEN(TRIM(B775))&gt;0,CONCATENATE(B775,C775,D775),MID(D775,4,LEN(D775)))))</f>
        <v>Sarasota</v>
      </c>
      <c r="Q775">
        <f t="shared" si="65"/>
        <v>55</v>
      </c>
      <c r="R775">
        <f t="shared" si="66"/>
        <v>93</v>
      </c>
    </row>
    <row r="776" spans="2:18" x14ac:dyDescent="0.25">
      <c r="B776" s="1" t="s">
        <v>13</v>
      </c>
      <c r="C776" s="1" t="s">
        <v>24</v>
      </c>
      <c r="D776" s="1" t="s">
        <v>25</v>
      </c>
      <c r="E776" s="1" t="s">
        <v>12</v>
      </c>
      <c r="F776">
        <v>53</v>
      </c>
      <c r="G776">
        <v>0.47</v>
      </c>
      <c r="H776">
        <v>78</v>
      </c>
      <c r="I776">
        <v>0.39</v>
      </c>
      <c r="K776">
        <f t="shared" si="62"/>
        <v>36</v>
      </c>
      <c r="L776">
        <f t="shared" si="63"/>
        <v>29</v>
      </c>
      <c r="M776" t="str">
        <f>IF(COUNT(FIND({0,1,2,3,4,5,6,7,8,9},IF(ISBLANK(A776),IF(LEN(TRIM(B776))&gt;0,TRIM(B776),TRIM(C776)),"")))&gt;0,IF(ISBLANK(A776),IF(LEN(TRIM(B776))&gt;0,TRIM(B776),TRIM(C776)),""),"")</f>
        <v>36</v>
      </c>
      <c r="N776" t="str">
        <f>IF(COUNT(FIND({0,1,2,3,4,5,6,7,8,9},IF(ISBLANK(A776),IF(LEN(TRIM(B776))&gt;0,TRIM(C776),LEFT(D776, 4)),"")))&gt;0,IF(ISBLANK(A776),IF(LEN(TRIM(B776))&gt;0,TRIM(C776),LEFT(D776, 4)),""),"")</f>
        <v>103</v>
      </c>
      <c r="O776" t="str">
        <f t="shared" si="64"/>
        <v>NY</v>
      </c>
      <c r="P776" t="str">
        <f>TRIM(IF(COUNT(FIND({0,1,2,3,4,5,6,7,8,9},B776))&gt;0,D776,IF(LEN(TRIM(B776))&gt;0,CONCATENATE(B776,C776,D776),MID(D776,4,LEN(D776)))))</f>
        <v>Suffolk</v>
      </c>
      <c r="Q776">
        <f t="shared" si="65"/>
        <v>53</v>
      </c>
      <c r="R776">
        <f t="shared" si="66"/>
        <v>78</v>
      </c>
    </row>
    <row r="777" spans="2:18" x14ac:dyDescent="0.25">
      <c r="B777" s="1" t="s">
        <v>13</v>
      </c>
      <c r="C777" s="1" t="s">
        <v>28</v>
      </c>
      <c r="D777" s="1" t="s">
        <v>29</v>
      </c>
      <c r="E777" s="1" t="s">
        <v>12</v>
      </c>
      <c r="F777">
        <v>52</v>
      </c>
      <c r="G777">
        <v>0.46</v>
      </c>
      <c r="H777">
        <v>70</v>
      </c>
      <c r="I777">
        <v>0.35</v>
      </c>
      <c r="K777">
        <f t="shared" si="62"/>
        <v>36</v>
      </c>
      <c r="L777">
        <f t="shared" si="63"/>
        <v>29</v>
      </c>
      <c r="M777" t="str">
        <f>IF(COUNT(FIND({0,1,2,3,4,5,6,7,8,9},IF(ISBLANK(A777),IF(LEN(TRIM(B777))&gt;0,TRIM(B777),TRIM(C777)),"")))&gt;0,IF(ISBLANK(A777),IF(LEN(TRIM(B777))&gt;0,TRIM(B777),TRIM(C777)),""),"")</f>
        <v>36</v>
      </c>
      <c r="N777" t="str">
        <f>IF(COUNT(FIND({0,1,2,3,4,5,6,7,8,9},IF(ISBLANK(A777),IF(LEN(TRIM(B777))&gt;0,TRIM(C777),LEFT(D777, 4)),"")))&gt;0,IF(ISBLANK(A777),IF(LEN(TRIM(B777))&gt;0,TRIM(C777),LEFT(D777, 4)),""),"")</f>
        <v>081</v>
      </c>
      <c r="O777" t="str">
        <f t="shared" si="64"/>
        <v>NY</v>
      </c>
      <c r="P777" t="str">
        <f>TRIM(IF(COUNT(FIND({0,1,2,3,4,5,6,7,8,9},B777))&gt;0,D777,IF(LEN(TRIM(B777))&gt;0,CONCATENATE(B777,C777,D777),MID(D777,4,LEN(D777)))))</f>
        <v>Queens</v>
      </c>
      <c r="Q777">
        <f t="shared" si="65"/>
        <v>52</v>
      </c>
      <c r="R777">
        <f t="shared" si="66"/>
        <v>70</v>
      </c>
    </row>
    <row r="778" spans="2:18" x14ac:dyDescent="0.25">
      <c r="B778" s="1" t="s">
        <v>13</v>
      </c>
      <c r="C778" s="1" t="s">
        <v>38</v>
      </c>
      <c r="D778" s="1" t="s">
        <v>39</v>
      </c>
      <c r="E778" s="1" t="s">
        <v>12</v>
      </c>
      <c r="F778">
        <v>52</v>
      </c>
      <c r="G778">
        <v>0.46</v>
      </c>
      <c r="H778">
        <v>68</v>
      </c>
      <c r="I778">
        <v>0.34</v>
      </c>
      <c r="K778">
        <f t="shared" si="62"/>
        <v>36</v>
      </c>
      <c r="L778">
        <f t="shared" si="63"/>
        <v>29</v>
      </c>
      <c r="M778" t="str">
        <f>IF(COUNT(FIND({0,1,2,3,4,5,6,7,8,9},IF(ISBLANK(A778),IF(LEN(TRIM(B778))&gt;0,TRIM(B778),TRIM(C778)),"")))&gt;0,IF(ISBLANK(A778),IF(LEN(TRIM(B778))&gt;0,TRIM(B778),TRIM(C778)),""),"")</f>
        <v>36</v>
      </c>
      <c r="N778" t="str">
        <f>IF(COUNT(FIND({0,1,2,3,4,5,6,7,8,9},IF(ISBLANK(A778),IF(LEN(TRIM(B778))&gt;0,TRIM(C778),LEFT(D778, 4)),"")))&gt;0,IF(ISBLANK(A778),IF(LEN(TRIM(B778))&gt;0,TRIM(C778),LEFT(D778, 4)),""),"")</f>
        <v>059</v>
      </c>
      <c r="O778" t="str">
        <f t="shared" si="64"/>
        <v>NY</v>
      </c>
      <c r="P778" t="str">
        <f>TRIM(IF(COUNT(FIND({0,1,2,3,4,5,6,7,8,9},B778))&gt;0,D778,IF(LEN(TRIM(B778))&gt;0,CONCATENATE(B778,C778,D778),MID(D778,4,LEN(D778)))))</f>
        <v>Nassau</v>
      </c>
      <c r="Q778">
        <f t="shared" si="65"/>
        <v>52</v>
      </c>
      <c r="R778">
        <f t="shared" si="66"/>
        <v>68</v>
      </c>
    </row>
    <row r="779" spans="2:18" x14ac:dyDescent="0.25">
      <c r="B779" s="1" t="s">
        <v>95</v>
      </c>
      <c r="C779" s="1" t="s">
        <v>121</v>
      </c>
      <c r="D779" s="1" t="s">
        <v>294</v>
      </c>
      <c r="E779" s="1" t="s">
        <v>98</v>
      </c>
      <c r="F779">
        <v>50</v>
      </c>
      <c r="G779">
        <v>0.45</v>
      </c>
      <c r="H779">
        <v>80</v>
      </c>
      <c r="I779">
        <v>0.4</v>
      </c>
      <c r="K779">
        <f t="shared" si="62"/>
        <v>36</v>
      </c>
      <c r="L779">
        <f t="shared" si="63"/>
        <v>29</v>
      </c>
      <c r="M779" t="str">
        <f>IF(COUNT(FIND({0,1,2,3,4,5,6,7,8,9},IF(ISBLANK(A779),IF(LEN(TRIM(B779))&gt;0,TRIM(B779),TRIM(C779)),"")))&gt;0,IF(ISBLANK(A779),IF(LEN(TRIM(B779))&gt;0,TRIM(B779),TRIM(C779)),""),"")</f>
        <v>12</v>
      </c>
      <c r="N779" t="str">
        <f>IF(COUNT(FIND({0,1,2,3,4,5,6,7,8,9},IF(ISBLANK(A779),IF(LEN(TRIM(B779))&gt;0,TRIM(C779),LEFT(D779, 4)),"")))&gt;0,IF(ISBLANK(A779),IF(LEN(TRIM(B779))&gt;0,TRIM(C779),LEFT(D779, 4)),""),"")</f>
        <v>101</v>
      </c>
      <c r="O779" t="str">
        <f t="shared" si="64"/>
        <v>Fl</v>
      </c>
      <c r="P779" t="str">
        <f>TRIM(IF(COUNT(FIND({0,1,2,3,4,5,6,7,8,9},B779))&gt;0,D779,IF(LEN(TRIM(B779))&gt;0,CONCATENATE(B779,C779,D779),MID(D779,4,LEN(D779)))))</f>
        <v>Pasco</v>
      </c>
      <c r="Q779">
        <f t="shared" si="65"/>
        <v>50</v>
      </c>
      <c r="R779">
        <f t="shared" si="66"/>
        <v>80</v>
      </c>
    </row>
    <row r="780" spans="2:18" x14ac:dyDescent="0.25">
      <c r="B780" s="1" t="s">
        <v>241</v>
      </c>
      <c r="C780" s="1" t="s">
        <v>293</v>
      </c>
      <c r="D780" s="1" t="s">
        <v>112</v>
      </c>
      <c r="E780" s="1" t="s">
        <v>243</v>
      </c>
      <c r="F780">
        <v>49</v>
      </c>
      <c r="G780">
        <v>0.44</v>
      </c>
      <c r="H780">
        <v>72</v>
      </c>
      <c r="I780">
        <v>0.36</v>
      </c>
      <c r="K780">
        <f t="shared" si="62"/>
        <v>36</v>
      </c>
      <c r="L780">
        <f t="shared" si="63"/>
        <v>29</v>
      </c>
      <c r="M780" t="str">
        <f>IF(COUNT(FIND({0,1,2,3,4,5,6,7,8,9},IF(ISBLANK(A780),IF(LEN(TRIM(B780))&gt;0,TRIM(B780),TRIM(C780)),"")))&gt;0,IF(ISBLANK(A780),IF(LEN(TRIM(B780))&gt;0,TRIM(B780),TRIM(C780)),""),"")</f>
        <v>39</v>
      </c>
      <c r="N780" t="str">
        <f>IF(COUNT(FIND({0,1,2,3,4,5,6,7,8,9},IF(ISBLANK(A780),IF(LEN(TRIM(B780))&gt;0,TRIM(C780),LEFT(D780, 4)),"")))&gt;0,IF(ISBLANK(A780),IF(LEN(TRIM(B780))&gt;0,TRIM(C780),LEFT(D780, 4)),""),"")</f>
        <v>049</v>
      </c>
      <c r="O780" t="str">
        <f t="shared" si="64"/>
        <v>Oh</v>
      </c>
      <c r="P780" t="str">
        <f>TRIM(IF(COUNT(FIND({0,1,2,3,4,5,6,7,8,9},B780))&gt;0,D780,IF(LEN(TRIM(B780))&gt;0,CONCATENATE(B780,C780,D780),MID(D780,4,LEN(D780)))))</f>
        <v>Franklin</v>
      </c>
      <c r="Q780">
        <f t="shared" si="65"/>
        <v>49</v>
      </c>
      <c r="R780">
        <f t="shared" si="66"/>
        <v>72</v>
      </c>
    </row>
    <row r="781" spans="2:18" x14ac:dyDescent="0.25">
      <c r="B781" s="1" t="s">
        <v>105</v>
      </c>
      <c r="C781" s="1" t="s">
        <v>41</v>
      </c>
      <c r="D781" s="1" t="s">
        <v>106</v>
      </c>
      <c r="E781" s="1" t="s">
        <v>107</v>
      </c>
      <c r="F781">
        <v>48</v>
      </c>
      <c r="G781">
        <v>0.43</v>
      </c>
      <c r="H781">
        <v>53</v>
      </c>
      <c r="I781">
        <v>0.27</v>
      </c>
      <c r="K781">
        <f t="shared" si="62"/>
        <v>36</v>
      </c>
      <c r="L781">
        <f t="shared" si="63"/>
        <v>29</v>
      </c>
      <c r="M781" t="str">
        <f>IF(COUNT(FIND({0,1,2,3,4,5,6,7,8,9},IF(ISBLANK(A781),IF(LEN(TRIM(B781))&gt;0,TRIM(B781),TRIM(C781)),"")))&gt;0,IF(ISBLANK(A781),IF(LEN(TRIM(B781))&gt;0,TRIM(B781),TRIM(C781)),""),"")</f>
        <v>11</v>
      </c>
      <c r="N781" t="str">
        <f>IF(COUNT(FIND({0,1,2,3,4,5,6,7,8,9},IF(ISBLANK(A781),IF(LEN(TRIM(B781))&gt;0,TRIM(C781),LEFT(D781, 4)),"")))&gt;0,IF(ISBLANK(A781),IF(LEN(TRIM(B781))&gt;0,TRIM(C781),LEFT(D781, 4)),""),"")</f>
        <v>001</v>
      </c>
      <c r="O781" t="str">
        <f t="shared" si="64"/>
        <v>DC</v>
      </c>
      <c r="P781" t="str">
        <f>TRIM(IF(COUNT(FIND({0,1,2,3,4,5,6,7,8,9},B781))&gt;0,D781,IF(LEN(TRIM(B781))&gt;0,CONCATENATE(B781,C781,D781),MID(D781,4,LEN(D781)))))</f>
        <v>Wash.,D.C.</v>
      </c>
      <c r="Q781">
        <f t="shared" si="65"/>
        <v>48</v>
      </c>
      <c r="R781">
        <f t="shared" si="66"/>
        <v>53</v>
      </c>
    </row>
    <row r="782" spans="2:18" x14ac:dyDescent="0.25">
      <c r="B782" s="1" t="s">
        <v>251</v>
      </c>
      <c r="C782" s="1" t="s">
        <v>330</v>
      </c>
      <c r="D782" s="1" t="s">
        <v>331</v>
      </c>
      <c r="E782" s="1" t="s">
        <v>253</v>
      </c>
      <c r="F782">
        <v>45</v>
      </c>
      <c r="G782">
        <v>0.4</v>
      </c>
      <c r="H782">
        <v>95</v>
      </c>
      <c r="I782">
        <v>0.48</v>
      </c>
      <c r="K782">
        <f t="shared" si="62"/>
        <v>36</v>
      </c>
      <c r="L782">
        <f t="shared" si="63"/>
        <v>29</v>
      </c>
      <c r="M782" t="str">
        <f>IF(COUNT(FIND({0,1,2,3,4,5,6,7,8,9},IF(ISBLANK(A782),IF(LEN(TRIM(B782))&gt;0,TRIM(B782),TRIM(C782)),"")))&gt;0,IF(ISBLANK(A782),IF(LEN(TRIM(B782))&gt;0,TRIM(B782),TRIM(C782)),""),"")</f>
        <v>26</v>
      </c>
      <c r="N782" t="str">
        <f>IF(COUNT(FIND({0,1,2,3,4,5,6,7,8,9},IF(ISBLANK(A782),IF(LEN(TRIM(B782))&gt;0,TRIM(C782),LEFT(D782, 4)),"")))&gt;0,IF(ISBLANK(A782),IF(LEN(TRIM(B782))&gt;0,TRIM(C782),LEFT(D782, 4)),""),"")</f>
        <v>125</v>
      </c>
      <c r="O782" t="str">
        <f t="shared" si="64"/>
        <v>Mi</v>
      </c>
      <c r="P782" t="str">
        <f>TRIM(IF(COUNT(FIND({0,1,2,3,4,5,6,7,8,9},B782))&gt;0,D782,IF(LEN(TRIM(B782))&gt;0,CONCATENATE(B782,C782,D782),MID(D782,4,LEN(D782)))))</f>
        <v>Oakland</v>
      </c>
      <c r="Q782">
        <f t="shared" si="65"/>
        <v>45</v>
      </c>
      <c r="R782">
        <f t="shared" si="66"/>
        <v>95</v>
      </c>
    </row>
    <row r="783" spans="2:18" x14ac:dyDescent="0.25">
      <c r="B783" s="1" t="s">
        <v>13</v>
      </c>
      <c r="C783" s="1" t="s">
        <v>188</v>
      </c>
      <c r="D783" s="1" t="s">
        <v>189</v>
      </c>
      <c r="E783" s="1" t="s">
        <v>12</v>
      </c>
      <c r="F783">
        <v>45</v>
      </c>
      <c r="G783">
        <v>0.4</v>
      </c>
      <c r="H783">
        <v>70</v>
      </c>
      <c r="I783">
        <v>0.35</v>
      </c>
      <c r="K783">
        <f t="shared" si="62"/>
        <v>36</v>
      </c>
      <c r="L783">
        <f t="shared" si="63"/>
        <v>29</v>
      </c>
      <c r="M783" t="str">
        <f>IF(COUNT(FIND({0,1,2,3,4,5,6,7,8,9},IF(ISBLANK(A783),IF(LEN(TRIM(B783))&gt;0,TRIM(B783),TRIM(C783)),"")))&gt;0,IF(ISBLANK(A783),IF(LEN(TRIM(B783))&gt;0,TRIM(B783),TRIM(C783)),""),"")</f>
        <v>36</v>
      </c>
      <c r="N783" t="str">
        <f>IF(COUNT(FIND({0,1,2,3,4,5,6,7,8,9},IF(ISBLANK(A783),IF(LEN(TRIM(B783))&gt;0,TRIM(C783),LEFT(D783, 4)),"")))&gt;0,IF(ISBLANK(A783),IF(LEN(TRIM(B783))&gt;0,TRIM(C783),LEFT(D783, 4)),""),"")</f>
        <v>069</v>
      </c>
      <c r="O783" t="str">
        <f t="shared" si="64"/>
        <v>NY</v>
      </c>
      <c r="P783" t="str">
        <f>TRIM(IF(COUNT(FIND({0,1,2,3,4,5,6,7,8,9},B783))&gt;0,D783,IF(LEN(TRIM(B783))&gt;0,CONCATENATE(B783,C783,D783),MID(D783,4,LEN(D783)))))</f>
        <v>Ontario</v>
      </c>
      <c r="Q783">
        <f t="shared" si="65"/>
        <v>45</v>
      </c>
      <c r="R783">
        <f t="shared" si="66"/>
        <v>70</v>
      </c>
    </row>
    <row r="784" spans="2:18" x14ac:dyDescent="0.25">
      <c r="B784" s="1" t="s">
        <v>13</v>
      </c>
      <c r="C784" s="1" t="s">
        <v>44</v>
      </c>
      <c r="D784" s="1" t="s">
        <v>45</v>
      </c>
      <c r="E784" s="1" t="s">
        <v>12</v>
      </c>
      <c r="F784">
        <v>45</v>
      </c>
      <c r="G784">
        <v>0.4</v>
      </c>
      <c r="H784">
        <v>61</v>
      </c>
      <c r="I784">
        <v>0.31</v>
      </c>
      <c r="K784">
        <f t="shared" si="62"/>
        <v>36</v>
      </c>
      <c r="L784">
        <f t="shared" si="63"/>
        <v>29</v>
      </c>
      <c r="M784" t="str">
        <f>IF(COUNT(FIND({0,1,2,3,4,5,6,7,8,9},IF(ISBLANK(A784),IF(LEN(TRIM(B784))&gt;0,TRIM(B784),TRIM(C784)),"")))&gt;0,IF(ISBLANK(A784),IF(LEN(TRIM(B784))&gt;0,TRIM(B784),TRIM(C784)),""),"")</f>
        <v>36</v>
      </c>
      <c r="N784" t="str">
        <f>IF(COUNT(FIND({0,1,2,3,4,5,6,7,8,9},IF(ISBLANK(A784),IF(LEN(TRIM(B784))&gt;0,TRIM(C784),LEFT(D784, 4)),"")))&gt;0,IF(ISBLANK(A784),IF(LEN(TRIM(B784))&gt;0,TRIM(C784),LEFT(D784, 4)),""),"")</f>
        <v>047</v>
      </c>
      <c r="O784" t="str">
        <f t="shared" si="64"/>
        <v>NY</v>
      </c>
      <c r="P784" t="str">
        <f>TRIM(IF(COUNT(FIND({0,1,2,3,4,5,6,7,8,9},B784))&gt;0,D784,IF(LEN(TRIM(B784))&gt;0,CONCATENATE(B784,C784,D784),MID(D784,4,LEN(D784)))))</f>
        <v>Kings</v>
      </c>
      <c r="Q784">
        <f t="shared" si="65"/>
        <v>45</v>
      </c>
      <c r="R784">
        <f t="shared" si="66"/>
        <v>61</v>
      </c>
    </row>
    <row r="785" spans="2:18" x14ac:dyDescent="0.25">
      <c r="B785" s="1" t="s">
        <v>99</v>
      </c>
      <c r="C785" s="1" t="s">
        <v>38</v>
      </c>
      <c r="D785" s="1" t="s">
        <v>55</v>
      </c>
      <c r="E785" s="1" t="s">
        <v>102</v>
      </c>
      <c r="F785">
        <v>44</v>
      </c>
      <c r="G785">
        <v>0.39</v>
      </c>
      <c r="H785">
        <v>77</v>
      </c>
      <c r="I785">
        <v>0.39</v>
      </c>
      <c r="K785">
        <f t="shared" si="62"/>
        <v>36</v>
      </c>
      <c r="L785">
        <f t="shared" si="63"/>
        <v>29</v>
      </c>
      <c r="M785" t="str">
        <f>IF(COUNT(FIND({0,1,2,3,4,5,6,7,8,9},IF(ISBLANK(A785),IF(LEN(TRIM(B785))&gt;0,TRIM(B785),TRIM(C785)),"")))&gt;0,IF(ISBLANK(A785),IF(LEN(TRIM(B785))&gt;0,TRIM(B785),TRIM(C785)),""),"")</f>
        <v>06</v>
      </c>
      <c r="N785" t="str">
        <f>IF(COUNT(FIND({0,1,2,3,4,5,6,7,8,9},IF(ISBLANK(A785),IF(LEN(TRIM(B785))&gt;0,TRIM(C785),LEFT(D785, 4)),"")))&gt;0,IF(ISBLANK(A785),IF(LEN(TRIM(B785))&gt;0,TRIM(C785),LEFT(D785, 4)),""),"")</f>
        <v>059</v>
      </c>
      <c r="O785" t="str">
        <f t="shared" si="64"/>
        <v>Ca</v>
      </c>
      <c r="P785" t="str">
        <f>TRIM(IF(COUNT(FIND({0,1,2,3,4,5,6,7,8,9},B785))&gt;0,D785,IF(LEN(TRIM(B785))&gt;0,CONCATENATE(B785,C785,D785),MID(D785,4,LEN(D785)))))</f>
        <v>Orange</v>
      </c>
      <c r="Q785">
        <f t="shared" si="65"/>
        <v>44</v>
      </c>
      <c r="R785">
        <f t="shared" si="66"/>
        <v>77</v>
      </c>
    </row>
    <row r="786" spans="2:18" x14ac:dyDescent="0.25">
      <c r="B786" s="1" t="s">
        <v>13</v>
      </c>
      <c r="C786" s="1" t="s">
        <v>68</v>
      </c>
      <c r="D786" s="1" t="s">
        <v>69</v>
      </c>
      <c r="E786" s="1" t="s">
        <v>12</v>
      </c>
      <c r="F786">
        <v>43</v>
      </c>
      <c r="G786">
        <v>0.38</v>
      </c>
      <c r="H786">
        <v>68</v>
      </c>
      <c r="I786">
        <v>0.34</v>
      </c>
      <c r="K786">
        <f t="shared" si="62"/>
        <v>36</v>
      </c>
      <c r="L786">
        <f t="shared" si="63"/>
        <v>29</v>
      </c>
      <c r="M786" t="str">
        <f>IF(COUNT(FIND({0,1,2,3,4,5,6,7,8,9},IF(ISBLANK(A786),IF(LEN(TRIM(B786))&gt;0,TRIM(B786),TRIM(C786)),"")))&gt;0,IF(ISBLANK(A786),IF(LEN(TRIM(B786))&gt;0,TRIM(B786),TRIM(C786)),""),"")</f>
        <v>36</v>
      </c>
      <c r="N786" t="str">
        <f>IF(COUNT(FIND({0,1,2,3,4,5,6,7,8,9},IF(ISBLANK(A786),IF(LEN(TRIM(B786))&gt;0,TRIM(C786),LEFT(D786, 4)),"")))&gt;0,IF(ISBLANK(A786),IF(LEN(TRIM(B786))&gt;0,TRIM(C786),LEFT(D786, 4)),""),"")</f>
        <v>007</v>
      </c>
      <c r="O786" t="str">
        <f t="shared" si="64"/>
        <v>NY</v>
      </c>
      <c r="P786" t="str">
        <f>TRIM(IF(COUNT(FIND({0,1,2,3,4,5,6,7,8,9},B786))&gt;0,D786,IF(LEN(TRIM(B786))&gt;0,CONCATENATE(B786,C786,D786),MID(D786,4,LEN(D786)))))</f>
        <v>Broome</v>
      </c>
      <c r="Q786">
        <f t="shared" si="65"/>
        <v>43</v>
      </c>
      <c r="R786">
        <f t="shared" si="66"/>
        <v>68</v>
      </c>
    </row>
    <row r="787" spans="2:18" x14ac:dyDescent="0.25">
      <c r="B787" s="1" t="s">
        <v>13</v>
      </c>
      <c r="C787" s="1" t="s">
        <v>18</v>
      </c>
      <c r="D787" s="1" t="s">
        <v>19</v>
      </c>
      <c r="E787" s="1" t="s">
        <v>12</v>
      </c>
      <c r="F787">
        <v>42</v>
      </c>
      <c r="G787">
        <v>0.37</v>
      </c>
      <c r="H787">
        <v>85</v>
      </c>
      <c r="I787">
        <v>0.43</v>
      </c>
      <c r="K787">
        <f t="shared" si="62"/>
        <v>36</v>
      </c>
      <c r="L787">
        <f t="shared" si="63"/>
        <v>29</v>
      </c>
      <c r="M787" t="str">
        <f>IF(COUNT(FIND({0,1,2,3,4,5,6,7,8,9},IF(ISBLANK(A787),IF(LEN(TRIM(B787))&gt;0,TRIM(B787),TRIM(C787)),"")))&gt;0,IF(ISBLANK(A787),IF(LEN(TRIM(B787))&gt;0,TRIM(B787),TRIM(C787)),""),"")</f>
        <v>36</v>
      </c>
      <c r="N787" t="str">
        <f>IF(COUNT(FIND({0,1,2,3,4,5,6,7,8,9},IF(ISBLANK(A787),IF(LEN(TRIM(B787))&gt;0,TRIM(C787),LEFT(D787, 4)),"")))&gt;0,IF(ISBLANK(A787),IF(LEN(TRIM(B787))&gt;0,TRIM(C787),LEFT(D787, 4)),""),"")</f>
        <v>091</v>
      </c>
      <c r="O787" t="str">
        <f t="shared" si="64"/>
        <v>NY</v>
      </c>
      <c r="P787" t="str">
        <f>TRIM(IF(COUNT(FIND({0,1,2,3,4,5,6,7,8,9},B787))&gt;0,D787,IF(LEN(TRIM(B787))&gt;0,CONCATENATE(B787,C787,D787),MID(D787,4,LEN(D787)))))</f>
        <v>Saratoga</v>
      </c>
      <c r="Q787">
        <f t="shared" si="65"/>
        <v>42</v>
      </c>
      <c r="R787">
        <f t="shared" si="66"/>
        <v>85</v>
      </c>
    </row>
    <row r="788" spans="2:18" x14ac:dyDescent="0.25">
      <c r="B788" s="1" t="s">
        <v>95</v>
      </c>
      <c r="C788" s="1" t="s">
        <v>192</v>
      </c>
      <c r="D788" s="1" t="s">
        <v>193</v>
      </c>
      <c r="E788" s="1" t="s">
        <v>98</v>
      </c>
      <c r="F788">
        <v>42</v>
      </c>
      <c r="G788">
        <v>0.37</v>
      </c>
      <c r="H788">
        <v>74</v>
      </c>
      <c r="I788">
        <v>0.37</v>
      </c>
      <c r="K788">
        <f t="shared" si="62"/>
        <v>36</v>
      </c>
      <c r="L788">
        <f t="shared" si="63"/>
        <v>29</v>
      </c>
      <c r="M788" t="str">
        <f>IF(COUNT(FIND({0,1,2,3,4,5,6,7,8,9},IF(ISBLANK(A788),IF(LEN(TRIM(B788))&gt;0,TRIM(B788),TRIM(C788)),"")))&gt;0,IF(ISBLANK(A788),IF(LEN(TRIM(B788))&gt;0,TRIM(B788),TRIM(C788)),""),"")</f>
        <v>12</v>
      </c>
      <c r="N788" t="str">
        <f>IF(COUNT(FIND({0,1,2,3,4,5,6,7,8,9},IF(ISBLANK(A788),IF(LEN(TRIM(B788))&gt;0,TRIM(C788),LEFT(D788, 4)),"")))&gt;0,IF(ISBLANK(A788),IF(LEN(TRIM(B788))&gt;0,TRIM(C788),LEFT(D788, 4)),""),"")</f>
        <v>127</v>
      </c>
      <c r="O788" t="str">
        <f t="shared" si="64"/>
        <v>Fl</v>
      </c>
      <c r="P788" t="str">
        <f>TRIM(IF(COUNT(FIND({0,1,2,3,4,5,6,7,8,9},B788))&gt;0,D788,IF(LEN(TRIM(B788))&gt;0,CONCATENATE(B788,C788,D788),MID(D788,4,LEN(D788)))))</f>
        <v>Volusia</v>
      </c>
      <c r="Q788">
        <f t="shared" si="65"/>
        <v>42</v>
      </c>
      <c r="R788">
        <f t="shared" si="66"/>
        <v>74</v>
      </c>
    </row>
    <row r="789" spans="2:18" x14ac:dyDescent="0.25">
      <c r="B789" s="1" t="s">
        <v>13</v>
      </c>
      <c r="C789" s="1" t="s">
        <v>60</v>
      </c>
      <c r="D789" s="1" t="s">
        <v>61</v>
      </c>
      <c r="E789" s="1" t="s">
        <v>12</v>
      </c>
      <c r="F789">
        <v>41</v>
      </c>
      <c r="G789">
        <v>0.37</v>
      </c>
      <c r="H789">
        <v>80</v>
      </c>
      <c r="I789">
        <v>0.4</v>
      </c>
      <c r="K789">
        <f t="shared" si="62"/>
        <v>36</v>
      </c>
      <c r="L789">
        <f t="shared" si="63"/>
        <v>29</v>
      </c>
      <c r="M789" t="str">
        <f>IF(COUNT(FIND({0,1,2,3,4,5,6,7,8,9},IF(ISBLANK(A789),IF(LEN(TRIM(B789))&gt;0,TRIM(B789),TRIM(C789)),"")))&gt;0,IF(ISBLANK(A789),IF(LEN(TRIM(B789))&gt;0,TRIM(B789),TRIM(C789)),""),"")</f>
        <v>36</v>
      </c>
      <c r="N789" t="str">
        <f>IF(COUNT(FIND({0,1,2,3,4,5,6,7,8,9},IF(ISBLANK(A789),IF(LEN(TRIM(B789))&gt;0,TRIM(C789),LEFT(D789, 4)),"")))&gt;0,IF(ISBLANK(A789),IF(LEN(TRIM(B789))&gt;0,TRIM(C789),LEFT(D789, 4)),""),"")</f>
        <v>027</v>
      </c>
      <c r="O789" t="str">
        <f t="shared" si="64"/>
        <v>NY</v>
      </c>
      <c r="P789" t="str">
        <f>TRIM(IF(COUNT(FIND({0,1,2,3,4,5,6,7,8,9},B789))&gt;0,D789,IF(LEN(TRIM(B789))&gt;0,CONCATENATE(B789,C789,D789),MID(D789,4,LEN(D789)))))</f>
        <v>Dutchess</v>
      </c>
      <c r="Q789">
        <f t="shared" si="65"/>
        <v>41</v>
      </c>
      <c r="R789">
        <f t="shared" si="66"/>
        <v>80</v>
      </c>
    </row>
    <row r="790" spans="2:18" x14ac:dyDescent="0.25">
      <c r="B790" s="1" t="s">
        <v>56</v>
      </c>
      <c r="C790" s="1" t="s">
        <v>83</v>
      </c>
      <c r="D790" s="1" t="s">
        <v>25</v>
      </c>
      <c r="E790" s="1" t="s">
        <v>59</v>
      </c>
      <c r="F790">
        <v>40</v>
      </c>
      <c r="G790">
        <v>0.36</v>
      </c>
      <c r="H790">
        <v>57</v>
      </c>
      <c r="I790">
        <v>0.28999999999999998</v>
      </c>
      <c r="K790">
        <f t="shared" si="62"/>
        <v>36</v>
      </c>
      <c r="L790">
        <f t="shared" si="63"/>
        <v>29</v>
      </c>
      <c r="M790" t="str">
        <f>IF(COUNT(FIND({0,1,2,3,4,5,6,7,8,9},IF(ISBLANK(A790),IF(LEN(TRIM(B790))&gt;0,TRIM(B790),TRIM(C790)),"")))&gt;0,IF(ISBLANK(A790),IF(LEN(TRIM(B790))&gt;0,TRIM(B790),TRIM(C790)),""),"")</f>
        <v>25</v>
      </c>
      <c r="N790" t="str">
        <f>IF(COUNT(FIND({0,1,2,3,4,5,6,7,8,9},IF(ISBLANK(A790),IF(LEN(TRIM(B790))&gt;0,TRIM(C790),LEFT(D790, 4)),"")))&gt;0,IF(ISBLANK(A790),IF(LEN(TRIM(B790))&gt;0,TRIM(C790),LEFT(D790, 4)),""),"")</f>
        <v>025</v>
      </c>
      <c r="O790" t="str">
        <f t="shared" si="64"/>
        <v>Ma</v>
      </c>
      <c r="P790" t="str">
        <f>TRIM(IF(COUNT(FIND({0,1,2,3,4,5,6,7,8,9},B790))&gt;0,D790,IF(LEN(TRIM(B790))&gt;0,CONCATENATE(B790,C790,D790),MID(D790,4,LEN(D790)))))</f>
        <v>Suffolk</v>
      </c>
      <c r="Q790">
        <f t="shared" si="65"/>
        <v>40</v>
      </c>
      <c r="R790">
        <f t="shared" si="66"/>
        <v>57</v>
      </c>
    </row>
    <row r="791" spans="2:18" x14ac:dyDescent="0.25">
      <c r="B791" s="1" t="s">
        <v>234</v>
      </c>
      <c r="C791" s="1" t="s">
        <v>87</v>
      </c>
      <c r="D791" s="1" t="s">
        <v>235</v>
      </c>
      <c r="E791" s="1" t="s">
        <v>236</v>
      </c>
      <c r="F791">
        <v>40</v>
      </c>
      <c r="G791">
        <v>0.36</v>
      </c>
      <c r="H791">
        <v>59</v>
      </c>
      <c r="I791">
        <v>0.3</v>
      </c>
      <c r="K791">
        <f t="shared" si="62"/>
        <v>36</v>
      </c>
      <c r="L791">
        <f t="shared" si="63"/>
        <v>29</v>
      </c>
      <c r="M791" t="str">
        <f>IF(COUNT(FIND({0,1,2,3,4,5,6,7,8,9},IF(ISBLANK(A791),IF(LEN(TRIM(B791))&gt;0,TRIM(B791),TRIM(C791)),"")))&gt;0,IF(ISBLANK(A791),IF(LEN(TRIM(B791))&gt;0,TRIM(B791),TRIM(C791)),""),"")</f>
        <v>13</v>
      </c>
      <c r="N791" t="str">
        <f>IF(COUNT(FIND({0,1,2,3,4,5,6,7,8,9},IF(ISBLANK(A791),IF(LEN(TRIM(B791))&gt;0,TRIM(C791),LEFT(D791, 4)),"")))&gt;0,IF(ISBLANK(A791),IF(LEN(TRIM(B791))&gt;0,TRIM(C791),LEFT(D791, 4)),""),"")</f>
        <v>089</v>
      </c>
      <c r="O791" t="str">
        <f t="shared" si="64"/>
        <v>Ga</v>
      </c>
      <c r="P791" t="str">
        <f>TRIM(IF(COUNT(FIND({0,1,2,3,4,5,6,7,8,9},B791))&gt;0,D791,IF(LEN(TRIM(B791))&gt;0,CONCATENATE(B791,C791,D791),MID(D791,4,LEN(D791)))))</f>
        <v>De Kalb</v>
      </c>
      <c r="Q791">
        <f t="shared" si="65"/>
        <v>40</v>
      </c>
      <c r="R791">
        <f t="shared" si="66"/>
        <v>59</v>
      </c>
    </row>
    <row r="792" spans="2:18" x14ac:dyDescent="0.25">
      <c r="B792" s="1" t="s">
        <v>165</v>
      </c>
      <c r="C792" s="1" t="s">
        <v>52</v>
      </c>
      <c r="D792" s="1" t="s">
        <v>245</v>
      </c>
      <c r="E792" s="1" t="s">
        <v>168</v>
      </c>
      <c r="F792">
        <v>37</v>
      </c>
      <c r="G792">
        <v>0.33</v>
      </c>
      <c r="H792">
        <v>59</v>
      </c>
      <c r="I792">
        <v>0.3</v>
      </c>
      <c r="K792">
        <f t="shared" si="62"/>
        <v>36</v>
      </c>
      <c r="L792">
        <f t="shared" si="63"/>
        <v>29</v>
      </c>
      <c r="M792" t="str">
        <f>IF(COUNT(FIND({0,1,2,3,4,5,6,7,8,9},IF(ISBLANK(A792),IF(LEN(TRIM(B792))&gt;0,TRIM(B792),TRIM(C792)),"")))&gt;0,IF(ISBLANK(A792),IF(LEN(TRIM(B792))&gt;0,TRIM(B792),TRIM(C792)),""),"")</f>
        <v>48</v>
      </c>
      <c r="N792" t="str">
        <f>IF(COUNT(FIND({0,1,2,3,4,5,6,7,8,9},IF(ISBLANK(A792),IF(LEN(TRIM(B792))&gt;0,TRIM(C792),LEFT(D792, 4)),"")))&gt;0,IF(ISBLANK(A792),IF(LEN(TRIM(B792))&gt;0,TRIM(C792),LEFT(D792, 4)),""),"")</f>
        <v>113</v>
      </c>
      <c r="O792" t="str">
        <f t="shared" si="64"/>
        <v>Tx</v>
      </c>
      <c r="P792" t="str">
        <f>TRIM(IF(COUNT(FIND({0,1,2,3,4,5,6,7,8,9},B792))&gt;0,D792,IF(LEN(TRIM(B792))&gt;0,CONCATENATE(B792,C792,D792),MID(D792,4,LEN(D792)))))</f>
        <v>Dallas</v>
      </c>
      <c r="Q792">
        <f t="shared" si="65"/>
        <v>37</v>
      </c>
      <c r="R792">
        <f t="shared" si="66"/>
        <v>59</v>
      </c>
    </row>
    <row r="793" spans="2:18" x14ac:dyDescent="0.25">
      <c r="B793" s="1" t="s">
        <v>159</v>
      </c>
      <c r="C793" s="1" t="s">
        <v>113</v>
      </c>
      <c r="D793" s="1" t="s">
        <v>347</v>
      </c>
      <c r="E793" s="1" t="s">
        <v>161</v>
      </c>
      <c r="F793">
        <v>36</v>
      </c>
      <c r="G793">
        <v>0.32</v>
      </c>
      <c r="H793">
        <v>38</v>
      </c>
      <c r="I793">
        <v>0.19</v>
      </c>
      <c r="K793">
        <f t="shared" si="62"/>
        <v>36</v>
      </c>
      <c r="L793">
        <f t="shared" si="63"/>
        <v>29</v>
      </c>
      <c r="M793" t="str">
        <f>IF(COUNT(FIND({0,1,2,3,4,5,6,7,8,9},IF(ISBLANK(A793),IF(LEN(TRIM(B793))&gt;0,TRIM(B793),TRIM(C793)),"")))&gt;0,IF(ISBLANK(A793),IF(LEN(TRIM(B793))&gt;0,TRIM(B793),TRIM(C793)),""),"")</f>
        <v>51</v>
      </c>
      <c r="N793" t="str">
        <f>IF(COUNT(FIND({0,1,2,3,4,5,6,7,8,9},IF(ISBLANK(A793),IF(LEN(TRIM(B793))&gt;0,TRIM(C793),LEFT(D793, 4)),"")))&gt;0,IF(ISBLANK(A793),IF(LEN(TRIM(B793))&gt;0,TRIM(C793),LEFT(D793, 4)),""),"")</f>
        <v>013</v>
      </c>
      <c r="O793" t="str">
        <f t="shared" si="64"/>
        <v>Va</v>
      </c>
      <c r="P793" t="str">
        <f>TRIM(IF(COUNT(FIND({0,1,2,3,4,5,6,7,8,9},B793))&gt;0,D793,IF(LEN(TRIM(B793))&gt;0,CONCATENATE(B793,C793,D793),MID(D793,4,LEN(D793)))))</f>
        <v>Arlington</v>
      </c>
      <c r="Q793">
        <f t="shared" si="65"/>
        <v>36</v>
      </c>
      <c r="R793">
        <f t="shared" si="66"/>
        <v>38</v>
      </c>
    </row>
    <row r="794" spans="2:18" x14ac:dyDescent="0.25">
      <c r="B794" s="1" t="s">
        <v>251</v>
      </c>
      <c r="C794" s="1" t="s">
        <v>252</v>
      </c>
      <c r="D794" s="1" t="s">
        <v>173</v>
      </c>
      <c r="E794" s="1" t="s">
        <v>253</v>
      </c>
      <c r="F794">
        <v>35</v>
      </c>
      <c r="G794">
        <v>0.31</v>
      </c>
      <c r="H794">
        <v>85</v>
      </c>
      <c r="I794">
        <v>0.43</v>
      </c>
      <c r="K794">
        <f t="shared" si="62"/>
        <v>36</v>
      </c>
      <c r="L794">
        <f t="shared" si="63"/>
        <v>29</v>
      </c>
      <c r="M794" t="str">
        <f>IF(COUNT(FIND({0,1,2,3,4,5,6,7,8,9},IF(ISBLANK(A794),IF(LEN(TRIM(B794))&gt;0,TRIM(B794),TRIM(C794)),"")))&gt;0,IF(ISBLANK(A794),IF(LEN(TRIM(B794))&gt;0,TRIM(B794),TRIM(C794)),""),"")</f>
        <v>26</v>
      </c>
      <c r="N794" t="str">
        <f>IF(COUNT(FIND({0,1,2,3,4,5,6,7,8,9},IF(ISBLANK(A794),IF(LEN(TRIM(B794))&gt;0,TRIM(C794),LEFT(D794, 4)),"")))&gt;0,IF(ISBLANK(A794),IF(LEN(TRIM(B794))&gt;0,TRIM(C794),LEFT(D794, 4)),""),"")</f>
        <v>163</v>
      </c>
      <c r="O794" t="str">
        <f t="shared" si="64"/>
        <v>Mi</v>
      </c>
      <c r="P794" t="str">
        <f>TRIM(IF(COUNT(FIND({0,1,2,3,4,5,6,7,8,9},B794))&gt;0,D794,IF(LEN(TRIM(B794))&gt;0,CONCATENATE(B794,C794,D794),MID(D794,4,LEN(D794)))))</f>
        <v>Wayne</v>
      </c>
      <c r="Q794">
        <f t="shared" si="65"/>
        <v>35</v>
      </c>
      <c r="R794">
        <f t="shared" si="66"/>
        <v>85</v>
      </c>
    </row>
    <row r="795" spans="2:18" x14ac:dyDescent="0.25">
      <c r="B795" s="1" t="s">
        <v>128</v>
      </c>
      <c r="C795" s="1" t="s">
        <v>62</v>
      </c>
      <c r="D795" s="1" t="s">
        <v>356</v>
      </c>
      <c r="E795" s="1" t="s">
        <v>129</v>
      </c>
      <c r="F795">
        <v>35</v>
      </c>
      <c r="G795">
        <v>0.31</v>
      </c>
      <c r="H795">
        <v>47</v>
      </c>
      <c r="I795">
        <v>0.24</v>
      </c>
      <c r="K795">
        <f t="shared" si="62"/>
        <v>36</v>
      </c>
      <c r="L795">
        <f t="shared" si="63"/>
        <v>29</v>
      </c>
      <c r="M795" t="str">
        <f>IF(COUNT(FIND({0,1,2,3,4,5,6,7,8,9},IF(ISBLANK(A795),IF(LEN(TRIM(B795))&gt;0,TRIM(B795),TRIM(C795)),"")))&gt;0,IF(ISBLANK(A795),IF(LEN(TRIM(B795))&gt;0,TRIM(B795),TRIM(C795)),""),"")</f>
        <v>24</v>
      </c>
      <c r="N795" t="str">
        <f>IF(COUNT(FIND({0,1,2,3,4,5,6,7,8,9},IF(ISBLANK(A795),IF(LEN(TRIM(B795))&gt;0,TRIM(C795),LEFT(D795, 4)),"")))&gt;0,IF(ISBLANK(A795),IF(LEN(TRIM(B795))&gt;0,TRIM(C795),LEFT(D795, 4)),""),"")</f>
        <v>005</v>
      </c>
      <c r="O795" t="str">
        <f t="shared" si="64"/>
        <v>Md</v>
      </c>
      <c r="P795" t="str">
        <f>TRIM(IF(COUNT(FIND({0,1,2,3,4,5,6,7,8,9},B795))&gt;0,D795,IF(LEN(TRIM(B795))&gt;0,CONCATENATE(B795,C795,D795),MID(D795,4,LEN(D795)))))</f>
        <v>Baltimore</v>
      </c>
      <c r="Q795">
        <f t="shared" si="65"/>
        <v>35</v>
      </c>
      <c r="R795">
        <f t="shared" si="66"/>
        <v>47</v>
      </c>
    </row>
    <row r="796" spans="2:18" x14ac:dyDescent="0.25">
      <c r="B796" s="1" t="s">
        <v>95</v>
      </c>
      <c r="C796" s="1" t="s">
        <v>126</v>
      </c>
      <c r="D796" s="1" t="s">
        <v>350</v>
      </c>
      <c r="E796" s="1" t="s">
        <v>98</v>
      </c>
      <c r="F796">
        <v>35</v>
      </c>
      <c r="G796">
        <v>0.31</v>
      </c>
      <c r="H796">
        <v>57</v>
      </c>
      <c r="I796">
        <v>0.28999999999999998</v>
      </c>
      <c r="K796">
        <f t="shared" si="62"/>
        <v>36</v>
      </c>
      <c r="L796">
        <f t="shared" si="63"/>
        <v>29</v>
      </c>
      <c r="M796" t="str">
        <f>IF(COUNT(FIND({0,1,2,3,4,5,6,7,8,9},IF(ISBLANK(A796),IF(LEN(TRIM(B796))&gt;0,TRIM(B796),TRIM(C796)),"")))&gt;0,IF(ISBLANK(A796),IF(LEN(TRIM(B796))&gt;0,TRIM(B796),TRIM(C796)),""),"")</f>
        <v>12</v>
      </c>
      <c r="N796" t="str">
        <f>IF(COUNT(FIND({0,1,2,3,4,5,6,7,8,9},IF(ISBLANK(A796),IF(LEN(TRIM(B796))&gt;0,TRIM(C796),LEFT(D796, 4)),"")))&gt;0,IF(ISBLANK(A796),IF(LEN(TRIM(B796))&gt;0,TRIM(C796),LEFT(D796, 4)),""),"")</f>
        <v>009</v>
      </c>
      <c r="O796" t="str">
        <f t="shared" si="64"/>
        <v>Fl</v>
      </c>
      <c r="P796" t="str">
        <f>TRIM(IF(COUNT(FIND({0,1,2,3,4,5,6,7,8,9},B796))&gt;0,D796,IF(LEN(TRIM(B796))&gt;0,CONCATENATE(B796,C796,D796),MID(D796,4,LEN(D796)))))</f>
        <v>Brevard</v>
      </c>
      <c r="Q796">
        <f t="shared" si="65"/>
        <v>35</v>
      </c>
      <c r="R796">
        <f t="shared" si="66"/>
        <v>57</v>
      </c>
    </row>
    <row r="797" spans="2:18" x14ac:dyDescent="0.25">
      <c r="B797" s="1" t="s">
        <v>95</v>
      </c>
      <c r="C797" s="1" t="s">
        <v>28</v>
      </c>
      <c r="D797" s="1" t="s">
        <v>357</v>
      </c>
      <c r="E797" s="1" t="s">
        <v>98</v>
      </c>
      <c r="F797">
        <v>35</v>
      </c>
      <c r="G797">
        <v>0.31</v>
      </c>
      <c r="H797">
        <v>66</v>
      </c>
      <c r="I797">
        <v>0.33</v>
      </c>
      <c r="K797">
        <f t="shared" si="62"/>
        <v>36</v>
      </c>
      <c r="L797">
        <f t="shared" si="63"/>
        <v>29</v>
      </c>
      <c r="M797" t="str">
        <f>IF(COUNT(FIND({0,1,2,3,4,5,6,7,8,9},IF(ISBLANK(A797),IF(LEN(TRIM(B797))&gt;0,TRIM(B797),TRIM(C797)),"")))&gt;0,IF(ISBLANK(A797),IF(LEN(TRIM(B797))&gt;0,TRIM(B797),TRIM(C797)),""),"")</f>
        <v>12</v>
      </c>
      <c r="N797" t="str">
        <f>IF(COUNT(FIND({0,1,2,3,4,5,6,7,8,9},IF(ISBLANK(A797),IF(LEN(TRIM(B797))&gt;0,TRIM(C797),LEFT(D797, 4)),"")))&gt;0,IF(ISBLANK(A797),IF(LEN(TRIM(B797))&gt;0,TRIM(C797),LEFT(D797, 4)),""),"")</f>
        <v>081</v>
      </c>
      <c r="O797" t="str">
        <f t="shared" si="64"/>
        <v>Fl</v>
      </c>
      <c r="P797" t="str">
        <f>TRIM(IF(COUNT(FIND({0,1,2,3,4,5,6,7,8,9},B797))&gt;0,D797,IF(LEN(TRIM(B797))&gt;0,CONCATENATE(B797,C797,D797),MID(D797,4,LEN(D797)))))</f>
        <v>Manatee</v>
      </c>
      <c r="Q797">
        <f t="shared" si="65"/>
        <v>35</v>
      </c>
      <c r="R797">
        <f t="shared" si="66"/>
        <v>66</v>
      </c>
    </row>
    <row r="798" spans="2:18" x14ac:dyDescent="0.25">
      <c r="B798" s="1" t="s">
        <v>13</v>
      </c>
      <c r="C798" s="1" t="s">
        <v>54</v>
      </c>
      <c r="D798" s="1" t="s">
        <v>55</v>
      </c>
      <c r="E798" s="1" t="s">
        <v>12</v>
      </c>
      <c r="F798">
        <v>34</v>
      </c>
      <c r="G798">
        <v>0.3</v>
      </c>
      <c r="H798">
        <v>44</v>
      </c>
      <c r="I798">
        <v>0.22</v>
      </c>
      <c r="K798">
        <f t="shared" si="62"/>
        <v>36</v>
      </c>
      <c r="L798">
        <f t="shared" si="63"/>
        <v>29</v>
      </c>
      <c r="M798" t="str">
        <f>IF(COUNT(FIND({0,1,2,3,4,5,6,7,8,9},IF(ISBLANK(A798),IF(LEN(TRIM(B798))&gt;0,TRIM(B798),TRIM(C798)),"")))&gt;0,IF(ISBLANK(A798),IF(LEN(TRIM(B798))&gt;0,TRIM(B798),TRIM(C798)),""),"")</f>
        <v>36</v>
      </c>
      <c r="N798" t="str">
        <f>IF(COUNT(FIND({0,1,2,3,4,5,6,7,8,9},IF(ISBLANK(A798),IF(LEN(TRIM(B798))&gt;0,TRIM(C798),LEFT(D798, 4)),"")))&gt;0,IF(ISBLANK(A798),IF(LEN(TRIM(B798))&gt;0,TRIM(C798),LEFT(D798, 4)),""),"")</f>
        <v>071</v>
      </c>
      <c r="O798" t="str">
        <f t="shared" si="64"/>
        <v>NY</v>
      </c>
      <c r="P798" t="str">
        <f>TRIM(IF(COUNT(FIND({0,1,2,3,4,5,6,7,8,9},B798))&gt;0,D798,IF(LEN(TRIM(B798))&gt;0,CONCATENATE(B798,C798,D798),MID(D798,4,LEN(D798)))))</f>
        <v>Orange</v>
      </c>
      <c r="Q798">
        <f t="shared" si="65"/>
        <v>34</v>
      </c>
      <c r="R798">
        <f t="shared" si="66"/>
        <v>44</v>
      </c>
    </row>
    <row r="799" spans="2:18" x14ac:dyDescent="0.25">
      <c r="B799" s="1" t="s">
        <v>224</v>
      </c>
      <c r="C799" s="1" t="s">
        <v>452</v>
      </c>
      <c r="D799" s="1" t="s">
        <v>453</v>
      </c>
      <c r="E799" s="1" t="s">
        <v>227</v>
      </c>
      <c r="F799">
        <v>34</v>
      </c>
      <c r="G799">
        <v>0.3</v>
      </c>
      <c r="H799">
        <v>63</v>
      </c>
      <c r="I799">
        <v>0.32</v>
      </c>
      <c r="K799">
        <f t="shared" si="62"/>
        <v>36</v>
      </c>
      <c r="L799">
        <f t="shared" si="63"/>
        <v>29</v>
      </c>
      <c r="M799" t="str">
        <f>IF(COUNT(FIND({0,1,2,3,4,5,6,7,8,9},IF(ISBLANK(A799),IF(LEN(TRIM(B799))&gt;0,TRIM(B799),TRIM(C799)),"")))&gt;0,IF(ISBLANK(A799),IF(LEN(TRIM(B799))&gt;0,TRIM(B799),TRIM(C799)),""),"")</f>
        <v>37</v>
      </c>
      <c r="N799" t="str">
        <f>IF(COUNT(FIND({0,1,2,3,4,5,6,7,8,9},IF(ISBLANK(A799),IF(LEN(TRIM(B799))&gt;0,TRIM(C799),LEFT(D799, 4)),"")))&gt;0,IF(ISBLANK(A799),IF(LEN(TRIM(B799))&gt;0,TRIM(C799),LEFT(D799, 4)),""),"")</f>
        <v>183</v>
      </c>
      <c r="O799" t="str">
        <f t="shared" si="64"/>
        <v>NC</v>
      </c>
      <c r="P799" t="str">
        <f>TRIM(IF(COUNT(FIND({0,1,2,3,4,5,6,7,8,9},B799))&gt;0,D799,IF(LEN(TRIM(B799))&gt;0,CONCATENATE(B799,C799,D799),MID(D799,4,LEN(D799)))))</f>
        <v>Wake</v>
      </c>
      <c r="Q799">
        <f t="shared" si="65"/>
        <v>34</v>
      </c>
      <c r="R799">
        <f t="shared" si="66"/>
        <v>63</v>
      </c>
    </row>
    <row r="800" spans="2:18" x14ac:dyDescent="0.25">
      <c r="B800" s="1" t="s">
        <v>95</v>
      </c>
      <c r="C800" s="1" t="s">
        <v>89</v>
      </c>
      <c r="D800" s="1" t="s">
        <v>328</v>
      </c>
      <c r="E800" s="1" t="s">
        <v>98</v>
      </c>
      <c r="F800">
        <v>34</v>
      </c>
      <c r="G800">
        <v>0.3</v>
      </c>
      <c r="H800">
        <v>63</v>
      </c>
      <c r="I800">
        <v>0.32</v>
      </c>
      <c r="K800">
        <f t="shared" si="62"/>
        <v>36</v>
      </c>
      <c r="L800">
        <f t="shared" si="63"/>
        <v>29</v>
      </c>
      <c r="M800" t="str">
        <f>IF(COUNT(FIND({0,1,2,3,4,5,6,7,8,9},IF(ISBLANK(A800),IF(LEN(TRIM(B800))&gt;0,TRIM(B800),TRIM(C800)),"")))&gt;0,IF(ISBLANK(A800),IF(LEN(TRIM(B800))&gt;0,TRIM(B800),TRIM(C800)),""),"")</f>
        <v>12</v>
      </c>
      <c r="N800" t="str">
        <f>IF(COUNT(FIND({0,1,2,3,4,5,6,7,8,9},IF(ISBLANK(A800),IF(LEN(TRIM(B800))&gt;0,TRIM(C800),LEFT(D800, 4)),"")))&gt;0,IF(ISBLANK(A800),IF(LEN(TRIM(B800))&gt;0,TRIM(C800),LEFT(D800, 4)),""),"")</f>
        <v>031</v>
      </c>
      <c r="O800" t="str">
        <f t="shared" si="64"/>
        <v>Fl</v>
      </c>
      <c r="P800" t="str">
        <f>TRIM(IF(COUNT(FIND({0,1,2,3,4,5,6,7,8,9},B800))&gt;0,D800,IF(LEN(TRIM(B800))&gt;0,CONCATENATE(B800,C800,D800),MID(D800,4,LEN(D800)))))</f>
        <v>Duval</v>
      </c>
      <c r="Q800">
        <f t="shared" si="65"/>
        <v>34</v>
      </c>
      <c r="R800">
        <f t="shared" si="66"/>
        <v>63</v>
      </c>
    </row>
    <row r="801" spans="2:18" x14ac:dyDescent="0.25">
      <c r="B801" s="1" t="s">
        <v>95</v>
      </c>
      <c r="C801" s="1" t="s">
        <v>83</v>
      </c>
      <c r="D801" s="1" t="s">
        <v>143</v>
      </c>
      <c r="E801" s="1" t="s">
        <v>98</v>
      </c>
      <c r="F801">
        <v>34</v>
      </c>
      <c r="G801">
        <v>0.3</v>
      </c>
      <c r="H801">
        <v>46</v>
      </c>
      <c r="I801">
        <v>0.23</v>
      </c>
      <c r="K801">
        <f t="shared" si="62"/>
        <v>36</v>
      </c>
      <c r="L801">
        <f t="shared" si="63"/>
        <v>29</v>
      </c>
      <c r="M801" t="str">
        <f>IF(COUNT(FIND({0,1,2,3,4,5,6,7,8,9},IF(ISBLANK(A801),IF(LEN(TRIM(B801))&gt;0,TRIM(B801),TRIM(C801)),"")))&gt;0,IF(ISBLANK(A801),IF(LEN(TRIM(B801))&gt;0,TRIM(B801),TRIM(C801)),""),"")</f>
        <v>12</v>
      </c>
      <c r="N801" t="str">
        <f>IF(COUNT(FIND({0,1,2,3,4,5,6,7,8,9},IF(ISBLANK(A801),IF(LEN(TRIM(B801))&gt;0,TRIM(C801),LEFT(D801, 4)),"")))&gt;0,IF(ISBLANK(A801),IF(LEN(TRIM(B801))&gt;0,TRIM(C801),LEFT(D801, 4)),""),"")</f>
        <v>025</v>
      </c>
      <c r="O801" t="str">
        <f t="shared" si="64"/>
        <v>Fl</v>
      </c>
      <c r="P801" t="str">
        <f>TRIM(IF(COUNT(FIND({0,1,2,3,4,5,6,7,8,9},B801))&gt;0,D801,IF(LEN(TRIM(B801))&gt;0,CONCATENATE(B801,C801,D801),MID(D801,4,LEN(D801)))))</f>
        <v>Dade</v>
      </c>
      <c r="Q801">
        <f t="shared" si="65"/>
        <v>34</v>
      </c>
      <c r="R801">
        <f t="shared" si="66"/>
        <v>46</v>
      </c>
    </row>
    <row r="802" spans="2:18" x14ac:dyDescent="0.25">
      <c r="B802" s="1" t="s">
        <v>224</v>
      </c>
      <c r="C802" s="1" t="s">
        <v>34</v>
      </c>
      <c r="D802" s="1" t="s">
        <v>280</v>
      </c>
      <c r="E802" s="1" t="s">
        <v>227</v>
      </c>
      <c r="F802">
        <v>34</v>
      </c>
      <c r="G802">
        <v>0.3</v>
      </c>
      <c r="H802">
        <v>54</v>
      </c>
      <c r="I802">
        <v>0.27</v>
      </c>
      <c r="K802">
        <f t="shared" si="62"/>
        <v>36</v>
      </c>
      <c r="L802">
        <f t="shared" si="63"/>
        <v>29</v>
      </c>
      <c r="M802" t="str">
        <f>IF(COUNT(FIND({0,1,2,3,4,5,6,7,8,9},IF(ISBLANK(A802),IF(LEN(TRIM(B802))&gt;0,TRIM(B802),TRIM(C802)),"")))&gt;0,IF(ISBLANK(A802),IF(LEN(TRIM(B802))&gt;0,TRIM(B802),TRIM(C802)),""),"")</f>
        <v>37</v>
      </c>
      <c r="N802" t="str">
        <f>IF(COUNT(FIND({0,1,2,3,4,5,6,7,8,9},IF(ISBLANK(A802),IF(LEN(TRIM(B802))&gt;0,TRIM(C802),LEFT(D802, 4)),"")))&gt;0,IF(ISBLANK(A802),IF(LEN(TRIM(B802))&gt;0,TRIM(C802),LEFT(D802, 4)),""),"")</f>
        <v>119</v>
      </c>
      <c r="O802" t="str">
        <f t="shared" si="64"/>
        <v>NC</v>
      </c>
      <c r="P802" t="str">
        <f>TRIM(IF(COUNT(FIND({0,1,2,3,4,5,6,7,8,9},B802))&gt;0,D802,IF(LEN(TRIM(B802))&gt;0,CONCATENATE(B802,C802,D802),MID(D802,4,LEN(D802)))))</f>
        <v>Mecklenburg</v>
      </c>
      <c r="Q802">
        <f t="shared" si="65"/>
        <v>34</v>
      </c>
      <c r="R802">
        <f t="shared" si="66"/>
        <v>54</v>
      </c>
    </row>
    <row r="803" spans="2:18" x14ac:dyDescent="0.25">
      <c r="B803" s="1" t="s">
        <v>13</v>
      </c>
      <c r="C803" s="1" t="s">
        <v>121</v>
      </c>
      <c r="D803" s="1" t="s">
        <v>170</v>
      </c>
      <c r="E803" s="1" t="s">
        <v>12</v>
      </c>
      <c r="F803">
        <v>33</v>
      </c>
      <c r="G803">
        <v>0.28999999999999998</v>
      </c>
      <c r="H803">
        <v>57</v>
      </c>
      <c r="I803">
        <v>0.28999999999999998</v>
      </c>
      <c r="K803">
        <f t="shared" si="62"/>
        <v>36</v>
      </c>
      <c r="L803">
        <f t="shared" si="63"/>
        <v>29</v>
      </c>
      <c r="M803" t="str">
        <f>IF(COUNT(FIND({0,1,2,3,4,5,6,7,8,9},IF(ISBLANK(A803),IF(LEN(TRIM(B803))&gt;0,TRIM(B803),TRIM(C803)),"")))&gt;0,IF(ISBLANK(A803),IF(LEN(TRIM(B803))&gt;0,TRIM(B803),TRIM(C803)),""),"")</f>
        <v>36</v>
      </c>
      <c r="N803" t="str">
        <f>IF(COUNT(FIND({0,1,2,3,4,5,6,7,8,9},IF(ISBLANK(A803),IF(LEN(TRIM(B803))&gt;0,TRIM(C803),LEFT(D803, 4)),"")))&gt;0,IF(ISBLANK(A803),IF(LEN(TRIM(B803))&gt;0,TRIM(C803),LEFT(D803, 4)),""),"")</f>
        <v>101</v>
      </c>
      <c r="O803" t="str">
        <f t="shared" si="64"/>
        <v>NY</v>
      </c>
      <c r="P803" t="str">
        <f>TRIM(IF(COUNT(FIND({0,1,2,3,4,5,6,7,8,9},B803))&gt;0,D803,IF(LEN(TRIM(B803))&gt;0,CONCATENATE(B803,C803,D803),MID(D803,4,LEN(D803)))))</f>
        <v>Steuben</v>
      </c>
      <c r="Q803">
        <f t="shared" si="65"/>
        <v>33</v>
      </c>
      <c r="R803">
        <f t="shared" si="66"/>
        <v>57</v>
      </c>
    </row>
    <row r="804" spans="2:18" x14ac:dyDescent="0.25">
      <c r="B804" s="1" t="s">
        <v>175</v>
      </c>
      <c r="C804" s="1" t="s">
        <v>76</v>
      </c>
      <c r="D804" s="1" t="s">
        <v>176</v>
      </c>
      <c r="E804" s="1" t="s">
        <v>177</v>
      </c>
      <c r="F804">
        <v>33</v>
      </c>
      <c r="G804">
        <v>0.28999999999999998</v>
      </c>
      <c r="H804">
        <v>54</v>
      </c>
      <c r="I804">
        <v>0.27</v>
      </c>
      <c r="K804">
        <f t="shared" si="62"/>
        <v>36</v>
      </c>
      <c r="L804">
        <f t="shared" si="63"/>
        <v>29</v>
      </c>
      <c r="M804" t="str">
        <f>IF(COUNT(FIND({0,1,2,3,4,5,6,7,8,9},IF(ISBLANK(A804),IF(LEN(TRIM(B804))&gt;0,TRIM(B804),TRIM(C804)),"")))&gt;0,IF(ISBLANK(A804),IF(LEN(TRIM(B804))&gt;0,TRIM(B804),TRIM(C804)),""),"")</f>
        <v>15</v>
      </c>
      <c r="N804" t="str">
        <f>IF(COUNT(FIND({0,1,2,3,4,5,6,7,8,9},IF(ISBLANK(A804),IF(LEN(TRIM(B804))&gt;0,TRIM(C804),LEFT(D804, 4)),"")))&gt;0,IF(ISBLANK(A804),IF(LEN(TRIM(B804))&gt;0,TRIM(C804),LEFT(D804, 4)),""),"")</f>
        <v>003</v>
      </c>
      <c r="O804" t="str">
        <f t="shared" si="64"/>
        <v>Hi</v>
      </c>
      <c r="P804" t="str">
        <f>TRIM(IF(COUNT(FIND({0,1,2,3,4,5,6,7,8,9},B804))&gt;0,D804,IF(LEN(TRIM(B804))&gt;0,CONCATENATE(B804,C804,D804),MID(D804,4,LEN(D804)))))</f>
        <v>Honolulu</v>
      </c>
      <c r="Q804">
        <f t="shared" si="65"/>
        <v>33</v>
      </c>
      <c r="R804">
        <f t="shared" si="66"/>
        <v>54</v>
      </c>
    </row>
    <row r="805" spans="2:18" x14ac:dyDescent="0.25">
      <c r="B805" s="1" t="s">
        <v>234</v>
      </c>
      <c r="C805" s="1" t="s">
        <v>212</v>
      </c>
      <c r="D805" s="1" t="s">
        <v>73</v>
      </c>
      <c r="E805" s="1" t="s">
        <v>236</v>
      </c>
      <c r="F805">
        <v>33</v>
      </c>
      <c r="G805">
        <v>0.28999999999999998</v>
      </c>
      <c r="H805">
        <v>57</v>
      </c>
      <c r="I805">
        <v>0.28999999999999998</v>
      </c>
      <c r="K805">
        <f t="shared" si="62"/>
        <v>36</v>
      </c>
      <c r="L805">
        <f t="shared" si="63"/>
        <v>29</v>
      </c>
      <c r="M805" t="str">
        <f>IF(COUNT(FIND({0,1,2,3,4,5,6,7,8,9},IF(ISBLANK(A805),IF(LEN(TRIM(B805))&gt;0,TRIM(B805),TRIM(C805)),"")))&gt;0,IF(ISBLANK(A805),IF(LEN(TRIM(B805))&gt;0,TRIM(B805),TRIM(C805)),""),"")</f>
        <v>13</v>
      </c>
      <c r="N805" t="str">
        <f>IF(COUNT(FIND({0,1,2,3,4,5,6,7,8,9},IF(ISBLANK(A805),IF(LEN(TRIM(B805))&gt;0,TRIM(C805),LEFT(D805, 4)),"")))&gt;0,IF(ISBLANK(A805),IF(LEN(TRIM(B805))&gt;0,TRIM(C805),LEFT(D805, 4)),""),"")</f>
        <v>121</v>
      </c>
      <c r="O805" t="str">
        <f t="shared" si="64"/>
        <v>Ga</v>
      </c>
      <c r="P805" t="str">
        <f>TRIM(IF(COUNT(FIND({0,1,2,3,4,5,6,7,8,9},B805))&gt;0,D805,IF(LEN(TRIM(B805))&gt;0,CONCATENATE(B805,C805,D805),MID(D805,4,LEN(D805)))))</f>
        <v>Fulton</v>
      </c>
      <c r="Q805">
        <f t="shared" si="65"/>
        <v>33</v>
      </c>
      <c r="R805">
        <f t="shared" si="66"/>
        <v>57</v>
      </c>
    </row>
    <row r="806" spans="2:18" x14ac:dyDescent="0.25">
      <c r="B806" s="1" t="s">
        <v>78</v>
      </c>
      <c r="C806" s="1" t="s">
        <v>41</v>
      </c>
      <c r="D806" s="1" t="s">
        <v>115</v>
      </c>
      <c r="E806" s="1" t="s">
        <v>80</v>
      </c>
      <c r="F806">
        <v>32</v>
      </c>
      <c r="G806">
        <v>0.28000000000000003</v>
      </c>
      <c r="H806">
        <v>49</v>
      </c>
      <c r="I806">
        <v>0.25</v>
      </c>
      <c r="K806">
        <f t="shared" si="62"/>
        <v>36</v>
      </c>
      <c r="L806">
        <f t="shared" si="63"/>
        <v>29</v>
      </c>
      <c r="M806" t="str">
        <f>IF(COUNT(FIND({0,1,2,3,4,5,6,7,8,9},IF(ISBLANK(A806),IF(LEN(TRIM(B806))&gt;0,TRIM(B806),TRIM(C806)),"")))&gt;0,IF(ISBLANK(A806),IF(LEN(TRIM(B806))&gt;0,TRIM(B806),TRIM(C806)),""),"")</f>
        <v>09</v>
      </c>
      <c r="N806" t="str">
        <f>IF(COUNT(FIND({0,1,2,3,4,5,6,7,8,9},IF(ISBLANK(A806),IF(LEN(TRIM(B806))&gt;0,TRIM(C806),LEFT(D806, 4)),"")))&gt;0,IF(ISBLANK(A806),IF(LEN(TRIM(B806))&gt;0,TRIM(C806),LEFT(D806, 4)),""),"")</f>
        <v>001</v>
      </c>
      <c r="O806" t="str">
        <f t="shared" si="64"/>
        <v>Ct</v>
      </c>
      <c r="P806" t="str">
        <f>TRIM(IF(COUNT(FIND({0,1,2,3,4,5,6,7,8,9},B806))&gt;0,D806,IF(LEN(TRIM(B806))&gt;0,CONCATENATE(B806,C806,D806),MID(D806,4,LEN(D806)))))</f>
        <v>Fairfield</v>
      </c>
      <c r="Q806">
        <f t="shared" si="65"/>
        <v>32</v>
      </c>
      <c r="R806">
        <f t="shared" si="66"/>
        <v>49</v>
      </c>
    </row>
    <row r="807" spans="2:18" x14ac:dyDescent="0.25">
      <c r="B807" s="1" t="s">
        <v>241</v>
      </c>
      <c r="C807" s="1" t="s">
        <v>338</v>
      </c>
      <c r="D807" s="1" t="s">
        <v>339</v>
      </c>
      <c r="E807" s="1" t="s">
        <v>243</v>
      </c>
      <c r="F807">
        <v>32</v>
      </c>
      <c r="G807">
        <v>0.28000000000000003</v>
      </c>
      <c r="H807">
        <v>57</v>
      </c>
      <c r="I807">
        <v>0.28999999999999998</v>
      </c>
      <c r="K807">
        <f t="shared" si="62"/>
        <v>36</v>
      </c>
      <c r="L807">
        <f t="shared" si="63"/>
        <v>29</v>
      </c>
      <c r="M807" t="str">
        <f>IF(COUNT(FIND({0,1,2,3,4,5,6,7,8,9},IF(ISBLANK(A807),IF(LEN(TRIM(B807))&gt;0,TRIM(B807),TRIM(C807)),"")))&gt;0,IF(ISBLANK(A807),IF(LEN(TRIM(B807))&gt;0,TRIM(B807),TRIM(C807)),""),"")</f>
        <v>39</v>
      </c>
      <c r="N807" t="str">
        <f>IF(COUNT(FIND({0,1,2,3,4,5,6,7,8,9},IF(ISBLANK(A807),IF(LEN(TRIM(B807))&gt;0,TRIM(C807),LEFT(D807, 4)),"")))&gt;0,IF(ISBLANK(A807),IF(LEN(TRIM(B807))&gt;0,TRIM(C807),LEFT(D807, 4)),""),"")</f>
        <v>153</v>
      </c>
      <c r="O807" t="str">
        <f t="shared" si="64"/>
        <v>Oh</v>
      </c>
      <c r="P807" t="str">
        <f>TRIM(IF(COUNT(FIND({0,1,2,3,4,5,6,7,8,9},B807))&gt;0,D807,IF(LEN(TRIM(B807))&gt;0,CONCATENATE(B807,C807,D807),MID(D807,4,LEN(D807)))))</f>
        <v>Summit</v>
      </c>
      <c r="Q807">
        <f t="shared" si="65"/>
        <v>32</v>
      </c>
      <c r="R807">
        <f t="shared" si="66"/>
        <v>57</v>
      </c>
    </row>
    <row r="808" spans="2:18" x14ac:dyDescent="0.25">
      <c r="B808" s="1" t="s">
        <v>99</v>
      </c>
      <c r="C808" s="1" t="s">
        <v>133</v>
      </c>
      <c r="D808" s="1" t="s">
        <v>247</v>
      </c>
      <c r="E808" s="1" t="s">
        <v>102</v>
      </c>
      <c r="F808">
        <v>32</v>
      </c>
      <c r="G808">
        <v>0.28000000000000003</v>
      </c>
      <c r="H808">
        <v>40</v>
      </c>
      <c r="I808">
        <v>0.2</v>
      </c>
      <c r="K808">
        <f t="shared" si="62"/>
        <v>36</v>
      </c>
      <c r="L808">
        <f t="shared" si="63"/>
        <v>29</v>
      </c>
      <c r="M808" t="str">
        <f>IF(COUNT(FIND({0,1,2,3,4,5,6,7,8,9},IF(ISBLANK(A808),IF(LEN(TRIM(B808))&gt;0,TRIM(B808),TRIM(C808)),"")))&gt;0,IF(ISBLANK(A808),IF(LEN(TRIM(B808))&gt;0,TRIM(B808),TRIM(C808)),""),"")</f>
        <v>06</v>
      </c>
      <c r="N808" t="str">
        <f>IF(COUNT(FIND({0,1,2,3,4,5,6,7,8,9},IF(ISBLANK(A808),IF(LEN(TRIM(B808))&gt;0,TRIM(C808),LEFT(D808, 4)),"")))&gt;0,IF(ISBLANK(A808),IF(LEN(TRIM(B808))&gt;0,TRIM(C808),LEFT(D808, 4)),""),"")</f>
        <v>075</v>
      </c>
      <c r="O808" t="str">
        <f t="shared" si="64"/>
        <v>Ca</v>
      </c>
      <c r="P808" t="str">
        <f>TRIM(IF(COUNT(FIND({0,1,2,3,4,5,6,7,8,9},B808))&gt;0,D808,IF(LEN(TRIM(B808))&gt;0,CONCATENATE(B808,C808,D808),MID(D808,4,LEN(D808)))))</f>
        <v>San Francisco</v>
      </c>
      <c r="Q808">
        <f t="shared" si="65"/>
        <v>32</v>
      </c>
      <c r="R808">
        <f t="shared" si="66"/>
        <v>40</v>
      </c>
    </row>
    <row r="809" spans="2:18" x14ac:dyDescent="0.25">
      <c r="B809" s="1" t="s">
        <v>159</v>
      </c>
      <c r="C809" s="1" t="s">
        <v>259</v>
      </c>
      <c r="D809" s="1" t="s">
        <v>260</v>
      </c>
      <c r="E809" s="1" t="s">
        <v>161</v>
      </c>
      <c r="F809">
        <v>30</v>
      </c>
      <c r="G809">
        <v>0.27</v>
      </c>
      <c r="H809">
        <v>68</v>
      </c>
      <c r="I809">
        <v>0.34</v>
      </c>
      <c r="K809">
        <f t="shared" si="62"/>
        <v>36</v>
      </c>
      <c r="L809">
        <f t="shared" si="63"/>
        <v>29</v>
      </c>
      <c r="M809" t="str">
        <f>IF(COUNT(FIND({0,1,2,3,4,5,6,7,8,9},IF(ISBLANK(A809),IF(LEN(TRIM(B809))&gt;0,TRIM(B809),TRIM(C809)),"")))&gt;0,IF(ISBLANK(A809),IF(LEN(TRIM(B809))&gt;0,TRIM(B809),TRIM(C809)),""),"")</f>
        <v>51</v>
      </c>
      <c r="N809" t="str">
        <f>IF(COUNT(FIND({0,1,2,3,4,5,6,7,8,9},IF(ISBLANK(A809),IF(LEN(TRIM(B809))&gt;0,TRIM(C809),LEFT(D809, 4)),"")))&gt;0,IF(ISBLANK(A809),IF(LEN(TRIM(B809))&gt;0,TRIM(C809),LEFT(D809, 4)),""),"")</f>
        <v>810</v>
      </c>
      <c r="O809" t="str">
        <f t="shared" si="64"/>
        <v>Va</v>
      </c>
      <c r="P809" t="str">
        <f>TRIM(IF(COUNT(FIND({0,1,2,3,4,5,6,7,8,9},B809))&gt;0,D809,IF(LEN(TRIM(B809))&gt;0,CONCATENATE(B809,C809,D809),MID(D809,4,LEN(D809)))))</f>
        <v>Virginia Beach city</v>
      </c>
      <c r="Q809">
        <f t="shared" si="65"/>
        <v>30</v>
      </c>
      <c r="R809">
        <f t="shared" si="66"/>
        <v>68</v>
      </c>
    </row>
    <row r="810" spans="2:18" x14ac:dyDescent="0.25">
      <c r="B810" s="1" t="s">
        <v>265</v>
      </c>
      <c r="C810" s="1" t="s">
        <v>111</v>
      </c>
      <c r="D810" s="1" t="s">
        <v>354</v>
      </c>
      <c r="E810" s="1" t="s">
        <v>267</v>
      </c>
      <c r="F810">
        <v>30</v>
      </c>
      <c r="G810">
        <v>0.27</v>
      </c>
      <c r="H810">
        <v>45</v>
      </c>
      <c r="I810">
        <v>0.23</v>
      </c>
      <c r="K810">
        <f t="shared" si="62"/>
        <v>36</v>
      </c>
      <c r="L810">
        <f t="shared" si="63"/>
        <v>29</v>
      </c>
      <c r="M810" t="str">
        <f>IF(COUNT(FIND({0,1,2,3,4,5,6,7,8,9},IF(ISBLANK(A810),IF(LEN(TRIM(B810))&gt;0,TRIM(B810),TRIM(C810)),"")))&gt;0,IF(ISBLANK(A810),IF(LEN(TRIM(B810))&gt;0,TRIM(B810),TRIM(C810)),""),"")</f>
        <v>53</v>
      </c>
      <c r="N810" t="str">
        <f>IF(COUNT(FIND({0,1,2,3,4,5,6,7,8,9},IF(ISBLANK(A810),IF(LEN(TRIM(B810))&gt;0,TRIM(C810),LEFT(D810, 4)),"")))&gt;0,IF(ISBLANK(A810),IF(LEN(TRIM(B810))&gt;0,TRIM(C810),LEFT(D810, 4)),""),"")</f>
        <v>033</v>
      </c>
      <c r="O810" t="str">
        <f t="shared" si="64"/>
        <v>Wa</v>
      </c>
      <c r="P810" t="str">
        <f>TRIM(IF(COUNT(FIND({0,1,2,3,4,5,6,7,8,9},B810))&gt;0,D810,IF(LEN(TRIM(B810))&gt;0,CONCATENATE(B810,C810,D810),MID(D810,4,LEN(D810)))))</f>
        <v>King</v>
      </c>
      <c r="Q810">
        <f t="shared" si="65"/>
        <v>30</v>
      </c>
      <c r="R810">
        <f t="shared" si="66"/>
        <v>45</v>
      </c>
    </row>
    <row r="811" spans="2:18" x14ac:dyDescent="0.25">
      <c r="B811" s="1" t="s">
        <v>95</v>
      </c>
      <c r="C811" s="1" t="s">
        <v>118</v>
      </c>
      <c r="D811" s="1" t="s">
        <v>395</v>
      </c>
      <c r="E811" s="1" t="s">
        <v>98</v>
      </c>
      <c r="F811">
        <v>30</v>
      </c>
      <c r="G811">
        <v>0.27</v>
      </c>
      <c r="H811">
        <v>60</v>
      </c>
      <c r="I811">
        <v>0.3</v>
      </c>
      <c r="K811">
        <f t="shared" si="62"/>
        <v>36</v>
      </c>
      <c r="L811">
        <f t="shared" si="63"/>
        <v>29</v>
      </c>
      <c r="M811" t="str">
        <f>IF(COUNT(FIND({0,1,2,3,4,5,6,7,8,9},IF(ISBLANK(A811),IF(LEN(TRIM(B811))&gt;0,TRIM(B811),TRIM(C811)),"")))&gt;0,IF(ISBLANK(A811),IF(LEN(TRIM(B811))&gt;0,TRIM(B811),TRIM(C811)),""),"")</f>
        <v>12</v>
      </c>
      <c r="N811" t="str">
        <f>IF(COUNT(FIND({0,1,2,3,4,5,6,7,8,9},IF(ISBLANK(A811),IF(LEN(TRIM(B811))&gt;0,TRIM(C811),LEFT(D811, 4)),"")))&gt;0,IF(ISBLANK(A811),IF(LEN(TRIM(B811))&gt;0,TRIM(C811),LEFT(D811, 4)),""),"")</f>
        <v>105</v>
      </c>
      <c r="O811" t="str">
        <f t="shared" si="64"/>
        <v>Fl</v>
      </c>
      <c r="P811" t="str">
        <f>TRIM(IF(COUNT(FIND({0,1,2,3,4,5,6,7,8,9},B811))&gt;0,D811,IF(LEN(TRIM(B811))&gt;0,CONCATENATE(B811,C811,D811),MID(D811,4,LEN(D811)))))</f>
        <v>Polk</v>
      </c>
      <c r="Q811">
        <f t="shared" si="65"/>
        <v>30</v>
      </c>
      <c r="R811">
        <f t="shared" si="66"/>
        <v>60</v>
      </c>
    </row>
    <row r="812" spans="2:18" x14ac:dyDescent="0.25">
      <c r="B812" s="1" t="s">
        <v>13</v>
      </c>
      <c r="C812" s="1" t="s">
        <v>210</v>
      </c>
      <c r="D812" s="1" t="s">
        <v>211</v>
      </c>
      <c r="E812" s="1" t="s">
        <v>12</v>
      </c>
      <c r="F812">
        <v>30</v>
      </c>
      <c r="G812">
        <v>0.27</v>
      </c>
      <c r="H812">
        <v>44</v>
      </c>
      <c r="I812">
        <v>0.22</v>
      </c>
      <c r="K812">
        <f t="shared" si="62"/>
        <v>36</v>
      </c>
      <c r="L812">
        <f t="shared" si="63"/>
        <v>29</v>
      </c>
      <c r="M812" t="str">
        <f>IF(COUNT(FIND({0,1,2,3,4,5,6,7,8,9},IF(ISBLANK(A812),IF(LEN(TRIM(B812))&gt;0,TRIM(B812),TRIM(C812)),"")))&gt;0,IF(ISBLANK(A812),IF(LEN(TRIM(B812))&gt;0,TRIM(B812),TRIM(C812)),""),"")</f>
        <v>36</v>
      </c>
      <c r="N812" t="str">
        <f>IF(COUNT(FIND({0,1,2,3,4,5,6,7,8,9},IF(ISBLANK(A812),IF(LEN(TRIM(B812))&gt;0,TRIM(C812),LEFT(D812, 4)),"")))&gt;0,IF(ISBLANK(A812),IF(LEN(TRIM(B812))&gt;0,TRIM(C812),LEFT(D812, 4)),""),"")</f>
        <v>051</v>
      </c>
      <c r="O812" t="str">
        <f t="shared" si="64"/>
        <v>NY</v>
      </c>
      <c r="P812" t="str">
        <f>TRIM(IF(COUNT(FIND({0,1,2,3,4,5,6,7,8,9},B812))&gt;0,D812,IF(LEN(TRIM(B812))&gt;0,CONCATENATE(B812,C812,D812),MID(D812,4,LEN(D812)))))</f>
        <v>Livingston</v>
      </c>
      <c r="Q812">
        <f t="shared" si="65"/>
        <v>30</v>
      </c>
      <c r="R812">
        <f t="shared" si="66"/>
        <v>44</v>
      </c>
    </row>
    <row r="813" spans="2:18" x14ac:dyDescent="0.25">
      <c r="B813" s="1" t="s">
        <v>56</v>
      </c>
      <c r="C813" s="1" t="s">
        <v>126</v>
      </c>
      <c r="D813" s="1" t="s">
        <v>90</v>
      </c>
      <c r="E813" s="1" t="s">
        <v>59</v>
      </c>
      <c r="F813">
        <v>30</v>
      </c>
      <c r="G813">
        <v>0.27</v>
      </c>
      <c r="H813">
        <v>65</v>
      </c>
      <c r="I813">
        <v>0.33</v>
      </c>
      <c r="K813">
        <f t="shared" si="62"/>
        <v>36</v>
      </c>
      <c r="L813">
        <f t="shared" si="63"/>
        <v>29</v>
      </c>
      <c r="M813" t="str">
        <f>IF(COUNT(FIND({0,1,2,3,4,5,6,7,8,9},IF(ISBLANK(A813),IF(LEN(TRIM(B813))&gt;0,TRIM(B813),TRIM(C813)),"")))&gt;0,IF(ISBLANK(A813),IF(LEN(TRIM(B813))&gt;0,TRIM(B813),TRIM(C813)),""),"")</f>
        <v>25</v>
      </c>
      <c r="N813" t="str">
        <f>IF(COUNT(FIND({0,1,2,3,4,5,6,7,8,9},IF(ISBLANK(A813),IF(LEN(TRIM(B813))&gt;0,TRIM(C813),LEFT(D813, 4)),"")))&gt;0,IF(ISBLANK(A813),IF(LEN(TRIM(B813))&gt;0,TRIM(C813),LEFT(D813, 4)),""),"")</f>
        <v>009</v>
      </c>
      <c r="O813" t="str">
        <f t="shared" si="64"/>
        <v>Ma</v>
      </c>
      <c r="P813" t="str">
        <f>TRIM(IF(COUNT(FIND({0,1,2,3,4,5,6,7,8,9},B813))&gt;0,D813,IF(LEN(TRIM(B813))&gt;0,CONCATENATE(B813,C813,D813),MID(D813,4,LEN(D813)))))</f>
        <v>Essex</v>
      </c>
      <c r="Q813">
        <f t="shared" si="65"/>
        <v>30</v>
      </c>
      <c r="R813">
        <f t="shared" si="66"/>
        <v>65</v>
      </c>
    </row>
    <row r="814" spans="2:18" x14ac:dyDescent="0.25">
      <c r="B814" s="1" t="s">
        <v>120</v>
      </c>
      <c r="C814" s="1" t="s">
        <v>121</v>
      </c>
      <c r="D814" s="1" t="s">
        <v>122</v>
      </c>
      <c r="E814" s="1" t="s">
        <v>123</v>
      </c>
      <c r="F814">
        <v>29</v>
      </c>
      <c r="G814">
        <v>0.26</v>
      </c>
      <c r="H814">
        <v>41</v>
      </c>
      <c r="I814">
        <v>0.21</v>
      </c>
      <c r="K814">
        <f t="shared" si="62"/>
        <v>36</v>
      </c>
      <c r="L814">
        <f t="shared" si="63"/>
        <v>29</v>
      </c>
      <c r="M814" t="str">
        <f>IF(COUNT(FIND({0,1,2,3,4,5,6,7,8,9},IF(ISBLANK(A814),IF(LEN(TRIM(B814))&gt;0,TRIM(B814),TRIM(C814)),"")))&gt;0,IF(ISBLANK(A814),IF(LEN(TRIM(B814))&gt;0,TRIM(B814),TRIM(C814)),""),"")</f>
        <v>42</v>
      </c>
      <c r="N814" t="str">
        <f>IF(COUNT(FIND({0,1,2,3,4,5,6,7,8,9},IF(ISBLANK(A814),IF(LEN(TRIM(B814))&gt;0,TRIM(C814),LEFT(D814, 4)),"")))&gt;0,IF(ISBLANK(A814),IF(LEN(TRIM(B814))&gt;0,TRIM(C814),LEFT(D814, 4)),""),"")</f>
        <v>101</v>
      </c>
      <c r="O814" t="str">
        <f t="shared" si="64"/>
        <v>Pa</v>
      </c>
      <c r="P814" t="str">
        <f>TRIM(IF(COUNT(FIND({0,1,2,3,4,5,6,7,8,9},B814))&gt;0,D814,IF(LEN(TRIM(B814))&gt;0,CONCATENATE(B814,C814,D814),MID(D814,4,LEN(D814)))))</f>
        <v>Philadelphia</v>
      </c>
      <c r="Q814">
        <f t="shared" si="65"/>
        <v>29</v>
      </c>
      <c r="R814">
        <f t="shared" si="66"/>
        <v>41</v>
      </c>
    </row>
    <row r="815" spans="2:18" x14ac:dyDescent="0.25">
      <c r="B815" s="1" t="s">
        <v>144</v>
      </c>
      <c r="C815" s="1" t="s">
        <v>91</v>
      </c>
      <c r="D815" s="1" t="s">
        <v>361</v>
      </c>
      <c r="E815" s="1" t="s">
        <v>146</v>
      </c>
      <c r="F815">
        <v>29</v>
      </c>
      <c r="G815">
        <v>0.26</v>
      </c>
      <c r="H815">
        <v>63</v>
      </c>
      <c r="I815">
        <v>0.32</v>
      </c>
      <c r="K815">
        <f t="shared" si="62"/>
        <v>36</v>
      </c>
      <c r="L815">
        <f t="shared" si="63"/>
        <v>29</v>
      </c>
      <c r="M815" t="str">
        <f>IF(COUNT(FIND({0,1,2,3,4,5,6,7,8,9},IF(ISBLANK(A815),IF(LEN(TRIM(B815))&gt;0,TRIM(B815),TRIM(C815)),"")))&gt;0,IF(ISBLANK(A815),IF(LEN(TRIM(B815))&gt;0,TRIM(B815),TRIM(C815)),""),"")</f>
        <v>17</v>
      </c>
      <c r="N815" t="str">
        <f>IF(COUNT(FIND({0,1,2,3,4,5,6,7,8,9},IF(ISBLANK(A815),IF(LEN(TRIM(B815))&gt;0,TRIM(C815),LEFT(D815, 4)),"")))&gt;0,IF(ISBLANK(A815),IF(LEN(TRIM(B815))&gt;0,TRIM(C815),LEFT(D815, 4)),""),"")</f>
        <v>043</v>
      </c>
      <c r="O815" t="str">
        <f t="shared" si="64"/>
        <v>Il</v>
      </c>
      <c r="P815" t="str">
        <f>TRIM(IF(COUNT(FIND({0,1,2,3,4,5,6,7,8,9},B815))&gt;0,D815,IF(LEN(TRIM(B815))&gt;0,CONCATENATE(B815,C815,D815),MID(D815,4,LEN(D815)))))</f>
        <v>Du Page</v>
      </c>
      <c r="Q815">
        <f t="shared" si="65"/>
        <v>29</v>
      </c>
      <c r="R815">
        <f t="shared" si="66"/>
        <v>63</v>
      </c>
    </row>
    <row r="816" spans="2:18" x14ac:dyDescent="0.25">
      <c r="B816" s="1" t="s">
        <v>13</v>
      </c>
      <c r="C816" s="1" t="s">
        <v>116</v>
      </c>
      <c r="D816" s="1" t="s">
        <v>263</v>
      </c>
      <c r="E816" s="1" t="s">
        <v>12</v>
      </c>
      <c r="F816">
        <v>28</v>
      </c>
      <c r="G816">
        <v>0.25</v>
      </c>
      <c r="H816">
        <v>51</v>
      </c>
      <c r="I816">
        <v>0.26</v>
      </c>
      <c r="K816">
        <f t="shared" si="62"/>
        <v>36</v>
      </c>
      <c r="L816">
        <f t="shared" si="63"/>
        <v>29</v>
      </c>
      <c r="M816" t="str">
        <f>IF(COUNT(FIND({0,1,2,3,4,5,6,7,8,9},IF(ISBLANK(A816),IF(LEN(TRIM(B816))&gt;0,TRIM(B816),TRIM(C816)),"")))&gt;0,IF(ISBLANK(A816),IF(LEN(TRIM(B816))&gt;0,TRIM(B816),TRIM(C816)),""),"")</f>
        <v>36</v>
      </c>
      <c r="N816" t="str">
        <f>IF(COUNT(FIND({0,1,2,3,4,5,6,7,8,9},IF(ISBLANK(A816),IF(LEN(TRIM(B816))&gt;0,TRIM(C816),LEFT(D816, 4)),"")))&gt;0,IF(ISBLANK(A816),IF(LEN(TRIM(B816))&gt;0,TRIM(C816),LEFT(D816, 4)),""),"")</f>
        <v>073</v>
      </c>
      <c r="O816" t="str">
        <f t="shared" si="64"/>
        <v>NY</v>
      </c>
      <c r="P816" t="str">
        <f>TRIM(IF(COUNT(FIND({0,1,2,3,4,5,6,7,8,9},B816))&gt;0,D816,IF(LEN(TRIM(B816))&gt;0,CONCATENATE(B816,C816,D816),MID(D816,4,LEN(D816)))))</f>
        <v>Orleans</v>
      </c>
      <c r="Q816">
        <f t="shared" si="65"/>
        <v>28</v>
      </c>
      <c r="R816">
        <f t="shared" si="66"/>
        <v>51</v>
      </c>
    </row>
    <row r="817" spans="2:18" x14ac:dyDescent="0.25">
      <c r="B817" s="1" t="s">
        <v>224</v>
      </c>
      <c r="C817" s="1" t="s">
        <v>225</v>
      </c>
      <c r="D817" s="1" t="s">
        <v>226</v>
      </c>
      <c r="E817" s="1" t="s">
        <v>227</v>
      </c>
      <c r="F817">
        <v>28</v>
      </c>
      <c r="G817">
        <v>0.25</v>
      </c>
      <c r="H817">
        <v>47</v>
      </c>
      <c r="I817">
        <v>0.24</v>
      </c>
      <c r="K817">
        <f t="shared" si="62"/>
        <v>36</v>
      </c>
      <c r="L817">
        <f t="shared" si="63"/>
        <v>29</v>
      </c>
      <c r="M817" t="str">
        <f>IF(COUNT(FIND({0,1,2,3,4,5,6,7,8,9},IF(ISBLANK(A817),IF(LEN(TRIM(B817))&gt;0,TRIM(B817),TRIM(C817)),"")))&gt;0,IF(ISBLANK(A817),IF(LEN(TRIM(B817))&gt;0,TRIM(B817),TRIM(C817)),""),"")</f>
        <v>37</v>
      </c>
      <c r="N817" t="str">
        <f>IF(COUNT(FIND({0,1,2,3,4,5,6,7,8,9},IF(ISBLANK(A817),IF(LEN(TRIM(B817))&gt;0,TRIM(C817),LEFT(D817, 4)),"")))&gt;0,IF(ISBLANK(A817),IF(LEN(TRIM(B817))&gt;0,TRIM(C817),LEFT(D817, 4)),""),"")</f>
        <v>133</v>
      </c>
      <c r="O817" t="str">
        <f t="shared" si="64"/>
        <v>NC</v>
      </c>
      <c r="P817" t="str">
        <f>TRIM(IF(COUNT(FIND({0,1,2,3,4,5,6,7,8,9},B817))&gt;0,D817,IF(LEN(TRIM(B817))&gt;0,CONCATENATE(B817,C817,D817),MID(D817,4,LEN(D817)))))</f>
        <v>Onslow</v>
      </c>
      <c r="Q817">
        <f t="shared" si="65"/>
        <v>28</v>
      </c>
      <c r="R817">
        <f t="shared" si="66"/>
        <v>47</v>
      </c>
    </row>
    <row r="818" spans="2:18" x14ac:dyDescent="0.25">
      <c r="B818" s="1" t="s">
        <v>318</v>
      </c>
      <c r="C818" s="1" t="s">
        <v>178</v>
      </c>
      <c r="D818" s="1" t="s">
        <v>319</v>
      </c>
      <c r="E818" s="1" t="s">
        <v>320</v>
      </c>
      <c r="F818">
        <v>28</v>
      </c>
      <c r="G818">
        <v>0.25</v>
      </c>
      <c r="H818">
        <v>45</v>
      </c>
      <c r="I818">
        <v>0.23</v>
      </c>
      <c r="K818">
        <f t="shared" si="62"/>
        <v>36</v>
      </c>
      <c r="L818">
        <f t="shared" si="63"/>
        <v>29</v>
      </c>
      <c r="M818" t="str">
        <f>IF(COUNT(FIND({0,1,2,3,4,5,6,7,8,9},IF(ISBLANK(A818),IF(LEN(TRIM(B818))&gt;0,TRIM(B818),TRIM(C818)),"")))&gt;0,IF(ISBLANK(A818),IF(LEN(TRIM(B818))&gt;0,TRIM(B818),TRIM(C818)),""),"")</f>
        <v>27</v>
      </c>
      <c r="N818" t="str">
        <f>IF(COUNT(FIND({0,1,2,3,4,5,6,7,8,9},IF(ISBLANK(A818),IF(LEN(TRIM(B818))&gt;0,TRIM(C818),LEFT(D818, 4)),"")))&gt;0,IF(ISBLANK(A818),IF(LEN(TRIM(B818))&gt;0,TRIM(C818),LEFT(D818, 4)),""),"")</f>
        <v>053</v>
      </c>
      <c r="O818" t="str">
        <f t="shared" si="64"/>
        <v>Mn</v>
      </c>
      <c r="P818" t="str">
        <f>TRIM(IF(COUNT(FIND({0,1,2,3,4,5,6,7,8,9},B818))&gt;0,D818,IF(LEN(TRIM(B818))&gt;0,CONCATENATE(B818,C818,D818),MID(D818,4,LEN(D818)))))</f>
        <v>Hennepin</v>
      </c>
      <c r="Q818">
        <f t="shared" si="65"/>
        <v>28</v>
      </c>
      <c r="R818">
        <f t="shared" si="66"/>
        <v>45</v>
      </c>
    </row>
    <row r="819" spans="2:18" x14ac:dyDescent="0.25">
      <c r="B819" s="1" t="s">
        <v>99</v>
      </c>
      <c r="C819" s="1" t="s">
        <v>41</v>
      </c>
      <c r="D819" s="1" t="s">
        <v>246</v>
      </c>
      <c r="E819" s="1" t="s">
        <v>102</v>
      </c>
      <c r="F819">
        <v>28</v>
      </c>
      <c r="G819">
        <v>0.25</v>
      </c>
      <c r="H819">
        <v>41</v>
      </c>
      <c r="I819">
        <v>0.21</v>
      </c>
      <c r="K819">
        <f t="shared" si="62"/>
        <v>36</v>
      </c>
      <c r="L819">
        <f t="shared" si="63"/>
        <v>29</v>
      </c>
      <c r="M819" t="str">
        <f>IF(COUNT(FIND({0,1,2,3,4,5,6,7,8,9},IF(ISBLANK(A819),IF(LEN(TRIM(B819))&gt;0,TRIM(B819),TRIM(C819)),"")))&gt;0,IF(ISBLANK(A819),IF(LEN(TRIM(B819))&gt;0,TRIM(B819),TRIM(C819)),""),"")</f>
        <v>06</v>
      </c>
      <c r="N819" t="str">
        <f>IF(COUNT(FIND({0,1,2,3,4,5,6,7,8,9},IF(ISBLANK(A819),IF(LEN(TRIM(B819))&gt;0,TRIM(C819),LEFT(D819, 4)),"")))&gt;0,IF(ISBLANK(A819),IF(LEN(TRIM(B819))&gt;0,TRIM(C819),LEFT(D819, 4)),""),"")</f>
        <v>001</v>
      </c>
      <c r="O819" t="str">
        <f t="shared" si="64"/>
        <v>Ca</v>
      </c>
      <c r="P819" t="str">
        <f>TRIM(IF(COUNT(FIND({0,1,2,3,4,5,6,7,8,9},B819))&gt;0,D819,IF(LEN(TRIM(B819))&gt;0,CONCATENATE(B819,C819,D819),MID(D819,4,LEN(D819)))))</f>
        <v>Alameda</v>
      </c>
      <c r="Q819">
        <f t="shared" si="65"/>
        <v>28</v>
      </c>
      <c r="R819">
        <f t="shared" si="66"/>
        <v>41</v>
      </c>
    </row>
    <row r="820" spans="2:18" x14ac:dyDescent="0.25">
      <c r="B820" s="1" t="s">
        <v>234</v>
      </c>
      <c r="C820" s="1" t="s">
        <v>397</v>
      </c>
      <c r="D820" s="1" t="s">
        <v>398</v>
      </c>
      <c r="E820" s="1" t="s">
        <v>236</v>
      </c>
      <c r="F820">
        <v>27</v>
      </c>
      <c r="G820">
        <v>0.24</v>
      </c>
      <c r="H820">
        <v>49</v>
      </c>
      <c r="I820">
        <v>0.25</v>
      </c>
      <c r="K820">
        <f t="shared" si="62"/>
        <v>36</v>
      </c>
      <c r="L820">
        <f t="shared" si="63"/>
        <v>29</v>
      </c>
      <c r="M820" t="str">
        <f>IF(COUNT(FIND({0,1,2,3,4,5,6,7,8,9},IF(ISBLANK(A820),IF(LEN(TRIM(B820))&gt;0,TRIM(B820),TRIM(C820)),"")))&gt;0,IF(ISBLANK(A820),IF(LEN(TRIM(B820))&gt;0,TRIM(B820),TRIM(C820)),""),"")</f>
        <v>13</v>
      </c>
      <c r="N820" t="str">
        <f>IF(COUNT(FIND({0,1,2,3,4,5,6,7,8,9},IF(ISBLANK(A820),IF(LEN(TRIM(B820))&gt;0,TRIM(C820),LEFT(D820, 4)),"")))&gt;0,IF(ISBLANK(A820),IF(LEN(TRIM(B820))&gt;0,TRIM(C820),LEFT(D820, 4)),""),"")</f>
        <v>135</v>
      </c>
      <c r="O820" t="str">
        <f t="shared" si="64"/>
        <v>Ga</v>
      </c>
      <c r="P820" t="str">
        <f>TRIM(IF(COUNT(FIND({0,1,2,3,4,5,6,7,8,9},B820))&gt;0,D820,IF(LEN(TRIM(B820))&gt;0,CONCATENATE(B820,C820,D820),MID(D820,4,LEN(D820)))))</f>
        <v>Gwinnett</v>
      </c>
      <c r="Q820">
        <f t="shared" si="65"/>
        <v>27</v>
      </c>
      <c r="R820">
        <f t="shared" si="66"/>
        <v>49</v>
      </c>
    </row>
    <row r="821" spans="2:18" x14ac:dyDescent="0.25">
      <c r="B821" s="1" t="s">
        <v>120</v>
      </c>
      <c r="C821" s="1" t="s">
        <v>18</v>
      </c>
      <c r="D821" s="1" t="s">
        <v>67</v>
      </c>
      <c r="E821" s="1" t="s">
        <v>123</v>
      </c>
      <c r="F821">
        <v>27</v>
      </c>
      <c r="G821">
        <v>0.24</v>
      </c>
      <c r="H821">
        <v>46</v>
      </c>
      <c r="I821">
        <v>0.23</v>
      </c>
      <c r="K821">
        <f t="shared" si="62"/>
        <v>36</v>
      </c>
      <c r="L821">
        <f t="shared" si="63"/>
        <v>29</v>
      </c>
      <c r="M821" t="str">
        <f>IF(COUNT(FIND({0,1,2,3,4,5,6,7,8,9},IF(ISBLANK(A821),IF(LEN(TRIM(B821))&gt;0,TRIM(B821),TRIM(C821)),"")))&gt;0,IF(ISBLANK(A821),IF(LEN(TRIM(B821))&gt;0,TRIM(B821),TRIM(C821)),""),"")</f>
        <v>42</v>
      </c>
      <c r="N821" t="str">
        <f>IF(COUNT(FIND({0,1,2,3,4,5,6,7,8,9},IF(ISBLANK(A821),IF(LEN(TRIM(B821))&gt;0,TRIM(C821),LEFT(D821, 4)),"")))&gt;0,IF(ISBLANK(A821),IF(LEN(TRIM(B821))&gt;0,TRIM(C821),LEFT(D821, 4)),""),"")</f>
        <v>091</v>
      </c>
      <c r="O821" t="str">
        <f t="shared" si="64"/>
        <v>Pa</v>
      </c>
      <c r="P821" t="str">
        <f>TRIM(IF(COUNT(FIND({0,1,2,3,4,5,6,7,8,9},B821))&gt;0,D821,IF(LEN(TRIM(B821))&gt;0,CONCATENATE(B821,C821,D821),MID(D821,4,LEN(D821)))))</f>
        <v>Montgomery</v>
      </c>
      <c r="Q821">
        <f t="shared" si="65"/>
        <v>27</v>
      </c>
      <c r="R821">
        <f t="shared" si="66"/>
        <v>46</v>
      </c>
    </row>
    <row r="822" spans="2:18" x14ac:dyDescent="0.25">
      <c r="B822" s="1" t="s">
        <v>241</v>
      </c>
      <c r="C822" s="1" t="s">
        <v>30</v>
      </c>
      <c r="D822" s="1" t="s">
        <v>329</v>
      </c>
      <c r="E822" s="1" t="s">
        <v>243</v>
      </c>
      <c r="F822">
        <v>26</v>
      </c>
      <c r="G822">
        <v>0.23</v>
      </c>
      <c r="H822">
        <v>46</v>
      </c>
      <c r="I822">
        <v>0.23</v>
      </c>
      <c r="K822">
        <f t="shared" si="62"/>
        <v>36</v>
      </c>
      <c r="L822">
        <f t="shared" si="63"/>
        <v>29</v>
      </c>
      <c r="M822" t="str">
        <f>IF(COUNT(FIND({0,1,2,3,4,5,6,7,8,9},IF(ISBLANK(A822),IF(LEN(TRIM(B822))&gt;0,TRIM(B822),TRIM(C822)),"")))&gt;0,IF(ISBLANK(A822),IF(LEN(TRIM(B822))&gt;0,TRIM(B822),TRIM(C822)),""),"")</f>
        <v>39</v>
      </c>
      <c r="N822" t="str">
        <f>IF(COUNT(FIND({0,1,2,3,4,5,6,7,8,9},IF(ISBLANK(A822),IF(LEN(TRIM(B822))&gt;0,TRIM(C822),LEFT(D822, 4)),"")))&gt;0,IF(ISBLANK(A822),IF(LEN(TRIM(B822))&gt;0,TRIM(C822),LEFT(D822, 4)),""),"")</f>
        <v>061</v>
      </c>
      <c r="O822" t="str">
        <f t="shared" si="64"/>
        <v>Oh</v>
      </c>
      <c r="P822" t="str">
        <f>TRIM(IF(COUNT(FIND({0,1,2,3,4,5,6,7,8,9},B822))&gt;0,D822,IF(LEN(TRIM(B822))&gt;0,CONCATENATE(B822,C822,D822),MID(D822,4,LEN(D822)))))</f>
        <v>Hamilton</v>
      </c>
      <c r="Q822">
        <f t="shared" si="65"/>
        <v>26</v>
      </c>
      <c r="R822">
        <f t="shared" si="66"/>
        <v>46</v>
      </c>
    </row>
    <row r="823" spans="2:18" x14ac:dyDescent="0.25">
      <c r="B823" s="1" t="s">
        <v>162</v>
      </c>
      <c r="C823" s="1" t="s">
        <v>64</v>
      </c>
      <c r="D823" s="1" t="s">
        <v>314</v>
      </c>
      <c r="E823" s="1" t="s">
        <v>164</v>
      </c>
      <c r="F823">
        <v>26</v>
      </c>
      <c r="G823">
        <v>0.23</v>
      </c>
      <c r="H823">
        <v>52</v>
      </c>
      <c r="I823">
        <v>0.26</v>
      </c>
      <c r="K823">
        <f t="shared" si="62"/>
        <v>36</v>
      </c>
      <c r="L823">
        <f t="shared" si="63"/>
        <v>29</v>
      </c>
      <c r="M823" t="str">
        <f>IF(COUNT(FIND({0,1,2,3,4,5,6,7,8,9},IF(ISBLANK(A823),IF(LEN(TRIM(B823))&gt;0,TRIM(B823),TRIM(C823)),"")))&gt;0,IF(ISBLANK(A823),IF(LEN(TRIM(B823))&gt;0,TRIM(B823),TRIM(C823)),""),"")</f>
        <v>04</v>
      </c>
      <c r="N823" t="str">
        <f>IF(COUNT(FIND({0,1,2,3,4,5,6,7,8,9},IF(ISBLANK(A823),IF(LEN(TRIM(B823))&gt;0,TRIM(C823),LEFT(D823, 4)),"")))&gt;0,IF(ISBLANK(A823),IF(LEN(TRIM(B823))&gt;0,TRIM(C823),LEFT(D823, 4)),""),"")</f>
        <v>019</v>
      </c>
      <c r="O823" t="str">
        <f t="shared" si="64"/>
        <v>Az</v>
      </c>
      <c r="P823" t="str">
        <f>TRIM(IF(COUNT(FIND({0,1,2,3,4,5,6,7,8,9},B823))&gt;0,D823,IF(LEN(TRIM(B823))&gt;0,CONCATENATE(B823,C823,D823),MID(D823,4,LEN(D823)))))</f>
        <v>Pima</v>
      </c>
      <c r="Q823">
        <f t="shared" si="65"/>
        <v>26</v>
      </c>
      <c r="R823">
        <f t="shared" si="66"/>
        <v>52</v>
      </c>
    </row>
    <row r="824" spans="2:18" x14ac:dyDescent="0.25">
      <c r="B824" s="1" t="s">
        <v>78</v>
      </c>
      <c r="C824" s="1" t="s">
        <v>126</v>
      </c>
      <c r="D824" s="1" t="s">
        <v>127</v>
      </c>
      <c r="E824" s="1" t="s">
        <v>80</v>
      </c>
      <c r="F824">
        <v>26</v>
      </c>
      <c r="G824">
        <v>0.23</v>
      </c>
      <c r="H824">
        <v>40</v>
      </c>
      <c r="I824">
        <v>0.2</v>
      </c>
      <c r="K824">
        <f t="shared" si="62"/>
        <v>36</v>
      </c>
      <c r="L824">
        <f t="shared" si="63"/>
        <v>29</v>
      </c>
      <c r="M824" t="str">
        <f>IF(COUNT(FIND({0,1,2,3,4,5,6,7,8,9},IF(ISBLANK(A824),IF(LEN(TRIM(B824))&gt;0,TRIM(B824),TRIM(C824)),"")))&gt;0,IF(ISBLANK(A824),IF(LEN(TRIM(B824))&gt;0,TRIM(B824),TRIM(C824)),""),"")</f>
        <v>09</v>
      </c>
      <c r="N824" t="str">
        <f>IF(COUNT(FIND({0,1,2,3,4,5,6,7,8,9},IF(ISBLANK(A824),IF(LEN(TRIM(B824))&gt;0,TRIM(C824),LEFT(D824, 4)),"")))&gt;0,IF(ISBLANK(A824),IF(LEN(TRIM(B824))&gt;0,TRIM(C824),LEFT(D824, 4)),""),"")</f>
        <v>009</v>
      </c>
      <c r="O824" t="str">
        <f t="shared" si="64"/>
        <v>Ct</v>
      </c>
      <c r="P824" t="str">
        <f>TRIM(IF(COUNT(FIND({0,1,2,3,4,5,6,7,8,9},B824))&gt;0,D824,IF(LEN(TRIM(B824))&gt;0,CONCATENATE(B824,C824,D824),MID(D824,4,LEN(D824)))))</f>
        <v>New Haven</v>
      </c>
      <c r="Q824">
        <f t="shared" si="65"/>
        <v>26</v>
      </c>
      <c r="R824">
        <f t="shared" si="66"/>
        <v>40</v>
      </c>
    </row>
    <row r="825" spans="2:18" x14ac:dyDescent="0.25">
      <c r="B825" s="1" t="s">
        <v>325</v>
      </c>
      <c r="C825" s="1" t="s">
        <v>76</v>
      </c>
      <c r="D825" s="1" t="s">
        <v>326</v>
      </c>
      <c r="E825" s="1" t="s">
        <v>327</v>
      </c>
      <c r="F825">
        <v>26</v>
      </c>
      <c r="G825">
        <v>0.23</v>
      </c>
      <c r="H825">
        <v>54</v>
      </c>
      <c r="I825">
        <v>0.27</v>
      </c>
      <c r="K825">
        <f t="shared" si="62"/>
        <v>36</v>
      </c>
      <c r="L825">
        <f t="shared" si="63"/>
        <v>29</v>
      </c>
      <c r="M825" t="str">
        <f>IF(COUNT(FIND({0,1,2,3,4,5,6,7,8,9},IF(ISBLANK(A825),IF(LEN(TRIM(B825))&gt;0,TRIM(B825),TRIM(C825)),"")))&gt;0,IF(ISBLANK(A825),IF(LEN(TRIM(B825))&gt;0,TRIM(B825),TRIM(C825)),""),"")</f>
        <v>10</v>
      </c>
      <c r="N825" t="str">
        <f>IF(COUNT(FIND({0,1,2,3,4,5,6,7,8,9},IF(ISBLANK(A825),IF(LEN(TRIM(B825))&gt;0,TRIM(C825),LEFT(D825, 4)),"")))&gt;0,IF(ISBLANK(A825),IF(LEN(TRIM(B825))&gt;0,TRIM(C825),LEFT(D825, 4)),""),"")</f>
        <v>003</v>
      </c>
      <c r="O825" t="str">
        <f t="shared" si="64"/>
        <v>De</v>
      </c>
      <c r="P825" t="str">
        <f>TRIM(IF(COUNT(FIND({0,1,2,3,4,5,6,7,8,9},B825))&gt;0,D825,IF(LEN(TRIM(B825))&gt;0,CONCATENATE(B825,C825,D825),MID(D825,4,LEN(D825)))))</f>
        <v>New Castle</v>
      </c>
      <c r="Q825">
        <f t="shared" si="65"/>
        <v>26</v>
      </c>
      <c r="R825">
        <f t="shared" si="66"/>
        <v>54</v>
      </c>
    </row>
    <row r="826" spans="2:18" x14ac:dyDescent="0.25">
      <c r="B826" s="1" t="s">
        <v>78</v>
      </c>
      <c r="C826" s="1" t="s">
        <v>76</v>
      </c>
      <c r="D826" s="1" t="s">
        <v>79</v>
      </c>
      <c r="E826" s="1" t="s">
        <v>80</v>
      </c>
      <c r="F826">
        <v>25</v>
      </c>
      <c r="G826">
        <v>0.22</v>
      </c>
      <c r="H826">
        <v>42</v>
      </c>
      <c r="I826">
        <v>0.21</v>
      </c>
      <c r="K826">
        <f t="shared" si="62"/>
        <v>36</v>
      </c>
      <c r="L826">
        <f t="shared" si="63"/>
        <v>29</v>
      </c>
      <c r="M826" t="str">
        <f>IF(COUNT(FIND({0,1,2,3,4,5,6,7,8,9},IF(ISBLANK(A826),IF(LEN(TRIM(B826))&gt;0,TRIM(B826),TRIM(C826)),"")))&gt;0,IF(ISBLANK(A826),IF(LEN(TRIM(B826))&gt;0,TRIM(B826),TRIM(C826)),""),"")</f>
        <v>09</v>
      </c>
      <c r="N826" t="str">
        <f>IF(COUNT(FIND({0,1,2,3,4,5,6,7,8,9},IF(ISBLANK(A826),IF(LEN(TRIM(B826))&gt;0,TRIM(C826),LEFT(D826, 4)),"")))&gt;0,IF(ISBLANK(A826),IF(LEN(TRIM(B826))&gt;0,TRIM(C826),LEFT(D826, 4)),""),"")</f>
        <v>003</v>
      </c>
      <c r="O826" t="str">
        <f t="shared" si="64"/>
        <v>Ct</v>
      </c>
      <c r="P826" t="str">
        <f>TRIM(IF(COUNT(FIND({0,1,2,3,4,5,6,7,8,9},B826))&gt;0,D826,IF(LEN(TRIM(B826))&gt;0,CONCATENATE(B826,C826,D826),MID(D826,4,LEN(D826)))))</f>
        <v>Hartford</v>
      </c>
      <c r="Q826">
        <f t="shared" si="65"/>
        <v>25</v>
      </c>
      <c r="R826">
        <f t="shared" si="66"/>
        <v>42</v>
      </c>
    </row>
    <row r="827" spans="2:18" x14ac:dyDescent="0.25">
      <c r="B827" s="1" t="s">
        <v>13</v>
      </c>
      <c r="C827" s="1" t="s">
        <v>133</v>
      </c>
      <c r="D827" s="1" t="s">
        <v>134</v>
      </c>
      <c r="E827" s="1" t="s">
        <v>12</v>
      </c>
      <c r="F827">
        <v>25</v>
      </c>
      <c r="G827">
        <v>0.22</v>
      </c>
      <c r="H827">
        <v>48</v>
      </c>
      <c r="I827">
        <v>0.24</v>
      </c>
      <c r="K827">
        <f t="shared" si="62"/>
        <v>36</v>
      </c>
      <c r="L827">
        <f t="shared" si="63"/>
        <v>29</v>
      </c>
      <c r="M827" t="str">
        <f>IF(COUNT(FIND({0,1,2,3,4,5,6,7,8,9},IF(ISBLANK(A827),IF(LEN(TRIM(B827))&gt;0,TRIM(B827),TRIM(C827)),"")))&gt;0,IF(ISBLANK(A827),IF(LEN(TRIM(B827))&gt;0,TRIM(B827),TRIM(C827)),""),"")</f>
        <v>36</v>
      </c>
      <c r="N827" t="str">
        <f>IF(COUNT(FIND({0,1,2,3,4,5,6,7,8,9},IF(ISBLANK(A827),IF(LEN(TRIM(B827))&gt;0,TRIM(C827),LEFT(D827, 4)),"")))&gt;0,IF(ISBLANK(A827),IF(LEN(TRIM(B827))&gt;0,TRIM(C827),LEFT(D827, 4)),""),"")</f>
        <v>075</v>
      </c>
      <c r="O827" t="str">
        <f t="shared" si="64"/>
        <v>NY</v>
      </c>
      <c r="P827" t="str">
        <f>TRIM(IF(COUNT(FIND({0,1,2,3,4,5,6,7,8,9},B827))&gt;0,D827,IF(LEN(TRIM(B827))&gt;0,CONCATENATE(B827,C827,D827),MID(D827,4,LEN(D827)))))</f>
        <v>Oswego</v>
      </c>
      <c r="Q827">
        <f t="shared" si="65"/>
        <v>25</v>
      </c>
      <c r="R827">
        <f t="shared" si="66"/>
        <v>48</v>
      </c>
    </row>
    <row r="828" spans="2:18" x14ac:dyDescent="0.25">
      <c r="B828" s="1" t="s">
        <v>13</v>
      </c>
      <c r="C828" s="1" t="s">
        <v>103</v>
      </c>
      <c r="D828" s="1" t="s">
        <v>104</v>
      </c>
      <c r="E828" s="1" t="s">
        <v>12</v>
      </c>
      <c r="F828">
        <v>25</v>
      </c>
      <c r="G828">
        <v>0.22</v>
      </c>
      <c r="H828">
        <v>45</v>
      </c>
      <c r="I828">
        <v>0.23</v>
      </c>
      <c r="K828">
        <f t="shared" si="62"/>
        <v>36</v>
      </c>
      <c r="L828">
        <f t="shared" si="63"/>
        <v>29</v>
      </c>
      <c r="M828" t="str">
        <f>IF(COUNT(FIND({0,1,2,3,4,5,6,7,8,9},IF(ISBLANK(A828),IF(LEN(TRIM(B828))&gt;0,TRIM(B828),TRIM(C828)),"")))&gt;0,IF(ISBLANK(A828),IF(LEN(TRIM(B828))&gt;0,TRIM(B828),TRIM(C828)),""),"")</f>
        <v>36</v>
      </c>
      <c r="N828" t="str">
        <f>IF(COUNT(FIND({0,1,2,3,4,5,6,7,8,9},IF(ISBLANK(A828),IF(LEN(TRIM(B828))&gt;0,TRIM(C828),LEFT(D828, 4)),"")))&gt;0,IF(ISBLANK(A828),IF(LEN(TRIM(B828))&gt;0,TRIM(C828),LEFT(D828, 4)),""),"")</f>
        <v>045</v>
      </c>
      <c r="O828" t="str">
        <f t="shared" si="64"/>
        <v>NY</v>
      </c>
      <c r="P828" t="str">
        <f>TRIM(IF(COUNT(FIND({0,1,2,3,4,5,6,7,8,9},B828))&gt;0,D828,IF(LEN(TRIM(B828))&gt;0,CONCATENATE(B828,C828,D828),MID(D828,4,LEN(D828)))))</f>
        <v>Jefferson</v>
      </c>
      <c r="Q828">
        <f t="shared" si="65"/>
        <v>25</v>
      </c>
      <c r="R828">
        <f t="shared" si="66"/>
        <v>45</v>
      </c>
    </row>
    <row r="829" spans="2:18" x14ac:dyDescent="0.25">
      <c r="B829" s="1" t="s">
        <v>95</v>
      </c>
      <c r="C829" s="1" t="s">
        <v>140</v>
      </c>
      <c r="D829" s="1" t="s">
        <v>579</v>
      </c>
      <c r="E829" s="1" t="s">
        <v>98</v>
      </c>
      <c r="F829">
        <v>25</v>
      </c>
      <c r="G829">
        <v>0.22</v>
      </c>
      <c r="H829">
        <v>39</v>
      </c>
      <c r="I829">
        <v>0.2</v>
      </c>
      <c r="K829">
        <f t="shared" si="62"/>
        <v>36</v>
      </c>
      <c r="L829">
        <f t="shared" si="63"/>
        <v>29</v>
      </c>
      <c r="M829" t="str">
        <f>IF(COUNT(FIND({0,1,2,3,4,5,6,7,8,9},IF(ISBLANK(A829),IF(LEN(TRIM(B829))&gt;0,TRIM(B829),TRIM(C829)),"")))&gt;0,IF(ISBLANK(A829),IF(LEN(TRIM(B829))&gt;0,TRIM(B829),TRIM(C829)),""),"")</f>
        <v>12</v>
      </c>
      <c r="N829" t="str">
        <f>IF(COUNT(FIND({0,1,2,3,4,5,6,7,8,9},IF(ISBLANK(A829),IF(LEN(TRIM(B829))&gt;0,TRIM(C829),LEFT(D829, 4)),"")))&gt;0,IF(ISBLANK(A829),IF(LEN(TRIM(B829))&gt;0,TRIM(C829),LEFT(D829, 4)),""),"")</f>
        <v>015</v>
      </c>
      <c r="O829" t="str">
        <f t="shared" si="64"/>
        <v>Fl</v>
      </c>
      <c r="P829" t="str">
        <f>TRIM(IF(COUNT(FIND({0,1,2,3,4,5,6,7,8,9},B829))&gt;0,D829,IF(LEN(TRIM(B829))&gt;0,CONCATENATE(B829,C829,D829),MID(D829,4,LEN(D829)))))</f>
        <v>Charlotte</v>
      </c>
      <c r="Q829">
        <f t="shared" si="65"/>
        <v>25</v>
      </c>
      <c r="R829">
        <f t="shared" si="66"/>
        <v>39</v>
      </c>
    </row>
    <row r="830" spans="2:18" x14ac:dyDescent="0.25">
      <c r="B830" s="1" t="s">
        <v>56</v>
      </c>
      <c r="C830" s="1" t="s">
        <v>22</v>
      </c>
      <c r="D830" s="1" t="s">
        <v>109</v>
      </c>
      <c r="E830" s="1" t="s">
        <v>59</v>
      </c>
      <c r="F830">
        <v>25</v>
      </c>
      <c r="G830">
        <v>0.22</v>
      </c>
      <c r="H830">
        <v>44</v>
      </c>
      <c r="I830">
        <v>0.22</v>
      </c>
      <c r="K830">
        <f t="shared" si="62"/>
        <v>36</v>
      </c>
      <c r="L830">
        <f t="shared" si="63"/>
        <v>29</v>
      </c>
      <c r="M830" t="str">
        <f>IF(COUNT(FIND({0,1,2,3,4,5,6,7,8,9},IF(ISBLANK(A830),IF(LEN(TRIM(B830))&gt;0,TRIM(B830),TRIM(C830)),"")))&gt;0,IF(ISBLANK(A830),IF(LEN(TRIM(B830))&gt;0,TRIM(B830),TRIM(C830)),""),"")</f>
        <v>25</v>
      </c>
      <c r="N830" t="str">
        <f>IF(COUNT(FIND({0,1,2,3,4,5,6,7,8,9},IF(ISBLANK(A830),IF(LEN(TRIM(B830))&gt;0,TRIM(C830),LEFT(D830, 4)),"")))&gt;0,IF(ISBLANK(A830),IF(LEN(TRIM(B830))&gt;0,TRIM(C830),LEFT(D830, 4)),""),"")</f>
        <v>021</v>
      </c>
      <c r="O830" t="str">
        <f t="shared" si="64"/>
        <v>Ma</v>
      </c>
      <c r="P830" t="str">
        <f>TRIM(IF(COUNT(FIND({0,1,2,3,4,5,6,7,8,9},B830))&gt;0,D830,IF(LEN(TRIM(B830))&gt;0,CONCATENATE(B830,C830,D830),MID(D830,4,LEN(D830)))))</f>
        <v>Norfolk</v>
      </c>
      <c r="Q830">
        <f t="shared" si="65"/>
        <v>25</v>
      </c>
      <c r="R830">
        <f t="shared" si="66"/>
        <v>44</v>
      </c>
    </row>
    <row r="831" spans="2:18" x14ac:dyDescent="0.25">
      <c r="B831" s="1" t="s">
        <v>13</v>
      </c>
      <c r="C831" s="1" t="s">
        <v>93</v>
      </c>
      <c r="D831" s="1" t="s">
        <v>94</v>
      </c>
      <c r="E831" s="1" t="s">
        <v>12</v>
      </c>
      <c r="F831">
        <v>25</v>
      </c>
      <c r="G831">
        <v>0.22</v>
      </c>
      <c r="H831">
        <v>39</v>
      </c>
      <c r="I831">
        <v>0.2</v>
      </c>
      <c r="K831">
        <f t="shared" si="62"/>
        <v>36</v>
      </c>
      <c r="L831">
        <f t="shared" si="63"/>
        <v>29</v>
      </c>
      <c r="M831" t="str">
        <f>IF(COUNT(FIND({0,1,2,3,4,5,6,7,8,9},IF(ISBLANK(A831),IF(LEN(TRIM(B831))&gt;0,TRIM(B831),TRIM(C831)),"")))&gt;0,IF(ISBLANK(A831),IF(LEN(TRIM(B831))&gt;0,TRIM(B831),TRIM(C831)),""),"")</f>
        <v>36</v>
      </c>
      <c r="N831" t="str">
        <f>IF(COUNT(FIND({0,1,2,3,4,5,6,7,8,9},IF(ISBLANK(A831),IF(LEN(TRIM(B831))&gt;0,TRIM(C831),LEFT(D831, 4)),"")))&gt;0,IF(ISBLANK(A831),IF(LEN(TRIM(B831))&gt;0,TRIM(C831),LEFT(D831, 4)),""),"")</f>
        <v>109</v>
      </c>
      <c r="O831" t="str">
        <f t="shared" si="64"/>
        <v>NY</v>
      </c>
      <c r="P831" t="str">
        <f>TRIM(IF(COUNT(FIND({0,1,2,3,4,5,6,7,8,9},B831))&gt;0,D831,IF(LEN(TRIM(B831))&gt;0,CONCATENATE(B831,C831,D831),MID(D831,4,LEN(D831)))))</f>
        <v>Tompkins</v>
      </c>
      <c r="Q831">
        <f t="shared" si="65"/>
        <v>25</v>
      </c>
      <c r="R831">
        <f t="shared" si="66"/>
        <v>39</v>
      </c>
    </row>
    <row r="832" spans="2:18" x14ac:dyDescent="0.25">
      <c r="B832" s="1" t="s">
        <v>234</v>
      </c>
      <c r="C832" s="1" t="s">
        <v>26</v>
      </c>
      <c r="D832" s="1" t="s">
        <v>349</v>
      </c>
      <c r="E832" s="1" t="s">
        <v>236</v>
      </c>
      <c r="F832">
        <v>24</v>
      </c>
      <c r="G832">
        <v>0.21</v>
      </c>
      <c r="H832">
        <v>34</v>
      </c>
      <c r="I832">
        <v>0.17</v>
      </c>
      <c r="K832">
        <f t="shared" si="62"/>
        <v>36</v>
      </c>
      <c r="L832">
        <f t="shared" si="63"/>
        <v>29</v>
      </c>
      <c r="M832" t="str">
        <f>IF(COUNT(FIND({0,1,2,3,4,5,6,7,8,9},IF(ISBLANK(A832),IF(LEN(TRIM(B832))&gt;0,TRIM(B832),TRIM(C832)),"")))&gt;0,IF(ISBLANK(A832),IF(LEN(TRIM(B832))&gt;0,TRIM(B832),TRIM(C832)),""),"")</f>
        <v>13</v>
      </c>
      <c r="N832" t="str">
        <f>IF(COUNT(FIND({0,1,2,3,4,5,6,7,8,9},IF(ISBLANK(A832),IF(LEN(TRIM(B832))&gt;0,TRIM(C832),LEFT(D832, 4)),"")))&gt;0,IF(ISBLANK(A832),IF(LEN(TRIM(B832))&gt;0,TRIM(C832),LEFT(D832, 4)),""),"")</f>
        <v>067</v>
      </c>
      <c r="O832" t="str">
        <f t="shared" si="64"/>
        <v>Ga</v>
      </c>
      <c r="P832" t="str">
        <f>TRIM(IF(COUNT(FIND({0,1,2,3,4,5,6,7,8,9},B832))&gt;0,D832,IF(LEN(TRIM(B832))&gt;0,CONCATENATE(B832,C832,D832),MID(D832,4,LEN(D832)))))</f>
        <v>Cobb</v>
      </c>
      <c r="Q832">
        <f t="shared" si="65"/>
        <v>24</v>
      </c>
      <c r="R832">
        <f t="shared" si="66"/>
        <v>34</v>
      </c>
    </row>
    <row r="833" spans="2:18" x14ac:dyDescent="0.25">
      <c r="B833" s="1" t="s">
        <v>159</v>
      </c>
      <c r="C833" s="1" t="s">
        <v>180</v>
      </c>
      <c r="D833" s="1" t="s">
        <v>181</v>
      </c>
      <c r="E833" s="1" t="s">
        <v>161</v>
      </c>
      <c r="F833">
        <v>24</v>
      </c>
      <c r="G833">
        <v>0.21</v>
      </c>
      <c r="H833">
        <v>31</v>
      </c>
      <c r="I833">
        <v>0.16</v>
      </c>
      <c r="K833">
        <f t="shared" si="62"/>
        <v>36</v>
      </c>
      <c r="L833">
        <f t="shared" si="63"/>
        <v>29</v>
      </c>
      <c r="M833" t="str">
        <f>IF(COUNT(FIND({0,1,2,3,4,5,6,7,8,9},IF(ISBLANK(A833),IF(LEN(TRIM(B833))&gt;0,TRIM(B833),TRIM(C833)),"")))&gt;0,IF(ISBLANK(A833),IF(LEN(TRIM(B833))&gt;0,TRIM(B833),TRIM(C833)),""),"")</f>
        <v>51</v>
      </c>
      <c r="N833" t="str">
        <f>IF(COUNT(FIND({0,1,2,3,4,5,6,7,8,9},IF(ISBLANK(A833),IF(LEN(TRIM(B833))&gt;0,TRIM(C833),LEFT(D833, 4)),"")))&gt;0,IF(ISBLANK(A833),IF(LEN(TRIM(B833))&gt;0,TRIM(C833),LEFT(D833, 4)),""),"")</f>
        <v>510</v>
      </c>
      <c r="O833" t="str">
        <f t="shared" si="64"/>
        <v>Va</v>
      </c>
      <c r="P833" t="str">
        <f>TRIM(IF(COUNT(FIND({0,1,2,3,4,5,6,7,8,9},B833))&gt;0,D833,IF(LEN(TRIM(B833))&gt;0,CONCATENATE(B833,C833,D833),MID(D833,4,LEN(D833)))))</f>
        <v>Alexandria city</v>
      </c>
      <c r="Q833">
        <f t="shared" si="65"/>
        <v>24</v>
      </c>
      <c r="R833">
        <f t="shared" si="66"/>
        <v>31</v>
      </c>
    </row>
    <row r="834" spans="2:18" x14ac:dyDescent="0.25">
      <c r="B834" s="1" t="s">
        <v>13</v>
      </c>
      <c r="C834" s="1" t="s">
        <v>87</v>
      </c>
      <c r="D834" s="1" t="s">
        <v>88</v>
      </c>
      <c r="E834" s="1" t="s">
        <v>12</v>
      </c>
      <c r="F834">
        <v>23</v>
      </c>
      <c r="G834">
        <v>0.2</v>
      </c>
      <c r="H834">
        <v>37</v>
      </c>
      <c r="I834">
        <v>0.19</v>
      </c>
      <c r="K834">
        <f t="shared" si="62"/>
        <v>36</v>
      </c>
      <c r="L834">
        <f t="shared" si="63"/>
        <v>29</v>
      </c>
      <c r="M834" t="str">
        <f>IF(COUNT(FIND({0,1,2,3,4,5,6,7,8,9},IF(ISBLANK(A834),IF(LEN(TRIM(B834))&gt;0,TRIM(B834),TRIM(C834)),"")))&gt;0,IF(ISBLANK(A834),IF(LEN(TRIM(B834))&gt;0,TRIM(B834),TRIM(C834)),""),"")</f>
        <v>36</v>
      </c>
      <c r="N834" t="str">
        <f>IF(COUNT(FIND({0,1,2,3,4,5,6,7,8,9},IF(ISBLANK(A834),IF(LEN(TRIM(B834))&gt;0,TRIM(C834),LEFT(D834, 4)),"")))&gt;0,IF(ISBLANK(A834),IF(LEN(TRIM(B834))&gt;0,TRIM(C834),LEFT(D834, 4)),""),"")</f>
        <v>089</v>
      </c>
      <c r="O834" t="str">
        <f t="shared" si="64"/>
        <v>NY</v>
      </c>
      <c r="P834" t="str">
        <f>TRIM(IF(COUNT(FIND({0,1,2,3,4,5,6,7,8,9},B834))&gt;0,D834,IF(LEN(TRIM(B834))&gt;0,CONCATENATE(B834,C834,D834),MID(D834,4,LEN(D834)))))</f>
        <v>St. Lawrence</v>
      </c>
      <c r="Q834">
        <f t="shared" si="65"/>
        <v>23</v>
      </c>
      <c r="R834">
        <f t="shared" si="66"/>
        <v>37</v>
      </c>
    </row>
    <row r="835" spans="2:18" x14ac:dyDescent="0.25">
      <c r="B835" s="1" t="s">
        <v>13</v>
      </c>
      <c r="C835" s="1" t="s">
        <v>172</v>
      </c>
      <c r="D835" s="1" t="s">
        <v>173</v>
      </c>
      <c r="E835" s="1" t="s">
        <v>12</v>
      </c>
      <c r="F835">
        <v>23</v>
      </c>
      <c r="G835">
        <v>0.2</v>
      </c>
      <c r="H835">
        <v>35</v>
      </c>
      <c r="I835">
        <v>0.18</v>
      </c>
      <c r="K835">
        <f t="shared" si="62"/>
        <v>36</v>
      </c>
      <c r="L835">
        <f t="shared" si="63"/>
        <v>29</v>
      </c>
      <c r="M835" t="str">
        <f>IF(COUNT(FIND({0,1,2,3,4,5,6,7,8,9},IF(ISBLANK(A835),IF(LEN(TRIM(B835))&gt;0,TRIM(B835),TRIM(C835)),"")))&gt;0,IF(ISBLANK(A835),IF(LEN(TRIM(B835))&gt;0,TRIM(B835),TRIM(C835)),""),"")</f>
        <v>36</v>
      </c>
      <c r="N835" t="str">
        <f>IF(COUNT(FIND({0,1,2,3,4,5,6,7,8,9},IF(ISBLANK(A835),IF(LEN(TRIM(B835))&gt;0,TRIM(C835),LEFT(D835, 4)),"")))&gt;0,IF(ISBLANK(A835),IF(LEN(TRIM(B835))&gt;0,TRIM(C835),LEFT(D835, 4)),""),"")</f>
        <v>117</v>
      </c>
      <c r="O835" t="str">
        <f t="shared" si="64"/>
        <v>NY</v>
      </c>
      <c r="P835" t="str">
        <f>TRIM(IF(COUNT(FIND({0,1,2,3,4,5,6,7,8,9},B835))&gt;0,D835,IF(LEN(TRIM(B835))&gt;0,CONCATENATE(B835,C835,D835),MID(D835,4,LEN(D835)))))</f>
        <v>Wayne</v>
      </c>
      <c r="Q835">
        <f t="shared" si="65"/>
        <v>23</v>
      </c>
      <c r="R835">
        <f t="shared" si="66"/>
        <v>35</v>
      </c>
    </row>
    <row r="836" spans="2:18" x14ac:dyDescent="0.25">
      <c r="B836" s="1" t="s">
        <v>165</v>
      </c>
      <c r="C836" s="1" t="s">
        <v>124</v>
      </c>
      <c r="D836" s="1" t="s">
        <v>646</v>
      </c>
      <c r="E836" s="1" t="s">
        <v>168</v>
      </c>
      <c r="F836">
        <v>23</v>
      </c>
      <c r="G836">
        <v>0.2</v>
      </c>
      <c r="H836">
        <v>54</v>
      </c>
      <c r="I836">
        <v>0.27</v>
      </c>
      <c r="K836">
        <f t="shared" ref="K836:K899" si="67">VALUE(IF(ISBLANK(A836),K835,A836))</f>
        <v>36</v>
      </c>
      <c r="L836">
        <f t="shared" ref="L836:L899" si="68">VALUE(IF(ISBLANK(A836),L835,CONCATENATE(TRIM(B836),TRIM(C836))))</f>
        <v>29</v>
      </c>
      <c r="M836" t="str">
        <f>IF(COUNT(FIND({0,1,2,3,4,5,6,7,8,9},IF(ISBLANK(A836),IF(LEN(TRIM(B836))&gt;0,TRIM(B836),TRIM(C836)),"")))&gt;0,IF(ISBLANK(A836),IF(LEN(TRIM(B836))&gt;0,TRIM(B836),TRIM(C836)),""),"")</f>
        <v>48</v>
      </c>
      <c r="N836" t="str">
        <f>IF(COUNT(FIND({0,1,2,3,4,5,6,7,8,9},IF(ISBLANK(A836),IF(LEN(TRIM(B836))&gt;0,TRIM(C836),LEFT(D836, 4)),"")))&gt;0,IF(ISBLANK(A836),IF(LEN(TRIM(B836))&gt;0,TRIM(C836),LEFT(D836, 4)),""),"")</f>
        <v>085</v>
      </c>
      <c r="O836" t="str">
        <f t="shared" ref="O836:O899" si="69">IF(LEN(TRIM(E836))&gt;0,E836,"XX")</f>
        <v>Tx</v>
      </c>
      <c r="P836" t="str">
        <f>TRIM(IF(COUNT(FIND({0,1,2,3,4,5,6,7,8,9},B836))&gt;0,D836,IF(LEN(TRIM(B836))&gt;0,CONCATENATE(B836,C836,D836),MID(D836,4,LEN(D836)))))</f>
        <v>Collin</v>
      </c>
      <c r="Q836">
        <f t="shared" ref="Q836:Q899" si="70">F836</f>
        <v>23</v>
      </c>
      <c r="R836">
        <f t="shared" ref="R836:R899" si="71">H836</f>
        <v>54</v>
      </c>
    </row>
    <row r="837" spans="2:18" x14ac:dyDescent="0.25">
      <c r="B837" s="1" t="s">
        <v>13</v>
      </c>
      <c r="C837" s="1" t="s">
        <v>140</v>
      </c>
      <c r="D837" s="1" t="s">
        <v>141</v>
      </c>
      <c r="E837" s="1" t="s">
        <v>12</v>
      </c>
      <c r="F837">
        <v>23</v>
      </c>
      <c r="G837">
        <v>0.2</v>
      </c>
      <c r="H837">
        <v>43</v>
      </c>
      <c r="I837">
        <v>0.22</v>
      </c>
      <c r="K837">
        <f t="shared" si="67"/>
        <v>36</v>
      </c>
      <c r="L837">
        <f t="shared" si="68"/>
        <v>29</v>
      </c>
      <c r="M837" t="str">
        <f>IF(COUNT(FIND({0,1,2,3,4,5,6,7,8,9},IF(ISBLANK(A837),IF(LEN(TRIM(B837))&gt;0,TRIM(B837),TRIM(C837)),"")))&gt;0,IF(ISBLANK(A837),IF(LEN(TRIM(B837))&gt;0,TRIM(B837),TRIM(C837)),""),"")</f>
        <v>36</v>
      </c>
      <c r="N837" t="str">
        <f>IF(COUNT(FIND({0,1,2,3,4,5,6,7,8,9},IF(ISBLANK(A837),IF(LEN(TRIM(B837))&gt;0,TRIM(C837),LEFT(D837, 4)),"")))&gt;0,IF(ISBLANK(A837),IF(LEN(TRIM(B837))&gt;0,TRIM(C837),LEFT(D837, 4)),""),"")</f>
        <v>015</v>
      </c>
      <c r="O837" t="str">
        <f t="shared" si="69"/>
        <v>NY</v>
      </c>
      <c r="P837" t="str">
        <f>TRIM(IF(COUNT(FIND({0,1,2,3,4,5,6,7,8,9},B837))&gt;0,D837,IF(LEN(TRIM(B837))&gt;0,CONCATENATE(B837,C837,D837),MID(D837,4,LEN(D837)))))</f>
        <v>Chemung</v>
      </c>
      <c r="Q837">
        <f t="shared" si="70"/>
        <v>23</v>
      </c>
      <c r="R837">
        <f t="shared" si="71"/>
        <v>43</v>
      </c>
    </row>
    <row r="838" spans="2:18" x14ac:dyDescent="0.25">
      <c r="B838" s="1" t="s">
        <v>128</v>
      </c>
      <c r="C838" s="1" t="s">
        <v>180</v>
      </c>
      <c r="D838" s="1" t="s">
        <v>237</v>
      </c>
      <c r="E838" s="1" t="s">
        <v>129</v>
      </c>
      <c r="F838">
        <v>23</v>
      </c>
      <c r="G838">
        <v>0.2</v>
      </c>
      <c r="H838">
        <v>31</v>
      </c>
      <c r="I838">
        <v>0.16</v>
      </c>
      <c r="K838">
        <f t="shared" si="67"/>
        <v>36</v>
      </c>
      <c r="L838">
        <f t="shared" si="68"/>
        <v>29</v>
      </c>
      <c r="M838" t="str">
        <f>IF(COUNT(FIND({0,1,2,3,4,5,6,7,8,9},IF(ISBLANK(A838),IF(LEN(TRIM(B838))&gt;0,TRIM(B838),TRIM(C838)),"")))&gt;0,IF(ISBLANK(A838),IF(LEN(TRIM(B838))&gt;0,TRIM(B838),TRIM(C838)),""),"")</f>
        <v>24</v>
      </c>
      <c r="N838" t="str">
        <f>IF(COUNT(FIND({0,1,2,3,4,5,6,7,8,9},IF(ISBLANK(A838),IF(LEN(TRIM(B838))&gt;0,TRIM(C838),LEFT(D838, 4)),"")))&gt;0,IF(ISBLANK(A838),IF(LEN(TRIM(B838))&gt;0,TRIM(C838),LEFT(D838, 4)),""),"")</f>
        <v>510</v>
      </c>
      <c r="O838" t="str">
        <f t="shared" si="69"/>
        <v>Md</v>
      </c>
      <c r="P838" t="str">
        <f>TRIM(IF(COUNT(FIND({0,1,2,3,4,5,6,7,8,9},B838))&gt;0,D838,IF(LEN(TRIM(B838))&gt;0,CONCATENATE(B838,C838,D838),MID(D838,4,LEN(D838)))))</f>
        <v>Baltimore city</v>
      </c>
      <c r="Q838">
        <f t="shared" si="70"/>
        <v>23</v>
      </c>
      <c r="R838">
        <f t="shared" si="71"/>
        <v>31</v>
      </c>
    </row>
    <row r="839" spans="2:18" x14ac:dyDescent="0.25">
      <c r="B839" s="1" t="s">
        <v>128</v>
      </c>
      <c r="C839" s="1" t="s">
        <v>76</v>
      </c>
      <c r="D839" s="1" t="s">
        <v>341</v>
      </c>
      <c r="E839" s="1" t="s">
        <v>129</v>
      </c>
      <c r="F839">
        <v>22</v>
      </c>
      <c r="G839">
        <v>0.2</v>
      </c>
      <c r="H839">
        <v>36</v>
      </c>
      <c r="I839">
        <v>0.18</v>
      </c>
      <c r="K839">
        <f t="shared" si="67"/>
        <v>36</v>
      </c>
      <c r="L839">
        <f t="shared" si="68"/>
        <v>29</v>
      </c>
      <c r="M839" t="str">
        <f>IF(COUNT(FIND({0,1,2,3,4,5,6,7,8,9},IF(ISBLANK(A839),IF(LEN(TRIM(B839))&gt;0,TRIM(B839),TRIM(C839)),"")))&gt;0,IF(ISBLANK(A839),IF(LEN(TRIM(B839))&gt;0,TRIM(B839),TRIM(C839)),""),"")</f>
        <v>24</v>
      </c>
      <c r="N839" t="str">
        <f>IF(COUNT(FIND({0,1,2,3,4,5,6,7,8,9},IF(ISBLANK(A839),IF(LEN(TRIM(B839))&gt;0,TRIM(C839),LEFT(D839, 4)),"")))&gt;0,IF(ISBLANK(A839),IF(LEN(TRIM(B839))&gt;0,TRIM(C839),LEFT(D839, 4)),""),"")</f>
        <v>003</v>
      </c>
      <c r="O839" t="str">
        <f t="shared" si="69"/>
        <v>Md</v>
      </c>
      <c r="P839" t="str">
        <f>TRIM(IF(COUNT(FIND({0,1,2,3,4,5,6,7,8,9},B839))&gt;0,D839,IF(LEN(TRIM(B839))&gt;0,CONCATENATE(B839,C839,D839),MID(D839,4,LEN(D839)))))</f>
        <v>Anne Arundel</v>
      </c>
      <c r="Q839">
        <f t="shared" si="70"/>
        <v>22</v>
      </c>
      <c r="R839">
        <f t="shared" si="71"/>
        <v>36</v>
      </c>
    </row>
    <row r="840" spans="2:18" x14ac:dyDescent="0.25">
      <c r="B840" s="1" t="s">
        <v>40</v>
      </c>
      <c r="C840" s="1" t="s">
        <v>76</v>
      </c>
      <c r="D840" s="1" t="s">
        <v>222</v>
      </c>
      <c r="E840" s="1" t="s">
        <v>43</v>
      </c>
      <c r="F840">
        <v>22</v>
      </c>
      <c r="G840">
        <v>0.2</v>
      </c>
      <c r="H840">
        <v>48</v>
      </c>
      <c r="I840">
        <v>0.24</v>
      </c>
      <c r="K840">
        <f t="shared" si="67"/>
        <v>36</v>
      </c>
      <c r="L840">
        <f t="shared" si="68"/>
        <v>29</v>
      </c>
      <c r="M840" t="str">
        <f>IF(COUNT(FIND({0,1,2,3,4,5,6,7,8,9},IF(ISBLANK(A840),IF(LEN(TRIM(B840))&gt;0,TRIM(B840),TRIM(C840)),"")))&gt;0,IF(ISBLANK(A840),IF(LEN(TRIM(B840))&gt;0,TRIM(B840),TRIM(C840)),""),"")</f>
        <v>57</v>
      </c>
      <c r="N840" t="str">
        <f>IF(COUNT(FIND({0,1,2,3,4,5,6,7,8,9},IF(ISBLANK(A840),IF(LEN(TRIM(B840))&gt;0,TRIM(C840),LEFT(D840, 4)),"")))&gt;0,IF(ISBLANK(A840),IF(LEN(TRIM(B840))&gt;0,TRIM(C840),LEFT(D840, 4)),""),"")</f>
        <v>003</v>
      </c>
      <c r="O840" t="str">
        <f t="shared" si="69"/>
        <v>FR</v>
      </c>
      <c r="P840" t="str">
        <f>TRIM(IF(COUNT(FIND({0,1,2,3,4,5,6,7,8,9},B840))&gt;0,D840,IF(LEN(TRIM(B840))&gt;0,CONCATENATE(B840,C840,D840),MID(D840,4,LEN(D840)))))</f>
        <v>Foreign / Puerto Rico</v>
      </c>
      <c r="Q840">
        <f t="shared" si="70"/>
        <v>22</v>
      </c>
      <c r="R840">
        <f t="shared" si="71"/>
        <v>48</v>
      </c>
    </row>
    <row r="841" spans="2:18" x14ac:dyDescent="0.25">
      <c r="B841" s="1" t="s">
        <v>241</v>
      </c>
      <c r="C841" s="1" t="s">
        <v>52</v>
      </c>
      <c r="D841" s="1" t="s">
        <v>67</v>
      </c>
      <c r="E841" s="1" t="s">
        <v>243</v>
      </c>
      <c r="F841">
        <v>22</v>
      </c>
      <c r="G841">
        <v>0.2</v>
      </c>
      <c r="H841">
        <v>33</v>
      </c>
      <c r="I841">
        <v>0.17</v>
      </c>
      <c r="K841">
        <f t="shared" si="67"/>
        <v>36</v>
      </c>
      <c r="L841">
        <f t="shared" si="68"/>
        <v>29</v>
      </c>
      <c r="M841" t="str">
        <f>IF(COUNT(FIND({0,1,2,3,4,5,6,7,8,9},IF(ISBLANK(A841),IF(LEN(TRIM(B841))&gt;0,TRIM(B841),TRIM(C841)),"")))&gt;0,IF(ISBLANK(A841),IF(LEN(TRIM(B841))&gt;0,TRIM(B841),TRIM(C841)),""),"")</f>
        <v>39</v>
      </c>
      <c r="N841" t="str">
        <f>IF(COUNT(FIND({0,1,2,3,4,5,6,7,8,9},IF(ISBLANK(A841),IF(LEN(TRIM(B841))&gt;0,TRIM(C841),LEFT(D841, 4)),"")))&gt;0,IF(ISBLANK(A841),IF(LEN(TRIM(B841))&gt;0,TRIM(C841),LEFT(D841, 4)),""),"")</f>
        <v>113</v>
      </c>
      <c r="O841" t="str">
        <f t="shared" si="69"/>
        <v>Oh</v>
      </c>
      <c r="P841" t="str">
        <f>TRIM(IF(COUNT(FIND({0,1,2,3,4,5,6,7,8,9},B841))&gt;0,D841,IF(LEN(TRIM(B841))&gt;0,CONCATENATE(B841,C841,D841),MID(D841,4,LEN(D841)))))</f>
        <v>Montgomery</v>
      </c>
      <c r="Q841">
        <f t="shared" si="70"/>
        <v>22</v>
      </c>
      <c r="R841">
        <f t="shared" si="71"/>
        <v>33</v>
      </c>
    </row>
    <row r="842" spans="2:18" x14ac:dyDescent="0.25">
      <c r="B842" s="1" t="s">
        <v>165</v>
      </c>
      <c r="C842" s="1" t="s">
        <v>333</v>
      </c>
      <c r="D842" s="1" t="s">
        <v>334</v>
      </c>
      <c r="E842" s="1" t="s">
        <v>168</v>
      </c>
      <c r="F842">
        <v>22</v>
      </c>
      <c r="G842">
        <v>0.2</v>
      </c>
      <c r="H842">
        <v>40</v>
      </c>
      <c r="I842">
        <v>0.2</v>
      </c>
      <c r="K842">
        <f t="shared" si="67"/>
        <v>36</v>
      </c>
      <c r="L842">
        <f t="shared" si="68"/>
        <v>29</v>
      </c>
      <c r="M842" t="str">
        <f>IF(COUNT(FIND({0,1,2,3,4,5,6,7,8,9},IF(ISBLANK(A842),IF(LEN(TRIM(B842))&gt;0,TRIM(B842),TRIM(C842)),"")))&gt;0,IF(ISBLANK(A842),IF(LEN(TRIM(B842))&gt;0,TRIM(B842),TRIM(C842)),""),"")</f>
        <v>48</v>
      </c>
      <c r="N842" t="str">
        <f>IF(COUNT(FIND({0,1,2,3,4,5,6,7,8,9},IF(ISBLANK(A842),IF(LEN(TRIM(B842))&gt;0,TRIM(C842),LEFT(D842, 4)),"")))&gt;0,IF(ISBLANK(A842),IF(LEN(TRIM(B842))&gt;0,TRIM(C842),LEFT(D842, 4)),""),"")</f>
        <v>439</v>
      </c>
      <c r="O842" t="str">
        <f t="shared" si="69"/>
        <v>Tx</v>
      </c>
      <c r="P842" t="str">
        <f>TRIM(IF(COUNT(FIND({0,1,2,3,4,5,6,7,8,9},B842))&gt;0,D842,IF(LEN(TRIM(B842))&gt;0,CONCATENATE(B842,C842,D842),MID(D842,4,LEN(D842)))))</f>
        <v>Tarrant</v>
      </c>
      <c r="Q842">
        <f t="shared" si="70"/>
        <v>22</v>
      </c>
      <c r="R842">
        <f t="shared" si="71"/>
        <v>40</v>
      </c>
    </row>
    <row r="843" spans="2:18" x14ac:dyDescent="0.25">
      <c r="B843" s="1" t="s">
        <v>351</v>
      </c>
      <c r="C843" s="1" t="s">
        <v>373</v>
      </c>
      <c r="D843" s="1" t="s">
        <v>374</v>
      </c>
      <c r="E843" s="1" t="s">
        <v>353</v>
      </c>
      <c r="F843">
        <v>22</v>
      </c>
      <c r="G843">
        <v>0.2</v>
      </c>
      <c r="H843">
        <v>52</v>
      </c>
      <c r="I843">
        <v>0.26</v>
      </c>
      <c r="K843">
        <f t="shared" si="67"/>
        <v>36</v>
      </c>
      <c r="L843">
        <f t="shared" si="68"/>
        <v>29</v>
      </c>
      <c r="M843" t="str">
        <f>IF(COUNT(FIND({0,1,2,3,4,5,6,7,8,9},IF(ISBLANK(A843),IF(LEN(TRIM(B843))&gt;0,TRIM(B843),TRIM(C843)),"")))&gt;0,IF(ISBLANK(A843),IF(LEN(TRIM(B843))&gt;0,TRIM(B843),TRIM(C843)),""),"")</f>
        <v>47</v>
      </c>
      <c r="N843" t="str">
        <f>IF(COUNT(FIND({0,1,2,3,4,5,6,7,8,9},IF(ISBLANK(A843),IF(LEN(TRIM(B843))&gt;0,TRIM(C843),LEFT(D843, 4)),"")))&gt;0,IF(ISBLANK(A843),IF(LEN(TRIM(B843))&gt;0,TRIM(C843),LEFT(D843, 4)),""),"")</f>
        <v>157</v>
      </c>
      <c r="O843" t="str">
        <f t="shared" si="69"/>
        <v>Tn</v>
      </c>
      <c r="P843" t="str">
        <f>TRIM(IF(COUNT(FIND({0,1,2,3,4,5,6,7,8,9},B843))&gt;0,D843,IF(LEN(TRIM(B843))&gt;0,CONCATENATE(B843,C843,D843),MID(D843,4,LEN(D843)))))</f>
        <v>Shelby</v>
      </c>
      <c r="Q843">
        <f t="shared" si="70"/>
        <v>22</v>
      </c>
      <c r="R843">
        <f t="shared" si="71"/>
        <v>52</v>
      </c>
    </row>
    <row r="844" spans="2:18" x14ac:dyDescent="0.25">
      <c r="B844" s="1" t="s">
        <v>165</v>
      </c>
      <c r="C844" s="1" t="s">
        <v>48</v>
      </c>
      <c r="D844" s="1" t="s">
        <v>261</v>
      </c>
      <c r="E844" s="1" t="s">
        <v>168</v>
      </c>
      <c r="F844">
        <v>22</v>
      </c>
      <c r="G844">
        <v>0.2</v>
      </c>
      <c r="H844">
        <v>32</v>
      </c>
      <c r="I844">
        <v>0.16</v>
      </c>
      <c r="K844">
        <f t="shared" si="67"/>
        <v>36</v>
      </c>
      <c r="L844">
        <f t="shared" si="68"/>
        <v>29</v>
      </c>
      <c r="M844" t="str">
        <f>IF(COUNT(FIND({0,1,2,3,4,5,6,7,8,9},IF(ISBLANK(A844),IF(LEN(TRIM(B844))&gt;0,TRIM(B844),TRIM(C844)),"")))&gt;0,IF(ISBLANK(A844),IF(LEN(TRIM(B844))&gt;0,TRIM(B844),TRIM(C844)),""),"")</f>
        <v>48</v>
      </c>
      <c r="N844" t="str">
        <f>IF(COUNT(FIND({0,1,2,3,4,5,6,7,8,9},IF(ISBLANK(A844),IF(LEN(TRIM(B844))&gt;0,TRIM(C844),LEFT(D844, 4)),"")))&gt;0,IF(ISBLANK(A844),IF(LEN(TRIM(B844))&gt;0,TRIM(C844),LEFT(D844, 4)),""),"")</f>
        <v>029</v>
      </c>
      <c r="O844" t="str">
        <f t="shared" si="69"/>
        <v>Tx</v>
      </c>
      <c r="P844" t="str">
        <f>TRIM(IF(COUNT(FIND({0,1,2,3,4,5,6,7,8,9},B844))&gt;0,D844,IF(LEN(TRIM(B844))&gt;0,CONCATENATE(B844,C844,D844),MID(D844,4,LEN(D844)))))</f>
        <v>Bexar</v>
      </c>
      <c r="Q844">
        <f t="shared" si="70"/>
        <v>22</v>
      </c>
      <c r="R844">
        <f t="shared" si="71"/>
        <v>32</v>
      </c>
    </row>
    <row r="845" spans="2:18" x14ac:dyDescent="0.25">
      <c r="B845" s="1" t="s">
        <v>315</v>
      </c>
      <c r="C845" s="1" t="s">
        <v>336</v>
      </c>
      <c r="D845" s="1" t="s">
        <v>337</v>
      </c>
      <c r="E845" s="1" t="s">
        <v>317</v>
      </c>
      <c r="F845">
        <v>21</v>
      </c>
      <c r="G845">
        <v>0.19</v>
      </c>
      <c r="H845">
        <v>41</v>
      </c>
      <c r="I845">
        <v>0.21</v>
      </c>
      <c r="K845">
        <f t="shared" si="67"/>
        <v>36</v>
      </c>
      <c r="L845">
        <f t="shared" si="68"/>
        <v>29</v>
      </c>
      <c r="M845" t="str">
        <f>IF(COUNT(FIND({0,1,2,3,4,5,6,7,8,9},IF(ISBLANK(A845),IF(LEN(TRIM(B845))&gt;0,TRIM(B845),TRIM(C845)),"")))&gt;0,IF(ISBLANK(A845),IF(LEN(TRIM(B845))&gt;0,TRIM(B845),TRIM(C845)),""),"")</f>
        <v>08</v>
      </c>
      <c r="N845" t="str">
        <f>IF(COUNT(FIND({0,1,2,3,4,5,6,7,8,9},IF(ISBLANK(A845),IF(LEN(TRIM(B845))&gt;0,TRIM(C845),LEFT(D845, 4)),"")))&gt;0,IF(ISBLANK(A845),IF(LEN(TRIM(B845))&gt;0,TRIM(C845),LEFT(D845, 4)),""),"")</f>
        <v>041</v>
      </c>
      <c r="O845" t="str">
        <f t="shared" si="69"/>
        <v>Co</v>
      </c>
      <c r="P845" t="str">
        <f>TRIM(IF(COUNT(FIND({0,1,2,3,4,5,6,7,8,9},B845))&gt;0,D845,IF(LEN(TRIM(B845))&gt;0,CONCATENATE(B845,C845,D845),MID(D845,4,LEN(D845)))))</f>
        <v>El Paso</v>
      </c>
      <c r="Q845">
        <f t="shared" si="70"/>
        <v>21</v>
      </c>
      <c r="R845">
        <f t="shared" si="71"/>
        <v>41</v>
      </c>
    </row>
    <row r="846" spans="2:18" x14ac:dyDescent="0.25">
      <c r="B846" s="1" t="s">
        <v>84</v>
      </c>
      <c r="C846" s="1" t="s">
        <v>76</v>
      </c>
      <c r="D846" s="1" t="s">
        <v>85</v>
      </c>
      <c r="E846" s="1" t="s">
        <v>86</v>
      </c>
      <c r="F846">
        <v>21</v>
      </c>
      <c r="G846">
        <v>0.19</v>
      </c>
      <c r="H846">
        <v>28</v>
      </c>
      <c r="I846">
        <v>0.14000000000000001</v>
      </c>
      <c r="K846">
        <f t="shared" si="67"/>
        <v>36</v>
      </c>
      <c r="L846">
        <f t="shared" si="68"/>
        <v>29</v>
      </c>
      <c r="M846" t="str">
        <f>IF(COUNT(FIND({0,1,2,3,4,5,6,7,8,9},IF(ISBLANK(A846),IF(LEN(TRIM(B846))&gt;0,TRIM(B846),TRIM(C846)),"")))&gt;0,IF(ISBLANK(A846),IF(LEN(TRIM(B846))&gt;0,TRIM(B846),TRIM(C846)),""),"")</f>
        <v>34</v>
      </c>
      <c r="N846" t="str">
        <f>IF(COUNT(FIND({0,1,2,3,4,5,6,7,8,9},IF(ISBLANK(A846),IF(LEN(TRIM(B846))&gt;0,TRIM(C846),LEFT(D846, 4)),"")))&gt;0,IF(ISBLANK(A846),IF(LEN(TRIM(B846))&gt;0,TRIM(C846),LEFT(D846, 4)),""),"")</f>
        <v>003</v>
      </c>
      <c r="O846" t="str">
        <f t="shared" si="69"/>
        <v>NJ</v>
      </c>
      <c r="P846" t="str">
        <f>TRIM(IF(COUNT(FIND({0,1,2,3,4,5,6,7,8,9},B846))&gt;0,D846,IF(LEN(TRIM(B846))&gt;0,CONCATENATE(B846,C846,D846),MID(D846,4,LEN(D846)))))</f>
        <v>Bergen</v>
      </c>
      <c r="Q846">
        <f t="shared" si="70"/>
        <v>21</v>
      </c>
      <c r="R846">
        <f t="shared" si="71"/>
        <v>28</v>
      </c>
    </row>
    <row r="847" spans="2:18" x14ac:dyDescent="0.25">
      <c r="B847" s="1" t="s">
        <v>251</v>
      </c>
      <c r="C847" s="1" t="s">
        <v>445</v>
      </c>
      <c r="D847" s="1" t="s">
        <v>446</v>
      </c>
      <c r="E847" s="1" t="s">
        <v>253</v>
      </c>
      <c r="F847">
        <v>21</v>
      </c>
      <c r="G847">
        <v>0.19</v>
      </c>
      <c r="H847">
        <v>34</v>
      </c>
      <c r="I847">
        <v>0.17</v>
      </c>
      <c r="K847">
        <f t="shared" si="67"/>
        <v>36</v>
      </c>
      <c r="L847">
        <f t="shared" si="68"/>
        <v>29</v>
      </c>
      <c r="M847" t="str">
        <f>IF(COUNT(FIND({0,1,2,3,4,5,6,7,8,9},IF(ISBLANK(A847),IF(LEN(TRIM(B847))&gt;0,TRIM(B847),TRIM(C847)),"")))&gt;0,IF(ISBLANK(A847),IF(LEN(TRIM(B847))&gt;0,TRIM(B847),TRIM(C847)),""),"")</f>
        <v>26</v>
      </c>
      <c r="N847" t="str">
        <f>IF(COUNT(FIND({0,1,2,3,4,5,6,7,8,9},IF(ISBLANK(A847),IF(LEN(TRIM(B847))&gt;0,TRIM(C847),LEFT(D847, 4)),"")))&gt;0,IF(ISBLANK(A847),IF(LEN(TRIM(B847))&gt;0,TRIM(C847),LEFT(D847, 4)),""),"")</f>
        <v>161</v>
      </c>
      <c r="O847" t="str">
        <f t="shared" si="69"/>
        <v>Mi</v>
      </c>
      <c r="P847" t="str">
        <f>TRIM(IF(COUNT(FIND({0,1,2,3,4,5,6,7,8,9},B847))&gt;0,D847,IF(LEN(TRIM(B847))&gt;0,CONCATENATE(B847,C847,D847),MID(D847,4,LEN(D847)))))</f>
        <v>Washtenaw</v>
      </c>
      <c r="Q847">
        <f t="shared" si="70"/>
        <v>21</v>
      </c>
      <c r="R847">
        <f t="shared" si="71"/>
        <v>34</v>
      </c>
    </row>
    <row r="848" spans="2:18" x14ac:dyDescent="0.25">
      <c r="B848" s="1" t="s">
        <v>99</v>
      </c>
      <c r="C848" s="1" t="s">
        <v>124</v>
      </c>
      <c r="D848" s="1" t="s">
        <v>174</v>
      </c>
      <c r="E848" s="1" t="s">
        <v>102</v>
      </c>
      <c r="F848">
        <v>21</v>
      </c>
      <c r="G848">
        <v>0.19</v>
      </c>
      <c r="H848">
        <v>31</v>
      </c>
      <c r="I848">
        <v>0.16</v>
      </c>
      <c r="K848">
        <f t="shared" si="67"/>
        <v>36</v>
      </c>
      <c r="L848">
        <f t="shared" si="68"/>
        <v>29</v>
      </c>
      <c r="M848" t="str">
        <f>IF(COUNT(FIND({0,1,2,3,4,5,6,7,8,9},IF(ISBLANK(A848),IF(LEN(TRIM(B848))&gt;0,TRIM(B848),TRIM(C848)),"")))&gt;0,IF(ISBLANK(A848),IF(LEN(TRIM(B848))&gt;0,TRIM(B848),TRIM(C848)),""),"")</f>
        <v>06</v>
      </c>
      <c r="N848" t="str">
        <f>IF(COUNT(FIND({0,1,2,3,4,5,6,7,8,9},IF(ISBLANK(A848),IF(LEN(TRIM(B848))&gt;0,TRIM(C848),LEFT(D848, 4)),"")))&gt;0,IF(ISBLANK(A848),IF(LEN(TRIM(B848))&gt;0,TRIM(C848),LEFT(D848, 4)),""),"")</f>
        <v>085</v>
      </c>
      <c r="O848" t="str">
        <f t="shared" si="69"/>
        <v>Ca</v>
      </c>
      <c r="P848" t="str">
        <f>TRIM(IF(COUNT(FIND({0,1,2,3,4,5,6,7,8,9},B848))&gt;0,D848,IF(LEN(TRIM(B848))&gt;0,CONCATENATE(B848,C848,D848),MID(D848,4,LEN(D848)))))</f>
        <v>Santa Clara</v>
      </c>
      <c r="Q848">
        <f t="shared" si="70"/>
        <v>21</v>
      </c>
      <c r="R848">
        <f t="shared" si="71"/>
        <v>31</v>
      </c>
    </row>
    <row r="849" spans="2:18" x14ac:dyDescent="0.25">
      <c r="B849" s="1" t="s">
        <v>120</v>
      </c>
      <c r="C849" s="1" t="s">
        <v>103</v>
      </c>
      <c r="D849" s="1" t="s">
        <v>135</v>
      </c>
      <c r="E849" s="1" t="s">
        <v>123</v>
      </c>
      <c r="F849">
        <v>21</v>
      </c>
      <c r="G849">
        <v>0.19</v>
      </c>
      <c r="H849">
        <v>32</v>
      </c>
      <c r="I849">
        <v>0.16</v>
      </c>
      <c r="K849">
        <f t="shared" si="67"/>
        <v>36</v>
      </c>
      <c r="L849">
        <f t="shared" si="68"/>
        <v>29</v>
      </c>
      <c r="M849" t="str">
        <f>IF(COUNT(FIND({0,1,2,3,4,5,6,7,8,9},IF(ISBLANK(A849),IF(LEN(TRIM(B849))&gt;0,TRIM(B849),TRIM(C849)),"")))&gt;0,IF(ISBLANK(A849),IF(LEN(TRIM(B849))&gt;0,TRIM(B849),TRIM(C849)),""),"")</f>
        <v>42</v>
      </c>
      <c r="N849" t="str">
        <f>IF(COUNT(FIND({0,1,2,3,4,5,6,7,8,9},IF(ISBLANK(A849),IF(LEN(TRIM(B849))&gt;0,TRIM(C849),LEFT(D849, 4)),"")))&gt;0,IF(ISBLANK(A849),IF(LEN(TRIM(B849))&gt;0,TRIM(C849),LEFT(D849, 4)),""),"")</f>
        <v>045</v>
      </c>
      <c r="O849" t="str">
        <f t="shared" si="69"/>
        <v>Pa</v>
      </c>
      <c r="P849" t="str">
        <f>TRIM(IF(COUNT(FIND({0,1,2,3,4,5,6,7,8,9},B849))&gt;0,D849,IF(LEN(TRIM(B849))&gt;0,CONCATENATE(B849,C849,D849),MID(D849,4,LEN(D849)))))</f>
        <v>Delaware</v>
      </c>
      <c r="Q849">
        <f t="shared" si="70"/>
        <v>21</v>
      </c>
      <c r="R849">
        <f t="shared" si="71"/>
        <v>32</v>
      </c>
    </row>
    <row r="850" spans="2:18" x14ac:dyDescent="0.25">
      <c r="B850" s="1" t="s">
        <v>165</v>
      </c>
      <c r="C850" s="1" t="s">
        <v>60</v>
      </c>
      <c r="D850" s="1" t="s">
        <v>365</v>
      </c>
      <c r="E850" s="1" t="s">
        <v>168</v>
      </c>
      <c r="F850">
        <v>21</v>
      </c>
      <c r="G850">
        <v>0.19</v>
      </c>
      <c r="H850">
        <v>37</v>
      </c>
      <c r="I850">
        <v>0.19</v>
      </c>
      <c r="K850">
        <f t="shared" si="67"/>
        <v>36</v>
      </c>
      <c r="L850">
        <f t="shared" si="68"/>
        <v>29</v>
      </c>
      <c r="M850" t="str">
        <f>IF(COUNT(FIND({0,1,2,3,4,5,6,7,8,9},IF(ISBLANK(A850),IF(LEN(TRIM(B850))&gt;0,TRIM(B850),TRIM(C850)),"")))&gt;0,IF(ISBLANK(A850),IF(LEN(TRIM(B850))&gt;0,TRIM(B850),TRIM(C850)),""),"")</f>
        <v>48</v>
      </c>
      <c r="N850" t="str">
        <f>IF(COUNT(FIND({0,1,2,3,4,5,6,7,8,9},IF(ISBLANK(A850),IF(LEN(TRIM(B850))&gt;0,TRIM(C850),LEFT(D850, 4)),"")))&gt;0,IF(ISBLANK(A850),IF(LEN(TRIM(B850))&gt;0,TRIM(C850),LEFT(D850, 4)),""),"")</f>
        <v>027</v>
      </c>
      <c r="O850" t="str">
        <f t="shared" si="69"/>
        <v>Tx</v>
      </c>
      <c r="P850" t="str">
        <f>TRIM(IF(COUNT(FIND({0,1,2,3,4,5,6,7,8,9},B850))&gt;0,D850,IF(LEN(TRIM(B850))&gt;0,CONCATENATE(B850,C850,D850),MID(D850,4,LEN(D850)))))</f>
        <v>Bell</v>
      </c>
      <c r="Q850">
        <f t="shared" si="70"/>
        <v>21</v>
      </c>
      <c r="R850">
        <f t="shared" si="71"/>
        <v>37</v>
      </c>
    </row>
    <row r="851" spans="2:18" x14ac:dyDescent="0.25">
      <c r="B851" s="1" t="s">
        <v>95</v>
      </c>
      <c r="C851" s="1" t="s">
        <v>14</v>
      </c>
      <c r="D851" s="1" t="s">
        <v>344</v>
      </c>
      <c r="E851" s="1" t="s">
        <v>98</v>
      </c>
      <c r="F851">
        <v>20</v>
      </c>
      <c r="G851">
        <v>0.18</v>
      </c>
      <c r="H851">
        <v>36</v>
      </c>
      <c r="I851">
        <v>0.18</v>
      </c>
      <c r="K851">
        <f t="shared" si="67"/>
        <v>36</v>
      </c>
      <c r="L851">
        <f t="shared" si="68"/>
        <v>29</v>
      </c>
      <c r="M851" t="str">
        <f>IF(COUNT(FIND({0,1,2,3,4,5,6,7,8,9},IF(ISBLANK(A851),IF(LEN(TRIM(B851))&gt;0,TRIM(B851),TRIM(C851)),"")))&gt;0,IF(ISBLANK(A851),IF(LEN(TRIM(B851))&gt;0,TRIM(B851),TRIM(C851)),""),"")</f>
        <v>12</v>
      </c>
      <c r="N851" t="str">
        <f>IF(COUNT(FIND({0,1,2,3,4,5,6,7,8,9},IF(ISBLANK(A851),IF(LEN(TRIM(B851))&gt;0,TRIM(C851),LEFT(D851, 4)),"")))&gt;0,IF(ISBLANK(A851),IF(LEN(TRIM(B851))&gt;0,TRIM(C851),LEFT(D851, 4)),""),"")</f>
        <v>083</v>
      </c>
      <c r="O851" t="str">
        <f t="shared" si="69"/>
        <v>Fl</v>
      </c>
      <c r="P851" t="str">
        <f>TRIM(IF(COUNT(FIND({0,1,2,3,4,5,6,7,8,9},B851))&gt;0,D851,IF(LEN(TRIM(B851))&gt;0,CONCATENATE(B851,C851,D851),MID(D851,4,LEN(D851)))))</f>
        <v>Marion</v>
      </c>
      <c r="Q851">
        <f t="shared" si="70"/>
        <v>20</v>
      </c>
      <c r="R851">
        <f t="shared" si="71"/>
        <v>36</v>
      </c>
    </row>
    <row r="852" spans="2:18" x14ac:dyDescent="0.25">
      <c r="B852" s="1" t="s">
        <v>84</v>
      </c>
      <c r="C852" s="1" t="s">
        <v>60</v>
      </c>
      <c r="D852" s="1" t="s">
        <v>187</v>
      </c>
      <c r="E852" s="1" t="s">
        <v>86</v>
      </c>
      <c r="F852">
        <v>20</v>
      </c>
      <c r="G852">
        <v>0.18</v>
      </c>
      <c r="H852">
        <v>41</v>
      </c>
      <c r="I852">
        <v>0.21</v>
      </c>
      <c r="K852">
        <f t="shared" si="67"/>
        <v>36</v>
      </c>
      <c r="L852">
        <f t="shared" si="68"/>
        <v>29</v>
      </c>
      <c r="M852" t="str">
        <f>IF(COUNT(FIND({0,1,2,3,4,5,6,7,8,9},IF(ISBLANK(A852),IF(LEN(TRIM(B852))&gt;0,TRIM(B852),TRIM(C852)),"")))&gt;0,IF(ISBLANK(A852),IF(LEN(TRIM(B852))&gt;0,TRIM(B852),TRIM(C852)),""),"")</f>
        <v>34</v>
      </c>
      <c r="N852" t="str">
        <f>IF(COUNT(FIND({0,1,2,3,4,5,6,7,8,9},IF(ISBLANK(A852),IF(LEN(TRIM(B852))&gt;0,TRIM(C852),LEFT(D852, 4)),"")))&gt;0,IF(ISBLANK(A852),IF(LEN(TRIM(B852))&gt;0,TRIM(C852),LEFT(D852, 4)),""),"")</f>
        <v>027</v>
      </c>
      <c r="O852" t="str">
        <f t="shared" si="69"/>
        <v>NJ</v>
      </c>
      <c r="P852" t="str">
        <f>TRIM(IF(COUNT(FIND({0,1,2,3,4,5,6,7,8,9},B852))&gt;0,D852,IF(LEN(TRIM(B852))&gt;0,CONCATENATE(B852,C852,D852),MID(D852,4,LEN(D852)))))</f>
        <v>Morris</v>
      </c>
      <c r="Q852">
        <f t="shared" si="70"/>
        <v>20</v>
      </c>
      <c r="R852">
        <f t="shared" si="71"/>
        <v>41</v>
      </c>
    </row>
    <row r="853" spans="2:18" x14ac:dyDescent="0.25">
      <c r="B853" s="1" t="s">
        <v>13</v>
      </c>
      <c r="C853" s="1" t="s">
        <v>36</v>
      </c>
      <c r="D853" s="1" t="s">
        <v>37</v>
      </c>
      <c r="E853" s="1" t="s">
        <v>12</v>
      </c>
      <c r="F853">
        <v>20</v>
      </c>
      <c r="G853">
        <v>0.18</v>
      </c>
      <c r="H853">
        <v>29</v>
      </c>
      <c r="I853">
        <v>0.15</v>
      </c>
      <c r="K853">
        <f t="shared" si="67"/>
        <v>36</v>
      </c>
      <c r="L853">
        <f t="shared" si="68"/>
        <v>29</v>
      </c>
      <c r="M853" t="str">
        <f>IF(COUNT(FIND({0,1,2,3,4,5,6,7,8,9},IF(ISBLANK(A853),IF(LEN(TRIM(B853))&gt;0,TRIM(B853),TRIM(C853)),"")))&gt;0,IF(ISBLANK(A853),IF(LEN(TRIM(B853))&gt;0,TRIM(B853),TRIM(C853)),""),"")</f>
        <v>36</v>
      </c>
      <c r="N853" t="str">
        <f>IF(COUNT(FIND({0,1,2,3,4,5,6,7,8,9},IF(ISBLANK(A853),IF(LEN(TRIM(B853))&gt;0,TRIM(C853),LEFT(D853, 4)),"")))&gt;0,IF(ISBLANK(A853),IF(LEN(TRIM(B853))&gt;0,TRIM(C853),LEFT(D853, 4)),""),"")</f>
        <v>111</v>
      </c>
      <c r="O853" t="str">
        <f t="shared" si="69"/>
        <v>NY</v>
      </c>
      <c r="P853" t="str">
        <f>TRIM(IF(COUNT(FIND({0,1,2,3,4,5,6,7,8,9},B853))&gt;0,D853,IF(LEN(TRIM(B853))&gt;0,CONCATENATE(B853,C853,D853),MID(D853,4,LEN(D853)))))</f>
        <v>Ulster</v>
      </c>
      <c r="Q853">
        <f t="shared" si="70"/>
        <v>20</v>
      </c>
      <c r="R853">
        <f t="shared" si="71"/>
        <v>29</v>
      </c>
    </row>
    <row r="854" spans="2:18" x14ac:dyDescent="0.25">
      <c r="B854" s="1" t="s">
        <v>95</v>
      </c>
      <c r="C854" s="1" t="s">
        <v>172</v>
      </c>
      <c r="D854" s="1" t="s">
        <v>394</v>
      </c>
      <c r="E854" s="1" t="s">
        <v>98</v>
      </c>
      <c r="F854">
        <v>20</v>
      </c>
      <c r="G854">
        <v>0.18</v>
      </c>
      <c r="H854">
        <v>33</v>
      </c>
      <c r="I854">
        <v>0.17</v>
      </c>
      <c r="K854">
        <f t="shared" si="67"/>
        <v>36</v>
      </c>
      <c r="L854">
        <f t="shared" si="68"/>
        <v>29</v>
      </c>
      <c r="M854" t="str">
        <f>IF(COUNT(FIND({0,1,2,3,4,5,6,7,8,9},IF(ISBLANK(A854),IF(LEN(TRIM(B854))&gt;0,TRIM(B854),TRIM(C854)),"")))&gt;0,IF(ISBLANK(A854),IF(LEN(TRIM(B854))&gt;0,TRIM(B854),TRIM(C854)),""),"")</f>
        <v>12</v>
      </c>
      <c r="N854" t="str">
        <f>IF(COUNT(FIND({0,1,2,3,4,5,6,7,8,9},IF(ISBLANK(A854),IF(LEN(TRIM(B854))&gt;0,TRIM(C854),LEFT(D854, 4)),"")))&gt;0,IF(ISBLANK(A854),IF(LEN(TRIM(B854))&gt;0,TRIM(C854),LEFT(D854, 4)),""),"")</f>
        <v>117</v>
      </c>
      <c r="O854" t="str">
        <f t="shared" si="69"/>
        <v>Fl</v>
      </c>
      <c r="P854" t="str">
        <f>TRIM(IF(COUNT(FIND({0,1,2,3,4,5,6,7,8,9},B854))&gt;0,D854,IF(LEN(TRIM(B854))&gt;0,CONCATENATE(B854,C854,D854),MID(D854,4,LEN(D854)))))</f>
        <v>Seminole</v>
      </c>
      <c r="Q854">
        <f t="shared" si="70"/>
        <v>20</v>
      </c>
      <c r="R854">
        <f t="shared" si="71"/>
        <v>33</v>
      </c>
    </row>
    <row r="855" spans="2:18" x14ac:dyDescent="0.25">
      <c r="B855" s="1" t="s">
        <v>13</v>
      </c>
      <c r="C855" s="1" t="s">
        <v>16</v>
      </c>
      <c r="D855" s="1" t="s">
        <v>17</v>
      </c>
      <c r="E855" s="1" t="s">
        <v>12</v>
      </c>
      <c r="F855">
        <v>20</v>
      </c>
      <c r="G855">
        <v>0.18</v>
      </c>
      <c r="H855">
        <v>38</v>
      </c>
      <c r="I855">
        <v>0.19</v>
      </c>
      <c r="K855">
        <f t="shared" si="67"/>
        <v>36</v>
      </c>
      <c r="L855">
        <f t="shared" si="68"/>
        <v>29</v>
      </c>
      <c r="M855" t="str">
        <f>IF(COUNT(FIND({0,1,2,3,4,5,6,7,8,9},IF(ISBLANK(A855),IF(LEN(TRIM(B855))&gt;0,TRIM(B855),TRIM(C855)),"")))&gt;0,IF(ISBLANK(A855),IF(LEN(TRIM(B855))&gt;0,TRIM(B855),TRIM(C855)),""),"")</f>
        <v>36</v>
      </c>
      <c r="N855" t="str">
        <f>IF(COUNT(FIND({0,1,2,3,4,5,6,7,8,9},IF(ISBLANK(A855),IF(LEN(TRIM(B855))&gt;0,TRIM(C855),LEFT(D855, 4)),"")))&gt;0,IF(ISBLANK(A855),IF(LEN(TRIM(B855))&gt;0,TRIM(C855),LEFT(D855, 4)),""),"")</f>
        <v>093</v>
      </c>
      <c r="O855" t="str">
        <f t="shared" si="69"/>
        <v>NY</v>
      </c>
      <c r="P855" t="str">
        <f>TRIM(IF(COUNT(FIND({0,1,2,3,4,5,6,7,8,9},B855))&gt;0,D855,IF(LEN(TRIM(B855))&gt;0,CONCATENATE(B855,C855,D855),MID(D855,4,LEN(D855)))))</f>
        <v>Schenectady</v>
      </c>
      <c r="Q855">
        <f t="shared" si="70"/>
        <v>20</v>
      </c>
      <c r="R855">
        <f t="shared" si="71"/>
        <v>38</v>
      </c>
    </row>
    <row r="856" spans="2:18" x14ac:dyDescent="0.25">
      <c r="B856" s="1" t="s">
        <v>315</v>
      </c>
      <c r="C856" s="1" t="s">
        <v>89</v>
      </c>
      <c r="D856" s="1" t="s">
        <v>355</v>
      </c>
      <c r="E856" s="1" t="s">
        <v>317</v>
      </c>
      <c r="F856">
        <v>19</v>
      </c>
      <c r="G856">
        <v>0.17</v>
      </c>
      <c r="H856">
        <v>34</v>
      </c>
      <c r="I856">
        <v>0.17</v>
      </c>
      <c r="K856">
        <f t="shared" si="67"/>
        <v>36</v>
      </c>
      <c r="L856">
        <f t="shared" si="68"/>
        <v>29</v>
      </c>
      <c r="M856" t="str">
        <f>IF(COUNT(FIND({0,1,2,3,4,5,6,7,8,9},IF(ISBLANK(A856),IF(LEN(TRIM(B856))&gt;0,TRIM(B856),TRIM(C856)),"")))&gt;0,IF(ISBLANK(A856),IF(LEN(TRIM(B856))&gt;0,TRIM(B856),TRIM(C856)),""),"")</f>
        <v>08</v>
      </c>
      <c r="N856" t="str">
        <f>IF(COUNT(FIND({0,1,2,3,4,5,6,7,8,9},IF(ISBLANK(A856),IF(LEN(TRIM(B856))&gt;0,TRIM(C856),LEFT(D856, 4)),"")))&gt;0,IF(ISBLANK(A856),IF(LEN(TRIM(B856))&gt;0,TRIM(C856),LEFT(D856, 4)),""),"")</f>
        <v>031</v>
      </c>
      <c r="O856" t="str">
        <f t="shared" si="69"/>
        <v>Co</v>
      </c>
      <c r="P856" t="str">
        <f>TRIM(IF(COUNT(FIND({0,1,2,3,4,5,6,7,8,9},B856))&gt;0,D856,IF(LEN(TRIM(B856))&gt;0,CONCATENATE(B856,C856,D856),MID(D856,4,LEN(D856)))))</f>
        <v>Denver</v>
      </c>
      <c r="Q856">
        <f t="shared" si="70"/>
        <v>19</v>
      </c>
      <c r="R856">
        <f t="shared" si="71"/>
        <v>34</v>
      </c>
    </row>
    <row r="857" spans="2:18" x14ac:dyDescent="0.25">
      <c r="B857" s="1" t="s">
        <v>238</v>
      </c>
      <c r="C857" s="1" t="s">
        <v>64</v>
      </c>
      <c r="D857" s="1" t="s">
        <v>239</v>
      </c>
      <c r="E857" s="1" t="s">
        <v>240</v>
      </c>
      <c r="F857">
        <v>19</v>
      </c>
      <c r="G857">
        <v>0.17</v>
      </c>
      <c r="H857">
        <v>26</v>
      </c>
      <c r="I857">
        <v>0.13</v>
      </c>
      <c r="K857">
        <f t="shared" si="67"/>
        <v>36</v>
      </c>
      <c r="L857">
        <f t="shared" si="68"/>
        <v>29</v>
      </c>
      <c r="M857" t="str">
        <f>IF(COUNT(FIND({0,1,2,3,4,5,6,7,8,9},IF(ISBLANK(A857),IF(LEN(TRIM(B857))&gt;0,TRIM(B857),TRIM(C857)),"")))&gt;0,IF(ISBLANK(A857),IF(LEN(TRIM(B857))&gt;0,TRIM(B857),TRIM(C857)),""),"")</f>
        <v>45</v>
      </c>
      <c r="N857" t="str">
        <f>IF(COUNT(FIND({0,1,2,3,4,5,6,7,8,9},IF(ISBLANK(A857),IF(LEN(TRIM(B857))&gt;0,TRIM(C857),LEFT(D857, 4)),"")))&gt;0,IF(ISBLANK(A857),IF(LEN(TRIM(B857))&gt;0,TRIM(C857),LEFT(D857, 4)),""),"")</f>
        <v>019</v>
      </c>
      <c r="O857" t="str">
        <f t="shared" si="69"/>
        <v>SC</v>
      </c>
      <c r="P857" t="str">
        <f>TRIM(IF(COUNT(FIND({0,1,2,3,4,5,6,7,8,9},B857))&gt;0,D857,IF(LEN(TRIM(B857))&gt;0,CONCATENATE(B857,C857,D857),MID(D857,4,LEN(D857)))))</f>
        <v>Charleston</v>
      </c>
      <c r="Q857">
        <f t="shared" si="70"/>
        <v>19</v>
      </c>
      <c r="R857">
        <f t="shared" si="71"/>
        <v>26</v>
      </c>
    </row>
    <row r="858" spans="2:18" x14ac:dyDescent="0.25">
      <c r="B858" s="1" t="s">
        <v>390</v>
      </c>
      <c r="C858" s="1" t="s">
        <v>443</v>
      </c>
      <c r="D858" s="1" t="s">
        <v>444</v>
      </c>
      <c r="E858" s="1" t="s">
        <v>392</v>
      </c>
      <c r="F858">
        <v>19</v>
      </c>
      <c r="G858">
        <v>0.17</v>
      </c>
      <c r="H858">
        <v>31</v>
      </c>
      <c r="I858">
        <v>0.16</v>
      </c>
      <c r="K858">
        <f t="shared" si="67"/>
        <v>36</v>
      </c>
      <c r="L858">
        <f t="shared" si="68"/>
        <v>29</v>
      </c>
      <c r="M858" t="str">
        <f>IF(COUNT(FIND({0,1,2,3,4,5,6,7,8,9},IF(ISBLANK(A858),IF(LEN(TRIM(B858))&gt;0,TRIM(B858),TRIM(C858)),"")))&gt;0,IF(ISBLANK(A858),IF(LEN(TRIM(B858))&gt;0,TRIM(B858),TRIM(C858)),""),"")</f>
        <v>29</v>
      </c>
      <c r="N858" t="str">
        <f>IF(COUNT(FIND({0,1,2,3,4,5,6,7,8,9},IF(ISBLANK(A858),IF(LEN(TRIM(B858))&gt;0,TRIM(C858),LEFT(D858, 4)),"")))&gt;0,IF(ISBLANK(A858),IF(LEN(TRIM(B858))&gt;0,TRIM(C858),LEFT(D858, 4)),""),"")</f>
        <v>189</v>
      </c>
      <c r="O858" t="str">
        <f t="shared" si="69"/>
        <v>Mo</v>
      </c>
      <c r="P858" t="str">
        <f>TRIM(IF(COUNT(FIND({0,1,2,3,4,5,6,7,8,9},B858))&gt;0,D858,IF(LEN(TRIM(B858))&gt;0,CONCATENATE(B858,C858,D858),MID(D858,4,LEN(D858)))))</f>
        <v>St. Louis</v>
      </c>
      <c r="Q858">
        <f t="shared" si="70"/>
        <v>19</v>
      </c>
      <c r="R858">
        <f t="shared" si="71"/>
        <v>31</v>
      </c>
    </row>
    <row r="859" spans="2:18" x14ac:dyDescent="0.25">
      <c r="B859" s="1" t="s">
        <v>99</v>
      </c>
      <c r="C859" s="1" t="s">
        <v>178</v>
      </c>
      <c r="D859" s="1" t="s">
        <v>381</v>
      </c>
      <c r="E859" s="1" t="s">
        <v>102</v>
      </c>
      <c r="F859">
        <v>19</v>
      </c>
      <c r="G859">
        <v>0.17</v>
      </c>
      <c r="H859">
        <v>30</v>
      </c>
      <c r="I859">
        <v>0.15</v>
      </c>
      <c r="K859">
        <f t="shared" si="67"/>
        <v>36</v>
      </c>
      <c r="L859">
        <f t="shared" si="68"/>
        <v>29</v>
      </c>
      <c r="M859" t="str">
        <f>IF(COUNT(FIND({0,1,2,3,4,5,6,7,8,9},IF(ISBLANK(A859),IF(LEN(TRIM(B859))&gt;0,TRIM(B859),TRIM(C859)),"")))&gt;0,IF(ISBLANK(A859),IF(LEN(TRIM(B859))&gt;0,TRIM(B859),TRIM(C859)),""),"")</f>
        <v>06</v>
      </c>
      <c r="N859" t="str">
        <f>IF(COUNT(FIND({0,1,2,3,4,5,6,7,8,9},IF(ISBLANK(A859),IF(LEN(TRIM(B859))&gt;0,TRIM(C859),LEFT(D859, 4)),"")))&gt;0,IF(ISBLANK(A859),IF(LEN(TRIM(B859))&gt;0,TRIM(C859),LEFT(D859, 4)),""),"")</f>
        <v>053</v>
      </c>
      <c r="O859" t="str">
        <f t="shared" si="69"/>
        <v>Ca</v>
      </c>
      <c r="P859" t="str">
        <f>TRIM(IF(COUNT(FIND({0,1,2,3,4,5,6,7,8,9},B859))&gt;0,D859,IF(LEN(TRIM(B859))&gt;0,CONCATENATE(B859,C859,D859),MID(D859,4,LEN(D859)))))</f>
        <v>Monterey</v>
      </c>
      <c r="Q859">
        <f t="shared" si="70"/>
        <v>19</v>
      </c>
      <c r="R859">
        <f t="shared" si="71"/>
        <v>30</v>
      </c>
    </row>
    <row r="860" spans="2:18" x14ac:dyDescent="0.25">
      <c r="B860" s="1" t="s">
        <v>84</v>
      </c>
      <c r="C860" s="1" t="s">
        <v>57</v>
      </c>
      <c r="D860" s="1" t="s">
        <v>152</v>
      </c>
      <c r="E860" s="1" t="s">
        <v>86</v>
      </c>
      <c r="F860">
        <v>19</v>
      </c>
      <c r="G860">
        <v>0.17</v>
      </c>
      <c r="H860">
        <v>23</v>
      </c>
      <c r="I860">
        <v>0.12</v>
      </c>
      <c r="K860">
        <f t="shared" si="67"/>
        <v>36</v>
      </c>
      <c r="L860">
        <f t="shared" si="68"/>
        <v>29</v>
      </c>
      <c r="M860" t="str">
        <f>IF(COUNT(FIND({0,1,2,3,4,5,6,7,8,9},IF(ISBLANK(A860),IF(LEN(TRIM(B860))&gt;0,TRIM(B860),TRIM(C860)),"")))&gt;0,IF(ISBLANK(A860),IF(LEN(TRIM(B860))&gt;0,TRIM(B860),TRIM(C860)),""),"")</f>
        <v>34</v>
      </c>
      <c r="N860" t="str">
        <f>IF(COUNT(FIND({0,1,2,3,4,5,6,7,8,9},IF(ISBLANK(A860),IF(LEN(TRIM(B860))&gt;0,TRIM(C860),LEFT(D860, 4)),"")))&gt;0,IF(ISBLANK(A860),IF(LEN(TRIM(B860))&gt;0,TRIM(C860),LEFT(D860, 4)),""),"")</f>
        <v>017</v>
      </c>
      <c r="O860" t="str">
        <f t="shared" si="69"/>
        <v>NJ</v>
      </c>
      <c r="P860" t="str">
        <f>TRIM(IF(COUNT(FIND({0,1,2,3,4,5,6,7,8,9},B860))&gt;0,D860,IF(LEN(TRIM(B860))&gt;0,CONCATENATE(B860,C860,D860),MID(D860,4,LEN(D860)))))</f>
        <v>Hudson</v>
      </c>
      <c r="Q860">
        <f t="shared" si="70"/>
        <v>19</v>
      </c>
      <c r="R860">
        <f t="shared" si="71"/>
        <v>23</v>
      </c>
    </row>
    <row r="861" spans="2:18" x14ac:dyDescent="0.25">
      <c r="B861" s="1" t="s">
        <v>156</v>
      </c>
      <c r="C861" s="1" t="s">
        <v>68</v>
      </c>
      <c r="D861" s="1" t="s">
        <v>157</v>
      </c>
      <c r="E861" s="1" t="s">
        <v>158</v>
      </c>
      <c r="F861">
        <v>19</v>
      </c>
      <c r="G861">
        <v>0.17</v>
      </c>
      <c r="H861">
        <v>26</v>
      </c>
      <c r="I861">
        <v>0.13</v>
      </c>
      <c r="K861">
        <f t="shared" si="67"/>
        <v>36</v>
      </c>
      <c r="L861">
        <f t="shared" si="68"/>
        <v>29</v>
      </c>
      <c r="M861" t="str">
        <f>IF(COUNT(FIND({0,1,2,3,4,5,6,7,8,9},IF(ISBLANK(A861),IF(LEN(TRIM(B861))&gt;0,TRIM(B861),TRIM(C861)),"")))&gt;0,IF(ISBLANK(A861),IF(LEN(TRIM(B861))&gt;0,TRIM(B861),TRIM(C861)),""),"")</f>
        <v>44</v>
      </c>
      <c r="N861" t="str">
        <f>IF(COUNT(FIND({0,1,2,3,4,5,6,7,8,9},IF(ISBLANK(A861),IF(LEN(TRIM(B861))&gt;0,TRIM(C861),LEFT(D861, 4)),"")))&gt;0,IF(ISBLANK(A861),IF(LEN(TRIM(B861))&gt;0,TRIM(C861),LEFT(D861, 4)),""),"")</f>
        <v>007</v>
      </c>
      <c r="O861" t="str">
        <f t="shared" si="69"/>
        <v>RI</v>
      </c>
      <c r="P861" t="str">
        <f>TRIM(IF(COUNT(FIND({0,1,2,3,4,5,6,7,8,9},B861))&gt;0,D861,IF(LEN(TRIM(B861))&gt;0,CONCATENATE(B861,C861,D861),MID(D861,4,LEN(D861)))))</f>
        <v>Providence</v>
      </c>
      <c r="Q861">
        <f t="shared" si="70"/>
        <v>19</v>
      </c>
      <c r="R861">
        <f t="shared" si="71"/>
        <v>26</v>
      </c>
    </row>
    <row r="862" spans="2:18" x14ac:dyDescent="0.25">
      <c r="B862" s="1" t="s">
        <v>144</v>
      </c>
      <c r="C862" s="1" t="s">
        <v>297</v>
      </c>
      <c r="D862" s="1" t="s">
        <v>389</v>
      </c>
      <c r="E862" s="1" t="s">
        <v>146</v>
      </c>
      <c r="F862">
        <v>19</v>
      </c>
      <c r="G862">
        <v>0.17</v>
      </c>
      <c r="H862">
        <v>49</v>
      </c>
      <c r="I862">
        <v>0.25</v>
      </c>
      <c r="K862">
        <f t="shared" si="67"/>
        <v>36</v>
      </c>
      <c r="L862">
        <f t="shared" si="68"/>
        <v>29</v>
      </c>
      <c r="M862" t="str">
        <f>IF(COUNT(FIND({0,1,2,3,4,5,6,7,8,9},IF(ISBLANK(A862),IF(LEN(TRIM(B862))&gt;0,TRIM(B862),TRIM(C862)),"")))&gt;0,IF(ISBLANK(A862),IF(LEN(TRIM(B862))&gt;0,TRIM(B862),TRIM(C862)),""),"")</f>
        <v>17</v>
      </c>
      <c r="N862" t="str">
        <f>IF(COUNT(FIND({0,1,2,3,4,5,6,7,8,9},IF(ISBLANK(A862),IF(LEN(TRIM(B862))&gt;0,TRIM(C862),LEFT(D862, 4)),"")))&gt;0,IF(ISBLANK(A862),IF(LEN(TRIM(B862))&gt;0,TRIM(C862),LEFT(D862, 4)),""),"")</f>
        <v>097</v>
      </c>
      <c r="O862" t="str">
        <f t="shared" si="69"/>
        <v>Il</v>
      </c>
      <c r="P862" t="str">
        <f>TRIM(IF(COUNT(FIND({0,1,2,3,4,5,6,7,8,9},B862))&gt;0,D862,IF(LEN(TRIM(B862))&gt;0,CONCATENATE(B862,C862,D862),MID(D862,4,LEN(D862)))))</f>
        <v>Lake</v>
      </c>
      <c r="Q862">
        <f t="shared" si="70"/>
        <v>19</v>
      </c>
      <c r="R862">
        <f t="shared" si="71"/>
        <v>49</v>
      </c>
    </row>
    <row r="863" spans="2:18" x14ac:dyDescent="0.25">
      <c r="B863" s="1" t="s">
        <v>128</v>
      </c>
      <c r="C863" s="1" t="s">
        <v>111</v>
      </c>
      <c r="D863" s="1" t="s">
        <v>230</v>
      </c>
      <c r="E863" s="1" t="s">
        <v>129</v>
      </c>
      <c r="F863">
        <v>19</v>
      </c>
      <c r="G863">
        <v>0.17</v>
      </c>
      <c r="H863">
        <v>28</v>
      </c>
      <c r="I863">
        <v>0.14000000000000001</v>
      </c>
      <c r="K863">
        <f t="shared" si="67"/>
        <v>36</v>
      </c>
      <c r="L863">
        <f t="shared" si="68"/>
        <v>29</v>
      </c>
      <c r="M863" t="str">
        <f>IF(COUNT(FIND({0,1,2,3,4,5,6,7,8,9},IF(ISBLANK(A863),IF(LEN(TRIM(B863))&gt;0,TRIM(B863),TRIM(C863)),"")))&gt;0,IF(ISBLANK(A863),IF(LEN(TRIM(B863))&gt;0,TRIM(B863),TRIM(C863)),""),"")</f>
        <v>24</v>
      </c>
      <c r="N863" t="str">
        <f>IF(COUNT(FIND({0,1,2,3,4,5,6,7,8,9},IF(ISBLANK(A863),IF(LEN(TRIM(B863))&gt;0,TRIM(C863),LEFT(D863, 4)),"")))&gt;0,IF(ISBLANK(A863),IF(LEN(TRIM(B863))&gt;0,TRIM(C863),LEFT(D863, 4)),""),"")</f>
        <v>033</v>
      </c>
      <c r="O863" t="str">
        <f t="shared" si="69"/>
        <v>Md</v>
      </c>
      <c r="P863" t="str">
        <f>TRIM(IF(COUNT(FIND({0,1,2,3,4,5,6,7,8,9},B863))&gt;0,D863,IF(LEN(TRIM(B863))&gt;0,CONCATENATE(B863,C863,D863),MID(D863,4,LEN(D863)))))</f>
        <v>Prince George's</v>
      </c>
      <c r="Q863">
        <f t="shared" si="70"/>
        <v>19</v>
      </c>
      <c r="R863">
        <f t="shared" si="71"/>
        <v>28</v>
      </c>
    </row>
    <row r="864" spans="2:18" x14ac:dyDescent="0.25">
      <c r="B864" s="1" t="s">
        <v>120</v>
      </c>
      <c r="C864" s="1" t="s">
        <v>14</v>
      </c>
      <c r="D864" s="1" t="s">
        <v>217</v>
      </c>
      <c r="E864" s="1" t="s">
        <v>123</v>
      </c>
      <c r="F864">
        <v>18</v>
      </c>
      <c r="G864">
        <v>0.16</v>
      </c>
      <c r="H864">
        <v>36</v>
      </c>
      <c r="I864">
        <v>0.18</v>
      </c>
      <c r="K864">
        <f t="shared" si="67"/>
        <v>36</v>
      </c>
      <c r="L864">
        <f t="shared" si="68"/>
        <v>29</v>
      </c>
      <c r="M864" t="str">
        <f>IF(COUNT(FIND({0,1,2,3,4,5,6,7,8,9},IF(ISBLANK(A864),IF(LEN(TRIM(B864))&gt;0,TRIM(B864),TRIM(C864)),"")))&gt;0,IF(ISBLANK(A864),IF(LEN(TRIM(B864))&gt;0,TRIM(B864),TRIM(C864)),""),"")</f>
        <v>42</v>
      </c>
      <c r="N864" t="str">
        <f>IF(COUNT(FIND({0,1,2,3,4,5,6,7,8,9},IF(ISBLANK(A864),IF(LEN(TRIM(B864))&gt;0,TRIM(C864),LEFT(D864, 4)),"")))&gt;0,IF(ISBLANK(A864),IF(LEN(TRIM(B864))&gt;0,TRIM(C864),LEFT(D864, 4)),""),"")</f>
        <v>083</v>
      </c>
      <c r="O864" t="str">
        <f t="shared" si="69"/>
        <v>Pa</v>
      </c>
      <c r="P864" t="str">
        <f>TRIM(IF(COUNT(FIND({0,1,2,3,4,5,6,7,8,9},B864))&gt;0,D864,IF(LEN(TRIM(B864))&gt;0,CONCATENATE(B864,C864,D864),MID(D864,4,LEN(D864)))))</f>
        <v>McKean</v>
      </c>
      <c r="Q864">
        <f t="shared" si="70"/>
        <v>18</v>
      </c>
      <c r="R864">
        <f t="shared" si="71"/>
        <v>36</v>
      </c>
    </row>
    <row r="865" spans="2:18" x14ac:dyDescent="0.25">
      <c r="B865" s="1" t="s">
        <v>84</v>
      </c>
      <c r="C865" s="1" t="s">
        <v>62</v>
      </c>
      <c r="D865" s="1" t="s">
        <v>244</v>
      </c>
      <c r="E865" s="1" t="s">
        <v>86</v>
      </c>
      <c r="F865">
        <v>18</v>
      </c>
      <c r="G865">
        <v>0.16</v>
      </c>
      <c r="H865">
        <v>39</v>
      </c>
      <c r="I865">
        <v>0.2</v>
      </c>
      <c r="K865">
        <f t="shared" si="67"/>
        <v>36</v>
      </c>
      <c r="L865">
        <f t="shared" si="68"/>
        <v>29</v>
      </c>
      <c r="M865" t="str">
        <f>IF(COUNT(FIND({0,1,2,3,4,5,6,7,8,9},IF(ISBLANK(A865),IF(LEN(TRIM(B865))&gt;0,TRIM(B865),TRIM(C865)),"")))&gt;0,IF(ISBLANK(A865),IF(LEN(TRIM(B865))&gt;0,TRIM(B865),TRIM(C865)),""),"")</f>
        <v>34</v>
      </c>
      <c r="N865" t="str">
        <f>IF(COUNT(FIND({0,1,2,3,4,5,6,7,8,9},IF(ISBLANK(A865),IF(LEN(TRIM(B865))&gt;0,TRIM(C865),LEFT(D865, 4)),"")))&gt;0,IF(ISBLANK(A865),IF(LEN(TRIM(B865))&gt;0,TRIM(C865),LEFT(D865, 4)),""),"")</f>
        <v>005</v>
      </c>
      <c r="O865" t="str">
        <f t="shared" si="69"/>
        <v>NJ</v>
      </c>
      <c r="P865" t="str">
        <f>TRIM(IF(COUNT(FIND({0,1,2,3,4,5,6,7,8,9},B865))&gt;0,D865,IF(LEN(TRIM(B865))&gt;0,CONCATENATE(B865,C865,D865),MID(D865,4,LEN(D865)))))</f>
        <v>Burlington</v>
      </c>
      <c r="Q865">
        <f t="shared" si="70"/>
        <v>18</v>
      </c>
      <c r="R865">
        <f t="shared" si="71"/>
        <v>39</v>
      </c>
    </row>
    <row r="866" spans="2:18" x14ac:dyDescent="0.25">
      <c r="B866" s="1" t="s">
        <v>13</v>
      </c>
      <c r="C866" s="1" t="s">
        <v>96</v>
      </c>
      <c r="D866" s="1" t="s">
        <v>184</v>
      </c>
      <c r="E866" s="1" t="s">
        <v>12</v>
      </c>
      <c r="F866">
        <v>18</v>
      </c>
      <c r="G866">
        <v>0.16</v>
      </c>
      <c r="H866">
        <v>27</v>
      </c>
      <c r="I866">
        <v>0.14000000000000001</v>
      </c>
      <c r="K866">
        <f t="shared" si="67"/>
        <v>36</v>
      </c>
      <c r="L866">
        <f t="shared" si="68"/>
        <v>29</v>
      </c>
      <c r="M866" t="str">
        <f>IF(COUNT(FIND({0,1,2,3,4,5,6,7,8,9},IF(ISBLANK(A866),IF(LEN(TRIM(B866))&gt;0,TRIM(B866),TRIM(C866)),"")))&gt;0,IF(ISBLANK(A866),IF(LEN(TRIM(B866))&gt;0,TRIM(B866),TRIM(C866)),""),"")</f>
        <v>36</v>
      </c>
      <c r="N866" t="str">
        <f>IF(COUNT(FIND({0,1,2,3,4,5,6,7,8,9},IF(ISBLANK(A866),IF(LEN(TRIM(B866))&gt;0,TRIM(C866),LEFT(D866, 4)),"")))&gt;0,IF(ISBLANK(A866),IF(LEN(TRIM(B866))&gt;0,TRIM(C866),LEFT(D866, 4)),""),"")</f>
        <v>011</v>
      </c>
      <c r="O866" t="str">
        <f t="shared" si="69"/>
        <v>NY</v>
      </c>
      <c r="P866" t="str">
        <f>TRIM(IF(COUNT(FIND({0,1,2,3,4,5,6,7,8,9},B866))&gt;0,D866,IF(LEN(TRIM(B866))&gt;0,CONCATENATE(B866,C866,D866),MID(D866,4,LEN(D866)))))</f>
        <v>Cayuga</v>
      </c>
      <c r="Q866">
        <f t="shared" si="70"/>
        <v>18</v>
      </c>
      <c r="R866">
        <f t="shared" si="71"/>
        <v>27</v>
      </c>
    </row>
    <row r="867" spans="2:18" x14ac:dyDescent="0.25">
      <c r="B867" s="1" t="s">
        <v>358</v>
      </c>
      <c r="C867" s="1" t="s">
        <v>41</v>
      </c>
      <c r="D867" s="1" t="s">
        <v>359</v>
      </c>
      <c r="E867" s="1" t="s">
        <v>360</v>
      </c>
      <c r="F867">
        <v>18</v>
      </c>
      <c r="G867">
        <v>0.16</v>
      </c>
      <c r="H867">
        <v>33</v>
      </c>
      <c r="I867">
        <v>0.17</v>
      </c>
      <c r="K867">
        <f t="shared" si="67"/>
        <v>36</v>
      </c>
      <c r="L867">
        <f t="shared" si="68"/>
        <v>29</v>
      </c>
      <c r="M867" t="str">
        <f>IF(COUNT(FIND({0,1,2,3,4,5,6,7,8,9},IF(ISBLANK(A867),IF(LEN(TRIM(B867))&gt;0,TRIM(B867),TRIM(C867)),"")))&gt;0,IF(ISBLANK(A867),IF(LEN(TRIM(B867))&gt;0,TRIM(B867),TRIM(C867)),""),"")</f>
        <v>35</v>
      </c>
      <c r="N867" t="str">
        <f>IF(COUNT(FIND({0,1,2,3,4,5,6,7,8,9},IF(ISBLANK(A867),IF(LEN(TRIM(B867))&gt;0,TRIM(C867),LEFT(D867, 4)),"")))&gt;0,IF(ISBLANK(A867),IF(LEN(TRIM(B867))&gt;0,TRIM(C867),LEFT(D867, 4)),""),"")</f>
        <v>001</v>
      </c>
      <c r="O867" t="str">
        <f t="shared" si="69"/>
        <v>NM</v>
      </c>
      <c r="P867" t="str">
        <f>TRIM(IF(COUNT(FIND({0,1,2,3,4,5,6,7,8,9},B867))&gt;0,D867,IF(LEN(TRIM(B867))&gt;0,CONCATENATE(B867,C867,D867),MID(D867,4,LEN(D867)))))</f>
        <v>Bernalillo</v>
      </c>
      <c r="Q867">
        <f t="shared" si="70"/>
        <v>18</v>
      </c>
      <c r="R867">
        <f t="shared" si="71"/>
        <v>33</v>
      </c>
    </row>
    <row r="868" spans="2:18" x14ac:dyDescent="0.25">
      <c r="B868" s="1" t="s">
        <v>84</v>
      </c>
      <c r="C868" s="1" t="s">
        <v>136</v>
      </c>
      <c r="D868" s="1" t="s">
        <v>58</v>
      </c>
      <c r="E868" s="1" t="s">
        <v>86</v>
      </c>
      <c r="F868">
        <v>18</v>
      </c>
      <c r="G868">
        <v>0.16</v>
      </c>
      <c r="H868">
        <v>29</v>
      </c>
      <c r="I868">
        <v>0.15</v>
      </c>
      <c r="K868">
        <f t="shared" si="67"/>
        <v>36</v>
      </c>
      <c r="L868">
        <f t="shared" si="68"/>
        <v>29</v>
      </c>
      <c r="M868" t="str">
        <f>IF(COUNT(FIND({0,1,2,3,4,5,6,7,8,9},IF(ISBLANK(A868),IF(LEN(TRIM(B868))&gt;0,TRIM(B868),TRIM(C868)),"")))&gt;0,IF(ISBLANK(A868),IF(LEN(TRIM(B868))&gt;0,TRIM(B868),TRIM(C868)),""),"")</f>
        <v>34</v>
      </c>
      <c r="N868" t="str">
        <f>IF(COUNT(FIND({0,1,2,3,4,5,6,7,8,9},IF(ISBLANK(A868),IF(LEN(TRIM(B868))&gt;0,TRIM(C868),LEFT(D868, 4)),"")))&gt;0,IF(ISBLANK(A868),IF(LEN(TRIM(B868))&gt;0,TRIM(C868),LEFT(D868, 4)),""),"")</f>
        <v>023</v>
      </c>
      <c r="O868" t="str">
        <f t="shared" si="69"/>
        <v>NJ</v>
      </c>
      <c r="P868" t="str">
        <f>TRIM(IF(COUNT(FIND({0,1,2,3,4,5,6,7,8,9},B868))&gt;0,D868,IF(LEN(TRIM(B868))&gt;0,CONCATENATE(B868,C868,D868),MID(D868,4,LEN(D868)))))</f>
        <v>Middlesex</v>
      </c>
      <c r="Q868">
        <f t="shared" si="70"/>
        <v>18</v>
      </c>
      <c r="R868">
        <f t="shared" si="71"/>
        <v>29</v>
      </c>
    </row>
    <row r="869" spans="2:18" x14ac:dyDescent="0.25">
      <c r="B869" s="1" t="s">
        <v>99</v>
      </c>
      <c r="C869" s="1" t="s">
        <v>54</v>
      </c>
      <c r="D869" s="1" t="s">
        <v>335</v>
      </c>
      <c r="E869" s="1" t="s">
        <v>102</v>
      </c>
      <c r="F869">
        <v>18</v>
      </c>
      <c r="G869">
        <v>0.16</v>
      </c>
      <c r="H869">
        <v>31</v>
      </c>
      <c r="I869">
        <v>0.16</v>
      </c>
      <c r="K869">
        <f t="shared" si="67"/>
        <v>36</v>
      </c>
      <c r="L869">
        <f t="shared" si="68"/>
        <v>29</v>
      </c>
      <c r="M869" t="str">
        <f>IF(COUNT(FIND({0,1,2,3,4,5,6,7,8,9},IF(ISBLANK(A869),IF(LEN(TRIM(B869))&gt;0,TRIM(B869),TRIM(C869)),"")))&gt;0,IF(ISBLANK(A869),IF(LEN(TRIM(B869))&gt;0,TRIM(B869),TRIM(C869)),""),"")</f>
        <v>06</v>
      </c>
      <c r="N869" t="str">
        <f>IF(COUNT(FIND({0,1,2,3,4,5,6,7,8,9},IF(ISBLANK(A869),IF(LEN(TRIM(B869))&gt;0,TRIM(C869),LEFT(D869, 4)),"")))&gt;0,IF(ISBLANK(A869),IF(LEN(TRIM(B869))&gt;0,TRIM(C869),LEFT(D869, 4)),""),"")</f>
        <v>071</v>
      </c>
      <c r="O869" t="str">
        <f t="shared" si="69"/>
        <v>Ca</v>
      </c>
      <c r="P869" t="str">
        <f>TRIM(IF(COUNT(FIND({0,1,2,3,4,5,6,7,8,9},B869))&gt;0,D869,IF(LEN(TRIM(B869))&gt;0,CONCATENATE(B869,C869,D869),MID(D869,4,LEN(D869)))))</f>
        <v>San Bernardino</v>
      </c>
      <c r="Q869">
        <f t="shared" si="70"/>
        <v>18</v>
      </c>
      <c r="R869">
        <f t="shared" si="71"/>
        <v>31</v>
      </c>
    </row>
    <row r="870" spans="2:18" x14ac:dyDescent="0.25">
      <c r="B870" s="1" t="s">
        <v>251</v>
      </c>
      <c r="C870" s="1" t="s">
        <v>46</v>
      </c>
      <c r="D870" s="1" t="s">
        <v>368</v>
      </c>
      <c r="E870" s="1" t="s">
        <v>253</v>
      </c>
      <c r="F870">
        <v>18</v>
      </c>
      <c r="G870">
        <v>0.16</v>
      </c>
      <c r="H870">
        <v>24</v>
      </c>
      <c r="I870">
        <v>0.12</v>
      </c>
      <c r="K870">
        <f t="shared" si="67"/>
        <v>36</v>
      </c>
      <c r="L870">
        <f t="shared" si="68"/>
        <v>29</v>
      </c>
      <c r="M870" t="str">
        <f>IF(COUNT(FIND({0,1,2,3,4,5,6,7,8,9},IF(ISBLANK(A870),IF(LEN(TRIM(B870))&gt;0,TRIM(B870),TRIM(C870)),"")))&gt;0,IF(ISBLANK(A870),IF(LEN(TRIM(B870))&gt;0,TRIM(B870),TRIM(C870)),""),"")</f>
        <v>26</v>
      </c>
      <c r="N870" t="str">
        <f>IF(COUNT(FIND({0,1,2,3,4,5,6,7,8,9},IF(ISBLANK(A870),IF(LEN(TRIM(B870))&gt;0,TRIM(C870),LEFT(D870, 4)),"")))&gt;0,IF(ISBLANK(A870),IF(LEN(TRIM(B870))&gt;0,TRIM(C870),LEFT(D870, 4)),""),"")</f>
        <v>065</v>
      </c>
      <c r="O870" t="str">
        <f t="shared" si="69"/>
        <v>Mi</v>
      </c>
      <c r="P870" t="str">
        <f>TRIM(IF(COUNT(FIND({0,1,2,3,4,5,6,7,8,9},B870))&gt;0,D870,IF(LEN(TRIM(B870))&gt;0,CONCATENATE(B870,C870,D870),MID(D870,4,LEN(D870)))))</f>
        <v>Ingham</v>
      </c>
      <c r="Q870">
        <f t="shared" si="70"/>
        <v>18</v>
      </c>
      <c r="R870">
        <f t="shared" si="71"/>
        <v>24</v>
      </c>
    </row>
    <row r="871" spans="2:18" x14ac:dyDescent="0.25">
      <c r="B871" s="1" t="s">
        <v>13</v>
      </c>
      <c r="C871" s="1" t="s">
        <v>14</v>
      </c>
      <c r="D871" s="1" t="s">
        <v>15</v>
      </c>
      <c r="E871" s="1" t="s">
        <v>12</v>
      </c>
      <c r="F871">
        <v>17</v>
      </c>
      <c r="G871">
        <v>0.15</v>
      </c>
      <c r="H871">
        <v>23</v>
      </c>
      <c r="I871">
        <v>0.12</v>
      </c>
      <c r="K871">
        <f t="shared" si="67"/>
        <v>36</v>
      </c>
      <c r="L871">
        <f t="shared" si="68"/>
        <v>29</v>
      </c>
      <c r="M871" t="str">
        <f>IF(COUNT(FIND({0,1,2,3,4,5,6,7,8,9},IF(ISBLANK(A871),IF(LEN(TRIM(B871))&gt;0,TRIM(B871),TRIM(C871)),"")))&gt;0,IF(ISBLANK(A871),IF(LEN(TRIM(B871))&gt;0,TRIM(B871),TRIM(C871)),""),"")</f>
        <v>36</v>
      </c>
      <c r="N871" t="str">
        <f>IF(COUNT(FIND({0,1,2,3,4,5,6,7,8,9},IF(ISBLANK(A871),IF(LEN(TRIM(B871))&gt;0,TRIM(C871),LEFT(D871, 4)),"")))&gt;0,IF(ISBLANK(A871),IF(LEN(TRIM(B871))&gt;0,TRIM(C871),LEFT(D871, 4)),""),"")</f>
        <v>083</v>
      </c>
      <c r="O871" t="str">
        <f t="shared" si="69"/>
        <v>NY</v>
      </c>
      <c r="P871" t="str">
        <f>TRIM(IF(COUNT(FIND({0,1,2,3,4,5,6,7,8,9},B871))&gt;0,D871,IF(LEN(TRIM(B871))&gt;0,CONCATENATE(B871,C871,D871),MID(D871,4,LEN(D871)))))</f>
        <v>Rensselaer</v>
      </c>
      <c r="Q871">
        <f t="shared" si="70"/>
        <v>17</v>
      </c>
      <c r="R871">
        <f t="shared" si="71"/>
        <v>23</v>
      </c>
    </row>
    <row r="872" spans="2:18" x14ac:dyDescent="0.25">
      <c r="B872" s="1" t="s">
        <v>165</v>
      </c>
      <c r="C872" s="1" t="s">
        <v>212</v>
      </c>
      <c r="D872" s="1" t="s">
        <v>649</v>
      </c>
      <c r="E872" s="1" t="s">
        <v>168</v>
      </c>
      <c r="F872">
        <v>17</v>
      </c>
      <c r="G872">
        <v>0.15</v>
      </c>
      <c r="H872">
        <v>55</v>
      </c>
      <c r="I872">
        <v>0.28000000000000003</v>
      </c>
      <c r="K872">
        <f t="shared" si="67"/>
        <v>36</v>
      </c>
      <c r="L872">
        <f t="shared" si="68"/>
        <v>29</v>
      </c>
      <c r="M872" t="str">
        <f>IF(COUNT(FIND({0,1,2,3,4,5,6,7,8,9},IF(ISBLANK(A872),IF(LEN(TRIM(B872))&gt;0,TRIM(B872),TRIM(C872)),"")))&gt;0,IF(ISBLANK(A872),IF(LEN(TRIM(B872))&gt;0,TRIM(B872),TRIM(C872)),""),"")</f>
        <v>48</v>
      </c>
      <c r="N872" t="str">
        <f>IF(COUNT(FIND({0,1,2,3,4,5,6,7,8,9},IF(ISBLANK(A872),IF(LEN(TRIM(B872))&gt;0,TRIM(C872),LEFT(D872, 4)),"")))&gt;0,IF(ISBLANK(A872),IF(LEN(TRIM(B872))&gt;0,TRIM(C872),LEFT(D872, 4)),""),"")</f>
        <v>121</v>
      </c>
      <c r="O872" t="str">
        <f t="shared" si="69"/>
        <v>Tx</v>
      </c>
      <c r="P872" t="str">
        <f>TRIM(IF(COUNT(FIND({0,1,2,3,4,5,6,7,8,9},B872))&gt;0,D872,IF(LEN(TRIM(B872))&gt;0,CONCATENATE(B872,C872,D872),MID(D872,4,LEN(D872)))))</f>
        <v>Denton</v>
      </c>
      <c r="Q872">
        <f t="shared" si="70"/>
        <v>17</v>
      </c>
      <c r="R872">
        <f t="shared" si="71"/>
        <v>55</v>
      </c>
    </row>
    <row r="873" spans="2:18" x14ac:dyDescent="0.25">
      <c r="B873" s="1" t="s">
        <v>84</v>
      </c>
      <c r="C873" s="1" t="s">
        <v>83</v>
      </c>
      <c r="D873" s="1" t="s">
        <v>228</v>
      </c>
      <c r="E873" s="1" t="s">
        <v>86</v>
      </c>
      <c r="F873">
        <v>17</v>
      </c>
      <c r="G873">
        <v>0.15</v>
      </c>
      <c r="H873">
        <v>37</v>
      </c>
      <c r="I873">
        <v>0.19</v>
      </c>
      <c r="K873">
        <f t="shared" si="67"/>
        <v>36</v>
      </c>
      <c r="L873">
        <f t="shared" si="68"/>
        <v>29</v>
      </c>
      <c r="M873" t="str">
        <f>IF(COUNT(FIND({0,1,2,3,4,5,6,7,8,9},IF(ISBLANK(A873),IF(LEN(TRIM(B873))&gt;0,TRIM(B873),TRIM(C873)),"")))&gt;0,IF(ISBLANK(A873),IF(LEN(TRIM(B873))&gt;0,TRIM(B873),TRIM(C873)),""),"")</f>
        <v>34</v>
      </c>
      <c r="N873" t="str">
        <f>IF(COUNT(FIND({0,1,2,3,4,5,6,7,8,9},IF(ISBLANK(A873),IF(LEN(TRIM(B873))&gt;0,TRIM(C873),LEFT(D873, 4)),"")))&gt;0,IF(ISBLANK(A873),IF(LEN(TRIM(B873))&gt;0,TRIM(C873),LEFT(D873, 4)),""),"")</f>
        <v>025</v>
      </c>
      <c r="O873" t="str">
        <f t="shared" si="69"/>
        <v>NJ</v>
      </c>
      <c r="P873" t="str">
        <f>TRIM(IF(COUNT(FIND({0,1,2,3,4,5,6,7,8,9},B873))&gt;0,D873,IF(LEN(TRIM(B873))&gt;0,CONCATENATE(B873,C873,D873),MID(D873,4,LEN(D873)))))</f>
        <v>Monmouth</v>
      </c>
      <c r="Q873">
        <f t="shared" si="70"/>
        <v>17</v>
      </c>
      <c r="R873">
        <f t="shared" si="71"/>
        <v>37</v>
      </c>
    </row>
    <row r="874" spans="2:18" x14ac:dyDescent="0.25">
      <c r="B874" s="1" t="s">
        <v>159</v>
      </c>
      <c r="C874" s="1" t="s">
        <v>231</v>
      </c>
      <c r="D874" s="1" t="s">
        <v>232</v>
      </c>
      <c r="E874" s="1" t="s">
        <v>161</v>
      </c>
      <c r="F874">
        <v>17</v>
      </c>
      <c r="G874">
        <v>0.15</v>
      </c>
      <c r="H874">
        <v>35</v>
      </c>
      <c r="I874">
        <v>0.18</v>
      </c>
      <c r="K874">
        <f t="shared" si="67"/>
        <v>36</v>
      </c>
      <c r="L874">
        <f t="shared" si="68"/>
        <v>29</v>
      </c>
      <c r="M874" t="str">
        <f>IF(COUNT(FIND({0,1,2,3,4,5,6,7,8,9},IF(ISBLANK(A874),IF(LEN(TRIM(B874))&gt;0,TRIM(B874),TRIM(C874)),"")))&gt;0,IF(ISBLANK(A874),IF(LEN(TRIM(B874))&gt;0,TRIM(B874),TRIM(C874)),""),"")</f>
        <v>51</v>
      </c>
      <c r="N874" t="str">
        <f>IF(COUNT(FIND({0,1,2,3,4,5,6,7,8,9},IF(ISBLANK(A874),IF(LEN(TRIM(B874))&gt;0,TRIM(C874),LEFT(D874, 4)),"")))&gt;0,IF(ISBLANK(A874),IF(LEN(TRIM(B874))&gt;0,TRIM(C874),LEFT(D874, 4)),""),"")</f>
        <v>710</v>
      </c>
      <c r="O874" t="str">
        <f t="shared" si="69"/>
        <v>Va</v>
      </c>
      <c r="P874" t="str">
        <f>TRIM(IF(COUNT(FIND({0,1,2,3,4,5,6,7,8,9},B874))&gt;0,D874,IF(LEN(TRIM(B874))&gt;0,CONCATENATE(B874,C874,D874),MID(D874,4,LEN(D874)))))</f>
        <v>Norfolk city</v>
      </c>
      <c r="Q874">
        <f t="shared" si="70"/>
        <v>17</v>
      </c>
      <c r="R874">
        <f t="shared" si="71"/>
        <v>35</v>
      </c>
    </row>
    <row r="875" spans="2:18" x14ac:dyDescent="0.25">
      <c r="B875" s="1" t="s">
        <v>120</v>
      </c>
      <c r="C875" s="1" t="s">
        <v>48</v>
      </c>
      <c r="D875" s="1" t="s">
        <v>369</v>
      </c>
      <c r="E875" s="1" t="s">
        <v>123</v>
      </c>
      <c r="F875">
        <v>17</v>
      </c>
      <c r="G875">
        <v>0.15</v>
      </c>
      <c r="H875">
        <v>31</v>
      </c>
      <c r="I875">
        <v>0.16</v>
      </c>
      <c r="K875">
        <f t="shared" si="67"/>
        <v>36</v>
      </c>
      <c r="L875">
        <f t="shared" si="68"/>
        <v>29</v>
      </c>
      <c r="M875" t="str">
        <f>IF(COUNT(FIND({0,1,2,3,4,5,6,7,8,9},IF(ISBLANK(A875),IF(LEN(TRIM(B875))&gt;0,TRIM(B875),TRIM(C875)),"")))&gt;0,IF(ISBLANK(A875),IF(LEN(TRIM(B875))&gt;0,TRIM(B875),TRIM(C875)),""),"")</f>
        <v>42</v>
      </c>
      <c r="N875" t="str">
        <f>IF(COUNT(FIND({0,1,2,3,4,5,6,7,8,9},IF(ISBLANK(A875),IF(LEN(TRIM(B875))&gt;0,TRIM(C875),LEFT(D875, 4)),"")))&gt;0,IF(ISBLANK(A875),IF(LEN(TRIM(B875))&gt;0,TRIM(C875),LEFT(D875, 4)),""),"")</f>
        <v>029</v>
      </c>
      <c r="O875" t="str">
        <f t="shared" si="69"/>
        <v>Pa</v>
      </c>
      <c r="P875" t="str">
        <f>TRIM(IF(COUNT(FIND({0,1,2,3,4,5,6,7,8,9},B875))&gt;0,D875,IF(LEN(TRIM(B875))&gt;0,CONCATENATE(B875,C875,D875),MID(D875,4,LEN(D875)))))</f>
        <v>Chester</v>
      </c>
      <c r="Q875">
        <f t="shared" si="70"/>
        <v>17</v>
      </c>
      <c r="R875">
        <f t="shared" si="71"/>
        <v>31</v>
      </c>
    </row>
    <row r="876" spans="2:18" x14ac:dyDescent="0.25">
      <c r="B876" s="1" t="s">
        <v>84</v>
      </c>
      <c r="C876" s="1" t="s">
        <v>113</v>
      </c>
      <c r="D876" s="1" t="s">
        <v>90</v>
      </c>
      <c r="E876" s="1" t="s">
        <v>86</v>
      </c>
      <c r="F876">
        <v>17</v>
      </c>
      <c r="G876">
        <v>0.15</v>
      </c>
      <c r="H876">
        <v>29</v>
      </c>
      <c r="I876">
        <v>0.15</v>
      </c>
      <c r="K876">
        <f t="shared" si="67"/>
        <v>36</v>
      </c>
      <c r="L876">
        <f t="shared" si="68"/>
        <v>29</v>
      </c>
      <c r="M876" t="str">
        <f>IF(COUNT(FIND({0,1,2,3,4,5,6,7,8,9},IF(ISBLANK(A876),IF(LEN(TRIM(B876))&gt;0,TRIM(B876),TRIM(C876)),"")))&gt;0,IF(ISBLANK(A876),IF(LEN(TRIM(B876))&gt;0,TRIM(B876),TRIM(C876)),""),"")</f>
        <v>34</v>
      </c>
      <c r="N876" t="str">
        <f>IF(COUNT(FIND({0,1,2,3,4,5,6,7,8,9},IF(ISBLANK(A876),IF(LEN(TRIM(B876))&gt;0,TRIM(C876),LEFT(D876, 4)),"")))&gt;0,IF(ISBLANK(A876),IF(LEN(TRIM(B876))&gt;0,TRIM(C876),LEFT(D876, 4)),""),"")</f>
        <v>013</v>
      </c>
      <c r="O876" t="str">
        <f t="shared" si="69"/>
        <v>NJ</v>
      </c>
      <c r="P876" t="str">
        <f>TRIM(IF(COUNT(FIND({0,1,2,3,4,5,6,7,8,9},B876))&gt;0,D876,IF(LEN(TRIM(B876))&gt;0,CONCATENATE(B876,C876,D876),MID(D876,4,LEN(D876)))))</f>
        <v>Essex</v>
      </c>
      <c r="Q876">
        <f t="shared" si="70"/>
        <v>17</v>
      </c>
      <c r="R876">
        <f t="shared" si="71"/>
        <v>29</v>
      </c>
    </row>
    <row r="877" spans="2:18" x14ac:dyDescent="0.25">
      <c r="B877" s="1" t="s">
        <v>95</v>
      </c>
      <c r="C877" s="1" t="s">
        <v>188</v>
      </c>
      <c r="D877" s="1" t="s">
        <v>389</v>
      </c>
      <c r="E877" s="1" t="s">
        <v>98</v>
      </c>
      <c r="F877">
        <v>16</v>
      </c>
      <c r="G877">
        <v>0.14000000000000001</v>
      </c>
      <c r="H877">
        <v>29</v>
      </c>
      <c r="I877">
        <v>0.15</v>
      </c>
      <c r="K877">
        <f t="shared" si="67"/>
        <v>36</v>
      </c>
      <c r="L877">
        <f t="shared" si="68"/>
        <v>29</v>
      </c>
      <c r="M877" t="str">
        <f>IF(COUNT(FIND({0,1,2,3,4,5,6,7,8,9},IF(ISBLANK(A877),IF(LEN(TRIM(B877))&gt;0,TRIM(B877),TRIM(C877)),"")))&gt;0,IF(ISBLANK(A877),IF(LEN(TRIM(B877))&gt;0,TRIM(B877),TRIM(C877)),""),"")</f>
        <v>12</v>
      </c>
      <c r="N877" t="str">
        <f>IF(COUNT(FIND({0,1,2,3,4,5,6,7,8,9},IF(ISBLANK(A877),IF(LEN(TRIM(B877))&gt;0,TRIM(C877),LEFT(D877, 4)),"")))&gt;0,IF(ISBLANK(A877),IF(LEN(TRIM(B877))&gt;0,TRIM(C877),LEFT(D877, 4)),""),"")</f>
        <v>069</v>
      </c>
      <c r="O877" t="str">
        <f t="shared" si="69"/>
        <v>Fl</v>
      </c>
      <c r="P877" t="str">
        <f>TRIM(IF(COUNT(FIND({0,1,2,3,4,5,6,7,8,9},B877))&gt;0,D877,IF(LEN(TRIM(B877))&gt;0,CONCATENATE(B877,C877,D877),MID(D877,4,LEN(D877)))))</f>
        <v>Lake</v>
      </c>
      <c r="Q877">
        <f t="shared" si="70"/>
        <v>16</v>
      </c>
      <c r="R877">
        <f t="shared" si="71"/>
        <v>29</v>
      </c>
    </row>
    <row r="878" spans="2:18" x14ac:dyDescent="0.25">
      <c r="B878" s="1" t="s">
        <v>120</v>
      </c>
      <c r="C878" s="1" t="s">
        <v>60</v>
      </c>
      <c r="D878" s="1" t="s">
        <v>685</v>
      </c>
      <c r="E878" s="1" t="s">
        <v>123</v>
      </c>
      <c r="F878">
        <v>16</v>
      </c>
      <c r="G878">
        <v>0.14000000000000001</v>
      </c>
      <c r="H878">
        <v>21</v>
      </c>
      <c r="I878">
        <v>0.11</v>
      </c>
      <c r="K878">
        <f t="shared" si="67"/>
        <v>36</v>
      </c>
      <c r="L878">
        <f t="shared" si="68"/>
        <v>29</v>
      </c>
      <c r="M878" t="str">
        <f>IF(COUNT(FIND({0,1,2,3,4,5,6,7,8,9},IF(ISBLANK(A878),IF(LEN(TRIM(B878))&gt;0,TRIM(B878),TRIM(C878)),"")))&gt;0,IF(ISBLANK(A878),IF(LEN(TRIM(B878))&gt;0,TRIM(B878),TRIM(C878)),""),"")</f>
        <v>42</v>
      </c>
      <c r="N878" t="str">
        <f>IF(COUNT(FIND({0,1,2,3,4,5,6,7,8,9},IF(ISBLANK(A878),IF(LEN(TRIM(B878))&gt;0,TRIM(C878),LEFT(D878, 4)),"")))&gt;0,IF(ISBLANK(A878),IF(LEN(TRIM(B878))&gt;0,TRIM(C878),LEFT(D878, 4)),""),"")</f>
        <v>027</v>
      </c>
      <c r="O878" t="str">
        <f t="shared" si="69"/>
        <v>Pa</v>
      </c>
      <c r="P878" t="str">
        <f>TRIM(IF(COUNT(FIND({0,1,2,3,4,5,6,7,8,9},B878))&gt;0,D878,IF(LEN(TRIM(B878))&gt;0,CONCATENATE(B878,C878,D878),MID(D878,4,LEN(D878)))))</f>
        <v>Centre</v>
      </c>
      <c r="Q878">
        <f t="shared" si="70"/>
        <v>16</v>
      </c>
      <c r="R878">
        <f t="shared" si="71"/>
        <v>21</v>
      </c>
    </row>
    <row r="879" spans="2:18" x14ac:dyDescent="0.25">
      <c r="B879" s="1" t="s">
        <v>137</v>
      </c>
      <c r="C879" s="1" t="s">
        <v>68</v>
      </c>
      <c r="D879" s="1" t="s">
        <v>171</v>
      </c>
      <c r="E879" s="1" t="s">
        <v>139</v>
      </c>
      <c r="F879">
        <v>16</v>
      </c>
      <c r="G879">
        <v>0.14000000000000001</v>
      </c>
      <c r="H879">
        <v>30</v>
      </c>
      <c r="I879">
        <v>0.15</v>
      </c>
      <c r="K879">
        <f t="shared" si="67"/>
        <v>36</v>
      </c>
      <c r="L879">
        <f t="shared" si="68"/>
        <v>29</v>
      </c>
      <c r="M879" t="str">
        <f>IF(COUNT(FIND({0,1,2,3,4,5,6,7,8,9},IF(ISBLANK(A879),IF(LEN(TRIM(B879))&gt;0,TRIM(B879),TRIM(C879)),"")))&gt;0,IF(ISBLANK(A879),IF(LEN(TRIM(B879))&gt;0,TRIM(B879),TRIM(C879)),""),"")</f>
        <v>50</v>
      </c>
      <c r="N879" t="str">
        <f>IF(COUNT(FIND({0,1,2,3,4,5,6,7,8,9},IF(ISBLANK(A879),IF(LEN(TRIM(B879))&gt;0,TRIM(C879),LEFT(D879, 4)),"")))&gt;0,IF(ISBLANK(A879),IF(LEN(TRIM(B879))&gt;0,TRIM(C879),LEFT(D879, 4)),""),"")</f>
        <v>007</v>
      </c>
      <c r="O879" t="str">
        <f t="shared" si="69"/>
        <v>Vt</v>
      </c>
      <c r="P879" t="str">
        <f>TRIM(IF(COUNT(FIND({0,1,2,3,4,5,6,7,8,9},B879))&gt;0,D879,IF(LEN(TRIM(B879))&gt;0,CONCATENATE(B879,C879,D879),MID(D879,4,LEN(D879)))))</f>
        <v>Chittenden</v>
      </c>
      <c r="Q879">
        <f t="shared" si="70"/>
        <v>16</v>
      </c>
      <c r="R879">
        <f t="shared" si="71"/>
        <v>30</v>
      </c>
    </row>
    <row r="880" spans="2:18" x14ac:dyDescent="0.25">
      <c r="B880" s="1" t="s">
        <v>95</v>
      </c>
      <c r="C880" s="1" t="s">
        <v>36</v>
      </c>
      <c r="D880" s="1" t="s">
        <v>379</v>
      </c>
      <c r="E880" s="1" t="s">
        <v>98</v>
      </c>
      <c r="F880">
        <v>16</v>
      </c>
      <c r="G880">
        <v>0.14000000000000001</v>
      </c>
      <c r="H880">
        <v>26</v>
      </c>
      <c r="I880">
        <v>0.13</v>
      </c>
      <c r="K880">
        <f t="shared" si="67"/>
        <v>36</v>
      </c>
      <c r="L880">
        <f t="shared" si="68"/>
        <v>29</v>
      </c>
      <c r="M880" t="str">
        <f>IF(COUNT(FIND({0,1,2,3,4,5,6,7,8,9},IF(ISBLANK(A880),IF(LEN(TRIM(B880))&gt;0,TRIM(B880),TRIM(C880)),"")))&gt;0,IF(ISBLANK(A880),IF(LEN(TRIM(B880))&gt;0,TRIM(B880),TRIM(C880)),""),"")</f>
        <v>12</v>
      </c>
      <c r="N880" t="str">
        <f>IF(COUNT(FIND({0,1,2,3,4,5,6,7,8,9},IF(ISBLANK(A880),IF(LEN(TRIM(B880))&gt;0,TRIM(C880),LEFT(D880, 4)),"")))&gt;0,IF(ISBLANK(A880),IF(LEN(TRIM(B880))&gt;0,TRIM(C880),LEFT(D880, 4)),""),"")</f>
        <v>111</v>
      </c>
      <c r="O880" t="str">
        <f t="shared" si="69"/>
        <v>Fl</v>
      </c>
      <c r="P880" t="str">
        <f>TRIM(IF(COUNT(FIND({0,1,2,3,4,5,6,7,8,9},B880))&gt;0,D880,IF(LEN(TRIM(B880))&gt;0,CONCATENATE(B880,C880,D880),MID(D880,4,LEN(D880)))))</f>
        <v>St. Lucie</v>
      </c>
      <c r="Q880">
        <f t="shared" si="70"/>
        <v>16</v>
      </c>
      <c r="R880">
        <f t="shared" si="71"/>
        <v>26</v>
      </c>
    </row>
    <row r="881" spans="2:18" x14ac:dyDescent="0.25">
      <c r="B881" s="1" t="s">
        <v>13</v>
      </c>
      <c r="C881" s="1" t="s">
        <v>62</v>
      </c>
      <c r="D881" s="1" t="s">
        <v>63</v>
      </c>
      <c r="E881" s="1" t="s">
        <v>12</v>
      </c>
      <c r="F881">
        <v>16</v>
      </c>
      <c r="G881">
        <v>0.14000000000000001</v>
      </c>
      <c r="H881">
        <v>24</v>
      </c>
      <c r="I881">
        <v>0.12</v>
      </c>
      <c r="K881">
        <f t="shared" si="67"/>
        <v>36</v>
      </c>
      <c r="L881">
        <f t="shared" si="68"/>
        <v>29</v>
      </c>
      <c r="M881" t="str">
        <f>IF(COUNT(FIND({0,1,2,3,4,5,6,7,8,9},IF(ISBLANK(A881),IF(LEN(TRIM(B881))&gt;0,TRIM(B881),TRIM(C881)),"")))&gt;0,IF(ISBLANK(A881),IF(LEN(TRIM(B881))&gt;0,TRIM(B881),TRIM(C881)),""),"")</f>
        <v>36</v>
      </c>
      <c r="N881" t="str">
        <f>IF(COUNT(FIND({0,1,2,3,4,5,6,7,8,9},IF(ISBLANK(A881),IF(LEN(TRIM(B881))&gt;0,TRIM(C881),LEFT(D881, 4)),"")))&gt;0,IF(ISBLANK(A881),IF(LEN(TRIM(B881))&gt;0,TRIM(C881),LEFT(D881, 4)),""),"")</f>
        <v>005</v>
      </c>
      <c r="O881" t="str">
        <f t="shared" si="69"/>
        <v>NY</v>
      </c>
      <c r="P881" t="str">
        <f>TRIM(IF(COUNT(FIND({0,1,2,3,4,5,6,7,8,9},B881))&gt;0,D881,IF(LEN(TRIM(B881))&gt;0,CONCATENATE(B881,C881,D881),MID(D881,4,LEN(D881)))))</f>
        <v>Bronx</v>
      </c>
      <c r="Q881">
        <f t="shared" si="70"/>
        <v>16</v>
      </c>
      <c r="R881">
        <f t="shared" si="71"/>
        <v>24</v>
      </c>
    </row>
    <row r="882" spans="2:18" x14ac:dyDescent="0.25">
      <c r="B882" s="1" t="s">
        <v>165</v>
      </c>
      <c r="C882" s="1" t="s">
        <v>441</v>
      </c>
      <c r="D882" s="1" t="s">
        <v>442</v>
      </c>
      <c r="E882" s="1" t="s">
        <v>168</v>
      </c>
      <c r="F882">
        <v>16</v>
      </c>
      <c r="G882">
        <v>0.14000000000000001</v>
      </c>
      <c r="H882">
        <v>23</v>
      </c>
      <c r="I882">
        <v>0.12</v>
      </c>
      <c r="K882">
        <f t="shared" si="67"/>
        <v>36</v>
      </c>
      <c r="L882">
        <f t="shared" si="68"/>
        <v>29</v>
      </c>
      <c r="M882" t="str">
        <f>IF(COUNT(FIND({0,1,2,3,4,5,6,7,8,9},IF(ISBLANK(A882),IF(LEN(TRIM(B882))&gt;0,TRIM(B882),TRIM(C882)),"")))&gt;0,IF(ISBLANK(A882),IF(LEN(TRIM(B882))&gt;0,TRIM(B882),TRIM(C882)),""),"")</f>
        <v>48</v>
      </c>
      <c r="N882" t="str">
        <f>IF(COUNT(FIND({0,1,2,3,4,5,6,7,8,9},IF(ISBLANK(A882),IF(LEN(TRIM(B882))&gt;0,TRIM(C882),LEFT(D882, 4)),"")))&gt;0,IF(ISBLANK(A882),IF(LEN(TRIM(B882))&gt;0,TRIM(C882),LEFT(D882, 4)),""),"")</f>
        <v>453</v>
      </c>
      <c r="O882" t="str">
        <f t="shared" si="69"/>
        <v>Tx</v>
      </c>
      <c r="P882" t="str">
        <f>TRIM(IF(COUNT(FIND({0,1,2,3,4,5,6,7,8,9},B882))&gt;0,D882,IF(LEN(TRIM(B882))&gt;0,CONCATENATE(B882,C882,D882),MID(D882,4,LEN(D882)))))</f>
        <v>Travis</v>
      </c>
      <c r="Q882">
        <f t="shared" si="70"/>
        <v>16</v>
      </c>
      <c r="R882">
        <f t="shared" si="71"/>
        <v>23</v>
      </c>
    </row>
    <row r="883" spans="2:18" x14ac:dyDescent="0.25">
      <c r="B883" s="1" t="s">
        <v>343</v>
      </c>
      <c r="C883" s="1" t="s">
        <v>297</v>
      </c>
      <c r="D883" s="1" t="s">
        <v>344</v>
      </c>
      <c r="E883" s="1" t="s">
        <v>345</v>
      </c>
      <c r="F883">
        <v>15</v>
      </c>
      <c r="G883">
        <v>0.13</v>
      </c>
      <c r="H883">
        <v>22</v>
      </c>
      <c r="I883">
        <v>0.11</v>
      </c>
      <c r="K883">
        <f t="shared" si="67"/>
        <v>36</v>
      </c>
      <c r="L883">
        <f t="shared" si="68"/>
        <v>29</v>
      </c>
      <c r="M883" t="str">
        <f>IF(COUNT(FIND({0,1,2,3,4,5,6,7,8,9},IF(ISBLANK(A883),IF(LEN(TRIM(B883))&gt;0,TRIM(B883),TRIM(C883)),"")))&gt;0,IF(ISBLANK(A883),IF(LEN(TRIM(B883))&gt;0,TRIM(B883),TRIM(C883)),""),"")</f>
        <v>18</v>
      </c>
      <c r="N883" t="str">
        <f>IF(COUNT(FIND({0,1,2,3,4,5,6,7,8,9},IF(ISBLANK(A883),IF(LEN(TRIM(B883))&gt;0,TRIM(C883),LEFT(D883, 4)),"")))&gt;0,IF(ISBLANK(A883),IF(LEN(TRIM(B883))&gt;0,TRIM(C883),LEFT(D883, 4)),""),"")</f>
        <v>097</v>
      </c>
      <c r="O883" t="str">
        <f t="shared" si="69"/>
        <v>In</v>
      </c>
      <c r="P883" t="str">
        <f>TRIM(IF(COUNT(FIND({0,1,2,3,4,5,6,7,8,9},B883))&gt;0,D883,IF(LEN(TRIM(B883))&gt;0,CONCATENATE(B883,C883,D883),MID(D883,4,LEN(D883)))))</f>
        <v>Marion</v>
      </c>
      <c r="Q883">
        <f t="shared" si="70"/>
        <v>15</v>
      </c>
      <c r="R883">
        <f t="shared" si="71"/>
        <v>22</v>
      </c>
    </row>
    <row r="884" spans="2:18" x14ac:dyDescent="0.25">
      <c r="B884" s="1" t="s">
        <v>13</v>
      </c>
      <c r="C884" s="1" t="s">
        <v>118</v>
      </c>
      <c r="D884" s="1" t="s">
        <v>119</v>
      </c>
      <c r="E884" s="1" t="s">
        <v>12</v>
      </c>
      <c r="F884">
        <v>15</v>
      </c>
      <c r="G884">
        <v>0.13</v>
      </c>
      <c r="H884">
        <v>32</v>
      </c>
      <c r="I884">
        <v>0.16</v>
      </c>
      <c r="K884">
        <f t="shared" si="67"/>
        <v>36</v>
      </c>
      <c r="L884">
        <f t="shared" si="68"/>
        <v>29</v>
      </c>
      <c r="M884" t="str">
        <f>IF(COUNT(FIND({0,1,2,3,4,5,6,7,8,9},IF(ISBLANK(A884),IF(LEN(TRIM(B884))&gt;0,TRIM(B884),TRIM(C884)),"")))&gt;0,IF(ISBLANK(A884),IF(LEN(TRIM(B884))&gt;0,TRIM(B884),TRIM(C884)),""),"")</f>
        <v>36</v>
      </c>
      <c r="N884" t="str">
        <f>IF(COUNT(FIND({0,1,2,3,4,5,6,7,8,9},IF(ISBLANK(A884),IF(LEN(TRIM(B884))&gt;0,TRIM(C884),LEFT(D884, 4)),"")))&gt;0,IF(ISBLANK(A884),IF(LEN(TRIM(B884))&gt;0,TRIM(C884),LEFT(D884, 4)),""),"")</f>
        <v>105</v>
      </c>
      <c r="O884" t="str">
        <f t="shared" si="69"/>
        <v>NY</v>
      </c>
      <c r="P884" t="str">
        <f>TRIM(IF(COUNT(FIND({0,1,2,3,4,5,6,7,8,9},B884))&gt;0,D884,IF(LEN(TRIM(B884))&gt;0,CONCATENATE(B884,C884,D884),MID(D884,4,LEN(D884)))))</f>
        <v>Sullivan</v>
      </c>
      <c r="Q884">
        <f t="shared" si="70"/>
        <v>15</v>
      </c>
      <c r="R884">
        <f t="shared" si="71"/>
        <v>32</v>
      </c>
    </row>
    <row r="885" spans="2:18" x14ac:dyDescent="0.25">
      <c r="B885" s="1" t="s">
        <v>128</v>
      </c>
      <c r="C885" s="1" t="s">
        <v>60</v>
      </c>
      <c r="D885" s="1" t="s">
        <v>362</v>
      </c>
      <c r="E885" s="1" t="s">
        <v>129</v>
      </c>
      <c r="F885">
        <v>15</v>
      </c>
      <c r="G885">
        <v>0.13</v>
      </c>
      <c r="H885">
        <v>19</v>
      </c>
      <c r="I885">
        <v>0.1</v>
      </c>
      <c r="K885">
        <f t="shared" si="67"/>
        <v>36</v>
      </c>
      <c r="L885">
        <f t="shared" si="68"/>
        <v>29</v>
      </c>
      <c r="M885" t="str">
        <f>IF(COUNT(FIND({0,1,2,3,4,5,6,7,8,9},IF(ISBLANK(A885),IF(LEN(TRIM(B885))&gt;0,TRIM(B885),TRIM(C885)),"")))&gt;0,IF(ISBLANK(A885),IF(LEN(TRIM(B885))&gt;0,TRIM(B885),TRIM(C885)),""),"")</f>
        <v>24</v>
      </c>
      <c r="N885" t="str">
        <f>IF(COUNT(FIND({0,1,2,3,4,5,6,7,8,9},IF(ISBLANK(A885),IF(LEN(TRIM(B885))&gt;0,TRIM(C885),LEFT(D885, 4)),"")))&gt;0,IF(ISBLANK(A885),IF(LEN(TRIM(B885))&gt;0,TRIM(C885),LEFT(D885, 4)),""),"")</f>
        <v>027</v>
      </c>
      <c r="O885" t="str">
        <f t="shared" si="69"/>
        <v>Md</v>
      </c>
      <c r="P885" t="str">
        <f>TRIM(IF(COUNT(FIND({0,1,2,3,4,5,6,7,8,9},B885))&gt;0,D885,IF(LEN(TRIM(B885))&gt;0,CONCATENATE(B885,C885,D885),MID(D885,4,LEN(D885)))))</f>
        <v>Howard</v>
      </c>
      <c r="Q885">
        <f t="shared" si="70"/>
        <v>15</v>
      </c>
      <c r="R885">
        <f t="shared" si="71"/>
        <v>19</v>
      </c>
    </row>
    <row r="886" spans="2:18" x14ac:dyDescent="0.25">
      <c r="B886" s="1" t="s">
        <v>13</v>
      </c>
      <c r="C886" s="1" t="s">
        <v>64</v>
      </c>
      <c r="D886" s="1" t="s">
        <v>65</v>
      </c>
      <c r="E886" s="1" t="s">
        <v>12</v>
      </c>
      <c r="F886">
        <v>15</v>
      </c>
      <c r="G886">
        <v>0.13</v>
      </c>
      <c r="H886">
        <v>22</v>
      </c>
      <c r="I886">
        <v>0.11</v>
      </c>
      <c r="K886">
        <f t="shared" si="67"/>
        <v>36</v>
      </c>
      <c r="L886">
        <f t="shared" si="68"/>
        <v>29</v>
      </c>
      <c r="M886" t="str">
        <f>IF(COUNT(FIND({0,1,2,3,4,5,6,7,8,9},IF(ISBLANK(A886),IF(LEN(TRIM(B886))&gt;0,TRIM(B886),TRIM(C886)),"")))&gt;0,IF(ISBLANK(A886),IF(LEN(TRIM(B886))&gt;0,TRIM(B886),TRIM(C886)),""),"")</f>
        <v>36</v>
      </c>
      <c r="N886" t="str">
        <f>IF(COUNT(FIND({0,1,2,3,4,5,6,7,8,9},IF(ISBLANK(A886),IF(LEN(TRIM(B886))&gt;0,TRIM(C886),LEFT(D886, 4)),"")))&gt;0,IF(ISBLANK(A886),IF(LEN(TRIM(B886))&gt;0,TRIM(C886),LEFT(D886, 4)),""),"")</f>
        <v>019</v>
      </c>
      <c r="O886" t="str">
        <f t="shared" si="69"/>
        <v>NY</v>
      </c>
      <c r="P886" t="str">
        <f>TRIM(IF(COUNT(FIND({0,1,2,3,4,5,6,7,8,9},B886))&gt;0,D886,IF(LEN(TRIM(B886))&gt;0,CONCATENATE(B886,C886,D886),MID(D886,4,LEN(D886)))))</f>
        <v>Clinton</v>
      </c>
      <c r="Q886">
        <f t="shared" si="70"/>
        <v>15</v>
      </c>
      <c r="R886">
        <f t="shared" si="71"/>
        <v>22</v>
      </c>
    </row>
    <row r="887" spans="2:18" x14ac:dyDescent="0.25">
      <c r="B887" s="1" t="s">
        <v>130</v>
      </c>
      <c r="C887" s="1" t="s">
        <v>96</v>
      </c>
      <c r="D887" s="1" t="s">
        <v>131</v>
      </c>
      <c r="E887" s="1" t="s">
        <v>132</v>
      </c>
      <c r="F887">
        <v>15</v>
      </c>
      <c r="G887">
        <v>0.13</v>
      </c>
      <c r="H887">
        <v>34</v>
      </c>
      <c r="I887">
        <v>0.17</v>
      </c>
      <c r="K887">
        <f t="shared" si="67"/>
        <v>36</v>
      </c>
      <c r="L887">
        <f t="shared" si="68"/>
        <v>29</v>
      </c>
      <c r="M887" t="str">
        <f>IF(COUNT(FIND({0,1,2,3,4,5,6,7,8,9},IF(ISBLANK(A887),IF(LEN(TRIM(B887))&gt;0,TRIM(B887),TRIM(C887)),"")))&gt;0,IF(ISBLANK(A887),IF(LEN(TRIM(B887))&gt;0,TRIM(B887),TRIM(C887)),""),"")</f>
        <v>33</v>
      </c>
      <c r="N887" t="str">
        <f>IF(COUNT(FIND({0,1,2,3,4,5,6,7,8,9},IF(ISBLANK(A887),IF(LEN(TRIM(B887))&gt;0,TRIM(C887),LEFT(D887, 4)),"")))&gt;0,IF(ISBLANK(A887),IF(LEN(TRIM(B887))&gt;0,TRIM(C887),LEFT(D887, 4)),""),"")</f>
        <v>011</v>
      </c>
      <c r="O887" t="str">
        <f t="shared" si="69"/>
        <v>NH</v>
      </c>
      <c r="P887" t="str">
        <f>TRIM(IF(COUNT(FIND({0,1,2,3,4,5,6,7,8,9},B887))&gt;0,D887,IF(LEN(TRIM(B887))&gt;0,CONCATENATE(B887,C887,D887),MID(D887,4,LEN(D887)))))</f>
        <v>Hillsborough</v>
      </c>
      <c r="Q887">
        <f t="shared" si="70"/>
        <v>15</v>
      </c>
      <c r="R887">
        <f t="shared" si="71"/>
        <v>34</v>
      </c>
    </row>
    <row r="888" spans="2:18" x14ac:dyDescent="0.25">
      <c r="B888" s="1" t="s">
        <v>56</v>
      </c>
      <c r="C888" s="1" t="s">
        <v>60</v>
      </c>
      <c r="D888" s="1" t="s">
        <v>110</v>
      </c>
      <c r="E888" s="1" t="s">
        <v>59</v>
      </c>
      <c r="F888">
        <v>15</v>
      </c>
      <c r="G888">
        <v>0.13</v>
      </c>
      <c r="H888">
        <v>23</v>
      </c>
      <c r="I888">
        <v>0.12</v>
      </c>
      <c r="K888">
        <f t="shared" si="67"/>
        <v>36</v>
      </c>
      <c r="L888">
        <f t="shared" si="68"/>
        <v>29</v>
      </c>
      <c r="M888" t="str">
        <f>IF(COUNT(FIND({0,1,2,3,4,5,6,7,8,9},IF(ISBLANK(A888),IF(LEN(TRIM(B888))&gt;0,TRIM(B888),TRIM(C888)),"")))&gt;0,IF(ISBLANK(A888),IF(LEN(TRIM(B888))&gt;0,TRIM(B888),TRIM(C888)),""),"")</f>
        <v>25</v>
      </c>
      <c r="N888" t="str">
        <f>IF(COUNT(FIND({0,1,2,3,4,5,6,7,8,9},IF(ISBLANK(A888),IF(LEN(TRIM(B888))&gt;0,TRIM(C888),LEFT(D888, 4)),"")))&gt;0,IF(ISBLANK(A888),IF(LEN(TRIM(B888))&gt;0,TRIM(C888),LEFT(D888, 4)),""),"")</f>
        <v>027</v>
      </c>
      <c r="O888" t="str">
        <f t="shared" si="69"/>
        <v>Ma</v>
      </c>
      <c r="P888" t="str">
        <f>TRIM(IF(COUNT(FIND({0,1,2,3,4,5,6,7,8,9},B888))&gt;0,D888,IF(LEN(TRIM(B888))&gt;0,CONCATENATE(B888,C888,D888),MID(D888,4,LEN(D888)))))</f>
        <v>Worcester</v>
      </c>
      <c r="Q888">
        <f t="shared" si="70"/>
        <v>15</v>
      </c>
      <c r="R888">
        <f t="shared" si="71"/>
        <v>23</v>
      </c>
    </row>
    <row r="889" spans="2:18" x14ac:dyDescent="0.25">
      <c r="B889" s="1" t="s">
        <v>99</v>
      </c>
      <c r="C889" s="1" t="s">
        <v>46</v>
      </c>
      <c r="D889" s="1" t="s">
        <v>375</v>
      </c>
      <c r="E889" s="1" t="s">
        <v>102</v>
      </c>
      <c r="F889">
        <v>14</v>
      </c>
      <c r="G889">
        <v>0.12</v>
      </c>
      <c r="H889">
        <v>20</v>
      </c>
      <c r="I889">
        <v>0.1</v>
      </c>
      <c r="K889">
        <f t="shared" si="67"/>
        <v>36</v>
      </c>
      <c r="L889">
        <f t="shared" si="68"/>
        <v>29</v>
      </c>
      <c r="M889" t="str">
        <f>IF(COUNT(FIND({0,1,2,3,4,5,6,7,8,9},IF(ISBLANK(A889),IF(LEN(TRIM(B889))&gt;0,TRIM(B889),TRIM(C889)),"")))&gt;0,IF(ISBLANK(A889),IF(LEN(TRIM(B889))&gt;0,TRIM(B889),TRIM(C889)),""),"")</f>
        <v>06</v>
      </c>
      <c r="N889" t="str">
        <f>IF(COUNT(FIND({0,1,2,3,4,5,6,7,8,9},IF(ISBLANK(A889),IF(LEN(TRIM(B889))&gt;0,TRIM(C889),LEFT(D889, 4)),"")))&gt;0,IF(ISBLANK(A889),IF(LEN(TRIM(B889))&gt;0,TRIM(C889),LEFT(D889, 4)),""),"")</f>
        <v>065</v>
      </c>
      <c r="O889" t="str">
        <f t="shared" si="69"/>
        <v>Ca</v>
      </c>
      <c r="P889" t="str">
        <f>TRIM(IF(COUNT(FIND({0,1,2,3,4,5,6,7,8,9},B889))&gt;0,D889,IF(LEN(TRIM(B889))&gt;0,CONCATENATE(B889,C889,D889),MID(D889,4,LEN(D889)))))</f>
        <v>Riverside</v>
      </c>
      <c r="Q889">
        <f t="shared" si="70"/>
        <v>14</v>
      </c>
      <c r="R889">
        <f t="shared" si="71"/>
        <v>20</v>
      </c>
    </row>
    <row r="890" spans="2:18" x14ac:dyDescent="0.25">
      <c r="B890" s="1" t="s">
        <v>13</v>
      </c>
      <c r="C890" s="1" t="s">
        <v>74</v>
      </c>
      <c r="D890" s="1" t="s">
        <v>75</v>
      </c>
      <c r="E890" s="1" t="s">
        <v>12</v>
      </c>
      <c r="F890">
        <v>14</v>
      </c>
      <c r="G890">
        <v>0.12</v>
      </c>
      <c r="H890">
        <v>20</v>
      </c>
      <c r="I890">
        <v>0.1</v>
      </c>
      <c r="K890">
        <f t="shared" si="67"/>
        <v>36</v>
      </c>
      <c r="L890">
        <f t="shared" si="68"/>
        <v>29</v>
      </c>
      <c r="M890" t="str">
        <f>IF(COUNT(FIND({0,1,2,3,4,5,6,7,8,9},IF(ISBLANK(A890),IF(LEN(TRIM(B890))&gt;0,TRIM(B890),TRIM(C890)),"")))&gt;0,IF(ISBLANK(A890),IF(LEN(TRIM(B890))&gt;0,TRIM(B890),TRIM(C890)),""),"")</f>
        <v>36</v>
      </c>
      <c r="N890" t="str">
        <f>IF(COUNT(FIND({0,1,2,3,4,5,6,7,8,9},IF(ISBLANK(A890),IF(LEN(TRIM(B890))&gt;0,TRIM(C890),LEFT(D890, 4)),"")))&gt;0,IF(ISBLANK(A890),IF(LEN(TRIM(B890))&gt;0,TRIM(C890),LEFT(D890, 4)),""),"")</f>
        <v>087</v>
      </c>
      <c r="O890" t="str">
        <f t="shared" si="69"/>
        <v>NY</v>
      </c>
      <c r="P890" t="str">
        <f>TRIM(IF(COUNT(FIND({0,1,2,3,4,5,6,7,8,9},B890))&gt;0,D890,IF(LEN(TRIM(B890))&gt;0,CONCATENATE(B890,C890,D890),MID(D890,4,LEN(D890)))))</f>
        <v>Rockland</v>
      </c>
      <c r="Q890">
        <f t="shared" si="70"/>
        <v>14</v>
      </c>
      <c r="R890">
        <f t="shared" si="71"/>
        <v>20</v>
      </c>
    </row>
    <row r="891" spans="2:18" x14ac:dyDescent="0.25">
      <c r="B891" s="1" t="s">
        <v>224</v>
      </c>
      <c r="C891" s="1" t="s">
        <v>210</v>
      </c>
      <c r="D891" s="1" t="s">
        <v>148</v>
      </c>
      <c r="E891" s="1" t="s">
        <v>227</v>
      </c>
      <c r="F891">
        <v>14</v>
      </c>
      <c r="G891">
        <v>0.12</v>
      </c>
      <c r="H891">
        <v>17</v>
      </c>
      <c r="I891">
        <v>0.09</v>
      </c>
      <c r="K891">
        <f t="shared" si="67"/>
        <v>36</v>
      </c>
      <c r="L891">
        <f t="shared" si="68"/>
        <v>29</v>
      </c>
      <c r="M891" t="str">
        <f>IF(COUNT(FIND({0,1,2,3,4,5,6,7,8,9},IF(ISBLANK(A891),IF(LEN(TRIM(B891))&gt;0,TRIM(B891),TRIM(C891)),"")))&gt;0,IF(ISBLANK(A891),IF(LEN(TRIM(B891))&gt;0,TRIM(B891),TRIM(C891)),""),"")</f>
        <v>37</v>
      </c>
      <c r="N891" t="str">
        <f>IF(COUNT(FIND({0,1,2,3,4,5,6,7,8,9},IF(ISBLANK(A891),IF(LEN(TRIM(B891))&gt;0,TRIM(C891),LEFT(D891, 4)),"")))&gt;0,IF(ISBLANK(A891),IF(LEN(TRIM(B891))&gt;0,TRIM(C891),LEFT(D891, 4)),""),"")</f>
        <v>051</v>
      </c>
      <c r="O891" t="str">
        <f t="shared" si="69"/>
        <v>NC</v>
      </c>
      <c r="P891" t="str">
        <f>TRIM(IF(COUNT(FIND({0,1,2,3,4,5,6,7,8,9},B891))&gt;0,D891,IF(LEN(TRIM(B891))&gt;0,CONCATENATE(B891,C891,D891),MID(D891,4,LEN(D891)))))</f>
        <v>Cumberland</v>
      </c>
      <c r="Q891">
        <f t="shared" si="70"/>
        <v>14</v>
      </c>
      <c r="R891">
        <f t="shared" si="71"/>
        <v>17</v>
      </c>
    </row>
    <row r="892" spans="2:18" x14ac:dyDescent="0.25">
      <c r="B892" s="1" t="s">
        <v>120</v>
      </c>
      <c r="C892" s="1" t="s">
        <v>64</v>
      </c>
      <c r="D892" s="1" t="s">
        <v>562</v>
      </c>
      <c r="E892" s="1" t="s">
        <v>123</v>
      </c>
      <c r="F892">
        <v>14</v>
      </c>
      <c r="G892">
        <v>0.12</v>
      </c>
      <c r="H892">
        <v>40</v>
      </c>
      <c r="I892">
        <v>0.2</v>
      </c>
      <c r="K892">
        <f t="shared" si="67"/>
        <v>36</v>
      </c>
      <c r="L892">
        <f t="shared" si="68"/>
        <v>29</v>
      </c>
      <c r="M892" t="str">
        <f>IF(COUNT(FIND({0,1,2,3,4,5,6,7,8,9},IF(ISBLANK(A892),IF(LEN(TRIM(B892))&gt;0,TRIM(B892),TRIM(C892)),"")))&gt;0,IF(ISBLANK(A892),IF(LEN(TRIM(B892))&gt;0,TRIM(B892),TRIM(C892)),""),"")</f>
        <v>42</v>
      </c>
      <c r="N892" t="str">
        <f>IF(COUNT(FIND({0,1,2,3,4,5,6,7,8,9},IF(ISBLANK(A892),IF(LEN(TRIM(B892))&gt;0,TRIM(C892),LEFT(D892, 4)),"")))&gt;0,IF(ISBLANK(A892),IF(LEN(TRIM(B892))&gt;0,TRIM(C892),LEFT(D892, 4)),""),"")</f>
        <v>019</v>
      </c>
      <c r="O892" t="str">
        <f t="shared" si="69"/>
        <v>Pa</v>
      </c>
      <c r="P892" t="str">
        <f>TRIM(IF(COUNT(FIND({0,1,2,3,4,5,6,7,8,9},B892))&gt;0,D892,IF(LEN(TRIM(B892))&gt;0,CONCATENATE(B892,C892,D892),MID(D892,4,LEN(D892)))))</f>
        <v>Butler</v>
      </c>
      <c r="Q892">
        <f t="shared" si="70"/>
        <v>14</v>
      </c>
      <c r="R892">
        <f t="shared" si="71"/>
        <v>40</v>
      </c>
    </row>
    <row r="893" spans="2:18" x14ac:dyDescent="0.25">
      <c r="B893" s="1" t="s">
        <v>262</v>
      </c>
      <c r="C893" s="1" t="s">
        <v>54</v>
      </c>
      <c r="D893" s="1" t="s">
        <v>263</v>
      </c>
      <c r="E893" s="1" t="s">
        <v>264</v>
      </c>
      <c r="F893">
        <v>14</v>
      </c>
      <c r="G893">
        <v>0.12</v>
      </c>
      <c r="H893">
        <v>25</v>
      </c>
      <c r="I893">
        <v>0.13</v>
      </c>
      <c r="K893">
        <f t="shared" si="67"/>
        <v>36</v>
      </c>
      <c r="L893">
        <f t="shared" si="68"/>
        <v>29</v>
      </c>
      <c r="M893" t="str">
        <f>IF(COUNT(FIND({0,1,2,3,4,5,6,7,8,9},IF(ISBLANK(A893),IF(LEN(TRIM(B893))&gt;0,TRIM(B893),TRIM(C893)),"")))&gt;0,IF(ISBLANK(A893),IF(LEN(TRIM(B893))&gt;0,TRIM(B893),TRIM(C893)),""),"")</f>
        <v>22</v>
      </c>
      <c r="N893" t="str">
        <f>IF(COUNT(FIND({0,1,2,3,4,5,6,7,8,9},IF(ISBLANK(A893),IF(LEN(TRIM(B893))&gt;0,TRIM(C893),LEFT(D893, 4)),"")))&gt;0,IF(ISBLANK(A893),IF(LEN(TRIM(B893))&gt;0,TRIM(C893),LEFT(D893, 4)),""),"")</f>
        <v>071</v>
      </c>
      <c r="O893" t="str">
        <f t="shared" si="69"/>
        <v>La</v>
      </c>
      <c r="P893" t="str">
        <f>TRIM(IF(COUNT(FIND({0,1,2,3,4,5,6,7,8,9},B893))&gt;0,D893,IF(LEN(TRIM(B893))&gt;0,CONCATENATE(B893,C893,D893),MID(D893,4,LEN(D893)))))</f>
        <v>Orleans</v>
      </c>
      <c r="Q893">
        <f t="shared" si="70"/>
        <v>14</v>
      </c>
      <c r="R893">
        <f t="shared" si="71"/>
        <v>25</v>
      </c>
    </row>
    <row r="894" spans="2:18" x14ac:dyDescent="0.25">
      <c r="B894" s="1" t="s">
        <v>351</v>
      </c>
      <c r="C894" s="1" t="s">
        <v>100</v>
      </c>
      <c r="D894" s="1" t="s">
        <v>352</v>
      </c>
      <c r="E894" s="1" t="s">
        <v>353</v>
      </c>
      <c r="F894">
        <v>14</v>
      </c>
      <c r="G894">
        <v>0.12</v>
      </c>
      <c r="H894">
        <v>30</v>
      </c>
      <c r="I894">
        <v>0.15</v>
      </c>
      <c r="K894">
        <f t="shared" si="67"/>
        <v>36</v>
      </c>
      <c r="L894">
        <f t="shared" si="68"/>
        <v>29</v>
      </c>
      <c r="M894" t="str">
        <f>IF(COUNT(FIND({0,1,2,3,4,5,6,7,8,9},IF(ISBLANK(A894),IF(LEN(TRIM(B894))&gt;0,TRIM(B894),TRIM(C894)),"")))&gt;0,IF(ISBLANK(A894),IF(LEN(TRIM(B894))&gt;0,TRIM(B894),TRIM(C894)),""),"")</f>
        <v>47</v>
      </c>
      <c r="N894" t="str">
        <f>IF(COUNT(FIND({0,1,2,3,4,5,6,7,8,9},IF(ISBLANK(A894),IF(LEN(TRIM(B894))&gt;0,TRIM(C894),LEFT(D894, 4)),"")))&gt;0,IF(ISBLANK(A894),IF(LEN(TRIM(B894))&gt;0,TRIM(C894),LEFT(D894, 4)),""),"")</f>
        <v>037</v>
      </c>
      <c r="O894" t="str">
        <f t="shared" si="69"/>
        <v>Tn</v>
      </c>
      <c r="P894" t="str">
        <f>TRIM(IF(COUNT(FIND({0,1,2,3,4,5,6,7,8,9},B894))&gt;0,D894,IF(LEN(TRIM(B894))&gt;0,CONCATENATE(B894,C894,D894),MID(D894,4,LEN(D894)))))</f>
        <v>Davidson</v>
      </c>
      <c r="Q894">
        <f t="shared" si="70"/>
        <v>14</v>
      </c>
      <c r="R894">
        <f t="shared" si="71"/>
        <v>30</v>
      </c>
    </row>
    <row r="895" spans="2:18" x14ac:dyDescent="0.25">
      <c r="B895" s="1" t="s">
        <v>159</v>
      </c>
      <c r="C895" s="1" t="s">
        <v>338</v>
      </c>
      <c r="D895" s="1" t="s">
        <v>377</v>
      </c>
      <c r="E895" s="1" t="s">
        <v>161</v>
      </c>
      <c r="F895">
        <v>14</v>
      </c>
      <c r="G895">
        <v>0.12</v>
      </c>
      <c r="H895">
        <v>28</v>
      </c>
      <c r="I895">
        <v>0.14000000000000001</v>
      </c>
      <c r="K895">
        <f t="shared" si="67"/>
        <v>36</v>
      </c>
      <c r="L895">
        <f t="shared" si="68"/>
        <v>29</v>
      </c>
      <c r="M895" t="str">
        <f>IF(COUNT(FIND({0,1,2,3,4,5,6,7,8,9},IF(ISBLANK(A895),IF(LEN(TRIM(B895))&gt;0,TRIM(B895),TRIM(C895)),"")))&gt;0,IF(ISBLANK(A895),IF(LEN(TRIM(B895))&gt;0,TRIM(B895),TRIM(C895)),""),"")</f>
        <v>51</v>
      </c>
      <c r="N895" t="str">
        <f>IF(COUNT(FIND({0,1,2,3,4,5,6,7,8,9},IF(ISBLANK(A895),IF(LEN(TRIM(B895))&gt;0,TRIM(C895),LEFT(D895, 4)),"")))&gt;0,IF(ISBLANK(A895),IF(LEN(TRIM(B895))&gt;0,TRIM(C895),LEFT(D895, 4)),""),"")</f>
        <v>153</v>
      </c>
      <c r="O895" t="str">
        <f t="shared" si="69"/>
        <v>Va</v>
      </c>
      <c r="P895" t="str">
        <f>TRIM(IF(COUNT(FIND({0,1,2,3,4,5,6,7,8,9},B895))&gt;0,D895,IF(LEN(TRIM(B895))&gt;0,CONCATENATE(B895,C895,D895),MID(D895,4,LEN(D895)))))</f>
        <v>Prince William</v>
      </c>
      <c r="Q895">
        <f t="shared" si="70"/>
        <v>14</v>
      </c>
      <c r="R895">
        <f t="shared" si="71"/>
        <v>28</v>
      </c>
    </row>
    <row r="896" spans="2:18" x14ac:dyDescent="0.25">
      <c r="B896" s="1" t="s">
        <v>315</v>
      </c>
      <c r="C896" s="1" t="s">
        <v>113</v>
      </c>
      <c r="D896" s="1" t="s">
        <v>316</v>
      </c>
      <c r="E896" s="1" t="s">
        <v>317</v>
      </c>
      <c r="F896">
        <v>13</v>
      </c>
      <c r="G896">
        <v>0.12</v>
      </c>
      <c r="H896">
        <v>13</v>
      </c>
      <c r="I896">
        <v>7.0000000000000007E-2</v>
      </c>
      <c r="K896">
        <f t="shared" si="67"/>
        <v>36</v>
      </c>
      <c r="L896">
        <f t="shared" si="68"/>
        <v>29</v>
      </c>
      <c r="M896" t="str">
        <f>IF(COUNT(FIND({0,1,2,3,4,5,6,7,8,9},IF(ISBLANK(A896),IF(LEN(TRIM(B896))&gt;0,TRIM(B896),TRIM(C896)),"")))&gt;0,IF(ISBLANK(A896),IF(LEN(TRIM(B896))&gt;0,TRIM(B896),TRIM(C896)),""),"")</f>
        <v>08</v>
      </c>
      <c r="N896" t="str">
        <f>IF(COUNT(FIND({0,1,2,3,4,5,6,7,8,9},IF(ISBLANK(A896),IF(LEN(TRIM(B896))&gt;0,TRIM(C896),LEFT(D896, 4)),"")))&gt;0,IF(ISBLANK(A896),IF(LEN(TRIM(B896))&gt;0,TRIM(C896),LEFT(D896, 4)),""),"")</f>
        <v>013</v>
      </c>
      <c r="O896" t="str">
        <f t="shared" si="69"/>
        <v>Co</v>
      </c>
      <c r="P896" t="str">
        <f>TRIM(IF(COUNT(FIND({0,1,2,3,4,5,6,7,8,9},B896))&gt;0,D896,IF(LEN(TRIM(B896))&gt;0,CONCATENATE(B896,C896,D896),MID(D896,4,LEN(D896)))))</f>
        <v>Boulder</v>
      </c>
      <c r="Q896">
        <f t="shared" si="70"/>
        <v>13</v>
      </c>
      <c r="R896">
        <f t="shared" si="71"/>
        <v>13</v>
      </c>
    </row>
    <row r="897" spans="2:18" x14ac:dyDescent="0.25">
      <c r="B897" s="1" t="s">
        <v>241</v>
      </c>
      <c r="C897" s="1" t="s">
        <v>124</v>
      </c>
      <c r="D897" s="1" t="s">
        <v>389</v>
      </c>
      <c r="E897" s="1" t="s">
        <v>243</v>
      </c>
      <c r="F897">
        <v>13</v>
      </c>
      <c r="G897">
        <v>0.12</v>
      </c>
      <c r="H897">
        <v>25</v>
      </c>
      <c r="I897">
        <v>0.13</v>
      </c>
      <c r="K897">
        <f t="shared" si="67"/>
        <v>36</v>
      </c>
      <c r="L897">
        <f t="shared" si="68"/>
        <v>29</v>
      </c>
      <c r="M897" t="str">
        <f>IF(COUNT(FIND({0,1,2,3,4,5,6,7,8,9},IF(ISBLANK(A897),IF(LEN(TRIM(B897))&gt;0,TRIM(B897),TRIM(C897)),"")))&gt;0,IF(ISBLANK(A897),IF(LEN(TRIM(B897))&gt;0,TRIM(B897),TRIM(C897)),""),"")</f>
        <v>39</v>
      </c>
      <c r="N897" t="str">
        <f>IF(COUNT(FIND({0,1,2,3,4,5,6,7,8,9},IF(ISBLANK(A897),IF(LEN(TRIM(B897))&gt;0,TRIM(C897),LEFT(D897, 4)),"")))&gt;0,IF(ISBLANK(A897),IF(LEN(TRIM(B897))&gt;0,TRIM(C897),LEFT(D897, 4)),""),"")</f>
        <v>085</v>
      </c>
      <c r="O897" t="str">
        <f t="shared" si="69"/>
        <v>Oh</v>
      </c>
      <c r="P897" t="str">
        <f>TRIM(IF(COUNT(FIND({0,1,2,3,4,5,6,7,8,9},B897))&gt;0,D897,IF(LEN(TRIM(B897))&gt;0,CONCATENATE(B897,C897,D897),MID(D897,4,LEN(D897)))))</f>
        <v>Lake</v>
      </c>
      <c r="Q897">
        <f t="shared" si="70"/>
        <v>13</v>
      </c>
      <c r="R897">
        <f t="shared" si="71"/>
        <v>25</v>
      </c>
    </row>
    <row r="898" spans="2:18" x14ac:dyDescent="0.25">
      <c r="B898" s="1" t="s">
        <v>95</v>
      </c>
      <c r="C898" s="1" t="s">
        <v>22</v>
      </c>
      <c r="D898" s="1" t="s">
        <v>372</v>
      </c>
      <c r="E898" s="1" t="s">
        <v>98</v>
      </c>
      <c r="F898">
        <v>13</v>
      </c>
      <c r="G898">
        <v>0.12</v>
      </c>
      <c r="H898">
        <v>18</v>
      </c>
      <c r="I898">
        <v>0.09</v>
      </c>
      <c r="K898">
        <f t="shared" si="67"/>
        <v>36</v>
      </c>
      <c r="L898">
        <f t="shared" si="68"/>
        <v>29</v>
      </c>
      <c r="M898" t="str">
        <f>IF(COUNT(FIND({0,1,2,3,4,5,6,7,8,9},IF(ISBLANK(A898),IF(LEN(TRIM(B898))&gt;0,TRIM(B898),TRIM(C898)),"")))&gt;0,IF(ISBLANK(A898),IF(LEN(TRIM(B898))&gt;0,TRIM(B898),TRIM(C898)),""),"")</f>
        <v>12</v>
      </c>
      <c r="N898" t="str">
        <f>IF(COUNT(FIND({0,1,2,3,4,5,6,7,8,9},IF(ISBLANK(A898),IF(LEN(TRIM(B898))&gt;0,TRIM(C898),LEFT(D898, 4)),"")))&gt;0,IF(ISBLANK(A898),IF(LEN(TRIM(B898))&gt;0,TRIM(C898),LEFT(D898, 4)),""),"")</f>
        <v>021</v>
      </c>
      <c r="O898" t="str">
        <f t="shared" si="69"/>
        <v>Fl</v>
      </c>
      <c r="P898" t="str">
        <f>TRIM(IF(COUNT(FIND({0,1,2,3,4,5,6,7,8,9},B898))&gt;0,D898,IF(LEN(TRIM(B898))&gt;0,CONCATENATE(B898,C898,D898),MID(D898,4,LEN(D898)))))</f>
        <v>Collier</v>
      </c>
      <c r="Q898">
        <f t="shared" si="70"/>
        <v>13</v>
      </c>
      <c r="R898">
        <f t="shared" si="71"/>
        <v>18</v>
      </c>
    </row>
    <row r="899" spans="2:18" x14ac:dyDescent="0.25">
      <c r="B899" s="1" t="s">
        <v>159</v>
      </c>
      <c r="C899" s="1" t="s">
        <v>248</v>
      </c>
      <c r="D899" s="1" t="s">
        <v>249</v>
      </c>
      <c r="E899" s="1" t="s">
        <v>161</v>
      </c>
      <c r="F899">
        <v>13</v>
      </c>
      <c r="G899">
        <v>0.12</v>
      </c>
      <c r="H899">
        <v>17</v>
      </c>
      <c r="I899">
        <v>0.09</v>
      </c>
      <c r="K899">
        <f t="shared" si="67"/>
        <v>36</v>
      </c>
      <c r="L899">
        <f t="shared" si="68"/>
        <v>29</v>
      </c>
      <c r="M899" t="str">
        <f>IF(COUNT(FIND({0,1,2,3,4,5,6,7,8,9},IF(ISBLANK(A899),IF(LEN(TRIM(B899))&gt;0,TRIM(B899),TRIM(C899)),"")))&gt;0,IF(ISBLANK(A899),IF(LEN(TRIM(B899))&gt;0,TRIM(B899),TRIM(C899)),""),"")</f>
        <v>51</v>
      </c>
      <c r="N899" t="str">
        <f>IF(COUNT(FIND({0,1,2,3,4,5,6,7,8,9},IF(ISBLANK(A899),IF(LEN(TRIM(B899))&gt;0,TRIM(C899),LEFT(D899, 4)),"")))&gt;0,IF(ISBLANK(A899),IF(LEN(TRIM(B899))&gt;0,TRIM(C899),LEFT(D899, 4)),""),"")</f>
        <v>760</v>
      </c>
      <c r="O899" t="str">
        <f t="shared" si="69"/>
        <v>Va</v>
      </c>
      <c r="P899" t="str">
        <f>TRIM(IF(COUNT(FIND({0,1,2,3,4,5,6,7,8,9},B899))&gt;0,D899,IF(LEN(TRIM(B899))&gt;0,CONCATENATE(B899,C899,D899),MID(D899,4,LEN(D899)))))</f>
        <v>Richmond city</v>
      </c>
      <c r="Q899">
        <f t="shared" si="70"/>
        <v>13</v>
      </c>
      <c r="R899">
        <f t="shared" si="71"/>
        <v>17</v>
      </c>
    </row>
    <row r="900" spans="2:18" x14ac:dyDescent="0.25">
      <c r="B900" s="1" t="s">
        <v>265</v>
      </c>
      <c r="C900" s="1" t="s">
        <v>178</v>
      </c>
      <c r="D900" s="1" t="s">
        <v>266</v>
      </c>
      <c r="E900" s="1" t="s">
        <v>267</v>
      </c>
      <c r="F900">
        <v>13</v>
      </c>
      <c r="G900">
        <v>0.12</v>
      </c>
      <c r="H900">
        <v>24</v>
      </c>
      <c r="I900">
        <v>0.12</v>
      </c>
      <c r="K900">
        <f t="shared" ref="K900:K963" si="72">VALUE(IF(ISBLANK(A900),K899,A900))</f>
        <v>36</v>
      </c>
      <c r="L900">
        <f t="shared" ref="L900:L963" si="73">VALUE(IF(ISBLANK(A900),L899,CONCATENATE(TRIM(B900),TRIM(C900))))</f>
        <v>29</v>
      </c>
      <c r="M900" t="str">
        <f>IF(COUNT(FIND({0,1,2,3,4,5,6,7,8,9},IF(ISBLANK(A900),IF(LEN(TRIM(B900))&gt;0,TRIM(B900),TRIM(C900)),"")))&gt;0,IF(ISBLANK(A900),IF(LEN(TRIM(B900))&gt;0,TRIM(B900),TRIM(C900)),""),"")</f>
        <v>53</v>
      </c>
      <c r="N900" t="str">
        <f>IF(COUNT(FIND({0,1,2,3,4,5,6,7,8,9},IF(ISBLANK(A900),IF(LEN(TRIM(B900))&gt;0,TRIM(C900),LEFT(D900, 4)),"")))&gt;0,IF(ISBLANK(A900),IF(LEN(TRIM(B900))&gt;0,TRIM(C900),LEFT(D900, 4)),""),"")</f>
        <v>053</v>
      </c>
      <c r="O900" t="str">
        <f t="shared" ref="O900:O963" si="74">IF(LEN(TRIM(E900))&gt;0,E900,"XX")</f>
        <v>Wa</v>
      </c>
      <c r="P900" t="str">
        <f>TRIM(IF(COUNT(FIND({0,1,2,3,4,5,6,7,8,9},B900))&gt;0,D900,IF(LEN(TRIM(B900))&gt;0,CONCATENATE(B900,C900,D900),MID(D900,4,LEN(D900)))))</f>
        <v>Pierce</v>
      </c>
      <c r="Q900">
        <f t="shared" ref="Q900:Q963" si="75">F900</f>
        <v>13</v>
      </c>
      <c r="R900">
        <f t="shared" ref="R900:R963" si="76">H900</f>
        <v>24</v>
      </c>
    </row>
    <row r="901" spans="2:18" x14ac:dyDescent="0.25">
      <c r="B901" s="1" t="s">
        <v>465</v>
      </c>
      <c r="C901" s="1" t="s">
        <v>116</v>
      </c>
      <c r="D901" s="1" t="s">
        <v>104</v>
      </c>
      <c r="E901" s="1" t="s">
        <v>466</v>
      </c>
      <c r="F901">
        <v>13</v>
      </c>
      <c r="G901">
        <v>0.12</v>
      </c>
      <c r="H901">
        <v>29</v>
      </c>
      <c r="I901">
        <v>0.15</v>
      </c>
      <c r="K901">
        <f t="shared" si="72"/>
        <v>36</v>
      </c>
      <c r="L901">
        <f t="shared" si="73"/>
        <v>29</v>
      </c>
      <c r="M901" t="str">
        <f>IF(COUNT(FIND({0,1,2,3,4,5,6,7,8,9},IF(ISBLANK(A901),IF(LEN(TRIM(B901))&gt;0,TRIM(B901),TRIM(C901)),"")))&gt;0,IF(ISBLANK(A901),IF(LEN(TRIM(B901))&gt;0,TRIM(B901),TRIM(C901)),""),"")</f>
        <v>01</v>
      </c>
      <c r="N901" t="str">
        <f>IF(COUNT(FIND({0,1,2,3,4,5,6,7,8,9},IF(ISBLANK(A901),IF(LEN(TRIM(B901))&gt;0,TRIM(C901),LEFT(D901, 4)),"")))&gt;0,IF(ISBLANK(A901),IF(LEN(TRIM(B901))&gt;0,TRIM(C901),LEFT(D901, 4)),""),"")</f>
        <v>073</v>
      </c>
      <c r="O901" t="str">
        <f t="shared" si="74"/>
        <v>Al</v>
      </c>
      <c r="P901" t="str">
        <f>TRIM(IF(COUNT(FIND({0,1,2,3,4,5,6,7,8,9},B901))&gt;0,D901,IF(LEN(TRIM(B901))&gt;0,CONCATENATE(B901,C901,D901),MID(D901,4,LEN(D901)))))</f>
        <v>Jefferson</v>
      </c>
      <c r="Q901">
        <f t="shared" si="75"/>
        <v>13</v>
      </c>
      <c r="R901">
        <f t="shared" si="76"/>
        <v>29</v>
      </c>
    </row>
    <row r="902" spans="2:18" x14ac:dyDescent="0.25">
      <c r="B902" s="1" t="s">
        <v>234</v>
      </c>
      <c r="C902" s="1" t="s">
        <v>461</v>
      </c>
      <c r="D902" s="1" t="s">
        <v>462</v>
      </c>
      <c r="E902" s="1" t="s">
        <v>236</v>
      </c>
      <c r="F902">
        <v>13</v>
      </c>
      <c r="G902">
        <v>0.12</v>
      </c>
      <c r="H902">
        <v>28</v>
      </c>
      <c r="I902">
        <v>0.14000000000000001</v>
      </c>
      <c r="K902">
        <f t="shared" si="72"/>
        <v>36</v>
      </c>
      <c r="L902">
        <f t="shared" si="73"/>
        <v>29</v>
      </c>
      <c r="M902" t="str">
        <f>IF(COUNT(FIND({0,1,2,3,4,5,6,7,8,9},IF(ISBLANK(A902),IF(LEN(TRIM(B902))&gt;0,TRIM(B902),TRIM(C902)),"")))&gt;0,IF(ISBLANK(A902),IF(LEN(TRIM(B902))&gt;0,TRIM(B902),TRIM(C902)),""),"")</f>
        <v>13</v>
      </c>
      <c r="N902" t="str">
        <f>IF(COUNT(FIND({0,1,2,3,4,5,6,7,8,9},IF(ISBLANK(A902),IF(LEN(TRIM(B902))&gt;0,TRIM(C902),LEFT(D902, 4)),"")))&gt;0,IF(ISBLANK(A902),IF(LEN(TRIM(B902))&gt;0,TRIM(C902),LEFT(D902, 4)),""),"")</f>
        <v>179</v>
      </c>
      <c r="O902" t="str">
        <f t="shared" si="74"/>
        <v>Ga</v>
      </c>
      <c r="P902" t="str">
        <f>TRIM(IF(COUNT(FIND({0,1,2,3,4,5,6,7,8,9},B902))&gt;0,D902,IF(LEN(TRIM(B902))&gt;0,CONCATENATE(B902,C902,D902),MID(D902,4,LEN(D902)))))</f>
        <v>Liberty</v>
      </c>
      <c r="Q902">
        <f t="shared" si="75"/>
        <v>13</v>
      </c>
      <c r="R902">
        <f t="shared" si="76"/>
        <v>28</v>
      </c>
    </row>
    <row r="903" spans="2:18" x14ac:dyDescent="0.25">
      <c r="B903" s="1" t="s">
        <v>99</v>
      </c>
      <c r="C903" s="1" t="s">
        <v>26</v>
      </c>
      <c r="D903" s="1" t="s">
        <v>304</v>
      </c>
      <c r="E903" s="1" t="s">
        <v>102</v>
      </c>
      <c r="F903">
        <v>13</v>
      </c>
      <c r="G903">
        <v>0.12</v>
      </c>
      <c r="H903">
        <v>20</v>
      </c>
      <c r="I903">
        <v>0.1</v>
      </c>
      <c r="K903">
        <f t="shared" si="72"/>
        <v>36</v>
      </c>
      <c r="L903">
        <f t="shared" si="73"/>
        <v>29</v>
      </c>
      <c r="M903" t="str">
        <f>IF(COUNT(FIND({0,1,2,3,4,5,6,7,8,9},IF(ISBLANK(A903),IF(LEN(TRIM(B903))&gt;0,TRIM(B903),TRIM(C903)),"")))&gt;0,IF(ISBLANK(A903),IF(LEN(TRIM(B903))&gt;0,TRIM(B903),TRIM(C903)),""),"")</f>
        <v>06</v>
      </c>
      <c r="N903" t="str">
        <f>IF(COUNT(FIND({0,1,2,3,4,5,6,7,8,9},IF(ISBLANK(A903),IF(LEN(TRIM(B903))&gt;0,TRIM(C903),LEFT(D903, 4)),"")))&gt;0,IF(ISBLANK(A903),IF(LEN(TRIM(B903))&gt;0,TRIM(C903),LEFT(D903, 4)),""),"")</f>
        <v>067</v>
      </c>
      <c r="O903" t="str">
        <f t="shared" si="74"/>
        <v>Ca</v>
      </c>
      <c r="P903" t="str">
        <f>TRIM(IF(COUNT(FIND({0,1,2,3,4,5,6,7,8,9},B903))&gt;0,D903,IF(LEN(TRIM(B903))&gt;0,CONCATENATE(B903,C903,D903),MID(D903,4,LEN(D903)))))</f>
        <v>Sacramento</v>
      </c>
      <c r="Q903">
        <f t="shared" si="75"/>
        <v>13</v>
      </c>
      <c r="R903">
        <f t="shared" si="76"/>
        <v>20</v>
      </c>
    </row>
    <row r="904" spans="2:18" x14ac:dyDescent="0.25">
      <c r="B904" s="1" t="s">
        <v>449</v>
      </c>
      <c r="C904" s="1" t="s">
        <v>83</v>
      </c>
      <c r="D904" s="1" t="s">
        <v>472</v>
      </c>
      <c r="E904" s="1" t="s">
        <v>451</v>
      </c>
      <c r="F904">
        <v>13</v>
      </c>
      <c r="G904">
        <v>0.12</v>
      </c>
      <c r="H904">
        <v>27</v>
      </c>
      <c r="I904">
        <v>0.14000000000000001</v>
      </c>
      <c r="K904">
        <f t="shared" si="72"/>
        <v>36</v>
      </c>
      <c r="L904">
        <f t="shared" si="73"/>
        <v>29</v>
      </c>
      <c r="M904" t="str">
        <f>IF(COUNT(FIND({0,1,2,3,4,5,6,7,8,9},IF(ISBLANK(A904),IF(LEN(TRIM(B904))&gt;0,TRIM(B904),TRIM(C904)),"")))&gt;0,IF(ISBLANK(A904),IF(LEN(TRIM(B904))&gt;0,TRIM(B904),TRIM(C904)),""),"")</f>
        <v>55</v>
      </c>
      <c r="N904" t="str">
        <f>IF(COUNT(FIND({0,1,2,3,4,5,6,7,8,9},IF(ISBLANK(A904),IF(LEN(TRIM(B904))&gt;0,TRIM(C904),LEFT(D904, 4)),"")))&gt;0,IF(ISBLANK(A904),IF(LEN(TRIM(B904))&gt;0,TRIM(C904),LEFT(D904, 4)),""),"")</f>
        <v>025</v>
      </c>
      <c r="O904" t="str">
        <f t="shared" si="74"/>
        <v>Wi</v>
      </c>
      <c r="P904" t="str">
        <f>TRIM(IF(COUNT(FIND({0,1,2,3,4,5,6,7,8,9},B904))&gt;0,D904,IF(LEN(TRIM(B904))&gt;0,CONCATENATE(B904,C904,D904),MID(D904,4,LEN(D904)))))</f>
        <v>Dane</v>
      </c>
      <c r="Q904">
        <f t="shared" si="75"/>
        <v>13</v>
      </c>
      <c r="R904">
        <f t="shared" si="76"/>
        <v>27</v>
      </c>
    </row>
    <row r="905" spans="2:18" x14ac:dyDescent="0.25">
      <c r="B905" s="1" t="s">
        <v>518</v>
      </c>
      <c r="C905" s="1" t="s">
        <v>32</v>
      </c>
      <c r="D905" s="1" t="s">
        <v>519</v>
      </c>
      <c r="E905" s="1" t="s">
        <v>520</v>
      </c>
      <c r="F905">
        <v>13</v>
      </c>
      <c r="G905">
        <v>0.12</v>
      </c>
      <c r="H905">
        <v>28</v>
      </c>
      <c r="I905">
        <v>0.14000000000000001</v>
      </c>
      <c r="K905">
        <f t="shared" si="72"/>
        <v>36</v>
      </c>
      <c r="L905">
        <f t="shared" si="73"/>
        <v>29</v>
      </c>
      <c r="M905" t="str">
        <f>IF(COUNT(FIND({0,1,2,3,4,5,6,7,8,9},IF(ISBLANK(A905),IF(LEN(TRIM(B905))&gt;0,TRIM(B905),TRIM(C905)),"")))&gt;0,IF(ISBLANK(A905),IF(LEN(TRIM(B905))&gt;0,TRIM(B905),TRIM(C905)),""),"")</f>
        <v>31</v>
      </c>
      <c r="N905" t="str">
        <f>IF(COUNT(FIND({0,1,2,3,4,5,6,7,8,9},IF(ISBLANK(A905),IF(LEN(TRIM(B905))&gt;0,TRIM(C905),LEFT(D905, 4)),"")))&gt;0,IF(ISBLANK(A905),IF(LEN(TRIM(B905))&gt;0,TRIM(C905),LEFT(D905, 4)),""),"")</f>
        <v>055</v>
      </c>
      <c r="O905" t="str">
        <f t="shared" si="74"/>
        <v>Ne</v>
      </c>
      <c r="P905" t="str">
        <f>TRIM(IF(COUNT(FIND({0,1,2,3,4,5,6,7,8,9},B905))&gt;0,D905,IF(LEN(TRIM(B905))&gt;0,CONCATENATE(B905,C905,D905),MID(D905,4,LEN(D905)))))</f>
        <v>Douglas</v>
      </c>
      <c r="Q905">
        <f t="shared" si="75"/>
        <v>13</v>
      </c>
      <c r="R905">
        <f t="shared" si="76"/>
        <v>28</v>
      </c>
    </row>
    <row r="906" spans="2:18" x14ac:dyDescent="0.25">
      <c r="B906" s="1" t="s">
        <v>224</v>
      </c>
      <c r="C906" s="1" t="s">
        <v>397</v>
      </c>
      <c r="D906" s="1" t="s">
        <v>55</v>
      </c>
      <c r="E906" s="1" t="s">
        <v>227</v>
      </c>
      <c r="F906">
        <v>13</v>
      </c>
      <c r="G906">
        <v>0.12</v>
      </c>
      <c r="H906">
        <v>29</v>
      </c>
      <c r="I906">
        <v>0.15</v>
      </c>
      <c r="K906">
        <f t="shared" si="72"/>
        <v>36</v>
      </c>
      <c r="L906">
        <f t="shared" si="73"/>
        <v>29</v>
      </c>
      <c r="M906" t="str">
        <f>IF(COUNT(FIND({0,1,2,3,4,5,6,7,8,9},IF(ISBLANK(A906),IF(LEN(TRIM(B906))&gt;0,TRIM(B906),TRIM(C906)),"")))&gt;0,IF(ISBLANK(A906),IF(LEN(TRIM(B906))&gt;0,TRIM(B906),TRIM(C906)),""),"")</f>
        <v>37</v>
      </c>
      <c r="N906" t="str">
        <f>IF(COUNT(FIND({0,1,2,3,4,5,6,7,8,9},IF(ISBLANK(A906),IF(LEN(TRIM(B906))&gt;0,TRIM(C906),LEFT(D906, 4)),"")))&gt;0,IF(ISBLANK(A906),IF(LEN(TRIM(B906))&gt;0,TRIM(C906),LEFT(D906, 4)),""),"")</f>
        <v>135</v>
      </c>
      <c r="O906" t="str">
        <f t="shared" si="74"/>
        <v>NC</v>
      </c>
      <c r="P906" t="str">
        <f>TRIM(IF(COUNT(FIND({0,1,2,3,4,5,6,7,8,9},B906))&gt;0,D906,IF(LEN(TRIM(B906))&gt;0,CONCATENATE(B906,C906,D906),MID(D906,4,LEN(D906)))))</f>
        <v>Orange</v>
      </c>
      <c r="Q906">
        <f t="shared" si="75"/>
        <v>13</v>
      </c>
      <c r="R906">
        <f t="shared" si="76"/>
        <v>29</v>
      </c>
    </row>
    <row r="907" spans="2:18" x14ac:dyDescent="0.25">
      <c r="B907" s="1" t="s">
        <v>159</v>
      </c>
      <c r="C907" s="1" t="s">
        <v>540</v>
      </c>
      <c r="D907" s="1" t="s">
        <v>541</v>
      </c>
      <c r="E907" s="1" t="s">
        <v>161</v>
      </c>
      <c r="F907">
        <v>13</v>
      </c>
      <c r="G907">
        <v>0.12</v>
      </c>
      <c r="H907">
        <v>16</v>
      </c>
      <c r="I907">
        <v>0.08</v>
      </c>
      <c r="K907">
        <f t="shared" si="72"/>
        <v>36</v>
      </c>
      <c r="L907">
        <f t="shared" si="73"/>
        <v>29</v>
      </c>
      <c r="M907" t="str">
        <f>IF(COUNT(FIND({0,1,2,3,4,5,6,7,8,9},IF(ISBLANK(A907),IF(LEN(TRIM(B907))&gt;0,TRIM(B907),TRIM(C907)),"")))&gt;0,IF(ISBLANK(A907),IF(LEN(TRIM(B907))&gt;0,TRIM(B907),TRIM(C907)),""),"")</f>
        <v>51</v>
      </c>
      <c r="N907" t="str">
        <f>IF(COUNT(FIND({0,1,2,3,4,5,6,7,8,9},IF(ISBLANK(A907),IF(LEN(TRIM(B907))&gt;0,TRIM(C907),LEFT(D907, 4)),"")))&gt;0,IF(ISBLANK(A907),IF(LEN(TRIM(B907))&gt;0,TRIM(C907),LEFT(D907, 4)),""),"")</f>
        <v>700</v>
      </c>
      <c r="O907" t="str">
        <f t="shared" si="74"/>
        <v>Va</v>
      </c>
      <c r="P907" t="str">
        <f>TRIM(IF(COUNT(FIND({0,1,2,3,4,5,6,7,8,9},B907))&gt;0,D907,IF(LEN(TRIM(B907))&gt;0,CONCATENATE(B907,C907,D907),MID(D907,4,LEN(D907)))))</f>
        <v>Newport News city</v>
      </c>
      <c r="Q907">
        <f t="shared" si="75"/>
        <v>13</v>
      </c>
      <c r="R907">
        <f t="shared" si="76"/>
        <v>16</v>
      </c>
    </row>
    <row r="908" spans="2:18" x14ac:dyDescent="0.25">
      <c r="B908" s="1" t="s">
        <v>426</v>
      </c>
      <c r="C908" s="1" t="s">
        <v>427</v>
      </c>
      <c r="D908" s="1" t="s">
        <v>428</v>
      </c>
      <c r="E908" s="1" t="s">
        <v>429</v>
      </c>
      <c r="F908">
        <v>12</v>
      </c>
      <c r="G908">
        <v>0.11</v>
      </c>
      <c r="H908">
        <v>16</v>
      </c>
      <c r="I908">
        <v>0.08</v>
      </c>
      <c r="K908">
        <f t="shared" si="72"/>
        <v>36</v>
      </c>
      <c r="L908">
        <f t="shared" si="73"/>
        <v>29</v>
      </c>
      <c r="M908" t="str">
        <f>IF(COUNT(FIND({0,1,2,3,4,5,6,7,8,9},IF(ISBLANK(A908),IF(LEN(TRIM(B908))&gt;0,TRIM(B908),TRIM(C908)),"")))&gt;0,IF(ISBLANK(A908),IF(LEN(TRIM(B908))&gt;0,TRIM(B908),TRIM(C908)),""),"")</f>
        <v>02</v>
      </c>
      <c r="N908" t="str">
        <f>IF(COUNT(FIND({0,1,2,3,4,5,6,7,8,9},IF(ISBLANK(A908),IF(LEN(TRIM(B908))&gt;0,TRIM(C908),LEFT(D908, 4)),"")))&gt;0,IF(ISBLANK(A908),IF(LEN(TRIM(B908))&gt;0,TRIM(C908),LEFT(D908, 4)),""),"")</f>
        <v>020</v>
      </c>
      <c r="O908" t="str">
        <f t="shared" si="74"/>
        <v>Ak</v>
      </c>
      <c r="P908" t="str">
        <f>TRIM(IF(COUNT(FIND({0,1,2,3,4,5,6,7,8,9},B908))&gt;0,D908,IF(LEN(TRIM(B908))&gt;0,CONCATENATE(B908,C908,D908),MID(D908,4,LEN(D908)))))</f>
        <v>Anchorage Borough</v>
      </c>
      <c r="Q908">
        <f t="shared" si="75"/>
        <v>12</v>
      </c>
      <c r="R908">
        <f t="shared" si="76"/>
        <v>16</v>
      </c>
    </row>
    <row r="909" spans="2:18" x14ac:dyDescent="0.25">
      <c r="B909" s="1" t="s">
        <v>385</v>
      </c>
      <c r="C909" s="1" t="s">
        <v>494</v>
      </c>
      <c r="D909" s="1" t="s">
        <v>495</v>
      </c>
      <c r="E909" s="1" t="s">
        <v>387</v>
      </c>
      <c r="F909">
        <v>12</v>
      </c>
      <c r="G909">
        <v>0.11</v>
      </c>
      <c r="H909">
        <v>28</v>
      </c>
      <c r="I909">
        <v>0.14000000000000001</v>
      </c>
      <c r="K909">
        <f t="shared" si="72"/>
        <v>36</v>
      </c>
      <c r="L909">
        <f t="shared" si="73"/>
        <v>29</v>
      </c>
      <c r="M909" t="str">
        <f>IF(COUNT(FIND({0,1,2,3,4,5,6,7,8,9},IF(ISBLANK(A909),IF(LEN(TRIM(B909))&gt;0,TRIM(B909),TRIM(C909)),"")))&gt;0,IF(ISBLANK(A909),IF(LEN(TRIM(B909))&gt;0,TRIM(B909),TRIM(C909)),""),"")</f>
        <v>40</v>
      </c>
      <c r="N909" t="str">
        <f>IF(COUNT(FIND({0,1,2,3,4,5,6,7,8,9},IF(ISBLANK(A909),IF(LEN(TRIM(B909))&gt;0,TRIM(C909),LEFT(D909, 4)),"")))&gt;0,IF(ISBLANK(A909),IF(LEN(TRIM(B909))&gt;0,TRIM(C909),LEFT(D909, 4)),""),"")</f>
        <v>143</v>
      </c>
      <c r="O909" t="str">
        <f t="shared" si="74"/>
        <v>Ok</v>
      </c>
      <c r="P909" t="str">
        <f>TRIM(IF(COUNT(FIND({0,1,2,3,4,5,6,7,8,9},B909))&gt;0,D909,IF(LEN(TRIM(B909))&gt;0,CONCATENATE(B909,C909,D909),MID(D909,4,LEN(D909)))))</f>
        <v>Tulsa</v>
      </c>
      <c r="Q909">
        <f t="shared" si="75"/>
        <v>12</v>
      </c>
      <c r="R909">
        <f t="shared" si="76"/>
        <v>28</v>
      </c>
    </row>
    <row r="910" spans="2:18" x14ac:dyDescent="0.25">
      <c r="B910" s="1" t="s">
        <v>159</v>
      </c>
      <c r="C910" s="1" t="s">
        <v>643</v>
      </c>
      <c r="D910" s="1" t="s">
        <v>644</v>
      </c>
      <c r="E910" s="1" t="s">
        <v>161</v>
      </c>
      <c r="F910">
        <v>12</v>
      </c>
      <c r="G910">
        <v>0.11</v>
      </c>
      <c r="H910">
        <v>25</v>
      </c>
      <c r="I910">
        <v>0.13</v>
      </c>
      <c r="K910">
        <f t="shared" si="72"/>
        <v>36</v>
      </c>
      <c r="L910">
        <f t="shared" si="73"/>
        <v>29</v>
      </c>
      <c r="M910" t="str">
        <f>IF(COUNT(FIND({0,1,2,3,4,5,6,7,8,9},IF(ISBLANK(A910),IF(LEN(TRIM(B910))&gt;0,TRIM(B910),TRIM(C910)),"")))&gt;0,IF(ISBLANK(A910),IF(LEN(TRIM(B910))&gt;0,TRIM(B910),TRIM(C910)),""),"")</f>
        <v>51</v>
      </c>
      <c r="N910" t="str">
        <f>IF(COUNT(FIND({0,1,2,3,4,5,6,7,8,9},IF(ISBLANK(A910),IF(LEN(TRIM(B910))&gt;0,TRIM(C910),LEFT(D910, 4)),"")))&gt;0,IF(ISBLANK(A910),IF(LEN(TRIM(B910))&gt;0,TRIM(C910),LEFT(D910, 4)),""),"")</f>
        <v>650</v>
      </c>
      <c r="O910" t="str">
        <f t="shared" si="74"/>
        <v>Va</v>
      </c>
      <c r="P910" t="str">
        <f>TRIM(IF(COUNT(FIND({0,1,2,3,4,5,6,7,8,9},B910))&gt;0,D910,IF(LEN(TRIM(B910))&gt;0,CONCATENATE(B910,C910,D910),MID(D910,4,LEN(D910)))))</f>
        <v>Hampton city</v>
      </c>
      <c r="Q910">
        <f t="shared" si="75"/>
        <v>12</v>
      </c>
      <c r="R910">
        <f t="shared" si="76"/>
        <v>25</v>
      </c>
    </row>
    <row r="911" spans="2:18" x14ac:dyDescent="0.25">
      <c r="B911" s="1" t="s">
        <v>120</v>
      </c>
      <c r="C911" s="1" t="s">
        <v>188</v>
      </c>
      <c r="D911" s="1" t="s">
        <v>279</v>
      </c>
      <c r="E911" s="1" t="s">
        <v>123</v>
      </c>
      <c r="F911">
        <v>12</v>
      </c>
      <c r="G911">
        <v>0.11</v>
      </c>
      <c r="H911">
        <v>23</v>
      </c>
      <c r="I911">
        <v>0.12</v>
      </c>
      <c r="K911">
        <f t="shared" si="72"/>
        <v>36</v>
      </c>
      <c r="L911">
        <f t="shared" si="73"/>
        <v>29</v>
      </c>
      <c r="M911" t="str">
        <f>IF(COUNT(FIND({0,1,2,3,4,5,6,7,8,9},IF(ISBLANK(A911),IF(LEN(TRIM(B911))&gt;0,TRIM(B911),TRIM(C911)),"")))&gt;0,IF(ISBLANK(A911),IF(LEN(TRIM(B911))&gt;0,TRIM(B911),TRIM(C911)),""),"")</f>
        <v>42</v>
      </c>
      <c r="N911" t="str">
        <f>IF(COUNT(FIND({0,1,2,3,4,5,6,7,8,9},IF(ISBLANK(A911),IF(LEN(TRIM(B911))&gt;0,TRIM(C911),LEFT(D911, 4)),"")))&gt;0,IF(ISBLANK(A911),IF(LEN(TRIM(B911))&gt;0,TRIM(C911),LEFT(D911, 4)),""),"")</f>
        <v>069</v>
      </c>
      <c r="O911" t="str">
        <f t="shared" si="74"/>
        <v>Pa</v>
      </c>
      <c r="P911" t="str">
        <f>TRIM(IF(COUNT(FIND({0,1,2,3,4,5,6,7,8,9},B911))&gt;0,D911,IF(LEN(TRIM(B911))&gt;0,CONCATENATE(B911,C911,D911),MID(D911,4,LEN(D911)))))</f>
        <v>Lackawanna</v>
      </c>
      <c r="Q911">
        <f t="shared" si="75"/>
        <v>12</v>
      </c>
      <c r="R911">
        <f t="shared" si="76"/>
        <v>23</v>
      </c>
    </row>
    <row r="912" spans="2:18" x14ac:dyDescent="0.25">
      <c r="B912" s="1" t="s">
        <v>95</v>
      </c>
      <c r="C912" s="1" t="s">
        <v>297</v>
      </c>
      <c r="D912" s="1" t="s">
        <v>464</v>
      </c>
      <c r="E912" s="1" t="s">
        <v>98</v>
      </c>
      <c r="F912">
        <v>12</v>
      </c>
      <c r="G912">
        <v>0.11</v>
      </c>
      <c r="H912">
        <v>22</v>
      </c>
      <c r="I912">
        <v>0.11</v>
      </c>
      <c r="K912">
        <f t="shared" si="72"/>
        <v>36</v>
      </c>
      <c r="L912">
        <f t="shared" si="73"/>
        <v>29</v>
      </c>
      <c r="M912" t="str">
        <f>IF(COUNT(FIND({0,1,2,3,4,5,6,7,8,9},IF(ISBLANK(A912),IF(LEN(TRIM(B912))&gt;0,TRIM(B912),TRIM(C912)),"")))&gt;0,IF(ISBLANK(A912),IF(LEN(TRIM(B912))&gt;0,TRIM(B912),TRIM(C912)),""),"")</f>
        <v>12</v>
      </c>
      <c r="N912" t="str">
        <f>IF(COUNT(FIND({0,1,2,3,4,5,6,7,8,9},IF(ISBLANK(A912),IF(LEN(TRIM(B912))&gt;0,TRIM(C912),LEFT(D912, 4)),"")))&gt;0,IF(ISBLANK(A912),IF(LEN(TRIM(B912))&gt;0,TRIM(C912),LEFT(D912, 4)),""),"")</f>
        <v>097</v>
      </c>
      <c r="O912" t="str">
        <f t="shared" si="74"/>
        <v>Fl</v>
      </c>
      <c r="P912" t="str">
        <f>TRIM(IF(COUNT(FIND({0,1,2,3,4,5,6,7,8,9},B912))&gt;0,D912,IF(LEN(TRIM(B912))&gt;0,CONCATENATE(B912,C912,D912),MID(D912,4,LEN(D912)))))</f>
        <v>Osceola</v>
      </c>
      <c r="Q912">
        <f t="shared" si="75"/>
        <v>12</v>
      </c>
      <c r="R912">
        <f t="shared" si="76"/>
        <v>22</v>
      </c>
    </row>
    <row r="913" spans="2:18" x14ac:dyDescent="0.25">
      <c r="B913" s="1" t="s">
        <v>84</v>
      </c>
      <c r="C913" s="1" t="s">
        <v>22</v>
      </c>
      <c r="D913" s="1" t="s">
        <v>229</v>
      </c>
      <c r="E913" s="1" t="s">
        <v>86</v>
      </c>
      <c r="F913">
        <v>12</v>
      </c>
      <c r="G913">
        <v>0.11</v>
      </c>
      <c r="H913">
        <v>25</v>
      </c>
      <c r="I913">
        <v>0.13</v>
      </c>
      <c r="K913">
        <f t="shared" si="72"/>
        <v>36</v>
      </c>
      <c r="L913">
        <f t="shared" si="73"/>
        <v>29</v>
      </c>
      <c r="M913" t="str">
        <f>IF(COUNT(FIND({0,1,2,3,4,5,6,7,8,9},IF(ISBLANK(A913),IF(LEN(TRIM(B913))&gt;0,TRIM(B913),TRIM(C913)),"")))&gt;0,IF(ISBLANK(A913),IF(LEN(TRIM(B913))&gt;0,TRIM(B913),TRIM(C913)),""),"")</f>
        <v>34</v>
      </c>
      <c r="N913" t="str">
        <f>IF(COUNT(FIND({0,1,2,3,4,5,6,7,8,9},IF(ISBLANK(A913),IF(LEN(TRIM(B913))&gt;0,TRIM(C913),LEFT(D913, 4)),"")))&gt;0,IF(ISBLANK(A913),IF(LEN(TRIM(B913))&gt;0,TRIM(C913),LEFT(D913, 4)),""),"")</f>
        <v>021</v>
      </c>
      <c r="O913" t="str">
        <f t="shared" si="74"/>
        <v>NJ</v>
      </c>
      <c r="P913" t="str">
        <f>TRIM(IF(COUNT(FIND({0,1,2,3,4,5,6,7,8,9},B913))&gt;0,D913,IF(LEN(TRIM(B913))&gt;0,CONCATENATE(B913,C913,D913),MID(D913,4,LEN(D913)))))</f>
        <v>Mercer</v>
      </c>
      <c r="Q913">
        <f t="shared" si="75"/>
        <v>12</v>
      </c>
      <c r="R913">
        <f t="shared" si="76"/>
        <v>25</v>
      </c>
    </row>
    <row r="914" spans="2:18" x14ac:dyDescent="0.25">
      <c r="B914" s="1" t="s">
        <v>95</v>
      </c>
      <c r="C914" s="1" t="s">
        <v>74</v>
      </c>
      <c r="D914" s="1" t="s">
        <v>33</v>
      </c>
      <c r="E914" s="1" t="s">
        <v>98</v>
      </c>
      <c r="F914">
        <v>12</v>
      </c>
      <c r="G914">
        <v>0.11</v>
      </c>
      <c r="H914">
        <v>26</v>
      </c>
      <c r="I914">
        <v>0.13</v>
      </c>
      <c r="K914">
        <f t="shared" si="72"/>
        <v>36</v>
      </c>
      <c r="L914">
        <f t="shared" si="73"/>
        <v>29</v>
      </c>
      <c r="M914" t="str">
        <f>IF(COUNT(FIND({0,1,2,3,4,5,6,7,8,9},IF(ISBLANK(A914),IF(LEN(TRIM(B914))&gt;0,TRIM(B914),TRIM(C914)),"")))&gt;0,IF(ISBLANK(A914),IF(LEN(TRIM(B914))&gt;0,TRIM(B914),TRIM(C914)),""),"")</f>
        <v>12</v>
      </c>
      <c r="N914" t="str">
        <f>IF(COUNT(FIND({0,1,2,3,4,5,6,7,8,9},IF(ISBLANK(A914),IF(LEN(TRIM(B914))&gt;0,TRIM(C914),LEFT(D914, 4)),"")))&gt;0,IF(ISBLANK(A914),IF(LEN(TRIM(B914))&gt;0,TRIM(C914),LEFT(D914, 4)),""),"")</f>
        <v>087</v>
      </c>
      <c r="O914" t="str">
        <f t="shared" si="74"/>
        <v>Fl</v>
      </c>
      <c r="P914" t="str">
        <f>TRIM(IF(COUNT(FIND({0,1,2,3,4,5,6,7,8,9},B914))&gt;0,D914,IF(LEN(TRIM(B914))&gt;0,CONCATENATE(B914,C914,D914),MID(D914,4,LEN(D914)))))</f>
        <v>Monroe</v>
      </c>
      <c r="Q914">
        <f t="shared" si="75"/>
        <v>12</v>
      </c>
      <c r="R914">
        <f t="shared" si="76"/>
        <v>26</v>
      </c>
    </row>
    <row r="915" spans="2:18" x14ac:dyDescent="0.25">
      <c r="B915" s="1" t="s">
        <v>224</v>
      </c>
      <c r="C915" s="1" t="s">
        <v>28</v>
      </c>
      <c r="D915" s="1" t="s">
        <v>460</v>
      </c>
      <c r="E915" s="1" t="s">
        <v>227</v>
      </c>
      <c r="F915">
        <v>12</v>
      </c>
      <c r="G915">
        <v>0.11</v>
      </c>
      <c r="H915">
        <v>28</v>
      </c>
      <c r="I915">
        <v>0.14000000000000001</v>
      </c>
      <c r="K915">
        <f t="shared" si="72"/>
        <v>36</v>
      </c>
      <c r="L915">
        <f t="shared" si="73"/>
        <v>29</v>
      </c>
      <c r="M915" t="str">
        <f>IF(COUNT(FIND({0,1,2,3,4,5,6,7,8,9},IF(ISBLANK(A915),IF(LEN(TRIM(B915))&gt;0,TRIM(B915),TRIM(C915)),"")))&gt;0,IF(ISBLANK(A915),IF(LEN(TRIM(B915))&gt;0,TRIM(B915),TRIM(C915)),""),"")</f>
        <v>37</v>
      </c>
      <c r="N915" t="str">
        <f>IF(COUNT(FIND({0,1,2,3,4,5,6,7,8,9},IF(ISBLANK(A915),IF(LEN(TRIM(B915))&gt;0,TRIM(C915),LEFT(D915, 4)),"")))&gt;0,IF(ISBLANK(A915),IF(LEN(TRIM(B915))&gt;0,TRIM(C915),LEFT(D915, 4)),""),"")</f>
        <v>081</v>
      </c>
      <c r="O915" t="str">
        <f t="shared" si="74"/>
        <v>NC</v>
      </c>
      <c r="P915" t="str">
        <f>TRIM(IF(COUNT(FIND({0,1,2,3,4,5,6,7,8,9},B915))&gt;0,D915,IF(LEN(TRIM(B915))&gt;0,CONCATENATE(B915,C915,D915),MID(D915,4,LEN(D915)))))</f>
        <v>Guilford</v>
      </c>
      <c r="Q915">
        <f t="shared" si="75"/>
        <v>12</v>
      </c>
      <c r="R915">
        <f t="shared" si="76"/>
        <v>28</v>
      </c>
    </row>
    <row r="916" spans="2:18" x14ac:dyDescent="0.25">
      <c r="B916" s="1" t="s">
        <v>251</v>
      </c>
      <c r="C916" s="1" t="s">
        <v>150</v>
      </c>
      <c r="D916" s="1" t="s">
        <v>515</v>
      </c>
      <c r="E916" s="1" t="s">
        <v>253</v>
      </c>
      <c r="F916">
        <v>11</v>
      </c>
      <c r="G916">
        <v>0.1</v>
      </c>
      <c r="H916">
        <v>25</v>
      </c>
      <c r="I916">
        <v>0.13</v>
      </c>
      <c r="K916">
        <f t="shared" si="72"/>
        <v>36</v>
      </c>
      <c r="L916">
        <f t="shared" si="73"/>
        <v>29</v>
      </c>
      <c r="M916" t="str">
        <f>IF(COUNT(FIND({0,1,2,3,4,5,6,7,8,9},IF(ISBLANK(A916),IF(LEN(TRIM(B916))&gt;0,TRIM(B916),TRIM(C916)),"")))&gt;0,IF(ISBLANK(A916),IF(LEN(TRIM(B916))&gt;0,TRIM(B916),TRIM(C916)),""),"")</f>
        <v>26</v>
      </c>
      <c r="N916" t="str">
        <f>IF(COUNT(FIND({0,1,2,3,4,5,6,7,8,9},IF(ISBLANK(A916),IF(LEN(TRIM(B916))&gt;0,TRIM(C916),LEFT(D916, 4)),"")))&gt;0,IF(ISBLANK(A916),IF(LEN(TRIM(B916))&gt;0,TRIM(C916),LEFT(D916, 4)),""),"")</f>
        <v>099</v>
      </c>
      <c r="O916" t="str">
        <f t="shared" si="74"/>
        <v>Mi</v>
      </c>
      <c r="P916" t="str">
        <f>TRIM(IF(COUNT(FIND({0,1,2,3,4,5,6,7,8,9},B916))&gt;0,D916,IF(LEN(TRIM(B916))&gt;0,CONCATENATE(B916,C916,D916),MID(D916,4,LEN(D916)))))</f>
        <v>Macomb</v>
      </c>
      <c r="Q916">
        <f t="shared" si="75"/>
        <v>11</v>
      </c>
      <c r="R916">
        <f t="shared" si="76"/>
        <v>25</v>
      </c>
    </row>
    <row r="917" spans="2:18" x14ac:dyDescent="0.25">
      <c r="B917" s="1" t="s">
        <v>95</v>
      </c>
      <c r="C917" s="1" t="s">
        <v>57</v>
      </c>
      <c r="D917" s="1" t="s">
        <v>607</v>
      </c>
      <c r="E917" s="1" t="s">
        <v>98</v>
      </c>
      <c r="F917">
        <v>11</v>
      </c>
      <c r="G917">
        <v>0.1</v>
      </c>
      <c r="H917">
        <v>18</v>
      </c>
      <c r="I917">
        <v>0.09</v>
      </c>
      <c r="K917">
        <f t="shared" si="72"/>
        <v>36</v>
      </c>
      <c r="L917">
        <f t="shared" si="73"/>
        <v>29</v>
      </c>
      <c r="M917" t="str">
        <f>IF(COUNT(FIND({0,1,2,3,4,5,6,7,8,9},IF(ISBLANK(A917),IF(LEN(TRIM(B917))&gt;0,TRIM(B917),TRIM(C917)),"")))&gt;0,IF(ISBLANK(A917),IF(LEN(TRIM(B917))&gt;0,TRIM(B917),TRIM(C917)),""),"")</f>
        <v>12</v>
      </c>
      <c r="N917" t="str">
        <f>IF(COUNT(FIND({0,1,2,3,4,5,6,7,8,9},IF(ISBLANK(A917),IF(LEN(TRIM(B917))&gt;0,TRIM(C917),LEFT(D917, 4)),"")))&gt;0,IF(ISBLANK(A917),IF(LEN(TRIM(B917))&gt;0,TRIM(C917),LEFT(D917, 4)),""),"")</f>
        <v>017</v>
      </c>
      <c r="O917" t="str">
        <f t="shared" si="74"/>
        <v>Fl</v>
      </c>
      <c r="P917" t="str">
        <f>TRIM(IF(COUNT(FIND({0,1,2,3,4,5,6,7,8,9},B917))&gt;0,D917,IF(LEN(TRIM(B917))&gt;0,CONCATENATE(B917,C917,D917),MID(D917,4,LEN(D917)))))</f>
        <v>Citrus</v>
      </c>
      <c r="Q917">
        <f t="shared" si="75"/>
        <v>11</v>
      </c>
      <c r="R917">
        <f t="shared" si="76"/>
        <v>18</v>
      </c>
    </row>
    <row r="918" spans="2:18" x14ac:dyDescent="0.25">
      <c r="B918" s="1" t="s">
        <v>224</v>
      </c>
      <c r="C918" s="1" t="s">
        <v>215</v>
      </c>
      <c r="D918" s="1" t="s">
        <v>448</v>
      </c>
      <c r="E918" s="1" t="s">
        <v>227</v>
      </c>
      <c r="F918">
        <v>11</v>
      </c>
      <c r="G918">
        <v>0.1</v>
      </c>
      <c r="H918">
        <v>16</v>
      </c>
      <c r="I918">
        <v>0.08</v>
      </c>
      <c r="K918">
        <f t="shared" si="72"/>
        <v>36</v>
      </c>
      <c r="L918">
        <f t="shared" si="73"/>
        <v>29</v>
      </c>
      <c r="M918" t="str">
        <f>IF(COUNT(FIND({0,1,2,3,4,5,6,7,8,9},IF(ISBLANK(A918),IF(LEN(TRIM(B918))&gt;0,TRIM(B918),TRIM(C918)),"")))&gt;0,IF(ISBLANK(A918),IF(LEN(TRIM(B918))&gt;0,TRIM(B918),TRIM(C918)),""),"")</f>
        <v>37</v>
      </c>
      <c r="N918" t="str">
        <f>IF(COUNT(FIND({0,1,2,3,4,5,6,7,8,9},IF(ISBLANK(A918),IF(LEN(TRIM(B918))&gt;0,TRIM(C918),LEFT(D918, 4)),"")))&gt;0,IF(ISBLANK(A918),IF(LEN(TRIM(B918))&gt;0,TRIM(C918),LEFT(D918, 4)),""),"")</f>
        <v>063</v>
      </c>
      <c r="O918" t="str">
        <f t="shared" si="74"/>
        <v>NC</v>
      </c>
      <c r="P918" t="str">
        <f>TRIM(IF(COUNT(FIND({0,1,2,3,4,5,6,7,8,9},B918))&gt;0,D918,IF(LEN(TRIM(B918))&gt;0,CONCATENATE(B918,C918,D918),MID(D918,4,LEN(D918)))))</f>
        <v>Durham</v>
      </c>
      <c r="Q918">
        <f t="shared" si="75"/>
        <v>11</v>
      </c>
      <c r="R918">
        <f t="shared" si="76"/>
        <v>16</v>
      </c>
    </row>
    <row r="919" spans="2:18" x14ac:dyDescent="0.25">
      <c r="B919" s="1" t="s">
        <v>500</v>
      </c>
      <c r="C919" s="1" t="s">
        <v>72</v>
      </c>
      <c r="D919" s="1" t="s">
        <v>501</v>
      </c>
      <c r="E919" s="1" t="s">
        <v>502</v>
      </c>
      <c r="F919">
        <v>11</v>
      </c>
      <c r="G919">
        <v>0.1</v>
      </c>
      <c r="H919">
        <v>21</v>
      </c>
      <c r="I919">
        <v>0.11</v>
      </c>
      <c r="K919">
        <f t="shared" si="72"/>
        <v>36</v>
      </c>
      <c r="L919">
        <f t="shared" si="73"/>
        <v>29</v>
      </c>
      <c r="M919" t="str">
        <f>IF(COUNT(FIND({0,1,2,3,4,5,6,7,8,9},IF(ISBLANK(A919),IF(LEN(TRIM(B919))&gt;0,TRIM(B919),TRIM(C919)),"")))&gt;0,IF(ISBLANK(A919),IF(LEN(TRIM(B919))&gt;0,TRIM(B919),TRIM(C919)),""),"")</f>
        <v>49</v>
      </c>
      <c r="N919" t="str">
        <f>IF(COUNT(FIND({0,1,2,3,4,5,6,7,8,9},IF(ISBLANK(A919),IF(LEN(TRIM(B919))&gt;0,TRIM(C919),LEFT(D919, 4)),"")))&gt;0,IF(ISBLANK(A919),IF(LEN(TRIM(B919))&gt;0,TRIM(C919),LEFT(D919, 4)),""),"")</f>
        <v>035</v>
      </c>
      <c r="O919" t="str">
        <f t="shared" si="74"/>
        <v>Ut</v>
      </c>
      <c r="P919" t="str">
        <f>TRIM(IF(COUNT(FIND({0,1,2,3,4,5,6,7,8,9},B919))&gt;0,D919,IF(LEN(TRIM(B919))&gt;0,CONCATENATE(B919,C919,D919),MID(D919,4,LEN(D919)))))</f>
        <v>Salt Lake</v>
      </c>
      <c r="Q919">
        <f t="shared" si="75"/>
        <v>11</v>
      </c>
      <c r="R919">
        <f t="shared" si="76"/>
        <v>21</v>
      </c>
    </row>
    <row r="920" spans="2:18" x14ac:dyDescent="0.25">
      <c r="B920" s="1" t="s">
        <v>465</v>
      </c>
      <c r="C920" s="1" t="s">
        <v>330</v>
      </c>
      <c r="D920" s="1" t="s">
        <v>748</v>
      </c>
      <c r="E920" s="1" t="s">
        <v>466</v>
      </c>
      <c r="F920">
        <v>11</v>
      </c>
      <c r="G920">
        <v>0.1</v>
      </c>
      <c r="H920">
        <v>29</v>
      </c>
      <c r="I920">
        <v>0.15</v>
      </c>
      <c r="K920">
        <f t="shared" si="72"/>
        <v>36</v>
      </c>
      <c r="L920">
        <f t="shared" si="73"/>
        <v>29</v>
      </c>
      <c r="M920" t="str">
        <f>IF(COUNT(FIND({0,1,2,3,4,5,6,7,8,9},IF(ISBLANK(A920),IF(LEN(TRIM(B920))&gt;0,TRIM(B920),TRIM(C920)),"")))&gt;0,IF(ISBLANK(A920),IF(LEN(TRIM(B920))&gt;0,TRIM(B920),TRIM(C920)),""),"")</f>
        <v>01</v>
      </c>
      <c r="N920" t="str">
        <f>IF(COUNT(FIND({0,1,2,3,4,5,6,7,8,9},IF(ISBLANK(A920),IF(LEN(TRIM(B920))&gt;0,TRIM(C920),LEFT(D920, 4)),"")))&gt;0,IF(ISBLANK(A920),IF(LEN(TRIM(B920))&gt;0,TRIM(C920),LEFT(D920, 4)),""),"")</f>
        <v>125</v>
      </c>
      <c r="O920" t="str">
        <f t="shared" si="74"/>
        <v>Al</v>
      </c>
      <c r="P920" t="str">
        <f>TRIM(IF(COUNT(FIND({0,1,2,3,4,5,6,7,8,9},B920))&gt;0,D920,IF(LEN(TRIM(B920))&gt;0,CONCATENATE(B920,C920,D920),MID(D920,4,LEN(D920)))))</f>
        <v>Tuscaloosa</v>
      </c>
      <c r="Q920">
        <f t="shared" si="75"/>
        <v>11</v>
      </c>
      <c r="R920">
        <f t="shared" si="76"/>
        <v>29</v>
      </c>
    </row>
    <row r="921" spans="2:18" x14ac:dyDescent="0.25">
      <c r="B921" s="1" t="s">
        <v>120</v>
      </c>
      <c r="C921" s="1" t="s">
        <v>57</v>
      </c>
      <c r="D921" s="1" t="s">
        <v>281</v>
      </c>
      <c r="E921" s="1" t="s">
        <v>123</v>
      </c>
      <c r="F921">
        <v>11</v>
      </c>
      <c r="G921">
        <v>0.1</v>
      </c>
      <c r="H921">
        <v>25</v>
      </c>
      <c r="I921">
        <v>0.13</v>
      </c>
      <c r="K921">
        <f t="shared" si="72"/>
        <v>36</v>
      </c>
      <c r="L921">
        <f t="shared" si="73"/>
        <v>29</v>
      </c>
      <c r="M921" t="str">
        <f>IF(COUNT(FIND({0,1,2,3,4,5,6,7,8,9},IF(ISBLANK(A921),IF(LEN(TRIM(B921))&gt;0,TRIM(B921),TRIM(C921)),"")))&gt;0,IF(ISBLANK(A921),IF(LEN(TRIM(B921))&gt;0,TRIM(B921),TRIM(C921)),""),"")</f>
        <v>42</v>
      </c>
      <c r="N921" t="str">
        <f>IF(COUNT(FIND({0,1,2,3,4,5,6,7,8,9},IF(ISBLANK(A921),IF(LEN(TRIM(B921))&gt;0,TRIM(C921),LEFT(D921, 4)),"")))&gt;0,IF(ISBLANK(A921),IF(LEN(TRIM(B921))&gt;0,TRIM(C921),LEFT(D921, 4)),""),"")</f>
        <v>017</v>
      </c>
      <c r="O921" t="str">
        <f t="shared" si="74"/>
        <v>Pa</v>
      </c>
      <c r="P921" t="str">
        <f>TRIM(IF(COUNT(FIND({0,1,2,3,4,5,6,7,8,9},B921))&gt;0,D921,IF(LEN(TRIM(B921))&gt;0,CONCATENATE(B921,C921,D921),MID(D921,4,LEN(D921)))))</f>
        <v>Bucks</v>
      </c>
      <c r="Q921">
        <f t="shared" si="75"/>
        <v>11</v>
      </c>
      <c r="R921">
        <f t="shared" si="76"/>
        <v>25</v>
      </c>
    </row>
    <row r="922" spans="2:18" x14ac:dyDescent="0.25">
      <c r="B922" s="1" t="s">
        <v>321</v>
      </c>
      <c r="C922" s="1" t="s">
        <v>26</v>
      </c>
      <c r="D922" s="1" t="s">
        <v>512</v>
      </c>
      <c r="E922" s="1" t="s">
        <v>322</v>
      </c>
      <c r="F922">
        <v>11</v>
      </c>
      <c r="G922">
        <v>0.1</v>
      </c>
      <c r="H922">
        <v>19</v>
      </c>
      <c r="I922">
        <v>0.1</v>
      </c>
      <c r="K922">
        <f t="shared" si="72"/>
        <v>36</v>
      </c>
      <c r="L922">
        <f t="shared" si="73"/>
        <v>29</v>
      </c>
      <c r="M922" t="str">
        <f>IF(COUNT(FIND({0,1,2,3,4,5,6,7,8,9},IF(ISBLANK(A922),IF(LEN(TRIM(B922))&gt;0,TRIM(B922),TRIM(C922)),"")))&gt;0,IF(ISBLANK(A922),IF(LEN(TRIM(B922))&gt;0,TRIM(B922),TRIM(C922)),""),"")</f>
        <v>21</v>
      </c>
      <c r="N922" t="str">
        <f>IF(COUNT(FIND({0,1,2,3,4,5,6,7,8,9},IF(ISBLANK(A922),IF(LEN(TRIM(B922))&gt;0,TRIM(C922),LEFT(D922, 4)),"")))&gt;0,IF(ISBLANK(A922),IF(LEN(TRIM(B922))&gt;0,TRIM(C922),LEFT(D922, 4)),""),"")</f>
        <v>067</v>
      </c>
      <c r="O922" t="str">
        <f t="shared" si="74"/>
        <v>Ky</v>
      </c>
      <c r="P922" t="str">
        <f>TRIM(IF(COUNT(FIND({0,1,2,3,4,5,6,7,8,9},B922))&gt;0,D922,IF(LEN(TRIM(B922))&gt;0,CONCATENATE(B922,C922,D922),MID(D922,4,LEN(D922)))))</f>
        <v>Fayette</v>
      </c>
      <c r="Q922">
        <f t="shared" si="75"/>
        <v>11</v>
      </c>
      <c r="R922">
        <f t="shared" si="76"/>
        <v>19</v>
      </c>
    </row>
    <row r="923" spans="2:18" x14ac:dyDescent="0.25">
      <c r="B923" s="1" t="s">
        <v>262</v>
      </c>
      <c r="C923" s="1" t="s">
        <v>70</v>
      </c>
      <c r="D923" s="1" t="s">
        <v>678</v>
      </c>
      <c r="E923" s="1" t="s">
        <v>264</v>
      </c>
      <c r="F923">
        <v>11</v>
      </c>
      <c r="G923">
        <v>0.1</v>
      </c>
      <c r="H923">
        <v>17</v>
      </c>
      <c r="I923">
        <v>0.09</v>
      </c>
      <c r="K923">
        <f t="shared" si="72"/>
        <v>36</v>
      </c>
      <c r="L923">
        <f t="shared" si="73"/>
        <v>29</v>
      </c>
      <c r="M923" t="str">
        <f>IF(COUNT(FIND({0,1,2,3,4,5,6,7,8,9},IF(ISBLANK(A923),IF(LEN(TRIM(B923))&gt;0,TRIM(B923),TRIM(C923)),"")))&gt;0,IF(ISBLANK(A923),IF(LEN(TRIM(B923))&gt;0,TRIM(B923),TRIM(C923)),""),"")</f>
        <v>22</v>
      </c>
      <c r="N923" t="str">
        <f>IF(COUNT(FIND({0,1,2,3,4,5,6,7,8,9},IF(ISBLANK(A923),IF(LEN(TRIM(B923))&gt;0,TRIM(C923),LEFT(D923, 4)),"")))&gt;0,IF(ISBLANK(A923),IF(LEN(TRIM(B923))&gt;0,TRIM(C923),LEFT(D923, 4)),""),"")</f>
        <v>115</v>
      </c>
      <c r="O923" t="str">
        <f t="shared" si="74"/>
        <v>La</v>
      </c>
      <c r="P923" t="str">
        <f>TRIM(IF(COUNT(FIND({0,1,2,3,4,5,6,7,8,9},B923))&gt;0,D923,IF(LEN(TRIM(B923))&gt;0,CONCATENATE(B923,C923,D923),MID(D923,4,LEN(D923)))))</f>
        <v>Vernon</v>
      </c>
      <c r="Q923">
        <f t="shared" si="75"/>
        <v>11</v>
      </c>
      <c r="R923">
        <f t="shared" si="76"/>
        <v>17</v>
      </c>
    </row>
    <row r="924" spans="2:18" x14ac:dyDescent="0.25">
      <c r="B924" s="1" t="s">
        <v>78</v>
      </c>
      <c r="C924" s="1" t="s">
        <v>96</v>
      </c>
      <c r="D924" s="1" t="s">
        <v>190</v>
      </c>
      <c r="E924" s="1" t="s">
        <v>80</v>
      </c>
      <c r="F924">
        <v>11</v>
      </c>
      <c r="G924">
        <v>0.1</v>
      </c>
      <c r="H924">
        <v>20</v>
      </c>
      <c r="I924">
        <v>0.1</v>
      </c>
      <c r="K924">
        <f t="shared" si="72"/>
        <v>36</v>
      </c>
      <c r="L924">
        <f t="shared" si="73"/>
        <v>29</v>
      </c>
      <c r="M924" t="str">
        <f>IF(COUNT(FIND({0,1,2,3,4,5,6,7,8,9},IF(ISBLANK(A924),IF(LEN(TRIM(B924))&gt;0,TRIM(B924),TRIM(C924)),"")))&gt;0,IF(ISBLANK(A924),IF(LEN(TRIM(B924))&gt;0,TRIM(B924),TRIM(C924)),""),"")</f>
        <v>09</v>
      </c>
      <c r="N924" t="str">
        <f>IF(COUNT(FIND({0,1,2,3,4,5,6,7,8,9},IF(ISBLANK(A924),IF(LEN(TRIM(B924))&gt;0,TRIM(C924),LEFT(D924, 4)),"")))&gt;0,IF(ISBLANK(A924),IF(LEN(TRIM(B924))&gt;0,TRIM(C924),LEFT(D924, 4)),""),"")</f>
        <v>011</v>
      </c>
      <c r="O924" t="str">
        <f t="shared" si="74"/>
        <v>Ct</v>
      </c>
      <c r="P924" t="str">
        <f>TRIM(IF(COUNT(FIND({0,1,2,3,4,5,6,7,8,9},B924))&gt;0,D924,IF(LEN(TRIM(B924))&gt;0,CONCATENATE(B924,C924,D924),MID(D924,4,LEN(D924)))))</f>
        <v>New London</v>
      </c>
      <c r="Q924">
        <f t="shared" si="75"/>
        <v>11</v>
      </c>
      <c r="R924">
        <f t="shared" si="76"/>
        <v>20</v>
      </c>
    </row>
    <row r="925" spans="2:18" x14ac:dyDescent="0.25">
      <c r="B925" s="1" t="s">
        <v>120</v>
      </c>
      <c r="C925" s="1" t="s">
        <v>81</v>
      </c>
      <c r="D925" s="1" t="s">
        <v>376</v>
      </c>
      <c r="E925" s="1" t="s">
        <v>123</v>
      </c>
      <c r="F925">
        <v>11</v>
      </c>
      <c r="G925">
        <v>0.1</v>
      </c>
      <c r="H925">
        <v>21</v>
      </c>
      <c r="I925">
        <v>0.11</v>
      </c>
      <c r="K925">
        <f t="shared" si="72"/>
        <v>36</v>
      </c>
      <c r="L925">
        <f t="shared" si="73"/>
        <v>29</v>
      </c>
      <c r="M925" t="str">
        <f>IF(COUNT(FIND({0,1,2,3,4,5,6,7,8,9},IF(ISBLANK(A925),IF(LEN(TRIM(B925))&gt;0,TRIM(B925),TRIM(C925)),"")))&gt;0,IF(ISBLANK(A925),IF(LEN(TRIM(B925))&gt;0,TRIM(B925),TRIM(C925)),""),"")</f>
        <v>42</v>
      </c>
      <c r="N925" t="str">
        <f>IF(COUNT(FIND({0,1,2,3,4,5,6,7,8,9},IF(ISBLANK(A925),IF(LEN(TRIM(B925))&gt;0,TRIM(C925),LEFT(D925, 4)),"")))&gt;0,IF(ISBLANK(A925),IF(LEN(TRIM(B925))&gt;0,TRIM(C925),LEFT(D925, 4)),""),"")</f>
        <v>077</v>
      </c>
      <c r="O925" t="str">
        <f t="shared" si="74"/>
        <v>Pa</v>
      </c>
      <c r="P925" t="str">
        <f>TRIM(IF(COUNT(FIND({0,1,2,3,4,5,6,7,8,9},B925))&gt;0,D925,IF(LEN(TRIM(B925))&gt;0,CONCATENATE(B925,C925,D925),MID(D925,4,LEN(D925)))))</f>
        <v>Lehigh</v>
      </c>
      <c r="Q925">
        <f t="shared" si="75"/>
        <v>11</v>
      </c>
      <c r="R925">
        <f t="shared" si="76"/>
        <v>21</v>
      </c>
    </row>
    <row r="926" spans="2:18" x14ac:dyDescent="0.25">
      <c r="B926" s="1" t="s">
        <v>241</v>
      </c>
      <c r="C926" s="1" t="s">
        <v>722</v>
      </c>
      <c r="D926" s="1" t="s">
        <v>723</v>
      </c>
      <c r="E926" s="1" t="s">
        <v>243</v>
      </c>
      <c r="F926">
        <v>11</v>
      </c>
      <c r="G926">
        <v>0.1</v>
      </c>
      <c r="H926">
        <v>16</v>
      </c>
      <c r="I926">
        <v>0.08</v>
      </c>
      <c r="K926">
        <f t="shared" si="72"/>
        <v>36</v>
      </c>
      <c r="L926">
        <f t="shared" si="73"/>
        <v>29</v>
      </c>
      <c r="M926" t="str">
        <f>IF(COUNT(FIND({0,1,2,3,4,5,6,7,8,9},IF(ISBLANK(A926),IF(LEN(TRIM(B926))&gt;0,TRIM(B926),TRIM(C926)),"")))&gt;0,IF(ISBLANK(A926),IF(LEN(TRIM(B926))&gt;0,TRIM(B926),TRIM(C926)),""),"")</f>
        <v>39</v>
      </c>
      <c r="N926" t="str">
        <f>IF(COUNT(FIND({0,1,2,3,4,5,6,7,8,9},IF(ISBLANK(A926),IF(LEN(TRIM(B926))&gt;0,TRIM(C926),LEFT(D926, 4)),"")))&gt;0,IF(ISBLANK(A926),IF(LEN(TRIM(B926))&gt;0,TRIM(C926),LEFT(D926, 4)),""),"")</f>
        <v>151</v>
      </c>
      <c r="O926" t="str">
        <f t="shared" si="74"/>
        <v>Oh</v>
      </c>
      <c r="P926" t="str">
        <f>TRIM(IF(COUNT(FIND({0,1,2,3,4,5,6,7,8,9},B926))&gt;0,D926,IF(LEN(TRIM(B926))&gt;0,CONCATENATE(B926,C926,D926),MID(D926,4,LEN(D926)))))</f>
        <v>Stark</v>
      </c>
      <c r="Q926">
        <f t="shared" si="75"/>
        <v>11</v>
      </c>
      <c r="R926">
        <f t="shared" si="76"/>
        <v>16</v>
      </c>
    </row>
    <row r="927" spans="2:18" x14ac:dyDescent="0.25">
      <c r="B927" s="1" t="s">
        <v>84</v>
      </c>
      <c r="C927" s="1" t="s">
        <v>68</v>
      </c>
      <c r="D927" s="1" t="s">
        <v>268</v>
      </c>
      <c r="E927" s="1" t="s">
        <v>86</v>
      </c>
      <c r="F927">
        <v>11</v>
      </c>
      <c r="G927">
        <v>0.1</v>
      </c>
      <c r="H927">
        <v>19</v>
      </c>
      <c r="I927">
        <v>0.1</v>
      </c>
      <c r="K927">
        <f t="shared" si="72"/>
        <v>36</v>
      </c>
      <c r="L927">
        <f t="shared" si="73"/>
        <v>29</v>
      </c>
      <c r="M927" t="str">
        <f>IF(COUNT(FIND({0,1,2,3,4,5,6,7,8,9},IF(ISBLANK(A927),IF(LEN(TRIM(B927))&gt;0,TRIM(B927),TRIM(C927)),"")))&gt;0,IF(ISBLANK(A927),IF(LEN(TRIM(B927))&gt;0,TRIM(B927),TRIM(C927)),""),"")</f>
        <v>34</v>
      </c>
      <c r="N927" t="str">
        <f>IF(COUNT(FIND({0,1,2,3,4,5,6,7,8,9},IF(ISBLANK(A927),IF(LEN(TRIM(B927))&gt;0,TRIM(C927),LEFT(D927, 4)),"")))&gt;0,IF(ISBLANK(A927),IF(LEN(TRIM(B927))&gt;0,TRIM(C927),LEFT(D927, 4)),""),"")</f>
        <v>007</v>
      </c>
      <c r="O927" t="str">
        <f t="shared" si="74"/>
        <v>NJ</v>
      </c>
      <c r="P927" t="str">
        <f>TRIM(IF(COUNT(FIND({0,1,2,3,4,5,6,7,8,9},B927))&gt;0,D927,IF(LEN(TRIM(B927))&gt;0,CONCATENATE(B927,C927,D927),MID(D927,4,LEN(D927)))))</f>
        <v>Camden</v>
      </c>
      <c r="Q927">
        <f t="shared" si="75"/>
        <v>11</v>
      </c>
      <c r="R927">
        <f t="shared" si="76"/>
        <v>19</v>
      </c>
    </row>
    <row r="928" spans="2:18" x14ac:dyDescent="0.25">
      <c r="B928" s="1" t="s">
        <v>120</v>
      </c>
      <c r="C928" s="1" t="s">
        <v>154</v>
      </c>
      <c r="D928" s="1" t="s">
        <v>456</v>
      </c>
      <c r="E928" s="1" t="s">
        <v>123</v>
      </c>
      <c r="F928">
        <v>11</v>
      </c>
      <c r="G928">
        <v>0.1</v>
      </c>
      <c r="H928">
        <v>24</v>
      </c>
      <c r="I928">
        <v>0.12</v>
      </c>
      <c r="K928">
        <f t="shared" si="72"/>
        <v>36</v>
      </c>
      <c r="L928">
        <f t="shared" si="73"/>
        <v>29</v>
      </c>
      <c r="M928" t="str">
        <f>IF(COUNT(FIND({0,1,2,3,4,5,6,7,8,9},IF(ISBLANK(A928),IF(LEN(TRIM(B928))&gt;0,TRIM(B928),TRIM(C928)),"")))&gt;0,IF(ISBLANK(A928),IF(LEN(TRIM(B928))&gt;0,TRIM(B928),TRIM(C928)),""),"")</f>
        <v>42</v>
      </c>
      <c r="N928" t="str">
        <f>IF(COUNT(FIND({0,1,2,3,4,5,6,7,8,9},IF(ISBLANK(A928),IF(LEN(TRIM(B928))&gt;0,TRIM(C928),LEFT(D928, 4)),"")))&gt;0,IF(ISBLANK(A928),IF(LEN(TRIM(B928))&gt;0,TRIM(C928),LEFT(D928, 4)),""),"")</f>
        <v>079</v>
      </c>
      <c r="O928" t="str">
        <f t="shared" si="74"/>
        <v>Pa</v>
      </c>
      <c r="P928" t="str">
        <f>TRIM(IF(COUNT(FIND({0,1,2,3,4,5,6,7,8,9},B928))&gt;0,D928,IF(LEN(TRIM(B928))&gt;0,CONCATENATE(B928,C928,D928),MID(D928,4,LEN(D928)))))</f>
        <v>Luzerne</v>
      </c>
      <c r="Q928">
        <f t="shared" si="75"/>
        <v>11</v>
      </c>
      <c r="R928">
        <f t="shared" si="76"/>
        <v>24</v>
      </c>
    </row>
    <row r="929" spans="2:18" x14ac:dyDescent="0.25">
      <c r="B929" s="1" t="s">
        <v>120</v>
      </c>
      <c r="C929" s="1" t="s">
        <v>383</v>
      </c>
      <c r="D929" s="1" t="s">
        <v>384</v>
      </c>
      <c r="E929" s="1" t="s">
        <v>123</v>
      </c>
      <c r="F929">
        <v>11</v>
      </c>
      <c r="G929">
        <v>0.1</v>
      </c>
      <c r="H929">
        <v>22</v>
      </c>
      <c r="I929">
        <v>0.11</v>
      </c>
      <c r="K929">
        <f t="shared" si="72"/>
        <v>36</v>
      </c>
      <c r="L929">
        <f t="shared" si="73"/>
        <v>29</v>
      </c>
      <c r="M929" t="str">
        <f>IF(COUNT(FIND({0,1,2,3,4,5,6,7,8,9},IF(ISBLANK(A929),IF(LEN(TRIM(B929))&gt;0,TRIM(B929),TRIM(C929)),"")))&gt;0,IF(ISBLANK(A929),IF(LEN(TRIM(B929))&gt;0,TRIM(B929),TRIM(C929)),""),"")</f>
        <v>42</v>
      </c>
      <c r="N929" t="str">
        <f>IF(COUNT(FIND({0,1,2,3,4,5,6,7,8,9},IF(ISBLANK(A929),IF(LEN(TRIM(B929))&gt;0,TRIM(C929),LEFT(D929, 4)),"")))&gt;0,IF(ISBLANK(A929),IF(LEN(TRIM(B929))&gt;0,TRIM(C929),LEFT(D929, 4)),""),"")</f>
        <v>129</v>
      </c>
      <c r="O929" t="str">
        <f t="shared" si="74"/>
        <v>Pa</v>
      </c>
      <c r="P929" t="str">
        <f>TRIM(IF(COUNT(FIND({0,1,2,3,4,5,6,7,8,9},B929))&gt;0,D929,IF(LEN(TRIM(B929))&gt;0,CONCATENATE(B929,C929,D929),MID(D929,4,LEN(D929)))))</f>
        <v>Westmoreland</v>
      </c>
      <c r="Q929">
        <f t="shared" si="75"/>
        <v>11</v>
      </c>
      <c r="R929">
        <f t="shared" si="76"/>
        <v>22</v>
      </c>
    </row>
    <row r="930" spans="2:18" x14ac:dyDescent="0.25">
      <c r="B930" s="1" t="s">
        <v>13</v>
      </c>
      <c r="C930" s="1" t="s">
        <v>154</v>
      </c>
      <c r="D930" s="1" t="s">
        <v>155</v>
      </c>
      <c r="E930" s="1" t="s">
        <v>12</v>
      </c>
      <c r="F930">
        <v>11</v>
      </c>
      <c r="G930">
        <v>0.1</v>
      </c>
      <c r="H930">
        <v>21</v>
      </c>
      <c r="I930">
        <v>0.11</v>
      </c>
      <c r="K930">
        <f t="shared" si="72"/>
        <v>36</v>
      </c>
      <c r="L930">
        <f t="shared" si="73"/>
        <v>29</v>
      </c>
      <c r="M930" t="str">
        <f>IF(COUNT(FIND({0,1,2,3,4,5,6,7,8,9},IF(ISBLANK(A930),IF(LEN(TRIM(B930))&gt;0,TRIM(B930),TRIM(C930)),"")))&gt;0,IF(ISBLANK(A930),IF(LEN(TRIM(B930))&gt;0,TRIM(B930),TRIM(C930)),""),"")</f>
        <v>36</v>
      </c>
      <c r="N930" t="str">
        <f>IF(COUNT(FIND({0,1,2,3,4,5,6,7,8,9},IF(ISBLANK(A930),IF(LEN(TRIM(B930))&gt;0,TRIM(C930),LEFT(D930, 4)),"")))&gt;0,IF(ISBLANK(A930),IF(LEN(TRIM(B930))&gt;0,TRIM(C930),LEFT(D930, 4)),""),"")</f>
        <v>079</v>
      </c>
      <c r="O930" t="str">
        <f t="shared" si="74"/>
        <v>NY</v>
      </c>
      <c r="P930" t="str">
        <f>TRIM(IF(COUNT(FIND({0,1,2,3,4,5,6,7,8,9},B930))&gt;0,D930,IF(LEN(TRIM(B930))&gt;0,CONCATENATE(B930,C930,D930),MID(D930,4,LEN(D930)))))</f>
        <v>Putnam</v>
      </c>
      <c r="Q930">
        <f t="shared" si="75"/>
        <v>11</v>
      </c>
      <c r="R930">
        <f t="shared" si="76"/>
        <v>21</v>
      </c>
    </row>
    <row r="931" spans="2:18" x14ac:dyDescent="0.25">
      <c r="B931" s="1" t="s">
        <v>13</v>
      </c>
      <c r="C931" s="1" t="s">
        <v>178</v>
      </c>
      <c r="D931" s="1" t="s">
        <v>179</v>
      </c>
      <c r="E931" s="1" t="s">
        <v>12</v>
      </c>
      <c r="F931">
        <v>11</v>
      </c>
      <c r="G931">
        <v>0.1</v>
      </c>
      <c r="H931">
        <v>20</v>
      </c>
      <c r="I931">
        <v>0.1</v>
      </c>
      <c r="K931">
        <f t="shared" si="72"/>
        <v>36</v>
      </c>
      <c r="L931">
        <f t="shared" si="73"/>
        <v>29</v>
      </c>
      <c r="M931" t="str">
        <f>IF(COUNT(FIND({0,1,2,3,4,5,6,7,8,9},IF(ISBLANK(A931),IF(LEN(TRIM(B931))&gt;0,TRIM(B931),TRIM(C931)),"")))&gt;0,IF(ISBLANK(A931),IF(LEN(TRIM(B931))&gt;0,TRIM(B931),TRIM(C931)),""),"")</f>
        <v>36</v>
      </c>
      <c r="N931" t="str">
        <f>IF(COUNT(FIND({0,1,2,3,4,5,6,7,8,9},IF(ISBLANK(A931),IF(LEN(TRIM(B931))&gt;0,TRIM(C931),LEFT(D931, 4)),"")))&gt;0,IF(ISBLANK(A931),IF(LEN(TRIM(B931))&gt;0,TRIM(C931),LEFT(D931, 4)),""),"")</f>
        <v>053</v>
      </c>
      <c r="O931" t="str">
        <f t="shared" si="74"/>
        <v>NY</v>
      </c>
      <c r="P931" t="str">
        <f>TRIM(IF(COUNT(FIND({0,1,2,3,4,5,6,7,8,9},B931))&gt;0,D931,IF(LEN(TRIM(B931))&gt;0,CONCATENATE(B931,C931,D931),MID(D931,4,LEN(D931)))))</f>
        <v>Madison</v>
      </c>
      <c r="Q931">
        <f t="shared" si="75"/>
        <v>11</v>
      </c>
      <c r="R931">
        <f t="shared" si="76"/>
        <v>20</v>
      </c>
    </row>
    <row r="932" spans="2:18" x14ac:dyDescent="0.25">
      <c r="B932" s="1" t="s">
        <v>95</v>
      </c>
      <c r="C932" s="1" t="s">
        <v>178</v>
      </c>
      <c r="D932" s="1" t="s">
        <v>469</v>
      </c>
      <c r="E932" s="1" t="s">
        <v>98</v>
      </c>
      <c r="F932">
        <v>11</v>
      </c>
      <c r="G932">
        <v>0.1</v>
      </c>
      <c r="H932">
        <v>22</v>
      </c>
      <c r="I932">
        <v>0.11</v>
      </c>
      <c r="K932">
        <f t="shared" si="72"/>
        <v>36</v>
      </c>
      <c r="L932">
        <f t="shared" si="73"/>
        <v>29</v>
      </c>
      <c r="M932" t="str">
        <f>IF(COUNT(FIND({0,1,2,3,4,5,6,7,8,9},IF(ISBLANK(A932),IF(LEN(TRIM(B932))&gt;0,TRIM(B932),TRIM(C932)),"")))&gt;0,IF(ISBLANK(A932),IF(LEN(TRIM(B932))&gt;0,TRIM(B932),TRIM(C932)),""),"")</f>
        <v>12</v>
      </c>
      <c r="N932" t="str">
        <f>IF(COUNT(FIND({0,1,2,3,4,5,6,7,8,9},IF(ISBLANK(A932),IF(LEN(TRIM(B932))&gt;0,TRIM(C932),LEFT(D932, 4)),"")))&gt;0,IF(ISBLANK(A932),IF(LEN(TRIM(B932))&gt;0,TRIM(C932),LEFT(D932, 4)),""),"")</f>
        <v>053</v>
      </c>
      <c r="O932" t="str">
        <f t="shared" si="74"/>
        <v>Fl</v>
      </c>
      <c r="P932" t="str">
        <f>TRIM(IF(COUNT(FIND({0,1,2,3,4,5,6,7,8,9},B932))&gt;0,D932,IF(LEN(TRIM(B932))&gt;0,CONCATENATE(B932,C932,D932),MID(D932,4,LEN(D932)))))</f>
        <v>Hernando</v>
      </c>
      <c r="Q932">
        <f t="shared" si="75"/>
        <v>11</v>
      </c>
      <c r="R932">
        <f t="shared" si="76"/>
        <v>22</v>
      </c>
    </row>
    <row r="933" spans="2:18" x14ac:dyDescent="0.25">
      <c r="B933" s="1" t="s">
        <v>315</v>
      </c>
      <c r="C933" s="1" t="s">
        <v>62</v>
      </c>
      <c r="D933" s="1" t="s">
        <v>342</v>
      </c>
      <c r="E933" s="1" t="s">
        <v>317</v>
      </c>
      <c r="F933">
        <v>10</v>
      </c>
      <c r="G933">
        <v>0.09</v>
      </c>
      <c r="H933">
        <v>26</v>
      </c>
      <c r="I933">
        <v>0.13</v>
      </c>
      <c r="K933">
        <f t="shared" si="72"/>
        <v>36</v>
      </c>
      <c r="L933">
        <f t="shared" si="73"/>
        <v>29</v>
      </c>
      <c r="M933" t="str">
        <f>IF(COUNT(FIND({0,1,2,3,4,5,6,7,8,9},IF(ISBLANK(A933),IF(LEN(TRIM(B933))&gt;0,TRIM(B933),TRIM(C933)),"")))&gt;0,IF(ISBLANK(A933),IF(LEN(TRIM(B933))&gt;0,TRIM(B933),TRIM(C933)),""),"")</f>
        <v>08</v>
      </c>
      <c r="N933" t="str">
        <f>IF(COUNT(FIND({0,1,2,3,4,5,6,7,8,9},IF(ISBLANK(A933),IF(LEN(TRIM(B933))&gt;0,TRIM(C933),LEFT(D933, 4)),"")))&gt;0,IF(ISBLANK(A933),IF(LEN(TRIM(B933))&gt;0,TRIM(C933),LEFT(D933, 4)),""),"")</f>
        <v>005</v>
      </c>
      <c r="O933" t="str">
        <f t="shared" si="74"/>
        <v>Co</v>
      </c>
      <c r="P933" t="str">
        <f>TRIM(IF(COUNT(FIND({0,1,2,3,4,5,6,7,8,9},B933))&gt;0,D933,IF(LEN(TRIM(B933))&gt;0,CONCATENATE(B933,C933,D933),MID(D933,4,LEN(D933)))))</f>
        <v>Arapahoe</v>
      </c>
      <c r="Q933">
        <f t="shared" si="75"/>
        <v>10</v>
      </c>
      <c r="R933">
        <f t="shared" si="76"/>
        <v>26</v>
      </c>
    </row>
    <row r="934" spans="2:18" x14ac:dyDescent="0.25">
      <c r="B934" s="1" t="s">
        <v>321</v>
      </c>
      <c r="C934" s="1" t="s">
        <v>36</v>
      </c>
      <c r="D934" s="1" t="s">
        <v>104</v>
      </c>
      <c r="E934" s="1" t="s">
        <v>322</v>
      </c>
      <c r="F934">
        <v>10</v>
      </c>
      <c r="G934">
        <v>0.09</v>
      </c>
      <c r="H934">
        <v>18</v>
      </c>
      <c r="I934">
        <v>0.09</v>
      </c>
      <c r="K934">
        <f t="shared" si="72"/>
        <v>36</v>
      </c>
      <c r="L934">
        <f t="shared" si="73"/>
        <v>29</v>
      </c>
      <c r="M934" t="str">
        <f>IF(COUNT(FIND({0,1,2,3,4,5,6,7,8,9},IF(ISBLANK(A934),IF(LEN(TRIM(B934))&gt;0,TRIM(B934),TRIM(C934)),"")))&gt;0,IF(ISBLANK(A934),IF(LEN(TRIM(B934))&gt;0,TRIM(B934),TRIM(C934)),""),"")</f>
        <v>21</v>
      </c>
      <c r="N934" t="str">
        <f>IF(COUNT(FIND({0,1,2,3,4,5,6,7,8,9},IF(ISBLANK(A934),IF(LEN(TRIM(B934))&gt;0,TRIM(C934),LEFT(D934, 4)),"")))&gt;0,IF(ISBLANK(A934),IF(LEN(TRIM(B934))&gt;0,TRIM(C934),LEFT(D934, 4)),""),"")</f>
        <v>111</v>
      </c>
      <c r="O934" t="str">
        <f t="shared" si="74"/>
        <v>Ky</v>
      </c>
      <c r="P934" t="str">
        <f>TRIM(IF(COUNT(FIND({0,1,2,3,4,5,6,7,8,9},B934))&gt;0,D934,IF(LEN(TRIM(B934))&gt;0,CONCATENATE(B934,C934,D934),MID(D934,4,LEN(D934)))))</f>
        <v>Jefferson</v>
      </c>
      <c r="Q934">
        <f t="shared" si="75"/>
        <v>10</v>
      </c>
      <c r="R934">
        <f t="shared" si="76"/>
        <v>18</v>
      </c>
    </row>
    <row r="935" spans="2:18" x14ac:dyDescent="0.25">
      <c r="B935" s="1" t="s">
        <v>84</v>
      </c>
      <c r="C935" s="1" t="s">
        <v>72</v>
      </c>
      <c r="D935" s="1" t="s">
        <v>254</v>
      </c>
      <c r="E935" s="1" t="s">
        <v>86</v>
      </c>
      <c r="F935">
        <v>10</v>
      </c>
      <c r="G935">
        <v>0.09</v>
      </c>
      <c r="H935">
        <v>18</v>
      </c>
      <c r="I935">
        <v>0.09</v>
      </c>
      <c r="K935">
        <f t="shared" si="72"/>
        <v>36</v>
      </c>
      <c r="L935">
        <f t="shared" si="73"/>
        <v>29</v>
      </c>
      <c r="M935" t="str">
        <f>IF(COUNT(FIND({0,1,2,3,4,5,6,7,8,9},IF(ISBLANK(A935),IF(LEN(TRIM(B935))&gt;0,TRIM(B935),TRIM(C935)),"")))&gt;0,IF(ISBLANK(A935),IF(LEN(TRIM(B935))&gt;0,TRIM(B935),TRIM(C935)),""),"")</f>
        <v>34</v>
      </c>
      <c r="N935" t="str">
        <f>IF(COUNT(FIND({0,1,2,3,4,5,6,7,8,9},IF(ISBLANK(A935),IF(LEN(TRIM(B935))&gt;0,TRIM(C935),LEFT(D935, 4)),"")))&gt;0,IF(ISBLANK(A935),IF(LEN(TRIM(B935))&gt;0,TRIM(C935),LEFT(D935, 4)),""),"")</f>
        <v>035</v>
      </c>
      <c r="O935" t="str">
        <f t="shared" si="74"/>
        <v>NJ</v>
      </c>
      <c r="P935" t="str">
        <f>TRIM(IF(COUNT(FIND({0,1,2,3,4,5,6,7,8,9},B935))&gt;0,D935,IF(LEN(TRIM(B935))&gt;0,CONCATENATE(B935,C935,D935),MID(D935,4,LEN(D935)))))</f>
        <v>Somerset</v>
      </c>
      <c r="Q935">
        <f t="shared" si="75"/>
        <v>10</v>
      </c>
      <c r="R935">
        <f t="shared" si="76"/>
        <v>18</v>
      </c>
    </row>
    <row r="936" spans="2:18" x14ac:dyDescent="0.25">
      <c r="B936" s="1" t="s">
        <v>433</v>
      </c>
      <c r="C936" s="1" t="s">
        <v>18</v>
      </c>
      <c r="D936" s="1" t="s">
        <v>514</v>
      </c>
      <c r="E936" s="1" t="s">
        <v>435</v>
      </c>
      <c r="F936">
        <v>10</v>
      </c>
      <c r="G936">
        <v>0.09</v>
      </c>
      <c r="H936">
        <v>28</v>
      </c>
      <c r="I936">
        <v>0.14000000000000001</v>
      </c>
      <c r="K936">
        <f t="shared" si="72"/>
        <v>36</v>
      </c>
      <c r="L936">
        <f t="shared" si="73"/>
        <v>29</v>
      </c>
      <c r="M936" t="str">
        <f>IF(COUNT(FIND({0,1,2,3,4,5,6,7,8,9},IF(ISBLANK(A936),IF(LEN(TRIM(B936))&gt;0,TRIM(B936),TRIM(C936)),"")))&gt;0,IF(ISBLANK(A936),IF(LEN(TRIM(B936))&gt;0,TRIM(B936),TRIM(C936)),""),"")</f>
        <v>20</v>
      </c>
      <c r="N936" t="str">
        <f>IF(COUNT(FIND({0,1,2,3,4,5,6,7,8,9},IF(ISBLANK(A936),IF(LEN(TRIM(B936))&gt;0,TRIM(C936),LEFT(D936, 4)),"")))&gt;0,IF(ISBLANK(A936),IF(LEN(TRIM(B936))&gt;0,TRIM(C936),LEFT(D936, 4)),""),"")</f>
        <v>091</v>
      </c>
      <c r="O936" t="str">
        <f t="shared" si="74"/>
        <v>Ks</v>
      </c>
      <c r="P936" t="str">
        <f>TRIM(IF(COUNT(FIND({0,1,2,3,4,5,6,7,8,9},B936))&gt;0,D936,IF(LEN(TRIM(B936))&gt;0,CONCATENATE(B936,C936,D936),MID(D936,4,LEN(D936)))))</f>
        <v>Johnson</v>
      </c>
      <c r="Q936">
        <f t="shared" si="75"/>
        <v>10</v>
      </c>
      <c r="R936">
        <f t="shared" si="76"/>
        <v>28</v>
      </c>
    </row>
    <row r="937" spans="2:18" x14ac:dyDescent="0.25">
      <c r="B937" s="1" t="s">
        <v>385</v>
      </c>
      <c r="C937" s="1" t="s">
        <v>93</v>
      </c>
      <c r="D937" s="1" t="s">
        <v>527</v>
      </c>
      <c r="E937" s="1" t="s">
        <v>387</v>
      </c>
      <c r="F937">
        <v>10</v>
      </c>
      <c r="G937">
        <v>0.09</v>
      </c>
      <c r="H937">
        <v>12</v>
      </c>
      <c r="I937">
        <v>0.06</v>
      </c>
      <c r="K937">
        <f t="shared" si="72"/>
        <v>36</v>
      </c>
      <c r="L937">
        <f t="shared" si="73"/>
        <v>29</v>
      </c>
      <c r="M937" t="str">
        <f>IF(COUNT(FIND({0,1,2,3,4,5,6,7,8,9},IF(ISBLANK(A937),IF(LEN(TRIM(B937))&gt;0,TRIM(B937),TRIM(C937)),"")))&gt;0,IF(ISBLANK(A937),IF(LEN(TRIM(B937))&gt;0,TRIM(B937),TRIM(C937)),""),"")</f>
        <v>40</v>
      </c>
      <c r="N937" t="str">
        <f>IF(COUNT(FIND({0,1,2,3,4,5,6,7,8,9},IF(ISBLANK(A937),IF(LEN(TRIM(B937))&gt;0,TRIM(C937),LEFT(D937, 4)),"")))&gt;0,IF(ISBLANK(A937),IF(LEN(TRIM(B937))&gt;0,TRIM(C937),LEFT(D937, 4)),""),"")</f>
        <v>109</v>
      </c>
      <c r="O937" t="str">
        <f t="shared" si="74"/>
        <v>Ok</v>
      </c>
      <c r="P937" t="str">
        <f>TRIM(IF(COUNT(FIND({0,1,2,3,4,5,6,7,8,9},B937))&gt;0,D937,IF(LEN(TRIM(B937))&gt;0,CONCATENATE(B937,C937,D937),MID(D937,4,LEN(D937)))))</f>
        <v>Oklahoma</v>
      </c>
      <c r="Q937">
        <f t="shared" si="75"/>
        <v>10</v>
      </c>
      <c r="R937">
        <f t="shared" si="76"/>
        <v>12</v>
      </c>
    </row>
    <row r="938" spans="2:18" x14ac:dyDescent="0.25">
      <c r="B938" s="1" t="s">
        <v>99</v>
      </c>
      <c r="C938" s="1" t="s">
        <v>50</v>
      </c>
      <c r="D938" s="1" t="s">
        <v>682</v>
      </c>
      <c r="E938" s="1" t="s">
        <v>102</v>
      </c>
      <c r="F938">
        <v>10</v>
      </c>
      <c r="G938">
        <v>0.09</v>
      </c>
      <c r="H938">
        <v>19</v>
      </c>
      <c r="I938">
        <v>0.1</v>
      </c>
      <c r="K938">
        <f t="shared" si="72"/>
        <v>36</v>
      </c>
      <c r="L938">
        <f t="shared" si="73"/>
        <v>29</v>
      </c>
      <c r="M938" t="str">
        <f>IF(COUNT(FIND({0,1,2,3,4,5,6,7,8,9},IF(ISBLANK(A938),IF(LEN(TRIM(B938))&gt;0,TRIM(B938),TRIM(C938)),"")))&gt;0,IF(ISBLANK(A938),IF(LEN(TRIM(B938))&gt;0,TRIM(B938),TRIM(C938)),""),"")</f>
        <v>06</v>
      </c>
      <c r="N938" t="str">
        <f>IF(COUNT(FIND({0,1,2,3,4,5,6,7,8,9},IF(ISBLANK(A938),IF(LEN(TRIM(B938))&gt;0,TRIM(C938),LEFT(D938, 4)),"")))&gt;0,IF(ISBLANK(A938),IF(LEN(TRIM(B938))&gt;0,TRIM(C938),LEFT(D938, 4)),""),"")</f>
        <v>095</v>
      </c>
      <c r="O938" t="str">
        <f t="shared" si="74"/>
        <v>Ca</v>
      </c>
      <c r="P938" t="str">
        <f>TRIM(IF(COUNT(FIND({0,1,2,3,4,5,6,7,8,9},B938))&gt;0,D938,IF(LEN(TRIM(B938))&gt;0,CONCATENATE(B938,C938,D938),MID(D938,4,LEN(D938)))))</f>
        <v>Solano</v>
      </c>
      <c r="Q938">
        <f t="shared" si="75"/>
        <v>10</v>
      </c>
      <c r="R938">
        <f t="shared" si="76"/>
        <v>19</v>
      </c>
    </row>
    <row r="939" spans="2:18" x14ac:dyDescent="0.25">
      <c r="B939" s="1" t="s">
        <v>224</v>
      </c>
      <c r="C939" s="1" t="s">
        <v>293</v>
      </c>
      <c r="D939" s="1" t="s">
        <v>470</v>
      </c>
      <c r="E939" s="1" t="s">
        <v>227</v>
      </c>
      <c r="F939">
        <v>10</v>
      </c>
      <c r="G939">
        <v>0.09</v>
      </c>
      <c r="H939">
        <v>17</v>
      </c>
      <c r="I939">
        <v>0.09</v>
      </c>
      <c r="K939">
        <f t="shared" si="72"/>
        <v>36</v>
      </c>
      <c r="L939">
        <f t="shared" si="73"/>
        <v>29</v>
      </c>
      <c r="M939" t="str">
        <f>IF(COUNT(FIND({0,1,2,3,4,5,6,7,8,9},IF(ISBLANK(A939),IF(LEN(TRIM(B939))&gt;0,TRIM(B939),TRIM(C939)),"")))&gt;0,IF(ISBLANK(A939),IF(LEN(TRIM(B939))&gt;0,TRIM(B939),TRIM(C939)),""),"")</f>
        <v>37</v>
      </c>
      <c r="N939" t="str">
        <f>IF(COUNT(FIND({0,1,2,3,4,5,6,7,8,9},IF(ISBLANK(A939),IF(LEN(TRIM(B939))&gt;0,TRIM(C939),LEFT(D939, 4)),"")))&gt;0,IF(ISBLANK(A939),IF(LEN(TRIM(B939))&gt;0,TRIM(C939),LEFT(D939, 4)),""),"")</f>
        <v>049</v>
      </c>
      <c r="O939" t="str">
        <f t="shared" si="74"/>
        <v>NC</v>
      </c>
      <c r="P939" t="str">
        <f>TRIM(IF(COUNT(FIND({0,1,2,3,4,5,6,7,8,9},B939))&gt;0,D939,IF(LEN(TRIM(B939))&gt;0,CONCATENATE(B939,C939,D939),MID(D939,4,LEN(D939)))))</f>
        <v>Craven</v>
      </c>
      <c r="Q939">
        <f t="shared" si="75"/>
        <v>10</v>
      </c>
      <c r="R939">
        <f t="shared" si="76"/>
        <v>17</v>
      </c>
    </row>
    <row r="940" spans="2:18" x14ac:dyDescent="0.25">
      <c r="B940" s="1" t="s">
        <v>84</v>
      </c>
      <c r="C940" s="1" t="s">
        <v>140</v>
      </c>
      <c r="D940" s="1" t="s">
        <v>388</v>
      </c>
      <c r="E940" s="1" t="s">
        <v>86</v>
      </c>
      <c r="F940">
        <v>10</v>
      </c>
      <c r="G940">
        <v>0.09</v>
      </c>
      <c r="H940">
        <v>27</v>
      </c>
      <c r="I940">
        <v>0.14000000000000001</v>
      </c>
      <c r="K940">
        <f t="shared" si="72"/>
        <v>36</v>
      </c>
      <c r="L940">
        <f t="shared" si="73"/>
        <v>29</v>
      </c>
      <c r="M940" t="str">
        <f>IF(COUNT(FIND({0,1,2,3,4,5,6,7,8,9},IF(ISBLANK(A940),IF(LEN(TRIM(B940))&gt;0,TRIM(B940),TRIM(C940)),"")))&gt;0,IF(ISBLANK(A940),IF(LEN(TRIM(B940))&gt;0,TRIM(B940),TRIM(C940)),""),"")</f>
        <v>34</v>
      </c>
      <c r="N940" t="str">
        <f>IF(COUNT(FIND({0,1,2,3,4,5,6,7,8,9},IF(ISBLANK(A940),IF(LEN(TRIM(B940))&gt;0,TRIM(C940),LEFT(D940, 4)),"")))&gt;0,IF(ISBLANK(A940),IF(LEN(TRIM(B940))&gt;0,TRIM(C940),LEFT(D940, 4)),""),"")</f>
        <v>015</v>
      </c>
      <c r="O940" t="str">
        <f t="shared" si="74"/>
        <v>NJ</v>
      </c>
      <c r="P940" t="str">
        <f>TRIM(IF(COUNT(FIND({0,1,2,3,4,5,6,7,8,9},B940))&gt;0,D940,IF(LEN(TRIM(B940))&gt;0,CONCATENATE(B940,C940,D940),MID(D940,4,LEN(D940)))))</f>
        <v>Gloucester</v>
      </c>
      <c r="Q940">
        <f t="shared" si="75"/>
        <v>10</v>
      </c>
      <c r="R940">
        <f t="shared" si="76"/>
        <v>27</v>
      </c>
    </row>
    <row r="941" spans="2:18" x14ac:dyDescent="0.25">
      <c r="B941" s="1" t="s">
        <v>351</v>
      </c>
      <c r="C941" s="1" t="s">
        <v>16</v>
      </c>
      <c r="D941" s="1" t="s">
        <v>534</v>
      </c>
      <c r="E941" s="1" t="s">
        <v>353</v>
      </c>
      <c r="F941">
        <v>10</v>
      </c>
      <c r="G941">
        <v>0.09</v>
      </c>
      <c r="H941">
        <v>13</v>
      </c>
      <c r="I941">
        <v>7.0000000000000007E-2</v>
      </c>
      <c r="K941">
        <f t="shared" si="72"/>
        <v>36</v>
      </c>
      <c r="L941">
        <f t="shared" si="73"/>
        <v>29</v>
      </c>
      <c r="M941" t="str">
        <f>IF(COUNT(FIND({0,1,2,3,4,5,6,7,8,9},IF(ISBLANK(A941),IF(LEN(TRIM(B941))&gt;0,TRIM(B941),TRIM(C941)),"")))&gt;0,IF(ISBLANK(A941),IF(LEN(TRIM(B941))&gt;0,TRIM(B941),TRIM(C941)),""),"")</f>
        <v>47</v>
      </c>
      <c r="N941" t="str">
        <f>IF(COUNT(FIND({0,1,2,3,4,5,6,7,8,9},IF(ISBLANK(A941),IF(LEN(TRIM(B941))&gt;0,TRIM(C941),LEFT(D941, 4)),"")))&gt;0,IF(ISBLANK(A941),IF(LEN(TRIM(B941))&gt;0,TRIM(C941),LEFT(D941, 4)),""),"")</f>
        <v>093</v>
      </c>
      <c r="O941" t="str">
        <f t="shared" si="74"/>
        <v>Tn</v>
      </c>
      <c r="P941" t="str">
        <f>TRIM(IF(COUNT(FIND({0,1,2,3,4,5,6,7,8,9},B941))&gt;0,D941,IF(LEN(TRIM(B941))&gt;0,CONCATENATE(B941,C941,D941),MID(D941,4,LEN(D941)))))</f>
        <v>Knox</v>
      </c>
      <c r="Q941">
        <f t="shared" si="75"/>
        <v>10</v>
      </c>
      <c r="R941">
        <f t="shared" si="76"/>
        <v>13</v>
      </c>
    </row>
    <row r="942" spans="2:18" x14ac:dyDescent="0.25">
      <c r="B942" s="1" t="s">
        <v>159</v>
      </c>
      <c r="C942" s="1" t="s">
        <v>336</v>
      </c>
      <c r="D942" s="1" t="s">
        <v>608</v>
      </c>
      <c r="E942" s="1" t="s">
        <v>161</v>
      </c>
      <c r="F942">
        <v>10</v>
      </c>
      <c r="G942">
        <v>0.09</v>
      </c>
      <c r="H942">
        <v>17</v>
      </c>
      <c r="I942">
        <v>0.09</v>
      </c>
      <c r="K942">
        <f t="shared" si="72"/>
        <v>36</v>
      </c>
      <c r="L942">
        <f t="shared" si="73"/>
        <v>29</v>
      </c>
      <c r="M942" t="str">
        <f>IF(COUNT(FIND({0,1,2,3,4,5,6,7,8,9},IF(ISBLANK(A942),IF(LEN(TRIM(B942))&gt;0,TRIM(B942),TRIM(C942)),"")))&gt;0,IF(ISBLANK(A942),IF(LEN(TRIM(B942))&gt;0,TRIM(B942),TRIM(C942)),""),"")</f>
        <v>51</v>
      </c>
      <c r="N942" t="str">
        <f>IF(COUNT(FIND({0,1,2,3,4,5,6,7,8,9},IF(ISBLANK(A942),IF(LEN(TRIM(B942))&gt;0,TRIM(C942),LEFT(D942, 4)),"")))&gt;0,IF(ISBLANK(A942),IF(LEN(TRIM(B942))&gt;0,TRIM(C942),LEFT(D942, 4)),""),"")</f>
        <v>041</v>
      </c>
      <c r="O942" t="str">
        <f t="shared" si="74"/>
        <v>Va</v>
      </c>
      <c r="P942" t="str">
        <f>TRIM(IF(COUNT(FIND({0,1,2,3,4,5,6,7,8,9},B942))&gt;0,D942,IF(LEN(TRIM(B942))&gt;0,CONCATENATE(B942,C942,D942),MID(D942,4,LEN(D942)))))</f>
        <v>Chesterfield</v>
      </c>
      <c r="Q942">
        <f t="shared" si="75"/>
        <v>10</v>
      </c>
      <c r="R942">
        <f t="shared" si="76"/>
        <v>17</v>
      </c>
    </row>
    <row r="943" spans="2:18" x14ac:dyDescent="0.25">
      <c r="B943" s="1" t="s">
        <v>265</v>
      </c>
      <c r="C943" s="1" t="s">
        <v>30</v>
      </c>
      <c r="D943" s="1" t="s">
        <v>675</v>
      </c>
      <c r="E943" s="1" t="s">
        <v>267</v>
      </c>
      <c r="F943">
        <v>10</v>
      </c>
      <c r="G943">
        <v>0.09</v>
      </c>
      <c r="H943">
        <v>17</v>
      </c>
      <c r="I943">
        <v>0.09</v>
      </c>
      <c r="K943">
        <f t="shared" si="72"/>
        <v>36</v>
      </c>
      <c r="L943">
        <f t="shared" si="73"/>
        <v>29</v>
      </c>
      <c r="M943" t="str">
        <f>IF(COUNT(FIND({0,1,2,3,4,5,6,7,8,9},IF(ISBLANK(A943),IF(LEN(TRIM(B943))&gt;0,TRIM(B943),TRIM(C943)),"")))&gt;0,IF(ISBLANK(A943),IF(LEN(TRIM(B943))&gt;0,TRIM(B943),TRIM(C943)),""),"")</f>
        <v>53</v>
      </c>
      <c r="N943" t="str">
        <f>IF(COUNT(FIND({0,1,2,3,4,5,6,7,8,9},IF(ISBLANK(A943),IF(LEN(TRIM(B943))&gt;0,TRIM(C943),LEFT(D943, 4)),"")))&gt;0,IF(ISBLANK(A943),IF(LEN(TRIM(B943))&gt;0,TRIM(C943),LEFT(D943, 4)),""),"")</f>
        <v>061</v>
      </c>
      <c r="O943" t="str">
        <f t="shared" si="74"/>
        <v>Wa</v>
      </c>
      <c r="P943" t="str">
        <f>TRIM(IF(COUNT(FIND({0,1,2,3,4,5,6,7,8,9},B943))&gt;0,D943,IF(LEN(TRIM(B943))&gt;0,CONCATENATE(B943,C943,D943),MID(D943,4,LEN(D943)))))</f>
        <v>Snohomish</v>
      </c>
      <c r="Q943">
        <f t="shared" si="75"/>
        <v>10</v>
      </c>
      <c r="R943">
        <f t="shared" si="76"/>
        <v>17</v>
      </c>
    </row>
    <row r="944" spans="2:18" x14ac:dyDescent="0.25">
      <c r="B944" s="1" t="s">
        <v>194</v>
      </c>
      <c r="C944" s="1" t="s">
        <v>195</v>
      </c>
      <c r="D944" s="1" t="s">
        <v>196</v>
      </c>
      <c r="E944" s="1" t="s">
        <v>197</v>
      </c>
      <c r="F944">
        <v>105</v>
      </c>
      <c r="G944">
        <v>0.93</v>
      </c>
      <c r="H944">
        <v>186</v>
      </c>
      <c r="I944">
        <v>0.93</v>
      </c>
      <c r="K944">
        <f t="shared" si="72"/>
        <v>36</v>
      </c>
      <c r="L944">
        <f t="shared" si="73"/>
        <v>29</v>
      </c>
      <c r="M944" t="str">
        <f>IF(COUNT(FIND({0,1,2,3,4,5,6,7,8,9},IF(ISBLANK(A944),IF(LEN(TRIM(B944))&gt;0,TRIM(B944),TRIM(C944)),"")))&gt;0,IF(ISBLANK(A944),IF(LEN(TRIM(B944))&gt;0,TRIM(B944),TRIM(C944)),""),"")</f>
        <v/>
      </c>
      <c r="N944" t="str">
        <f>IF(COUNT(FIND({0,1,2,3,4,5,6,7,8,9},IF(ISBLANK(A944),IF(LEN(TRIM(B944))&gt;0,TRIM(C944),LEFT(D944, 4)),"")))&gt;0,IF(ISBLANK(A944),IF(LEN(TRIM(B944))&gt;0,TRIM(C944),LEFT(D944, 4)),""),"")</f>
        <v/>
      </c>
      <c r="O944" t="str">
        <f t="shared" si="74"/>
        <v>XX</v>
      </c>
      <c r="P944" t="str">
        <f>TRIM(IF(COUNT(FIND({0,1,2,3,4,5,6,7,8,9},B944))&gt;0,D944,IF(LEN(TRIM(B944))&gt;0,CONCATENATE(B944,C944,D944),MID(D944,4,LEN(D944)))))</f>
        <v>Same State</v>
      </c>
      <c r="Q944">
        <f t="shared" si="75"/>
        <v>105</v>
      </c>
      <c r="R944">
        <f t="shared" si="76"/>
        <v>186</v>
      </c>
    </row>
    <row r="945" spans="1:18" x14ac:dyDescent="0.25">
      <c r="B945" s="1" t="s">
        <v>198</v>
      </c>
      <c r="C945" s="1" t="s">
        <v>199</v>
      </c>
      <c r="D945" s="1" t="s">
        <v>200</v>
      </c>
      <c r="E945" s="1" t="s">
        <v>197</v>
      </c>
      <c r="F945">
        <v>331</v>
      </c>
      <c r="G945">
        <v>2.95</v>
      </c>
      <c r="H945">
        <v>593</v>
      </c>
      <c r="I945">
        <v>2.97</v>
      </c>
      <c r="K945">
        <f t="shared" si="72"/>
        <v>36</v>
      </c>
      <c r="L945">
        <f t="shared" si="73"/>
        <v>29</v>
      </c>
      <c r="M945" t="str">
        <f>IF(COUNT(FIND({0,1,2,3,4,5,6,7,8,9},IF(ISBLANK(A945),IF(LEN(TRIM(B945))&gt;0,TRIM(B945),TRIM(C945)),"")))&gt;0,IF(ISBLANK(A945),IF(LEN(TRIM(B945))&gt;0,TRIM(B945),TRIM(C945)),""),"")</f>
        <v/>
      </c>
      <c r="N945" t="str">
        <f>IF(COUNT(FIND({0,1,2,3,4,5,6,7,8,9},IF(ISBLANK(A945),IF(LEN(TRIM(B945))&gt;0,TRIM(C945),LEFT(D945, 4)),"")))&gt;0,IF(ISBLANK(A945),IF(LEN(TRIM(B945))&gt;0,TRIM(C945),LEFT(D945, 4)),""),"")</f>
        <v/>
      </c>
      <c r="O945" t="str">
        <f t="shared" si="74"/>
        <v>XX</v>
      </c>
      <c r="P945" t="str">
        <f>TRIM(IF(COUNT(FIND({0,1,2,3,4,5,6,7,8,9},B945))&gt;0,D945,IF(LEN(TRIM(B945))&gt;0,CONCATENATE(B945,C945,D945),MID(D945,4,LEN(D945)))))</f>
        <v>Region 1: Northeast</v>
      </c>
      <c r="Q945">
        <f t="shared" si="75"/>
        <v>331</v>
      </c>
      <c r="R945">
        <f t="shared" si="76"/>
        <v>593</v>
      </c>
    </row>
    <row r="946" spans="1:18" x14ac:dyDescent="0.25">
      <c r="B946" s="1" t="s">
        <v>198</v>
      </c>
      <c r="C946" s="1" t="s">
        <v>199</v>
      </c>
      <c r="D946" s="1" t="s">
        <v>201</v>
      </c>
      <c r="E946" s="1" t="s">
        <v>197</v>
      </c>
      <c r="F946">
        <v>459</v>
      </c>
      <c r="G946">
        <v>4.09</v>
      </c>
      <c r="H946">
        <v>922</v>
      </c>
      <c r="I946">
        <v>4.62</v>
      </c>
      <c r="K946">
        <f t="shared" si="72"/>
        <v>36</v>
      </c>
      <c r="L946">
        <f t="shared" si="73"/>
        <v>29</v>
      </c>
      <c r="M946" t="str">
        <f>IF(COUNT(FIND({0,1,2,3,4,5,6,7,8,9},IF(ISBLANK(A946),IF(LEN(TRIM(B946))&gt;0,TRIM(B946),TRIM(C946)),"")))&gt;0,IF(ISBLANK(A946),IF(LEN(TRIM(B946))&gt;0,TRIM(B946),TRIM(C946)),""),"")</f>
        <v/>
      </c>
      <c r="N946" t="str">
        <f>IF(COUNT(FIND({0,1,2,3,4,5,6,7,8,9},IF(ISBLANK(A946),IF(LEN(TRIM(B946))&gt;0,TRIM(C946),LEFT(D946, 4)),"")))&gt;0,IF(ISBLANK(A946),IF(LEN(TRIM(B946))&gt;0,TRIM(C946),LEFT(D946, 4)),""),"")</f>
        <v/>
      </c>
      <c r="O946" t="str">
        <f t="shared" si="74"/>
        <v>XX</v>
      </c>
      <c r="P946" t="str">
        <f>TRIM(IF(COUNT(FIND({0,1,2,3,4,5,6,7,8,9},B946))&gt;0,D946,IF(LEN(TRIM(B946))&gt;0,CONCATENATE(B946,C946,D946),MID(D946,4,LEN(D946)))))</f>
        <v>Region 2: Midwest</v>
      </c>
      <c r="Q946">
        <f t="shared" si="75"/>
        <v>459</v>
      </c>
      <c r="R946">
        <f t="shared" si="76"/>
        <v>922</v>
      </c>
    </row>
    <row r="947" spans="1:18" x14ac:dyDescent="0.25">
      <c r="B947" s="1" t="s">
        <v>198</v>
      </c>
      <c r="C947" s="1" t="s">
        <v>199</v>
      </c>
      <c r="D947" s="1" t="s">
        <v>202</v>
      </c>
      <c r="E947" s="1" t="s">
        <v>197</v>
      </c>
      <c r="F947">
        <v>737</v>
      </c>
      <c r="G947">
        <v>6.56</v>
      </c>
      <c r="H947">
        <v>1429</v>
      </c>
      <c r="I947">
        <v>7.16</v>
      </c>
      <c r="K947">
        <f t="shared" si="72"/>
        <v>36</v>
      </c>
      <c r="L947">
        <f t="shared" si="73"/>
        <v>29</v>
      </c>
      <c r="M947" t="str">
        <f>IF(COUNT(FIND({0,1,2,3,4,5,6,7,8,9},IF(ISBLANK(A947),IF(LEN(TRIM(B947))&gt;0,TRIM(B947),TRIM(C947)),"")))&gt;0,IF(ISBLANK(A947),IF(LEN(TRIM(B947))&gt;0,TRIM(B947),TRIM(C947)),""),"")</f>
        <v/>
      </c>
      <c r="N947" t="str">
        <f>IF(COUNT(FIND({0,1,2,3,4,5,6,7,8,9},IF(ISBLANK(A947),IF(LEN(TRIM(B947))&gt;0,TRIM(C947),LEFT(D947, 4)),"")))&gt;0,IF(ISBLANK(A947),IF(LEN(TRIM(B947))&gt;0,TRIM(C947),LEFT(D947, 4)),""),"")</f>
        <v/>
      </c>
      <c r="O947" t="str">
        <f t="shared" si="74"/>
        <v>XX</v>
      </c>
      <c r="P947" t="str">
        <f>TRIM(IF(COUNT(FIND({0,1,2,3,4,5,6,7,8,9},B947))&gt;0,D947,IF(LEN(TRIM(B947))&gt;0,CONCATENATE(B947,C947,D947),MID(D947,4,LEN(D947)))))</f>
        <v>Region 3: South</v>
      </c>
      <c r="Q947">
        <f t="shared" si="75"/>
        <v>737</v>
      </c>
      <c r="R947">
        <f t="shared" si="76"/>
        <v>1429</v>
      </c>
    </row>
    <row r="948" spans="1:18" x14ac:dyDescent="0.25">
      <c r="B948" s="1" t="s">
        <v>198</v>
      </c>
      <c r="C948" s="1" t="s">
        <v>199</v>
      </c>
      <c r="D948" s="1" t="s">
        <v>203</v>
      </c>
      <c r="E948" s="1" t="s">
        <v>197</v>
      </c>
      <c r="F948">
        <v>250</v>
      </c>
      <c r="G948">
        <v>2.23</v>
      </c>
      <c r="H948">
        <v>401</v>
      </c>
      <c r="I948">
        <v>2.0099999999999998</v>
      </c>
      <c r="K948">
        <f t="shared" si="72"/>
        <v>36</v>
      </c>
      <c r="L948">
        <f t="shared" si="73"/>
        <v>29</v>
      </c>
      <c r="M948" t="str">
        <f>IF(COUNT(FIND({0,1,2,3,4,5,6,7,8,9},IF(ISBLANK(A948),IF(LEN(TRIM(B948))&gt;0,TRIM(B948),TRIM(C948)),"")))&gt;0,IF(ISBLANK(A948),IF(LEN(TRIM(B948))&gt;0,TRIM(B948),TRIM(C948)),""),"")</f>
        <v/>
      </c>
      <c r="N948" t="str">
        <f>IF(COUNT(FIND({0,1,2,3,4,5,6,7,8,9},IF(ISBLANK(A948),IF(LEN(TRIM(B948))&gt;0,TRIM(C948),LEFT(D948, 4)),"")))&gt;0,IF(ISBLANK(A948),IF(LEN(TRIM(B948))&gt;0,TRIM(C948),LEFT(D948, 4)),""),"")</f>
        <v/>
      </c>
      <c r="O948" t="str">
        <f t="shared" si="74"/>
        <v>XX</v>
      </c>
      <c r="P948" t="str">
        <f>TRIM(IF(COUNT(FIND({0,1,2,3,4,5,6,7,8,9},B948))&gt;0,D948,IF(LEN(TRIM(B948))&gt;0,CONCATENATE(B948,C948,D948),MID(D948,4,LEN(D948)))))</f>
        <v>Region 4: West</v>
      </c>
      <c r="Q948">
        <f t="shared" si="75"/>
        <v>250</v>
      </c>
      <c r="R948">
        <f t="shared" si="76"/>
        <v>401</v>
      </c>
    </row>
    <row r="949" spans="1:18" x14ac:dyDescent="0.25">
      <c r="B949" s="1" t="s">
        <v>204</v>
      </c>
      <c r="C949" s="1" t="s">
        <v>205</v>
      </c>
      <c r="D949" s="1" t="s">
        <v>400</v>
      </c>
      <c r="E949" s="1" t="s">
        <v>197</v>
      </c>
      <c r="F949">
        <v>356097</v>
      </c>
      <c r="H949">
        <v>749188</v>
      </c>
      <c r="K949">
        <f t="shared" si="72"/>
        <v>36</v>
      </c>
      <c r="L949">
        <f t="shared" si="73"/>
        <v>29</v>
      </c>
      <c r="M949" t="str">
        <f>IF(COUNT(FIND({0,1,2,3,4,5,6,7,8,9},IF(ISBLANK(A949),IF(LEN(TRIM(B949))&gt;0,TRIM(B949),TRIM(C949)),"")))&gt;0,IF(ISBLANK(A949),IF(LEN(TRIM(B949))&gt;0,TRIM(B949),TRIM(C949)),""),"")</f>
        <v>36</v>
      </c>
      <c r="N949" t="str">
        <f>IF(COUNT(FIND({0,1,2,3,4,5,6,7,8,9},IF(ISBLANK(A949),IF(LEN(TRIM(B949))&gt;0,TRIM(C949),LEFT(D949, 4)),"")))&gt;0,IF(ISBLANK(A949),IF(LEN(TRIM(B949))&gt;0,TRIM(C949),LEFT(D949, 4)),""),"")</f>
        <v xml:space="preserve">029 </v>
      </c>
      <c r="O949" t="str">
        <f t="shared" si="74"/>
        <v>XX</v>
      </c>
      <c r="P949" t="str">
        <f>TRIM(IF(COUNT(FIND({0,1,2,3,4,5,6,7,8,9},B949))&gt;0,D949,IF(LEN(TRIM(B949))&gt;0,CONCATENATE(B949,C949,D949),MID(D949,4,LEN(D949)))))</f>
        <v>County Non-Migrants</v>
      </c>
      <c r="Q949">
        <f t="shared" si="75"/>
        <v>356097</v>
      </c>
      <c r="R949">
        <f t="shared" si="76"/>
        <v>749188</v>
      </c>
    </row>
    <row r="950" spans="1:18" x14ac:dyDescent="0.25">
      <c r="A950">
        <v>36</v>
      </c>
      <c r="B950" s="1" t="s">
        <v>401</v>
      </c>
      <c r="C950" s="1" t="s">
        <v>10</v>
      </c>
      <c r="D950" s="1" t="s">
        <v>402</v>
      </c>
      <c r="E950" s="1" t="s">
        <v>12</v>
      </c>
      <c r="F950">
        <v>915</v>
      </c>
      <c r="H950">
        <v>1751</v>
      </c>
      <c r="K950">
        <f t="shared" si="72"/>
        <v>36</v>
      </c>
      <c r="L950">
        <f t="shared" si="73"/>
        <v>31</v>
      </c>
      <c r="M950" t="str">
        <f>IF(COUNT(FIND({0,1,2,3,4,5,6,7,8,9},IF(ISBLANK(A950),IF(LEN(TRIM(B950))&gt;0,TRIM(B950),TRIM(C950)),"")))&gt;0,IF(ISBLANK(A950),IF(LEN(TRIM(B950))&gt;0,TRIM(B950),TRIM(C950)),""),"")</f>
        <v/>
      </c>
      <c r="N950" t="str">
        <f>IF(COUNT(FIND({0,1,2,3,4,5,6,7,8,9},IF(ISBLANK(A950),IF(LEN(TRIM(B950))&gt;0,TRIM(C950),LEFT(D950, 4)),"")))&gt;0,IF(ISBLANK(A950),IF(LEN(TRIM(B950))&gt;0,TRIM(C950),LEFT(D950, 4)),""),"")</f>
        <v/>
      </c>
      <c r="O950" t="str">
        <f t="shared" si="74"/>
        <v>NY</v>
      </c>
      <c r="P950" t="str">
        <f>TRIM(IF(COUNT(FIND({0,1,2,3,4,5,6,7,8,9},B950))&gt;0,D950,IF(LEN(TRIM(B950))&gt;0,CONCATENATE(B950,C950,D950),MID(D950,4,LEN(D950)))))</f>
        <v>Essex Total Migration Fl</v>
      </c>
      <c r="Q950">
        <f t="shared" si="75"/>
        <v>915</v>
      </c>
      <c r="R950">
        <f t="shared" si="76"/>
        <v>1751</v>
      </c>
    </row>
    <row r="951" spans="1:18" x14ac:dyDescent="0.25">
      <c r="B951" s="1" t="s">
        <v>13</v>
      </c>
      <c r="C951" s="1" t="s">
        <v>64</v>
      </c>
      <c r="D951" s="1" t="s">
        <v>65</v>
      </c>
      <c r="E951" s="1" t="s">
        <v>12</v>
      </c>
      <c r="F951">
        <v>123</v>
      </c>
      <c r="G951">
        <v>13.44</v>
      </c>
      <c r="H951">
        <v>259</v>
      </c>
      <c r="I951">
        <v>14.79</v>
      </c>
      <c r="K951">
        <f t="shared" si="72"/>
        <v>36</v>
      </c>
      <c r="L951">
        <f t="shared" si="73"/>
        <v>31</v>
      </c>
      <c r="M951" t="str">
        <f>IF(COUNT(FIND({0,1,2,3,4,5,6,7,8,9},IF(ISBLANK(A951),IF(LEN(TRIM(B951))&gt;0,TRIM(B951),TRIM(C951)),"")))&gt;0,IF(ISBLANK(A951),IF(LEN(TRIM(B951))&gt;0,TRIM(B951),TRIM(C951)),""),"")</f>
        <v>36</v>
      </c>
      <c r="N951" t="str">
        <f>IF(COUNT(FIND({0,1,2,3,4,5,6,7,8,9},IF(ISBLANK(A951),IF(LEN(TRIM(B951))&gt;0,TRIM(C951),LEFT(D951, 4)),"")))&gt;0,IF(ISBLANK(A951),IF(LEN(TRIM(B951))&gt;0,TRIM(C951),LEFT(D951, 4)),""),"")</f>
        <v>019</v>
      </c>
      <c r="O951" t="str">
        <f t="shared" si="74"/>
        <v>NY</v>
      </c>
      <c r="P951" t="str">
        <f>TRIM(IF(COUNT(FIND({0,1,2,3,4,5,6,7,8,9},B951))&gt;0,D951,IF(LEN(TRIM(B951))&gt;0,CONCATENATE(B951,C951,D951),MID(D951,4,LEN(D951)))))</f>
        <v>Clinton</v>
      </c>
      <c r="Q951">
        <f t="shared" si="75"/>
        <v>123</v>
      </c>
      <c r="R951">
        <f t="shared" si="76"/>
        <v>259</v>
      </c>
    </row>
    <row r="952" spans="1:18" x14ac:dyDescent="0.25">
      <c r="B952" s="1" t="s">
        <v>13</v>
      </c>
      <c r="C952" s="1" t="s">
        <v>111</v>
      </c>
      <c r="D952" s="1" t="s">
        <v>112</v>
      </c>
      <c r="E952" s="1" t="s">
        <v>12</v>
      </c>
      <c r="F952">
        <v>88</v>
      </c>
      <c r="G952">
        <v>9.6199999999999992</v>
      </c>
      <c r="H952">
        <v>164</v>
      </c>
      <c r="I952">
        <v>9.3699999999999992</v>
      </c>
      <c r="K952">
        <f t="shared" si="72"/>
        <v>36</v>
      </c>
      <c r="L952">
        <f t="shared" si="73"/>
        <v>31</v>
      </c>
      <c r="M952" t="str">
        <f>IF(COUNT(FIND({0,1,2,3,4,5,6,7,8,9},IF(ISBLANK(A952),IF(LEN(TRIM(B952))&gt;0,TRIM(B952),TRIM(C952)),"")))&gt;0,IF(ISBLANK(A952),IF(LEN(TRIM(B952))&gt;0,TRIM(B952),TRIM(C952)),""),"")</f>
        <v>36</v>
      </c>
      <c r="N952" t="str">
        <f>IF(COUNT(FIND({0,1,2,3,4,5,6,7,8,9},IF(ISBLANK(A952),IF(LEN(TRIM(B952))&gt;0,TRIM(C952),LEFT(D952, 4)),"")))&gt;0,IF(ISBLANK(A952),IF(LEN(TRIM(B952))&gt;0,TRIM(C952),LEFT(D952, 4)),""),"")</f>
        <v>033</v>
      </c>
      <c r="O952" t="str">
        <f t="shared" si="74"/>
        <v>NY</v>
      </c>
      <c r="P952" t="str">
        <f>TRIM(IF(COUNT(FIND({0,1,2,3,4,5,6,7,8,9},B952))&gt;0,D952,IF(LEN(TRIM(B952))&gt;0,CONCATENATE(B952,C952,D952),MID(D952,4,LEN(D952)))))</f>
        <v>Franklin</v>
      </c>
      <c r="Q952">
        <f t="shared" si="75"/>
        <v>88</v>
      </c>
      <c r="R952">
        <f t="shared" si="76"/>
        <v>164</v>
      </c>
    </row>
    <row r="953" spans="1:18" x14ac:dyDescent="0.25">
      <c r="B953" s="1" t="s">
        <v>13</v>
      </c>
      <c r="C953" s="1" t="s">
        <v>52</v>
      </c>
      <c r="D953" s="1" t="s">
        <v>53</v>
      </c>
      <c r="E953" s="1" t="s">
        <v>12</v>
      </c>
      <c r="F953">
        <v>65</v>
      </c>
      <c r="G953">
        <v>7.1</v>
      </c>
      <c r="H953">
        <v>132</v>
      </c>
      <c r="I953">
        <v>7.54</v>
      </c>
      <c r="K953">
        <f t="shared" si="72"/>
        <v>36</v>
      </c>
      <c r="L953">
        <f t="shared" si="73"/>
        <v>31</v>
      </c>
      <c r="M953" t="str">
        <f>IF(COUNT(FIND({0,1,2,3,4,5,6,7,8,9},IF(ISBLANK(A953),IF(LEN(TRIM(B953))&gt;0,TRIM(B953),TRIM(C953)),"")))&gt;0,IF(ISBLANK(A953),IF(LEN(TRIM(B953))&gt;0,TRIM(B953),TRIM(C953)),""),"")</f>
        <v>36</v>
      </c>
      <c r="N953" t="str">
        <f>IF(COUNT(FIND({0,1,2,3,4,5,6,7,8,9},IF(ISBLANK(A953),IF(LEN(TRIM(B953))&gt;0,TRIM(C953),LEFT(D953, 4)),"")))&gt;0,IF(ISBLANK(A953),IF(LEN(TRIM(B953))&gt;0,TRIM(C953),LEFT(D953, 4)),""),"")</f>
        <v>113</v>
      </c>
      <c r="O953" t="str">
        <f t="shared" si="74"/>
        <v>NY</v>
      </c>
      <c r="P953" t="str">
        <f>TRIM(IF(COUNT(FIND({0,1,2,3,4,5,6,7,8,9},B953))&gt;0,D953,IF(LEN(TRIM(B953))&gt;0,CONCATENATE(B953,C953,D953),MID(D953,4,LEN(D953)))))</f>
        <v>Warren</v>
      </c>
      <c r="Q953">
        <f t="shared" si="75"/>
        <v>65</v>
      </c>
      <c r="R953">
        <f t="shared" si="76"/>
        <v>132</v>
      </c>
    </row>
    <row r="954" spans="1:18" x14ac:dyDescent="0.25">
      <c r="B954" s="1" t="s">
        <v>13</v>
      </c>
      <c r="C954" s="1" t="s">
        <v>70</v>
      </c>
      <c r="D954" s="1" t="s">
        <v>71</v>
      </c>
      <c r="E954" s="1" t="s">
        <v>12</v>
      </c>
      <c r="F954">
        <v>24</v>
      </c>
      <c r="G954">
        <v>2.62</v>
      </c>
      <c r="H954">
        <v>42</v>
      </c>
      <c r="I954">
        <v>2.4</v>
      </c>
      <c r="K954">
        <f t="shared" si="72"/>
        <v>36</v>
      </c>
      <c r="L954">
        <f t="shared" si="73"/>
        <v>31</v>
      </c>
      <c r="M954" t="str">
        <f>IF(COUNT(FIND({0,1,2,3,4,5,6,7,8,9},IF(ISBLANK(A954),IF(LEN(TRIM(B954))&gt;0,TRIM(B954),TRIM(C954)),"")))&gt;0,IF(ISBLANK(A954),IF(LEN(TRIM(B954))&gt;0,TRIM(B954),TRIM(C954)),""),"")</f>
        <v>36</v>
      </c>
      <c r="N954" t="str">
        <f>IF(COUNT(FIND({0,1,2,3,4,5,6,7,8,9},IF(ISBLANK(A954),IF(LEN(TRIM(B954))&gt;0,TRIM(C954),LEFT(D954, 4)),"")))&gt;0,IF(ISBLANK(A954),IF(LEN(TRIM(B954))&gt;0,TRIM(C954),LEFT(D954, 4)),""),"")</f>
        <v>115</v>
      </c>
      <c r="O954" t="str">
        <f t="shared" si="74"/>
        <v>NY</v>
      </c>
      <c r="P954" t="str">
        <f>TRIM(IF(COUNT(FIND({0,1,2,3,4,5,6,7,8,9},B954))&gt;0,D954,IF(LEN(TRIM(B954))&gt;0,CONCATENATE(B954,C954,D954),MID(D954,4,LEN(D954)))))</f>
        <v>Washington</v>
      </c>
      <c r="Q954">
        <f t="shared" si="75"/>
        <v>24</v>
      </c>
      <c r="R954">
        <f t="shared" si="76"/>
        <v>42</v>
      </c>
    </row>
    <row r="955" spans="1:18" x14ac:dyDescent="0.25">
      <c r="B955" s="1" t="s">
        <v>13</v>
      </c>
      <c r="C955" s="1" t="s">
        <v>18</v>
      </c>
      <c r="D955" s="1" t="s">
        <v>19</v>
      </c>
      <c r="E955" s="1" t="s">
        <v>12</v>
      </c>
      <c r="F955">
        <v>23</v>
      </c>
      <c r="G955">
        <v>2.5099999999999998</v>
      </c>
      <c r="H955">
        <v>40</v>
      </c>
      <c r="I955">
        <v>2.2799999999999998</v>
      </c>
      <c r="K955">
        <f t="shared" si="72"/>
        <v>36</v>
      </c>
      <c r="L955">
        <f t="shared" si="73"/>
        <v>31</v>
      </c>
      <c r="M955" t="str">
        <f>IF(COUNT(FIND({0,1,2,3,4,5,6,7,8,9},IF(ISBLANK(A955),IF(LEN(TRIM(B955))&gt;0,TRIM(B955),TRIM(C955)),"")))&gt;0,IF(ISBLANK(A955),IF(LEN(TRIM(B955))&gt;0,TRIM(B955),TRIM(C955)),""),"")</f>
        <v>36</v>
      </c>
      <c r="N955" t="str">
        <f>IF(COUNT(FIND({0,1,2,3,4,5,6,7,8,9},IF(ISBLANK(A955),IF(LEN(TRIM(B955))&gt;0,TRIM(C955),LEFT(D955, 4)),"")))&gt;0,IF(ISBLANK(A955),IF(LEN(TRIM(B955))&gt;0,TRIM(C955),LEFT(D955, 4)),""),"")</f>
        <v>091</v>
      </c>
      <c r="O955" t="str">
        <f t="shared" si="74"/>
        <v>NY</v>
      </c>
      <c r="P955" t="str">
        <f>TRIM(IF(COUNT(FIND({0,1,2,3,4,5,6,7,8,9},B955))&gt;0,D955,IF(LEN(TRIM(B955))&gt;0,CONCATENATE(B955,C955,D955),MID(D955,4,LEN(D955)))))</f>
        <v>Saratoga</v>
      </c>
      <c r="Q955">
        <f t="shared" si="75"/>
        <v>23</v>
      </c>
      <c r="R955">
        <f t="shared" si="76"/>
        <v>40</v>
      </c>
    </row>
    <row r="956" spans="1:18" x14ac:dyDescent="0.25">
      <c r="B956" s="1" t="s">
        <v>13</v>
      </c>
      <c r="C956" s="1" t="s">
        <v>41</v>
      </c>
      <c r="D956" s="1" t="s">
        <v>233</v>
      </c>
      <c r="E956" s="1" t="s">
        <v>12</v>
      </c>
      <c r="F956">
        <v>22</v>
      </c>
      <c r="G956">
        <v>2.4</v>
      </c>
      <c r="H956">
        <v>31</v>
      </c>
      <c r="I956">
        <v>1.77</v>
      </c>
      <c r="K956">
        <f t="shared" si="72"/>
        <v>36</v>
      </c>
      <c r="L956">
        <f t="shared" si="73"/>
        <v>31</v>
      </c>
      <c r="M956" t="str">
        <f>IF(COUNT(FIND({0,1,2,3,4,5,6,7,8,9},IF(ISBLANK(A956),IF(LEN(TRIM(B956))&gt;0,TRIM(B956),TRIM(C956)),"")))&gt;0,IF(ISBLANK(A956),IF(LEN(TRIM(B956))&gt;0,TRIM(B956),TRIM(C956)),""),"")</f>
        <v>36</v>
      </c>
      <c r="N956" t="str">
        <f>IF(COUNT(FIND({0,1,2,3,4,5,6,7,8,9},IF(ISBLANK(A956),IF(LEN(TRIM(B956))&gt;0,TRIM(C956),LEFT(D956, 4)),"")))&gt;0,IF(ISBLANK(A956),IF(LEN(TRIM(B956))&gt;0,TRIM(C956),LEFT(D956, 4)),""),"")</f>
        <v>001</v>
      </c>
      <c r="O956" t="str">
        <f t="shared" si="74"/>
        <v>NY</v>
      </c>
      <c r="P956" t="str">
        <f>TRIM(IF(COUNT(FIND({0,1,2,3,4,5,6,7,8,9},B956))&gt;0,D956,IF(LEN(TRIM(B956))&gt;0,CONCATENATE(B956,C956,D956),MID(D956,4,LEN(D956)))))</f>
        <v>Albany</v>
      </c>
      <c r="Q956">
        <f t="shared" si="75"/>
        <v>22</v>
      </c>
      <c r="R956">
        <f t="shared" si="76"/>
        <v>31</v>
      </c>
    </row>
    <row r="957" spans="1:18" x14ac:dyDescent="0.25">
      <c r="B957" s="1" t="s">
        <v>13</v>
      </c>
      <c r="C957" s="1" t="s">
        <v>32</v>
      </c>
      <c r="D957" s="1" t="s">
        <v>33</v>
      </c>
      <c r="E957" s="1" t="s">
        <v>12</v>
      </c>
      <c r="F957">
        <v>16</v>
      </c>
      <c r="G957">
        <v>1.75</v>
      </c>
      <c r="H957">
        <v>17</v>
      </c>
      <c r="I957">
        <v>0.97</v>
      </c>
      <c r="K957">
        <f t="shared" si="72"/>
        <v>36</v>
      </c>
      <c r="L957">
        <f t="shared" si="73"/>
        <v>31</v>
      </c>
      <c r="M957" t="str">
        <f>IF(COUNT(FIND({0,1,2,3,4,5,6,7,8,9},IF(ISBLANK(A957),IF(LEN(TRIM(B957))&gt;0,TRIM(B957),TRIM(C957)),"")))&gt;0,IF(ISBLANK(A957),IF(LEN(TRIM(B957))&gt;0,TRIM(B957),TRIM(C957)),""),"")</f>
        <v>36</v>
      </c>
      <c r="N957" t="str">
        <f>IF(COUNT(FIND({0,1,2,3,4,5,6,7,8,9},IF(ISBLANK(A957),IF(LEN(TRIM(B957))&gt;0,TRIM(C957),LEFT(D957, 4)),"")))&gt;0,IF(ISBLANK(A957),IF(LEN(TRIM(B957))&gt;0,TRIM(C957),LEFT(D957, 4)),""),"")</f>
        <v>055</v>
      </c>
      <c r="O957" t="str">
        <f t="shared" si="74"/>
        <v>NY</v>
      </c>
      <c r="P957" t="str">
        <f>TRIM(IF(COUNT(FIND({0,1,2,3,4,5,6,7,8,9},B957))&gt;0,D957,IF(LEN(TRIM(B957))&gt;0,CONCATENATE(B957,C957,D957),MID(D957,4,LEN(D957)))))</f>
        <v>Monroe</v>
      </c>
      <c r="Q957">
        <f t="shared" si="75"/>
        <v>16</v>
      </c>
      <c r="R957">
        <f t="shared" si="76"/>
        <v>17</v>
      </c>
    </row>
    <row r="958" spans="1:18" x14ac:dyDescent="0.25">
      <c r="B958" s="1" t="s">
        <v>137</v>
      </c>
      <c r="C958" s="1" t="s">
        <v>68</v>
      </c>
      <c r="D958" s="1" t="s">
        <v>171</v>
      </c>
      <c r="E958" s="1" t="s">
        <v>139</v>
      </c>
      <c r="F958">
        <v>15</v>
      </c>
      <c r="G958">
        <v>1.64</v>
      </c>
      <c r="H958">
        <v>26</v>
      </c>
      <c r="I958">
        <v>1.48</v>
      </c>
      <c r="K958">
        <f t="shared" si="72"/>
        <v>36</v>
      </c>
      <c r="L958">
        <f t="shared" si="73"/>
        <v>31</v>
      </c>
      <c r="M958" t="str">
        <f>IF(COUNT(FIND({0,1,2,3,4,5,6,7,8,9},IF(ISBLANK(A958),IF(LEN(TRIM(B958))&gt;0,TRIM(B958),TRIM(C958)),"")))&gt;0,IF(ISBLANK(A958),IF(LEN(TRIM(B958))&gt;0,TRIM(B958),TRIM(C958)),""),"")</f>
        <v>50</v>
      </c>
      <c r="N958" t="str">
        <f>IF(COUNT(FIND({0,1,2,3,4,5,6,7,8,9},IF(ISBLANK(A958),IF(LEN(TRIM(B958))&gt;0,TRIM(C958),LEFT(D958, 4)),"")))&gt;0,IF(ISBLANK(A958),IF(LEN(TRIM(B958))&gt;0,TRIM(C958),LEFT(D958, 4)),""),"")</f>
        <v>007</v>
      </c>
      <c r="O958" t="str">
        <f t="shared" si="74"/>
        <v>Vt</v>
      </c>
      <c r="P958" t="str">
        <f>TRIM(IF(COUNT(FIND({0,1,2,3,4,5,6,7,8,9},B958))&gt;0,D958,IF(LEN(TRIM(B958))&gt;0,CONCATENATE(B958,C958,D958),MID(D958,4,LEN(D958)))))</f>
        <v>Chittenden</v>
      </c>
      <c r="Q958">
        <f t="shared" si="75"/>
        <v>15</v>
      </c>
      <c r="R958">
        <f t="shared" si="76"/>
        <v>26</v>
      </c>
    </row>
    <row r="959" spans="1:18" x14ac:dyDescent="0.25">
      <c r="B959" s="1" t="s">
        <v>13</v>
      </c>
      <c r="C959" s="1" t="s">
        <v>26</v>
      </c>
      <c r="D959" s="1" t="s">
        <v>27</v>
      </c>
      <c r="E959" s="1" t="s">
        <v>12</v>
      </c>
      <c r="F959">
        <v>13</v>
      </c>
      <c r="G959">
        <v>1.42</v>
      </c>
      <c r="H959">
        <v>20</v>
      </c>
      <c r="I959">
        <v>1.1399999999999999</v>
      </c>
      <c r="K959">
        <f t="shared" si="72"/>
        <v>36</v>
      </c>
      <c r="L959">
        <f t="shared" si="73"/>
        <v>31</v>
      </c>
      <c r="M959" t="str">
        <f>IF(COUNT(FIND({0,1,2,3,4,5,6,7,8,9},IF(ISBLANK(A959),IF(LEN(TRIM(B959))&gt;0,TRIM(B959),TRIM(C959)),"")))&gt;0,IF(ISBLANK(A959),IF(LEN(TRIM(B959))&gt;0,TRIM(B959),TRIM(C959)),""),"")</f>
        <v>36</v>
      </c>
      <c r="N959" t="str">
        <f>IF(COUNT(FIND({0,1,2,3,4,5,6,7,8,9},IF(ISBLANK(A959),IF(LEN(TRIM(B959))&gt;0,TRIM(C959),LEFT(D959, 4)),"")))&gt;0,IF(ISBLANK(A959),IF(LEN(TRIM(B959))&gt;0,TRIM(C959),LEFT(D959, 4)),""),"")</f>
        <v>067</v>
      </c>
      <c r="O959" t="str">
        <f t="shared" si="74"/>
        <v>NY</v>
      </c>
      <c r="P959" t="str">
        <f>TRIM(IF(COUNT(FIND({0,1,2,3,4,5,6,7,8,9},B959))&gt;0,D959,IF(LEN(TRIM(B959))&gt;0,CONCATENATE(B959,C959,D959),MID(D959,4,LEN(D959)))))</f>
        <v>Onondaga</v>
      </c>
      <c r="Q959">
        <f t="shared" si="75"/>
        <v>13</v>
      </c>
      <c r="R959">
        <f t="shared" si="76"/>
        <v>20</v>
      </c>
    </row>
    <row r="960" spans="1:18" x14ac:dyDescent="0.25">
      <c r="B960" s="1" t="s">
        <v>13</v>
      </c>
      <c r="C960" s="1" t="s">
        <v>87</v>
      </c>
      <c r="D960" s="1" t="s">
        <v>88</v>
      </c>
      <c r="E960" s="1" t="s">
        <v>12</v>
      </c>
      <c r="F960">
        <v>13</v>
      </c>
      <c r="G960">
        <v>1.42</v>
      </c>
      <c r="H960">
        <v>18</v>
      </c>
      <c r="I960">
        <v>1.03</v>
      </c>
      <c r="K960">
        <f t="shared" si="72"/>
        <v>36</v>
      </c>
      <c r="L960">
        <f t="shared" si="73"/>
        <v>31</v>
      </c>
      <c r="M960" t="str">
        <f>IF(COUNT(FIND({0,1,2,3,4,5,6,7,8,9},IF(ISBLANK(A960),IF(LEN(TRIM(B960))&gt;0,TRIM(B960),TRIM(C960)),"")))&gt;0,IF(ISBLANK(A960),IF(LEN(TRIM(B960))&gt;0,TRIM(B960),TRIM(C960)),""),"")</f>
        <v>36</v>
      </c>
      <c r="N960" t="str">
        <f>IF(COUNT(FIND({0,1,2,3,4,5,6,7,8,9},IF(ISBLANK(A960),IF(LEN(TRIM(B960))&gt;0,TRIM(C960),LEFT(D960, 4)),"")))&gt;0,IF(ISBLANK(A960),IF(LEN(TRIM(B960))&gt;0,TRIM(C960),LEFT(D960, 4)),""),"")</f>
        <v>089</v>
      </c>
      <c r="O960" t="str">
        <f t="shared" si="74"/>
        <v>NY</v>
      </c>
      <c r="P960" t="str">
        <f>TRIM(IF(COUNT(FIND({0,1,2,3,4,5,6,7,8,9},B960))&gt;0,D960,IF(LEN(TRIM(B960))&gt;0,CONCATENATE(B960,C960,D960),MID(D960,4,LEN(D960)))))</f>
        <v>St. Lawrence</v>
      </c>
      <c r="Q960">
        <f t="shared" si="75"/>
        <v>13</v>
      </c>
      <c r="R960">
        <f t="shared" si="76"/>
        <v>18</v>
      </c>
    </row>
    <row r="961" spans="1:18" x14ac:dyDescent="0.25">
      <c r="B961" s="1" t="s">
        <v>13</v>
      </c>
      <c r="C961" s="1" t="s">
        <v>46</v>
      </c>
      <c r="D961" s="1" t="s">
        <v>47</v>
      </c>
      <c r="E961" s="1" t="s">
        <v>12</v>
      </c>
      <c r="F961">
        <v>10</v>
      </c>
      <c r="G961">
        <v>1.0900000000000001</v>
      </c>
      <c r="H961">
        <v>23</v>
      </c>
      <c r="I961">
        <v>1.31</v>
      </c>
      <c r="K961">
        <f t="shared" si="72"/>
        <v>36</v>
      </c>
      <c r="L961">
        <f t="shared" si="73"/>
        <v>31</v>
      </c>
      <c r="M961" t="str">
        <f>IF(COUNT(FIND({0,1,2,3,4,5,6,7,8,9},IF(ISBLANK(A961),IF(LEN(TRIM(B961))&gt;0,TRIM(B961),TRIM(C961)),"")))&gt;0,IF(ISBLANK(A961),IF(LEN(TRIM(B961))&gt;0,TRIM(B961),TRIM(C961)),""),"")</f>
        <v>36</v>
      </c>
      <c r="N961" t="str">
        <f>IF(COUNT(FIND({0,1,2,3,4,5,6,7,8,9},IF(ISBLANK(A961),IF(LEN(TRIM(B961))&gt;0,TRIM(C961),LEFT(D961, 4)),"")))&gt;0,IF(ISBLANK(A961),IF(LEN(TRIM(B961))&gt;0,TRIM(C961),LEFT(D961, 4)),""),"")</f>
        <v>065</v>
      </c>
      <c r="O961" t="str">
        <f t="shared" si="74"/>
        <v>NY</v>
      </c>
      <c r="P961" t="str">
        <f>TRIM(IF(COUNT(FIND({0,1,2,3,4,5,6,7,8,9},B961))&gt;0,D961,IF(LEN(TRIM(B961))&gt;0,CONCATENATE(B961,C961,D961),MID(D961,4,LEN(D961)))))</f>
        <v>Oneida</v>
      </c>
      <c r="Q961">
        <f t="shared" si="75"/>
        <v>10</v>
      </c>
      <c r="R961">
        <f t="shared" si="76"/>
        <v>23</v>
      </c>
    </row>
    <row r="962" spans="1:18" x14ac:dyDescent="0.25">
      <c r="B962" s="1" t="s">
        <v>194</v>
      </c>
      <c r="C962" s="1" t="s">
        <v>195</v>
      </c>
      <c r="D962" s="1" t="s">
        <v>196</v>
      </c>
      <c r="E962" s="1" t="s">
        <v>197</v>
      </c>
      <c r="F962">
        <v>96</v>
      </c>
      <c r="G962">
        <v>10.49</v>
      </c>
      <c r="H962">
        <v>169</v>
      </c>
      <c r="I962">
        <v>9.65</v>
      </c>
      <c r="K962">
        <f t="shared" si="72"/>
        <v>36</v>
      </c>
      <c r="L962">
        <f t="shared" si="73"/>
        <v>31</v>
      </c>
      <c r="M962" t="str">
        <f>IF(COUNT(FIND({0,1,2,3,4,5,6,7,8,9},IF(ISBLANK(A962),IF(LEN(TRIM(B962))&gt;0,TRIM(B962),TRIM(C962)),"")))&gt;0,IF(ISBLANK(A962),IF(LEN(TRIM(B962))&gt;0,TRIM(B962),TRIM(C962)),""),"")</f>
        <v/>
      </c>
      <c r="N962" t="str">
        <f>IF(COUNT(FIND({0,1,2,3,4,5,6,7,8,9},IF(ISBLANK(A962),IF(LEN(TRIM(B962))&gt;0,TRIM(C962),LEFT(D962, 4)),"")))&gt;0,IF(ISBLANK(A962),IF(LEN(TRIM(B962))&gt;0,TRIM(C962),LEFT(D962, 4)),""),"")</f>
        <v/>
      </c>
      <c r="O962" t="str">
        <f t="shared" si="74"/>
        <v>XX</v>
      </c>
      <c r="P962" t="str">
        <f>TRIM(IF(COUNT(FIND({0,1,2,3,4,5,6,7,8,9},B962))&gt;0,D962,IF(LEN(TRIM(B962))&gt;0,CONCATENATE(B962,C962,D962),MID(D962,4,LEN(D962)))))</f>
        <v>Same State</v>
      </c>
      <c r="Q962">
        <f t="shared" si="75"/>
        <v>96</v>
      </c>
      <c r="R962">
        <f t="shared" si="76"/>
        <v>169</v>
      </c>
    </row>
    <row r="963" spans="1:18" x14ac:dyDescent="0.25">
      <c r="B963" s="1" t="s">
        <v>198</v>
      </c>
      <c r="C963" s="1" t="s">
        <v>199</v>
      </c>
      <c r="D963" s="1" t="s">
        <v>200</v>
      </c>
      <c r="E963" s="1" t="s">
        <v>197</v>
      </c>
      <c r="F963">
        <v>138</v>
      </c>
      <c r="G963">
        <v>15.08</v>
      </c>
      <c r="H963">
        <v>273</v>
      </c>
      <c r="I963">
        <v>15.59</v>
      </c>
      <c r="K963">
        <f t="shared" si="72"/>
        <v>36</v>
      </c>
      <c r="L963">
        <f t="shared" si="73"/>
        <v>31</v>
      </c>
      <c r="M963" t="str">
        <f>IF(COUNT(FIND({0,1,2,3,4,5,6,7,8,9},IF(ISBLANK(A963),IF(LEN(TRIM(B963))&gt;0,TRIM(B963),TRIM(C963)),"")))&gt;0,IF(ISBLANK(A963),IF(LEN(TRIM(B963))&gt;0,TRIM(B963),TRIM(C963)),""),"")</f>
        <v/>
      </c>
      <c r="N963" t="str">
        <f>IF(COUNT(FIND({0,1,2,3,4,5,6,7,8,9},IF(ISBLANK(A963),IF(LEN(TRIM(B963))&gt;0,TRIM(C963),LEFT(D963, 4)),"")))&gt;0,IF(ISBLANK(A963),IF(LEN(TRIM(B963))&gt;0,TRIM(C963),LEFT(D963, 4)),""),"")</f>
        <v/>
      </c>
      <c r="O963" t="str">
        <f t="shared" si="74"/>
        <v>XX</v>
      </c>
      <c r="P963" t="str">
        <f>TRIM(IF(COUNT(FIND({0,1,2,3,4,5,6,7,8,9},B963))&gt;0,D963,IF(LEN(TRIM(B963))&gt;0,CONCATENATE(B963,C963,D963),MID(D963,4,LEN(D963)))))</f>
        <v>Region 1: Northeast</v>
      </c>
      <c r="Q963">
        <f t="shared" si="75"/>
        <v>138</v>
      </c>
      <c r="R963">
        <f t="shared" si="76"/>
        <v>273</v>
      </c>
    </row>
    <row r="964" spans="1:18" x14ac:dyDescent="0.25">
      <c r="B964" s="1" t="s">
        <v>198</v>
      </c>
      <c r="C964" s="1" t="s">
        <v>199</v>
      </c>
      <c r="D964" s="1" t="s">
        <v>201</v>
      </c>
      <c r="E964" s="1" t="s">
        <v>197</v>
      </c>
      <c r="F964">
        <v>30</v>
      </c>
      <c r="G964">
        <v>3.28</v>
      </c>
      <c r="H964">
        <v>63</v>
      </c>
      <c r="I964">
        <v>3.6</v>
      </c>
      <c r="K964">
        <f t="shared" ref="K964:K1027" si="77">VALUE(IF(ISBLANK(A964),K963,A964))</f>
        <v>36</v>
      </c>
      <c r="L964">
        <f t="shared" ref="L964:L1027" si="78">VALUE(IF(ISBLANK(A964),L963,CONCATENATE(TRIM(B964),TRIM(C964))))</f>
        <v>31</v>
      </c>
      <c r="M964" t="str">
        <f>IF(COUNT(FIND({0,1,2,3,4,5,6,7,8,9},IF(ISBLANK(A964),IF(LEN(TRIM(B964))&gt;0,TRIM(B964),TRIM(C964)),"")))&gt;0,IF(ISBLANK(A964),IF(LEN(TRIM(B964))&gt;0,TRIM(B964),TRIM(C964)),""),"")</f>
        <v/>
      </c>
      <c r="N964" t="str">
        <f>IF(COUNT(FIND({0,1,2,3,4,5,6,7,8,9},IF(ISBLANK(A964),IF(LEN(TRIM(B964))&gt;0,TRIM(C964),LEFT(D964, 4)),"")))&gt;0,IF(ISBLANK(A964),IF(LEN(TRIM(B964))&gt;0,TRIM(C964),LEFT(D964, 4)),""),"")</f>
        <v/>
      </c>
      <c r="O964" t="str">
        <f t="shared" ref="O964:O1027" si="79">IF(LEN(TRIM(E964))&gt;0,E964,"XX")</f>
        <v>XX</v>
      </c>
      <c r="P964" t="str">
        <f>TRIM(IF(COUNT(FIND({0,1,2,3,4,5,6,7,8,9},B964))&gt;0,D964,IF(LEN(TRIM(B964))&gt;0,CONCATENATE(B964,C964,D964),MID(D964,4,LEN(D964)))))</f>
        <v>Region 2: Midwest</v>
      </c>
      <c r="Q964">
        <f t="shared" ref="Q964:Q1027" si="80">F964</f>
        <v>30</v>
      </c>
      <c r="R964">
        <f t="shared" ref="R964:R1027" si="81">H964</f>
        <v>63</v>
      </c>
    </row>
    <row r="965" spans="1:18" x14ac:dyDescent="0.25">
      <c r="B965" s="1" t="s">
        <v>198</v>
      </c>
      <c r="C965" s="1" t="s">
        <v>199</v>
      </c>
      <c r="D965" s="1" t="s">
        <v>202</v>
      </c>
      <c r="E965" s="1" t="s">
        <v>197</v>
      </c>
      <c r="F965">
        <v>145</v>
      </c>
      <c r="G965">
        <v>15.85</v>
      </c>
      <c r="H965">
        <v>298</v>
      </c>
      <c r="I965">
        <v>17.02</v>
      </c>
      <c r="K965">
        <f t="shared" si="77"/>
        <v>36</v>
      </c>
      <c r="L965">
        <f t="shared" si="78"/>
        <v>31</v>
      </c>
      <c r="M965" t="str">
        <f>IF(COUNT(FIND({0,1,2,3,4,5,6,7,8,9},IF(ISBLANK(A965),IF(LEN(TRIM(B965))&gt;0,TRIM(B965),TRIM(C965)),"")))&gt;0,IF(ISBLANK(A965),IF(LEN(TRIM(B965))&gt;0,TRIM(B965),TRIM(C965)),""),"")</f>
        <v/>
      </c>
      <c r="N965" t="str">
        <f>IF(COUNT(FIND({0,1,2,3,4,5,6,7,8,9},IF(ISBLANK(A965),IF(LEN(TRIM(B965))&gt;0,TRIM(C965),LEFT(D965, 4)),"")))&gt;0,IF(ISBLANK(A965),IF(LEN(TRIM(B965))&gt;0,TRIM(C965),LEFT(D965, 4)),""),"")</f>
        <v/>
      </c>
      <c r="O965" t="str">
        <f t="shared" si="79"/>
        <v>XX</v>
      </c>
      <c r="P965" t="str">
        <f>TRIM(IF(COUNT(FIND({0,1,2,3,4,5,6,7,8,9},B965))&gt;0,D965,IF(LEN(TRIM(B965))&gt;0,CONCATENATE(B965,C965,D965),MID(D965,4,LEN(D965)))))</f>
        <v>Region 3: South</v>
      </c>
      <c r="Q965">
        <f t="shared" si="80"/>
        <v>145</v>
      </c>
      <c r="R965">
        <f t="shared" si="81"/>
        <v>298</v>
      </c>
    </row>
    <row r="966" spans="1:18" x14ac:dyDescent="0.25">
      <c r="B966" s="1" t="s">
        <v>198</v>
      </c>
      <c r="C966" s="1" t="s">
        <v>199</v>
      </c>
      <c r="D966" s="1" t="s">
        <v>203</v>
      </c>
      <c r="E966" s="1" t="s">
        <v>197</v>
      </c>
      <c r="F966">
        <v>81</v>
      </c>
      <c r="G966">
        <v>8.85</v>
      </c>
      <c r="H966">
        <v>146</v>
      </c>
      <c r="I966">
        <v>8.34</v>
      </c>
      <c r="K966">
        <f t="shared" si="77"/>
        <v>36</v>
      </c>
      <c r="L966">
        <f t="shared" si="78"/>
        <v>31</v>
      </c>
      <c r="M966" t="str">
        <f>IF(COUNT(FIND({0,1,2,3,4,5,6,7,8,9},IF(ISBLANK(A966),IF(LEN(TRIM(B966))&gt;0,TRIM(B966),TRIM(C966)),"")))&gt;0,IF(ISBLANK(A966),IF(LEN(TRIM(B966))&gt;0,TRIM(B966),TRIM(C966)),""),"")</f>
        <v/>
      </c>
      <c r="N966" t="str">
        <f>IF(COUNT(FIND({0,1,2,3,4,5,6,7,8,9},IF(ISBLANK(A966),IF(LEN(TRIM(B966))&gt;0,TRIM(C966),LEFT(D966, 4)),"")))&gt;0,IF(ISBLANK(A966),IF(LEN(TRIM(B966))&gt;0,TRIM(C966),LEFT(D966, 4)),""),"")</f>
        <v/>
      </c>
      <c r="O966" t="str">
        <f t="shared" si="79"/>
        <v>XX</v>
      </c>
      <c r="P966" t="str">
        <f>TRIM(IF(COUNT(FIND({0,1,2,3,4,5,6,7,8,9},B966))&gt;0,D966,IF(LEN(TRIM(B966))&gt;0,CONCATENATE(B966,C966,D966),MID(D966,4,LEN(D966)))))</f>
        <v>Region 4: West</v>
      </c>
      <c r="Q966">
        <f t="shared" si="80"/>
        <v>81</v>
      </c>
      <c r="R966">
        <f t="shared" si="81"/>
        <v>146</v>
      </c>
    </row>
    <row r="967" spans="1:18" x14ac:dyDescent="0.25">
      <c r="B967" s="1" t="s">
        <v>269</v>
      </c>
      <c r="C967" s="1" t="s">
        <v>270</v>
      </c>
      <c r="D967" s="1" t="s">
        <v>271</v>
      </c>
      <c r="E967" s="1" t="s">
        <v>197</v>
      </c>
      <c r="F967">
        <v>13</v>
      </c>
      <c r="G967">
        <v>1.42</v>
      </c>
      <c r="H967">
        <v>30</v>
      </c>
      <c r="I967">
        <v>1.71</v>
      </c>
      <c r="K967">
        <f t="shared" si="77"/>
        <v>36</v>
      </c>
      <c r="L967">
        <f t="shared" si="78"/>
        <v>31</v>
      </c>
      <c r="M967" t="str">
        <f>IF(COUNT(FIND({0,1,2,3,4,5,6,7,8,9},IF(ISBLANK(A967),IF(LEN(TRIM(B967))&gt;0,TRIM(B967),TRIM(C967)),"")))&gt;0,IF(ISBLANK(A967),IF(LEN(TRIM(B967))&gt;0,TRIM(B967),TRIM(C967)),""),"")</f>
        <v/>
      </c>
      <c r="N967" t="str">
        <f>IF(COUNT(FIND({0,1,2,3,4,5,6,7,8,9},IF(ISBLANK(A967),IF(LEN(TRIM(B967))&gt;0,TRIM(C967),LEFT(D967, 4)),"")))&gt;0,IF(ISBLANK(A967),IF(LEN(TRIM(B967))&gt;0,TRIM(C967),LEFT(D967, 4)),""),"")</f>
        <v/>
      </c>
      <c r="O967" t="str">
        <f t="shared" si="79"/>
        <v>XX</v>
      </c>
      <c r="P967" t="str">
        <f>TRIM(IF(COUNT(FIND({0,1,2,3,4,5,6,7,8,9},B967))&gt;0,D967,IF(LEN(TRIM(B967))&gt;0,CONCATENATE(B967,C967,D967),MID(D967,4,LEN(D967)))))</f>
        <v>Foreign</v>
      </c>
      <c r="Q967">
        <f t="shared" si="80"/>
        <v>13</v>
      </c>
      <c r="R967">
        <f t="shared" si="81"/>
        <v>30</v>
      </c>
    </row>
    <row r="968" spans="1:18" x14ac:dyDescent="0.25">
      <c r="B968" s="1" t="s">
        <v>204</v>
      </c>
      <c r="C968" s="1" t="s">
        <v>205</v>
      </c>
      <c r="D968" s="1" t="s">
        <v>404</v>
      </c>
      <c r="E968" s="1" t="s">
        <v>197</v>
      </c>
      <c r="F968">
        <v>13054</v>
      </c>
      <c r="H968">
        <v>29242</v>
      </c>
      <c r="K968">
        <f t="shared" si="77"/>
        <v>36</v>
      </c>
      <c r="L968">
        <f t="shared" si="78"/>
        <v>31</v>
      </c>
      <c r="M968" t="str">
        <f>IF(COUNT(FIND({0,1,2,3,4,5,6,7,8,9},IF(ISBLANK(A968),IF(LEN(TRIM(B968))&gt;0,TRIM(B968),TRIM(C968)),"")))&gt;0,IF(ISBLANK(A968),IF(LEN(TRIM(B968))&gt;0,TRIM(B968),TRIM(C968)),""),"")</f>
        <v>36</v>
      </c>
      <c r="N968" t="str">
        <f>IF(COUNT(FIND({0,1,2,3,4,5,6,7,8,9},IF(ISBLANK(A968),IF(LEN(TRIM(B968))&gt;0,TRIM(C968),LEFT(D968, 4)),"")))&gt;0,IF(ISBLANK(A968),IF(LEN(TRIM(B968))&gt;0,TRIM(C968),LEFT(D968, 4)),""),"")</f>
        <v xml:space="preserve">031 </v>
      </c>
      <c r="O968" t="str">
        <f t="shared" si="79"/>
        <v>XX</v>
      </c>
      <c r="P968" t="str">
        <f>TRIM(IF(COUNT(FIND({0,1,2,3,4,5,6,7,8,9},B968))&gt;0,D968,IF(LEN(TRIM(B968))&gt;0,CONCATENATE(B968,C968,D968),MID(D968,4,LEN(D968)))))</f>
        <v>County Non-Migrants</v>
      </c>
      <c r="Q968">
        <f t="shared" si="80"/>
        <v>13054</v>
      </c>
      <c r="R968">
        <f t="shared" si="81"/>
        <v>29242</v>
      </c>
    </row>
    <row r="969" spans="1:18" x14ac:dyDescent="0.25">
      <c r="A969">
        <v>36</v>
      </c>
      <c r="B969" s="1" t="s">
        <v>401</v>
      </c>
      <c r="C969" s="1" t="s">
        <v>207</v>
      </c>
      <c r="D969" s="1" t="s">
        <v>405</v>
      </c>
      <c r="E969" s="1" t="s">
        <v>12</v>
      </c>
      <c r="F969">
        <v>758</v>
      </c>
      <c r="H969">
        <v>1389</v>
      </c>
      <c r="K969">
        <f t="shared" si="77"/>
        <v>36</v>
      </c>
      <c r="L969">
        <f t="shared" si="78"/>
        <v>33</v>
      </c>
      <c r="M969" t="str">
        <f>IF(COUNT(FIND({0,1,2,3,4,5,6,7,8,9},IF(ISBLANK(A969),IF(LEN(TRIM(B969))&gt;0,TRIM(B969),TRIM(C969)),"")))&gt;0,IF(ISBLANK(A969),IF(LEN(TRIM(B969))&gt;0,TRIM(B969),TRIM(C969)),""),"")</f>
        <v/>
      </c>
      <c r="N969" t="str">
        <f>IF(COUNT(FIND({0,1,2,3,4,5,6,7,8,9},IF(ISBLANK(A969),IF(LEN(TRIM(B969))&gt;0,TRIM(C969),LEFT(D969, 4)),"")))&gt;0,IF(ISBLANK(A969),IF(LEN(TRIM(B969))&gt;0,TRIM(C969),LEFT(D969, 4)),""),"")</f>
        <v/>
      </c>
      <c r="O969" t="str">
        <f t="shared" si="79"/>
        <v>NY</v>
      </c>
      <c r="P969" t="str">
        <f>TRIM(IF(COUNT(FIND({0,1,2,3,4,5,6,7,8,9},B969))&gt;0,D969,IF(LEN(TRIM(B969))&gt;0,CONCATENATE(B969,C969,D969),MID(D969,4,LEN(D969)))))</f>
        <v>Franklin Total Migration</v>
      </c>
      <c r="Q969">
        <f t="shared" si="80"/>
        <v>758</v>
      </c>
      <c r="R969">
        <f t="shared" si="81"/>
        <v>1389</v>
      </c>
    </row>
    <row r="970" spans="1:18" x14ac:dyDescent="0.25">
      <c r="B970" s="1" t="s">
        <v>13</v>
      </c>
      <c r="C970" s="1" t="s">
        <v>89</v>
      </c>
      <c r="D970" s="1" t="s">
        <v>90</v>
      </c>
      <c r="E970" s="1" t="s">
        <v>12</v>
      </c>
      <c r="F970">
        <v>89</v>
      </c>
      <c r="G970">
        <v>11.74</v>
      </c>
      <c r="H970">
        <v>146</v>
      </c>
      <c r="I970">
        <v>10.51</v>
      </c>
      <c r="K970">
        <f t="shared" si="77"/>
        <v>36</v>
      </c>
      <c r="L970">
        <f t="shared" si="78"/>
        <v>33</v>
      </c>
      <c r="M970" t="str">
        <f>IF(COUNT(FIND({0,1,2,3,4,5,6,7,8,9},IF(ISBLANK(A970),IF(LEN(TRIM(B970))&gt;0,TRIM(B970),TRIM(C970)),"")))&gt;0,IF(ISBLANK(A970),IF(LEN(TRIM(B970))&gt;0,TRIM(B970),TRIM(C970)),""),"")</f>
        <v>36</v>
      </c>
      <c r="N970" t="str">
        <f>IF(COUNT(FIND({0,1,2,3,4,5,6,7,8,9},IF(ISBLANK(A970),IF(LEN(TRIM(B970))&gt;0,TRIM(C970),LEFT(D970, 4)),"")))&gt;0,IF(ISBLANK(A970),IF(LEN(TRIM(B970))&gt;0,TRIM(C970),LEFT(D970, 4)),""),"")</f>
        <v>031</v>
      </c>
      <c r="O970" t="str">
        <f t="shared" si="79"/>
        <v>NY</v>
      </c>
      <c r="P970" t="str">
        <f>TRIM(IF(COUNT(FIND({0,1,2,3,4,5,6,7,8,9},B970))&gt;0,D970,IF(LEN(TRIM(B970))&gt;0,CONCATENATE(B970,C970,D970),MID(D970,4,LEN(D970)))))</f>
        <v>Essex</v>
      </c>
      <c r="Q970">
        <f t="shared" si="80"/>
        <v>89</v>
      </c>
      <c r="R970">
        <f t="shared" si="81"/>
        <v>146</v>
      </c>
    </row>
    <row r="971" spans="1:18" x14ac:dyDescent="0.25">
      <c r="B971" s="1" t="s">
        <v>13</v>
      </c>
      <c r="C971" s="1" t="s">
        <v>64</v>
      </c>
      <c r="D971" s="1" t="s">
        <v>65</v>
      </c>
      <c r="E971" s="1" t="s">
        <v>12</v>
      </c>
      <c r="F971">
        <v>81</v>
      </c>
      <c r="G971">
        <v>10.69</v>
      </c>
      <c r="H971">
        <v>157</v>
      </c>
      <c r="I971">
        <v>11.3</v>
      </c>
      <c r="K971">
        <f t="shared" si="77"/>
        <v>36</v>
      </c>
      <c r="L971">
        <f t="shared" si="78"/>
        <v>33</v>
      </c>
      <c r="M971" t="str">
        <f>IF(COUNT(FIND({0,1,2,3,4,5,6,7,8,9},IF(ISBLANK(A971),IF(LEN(TRIM(B971))&gt;0,TRIM(B971),TRIM(C971)),"")))&gt;0,IF(ISBLANK(A971),IF(LEN(TRIM(B971))&gt;0,TRIM(B971),TRIM(C971)),""),"")</f>
        <v>36</v>
      </c>
      <c r="N971" t="str">
        <f>IF(COUNT(FIND({0,1,2,3,4,5,6,7,8,9},IF(ISBLANK(A971),IF(LEN(TRIM(B971))&gt;0,TRIM(C971),LEFT(D971, 4)),"")))&gt;0,IF(ISBLANK(A971),IF(LEN(TRIM(B971))&gt;0,TRIM(C971),LEFT(D971, 4)),""),"")</f>
        <v>019</v>
      </c>
      <c r="O971" t="str">
        <f t="shared" si="79"/>
        <v>NY</v>
      </c>
      <c r="P971" t="str">
        <f>TRIM(IF(COUNT(FIND({0,1,2,3,4,5,6,7,8,9},B971))&gt;0,D971,IF(LEN(TRIM(B971))&gt;0,CONCATENATE(B971,C971,D971),MID(D971,4,LEN(D971)))))</f>
        <v>Clinton</v>
      </c>
      <c r="Q971">
        <f t="shared" si="80"/>
        <v>81</v>
      </c>
      <c r="R971">
        <f t="shared" si="81"/>
        <v>157</v>
      </c>
    </row>
    <row r="972" spans="1:18" x14ac:dyDescent="0.25">
      <c r="B972" s="1" t="s">
        <v>13</v>
      </c>
      <c r="C972" s="1" t="s">
        <v>87</v>
      </c>
      <c r="D972" s="1" t="s">
        <v>88</v>
      </c>
      <c r="E972" s="1" t="s">
        <v>12</v>
      </c>
      <c r="F972">
        <v>73</v>
      </c>
      <c r="G972">
        <v>9.6300000000000008</v>
      </c>
      <c r="H972">
        <v>150</v>
      </c>
      <c r="I972">
        <v>10.8</v>
      </c>
      <c r="K972">
        <f t="shared" si="77"/>
        <v>36</v>
      </c>
      <c r="L972">
        <f t="shared" si="78"/>
        <v>33</v>
      </c>
      <c r="M972" t="str">
        <f>IF(COUNT(FIND({0,1,2,3,4,5,6,7,8,9},IF(ISBLANK(A972),IF(LEN(TRIM(B972))&gt;0,TRIM(B972),TRIM(C972)),"")))&gt;0,IF(ISBLANK(A972),IF(LEN(TRIM(B972))&gt;0,TRIM(B972),TRIM(C972)),""),"")</f>
        <v>36</v>
      </c>
      <c r="N972" t="str">
        <f>IF(COUNT(FIND({0,1,2,3,4,5,6,7,8,9},IF(ISBLANK(A972),IF(LEN(TRIM(B972))&gt;0,TRIM(C972),LEFT(D972, 4)),"")))&gt;0,IF(ISBLANK(A972),IF(LEN(TRIM(B972))&gt;0,TRIM(C972),LEFT(D972, 4)),""),"")</f>
        <v>089</v>
      </c>
      <c r="O972" t="str">
        <f t="shared" si="79"/>
        <v>NY</v>
      </c>
      <c r="P972" t="str">
        <f>TRIM(IF(COUNT(FIND({0,1,2,3,4,5,6,7,8,9},B972))&gt;0,D972,IF(LEN(TRIM(B972))&gt;0,CONCATENATE(B972,C972,D972),MID(D972,4,LEN(D972)))))</f>
        <v>St. Lawrence</v>
      </c>
      <c r="Q972">
        <f t="shared" si="80"/>
        <v>73</v>
      </c>
      <c r="R972">
        <f t="shared" si="81"/>
        <v>150</v>
      </c>
    </row>
    <row r="973" spans="1:18" x14ac:dyDescent="0.25">
      <c r="B973" s="1" t="s">
        <v>13</v>
      </c>
      <c r="C973" s="1" t="s">
        <v>103</v>
      </c>
      <c r="D973" s="1" t="s">
        <v>104</v>
      </c>
      <c r="E973" s="1" t="s">
        <v>12</v>
      </c>
      <c r="F973">
        <v>20</v>
      </c>
      <c r="G973">
        <v>2.64</v>
      </c>
      <c r="H973">
        <v>39</v>
      </c>
      <c r="I973">
        <v>2.81</v>
      </c>
      <c r="K973">
        <f t="shared" si="77"/>
        <v>36</v>
      </c>
      <c r="L973">
        <f t="shared" si="78"/>
        <v>33</v>
      </c>
      <c r="M973" t="str">
        <f>IF(COUNT(FIND({0,1,2,3,4,5,6,7,8,9},IF(ISBLANK(A973),IF(LEN(TRIM(B973))&gt;0,TRIM(B973),TRIM(C973)),"")))&gt;0,IF(ISBLANK(A973),IF(LEN(TRIM(B973))&gt;0,TRIM(B973),TRIM(C973)),""),"")</f>
        <v>36</v>
      </c>
      <c r="N973" t="str">
        <f>IF(COUNT(FIND({0,1,2,3,4,5,6,7,8,9},IF(ISBLANK(A973),IF(LEN(TRIM(B973))&gt;0,TRIM(C973),LEFT(D973, 4)),"")))&gt;0,IF(ISBLANK(A973),IF(LEN(TRIM(B973))&gt;0,TRIM(C973),LEFT(D973, 4)),""),"")</f>
        <v>045</v>
      </c>
      <c r="O973" t="str">
        <f t="shared" si="79"/>
        <v>NY</v>
      </c>
      <c r="P973" t="str">
        <f>TRIM(IF(COUNT(FIND({0,1,2,3,4,5,6,7,8,9},B973))&gt;0,D973,IF(LEN(TRIM(B973))&gt;0,CONCATENATE(B973,C973,D973),MID(D973,4,LEN(D973)))))</f>
        <v>Jefferson</v>
      </c>
      <c r="Q973">
        <f t="shared" si="80"/>
        <v>20</v>
      </c>
      <c r="R973">
        <f t="shared" si="81"/>
        <v>39</v>
      </c>
    </row>
    <row r="974" spans="1:18" x14ac:dyDescent="0.25">
      <c r="B974" s="1" t="s">
        <v>13</v>
      </c>
      <c r="C974" s="1" t="s">
        <v>18</v>
      </c>
      <c r="D974" s="1" t="s">
        <v>19</v>
      </c>
      <c r="E974" s="1" t="s">
        <v>12</v>
      </c>
      <c r="F974">
        <v>18</v>
      </c>
      <c r="G974">
        <v>2.37</v>
      </c>
      <c r="H974">
        <v>26</v>
      </c>
      <c r="I974">
        <v>1.87</v>
      </c>
      <c r="K974">
        <f t="shared" si="77"/>
        <v>36</v>
      </c>
      <c r="L974">
        <f t="shared" si="78"/>
        <v>33</v>
      </c>
      <c r="M974" t="str">
        <f>IF(COUNT(FIND({0,1,2,3,4,5,6,7,8,9},IF(ISBLANK(A974),IF(LEN(TRIM(B974))&gt;0,TRIM(B974),TRIM(C974)),"")))&gt;0,IF(ISBLANK(A974),IF(LEN(TRIM(B974))&gt;0,TRIM(B974),TRIM(C974)),""),"")</f>
        <v>36</v>
      </c>
      <c r="N974" t="str">
        <f>IF(COUNT(FIND({0,1,2,3,4,5,6,7,8,9},IF(ISBLANK(A974),IF(LEN(TRIM(B974))&gt;0,TRIM(C974),LEFT(D974, 4)),"")))&gt;0,IF(ISBLANK(A974),IF(LEN(TRIM(B974))&gt;0,TRIM(C974),LEFT(D974, 4)),""),"")</f>
        <v>091</v>
      </c>
      <c r="O974" t="str">
        <f t="shared" si="79"/>
        <v>NY</v>
      </c>
      <c r="P974" t="str">
        <f>TRIM(IF(COUNT(FIND({0,1,2,3,4,5,6,7,8,9},B974))&gt;0,D974,IF(LEN(TRIM(B974))&gt;0,CONCATENATE(B974,C974,D974),MID(D974,4,LEN(D974)))))</f>
        <v>Saratoga</v>
      </c>
      <c r="Q974">
        <f t="shared" si="80"/>
        <v>18</v>
      </c>
      <c r="R974">
        <f t="shared" si="81"/>
        <v>26</v>
      </c>
    </row>
    <row r="975" spans="1:18" x14ac:dyDescent="0.25">
      <c r="B975" s="1" t="s">
        <v>13</v>
      </c>
      <c r="C975" s="1" t="s">
        <v>26</v>
      </c>
      <c r="D975" s="1" t="s">
        <v>27</v>
      </c>
      <c r="E975" s="1" t="s">
        <v>12</v>
      </c>
      <c r="F975">
        <v>17</v>
      </c>
      <c r="G975">
        <v>2.2400000000000002</v>
      </c>
      <c r="H975">
        <v>25</v>
      </c>
      <c r="I975">
        <v>1.8</v>
      </c>
      <c r="K975">
        <f t="shared" si="77"/>
        <v>36</v>
      </c>
      <c r="L975">
        <f t="shared" si="78"/>
        <v>33</v>
      </c>
      <c r="M975" t="str">
        <f>IF(COUNT(FIND({0,1,2,3,4,5,6,7,8,9},IF(ISBLANK(A975),IF(LEN(TRIM(B975))&gt;0,TRIM(B975),TRIM(C975)),"")))&gt;0,IF(ISBLANK(A975),IF(LEN(TRIM(B975))&gt;0,TRIM(B975),TRIM(C975)),""),"")</f>
        <v>36</v>
      </c>
      <c r="N975" t="str">
        <f>IF(COUNT(FIND({0,1,2,3,4,5,6,7,8,9},IF(ISBLANK(A975),IF(LEN(TRIM(B975))&gt;0,TRIM(C975),LEFT(D975, 4)),"")))&gt;0,IF(ISBLANK(A975),IF(LEN(TRIM(B975))&gt;0,TRIM(C975),LEFT(D975, 4)),""),"")</f>
        <v>067</v>
      </c>
      <c r="O975" t="str">
        <f t="shared" si="79"/>
        <v>NY</v>
      </c>
      <c r="P975" t="str">
        <f>TRIM(IF(COUNT(FIND({0,1,2,3,4,5,6,7,8,9},B975))&gt;0,D975,IF(LEN(TRIM(B975))&gt;0,CONCATENATE(B975,C975,D975),MID(D975,4,LEN(D975)))))</f>
        <v>Onondaga</v>
      </c>
      <c r="Q975">
        <f t="shared" si="80"/>
        <v>17</v>
      </c>
      <c r="R975">
        <f t="shared" si="81"/>
        <v>25</v>
      </c>
    </row>
    <row r="976" spans="1:18" x14ac:dyDescent="0.25">
      <c r="B976" s="1" t="s">
        <v>13</v>
      </c>
      <c r="C976" s="1" t="s">
        <v>32</v>
      </c>
      <c r="D976" s="1" t="s">
        <v>33</v>
      </c>
      <c r="E976" s="1" t="s">
        <v>12</v>
      </c>
      <c r="F976">
        <v>16</v>
      </c>
      <c r="G976">
        <v>2.11</v>
      </c>
      <c r="H976">
        <v>23</v>
      </c>
      <c r="I976">
        <v>1.66</v>
      </c>
      <c r="K976">
        <f t="shared" si="77"/>
        <v>36</v>
      </c>
      <c r="L976">
        <f t="shared" si="78"/>
        <v>33</v>
      </c>
      <c r="M976" t="str">
        <f>IF(COUNT(FIND({0,1,2,3,4,5,6,7,8,9},IF(ISBLANK(A976),IF(LEN(TRIM(B976))&gt;0,TRIM(B976),TRIM(C976)),"")))&gt;0,IF(ISBLANK(A976),IF(LEN(TRIM(B976))&gt;0,TRIM(B976),TRIM(C976)),""),"")</f>
        <v>36</v>
      </c>
      <c r="N976" t="str">
        <f>IF(COUNT(FIND({0,1,2,3,4,5,6,7,8,9},IF(ISBLANK(A976),IF(LEN(TRIM(B976))&gt;0,TRIM(C976),LEFT(D976, 4)),"")))&gt;0,IF(ISBLANK(A976),IF(LEN(TRIM(B976))&gt;0,TRIM(C976),LEFT(D976, 4)),""),"")</f>
        <v>055</v>
      </c>
      <c r="O976" t="str">
        <f t="shared" si="79"/>
        <v>NY</v>
      </c>
      <c r="P976" t="str">
        <f>TRIM(IF(COUNT(FIND({0,1,2,3,4,5,6,7,8,9},B976))&gt;0,D976,IF(LEN(TRIM(B976))&gt;0,CONCATENATE(B976,C976,D976),MID(D976,4,LEN(D976)))))</f>
        <v>Monroe</v>
      </c>
      <c r="Q976">
        <f t="shared" si="80"/>
        <v>16</v>
      </c>
      <c r="R976">
        <f t="shared" si="81"/>
        <v>23</v>
      </c>
    </row>
    <row r="977" spans="1:18" x14ac:dyDescent="0.25">
      <c r="B977" s="1" t="s">
        <v>13</v>
      </c>
      <c r="C977" s="1" t="s">
        <v>41</v>
      </c>
      <c r="D977" s="1" t="s">
        <v>233</v>
      </c>
      <c r="E977" s="1" t="s">
        <v>12</v>
      </c>
      <c r="F977">
        <v>15</v>
      </c>
      <c r="G977">
        <v>1.98</v>
      </c>
      <c r="H977">
        <v>20</v>
      </c>
      <c r="I977">
        <v>1.44</v>
      </c>
      <c r="K977">
        <f t="shared" si="77"/>
        <v>36</v>
      </c>
      <c r="L977">
        <f t="shared" si="78"/>
        <v>33</v>
      </c>
      <c r="M977" t="str">
        <f>IF(COUNT(FIND({0,1,2,3,4,5,6,7,8,9},IF(ISBLANK(A977),IF(LEN(TRIM(B977))&gt;0,TRIM(B977),TRIM(C977)),"")))&gt;0,IF(ISBLANK(A977),IF(LEN(TRIM(B977))&gt;0,TRIM(B977),TRIM(C977)),""),"")</f>
        <v>36</v>
      </c>
      <c r="N977" t="str">
        <f>IF(COUNT(FIND({0,1,2,3,4,5,6,7,8,9},IF(ISBLANK(A977),IF(LEN(TRIM(B977))&gt;0,TRIM(C977),LEFT(D977, 4)),"")))&gt;0,IF(ISBLANK(A977),IF(LEN(TRIM(B977))&gt;0,TRIM(C977),LEFT(D977, 4)),""),"")</f>
        <v>001</v>
      </c>
      <c r="O977" t="str">
        <f t="shared" si="79"/>
        <v>NY</v>
      </c>
      <c r="P977" t="str">
        <f>TRIM(IF(COUNT(FIND({0,1,2,3,4,5,6,7,8,9},B977))&gt;0,D977,IF(LEN(TRIM(B977))&gt;0,CONCATENATE(B977,C977,D977),MID(D977,4,LEN(D977)))))</f>
        <v>Albany</v>
      </c>
      <c r="Q977">
        <f t="shared" si="80"/>
        <v>15</v>
      </c>
      <c r="R977">
        <f t="shared" si="81"/>
        <v>20</v>
      </c>
    </row>
    <row r="978" spans="1:18" x14ac:dyDescent="0.25">
      <c r="B978" s="1" t="s">
        <v>194</v>
      </c>
      <c r="C978" s="1" t="s">
        <v>195</v>
      </c>
      <c r="D978" s="1" t="s">
        <v>196</v>
      </c>
      <c r="E978" s="1" t="s">
        <v>197</v>
      </c>
      <c r="F978">
        <v>110</v>
      </c>
      <c r="G978">
        <v>14.51</v>
      </c>
      <c r="H978">
        <v>200</v>
      </c>
      <c r="I978">
        <v>14.4</v>
      </c>
      <c r="K978">
        <f t="shared" si="77"/>
        <v>36</v>
      </c>
      <c r="L978">
        <f t="shared" si="78"/>
        <v>33</v>
      </c>
      <c r="M978" t="str">
        <f>IF(COUNT(FIND({0,1,2,3,4,5,6,7,8,9},IF(ISBLANK(A978),IF(LEN(TRIM(B978))&gt;0,TRIM(B978),TRIM(C978)),"")))&gt;0,IF(ISBLANK(A978),IF(LEN(TRIM(B978))&gt;0,TRIM(B978),TRIM(C978)),""),"")</f>
        <v/>
      </c>
      <c r="N978" t="str">
        <f>IF(COUNT(FIND({0,1,2,3,4,5,6,7,8,9},IF(ISBLANK(A978),IF(LEN(TRIM(B978))&gt;0,TRIM(C978),LEFT(D978, 4)),"")))&gt;0,IF(ISBLANK(A978),IF(LEN(TRIM(B978))&gt;0,TRIM(C978),LEFT(D978, 4)),""),"")</f>
        <v/>
      </c>
      <c r="O978" t="str">
        <f t="shared" si="79"/>
        <v>XX</v>
      </c>
      <c r="P978" t="str">
        <f>TRIM(IF(COUNT(FIND({0,1,2,3,4,5,6,7,8,9},B978))&gt;0,D978,IF(LEN(TRIM(B978))&gt;0,CONCATENATE(B978,C978,D978),MID(D978,4,LEN(D978)))))</f>
        <v>Same State</v>
      </c>
      <c r="Q978">
        <f t="shared" si="80"/>
        <v>110</v>
      </c>
      <c r="R978">
        <f t="shared" si="81"/>
        <v>200</v>
      </c>
    </row>
    <row r="979" spans="1:18" x14ac:dyDescent="0.25">
      <c r="B979" s="1" t="s">
        <v>198</v>
      </c>
      <c r="C979" s="1" t="s">
        <v>199</v>
      </c>
      <c r="D979" s="1" t="s">
        <v>200</v>
      </c>
      <c r="E979" s="1" t="s">
        <v>197</v>
      </c>
      <c r="F979">
        <v>80</v>
      </c>
      <c r="G979">
        <v>10.55</v>
      </c>
      <c r="H979">
        <v>134</v>
      </c>
      <c r="I979">
        <v>9.65</v>
      </c>
      <c r="K979">
        <f t="shared" si="77"/>
        <v>36</v>
      </c>
      <c r="L979">
        <f t="shared" si="78"/>
        <v>33</v>
      </c>
      <c r="M979" t="str">
        <f>IF(COUNT(FIND({0,1,2,3,4,5,6,7,8,9},IF(ISBLANK(A979),IF(LEN(TRIM(B979))&gt;0,TRIM(B979),TRIM(C979)),"")))&gt;0,IF(ISBLANK(A979),IF(LEN(TRIM(B979))&gt;0,TRIM(B979),TRIM(C979)),""),"")</f>
        <v/>
      </c>
      <c r="N979" t="str">
        <f>IF(COUNT(FIND({0,1,2,3,4,5,6,7,8,9},IF(ISBLANK(A979),IF(LEN(TRIM(B979))&gt;0,TRIM(C979),LEFT(D979, 4)),"")))&gt;0,IF(ISBLANK(A979),IF(LEN(TRIM(B979))&gt;0,TRIM(C979),LEFT(D979, 4)),""),"")</f>
        <v/>
      </c>
      <c r="O979" t="str">
        <f t="shared" si="79"/>
        <v>XX</v>
      </c>
      <c r="P979" t="str">
        <f>TRIM(IF(COUNT(FIND({0,1,2,3,4,5,6,7,8,9},B979))&gt;0,D979,IF(LEN(TRIM(B979))&gt;0,CONCATENATE(B979,C979,D979),MID(D979,4,LEN(D979)))))</f>
        <v>Region 1: Northeast</v>
      </c>
      <c r="Q979">
        <f t="shared" si="80"/>
        <v>80</v>
      </c>
      <c r="R979">
        <f t="shared" si="81"/>
        <v>134</v>
      </c>
    </row>
    <row r="980" spans="1:18" x14ac:dyDescent="0.25">
      <c r="B980" s="1" t="s">
        <v>198</v>
      </c>
      <c r="C980" s="1" t="s">
        <v>199</v>
      </c>
      <c r="D980" s="1" t="s">
        <v>201</v>
      </c>
      <c r="E980" s="1" t="s">
        <v>197</v>
      </c>
      <c r="F980">
        <v>27</v>
      </c>
      <c r="G980">
        <v>3.56</v>
      </c>
      <c r="H980">
        <v>57</v>
      </c>
      <c r="I980">
        <v>4.0999999999999996</v>
      </c>
      <c r="K980">
        <f t="shared" si="77"/>
        <v>36</v>
      </c>
      <c r="L980">
        <f t="shared" si="78"/>
        <v>33</v>
      </c>
      <c r="M980" t="str">
        <f>IF(COUNT(FIND({0,1,2,3,4,5,6,7,8,9},IF(ISBLANK(A980),IF(LEN(TRIM(B980))&gt;0,TRIM(B980),TRIM(C980)),"")))&gt;0,IF(ISBLANK(A980),IF(LEN(TRIM(B980))&gt;0,TRIM(B980),TRIM(C980)),""),"")</f>
        <v/>
      </c>
      <c r="N980" t="str">
        <f>IF(COUNT(FIND({0,1,2,3,4,5,6,7,8,9},IF(ISBLANK(A980),IF(LEN(TRIM(B980))&gt;0,TRIM(C980),LEFT(D980, 4)),"")))&gt;0,IF(ISBLANK(A980),IF(LEN(TRIM(B980))&gt;0,TRIM(C980),LEFT(D980, 4)),""),"")</f>
        <v/>
      </c>
      <c r="O980" t="str">
        <f t="shared" si="79"/>
        <v>XX</v>
      </c>
      <c r="P980" t="str">
        <f>TRIM(IF(COUNT(FIND({0,1,2,3,4,5,6,7,8,9},B980))&gt;0,D980,IF(LEN(TRIM(B980))&gt;0,CONCATENATE(B980,C980,D980),MID(D980,4,LEN(D980)))))</f>
        <v>Region 2: Midwest</v>
      </c>
      <c r="Q980">
        <f t="shared" si="80"/>
        <v>27</v>
      </c>
      <c r="R980">
        <f t="shared" si="81"/>
        <v>57</v>
      </c>
    </row>
    <row r="981" spans="1:18" x14ac:dyDescent="0.25">
      <c r="B981" s="1" t="s">
        <v>198</v>
      </c>
      <c r="C981" s="1" t="s">
        <v>199</v>
      </c>
      <c r="D981" s="1" t="s">
        <v>202</v>
      </c>
      <c r="E981" s="1" t="s">
        <v>197</v>
      </c>
      <c r="F981">
        <v>139</v>
      </c>
      <c r="G981">
        <v>18.34</v>
      </c>
      <c r="H981">
        <v>274</v>
      </c>
      <c r="I981">
        <v>19.73</v>
      </c>
      <c r="K981">
        <f t="shared" si="77"/>
        <v>36</v>
      </c>
      <c r="L981">
        <f t="shared" si="78"/>
        <v>33</v>
      </c>
      <c r="M981" t="str">
        <f>IF(COUNT(FIND({0,1,2,3,4,5,6,7,8,9},IF(ISBLANK(A981),IF(LEN(TRIM(B981))&gt;0,TRIM(B981),TRIM(C981)),"")))&gt;0,IF(ISBLANK(A981),IF(LEN(TRIM(B981))&gt;0,TRIM(B981),TRIM(C981)),""),"")</f>
        <v/>
      </c>
      <c r="N981" t="str">
        <f>IF(COUNT(FIND({0,1,2,3,4,5,6,7,8,9},IF(ISBLANK(A981),IF(LEN(TRIM(B981))&gt;0,TRIM(C981),LEFT(D981, 4)),"")))&gt;0,IF(ISBLANK(A981),IF(LEN(TRIM(B981))&gt;0,TRIM(C981),LEFT(D981, 4)),""),"")</f>
        <v/>
      </c>
      <c r="O981" t="str">
        <f t="shared" si="79"/>
        <v>XX</v>
      </c>
      <c r="P981" t="str">
        <f>TRIM(IF(COUNT(FIND({0,1,2,3,4,5,6,7,8,9},B981))&gt;0,D981,IF(LEN(TRIM(B981))&gt;0,CONCATENATE(B981,C981,D981),MID(D981,4,LEN(D981)))))</f>
        <v>Region 3: South</v>
      </c>
      <c r="Q981">
        <f t="shared" si="80"/>
        <v>139</v>
      </c>
      <c r="R981">
        <f t="shared" si="81"/>
        <v>274</v>
      </c>
    </row>
    <row r="982" spans="1:18" x14ac:dyDescent="0.25">
      <c r="B982" s="1" t="s">
        <v>198</v>
      </c>
      <c r="C982" s="1" t="s">
        <v>199</v>
      </c>
      <c r="D982" s="1" t="s">
        <v>203</v>
      </c>
      <c r="E982" s="1" t="s">
        <v>197</v>
      </c>
      <c r="F982">
        <v>63</v>
      </c>
      <c r="G982">
        <v>8.31</v>
      </c>
      <c r="H982">
        <v>127</v>
      </c>
      <c r="I982">
        <v>9.14</v>
      </c>
      <c r="K982">
        <f t="shared" si="77"/>
        <v>36</v>
      </c>
      <c r="L982">
        <f t="shared" si="78"/>
        <v>33</v>
      </c>
      <c r="M982" t="str">
        <f>IF(COUNT(FIND({0,1,2,3,4,5,6,7,8,9},IF(ISBLANK(A982),IF(LEN(TRIM(B982))&gt;0,TRIM(B982),TRIM(C982)),"")))&gt;0,IF(ISBLANK(A982),IF(LEN(TRIM(B982))&gt;0,TRIM(B982),TRIM(C982)),""),"")</f>
        <v/>
      </c>
      <c r="N982" t="str">
        <f>IF(COUNT(FIND({0,1,2,3,4,5,6,7,8,9},IF(ISBLANK(A982),IF(LEN(TRIM(B982))&gt;0,TRIM(C982),LEFT(D982, 4)),"")))&gt;0,IF(ISBLANK(A982),IF(LEN(TRIM(B982))&gt;0,TRIM(C982),LEFT(D982, 4)),""),"")</f>
        <v/>
      </c>
      <c r="O982" t="str">
        <f t="shared" si="79"/>
        <v>XX</v>
      </c>
      <c r="P982" t="str">
        <f>TRIM(IF(COUNT(FIND({0,1,2,3,4,5,6,7,8,9},B982))&gt;0,D982,IF(LEN(TRIM(B982))&gt;0,CONCATENATE(B982,C982,D982),MID(D982,4,LEN(D982)))))</f>
        <v>Region 4: West</v>
      </c>
      <c r="Q982">
        <f t="shared" si="80"/>
        <v>63</v>
      </c>
      <c r="R982">
        <f t="shared" si="81"/>
        <v>127</v>
      </c>
    </row>
    <row r="983" spans="1:18" x14ac:dyDescent="0.25">
      <c r="B983" s="1" t="s">
        <v>269</v>
      </c>
      <c r="C983" s="1" t="s">
        <v>270</v>
      </c>
      <c r="D983" s="1" t="s">
        <v>271</v>
      </c>
      <c r="E983" s="1" t="s">
        <v>197</v>
      </c>
      <c r="F983">
        <v>10</v>
      </c>
      <c r="G983">
        <v>1.32</v>
      </c>
      <c r="H983">
        <v>11</v>
      </c>
      <c r="I983">
        <v>0.79</v>
      </c>
      <c r="K983">
        <f t="shared" si="77"/>
        <v>36</v>
      </c>
      <c r="L983">
        <f t="shared" si="78"/>
        <v>33</v>
      </c>
      <c r="M983" t="str">
        <f>IF(COUNT(FIND({0,1,2,3,4,5,6,7,8,9},IF(ISBLANK(A983),IF(LEN(TRIM(B983))&gt;0,TRIM(B983),TRIM(C983)),"")))&gt;0,IF(ISBLANK(A983),IF(LEN(TRIM(B983))&gt;0,TRIM(B983),TRIM(C983)),""),"")</f>
        <v/>
      </c>
      <c r="N983" t="str">
        <f>IF(COUNT(FIND({0,1,2,3,4,5,6,7,8,9},IF(ISBLANK(A983),IF(LEN(TRIM(B983))&gt;0,TRIM(C983),LEFT(D983, 4)),"")))&gt;0,IF(ISBLANK(A983),IF(LEN(TRIM(B983))&gt;0,TRIM(C983),LEFT(D983, 4)),""),"")</f>
        <v/>
      </c>
      <c r="O983" t="str">
        <f t="shared" si="79"/>
        <v>XX</v>
      </c>
      <c r="P983" t="str">
        <f>TRIM(IF(COUNT(FIND({0,1,2,3,4,5,6,7,8,9},B983))&gt;0,D983,IF(LEN(TRIM(B983))&gt;0,CONCATENATE(B983,C983,D983),MID(D983,4,LEN(D983)))))</f>
        <v>Foreign</v>
      </c>
      <c r="Q983">
        <f t="shared" si="80"/>
        <v>10</v>
      </c>
      <c r="R983">
        <f t="shared" si="81"/>
        <v>11</v>
      </c>
    </row>
    <row r="984" spans="1:18" x14ac:dyDescent="0.25">
      <c r="B984" s="1" t="s">
        <v>204</v>
      </c>
      <c r="C984" s="1" t="s">
        <v>205</v>
      </c>
      <c r="D984" s="1" t="s">
        <v>406</v>
      </c>
      <c r="E984" s="1" t="s">
        <v>197</v>
      </c>
      <c r="F984">
        <v>14603</v>
      </c>
      <c r="H984">
        <v>34024</v>
      </c>
      <c r="K984">
        <f t="shared" si="77"/>
        <v>36</v>
      </c>
      <c r="L984">
        <f t="shared" si="78"/>
        <v>33</v>
      </c>
      <c r="M984" t="str">
        <f>IF(COUNT(FIND({0,1,2,3,4,5,6,7,8,9},IF(ISBLANK(A984),IF(LEN(TRIM(B984))&gt;0,TRIM(B984),TRIM(C984)),"")))&gt;0,IF(ISBLANK(A984),IF(LEN(TRIM(B984))&gt;0,TRIM(B984),TRIM(C984)),""),"")</f>
        <v>36</v>
      </c>
      <c r="N984" t="str">
        <f>IF(COUNT(FIND({0,1,2,3,4,5,6,7,8,9},IF(ISBLANK(A984),IF(LEN(TRIM(B984))&gt;0,TRIM(C984),LEFT(D984, 4)),"")))&gt;0,IF(ISBLANK(A984),IF(LEN(TRIM(B984))&gt;0,TRIM(C984),LEFT(D984, 4)),""),"")</f>
        <v xml:space="preserve">033 </v>
      </c>
      <c r="O984" t="str">
        <f t="shared" si="79"/>
        <v>XX</v>
      </c>
      <c r="P984" t="str">
        <f>TRIM(IF(COUNT(FIND({0,1,2,3,4,5,6,7,8,9},B984))&gt;0,D984,IF(LEN(TRIM(B984))&gt;0,CONCATENATE(B984,C984,D984),MID(D984,4,LEN(D984)))))</f>
        <v>County Non-Migrants</v>
      </c>
      <c r="Q984">
        <f t="shared" si="80"/>
        <v>14603</v>
      </c>
      <c r="R984">
        <f t="shared" si="81"/>
        <v>34024</v>
      </c>
    </row>
    <row r="985" spans="1:18" x14ac:dyDescent="0.25">
      <c r="A985">
        <v>36</v>
      </c>
      <c r="B985" s="1" t="s">
        <v>401</v>
      </c>
      <c r="C985" s="1" t="s">
        <v>220</v>
      </c>
      <c r="D985" s="1" t="s">
        <v>407</v>
      </c>
      <c r="E985" s="1" t="s">
        <v>12</v>
      </c>
      <c r="F985">
        <v>1017</v>
      </c>
      <c r="H985">
        <v>1973</v>
      </c>
      <c r="K985">
        <f t="shared" si="77"/>
        <v>36</v>
      </c>
      <c r="L985">
        <f t="shared" si="78"/>
        <v>35</v>
      </c>
      <c r="M985" t="str">
        <f>IF(COUNT(FIND({0,1,2,3,4,5,6,7,8,9},IF(ISBLANK(A985),IF(LEN(TRIM(B985))&gt;0,TRIM(B985),TRIM(C985)),"")))&gt;0,IF(ISBLANK(A985),IF(LEN(TRIM(B985))&gt;0,TRIM(B985),TRIM(C985)),""),"")</f>
        <v/>
      </c>
      <c r="N985" t="str">
        <f>IF(COUNT(FIND({0,1,2,3,4,5,6,7,8,9},IF(ISBLANK(A985),IF(LEN(TRIM(B985))&gt;0,TRIM(C985),LEFT(D985, 4)),"")))&gt;0,IF(ISBLANK(A985),IF(LEN(TRIM(B985))&gt;0,TRIM(C985),LEFT(D985, 4)),""),"")</f>
        <v/>
      </c>
      <c r="O985" t="str">
        <f t="shared" si="79"/>
        <v>NY</v>
      </c>
      <c r="P985" t="str">
        <f>TRIM(IF(COUNT(FIND({0,1,2,3,4,5,6,7,8,9},B985))&gt;0,D985,IF(LEN(TRIM(B985))&gt;0,CONCATENATE(B985,C985,D985),MID(D985,4,LEN(D985)))))</f>
        <v>Fulton Total Migration F</v>
      </c>
      <c r="Q985">
        <f t="shared" si="80"/>
        <v>1017</v>
      </c>
      <c r="R985">
        <f t="shared" si="81"/>
        <v>1973</v>
      </c>
    </row>
    <row r="986" spans="1:18" x14ac:dyDescent="0.25">
      <c r="B986" s="1" t="s">
        <v>13</v>
      </c>
      <c r="C986" s="1" t="s">
        <v>66</v>
      </c>
      <c r="D986" s="1" t="s">
        <v>67</v>
      </c>
      <c r="E986" s="1" t="s">
        <v>12</v>
      </c>
      <c r="F986">
        <v>231</v>
      </c>
      <c r="G986">
        <v>22.71</v>
      </c>
      <c r="H986">
        <v>495</v>
      </c>
      <c r="I986">
        <v>25.09</v>
      </c>
      <c r="K986">
        <f t="shared" si="77"/>
        <v>36</v>
      </c>
      <c r="L986">
        <f t="shared" si="78"/>
        <v>35</v>
      </c>
      <c r="M986" t="str">
        <f>IF(COUNT(FIND({0,1,2,3,4,5,6,7,8,9},IF(ISBLANK(A986),IF(LEN(TRIM(B986))&gt;0,TRIM(B986),TRIM(C986)),"")))&gt;0,IF(ISBLANK(A986),IF(LEN(TRIM(B986))&gt;0,TRIM(B986),TRIM(C986)),""),"")</f>
        <v>36</v>
      </c>
      <c r="N986" t="str">
        <f>IF(COUNT(FIND({0,1,2,3,4,5,6,7,8,9},IF(ISBLANK(A986),IF(LEN(TRIM(B986))&gt;0,TRIM(C986),LEFT(D986, 4)),"")))&gt;0,IF(ISBLANK(A986),IF(LEN(TRIM(B986))&gt;0,TRIM(C986),LEFT(D986, 4)),""),"")</f>
        <v>057</v>
      </c>
      <c r="O986" t="str">
        <f t="shared" si="79"/>
        <v>NY</v>
      </c>
      <c r="P986" t="str">
        <f>TRIM(IF(COUNT(FIND({0,1,2,3,4,5,6,7,8,9},B986))&gt;0,D986,IF(LEN(TRIM(B986))&gt;0,CONCATENATE(B986,C986,D986),MID(D986,4,LEN(D986)))))</f>
        <v>Montgomery</v>
      </c>
      <c r="Q986">
        <f t="shared" si="80"/>
        <v>231</v>
      </c>
      <c r="R986">
        <f t="shared" si="81"/>
        <v>495</v>
      </c>
    </row>
    <row r="987" spans="1:18" x14ac:dyDescent="0.25">
      <c r="B987" s="1" t="s">
        <v>13</v>
      </c>
      <c r="C987" s="1" t="s">
        <v>18</v>
      </c>
      <c r="D987" s="1" t="s">
        <v>19</v>
      </c>
      <c r="E987" s="1" t="s">
        <v>12</v>
      </c>
      <c r="F987">
        <v>102</v>
      </c>
      <c r="G987">
        <v>10.029999999999999</v>
      </c>
      <c r="H987">
        <v>196</v>
      </c>
      <c r="I987">
        <v>9.93</v>
      </c>
      <c r="K987">
        <f t="shared" si="77"/>
        <v>36</v>
      </c>
      <c r="L987">
        <f t="shared" si="78"/>
        <v>35</v>
      </c>
      <c r="M987" t="str">
        <f>IF(COUNT(FIND({0,1,2,3,4,5,6,7,8,9},IF(ISBLANK(A987),IF(LEN(TRIM(B987))&gt;0,TRIM(B987),TRIM(C987)),"")))&gt;0,IF(ISBLANK(A987),IF(LEN(TRIM(B987))&gt;0,TRIM(B987),TRIM(C987)),""),"")</f>
        <v>36</v>
      </c>
      <c r="N987" t="str">
        <f>IF(COUNT(FIND({0,1,2,3,4,5,6,7,8,9},IF(ISBLANK(A987),IF(LEN(TRIM(B987))&gt;0,TRIM(C987),LEFT(D987, 4)),"")))&gt;0,IF(ISBLANK(A987),IF(LEN(TRIM(B987))&gt;0,TRIM(C987),LEFT(D987, 4)),""),"")</f>
        <v>091</v>
      </c>
      <c r="O987" t="str">
        <f t="shared" si="79"/>
        <v>NY</v>
      </c>
      <c r="P987" t="str">
        <f>TRIM(IF(COUNT(FIND({0,1,2,3,4,5,6,7,8,9},B987))&gt;0,D987,IF(LEN(TRIM(B987))&gt;0,CONCATENATE(B987,C987,D987),MID(D987,4,LEN(D987)))))</f>
        <v>Saratoga</v>
      </c>
      <c r="Q987">
        <f t="shared" si="80"/>
        <v>102</v>
      </c>
      <c r="R987">
        <f t="shared" si="81"/>
        <v>196</v>
      </c>
    </row>
    <row r="988" spans="1:18" x14ac:dyDescent="0.25">
      <c r="B988" s="1" t="s">
        <v>13</v>
      </c>
      <c r="C988" s="1" t="s">
        <v>91</v>
      </c>
      <c r="D988" s="1" t="s">
        <v>92</v>
      </c>
      <c r="E988" s="1" t="s">
        <v>12</v>
      </c>
      <c r="F988">
        <v>59</v>
      </c>
      <c r="G988">
        <v>5.8</v>
      </c>
      <c r="H988">
        <v>137</v>
      </c>
      <c r="I988">
        <v>6.94</v>
      </c>
      <c r="K988">
        <f t="shared" si="77"/>
        <v>36</v>
      </c>
      <c r="L988">
        <f t="shared" si="78"/>
        <v>35</v>
      </c>
      <c r="M988" t="str">
        <f>IF(COUNT(FIND({0,1,2,3,4,5,6,7,8,9},IF(ISBLANK(A988),IF(LEN(TRIM(B988))&gt;0,TRIM(B988),TRIM(C988)),"")))&gt;0,IF(ISBLANK(A988),IF(LEN(TRIM(B988))&gt;0,TRIM(B988),TRIM(C988)),""),"")</f>
        <v>36</v>
      </c>
      <c r="N988" t="str">
        <f>IF(COUNT(FIND({0,1,2,3,4,5,6,7,8,9},IF(ISBLANK(A988),IF(LEN(TRIM(B988))&gt;0,TRIM(C988),LEFT(D988, 4)),"")))&gt;0,IF(ISBLANK(A988),IF(LEN(TRIM(B988))&gt;0,TRIM(C988),LEFT(D988, 4)),""),"")</f>
        <v>043</v>
      </c>
      <c r="O988" t="str">
        <f t="shared" si="79"/>
        <v>NY</v>
      </c>
      <c r="P988" t="str">
        <f>TRIM(IF(COUNT(FIND({0,1,2,3,4,5,6,7,8,9},B988))&gt;0,D988,IF(LEN(TRIM(B988))&gt;0,CONCATENATE(B988,C988,D988),MID(D988,4,LEN(D988)))))</f>
        <v>Herkimer</v>
      </c>
      <c r="Q988">
        <f t="shared" si="80"/>
        <v>59</v>
      </c>
      <c r="R988">
        <f t="shared" si="81"/>
        <v>137</v>
      </c>
    </row>
    <row r="989" spans="1:18" x14ac:dyDescent="0.25">
      <c r="B989" s="1" t="s">
        <v>13</v>
      </c>
      <c r="C989" s="1" t="s">
        <v>16</v>
      </c>
      <c r="D989" s="1" t="s">
        <v>17</v>
      </c>
      <c r="E989" s="1" t="s">
        <v>12</v>
      </c>
      <c r="F989">
        <v>52</v>
      </c>
      <c r="G989">
        <v>5.1100000000000003</v>
      </c>
      <c r="H989">
        <v>99</v>
      </c>
      <c r="I989">
        <v>5.0199999999999996</v>
      </c>
      <c r="K989">
        <f t="shared" si="77"/>
        <v>36</v>
      </c>
      <c r="L989">
        <f t="shared" si="78"/>
        <v>35</v>
      </c>
      <c r="M989" t="str">
        <f>IF(COUNT(FIND({0,1,2,3,4,5,6,7,8,9},IF(ISBLANK(A989),IF(LEN(TRIM(B989))&gt;0,TRIM(B989),TRIM(C989)),"")))&gt;0,IF(ISBLANK(A989),IF(LEN(TRIM(B989))&gt;0,TRIM(B989),TRIM(C989)),""),"")</f>
        <v>36</v>
      </c>
      <c r="N989" t="str">
        <f>IF(COUNT(FIND({0,1,2,3,4,5,6,7,8,9},IF(ISBLANK(A989),IF(LEN(TRIM(B989))&gt;0,TRIM(C989),LEFT(D989, 4)),"")))&gt;0,IF(ISBLANK(A989),IF(LEN(TRIM(B989))&gt;0,TRIM(C989),LEFT(D989, 4)),""),"")</f>
        <v>093</v>
      </c>
      <c r="O989" t="str">
        <f t="shared" si="79"/>
        <v>NY</v>
      </c>
      <c r="P989" t="str">
        <f>TRIM(IF(COUNT(FIND({0,1,2,3,4,5,6,7,8,9},B989))&gt;0,D989,IF(LEN(TRIM(B989))&gt;0,CONCATENATE(B989,C989,D989),MID(D989,4,LEN(D989)))))</f>
        <v>Schenectady</v>
      </c>
      <c r="Q989">
        <f t="shared" si="80"/>
        <v>52</v>
      </c>
      <c r="R989">
        <f t="shared" si="81"/>
        <v>99</v>
      </c>
    </row>
    <row r="990" spans="1:18" x14ac:dyDescent="0.25">
      <c r="B990" s="1" t="s">
        <v>13</v>
      </c>
      <c r="C990" s="1" t="s">
        <v>41</v>
      </c>
      <c r="D990" s="1" t="s">
        <v>233</v>
      </c>
      <c r="E990" s="1" t="s">
        <v>12</v>
      </c>
      <c r="F990">
        <v>45</v>
      </c>
      <c r="G990">
        <v>4.42</v>
      </c>
      <c r="H990">
        <v>66</v>
      </c>
      <c r="I990">
        <v>3.35</v>
      </c>
      <c r="K990">
        <f t="shared" si="77"/>
        <v>36</v>
      </c>
      <c r="L990">
        <f t="shared" si="78"/>
        <v>35</v>
      </c>
      <c r="M990" t="str">
        <f>IF(COUNT(FIND({0,1,2,3,4,5,6,7,8,9},IF(ISBLANK(A990),IF(LEN(TRIM(B990))&gt;0,TRIM(B990),TRIM(C990)),"")))&gt;0,IF(ISBLANK(A990),IF(LEN(TRIM(B990))&gt;0,TRIM(B990),TRIM(C990)),""),"")</f>
        <v>36</v>
      </c>
      <c r="N990" t="str">
        <f>IF(COUNT(FIND({0,1,2,3,4,5,6,7,8,9},IF(ISBLANK(A990),IF(LEN(TRIM(B990))&gt;0,TRIM(C990),LEFT(D990, 4)),"")))&gt;0,IF(ISBLANK(A990),IF(LEN(TRIM(B990))&gt;0,TRIM(C990),LEFT(D990, 4)),""),"")</f>
        <v>001</v>
      </c>
      <c r="O990" t="str">
        <f t="shared" si="79"/>
        <v>NY</v>
      </c>
      <c r="P990" t="str">
        <f>TRIM(IF(COUNT(FIND({0,1,2,3,4,5,6,7,8,9},B990))&gt;0,D990,IF(LEN(TRIM(B990))&gt;0,CONCATENATE(B990,C990,D990),MID(D990,4,LEN(D990)))))</f>
        <v>Albany</v>
      </c>
      <c r="Q990">
        <f t="shared" si="80"/>
        <v>45</v>
      </c>
      <c r="R990">
        <f t="shared" si="81"/>
        <v>66</v>
      </c>
    </row>
    <row r="991" spans="1:18" x14ac:dyDescent="0.25">
      <c r="B991" s="1" t="s">
        <v>40</v>
      </c>
      <c r="C991" s="1" t="s">
        <v>62</v>
      </c>
      <c r="D991" s="1" t="s">
        <v>363</v>
      </c>
      <c r="E991" s="1" t="s">
        <v>43</v>
      </c>
      <c r="F991">
        <v>20</v>
      </c>
      <c r="G991">
        <v>1.97</v>
      </c>
      <c r="H991">
        <v>27</v>
      </c>
      <c r="I991">
        <v>1.37</v>
      </c>
      <c r="K991">
        <f t="shared" si="77"/>
        <v>36</v>
      </c>
      <c r="L991">
        <f t="shared" si="78"/>
        <v>35</v>
      </c>
      <c r="M991" t="str">
        <f>IF(COUNT(FIND({0,1,2,3,4,5,6,7,8,9},IF(ISBLANK(A991),IF(LEN(TRIM(B991))&gt;0,TRIM(B991),TRIM(C991)),"")))&gt;0,IF(ISBLANK(A991),IF(LEN(TRIM(B991))&gt;0,TRIM(B991),TRIM(C991)),""),"")</f>
        <v>57</v>
      </c>
      <c r="N991" t="str">
        <f>IF(COUNT(FIND({0,1,2,3,4,5,6,7,8,9},IF(ISBLANK(A991),IF(LEN(TRIM(B991))&gt;0,TRIM(C991),LEFT(D991, 4)),"")))&gt;0,IF(ISBLANK(A991),IF(LEN(TRIM(B991))&gt;0,TRIM(C991),LEFT(D991, 4)),""),"")</f>
        <v>005</v>
      </c>
      <c r="O991" t="str">
        <f t="shared" si="79"/>
        <v>FR</v>
      </c>
      <c r="P991" t="str">
        <f>TRIM(IF(COUNT(FIND({0,1,2,3,4,5,6,7,8,9},B991))&gt;0,D991,IF(LEN(TRIM(B991))&gt;0,CONCATENATE(B991,C991,D991),MID(D991,4,LEN(D991)))))</f>
        <v>APO / FPO Zip Code</v>
      </c>
      <c r="Q991">
        <f t="shared" si="80"/>
        <v>20</v>
      </c>
      <c r="R991">
        <f t="shared" si="81"/>
        <v>27</v>
      </c>
    </row>
    <row r="992" spans="1:18" x14ac:dyDescent="0.25">
      <c r="B992" s="1" t="s">
        <v>13</v>
      </c>
      <c r="C992" s="1" t="s">
        <v>336</v>
      </c>
      <c r="D992" s="1" t="s">
        <v>329</v>
      </c>
      <c r="E992" s="1" t="s">
        <v>12</v>
      </c>
      <c r="F992">
        <v>14</v>
      </c>
      <c r="G992">
        <v>1.38</v>
      </c>
      <c r="H992">
        <v>26</v>
      </c>
      <c r="I992">
        <v>1.32</v>
      </c>
      <c r="K992">
        <f t="shared" si="77"/>
        <v>36</v>
      </c>
      <c r="L992">
        <f t="shared" si="78"/>
        <v>35</v>
      </c>
      <c r="M992" t="str">
        <f>IF(COUNT(FIND({0,1,2,3,4,5,6,7,8,9},IF(ISBLANK(A992),IF(LEN(TRIM(B992))&gt;0,TRIM(B992),TRIM(C992)),"")))&gt;0,IF(ISBLANK(A992),IF(LEN(TRIM(B992))&gt;0,TRIM(B992),TRIM(C992)),""),"")</f>
        <v>36</v>
      </c>
      <c r="N992" t="str">
        <f>IF(COUNT(FIND({0,1,2,3,4,5,6,7,8,9},IF(ISBLANK(A992),IF(LEN(TRIM(B992))&gt;0,TRIM(C992),LEFT(D992, 4)),"")))&gt;0,IF(ISBLANK(A992),IF(LEN(TRIM(B992))&gt;0,TRIM(C992),LEFT(D992, 4)),""),"")</f>
        <v>041</v>
      </c>
      <c r="O992" t="str">
        <f t="shared" si="79"/>
        <v>NY</v>
      </c>
      <c r="P992" t="str">
        <f>TRIM(IF(COUNT(FIND({0,1,2,3,4,5,6,7,8,9},B992))&gt;0,D992,IF(LEN(TRIM(B992))&gt;0,CONCATENATE(B992,C992,D992),MID(D992,4,LEN(D992)))))</f>
        <v>Hamilton</v>
      </c>
      <c r="Q992">
        <f t="shared" si="80"/>
        <v>14</v>
      </c>
      <c r="R992">
        <f t="shared" si="81"/>
        <v>26</v>
      </c>
    </row>
    <row r="993" spans="1:18" x14ac:dyDescent="0.25">
      <c r="B993" s="1" t="s">
        <v>13</v>
      </c>
      <c r="C993" s="1" t="s">
        <v>26</v>
      </c>
      <c r="D993" s="1" t="s">
        <v>27</v>
      </c>
      <c r="E993" s="1" t="s">
        <v>12</v>
      </c>
      <c r="F993">
        <v>14</v>
      </c>
      <c r="G993">
        <v>1.38</v>
      </c>
      <c r="H993">
        <v>26</v>
      </c>
      <c r="I993">
        <v>1.32</v>
      </c>
      <c r="K993">
        <f t="shared" si="77"/>
        <v>36</v>
      </c>
      <c r="L993">
        <f t="shared" si="78"/>
        <v>35</v>
      </c>
      <c r="M993" t="str">
        <f>IF(COUNT(FIND({0,1,2,3,4,5,6,7,8,9},IF(ISBLANK(A993),IF(LEN(TRIM(B993))&gt;0,TRIM(B993),TRIM(C993)),"")))&gt;0,IF(ISBLANK(A993),IF(LEN(TRIM(B993))&gt;0,TRIM(B993),TRIM(C993)),""),"")</f>
        <v>36</v>
      </c>
      <c r="N993" t="str">
        <f>IF(COUNT(FIND({0,1,2,3,4,5,6,7,8,9},IF(ISBLANK(A993),IF(LEN(TRIM(B993))&gt;0,TRIM(C993),LEFT(D993, 4)),"")))&gt;0,IF(ISBLANK(A993),IF(LEN(TRIM(B993))&gt;0,TRIM(C993),LEFT(D993, 4)),""),"")</f>
        <v>067</v>
      </c>
      <c r="O993" t="str">
        <f t="shared" si="79"/>
        <v>NY</v>
      </c>
      <c r="P993" t="str">
        <f>TRIM(IF(COUNT(FIND({0,1,2,3,4,5,6,7,8,9},B993))&gt;0,D993,IF(LEN(TRIM(B993))&gt;0,CONCATENATE(B993,C993,D993),MID(D993,4,LEN(D993)))))</f>
        <v>Onondaga</v>
      </c>
      <c r="Q993">
        <f t="shared" si="80"/>
        <v>14</v>
      </c>
      <c r="R993">
        <f t="shared" si="81"/>
        <v>26</v>
      </c>
    </row>
    <row r="994" spans="1:18" x14ac:dyDescent="0.25">
      <c r="B994" s="1" t="s">
        <v>13</v>
      </c>
      <c r="C994" s="1" t="s">
        <v>48</v>
      </c>
      <c r="D994" s="1" t="s">
        <v>49</v>
      </c>
      <c r="E994" s="1" t="s">
        <v>12</v>
      </c>
      <c r="F994">
        <v>11</v>
      </c>
      <c r="G994">
        <v>1.08</v>
      </c>
      <c r="H994">
        <v>13</v>
      </c>
      <c r="I994">
        <v>0.66</v>
      </c>
      <c r="K994">
        <f t="shared" si="77"/>
        <v>36</v>
      </c>
      <c r="L994">
        <f t="shared" si="78"/>
        <v>35</v>
      </c>
      <c r="M994" t="str">
        <f>IF(COUNT(FIND({0,1,2,3,4,5,6,7,8,9},IF(ISBLANK(A994),IF(LEN(TRIM(B994))&gt;0,TRIM(B994),TRIM(C994)),"")))&gt;0,IF(ISBLANK(A994),IF(LEN(TRIM(B994))&gt;0,TRIM(B994),TRIM(C994)),""),"")</f>
        <v>36</v>
      </c>
      <c r="N994" t="str">
        <f>IF(COUNT(FIND({0,1,2,3,4,5,6,7,8,9},IF(ISBLANK(A994),IF(LEN(TRIM(B994))&gt;0,TRIM(C994),LEFT(D994, 4)),"")))&gt;0,IF(ISBLANK(A994),IF(LEN(TRIM(B994))&gt;0,TRIM(C994),LEFT(D994, 4)),""),"")</f>
        <v>029</v>
      </c>
      <c r="O994" t="str">
        <f t="shared" si="79"/>
        <v>NY</v>
      </c>
      <c r="P994" t="str">
        <f>TRIM(IF(COUNT(FIND({0,1,2,3,4,5,6,7,8,9},B994))&gt;0,D994,IF(LEN(TRIM(B994))&gt;0,CONCATENATE(B994,C994,D994),MID(D994,4,LEN(D994)))))</f>
        <v>Erie</v>
      </c>
      <c r="Q994">
        <f t="shared" si="80"/>
        <v>11</v>
      </c>
      <c r="R994">
        <f t="shared" si="81"/>
        <v>13</v>
      </c>
    </row>
    <row r="995" spans="1:18" x14ac:dyDescent="0.25">
      <c r="B995" s="1" t="s">
        <v>13</v>
      </c>
      <c r="C995" s="1" t="s">
        <v>50</v>
      </c>
      <c r="D995" s="1" t="s">
        <v>51</v>
      </c>
      <c r="E995" s="1" t="s">
        <v>12</v>
      </c>
      <c r="F995">
        <v>10</v>
      </c>
      <c r="G995">
        <v>0.98</v>
      </c>
      <c r="H995">
        <v>14</v>
      </c>
      <c r="I995">
        <v>0.71</v>
      </c>
      <c r="K995">
        <f t="shared" si="77"/>
        <v>36</v>
      </c>
      <c r="L995">
        <f t="shared" si="78"/>
        <v>35</v>
      </c>
      <c r="M995" t="str">
        <f>IF(COUNT(FIND({0,1,2,3,4,5,6,7,8,9},IF(ISBLANK(A995),IF(LEN(TRIM(B995))&gt;0,TRIM(B995),TRIM(C995)),"")))&gt;0,IF(ISBLANK(A995),IF(LEN(TRIM(B995))&gt;0,TRIM(B995),TRIM(C995)),""),"")</f>
        <v>36</v>
      </c>
      <c r="N995" t="str">
        <f>IF(COUNT(FIND({0,1,2,3,4,5,6,7,8,9},IF(ISBLANK(A995),IF(LEN(TRIM(B995))&gt;0,TRIM(C995),LEFT(D995, 4)),"")))&gt;0,IF(ISBLANK(A995),IF(LEN(TRIM(B995))&gt;0,TRIM(C995),LEFT(D995, 4)),""),"")</f>
        <v>095</v>
      </c>
      <c r="O995" t="str">
        <f t="shared" si="79"/>
        <v>NY</v>
      </c>
      <c r="P995" t="str">
        <f>TRIM(IF(COUNT(FIND({0,1,2,3,4,5,6,7,8,9},B995))&gt;0,D995,IF(LEN(TRIM(B995))&gt;0,CONCATENATE(B995,C995,D995),MID(D995,4,LEN(D995)))))</f>
        <v>Schoharie</v>
      </c>
      <c r="Q995">
        <f t="shared" si="80"/>
        <v>10</v>
      </c>
      <c r="R995">
        <f t="shared" si="81"/>
        <v>14</v>
      </c>
    </row>
    <row r="996" spans="1:18" x14ac:dyDescent="0.25">
      <c r="B996" s="1" t="s">
        <v>194</v>
      </c>
      <c r="C996" s="1" t="s">
        <v>195</v>
      </c>
      <c r="D996" s="1" t="s">
        <v>196</v>
      </c>
      <c r="E996" s="1" t="s">
        <v>197</v>
      </c>
      <c r="F996">
        <v>119</v>
      </c>
      <c r="G996">
        <v>11.7</v>
      </c>
      <c r="H996">
        <v>215</v>
      </c>
      <c r="I996">
        <v>10.9</v>
      </c>
      <c r="K996">
        <f t="shared" si="77"/>
        <v>36</v>
      </c>
      <c r="L996">
        <f t="shared" si="78"/>
        <v>35</v>
      </c>
      <c r="M996" t="str">
        <f>IF(COUNT(FIND({0,1,2,3,4,5,6,7,8,9},IF(ISBLANK(A996),IF(LEN(TRIM(B996))&gt;0,TRIM(B996),TRIM(C996)),"")))&gt;0,IF(ISBLANK(A996),IF(LEN(TRIM(B996))&gt;0,TRIM(B996),TRIM(C996)),""),"")</f>
        <v/>
      </c>
      <c r="N996" t="str">
        <f>IF(COUNT(FIND({0,1,2,3,4,5,6,7,8,9},IF(ISBLANK(A996),IF(LEN(TRIM(B996))&gt;0,TRIM(C996),LEFT(D996, 4)),"")))&gt;0,IF(ISBLANK(A996),IF(LEN(TRIM(B996))&gt;0,TRIM(C996),LEFT(D996, 4)),""),"")</f>
        <v/>
      </c>
      <c r="O996" t="str">
        <f t="shared" si="79"/>
        <v>XX</v>
      </c>
      <c r="P996" t="str">
        <f>TRIM(IF(COUNT(FIND({0,1,2,3,4,5,6,7,8,9},B996))&gt;0,D996,IF(LEN(TRIM(B996))&gt;0,CONCATENATE(B996,C996,D996),MID(D996,4,LEN(D996)))))</f>
        <v>Same State</v>
      </c>
      <c r="Q996">
        <f t="shared" si="80"/>
        <v>119</v>
      </c>
      <c r="R996">
        <f t="shared" si="81"/>
        <v>215</v>
      </c>
    </row>
    <row r="997" spans="1:18" x14ac:dyDescent="0.25">
      <c r="B997" s="1" t="s">
        <v>198</v>
      </c>
      <c r="C997" s="1" t="s">
        <v>199</v>
      </c>
      <c r="D997" s="1" t="s">
        <v>200</v>
      </c>
      <c r="E997" s="1" t="s">
        <v>197</v>
      </c>
      <c r="F997">
        <v>76</v>
      </c>
      <c r="G997">
        <v>7.47</v>
      </c>
      <c r="H997">
        <v>144</v>
      </c>
      <c r="I997">
        <v>7.3</v>
      </c>
      <c r="K997">
        <f t="shared" si="77"/>
        <v>36</v>
      </c>
      <c r="L997">
        <f t="shared" si="78"/>
        <v>35</v>
      </c>
      <c r="M997" t="str">
        <f>IF(COUNT(FIND({0,1,2,3,4,5,6,7,8,9},IF(ISBLANK(A997),IF(LEN(TRIM(B997))&gt;0,TRIM(B997),TRIM(C997)),"")))&gt;0,IF(ISBLANK(A997),IF(LEN(TRIM(B997))&gt;0,TRIM(B997),TRIM(C997)),""),"")</f>
        <v/>
      </c>
      <c r="N997" t="str">
        <f>IF(COUNT(FIND({0,1,2,3,4,5,6,7,8,9},IF(ISBLANK(A997),IF(LEN(TRIM(B997))&gt;0,TRIM(C997),LEFT(D997, 4)),"")))&gt;0,IF(ISBLANK(A997),IF(LEN(TRIM(B997))&gt;0,TRIM(C997),LEFT(D997, 4)),""),"")</f>
        <v/>
      </c>
      <c r="O997" t="str">
        <f t="shared" si="79"/>
        <v>XX</v>
      </c>
      <c r="P997" t="str">
        <f>TRIM(IF(COUNT(FIND({0,1,2,3,4,5,6,7,8,9},B997))&gt;0,D997,IF(LEN(TRIM(B997))&gt;0,CONCATENATE(B997,C997,D997),MID(D997,4,LEN(D997)))))</f>
        <v>Region 1: Northeast</v>
      </c>
      <c r="Q997">
        <f t="shared" si="80"/>
        <v>76</v>
      </c>
      <c r="R997">
        <f t="shared" si="81"/>
        <v>144</v>
      </c>
    </row>
    <row r="998" spans="1:18" x14ac:dyDescent="0.25">
      <c r="B998" s="1" t="s">
        <v>198</v>
      </c>
      <c r="C998" s="1" t="s">
        <v>199</v>
      </c>
      <c r="D998" s="1" t="s">
        <v>201</v>
      </c>
      <c r="E998" s="1" t="s">
        <v>197</v>
      </c>
      <c r="F998">
        <v>36</v>
      </c>
      <c r="G998">
        <v>3.54</v>
      </c>
      <c r="H998">
        <v>78</v>
      </c>
      <c r="I998">
        <v>3.95</v>
      </c>
      <c r="K998">
        <f t="shared" si="77"/>
        <v>36</v>
      </c>
      <c r="L998">
        <f t="shared" si="78"/>
        <v>35</v>
      </c>
      <c r="M998" t="str">
        <f>IF(COUNT(FIND({0,1,2,3,4,5,6,7,8,9},IF(ISBLANK(A998),IF(LEN(TRIM(B998))&gt;0,TRIM(B998),TRIM(C998)),"")))&gt;0,IF(ISBLANK(A998),IF(LEN(TRIM(B998))&gt;0,TRIM(B998),TRIM(C998)),""),"")</f>
        <v/>
      </c>
      <c r="N998" t="str">
        <f>IF(COUNT(FIND({0,1,2,3,4,5,6,7,8,9},IF(ISBLANK(A998),IF(LEN(TRIM(B998))&gt;0,TRIM(C998),LEFT(D998, 4)),"")))&gt;0,IF(ISBLANK(A998),IF(LEN(TRIM(B998))&gt;0,TRIM(C998),LEFT(D998, 4)),""),"")</f>
        <v/>
      </c>
      <c r="O998" t="str">
        <f t="shared" si="79"/>
        <v>XX</v>
      </c>
      <c r="P998" t="str">
        <f>TRIM(IF(COUNT(FIND({0,1,2,3,4,5,6,7,8,9},B998))&gt;0,D998,IF(LEN(TRIM(B998))&gt;0,CONCATENATE(B998,C998,D998),MID(D998,4,LEN(D998)))))</f>
        <v>Region 2: Midwest</v>
      </c>
      <c r="Q998">
        <f t="shared" si="80"/>
        <v>36</v>
      </c>
      <c r="R998">
        <f t="shared" si="81"/>
        <v>78</v>
      </c>
    </row>
    <row r="999" spans="1:18" x14ac:dyDescent="0.25">
      <c r="B999" s="1" t="s">
        <v>198</v>
      </c>
      <c r="C999" s="1" t="s">
        <v>199</v>
      </c>
      <c r="D999" s="1" t="s">
        <v>202</v>
      </c>
      <c r="E999" s="1" t="s">
        <v>197</v>
      </c>
      <c r="F999">
        <v>176</v>
      </c>
      <c r="G999">
        <v>17.309999999999999</v>
      </c>
      <c r="H999">
        <v>350</v>
      </c>
      <c r="I999">
        <v>17.739999999999998</v>
      </c>
      <c r="K999">
        <f t="shared" si="77"/>
        <v>36</v>
      </c>
      <c r="L999">
        <f t="shared" si="78"/>
        <v>35</v>
      </c>
      <c r="M999" t="str">
        <f>IF(COUNT(FIND({0,1,2,3,4,5,6,7,8,9},IF(ISBLANK(A999),IF(LEN(TRIM(B999))&gt;0,TRIM(B999),TRIM(C999)),"")))&gt;0,IF(ISBLANK(A999),IF(LEN(TRIM(B999))&gt;0,TRIM(B999),TRIM(C999)),""),"")</f>
        <v/>
      </c>
      <c r="N999" t="str">
        <f>IF(COUNT(FIND({0,1,2,3,4,5,6,7,8,9},IF(ISBLANK(A999),IF(LEN(TRIM(B999))&gt;0,TRIM(C999),LEFT(D999, 4)),"")))&gt;0,IF(ISBLANK(A999),IF(LEN(TRIM(B999))&gt;0,TRIM(C999),LEFT(D999, 4)),""),"")</f>
        <v/>
      </c>
      <c r="O999" t="str">
        <f t="shared" si="79"/>
        <v>XX</v>
      </c>
      <c r="P999" t="str">
        <f>TRIM(IF(COUNT(FIND({0,1,2,3,4,5,6,7,8,9},B999))&gt;0,D999,IF(LEN(TRIM(B999))&gt;0,CONCATENATE(B999,C999,D999),MID(D999,4,LEN(D999)))))</f>
        <v>Region 3: South</v>
      </c>
      <c r="Q999">
        <f t="shared" si="80"/>
        <v>176</v>
      </c>
      <c r="R999">
        <f t="shared" si="81"/>
        <v>350</v>
      </c>
    </row>
    <row r="1000" spans="1:18" x14ac:dyDescent="0.25">
      <c r="B1000" s="1" t="s">
        <v>198</v>
      </c>
      <c r="C1000" s="1" t="s">
        <v>199</v>
      </c>
      <c r="D1000" s="1" t="s">
        <v>203</v>
      </c>
      <c r="E1000" s="1" t="s">
        <v>197</v>
      </c>
      <c r="F1000">
        <v>52</v>
      </c>
      <c r="G1000">
        <v>5.1100000000000003</v>
      </c>
      <c r="H1000">
        <v>87</v>
      </c>
      <c r="I1000">
        <v>4.41</v>
      </c>
      <c r="K1000">
        <f t="shared" si="77"/>
        <v>36</v>
      </c>
      <c r="L1000">
        <f t="shared" si="78"/>
        <v>35</v>
      </c>
      <c r="M1000" t="str">
        <f>IF(COUNT(FIND({0,1,2,3,4,5,6,7,8,9},IF(ISBLANK(A1000),IF(LEN(TRIM(B1000))&gt;0,TRIM(B1000),TRIM(C1000)),"")))&gt;0,IF(ISBLANK(A1000),IF(LEN(TRIM(B1000))&gt;0,TRIM(B1000),TRIM(C1000)),""),"")</f>
        <v/>
      </c>
      <c r="N1000" t="str">
        <f>IF(COUNT(FIND({0,1,2,3,4,5,6,7,8,9},IF(ISBLANK(A1000),IF(LEN(TRIM(B1000))&gt;0,TRIM(C1000),LEFT(D1000, 4)),"")))&gt;0,IF(ISBLANK(A1000),IF(LEN(TRIM(B1000))&gt;0,TRIM(C1000),LEFT(D1000, 4)),""),"")</f>
        <v/>
      </c>
      <c r="O1000" t="str">
        <f t="shared" si="79"/>
        <v>XX</v>
      </c>
      <c r="P1000" t="str">
        <f>TRIM(IF(COUNT(FIND({0,1,2,3,4,5,6,7,8,9},B1000))&gt;0,D1000,IF(LEN(TRIM(B1000))&gt;0,CONCATENATE(B1000,C1000,D1000),MID(D1000,4,LEN(D1000)))))</f>
        <v>Region 4: West</v>
      </c>
      <c r="Q1000">
        <f t="shared" si="80"/>
        <v>52</v>
      </c>
      <c r="R1000">
        <f t="shared" si="81"/>
        <v>87</v>
      </c>
    </row>
    <row r="1001" spans="1:18" x14ac:dyDescent="0.25">
      <c r="B1001" s="1" t="s">
        <v>204</v>
      </c>
      <c r="C1001" s="1" t="s">
        <v>205</v>
      </c>
      <c r="D1001" s="1" t="s">
        <v>408</v>
      </c>
      <c r="E1001" s="1" t="s">
        <v>197</v>
      </c>
      <c r="F1001">
        <v>19017</v>
      </c>
      <c r="H1001">
        <v>42268</v>
      </c>
      <c r="K1001">
        <f t="shared" si="77"/>
        <v>36</v>
      </c>
      <c r="L1001">
        <f t="shared" si="78"/>
        <v>35</v>
      </c>
      <c r="M1001" t="str">
        <f>IF(COUNT(FIND({0,1,2,3,4,5,6,7,8,9},IF(ISBLANK(A1001),IF(LEN(TRIM(B1001))&gt;0,TRIM(B1001),TRIM(C1001)),"")))&gt;0,IF(ISBLANK(A1001),IF(LEN(TRIM(B1001))&gt;0,TRIM(B1001),TRIM(C1001)),""),"")</f>
        <v>36</v>
      </c>
      <c r="N1001" t="str">
        <f>IF(COUNT(FIND({0,1,2,3,4,5,6,7,8,9},IF(ISBLANK(A1001),IF(LEN(TRIM(B1001))&gt;0,TRIM(C1001),LEFT(D1001, 4)),"")))&gt;0,IF(ISBLANK(A1001),IF(LEN(TRIM(B1001))&gt;0,TRIM(C1001),LEFT(D1001, 4)),""),"")</f>
        <v xml:space="preserve">035 </v>
      </c>
      <c r="O1001" t="str">
        <f t="shared" si="79"/>
        <v>XX</v>
      </c>
      <c r="P1001" t="str">
        <f>TRIM(IF(COUNT(FIND({0,1,2,3,4,5,6,7,8,9},B1001))&gt;0,D1001,IF(LEN(TRIM(B1001))&gt;0,CONCATENATE(B1001,C1001,D1001),MID(D1001,4,LEN(D1001)))))</f>
        <v>County Non-Migrants</v>
      </c>
      <c r="Q1001">
        <f t="shared" si="80"/>
        <v>19017</v>
      </c>
      <c r="R1001">
        <f t="shared" si="81"/>
        <v>42268</v>
      </c>
    </row>
    <row r="1002" spans="1:18" x14ac:dyDescent="0.25">
      <c r="A1002">
        <v>36</v>
      </c>
      <c r="B1002" s="1" t="s">
        <v>401</v>
      </c>
      <c r="C1002" s="1" t="s">
        <v>273</v>
      </c>
      <c r="D1002" s="1" t="s">
        <v>409</v>
      </c>
      <c r="E1002" s="1" t="s">
        <v>12</v>
      </c>
      <c r="F1002">
        <v>1312</v>
      </c>
      <c r="H1002">
        <v>2402</v>
      </c>
      <c r="K1002">
        <f t="shared" si="77"/>
        <v>36</v>
      </c>
      <c r="L1002">
        <f t="shared" si="78"/>
        <v>37</v>
      </c>
      <c r="M1002" t="str">
        <f>IF(COUNT(FIND({0,1,2,3,4,5,6,7,8,9},IF(ISBLANK(A1002),IF(LEN(TRIM(B1002))&gt;0,TRIM(B1002),TRIM(C1002)),"")))&gt;0,IF(ISBLANK(A1002),IF(LEN(TRIM(B1002))&gt;0,TRIM(B1002),TRIM(C1002)),""),"")</f>
        <v/>
      </c>
      <c r="N1002" t="str">
        <f>IF(COUNT(FIND({0,1,2,3,4,5,6,7,8,9},IF(ISBLANK(A1002),IF(LEN(TRIM(B1002))&gt;0,TRIM(C1002),LEFT(D1002, 4)),"")))&gt;0,IF(ISBLANK(A1002),IF(LEN(TRIM(B1002))&gt;0,TRIM(C1002),LEFT(D1002, 4)),""),"")</f>
        <v/>
      </c>
      <c r="O1002" t="str">
        <f t="shared" si="79"/>
        <v>NY</v>
      </c>
      <c r="P1002" t="str">
        <f>TRIM(IF(COUNT(FIND({0,1,2,3,4,5,6,7,8,9},B1002))&gt;0,D1002,IF(LEN(TRIM(B1002))&gt;0,CONCATENATE(B1002,C1002,D1002),MID(D1002,4,LEN(D1002)))))</f>
        <v>Genesee Total Migration</v>
      </c>
      <c r="Q1002">
        <f t="shared" si="80"/>
        <v>1312</v>
      </c>
      <c r="R1002">
        <f t="shared" si="81"/>
        <v>2402</v>
      </c>
    </row>
    <row r="1003" spans="1:18" x14ac:dyDescent="0.25">
      <c r="B1003" s="1" t="s">
        <v>13</v>
      </c>
      <c r="C1003" s="1" t="s">
        <v>32</v>
      </c>
      <c r="D1003" s="1" t="s">
        <v>33</v>
      </c>
      <c r="E1003" s="1" t="s">
        <v>12</v>
      </c>
      <c r="F1003">
        <v>277</v>
      </c>
      <c r="G1003">
        <v>21.11</v>
      </c>
      <c r="H1003">
        <v>424</v>
      </c>
      <c r="I1003">
        <v>17.649999999999999</v>
      </c>
      <c r="K1003">
        <f t="shared" si="77"/>
        <v>36</v>
      </c>
      <c r="L1003">
        <f t="shared" si="78"/>
        <v>37</v>
      </c>
      <c r="M1003" t="str">
        <f>IF(COUNT(FIND({0,1,2,3,4,5,6,7,8,9},IF(ISBLANK(A1003),IF(LEN(TRIM(B1003))&gt;0,TRIM(B1003),TRIM(C1003)),"")))&gt;0,IF(ISBLANK(A1003),IF(LEN(TRIM(B1003))&gt;0,TRIM(B1003),TRIM(C1003)),""),"")</f>
        <v>36</v>
      </c>
      <c r="N1003" t="str">
        <f>IF(COUNT(FIND({0,1,2,3,4,5,6,7,8,9},IF(ISBLANK(A1003),IF(LEN(TRIM(B1003))&gt;0,TRIM(C1003),LEFT(D1003, 4)),"")))&gt;0,IF(ISBLANK(A1003),IF(LEN(TRIM(B1003))&gt;0,TRIM(C1003),LEFT(D1003, 4)),""),"")</f>
        <v>055</v>
      </c>
      <c r="O1003" t="str">
        <f t="shared" si="79"/>
        <v>NY</v>
      </c>
      <c r="P1003" t="str">
        <f>TRIM(IF(COUNT(FIND({0,1,2,3,4,5,6,7,8,9},B1003))&gt;0,D1003,IF(LEN(TRIM(B1003))&gt;0,CONCATENATE(B1003,C1003,D1003),MID(D1003,4,LEN(D1003)))))</f>
        <v>Monroe</v>
      </c>
      <c r="Q1003">
        <f t="shared" si="80"/>
        <v>277</v>
      </c>
      <c r="R1003">
        <f t="shared" si="81"/>
        <v>424</v>
      </c>
    </row>
    <row r="1004" spans="1:18" x14ac:dyDescent="0.25">
      <c r="B1004" s="1" t="s">
        <v>13</v>
      </c>
      <c r="C1004" s="1" t="s">
        <v>48</v>
      </c>
      <c r="D1004" s="1" t="s">
        <v>49</v>
      </c>
      <c r="E1004" s="1" t="s">
        <v>12</v>
      </c>
      <c r="F1004">
        <v>164</v>
      </c>
      <c r="G1004">
        <v>12.5</v>
      </c>
      <c r="H1004">
        <v>292</v>
      </c>
      <c r="I1004">
        <v>12.16</v>
      </c>
      <c r="K1004">
        <f t="shared" si="77"/>
        <v>36</v>
      </c>
      <c r="L1004">
        <f t="shared" si="78"/>
        <v>37</v>
      </c>
      <c r="M1004" t="str">
        <f>IF(COUNT(FIND({0,1,2,3,4,5,6,7,8,9},IF(ISBLANK(A1004),IF(LEN(TRIM(B1004))&gt;0,TRIM(B1004),TRIM(C1004)),"")))&gt;0,IF(ISBLANK(A1004),IF(LEN(TRIM(B1004))&gt;0,TRIM(B1004),TRIM(C1004)),""),"")</f>
        <v>36</v>
      </c>
      <c r="N1004" t="str">
        <f>IF(COUNT(FIND({0,1,2,3,4,5,6,7,8,9},IF(ISBLANK(A1004),IF(LEN(TRIM(B1004))&gt;0,TRIM(C1004),LEFT(D1004, 4)),"")))&gt;0,IF(ISBLANK(A1004),IF(LEN(TRIM(B1004))&gt;0,TRIM(C1004),LEFT(D1004, 4)),""),"")</f>
        <v>029</v>
      </c>
      <c r="O1004" t="str">
        <f t="shared" si="79"/>
        <v>NY</v>
      </c>
      <c r="P1004" t="str">
        <f>TRIM(IF(COUNT(FIND({0,1,2,3,4,5,6,7,8,9},B1004))&gt;0,D1004,IF(LEN(TRIM(B1004))&gt;0,CONCATENATE(B1004,C1004,D1004),MID(D1004,4,LEN(D1004)))))</f>
        <v>Erie</v>
      </c>
      <c r="Q1004">
        <f t="shared" si="80"/>
        <v>164</v>
      </c>
      <c r="R1004">
        <f t="shared" si="81"/>
        <v>292</v>
      </c>
    </row>
    <row r="1005" spans="1:18" x14ac:dyDescent="0.25">
      <c r="B1005" s="1" t="s">
        <v>13</v>
      </c>
      <c r="C1005" s="1" t="s">
        <v>212</v>
      </c>
      <c r="D1005" s="1" t="s">
        <v>213</v>
      </c>
      <c r="E1005" s="1" t="s">
        <v>12</v>
      </c>
      <c r="F1005">
        <v>124</v>
      </c>
      <c r="G1005">
        <v>9.4499999999999993</v>
      </c>
      <c r="H1005">
        <v>240</v>
      </c>
      <c r="I1005">
        <v>9.99</v>
      </c>
      <c r="K1005">
        <f t="shared" si="77"/>
        <v>36</v>
      </c>
      <c r="L1005">
        <f t="shared" si="78"/>
        <v>37</v>
      </c>
      <c r="M1005" t="str">
        <f>IF(COUNT(FIND({0,1,2,3,4,5,6,7,8,9},IF(ISBLANK(A1005),IF(LEN(TRIM(B1005))&gt;0,TRIM(B1005),TRIM(C1005)),"")))&gt;0,IF(ISBLANK(A1005),IF(LEN(TRIM(B1005))&gt;0,TRIM(B1005),TRIM(C1005)),""),"")</f>
        <v>36</v>
      </c>
      <c r="N1005" t="str">
        <f>IF(COUNT(FIND({0,1,2,3,4,5,6,7,8,9},IF(ISBLANK(A1005),IF(LEN(TRIM(B1005))&gt;0,TRIM(C1005),LEFT(D1005, 4)),"")))&gt;0,IF(ISBLANK(A1005),IF(LEN(TRIM(B1005))&gt;0,TRIM(C1005),LEFT(D1005, 4)),""),"")</f>
        <v>121</v>
      </c>
      <c r="O1005" t="str">
        <f t="shared" si="79"/>
        <v>NY</v>
      </c>
      <c r="P1005" t="str">
        <f>TRIM(IF(COUNT(FIND({0,1,2,3,4,5,6,7,8,9},B1005))&gt;0,D1005,IF(LEN(TRIM(B1005))&gt;0,CONCATENATE(B1005,C1005,D1005),MID(D1005,4,LEN(D1005)))))</f>
        <v>Wyoming</v>
      </c>
      <c r="Q1005">
        <f t="shared" si="80"/>
        <v>124</v>
      </c>
      <c r="R1005">
        <f t="shared" si="81"/>
        <v>240</v>
      </c>
    </row>
    <row r="1006" spans="1:18" x14ac:dyDescent="0.25">
      <c r="B1006" s="1" t="s">
        <v>13</v>
      </c>
      <c r="C1006" s="1" t="s">
        <v>210</v>
      </c>
      <c r="D1006" s="1" t="s">
        <v>211</v>
      </c>
      <c r="E1006" s="1" t="s">
        <v>12</v>
      </c>
      <c r="F1006">
        <v>83</v>
      </c>
      <c r="G1006">
        <v>6.33</v>
      </c>
      <c r="H1006">
        <v>171</v>
      </c>
      <c r="I1006">
        <v>7.12</v>
      </c>
      <c r="K1006">
        <f t="shared" si="77"/>
        <v>36</v>
      </c>
      <c r="L1006">
        <f t="shared" si="78"/>
        <v>37</v>
      </c>
      <c r="M1006" t="str">
        <f>IF(COUNT(FIND({0,1,2,3,4,5,6,7,8,9},IF(ISBLANK(A1006),IF(LEN(TRIM(B1006))&gt;0,TRIM(B1006),TRIM(C1006)),"")))&gt;0,IF(ISBLANK(A1006),IF(LEN(TRIM(B1006))&gt;0,TRIM(B1006),TRIM(C1006)),""),"")</f>
        <v>36</v>
      </c>
      <c r="N1006" t="str">
        <f>IF(COUNT(FIND({0,1,2,3,4,5,6,7,8,9},IF(ISBLANK(A1006),IF(LEN(TRIM(B1006))&gt;0,TRIM(C1006),LEFT(D1006, 4)),"")))&gt;0,IF(ISBLANK(A1006),IF(LEN(TRIM(B1006))&gt;0,TRIM(C1006),LEFT(D1006, 4)),""),"")</f>
        <v>051</v>
      </c>
      <c r="O1006" t="str">
        <f t="shared" si="79"/>
        <v>NY</v>
      </c>
      <c r="P1006" t="str">
        <f>TRIM(IF(COUNT(FIND({0,1,2,3,4,5,6,7,8,9},B1006))&gt;0,D1006,IF(LEN(TRIM(B1006))&gt;0,CONCATENATE(B1006,C1006,D1006),MID(D1006,4,LEN(D1006)))))</f>
        <v>Livingston</v>
      </c>
      <c r="Q1006">
        <f t="shared" si="80"/>
        <v>83</v>
      </c>
      <c r="R1006">
        <f t="shared" si="81"/>
        <v>171</v>
      </c>
    </row>
    <row r="1007" spans="1:18" x14ac:dyDescent="0.25">
      <c r="B1007" s="1" t="s">
        <v>13</v>
      </c>
      <c r="C1007" s="1" t="s">
        <v>116</v>
      </c>
      <c r="D1007" s="1" t="s">
        <v>263</v>
      </c>
      <c r="E1007" s="1" t="s">
        <v>12</v>
      </c>
      <c r="F1007">
        <v>66</v>
      </c>
      <c r="G1007">
        <v>5.03</v>
      </c>
      <c r="H1007">
        <v>148</v>
      </c>
      <c r="I1007">
        <v>6.16</v>
      </c>
      <c r="K1007">
        <f t="shared" si="77"/>
        <v>36</v>
      </c>
      <c r="L1007">
        <f t="shared" si="78"/>
        <v>37</v>
      </c>
      <c r="M1007" t="str">
        <f>IF(COUNT(FIND({0,1,2,3,4,5,6,7,8,9},IF(ISBLANK(A1007),IF(LEN(TRIM(B1007))&gt;0,TRIM(B1007),TRIM(C1007)),"")))&gt;0,IF(ISBLANK(A1007),IF(LEN(TRIM(B1007))&gt;0,TRIM(B1007),TRIM(C1007)),""),"")</f>
        <v>36</v>
      </c>
      <c r="N1007" t="str">
        <f>IF(COUNT(FIND({0,1,2,3,4,5,6,7,8,9},IF(ISBLANK(A1007),IF(LEN(TRIM(B1007))&gt;0,TRIM(C1007),LEFT(D1007, 4)),"")))&gt;0,IF(ISBLANK(A1007),IF(LEN(TRIM(B1007))&gt;0,TRIM(C1007),LEFT(D1007, 4)),""),"")</f>
        <v>073</v>
      </c>
      <c r="O1007" t="str">
        <f t="shared" si="79"/>
        <v>NY</v>
      </c>
      <c r="P1007" t="str">
        <f>TRIM(IF(COUNT(FIND({0,1,2,3,4,5,6,7,8,9},B1007))&gt;0,D1007,IF(LEN(TRIM(B1007))&gt;0,CONCATENATE(B1007,C1007,D1007),MID(D1007,4,LEN(D1007)))))</f>
        <v>Orleans</v>
      </c>
      <c r="Q1007">
        <f t="shared" si="80"/>
        <v>66</v>
      </c>
      <c r="R1007">
        <f t="shared" si="81"/>
        <v>148</v>
      </c>
    </row>
    <row r="1008" spans="1:18" x14ac:dyDescent="0.25">
      <c r="B1008" s="1" t="s">
        <v>13</v>
      </c>
      <c r="C1008" s="1" t="s">
        <v>215</v>
      </c>
      <c r="D1008" s="1" t="s">
        <v>216</v>
      </c>
      <c r="E1008" s="1" t="s">
        <v>12</v>
      </c>
      <c r="F1008">
        <v>31</v>
      </c>
      <c r="G1008">
        <v>2.36</v>
      </c>
      <c r="H1008">
        <v>67</v>
      </c>
      <c r="I1008">
        <v>2.79</v>
      </c>
      <c r="K1008">
        <f t="shared" si="77"/>
        <v>36</v>
      </c>
      <c r="L1008">
        <f t="shared" si="78"/>
        <v>37</v>
      </c>
      <c r="M1008" t="str">
        <f>IF(COUNT(FIND({0,1,2,3,4,5,6,7,8,9},IF(ISBLANK(A1008),IF(LEN(TRIM(B1008))&gt;0,TRIM(B1008),TRIM(C1008)),"")))&gt;0,IF(ISBLANK(A1008),IF(LEN(TRIM(B1008))&gt;0,TRIM(B1008),TRIM(C1008)),""),"")</f>
        <v>36</v>
      </c>
      <c r="N1008" t="str">
        <f>IF(COUNT(FIND({0,1,2,3,4,5,6,7,8,9},IF(ISBLANK(A1008),IF(LEN(TRIM(B1008))&gt;0,TRIM(C1008),LEFT(D1008, 4)),"")))&gt;0,IF(ISBLANK(A1008),IF(LEN(TRIM(B1008))&gt;0,TRIM(C1008),LEFT(D1008, 4)),""),"")</f>
        <v>063</v>
      </c>
      <c r="O1008" t="str">
        <f t="shared" si="79"/>
        <v>NY</v>
      </c>
      <c r="P1008" t="str">
        <f>TRIM(IF(COUNT(FIND({0,1,2,3,4,5,6,7,8,9},B1008))&gt;0,D1008,IF(LEN(TRIM(B1008))&gt;0,CONCATENATE(B1008,C1008,D1008),MID(D1008,4,LEN(D1008)))))</f>
        <v>Niagara</v>
      </c>
      <c r="Q1008">
        <f t="shared" si="80"/>
        <v>31</v>
      </c>
      <c r="R1008">
        <f t="shared" si="81"/>
        <v>67</v>
      </c>
    </row>
    <row r="1009" spans="1:18" x14ac:dyDescent="0.25">
      <c r="B1009" s="1" t="s">
        <v>13</v>
      </c>
      <c r="C1009" s="1" t="s">
        <v>26</v>
      </c>
      <c r="D1009" s="1" t="s">
        <v>27</v>
      </c>
      <c r="E1009" s="1" t="s">
        <v>12</v>
      </c>
      <c r="F1009">
        <v>14</v>
      </c>
      <c r="G1009">
        <v>1.07</v>
      </c>
      <c r="H1009">
        <v>27</v>
      </c>
      <c r="I1009">
        <v>1.1200000000000001</v>
      </c>
      <c r="K1009">
        <f t="shared" si="77"/>
        <v>36</v>
      </c>
      <c r="L1009">
        <f t="shared" si="78"/>
        <v>37</v>
      </c>
      <c r="M1009" t="str">
        <f>IF(COUNT(FIND({0,1,2,3,4,5,6,7,8,9},IF(ISBLANK(A1009),IF(LEN(TRIM(B1009))&gt;0,TRIM(B1009),TRIM(C1009)),"")))&gt;0,IF(ISBLANK(A1009),IF(LEN(TRIM(B1009))&gt;0,TRIM(B1009),TRIM(C1009)),""),"")</f>
        <v>36</v>
      </c>
      <c r="N1009" t="str">
        <f>IF(COUNT(FIND({0,1,2,3,4,5,6,7,8,9},IF(ISBLANK(A1009),IF(LEN(TRIM(B1009))&gt;0,TRIM(C1009),LEFT(D1009, 4)),"")))&gt;0,IF(ISBLANK(A1009),IF(LEN(TRIM(B1009))&gt;0,TRIM(C1009),LEFT(D1009, 4)),""),"")</f>
        <v>067</v>
      </c>
      <c r="O1009" t="str">
        <f t="shared" si="79"/>
        <v>NY</v>
      </c>
      <c r="P1009" t="str">
        <f>TRIM(IF(COUNT(FIND({0,1,2,3,4,5,6,7,8,9},B1009))&gt;0,D1009,IF(LEN(TRIM(B1009))&gt;0,CONCATENATE(B1009,C1009,D1009),MID(D1009,4,LEN(D1009)))))</f>
        <v>Onondaga</v>
      </c>
      <c r="Q1009">
        <f t="shared" si="80"/>
        <v>14</v>
      </c>
      <c r="R1009">
        <f t="shared" si="81"/>
        <v>27</v>
      </c>
    </row>
    <row r="1010" spans="1:18" x14ac:dyDescent="0.25">
      <c r="B1010" s="1" t="s">
        <v>13</v>
      </c>
      <c r="C1010" s="1" t="s">
        <v>126</v>
      </c>
      <c r="D1010" s="1" t="s">
        <v>209</v>
      </c>
      <c r="E1010" s="1" t="s">
        <v>12</v>
      </c>
      <c r="F1010">
        <v>13</v>
      </c>
      <c r="G1010">
        <v>0.99</v>
      </c>
      <c r="H1010">
        <v>28</v>
      </c>
      <c r="I1010">
        <v>1.17</v>
      </c>
      <c r="K1010">
        <f t="shared" si="77"/>
        <v>36</v>
      </c>
      <c r="L1010">
        <f t="shared" si="78"/>
        <v>37</v>
      </c>
      <c r="M1010" t="str">
        <f>IF(COUNT(FIND({0,1,2,3,4,5,6,7,8,9},IF(ISBLANK(A1010),IF(LEN(TRIM(B1010))&gt;0,TRIM(B1010),TRIM(C1010)),"")))&gt;0,IF(ISBLANK(A1010),IF(LEN(TRIM(B1010))&gt;0,TRIM(B1010),TRIM(C1010)),""),"")</f>
        <v>36</v>
      </c>
      <c r="N1010" t="str">
        <f>IF(COUNT(FIND({0,1,2,3,4,5,6,7,8,9},IF(ISBLANK(A1010),IF(LEN(TRIM(B1010))&gt;0,TRIM(C1010),LEFT(D1010, 4)),"")))&gt;0,IF(ISBLANK(A1010),IF(LEN(TRIM(B1010))&gt;0,TRIM(C1010),LEFT(D1010, 4)),""),"")</f>
        <v>009</v>
      </c>
      <c r="O1010" t="str">
        <f t="shared" si="79"/>
        <v>NY</v>
      </c>
      <c r="P1010" t="str">
        <f>TRIM(IF(COUNT(FIND({0,1,2,3,4,5,6,7,8,9},B1010))&gt;0,D1010,IF(LEN(TRIM(B1010))&gt;0,CONCATENATE(B1010,C1010,D1010),MID(D1010,4,LEN(D1010)))))</f>
        <v>Cattaraugus</v>
      </c>
      <c r="Q1010">
        <f t="shared" si="80"/>
        <v>13</v>
      </c>
      <c r="R1010">
        <f t="shared" si="81"/>
        <v>28</v>
      </c>
    </row>
    <row r="1011" spans="1:18" x14ac:dyDescent="0.25">
      <c r="B1011" s="1" t="s">
        <v>162</v>
      </c>
      <c r="C1011" s="1" t="s">
        <v>113</v>
      </c>
      <c r="D1011" s="1" t="s">
        <v>163</v>
      </c>
      <c r="E1011" s="1" t="s">
        <v>164</v>
      </c>
      <c r="F1011">
        <v>12</v>
      </c>
      <c r="G1011">
        <v>0.91</v>
      </c>
      <c r="H1011">
        <v>21</v>
      </c>
      <c r="I1011">
        <v>0.87</v>
      </c>
      <c r="K1011">
        <f t="shared" si="77"/>
        <v>36</v>
      </c>
      <c r="L1011">
        <f t="shared" si="78"/>
        <v>37</v>
      </c>
      <c r="M1011" t="str">
        <f>IF(COUNT(FIND({0,1,2,3,4,5,6,7,8,9},IF(ISBLANK(A1011),IF(LEN(TRIM(B1011))&gt;0,TRIM(B1011),TRIM(C1011)),"")))&gt;0,IF(ISBLANK(A1011),IF(LEN(TRIM(B1011))&gt;0,TRIM(B1011),TRIM(C1011)),""),"")</f>
        <v>04</v>
      </c>
      <c r="N1011" t="str">
        <f>IF(COUNT(FIND({0,1,2,3,4,5,6,7,8,9},IF(ISBLANK(A1011),IF(LEN(TRIM(B1011))&gt;0,TRIM(C1011),LEFT(D1011, 4)),"")))&gt;0,IF(ISBLANK(A1011),IF(LEN(TRIM(B1011))&gt;0,TRIM(C1011),LEFT(D1011, 4)),""),"")</f>
        <v>013</v>
      </c>
      <c r="O1011" t="str">
        <f t="shared" si="79"/>
        <v>Az</v>
      </c>
      <c r="P1011" t="str">
        <f>TRIM(IF(COUNT(FIND({0,1,2,3,4,5,6,7,8,9},B1011))&gt;0,D1011,IF(LEN(TRIM(B1011))&gt;0,CONCATENATE(B1011,C1011,D1011),MID(D1011,4,LEN(D1011)))))</f>
        <v>Maricopa</v>
      </c>
      <c r="Q1011">
        <f t="shared" si="80"/>
        <v>12</v>
      </c>
      <c r="R1011">
        <f t="shared" si="81"/>
        <v>21</v>
      </c>
    </row>
    <row r="1012" spans="1:18" x14ac:dyDescent="0.25">
      <c r="B1012" s="1" t="s">
        <v>13</v>
      </c>
      <c r="C1012" s="1" t="s">
        <v>188</v>
      </c>
      <c r="D1012" s="1" t="s">
        <v>189</v>
      </c>
      <c r="E1012" s="1" t="s">
        <v>12</v>
      </c>
      <c r="F1012">
        <v>10</v>
      </c>
      <c r="G1012">
        <v>0.76</v>
      </c>
      <c r="H1012">
        <v>19</v>
      </c>
      <c r="I1012">
        <v>0.79</v>
      </c>
      <c r="K1012">
        <f t="shared" si="77"/>
        <v>36</v>
      </c>
      <c r="L1012">
        <f t="shared" si="78"/>
        <v>37</v>
      </c>
      <c r="M1012" t="str">
        <f>IF(COUNT(FIND({0,1,2,3,4,5,6,7,8,9},IF(ISBLANK(A1012),IF(LEN(TRIM(B1012))&gt;0,TRIM(B1012),TRIM(C1012)),"")))&gt;0,IF(ISBLANK(A1012),IF(LEN(TRIM(B1012))&gt;0,TRIM(B1012),TRIM(C1012)),""),"")</f>
        <v>36</v>
      </c>
      <c r="N1012" t="str">
        <f>IF(COUNT(FIND({0,1,2,3,4,5,6,7,8,9},IF(ISBLANK(A1012),IF(LEN(TRIM(B1012))&gt;0,TRIM(C1012),LEFT(D1012, 4)),"")))&gt;0,IF(ISBLANK(A1012),IF(LEN(TRIM(B1012))&gt;0,TRIM(C1012),LEFT(D1012, 4)),""),"")</f>
        <v>069</v>
      </c>
      <c r="O1012" t="str">
        <f t="shared" si="79"/>
        <v>NY</v>
      </c>
      <c r="P1012" t="str">
        <f>TRIM(IF(COUNT(FIND({0,1,2,3,4,5,6,7,8,9},B1012))&gt;0,D1012,IF(LEN(TRIM(B1012))&gt;0,CONCATENATE(B1012,C1012,D1012),MID(D1012,4,LEN(D1012)))))</f>
        <v>Ontario</v>
      </c>
      <c r="Q1012">
        <f t="shared" si="80"/>
        <v>10</v>
      </c>
      <c r="R1012">
        <f t="shared" si="81"/>
        <v>19</v>
      </c>
    </row>
    <row r="1013" spans="1:18" x14ac:dyDescent="0.25">
      <c r="B1013" s="1" t="s">
        <v>13</v>
      </c>
      <c r="C1013" s="1" t="s">
        <v>172</v>
      </c>
      <c r="D1013" s="1" t="s">
        <v>173</v>
      </c>
      <c r="E1013" s="1" t="s">
        <v>12</v>
      </c>
      <c r="F1013">
        <v>10</v>
      </c>
      <c r="G1013">
        <v>0.76</v>
      </c>
      <c r="H1013">
        <v>20</v>
      </c>
      <c r="I1013">
        <v>0.83</v>
      </c>
      <c r="K1013">
        <f t="shared" si="77"/>
        <v>36</v>
      </c>
      <c r="L1013">
        <f t="shared" si="78"/>
        <v>37</v>
      </c>
      <c r="M1013" t="str">
        <f>IF(COUNT(FIND({0,1,2,3,4,5,6,7,8,9},IF(ISBLANK(A1013),IF(LEN(TRIM(B1013))&gt;0,TRIM(B1013),TRIM(C1013)),"")))&gt;0,IF(ISBLANK(A1013),IF(LEN(TRIM(B1013))&gt;0,TRIM(B1013),TRIM(C1013)),""),"")</f>
        <v>36</v>
      </c>
      <c r="N1013" t="str">
        <f>IF(COUNT(FIND({0,1,2,3,4,5,6,7,8,9},IF(ISBLANK(A1013),IF(LEN(TRIM(B1013))&gt;0,TRIM(C1013),LEFT(D1013, 4)),"")))&gt;0,IF(ISBLANK(A1013),IF(LEN(TRIM(B1013))&gt;0,TRIM(C1013),LEFT(D1013, 4)),""),"")</f>
        <v>117</v>
      </c>
      <c r="O1013" t="str">
        <f t="shared" si="79"/>
        <v>NY</v>
      </c>
      <c r="P1013" t="str">
        <f>TRIM(IF(COUNT(FIND({0,1,2,3,4,5,6,7,8,9},B1013))&gt;0,D1013,IF(LEN(TRIM(B1013))&gt;0,CONCATENATE(B1013,C1013,D1013),MID(D1013,4,LEN(D1013)))))</f>
        <v>Wayne</v>
      </c>
      <c r="Q1013">
        <f t="shared" si="80"/>
        <v>10</v>
      </c>
      <c r="R1013">
        <f t="shared" si="81"/>
        <v>20</v>
      </c>
    </row>
    <row r="1014" spans="1:18" x14ac:dyDescent="0.25">
      <c r="B1014" s="1" t="s">
        <v>40</v>
      </c>
      <c r="C1014" s="1" t="s">
        <v>62</v>
      </c>
      <c r="D1014" s="1" t="s">
        <v>363</v>
      </c>
      <c r="E1014" s="1" t="s">
        <v>43</v>
      </c>
      <c r="F1014">
        <v>10</v>
      </c>
      <c r="G1014">
        <v>0.76</v>
      </c>
      <c r="H1014">
        <v>15</v>
      </c>
      <c r="I1014">
        <v>0.62</v>
      </c>
      <c r="K1014">
        <f t="shared" si="77"/>
        <v>36</v>
      </c>
      <c r="L1014">
        <f t="shared" si="78"/>
        <v>37</v>
      </c>
      <c r="M1014" t="str">
        <f>IF(COUNT(FIND({0,1,2,3,4,5,6,7,8,9},IF(ISBLANK(A1014),IF(LEN(TRIM(B1014))&gt;0,TRIM(B1014),TRIM(C1014)),"")))&gt;0,IF(ISBLANK(A1014),IF(LEN(TRIM(B1014))&gt;0,TRIM(B1014),TRIM(C1014)),""),"")</f>
        <v>57</v>
      </c>
      <c r="N1014" t="str">
        <f>IF(COUNT(FIND({0,1,2,3,4,5,6,7,8,9},IF(ISBLANK(A1014),IF(LEN(TRIM(B1014))&gt;0,TRIM(C1014),LEFT(D1014, 4)),"")))&gt;0,IF(ISBLANK(A1014),IF(LEN(TRIM(B1014))&gt;0,TRIM(C1014),LEFT(D1014, 4)),""),"")</f>
        <v>005</v>
      </c>
      <c r="O1014" t="str">
        <f t="shared" si="79"/>
        <v>FR</v>
      </c>
      <c r="P1014" t="str">
        <f>TRIM(IF(COUNT(FIND({0,1,2,3,4,5,6,7,8,9},B1014))&gt;0,D1014,IF(LEN(TRIM(B1014))&gt;0,CONCATENATE(B1014,C1014,D1014),MID(D1014,4,LEN(D1014)))))</f>
        <v>APO / FPO Zip Code</v>
      </c>
      <c r="Q1014">
        <f t="shared" si="80"/>
        <v>10</v>
      </c>
      <c r="R1014">
        <f t="shared" si="81"/>
        <v>15</v>
      </c>
    </row>
    <row r="1015" spans="1:18" x14ac:dyDescent="0.25">
      <c r="B1015" s="1" t="s">
        <v>13</v>
      </c>
      <c r="C1015" s="1" t="s">
        <v>121</v>
      </c>
      <c r="D1015" s="1" t="s">
        <v>170</v>
      </c>
      <c r="E1015" s="1" t="s">
        <v>12</v>
      </c>
      <c r="F1015">
        <v>10</v>
      </c>
      <c r="G1015">
        <v>0.76</v>
      </c>
      <c r="H1015">
        <v>16</v>
      </c>
      <c r="I1015">
        <v>0.67</v>
      </c>
      <c r="K1015">
        <f t="shared" si="77"/>
        <v>36</v>
      </c>
      <c r="L1015">
        <f t="shared" si="78"/>
        <v>37</v>
      </c>
      <c r="M1015" t="str">
        <f>IF(COUNT(FIND({0,1,2,3,4,5,6,7,8,9},IF(ISBLANK(A1015),IF(LEN(TRIM(B1015))&gt;0,TRIM(B1015),TRIM(C1015)),"")))&gt;0,IF(ISBLANK(A1015),IF(LEN(TRIM(B1015))&gt;0,TRIM(B1015),TRIM(C1015)),""),"")</f>
        <v>36</v>
      </c>
      <c r="N1015" t="str">
        <f>IF(COUNT(FIND({0,1,2,3,4,5,6,7,8,9},IF(ISBLANK(A1015),IF(LEN(TRIM(B1015))&gt;0,TRIM(C1015),LEFT(D1015, 4)),"")))&gt;0,IF(ISBLANK(A1015),IF(LEN(TRIM(B1015))&gt;0,TRIM(C1015),LEFT(D1015, 4)),""),"")</f>
        <v>101</v>
      </c>
      <c r="O1015" t="str">
        <f t="shared" si="79"/>
        <v>NY</v>
      </c>
      <c r="P1015" t="str">
        <f>TRIM(IF(COUNT(FIND({0,1,2,3,4,5,6,7,8,9},B1015))&gt;0,D1015,IF(LEN(TRIM(B1015))&gt;0,CONCATENATE(B1015,C1015,D1015),MID(D1015,4,LEN(D1015)))))</f>
        <v>Steuben</v>
      </c>
      <c r="Q1015">
        <f t="shared" si="80"/>
        <v>10</v>
      </c>
      <c r="R1015">
        <f t="shared" si="81"/>
        <v>16</v>
      </c>
    </row>
    <row r="1016" spans="1:18" x14ac:dyDescent="0.25">
      <c r="B1016" s="1" t="s">
        <v>194</v>
      </c>
      <c r="C1016" s="1" t="s">
        <v>195</v>
      </c>
      <c r="D1016" s="1" t="s">
        <v>196</v>
      </c>
      <c r="E1016" s="1" t="s">
        <v>197</v>
      </c>
      <c r="F1016">
        <v>87</v>
      </c>
      <c r="G1016">
        <v>6.63</v>
      </c>
      <c r="H1016">
        <v>183</v>
      </c>
      <c r="I1016">
        <v>7.62</v>
      </c>
      <c r="K1016">
        <f t="shared" si="77"/>
        <v>36</v>
      </c>
      <c r="L1016">
        <f t="shared" si="78"/>
        <v>37</v>
      </c>
      <c r="M1016" t="str">
        <f>IF(COUNT(FIND({0,1,2,3,4,5,6,7,8,9},IF(ISBLANK(A1016),IF(LEN(TRIM(B1016))&gt;0,TRIM(B1016),TRIM(C1016)),"")))&gt;0,IF(ISBLANK(A1016),IF(LEN(TRIM(B1016))&gt;0,TRIM(B1016),TRIM(C1016)),""),"")</f>
        <v/>
      </c>
      <c r="N1016" t="str">
        <f>IF(COUNT(FIND({0,1,2,3,4,5,6,7,8,9},IF(ISBLANK(A1016),IF(LEN(TRIM(B1016))&gt;0,TRIM(C1016),LEFT(D1016, 4)),"")))&gt;0,IF(ISBLANK(A1016),IF(LEN(TRIM(B1016))&gt;0,TRIM(C1016),LEFT(D1016, 4)),""),"")</f>
        <v/>
      </c>
      <c r="O1016" t="str">
        <f t="shared" si="79"/>
        <v>XX</v>
      </c>
      <c r="P1016" t="str">
        <f>TRIM(IF(COUNT(FIND({0,1,2,3,4,5,6,7,8,9},B1016))&gt;0,D1016,IF(LEN(TRIM(B1016))&gt;0,CONCATENATE(B1016,C1016,D1016),MID(D1016,4,LEN(D1016)))))</f>
        <v>Same State</v>
      </c>
      <c r="Q1016">
        <f t="shared" si="80"/>
        <v>87</v>
      </c>
      <c r="R1016">
        <f t="shared" si="81"/>
        <v>183</v>
      </c>
    </row>
    <row r="1017" spans="1:18" x14ac:dyDescent="0.25">
      <c r="B1017" s="1" t="s">
        <v>198</v>
      </c>
      <c r="C1017" s="1" t="s">
        <v>199</v>
      </c>
      <c r="D1017" s="1" t="s">
        <v>200</v>
      </c>
      <c r="E1017" s="1" t="s">
        <v>197</v>
      </c>
      <c r="F1017">
        <v>62</v>
      </c>
      <c r="G1017">
        <v>4.7300000000000004</v>
      </c>
      <c r="H1017">
        <v>99</v>
      </c>
      <c r="I1017">
        <v>4.12</v>
      </c>
      <c r="K1017">
        <f t="shared" si="77"/>
        <v>36</v>
      </c>
      <c r="L1017">
        <f t="shared" si="78"/>
        <v>37</v>
      </c>
      <c r="M1017" t="str">
        <f>IF(COUNT(FIND({0,1,2,3,4,5,6,7,8,9},IF(ISBLANK(A1017),IF(LEN(TRIM(B1017))&gt;0,TRIM(B1017),TRIM(C1017)),"")))&gt;0,IF(ISBLANK(A1017),IF(LEN(TRIM(B1017))&gt;0,TRIM(B1017),TRIM(C1017)),""),"")</f>
        <v/>
      </c>
      <c r="N1017" t="str">
        <f>IF(COUNT(FIND({0,1,2,3,4,5,6,7,8,9},IF(ISBLANK(A1017),IF(LEN(TRIM(B1017))&gt;0,TRIM(C1017),LEFT(D1017, 4)),"")))&gt;0,IF(ISBLANK(A1017),IF(LEN(TRIM(B1017))&gt;0,TRIM(C1017),LEFT(D1017, 4)),""),"")</f>
        <v/>
      </c>
      <c r="O1017" t="str">
        <f t="shared" si="79"/>
        <v>XX</v>
      </c>
      <c r="P1017" t="str">
        <f>TRIM(IF(COUNT(FIND({0,1,2,3,4,5,6,7,8,9},B1017))&gt;0,D1017,IF(LEN(TRIM(B1017))&gt;0,CONCATENATE(B1017,C1017,D1017),MID(D1017,4,LEN(D1017)))))</f>
        <v>Region 1: Northeast</v>
      </c>
      <c r="Q1017">
        <f t="shared" si="80"/>
        <v>62</v>
      </c>
      <c r="R1017">
        <f t="shared" si="81"/>
        <v>99</v>
      </c>
    </row>
    <row r="1018" spans="1:18" x14ac:dyDescent="0.25">
      <c r="B1018" s="1" t="s">
        <v>198</v>
      </c>
      <c r="C1018" s="1" t="s">
        <v>199</v>
      </c>
      <c r="D1018" s="1" t="s">
        <v>201</v>
      </c>
      <c r="E1018" s="1" t="s">
        <v>197</v>
      </c>
      <c r="F1018">
        <v>67</v>
      </c>
      <c r="G1018">
        <v>5.1100000000000003</v>
      </c>
      <c r="H1018">
        <v>143</v>
      </c>
      <c r="I1018">
        <v>5.95</v>
      </c>
      <c r="K1018">
        <f t="shared" si="77"/>
        <v>36</v>
      </c>
      <c r="L1018">
        <f t="shared" si="78"/>
        <v>37</v>
      </c>
      <c r="M1018" t="str">
        <f>IF(COUNT(FIND({0,1,2,3,4,5,6,7,8,9},IF(ISBLANK(A1018),IF(LEN(TRIM(B1018))&gt;0,TRIM(B1018),TRIM(C1018)),"")))&gt;0,IF(ISBLANK(A1018),IF(LEN(TRIM(B1018))&gt;0,TRIM(B1018),TRIM(C1018)),""),"")</f>
        <v/>
      </c>
      <c r="N1018" t="str">
        <f>IF(COUNT(FIND({0,1,2,3,4,5,6,7,8,9},IF(ISBLANK(A1018),IF(LEN(TRIM(B1018))&gt;0,TRIM(C1018),LEFT(D1018, 4)),"")))&gt;0,IF(ISBLANK(A1018),IF(LEN(TRIM(B1018))&gt;0,TRIM(C1018),LEFT(D1018, 4)),""),"")</f>
        <v/>
      </c>
      <c r="O1018" t="str">
        <f t="shared" si="79"/>
        <v>XX</v>
      </c>
      <c r="P1018" t="str">
        <f>TRIM(IF(COUNT(FIND({0,1,2,3,4,5,6,7,8,9},B1018))&gt;0,D1018,IF(LEN(TRIM(B1018))&gt;0,CONCATENATE(B1018,C1018,D1018),MID(D1018,4,LEN(D1018)))))</f>
        <v>Region 2: Midwest</v>
      </c>
      <c r="Q1018">
        <f t="shared" si="80"/>
        <v>67</v>
      </c>
      <c r="R1018">
        <f t="shared" si="81"/>
        <v>143</v>
      </c>
    </row>
    <row r="1019" spans="1:18" x14ac:dyDescent="0.25">
      <c r="B1019" s="1" t="s">
        <v>198</v>
      </c>
      <c r="C1019" s="1" t="s">
        <v>199</v>
      </c>
      <c r="D1019" s="1" t="s">
        <v>202</v>
      </c>
      <c r="E1019" s="1" t="s">
        <v>197</v>
      </c>
      <c r="F1019">
        <v>209</v>
      </c>
      <c r="G1019">
        <v>15.93</v>
      </c>
      <c r="H1019">
        <v>383</v>
      </c>
      <c r="I1019">
        <v>15.95</v>
      </c>
      <c r="K1019">
        <f t="shared" si="77"/>
        <v>36</v>
      </c>
      <c r="L1019">
        <f t="shared" si="78"/>
        <v>37</v>
      </c>
      <c r="M1019" t="str">
        <f>IF(COUNT(FIND({0,1,2,3,4,5,6,7,8,9},IF(ISBLANK(A1019),IF(LEN(TRIM(B1019))&gt;0,TRIM(B1019),TRIM(C1019)),"")))&gt;0,IF(ISBLANK(A1019),IF(LEN(TRIM(B1019))&gt;0,TRIM(B1019),TRIM(C1019)),""),"")</f>
        <v/>
      </c>
      <c r="N1019" t="str">
        <f>IF(COUNT(FIND({0,1,2,3,4,5,6,7,8,9},IF(ISBLANK(A1019),IF(LEN(TRIM(B1019))&gt;0,TRIM(C1019),LEFT(D1019, 4)),"")))&gt;0,IF(ISBLANK(A1019),IF(LEN(TRIM(B1019))&gt;0,TRIM(C1019),LEFT(D1019, 4)),""),"")</f>
        <v/>
      </c>
      <c r="O1019" t="str">
        <f t="shared" si="79"/>
        <v>XX</v>
      </c>
      <c r="P1019" t="str">
        <f>TRIM(IF(COUNT(FIND({0,1,2,3,4,5,6,7,8,9},B1019))&gt;0,D1019,IF(LEN(TRIM(B1019))&gt;0,CONCATENATE(B1019,C1019,D1019),MID(D1019,4,LEN(D1019)))))</f>
        <v>Region 3: South</v>
      </c>
      <c r="Q1019">
        <f t="shared" si="80"/>
        <v>209</v>
      </c>
      <c r="R1019">
        <f t="shared" si="81"/>
        <v>383</v>
      </c>
    </row>
    <row r="1020" spans="1:18" x14ac:dyDescent="0.25">
      <c r="B1020" s="1" t="s">
        <v>198</v>
      </c>
      <c r="C1020" s="1" t="s">
        <v>199</v>
      </c>
      <c r="D1020" s="1" t="s">
        <v>203</v>
      </c>
      <c r="E1020" s="1" t="s">
        <v>197</v>
      </c>
      <c r="F1020">
        <v>63</v>
      </c>
      <c r="G1020">
        <v>4.8</v>
      </c>
      <c r="H1020">
        <v>106</v>
      </c>
      <c r="I1020">
        <v>4.41</v>
      </c>
      <c r="K1020">
        <f t="shared" si="77"/>
        <v>36</v>
      </c>
      <c r="L1020">
        <f t="shared" si="78"/>
        <v>37</v>
      </c>
      <c r="M1020" t="str">
        <f>IF(COUNT(FIND({0,1,2,3,4,5,6,7,8,9},IF(ISBLANK(A1020),IF(LEN(TRIM(B1020))&gt;0,TRIM(B1020),TRIM(C1020)),"")))&gt;0,IF(ISBLANK(A1020),IF(LEN(TRIM(B1020))&gt;0,TRIM(B1020),TRIM(C1020)),""),"")</f>
        <v/>
      </c>
      <c r="N1020" t="str">
        <f>IF(COUNT(FIND({0,1,2,3,4,5,6,7,8,9},IF(ISBLANK(A1020),IF(LEN(TRIM(B1020))&gt;0,TRIM(C1020),LEFT(D1020, 4)),"")))&gt;0,IF(ISBLANK(A1020),IF(LEN(TRIM(B1020))&gt;0,TRIM(C1020),LEFT(D1020, 4)),""),"")</f>
        <v/>
      </c>
      <c r="O1020" t="str">
        <f t="shared" si="79"/>
        <v>XX</v>
      </c>
      <c r="P1020" t="str">
        <f>TRIM(IF(COUNT(FIND({0,1,2,3,4,5,6,7,8,9},B1020))&gt;0,D1020,IF(LEN(TRIM(B1020))&gt;0,CONCATENATE(B1020,C1020,D1020),MID(D1020,4,LEN(D1020)))))</f>
        <v>Region 4: West</v>
      </c>
      <c r="Q1020">
        <f t="shared" si="80"/>
        <v>63</v>
      </c>
      <c r="R1020">
        <f t="shared" si="81"/>
        <v>106</v>
      </c>
    </row>
    <row r="1021" spans="1:18" x14ac:dyDescent="0.25">
      <c r="B1021" s="1" t="s">
        <v>204</v>
      </c>
      <c r="C1021" s="1" t="s">
        <v>205</v>
      </c>
      <c r="D1021" s="1" t="s">
        <v>410</v>
      </c>
      <c r="E1021" s="1" t="s">
        <v>197</v>
      </c>
      <c r="F1021">
        <v>22075</v>
      </c>
      <c r="H1021">
        <v>50724</v>
      </c>
      <c r="K1021">
        <f t="shared" si="77"/>
        <v>36</v>
      </c>
      <c r="L1021">
        <f t="shared" si="78"/>
        <v>37</v>
      </c>
      <c r="M1021" t="str">
        <f>IF(COUNT(FIND({0,1,2,3,4,5,6,7,8,9},IF(ISBLANK(A1021),IF(LEN(TRIM(B1021))&gt;0,TRIM(B1021),TRIM(C1021)),"")))&gt;0,IF(ISBLANK(A1021),IF(LEN(TRIM(B1021))&gt;0,TRIM(B1021),TRIM(C1021)),""),"")</f>
        <v>36</v>
      </c>
      <c r="N1021" t="str">
        <f>IF(COUNT(FIND({0,1,2,3,4,5,6,7,8,9},IF(ISBLANK(A1021),IF(LEN(TRIM(B1021))&gt;0,TRIM(C1021),LEFT(D1021, 4)),"")))&gt;0,IF(ISBLANK(A1021),IF(LEN(TRIM(B1021))&gt;0,TRIM(C1021),LEFT(D1021, 4)),""),"")</f>
        <v xml:space="preserve">037 </v>
      </c>
      <c r="O1021" t="str">
        <f t="shared" si="79"/>
        <v>XX</v>
      </c>
      <c r="P1021" t="str">
        <f>TRIM(IF(COUNT(FIND({0,1,2,3,4,5,6,7,8,9},B1021))&gt;0,D1021,IF(LEN(TRIM(B1021))&gt;0,CONCATENATE(B1021,C1021,D1021),MID(D1021,4,LEN(D1021)))))</f>
        <v>County Non-Migrants</v>
      </c>
      <c r="Q1021">
        <f t="shared" si="80"/>
        <v>22075</v>
      </c>
      <c r="R1021">
        <f t="shared" si="81"/>
        <v>50724</v>
      </c>
    </row>
    <row r="1022" spans="1:18" x14ac:dyDescent="0.25">
      <c r="A1022">
        <v>36</v>
      </c>
      <c r="B1022" s="1" t="s">
        <v>401</v>
      </c>
      <c r="C1022" s="1" t="s">
        <v>283</v>
      </c>
      <c r="D1022" s="1" t="s">
        <v>411</v>
      </c>
      <c r="E1022" s="1" t="s">
        <v>12</v>
      </c>
      <c r="F1022">
        <v>866</v>
      </c>
      <c r="H1022">
        <v>1535</v>
      </c>
      <c r="K1022">
        <f t="shared" si="77"/>
        <v>36</v>
      </c>
      <c r="L1022">
        <f t="shared" si="78"/>
        <v>39</v>
      </c>
      <c r="M1022" t="str">
        <f>IF(COUNT(FIND({0,1,2,3,4,5,6,7,8,9},IF(ISBLANK(A1022),IF(LEN(TRIM(B1022))&gt;0,TRIM(B1022),TRIM(C1022)),"")))&gt;0,IF(ISBLANK(A1022),IF(LEN(TRIM(B1022))&gt;0,TRIM(B1022),TRIM(C1022)),""),"")</f>
        <v/>
      </c>
      <c r="N1022" t="str">
        <f>IF(COUNT(FIND({0,1,2,3,4,5,6,7,8,9},IF(ISBLANK(A1022),IF(LEN(TRIM(B1022))&gt;0,TRIM(C1022),LEFT(D1022, 4)),"")))&gt;0,IF(ISBLANK(A1022),IF(LEN(TRIM(B1022))&gt;0,TRIM(C1022),LEFT(D1022, 4)),""),"")</f>
        <v/>
      </c>
      <c r="O1022" t="str">
        <f t="shared" si="79"/>
        <v>NY</v>
      </c>
      <c r="P1022" t="str">
        <f>TRIM(IF(COUNT(FIND({0,1,2,3,4,5,6,7,8,9},B1022))&gt;0,D1022,IF(LEN(TRIM(B1022))&gt;0,CONCATENATE(B1022,C1022,D1022),MID(D1022,4,LEN(D1022)))))</f>
        <v>Greene Total Migration F</v>
      </c>
      <c r="Q1022">
        <f t="shared" si="80"/>
        <v>866</v>
      </c>
      <c r="R1022">
        <f t="shared" si="81"/>
        <v>1535</v>
      </c>
    </row>
    <row r="1023" spans="1:18" x14ac:dyDescent="0.25">
      <c r="B1023" s="1" t="s">
        <v>13</v>
      </c>
      <c r="C1023" s="1" t="s">
        <v>41</v>
      </c>
      <c r="D1023" s="1" t="s">
        <v>233</v>
      </c>
      <c r="E1023" s="1" t="s">
        <v>12</v>
      </c>
      <c r="F1023">
        <v>183</v>
      </c>
      <c r="G1023">
        <v>21.13</v>
      </c>
      <c r="H1023">
        <v>308</v>
      </c>
      <c r="I1023">
        <v>20.07</v>
      </c>
      <c r="K1023">
        <f t="shared" si="77"/>
        <v>36</v>
      </c>
      <c r="L1023">
        <f t="shared" si="78"/>
        <v>39</v>
      </c>
      <c r="M1023" t="str">
        <f>IF(COUNT(FIND({0,1,2,3,4,5,6,7,8,9},IF(ISBLANK(A1023),IF(LEN(TRIM(B1023))&gt;0,TRIM(B1023),TRIM(C1023)),"")))&gt;0,IF(ISBLANK(A1023),IF(LEN(TRIM(B1023))&gt;0,TRIM(B1023),TRIM(C1023)),""),"")</f>
        <v>36</v>
      </c>
      <c r="N1023" t="str">
        <f>IF(COUNT(FIND({0,1,2,3,4,5,6,7,8,9},IF(ISBLANK(A1023),IF(LEN(TRIM(B1023))&gt;0,TRIM(C1023),LEFT(D1023, 4)),"")))&gt;0,IF(ISBLANK(A1023),IF(LEN(TRIM(B1023))&gt;0,TRIM(C1023),LEFT(D1023, 4)),""),"")</f>
        <v>001</v>
      </c>
      <c r="O1023" t="str">
        <f t="shared" si="79"/>
        <v>NY</v>
      </c>
      <c r="P1023" t="str">
        <f>TRIM(IF(COUNT(FIND({0,1,2,3,4,5,6,7,8,9},B1023))&gt;0,D1023,IF(LEN(TRIM(B1023))&gt;0,CONCATENATE(B1023,C1023,D1023),MID(D1023,4,LEN(D1023)))))</f>
        <v>Albany</v>
      </c>
      <c r="Q1023">
        <f t="shared" si="80"/>
        <v>183</v>
      </c>
      <c r="R1023">
        <f t="shared" si="81"/>
        <v>308</v>
      </c>
    </row>
    <row r="1024" spans="1:18" x14ac:dyDescent="0.25">
      <c r="B1024" s="1" t="s">
        <v>13</v>
      </c>
      <c r="C1024" s="1" t="s">
        <v>36</v>
      </c>
      <c r="D1024" s="1" t="s">
        <v>37</v>
      </c>
      <c r="E1024" s="1" t="s">
        <v>12</v>
      </c>
      <c r="F1024">
        <v>65</v>
      </c>
      <c r="G1024">
        <v>7.51</v>
      </c>
      <c r="H1024">
        <v>119</v>
      </c>
      <c r="I1024">
        <v>7.75</v>
      </c>
      <c r="K1024">
        <f t="shared" si="77"/>
        <v>36</v>
      </c>
      <c r="L1024">
        <f t="shared" si="78"/>
        <v>39</v>
      </c>
      <c r="M1024" t="str">
        <f>IF(COUNT(FIND({0,1,2,3,4,5,6,7,8,9},IF(ISBLANK(A1024),IF(LEN(TRIM(B1024))&gt;0,TRIM(B1024),TRIM(C1024)),"")))&gt;0,IF(ISBLANK(A1024),IF(LEN(TRIM(B1024))&gt;0,TRIM(B1024),TRIM(C1024)),""),"")</f>
        <v>36</v>
      </c>
      <c r="N1024" t="str">
        <f>IF(COUNT(FIND({0,1,2,3,4,5,6,7,8,9},IF(ISBLANK(A1024),IF(LEN(TRIM(B1024))&gt;0,TRIM(C1024),LEFT(D1024, 4)),"")))&gt;0,IF(ISBLANK(A1024),IF(LEN(TRIM(B1024))&gt;0,TRIM(C1024),LEFT(D1024, 4)),""),"")</f>
        <v>111</v>
      </c>
      <c r="O1024" t="str">
        <f t="shared" si="79"/>
        <v>NY</v>
      </c>
      <c r="P1024" t="str">
        <f>TRIM(IF(COUNT(FIND({0,1,2,3,4,5,6,7,8,9},B1024))&gt;0,D1024,IF(LEN(TRIM(B1024))&gt;0,CONCATENATE(B1024,C1024,D1024),MID(D1024,4,LEN(D1024)))))</f>
        <v>Ulster</v>
      </c>
      <c r="Q1024">
        <f t="shared" si="80"/>
        <v>65</v>
      </c>
      <c r="R1024">
        <f t="shared" si="81"/>
        <v>119</v>
      </c>
    </row>
    <row r="1025" spans="2:18" x14ac:dyDescent="0.25">
      <c r="B1025" s="1" t="s">
        <v>13</v>
      </c>
      <c r="C1025" s="1" t="s">
        <v>22</v>
      </c>
      <c r="D1025" s="1" t="s">
        <v>23</v>
      </c>
      <c r="E1025" s="1" t="s">
        <v>12</v>
      </c>
      <c r="F1025">
        <v>50</v>
      </c>
      <c r="G1025">
        <v>5.77</v>
      </c>
      <c r="H1025">
        <v>94</v>
      </c>
      <c r="I1025">
        <v>6.12</v>
      </c>
      <c r="K1025">
        <f t="shared" si="77"/>
        <v>36</v>
      </c>
      <c r="L1025">
        <f t="shared" si="78"/>
        <v>39</v>
      </c>
      <c r="M1025" t="str">
        <f>IF(COUNT(FIND({0,1,2,3,4,5,6,7,8,9},IF(ISBLANK(A1025),IF(LEN(TRIM(B1025))&gt;0,TRIM(B1025),TRIM(C1025)),"")))&gt;0,IF(ISBLANK(A1025),IF(LEN(TRIM(B1025))&gt;0,TRIM(B1025),TRIM(C1025)),""),"")</f>
        <v>36</v>
      </c>
      <c r="N1025" t="str">
        <f>IF(COUNT(FIND({0,1,2,3,4,5,6,7,8,9},IF(ISBLANK(A1025),IF(LEN(TRIM(B1025))&gt;0,TRIM(C1025),LEFT(D1025, 4)),"")))&gt;0,IF(ISBLANK(A1025),IF(LEN(TRIM(B1025))&gt;0,TRIM(C1025),LEFT(D1025, 4)),""),"")</f>
        <v>021</v>
      </c>
      <c r="O1025" t="str">
        <f t="shared" si="79"/>
        <v>NY</v>
      </c>
      <c r="P1025" t="str">
        <f>TRIM(IF(COUNT(FIND({0,1,2,3,4,5,6,7,8,9},B1025))&gt;0,D1025,IF(LEN(TRIM(B1025))&gt;0,CONCATENATE(B1025,C1025,D1025),MID(D1025,4,LEN(D1025)))))</f>
        <v>Columbia</v>
      </c>
      <c r="Q1025">
        <f t="shared" si="80"/>
        <v>50</v>
      </c>
      <c r="R1025">
        <f t="shared" si="81"/>
        <v>94</v>
      </c>
    </row>
    <row r="1026" spans="2:18" x14ac:dyDescent="0.25">
      <c r="B1026" s="1" t="s">
        <v>13</v>
      </c>
      <c r="C1026" s="1" t="s">
        <v>60</v>
      </c>
      <c r="D1026" s="1" t="s">
        <v>61</v>
      </c>
      <c r="E1026" s="1" t="s">
        <v>12</v>
      </c>
      <c r="F1026">
        <v>24</v>
      </c>
      <c r="G1026">
        <v>2.77</v>
      </c>
      <c r="H1026">
        <v>49</v>
      </c>
      <c r="I1026">
        <v>3.19</v>
      </c>
      <c r="K1026">
        <f t="shared" si="77"/>
        <v>36</v>
      </c>
      <c r="L1026">
        <f t="shared" si="78"/>
        <v>39</v>
      </c>
      <c r="M1026" t="str">
        <f>IF(COUNT(FIND({0,1,2,3,4,5,6,7,8,9},IF(ISBLANK(A1026),IF(LEN(TRIM(B1026))&gt;0,TRIM(B1026),TRIM(C1026)),"")))&gt;0,IF(ISBLANK(A1026),IF(LEN(TRIM(B1026))&gt;0,TRIM(B1026),TRIM(C1026)),""),"")</f>
        <v>36</v>
      </c>
      <c r="N1026" t="str">
        <f>IF(COUNT(FIND({0,1,2,3,4,5,6,7,8,9},IF(ISBLANK(A1026),IF(LEN(TRIM(B1026))&gt;0,TRIM(C1026),LEFT(D1026, 4)),"")))&gt;0,IF(ISBLANK(A1026),IF(LEN(TRIM(B1026))&gt;0,TRIM(C1026),LEFT(D1026, 4)),""),"")</f>
        <v>027</v>
      </c>
      <c r="O1026" t="str">
        <f t="shared" si="79"/>
        <v>NY</v>
      </c>
      <c r="P1026" t="str">
        <f>TRIM(IF(COUNT(FIND({0,1,2,3,4,5,6,7,8,9},B1026))&gt;0,D1026,IF(LEN(TRIM(B1026))&gt;0,CONCATENATE(B1026,C1026,D1026),MID(D1026,4,LEN(D1026)))))</f>
        <v>Dutchess</v>
      </c>
      <c r="Q1026">
        <f t="shared" si="80"/>
        <v>24</v>
      </c>
      <c r="R1026">
        <f t="shared" si="81"/>
        <v>49</v>
      </c>
    </row>
    <row r="1027" spans="2:18" x14ac:dyDescent="0.25">
      <c r="B1027" s="1" t="s">
        <v>13</v>
      </c>
      <c r="C1027" s="1" t="s">
        <v>14</v>
      </c>
      <c r="D1027" s="1" t="s">
        <v>15</v>
      </c>
      <c r="E1027" s="1" t="s">
        <v>12</v>
      </c>
      <c r="F1027">
        <v>22</v>
      </c>
      <c r="G1027">
        <v>2.54</v>
      </c>
      <c r="H1027">
        <v>33</v>
      </c>
      <c r="I1027">
        <v>2.15</v>
      </c>
      <c r="K1027">
        <f t="shared" si="77"/>
        <v>36</v>
      </c>
      <c r="L1027">
        <f t="shared" si="78"/>
        <v>39</v>
      </c>
      <c r="M1027" t="str">
        <f>IF(COUNT(FIND({0,1,2,3,4,5,6,7,8,9},IF(ISBLANK(A1027),IF(LEN(TRIM(B1027))&gt;0,TRIM(B1027),TRIM(C1027)),"")))&gt;0,IF(ISBLANK(A1027),IF(LEN(TRIM(B1027))&gt;0,TRIM(B1027),TRIM(C1027)),""),"")</f>
        <v>36</v>
      </c>
      <c r="N1027" t="str">
        <f>IF(COUNT(FIND({0,1,2,3,4,5,6,7,8,9},IF(ISBLANK(A1027),IF(LEN(TRIM(B1027))&gt;0,TRIM(C1027),LEFT(D1027, 4)),"")))&gt;0,IF(ISBLANK(A1027),IF(LEN(TRIM(B1027))&gt;0,TRIM(C1027),LEFT(D1027, 4)),""),"")</f>
        <v>083</v>
      </c>
      <c r="O1027" t="str">
        <f t="shared" si="79"/>
        <v>NY</v>
      </c>
      <c r="P1027" t="str">
        <f>TRIM(IF(COUNT(FIND({0,1,2,3,4,5,6,7,8,9},B1027))&gt;0,D1027,IF(LEN(TRIM(B1027))&gt;0,CONCATENATE(B1027,C1027,D1027),MID(D1027,4,LEN(D1027)))))</f>
        <v>Rensselaer</v>
      </c>
      <c r="Q1027">
        <f t="shared" si="80"/>
        <v>22</v>
      </c>
      <c r="R1027">
        <f t="shared" si="81"/>
        <v>33</v>
      </c>
    </row>
    <row r="1028" spans="2:18" x14ac:dyDescent="0.25">
      <c r="B1028" s="1" t="s">
        <v>13</v>
      </c>
      <c r="C1028" s="1" t="s">
        <v>18</v>
      </c>
      <c r="D1028" s="1" t="s">
        <v>19</v>
      </c>
      <c r="E1028" s="1" t="s">
        <v>12</v>
      </c>
      <c r="F1028">
        <v>19</v>
      </c>
      <c r="G1028">
        <v>2.19</v>
      </c>
      <c r="H1028">
        <v>31</v>
      </c>
      <c r="I1028">
        <v>2.02</v>
      </c>
      <c r="K1028">
        <f t="shared" ref="K1028:K1091" si="82">VALUE(IF(ISBLANK(A1028),K1027,A1028))</f>
        <v>36</v>
      </c>
      <c r="L1028">
        <f t="shared" ref="L1028:L1091" si="83">VALUE(IF(ISBLANK(A1028),L1027,CONCATENATE(TRIM(B1028),TRIM(C1028))))</f>
        <v>39</v>
      </c>
      <c r="M1028" t="str">
        <f>IF(COUNT(FIND({0,1,2,3,4,5,6,7,8,9},IF(ISBLANK(A1028),IF(LEN(TRIM(B1028))&gt;0,TRIM(B1028),TRIM(C1028)),"")))&gt;0,IF(ISBLANK(A1028),IF(LEN(TRIM(B1028))&gt;0,TRIM(B1028),TRIM(C1028)),""),"")</f>
        <v>36</v>
      </c>
      <c r="N1028" t="str">
        <f>IF(COUNT(FIND({0,1,2,3,4,5,6,7,8,9},IF(ISBLANK(A1028),IF(LEN(TRIM(B1028))&gt;0,TRIM(C1028),LEFT(D1028, 4)),"")))&gt;0,IF(ISBLANK(A1028),IF(LEN(TRIM(B1028))&gt;0,TRIM(C1028),LEFT(D1028, 4)),""),"")</f>
        <v>091</v>
      </c>
      <c r="O1028" t="str">
        <f t="shared" ref="O1028:O1091" si="84">IF(LEN(TRIM(E1028))&gt;0,E1028,"XX")</f>
        <v>NY</v>
      </c>
      <c r="P1028" t="str">
        <f>TRIM(IF(COUNT(FIND({0,1,2,3,4,5,6,7,8,9},B1028))&gt;0,D1028,IF(LEN(TRIM(B1028))&gt;0,CONCATENATE(B1028,C1028,D1028),MID(D1028,4,LEN(D1028)))))</f>
        <v>Saratoga</v>
      </c>
      <c r="Q1028">
        <f t="shared" ref="Q1028:Q1091" si="85">F1028</f>
        <v>19</v>
      </c>
      <c r="R1028">
        <f t="shared" ref="R1028:R1091" si="86">H1028</f>
        <v>31</v>
      </c>
    </row>
    <row r="1029" spans="2:18" x14ac:dyDescent="0.25">
      <c r="B1029" s="1" t="s">
        <v>13</v>
      </c>
      <c r="C1029" s="1" t="s">
        <v>24</v>
      </c>
      <c r="D1029" s="1" t="s">
        <v>25</v>
      </c>
      <c r="E1029" s="1" t="s">
        <v>12</v>
      </c>
      <c r="F1029">
        <v>17</v>
      </c>
      <c r="G1029">
        <v>1.96</v>
      </c>
      <c r="H1029">
        <v>30</v>
      </c>
      <c r="I1029">
        <v>1.95</v>
      </c>
      <c r="K1029">
        <f t="shared" si="82"/>
        <v>36</v>
      </c>
      <c r="L1029">
        <f t="shared" si="83"/>
        <v>39</v>
      </c>
      <c r="M1029" t="str">
        <f>IF(COUNT(FIND({0,1,2,3,4,5,6,7,8,9},IF(ISBLANK(A1029),IF(LEN(TRIM(B1029))&gt;0,TRIM(B1029),TRIM(C1029)),"")))&gt;0,IF(ISBLANK(A1029),IF(LEN(TRIM(B1029))&gt;0,TRIM(B1029),TRIM(C1029)),""),"")</f>
        <v>36</v>
      </c>
      <c r="N1029" t="str">
        <f>IF(COUNT(FIND({0,1,2,3,4,5,6,7,8,9},IF(ISBLANK(A1029),IF(LEN(TRIM(B1029))&gt;0,TRIM(C1029),LEFT(D1029, 4)),"")))&gt;0,IF(ISBLANK(A1029),IF(LEN(TRIM(B1029))&gt;0,TRIM(C1029),LEFT(D1029, 4)),""),"")</f>
        <v>103</v>
      </c>
      <c r="O1029" t="str">
        <f t="shared" si="84"/>
        <v>NY</v>
      </c>
      <c r="P1029" t="str">
        <f>TRIM(IF(COUNT(FIND({0,1,2,3,4,5,6,7,8,9},B1029))&gt;0,D1029,IF(LEN(TRIM(B1029))&gt;0,CONCATENATE(B1029,C1029,D1029),MID(D1029,4,LEN(D1029)))))</f>
        <v>Suffolk</v>
      </c>
      <c r="Q1029">
        <f t="shared" si="85"/>
        <v>17</v>
      </c>
      <c r="R1029">
        <f t="shared" si="86"/>
        <v>30</v>
      </c>
    </row>
    <row r="1030" spans="2:18" x14ac:dyDescent="0.25">
      <c r="B1030" s="1" t="s">
        <v>13</v>
      </c>
      <c r="C1030" s="1" t="s">
        <v>44</v>
      </c>
      <c r="D1030" s="1" t="s">
        <v>45</v>
      </c>
      <c r="E1030" s="1" t="s">
        <v>12</v>
      </c>
      <c r="F1030">
        <v>15</v>
      </c>
      <c r="G1030">
        <v>1.73</v>
      </c>
      <c r="H1030">
        <v>26</v>
      </c>
      <c r="I1030">
        <v>1.69</v>
      </c>
      <c r="K1030">
        <f t="shared" si="82"/>
        <v>36</v>
      </c>
      <c r="L1030">
        <f t="shared" si="83"/>
        <v>39</v>
      </c>
      <c r="M1030" t="str">
        <f>IF(COUNT(FIND({0,1,2,3,4,5,6,7,8,9},IF(ISBLANK(A1030),IF(LEN(TRIM(B1030))&gt;0,TRIM(B1030),TRIM(C1030)),"")))&gt;0,IF(ISBLANK(A1030),IF(LEN(TRIM(B1030))&gt;0,TRIM(B1030),TRIM(C1030)),""),"")</f>
        <v>36</v>
      </c>
      <c r="N1030" t="str">
        <f>IF(COUNT(FIND({0,1,2,3,4,5,6,7,8,9},IF(ISBLANK(A1030),IF(LEN(TRIM(B1030))&gt;0,TRIM(C1030),LEFT(D1030, 4)),"")))&gt;0,IF(ISBLANK(A1030),IF(LEN(TRIM(B1030))&gt;0,TRIM(C1030),LEFT(D1030, 4)),""),"")</f>
        <v>047</v>
      </c>
      <c r="O1030" t="str">
        <f t="shared" si="84"/>
        <v>NY</v>
      </c>
      <c r="P1030" t="str">
        <f>TRIM(IF(COUNT(FIND({0,1,2,3,4,5,6,7,8,9},B1030))&gt;0,D1030,IF(LEN(TRIM(B1030))&gt;0,CONCATENATE(B1030,C1030,D1030),MID(D1030,4,LEN(D1030)))))</f>
        <v>Kings</v>
      </c>
      <c r="Q1030">
        <f t="shared" si="85"/>
        <v>15</v>
      </c>
      <c r="R1030">
        <f t="shared" si="86"/>
        <v>26</v>
      </c>
    </row>
    <row r="1031" spans="2:18" x14ac:dyDescent="0.25">
      <c r="B1031" s="1" t="s">
        <v>13</v>
      </c>
      <c r="C1031" s="1" t="s">
        <v>54</v>
      </c>
      <c r="D1031" s="1" t="s">
        <v>55</v>
      </c>
      <c r="E1031" s="1" t="s">
        <v>12</v>
      </c>
      <c r="F1031">
        <v>15</v>
      </c>
      <c r="G1031">
        <v>1.73</v>
      </c>
      <c r="H1031">
        <v>39</v>
      </c>
      <c r="I1031">
        <v>2.54</v>
      </c>
      <c r="K1031">
        <f t="shared" si="82"/>
        <v>36</v>
      </c>
      <c r="L1031">
        <f t="shared" si="83"/>
        <v>39</v>
      </c>
      <c r="M1031" t="str">
        <f>IF(COUNT(FIND({0,1,2,3,4,5,6,7,8,9},IF(ISBLANK(A1031),IF(LEN(TRIM(B1031))&gt;0,TRIM(B1031),TRIM(C1031)),"")))&gt;0,IF(ISBLANK(A1031),IF(LEN(TRIM(B1031))&gt;0,TRIM(B1031),TRIM(C1031)),""),"")</f>
        <v>36</v>
      </c>
      <c r="N1031" t="str">
        <f>IF(COUNT(FIND({0,1,2,3,4,5,6,7,8,9},IF(ISBLANK(A1031),IF(LEN(TRIM(B1031))&gt;0,TRIM(C1031),LEFT(D1031, 4)),"")))&gt;0,IF(ISBLANK(A1031),IF(LEN(TRIM(B1031))&gt;0,TRIM(C1031),LEFT(D1031, 4)),""),"")</f>
        <v>071</v>
      </c>
      <c r="O1031" t="str">
        <f t="shared" si="84"/>
        <v>NY</v>
      </c>
      <c r="P1031" t="str">
        <f>TRIM(IF(COUNT(FIND({0,1,2,3,4,5,6,7,8,9},B1031))&gt;0,D1031,IF(LEN(TRIM(B1031))&gt;0,CONCATENATE(B1031,C1031,D1031),MID(D1031,4,LEN(D1031)))))</f>
        <v>Orange</v>
      </c>
      <c r="Q1031">
        <f t="shared" si="85"/>
        <v>15</v>
      </c>
      <c r="R1031">
        <f t="shared" si="86"/>
        <v>39</v>
      </c>
    </row>
    <row r="1032" spans="2:18" x14ac:dyDescent="0.25">
      <c r="B1032" s="1" t="s">
        <v>13</v>
      </c>
      <c r="C1032" s="1" t="s">
        <v>34</v>
      </c>
      <c r="D1032" s="1" t="s">
        <v>35</v>
      </c>
      <c r="E1032" s="1" t="s">
        <v>12</v>
      </c>
      <c r="F1032">
        <v>14</v>
      </c>
      <c r="G1032">
        <v>1.62</v>
      </c>
      <c r="H1032">
        <v>21</v>
      </c>
      <c r="I1032">
        <v>1.37</v>
      </c>
      <c r="K1032">
        <f t="shared" si="82"/>
        <v>36</v>
      </c>
      <c r="L1032">
        <f t="shared" si="83"/>
        <v>39</v>
      </c>
      <c r="M1032" t="str">
        <f>IF(COUNT(FIND({0,1,2,3,4,5,6,7,8,9},IF(ISBLANK(A1032),IF(LEN(TRIM(B1032))&gt;0,TRIM(B1032),TRIM(C1032)),"")))&gt;0,IF(ISBLANK(A1032),IF(LEN(TRIM(B1032))&gt;0,TRIM(B1032),TRIM(C1032)),""),"")</f>
        <v>36</v>
      </c>
      <c r="N1032" t="str">
        <f>IF(COUNT(FIND({0,1,2,3,4,5,6,7,8,9},IF(ISBLANK(A1032),IF(LEN(TRIM(B1032))&gt;0,TRIM(C1032),LEFT(D1032, 4)),"")))&gt;0,IF(ISBLANK(A1032),IF(LEN(TRIM(B1032))&gt;0,TRIM(C1032),LEFT(D1032, 4)),""),"")</f>
        <v>119</v>
      </c>
      <c r="O1032" t="str">
        <f t="shared" si="84"/>
        <v>NY</v>
      </c>
      <c r="P1032" t="str">
        <f>TRIM(IF(COUNT(FIND({0,1,2,3,4,5,6,7,8,9},B1032))&gt;0,D1032,IF(LEN(TRIM(B1032))&gt;0,CONCATENATE(B1032,C1032,D1032),MID(D1032,4,LEN(D1032)))))</f>
        <v>Westchester</v>
      </c>
      <c r="Q1032">
        <f t="shared" si="85"/>
        <v>14</v>
      </c>
      <c r="R1032">
        <f t="shared" si="86"/>
        <v>21</v>
      </c>
    </row>
    <row r="1033" spans="2:18" x14ac:dyDescent="0.25">
      <c r="B1033" s="1" t="s">
        <v>40</v>
      </c>
      <c r="C1033" s="1" t="s">
        <v>62</v>
      </c>
      <c r="D1033" s="1" t="s">
        <v>363</v>
      </c>
      <c r="E1033" s="1" t="s">
        <v>43</v>
      </c>
      <c r="F1033">
        <v>11</v>
      </c>
      <c r="G1033">
        <v>1.27</v>
      </c>
      <c r="H1033">
        <v>20</v>
      </c>
      <c r="I1033">
        <v>1.3</v>
      </c>
      <c r="K1033">
        <f t="shared" si="82"/>
        <v>36</v>
      </c>
      <c r="L1033">
        <f t="shared" si="83"/>
        <v>39</v>
      </c>
      <c r="M1033" t="str">
        <f>IF(COUNT(FIND({0,1,2,3,4,5,6,7,8,9},IF(ISBLANK(A1033),IF(LEN(TRIM(B1033))&gt;0,TRIM(B1033),TRIM(C1033)),"")))&gt;0,IF(ISBLANK(A1033),IF(LEN(TRIM(B1033))&gt;0,TRIM(B1033),TRIM(C1033)),""),"")</f>
        <v>57</v>
      </c>
      <c r="N1033" t="str">
        <f>IF(COUNT(FIND({0,1,2,3,4,5,6,7,8,9},IF(ISBLANK(A1033),IF(LEN(TRIM(B1033))&gt;0,TRIM(C1033),LEFT(D1033, 4)),"")))&gt;0,IF(ISBLANK(A1033),IF(LEN(TRIM(B1033))&gt;0,TRIM(C1033),LEFT(D1033, 4)),""),"")</f>
        <v>005</v>
      </c>
      <c r="O1033" t="str">
        <f t="shared" si="84"/>
        <v>FR</v>
      </c>
      <c r="P1033" t="str">
        <f>TRIM(IF(COUNT(FIND({0,1,2,3,4,5,6,7,8,9},B1033))&gt;0,D1033,IF(LEN(TRIM(B1033))&gt;0,CONCATENATE(B1033,C1033,D1033),MID(D1033,4,LEN(D1033)))))</f>
        <v>APO / FPO Zip Code</v>
      </c>
      <c r="Q1033">
        <f t="shared" si="85"/>
        <v>11</v>
      </c>
      <c r="R1033">
        <f t="shared" si="86"/>
        <v>20</v>
      </c>
    </row>
    <row r="1034" spans="2:18" x14ac:dyDescent="0.25">
      <c r="B1034" s="1" t="s">
        <v>13</v>
      </c>
      <c r="C1034" s="1" t="s">
        <v>28</v>
      </c>
      <c r="D1034" s="1" t="s">
        <v>29</v>
      </c>
      <c r="E1034" s="1" t="s">
        <v>12</v>
      </c>
      <c r="F1034">
        <v>11</v>
      </c>
      <c r="G1034">
        <v>1.27</v>
      </c>
      <c r="H1034">
        <v>16</v>
      </c>
      <c r="I1034">
        <v>1.04</v>
      </c>
      <c r="K1034">
        <f t="shared" si="82"/>
        <v>36</v>
      </c>
      <c r="L1034">
        <f t="shared" si="83"/>
        <v>39</v>
      </c>
      <c r="M1034" t="str">
        <f>IF(COUNT(FIND({0,1,2,3,4,5,6,7,8,9},IF(ISBLANK(A1034),IF(LEN(TRIM(B1034))&gt;0,TRIM(B1034),TRIM(C1034)),"")))&gt;0,IF(ISBLANK(A1034),IF(LEN(TRIM(B1034))&gt;0,TRIM(B1034),TRIM(C1034)),""),"")</f>
        <v>36</v>
      </c>
      <c r="N1034" t="str">
        <f>IF(COUNT(FIND({0,1,2,3,4,5,6,7,8,9},IF(ISBLANK(A1034),IF(LEN(TRIM(B1034))&gt;0,TRIM(C1034),LEFT(D1034, 4)),"")))&gt;0,IF(ISBLANK(A1034),IF(LEN(TRIM(B1034))&gt;0,TRIM(C1034),LEFT(D1034, 4)),""),"")</f>
        <v>081</v>
      </c>
      <c r="O1034" t="str">
        <f t="shared" si="84"/>
        <v>NY</v>
      </c>
      <c r="P1034" t="str">
        <f>TRIM(IF(COUNT(FIND({0,1,2,3,4,5,6,7,8,9},B1034))&gt;0,D1034,IF(LEN(TRIM(B1034))&gt;0,CONCATENATE(B1034,C1034,D1034),MID(D1034,4,LEN(D1034)))))</f>
        <v>Queens</v>
      </c>
      <c r="Q1034">
        <f t="shared" si="85"/>
        <v>11</v>
      </c>
      <c r="R1034">
        <f t="shared" si="86"/>
        <v>16</v>
      </c>
    </row>
    <row r="1035" spans="2:18" x14ac:dyDescent="0.25">
      <c r="B1035" s="1" t="s">
        <v>13</v>
      </c>
      <c r="C1035" s="1" t="s">
        <v>83</v>
      </c>
      <c r="D1035" s="1" t="s">
        <v>135</v>
      </c>
      <c r="E1035" s="1" t="s">
        <v>12</v>
      </c>
      <c r="F1035">
        <v>10</v>
      </c>
      <c r="G1035">
        <v>1.1499999999999999</v>
      </c>
      <c r="H1035">
        <v>19</v>
      </c>
      <c r="I1035">
        <v>1.24</v>
      </c>
      <c r="K1035">
        <f t="shared" si="82"/>
        <v>36</v>
      </c>
      <c r="L1035">
        <f t="shared" si="83"/>
        <v>39</v>
      </c>
      <c r="M1035" t="str">
        <f>IF(COUNT(FIND({0,1,2,3,4,5,6,7,8,9},IF(ISBLANK(A1035),IF(LEN(TRIM(B1035))&gt;0,TRIM(B1035),TRIM(C1035)),"")))&gt;0,IF(ISBLANK(A1035),IF(LEN(TRIM(B1035))&gt;0,TRIM(B1035),TRIM(C1035)),""),"")</f>
        <v>36</v>
      </c>
      <c r="N1035" t="str">
        <f>IF(COUNT(FIND({0,1,2,3,4,5,6,7,8,9},IF(ISBLANK(A1035),IF(LEN(TRIM(B1035))&gt;0,TRIM(C1035),LEFT(D1035, 4)),"")))&gt;0,IF(ISBLANK(A1035),IF(LEN(TRIM(B1035))&gt;0,TRIM(C1035),LEFT(D1035, 4)),""),"")</f>
        <v>025</v>
      </c>
      <c r="O1035" t="str">
        <f t="shared" si="84"/>
        <v>NY</v>
      </c>
      <c r="P1035" t="str">
        <f>TRIM(IF(COUNT(FIND({0,1,2,3,4,5,6,7,8,9},B1035))&gt;0,D1035,IF(LEN(TRIM(B1035))&gt;0,CONCATENATE(B1035,C1035,D1035),MID(D1035,4,LEN(D1035)))))</f>
        <v>Delaware</v>
      </c>
      <c r="Q1035">
        <f t="shared" si="85"/>
        <v>10</v>
      </c>
      <c r="R1035">
        <f t="shared" si="86"/>
        <v>19</v>
      </c>
    </row>
    <row r="1036" spans="2:18" x14ac:dyDescent="0.25">
      <c r="B1036" s="1" t="s">
        <v>95</v>
      </c>
      <c r="C1036" s="1" t="s">
        <v>150</v>
      </c>
      <c r="D1036" s="1" t="s">
        <v>151</v>
      </c>
      <c r="E1036" s="1" t="s">
        <v>98</v>
      </c>
      <c r="F1036">
        <v>10</v>
      </c>
      <c r="G1036">
        <v>1.1499999999999999</v>
      </c>
      <c r="H1036">
        <v>12</v>
      </c>
      <c r="I1036">
        <v>0.78</v>
      </c>
      <c r="K1036">
        <f t="shared" si="82"/>
        <v>36</v>
      </c>
      <c r="L1036">
        <f t="shared" si="83"/>
        <v>39</v>
      </c>
      <c r="M1036" t="str">
        <f>IF(COUNT(FIND({0,1,2,3,4,5,6,7,8,9},IF(ISBLANK(A1036),IF(LEN(TRIM(B1036))&gt;0,TRIM(B1036),TRIM(C1036)),"")))&gt;0,IF(ISBLANK(A1036),IF(LEN(TRIM(B1036))&gt;0,TRIM(B1036),TRIM(C1036)),""),"")</f>
        <v>12</v>
      </c>
      <c r="N1036" t="str">
        <f>IF(COUNT(FIND({0,1,2,3,4,5,6,7,8,9},IF(ISBLANK(A1036),IF(LEN(TRIM(B1036))&gt;0,TRIM(C1036),LEFT(D1036, 4)),"")))&gt;0,IF(ISBLANK(A1036),IF(LEN(TRIM(B1036))&gt;0,TRIM(C1036),LEFT(D1036, 4)),""),"")</f>
        <v>099</v>
      </c>
      <c r="O1036" t="str">
        <f t="shared" si="84"/>
        <v>Fl</v>
      </c>
      <c r="P1036" t="str">
        <f>TRIM(IF(COUNT(FIND({0,1,2,3,4,5,6,7,8,9},B1036))&gt;0,D1036,IF(LEN(TRIM(B1036))&gt;0,CONCATENATE(B1036,C1036,D1036),MID(D1036,4,LEN(D1036)))))</f>
        <v>Palm Beach</v>
      </c>
      <c r="Q1036">
        <f t="shared" si="85"/>
        <v>10</v>
      </c>
      <c r="R1036">
        <f t="shared" si="86"/>
        <v>12</v>
      </c>
    </row>
    <row r="1037" spans="2:18" x14ac:dyDescent="0.25">
      <c r="B1037" s="1" t="s">
        <v>13</v>
      </c>
      <c r="C1037" s="1" t="s">
        <v>16</v>
      </c>
      <c r="D1037" s="1" t="s">
        <v>17</v>
      </c>
      <c r="E1037" s="1" t="s">
        <v>12</v>
      </c>
      <c r="F1037">
        <v>10</v>
      </c>
      <c r="G1037">
        <v>1.1499999999999999</v>
      </c>
      <c r="H1037">
        <v>14</v>
      </c>
      <c r="I1037">
        <v>0.91</v>
      </c>
      <c r="K1037">
        <f t="shared" si="82"/>
        <v>36</v>
      </c>
      <c r="L1037">
        <f t="shared" si="83"/>
        <v>39</v>
      </c>
      <c r="M1037" t="str">
        <f>IF(COUNT(FIND({0,1,2,3,4,5,6,7,8,9},IF(ISBLANK(A1037),IF(LEN(TRIM(B1037))&gt;0,TRIM(B1037),TRIM(C1037)),"")))&gt;0,IF(ISBLANK(A1037),IF(LEN(TRIM(B1037))&gt;0,TRIM(B1037),TRIM(C1037)),""),"")</f>
        <v>36</v>
      </c>
      <c r="N1037" t="str">
        <f>IF(COUNT(FIND({0,1,2,3,4,5,6,7,8,9},IF(ISBLANK(A1037),IF(LEN(TRIM(B1037))&gt;0,TRIM(C1037),LEFT(D1037, 4)),"")))&gt;0,IF(ISBLANK(A1037),IF(LEN(TRIM(B1037))&gt;0,TRIM(C1037),LEFT(D1037, 4)),""),"")</f>
        <v>093</v>
      </c>
      <c r="O1037" t="str">
        <f t="shared" si="84"/>
        <v>NY</v>
      </c>
      <c r="P1037" t="str">
        <f>TRIM(IF(COUNT(FIND({0,1,2,3,4,5,6,7,8,9},B1037))&gt;0,D1037,IF(LEN(TRIM(B1037))&gt;0,CONCATENATE(B1037,C1037,D1037),MID(D1037,4,LEN(D1037)))))</f>
        <v>Schenectady</v>
      </c>
      <c r="Q1037">
        <f t="shared" si="85"/>
        <v>10</v>
      </c>
      <c r="R1037">
        <f t="shared" si="86"/>
        <v>14</v>
      </c>
    </row>
    <row r="1038" spans="2:18" x14ac:dyDescent="0.25">
      <c r="B1038" s="1" t="s">
        <v>194</v>
      </c>
      <c r="C1038" s="1" t="s">
        <v>195</v>
      </c>
      <c r="D1038" s="1" t="s">
        <v>196</v>
      </c>
      <c r="E1038" s="1" t="s">
        <v>197</v>
      </c>
      <c r="F1038">
        <v>77</v>
      </c>
      <c r="G1038">
        <v>8.89</v>
      </c>
      <c r="H1038">
        <v>150</v>
      </c>
      <c r="I1038">
        <v>9.77</v>
      </c>
      <c r="K1038">
        <f t="shared" si="82"/>
        <v>36</v>
      </c>
      <c r="L1038">
        <f t="shared" si="83"/>
        <v>39</v>
      </c>
      <c r="M1038" t="str">
        <f>IF(COUNT(FIND({0,1,2,3,4,5,6,7,8,9},IF(ISBLANK(A1038),IF(LEN(TRIM(B1038))&gt;0,TRIM(B1038),TRIM(C1038)),"")))&gt;0,IF(ISBLANK(A1038),IF(LEN(TRIM(B1038))&gt;0,TRIM(B1038),TRIM(C1038)),""),"")</f>
        <v/>
      </c>
      <c r="N1038" t="str">
        <f>IF(COUNT(FIND({0,1,2,3,4,5,6,7,8,9},IF(ISBLANK(A1038),IF(LEN(TRIM(B1038))&gt;0,TRIM(C1038),LEFT(D1038, 4)),"")))&gt;0,IF(ISBLANK(A1038),IF(LEN(TRIM(B1038))&gt;0,TRIM(C1038),LEFT(D1038, 4)),""),"")</f>
        <v/>
      </c>
      <c r="O1038" t="str">
        <f t="shared" si="84"/>
        <v>XX</v>
      </c>
      <c r="P1038" t="str">
        <f>TRIM(IF(COUNT(FIND({0,1,2,3,4,5,6,7,8,9},B1038))&gt;0,D1038,IF(LEN(TRIM(B1038))&gt;0,CONCATENATE(B1038,C1038,D1038),MID(D1038,4,LEN(D1038)))))</f>
        <v>Same State</v>
      </c>
      <c r="Q1038">
        <f t="shared" si="85"/>
        <v>77</v>
      </c>
      <c r="R1038">
        <f t="shared" si="86"/>
        <v>150</v>
      </c>
    </row>
    <row r="1039" spans="2:18" x14ac:dyDescent="0.25">
      <c r="B1039" s="1" t="s">
        <v>198</v>
      </c>
      <c r="C1039" s="1" t="s">
        <v>199</v>
      </c>
      <c r="D1039" s="1" t="s">
        <v>200</v>
      </c>
      <c r="E1039" s="1" t="s">
        <v>197</v>
      </c>
      <c r="F1039">
        <v>96</v>
      </c>
      <c r="G1039">
        <v>11.09</v>
      </c>
      <c r="H1039">
        <v>158</v>
      </c>
      <c r="I1039">
        <v>10.29</v>
      </c>
      <c r="K1039">
        <f t="shared" si="82"/>
        <v>36</v>
      </c>
      <c r="L1039">
        <f t="shared" si="83"/>
        <v>39</v>
      </c>
      <c r="M1039" t="str">
        <f>IF(COUNT(FIND({0,1,2,3,4,5,6,7,8,9},IF(ISBLANK(A1039),IF(LEN(TRIM(B1039))&gt;0,TRIM(B1039),TRIM(C1039)),"")))&gt;0,IF(ISBLANK(A1039),IF(LEN(TRIM(B1039))&gt;0,TRIM(B1039),TRIM(C1039)),""),"")</f>
        <v/>
      </c>
      <c r="N1039" t="str">
        <f>IF(COUNT(FIND({0,1,2,3,4,5,6,7,8,9},IF(ISBLANK(A1039),IF(LEN(TRIM(B1039))&gt;0,TRIM(C1039),LEFT(D1039, 4)),"")))&gt;0,IF(ISBLANK(A1039),IF(LEN(TRIM(B1039))&gt;0,TRIM(C1039),LEFT(D1039, 4)),""),"")</f>
        <v/>
      </c>
      <c r="O1039" t="str">
        <f t="shared" si="84"/>
        <v>XX</v>
      </c>
      <c r="P1039" t="str">
        <f>TRIM(IF(COUNT(FIND({0,1,2,3,4,5,6,7,8,9},B1039))&gt;0,D1039,IF(LEN(TRIM(B1039))&gt;0,CONCATENATE(B1039,C1039,D1039),MID(D1039,4,LEN(D1039)))))</f>
        <v>Region 1: Northeast</v>
      </c>
      <c r="Q1039">
        <f t="shared" si="85"/>
        <v>96</v>
      </c>
      <c r="R1039">
        <f t="shared" si="86"/>
        <v>158</v>
      </c>
    </row>
    <row r="1040" spans="2:18" x14ac:dyDescent="0.25">
      <c r="B1040" s="1" t="s">
        <v>198</v>
      </c>
      <c r="C1040" s="1" t="s">
        <v>199</v>
      </c>
      <c r="D1040" s="1" t="s">
        <v>201</v>
      </c>
      <c r="E1040" s="1" t="s">
        <v>197</v>
      </c>
      <c r="F1040">
        <v>32</v>
      </c>
      <c r="G1040">
        <v>3.7</v>
      </c>
      <c r="H1040">
        <v>58</v>
      </c>
      <c r="I1040">
        <v>3.78</v>
      </c>
      <c r="K1040">
        <f t="shared" si="82"/>
        <v>36</v>
      </c>
      <c r="L1040">
        <f t="shared" si="83"/>
        <v>39</v>
      </c>
      <c r="M1040" t="str">
        <f>IF(COUNT(FIND({0,1,2,3,4,5,6,7,8,9},IF(ISBLANK(A1040),IF(LEN(TRIM(B1040))&gt;0,TRIM(B1040),TRIM(C1040)),"")))&gt;0,IF(ISBLANK(A1040),IF(LEN(TRIM(B1040))&gt;0,TRIM(B1040),TRIM(C1040)),""),"")</f>
        <v/>
      </c>
      <c r="N1040" t="str">
        <f>IF(COUNT(FIND({0,1,2,3,4,5,6,7,8,9},IF(ISBLANK(A1040),IF(LEN(TRIM(B1040))&gt;0,TRIM(C1040),LEFT(D1040, 4)),"")))&gt;0,IF(ISBLANK(A1040),IF(LEN(TRIM(B1040))&gt;0,TRIM(C1040),LEFT(D1040, 4)),""),"")</f>
        <v/>
      </c>
      <c r="O1040" t="str">
        <f t="shared" si="84"/>
        <v>XX</v>
      </c>
      <c r="P1040" t="str">
        <f>TRIM(IF(COUNT(FIND({0,1,2,3,4,5,6,7,8,9},B1040))&gt;0,D1040,IF(LEN(TRIM(B1040))&gt;0,CONCATENATE(B1040,C1040,D1040),MID(D1040,4,LEN(D1040)))))</f>
        <v>Region 2: Midwest</v>
      </c>
      <c r="Q1040">
        <f t="shared" si="85"/>
        <v>32</v>
      </c>
      <c r="R1040">
        <f t="shared" si="86"/>
        <v>58</v>
      </c>
    </row>
    <row r="1041" spans="1:18" x14ac:dyDescent="0.25">
      <c r="B1041" s="1" t="s">
        <v>198</v>
      </c>
      <c r="C1041" s="1" t="s">
        <v>199</v>
      </c>
      <c r="D1041" s="1" t="s">
        <v>202</v>
      </c>
      <c r="E1041" s="1" t="s">
        <v>197</v>
      </c>
      <c r="F1041">
        <v>138</v>
      </c>
      <c r="G1041">
        <v>15.94</v>
      </c>
      <c r="H1041">
        <v>259</v>
      </c>
      <c r="I1041">
        <v>16.87</v>
      </c>
      <c r="K1041">
        <f t="shared" si="82"/>
        <v>36</v>
      </c>
      <c r="L1041">
        <f t="shared" si="83"/>
        <v>39</v>
      </c>
      <c r="M1041" t="str">
        <f>IF(COUNT(FIND({0,1,2,3,4,5,6,7,8,9},IF(ISBLANK(A1041),IF(LEN(TRIM(B1041))&gt;0,TRIM(B1041),TRIM(C1041)),"")))&gt;0,IF(ISBLANK(A1041),IF(LEN(TRIM(B1041))&gt;0,TRIM(B1041),TRIM(C1041)),""),"")</f>
        <v/>
      </c>
      <c r="N1041" t="str">
        <f>IF(COUNT(FIND({0,1,2,3,4,5,6,7,8,9},IF(ISBLANK(A1041),IF(LEN(TRIM(B1041))&gt;0,TRIM(C1041),LEFT(D1041, 4)),"")))&gt;0,IF(ISBLANK(A1041),IF(LEN(TRIM(B1041))&gt;0,TRIM(C1041),LEFT(D1041, 4)),""),"")</f>
        <v/>
      </c>
      <c r="O1041" t="str">
        <f t="shared" si="84"/>
        <v>XX</v>
      </c>
      <c r="P1041" t="str">
        <f>TRIM(IF(COUNT(FIND({0,1,2,3,4,5,6,7,8,9},B1041))&gt;0,D1041,IF(LEN(TRIM(B1041))&gt;0,CONCATENATE(B1041,C1041,D1041),MID(D1041,4,LEN(D1041)))))</f>
        <v>Region 3: South</v>
      </c>
      <c r="Q1041">
        <f t="shared" si="85"/>
        <v>138</v>
      </c>
      <c r="R1041">
        <f t="shared" si="86"/>
        <v>259</v>
      </c>
    </row>
    <row r="1042" spans="1:18" x14ac:dyDescent="0.25">
      <c r="B1042" s="1" t="s">
        <v>198</v>
      </c>
      <c r="C1042" s="1" t="s">
        <v>199</v>
      </c>
      <c r="D1042" s="1" t="s">
        <v>203</v>
      </c>
      <c r="E1042" s="1" t="s">
        <v>197</v>
      </c>
      <c r="F1042">
        <v>47</v>
      </c>
      <c r="G1042">
        <v>5.43</v>
      </c>
      <c r="H1042">
        <v>79</v>
      </c>
      <c r="I1042">
        <v>5.15</v>
      </c>
      <c r="K1042">
        <f t="shared" si="82"/>
        <v>36</v>
      </c>
      <c r="L1042">
        <f t="shared" si="83"/>
        <v>39</v>
      </c>
      <c r="M1042" t="str">
        <f>IF(COUNT(FIND({0,1,2,3,4,5,6,7,8,9},IF(ISBLANK(A1042),IF(LEN(TRIM(B1042))&gt;0,TRIM(B1042),TRIM(C1042)),"")))&gt;0,IF(ISBLANK(A1042),IF(LEN(TRIM(B1042))&gt;0,TRIM(B1042),TRIM(C1042)),""),"")</f>
        <v/>
      </c>
      <c r="N1042" t="str">
        <f>IF(COUNT(FIND({0,1,2,3,4,5,6,7,8,9},IF(ISBLANK(A1042),IF(LEN(TRIM(B1042))&gt;0,TRIM(C1042),LEFT(D1042, 4)),"")))&gt;0,IF(ISBLANK(A1042),IF(LEN(TRIM(B1042))&gt;0,TRIM(C1042),LEFT(D1042, 4)),""),"")</f>
        <v/>
      </c>
      <c r="O1042" t="str">
        <f t="shared" si="84"/>
        <v>XX</v>
      </c>
      <c r="P1042" t="str">
        <f>TRIM(IF(COUNT(FIND({0,1,2,3,4,5,6,7,8,9},B1042))&gt;0,D1042,IF(LEN(TRIM(B1042))&gt;0,CONCATENATE(B1042,C1042,D1042),MID(D1042,4,LEN(D1042)))))</f>
        <v>Region 4: West</v>
      </c>
      <c r="Q1042">
        <f t="shared" si="85"/>
        <v>47</v>
      </c>
      <c r="R1042">
        <f t="shared" si="86"/>
        <v>79</v>
      </c>
    </row>
    <row r="1043" spans="1:18" x14ac:dyDescent="0.25">
      <c r="B1043" s="1" t="s">
        <v>204</v>
      </c>
      <c r="C1043" s="1" t="s">
        <v>205</v>
      </c>
      <c r="D1043" s="1" t="s">
        <v>412</v>
      </c>
      <c r="E1043" s="1" t="s">
        <v>197</v>
      </c>
      <c r="F1043">
        <v>14734</v>
      </c>
      <c r="H1043">
        <v>32245</v>
      </c>
      <c r="K1043">
        <f t="shared" si="82"/>
        <v>36</v>
      </c>
      <c r="L1043">
        <f t="shared" si="83"/>
        <v>39</v>
      </c>
      <c r="M1043" t="str">
        <f>IF(COUNT(FIND({0,1,2,3,4,5,6,7,8,9},IF(ISBLANK(A1043),IF(LEN(TRIM(B1043))&gt;0,TRIM(B1043),TRIM(C1043)),"")))&gt;0,IF(ISBLANK(A1043),IF(LEN(TRIM(B1043))&gt;0,TRIM(B1043),TRIM(C1043)),""),"")</f>
        <v>36</v>
      </c>
      <c r="N1043" t="str">
        <f>IF(COUNT(FIND({0,1,2,3,4,5,6,7,8,9},IF(ISBLANK(A1043),IF(LEN(TRIM(B1043))&gt;0,TRIM(C1043),LEFT(D1043, 4)),"")))&gt;0,IF(ISBLANK(A1043),IF(LEN(TRIM(B1043))&gt;0,TRIM(C1043),LEFT(D1043, 4)),""),"")</f>
        <v xml:space="preserve">039 </v>
      </c>
      <c r="O1043" t="str">
        <f t="shared" si="84"/>
        <v>XX</v>
      </c>
      <c r="P1043" t="str">
        <f>TRIM(IF(COUNT(FIND({0,1,2,3,4,5,6,7,8,9},B1043))&gt;0,D1043,IF(LEN(TRIM(B1043))&gt;0,CONCATENATE(B1043,C1043,D1043),MID(D1043,4,LEN(D1043)))))</f>
        <v>County Non-Migrants</v>
      </c>
      <c r="Q1043">
        <f t="shared" si="85"/>
        <v>14734</v>
      </c>
      <c r="R1043">
        <f t="shared" si="86"/>
        <v>32245</v>
      </c>
    </row>
    <row r="1044" spans="1:18" x14ac:dyDescent="0.25">
      <c r="A1044">
        <v>36</v>
      </c>
      <c r="B1044" s="1" t="s">
        <v>413</v>
      </c>
      <c r="C1044" s="1" t="s">
        <v>10</v>
      </c>
      <c r="D1044" s="1" t="s">
        <v>414</v>
      </c>
      <c r="E1044" s="1" t="s">
        <v>12</v>
      </c>
      <c r="F1044">
        <v>127</v>
      </c>
      <c r="H1044">
        <v>232</v>
      </c>
      <c r="K1044">
        <f t="shared" si="82"/>
        <v>36</v>
      </c>
      <c r="L1044">
        <f t="shared" si="83"/>
        <v>41</v>
      </c>
      <c r="M1044" t="str">
        <f>IF(COUNT(FIND({0,1,2,3,4,5,6,7,8,9},IF(ISBLANK(A1044),IF(LEN(TRIM(B1044))&gt;0,TRIM(B1044),TRIM(C1044)),"")))&gt;0,IF(ISBLANK(A1044),IF(LEN(TRIM(B1044))&gt;0,TRIM(B1044),TRIM(C1044)),""),"")</f>
        <v/>
      </c>
      <c r="N1044" t="str">
        <f>IF(COUNT(FIND({0,1,2,3,4,5,6,7,8,9},IF(ISBLANK(A1044),IF(LEN(TRIM(B1044))&gt;0,TRIM(C1044),LEFT(D1044, 4)),"")))&gt;0,IF(ISBLANK(A1044),IF(LEN(TRIM(B1044))&gt;0,TRIM(C1044),LEFT(D1044, 4)),""),"")</f>
        <v/>
      </c>
      <c r="O1044" t="str">
        <f t="shared" si="84"/>
        <v>NY</v>
      </c>
      <c r="P1044" t="str">
        <f>TRIM(IF(COUNT(FIND({0,1,2,3,4,5,6,7,8,9},B1044))&gt;0,D1044,IF(LEN(TRIM(B1044))&gt;0,CONCATENATE(B1044,C1044,D1044),MID(D1044,4,LEN(D1044)))))</f>
        <v>Hamilton Total Migration</v>
      </c>
      <c r="Q1044">
        <f t="shared" si="85"/>
        <v>127</v>
      </c>
      <c r="R1044">
        <f t="shared" si="86"/>
        <v>232</v>
      </c>
    </row>
    <row r="1045" spans="1:18" x14ac:dyDescent="0.25">
      <c r="B1045" s="1" t="s">
        <v>13</v>
      </c>
      <c r="C1045" s="1" t="s">
        <v>72</v>
      </c>
      <c r="D1045" s="1" t="s">
        <v>73</v>
      </c>
      <c r="E1045" s="1" t="s">
        <v>12</v>
      </c>
      <c r="F1045">
        <v>16</v>
      </c>
      <c r="G1045">
        <v>12.6</v>
      </c>
      <c r="H1045">
        <v>30</v>
      </c>
      <c r="I1045">
        <v>12.93</v>
      </c>
      <c r="K1045">
        <f t="shared" si="82"/>
        <v>36</v>
      </c>
      <c r="L1045">
        <f t="shared" si="83"/>
        <v>41</v>
      </c>
      <c r="M1045" t="str">
        <f>IF(COUNT(FIND({0,1,2,3,4,5,6,7,8,9},IF(ISBLANK(A1045),IF(LEN(TRIM(B1045))&gt;0,TRIM(B1045),TRIM(C1045)),"")))&gt;0,IF(ISBLANK(A1045),IF(LEN(TRIM(B1045))&gt;0,TRIM(B1045),TRIM(C1045)),""),"")</f>
        <v>36</v>
      </c>
      <c r="N1045" t="str">
        <f>IF(COUNT(FIND({0,1,2,3,4,5,6,7,8,9},IF(ISBLANK(A1045),IF(LEN(TRIM(B1045))&gt;0,TRIM(C1045),LEFT(D1045, 4)),"")))&gt;0,IF(ISBLANK(A1045),IF(LEN(TRIM(B1045))&gt;0,TRIM(C1045),LEFT(D1045, 4)),""),"")</f>
        <v>035</v>
      </c>
      <c r="O1045" t="str">
        <f t="shared" si="84"/>
        <v>NY</v>
      </c>
      <c r="P1045" t="str">
        <f>TRIM(IF(COUNT(FIND({0,1,2,3,4,5,6,7,8,9},B1045))&gt;0,D1045,IF(LEN(TRIM(B1045))&gt;0,CONCATENATE(B1045,C1045,D1045),MID(D1045,4,LEN(D1045)))))</f>
        <v>Fulton</v>
      </c>
      <c r="Q1045">
        <f t="shared" si="85"/>
        <v>16</v>
      </c>
      <c r="R1045">
        <f t="shared" si="86"/>
        <v>30</v>
      </c>
    </row>
    <row r="1046" spans="1:18" x14ac:dyDescent="0.25">
      <c r="B1046" s="1" t="s">
        <v>13</v>
      </c>
      <c r="C1046" s="1" t="s">
        <v>18</v>
      </c>
      <c r="D1046" s="1" t="s">
        <v>19</v>
      </c>
      <c r="E1046" s="1" t="s">
        <v>12</v>
      </c>
      <c r="F1046">
        <v>10</v>
      </c>
      <c r="G1046">
        <v>7.87</v>
      </c>
      <c r="H1046">
        <v>31</v>
      </c>
      <c r="I1046">
        <v>13.36</v>
      </c>
      <c r="K1046">
        <f t="shared" si="82"/>
        <v>36</v>
      </c>
      <c r="L1046">
        <f t="shared" si="83"/>
        <v>41</v>
      </c>
      <c r="M1046" t="str">
        <f>IF(COUNT(FIND({0,1,2,3,4,5,6,7,8,9},IF(ISBLANK(A1046),IF(LEN(TRIM(B1046))&gt;0,TRIM(B1046),TRIM(C1046)),"")))&gt;0,IF(ISBLANK(A1046),IF(LEN(TRIM(B1046))&gt;0,TRIM(B1046),TRIM(C1046)),""),"")</f>
        <v>36</v>
      </c>
      <c r="N1046" t="str">
        <f>IF(COUNT(FIND({0,1,2,3,4,5,6,7,8,9},IF(ISBLANK(A1046),IF(LEN(TRIM(B1046))&gt;0,TRIM(C1046),LEFT(D1046, 4)),"")))&gt;0,IF(ISBLANK(A1046),IF(LEN(TRIM(B1046))&gt;0,TRIM(C1046),LEFT(D1046, 4)),""),"")</f>
        <v>091</v>
      </c>
      <c r="O1046" t="str">
        <f t="shared" si="84"/>
        <v>NY</v>
      </c>
      <c r="P1046" t="str">
        <f>TRIM(IF(COUNT(FIND({0,1,2,3,4,5,6,7,8,9},B1046))&gt;0,D1046,IF(LEN(TRIM(B1046))&gt;0,CONCATENATE(B1046,C1046,D1046),MID(D1046,4,LEN(D1046)))))</f>
        <v>Saratoga</v>
      </c>
      <c r="Q1046">
        <f t="shared" si="85"/>
        <v>10</v>
      </c>
      <c r="R1046">
        <f t="shared" si="86"/>
        <v>31</v>
      </c>
    </row>
    <row r="1047" spans="1:18" x14ac:dyDescent="0.25">
      <c r="B1047" s="1" t="s">
        <v>194</v>
      </c>
      <c r="C1047" s="1" t="s">
        <v>195</v>
      </c>
      <c r="D1047" s="1" t="s">
        <v>196</v>
      </c>
      <c r="E1047" s="1" t="s">
        <v>197</v>
      </c>
      <c r="F1047">
        <v>62</v>
      </c>
      <c r="G1047">
        <v>48.82</v>
      </c>
      <c r="H1047">
        <v>98</v>
      </c>
      <c r="I1047">
        <v>42.24</v>
      </c>
      <c r="K1047">
        <f t="shared" si="82"/>
        <v>36</v>
      </c>
      <c r="L1047">
        <f t="shared" si="83"/>
        <v>41</v>
      </c>
      <c r="M1047" t="str">
        <f>IF(COUNT(FIND({0,1,2,3,4,5,6,7,8,9},IF(ISBLANK(A1047),IF(LEN(TRIM(B1047))&gt;0,TRIM(B1047),TRIM(C1047)),"")))&gt;0,IF(ISBLANK(A1047),IF(LEN(TRIM(B1047))&gt;0,TRIM(B1047),TRIM(C1047)),""),"")</f>
        <v/>
      </c>
      <c r="N1047" t="str">
        <f>IF(COUNT(FIND({0,1,2,3,4,5,6,7,8,9},IF(ISBLANK(A1047),IF(LEN(TRIM(B1047))&gt;0,TRIM(C1047),LEFT(D1047, 4)),"")))&gt;0,IF(ISBLANK(A1047),IF(LEN(TRIM(B1047))&gt;0,TRIM(C1047),LEFT(D1047, 4)),""),"")</f>
        <v/>
      </c>
      <c r="O1047" t="str">
        <f t="shared" si="84"/>
        <v>XX</v>
      </c>
      <c r="P1047" t="str">
        <f>TRIM(IF(COUNT(FIND({0,1,2,3,4,5,6,7,8,9},B1047))&gt;0,D1047,IF(LEN(TRIM(B1047))&gt;0,CONCATENATE(B1047,C1047,D1047),MID(D1047,4,LEN(D1047)))))</f>
        <v>Same State</v>
      </c>
      <c r="Q1047">
        <f t="shared" si="85"/>
        <v>62</v>
      </c>
      <c r="R1047">
        <f t="shared" si="86"/>
        <v>98</v>
      </c>
    </row>
    <row r="1048" spans="1:18" x14ac:dyDescent="0.25">
      <c r="B1048" s="1" t="s">
        <v>194</v>
      </c>
      <c r="C1048" s="1" t="s">
        <v>415</v>
      </c>
      <c r="D1048" s="1" t="s">
        <v>416</v>
      </c>
      <c r="E1048" s="1" t="s">
        <v>197</v>
      </c>
      <c r="F1048">
        <v>11</v>
      </c>
      <c r="G1048">
        <v>8.66</v>
      </c>
      <c r="H1048">
        <v>14</v>
      </c>
      <c r="I1048">
        <v>6.03</v>
      </c>
      <c r="K1048">
        <f t="shared" si="82"/>
        <v>36</v>
      </c>
      <c r="L1048">
        <f t="shared" si="83"/>
        <v>41</v>
      </c>
      <c r="M1048" t="str">
        <f>IF(COUNT(FIND({0,1,2,3,4,5,6,7,8,9},IF(ISBLANK(A1048),IF(LEN(TRIM(B1048))&gt;0,TRIM(B1048),TRIM(C1048)),"")))&gt;0,IF(ISBLANK(A1048),IF(LEN(TRIM(B1048))&gt;0,TRIM(B1048),TRIM(C1048)),""),"")</f>
        <v/>
      </c>
      <c r="N1048" t="str">
        <f>IF(COUNT(FIND({0,1,2,3,4,5,6,7,8,9},IF(ISBLANK(A1048),IF(LEN(TRIM(B1048))&gt;0,TRIM(C1048),LEFT(D1048, 4)),"")))&gt;0,IF(ISBLANK(A1048),IF(LEN(TRIM(B1048))&gt;0,TRIM(C1048),LEFT(D1048, 4)),""),"")</f>
        <v/>
      </c>
      <c r="O1048" t="str">
        <f t="shared" si="84"/>
        <v>XX</v>
      </c>
      <c r="P1048" t="str">
        <f>TRIM(IF(COUNT(FIND({0,1,2,3,4,5,6,7,8,9},B1048))&gt;0,D1048,IF(LEN(TRIM(B1048))&gt;0,CONCATENATE(B1048,C1048,D1048),MID(D1048,4,LEN(D1048)))))</f>
        <v>Same Region, Diff. State</v>
      </c>
      <c r="Q1048">
        <f t="shared" si="85"/>
        <v>11</v>
      </c>
      <c r="R1048">
        <f t="shared" si="86"/>
        <v>14</v>
      </c>
    </row>
    <row r="1049" spans="1:18" x14ac:dyDescent="0.25">
      <c r="B1049" s="1" t="s">
        <v>417</v>
      </c>
      <c r="C1049" s="1" t="s">
        <v>418</v>
      </c>
      <c r="D1049" s="1" t="s">
        <v>419</v>
      </c>
      <c r="E1049" s="1" t="s">
        <v>197</v>
      </c>
      <c r="F1049">
        <v>28</v>
      </c>
      <c r="G1049">
        <v>22.05</v>
      </c>
      <c r="H1049">
        <v>59</v>
      </c>
      <c r="I1049">
        <v>25.43</v>
      </c>
      <c r="K1049">
        <f t="shared" si="82"/>
        <v>36</v>
      </c>
      <c r="L1049">
        <f t="shared" si="83"/>
        <v>41</v>
      </c>
      <c r="M1049" t="str">
        <f>IF(COUNT(FIND({0,1,2,3,4,5,6,7,8,9},IF(ISBLANK(A1049),IF(LEN(TRIM(B1049))&gt;0,TRIM(B1049),TRIM(C1049)),"")))&gt;0,IF(ISBLANK(A1049),IF(LEN(TRIM(B1049))&gt;0,TRIM(B1049),TRIM(C1049)),""),"")</f>
        <v/>
      </c>
      <c r="N1049" t="str">
        <f>IF(COUNT(FIND({0,1,2,3,4,5,6,7,8,9},IF(ISBLANK(A1049),IF(LEN(TRIM(B1049))&gt;0,TRIM(C1049),LEFT(D1049, 4)),"")))&gt;0,IF(ISBLANK(A1049),IF(LEN(TRIM(B1049))&gt;0,TRIM(C1049),LEFT(D1049, 4)),""),"")</f>
        <v/>
      </c>
      <c r="O1049" t="str">
        <f t="shared" si="84"/>
        <v>XX</v>
      </c>
      <c r="P1049" t="str">
        <f>TRIM(IF(COUNT(FIND({0,1,2,3,4,5,6,7,8,9},B1049))&gt;0,D1049,IF(LEN(TRIM(B1049))&gt;0,CONCATENATE(B1049,C1049,D1049),MID(D1049,4,LEN(D1049)))))</f>
        <v>Different Region</v>
      </c>
      <c r="Q1049">
        <f t="shared" si="85"/>
        <v>28</v>
      </c>
      <c r="R1049">
        <f t="shared" si="86"/>
        <v>59</v>
      </c>
    </row>
    <row r="1050" spans="1:18" x14ac:dyDescent="0.25">
      <c r="B1050" s="1" t="s">
        <v>204</v>
      </c>
      <c r="C1050" s="1" t="s">
        <v>205</v>
      </c>
      <c r="D1050" s="1" t="s">
        <v>420</v>
      </c>
      <c r="E1050" s="1" t="s">
        <v>197</v>
      </c>
      <c r="F1050">
        <v>2056</v>
      </c>
      <c r="H1050">
        <v>4413</v>
      </c>
      <c r="K1050">
        <f t="shared" si="82"/>
        <v>36</v>
      </c>
      <c r="L1050">
        <f t="shared" si="83"/>
        <v>41</v>
      </c>
      <c r="M1050" t="str">
        <f>IF(COUNT(FIND({0,1,2,3,4,5,6,7,8,9},IF(ISBLANK(A1050),IF(LEN(TRIM(B1050))&gt;0,TRIM(B1050),TRIM(C1050)),"")))&gt;0,IF(ISBLANK(A1050),IF(LEN(TRIM(B1050))&gt;0,TRIM(B1050),TRIM(C1050)),""),"")</f>
        <v>36</v>
      </c>
      <c r="N1050" t="str">
        <f>IF(COUNT(FIND({0,1,2,3,4,5,6,7,8,9},IF(ISBLANK(A1050),IF(LEN(TRIM(B1050))&gt;0,TRIM(C1050),LEFT(D1050, 4)),"")))&gt;0,IF(ISBLANK(A1050),IF(LEN(TRIM(B1050))&gt;0,TRIM(C1050),LEFT(D1050, 4)),""),"")</f>
        <v xml:space="preserve">041 </v>
      </c>
      <c r="O1050" t="str">
        <f t="shared" si="84"/>
        <v>XX</v>
      </c>
      <c r="P1050" t="str">
        <f>TRIM(IF(COUNT(FIND({0,1,2,3,4,5,6,7,8,9},B1050))&gt;0,D1050,IF(LEN(TRIM(B1050))&gt;0,CONCATENATE(B1050,C1050,D1050),MID(D1050,4,LEN(D1050)))))</f>
        <v>County Non-Migrants</v>
      </c>
      <c r="Q1050">
        <f t="shared" si="85"/>
        <v>2056</v>
      </c>
      <c r="R1050">
        <f t="shared" si="86"/>
        <v>4413</v>
      </c>
    </row>
    <row r="1051" spans="1:18" x14ac:dyDescent="0.25">
      <c r="A1051">
        <v>36</v>
      </c>
      <c r="B1051" s="1" t="s">
        <v>413</v>
      </c>
      <c r="C1051" s="1" t="s">
        <v>207</v>
      </c>
      <c r="D1051" s="1" t="s">
        <v>421</v>
      </c>
      <c r="E1051" s="1" t="s">
        <v>12</v>
      </c>
      <c r="F1051">
        <v>1235</v>
      </c>
      <c r="H1051">
        <v>2333</v>
      </c>
      <c r="K1051">
        <f t="shared" si="82"/>
        <v>36</v>
      </c>
      <c r="L1051">
        <f t="shared" si="83"/>
        <v>43</v>
      </c>
      <c r="M1051" t="str">
        <f>IF(COUNT(FIND({0,1,2,3,4,5,6,7,8,9},IF(ISBLANK(A1051),IF(LEN(TRIM(B1051))&gt;0,TRIM(B1051),TRIM(C1051)),"")))&gt;0,IF(ISBLANK(A1051),IF(LEN(TRIM(B1051))&gt;0,TRIM(B1051),TRIM(C1051)),""),"")</f>
        <v/>
      </c>
      <c r="N1051" t="str">
        <f>IF(COUNT(FIND({0,1,2,3,4,5,6,7,8,9},IF(ISBLANK(A1051),IF(LEN(TRIM(B1051))&gt;0,TRIM(C1051),LEFT(D1051, 4)),"")))&gt;0,IF(ISBLANK(A1051),IF(LEN(TRIM(B1051))&gt;0,TRIM(C1051),LEFT(D1051, 4)),""),"")</f>
        <v/>
      </c>
      <c r="O1051" t="str">
        <f t="shared" si="84"/>
        <v>NY</v>
      </c>
      <c r="P1051" t="str">
        <f>TRIM(IF(COUNT(FIND({0,1,2,3,4,5,6,7,8,9},B1051))&gt;0,D1051,IF(LEN(TRIM(B1051))&gt;0,CONCATENATE(B1051,C1051,D1051),MID(D1051,4,LEN(D1051)))))</f>
        <v>Herkimer Total Migration</v>
      </c>
      <c r="Q1051">
        <f t="shared" si="85"/>
        <v>1235</v>
      </c>
      <c r="R1051">
        <f t="shared" si="86"/>
        <v>2333</v>
      </c>
    </row>
    <row r="1052" spans="1:18" x14ac:dyDescent="0.25">
      <c r="B1052" s="1" t="s">
        <v>13</v>
      </c>
      <c r="C1052" s="1" t="s">
        <v>46</v>
      </c>
      <c r="D1052" s="1" t="s">
        <v>47</v>
      </c>
      <c r="E1052" s="1" t="s">
        <v>12</v>
      </c>
      <c r="F1052">
        <v>382</v>
      </c>
      <c r="G1052">
        <v>30.93</v>
      </c>
      <c r="H1052">
        <v>719</v>
      </c>
      <c r="I1052">
        <v>30.82</v>
      </c>
      <c r="K1052">
        <f t="shared" si="82"/>
        <v>36</v>
      </c>
      <c r="L1052">
        <f t="shared" si="83"/>
        <v>43</v>
      </c>
      <c r="M1052" t="str">
        <f>IF(COUNT(FIND({0,1,2,3,4,5,6,7,8,9},IF(ISBLANK(A1052),IF(LEN(TRIM(B1052))&gt;0,TRIM(B1052),TRIM(C1052)),"")))&gt;0,IF(ISBLANK(A1052),IF(LEN(TRIM(B1052))&gt;0,TRIM(B1052),TRIM(C1052)),""),"")</f>
        <v>36</v>
      </c>
      <c r="N1052" t="str">
        <f>IF(COUNT(FIND({0,1,2,3,4,5,6,7,8,9},IF(ISBLANK(A1052),IF(LEN(TRIM(B1052))&gt;0,TRIM(C1052),LEFT(D1052, 4)),"")))&gt;0,IF(ISBLANK(A1052),IF(LEN(TRIM(B1052))&gt;0,TRIM(C1052),LEFT(D1052, 4)),""),"")</f>
        <v>065</v>
      </c>
      <c r="O1052" t="str">
        <f t="shared" si="84"/>
        <v>NY</v>
      </c>
      <c r="P1052" t="str">
        <f>TRIM(IF(COUNT(FIND({0,1,2,3,4,5,6,7,8,9},B1052))&gt;0,D1052,IF(LEN(TRIM(B1052))&gt;0,CONCATENATE(B1052,C1052,D1052),MID(D1052,4,LEN(D1052)))))</f>
        <v>Oneida</v>
      </c>
      <c r="Q1052">
        <f t="shared" si="85"/>
        <v>382</v>
      </c>
      <c r="R1052">
        <f t="shared" si="86"/>
        <v>719</v>
      </c>
    </row>
    <row r="1053" spans="1:18" x14ac:dyDescent="0.25">
      <c r="B1053" s="1" t="s">
        <v>13</v>
      </c>
      <c r="C1053" s="1" t="s">
        <v>81</v>
      </c>
      <c r="D1053" s="1" t="s">
        <v>82</v>
      </c>
      <c r="E1053" s="1" t="s">
        <v>12</v>
      </c>
      <c r="F1053">
        <v>65</v>
      </c>
      <c r="G1053">
        <v>5.26</v>
      </c>
      <c r="H1053">
        <v>142</v>
      </c>
      <c r="I1053">
        <v>6.09</v>
      </c>
      <c r="K1053">
        <f t="shared" si="82"/>
        <v>36</v>
      </c>
      <c r="L1053">
        <f t="shared" si="83"/>
        <v>43</v>
      </c>
      <c r="M1053" t="str">
        <f>IF(COUNT(FIND({0,1,2,3,4,5,6,7,8,9},IF(ISBLANK(A1053),IF(LEN(TRIM(B1053))&gt;0,TRIM(B1053),TRIM(C1053)),"")))&gt;0,IF(ISBLANK(A1053),IF(LEN(TRIM(B1053))&gt;0,TRIM(B1053),TRIM(C1053)),""),"")</f>
        <v>36</v>
      </c>
      <c r="N1053" t="str">
        <f>IF(COUNT(FIND({0,1,2,3,4,5,6,7,8,9},IF(ISBLANK(A1053),IF(LEN(TRIM(B1053))&gt;0,TRIM(C1053),LEFT(D1053, 4)),"")))&gt;0,IF(ISBLANK(A1053),IF(LEN(TRIM(B1053))&gt;0,TRIM(C1053),LEFT(D1053, 4)),""),"")</f>
        <v>077</v>
      </c>
      <c r="O1053" t="str">
        <f t="shared" si="84"/>
        <v>NY</v>
      </c>
      <c r="P1053" t="str">
        <f>TRIM(IF(COUNT(FIND({0,1,2,3,4,5,6,7,8,9},B1053))&gt;0,D1053,IF(LEN(TRIM(B1053))&gt;0,CONCATENATE(B1053,C1053,D1053),MID(D1053,4,LEN(D1053)))))</f>
        <v>Otsego</v>
      </c>
      <c r="Q1053">
        <f t="shared" si="85"/>
        <v>65</v>
      </c>
      <c r="R1053">
        <f t="shared" si="86"/>
        <v>142</v>
      </c>
    </row>
    <row r="1054" spans="1:18" x14ac:dyDescent="0.25">
      <c r="B1054" s="1" t="s">
        <v>13</v>
      </c>
      <c r="C1054" s="1" t="s">
        <v>66</v>
      </c>
      <c r="D1054" s="1" t="s">
        <v>67</v>
      </c>
      <c r="E1054" s="1" t="s">
        <v>12</v>
      </c>
      <c r="F1054">
        <v>49</v>
      </c>
      <c r="G1054">
        <v>3.97</v>
      </c>
      <c r="H1054">
        <v>103</v>
      </c>
      <c r="I1054">
        <v>4.41</v>
      </c>
      <c r="K1054">
        <f t="shared" si="82"/>
        <v>36</v>
      </c>
      <c r="L1054">
        <f t="shared" si="83"/>
        <v>43</v>
      </c>
      <c r="M1054" t="str">
        <f>IF(COUNT(FIND({0,1,2,3,4,5,6,7,8,9},IF(ISBLANK(A1054),IF(LEN(TRIM(B1054))&gt;0,TRIM(B1054),TRIM(C1054)),"")))&gt;0,IF(ISBLANK(A1054),IF(LEN(TRIM(B1054))&gt;0,TRIM(B1054),TRIM(C1054)),""),"")</f>
        <v>36</v>
      </c>
      <c r="N1054" t="str">
        <f>IF(COUNT(FIND({0,1,2,3,4,5,6,7,8,9},IF(ISBLANK(A1054),IF(LEN(TRIM(B1054))&gt;0,TRIM(C1054),LEFT(D1054, 4)),"")))&gt;0,IF(ISBLANK(A1054),IF(LEN(TRIM(B1054))&gt;0,TRIM(C1054),LEFT(D1054, 4)),""),"")</f>
        <v>057</v>
      </c>
      <c r="O1054" t="str">
        <f t="shared" si="84"/>
        <v>NY</v>
      </c>
      <c r="P1054" t="str">
        <f>TRIM(IF(COUNT(FIND({0,1,2,3,4,5,6,7,8,9},B1054))&gt;0,D1054,IF(LEN(TRIM(B1054))&gt;0,CONCATENATE(B1054,C1054,D1054),MID(D1054,4,LEN(D1054)))))</f>
        <v>Montgomery</v>
      </c>
      <c r="Q1054">
        <f t="shared" si="85"/>
        <v>49</v>
      </c>
      <c r="R1054">
        <f t="shared" si="86"/>
        <v>103</v>
      </c>
    </row>
    <row r="1055" spans="1:18" x14ac:dyDescent="0.25">
      <c r="B1055" s="1" t="s">
        <v>13</v>
      </c>
      <c r="C1055" s="1" t="s">
        <v>72</v>
      </c>
      <c r="D1055" s="1" t="s">
        <v>73</v>
      </c>
      <c r="E1055" s="1" t="s">
        <v>12</v>
      </c>
      <c r="F1055">
        <v>44</v>
      </c>
      <c r="G1055">
        <v>3.56</v>
      </c>
      <c r="H1055">
        <v>109</v>
      </c>
      <c r="I1055">
        <v>4.67</v>
      </c>
      <c r="K1055">
        <f t="shared" si="82"/>
        <v>36</v>
      </c>
      <c r="L1055">
        <f t="shared" si="83"/>
        <v>43</v>
      </c>
      <c r="M1055" t="str">
        <f>IF(COUNT(FIND({0,1,2,3,4,5,6,7,8,9},IF(ISBLANK(A1055),IF(LEN(TRIM(B1055))&gt;0,TRIM(B1055),TRIM(C1055)),"")))&gt;0,IF(ISBLANK(A1055),IF(LEN(TRIM(B1055))&gt;0,TRIM(B1055),TRIM(C1055)),""),"")</f>
        <v>36</v>
      </c>
      <c r="N1055" t="str">
        <f>IF(COUNT(FIND({0,1,2,3,4,5,6,7,8,9},IF(ISBLANK(A1055),IF(LEN(TRIM(B1055))&gt;0,TRIM(C1055),LEFT(D1055, 4)),"")))&gt;0,IF(ISBLANK(A1055),IF(LEN(TRIM(B1055))&gt;0,TRIM(C1055),LEFT(D1055, 4)),""),"")</f>
        <v>035</v>
      </c>
      <c r="O1055" t="str">
        <f t="shared" si="84"/>
        <v>NY</v>
      </c>
      <c r="P1055" t="str">
        <f>TRIM(IF(COUNT(FIND({0,1,2,3,4,5,6,7,8,9},B1055))&gt;0,D1055,IF(LEN(TRIM(B1055))&gt;0,CONCATENATE(B1055,C1055,D1055),MID(D1055,4,LEN(D1055)))))</f>
        <v>Fulton</v>
      </c>
      <c r="Q1055">
        <f t="shared" si="85"/>
        <v>44</v>
      </c>
      <c r="R1055">
        <f t="shared" si="86"/>
        <v>109</v>
      </c>
    </row>
    <row r="1056" spans="1:18" x14ac:dyDescent="0.25">
      <c r="B1056" s="1" t="s">
        <v>13</v>
      </c>
      <c r="C1056" s="1" t="s">
        <v>26</v>
      </c>
      <c r="D1056" s="1" t="s">
        <v>27</v>
      </c>
      <c r="E1056" s="1" t="s">
        <v>12</v>
      </c>
      <c r="F1056">
        <v>44</v>
      </c>
      <c r="G1056">
        <v>3.56</v>
      </c>
      <c r="H1056">
        <v>56</v>
      </c>
      <c r="I1056">
        <v>2.4</v>
      </c>
      <c r="K1056">
        <f t="shared" si="82"/>
        <v>36</v>
      </c>
      <c r="L1056">
        <f t="shared" si="83"/>
        <v>43</v>
      </c>
      <c r="M1056" t="str">
        <f>IF(COUNT(FIND({0,1,2,3,4,5,6,7,8,9},IF(ISBLANK(A1056),IF(LEN(TRIM(B1056))&gt;0,TRIM(B1056),TRIM(C1056)),"")))&gt;0,IF(ISBLANK(A1056),IF(LEN(TRIM(B1056))&gt;0,TRIM(B1056),TRIM(C1056)),""),"")</f>
        <v>36</v>
      </c>
      <c r="N1056" t="str">
        <f>IF(COUNT(FIND({0,1,2,3,4,5,6,7,8,9},IF(ISBLANK(A1056),IF(LEN(TRIM(B1056))&gt;0,TRIM(C1056),LEFT(D1056, 4)),"")))&gt;0,IF(ISBLANK(A1056),IF(LEN(TRIM(B1056))&gt;0,TRIM(C1056),LEFT(D1056, 4)),""),"")</f>
        <v>067</v>
      </c>
      <c r="O1056" t="str">
        <f t="shared" si="84"/>
        <v>NY</v>
      </c>
      <c r="P1056" t="str">
        <f>TRIM(IF(COUNT(FIND({0,1,2,3,4,5,6,7,8,9},B1056))&gt;0,D1056,IF(LEN(TRIM(B1056))&gt;0,CONCATENATE(B1056,C1056,D1056),MID(D1056,4,LEN(D1056)))))</f>
        <v>Onondaga</v>
      </c>
      <c r="Q1056">
        <f t="shared" si="85"/>
        <v>44</v>
      </c>
      <c r="R1056">
        <f t="shared" si="86"/>
        <v>56</v>
      </c>
    </row>
    <row r="1057" spans="1:18" x14ac:dyDescent="0.25">
      <c r="B1057" s="1" t="s">
        <v>13</v>
      </c>
      <c r="C1057" s="1" t="s">
        <v>32</v>
      </c>
      <c r="D1057" s="1" t="s">
        <v>33</v>
      </c>
      <c r="E1057" s="1" t="s">
        <v>12</v>
      </c>
      <c r="F1057">
        <v>28</v>
      </c>
      <c r="G1057">
        <v>2.27</v>
      </c>
      <c r="H1057">
        <v>46</v>
      </c>
      <c r="I1057">
        <v>1.97</v>
      </c>
      <c r="K1057">
        <f t="shared" si="82"/>
        <v>36</v>
      </c>
      <c r="L1057">
        <f t="shared" si="83"/>
        <v>43</v>
      </c>
      <c r="M1057" t="str">
        <f>IF(COUNT(FIND({0,1,2,3,4,5,6,7,8,9},IF(ISBLANK(A1057),IF(LEN(TRIM(B1057))&gt;0,TRIM(B1057),TRIM(C1057)),"")))&gt;0,IF(ISBLANK(A1057),IF(LEN(TRIM(B1057))&gt;0,TRIM(B1057),TRIM(C1057)),""),"")</f>
        <v>36</v>
      </c>
      <c r="N1057" t="str">
        <f>IF(COUNT(FIND({0,1,2,3,4,5,6,7,8,9},IF(ISBLANK(A1057),IF(LEN(TRIM(B1057))&gt;0,TRIM(C1057),LEFT(D1057, 4)),"")))&gt;0,IF(ISBLANK(A1057),IF(LEN(TRIM(B1057))&gt;0,TRIM(C1057),LEFT(D1057, 4)),""),"")</f>
        <v>055</v>
      </c>
      <c r="O1057" t="str">
        <f t="shared" si="84"/>
        <v>NY</v>
      </c>
      <c r="P1057" t="str">
        <f>TRIM(IF(COUNT(FIND({0,1,2,3,4,5,6,7,8,9},B1057))&gt;0,D1057,IF(LEN(TRIM(B1057))&gt;0,CONCATENATE(B1057,C1057,D1057),MID(D1057,4,LEN(D1057)))))</f>
        <v>Monroe</v>
      </c>
      <c r="Q1057">
        <f t="shared" si="85"/>
        <v>28</v>
      </c>
      <c r="R1057">
        <f t="shared" si="86"/>
        <v>46</v>
      </c>
    </row>
    <row r="1058" spans="1:18" x14ac:dyDescent="0.25">
      <c r="B1058" s="1" t="s">
        <v>40</v>
      </c>
      <c r="C1058" s="1" t="s">
        <v>62</v>
      </c>
      <c r="D1058" s="1" t="s">
        <v>363</v>
      </c>
      <c r="E1058" s="1" t="s">
        <v>43</v>
      </c>
      <c r="F1058">
        <v>27</v>
      </c>
      <c r="G1058">
        <v>2.19</v>
      </c>
      <c r="H1058">
        <v>42</v>
      </c>
      <c r="I1058">
        <v>1.8</v>
      </c>
      <c r="K1058">
        <f t="shared" si="82"/>
        <v>36</v>
      </c>
      <c r="L1058">
        <f t="shared" si="83"/>
        <v>43</v>
      </c>
      <c r="M1058" t="str">
        <f>IF(COUNT(FIND({0,1,2,3,4,5,6,7,8,9},IF(ISBLANK(A1058),IF(LEN(TRIM(B1058))&gt;0,TRIM(B1058),TRIM(C1058)),"")))&gt;0,IF(ISBLANK(A1058),IF(LEN(TRIM(B1058))&gt;0,TRIM(B1058),TRIM(C1058)),""),"")</f>
        <v>57</v>
      </c>
      <c r="N1058" t="str">
        <f>IF(COUNT(FIND({0,1,2,3,4,5,6,7,8,9},IF(ISBLANK(A1058),IF(LEN(TRIM(B1058))&gt;0,TRIM(C1058),LEFT(D1058, 4)),"")))&gt;0,IF(ISBLANK(A1058),IF(LEN(TRIM(B1058))&gt;0,TRIM(C1058),LEFT(D1058, 4)),""),"")</f>
        <v>005</v>
      </c>
      <c r="O1058" t="str">
        <f t="shared" si="84"/>
        <v>FR</v>
      </c>
      <c r="P1058" t="str">
        <f>TRIM(IF(COUNT(FIND({0,1,2,3,4,5,6,7,8,9},B1058))&gt;0,D1058,IF(LEN(TRIM(B1058))&gt;0,CONCATENATE(B1058,C1058,D1058),MID(D1058,4,LEN(D1058)))))</f>
        <v>APO / FPO Zip Code</v>
      </c>
      <c r="Q1058">
        <f t="shared" si="85"/>
        <v>27</v>
      </c>
      <c r="R1058">
        <f t="shared" si="86"/>
        <v>42</v>
      </c>
    </row>
    <row r="1059" spans="1:18" x14ac:dyDescent="0.25">
      <c r="B1059" s="1" t="s">
        <v>13</v>
      </c>
      <c r="C1059" s="1" t="s">
        <v>41</v>
      </c>
      <c r="D1059" s="1" t="s">
        <v>233</v>
      </c>
      <c r="E1059" s="1" t="s">
        <v>12</v>
      </c>
      <c r="F1059">
        <v>27</v>
      </c>
      <c r="G1059">
        <v>2.19</v>
      </c>
      <c r="H1059">
        <v>37</v>
      </c>
      <c r="I1059">
        <v>1.59</v>
      </c>
      <c r="K1059">
        <f t="shared" si="82"/>
        <v>36</v>
      </c>
      <c r="L1059">
        <f t="shared" si="83"/>
        <v>43</v>
      </c>
      <c r="M1059" t="str">
        <f>IF(COUNT(FIND({0,1,2,3,4,5,6,7,8,9},IF(ISBLANK(A1059),IF(LEN(TRIM(B1059))&gt;0,TRIM(B1059),TRIM(C1059)),"")))&gt;0,IF(ISBLANK(A1059),IF(LEN(TRIM(B1059))&gt;0,TRIM(B1059),TRIM(C1059)),""),"")</f>
        <v>36</v>
      </c>
      <c r="N1059" t="str">
        <f>IF(COUNT(FIND({0,1,2,3,4,5,6,7,8,9},IF(ISBLANK(A1059),IF(LEN(TRIM(B1059))&gt;0,TRIM(C1059),LEFT(D1059, 4)),"")))&gt;0,IF(ISBLANK(A1059),IF(LEN(TRIM(B1059))&gt;0,TRIM(C1059),LEFT(D1059, 4)),""),"")</f>
        <v>001</v>
      </c>
      <c r="O1059" t="str">
        <f t="shared" si="84"/>
        <v>NY</v>
      </c>
      <c r="P1059" t="str">
        <f>TRIM(IF(COUNT(FIND({0,1,2,3,4,5,6,7,8,9},B1059))&gt;0,D1059,IF(LEN(TRIM(B1059))&gt;0,CONCATENATE(B1059,C1059,D1059),MID(D1059,4,LEN(D1059)))))</f>
        <v>Albany</v>
      </c>
      <c r="Q1059">
        <f t="shared" si="85"/>
        <v>27</v>
      </c>
      <c r="R1059">
        <f t="shared" si="86"/>
        <v>37</v>
      </c>
    </row>
    <row r="1060" spans="1:18" x14ac:dyDescent="0.25">
      <c r="B1060" s="1" t="s">
        <v>13</v>
      </c>
      <c r="C1060" s="1" t="s">
        <v>178</v>
      </c>
      <c r="D1060" s="1" t="s">
        <v>179</v>
      </c>
      <c r="E1060" s="1" t="s">
        <v>12</v>
      </c>
      <c r="F1060">
        <v>26</v>
      </c>
      <c r="G1060">
        <v>2.11</v>
      </c>
      <c r="H1060">
        <v>65</v>
      </c>
      <c r="I1060">
        <v>2.79</v>
      </c>
      <c r="K1060">
        <f t="shared" si="82"/>
        <v>36</v>
      </c>
      <c r="L1060">
        <f t="shared" si="83"/>
        <v>43</v>
      </c>
      <c r="M1060" t="str">
        <f>IF(COUNT(FIND({0,1,2,3,4,5,6,7,8,9},IF(ISBLANK(A1060),IF(LEN(TRIM(B1060))&gt;0,TRIM(B1060),TRIM(C1060)),"")))&gt;0,IF(ISBLANK(A1060),IF(LEN(TRIM(B1060))&gt;0,TRIM(B1060),TRIM(C1060)),""),"")</f>
        <v>36</v>
      </c>
      <c r="N1060" t="str">
        <f>IF(COUNT(FIND({0,1,2,3,4,5,6,7,8,9},IF(ISBLANK(A1060),IF(LEN(TRIM(B1060))&gt;0,TRIM(C1060),LEFT(D1060, 4)),"")))&gt;0,IF(ISBLANK(A1060),IF(LEN(TRIM(B1060))&gt;0,TRIM(C1060),LEFT(D1060, 4)),""),"")</f>
        <v>053</v>
      </c>
      <c r="O1060" t="str">
        <f t="shared" si="84"/>
        <v>NY</v>
      </c>
      <c r="P1060" t="str">
        <f>TRIM(IF(COUNT(FIND({0,1,2,3,4,5,6,7,8,9},B1060))&gt;0,D1060,IF(LEN(TRIM(B1060))&gt;0,CONCATENATE(B1060,C1060,D1060),MID(D1060,4,LEN(D1060)))))</f>
        <v>Madison</v>
      </c>
      <c r="Q1060">
        <f t="shared" si="85"/>
        <v>26</v>
      </c>
      <c r="R1060">
        <f t="shared" si="86"/>
        <v>65</v>
      </c>
    </row>
    <row r="1061" spans="1:18" x14ac:dyDescent="0.25">
      <c r="B1061" s="1" t="s">
        <v>13</v>
      </c>
      <c r="C1061" s="1" t="s">
        <v>18</v>
      </c>
      <c r="D1061" s="1" t="s">
        <v>19</v>
      </c>
      <c r="E1061" s="1" t="s">
        <v>12</v>
      </c>
      <c r="F1061">
        <v>16</v>
      </c>
      <c r="G1061">
        <v>1.3</v>
      </c>
      <c r="H1061">
        <v>21</v>
      </c>
      <c r="I1061">
        <v>0.9</v>
      </c>
      <c r="K1061">
        <f t="shared" si="82"/>
        <v>36</v>
      </c>
      <c r="L1061">
        <f t="shared" si="83"/>
        <v>43</v>
      </c>
      <c r="M1061" t="str">
        <f>IF(COUNT(FIND({0,1,2,3,4,5,6,7,8,9},IF(ISBLANK(A1061),IF(LEN(TRIM(B1061))&gt;0,TRIM(B1061),TRIM(C1061)),"")))&gt;0,IF(ISBLANK(A1061),IF(LEN(TRIM(B1061))&gt;0,TRIM(B1061),TRIM(C1061)),""),"")</f>
        <v>36</v>
      </c>
      <c r="N1061" t="str">
        <f>IF(COUNT(FIND({0,1,2,3,4,5,6,7,8,9},IF(ISBLANK(A1061),IF(LEN(TRIM(B1061))&gt;0,TRIM(C1061),LEFT(D1061, 4)),"")))&gt;0,IF(ISBLANK(A1061),IF(LEN(TRIM(B1061))&gt;0,TRIM(C1061),LEFT(D1061, 4)),""),"")</f>
        <v>091</v>
      </c>
      <c r="O1061" t="str">
        <f t="shared" si="84"/>
        <v>NY</v>
      </c>
      <c r="P1061" t="str">
        <f>TRIM(IF(COUNT(FIND({0,1,2,3,4,5,6,7,8,9},B1061))&gt;0,D1061,IF(LEN(TRIM(B1061))&gt;0,CONCATENATE(B1061,C1061,D1061),MID(D1061,4,LEN(D1061)))))</f>
        <v>Saratoga</v>
      </c>
      <c r="Q1061">
        <f t="shared" si="85"/>
        <v>16</v>
      </c>
      <c r="R1061">
        <f t="shared" si="86"/>
        <v>21</v>
      </c>
    </row>
    <row r="1062" spans="1:18" x14ac:dyDescent="0.25">
      <c r="B1062" s="1" t="s">
        <v>13</v>
      </c>
      <c r="C1062" s="1" t="s">
        <v>103</v>
      </c>
      <c r="D1062" s="1" t="s">
        <v>104</v>
      </c>
      <c r="E1062" s="1" t="s">
        <v>12</v>
      </c>
      <c r="F1062">
        <v>13</v>
      </c>
      <c r="G1062">
        <v>1.05</v>
      </c>
      <c r="H1062">
        <v>30</v>
      </c>
      <c r="I1062">
        <v>1.29</v>
      </c>
      <c r="K1062">
        <f t="shared" si="82"/>
        <v>36</v>
      </c>
      <c r="L1062">
        <f t="shared" si="83"/>
        <v>43</v>
      </c>
      <c r="M1062" t="str">
        <f>IF(COUNT(FIND({0,1,2,3,4,5,6,7,8,9},IF(ISBLANK(A1062),IF(LEN(TRIM(B1062))&gt;0,TRIM(B1062),TRIM(C1062)),"")))&gt;0,IF(ISBLANK(A1062),IF(LEN(TRIM(B1062))&gt;0,TRIM(B1062),TRIM(C1062)),""),"")</f>
        <v>36</v>
      </c>
      <c r="N1062" t="str">
        <f>IF(COUNT(FIND({0,1,2,3,4,5,6,7,8,9},IF(ISBLANK(A1062),IF(LEN(TRIM(B1062))&gt;0,TRIM(C1062),LEFT(D1062, 4)),"")))&gt;0,IF(ISBLANK(A1062),IF(LEN(TRIM(B1062))&gt;0,TRIM(C1062),LEFT(D1062, 4)),""),"")</f>
        <v>045</v>
      </c>
      <c r="O1062" t="str">
        <f t="shared" si="84"/>
        <v>NY</v>
      </c>
      <c r="P1062" t="str">
        <f>TRIM(IF(COUNT(FIND({0,1,2,3,4,5,6,7,8,9},B1062))&gt;0,D1062,IF(LEN(TRIM(B1062))&gt;0,CONCATENATE(B1062,C1062,D1062),MID(D1062,4,LEN(D1062)))))</f>
        <v>Jefferson</v>
      </c>
      <c r="Q1062">
        <f t="shared" si="85"/>
        <v>13</v>
      </c>
      <c r="R1062">
        <f t="shared" si="86"/>
        <v>30</v>
      </c>
    </row>
    <row r="1063" spans="1:18" x14ac:dyDescent="0.25">
      <c r="B1063" s="1" t="s">
        <v>13</v>
      </c>
      <c r="C1063" s="1" t="s">
        <v>48</v>
      </c>
      <c r="D1063" s="1" t="s">
        <v>49</v>
      </c>
      <c r="E1063" s="1" t="s">
        <v>12</v>
      </c>
      <c r="F1063">
        <v>10</v>
      </c>
      <c r="G1063">
        <v>0.81</v>
      </c>
      <c r="H1063">
        <v>13</v>
      </c>
      <c r="I1063">
        <v>0.56000000000000005</v>
      </c>
      <c r="K1063">
        <f t="shared" si="82"/>
        <v>36</v>
      </c>
      <c r="L1063">
        <f t="shared" si="83"/>
        <v>43</v>
      </c>
      <c r="M1063" t="str">
        <f>IF(COUNT(FIND({0,1,2,3,4,5,6,7,8,9},IF(ISBLANK(A1063),IF(LEN(TRIM(B1063))&gt;0,TRIM(B1063),TRIM(C1063)),"")))&gt;0,IF(ISBLANK(A1063),IF(LEN(TRIM(B1063))&gt;0,TRIM(B1063),TRIM(C1063)),""),"")</f>
        <v>36</v>
      </c>
      <c r="N1063" t="str">
        <f>IF(COUNT(FIND({0,1,2,3,4,5,6,7,8,9},IF(ISBLANK(A1063),IF(LEN(TRIM(B1063))&gt;0,TRIM(C1063),LEFT(D1063, 4)),"")))&gt;0,IF(ISBLANK(A1063),IF(LEN(TRIM(B1063))&gt;0,TRIM(C1063),LEFT(D1063, 4)),""),"")</f>
        <v>029</v>
      </c>
      <c r="O1063" t="str">
        <f t="shared" si="84"/>
        <v>NY</v>
      </c>
      <c r="P1063" t="str">
        <f>TRIM(IF(COUNT(FIND({0,1,2,3,4,5,6,7,8,9},B1063))&gt;0,D1063,IF(LEN(TRIM(B1063))&gt;0,CONCATENATE(B1063,C1063,D1063),MID(D1063,4,LEN(D1063)))))</f>
        <v>Erie</v>
      </c>
      <c r="Q1063">
        <f t="shared" si="85"/>
        <v>10</v>
      </c>
      <c r="R1063">
        <f t="shared" si="86"/>
        <v>13</v>
      </c>
    </row>
    <row r="1064" spans="1:18" x14ac:dyDescent="0.25">
      <c r="B1064" s="1" t="s">
        <v>194</v>
      </c>
      <c r="C1064" s="1" t="s">
        <v>195</v>
      </c>
      <c r="D1064" s="1" t="s">
        <v>196</v>
      </c>
      <c r="E1064" s="1" t="s">
        <v>197</v>
      </c>
      <c r="F1064">
        <v>129</v>
      </c>
      <c r="G1064">
        <v>10.45</v>
      </c>
      <c r="H1064">
        <v>225</v>
      </c>
      <c r="I1064">
        <v>9.64</v>
      </c>
      <c r="K1064">
        <f t="shared" si="82"/>
        <v>36</v>
      </c>
      <c r="L1064">
        <f t="shared" si="83"/>
        <v>43</v>
      </c>
      <c r="M1064" t="str">
        <f>IF(COUNT(FIND({0,1,2,3,4,5,6,7,8,9},IF(ISBLANK(A1064),IF(LEN(TRIM(B1064))&gt;0,TRIM(B1064),TRIM(C1064)),"")))&gt;0,IF(ISBLANK(A1064),IF(LEN(TRIM(B1064))&gt;0,TRIM(B1064),TRIM(C1064)),""),"")</f>
        <v/>
      </c>
      <c r="N1064" t="str">
        <f>IF(COUNT(FIND({0,1,2,3,4,5,6,7,8,9},IF(ISBLANK(A1064),IF(LEN(TRIM(B1064))&gt;0,TRIM(C1064),LEFT(D1064, 4)),"")))&gt;0,IF(ISBLANK(A1064),IF(LEN(TRIM(B1064))&gt;0,TRIM(C1064),LEFT(D1064, 4)),""),"")</f>
        <v/>
      </c>
      <c r="O1064" t="str">
        <f t="shared" si="84"/>
        <v>XX</v>
      </c>
      <c r="P1064" t="str">
        <f>TRIM(IF(COUNT(FIND({0,1,2,3,4,5,6,7,8,9},B1064))&gt;0,D1064,IF(LEN(TRIM(B1064))&gt;0,CONCATENATE(B1064,C1064,D1064),MID(D1064,4,LEN(D1064)))))</f>
        <v>Same State</v>
      </c>
      <c r="Q1064">
        <f t="shared" si="85"/>
        <v>129</v>
      </c>
      <c r="R1064">
        <f t="shared" si="86"/>
        <v>225</v>
      </c>
    </row>
    <row r="1065" spans="1:18" x14ac:dyDescent="0.25">
      <c r="B1065" s="1" t="s">
        <v>198</v>
      </c>
      <c r="C1065" s="1" t="s">
        <v>199</v>
      </c>
      <c r="D1065" s="1" t="s">
        <v>200</v>
      </c>
      <c r="E1065" s="1" t="s">
        <v>197</v>
      </c>
      <c r="F1065">
        <v>76</v>
      </c>
      <c r="G1065">
        <v>6.15</v>
      </c>
      <c r="H1065">
        <v>163</v>
      </c>
      <c r="I1065">
        <v>6.99</v>
      </c>
      <c r="K1065">
        <f t="shared" si="82"/>
        <v>36</v>
      </c>
      <c r="L1065">
        <f t="shared" si="83"/>
        <v>43</v>
      </c>
      <c r="M1065" t="str">
        <f>IF(COUNT(FIND({0,1,2,3,4,5,6,7,8,9},IF(ISBLANK(A1065),IF(LEN(TRIM(B1065))&gt;0,TRIM(B1065),TRIM(C1065)),"")))&gt;0,IF(ISBLANK(A1065),IF(LEN(TRIM(B1065))&gt;0,TRIM(B1065),TRIM(C1065)),""),"")</f>
        <v/>
      </c>
      <c r="N1065" t="str">
        <f>IF(COUNT(FIND({0,1,2,3,4,5,6,7,8,9},IF(ISBLANK(A1065),IF(LEN(TRIM(B1065))&gt;0,TRIM(C1065),LEFT(D1065, 4)),"")))&gt;0,IF(ISBLANK(A1065),IF(LEN(TRIM(B1065))&gt;0,TRIM(C1065),LEFT(D1065, 4)),""),"")</f>
        <v/>
      </c>
      <c r="O1065" t="str">
        <f t="shared" si="84"/>
        <v>XX</v>
      </c>
      <c r="P1065" t="str">
        <f>TRIM(IF(COUNT(FIND({0,1,2,3,4,5,6,7,8,9},B1065))&gt;0,D1065,IF(LEN(TRIM(B1065))&gt;0,CONCATENATE(B1065,C1065,D1065),MID(D1065,4,LEN(D1065)))))</f>
        <v>Region 1: Northeast</v>
      </c>
      <c r="Q1065">
        <f t="shared" si="85"/>
        <v>76</v>
      </c>
      <c r="R1065">
        <f t="shared" si="86"/>
        <v>163</v>
      </c>
    </row>
    <row r="1066" spans="1:18" x14ac:dyDescent="0.25">
      <c r="B1066" s="1" t="s">
        <v>198</v>
      </c>
      <c r="C1066" s="1" t="s">
        <v>199</v>
      </c>
      <c r="D1066" s="1" t="s">
        <v>201</v>
      </c>
      <c r="E1066" s="1" t="s">
        <v>197</v>
      </c>
      <c r="F1066">
        <v>31</v>
      </c>
      <c r="G1066">
        <v>2.5099999999999998</v>
      </c>
      <c r="H1066">
        <v>62</v>
      </c>
      <c r="I1066">
        <v>2.66</v>
      </c>
      <c r="K1066">
        <f t="shared" si="82"/>
        <v>36</v>
      </c>
      <c r="L1066">
        <f t="shared" si="83"/>
        <v>43</v>
      </c>
      <c r="M1066" t="str">
        <f>IF(COUNT(FIND({0,1,2,3,4,5,6,7,8,9},IF(ISBLANK(A1066),IF(LEN(TRIM(B1066))&gt;0,TRIM(B1066),TRIM(C1066)),"")))&gt;0,IF(ISBLANK(A1066),IF(LEN(TRIM(B1066))&gt;0,TRIM(B1066),TRIM(C1066)),""),"")</f>
        <v/>
      </c>
      <c r="N1066" t="str">
        <f>IF(COUNT(FIND({0,1,2,3,4,5,6,7,8,9},IF(ISBLANK(A1066),IF(LEN(TRIM(B1066))&gt;0,TRIM(C1066),LEFT(D1066, 4)),"")))&gt;0,IF(ISBLANK(A1066),IF(LEN(TRIM(B1066))&gt;0,TRIM(C1066),LEFT(D1066, 4)),""),"")</f>
        <v/>
      </c>
      <c r="O1066" t="str">
        <f t="shared" si="84"/>
        <v>XX</v>
      </c>
      <c r="P1066" t="str">
        <f>TRIM(IF(COUNT(FIND({0,1,2,3,4,5,6,7,8,9},B1066))&gt;0,D1066,IF(LEN(TRIM(B1066))&gt;0,CONCATENATE(B1066,C1066,D1066),MID(D1066,4,LEN(D1066)))))</f>
        <v>Region 2: Midwest</v>
      </c>
      <c r="Q1066">
        <f t="shared" si="85"/>
        <v>31</v>
      </c>
      <c r="R1066">
        <f t="shared" si="86"/>
        <v>62</v>
      </c>
    </row>
    <row r="1067" spans="1:18" x14ac:dyDescent="0.25">
      <c r="B1067" s="1" t="s">
        <v>198</v>
      </c>
      <c r="C1067" s="1" t="s">
        <v>199</v>
      </c>
      <c r="D1067" s="1" t="s">
        <v>202</v>
      </c>
      <c r="E1067" s="1" t="s">
        <v>197</v>
      </c>
      <c r="F1067">
        <v>188</v>
      </c>
      <c r="G1067">
        <v>15.22</v>
      </c>
      <c r="H1067">
        <v>367</v>
      </c>
      <c r="I1067">
        <v>15.73</v>
      </c>
      <c r="K1067">
        <f t="shared" si="82"/>
        <v>36</v>
      </c>
      <c r="L1067">
        <f t="shared" si="83"/>
        <v>43</v>
      </c>
      <c r="M1067" t="str">
        <f>IF(COUNT(FIND({0,1,2,3,4,5,6,7,8,9},IF(ISBLANK(A1067),IF(LEN(TRIM(B1067))&gt;0,TRIM(B1067),TRIM(C1067)),"")))&gt;0,IF(ISBLANK(A1067),IF(LEN(TRIM(B1067))&gt;0,TRIM(B1067),TRIM(C1067)),""),"")</f>
        <v/>
      </c>
      <c r="N1067" t="str">
        <f>IF(COUNT(FIND({0,1,2,3,4,5,6,7,8,9},IF(ISBLANK(A1067),IF(LEN(TRIM(B1067))&gt;0,TRIM(C1067),LEFT(D1067, 4)),"")))&gt;0,IF(ISBLANK(A1067),IF(LEN(TRIM(B1067))&gt;0,TRIM(C1067),LEFT(D1067, 4)),""),"")</f>
        <v/>
      </c>
      <c r="O1067" t="str">
        <f t="shared" si="84"/>
        <v>XX</v>
      </c>
      <c r="P1067" t="str">
        <f>TRIM(IF(COUNT(FIND({0,1,2,3,4,5,6,7,8,9},B1067))&gt;0,D1067,IF(LEN(TRIM(B1067))&gt;0,CONCATENATE(B1067,C1067,D1067),MID(D1067,4,LEN(D1067)))))</f>
        <v>Region 3: South</v>
      </c>
      <c r="Q1067">
        <f t="shared" si="85"/>
        <v>188</v>
      </c>
      <c r="R1067">
        <f t="shared" si="86"/>
        <v>367</v>
      </c>
    </row>
    <row r="1068" spans="1:18" x14ac:dyDescent="0.25">
      <c r="B1068" s="1" t="s">
        <v>198</v>
      </c>
      <c r="C1068" s="1" t="s">
        <v>199</v>
      </c>
      <c r="D1068" s="1" t="s">
        <v>203</v>
      </c>
      <c r="E1068" s="1" t="s">
        <v>197</v>
      </c>
      <c r="F1068">
        <v>80</v>
      </c>
      <c r="G1068">
        <v>6.48</v>
      </c>
      <c r="H1068">
        <v>133</v>
      </c>
      <c r="I1068">
        <v>5.7</v>
      </c>
      <c r="K1068">
        <f t="shared" si="82"/>
        <v>36</v>
      </c>
      <c r="L1068">
        <f t="shared" si="83"/>
        <v>43</v>
      </c>
      <c r="M1068" t="str">
        <f>IF(COUNT(FIND({0,1,2,3,4,5,6,7,8,9},IF(ISBLANK(A1068),IF(LEN(TRIM(B1068))&gt;0,TRIM(B1068),TRIM(C1068)),"")))&gt;0,IF(ISBLANK(A1068),IF(LEN(TRIM(B1068))&gt;0,TRIM(B1068),TRIM(C1068)),""),"")</f>
        <v/>
      </c>
      <c r="N1068" t="str">
        <f>IF(COUNT(FIND({0,1,2,3,4,5,6,7,8,9},IF(ISBLANK(A1068),IF(LEN(TRIM(B1068))&gt;0,TRIM(C1068),LEFT(D1068, 4)),"")))&gt;0,IF(ISBLANK(A1068),IF(LEN(TRIM(B1068))&gt;0,TRIM(C1068),LEFT(D1068, 4)),""),"")</f>
        <v/>
      </c>
      <c r="O1068" t="str">
        <f t="shared" si="84"/>
        <v>XX</v>
      </c>
      <c r="P1068" t="str">
        <f>TRIM(IF(COUNT(FIND({0,1,2,3,4,5,6,7,8,9},B1068))&gt;0,D1068,IF(LEN(TRIM(B1068))&gt;0,CONCATENATE(B1068,C1068,D1068),MID(D1068,4,LEN(D1068)))))</f>
        <v>Region 4: West</v>
      </c>
      <c r="Q1068">
        <f t="shared" si="85"/>
        <v>80</v>
      </c>
      <c r="R1068">
        <f t="shared" si="86"/>
        <v>133</v>
      </c>
    </row>
    <row r="1069" spans="1:18" x14ac:dyDescent="0.25">
      <c r="B1069" s="1" t="s">
        <v>204</v>
      </c>
      <c r="C1069" s="1" t="s">
        <v>205</v>
      </c>
      <c r="D1069" s="1" t="s">
        <v>422</v>
      </c>
      <c r="E1069" s="1" t="s">
        <v>197</v>
      </c>
      <c r="F1069">
        <v>22604</v>
      </c>
      <c r="H1069">
        <v>51783</v>
      </c>
      <c r="K1069">
        <f t="shared" si="82"/>
        <v>36</v>
      </c>
      <c r="L1069">
        <f t="shared" si="83"/>
        <v>43</v>
      </c>
      <c r="M1069" t="str">
        <f>IF(COUNT(FIND({0,1,2,3,4,5,6,7,8,9},IF(ISBLANK(A1069),IF(LEN(TRIM(B1069))&gt;0,TRIM(B1069),TRIM(C1069)),"")))&gt;0,IF(ISBLANK(A1069),IF(LEN(TRIM(B1069))&gt;0,TRIM(B1069),TRIM(C1069)),""),"")</f>
        <v>36</v>
      </c>
      <c r="N1069" t="str">
        <f>IF(COUNT(FIND({0,1,2,3,4,5,6,7,8,9},IF(ISBLANK(A1069),IF(LEN(TRIM(B1069))&gt;0,TRIM(C1069),LEFT(D1069, 4)),"")))&gt;0,IF(ISBLANK(A1069),IF(LEN(TRIM(B1069))&gt;0,TRIM(C1069),LEFT(D1069, 4)),""),"")</f>
        <v xml:space="preserve">043 </v>
      </c>
      <c r="O1069" t="str">
        <f t="shared" si="84"/>
        <v>XX</v>
      </c>
      <c r="P1069" t="str">
        <f>TRIM(IF(COUNT(FIND({0,1,2,3,4,5,6,7,8,9},B1069))&gt;0,D1069,IF(LEN(TRIM(B1069))&gt;0,CONCATENATE(B1069,C1069,D1069),MID(D1069,4,LEN(D1069)))))</f>
        <v>County Non-Migrants</v>
      </c>
      <c r="Q1069">
        <f t="shared" si="85"/>
        <v>22604</v>
      </c>
      <c r="R1069">
        <f t="shared" si="86"/>
        <v>51783</v>
      </c>
    </row>
    <row r="1070" spans="1:18" x14ac:dyDescent="0.25">
      <c r="A1070">
        <v>36</v>
      </c>
      <c r="B1070" s="1" t="s">
        <v>413</v>
      </c>
      <c r="C1070" s="1" t="s">
        <v>220</v>
      </c>
      <c r="D1070" s="1" t="s">
        <v>423</v>
      </c>
      <c r="E1070" s="1" t="s">
        <v>12</v>
      </c>
      <c r="F1070">
        <v>4327</v>
      </c>
      <c r="H1070">
        <v>9736</v>
      </c>
      <c r="K1070">
        <f t="shared" si="82"/>
        <v>36</v>
      </c>
      <c r="L1070">
        <f t="shared" si="83"/>
        <v>45</v>
      </c>
      <c r="M1070" t="str">
        <f>IF(COUNT(FIND({0,1,2,3,4,5,6,7,8,9},IF(ISBLANK(A1070),IF(LEN(TRIM(B1070))&gt;0,TRIM(B1070),TRIM(C1070)),"")))&gt;0,IF(ISBLANK(A1070),IF(LEN(TRIM(B1070))&gt;0,TRIM(B1070),TRIM(C1070)),""),"")</f>
        <v/>
      </c>
      <c r="N1070" t="str">
        <f>IF(COUNT(FIND({0,1,2,3,4,5,6,7,8,9},IF(ISBLANK(A1070),IF(LEN(TRIM(B1070))&gt;0,TRIM(C1070),LEFT(D1070, 4)),"")))&gt;0,IF(ISBLANK(A1070),IF(LEN(TRIM(B1070))&gt;0,TRIM(C1070),LEFT(D1070, 4)),""),"")</f>
        <v/>
      </c>
      <c r="O1070" t="str">
        <f t="shared" si="84"/>
        <v>NY</v>
      </c>
      <c r="P1070" t="str">
        <f>TRIM(IF(COUNT(FIND({0,1,2,3,4,5,6,7,8,9},B1070))&gt;0,D1070,IF(LEN(TRIM(B1070))&gt;0,CONCATENATE(B1070,C1070,D1070),MID(D1070,4,LEN(D1070)))))</f>
        <v>Jefferson Total Migratio</v>
      </c>
      <c r="Q1070">
        <f t="shared" si="85"/>
        <v>4327</v>
      </c>
      <c r="R1070">
        <f t="shared" si="86"/>
        <v>9736</v>
      </c>
    </row>
    <row r="1071" spans="1:18" x14ac:dyDescent="0.25">
      <c r="B1071" s="1" t="s">
        <v>40</v>
      </c>
      <c r="C1071" s="1" t="s">
        <v>62</v>
      </c>
      <c r="D1071" s="1" t="s">
        <v>363</v>
      </c>
      <c r="E1071" s="1" t="s">
        <v>43</v>
      </c>
      <c r="F1071">
        <v>406</v>
      </c>
      <c r="G1071">
        <v>9.3800000000000008</v>
      </c>
      <c r="H1071">
        <v>991</v>
      </c>
      <c r="I1071">
        <v>10.18</v>
      </c>
      <c r="K1071">
        <f t="shared" si="82"/>
        <v>36</v>
      </c>
      <c r="L1071">
        <f t="shared" si="83"/>
        <v>45</v>
      </c>
      <c r="M1071" t="str">
        <f>IF(COUNT(FIND({0,1,2,3,4,5,6,7,8,9},IF(ISBLANK(A1071),IF(LEN(TRIM(B1071))&gt;0,TRIM(B1071),TRIM(C1071)),"")))&gt;0,IF(ISBLANK(A1071),IF(LEN(TRIM(B1071))&gt;0,TRIM(B1071),TRIM(C1071)),""),"")</f>
        <v>57</v>
      </c>
      <c r="N1071" t="str">
        <f>IF(COUNT(FIND({0,1,2,3,4,5,6,7,8,9},IF(ISBLANK(A1071),IF(LEN(TRIM(B1071))&gt;0,TRIM(C1071),LEFT(D1071, 4)),"")))&gt;0,IF(ISBLANK(A1071),IF(LEN(TRIM(B1071))&gt;0,TRIM(C1071),LEFT(D1071, 4)),""),"")</f>
        <v>005</v>
      </c>
      <c r="O1071" t="str">
        <f t="shared" si="84"/>
        <v>FR</v>
      </c>
      <c r="P1071" t="str">
        <f>TRIM(IF(COUNT(FIND({0,1,2,3,4,5,6,7,8,9},B1071))&gt;0,D1071,IF(LEN(TRIM(B1071))&gt;0,CONCATENATE(B1071,C1071,D1071),MID(D1071,4,LEN(D1071)))))</f>
        <v>APO / FPO Zip Code</v>
      </c>
      <c r="Q1071">
        <f t="shared" si="85"/>
        <v>406</v>
      </c>
      <c r="R1071">
        <f t="shared" si="86"/>
        <v>991</v>
      </c>
    </row>
    <row r="1072" spans="1:18" x14ac:dyDescent="0.25">
      <c r="B1072" s="1" t="s">
        <v>13</v>
      </c>
      <c r="C1072" s="1" t="s">
        <v>87</v>
      </c>
      <c r="D1072" s="1" t="s">
        <v>88</v>
      </c>
      <c r="E1072" s="1" t="s">
        <v>12</v>
      </c>
      <c r="F1072">
        <v>174</v>
      </c>
      <c r="G1072">
        <v>4.0199999999999996</v>
      </c>
      <c r="H1072">
        <v>393</v>
      </c>
      <c r="I1072">
        <v>4.04</v>
      </c>
      <c r="K1072">
        <f t="shared" si="82"/>
        <v>36</v>
      </c>
      <c r="L1072">
        <f t="shared" si="83"/>
        <v>45</v>
      </c>
      <c r="M1072" t="str">
        <f>IF(COUNT(FIND({0,1,2,3,4,5,6,7,8,9},IF(ISBLANK(A1072),IF(LEN(TRIM(B1072))&gt;0,TRIM(B1072),TRIM(C1072)),"")))&gt;0,IF(ISBLANK(A1072),IF(LEN(TRIM(B1072))&gt;0,TRIM(B1072),TRIM(C1072)),""),"")</f>
        <v>36</v>
      </c>
      <c r="N1072" t="str">
        <f>IF(COUNT(FIND({0,1,2,3,4,5,6,7,8,9},IF(ISBLANK(A1072),IF(LEN(TRIM(B1072))&gt;0,TRIM(C1072),LEFT(D1072, 4)),"")))&gt;0,IF(ISBLANK(A1072),IF(LEN(TRIM(B1072))&gt;0,TRIM(C1072),LEFT(D1072, 4)),""),"")</f>
        <v>089</v>
      </c>
      <c r="O1072" t="str">
        <f t="shared" si="84"/>
        <v>NY</v>
      </c>
      <c r="P1072" t="str">
        <f>TRIM(IF(COUNT(FIND({0,1,2,3,4,5,6,7,8,9},B1072))&gt;0,D1072,IF(LEN(TRIM(B1072))&gt;0,CONCATENATE(B1072,C1072,D1072),MID(D1072,4,LEN(D1072)))))</f>
        <v>St. Lawrence</v>
      </c>
      <c r="Q1072">
        <f t="shared" si="85"/>
        <v>174</v>
      </c>
      <c r="R1072">
        <f t="shared" si="86"/>
        <v>393</v>
      </c>
    </row>
    <row r="1073" spans="2:18" x14ac:dyDescent="0.25">
      <c r="B1073" s="1" t="s">
        <v>13</v>
      </c>
      <c r="C1073" s="1" t="s">
        <v>26</v>
      </c>
      <c r="D1073" s="1" t="s">
        <v>27</v>
      </c>
      <c r="E1073" s="1" t="s">
        <v>12</v>
      </c>
      <c r="F1073">
        <v>143</v>
      </c>
      <c r="G1073">
        <v>3.3</v>
      </c>
      <c r="H1073">
        <v>274</v>
      </c>
      <c r="I1073">
        <v>2.81</v>
      </c>
      <c r="K1073">
        <f t="shared" si="82"/>
        <v>36</v>
      </c>
      <c r="L1073">
        <f t="shared" si="83"/>
        <v>45</v>
      </c>
      <c r="M1073" t="str">
        <f>IF(COUNT(FIND({0,1,2,3,4,5,6,7,8,9},IF(ISBLANK(A1073),IF(LEN(TRIM(B1073))&gt;0,TRIM(B1073),TRIM(C1073)),"")))&gt;0,IF(ISBLANK(A1073),IF(LEN(TRIM(B1073))&gt;0,TRIM(B1073),TRIM(C1073)),""),"")</f>
        <v>36</v>
      </c>
      <c r="N1073" t="str">
        <f>IF(COUNT(FIND({0,1,2,3,4,5,6,7,8,9},IF(ISBLANK(A1073),IF(LEN(TRIM(B1073))&gt;0,TRIM(C1073),LEFT(D1073, 4)),"")))&gt;0,IF(ISBLANK(A1073),IF(LEN(TRIM(B1073))&gt;0,TRIM(C1073),LEFT(D1073, 4)),""),"")</f>
        <v>067</v>
      </c>
      <c r="O1073" t="str">
        <f t="shared" si="84"/>
        <v>NY</v>
      </c>
      <c r="P1073" t="str">
        <f>TRIM(IF(COUNT(FIND({0,1,2,3,4,5,6,7,8,9},B1073))&gt;0,D1073,IF(LEN(TRIM(B1073))&gt;0,CONCATENATE(B1073,C1073,D1073),MID(D1073,4,LEN(D1073)))))</f>
        <v>Onondaga</v>
      </c>
      <c r="Q1073">
        <f t="shared" si="85"/>
        <v>143</v>
      </c>
      <c r="R1073">
        <f t="shared" si="86"/>
        <v>274</v>
      </c>
    </row>
    <row r="1074" spans="2:18" x14ac:dyDescent="0.25">
      <c r="B1074" s="1" t="s">
        <v>13</v>
      </c>
      <c r="C1074" s="1" t="s">
        <v>293</v>
      </c>
      <c r="D1074" s="1" t="s">
        <v>424</v>
      </c>
      <c r="E1074" s="1" t="s">
        <v>12</v>
      </c>
      <c r="F1074">
        <v>125</v>
      </c>
      <c r="G1074">
        <v>2.89</v>
      </c>
      <c r="H1074">
        <v>266</v>
      </c>
      <c r="I1074">
        <v>2.73</v>
      </c>
      <c r="K1074">
        <f t="shared" si="82"/>
        <v>36</v>
      </c>
      <c r="L1074">
        <f t="shared" si="83"/>
        <v>45</v>
      </c>
      <c r="M1074" t="str">
        <f>IF(COUNT(FIND({0,1,2,3,4,5,6,7,8,9},IF(ISBLANK(A1074),IF(LEN(TRIM(B1074))&gt;0,TRIM(B1074),TRIM(C1074)),"")))&gt;0,IF(ISBLANK(A1074),IF(LEN(TRIM(B1074))&gt;0,TRIM(B1074),TRIM(C1074)),""),"")</f>
        <v>36</v>
      </c>
      <c r="N1074" t="str">
        <f>IF(COUNT(FIND({0,1,2,3,4,5,6,7,8,9},IF(ISBLANK(A1074),IF(LEN(TRIM(B1074))&gt;0,TRIM(C1074),LEFT(D1074, 4)),"")))&gt;0,IF(ISBLANK(A1074),IF(LEN(TRIM(B1074))&gt;0,TRIM(C1074),LEFT(D1074, 4)),""),"")</f>
        <v>049</v>
      </c>
      <c r="O1074" t="str">
        <f t="shared" si="84"/>
        <v>NY</v>
      </c>
      <c r="P1074" t="str">
        <f>TRIM(IF(COUNT(FIND({0,1,2,3,4,5,6,7,8,9},B1074))&gt;0,D1074,IF(LEN(TRIM(B1074))&gt;0,CONCATENATE(B1074,C1074,D1074),MID(D1074,4,LEN(D1074)))))</f>
        <v>Lewis</v>
      </c>
      <c r="Q1074">
        <f t="shared" si="85"/>
        <v>125</v>
      </c>
      <c r="R1074">
        <f t="shared" si="86"/>
        <v>266</v>
      </c>
    </row>
    <row r="1075" spans="2:18" x14ac:dyDescent="0.25">
      <c r="B1075" s="1" t="s">
        <v>175</v>
      </c>
      <c r="C1075" s="1" t="s">
        <v>76</v>
      </c>
      <c r="D1075" s="1" t="s">
        <v>176</v>
      </c>
      <c r="E1075" s="1" t="s">
        <v>177</v>
      </c>
      <c r="F1075">
        <v>81</v>
      </c>
      <c r="G1075">
        <v>1.87</v>
      </c>
      <c r="H1075">
        <v>238</v>
      </c>
      <c r="I1075">
        <v>2.44</v>
      </c>
      <c r="K1075">
        <f t="shared" si="82"/>
        <v>36</v>
      </c>
      <c r="L1075">
        <f t="shared" si="83"/>
        <v>45</v>
      </c>
      <c r="M1075" t="str">
        <f>IF(COUNT(FIND({0,1,2,3,4,5,6,7,8,9},IF(ISBLANK(A1075),IF(LEN(TRIM(B1075))&gt;0,TRIM(B1075),TRIM(C1075)),"")))&gt;0,IF(ISBLANK(A1075),IF(LEN(TRIM(B1075))&gt;0,TRIM(B1075),TRIM(C1075)),""),"")</f>
        <v>15</v>
      </c>
      <c r="N1075" t="str">
        <f>IF(COUNT(FIND({0,1,2,3,4,5,6,7,8,9},IF(ISBLANK(A1075),IF(LEN(TRIM(B1075))&gt;0,TRIM(C1075),LEFT(D1075, 4)),"")))&gt;0,IF(ISBLANK(A1075),IF(LEN(TRIM(B1075))&gt;0,TRIM(C1075),LEFT(D1075, 4)),""),"")</f>
        <v>003</v>
      </c>
      <c r="O1075" t="str">
        <f t="shared" si="84"/>
        <v>Hi</v>
      </c>
      <c r="P1075" t="str">
        <f>TRIM(IF(COUNT(FIND({0,1,2,3,4,5,6,7,8,9},B1075))&gt;0,D1075,IF(LEN(TRIM(B1075))&gt;0,CONCATENATE(B1075,C1075,D1075),MID(D1075,4,LEN(D1075)))))</f>
        <v>Honolulu</v>
      </c>
      <c r="Q1075">
        <f t="shared" si="85"/>
        <v>81</v>
      </c>
      <c r="R1075">
        <f t="shared" si="86"/>
        <v>238</v>
      </c>
    </row>
    <row r="1076" spans="2:18" x14ac:dyDescent="0.25">
      <c r="B1076" s="1" t="s">
        <v>224</v>
      </c>
      <c r="C1076" s="1" t="s">
        <v>210</v>
      </c>
      <c r="D1076" s="1" t="s">
        <v>148</v>
      </c>
      <c r="E1076" s="1" t="s">
        <v>227</v>
      </c>
      <c r="F1076">
        <v>71</v>
      </c>
      <c r="G1076">
        <v>1.64</v>
      </c>
      <c r="H1076">
        <v>175</v>
      </c>
      <c r="I1076">
        <v>1.8</v>
      </c>
      <c r="K1076">
        <f t="shared" si="82"/>
        <v>36</v>
      </c>
      <c r="L1076">
        <f t="shared" si="83"/>
        <v>45</v>
      </c>
      <c r="M1076" t="str">
        <f>IF(COUNT(FIND({0,1,2,3,4,5,6,7,8,9},IF(ISBLANK(A1076),IF(LEN(TRIM(B1076))&gt;0,TRIM(B1076),TRIM(C1076)),"")))&gt;0,IF(ISBLANK(A1076),IF(LEN(TRIM(B1076))&gt;0,TRIM(B1076),TRIM(C1076)),""),"")</f>
        <v>37</v>
      </c>
      <c r="N1076" t="str">
        <f>IF(COUNT(FIND({0,1,2,3,4,5,6,7,8,9},IF(ISBLANK(A1076),IF(LEN(TRIM(B1076))&gt;0,TRIM(C1076),LEFT(D1076, 4)),"")))&gt;0,IF(ISBLANK(A1076),IF(LEN(TRIM(B1076))&gt;0,TRIM(C1076),LEFT(D1076, 4)),""),"")</f>
        <v>051</v>
      </c>
      <c r="O1076" t="str">
        <f t="shared" si="84"/>
        <v>NC</v>
      </c>
      <c r="P1076" t="str">
        <f>TRIM(IF(COUNT(FIND({0,1,2,3,4,5,6,7,8,9},B1076))&gt;0,D1076,IF(LEN(TRIM(B1076))&gt;0,CONCATENATE(B1076,C1076,D1076),MID(D1076,4,LEN(D1076)))))</f>
        <v>Cumberland</v>
      </c>
      <c r="Q1076">
        <f t="shared" si="85"/>
        <v>71</v>
      </c>
      <c r="R1076">
        <f t="shared" si="86"/>
        <v>175</v>
      </c>
    </row>
    <row r="1077" spans="2:18" x14ac:dyDescent="0.25">
      <c r="B1077" s="1" t="s">
        <v>13</v>
      </c>
      <c r="C1077" s="1" t="s">
        <v>133</v>
      </c>
      <c r="D1077" s="1" t="s">
        <v>134</v>
      </c>
      <c r="E1077" s="1" t="s">
        <v>12</v>
      </c>
      <c r="F1077">
        <v>68</v>
      </c>
      <c r="G1077">
        <v>1.57</v>
      </c>
      <c r="H1077">
        <v>142</v>
      </c>
      <c r="I1077">
        <v>1.46</v>
      </c>
      <c r="K1077">
        <f t="shared" si="82"/>
        <v>36</v>
      </c>
      <c r="L1077">
        <f t="shared" si="83"/>
        <v>45</v>
      </c>
      <c r="M1077" t="str">
        <f>IF(COUNT(FIND({0,1,2,3,4,5,6,7,8,9},IF(ISBLANK(A1077),IF(LEN(TRIM(B1077))&gt;0,TRIM(B1077),TRIM(C1077)),"")))&gt;0,IF(ISBLANK(A1077),IF(LEN(TRIM(B1077))&gt;0,TRIM(B1077),TRIM(C1077)),""),"")</f>
        <v>36</v>
      </c>
      <c r="N1077" t="str">
        <f>IF(COUNT(FIND({0,1,2,3,4,5,6,7,8,9},IF(ISBLANK(A1077),IF(LEN(TRIM(B1077))&gt;0,TRIM(C1077),LEFT(D1077, 4)),"")))&gt;0,IF(ISBLANK(A1077),IF(LEN(TRIM(B1077))&gt;0,TRIM(C1077),LEFT(D1077, 4)),""),"")</f>
        <v>075</v>
      </c>
      <c r="O1077" t="str">
        <f t="shared" si="84"/>
        <v>NY</v>
      </c>
      <c r="P1077" t="str">
        <f>TRIM(IF(COUNT(FIND({0,1,2,3,4,5,6,7,8,9},B1077))&gt;0,D1077,IF(LEN(TRIM(B1077))&gt;0,CONCATENATE(B1077,C1077,D1077),MID(D1077,4,LEN(D1077)))))</f>
        <v>Oswego</v>
      </c>
      <c r="Q1077">
        <f t="shared" si="85"/>
        <v>68</v>
      </c>
      <c r="R1077">
        <f t="shared" si="86"/>
        <v>142</v>
      </c>
    </row>
    <row r="1078" spans="2:18" x14ac:dyDescent="0.25">
      <c r="B1078" s="1" t="s">
        <v>13</v>
      </c>
      <c r="C1078" s="1" t="s">
        <v>32</v>
      </c>
      <c r="D1078" s="1" t="s">
        <v>33</v>
      </c>
      <c r="E1078" s="1" t="s">
        <v>12</v>
      </c>
      <c r="F1078">
        <v>57</v>
      </c>
      <c r="G1078">
        <v>1.32</v>
      </c>
      <c r="H1078">
        <v>92</v>
      </c>
      <c r="I1078">
        <v>0.94</v>
      </c>
      <c r="K1078">
        <f t="shared" si="82"/>
        <v>36</v>
      </c>
      <c r="L1078">
        <f t="shared" si="83"/>
        <v>45</v>
      </c>
      <c r="M1078" t="str">
        <f>IF(COUNT(FIND({0,1,2,3,4,5,6,7,8,9},IF(ISBLANK(A1078),IF(LEN(TRIM(B1078))&gt;0,TRIM(B1078),TRIM(C1078)),"")))&gt;0,IF(ISBLANK(A1078),IF(LEN(TRIM(B1078))&gt;0,TRIM(B1078),TRIM(C1078)),""),"")</f>
        <v>36</v>
      </c>
      <c r="N1078" t="str">
        <f>IF(COUNT(FIND({0,1,2,3,4,5,6,7,8,9},IF(ISBLANK(A1078),IF(LEN(TRIM(B1078))&gt;0,TRIM(C1078),LEFT(D1078, 4)),"")))&gt;0,IF(ISBLANK(A1078),IF(LEN(TRIM(B1078))&gt;0,TRIM(C1078),LEFT(D1078, 4)),""),"")</f>
        <v>055</v>
      </c>
      <c r="O1078" t="str">
        <f t="shared" si="84"/>
        <v>NY</v>
      </c>
      <c r="P1078" t="str">
        <f>TRIM(IF(COUNT(FIND({0,1,2,3,4,5,6,7,8,9},B1078))&gt;0,D1078,IF(LEN(TRIM(B1078))&gt;0,CONCATENATE(B1078,C1078,D1078),MID(D1078,4,LEN(D1078)))))</f>
        <v>Monroe</v>
      </c>
      <c r="Q1078">
        <f t="shared" si="85"/>
        <v>57</v>
      </c>
      <c r="R1078">
        <f t="shared" si="86"/>
        <v>92</v>
      </c>
    </row>
    <row r="1079" spans="2:18" x14ac:dyDescent="0.25">
      <c r="B1079" s="1" t="s">
        <v>99</v>
      </c>
      <c r="C1079" s="1" t="s">
        <v>100</v>
      </c>
      <c r="D1079" s="1" t="s">
        <v>101</v>
      </c>
      <c r="E1079" s="1" t="s">
        <v>102</v>
      </c>
      <c r="F1079">
        <v>45</v>
      </c>
      <c r="G1079">
        <v>1.04</v>
      </c>
      <c r="H1079">
        <v>94</v>
      </c>
      <c r="I1079">
        <v>0.97</v>
      </c>
      <c r="K1079">
        <f t="shared" si="82"/>
        <v>36</v>
      </c>
      <c r="L1079">
        <f t="shared" si="83"/>
        <v>45</v>
      </c>
      <c r="M1079" t="str">
        <f>IF(COUNT(FIND({0,1,2,3,4,5,6,7,8,9},IF(ISBLANK(A1079),IF(LEN(TRIM(B1079))&gt;0,TRIM(B1079),TRIM(C1079)),"")))&gt;0,IF(ISBLANK(A1079),IF(LEN(TRIM(B1079))&gt;0,TRIM(B1079),TRIM(C1079)),""),"")</f>
        <v>06</v>
      </c>
      <c r="N1079" t="str">
        <f>IF(COUNT(FIND({0,1,2,3,4,5,6,7,8,9},IF(ISBLANK(A1079),IF(LEN(TRIM(B1079))&gt;0,TRIM(C1079),LEFT(D1079, 4)),"")))&gt;0,IF(ISBLANK(A1079),IF(LEN(TRIM(B1079))&gt;0,TRIM(C1079),LEFT(D1079, 4)),""),"")</f>
        <v>037</v>
      </c>
      <c r="O1079" t="str">
        <f t="shared" si="84"/>
        <v>Ca</v>
      </c>
      <c r="P1079" t="str">
        <f>TRIM(IF(COUNT(FIND({0,1,2,3,4,5,6,7,8,9},B1079))&gt;0,D1079,IF(LEN(TRIM(B1079))&gt;0,CONCATENATE(B1079,C1079,D1079),MID(D1079,4,LEN(D1079)))))</f>
        <v>Los Angeles</v>
      </c>
      <c r="Q1079">
        <f t="shared" si="85"/>
        <v>45</v>
      </c>
      <c r="R1079">
        <f t="shared" si="86"/>
        <v>94</v>
      </c>
    </row>
    <row r="1080" spans="2:18" x14ac:dyDescent="0.25">
      <c r="B1080" s="1" t="s">
        <v>13</v>
      </c>
      <c r="C1080" s="1" t="s">
        <v>46</v>
      </c>
      <c r="D1080" s="1" t="s">
        <v>47</v>
      </c>
      <c r="E1080" s="1" t="s">
        <v>12</v>
      </c>
      <c r="F1080">
        <v>41</v>
      </c>
      <c r="G1080">
        <v>0.95</v>
      </c>
      <c r="H1080">
        <v>87</v>
      </c>
      <c r="I1080">
        <v>0.89</v>
      </c>
      <c r="K1080">
        <f t="shared" si="82"/>
        <v>36</v>
      </c>
      <c r="L1080">
        <f t="shared" si="83"/>
        <v>45</v>
      </c>
      <c r="M1080" t="str">
        <f>IF(COUNT(FIND({0,1,2,3,4,5,6,7,8,9},IF(ISBLANK(A1080),IF(LEN(TRIM(B1080))&gt;0,TRIM(B1080),TRIM(C1080)),"")))&gt;0,IF(ISBLANK(A1080),IF(LEN(TRIM(B1080))&gt;0,TRIM(B1080),TRIM(C1080)),""),"")</f>
        <v>36</v>
      </c>
      <c r="N1080" t="str">
        <f>IF(COUNT(FIND({0,1,2,3,4,5,6,7,8,9},IF(ISBLANK(A1080),IF(LEN(TRIM(B1080))&gt;0,TRIM(C1080),LEFT(D1080, 4)),"")))&gt;0,IF(ISBLANK(A1080),IF(LEN(TRIM(B1080))&gt;0,TRIM(C1080),LEFT(D1080, 4)),""),"")</f>
        <v>065</v>
      </c>
      <c r="O1080" t="str">
        <f t="shared" si="84"/>
        <v>NY</v>
      </c>
      <c r="P1080" t="str">
        <f>TRIM(IF(COUNT(FIND({0,1,2,3,4,5,6,7,8,9},B1080))&gt;0,D1080,IF(LEN(TRIM(B1080))&gt;0,CONCATENATE(B1080,C1080,D1080),MID(D1080,4,LEN(D1080)))))</f>
        <v>Oneida</v>
      </c>
      <c r="Q1080">
        <f t="shared" si="85"/>
        <v>41</v>
      </c>
      <c r="R1080">
        <f t="shared" si="86"/>
        <v>87</v>
      </c>
    </row>
    <row r="1081" spans="2:18" x14ac:dyDescent="0.25">
      <c r="B1081" s="1" t="s">
        <v>165</v>
      </c>
      <c r="C1081" s="1" t="s">
        <v>48</v>
      </c>
      <c r="D1081" s="1" t="s">
        <v>261</v>
      </c>
      <c r="E1081" s="1" t="s">
        <v>168</v>
      </c>
      <c r="F1081">
        <v>34</v>
      </c>
      <c r="G1081">
        <v>0.79</v>
      </c>
      <c r="H1081">
        <v>75</v>
      </c>
      <c r="I1081">
        <v>0.77</v>
      </c>
      <c r="K1081">
        <f t="shared" si="82"/>
        <v>36</v>
      </c>
      <c r="L1081">
        <f t="shared" si="83"/>
        <v>45</v>
      </c>
      <c r="M1081" t="str">
        <f>IF(COUNT(FIND({0,1,2,3,4,5,6,7,8,9},IF(ISBLANK(A1081),IF(LEN(TRIM(B1081))&gt;0,TRIM(B1081),TRIM(C1081)),"")))&gt;0,IF(ISBLANK(A1081),IF(LEN(TRIM(B1081))&gt;0,TRIM(B1081),TRIM(C1081)),""),"")</f>
        <v>48</v>
      </c>
      <c r="N1081" t="str">
        <f>IF(COUNT(FIND({0,1,2,3,4,5,6,7,8,9},IF(ISBLANK(A1081),IF(LEN(TRIM(B1081))&gt;0,TRIM(C1081),LEFT(D1081, 4)),"")))&gt;0,IF(ISBLANK(A1081),IF(LEN(TRIM(B1081))&gt;0,TRIM(C1081),LEFT(D1081, 4)),""),"")</f>
        <v>029</v>
      </c>
      <c r="O1081" t="str">
        <f t="shared" si="84"/>
        <v>Tx</v>
      </c>
      <c r="P1081" t="str">
        <f>TRIM(IF(COUNT(FIND({0,1,2,3,4,5,6,7,8,9},B1081))&gt;0,D1081,IF(LEN(TRIM(B1081))&gt;0,CONCATENATE(B1081,C1081,D1081),MID(D1081,4,LEN(D1081)))))</f>
        <v>Bexar</v>
      </c>
      <c r="Q1081">
        <f t="shared" si="85"/>
        <v>34</v>
      </c>
      <c r="R1081">
        <f t="shared" si="86"/>
        <v>75</v>
      </c>
    </row>
    <row r="1082" spans="2:18" x14ac:dyDescent="0.25">
      <c r="B1082" s="1" t="s">
        <v>13</v>
      </c>
      <c r="C1082" s="1" t="s">
        <v>48</v>
      </c>
      <c r="D1082" s="1" t="s">
        <v>49</v>
      </c>
      <c r="E1082" s="1" t="s">
        <v>12</v>
      </c>
      <c r="F1082">
        <v>34</v>
      </c>
      <c r="G1082">
        <v>0.79</v>
      </c>
      <c r="H1082">
        <v>58</v>
      </c>
      <c r="I1082">
        <v>0.6</v>
      </c>
      <c r="K1082">
        <f t="shared" si="82"/>
        <v>36</v>
      </c>
      <c r="L1082">
        <f t="shared" si="83"/>
        <v>45</v>
      </c>
      <c r="M1082" t="str">
        <f>IF(COUNT(FIND({0,1,2,3,4,5,6,7,8,9},IF(ISBLANK(A1082),IF(LEN(TRIM(B1082))&gt;0,TRIM(B1082),TRIM(C1082)),"")))&gt;0,IF(ISBLANK(A1082),IF(LEN(TRIM(B1082))&gt;0,TRIM(B1082),TRIM(C1082)),""),"")</f>
        <v>36</v>
      </c>
      <c r="N1082" t="str">
        <f>IF(COUNT(FIND({0,1,2,3,4,5,6,7,8,9},IF(ISBLANK(A1082),IF(LEN(TRIM(B1082))&gt;0,TRIM(C1082),LEFT(D1082, 4)),"")))&gt;0,IF(ISBLANK(A1082),IF(LEN(TRIM(B1082))&gt;0,TRIM(C1082),LEFT(D1082, 4)),""),"")</f>
        <v>029</v>
      </c>
      <c r="O1082" t="str">
        <f t="shared" si="84"/>
        <v>NY</v>
      </c>
      <c r="P1082" t="str">
        <f>TRIM(IF(COUNT(FIND({0,1,2,3,4,5,6,7,8,9},B1082))&gt;0,D1082,IF(LEN(TRIM(B1082))&gt;0,CONCATENATE(B1082,C1082,D1082),MID(D1082,4,LEN(D1082)))))</f>
        <v>Erie</v>
      </c>
      <c r="Q1082">
        <f t="shared" si="85"/>
        <v>34</v>
      </c>
      <c r="R1082">
        <f t="shared" si="86"/>
        <v>58</v>
      </c>
    </row>
    <row r="1083" spans="2:18" x14ac:dyDescent="0.25">
      <c r="B1083" s="1" t="s">
        <v>95</v>
      </c>
      <c r="C1083" s="1" t="s">
        <v>24</v>
      </c>
      <c r="D1083" s="1" t="s">
        <v>108</v>
      </c>
      <c r="E1083" s="1" t="s">
        <v>98</v>
      </c>
      <c r="F1083">
        <v>33</v>
      </c>
      <c r="G1083">
        <v>0.76</v>
      </c>
      <c r="H1083">
        <v>55</v>
      </c>
      <c r="I1083">
        <v>0.56000000000000005</v>
      </c>
      <c r="K1083">
        <f t="shared" si="82"/>
        <v>36</v>
      </c>
      <c r="L1083">
        <f t="shared" si="83"/>
        <v>45</v>
      </c>
      <c r="M1083" t="str">
        <f>IF(COUNT(FIND({0,1,2,3,4,5,6,7,8,9},IF(ISBLANK(A1083),IF(LEN(TRIM(B1083))&gt;0,TRIM(B1083),TRIM(C1083)),"")))&gt;0,IF(ISBLANK(A1083),IF(LEN(TRIM(B1083))&gt;0,TRIM(B1083),TRIM(C1083)),""),"")</f>
        <v>12</v>
      </c>
      <c r="N1083" t="str">
        <f>IF(COUNT(FIND({0,1,2,3,4,5,6,7,8,9},IF(ISBLANK(A1083),IF(LEN(TRIM(B1083))&gt;0,TRIM(C1083),LEFT(D1083, 4)),"")))&gt;0,IF(ISBLANK(A1083),IF(LEN(TRIM(B1083))&gt;0,TRIM(C1083),LEFT(D1083, 4)),""),"")</f>
        <v>103</v>
      </c>
      <c r="O1083" t="str">
        <f t="shared" si="84"/>
        <v>Fl</v>
      </c>
      <c r="P1083" t="str">
        <f>TRIM(IF(COUNT(FIND({0,1,2,3,4,5,6,7,8,9},B1083))&gt;0,D1083,IF(LEN(TRIM(B1083))&gt;0,CONCATENATE(B1083,C1083,D1083),MID(D1083,4,LEN(D1083)))))</f>
        <v>Pinellas</v>
      </c>
      <c r="Q1083">
        <f t="shared" si="85"/>
        <v>33</v>
      </c>
      <c r="R1083">
        <f t="shared" si="86"/>
        <v>55</v>
      </c>
    </row>
    <row r="1084" spans="2:18" x14ac:dyDescent="0.25">
      <c r="B1084" s="1" t="s">
        <v>165</v>
      </c>
      <c r="C1084" s="1" t="s">
        <v>340</v>
      </c>
      <c r="D1084" s="1" t="s">
        <v>337</v>
      </c>
      <c r="E1084" s="1" t="s">
        <v>168</v>
      </c>
      <c r="F1084">
        <v>31</v>
      </c>
      <c r="G1084">
        <v>0.72</v>
      </c>
      <c r="H1084">
        <v>105</v>
      </c>
      <c r="I1084">
        <v>1.08</v>
      </c>
      <c r="K1084">
        <f t="shared" si="82"/>
        <v>36</v>
      </c>
      <c r="L1084">
        <f t="shared" si="83"/>
        <v>45</v>
      </c>
      <c r="M1084" t="str">
        <f>IF(COUNT(FIND({0,1,2,3,4,5,6,7,8,9},IF(ISBLANK(A1084),IF(LEN(TRIM(B1084))&gt;0,TRIM(B1084),TRIM(C1084)),"")))&gt;0,IF(ISBLANK(A1084),IF(LEN(TRIM(B1084))&gt;0,TRIM(B1084),TRIM(C1084)),""),"")</f>
        <v>48</v>
      </c>
      <c r="N1084" t="str">
        <f>IF(COUNT(FIND({0,1,2,3,4,5,6,7,8,9},IF(ISBLANK(A1084),IF(LEN(TRIM(B1084))&gt;0,TRIM(C1084),LEFT(D1084, 4)),"")))&gt;0,IF(ISBLANK(A1084),IF(LEN(TRIM(B1084))&gt;0,TRIM(C1084),LEFT(D1084, 4)),""),"")</f>
        <v>141</v>
      </c>
      <c r="O1084" t="str">
        <f t="shared" si="84"/>
        <v>Tx</v>
      </c>
      <c r="P1084" t="str">
        <f>TRIM(IF(COUNT(FIND({0,1,2,3,4,5,6,7,8,9},B1084))&gt;0,D1084,IF(LEN(TRIM(B1084))&gt;0,CONCATENATE(B1084,C1084,D1084),MID(D1084,4,LEN(D1084)))))</f>
        <v>El Paso</v>
      </c>
      <c r="Q1084">
        <f t="shared" si="85"/>
        <v>31</v>
      </c>
      <c r="R1084">
        <f t="shared" si="86"/>
        <v>105</v>
      </c>
    </row>
    <row r="1085" spans="2:18" x14ac:dyDescent="0.25">
      <c r="B1085" s="1" t="s">
        <v>265</v>
      </c>
      <c r="C1085" s="1" t="s">
        <v>178</v>
      </c>
      <c r="D1085" s="1" t="s">
        <v>266</v>
      </c>
      <c r="E1085" s="1" t="s">
        <v>267</v>
      </c>
      <c r="F1085">
        <v>28</v>
      </c>
      <c r="G1085">
        <v>0.65</v>
      </c>
      <c r="H1085">
        <v>73</v>
      </c>
      <c r="I1085">
        <v>0.75</v>
      </c>
      <c r="K1085">
        <f t="shared" si="82"/>
        <v>36</v>
      </c>
      <c r="L1085">
        <f t="shared" si="83"/>
        <v>45</v>
      </c>
      <c r="M1085" t="str">
        <f>IF(COUNT(FIND({0,1,2,3,4,5,6,7,8,9},IF(ISBLANK(A1085),IF(LEN(TRIM(B1085))&gt;0,TRIM(B1085),TRIM(C1085)),"")))&gt;0,IF(ISBLANK(A1085),IF(LEN(TRIM(B1085))&gt;0,TRIM(B1085),TRIM(C1085)),""),"")</f>
        <v>53</v>
      </c>
      <c r="N1085" t="str">
        <f>IF(COUNT(FIND({0,1,2,3,4,5,6,7,8,9},IF(ISBLANK(A1085),IF(LEN(TRIM(B1085))&gt;0,TRIM(C1085),LEFT(D1085, 4)),"")))&gt;0,IF(ISBLANK(A1085),IF(LEN(TRIM(B1085))&gt;0,TRIM(C1085),LEFT(D1085, 4)),""),"")</f>
        <v>053</v>
      </c>
      <c r="O1085" t="str">
        <f t="shared" si="84"/>
        <v>Wa</v>
      </c>
      <c r="P1085" t="str">
        <f>TRIM(IF(COUNT(FIND({0,1,2,3,4,5,6,7,8,9},B1085))&gt;0,D1085,IF(LEN(TRIM(B1085))&gt;0,CONCATENATE(B1085,C1085,D1085),MID(D1085,4,LEN(D1085)))))</f>
        <v>Pierce</v>
      </c>
      <c r="Q1085">
        <f t="shared" si="85"/>
        <v>28</v>
      </c>
      <c r="R1085">
        <f t="shared" si="86"/>
        <v>73</v>
      </c>
    </row>
    <row r="1086" spans="2:18" x14ac:dyDescent="0.25">
      <c r="B1086" s="1" t="s">
        <v>165</v>
      </c>
      <c r="C1086" s="1" t="s">
        <v>166</v>
      </c>
      <c r="D1086" s="1" t="s">
        <v>167</v>
      </c>
      <c r="E1086" s="1" t="s">
        <v>168</v>
      </c>
      <c r="F1086">
        <v>27</v>
      </c>
      <c r="G1086">
        <v>0.62</v>
      </c>
      <c r="H1086">
        <v>54</v>
      </c>
      <c r="I1086">
        <v>0.55000000000000004</v>
      </c>
      <c r="K1086">
        <f t="shared" si="82"/>
        <v>36</v>
      </c>
      <c r="L1086">
        <f t="shared" si="83"/>
        <v>45</v>
      </c>
      <c r="M1086" t="str">
        <f>IF(COUNT(FIND({0,1,2,3,4,5,6,7,8,9},IF(ISBLANK(A1086),IF(LEN(TRIM(B1086))&gt;0,TRIM(B1086),TRIM(C1086)),"")))&gt;0,IF(ISBLANK(A1086),IF(LEN(TRIM(B1086))&gt;0,TRIM(B1086),TRIM(C1086)),""),"")</f>
        <v>48</v>
      </c>
      <c r="N1086" t="str">
        <f>IF(COUNT(FIND({0,1,2,3,4,5,6,7,8,9},IF(ISBLANK(A1086),IF(LEN(TRIM(B1086))&gt;0,TRIM(C1086),LEFT(D1086, 4)),"")))&gt;0,IF(ISBLANK(A1086),IF(LEN(TRIM(B1086))&gt;0,TRIM(C1086),LEFT(D1086, 4)),""),"")</f>
        <v>201</v>
      </c>
      <c r="O1086" t="str">
        <f t="shared" si="84"/>
        <v>Tx</v>
      </c>
      <c r="P1086" t="str">
        <f>TRIM(IF(COUNT(FIND({0,1,2,3,4,5,6,7,8,9},B1086))&gt;0,D1086,IF(LEN(TRIM(B1086))&gt;0,CONCATENATE(B1086,C1086,D1086),MID(D1086,4,LEN(D1086)))))</f>
        <v>Harris</v>
      </c>
      <c r="Q1086">
        <f t="shared" si="85"/>
        <v>27</v>
      </c>
      <c r="R1086">
        <f t="shared" si="86"/>
        <v>54</v>
      </c>
    </row>
    <row r="1087" spans="2:18" x14ac:dyDescent="0.25">
      <c r="B1087" s="1" t="s">
        <v>315</v>
      </c>
      <c r="C1087" s="1" t="s">
        <v>336</v>
      </c>
      <c r="D1087" s="1" t="s">
        <v>337</v>
      </c>
      <c r="E1087" s="1" t="s">
        <v>317</v>
      </c>
      <c r="F1087">
        <v>25</v>
      </c>
      <c r="G1087">
        <v>0.57999999999999996</v>
      </c>
      <c r="H1087">
        <v>62</v>
      </c>
      <c r="I1087">
        <v>0.64</v>
      </c>
      <c r="K1087">
        <f t="shared" si="82"/>
        <v>36</v>
      </c>
      <c r="L1087">
        <f t="shared" si="83"/>
        <v>45</v>
      </c>
      <c r="M1087" t="str">
        <f>IF(COUNT(FIND({0,1,2,3,4,5,6,7,8,9},IF(ISBLANK(A1087),IF(LEN(TRIM(B1087))&gt;0,TRIM(B1087),TRIM(C1087)),"")))&gt;0,IF(ISBLANK(A1087),IF(LEN(TRIM(B1087))&gt;0,TRIM(B1087),TRIM(C1087)),""),"")</f>
        <v>08</v>
      </c>
      <c r="N1087" t="str">
        <f>IF(COUNT(FIND({0,1,2,3,4,5,6,7,8,9},IF(ISBLANK(A1087),IF(LEN(TRIM(B1087))&gt;0,TRIM(C1087),LEFT(D1087, 4)),"")))&gt;0,IF(ISBLANK(A1087),IF(LEN(TRIM(B1087))&gt;0,TRIM(C1087),LEFT(D1087, 4)),""),"")</f>
        <v>041</v>
      </c>
      <c r="O1087" t="str">
        <f t="shared" si="84"/>
        <v>Co</v>
      </c>
      <c r="P1087" t="str">
        <f>TRIM(IF(COUNT(FIND({0,1,2,3,4,5,6,7,8,9},B1087))&gt;0,D1087,IF(LEN(TRIM(B1087))&gt;0,CONCATENATE(B1087,C1087,D1087),MID(D1087,4,LEN(D1087)))))</f>
        <v>El Paso</v>
      </c>
      <c r="Q1087">
        <f t="shared" si="85"/>
        <v>25</v>
      </c>
      <c r="R1087">
        <f t="shared" si="86"/>
        <v>62</v>
      </c>
    </row>
    <row r="1088" spans="2:18" x14ac:dyDescent="0.25">
      <c r="B1088" s="1" t="s">
        <v>162</v>
      </c>
      <c r="C1088" s="1" t="s">
        <v>113</v>
      </c>
      <c r="D1088" s="1" t="s">
        <v>163</v>
      </c>
      <c r="E1088" s="1" t="s">
        <v>164</v>
      </c>
      <c r="F1088">
        <v>23</v>
      </c>
      <c r="G1088">
        <v>0.53</v>
      </c>
      <c r="H1088">
        <v>52</v>
      </c>
      <c r="I1088">
        <v>0.53</v>
      </c>
      <c r="K1088">
        <f t="shared" si="82"/>
        <v>36</v>
      </c>
      <c r="L1088">
        <f t="shared" si="83"/>
        <v>45</v>
      </c>
      <c r="M1088" t="str">
        <f>IF(COUNT(FIND({0,1,2,3,4,5,6,7,8,9},IF(ISBLANK(A1088),IF(LEN(TRIM(B1088))&gt;0,TRIM(B1088),TRIM(C1088)),"")))&gt;0,IF(ISBLANK(A1088),IF(LEN(TRIM(B1088))&gt;0,TRIM(B1088),TRIM(C1088)),""),"")</f>
        <v>04</v>
      </c>
      <c r="N1088" t="str">
        <f>IF(COUNT(FIND({0,1,2,3,4,5,6,7,8,9},IF(ISBLANK(A1088),IF(LEN(TRIM(B1088))&gt;0,TRIM(C1088),LEFT(D1088, 4)),"")))&gt;0,IF(ISBLANK(A1088),IF(LEN(TRIM(B1088))&gt;0,TRIM(C1088),LEFT(D1088, 4)),""),"")</f>
        <v>013</v>
      </c>
      <c r="O1088" t="str">
        <f t="shared" si="84"/>
        <v>Az</v>
      </c>
      <c r="P1088" t="str">
        <f>TRIM(IF(COUNT(FIND({0,1,2,3,4,5,6,7,8,9},B1088))&gt;0,D1088,IF(LEN(TRIM(B1088))&gt;0,CONCATENATE(B1088,C1088,D1088),MID(D1088,4,LEN(D1088)))))</f>
        <v>Maricopa</v>
      </c>
      <c r="Q1088">
        <f t="shared" si="85"/>
        <v>23</v>
      </c>
      <c r="R1088">
        <f t="shared" si="86"/>
        <v>52</v>
      </c>
    </row>
    <row r="1089" spans="2:18" x14ac:dyDescent="0.25">
      <c r="B1089" s="1" t="s">
        <v>13</v>
      </c>
      <c r="C1089" s="1" t="s">
        <v>41</v>
      </c>
      <c r="D1089" s="1" t="s">
        <v>233</v>
      </c>
      <c r="E1089" s="1" t="s">
        <v>12</v>
      </c>
      <c r="F1089">
        <v>23</v>
      </c>
      <c r="G1089">
        <v>0.53</v>
      </c>
      <c r="H1089">
        <v>36</v>
      </c>
      <c r="I1089">
        <v>0.37</v>
      </c>
      <c r="K1089">
        <f t="shared" si="82"/>
        <v>36</v>
      </c>
      <c r="L1089">
        <f t="shared" si="83"/>
        <v>45</v>
      </c>
      <c r="M1089" t="str">
        <f>IF(COUNT(FIND({0,1,2,3,4,5,6,7,8,9},IF(ISBLANK(A1089),IF(LEN(TRIM(B1089))&gt;0,TRIM(B1089),TRIM(C1089)),"")))&gt;0,IF(ISBLANK(A1089),IF(LEN(TRIM(B1089))&gt;0,TRIM(B1089),TRIM(C1089)),""),"")</f>
        <v>36</v>
      </c>
      <c r="N1089" t="str">
        <f>IF(COUNT(FIND({0,1,2,3,4,5,6,7,8,9},IF(ISBLANK(A1089),IF(LEN(TRIM(B1089))&gt;0,TRIM(C1089),LEFT(D1089, 4)),"")))&gt;0,IF(ISBLANK(A1089),IF(LEN(TRIM(B1089))&gt;0,TRIM(C1089),LEFT(D1089, 4)),""),"")</f>
        <v>001</v>
      </c>
      <c r="O1089" t="str">
        <f t="shared" si="84"/>
        <v>NY</v>
      </c>
      <c r="P1089" t="str">
        <f>TRIM(IF(COUNT(FIND({0,1,2,3,4,5,6,7,8,9},B1089))&gt;0,D1089,IF(LEN(TRIM(B1089))&gt;0,CONCATENATE(B1089,C1089,D1089),MID(D1089,4,LEN(D1089)))))</f>
        <v>Albany</v>
      </c>
      <c r="Q1089">
        <f t="shared" si="85"/>
        <v>23</v>
      </c>
      <c r="R1089">
        <f t="shared" si="86"/>
        <v>36</v>
      </c>
    </row>
    <row r="1090" spans="2:18" x14ac:dyDescent="0.25">
      <c r="B1090" s="1" t="s">
        <v>251</v>
      </c>
      <c r="C1090" s="1" t="s">
        <v>252</v>
      </c>
      <c r="D1090" s="1" t="s">
        <v>173</v>
      </c>
      <c r="E1090" s="1" t="s">
        <v>253</v>
      </c>
      <c r="F1090">
        <v>22</v>
      </c>
      <c r="G1090">
        <v>0.51</v>
      </c>
      <c r="H1090">
        <v>53</v>
      </c>
      <c r="I1090">
        <v>0.54</v>
      </c>
      <c r="K1090">
        <f t="shared" si="82"/>
        <v>36</v>
      </c>
      <c r="L1090">
        <f t="shared" si="83"/>
        <v>45</v>
      </c>
      <c r="M1090" t="str">
        <f>IF(COUNT(FIND({0,1,2,3,4,5,6,7,8,9},IF(ISBLANK(A1090),IF(LEN(TRIM(B1090))&gt;0,TRIM(B1090),TRIM(C1090)),"")))&gt;0,IF(ISBLANK(A1090),IF(LEN(TRIM(B1090))&gt;0,TRIM(B1090),TRIM(C1090)),""),"")</f>
        <v>26</v>
      </c>
      <c r="N1090" t="str">
        <f>IF(COUNT(FIND({0,1,2,3,4,5,6,7,8,9},IF(ISBLANK(A1090),IF(LEN(TRIM(B1090))&gt;0,TRIM(C1090),LEFT(D1090, 4)),"")))&gt;0,IF(ISBLANK(A1090),IF(LEN(TRIM(B1090))&gt;0,TRIM(C1090),LEFT(D1090, 4)),""),"")</f>
        <v>163</v>
      </c>
      <c r="O1090" t="str">
        <f t="shared" si="84"/>
        <v>Mi</v>
      </c>
      <c r="P1090" t="str">
        <f>TRIM(IF(COUNT(FIND({0,1,2,3,4,5,6,7,8,9},B1090))&gt;0,D1090,IF(LEN(TRIM(B1090))&gt;0,CONCATENATE(B1090,C1090,D1090),MID(D1090,4,LEN(D1090)))))</f>
        <v>Wayne</v>
      </c>
      <c r="Q1090">
        <f t="shared" si="85"/>
        <v>22</v>
      </c>
      <c r="R1090">
        <f t="shared" si="86"/>
        <v>53</v>
      </c>
    </row>
    <row r="1091" spans="2:18" x14ac:dyDescent="0.25">
      <c r="B1091" s="1" t="s">
        <v>13</v>
      </c>
      <c r="C1091" s="1" t="s">
        <v>64</v>
      </c>
      <c r="D1091" s="1" t="s">
        <v>65</v>
      </c>
      <c r="E1091" s="1" t="s">
        <v>12</v>
      </c>
      <c r="F1091">
        <v>22</v>
      </c>
      <c r="G1091">
        <v>0.51</v>
      </c>
      <c r="H1091">
        <v>37</v>
      </c>
      <c r="I1091">
        <v>0.38</v>
      </c>
      <c r="K1091">
        <f t="shared" si="82"/>
        <v>36</v>
      </c>
      <c r="L1091">
        <f t="shared" si="83"/>
        <v>45</v>
      </c>
      <c r="M1091" t="str">
        <f>IF(COUNT(FIND({0,1,2,3,4,5,6,7,8,9},IF(ISBLANK(A1091),IF(LEN(TRIM(B1091))&gt;0,TRIM(B1091),TRIM(C1091)),"")))&gt;0,IF(ISBLANK(A1091),IF(LEN(TRIM(B1091))&gt;0,TRIM(B1091),TRIM(C1091)),""),"")</f>
        <v>36</v>
      </c>
      <c r="N1091" t="str">
        <f>IF(COUNT(FIND({0,1,2,3,4,5,6,7,8,9},IF(ISBLANK(A1091),IF(LEN(TRIM(B1091))&gt;0,TRIM(C1091),LEFT(D1091, 4)),"")))&gt;0,IF(ISBLANK(A1091),IF(LEN(TRIM(B1091))&gt;0,TRIM(C1091),LEFT(D1091, 4)),""),"")</f>
        <v>019</v>
      </c>
      <c r="O1091" t="str">
        <f t="shared" si="84"/>
        <v>NY</v>
      </c>
      <c r="P1091" t="str">
        <f>TRIM(IF(COUNT(FIND({0,1,2,3,4,5,6,7,8,9},B1091))&gt;0,D1091,IF(LEN(TRIM(B1091))&gt;0,CONCATENATE(B1091,C1091,D1091),MID(D1091,4,LEN(D1091)))))</f>
        <v>Clinton</v>
      </c>
      <c r="Q1091">
        <f t="shared" si="85"/>
        <v>22</v>
      </c>
      <c r="R1091">
        <f t="shared" si="86"/>
        <v>37</v>
      </c>
    </row>
    <row r="1092" spans="2:18" x14ac:dyDescent="0.25">
      <c r="B1092" s="1" t="s">
        <v>385</v>
      </c>
      <c r="C1092" s="1" t="s">
        <v>89</v>
      </c>
      <c r="D1092" s="1" t="s">
        <v>386</v>
      </c>
      <c r="E1092" s="1" t="s">
        <v>387</v>
      </c>
      <c r="F1092">
        <v>21</v>
      </c>
      <c r="G1092">
        <v>0.49</v>
      </c>
      <c r="H1092">
        <v>65</v>
      </c>
      <c r="I1092">
        <v>0.67</v>
      </c>
      <c r="K1092">
        <f t="shared" ref="K1092:K1155" si="87">VALUE(IF(ISBLANK(A1092),K1091,A1092))</f>
        <v>36</v>
      </c>
      <c r="L1092">
        <f t="shared" ref="L1092:L1155" si="88">VALUE(IF(ISBLANK(A1092),L1091,CONCATENATE(TRIM(B1092),TRIM(C1092))))</f>
        <v>45</v>
      </c>
      <c r="M1092" t="str">
        <f>IF(COUNT(FIND({0,1,2,3,4,5,6,7,8,9},IF(ISBLANK(A1092),IF(LEN(TRIM(B1092))&gt;0,TRIM(B1092),TRIM(C1092)),"")))&gt;0,IF(ISBLANK(A1092),IF(LEN(TRIM(B1092))&gt;0,TRIM(B1092),TRIM(C1092)),""),"")</f>
        <v>40</v>
      </c>
      <c r="N1092" t="str">
        <f>IF(COUNT(FIND({0,1,2,3,4,5,6,7,8,9},IF(ISBLANK(A1092),IF(LEN(TRIM(B1092))&gt;0,TRIM(C1092),LEFT(D1092, 4)),"")))&gt;0,IF(ISBLANK(A1092),IF(LEN(TRIM(B1092))&gt;0,TRIM(C1092),LEFT(D1092, 4)),""),"")</f>
        <v>031</v>
      </c>
      <c r="O1092" t="str">
        <f t="shared" ref="O1092:O1155" si="89">IF(LEN(TRIM(E1092))&gt;0,E1092,"XX")</f>
        <v>Ok</v>
      </c>
      <c r="P1092" t="str">
        <f>TRIM(IF(COUNT(FIND({0,1,2,3,4,5,6,7,8,9},B1092))&gt;0,D1092,IF(LEN(TRIM(B1092))&gt;0,CONCATENATE(B1092,C1092,D1092),MID(D1092,4,LEN(D1092)))))</f>
        <v>Comanche</v>
      </c>
      <c r="Q1092">
        <f t="shared" ref="Q1092:Q1155" si="90">F1092</f>
        <v>21</v>
      </c>
      <c r="R1092">
        <f t="shared" ref="R1092:R1155" si="91">H1092</f>
        <v>65</v>
      </c>
    </row>
    <row r="1093" spans="2:18" x14ac:dyDescent="0.25">
      <c r="B1093" s="1" t="s">
        <v>426</v>
      </c>
      <c r="C1093" s="1" t="s">
        <v>436</v>
      </c>
      <c r="D1093" s="1" t="s">
        <v>437</v>
      </c>
      <c r="E1093" s="1" t="s">
        <v>429</v>
      </c>
      <c r="F1093">
        <v>20</v>
      </c>
      <c r="G1093">
        <v>0.46</v>
      </c>
      <c r="H1093">
        <v>62</v>
      </c>
      <c r="I1093">
        <v>0.64</v>
      </c>
      <c r="K1093">
        <f t="shared" si="87"/>
        <v>36</v>
      </c>
      <c r="L1093">
        <f t="shared" si="88"/>
        <v>45</v>
      </c>
      <c r="M1093" t="str">
        <f>IF(COUNT(FIND({0,1,2,3,4,5,6,7,8,9},IF(ISBLANK(A1093),IF(LEN(TRIM(B1093))&gt;0,TRIM(B1093),TRIM(C1093)),"")))&gt;0,IF(ISBLANK(A1093),IF(LEN(TRIM(B1093))&gt;0,TRIM(B1093),TRIM(C1093)),""),"")</f>
        <v>02</v>
      </c>
      <c r="N1093" t="str">
        <f>IF(COUNT(FIND({0,1,2,3,4,5,6,7,8,9},IF(ISBLANK(A1093),IF(LEN(TRIM(B1093))&gt;0,TRIM(C1093),LEFT(D1093, 4)),"")))&gt;0,IF(ISBLANK(A1093),IF(LEN(TRIM(B1093))&gt;0,TRIM(C1093),LEFT(D1093, 4)),""),"")</f>
        <v>090</v>
      </c>
      <c r="O1093" t="str">
        <f t="shared" si="89"/>
        <v>Ak</v>
      </c>
      <c r="P1093" t="str">
        <f>TRIM(IF(COUNT(FIND({0,1,2,3,4,5,6,7,8,9},B1093))&gt;0,D1093,IF(LEN(TRIM(B1093))&gt;0,CONCATENATE(B1093,C1093,D1093),MID(D1093,4,LEN(D1093)))))</f>
        <v>Fairbanks North Star Bor</v>
      </c>
      <c r="Q1093">
        <f t="shared" si="90"/>
        <v>20</v>
      </c>
      <c r="R1093">
        <f t="shared" si="91"/>
        <v>62</v>
      </c>
    </row>
    <row r="1094" spans="2:18" x14ac:dyDescent="0.25">
      <c r="B1094" s="1" t="s">
        <v>99</v>
      </c>
      <c r="C1094" s="1" t="s">
        <v>178</v>
      </c>
      <c r="D1094" s="1" t="s">
        <v>381</v>
      </c>
      <c r="E1094" s="1" t="s">
        <v>102</v>
      </c>
      <c r="F1094">
        <v>19</v>
      </c>
      <c r="G1094">
        <v>0.44</v>
      </c>
      <c r="H1094">
        <v>55</v>
      </c>
      <c r="I1094">
        <v>0.56000000000000005</v>
      </c>
      <c r="K1094">
        <f t="shared" si="87"/>
        <v>36</v>
      </c>
      <c r="L1094">
        <f t="shared" si="88"/>
        <v>45</v>
      </c>
      <c r="M1094" t="str">
        <f>IF(COUNT(FIND({0,1,2,3,4,5,6,7,8,9},IF(ISBLANK(A1094),IF(LEN(TRIM(B1094))&gt;0,TRIM(B1094),TRIM(C1094)),"")))&gt;0,IF(ISBLANK(A1094),IF(LEN(TRIM(B1094))&gt;0,TRIM(B1094),TRIM(C1094)),""),"")</f>
        <v>06</v>
      </c>
      <c r="N1094" t="str">
        <f>IF(COUNT(FIND({0,1,2,3,4,5,6,7,8,9},IF(ISBLANK(A1094),IF(LEN(TRIM(B1094))&gt;0,TRIM(C1094),LEFT(D1094, 4)),"")))&gt;0,IF(ISBLANK(A1094),IF(LEN(TRIM(B1094))&gt;0,TRIM(C1094),LEFT(D1094, 4)),""),"")</f>
        <v>053</v>
      </c>
      <c r="O1094" t="str">
        <f t="shared" si="89"/>
        <v>Ca</v>
      </c>
      <c r="P1094" t="str">
        <f>TRIM(IF(COUNT(FIND({0,1,2,3,4,5,6,7,8,9},B1094))&gt;0,D1094,IF(LEN(TRIM(B1094))&gt;0,CONCATENATE(B1094,C1094,D1094),MID(D1094,4,LEN(D1094)))))</f>
        <v>Monterey</v>
      </c>
      <c r="Q1094">
        <f t="shared" si="90"/>
        <v>19</v>
      </c>
      <c r="R1094">
        <f t="shared" si="91"/>
        <v>55</v>
      </c>
    </row>
    <row r="1095" spans="2:18" x14ac:dyDescent="0.25">
      <c r="B1095" s="1" t="s">
        <v>95</v>
      </c>
      <c r="C1095" s="1" t="s">
        <v>96</v>
      </c>
      <c r="D1095" s="1" t="s">
        <v>97</v>
      </c>
      <c r="E1095" s="1" t="s">
        <v>98</v>
      </c>
      <c r="F1095">
        <v>19</v>
      </c>
      <c r="G1095">
        <v>0.44</v>
      </c>
      <c r="H1095">
        <v>27</v>
      </c>
      <c r="I1095">
        <v>0.28000000000000003</v>
      </c>
      <c r="K1095">
        <f t="shared" si="87"/>
        <v>36</v>
      </c>
      <c r="L1095">
        <f t="shared" si="88"/>
        <v>45</v>
      </c>
      <c r="M1095" t="str">
        <f>IF(COUNT(FIND({0,1,2,3,4,5,6,7,8,9},IF(ISBLANK(A1095),IF(LEN(TRIM(B1095))&gt;0,TRIM(B1095),TRIM(C1095)),"")))&gt;0,IF(ISBLANK(A1095),IF(LEN(TRIM(B1095))&gt;0,TRIM(B1095),TRIM(C1095)),""),"")</f>
        <v>12</v>
      </c>
      <c r="N1095" t="str">
        <f>IF(COUNT(FIND({0,1,2,3,4,5,6,7,8,9},IF(ISBLANK(A1095),IF(LEN(TRIM(B1095))&gt;0,TRIM(C1095),LEFT(D1095, 4)),"")))&gt;0,IF(ISBLANK(A1095),IF(LEN(TRIM(B1095))&gt;0,TRIM(C1095),LEFT(D1095, 4)),""),"")</f>
        <v>011</v>
      </c>
      <c r="O1095" t="str">
        <f t="shared" si="89"/>
        <v>Fl</v>
      </c>
      <c r="P1095" t="str">
        <f>TRIM(IF(COUNT(FIND({0,1,2,3,4,5,6,7,8,9},B1095))&gt;0,D1095,IF(LEN(TRIM(B1095))&gt;0,CONCATENATE(B1095,C1095,D1095),MID(D1095,4,LEN(D1095)))))</f>
        <v>Broward</v>
      </c>
      <c r="Q1095">
        <f t="shared" si="90"/>
        <v>19</v>
      </c>
      <c r="R1095">
        <f t="shared" si="91"/>
        <v>27</v>
      </c>
    </row>
    <row r="1096" spans="2:18" x14ac:dyDescent="0.25">
      <c r="B1096" s="1" t="s">
        <v>426</v>
      </c>
      <c r="C1096" s="1" t="s">
        <v>427</v>
      </c>
      <c r="D1096" s="1" t="s">
        <v>428</v>
      </c>
      <c r="E1096" s="1" t="s">
        <v>429</v>
      </c>
      <c r="F1096">
        <v>19</v>
      </c>
      <c r="G1096">
        <v>0.44</v>
      </c>
      <c r="H1096">
        <v>41</v>
      </c>
      <c r="I1096">
        <v>0.42</v>
      </c>
      <c r="K1096">
        <f t="shared" si="87"/>
        <v>36</v>
      </c>
      <c r="L1096">
        <f t="shared" si="88"/>
        <v>45</v>
      </c>
      <c r="M1096" t="str">
        <f>IF(COUNT(FIND({0,1,2,3,4,5,6,7,8,9},IF(ISBLANK(A1096),IF(LEN(TRIM(B1096))&gt;0,TRIM(B1096),TRIM(C1096)),"")))&gt;0,IF(ISBLANK(A1096),IF(LEN(TRIM(B1096))&gt;0,TRIM(B1096),TRIM(C1096)),""),"")</f>
        <v>02</v>
      </c>
      <c r="N1096" t="str">
        <f>IF(COUNT(FIND({0,1,2,3,4,5,6,7,8,9},IF(ISBLANK(A1096),IF(LEN(TRIM(B1096))&gt;0,TRIM(C1096),LEFT(D1096, 4)),"")))&gt;0,IF(ISBLANK(A1096),IF(LEN(TRIM(B1096))&gt;0,TRIM(C1096),LEFT(D1096, 4)),""),"")</f>
        <v>020</v>
      </c>
      <c r="O1096" t="str">
        <f t="shared" si="89"/>
        <v>Ak</v>
      </c>
      <c r="P1096" t="str">
        <f>TRIM(IF(COUNT(FIND({0,1,2,3,4,5,6,7,8,9},B1096))&gt;0,D1096,IF(LEN(TRIM(B1096))&gt;0,CONCATENATE(B1096,C1096,D1096),MID(D1096,4,LEN(D1096)))))</f>
        <v>Anchorage Borough</v>
      </c>
      <c r="Q1096">
        <f t="shared" si="90"/>
        <v>19</v>
      </c>
      <c r="R1096">
        <f t="shared" si="91"/>
        <v>41</v>
      </c>
    </row>
    <row r="1097" spans="2:18" x14ac:dyDescent="0.25">
      <c r="B1097" s="1" t="s">
        <v>144</v>
      </c>
      <c r="C1097" s="1" t="s">
        <v>89</v>
      </c>
      <c r="D1097" s="1" t="s">
        <v>145</v>
      </c>
      <c r="E1097" s="1" t="s">
        <v>146</v>
      </c>
      <c r="F1097">
        <v>19</v>
      </c>
      <c r="G1097">
        <v>0.44</v>
      </c>
      <c r="H1097">
        <v>37</v>
      </c>
      <c r="I1097">
        <v>0.38</v>
      </c>
      <c r="K1097">
        <f t="shared" si="87"/>
        <v>36</v>
      </c>
      <c r="L1097">
        <f t="shared" si="88"/>
        <v>45</v>
      </c>
      <c r="M1097" t="str">
        <f>IF(COUNT(FIND({0,1,2,3,4,5,6,7,8,9},IF(ISBLANK(A1097),IF(LEN(TRIM(B1097))&gt;0,TRIM(B1097),TRIM(C1097)),"")))&gt;0,IF(ISBLANK(A1097),IF(LEN(TRIM(B1097))&gt;0,TRIM(B1097),TRIM(C1097)),""),"")</f>
        <v>17</v>
      </c>
      <c r="N1097" t="str">
        <f>IF(COUNT(FIND({0,1,2,3,4,5,6,7,8,9},IF(ISBLANK(A1097),IF(LEN(TRIM(B1097))&gt;0,TRIM(C1097),LEFT(D1097, 4)),"")))&gt;0,IF(ISBLANK(A1097),IF(LEN(TRIM(B1097))&gt;0,TRIM(C1097),LEFT(D1097, 4)),""),"")</f>
        <v>031</v>
      </c>
      <c r="O1097" t="str">
        <f t="shared" si="89"/>
        <v>Il</v>
      </c>
      <c r="P1097" t="str">
        <f>TRIM(IF(COUNT(FIND({0,1,2,3,4,5,6,7,8,9},B1097))&gt;0,D1097,IF(LEN(TRIM(B1097))&gt;0,CONCATENATE(B1097,C1097,D1097),MID(D1097,4,LEN(D1097)))))</f>
        <v>Cook</v>
      </c>
      <c r="Q1097">
        <f t="shared" si="90"/>
        <v>19</v>
      </c>
      <c r="R1097">
        <f t="shared" si="91"/>
        <v>37</v>
      </c>
    </row>
    <row r="1098" spans="2:18" x14ac:dyDescent="0.25">
      <c r="B1098" s="1" t="s">
        <v>165</v>
      </c>
      <c r="C1098" s="1" t="s">
        <v>52</v>
      </c>
      <c r="D1098" s="1" t="s">
        <v>245</v>
      </c>
      <c r="E1098" s="1" t="s">
        <v>168</v>
      </c>
      <c r="F1098">
        <v>19</v>
      </c>
      <c r="G1098">
        <v>0.44</v>
      </c>
      <c r="H1098">
        <v>43</v>
      </c>
      <c r="I1098">
        <v>0.44</v>
      </c>
      <c r="K1098">
        <f t="shared" si="87"/>
        <v>36</v>
      </c>
      <c r="L1098">
        <f t="shared" si="88"/>
        <v>45</v>
      </c>
      <c r="M1098" t="str">
        <f>IF(COUNT(FIND({0,1,2,3,4,5,6,7,8,9},IF(ISBLANK(A1098),IF(LEN(TRIM(B1098))&gt;0,TRIM(B1098),TRIM(C1098)),"")))&gt;0,IF(ISBLANK(A1098),IF(LEN(TRIM(B1098))&gt;0,TRIM(B1098),TRIM(C1098)),""),"")</f>
        <v>48</v>
      </c>
      <c r="N1098" t="str">
        <f>IF(COUNT(FIND({0,1,2,3,4,5,6,7,8,9},IF(ISBLANK(A1098),IF(LEN(TRIM(B1098))&gt;0,TRIM(C1098),LEFT(D1098, 4)),"")))&gt;0,IF(ISBLANK(A1098),IF(LEN(TRIM(B1098))&gt;0,TRIM(C1098),LEFT(D1098, 4)),""),"")</f>
        <v>113</v>
      </c>
      <c r="O1098" t="str">
        <f t="shared" si="89"/>
        <v>Tx</v>
      </c>
      <c r="P1098" t="str">
        <f>TRIM(IF(COUNT(FIND({0,1,2,3,4,5,6,7,8,9},B1098))&gt;0,D1098,IF(LEN(TRIM(B1098))&gt;0,CONCATENATE(B1098,C1098,D1098),MID(D1098,4,LEN(D1098)))))</f>
        <v>Dallas</v>
      </c>
      <c r="Q1098">
        <f t="shared" si="90"/>
        <v>19</v>
      </c>
      <c r="R1098">
        <f t="shared" si="91"/>
        <v>43</v>
      </c>
    </row>
    <row r="1099" spans="2:18" x14ac:dyDescent="0.25">
      <c r="B1099" s="1" t="s">
        <v>234</v>
      </c>
      <c r="C1099" s="1" t="s">
        <v>431</v>
      </c>
      <c r="D1099" s="1" t="s">
        <v>432</v>
      </c>
      <c r="E1099" s="1" t="s">
        <v>236</v>
      </c>
      <c r="F1099">
        <v>19</v>
      </c>
      <c r="G1099">
        <v>0.44</v>
      </c>
      <c r="H1099">
        <v>50</v>
      </c>
      <c r="I1099">
        <v>0.51</v>
      </c>
      <c r="K1099">
        <f t="shared" si="87"/>
        <v>36</v>
      </c>
      <c r="L1099">
        <f t="shared" si="88"/>
        <v>45</v>
      </c>
      <c r="M1099" t="str">
        <f>IF(COUNT(FIND({0,1,2,3,4,5,6,7,8,9},IF(ISBLANK(A1099),IF(LEN(TRIM(B1099))&gt;0,TRIM(B1099),TRIM(C1099)),"")))&gt;0,IF(ISBLANK(A1099),IF(LEN(TRIM(B1099))&gt;0,TRIM(B1099),TRIM(C1099)),""),"")</f>
        <v>13</v>
      </c>
      <c r="N1099" t="str">
        <f>IF(COUNT(FIND({0,1,2,3,4,5,6,7,8,9},IF(ISBLANK(A1099),IF(LEN(TRIM(B1099))&gt;0,TRIM(C1099),LEFT(D1099, 4)),"")))&gt;0,IF(ISBLANK(A1099),IF(LEN(TRIM(B1099))&gt;0,TRIM(C1099),LEFT(D1099, 4)),""),"")</f>
        <v>215</v>
      </c>
      <c r="O1099" t="str">
        <f t="shared" si="89"/>
        <v>Ga</v>
      </c>
      <c r="P1099" t="str">
        <f>TRIM(IF(COUNT(FIND({0,1,2,3,4,5,6,7,8,9},B1099))&gt;0,D1099,IF(LEN(TRIM(B1099))&gt;0,CONCATENATE(B1099,C1099,D1099),MID(D1099,4,LEN(D1099)))))</f>
        <v>Muscogee</v>
      </c>
      <c r="Q1099">
        <f t="shared" si="90"/>
        <v>19</v>
      </c>
      <c r="R1099">
        <f t="shared" si="91"/>
        <v>50</v>
      </c>
    </row>
    <row r="1100" spans="2:18" x14ac:dyDescent="0.25">
      <c r="B1100" s="1" t="s">
        <v>159</v>
      </c>
      <c r="C1100" s="1" t="s">
        <v>38</v>
      </c>
      <c r="D1100" s="1" t="s">
        <v>160</v>
      </c>
      <c r="E1100" s="1" t="s">
        <v>161</v>
      </c>
      <c r="F1100">
        <v>18</v>
      </c>
      <c r="G1100">
        <v>0.42</v>
      </c>
      <c r="H1100">
        <v>64</v>
      </c>
      <c r="I1100">
        <v>0.66</v>
      </c>
      <c r="K1100">
        <f t="shared" si="87"/>
        <v>36</v>
      </c>
      <c r="L1100">
        <f t="shared" si="88"/>
        <v>45</v>
      </c>
      <c r="M1100" t="str">
        <f>IF(COUNT(FIND({0,1,2,3,4,5,6,7,8,9},IF(ISBLANK(A1100),IF(LEN(TRIM(B1100))&gt;0,TRIM(B1100),TRIM(C1100)),"")))&gt;0,IF(ISBLANK(A1100),IF(LEN(TRIM(B1100))&gt;0,TRIM(B1100),TRIM(C1100)),""),"")</f>
        <v>51</v>
      </c>
      <c r="N1100" t="str">
        <f>IF(COUNT(FIND({0,1,2,3,4,5,6,7,8,9},IF(ISBLANK(A1100),IF(LEN(TRIM(B1100))&gt;0,TRIM(C1100),LEFT(D1100, 4)),"")))&gt;0,IF(ISBLANK(A1100),IF(LEN(TRIM(B1100))&gt;0,TRIM(C1100),LEFT(D1100, 4)),""),"")</f>
        <v>059</v>
      </c>
      <c r="O1100" t="str">
        <f t="shared" si="89"/>
        <v>Va</v>
      </c>
      <c r="P1100" t="str">
        <f>TRIM(IF(COUNT(FIND({0,1,2,3,4,5,6,7,8,9},B1100))&gt;0,D1100,IF(LEN(TRIM(B1100))&gt;0,CONCATENATE(B1100,C1100,D1100),MID(D1100,4,LEN(D1100)))))</f>
        <v>Fairfax</v>
      </c>
      <c r="Q1100">
        <f t="shared" si="90"/>
        <v>18</v>
      </c>
      <c r="R1100">
        <f t="shared" si="91"/>
        <v>64</v>
      </c>
    </row>
    <row r="1101" spans="2:18" x14ac:dyDescent="0.25">
      <c r="B1101" s="1" t="s">
        <v>13</v>
      </c>
      <c r="C1101" s="1" t="s">
        <v>68</v>
      </c>
      <c r="D1101" s="1" t="s">
        <v>69</v>
      </c>
      <c r="E1101" s="1" t="s">
        <v>12</v>
      </c>
      <c r="F1101">
        <v>18</v>
      </c>
      <c r="G1101">
        <v>0.42</v>
      </c>
      <c r="H1101">
        <v>41</v>
      </c>
      <c r="I1101">
        <v>0.42</v>
      </c>
      <c r="K1101">
        <f t="shared" si="87"/>
        <v>36</v>
      </c>
      <c r="L1101">
        <f t="shared" si="88"/>
        <v>45</v>
      </c>
      <c r="M1101" t="str">
        <f>IF(COUNT(FIND({0,1,2,3,4,5,6,7,8,9},IF(ISBLANK(A1101),IF(LEN(TRIM(B1101))&gt;0,TRIM(B1101),TRIM(C1101)),"")))&gt;0,IF(ISBLANK(A1101),IF(LEN(TRIM(B1101))&gt;0,TRIM(B1101),TRIM(C1101)),""),"")</f>
        <v>36</v>
      </c>
      <c r="N1101" t="str">
        <f>IF(COUNT(FIND({0,1,2,3,4,5,6,7,8,9},IF(ISBLANK(A1101),IF(LEN(TRIM(B1101))&gt;0,TRIM(C1101),LEFT(D1101, 4)),"")))&gt;0,IF(ISBLANK(A1101),IF(LEN(TRIM(B1101))&gt;0,TRIM(C1101),LEFT(D1101, 4)),""),"")</f>
        <v>007</v>
      </c>
      <c r="O1101" t="str">
        <f t="shared" si="89"/>
        <v>NY</v>
      </c>
      <c r="P1101" t="str">
        <f>TRIM(IF(COUNT(FIND({0,1,2,3,4,5,6,7,8,9},B1101))&gt;0,D1101,IF(LEN(TRIM(B1101))&gt;0,CONCATENATE(B1101,C1101,D1101),MID(D1101,4,LEN(D1101)))))</f>
        <v>Broome</v>
      </c>
      <c r="Q1101">
        <f t="shared" si="90"/>
        <v>18</v>
      </c>
      <c r="R1101">
        <f t="shared" si="91"/>
        <v>41</v>
      </c>
    </row>
    <row r="1102" spans="2:18" x14ac:dyDescent="0.25">
      <c r="B1102" s="1" t="s">
        <v>13</v>
      </c>
      <c r="C1102" s="1" t="s">
        <v>96</v>
      </c>
      <c r="D1102" s="1" t="s">
        <v>184</v>
      </c>
      <c r="E1102" s="1" t="s">
        <v>12</v>
      </c>
      <c r="F1102">
        <v>18</v>
      </c>
      <c r="G1102">
        <v>0.42</v>
      </c>
      <c r="H1102">
        <v>37</v>
      </c>
      <c r="I1102">
        <v>0.38</v>
      </c>
      <c r="K1102">
        <f t="shared" si="87"/>
        <v>36</v>
      </c>
      <c r="L1102">
        <f t="shared" si="88"/>
        <v>45</v>
      </c>
      <c r="M1102" t="str">
        <f>IF(COUNT(FIND({0,1,2,3,4,5,6,7,8,9},IF(ISBLANK(A1102),IF(LEN(TRIM(B1102))&gt;0,TRIM(B1102),TRIM(C1102)),"")))&gt;0,IF(ISBLANK(A1102),IF(LEN(TRIM(B1102))&gt;0,TRIM(B1102),TRIM(C1102)),""),"")</f>
        <v>36</v>
      </c>
      <c r="N1102" t="str">
        <f>IF(COUNT(FIND({0,1,2,3,4,5,6,7,8,9},IF(ISBLANK(A1102),IF(LEN(TRIM(B1102))&gt;0,TRIM(C1102),LEFT(D1102, 4)),"")))&gt;0,IF(ISBLANK(A1102),IF(LEN(TRIM(B1102))&gt;0,TRIM(C1102),LEFT(D1102, 4)),""),"")</f>
        <v>011</v>
      </c>
      <c r="O1102" t="str">
        <f t="shared" si="89"/>
        <v>NY</v>
      </c>
      <c r="P1102" t="str">
        <f>TRIM(IF(COUNT(FIND({0,1,2,3,4,5,6,7,8,9},B1102))&gt;0,D1102,IF(LEN(TRIM(B1102))&gt;0,CONCATENATE(B1102,C1102,D1102),MID(D1102,4,LEN(D1102)))))</f>
        <v>Cayuga</v>
      </c>
      <c r="Q1102">
        <f t="shared" si="90"/>
        <v>18</v>
      </c>
      <c r="R1102">
        <f t="shared" si="91"/>
        <v>37</v>
      </c>
    </row>
    <row r="1103" spans="2:18" x14ac:dyDescent="0.25">
      <c r="B1103" s="1" t="s">
        <v>165</v>
      </c>
      <c r="C1103" s="1" t="s">
        <v>60</v>
      </c>
      <c r="D1103" s="1" t="s">
        <v>365</v>
      </c>
      <c r="E1103" s="1" t="s">
        <v>168</v>
      </c>
      <c r="F1103">
        <v>17</v>
      </c>
      <c r="G1103">
        <v>0.39</v>
      </c>
      <c r="H1103">
        <v>35</v>
      </c>
      <c r="I1103">
        <v>0.36</v>
      </c>
      <c r="K1103">
        <f t="shared" si="87"/>
        <v>36</v>
      </c>
      <c r="L1103">
        <f t="shared" si="88"/>
        <v>45</v>
      </c>
      <c r="M1103" t="str">
        <f>IF(COUNT(FIND({0,1,2,3,4,5,6,7,8,9},IF(ISBLANK(A1103),IF(LEN(TRIM(B1103))&gt;0,TRIM(B1103),TRIM(C1103)),"")))&gt;0,IF(ISBLANK(A1103),IF(LEN(TRIM(B1103))&gt;0,TRIM(B1103),TRIM(C1103)),""),"")</f>
        <v>48</v>
      </c>
      <c r="N1103" t="str">
        <f>IF(COUNT(FIND({0,1,2,3,4,5,6,7,8,9},IF(ISBLANK(A1103),IF(LEN(TRIM(B1103))&gt;0,TRIM(C1103),LEFT(D1103, 4)),"")))&gt;0,IF(ISBLANK(A1103),IF(LEN(TRIM(B1103))&gt;0,TRIM(C1103),LEFT(D1103, 4)),""),"")</f>
        <v>027</v>
      </c>
      <c r="O1103" t="str">
        <f t="shared" si="89"/>
        <v>Tx</v>
      </c>
      <c r="P1103" t="str">
        <f>TRIM(IF(COUNT(FIND({0,1,2,3,4,5,6,7,8,9},B1103))&gt;0,D1103,IF(LEN(TRIM(B1103))&gt;0,CONCATENATE(B1103,C1103,D1103),MID(D1103,4,LEN(D1103)))))</f>
        <v>Bell</v>
      </c>
      <c r="Q1103">
        <f t="shared" si="90"/>
        <v>17</v>
      </c>
      <c r="R1103">
        <f t="shared" si="91"/>
        <v>35</v>
      </c>
    </row>
    <row r="1104" spans="2:18" x14ac:dyDescent="0.25">
      <c r="B1104" s="1" t="s">
        <v>128</v>
      </c>
      <c r="C1104" s="1" t="s">
        <v>111</v>
      </c>
      <c r="D1104" s="1" t="s">
        <v>230</v>
      </c>
      <c r="E1104" s="1" t="s">
        <v>129</v>
      </c>
      <c r="F1104">
        <v>17</v>
      </c>
      <c r="G1104">
        <v>0.39</v>
      </c>
      <c r="H1104">
        <v>39</v>
      </c>
      <c r="I1104">
        <v>0.4</v>
      </c>
      <c r="K1104">
        <f t="shared" si="87"/>
        <v>36</v>
      </c>
      <c r="L1104">
        <f t="shared" si="88"/>
        <v>45</v>
      </c>
      <c r="M1104" t="str">
        <f>IF(COUNT(FIND({0,1,2,3,4,5,6,7,8,9},IF(ISBLANK(A1104),IF(LEN(TRIM(B1104))&gt;0,TRIM(B1104),TRIM(C1104)),"")))&gt;0,IF(ISBLANK(A1104),IF(LEN(TRIM(B1104))&gt;0,TRIM(B1104),TRIM(C1104)),""),"")</f>
        <v>24</v>
      </c>
      <c r="N1104" t="str">
        <f>IF(COUNT(FIND({0,1,2,3,4,5,6,7,8,9},IF(ISBLANK(A1104),IF(LEN(TRIM(B1104))&gt;0,TRIM(C1104),LEFT(D1104, 4)),"")))&gt;0,IF(ISBLANK(A1104),IF(LEN(TRIM(B1104))&gt;0,TRIM(C1104),LEFT(D1104, 4)),""),"")</f>
        <v>033</v>
      </c>
      <c r="O1104" t="str">
        <f t="shared" si="89"/>
        <v>Md</v>
      </c>
      <c r="P1104" t="str">
        <f>TRIM(IF(COUNT(FIND({0,1,2,3,4,5,6,7,8,9},B1104))&gt;0,D1104,IF(LEN(TRIM(B1104))&gt;0,CONCATENATE(B1104,C1104,D1104),MID(D1104,4,LEN(D1104)))))</f>
        <v>Prince George's</v>
      </c>
      <c r="Q1104">
        <f t="shared" si="90"/>
        <v>17</v>
      </c>
      <c r="R1104">
        <f t="shared" si="91"/>
        <v>39</v>
      </c>
    </row>
    <row r="1105" spans="2:18" x14ac:dyDescent="0.25">
      <c r="B1105" s="1" t="s">
        <v>99</v>
      </c>
      <c r="C1105" s="1" t="s">
        <v>116</v>
      </c>
      <c r="D1105" s="1" t="s">
        <v>117</v>
      </c>
      <c r="E1105" s="1" t="s">
        <v>102</v>
      </c>
      <c r="F1105">
        <v>16</v>
      </c>
      <c r="G1105">
        <v>0.37</v>
      </c>
      <c r="H1105">
        <v>41</v>
      </c>
      <c r="I1105">
        <v>0.42</v>
      </c>
      <c r="K1105">
        <f t="shared" si="87"/>
        <v>36</v>
      </c>
      <c r="L1105">
        <f t="shared" si="88"/>
        <v>45</v>
      </c>
      <c r="M1105" t="str">
        <f>IF(COUNT(FIND({0,1,2,3,4,5,6,7,8,9},IF(ISBLANK(A1105),IF(LEN(TRIM(B1105))&gt;0,TRIM(B1105),TRIM(C1105)),"")))&gt;0,IF(ISBLANK(A1105),IF(LEN(TRIM(B1105))&gt;0,TRIM(B1105),TRIM(C1105)),""),"")</f>
        <v>06</v>
      </c>
      <c r="N1105" t="str">
        <f>IF(COUNT(FIND({0,1,2,3,4,5,6,7,8,9},IF(ISBLANK(A1105),IF(LEN(TRIM(B1105))&gt;0,TRIM(C1105),LEFT(D1105, 4)),"")))&gt;0,IF(ISBLANK(A1105),IF(LEN(TRIM(B1105))&gt;0,TRIM(C1105),LEFT(D1105, 4)),""),"")</f>
        <v>073</v>
      </c>
      <c r="O1105" t="str">
        <f t="shared" si="89"/>
        <v>Ca</v>
      </c>
      <c r="P1105" t="str">
        <f>TRIM(IF(COUNT(FIND({0,1,2,3,4,5,6,7,8,9},B1105))&gt;0,D1105,IF(LEN(TRIM(B1105))&gt;0,CONCATENATE(B1105,C1105,D1105),MID(D1105,4,LEN(D1105)))))</f>
        <v>San Diego</v>
      </c>
      <c r="Q1105">
        <f t="shared" si="90"/>
        <v>16</v>
      </c>
      <c r="R1105">
        <f t="shared" si="91"/>
        <v>41</v>
      </c>
    </row>
    <row r="1106" spans="2:18" x14ac:dyDescent="0.25">
      <c r="B1106" s="1" t="s">
        <v>95</v>
      </c>
      <c r="C1106" s="1" t="s">
        <v>66</v>
      </c>
      <c r="D1106" s="1" t="s">
        <v>131</v>
      </c>
      <c r="E1106" s="1" t="s">
        <v>98</v>
      </c>
      <c r="F1106">
        <v>15</v>
      </c>
      <c r="G1106">
        <v>0.35</v>
      </c>
      <c r="H1106">
        <v>30</v>
      </c>
      <c r="I1106">
        <v>0.31</v>
      </c>
      <c r="K1106">
        <f t="shared" si="87"/>
        <v>36</v>
      </c>
      <c r="L1106">
        <f t="shared" si="88"/>
        <v>45</v>
      </c>
      <c r="M1106" t="str">
        <f>IF(COUNT(FIND({0,1,2,3,4,5,6,7,8,9},IF(ISBLANK(A1106),IF(LEN(TRIM(B1106))&gt;0,TRIM(B1106),TRIM(C1106)),"")))&gt;0,IF(ISBLANK(A1106),IF(LEN(TRIM(B1106))&gt;0,TRIM(B1106),TRIM(C1106)),""),"")</f>
        <v>12</v>
      </c>
      <c r="N1106" t="str">
        <f>IF(COUNT(FIND({0,1,2,3,4,5,6,7,8,9},IF(ISBLANK(A1106),IF(LEN(TRIM(B1106))&gt;0,TRIM(C1106),LEFT(D1106, 4)),"")))&gt;0,IF(ISBLANK(A1106),IF(LEN(TRIM(B1106))&gt;0,TRIM(C1106),LEFT(D1106, 4)),""),"")</f>
        <v>057</v>
      </c>
      <c r="O1106" t="str">
        <f t="shared" si="89"/>
        <v>Fl</v>
      </c>
      <c r="P1106" t="str">
        <f>TRIM(IF(COUNT(FIND({0,1,2,3,4,5,6,7,8,9},B1106))&gt;0,D1106,IF(LEN(TRIM(B1106))&gt;0,CONCATENATE(B1106,C1106,D1106),MID(D1106,4,LEN(D1106)))))</f>
        <v>Hillsborough</v>
      </c>
      <c r="Q1106">
        <f t="shared" si="90"/>
        <v>15</v>
      </c>
      <c r="R1106">
        <f t="shared" si="91"/>
        <v>30</v>
      </c>
    </row>
    <row r="1107" spans="2:18" x14ac:dyDescent="0.25">
      <c r="B1107" s="1" t="s">
        <v>241</v>
      </c>
      <c r="C1107" s="1" t="s">
        <v>72</v>
      </c>
      <c r="D1107" s="1" t="s">
        <v>242</v>
      </c>
      <c r="E1107" s="1" t="s">
        <v>243</v>
      </c>
      <c r="F1107">
        <v>15</v>
      </c>
      <c r="G1107">
        <v>0.35</v>
      </c>
      <c r="H1107">
        <v>36</v>
      </c>
      <c r="I1107">
        <v>0.37</v>
      </c>
      <c r="K1107">
        <f t="shared" si="87"/>
        <v>36</v>
      </c>
      <c r="L1107">
        <f t="shared" si="88"/>
        <v>45</v>
      </c>
      <c r="M1107" t="str">
        <f>IF(COUNT(FIND({0,1,2,3,4,5,6,7,8,9},IF(ISBLANK(A1107),IF(LEN(TRIM(B1107))&gt;0,TRIM(B1107),TRIM(C1107)),"")))&gt;0,IF(ISBLANK(A1107),IF(LEN(TRIM(B1107))&gt;0,TRIM(B1107),TRIM(C1107)),""),"")</f>
        <v>39</v>
      </c>
      <c r="N1107" t="str">
        <f>IF(COUNT(FIND({0,1,2,3,4,5,6,7,8,9},IF(ISBLANK(A1107),IF(LEN(TRIM(B1107))&gt;0,TRIM(C1107),LEFT(D1107, 4)),"")))&gt;0,IF(ISBLANK(A1107),IF(LEN(TRIM(B1107))&gt;0,TRIM(C1107),LEFT(D1107, 4)),""),"")</f>
        <v>035</v>
      </c>
      <c r="O1107" t="str">
        <f t="shared" si="89"/>
        <v>Oh</v>
      </c>
      <c r="P1107" t="str">
        <f>TRIM(IF(COUNT(FIND({0,1,2,3,4,5,6,7,8,9},B1107))&gt;0,D1107,IF(LEN(TRIM(B1107))&gt;0,CONCATENATE(B1107,C1107,D1107),MID(D1107,4,LEN(D1107)))))</f>
        <v>Cuyahoga</v>
      </c>
      <c r="Q1107">
        <f t="shared" si="90"/>
        <v>15</v>
      </c>
      <c r="R1107">
        <f t="shared" si="91"/>
        <v>36</v>
      </c>
    </row>
    <row r="1108" spans="2:18" x14ac:dyDescent="0.25">
      <c r="B1108" s="1" t="s">
        <v>13</v>
      </c>
      <c r="C1108" s="1" t="s">
        <v>188</v>
      </c>
      <c r="D1108" s="1" t="s">
        <v>189</v>
      </c>
      <c r="E1108" s="1" t="s">
        <v>12</v>
      </c>
      <c r="F1108">
        <v>15</v>
      </c>
      <c r="G1108">
        <v>0.35</v>
      </c>
      <c r="H1108">
        <v>32</v>
      </c>
      <c r="I1108">
        <v>0.33</v>
      </c>
      <c r="K1108">
        <f t="shared" si="87"/>
        <v>36</v>
      </c>
      <c r="L1108">
        <f t="shared" si="88"/>
        <v>45</v>
      </c>
      <c r="M1108" t="str">
        <f>IF(COUNT(FIND({0,1,2,3,4,5,6,7,8,9},IF(ISBLANK(A1108),IF(LEN(TRIM(B1108))&gt;0,TRIM(B1108),TRIM(C1108)),"")))&gt;0,IF(ISBLANK(A1108),IF(LEN(TRIM(B1108))&gt;0,TRIM(B1108),TRIM(C1108)),""),"")</f>
        <v>36</v>
      </c>
      <c r="N1108" t="str">
        <f>IF(COUNT(FIND({0,1,2,3,4,5,6,7,8,9},IF(ISBLANK(A1108),IF(LEN(TRIM(B1108))&gt;0,TRIM(C1108),LEFT(D1108, 4)),"")))&gt;0,IF(ISBLANK(A1108),IF(LEN(TRIM(B1108))&gt;0,TRIM(C1108),LEFT(D1108, 4)),""),"")</f>
        <v>069</v>
      </c>
      <c r="O1108" t="str">
        <f t="shared" si="89"/>
        <v>NY</v>
      </c>
      <c r="P1108" t="str">
        <f>TRIM(IF(COUNT(FIND({0,1,2,3,4,5,6,7,8,9},B1108))&gt;0,D1108,IF(LEN(TRIM(B1108))&gt;0,CONCATENATE(B1108,C1108,D1108),MID(D1108,4,LEN(D1108)))))</f>
        <v>Ontario</v>
      </c>
      <c r="Q1108">
        <f t="shared" si="90"/>
        <v>15</v>
      </c>
      <c r="R1108">
        <f t="shared" si="91"/>
        <v>32</v>
      </c>
    </row>
    <row r="1109" spans="2:18" x14ac:dyDescent="0.25">
      <c r="B1109" s="1" t="s">
        <v>95</v>
      </c>
      <c r="C1109" s="1" t="s">
        <v>50</v>
      </c>
      <c r="D1109" s="1" t="s">
        <v>55</v>
      </c>
      <c r="E1109" s="1" t="s">
        <v>98</v>
      </c>
      <c r="F1109">
        <v>15</v>
      </c>
      <c r="G1109">
        <v>0.35</v>
      </c>
      <c r="H1109">
        <v>26</v>
      </c>
      <c r="I1109">
        <v>0.27</v>
      </c>
      <c r="K1109">
        <f t="shared" si="87"/>
        <v>36</v>
      </c>
      <c r="L1109">
        <f t="shared" si="88"/>
        <v>45</v>
      </c>
      <c r="M1109" t="str">
        <f>IF(COUNT(FIND({0,1,2,3,4,5,6,7,8,9},IF(ISBLANK(A1109),IF(LEN(TRIM(B1109))&gt;0,TRIM(B1109),TRIM(C1109)),"")))&gt;0,IF(ISBLANK(A1109),IF(LEN(TRIM(B1109))&gt;0,TRIM(B1109),TRIM(C1109)),""),"")</f>
        <v>12</v>
      </c>
      <c r="N1109" t="str">
        <f>IF(COUNT(FIND({0,1,2,3,4,5,6,7,8,9},IF(ISBLANK(A1109),IF(LEN(TRIM(B1109))&gt;0,TRIM(C1109),LEFT(D1109, 4)),"")))&gt;0,IF(ISBLANK(A1109),IF(LEN(TRIM(B1109))&gt;0,TRIM(C1109),LEFT(D1109, 4)),""),"")</f>
        <v>095</v>
      </c>
      <c r="O1109" t="str">
        <f t="shared" si="89"/>
        <v>Fl</v>
      </c>
      <c r="P1109" t="str">
        <f>TRIM(IF(COUNT(FIND({0,1,2,3,4,5,6,7,8,9},B1109))&gt;0,D1109,IF(LEN(TRIM(B1109))&gt;0,CONCATENATE(B1109,C1109,D1109),MID(D1109,4,LEN(D1109)))))</f>
        <v>Orange</v>
      </c>
      <c r="Q1109">
        <f t="shared" si="90"/>
        <v>15</v>
      </c>
      <c r="R1109">
        <f t="shared" si="91"/>
        <v>26</v>
      </c>
    </row>
    <row r="1110" spans="2:18" x14ac:dyDescent="0.25">
      <c r="B1110" s="1" t="s">
        <v>13</v>
      </c>
      <c r="C1110" s="1" t="s">
        <v>18</v>
      </c>
      <c r="D1110" s="1" t="s">
        <v>19</v>
      </c>
      <c r="E1110" s="1" t="s">
        <v>12</v>
      </c>
      <c r="F1110">
        <v>14</v>
      </c>
      <c r="G1110">
        <v>0.32</v>
      </c>
      <c r="H1110">
        <v>33</v>
      </c>
      <c r="I1110">
        <v>0.34</v>
      </c>
      <c r="K1110">
        <f t="shared" si="87"/>
        <v>36</v>
      </c>
      <c r="L1110">
        <f t="shared" si="88"/>
        <v>45</v>
      </c>
      <c r="M1110" t="str">
        <f>IF(COUNT(FIND({0,1,2,3,4,5,6,7,8,9},IF(ISBLANK(A1110),IF(LEN(TRIM(B1110))&gt;0,TRIM(B1110),TRIM(C1110)),"")))&gt;0,IF(ISBLANK(A1110),IF(LEN(TRIM(B1110))&gt;0,TRIM(B1110),TRIM(C1110)),""),"")</f>
        <v>36</v>
      </c>
      <c r="N1110" t="str">
        <f>IF(COUNT(FIND({0,1,2,3,4,5,6,7,8,9},IF(ISBLANK(A1110),IF(LEN(TRIM(B1110))&gt;0,TRIM(C1110),LEFT(D1110, 4)),"")))&gt;0,IF(ISBLANK(A1110),IF(LEN(TRIM(B1110))&gt;0,TRIM(C1110),LEFT(D1110, 4)),""),"")</f>
        <v>091</v>
      </c>
      <c r="O1110" t="str">
        <f t="shared" si="89"/>
        <v>NY</v>
      </c>
      <c r="P1110" t="str">
        <f>TRIM(IF(COUNT(FIND({0,1,2,3,4,5,6,7,8,9},B1110))&gt;0,D1110,IF(LEN(TRIM(B1110))&gt;0,CONCATENATE(B1110,C1110,D1110),MID(D1110,4,LEN(D1110)))))</f>
        <v>Saratoga</v>
      </c>
      <c r="Q1110">
        <f t="shared" si="90"/>
        <v>14</v>
      </c>
      <c r="R1110">
        <f t="shared" si="91"/>
        <v>33</v>
      </c>
    </row>
    <row r="1111" spans="2:18" x14ac:dyDescent="0.25">
      <c r="B1111" s="1" t="s">
        <v>13</v>
      </c>
      <c r="C1111" s="1" t="s">
        <v>178</v>
      </c>
      <c r="D1111" s="1" t="s">
        <v>179</v>
      </c>
      <c r="E1111" s="1" t="s">
        <v>12</v>
      </c>
      <c r="F1111">
        <v>14</v>
      </c>
      <c r="G1111">
        <v>0.32</v>
      </c>
      <c r="H1111">
        <v>29</v>
      </c>
      <c r="I1111">
        <v>0.3</v>
      </c>
      <c r="K1111">
        <f t="shared" si="87"/>
        <v>36</v>
      </c>
      <c r="L1111">
        <f t="shared" si="88"/>
        <v>45</v>
      </c>
      <c r="M1111" t="str">
        <f>IF(COUNT(FIND({0,1,2,3,4,5,6,7,8,9},IF(ISBLANK(A1111),IF(LEN(TRIM(B1111))&gt;0,TRIM(B1111),TRIM(C1111)),"")))&gt;0,IF(ISBLANK(A1111),IF(LEN(TRIM(B1111))&gt;0,TRIM(B1111),TRIM(C1111)),""),"")</f>
        <v>36</v>
      </c>
      <c r="N1111" t="str">
        <f>IF(COUNT(FIND({0,1,2,3,4,5,6,7,8,9},IF(ISBLANK(A1111),IF(LEN(TRIM(B1111))&gt;0,TRIM(C1111),LEFT(D1111, 4)),"")))&gt;0,IF(ISBLANK(A1111),IF(LEN(TRIM(B1111))&gt;0,TRIM(C1111),LEFT(D1111, 4)),""),"")</f>
        <v>053</v>
      </c>
      <c r="O1111" t="str">
        <f t="shared" si="89"/>
        <v>NY</v>
      </c>
      <c r="P1111" t="str">
        <f>TRIM(IF(COUNT(FIND({0,1,2,3,4,5,6,7,8,9},B1111))&gt;0,D1111,IF(LEN(TRIM(B1111))&gt;0,CONCATENATE(B1111,C1111,D1111),MID(D1111,4,LEN(D1111)))))</f>
        <v>Madison</v>
      </c>
      <c r="Q1111">
        <f t="shared" si="90"/>
        <v>14</v>
      </c>
      <c r="R1111">
        <f t="shared" si="91"/>
        <v>29</v>
      </c>
    </row>
    <row r="1112" spans="2:18" x14ac:dyDescent="0.25">
      <c r="B1112" s="1" t="s">
        <v>256</v>
      </c>
      <c r="C1112" s="1" t="s">
        <v>76</v>
      </c>
      <c r="D1112" s="1" t="s">
        <v>257</v>
      </c>
      <c r="E1112" s="1" t="s">
        <v>258</v>
      </c>
      <c r="F1112">
        <v>14</v>
      </c>
      <c r="G1112">
        <v>0.32</v>
      </c>
      <c r="H1112">
        <v>34</v>
      </c>
      <c r="I1112">
        <v>0.35</v>
      </c>
      <c r="K1112">
        <f t="shared" si="87"/>
        <v>36</v>
      </c>
      <c r="L1112">
        <f t="shared" si="88"/>
        <v>45</v>
      </c>
      <c r="M1112" t="str">
        <f>IF(COUNT(FIND({0,1,2,3,4,5,6,7,8,9},IF(ISBLANK(A1112),IF(LEN(TRIM(B1112))&gt;0,TRIM(B1112),TRIM(C1112)),"")))&gt;0,IF(ISBLANK(A1112),IF(LEN(TRIM(B1112))&gt;0,TRIM(B1112),TRIM(C1112)),""),"")</f>
        <v>32</v>
      </c>
      <c r="N1112" t="str">
        <f>IF(COUNT(FIND({0,1,2,3,4,5,6,7,8,9},IF(ISBLANK(A1112),IF(LEN(TRIM(B1112))&gt;0,TRIM(C1112),LEFT(D1112, 4)),"")))&gt;0,IF(ISBLANK(A1112),IF(LEN(TRIM(B1112))&gt;0,TRIM(C1112),LEFT(D1112, 4)),""),"")</f>
        <v>003</v>
      </c>
      <c r="O1112" t="str">
        <f t="shared" si="89"/>
        <v>Nv</v>
      </c>
      <c r="P1112" t="str">
        <f>TRIM(IF(COUNT(FIND({0,1,2,3,4,5,6,7,8,9},B1112))&gt;0,D1112,IF(LEN(TRIM(B1112))&gt;0,CONCATENATE(B1112,C1112,D1112),MID(D1112,4,LEN(D1112)))))</f>
        <v>Clark</v>
      </c>
      <c r="Q1112">
        <f t="shared" si="90"/>
        <v>14</v>
      </c>
      <c r="R1112">
        <f t="shared" si="91"/>
        <v>34</v>
      </c>
    </row>
    <row r="1113" spans="2:18" x14ac:dyDescent="0.25">
      <c r="B1113" s="1" t="s">
        <v>238</v>
      </c>
      <c r="C1113" s="1" t="s">
        <v>154</v>
      </c>
      <c r="D1113" s="1" t="s">
        <v>438</v>
      </c>
      <c r="E1113" s="1" t="s">
        <v>240</v>
      </c>
      <c r="F1113">
        <v>13</v>
      </c>
      <c r="G1113">
        <v>0.3</v>
      </c>
      <c r="H1113">
        <v>41</v>
      </c>
      <c r="I1113">
        <v>0.42</v>
      </c>
      <c r="K1113">
        <f t="shared" si="87"/>
        <v>36</v>
      </c>
      <c r="L1113">
        <f t="shared" si="88"/>
        <v>45</v>
      </c>
      <c r="M1113" t="str">
        <f>IF(COUNT(FIND({0,1,2,3,4,5,6,7,8,9},IF(ISBLANK(A1113),IF(LEN(TRIM(B1113))&gt;0,TRIM(B1113),TRIM(C1113)),"")))&gt;0,IF(ISBLANK(A1113),IF(LEN(TRIM(B1113))&gt;0,TRIM(B1113),TRIM(C1113)),""),"")</f>
        <v>45</v>
      </c>
      <c r="N1113" t="str">
        <f>IF(COUNT(FIND({0,1,2,3,4,5,6,7,8,9},IF(ISBLANK(A1113),IF(LEN(TRIM(B1113))&gt;0,TRIM(C1113),LEFT(D1113, 4)),"")))&gt;0,IF(ISBLANK(A1113),IF(LEN(TRIM(B1113))&gt;0,TRIM(C1113),LEFT(D1113, 4)),""),"")</f>
        <v>079</v>
      </c>
      <c r="O1113" t="str">
        <f t="shared" si="89"/>
        <v>SC</v>
      </c>
      <c r="P1113" t="str">
        <f>TRIM(IF(COUNT(FIND({0,1,2,3,4,5,6,7,8,9},B1113))&gt;0,D1113,IF(LEN(TRIM(B1113))&gt;0,CONCATENATE(B1113,C1113,D1113),MID(D1113,4,LEN(D1113)))))</f>
        <v>Richland</v>
      </c>
      <c r="Q1113">
        <f t="shared" si="90"/>
        <v>13</v>
      </c>
      <c r="R1113">
        <f t="shared" si="91"/>
        <v>41</v>
      </c>
    </row>
    <row r="1114" spans="2:18" x14ac:dyDescent="0.25">
      <c r="B1114" s="1" t="s">
        <v>321</v>
      </c>
      <c r="C1114" s="1" t="s">
        <v>16</v>
      </c>
      <c r="D1114" s="1" t="s">
        <v>425</v>
      </c>
      <c r="E1114" s="1" t="s">
        <v>322</v>
      </c>
      <c r="F1114">
        <v>13</v>
      </c>
      <c r="G1114">
        <v>0.3</v>
      </c>
      <c r="H1114">
        <v>31</v>
      </c>
      <c r="I1114">
        <v>0.32</v>
      </c>
      <c r="K1114">
        <f t="shared" si="87"/>
        <v>36</v>
      </c>
      <c r="L1114">
        <f t="shared" si="88"/>
        <v>45</v>
      </c>
      <c r="M1114" t="str">
        <f>IF(COUNT(FIND({0,1,2,3,4,5,6,7,8,9},IF(ISBLANK(A1114),IF(LEN(TRIM(B1114))&gt;0,TRIM(B1114),TRIM(C1114)),"")))&gt;0,IF(ISBLANK(A1114),IF(LEN(TRIM(B1114))&gt;0,TRIM(B1114),TRIM(C1114)),""),"")</f>
        <v>21</v>
      </c>
      <c r="N1114" t="str">
        <f>IF(COUNT(FIND({0,1,2,3,4,5,6,7,8,9},IF(ISBLANK(A1114),IF(LEN(TRIM(B1114))&gt;0,TRIM(C1114),LEFT(D1114, 4)),"")))&gt;0,IF(ISBLANK(A1114),IF(LEN(TRIM(B1114))&gt;0,TRIM(C1114),LEFT(D1114, 4)),""),"")</f>
        <v>093</v>
      </c>
      <c r="O1114" t="str">
        <f t="shared" si="89"/>
        <v>Ky</v>
      </c>
      <c r="P1114" t="str">
        <f>TRIM(IF(COUNT(FIND({0,1,2,3,4,5,6,7,8,9},B1114))&gt;0,D1114,IF(LEN(TRIM(B1114))&gt;0,CONCATENATE(B1114,C1114,D1114),MID(D1114,4,LEN(D1114)))))</f>
        <v>Hardin</v>
      </c>
      <c r="Q1114">
        <f t="shared" si="90"/>
        <v>13</v>
      </c>
      <c r="R1114">
        <f t="shared" si="91"/>
        <v>31</v>
      </c>
    </row>
    <row r="1115" spans="2:18" x14ac:dyDescent="0.25">
      <c r="B1115" s="1" t="s">
        <v>128</v>
      </c>
      <c r="C1115" s="1" t="s">
        <v>76</v>
      </c>
      <c r="D1115" s="1" t="s">
        <v>341</v>
      </c>
      <c r="E1115" s="1" t="s">
        <v>129</v>
      </c>
      <c r="F1115">
        <v>13</v>
      </c>
      <c r="G1115">
        <v>0.3</v>
      </c>
      <c r="H1115">
        <v>32</v>
      </c>
      <c r="I1115">
        <v>0.33</v>
      </c>
      <c r="K1115">
        <f t="shared" si="87"/>
        <v>36</v>
      </c>
      <c r="L1115">
        <f t="shared" si="88"/>
        <v>45</v>
      </c>
      <c r="M1115" t="str">
        <f>IF(COUNT(FIND({0,1,2,3,4,5,6,7,8,9},IF(ISBLANK(A1115),IF(LEN(TRIM(B1115))&gt;0,TRIM(B1115),TRIM(C1115)),"")))&gt;0,IF(ISBLANK(A1115),IF(LEN(TRIM(B1115))&gt;0,TRIM(B1115),TRIM(C1115)),""),"")</f>
        <v>24</v>
      </c>
      <c r="N1115" t="str">
        <f>IF(COUNT(FIND({0,1,2,3,4,5,6,7,8,9},IF(ISBLANK(A1115),IF(LEN(TRIM(B1115))&gt;0,TRIM(C1115),LEFT(D1115, 4)),"")))&gt;0,IF(ISBLANK(A1115),IF(LEN(TRIM(B1115))&gt;0,TRIM(C1115),LEFT(D1115, 4)),""),"")</f>
        <v>003</v>
      </c>
      <c r="O1115" t="str">
        <f t="shared" si="89"/>
        <v>Md</v>
      </c>
      <c r="P1115" t="str">
        <f>TRIM(IF(COUNT(FIND({0,1,2,3,4,5,6,7,8,9},B1115))&gt;0,D1115,IF(LEN(TRIM(B1115))&gt;0,CONCATENATE(B1115,C1115,D1115),MID(D1115,4,LEN(D1115)))))</f>
        <v>Anne Arundel</v>
      </c>
      <c r="Q1115">
        <f t="shared" si="90"/>
        <v>13</v>
      </c>
      <c r="R1115">
        <f t="shared" si="91"/>
        <v>32</v>
      </c>
    </row>
    <row r="1116" spans="2:18" x14ac:dyDescent="0.25">
      <c r="B1116" s="1" t="s">
        <v>13</v>
      </c>
      <c r="C1116" s="1" t="s">
        <v>28</v>
      </c>
      <c r="D1116" s="1" t="s">
        <v>29</v>
      </c>
      <c r="E1116" s="1" t="s">
        <v>12</v>
      </c>
      <c r="F1116">
        <v>13</v>
      </c>
      <c r="G1116">
        <v>0.3</v>
      </c>
      <c r="H1116">
        <v>21</v>
      </c>
      <c r="I1116">
        <v>0.22</v>
      </c>
      <c r="K1116">
        <f t="shared" si="87"/>
        <v>36</v>
      </c>
      <c r="L1116">
        <f t="shared" si="88"/>
        <v>45</v>
      </c>
      <c r="M1116" t="str">
        <f>IF(COUNT(FIND({0,1,2,3,4,5,6,7,8,9},IF(ISBLANK(A1116),IF(LEN(TRIM(B1116))&gt;0,TRIM(B1116),TRIM(C1116)),"")))&gt;0,IF(ISBLANK(A1116),IF(LEN(TRIM(B1116))&gt;0,TRIM(B1116),TRIM(C1116)),""),"")</f>
        <v>36</v>
      </c>
      <c r="N1116" t="str">
        <f>IF(COUNT(FIND({0,1,2,3,4,5,6,7,8,9},IF(ISBLANK(A1116),IF(LEN(TRIM(B1116))&gt;0,TRIM(C1116),LEFT(D1116, 4)),"")))&gt;0,IF(ISBLANK(A1116),IF(LEN(TRIM(B1116))&gt;0,TRIM(C1116),LEFT(D1116, 4)),""),"")</f>
        <v>081</v>
      </c>
      <c r="O1116" t="str">
        <f t="shared" si="89"/>
        <v>NY</v>
      </c>
      <c r="P1116" t="str">
        <f>TRIM(IF(COUNT(FIND({0,1,2,3,4,5,6,7,8,9},B1116))&gt;0,D1116,IF(LEN(TRIM(B1116))&gt;0,CONCATENATE(B1116,C1116,D1116),MID(D1116,4,LEN(D1116)))))</f>
        <v>Queens</v>
      </c>
      <c r="Q1116">
        <f t="shared" si="90"/>
        <v>13</v>
      </c>
      <c r="R1116">
        <f t="shared" si="91"/>
        <v>21</v>
      </c>
    </row>
    <row r="1117" spans="2:18" x14ac:dyDescent="0.25">
      <c r="B1117" s="1" t="s">
        <v>95</v>
      </c>
      <c r="C1117" s="1" t="s">
        <v>192</v>
      </c>
      <c r="D1117" s="1" t="s">
        <v>193</v>
      </c>
      <c r="E1117" s="1" t="s">
        <v>98</v>
      </c>
      <c r="F1117">
        <v>12</v>
      </c>
      <c r="G1117">
        <v>0.28000000000000003</v>
      </c>
      <c r="H1117">
        <v>19</v>
      </c>
      <c r="I1117">
        <v>0.2</v>
      </c>
      <c r="K1117">
        <f t="shared" si="87"/>
        <v>36</v>
      </c>
      <c r="L1117">
        <f t="shared" si="88"/>
        <v>45</v>
      </c>
      <c r="M1117" t="str">
        <f>IF(COUNT(FIND({0,1,2,3,4,5,6,7,8,9},IF(ISBLANK(A1117),IF(LEN(TRIM(B1117))&gt;0,TRIM(B1117),TRIM(C1117)),"")))&gt;0,IF(ISBLANK(A1117),IF(LEN(TRIM(B1117))&gt;0,TRIM(B1117),TRIM(C1117)),""),"")</f>
        <v>12</v>
      </c>
      <c r="N1117" t="str">
        <f>IF(COUNT(FIND({0,1,2,3,4,5,6,7,8,9},IF(ISBLANK(A1117),IF(LEN(TRIM(B1117))&gt;0,TRIM(C1117),LEFT(D1117, 4)),"")))&gt;0,IF(ISBLANK(A1117),IF(LEN(TRIM(B1117))&gt;0,TRIM(C1117),LEFT(D1117, 4)),""),"")</f>
        <v>127</v>
      </c>
      <c r="O1117" t="str">
        <f t="shared" si="89"/>
        <v>Fl</v>
      </c>
      <c r="P1117" t="str">
        <f>TRIM(IF(COUNT(FIND({0,1,2,3,4,5,6,7,8,9},B1117))&gt;0,D1117,IF(LEN(TRIM(B1117))&gt;0,CONCATENATE(B1117,C1117,D1117),MID(D1117,4,LEN(D1117)))))</f>
        <v>Volusia</v>
      </c>
      <c r="Q1117">
        <f t="shared" si="90"/>
        <v>12</v>
      </c>
      <c r="R1117">
        <f t="shared" si="91"/>
        <v>19</v>
      </c>
    </row>
    <row r="1118" spans="2:18" x14ac:dyDescent="0.25">
      <c r="B1118" s="1" t="s">
        <v>99</v>
      </c>
      <c r="C1118" s="1" t="s">
        <v>54</v>
      </c>
      <c r="D1118" s="1" t="s">
        <v>335</v>
      </c>
      <c r="E1118" s="1" t="s">
        <v>102</v>
      </c>
      <c r="F1118">
        <v>12</v>
      </c>
      <c r="G1118">
        <v>0.28000000000000003</v>
      </c>
      <c r="H1118">
        <v>24</v>
      </c>
      <c r="I1118">
        <v>0.25</v>
      </c>
      <c r="K1118">
        <f t="shared" si="87"/>
        <v>36</v>
      </c>
      <c r="L1118">
        <f t="shared" si="88"/>
        <v>45</v>
      </c>
      <c r="M1118" t="str">
        <f>IF(COUNT(FIND({0,1,2,3,4,5,6,7,8,9},IF(ISBLANK(A1118),IF(LEN(TRIM(B1118))&gt;0,TRIM(B1118),TRIM(C1118)),"")))&gt;0,IF(ISBLANK(A1118),IF(LEN(TRIM(B1118))&gt;0,TRIM(B1118),TRIM(C1118)),""),"")</f>
        <v>06</v>
      </c>
      <c r="N1118" t="str">
        <f>IF(COUNT(FIND({0,1,2,3,4,5,6,7,8,9},IF(ISBLANK(A1118),IF(LEN(TRIM(B1118))&gt;0,TRIM(C1118),LEFT(D1118, 4)),"")))&gt;0,IF(ISBLANK(A1118),IF(LEN(TRIM(B1118))&gt;0,TRIM(C1118),LEFT(D1118, 4)),""),"")</f>
        <v>071</v>
      </c>
      <c r="O1118" t="str">
        <f t="shared" si="89"/>
        <v>Ca</v>
      </c>
      <c r="P1118" t="str">
        <f>TRIM(IF(COUNT(FIND({0,1,2,3,4,5,6,7,8,9},B1118))&gt;0,D1118,IF(LEN(TRIM(B1118))&gt;0,CONCATENATE(B1118,C1118,D1118),MID(D1118,4,LEN(D1118)))))</f>
        <v>San Bernardino</v>
      </c>
      <c r="Q1118">
        <f t="shared" si="90"/>
        <v>12</v>
      </c>
      <c r="R1118">
        <f t="shared" si="91"/>
        <v>24</v>
      </c>
    </row>
    <row r="1119" spans="2:18" x14ac:dyDescent="0.25">
      <c r="B1119" s="1" t="s">
        <v>13</v>
      </c>
      <c r="C1119" s="1" t="s">
        <v>44</v>
      </c>
      <c r="D1119" s="1" t="s">
        <v>45</v>
      </c>
      <c r="E1119" s="1" t="s">
        <v>12</v>
      </c>
      <c r="F1119">
        <v>12</v>
      </c>
      <c r="G1119">
        <v>0.28000000000000003</v>
      </c>
      <c r="H1119">
        <v>21</v>
      </c>
      <c r="I1119">
        <v>0.22</v>
      </c>
      <c r="K1119">
        <f t="shared" si="87"/>
        <v>36</v>
      </c>
      <c r="L1119">
        <f t="shared" si="88"/>
        <v>45</v>
      </c>
      <c r="M1119" t="str">
        <f>IF(COUNT(FIND({0,1,2,3,4,5,6,7,8,9},IF(ISBLANK(A1119),IF(LEN(TRIM(B1119))&gt;0,TRIM(B1119),TRIM(C1119)),"")))&gt;0,IF(ISBLANK(A1119),IF(LEN(TRIM(B1119))&gt;0,TRIM(B1119),TRIM(C1119)),""),"")</f>
        <v>36</v>
      </c>
      <c r="N1119" t="str">
        <f>IF(COUNT(FIND({0,1,2,3,4,5,6,7,8,9},IF(ISBLANK(A1119),IF(LEN(TRIM(B1119))&gt;0,TRIM(C1119),LEFT(D1119, 4)),"")))&gt;0,IF(ISBLANK(A1119),IF(LEN(TRIM(B1119))&gt;0,TRIM(C1119),LEFT(D1119, 4)),""),"")</f>
        <v>047</v>
      </c>
      <c r="O1119" t="str">
        <f t="shared" si="89"/>
        <v>NY</v>
      </c>
      <c r="P1119" t="str">
        <f>TRIM(IF(COUNT(FIND({0,1,2,3,4,5,6,7,8,9},B1119))&gt;0,D1119,IF(LEN(TRIM(B1119))&gt;0,CONCATENATE(B1119,C1119,D1119),MID(D1119,4,LEN(D1119)))))</f>
        <v>Kings</v>
      </c>
      <c r="Q1119">
        <f t="shared" si="90"/>
        <v>12</v>
      </c>
      <c r="R1119">
        <f t="shared" si="91"/>
        <v>21</v>
      </c>
    </row>
    <row r="1120" spans="2:18" x14ac:dyDescent="0.25">
      <c r="B1120" s="1" t="s">
        <v>234</v>
      </c>
      <c r="C1120" s="1" t="s">
        <v>430</v>
      </c>
      <c r="D1120" s="1" t="s">
        <v>125</v>
      </c>
      <c r="E1120" s="1" t="s">
        <v>236</v>
      </c>
      <c r="F1120">
        <v>12</v>
      </c>
      <c r="G1120">
        <v>0.28000000000000003</v>
      </c>
      <c r="H1120">
        <v>28</v>
      </c>
      <c r="I1120">
        <v>0.28999999999999998</v>
      </c>
      <c r="K1120">
        <f t="shared" si="87"/>
        <v>36</v>
      </c>
      <c r="L1120">
        <f t="shared" si="88"/>
        <v>45</v>
      </c>
      <c r="M1120" t="str">
        <f>IF(COUNT(FIND({0,1,2,3,4,5,6,7,8,9},IF(ISBLANK(A1120),IF(LEN(TRIM(B1120))&gt;0,TRIM(B1120),TRIM(C1120)),"")))&gt;0,IF(ISBLANK(A1120),IF(LEN(TRIM(B1120))&gt;0,TRIM(B1120),TRIM(C1120)),""),"")</f>
        <v>13</v>
      </c>
      <c r="N1120" t="str">
        <f>IF(COUNT(FIND({0,1,2,3,4,5,6,7,8,9},IF(ISBLANK(A1120),IF(LEN(TRIM(B1120))&gt;0,TRIM(C1120),LEFT(D1120, 4)),"")))&gt;0,IF(ISBLANK(A1120),IF(LEN(TRIM(B1120))&gt;0,TRIM(C1120),LEFT(D1120, 4)),""),"")</f>
        <v>245</v>
      </c>
      <c r="O1120" t="str">
        <f t="shared" si="89"/>
        <v>Ga</v>
      </c>
      <c r="P1120" t="str">
        <f>TRIM(IF(COUNT(FIND({0,1,2,3,4,5,6,7,8,9},B1120))&gt;0,D1120,IF(LEN(TRIM(B1120))&gt;0,CONCATENATE(B1120,C1120,D1120),MID(D1120,4,LEN(D1120)))))</f>
        <v>Richmond</v>
      </c>
      <c r="Q1120">
        <f t="shared" si="90"/>
        <v>12</v>
      </c>
      <c r="R1120">
        <f t="shared" si="91"/>
        <v>28</v>
      </c>
    </row>
    <row r="1121" spans="2:18" x14ac:dyDescent="0.25">
      <c r="B1121" s="1" t="s">
        <v>351</v>
      </c>
      <c r="C1121" s="1" t="s">
        <v>373</v>
      </c>
      <c r="D1121" s="1" t="s">
        <v>374</v>
      </c>
      <c r="E1121" s="1" t="s">
        <v>353</v>
      </c>
      <c r="F1121">
        <v>12</v>
      </c>
      <c r="G1121">
        <v>0.28000000000000003</v>
      </c>
      <c r="H1121">
        <v>26</v>
      </c>
      <c r="I1121">
        <v>0.27</v>
      </c>
      <c r="K1121">
        <f t="shared" si="87"/>
        <v>36</v>
      </c>
      <c r="L1121">
        <f t="shared" si="88"/>
        <v>45</v>
      </c>
      <c r="M1121" t="str">
        <f>IF(COUNT(FIND({0,1,2,3,4,5,6,7,8,9},IF(ISBLANK(A1121),IF(LEN(TRIM(B1121))&gt;0,TRIM(B1121),TRIM(C1121)),"")))&gt;0,IF(ISBLANK(A1121),IF(LEN(TRIM(B1121))&gt;0,TRIM(B1121),TRIM(C1121)),""),"")</f>
        <v>47</v>
      </c>
      <c r="N1121" t="str">
        <f>IF(COUNT(FIND({0,1,2,3,4,5,6,7,8,9},IF(ISBLANK(A1121),IF(LEN(TRIM(B1121))&gt;0,TRIM(C1121),LEFT(D1121, 4)),"")))&gt;0,IF(ISBLANK(A1121),IF(LEN(TRIM(B1121))&gt;0,TRIM(C1121),LEFT(D1121, 4)),""),"")</f>
        <v>157</v>
      </c>
      <c r="O1121" t="str">
        <f t="shared" si="89"/>
        <v>Tn</v>
      </c>
      <c r="P1121" t="str">
        <f>TRIM(IF(COUNT(FIND({0,1,2,3,4,5,6,7,8,9},B1121))&gt;0,D1121,IF(LEN(TRIM(B1121))&gt;0,CONCATENATE(B1121,C1121,D1121),MID(D1121,4,LEN(D1121)))))</f>
        <v>Shelby</v>
      </c>
      <c r="Q1121">
        <f t="shared" si="90"/>
        <v>12</v>
      </c>
      <c r="R1121">
        <f t="shared" si="91"/>
        <v>26</v>
      </c>
    </row>
    <row r="1122" spans="2:18" x14ac:dyDescent="0.25">
      <c r="B1122" s="1" t="s">
        <v>159</v>
      </c>
      <c r="C1122" s="1" t="s">
        <v>540</v>
      </c>
      <c r="D1122" s="1" t="s">
        <v>541</v>
      </c>
      <c r="E1122" s="1" t="s">
        <v>161</v>
      </c>
      <c r="F1122">
        <v>12</v>
      </c>
      <c r="G1122">
        <v>0.28000000000000003</v>
      </c>
      <c r="H1122">
        <v>29</v>
      </c>
      <c r="I1122">
        <v>0.3</v>
      </c>
      <c r="K1122">
        <f t="shared" si="87"/>
        <v>36</v>
      </c>
      <c r="L1122">
        <f t="shared" si="88"/>
        <v>45</v>
      </c>
      <c r="M1122" t="str">
        <f>IF(COUNT(FIND({0,1,2,3,4,5,6,7,8,9},IF(ISBLANK(A1122),IF(LEN(TRIM(B1122))&gt;0,TRIM(B1122),TRIM(C1122)),"")))&gt;0,IF(ISBLANK(A1122),IF(LEN(TRIM(B1122))&gt;0,TRIM(B1122),TRIM(C1122)),""),"")</f>
        <v>51</v>
      </c>
      <c r="N1122" t="str">
        <f>IF(COUNT(FIND({0,1,2,3,4,5,6,7,8,9},IF(ISBLANK(A1122),IF(LEN(TRIM(B1122))&gt;0,TRIM(C1122),LEFT(D1122, 4)),"")))&gt;0,IF(ISBLANK(A1122),IF(LEN(TRIM(B1122))&gt;0,TRIM(C1122),LEFT(D1122, 4)),""),"")</f>
        <v>700</v>
      </c>
      <c r="O1122" t="str">
        <f t="shared" si="89"/>
        <v>Va</v>
      </c>
      <c r="P1122" t="str">
        <f>TRIM(IF(COUNT(FIND({0,1,2,3,4,5,6,7,8,9},B1122))&gt;0,D1122,IF(LEN(TRIM(B1122))&gt;0,CONCATENATE(B1122,C1122,D1122),MID(D1122,4,LEN(D1122)))))</f>
        <v>Newport News city</v>
      </c>
      <c r="Q1122">
        <f t="shared" si="90"/>
        <v>12</v>
      </c>
      <c r="R1122">
        <f t="shared" si="91"/>
        <v>29</v>
      </c>
    </row>
    <row r="1123" spans="2:18" x14ac:dyDescent="0.25">
      <c r="B1123" s="1" t="s">
        <v>120</v>
      </c>
      <c r="C1123" s="1" t="s">
        <v>121</v>
      </c>
      <c r="D1123" s="1" t="s">
        <v>122</v>
      </c>
      <c r="E1123" s="1" t="s">
        <v>123</v>
      </c>
      <c r="F1123">
        <v>12</v>
      </c>
      <c r="G1123">
        <v>0.28000000000000003</v>
      </c>
      <c r="H1123">
        <v>30</v>
      </c>
      <c r="I1123">
        <v>0.31</v>
      </c>
      <c r="K1123">
        <f t="shared" si="87"/>
        <v>36</v>
      </c>
      <c r="L1123">
        <f t="shared" si="88"/>
        <v>45</v>
      </c>
      <c r="M1123" t="str">
        <f>IF(COUNT(FIND({0,1,2,3,4,5,6,7,8,9},IF(ISBLANK(A1123),IF(LEN(TRIM(B1123))&gt;0,TRIM(B1123),TRIM(C1123)),"")))&gt;0,IF(ISBLANK(A1123),IF(LEN(TRIM(B1123))&gt;0,TRIM(B1123),TRIM(C1123)),""),"")</f>
        <v>42</v>
      </c>
      <c r="N1123" t="str">
        <f>IF(COUNT(FIND({0,1,2,3,4,5,6,7,8,9},IF(ISBLANK(A1123),IF(LEN(TRIM(B1123))&gt;0,TRIM(C1123),LEFT(D1123, 4)),"")))&gt;0,IF(ISBLANK(A1123),IF(LEN(TRIM(B1123))&gt;0,TRIM(C1123),LEFT(D1123, 4)),""),"")</f>
        <v>101</v>
      </c>
      <c r="O1123" t="str">
        <f t="shared" si="89"/>
        <v>Pa</v>
      </c>
      <c r="P1123" t="str">
        <f>TRIM(IF(COUNT(FIND({0,1,2,3,4,5,6,7,8,9},B1123))&gt;0,D1123,IF(LEN(TRIM(B1123))&gt;0,CONCATENATE(B1123,C1123,D1123),MID(D1123,4,LEN(D1123)))))</f>
        <v>Philadelphia</v>
      </c>
      <c r="Q1123">
        <f t="shared" si="90"/>
        <v>12</v>
      </c>
      <c r="R1123">
        <f t="shared" si="91"/>
        <v>30</v>
      </c>
    </row>
    <row r="1124" spans="2:18" x14ac:dyDescent="0.25">
      <c r="B1124" s="1" t="s">
        <v>390</v>
      </c>
      <c r="C1124" s="1" t="s">
        <v>749</v>
      </c>
      <c r="D1124" s="1" t="s">
        <v>530</v>
      </c>
      <c r="E1124" s="1" t="s">
        <v>392</v>
      </c>
      <c r="F1124">
        <v>11</v>
      </c>
      <c r="G1124">
        <v>0.25</v>
      </c>
      <c r="H1124">
        <v>32</v>
      </c>
      <c r="I1124">
        <v>0.33</v>
      </c>
      <c r="K1124">
        <f t="shared" si="87"/>
        <v>36</v>
      </c>
      <c r="L1124">
        <f t="shared" si="88"/>
        <v>45</v>
      </c>
      <c r="M1124" t="str">
        <f>IF(COUNT(FIND({0,1,2,3,4,5,6,7,8,9},IF(ISBLANK(A1124),IF(LEN(TRIM(B1124))&gt;0,TRIM(B1124),TRIM(C1124)),"")))&gt;0,IF(ISBLANK(A1124),IF(LEN(TRIM(B1124))&gt;0,TRIM(B1124),TRIM(C1124)),""),"")</f>
        <v>29</v>
      </c>
      <c r="N1124" t="str">
        <f>IF(COUNT(FIND({0,1,2,3,4,5,6,7,8,9},IF(ISBLANK(A1124),IF(LEN(TRIM(B1124))&gt;0,TRIM(C1124),LEFT(D1124, 4)),"")))&gt;0,IF(ISBLANK(A1124),IF(LEN(TRIM(B1124))&gt;0,TRIM(C1124),LEFT(D1124, 4)),""),"")</f>
        <v>169</v>
      </c>
      <c r="O1124" t="str">
        <f t="shared" si="89"/>
        <v>Mo</v>
      </c>
      <c r="P1124" t="str">
        <f>TRIM(IF(COUNT(FIND({0,1,2,3,4,5,6,7,8,9},B1124))&gt;0,D1124,IF(LEN(TRIM(B1124))&gt;0,CONCATENATE(B1124,C1124,D1124),MID(D1124,4,LEN(D1124)))))</f>
        <v>Pulaski</v>
      </c>
      <c r="Q1124">
        <f t="shared" si="90"/>
        <v>11</v>
      </c>
      <c r="R1124">
        <f t="shared" si="91"/>
        <v>32</v>
      </c>
    </row>
    <row r="1125" spans="2:18" x14ac:dyDescent="0.25">
      <c r="B1125" s="1" t="s">
        <v>95</v>
      </c>
      <c r="C1125" s="1" t="s">
        <v>118</v>
      </c>
      <c r="D1125" s="1" t="s">
        <v>395</v>
      </c>
      <c r="E1125" s="1" t="s">
        <v>98</v>
      </c>
      <c r="F1125">
        <v>11</v>
      </c>
      <c r="G1125">
        <v>0.25</v>
      </c>
      <c r="H1125">
        <v>25</v>
      </c>
      <c r="I1125">
        <v>0.26</v>
      </c>
      <c r="K1125">
        <f t="shared" si="87"/>
        <v>36</v>
      </c>
      <c r="L1125">
        <f t="shared" si="88"/>
        <v>45</v>
      </c>
      <c r="M1125" t="str">
        <f>IF(COUNT(FIND({0,1,2,3,4,5,6,7,8,9},IF(ISBLANK(A1125),IF(LEN(TRIM(B1125))&gt;0,TRIM(B1125),TRIM(C1125)),"")))&gt;0,IF(ISBLANK(A1125),IF(LEN(TRIM(B1125))&gt;0,TRIM(B1125),TRIM(C1125)),""),"")</f>
        <v>12</v>
      </c>
      <c r="N1125" t="str">
        <f>IF(COUNT(FIND({0,1,2,3,4,5,6,7,8,9},IF(ISBLANK(A1125),IF(LEN(TRIM(B1125))&gt;0,TRIM(C1125),LEFT(D1125, 4)),"")))&gt;0,IF(ISBLANK(A1125),IF(LEN(TRIM(B1125))&gt;0,TRIM(C1125),LEFT(D1125, 4)),""),"")</f>
        <v>105</v>
      </c>
      <c r="O1125" t="str">
        <f t="shared" si="89"/>
        <v>Fl</v>
      </c>
      <c r="P1125" t="str">
        <f>TRIM(IF(COUNT(FIND({0,1,2,3,4,5,6,7,8,9},B1125))&gt;0,D1125,IF(LEN(TRIM(B1125))&gt;0,CONCATENATE(B1125,C1125,D1125),MID(D1125,4,LEN(D1125)))))</f>
        <v>Polk</v>
      </c>
      <c r="Q1125">
        <f t="shared" si="90"/>
        <v>11</v>
      </c>
      <c r="R1125">
        <f t="shared" si="91"/>
        <v>25</v>
      </c>
    </row>
    <row r="1126" spans="2:18" x14ac:dyDescent="0.25">
      <c r="B1126" s="1" t="s">
        <v>99</v>
      </c>
      <c r="C1126" s="1" t="s">
        <v>26</v>
      </c>
      <c r="D1126" s="1" t="s">
        <v>304</v>
      </c>
      <c r="E1126" s="1" t="s">
        <v>102</v>
      </c>
      <c r="F1126">
        <v>11</v>
      </c>
      <c r="G1126">
        <v>0.25</v>
      </c>
      <c r="H1126">
        <v>29</v>
      </c>
      <c r="I1126">
        <v>0.3</v>
      </c>
      <c r="K1126">
        <f t="shared" si="87"/>
        <v>36</v>
      </c>
      <c r="L1126">
        <f t="shared" si="88"/>
        <v>45</v>
      </c>
      <c r="M1126" t="str">
        <f>IF(COUNT(FIND({0,1,2,3,4,5,6,7,8,9},IF(ISBLANK(A1126),IF(LEN(TRIM(B1126))&gt;0,TRIM(B1126),TRIM(C1126)),"")))&gt;0,IF(ISBLANK(A1126),IF(LEN(TRIM(B1126))&gt;0,TRIM(B1126),TRIM(C1126)),""),"")</f>
        <v>06</v>
      </c>
      <c r="N1126" t="str">
        <f>IF(COUNT(FIND({0,1,2,3,4,5,6,7,8,9},IF(ISBLANK(A1126),IF(LEN(TRIM(B1126))&gt;0,TRIM(C1126),LEFT(D1126, 4)),"")))&gt;0,IF(ISBLANK(A1126),IF(LEN(TRIM(B1126))&gt;0,TRIM(C1126),LEFT(D1126, 4)),""),"")</f>
        <v>067</v>
      </c>
      <c r="O1126" t="str">
        <f t="shared" si="89"/>
        <v>Ca</v>
      </c>
      <c r="P1126" t="str">
        <f>TRIM(IF(COUNT(FIND({0,1,2,3,4,5,6,7,8,9},B1126))&gt;0,D1126,IF(LEN(TRIM(B1126))&gt;0,CONCATENATE(B1126,C1126,D1126),MID(D1126,4,LEN(D1126)))))</f>
        <v>Sacramento</v>
      </c>
      <c r="Q1126">
        <f t="shared" si="90"/>
        <v>11</v>
      </c>
      <c r="R1126">
        <f t="shared" si="91"/>
        <v>29</v>
      </c>
    </row>
    <row r="1127" spans="2:18" x14ac:dyDescent="0.25">
      <c r="B1127" s="1" t="s">
        <v>262</v>
      </c>
      <c r="C1127" s="1" t="s">
        <v>70</v>
      </c>
      <c r="D1127" s="1" t="s">
        <v>678</v>
      </c>
      <c r="E1127" s="1" t="s">
        <v>264</v>
      </c>
      <c r="F1127">
        <v>11</v>
      </c>
      <c r="G1127">
        <v>0.25</v>
      </c>
      <c r="H1127">
        <v>32</v>
      </c>
      <c r="I1127">
        <v>0.33</v>
      </c>
      <c r="K1127">
        <f t="shared" si="87"/>
        <v>36</v>
      </c>
      <c r="L1127">
        <f t="shared" si="88"/>
        <v>45</v>
      </c>
      <c r="M1127" t="str">
        <f>IF(COUNT(FIND({0,1,2,3,4,5,6,7,8,9},IF(ISBLANK(A1127),IF(LEN(TRIM(B1127))&gt;0,TRIM(B1127),TRIM(C1127)),"")))&gt;0,IF(ISBLANK(A1127),IF(LEN(TRIM(B1127))&gt;0,TRIM(B1127),TRIM(C1127)),""),"")</f>
        <v>22</v>
      </c>
      <c r="N1127" t="str">
        <f>IF(COUNT(FIND({0,1,2,3,4,5,6,7,8,9},IF(ISBLANK(A1127),IF(LEN(TRIM(B1127))&gt;0,TRIM(C1127),LEFT(D1127, 4)),"")))&gt;0,IF(ISBLANK(A1127),IF(LEN(TRIM(B1127))&gt;0,TRIM(C1127),LEFT(D1127, 4)),""),"")</f>
        <v>115</v>
      </c>
      <c r="O1127" t="str">
        <f t="shared" si="89"/>
        <v>La</v>
      </c>
      <c r="P1127" t="str">
        <f>TRIM(IF(COUNT(FIND({0,1,2,3,4,5,6,7,8,9},B1127))&gt;0,D1127,IF(LEN(TRIM(B1127))&gt;0,CONCATENATE(B1127,C1127,D1127),MID(D1127,4,LEN(D1127)))))</f>
        <v>Vernon</v>
      </c>
      <c r="Q1127">
        <f t="shared" si="90"/>
        <v>11</v>
      </c>
      <c r="R1127">
        <f t="shared" si="91"/>
        <v>32</v>
      </c>
    </row>
    <row r="1128" spans="2:18" x14ac:dyDescent="0.25">
      <c r="B1128" s="1" t="s">
        <v>321</v>
      </c>
      <c r="C1128" s="1" t="s">
        <v>36</v>
      </c>
      <c r="D1128" s="1" t="s">
        <v>104</v>
      </c>
      <c r="E1128" s="1" t="s">
        <v>322</v>
      </c>
      <c r="F1128">
        <v>11</v>
      </c>
      <c r="G1128">
        <v>0.25</v>
      </c>
      <c r="H1128">
        <v>20</v>
      </c>
      <c r="I1128">
        <v>0.21</v>
      </c>
      <c r="K1128">
        <f t="shared" si="87"/>
        <v>36</v>
      </c>
      <c r="L1128">
        <f t="shared" si="88"/>
        <v>45</v>
      </c>
      <c r="M1128" t="str">
        <f>IF(COUNT(FIND({0,1,2,3,4,5,6,7,8,9},IF(ISBLANK(A1128),IF(LEN(TRIM(B1128))&gt;0,TRIM(B1128),TRIM(C1128)),"")))&gt;0,IF(ISBLANK(A1128),IF(LEN(TRIM(B1128))&gt;0,TRIM(B1128),TRIM(C1128)),""),"")</f>
        <v>21</v>
      </c>
      <c r="N1128" t="str">
        <f>IF(COUNT(FIND({0,1,2,3,4,5,6,7,8,9},IF(ISBLANK(A1128),IF(LEN(TRIM(B1128))&gt;0,TRIM(C1128),LEFT(D1128, 4)),"")))&gt;0,IF(ISBLANK(A1128),IF(LEN(TRIM(B1128))&gt;0,TRIM(C1128),LEFT(D1128, 4)),""),"")</f>
        <v>111</v>
      </c>
      <c r="O1128" t="str">
        <f t="shared" si="89"/>
        <v>Ky</v>
      </c>
      <c r="P1128" t="str">
        <f>TRIM(IF(COUNT(FIND({0,1,2,3,4,5,6,7,8,9},B1128))&gt;0,D1128,IF(LEN(TRIM(B1128))&gt;0,CONCATENATE(B1128,C1128,D1128),MID(D1128,4,LEN(D1128)))))</f>
        <v>Jefferson</v>
      </c>
      <c r="Q1128">
        <f t="shared" si="90"/>
        <v>11</v>
      </c>
      <c r="R1128">
        <f t="shared" si="91"/>
        <v>20</v>
      </c>
    </row>
    <row r="1129" spans="2:18" x14ac:dyDescent="0.25">
      <c r="B1129" s="1" t="s">
        <v>40</v>
      </c>
      <c r="C1129" s="1" t="s">
        <v>76</v>
      </c>
      <c r="D1129" s="1" t="s">
        <v>222</v>
      </c>
      <c r="E1129" s="1" t="s">
        <v>43</v>
      </c>
      <c r="F1129">
        <v>11</v>
      </c>
      <c r="G1129">
        <v>0.25</v>
      </c>
      <c r="H1129">
        <v>32</v>
      </c>
      <c r="I1129">
        <v>0.33</v>
      </c>
      <c r="K1129">
        <f t="shared" si="87"/>
        <v>36</v>
      </c>
      <c r="L1129">
        <f t="shared" si="88"/>
        <v>45</v>
      </c>
      <c r="M1129" t="str">
        <f>IF(COUNT(FIND({0,1,2,3,4,5,6,7,8,9},IF(ISBLANK(A1129),IF(LEN(TRIM(B1129))&gt;0,TRIM(B1129),TRIM(C1129)),"")))&gt;0,IF(ISBLANK(A1129),IF(LEN(TRIM(B1129))&gt;0,TRIM(B1129),TRIM(C1129)),""),"")</f>
        <v>57</v>
      </c>
      <c r="N1129" t="str">
        <f>IF(COUNT(FIND({0,1,2,3,4,5,6,7,8,9},IF(ISBLANK(A1129),IF(LEN(TRIM(B1129))&gt;0,TRIM(C1129),LEFT(D1129, 4)),"")))&gt;0,IF(ISBLANK(A1129),IF(LEN(TRIM(B1129))&gt;0,TRIM(C1129),LEFT(D1129, 4)),""),"")</f>
        <v>003</v>
      </c>
      <c r="O1129" t="str">
        <f t="shared" si="89"/>
        <v>FR</v>
      </c>
      <c r="P1129" t="str">
        <f>TRIM(IF(COUNT(FIND({0,1,2,3,4,5,6,7,8,9},B1129))&gt;0,D1129,IF(LEN(TRIM(B1129))&gt;0,CONCATENATE(B1129,C1129,D1129),MID(D1129,4,LEN(D1129)))))</f>
        <v>Foreign / Puerto Rico</v>
      </c>
      <c r="Q1129">
        <f t="shared" si="90"/>
        <v>11</v>
      </c>
      <c r="R1129">
        <f t="shared" si="91"/>
        <v>32</v>
      </c>
    </row>
    <row r="1130" spans="2:18" x14ac:dyDescent="0.25">
      <c r="B1130" s="1" t="s">
        <v>40</v>
      </c>
      <c r="C1130" s="1" t="s">
        <v>41</v>
      </c>
      <c r="D1130" s="1" t="s">
        <v>42</v>
      </c>
      <c r="E1130" s="1" t="s">
        <v>43</v>
      </c>
      <c r="F1130">
        <v>11</v>
      </c>
      <c r="G1130">
        <v>0.25</v>
      </c>
      <c r="H1130">
        <v>24</v>
      </c>
      <c r="I1130">
        <v>0.25</v>
      </c>
      <c r="K1130">
        <f t="shared" si="87"/>
        <v>36</v>
      </c>
      <c r="L1130">
        <f t="shared" si="88"/>
        <v>45</v>
      </c>
      <c r="M1130" t="str">
        <f>IF(COUNT(FIND({0,1,2,3,4,5,6,7,8,9},IF(ISBLANK(A1130),IF(LEN(TRIM(B1130))&gt;0,TRIM(B1130),TRIM(C1130)),"")))&gt;0,IF(ISBLANK(A1130),IF(LEN(TRIM(B1130))&gt;0,TRIM(B1130),TRIM(C1130)),""),"")</f>
        <v>57</v>
      </c>
      <c r="N1130" t="str">
        <f>IF(COUNT(FIND({0,1,2,3,4,5,6,7,8,9},IF(ISBLANK(A1130),IF(LEN(TRIM(B1130))&gt;0,TRIM(C1130),LEFT(D1130, 4)),"")))&gt;0,IF(ISBLANK(A1130),IF(LEN(TRIM(B1130))&gt;0,TRIM(C1130),LEFT(D1130, 4)),""),"")</f>
        <v>001</v>
      </c>
      <c r="O1130" t="str">
        <f t="shared" si="89"/>
        <v>FR</v>
      </c>
      <c r="P1130" t="str">
        <f>TRIM(IF(COUNT(FIND({0,1,2,3,4,5,6,7,8,9},B1130))&gt;0,D1130,IF(LEN(TRIM(B1130))&gt;0,CONCATENATE(B1130,C1130,D1130),MID(D1130,4,LEN(D1130)))))</f>
        <v>Foreign / Overseas</v>
      </c>
      <c r="Q1130">
        <f t="shared" si="90"/>
        <v>11</v>
      </c>
      <c r="R1130">
        <f t="shared" si="91"/>
        <v>24</v>
      </c>
    </row>
    <row r="1131" spans="2:18" x14ac:dyDescent="0.25">
      <c r="B1131" s="1" t="s">
        <v>56</v>
      </c>
      <c r="C1131" s="1" t="s">
        <v>60</v>
      </c>
      <c r="D1131" s="1" t="s">
        <v>110</v>
      </c>
      <c r="E1131" s="1" t="s">
        <v>59</v>
      </c>
      <c r="F1131">
        <v>11</v>
      </c>
      <c r="G1131">
        <v>0.25</v>
      </c>
      <c r="H1131">
        <v>28</v>
      </c>
      <c r="I1131">
        <v>0.28999999999999998</v>
      </c>
      <c r="K1131">
        <f t="shared" si="87"/>
        <v>36</v>
      </c>
      <c r="L1131">
        <f t="shared" si="88"/>
        <v>45</v>
      </c>
      <c r="M1131" t="str">
        <f>IF(COUNT(FIND({0,1,2,3,4,5,6,7,8,9},IF(ISBLANK(A1131),IF(LEN(TRIM(B1131))&gt;0,TRIM(B1131),TRIM(C1131)),"")))&gt;0,IF(ISBLANK(A1131),IF(LEN(TRIM(B1131))&gt;0,TRIM(B1131),TRIM(C1131)),""),"")</f>
        <v>25</v>
      </c>
      <c r="N1131" t="str">
        <f>IF(COUNT(FIND({0,1,2,3,4,5,6,7,8,9},IF(ISBLANK(A1131),IF(LEN(TRIM(B1131))&gt;0,TRIM(C1131),LEFT(D1131, 4)),"")))&gt;0,IF(ISBLANK(A1131),IF(LEN(TRIM(B1131))&gt;0,TRIM(C1131),LEFT(D1131, 4)),""),"")</f>
        <v>027</v>
      </c>
      <c r="O1131" t="str">
        <f t="shared" si="89"/>
        <v>Ma</v>
      </c>
      <c r="P1131" t="str">
        <f>TRIM(IF(COUNT(FIND({0,1,2,3,4,5,6,7,8,9},B1131))&gt;0,D1131,IF(LEN(TRIM(B1131))&gt;0,CONCATENATE(B1131,C1131,D1131),MID(D1131,4,LEN(D1131)))))</f>
        <v>Worcester</v>
      </c>
      <c r="Q1131">
        <f t="shared" si="90"/>
        <v>11</v>
      </c>
      <c r="R1131">
        <f t="shared" si="91"/>
        <v>28</v>
      </c>
    </row>
    <row r="1132" spans="2:18" x14ac:dyDescent="0.25">
      <c r="B1132" s="1" t="s">
        <v>95</v>
      </c>
      <c r="C1132" s="1" t="s">
        <v>89</v>
      </c>
      <c r="D1132" s="1" t="s">
        <v>328</v>
      </c>
      <c r="E1132" s="1" t="s">
        <v>98</v>
      </c>
      <c r="F1132">
        <v>11</v>
      </c>
      <c r="G1132">
        <v>0.25</v>
      </c>
      <c r="H1132">
        <v>15</v>
      </c>
      <c r="I1132">
        <v>0.15</v>
      </c>
      <c r="K1132">
        <f t="shared" si="87"/>
        <v>36</v>
      </c>
      <c r="L1132">
        <f t="shared" si="88"/>
        <v>45</v>
      </c>
      <c r="M1132" t="str">
        <f>IF(COUNT(FIND({0,1,2,3,4,5,6,7,8,9},IF(ISBLANK(A1132),IF(LEN(TRIM(B1132))&gt;0,TRIM(B1132),TRIM(C1132)),"")))&gt;0,IF(ISBLANK(A1132),IF(LEN(TRIM(B1132))&gt;0,TRIM(B1132),TRIM(C1132)),""),"")</f>
        <v>12</v>
      </c>
      <c r="N1132" t="str">
        <f>IF(COUNT(FIND({0,1,2,3,4,5,6,7,8,9},IF(ISBLANK(A1132),IF(LEN(TRIM(B1132))&gt;0,TRIM(C1132),LEFT(D1132, 4)),"")))&gt;0,IF(ISBLANK(A1132),IF(LEN(TRIM(B1132))&gt;0,TRIM(C1132),LEFT(D1132, 4)),""),"")</f>
        <v>031</v>
      </c>
      <c r="O1132" t="str">
        <f t="shared" si="89"/>
        <v>Fl</v>
      </c>
      <c r="P1132" t="str">
        <f>TRIM(IF(COUNT(FIND({0,1,2,3,4,5,6,7,8,9},B1132))&gt;0,D1132,IF(LEN(TRIM(B1132))&gt;0,CONCATENATE(B1132,C1132,D1132),MID(D1132,4,LEN(D1132)))))</f>
        <v>Duval</v>
      </c>
      <c r="Q1132">
        <f t="shared" si="90"/>
        <v>11</v>
      </c>
      <c r="R1132">
        <f t="shared" si="91"/>
        <v>15</v>
      </c>
    </row>
    <row r="1133" spans="2:18" x14ac:dyDescent="0.25">
      <c r="B1133" s="1" t="s">
        <v>13</v>
      </c>
      <c r="C1133" s="1" t="s">
        <v>62</v>
      </c>
      <c r="D1133" s="1" t="s">
        <v>63</v>
      </c>
      <c r="E1133" s="1" t="s">
        <v>12</v>
      </c>
      <c r="F1133">
        <v>10</v>
      </c>
      <c r="G1133">
        <v>0.23</v>
      </c>
      <c r="H1133">
        <v>21</v>
      </c>
      <c r="I1133">
        <v>0.22</v>
      </c>
      <c r="K1133">
        <f t="shared" si="87"/>
        <v>36</v>
      </c>
      <c r="L1133">
        <f t="shared" si="88"/>
        <v>45</v>
      </c>
      <c r="M1133" t="str">
        <f>IF(COUNT(FIND({0,1,2,3,4,5,6,7,8,9},IF(ISBLANK(A1133),IF(LEN(TRIM(B1133))&gt;0,TRIM(B1133),TRIM(C1133)),"")))&gt;0,IF(ISBLANK(A1133),IF(LEN(TRIM(B1133))&gt;0,TRIM(B1133),TRIM(C1133)),""),"")</f>
        <v>36</v>
      </c>
      <c r="N1133" t="str">
        <f>IF(COUNT(FIND({0,1,2,3,4,5,6,7,8,9},IF(ISBLANK(A1133),IF(LEN(TRIM(B1133))&gt;0,TRIM(C1133),LEFT(D1133, 4)),"")))&gt;0,IF(ISBLANK(A1133),IF(LEN(TRIM(B1133))&gt;0,TRIM(C1133),LEFT(D1133, 4)),""),"")</f>
        <v>005</v>
      </c>
      <c r="O1133" t="str">
        <f t="shared" si="89"/>
        <v>NY</v>
      </c>
      <c r="P1133" t="str">
        <f>TRIM(IF(COUNT(FIND({0,1,2,3,4,5,6,7,8,9},B1133))&gt;0,D1133,IF(LEN(TRIM(B1133))&gt;0,CONCATENATE(B1133,C1133,D1133),MID(D1133,4,LEN(D1133)))))</f>
        <v>Bronx</v>
      </c>
      <c r="Q1133">
        <f t="shared" si="90"/>
        <v>10</v>
      </c>
      <c r="R1133">
        <f t="shared" si="91"/>
        <v>21</v>
      </c>
    </row>
    <row r="1134" spans="2:18" x14ac:dyDescent="0.25">
      <c r="B1134" s="1" t="s">
        <v>13</v>
      </c>
      <c r="C1134" s="1" t="s">
        <v>140</v>
      </c>
      <c r="D1134" s="1" t="s">
        <v>141</v>
      </c>
      <c r="E1134" s="1" t="s">
        <v>12</v>
      </c>
      <c r="F1134">
        <v>10</v>
      </c>
      <c r="G1134">
        <v>0.23</v>
      </c>
      <c r="H1134">
        <v>30</v>
      </c>
      <c r="I1134">
        <v>0.31</v>
      </c>
      <c r="K1134">
        <f t="shared" si="87"/>
        <v>36</v>
      </c>
      <c r="L1134">
        <f t="shared" si="88"/>
        <v>45</v>
      </c>
      <c r="M1134" t="str">
        <f>IF(COUNT(FIND({0,1,2,3,4,5,6,7,8,9},IF(ISBLANK(A1134),IF(LEN(TRIM(B1134))&gt;0,TRIM(B1134),TRIM(C1134)),"")))&gt;0,IF(ISBLANK(A1134),IF(LEN(TRIM(B1134))&gt;0,TRIM(B1134),TRIM(C1134)),""),"")</f>
        <v>36</v>
      </c>
      <c r="N1134" t="str">
        <f>IF(COUNT(FIND({0,1,2,3,4,5,6,7,8,9},IF(ISBLANK(A1134),IF(LEN(TRIM(B1134))&gt;0,TRIM(C1134),LEFT(D1134, 4)),"")))&gt;0,IF(ISBLANK(A1134),IF(LEN(TRIM(B1134))&gt;0,TRIM(C1134),LEFT(D1134, 4)),""),"")</f>
        <v>015</v>
      </c>
      <c r="O1134" t="str">
        <f t="shared" si="89"/>
        <v>NY</v>
      </c>
      <c r="P1134" t="str">
        <f>TRIM(IF(COUNT(FIND({0,1,2,3,4,5,6,7,8,9},B1134))&gt;0,D1134,IF(LEN(TRIM(B1134))&gt;0,CONCATENATE(B1134,C1134,D1134),MID(D1134,4,LEN(D1134)))))</f>
        <v>Chemung</v>
      </c>
      <c r="Q1134">
        <f t="shared" si="90"/>
        <v>10</v>
      </c>
      <c r="R1134">
        <f t="shared" si="91"/>
        <v>30</v>
      </c>
    </row>
    <row r="1135" spans="2:18" x14ac:dyDescent="0.25">
      <c r="B1135" s="1" t="s">
        <v>465</v>
      </c>
      <c r="C1135" s="1" t="s">
        <v>103</v>
      </c>
      <c r="D1135" s="1" t="s">
        <v>559</v>
      </c>
      <c r="E1135" s="1" t="s">
        <v>466</v>
      </c>
      <c r="F1135">
        <v>10</v>
      </c>
      <c r="G1135">
        <v>0.23</v>
      </c>
      <c r="H1135">
        <v>26</v>
      </c>
      <c r="I1135">
        <v>0.27</v>
      </c>
      <c r="K1135">
        <f t="shared" si="87"/>
        <v>36</v>
      </c>
      <c r="L1135">
        <f t="shared" si="88"/>
        <v>45</v>
      </c>
      <c r="M1135" t="str">
        <f>IF(COUNT(FIND({0,1,2,3,4,5,6,7,8,9},IF(ISBLANK(A1135),IF(LEN(TRIM(B1135))&gt;0,TRIM(B1135),TRIM(C1135)),"")))&gt;0,IF(ISBLANK(A1135),IF(LEN(TRIM(B1135))&gt;0,TRIM(B1135),TRIM(C1135)),""),"")</f>
        <v>01</v>
      </c>
      <c r="N1135" t="str">
        <f>IF(COUNT(FIND({0,1,2,3,4,5,6,7,8,9},IF(ISBLANK(A1135),IF(LEN(TRIM(B1135))&gt;0,TRIM(C1135),LEFT(D1135, 4)),"")))&gt;0,IF(ISBLANK(A1135),IF(LEN(TRIM(B1135))&gt;0,TRIM(C1135),LEFT(D1135, 4)),""),"")</f>
        <v>045</v>
      </c>
      <c r="O1135" t="str">
        <f t="shared" si="89"/>
        <v>Al</v>
      </c>
      <c r="P1135" t="str">
        <f>TRIM(IF(COUNT(FIND({0,1,2,3,4,5,6,7,8,9},B1135))&gt;0,D1135,IF(LEN(TRIM(B1135))&gt;0,CONCATENATE(B1135,C1135,D1135),MID(D1135,4,LEN(D1135)))))</f>
        <v>Dale</v>
      </c>
      <c r="Q1135">
        <f t="shared" si="90"/>
        <v>10</v>
      </c>
      <c r="R1135">
        <f t="shared" si="91"/>
        <v>26</v>
      </c>
    </row>
    <row r="1136" spans="2:18" x14ac:dyDescent="0.25">
      <c r="B1136" s="1" t="s">
        <v>343</v>
      </c>
      <c r="C1136" s="1" t="s">
        <v>297</v>
      </c>
      <c r="D1136" s="1" t="s">
        <v>344</v>
      </c>
      <c r="E1136" s="1" t="s">
        <v>345</v>
      </c>
      <c r="F1136">
        <v>10</v>
      </c>
      <c r="G1136">
        <v>0.23</v>
      </c>
      <c r="H1136">
        <v>23</v>
      </c>
      <c r="I1136">
        <v>0.24</v>
      </c>
      <c r="K1136">
        <f t="shared" si="87"/>
        <v>36</v>
      </c>
      <c r="L1136">
        <f t="shared" si="88"/>
        <v>45</v>
      </c>
      <c r="M1136" t="str">
        <f>IF(COUNT(FIND({0,1,2,3,4,5,6,7,8,9},IF(ISBLANK(A1136),IF(LEN(TRIM(B1136))&gt;0,TRIM(B1136),TRIM(C1136)),"")))&gt;0,IF(ISBLANK(A1136),IF(LEN(TRIM(B1136))&gt;0,TRIM(B1136),TRIM(C1136)),""),"")</f>
        <v>18</v>
      </c>
      <c r="N1136" t="str">
        <f>IF(COUNT(FIND({0,1,2,3,4,5,6,7,8,9},IF(ISBLANK(A1136),IF(LEN(TRIM(B1136))&gt;0,TRIM(C1136),LEFT(D1136, 4)),"")))&gt;0,IF(ISBLANK(A1136),IF(LEN(TRIM(B1136))&gt;0,TRIM(C1136),LEFT(D1136, 4)),""),"")</f>
        <v>097</v>
      </c>
      <c r="O1136" t="str">
        <f t="shared" si="89"/>
        <v>In</v>
      </c>
      <c r="P1136" t="str">
        <f>TRIM(IF(COUNT(FIND({0,1,2,3,4,5,6,7,8,9},B1136))&gt;0,D1136,IF(LEN(TRIM(B1136))&gt;0,CONCATENATE(B1136,C1136,D1136),MID(D1136,4,LEN(D1136)))))</f>
        <v>Marion</v>
      </c>
      <c r="Q1136">
        <f t="shared" si="90"/>
        <v>10</v>
      </c>
      <c r="R1136">
        <f t="shared" si="91"/>
        <v>23</v>
      </c>
    </row>
    <row r="1137" spans="1:18" x14ac:dyDescent="0.25">
      <c r="B1137" s="1" t="s">
        <v>224</v>
      </c>
      <c r="C1137" s="1" t="s">
        <v>34</v>
      </c>
      <c r="D1137" s="1" t="s">
        <v>280</v>
      </c>
      <c r="E1137" s="1" t="s">
        <v>227</v>
      </c>
      <c r="F1137">
        <v>10</v>
      </c>
      <c r="G1137">
        <v>0.23</v>
      </c>
      <c r="H1137">
        <v>17</v>
      </c>
      <c r="I1137">
        <v>0.17</v>
      </c>
      <c r="K1137">
        <f t="shared" si="87"/>
        <v>36</v>
      </c>
      <c r="L1137">
        <f t="shared" si="88"/>
        <v>45</v>
      </c>
      <c r="M1137" t="str">
        <f>IF(COUNT(FIND({0,1,2,3,4,5,6,7,8,9},IF(ISBLANK(A1137),IF(LEN(TRIM(B1137))&gt;0,TRIM(B1137),TRIM(C1137)),"")))&gt;0,IF(ISBLANK(A1137),IF(LEN(TRIM(B1137))&gt;0,TRIM(B1137),TRIM(C1137)),""),"")</f>
        <v>37</v>
      </c>
      <c r="N1137" t="str">
        <f>IF(COUNT(FIND({0,1,2,3,4,5,6,7,8,9},IF(ISBLANK(A1137),IF(LEN(TRIM(B1137))&gt;0,TRIM(C1137),LEFT(D1137, 4)),"")))&gt;0,IF(ISBLANK(A1137),IF(LEN(TRIM(B1137))&gt;0,TRIM(C1137),LEFT(D1137, 4)),""),"")</f>
        <v>119</v>
      </c>
      <c r="O1137" t="str">
        <f t="shared" si="89"/>
        <v>NC</v>
      </c>
      <c r="P1137" t="str">
        <f>TRIM(IF(COUNT(FIND({0,1,2,3,4,5,6,7,8,9},B1137))&gt;0,D1137,IF(LEN(TRIM(B1137))&gt;0,CONCATENATE(B1137,C1137,D1137),MID(D1137,4,LEN(D1137)))))</f>
        <v>Mecklenburg</v>
      </c>
      <c r="Q1137">
        <f t="shared" si="90"/>
        <v>10</v>
      </c>
      <c r="R1137">
        <f t="shared" si="91"/>
        <v>17</v>
      </c>
    </row>
    <row r="1138" spans="1:18" x14ac:dyDescent="0.25">
      <c r="B1138" s="1" t="s">
        <v>13</v>
      </c>
      <c r="C1138" s="1" t="s">
        <v>136</v>
      </c>
      <c r="D1138" s="1" t="s">
        <v>153</v>
      </c>
      <c r="E1138" s="1" t="s">
        <v>12</v>
      </c>
      <c r="F1138">
        <v>10</v>
      </c>
      <c r="G1138">
        <v>0.23</v>
      </c>
      <c r="H1138">
        <v>20</v>
      </c>
      <c r="I1138">
        <v>0.21</v>
      </c>
      <c r="K1138">
        <f t="shared" si="87"/>
        <v>36</v>
      </c>
      <c r="L1138">
        <f t="shared" si="88"/>
        <v>45</v>
      </c>
      <c r="M1138" t="str">
        <f>IF(COUNT(FIND({0,1,2,3,4,5,6,7,8,9},IF(ISBLANK(A1138),IF(LEN(TRIM(B1138))&gt;0,TRIM(B1138),TRIM(C1138)),"")))&gt;0,IF(ISBLANK(A1138),IF(LEN(TRIM(B1138))&gt;0,TRIM(B1138),TRIM(C1138)),""),"")</f>
        <v>36</v>
      </c>
      <c r="N1138" t="str">
        <f>IF(COUNT(FIND({0,1,2,3,4,5,6,7,8,9},IF(ISBLANK(A1138),IF(LEN(TRIM(B1138))&gt;0,TRIM(C1138),LEFT(D1138, 4)),"")))&gt;0,IF(ISBLANK(A1138),IF(LEN(TRIM(B1138))&gt;0,TRIM(C1138),LEFT(D1138, 4)),""),"")</f>
        <v>023</v>
      </c>
      <c r="O1138" t="str">
        <f t="shared" si="89"/>
        <v>NY</v>
      </c>
      <c r="P1138" t="str">
        <f>TRIM(IF(COUNT(FIND({0,1,2,3,4,5,6,7,8,9},B1138))&gt;0,D1138,IF(LEN(TRIM(B1138))&gt;0,CONCATENATE(B1138,C1138,D1138),MID(D1138,4,LEN(D1138)))))</f>
        <v>Cortland</v>
      </c>
      <c r="Q1138">
        <f t="shared" si="90"/>
        <v>10</v>
      </c>
      <c r="R1138">
        <f t="shared" si="91"/>
        <v>20</v>
      </c>
    </row>
    <row r="1139" spans="1:18" x14ac:dyDescent="0.25">
      <c r="B1139" s="1" t="s">
        <v>120</v>
      </c>
      <c r="C1139" s="1" t="s">
        <v>336</v>
      </c>
      <c r="D1139" s="1" t="s">
        <v>148</v>
      </c>
      <c r="E1139" s="1" t="s">
        <v>123</v>
      </c>
      <c r="F1139">
        <v>10</v>
      </c>
      <c r="G1139">
        <v>0.23</v>
      </c>
      <c r="H1139">
        <v>25</v>
      </c>
      <c r="I1139">
        <v>0.26</v>
      </c>
      <c r="K1139">
        <f t="shared" si="87"/>
        <v>36</v>
      </c>
      <c r="L1139">
        <f t="shared" si="88"/>
        <v>45</v>
      </c>
      <c r="M1139" t="str">
        <f>IF(COUNT(FIND({0,1,2,3,4,5,6,7,8,9},IF(ISBLANK(A1139),IF(LEN(TRIM(B1139))&gt;0,TRIM(B1139),TRIM(C1139)),"")))&gt;0,IF(ISBLANK(A1139),IF(LEN(TRIM(B1139))&gt;0,TRIM(B1139),TRIM(C1139)),""),"")</f>
        <v>42</v>
      </c>
      <c r="N1139" t="str">
        <f>IF(COUNT(FIND({0,1,2,3,4,5,6,7,8,9},IF(ISBLANK(A1139),IF(LEN(TRIM(B1139))&gt;0,TRIM(C1139),LEFT(D1139, 4)),"")))&gt;0,IF(ISBLANK(A1139),IF(LEN(TRIM(B1139))&gt;0,TRIM(C1139),LEFT(D1139, 4)),""),"")</f>
        <v>041</v>
      </c>
      <c r="O1139" t="str">
        <f t="shared" si="89"/>
        <v>Pa</v>
      </c>
      <c r="P1139" t="str">
        <f>TRIM(IF(COUNT(FIND({0,1,2,3,4,5,6,7,8,9},B1139))&gt;0,D1139,IF(LEN(TRIM(B1139))&gt;0,CONCATENATE(B1139,C1139,D1139),MID(D1139,4,LEN(D1139)))))</f>
        <v>Cumberland</v>
      </c>
      <c r="Q1139">
        <f t="shared" si="90"/>
        <v>10</v>
      </c>
      <c r="R1139">
        <f t="shared" si="91"/>
        <v>25</v>
      </c>
    </row>
    <row r="1140" spans="1:18" x14ac:dyDescent="0.25">
      <c r="B1140" s="1" t="s">
        <v>13</v>
      </c>
      <c r="C1140" s="1" t="s">
        <v>121</v>
      </c>
      <c r="D1140" s="1" t="s">
        <v>170</v>
      </c>
      <c r="E1140" s="1" t="s">
        <v>12</v>
      </c>
      <c r="F1140">
        <v>10</v>
      </c>
      <c r="G1140">
        <v>0.23</v>
      </c>
      <c r="H1140">
        <v>17</v>
      </c>
      <c r="I1140">
        <v>0.17</v>
      </c>
      <c r="K1140">
        <f t="shared" si="87"/>
        <v>36</v>
      </c>
      <c r="L1140">
        <f t="shared" si="88"/>
        <v>45</v>
      </c>
      <c r="M1140" t="str">
        <f>IF(COUNT(FIND({0,1,2,3,4,5,6,7,8,9},IF(ISBLANK(A1140),IF(LEN(TRIM(B1140))&gt;0,TRIM(B1140),TRIM(C1140)),"")))&gt;0,IF(ISBLANK(A1140),IF(LEN(TRIM(B1140))&gt;0,TRIM(B1140),TRIM(C1140)),""),"")</f>
        <v>36</v>
      </c>
      <c r="N1140" t="str">
        <f>IF(COUNT(FIND({0,1,2,3,4,5,6,7,8,9},IF(ISBLANK(A1140),IF(LEN(TRIM(B1140))&gt;0,TRIM(C1140),LEFT(D1140, 4)),"")))&gt;0,IF(ISBLANK(A1140),IF(LEN(TRIM(B1140))&gt;0,TRIM(C1140),LEFT(D1140, 4)),""),"")</f>
        <v>101</v>
      </c>
      <c r="O1140" t="str">
        <f t="shared" si="89"/>
        <v>NY</v>
      </c>
      <c r="P1140" t="str">
        <f>TRIM(IF(COUNT(FIND({0,1,2,3,4,5,6,7,8,9},B1140))&gt;0,D1140,IF(LEN(TRIM(B1140))&gt;0,CONCATENATE(B1140,C1140,D1140),MID(D1140,4,LEN(D1140)))))</f>
        <v>Steuben</v>
      </c>
      <c r="Q1140">
        <f t="shared" si="90"/>
        <v>10</v>
      </c>
      <c r="R1140">
        <f t="shared" si="91"/>
        <v>17</v>
      </c>
    </row>
    <row r="1141" spans="1:18" x14ac:dyDescent="0.25">
      <c r="B1141" s="1" t="s">
        <v>13</v>
      </c>
      <c r="C1141" s="1" t="s">
        <v>172</v>
      </c>
      <c r="D1141" s="1" t="s">
        <v>173</v>
      </c>
      <c r="E1141" s="1" t="s">
        <v>12</v>
      </c>
      <c r="F1141">
        <v>10</v>
      </c>
      <c r="G1141">
        <v>0.23</v>
      </c>
      <c r="H1141">
        <v>23</v>
      </c>
      <c r="I1141">
        <v>0.24</v>
      </c>
      <c r="K1141">
        <f t="shared" si="87"/>
        <v>36</v>
      </c>
      <c r="L1141">
        <f t="shared" si="88"/>
        <v>45</v>
      </c>
      <c r="M1141" t="str">
        <f>IF(COUNT(FIND({0,1,2,3,4,5,6,7,8,9},IF(ISBLANK(A1141),IF(LEN(TRIM(B1141))&gt;0,TRIM(B1141),TRIM(C1141)),"")))&gt;0,IF(ISBLANK(A1141),IF(LEN(TRIM(B1141))&gt;0,TRIM(B1141),TRIM(C1141)),""),"")</f>
        <v>36</v>
      </c>
      <c r="N1141" t="str">
        <f>IF(COUNT(FIND({0,1,2,3,4,5,6,7,8,9},IF(ISBLANK(A1141),IF(LEN(TRIM(B1141))&gt;0,TRIM(C1141),LEFT(D1141, 4)),"")))&gt;0,IF(ISBLANK(A1141),IF(LEN(TRIM(B1141))&gt;0,TRIM(C1141),LEFT(D1141, 4)),""),"")</f>
        <v>117</v>
      </c>
      <c r="O1141" t="str">
        <f t="shared" si="89"/>
        <v>NY</v>
      </c>
      <c r="P1141" t="str">
        <f>TRIM(IF(COUNT(FIND({0,1,2,3,4,5,6,7,8,9},B1141))&gt;0,D1141,IF(LEN(TRIM(B1141))&gt;0,CONCATENATE(B1141,C1141,D1141),MID(D1141,4,LEN(D1141)))))</f>
        <v>Wayne</v>
      </c>
      <c r="Q1141">
        <f t="shared" si="90"/>
        <v>10</v>
      </c>
      <c r="R1141">
        <f t="shared" si="91"/>
        <v>23</v>
      </c>
    </row>
    <row r="1142" spans="1:18" x14ac:dyDescent="0.25">
      <c r="B1142" s="1" t="s">
        <v>194</v>
      </c>
      <c r="C1142" s="1" t="s">
        <v>195</v>
      </c>
      <c r="D1142" s="1" t="s">
        <v>196</v>
      </c>
      <c r="E1142" s="1" t="s">
        <v>197</v>
      </c>
      <c r="F1142">
        <v>168</v>
      </c>
      <c r="G1142">
        <v>3.88</v>
      </c>
      <c r="H1142">
        <v>323</v>
      </c>
      <c r="I1142">
        <v>3.32</v>
      </c>
      <c r="K1142">
        <f t="shared" si="87"/>
        <v>36</v>
      </c>
      <c r="L1142">
        <f t="shared" si="88"/>
        <v>45</v>
      </c>
      <c r="M1142" t="str">
        <f>IF(COUNT(FIND({0,1,2,3,4,5,6,7,8,9},IF(ISBLANK(A1142),IF(LEN(TRIM(B1142))&gt;0,TRIM(B1142),TRIM(C1142)),"")))&gt;0,IF(ISBLANK(A1142),IF(LEN(TRIM(B1142))&gt;0,TRIM(B1142),TRIM(C1142)),""),"")</f>
        <v/>
      </c>
      <c r="N1142" t="str">
        <f>IF(COUNT(FIND({0,1,2,3,4,5,6,7,8,9},IF(ISBLANK(A1142),IF(LEN(TRIM(B1142))&gt;0,TRIM(C1142),LEFT(D1142, 4)),"")))&gt;0,IF(ISBLANK(A1142),IF(LEN(TRIM(B1142))&gt;0,TRIM(C1142),LEFT(D1142, 4)),""),"")</f>
        <v/>
      </c>
      <c r="O1142" t="str">
        <f t="shared" si="89"/>
        <v>XX</v>
      </c>
      <c r="P1142" t="str">
        <f>TRIM(IF(COUNT(FIND({0,1,2,3,4,5,6,7,8,9},B1142))&gt;0,D1142,IF(LEN(TRIM(B1142))&gt;0,CONCATENATE(B1142,C1142,D1142),MID(D1142,4,LEN(D1142)))))</f>
        <v>Same State</v>
      </c>
      <c r="Q1142">
        <f t="shared" si="90"/>
        <v>168</v>
      </c>
      <c r="R1142">
        <f t="shared" si="91"/>
        <v>323</v>
      </c>
    </row>
    <row r="1143" spans="1:18" x14ac:dyDescent="0.25">
      <c r="B1143" s="1" t="s">
        <v>198</v>
      </c>
      <c r="C1143" s="1" t="s">
        <v>199</v>
      </c>
      <c r="D1143" s="1" t="s">
        <v>200</v>
      </c>
      <c r="E1143" s="1" t="s">
        <v>197</v>
      </c>
      <c r="F1143">
        <v>336</v>
      </c>
      <c r="G1143">
        <v>7.77</v>
      </c>
      <c r="H1143">
        <v>722</v>
      </c>
      <c r="I1143">
        <v>7.42</v>
      </c>
      <c r="K1143">
        <f t="shared" si="87"/>
        <v>36</v>
      </c>
      <c r="L1143">
        <f t="shared" si="88"/>
        <v>45</v>
      </c>
      <c r="M1143" t="str">
        <f>IF(COUNT(FIND({0,1,2,3,4,5,6,7,8,9},IF(ISBLANK(A1143),IF(LEN(TRIM(B1143))&gt;0,TRIM(B1143),TRIM(C1143)),"")))&gt;0,IF(ISBLANK(A1143),IF(LEN(TRIM(B1143))&gt;0,TRIM(B1143),TRIM(C1143)),""),"")</f>
        <v/>
      </c>
      <c r="N1143" t="str">
        <f>IF(COUNT(FIND({0,1,2,3,4,5,6,7,8,9},IF(ISBLANK(A1143),IF(LEN(TRIM(B1143))&gt;0,TRIM(C1143),LEFT(D1143, 4)),"")))&gt;0,IF(ISBLANK(A1143),IF(LEN(TRIM(B1143))&gt;0,TRIM(C1143),LEFT(D1143, 4)),""),"")</f>
        <v/>
      </c>
      <c r="O1143" t="str">
        <f t="shared" si="89"/>
        <v>XX</v>
      </c>
      <c r="P1143" t="str">
        <f>TRIM(IF(COUNT(FIND({0,1,2,3,4,5,6,7,8,9},B1143))&gt;0,D1143,IF(LEN(TRIM(B1143))&gt;0,CONCATENATE(B1143,C1143,D1143),MID(D1143,4,LEN(D1143)))))</f>
        <v>Region 1: Northeast</v>
      </c>
      <c r="Q1143">
        <f t="shared" si="90"/>
        <v>336</v>
      </c>
      <c r="R1143">
        <f t="shared" si="91"/>
        <v>722</v>
      </c>
    </row>
    <row r="1144" spans="1:18" x14ac:dyDescent="0.25">
      <c r="B1144" s="1" t="s">
        <v>198</v>
      </c>
      <c r="C1144" s="1" t="s">
        <v>199</v>
      </c>
      <c r="D1144" s="1" t="s">
        <v>201</v>
      </c>
      <c r="E1144" s="1" t="s">
        <v>197</v>
      </c>
      <c r="F1144">
        <v>417</v>
      </c>
      <c r="G1144">
        <v>9.64</v>
      </c>
      <c r="H1144">
        <v>955</v>
      </c>
      <c r="I1144">
        <v>9.81</v>
      </c>
      <c r="K1144">
        <f t="shared" si="87"/>
        <v>36</v>
      </c>
      <c r="L1144">
        <f t="shared" si="88"/>
        <v>45</v>
      </c>
      <c r="M1144" t="str">
        <f>IF(COUNT(FIND({0,1,2,3,4,5,6,7,8,9},IF(ISBLANK(A1144),IF(LEN(TRIM(B1144))&gt;0,TRIM(B1144),TRIM(C1144)),"")))&gt;0,IF(ISBLANK(A1144),IF(LEN(TRIM(B1144))&gt;0,TRIM(B1144),TRIM(C1144)),""),"")</f>
        <v/>
      </c>
      <c r="N1144" t="str">
        <f>IF(COUNT(FIND({0,1,2,3,4,5,6,7,8,9},IF(ISBLANK(A1144),IF(LEN(TRIM(B1144))&gt;0,TRIM(C1144),LEFT(D1144, 4)),"")))&gt;0,IF(ISBLANK(A1144),IF(LEN(TRIM(B1144))&gt;0,TRIM(C1144),LEFT(D1144, 4)),""),"")</f>
        <v/>
      </c>
      <c r="O1144" t="str">
        <f t="shared" si="89"/>
        <v>XX</v>
      </c>
      <c r="P1144" t="str">
        <f>TRIM(IF(COUNT(FIND({0,1,2,3,4,5,6,7,8,9},B1144))&gt;0,D1144,IF(LEN(TRIM(B1144))&gt;0,CONCATENATE(B1144,C1144,D1144),MID(D1144,4,LEN(D1144)))))</f>
        <v>Region 2: Midwest</v>
      </c>
      <c r="Q1144">
        <f t="shared" si="90"/>
        <v>417</v>
      </c>
      <c r="R1144">
        <f t="shared" si="91"/>
        <v>955</v>
      </c>
    </row>
    <row r="1145" spans="1:18" x14ac:dyDescent="0.25">
      <c r="B1145" s="1" t="s">
        <v>198</v>
      </c>
      <c r="C1145" s="1" t="s">
        <v>199</v>
      </c>
      <c r="D1145" s="1" t="s">
        <v>202</v>
      </c>
      <c r="E1145" s="1" t="s">
        <v>197</v>
      </c>
      <c r="F1145">
        <v>918</v>
      </c>
      <c r="G1145">
        <v>21.22</v>
      </c>
      <c r="H1145">
        <v>2135</v>
      </c>
      <c r="I1145">
        <v>21.93</v>
      </c>
      <c r="K1145">
        <f t="shared" si="87"/>
        <v>36</v>
      </c>
      <c r="L1145">
        <f t="shared" si="88"/>
        <v>45</v>
      </c>
      <c r="M1145" t="str">
        <f>IF(COUNT(FIND({0,1,2,3,4,5,6,7,8,9},IF(ISBLANK(A1145),IF(LEN(TRIM(B1145))&gt;0,TRIM(B1145),TRIM(C1145)),"")))&gt;0,IF(ISBLANK(A1145),IF(LEN(TRIM(B1145))&gt;0,TRIM(B1145),TRIM(C1145)),""),"")</f>
        <v/>
      </c>
      <c r="N1145" t="str">
        <f>IF(COUNT(FIND({0,1,2,3,4,5,6,7,8,9},IF(ISBLANK(A1145),IF(LEN(TRIM(B1145))&gt;0,TRIM(C1145),LEFT(D1145, 4)),"")))&gt;0,IF(ISBLANK(A1145),IF(LEN(TRIM(B1145))&gt;0,TRIM(C1145),LEFT(D1145, 4)),""),"")</f>
        <v/>
      </c>
      <c r="O1145" t="str">
        <f t="shared" si="89"/>
        <v>XX</v>
      </c>
      <c r="P1145" t="str">
        <f>TRIM(IF(COUNT(FIND({0,1,2,3,4,5,6,7,8,9},B1145))&gt;0,D1145,IF(LEN(TRIM(B1145))&gt;0,CONCATENATE(B1145,C1145,D1145),MID(D1145,4,LEN(D1145)))))</f>
        <v>Region 3: South</v>
      </c>
      <c r="Q1145">
        <f t="shared" si="90"/>
        <v>918</v>
      </c>
      <c r="R1145">
        <f t="shared" si="91"/>
        <v>2135</v>
      </c>
    </row>
    <row r="1146" spans="1:18" x14ac:dyDescent="0.25">
      <c r="B1146" s="1" t="s">
        <v>198</v>
      </c>
      <c r="C1146" s="1" t="s">
        <v>199</v>
      </c>
      <c r="D1146" s="1" t="s">
        <v>203</v>
      </c>
      <c r="E1146" s="1" t="s">
        <v>197</v>
      </c>
      <c r="F1146">
        <v>289</v>
      </c>
      <c r="G1146">
        <v>6.68</v>
      </c>
      <c r="H1146">
        <v>591</v>
      </c>
      <c r="I1146">
        <v>6.07</v>
      </c>
      <c r="K1146">
        <f t="shared" si="87"/>
        <v>36</v>
      </c>
      <c r="L1146">
        <f t="shared" si="88"/>
        <v>45</v>
      </c>
      <c r="M1146" t="str">
        <f>IF(COUNT(FIND({0,1,2,3,4,5,6,7,8,9},IF(ISBLANK(A1146),IF(LEN(TRIM(B1146))&gt;0,TRIM(B1146),TRIM(C1146)),"")))&gt;0,IF(ISBLANK(A1146),IF(LEN(TRIM(B1146))&gt;0,TRIM(B1146),TRIM(C1146)),""),"")</f>
        <v/>
      </c>
      <c r="N1146" t="str">
        <f>IF(COUNT(FIND({0,1,2,3,4,5,6,7,8,9},IF(ISBLANK(A1146),IF(LEN(TRIM(B1146))&gt;0,TRIM(C1146),LEFT(D1146, 4)),"")))&gt;0,IF(ISBLANK(A1146),IF(LEN(TRIM(B1146))&gt;0,TRIM(C1146),LEFT(D1146, 4)),""),"")</f>
        <v/>
      </c>
      <c r="O1146" t="str">
        <f t="shared" si="89"/>
        <v>XX</v>
      </c>
      <c r="P1146" t="str">
        <f>TRIM(IF(COUNT(FIND({0,1,2,3,4,5,6,7,8,9},B1146))&gt;0,D1146,IF(LEN(TRIM(B1146))&gt;0,CONCATENATE(B1146,C1146,D1146),MID(D1146,4,LEN(D1146)))))</f>
        <v>Region 4: West</v>
      </c>
      <c r="Q1146">
        <f t="shared" si="90"/>
        <v>289</v>
      </c>
      <c r="R1146">
        <f t="shared" si="91"/>
        <v>591</v>
      </c>
    </row>
    <row r="1147" spans="1:18" x14ac:dyDescent="0.25">
      <c r="B1147" s="1" t="s">
        <v>204</v>
      </c>
      <c r="C1147" s="1" t="s">
        <v>205</v>
      </c>
      <c r="D1147" s="1" t="s">
        <v>439</v>
      </c>
      <c r="E1147" s="1" t="s">
        <v>197</v>
      </c>
      <c r="F1147">
        <v>34842</v>
      </c>
      <c r="H1147">
        <v>82712</v>
      </c>
      <c r="K1147">
        <f t="shared" si="87"/>
        <v>36</v>
      </c>
      <c r="L1147">
        <f t="shared" si="88"/>
        <v>45</v>
      </c>
      <c r="M1147" t="str">
        <f>IF(COUNT(FIND({0,1,2,3,4,5,6,7,8,9},IF(ISBLANK(A1147),IF(LEN(TRIM(B1147))&gt;0,TRIM(B1147),TRIM(C1147)),"")))&gt;0,IF(ISBLANK(A1147),IF(LEN(TRIM(B1147))&gt;0,TRIM(B1147),TRIM(C1147)),""),"")</f>
        <v>36</v>
      </c>
      <c r="N1147" t="str">
        <f>IF(COUNT(FIND({0,1,2,3,4,5,6,7,8,9},IF(ISBLANK(A1147),IF(LEN(TRIM(B1147))&gt;0,TRIM(C1147),LEFT(D1147, 4)),"")))&gt;0,IF(ISBLANK(A1147),IF(LEN(TRIM(B1147))&gt;0,TRIM(C1147),LEFT(D1147, 4)),""),"")</f>
        <v xml:space="preserve">045 </v>
      </c>
      <c r="O1147" t="str">
        <f t="shared" si="89"/>
        <v>XX</v>
      </c>
      <c r="P1147" t="str">
        <f>TRIM(IF(COUNT(FIND({0,1,2,3,4,5,6,7,8,9},B1147))&gt;0,D1147,IF(LEN(TRIM(B1147))&gt;0,CONCATENATE(B1147,C1147,D1147),MID(D1147,4,LEN(D1147)))))</f>
        <v>County Non-Migrants</v>
      </c>
      <c r="Q1147">
        <f t="shared" si="90"/>
        <v>34842</v>
      </c>
      <c r="R1147">
        <f t="shared" si="91"/>
        <v>82712</v>
      </c>
    </row>
    <row r="1148" spans="1:18" x14ac:dyDescent="0.25">
      <c r="A1148">
        <v>36</v>
      </c>
      <c r="B1148" s="1" t="s">
        <v>413</v>
      </c>
      <c r="C1148" s="1" t="s">
        <v>273</v>
      </c>
      <c r="D1148" s="1" t="s">
        <v>440</v>
      </c>
      <c r="E1148" s="1" t="s">
        <v>12</v>
      </c>
      <c r="F1148">
        <v>45378</v>
      </c>
      <c r="H1148">
        <v>91160</v>
      </c>
      <c r="K1148">
        <f t="shared" si="87"/>
        <v>36</v>
      </c>
      <c r="L1148">
        <f t="shared" si="88"/>
        <v>47</v>
      </c>
      <c r="M1148" t="str">
        <f>IF(COUNT(FIND({0,1,2,3,4,5,6,7,8,9},IF(ISBLANK(A1148),IF(LEN(TRIM(B1148))&gt;0,TRIM(B1148),TRIM(C1148)),"")))&gt;0,IF(ISBLANK(A1148),IF(LEN(TRIM(B1148))&gt;0,TRIM(B1148),TRIM(C1148)),""),"")</f>
        <v/>
      </c>
      <c r="N1148" t="str">
        <f>IF(COUNT(FIND({0,1,2,3,4,5,6,7,8,9},IF(ISBLANK(A1148),IF(LEN(TRIM(B1148))&gt;0,TRIM(C1148),LEFT(D1148, 4)),"")))&gt;0,IF(ISBLANK(A1148),IF(LEN(TRIM(B1148))&gt;0,TRIM(C1148),LEFT(D1148, 4)),""),"")</f>
        <v/>
      </c>
      <c r="O1148" t="str">
        <f t="shared" si="89"/>
        <v>NY</v>
      </c>
      <c r="P1148" t="str">
        <f>TRIM(IF(COUNT(FIND({0,1,2,3,4,5,6,7,8,9},B1148))&gt;0,D1148,IF(LEN(TRIM(B1148))&gt;0,CONCATENATE(B1148,C1148,D1148),MID(D1148,4,LEN(D1148)))))</f>
        <v>Kings Total Migration Fl</v>
      </c>
      <c r="Q1148">
        <f t="shared" si="90"/>
        <v>45378</v>
      </c>
      <c r="R1148">
        <f t="shared" si="91"/>
        <v>91160</v>
      </c>
    </row>
    <row r="1149" spans="1:18" x14ac:dyDescent="0.25">
      <c r="B1149" s="1" t="s">
        <v>13</v>
      </c>
      <c r="C1149" s="1" t="s">
        <v>28</v>
      </c>
      <c r="D1149" s="1" t="s">
        <v>29</v>
      </c>
      <c r="E1149" s="1" t="s">
        <v>12</v>
      </c>
      <c r="F1149">
        <v>9851</v>
      </c>
      <c r="G1149">
        <v>21.71</v>
      </c>
      <c r="H1149">
        <v>21141</v>
      </c>
      <c r="I1149">
        <v>23.19</v>
      </c>
      <c r="K1149">
        <f t="shared" si="87"/>
        <v>36</v>
      </c>
      <c r="L1149">
        <f t="shared" si="88"/>
        <v>47</v>
      </c>
      <c r="M1149" t="str">
        <f>IF(COUNT(FIND({0,1,2,3,4,5,6,7,8,9},IF(ISBLANK(A1149),IF(LEN(TRIM(B1149))&gt;0,TRIM(B1149),TRIM(C1149)),"")))&gt;0,IF(ISBLANK(A1149),IF(LEN(TRIM(B1149))&gt;0,TRIM(B1149),TRIM(C1149)),""),"")</f>
        <v>36</v>
      </c>
      <c r="N1149" t="str">
        <f>IF(COUNT(FIND({0,1,2,3,4,5,6,7,8,9},IF(ISBLANK(A1149),IF(LEN(TRIM(B1149))&gt;0,TRIM(C1149),LEFT(D1149, 4)),"")))&gt;0,IF(ISBLANK(A1149),IF(LEN(TRIM(B1149))&gt;0,TRIM(C1149),LEFT(D1149, 4)),""),"")</f>
        <v>081</v>
      </c>
      <c r="O1149" t="str">
        <f t="shared" si="89"/>
        <v>NY</v>
      </c>
      <c r="P1149" t="str">
        <f>TRIM(IF(COUNT(FIND({0,1,2,3,4,5,6,7,8,9},B1149))&gt;0,D1149,IF(LEN(TRIM(B1149))&gt;0,CONCATENATE(B1149,C1149,D1149),MID(D1149,4,LEN(D1149)))))</f>
        <v>Queens</v>
      </c>
      <c r="Q1149">
        <f t="shared" si="90"/>
        <v>9851</v>
      </c>
      <c r="R1149">
        <f t="shared" si="91"/>
        <v>21141</v>
      </c>
    </row>
    <row r="1150" spans="1:18" x14ac:dyDescent="0.25">
      <c r="B1150" s="1" t="s">
        <v>13</v>
      </c>
      <c r="C1150" s="1" t="s">
        <v>30</v>
      </c>
      <c r="D1150" s="1" t="s">
        <v>31</v>
      </c>
      <c r="E1150" s="1" t="s">
        <v>12</v>
      </c>
      <c r="F1150">
        <v>6717</v>
      </c>
      <c r="G1150">
        <v>14.8</v>
      </c>
      <c r="H1150">
        <v>10868</v>
      </c>
      <c r="I1150">
        <v>11.92</v>
      </c>
      <c r="K1150">
        <f t="shared" si="87"/>
        <v>36</v>
      </c>
      <c r="L1150">
        <f t="shared" si="88"/>
        <v>47</v>
      </c>
      <c r="M1150" t="str">
        <f>IF(COUNT(FIND({0,1,2,3,4,5,6,7,8,9},IF(ISBLANK(A1150),IF(LEN(TRIM(B1150))&gt;0,TRIM(B1150),TRIM(C1150)),"")))&gt;0,IF(ISBLANK(A1150),IF(LEN(TRIM(B1150))&gt;0,TRIM(B1150),TRIM(C1150)),""),"")</f>
        <v>36</v>
      </c>
      <c r="N1150" t="str">
        <f>IF(COUNT(FIND({0,1,2,3,4,5,6,7,8,9},IF(ISBLANK(A1150),IF(LEN(TRIM(B1150))&gt;0,TRIM(C1150),LEFT(D1150, 4)),"")))&gt;0,IF(ISBLANK(A1150),IF(LEN(TRIM(B1150))&gt;0,TRIM(C1150),LEFT(D1150, 4)),""),"")</f>
        <v>061</v>
      </c>
      <c r="O1150" t="str">
        <f t="shared" si="89"/>
        <v>NY</v>
      </c>
      <c r="P1150" t="str">
        <f>TRIM(IF(COUNT(FIND({0,1,2,3,4,5,6,7,8,9},B1150))&gt;0,D1150,IF(LEN(TRIM(B1150))&gt;0,CONCATENATE(B1150,C1150,D1150),MID(D1150,4,LEN(D1150)))))</f>
        <v>New York</v>
      </c>
      <c r="Q1150">
        <f t="shared" si="90"/>
        <v>6717</v>
      </c>
      <c r="R1150">
        <f t="shared" si="91"/>
        <v>10868</v>
      </c>
    </row>
    <row r="1151" spans="1:18" x14ac:dyDescent="0.25">
      <c r="B1151" s="1" t="s">
        <v>13</v>
      </c>
      <c r="C1151" s="1" t="s">
        <v>124</v>
      </c>
      <c r="D1151" s="1" t="s">
        <v>125</v>
      </c>
      <c r="E1151" s="1" t="s">
        <v>12</v>
      </c>
      <c r="F1151">
        <v>2860</v>
      </c>
      <c r="G1151">
        <v>6.3</v>
      </c>
      <c r="H1151">
        <v>6453</v>
      </c>
      <c r="I1151">
        <v>7.08</v>
      </c>
      <c r="K1151">
        <f t="shared" si="87"/>
        <v>36</v>
      </c>
      <c r="L1151">
        <f t="shared" si="88"/>
        <v>47</v>
      </c>
      <c r="M1151" t="str">
        <f>IF(COUNT(FIND({0,1,2,3,4,5,6,7,8,9},IF(ISBLANK(A1151),IF(LEN(TRIM(B1151))&gt;0,TRIM(B1151),TRIM(C1151)),"")))&gt;0,IF(ISBLANK(A1151),IF(LEN(TRIM(B1151))&gt;0,TRIM(B1151),TRIM(C1151)),""),"")</f>
        <v>36</v>
      </c>
      <c r="N1151" t="str">
        <f>IF(COUNT(FIND({0,1,2,3,4,5,6,7,8,9},IF(ISBLANK(A1151),IF(LEN(TRIM(B1151))&gt;0,TRIM(C1151),LEFT(D1151, 4)),"")))&gt;0,IF(ISBLANK(A1151),IF(LEN(TRIM(B1151))&gt;0,TRIM(C1151),LEFT(D1151, 4)),""),"")</f>
        <v>085</v>
      </c>
      <c r="O1151" t="str">
        <f t="shared" si="89"/>
        <v>NY</v>
      </c>
      <c r="P1151" t="str">
        <f>TRIM(IF(COUNT(FIND({0,1,2,3,4,5,6,7,8,9},B1151))&gt;0,D1151,IF(LEN(TRIM(B1151))&gt;0,CONCATENATE(B1151,C1151,D1151),MID(D1151,4,LEN(D1151)))))</f>
        <v>Richmond</v>
      </c>
      <c r="Q1151">
        <f t="shared" si="90"/>
        <v>2860</v>
      </c>
      <c r="R1151">
        <f t="shared" si="91"/>
        <v>6453</v>
      </c>
    </row>
    <row r="1152" spans="1:18" x14ac:dyDescent="0.25">
      <c r="B1152" s="1" t="s">
        <v>13</v>
      </c>
      <c r="C1152" s="1" t="s">
        <v>38</v>
      </c>
      <c r="D1152" s="1" t="s">
        <v>39</v>
      </c>
      <c r="E1152" s="1" t="s">
        <v>12</v>
      </c>
      <c r="F1152">
        <v>2259</v>
      </c>
      <c r="G1152">
        <v>4.9800000000000004</v>
      </c>
      <c r="H1152">
        <v>5028</v>
      </c>
      <c r="I1152">
        <v>5.52</v>
      </c>
      <c r="K1152">
        <f t="shared" si="87"/>
        <v>36</v>
      </c>
      <c r="L1152">
        <f t="shared" si="88"/>
        <v>47</v>
      </c>
      <c r="M1152" t="str">
        <f>IF(COUNT(FIND({0,1,2,3,4,5,6,7,8,9},IF(ISBLANK(A1152),IF(LEN(TRIM(B1152))&gt;0,TRIM(B1152),TRIM(C1152)),"")))&gt;0,IF(ISBLANK(A1152),IF(LEN(TRIM(B1152))&gt;0,TRIM(B1152),TRIM(C1152)),""),"")</f>
        <v>36</v>
      </c>
      <c r="N1152" t="str">
        <f>IF(COUNT(FIND({0,1,2,3,4,5,6,7,8,9},IF(ISBLANK(A1152),IF(LEN(TRIM(B1152))&gt;0,TRIM(C1152),LEFT(D1152, 4)),"")))&gt;0,IF(ISBLANK(A1152),IF(LEN(TRIM(B1152))&gt;0,TRIM(C1152),LEFT(D1152, 4)),""),"")</f>
        <v>059</v>
      </c>
      <c r="O1152" t="str">
        <f t="shared" si="89"/>
        <v>NY</v>
      </c>
      <c r="P1152" t="str">
        <f>TRIM(IF(COUNT(FIND({0,1,2,3,4,5,6,7,8,9},B1152))&gt;0,D1152,IF(LEN(TRIM(B1152))&gt;0,CONCATENATE(B1152,C1152,D1152),MID(D1152,4,LEN(D1152)))))</f>
        <v>Nassau</v>
      </c>
      <c r="Q1152">
        <f t="shared" si="90"/>
        <v>2259</v>
      </c>
      <c r="R1152">
        <f t="shared" si="91"/>
        <v>5028</v>
      </c>
    </row>
    <row r="1153" spans="2:18" x14ac:dyDescent="0.25">
      <c r="B1153" s="1" t="s">
        <v>13</v>
      </c>
      <c r="C1153" s="1" t="s">
        <v>62</v>
      </c>
      <c r="D1153" s="1" t="s">
        <v>63</v>
      </c>
      <c r="E1153" s="1" t="s">
        <v>12</v>
      </c>
      <c r="F1153">
        <v>1855</v>
      </c>
      <c r="G1153">
        <v>4.09</v>
      </c>
      <c r="H1153">
        <v>3826</v>
      </c>
      <c r="I1153">
        <v>4.2</v>
      </c>
      <c r="K1153">
        <f t="shared" si="87"/>
        <v>36</v>
      </c>
      <c r="L1153">
        <f t="shared" si="88"/>
        <v>47</v>
      </c>
      <c r="M1153" t="str">
        <f>IF(COUNT(FIND({0,1,2,3,4,5,6,7,8,9},IF(ISBLANK(A1153),IF(LEN(TRIM(B1153))&gt;0,TRIM(B1153),TRIM(C1153)),"")))&gt;0,IF(ISBLANK(A1153),IF(LEN(TRIM(B1153))&gt;0,TRIM(B1153),TRIM(C1153)),""),"")</f>
        <v>36</v>
      </c>
      <c r="N1153" t="str">
        <f>IF(COUNT(FIND({0,1,2,3,4,5,6,7,8,9},IF(ISBLANK(A1153),IF(LEN(TRIM(B1153))&gt;0,TRIM(C1153),LEFT(D1153, 4)),"")))&gt;0,IF(ISBLANK(A1153),IF(LEN(TRIM(B1153))&gt;0,TRIM(C1153),LEFT(D1153, 4)),""),"")</f>
        <v>005</v>
      </c>
      <c r="O1153" t="str">
        <f t="shared" si="89"/>
        <v>NY</v>
      </c>
      <c r="P1153" t="str">
        <f>TRIM(IF(COUNT(FIND({0,1,2,3,4,5,6,7,8,9},B1153))&gt;0,D1153,IF(LEN(TRIM(B1153))&gt;0,CONCATENATE(B1153,C1153,D1153),MID(D1153,4,LEN(D1153)))))</f>
        <v>Bronx</v>
      </c>
      <c r="Q1153">
        <f t="shared" si="90"/>
        <v>1855</v>
      </c>
      <c r="R1153">
        <f t="shared" si="91"/>
        <v>3826</v>
      </c>
    </row>
    <row r="1154" spans="2:18" x14ac:dyDescent="0.25">
      <c r="B1154" s="1" t="s">
        <v>13</v>
      </c>
      <c r="C1154" s="1" t="s">
        <v>24</v>
      </c>
      <c r="D1154" s="1" t="s">
        <v>25</v>
      </c>
      <c r="E1154" s="1" t="s">
        <v>12</v>
      </c>
      <c r="F1154">
        <v>1291</v>
      </c>
      <c r="G1154">
        <v>2.84</v>
      </c>
      <c r="H1154">
        <v>2774</v>
      </c>
      <c r="I1154">
        <v>3.04</v>
      </c>
      <c r="K1154">
        <f t="shared" si="87"/>
        <v>36</v>
      </c>
      <c r="L1154">
        <f t="shared" si="88"/>
        <v>47</v>
      </c>
      <c r="M1154" t="str">
        <f>IF(COUNT(FIND({0,1,2,3,4,5,6,7,8,9},IF(ISBLANK(A1154),IF(LEN(TRIM(B1154))&gt;0,TRIM(B1154),TRIM(C1154)),"")))&gt;0,IF(ISBLANK(A1154),IF(LEN(TRIM(B1154))&gt;0,TRIM(B1154),TRIM(C1154)),""),"")</f>
        <v>36</v>
      </c>
      <c r="N1154" t="str">
        <f>IF(COUNT(FIND({0,1,2,3,4,5,6,7,8,9},IF(ISBLANK(A1154),IF(LEN(TRIM(B1154))&gt;0,TRIM(C1154),LEFT(D1154, 4)),"")))&gt;0,IF(ISBLANK(A1154),IF(LEN(TRIM(B1154))&gt;0,TRIM(C1154),LEFT(D1154, 4)),""),"")</f>
        <v>103</v>
      </c>
      <c r="O1154" t="str">
        <f t="shared" si="89"/>
        <v>NY</v>
      </c>
      <c r="P1154" t="str">
        <f>TRIM(IF(COUNT(FIND({0,1,2,3,4,5,6,7,8,9},B1154))&gt;0,D1154,IF(LEN(TRIM(B1154))&gt;0,CONCATENATE(B1154,C1154,D1154),MID(D1154,4,LEN(D1154)))))</f>
        <v>Suffolk</v>
      </c>
      <c r="Q1154">
        <f t="shared" si="90"/>
        <v>1291</v>
      </c>
      <c r="R1154">
        <f t="shared" si="91"/>
        <v>2774</v>
      </c>
    </row>
    <row r="1155" spans="2:18" x14ac:dyDescent="0.25">
      <c r="B1155" s="1" t="s">
        <v>95</v>
      </c>
      <c r="C1155" s="1" t="s">
        <v>96</v>
      </c>
      <c r="D1155" s="1" t="s">
        <v>97</v>
      </c>
      <c r="E1155" s="1" t="s">
        <v>98</v>
      </c>
      <c r="F1155">
        <v>961</v>
      </c>
      <c r="G1155">
        <v>2.12</v>
      </c>
      <c r="H1155">
        <v>1898</v>
      </c>
      <c r="I1155">
        <v>2.08</v>
      </c>
      <c r="K1155">
        <f t="shared" si="87"/>
        <v>36</v>
      </c>
      <c r="L1155">
        <f t="shared" si="88"/>
        <v>47</v>
      </c>
      <c r="M1155" t="str">
        <f>IF(COUNT(FIND({0,1,2,3,4,5,6,7,8,9},IF(ISBLANK(A1155),IF(LEN(TRIM(B1155))&gt;0,TRIM(B1155),TRIM(C1155)),"")))&gt;0,IF(ISBLANK(A1155),IF(LEN(TRIM(B1155))&gt;0,TRIM(B1155),TRIM(C1155)),""),"")</f>
        <v>12</v>
      </c>
      <c r="N1155" t="str">
        <f>IF(COUNT(FIND({0,1,2,3,4,5,6,7,8,9},IF(ISBLANK(A1155),IF(LEN(TRIM(B1155))&gt;0,TRIM(C1155),LEFT(D1155, 4)),"")))&gt;0,IF(ISBLANK(A1155),IF(LEN(TRIM(B1155))&gt;0,TRIM(C1155),LEFT(D1155, 4)),""),"")</f>
        <v>011</v>
      </c>
      <c r="O1155" t="str">
        <f t="shared" si="89"/>
        <v>Fl</v>
      </c>
      <c r="P1155" t="str">
        <f>TRIM(IF(COUNT(FIND({0,1,2,3,4,5,6,7,8,9},B1155))&gt;0,D1155,IF(LEN(TRIM(B1155))&gt;0,CONCATENATE(B1155,C1155,D1155),MID(D1155,4,LEN(D1155)))))</f>
        <v>Broward</v>
      </c>
      <c r="Q1155">
        <f t="shared" si="90"/>
        <v>961</v>
      </c>
      <c r="R1155">
        <f t="shared" si="91"/>
        <v>1898</v>
      </c>
    </row>
    <row r="1156" spans="2:18" x14ac:dyDescent="0.25">
      <c r="B1156" s="1" t="s">
        <v>84</v>
      </c>
      <c r="C1156" s="1" t="s">
        <v>57</v>
      </c>
      <c r="D1156" s="1" t="s">
        <v>152</v>
      </c>
      <c r="E1156" s="1" t="s">
        <v>86</v>
      </c>
      <c r="F1156">
        <v>797</v>
      </c>
      <c r="G1156">
        <v>1.76</v>
      </c>
      <c r="H1156">
        <v>1473</v>
      </c>
      <c r="I1156">
        <v>1.62</v>
      </c>
      <c r="K1156">
        <f t="shared" ref="K1156:K1219" si="92">VALUE(IF(ISBLANK(A1156),K1155,A1156))</f>
        <v>36</v>
      </c>
      <c r="L1156">
        <f t="shared" ref="L1156:L1219" si="93">VALUE(IF(ISBLANK(A1156),L1155,CONCATENATE(TRIM(B1156),TRIM(C1156))))</f>
        <v>47</v>
      </c>
      <c r="M1156" t="str">
        <f>IF(COUNT(FIND({0,1,2,3,4,5,6,7,8,9},IF(ISBLANK(A1156),IF(LEN(TRIM(B1156))&gt;0,TRIM(B1156),TRIM(C1156)),"")))&gt;0,IF(ISBLANK(A1156),IF(LEN(TRIM(B1156))&gt;0,TRIM(B1156),TRIM(C1156)),""),"")</f>
        <v>34</v>
      </c>
      <c r="N1156" t="str">
        <f>IF(COUNT(FIND({0,1,2,3,4,5,6,7,8,9},IF(ISBLANK(A1156),IF(LEN(TRIM(B1156))&gt;0,TRIM(C1156),LEFT(D1156, 4)),"")))&gt;0,IF(ISBLANK(A1156),IF(LEN(TRIM(B1156))&gt;0,TRIM(C1156),LEFT(D1156, 4)),""),"")</f>
        <v>017</v>
      </c>
      <c r="O1156" t="str">
        <f t="shared" ref="O1156:O1219" si="94">IF(LEN(TRIM(E1156))&gt;0,E1156,"XX")</f>
        <v>NJ</v>
      </c>
      <c r="P1156" t="str">
        <f>TRIM(IF(COUNT(FIND({0,1,2,3,4,5,6,7,8,9},B1156))&gt;0,D1156,IF(LEN(TRIM(B1156))&gt;0,CONCATENATE(B1156,C1156,D1156),MID(D1156,4,LEN(D1156)))))</f>
        <v>Hudson</v>
      </c>
      <c r="Q1156">
        <f t="shared" ref="Q1156:Q1219" si="95">F1156</f>
        <v>797</v>
      </c>
      <c r="R1156">
        <f t="shared" ref="R1156:R1219" si="96">H1156</f>
        <v>1473</v>
      </c>
    </row>
    <row r="1157" spans="2:18" x14ac:dyDescent="0.25">
      <c r="B1157" s="1" t="s">
        <v>13</v>
      </c>
      <c r="C1157" s="1" t="s">
        <v>34</v>
      </c>
      <c r="D1157" s="1" t="s">
        <v>35</v>
      </c>
      <c r="E1157" s="1" t="s">
        <v>12</v>
      </c>
      <c r="F1157">
        <v>781</v>
      </c>
      <c r="G1157">
        <v>1.72</v>
      </c>
      <c r="H1157">
        <v>1573</v>
      </c>
      <c r="I1157">
        <v>1.73</v>
      </c>
      <c r="K1157">
        <f t="shared" si="92"/>
        <v>36</v>
      </c>
      <c r="L1157">
        <f t="shared" si="93"/>
        <v>47</v>
      </c>
      <c r="M1157" t="str">
        <f>IF(COUNT(FIND({0,1,2,3,4,5,6,7,8,9},IF(ISBLANK(A1157),IF(LEN(TRIM(B1157))&gt;0,TRIM(B1157),TRIM(C1157)),"")))&gt;0,IF(ISBLANK(A1157),IF(LEN(TRIM(B1157))&gt;0,TRIM(B1157),TRIM(C1157)),""),"")</f>
        <v>36</v>
      </c>
      <c r="N1157" t="str">
        <f>IF(COUNT(FIND({0,1,2,3,4,5,6,7,8,9},IF(ISBLANK(A1157),IF(LEN(TRIM(B1157))&gt;0,TRIM(C1157),LEFT(D1157, 4)),"")))&gt;0,IF(ISBLANK(A1157),IF(LEN(TRIM(B1157))&gt;0,TRIM(C1157),LEFT(D1157, 4)),""),"")</f>
        <v>119</v>
      </c>
      <c r="O1157" t="str">
        <f t="shared" si="94"/>
        <v>NY</v>
      </c>
      <c r="P1157" t="str">
        <f>TRIM(IF(COUNT(FIND({0,1,2,3,4,5,6,7,8,9},B1157))&gt;0,D1157,IF(LEN(TRIM(B1157))&gt;0,CONCATENATE(B1157,C1157,D1157),MID(D1157,4,LEN(D1157)))))</f>
        <v>Westchester</v>
      </c>
      <c r="Q1157">
        <f t="shared" si="95"/>
        <v>781</v>
      </c>
      <c r="R1157">
        <f t="shared" si="96"/>
        <v>1573</v>
      </c>
    </row>
    <row r="1158" spans="2:18" x14ac:dyDescent="0.25">
      <c r="B1158" s="1" t="s">
        <v>84</v>
      </c>
      <c r="C1158" s="1" t="s">
        <v>136</v>
      </c>
      <c r="D1158" s="1" t="s">
        <v>58</v>
      </c>
      <c r="E1158" s="1" t="s">
        <v>86</v>
      </c>
      <c r="F1158">
        <v>750</v>
      </c>
      <c r="G1158">
        <v>1.65</v>
      </c>
      <c r="H1158">
        <v>1650</v>
      </c>
      <c r="I1158">
        <v>1.81</v>
      </c>
      <c r="K1158">
        <f t="shared" si="92"/>
        <v>36</v>
      </c>
      <c r="L1158">
        <f t="shared" si="93"/>
        <v>47</v>
      </c>
      <c r="M1158" t="str">
        <f>IF(COUNT(FIND({0,1,2,3,4,5,6,7,8,9},IF(ISBLANK(A1158),IF(LEN(TRIM(B1158))&gt;0,TRIM(B1158),TRIM(C1158)),"")))&gt;0,IF(ISBLANK(A1158),IF(LEN(TRIM(B1158))&gt;0,TRIM(B1158),TRIM(C1158)),""),"")</f>
        <v>34</v>
      </c>
      <c r="N1158" t="str">
        <f>IF(COUNT(FIND({0,1,2,3,4,5,6,7,8,9},IF(ISBLANK(A1158),IF(LEN(TRIM(B1158))&gt;0,TRIM(C1158),LEFT(D1158, 4)),"")))&gt;0,IF(ISBLANK(A1158),IF(LEN(TRIM(B1158))&gt;0,TRIM(C1158),LEFT(D1158, 4)),""),"")</f>
        <v>023</v>
      </c>
      <c r="O1158" t="str">
        <f t="shared" si="94"/>
        <v>NJ</v>
      </c>
      <c r="P1158" t="str">
        <f>TRIM(IF(COUNT(FIND({0,1,2,3,4,5,6,7,8,9},B1158))&gt;0,D1158,IF(LEN(TRIM(B1158))&gt;0,CONCATENATE(B1158,C1158,D1158),MID(D1158,4,LEN(D1158)))))</f>
        <v>Middlesex</v>
      </c>
      <c r="Q1158">
        <f t="shared" si="95"/>
        <v>750</v>
      </c>
      <c r="R1158">
        <f t="shared" si="96"/>
        <v>1650</v>
      </c>
    </row>
    <row r="1159" spans="2:18" x14ac:dyDescent="0.25">
      <c r="B1159" s="1" t="s">
        <v>84</v>
      </c>
      <c r="C1159" s="1" t="s">
        <v>83</v>
      </c>
      <c r="D1159" s="1" t="s">
        <v>228</v>
      </c>
      <c r="E1159" s="1" t="s">
        <v>86</v>
      </c>
      <c r="F1159">
        <v>692</v>
      </c>
      <c r="G1159">
        <v>1.52</v>
      </c>
      <c r="H1159">
        <v>1654</v>
      </c>
      <c r="I1159">
        <v>1.81</v>
      </c>
      <c r="K1159">
        <f t="shared" si="92"/>
        <v>36</v>
      </c>
      <c r="L1159">
        <f t="shared" si="93"/>
        <v>47</v>
      </c>
      <c r="M1159" t="str">
        <f>IF(COUNT(FIND({0,1,2,3,4,5,6,7,8,9},IF(ISBLANK(A1159),IF(LEN(TRIM(B1159))&gt;0,TRIM(B1159),TRIM(C1159)),"")))&gt;0,IF(ISBLANK(A1159),IF(LEN(TRIM(B1159))&gt;0,TRIM(B1159),TRIM(C1159)),""),"")</f>
        <v>34</v>
      </c>
      <c r="N1159" t="str">
        <f>IF(COUNT(FIND({0,1,2,3,4,5,6,7,8,9},IF(ISBLANK(A1159),IF(LEN(TRIM(B1159))&gt;0,TRIM(C1159),LEFT(D1159, 4)),"")))&gt;0,IF(ISBLANK(A1159),IF(LEN(TRIM(B1159))&gt;0,TRIM(C1159),LEFT(D1159, 4)),""),"")</f>
        <v>025</v>
      </c>
      <c r="O1159" t="str">
        <f t="shared" si="94"/>
        <v>NJ</v>
      </c>
      <c r="P1159" t="str">
        <f>TRIM(IF(COUNT(FIND({0,1,2,3,4,5,6,7,8,9},B1159))&gt;0,D1159,IF(LEN(TRIM(B1159))&gt;0,CONCATENATE(B1159,C1159,D1159),MID(D1159,4,LEN(D1159)))))</f>
        <v>Monmouth</v>
      </c>
      <c r="Q1159">
        <f t="shared" si="95"/>
        <v>692</v>
      </c>
      <c r="R1159">
        <f t="shared" si="96"/>
        <v>1654</v>
      </c>
    </row>
    <row r="1160" spans="2:18" x14ac:dyDescent="0.25">
      <c r="B1160" s="1" t="s">
        <v>95</v>
      </c>
      <c r="C1160" s="1" t="s">
        <v>83</v>
      </c>
      <c r="D1160" s="1" t="s">
        <v>143</v>
      </c>
      <c r="E1160" s="1" t="s">
        <v>98</v>
      </c>
      <c r="F1160">
        <v>662</v>
      </c>
      <c r="G1160">
        <v>1.46</v>
      </c>
      <c r="H1160">
        <v>1419</v>
      </c>
      <c r="I1160">
        <v>1.56</v>
      </c>
      <c r="K1160">
        <f t="shared" si="92"/>
        <v>36</v>
      </c>
      <c r="L1160">
        <f t="shared" si="93"/>
        <v>47</v>
      </c>
      <c r="M1160" t="str">
        <f>IF(COUNT(FIND({0,1,2,3,4,5,6,7,8,9},IF(ISBLANK(A1160),IF(LEN(TRIM(B1160))&gt;0,TRIM(B1160),TRIM(C1160)),"")))&gt;0,IF(ISBLANK(A1160),IF(LEN(TRIM(B1160))&gt;0,TRIM(B1160),TRIM(C1160)),""),"")</f>
        <v>12</v>
      </c>
      <c r="N1160" t="str">
        <f>IF(COUNT(FIND({0,1,2,3,4,5,6,7,8,9},IF(ISBLANK(A1160),IF(LEN(TRIM(B1160))&gt;0,TRIM(C1160),LEFT(D1160, 4)),"")))&gt;0,IF(ISBLANK(A1160),IF(LEN(TRIM(B1160))&gt;0,TRIM(C1160),LEFT(D1160, 4)),""),"")</f>
        <v>025</v>
      </c>
      <c r="O1160" t="str">
        <f t="shared" si="94"/>
        <v>Fl</v>
      </c>
      <c r="P1160" t="str">
        <f>TRIM(IF(COUNT(FIND({0,1,2,3,4,5,6,7,8,9},B1160))&gt;0,D1160,IF(LEN(TRIM(B1160))&gt;0,CONCATENATE(B1160,C1160,D1160),MID(D1160,4,LEN(D1160)))))</f>
        <v>Dade</v>
      </c>
      <c r="Q1160">
        <f t="shared" si="95"/>
        <v>662</v>
      </c>
      <c r="R1160">
        <f t="shared" si="96"/>
        <v>1419</v>
      </c>
    </row>
    <row r="1161" spans="2:18" x14ac:dyDescent="0.25">
      <c r="B1161" s="1" t="s">
        <v>84</v>
      </c>
      <c r="C1161" s="1" t="s">
        <v>113</v>
      </c>
      <c r="D1161" s="1" t="s">
        <v>90</v>
      </c>
      <c r="E1161" s="1" t="s">
        <v>86</v>
      </c>
      <c r="F1161">
        <v>653</v>
      </c>
      <c r="G1161">
        <v>1.44</v>
      </c>
      <c r="H1161">
        <v>1445</v>
      </c>
      <c r="I1161">
        <v>1.59</v>
      </c>
      <c r="K1161">
        <f t="shared" si="92"/>
        <v>36</v>
      </c>
      <c r="L1161">
        <f t="shared" si="93"/>
        <v>47</v>
      </c>
      <c r="M1161" t="str">
        <f>IF(COUNT(FIND({0,1,2,3,4,5,6,7,8,9},IF(ISBLANK(A1161),IF(LEN(TRIM(B1161))&gt;0,TRIM(B1161),TRIM(C1161)),"")))&gt;0,IF(ISBLANK(A1161),IF(LEN(TRIM(B1161))&gt;0,TRIM(B1161),TRIM(C1161)),""),"")</f>
        <v>34</v>
      </c>
      <c r="N1161" t="str">
        <f>IF(COUNT(FIND({0,1,2,3,4,5,6,7,8,9},IF(ISBLANK(A1161),IF(LEN(TRIM(B1161))&gt;0,TRIM(C1161),LEFT(D1161, 4)),"")))&gt;0,IF(ISBLANK(A1161),IF(LEN(TRIM(B1161))&gt;0,TRIM(C1161),LEFT(D1161, 4)),""),"")</f>
        <v>013</v>
      </c>
      <c r="O1161" t="str">
        <f t="shared" si="94"/>
        <v>NJ</v>
      </c>
      <c r="P1161" t="str">
        <f>TRIM(IF(COUNT(FIND({0,1,2,3,4,5,6,7,8,9},B1161))&gt;0,D1161,IF(LEN(TRIM(B1161))&gt;0,CONCATENATE(B1161,C1161,D1161),MID(D1161,4,LEN(D1161)))))</f>
        <v>Essex</v>
      </c>
      <c r="Q1161">
        <f t="shared" si="95"/>
        <v>653</v>
      </c>
      <c r="R1161">
        <f t="shared" si="96"/>
        <v>1445</v>
      </c>
    </row>
    <row r="1162" spans="2:18" x14ac:dyDescent="0.25">
      <c r="B1162" s="1" t="s">
        <v>84</v>
      </c>
      <c r="C1162" s="1" t="s">
        <v>76</v>
      </c>
      <c r="D1162" s="1" t="s">
        <v>85</v>
      </c>
      <c r="E1162" s="1" t="s">
        <v>86</v>
      </c>
      <c r="F1162">
        <v>603</v>
      </c>
      <c r="G1162">
        <v>1.33</v>
      </c>
      <c r="H1162">
        <v>1248</v>
      </c>
      <c r="I1162">
        <v>1.37</v>
      </c>
      <c r="K1162">
        <f t="shared" si="92"/>
        <v>36</v>
      </c>
      <c r="L1162">
        <f t="shared" si="93"/>
        <v>47</v>
      </c>
      <c r="M1162" t="str">
        <f>IF(COUNT(FIND({0,1,2,3,4,5,6,7,8,9},IF(ISBLANK(A1162),IF(LEN(TRIM(B1162))&gt;0,TRIM(B1162),TRIM(C1162)),"")))&gt;0,IF(ISBLANK(A1162),IF(LEN(TRIM(B1162))&gt;0,TRIM(B1162),TRIM(C1162)),""),"")</f>
        <v>34</v>
      </c>
      <c r="N1162" t="str">
        <f>IF(COUNT(FIND({0,1,2,3,4,5,6,7,8,9},IF(ISBLANK(A1162),IF(LEN(TRIM(B1162))&gt;0,TRIM(C1162),LEFT(D1162, 4)),"")))&gt;0,IF(ISBLANK(A1162),IF(LEN(TRIM(B1162))&gt;0,TRIM(C1162),LEFT(D1162, 4)),""),"")</f>
        <v>003</v>
      </c>
      <c r="O1162" t="str">
        <f t="shared" si="94"/>
        <v>NJ</v>
      </c>
      <c r="P1162" t="str">
        <f>TRIM(IF(COUNT(FIND({0,1,2,3,4,5,6,7,8,9},B1162))&gt;0,D1162,IF(LEN(TRIM(B1162))&gt;0,CONCATENATE(B1162,C1162,D1162),MID(D1162,4,LEN(D1162)))))</f>
        <v>Bergen</v>
      </c>
      <c r="Q1162">
        <f t="shared" si="95"/>
        <v>603</v>
      </c>
      <c r="R1162">
        <f t="shared" si="96"/>
        <v>1248</v>
      </c>
    </row>
    <row r="1163" spans="2:18" x14ac:dyDescent="0.25">
      <c r="B1163" s="1" t="s">
        <v>95</v>
      </c>
      <c r="C1163" s="1" t="s">
        <v>150</v>
      </c>
      <c r="D1163" s="1" t="s">
        <v>151</v>
      </c>
      <c r="E1163" s="1" t="s">
        <v>98</v>
      </c>
      <c r="F1163">
        <v>497</v>
      </c>
      <c r="G1163">
        <v>1.1000000000000001</v>
      </c>
      <c r="H1163">
        <v>911</v>
      </c>
      <c r="I1163">
        <v>1</v>
      </c>
      <c r="K1163">
        <f t="shared" si="92"/>
        <v>36</v>
      </c>
      <c r="L1163">
        <f t="shared" si="93"/>
        <v>47</v>
      </c>
      <c r="M1163" t="str">
        <f>IF(COUNT(FIND({0,1,2,3,4,5,6,7,8,9},IF(ISBLANK(A1163),IF(LEN(TRIM(B1163))&gt;0,TRIM(B1163),TRIM(C1163)),"")))&gt;0,IF(ISBLANK(A1163),IF(LEN(TRIM(B1163))&gt;0,TRIM(B1163),TRIM(C1163)),""),"")</f>
        <v>12</v>
      </c>
      <c r="N1163" t="str">
        <f>IF(COUNT(FIND({0,1,2,3,4,5,6,7,8,9},IF(ISBLANK(A1163),IF(LEN(TRIM(B1163))&gt;0,TRIM(C1163),LEFT(D1163, 4)),"")))&gt;0,IF(ISBLANK(A1163),IF(LEN(TRIM(B1163))&gt;0,TRIM(C1163),LEFT(D1163, 4)),""),"")</f>
        <v>099</v>
      </c>
      <c r="O1163" t="str">
        <f t="shared" si="94"/>
        <v>Fl</v>
      </c>
      <c r="P1163" t="str">
        <f>TRIM(IF(COUNT(FIND({0,1,2,3,4,5,6,7,8,9},B1163))&gt;0,D1163,IF(LEN(TRIM(B1163))&gt;0,CONCATENATE(B1163,C1163,D1163),MID(D1163,4,LEN(D1163)))))</f>
        <v>Palm Beach</v>
      </c>
      <c r="Q1163">
        <f t="shared" si="95"/>
        <v>497</v>
      </c>
      <c r="R1163">
        <f t="shared" si="96"/>
        <v>911</v>
      </c>
    </row>
    <row r="1164" spans="2:18" x14ac:dyDescent="0.25">
      <c r="B1164" s="1" t="s">
        <v>99</v>
      </c>
      <c r="C1164" s="1" t="s">
        <v>100</v>
      </c>
      <c r="D1164" s="1" t="s">
        <v>101</v>
      </c>
      <c r="E1164" s="1" t="s">
        <v>102</v>
      </c>
      <c r="F1164">
        <v>495</v>
      </c>
      <c r="G1164">
        <v>1.0900000000000001</v>
      </c>
      <c r="H1164">
        <v>823</v>
      </c>
      <c r="I1164">
        <v>0.9</v>
      </c>
      <c r="K1164">
        <f t="shared" si="92"/>
        <v>36</v>
      </c>
      <c r="L1164">
        <f t="shared" si="93"/>
        <v>47</v>
      </c>
      <c r="M1164" t="str">
        <f>IF(COUNT(FIND({0,1,2,3,4,5,6,7,8,9},IF(ISBLANK(A1164),IF(LEN(TRIM(B1164))&gt;0,TRIM(B1164),TRIM(C1164)),"")))&gt;0,IF(ISBLANK(A1164),IF(LEN(TRIM(B1164))&gt;0,TRIM(B1164),TRIM(C1164)),""),"")</f>
        <v>06</v>
      </c>
      <c r="N1164" t="str">
        <f>IF(COUNT(FIND({0,1,2,3,4,5,6,7,8,9},IF(ISBLANK(A1164),IF(LEN(TRIM(B1164))&gt;0,TRIM(C1164),LEFT(D1164, 4)),"")))&gt;0,IF(ISBLANK(A1164),IF(LEN(TRIM(B1164))&gt;0,TRIM(C1164),LEFT(D1164, 4)),""),"")</f>
        <v>037</v>
      </c>
      <c r="O1164" t="str">
        <f t="shared" si="94"/>
        <v>Ca</v>
      </c>
      <c r="P1164" t="str">
        <f>TRIM(IF(COUNT(FIND({0,1,2,3,4,5,6,7,8,9},B1164))&gt;0,D1164,IF(LEN(TRIM(B1164))&gt;0,CONCATENATE(B1164,C1164,D1164),MID(D1164,4,LEN(D1164)))))</f>
        <v>Los Angeles</v>
      </c>
      <c r="Q1164">
        <f t="shared" si="95"/>
        <v>495</v>
      </c>
      <c r="R1164">
        <f t="shared" si="96"/>
        <v>823</v>
      </c>
    </row>
    <row r="1165" spans="2:18" x14ac:dyDescent="0.25">
      <c r="B1165" s="1" t="s">
        <v>40</v>
      </c>
      <c r="C1165" s="1" t="s">
        <v>76</v>
      </c>
      <c r="D1165" s="1" t="s">
        <v>222</v>
      </c>
      <c r="E1165" s="1" t="s">
        <v>43</v>
      </c>
      <c r="F1165">
        <v>379</v>
      </c>
      <c r="G1165">
        <v>0.84</v>
      </c>
      <c r="H1165">
        <v>957</v>
      </c>
      <c r="I1165">
        <v>1.05</v>
      </c>
      <c r="K1165">
        <f t="shared" si="92"/>
        <v>36</v>
      </c>
      <c r="L1165">
        <f t="shared" si="93"/>
        <v>47</v>
      </c>
      <c r="M1165" t="str">
        <f>IF(COUNT(FIND({0,1,2,3,4,5,6,7,8,9},IF(ISBLANK(A1165),IF(LEN(TRIM(B1165))&gt;0,TRIM(B1165),TRIM(C1165)),"")))&gt;0,IF(ISBLANK(A1165),IF(LEN(TRIM(B1165))&gt;0,TRIM(B1165),TRIM(C1165)),""),"")</f>
        <v>57</v>
      </c>
      <c r="N1165" t="str">
        <f>IF(COUNT(FIND({0,1,2,3,4,5,6,7,8,9},IF(ISBLANK(A1165),IF(LEN(TRIM(B1165))&gt;0,TRIM(C1165),LEFT(D1165, 4)),"")))&gt;0,IF(ISBLANK(A1165),IF(LEN(TRIM(B1165))&gt;0,TRIM(C1165),LEFT(D1165, 4)),""),"")</f>
        <v>003</v>
      </c>
      <c r="O1165" t="str">
        <f t="shared" si="94"/>
        <v>FR</v>
      </c>
      <c r="P1165" t="str">
        <f>TRIM(IF(COUNT(FIND({0,1,2,3,4,5,6,7,8,9},B1165))&gt;0,D1165,IF(LEN(TRIM(B1165))&gt;0,CONCATENATE(B1165,C1165,D1165),MID(D1165,4,LEN(D1165)))))</f>
        <v>Foreign / Puerto Rico</v>
      </c>
      <c r="Q1165">
        <f t="shared" si="95"/>
        <v>379</v>
      </c>
      <c r="R1165">
        <f t="shared" si="96"/>
        <v>957</v>
      </c>
    </row>
    <row r="1166" spans="2:18" x14ac:dyDescent="0.25">
      <c r="B1166" s="1" t="s">
        <v>84</v>
      </c>
      <c r="C1166" s="1" t="s">
        <v>20</v>
      </c>
      <c r="D1166" s="1" t="s">
        <v>223</v>
      </c>
      <c r="E1166" s="1" t="s">
        <v>86</v>
      </c>
      <c r="F1166">
        <v>323</v>
      </c>
      <c r="G1166">
        <v>0.71</v>
      </c>
      <c r="H1166">
        <v>715</v>
      </c>
      <c r="I1166">
        <v>0.78</v>
      </c>
      <c r="K1166">
        <f t="shared" si="92"/>
        <v>36</v>
      </c>
      <c r="L1166">
        <f t="shared" si="93"/>
        <v>47</v>
      </c>
      <c r="M1166" t="str">
        <f>IF(COUNT(FIND({0,1,2,3,4,5,6,7,8,9},IF(ISBLANK(A1166),IF(LEN(TRIM(B1166))&gt;0,TRIM(B1166),TRIM(C1166)),"")))&gt;0,IF(ISBLANK(A1166),IF(LEN(TRIM(B1166))&gt;0,TRIM(B1166),TRIM(C1166)),""),"")</f>
        <v>34</v>
      </c>
      <c r="N1166" t="str">
        <f>IF(COUNT(FIND({0,1,2,3,4,5,6,7,8,9},IF(ISBLANK(A1166),IF(LEN(TRIM(B1166))&gt;0,TRIM(C1166),LEFT(D1166, 4)),"")))&gt;0,IF(ISBLANK(A1166),IF(LEN(TRIM(B1166))&gt;0,TRIM(C1166),LEFT(D1166, 4)),""),"")</f>
        <v>039</v>
      </c>
      <c r="O1166" t="str">
        <f t="shared" si="94"/>
        <v>NJ</v>
      </c>
      <c r="P1166" t="str">
        <f>TRIM(IF(COUNT(FIND({0,1,2,3,4,5,6,7,8,9},B1166))&gt;0,D1166,IF(LEN(TRIM(B1166))&gt;0,CONCATENATE(B1166,C1166,D1166),MID(D1166,4,LEN(D1166)))))</f>
        <v>Union</v>
      </c>
      <c r="Q1166">
        <f t="shared" si="95"/>
        <v>323</v>
      </c>
      <c r="R1166">
        <f t="shared" si="96"/>
        <v>715</v>
      </c>
    </row>
    <row r="1167" spans="2:18" x14ac:dyDescent="0.25">
      <c r="B1167" s="1" t="s">
        <v>78</v>
      </c>
      <c r="C1167" s="1" t="s">
        <v>41</v>
      </c>
      <c r="D1167" s="1" t="s">
        <v>115</v>
      </c>
      <c r="E1167" s="1" t="s">
        <v>80</v>
      </c>
      <c r="F1167">
        <v>306</v>
      </c>
      <c r="G1167">
        <v>0.67</v>
      </c>
      <c r="H1167">
        <v>662</v>
      </c>
      <c r="I1167">
        <v>0.73</v>
      </c>
      <c r="K1167">
        <f t="shared" si="92"/>
        <v>36</v>
      </c>
      <c r="L1167">
        <f t="shared" si="93"/>
        <v>47</v>
      </c>
      <c r="M1167" t="str">
        <f>IF(COUNT(FIND({0,1,2,3,4,5,6,7,8,9},IF(ISBLANK(A1167),IF(LEN(TRIM(B1167))&gt;0,TRIM(B1167),TRIM(C1167)),"")))&gt;0,IF(ISBLANK(A1167),IF(LEN(TRIM(B1167))&gt;0,TRIM(B1167),TRIM(C1167)),""),"")</f>
        <v>09</v>
      </c>
      <c r="N1167" t="str">
        <f>IF(COUNT(FIND({0,1,2,3,4,5,6,7,8,9},IF(ISBLANK(A1167),IF(LEN(TRIM(B1167))&gt;0,TRIM(C1167),LEFT(D1167, 4)),"")))&gt;0,IF(ISBLANK(A1167),IF(LEN(TRIM(B1167))&gt;0,TRIM(C1167),LEFT(D1167, 4)),""),"")</f>
        <v>001</v>
      </c>
      <c r="O1167" t="str">
        <f t="shared" si="94"/>
        <v>Ct</v>
      </c>
      <c r="P1167" t="str">
        <f>TRIM(IF(COUNT(FIND({0,1,2,3,4,5,6,7,8,9},B1167))&gt;0,D1167,IF(LEN(TRIM(B1167))&gt;0,CONCATENATE(B1167,C1167,D1167),MID(D1167,4,LEN(D1167)))))</f>
        <v>Fairfield</v>
      </c>
      <c r="Q1167">
        <f t="shared" si="95"/>
        <v>306</v>
      </c>
      <c r="R1167">
        <f t="shared" si="96"/>
        <v>662</v>
      </c>
    </row>
    <row r="1168" spans="2:18" x14ac:dyDescent="0.25">
      <c r="B1168" s="1" t="s">
        <v>13</v>
      </c>
      <c r="C1168" s="1" t="s">
        <v>74</v>
      </c>
      <c r="D1168" s="1" t="s">
        <v>75</v>
      </c>
      <c r="E1168" s="1" t="s">
        <v>12</v>
      </c>
      <c r="F1168">
        <v>281</v>
      </c>
      <c r="G1168">
        <v>0.62</v>
      </c>
      <c r="H1168">
        <v>704</v>
      </c>
      <c r="I1168">
        <v>0.77</v>
      </c>
      <c r="K1168">
        <f t="shared" si="92"/>
        <v>36</v>
      </c>
      <c r="L1168">
        <f t="shared" si="93"/>
        <v>47</v>
      </c>
      <c r="M1168" t="str">
        <f>IF(COUNT(FIND({0,1,2,3,4,5,6,7,8,9},IF(ISBLANK(A1168),IF(LEN(TRIM(B1168))&gt;0,TRIM(B1168),TRIM(C1168)),"")))&gt;0,IF(ISBLANK(A1168),IF(LEN(TRIM(B1168))&gt;0,TRIM(B1168),TRIM(C1168)),""),"")</f>
        <v>36</v>
      </c>
      <c r="N1168" t="str">
        <f>IF(COUNT(FIND({0,1,2,3,4,5,6,7,8,9},IF(ISBLANK(A1168),IF(LEN(TRIM(B1168))&gt;0,TRIM(C1168),LEFT(D1168, 4)),"")))&gt;0,IF(ISBLANK(A1168),IF(LEN(TRIM(B1168))&gt;0,TRIM(C1168),LEFT(D1168, 4)),""),"")</f>
        <v>087</v>
      </c>
      <c r="O1168" t="str">
        <f t="shared" si="94"/>
        <v>NY</v>
      </c>
      <c r="P1168" t="str">
        <f>TRIM(IF(COUNT(FIND({0,1,2,3,4,5,6,7,8,9},B1168))&gt;0,D1168,IF(LEN(TRIM(B1168))&gt;0,CONCATENATE(B1168,C1168,D1168),MID(D1168,4,LEN(D1168)))))</f>
        <v>Rockland</v>
      </c>
      <c r="Q1168">
        <f t="shared" si="95"/>
        <v>281</v>
      </c>
      <c r="R1168">
        <f t="shared" si="96"/>
        <v>704</v>
      </c>
    </row>
    <row r="1169" spans="2:18" x14ac:dyDescent="0.25">
      <c r="B1169" s="1" t="s">
        <v>40</v>
      </c>
      <c r="C1169" s="1" t="s">
        <v>41</v>
      </c>
      <c r="D1169" s="1" t="s">
        <v>42</v>
      </c>
      <c r="E1169" s="1" t="s">
        <v>43</v>
      </c>
      <c r="F1169">
        <v>278</v>
      </c>
      <c r="G1169">
        <v>0.61</v>
      </c>
      <c r="H1169">
        <v>502</v>
      </c>
      <c r="I1169">
        <v>0.55000000000000004</v>
      </c>
      <c r="K1169">
        <f t="shared" si="92"/>
        <v>36</v>
      </c>
      <c r="L1169">
        <f t="shared" si="93"/>
        <v>47</v>
      </c>
      <c r="M1169" t="str">
        <f>IF(COUNT(FIND({0,1,2,3,4,5,6,7,8,9},IF(ISBLANK(A1169),IF(LEN(TRIM(B1169))&gt;0,TRIM(B1169),TRIM(C1169)),"")))&gt;0,IF(ISBLANK(A1169),IF(LEN(TRIM(B1169))&gt;0,TRIM(B1169),TRIM(C1169)),""),"")</f>
        <v>57</v>
      </c>
      <c r="N1169" t="str">
        <f>IF(COUNT(FIND({0,1,2,3,4,5,6,7,8,9},IF(ISBLANK(A1169),IF(LEN(TRIM(B1169))&gt;0,TRIM(C1169),LEFT(D1169, 4)),"")))&gt;0,IF(ISBLANK(A1169),IF(LEN(TRIM(B1169))&gt;0,TRIM(C1169),LEFT(D1169, 4)),""),"")</f>
        <v>001</v>
      </c>
      <c r="O1169" t="str">
        <f t="shared" si="94"/>
        <v>FR</v>
      </c>
      <c r="P1169" t="str">
        <f>TRIM(IF(COUNT(FIND({0,1,2,3,4,5,6,7,8,9},B1169))&gt;0,D1169,IF(LEN(TRIM(B1169))&gt;0,CONCATENATE(B1169,C1169,D1169),MID(D1169,4,LEN(D1169)))))</f>
        <v>Foreign / Overseas</v>
      </c>
      <c r="Q1169">
        <f t="shared" si="95"/>
        <v>278</v>
      </c>
      <c r="R1169">
        <f t="shared" si="96"/>
        <v>502</v>
      </c>
    </row>
    <row r="1170" spans="2:18" x14ac:dyDescent="0.25">
      <c r="B1170" s="1" t="s">
        <v>95</v>
      </c>
      <c r="C1170" s="1" t="s">
        <v>50</v>
      </c>
      <c r="D1170" s="1" t="s">
        <v>55</v>
      </c>
      <c r="E1170" s="1" t="s">
        <v>98</v>
      </c>
      <c r="F1170">
        <v>265</v>
      </c>
      <c r="G1170">
        <v>0.57999999999999996</v>
      </c>
      <c r="H1170">
        <v>627</v>
      </c>
      <c r="I1170">
        <v>0.69</v>
      </c>
      <c r="K1170">
        <f t="shared" si="92"/>
        <v>36</v>
      </c>
      <c r="L1170">
        <f t="shared" si="93"/>
        <v>47</v>
      </c>
      <c r="M1170" t="str">
        <f>IF(COUNT(FIND({0,1,2,3,4,5,6,7,8,9},IF(ISBLANK(A1170),IF(LEN(TRIM(B1170))&gt;0,TRIM(B1170),TRIM(C1170)),"")))&gt;0,IF(ISBLANK(A1170),IF(LEN(TRIM(B1170))&gt;0,TRIM(B1170),TRIM(C1170)),""),"")</f>
        <v>12</v>
      </c>
      <c r="N1170" t="str">
        <f>IF(COUNT(FIND({0,1,2,3,4,5,6,7,8,9},IF(ISBLANK(A1170),IF(LEN(TRIM(B1170))&gt;0,TRIM(C1170),LEFT(D1170, 4)),"")))&gt;0,IF(ISBLANK(A1170),IF(LEN(TRIM(B1170))&gt;0,TRIM(C1170),LEFT(D1170, 4)),""),"")</f>
        <v>095</v>
      </c>
      <c r="O1170" t="str">
        <f t="shared" si="94"/>
        <v>Fl</v>
      </c>
      <c r="P1170" t="str">
        <f>TRIM(IF(COUNT(FIND({0,1,2,3,4,5,6,7,8,9},B1170))&gt;0,D1170,IF(LEN(TRIM(B1170))&gt;0,CONCATENATE(B1170,C1170,D1170),MID(D1170,4,LEN(D1170)))))</f>
        <v>Orange</v>
      </c>
      <c r="Q1170">
        <f t="shared" si="95"/>
        <v>265</v>
      </c>
      <c r="R1170">
        <f t="shared" si="96"/>
        <v>627</v>
      </c>
    </row>
    <row r="1171" spans="2:18" x14ac:dyDescent="0.25">
      <c r="B1171" s="1" t="s">
        <v>120</v>
      </c>
      <c r="C1171" s="1" t="s">
        <v>121</v>
      </c>
      <c r="D1171" s="1" t="s">
        <v>122</v>
      </c>
      <c r="E1171" s="1" t="s">
        <v>123</v>
      </c>
      <c r="F1171">
        <v>261</v>
      </c>
      <c r="G1171">
        <v>0.57999999999999996</v>
      </c>
      <c r="H1171">
        <v>574</v>
      </c>
      <c r="I1171">
        <v>0.63</v>
      </c>
      <c r="K1171">
        <f t="shared" si="92"/>
        <v>36</v>
      </c>
      <c r="L1171">
        <f t="shared" si="93"/>
        <v>47</v>
      </c>
      <c r="M1171" t="str">
        <f>IF(COUNT(FIND({0,1,2,3,4,5,6,7,8,9},IF(ISBLANK(A1171),IF(LEN(TRIM(B1171))&gt;0,TRIM(B1171),TRIM(C1171)),"")))&gt;0,IF(ISBLANK(A1171),IF(LEN(TRIM(B1171))&gt;0,TRIM(B1171),TRIM(C1171)),""),"")</f>
        <v>42</v>
      </c>
      <c r="N1171" t="str">
        <f>IF(COUNT(FIND({0,1,2,3,4,5,6,7,8,9},IF(ISBLANK(A1171),IF(LEN(TRIM(B1171))&gt;0,TRIM(C1171),LEFT(D1171, 4)),"")))&gt;0,IF(ISBLANK(A1171),IF(LEN(TRIM(B1171))&gt;0,TRIM(C1171),LEFT(D1171, 4)),""),"")</f>
        <v>101</v>
      </c>
      <c r="O1171" t="str">
        <f t="shared" si="94"/>
        <v>Pa</v>
      </c>
      <c r="P1171" t="str">
        <f>TRIM(IF(COUNT(FIND({0,1,2,3,4,5,6,7,8,9},B1171))&gt;0,D1171,IF(LEN(TRIM(B1171))&gt;0,CONCATENATE(B1171,C1171,D1171),MID(D1171,4,LEN(D1171)))))</f>
        <v>Philadelphia</v>
      </c>
      <c r="Q1171">
        <f t="shared" si="95"/>
        <v>261</v>
      </c>
      <c r="R1171">
        <f t="shared" si="96"/>
        <v>574</v>
      </c>
    </row>
    <row r="1172" spans="2:18" x14ac:dyDescent="0.25">
      <c r="B1172" s="1" t="s">
        <v>13</v>
      </c>
      <c r="C1172" s="1" t="s">
        <v>54</v>
      </c>
      <c r="D1172" s="1" t="s">
        <v>55</v>
      </c>
      <c r="E1172" s="1" t="s">
        <v>12</v>
      </c>
      <c r="F1172">
        <v>253</v>
      </c>
      <c r="G1172">
        <v>0.56000000000000005</v>
      </c>
      <c r="H1172">
        <v>625</v>
      </c>
      <c r="I1172">
        <v>0.69</v>
      </c>
      <c r="K1172">
        <f t="shared" si="92"/>
        <v>36</v>
      </c>
      <c r="L1172">
        <f t="shared" si="93"/>
        <v>47</v>
      </c>
      <c r="M1172" t="str">
        <f>IF(COUNT(FIND({0,1,2,3,4,5,6,7,8,9},IF(ISBLANK(A1172),IF(LEN(TRIM(B1172))&gt;0,TRIM(B1172),TRIM(C1172)),"")))&gt;0,IF(ISBLANK(A1172),IF(LEN(TRIM(B1172))&gt;0,TRIM(B1172),TRIM(C1172)),""),"")</f>
        <v>36</v>
      </c>
      <c r="N1172" t="str">
        <f>IF(COUNT(FIND({0,1,2,3,4,5,6,7,8,9},IF(ISBLANK(A1172),IF(LEN(TRIM(B1172))&gt;0,TRIM(C1172),LEFT(D1172, 4)),"")))&gt;0,IF(ISBLANK(A1172),IF(LEN(TRIM(B1172))&gt;0,TRIM(C1172),LEFT(D1172, 4)),""),"")</f>
        <v>071</v>
      </c>
      <c r="O1172" t="str">
        <f t="shared" si="94"/>
        <v>NY</v>
      </c>
      <c r="P1172" t="str">
        <f>TRIM(IF(COUNT(FIND({0,1,2,3,4,5,6,7,8,9},B1172))&gt;0,D1172,IF(LEN(TRIM(B1172))&gt;0,CONCATENATE(B1172,C1172,D1172),MID(D1172,4,LEN(D1172)))))</f>
        <v>Orange</v>
      </c>
      <c r="Q1172">
        <f t="shared" si="95"/>
        <v>253</v>
      </c>
      <c r="R1172">
        <f t="shared" si="96"/>
        <v>625</v>
      </c>
    </row>
    <row r="1173" spans="2:18" x14ac:dyDescent="0.25">
      <c r="B1173" s="1" t="s">
        <v>40</v>
      </c>
      <c r="C1173" s="1" t="s">
        <v>62</v>
      </c>
      <c r="D1173" s="1" t="s">
        <v>363</v>
      </c>
      <c r="E1173" s="1" t="s">
        <v>43</v>
      </c>
      <c r="F1173">
        <v>225</v>
      </c>
      <c r="G1173">
        <v>0.5</v>
      </c>
      <c r="H1173">
        <v>350</v>
      </c>
      <c r="I1173">
        <v>0.38</v>
      </c>
      <c r="K1173">
        <f t="shared" si="92"/>
        <v>36</v>
      </c>
      <c r="L1173">
        <f t="shared" si="93"/>
        <v>47</v>
      </c>
      <c r="M1173" t="str">
        <f>IF(COUNT(FIND({0,1,2,3,4,5,6,7,8,9},IF(ISBLANK(A1173),IF(LEN(TRIM(B1173))&gt;0,TRIM(B1173),TRIM(C1173)),"")))&gt;0,IF(ISBLANK(A1173),IF(LEN(TRIM(B1173))&gt;0,TRIM(B1173),TRIM(C1173)),""),"")</f>
        <v>57</v>
      </c>
      <c r="N1173" t="str">
        <f>IF(COUNT(FIND({0,1,2,3,4,5,6,7,8,9},IF(ISBLANK(A1173),IF(LEN(TRIM(B1173))&gt;0,TRIM(C1173),LEFT(D1173, 4)),"")))&gt;0,IF(ISBLANK(A1173),IF(LEN(TRIM(B1173))&gt;0,TRIM(C1173),LEFT(D1173, 4)),""),"")</f>
        <v>005</v>
      </c>
      <c r="O1173" t="str">
        <f t="shared" si="94"/>
        <v>FR</v>
      </c>
      <c r="P1173" t="str">
        <f>TRIM(IF(COUNT(FIND({0,1,2,3,4,5,6,7,8,9},B1173))&gt;0,D1173,IF(LEN(TRIM(B1173))&gt;0,CONCATENATE(B1173,C1173,D1173),MID(D1173,4,LEN(D1173)))))</f>
        <v>APO / FPO Zip Code</v>
      </c>
      <c r="Q1173">
        <f t="shared" si="95"/>
        <v>225</v>
      </c>
      <c r="R1173">
        <f t="shared" si="96"/>
        <v>350</v>
      </c>
    </row>
    <row r="1174" spans="2:18" x14ac:dyDescent="0.25">
      <c r="B1174" s="1" t="s">
        <v>84</v>
      </c>
      <c r="C1174" s="1" t="s">
        <v>48</v>
      </c>
      <c r="D1174" s="1" t="s">
        <v>250</v>
      </c>
      <c r="E1174" s="1" t="s">
        <v>86</v>
      </c>
      <c r="F1174">
        <v>213</v>
      </c>
      <c r="G1174">
        <v>0.47</v>
      </c>
      <c r="H1174">
        <v>445</v>
      </c>
      <c r="I1174">
        <v>0.49</v>
      </c>
      <c r="K1174">
        <f t="shared" si="92"/>
        <v>36</v>
      </c>
      <c r="L1174">
        <f t="shared" si="93"/>
        <v>47</v>
      </c>
      <c r="M1174" t="str">
        <f>IF(COUNT(FIND({0,1,2,3,4,5,6,7,8,9},IF(ISBLANK(A1174),IF(LEN(TRIM(B1174))&gt;0,TRIM(B1174),TRIM(C1174)),"")))&gt;0,IF(ISBLANK(A1174),IF(LEN(TRIM(B1174))&gt;0,TRIM(B1174),TRIM(C1174)),""),"")</f>
        <v>34</v>
      </c>
      <c r="N1174" t="str">
        <f>IF(COUNT(FIND({0,1,2,3,4,5,6,7,8,9},IF(ISBLANK(A1174),IF(LEN(TRIM(B1174))&gt;0,TRIM(C1174),LEFT(D1174, 4)),"")))&gt;0,IF(ISBLANK(A1174),IF(LEN(TRIM(B1174))&gt;0,TRIM(C1174),LEFT(D1174, 4)),""),"")</f>
        <v>029</v>
      </c>
      <c r="O1174" t="str">
        <f t="shared" si="94"/>
        <v>NJ</v>
      </c>
      <c r="P1174" t="str">
        <f>TRIM(IF(COUNT(FIND({0,1,2,3,4,5,6,7,8,9},B1174))&gt;0,D1174,IF(LEN(TRIM(B1174))&gt;0,CONCATENATE(B1174,C1174,D1174),MID(D1174,4,LEN(D1174)))))</f>
        <v>Ocean</v>
      </c>
      <c r="Q1174">
        <f t="shared" si="95"/>
        <v>213</v>
      </c>
      <c r="R1174">
        <f t="shared" si="96"/>
        <v>445</v>
      </c>
    </row>
    <row r="1175" spans="2:18" x14ac:dyDescent="0.25">
      <c r="B1175" s="1" t="s">
        <v>99</v>
      </c>
      <c r="C1175" s="1" t="s">
        <v>133</v>
      </c>
      <c r="D1175" s="1" t="s">
        <v>247</v>
      </c>
      <c r="E1175" s="1" t="s">
        <v>102</v>
      </c>
      <c r="F1175">
        <v>200</v>
      </c>
      <c r="G1175">
        <v>0.44</v>
      </c>
      <c r="H1175">
        <v>255</v>
      </c>
      <c r="I1175">
        <v>0.28000000000000003</v>
      </c>
      <c r="K1175">
        <f t="shared" si="92"/>
        <v>36</v>
      </c>
      <c r="L1175">
        <f t="shared" si="93"/>
        <v>47</v>
      </c>
      <c r="M1175" t="str">
        <f>IF(COUNT(FIND({0,1,2,3,4,5,6,7,8,9},IF(ISBLANK(A1175),IF(LEN(TRIM(B1175))&gt;0,TRIM(B1175),TRIM(C1175)),"")))&gt;0,IF(ISBLANK(A1175),IF(LEN(TRIM(B1175))&gt;0,TRIM(B1175),TRIM(C1175)),""),"")</f>
        <v>06</v>
      </c>
      <c r="N1175" t="str">
        <f>IF(COUNT(FIND({0,1,2,3,4,5,6,7,8,9},IF(ISBLANK(A1175),IF(LEN(TRIM(B1175))&gt;0,TRIM(C1175),LEFT(D1175, 4)),"")))&gt;0,IF(ISBLANK(A1175),IF(LEN(TRIM(B1175))&gt;0,TRIM(C1175),LEFT(D1175, 4)),""),"")</f>
        <v>075</v>
      </c>
      <c r="O1175" t="str">
        <f t="shared" si="94"/>
        <v>Ca</v>
      </c>
      <c r="P1175" t="str">
        <f>TRIM(IF(COUNT(FIND({0,1,2,3,4,5,6,7,8,9},B1175))&gt;0,D1175,IF(LEN(TRIM(B1175))&gt;0,CONCATENATE(B1175,C1175,D1175),MID(D1175,4,LEN(D1175)))))</f>
        <v>San Francisco</v>
      </c>
      <c r="Q1175">
        <f t="shared" si="95"/>
        <v>200</v>
      </c>
      <c r="R1175">
        <f t="shared" si="96"/>
        <v>255</v>
      </c>
    </row>
    <row r="1176" spans="2:18" x14ac:dyDescent="0.25">
      <c r="B1176" s="1" t="s">
        <v>234</v>
      </c>
      <c r="C1176" s="1" t="s">
        <v>87</v>
      </c>
      <c r="D1176" s="1" t="s">
        <v>235</v>
      </c>
      <c r="E1176" s="1" t="s">
        <v>236</v>
      </c>
      <c r="F1176">
        <v>183</v>
      </c>
      <c r="G1176">
        <v>0.4</v>
      </c>
      <c r="H1176">
        <v>401</v>
      </c>
      <c r="I1176">
        <v>0.44</v>
      </c>
      <c r="K1176">
        <f t="shared" si="92"/>
        <v>36</v>
      </c>
      <c r="L1176">
        <f t="shared" si="93"/>
        <v>47</v>
      </c>
      <c r="M1176" t="str">
        <f>IF(COUNT(FIND({0,1,2,3,4,5,6,7,8,9},IF(ISBLANK(A1176),IF(LEN(TRIM(B1176))&gt;0,TRIM(B1176),TRIM(C1176)),"")))&gt;0,IF(ISBLANK(A1176),IF(LEN(TRIM(B1176))&gt;0,TRIM(B1176),TRIM(C1176)),""),"")</f>
        <v>13</v>
      </c>
      <c r="N1176" t="str">
        <f>IF(COUNT(FIND({0,1,2,3,4,5,6,7,8,9},IF(ISBLANK(A1176),IF(LEN(TRIM(B1176))&gt;0,TRIM(C1176),LEFT(D1176, 4)),"")))&gt;0,IF(ISBLANK(A1176),IF(LEN(TRIM(B1176))&gt;0,TRIM(C1176),LEFT(D1176, 4)),""),"")</f>
        <v>089</v>
      </c>
      <c r="O1176" t="str">
        <f t="shared" si="94"/>
        <v>Ga</v>
      </c>
      <c r="P1176" t="str">
        <f>TRIM(IF(COUNT(FIND({0,1,2,3,4,5,6,7,8,9},B1176))&gt;0,D1176,IF(LEN(TRIM(B1176))&gt;0,CONCATENATE(B1176,C1176,D1176),MID(D1176,4,LEN(D1176)))))</f>
        <v>De Kalb</v>
      </c>
      <c r="Q1176">
        <f t="shared" si="95"/>
        <v>183</v>
      </c>
      <c r="R1176">
        <f t="shared" si="96"/>
        <v>401</v>
      </c>
    </row>
    <row r="1177" spans="2:18" x14ac:dyDescent="0.25">
      <c r="B1177" s="1" t="s">
        <v>144</v>
      </c>
      <c r="C1177" s="1" t="s">
        <v>89</v>
      </c>
      <c r="D1177" s="1" t="s">
        <v>145</v>
      </c>
      <c r="E1177" s="1" t="s">
        <v>146</v>
      </c>
      <c r="F1177">
        <v>180</v>
      </c>
      <c r="G1177">
        <v>0.4</v>
      </c>
      <c r="H1177">
        <v>304</v>
      </c>
      <c r="I1177">
        <v>0.33</v>
      </c>
      <c r="K1177">
        <f t="shared" si="92"/>
        <v>36</v>
      </c>
      <c r="L1177">
        <f t="shared" si="93"/>
        <v>47</v>
      </c>
      <c r="M1177" t="str">
        <f>IF(COUNT(FIND({0,1,2,3,4,5,6,7,8,9},IF(ISBLANK(A1177),IF(LEN(TRIM(B1177))&gt;0,TRIM(B1177),TRIM(C1177)),"")))&gt;0,IF(ISBLANK(A1177),IF(LEN(TRIM(B1177))&gt;0,TRIM(B1177),TRIM(C1177)),""),"")</f>
        <v>17</v>
      </c>
      <c r="N1177" t="str">
        <f>IF(COUNT(FIND({0,1,2,3,4,5,6,7,8,9},IF(ISBLANK(A1177),IF(LEN(TRIM(B1177))&gt;0,TRIM(C1177),LEFT(D1177, 4)),"")))&gt;0,IF(ISBLANK(A1177),IF(LEN(TRIM(B1177))&gt;0,TRIM(C1177),LEFT(D1177, 4)),""),"")</f>
        <v>031</v>
      </c>
      <c r="O1177" t="str">
        <f t="shared" si="94"/>
        <v>Il</v>
      </c>
      <c r="P1177" t="str">
        <f>TRIM(IF(COUNT(FIND({0,1,2,3,4,5,6,7,8,9},B1177))&gt;0,D1177,IF(LEN(TRIM(B1177))&gt;0,CONCATENATE(B1177,C1177,D1177),MID(D1177,4,LEN(D1177)))))</f>
        <v>Cook</v>
      </c>
      <c r="Q1177">
        <f t="shared" si="95"/>
        <v>180</v>
      </c>
      <c r="R1177">
        <f t="shared" si="96"/>
        <v>304</v>
      </c>
    </row>
    <row r="1178" spans="2:18" x14ac:dyDescent="0.25">
      <c r="B1178" s="1" t="s">
        <v>84</v>
      </c>
      <c r="C1178" s="1" t="s">
        <v>89</v>
      </c>
      <c r="D1178" s="1" t="s">
        <v>182</v>
      </c>
      <c r="E1178" s="1" t="s">
        <v>86</v>
      </c>
      <c r="F1178">
        <v>173</v>
      </c>
      <c r="G1178">
        <v>0.38</v>
      </c>
      <c r="H1178">
        <v>372</v>
      </c>
      <c r="I1178">
        <v>0.41</v>
      </c>
      <c r="K1178">
        <f t="shared" si="92"/>
        <v>36</v>
      </c>
      <c r="L1178">
        <f t="shared" si="93"/>
        <v>47</v>
      </c>
      <c r="M1178" t="str">
        <f>IF(COUNT(FIND({0,1,2,3,4,5,6,7,8,9},IF(ISBLANK(A1178),IF(LEN(TRIM(B1178))&gt;0,TRIM(B1178),TRIM(C1178)),"")))&gt;0,IF(ISBLANK(A1178),IF(LEN(TRIM(B1178))&gt;0,TRIM(B1178),TRIM(C1178)),""),"")</f>
        <v>34</v>
      </c>
      <c r="N1178" t="str">
        <f>IF(COUNT(FIND({0,1,2,3,4,5,6,7,8,9},IF(ISBLANK(A1178),IF(LEN(TRIM(B1178))&gt;0,TRIM(C1178),LEFT(D1178, 4)),"")))&gt;0,IF(ISBLANK(A1178),IF(LEN(TRIM(B1178))&gt;0,TRIM(C1178),LEFT(D1178, 4)),""),"")</f>
        <v>031</v>
      </c>
      <c r="O1178" t="str">
        <f t="shared" si="94"/>
        <v>NJ</v>
      </c>
      <c r="P1178" t="str">
        <f>TRIM(IF(COUNT(FIND({0,1,2,3,4,5,6,7,8,9},B1178))&gt;0,D1178,IF(LEN(TRIM(B1178))&gt;0,CONCATENATE(B1178,C1178,D1178),MID(D1178,4,LEN(D1178)))))</f>
        <v>Passaic</v>
      </c>
      <c r="Q1178">
        <f t="shared" si="95"/>
        <v>173</v>
      </c>
      <c r="R1178">
        <f t="shared" si="96"/>
        <v>372</v>
      </c>
    </row>
    <row r="1179" spans="2:18" x14ac:dyDescent="0.25">
      <c r="B1179" s="1" t="s">
        <v>84</v>
      </c>
      <c r="C1179" s="1" t="s">
        <v>60</v>
      </c>
      <c r="D1179" s="1" t="s">
        <v>187</v>
      </c>
      <c r="E1179" s="1" t="s">
        <v>86</v>
      </c>
      <c r="F1179">
        <v>171</v>
      </c>
      <c r="G1179">
        <v>0.38</v>
      </c>
      <c r="H1179">
        <v>308</v>
      </c>
      <c r="I1179">
        <v>0.34</v>
      </c>
      <c r="K1179">
        <f t="shared" si="92"/>
        <v>36</v>
      </c>
      <c r="L1179">
        <f t="shared" si="93"/>
        <v>47</v>
      </c>
      <c r="M1179" t="str">
        <f>IF(COUNT(FIND({0,1,2,3,4,5,6,7,8,9},IF(ISBLANK(A1179),IF(LEN(TRIM(B1179))&gt;0,TRIM(B1179),TRIM(C1179)),"")))&gt;0,IF(ISBLANK(A1179),IF(LEN(TRIM(B1179))&gt;0,TRIM(B1179),TRIM(C1179)),""),"")</f>
        <v>34</v>
      </c>
      <c r="N1179" t="str">
        <f>IF(COUNT(FIND({0,1,2,3,4,5,6,7,8,9},IF(ISBLANK(A1179),IF(LEN(TRIM(B1179))&gt;0,TRIM(C1179),LEFT(D1179, 4)),"")))&gt;0,IF(ISBLANK(A1179),IF(LEN(TRIM(B1179))&gt;0,TRIM(C1179),LEFT(D1179, 4)),""),"")</f>
        <v>027</v>
      </c>
      <c r="O1179" t="str">
        <f t="shared" si="94"/>
        <v>NJ</v>
      </c>
      <c r="P1179" t="str">
        <f>TRIM(IF(COUNT(FIND({0,1,2,3,4,5,6,7,8,9},B1179))&gt;0,D1179,IF(LEN(TRIM(B1179))&gt;0,CONCATENATE(B1179,C1179,D1179),MID(D1179,4,LEN(D1179)))))</f>
        <v>Morris</v>
      </c>
      <c r="Q1179">
        <f t="shared" si="95"/>
        <v>171</v>
      </c>
      <c r="R1179">
        <f t="shared" si="96"/>
        <v>308</v>
      </c>
    </row>
    <row r="1180" spans="2:18" x14ac:dyDescent="0.25">
      <c r="B1180" s="1" t="s">
        <v>95</v>
      </c>
      <c r="C1180" s="1" t="s">
        <v>66</v>
      </c>
      <c r="D1180" s="1" t="s">
        <v>131</v>
      </c>
      <c r="E1180" s="1" t="s">
        <v>98</v>
      </c>
      <c r="F1180">
        <v>162</v>
      </c>
      <c r="G1180">
        <v>0.36</v>
      </c>
      <c r="H1180">
        <v>320</v>
      </c>
      <c r="I1180">
        <v>0.35</v>
      </c>
      <c r="K1180">
        <f t="shared" si="92"/>
        <v>36</v>
      </c>
      <c r="L1180">
        <f t="shared" si="93"/>
        <v>47</v>
      </c>
      <c r="M1180" t="str">
        <f>IF(COUNT(FIND({0,1,2,3,4,5,6,7,8,9},IF(ISBLANK(A1180),IF(LEN(TRIM(B1180))&gt;0,TRIM(B1180),TRIM(C1180)),"")))&gt;0,IF(ISBLANK(A1180),IF(LEN(TRIM(B1180))&gt;0,TRIM(B1180),TRIM(C1180)),""),"")</f>
        <v>12</v>
      </c>
      <c r="N1180" t="str">
        <f>IF(COUNT(FIND({0,1,2,3,4,5,6,7,8,9},IF(ISBLANK(A1180),IF(LEN(TRIM(B1180))&gt;0,TRIM(C1180),LEFT(D1180, 4)),"")))&gt;0,IF(ISBLANK(A1180),IF(LEN(TRIM(B1180))&gt;0,TRIM(C1180),LEFT(D1180, 4)),""),"")</f>
        <v>057</v>
      </c>
      <c r="O1180" t="str">
        <f t="shared" si="94"/>
        <v>Fl</v>
      </c>
      <c r="P1180" t="str">
        <f>TRIM(IF(COUNT(FIND({0,1,2,3,4,5,6,7,8,9},B1180))&gt;0,D1180,IF(LEN(TRIM(B1180))&gt;0,CONCATENATE(B1180,C1180,D1180),MID(D1180,4,LEN(D1180)))))</f>
        <v>Hillsborough</v>
      </c>
      <c r="Q1180">
        <f t="shared" si="95"/>
        <v>162</v>
      </c>
      <c r="R1180">
        <f t="shared" si="96"/>
        <v>320</v>
      </c>
    </row>
    <row r="1181" spans="2:18" x14ac:dyDescent="0.25">
      <c r="B1181" s="1" t="s">
        <v>120</v>
      </c>
      <c r="C1181" s="1" t="s">
        <v>87</v>
      </c>
      <c r="D1181" s="1" t="s">
        <v>33</v>
      </c>
      <c r="E1181" s="1" t="s">
        <v>123</v>
      </c>
      <c r="F1181">
        <v>158</v>
      </c>
      <c r="G1181">
        <v>0.35</v>
      </c>
      <c r="H1181">
        <v>420</v>
      </c>
      <c r="I1181">
        <v>0.46</v>
      </c>
      <c r="K1181">
        <f t="shared" si="92"/>
        <v>36</v>
      </c>
      <c r="L1181">
        <f t="shared" si="93"/>
        <v>47</v>
      </c>
      <c r="M1181" t="str">
        <f>IF(COUNT(FIND({0,1,2,3,4,5,6,7,8,9},IF(ISBLANK(A1181),IF(LEN(TRIM(B1181))&gt;0,TRIM(B1181),TRIM(C1181)),"")))&gt;0,IF(ISBLANK(A1181),IF(LEN(TRIM(B1181))&gt;0,TRIM(B1181),TRIM(C1181)),""),"")</f>
        <v>42</v>
      </c>
      <c r="N1181" t="str">
        <f>IF(COUNT(FIND({0,1,2,3,4,5,6,7,8,9},IF(ISBLANK(A1181),IF(LEN(TRIM(B1181))&gt;0,TRIM(C1181),LEFT(D1181, 4)),"")))&gt;0,IF(ISBLANK(A1181),IF(LEN(TRIM(B1181))&gt;0,TRIM(C1181),LEFT(D1181, 4)),""),"")</f>
        <v>089</v>
      </c>
      <c r="O1181" t="str">
        <f t="shared" si="94"/>
        <v>Pa</v>
      </c>
      <c r="P1181" t="str">
        <f>TRIM(IF(COUNT(FIND({0,1,2,3,4,5,6,7,8,9},B1181))&gt;0,D1181,IF(LEN(TRIM(B1181))&gt;0,CONCATENATE(B1181,C1181,D1181),MID(D1181,4,LEN(D1181)))))</f>
        <v>Monroe</v>
      </c>
      <c r="Q1181">
        <f t="shared" si="95"/>
        <v>158</v>
      </c>
      <c r="R1181">
        <f t="shared" si="96"/>
        <v>420</v>
      </c>
    </row>
    <row r="1182" spans="2:18" x14ac:dyDescent="0.25">
      <c r="B1182" s="1" t="s">
        <v>165</v>
      </c>
      <c r="C1182" s="1" t="s">
        <v>166</v>
      </c>
      <c r="D1182" s="1" t="s">
        <v>167</v>
      </c>
      <c r="E1182" s="1" t="s">
        <v>168</v>
      </c>
      <c r="F1182">
        <v>142</v>
      </c>
      <c r="G1182">
        <v>0.31</v>
      </c>
      <c r="H1182">
        <v>294</v>
      </c>
      <c r="I1182">
        <v>0.32</v>
      </c>
      <c r="K1182">
        <f t="shared" si="92"/>
        <v>36</v>
      </c>
      <c r="L1182">
        <f t="shared" si="93"/>
        <v>47</v>
      </c>
      <c r="M1182" t="str">
        <f>IF(COUNT(FIND({0,1,2,3,4,5,6,7,8,9},IF(ISBLANK(A1182),IF(LEN(TRIM(B1182))&gt;0,TRIM(B1182),TRIM(C1182)),"")))&gt;0,IF(ISBLANK(A1182),IF(LEN(TRIM(B1182))&gt;0,TRIM(B1182),TRIM(C1182)),""),"")</f>
        <v>48</v>
      </c>
      <c r="N1182" t="str">
        <f>IF(COUNT(FIND({0,1,2,3,4,5,6,7,8,9},IF(ISBLANK(A1182),IF(LEN(TRIM(B1182))&gt;0,TRIM(C1182),LEFT(D1182, 4)),"")))&gt;0,IF(ISBLANK(A1182),IF(LEN(TRIM(B1182))&gt;0,TRIM(C1182),LEFT(D1182, 4)),""),"")</f>
        <v>201</v>
      </c>
      <c r="O1182" t="str">
        <f t="shared" si="94"/>
        <v>Tx</v>
      </c>
      <c r="P1182" t="str">
        <f>TRIM(IF(COUNT(FIND({0,1,2,3,4,5,6,7,8,9},B1182))&gt;0,D1182,IF(LEN(TRIM(B1182))&gt;0,CONCATENATE(B1182,C1182,D1182),MID(D1182,4,LEN(D1182)))))</f>
        <v>Harris</v>
      </c>
      <c r="Q1182">
        <f t="shared" si="95"/>
        <v>142</v>
      </c>
      <c r="R1182">
        <f t="shared" si="96"/>
        <v>294</v>
      </c>
    </row>
    <row r="1183" spans="2:18" x14ac:dyDescent="0.25">
      <c r="B1183" s="1" t="s">
        <v>256</v>
      </c>
      <c r="C1183" s="1" t="s">
        <v>76</v>
      </c>
      <c r="D1183" s="1" t="s">
        <v>257</v>
      </c>
      <c r="E1183" s="1" t="s">
        <v>258</v>
      </c>
      <c r="F1183">
        <v>138</v>
      </c>
      <c r="G1183">
        <v>0.3</v>
      </c>
      <c r="H1183">
        <v>254</v>
      </c>
      <c r="I1183">
        <v>0.28000000000000003</v>
      </c>
      <c r="K1183">
        <f t="shared" si="92"/>
        <v>36</v>
      </c>
      <c r="L1183">
        <f t="shared" si="93"/>
        <v>47</v>
      </c>
      <c r="M1183" t="str">
        <f>IF(COUNT(FIND({0,1,2,3,4,5,6,7,8,9},IF(ISBLANK(A1183),IF(LEN(TRIM(B1183))&gt;0,TRIM(B1183),TRIM(C1183)),"")))&gt;0,IF(ISBLANK(A1183),IF(LEN(TRIM(B1183))&gt;0,TRIM(B1183),TRIM(C1183)),""),"")</f>
        <v>32</v>
      </c>
      <c r="N1183" t="str">
        <f>IF(COUNT(FIND({0,1,2,3,4,5,6,7,8,9},IF(ISBLANK(A1183),IF(LEN(TRIM(B1183))&gt;0,TRIM(C1183),LEFT(D1183, 4)),"")))&gt;0,IF(ISBLANK(A1183),IF(LEN(TRIM(B1183))&gt;0,TRIM(C1183),LEFT(D1183, 4)),""),"")</f>
        <v>003</v>
      </c>
      <c r="O1183" t="str">
        <f t="shared" si="94"/>
        <v>Nv</v>
      </c>
      <c r="P1183" t="str">
        <f>TRIM(IF(COUNT(FIND({0,1,2,3,4,5,6,7,8,9},B1183))&gt;0,D1183,IF(LEN(TRIM(B1183))&gt;0,CONCATENATE(B1183,C1183,D1183),MID(D1183,4,LEN(D1183)))))</f>
        <v>Clark</v>
      </c>
      <c r="Q1183">
        <f t="shared" si="95"/>
        <v>138</v>
      </c>
      <c r="R1183">
        <f t="shared" si="96"/>
        <v>254</v>
      </c>
    </row>
    <row r="1184" spans="2:18" x14ac:dyDescent="0.25">
      <c r="B1184" s="1" t="s">
        <v>84</v>
      </c>
      <c r="C1184" s="1" t="s">
        <v>72</v>
      </c>
      <c r="D1184" s="1" t="s">
        <v>254</v>
      </c>
      <c r="E1184" s="1" t="s">
        <v>86</v>
      </c>
      <c r="F1184">
        <v>137</v>
      </c>
      <c r="G1184">
        <v>0.3</v>
      </c>
      <c r="H1184">
        <v>267</v>
      </c>
      <c r="I1184">
        <v>0.28999999999999998</v>
      </c>
      <c r="K1184">
        <f t="shared" si="92"/>
        <v>36</v>
      </c>
      <c r="L1184">
        <f t="shared" si="93"/>
        <v>47</v>
      </c>
      <c r="M1184" t="str">
        <f>IF(COUNT(FIND({0,1,2,3,4,5,6,7,8,9},IF(ISBLANK(A1184),IF(LEN(TRIM(B1184))&gt;0,TRIM(B1184),TRIM(C1184)),"")))&gt;0,IF(ISBLANK(A1184),IF(LEN(TRIM(B1184))&gt;0,TRIM(B1184),TRIM(C1184)),""),"")</f>
        <v>34</v>
      </c>
      <c r="N1184" t="str">
        <f>IF(COUNT(FIND({0,1,2,3,4,5,6,7,8,9},IF(ISBLANK(A1184),IF(LEN(TRIM(B1184))&gt;0,TRIM(C1184),LEFT(D1184, 4)),"")))&gt;0,IF(ISBLANK(A1184),IF(LEN(TRIM(B1184))&gt;0,TRIM(C1184),LEFT(D1184, 4)),""),"")</f>
        <v>035</v>
      </c>
      <c r="O1184" t="str">
        <f t="shared" si="94"/>
        <v>NJ</v>
      </c>
      <c r="P1184" t="str">
        <f>TRIM(IF(COUNT(FIND({0,1,2,3,4,5,6,7,8,9},B1184))&gt;0,D1184,IF(LEN(TRIM(B1184))&gt;0,CONCATENATE(B1184,C1184,D1184),MID(D1184,4,LEN(D1184)))))</f>
        <v>Somerset</v>
      </c>
      <c r="Q1184">
        <f t="shared" si="95"/>
        <v>137</v>
      </c>
      <c r="R1184">
        <f t="shared" si="96"/>
        <v>267</v>
      </c>
    </row>
    <row r="1185" spans="2:18" x14ac:dyDescent="0.25">
      <c r="B1185" s="1" t="s">
        <v>56</v>
      </c>
      <c r="C1185" s="1" t="s">
        <v>57</v>
      </c>
      <c r="D1185" s="1" t="s">
        <v>58</v>
      </c>
      <c r="E1185" s="1" t="s">
        <v>59</v>
      </c>
      <c r="F1185">
        <v>130</v>
      </c>
      <c r="G1185">
        <v>0.28999999999999998</v>
      </c>
      <c r="H1185">
        <v>210</v>
      </c>
      <c r="I1185">
        <v>0.23</v>
      </c>
      <c r="K1185">
        <f t="shared" si="92"/>
        <v>36</v>
      </c>
      <c r="L1185">
        <f t="shared" si="93"/>
        <v>47</v>
      </c>
      <c r="M1185" t="str">
        <f>IF(COUNT(FIND({0,1,2,3,4,5,6,7,8,9},IF(ISBLANK(A1185),IF(LEN(TRIM(B1185))&gt;0,TRIM(B1185),TRIM(C1185)),"")))&gt;0,IF(ISBLANK(A1185),IF(LEN(TRIM(B1185))&gt;0,TRIM(B1185),TRIM(C1185)),""),"")</f>
        <v>25</v>
      </c>
      <c r="N1185" t="str">
        <f>IF(COUNT(FIND({0,1,2,3,4,5,6,7,8,9},IF(ISBLANK(A1185),IF(LEN(TRIM(B1185))&gt;0,TRIM(C1185),LEFT(D1185, 4)),"")))&gt;0,IF(ISBLANK(A1185),IF(LEN(TRIM(B1185))&gt;0,TRIM(C1185),LEFT(D1185, 4)),""),"")</f>
        <v>017</v>
      </c>
      <c r="O1185" t="str">
        <f t="shared" si="94"/>
        <v>Ma</v>
      </c>
      <c r="P1185" t="str">
        <f>TRIM(IF(COUNT(FIND({0,1,2,3,4,5,6,7,8,9},B1185))&gt;0,D1185,IF(LEN(TRIM(B1185))&gt;0,CONCATENATE(B1185,C1185,D1185),MID(D1185,4,LEN(D1185)))))</f>
        <v>Middlesex</v>
      </c>
      <c r="Q1185">
        <f t="shared" si="95"/>
        <v>130</v>
      </c>
      <c r="R1185">
        <f t="shared" si="96"/>
        <v>210</v>
      </c>
    </row>
    <row r="1186" spans="2:18" x14ac:dyDescent="0.25">
      <c r="B1186" s="1" t="s">
        <v>105</v>
      </c>
      <c r="C1186" s="1" t="s">
        <v>41</v>
      </c>
      <c r="D1186" s="1" t="s">
        <v>106</v>
      </c>
      <c r="E1186" s="1" t="s">
        <v>107</v>
      </c>
      <c r="F1186">
        <v>130</v>
      </c>
      <c r="G1186">
        <v>0.28999999999999998</v>
      </c>
      <c r="H1186">
        <v>176</v>
      </c>
      <c r="I1186">
        <v>0.19</v>
      </c>
      <c r="K1186">
        <f t="shared" si="92"/>
        <v>36</v>
      </c>
      <c r="L1186">
        <f t="shared" si="93"/>
        <v>47</v>
      </c>
      <c r="M1186" t="str">
        <f>IF(COUNT(FIND({0,1,2,3,4,5,6,7,8,9},IF(ISBLANK(A1186),IF(LEN(TRIM(B1186))&gt;0,TRIM(B1186),TRIM(C1186)),"")))&gt;0,IF(ISBLANK(A1186),IF(LEN(TRIM(B1186))&gt;0,TRIM(B1186),TRIM(C1186)),""),"")</f>
        <v>11</v>
      </c>
      <c r="N1186" t="str">
        <f>IF(COUNT(FIND({0,1,2,3,4,5,6,7,8,9},IF(ISBLANK(A1186),IF(LEN(TRIM(B1186))&gt;0,TRIM(C1186),LEFT(D1186, 4)),"")))&gt;0,IF(ISBLANK(A1186),IF(LEN(TRIM(B1186))&gt;0,TRIM(C1186),LEFT(D1186, 4)),""),"")</f>
        <v>001</v>
      </c>
      <c r="O1186" t="str">
        <f t="shared" si="94"/>
        <v>DC</v>
      </c>
      <c r="P1186" t="str">
        <f>TRIM(IF(COUNT(FIND({0,1,2,3,4,5,6,7,8,9},B1186))&gt;0,D1186,IF(LEN(TRIM(B1186))&gt;0,CONCATENATE(B1186,C1186,D1186),MID(D1186,4,LEN(D1186)))))</f>
        <v>Wash.,D.C.</v>
      </c>
      <c r="Q1186">
        <f t="shared" si="95"/>
        <v>130</v>
      </c>
      <c r="R1186">
        <f t="shared" si="96"/>
        <v>176</v>
      </c>
    </row>
    <row r="1187" spans="2:18" x14ac:dyDescent="0.25">
      <c r="B1187" s="1" t="s">
        <v>99</v>
      </c>
      <c r="C1187" s="1" t="s">
        <v>116</v>
      </c>
      <c r="D1187" s="1" t="s">
        <v>117</v>
      </c>
      <c r="E1187" s="1" t="s">
        <v>102</v>
      </c>
      <c r="F1187">
        <v>125</v>
      </c>
      <c r="G1187">
        <v>0.28000000000000003</v>
      </c>
      <c r="H1187">
        <v>210</v>
      </c>
      <c r="I1187">
        <v>0.23</v>
      </c>
      <c r="K1187">
        <f t="shared" si="92"/>
        <v>36</v>
      </c>
      <c r="L1187">
        <f t="shared" si="93"/>
        <v>47</v>
      </c>
      <c r="M1187" t="str">
        <f>IF(COUNT(FIND({0,1,2,3,4,5,6,7,8,9},IF(ISBLANK(A1187),IF(LEN(TRIM(B1187))&gt;0,TRIM(B1187),TRIM(C1187)),"")))&gt;0,IF(ISBLANK(A1187),IF(LEN(TRIM(B1187))&gt;0,TRIM(B1187),TRIM(C1187)),""),"")</f>
        <v>06</v>
      </c>
      <c r="N1187" t="str">
        <f>IF(COUNT(FIND({0,1,2,3,4,5,6,7,8,9},IF(ISBLANK(A1187),IF(LEN(TRIM(B1187))&gt;0,TRIM(C1187),LEFT(D1187, 4)),"")))&gt;0,IF(ISBLANK(A1187),IF(LEN(TRIM(B1187))&gt;0,TRIM(C1187),LEFT(D1187, 4)),""),"")</f>
        <v>073</v>
      </c>
      <c r="O1187" t="str">
        <f t="shared" si="94"/>
        <v>Ca</v>
      </c>
      <c r="P1187" t="str">
        <f>TRIM(IF(COUNT(FIND({0,1,2,3,4,5,6,7,8,9},B1187))&gt;0,D1187,IF(LEN(TRIM(B1187))&gt;0,CONCATENATE(B1187,C1187,D1187),MID(D1187,4,LEN(D1187)))))</f>
        <v>San Diego</v>
      </c>
      <c r="Q1187">
        <f t="shared" si="95"/>
        <v>125</v>
      </c>
      <c r="R1187">
        <f t="shared" si="96"/>
        <v>210</v>
      </c>
    </row>
    <row r="1188" spans="2:18" x14ac:dyDescent="0.25">
      <c r="B1188" s="1" t="s">
        <v>128</v>
      </c>
      <c r="C1188" s="1" t="s">
        <v>111</v>
      </c>
      <c r="D1188" s="1" t="s">
        <v>230</v>
      </c>
      <c r="E1188" s="1" t="s">
        <v>129</v>
      </c>
      <c r="F1188">
        <v>124</v>
      </c>
      <c r="G1188">
        <v>0.27</v>
      </c>
      <c r="H1188">
        <v>250</v>
      </c>
      <c r="I1188">
        <v>0.27</v>
      </c>
      <c r="K1188">
        <f t="shared" si="92"/>
        <v>36</v>
      </c>
      <c r="L1188">
        <f t="shared" si="93"/>
        <v>47</v>
      </c>
      <c r="M1188" t="str">
        <f>IF(COUNT(FIND({0,1,2,3,4,5,6,7,8,9},IF(ISBLANK(A1188),IF(LEN(TRIM(B1188))&gt;0,TRIM(B1188),TRIM(C1188)),"")))&gt;0,IF(ISBLANK(A1188),IF(LEN(TRIM(B1188))&gt;0,TRIM(B1188),TRIM(C1188)),""),"")</f>
        <v>24</v>
      </c>
      <c r="N1188" t="str">
        <f>IF(COUNT(FIND({0,1,2,3,4,5,6,7,8,9},IF(ISBLANK(A1188),IF(LEN(TRIM(B1188))&gt;0,TRIM(C1188),LEFT(D1188, 4)),"")))&gt;0,IF(ISBLANK(A1188),IF(LEN(TRIM(B1188))&gt;0,TRIM(C1188),LEFT(D1188, 4)),""),"")</f>
        <v>033</v>
      </c>
      <c r="O1188" t="str">
        <f t="shared" si="94"/>
        <v>Md</v>
      </c>
      <c r="P1188" t="str">
        <f>TRIM(IF(COUNT(FIND({0,1,2,3,4,5,6,7,8,9},B1188))&gt;0,D1188,IF(LEN(TRIM(B1188))&gt;0,CONCATENATE(B1188,C1188,D1188),MID(D1188,4,LEN(D1188)))))</f>
        <v>Prince George's</v>
      </c>
      <c r="Q1188">
        <f t="shared" si="95"/>
        <v>124</v>
      </c>
      <c r="R1188">
        <f t="shared" si="96"/>
        <v>250</v>
      </c>
    </row>
    <row r="1189" spans="2:18" x14ac:dyDescent="0.25">
      <c r="B1189" s="1" t="s">
        <v>234</v>
      </c>
      <c r="C1189" s="1" t="s">
        <v>212</v>
      </c>
      <c r="D1189" s="1" t="s">
        <v>73</v>
      </c>
      <c r="E1189" s="1" t="s">
        <v>236</v>
      </c>
      <c r="F1189">
        <v>116</v>
      </c>
      <c r="G1189">
        <v>0.26</v>
      </c>
      <c r="H1189">
        <v>201</v>
      </c>
      <c r="I1189">
        <v>0.22</v>
      </c>
      <c r="K1189">
        <f t="shared" si="92"/>
        <v>36</v>
      </c>
      <c r="L1189">
        <f t="shared" si="93"/>
        <v>47</v>
      </c>
      <c r="M1189" t="str">
        <f>IF(COUNT(FIND({0,1,2,3,4,5,6,7,8,9},IF(ISBLANK(A1189),IF(LEN(TRIM(B1189))&gt;0,TRIM(B1189),TRIM(C1189)),"")))&gt;0,IF(ISBLANK(A1189),IF(LEN(TRIM(B1189))&gt;0,TRIM(B1189),TRIM(C1189)),""),"")</f>
        <v>13</v>
      </c>
      <c r="N1189" t="str">
        <f>IF(COUNT(FIND({0,1,2,3,4,5,6,7,8,9},IF(ISBLANK(A1189),IF(LEN(TRIM(B1189))&gt;0,TRIM(C1189),LEFT(D1189, 4)),"")))&gt;0,IF(ISBLANK(A1189),IF(LEN(TRIM(B1189))&gt;0,TRIM(C1189),LEFT(D1189, 4)),""),"")</f>
        <v>121</v>
      </c>
      <c r="O1189" t="str">
        <f t="shared" si="94"/>
        <v>Ga</v>
      </c>
      <c r="P1189" t="str">
        <f>TRIM(IF(COUNT(FIND({0,1,2,3,4,5,6,7,8,9},B1189))&gt;0,D1189,IF(LEN(TRIM(B1189))&gt;0,CONCATENATE(B1189,C1189,D1189),MID(D1189,4,LEN(D1189)))))</f>
        <v>Fulton</v>
      </c>
      <c r="Q1189">
        <f t="shared" si="95"/>
        <v>116</v>
      </c>
      <c r="R1189">
        <f t="shared" si="96"/>
        <v>201</v>
      </c>
    </row>
    <row r="1190" spans="2:18" x14ac:dyDescent="0.25">
      <c r="B1190" s="1" t="s">
        <v>78</v>
      </c>
      <c r="C1190" s="1" t="s">
        <v>126</v>
      </c>
      <c r="D1190" s="1" t="s">
        <v>127</v>
      </c>
      <c r="E1190" s="1" t="s">
        <v>80</v>
      </c>
      <c r="F1190">
        <v>112</v>
      </c>
      <c r="G1190">
        <v>0.25</v>
      </c>
      <c r="H1190">
        <v>206</v>
      </c>
      <c r="I1190">
        <v>0.23</v>
      </c>
      <c r="K1190">
        <f t="shared" si="92"/>
        <v>36</v>
      </c>
      <c r="L1190">
        <f t="shared" si="93"/>
        <v>47</v>
      </c>
      <c r="M1190" t="str">
        <f>IF(COUNT(FIND({0,1,2,3,4,5,6,7,8,9},IF(ISBLANK(A1190),IF(LEN(TRIM(B1190))&gt;0,TRIM(B1190),TRIM(C1190)),"")))&gt;0,IF(ISBLANK(A1190),IF(LEN(TRIM(B1190))&gt;0,TRIM(B1190),TRIM(C1190)),""),"")</f>
        <v>09</v>
      </c>
      <c r="N1190" t="str">
        <f>IF(COUNT(FIND({0,1,2,3,4,5,6,7,8,9},IF(ISBLANK(A1190),IF(LEN(TRIM(B1190))&gt;0,TRIM(C1190),LEFT(D1190, 4)),"")))&gt;0,IF(ISBLANK(A1190),IF(LEN(TRIM(B1190))&gt;0,TRIM(C1190),LEFT(D1190, 4)),""),"")</f>
        <v>009</v>
      </c>
      <c r="O1190" t="str">
        <f t="shared" si="94"/>
        <v>Ct</v>
      </c>
      <c r="P1190" t="str">
        <f>TRIM(IF(COUNT(FIND({0,1,2,3,4,5,6,7,8,9},B1190))&gt;0,D1190,IF(LEN(TRIM(B1190))&gt;0,CONCATENATE(B1190,C1190,D1190),MID(D1190,4,LEN(D1190)))))</f>
        <v>New Haven</v>
      </c>
      <c r="Q1190">
        <f t="shared" si="95"/>
        <v>112</v>
      </c>
      <c r="R1190">
        <f t="shared" si="96"/>
        <v>206</v>
      </c>
    </row>
    <row r="1191" spans="2:18" x14ac:dyDescent="0.25">
      <c r="B1191" s="1" t="s">
        <v>95</v>
      </c>
      <c r="C1191" s="1" t="s">
        <v>24</v>
      </c>
      <c r="D1191" s="1" t="s">
        <v>108</v>
      </c>
      <c r="E1191" s="1" t="s">
        <v>98</v>
      </c>
      <c r="F1191">
        <v>112</v>
      </c>
      <c r="G1191">
        <v>0.25</v>
      </c>
      <c r="H1191">
        <v>198</v>
      </c>
      <c r="I1191">
        <v>0.22</v>
      </c>
      <c r="K1191">
        <f t="shared" si="92"/>
        <v>36</v>
      </c>
      <c r="L1191">
        <f t="shared" si="93"/>
        <v>47</v>
      </c>
      <c r="M1191" t="str">
        <f>IF(COUNT(FIND({0,1,2,3,4,5,6,7,8,9},IF(ISBLANK(A1191),IF(LEN(TRIM(B1191))&gt;0,TRIM(B1191),TRIM(C1191)),"")))&gt;0,IF(ISBLANK(A1191),IF(LEN(TRIM(B1191))&gt;0,TRIM(B1191),TRIM(C1191)),""),"")</f>
        <v>12</v>
      </c>
      <c r="N1191" t="str">
        <f>IF(COUNT(FIND({0,1,2,3,4,5,6,7,8,9},IF(ISBLANK(A1191),IF(LEN(TRIM(B1191))&gt;0,TRIM(C1191),LEFT(D1191, 4)),"")))&gt;0,IF(ISBLANK(A1191),IF(LEN(TRIM(B1191))&gt;0,TRIM(C1191),LEFT(D1191, 4)),""),"")</f>
        <v>103</v>
      </c>
      <c r="O1191" t="str">
        <f t="shared" si="94"/>
        <v>Fl</v>
      </c>
      <c r="P1191" t="str">
        <f>TRIM(IF(COUNT(FIND({0,1,2,3,4,5,6,7,8,9},B1191))&gt;0,D1191,IF(LEN(TRIM(B1191))&gt;0,CONCATENATE(B1191,C1191,D1191),MID(D1191,4,LEN(D1191)))))</f>
        <v>Pinellas</v>
      </c>
      <c r="Q1191">
        <f t="shared" si="95"/>
        <v>112</v>
      </c>
      <c r="R1191">
        <f t="shared" si="96"/>
        <v>198</v>
      </c>
    </row>
    <row r="1192" spans="2:18" x14ac:dyDescent="0.25">
      <c r="B1192" s="1" t="s">
        <v>84</v>
      </c>
      <c r="C1192" s="1" t="s">
        <v>22</v>
      </c>
      <c r="D1192" s="1" t="s">
        <v>229</v>
      </c>
      <c r="E1192" s="1" t="s">
        <v>86</v>
      </c>
      <c r="F1192">
        <v>112</v>
      </c>
      <c r="G1192">
        <v>0.25</v>
      </c>
      <c r="H1192">
        <v>228</v>
      </c>
      <c r="I1192">
        <v>0.25</v>
      </c>
      <c r="K1192">
        <f t="shared" si="92"/>
        <v>36</v>
      </c>
      <c r="L1192">
        <f t="shared" si="93"/>
        <v>47</v>
      </c>
      <c r="M1192" t="str">
        <f>IF(COUNT(FIND({0,1,2,3,4,5,6,7,8,9},IF(ISBLANK(A1192),IF(LEN(TRIM(B1192))&gt;0,TRIM(B1192),TRIM(C1192)),"")))&gt;0,IF(ISBLANK(A1192),IF(LEN(TRIM(B1192))&gt;0,TRIM(B1192),TRIM(C1192)),""),"")</f>
        <v>34</v>
      </c>
      <c r="N1192" t="str">
        <f>IF(COUNT(FIND({0,1,2,3,4,5,6,7,8,9},IF(ISBLANK(A1192),IF(LEN(TRIM(B1192))&gt;0,TRIM(C1192),LEFT(D1192, 4)),"")))&gt;0,IF(ISBLANK(A1192),IF(LEN(TRIM(B1192))&gt;0,TRIM(C1192),LEFT(D1192, 4)),""),"")</f>
        <v>021</v>
      </c>
      <c r="O1192" t="str">
        <f t="shared" si="94"/>
        <v>NJ</v>
      </c>
      <c r="P1192" t="str">
        <f>TRIM(IF(COUNT(FIND({0,1,2,3,4,5,6,7,8,9},B1192))&gt;0,D1192,IF(LEN(TRIM(B1192))&gt;0,CONCATENATE(B1192,C1192,D1192),MID(D1192,4,LEN(D1192)))))</f>
        <v>Mercer</v>
      </c>
      <c r="Q1192">
        <f t="shared" si="95"/>
        <v>112</v>
      </c>
      <c r="R1192">
        <f t="shared" si="96"/>
        <v>228</v>
      </c>
    </row>
    <row r="1193" spans="2:18" x14ac:dyDescent="0.25">
      <c r="B1193" s="1" t="s">
        <v>162</v>
      </c>
      <c r="C1193" s="1" t="s">
        <v>113</v>
      </c>
      <c r="D1193" s="1" t="s">
        <v>163</v>
      </c>
      <c r="E1193" s="1" t="s">
        <v>164</v>
      </c>
      <c r="F1193">
        <v>106</v>
      </c>
      <c r="G1193">
        <v>0.23</v>
      </c>
      <c r="H1193">
        <v>180</v>
      </c>
      <c r="I1193">
        <v>0.2</v>
      </c>
      <c r="K1193">
        <f t="shared" si="92"/>
        <v>36</v>
      </c>
      <c r="L1193">
        <f t="shared" si="93"/>
        <v>47</v>
      </c>
      <c r="M1193" t="str">
        <f>IF(COUNT(FIND({0,1,2,3,4,5,6,7,8,9},IF(ISBLANK(A1193),IF(LEN(TRIM(B1193))&gt;0,TRIM(B1193),TRIM(C1193)),"")))&gt;0,IF(ISBLANK(A1193),IF(LEN(TRIM(B1193))&gt;0,TRIM(B1193),TRIM(C1193)),""),"")</f>
        <v>04</v>
      </c>
      <c r="N1193" t="str">
        <f>IF(COUNT(FIND({0,1,2,3,4,5,6,7,8,9},IF(ISBLANK(A1193),IF(LEN(TRIM(B1193))&gt;0,TRIM(C1193),LEFT(D1193, 4)),"")))&gt;0,IF(ISBLANK(A1193),IF(LEN(TRIM(B1193))&gt;0,TRIM(C1193),LEFT(D1193, 4)),""),"")</f>
        <v>013</v>
      </c>
      <c r="O1193" t="str">
        <f t="shared" si="94"/>
        <v>Az</v>
      </c>
      <c r="P1193" t="str">
        <f>TRIM(IF(COUNT(FIND({0,1,2,3,4,5,6,7,8,9},B1193))&gt;0,D1193,IF(LEN(TRIM(B1193))&gt;0,CONCATENATE(B1193,C1193,D1193),MID(D1193,4,LEN(D1193)))))</f>
        <v>Maricopa</v>
      </c>
      <c r="Q1193">
        <f t="shared" si="95"/>
        <v>106</v>
      </c>
      <c r="R1193">
        <f t="shared" si="96"/>
        <v>180</v>
      </c>
    </row>
    <row r="1194" spans="2:18" x14ac:dyDescent="0.25">
      <c r="B1194" s="1" t="s">
        <v>265</v>
      </c>
      <c r="C1194" s="1" t="s">
        <v>111</v>
      </c>
      <c r="D1194" s="1" t="s">
        <v>354</v>
      </c>
      <c r="E1194" s="1" t="s">
        <v>267</v>
      </c>
      <c r="F1194">
        <v>106</v>
      </c>
      <c r="G1194">
        <v>0.23</v>
      </c>
      <c r="H1194">
        <v>167</v>
      </c>
      <c r="I1194">
        <v>0.18</v>
      </c>
      <c r="K1194">
        <f t="shared" si="92"/>
        <v>36</v>
      </c>
      <c r="L1194">
        <f t="shared" si="93"/>
        <v>47</v>
      </c>
      <c r="M1194" t="str">
        <f>IF(COUNT(FIND({0,1,2,3,4,5,6,7,8,9},IF(ISBLANK(A1194),IF(LEN(TRIM(B1194))&gt;0,TRIM(B1194),TRIM(C1194)),"")))&gt;0,IF(ISBLANK(A1194),IF(LEN(TRIM(B1194))&gt;0,TRIM(B1194),TRIM(C1194)),""),"")</f>
        <v>53</v>
      </c>
      <c r="N1194" t="str">
        <f>IF(COUNT(FIND({0,1,2,3,4,5,6,7,8,9},IF(ISBLANK(A1194),IF(LEN(TRIM(B1194))&gt;0,TRIM(C1194),LEFT(D1194, 4)),"")))&gt;0,IF(ISBLANK(A1194),IF(LEN(TRIM(B1194))&gt;0,TRIM(C1194),LEFT(D1194, 4)),""),"")</f>
        <v>033</v>
      </c>
      <c r="O1194" t="str">
        <f t="shared" si="94"/>
        <v>Wa</v>
      </c>
      <c r="P1194" t="str">
        <f>TRIM(IF(COUNT(FIND({0,1,2,3,4,5,6,7,8,9},B1194))&gt;0,D1194,IF(LEN(TRIM(B1194))&gt;0,CONCATENATE(B1194,C1194,D1194),MID(D1194,4,LEN(D1194)))))</f>
        <v>King</v>
      </c>
      <c r="Q1194">
        <f t="shared" si="95"/>
        <v>106</v>
      </c>
      <c r="R1194">
        <f t="shared" si="96"/>
        <v>167</v>
      </c>
    </row>
    <row r="1195" spans="2:18" x14ac:dyDescent="0.25">
      <c r="B1195" s="1" t="s">
        <v>13</v>
      </c>
      <c r="C1195" s="1" t="s">
        <v>36</v>
      </c>
      <c r="D1195" s="1" t="s">
        <v>37</v>
      </c>
      <c r="E1195" s="1" t="s">
        <v>12</v>
      </c>
      <c r="F1195">
        <v>104</v>
      </c>
      <c r="G1195">
        <v>0.23</v>
      </c>
      <c r="H1195">
        <v>190</v>
      </c>
      <c r="I1195">
        <v>0.21</v>
      </c>
      <c r="K1195">
        <f t="shared" si="92"/>
        <v>36</v>
      </c>
      <c r="L1195">
        <f t="shared" si="93"/>
        <v>47</v>
      </c>
      <c r="M1195" t="str">
        <f>IF(COUNT(FIND({0,1,2,3,4,5,6,7,8,9},IF(ISBLANK(A1195),IF(LEN(TRIM(B1195))&gt;0,TRIM(B1195),TRIM(C1195)),"")))&gt;0,IF(ISBLANK(A1195),IF(LEN(TRIM(B1195))&gt;0,TRIM(B1195),TRIM(C1195)),""),"")</f>
        <v>36</v>
      </c>
      <c r="N1195" t="str">
        <f>IF(COUNT(FIND({0,1,2,3,4,5,6,7,8,9},IF(ISBLANK(A1195),IF(LEN(TRIM(B1195))&gt;0,TRIM(C1195),LEFT(D1195, 4)),"")))&gt;0,IF(ISBLANK(A1195),IF(LEN(TRIM(B1195))&gt;0,TRIM(C1195),LEFT(D1195, 4)),""),"")</f>
        <v>111</v>
      </c>
      <c r="O1195" t="str">
        <f t="shared" si="94"/>
        <v>NY</v>
      </c>
      <c r="P1195" t="str">
        <f>TRIM(IF(COUNT(FIND({0,1,2,3,4,5,6,7,8,9},B1195))&gt;0,D1195,IF(LEN(TRIM(B1195))&gt;0,CONCATENATE(B1195,C1195,D1195),MID(D1195,4,LEN(D1195)))))</f>
        <v>Ulster</v>
      </c>
      <c r="Q1195">
        <f t="shared" si="95"/>
        <v>104</v>
      </c>
      <c r="R1195">
        <f t="shared" si="96"/>
        <v>190</v>
      </c>
    </row>
    <row r="1196" spans="2:18" x14ac:dyDescent="0.25">
      <c r="B1196" s="1" t="s">
        <v>13</v>
      </c>
      <c r="C1196" s="1" t="s">
        <v>60</v>
      </c>
      <c r="D1196" s="1" t="s">
        <v>61</v>
      </c>
      <c r="E1196" s="1" t="s">
        <v>12</v>
      </c>
      <c r="F1196">
        <v>102</v>
      </c>
      <c r="G1196">
        <v>0.22</v>
      </c>
      <c r="H1196">
        <v>190</v>
      </c>
      <c r="I1196">
        <v>0.21</v>
      </c>
      <c r="K1196">
        <f t="shared" si="92"/>
        <v>36</v>
      </c>
      <c r="L1196">
        <f t="shared" si="93"/>
        <v>47</v>
      </c>
      <c r="M1196" t="str">
        <f>IF(COUNT(FIND({0,1,2,3,4,5,6,7,8,9},IF(ISBLANK(A1196),IF(LEN(TRIM(B1196))&gt;0,TRIM(B1196),TRIM(C1196)),"")))&gt;0,IF(ISBLANK(A1196),IF(LEN(TRIM(B1196))&gt;0,TRIM(B1196),TRIM(C1196)),""),"")</f>
        <v>36</v>
      </c>
      <c r="N1196" t="str">
        <f>IF(COUNT(FIND({0,1,2,3,4,5,6,7,8,9},IF(ISBLANK(A1196),IF(LEN(TRIM(B1196))&gt;0,TRIM(C1196),LEFT(D1196, 4)),"")))&gt;0,IF(ISBLANK(A1196),IF(LEN(TRIM(B1196))&gt;0,TRIM(C1196),LEFT(D1196, 4)),""),"")</f>
        <v>027</v>
      </c>
      <c r="O1196" t="str">
        <f t="shared" si="94"/>
        <v>NY</v>
      </c>
      <c r="P1196" t="str">
        <f>TRIM(IF(COUNT(FIND({0,1,2,3,4,5,6,7,8,9},B1196))&gt;0,D1196,IF(LEN(TRIM(B1196))&gt;0,CONCATENATE(B1196,C1196,D1196),MID(D1196,4,LEN(D1196)))))</f>
        <v>Dutchess</v>
      </c>
      <c r="Q1196">
        <f t="shared" si="95"/>
        <v>102</v>
      </c>
      <c r="R1196">
        <f t="shared" si="96"/>
        <v>190</v>
      </c>
    </row>
    <row r="1197" spans="2:18" x14ac:dyDescent="0.25">
      <c r="B1197" s="1" t="s">
        <v>128</v>
      </c>
      <c r="C1197" s="1" t="s">
        <v>89</v>
      </c>
      <c r="D1197" s="1" t="s">
        <v>67</v>
      </c>
      <c r="E1197" s="1" t="s">
        <v>129</v>
      </c>
      <c r="F1197">
        <v>100</v>
      </c>
      <c r="G1197">
        <v>0.22</v>
      </c>
      <c r="H1197">
        <v>176</v>
      </c>
      <c r="I1197">
        <v>0.19</v>
      </c>
      <c r="K1197">
        <f t="shared" si="92"/>
        <v>36</v>
      </c>
      <c r="L1197">
        <f t="shared" si="93"/>
        <v>47</v>
      </c>
      <c r="M1197" t="str">
        <f>IF(COUNT(FIND({0,1,2,3,4,5,6,7,8,9},IF(ISBLANK(A1197),IF(LEN(TRIM(B1197))&gt;0,TRIM(B1197),TRIM(C1197)),"")))&gt;0,IF(ISBLANK(A1197),IF(LEN(TRIM(B1197))&gt;0,TRIM(B1197),TRIM(C1197)),""),"")</f>
        <v>24</v>
      </c>
      <c r="N1197" t="str">
        <f>IF(COUNT(FIND({0,1,2,3,4,5,6,7,8,9},IF(ISBLANK(A1197),IF(LEN(TRIM(B1197))&gt;0,TRIM(C1197),LEFT(D1197, 4)),"")))&gt;0,IF(ISBLANK(A1197),IF(LEN(TRIM(B1197))&gt;0,TRIM(C1197),LEFT(D1197, 4)),""),"")</f>
        <v>031</v>
      </c>
      <c r="O1197" t="str">
        <f t="shared" si="94"/>
        <v>Md</v>
      </c>
      <c r="P1197" t="str">
        <f>TRIM(IF(COUNT(FIND({0,1,2,3,4,5,6,7,8,9},B1197))&gt;0,D1197,IF(LEN(TRIM(B1197))&gt;0,CONCATENATE(B1197,C1197,D1197),MID(D1197,4,LEN(D1197)))))</f>
        <v>Montgomery</v>
      </c>
      <c r="Q1197">
        <f t="shared" si="95"/>
        <v>100</v>
      </c>
      <c r="R1197">
        <f t="shared" si="96"/>
        <v>176</v>
      </c>
    </row>
    <row r="1198" spans="2:18" x14ac:dyDescent="0.25">
      <c r="B1198" s="1" t="s">
        <v>13</v>
      </c>
      <c r="C1198" s="1" t="s">
        <v>118</v>
      </c>
      <c r="D1198" s="1" t="s">
        <v>119</v>
      </c>
      <c r="E1198" s="1" t="s">
        <v>12</v>
      </c>
      <c r="F1198">
        <v>96</v>
      </c>
      <c r="G1198">
        <v>0.21</v>
      </c>
      <c r="H1198">
        <v>193</v>
      </c>
      <c r="I1198">
        <v>0.21</v>
      </c>
      <c r="K1198">
        <f t="shared" si="92"/>
        <v>36</v>
      </c>
      <c r="L1198">
        <f t="shared" si="93"/>
        <v>47</v>
      </c>
      <c r="M1198" t="str">
        <f>IF(COUNT(FIND({0,1,2,3,4,5,6,7,8,9},IF(ISBLANK(A1198),IF(LEN(TRIM(B1198))&gt;0,TRIM(B1198),TRIM(C1198)),"")))&gt;0,IF(ISBLANK(A1198),IF(LEN(TRIM(B1198))&gt;0,TRIM(B1198),TRIM(C1198)),""),"")</f>
        <v>36</v>
      </c>
      <c r="N1198" t="str">
        <f>IF(COUNT(FIND({0,1,2,3,4,5,6,7,8,9},IF(ISBLANK(A1198),IF(LEN(TRIM(B1198))&gt;0,TRIM(C1198),LEFT(D1198, 4)),"")))&gt;0,IF(ISBLANK(A1198),IF(LEN(TRIM(B1198))&gt;0,TRIM(C1198),LEFT(D1198, 4)),""),"")</f>
        <v>105</v>
      </c>
      <c r="O1198" t="str">
        <f t="shared" si="94"/>
        <v>NY</v>
      </c>
      <c r="P1198" t="str">
        <f>TRIM(IF(COUNT(FIND({0,1,2,3,4,5,6,7,8,9},B1198))&gt;0,D1198,IF(LEN(TRIM(B1198))&gt;0,CONCATENATE(B1198,C1198,D1198),MID(D1198,4,LEN(D1198)))))</f>
        <v>Sullivan</v>
      </c>
      <c r="Q1198">
        <f t="shared" si="95"/>
        <v>96</v>
      </c>
      <c r="R1198">
        <f t="shared" si="96"/>
        <v>193</v>
      </c>
    </row>
    <row r="1199" spans="2:18" x14ac:dyDescent="0.25">
      <c r="B1199" s="1" t="s">
        <v>56</v>
      </c>
      <c r="C1199" s="1" t="s">
        <v>83</v>
      </c>
      <c r="D1199" s="1" t="s">
        <v>25</v>
      </c>
      <c r="E1199" s="1" t="s">
        <v>59</v>
      </c>
      <c r="F1199">
        <v>95</v>
      </c>
      <c r="G1199">
        <v>0.21</v>
      </c>
      <c r="H1199">
        <v>153</v>
      </c>
      <c r="I1199">
        <v>0.17</v>
      </c>
      <c r="K1199">
        <f t="shared" si="92"/>
        <v>36</v>
      </c>
      <c r="L1199">
        <f t="shared" si="93"/>
        <v>47</v>
      </c>
      <c r="M1199" t="str">
        <f>IF(COUNT(FIND({0,1,2,3,4,5,6,7,8,9},IF(ISBLANK(A1199),IF(LEN(TRIM(B1199))&gt;0,TRIM(B1199),TRIM(C1199)),"")))&gt;0,IF(ISBLANK(A1199),IF(LEN(TRIM(B1199))&gt;0,TRIM(B1199),TRIM(C1199)),""),"")</f>
        <v>25</v>
      </c>
      <c r="N1199" t="str">
        <f>IF(COUNT(FIND({0,1,2,3,4,5,6,7,8,9},IF(ISBLANK(A1199),IF(LEN(TRIM(B1199))&gt;0,TRIM(C1199),LEFT(D1199, 4)),"")))&gt;0,IF(ISBLANK(A1199),IF(LEN(TRIM(B1199))&gt;0,TRIM(C1199),LEFT(D1199, 4)),""),"")</f>
        <v>025</v>
      </c>
      <c r="O1199" t="str">
        <f t="shared" si="94"/>
        <v>Ma</v>
      </c>
      <c r="P1199" t="str">
        <f>TRIM(IF(COUNT(FIND({0,1,2,3,4,5,6,7,8,9},B1199))&gt;0,D1199,IF(LEN(TRIM(B1199))&gt;0,CONCATENATE(B1199,C1199,D1199),MID(D1199,4,LEN(D1199)))))</f>
        <v>Suffolk</v>
      </c>
      <c r="Q1199">
        <f t="shared" si="95"/>
        <v>95</v>
      </c>
      <c r="R1199">
        <f t="shared" si="96"/>
        <v>153</v>
      </c>
    </row>
    <row r="1200" spans="2:18" x14ac:dyDescent="0.25">
      <c r="B1200" s="1" t="s">
        <v>13</v>
      </c>
      <c r="C1200" s="1" t="s">
        <v>48</v>
      </c>
      <c r="D1200" s="1" t="s">
        <v>49</v>
      </c>
      <c r="E1200" s="1" t="s">
        <v>12</v>
      </c>
      <c r="F1200">
        <v>92</v>
      </c>
      <c r="G1200">
        <v>0.2</v>
      </c>
      <c r="H1200">
        <v>164</v>
      </c>
      <c r="I1200">
        <v>0.18</v>
      </c>
      <c r="K1200">
        <f t="shared" si="92"/>
        <v>36</v>
      </c>
      <c r="L1200">
        <f t="shared" si="93"/>
        <v>47</v>
      </c>
      <c r="M1200" t="str">
        <f>IF(COUNT(FIND({0,1,2,3,4,5,6,7,8,9},IF(ISBLANK(A1200),IF(LEN(TRIM(B1200))&gt;0,TRIM(B1200),TRIM(C1200)),"")))&gt;0,IF(ISBLANK(A1200),IF(LEN(TRIM(B1200))&gt;0,TRIM(B1200),TRIM(C1200)),""),"")</f>
        <v>36</v>
      </c>
      <c r="N1200" t="str">
        <f>IF(COUNT(FIND({0,1,2,3,4,5,6,7,8,9},IF(ISBLANK(A1200),IF(LEN(TRIM(B1200))&gt;0,TRIM(C1200),LEFT(D1200, 4)),"")))&gt;0,IF(ISBLANK(A1200),IF(LEN(TRIM(B1200))&gt;0,TRIM(C1200),LEFT(D1200, 4)),""),"")</f>
        <v>029</v>
      </c>
      <c r="O1200" t="str">
        <f t="shared" si="94"/>
        <v>NY</v>
      </c>
      <c r="P1200" t="str">
        <f>TRIM(IF(COUNT(FIND({0,1,2,3,4,5,6,7,8,9},B1200))&gt;0,D1200,IF(LEN(TRIM(B1200))&gt;0,CONCATENATE(B1200,C1200,D1200),MID(D1200,4,LEN(D1200)))))</f>
        <v>Erie</v>
      </c>
      <c r="Q1200">
        <f t="shared" si="95"/>
        <v>92</v>
      </c>
      <c r="R1200">
        <f t="shared" si="96"/>
        <v>164</v>
      </c>
    </row>
    <row r="1201" spans="2:18" x14ac:dyDescent="0.25">
      <c r="B1201" s="1" t="s">
        <v>95</v>
      </c>
      <c r="C1201" s="1" t="s">
        <v>126</v>
      </c>
      <c r="D1201" s="1" t="s">
        <v>350</v>
      </c>
      <c r="E1201" s="1" t="s">
        <v>98</v>
      </c>
      <c r="F1201">
        <v>91</v>
      </c>
      <c r="G1201">
        <v>0.2</v>
      </c>
      <c r="H1201">
        <v>224</v>
      </c>
      <c r="I1201">
        <v>0.25</v>
      </c>
      <c r="K1201">
        <f t="shared" si="92"/>
        <v>36</v>
      </c>
      <c r="L1201">
        <f t="shared" si="93"/>
        <v>47</v>
      </c>
      <c r="M1201" t="str">
        <f>IF(COUNT(FIND({0,1,2,3,4,5,6,7,8,9},IF(ISBLANK(A1201),IF(LEN(TRIM(B1201))&gt;0,TRIM(B1201),TRIM(C1201)),"")))&gt;0,IF(ISBLANK(A1201),IF(LEN(TRIM(B1201))&gt;0,TRIM(B1201),TRIM(C1201)),""),"")</f>
        <v>12</v>
      </c>
      <c r="N1201" t="str">
        <f>IF(COUNT(FIND({0,1,2,3,4,5,6,7,8,9},IF(ISBLANK(A1201),IF(LEN(TRIM(B1201))&gt;0,TRIM(C1201),LEFT(D1201, 4)),"")))&gt;0,IF(ISBLANK(A1201),IF(LEN(TRIM(B1201))&gt;0,TRIM(C1201),LEFT(D1201, 4)),""),"")</f>
        <v>009</v>
      </c>
      <c r="O1201" t="str">
        <f t="shared" si="94"/>
        <v>Fl</v>
      </c>
      <c r="P1201" t="str">
        <f>TRIM(IF(COUNT(FIND({0,1,2,3,4,5,6,7,8,9},B1201))&gt;0,D1201,IF(LEN(TRIM(B1201))&gt;0,CONCATENATE(B1201,C1201,D1201),MID(D1201,4,LEN(D1201)))))</f>
        <v>Brevard</v>
      </c>
      <c r="Q1201">
        <f t="shared" si="95"/>
        <v>91</v>
      </c>
      <c r="R1201">
        <f t="shared" si="96"/>
        <v>224</v>
      </c>
    </row>
    <row r="1202" spans="2:18" x14ac:dyDescent="0.25">
      <c r="B1202" s="1" t="s">
        <v>13</v>
      </c>
      <c r="C1202" s="1" t="s">
        <v>41</v>
      </c>
      <c r="D1202" s="1" t="s">
        <v>233</v>
      </c>
      <c r="E1202" s="1" t="s">
        <v>12</v>
      </c>
      <c r="F1202">
        <v>89</v>
      </c>
      <c r="G1202">
        <v>0.2</v>
      </c>
      <c r="H1202">
        <v>157</v>
      </c>
      <c r="I1202">
        <v>0.17</v>
      </c>
      <c r="K1202">
        <f t="shared" si="92"/>
        <v>36</v>
      </c>
      <c r="L1202">
        <f t="shared" si="93"/>
        <v>47</v>
      </c>
      <c r="M1202" t="str">
        <f>IF(COUNT(FIND({0,1,2,3,4,5,6,7,8,9},IF(ISBLANK(A1202),IF(LEN(TRIM(B1202))&gt;0,TRIM(B1202),TRIM(C1202)),"")))&gt;0,IF(ISBLANK(A1202),IF(LEN(TRIM(B1202))&gt;0,TRIM(B1202),TRIM(C1202)),""),"")</f>
        <v>36</v>
      </c>
      <c r="N1202" t="str">
        <f>IF(COUNT(FIND({0,1,2,3,4,5,6,7,8,9},IF(ISBLANK(A1202),IF(LEN(TRIM(B1202))&gt;0,TRIM(C1202),LEFT(D1202, 4)),"")))&gt;0,IF(ISBLANK(A1202),IF(LEN(TRIM(B1202))&gt;0,TRIM(C1202),LEFT(D1202, 4)),""),"")</f>
        <v>001</v>
      </c>
      <c r="O1202" t="str">
        <f t="shared" si="94"/>
        <v>NY</v>
      </c>
      <c r="P1202" t="str">
        <f>TRIM(IF(COUNT(FIND({0,1,2,3,4,5,6,7,8,9},B1202))&gt;0,D1202,IF(LEN(TRIM(B1202))&gt;0,CONCATENATE(B1202,C1202,D1202),MID(D1202,4,LEN(D1202)))))</f>
        <v>Albany</v>
      </c>
      <c r="Q1202">
        <f t="shared" si="95"/>
        <v>89</v>
      </c>
      <c r="R1202">
        <f t="shared" si="96"/>
        <v>157</v>
      </c>
    </row>
    <row r="1203" spans="2:18" x14ac:dyDescent="0.25">
      <c r="B1203" s="1" t="s">
        <v>13</v>
      </c>
      <c r="C1203" s="1" t="s">
        <v>32</v>
      </c>
      <c r="D1203" s="1" t="s">
        <v>33</v>
      </c>
      <c r="E1203" s="1" t="s">
        <v>12</v>
      </c>
      <c r="F1203">
        <v>88</v>
      </c>
      <c r="G1203">
        <v>0.19</v>
      </c>
      <c r="H1203">
        <v>168</v>
      </c>
      <c r="I1203">
        <v>0.18</v>
      </c>
      <c r="K1203">
        <f t="shared" si="92"/>
        <v>36</v>
      </c>
      <c r="L1203">
        <f t="shared" si="93"/>
        <v>47</v>
      </c>
      <c r="M1203" t="str">
        <f>IF(COUNT(FIND({0,1,2,3,4,5,6,7,8,9},IF(ISBLANK(A1203),IF(LEN(TRIM(B1203))&gt;0,TRIM(B1203),TRIM(C1203)),"")))&gt;0,IF(ISBLANK(A1203),IF(LEN(TRIM(B1203))&gt;0,TRIM(B1203),TRIM(C1203)),""),"")</f>
        <v>36</v>
      </c>
      <c r="N1203" t="str">
        <f>IF(COUNT(FIND({0,1,2,3,4,5,6,7,8,9},IF(ISBLANK(A1203),IF(LEN(TRIM(B1203))&gt;0,TRIM(C1203),LEFT(D1203, 4)),"")))&gt;0,IF(ISBLANK(A1203),IF(LEN(TRIM(B1203))&gt;0,TRIM(C1203),LEFT(D1203, 4)),""),"")</f>
        <v>055</v>
      </c>
      <c r="O1203" t="str">
        <f t="shared" si="94"/>
        <v>NY</v>
      </c>
      <c r="P1203" t="str">
        <f>TRIM(IF(COUNT(FIND({0,1,2,3,4,5,6,7,8,9},B1203))&gt;0,D1203,IF(LEN(TRIM(B1203))&gt;0,CONCATENATE(B1203,C1203,D1203),MID(D1203,4,LEN(D1203)))))</f>
        <v>Monroe</v>
      </c>
      <c r="Q1203">
        <f t="shared" si="95"/>
        <v>88</v>
      </c>
      <c r="R1203">
        <f t="shared" si="96"/>
        <v>168</v>
      </c>
    </row>
    <row r="1204" spans="2:18" x14ac:dyDescent="0.25">
      <c r="B1204" s="1" t="s">
        <v>84</v>
      </c>
      <c r="C1204" s="1" t="s">
        <v>62</v>
      </c>
      <c r="D1204" s="1" t="s">
        <v>244</v>
      </c>
      <c r="E1204" s="1" t="s">
        <v>86</v>
      </c>
      <c r="F1204">
        <v>82</v>
      </c>
      <c r="G1204">
        <v>0.18</v>
      </c>
      <c r="H1204">
        <v>172</v>
      </c>
      <c r="I1204">
        <v>0.19</v>
      </c>
      <c r="K1204">
        <f t="shared" si="92"/>
        <v>36</v>
      </c>
      <c r="L1204">
        <f t="shared" si="93"/>
        <v>47</v>
      </c>
      <c r="M1204" t="str">
        <f>IF(COUNT(FIND({0,1,2,3,4,5,6,7,8,9},IF(ISBLANK(A1204),IF(LEN(TRIM(B1204))&gt;0,TRIM(B1204),TRIM(C1204)),"")))&gt;0,IF(ISBLANK(A1204),IF(LEN(TRIM(B1204))&gt;0,TRIM(B1204),TRIM(C1204)),""),"")</f>
        <v>34</v>
      </c>
      <c r="N1204" t="str">
        <f>IF(COUNT(FIND({0,1,2,3,4,5,6,7,8,9},IF(ISBLANK(A1204),IF(LEN(TRIM(B1204))&gt;0,TRIM(C1204),LEFT(D1204, 4)),"")))&gt;0,IF(ISBLANK(A1204),IF(LEN(TRIM(B1204))&gt;0,TRIM(C1204),LEFT(D1204, 4)),""),"")</f>
        <v>005</v>
      </c>
      <c r="O1204" t="str">
        <f t="shared" si="94"/>
        <v>NJ</v>
      </c>
      <c r="P1204" t="str">
        <f>TRIM(IF(COUNT(FIND({0,1,2,3,4,5,6,7,8,9},B1204))&gt;0,D1204,IF(LEN(TRIM(B1204))&gt;0,CONCATENATE(B1204,C1204,D1204),MID(D1204,4,LEN(D1204)))))</f>
        <v>Burlington</v>
      </c>
      <c r="Q1204">
        <f t="shared" si="95"/>
        <v>82</v>
      </c>
      <c r="R1204">
        <f t="shared" si="96"/>
        <v>172</v>
      </c>
    </row>
    <row r="1205" spans="2:18" x14ac:dyDescent="0.25">
      <c r="B1205" s="1" t="s">
        <v>99</v>
      </c>
      <c r="C1205" s="1" t="s">
        <v>41</v>
      </c>
      <c r="D1205" s="1" t="s">
        <v>246</v>
      </c>
      <c r="E1205" s="1" t="s">
        <v>102</v>
      </c>
      <c r="F1205">
        <v>81</v>
      </c>
      <c r="G1205">
        <v>0.18</v>
      </c>
      <c r="H1205">
        <v>105</v>
      </c>
      <c r="I1205">
        <v>0.12</v>
      </c>
      <c r="K1205">
        <f t="shared" si="92"/>
        <v>36</v>
      </c>
      <c r="L1205">
        <f t="shared" si="93"/>
        <v>47</v>
      </c>
      <c r="M1205" t="str">
        <f>IF(COUNT(FIND({0,1,2,3,4,5,6,7,8,9},IF(ISBLANK(A1205),IF(LEN(TRIM(B1205))&gt;0,TRIM(B1205),TRIM(C1205)),"")))&gt;0,IF(ISBLANK(A1205),IF(LEN(TRIM(B1205))&gt;0,TRIM(B1205),TRIM(C1205)),""),"")</f>
        <v>06</v>
      </c>
      <c r="N1205" t="str">
        <f>IF(COUNT(FIND({0,1,2,3,4,5,6,7,8,9},IF(ISBLANK(A1205),IF(LEN(TRIM(B1205))&gt;0,TRIM(C1205),LEFT(D1205, 4)),"")))&gt;0,IF(ISBLANK(A1205),IF(LEN(TRIM(B1205))&gt;0,TRIM(C1205),LEFT(D1205, 4)),""),"")</f>
        <v>001</v>
      </c>
      <c r="O1205" t="str">
        <f t="shared" si="94"/>
        <v>Ca</v>
      </c>
      <c r="P1205" t="str">
        <f>TRIM(IF(COUNT(FIND({0,1,2,3,4,5,6,7,8,9},B1205))&gt;0,D1205,IF(LEN(TRIM(B1205))&gt;0,CONCATENATE(B1205,C1205,D1205),MID(D1205,4,LEN(D1205)))))</f>
        <v>Alameda</v>
      </c>
      <c r="Q1205">
        <f t="shared" si="95"/>
        <v>81</v>
      </c>
      <c r="R1205">
        <f t="shared" si="96"/>
        <v>105</v>
      </c>
    </row>
    <row r="1206" spans="2:18" x14ac:dyDescent="0.25">
      <c r="B1206" s="1" t="s">
        <v>159</v>
      </c>
      <c r="C1206" s="1" t="s">
        <v>38</v>
      </c>
      <c r="D1206" s="1" t="s">
        <v>160</v>
      </c>
      <c r="E1206" s="1" t="s">
        <v>161</v>
      </c>
      <c r="F1206">
        <v>79</v>
      </c>
      <c r="G1206">
        <v>0.17</v>
      </c>
      <c r="H1206">
        <v>148</v>
      </c>
      <c r="I1206">
        <v>0.16</v>
      </c>
      <c r="K1206">
        <f t="shared" si="92"/>
        <v>36</v>
      </c>
      <c r="L1206">
        <f t="shared" si="93"/>
        <v>47</v>
      </c>
      <c r="M1206" t="str">
        <f>IF(COUNT(FIND({0,1,2,3,4,5,6,7,8,9},IF(ISBLANK(A1206),IF(LEN(TRIM(B1206))&gt;0,TRIM(B1206),TRIM(C1206)),"")))&gt;0,IF(ISBLANK(A1206),IF(LEN(TRIM(B1206))&gt;0,TRIM(B1206),TRIM(C1206)),""),"")</f>
        <v>51</v>
      </c>
      <c r="N1206" t="str">
        <f>IF(COUNT(FIND({0,1,2,3,4,5,6,7,8,9},IF(ISBLANK(A1206),IF(LEN(TRIM(B1206))&gt;0,TRIM(C1206),LEFT(D1206, 4)),"")))&gt;0,IF(ISBLANK(A1206),IF(LEN(TRIM(B1206))&gt;0,TRIM(C1206),LEFT(D1206, 4)),""),"")</f>
        <v>059</v>
      </c>
      <c r="O1206" t="str">
        <f t="shared" si="94"/>
        <v>Va</v>
      </c>
      <c r="P1206" t="str">
        <f>TRIM(IF(COUNT(FIND({0,1,2,3,4,5,6,7,8,9},B1206))&gt;0,D1206,IF(LEN(TRIM(B1206))&gt;0,CONCATENATE(B1206,C1206,D1206),MID(D1206,4,LEN(D1206)))))</f>
        <v>Fairfax</v>
      </c>
      <c r="Q1206">
        <f t="shared" si="95"/>
        <v>79</v>
      </c>
      <c r="R1206">
        <f t="shared" si="96"/>
        <v>148</v>
      </c>
    </row>
    <row r="1207" spans="2:18" x14ac:dyDescent="0.25">
      <c r="B1207" s="1" t="s">
        <v>159</v>
      </c>
      <c r="C1207" s="1" t="s">
        <v>259</v>
      </c>
      <c r="D1207" s="1" t="s">
        <v>260</v>
      </c>
      <c r="E1207" s="1" t="s">
        <v>161</v>
      </c>
      <c r="F1207">
        <v>75</v>
      </c>
      <c r="G1207">
        <v>0.17</v>
      </c>
      <c r="H1207">
        <v>163</v>
      </c>
      <c r="I1207">
        <v>0.18</v>
      </c>
      <c r="K1207">
        <f t="shared" si="92"/>
        <v>36</v>
      </c>
      <c r="L1207">
        <f t="shared" si="93"/>
        <v>47</v>
      </c>
      <c r="M1207" t="str">
        <f>IF(COUNT(FIND({0,1,2,3,4,5,6,7,8,9},IF(ISBLANK(A1207),IF(LEN(TRIM(B1207))&gt;0,TRIM(B1207),TRIM(C1207)),"")))&gt;0,IF(ISBLANK(A1207),IF(LEN(TRIM(B1207))&gt;0,TRIM(B1207),TRIM(C1207)),""),"")</f>
        <v>51</v>
      </c>
      <c r="N1207" t="str">
        <f>IF(COUNT(FIND({0,1,2,3,4,5,6,7,8,9},IF(ISBLANK(A1207),IF(LEN(TRIM(B1207))&gt;0,TRIM(C1207),LEFT(D1207, 4)),"")))&gt;0,IF(ISBLANK(A1207),IF(LEN(TRIM(B1207))&gt;0,TRIM(C1207),LEFT(D1207, 4)),""),"")</f>
        <v>810</v>
      </c>
      <c r="O1207" t="str">
        <f t="shared" si="94"/>
        <v>Va</v>
      </c>
      <c r="P1207" t="str">
        <f>TRIM(IF(COUNT(FIND({0,1,2,3,4,5,6,7,8,9},B1207))&gt;0,D1207,IF(LEN(TRIM(B1207))&gt;0,CONCATENATE(B1207,C1207,D1207),MID(D1207,4,LEN(D1207)))))</f>
        <v>Virginia Beach city</v>
      </c>
      <c r="Q1207">
        <f t="shared" si="95"/>
        <v>75</v>
      </c>
      <c r="R1207">
        <f t="shared" si="96"/>
        <v>163</v>
      </c>
    </row>
    <row r="1208" spans="2:18" x14ac:dyDescent="0.25">
      <c r="B1208" s="1" t="s">
        <v>78</v>
      </c>
      <c r="C1208" s="1" t="s">
        <v>76</v>
      </c>
      <c r="D1208" s="1" t="s">
        <v>79</v>
      </c>
      <c r="E1208" s="1" t="s">
        <v>80</v>
      </c>
      <c r="F1208">
        <v>75</v>
      </c>
      <c r="G1208">
        <v>0.17</v>
      </c>
      <c r="H1208">
        <v>118</v>
      </c>
      <c r="I1208">
        <v>0.13</v>
      </c>
      <c r="K1208">
        <f t="shared" si="92"/>
        <v>36</v>
      </c>
      <c r="L1208">
        <f t="shared" si="93"/>
        <v>47</v>
      </c>
      <c r="M1208" t="str">
        <f>IF(COUNT(FIND({0,1,2,3,4,5,6,7,8,9},IF(ISBLANK(A1208),IF(LEN(TRIM(B1208))&gt;0,TRIM(B1208),TRIM(C1208)),"")))&gt;0,IF(ISBLANK(A1208),IF(LEN(TRIM(B1208))&gt;0,TRIM(B1208),TRIM(C1208)),""),"")</f>
        <v>09</v>
      </c>
      <c r="N1208" t="str">
        <f>IF(COUNT(FIND({0,1,2,3,4,5,6,7,8,9},IF(ISBLANK(A1208),IF(LEN(TRIM(B1208))&gt;0,TRIM(C1208),LEFT(D1208, 4)),"")))&gt;0,IF(ISBLANK(A1208),IF(LEN(TRIM(B1208))&gt;0,TRIM(C1208),LEFT(D1208, 4)),""),"")</f>
        <v>003</v>
      </c>
      <c r="O1208" t="str">
        <f t="shared" si="94"/>
        <v>Ct</v>
      </c>
      <c r="P1208" t="str">
        <f>TRIM(IF(COUNT(FIND({0,1,2,3,4,5,6,7,8,9},B1208))&gt;0,D1208,IF(LEN(TRIM(B1208))&gt;0,CONCATENATE(B1208,C1208,D1208),MID(D1208,4,LEN(D1208)))))</f>
        <v>Hartford</v>
      </c>
      <c r="Q1208">
        <f t="shared" si="95"/>
        <v>75</v>
      </c>
      <c r="R1208">
        <f t="shared" si="96"/>
        <v>118</v>
      </c>
    </row>
    <row r="1209" spans="2:18" x14ac:dyDescent="0.25">
      <c r="B1209" s="1" t="s">
        <v>13</v>
      </c>
      <c r="C1209" s="1" t="s">
        <v>154</v>
      </c>
      <c r="D1209" s="1" t="s">
        <v>155</v>
      </c>
      <c r="E1209" s="1" t="s">
        <v>12</v>
      </c>
      <c r="F1209">
        <v>74</v>
      </c>
      <c r="G1209">
        <v>0.16</v>
      </c>
      <c r="H1209">
        <v>133</v>
      </c>
      <c r="I1209">
        <v>0.15</v>
      </c>
      <c r="K1209">
        <f t="shared" si="92"/>
        <v>36</v>
      </c>
      <c r="L1209">
        <f t="shared" si="93"/>
        <v>47</v>
      </c>
      <c r="M1209" t="str">
        <f>IF(COUNT(FIND({0,1,2,3,4,5,6,7,8,9},IF(ISBLANK(A1209),IF(LEN(TRIM(B1209))&gt;0,TRIM(B1209),TRIM(C1209)),"")))&gt;0,IF(ISBLANK(A1209),IF(LEN(TRIM(B1209))&gt;0,TRIM(B1209),TRIM(C1209)),""),"")</f>
        <v>36</v>
      </c>
      <c r="N1209" t="str">
        <f>IF(COUNT(FIND({0,1,2,3,4,5,6,7,8,9},IF(ISBLANK(A1209),IF(LEN(TRIM(B1209))&gt;0,TRIM(C1209),LEFT(D1209, 4)),"")))&gt;0,IF(ISBLANK(A1209),IF(LEN(TRIM(B1209))&gt;0,TRIM(C1209),LEFT(D1209, 4)),""),"")</f>
        <v>079</v>
      </c>
      <c r="O1209" t="str">
        <f t="shared" si="94"/>
        <v>NY</v>
      </c>
      <c r="P1209" t="str">
        <f>TRIM(IF(COUNT(FIND({0,1,2,3,4,5,6,7,8,9},B1209))&gt;0,D1209,IF(LEN(TRIM(B1209))&gt;0,CONCATENATE(B1209,C1209,D1209),MID(D1209,4,LEN(D1209)))))</f>
        <v>Putnam</v>
      </c>
      <c r="Q1209">
        <f t="shared" si="95"/>
        <v>74</v>
      </c>
      <c r="R1209">
        <f t="shared" si="96"/>
        <v>133</v>
      </c>
    </row>
    <row r="1210" spans="2:18" x14ac:dyDescent="0.25">
      <c r="B1210" s="1" t="s">
        <v>95</v>
      </c>
      <c r="C1210" s="1" t="s">
        <v>172</v>
      </c>
      <c r="D1210" s="1" t="s">
        <v>394</v>
      </c>
      <c r="E1210" s="1" t="s">
        <v>98</v>
      </c>
      <c r="F1210">
        <v>74</v>
      </c>
      <c r="G1210">
        <v>0.16</v>
      </c>
      <c r="H1210">
        <v>164</v>
      </c>
      <c r="I1210">
        <v>0.18</v>
      </c>
      <c r="K1210">
        <f t="shared" si="92"/>
        <v>36</v>
      </c>
      <c r="L1210">
        <f t="shared" si="93"/>
        <v>47</v>
      </c>
      <c r="M1210" t="str">
        <f>IF(COUNT(FIND({0,1,2,3,4,5,6,7,8,9},IF(ISBLANK(A1210),IF(LEN(TRIM(B1210))&gt;0,TRIM(B1210),TRIM(C1210)),"")))&gt;0,IF(ISBLANK(A1210),IF(LEN(TRIM(B1210))&gt;0,TRIM(B1210),TRIM(C1210)),""),"")</f>
        <v>12</v>
      </c>
      <c r="N1210" t="str">
        <f>IF(COUNT(FIND({0,1,2,3,4,5,6,7,8,9},IF(ISBLANK(A1210),IF(LEN(TRIM(B1210))&gt;0,TRIM(C1210),LEFT(D1210, 4)),"")))&gt;0,IF(ISBLANK(A1210),IF(LEN(TRIM(B1210))&gt;0,TRIM(C1210),LEFT(D1210, 4)),""),"")</f>
        <v>117</v>
      </c>
      <c r="O1210" t="str">
        <f t="shared" si="94"/>
        <v>Fl</v>
      </c>
      <c r="P1210" t="str">
        <f>TRIM(IF(COUNT(FIND({0,1,2,3,4,5,6,7,8,9},B1210))&gt;0,D1210,IF(LEN(TRIM(B1210))&gt;0,CONCATENATE(B1210,C1210,D1210),MID(D1210,4,LEN(D1210)))))</f>
        <v>Seminole</v>
      </c>
      <c r="Q1210">
        <f t="shared" si="95"/>
        <v>74</v>
      </c>
      <c r="R1210">
        <f t="shared" si="96"/>
        <v>164</v>
      </c>
    </row>
    <row r="1211" spans="2:18" x14ac:dyDescent="0.25">
      <c r="B1211" s="1" t="s">
        <v>95</v>
      </c>
      <c r="C1211" s="1" t="s">
        <v>121</v>
      </c>
      <c r="D1211" s="1" t="s">
        <v>294</v>
      </c>
      <c r="E1211" s="1" t="s">
        <v>98</v>
      </c>
      <c r="F1211">
        <v>69</v>
      </c>
      <c r="G1211">
        <v>0.15</v>
      </c>
      <c r="H1211">
        <v>129</v>
      </c>
      <c r="I1211">
        <v>0.14000000000000001</v>
      </c>
      <c r="K1211">
        <f t="shared" si="92"/>
        <v>36</v>
      </c>
      <c r="L1211">
        <f t="shared" si="93"/>
        <v>47</v>
      </c>
      <c r="M1211" t="str">
        <f>IF(COUNT(FIND({0,1,2,3,4,5,6,7,8,9},IF(ISBLANK(A1211),IF(LEN(TRIM(B1211))&gt;0,TRIM(B1211),TRIM(C1211)),"")))&gt;0,IF(ISBLANK(A1211),IF(LEN(TRIM(B1211))&gt;0,TRIM(B1211),TRIM(C1211)),""),"")</f>
        <v>12</v>
      </c>
      <c r="N1211" t="str">
        <f>IF(COUNT(FIND({0,1,2,3,4,5,6,7,8,9},IF(ISBLANK(A1211),IF(LEN(TRIM(B1211))&gt;0,TRIM(C1211),LEFT(D1211, 4)),"")))&gt;0,IF(ISBLANK(A1211),IF(LEN(TRIM(B1211))&gt;0,TRIM(C1211),LEFT(D1211, 4)),""),"")</f>
        <v>101</v>
      </c>
      <c r="O1211" t="str">
        <f t="shared" si="94"/>
        <v>Fl</v>
      </c>
      <c r="P1211" t="str">
        <f>TRIM(IF(COUNT(FIND({0,1,2,3,4,5,6,7,8,9},B1211))&gt;0,D1211,IF(LEN(TRIM(B1211))&gt;0,CONCATENATE(B1211,C1211,D1211),MID(D1211,4,LEN(D1211)))))</f>
        <v>Pasco</v>
      </c>
      <c r="Q1211">
        <f t="shared" si="95"/>
        <v>69</v>
      </c>
      <c r="R1211">
        <f t="shared" si="96"/>
        <v>129</v>
      </c>
    </row>
    <row r="1212" spans="2:18" x14ac:dyDescent="0.25">
      <c r="B1212" s="1" t="s">
        <v>95</v>
      </c>
      <c r="C1212" s="1" t="s">
        <v>297</v>
      </c>
      <c r="D1212" s="1" t="s">
        <v>464</v>
      </c>
      <c r="E1212" s="1" t="s">
        <v>98</v>
      </c>
      <c r="F1212">
        <v>68</v>
      </c>
      <c r="G1212">
        <v>0.15</v>
      </c>
      <c r="H1212">
        <v>183</v>
      </c>
      <c r="I1212">
        <v>0.2</v>
      </c>
      <c r="K1212">
        <f t="shared" si="92"/>
        <v>36</v>
      </c>
      <c r="L1212">
        <f t="shared" si="93"/>
        <v>47</v>
      </c>
      <c r="M1212" t="str">
        <f>IF(COUNT(FIND({0,1,2,3,4,5,6,7,8,9},IF(ISBLANK(A1212),IF(LEN(TRIM(B1212))&gt;0,TRIM(B1212),TRIM(C1212)),"")))&gt;0,IF(ISBLANK(A1212),IF(LEN(TRIM(B1212))&gt;0,TRIM(B1212),TRIM(C1212)),""),"")</f>
        <v>12</v>
      </c>
      <c r="N1212" t="str">
        <f>IF(COUNT(FIND({0,1,2,3,4,5,6,7,8,9},IF(ISBLANK(A1212),IF(LEN(TRIM(B1212))&gt;0,TRIM(C1212),LEFT(D1212, 4)),"")))&gt;0,IF(ISBLANK(A1212),IF(LEN(TRIM(B1212))&gt;0,TRIM(C1212),LEFT(D1212, 4)),""),"")</f>
        <v>097</v>
      </c>
      <c r="O1212" t="str">
        <f t="shared" si="94"/>
        <v>Fl</v>
      </c>
      <c r="P1212" t="str">
        <f>TRIM(IF(COUNT(FIND({0,1,2,3,4,5,6,7,8,9},B1212))&gt;0,D1212,IF(LEN(TRIM(B1212))&gt;0,CONCATENATE(B1212,C1212,D1212),MID(D1212,4,LEN(D1212)))))</f>
        <v>Osceola</v>
      </c>
      <c r="Q1212">
        <f t="shared" si="95"/>
        <v>68</v>
      </c>
      <c r="R1212">
        <f t="shared" si="96"/>
        <v>183</v>
      </c>
    </row>
    <row r="1213" spans="2:18" x14ac:dyDescent="0.25">
      <c r="B1213" s="1" t="s">
        <v>224</v>
      </c>
      <c r="C1213" s="1" t="s">
        <v>34</v>
      </c>
      <c r="D1213" s="1" t="s">
        <v>280</v>
      </c>
      <c r="E1213" s="1" t="s">
        <v>227</v>
      </c>
      <c r="F1213">
        <v>68</v>
      </c>
      <c r="G1213">
        <v>0.15</v>
      </c>
      <c r="H1213">
        <v>154</v>
      </c>
      <c r="I1213">
        <v>0.17</v>
      </c>
      <c r="K1213">
        <f t="shared" si="92"/>
        <v>36</v>
      </c>
      <c r="L1213">
        <f t="shared" si="93"/>
        <v>47</v>
      </c>
      <c r="M1213" t="str">
        <f>IF(COUNT(FIND({0,1,2,3,4,5,6,7,8,9},IF(ISBLANK(A1213),IF(LEN(TRIM(B1213))&gt;0,TRIM(B1213),TRIM(C1213)),"")))&gt;0,IF(ISBLANK(A1213),IF(LEN(TRIM(B1213))&gt;0,TRIM(B1213),TRIM(C1213)),""),"")</f>
        <v>37</v>
      </c>
      <c r="N1213" t="str">
        <f>IF(COUNT(FIND({0,1,2,3,4,5,6,7,8,9},IF(ISBLANK(A1213),IF(LEN(TRIM(B1213))&gt;0,TRIM(C1213),LEFT(D1213, 4)),"")))&gt;0,IF(ISBLANK(A1213),IF(LEN(TRIM(B1213))&gt;0,TRIM(C1213),LEFT(D1213, 4)),""),"")</f>
        <v>119</v>
      </c>
      <c r="O1213" t="str">
        <f t="shared" si="94"/>
        <v>NC</v>
      </c>
      <c r="P1213" t="str">
        <f>TRIM(IF(COUNT(FIND({0,1,2,3,4,5,6,7,8,9},B1213))&gt;0,D1213,IF(LEN(TRIM(B1213))&gt;0,CONCATENATE(B1213,C1213,D1213),MID(D1213,4,LEN(D1213)))))</f>
        <v>Mecklenburg</v>
      </c>
      <c r="Q1213">
        <f t="shared" si="95"/>
        <v>68</v>
      </c>
      <c r="R1213">
        <f t="shared" si="96"/>
        <v>154</v>
      </c>
    </row>
    <row r="1214" spans="2:18" x14ac:dyDescent="0.25">
      <c r="B1214" s="1" t="s">
        <v>99</v>
      </c>
      <c r="C1214" s="1" t="s">
        <v>38</v>
      </c>
      <c r="D1214" s="1" t="s">
        <v>55</v>
      </c>
      <c r="E1214" s="1" t="s">
        <v>102</v>
      </c>
      <c r="F1214">
        <v>68</v>
      </c>
      <c r="G1214">
        <v>0.15</v>
      </c>
      <c r="H1214">
        <v>105</v>
      </c>
      <c r="I1214">
        <v>0.12</v>
      </c>
      <c r="K1214">
        <f t="shared" si="92"/>
        <v>36</v>
      </c>
      <c r="L1214">
        <f t="shared" si="93"/>
        <v>47</v>
      </c>
      <c r="M1214" t="str">
        <f>IF(COUNT(FIND({0,1,2,3,4,5,6,7,8,9},IF(ISBLANK(A1214),IF(LEN(TRIM(B1214))&gt;0,TRIM(B1214),TRIM(C1214)),"")))&gt;0,IF(ISBLANK(A1214),IF(LEN(TRIM(B1214))&gt;0,TRIM(B1214),TRIM(C1214)),""),"")</f>
        <v>06</v>
      </c>
      <c r="N1214" t="str">
        <f>IF(COUNT(FIND({0,1,2,3,4,5,6,7,8,9},IF(ISBLANK(A1214),IF(LEN(TRIM(B1214))&gt;0,TRIM(C1214),LEFT(D1214, 4)),"")))&gt;0,IF(ISBLANK(A1214),IF(LEN(TRIM(B1214))&gt;0,TRIM(C1214),LEFT(D1214, 4)),""),"")</f>
        <v>059</v>
      </c>
      <c r="O1214" t="str">
        <f t="shared" si="94"/>
        <v>Ca</v>
      </c>
      <c r="P1214" t="str">
        <f>TRIM(IF(COUNT(FIND({0,1,2,3,4,5,6,7,8,9},B1214))&gt;0,D1214,IF(LEN(TRIM(B1214))&gt;0,CONCATENATE(B1214,C1214,D1214),MID(D1214,4,LEN(D1214)))))</f>
        <v>Orange</v>
      </c>
      <c r="Q1214">
        <f t="shared" si="95"/>
        <v>68</v>
      </c>
      <c r="R1214">
        <f t="shared" si="96"/>
        <v>105</v>
      </c>
    </row>
    <row r="1215" spans="2:18" x14ac:dyDescent="0.25">
      <c r="B1215" s="1" t="s">
        <v>84</v>
      </c>
      <c r="C1215" s="1" t="s">
        <v>41</v>
      </c>
      <c r="D1215" s="1" t="s">
        <v>255</v>
      </c>
      <c r="E1215" s="1" t="s">
        <v>86</v>
      </c>
      <c r="F1215">
        <v>63</v>
      </c>
      <c r="G1215">
        <v>0.14000000000000001</v>
      </c>
      <c r="H1215">
        <v>119</v>
      </c>
      <c r="I1215">
        <v>0.13</v>
      </c>
      <c r="K1215">
        <f t="shared" si="92"/>
        <v>36</v>
      </c>
      <c r="L1215">
        <f t="shared" si="93"/>
        <v>47</v>
      </c>
      <c r="M1215" t="str">
        <f>IF(COUNT(FIND({0,1,2,3,4,5,6,7,8,9},IF(ISBLANK(A1215),IF(LEN(TRIM(B1215))&gt;0,TRIM(B1215),TRIM(C1215)),"")))&gt;0,IF(ISBLANK(A1215),IF(LEN(TRIM(B1215))&gt;0,TRIM(B1215),TRIM(C1215)),""),"")</f>
        <v>34</v>
      </c>
      <c r="N1215" t="str">
        <f>IF(COUNT(FIND({0,1,2,3,4,5,6,7,8,9},IF(ISBLANK(A1215),IF(LEN(TRIM(B1215))&gt;0,TRIM(C1215),LEFT(D1215, 4)),"")))&gt;0,IF(ISBLANK(A1215),IF(LEN(TRIM(B1215))&gt;0,TRIM(C1215),LEFT(D1215, 4)),""),"")</f>
        <v>001</v>
      </c>
      <c r="O1215" t="str">
        <f t="shared" si="94"/>
        <v>NJ</v>
      </c>
      <c r="P1215" t="str">
        <f>TRIM(IF(COUNT(FIND({0,1,2,3,4,5,6,7,8,9},B1215))&gt;0,D1215,IF(LEN(TRIM(B1215))&gt;0,CONCATENATE(B1215,C1215,D1215),MID(D1215,4,LEN(D1215)))))</f>
        <v>Atlantic</v>
      </c>
      <c r="Q1215">
        <f t="shared" si="95"/>
        <v>63</v>
      </c>
      <c r="R1215">
        <f t="shared" si="96"/>
        <v>119</v>
      </c>
    </row>
    <row r="1216" spans="2:18" x14ac:dyDescent="0.25">
      <c r="B1216" s="1" t="s">
        <v>175</v>
      </c>
      <c r="C1216" s="1" t="s">
        <v>76</v>
      </c>
      <c r="D1216" s="1" t="s">
        <v>176</v>
      </c>
      <c r="E1216" s="1" t="s">
        <v>177</v>
      </c>
      <c r="F1216">
        <v>62</v>
      </c>
      <c r="G1216">
        <v>0.14000000000000001</v>
      </c>
      <c r="H1216">
        <v>107</v>
      </c>
      <c r="I1216">
        <v>0.12</v>
      </c>
      <c r="K1216">
        <f t="shared" si="92"/>
        <v>36</v>
      </c>
      <c r="L1216">
        <f t="shared" si="93"/>
        <v>47</v>
      </c>
      <c r="M1216" t="str">
        <f>IF(COUNT(FIND({0,1,2,3,4,5,6,7,8,9},IF(ISBLANK(A1216),IF(LEN(TRIM(B1216))&gt;0,TRIM(B1216),TRIM(C1216)),"")))&gt;0,IF(ISBLANK(A1216),IF(LEN(TRIM(B1216))&gt;0,TRIM(B1216),TRIM(C1216)),""),"")</f>
        <v>15</v>
      </c>
      <c r="N1216" t="str">
        <f>IF(COUNT(FIND({0,1,2,3,4,5,6,7,8,9},IF(ISBLANK(A1216),IF(LEN(TRIM(B1216))&gt;0,TRIM(C1216),LEFT(D1216, 4)),"")))&gt;0,IF(ISBLANK(A1216),IF(LEN(TRIM(B1216))&gt;0,TRIM(C1216),LEFT(D1216, 4)),""),"")</f>
        <v>003</v>
      </c>
      <c r="O1216" t="str">
        <f t="shared" si="94"/>
        <v>Hi</v>
      </c>
      <c r="P1216" t="str">
        <f>TRIM(IF(COUNT(FIND({0,1,2,3,4,5,6,7,8,9},B1216))&gt;0,D1216,IF(LEN(TRIM(B1216))&gt;0,CONCATENATE(B1216,C1216,D1216),MID(D1216,4,LEN(D1216)))))</f>
        <v>Honolulu</v>
      </c>
      <c r="Q1216">
        <f t="shared" si="95"/>
        <v>62</v>
      </c>
      <c r="R1216">
        <f t="shared" si="96"/>
        <v>107</v>
      </c>
    </row>
    <row r="1217" spans="2:18" x14ac:dyDescent="0.25">
      <c r="B1217" s="1" t="s">
        <v>318</v>
      </c>
      <c r="C1217" s="1" t="s">
        <v>178</v>
      </c>
      <c r="D1217" s="1" t="s">
        <v>319</v>
      </c>
      <c r="E1217" s="1" t="s">
        <v>320</v>
      </c>
      <c r="F1217">
        <v>62</v>
      </c>
      <c r="G1217">
        <v>0.14000000000000001</v>
      </c>
      <c r="H1217">
        <v>109</v>
      </c>
      <c r="I1217">
        <v>0.12</v>
      </c>
      <c r="K1217">
        <f t="shared" si="92"/>
        <v>36</v>
      </c>
      <c r="L1217">
        <f t="shared" si="93"/>
        <v>47</v>
      </c>
      <c r="M1217" t="str">
        <f>IF(COUNT(FIND({0,1,2,3,4,5,6,7,8,9},IF(ISBLANK(A1217),IF(LEN(TRIM(B1217))&gt;0,TRIM(B1217),TRIM(C1217)),"")))&gt;0,IF(ISBLANK(A1217),IF(LEN(TRIM(B1217))&gt;0,TRIM(B1217),TRIM(C1217)),""),"")</f>
        <v>27</v>
      </c>
      <c r="N1217" t="str">
        <f>IF(COUNT(FIND({0,1,2,3,4,5,6,7,8,9},IF(ISBLANK(A1217),IF(LEN(TRIM(B1217))&gt;0,TRIM(C1217),LEFT(D1217, 4)),"")))&gt;0,IF(ISBLANK(A1217),IF(LEN(TRIM(B1217))&gt;0,TRIM(C1217),LEFT(D1217, 4)),""),"")</f>
        <v>053</v>
      </c>
      <c r="O1217" t="str">
        <f t="shared" si="94"/>
        <v>Mn</v>
      </c>
      <c r="P1217" t="str">
        <f>TRIM(IF(COUNT(FIND({0,1,2,3,4,5,6,7,8,9},B1217))&gt;0,D1217,IF(LEN(TRIM(B1217))&gt;0,CONCATENATE(B1217,C1217,D1217),MID(D1217,4,LEN(D1217)))))</f>
        <v>Hennepin</v>
      </c>
      <c r="Q1217">
        <f t="shared" si="95"/>
        <v>62</v>
      </c>
      <c r="R1217">
        <f t="shared" si="96"/>
        <v>109</v>
      </c>
    </row>
    <row r="1218" spans="2:18" x14ac:dyDescent="0.25">
      <c r="B1218" s="1" t="s">
        <v>325</v>
      </c>
      <c r="C1218" s="1" t="s">
        <v>76</v>
      </c>
      <c r="D1218" s="1" t="s">
        <v>326</v>
      </c>
      <c r="E1218" s="1" t="s">
        <v>327</v>
      </c>
      <c r="F1218">
        <v>61</v>
      </c>
      <c r="G1218">
        <v>0.13</v>
      </c>
      <c r="H1218">
        <v>129</v>
      </c>
      <c r="I1218">
        <v>0.14000000000000001</v>
      </c>
      <c r="K1218">
        <f t="shared" si="92"/>
        <v>36</v>
      </c>
      <c r="L1218">
        <f t="shared" si="93"/>
        <v>47</v>
      </c>
      <c r="M1218" t="str">
        <f>IF(COUNT(FIND({0,1,2,3,4,5,6,7,8,9},IF(ISBLANK(A1218),IF(LEN(TRIM(B1218))&gt;0,TRIM(B1218),TRIM(C1218)),"")))&gt;0,IF(ISBLANK(A1218),IF(LEN(TRIM(B1218))&gt;0,TRIM(B1218),TRIM(C1218)),""),"")</f>
        <v>10</v>
      </c>
      <c r="N1218" t="str">
        <f>IF(COUNT(FIND({0,1,2,3,4,5,6,7,8,9},IF(ISBLANK(A1218),IF(LEN(TRIM(B1218))&gt;0,TRIM(C1218),LEFT(D1218, 4)),"")))&gt;0,IF(ISBLANK(A1218),IF(LEN(TRIM(B1218))&gt;0,TRIM(C1218),LEFT(D1218, 4)),""),"")</f>
        <v>003</v>
      </c>
      <c r="O1218" t="str">
        <f t="shared" si="94"/>
        <v>De</v>
      </c>
      <c r="P1218" t="str">
        <f>TRIM(IF(COUNT(FIND({0,1,2,3,4,5,6,7,8,9},B1218))&gt;0,D1218,IF(LEN(TRIM(B1218))&gt;0,CONCATENATE(B1218,C1218,D1218),MID(D1218,4,LEN(D1218)))))</f>
        <v>New Castle</v>
      </c>
      <c r="Q1218">
        <f t="shared" si="95"/>
        <v>61</v>
      </c>
      <c r="R1218">
        <f t="shared" si="96"/>
        <v>129</v>
      </c>
    </row>
    <row r="1219" spans="2:18" x14ac:dyDescent="0.25">
      <c r="B1219" s="1" t="s">
        <v>95</v>
      </c>
      <c r="C1219" s="1" t="s">
        <v>192</v>
      </c>
      <c r="D1219" s="1" t="s">
        <v>193</v>
      </c>
      <c r="E1219" s="1" t="s">
        <v>98</v>
      </c>
      <c r="F1219">
        <v>60</v>
      </c>
      <c r="G1219">
        <v>0.13</v>
      </c>
      <c r="H1219">
        <v>131</v>
      </c>
      <c r="I1219">
        <v>0.14000000000000001</v>
      </c>
      <c r="K1219">
        <f t="shared" si="92"/>
        <v>36</v>
      </c>
      <c r="L1219">
        <f t="shared" si="93"/>
        <v>47</v>
      </c>
      <c r="M1219" t="str">
        <f>IF(COUNT(FIND({0,1,2,3,4,5,6,7,8,9},IF(ISBLANK(A1219),IF(LEN(TRIM(B1219))&gt;0,TRIM(B1219),TRIM(C1219)),"")))&gt;0,IF(ISBLANK(A1219),IF(LEN(TRIM(B1219))&gt;0,TRIM(B1219),TRIM(C1219)),""),"")</f>
        <v>12</v>
      </c>
      <c r="N1219" t="str">
        <f>IF(COUNT(FIND({0,1,2,3,4,5,6,7,8,9},IF(ISBLANK(A1219),IF(LEN(TRIM(B1219))&gt;0,TRIM(C1219),LEFT(D1219, 4)),"")))&gt;0,IF(ISBLANK(A1219),IF(LEN(TRIM(B1219))&gt;0,TRIM(C1219),LEFT(D1219, 4)),""),"")</f>
        <v>127</v>
      </c>
      <c r="O1219" t="str">
        <f t="shared" si="94"/>
        <v>Fl</v>
      </c>
      <c r="P1219" t="str">
        <f>TRIM(IF(COUNT(FIND({0,1,2,3,4,5,6,7,8,9},B1219))&gt;0,D1219,IF(LEN(TRIM(B1219))&gt;0,CONCATENATE(B1219,C1219,D1219),MID(D1219,4,LEN(D1219)))))</f>
        <v>Volusia</v>
      </c>
      <c r="Q1219">
        <f t="shared" si="95"/>
        <v>60</v>
      </c>
      <c r="R1219">
        <f t="shared" si="96"/>
        <v>131</v>
      </c>
    </row>
    <row r="1220" spans="2:18" x14ac:dyDescent="0.25">
      <c r="B1220" s="1" t="s">
        <v>128</v>
      </c>
      <c r="C1220" s="1" t="s">
        <v>180</v>
      </c>
      <c r="D1220" s="1" t="s">
        <v>237</v>
      </c>
      <c r="E1220" s="1" t="s">
        <v>129</v>
      </c>
      <c r="F1220">
        <v>60</v>
      </c>
      <c r="G1220">
        <v>0.13</v>
      </c>
      <c r="H1220">
        <v>109</v>
      </c>
      <c r="I1220">
        <v>0.12</v>
      </c>
      <c r="K1220">
        <f t="shared" ref="K1220:K1283" si="97">VALUE(IF(ISBLANK(A1220),K1219,A1220))</f>
        <v>36</v>
      </c>
      <c r="L1220">
        <f t="shared" ref="L1220:L1283" si="98">VALUE(IF(ISBLANK(A1220),L1219,CONCATENATE(TRIM(B1220),TRIM(C1220))))</f>
        <v>47</v>
      </c>
      <c r="M1220" t="str">
        <f>IF(COUNT(FIND({0,1,2,3,4,5,6,7,8,9},IF(ISBLANK(A1220),IF(LEN(TRIM(B1220))&gt;0,TRIM(B1220),TRIM(C1220)),"")))&gt;0,IF(ISBLANK(A1220),IF(LEN(TRIM(B1220))&gt;0,TRIM(B1220),TRIM(C1220)),""),"")</f>
        <v>24</v>
      </c>
      <c r="N1220" t="str">
        <f>IF(COUNT(FIND({0,1,2,3,4,5,6,7,8,9},IF(ISBLANK(A1220),IF(LEN(TRIM(B1220))&gt;0,TRIM(C1220),LEFT(D1220, 4)),"")))&gt;0,IF(ISBLANK(A1220),IF(LEN(TRIM(B1220))&gt;0,TRIM(C1220),LEFT(D1220, 4)),""),"")</f>
        <v>510</v>
      </c>
      <c r="O1220" t="str">
        <f t="shared" ref="O1220:O1283" si="99">IF(LEN(TRIM(E1220))&gt;0,E1220,"XX")</f>
        <v>Md</v>
      </c>
      <c r="P1220" t="str">
        <f>TRIM(IF(COUNT(FIND({0,1,2,3,4,5,6,7,8,9},B1220))&gt;0,D1220,IF(LEN(TRIM(B1220))&gt;0,CONCATENATE(B1220,C1220,D1220),MID(D1220,4,LEN(D1220)))))</f>
        <v>Baltimore city</v>
      </c>
      <c r="Q1220">
        <f t="shared" ref="Q1220:Q1283" si="100">F1220</f>
        <v>60</v>
      </c>
      <c r="R1220">
        <f t="shared" ref="R1220:R1283" si="101">H1220</f>
        <v>109</v>
      </c>
    </row>
    <row r="1221" spans="2:18" x14ac:dyDescent="0.25">
      <c r="B1221" s="1" t="s">
        <v>224</v>
      </c>
      <c r="C1221" s="1" t="s">
        <v>452</v>
      </c>
      <c r="D1221" s="1" t="s">
        <v>453</v>
      </c>
      <c r="E1221" s="1" t="s">
        <v>227</v>
      </c>
      <c r="F1221">
        <v>59</v>
      </c>
      <c r="G1221">
        <v>0.13</v>
      </c>
      <c r="H1221">
        <v>109</v>
      </c>
      <c r="I1221">
        <v>0.12</v>
      </c>
      <c r="K1221">
        <f t="shared" si="97"/>
        <v>36</v>
      </c>
      <c r="L1221">
        <f t="shared" si="98"/>
        <v>47</v>
      </c>
      <c r="M1221" t="str">
        <f>IF(COUNT(FIND({0,1,2,3,4,5,6,7,8,9},IF(ISBLANK(A1221),IF(LEN(TRIM(B1221))&gt;0,TRIM(B1221),TRIM(C1221)),"")))&gt;0,IF(ISBLANK(A1221),IF(LEN(TRIM(B1221))&gt;0,TRIM(B1221),TRIM(C1221)),""),"")</f>
        <v>37</v>
      </c>
      <c r="N1221" t="str">
        <f>IF(COUNT(FIND({0,1,2,3,4,5,6,7,8,9},IF(ISBLANK(A1221),IF(LEN(TRIM(B1221))&gt;0,TRIM(C1221),LEFT(D1221, 4)),"")))&gt;0,IF(ISBLANK(A1221),IF(LEN(TRIM(B1221))&gt;0,TRIM(C1221),LEFT(D1221, 4)),""),"")</f>
        <v>183</v>
      </c>
      <c r="O1221" t="str">
        <f t="shared" si="99"/>
        <v>NC</v>
      </c>
      <c r="P1221" t="str">
        <f>TRIM(IF(COUNT(FIND({0,1,2,3,4,5,6,7,8,9},B1221))&gt;0,D1221,IF(LEN(TRIM(B1221))&gt;0,CONCATENATE(B1221,C1221,D1221),MID(D1221,4,LEN(D1221)))))</f>
        <v>Wake</v>
      </c>
      <c r="Q1221">
        <f t="shared" si="100"/>
        <v>59</v>
      </c>
      <c r="R1221">
        <f t="shared" si="101"/>
        <v>109</v>
      </c>
    </row>
    <row r="1222" spans="2:18" x14ac:dyDescent="0.25">
      <c r="B1222" s="1" t="s">
        <v>95</v>
      </c>
      <c r="C1222" s="1" t="s">
        <v>89</v>
      </c>
      <c r="D1222" s="1" t="s">
        <v>328</v>
      </c>
      <c r="E1222" s="1" t="s">
        <v>98</v>
      </c>
      <c r="F1222">
        <v>58</v>
      </c>
      <c r="G1222">
        <v>0.13</v>
      </c>
      <c r="H1222">
        <v>132</v>
      </c>
      <c r="I1222">
        <v>0.14000000000000001</v>
      </c>
      <c r="K1222">
        <f t="shared" si="97"/>
        <v>36</v>
      </c>
      <c r="L1222">
        <f t="shared" si="98"/>
        <v>47</v>
      </c>
      <c r="M1222" t="str">
        <f>IF(COUNT(FIND({0,1,2,3,4,5,6,7,8,9},IF(ISBLANK(A1222),IF(LEN(TRIM(B1222))&gt;0,TRIM(B1222),TRIM(C1222)),"")))&gt;0,IF(ISBLANK(A1222),IF(LEN(TRIM(B1222))&gt;0,TRIM(B1222),TRIM(C1222)),""),"")</f>
        <v>12</v>
      </c>
      <c r="N1222" t="str">
        <f>IF(COUNT(FIND({0,1,2,3,4,5,6,7,8,9},IF(ISBLANK(A1222),IF(LEN(TRIM(B1222))&gt;0,TRIM(C1222),LEFT(D1222, 4)),"")))&gt;0,IF(ISBLANK(A1222),IF(LEN(TRIM(B1222))&gt;0,TRIM(C1222),LEFT(D1222, 4)),""),"")</f>
        <v>031</v>
      </c>
      <c r="O1222" t="str">
        <f t="shared" si="99"/>
        <v>Fl</v>
      </c>
      <c r="P1222" t="str">
        <f>TRIM(IF(COUNT(FIND({0,1,2,3,4,5,6,7,8,9},B1222))&gt;0,D1222,IF(LEN(TRIM(B1222))&gt;0,CONCATENATE(B1222,C1222,D1222),MID(D1222,4,LEN(D1222)))))</f>
        <v>Duval</v>
      </c>
      <c r="Q1222">
        <f t="shared" si="100"/>
        <v>58</v>
      </c>
      <c r="R1222">
        <f t="shared" si="101"/>
        <v>132</v>
      </c>
    </row>
    <row r="1223" spans="2:18" x14ac:dyDescent="0.25">
      <c r="B1223" s="1" t="s">
        <v>241</v>
      </c>
      <c r="C1223" s="1" t="s">
        <v>72</v>
      </c>
      <c r="D1223" s="1" t="s">
        <v>242</v>
      </c>
      <c r="E1223" s="1" t="s">
        <v>243</v>
      </c>
      <c r="F1223">
        <v>57</v>
      </c>
      <c r="G1223">
        <v>0.13</v>
      </c>
      <c r="H1223">
        <v>118</v>
      </c>
      <c r="I1223">
        <v>0.13</v>
      </c>
      <c r="K1223">
        <f t="shared" si="97"/>
        <v>36</v>
      </c>
      <c r="L1223">
        <f t="shared" si="98"/>
        <v>47</v>
      </c>
      <c r="M1223" t="str">
        <f>IF(COUNT(FIND({0,1,2,3,4,5,6,7,8,9},IF(ISBLANK(A1223),IF(LEN(TRIM(B1223))&gt;0,TRIM(B1223),TRIM(C1223)),"")))&gt;0,IF(ISBLANK(A1223),IF(LEN(TRIM(B1223))&gt;0,TRIM(B1223),TRIM(C1223)),""),"")</f>
        <v>39</v>
      </c>
      <c r="N1223" t="str">
        <f>IF(COUNT(FIND({0,1,2,3,4,5,6,7,8,9},IF(ISBLANK(A1223),IF(LEN(TRIM(B1223))&gt;0,TRIM(C1223),LEFT(D1223, 4)),"")))&gt;0,IF(ISBLANK(A1223),IF(LEN(TRIM(B1223))&gt;0,TRIM(C1223),LEFT(D1223, 4)),""),"")</f>
        <v>035</v>
      </c>
      <c r="O1223" t="str">
        <f t="shared" si="99"/>
        <v>Oh</v>
      </c>
      <c r="P1223" t="str">
        <f>TRIM(IF(COUNT(FIND({0,1,2,3,4,5,6,7,8,9},B1223))&gt;0,D1223,IF(LEN(TRIM(B1223))&gt;0,CONCATENATE(B1223,C1223,D1223),MID(D1223,4,LEN(D1223)))))</f>
        <v>Cuyahoga</v>
      </c>
      <c r="Q1223">
        <f t="shared" si="100"/>
        <v>57</v>
      </c>
      <c r="R1223">
        <f t="shared" si="101"/>
        <v>118</v>
      </c>
    </row>
    <row r="1224" spans="2:18" x14ac:dyDescent="0.25">
      <c r="B1224" s="1" t="s">
        <v>95</v>
      </c>
      <c r="C1224" s="1" t="s">
        <v>36</v>
      </c>
      <c r="D1224" s="1" t="s">
        <v>379</v>
      </c>
      <c r="E1224" s="1" t="s">
        <v>98</v>
      </c>
      <c r="F1224">
        <v>56</v>
      </c>
      <c r="G1224">
        <v>0.12</v>
      </c>
      <c r="H1224">
        <v>114</v>
      </c>
      <c r="I1224">
        <v>0.13</v>
      </c>
      <c r="K1224">
        <f t="shared" si="97"/>
        <v>36</v>
      </c>
      <c r="L1224">
        <f t="shared" si="98"/>
        <v>47</v>
      </c>
      <c r="M1224" t="str">
        <f>IF(COUNT(FIND({0,1,2,3,4,5,6,7,8,9},IF(ISBLANK(A1224),IF(LEN(TRIM(B1224))&gt;0,TRIM(B1224),TRIM(C1224)),"")))&gt;0,IF(ISBLANK(A1224),IF(LEN(TRIM(B1224))&gt;0,TRIM(B1224),TRIM(C1224)),""),"")</f>
        <v>12</v>
      </c>
      <c r="N1224" t="str">
        <f>IF(COUNT(FIND({0,1,2,3,4,5,6,7,8,9},IF(ISBLANK(A1224),IF(LEN(TRIM(B1224))&gt;0,TRIM(C1224),LEFT(D1224, 4)),"")))&gt;0,IF(ISBLANK(A1224),IF(LEN(TRIM(B1224))&gt;0,TRIM(C1224),LEFT(D1224, 4)),""),"")</f>
        <v>111</v>
      </c>
      <c r="O1224" t="str">
        <f t="shared" si="99"/>
        <v>Fl</v>
      </c>
      <c r="P1224" t="str">
        <f>TRIM(IF(COUNT(FIND({0,1,2,3,4,5,6,7,8,9},B1224))&gt;0,D1224,IF(LEN(TRIM(B1224))&gt;0,CONCATENATE(B1224,C1224,D1224),MID(D1224,4,LEN(D1224)))))</f>
        <v>St. Lucie</v>
      </c>
      <c r="Q1224">
        <f t="shared" si="100"/>
        <v>56</v>
      </c>
      <c r="R1224">
        <f t="shared" si="101"/>
        <v>114</v>
      </c>
    </row>
    <row r="1225" spans="2:18" x14ac:dyDescent="0.25">
      <c r="B1225" s="1" t="s">
        <v>120</v>
      </c>
      <c r="C1225" s="1" t="s">
        <v>24</v>
      </c>
      <c r="D1225" s="1" t="s">
        <v>458</v>
      </c>
      <c r="E1225" s="1" t="s">
        <v>123</v>
      </c>
      <c r="F1225">
        <v>56</v>
      </c>
      <c r="G1225">
        <v>0.12</v>
      </c>
      <c r="H1225">
        <v>142</v>
      </c>
      <c r="I1225">
        <v>0.16</v>
      </c>
      <c r="K1225">
        <f t="shared" si="97"/>
        <v>36</v>
      </c>
      <c r="L1225">
        <f t="shared" si="98"/>
        <v>47</v>
      </c>
      <c r="M1225" t="str">
        <f>IF(COUNT(FIND({0,1,2,3,4,5,6,7,8,9},IF(ISBLANK(A1225),IF(LEN(TRIM(B1225))&gt;0,TRIM(B1225),TRIM(C1225)),"")))&gt;0,IF(ISBLANK(A1225),IF(LEN(TRIM(B1225))&gt;0,TRIM(B1225),TRIM(C1225)),""),"")</f>
        <v>42</v>
      </c>
      <c r="N1225" t="str">
        <f>IF(COUNT(FIND({0,1,2,3,4,5,6,7,8,9},IF(ISBLANK(A1225),IF(LEN(TRIM(B1225))&gt;0,TRIM(C1225),LEFT(D1225, 4)),"")))&gt;0,IF(ISBLANK(A1225),IF(LEN(TRIM(B1225))&gt;0,TRIM(C1225),LEFT(D1225, 4)),""),"")</f>
        <v>103</v>
      </c>
      <c r="O1225" t="str">
        <f t="shared" si="99"/>
        <v>Pa</v>
      </c>
      <c r="P1225" t="str">
        <f>TRIM(IF(COUNT(FIND({0,1,2,3,4,5,6,7,8,9},B1225))&gt;0,D1225,IF(LEN(TRIM(B1225))&gt;0,CONCATENATE(B1225,C1225,D1225),MID(D1225,4,LEN(D1225)))))</f>
        <v>Pike</v>
      </c>
      <c r="Q1225">
        <f t="shared" si="100"/>
        <v>56</v>
      </c>
      <c r="R1225">
        <f t="shared" si="101"/>
        <v>142</v>
      </c>
    </row>
    <row r="1226" spans="2:18" x14ac:dyDescent="0.25">
      <c r="B1226" s="1" t="s">
        <v>13</v>
      </c>
      <c r="C1226" s="1" t="s">
        <v>26</v>
      </c>
      <c r="D1226" s="1" t="s">
        <v>27</v>
      </c>
      <c r="E1226" s="1" t="s">
        <v>12</v>
      </c>
      <c r="F1226">
        <v>56</v>
      </c>
      <c r="G1226">
        <v>0.12</v>
      </c>
      <c r="H1226">
        <v>91</v>
      </c>
      <c r="I1226">
        <v>0.1</v>
      </c>
      <c r="K1226">
        <f t="shared" si="97"/>
        <v>36</v>
      </c>
      <c r="L1226">
        <f t="shared" si="98"/>
        <v>47</v>
      </c>
      <c r="M1226" t="str">
        <f>IF(COUNT(FIND({0,1,2,3,4,5,6,7,8,9},IF(ISBLANK(A1226),IF(LEN(TRIM(B1226))&gt;0,TRIM(B1226),TRIM(C1226)),"")))&gt;0,IF(ISBLANK(A1226),IF(LEN(TRIM(B1226))&gt;0,TRIM(B1226),TRIM(C1226)),""),"")</f>
        <v>36</v>
      </c>
      <c r="N1226" t="str">
        <f>IF(COUNT(FIND({0,1,2,3,4,5,6,7,8,9},IF(ISBLANK(A1226),IF(LEN(TRIM(B1226))&gt;0,TRIM(C1226),LEFT(D1226, 4)),"")))&gt;0,IF(ISBLANK(A1226),IF(LEN(TRIM(B1226))&gt;0,TRIM(C1226),LEFT(D1226, 4)),""),"")</f>
        <v>067</v>
      </c>
      <c r="O1226" t="str">
        <f t="shared" si="99"/>
        <v>NY</v>
      </c>
      <c r="P1226" t="str">
        <f>TRIM(IF(COUNT(FIND({0,1,2,3,4,5,6,7,8,9},B1226))&gt;0,D1226,IF(LEN(TRIM(B1226))&gt;0,CONCATENATE(B1226,C1226,D1226),MID(D1226,4,LEN(D1226)))))</f>
        <v>Onondaga</v>
      </c>
      <c r="Q1226">
        <f t="shared" si="100"/>
        <v>56</v>
      </c>
      <c r="R1226">
        <f t="shared" si="101"/>
        <v>91</v>
      </c>
    </row>
    <row r="1227" spans="2:18" x14ac:dyDescent="0.25">
      <c r="B1227" s="1" t="s">
        <v>156</v>
      </c>
      <c r="C1227" s="1" t="s">
        <v>68</v>
      </c>
      <c r="D1227" s="1" t="s">
        <v>157</v>
      </c>
      <c r="E1227" s="1" t="s">
        <v>158</v>
      </c>
      <c r="F1227">
        <v>56</v>
      </c>
      <c r="G1227">
        <v>0.12</v>
      </c>
      <c r="H1227">
        <v>122</v>
      </c>
      <c r="I1227">
        <v>0.13</v>
      </c>
      <c r="K1227">
        <f t="shared" si="97"/>
        <v>36</v>
      </c>
      <c r="L1227">
        <f t="shared" si="98"/>
        <v>47</v>
      </c>
      <c r="M1227" t="str">
        <f>IF(COUNT(FIND({0,1,2,3,4,5,6,7,8,9},IF(ISBLANK(A1227),IF(LEN(TRIM(B1227))&gt;0,TRIM(B1227),TRIM(C1227)),"")))&gt;0,IF(ISBLANK(A1227),IF(LEN(TRIM(B1227))&gt;0,TRIM(B1227),TRIM(C1227)),""),"")</f>
        <v>44</v>
      </c>
      <c r="N1227" t="str">
        <f>IF(COUNT(FIND({0,1,2,3,4,5,6,7,8,9},IF(ISBLANK(A1227),IF(LEN(TRIM(B1227))&gt;0,TRIM(C1227),LEFT(D1227, 4)),"")))&gt;0,IF(ISBLANK(A1227),IF(LEN(TRIM(B1227))&gt;0,TRIM(C1227),LEFT(D1227, 4)),""),"")</f>
        <v>007</v>
      </c>
      <c r="O1227" t="str">
        <f t="shared" si="99"/>
        <v>RI</v>
      </c>
      <c r="P1227" t="str">
        <f>TRIM(IF(COUNT(FIND({0,1,2,3,4,5,6,7,8,9},B1227))&gt;0,D1227,IF(LEN(TRIM(B1227))&gt;0,CONCATENATE(B1227,C1227,D1227),MID(D1227,4,LEN(D1227)))))</f>
        <v>Providence</v>
      </c>
      <c r="Q1227">
        <f t="shared" si="100"/>
        <v>56</v>
      </c>
      <c r="R1227">
        <f t="shared" si="101"/>
        <v>122</v>
      </c>
    </row>
    <row r="1228" spans="2:18" x14ac:dyDescent="0.25">
      <c r="B1228" s="1" t="s">
        <v>120</v>
      </c>
      <c r="C1228" s="1" t="s">
        <v>18</v>
      </c>
      <c r="D1228" s="1" t="s">
        <v>67</v>
      </c>
      <c r="E1228" s="1" t="s">
        <v>123</v>
      </c>
      <c r="F1228">
        <v>53</v>
      </c>
      <c r="G1228">
        <v>0.12</v>
      </c>
      <c r="H1228">
        <v>99</v>
      </c>
      <c r="I1228">
        <v>0.11</v>
      </c>
      <c r="K1228">
        <f t="shared" si="97"/>
        <v>36</v>
      </c>
      <c r="L1228">
        <f t="shared" si="98"/>
        <v>47</v>
      </c>
      <c r="M1228" t="str">
        <f>IF(COUNT(FIND({0,1,2,3,4,5,6,7,8,9},IF(ISBLANK(A1228),IF(LEN(TRIM(B1228))&gt;0,TRIM(B1228),TRIM(C1228)),"")))&gt;0,IF(ISBLANK(A1228),IF(LEN(TRIM(B1228))&gt;0,TRIM(B1228),TRIM(C1228)),""),"")</f>
        <v>42</v>
      </c>
      <c r="N1228" t="str">
        <f>IF(COUNT(FIND({0,1,2,3,4,5,6,7,8,9},IF(ISBLANK(A1228),IF(LEN(TRIM(B1228))&gt;0,TRIM(C1228),LEFT(D1228, 4)),"")))&gt;0,IF(ISBLANK(A1228),IF(LEN(TRIM(B1228))&gt;0,TRIM(C1228),LEFT(D1228, 4)),""),"")</f>
        <v>091</v>
      </c>
      <c r="O1228" t="str">
        <f t="shared" si="99"/>
        <v>Pa</v>
      </c>
      <c r="P1228" t="str">
        <f>TRIM(IF(COUNT(FIND({0,1,2,3,4,5,6,7,8,9},B1228))&gt;0,D1228,IF(LEN(TRIM(B1228))&gt;0,CONCATENATE(B1228,C1228,D1228),MID(D1228,4,LEN(D1228)))))</f>
        <v>Montgomery</v>
      </c>
      <c r="Q1228">
        <f t="shared" si="100"/>
        <v>53</v>
      </c>
      <c r="R1228">
        <f t="shared" si="101"/>
        <v>99</v>
      </c>
    </row>
    <row r="1229" spans="2:18" x14ac:dyDescent="0.25">
      <c r="B1229" s="1" t="s">
        <v>95</v>
      </c>
      <c r="C1229" s="1" t="s">
        <v>54</v>
      </c>
      <c r="D1229" s="1" t="s">
        <v>332</v>
      </c>
      <c r="E1229" s="1" t="s">
        <v>98</v>
      </c>
      <c r="F1229">
        <v>52</v>
      </c>
      <c r="G1229">
        <v>0.11</v>
      </c>
      <c r="H1229">
        <v>105</v>
      </c>
      <c r="I1229">
        <v>0.12</v>
      </c>
      <c r="K1229">
        <f t="shared" si="97"/>
        <v>36</v>
      </c>
      <c r="L1229">
        <f t="shared" si="98"/>
        <v>47</v>
      </c>
      <c r="M1229" t="str">
        <f>IF(COUNT(FIND({0,1,2,3,4,5,6,7,8,9},IF(ISBLANK(A1229),IF(LEN(TRIM(B1229))&gt;0,TRIM(B1229),TRIM(C1229)),"")))&gt;0,IF(ISBLANK(A1229),IF(LEN(TRIM(B1229))&gt;0,TRIM(B1229),TRIM(C1229)),""),"")</f>
        <v>12</v>
      </c>
      <c r="N1229" t="str">
        <f>IF(COUNT(FIND({0,1,2,3,4,5,6,7,8,9},IF(ISBLANK(A1229),IF(LEN(TRIM(B1229))&gt;0,TRIM(C1229),LEFT(D1229, 4)),"")))&gt;0,IF(ISBLANK(A1229),IF(LEN(TRIM(B1229))&gt;0,TRIM(C1229),LEFT(D1229, 4)),""),"")</f>
        <v>071</v>
      </c>
      <c r="O1229" t="str">
        <f t="shared" si="99"/>
        <v>Fl</v>
      </c>
      <c r="P1229" t="str">
        <f>TRIM(IF(COUNT(FIND({0,1,2,3,4,5,6,7,8,9},B1229))&gt;0,D1229,IF(LEN(TRIM(B1229))&gt;0,CONCATENATE(B1229,C1229,D1229),MID(D1229,4,LEN(D1229)))))</f>
        <v>Lee</v>
      </c>
      <c r="Q1229">
        <f t="shared" si="100"/>
        <v>52</v>
      </c>
      <c r="R1229">
        <f t="shared" si="101"/>
        <v>105</v>
      </c>
    </row>
    <row r="1230" spans="2:18" x14ac:dyDescent="0.25">
      <c r="B1230" s="1" t="s">
        <v>84</v>
      </c>
      <c r="C1230" s="1" t="s">
        <v>68</v>
      </c>
      <c r="D1230" s="1" t="s">
        <v>268</v>
      </c>
      <c r="E1230" s="1" t="s">
        <v>86</v>
      </c>
      <c r="F1230">
        <v>52</v>
      </c>
      <c r="G1230">
        <v>0.11</v>
      </c>
      <c r="H1230">
        <v>104</v>
      </c>
      <c r="I1230">
        <v>0.11</v>
      </c>
      <c r="K1230">
        <f t="shared" si="97"/>
        <v>36</v>
      </c>
      <c r="L1230">
        <f t="shared" si="98"/>
        <v>47</v>
      </c>
      <c r="M1230" t="str">
        <f>IF(COUNT(FIND({0,1,2,3,4,5,6,7,8,9},IF(ISBLANK(A1230),IF(LEN(TRIM(B1230))&gt;0,TRIM(B1230),TRIM(C1230)),"")))&gt;0,IF(ISBLANK(A1230),IF(LEN(TRIM(B1230))&gt;0,TRIM(B1230),TRIM(C1230)),""),"")</f>
        <v>34</v>
      </c>
      <c r="N1230" t="str">
        <f>IF(COUNT(FIND({0,1,2,3,4,5,6,7,8,9},IF(ISBLANK(A1230),IF(LEN(TRIM(B1230))&gt;0,TRIM(C1230),LEFT(D1230, 4)),"")))&gt;0,IF(ISBLANK(A1230),IF(LEN(TRIM(B1230))&gt;0,TRIM(C1230),LEFT(D1230, 4)),""),"")</f>
        <v>007</v>
      </c>
      <c r="O1230" t="str">
        <f t="shared" si="99"/>
        <v>NJ</v>
      </c>
      <c r="P1230" t="str">
        <f>TRIM(IF(COUNT(FIND({0,1,2,3,4,5,6,7,8,9},B1230))&gt;0,D1230,IF(LEN(TRIM(B1230))&gt;0,CONCATENATE(B1230,C1230,D1230),MID(D1230,4,LEN(D1230)))))</f>
        <v>Camden</v>
      </c>
      <c r="Q1230">
        <f t="shared" si="100"/>
        <v>52</v>
      </c>
      <c r="R1230">
        <f t="shared" si="101"/>
        <v>104</v>
      </c>
    </row>
    <row r="1231" spans="2:18" x14ac:dyDescent="0.25">
      <c r="B1231" s="1" t="s">
        <v>224</v>
      </c>
      <c r="C1231" s="1" t="s">
        <v>210</v>
      </c>
      <c r="D1231" s="1" t="s">
        <v>148</v>
      </c>
      <c r="E1231" s="1" t="s">
        <v>227</v>
      </c>
      <c r="F1231">
        <v>52</v>
      </c>
      <c r="G1231">
        <v>0.11</v>
      </c>
      <c r="H1231">
        <v>113</v>
      </c>
      <c r="I1231">
        <v>0.12</v>
      </c>
      <c r="K1231">
        <f t="shared" si="97"/>
        <v>36</v>
      </c>
      <c r="L1231">
        <f t="shared" si="98"/>
        <v>47</v>
      </c>
      <c r="M1231" t="str">
        <f>IF(COUNT(FIND({0,1,2,3,4,5,6,7,8,9},IF(ISBLANK(A1231),IF(LEN(TRIM(B1231))&gt;0,TRIM(B1231),TRIM(C1231)),"")))&gt;0,IF(ISBLANK(A1231),IF(LEN(TRIM(B1231))&gt;0,TRIM(B1231),TRIM(C1231)),""),"")</f>
        <v>37</v>
      </c>
      <c r="N1231" t="str">
        <f>IF(COUNT(FIND({0,1,2,3,4,5,6,7,8,9},IF(ISBLANK(A1231),IF(LEN(TRIM(B1231))&gt;0,TRIM(C1231),LEFT(D1231, 4)),"")))&gt;0,IF(ISBLANK(A1231),IF(LEN(TRIM(B1231))&gt;0,TRIM(C1231),LEFT(D1231, 4)),""),"")</f>
        <v>051</v>
      </c>
      <c r="O1231" t="str">
        <f t="shared" si="99"/>
        <v>NC</v>
      </c>
      <c r="P1231" t="str">
        <f>TRIM(IF(COUNT(FIND({0,1,2,3,4,5,6,7,8,9},B1231))&gt;0,D1231,IF(LEN(TRIM(B1231))&gt;0,CONCATENATE(B1231,C1231,D1231),MID(D1231,4,LEN(D1231)))))</f>
        <v>Cumberland</v>
      </c>
      <c r="Q1231">
        <f t="shared" si="100"/>
        <v>52</v>
      </c>
      <c r="R1231">
        <f t="shared" si="101"/>
        <v>113</v>
      </c>
    </row>
    <row r="1232" spans="2:18" x14ac:dyDescent="0.25">
      <c r="B1232" s="1" t="s">
        <v>238</v>
      </c>
      <c r="C1232" s="1" t="s">
        <v>64</v>
      </c>
      <c r="D1232" s="1" t="s">
        <v>239</v>
      </c>
      <c r="E1232" s="1" t="s">
        <v>240</v>
      </c>
      <c r="F1232">
        <v>50</v>
      </c>
      <c r="G1232">
        <v>0.11</v>
      </c>
      <c r="H1232">
        <v>106</v>
      </c>
      <c r="I1232">
        <v>0.12</v>
      </c>
      <c r="K1232">
        <f t="shared" si="97"/>
        <v>36</v>
      </c>
      <c r="L1232">
        <f t="shared" si="98"/>
        <v>47</v>
      </c>
      <c r="M1232" t="str">
        <f>IF(COUNT(FIND({0,1,2,3,4,5,6,7,8,9},IF(ISBLANK(A1232),IF(LEN(TRIM(B1232))&gt;0,TRIM(B1232),TRIM(C1232)),"")))&gt;0,IF(ISBLANK(A1232),IF(LEN(TRIM(B1232))&gt;0,TRIM(B1232),TRIM(C1232)),""),"")</f>
        <v>45</v>
      </c>
      <c r="N1232" t="str">
        <f>IF(COUNT(FIND({0,1,2,3,4,5,6,7,8,9},IF(ISBLANK(A1232),IF(LEN(TRIM(B1232))&gt;0,TRIM(C1232),LEFT(D1232, 4)),"")))&gt;0,IF(ISBLANK(A1232),IF(LEN(TRIM(B1232))&gt;0,TRIM(C1232),LEFT(D1232, 4)),""),"")</f>
        <v>019</v>
      </c>
      <c r="O1232" t="str">
        <f t="shared" si="99"/>
        <v>SC</v>
      </c>
      <c r="P1232" t="str">
        <f>TRIM(IF(COUNT(FIND({0,1,2,3,4,5,6,7,8,9},B1232))&gt;0,D1232,IF(LEN(TRIM(B1232))&gt;0,CONCATENATE(B1232,C1232,D1232),MID(D1232,4,LEN(D1232)))))</f>
        <v>Charleston</v>
      </c>
      <c r="Q1232">
        <f t="shared" si="100"/>
        <v>50</v>
      </c>
      <c r="R1232">
        <f t="shared" si="101"/>
        <v>106</v>
      </c>
    </row>
    <row r="1233" spans="2:18" x14ac:dyDescent="0.25">
      <c r="B1233" s="1" t="s">
        <v>224</v>
      </c>
      <c r="C1233" s="1" t="s">
        <v>28</v>
      </c>
      <c r="D1233" s="1" t="s">
        <v>460</v>
      </c>
      <c r="E1233" s="1" t="s">
        <v>227</v>
      </c>
      <c r="F1233">
        <v>50</v>
      </c>
      <c r="G1233">
        <v>0.11</v>
      </c>
      <c r="H1233">
        <v>108</v>
      </c>
      <c r="I1233">
        <v>0.12</v>
      </c>
      <c r="K1233">
        <f t="shared" si="97"/>
        <v>36</v>
      </c>
      <c r="L1233">
        <f t="shared" si="98"/>
        <v>47</v>
      </c>
      <c r="M1233" t="str">
        <f>IF(COUNT(FIND({0,1,2,3,4,5,6,7,8,9},IF(ISBLANK(A1233),IF(LEN(TRIM(B1233))&gt;0,TRIM(B1233),TRIM(C1233)),"")))&gt;0,IF(ISBLANK(A1233),IF(LEN(TRIM(B1233))&gt;0,TRIM(B1233),TRIM(C1233)),""),"")</f>
        <v>37</v>
      </c>
      <c r="N1233" t="str">
        <f>IF(COUNT(FIND({0,1,2,3,4,5,6,7,8,9},IF(ISBLANK(A1233),IF(LEN(TRIM(B1233))&gt;0,TRIM(C1233),LEFT(D1233, 4)),"")))&gt;0,IF(ISBLANK(A1233),IF(LEN(TRIM(B1233))&gt;0,TRIM(C1233),LEFT(D1233, 4)),""),"")</f>
        <v>081</v>
      </c>
      <c r="O1233" t="str">
        <f t="shared" si="99"/>
        <v>NC</v>
      </c>
      <c r="P1233" t="str">
        <f>TRIM(IF(COUNT(FIND({0,1,2,3,4,5,6,7,8,9},B1233))&gt;0,D1233,IF(LEN(TRIM(B1233))&gt;0,CONCATENATE(B1233,C1233,D1233),MID(D1233,4,LEN(D1233)))))</f>
        <v>Guilford</v>
      </c>
      <c r="Q1233">
        <f t="shared" si="100"/>
        <v>50</v>
      </c>
      <c r="R1233">
        <f t="shared" si="101"/>
        <v>108</v>
      </c>
    </row>
    <row r="1234" spans="2:18" x14ac:dyDescent="0.25">
      <c r="B1234" s="1" t="s">
        <v>120</v>
      </c>
      <c r="C1234" s="1" t="s">
        <v>76</v>
      </c>
      <c r="D1234" s="1" t="s">
        <v>142</v>
      </c>
      <c r="E1234" s="1" t="s">
        <v>123</v>
      </c>
      <c r="F1234">
        <v>50</v>
      </c>
      <c r="G1234">
        <v>0.11</v>
      </c>
      <c r="H1234">
        <v>96</v>
      </c>
      <c r="I1234">
        <v>0.11</v>
      </c>
      <c r="K1234">
        <f t="shared" si="97"/>
        <v>36</v>
      </c>
      <c r="L1234">
        <f t="shared" si="98"/>
        <v>47</v>
      </c>
      <c r="M1234" t="str">
        <f>IF(COUNT(FIND({0,1,2,3,4,5,6,7,8,9},IF(ISBLANK(A1234),IF(LEN(TRIM(B1234))&gt;0,TRIM(B1234),TRIM(C1234)),"")))&gt;0,IF(ISBLANK(A1234),IF(LEN(TRIM(B1234))&gt;0,TRIM(B1234),TRIM(C1234)),""),"")</f>
        <v>42</v>
      </c>
      <c r="N1234" t="str">
        <f>IF(COUNT(FIND({0,1,2,3,4,5,6,7,8,9},IF(ISBLANK(A1234),IF(LEN(TRIM(B1234))&gt;0,TRIM(C1234),LEFT(D1234, 4)),"")))&gt;0,IF(ISBLANK(A1234),IF(LEN(TRIM(B1234))&gt;0,TRIM(C1234),LEFT(D1234, 4)),""),"")</f>
        <v>003</v>
      </c>
      <c r="O1234" t="str">
        <f t="shared" si="99"/>
        <v>Pa</v>
      </c>
      <c r="P1234" t="str">
        <f>TRIM(IF(COUNT(FIND({0,1,2,3,4,5,6,7,8,9},B1234))&gt;0,D1234,IF(LEN(TRIM(B1234))&gt;0,CONCATENATE(B1234,C1234,D1234),MID(D1234,4,LEN(D1234)))))</f>
        <v>Allegheny</v>
      </c>
      <c r="Q1234">
        <f t="shared" si="100"/>
        <v>50</v>
      </c>
      <c r="R1234">
        <f t="shared" si="101"/>
        <v>96</v>
      </c>
    </row>
    <row r="1235" spans="2:18" x14ac:dyDescent="0.25">
      <c r="B1235" s="1" t="s">
        <v>95</v>
      </c>
      <c r="C1235" s="1" t="s">
        <v>140</v>
      </c>
      <c r="D1235" s="1" t="s">
        <v>579</v>
      </c>
      <c r="E1235" s="1" t="s">
        <v>98</v>
      </c>
      <c r="F1235">
        <v>50</v>
      </c>
      <c r="G1235">
        <v>0.11</v>
      </c>
      <c r="H1235">
        <v>121</v>
      </c>
      <c r="I1235">
        <v>0.13</v>
      </c>
      <c r="K1235">
        <f t="shared" si="97"/>
        <v>36</v>
      </c>
      <c r="L1235">
        <f t="shared" si="98"/>
        <v>47</v>
      </c>
      <c r="M1235" t="str">
        <f>IF(COUNT(FIND({0,1,2,3,4,5,6,7,8,9},IF(ISBLANK(A1235),IF(LEN(TRIM(B1235))&gt;0,TRIM(B1235),TRIM(C1235)),"")))&gt;0,IF(ISBLANK(A1235),IF(LEN(TRIM(B1235))&gt;0,TRIM(B1235),TRIM(C1235)),""),"")</f>
        <v>12</v>
      </c>
      <c r="N1235" t="str">
        <f>IF(COUNT(FIND({0,1,2,3,4,5,6,7,8,9},IF(ISBLANK(A1235),IF(LEN(TRIM(B1235))&gt;0,TRIM(C1235),LEFT(D1235, 4)),"")))&gt;0,IF(ISBLANK(A1235),IF(LEN(TRIM(B1235))&gt;0,TRIM(C1235),LEFT(D1235, 4)),""),"")</f>
        <v>015</v>
      </c>
      <c r="O1235" t="str">
        <f t="shared" si="99"/>
        <v>Fl</v>
      </c>
      <c r="P1235" t="str">
        <f>TRIM(IF(COUNT(FIND({0,1,2,3,4,5,6,7,8,9},B1235))&gt;0,D1235,IF(LEN(TRIM(B1235))&gt;0,CONCATENATE(B1235,C1235,D1235),MID(D1235,4,LEN(D1235)))))</f>
        <v>Charlotte</v>
      </c>
      <c r="Q1235">
        <f t="shared" si="100"/>
        <v>50</v>
      </c>
      <c r="R1235">
        <f t="shared" si="101"/>
        <v>121</v>
      </c>
    </row>
    <row r="1236" spans="2:18" x14ac:dyDescent="0.25">
      <c r="B1236" s="1" t="s">
        <v>128</v>
      </c>
      <c r="C1236" s="1" t="s">
        <v>62</v>
      </c>
      <c r="D1236" s="1" t="s">
        <v>356</v>
      </c>
      <c r="E1236" s="1" t="s">
        <v>129</v>
      </c>
      <c r="F1236">
        <v>48</v>
      </c>
      <c r="G1236">
        <v>0.11</v>
      </c>
      <c r="H1236">
        <v>95</v>
      </c>
      <c r="I1236">
        <v>0.1</v>
      </c>
      <c r="K1236">
        <f t="shared" si="97"/>
        <v>36</v>
      </c>
      <c r="L1236">
        <f t="shared" si="98"/>
        <v>47</v>
      </c>
      <c r="M1236" t="str">
        <f>IF(COUNT(FIND({0,1,2,3,4,5,6,7,8,9},IF(ISBLANK(A1236),IF(LEN(TRIM(B1236))&gt;0,TRIM(B1236),TRIM(C1236)),"")))&gt;0,IF(ISBLANK(A1236),IF(LEN(TRIM(B1236))&gt;0,TRIM(B1236),TRIM(C1236)),""),"")</f>
        <v>24</v>
      </c>
      <c r="N1236" t="str">
        <f>IF(COUNT(FIND({0,1,2,3,4,5,6,7,8,9},IF(ISBLANK(A1236),IF(LEN(TRIM(B1236))&gt;0,TRIM(C1236),LEFT(D1236, 4)),"")))&gt;0,IF(ISBLANK(A1236),IF(LEN(TRIM(B1236))&gt;0,TRIM(C1236),LEFT(D1236, 4)),""),"")</f>
        <v>005</v>
      </c>
      <c r="O1236" t="str">
        <f t="shared" si="99"/>
        <v>Md</v>
      </c>
      <c r="P1236" t="str">
        <f>TRIM(IF(COUNT(FIND({0,1,2,3,4,5,6,7,8,9},B1236))&gt;0,D1236,IF(LEN(TRIM(B1236))&gt;0,CONCATENATE(B1236,C1236,D1236),MID(D1236,4,LEN(D1236)))))</f>
        <v>Baltimore</v>
      </c>
      <c r="Q1236">
        <f t="shared" si="100"/>
        <v>48</v>
      </c>
      <c r="R1236">
        <f t="shared" si="101"/>
        <v>95</v>
      </c>
    </row>
    <row r="1237" spans="2:18" x14ac:dyDescent="0.25">
      <c r="B1237" s="1" t="s">
        <v>234</v>
      </c>
      <c r="C1237" s="1" t="s">
        <v>26</v>
      </c>
      <c r="D1237" s="1" t="s">
        <v>349</v>
      </c>
      <c r="E1237" s="1" t="s">
        <v>236</v>
      </c>
      <c r="F1237">
        <v>48</v>
      </c>
      <c r="G1237">
        <v>0.11</v>
      </c>
      <c r="H1237">
        <v>97</v>
      </c>
      <c r="I1237">
        <v>0.11</v>
      </c>
      <c r="K1237">
        <f t="shared" si="97"/>
        <v>36</v>
      </c>
      <c r="L1237">
        <f t="shared" si="98"/>
        <v>47</v>
      </c>
      <c r="M1237" t="str">
        <f>IF(COUNT(FIND({0,1,2,3,4,5,6,7,8,9},IF(ISBLANK(A1237),IF(LEN(TRIM(B1237))&gt;0,TRIM(B1237),TRIM(C1237)),"")))&gt;0,IF(ISBLANK(A1237),IF(LEN(TRIM(B1237))&gt;0,TRIM(B1237),TRIM(C1237)),""),"")</f>
        <v>13</v>
      </c>
      <c r="N1237" t="str">
        <f>IF(COUNT(FIND({0,1,2,3,4,5,6,7,8,9},IF(ISBLANK(A1237),IF(LEN(TRIM(B1237))&gt;0,TRIM(C1237),LEFT(D1237, 4)),"")))&gt;0,IF(ISBLANK(A1237),IF(LEN(TRIM(B1237))&gt;0,TRIM(C1237),LEFT(D1237, 4)),""),"")</f>
        <v>067</v>
      </c>
      <c r="O1237" t="str">
        <f t="shared" si="99"/>
        <v>Ga</v>
      </c>
      <c r="P1237" t="str">
        <f>TRIM(IF(COUNT(FIND({0,1,2,3,4,5,6,7,8,9},B1237))&gt;0,D1237,IF(LEN(TRIM(B1237))&gt;0,CONCATENATE(B1237,C1237,D1237),MID(D1237,4,LEN(D1237)))))</f>
        <v>Cobb</v>
      </c>
      <c r="Q1237">
        <f t="shared" si="100"/>
        <v>48</v>
      </c>
      <c r="R1237">
        <f t="shared" si="101"/>
        <v>97</v>
      </c>
    </row>
    <row r="1238" spans="2:18" x14ac:dyDescent="0.25">
      <c r="B1238" s="1" t="s">
        <v>99</v>
      </c>
      <c r="C1238" s="1" t="s">
        <v>124</v>
      </c>
      <c r="D1238" s="1" t="s">
        <v>174</v>
      </c>
      <c r="E1238" s="1" t="s">
        <v>102</v>
      </c>
      <c r="F1238">
        <v>47</v>
      </c>
      <c r="G1238">
        <v>0.1</v>
      </c>
      <c r="H1238">
        <v>67</v>
      </c>
      <c r="I1238">
        <v>7.0000000000000007E-2</v>
      </c>
      <c r="K1238">
        <f t="shared" si="97"/>
        <v>36</v>
      </c>
      <c r="L1238">
        <f t="shared" si="98"/>
        <v>47</v>
      </c>
      <c r="M1238" t="str">
        <f>IF(COUNT(FIND({0,1,2,3,4,5,6,7,8,9},IF(ISBLANK(A1238),IF(LEN(TRIM(B1238))&gt;0,TRIM(B1238),TRIM(C1238)),"")))&gt;0,IF(ISBLANK(A1238),IF(LEN(TRIM(B1238))&gt;0,TRIM(B1238),TRIM(C1238)),""),"")</f>
        <v>06</v>
      </c>
      <c r="N1238" t="str">
        <f>IF(COUNT(FIND({0,1,2,3,4,5,6,7,8,9},IF(ISBLANK(A1238),IF(LEN(TRIM(B1238))&gt;0,TRIM(C1238),LEFT(D1238, 4)),"")))&gt;0,IF(ISBLANK(A1238),IF(LEN(TRIM(B1238))&gt;0,TRIM(C1238),LEFT(D1238, 4)),""),"")</f>
        <v>085</v>
      </c>
      <c r="O1238" t="str">
        <f t="shared" si="99"/>
        <v>Ca</v>
      </c>
      <c r="P1238" t="str">
        <f>TRIM(IF(COUNT(FIND({0,1,2,3,4,5,6,7,8,9},B1238))&gt;0,D1238,IF(LEN(TRIM(B1238))&gt;0,CONCATENATE(B1238,C1238,D1238),MID(D1238,4,LEN(D1238)))))</f>
        <v>Santa Clara</v>
      </c>
      <c r="Q1238">
        <f t="shared" si="100"/>
        <v>47</v>
      </c>
      <c r="R1238">
        <f t="shared" si="101"/>
        <v>67</v>
      </c>
    </row>
    <row r="1239" spans="2:18" x14ac:dyDescent="0.25">
      <c r="B1239" s="1" t="s">
        <v>95</v>
      </c>
      <c r="C1239" s="1" t="s">
        <v>14</v>
      </c>
      <c r="D1239" s="1" t="s">
        <v>344</v>
      </c>
      <c r="E1239" s="1" t="s">
        <v>98</v>
      </c>
      <c r="F1239">
        <v>47</v>
      </c>
      <c r="G1239">
        <v>0.1</v>
      </c>
      <c r="H1239">
        <v>122</v>
      </c>
      <c r="I1239">
        <v>0.13</v>
      </c>
      <c r="K1239">
        <f t="shared" si="97"/>
        <v>36</v>
      </c>
      <c r="L1239">
        <f t="shared" si="98"/>
        <v>47</v>
      </c>
      <c r="M1239" t="str">
        <f>IF(COUNT(FIND({0,1,2,3,4,5,6,7,8,9},IF(ISBLANK(A1239),IF(LEN(TRIM(B1239))&gt;0,TRIM(B1239),TRIM(C1239)),"")))&gt;0,IF(ISBLANK(A1239),IF(LEN(TRIM(B1239))&gt;0,TRIM(B1239),TRIM(C1239)),""),"")</f>
        <v>12</v>
      </c>
      <c r="N1239" t="str">
        <f>IF(COUNT(FIND({0,1,2,3,4,5,6,7,8,9},IF(ISBLANK(A1239),IF(LEN(TRIM(B1239))&gt;0,TRIM(C1239),LEFT(D1239, 4)),"")))&gt;0,IF(ISBLANK(A1239),IF(LEN(TRIM(B1239))&gt;0,TRIM(C1239),LEFT(D1239, 4)),""),"")</f>
        <v>083</v>
      </c>
      <c r="O1239" t="str">
        <f t="shared" si="99"/>
        <v>Fl</v>
      </c>
      <c r="P1239" t="str">
        <f>TRIM(IF(COUNT(FIND({0,1,2,3,4,5,6,7,8,9},B1239))&gt;0,D1239,IF(LEN(TRIM(B1239))&gt;0,CONCATENATE(B1239,C1239,D1239),MID(D1239,4,LEN(D1239)))))</f>
        <v>Marion</v>
      </c>
      <c r="Q1239">
        <f t="shared" si="100"/>
        <v>47</v>
      </c>
      <c r="R1239">
        <f t="shared" si="101"/>
        <v>122</v>
      </c>
    </row>
    <row r="1240" spans="2:18" x14ac:dyDescent="0.25">
      <c r="B1240" s="1" t="s">
        <v>120</v>
      </c>
      <c r="C1240" s="1" t="s">
        <v>57</v>
      </c>
      <c r="D1240" s="1" t="s">
        <v>281</v>
      </c>
      <c r="E1240" s="1" t="s">
        <v>123</v>
      </c>
      <c r="F1240">
        <v>46</v>
      </c>
      <c r="G1240">
        <v>0.1</v>
      </c>
      <c r="H1240">
        <v>99</v>
      </c>
      <c r="I1240">
        <v>0.11</v>
      </c>
      <c r="K1240">
        <f t="shared" si="97"/>
        <v>36</v>
      </c>
      <c r="L1240">
        <f t="shared" si="98"/>
        <v>47</v>
      </c>
      <c r="M1240" t="str">
        <f>IF(COUNT(FIND({0,1,2,3,4,5,6,7,8,9},IF(ISBLANK(A1240),IF(LEN(TRIM(B1240))&gt;0,TRIM(B1240),TRIM(C1240)),"")))&gt;0,IF(ISBLANK(A1240),IF(LEN(TRIM(B1240))&gt;0,TRIM(B1240),TRIM(C1240)),""),"")</f>
        <v>42</v>
      </c>
      <c r="N1240" t="str">
        <f>IF(COUNT(FIND({0,1,2,3,4,5,6,7,8,9},IF(ISBLANK(A1240),IF(LEN(TRIM(B1240))&gt;0,TRIM(C1240),LEFT(D1240, 4)),"")))&gt;0,IF(ISBLANK(A1240),IF(LEN(TRIM(B1240))&gt;0,TRIM(C1240),LEFT(D1240, 4)),""),"")</f>
        <v>017</v>
      </c>
      <c r="O1240" t="str">
        <f t="shared" si="99"/>
        <v>Pa</v>
      </c>
      <c r="P1240" t="str">
        <f>TRIM(IF(COUNT(FIND({0,1,2,3,4,5,6,7,8,9},B1240))&gt;0,D1240,IF(LEN(TRIM(B1240))&gt;0,CONCATENATE(B1240,C1240,D1240),MID(D1240,4,LEN(D1240)))))</f>
        <v>Bucks</v>
      </c>
      <c r="Q1240">
        <f t="shared" si="100"/>
        <v>46</v>
      </c>
      <c r="R1240">
        <f t="shared" si="101"/>
        <v>99</v>
      </c>
    </row>
    <row r="1241" spans="2:18" x14ac:dyDescent="0.25">
      <c r="B1241" s="1" t="s">
        <v>238</v>
      </c>
      <c r="C1241" s="1" t="s">
        <v>154</v>
      </c>
      <c r="D1241" s="1" t="s">
        <v>438</v>
      </c>
      <c r="E1241" s="1" t="s">
        <v>240</v>
      </c>
      <c r="F1241">
        <v>46</v>
      </c>
      <c r="G1241">
        <v>0.1</v>
      </c>
      <c r="H1241">
        <v>106</v>
      </c>
      <c r="I1241">
        <v>0.12</v>
      </c>
      <c r="K1241">
        <f t="shared" si="97"/>
        <v>36</v>
      </c>
      <c r="L1241">
        <f t="shared" si="98"/>
        <v>47</v>
      </c>
      <c r="M1241" t="str">
        <f>IF(COUNT(FIND({0,1,2,3,4,5,6,7,8,9},IF(ISBLANK(A1241),IF(LEN(TRIM(B1241))&gt;0,TRIM(B1241),TRIM(C1241)),"")))&gt;0,IF(ISBLANK(A1241),IF(LEN(TRIM(B1241))&gt;0,TRIM(B1241),TRIM(C1241)),""),"")</f>
        <v>45</v>
      </c>
      <c r="N1241" t="str">
        <f>IF(COUNT(FIND({0,1,2,3,4,5,6,7,8,9},IF(ISBLANK(A1241),IF(LEN(TRIM(B1241))&gt;0,TRIM(C1241),LEFT(D1241, 4)),"")))&gt;0,IF(ISBLANK(A1241),IF(LEN(TRIM(B1241))&gt;0,TRIM(C1241),LEFT(D1241, 4)),""),"")</f>
        <v>079</v>
      </c>
      <c r="O1241" t="str">
        <f t="shared" si="99"/>
        <v>SC</v>
      </c>
      <c r="P1241" t="str">
        <f>TRIM(IF(COUNT(FIND({0,1,2,3,4,5,6,7,8,9},B1241))&gt;0,D1241,IF(LEN(TRIM(B1241))&gt;0,CONCATENATE(B1241,C1241,D1241),MID(D1241,4,LEN(D1241)))))</f>
        <v>Richland</v>
      </c>
      <c r="Q1241">
        <f t="shared" si="100"/>
        <v>46</v>
      </c>
      <c r="R1241">
        <f t="shared" si="101"/>
        <v>106</v>
      </c>
    </row>
    <row r="1242" spans="2:18" x14ac:dyDescent="0.25">
      <c r="B1242" s="1" t="s">
        <v>120</v>
      </c>
      <c r="C1242" s="1" t="s">
        <v>81</v>
      </c>
      <c r="D1242" s="1" t="s">
        <v>376</v>
      </c>
      <c r="E1242" s="1" t="s">
        <v>123</v>
      </c>
      <c r="F1242">
        <v>45</v>
      </c>
      <c r="G1242">
        <v>0.1</v>
      </c>
      <c r="H1242">
        <v>106</v>
      </c>
      <c r="I1242">
        <v>0.12</v>
      </c>
      <c r="K1242">
        <f t="shared" si="97"/>
        <v>36</v>
      </c>
      <c r="L1242">
        <f t="shared" si="98"/>
        <v>47</v>
      </c>
      <c r="M1242" t="str">
        <f>IF(COUNT(FIND({0,1,2,3,4,5,6,7,8,9},IF(ISBLANK(A1242),IF(LEN(TRIM(B1242))&gt;0,TRIM(B1242),TRIM(C1242)),"")))&gt;0,IF(ISBLANK(A1242),IF(LEN(TRIM(B1242))&gt;0,TRIM(B1242),TRIM(C1242)),""),"")</f>
        <v>42</v>
      </c>
      <c r="N1242" t="str">
        <f>IF(COUNT(FIND({0,1,2,3,4,5,6,7,8,9},IF(ISBLANK(A1242),IF(LEN(TRIM(B1242))&gt;0,TRIM(C1242),LEFT(D1242, 4)),"")))&gt;0,IF(ISBLANK(A1242),IF(LEN(TRIM(B1242))&gt;0,TRIM(C1242),LEFT(D1242, 4)),""),"")</f>
        <v>077</v>
      </c>
      <c r="O1242" t="str">
        <f t="shared" si="99"/>
        <v>Pa</v>
      </c>
      <c r="P1242" t="str">
        <f>TRIM(IF(COUNT(FIND({0,1,2,3,4,5,6,7,8,9},B1242))&gt;0,D1242,IF(LEN(TRIM(B1242))&gt;0,CONCATENATE(B1242,C1242,D1242),MID(D1242,4,LEN(D1242)))))</f>
        <v>Lehigh</v>
      </c>
      <c r="Q1242">
        <f t="shared" si="100"/>
        <v>45</v>
      </c>
      <c r="R1242">
        <f t="shared" si="101"/>
        <v>106</v>
      </c>
    </row>
    <row r="1243" spans="2:18" x14ac:dyDescent="0.25">
      <c r="B1243" s="1" t="s">
        <v>165</v>
      </c>
      <c r="C1243" s="1" t="s">
        <v>52</v>
      </c>
      <c r="D1243" s="1" t="s">
        <v>245</v>
      </c>
      <c r="E1243" s="1" t="s">
        <v>168</v>
      </c>
      <c r="F1243">
        <v>44</v>
      </c>
      <c r="G1243">
        <v>0.1</v>
      </c>
      <c r="H1243">
        <v>87</v>
      </c>
      <c r="I1243">
        <v>0.1</v>
      </c>
      <c r="K1243">
        <f t="shared" si="97"/>
        <v>36</v>
      </c>
      <c r="L1243">
        <f t="shared" si="98"/>
        <v>47</v>
      </c>
      <c r="M1243" t="str">
        <f>IF(COUNT(FIND({0,1,2,3,4,5,6,7,8,9},IF(ISBLANK(A1243),IF(LEN(TRIM(B1243))&gt;0,TRIM(B1243),TRIM(C1243)),"")))&gt;0,IF(ISBLANK(A1243),IF(LEN(TRIM(B1243))&gt;0,TRIM(B1243),TRIM(C1243)),""),"")</f>
        <v>48</v>
      </c>
      <c r="N1243" t="str">
        <f>IF(COUNT(FIND({0,1,2,3,4,5,6,7,8,9},IF(ISBLANK(A1243),IF(LEN(TRIM(B1243))&gt;0,TRIM(C1243),LEFT(D1243, 4)),"")))&gt;0,IF(ISBLANK(A1243),IF(LEN(TRIM(B1243))&gt;0,TRIM(C1243),LEFT(D1243, 4)),""),"")</f>
        <v>113</v>
      </c>
      <c r="O1243" t="str">
        <f t="shared" si="99"/>
        <v>Tx</v>
      </c>
      <c r="P1243" t="str">
        <f>TRIM(IF(COUNT(FIND({0,1,2,3,4,5,6,7,8,9},B1243))&gt;0,D1243,IF(LEN(TRIM(B1243))&gt;0,CONCATENATE(B1243,C1243,D1243),MID(D1243,4,LEN(D1243)))))</f>
        <v>Dallas</v>
      </c>
      <c r="Q1243">
        <f t="shared" si="100"/>
        <v>44</v>
      </c>
      <c r="R1243">
        <f t="shared" si="101"/>
        <v>87</v>
      </c>
    </row>
    <row r="1244" spans="2:18" x14ac:dyDescent="0.25">
      <c r="B1244" s="1" t="s">
        <v>56</v>
      </c>
      <c r="C1244" s="1" t="s">
        <v>22</v>
      </c>
      <c r="D1244" s="1" t="s">
        <v>109</v>
      </c>
      <c r="E1244" s="1" t="s">
        <v>59</v>
      </c>
      <c r="F1244">
        <v>43</v>
      </c>
      <c r="G1244">
        <v>0.09</v>
      </c>
      <c r="H1244">
        <v>73</v>
      </c>
      <c r="I1244">
        <v>0.08</v>
      </c>
      <c r="K1244">
        <f t="shared" si="97"/>
        <v>36</v>
      </c>
      <c r="L1244">
        <f t="shared" si="98"/>
        <v>47</v>
      </c>
      <c r="M1244" t="str">
        <f>IF(COUNT(FIND({0,1,2,3,4,5,6,7,8,9},IF(ISBLANK(A1244),IF(LEN(TRIM(B1244))&gt;0,TRIM(B1244),TRIM(C1244)),"")))&gt;0,IF(ISBLANK(A1244),IF(LEN(TRIM(B1244))&gt;0,TRIM(B1244),TRIM(C1244)),""),"")</f>
        <v>25</v>
      </c>
      <c r="N1244" t="str">
        <f>IF(COUNT(FIND({0,1,2,3,4,5,6,7,8,9},IF(ISBLANK(A1244),IF(LEN(TRIM(B1244))&gt;0,TRIM(C1244),LEFT(D1244, 4)),"")))&gt;0,IF(ISBLANK(A1244),IF(LEN(TRIM(B1244))&gt;0,TRIM(C1244),LEFT(D1244, 4)),""),"")</f>
        <v>021</v>
      </c>
      <c r="O1244" t="str">
        <f t="shared" si="99"/>
        <v>Ma</v>
      </c>
      <c r="P1244" t="str">
        <f>TRIM(IF(COUNT(FIND({0,1,2,3,4,5,6,7,8,9},B1244))&gt;0,D1244,IF(LEN(TRIM(B1244))&gt;0,CONCATENATE(B1244,C1244,D1244),MID(D1244,4,LEN(D1244)))))</f>
        <v>Norfolk</v>
      </c>
      <c r="Q1244">
        <f t="shared" si="100"/>
        <v>43</v>
      </c>
      <c r="R1244">
        <f t="shared" si="101"/>
        <v>73</v>
      </c>
    </row>
    <row r="1245" spans="2:18" x14ac:dyDescent="0.25">
      <c r="B1245" s="1" t="s">
        <v>224</v>
      </c>
      <c r="C1245" s="1" t="s">
        <v>225</v>
      </c>
      <c r="D1245" s="1" t="s">
        <v>226</v>
      </c>
      <c r="E1245" s="1" t="s">
        <v>227</v>
      </c>
      <c r="F1245">
        <v>43</v>
      </c>
      <c r="G1245">
        <v>0.09</v>
      </c>
      <c r="H1245">
        <v>75</v>
      </c>
      <c r="I1245">
        <v>0.08</v>
      </c>
      <c r="K1245">
        <f t="shared" si="97"/>
        <v>36</v>
      </c>
      <c r="L1245">
        <f t="shared" si="98"/>
        <v>47</v>
      </c>
      <c r="M1245" t="str">
        <f>IF(COUNT(FIND({0,1,2,3,4,5,6,7,8,9},IF(ISBLANK(A1245),IF(LEN(TRIM(B1245))&gt;0,TRIM(B1245),TRIM(C1245)),"")))&gt;0,IF(ISBLANK(A1245),IF(LEN(TRIM(B1245))&gt;0,TRIM(B1245),TRIM(C1245)),""),"")</f>
        <v>37</v>
      </c>
      <c r="N1245" t="str">
        <f>IF(COUNT(FIND({0,1,2,3,4,5,6,7,8,9},IF(ISBLANK(A1245),IF(LEN(TRIM(B1245))&gt;0,TRIM(C1245),LEFT(D1245, 4)),"")))&gt;0,IF(ISBLANK(A1245),IF(LEN(TRIM(B1245))&gt;0,TRIM(C1245),LEFT(D1245, 4)),""),"")</f>
        <v>133</v>
      </c>
      <c r="O1245" t="str">
        <f t="shared" si="99"/>
        <v>NC</v>
      </c>
      <c r="P1245" t="str">
        <f>TRIM(IF(COUNT(FIND({0,1,2,3,4,5,6,7,8,9},B1245))&gt;0,D1245,IF(LEN(TRIM(B1245))&gt;0,CONCATENATE(B1245,C1245,D1245),MID(D1245,4,LEN(D1245)))))</f>
        <v>Onslow</v>
      </c>
      <c r="Q1245">
        <f t="shared" si="100"/>
        <v>43</v>
      </c>
      <c r="R1245">
        <f t="shared" si="101"/>
        <v>75</v>
      </c>
    </row>
    <row r="1246" spans="2:18" x14ac:dyDescent="0.25">
      <c r="B1246" s="1" t="s">
        <v>13</v>
      </c>
      <c r="C1246" s="1" t="s">
        <v>68</v>
      </c>
      <c r="D1246" s="1" t="s">
        <v>69</v>
      </c>
      <c r="E1246" s="1" t="s">
        <v>12</v>
      </c>
      <c r="F1246">
        <v>42</v>
      </c>
      <c r="G1246">
        <v>0.09</v>
      </c>
      <c r="H1246">
        <v>87</v>
      </c>
      <c r="I1246">
        <v>0.1</v>
      </c>
      <c r="K1246">
        <f t="shared" si="97"/>
        <v>36</v>
      </c>
      <c r="L1246">
        <f t="shared" si="98"/>
        <v>47</v>
      </c>
      <c r="M1246" t="str">
        <f>IF(COUNT(FIND({0,1,2,3,4,5,6,7,8,9},IF(ISBLANK(A1246),IF(LEN(TRIM(B1246))&gt;0,TRIM(B1246),TRIM(C1246)),"")))&gt;0,IF(ISBLANK(A1246),IF(LEN(TRIM(B1246))&gt;0,TRIM(B1246),TRIM(C1246)),""),"")</f>
        <v>36</v>
      </c>
      <c r="N1246" t="str">
        <f>IF(COUNT(FIND({0,1,2,3,4,5,6,7,8,9},IF(ISBLANK(A1246),IF(LEN(TRIM(B1246))&gt;0,TRIM(C1246),LEFT(D1246, 4)),"")))&gt;0,IF(ISBLANK(A1246),IF(LEN(TRIM(B1246))&gt;0,TRIM(C1246),LEFT(D1246, 4)),""),"")</f>
        <v>007</v>
      </c>
      <c r="O1246" t="str">
        <f t="shared" si="99"/>
        <v>NY</v>
      </c>
      <c r="P1246" t="str">
        <f>TRIM(IF(COUNT(FIND({0,1,2,3,4,5,6,7,8,9},B1246))&gt;0,D1246,IF(LEN(TRIM(B1246))&gt;0,CONCATENATE(B1246,C1246,D1246),MID(D1246,4,LEN(D1246)))))</f>
        <v>Broome</v>
      </c>
      <c r="Q1246">
        <f t="shared" si="100"/>
        <v>42</v>
      </c>
      <c r="R1246">
        <f t="shared" si="101"/>
        <v>87</v>
      </c>
    </row>
    <row r="1247" spans="2:18" x14ac:dyDescent="0.25">
      <c r="B1247" s="1" t="s">
        <v>165</v>
      </c>
      <c r="C1247" s="1" t="s">
        <v>441</v>
      </c>
      <c r="D1247" s="1" t="s">
        <v>442</v>
      </c>
      <c r="E1247" s="1" t="s">
        <v>168</v>
      </c>
      <c r="F1247">
        <v>42</v>
      </c>
      <c r="G1247">
        <v>0.09</v>
      </c>
      <c r="H1247">
        <v>60</v>
      </c>
      <c r="I1247">
        <v>7.0000000000000007E-2</v>
      </c>
      <c r="K1247">
        <f t="shared" si="97"/>
        <v>36</v>
      </c>
      <c r="L1247">
        <f t="shared" si="98"/>
        <v>47</v>
      </c>
      <c r="M1247" t="str">
        <f>IF(COUNT(FIND({0,1,2,3,4,5,6,7,8,9},IF(ISBLANK(A1247),IF(LEN(TRIM(B1247))&gt;0,TRIM(B1247),TRIM(C1247)),"")))&gt;0,IF(ISBLANK(A1247),IF(LEN(TRIM(B1247))&gt;0,TRIM(B1247),TRIM(C1247)),""),"")</f>
        <v>48</v>
      </c>
      <c r="N1247" t="str">
        <f>IF(COUNT(FIND({0,1,2,3,4,5,6,7,8,9},IF(ISBLANK(A1247),IF(LEN(TRIM(B1247))&gt;0,TRIM(C1247),LEFT(D1247, 4)),"")))&gt;0,IF(ISBLANK(A1247),IF(LEN(TRIM(B1247))&gt;0,TRIM(C1247),LEFT(D1247, 4)),""),"")</f>
        <v>453</v>
      </c>
      <c r="O1247" t="str">
        <f t="shared" si="99"/>
        <v>Tx</v>
      </c>
      <c r="P1247" t="str">
        <f>TRIM(IF(COUNT(FIND({0,1,2,3,4,5,6,7,8,9},B1247))&gt;0,D1247,IF(LEN(TRIM(B1247))&gt;0,CONCATENATE(B1247,C1247,D1247),MID(D1247,4,LEN(D1247)))))</f>
        <v>Travis</v>
      </c>
      <c r="Q1247">
        <f t="shared" si="100"/>
        <v>42</v>
      </c>
      <c r="R1247">
        <f t="shared" si="101"/>
        <v>60</v>
      </c>
    </row>
    <row r="1248" spans="2:18" x14ac:dyDescent="0.25">
      <c r="B1248" s="1" t="s">
        <v>95</v>
      </c>
      <c r="C1248" s="1" t="s">
        <v>178</v>
      </c>
      <c r="D1248" s="1" t="s">
        <v>469</v>
      </c>
      <c r="E1248" s="1" t="s">
        <v>98</v>
      </c>
      <c r="F1248">
        <v>41</v>
      </c>
      <c r="G1248">
        <v>0.09</v>
      </c>
      <c r="H1248">
        <v>77</v>
      </c>
      <c r="I1248">
        <v>0.08</v>
      </c>
      <c r="K1248">
        <f t="shared" si="97"/>
        <v>36</v>
      </c>
      <c r="L1248">
        <f t="shared" si="98"/>
        <v>47</v>
      </c>
      <c r="M1248" t="str">
        <f>IF(COUNT(FIND({0,1,2,3,4,5,6,7,8,9},IF(ISBLANK(A1248),IF(LEN(TRIM(B1248))&gt;0,TRIM(B1248),TRIM(C1248)),"")))&gt;0,IF(ISBLANK(A1248),IF(LEN(TRIM(B1248))&gt;0,TRIM(B1248),TRIM(C1248)),""),"")</f>
        <v>12</v>
      </c>
      <c r="N1248" t="str">
        <f>IF(COUNT(FIND({0,1,2,3,4,5,6,7,8,9},IF(ISBLANK(A1248),IF(LEN(TRIM(B1248))&gt;0,TRIM(C1248),LEFT(D1248, 4)),"")))&gt;0,IF(ISBLANK(A1248),IF(LEN(TRIM(B1248))&gt;0,TRIM(C1248),LEFT(D1248, 4)),""),"")</f>
        <v>053</v>
      </c>
      <c r="O1248" t="str">
        <f t="shared" si="99"/>
        <v>Fl</v>
      </c>
      <c r="P1248" t="str">
        <f>TRIM(IF(COUNT(FIND({0,1,2,3,4,5,6,7,8,9},B1248))&gt;0,D1248,IF(LEN(TRIM(B1248))&gt;0,CONCATENATE(B1248,C1248,D1248),MID(D1248,4,LEN(D1248)))))</f>
        <v>Hernando</v>
      </c>
      <c r="Q1248">
        <f t="shared" si="100"/>
        <v>41</v>
      </c>
      <c r="R1248">
        <f t="shared" si="101"/>
        <v>77</v>
      </c>
    </row>
    <row r="1249" spans="2:18" x14ac:dyDescent="0.25">
      <c r="B1249" s="1" t="s">
        <v>241</v>
      </c>
      <c r="C1249" s="1" t="s">
        <v>293</v>
      </c>
      <c r="D1249" s="1" t="s">
        <v>112</v>
      </c>
      <c r="E1249" s="1" t="s">
        <v>243</v>
      </c>
      <c r="F1249">
        <v>40</v>
      </c>
      <c r="G1249">
        <v>0.09</v>
      </c>
      <c r="H1249">
        <v>84</v>
      </c>
      <c r="I1249">
        <v>0.09</v>
      </c>
      <c r="K1249">
        <f t="shared" si="97"/>
        <v>36</v>
      </c>
      <c r="L1249">
        <f t="shared" si="98"/>
        <v>47</v>
      </c>
      <c r="M1249" t="str">
        <f>IF(COUNT(FIND({0,1,2,3,4,5,6,7,8,9},IF(ISBLANK(A1249),IF(LEN(TRIM(B1249))&gt;0,TRIM(B1249),TRIM(C1249)),"")))&gt;0,IF(ISBLANK(A1249),IF(LEN(TRIM(B1249))&gt;0,TRIM(B1249),TRIM(C1249)),""),"")</f>
        <v>39</v>
      </c>
      <c r="N1249" t="str">
        <f>IF(COUNT(FIND({0,1,2,3,4,5,6,7,8,9},IF(ISBLANK(A1249),IF(LEN(TRIM(B1249))&gt;0,TRIM(C1249),LEFT(D1249, 4)),"")))&gt;0,IF(ISBLANK(A1249),IF(LEN(TRIM(B1249))&gt;0,TRIM(C1249),LEFT(D1249, 4)),""),"")</f>
        <v>049</v>
      </c>
      <c r="O1249" t="str">
        <f t="shared" si="99"/>
        <v>Oh</v>
      </c>
      <c r="P1249" t="str">
        <f>TRIM(IF(COUNT(FIND({0,1,2,3,4,5,6,7,8,9},B1249))&gt;0,D1249,IF(LEN(TRIM(B1249))&gt;0,CONCATENATE(B1249,C1249,D1249),MID(D1249,4,LEN(D1249)))))</f>
        <v>Franklin</v>
      </c>
      <c r="Q1249">
        <f t="shared" si="100"/>
        <v>40</v>
      </c>
      <c r="R1249">
        <f t="shared" si="101"/>
        <v>84</v>
      </c>
    </row>
    <row r="1250" spans="2:18" x14ac:dyDescent="0.25">
      <c r="B1250" s="1" t="s">
        <v>234</v>
      </c>
      <c r="C1250" s="1" t="s">
        <v>397</v>
      </c>
      <c r="D1250" s="1" t="s">
        <v>398</v>
      </c>
      <c r="E1250" s="1" t="s">
        <v>236</v>
      </c>
      <c r="F1250">
        <v>40</v>
      </c>
      <c r="G1250">
        <v>0.09</v>
      </c>
      <c r="H1250">
        <v>86</v>
      </c>
      <c r="I1250">
        <v>0.09</v>
      </c>
      <c r="K1250">
        <f t="shared" si="97"/>
        <v>36</v>
      </c>
      <c r="L1250">
        <f t="shared" si="98"/>
        <v>47</v>
      </c>
      <c r="M1250" t="str">
        <f>IF(COUNT(FIND({0,1,2,3,4,5,6,7,8,9},IF(ISBLANK(A1250),IF(LEN(TRIM(B1250))&gt;0,TRIM(B1250),TRIM(C1250)),"")))&gt;0,IF(ISBLANK(A1250),IF(LEN(TRIM(B1250))&gt;0,TRIM(B1250),TRIM(C1250)),""),"")</f>
        <v>13</v>
      </c>
      <c r="N1250" t="str">
        <f>IF(COUNT(FIND({0,1,2,3,4,5,6,7,8,9},IF(ISBLANK(A1250),IF(LEN(TRIM(B1250))&gt;0,TRIM(C1250),LEFT(D1250, 4)),"")))&gt;0,IF(ISBLANK(A1250),IF(LEN(TRIM(B1250))&gt;0,TRIM(C1250),LEFT(D1250, 4)),""),"")</f>
        <v>135</v>
      </c>
      <c r="O1250" t="str">
        <f t="shared" si="99"/>
        <v>Ga</v>
      </c>
      <c r="P1250" t="str">
        <f>TRIM(IF(COUNT(FIND({0,1,2,3,4,5,6,7,8,9},B1250))&gt;0,D1250,IF(LEN(TRIM(B1250))&gt;0,CONCATENATE(B1250,C1250,D1250),MID(D1250,4,LEN(D1250)))))</f>
        <v>Gwinnett</v>
      </c>
      <c r="Q1250">
        <f t="shared" si="100"/>
        <v>40</v>
      </c>
      <c r="R1250">
        <f t="shared" si="101"/>
        <v>86</v>
      </c>
    </row>
    <row r="1251" spans="2:18" x14ac:dyDescent="0.25">
      <c r="B1251" s="1" t="s">
        <v>159</v>
      </c>
      <c r="C1251" s="1" t="s">
        <v>231</v>
      </c>
      <c r="D1251" s="1" t="s">
        <v>232</v>
      </c>
      <c r="E1251" s="1" t="s">
        <v>161</v>
      </c>
      <c r="F1251">
        <v>38</v>
      </c>
      <c r="G1251">
        <v>0.08</v>
      </c>
      <c r="H1251">
        <v>80</v>
      </c>
      <c r="I1251">
        <v>0.09</v>
      </c>
      <c r="K1251">
        <f t="shared" si="97"/>
        <v>36</v>
      </c>
      <c r="L1251">
        <f t="shared" si="98"/>
        <v>47</v>
      </c>
      <c r="M1251" t="str">
        <f>IF(COUNT(FIND({0,1,2,3,4,5,6,7,8,9},IF(ISBLANK(A1251),IF(LEN(TRIM(B1251))&gt;0,TRIM(B1251),TRIM(C1251)),"")))&gt;0,IF(ISBLANK(A1251),IF(LEN(TRIM(B1251))&gt;0,TRIM(B1251),TRIM(C1251)),""),"")</f>
        <v>51</v>
      </c>
      <c r="N1251" t="str">
        <f>IF(COUNT(FIND({0,1,2,3,4,5,6,7,8,9},IF(ISBLANK(A1251),IF(LEN(TRIM(B1251))&gt;0,TRIM(C1251),LEFT(D1251, 4)),"")))&gt;0,IF(ISBLANK(A1251),IF(LEN(TRIM(B1251))&gt;0,TRIM(C1251),LEFT(D1251, 4)),""),"")</f>
        <v>710</v>
      </c>
      <c r="O1251" t="str">
        <f t="shared" si="99"/>
        <v>Va</v>
      </c>
      <c r="P1251" t="str">
        <f>TRIM(IF(COUNT(FIND({0,1,2,3,4,5,6,7,8,9},B1251))&gt;0,D1251,IF(LEN(TRIM(B1251))&gt;0,CONCATENATE(B1251,C1251,D1251),MID(D1251,4,LEN(D1251)))))</f>
        <v>Norfolk city</v>
      </c>
      <c r="Q1251">
        <f t="shared" si="100"/>
        <v>38</v>
      </c>
      <c r="R1251">
        <f t="shared" si="101"/>
        <v>80</v>
      </c>
    </row>
    <row r="1252" spans="2:18" x14ac:dyDescent="0.25">
      <c r="B1252" s="1" t="s">
        <v>162</v>
      </c>
      <c r="C1252" s="1" t="s">
        <v>64</v>
      </c>
      <c r="D1252" s="1" t="s">
        <v>314</v>
      </c>
      <c r="E1252" s="1" t="s">
        <v>164</v>
      </c>
      <c r="F1252">
        <v>38</v>
      </c>
      <c r="G1252">
        <v>0.08</v>
      </c>
      <c r="H1252">
        <v>73</v>
      </c>
      <c r="I1252">
        <v>0.08</v>
      </c>
      <c r="K1252">
        <f t="shared" si="97"/>
        <v>36</v>
      </c>
      <c r="L1252">
        <f t="shared" si="98"/>
        <v>47</v>
      </c>
      <c r="M1252" t="str">
        <f>IF(COUNT(FIND({0,1,2,3,4,5,6,7,8,9},IF(ISBLANK(A1252),IF(LEN(TRIM(B1252))&gt;0,TRIM(B1252),TRIM(C1252)),"")))&gt;0,IF(ISBLANK(A1252),IF(LEN(TRIM(B1252))&gt;0,TRIM(B1252),TRIM(C1252)),""),"")</f>
        <v>04</v>
      </c>
      <c r="N1252" t="str">
        <f>IF(COUNT(FIND({0,1,2,3,4,5,6,7,8,9},IF(ISBLANK(A1252),IF(LEN(TRIM(B1252))&gt;0,TRIM(C1252),LEFT(D1252, 4)),"")))&gt;0,IF(ISBLANK(A1252),IF(LEN(TRIM(B1252))&gt;0,TRIM(C1252),LEFT(D1252, 4)),""),"")</f>
        <v>019</v>
      </c>
      <c r="O1252" t="str">
        <f t="shared" si="99"/>
        <v>Az</v>
      </c>
      <c r="P1252" t="str">
        <f>TRIM(IF(COUNT(FIND({0,1,2,3,4,5,6,7,8,9},B1252))&gt;0,D1252,IF(LEN(TRIM(B1252))&gt;0,CONCATENATE(B1252,C1252,D1252),MID(D1252,4,LEN(D1252)))))</f>
        <v>Pima</v>
      </c>
      <c r="Q1252">
        <f t="shared" si="100"/>
        <v>38</v>
      </c>
      <c r="R1252">
        <f t="shared" si="101"/>
        <v>73</v>
      </c>
    </row>
    <row r="1253" spans="2:18" x14ac:dyDescent="0.25">
      <c r="B1253" s="1" t="s">
        <v>120</v>
      </c>
      <c r="C1253" s="1" t="s">
        <v>50</v>
      </c>
      <c r="D1253" s="1" t="s">
        <v>346</v>
      </c>
      <c r="E1253" s="1" t="s">
        <v>123</v>
      </c>
      <c r="F1253">
        <v>38</v>
      </c>
      <c r="G1253">
        <v>0.08</v>
      </c>
      <c r="H1253">
        <v>97</v>
      </c>
      <c r="I1253">
        <v>0.11</v>
      </c>
      <c r="K1253">
        <f t="shared" si="97"/>
        <v>36</v>
      </c>
      <c r="L1253">
        <f t="shared" si="98"/>
        <v>47</v>
      </c>
      <c r="M1253" t="str">
        <f>IF(COUNT(FIND({0,1,2,3,4,5,6,7,8,9},IF(ISBLANK(A1253),IF(LEN(TRIM(B1253))&gt;0,TRIM(B1253),TRIM(C1253)),"")))&gt;0,IF(ISBLANK(A1253),IF(LEN(TRIM(B1253))&gt;0,TRIM(B1253),TRIM(C1253)),""),"")</f>
        <v>42</v>
      </c>
      <c r="N1253" t="str">
        <f>IF(COUNT(FIND({0,1,2,3,4,5,6,7,8,9},IF(ISBLANK(A1253),IF(LEN(TRIM(B1253))&gt;0,TRIM(C1253),LEFT(D1253, 4)),"")))&gt;0,IF(ISBLANK(A1253),IF(LEN(TRIM(B1253))&gt;0,TRIM(C1253),LEFT(D1253, 4)),""),"")</f>
        <v>095</v>
      </c>
      <c r="O1253" t="str">
        <f t="shared" si="99"/>
        <v>Pa</v>
      </c>
      <c r="P1253" t="str">
        <f>TRIM(IF(COUNT(FIND({0,1,2,3,4,5,6,7,8,9},B1253))&gt;0,D1253,IF(LEN(TRIM(B1253))&gt;0,CONCATENATE(B1253,C1253,D1253),MID(D1253,4,LEN(D1253)))))</f>
        <v>Northampton</v>
      </c>
      <c r="Q1253">
        <f t="shared" si="100"/>
        <v>38</v>
      </c>
      <c r="R1253">
        <f t="shared" si="101"/>
        <v>97</v>
      </c>
    </row>
    <row r="1254" spans="2:18" x14ac:dyDescent="0.25">
      <c r="B1254" s="1" t="s">
        <v>13</v>
      </c>
      <c r="C1254" s="1" t="s">
        <v>93</v>
      </c>
      <c r="D1254" s="1" t="s">
        <v>94</v>
      </c>
      <c r="E1254" s="1" t="s">
        <v>12</v>
      </c>
      <c r="F1254">
        <v>37</v>
      </c>
      <c r="G1254">
        <v>0.08</v>
      </c>
      <c r="H1254">
        <v>53</v>
      </c>
      <c r="I1254">
        <v>0.06</v>
      </c>
      <c r="K1254">
        <f t="shared" si="97"/>
        <v>36</v>
      </c>
      <c r="L1254">
        <f t="shared" si="98"/>
        <v>47</v>
      </c>
      <c r="M1254" t="str">
        <f>IF(COUNT(FIND({0,1,2,3,4,5,6,7,8,9},IF(ISBLANK(A1254),IF(LEN(TRIM(B1254))&gt;0,TRIM(B1254),TRIM(C1254)),"")))&gt;0,IF(ISBLANK(A1254),IF(LEN(TRIM(B1254))&gt;0,TRIM(B1254),TRIM(C1254)),""),"")</f>
        <v>36</v>
      </c>
      <c r="N1254" t="str">
        <f>IF(COUNT(FIND({0,1,2,3,4,5,6,7,8,9},IF(ISBLANK(A1254),IF(LEN(TRIM(B1254))&gt;0,TRIM(C1254),LEFT(D1254, 4)),"")))&gt;0,IF(ISBLANK(A1254),IF(LEN(TRIM(B1254))&gt;0,TRIM(C1254),LEFT(D1254, 4)),""),"")</f>
        <v>109</v>
      </c>
      <c r="O1254" t="str">
        <f t="shared" si="99"/>
        <v>NY</v>
      </c>
      <c r="P1254" t="str">
        <f>TRIM(IF(COUNT(FIND({0,1,2,3,4,5,6,7,8,9},B1254))&gt;0,D1254,IF(LEN(TRIM(B1254))&gt;0,CONCATENATE(B1254,C1254,D1254),MID(D1254,4,LEN(D1254)))))</f>
        <v>Tompkins</v>
      </c>
      <c r="Q1254">
        <f t="shared" si="100"/>
        <v>37</v>
      </c>
      <c r="R1254">
        <f t="shared" si="101"/>
        <v>53</v>
      </c>
    </row>
    <row r="1255" spans="2:18" x14ac:dyDescent="0.25">
      <c r="B1255" s="1" t="s">
        <v>315</v>
      </c>
      <c r="C1255" s="1" t="s">
        <v>89</v>
      </c>
      <c r="D1255" s="1" t="s">
        <v>355</v>
      </c>
      <c r="E1255" s="1" t="s">
        <v>317</v>
      </c>
      <c r="F1255">
        <v>37</v>
      </c>
      <c r="G1255">
        <v>0.08</v>
      </c>
      <c r="H1255">
        <v>61</v>
      </c>
      <c r="I1255">
        <v>7.0000000000000007E-2</v>
      </c>
      <c r="K1255">
        <f t="shared" si="97"/>
        <v>36</v>
      </c>
      <c r="L1255">
        <f t="shared" si="98"/>
        <v>47</v>
      </c>
      <c r="M1255" t="str">
        <f>IF(COUNT(FIND({0,1,2,3,4,5,6,7,8,9},IF(ISBLANK(A1255),IF(LEN(TRIM(B1255))&gt;0,TRIM(B1255),TRIM(C1255)),"")))&gt;0,IF(ISBLANK(A1255),IF(LEN(TRIM(B1255))&gt;0,TRIM(B1255),TRIM(C1255)),""),"")</f>
        <v>08</v>
      </c>
      <c r="N1255" t="str">
        <f>IF(COUNT(FIND({0,1,2,3,4,5,6,7,8,9},IF(ISBLANK(A1255),IF(LEN(TRIM(B1255))&gt;0,TRIM(C1255),LEFT(D1255, 4)),"")))&gt;0,IF(ISBLANK(A1255),IF(LEN(TRIM(B1255))&gt;0,TRIM(C1255),LEFT(D1255, 4)),""),"")</f>
        <v>031</v>
      </c>
      <c r="O1255" t="str">
        <f t="shared" si="99"/>
        <v>Co</v>
      </c>
      <c r="P1255" t="str">
        <f>TRIM(IF(COUNT(FIND({0,1,2,3,4,5,6,7,8,9},B1255))&gt;0,D1255,IF(LEN(TRIM(B1255))&gt;0,CONCATENATE(B1255,C1255,D1255),MID(D1255,4,LEN(D1255)))))</f>
        <v>Denver</v>
      </c>
      <c r="Q1255">
        <f t="shared" si="100"/>
        <v>37</v>
      </c>
      <c r="R1255">
        <f t="shared" si="101"/>
        <v>61</v>
      </c>
    </row>
    <row r="1256" spans="2:18" x14ac:dyDescent="0.25">
      <c r="B1256" s="1" t="s">
        <v>56</v>
      </c>
      <c r="C1256" s="1" t="s">
        <v>140</v>
      </c>
      <c r="D1256" s="1" t="s">
        <v>185</v>
      </c>
      <c r="E1256" s="1" t="s">
        <v>59</v>
      </c>
      <c r="F1256">
        <v>37</v>
      </c>
      <c r="G1256">
        <v>0.08</v>
      </c>
      <c r="H1256">
        <v>46</v>
      </c>
      <c r="I1256">
        <v>0.05</v>
      </c>
      <c r="K1256">
        <f t="shared" si="97"/>
        <v>36</v>
      </c>
      <c r="L1256">
        <f t="shared" si="98"/>
        <v>47</v>
      </c>
      <c r="M1256" t="str">
        <f>IF(COUNT(FIND({0,1,2,3,4,5,6,7,8,9},IF(ISBLANK(A1256),IF(LEN(TRIM(B1256))&gt;0,TRIM(B1256),TRIM(C1256)),"")))&gt;0,IF(ISBLANK(A1256),IF(LEN(TRIM(B1256))&gt;0,TRIM(B1256),TRIM(C1256)),""),"")</f>
        <v>25</v>
      </c>
      <c r="N1256" t="str">
        <f>IF(COUNT(FIND({0,1,2,3,4,5,6,7,8,9},IF(ISBLANK(A1256),IF(LEN(TRIM(B1256))&gt;0,TRIM(C1256),LEFT(D1256, 4)),"")))&gt;0,IF(ISBLANK(A1256),IF(LEN(TRIM(B1256))&gt;0,TRIM(C1256),LEFT(D1256, 4)),""),"")</f>
        <v>015</v>
      </c>
      <c r="O1256" t="str">
        <f t="shared" si="99"/>
        <v>Ma</v>
      </c>
      <c r="P1256" t="str">
        <f>TRIM(IF(COUNT(FIND({0,1,2,3,4,5,6,7,8,9},B1256))&gt;0,D1256,IF(LEN(TRIM(B1256))&gt;0,CONCATENATE(B1256,C1256,D1256),MID(D1256,4,LEN(D1256)))))</f>
        <v>Hampshire</v>
      </c>
      <c r="Q1256">
        <f t="shared" si="100"/>
        <v>37</v>
      </c>
      <c r="R1256">
        <f t="shared" si="101"/>
        <v>46</v>
      </c>
    </row>
    <row r="1257" spans="2:18" x14ac:dyDescent="0.25">
      <c r="B1257" s="1" t="s">
        <v>56</v>
      </c>
      <c r="C1257" s="1" t="s">
        <v>113</v>
      </c>
      <c r="D1257" s="1" t="s">
        <v>114</v>
      </c>
      <c r="E1257" s="1" t="s">
        <v>59</v>
      </c>
      <c r="F1257">
        <v>36</v>
      </c>
      <c r="G1257">
        <v>0.08</v>
      </c>
      <c r="H1257">
        <v>77</v>
      </c>
      <c r="I1257">
        <v>0.08</v>
      </c>
      <c r="K1257">
        <f t="shared" si="97"/>
        <v>36</v>
      </c>
      <c r="L1257">
        <f t="shared" si="98"/>
        <v>47</v>
      </c>
      <c r="M1257" t="str">
        <f>IF(COUNT(FIND({0,1,2,3,4,5,6,7,8,9},IF(ISBLANK(A1257),IF(LEN(TRIM(B1257))&gt;0,TRIM(B1257),TRIM(C1257)),"")))&gt;0,IF(ISBLANK(A1257),IF(LEN(TRIM(B1257))&gt;0,TRIM(B1257),TRIM(C1257)),""),"")</f>
        <v>25</v>
      </c>
      <c r="N1257" t="str">
        <f>IF(COUNT(FIND({0,1,2,3,4,5,6,7,8,9},IF(ISBLANK(A1257),IF(LEN(TRIM(B1257))&gt;0,TRIM(C1257),LEFT(D1257, 4)),"")))&gt;0,IF(ISBLANK(A1257),IF(LEN(TRIM(B1257))&gt;0,TRIM(C1257),LEFT(D1257, 4)),""),"")</f>
        <v>013</v>
      </c>
      <c r="O1257" t="str">
        <f t="shared" si="99"/>
        <v>Ma</v>
      </c>
      <c r="P1257" t="str">
        <f>TRIM(IF(COUNT(FIND({0,1,2,3,4,5,6,7,8,9},B1257))&gt;0,D1257,IF(LEN(TRIM(B1257))&gt;0,CONCATENATE(B1257,C1257,D1257),MID(D1257,4,LEN(D1257)))))</f>
        <v>Hampden</v>
      </c>
      <c r="Q1257">
        <f t="shared" si="100"/>
        <v>36</v>
      </c>
      <c r="R1257">
        <f t="shared" si="101"/>
        <v>77</v>
      </c>
    </row>
    <row r="1258" spans="2:18" x14ac:dyDescent="0.25">
      <c r="B1258" s="1" t="s">
        <v>159</v>
      </c>
      <c r="C1258" s="1" t="s">
        <v>540</v>
      </c>
      <c r="D1258" s="1" t="s">
        <v>541</v>
      </c>
      <c r="E1258" s="1" t="s">
        <v>161</v>
      </c>
      <c r="F1258">
        <v>36</v>
      </c>
      <c r="G1258">
        <v>0.08</v>
      </c>
      <c r="H1258">
        <v>69</v>
      </c>
      <c r="I1258">
        <v>0.08</v>
      </c>
      <c r="K1258">
        <f t="shared" si="97"/>
        <v>36</v>
      </c>
      <c r="L1258">
        <f t="shared" si="98"/>
        <v>47</v>
      </c>
      <c r="M1258" t="str">
        <f>IF(COUNT(FIND({0,1,2,3,4,5,6,7,8,9},IF(ISBLANK(A1258),IF(LEN(TRIM(B1258))&gt;0,TRIM(B1258),TRIM(C1258)),"")))&gt;0,IF(ISBLANK(A1258),IF(LEN(TRIM(B1258))&gt;0,TRIM(B1258),TRIM(C1258)),""),"")</f>
        <v>51</v>
      </c>
      <c r="N1258" t="str">
        <f>IF(COUNT(FIND({0,1,2,3,4,5,6,7,8,9},IF(ISBLANK(A1258),IF(LEN(TRIM(B1258))&gt;0,TRIM(C1258),LEFT(D1258, 4)),"")))&gt;0,IF(ISBLANK(A1258),IF(LEN(TRIM(B1258))&gt;0,TRIM(C1258),LEFT(D1258, 4)),""),"")</f>
        <v>700</v>
      </c>
      <c r="O1258" t="str">
        <f t="shared" si="99"/>
        <v>Va</v>
      </c>
      <c r="P1258" t="str">
        <f>TRIM(IF(COUNT(FIND({0,1,2,3,4,5,6,7,8,9},B1258))&gt;0,D1258,IF(LEN(TRIM(B1258))&gt;0,CONCATENATE(B1258,C1258,D1258),MID(D1258,4,LEN(D1258)))))</f>
        <v>Newport News city</v>
      </c>
      <c r="Q1258">
        <f t="shared" si="100"/>
        <v>36</v>
      </c>
      <c r="R1258">
        <f t="shared" si="101"/>
        <v>69</v>
      </c>
    </row>
    <row r="1259" spans="2:18" x14ac:dyDescent="0.25">
      <c r="B1259" s="1" t="s">
        <v>159</v>
      </c>
      <c r="C1259" s="1" t="s">
        <v>248</v>
      </c>
      <c r="D1259" s="1" t="s">
        <v>249</v>
      </c>
      <c r="E1259" s="1" t="s">
        <v>161</v>
      </c>
      <c r="F1259">
        <v>35</v>
      </c>
      <c r="G1259">
        <v>0.08</v>
      </c>
      <c r="H1259">
        <v>74</v>
      </c>
      <c r="I1259">
        <v>0.08</v>
      </c>
      <c r="K1259">
        <f t="shared" si="97"/>
        <v>36</v>
      </c>
      <c r="L1259">
        <f t="shared" si="98"/>
        <v>47</v>
      </c>
      <c r="M1259" t="str">
        <f>IF(COUNT(FIND({0,1,2,3,4,5,6,7,8,9},IF(ISBLANK(A1259),IF(LEN(TRIM(B1259))&gt;0,TRIM(B1259),TRIM(C1259)),"")))&gt;0,IF(ISBLANK(A1259),IF(LEN(TRIM(B1259))&gt;0,TRIM(B1259),TRIM(C1259)),""),"")</f>
        <v>51</v>
      </c>
      <c r="N1259" t="str">
        <f>IF(COUNT(FIND({0,1,2,3,4,5,6,7,8,9},IF(ISBLANK(A1259),IF(LEN(TRIM(B1259))&gt;0,TRIM(C1259),LEFT(D1259, 4)),"")))&gt;0,IF(ISBLANK(A1259),IF(LEN(TRIM(B1259))&gt;0,TRIM(C1259),LEFT(D1259, 4)),""),"")</f>
        <v>760</v>
      </c>
      <c r="O1259" t="str">
        <f t="shared" si="99"/>
        <v>Va</v>
      </c>
      <c r="P1259" t="str">
        <f>TRIM(IF(COUNT(FIND({0,1,2,3,4,5,6,7,8,9},B1259))&gt;0,D1259,IF(LEN(TRIM(B1259))&gt;0,CONCATENATE(B1259,C1259,D1259),MID(D1259,4,LEN(D1259)))))</f>
        <v>Richmond city</v>
      </c>
      <c r="Q1259">
        <f t="shared" si="100"/>
        <v>35</v>
      </c>
      <c r="R1259">
        <f t="shared" si="101"/>
        <v>74</v>
      </c>
    </row>
    <row r="1260" spans="2:18" x14ac:dyDescent="0.25">
      <c r="B1260" s="1" t="s">
        <v>251</v>
      </c>
      <c r="C1260" s="1" t="s">
        <v>252</v>
      </c>
      <c r="D1260" s="1" t="s">
        <v>173</v>
      </c>
      <c r="E1260" s="1" t="s">
        <v>253</v>
      </c>
      <c r="F1260">
        <v>35</v>
      </c>
      <c r="G1260">
        <v>0.08</v>
      </c>
      <c r="H1260">
        <v>70</v>
      </c>
      <c r="I1260">
        <v>0.08</v>
      </c>
      <c r="K1260">
        <f t="shared" si="97"/>
        <v>36</v>
      </c>
      <c r="L1260">
        <f t="shared" si="98"/>
        <v>47</v>
      </c>
      <c r="M1260" t="str">
        <f>IF(COUNT(FIND({0,1,2,3,4,5,6,7,8,9},IF(ISBLANK(A1260),IF(LEN(TRIM(B1260))&gt;0,TRIM(B1260),TRIM(C1260)),"")))&gt;0,IF(ISBLANK(A1260),IF(LEN(TRIM(B1260))&gt;0,TRIM(B1260),TRIM(C1260)),""),"")</f>
        <v>26</v>
      </c>
      <c r="N1260" t="str">
        <f>IF(COUNT(FIND({0,1,2,3,4,5,6,7,8,9},IF(ISBLANK(A1260),IF(LEN(TRIM(B1260))&gt;0,TRIM(C1260),LEFT(D1260, 4)),"")))&gt;0,IF(ISBLANK(A1260),IF(LEN(TRIM(B1260))&gt;0,TRIM(C1260),LEFT(D1260, 4)),""),"")</f>
        <v>163</v>
      </c>
      <c r="O1260" t="str">
        <f t="shared" si="99"/>
        <v>Mi</v>
      </c>
      <c r="P1260" t="str">
        <f>TRIM(IF(COUNT(FIND({0,1,2,3,4,5,6,7,8,9},B1260))&gt;0,D1260,IF(LEN(TRIM(B1260))&gt;0,CONCATENATE(B1260,C1260,D1260),MID(D1260,4,LEN(D1260)))))</f>
        <v>Wayne</v>
      </c>
      <c r="Q1260">
        <f t="shared" si="100"/>
        <v>35</v>
      </c>
      <c r="R1260">
        <f t="shared" si="101"/>
        <v>70</v>
      </c>
    </row>
    <row r="1261" spans="2:18" x14ac:dyDescent="0.25">
      <c r="B1261" s="1" t="s">
        <v>165</v>
      </c>
      <c r="C1261" s="1" t="s">
        <v>48</v>
      </c>
      <c r="D1261" s="1" t="s">
        <v>261</v>
      </c>
      <c r="E1261" s="1" t="s">
        <v>168</v>
      </c>
      <c r="F1261">
        <v>34</v>
      </c>
      <c r="G1261">
        <v>7.0000000000000007E-2</v>
      </c>
      <c r="H1261">
        <v>76</v>
      </c>
      <c r="I1261">
        <v>0.08</v>
      </c>
      <c r="K1261">
        <f t="shared" si="97"/>
        <v>36</v>
      </c>
      <c r="L1261">
        <f t="shared" si="98"/>
        <v>47</v>
      </c>
      <c r="M1261" t="str">
        <f>IF(COUNT(FIND({0,1,2,3,4,5,6,7,8,9},IF(ISBLANK(A1261),IF(LEN(TRIM(B1261))&gt;0,TRIM(B1261),TRIM(C1261)),"")))&gt;0,IF(ISBLANK(A1261),IF(LEN(TRIM(B1261))&gt;0,TRIM(B1261),TRIM(C1261)),""),"")</f>
        <v>48</v>
      </c>
      <c r="N1261" t="str">
        <f>IF(COUNT(FIND({0,1,2,3,4,5,6,7,8,9},IF(ISBLANK(A1261),IF(LEN(TRIM(B1261))&gt;0,TRIM(C1261),LEFT(D1261, 4)),"")))&gt;0,IF(ISBLANK(A1261),IF(LEN(TRIM(B1261))&gt;0,TRIM(C1261),LEFT(D1261, 4)),""),"")</f>
        <v>029</v>
      </c>
      <c r="O1261" t="str">
        <f t="shared" si="99"/>
        <v>Tx</v>
      </c>
      <c r="P1261" t="str">
        <f>TRIM(IF(COUNT(FIND({0,1,2,3,4,5,6,7,8,9},B1261))&gt;0,D1261,IF(LEN(TRIM(B1261))&gt;0,CONCATENATE(B1261,C1261,D1261),MID(D1261,4,LEN(D1261)))))</f>
        <v>Bexar</v>
      </c>
      <c r="Q1261">
        <f t="shared" si="100"/>
        <v>34</v>
      </c>
      <c r="R1261">
        <f t="shared" si="101"/>
        <v>76</v>
      </c>
    </row>
    <row r="1262" spans="2:18" x14ac:dyDescent="0.25">
      <c r="B1262" s="1" t="s">
        <v>358</v>
      </c>
      <c r="C1262" s="1" t="s">
        <v>41</v>
      </c>
      <c r="D1262" s="1" t="s">
        <v>359</v>
      </c>
      <c r="E1262" s="1" t="s">
        <v>360</v>
      </c>
      <c r="F1262">
        <v>32</v>
      </c>
      <c r="G1262">
        <v>7.0000000000000007E-2</v>
      </c>
      <c r="H1262">
        <v>45</v>
      </c>
      <c r="I1262">
        <v>0.05</v>
      </c>
      <c r="K1262">
        <f t="shared" si="97"/>
        <v>36</v>
      </c>
      <c r="L1262">
        <f t="shared" si="98"/>
        <v>47</v>
      </c>
      <c r="M1262" t="str">
        <f>IF(COUNT(FIND({0,1,2,3,4,5,6,7,8,9},IF(ISBLANK(A1262),IF(LEN(TRIM(B1262))&gt;0,TRIM(B1262),TRIM(C1262)),"")))&gt;0,IF(ISBLANK(A1262),IF(LEN(TRIM(B1262))&gt;0,TRIM(B1262),TRIM(C1262)),""),"")</f>
        <v>35</v>
      </c>
      <c r="N1262" t="str">
        <f>IF(COUNT(FIND({0,1,2,3,4,5,6,7,8,9},IF(ISBLANK(A1262),IF(LEN(TRIM(B1262))&gt;0,TRIM(C1262),LEFT(D1262, 4)),"")))&gt;0,IF(ISBLANK(A1262),IF(LEN(TRIM(B1262))&gt;0,TRIM(C1262),LEFT(D1262, 4)),""),"")</f>
        <v>001</v>
      </c>
      <c r="O1262" t="str">
        <f t="shared" si="99"/>
        <v>NM</v>
      </c>
      <c r="P1262" t="str">
        <f>TRIM(IF(COUNT(FIND({0,1,2,3,4,5,6,7,8,9},B1262))&gt;0,D1262,IF(LEN(TRIM(B1262))&gt;0,CONCATENATE(B1262,C1262,D1262),MID(D1262,4,LEN(D1262)))))</f>
        <v>Bernalillo</v>
      </c>
      <c r="Q1262">
        <f t="shared" si="100"/>
        <v>32</v>
      </c>
      <c r="R1262">
        <f t="shared" si="101"/>
        <v>45</v>
      </c>
    </row>
    <row r="1263" spans="2:18" x14ac:dyDescent="0.25">
      <c r="B1263" s="1" t="s">
        <v>99</v>
      </c>
      <c r="C1263" s="1" t="s">
        <v>54</v>
      </c>
      <c r="D1263" s="1" t="s">
        <v>335</v>
      </c>
      <c r="E1263" s="1" t="s">
        <v>102</v>
      </c>
      <c r="F1263">
        <v>32</v>
      </c>
      <c r="G1263">
        <v>7.0000000000000007E-2</v>
      </c>
      <c r="H1263">
        <v>56</v>
      </c>
      <c r="I1263">
        <v>0.06</v>
      </c>
      <c r="K1263">
        <f t="shared" si="97"/>
        <v>36</v>
      </c>
      <c r="L1263">
        <f t="shared" si="98"/>
        <v>47</v>
      </c>
      <c r="M1263" t="str">
        <f>IF(COUNT(FIND({0,1,2,3,4,5,6,7,8,9},IF(ISBLANK(A1263),IF(LEN(TRIM(B1263))&gt;0,TRIM(B1263),TRIM(C1263)),"")))&gt;0,IF(ISBLANK(A1263),IF(LEN(TRIM(B1263))&gt;0,TRIM(B1263),TRIM(C1263)),""),"")</f>
        <v>06</v>
      </c>
      <c r="N1263" t="str">
        <f>IF(COUNT(FIND({0,1,2,3,4,5,6,7,8,9},IF(ISBLANK(A1263),IF(LEN(TRIM(B1263))&gt;0,TRIM(C1263),LEFT(D1263, 4)),"")))&gt;0,IF(ISBLANK(A1263),IF(LEN(TRIM(B1263))&gt;0,TRIM(C1263),LEFT(D1263, 4)),""),"")</f>
        <v>071</v>
      </c>
      <c r="O1263" t="str">
        <f t="shared" si="99"/>
        <v>Ca</v>
      </c>
      <c r="P1263" t="str">
        <f>TRIM(IF(COUNT(FIND({0,1,2,3,4,5,6,7,8,9},B1263))&gt;0,D1263,IF(LEN(TRIM(B1263))&gt;0,CONCATENATE(B1263,C1263,D1263),MID(D1263,4,LEN(D1263)))))</f>
        <v>San Bernardino</v>
      </c>
      <c r="Q1263">
        <f t="shared" si="100"/>
        <v>32</v>
      </c>
      <c r="R1263">
        <f t="shared" si="101"/>
        <v>56</v>
      </c>
    </row>
    <row r="1264" spans="2:18" x14ac:dyDescent="0.25">
      <c r="B1264" s="1" t="s">
        <v>159</v>
      </c>
      <c r="C1264" s="1" t="s">
        <v>74</v>
      </c>
      <c r="D1264" s="1" t="s">
        <v>471</v>
      </c>
      <c r="E1264" s="1" t="s">
        <v>161</v>
      </c>
      <c r="F1264">
        <v>32</v>
      </c>
      <c r="G1264">
        <v>7.0000000000000007E-2</v>
      </c>
      <c r="H1264">
        <v>75</v>
      </c>
      <c r="I1264">
        <v>0.08</v>
      </c>
      <c r="K1264">
        <f t="shared" si="97"/>
        <v>36</v>
      </c>
      <c r="L1264">
        <f t="shared" si="98"/>
        <v>47</v>
      </c>
      <c r="M1264" t="str">
        <f>IF(COUNT(FIND({0,1,2,3,4,5,6,7,8,9},IF(ISBLANK(A1264),IF(LEN(TRIM(B1264))&gt;0,TRIM(B1264),TRIM(C1264)),"")))&gt;0,IF(ISBLANK(A1264),IF(LEN(TRIM(B1264))&gt;0,TRIM(B1264),TRIM(C1264)),""),"")</f>
        <v>51</v>
      </c>
      <c r="N1264" t="str">
        <f>IF(COUNT(FIND({0,1,2,3,4,5,6,7,8,9},IF(ISBLANK(A1264),IF(LEN(TRIM(B1264))&gt;0,TRIM(C1264),LEFT(D1264, 4)),"")))&gt;0,IF(ISBLANK(A1264),IF(LEN(TRIM(B1264))&gt;0,TRIM(C1264),LEFT(D1264, 4)),""),"")</f>
        <v>087</v>
      </c>
      <c r="O1264" t="str">
        <f t="shared" si="99"/>
        <v>Va</v>
      </c>
      <c r="P1264" t="str">
        <f>TRIM(IF(COUNT(FIND({0,1,2,3,4,5,6,7,8,9},B1264))&gt;0,D1264,IF(LEN(TRIM(B1264))&gt;0,CONCATENATE(B1264,C1264,D1264),MID(D1264,4,LEN(D1264)))))</f>
        <v>Henrico</v>
      </c>
      <c r="Q1264">
        <f t="shared" si="100"/>
        <v>32</v>
      </c>
      <c r="R1264">
        <f t="shared" si="101"/>
        <v>75</v>
      </c>
    </row>
    <row r="1265" spans="2:18" x14ac:dyDescent="0.25">
      <c r="B1265" s="1" t="s">
        <v>159</v>
      </c>
      <c r="C1265" s="1" t="s">
        <v>338</v>
      </c>
      <c r="D1265" s="1" t="s">
        <v>377</v>
      </c>
      <c r="E1265" s="1" t="s">
        <v>161</v>
      </c>
      <c r="F1265">
        <v>31</v>
      </c>
      <c r="G1265">
        <v>7.0000000000000007E-2</v>
      </c>
      <c r="H1265">
        <v>73</v>
      </c>
      <c r="I1265">
        <v>0.08</v>
      </c>
      <c r="K1265">
        <f t="shared" si="97"/>
        <v>36</v>
      </c>
      <c r="L1265">
        <f t="shared" si="98"/>
        <v>47</v>
      </c>
      <c r="M1265" t="str">
        <f>IF(COUNT(FIND({0,1,2,3,4,5,6,7,8,9},IF(ISBLANK(A1265),IF(LEN(TRIM(B1265))&gt;0,TRIM(B1265),TRIM(C1265)),"")))&gt;0,IF(ISBLANK(A1265),IF(LEN(TRIM(B1265))&gt;0,TRIM(B1265),TRIM(C1265)),""),"")</f>
        <v>51</v>
      </c>
      <c r="N1265" t="str">
        <f>IF(COUNT(FIND({0,1,2,3,4,5,6,7,8,9},IF(ISBLANK(A1265),IF(LEN(TRIM(B1265))&gt;0,TRIM(C1265),LEFT(D1265, 4)),"")))&gt;0,IF(ISBLANK(A1265),IF(LEN(TRIM(B1265))&gt;0,TRIM(C1265),LEFT(D1265, 4)),""),"")</f>
        <v>153</v>
      </c>
      <c r="O1265" t="str">
        <f t="shared" si="99"/>
        <v>Va</v>
      </c>
      <c r="P1265" t="str">
        <f>TRIM(IF(COUNT(FIND({0,1,2,3,4,5,6,7,8,9},B1265))&gt;0,D1265,IF(LEN(TRIM(B1265))&gt;0,CONCATENATE(B1265,C1265,D1265),MID(D1265,4,LEN(D1265)))))</f>
        <v>Prince William</v>
      </c>
      <c r="Q1265">
        <f t="shared" si="100"/>
        <v>31</v>
      </c>
      <c r="R1265">
        <f t="shared" si="101"/>
        <v>73</v>
      </c>
    </row>
    <row r="1266" spans="2:18" x14ac:dyDescent="0.25">
      <c r="B1266" s="1" t="s">
        <v>224</v>
      </c>
      <c r="C1266" s="1" t="s">
        <v>215</v>
      </c>
      <c r="D1266" s="1" t="s">
        <v>448</v>
      </c>
      <c r="E1266" s="1" t="s">
        <v>227</v>
      </c>
      <c r="F1266">
        <v>31</v>
      </c>
      <c r="G1266">
        <v>7.0000000000000007E-2</v>
      </c>
      <c r="H1266">
        <v>54</v>
      </c>
      <c r="I1266">
        <v>0.06</v>
      </c>
      <c r="K1266">
        <f t="shared" si="97"/>
        <v>36</v>
      </c>
      <c r="L1266">
        <f t="shared" si="98"/>
        <v>47</v>
      </c>
      <c r="M1266" t="str">
        <f>IF(COUNT(FIND({0,1,2,3,4,5,6,7,8,9},IF(ISBLANK(A1266),IF(LEN(TRIM(B1266))&gt;0,TRIM(B1266),TRIM(C1266)),"")))&gt;0,IF(ISBLANK(A1266),IF(LEN(TRIM(B1266))&gt;0,TRIM(B1266),TRIM(C1266)),""),"")</f>
        <v>37</v>
      </c>
      <c r="N1266" t="str">
        <f>IF(COUNT(FIND({0,1,2,3,4,5,6,7,8,9},IF(ISBLANK(A1266),IF(LEN(TRIM(B1266))&gt;0,TRIM(C1266),LEFT(D1266, 4)),"")))&gt;0,IF(ISBLANK(A1266),IF(LEN(TRIM(B1266))&gt;0,TRIM(C1266),LEFT(D1266, 4)),""),"")</f>
        <v>063</v>
      </c>
      <c r="O1266" t="str">
        <f t="shared" si="99"/>
        <v>NC</v>
      </c>
      <c r="P1266" t="str">
        <f>TRIM(IF(COUNT(FIND({0,1,2,3,4,5,6,7,8,9},B1266))&gt;0,D1266,IF(LEN(TRIM(B1266))&gt;0,CONCATENATE(B1266,C1266,D1266),MID(D1266,4,LEN(D1266)))))</f>
        <v>Durham</v>
      </c>
      <c r="Q1266">
        <f t="shared" si="100"/>
        <v>31</v>
      </c>
      <c r="R1266">
        <f t="shared" si="101"/>
        <v>54</v>
      </c>
    </row>
    <row r="1267" spans="2:18" x14ac:dyDescent="0.25">
      <c r="B1267" s="1" t="s">
        <v>13</v>
      </c>
      <c r="C1267" s="1" t="s">
        <v>20</v>
      </c>
      <c r="D1267" s="1" t="s">
        <v>21</v>
      </c>
      <c r="E1267" s="1" t="s">
        <v>12</v>
      </c>
      <c r="F1267">
        <v>31</v>
      </c>
      <c r="G1267">
        <v>7.0000000000000007E-2</v>
      </c>
      <c r="H1267">
        <v>70</v>
      </c>
      <c r="I1267">
        <v>0.08</v>
      </c>
      <c r="K1267">
        <f t="shared" si="97"/>
        <v>36</v>
      </c>
      <c r="L1267">
        <f t="shared" si="98"/>
        <v>47</v>
      </c>
      <c r="M1267" t="str">
        <f>IF(COUNT(FIND({0,1,2,3,4,5,6,7,8,9},IF(ISBLANK(A1267),IF(LEN(TRIM(B1267))&gt;0,TRIM(B1267),TRIM(C1267)),"")))&gt;0,IF(ISBLANK(A1267),IF(LEN(TRIM(B1267))&gt;0,TRIM(B1267),TRIM(C1267)),""),"")</f>
        <v>36</v>
      </c>
      <c r="N1267" t="str">
        <f>IF(COUNT(FIND({0,1,2,3,4,5,6,7,8,9},IF(ISBLANK(A1267),IF(LEN(TRIM(B1267))&gt;0,TRIM(C1267),LEFT(D1267, 4)),"")))&gt;0,IF(ISBLANK(A1267),IF(LEN(TRIM(B1267))&gt;0,TRIM(C1267),LEFT(D1267, 4)),""),"")</f>
        <v>039</v>
      </c>
      <c r="O1267" t="str">
        <f t="shared" si="99"/>
        <v>NY</v>
      </c>
      <c r="P1267" t="str">
        <f>TRIM(IF(COUNT(FIND({0,1,2,3,4,5,6,7,8,9},B1267))&gt;0,D1267,IF(LEN(TRIM(B1267))&gt;0,CONCATENATE(B1267,C1267,D1267),MID(D1267,4,LEN(D1267)))))</f>
        <v>Greene</v>
      </c>
      <c r="Q1267">
        <f t="shared" si="100"/>
        <v>31</v>
      </c>
      <c r="R1267">
        <f t="shared" si="101"/>
        <v>70</v>
      </c>
    </row>
    <row r="1268" spans="2:18" x14ac:dyDescent="0.25">
      <c r="B1268" s="1" t="s">
        <v>84</v>
      </c>
      <c r="C1268" s="1" t="s">
        <v>100</v>
      </c>
      <c r="D1268" s="1" t="s">
        <v>455</v>
      </c>
      <c r="E1268" s="1" t="s">
        <v>86</v>
      </c>
      <c r="F1268">
        <v>31</v>
      </c>
      <c r="G1268">
        <v>7.0000000000000007E-2</v>
      </c>
      <c r="H1268">
        <v>63</v>
      </c>
      <c r="I1268">
        <v>7.0000000000000007E-2</v>
      </c>
      <c r="K1268">
        <f t="shared" si="97"/>
        <v>36</v>
      </c>
      <c r="L1268">
        <f t="shared" si="98"/>
        <v>47</v>
      </c>
      <c r="M1268" t="str">
        <f>IF(COUNT(FIND({0,1,2,3,4,5,6,7,8,9},IF(ISBLANK(A1268),IF(LEN(TRIM(B1268))&gt;0,TRIM(B1268),TRIM(C1268)),"")))&gt;0,IF(ISBLANK(A1268),IF(LEN(TRIM(B1268))&gt;0,TRIM(B1268),TRIM(C1268)),""),"")</f>
        <v>34</v>
      </c>
      <c r="N1268" t="str">
        <f>IF(COUNT(FIND({0,1,2,3,4,5,6,7,8,9},IF(ISBLANK(A1268),IF(LEN(TRIM(B1268))&gt;0,TRIM(C1268),LEFT(D1268, 4)),"")))&gt;0,IF(ISBLANK(A1268),IF(LEN(TRIM(B1268))&gt;0,TRIM(C1268),LEFT(D1268, 4)),""),"")</f>
        <v>037</v>
      </c>
      <c r="O1268" t="str">
        <f t="shared" si="99"/>
        <v>NJ</v>
      </c>
      <c r="P1268" t="str">
        <f>TRIM(IF(COUNT(FIND({0,1,2,3,4,5,6,7,8,9},B1268))&gt;0,D1268,IF(LEN(TRIM(B1268))&gt;0,CONCATENATE(B1268,C1268,D1268),MID(D1268,4,LEN(D1268)))))</f>
        <v>Sussex</v>
      </c>
      <c r="Q1268">
        <f t="shared" si="100"/>
        <v>31</v>
      </c>
      <c r="R1268">
        <f t="shared" si="101"/>
        <v>63</v>
      </c>
    </row>
    <row r="1269" spans="2:18" x14ac:dyDescent="0.25">
      <c r="B1269" s="1" t="s">
        <v>238</v>
      </c>
      <c r="C1269" s="1" t="s">
        <v>133</v>
      </c>
      <c r="D1269" s="1" t="s">
        <v>454</v>
      </c>
      <c r="E1269" s="1" t="s">
        <v>240</v>
      </c>
      <c r="F1269">
        <v>31</v>
      </c>
      <c r="G1269">
        <v>7.0000000000000007E-2</v>
      </c>
      <c r="H1269">
        <v>58</v>
      </c>
      <c r="I1269">
        <v>0.06</v>
      </c>
      <c r="K1269">
        <f t="shared" si="97"/>
        <v>36</v>
      </c>
      <c r="L1269">
        <f t="shared" si="98"/>
        <v>47</v>
      </c>
      <c r="M1269" t="str">
        <f>IF(COUNT(FIND({0,1,2,3,4,5,6,7,8,9},IF(ISBLANK(A1269),IF(LEN(TRIM(B1269))&gt;0,TRIM(B1269),TRIM(C1269)),"")))&gt;0,IF(ISBLANK(A1269),IF(LEN(TRIM(B1269))&gt;0,TRIM(B1269),TRIM(C1269)),""),"")</f>
        <v>45</v>
      </c>
      <c r="N1269" t="str">
        <f>IF(COUNT(FIND({0,1,2,3,4,5,6,7,8,9},IF(ISBLANK(A1269),IF(LEN(TRIM(B1269))&gt;0,TRIM(C1269),LEFT(D1269, 4)),"")))&gt;0,IF(ISBLANK(A1269),IF(LEN(TRIM(B1269))&gt;0,TRIM(C1269),LEFT(D1269, 4)),""),"")</f>
        <v>075</v>
      </c>
      <c r="O1269" t="str">
        <f t="shared" si="99"/>
        <v>SC</v>
      </c>
      <c r="P1269" t="str">
        <f>TRIM(IF(COUNT(FIND({0,1,2,3,4,5,6,7,8,9},B1269))&gt;0,D1269,IF(LEN(TRIM(B1269))&gt;0,CONCATENATE(B1269,C1269,D1269),MID(D1269,4,LEN(D1269)))))</f>
        <v>Orangeburg</v>
      </c>
      <c r="Q1269">
        <f t="shared" si="100"/>
        <v>31</v>
      </c>
      <c r="R1269">
        <f t="shared" si="101"/>
        <v>58</v>
      </c>
    </row>
    <row r="1270" spans="2:18" x14ac:dyDescent="0.25">
      <c r="B1270" s="1" t="s">
        <v>159</v>
      </c>
      <c r="C1270" s="1" t="s">
        <v>180</v>
      </c>
      <c r="D1270" s="1" t="s">
        <v>181</v>
      </c>
      <c r="E1270" s="1" t="s">
        <v>161</v>
      </c>
      <c r="F1270">
        <v>31</v>
      </c>
      <c r="G1270">
        <v>7.0000000000000007E-2</v>
      </c>
      <c r="H1270">
        <v>64</v>
      </c>
      <c r="I1270">
        <v>7.0000000000000007E-2</v>
      </c>
      <c r="K1270">
        <f t="shared" si="97"/>
        <v>36</v>
      </c>
      <c r="L1270">
        <f t="shared" si="98"/>
        <v>47</v>
      </c>
      <c r="M1270" t="str">
        <f>IF(COUNT(FIND({0,1,2,3,4,5,6,7,8,9},IF(ISBLANK(A1270),IF(LEN(TRIM(B1270))&gt;0,TRIM(B1270),TRIM(C1270)),"")))&gt;0,IF(ISBLANK(A1270),IF(LEN(TRIM(B1270))&gt;0,TRIM(B1270),TRIM(C1270)),""),"")</f>
        <v>51</v>
      </c>
      <c r="N1270" t="str">
        <f>IF(COUNT(FIND({0,1,2,3,4,5,6,7,8,9},IF(ISBLANK(A1270),IF(LEN(TRIM(B1270))&gt;0,TRIM(C1270),LEFT(D1270, 4)),"")))&gt;0,IF(ISBLANK(A1270),IF(LEN(TRIM(B1270))&gt;0,TRIM(C1270),LEFT(D1270, 4)),""),"")</f>
        <v>510</v>
      </c>
      <c r="O1270" t="str">
        <f t="shared" si="99"/>
        <v>Va</v>
      </c>
      <c r="P1270" t="str">
        <f>TRIM(IF(COUNT(FIND({0,1,2,3,4,5,6,7,8,9},B1270))&gt;0,D1270,IF(LEN(TRIM(B1270))&gt;0,CONCATENATE(B1270,C1270,D1270),MID(D1270,4,LEN(D1270)))))</f>
        <v>Alexandria city</v>
      </c>
      <c r="Q1270">
        <f t="shared" si="100"/>
        <v>31</v>
      </c>
      <c r="R1270">
        <f t="shared" si="101"/>
        <v>64</v>
      </c>
    </row>
    <row r="1271" spans="2:18" x14ac:dyDescent="0.25">
      <c r="B1271" s="1" t="s">
        <v>120</v>
      </c>
      <c r="C1271" s="1" t="s">
        <v>192</v>
      </c>
      <c r="D1271" s="1" t="s">
        <v>173</v>
      </c>
      <c r="E1271" s="1" t="s">
        <v>123</v>
      </c>
      <c r="F1271">
        <v>30</v>
      </c>
      <c r="G1271">
        <v>7.0000000000000007E-2</v>
      </c>
      <c r="H1271">
        <v>71</v>
      </c>
      <c r="I1271">
        <v>0.08</v>
      </c>
      <c r="K1271">
        <f t="shared" si="97"/>
        <v>36</v>
      </c>
      <c r="L1271">
        <f t="shared" si="98"/>
        <v>47</v>
      </c>
      <c r="M1271" t="str">
        <f>IF(COUNT(FIND({0,1,2,3,4,5,6,7,8,9},IF(ISBLANK(A1271),IF(LEN(TRIM(B1271))&gt;0,TRIM(B1271),TRIM(C1271)),"")))&gt;0,IF(ISBLANK(A1271),IF(LEN(TRIM(B1271))&gt;0,TRIM(B1271),TRIM(C1271)),""),"")</f>
        <v>42</v>
      </c>
      <c r="N1271" t="str">
        <f>IF(COUNT(FIND({0,1,2,3,4,5,6,7,8,9},IF(ISBLANK(A1271),IF(LEN(TRIM(B1271))&gt;0,TRIM(C1271),LEFT(D1271, 4)),"")))&gt;0,IF(ISBLANK(A1271),IF(LEN(TRIM(B1271))&gt;0,TRIM(C1271),LEFT(D1271, 4)),""),"")</f>
        <v>127</v>
      </c>
      <c r="O1271" t="str">
        <f t="shared" si="99"/>
        <v>Pa</v>
      </c>
      <c r="P1271" t="str">
        <f>TRIM(IF(COUNT(FIND({0,1,2,3,4,5,6,7,8,9},B1271))&gt;0,D1271,IF(LEN(TRIM(B1271))&gt;0,CONCATENATE(B1271,C1271,D1271),MID(D1271,4,LEN(D1271)))))</f>
        <v>Wayne</v>
      </c>
      <c r="Q1271">
        <f t="shared" si="100"/>
        <v>30</v>
      </c>
      <c r="R1271">
        <f t="shared" si="101"/>
        <v>71</v>
      </c>
    </row>
    <row r="1272" spans="2:18" x14ac:dyDescent="0.25">
      <c r="B1272" s="1" t="s">
        <v>13</v>
      </c>
      <c r="C1272" s="1" t="s">
        <v>83</v>
      </c>
      <c r="D1272" s="1" t="s">
        <v>135</v>
      </c>
      <c r="E1272" s="1" t="s">
        <v>12</v>
      </c>
      <c r="F1272">
        <v>30</v>
      </c>
      <c r="G1272">
        <v>7.0000000000000007E-2</v>
      </c>
      <c r="H1272">
        <v>66</v>
      </c>
      <c r="I1272">
        <v>7.0000000000000007E-2</v>
      </c>
      <c r="K1272">
        <f t="shared" si="97"/>
        <v>36</v>
      </c>
      <c r="L1272">
        <f t="shared" si="98"/>
        <v>47</v>
      </c>
      <c r="M1272" t="str">
        <f>IF(COUNT(FIND({0,1,2,3,4,5,6,7,8,9},IF(ISBLANK(A1272),IF(LEN(TRIM(B1272))&gt;0,TRIM(B1272),TRIM(C1272)),"")))&gt;0,IF(ISBLANK(A1272),IF(LEN(TRIM(B1272))&gt;0,TRIM(B1272),TRIM(C1272)),""),"")</f>
        <v>36</v>
      </c>
      <c r="N1272" t="str">
        <f>IF(COUNT(FIND({0,1,2,3,4,5,6,7,8,9},IF(ISBLANK(A1272),IF(LEN(TRIM(B1272))&gt;0,TRIM(C1272),LEFT(D1272, 4)),"")))&gt;0,IF(ISBLANK(A1272),IF(LEN(TRIM(B1272))&gt;0,TRIM(C1272),LEFT(D1272, 4)),""),"")</f>
        <v>025</v>
      </c>
      <c r="O1272" t="str">
        <f t="shared" si="99"/>
        <v>NY</v>
      </c>
      <c r="P1272" t="str">
        <f>TRIM(IF(COUNT(FIND({0,1,2,3,4,5,6,7,8,9},B1272))&gt;0,D1272,IF(LEN(TRIM(B1272))&gt;0,CONCATENATE(B1272,C1272,D1272),MID(D1272,4,LEN(D1272)))))</f>
        <v>Delaware</v>
      </c>
      <c r="Q1272">
        <f t="shared" si="100"/>
        <v>30</v>
      </c>
      <c r="R1272">
        <f t="shared" si="101"/>
        <v>66</v>
      </c>
    </row>
    <row r="1273" spans="2:18" x14ac:dyDescent="0.25">
      <c r="B1273" s="1" t="s">
        <v>159</v>
      </c>
      <c r="C1273" s="1" t="s">
        <v>113</v>
      </c>
      <c r="D1273" s="1" t="s">
        <v>347</v>
      </c>
      <c r="E1273" s="1" t="s">
        <v>161</v>
      </c>
      <c r="F1273">
        <v>30</v>
      </c>
      <c r="G1273">
        <v>7.0000000000000007E-2</v>
      </c>
      <c r="H1273">
        <v>48</v>
      </c>
      <c r="I1273">
        <v>0.05</v>
      </c>
      <c r="K1273">
        <f t="shared" si="97"/>
        <v>36</v>
      </c>
      <c r="L1273">
        <f t="shared" si="98"/>
        <v>47</v>
      </c>
      <c r="M1273" t="str">
        <f>IF(COUNT(FIND({0,1,2,3,4,5,6,7,8,9},IF(ISBLANK(A1273),IF(LEN(TRIM(B1273))&gt;0,TRIM(B1273),TRIM(C1273)),"")))&gt;0,IF(ISBLANK(A1273),IF(LEN(TRIM(B1273))&gt;0,TRIM(B1273),TRIM(C1273)),""),"")</f>
        <v>51</v>
      </c>
      <c r="N1273" t="str">
        <f>IF(COUNT(FIND({0,1,2,3,4,5,6,7,8,9},IF(ISBLANK(A1273),IF(LEN(TRIM(B1273))&gt;0,TRIM(C1273),LEFT(D1273, 4)),"")))&gt;0,IF(ISBLANK(A1273),IF(LEN(TRIM(B1273))&gt;0,TRIM(C1273),LEFT(D1273, 4)),""),"")</f>
        <v>013</v>
      </c>
      <c r="O1273" t="str">
        <f t="shared" si="99"/>
        <v>Va</v>
      </c>
      <c r="P1273" t="str">
        <f>TRIM(IF(COUNT(FIND({0,1,2,3,4,5,6,7,8,9},B1273))&gt;0,D1273,IF(LEN(TRIM(B1273))&gt;0,CONCATENATE(B1273,C1273,D1273),MID(D1273,4,LEN(D1273)))))</f>
        <v>Arlington</v>
      </c>
      <c r="Q1273">
        <f t="shared" si="100"/>
        <v>30</v>
      </c>
      <c r="R1273">
        <f t="shared" si="101"/>
        <v>48</v>
      </c>
    </row>
    <row r="1274" spans="2:18" x14ac:dyDescent="0.25">
      <c r="B1274" s="1" t="s">
        <v>120</v>
      </c>
      <c r="C1274" s="1" t="s">
        <v>54</v>
      </c>
      <c r="D1274" s="1" t="s">
        <v>503</v>
      </c>
      <c r="E1274" s="1" t="s">
        <v>123</v>
      </c>
      <c r="F1274">
        <v>30</v>
      </c>
      <c r="G1274">
        <v>7.0000000000000007E-2</v>
      </c>
      <c r="H1274">
        <v>59</v>
      </c>
      <c r="I1274">
        <v>0.06</v>
      </c>
      <c r="K1274">
        <f t="shared" si="97"/>
        <v>36</v>
      </c>
      <c r="L1274">
        <f t="shared" si="98"/>
        <v>47</v>
      </c>
      <c r="M1274" t="str">
        <f>IF(COUNT(FIND({0,1,2,3,4,5,6,7,8,9},IF(ISBLANK(A1274),IF(LEN(TRIM(B1274))&gt;0,TRIM(B1274),TRIM(C1274)),"")))&gt;0,IF(ISBLANK(A1274),IF(LEN(TRIM(B1274))&gt;0,TRIM(B1274),TRIM(C1274)),""),"")</f>
        <v>42</v>
      </c>
      <c r="N1274" t="str">
        <f>IF(COUNT(FIND({0,1,2,3,4,5,6,7,8,9},IF(ISBLANK(A1274),IF(LEN(TRIM(B1274))&gt;0,TRIM(C1274),LEFT(D1274, 4)),"")))&gt;0,IF(ISBLANK(A1274),IF(LEN(TRIM(B1274))&gt;0,TRIM(C1274),LEFT(D1274, 4)),""),"")</f>
        <v>071</v>
      </c>
      <c r="O1274" t="str">
        <f t="shared" si="99"/>
        <v>Pa</v>
      </c>
      <c r="P1274" t="str">
        <f>TRIM(IF(COUNT(FIND({0,1,2,3,4,5,6,7,8,9},B1274))&gt;0,D1274,IF(LEN(TRIM(B1274))&gt;0,CONCATENATE(B1274,C1274,D1274),MID(D1274,4,LEN(D1274)))))</f>
        <v>Lancaster</v>
      </c>
      <c r="Q1274">
        <f t="shared" si="100"/>
        <v>30</v>
      </c>
      <c r="R1274">
        <f t="shared" si="101"/>
        <v>59</v>
      </c>
    </row>
    <row r="1275" spans="2:18" x14ac:dyDescent="0.25">
      <c r="B1275" s="1" t="s">
        <v>56</v>
      </c>
      <c r="C1275" s="1" t="s">
        <v>60</v>
      </c>
      <c r="D1275" s="1" t="s">
        <v>110</v>
      </c>
      <c r="E1275" s="1" t="s">
        <v>59</v>
      </c>
      <c r="F1275">
        <v>30</v>
      </c>
      <c r="G1275">
        <v>7.0000000000000007E-2</v>
      </c>
      <c r="H1275">
        <v>79</v>
      </c>
      <c r="I1275">
        <v>0.09</v>
      </c>
      <c r="K1275">
        <f t="shared" si="97"/>
        <v>36</v>
      </c>
      <c r="L1275">
        <f t="shared" si="98"/>
        <v>47</v>
      </c>
      <c r="M1275" t="str">
        <f>IF(COUNT(FIND({0,1,2,3,4,5,6,7,8,9},IF(ISBLANK(A1275),IF(LEN(TRIM(B1275))&gt;0,TRIM(B1275),TRIM(C1275)),"")))&gt;0,IF(ISBLANK(A1275),IF(LEN(TRIM(B1275))&gt;0,TRIM(B1275),TRIM(C1275)),""),"")</f>
        <v>25</v>
      </c>
      <c r="N1275" t="str">
        <f>IF(COUNT(FIND({0,1,2,3,4,5,6,7,8,9},IF(ISBLANK(A1275),IF(LEN(TRIM(B1275))&gt;0,TRIM(C1275),LEFT(D1275, 4)),"")))&gt;0,IF(ISBLANK(A1275),IF(LEN(TRIM(B1275))&gt;0,TRIM(C1275),LEFT(D1275, 4)),""),"")</f>
        <v>027</v>
      </c>
      <c r="O1275" t="str">
        <f t="shared" si="99"/>
        <v>Ma</v>
      </c>
      <c r="P1275" t="str">
        <f>TRIM(IF(COUNT(FIND({0,1,2,3,4,5,6,7,8,9},B1275))&gt;0,D1275,IF(LEN(TRIM(B1275))&gt;0,CONCATENATE(B1275,C1275,D1275),MID(D1275,4,LEN(D1275)))))</f>
        <v>Worcester</v>
      </c>
      <c r="Q1275">
        <f t="shared" si="100"/>
        <v>30</v>
      </c>
      <c r="R1275">
        <f t="shared" si="101"/>
        <v>79</v>
      </c>
    </row>
    <row r="1276" spans="2:18" x14ac:dyDescent="0.25">
      <c r="B1276" s="1" t="s">
        <v>95</v>
      </c>
      <c r="C1276" s="1" t="s">
        <v>118</v>
      </c>
      <c r="D1276" s="1" t="s">
        <v>395</v>
      </c>
      <c r="E1276" s="1" t="s">
        <v>98</v>
      </c>
      <c r="F1276">
        <v>29</v>
      </c>
      <c r="G1276">
        <v>0.06</v>
      </c>
      <c r="H1276">
        <v>70</v>
      </c>
      <c r="I1276">
        <v>0.08</v>
      </c>
      <c r="K1276">
        <f t="shared" si="97"/>
        <v>36</v>
      </c>
      <c r="L1276">
        <f t="shared" si="98"/>
        <v>47</v>
      </c>
      <c r="M1276" t="str">
        <f>IF(COUNT(FIND({0,1,2,3,4,5,6,7,8,9},IF(ISBLANK(A1276),IF(LEN(TRIM(B1276))&gt;0,TRIM(B1276),TRIM(C1276)),"")))&gt;0,IF(ISBLANK(A1276),IF(LEN(TRIM(B1276))&gt;0,TRIM(B1276),TRIM(C1276)),""),"")</f>
        <v>12</v>
      </c>
      <c r="N1276" t="str">
        <f>IF(COUNT(FIND({0,1,2,3,4,5,6,7,8,9},IF(ISBLANK(A1276),IF(LEN(TRIM(B1276))&gt;0,TRIM(C1276),LEFT(D1276, 4)),"")))&gt;0,IF(ISBLANK(A1276),IF(LEN(TRIM(B1276))&gt;0,TRIM(C1276),LEFT(D1276, 4)),""),"")</f>
        <v>105</v>
      </c>
      <c r="O1276" t="str">
        <f t="shared" si="99"/>
        <v>Fl</v>
      </c>
      <c r="P1276" t="str">
        <f>TRIM(IF(COUNT(FIND({0,1,2,3,4,5,6,7,8,9},B1276))&gt;0,D1276,IF(LEN(TRIM(B1276))&gt;0,CONCATENATE(B1276,C1276,D1276),MID(D1276,4,LEN(D1276)))))</f>
        <v>Polk</v>
      </c>
      <c r="Q1276">
        <f t="shared" si="100"/>
        <v>29</v>
      </c>
      <c r="R1276">
        <f t="shared" si="101"/>
        <v>70</v>
      </c>
    </row>
    <row r="1277" spans="2:18" x14ac:dyDescent="0.25">
      <c r="B1277" s="1" t="s">
        <v>99</v>
      </c>
      <c r="C1277" s="1" t="s">
        <v>46</v>
      </c>
      <c r="D1277" s="1" t="s">
        <v>375</v>
      </c>
      <c r="E1277" s="1" t="s">
        <v>102</v>
      </c>
      <c r="F1277">
        <v>29</v>
      </c>
      <c r="G1277">
        <v>0.06</v>
      </c>
      <c r="H1277">
        <v>64</v>
      </c>
      <c r="I1277">
        <v>7.0000000000000007E-2</v>
      </c>
      <c r="K1277">
        <f t="shared" si="97"/>
        <v>36</v>
      </c>
      <c r="L1277">
        <f t="shared" si="98"/>
        <v>47</v>
      </c>
      <c r="M1277" t="str">
        <f>IF(COUNT(FIND({0,1,2,3,4,5,6,7,8,9},IF(ISBLANK(A1277),IF(LEN(TRIM(B1277))&gt;0,TRIM(B1277),TRIM(C1277)),"")))&gt;0,IF(ISBLANK(A1277),IF(LEN(TRIM(B1277))&gt;0,TRIM(B1277),TRIM(C1277)),""),"")</f>
        <v>06</v>
      </c>
      <c r="N1277" t="str">
        <f>IF(COUNT(FIND({0,1,2,3,4,5,6,7,8,9},IF(ISBLANK(A1277),IF(LEN(TRIM(B1277))&gt;0,TRIM(C1277),LEFT(D1277, 4)),"")))&gt;0,IF(ISBLANK(A1277),IF(LEN(TRIM(B1277))&gt;0,TRIM(C1277),LEFT(D1277, 4)),""),"")</f>
        <v>065</v>
      </c>
      <c r="O1277" t="str">
        <f t="shared" si="99"/>
        <v>Ca</v>
      </c>
      <c r="P1277" t="str">
        <f>TRIM(IF(COUNT(FIND({0,1,2,3,4,5,6,7,8,9},B1277))&gt;0,D1277,IF(LEN(TRIM(B1277))&gt;0,CONCATENATE(B1277,C1277,D1277),MID(D1277,4,LEN(D1277)))))</f>
        <v>Riverside</v>
      </c>
      <c r="Q1277">
        <f t="shared" si="100"/>
        <v>29</v>
      </c>
      <c r="R1277">
        <f t="shared" si="101"/>
        <v>64</v>
      </c>
    </row>
    <row r="1278" spans="2:18" x14ac:dyDescent="0.25">
      <c r="B1278" s="1" t="s">
        <v>120</v>
      </c>
      <c r="C1278" s="1" t="s">
        <v>154</v>
      </c>
      <c r="D1278" s="1" t="s">
        <v>456</v>
      </c>
      <c r="E1278" s="1" t="s">
        <v>123</v>
      </c>
      <c r="F1278">
        <v>29</v>
      </c>
      <c r="G1278">
        <v>0.06</v>
      </c>
      <c r="H1278">
        <v>68</v>
      </c>
      <c r="I1278">
        <v>7.0000000000000007E-2</v>
      </c>
      <c r="K1278">
        <f t="shared" si="97"/>
        <v>36</v>
      </c>
      <c r="L1278">
        <f t="shared" si="98"/>
        <v>47</v>
      </c>
      <c r="M1278" t="str">
        <f>IF(COUNT(FIND({0,1,2,3,4,5,6,7,8,9},IF(ISBLANK(A1278),IF(LEN(TRIM(B1278))&gt;0,TRIM(B1278),TRIM(C1278)),"")))&gt;0,IF(ISBLANK(A1278),IF(LEN(TRIM(B1278))&gt;0,TRIM(B1278),TRIM(C1278)),""),"")</f>
        <v>42</v>
      </c>
      <c r="N1278" t="str">
        <f>IF(COUNT(FIND({0,1,2,3,4,5,6,7,8,9},IF(ISBLANK(A1278),IF(LEN(TRIM(B1278))&gt;0,TRIM(C1278),LEFT(D1278, 4)),"")))&gt;0,IF(ISBLANK(A1278),IF(LEN(TRIM(B1278))&gt;0,TRIM(C1278),LEFT(D1278, 4)),""),"")</f>
        <v>079</v>
      </c>
      <c r="O1278" t="str">
        <f t="shared" si="99"/>
        <v>Pa</v>
      </c>
      <c r="P1278" t="str">
        <f>TRIM(IF(COUNT(FIND({0,1,2,3,4,5,6,7,8,9},B1278))&gt;0,D1278,IF(LEN(TRIM(B1278))&gt;0,CONCATENATE(B1278,C1278,D1278),MID(D1278,4,LEN(D1278)))))</f>
        <v>Luzerne</v>
      </c>
      <c r="Q1278">
        <f t="shared" si="100"/>
        <v>29</v>
      </c>
      <c r="R1278">
        <f t="shared" si="101"/>
        <v>68</v>
      </c>
    </row>
    <row r="1279" spans="2:18" x14ac:dyDescent="0.25">
      <c r="B1279" s="1" t="s">
        <v>159</v>
      </c>
      <c r="C1279" s="1" t="s">
        <v>643</v>
      </c>
      <c r="D1279" s="1" t="s">
        <v>644</v>
      </c>
      <c r="E1279" s="1" t="s">
        <v>161</v>
      </c>
      <c r="F1279">
        <v>29</v>
      </c>
      <c r="G1279">
        <v>0.06</v>
      </c>
      <c r="H1279">
        <v>60</v>
      </c>
      <c r="I1279">
        <v>7.0000000000000007E-2</v>
      </c>
      <c r="K1279">
        <f t="shared" si="97"/>
        <v>36</v>
      </c>
      <c r="L1279">
        <f t="shared" si="98"/>
        <v>47</v>
      </c>
      <c r="M1279" t="str">
        <f>IF(COUNT(FIND({0,1,2,3,4,5,6,7,8,9},IF(ISBLANK(A1279),IF(LEN(TRIM(B1279))&gt;0,TRIM(B1279),TRIM(C1279)),"")))&gt;0,IF(ISBLANK(A1279),IF(LEN(TRIM(B1279))&gt;0,TRIM(B1279),TRIM(C1279)),""),"")</f>
        <v>51</v>
      </c>
      <c r="N1279" t="str">
        <f>IF(COUNT(FIND({0,1,2,3,4,5,6,7,8,9},IF(ISBLANK(A1279),IF(LEN(TRIM(B1279))&gt;0,TRIM(C1279),LEFT(D1279, 4)),"")))&gt;0,IF(ISBLANK(A1279),IF(LEN(TRIM(B1279))&gt;0,TRIM(C1279),LEFT(D1279, 4)),""),"")</f>
        <v>650</v>
      </c>
      <c r="O1279" t="str">
        <f t="shared" si="99"/>
        <v>Va</v>
      </c>
      <c r="P1279" t="str">
        <f>TRIM(IF(COUNT(FIND({0,1,2,3,4,5,6,7,8,9},B1279))&gt;0,D1279,IF(LEN(TRIM(B1279))&gt;0,CONCATENATE(B1279,C1279,D1279),MID(D1279,4,LEN(D1279)))))</f>
        <v>Hampton city</v>
      </c>
      <c r="Q1279">
        <f t="shared" si="100"/>
        <v>29</v>
      </c>
      <c r="R1279">
        <f t="shared" si="101"/>
        <v>60</v>
      </c>
    </row>
    <row r="1280" spans="2:18" x14ac:dyDescent="0.25">
      <c r="B1280" s="1" t="s">
        <v>234</v>
      </c>
      <c r="C1280" s="1" t="s">
        <v>430</v>
      </c>
      <c r="D1280" s="1" t="s">
        <v>125</v>
      </c>
      <c r="E1280" s="1" t="s">
        <v>236</v>
      </c>
      <c r="F1280">
        <v>29</v>
      </c>
      <c r="G1280">
        <v>0.06</v>
      </c>
      <c r="H1280">
        <v>74</v>
      </c>
      <c r="I1280">
        <v>0.08</v>
      </c>
      <c r="K1280">
        <f t="shared" si="97"/>
        <v>36</v>
      </c>
      <c r="L1280">
        <f t="shared" si="98"/>
        <v>47</v>
      </c>
      <c r="M1280" t="str">
        <f>IF(COUNT(FIND({0,1,2,3,4,5,6,7,8,9},IF(ISBLANK(A1280),IF(LEN(TRIM(B1280))&gt;0,TRIM(B1280),TRIM(C1280)),"")))&gt;0,IF(ISBLANK(A1280),IF(LEN(TRIM(B1280))&gt;0,TRIM(B1280),TRIM(C1280)),""),"")</f>
        <v>13</v>
      </c>
      <c r="N1280" t="str">
        <f>IF(COUNT(FIND({0,1,2,3,4,5,6,7,8,9},IF(ISBLANK(A1280),IF(LEN(TRIM(B1280))&gt;0,TRIM(C1280),LEFT(D1280, 4)),"")))&gt;0,IF(ISBLANK(A1280),IF(LEN(TRIM(B1280))&gt;0,TRIM(C1280),LEFT(D1280, 4)),""),"")</f>
        <v>245</v>
      </c>
      <c r="O1280" t="str">
        <f t="shared" si="99"/>
        <v>Ga</v>
      </c>
      <c r="P1280" t="str">
        <f>TRIM(IF(COUNT(FIND({0,1,2,3,4,5,6,7,8,9},B1280))&gt;0,D1280,IF(LEN(TRIM(B1280))&gt;0,CONCATENATE(B1280,C1280,D1280),MID(D1280,4,LEN(D1280)))))</f>
        <v>Richmond</v>
      </c>
      <c r="Q1280">
        <f t="shared" si="100"/>
        <v>29</v>
      </c>
      <c r="R1280">
        <f t="shared" si="101"/>
        <v>74</v>
      </c>
    </row>
    <row r="1281" spans="2:18" x14ac:dyDescent="0.25">
      <c r="B1281" s="1" t="s">
        <v>120</v>
      </c>
      <c r="C1281" s="1" t="s">
        <v>96</v>
      </c>
      <c r="D1281" s="1" t="s">
        <v>488</v>
      </c>
      <c r="E1281" s="1" t="s">
        <v>123</v>
      </c>
      <c r="F1281">
        <v>28</v>
      </c>
      <c r="G1281">
        <v>0.06</v>
      </c>
      <c r="H1281">
        <v>72</v>
      </c>
      <c r="I1281">
        <v>0.08</v>
      </c>
      <c r="K1281">
        <f t="shared" si="97"/>
        <v>36</v>
      </c>
      <c r="L1281">
        <f t="shared" si="98"/>
        <v>47</v>
      </c>
      <c r="M1281" t="str">
        <f>IF(COUNT(FIND({0,1,2,3,4,5,6,7,8,9},IF(ISBLANK(A1281),IF(LEN(TRIM(B1281))&gt;0,TRIM(B1281),TRIM(C1281)),"")))&gt;0,IF(ISBLANK(A1281),IF(LEN(TRIM(B1281))&gt;0,TRIM(B1281),TRIM(C1281)),""),"")</f>
        <v>42</v>
      </c>
      <c r="N1281" t="str">
        <f>IF(COUNT(FIND({0,1,2,3,4,5,6,7,8,9},IF(ISBLANK(A1281),IF(LEN(TRIM(B1281))&gt;0,TRIM(C1281),LEFT(D1281, 4)),"")))&gt;0,IF(ISBLANK(A1281),IF(LEN(TRIM(B1281))&gt;0,TRIM(C1281),LEFT(D1281, 4)),""),"")</f>
        <v>011</v>
      </c>
      <c r="O1281" t="str">
        <f t="shared" si="99"/>
        <v>Pa</v>
      </c>
      <c r="P1281" t="str">
        <f>TRIM(IF(COUNT(FIND({0,1,2,3,4,5,6,7,8,9},B1281))&gt;0,D1281,IF(LEN(TRIM(B1281))&gt;0,CONCATENATE(B1281,C1281,D1281),MID(D1281,4,LEN(D1281)))))</f>
        <v>Berks</v>
      </c>
      <c r="Q1281">
        <f t="shared" si="100"/>
        <v>28</v>
      </c>
      <c r="R1281">
        <f t="shared" si="101"/>
        <v>72</v>
      </c>
    </row>
    <row r="1282" spans="2:18" x14ac:dyDescent="0.25">
      <c r="B1282" s="1" t="s">
        <v>506</v>
      </c>
      <c r="C1282" s="1" t="s">
        <v>210</v>
      </c>
      <c r="D1282" s="1" t="s">
        <v>507</v>
      </c>
      <c r="E1282" s="1" t="s">
        <v>508</v>
      </c>
      <c r="F1282">
        <v>28</v>
      </c>
      <c r="G1282">
        <v>0.06</v>
      </c>
      <c r="H1282">
        <v>48</v>
      </c>
      <c r="I1282">
        <v>0.05</v>
      </c>
      <c r="K1282">
        <f t="shared" si="97"/>
        <v>36</v>
      </c>
      <c r="L1282">
        <f t="shared" si="98"/>
        <v>47</v>
      </c>
      <c r="M1282" t="str">
        <f>IF(COUNT(FIND({0,1,2,3,4,5,6,7,8,9},IF(ISBLANK(A1282),IF(LEN(TRIM(B1282))&gt;0,TRIM(B1282),TRIM(C1282)),"")))&gt;0,IF(ISBLANK(A1282),IF(LEN(TRIM(B1282))&gt;0,TRIM(B1282),TRIM(C1282)),""),"")</f>
        <v>41</v>
      </c>
      <c r="N1282" t="str">
        <f>IF(COUNT(FIND({0,1,2,3,4,5,6,7,8,9},IF(ISBLANK(A1282),IF(LEN(TRIM(B1282))&gt;0,TRIM(C1282),LEFT(D1282, 4)),"")))&gt;0,IF(ISBLANK(A1282),IF(LEN(TRIM(B1282))&gt;0,TRIM(C1282),LEFT(D1282, 4)),""),"")</f>
        <v>051</v>
      </c>
      <c r="O1282" t="str">
        <f t="shared" si="99"/>
        <v>Or</v>
      </c>
      <c r="P1282" t="str">
        <f>TRIM(IF(COUNT(FIND({0,1,2,3,4,5,6,7,8,9},B1282))&gt;0,D1282,IF(LEN(TRIM(B1282))&gt;0,CONCATENATE(B1282,C1282,D1282),MID(D1282,4,LEN(D1282)))))</f>
        <v>Multnomah</v>
      </c>
      <c r="Q1282">
        <f t="shared" si="100"/>
        <v>28</v>
      </c>
      <c r="R1282">
        <f t="shared" si="101"/>
        <v>48</v>
      </c>
    </row>
    <row r="1283" spans="2:18" x14ac:dyDescent="0.25">
      <c r="B1283" s="1" t="s">
        <v>13</v>
      </c>
      <c r="C1283" s="1" t="s">
        <v>22</v>
      </c>
      <c r="D1283" s="1" t="s">
        <v>23</v>
      </c>
      <c r="E1283" s="1" t="s">
        <v>12</v>
      </c>
      <c r="F1283">
        <v>28</v>
      </c>
      <c r="G1283">
        <v>0.06</v>
      </c>
      <c r="H1283">
        <v>56</v>
      </c>
      <c r="I1283">
        <v>0.06</v>
      </c>
      <c r="K1283">
        <f t="shared" si="97"/>
        <v>36</v>
      </c>
      <c r="L1283">
        <f t="shared" si="98"/>
        <v>47</v>
      </c>
      <c r="M1283" t="str">
        <f>IF(COUNT(FIND({0,1,2,3,4,5,6,7,8,9},IF(ISBLANK(A1283),IF(LEN(TRIM(B1283))&gt;0,TRIM(B1283),TRIM(C1283)),"")))&gt;0,IF(ISBLANK(A1283),IF(LEN(TRIM(B1283))&gt;0,TRIM(B1283),TRIM(C1283)),""),"")</f>
        <v>36</v>
      </c>
      <c r="N1283" t="str">
        <f>IF(COUNT(FIND({0,1,2,3,4,5,6,7,8,9},IF(ISBLANK(A1283),IF(LEN(TRIM(B1283))&gt;0,TRIM(C1283),LEFT(D1283, 4)),"")))&gt;0,IF(ISBLANK(A1283),IF(LEN(TRIM(B1283))&gt;0,TRIM(C1283),LEFT(D1283, 4)),""),"")</f>
        <v>021</v>
      </c>
      <c r="O1283" t="str">
        <f t="shared" si="99"/>
        <v>NY</v>
      </c>
      <c r="P1283" t="str">
        <f>TRIM(IF(COUNT(FIND({0,1,2,3,4,5,6,7,8,9},B1283))&gt;0,D1283,IF(LEN(TRIM(B1283))&gt;0,CONCATENATE(B1283,C1283,D1283),MID(D1283,4,LEN(D1283)))))</f>
        <v>Columbia</v>
      </c>
      <c r="Q1283">
        <f t="shared" si="100"/>
        <v>28</v>
      </c>
      <c r="R1283">
        <f t="shared" si="101"/>
        <v>56</v>
      </c>
    </row>
    <row r="1284" spans="2:18" x14ac:dyDescent="0.25">
      <c r="B1284" s="1" t="s">
        <v>95</v>
      </c>
      <c r="C1284" s="1" t="s">
        <v>70</v>
      </c>
      <c r="D1284" s="1" t="s">
        <v>348</v>
      </c>
      <c r="E1284" s="1" t="s">
        <v>98</v>
      </c>
      <c r="F1284">
        <v>28</v>
      </c>
      <c r="G1284">
        <v>0.06</v>
      </c>
      <c r="H1284">
        <v>54</v>
      </c>
      <c r="I1284">
        <v>0.06</v>
      </c>
      <c r="K1284">
        <f t="shared" ref="K1284:K1347" si="102">VALUE(IF(ISBLANK(A1284),K1283,A1284))</f>
        <v>36</v>
      </c>
      <c r="L1284">
        <f t="shared" ref="L1284:L1347" si="103">VALUE(IF(ISBLANK(A1284),L1283,CONCATENATE(TRIM(B1284),TRIM(C1284))))</f>
        <v>47</v>
      </c>
      <c r="M1284" t="str">
        <f>IF(COUNT(FIND({0,1,2,3,4,5,6,7,8,9},IF(ISBLANK(A1284),IF(LEN(TRIM(B1284))&gt;0,TRIM(B1284),TRIM(C1284)),"")))&gt;0,IF(ISBLANK(A1284),IF(LEN(TRIM(B1284))&gt;0,TRIM(B1284),TRIM(C1284)),""),"")</f>
        <v>12</v>
      </c>
      <c r="N1284" t="str">
        <f>IF(COUNT(FIND({0,1,2,3,4,5,6,7,8,9},IF(ISBLANK(A1284),IF(LEN(TRIM(B1284))&gt;0,TRIM(C1284),LEFT(D1284, 4)),"")))&gt;0,IF(ISBLANK(A1284),IF(LEN(TRIM(B1284))&gt;0,TRIM(C1284),LEFT(D1284, 4)),""),"")</f>
        <v>115</v>
      </c>
      <c r="O1284" t="str">
        <f t="shared" ref="O1284:O1347" si="104">IF(LEN(TRIM(E1284))&gt;0,E1284,"XX")</f>
        <v>Fl</v>
      </c>
      <c r="P1284" t="str">
        <f>TRIM(IF(COUNT(FIND({0,1,2,3,4,5,6,7,8,9},B1284))&gt;0,D1284,IF(LEN(TRIM(B1284))&gt;0,CONCATENATE(B1284,C1284,D1284),MID(D1284,4,LEN(D1284)))))</f>
        <v>Sarasota</v>
      </c>
      <c r="Q1284">
        <f t="shared" ref="Q1284:Q1347" si="105">F1284</f>
        <v>28</v>
      </c>
      <c r="R1284">
        <f t="shared" ref="R1284:R1347" si="106">H1284</f>
        <v>54</v>
      </c>
    </row>
    <row r="1285" spans="2:18" x14ac:dyDescent="0.25">
      <c r="B1285" s="1" t="s">
        <v>78</v>
      </c>
      <c r="C1285" s="1" t="s">
        <v>96</v>
      </c>
      <c r="D1285" s="1" t="s">
        <v>190</v>
      </c>
      <c r="E1285" s="1" t="s">
        <v>80</v>
      </c>
      <c r="F1285">
        <v>27</v>
      </c>
      <c r="G1285">
        <v>0.06</v>
      </c>
      <c r="H1285">
        <v>44</v>
      </c>
      <c r="I1285">
        <v>0.05</v>
      </c>
      <c r="K1285">
        <f t="shared" si="102"/>
        <v>36</v>
      </c>
      <c r="L1285">
        <f t="shared" si="103"/>
        <v>47</v>
      </c>
      <c r="M1285" t="str">
        <f>IF(COUNT(FIND({0,1,2,3,4,5,6,7,8,9},IF(ISBLANK(A1285),IF(LEN(TRIM(B1285))&gt;0,TRIM(B1285),TRIM(C1285)),"")))&gt;0,IF(ISBLANK(A1285),IF(LEN(TRIM(B1285))&gt;0,TRIM(B1285),TRIM(C1285)),""),"")</f>
        <v>09</v>
      </c>
      <c r="N1285" t="str">
        <f>IF(COUNT(FIND({0,1,2,3,4,5,6,7,8,9},IF(ISBLANK(A1285),IF(LEN(TRIM(B1285))&gt;0,TRIM(C1285),LEFT(D1285, 4)),"")))&gt;0,IF(ISBLANK(A1285),IF(LEN(TRIM(B1285))&gt;0,TRIM(C1285),LEFT(D1285, 4)),""),"")</f>
        <v>011</v>
      </c>
      <c r="O1285" t="str">
        <f t="shared" si="104"/>
        <v>Ct</v>
      </c>
      <c r="P1285" t="str">
        <f>TRIM(IF(COUNT(FIND({0,1,2,3,4,5,6,7,8,9},B1285))&gt;0,D1285,IF(LEN(TRIM(B1285))&gt;0,CONCATENATE(B1285,C1285,D1285),MID(D1285,4,LEN(D1285)))))</f>
        <v>New London</v>
      </c>
      <c r="Q1285">
        <f t="shared" si="105"/>
        <v>27</v>
      </c>
      <c r="R1285">
        <f t="shared" si="106"/>
        <v>44</v>
      </c>
    </row>
    <row r="1286" spans="2:18" x14ac:dyDescent="0.25">
      <c r="B1286" s="1" t="s">
        <v>95</v>
      </c>
      <c r="C1286" s="1" t="s">
        <v>72</v>
      </c>
      <c r="D1286" s="1" t="s">
        <v>609</v>
      </c>
      <c r="E1286" s="1" t="s">
        <v>98</v>
      </c>
      <c r="F1286">
        <v>27</v>
      </c>
      <c r="G1286">
        <v>0.06</v>
      </c>
      <c r="H1286">
        <v>50</v>
      </c>
      <c r="I1286">
        <v>0.05</v>
      </c>
      <c r="K1286">
        <f t="shared" si="102"/>
        <v>36</v>
      </c>
      <c r="L1286">
        <f t="shared" si="103"/>
        <v>47</v>
      </c>
      <c r="M1286" t="str">
        <f>IF(COUNT(FIND({0,1,2,3,4,5,6,7,8,9},IF(ISBLANK(A1286),IF(LEN(TRIM(B1286))&gt;0,TRIM(B1286),TRIM(C1286)),"")))&gt;0,IF(ISBLANK(A1286),IF(LEN(TRIM(B1286))&gt;0,TRIM(B1286),TRIM(C1286)),""),"")</f>
        <v>12</v>
      </c>
      <c r="N1286" t="str">
        <f>IF(COUNT(FIND({0,1,2,3,4,5,6,7,8,9},IF(ISBLANK(A1286),IF(LEN(TRIM(B1286))&gt;0,TRIM(C1286),LEFT(D1286, 4)),"")))&gt;0,IF(ISBLANK(A1286),IF(LEN(TRIM(B1286))&gt;0,TRIM(C1286),LEFT(D1286, 4)),""),"")</f>
        <v>035</v>
      </c>
      <c r="O1286" t="str">
        <f t="shared" si="104"/>
        <v>Fl</v>
      </c>
      <c r="P1286" t="str">
        <f>TRIM(IF(COUNT(FIND({0,1,2,3,4,5,6,7,8,9},B1286))&gt;0,D1286,IF(LEN(TRIM(B1286))&gt;0,CONCATENATE(B1286,C1286,D1286),MID(D1286,4,LEN(D1286)))))</f>
        <v>Flagler</v>
      </c>
      <c r="Q1286">
        <f t="shared" si="105"/>
        <v>27</v>
      </c>
      <c r="R1286">
        <f t="shared" si="106"/>
        <v>50</v>
      </c>
    </row>
    <row r="1287" spans="2:18" x14ac:dyDescent="0.25">
      <c r="B1287" s="1" t="s">
        <v>56</v>
      </c>
      <c r="C1287" s="1" t="s">
        <v>126</v>
      </c>
      <c r="D1287" s="1" t="s">
        <v>90</v>
      </c>
      <c r="E1287" s="1" t="s">
        <v>59</v>
      </c>
      <c r="F1287">
        <v>27</v>
      </c>
      <c r="G1287">
        <v>0.06</v>
      </c>
      <c r="H1287">
        <v>51</v>
      </c>
      <c r="I1287">
        <v>0.06</v>
      </c>
      <c r="K1287">
        <f t="shared" si="102"/>
        <v>36</v>
      </c>
      <c r="L1287">
        <f t="shared" si="103"/>
        <v>47</v>
      </c>
      <c r="M1287" t="str">
        <f>IF(COUNT(FIND({0,1,2,3,4,5,6,7,8,9},IF(ISBLANK(A1287),IF(LEN(TRIM(B1287))&gt;0,TRIM(B1287),TRIM(C1287)),"")))&gt;0,IF(ISBLANK(A1287),IF(LEN(TRIM(B1287))&gt;0,TRIM(B1287),TRIM(C1287)),""),"")</f>
        <v>25</v>
      </c>
      <c r="N1287" t="str">
        <f>IF(COUNT(FIND({0,1,2,3,4,5,6,7,8,9},IF(ISBLANK(A1287),IF(LEN(TRIM(B1287))&gt;0,TRIM(C1287),LEFT(D1287, 4)),"")))&gt;0,IF(ISBLANK(A1287),IF(LEN(TRIM(B1287))&gt;0,TRIM(C1287),LEFT(D1287, 4)),""),"")</f>
        <v>009</v>
      </c>
      <c r="O1287" t="str">
        <f t="shared" si="104"/>
        <v>Ma</v>
      </c>
      <c r="P1287" t="str">
        <f>TRIM(IF(COUNT(FIND({0,1,2,3,4,5,6,7,8,9},B1287))&gt;0,D1287,IF(LEN(TRIM(B1287))&gt;0,CONCATENATE(B1287,C1287,D1287),MID(D1287,4,LEN(D1287)))))</f>
        <v>Essex</v>
      </c>
      <c r="Q1287">
        <f t="shared" si="105"/>
        <v>27</v>
      </c>
      <c r="R1287">
        <f t="shared" si="106"/>
        <v>51</v>
      </c>
    </row>
    <row r="1288" spans="2:18" x14ac:dyDescent="0.25">
      <c r="B1288" s="1" t="s">
        <v>224</v>
      </c>
      <c r="C1288" s="1" t="s">
        <v>26</v>
      </c>
      <c r="D1288" s="1" t="s">
        <v>523</v>
      </c>
      <c r="E1288" s="1" t="s">
        <v>227</v>
      </c>
      <c r="F1288">
        <v>26</v>
      </c>
      <c r="G1288">
        <v>0.06</v>
      </c>
      <c r="H1288">
        <v>49</v>
      </c>
      <c r="I1288">
        <v>0.05</v>
      </c>
      <c r="K1288">
        <f t="shared" si="102"/>
        <v>36</v>
      </c>
      <c r="L1288">
        <f t="shared" si="103"/>
        <v>47</v>
      </c>
      <c r="M1288" t="str">
        <f>IF(COUNT(FIND({0,1,2,3,4,5,6,7,8,9},IF(ISBLANK(A1288),IF(LEN(TRIM(B1288))&gt;0,TRIM(B1288),TRIM(C1288)),"")))&gt;0,IF(ISBLANK(A1288),IF(LEN(TRIM(B1288))&gt;0,TRIM(B1288),TRIM(C1288)),""),"")</f>
        <v>37</v>
      </c>
      <c r="N1288" t="str">
        <f>IF(COUNT(FIND({0,1,2,3,4,5,6,7,8,9},IF(ISBLANK(A1288),IF(LEN(TRIM(B1288))&gt;0,TRIM(C1288),LEFT(D1288, 4)),"")))&gt;0,IF(ISBLANK(A1288),IF(LEN(TRIM(B1288))&gt;0,TRIM(C1288),LEFT(D1288, 4)),""),"")</f>
        <v>067</v>
      </c>
      <c r="O1288" t="str">
        <f t="shared" si="104"/>
        <v>NC</v>
      </c>
      <c r="P1288" t="str">
        <f>TRIM(IF(COUNT(FIND({0,1,2,3,4,5,6,7,8,9},B1288))&gt;0,D1288,IF(LEN(TRIM(B1288))&gt;0,CONCATENATE(B1288,C1288,D1288),MID(D1288,4,LEN(D1288)))))</f>
        <v>Forsyth</v>
      </c>
      <c r="Q1288">
        <f t="shared" si="105"/>
        <v>26</v>
      </c>
      <c r="R1288">
        <f t="shared" si="106"/>
        <v>49</v>
      </c>
    </row>
    <row r="1289" spans="2:18" x14ac:dyDescent="0.25">
      <c r="B1289" s="1" t="s">
        <v>234</v>
      </c>
      <c r="C1289" s="1" t="s">
        <v>215</v>
      </c>
      <c r="D1289" s="1" t="s">
        <v>640</v>
      </c>
      <c r="E1289" s="1" t="s">
        <v>236</v>
      </c>
      <c r="F1289">
        <v>26</v>
      </c>
      <c r="G1289">
        <v>0.06</v>
      </c>
      <c r="H1289">
        <v>63</v>
      </c>
      <c r="I1289">
        <v>7.0000000000000007E-2</v>
      </c>
      <c r="K1289">
        <f t="shared" si="102"/>
        <v>36</v>
      </c>
      <c r="L1289">
        <f t="shared" si="103"/>
        <v>47</v>
      </c>
      <c r="M1289" t="str">
        <f>IF(COUNT(FIND({0,1,2,3,4,5,6,7,8,9},IF(ISBLANK(A1289),IF(LEN(TRIM(B1289))&gt;0,TRIM(B1289),TRIM(C1289)),"")))&gt;0,IF(ISBLANK(A1289),IF(LEN(TRIM(B1289))&gt;0,TRIM(B1289),TRIM(C1289)),""),"")</f>
        <v>13</v>
      </c>
      <c r="N1289" t="str">
        <f>IF(COUNT(FIND({0,1,2,3,4,5,6,7,8,9},IF(ISBLANK(A1289),IF(LEN(TRIM(B1289))&gt;0,TRIM(C1289),LEFT(D1289, 4)),"")))&gt;0,IF(ISBLANK(A1289),IF(LEN(TRIM(B1289))&gt;0,TRIM(C1289),LEFT(D1289, 4)),""),"")</f>
        <v>063</v>
      </c>
      <c r="O1289" t="str">
        <f t="shared" si="104"/>
        <v>Ga</v>
      </c>
      <c r="P1289" t="str">
        <f>TRIM(IF(COUNT(FIND({0,1,2,3,4,5,6,7,8,9},B1289))&gt;0,D1289,IF(LEN(TRIM(B1289))&gt;0,CONCATENATE(B1289,C1289,D1289),MID(D1289,4,LEN(D1289)))))</f>
        <v>Clayton</v>
      </c>
      <c r="Q1289">
        <f t="shared" si="105"/>
        <v>26</v>
      </c>
      <c r="R1289">
        <f t="shared" si="106"/>
        <v>63</v>
      </c>
    </row>
    <row r="1290" spans="2:18" x14ac:dyDescent="0.25">
      <c r="B1290" s="1" t="s">
        <v>13</v>
      </c>
      <c r="C1290" s="1" t="s">
        <v>18</v>
      </c>
      <c r="D1290" s="1" t="s">
        <v>19</v>
      </c>
      <c r="E1290" s="1" t="s">
        <v>12</v>
      </c>
      <c r="F1290">
        <v>25</v>
      </c>
      <c r="G1290">
        <v>0.06</v>
      </c>
      <c r="H1290">
        <v>49</v>
      </c>
      <c r="I1290">
        <v>0.05</v>
      </c>
      <c r="K1290">
        <f t="shared" si="102"/>
        <v>36</v>
      </c>
      <c r="L1290">
        <f t="shared" si="103"/>
        <v>47</v>
      </c>
      <c r="M1290" t="str">
        <f>IF(COUNT(FIND({0,1,2,3,4,5,6,7,8,9},IF(ISBLANK(A1290),IF(LEN(TRIM(B1290))&gt;0,TRIM(B1290),TRIM(C1290)),"")))&gt;0,IF(ISBLANK(A1290),IF(LEN(TRIM(B1290))&gt;0,TRIM(B1290),TRIM(C1290)),""),"")</f>
        <v>36</v>
      </c>
      <c r="N1290" t="str">
        <f>IF(COUNT(FIND({0,1,2,3,4,5,6,7,8,9},IF(ISBLANK(A1290),IF(LEN(TRIM(B1290))&gt;0,TRIM(C1290),LEFT(D1290, 4)),"")))&gt;0,IF(ISBLANK(A1290),IF(LEN(TRIM(B1290))&gt;0,TRIM(C1290),LEFT(D1290, 4)),""),"")</f>
        <v>091</v>
      </c>
      <c r="O1290" t="str">
        <f t="shared" si="104"/>
        <v>NY</v>
      </c>
      <c r="P1290" t="str">
        <f>TRIM(IF(COUNT(FIND({0,1,2,3,4,5,6,7,8,9},B1290))&gt;0,D1290,IF(LEN(TRIM(B1290))&gt;0,CONCATENATE(B1290,C1290,D1290),MID(D1290,4,LEN(D1290)))))</f>
        <v>Saratoga</v>
      </c>
      <c r="Q1290">
        <f t="shared" si="105"/>
        <v>25</v>
      </c>
      <c r="R1290">
        <f t="shared" si="106"/>
        <v>49</v>
      </c>
    </row>
    <row r="1291" spans="2:18" x14ac:dyDescent="0.25">
      <c r="B1291" s="1" t="s">
        <v>84</v>
      </c>
      <c r="C1291" s="1" t="s">
        <v>64</v>
      </c>
      <c r="D1291" s="1" t="s">
        <v>378</v>
      </c>
      <c r="E1291" s="1" t="s">
        <v>86</v>
      </c>
      <c r="F1291">
        <v>25</v>
      </c>
      <c r="G1291">
        <v>0.06</v>
      </c>
      <c r="H1291">
        <v>42</v>
      </c>
      <c r="I1291">
        <v>0.05</v>
      </c>
      <c r="K1291">
        <f t="shared" si="102"/>
        <v>36</v>
      </c>
      <c r="L1291">
        <f t="shared" si="103"/>
        <v>47</v>
      </c>
      <c r="M1291" t="str">
        <f>IF(COUNT(FIND({0,1,2,3,4,5,6,7,8,9},IF(ISBLANK(A1291),IF(LEN(TRIM(B1291))&gt;0,TRIM(B1291),TRIM(C1291)),"")))&gt;0,IF(ISBLANK(A1291),IF(LEN(TRIM(B1291))&gt;0,TRIM(B1291),TRIM(C1291)),""),"")</f>
        <v>34</v>
      </c>
      <c r="N1291" t="str">
        <f>IF(COUNT(FIND({0,1,2,3,4,5,6,7,8,9},IF(ISBLANK(A1291),IF(LEN(TRIM(B1291))&gt;0,TRIM(C1291),LEFT(D1291, 4)),"")))&gt;0,IF(ISBLANK(A1291),IF(LEN(TRIM(B1291))&gt;0,TRIM(C1291),LEFT(D1291, 4)),""),"")</f>
        <v>019</v>
      </c>
      <c r="O1291" t="str">
        <f t="shared" si="104"/>
        <v>NJ</v>
      </c>
      <c r="P1291" t="str">
        <f>TRIM(IF(COUNT(FIND({0,1,2,3,4,5,6,7,8,9},B1291))&gt;0,D1291,IF(LEN(TRIM(B1291))&gt;0,CONCATENATE(B1291,C1291,D1291),MID(D1291,4,LEN(D1291)))))</f>
        <v>Hunterdon</v>
      </c>
      <c r="Q1291">
        <f t="shared" si="105"/>
        <v>25</v>
      </c>
      <c r="R1291">
        <f t="shared" si="106"/>
        <v>42</v>
      </c>
    </row>
    <row r="1292" spans="2:18" x14ac:dyDescent="0.25">
      <c r="B1292" s="1" t="s">
        <v>120</v>
      </c>
      <c r="C1292" s="1" t="s">
        <v>48</v>
      </c>
      <c r="D1292" s="1" t="s">
        <v>369</v>
      </c>
      <c r="E1292" s="1" t="s">
        <v>123</v>
      </c>
      <c r="F1292">
        <v>25</v>
      </c>
      <c r="G1292">
        <v>0.06</v>
      </c>
      <c r="H1292">
        <v>49</v>
      </c>
      <c r="I1292">
        <v>0.05</v>
      </c>
      <c r="K1292">
        <f t="shared" si="102"/>
        <v>36</v>
      </c>
      <c r="L1292">
        <f t="shared" si="103"/>
        <v>47</v>
      </c>
      <c r="M1292" t="str">
        <f>IF(COUNT(FIND({0,1,2,3,4,5,6,7,8,9},IF(ISBLANK(A1292),IF(LEN(TRIM(B1292))&gt;0,TRIM(B1292),TRIM(C1292)),"")))&gt;0,IF(ISBLANK(A1292),IF(LEN(TRIM(B1292))&gt;0,TRIM(B1292),TRIM(C1292)),""),"")</f>
        <v>42</v>
      </c>
      <c r="N1292" t="str">
        <f>IF(COUNT(FIND({0,1,2,3,4,5,6,7,8,9},IF(ISBLANK(A1292),IF(LEN(TRIM(B1292))&gt;0,TRIM(C1292),LEFT(D1292, 4)),"")))&gt;0,IF(ISBLANK(A1292),IF(LEN(TRIM(B1292))&gt;0,TRIM(C1292),LEFT(D1292, 4)),""),"")</f>
        <v>029</v>
      </c>
      <c r="O1292" t="str">
        <f t="shared" si="104"/>
        <v>Pa</v>
      </c>
      <c r="P1292" t="str">
        <f>TRIM(IF(COUNT(FIND({0,1,2,3,4,5,6,7,8,9},B1292))&gt;0,D1292,IF(LEN(TRIM(B1292))&gt;0,CONCATENATE(B1292,C1292,D1292),MID(D1292,4,LEN(D1292)))))</f>
        <v>Chester</v>
      </c>
      <c r="Q1292">
        <f t="shared" si="105"/>
        <v>25</v>
      </c>
      <c r="R1292">
        <f t="shared" si="106"/>
        <v>49</v>
      </c>
    </row>
    <row r="1293" spans="2:18" x14ac:dyDescent="0.25">
      <c r="B1293" s="1" t="s">
        <v>165</v>
      </c>
      <c r="C1293" s="1" t="s">
        <v>333</v>
      </c>
      <c r="D1293" s="1" t="s">
        <v>334</v>
      </c>
      <c r="E1293" s="1" t="s">
        <v>168</v>
      </c>
      <c r="F1293">
        <v>25</v>
      </c>
      <c r="G1293">
        <v>0.06</v>
      </c>
      <c r="H1293">
        <v>49</v>
      </c>
      <c r="I1293">
        <v>0.05</v>
      </c>
      <c r="K1293">
        <f t="shared" si="102"/>
        <v>36</v>
      </c>
      <c r="L1293">
        <f t="shared" si="103"/>
        <v>47</v>
      </c>
      <c r="M1293" t="str">
        <f>IF(COUNT(FIND({0,1,2,3,4,5,6,7,8,9},IF(ISBLANK(A1293),IF(LEN(TRIM(B1293))&gt;0,TRIM(B1293),TRIM(C1293)),"")))&gt;0,IF(ISBLANK(A1293),IF(LEN(TRIM(B1293))&gt;0,TRIM(B1293),TRIM(C1293)),""),"")</f>
        <v>48</v>
      </c>
      <c r="N1293" t="str">
        <f>IF(COUNT(FIND({0,1,2,3,4,5,6,7,8,9},IF(ISBLANK(A1293),IF(LEN(TRIM(B1293))&gt;0,TRIM(C1293),LEFT(D1293, 4)),"")))&gt;0,IF(ISBLANK(A1293),IF(LEN(TRIM(B1293))&gt;0,TRIM(C1293),LEFT(D1293, 4)),""),"")</f>
        <v>439</v>
      </c>
      <c r="O1293" t="str">
        <f t="shared" si="104"/>
        <v>Tx</v>
      </c>
      <c r="P1293" t="str">
        <f>TRIM(IF(COUNT(FIND({0,1,2,3,4,5,6,7,8,9},B1293))&gt;0,D1293,IF(LEN(TRIM(B1293))&gt;0,CONCATENATE(B1293,C1293,D1293),MID(D1293,4,LEN(D1293)))))</f>
        <v>Tarrant</v>
      </c>
      <c r="Q1293">
        <f t="shared" si="105"/>
        <v>25</v>
      </c>
      <c r="R1293">
        <f t="shared" si="106"/>
        <v>49</v>
      </c>
    </row>
    <row r="1294" spans="2:18" x14ac:dyDescent="0.25">
      <c r="B1294" s="1" t="s">
        <v>251</v>
      </c>
      <c r="C1294" s="1" t="s">
        <v>330</v>
      </c>
      <c r="D1294" s="1" t="s">
        <v>331</v>
      </c>
      <c r="E1294" s="1" t="s">
        <v>253</v>
      </c>
      <c r="F1294">
        <v>23</v>
      </c>
      <c r="G1294">
        <v>0.05</v>
      </c>
      <c r="H1294">
        <v>52</v>
      </c>
      <c r="I1294">
        <v>0.06</v>
      </c>
      <c r="K1294">
        <f t="shared" si="102"/>
        <v>36</v>
      </c>
      <c r="L1294">
        <f t="shared" si="103"/>
        <v>47</v>
      </c>
      <c r="M1294" t="str">
        <f>IF(COUNT(FIND({0,1,2,3,4,5,6,7,8,9},IF(ISBLANK(A1294),IF(LEN(TRIM(B1294))&gt;0,TRIM(B1294),TRIM(C1294)),"")))&gt;0,IF(ISBLANK(A1294),IF(LEN(TRIM(B1294))&gt;0,TRIM(B1294),TRIM(C1294)),""),"")</f>
        <v>26</v>
      </c>
      <c r="N1294" t="str">
        <f>IF(COUNT(FIND({0,1,2,3,4,5,6,7,8,9},IF(ISBLANK(A1294),IF(LEN(TRIM(B1294))&gt;0,TRIM(C1294),LEFT(D1294, 4)),"")))&gt;0,IF(ISBLANK(A1294),IF(LEN(TRIM(B1294))&gt;0,TRIM(C1294),LEFT(D1294, 4)),""),"")</f>
        <v>125</v>
      </c>
      <c r="O1294" t="str">
        <f t="shared" si="104"/>
        <v>Mi</v>
      </c>
      <c r="P1294" t="str">
        <f>TRIM(IF(COUNT(FIND({0,1,2,3,4,5,6,7,8,9},B1294))&gt;0,D1294,IF(LEN(TRIM(B1294))&gt;0,CONCATENATE(B1294,C1294,D1294),MID(D1294,4,LEN(D1294)))))</f>
        <v>Oakland</v>
      </c>
      <c r="Q1294">
        <f t="shared" si="105"/>
        <v>23</v>
      </c>
      <c r="R1294">
        <f t="shared" si="106"/>
        <v>52</v>
      </c>
    </row>
    <row r="1295" spans="2:18" x14ac:dyDescent="0.25">
      <c r="B1295" s="1" t="s">
        <v>449</v>
      </c>
      <c r="C1295" s="1" t="s">
        <v>83</v>
      </c>
      <c r="D1295" s="1" t="s">
        <v>472</v>
      </c>
      <c r="E1295" s="1" t="s">
        <v>451</v>
      </c>
      <c r="F1295">
        <v>23</v>
      </c>
      <c r="G1295">
        <v>0.05</v>
      </c>
      <c r="H1295">
        <v>35</v>
      </c>
      <c r="I1295">
        <v>0.04</v>
      </c>
      <c r="K1295">
        <f t="shared" si="102"/>
        <v>36</v>
      </c>
      <c r="L1295">
        <f t="shared" si="103"/>
        <v>47</v>
      </c>
      <c r="M1295" t="str">
        <f>IF(COUNT(FIND({0,1,2,3,4,5,6,7,8,9},IF(ISBLANK(A1295),IF(LEN(TRIM(B1295))&gt;0,TRIM(B1295),TRIM(C1295)),"")))&gt;0,IF(ISBLANK(A1295),IF(LEN(TRIM(B1295))&gt;0,TRIM(B1295),TRIM(C1295)),""),"")</f>
        <v>55</v>
      </c>
      <c r="N1295" t="str">
        <f>IF(COUNT(FIND({0,1,2,3,4,5,6,7,8,9},IF(ISBLANK(A1295),IF(LEN(TRIM(B1295))&gt;0,TRIM(C1295),LEFT(D1295, 4)),"")))&gt;0,IF(ISBLANK(A1295),IF(LEN(TRIM(B1295))&gt;0,TRIM(C1295),LEFT(D1295, 4)),""),"")</f>
        <v>025</v>
      </c>
      <c r="O1295" t="str">
        <f t="shared" si="104"/>
        <v>Wi</v>
      </c>
      <c r="P1295" t="str">
        <f>TRIM(IF(COUNT(FIND({0,1,2,3,4,5,6,7,8,9},B1295))&gt;0,D1295,IF(LEN(TRIM(B1295))&gt;0,CONCATENATE(B1295,C1295,D1295),MID(D1295,4,LEN(D1295)))))</f>
        <v>Dane</v>
      </c>
      <c r="Q1295">
        <f t="shared" si="105"/>
        <v>23</v>
      </c>
      <c r="R1295">
        <f t="shared" si="106"/>
        <v>35</v>
      </c>
    </row>
    <row r="1296" spans="2:18" x14ac:dyDescent="0.25">
      <c r="B1296" s="1" t="s">
        <v>120</v>
      </c>
      <c r="C1296" s="1" t="s">
        <v>91</v>
      </c>
      <c r="D1296" s="1" t="s">
        <v>517</v>
      </c>
      <c r="E1296" s="1" t="s">
        <v>123</v>
      </c>
      <c r="F1296">
        <v>23</v>
      </c>
      <c r="G1296">
        <v>0.05</v>
      </c>
      <c r="H1296">
        <v>55</v>
      </c>
      <c r="I1296">
        <v>0.06</v>
      </c>
      <c r="K1296">
        <f t="shared" si="102"/>
        <v>36</v>
      </c>
      <c r="L1296">
        <f t="shared" si="103"/>
        <v>47</v>
      </c>
      <c r="M1296" t="str">
        <f>IF(COUNT(FIND({0,1,2,3,4,5,6,7,8,9},IF(ISBLANK(A1296),IF(LEN(TRIM(B1296))&gt;0,TRIM(B1296),TRIM(C1296)),"")))&gt;0,IF(ISBLANK(A1296),IF(LEN(TRIM(B1296))&gt;0,TRIM(B1296),TRIM(C1296)),""),"")</f>
        <v>42</v>
      </c>
      <c r="N1296" t="str">
        <f>IF(COUNT(FIND({0,1,2,3,4,5,6,7,8,9},IF(ISBLANK(A1296),IF(LEN(TRIM(B1296))&gt;0,TRIM(C1296),LEFT(D1296, 4)),"")))&gt;0,IF(ISBLANK(A1296),IF(LEN(TRIM(B1296))&gt;0,TRIM(C1296),LEFT(D1296, 4)),""),"")</f>
        <v>043</v>
      </c>
      <c r="O1296" t="str">
        <f t="shared" si="104"/>
        <v>Pa</v>
      </c>
      <c r="P1296" t="str">
        <f>TRIM(IF(COUNT(FIND({0,1,2,3,4,5,6,7,8,9},B1296))&gt;0,D1296,IF(LEN(TRIM(B1296))&gt;0,CONCATENATE(B1296,C1296,D1296),MID(D1296,4,LEN(D1296)))))</f>
        <v>Dauphin</v>
      </c>
      <c r="Q1296">
        <f t="shared" si="105"/>
        <v>23</v>
      </c>
      <c r="R1296">
        <f t="shared" si="106"/>
        <v>55</v>
      </c>
    </row>
    <row r="1297" spans="2:18" x14ac:dyDescent="0.25">
      <c r="B1297" s="1" t="s">
        <v>265</v>
      </c>
      <c r="C1297" s="1" t="s">
        <v>178</v>
      </c>
      <c r="D1297" s="1" t="s">
        <v>266</v>
      </c>
      <c r="E1297" s="1" t="s">
        <v>267</v>
      </c>
      <c r="F1297">
        <v>22</v>
      </c>
      <c r="G1297">
        <v>0.05</v>
      </c>
      <c r="H1297">
        <v>33</v>
      </c>
      <c r="I1297">
        <v>0.04</v>
      </c>
      <c r="K1297">
        <f t="shared" si="102"/>
        <v>36</v>
      </c>
      <c r="L1297">
        <f t="shared" si="103"/>
        <v>47</v>
      </c>
      <c r="M1297" t="str">
        <f>IF(COUNT(FIND({0,1,2,3,4,5,6,7,8,9},IF(ISBLANK(A1297),IF(LEN(TRIM(B1297))&gt;0,TRIM(B1297),TRIM(C1297)),"")))&gt;0,IF(ISBLANK(A1297),IF(LEN(TRIM(B1297))&gt;0,TRIM(B1297),TRIM(C1297)),""),"")</f>
        <v>53</v>
      </c>
      <c r="N1297" t="str">
        <f>IF(COUNT(FIND({0,1,2,3,4,5,6,7,8,9},IF(ISBLANK(A1297),IF(LEN(TRIM(B1297))&gt;0,TRIM(C1297),LEFT(D1297, 4)),"")))&gt;0,IF(ISBLANK(A1297),IF(LEN(TRIM(B1297))&gt;0,TRIM(C1297),LEFT(D1297, 4)),""),"")</f>
        <v>053</v>
      </c>
      <c r="O1297" t="str">
        <f t="shared" si="104"/>
        <v>Wa</v>
      </c>
      <c r="P1297" t="str">
        <f>TRIM(IF(COUNT(FIND({0,1,2,3,4,5,6,7,8,9},B1297))&gt;0,D1297,IF(LEN(TRIM(B1297))&gt;0,CONCATENATE(B1297,C1297,D1297),MID(D1297,4,LEN(D1297)))))</f>
        <v>Pierce</v>
      </c>
      <c r="Q1297">
        <f t="shared" si="105"/>
        <v>22</v>
      </c>
      <c r="R1297">
        <f t="shared" si="106"/>
        <v>33</v>
      </c>
    </row>
    <row r="1298" spans="2:18" x14ac:dyDescent="0.25">
      <c r="B1298" s="1" t="s">
        <v>99</v>
      </c>
      <c r="C1298" s="1" t="s">
        <v>26</v>
      </c>
      <c r="D1298" s="1" t="s">
        <v>304</v>
      </c>
      <c r="E1298" s="1" t="s">
        <v>102</v>
      </c>
      <c r="F1298">
        <v>22</v>
      </c>
      <c r="G1298">
        <v>0.05</v>
      </c>
      <c r="H1298">
        <v>40</v>
      </c>
      <c r="I1298">
        <v>0.04</v>
      </c>
      <c r="K1298">
        <f t="shared" si="102"/>
        <v>36</v>
      </c>
      <c r="L1298">
        <f t="shared" si="103"/>
        <v>47</v>
      </c>
      <c r="M1298" t="str">
        <f>IF(COUNT(FIND({0,1,2,3,4,5,6,7,8,9},IF(ISBLANK(A1298),IF(LEN(TRIM(B1298))&gt;0,TRIM(B1298),TRIM(C1298)),"")))&gt;0,IF(ISBLANK(A1298),IF(LEN(TRIM(B1298))&gt;0,TRIM(B1298),TRIM(C1298)),""),"")</f>
        <v>06</v>
      </c>
      <c r="N1298" t="str">
        <f>IF(COUNT(FIND({0,1,2,3,4,5,6,7,8,9},IF(ISBLANK(A1298),IF(LEN(TRIM(B1298))&gt;0,TRIM(C1298),LEFT(D1298, 4)),"")))&gt;0,IF(ISBLANK(A1298),IF(LEN(TRIM(B1298))&gt;0,TRIM(C1298),LEFT(D1298, 4)),""),"")</f>
        <v>067</v>
      </c>
      <c r="O1298" t="str">
        <f t="shared" si="104"/>
        <v>Ca</v>
      </c>
      <c r="P1298" t="str">
        <f>TRIM(IF(COUNT(FIND({0,1,2,3,4,5,6,7,8,9},B1298))&gt;0,D1298,IF(LEN(TRIM(B1298))&gt;0,CONCATENATE(B1298,C1298,D1298),MID(D1298,4,LEN(D1298)))))</f>
        <v>Sacramento</v>
      </c>
      <c r="Q1298">
        <f t="shared" si="105"/>
        <v>22</v>
      </c>
      <c r="R1298">
        <f t="shared" si="106"/>
        <v>40</v>
      </c>
    </row>
    <row r="1299" spans="2:18" x14ac:dyDescent="0.25">
      <c r="B1299" s="1" t="s">
        <v>99</v>
      </c>
      <c r="C1299" s="1" t="s">
        <v>28</v>
      </c>
      <c r="D1299" s="1" t="s">
        <v>468</v>
      </c>
      <c r="E1299" s="1" t="s">
        <v>102</v>
      </c>
      <c r="F1299">
        <v>22</v>
      </c>
      <c r="G1299">
        <v>0.05</v>
      </c>
      <c r="H1299">
        <v>33</v>
      </c>
      <c r="I1299">
        <v>0.04</v>
      </c>
      <c r="K1299">
        <f t="shared" si="102"/>
        <v>36</v>
      </c>
      <c r="L1299">
        <f t="shared" si="103"/>
        <v>47</v>
      </c>
      <c r="M1299" t="str">
        <f>IF(COUNT(FIND({0,1,2,3,4,5,6,7,8,9},IF(ISBLANK(A1299),IF(LEN(TRIM(B1299))&gt;0,TRIM(B1299),TRIM(C1299)),"")))&gt;0,IF(ISBLANK(A1299),IF(LEN(TRIM(B1299))&gt;0,TRIM(B1299),TRIM(C1299)),""),"")</f>
        <v>06</v>
      </c>
      <c r="N1299" t="str">
        <f>IF(COUNT(FIND({0,1,2,3,4,5,6,7,8,9},IF(ISBLANK(A1299),IF(LEN(TRIM(B1299))&gt;0,TRIM(C1299),LEFT(D1299, 4)),"")))&gt;0,IF(ISBLANK(A1299),IF(LEN(TRIM(B1299))&gt;0,TRIM(C1299),LEFT(D1299, 4)),""),"")</f>
        <v>081</v>
      </c>
      <c r="O1299" t="str">
        <f t="shared" si="104"/>
        <v>Ca</v>
      </c>
      <c r="P1299" t="str">
        <f>TRIM(IF(COUNT(FIND({0,1,2,3,4,5,6,7,8,9},B1299))&gt;0,D1299,IF(LEN(TRIM(B1299))&gt;0,CONCATENATE(B1299,C1299,D1299),MID(D1299,4,LEN(D1299)))))</f>
        <v>San Mateo</v>
      </c>
      <c r="Q1299">
        <f t="shared" si="105"/>
        <v>22</v>
      </c>
      <c r="R1299">
        <f t="shared" si="106"/>
        <v>33</v>
      </c>
    </row>
    <row r="1300" spans="2:18" x14ac:dyDescent="0.25">
      <c r="B1300" s="1" t="s">
        <v>95</v>
      </c>
      <c r="C1300" s="1" t="s">
        <v>22</v>
      </c>
      <c r="D1300" s="1" t="s">
        <v>372</v>
      </c>
      <c r="E1300" s="1" t="s">
        <v>98</v>
      </c>
      <c r="F1300">
        <v>22</v>
      </c>
      <c r="G1300">
        <v>0.05</v>
      </c>
      <c r="H1300">
        <v>41</v>
      </c>
      <c r="I1300">
        <v>0.04</v>
      </c>
      <c r="K1300">
        <f t="shared" si="102"/>
        <v>36</v>
      </c>
      <c r="L1300">
        <f t="shared" si="103"/>
        <v>47</v>
      </c>
      <c r="M1300" t="str">
        <f>IF(COUNT(FIND({0,1,2,3,4,5,6,7,8,9},IF(ISBLANK(A1300),IF(LEN(TRIM(B1300))&gt;0,TRIM(B1300),TRIM(C1300)),"")))&gt;0,IF(ISBLANK(A1300),IF(LEN(TRIM(B1300))&gt;0,TRIM(B1300),TRIM(C1300)),""),"")</f>
        <v>12</v>
      </c>
      <c r="N1300" t="str">
        <f>IF(COUNT(FIND({0,1,2,3,4,5,6,7,8,9},IF(ISBLANK(A1300),IF(LEN(TRIM(B1300))&gt;0,TRIM(C1300),LEFT(D1300, 4)),"")))&gt;0,IF(ISBLANK(A1300),IF(LEN(TRIM(B1300))&gt;0,TRIM(C1300),LEFT(D1300, 4)),""),"")</f>
        <v>021</v>
      </c>
      <c r="O1300" t="str">
        <f t="shared" si="104"/>
        <v>Fl</v>
      </c>
      <c r="P1300" t="str">
        <f>TRIM(IF(COUNT(FIND({0,1,2,3,4,5,6,7,8,9},B1300))&gt;0,D1300,IF(LEN(TRIM(B1300))&gt;0,CONCATENATE(B1300,C1300,D1300),MID(D1300,4,LEN(D1300)))))</f>
        <v>Collier</v>
      </c>
      <c r="Q1300">
        <f t="shared" si="105"/>
        <v>22</v>
      </c>
      <c r="R1300">
        <f t="shared" si="106"/>
        <v>41</v>
      </c>
    </row>
    <row r="1301" spans="2:18" x14ac:dyDescent="0.25">
      <c r="B1301" s="1" t="s">
        <v>351</v>
      </c>
      <c r="C1301" s="1" t="s">
        <v>100</v>
      </c>
      <c r="D1301" s="1" t="s">
        <v>352</v>
      </c>
      <c r="E1301" s="1" t="s">
        <v>353</v>
      </c>
      <c r="F1301">
        <v>22</v>
      </c>
      <c r="G1301">
        <v>0.05</v>
      </c>
      <c r="H1301">
        <v>39</v>
      </c>
      <c r="I1301">
        <v>0.04</v>
      </c>
      <c r="K1301">
        <f t="shared" si="102"/>
        <v>36</v>
      </c>
      <c r="L1301">
        <f t="shared" si="103"/>
        <v>47</v>
      </c>
      <c r="M1301" t="str">
        <f>IF(COUNT(FIND({0,1,2,3,4,5,6,7,8,9},IF(ISBLANK(A1301),IF(LEN(TRIM(B1301))&gt;0,TRIM(B1301),TRIM(C1301)),"")))&gt;0,IF(ISBLANK(A1301),IF(LEN(TRIM(B1301))&gt;0,TRIM(B1301),TRIM(C1301)),""),"")</f>
        <v>47</v>
      </c>
      <c r="N1301" t="str">
        <f>IF(COUNT(FIND({0,1,2,3,4,5,6,7,8,9},IF(ISBLANK(A1301),IF(LEN(TRIM(B1301))&gt;0,TRIM(C1301),LEFT(D1301, 4)),"")))&gt;0,IF(ISBLANK(A1301),IF(LEN(TRIM(B1301))&gt;0,TRIM(C1301),LEFT(D1301, 4)),""),"")</f>
        <v>037</v>
      </c>
      <c r="O1301" t="str">
        <f t="shared" si="104"/>
        <v>Tn</v>
      </c>
      <c r="P1301" t="str">
        <f>TRIM(IF(COUNT(FIND({0,1,2,3,4,5,6,7,8,9},B1301))&gt;0,D1301,IF(LEN(TRIM(B1301))&gt;0,CONCATENATE(B1301,C1301,D1301),MID(D1301,4,LEN(D1301)))))</f>
        <v>Davidson</v>
      </c>
      <c r="Q1301">
        <f t="shared" si="105"/>
        <v>22</v>
      </c>
      <c r="R1301">
        <f t="shared" si="106"/>
        <v>39</v>
      </c>
    </row>
    <row r="1302" spans="2:18" x14ac:dyDescent="0.25">
      <c r="B1302" s="1" t="s">
        <v>241</v>
      </c>
      <c r="C1302" s="1" t="s">
        <v>30</v>
      </c>
      <c r="D1302" s="1" t="s">
        <v>329</v>
      </c>
      <c r="E1302" s="1" t="s">
        <v>243</v>
      </c>
      <c r="F1302">
        <v>22</v>
      </c>
      <c r="G1302">
        <v>0.05</v>
      </c>
      <c r="H1302">
        <v>41</v>
      </c>
      <c r="I1302">
        <v>0.04</v>
      </c>
      <c r="K1302">
        <f t="shared" si="102"/>
        <v>36</v>
      </c>
      <c r="L1302">
        <f t="shared" si="103"/>
        <v>47</v>
      </c>
      <c r="M1302" t="str">
        <f>IF(COUNT(FIND({0,1,2,3,4,5,6,7,8,9},IF(ISBLANK(A1302),IF(LEN(TRIM(B1302))&gt;0,TRIM(B1302),TRIM(C1302)),"")))&gt;0,IF(ISBLANK(A1302),IF(LEN(TRIM(B1302))&gt;0,TRIM(B1302),TRIM(C1302)),""),"")</f>
        <v>39</v>
      </c>
      <c r="N1302" t="str">
        <f>IF(COUNT(FIND({0,1,2,3,4,5,6,7,8,9},IF(ISBLANK(A1302),IF(LEN(TRIM(B1302))&gt;0,TRIM(C1302),LEFT(D1302, 4)),"")))&gt;0,IF(ISBLANK(A1302),IF(LEN(TRIM(B1302))&gt;0,TRIM(C1302),LEFT(D1302, 4)),""),"")</f>
        <v>061</v>
      </c>
      <c r="O1302" t="str">
        <f t="shared" si="104"/>
        <v>Oh</v>
      </c>
      <c r="P1302" t="str">
        <f>TRIM(IF(COUNT(FIND({0,1,2,3,4,5,6,7,8,9},B1302))&gt;0,D1302,IF(LEN(TRIM(B1302))&gt;0,CONCATENATE(B1302,C1302,D1302),MID(D1302,4,LEN(D1302)))))</f>
        <v>Hamilton</v>
      </c>
      <c r="Q1302">
        <f t="shared" si="105"/>
        <v>22</v>
      </c>
      <c r="R1302">
        <f t="shared" si="106"/>
        <v>41</v>
      </c>
    </row>
    <row r="1303" spans="2:18" x14ac:dyDescent="0.25">
      <c r="B1303" s="1" t="s">
        <v>315</v>
      </c>
      <c r="C1303" s="1" t="s">
        <v>336</v>
      </c>
      <c r="D1303" s="1" t="s">
        <v>337</v>
      </c>
      <c r="E1303" s="1" t="s">
        <v>317</v>
      </c>
      <c r="F1303">
        <v>22</v>
      </c>
      <c r="G1303">
        <v>0.05</v>
      </c>
      <c r="H1303">
        <v>33</v>
      </c>
      <c r="I1303">
        <v>0.04</v>
      </c>
      <c r="K1303">
        <f t="shared" si="102"/>
        <v>36</v>
      </c>
      <c r="L1303">
        <f t="shared" si="103"/>
        <v>47</v>
      </c>
      <c r="M1303" t="str">
        <f>IF(COUNT(FIND({0,1,2,3,4,5,6,7,8,9},IF(ISBLANK(A1303),IF(LEN(TRIM(B1303))&gt;0,TRIM(B1303),TRIM(C1303)),"")))&gt;0,IF(ISBLANK(A1303),IF(LEN(TRIM(B1303))&gt;0,TRIM(B1303),TRIM(C1303)),""),"")</f>
        <v>08</v>
      </c>
      <c r="N1303" t="str">
        <f>IF(COUNT(FIND({0,1,2,3,4,5,6,7,8,9},IF(ISBLANK(A1303),IF(LEN(TRIM(B1303))&gt;0,TRIM(C1303),LEFT(D1303, 4)),"")))&gt;0,IF(ISBLANK(A1303),IF(LEN(TRIM(B1303))&gt;0,TRIM(C1303),LEFT(D1303, 4)),""),"")</f>
        <v>041</v>
      </c>
      <c r="O1303" t="str">
        <f t="shared" si="104"/>
        <v>Co</v>
      </c>
      <c r="P1303" t="str">
        <f>TRIM(IF(COUNT(FIND({0,1,2,3,4,5,6,7,8,9},B1303))&gt;0,D1303,IF(LEN(TRIM(B1303))&gt;0,CONCATENATE(B1303,C1303,D1303),MID(D1303,4,LEN(D1303)))))</f>
        <v>El Paso</v>
      </c>
      <c r="Q1303">
        <f t="shared" si="105"/>
        <v>22</v>
      </c>
      <c r="R1303">
        <f t="shared" si="106"/>
        <v>33</v>
      </c>
    </row>
    <row r="1304" spans="2:18" x14ac:dyDescent="0.25">
      <c r="B1304" s="1" t="s">
        <v>84</v>
      </c>
      <c r="C1304" s="1" t="s">
        <v>336</v>
      </c>
      <c r="D1304" s="1" t="s">
        <v>53</v>
      </c>
      <c r="E1304" s="1" t="s">
        <v>86</v>
      </c>
      <c r="F1304">
        <v>21</v>
      </c>
      <c r="G1304">
        <v>0.05</v>
      </c>
      <c r="H1304">
        <v>54</v>
      </c>
      <c r="I1304">
        <v>0.06</v>
      </c>
      <c r="K1304">
        <f t="shared" si="102"/>
        <v>36</v>
      </c>
      <c r="L1304">
        <f t="shared" si="103"/>
        <v>47</v>
      </c>
      <c r="M1304" t="str">
        <f>IF(COUNT(FIND({0,1,2,3,4,5,6,7,8,9},IF(ISBLANK(A1304),IF(LEN(TRIM(B1304))&gt;0,TRIM(B1304),TRIM(C1304)),"")))&gt;0,IF(ISBLANK(A1304),IF(LEN(TRIM(B1304))&gt;0,TRIM(B1304),TRIM(C1304)),""),"")</f>
        <v>34</v>
      </c>
      <c r="N1304" t="str">
        <f>IF(COUNT(FIND({0,1,2,3,4,5,6,7,8,9},IF(ISBLANK(A1304),IF(LEN(TRIM(B1304))&gt;0,TRIM(C1304),LEFT(D1304, 4)),"")))&gt;0,IF(ISBLANK(A1304),IF(LEN(TRIM(B1304))&gt;0,TRIM(C1304),LEFT(D1304, 4)),""),"")</f>
        <v>041</v>
      </c>
      <c r="O1304" t="str">
        <f t="shared" si="104"/>
        <v>NJ</v>
      </c>
      <c r="P1304" t="str">
        <f>TRIM(IF(COUNT(FIND({0,1,2,3,4,5,6,7,8,9},B1304))&gt;0,D1304,IF(LEN(TRIM(B1304))&gt;0,CONCATENATE(B1304,C1304,D1304),MID(D1304,4,LEN(D1304)))))</f>
        <v>Warren</v>
      </c>
      <c r="Q1304">
        <f t="shared" si="105"/>
        <v>21</v>
      </c>
      <c r="R1304">
        <f t="shared" si="106"/>
        <v>54</v>
      </c>
    </row>
    <row r="1305" spans="2:18" x14ac:dyDescent="0.25">
      <c r="B1305" s="1" t="s">
        <v>159</v>
      </c>
      <c r="C1305" s="1" t="s">
        <v>641</v>
      </c>
      <c r="D1305" s="1" t="s">
        <v>642</v>
      </c>
      <c r="E1305" s="1" t="s">
        <v>161</v>
      </c>
      <c r="F1305">
        <v>21</v>
      </c>
      <c r="G1305">
        <v>0.05</v>
      </c>
      <c r="H1305">
        <v>42</v>
      </c>
      <c r="I1305">
        <v>0.05</v>
      </c>
      <c r="K1305">
        <f t="shared" si="102"/>
        <v>36</v>
      </c>
      <c r="L1305">
        <f t="shared" si="103"/>
        <v>47</v>
      </c>
      <c r="M1305" t="str">
        <f>IF(COUNT(FIND({0,1,2,3,4,5,6,7,8,9},IF(ISBLANK(A1305),IF(LEN(TRIM(B1305))&gt;0,TRIM(B1305),TRIM(C1305)),"")))&gt;0,IF(ISBLANK(A1305),IF(LEN(TRIM(B1305))&gt;0,TRIM(B1305),TRIM(C1305)),""),"")</f>
        <v>51</v>
      </c>
      <c r="N1305" t="str">
        <f>IF(COUNT(FIND({0,1,2,3,4,5,6,7,8,9},IF(ISBLANK(A1305),IF(LEN(TRIM(B1305))&gt;0,TRIM(C1305),LEFT(D1305, 4)),"")))&gt;0,IF(ISBLANK(A1305),IF(LEN(TRIM(B1305))&gt;0,TRIM(C1305),LEFT(D1305, 4)),""),"")</f>
        <v>550</v>
      </c>
      <c r="O1305" t="str">
        <f t="shared" si="104"/>
        <v>Va</v>
      </c>
      <c r="P1305" t="str">
        <f>TRIM(IF(COUNT(FIND({0,1,2,3,4,5,6,7,8,9},B1305))&gt;0,D1305,IF(LEN(TRIM(B1305))&gt;0,CONCATENATE(B1305,C1305,D1305),MID(D1305,4,LEN(D1305)))))</f>
        <v>Chesapeake city</v>
      </c>
      <c r="Q1305">
        <f t="shared" si="105"/>
        <v>21</v>
      </c>
      <c r="R1305">
        <f t="shared" si="106"/>
        <v>42</v>
      </c>
    </row>
    <row r="1306" spans="2:18" x14ac:dyDescent="0.25">
      <c r="B1306" s="1" t="s">
        <v>238</v>
      </c>
      <c r="C1306" s="1" t="s">
        <v>140</v>
      </c>
      <c r="D1306" s="1" t="s">
        <v>639</v>
      </c>
      <c r="E1306" s="1" t="s">
        <v>240</v>
      </c>
      <c r="F1306">
        <v>21</v>
      </c>
      <c r="G1306">
        <v>0.05</v>
      </c>
      <c r="H1306">
        <v>53</v>
      </c>
      <c r="I1306">
        <v>0.06</v>
      </c>
      <c r="K1306">
        <f t="shared" si="102"/>
        <v>36</v>
      </c>
      <c r="L1306">
        <f t="shared" si="103"/>
        <v>47</v>
      </c>
      <c r="M1306" t="str">
        <f>IF(COUNT(FIND({0,1,2,3,4,5,6,7,8,9},IF(ISBLANK(A1306),IF(LEN(TRIM(B1306))&gt;0,TRIM(B1306),TRIM(C1306)),"")))&gt;0,IF(ISBLANK(A1306),IF(LEN(TRIM(B1306))&gt;0,TRIM(B1306),TRIM(C1306)),""),"")</f>
        <v>45</v>
      </c>
      <c r="N1306" t="str">
        <f>IF(COUNT(FIND({0,1,2,3,4,5,6,7,8,9},IF(ISBLANK(A1306),IF(LEN(TRIM(B1306))&gt;0,TRIM(C1306),LEFT(D1306, 4)),"")))&gt;0,IF(ISBLANK(A1306),IF(LEN(TRIM(B1306))&gt;0,TRIM(C1306),LEFT(D1306, 4)),""),"")</f>
        <v>015</v>
      </c>
      <c r="O1306" t="str">
        <f t="shared" si="104"/>
        <v>SC</v>
      </c>
      <c r="P1306" t="str">
        <f>TRIM(IF(COUNT(FIND({0,1,2,3,4,5,6,7,8,9},B1306))&gt;0,D1306,IF(LEN(TRIM(B1306))&gt;0,CONCATENATE(B1306,C1306,D1306),MID(D1306,4,LEN(D1306)))))</f>
        <v>Berkeley</v>
      </c>
      <c r="Q1306">
        <f t="shared" si="105"/>
        <v>21</v>
      </c>
      <c r="R1306">
        <f t="shared" si="106"/>
        <v>53</v>
      </c>
    </row>
    <row r="1307" spans="2:18" x14ac:dyDescent="0.25">
      <c r="B1307" s="1" t="s">
        <v>13</v>
      </c>
      <c r="C1307" s="1" t="s">
        <v>46</v>
      </c>
      <c r="D1307" s="1" t="s">
        <v>47</v>
      </c>
      <c r="E1307" s="1" t="s">
        <v>12</v>
      </c>
      <c r="F1307">
        <v>21</v>
      </c>
      <c r="G1307">
        <v>0.05</v>
      </c>
      <c r="H1307">
        <v>38</v>
      </c>
      <c r="I1307">
        <v>0.04</v>
      </c>
      <c r="K1307">
        <f t="shared" si="102"/>
        <v>36</v>
      </c>
      <c r="L1307">
        <f t="shared" si="103"/>
        <v>47</v>
      </c>
      <c r="M1307" t="str">
        <f>IF(COUNT(FIND({0,1,2,3,4,5,6,7,8,9},IF(ISBLANK(A1307),IF(LEN(TRIM(B1307))&gt;0,TRIM(B1307),TRIM(C1307)),"")))&gt;0,IF(ISBLANK(A1307),IF(LEN(TRIM(B1307))&gt;0,TRIM(B1307),TRIM(C1307)),""),"")</f>
        <v>36</v>
      </c>
      <c r="N1307" t="str">
        <f>IF(COUNT(FIND({0,1,2,3,4,5,6,7,8,9},IF(ISBLANK(A1307),IF(LEN(TRIM(B1307))&gt;0,TRIM(C1307),LEFT(D1307, 4)),"")))&gt;0,IF(ISBLANK(A1307),IF(LEN(TRIM(B1307))&gt;0,TRIM(C1307),LEFT(D1307, 4)),""),"")</f>
        <v>065</v>
      </c>
      <c r="O1307" t="str">
        <f t="shared" si="104"/>
        <v>NY</v>
      </c>
      <c r="P1307" t="str">
        <f>TRIM(IF(COUNT(FIND({0,1,2,3,4,5,6,7,8,9},B1307))&gt;0,D1307,IF(LEN(TRIM(B1307))&gt;0,CONCATENATE(B1307,C1307,D1307),MID(D1307,4,LEN(D1307)))))</f>
        <v>Oneida</v>
      </c>
      <c r="Q1307">
        <f t="shared" si="105"/>
        <v>21</v>
      </c>
      <c r="R1307">
        <f t="shared" si="106"/>
        <v>38</v>
      </c>
    </row>
    <row r="1308" spans="2:18" x14ac:dyDescent="0.25">
      <c r="B1308" s="1" t="s">
        <v>234</v>
      </c>
      <c r="C1308" s="1" t="s">
        <v>210</v>
      </c>
      <c r="D1308" s="1" t="s">
        <v>537</v>
      </c>
      <c r="E1308" s="1" t="s">
        <v>236</v>
      </c>
      <c r="F1308">
        <v>20</v>
      </c>
      <c r="G1308">
        <v>0.04</v>
      </c>
      <c r="H1308">
        <v>40</v>
      </c>
      <c r="I1308">
        <v>0.04</v>
      </c>
      <c r="K1308">
        <f t="shared" si="102"/>
        <v>36</v>
      </c>
      <c r="L1308">
        <f t="shared" si="103"/>
        <v>47</v>
      </c>
      <c r="M1308" t="str">
        <f>IF(COUNT(FIND({0,1,2,3,4,5,6,7,8,9},IF(ISBLANK(A1308),IF(LEN(TRIM(B1308))&gt;0,TRIM(B1308),TRIM(C1308)),"")))&gt;0,IF(ISBLANK(A1308),IF(LEN(TRIM(B1308))&gt;0,TRIM(B1308),TRIM(C1308)),""),"")</f>
        <v>13</v>
      </c>
      <c r="N1308" t="str">
        <f>IF(COUNT(FIND({0,1,2,3,4,5,6,7,8,9},IF(ISBLANK(A1308),IF(LEN(TRIM(B1308))&gt;0,TRIM(C1308),LEFT(D1308, 4)),"")))&gt;0,IF(ISBLANK(A1308),IF(LEN(TRIM(B1308))&gt;0,TRIM(C1308),LEFT(D1308, 4)),""),"")</f>
        <v>051</v>
      </c>
      <c r="O1308" t="str">
        <f t="shared" si="104"/>
        <v>Ga</v>
      </c>
      <c r="P1308" t="str">
        <f>TRIM(IF(COUNT(FIND({0,1,2,3,4,5,6,7,8,9},B1308))&gt;0,D1308,IF(LEN(TRIM(B1308))&gt;0,CONCATENATE(B1308,C1308,D1308),MID(D1308,4,LEN(D1308)))))</f>
        <v>Chatham</v>
      </c>
      <c r="Q1308">
        <f t="shared" si="105"/>
        <v>20</v>
      </c>
      <c r="R1308">
        <f t="shared" si="106"/>
        <v>40</v>
      </c>
    </row>
    <row r="1309" spans="2:18" x14ac:dyDescent="0.25">
      <c r="B1309" s="1" t="s">
        <v>262</v>
      </c>
      <c r="C1309" s="1" t="s">
        <v>54</v>
      </c>
      <c r="D1309" s="1" t="s">
        <v>263</v>
      </c>
      <c r="E1309" s="1" t="s">
        <v>264</v>
      </c>
      <c r="F1309">
        <v>20</v>
      </c>
      <c r="G1309">
        <v>0.04</v>
      </c>
      <c r="H1309">
        <v>28</v>
      </c>
      <c r="I1309">
        <v>0.03</v>
      </c>
      <c r="K1309">
        <f t="shared" si="102"/>
        <v>36</v>
      </c>
      <c r="L1309">
        <f t="shared" si="103"/>
        <v>47</v>
      </c>
      <c r="M1309" t="str">
        <f>IF(COUNT(FIND({0,1,2,3,4,5,6,7,8,9},IF(ISBLANK(A1309),IF(LEN(TRIM(B1309))&gt;0,TRIM(B1309),TRIM(C1309)),"")))&gt;0,IF(ISBLANK(A1309),IF(LEN(TRIM(B1309))&gt;0,TRIM(B1309),TRIM(C1309)),""),"")</f>
        <v>22</v>
      </c>
      <c r="N1309" t="str">
        <f>IF(COUNT(FIND({0,1,2,3,4,5,6,7,8,9},IF(ISBLANK(A1309),IF(LEN(TRIM(B1309))&gt;0,TRIM(C1309),LEFT(D1309, 4)),"")))&gt;0,IF(ISBLANK(A1309),IF(LEN(TRIM(B1309))&gt;0,TRIM(C1309),LEFT(D1309, 4)),""),"")</f>
        <v>071</v>
      </c>
      <c r="O1309" t="str">
        <f t="shared" si="104"/>
        <v>La</v>
      </c>
      <c r="P1309" t="str">
        <f>TRIM(IF(COUNT(FIND({0,1,2,3,4,5,6,7,8,9},B1309))&gt;0,D1309,IF(LEN(TRIM(B1309))&gt;0,CONCATENATE(B1309,C1309,D1309),MID(D1309,4,LEN(D1309)))))</f>
        <v>Orleans</v>
      </c>
      <c r="Q1309">
        <f t="shared" si="105"/>
        <v>20</v>
      </c>
      <c r="R1309">
        <f t="shared" si="106"/>
        <v>28</v>
      </c>
    </row>
    <row r="1310" spans="2:18" x14ac:dyDescent="0.25">
      <c r="B1310" s="1" t="s">
        <v>159</v>
      </c>
      <c r="C1310" s="1" t="s">
        <v>336</v>
      </c>
      <c r="D1310" s="1" t="s">
        <v>608</v>
      </c>
      <c r="E1310" s="1" t="s">
        <v>161</v>
      </c>
      <c r="F1310">
        <v>19</v>
      </c>
      <c r="G1310">
        <v>0.04</v>
      </c>
      <c r="H1310">
        <v>36</v>
      </c>
      <c r="I1310">
        <v>0.04</v>
      </c>
      <c r="K1310">
        <f t="shared" si="102"/>
        <v>36</v>
      </c>
      <c r="L1310">
        <f t="shared" si="103"/>
        <v>47</v>
      </c>
      <c r="M1310" t="str">
        <f>IF(COUNT(FIND({0,1,2,3,4,5,6,7,8,9},IF(ISBLANK(A1310),IF(LEN(TRIM(B1310))&gt;0,TRIM(B1310),TRIM(C1310)),"")))&gt;0,IF(ISBLANK(A1310),IF(LEN(TRIM(B1310))&gt;0,TRIM(B1310),TRIM(C1310)),""),"")</f>
        <v>51</v>
      </c>
      <c r="N1310" t="str">
        <f>IF(COUNT(FIND({0,1,2,3,4,5,6,7,8,9},IF(ISBLANK(A1310),IF(LEN(TRIM(B1310))&gt;0,TRIM(C1310),LEFT(D1310, 4)),"")))&gt;0,IF(ISBLANK(A1310),IF(LEN(TRIM(B1310))&gt;0,TRIM(C1310),LEFT(D1310, 4)),""),"")</f>
        <v>041</v>
      </c>
      <c r="O1310" t="str">
        <f t="shared" si="104"/>
        <v>Va</v>
      </c>
      <c r="P1310" t="str">
        <f>TRIM(IF(COUNT(FIND({0,1,2,3,4,5,6,7,8,9},B1310))&gt;0,D1310,IF(LEN(TRIM(B1310))&gt;0,CONCATENATE(B1310,C1310,D1310),MID(D1310,4,LEN(D1310)))))</f>
        <v>Chesterfield</v>
      </c>
      <c r="Q1310">
        <f t="shared" si="105"/>
        <v>19</v>
      </c>
      <c r="R1310">
        <f t="shared" si="106"/>
        <v>36</v>
      </c>
    </row>
    <row r="1311" spans="2:18" x14ac:dyDescent="0.25">
      <c r="B1311" s="1" t="s">
        <v>449</v>
      </c>
      <c r="C1311" s="1" t="s">
        <v>154</v>
      </c>
      <c r="D1311" s="1" t="s">
        <v>450</v>
      </c>
      <c r="E1311" s="1" t="s">
        <v>451</v>
      </c>
      <c r="F1311">
        <v>19</v>
      </c>
      <c r="G1311">
        <v>0.04</v>
      </c>
      <c r="H1311">
        <v>38</v>
      </c>
      <c r="I1311">
        <v>0.04</v>
      </c>
      <c r="K1311">
        <f t="shared" si="102"/>
        <v>36</v>
      </c>
      <c r="L1311">
        <f t="shared" si="103"/>
        <v>47</v>
      </c>
      <c r="M1311" t="str">
        <f>IF(COUNT(FIND({0,1,2,3,4,5,6,7,8,9},IF(ISBLANK(A1311),IF(LEN(TRIM(B1311))&gt;0,TRIM(B1311),TRIM(C1311)),"")))&gt;0,IF(ISBLANK(A1311),IF(LEN(TRIM(B1311))&gt;0,TRIM(B1311),TRIM(C1311)),""),"")</f>
        <v>55</v>
      </c>
      <c r="N1311" t="str">
        <f>IF(COUNT(FIND({0,1,2,3,4,5,6,7,8,9},IF(ISBLANK(A1311),IF(LEN(TRIM(B1311))&gt;0,TRIM(C1311),LEFT(D1311, 4)),"")))&gt;0,IF(ISBLANK(A1311),IF(LEN(TRIM(B1311))&gt;0,TRIM(C1311),LEFT(D1311, 4)),""),"")</f>
        <v>079</v>
      </c>
      <c r="O1311" t="str">
        <f t="shared" si="104"/>
        <v>Wi</v>
      </c>
      <c r="P1311" t="str">
        <f>TRIM(IF(COUNT(FIND({0,1,2,3,4,5,6,7,8,9},B1311))&gt;0,D1311,IF(LEN(TRIM(B1311))&gt;0,CONCATENATE(B1311,C1311,D1311),MID(D1311,4,LEN(D1311)))))</f>
        <v>Milwaukee</v>
      </c>
      <c r="Q1311">
        <f t="shared" si="105"/>
        <v>19</v>
      </c>
      <c r="R1311">
        <f t="shared" si="106"/>
        <v>38</v>
      </c>
    </row>
    <row r="1312" spans="2:18" x14ac:dyDescent="0.25">
      <c r="B1312" s="1" t="s">
        <v>128</v>
      </c>
      <c r="C1312" s="1" t="s">
        <v>60</v>
      </c>
      <c r="D1312" s="1" t="s">
        <v>362</v>
      </c>
      <c r="E1312" s="1" t="s">
        <v>129</v>
      </c>
      <c r="F1312">
        <v>19</v>
      </c>
      <c r="G1312">
        <v>0.04</v>
      </c>
      <c r="H1312">
        <v>34</v>
      </c>
      <c r="I1312">
        <v>0.04</v>
      </c>
      <c r="K1312">
        <f t="shared" si="102"/>
        <v>36</v>
      </c>
      <c r="L1312">
        <f t="shared" si="103"/>
        <v>47</v>
      </c>
      <c r="M1312" t="str">
        <f>IF(COUNT(FIND({0,1,2,3,4,5,6,7,8,9},IF(ISBLANK(A1312),IF(LEN(TRIM(B1312))&gt;0,TRIM(B1312),TRIM(C1312)),"")))&gt;0,IF(ISBLANK(A1312),IF(LEN(TRIM(B1312))&gt;0,TRIM(B1312),TRIM(C1312)),""),"")</f>
        <v>24</v>
      </c>
      <c r="N1312" t="str">
        <f>IF(COUNT(FIND({0,1,2,3,4,5,6,7,8,9},IF(ISBLANK(A1312),IF(LEN(TRIM(B1312))&gt;0,TRIM(C1312),LEFT(D1312, 4)),"")))&gt;0,IF(ISBLANK(A1312),IF(LEN(TRIM(B1312))&gt;0,TRIM(C1312),LEFT(D1312, 4)),""),"")</f>
        <v>027</v>
      </c>
      <c r="O1312" t="str">
        <f t="shared" si="104"/>
        <v>Md</v>
      </c>
      <c r="P1312" t="str">
        <f>TRIM(IF(COUNT(FIND({0,1,2,3,4,5,6,7,8,9},B1312))&gt;0,D1312,IF(LEN(TRIM(B1312))&gt;0,CONCATENATE(B1312,C1312,D1312),MID(D1312,4,LEN(D1312)))))</f>
        <v>Howard</v>
      </c>
      <c r="Q1312">
        <f t="shared" si="105"/>
        <v>19</v>
      </c>
      <c r="R1312">
        <f t="shared" si="106"/>
        <v>34</v>
      </c>
    </row>
    <row r="1313" spans="2:18" x14ac:dyDescent="0.25">
      <c r="B1313" s="1" t="s">
        <v>120</v>
      </c>
      <c r="C1313" s="1" t="s">
        <v>103</v>
      </c>
      <c r="D1313" s="1" t="s">
        <v>135</v>
      </c>
      <c r="E1313" s="1" t="s">
        <v>123</v>
      </c>
      <c r="F1313">
        <v>19</v>
      </c>
      <c r="G1313">
        <v>0.04</v>
      </c>
      <c r="H1313">
        <v>27</v>
      </c>
      <c r="I1313">
        <v>0.03</v>
      </c>
      <c r="K1313">
        <f t="shared" si="102"/>
        <v>36</v>
      </c>
      <c r="L1313">
        <f t="shared" si="103"/>
        <v>47</v>
      </c>
      <c r="M1313" t="str">
        <f>IF(COUNT(FIND({0,1,2,3,4,5,6,7,8,9},IF(ISBLANK(A1313),IF(LEN(TRIM(B1313))&gt;0,TRIM(B1313),TRIM(C1313)),"")))&gt;0,IF(ISBLANK(A1313),IF(LEN(TRIM(B1313))&gt;0,TRIM(B1313),TRIM(C1313)),""),"")</f>
        <v>42</v>
      </c>
      <c r="N1313" t="str">
        <f>IF(COUNT(FIND({0,1,2,3,4,5,6,7,8,9},IF(ISBLANK(A1313),IF(LEN(TRIM(B1313))&gt;0,TRIM(C1313),LEFT(D1313, 4)),"")))&gt;0,IF(ISBLANK(A1313),IF(LEN(TRIM(B1313))&gt;0,TRIM(C1313),LEFT(D1313, 4)),""),"")</f>
        <v>045</v>
      </c>
      <c r="O1313" t="str">
        <f t="shared" si="104"/>
        <v>Pa</v>
      </c>
      <c r="P1313" t="str">
        <f>TRIM(IF(COUNT(FIND({0,1,2,3,4,5,6,7,8,9},B1313))&gt;0,D1313,IF(LEN(TRIM(B1313))&gt;0,CONCATENATE(B1313,C1313,D1313),MID(D1313,4,LEN(D1313)))))</f>
        <v>Delaware</v>
      </c>
      <c r="Q1313">
        <f t="shared" si="105"/>
        <v>19</v>
      </c>
      <c r="R1313">
        <f t="shared" si="106"/>
        <v>27</v>
      </c>
    </row>
    <row r="1314" spans="2:18" x14ac:dyDescent="0.25">
      <c r="B1314" s="1" t="s">
        <v>343</v>
      </c>
      <c r="C1314" s="1" t="s">
        <v>297</v>
      </c>
      <c r="D1314" s="1" t="s">
        <v>344</v>
      </c>
      <c r="E1314" s="1" t="s">
        <v>345</v>
      </c>
      <c r="F1314">
        <v>19</v>
      </c>
      <c r="G1314">
        <v>0.04</v>
      </c>
      <c r="H1314">
        <v>43</v>
      </c>
      <c r="I1314">
        <v>0.05</v>
      </c>
      <c r="K1314">
        <f t="shared" si="102"/>
        <v>36</v>
      </c>
      <c r="L1314">
        <f t="shared" si="103"/>
        <v>47</v>
      </c>
      <c r="M1314" t="str">
        <f>IF(COUNT(FIND({0,1,2,3,4,5,6,7,8,9},IF(ISBLANK(A1314),IF(LEN(TRIM(B1314))&gt;0,TRIM(B1314),TRIM(C1314)),"")))&gt;0,IF(ISBLANK(A1314),IF(LEN(TRIM(B1314))&gt;0,TRIM(B1314),TRIM(C1314)),""),"")</f>
        <v>18</v>
      </c>
      <c r="N1314" t="str">
        <f>IF(COUNT(FIND({0,1,2,3,4,5,6,7,8,9},IF(ISBLANK(A1314),IF(LEN(TRIM(B1314))&gt;0,TRIM(C1314),LEFT(D1314, 4)),"")))&gt;0,IF(ISBLANK(A1314),IF(LEN(TRIM(B1314))&gt;0,TRIM(C1314),LEFT(D1314, 4)),""),"")</f>
        <v>097</v>
      </c>
      <c r="O1314" t="str">
        <f t="shared" si="104"/>
        <v>In</v>
      </c>
      <c r="P1314" t="str">
        <f>TRIM(IF(COUNT(FIND({0,1,2,3,4,5,6,7,8,9},B1314))&gt;0,D1314,IF(LEN(TRIM(B1314))&gt;0,CONCATENATE(B1314,C1314,D1314),MID(D1314,4,LEN(D1314)))))</f>
        <v>Marion</v>
      </c>
      <c r="Q1314">
        <f t="shared" si="105"/>
        <v>19</v>
      </c>
      <c r="R1314">
        <f t="shared" si="106"/>
        <v>43</v>
      </c>
    </row>
    <row r="1315" spans="2:18" x14ac:dyDescent="0.25">
      <c r="B1315" s="1" t="s">
        <v>147</v>
      </c>
      <c r="C1315" s="1" t="s">
        <v>62</v>
      </c>
      <c r="D1315" s="1" t="s">
        <v>148</v>
      </c>
      <c r="E1315" s="1" t="s">
        <v>149</v>
      </c>
      <c r="F1315">
        <v>19</v>
      </c>
      <c r="G1315">
        <v>0.04</v>
      </c>
      <c r="H1315">
        <v>30</v>
      </c>
      <c r="I1315">
        <v>0.03</v>
      </c>
      <c r="K1315">
        <f t="shared" si="102"/>
        <v>36</v>
      </c>
      <c r="L1315">
        <f t="shared" si="103"/>
        <v>47</v>
      </c>
      <c r="M1315" t="str">
        <f>IF(COUNT(FIND({0,1,2,3,4,5,6,7,8,9},IF(ISBLANK(A1315),IF(LEN(TRIM(B1315))&gt;0,TRIM(B1315),TRIM(C1315)),"")))&gt;0,IF(ISBLANK(A1315),IF(LEN(TRIM(B1315))&gt;0,TRIM(B1315),TRIM(C1315)),""),"")</f>
        <v>23</v>
      </c>
      <c r="N1315" t="str">
        <f>IF(COUNT(FIND({0,1,2,3,4,5,6,7,8,9},IF(ISBLANK(A1315),IF(LEN(TRIM(B1315))&gt;0,TRIM(C1315),LEFT(D1315, 4)),"")))&gt;0,IF(ISBLANK(A1315),IF(LEN(TRIM(B1315))&gt;0,TRIM(C1315),LEFT(D1315, 4)),""),"")</f>
        <v>005</v>
      </c>
      <c r="O1315" t="str">
        <f t="shared" si="104"/>
        <v>Me</v>
      </c>
      <c r="P1315" t="str">
        <f>TRIM(IF(COUNT(FIND({0,1,2,3,4,5,6,7,8,9},B1315))&gt;0,D1315,IF(LEN(TRIM(B1315))&gt;0,CONCATENATE(B1315,C1315,D1315),MID(D1315,4,LEN(D1315)))))</f>
        <v>Cumberland</v>
      </c>
      <c r="Q1315">
        <f t="shared" si="105"/>
        <v>19</v>
      </c>
      <c r="R1315">
        <f t="shared" si="106"/>
        <v>30</v>
      </c>
    </row>
    <row r="1316" spans="2:18" x14ac:dyDescent="0.25">
      <c r="B1316" s="1" t="s">
        <v>13</v>
      </c>
      <c r="C1316" s="1" t="s">
        <v>16</v>
      </c>
      <c r="D1316" s="1" t="s">
        <v>17</v>
      </c>
      <c r="E1316" s="1" t="s">
        <v>12</v>
      </c>
      <c r="F1316">
        <v>19</v>
      </c>
      <c r="G1316">
        <v>0.04</v>
      </c>
      <c r="H1316">
        <v>28</v>
      </c>
      <c r="I1316">
        <v>0.03</v>
      </c>
      <c r="K1316">
        <f t="shared" si="102"/>
        <v>36</v>
      </c>
      <c r="L1316">
        <f t="shared" si="103"/>
        <v>47</v>
      </c>
      <c r="M1316" t="str">
        <f>IF(COUNT(FIND({0,1,2,3,4,5,6,7,8,9},IF(ISBLANK(A1316),IF(LEN(TRIM(B1316))&gt;0,TRIM(B1316),TRIM(C1316)),"")))&gt;0,IF(ISBLANK(A1316),IF(LEN(TRIM(B1316))&gt;0,TRIM(B1316),TRIM(C1316)),""),"")</f>
        <v>36</v>
      </c>
      <c r="N1316" t="str">
        <f>IF(COUNT(FIND({0,1,2,3,4,5,6,7,8,9},IF(ISBLANK(A1316),IF(LEN(TRIM(B1316))&gt;0,TRIM(C1316),LEFT(D1316, 4)),"")))&gt;0,IF(ISBLANK(A1316),IF(LEN(TRIM(B1316))&gt;0,TRIM(C1316),LEFT(D1316, 4)),""),"")</f>
        <v>093</v>
      </c>
      <c r="O1316" t="str">
        <f t="shared" si="104"/>
        <v>NY</v>
      </c>
      <c r="P1316" t="str">
        <f>TRIM(IF(COUNT(FIND({0,1,2,3,4,5,6,7,8,9},B1316))&gt;0,D1316,IF(LEN(TRIM(B1316))&gt;0,CONCATENATE(B1316,C1316,D1316),MID(D1316,4,LEN(D1316)))))</f>
        <v>Schenectady</v>
      </c>
      <c r="Q1316">
        <f t="shared" si="105"/>
        <v>19</v>
      </c>
      <c r="R1316">
        <f t="shared" si="106"/>
        <v>28</v>
      </c>
    </row>
    <row r="1317" spans="2:18" x14ac:dyDescent="0.25">
      <c r="B1317" s="1" t="s">
        <v>13</v>
      </c>
      <c r="C1317" s="1" t="s">
        <v>81</v>
      </c>
      <c r="D1317" s="1" t="s">
        <v>82</v>
      </c>
      <c r="E1317" s="1" t="s">
        <v>12</v>
      </c>
      <c r="F1317">
        <v>19</v>
      </c>
      <c r="G1317">
        <v>0.04</v>
      </c>
      <c r="H1317">
        <v>30</v>
      </c>
      <c r="I1317">
        <v>0.03</v>
      </c>
      <c r="K1317">
        <f t="shared" si="102"/>
        <v>36</v>
      </c>
      <c r="L1317">
        <f t="shared" si="103"/>
        <v>47</v>
      </c>
      <c r="M1317" t="str">
        <f>IF(COUNT(FIND({0,1,2,3,4,5,6,7,8,9},IF(ISBLANK(A1317),IF(LEN(TRIM(B1317))&gt;0,TRIM(B1317),TRIM(C1317)),"")))&gt;0,IF(ISBLANK(A1317),IF(LEN(TRIM(B1317))&gt;0,TRIM(B1317),TRIM(C1317)),""),"")</f>
        <v>36</v>
      </c>
      <c r="N1317" t="str">
        <f>IF(COUNT(FIND({0,1,2,3,4,5,6,7,8,9},IF(ISBLANK(A1317),IF(LEN(TRIM(B1317))&gt;0,TRIM(C1317),LEFT(D1317, 4)),"")))&gt;0,IF(ISBLANK(A1317),IF(LEN(TRIM(B1317))&gt;0,TRIM(C1317),LEFT(D1317, 4)),""),"")</f>
        <v>077</v>
      </c>
      <c r="O1317" t="str">
        <f t="shared" si="104"/>
        <v>NY</v>
      </c>
      <c r="P1317" t="str">
        <f>TRIM(IF(COUNT(FIND({0,1,2,3,4,5,6,7,8,9},B1317))&gt;0,D1317,IF(LEN(TRIM(B1317))&gt;0,CONCATENATE(B1317,C1317,D1317),MID(D1317,4,LEN(D1317)))))</f>
        <v>Otsego</v>
      </c>
      <c r="Q1317">
        <f t="shared" si="105"/>
        <v>19</v>
      </c>
      <c r="R1317">
        <f t="shared" si="106"/>
        <v>30</v>
      </c>
    </row>
    <row r="1318" spans="2:18" x14ac:dyDescent="0.25">
      <c r="B1318" s="1" t="s">
        <v>251</v>
      </c>
      <c r="C1318" s="1" t="s">
        <v>445</v>
      </c>
      <c r="D1318" s="1" t="s">
        <v>446</v>
      </c>
      <c r="E1318" s="1" t="s">
        <v>253</v>
      </c>
      <c r="F1318">
        <v>18</v>
      </c>
      <c r="G1318">
        <v>0.04</v>
      </c>
      <c r="H1318">
        <v>27</v>
      </c>
      <c r="I1318">
        <v>0.03</v>
      </c>
      <c r="K1318">
        <f t="shared" si="102"/>
        <v>36</v>
      </c>
      <c r="L1318">
        <f t="shared" si="103"/>
        <v>47</v>
      </c>
      <c r="M1318" t="str">
        <f>IF(COUNT(FIND({0,1,2,3,4,5,6,7,8,9},IF(ISBLANK(A1318),IF(LEN(TRIM(B1318))&gt;0,TRIM(B1318),TRIM(C1318)),"")))&gt;0,IF(ISBLANK(A1318),IF(LEN(TRIM(B1318))&gt;0,TRIM(B1318),TRIM(C1318)),""),"")</f>
        <v>26</v>
      </c>
      <c r="N1318" t="str">
        <f>IF(COUNT(FIND({0,1,2,3,4,5,6,7,8,9},IF(ISBLANK(A1318),IF(LEN(TRIM(B1318))&gt;0,TRIM(C1318),LEFT(D1318, 4)),"")))&gt;0,IF(ISBLANK(A1318),IF(LEN(TRIM(B1318))&gt;0,TRIM(C1318),LEFT(D1318, 4)),""),"")</f>
        <v>161</v>
      </c>
      <c r="O1318" t="str">
        <f t="shared" si="104"/>
        <v>Mi</v>
      </c>
      <c r="P1318" t="str">
        <f>TRIM(IF(COUNT(FIND({0,1,2,3,4,5,6,7,8,9},B1318))&gt;0,D1318,IF(LEN(TRIM(B1318))&gt;0,CONCATENATE(B1318,C1318,D1318),MID(D1318,4,LEN(D1318)))))</f>
        <v>Washtenaw</v>
      </c>
      <c r="Q1318">
        <f t="shared" si="105"/>
        <v>18</v>
      </c>
      <c r="R1318">
        <f t="shared" si="106"/>
        <v>27</v>
      </c>
    </row>
    <row r="1319" spans="2:18" x14ac:dyDescent="0.25">
      <c r="B1319" s="1" t="s">
        <v>99</v>
      </c>
      <c r="C1319" s="1" t="s">
        <v>113</v>
      </c>
      <c r="D1319" s="1" t="s">
        <v>366</v>
      </c>
      <c r="E1319" s="1" t="s">
        <v>102</v>
      </c>
      <c r="F1319">
        <v>18</v>
      </c>
      <c r="G1319">
        <v>0.04</v>
      </c>
      <c r="H1319">
        <v>22</v>
      </c>
      <c r="I1319">
        <v>0.02</v>
      </c>
      <c r="K1319">
        <f t="shared" si="102"/>
        <v>36</v>
      </c>
      <c r="L1319">
        <f t="shared" si="103"/>
        <v>47</v>
      </c>
      <c r="M1319" t="str">
        <f>IF(COUNT(FIND({0,1,2,3,4,5,6,7,8,9},IF(ISBLANK(A1319),IF(LEN(TRIM(B1319))&gt;0,TRIM(B1319),TRIM(C1319)),"")))&gt;0,IF(ISBLANK(A1319),IF(LEN(TRIM(B1319))&gt;0,TRIM(B1319),TRIM(C1319)),""),"")</f>
        <v>06</v>
      </c>
      <c r="N1319" t="str">
        <f>IF(COUNT(FIND({0,1,2,3,4,5,6,7,8,9},IF(ISBLANK(A1319),IF(LEN(TRIM(B1319))&gt;0,TRIM(C1319),LEFT(D1319, 4)),"")))&gt;0,IF(ISBLANK(A1319),IF(LEN(TRIM(B1319))&gt;0,TRIM(C1319),LEFT(D1319, 4)),""),"")</f>
        <v>013</v>
      </c>
      <c r="O1319" t="str">
        <f t="shared" si="104"/>
        <v>Ca</v>
      </c>
      <c r="P1319" t="str">
        <f>TRIM(IF(COUNT(FIND({0,1,2,3,4,5,6,7,8,9},B1319))&gt;0,D1319,IF(LEN(TRIM(B1319))&gt;0,CONCATENATE(B1319,C1319,D1319),MID(D1319,4,LEN(D1319)))))</f>
        <v>Contra Costa</v>
      </c>
      <c r="Q1319">
        <f t="shared" si="105"/>
        <v>18</v>
      </c>
      <c r="R1319">
        <f t="shared" si="106"/>
        <v>22</v>
      </c>
    </row>
    <row r="1320" spans="2:18" x14ac:dyDescent="0.25">
      <c r="B1320" s="1" t="s">
        <v>351</v>
      </c>
      <c r="C1320" s="1" t="s">
        <v>373</v>
      </c>
      <c r="D1320" s="1" t="s">
        <v>374</v>
      </c>
      <c r="E1320" s="1" t="s">
        <v>353</v>
      </c>
      <c r="F1320">
        <v>18</v>
      </c>
      <c r="G1320">
        <v>0.04</v>
      </c>
      <c r="H1320">
        <v>29</v>
      </c>
      <c r="I1320">
        <v>0.03</v>
      </c>
      <c r="K1320">
        <f t="shared" si="102"/>
        <v>36</v>
      </c>
      <c r="L1320">
        <f t="shared" si="103"/>
        <v>47</v>
      </c>
      <c r="M1320" t="str">
        <f>IF(COUNT(FIND({0,1,2,3,4,5,6,7,8,9},IF(ISBLANK(A1320),IF(LEN(TRIM(B1320))&gt;0,TRIM(B1320),TRIM(C1320)),"")))&gt;0,IF(ISBLANK(A1320),IF(LEN(TRIM(B1320))&gt;0,TRIM(B1320),TRIM(C1320)),""),"")</f>
        <v>47</v>
      </c>
      <c r="N1320" t="str">
        <f>IF(COUNT(FIND({0,1,2,3,4,5,6,7,8,9},IF(ISBLANK(A1320),IF(LEN(TRIM(B1320))&gt;0,TRIM(C1320),LEFT(D1320, 4)),"")))&gt;0,IF(ISBLANK(A1320),IF(LEN(TRIM(B1320))&gt;0,TRIM(C1320),LEFT(D1320, 4)),""),"")</f>
        <v>157</v>
      </c>
      <c r="O1320" t="str">
        <f t="shared" si="104"/>
        <v>Tn</v>
      </c>
      <c r="P1320" t="str">
        <f>TRIM(IF(COUNT(FIND({0,1,2,3,4,5,6,7,8,9},B1320))&gt;0,D1320,IF(LEN(TRIM(B1320))&gt;0,CONCATENATE(B1320,C1320,D1320),MID(D1320,4,LEN(D1320)))))</f>
        <v>Shelby</v>
      </c>
      <c r="Q1320">
        <f t="shared" si="105"/>
        <v>18</v>
      </c>
      <c r="R1320">
        <f t="shared" si="106"/>
        <v>29</v>
      </c>
    </row>
    <row r="1321" spans="2:18" x14ac:dyDescent="0.25">
      <c r="B1321" s="1" t="s">
        <v>315</v>
      </c>
      <c r="C1321" s="1" t="s">
        <v>62</v>
      </c>
      <c r="D1321" s="1" t="s">
        <v>342</v>
      </c>
      <c r="E1321" s="1" t="s">
        <v>317</v>
      </c>
      <c r="F1321">
        <v>18</v>
      </c>
      <c r="G1321">
        <v>0.04</v>
      </c>
      <c r="H1321">
        <v>33</v>
      </c>
      <c r="I1321">
        <v>0.04</v>
      </c>
      <c r="K1321">
        <f t="shared" si="102"/>
        <v>36</v>
      </c>
      <c r="L1321">
        <f t="shared" si="103"/>
        <v>47</v>
      </c>
      <c r="M1321" t="str">
        <f>IF(COUNT(FIND({0,1,2,3,4,5,6,7,8,9},IF(ISBLANK(A1321),IF(LEN(TRIM(B1321))&gt;0,TRIM(B1321),TRIM(C1321)),"")))&gt;0,IF(ISBLANK(A1321),IF(LEN(TRIM(B1321))&gt;0,TRIM(B1321),TRIM(C1321)),""),"")</f>
        <v>08</v>
      </c>
      <c r="N1321" t="str">
        <f>IF(COUNT(FIND({0,1,2,3,4,5,6,7,8,9},IF(ISBLANK(A1321),IF(LEN(TRIM(B1321))&gt;0,TRIM(C1321),LEFT(D1321, 4)),"")))&gt;0,IF(ISBLANK(A1321),IF(LEN(TRIM(B1321))&gt;0,TRIM(C1321),LEFT(D1321, 4)),""),"")</f>
        <v>005</v>
      </c>
      <c r="O1321" t="str">
        <f t="shared" si="104"/>
        <v>Co</v>
      </c>
      <c r="P1321" t="str">
        <f>TRIM(IF(COUNT(FIND({0,1,2,3,4,5,6,7,8,9},B1321))&gt;0,D1321,IF(LEN(TRIM(B1321))&gt;0,CONCATENATE(B1321,C1321,D1321),MID(D1321,4,LEN(D1321)))))</f>
        <v>Arapahoe</v>
      </c>
      <c r="Q1321">
        <f t="shared" si="105"/>
        <v>18</v>
      </c>
      <c r="R1321">
        <f t="shared" si="106"/>
        <v>33</v>
      </c>
    </row>
    <row r="1322" spans="2:18" x14ac:dyDescent="0.25">
      <c r="B1322" s="1" t="s">
        <v>95</v>
      </c>
      <c r="C1322" s="1" t="s">
        <v>41</v>
      </c>
      <c r="D1322" s="1" t="s">
        <v>516</v>
      </c>
      <c r="E1322" s="1" t="s">
        <v>98</v>
      </c>
      <c r="F1322">
        <v>18</v>
      </c>
      <c r="G1322">
        <v>0.04</v>
      </c>
      <c r="H1322">
        <v>31</v>
      </c>
      <c r="I1322">
        <v>0.03</v>
      </c>
      <c r="K1322">
        <f t="shared" si="102"/>
        <v>36</v>
      </c>
      <c r="L1322">
        <f t="shared" si="103"/>
        <v>47</v>
      </c>
      <c r="M1322" t="str">
        <f>IF(COUNT(FIND({0,1,2,3,4,5,6,7,8,9},IF(ISBLANK(A1322),IF(LEN(TRIM(B1322))&gt;0,TRIM(B1322),TRIM(C1322)),"")))&gt;0,IF(ISBLANK(A1322),IF(LEN(TRIM(B1322))&gt;0,TRIM(B1322),TRIM(C1322)),""),"")</f>
        <v>12</v>
      </c>
      <c r="N1322" t="str">
        <f>IF(COUNT(FIND({0,1,2,3,4,5,6,7,8,9},IF(ISBLANK(A1322),IF(LEN(TRIM(B1322))&gt;0,TRIM(C1322),LEFT(D1322, 4)),"")))&gt;0,IF(ISBLANK(A1322),IF(LEN(TRIM(B1322))&gt;0,TRIM(C1322),LEFT(D1322, 4)),""),"")</f>
        <v>001</v>
      </c>
      <c r="O1322" t="str">
        <f t="shared" si="104"/>
        <v>Fl</v>
      </c>
      <c r="P1322" t="str">
        <f>TRIM(IF(COUNT(FIND({0,1,2,3,4,5,6,7,8,9},B1322))&gt;0,D1322,IF(LEN(TRIM(B1322))&gt;0,CONCATENATE(B1322,C1322,D1322),MID(D1322,4,LEN(D1322)))))</f>
        <v>Alachua</v>
      </c>
      <c r="Q1322">
        <f t="shared" si="105"/>
        <v>18</v>
      </c>
      <c r="R1322">
        <f t="shared" si="106"/>
        <v>31</v>
      </c>
    </row>
    <row r="1323" spans="2:18" x14ac:dyDescent="0.25">
      <c r="B1323" s="1" t="s">
        <v>165</v>
      </c>
      <c r="C1323" s="1" t="s">
        <v>373</v>
      </c>
      <c r="D1323" s="1" t="s">
        <v>661</v>
      </c>
      <c r="E1323" s="1" t="s">
        <v>168</v>
      </c>
      <c r="F1323">
        <v>18</v>
      </c>
      <c r="G1323">
        <v>0.04</v>
      </c>
      <c r="H1323">
        <v>42</v>
      </c>
      <c r="I1323">
        <v>0.05</v>
      </c>
      <c r="K1323">
        <f t="shared" si="102"/>
        <v>36</v>
      </c>
      <c r="L1323">
        <f t="shared" si="103"/>
        <v>47</v>
      </c>
      <c r="M1323" t="str">
        <f>IF(COUNT(FIND({0,1,2,3,4,5,6,7,8,9},IF(ISBLANK(A1323),IF(LEN(TRIM(B1323))&gt;0,TRIM(B1323),TRIM(C1323)),"")))&gt;0,IF(ISBLANK(A1323),IF(LEN(TRIM(B1323))&gt;0,TRIM(B1323),TRIM(C1323)),""),"")</f>
        <v>48</v>
      </c>
      <c r="N1323" t="str">
        <f>IF(COUNT(FIND({0,1,2,3,4,5,6,7,8,9},IF(ISBLANK(A1323),IF(LEN(TRIM(B1323))&gt;0,TRIM(C1323),LEFT(D1323, 4)),"")))&gt;0,IF(ISBLANK(A1323),IF(LEN(TRIM(B1323))&gt;0,TRIM(C1323),LEFT(D1323, 4)),""),"")</f>
        <v>157</v>
      </c>
      <c r="O1323" t="str">
        <f t="shared" si="104"/>
        <v>Tx</v>
      </c>
      <c r="P1323" t="str">
        <f>TRIM(IF(COUNT(FIND({0,1,2,3,4,5,6,7,8,9},B1323))&gt;0,D1323,IF(LEN(TRIM(B1323))&gt;0,CONCATENATE(B1323,C1323,D1323),MID(D1323,4,LEN(D1323)))))</f>
        <v>Fort Bend</v>
      </c>
      <c r="Q1323">
        <f t="shared" si="105"/>
        <v>18</v>
      </c>
      <c r="R1323">
        <f t="shared" si="106"/>
        <v>42</v>
      </c>
    </row>
    <row r="1324" spans="2:18" x14ac:dyDescent="0.25">
      <c r="B1324" s="1" t="s">
        <v>120</v>
      </c>
      <c r="C1324" s="1" t="s">
        <v>188</v>
      </c>
      <c r="D1324" s="1" t="s">
        <v>279</v>
      </c>
      <c r="E1324" s="1" t="s">
        <v>123</v>
      </c>
      <c r="F1324">
        <v>17</v>
      </c>
      <c r="G1324">
        <v>0.04</v>
      </c>
      <c r="H1324">
        <v>36</v>
      </c>
      <c r="I1324">
        <v>0.04</v>
      </c>
      <c r="K1324">
        <f t="shared" si="102"/>
        <v>36</v>
      </c>
      <c r="L1324">
        <f t="shared" si="103"/>
        <v>47</v>
      </c>
      <c r="M1324" t="str">
        <f>IF(COUNT(FIND({0,1,2,3,4,5,6,7,8,9},IF(ISBLANK(A1324),IF(LEN(TRIM(B1324))&gt;0,TRIM(B1324),TRIM(C1324)),"")))&gt;0,IF(ISBLANK(A1324),IF(LEN(TRIM(B1324))&gt;0,TRIM(B1324),TRIM(C1324)),""),"")</f>
        <v>42</v>
      </c>
      <c r="N1324" t="str">
        <f>IF(COUNT(FIND({0,1,2,3,4,5,6,7,8,9},IF(ISBLANK(A1324),IF(LEN(TRIM(B1324))&gt;0,TRIM(C1324),LEFT(D1324, 4)),"")))&gt;0,IF(ISBLANK(A1324),IF(LEN(TRIM(B1324))&gt;0,TRIM(C1324),LEFT(D1324, 4)),""),"")</f>
        <v>069</v>
      </c>
      <c r="O1324" t="str">
        <f t="shared" si="104"/>
        <v>Pa</v>
      </c>
      <c r="P1324" t="str">
        <f>TRIM(IF(COUNT(FIND({0,1,2,3,4,5,6,7,8,9},B1324))&gt;0,D1324,IF(LEN(TRIM(B1324))&gt;0,CONCATENATE(B1324,C1324,D1324),MID(D1324,4,LEN(D1324)))))</f>
        <v>Lackawanna</v>
      </c>
      <c r="Q1324">
        <f t="shared" si="105"/>
        <v>17</v>
      </c>
      <c r="R1324">
        <f t="shared" si="106"/>
        <v>36</v>
      </c>
    </row>
    <row r="1325" spans="2:18" x14ac:dyDescent="0.25">
      <c r="B1325" s="1" t="s">
        <v>224</v>
      </c>
      <c r="C1325" s="1" t="s">
        <v>293</v>
      </c>
      <c r="D1325" s="1" t="s">
        <v>470</v>
      </c>
      <c r="E1325" s="1" t="s">
        <v>227</v>
      </c>
      <c r="F1325">
        <v>17</v>
      </c>
      <c r="G1325">
        <v>0.04</v>
      </c>
      <c r="H1325">
        <v>36</v>
      </c>
      <c r="I1325">
        <v>0.04</v>
      </c>
      <c r="K1325">
        <f t="shared" si="102"/>
        <v>36</v>
      </c>
      <c r="L1325">
        <f t="shared" si="103"/>
        <v>47</v>
      </c>
      <c r="M1325" t="str">
        <f>IF(COUNT(FIND({0,1,2,3,4,5,6,7,8,9},IF(ISBLANK(A1325),IF(LEN(TRIM(B1325))&gt;0,TRIM(B1325),TRIM(C1325)),"")))&gt;0,IF(ISBLANK(A1325),IF(LEN(TRIM(B1325))&gt;0,TRIM(B1325),TRIM(C1325)),""),"")</f>
        <v>37</v>
      </c>
      <c r="N1325" t="str">
        <f>IF(COUNT(FIND({0,1,2,3,4,5,6,7,8,9},IF(ISBLANK(A1325),IF(LEN(TRIM(B1325))&gt;0,TRIM(C1325),LEFT(D1325, 4)),"")))&gt;0,IF(ISBLANK(A1325),IF(LEN(TRIM(B1325))&gt;0,TRIM(C1325),LEFT(D1325, 4)),""),"")</f>
        <v>049</v>
      </c>
      <c r="O1325" t="str">
        <f t="shared" si="104"/>
        <v>NC</v>
      </c>
      <c r="P1325" t="str">
        <f>TRIM(IF(COUNT(FIND({0,1,2,3,4,5,6,7,8,9},B1325))&gt;0,D1325,IF(LEN(TRIM(B1325))&gt;0,CONCATENATE(B1325,C1325,D1325),MID(D1325,4,LEN(D1325)))))</f>
        <v>Craven</v>
      </c>
      <c r="Q1325">
        <f t="shared" si="105"/>
        <v>17</v>
      </c>
      <c r="R1325">
        <f t="shared" si="106"/>
        <v>36</v>
      </c>
    </row>
    <row r="1326" spans="2:18" x14ac:dyDescent="0.25">
      <c r="B1326" s="1" t="s">
        <v>224</v>
      </c>
      <c r="C1326" s="1" t="s">
        <v>658</v>
      </c>
      <c r="D1326" s="1" t="s">
        <v>659</v>
      </c>
      <c r="E1326" s="1" t="s">
        <v>227</v>
      </c>
      <c r="F1326">
        <v>17</v>
      </c>
      <c r="G1326">
        <v>0.04</v>
      </c>
      <c r="H1326">
        <v>28</v>
      </c>
      <c r="I1326">
        <v>0.03</v>
      </c>
      <c r="K1326">
        <f t="shared" si="102"/>
        <v>36</v>
      </c>
      <c r="L1326">
        <f t="shared" si="103"/>
        <v>47</v>
      </c>
      <c r="M1326" t="str">
        <f>IF(COUNT(FIND({0,1,2,3,4,5,6,7,8,9},IF(ISBLANK(A1326),IF(LEN(TRIM(B1326))&gt;0,TRIM(B1326),TRIM(C1326)),"")))&gt;0,IF(ISBLANK(A1326),IF(LEN(TRIM(B1326))&gt;0,TRIM(B1326),TRIM(C1326)),""),"")</f>
        <v>37</v>
      </c>
      <c r="N1326" t="str">
        <f>IF(COUNT(FIND({0,1,2,3,4,5,6,7,8,9},IF(ISBLANK(A1326),IF(LEN(TRIM(B1326))&gt;0,TRIM(C1326),LEFT(D1326, 4)),"")))&gt;0,IF(ISBLANK(A1326),IF(LEN(TRIM(B1326))&gt;0,TRIM(C1326),LEFT(D1326, 4)),""),"")</f>
        <v>147</v>
      </c>
      <c r="O1326" t="str">
        <f t="shared" si="104"/>
        <v>NC</v>
      </c>
      <c r="P1326" t="str">
        <f>TRIM(IF(COUNT(FIND({0,1,2,3,4,5,6,7,8,9},B1326))&gt;0,D1326,IF(LEN(TRIM(B1326))&gt;0,CONCATENATE(B1326,C1326,D1326),MID(D1326,4,LEN(D1326)))))</f>
        <v>Pitt</v>
      </c>
      <c r="Q1326">
        <f t="shared" si="105"/>
        <v>17</v>
      </c>
      <c r="R1326">
        <f t="shared" si="106"/>
        <v>28</v>
      </c>
    </row>
    <row r="1327" spans="2:18" x14ac:dyDescent="0.25">
      <c r="B1327" s="1" t="s">
        <v>238</v>
      </c>
      <c r="C1327" s="1" t="s">
        <v>89</v>
      </c>
      <c r="D1327" s="1" t="s">
        <v>674</v>
      </c>
      <c r="E1327" s="1" t="s">
        <v>240</v>
      </c>
      <c r="F1327">
        <v>17</v>
      </c>
      <c r="G1327">
        <v>0.04</v>
      </c>
      <c r="H1327">
        <v>33</v>
      </c>
      <c r="I1327">
        <v>0.04</v>
      </c>
      <c r="K1327">
        <f t="shared" si="102"/>
        <v>36</v>
      </c>
      <c r="L1327">
        <f t="shared" si="103"/>
        <v>47</v>
      </c>
      <c r="M1327" t="str">
        <f>IF(COUNT(FIND({0,1,2,3,4,5,6,7,8,9},IF(ISBLANK(A1327),IF(LEN(TRIM(B1327))&gt;0,TRIM(B1327),TRIM(C1327)),"")))&gt;0,IF(ISBLANK(A1327),IF(LEN(TRIM(B1327))&gt;0,TRIM(B1327),TRIM(C1327)),""),"")</f>
        <v>45</v>
      </c>
      <c r="N1327" t="str">
        <f>IF(COUNT(FIND({0,1,2,3,4,5,6,7,8,9},IF(ISBLANK(A1327),IF(LEN(TRIM(B1327))&gt;0,TRIM(C1327),LEFT(D1327, 4)),"")))&gt;0,IF(ISBLANK(A1327),IF(LEN(TRIM(B1327))&gt;0,TRIM(C1327),LEFT(D1327, 4)),""),"")</f>
        <v>031</v>
      </c>
      <c r="O1327" t="str">
        <f t="shared" si="104"/>
        <v>SC</v>
      </c>
      <c r="P1327" t="str">
        <f>TRIM(IF(COUNT(FIND({0,1,2,3,4,5,6,7,8,9},B1327))&gt;0,D1327,IF(LEN(TRIM(B1327))&gt;0,CONCATENATE(B1327,C1327,D1327),MID(D1327,4,LEN(D1327)))))</f>
        <v>Darlington</v>
      </c>
      <c r="Q1327">
        <f t="shared" si="105"/>
        <v>17</v>
      </c>
      <c r="R1327">
        <f t="shared" si="106"/>
        <v>33</v>
      </c>
    </row>
    <row r="1328" spans="2:18" x14ac:dyDescent="0.25">
      <c r="B1328" s="1" t="s">
        <v>120</v>
      </c>
      <c r="C1328" s="1" t="s">
        <v>83</v>
      </c>
      <c r="D1328" s="1" t="s">
        <v>662</v>
      </c>
      <c r="E1328" s="1" t="s">
        <v>123</v>
      </c>
      <c r="F1328">
        <v>17</v>
      </c>
      <c r="G1328">
        <v>0.04</v>
      </c>
      <c r="H1328">
        <v>51</v>
      </c>
      <c r="I1328">
        <v>0.06</v>
      </c>
      <c r="K1328">
        <f t="shared" si="102"/>
        <v>36</v>
      </c>
      <c r="L1328">
        <f t="shared" si="103"/>
        <v>47</v>
      </c>
      <c r="M1328" t="str">
        <f>IF(COUNT(FIND({0,1,2,3,4,5,6,7,8,9},IF(ISBLANK(A1328),IF(LEN(TRIM(B1328))&gt;0,TRIM(B1328),TRIM(C1328)),"")))&gt;0,IF(ISBLANK(A1328),IF(LEN(TRIM(B1328))&gt;0,TRIM(B1328),TRIM(C1328)),""),"")</f>
        <v>42</v>
      </c>
      <c r="N1328" t="str">
        <f>IF(COUNT(FIND({0,1,2,3,4,5,6,7,8,9},IF(ISBLANK(A1328),IF(LEN(TRIM(B1328))&gt;0,TRIM(C1328),LEFT(D1328, 4)),"")))&gt;0,IF(ISBLANK(A1328),IF(LEN(TRIM(B1328))&gt;0,TRIM(C1328),LEFT(D1328, 4)),""),"")</f>
        <v>025</v>
      </c>
      <c r="O1328" t="str">
        <f t="shared" si="104"/>
        <v>Pa</v>
      </c>
      <c r="P1328" t="str">
        <f>TRIM(IF(COUNT(FIND({0,1,2,3,4,5,6,7,8,9},B1328))&gt;0,D1328,IF(LEN(TRIM(B1328))&gt;0,CONCATENATE(B1328,C1328,D1328),MID(D1328,4,LEN(D1328)))))</f>
        <v>Carbon</v>
      </c>
      <c r="Q1328">
        <f t="shared" si="105"/>
        <v>17</v>
      </c>
      <c r="R1328">
        <f t="shared" si="106"/>
        <v>51</v>
      </c>
    </row>
    <row r="1329" spans="2:18" x14ac:dyDescent="0.25">
      <c r="B1329" s="1" t="s">
        <v>40</v>
      </c>
      <c r="C1329" s="1" t="s">
        <v>68</v>
      </c>
      <c r="D1329" s="1" t="s">
        <v>734</v>
      </c>
      <c r="E1329" s="1" t="s">
        <v>43</v>
      </c>
      <c r="F1329">
        <v>17</v>
      </c>
      <c r="G1329">
        <v>0.04</v>
      </c>
      <c r="H1329">
        <v>32</v>
      </c>
      <c r="I1329">
        <v>0.04</v>
      </c>
      <c r="K1329">
        <f t="shared" si="102"/>
        <v>36</v>
      </c>
      <c r="L1329">
        <f t="shared" si="103"/>
        <v>47</v>
      </c>
      <c r="M1329" t="str">
        <f>IF(COUNT(FIND({0,1,2,3,4,5,6,7,8,9},IF(ISBLANK(A1329),IF(LEN(TRIM(B1329))&gt;0,TRIM(B1329),TRIM(C1329)),"")))&gt;0,IF(ISBLANK(A1329),IF(LEN(TRIM(B1329))&gt;0,TRIM(B1329),TRIM(C1329)),""),"")</f>
        <v>57</v>
      </c>
      <c r="N1329" t="str">
        <f>IF(COUNT(FIND({0,1,2,3,4,5,6,7,8,9},IF(ISBLANK(A1329),IF(LEN(TRIM(B1329))&gt;0,TRIM(C1329),LEFT(D1329, 4)),"")))&gt;0,IF(ISBLANK(A1329),IF(LEN(TRIM(B1329))&gt;0,TRIM(C1329),LEFT(D1329, 4)),""),"")</f>
        <v>007</v>
      </c>
      <c r="O1329" t="str">
        <f t="shared" si="104"/>
        <v>FR</v>
      </c>
      <c r="P1329" t="str">
        <f>TRIM(IF(COUNT(FIND({0,1,2,3,4,5,6,7,8,9},B1329))&gt;0,D1329,IF(LEN(TRIM(B1329))&gt;0,CONCATENATE(B1329,C1329,D1329),MID(D1329,4,LEN(D1329)))))</f>
        <v>Foreign / Virgin Islands</v>
      </c>
      <c r="Q1329">
        <f t="shared" si="105"/>
        <v>17</v>
      </c>
      <c r="R1329">
        <f t="shared" si="106"/>
        <v>32</v>
      </c>
    </row>
    <row r="1330" spans="2:18" x14ac:dyDescent="0.25">
      <c r="B1330" s="1" t="s">
        <v>500</v>
      </c>
      <c r="C1330" s="1" t="s">
        <v>72</v>
      </c>
      <c r="D1330" s="1" t="s">
        <v>501</v>
      </c>
      <c r="E1330" s="1" t="s">
        <v>502</v>
      </c>
      <c r="F1330">
        <v>16</v>
      </c>
      <c r="G1330">
        <v>0.04</v>
      </c>
      <c r="H1330">
        <v>29</v>
      </c>
      <c r="I1330">
        <v>0.03</v>
      </c>
      <c r="K1330">
        <f t="shared" si="102"/>
        <v>36</v>
      </c>
      <c r="L1330">
        <f t="shared" si="103"/>
        <v>47</v>
      </c>
      <c r="M1330" t="str">
        <f>IF(COUNT(FIND({0,1,2,3,4,5,6,7,8,9},IF(ISBLANK(A1330),IF(LEN(TRIM(B1330))&gt;0,TRIM(B1330),TRIM(C1330)),"")))&gt;0,IF(ISBLANK(A1330),IF(LEN(TRIM(B1330))&gt;0,TRIM(B1330),TRIM(C1330)),""),"")</f>
        <v>49</v>
      </c>
      <c r="N1330" t="str">
        <f>IF(COUNT(FIND({0,1,2,3,4,5,6,7,8,9},IF(ISBLANK(A1330),IF(LEN(TRIM(B1330))&gt;0,TRIM(C1330),LEFT(D1330, 4)),"")))&gt;0,IF(ISBLANK(A1330),IF(LEN(TRIM(B1330))&gt;0,TRIM(C1330),LEFT(D1330, 4)),""),"")</f>
        <v>035</v>
      </c>
      <c r="O1330" t="str">
        <f t="shared" si="104"/>
        <v>Ut</v>
      </c>
      <c r="P1330" t="str">
        <f>TRIM(IF(COUNT(FIND({0,1,2,3,4,5,6,7,8,9},B1330))&gt;0,D1330,IF(LEN(TRIM(B1330))&gt;0,CONCATENATE(B1330,C1330,D1330),MID(D1330,4,LEN(D1330)))))</f>
        <v>Salt Lake</v>
      </c>
      <c r="Q1330">
        <f t="shared" si="105"/>
        <v>16</v>
      </c>
      <c r="R1330">
        <f t="shared" si="106"/>
        <v>29</v>
      </c>
    </row>
    <row r="1331" spans="2:18" x14ac:dyDescent="0.25">
      <c r="B1331" s="1" t="s">
        <v>78</v>
      </c>
      <c r="C1331" s="1" t="s">
        <v>62</v>
      </c>
      <c r="D1331" s="1" t="s">
        <v>191</v>
      </c>
      <c r="E1331" s="1" t="s">
        <v>80</v>
      </c>
      <c r="F1331">
        <v>16</v>
      </c>
      <c r="G1331">
        <v>0.04</v>
      </c>
      <c r="H1331">
        <v>28</v>
      </c>
      <c r="I1331">
        <v>0.03</v>
      </c>
      <c r="K1331">
        <f t="shared" si="102"/>
        <v>36</v>
      </c>
      <c r="L1331">
        <f t="shared" si="103"/>
        <v>47</v>
      </c>
      <c r="M1331" t="str">
        <f>IF(COUNT(FIND({0,1,2,3,4,5,6,7,8,9},IF(ISBLANK(A1331),IF(LEN(TRIM(B1331))&gt;0,TRIM(B1331),TRIM(C1331)),"")))&gt;0,IF(ISBLANK(A1331),IF(LEN(TRIM(B1331))&gt;0,TRIM(B1331),TRIM(C1331)),""),"")</f>
        <v>09</v>
      </c>
      <c r="N1331" t="str">
        <f>IF(COUNT(FIND({0,1,2,3,4,5,6,7,8,9},IF(ISBLANK(A1331),IF(LEN(TRIM(B1331))&gt;0,TRIM(C1331),LEFT(D1331, 4)),"")))&gt;0,IF(ISBLANK(A1331),IF(LEN(TRIM(B1331))&gt;0,TRIM(C1331),LEFT(D1331, 4)),""),"")</f>
        <v>005</v>
      </c>
      <c r="O1331" t="str">
        <f t="shared" si="104"/>
        <v>Ct</v>
      </c>
      <c r="P1331" t="str">
        <f>TRIM(IF(COUNT(FIND({0,1,2,3,4,5,6,7,8,9},B1331))&gt;0,D1331,IF(LEN(TRIM(B1331))&gt;0,CONCATENATE(B1331,C1331,D1331),MID(D1331,4,LEN(D1331)))))</f>
        <v>Litchfield</v>
      </c>
      <c r="Q1331">
        <f t="shared" si="105"/>
        <v>16</v>
      </c>
      <c r="R1331">
        <f t="shared" si="106"/>
        <v>28</v>
      </c>
    </row>
    <row r="1332" spans="2:18" x14ac:dyDescent="0.25">
      <c r="B1332" s="1" t="s">
        <v>128</v>
      </c>
      <c r="C1332" s="1" t="s">
        <v>76</v>
      </c>
      <c r="D1332" s="1" t="s">
        <v>341</v>
      </c>
      <c r="E1332" s="1" t="s">
        <v>129</v>
      </c>
      <c r="F1332">
        <v>16</v>
      </c>
      <c r="G1332">
        <v>0.04</v>
      </c>
      <c r="H1332">
        <v>27</v>
      </c>
      <c r="I1332">
        <v>0.03</v>
      </c>
      <c r="K1332">
        <f t="shared" si="102"/>
        <v>36</v>
      </c>
      <c r="L1332">
        <f t="shared" si="103"/>
        <v>47</v>
      </c>
      <c r="M1332" t="str">
        <f>IF(COUNT(FIND({0,1,2,3,4,5,6,7,8,9},IF(ISBLANK(A1332),IF(LEN(TRIM(B1332))&gt;0,TRIM(B1332),TRIM(C1332)),"")))&gt;0,IF(ISBLANK(A1332),IF(LEN(TRIM(B1332))&gt;0,TRIM(B1332),TRIM(C1332)),""),"")</f>
        <v>24</v>
      </c>
      <c r="N1332" t="str">
        <f>IF(COUNT(FIND({0,1,2,3,4,5,6,7,8,9},IF(ISBLANK(A1332),IF(LEN(TRIM(B1332))&gt;0,TRIM(C1332),LEFT(D1332, 4)),"")))&gt;0,IF(ISBLANK(A1332),IF(LEN(TRIM(B1332))&gt;0,TRIM(C1332),LEFT(D1332, 4)),""),"")</f>
        <v>003</v>
      </c>
      <c r="O1332" t="str">
        <f t="shared" si="104"/>
        <v>Md</v>
      </c>
      <c r="P1332" t="str">
        <f>TRIM(IF(COUNT(FIND({0,1,2,3,4,5,6,7,8,9},B1332))&gt;0,D1332,IF(LEN(TRIM(B1332))&gt;0,CONCATENATE(B1332,C1332,D1332),MID(D1332,4,LEN(D1332)))))</f>
        <v>Anne Arundel</v>
      </c>
      <c r="Q1332">
        <f t="shared" si="105"/>
        <v>16</v>
      </c>
      <c r="R1332">
        <f t="shared" si="106"/>
        <v>27</v>
      </c>
    </row>
    <row r="1333" spans="2:18" x14ac:dyDescent="0.25">
      <c r="B1333" s="1" t="s">
        <v>465</v>
      </c>
      <c r="C1333" s="1" t="s">
        <v>297</v>
      </c>
      <c r="D1333" s="1" t="s">
        <v>532</v>
      </c>
      <c r="E1333" s="1" t="s">
        <v>466</v>
      </c>
      <c r="F1333">
        <v>15</v>
      </c>
      <c r="G1333">
        <v>0.03</v>
      </c>
      <c r="H1333">
        <v>30</v>
      </c>
      <c r="I1333">
        <v>0.03</v>
      </c>
      <c r="K1333">
        <f t="shared" si="102"/>
        <v>36</v>
      </c>
      <c r="L1333">
        <f t="shared" si="103"/>
        <v>47</v>
      </c>
      <c r="M1333" t="str">
        <f>IF(COUNT(FIND({0,1,2,3,4,5,6,7,8,9},IF(ISBLANK(A1333),IF(LEN(TRIM(B1333))&gt;0,TRIM(B1333),TRIM(C1333)),"")))&gt;0,IF(ISBLANK(A1333),IF(LEN(TRIM(B1333))&gt;0,TRIM(B1333),TRIM(C1333)),""),"")</f>
        <v>01</v>
      </c>
      <c r="N1333" t="str">
        <f>IF(COUNT(FIND({0,1,2,3,4,5,6,7,8,9},IF(ISBLANK(A1333),IF(LEN(TRIM(B1333))&gt;0,TRIM(C1333),LEFT(D1333, 4)),"")))&gt;0,IF(ISBLANK(A1333),IF(LEN(TRIM(B1333))&gt;0,TRIM(C1333),LEFT(D1333, 4)),""),"")</f>
        <v>097</v>
      </c>
      <c r="O1333" t="str">
        <f t="shared" si="104"/>
        <v>Al</v>
      </c>
      <c r="P1333" t="str">
        <f>TRIM(IF(COUNT(FIND({0,1,2,3,4,5,6,7,8,9},B1333))&gt;0,D1333,IF(LEN(TRIM(B1333))&gt;0,CONCATENATE(B1333,C1333,D1333),MID(D1333,4,LEN(D1333)))))</f>
        <v>Mobile</v>
      </c>
      <c r="Q1333">
        <f t="shared" si="105"/>
        <v>15</v>
      </c>
      <c r="R1333">
        <f t="shared" si="106"/>
        <v>30</v>
      </c>
    </row>
    <row r="1334" spans="2:18" x14ac:dyDescent="0.25">
      <c r="B1334" s="1" t="s">
        <v>238</v>
      </c>
      <c r="C1334" s="1" t="s">
        <v>113</v>
      </c>
      <c r="D1334" s="1" t="s">
        <v>393</v>
      </c>
      <c r="E1334" s="1" t="s">
        <v>240</v>
      </c>
      <c r="F1334">
        <v>15</v>
      </c>
      <c r="G1334">
        <v>0.03</v>
      </c>
      <c r="H1334">
        <v>27</v>
      </c>
      <c r="I1334">
        <v>0.03</v>
      </c>
      <c r="K1334">
        <f t="shared" si="102"/>
        <v>36</v>
      </c>
      <c r="L1334">
        <f t="shared" si="103"/>
        <v>47</v>
      </c>
      <c r="M1334" t="str">
        <f>IF(COUNT(FIND({0,1,2,3,4,5,6,7,8,9},IF(ISBLANK(A1334),IF(LEN(TRIM(B1334))&gt;0,TRIM(B1334),TRIM(C1334)),"")))&gt;0,IF(ISBLANK(A1334),IF(LEN(TRIM(B1334))&gt;0,TRIM(B1334),TRIM(C1334)),""),"")</f>
        <v>45</v>
      </c>
      <c r="N1334" t="str">
        <f>IF(COUNT(FIND({0,1,2,3,4,5,6,7,8,9},IF(ISBLANK(A1334),IF(LEN(TRIM(B1334))&gt;0,TRIM(C1334),LEFT(D1334, 4)),"")))&gt;0,IF(ISBLANK(A1334),IF(LEN(TRIM(B1334))&gt;0,TRIM(C1334),LEFT(D1334, 4)),""),"")</f>
        <v>013</v>
      </c>
      <c r="O1334" t="str">
        <f t="shared" si="104"/>
        <v>SC</v>
      </c>
      <c r="P1334" t="str">
        <f>TRIM(IF(COUNT(FIND({0,1,2,3,4,5,6,7,8,9},B1334))&gt;0,D1334,IF(LEN(TRIM(B1334))&gt;0,CONCATENATE(B1334,C1334,D1334),MID(D1334,4,LEN(D1334)))))</f>
        <v>Beaufort</v>
      </c>
      <c r="Q1334">
        <f t="shared" si="105"/>
        <v>15</v>
      </c>
      <c r="R1334">
        <f t="shared" si="106"/>
        <v>27</v>
      </c>
    </row>
    <row r="1335" spans="2:18" x14ac:dyDescent="0.25">
      <c r="B1335" s="1" t="s">
        <v>56</v>
      </c>
      <c r="C1335" s="1" t="s">
        <v>136</v>
      </c>
      <c r="D1335" s="1" t="s">
        <v>447</v>
      </c>
      <c r="E1335" s="1" t="s">
        <v>59</v>
      </c>
      <c r="F1335">
        <v>15</v>
      </c>
      <c r="G1335">
        <v>0.03</v>
      </c>
      <c r="H1335">
        <v>27</v>
      </c>
      <c r="I1335">
        <v>0.03</v>
      </c>
      <c r="K1335">
        <f t="shared" si="102"/>
        <v>36</v>
      </c>
      <c r="L1335">
        <f t="shared" si="103"/>
        <v>47</v>
      </c>
      <c r="M1335" t="str">
        <f>IF(COUNT(FIND({0,1,2,3,4,5,6,7,8,9},IF(ISBLANK(A1335),IF(LEN(TRIM(B1335))&gt;0,TRIM(B1335),TRIM(C1335)),"")))&gt;0,IF(ISBLANK(A1335),IF(LEN(TRIM(B1335))&gt;0,TRIM(B1335),TRIM(C1335)),""),"")</f>
        <v>25</v>
      </c>
      <c r="N1335" t="str">
        <f>IF(COUNT(FIND({0,1,2,3,4,5,6,7,8,9},IF(ISBLANK(A1335),IF(LEN(TRIM(B1335))&gt;0,TRIM(C1335),LEFT(D1335, 4)),"")))&gt;0,IF(ISBLANK(A1335),IF(LEN(TRIM(B1335))&gt;0,TRIM(C1335),LEFT(D1335, 4)),""),"")</f>
        <v>023</v>
      </c>
      <c r="O1335" t="str">
        <f t="shared" si="104"/>
        <v>Ma</v>
      </c>
      <c r="P1335" t="str">
        <f>TRIM(IF(COUNT(FIND({0,1,2,3,4,5,6,7,8,9},B1335))&gt;0,D1335,IF(LEN(TRIM(B1335))&gt;0,CONCATENATE(B1335,C1335,D1335),MID(D1335,4,LEN(D1335)))))</f>
        <v>Plymouth</v>
      </c>
      <c r="Q1335">
        <f t="shared" si="105"/>
        <v>15</v>
      </c>
      <c r="R1335">
        <f t="shared" si="106"/>
        <v>27</v>
      </c>
    </row>
    <row r="1336" spans="2:18" x14ac:dyDescent="0.25">
      <c r="B1336" s="1" t="s">
        <v>13</v>
      </c>
      <c r="C1336" s="1" t="s">
        <v>14</v>
      </c>
      <c r="D1336" s="1" t="s">
        <v>15</v>
      </c>
      <c r="E1336" s="1" t="s">
        <v>12</v>
      </c>
      <c r="F1336">
        <v>15</v>
      </c>
      <c r="G1336">
        <v>0.03</v>
      </c>
      <c r="H1336">
        <v>28</v>
      </c>
      <c r="I1336">
        <v>0.03</v>
      </c>
      <c r="K1336">
        <f t="shared" si="102"/>
        <v>36</v>
      </c>
      <c r="L1336">
        <f t="shared" si="103"/>
        <v>47</v>
      </c>
      <c r="M1336" t="str">
        <f>IF(COUNT(FIND({0,1,2,3,4,5,6,7,8,9},IF(ISBLANK(A1336),IF(LEN(TRIM(B1336))&gt;0,TRIM(B1336),TRIM(C1336)),"")))&gt;0,IF(ISBLANK(A1336),IF(LEN(TRIM(B1336))&gt;0,TRIM(B1336),TRIM(C1336)),""),"")</f>
        <v>36</v>
      </c>
      <c r="N1336" t="str">
        <f>IF(COUNT(FIND({0,1,2,3,4,5,6,7,8,9},IF(ISBLANK(A1336),IF(LEN(TRIM(B1336))&gt;0,TRIM(C1336),LEFT(D1336, 4)),"")))&gt;0,IF(ISBLANK(A1336),IF(LEN(TRIM(B1336))&gt;0,TRIM(C1336),LEFT(D1336, 4)),""),"")</f>
        <v>083</v>
      </c>
      <c r="O1336" t="str">
        <f t="shared" si="104"/>
        <v>NY</v>
      </c>
      <c r="P1336" t="str">
        <f>TRIM(IF(COUNT(FIND({0,1,2,3,4,5,6,7,8,9},B1336))&gt;0,D1336,IF(LEN(TRIM(B1336))&gt;0,CONCATENATE(B1336,C1336,D1336),MID(D1336,4,LEN(D1336)))))</f>
        <v>Rensselaer</v>
      </c>
      <c r="Q1336">
        <f t="shared" si="105"/>
        <v>15</v>
      </c>
      <c r="R1336">
        <f t="shared" si="106"/>
        <v>28</v>
      </c>
    </row>
    <row r="1337" spans="2:18" x14ac:dyDescent="0.25">
      <c r="B1337" s="1" t="s">
        <v>234</v>
      </c>
      <c r="C1337" s="1" t="s">
        <v>461</v>
      </c>
      <c r="D1337" s="1" t="s">
        <v>462</v>
      </c>
      <c r="E1337" s="1" t="s">
        <v>236</v>
      </c>
      <c r="F1337">
        <v>15</v>
      </c>
      <c r="G1337">
        <v>0.03</v>
      </c>
      <c r="H1337">
        <v>30</v>
      </c>
      <c r="I1337">
        <v>0.03</v>
      </c>
      <c r="K1337">
        <f t="shared" si="102"/>
        <v>36</v>
      </c>
      <c r="L1337">
        <f t="shared" si="103"/>
        <v>47</v>
      </c>
      <c r="M1337" t="str">
        <f>IF(COUNT(FIND({0,1,2,3,4,5,6,7,8,9},IF(ISBLANK(A1337),IF(LEN(TRIM(B1337))&gt;0,TRIM(B1337),TRIM(C1337)),"")))&gt;0,IF(ISBLANK(A1337),IF(LEN(TRIM(B1337))&gt;0,TRIM(B1337),TRIM(C1337)),""),"")</f>
        <v>13</v>
      </c>
      <c r="N1337" t="str">
        <f>IF(COUNT(FIND({0,1,2,3,4,5,6,7,8,9},IF(ISBLANK(A1337),IF(LEN(TRIM(B1337))&gt;0,TRIM(C1337),LEFT(D1337, 4)),"")))&gt;0,IF(ISBLANK(A1337),IF(LEN(TRIM(B1337))&gt;0,TRIM(C1337),LEFT(D1337, 4)),""),"")</f>
        <v>179</v>
      </c>
      <c r="O1337" t="str">
        <f t="shared" si="104"/>
        <v>Ga</v>
      </c>
      <c r="P1337" t="str">
        <f>TRIM(IF(COUNT(FIND({0,1,2,3,4,5,6,7,8,9},B1337))&gt;0,D1337,IF(LEN(TRIM(B1337))&gt;0,CONCATENATE(B1337,C1337,D1337),MID(D1337,4,LEN(D1337)))))</f>
        <v>Liberty</v>
      </c>
      <c r="Q1337">
        <f t="shared" si="105"/>
        <v>15</v>
      </c>
      <c r="R1337">
        <f t="shared" si="106"/>
        <v>30</v>
      </c>
    </row>
    <row r="1338" spans="2:18" x14ac:dyDescent="0.25">
      <c r="B1338" s="1" t="s">
        <v>238</v>
      </c>
      <c r="C1338" s="1" t="s">
        <v>76</v>
      </c>
      <c r="D1338" s="1" t="s">
        <v>673</v>
      </c>
      <c r="E1338" s="1" t="s">
        <v>240</v>
      </c>
      <c r="F1338">
        <v>15</v>
      </c>
      <c r="G1338">
        <v>0.03</v>
      </c>
      <c r="H1338">
        <v>34</v>
      </c>
      <c r="I1338">
        <v>0.04</v>
      </c>
      <c r="K1338">
        <f t="shared" si="102"/>
        <v>36</v>
      </c>
      <c r="L1338">
        <f t="shared" si="103"/>
        <v>47</v>
      </c>
      <c r="M1338" t="str">
        <f>IF(COUNT(FIND({0,1,2,3,4,5,6,7,8,9},IF(ISBLANK(A1338),IF(LEN(TRIM(B1338))&gt;0,TRIM(B1338),TRIM(C1338)),"")))&gt;0,IF(ISBLANK(A1338),IF(LEN(TRIM(B1338))&gt;0,TRIM(B1338),TRIM(C1338)),""),"")</f>
        <v>45</v>
      </c>
      <c r="N1338" t="str">
        <f>IF(COUNT(FIND({0,1,2,3,4,5,6,7,8,9},IF(ISBLANK(A1338),IF(LEN(TRIM(B1338))&gt;0,TRIM(C1338),LEFT(D1338, 4)),"")))&gt;0,IF(ISBLANK(A1338),IF(LEN(TRIM(B1338))&gt;0,TRIM(C1338),LEFT(D1338, 4)),""),"")</f>
        <v>003</v>
      </c>
      <c r="O1338" t="str">
        <f t="shared" si="104"/>
        <v>SC</v>
      </c>
      <c r="P1338" t="str">
        <f>TRIM(IF(COUNT(FIND({0,1,2,3,4,5,6,7,8,9},B1338))&gt;0,D1338,IF(LEN(TRIM(B1338))&gt;0,CONCATENATE(B1338,C1338,D1338),MID(D1338,4,LEN(D1338)))))</f>
        <v>Aiken</v>
      </c>
      <c r="Q1338">
        <f t="shared" si="105"/>
        <v>15</v>
      </c>
      <c r="R1338">
        <f t="shared" si="106"/>
        <v>34</v>
      </c>
    </row>
    <row r="1339" spans="2:18" x14ac:dyDescent="0.25">
      <c r="B1339" s="1" t="s">
        <v>238</v>
      </c>
      <c r="C1339" s="1" t="s">
        <v>103</v>
      </c>
      <c r="D1339" s="1" t="s">
        <v>543</v>
      </c>
      <c r="E1339" s="1" t="s">
        <v>240</v>
      </c>
      <c r="F1339">
        <v>15</v>
      </c>
      <c r="G1339">
        <v>0.03</v>
      </c>
      <c r="H1339">
        <v>29</v>
      </c>
      <c r="I1339">
        <v>0.03</v>
      </c>
      <c r="K1339">
        <f t="shared" si="102"/>
        <v>36</v>
      </c>
      <c r="L1339">
        <f t="shared" si="103"/>
        <v>47</v>
      </c>
      <c r="M1339" t="str">
        <f>IF(COUNT(FIND({0,1,2,3,4,5,6,7,8,9},IF(ISBLANK(A1339),IF(LEN(TRIM(B1339))&gt;0,TRIM(B1339),TRIM(C1339)),"")))&gt;0,IF(ISBLANK(A1339),IF(LEN(TRIM(B1339))&gt;0,TRIM(B1339),TRIM(C1339)),""),"")</f>
        <v>45</v>
      </c>
      <c r="N1339" t="str">
        <f>IF(COUNT(FIND({0,1,2,3,4,5,6,7,8,9},IF(ISBLANK(A1339),IF(LEN(TRIM(B1339))&gt;0,TRIM(C1339),LEFT(D1339, 4)),"")))&gt;0,IF(ISBLANK(A1339),IF(LEN(TRIM(B1339))&gt;0,TRIM(C1339),LEFT(D1339, 4)),""),"")</f>
        <v>045</v>
      </c>
      <c r="O1339" t="str">
        <f t="shared" si="104"/>
        <v>SC</v>
      </c>
      <c r="P1339" t="str">
        <f>TRIM(IF(COUNT(FIND({0,1,2,3,4,5,6,7,8,9},B1339))&gt;0,D1339,IF(LEN(TRIM(B1339))&gt;0,CONCATENATE(B1339,C1339,D1339),MID(D1339,4,LEN(D1339)))))</f>
        <v>Greenville</v>
      </c>
      <c r="Q1339">
        <f t="shared" si="105"/>
        <v>15</v>
      </c>
      <c r="R1339">
        <f t="shared" si="106"/>
        <v>29</v>
      </c>
    </row>
    <row r="1340" spans="2:18" x14ac:dyDescent="0.25">
      <c r="B1340" s="1" t="s">
        <v>224</v>
      </c>
      <c r="C1340" s="1" t="s">
        <v>397</v>
      </c>
      <c r="D1340" s="1" t="s">
        <v>55</v>
      </c>
      <c r="E1340" s="1" t="s">
        <v>227</v>
      </c>
      <c r="F1340">
        <v>14</v>
      </c>
      <c r="G1340">
        <v>0.03</v>
      </c>
      <c r="H1340">
        <v>19</v>
      </c>
      <c r="I1340">
        <v>0.02</v>
      </c>
      <c r="K1340">
        <f t="shared" si="102"/>
        <v>36</v>
      </c>
      <c r="L1340">
        <f t="shared" si="103"/>
        <v>47</v>
      </c>
      <c r="M1340" t="str">
        <f>IF(COUNT(FIND({0,1,2,3,4,5,6,7,8,9},IF(ISBLANK(A1340),IF(LEN(TRIM(B1340))&gt;0,TRIM(B1340),TRIM(C1340)),"")))&gt;0,IF(ISBLANK(A1340),IF(LEN(TRIM(B1340))&gt;0,TRIM(B1340),TRIM(C1340)),""),"")</f>
        <v>37</v>
      </c>
      <c r="N1340" t="str">
        <f>IF(COUNT(FIND({0,1,2,3,4,5,6,7,8,9},IF(ISBLANK(A1340),IF(LEN(TRIM(B1340))&gt;0,TRIM(C1340),LEFT(D1340, 4)),"")))&gt;0,IF(ISBLANK(A1340),IF(LEN(TRIM(B1340))&gt;0,TRIM(C1340),LEFT(D1340, 4)),""),"")</f>
        <v>135</v>
      </c>
      <c r="O1340" t="str">
        <f t="shared" si="104"/>
        <v>NC</v>
      </c>
      <c r="P1340" t="str">
        <f>TRIM(IF(COUNT(FIND({0,1,2,3,4,5,6,7,8,9},B1340))&gt;0,D1340,IF(LEN(TRIM(B1340))&gt;0,CONCATENATE(B1340,C1340,D1340),MID(D1340,4,LEN(D1340)))))</f>
        <v>Orange</v>
      </c>
      <c r="Q1340">
        <f t="shared" si="105"/>
        <v>14</v>
      </c>
      <c r="R1340">
        <f t="shared" si="106"/>
        <v>19</v>
      </c>
    </row>
    <row r="1341" spans="2:18" x14ac:dyDescent="0.25">
      <c r="B1341" s="1" t="s">
        <v>99</v>
      </c>
      <c r="C1341" s="1" t="s">
        <v>178</v>
      </c>
      <c r="D1341" s="1" t="s">
        <v>381</v>
      </c>
      <c r="E1341" s="1" t="s">
        <v>102</v>
      </c>
      <c r="F1341">
        <v>14</v>
      </c>
      <c r="G1341">
        <v>0.03</v>
      </c>
      <c r="H1341">
        <v>35</v>
      </c>
      <c r="I1341">
        <v>0.04</v>
      </c>
      <c r="K1341">
        <f t="shared" si="102"/>
        <v>36</v>
      </c>
      <c r="L1341">
        <f t="shared" si="103"/>
        <v>47</v>
      </c>
      <c r="M1341" t="str">
        <f>IF(COUNT(FIND({0,1,2,3,4,5,6,7,8,9},IF(ISBLANK(A1341),IF(LEN(TRIM(B1341))&gt;0,TRIM(B1341),TRIM(C1341)),"")))&gt;0,IF(ISBLANK(A1341),IF(LEN(TRIM(B1341))&gt;0,TRIM(B1341),TRIM(C1341)),""),"")</f>
        <v>06</v>
      </c>
      <c r="N1341" t="str">
        <f>IF(COUNT(FIND({0,1,2,3,4,5,6,7,8,9},IF(ISBLANK(A1341),IF(LEN(TRIM(B1341))&gt;0,TRIM(C1341),LEFT(D1341, 4)),"")))&gt;0,IF(ISBLANK(A1341),IF(LEN(TRIM(B1341))&gt;0,TRIM(C1341),LEFT(D1341, 4)),""),"")</f>
        <v>053</v>
      </c>
      <c r="O1341" t="str">
        <f t="shared" si="104"/>
        <v>Ca</v>
      </c>
      <c r="P1341" t="str">
        <f>TRIM(IF(COUNT(FIND({0,1,2,3,4,5,6,7,8,9},B1341))&gt;0,D1341,IF(LEN(TRIM(B1341))&gt;0,CONCATENATE(B1341,C1341,D1341),MID(D1341,4,LEN(D1341)))))</f>
        <v>Monterey</v>
      </c>
      <c r="Q1341">
        <f t="shared" si="105"/>
        <v>14</v>
      </c>
      <c r="R1341">
        <f t="shared" si="106"/>
        <v>35</v>
      </c>
    </row>
    <row r="1342" spans="2:18" x14ac:dyDescent="0.25">
      <c r="B1342" s="1" t="s">
        <v>315</v>
      </c>
      <c r="C1342" s="1" t="s">
        <v>113</v>
      </c>
      <c r="D1342" s="1" t="s">
        <v>316</v>
      </c>
      <c r="E1342" s="1" t="s">
        <v>317</v>
      </c>
      <c r="F1342">
        <v>14</v>
      </c>
      <c r="G1342">
        <v>0.03</v>
      </c>
      <c r="H1342">
        <v>22</v>
      </c>
      <c r="I1342">
        <v>0.02</v>
      </c>
      <c r="K1342">
        <f t="shared" si="102"/>
        <v>36</v>
      </c>
      <c r="L1342">
        <f t="shared" si="103"/>
        <v>47</v>
      </c>
      <c r="M1342" t="str">
        <f>IF(COUNT(FIND({0,1,2,3,4,5,6,7,8,9},IF(ISBLANK(A1342),IF(LEN(TRIM(B1342))&gt;0,TRIM(B1342),TRIM(C1342)),"")))&gt;0,IF(ISBLANK(A1342),IF(LEN(TRIM(B1342))&gt;0,TRIM(B1342),TRIM(C1342)),""),"")</f>
        <v>08</v>
      </c>
      <c r="N1342" t="str">
        <f>IF(COUNT(FIND({0,1,2,3,4,5,6,7,8,9},IF(ISBLANK(A1342),IF(LEN(TRIM(B1342))&gt;0,TRIM(C1342),LEFT(D1342, 4)),"")))&gt;0,IF(ISBLANK(A1342),IF(LEN(TRIM(B1342))&gt;0,TRIM(C1342),LEFT(D1342, 4)),""),"")</f>
        <v>013</v>
      </c>
      <c r="O1342" t="str">
        <f t="shared" si="104"/>
        <v>Co</v>
      </c>
      <c r="P1342" t="str">
        <f>TRIM(IF(COUNT(FIND({0,1,2,3,4,5,6,7,8,9},B1342))&gt;0,D1342,IF(LEN(TRIM(B1342))&gt;0,CONCATENATE(B1342,C1342,D1342),MID(D1342,4,LEN(D1342)))))</f>
        <v>Boulder</v>
      </c>
      <c r="Q1342">
        <f t="shared" si="105"/>
        <v>14</v>
      </c>
      <c r="R1342">
        <f t="shared" si="106"/>
        <v>22</v>
      </c>
    </row>
    <row r="1343" spans="2:18" x14ac:dyDescent="0.25">
      <c r="B1343" s="1" t="s">
        <v>465</v>
      </c>
      <c r="C1343" s="1" t="s">
        <v>116</v>
      </c>
      <c r="D1343" s="1" t="s">
        <v>104</v>
      </c>
      <c r="E1343" s="1" t="s">
        <v>466</v>
      </c>
      <c r="F1343">
        <v>14</v>
      </c>
      <c r="G1343">
        <v>0.03</v>
      </c>
      <c r="H1343">
        <v>32</v>
      </c>
      <c r="I1343">
        <v>0.04</v>
      </c>
      <c r="K1343">
        <f t="shared" si="102"/>
        <v>36</v>
      </c>
      <c r="L1343">
        <f t="shared" si="103"/>
        <v>47</v>
      </c>
      <c r="M1343" t="str">
        <f>IF(COUNT(FIND({0,1,2,3,4,5,6,7,8,9},IF(ISBLANK(A1343),IF(LEN(TRIM(B1343))&gt;0,TRIM(B1343),TRIM(C1343)),"")))&gt;0,IF(ISBLANK(A1343),IF(LEN(TRIM(B1343))&gt;0,TRIM(B1343),TRIM(C1343)),""),"")</f>
        <v>01</v>
      </c>
      <c r="N1343" t="str">
        <f>IF(COUNT(FIND({0,1,2,3,4,5,6,7,8,9},IF(ISBLANK(A1343),IF(LEN(TRIM(B1343))&gt;0,TRIM(C1343),LEFT(D1343, 4)),"")))&gt;0,IF(ISBLANK(A1343),IF(LEN(TRIM(B1343))&gt;0,TRIM(C1343),LEFT(D1343, 4)),""),"")</f>
        <v>073</v>
      </c>
      <c r="O1343" t="str">
        <f t="shared" si="104"/>
        <v>Al</v>
      </c>
      <c r="P1343" t="str">
        <f>TRIM(IF(COUNT(FIND({0,1,2,3,4,5,6,7,8,9},B1343))&gt;0,D1343,IF(LEN(TRIM(B1343))&gt;0,CONCATENATE(B1343,C1343,D1343),MID(D1343,4,LEN(D1343)))))</f>
        <v>Jefferson</v>
      </c>
      <c r="Q1343">
        <f t="shared" si="105"/>
        <v>14</v>
      </c>
      <c r="R1343">
        <f t="shared" si="106"/>
        <v>32</v>
      </c>
    </row>
    <row r="1344" spans="2:18" x14ac:dyDescent="0.25">
      <c r="B1344" s="1" t="s">
        <v>165</v>
      </c>
      <c r="C1344" s="1" t="s">
        <v>340</v>
      </c>
      <c r="D1344" s="1" t="s">
        <v>337</v>
      </c>
      <c r="E1344" s="1" t="s">
        <v>168</v>
      </c>
      <c r="F1344">
        <v>14</v>
      </c>
      <c r="G1344">
        <v>0.03</v>
      </c>
      <c r="H1344">
        <v>30</v>
      </c>
      <c r="I1344">
        <v>0.03</v>
      </c>
      <c r="K1344">
        <f t="shared" si="102"/>
        <v>36</v>
      </c>
      <c r="L1344">
        <f t="shared" si="103"/>
        <v>47</v>
      </c>
      <c r="M1344" t="str">
        <f>IF(COUNT(FIND({0,1,2,3,4,5,6,7,8,9},IF(ISBLANK(A1344),IF(LEN(TRIM(B1344))&gt;0,TRIM(B1344),TRIM(C1344)),"")))&gt;0,IF(ISBLANK(A1344),IF(LEN(TRIM(B1344))&gt;0,TRIM(B1344),TRIM(C1344)),""),"")</f>
        <v>48</v>
      </c>
      <c r="N1344" t="str">
        <f>IF(COUNT(FIND({0,1,2,3,4,5,6,7,8,9},IF(ISBLANK(A1344),IF(LEN(TRIM(B1344))&gt;0,TRIM(C1344),LEFT(D1344, 4)),"")))&gt;0,IF(ISBLANK(A1344),IF(LEN(TRIM(B1344))&gt;0,TRIM(C1344),LEFT(D1344, 4)),""),"")</f>
        <v>141</v>
      </c>
      <c r="O1344" t="str">
        <f t="shared" si="104"/>
        <v>Tx</v>
      </c>
      <c r="P1344" t="str">
        <f>TRIM(IF(COUNT(FIND({0,1,2,3,4,5,6,7,8,9},B1344))&gt;0,D1344,IF(LEN(TRIM(B1344))&gt;0,CONCATENATE(B1344,C1344,D1344),MID(D1344,4,LEN(D1344)))))</f>
        <v>El Paso</v>
      </c>
      <c r="Q1344">
        <f t="shared" si="105"/>
        <v>14</v>
      </c>
      <c r="R1344">
        <f t="shared" si="106"/>
        <v>30</v>
      </c>
    </row>
    <row r="1345" spans="2:18" x14ac:dyDescent="0.25">
      <c r="B1345" s="1" t="s">
        <v>224</v>
      </c>
      <c r="C1345" s="1" t="s">
        <v>113</v>
      </c>
      <c r="D1345" s="1" t="s">
        <v>393</v>
      </c>
      <c r="E1345" s="1" t="s">
        <v>227</v>
      </c>
      <c r="F1345">
        <v>14</v>
      </c>
      <c r="G1345">
        <v>0.03</v>
      </c>
      <c r="H1345">
        <v>30</v>
      </c>
      <c r="I1345">
        <v>0.03</v>
      </c>
      <c r="K1345">
        <f t="shared" si="102"/>
        <v>36</v>
      </c>
      <c r="L1345">
        <f t="shared" si="103"/>
        <v>47</v>
      </c>
      <c r="M1345" t="str">
        <f>IF(COUNT(FIND({0,1,2,3,4,5,6,7,8,9},IF(ISBLANK(A1345),IF(LEN(TRIM(B1345))&gt;0,TRIM(B1345),TRIM(C1345)),"")))&gt;0,IF(ISBLANK(A1345),IF(LEN(TRIM(B1345))&gt;0,TRIM(B1345),TRIM(C1345)),""),"")</f>
        <v>37</v>
      </c>
      <c r="N1345" t="str">
        <f>IF(COUNT(FIND({0,1,2,3,4,5,6,7,8,9},IF(ISBLANK(A1345),IF(LEN(TRIM(B1345))&gt;0,TRIM(C1345),LEFT(D1345, 4)),"")))&gt;0,IF(ISBLANK(A1345),IF(LEN(TRIM(B1345))&gt;0,TRIM(C1345),LEFT(D1345, 4)),""),"")</f>
        <v>013</v>
      </c>
      <c r="O1345" t="str">
        <f t="shared" si="104"/>
        <v>NC</v>
      </c>
      <c r="P1345" t="str">
        <f>TRIM(IF(COUNT(FIND({0,1,2,3,4,5,6,7,8,9},B1345))&gt;0,D1345,IF(LEN(TRIM(B1345))&gt;0,CONCATENATE(B1345,C1345,D1345),MID(D1345,4,LEN(D1345)))))</f>
        <v>Beaufort</v>
      </c>
      <c r="Q1345">
        <f t="shared" si="105"/>
        <v>14</v>
      </c>
      <c r="R1345">
        <f t="shared" si="106"/>
        <v>30</v>
      </c>
    </row>
    <row r="1346" spans="2:18" x14ac:dyDescent="0.25">
      <c r="B1346" s="1" t="s">
        <v>390</v>
      </c>
      <c r="C1346" s="1" t="s">
        <v>443</v>
      </c>
      <c r="D1346" s="1" t="s">
        <v>444</v>
      </c>
      <c r="E1346" s="1" t="s">
        <v>392</v>
      </c>
      <c r="F1346">
        <v>14</v>
      </c>
      <c r="G1346">
        <v>0.03</v>
      </c>
      <c r="H1346">
        <v>25</v>
      </c>
      <c r="I1346">
        <v>0.03</v>
      </c>
      <c r="K1346">
        <f t="shared" si="102"/>
        <v>36</v>
      </c>
      <c r="L1346">
        <f t="shared" si="103"/>
        <v>47</v>
      </c>
      <c r="M1346" t="str">
        <f>IF(COUNT(FIND({0,1,2,3,4,5,6,7,8,9},IF(ISBLANK(A1346),IF(LEN(TRIM(B1346))&gt;0,TRIM(B1346),TRIM(C1346)),"")))&gt;0,IF(ISBLANK(A1346),IF(LEN(TRIM(B1346))&gt;0,TRIM(B1346),TRIM(C1346)),""),"")</f>
        <v>29</v>
      </c>
      <c r="N1346" t="str">
        <f>IF(COUNT(FIND({0,1,2,3,4,5,6,7,8,9},IF(ISBLANK(A1346),IF(LEN(TRIM(B1346))&gt;0,TRIM(C1346),LEFT(D1346, 4)),"")))&gt;0,IF(ISBLANK(A1346),IF(LEN(TRIM(B1346))&gt;0,TRIM(C1346),LEFT(D1346, 4)),""),"")</f>
        <v>189</v>
      </c>
      <c r="O1346" t="str">
        <f t="shared" si="104"/>
        <v>Mo</v>
      </c>
      <c r="P1346" t="str">
        <f>TRIM(IF(COUNT(FIND({0,1,2,3,4,5,6,7,8,9},B1346))&gt;0,D1346,IF(LEN(TRIM(B1346))&gt;0,CONCATENATE(B1346,C1346,D1346),MID(D1346,4,LEN(D1346)))))</f>
        <v>St. Louis</v>
      </c>
      <c r="Q1346">
        <f t="shared" si="105"/>
        <v>14</v>
      </c>
      <c r="R1346">
        <f t="shared" si="106"/>
        <v>25</v>
      </c>
    </row>
    <row r="1347" spans="2:18" x14ac:dyDescent="0.25">
      <c r="B1347" s="1" t="s">
        <v>390</v>
      </c>
      <c r="C1347" s="1" t="s">
        <v>180</v>
      </c>
      <c r="D1347" s="1" t="s">
        <v>509</v>
      </c>
      <c r="E1347" s="1" t="s">
        <v>392</v>
      </c>
      <c r="F1347">
        <v>14</v>
      </c>
      <c r="G1347">
        <v>0.03</v>
      </c>
      <c r="H1347">
        <v>20</v>
      </c>
      <c r="I1347">
        <v>0.02</v>
      </c>
      <c r="K1347">
        <f t="shared" si="102"/>
        <v>36</v>
      </c>
      <c r="L1347">
        <f t="shared" si="103"/>
        <v>47</v>
      </c>
      <c r="M1347" t="str">
        <f>IF(COUNT(FIND({0,1,2,3,4,5,6,7,8,9},IF(ISBLANK(A1347),IF(LEN(TRIM(B1347))&gt;0,TRIM(B1347),TRIM(C1347)),"")))&gt;0,IF(ISBLANK(A1347),IF(LEN(TRIM(B1347))&gt;0,TRIM(B1347),TRIM(C1347)),""),"")</f>
        <v>29</v>
      </c>
      <c r="N1347" t="str">
        <f>IF(COUNT(FIND({0,1,2,3,4,5,6,7,8,9},IF(ISBLANK(A1347),IF(LEN(TRIM(B1347))&gt;0,TRIM(C1347),LEFT(D1347, 4)),"")))&gt;0,IF(ISBLANK(A1347),IF(LEN(TRIM(B1347))&gt;0,TRIM(C1347),LEFT(D1347, 4)),""),"")</f>
        <v>510</v>
      </c>
      <c r="O1347" t="str">
        <f t="shared" si="104"/>
        <v>Mo</v>
      </c>
      <c r="P1347" t="str">
        <f>TRIM(IF(COUNT(FIND({0,1,2,3,4,5,6,7,8,9},B1347))&gt;0,D1347,IF(LEN(TRIM(B1347))&gt;0,CONCATENATE(B1347,C1347,D1347),MID(D1347,4,LEN(D1347)))))</f>
        <v>St. Louis city</v>
      </c>
      <c r="Q1347">
        <f t="shared" si="105"/>
        <v>14</v>
      </c>
      <c r="R1347">
        <f t="shared" si="106"/>
        <v>20</v>
      </c>
    </row>
    <row r="1348" spans="2:18" x14ac:dyDescent="0.25">
      <c r="B1348" s="1" t="s">
        <v>165</v>
      </c>
      <c r="C1348" s="1" t="s">
        <v>60</v>
      </c>
      <c r="D1348" s="1" t="s">
        <v>365</v>
      </c>
      <c r="E1348" s="1" t="s">
        <v>168</v>
      </c>
      <c r="F1348">
        <v>14</v>
      </c>
      <c r="G1348">
        <v>0.03</v>
      </c>
      <c r="H1348">
        <v>31</v>
      </c>
      <c r="I1348">
        <v>0.03</v>
      </c>
      <c r="K1348">
        <f t="shared" ref="K1348:K1411" si="107">VALUE(IF(ISBLANK(A1348),K1347,A1348))</f>
        <v>36</v>
      </c>
      <c r="L1348">
        <f t="shared" ref="L1348:L1411" si="108">VALUE(IF(ISBLANK(A1348),L1347,CONCATENATE(TRIM(B1348),TRIM(C1348))))</f>
        <v>47</v>
      </c>
      <c r="M1348" t="str">
        <f>IF(COUNT(FIND({0,1,2,3,4,5,6,7,8,9},IF(ISBLANK(A1348),IF(LEN(TRIM(B1348))&gt;0,TRIM(B1348),TRIM(C1348)),"")))&gt;0,IF(ISBLANK(A1348),IF(LEN(TRIM(B1348))&gt;0,TRIM(B1348),TRIM(C1348)),""),"")</f>
        <v>48</v>
      </c>
      <c r="N1348" t="str">
        <f>IF(COUNT(FIND({0,1,2,3,4,5,6,7,8,9},IF(ISBLANK(A1348),IF(LEN(TRIM(B1348))&gt;0,TRIM(C1348),LEFT(D1348, 4)),"")))&gt;0,IF(ISBLANK(A1348),IF(LEN(TRIM(B1348))&gt;0,TRIM(C1348),LEFT(D1348, 4)),""),"")</f>
        <v>027</v>
      </c>
      <c r="O1348" t="str">
        <f t="shared" ref="O1348:O1411" si="109">IF(LEN(TRIM(E1348))&gt;0,E1348,"XX")</f>
        <v>Tx</v>
      </c>
      <c r="P1348" t="str">
        <f>TRIM(IF(COUNT(FIND({0,1,2,3,4,5,6,7,8,9},B1348))&gt;0,D1348,IF(LEN(TRIM(B1348))&gt;0,CONCATENATE(B1348,C1348,D1348),MID(D1348,4,LEN(D1348)))))</f>
        <v>Bell</v>
      </c>
      <c r="Q1348">
        <f t="shared" ref="Q1348:Q1411" si="110">F1348</f>
        <v>14</v>
      </c>
      <c r="R1348">
        <f t="shared" ref="R1348:R1411" si="111">H1348</f>
        <v>31</v>
      </c>
    </row>
    <row r="1349" spans="2:18" x14ac:dyDescent="0.25">
      <c r="B1349" s="1" t="s">
        <v>224</v>
      </c>
      <c r="C1349" s="1" t="s">
        <v>383</v>
      </c>
      <c r="D1349" s="1" t="s">
        <v>650</v>
      </c>
      <c r="E1349" s="1" t="s">
        <v>227</v>
      </c>
      <c r="F1349">
        <v>14</v>
      </c>
      <c r="G1349">
        <v>0.03</v>
      </c>
      <c r="H1349">
        <v>36</v>
      </c>
      <c r="I1349">
        <v>0.04</v>
      </c>
      <c r="K1349">
        <f t="shared" si="107"/>
        <v>36</v>
      </c>
      <c r="L1349">
        <f t="shared" si="108"/>
        <v>47</v>
      </c>
      <c r="M1349" t="str">
        <f>IF(COUNT(FIND({0,1,2,3,4,5,6,7,8,9},IF(ISBLANK(A1349),IF(LEN(TRIM(B1349))&gt;0,TRIM(B1349),TRIM(C1349)),"")))&gt;0,IF(ISBLANK(A1349),IF(LEN(TRIM(B1349))&gt;0,TRIM(B1349),TRIM(C1349)),""),"")</f>
        <v>37</v>
      </c>
      <c r="N1349" t="str">
        <f>IF(COUNT(FIND({0,1,2,3,4,5,6,7,8,9},IF(ISBLANK(A1349),IF(LEN(TRIM(B1349))&gt;0,TRIM(C1349),LEFT(D1349, 4)),"")))&gt;0,IF(ISBLANK(A1349),IF(LEN(TRIM(B1349))&gt;0,TRIM(C1349),LEFT(D1349, 4)),""),"")</f>
        <v>129</v>
      </c>
      <c r="O1349" t="str">
        <f t="shared" si="109"/>
        <v>NC</v>
      </c>
      <c r="P1349" t="str">
        <f>TRIM(IF(COUNT(FIND({0,1,2,3,4,5,6,7,8,9},B1349))&gt;0,D1349,IF(LEN(TRIM(B1349))&gt;0,CONCATENATE(B1349,C1349,D1349),MID(D1349,4,LEN(D1349)))))</f>
        <v>New Hanover</v>
      </c>
      <c r="Q1349">
        <f t="shared" si="110"/>
        <v>14</v>
      </c>
      <c r="R1349">
        <f t="shared" si="111"/>
        <v>36</v>
      </c>
    </row>
    <row r="1350" spans="2:18" x14ac:dyDescent="0.25">
      <c r="B1350" s="1" t="s">
        <v>130</v>
      </c>
      <c r="C1350" s="1" t="s">
        <v>140</v>
      </c>
      <c r="D1350" s="1" t="s">
        <v>303</v>
      </c>
      <c r="E1350" s="1" t="s">
        <v>132</v>
      </c>
      <c r="F1350">
        <v>13</v>
      </c>
      <c r="G1350">
        <v>0.03</v>
      </c>
      <c r="H1350">
        <v>25</v>
      </c>
      <c r="I1350">
        <v>0.03</v>
      </c>
      <c r="K1350">
        <f t="shared" si="107"/>
        <v>36</v>
      </c>
      <c r="L1350">
        <f t="shared" si="108"/>
        <v>47</v>
      </c>
      <c r="M1350" t="str">
        <f>IF(COUNT(FIND({0,1,2,3,4,5,6,7,8,9},IF(ISBLANK(A1350),IF(LEN(TRIM(B1350))&gt;0,TRIM(B1350),TRIM(C1350)),"")))&gt;0,IF(ISBLANK(A1350),IF(LEN(TRIM(B1350))&gt;0,TRIM(B1350),TRIM(C1350)),""),"")</f>
        <v>33</v>
      </c>
      <c r="N1350" t="str">
        <f>IF(COUNT(FIND({0,1,2,3,4,5,6,7,8,9},IF(ISBLANK(A1350),IF(LEN(TRIM(B1350))&gt;0,TRIM(C1350),LEFT(D1350, 4)),"")))&gt;0,IF(ISBLANK(A1350),IF(LEN(TRIM(B1350))&gt;0,TRIM(C1350),LEFT(D1350, 4)),""),"")</f>
        <v>015</v>
      </c>
      <c r="O1350" t="str">
        <f t="shared" si="109"/>
        <v>NH</v>
      </c>
      <c r="P1350" t="str">
        <f>TRIM(IF(COUNT(FIND({0,1,2,3,4,5,6,7,8,9},B1350))&gt;0,D1350,IF(LEN(TRIM(B1350))&gt;0,CONCATENATE(B1350,C1350,D1350),MID(D1350,4,LEN(D1350)))))</f>
        <v>Rockingham</v>
      </c>
      <c r="Q1350">
        <f t="shared" si="110"/>
        <v>13</v>
      </c>
      <c r="R1350">
        <f t="shared" si="111"/>
        <v>25</v>
      </c>
    </row>
    <row r="1351" spans="2:18" x14ac:dyDescent="0.25">
      <c r="B1351" s="1" t="s">
        <v>241</v>
      </c>
      <c r="C1351" s="1" t="s">
        <v>338</v>
      </c>
      <c r="D1351" s="1" t="s">
        <v>339</v>
      </c>
      <c r="E1351" s="1" t="s">
        <v>243</v>
      </c>
      <c r="F1351">
        <v>13</v>
      </c>
      <c r="G1351">
        <v>0.03</v>
      </c>
      <c r="H1351">
        <v>15</v>
      </c>
      <c r="I1351">
        <v>0.02</v>
      </c>
      <c r="K1351">
        <f t="shared" si="107"/>
        <v>36</v>
      </c>
      <c r="L1351">
        <f t="shared" si="108"/>
        <v>47</v>
      </c>
      <c r="M1351" t="str">
        <f>IF(COUNT(FIND({0,1,2,3,4,5,6,7,8,9},IF(ISBLANK(A1351),IF(LEN(TRIM(B1351))&gt;0,TRIM(B1351),TRIM(C1351)),"")))&gt;0,IF(ISBLANK(A1351),IF(LEN(TRIM(B1351))&gt;0,TRIM(B1351),TRIM(C1351)),""),"")</f>
        <v>39</v>
      </c>
      <c r="N1351" t="str">
        <f>IF(COUNT(FIND({0,1,2,3,4,5,6,7,8,9},IF(ISBLANK(A1351),IF(LEN(TRIM(B1351))&gt;0,TRIM(C1351),LEFT(D1351, 4)),"")))&gt;0,IF(ISBLANK(A1351),IF(LEN(TRIM(B1351))&gt;0,TRIM(C1351),LEFT(D1351, 4)),""),"")</f>
        <v>153</v>
      </c>
      <c r="O1351" t="str">
        <f t="shared" si="109"/>
        <v>Oh</v>
      </c>
      <c r="P1351" t="str">
        <f>TRIM(IF(COUNT(FIND({0,1,2,3,4,5,6,7,8,9},B1351))&gt;0,D1351,IF(LEN(TRIM(B1351))&gt;0,CONCATENATE(B1351,C1351,D1351),MID(D1351,4,LEN(D1351)))))</f>
        <v>Summit</v>
      </c>
      <c r="Q1351">
        <f t="shared" si="110"/>
        <v>13</v>
      </c>
      <c r="R1351">
        <f t="shared" si="111"/>
        <v>15</v>
      </c>
    </row>
    <row r="1352" spans="2:18" x14ac:dyDescent="0.25">
      <c r="B1352" s="1" t="s">
        <v>56</v>
      </c>
      <c r="C1352" s="1" t="s">
        <v>76</v>
      </c>
      <c r="D1352" s="1" t="s">
        <v>77</v>
      </c>
      <c r="E1352" s="1" t="s">
        <v>59</v>
      </c>
      <c r="F1352">
        <v>13</v>
      </c>
      <c r="G1352">
        <v>0.03</v>
      </c>
      <c r="H1352">
        <v>14</v>
      </c>
      <c r="I1352">
        <v>0.02</v>
      </c>
      <c r="K1352">
        <f t="shared" si="107"/>
        <v>36</v>
      </c>
      <c r="L1352">
        <f t="shared" si="108"/>
        <v>47</v>
      </c>
      <c r="M1352" t="str">
        <f>IF(COUNT(FIND({0,1,2,3,4,5,6,7,8,9},IF(ISBLANK(A1352),IF(LEN(TRIM(B1352))&gt;0,TRIM(B1352),TRIM(C1352)),"")))&gt;0,IF(ISBLANK(A1352),IF(LEN(TRIM(B1352))&gt;0,TRIM(B1352),TRIM(C1352)),""),"")</f>
        <v>25</v>
      </c>
      <c r="N1352" t="str">
        <f>IF(COUNT(FIND({0,1,2,3,4,5,6,7,8,9},IF(ISBLANK(A1352),IF(LEN(TRIM(B1352))&gt;0,TRIM(C1352),LEFT(D1352, 4)),"")))&gt;0,IF(ISBLANK(A1352),IF(LEN(TRIM(B1352))&gt;0,TRIM(C1352),LEFT(D1352, 4)),""),"")</f>
        <v>003</v>
      </c>
      <c r="O1352" t="str">
        <f t="shared" si="109"/>
        <v>Ma</v>
      </c>
      <c r="P1352" t="str">
        <f>TRIM(IF(COUNT(FIND({0,1,2,3,4,5,6,7,8,9},B1352))&gt;0,D1352,IF(LEN(TRIM(B1352))&gt;0,CONCATENATE(B1352,C1352,D1352),MID(D1352,4,LEN(D1352)))))</f>
        <v>Berkshire</v>
      </c>
      <c r="Q1352">
        <f t="shared" si="110"/>
        <v>13</v>
      </c>
      <c r="R1352">
        <f t="shared" si="111"/>
        <v>14</v>
      </c>
    </row>
    <row r="1353" spans="2:18" x14ac:dyDescent="0.25">
      <c r="B1353" s="1" t="s">
        <v>99</v>
      </c>
      <c r="C1353" s="1" t="s">
        <v>297</v>
      </c>
      <c r="D1353" s="1" t="s">
        <v>669</v>
      </c>
      <c r="E1353" s="1" t="s">
        <v>102</v>
      </c>
      <c r="F1353">
        <v>13</v>
      </c>
      <c r="G1353">
        <v>0.03</v>
      </c>
      <c r="H1353">
        <v>20</v>
      </c>
      <c r="I1353">
        <v>0.02</v>
      </c>
      <c r="K1353">
        <f t="shared" si="107"/>
        <v>36</v>
      </c>
      <c r="L1353">
        <f t="shared" si="108"/>
        <v>47</v>
      </c>
      <c r="M1353" t="str">
        <f>IF(COUNT(FIND({0,1,2,3,4,5,6,7,8,9},IF(ISBLANK(A1353),IF(LEN(TRIM(B1353))&gt;0,TRIM(B1353),TRIM(C1353)),"")))&gt;0,IF(ISBLANK(A1353),IF(LEN(TRIM(B1353))&gt;0,TRIM(B1353),TRIM(C1353)),""),"")</f>
        <v>06</v>
      </c>
      <c r="N1353" t="str">
        <f>IF(COUNT(FIND({0,1,2,3,4,5,6,7,8,9},IF(ISBLANK(A1353),IF(LEN(TRIM(B1353))&gt;0,TRIM(C1353),LEFT(D1353, 4)),"")))&gt;0,IF(ISBLANK(A1353),IF(LEN(TRIM(B1353))&gt;0,TRIM(C1353),LEFT(D1353, 4)),""),"")</f>
        <v>097</v>
      </c>
      <c r="O1353" t="str">
        <f t="shared" si="109"/>
        <v>Ca</v>
      </c>
      <c r="P1353" t="str">
        <f>TRIM(IF(COUNT(FIND({0,1,2,3,4,5,6,7,8,9},B1353))&gt;0,D1353,IF(LEN(TRIM(B1353))&gt;0,CONCATENATE(B1353,C1353,D1353),MID(D1353,4,LEN(D1353)))))</f>
        <v>Sonoma</v>
      </c>
      <c r="Q1353">
        <f t="shared" si="110"/>
        <v>13</v>
      </c>
      <c r="R1353">
        <f t="shared" si="111"/>
        <v>20</v>
      </c>
    </row>
    <row r="1354" spans="2:18" x14ac:dyDescent="0.25">
      <c r="B1354" s="1" t="s">
        <v>78</v>
      </c>
      <c r="C1354" s="1" t="s">
        <v>68</v>
      </c>
      <c r="D1354" s="1" t="s">
        <v>58</v>
      </c>
      <c r="E1354" s="1" t="s">
        <v>80</v>
      </c>
      <c r="F1354">
        <v>13</v>
      </c>
      <c r="G1354">
        <v>0.03</v>
      </c>
      <c r="H1354">
        <v>26</v>
      </c>
      <c r="I1354">
        <v>0.03</v>
      </c>
      <c r="K1354">
        <f t="shared" si="107"/>
        <v>36</v>
      </c>
      <c r="L1354">
        <f t="shared" si="108"/>
        <v>47</v>
      </c>
      <c r="M1354" t="str">
        <f>IF(COUNT(FIND({0,1,2,3,4,5,6,7,8,9},IF(ISBLANK(A1354),IF(LEN(TRIM(B1354))&gt;0,TRIM(B1354),TRIM(C1354)),"")))&gt;0,IF(ISBLANK(A1354),IF(LEN(TRIM(B1354))&gt;0,TRIM(B1354),TRIM(C1354)),""),"")</f>
        <v>09</v>
      </c>
      <c r="N1354" t="str">
        <f>IF(COUNT(FIND({0,1,2,3,4,5,6,7,8,9},IF(ISBLANK(A1354),IF(LEN(TRIM(B1354))&gt;0,TRIM(C1354),LEFT(D1354, 4)),"")))&gt;0,IF(ISBLANK(A1354),IF(LEN(TRIM(B1354))&gt;0,TRIM(C1354),LEFT(D1354, 4)),""),"")</f>
        <v>007</v>
      </c>
      <c r="O1354" t="str">
        <f t="shared" si="109"/>
        <v>Ct</v>
      </c>
      <c r="P1354" t="str">
        <f>TRIM(IF(COUNT(FIND({0,1,2,3,4,5,6,7,8,9},B1354))&gt;0,D1354,IF(LEN(TRIM(B1354))&gt;0,CONCATENATE(B1354,C1354,D1354),MID(D1354,4,LEN(D1354)))))</f>
        <v>Middlesex</v>
      </c>
      <c r="Q1354">
        <f t="shared" si="110"/>
        <v>13</v>
      </c>
      <c r="R1354">
        <f t="shared" si="111"/>
        <v>26</v>
      </c>
    </row>
    <row r="1355" spans="2:18" x14ac:dyDescent="0.25">
      <c r="B1355" s="1" t="s">
        <v>238</v>
      </c>
      <c r="C1355" s="1" t="s">
        <v>124</v>
      </c>
      <c r="D1355" s="1" t="s">
        <v>638</v>
      </c>
      <c r="E1355" s="1" t="s">
        <v>240</v>
      </c>
      <c r="F1355">
        <v>13</v>
      </c>
      <c r="G1355">
        <v>0.03</v>
      </c>
      <c r="H1355">
        <v>32</v>
      </c>
      <c r="I1355">
        <v>0.04</v>
      </c>
      <c r="K1355">
        <f t="shared" si="107"/>
        <v>36</v>
      </c>
      <c r="L1355">
        <f t="shared" si="108"/>
        <v>47</v>
      </c>
      <c r="M1355" t="str">
        <f>IF(COUNT(FIND({0,1,2,3,4,5,6,7,8,9},IF(ISBLANK(A1355),IF(LEN(TRIM(B1355))&gt;0,TRIM(B1355),TRIM(C1355)),"")))&gt;0,IF(ISBLANK(A1355),IF(LEN(TRIM(B1355))&gt;0,TRIM(B1355),TRIM(C1355)),""),"")</f>
        <v>45</v>
      </c>
      <c r="N1355" t="str">
        <f>IF(COUNT(FIND({0,1,2,3,4,5,6,7,8,9},IF(ISBLANK(A1355),IF(LEN(TRIM(B1355))&gt;0,TRIM(C1355),LEFT(D1355, 4)),"")))&gt;0,IF(ISBLANK(A1355),IF(LEN(TRIM(B1355))&gt;0,TRIM(C1355),LEFT(D1355, 4)),""),"")</f>
        <v>085</v>
      </c>
      <c r="O1355" t="str">
        <f t="shared" si="109"/>
        <v>SC</v>
      </c>
      <c r="P1355" t="str">
        <f>TRIM(IF(COUNT(FIND({0,1,2,3,4,5,6,7,8,9},B1355))&gt;0,D1355,IF(LEN(TRIM(B1355))&gt;0,CONCATENATE(B1355,C1355,D1355),MID(D1355,4,LEN(D1355)))))</f>
        <v>Sumter</v>
      </c>
      <c r="Q1355">
        <f t="shared" si="110"/>
        <v>13</v>
      </c>
      <c r="R1355">
        <f t="shared" si="111"/>
        <v>32</v>
      </c>
    </row>
    <row r="1356" spans="2:18" x14ac:dyDescent="0.25">
      <c r="B1356" s="1" t="s">
        <v>318</v>
      </c>
      <c r="C1356" s="1" t="s">
        <v>286</v>
      </c>
      <c r="D1356" s="1" t="s">
        <v>457</v>
      </c>
      <c r="E1356" s="1" t="s">
        <v>320</v>
      </c>
      <c r="F1356">
        <v>13</v>
      </c>
      <c r="G1356">
        <v>0.03</v>
      </c>
      <c r="H1356">
        <v>25</v>
      </c>
      <c r="I1356">
        <v>0.03</v>
      </c>
      <c r="K1356">
        <f t="shared" si="107"/>
        <v>36</v>
      </c>
      <c r="L1356">
        <f t="shared" si="108"/>
        <v>47</v>
      </c>
      <c r="M1356" t="str">
        <f>IF(COUNT(FIND({0,1,2,3,4,5,6,7,8,9},IF(ISBLANK(A1356),IF(LEN(TRIM(B1356))&gt;0,TRIM(B1356),TRIM(C1356)),"")))&gt;0,IF(ISBLANK(A1356),IF(LEN(TRIM(B1356))&gt;0,TRIM(B1356),TRIM(C1356)),""),"")</f>
        <v>27</v>
      </c>
      <c r="N1356" t="str">
        <f>IF(COUNT(FIND({0,1,2,3,4,5,6,7,8,9},IF(ISBLANK(A1356),IF(LEN(TRIM(B1356))&gt;0,TRIM(C1356),LEFT(D1356, 4)),"")))&gt;0,IF(ISBLANK(A1356),IF(LEN(TRIM(B1356))&gt;0,TRIM(C1356),LEFT(D1356, 4)),""),"")</f>
        <v>123</v>
      </c>
      <c r="O1356" t="str">
        <f t="shared" si="109"/>
        <v>Mn</v>
      </c>
      <c r="P1356" t="str">
        <f>TRIM(IF(COUNT(FIND({0,1,2,3,4,5,6,7,8,9},B1356))&gt;0,D1356,IF(LEN(TRIM(B1356))&gt;0,CONCATENATE(B1356,C1356,D1356),MID(D1356,4,LEN(D1356)))))</f>
        <v>Ramsey</v>
      </c>
      <c r="Q1356">
        <f t="shared" si="110"/>
        <v>13</v>
      </c>
      <c r="R1356">
        <f t="shared" si="111"/>
        <v>25</v>
      </c>
    </row>
    <row r="1357" spans="2:18" x14ac:dyDescent="0.25">
      <c r="B1357" s="1" t="s">
        <v>84</v>
      </c>
      <c r="C1357" s="1" t="s">
        <v>126</v>
      </c>
      <c r="D1357" s="1" t="s">
        <v>463</v>
      </c>
      <c r="E1357" s="1" t="s">
        <v>86</v>
      </c>
      <c r="F1357">
        <v>13</v>
      </c>
      <c r="G1357">
        <v>0.03</v>
      </c>
      <c r="H1357">
        <v>21</v>
      </c>
      <c r="I1357">
        <v>0.02</v>
      </c>
      <c r="K1357">
        <f t="shared" si="107"/>
        <v>36</v>
      </c>
      <c r="L1357">
        <f t="shared" si="108"/>
        <v>47</v>
      </c>
      <c r="M1357" t="str">
        <f>IF(COUNT(FIND({0,1,2,3,4,5,6,7,8,9},IF(ISBLANK(A1357),IF(LEN(TRIM(B1357))&gt;0,TRIM(B1357),TRIM(C1357)),"")))&gt;0,IF(ISBLANK(A1357),IF(LEN(TRIM(B1357))&gt;0,TRIM(B1357),TRIM(C1357)),""),"")</f>
        <v>34</v>
      </c>
      <c r="N1357" t="str">
        <f>IF(COUNT(FIND({0,1,2,3,4,5,6,7,8,9},IF(ISBLANK(A1357),IF(LEN(TRIM(B1357))&gt;0,TRIM(C1357),LEFT(D1357, 4)),"")))&gt;0,IF(ISBLANK(A1357),IF(LEN(TRIM(B1357))&gt;0,TRIM(C1357),LEFT(D1357, 4)),""),"")</f>
        <v>009</v>
      </c>
      <c r="O1357" t="str">
        <f t="shared" si="109"/>
        <v>NJ</v>
      </c>
      <c r="P1357" t="str">
        <f>TRIM(IF(COUNT(FIND({0,1,2,3,4,5,6,7,8,9},B1357))&gt;0,D1357,IF(LEN(TRIM(B1357))&gt;0,CONCATENATE(B1357,C1357,D1357),MID(D1357,4,LEN(D1357)))))</f>
        <v>Cape May</v>
      </c>
      <c r="Q1357">
        <f t="shared" si="110"/>
        <v>13</v>
      </c>
      <c r="R1357">
        <f t="shared" si="111"/>
        <v>21</v>
      </c>
    </row>
    <row r="1358" spans="2:18" x14ac:dyDescent="0.25">
      <c r="B1358" s="1" t="s">
        <v>238</v>
      </c>
      <c r="C1358" s="1" t="s">
        <v>336</v>
      </c>
      <c r="D1358" s="1" t="s">
        <v>637</v>
      </c>
      <c r="E1358" s="1" t="s">
        <v>240</v>
      </c>
      <c r="F1358">
        <v>13</v>
      </c>
      <c r="G1358">
        <v>0.03</v>
      </c>
      <c r="H1358">
        <v>26</v>
      </c>
      <c r="I1358">
        <v>0.03</v>
      </c>
      <c r="K1358">
        <f t="shared" si="107"/>
        <v>36</v>
      </c>
      <c r="L1358">
        <f t="shared" si="108"/>
        <v>47</v>
      </c>
      <c r="M1358" t="str">
        <f>IF(COUNT(FIND({0,1,2,3,4,5,6,7,8,9},IF(ISBLANK(A1358),IF(LEN(TRIM(B1358))&gt;0,TRIM(B1358),TRIM(C1358)),"")))&gt;0,IF(ISBLANK(A1358),IF(LEN(TRIM(B1358))&gt;0,TRIM(B1358),TRIM(C1358)),""),"")</f>
        <v>45</v>
      </c>
      <c r="N1358" t="str">
        <f>IF(COUNT(FIND({0,1,2,3,4,5,6,7,8,9},IF(ISBLANK(A1358),IF(LEN(TRIM(B1358))&gt;0,TRIM(C1358),LEFT(D1358, 4)),"")))&gt;0,IF(ISBLANK(A1358),IF(LEN(TRIM(B1358))&gt;0,TRIM(C1358),LEFT(D1358, 4)),""),"")</f>
        <v>041</v>
      </c>
      <c r="O1358" t="str">
        <f t="shared" si="109"/>
        <v>SC</v>
      </c>
      <c r="P1358" t="str">
        <f>TRIM(IF(COUNT(FIND({0,1,2,3,4,5,6,7,8,9},B1358))&gt;0,D1358,IF(LEN(TRIM(B1358))&gt;0,CONCATENATE(B1358,C1358,D1358),MID(D1358,4,LEN(D1358)))))</f>
        <v>Florence</v>
      </c>
      <c r="Q1358">
        <f t="shared" si="110"/>
        <v>13</v>
      </c>
      <c r="R1358">
        <f t="shared" si="111"/>
        <v>26</v>
      </c>
    </row>
    <row r="1359" spans="2:18" x14ac:dyDescent="0.25">
      <c r="B1359" s="1" t="s">
        <v>165</v>
      </c>
      <c r="C1359" s="1" t="s">
        <v>124</v>
      </c>
      <c r="D1359" s="1" t="s">
        <v>646</v>
      </c>
      <c r="E1359" s="1" t="s">
        <v>168</v>
      </c>
      <c r="F1359">
        <v>13</v>
      </c>
      <c r="G1359">
        <v>0.03</v>
      </c>
      <c r="H1359">
        <v>30</v>
      </c>
      <c r="I1359">
        <v>0.03</v>
      </c>
      <c r="K1359">
        <f t="shared" si="107"/>
        <v>36</v>
      </c>
      <c r="L1359">
        <f t="shared" si="108"/>
        <v>47</v>
      </c>
      <c r="M1359" t="str">
        <f>IF(COUNT(FIND({0,1,2,3,4,5,6,7,8,9},IF(ISBLANK(A1359),IF(LEN(TRIM(B1359))&gt;0,TRIM(B1359),TRIM(C1359)),"")))&gt;0,IF(ISBLANK(A1359),IF(LEN(TRIM(B1359))&gt;0,TRIM(B1359),TRIM(C1359)),""),"")</f>
        <v>48</v>
      </c>
      <c r="N1359" t="str">
        <f>IF(COUNT(FIND({0,1,2,3,4,5,6,7,8,9},IF(ISBLANK(A1359),IF(LEN(TRIM(B1359))&gt;0,TRIM(C1359),LEFT(D1359, 4)),"")))&gt;0,IF(ISBLANK(A1359),IF(LEN(TRIM(B1359))&gt;0,TRIM(C1359),LEFT(D1359, 4)),""),"")</f>
        <v>085</v>
      </c>
      <c r="O1359" t="str">
        <f t="shared" si="109"/>
        <v>Tx</v>
      </c>
      <c r="P1359" t="str">
        <f>TRIM(IF(COUNT(FIND({0,1,2,3,4,5,6,7,8,9},B1359))&gt;0,D1359,IF(LEN(TRIM(B1359))&gt;0,CONCATENATE(B1359,C1359,D1359),MID(D1359,4,LEN(D1359)))))</f>
        <v>Collin</v>
      </c>
      <c r="Q1359">
        <f t="shared" si="110"/>
        <v>13</v>
      </c>
      <c r="R1359">
        <f t="shared" si="111"/>
        <v>30</v>
      </c>
    </row>
    <row r="1360" spans="2:18" x14ac:dyDescent="0.25">
      <c r="B1360" s="1" t="s">
        <v>224</v>
      </c>
      <c r="C1360" s="1" t="s">
        <v>30</v>
      </c>
      <c r="D1360" s="1" t="s">
        <v>750</v>
      </c>
      <c r="E1360" s="1" t="s">
        <v>227</v>
      </c>
      <c r="F1360">
        <v>13</v>
      </c>
      <c r="G1360">
        <v>0.03</v>
      </c>
      <c r="H1360">
        <v>28</v>
      </c>
      <c r="I1360">
        <v>0.03</v>
      </c>
      <c r="K1360">
        <f t="shared" si="107"/>
        <v>36</v>
      </c>
      <c r="L1360">
        <f t="shared" si="108"/>
        <v>47</v>
      </c>
      <c r="M1360" t="str">
        <f>IF(COUNT(FIND({0,1,2,3,4,5,6,7,8,9},IF(ISBLANK(A1360),IF(LEN(TRIM(B1360))&gt;0,TRIM(B1360),TRIM(C1360)),"")))&gt;0,IF(ISBLANK(A1360),IF(LEN(TRIM(B1360))&gt;0,TRIM(B1360),TRIM(C1360)),""),"")</f>
        <v>37</v>
      </c>
      <c r="N1360" t="str">
        <f>IF(COUNT(FIND({0,1,2,3,4,5,6,7,8,9},IF(ISBLANK(A1360),IF(LEN(TRIM(B1360))&gt;0,TRIM(C1360),LEFT(D1360, 4)),"")))&gt;0,IF(ISBLANK(A1360),IF(LEN(TRIM(B1360))&gt;0,TRIM(C1360),LEFT(D1360, 4)),""),"")</f>
        <v>061</v>
      </c>
      <c r="O1360" t="str">
        <f t="shared" si="109"/>
        <v>NC</v>
      </c>
      <c r="P1360" t="str">
        <f>TRIM(IF(COUNT(FIND({0,1,2,3,4,5,6,7,8,9},B1360))&gt;0,D1360,IF(LEN(TRIM(B1360))&gt;0,CONCATENATE(B1360,C1360,D1360),MID(D1360,4,LEN(D1360)))))</f>
        <v>Duplin</v>
      </c>
      <c r="Q1360">
        <f t="shared" si="110"/>
        <v>13</v>
      </c>
      <c r="R1360">
        <f t="shared" si="111"/>
        <v>28</v>
      </c>
    </row>
    <row r="1361" spans="2:18" x14ac:dyDescent="0.25">
      <c r="B1361" s="1" t="s">
        <v>390</v>
      </c>
      <c r="C1361" s="1" t="s">
        <v>50</v>
      </c>
      <c r="D1361" s="1" t="s">
        <v>391</v>
      </c>
      <c r="E1361" s="1" t="s">
        <v>392</v>
      </c>
      <c r="F1361">
        <v>13</v>
      </c>
      <c r="G1361">
        <v>0.03</v>
      </c>
      <c r="H1361">
        <v>22</v>
      </c>
      <c r="I1361">
        <v>0.02</v>
      </c>
      <c r="K1361">
        <f t="shared" si="107"/>
        <v>36</v>
      </c>
      <c r="L1361">
        <f t="shared" si="108"/>
        <v>47</v>
      </c>
      <c r="M1361" t="str">
        <f>IF(COUNT(FIND({0,1,2,3,4,5,6,7,8,9},IF(ISBLANK(A1361),IF(LEN(TRIM(B1361))&gt;0,TRIM(B1361),TRIM(C1361)),"")))&gt;0,IF(ISBLANK(A1361),IF(LEN(TRIM(B1361))&gt;0,TRIM(B1361),TRIM(C1361)),""),"")</f>
        <v>29</v>
      </c>
      <c r="N1361" t="str">
        <f>IF(COUNT(FIND({0,1,2,3,4,5,6,7,8,9},IF(ISBLANK(A1361),IF(LEN(TRIM(B1361))&gt;0,TRIM(C1361),LEFT(D1361, 4)),"")))&gt;0,IF(ISBLANK(A1361),IF(LEN(TRIM(B1361))&gt;0,TRIM(C1361),LEFT(D1361, 4)),""),"")</f>
        <v>095</v>
      </c>
      <c r="O1361" t="str">
        <f t="shared" si="109"/>
        <v>Mo</v>
      </c>
      <c r="P1361" t="str">
        <f>TRIM(IF(COUNT(FIND({0,1,2,3,4,5,6,7,8,9},B1361))&gt;0,D1361,IF(LEN(TRIM(B1361))&gt;0,CONCATENATE(B1361,C1361,D1361),MID(D1361,4,LEN(D1361)))))</f>
        <v>Jackson</v>
      </c>
      <c r="Q1361">
        <f t="shared" si="110"/>
        <v>13</v>
      </c>
      <c r="R1361">
        <f t="shared" si="111"/>
        <v>22</v>
      </c>
    </row>
    <row r="1362" spans="2:18" x14ac:dyDescent="0.25">
      <c r="B1362" s="1" t="s">
        <v>120</v>
      </c>
      <c r="C1362" s="1" t="s">
        <v>225</v>
      </c>
      <c r="D1362" s="1" t="s">
        <v>485</v>
      </c>
      <c r="E1362" s="1" t="s">
        <v>123</v>
      </c>
      <c r="F1362">
        <v>13</v>
      </c>
      <c r="G1362">
        <v>0.03</v>
      </c>
      <c r="H1362">
        <v>28</v>
      </c>
      <c r="I1362">
        <v>0.03</v>
      </c>
      <c r="K1362">
        <f t="shared" si="107"/>
        <v>36</v>
      </c>
      <c r="L1362">
        <f t="shared" si="108"/>
        <v>47</v>
      </c>
      <c r="M1362" t="str">
        <f>IF(COUNT(FIND({0,1,2,3,4,5,6,7,8,9},IF(ISBLANK(A1362),IF(LEN(TRIM(B1362))&gt;0,TRIM(B1362),TRIM(C1362)),"")))&gt;0,IF(ISBLANK(A1362),IF(LEN(TRIM(B1362))&gt;0,TRIM(B1362),TRIM(C1362)),""),"")</f>
        <v>42</v>
      </c>
      <c r="N1362" t="str">
        <f>IF(COUNT(FIND({0,1,2,3,4,5,6,7,8,9},IF(ISBLANK(A1362),IF(LEN(TRIM(B1362))&gt;0,TRIM(C1362),LEFT(D1362, 4)),"")))&gt;0,IF(ISBLANK(A1362),IF(LEN(TRIM(B1362))&gt;0,TRIM(C1362),LEFT(D1362, 4)),""),"")</f>
        <v>133</v>
      </c>
      <c r="O1362" t="str">
        <f t="shared" si="109"/>
        <v>Pa</v>
      </c>
      <c r="P1362" t="str">
        <f>TRIM(IF(COUNT(FIND({0,1,2,3,4,5,6,7,8,9},B1362))&gt;0,D1362,IF(LEN(TRIM(B1362))&gt;0,CONCATENATE(B1362,C1362,D1362),MID(D1362,4,LEN(D1362)))))</f>
        <v>York</v>
      </c>
      <c r="Q1362">
        <f t="shared" si="110"/>
        <v>13</v>
      </c>
      <c r="R1362">
        <f t="shared" si="111"/>
        <v>28</v>
      </c>
    </row>
    <row r="1363" spans="2:18" x14ac:dyDescent="0.25">
      <c r="B1363" s="1" t="s">
        <v>265</v>
      </c>
      <c r="C1363" s="1" t="s">
        <v>30</v>
      </c>
      <c r="D1363" s="1" t="s">
        <v>675</v>
      </c>
      <c r="E1363" s="1" t="s">
        <v>267</v>
      </c>
      <c r="F1363">
        <v>12</v>
      </c>
      <c r="G1363">
        <v>0.03</v>
      </c>
      <c r="H1363">
        <v>22</v>
      </c>
      <c r="I1363">
        <v>0.02</v>
      </c>
      <c r="K1363">
        <f t="shared" si="107"/>
        <v>36</v>
      </c>
      <c r="L1363">
        <f t="shared" si="108"/>
        <v>47</v>
      </c>
      <c r="M1363" t="str">
        <f>IF(COUNT(FIND({0,1,2,3,4,5,6,7,8,9},IF(ISBLANK(A1363),IF(LEN(TRIM(B1363))&gt;0,TRIM(B1363),TRIM(C1363)),"")))&gt;0,IF(ISBLANK(A1363),IF(LEN(TRIM(B1363))&gt;0,TRIM(B1363),TRIM(C1363)),""),"")</f>
        <v>53</v>
      </c>
      <c r="N1363" t="str">
        <f>IF(COUNT(FIND({0,1,2,3,4,5,6,7,8,9},IF(ISBLANK(A1363),IF(LEN(TRIM(B1363))&gt;0,TRIM(C1363),LEFT(D1363, 4)),"")))&gt;0,IF(ISBLANK(A1363),IF(LEN(TRIM(B1363))&gt;0,TRIM(C1363),LEFT(D1363, 4)),""),"")</f>
        <v>061</v>
      </c>
      <c r="O1363" t="str">
        <f t="shared" si="109"/>
        <v>Wa</v>
      </c>
      <c r="P1363" t="str">
        <f>TRIM(IF(COUNT(FIND({0,1,2,3,4,5,6,7,8,9},B1363))&gt;0,D1363,IF(LEN(TRIM(B1363))&gt;0,CONCATENATE(B1363,C1363,D1363),MID(D1363,4,LEN(D1363)))))</f>
        <v>Snohomish</v>
      </c>
      <c r="Q1363">
        <f t="shared" si="110"/>
        <v>12</v>
      </c>
      <c r="R1363">
        <f t="shared" si="111"/>
        <v>22</v>
      </c>
    </row>
    <row r="1364" spans="2:18" x14ac:dyDescent="0.25">
      <c r="B1364" s="1" t="s">
        <v>238</v>
      </c>
      <c r="C1364" s="1" t="s">
        <v>210</v>
      </c>
      <c r="D1364" s="1" t="s">
        <v>636</v>
      </c>
      <c r="E1364" s="1" t="s">
        <v>240</v>
      </c>
      <c r="F1364">
        <v>12</v>
      </c>
      <c r="G1364">
        <v>0.03</v>
      </c>
      <c r="H1364">
        <v>25</v>
      </c>
      <c r="I1364">
        <v>0.03</v>
      </c>
      <c r="K1364">
        <f t="shared" si="107"/>
        <v>36</v>
      </c>
      <c r="L1364">
        <f t="shared" si="108"/>
        <v>47</v>
      </c>
      <c r="M1364" t="str">
        <f>IF(COUNT(FIND({0,1,2,3,4,5,6,7,8,9},IF(ISBLANK(A1364),IF(LEN(TRIM(B1364))&gt;0,TRIM(B1364),TRIM(C1364)),"")))&gt;0,IF(ISBLANK(A1364),IF(LEN(TRIM(B1364))&gt;0,TRIM(B1364),TRIM(C1364)),""),"")</f>
        <v>45</v>
      </c>
      <c r="N1364" t="str">
        <f>IF(COUNT(FIND({0,1,2,3,4,5,6,7,8,9},IF(ISBLANK(A1364),IF(LEN(TRIM(B1364))&gt;0,TRIM(C1364),LEFT(D1364, 4)),"")))&gt;0,IF(ISBLANK(A1364),IF(LEN(TRIM(B1364))&gt;0,TRIM(C1364),LEFT(D1364, 4)),""),"")</f>
        <v>051</v>
      </c>
      <c r="O1364" t="str">
        <f t="shared" si="109"/>
        <v>SC</v>
      </c>
      <c r="P1364" t="str">
        <f>TRIM(IF(COUNT(FIND({0,1,2,3,4,5,6,7,8,9},B1364))&gt;0,D1364,IF(LEN(TRIM(B1364))&gt;0,CONCATENATE(B1364,C1364,D1364),MID(D1364,4,LEN(D1364)))))</f>
        <v>Horry</v>
      </c>
      <c r="Q1364">
        <f t="shared" si="110"/>
        <v>12</v>
      </c>
      <c r="R1364">
        <f t="shared" si="111"/>
        <v>25</v>
      </c>
    </row>
    <row r="1365" spans="2:18" x14ac:dyDescent="0.25">
      <c r="B1365" s="1" t="s">
        <v>159</v>
      </c>
      <c r="C1365" s="1" t="s">
        <v>666</v>
      </c>
      <c r="D1365" s="1" t="s">
        <v>667</v>
      </c>
      <c r="E1365" s="1" t="s">
        <v>161</v>
      </c>
      <c r="F1365">
        <v>12</v>
      </c>
      <c r="G1365">
        <v>0.03</v>
      </c>
      <c r="H1365">
        <v>31</v>
      </c>
      <c r="I1365">
        <v>0.03</v>
      </c>
      <c r="K1365">
        <f t="shared" si="107"/>
        <v>36</v>
      </c>
      <c r="L1365">
        <f t="shared" si="108"/>
        <v>47</v>
      </c>
      <c r="M1365" t="str">
        <f>IF(COUNT(FIND({0,1,2,3,4,5,6,7,8,9},IF(ISBLANK(A1365),IF(LEN(TRIM(B1365))&gt;0,TRIM(B1365),TRIM(C1365)),"")))&gt;0,IF(ISBLANK(A1365),IF(LEN(TRIM(B1365))&gt;0,TRIM(B1365),TRIM(C1365)),""),"")</f>
        <v>51</v>
      </c>
      <c r="N1365" t="str">
        <f>IF(COUNT(FIND({0,1,2,3,4,5,6,7,8,9},IF(ISBLANK(A1365),IF(LEN(TRIM(B1365))&gt;0,TRIM(C1365),LEFT(D1365, 4)),"")))&gt;0,IF(ISBLANK(A1365),IF(LEN(TRIM(B1365))&gt;0,TRIM(C1365),LEFT(D1365, 4)),""),"")</f>
        <v>730</v>
      </c>
      <c r="O1365" t="str">
        <f t="shared" si="109"/>
        <v>Va</v>
      </c>
      <c r="P1365" t="str">
        <f>TRIM(IF(COUNT(FIND({0,1,2,3,4,5,6,7,8,9},B1365))&gt;0,D1365,IF(LEN(TRIM(B1365))&gt;0,CONCATENATE(B1365,C1365,D1365),MID(D1365,4,LEN(D1365)))))</f>
        <v>Petersburg city</v>
      </c>
      <c r="Q1365">
        <f t="shared" si="110"/>
        <v>12</v>
      </c>
      <c r="R1365">
        <f t="shared" si="111"/>
        <v>31</v>
      </c>
    </row>
    <row r="1366" spans="2:18" x14ac:dyDescent="0.25">
      <c r="B1366" s="1" t="s">
        <v>262</v>
      </c>
      <c r="C1366" s="1" t="s">
        <v>70</v>
      </c>
      <c r="D1366" s="1" t="s">
        <v>678</v>
      </c>
      <c r="E1366" s="1" t="s">
        <v>264</v>
      </c>
      <c r="F1366">
        <v>12</v>
      </c>
      <c r="G1366">
        <v>0.03</v>
      </c>
      <c r="H1366">
        <v>19</v>
      </c>
      <c r="I1366">
        <v>0.02</v>
      </c>
      <c r="K1366">
        <f t="shared" si="107"/>
        <v>36</v>
      </c>
      <c r="L1366">
        <f t="shared" si="108"/>
        <v>47</v>
      </c>
      <c r="M1366" t="str">
        <f>IF(COUNT(FIND({0,1,2,3,4,5,6,7,8,9},IF(ISBLANK(A1366),IF(LEN(TRIM(B1366))&gt;0,TRIM(B1366),TRIM(C1366)),"")))&gt;0,IF(ISBLANK(A1366),IF(LEN(TRIM(B1366))&gt;0,TRIM(B1366),TRIM(C1366)),""),"")</f>
        <v>22</v>
      </c>
      <c r="N1366" t="str">
        <f>IF(COUNT(FIND({0,1,2,3,4,5,6,7,8,9},IF(ISBLANK(A1366),IF(LEN(TRIM(B1366))&gt;0,TRIM(C1366),LEFT(D1366, 4)),"")))&gt;0,IF(ISBLANK(A1366),IF(LEN(TRIM(B1366))&gt;0,TRIM(C1366),LEFT(D1366, 4)),""),"")</f>
        <v>115</v>
      </c>
      <c r="O1366" t="str">
        <f t="shared" si="109"/>
        <v>La</v>
      </c>
      <c r="P1366" t="str">
        <f>TRIM(IF(COUNT(FIND({0,1,2,3,4,5,6,7,8,9},B1366))&gt;0,D1366,IF(LEN(TRIM(B1366))&gt;0,CONCATENATE(B1366,C1366,D1366),MID(D1366,4,LEN(D1366)))))</f>
        <v>Vernon</v>
      </c>
      <c r="Q1366">
        <f t="shared" si="110"/>
        <v>12</v>
      </c>
      <c r="R1366">
        <f t="shared" si="111"/>
        <v>19</v>
      </c>
    </row>
    <row r="1367" spans="2:18" x14ac:dyDescent="0.25">
      <c r="B1367" s="1" t="s">
        <v>13</v>
      </c>
      <c r="C1367" s="1" t="s">
        <v>66</v>
      </c>
      <c r="D1367" s="1" t="s">
        <v>67</v>
      </c>
      <c r="E1367" s="1" t="s">
        <v>12</v>
      </c>
      <c r="F1367">
        <v>12</v>
      </c>
      <c r="G1367">
        <v>0.03</v>
      </c>
      <c r="H1367">
        <v>23</v>
      </c>
      <c r="I1367">
        <v>0.03</v>
      </c>
      <c r="K1367">
        <f t="shared" si="107"/>
        <v>36</v>
      </c>
      <c r="L1367">
        <f t="shared" si="108"/>
        <v>47</v>
      </c>
      <c r="M1367" t="str">
        <f>IF(COUNT(FIND({0,1,2,3,4,5,6,7,8,9},IF(ISBLANK(A1367),IF(LEN(TRIM(B1367))&gt;0,TRIM(B1367),TRIM(C1367)),"")))&gt;0,IF(ISBLANK(A1367),IF(LEN(TRIM(B1367))&gt;0,TRIM(B1367),TRIM(C1367)),""),"")</f>
        <v>36</v>
      </c>
      <c r="N1367" t="str">
        <f>IF(COUNT(FIND({0,1,2,3,4,5,6,7,8,9},IF(ISBLANK(A1367),IF(LEN(TRIM(B1367))&gt;0,TRIM(C1367),LEFT(D1367, 4)),"")))&gt;0,IF(ISBLANK(A1367),IF(LEN(TRIM(B1367))&gt;0,TRIM(C1367),LEFT(D1367, 4)),""),"")</f>
        <v>057</v>
      </c>
      <c r="O1367" t="str">
        <f t="shared" si="109"/>
        <v>NY</v>
      </c>
      <c r="P1367" t="str">
        <f>TRIM(IF(COUNT(FIND({0,1,2,3,4,5,6,7,8,9},B1367))&gt;0,D1367,IF(LEN(TRIM(B1367))&gt;0,CONCATENATE(B1367,C1367,D1367),MID(D1367,4,LEN(D1367)))))</f>
        <v>Montgomery</v>
      </c>
      <c r="Q1367">
        <f t="shared" si="110"/>
        <v>12</v>
      </c>
      <c r="R1367">
        <f t="shared" si="111"/>
        <v>23</v>
      </c>
    </row>
    <row r="1368" spans="2:18" x14ac:dyDescent="0.25">
      <c r="B1368" s="1" t="s">
        <v>95</v>
      </c>
      <c r="C1368" s="1" t="s">
        <v>188</v>
      </c>
      <c r="D1368" s="1" t="s">
        <v>389</v>
      </c>
      <c r="E1368" s="1" t="s">
        <v>98</v>
      </c>
      <c r="F1368">
        <v>12</v>
      </c>
      <c r="G1368">
        <v>0.03</v>
      </c>
      <c r="H1368">
        <v>25</v>
      </c>
      <c r="I1368">
        <v>0.03</v>
      </c>
      <c r="K1368">
        <f t="shared" si="107"/>
        <v>36</v>
      </c>
      <c r="L1368">
        <f t="shared" si="108"/>
        <v>47</v>
      </c>
      <c r="M1368" t="str">
        <f>IF(COUNT(FIND({0,1,2,3,4,5,6,7,8,9},IF(ISBLANK(A1368),IF(LEN(TRIM(B1368))&gt;0,TRIM(B1368),TRIM(C1368)),"")))&gt;0,IF(ISBLANK(A1368),IF(LEN(TRIM(B1368))&gt;0,TRIM(B1368),TRIM(C1368)),""),"")</f>
        <v>12</v>
      </c>
      <c r="N1368" t="str">
        <f>IF(COUNT(FIND({0,1,2,3,4,5,6,7,8,9},IF(ISBLANK(A1368),IF(LEN(TRIM(B1368))&gt;0,TRIM(C1368),LEFT(D1368, 4)),"")))&gt;0,IF(ISBLANK(A1368),IF(LEN(TRIM(B1368))&gt;0,TRIM(C1368),LEFT(D1368, 4)),""),"")</f>
        <v>069</v>
      </c>
      <c r="O1368" t="str">
        <f t="shared" si="109"/>
        <v>Fl</v>
      </c>
      <c r="P1368" t="str">
        <f>TRIM(IF(COUNT(FIND({0,1,2,3,4,5,6,7,8,9},B1368))&gt;0,D1368,IF(LEN(TRIM(B1368))&gt;0,CONCATENATE(B1368,C1368,D1368),MID(D1368,4,LEN(D1368)))))</f>
        <v>Lake</v>
      </c>
      <c r="Q1368">
        <f t="shared" si="110"/>
        <v>12</v>
      </c>
      <c r="R1368">
        <f t="shared" si="111"/>
        <v>25</v>
      </c>
    </row>
    <row r="1369" spans="2:18" x14ac:dyDescent="0.25">
      <c r="B1369" s="1" t="s">
        <v>144</v>
      </c>
      <c r="C1369" s="1" t="s">
        <v>91</v>
      </c>
      <c r="D1369" s="1" t="s">
        <v>361</v>
      </c>
      <c r="E1369" s="1" t="s">
        <v>146</v>
      </c>
      <c r="F1369">
        <v>12</v>
      </c>
      <c r="G1369">
        <v>0.03</v>
      </c>
      <c r="H1369">
        <v>20</v>
      </c>
      <c r="I1369">
        <v>0.02</v>
      </c>
      <c r="K1369">
        <f t="shared" si="107"/>
        <v>36</v>
      </c>
      <c r="L1369">
        <f t="shared" si="108"/>
        <v>47</v>
      </c>
      <c r="M1369" t="str">
        <f>IF(COUNT(FIND({0,1,2,3,4,5,6,7,8,9},IF(ISBLANK(A1369),IF(LEN(TRIM(B1369))&gt;0,TRIM(B1369),TRIM(C1369)),"")))&gt;0,IF(ISBLANK(A1369),IF(LEN(TRIM(B1369))&gt;0,TRIM(B1369),TRIM(C1369)),""),"")</f>
        <v>17</v>
      </c>
      <c r="N1369" t="str">
        <f>IF(COUNT(FIND({0,1,2,3,4,5,6,7,8,9},IF(ISBLANK(A1369),IF(LEN(TRIM(B1369))&gt;0,TRIM(C1369),LEFT(D1369, 4)),"")))&gt;0,IF(ISBLANK(A1369),IF(LEN(TRIM(B1369))&gt;0,TRIM(C1369),LEFT(D1369, 4)),""),"")</f>
        <v>043</v>
      </c>
      <c r="O1369" t="str">
        <f t="shared" si="109"/>
        <v>Il</v>
      </c>
      <c r="P1369" t="str">
        <f>TRIM(IF(COUNT(FIND({0,1,2,3,4,5,6,7,8,9},B1369))&gt;0,D1369,IF(LEN(TRIM(B1369))&gt;0,CONCATENATE(B1369,C1369,D1369),MID(D1369,4,LEN(D1369)))))</f>
        <v>Du Page</v>
      </c>
      <c r="Q1369">
        <f t="shared" si="110"/>
        <v>12</v>
      </c>
      <c r="R1369">
        <f t="shared" si="111"/>
        <v>20</v>
      </c>
    </row>
    <row r="1370" spans="2:18" x14ac:dyDescent="0.25">
      <c r="B1370" s="1" t="s">
        <v>238</v>
      </c>
      <c r="C1370" s="1" t="s">
        <v>60</v>
      </c>
      <c r="D1370" s="1" t="s">
        <v>751</v>
      </c>
      <c r="E1370" s="1" t="s">
        <v>240</v>
      </c>
      <c r="F1370">
        <v>12</v>
      </c>
      <c r="G1370">
        <v>0.03</v>
      </c>
      <c r="H1370">
        <v>17</v>
      </c>
      <c r="I1370">
        <v>0.02</v>
      </c>
      <c r="K1370">
        <f t="shared" si="107"/>
        <v>36</v>
      </c>
      <c r="L1370">
        <f t="shared" si="108"/>
        <v>47</v>
      </c>
      <c r="M1370" t="str">
        <f>IF(COUNT(FIND({0,1,2,3,4,5,6,7,8,9},IF(ISBLANK(A1370),IF(LEN(TRIM(B1370))&gt;0,TRIM(B1370),TRIM(C1370)),"")))&gt;0,IF(ISBLANK(A1370),IF(LEN(TRIM(B1370))&gt;0,TRIM(B1370),TRIM(C1370)),""),"")</f>
        <v>45</v>
      </c>
      <c r="N1370" t="str">
        <f>IF(COUNT(FIND({0,1,2,3,4,5,6,7,8,9},IF(ISBLANK(A1370),IF(LEN(TRIM(B1370))&gt;0,TRIM(C1370),LEFT(D1370, 4)),"")))&gt;0,IF(ISBLANK(A1370),IF(LEN(TRIM(B1370))&gt;0,TRIM(C1370),LEFT(D1370, 4)),""),"")</f>
        <v>027</v>
      </c>
      <c r="O1370" t="str">
        <f t="shared" si="109"/>
        <v>SC</v>
      </c>
      <c r="P1370" t="str">
        <f>TRIM(IF(COUNT(FIND({0,1,2,3,4,5,6,7,8,9},B1370))&gt;0,D1370,IF(LEN(TRIM(B1370))&gt;0,CONCATENATE(B1370,C1370,D1370),MID(D1370,4,LEN(D1370)))))</f>
        <v>Clarendon</v>
      </c>
      <c r="Q1370">
        <f t="shared" si="110"/>
        <v>12</v>
      </c>
      <c r="R1370">
        <f t="shared" si="111"/>
        <v>17</v>
      </c>
    </row>
    <row r="1371" spans="2:18" x14ac:dyDescent="0.25">
      <c r="B1371" s="1" t="s">
        <v>95</v>
      </c>
      <c r="C1371" s="1" t="s">
        <v>57</v>
      </c>
      <c r="D1371" s="1" t="s">
        <v>607</v>
      </c>
      <c r="E1371" s="1" t="s">
        <v>98</v>
      </c>
      <c r="F1371">
        <v>12</v>
      </c>
      <c r="G1371">
        <v>0.03</v>
      </c>
      <c r="H1371">
        <v>29</v>
      </c>
      <c r="I1371">
        <v>0.03</v>
      </c>
      <c r="K1371">
        <f t="shared" si="107"/>
        <v>36</v>
      </c>
      <c r="L1371">
        <f t="shared" si="108"/>
        <v>47</v>
      </c>
      <c r="M1371" t="str">
        <f>IF(COUNT(FIND({0,1,2,3,4,5,6,7,8,9},IF(ISBLANK(A1371),IF(LEN(TRIM(B1371))&gt;0,TRIM(B1371),TRIM(C1371)),"")))&gt;0,IF(ISBLANK(A1371),IF(LEN(TRIM(B1371))&gt;0,TRIM(B1371),TRIM(C1371)),""),"")</f>
        <v>12</v>
      </c>
      <c r="N1371" t="str">
        <f>IF(COUNT(FIND({0,1,2,3,4,5,6,7,8,9},IF(ISBLANK(A1371),IF(LEN(TRIM(B1371))&gt;0,TRIM(C1371),LEFT(D1371, 4)),"")))&gt;0,IF(ISBLANK(A1371),IF(LEN(TRIM(B1371))&gt;0,TRIM(C1371),LEFT(D1371, 4)),""),"")</f>
        <v>017</v>
      </c>
      <c r="O1371" t="str">
        <f t="shared" si="109"/>
        <v>Fl</v>
      </c>
      <c r="P1371" t="str">
        <f>TRIM(IF(COUNT(FIND({0,1,2,3,4,5,6,7,8,9},B1371))&gt;0,D1371,IF(LEN(TRIM(B1371))&gt;0,CONCATENATE(B1371,C1371,D1371),MID(D1371,4,LEN(D1371)))))</f>
        <v>Citrus</v>
      </c>
      <c r="Q1371">
        <f t="shared" si="110"/>
        <v>12</v>
      </c>
      <c r="R1371">
        <f t="shared" si="111"/>
        <v>29</v>
      </c>
    </row>
    <row r="1372" spans="2:18" x14ac:dyDescent="0.25">
      <c r="B1372" s="1" t="s">
        <v>358</v>
      </c>
      <c r="C1372" s="1" t="s">
        <v>293</v>
      </c>
      <c r="D1372" s="1" t="s">
        <v>549</v>
      </c>
      <c r="E1372" s="1" t="s">
        <v>360</v>
      </c>
      <c r="F1372">
        <v>11</v>
      </c>
      <c r="G1372">
        <v>0.02</v>
      </c>
      <c r="H1372">
        <v>13</v>
      </c>
      <c r="I1372">
        <v>0.01</v>
      </c>
      <c r="K1372">
        <f t="shared" si="107"/>
        <v>36</v>
      </c>
      <c r="L1372">
        <f t="shared" si="108"/>
        <v>47</v>
      </c>
      <c r="M1372" t="str">
        <f>IF(COUNT(FIND({0,1,2,3,4,5,6,7,8,9},IF(ISBLANK(A1372),IF(LEN(TRIM(B1372))&gt;0,TRIM(B1372),TRIM(C1372)),"")))&gt;0,IF(ISBLANK(A1372),IF(LEN(TRIM(B1372))&gt;0,TRIM(B1372),TRIM(C1372)),""),"")</f>
        <v>35</v>
      </c>
      <c r="N1372" t="str">
        <f>IF(COUNT(FIND({0,1,2,3,4,5,6,7,8,9},IF(ISBLANK(A1372),IF(LEN(TRIM(B1372))&gt;0,TRIM(C1372),LEFT(D1372, 4)),"")))&gt;0,IF(ISBLANK(A1372),IF(LEN(TRIM(B1372))&gt;0,TRIM(C1372),LEFT(D1372, 4)),""),"")</f>
        <v>049</v>
      </c>
      <c r="O1372" t="str">
        <f t="shared" si="109"/>
        <v>NM</v>
      </c>
      <c r="P1372" t="str">
        <f>TRIM(IF(COUNT(FIND({0,1,2,3,4,5,6,7,8,9},B1372))&gt;0,D1372,IF(LEN(TRIM(B1372))&gt;0,CONCATENATE(B1372,C1372,D1372),MID(D1372,4,LEN(D1372)))))</f>
        <v>Santa Fe</v>
      </c>
      <c r="Q1372">
        <f t="shared" si="110"/>
        <v>11</v>
      </c>
      <c r="R1372">
        <f t="shared" si="111"/>
        <v>13</v>
      </c>
    </row>
    <row r="1373" spans="2:18" x14ac:dyDescent="0.25">
      <c r="B1373" s="1" t="s">
        <v>13</v>
      </c>
      <c r="C1373" s="1" t="s">
        <v>50</v>
      </c>
      <c r="D1373" s="1" t="s">
        <v>51</v>
      </c>
      <c r="E1373" s="1" t="s">
        <v>12</v>
      </c>
      <c r="F1373">
        <v>11</v>
      </c>
      <c r="G1373">
        <v>0.02</v>
      </c>
      <c r="H1373">
        <v>30</v>
      </c>
      <c r="I1373">
        <v>0.03</v>
      </c>
      <c r="K1373">
        <f t="shared" si="107"/>
        <v>36</v>
      </c>
      <c r="L1373">
        <f t="shared" si="108"/>
        <v>47</v>
      </c>
      <c r="M1373" t="str">
        <f>IF(COUNT(FIND({0,1,2,3,4,5,6,7,8,9},IF(ISBLANK(A1373),IF(LEN(TRIM(B1373))&gt;0,TRIM(B1373),TRIM(C1373)),"")))&gt;0,IF(ISBLANK(A1373),IF(LEN(TRIM(B1373))&gt;0,TRIM(B1373),TRIM(C1373)),""),"")</f>
        <v>36</v>
      </c>
      <c r="N1373" t="str">
        <f>IF(COUNT(FIND({0,1,2,3,4,5,6,7,8,9},IF(ISBLANK(A1373),IF(LEN(TRIM(B1373))&gt;0,TRIM(C1373),LEFT(D1373, 4)),"")))&gt;0,IF(ISBLANK(A1373),IF(LEN(TRIM(B1373))&gt;0,TRIM(C1373),LEFT(D1373, 4)),""),"")</f>
        <v>095</v>
      </c>
      <c r="O1373" t="str">
        <f t="shared" si="109"/>
        <v>NY</v>
      </c>
      <c r="P1373" t="str">
        <f>TRIM(IF(COUNT(FIND({0,1,2,3,4,5,6,7,8,9},B1373))&gt;0,D1373,IF(LEN(TRIM(B1373))&gt;0,CONCATENATE(B1373,C1373,D1373),MID(D1373,4,LEN(D1373)))))</f>
        <v>Schoharie</v>
      </c>
      <c r="Q1373">
        <f t="shared" si="110"/>
        <v>11</v>
      </c>
      <c r="R1373">
        <f t="shared" si="111"/>
        <v>30</v>
      </c>
    </row>
    <row r="1374" spans="2:18" x14ac:dyDescent="0.25">
      <c r="B1374" s="1" t="s">
        <v>325</v>
      </c>
      <c r="C1374" s="1" t="s">
        <v>41</v>
      </c>
      <c r="D1374" s="1" t="s">
        <v>526</v>
      </c>
      <c r="E1374" s="1" t="s">
        <v>327</v>
      </c>
      <c r="F1374">
        <v>11</v>
      </c>
      <c r="G1374">
        <v>0.02</v>
      </c>
      <c r="H1374">
        <v>20</v>
      </c>
      <c r="I1374">
        <v>0.02</v>
      </c>
      <c r="K1374">
        <f t="shared" si="107"/>
        <v>36</v>
      </c>
      <c r="L1374">
        <f t="shared" si="108"/>
        <v>47</v>
      </c>
      <c r="M1374" t="str">
        <f>IF(COUNT(FIND({0,1,2,3,4,5,6,7,8,9},IF(ISBLANK(A1374),IF(LEN(TRIM(B1374))&gt;0,TRIM(B1374),TRIM(C1374)),"")))&gt;0,IF(ISBLANK(A1374),IF(LEN(TRIM(B1374))&gt;0,TRIM(B1374),TRIM(C1374)),""),"")</f>
        <v>10</v>
      </c>
      <c r="N1374" t="str">
        <f>IF(COUNT(FIND({0,1,2,3,4,5,6,7,8,9},IF(ISBLANK(A1374),IF(LEN(TRIM(B1374))&gt;0,TRIM(C1374),LEFT(D1374, 4)),"")))&gt;0,IF(ISBLANK(A1374),IF(LEN(TRIM(B1374))&gt;0,TRIM(C1374),LEFT(D1374, 4)),""),"")</f>
        <v>001</v>
      </c>
      <c r="O1374" t="str">
        <f t="shared" si="109"/>
        <v>De</v>
      </c>
      <c r="P1374" t="str">
        <f>TRIM(IF(COUNT(FIND({0,1,2,3,4,5,6,7,8,9},B1374))&gt;0,D1374,IF(LEN(TRIM(B1374))&gt;0,CONCATENATE(B1374,C1374,D1374),MID(D1374,4,LEN(D1374)))))</f>
        <v>Kent</v>
      </c>
      <c r="Q1374">
        <f t="shared" si="110"/>
        <v>11</v>
      </c>
      <c r="R1374">
        <f t="shared" si="111"/>
        <v>20</v>
      </c>
    </row>
    <row r="1375" spans="2:18" x14ac:dyDescent="0.25">
      <c r="B1375" s="1" t="s">
        <v>84</v>
      </c>
      <c r="C1375" s="1" t="s">
        <v>96</v>
      </c>
      <c r="D1375" s="1" t="s">
        <v>148</v>
      </c>
      <c r="E1375" s="1" t="s">
        <v>86</v>
      </c>
      <c r="F1375">
        <v>11</v>
      </c>
      <c r="G1375">
        <v>0.02</v>
      </c>
      <c r="H1375">
        <v>27</v>
      </c>
      <c r="I1375">
        <v>0.03</v>
      </c>
      <c r="K1375">
        <f t="shared" si="107"/>
        <v>36</v>
      </c>
      <c r="L1375">
        <f t="shared" si="108"/>
        <v>47</v>
      </c>
      <c r="M1375" t="str">
        <f>IF(COUNT(FIND({0,1,2,3,4,5,6,7,8,9},IF(ISBLANK(A1375),IF(LEN(TRIM(B1375))&gt;0,TRIM(B1375),TRIM(C1375)),"")))&gt;0,IF(ISBLANK(A1375),IF(LEN(TRIM(B1375))&gt;0,TRIM(B1375),TRIM(C1375)),""),"")</f>
        <v>34</v>
      </c>
      <c r="N1375" t="str">
        <f>IF(COUNT(FIND({0,1,2,3,4,5,6,7,8,9},IF(ISBLANK(A1375),IF(LEN(TRIM(B1375))&gt;0,TRIM(C1375),LEFT(D1375, 4)),"")))&gt;0,IF(ISBLANK(A1375),IF(LEN(TRIM(B1375))&gt;0,TRIM(C1375),LEFT(D1375, 4)),""),"")</f>
        <v>011</v>
      </c>
      <c r="O1375" t="str">
        <f t="shared" si="109"/>
        <v>NJ</v>
      </c>
      <c r="P1375" t="str">
        <f>TRIM(IF(COUNT(FIND({0,1,2,3,4,5,6,7,8,9},B1375))&gt;0,D1375,IF(LEN(TRIM(B1375))&gt;0,CONCATENATE(B1375,C1375,D1375),MID(D1375,4,LEN(D1375)))))</f>
        <v>Cumberland</v>
      </c>
      <c r="Q1375">
        <f t="shared" si="110"/>
        <v>11</v>
      </c>
      <c r="R1375">
        <f t="shared" si="111"/>
        <v>27</v>
      </c>
    </row>
    <row r="1376" spans="2:18" x14ac:dyDescent="0.25">
      <c r="B1376" s="1" t="s">
        <v>238</v>
      </c>
      <c r="C1376" s="1" t="s">
        <v>188</v>
      </c>
      <c r="D1376" s="1" t="s">
        <v>660</v>
      </c>
      <c r="E1376" s="1" t="s">
        <v>240</v>
      </c>
      <c r="F1376">
        <v>11</v>
      </c>
      <c r="G1376">
        <v>0.02</v>
      </c>
      <c r="H1376">
        <v>25</v>
      </c>
      <c r="I1376">
        <v>0.03</v>
      </c>
      <c r="K1376">
        <f t="shared" si="107"/>
        <v>36</v>
      </c>
      <c r="L1376">
        <f t="shared" si="108"/>
        <v>47</v>
      </c>
      <c r="M1376" t="str">
        <f>IF(COUNT(FIND({0,1,2,3,4,5,6,7,8,9},IF(ISBLANK(A1376),IF(LEN(TRIM(B1376))&gt;0,TRIM(B1376),TRIM(C1376)),"")))&gt;0,IF(ISBLANK(A1376),IF(LEN(TRIM(B1376))&gt;0,TRIM(B1376),TRIM(C1376)),""),"")</f>
        <v>45</v>
      </c>
      <c r="N1376" t="str">
        <f>IF(COUNT(FIND({0,1,2,3,4,5,6,7,8,9},IF(ISBLANK(A1376),IF(LEN(TRIM(B1376))&gt;0,TRIM(C1376),LEFT(D1376, 4)),"")))&gt;0,IF(ISBLANK(A1376),IF(LEN(TRIM(B1376))&gt;0,TRIM(C1376),LEFT(D1376, 4)),""),"")</f>
        <v>069</v>
      </c>
      <c r="O1376" t="str">
        <f t="shared" si="109"/>
        <v>SC</v>
      </c>
      <c r="P1376" t="str">
        <f>TRIM(IF(COUNT(FIND({0,1,2,3,4,5,6,7,8,9},B1376))&gt;0,D1376,IF(LEN(TRIM(B1376))&gt;0,CONCATENATE(B1376,C1376,D1376),MID(D1376,4,LEN(D1376)))))</f>
        <v>Marlboro</v>
      </c>
      <c r="Q1376">
        <f t="shared" si="110"/>
        <v>11</v>
      </c>
      <c r="R1376">
        <f t="shared" si="111"/>
        <v>25</v>
      </c>
    </row>
    <row r="1377" spans="2:18" x14ac:dyDescent="0.25">
      <c r="B1377" s="1" t="s">
        <v>465</v>
      </c>
      <c r="C1377" s="1" t="s">
        <v>87</v>
      </c>
      <c r="D1377" s="1" t="s">
        <v>179</v>
      </c>
      <c r="E1377" s="1" t="s">
        <v>466</v>
      </c>
      <c r="F1377">
        <v>11</v>
      </c>
      <c r="G1377">
        <v>0.02</v>
      </c>
      <c r="H1377">
        <v>21</v>
      </c>
      <c r="I1377">
        <v>0.02</v>
      </c>
      <c r="K1377">
        <f t="shared" si="107"/>
        <v>36</v>
      </c>
      <c r="L1377">
        <f t="shared" si="108"/>
        <v>47</v>
      </c>
      <c r="M1377" t="str">
        <f>IF(COUNT(FIND({0,1,2,3,4,5,6,7,8,9},IF(ISBLANK(A1377),IF(LEN(TRIM(B1377))&gt;0,TRIM(B1377),TRIM(C1377)),"")))&gt;0,IF(ISBLANK(A1377),IF(LEN(TRIM(B1377))&gt;0,TRIM(B1377),TRIM(C1377)),""),"")</f>
        <v>01</v>
      </c>
      <c r="N1377" t="str">
        <f>IF(COUNT(FIND({0,1,2,3,4,5,6,7,8,9},IF(ISBLANK(A1377),IF(LEN(TRIM(B1377))&gt;0,TRIM(C1377),LEFT(D1377, 4)),"")))&gt;0,IF(ISBLANK(A1377),IF(LEN(TRIM(B1377))&gt;0,TRIM(C1377),LEFT(D1377, 4)),""),"")</f>
        <v>089</v>
      </c>
      <c r="O1377" t="str">
        <f t="shared" si="109"/>
        <v>Al</v>
      </c>
      <c r="P1377" t="str">
        <f>TRIM(IF(COUNT(FIND({0,1,2,3,4,5,6,7,8,9},B1377))&gt;0,D1377,IF(LEN(TRIM(B1377))&gt;0,CONCATENATE(B1377,C1377,D1377),MID(D1377,4,LEN(D1377)))))</f>
        <v>Madison</v>
      </c>
      <c r="Q1377">
        <f t="shared" si="110"/>
        <v>11</v>
      </c>
      <c r="R1377">
        <f t="shared" si="111"/>
        <v>21</v>
      </c>
    </row>
    <row r="1378" spans="2:18" x14ac:dyDescent="0.25">
      <c r="B1378" s="1" t="s">
        <v>56</v>
      </c>
      <c r="C1378" s="1" t="s">
        <v>62</v>
      </c>
      <c r="D1378" s="1" t="s">
        <v>367</v>
      </c>
      <c r="E1378" s="1" t="s">
        <v>59</v>
      </c>
      <c r="F1378">
        <v>11</v>
      </c>
      <c r="G1378">
        <v>0.02</v>
      </c>
      <c r="H1378">
        <v>16</v>
      </c>
      <c r="I1378">
        <v>0.02</v>
      </c>
      <c r="K1378">
        <f t="shared" si="107"/>
        <v>36</v>
      </c>
      <c r="L1378">
        <f t="shared" si="108"/>
        <v>47</v>
      </c>
      <c r="M1378" t="str">
        <f>IF(COUNT(FIND({0,1,2,3,4,5,6,7,8,9},IF(ISBLANK(A1378),IF(LEN(TRIM(B1378))&gt;0,TRIM(B1378),TRIM(C1378)),"")))&gt;0,IF(ISBLANK(A1378),IF(LEN(TRIM(B1378))&gt;0,TRIM(B1378),TRIM(C1378)),""),"")</f>
        <v>25</v>
      </c>
      <c r="N1378" t="str">
        <f>IF(COUNT(FIND({0,1,2,3,4,5,6,7,8,9},IF(ISBLANK(A1378),IF(LEN(TRIM(B1378))&gt;0,TRIM(C1378),LEFT(D1378, 4)),"")))&gt;0,IF(ISBLANK(A1378),IF(LEN(TRIM(B1378))&gt;0,TRIM(C1378),LEFT(D1378, 4)),""),"")</f>
        <v>005</v>
      </c>
      <c r="O1378" t="str">
        <f t="shared" si="109"/>
        <v>Ma</v>
      </c>
      <c r="P1378" t="str">
        <f>TRIM(IF(COUNT(FIND({0,1,2,3,4,5,6,7,8,9},B1378))&gt;0,D1378,IF(LEN(TRIM(B1378))&gt;0,CONCATENATE(B1378,C1378,D1378),MID(D1378,4,LEN(D1378)))))</f>
        <v>Bristol</v>
      </c>
      <c r="Q1378">
        <f t="shared" si="110"/>
        <v>11</v>
      </c>
      <c r="R1378">
        <f t="shared" si="111"/>
        <v>16</v>
      </c>
    </row>
    <row r="1379" spans="2:18" x14ac:dyDescent="0.25">
      <c r="B1379" s="1" t="s">
        <v>95</v>
      </c>
      <c r="C1379" s="1" t="s">
        <v>28</v>
      </c>
      <c r="D1379" s="1" t="s">
        <v>357</v>
      </c>
      <c r="E1379" s="1" t="s">
        <v>98</v>
      </c>
      <c r="F1379">
        <v>11</v>
      </c>
      <c r="G1379">
        <v>0.02</v>
      </c>
      <c r="H1379">
        <v>16</v>
      </c>
      <c r="I1379">
        <v>0.02</v>
      </c>
      <c r="K1379">
        <f t="shared" si="107"/>
        <v>36</v>
      </c>
      <c r="L1379">
        <f t="shared" si="108"/>
        <v>47</v>
      </c>
      <c r="M1379" t="str">
        <f>IF(COUNT(FIND({0,1,2,3,4,5,6,7,8,9},IF(ISBLANK(A1379),IF(LEN(TRIM(B1379))&gt;0,TRIM(B1379),TRIM(C1379)),"")))&gt;0,IF(ISBLANK(A1379),IF(LEN(TRIM(B1379))&gt;0,TRIM(B1379),TRIM(C1379)),""),"")</f>
        <v>12</v>
      </c>
      <c r="N1379" t="str">
        <f>IF(COUNT(FIND({0,1,2,3,4,5,6,7,8,9},IF(ISBLANK(A1379),IF(LEN(TRIM(B1379))&gt;0,TRIM(C1379),LEFT(D1379, 4)),"")))&gt;0,IF(ISBLANK(A1379),IF(LEN(TRIM(B1379))&gt;0,TRIM(C1379),LEFT(D1379, 4)),""),"")</f>
        <v>081</v>
      </c>
      <c r="O1379" t="str">
        <f t="shared" si="109"/>
        <v>Fl</v>
      </c>
      <c r="P1379" t="str">
        <f>TRIM(IF(COUNT(FIND({0,1,2,3,4,5,6,7,8,9},B1379))&gt;0,D1379,IF(LEN(TRIM(B1379))&gt;0,CONCATENATE(B1379,C1379,D1379),MID(D1379,4,LEN(D1379)))))</f>
        <v>Manatee</v>
      </c>
      <c r="Q1379">
        <f t="shared" si="110"/>
        <v>11</v>
      </c>
      <c r="R1379">
        <f t="shared" si="111"/>
        <v>16</v>
      </c>
    </row>
    <row r="1380" spans="2:18" x14ac:dyDescent="0.25">
      <c r="B1380" s="1" t="s">
        <v>99</v>
      </c>
      <c r="C1380" s="1" t="s">
        <v>36</v>
      </c>
      <c r="D1380" s="1" t="s">
        <v>380</v>
      </c>
      <c r="E1380" s="1" t="s">
        <v>102</v>
      </c>
      <c r="F1380">
        <v>11</v>
      </c>
      <c r="G1380">
        <v>0.02</v>
      </c>
      <c r="H1380">
        <v>18</v>
      </c>
      <c r="I1380">
        <v>0.02</v>
      </c>
      <c r="K1380">
        <f t="shared" si="107"/>
        <v>36</v>
      </c>
      <c r="L1380">
        <f t="shared" si="108"/>
        <v>47</v>
      </c>
      <c r="M1380" t="str">
        <f>IF(COUNT(FIND({0,1,2,3,4,5,6,7,8,9},IF(ISBLANK(A1380),IF(LEN(TRIM(B1380))&gt;0,TRIM(B1380),TRIM(C1380)),"")))&gt;0,IF(ISBLANK(A1380),IF(LEN(TRIM(B1380))&gt;0,TRIM(B1380),TRIM(C1380)),""),"")</f>
        <v>06</v>
      </c>
      <c r="N1380" t="str">
        <f>IF(COUNT(FIND({0,1,2,3,4,5,6,7,8,9},IF(ISBLANK(A1380),IF(LEN(TRIM(B1380))&gt;0,TRIM(C1380),LEFT(D1380, 4)),"")))&gt;0,IF(ISBLANK(A1380),IF(LEN(TRIM(B1380))&gt;0,TRIM(C1380),LEFT(D1380, 4)),""),"")</f>
        <v>111</v>
      </c>
      <c r="O1380" t="str">
        <f t="shared" si="109"/>
        <v>Ca</v>
      </c>
      <c r="P1380" t="str">
        <f>TRIM(IF(COUNT(FIND({0,1,2,3,4,5,6,7,8,9},B1380))&gt;0,D1380,IF(LEN(TRIM(B1380))&gt;0,CONCATENATE(B1380,C1380,D1380),MID(D1380,4,LEN(D1380)))))</f>
        <v>Ventura</v>
      </c>
      <c r="Q1380">
        <f t="shared" si="110"/>
        <v>11</v>
      </c>
      <c r="R1380">
        <f t="shared" si="111"/>
        <v>18</v>
      </c>
    </row>
    <row r="1381" spans="2:18" x14ac:dyDescent="0.25">
      <c r="B1381" s="1" t="s">
        <v>130</v>
      </c>
      <c r="C1381" s="1" t="s">
        <v>126</v>
      </c>
      <c r="D1381" s="1" t="s">
        <v>504</v>
      </c>
      <c r="E1381" s="1" t="s">
        <v>132</v>
      </c>
      <c r="F1381">
        <v>11</v>
      </c>
      <c r="G1381">
        <v>0.02</v>
      </c>
      <c r="H1381">
        <v>12</v>
      </c>
      <c r="I1381">
        <v>0.01</v>
      </c>
      <c r="K1381">
        <f t="shared" si="107"/>
        <v>36</v>
      </c>
      <c r="L1381">
        <f t="shared" si="108"/>
        <v>47</v>
      </c>
      <c r="M1381" t="str">
        <f>IF(COUNT(FIND({0,1,2,3,4,5,6,7,8,9},IF(ISBLANK(A1381),IF(LEN(TRIM(B1381))&gt;0,TRIM(B1381),TRIM(C1381)),"")))&gt;0,IF(ISBLANK(A1381),IF(LEN(TRIM(B1381))&gt;0,TRIM(B1381),TRIM(C1381)),""),"")</f>
        <v>33</v>
      </c>
      <c r="N1381" t="str">
        <f>IF(COUNT(FIND({0,1,2,3,4,5,6,7,8,9},IF(ISBLANK(A1381),IF(LEN(TRIM(B1381))&gt;0,TRIM(C1381),LEFT(D1381, 4)),"")))&gt;0,IF(ISBLANK(A1381),IF(LEN(TRIM(B1381))&gt;0,TRIM(C1381),LEFT(D1381, 4)),""),"")</f>
        <v>009</v>
      </c>
      <c r="O1381" t="str">
        <f t="shared" si="109"/>
        <v>NH</v>
      </c>
      <c r="P1381" t="str">
        <f>TRIM(IF(COUNT(FIND({0,1,2,3,4,5,6,7,8,9},B1381))&gt;0,D1381,IF(LEN(TRIM(B1381))&gt;0,CONCATENATE(B1381,C1381,D1381),MID(D1381,4,LEN(D1381)))))</f>
        <v>Grafton</v>
      </c>
      <c r="Q1381">
        <f t="shared" si="110"/>
        <v>11</v>
      </c>
      <c r="R1381">
        <f t="shared" si="111"/>
        <v>12</v>
      </c>
    </row>
    <row r="1382" spans="2:18" x14ac:dyDescent="0.25">
      <c r="B1382" s="1" t="s">
        <v>321</v>
      </c>
      <c r="C1382" s="1" t="s">
        <v>36</v>
      </c>
      <c r="D1382" s="1" t="s">
        <v>104</v>
      </c>
      <c r="E1382" s="1" t="s">
        <v>322</v>
      </c>
      <c r="F1382">
        <v>11</v>
      </c>
      <c r="G1382">
        <v>0.02</v>
      </c>
      <c r="H1382">
        <v>18</v>
      </c>
      <c r="I1382">
        <v>0.02</v>
      </c>
      <c r="K1382">
        <f t="shared" si="107"/>
        <v>36</v>
      </c>
      <c r="L1382">
        <f t="shared" si="108"/>
        <v>47</v>
      </c>
      <c r="M1382" t="str">
        <f>IF(COUNT(FIND({0,1,2,3,4,5,6,7,8,9},IF(ISBLANK(A1382),IF(LEN(TRIM(B1382))&gt;0,TRIM(B1382),TRIM(C1382)),"")))&gt;0,IF(ISBLANK(A1382),IF(LEN(TRIM(B1382))&gt;0,TRIM(B1382),TRIM(C1382)),""),"")</f>
        <v>21</v>
      </c>
      <c r="N1382" t="str">
        <f>IF(COUNT(FIND({0,1,2,3,4,5,6,7,8,9},IF(ISBLANK(A1382),IF(LEN(TRIM(B1382))&gt;0,TRIM(C1382),LEFT(D1382, 4)),"")))&gt;0,IF(ISBLANK(A1382),IF(LEN(TRIM(B1382))&gt;0,TRIM(C1382),LEFT(D1382, 4)),""),"")</f>
        <v>111</v>
      </c>
      <c r="O1382" t="str">
        <f t="shared" si="109"/>
        <v>Ky</v>
      </c>
      <c r="P1382" t="str">
        <f>TRIM(IF(COUNT(FIND({0,1,2,3,4,5,6,7,8,9},B1382))&gt;0,D1382,IF(LEN(TRIM(B1382))&gt;0,CONCATENATE(B1382,C1382,D1382),MID(D1382,4,LEN(D1382)))))</f>
        <v>Jefferson</v>
      </c>
      <c r="Q1382">
        <f t="shared" si="110"/>
        <v>11</v>
      </c>
      <c r="R1382">
        <f t="shared" si="111"/>
        <v>18</v>
      </c>
    </row>
    <row r="1383" spans="2:18" x14ac:dyDescent="0.25">
      <c r="B1383" s="1" t="s">
        <v>84</v>
      </c>
      <c r="C1383" s="1" t="s">
        <v>140</v>
      </c>
      <c r="D1383" s="1" t="s">
        <v>388</v>
      </c>
      <c r="E1383" s="1" t="s">
        <v>86</v>
      </c>
      <c r="F1383">
        <v>11</v>
      </c>
      <c r="G1383">
        <v>0.02</v>
      </c>
      <c r="H1383">
        <v>22</v>
      </c>
      <c r="I1383">
        <v>0.02</v>
      </c>
      <c r="K1383">
        <f t="shared" si="107"/>
        <v>36</v>
      </c>
      <c r="L1383">
        <f t="shared" si="108"/>
        <v>47</v>
      </c>
      <c r="M1383" t="str">
        <f>IF(COUNT(FIND({0,1,2,3,4,5,6,7,8,9},IF(ISBLANK(A1383),IF(LEN(TRIM(B1383))&gt;0,TRIM(B1383),TRIM(C1383)),"")))&gt;0,IF(ISBLANK(A1383),IF(LEN(TRIM(B1383))&gt;0,TRIM(B1383),TRIM(C1383)),""),"")</f>
        <v>34</v>
      </c>
      <c r="N1383" t="str">
        <f>IF(COUNT(FIND({0,1,2,3,4,5,6,7,8,9},IF(ISBLANK(A1383),IF(LEN(TRIM(B1383))&gt;0,TRIM(C1383),LEFT(D1383, 4)),"")))&gt;0,IF(ISBLANK(A1383),IF(LEN(TRIM(B1383))&gt;0,TRIM(C1383),LEFT(D1383, 4)),""),"")</f>
        <v>015</v>
      </c>
      <c r="O1383" t="str">
        <f t="shared" si="109"/>
        <v>NJ</v>
      </c>
      <c r="P1383" t="str">
        <f>TRIM(IF(COUNT(FIND({0,1,2,3,4,5,6,7,8,9},B1383))&gt;0,D1383,IF(LEN(TRIM(B1383))&gt;0,CONCATENATE(B1383,C1383,D1383),MID(D1383,4,LEN(D1383)))))</f>
        <v>Gloucester</v>
      </c>
      <c r="Q1383">
        <f t="shared" si="110"/>
        <v>11</v>
      </c>
      <c r="R1383">
        <f t="shared" si="111"/>
        <v>22</v>
      </c>
    </row>
    <row r="1384" spans="2:18" x14ac:dyDescent="0.25">
      <c r="B1384" s="1" t="s">
        <v>56</v>
      </c>
      <c r="C1384" s="1" t="s">
        <v>41</v>
      </c>
      <c r="D1384" s="1" t="s">
        <v>459</v>
      </c>
      <c r="E1384" s="1" t="s">
        <v>59</v>
      </c>
      <c r="F1384">
        <v>10</v>
      </c>
      <c r="G1384">
        <v>0.02</v>
      </c>
      <c r="H1384">
        <v>13</v>
      </c>
      <c r="I1384">
        <v>0.01</v>
      </c>
      <c r="K1384">
        <f t="shared" si="107"/>
        <v>36</v>
      </c>
      <c r="L1384">
        <f t="shared" si="108"/>
        <v>47</v>
      </c>
      <c r="M1384" t="str">
        <f>IF(COUNT(FIND({0,1,2,3,4,5,6,7,8,9},IF(ISBLANK(A1384),IF(LEN(TRIM(B1384))&gt;0,TRIM(B1384),TRIM(C1384)),"")))&gt;0,IF(ISBLANK(A1384),IF(LEN(TRIM(B1384))&gt;0,TRIM(B1384),TRIM(C1384)),""),"")</f>
        <v>25</v>
      </c>
      <c r="N1384" t="str">
        <f>IF(COUNT(FIND({0,1,2,3,4,5,6,7,8,9},IF(ISBLANK(A1384),IF(LEN(TRIM(B1384))&gt;0,TRIM(C1384),LEFT(D1384, 4)),"")))&gt;0,IF(ISBLANK(A1384),IF(LEN(TRIM(B1384))&gt;0,TRIM(C1384),LEFT(D1384, 4)),""),"")</f>
        <v>001</v>
      </c>
      <c r="O1384" t="str">
        <f t="shared" si="109"/>
        <v>Ma</v>
      </c>
      <c r="P1384" t="str">
        <f>TRIM(IF(COUNT(FIND({0,1,2,3,4,5,6,7,8,9},B1384))&gt;0,D1384,IF(LEN(TRIM(B1384))&gt;0,CONCATENATE(B1384,C1384,D1384),MID(D1384,4,LEN(D1384)))))</f>
        <v>Barnstable</v>
      </c>
      <c r="Q1384">
        <f t="shared" si="110"/>
        <v>10</v>
      </c>
      <c r="R1384">
        <f t="shared" si="111"/>
        <v>13</v>
      </c>
    </row>
    <row r="1385" spans="2:18" x14ac:dyDescent="0.25">
      <c r="B1385" s="1" t="s">
        <v>95</v>
      </c>
      <c r="C1385" s="1" t="s">
        <v>111</v>
      </c>
      <c r="D1385" s="1" t="s">
        <v>396</v>
      </c>
      <c r="E1385" s="1" t="s">
        <v>98</v>
      </c>
      <c r="F1385">
        <v>10</v>
      </c>
      <c r="G1385">
        <v>0.02</v>
      </c>
      <c r="H1385">
        <v>16</v>
      </c>
      <c r="I1385">
        <v>0.02</v>
      </c>
      <c r="K1385">
        <f t="shared" si="107"/>
        <v>36</v>
      </c>
      <c r="L1385">
        <f t="shared" si="108"/>
        <v>47</v>
      </c>
      <c r="M1385" t="str">
        <f>IF(COUNT(FIND({0,1,2,3,4,5,6,7,8,9},IF(ISBLANK(A1385),IF(LEN(TRIM(B1385))&gt;0,TRIM(B1385),TRIM(C1385)),"")))&gt;0,IF(ISBLANK(A1385),IF(LEN(TRIM(B1385))&gt;0,TRIM(B1385),TRIM(C1385)),""),"")</f>
        <v>12</v>
      </c>
      <c r="N1385" t="str">
        <f>IF(COUNT(FIND({0,1,2,3,4,5,6,7,8,9},IF(ISBLANK(A1385),IF(LEN(TRIM(B1385))&gt;0,TRIM(C1385),LEFT(D1385, 4)),"")))&gt;0,IF(ISBLANK(A1385),IF(LEN(TRIM(B1385))&gt;0,TRIM(C1385),LEFT(D1385, 4)),""),"")</f>
        <v>033</v>
      </c>
      <c r="O1385" t="str">
        <f t="shared" si="109"/>
        <v>Fl</v>
      </c>
      <c r="P1385" t="str">
        <f>TRIM(IF(COUNT(FIND({0,1,2,3,4,5,6,7,8,9},B1385))&gt;0,D1385,IF(LEN(TRIM(B1385))&gt;0,CONCATENATE(B1385,C1385,D1385),MID(D1385,4,LEN(D1385)))))</f>
        <v>Escambia</v>
      </c>
      <c r="Q1385">
        <f t="shared" si="110"/>
        <v>10</v>
      </c>
      <c r="R1385">
        <f t="shared" si="111"/>
        <v>16</v>
      </c>
    </row>
    <row r="1386" spans="2:18" x14ac:dyDescent="0.25">
      <c r="B1386" s="1" t="s">
        <v>95</v>
      </c>
      <c r="C1386" s="1" t="s">
        <v>93</v>
      </c>
      <c r="D1386" s="1" t="s">
        <v>610</v>
      </c>
      <c r="E1386" s="1" t="s">
        <v>98</v>
      </c>
      <c r="F1386">
        <v>10</v>
      </c>
      <c r="G1386">
        <v>0.02</v>
      </c>
      <c r="H1386">
        <v>19</v>
      </c>
      <c r="I1386">
        <v>0.02</v>
      </c>
      <c r="K1386">
        <f t="shared" si="107"/>
        <v>36</v>
      </c>
      <c r="L1386">
        <f t="shared" si="108"/>
        <v>47</v>
      </c>
      <c r="M1386" t="str">
        <f>IF(COUNT(FIND({0,1,2,3,4,5,6,7,8,9},IF(ISBLANK(A1386),IF(LEN(TRIM(B1386))&gt;0,TRIM(B1386),TRIM(C1386)),"")))&gt;0,IF(ISBLANK(A1386),IF(LEN(TRIM(B1386))&gt;0,TRIM(B1386),TRIM(C1386)),""),"")</f>
        <v>12</v>
      </c>
      <c r="N1386" t="str">
        <f>IF(COUNT(FIND({0,1,2,3,4,5,6,7,8,9},IF(ISBLANK(A1386),IF(LEN(TRIM(B1386))&gt;0,TRIM(C1386),LEFT(D1386, 4)),"")))&gt;0,IF(ISBLANK(A1386),IF(LEN(TRIM(B1386))&gt;0,TRIM(C1386),LEFT(D1386, 4)),""),"")</f>
        <v>109</v>
      </c>
      <c r="O1386" t="str">
        <f t="shared" si="109"/>
        <v>Fl</v>
      </c>
      <c r="P1386" t="str">
        <f>TRIM(IF(COUNT(FIND({0,1,2,3,4,5,6,7,8,9},B1386))&gt;0,D1386,IF(LEN(TRIM(B1386))&gt;0,CONCATENATE(B1386,C1386,D1386),MID(D1386,4,LEN(D1386)))))</f>
        <v>St. Johns</v>
      </c>
      <c r="Q1386">
        <f t="shared" si="110"/>
        <v>10</v>
      </c>
      <c r="R1386">
        <f t="shared" si="111"/>
        <v>19</v>
      </c>
    </row>
    <row r="1387" spans="2:18" x14ac:dyDescent="0.25">
      <c r="B1387" s="1" t="s">
        <v>128</v>
      </c>
      <c r="C1387" s="1" t="s">
        <v>83</v>
      </c>
      <c r="D1387" s="1" t="s">
        <v>704</v>
      </c>
      <c r="E1387" s="1" t="s">
        <v>129</v>
      </c>
      <c r="F1387">
        <v>10</v>
      </c>
      <c r="G1387">
        <v>0.02</v>
      </c>
      <c r="H1387">
        <v>19</v>
      </c>
      <c r="I1387">
        <v>0.02</v>
      </c>
      <c r="K1387">
        <f t="shared" si="107"/>
        <v>36</v>
      </c>
      <c r="L1387">
        <f t="shared" si="108"/>
        <v>47</v>
      </c>
      <c r="M1387" t="str">
        <f>IF(COUNT(FIND({0,1,2,3,4,5,6,7,8,9},IF(ISBLANK(A1387),IF(LEN(TRIM(B1387))&gt;0,TRIM(B1387),TRIM(C1387)),"")))&gt;0,IF(ISBLANK(A1387),IF(LEN(TRIM(B1387))&gt;0,TRIM(B1387),TRIM(C1387)),""),"")</f>
        <v>24</v>
      </c>
      <c r="N1387" t="str">
        <f>IF(COUNT(FIND({0,1,2,3,4,5,6,7,8,9},IF(ISBLANK(A1387),IF(LEN(TRIM(B1387))&gt;0,TRIM(C1387),LEFT(D1387, 4)),"")))&gt;0,IF(ISBLANK(A1387),IF(LEN(TRIM(B1387))&gt;0,TRIM(C1387),LEFT(D1387, 4)),""),"")</f>
        <v>025</v>
      </c>
      <c r="O1387" t="str">
        <f t="shared" si="109"/>
        <v>Md</v>
      </c>
      <c r="P1387" t="str">
        <f>TRIM(IF(COUNT(FIND({0,1,2,3,4,5,6,7,8,9},B1387))&gt;0,D1387,IF(LEN(TRIM(B1387))&gt;0,CONCATENATE(B1387,C1387,D1387),MID(D1387,4,LEN(D1387)))))</f>
        <v>Harford</v>
      </c>
      <c r="Q1387">
        <f t="shared" si="110"/>
        <v>10</v>
      </c>
      <c r="R1387">
        <f t="shared" si="111"/>
        <v>19</v>
      </c>
    </row>
    <row r="1388" spans="2:18" x14ac:dyDescent="0.25">
      <c r="B1388" s="1" t="s">
        <v>159</v>
      </c>
      <c r="C1388" s="1" t="s">
        <v>547</v>
      </c>
      <c r="D1388" s="1" t="s">
        <v>548</v>
      </c>
      <c r="E1388" s="1" t="s">
        <v>161</v>
      </c>
      <c r="F1388">
        <v>10</v>
      </c>
      <c r="G1388">
        <v>0.02</v>
      </c>
      <c r="H1388">
        <v>18</v>
      </c>
      <c r="I1388">
        <v>0.02</v>
      </c>
      <c r="K1388">
        <f t="shared" si="107"/>
        <v>36</v>
      </c>
      <c r="L1388">
        <f t="shared" si="108"/>
        <v>47</v>
      </c>
      <c r="M1388" t="str">
        <f>IF(COUNT(FIND({0,1,2,3,4,5,6,7,8,9},IF(ISBLANK(A1388),IF(LEN(TRIM(B1388))&gt;0,TRIM(B1388),TRIM(C1388)),"")))&gt;0,IF(ISBLANK(A1388),IF(LEN(TRIM(B1388))&gt;0,TRIM(B1388),TRIM(C1388)),""),"")</f>
        <v>51</v>
      </c>
      <c r="N1388" t="str">
        <f>IF(COUNT(FIND({0,1,2,3,4,5,6,7,8,9},IF(ISBLANK(A1388),IF(LEN(TRIM(B1388))&gt;0,TRIM(C1388),LEFT(D1388, 4)),"")))&gt;0,IF(ISBLANK(A1388),IF(LEN(TRIM(B1388))&gt;0,TRIM(C1388),LEFT(D1388, 4)),""),"")</f>
        <v>740</v>
      </c>
      <c r="O1388" t="str">
        <f t="shared" si="109"/>
        <v>Va</v>
      </c>
      <c r="P1388" t="str">
        <f>TRIM(IF(COUNT(FIND({0,1,2,3,4,5,6,7,8,9},B1388))&gt;0,D1388,IF(LEN(TRIM(B1388))&gt;0,CONCATENATE(B1388,C1388,D1388),MID(D1388,4,LEN(D1388)))))</f>
        <v>Portsmouth city</v>
      </c>
      <c r="Q1388">
        <f t="shared" si="110"/>
        <v>10</v>
      </c>
      <c r="R1388">
        <f t="shared" si="111"/>
        <v>18</v>
      </c>
    </row>
    <row r="1389" spans="2:18" x14ac:dyDescent="0.25">
      <c r="B1389" s="1" t="s">
        <v>238</v>
      </c>
      <c r="C1389" s="1" t="s">
        <v>126</v>
      </c>
      <c r="D1389" s="1" t="s">
        <v>752</v>
      </c>
      <c r="E1389" s="1" t="s">
        <v>240</v>
      </c>
      <c r="F1389">
        <v>10</v>
      </c>
      <c r="G1389">
        <v>0.02</v>
      </c>
      <c r="H1389">
        <v>23</v>
      </c>
      <c r="I1389">
        <v>0.03</v>
      </c>
      <c r="K1389">
        <f t="shared" si="107"/>
        <v>36</v>
      </c>
      <c r="L1389">
        <f t="shared" si="108"/>
        <v>47</v>
      </c>
      <c r="M1389" t="str">
        <f>IF(COUNT(FIND({0,1,2,3,4,5,6,7,8,9},IF(ISBLANK(A1389),IF(LEN(TRIM(B1389))&gt;0,TRIM(B1389),TRIM(C1389)),"")))&gt;0,IF(ISBLANK(A1389),IF(LEN(TRIM(B1389))&gt;0,TRIM(B1389),TRIM(C1389)),""),"")</f>
        <v>45</v>
      </c>
      <c r="N1389" t="str">
        <f>IF(COUNT(FIND({0,1,2,3,4,5,6,7,8,9},IF(ISBLANK(A1389),IF(LEN(TRIM(B1389))&gt;0,TRIM(C1389),LEFT(D1389, 4)),"")))&gt;0,IF(ISBLANK(A1389),IF(LEN(TRIM(B1389))&gt;0,TRIM(C1389),LEFT(D1389, 4)),""),"")</f>
        <v>009</v>
      </c>
      <c r="O1389" t="str">
        <f t="shared" si="109"/>
        <v>SC</v>
      </c>
      <c r="P1389" t="str">
        <f>TRIM(IF(COUNT(FIND({0,1,2,3,4,5,6,7,8,9},B1389))&gt;0,D1389,IF(LEN(TRIM(B1389))&gt;0,CONCATENATE(B1389,C1389,D1389),MID(D1389,4,LEN(D1389)))))</f>
        <v>Bamberg</v>
      </c>
      <c r="Q1389">
        <f t="shared" si="110"/>
        <v>10</v>
      </c>
      <c r="R1389">
        <f t="shared" si="111"/>
        <v>23</v>
      </c>
    </row>
    <row r="1390" spans="2:18" x14ac:dyDescent="0.25">
      <c r="B1390" s="1" t="s">
        <v>13</v>
      </c>
      <c r="C1390" s="1" t="s">
        <v>103</v>
      </c>
      <c r="D1390" s="1" t="s">
        <v>104</v>
      </c>
      <c r="E1390" s="1" t="s">
        <v>12</v>
      </c>
      <c r="F1390">
        <v>10</v>
      </c>
      <c r="G1390">
        <v>0.02</v>
      </c>
      <c r="H1390">
        <v>20</v>
      </c>
      <c r="I1390">
        <v>0.02</v>
      </c>
      <c r="K1390">
        <f t="shared" si="107"/>
        <v>36</v>
      </c>
      <c r="L1390">
        <f t="shared" si="108"/>
        <v>47</v>
      </c>
      <c r="M1390" t="str">
        <f>IF(COUNT(FIND({0,1,2,3,4,5,6,7,8,9},IF(ISBLANK(A1390),IF(LEN(TRIM(B1390))&gt;0,TRIM(B1390),TRIM(C1390)),"")))&gt;0,IF(ISBLANK(A1390),IF(LEN(TRIM(B1390))&gt;0,TRIM(B1390),TRIM(C1390)),""),"")</f>
        <v>36</v>
      </c>
      <c r="N1390" t="str">
        <f>IF(COUNT(FIND({0,1,2,3,4,5,6,7,8,9},IF(ISBLANK(A1390),IF(LEN(TRIM(B1390))&gt;0,TRIM(C1390),LEFT(D1390, 4)),"")))&gt;0,IF(ISBLANK(A1390),IF(LEN(TRIM(B1390))&gt;0,TRIM(C1390),LEFT(D1390, 4)),""),"")</f>
        <v>045</v>
      </c>
      <c r="O1390" t="str">
        <f t="shared" si="109"/>
        <v>NY</v>
      </c>
      <c r="P1390" t="str">
        <f>TRIM(IF(COUNT(FIND({0,1,2,3,4,5,6,7,8,9},B1390))&gt;0,D1390,IF(LEN(TRIM(B1390))&gt;0,CONCATENATE(B1390,C1390,D1390),MID(D1390,4,LEN(D1390)))))</f>
        <v>Jefferson</v>
      </c>
      <c r="Q1390">
        <f t="shared" si="110"/>
        <v>10</v>
      </c>
      <c r="R1390">
        <f t="shared" si="111"/>
        <v>20</v>
      </c>
    </row>
    <row r="1391" spans="2:18" x14ac:dyDescent="0.25">
      <c r="B1391" s="1" t="s">
        <v>241</v>
      </c>
      <c r="C1391" s="1" t="s">
        <v>52</v>
      </c>
      <c r="D1391" s="1" t="s">
        <v>67</v>
      </c>
      <c r="E1391" s="1" t="s">
        <v>243</v>
      </c>
      <c r="F1391">
        <v>10</v>
      </c>
      <c r="G1391">
        <v>0.02</v>
      </c>
      <c r="H1391">
        <v>24</v>
      </c>
      <c r="I1391">
        <v>0.03</v>
      </c>
      <c r="K1391">
        <f t="shared" si="107"/>
        <v>36</v>
      </c>
      <c r="L1391">
        <f t="shared" si="108"/>
        <v>47</v>
      </c>
      <c r="M1391" t="str">
        <f>IF(COUNT(FIND({0,1,2,3,4,5,6,7,8,9},IF(ISBLANK(A1391),IF(LEN(TRIM(B1391))&gt;0,TRIM(B1391),TRIM(C1391)),"")))&gt;0,IF(ISBLANK(A1391),IF(LEN(TRIM(B1391))&gt;0,TRIM(B1391),TRIM(C1391)),""),"")</f>
        <v>39</v>
      </c>
      <c r="N1391" t="str">
        <f>IF(COUNT(FIND({0,1,2,3,4,5,6,7,8,9},IF(ISBLANK(A1391),IF(LEN(TRIM(B1391))&gt;0,TRIM(C1391),LEFT(D1391, 4)),"")))&gt;0,IF(ISBLANK(A1391),IF(LEN(TRIM(B1391))&gt;0,TRIM(C1391),LEFT(D1391, 4)),""),"")</f>
        <v>113</v>
      </c>
      <c r="O1391" t="str">
        <f t="shared" si="109"/>
        <v>Oh</v>
      </c>
      <c r="P1391" t="str">
        <f>TRIM(IF(COUNT(FIND({0,1,2,3,4,5,6,7,8,9},B1391))&gt;0,D1391,IF(LEN(TRIM(B1391))&gt;0,CONCATENATE(B1391,C1391,D1391),MID(D1391,4,LEN(D1391)))))</f>
        <v>Montgomery</v>
      </c>
      <c r="Q1391">
        <f t="shared" si="110"/>
        <v>10</v>
      </c>
      <c r="R1391">
        <f t="shared" si="111"/>
        <v>24</v>
      </c>
    </row>
    <row r="1392" spans="2:18" x14ac:dyDescent="0.25">
      <c r="B1392" s="1" t="s">
        <v>224</v>
      </c>
      <c r="C1392" s="1" t="s">
        <v>44</v>
      </c>
      <c r="D1392" s="1" t="s">
        <v>753</v>
      </c>
      <c r="E1392" s="1" t="s">
        <v>227</v>
      </c>
      <c r="F1392">
        <v>10</v>
      </c>
      <c r="G1392">
        <v>0.02</v>
      </c>
      <c r="H1392">
        <v>18</v>
      </c>
      <c r="I1392">
        <v>0.02</v>
      </c>
      <c r="K1392">
        <f t="shared" si="107"/>
        <v>36</v>
      </c>
      <c r="L1392">
        <f t="shared" si="108"/>
        <v>47</v>
      </c>
      <c r="M1392" t="str">
        <f>IF(COUNT(FIND({0,1,2,3,4,5,6,7,8,9},IF(ISBLANK(A1392),IF(LEN(TRIM(B1392))&gt;0,TRIM(B1392),TRIM(C1392)),"")))&gt;0,IF(ISBLANK(A1392),IF(LEN(TRIM(B1392))&gt;0,TRIM(B1392),TRIM(C1392)),""),"")</f>
        <v>37</v>
      </c>
      <c r="N1392" t="str">
        <f>IF(COUNT(FIND({0,1,2,3,4,5,6,7,8,9},IF(ISBLANK(A1392),IF(LEN(TRIM(B1392))&gt;0,TRIM(C1392),LEFT(D1392, 4)),"")))&gt;0,IF(ISBLANK(A1392),IF(LEN(TRIM(B1392))&gt;0,TRIM(C1392),LEFT(D1392, 4)),""),"")</f>
        <v>047</v>
      </c>
      <c r="O1392" t="str">
        <f t="shared" si="109"/>
        <v>NC</v>
      </c>
      <c r="P1392" t="str">
        <f>TRIM(IF(COUNT(FIND({0,1,2,3,4,5,6,7,8,9},B1392))&gt;0,D1392,IF(LEN(TRIM(B1392))&gt;0,CONCATENATE(B1392,C1392,D1392),MID(D1392,4,LEN(D1392)))))</f>
        <v>Columbus</v>
      </c>
      <c r="Q1392">
        <f t="shared" si="110"/>
        <v>10</v>
      </c>
      <c r="R1392">
        <f t="shared" si="111"/>
        <v>18</v>
      </c>
    </row>
    <row r="1393" spans="1:18" x14ac:dyDescent="0.25">
      <c r="B1393" s="1" t="s">
        <v>99</v>
      </c>
      <c r="C1393" s="1" t="s">
        <v>336</v>
      </c>
      <c r="D1393" s="1" t="s">
        <v>467</v>
      </c>
      <c r="E1393" s="1" t="s">
        <v>102</v>
      </c>
      <c r="F1393">
        <v>10</v>
      </c>
      <c r="G1393">
        <v>0.02</v>
      </c>
      <c r="H1393">
        <v>15</v>
      </c>
      <c r="I1393">
        <v>0.02</v>
      </c>
      <c r="K1393">
        <f t="shared" si="107"/>
        <v>36</v>
      </c>
      <c r="L1393">
        <f t="shared" si="108"/>
        <v>47</v>
      </c>
      <c r="M1393" t="str">
        <f>IF(COUNT(FIND({0,1,2,3,4,5,6,7,8,9},IF(ISBLANK(A1393),IF(LEN(TRIM(B1393))&gt;0,TRIM(B1393),TRIM(C1393)),"")))&gt;0,IF(ISBLANK(A1393),IF(LEN(TRIM(B1393))&gt;0,TRIM(B1393),TRIM(C1393)),""),"")</f>
        <v>06</v>
      </c>
      <c r="N1393" t="str">
        <f>IF(COUNT(FIND({0,1,2,3,4,5,6,7,8,9},IF(ISBLANK(A1393),IF(LEN(TRIM(B1393))&gt;0,TRIM(C1393),LEFT(D1393, 4)),"")))&gt;0,IF(ISBLANK(A1393),IF(LEN(TRIM(B1393))&gt;0,TRIM(C1393),LEFT(D1393, 4)),""),"")</f>
        <v>041</v>
      </c>
      <c r="O1393" t="str">
        <f t="shared" si="109"/>
        <v>Ca</v>
      </c>
      <c r="P1393" t="str">
        <f>TRIM(IF(COUNT(FIND({0,1,2,3,4,5,6,7,8,9},B1393))&gt;0,D1393,IF(LEN(TRIM(B1393))&gt;0,CONCATENATE(B1393,C1393,D1393),MID(D1393,4,LEN(D1393)))))</f>
        <v>Marin</v>
      </c>
      <c r="Q1393">
        <f t="shared" si="110"/>
        <v>10</v>
      </c>
      <c r="R1393">
        <f t="shared" si="111"/>
        <v>15</v>
      </c>
    </row>
    <row r="1394" spans="1:18" x14ac:dyDescent="0.25">
      <c r="B1394" s="1" t="s">
        <v>518</v>
      </c>
      <c r="C1394" s="1" t="s">
        <v>32</v>
      </c>
      <c r="D1394" s="1" t="s">
        <v>519</v>
      </c>
      <c r="E1394" s="1" t="s">
        <v>520</v>
      </c>
      <c r="F1394">
        <v>10</v>
      </c>
      <c r="G1394">
        <v>0.02</v>
      </c>
      <c r="H1394">
        <v>19</v>
      </c>
      <c r="I1394">
        <v>0.02</v>
      </c>
      <c r="K1394">
        <f t="shared" si="107"/>
        <v>36</v>
      </c>
      <c r="L1394">
        <f t="shared" si="108"/>
        <v>47</v>
      </c>
      <c r="M1394" t="str">
        <f>IF(COUNT(FIND({0,1,2,3,4,5,6,7,8,9},IF(ISBLANK(A1394),IF(LEN(TRIM(B1394))&gt;0,TRIM(B1394),TRIM(C1394)),"")))&gt;0,IF(ISBLANK(A1394),IF(LEN(TRIM(B1394))&gt;0,TRIM(B1394),TRIM(C1394)),""),"")</f>
        <v>31</v>
      </c>
      <c r="N1394" t="str">
        <f>IF(COUNT(FIND({0,1,2,3,4,5,6,7,8,9},IF(ISBLANK(A1394),IF(LEN(TRIM(B1394))&gt;0,TRIM(C1394),LEFT(D1394, 4)),"")))&gt;0,IF(ISBLANK(A1394),IF(LEN(TRIM(B1394))&gt;0,TRIM(C1394),LEFT(D1394, 4)),""),"")</f>
        <v>055</v>
      </c>
      <c r="O1394" t="str">
        <f t="shared" si="109"/>
        <v>Ne</v>
      </c>
      <c r="P1394" t="str">
        <f>TRIM(IF(COUNT(FIND({0,1,2,3,4,5,6,7,8,9},B1394))&gt;0,D1394,IF(LEN(TRIM(B1394))&gt;0,CONCATENATE(B1394,C1394,D1394),MID(D1394,4,LEN(D1394)))))</f>
        <v>Douglas</v>
      </c>
      <c r="Q1394">
        <f t="shared" si="110"/>
        <v>10</v>
      </c>
      <c r="R1394">
        <f t="shared" si="111"/>
        <v>19</v>
      </c>
    </row>
    <row r="1395" spans="1:18" x14ac:dyDescent="0.25">
      <c r="B1395" s="1" t="s">
        <v>385</v>
      </c>
      <c r="C1395" s="1" t="s">
        <v>89</v>
      </c>
      <c r="D1395" s="1" t="s">
        <v>386</v>
      </c>
      <c r="E1395" s="1" t="s">
        <v>387</v>
      </c>
      <c r="F1395">
        <v>10</v>
      </c>
      <c r="G1395">
        <v>0.02</v>
      </c>
      <c r="H1395">
        <v>19</v>
      </c>
      <c r="I1395">
        <v>0.02</v>
      </c>
      <c r="K1395">
        <f t="shared" si="107"/>
        <v>36</v>
      </c>
      <c r="L1395">
        <f t="shared" si="108"/>
        <v>47</v>
      </c>
      <c r="M1395" t="str">
        <f>IF(COUNT(FIND({0,1,2,3,4,5,6,7,8,9},IF(ISBLANK(A1395),IF(LEN(TRIM(B1395))&gt;0,TRIM(B1395),TRIM(C1395)),"")))&gt;0,IF(ISBLANK(A1395),IF(LEN(TRIM(B1395))&gt;0,TRIM(B1395),TRIM(C1395)),""),"")</f>
        <v>40</v>
      </c>
      <c r="N1395" t="str">
        <f>IF(COUNT(FIND({0,1,2,3,4,5,6,7,8,9},IF(ISBLANK(A1395),IF(LEN(TRIM(B1395))&gt;0,TRIM(C1395),LEFT(D1395, 4)),"")))&gt;0,IF(ISBLANK(A1395),IF(LEN(TRIM(B1395))&gt;0,TRIM(C1395),LEFT(D1395, 4)),""),"")</f>
        <v>031</v>
      </c>
      <c r="O1395" t="str">
        <f t="shared" si="109"/>
        <v>Ok</v>
      </c>
      <c r="P1395" t="str">
        <f>TRIM(IF(COUNT(FIND({0,1,2,3,4,5,6,7,8,9},B1395))&gt;0,D1395,IF(LEN(TRIM(B1395))&gt;0,CONCATENATE(B1395,C1395,D1395),MID(D1395,4,LEN(D1395)))))</f>
        <v>Comanche</v>
      </c>
      <c r="Q1395">
        <f t="shared" si="110"/>
        <v>10</v>
      </c>
      <c r="R1395">
        <f t="shared" si="111"/>
        <v>19</v>
      </c>
    </row>
    <row r="1396" spans="1:18" x14ac:dyDescent="0.25">
      <c r="B1396" s="1" t="s">
        <v>433</v>
      </c>
      <c r="C1396" s="1" t="s">
        <v>694</v>
      </c>
      <c r="D1396" s="1" t="s">
        <v>695</v>
      </c>
      <c r="E1396" s="1" t="s">
        <v>435</v>
      </c>
      <c r="F1396">
        <v>10</v>
      </c>
      <c r="G1396">
        <v>0.02</v>
      </c>
      <c r="H1396">
        <v>17</v>
      </c>
      <c r="I1396">
        <v>0.02</v>
      </c>
      <c r="K1396">
        <f t="shared" si="107"/>
        <v>36</v>
      </c>
      <c r="L1396">
        <f t="shared" si="108"/>
        <v>47</v>
      </c>
      <c r="M1396" t="str">
        <f>IF(COUNT(FIND({0,1,2,3,4,5,6,7,8,9},IF(ISBLANK(A1396),IF(LEN(TRIM(B1396))&gt;0,TRIM(B1396),TRIM(C1396)),"")))&gt;0,IF(ISBLANK(A1396),IF(LEN(TRIM(B1396))&gt;0,TRIM(B1396),TRIM(C1396)),""),"")</f>
        <v>20</v>
      </c>
      <c r="N1396" t="str">
        <f>IF(COUNT(FIND({0,1,2,3,4,5,6,7,8,9},IF(ISBLANK(A1396),IF(LEN(TRIM(B1396))&gt;0,TRIM(C1396),LEFT(D1396, 4)),"")))&gt;0,IF(ISBLANK(A1396),IF(LEN(TRIM(B1396))&gt;0,TRIM(C1396),LEFT(D1396, 4)),""),"")</f>
        <v>173</v>
      </c>
      <c r="O1396" t="str">
        <f t="shared" si="109"/>
        <v>Ks</v>
      </c>
      <c r="P1396" t="str">
        <f>TRIM(IF(COUNT(FIND({0,1,2,3,4,5,6,7,8,9},B1396))&gt;0,D1396,IF(LEN(TRIM(B1396))&gt;0,CONCATENATE(B1396,C1396,D1396),MID(D1396,4,LEN(D1396)))))</f>
        <v>Sedgwick</v>
      </c>
      <c r="Q1396">
        <f t="shared" si="110"/>
        <v>10</v>
      </c>
      <c r="R1396">
        <f t="shared" si="111"/>
        <v>17</v>
      </c>
    </row>
    <row r="1397" spans="1:18" x14ac:dyDescent="0.25">
      <c r="B1397" s="1" t="s">
        <v>433</v>
      </c>
      <c r="C1397" s="1" t="s">
        <v>30</v>
      </c>
      <c r="D1397" s="1" t="s">
        <v>473</v>
      </c>
      <c r="E1397" s="1" t="s">
        <v>435</v>
      </c>
      <c r="F1397">
        <v>10</v>
      </c>
      <c r="G1397">
        <v>0.02</v>
      </c>
      <c r="H1397">
        <v>18</v>
      </c>
      <c r="I1397">
        <v>0.02</v>
      </c>
      <c r="K1397">
        <f t="shared" si="107"/>
        <v>36</v>
      </c>
      <c r="L1397">
        <f t="shared" si="108"/>
        <v>47</v>
      </c>
      <c r="M1397" t="str">
        <f>IF(COUNT(FIND({0,1,2,3,4,5,6,7,8,9},IF(ISBLANK(A1397),IF(LEN(TRIM(B1397))&gt;0,TRIM(B1397),TRIM(C1397)),"")))&gt;0,IF(ISBLANK(A1397),IF(LEN(TRIM(B1397))&gt;0,TRIM(B1397),TRIM(C1397)),""),"")</f>
        <v>20</v>
      </c>
      <c r="N1397" t="str">
        <f>IF(COUNT(FIND({0,1,2,3,4,5,6,7,8,9},IF(ISBLANK(A1397),IF(LEN(TRIM(B1397))&gt;0,TRIM(C1397),LEFT(D1397, 4)),"")))&gt;0,IF(ISBLANK(A1397),IF(LEN(TRIM(B1397))&gt;0,TRIM(C1397),LEFT(D1397, 4)),""),"")</f>
        <v>061</v>
      </c>
      <c r="O1397" t="str">
        <f t="shared" si="109"/>
        <v>Ks</v>
      </c>
      <c r="P1397" t="str">
        <f>TRIM(IF(COUNT(FIND({0,1,2,3,4,5,6,7,8,9},B1397))&gt;0,D1397,IF(LEN(TRIM(B1397))&gt;0,CONCATENATE(B1397,C1397,D1397),MID(D1397,4,LEN(D1397)))))</f>
        <v>Geary</v>
      </c>
      <c r="Q1397">
        <f t="shared" si="110"/>
        <v>10</v>
      </c>
      <c r="R1397">
        <f t="shared" si="111"/>
        <v>18</v>
      </c>
    </row>
    <row r="1398" spans="1:18" x14ac:dyDescent="0.25">
      <c r="B1398" s="1" t="s">
        <v>315</v>
      </c>
      <c r="C1398" s="1" t="s">
        <v>38</v>
      </c>
      <c r="D1398" s="1" t="s">
        <v>104</v>
      </c>
      <c r="E1398" s="1" t="s">
        <v>317</v>
      </c>
      <c r="F1398">
        <v>10</v>
      </c>
      <c r="G1398">
        <v>0.02</v>
      </c>
      <c r="H1398">
        <v>15</v>
      </c>
      <c r="I1398">
        <v>0.02</v>
      </c>
      <c r="K1398">
        <f t="shared" si="107"/>
        <v>36</v>
      </c>
      <c r="L1398">
        <f t="shared" si="108"/>
        <v>47</v>
      </c>
      <c r="M1398" t="str">
        <f>IF(COUNT(FIND({0,1,2,3,4,5,6,7,8,9},IF(ISBLANK(A1398),IF(LEN(TRIM(B1398))&gt;0,TRIM(B1398),TRIM(C1398)),"")))&gt;0,IF(ISBLANK(A1398),IF(LEN(TRIM(B1398))&gt;0,TRIM(B1398),TRIM(C1398)),""),"")</f>
        <v>08</v>
      </c>
      <c r="N1398" t="str">
        <f>IF(COUNT(FIND({0,1,2,3,4,5,6,7,8,9},IF(ISBLANK(A1398),IF(LEN(TRIM(B1398))&gt;0,TRIM(C1398),LEFT(D1398, 4)),"")))&gt;0,IF(ISBLANK(A1398),IF(LEN(TRIM(B1398))&gt;0,TRIM(C1398),LEFT(D1398, 4)),""),"")</f>
        <v>059</v>
      </c>
      <c r="O1398" t="str">
        <f t="shared" si="109"/>
        <v>Co</v>
      </c>
      <c r="P1398" t="str">
        <f>TRIM(IF(COUNT(FIND({0,1,2,3,4,5,6,7,8,9},B1398))&gt;0,D1398,IF(LEN(TRIM(B1398))&gt;0,CONCATENATE(B1398,C1398,D1398),MID(D1398,4,LEN(D1398)))))</f>
        <v>Jefferson</v>
      </c>
      <c r="Q1398">
        <f t="shared" si="110"/>
        <v>10</v>
      </c>
      <c r="R1398">
        <f t="shared" si="111"/>
        <v>15</v>
      </c>
    </row>
    <row r="1399" spans="1:18" x14ac:dyDescent="0.25">
      <c r="B1399" s="1" t="s">
        <v>99</v>
      </c>
      <c r="C1399" s="1" t="s">
        <v>48</v>
      </c>
      <c r="D1399" s="1" t="s">
        <v>729</v>
      </c>
      <c r="E1399" s="1" t="s">
        <v>102</v>
      </c>
      <c r="F1399">
        <v>10</v>
      </c>
      <c r="G1399">
        <v>0.02</v>
      </c>
      <c r="H1399">
        <v>15</v>
      </c>
      <c r="I1399">
        <v>0.02</v>
      </c>
      <c r="K1399">
        <f t="shared" si="107"/>
        <v>36</v>
      </c>
      <c r="L1399">
        <f t="shared" si="108"/>
        <v>47</v>
      </c>
      <c r="M1399" t="str">
        <f>IF(COUNT(FIND({0,1,2,3,4,5,6,7,8,9},IF(ISBLANK(A1399),IF(LEN(TRIM(B1399))&gt;0,TRIM(B1399),TRIM(C1399)),"")))&gt;0,IF(ISBLANK(A1399),IF(LEN(TRIM(B1399))&gt;0,TRIM(B1399),TRIM(C1399)),""),"")</f>
        <v>06</v>
      </c>
      <c r="N1399" t="str">
        <f>IF(COUNT(FIND({0,1,2,3,4,5,6,7,8,9},IF(ISBLANK(A1399),IF(LEN(TRIM(B1399))&gt;0,TRIM(C1399),LEFT(D1399, 4)),"")))&gt;0,IF(ISBLANK(A1399),IF(LEN(TRIM(B1399))&gt;0,TRIM(C1399),LEFT(D1399, 4)),""),"")</f>
        <v>029</v>
      </c>
      <c r="O1399" t="str">
        <f t="shared" si="109"/>
        <v>Ca</v>
      </c>
      <c r="P1399" t="str">
        <f>TRIM(IF(COUNT(FIND({0,1,2,3,4,5,6,7,8,9},B1399))&gt;0,D1399,IF(LEN(TRIM(B1399))&gt;0,CONCATENATE(B1399,C1399,D1399),MID(D1399,4,LEN(D1399)))))</f>
        <v>Kern</v>
      </c>
      <c r="Q1399">
        <f t="shared" si="110"/>
        <v>10</v>
      </c>
      <c r="R1399">
        <f t="shared" si="111"/>
        <v>15</v>
      </c>
    </row>
    <row r="1400" spans="1:18" x14ac:dyDescent="0.25">
      <c r="B1400" s="1" t="s">
        <v>120</v>
      </c>
      <c r="C1400" s="1" t="s">
        <v>60</v>
      </c>
      <c r="D1400" s="1" t="s">
        <v>685</v>
      </c>
      <c r="E1400" s="1" t="s">
        <v>123</v>
      </c>
      <c r="F1400">
        <v>10</v>
      </c>
      <c r="G1400">
        <v>0.02</v>
      </c>
      <c r="H1400">
        <v>13</v>
      </c>
      <c r="I1400">
        <v>0.01</v>
      </c>
      <c r="K1400">
        <f t="shared" si="107"/>
        <v>36</v>
      </c>
      <c r="L1400">
        <f t="shared" si="108"/>
        <v>47</v>
      </c>
      <c r="M1400" t="str">
        <f>IF(COUNT(FIND({0,1,2,3,4,5,6,7,8,9},IF(ISBLANK(A1400),IF(LEN(TRIM(B1400))&gt;0,TRIM(B1400),TRIM(C1400)),"")))&gt;0,IF(ISBLANK(A1400),IF(LEN(TRIM(B1400))&gt;0,TRIM(B1400),TRIM(C1400)),""),"")</f>
        <v>42</v>
      </c>
      <c r="N1400" t="str">
        <f>IF(COUNT(FIND({0,1,2,3,4,5,6,7,8,9},IF(ISBLANK(A1400),IF(LEN(TRIM(B1400))&gt;0,TRIM(C1400),LEFT(D1400, 4)),"")))&gt;0,IF(ISBLANK(A1400),IF(LEN(TRIM(B1400))&gt;0,TRIM(C1400),LEFT(D1400, 4)),""),"")</f>
        <v>027</v>
      </c>
      <c r="O1400" t="str">
        <f t="shared" si="109"/>
        <v>Pa</v>
      </c>
      <c r="P1400" t="str">
        <f>TRIM(IF(COUNT(FIND({0,1,2,3,4,5,6,7,8,9},B1400))&gt;0,D1400,IF(LEN(TRIM(B1400))&gt;0,CONCATENATE(B1400,C1400,D1400),MID(D1400,4,LEN(D1400)))))</f>
        <v>Centre</v>
      </c>
      <c r="Q1400">
        <f t="shared" si="110"/>
        <v>10</v>
      </c>
      <c r="R1400">
        <f t="shared" si="111"/>
        <v>13</v>
      </c>
    </row>
    <row r="1401" spans="1:18" x14ac:dyDescent="0.25">
      <c r="B1401" s="1" t="s">
        <v>194</v>
      </c>
      <c r="C1401" s="1" t="s">
        <v>195</v>
      </c>
      <c r="D1401" s="1" t="s">
        <v>196</v>
      </c>
      <c r="E1401" s="1" t="s">
        <v>197</v>
      </c>
      <c r="F1401">
        <v>103</v>
      </c>
      <c r="G1401">
        <v>0.23</v>
      </c>
      <c r="H1401">
        <v>178</v>
      </c>
      <c r="I1401">
        <v>0.2</v>
      </c>
      <c r="K1401">
        <f t="shared" si="107"/>
        <v>36</v>
      </c>
      <c r="L1401">
        <f t="shared" si="108"/>
        <v>47</v>
      </c>
      <c r="M1401" t="str">
        <f>IF(COUNT(FIND({0,1,2,3,4,5,6,7,8,9},IF(ISBLANK(A1401),IF(LEN(TRIM(B1401))&gt;0,TRIM(B1401),TRIM(C1401)),"")))&gt;0,IF(ISBLANK(A1401),IF(LEN(TRIM(B1401))&gt;0,TRIM(B1401),TRIM(C1401)),""),"")</f>
        <v/>
      </c>
      <c r="N1401" t="str">
        <f>IF(COUNT(FIND({0,1,2,3,4,5,6,7,8,9},IF(ISBLANK(A1401),IF(LEN(TRIM(B1401))&gt;0,TRIM(C1401),LEFT(D1401, 4)),"")))&gt;0,IF(ISBLANK(A1401),IF(LEN(TRIM(B1401))&gt;0,TRIM(C1401),LEFT(D1401, 4)),""),"")</f>
        <v/>
      </c>
      <c r="O1401" t="str">
        <f t="shared" si="109"/>
        <v>XX</v>
      </c>
      <c r="P1401" t="str">
        <f>TRIM(IF(COUNT(FIND({0,1,2,3,4,5,6,7,8,9},B1401))&gt;0,D1401,IF(LEN(TRIM(B1401))&gt;0,CONCATENATE(B1401,C1401,D1401),MID(D1401,4,LEN(D1401)))))</f>
        <v>Same State</v>
      </c>
      <c r="Q1401">
        <f t="shared" si="110"/>
        <v>103</v>
      </c>
      <c r="R1401">
        <f t="shared" si="111"/>
        <v>178</v>
      </c>
    </row>
    <row r="1402" spans="1:18" x14ac:dyDescent="0.25">
      <c r="B1402" s="1" t="s">
        <v>198</v>
      </c>
      <c r="C1402" s="1" t="s">
        <v>199</v>
      </c>
      <c r="D1402" s="1" t="s">
        <v>200</v>
      </c>
      <c r="E1402" s="1" t="s">
        <v>197</v>
      </c>
      <c r="F1402">
        <v>197</v>
      </c>
      <c r="G1402">
        <v>0.43</v>
      </c>
      <c r="H1402">
        <v>323</v>
      </c>
      <c r="I1402">
        <v>0.35</v>
      </c>
      <c r="K1402">
        <f t="shared" si="107"/>
        <v>36</v>
      </c>
      <c r="L1402">
        <f t="shared" si="108"/>
        <v>47</v>
      </c>
      <c r="M1402" t="str">
        <f>IF(COUNT(FIND({0,1,2,3,4,5,6,7,8,9},IF(ISBLANK(A1402),IF(LEN(TRIM(B1402))&gt;0,TRIM(B1402),TRIM(C1402)),"")))&gt;0,IF(ISBLANK(A1402),IF(LEN(TRIM(B1402))&gt;0,TRIM(B1402),TRIM(C1402)),""),"")</f>
        <v/>
      </c>
      <c r="N1402" t="str">
        <f>IF(COUNT(FIND({0,1,2,3,4,5,6,7,8,9},IF(ISBLANK(A1402),IF(LEN(TRIM(B1402))&gt;0,TRIM(C1402),LEFT(D1402, 4)),"")))&gt;0,IF(ISBLANK(A1402),IF(LEN(TRIM(B1402))&gt;0,TRIM(C1402),LEFT(D1402, 4)),""),"")</f>
        <v/>
      </c>
      <c r="O1402" t="str">
        <f t="shared" si="109"/>
        <v>XX</v>
      </c>
      <c r="P1402" t="str">
        <f>TRIM(IF(COUNT(FIND({0,1,2,3,4,5,6,7,8,9},B1402))&gt;0,D1402,IF(LEN(TRIM(B1402))&gt;0,CONCATENATE(B1402,C1402,D1402),MID(D1402,4,LEN(D1402)))))</f>
        <v>Region 1: Northeast</v>
      </c>
      <c r="Q1402">
        <f t="shared" si="110"/>
        <v>197</v>
      </c>
      <c r="R1402">
        <f t="shared" si="111"/>
        <v>323</v>
      </c>
    </row>
    <row r="1403" spans="1:18" x14ac:dyDescent="0.25">
      <c r="B1403" s="1" t="s">
        <v>198</v>
      </c>
      <c r="C1403" s="1" t="s">
        <v>199</v>
      </c>
      <c r="D1403" s="1" t="s">
        <v>201</v>
      </c>
      <c r="E1403" s="1" t="s">
        <v>197</v>
      </c>
      <c r="F1403">
        <v>261</v>
      </c>
      <c r="G1403">
        <v>0.57999999999999996</v>
      </c>
      <c r="H1403">
        <v>470</v>
      </c>
      <c r="I1403">
        <v>0.52</v>
      </c>
      <c r="K1403">
        <f t="shared" si="107"/>
        <v>36</v>
      </c>
      <c r="L1403">
        <f t="shared" si="108"/>
        <v>47</v>
      </c>
      <c r="M1403" t="str">
        <f>IF(COUNT(FIND({0,1,2,3,4,5,6,7,8,9},IF(ISBLANK(A1403),IF(LEN(TRIM(B1403))&gt;0,TRIM(B1403),TRIM(C1403)),"")))&gt;0,IF(ISBLANK(A1403),IF(LEN(TRIM(B1403))&gt;0,TRIM(B1403),TRIM(C1403)),""),"")</f>
        <v/>
      </c>
      <c r="N1403" t="str">
        <f>IF(COUNT(FIND({0,1,2,3,4,5,6,7,8,9},IF(ISBLANK(A1403),IF(LEN(TRIM(B1403))&gt;0,TRIM(C1403),LEFT(D1403, 4)),"")))&gt;0,IF(ISBLANK(A1403),IF(LEN(TRIM(B1403))&gt;0,TRIM(C1403),LEFT(D1403, 4)),""),"")</f>
        <v/>
      </c>
      <c r="O1403" t="str">
        <f t="shared" si="109"/>
        <v>XX</v>
      </c>
      <c r="P1403" t="str">
        <f>TRIM(IF(COUNT(FIND({0,1,2,3,4,5,6,7,8,9},B1403))&gt;0,D1403,IF(LEN(TRIM(B1403))&gt;0,CONCATENATE(B1403,C1403,D1403),MID(D1403,4,LEN(D1403)))))</f>
        <v>Region 2: Midwest</v>
      </c>
      <c r="Q1403">
        <f t="shared" si="110"/>
        <v>261</v>
      </c>
      <c r="R1403">
        <f t="shared" si="111"/>
        <v>470</v>
      </c>
    </row>
    <row r="1404" spans="1:18" x14ac:dyDescent="0.25">
      <c r="B1404" s="1" t="s">
        <v>198</v>
      </c>
      <c r="C1404" s="1" t="s">
        <v>199</v>
      </c>
      <c r="D1404" s="1" t="s">
        <v>202</v>
      </c>
      <c r="E1404" s="1" t="s">
        <v>197</v>
      </c>
      <c r="F1404">
        <v>874</v>
      </c>
      <c r="G1404">
        <v>1.93</v>
      </c>
      <c r="H1404">
        <v>1757</v>
      </c>
      <c r="I1404">
        <v>1.93</v>
      </c>
      <c r="K1404">
        <f t="shared" si="107"/>
        <v>36</v>
      </c>
      <c r="L1404">
        <f t="shared" si="108"/>
        <v>47</v>
      </c>
      <c r="M1404" t="str">
        <f>IF(COUNT(FIND({0,1,2,3,4,5,6,7,8,9},IF(ISBLANK(A1404),IF(LEN(TRIM(B1404))&gt;0,TRIM(B1404),TRIM(C1404)),"")))&gt;0,IF(ISBLANK(A1404),IF(LEN(TRIM(B1404))&gt;0,TRIM(B1404),TRIM(C1404)),""),"")</f>
        <v/>
      </c>
      <c r="N1404" t="str">
        <f>IF(COUNT(FIND({0,1,2,3,4,5,6,7,8,9},IF(ISBLANK(A1404),IF(LEN(TRIM(B1404))&gt;0,TRIM(C1404),LEFT(D1404, 4)),"")))&gt;0,IF(ISBLANK(A1404),IF(LEN(TRIM(B1404))&gt;0,TRIM(C1404),LEFT(D1404, 4)),""),"")</f>
        <v/>
      </c>
      <c r="O1404" t="str">
        <f t="shared" si="109"/>
        <v>XX</v>
      </c>
      <c r="P1404" t="str">
        <f>TRIM(IF(COUNT(FIND({0,1,2,3,4,5,6,7,8,9},B1404))&gt;0,D1404,IF(LEN(TRIM(B1404))&gt;0,CONCATENATE(B1404,C1404,D1404),MID(D1404,4,LEN(D1404)))))</f>
        <v>Region 3: South</v>
      </c>
      <c r="Q1404">
        <f t="shared" si="110"/>
        <v>874</v>
      </c>
      <c r="R1404">
        <f t="shared" si="111"/>
        <v>1757</v>
      </c>
    </row>
    <row r="1405" spans="1:18" x14ac:dyDescent="0.25">
      <c r="B1405" s="1" t="s">
        <v>198</v>
      </c>
      <c r="C1405" s="1" t="s">
        <v>199</v>
      </c>
      <c r="D1405" s="1" t="s">
        <v>203</v>
      </c>
      <c r="E1405" s="1" t="s">
        <v>197</v>
      </c>
      <c r="F1405">
        <v>207</v>
      </c>
      <c r="G1405">
        <v>0.46</v>
      </c>
      <c r="H1405">
        <v>349</v>
      </c>
      <c r="I1405">
        <v>0.38</v>
      </c>
      <c r="K1405">
        <f t="shared" si="107"/>
        <v>36</v>
      </c>
      <c r="L1405">
        <f t="shared" si="108"/>
        <v>47</v>
      </c>
      <c r="M1405" t="str">
        <f>IF(COUNT(FIND({0,1,2,3,4,5,6,7,8,9},IF(ISBLANK(A1405),IF(LEN(TRIM(B1405))&gt;0,TRIM(B1405),TRIM(C1405)),"")))&gt;0,IF(ISBLANK(A1405),IF(LEN(TRIM(B1405))&gt;0,TRIM(B1405),TRIM(C1405)),""),"")</f>
        <v/>
      </c>
      <c r="N1405" t="str">
        <f>IF(COUNT(FIND({0,1,2,3,4,5,6,7,8,9},IF(ISBLANK(A1405),IF(LEN(TRIM(B1405))&gt;0,TRIM(C1405),LEFT(D1405, 4)),"")))&gt;0,IF(ISBLANK(A1405),IF(LEN(TRIM(B1405))&gt;0,TRIM(C1405),LEFT(D1405, 4)),""),"")</f>
        <v/>
      </c>
      <c r="O1405" t="str">
        <f t="shared" si="109"/>
        <v>XX</v>
      </c>
      <c r="P1405" t="str">
        <f>TRIM(IF(COUNT(FIND({0,1,2,3,4,5,6,7,8,9},B1405))&gt;0,D1405,IF(LEN(TRIM(B1405))&gt;0,CONCATENATE(B1405,C1405,D1405),MID(D1405,4,LEN(D1405)))))</f>
        <v>Region 4: West</v>
      </c>
      <c r="Q1405">
        <f t="shared" si="110"/>
        <v>207</v>
      </c>
      <c r="R1405">
        <f t="shared" si="111"/>
        <v>349</v>
      </c>
    </row>
    <row r="1406" spans="1:18" x14ac:dyDescent="0.25">
      <c r="B1406" s="1" t="s">
        <v>204</v>
      </c>
      <c r="C1406" s="1" t="s">
        <v>205</v>
      </c>
      <c r="D1406" s="1" t="s">
        <v>474</v>
      </c>
      <c r="E1406" s="1" t="s">
        <v>197</v>
      </c>
      <c r="F1406">
        <v>669420</v>
      </c>
      <c r="H1406">
        <v>1430303</v>
      </c>
      <c r="K1406">
        <f t="shared" si="107"/>
        <v>36</v>
      </c>
      <c r="L1406">
        <f t="shared" si="108"/>
        <v>47</v>
      </c>
      <c r="M1406" t="str">
        <f>IF(COUNT(FIND({0,1,2,3,4,5,6,7,8,9},IF(ISBLANK(A1406),IF(LEN(TRIM(B1406))&gt;0,TRIM(B1406),TRIM(C1406)),"")))&gt;0,IF(ISBLANK(A1406),IF(LEN(TRIM(B1406))&gt;0,TRIM(B1406),TRIM(C1406)),""),"")</f>
        <v>36</v>
      </c>
      <c r="N1406" t="str">
        <f>IF(COUNT(FIND({0,1,2,3,4,5,6,7,8,9},IF(ISBLANK(A1406),IF(LEN(TRIM(B1406))&gt;0,TRIM(C1406),LEFT(D1406, 4)),"")))&gt;0,IF(ISBLANK(A1406),IF(LEN(TRIM(B1406))&gt;0,TRIM(C1406),LEFT(D1406, 4)),""),"")</f>
        <v xml:space="preserve">047 </v>
      </c>
      <c r="O1406" t="str">
        <f t="shared" si="109"/>
        <v>XX</v>
      </c>
      <c r="P1406" t="str">
        <f>TRIM(IF(COUNT(FIND({0,1,2,3,4,5,6,7,8,9},B1406))&gt;0,D1406,IF(LEN(TRIM(B1406))&gt;0,CONCATENATE(B1406,C1406,D1406),MID(D1406,4,LEN(D1406)))))</f>
        <v>County Non-Migrants</v>
      </c>
      <c r="Q1406">
        <f t="shared" si="110"/>
        <v>669420</v>
      </c>
      <c r="R1406">
        <f t="shared" si="111"/>
        <v>1430303</v>
      </c>
    </row>
    <row r="1407" spans="1:18" x14ac:dyDescent="0.25">
      <c r="A1407">
        <v>36</v>
      </c>
      <c r="B1407" s="1" t="s">
        <v>413</v>
      </c>
      <c r="C1407" s="1" t="s">
        <v>283</v>
      </c>
      <c r="D1407" s="1" t="s">
        <v>475</v>
      </c>
      <c r="E1407" s="1" t="s">
        <v>12</v>
      </c>
      <c r="F1407">
        <v>546</v>
      </c>
      <c r="H1407">
        <v>1133</v>
      </c>
      <c r="K1407">
        <f t="shared" si="107"/>
        <v>36</v>
      </c>
      <c r="L1407">
        <f t="shared" si="108"/>
        <v>49</v>
      </c>
      <c r="M1407" t="str">
        <f>IF(COUNT(FIND({0,1,2,3,4,5,6,7,8,9},IF(ISBLANK(A1407),IF(LEN(TRIM(B1407))&gt;0,TRIM(B1407),TRIM(C1407)),"")))&gt;0,IF(ISBLANK(A1407),IF(LEN(TRIM(B1407))&gt;0,TRIM(B1407),TRIM(C1407)),""),"")</f>
        <v/>
      </c>
      <c r="N1407" t="str">
        <f>IF(COUNT(FIND({0,1,2,3,4,5,6,7,8,9},IF(ISBLANK(A1407),IF(LEN(TRIM(B1407))&gt;0,TRIM(C1407),LEFT(D1407, 4)),"")))&gt;0,IF(ISBLANK(A1407),IF(LEN(TRIM(B1407))&gt;0,TRIM(C1407),LEFT(D1407, 4)),""),"")</f>
        <v/>
      </c>
      <c r="O1407" t="str">
        <f t="shared" si="109"/>
        <v>NY</v>
      </c>
      <c r="P1407" t="str">
        <f>TRIM(IF(COUNT(FIND({0,1,2,3,4,5,6,7,8,9},B1407))&gt;0,D1407,IF(LEN(TRIM(B1407))&gt;0,CONCATENATE(B1407,C1407,D1407),MID(D1407,4,LEN(D1407)))))</f>
        <v>Lewis Total Migration Fl</v>
      </c>
      <c r="Q1407">
        <f t="shared" si="110"/>
        <v>546</v>
      </c>
      <c r="R1407">
        <f t="shared" si="111"/>
        <v>1133</v>
      </c>
    </row>
    <row r="1408" spans="1:18" x14ac:dyDescent="0.25">
      <c r="B1408" s="1" t="s">
        <v>13</v>
      </c>
      <c r="C1408" s="1" t="s">
        <v>103</v>
      </c>
      <c r="D1408" s="1" t="s">
        <v>104</v>
      </c>
      <c r="E1408" s="1" t="s">
        <v>12</v>
      </c>
      <c r="F1408">
        <v>117</v>
      </c>
      <c r="G1408">
        <v>21.43</v>
      </c>
      <c r="H1408">
        <v>269</v>
      </c>
      <c r="I1408">
        <v>23.74</v>
      </c>
      <c r="K1408">
        <f t="shared" si="107"/>
        <v>36</v>
      </c>
      <c r="L1408">
        <f t="shared" si="108"/>
        <v>49</v>
      </c>
      <c r="M1408" t="str">
        <f>IF(COUNT(FIND({0,1,2,3,4,5,6,7,8,9},IF(ISBLANK(A1408),IF(LEN(TRIM(B1408))&gt;0,TRIM(B1408),TRIM(C1408)),"")))&gt;0,IF(ISBLANK(A1408),IF(LEN(TRIM(B1408))&gt;0,TRIM(B1408),TRIM(C1408)),""),"")</f>
        <v>36</v>
      </c>
      <c r="N1408" t="str">
        <f>IF(COUNT(FIND({0,1,2,3,4,5,6,7,8,9},IF(ISBLANK(A1408),IF(LEN(TRIM(B1408))&gt;0,TRIM(C1408),LEFT(D1408, 4)),"")))&gt;0,IF(ISBLANK(A1408),IF(LEN(TRIM(B1408))&gt;0,TRIM(C1408),LEFT(D1408, 4)),""),"")</f>
        <v>045</v>
      </c>
      <c r="O1408" t="str">
        <f t="shared" si="109"/>
        <v>NY</v>
      </c>
      <c r="P1408" t="str">
        <f>TRIM(IF(COUNT(FIND({0,1,2,3,4,5,6,7,8,9},B1408))&gt;0,D1408,IF(LEN(TRIM(B1408))&gt;0,CONCATENATE(B1408,C1408,D1408),MID(D1408,4,LEN(D1408)))))</f>
        <v>Jefferson</v>
      </c>
      <c r="Q1408">
        <f t="shared" si="110"/>
        <v>117</v>
      </c>
      <c r="R1408">
        <f t="shared" si="111"/>
        <v>269</v>
      </c>
    </row>
    <row r="1409" spans="1:18" x14ac:dyDescent="0.25">
      <c r="B1409" s="1" t="s">
        <v>13</v>
      </c>
      <c r="C1409" s="1" t="s">
        <v>46</v>
      </c>
      <c r="D1409" s="1" t="s">
        <v>47</v>
      </c>
      <c r="E1409" s="1" t="s">
        <v>12</v>
      </c>
      <c r="F1409">
        <v>73</v>
      </c>
      <c r="G1409">
        <v>13.37</v>
      </c>
      <c r="H1409">
        <v>142</v>
      </c>
      <c r="I1409">
        <v>12.53</v>
      </c>
      <c r="K1409">
        <f t="shared" si="107"/>
        <v>36</v>
      </c>
      <c r="L1409">
        <f t="shared" si="108"/>
        <v>49</v>
      </c>
      <c r="M1409" t="str">
        <f>IF(COUNT(FIND({0,1,2,3,4,5,6,7,8,9},IF(ISBLANK(A1409),IF(LEN(TRIM(B1409))&gt;0,TRIM(B1409),TRIM(C1409)),"")))&gt;0,IF(ISBLANK(A1409),IF(LEN(TRIM(B1409))&gt;0,TRIM(B1409),TRIM(C1409)),""),"")</f>
        <v>36</v>
      </c>
      <c r="N1409" t="str">
        <f>IF(COUNT(FIND({0,1,2,3,4,5,6,7,8,9},IF(ISBLANK(A1409),IF(LEN(TRIM(B1409))&gt;0,TRIM(C1409),LEFT(D1409, 4)),"")))&gt;0,IF(ISBLANK(A1409),IF(LEN(TRIM(B1409))&gt;0,TRIM(C1409),LEFT(D1409, 4)),""),"")</f>
        <v>065</v>
      </c>
      <c r="O1409" t="str">
        <f t="shared" si="109"/>
        <v>NY</v>
      </c>
      <c r="P1409" t="str">
        <f>TRIM(IF(COUNT(FIND({0,1,2,3,4,5,6,7,8,9},B1409))&gt;0,D1409,IF(LEN(TRIM(B1409))&gt;0,CONCATENATE(B1409,C1409,D1409),MID(D1409,4,LEN(D1409)))))</f>
        <v>Oneida</v>
      </c>
      <c r="Q1409">
        <f t="shared" si="110"/>
        <v>73</v>
      </c>
      <c r="R1409">
        <f t="shared" si="111"/>
        <v>142</v>
      </c>
    </row>
    <row r="1410" spans="1:18" x14ac:dyDescent="0.25">
      <c r="B1410" s="1" t="s">
        <v>13</v>
      </c>
      <c r="C1410" s="1" t="s">
        <v>87</v>
      </c>
      <c r="D1410" s="1" t="s">
        <v>88</v>
      </c>
      <c r="E1410" s="1" t="s">
        <v>12</v>
      </c>
      <c r="F1410">
        <v>40</v>
      </c>
      <c r="G1410">
        <v>7.33</v>
      </c>
      <c r="H1410">
        <v>80</v>
      </c>
      <c r="I1410">
        <v>7.06</v>
      </c>
      <c r="K1410">
        <f t="shared" si="107"/>
        <v>36</v>
      </c>
      <c r="L1410">
        <f t="shared" si="108"/>
        <v>49</v>
      </c>
      <c r="M1410" t="str">
        <f>IF(COUNT(FIND({0,1,2,3,4,5,6,7,8,9},IF(ISBLANK(A1410),IF(LEN(TRIM(B1410))&gt;0,TRIM(B1410),TRIM(C1410)),"")))&gt;0,IF(ISBLANK(A1410),IF(LEN(TRIM(B1410))&gt;0,TRIM(B1410),TRIM(C1410)),""),"")</f>
        <v>36</v>
      </c>
      <c r="N1410" t="str">
        <f>IF(COUNT(FIND({0,1,2,3,4,5,6,7,8,9},IF(ISBLANK(A1410),IF(LEN(TRIM(B1410))&gt;0,TRIM(C1410),LEFT(D1410, 4)),"")))&gt;0,IF(ISBLANK(A1410),IF(LEN(TRIM(B1410))&gt;0,TRIM(C1410),LEFT(D1410, 4)),""),"")</f>
        <v>089</v>
      </c>
      <c r="O1410" t="str">
        <f t="shared" si="109"/>
        <v>NY</v>
      </c>
      <c r="P1410" t="str">
        <f>TRIM(IF(COUNT(FIND({0,1,2,3,4,5,6,7,8,9},B1410))&gt;0,D1410,IF(LEN(TRIM(B1410))&gt;0,CONCATENATE(B1410,C1410,D1410),MID(D1410,4,LEN(D1410)))))</f>
        <v>St. Lawrence</v>
      </c>
      <c r="Q1410">
        <f t="shared" si="110"/>
        <v>40</v>
      </c>
      <c r="R1410">
        <f t="shared" si="111"/>
        <v>80</v>
      </c>
    </row>
    <row r="1411" spans="1:18" x14ac:dyDescent="0.25">
      <c r="B1411" s="1" t="s">
        <v>13</v>
      </c>
      <c r="C1411" s="1" t="s">
        <v>26</v>
      </c>
      <c r="D1411" s="1" t="s">
        <v>27</v>
      </c>
      <c r="E1411" s="1" t="s">
        <v>12</v>
      </c>
      <c r="F1411">
        <v>19</v>
      </c>
      <c r="G1411">
        <v>3.48</v>
      </c>
      <c r="H1411">
        <v>24</v>
      </c>
      <c r="I1411">
        <v>2.12</v>
      </c>
      <c r="K1411">
        <f t="shared" si="107"/>
        <v>36</v>
      </c>
      <c r="L1411">
        <f t="shared" si="108"/>
        <v>49</v>
      </c>
      <c r="M1411" t="str">
        <f>IF(COUNT(FIND({0,1,2,3,4,5,6,7,8,9},IF(ISBLANK(A1411),IF(LEN(TRIM(B1411))&gt;0,TRIM(B1411),TRIM(C1411)),"")))&gt;0,IF(ISBLANK(A1411),IF(LEN(TRIM(B1411))&gt;0,TRIM(B1411),TRIM(C1411)),""),"")</f>
        <v>36</v>
      </c>
      <c r="N1411" t="str">
        <f>IF(COUNT(FIND({0,1,2,3,4,5,6,7,8,9},IF(ISBLANK(A1411),IF(LEN(TRIM(B1411))&gt;0,TRIM(C1411),LEFT(D1411, 4)),"")))&gt;0,IF(ISBLANK(A1411),IF(LEN(TRIM(B1411))&gt;0,TRIM(C1411),LEFT(D1411, 4)),""),"")</f>
        <v>067</v>
      </c>
      <c r="O1411" t="str">
        <f t="shared" si="109"/>
        <v>NY</v>
      </c>
      <c r="P1411" t="str">
        <f>TRIM(IF(COUNT(FIND({0,1,2,3,4,5,6,7,8,9},B1411))&gt;0,D1411,IF(LEN(TRIM(B1411))&gt;0,CONCATENATE(B1411,C1411,D1411),MID(D1411,4,LEN(D1411)))))</f>
        <v>Onondaga</v>
      </c>
      <c r="Q1411">
        <f t="shared" si="110"/>
        <v>19</v>
      </c>
      <c r="R1411">
        <f t="shared" si="111"/>
        <v>24</v>
      </c>
    </row>
    <row r="1412" spans="1:18" x14ac:dyDescent="0.25">
      <c r="B1412" s="1" t="s">
        <v>13</v>
      </c>
      <c r="C1412" s="1" t="s">
        <v>32</v>
      </c>
      <c r="D1412" s="1" t="s">
        <v>33</v>
      </c>
      <c r="E1412" s="1" t="s">
        <v>12</v>
      </c>
      <c r="F1412">
        <v>17</v>
      </c>
      <c r="G1412">
        <v>3.11</v>
      </c>
      <c r="H1412">
        <v>24</v>
      </c>
      <c r="I1412">
        <v>2.12</v>
      </c>
      <c r="K1412">
        <f t="shared" ref="K1412:K1475" si="112">VALUE(IF(ISBLANK(A1412),K1411,A1412))</f>
        <v>36</v>
      </c>
      <c r="L1412">
        <f t="shared" ref="L1412:L1475" si="113">VALUE(IF(ISBLANK(A1412),L1411,CONCATENATE(TRIM(B1412),TRIM(C1412))))</f>
        <v>49</v>
      </c>
      <c r="M1412" t="str">
        <f>IF(COUNT(FIND({0,1,2,3,4,5,6,7,8,9},IF(ISBLANK(A1412),IF(LEN(TRIM(B1412))&gt;0,TRIM(B1412),TRIM(C1412)),"")))&gt;0,IF(ISBLANK(A1412),IF(LEN(TRIM(B1412))&gt;0,TRIM(B1412),TRIM(C1412)),""),"")</f>
        <v>36</v>
      </c>
      <c r="N1412" t="str">
        <f>IF(COUNT(FIND({0,1,2,3,4,5,6,7,8,9},IF(ISBLANK(A1412),IF(LEN(TRIM(B1412))&gt;0,TRIM(C1412),LEFT(D1412, 4)),"")))&gt;0,IF(ISBLANK(A1412),IF(LEN(TRIM(B1412))&gt;0,TRIM(C1412),LEFT(D1412, 4)),""),"")</f>
        <v>055</v>
      </c>
      <c r="O1412" t="str">
        <f t="shared" ref="O1412:O1475" si="114">IF(LEN(TRIM(E1412))&gt;0,E1412,"XX")</f>
        <v>NY</v>
      </c>
      <c r="P1412" t="str">
        <f>TRIM(IF(COUNT(FIND({0,1,2,3,4,5,6,7,8,9},B1412))&gt;0,D1412,IF(LEN(TRIM(B1412))&gt;0,CONCATENATE(B1412,C1412,D1412),MID(D1412,4,LEN(D1412)))))</f>
        <v>Monroe</v>
      </c>
      <c r="Q1412">
        <f t="shared" ref="Q1412:Q1475" si="115">F1412</f>
        <v>17</v>
      </c>
      <c r="R1412">
        <f t="shared" ref="R1412:R1475" si="116">H1412</f>
        <v>24</v>
      </c>
    </row>
    <row r="1413" spans="1:18" x14ac:dyDescent="0.25">
      <c r="B1413" s="1" t="s">
        <v>40</v>
      </c>
      <c r="C1413" s="1" t="s">
        <v>62</v>
      </c>
      <c r="D1413" s="1" t="s">
        <v>363</v>
      </c>
      <c r="E1413" s="1" t="s">
        <v>43</v>
      </c>
      <c r="F1413">
        <v>15</v>
      </c>
      <c r="G1413">
        <v>2.75</v>
      </c>
      <c r="H1413">
        <v>36</v>
      </c>
      <c r="I1413">
        <v>3.18</v>
      </c>
      <c r="K1413">
        <f t="shared" si="112"/>
        <v>36</v>
      </c>
      <c r="L1413">
        <f t="shared" si="113"/>
        <v>49</v>
      </c>
      <c r="M1413" t="str">
        <f>IF(COUNT(FIND({0,1,2,3,4,5,6,7,8,9},IF(ISBLANK(A1413),IF(LEN(TRIM(B1413))&gt;0,TRIM(B1413),TRIM(C1413)),"")))&gt;0,IF(ISBLANK(A1413),IF(LEN(TRIM(B1413))&gt;0,TRIM(B1413),TRIM(C1413)),""),"")</f>
        <v>57</v>
      </c>
      <c r="N1413" t="str">
        <f>IF(COUNT(FIND({0,1,2,3,4,5,6,7,8,9},IF(ISBLANK(A1413),IF(LEN(TRIM(B1413))&gt;0,TRIM(C1413),LEFT(D1413, 4)),"")))&gt;0,IF(ISBLANK(A1413),IF(LEN(TRIM(B1413))&gt;0,TRIM(C1413),LEFT(D1413, 4)),""),"")</f>
        <v>005</v>
      </c>
      <c r="O1413" t="str">
        <f t="shared" si="114"/>
        <v>FR</v>
      </c>
      <c r="P1413" t="str">
        <f>TRIM(IF(COUNT(FIND({0,1,2,3,4,5,6,7,8,9},B1413))&gt;0,D1413,IF(LEN(TRIM(B1413))&gt;0,CONCATENATE(B1413,C1413,D1413),MID(D1413,4,LEN(D1413)))))</f>
        <v>APO / FPO Zip Code</v>
      </c>
      <c r="Q1413">
        <f t="shared" si="115"/>
        <v>15</v>
      </c>
      <c r="R1413">
        <f t="shared" si="116"/>
        <v>36</v>
      </c>
    </row>
    <row r="1414" spans="1:18" x14ac:dyDescent="0.25">
      <c r="B1414" s="1" t="s">
        <v>13</v>
      </c>
      <c r="C1414" s="1" t="s">
        <v>133</v>
      </c>
      <c r="D1414" s="1" t="s">
        <v>134</v>
      </c>
      <c r="E1414" s="1" t="s">
        <v>12</v>
      </c>
      <c r="F1414">
        <v>11</v>
      </c>
      <c r="G1414">
        <v>2.0099999999999998</v>
      </c>
      <c r="H1414">
        <v>18</v>
      </c>
      <c r="I1414">
        <v>1.59</v>
      </c>
      <c r="K1414">
        <f t="shared" si="112"/>
        <v>36</v>
      </c>
      <c r="L1414">
        <f t="shared" si="113"/>
        <v>49</v>
      </c>
      <c r="M1414" t="str">
        <f>IF(COUNT(FIND({0,1,2,3,4,5,6,7,8,9},IF(ISBLANK(A1414),IF(LEN(TRIM(B1414))&gt;0,TRIM(B1414),TRIM(C1414)),"")))&gt;0,IF(ISBLANK(A1414),IF(LEN(TRIM(B1414))&gt;0,TRIM(B1414),TRIM(C1414)),""),"")</f>
        <v>36</v>
      </c>
      <c r="N1414" t="str">
        <f>IF(COUNT(FIND({0,1,2,3,4,5,6,7,8,9},IF(ISBLANK(A1414),IF(LEN(TRIM(B1414))&gt;0,TRIM(C1414),LEFT(D1414, 4)),"")))&gt;0,IF(ISBLANK(A1414),IF(LEN(TRIM(B1414))&gt;0,TRIM(C1414),LEFT(D1414, 4)),""),"")</f>
        <v>075</v>
      </c>
      <c r="O1414" t="str">
        <f t="shared" si="114"/>
        <v>NY</v>
      </c>
      <c r="P1414" t="str">
        <f>TRIM(IF(COUNT(FIND({0,1,2,3,4,5,6,7,8,9},B1414))&gt;0,D1414,IF(LEN(TRIM(B1414))&gt;0,CONCATENATE(B1414,C1414,D1414),MID(D1414,4,LEN(D1414)))))</f>
        <v>Oswego</v>
      </c>
      <c r="Q1414">
        <f t="shared" si="115"/>
        <v>11</v>
      </c>
      <c r="R1414">
        <f t="shared" si="116"/>
        <v>18</v>
      </c>
    </row>
    <row r="1415" spans="1:18" x14ac:dyDescent="0.25">
      <c r="B1415" s="1" t="s">
        <v>194</v>
      </c>
      <c r="C1415" s="1" t="s">
        <v>195</v>
      </c>
      <c r="D1415" s="1" t="s">
        <v>196</v>
      </c>
      <c r="E1415" s="1" t="s">
        <v>197</v>
      </c>
      <c r="F1415">
        <v>76</v>
      </c>
      <c r="G1415">
        <v>13.92</v>
      </c>
      <c r="H1415">
        <v>131</v>
      </c>
      <c r="I1415">
        <v>11.56</v>
      </c>
      <c r="K1415">
        <f t="shared" si="112"/>
        <v>36</v>
      </c>
      <c r="L1415">
        <f t="shared" si="113"/>
        <v>49</v>
      </c>
      <c r="M1415" t="str">
        <f>IF(COUNT(FIND({0,1,2,3,4,5,6,7,8,9},IF(ISBLANK(A1415),IF(LEN(TRIM(B1415))&gt;0,TRIM(B1415),TRIM(C1415)),"")))&gt;0,IF(ISBLANK(A1415),IF(LEN(TRIM(B1415))&gt;0,TRIM(B1415),TRIM(C1415)),""),"")</f>
        <v/>
      </c>
      <c r="N1415" t="str">
        <f>IF(COUNT(FIND({0,1,2,3,4,5,6,7,8,9},IF(ISBLANK(A1415),IF(LEN(TRIM(B1415))&gt;0,TRIM(C1415),LEFT(D1415, 4)),"")))&gt;0,IF(ISBLANK(A1415),IF(LEN(TRIM(B1415))&gt;0,TRIM(C1415),LEFT(D1415, 4)),""),"")</f>
        <v/>
      </c>
      <c r="O1415" t="str">
        <f t="shared" si="114"/>
        <v>XX</v>
      </c>
      <c r="P1415" t="str">
        <f>TRIM(IF(COUNT(FIND({0,1,2,3,4,5,6,7,8,9},B1415))&gt;0,D1415,IF(LEN(TRIM(B1415))&gt;0,CONCATENATE(B1415,C1415,D1415),MID(D1415,4,LEN(D1415)))))</f>
        <v>Same State</v>
      </c>
      <c r="Q1415">
        <f t="shared" si="115"/>
        <v>76</v>
      </c>
      <c r="R1415">
        <f t="shared" si="116"/>
        <v>131</v>
      </c>
    </row>
    <row r="1416" spans="1:18" x14ac:dyDescent="0.25">
      <c r="B1416" s="1" t="s">
        <v>198</v>
      </c>
      <c r="C1416" s="1" t="s">
        <v>199</v>
      </c>
      <c r="D1416" s="1" t="s">
        <v>200</v>
      </c>
      <c r="E1416" s="1" t="s">
        <v>197</v>
      </c>
      <c r="F1416">
        <v>43</v>
      </c>
      <c r="G1416">
        <v>7.88</v>
      </c>
      <c r="H1416">
        <v>81</v>
      </c>
      <c r="I1416">
        <v>7.15</v>
      </c>
      <c r="K1416">
        <f t="shared" si="112"/>
        <v>36</v>
      </c>
      <c r="L1416">
        <f t="shared" si="113"/>
        <v>49</v>
      </c>
      <c r="M1416" t="str">
        <f>IF(COUNT(FIND({0,1,2,3,4,5,6,7,8,9},IF(ISBLANK(A1416),IF(LEN(TRIM(B1416))&gt;0,TRIM(B1416),TRIM(C1416)),"")))&gt;0,IF(ISBLANK(A1416),IF(LEN(TRIM(B1416))&gt;0,TRIM(B1416),TRIM(C1416)),""),"")</f>
        <v/>
      </c>
      <c r="N1416" t="str">
        <f>IF(COUNT(FIND({0,1,2,3,4,5,6,7,8,9},IF(ISBLANK(A1416),IF(LEN(TRIM(B1416))&gt;0,TRIM(C1416),LEFT(D1416, 4)),"")))&gt;0,IF(ISBLANK(A1416),IF(LEN(TRIM(B1416))&gt;0,TRIM(C1416),LEFT(D1416, 4)),""),"")</f>
        <v/>
      </c>
      <c r="O1416" t="str">
        <f t="shared" si="114"/>
        <v>XX</v>
      </c>
      <c r="P1416" t="str">
        <f>TRIM(IF(COUNT(FIND({0,1,2,3,4,5,6,7,8,9},B1416))&gt;0,D1416,IF(LEN(TRIM(B1416))&gt;0,CONCATENATE(B1416,C1416,D1416),MID(D1416,4,LEN(D1416)))))</f>
        <v>Region 1: Northeast</v>
      </c>
      <c r="Q1416">
        <f t="shared" si="115"/>
        <v>43</v>
      </c>
      <c r="R1416">
        <f t="shared" si="116"/>
        <v>81</v>
      </c>
    </row>
    <row r="1417" spans="1:18" x14ac:dyDescent="0.25">
      <c r="B1417" s="1" t="s">
        <v>198</v>
      </c>
      <c r="C1417" s="1" t="s">
        <v>199</v>
      </c>
      <c r="D1417" s="1" t="s">
        <v>201</v>
      </c>
      <c r="E1417" s="1" t="s">
        <v>197</v>
      </c>
      <c r="F1417">
        <v>30</v>
      </c>
      <c r="G1417">
        <v>5.49</v>
      </c>
      <c r="H1417">
        <v>79</v>
      </c>
      <c r="I1417">
        <v>6.97</v>
      </c>
      <c r="K1417">
        <f t="shared" si="112"/>
        <v>36</v>
      </c>
      <c r="L1417">
        <f t="shared" si="113"/>
        <v>49</v>
      </c>
      <c r="M1417" t="str">
        <f>IF(COUNT(FIND({0,1,2,3,4,5,6,7,8,9},IF(ISBLANK(A1417),IF(LEN(TRIM(B1417))&gt;0,TRIM(B1417),TRIM(C1417)),"")))&gt;0,IF(ISBLANK(A1417),IF(LEN(TRIM(B1417))&gt;0,TRIM(B1417),TRIM(C1417)),""),"")</f>
        <v/>
      </c>
      <c r="N1417" t="str">
        <f>IF(COUNT(FIND({0,1,2,3,4,5,6,7,8,9},IF(ISBLANK(A1417),IF(LEN(TRIM(B1417))&gt;0,TRIM(C1417),LEFT(D1417, 4)),"")))&gt;0,IF(ISBLANK(A1417),IF(LEN(TRIM(B1417))&gt;0,TRIM(C1417),LEFT(D1417, 4)),""),"")</f>
        <v/>
      </c>
      <c r="O1417" t="str">
        <f t="shared" si="114"/>
        <v>XX</v>
      </c>
      <c r="P1417" t="str">
        <f>TRIM(IF(COUNT(FIND({0,1,2,3,4,5,6,7,8,9},B1417))&gt;0,D1417,IF(LEN(TRIM(B1417))&gt;0,CONCATENATE(B1417,C1417,D1417),MID(D1417,4,LEN(D1417)))))</f>
        <v>Region 2: Midwest</v>
      </c>
      <c r="Q1417">
        <f t="shared" si="115"/>
        <v>30</v>
      </c>
      <c r="R1417">
        <f t="shared" si="116"/>
        <v>79</v>
      </c>
    </row>
    <row r="1418" spans="1:18" x14ac:dyDescent="0.25">
      <c r="B1418" s="1" t="s">
        <v>198</v>
      </c>
      <c r="C1418" s="1" t="s">
        <v>199</v>
      </c>
      <c r="D1418" s="1" t="s">
        <v>202</v>
      </c>
      <c r="E1418" s="1" t="s">
        <v>197</v>
      </c>
      <c r="F1418">
        <v>74</v>
      </c>
      <c r="G1418">
        <v>13.55</v>
      </c>
      <c r="H1418">
        <v>182</v>
      </c>
      <c r="I1418">
        <v>16.059999999999999</v>
      </c>
      <c r="K1418">
        <f t="shared" si="112"/>
        <v>36</v>
      </c>
      <c r="L1418">
        <f t="shared" si="113"/>
        <v>49</v>
      </c>
      <c r="M1418" t="str">
        <f>IF(COUNT(FIND({0,1,2,3,4,5,6,7,8,9},IF(ISBLANK(A1418),IF(LEN(TRIM(B1418))&gt;0,TRIM(B1418),TRIM(C1418)),"")))&gt;0,IF(ISBLANK(A1418),IF(LEN(TRIM(B1418))&gt;0,TRIM(B1418),TRIM(C1418)),""),"")</f>
        <v/>
      </c>
      <c r="N1418" t="str">
        <f>IF(COUNT(FIND({0,1,2,3,4,5,6,7,8,9},IF(ISBLANK(A1418),IF(LEN(TRIM(B1418))&gt;0,TRIM(C1418),LEFT(D1418, 4)),"")))&gt;0,IF(ISBLANK(A1418),IF(LEN(TRIM(B1418))&gt;0,TRIM(C1418),LEFT(D1418, 4)),""),"")</f>
        <v/>
      </c>
      <c r="O1418" t="str">
        <f t="shared" si="114"/>
        <v>XX</v>
      </c>
      <c r="P1418" t="str">
        <f>TRIM(IF(COUNT(FIND({0,1,2,3,4,5,6,7,8,9},B1418))&gt;0,D1418,IF(LEN(TRIM(B1418))&gt;0,CONCATENATE(B1418,C1418,D1418),MID(D1418,4,LEN(D1418)))))</f>
        <v>Region 3: South</v>
      </c>
      <c r="Q1418">
        <f t="shared" si="115"/>
        <v>74</v>
      </c>
      <c r="R1418">
        <f t="shared" si="116"/>
        <v>182</v>
      </c>
    </row>
    <row r="1419" spans="1:18" x14ac:dyDescent="0.25">
      <c r="B1419" s="1" t="s">
        <v>198</v>
      </c>
      <c r="C1419" s="1" t="s">
        <v>199</v>
      </c>
      <c r="D1419" s="1" t="s">
        <v>203</v>
      </c>
      <c r="E1419" s="1" t="s">
        <v>197</v>
      </c>
      <c r="F1419">
        <v>31</v>
      </c>
      <c r="G1419">
        <v>5.68</v>
      </c>
      <c r="H1419">
        <v>67</v>
      </c>
      <c r="I1419">
        <v>5.91</v>
      </c>
      <c r="K1419">
        <f t="shared" si="112"/>
        <v>36</v>
      </c>
      <c r="L1419">
        <f t="shared" si="113"/>
        <v>49</v>
      </c>
      <c r="M1419" t="str">
        <f>IF(COUNT(FIND({0,1,2,3,4,5,6,7,8,9},IF(ISBLANK(A1419),IF(LEN(TRIM(B1419))&gt;0,TRIM(B1419),TRIM(C1419)),"")))&gt;0,IF(ISBLANK(A1419),IF(LEN(TRIM(B1419))&gt;0,TRIM(B1419),TRIM(C1419)),""),"")</f>
        <v/>
      </c>
      <c r="N1419" t="str">
        <f>IF(COUNT(FIND({0,1,2,3,4,5,6,7,8,9},IF(ISBLANK(A1419),IF(LEN(TRIM(B1419))&gt;0,TRIM(C1419),LEFT(D1419, 4)),"")))&gt;0,IF(ISBLANK(A1419),IF(LEN(TRIM(B1419))&gt;0,TRIM(C1419),LEFT(D1419, 4)),""),"")</f>
        <v/>
      </c>
      <c r="O1419" t="str">
        <f t="shared" si="114"/>
        <v>XX</v>
      </c>
      <c r="P1419" t="str">
        <f>TRIM(IF(COUNT(FIND({0,1,2,3,4,5,6,7,8,9},B1419))&gt;0,D1419,IF(LEN(TRIM(B1419))&gt;0,CONCATENATE(B1419,C1419,D1419),MID(D1419,4,LEN(D1419)))))</f>
        <v>Region 4: West</v>
      </c>
      <c r="Q1419">
        <f t="shared" si="115"/>
        <v>31</v>
      </c>
      <c r="R1419">
        <f t="shared" si="116"/>
        <v>67</v>
      </c>
    </row>
    <row r="1420" spans="1:18" x14ac:dyDescent="0.25">
      <c r="B1420" s="1" t="s">
        <v>204</v>
      </c>
      <c r="C1420" s="1" t="s">
        <v>205</v>
      </c>
      <c r="D1420" s="1" t="s">
        <v>476</v>
      </c>
      <c r="E1420" s="1" t="s">
        <v>197</v>
      </c>
      <c r="F1420">
        <v>8959</v>
      </c>
      <c r="H1420">
        <v>22522</v>
      </c>
      <c r="K1420">
        <f t="shared" si="112"/>
        <v>36</v>
      </c>
      <c r="L1420">
        <f t="shared" si="113"/>
        <v>49</v>
      </c>
      <c r="M1420" t="str">
        <f>IF(COUNT(FIND({0,1,2,3,4,5,6,7,8,9},IF(ISBLANK(A1420),IF(LEN(TRIM(B1420))&gt;0,TRIM(B1420),TRIM(C1420)),"")))&gt;0,IF(ISBLANK(A1420),IF(LEN(TRIM(B1420))&gt;0,TRIM(B1420),TRIM(C1420)),""),"")</f>
        <v>36</v>
      </c>
      <c r="N1420" t="str">
        <f>IF(COUNT(FIND({0,1,2,3,4,5,6,7,8,9},IF(ISBLANK(A1420),IF(LEN(TRIM(B1420))&gt;0,TRIM(C1420),LEFT(D1420, 4)),"")))&gt;0,IF(ISBLANK(A1420),IF(LEN(TRIM(B1420))&gt;0,TRIM(C1420),LEFT(D1420, 4)),""),"")</f>
        <v xml:space="preserve">049 </v>
      </c>
      <c r="O1420" t="str">
        <f t="shared" si="114"/>
        <v>XX</v>
      </c>
      <c r="P1420" t="str">
        <f>TRIM(IF(COUNT(FIND({0,1,2,3,4,5,6,7,8,9},B1420))&gt;0,D1420,IF(LEN(TRIM(B1420))&gt;0,CONCATENATE(B1420,C1420,D1420),MID(D1420,4,LEN(D1420)))))</f>
        <v>County Non-Migrants</v>
      </c>
      <c r="Q1420">
        <f t="shared" si="115"/>
        <v>8959</v>
      </c>
      <c r="R1420">
        <f t="shared" si="116"/>
        <v>22522</v>
      </c>
    </row>
    <row r="1421" spans="1:18" x14ac:dyDescent="0.25">
      <c r="A1421">
        <v>36</v>
      </c>
      <c r="B1421" s="1" t="s">
        <v>477</v>
      </c>
      <c r="C1421" s="1" t="s">
        <v>10</v>
      </c>
      <c r="D1421" s="1" t="s">
        <v>478</v>
      </c>
      <c r="E1421" s="1" t="s">
        <v>12</v>
      </c>
      <c r="F1421">
        <v>1448</v>
      </c>
      <c r="H1421">
        <v>2590</v>
      </c>
      <c r="K1421">
        <f t="shared" si="112"/>
        <v>36</v>
      </c>
      <c r="L1421">
        <f t="shared" si="113"/>
        <v>51</v>
      </c>
      <c r="M1421" t="str">
        <f>IF(COUNT(FIND({0,1,2,3,4,5,6,7,8,9},IF(ISBLANK(A1421),IF(LEN(TRIM(B1421))&gt;0,TRIM(B1421),TRIM(C1421)),"")))&gt;0,IF(ISBLANK(A1421),IF(LEN(TRIM(B1421))&gt;0,TRIM(B1421),TRIM(C1421)),""),"")</f>
        <v/>
      </c>
      <c r="N1421" t="str">
        <f>IF(COUNT(FIND({0,1,2,3,4,5,6,7,8,9},IF(ISBLANK(A1421),IF(LEN(TRIM(B1421))&gt;0,TRIM(C1421),LEFT(D1421, 4)),"")))&gt;0,IF(ISBLANK(A1421),IF(LEN(TRIM(B1421))&gt;0,TRIM(C1421),LEFT(D1421, 4)),""),"")</f>
        <v/>
      </c>
      <c r="O1421" t="str">
        <f t="shared" si="114"/>
        <v>NY</v>
      </c>
      <c r="P1421" t="str">
        <f>TRIM(IF(COUNT(FIND({0,1,2,3,4,5,6,7,8,9},B1421))&gt;0,D1421,IF(LEN(TRIM(B1421))&gt;0,CONCATENATE(B1421,C1421,D1421),MID(D1421,4,LEN(D1421)))))</f>
        <v>Livingston Total Migrati</v>
      </c>
      <c r="Q1421">
        <f t="shared" si="115"/>
        <v>1448</v>
      </c>
      <c r="R1421">
        <f t="shared" si="116"/>
        <v>2590</v>
      </c>
    </row>
    <row r="1422" spans="1:18" x14ac:dyDescent="0.25">
      <c r="B1422" s="1" t="s">
        <v>13</v>
      </c>
      <c r="C1422" s="1" t="s">
        <v>32</v>
      </c>
      <c r="D1422" s="1" t="s">
        <v>33</v>
      </c>
      <c r="E1422" s="1" t="s">
        <v>12</v>
      </c>
      <c r="F1422">
        <v>511</v>
      </c>
      <c r="G1422">
        <v>35.29</v>
      </c>
      <c r="H1422">
        <v>862</v>
      </c>
      <c r="I1422">
        <v>33.28</v>
      </c>
      <c r="K1422">
        <f t="shared" si="112"/>
        <v>36</v>
      </c>
      <c r="L1422">
        <f t="shared" si="113"/>
        <v>51</v>
      </c>
      <c r="M1422" t="str">
        <f>IF(COUNT(FIND({0,1,2,3,4,5,6,7,8,9},IF(ISBLANK(A1422),IF(LEN(TRIM(B1422))&gt;0,TRIM(B1422),TRIM(C1422)),"")))&gt;0,IF(ISBLANK(A1422),IF(LEN(TRIM(B1422))&gt;0,TRIM(B1422),TRIM(C1422)),""),"")</f>
        <v>36</v>
      </c>
      <c r="N1422" t="str">
        <f>IF(COUNT(FIND({0,1,2,3,4,5,6,7,8,9},IF(ISBLANK(A1422),IF(LEN(TRIM(B1422))&gt;0,TRIM(C1422),LEFT(D1422, 4)),"")))&gt;0,IF(ISBLANK(A1422),IF(LEN(TRIM(B1422))&gt;0,TRIM(C1422),LEFT(D1422, 4)),""),"")</f>
        <v>055</v>
      </c>
      <c r="O1422" t="str">
        <f t="shared" si="114"/>
        <v>NY</v>
      </c>
      <c r="P1422" t="str">
        <f>TRIM(IF(COUNT(FIND({0,1,2,3,4,5,6,7,8,9},B1422))&gt;0,D1422,IF(LEN(TRIM(B1422))&gt;0,CONCATENATE(B1422,C1422,D1422),MID(D1422,4,LEN(D1422)))))</f>
        <v>Monroe</v>
      </c>
      <c r="Q1422">
        <f t="shared" si="115"/>
        <v>511</v>
      </c>
      <c r="R1422">
        <f t="shared" si="116"/>
        <v>862</v>
      </c>
    </row>
    <row r="1423" spans="1:18" x14ac:dyDescent="0.25">
      <c r="B1423" s="1" t="s">
        <v>13</v>
      </c>
      <c r="C1423" s="1" t="s">
        <v>188</v>
      </c>
      <c r="D1423" s="1" t="s">
        <v>189</v>
      </c>
      <c r="E1423" s="1" t="s">
        <v>12</v>
      </c>
      <c r="F1423">
        <v>112</v>
      </c>
      <c r="G1423">
        <v>7.73</v>
      </c>
      <c r="H1423">
        <v>214</v>
      </c>
      <c r="I1423">
        <v>8.26</v>
      </c>
      <c r="K1423">
        <f t="shared" si="112"/>
        <v>36</v>
      </c>
      <c r="L1423">
        <f t="shared" si="113"/>
        <v>51</v>
      </c>
      <c r="M1423" t="str">
        <f>IF(COUNT(FIND({0,1,2,3,4,5,6,7,8,9},IF(ISBLANK(A1423),IF(LEN(TRIM(B1423))&gt;0,TRIM(B1423),TRIM(C1423)),"")))&gt;0,IF(ISBLANK(A1423),IF(LEN(TRIM(B1423))&gt;0,TRIM(B1423),TRIM(C1423)),""),"")</f>
        <v>36</v>
      </c>
      <c r="N1423" t="str">
        <f>IF(COUNT(FIND({0,1,2,3,4,5,6,7,8,9},IF(ISBLANK(A1423),IF(LEN(TRIM(B1423))&gt;0,TRIM(C1423),LEFT(D1423, 4)),"")))&gt;0,IF(ISBLANK(A1423),IF(LEN(TRIM(B1423))&gt;0,TRIM(C1423),LEFT(D1423, 4)),""),"")</f>
        <v>069</v>
      </c>
      <c r="O1423" t="str">
        <f t="shared" si="114"/>
        <v>NY</v>
      </c>
      <c r="P1423" t="str">
        <f>TRIM(IF(COUNT(FIND({0,1,2,3,4,5,6,7,8,9},B1423))&gt;0,D1423,IF(LEN(TRIM(B1423))&gt;0,CONCATENATE(B1423,C1423,D1423),MID(D1423,4,LEN(D1423)))))</f>
        <v>Ontario</v>
      </c>
      <c r="Q1423">
        <f t="shared" si="115"/>
        <v>112</v>
      </c>
      <c r="R1423">
        <f t="shared" si="116"/>
        <v>214</v>
      </c>
    </row>
    <row r="1424" spans="1:18" x14ac:dyDescent="0.25">
      <c r="B1424" s="1" t="s">
        <v>13</v>
      </c>
      <c r="C1424" s="1" t="s">
        <v>121</v>
      </c>
      <c r="D1424" s="1" t="s">
        <v>170</v>
      </c>
      <c r="E1424" s="1" t="s">
        <v>12</v>
      </c>
      <c r="F1424">
        <v>82</v>
      </c>
      <c r="G1424">
        <v>5.66</v>
      </c>
      <c r="H1424">
        <v>177</v>
      </c>
      <c r="I1424">
        <v>6.83</v>
      </c>
      <c r="K1424">
        <f t="shared" si="112"/>
        <v>36</v>
      </c>
      <c r="L1424">
        <f t="shared" si="113"/>
        <v>51</v>
      </c>
      <c r="M1424" t="str">
        <f>IF(COUNT(FIND({0,1,2,3,4,5,6,7,8,9},IF(ISBLANK(A1424),IF(LEN(TRIM(B1424))&gt;0,TRIM(B1424),TRIM(C1424)),"")))&gt;0,IF(ISBLANK(A1424),IF(LEN(TRIM(B1424))&gt;0,TRIM(B1424),TRIM(C1424)),""),"")</f>
        <v>36</v>
      </c>
      <c r="N1424" t="str">
        <f>IF(COUNT(FIND({0,1,2,3,4,5,6,7,8,9},IF(ISBLANK(A1424),IF(LEN(TRIM(B1424))&gt;0,TRIM(C1424),LEFT(D1424, 4)),"")))&gt;0,IF(ISBLANK(A1424),IF(LEN(TRIM(B1424))&gt;0,TRIM(C1424),LEFT(D1424, 4)),""),"")</f>
        <v>101</v>
      </c>
      <c r="O1424" t="str">
        <f t="shared" si="114"/>
        <v>NY</v>
      </c>
      <c r="P1424" t="str">
        <f>TRIM(IF(COUNT(FIND({0,1,2,3,4,5,6,7,8,9},B1424))&gt;0,D1424,IF(LEN(TRIM(B1424))&gt;0,CONCATENATE(B1424,C1424,D1424),MID(D1424,4,LEN(D1424)))))</f>
        <v>Steuben</v>
      </c>
      <c r="Q1424">
        <f t="shared" si="115"/>
        <v>82</v>
      </c>
      <c r="R1424">
        <f t="shared" si="116"/>
        <v>177</v>
      </c>
    </row>
    <row r="1425" spans="1:18" x14ac:dyDescent="0.25">
      <c r="B1425" s="1" t="s">
        <v>13</v>
      </c>
      <c r="C1425" s="1" t="s">
        <v>100</v>
      </c>
      <c r="D1425" s="1" t="s">
        <v>218</v>
      </c>
      <c r="E1425" s="1" t="s">
        <v>12</v>
      </c>
      <c r="F1425">
        <v>81</v>
      </c>
      <c r="G1425">
        <v>5.59</v>
      </c>
      <c r="H1425">
        <v>166</v>
      </c>
      <c r="I1425">
        <v>6.41</v>
      </c>
      <c r="K1425">
        <f t="shared" si="112"/>
        <v>36</v>
      </c>
      <c r="L1425">
        <f t="shared" si="113"/>
        <v>51</v>
      </c>
      <c r="M1425" t="str">
        <f>IF(COUNT(FIND({0,1,2,3,4,5,6,7,8,9},IF(ISBLANK(A1425),IF(LEN(TRIM(B1425))&gt;0,TRIM(B1425),TRIM(C1425)),"")))&gt;0,IF(ISBLANK(A1425),IF(LEN(TRIM(B1425))&gt;0,TRIM(B1425),TRIM(C1425)),""),"")</f>
        <v>36</v>
      </c>
      <c r="N1425" t="str">
        <f>IF(COUNT(FIND({0,1,2,3,4,5,6,7,8,9},IF(ISBLANK(A1425),IF(LEN(TRIM(B1425))&gt;0,TRIM(C1425),LEFT(D1425, 4)),"")))&gt;0,IF(ISBLANK(A1425),IF(LEN(TRIM(B1425))&gt;0,TRIM(C1425),LEFT(D1425, 4)),""),"")</f>
        <v>037</v>
      </c>
      <c r="O1425" t="str">
        <f t="shared" si="114"/>
        <v>NY</v>
      </c>
      <c r="P1425" t="str">
        <f>TRIM(IF(COUNT(FIND({0,1,2,3,4,5,6,7,8,9},B1425))&gt;0,D1425,IF(LEN(TRIM(B1425))&gt;0,CONCATENATE(B1425,C1425,D1425),MID(D1425,4,LEN(D1425)))))</f>
        <v>Genesee</v>
      </c>
      <c r="Q1425">
        <f t="shared" si="115"/>
        <v>81</v>
      </c>
      <c r="R1425">
        <f t="shared" si="116"/>
        <v>166</v>
      </c>
    </row>
    <row r="1426" spans="1:18" x14ac:dyDescent="0.25">
      <c r="B1426" s="1" t="s">
        <v>13</v>
      </c>
      <c r="C1426" s="1" t="s">
        <v>212</v>
      </c>
      <c r="D1426" s="1" t="s">
        <v>213</v>
      </c>
      <c r="E1426" s="1" t="s">
        <v>12</v>
      </c>
      <c r="F1426">
        <v>75</v>
      </c>
      <c r="G1426">
        <v>5.18</v>
      </c>
      <c r="H1426">
        <v>150</v>
      </c>
      <c r="I1426">
        <v>5.79</v>
      </c>
      <c r="K1426">
        <f t="shared" si="112"/>
        <v>36</v>
      </c>
      <c r="L1426">
        <f t="shared" si="113"/>
        <v>51</v>
      </c>
      <c r="M1426" t="str">
        <f>IF(COUNT(FIND({0,1,2,3,4,5,6,7,8,9},IF(ISBLANK(A1426),IF(LEN(TRIM(B1426))&gt;0,TRIM(B1426),TRIM(C1426)),"")))&gt;0,IF(ISBLANK(A1426),IF(LEN(TRIM(B1426))&gt;0,TRIM(B1426),TRIM(C1426)),""),"")</f>
        <v>36</v>
      </c>
      <c r="N1426" t="str">
        <f>IF(COUNT(FIND({0,1,2,3,4,5,6,7,8,9},IF(ISBLANK(A1426),IF(LEN(TRIM(B1426))&gt;0,TRIM(C1426),LEFT(D1426, 4)),"")))&gt;0,IF(ISBLANK(A1426),IF(LEN(TRIM(B1426))&gt;0,TRIM(C1426),LEFT(D1426, 4)),""),"")</f>
        <v>121</v>
      </c>
      <c r="O1426" t="str">
        <f t="shared" si="114"/>
        <v>NY</v>
      </c>
      <c r="P1426" t="str">
        <f>TRIM(IF(COUNT(FIND({0,1,2,3,4,5,6,7,8,9},B1426))&gt;0,D1426,IF(LEN(TRIM(B1426))&gt;0,CONCATENATE(B1426,C1426,D1426),MID(D1426,4,LEN(D1426)))))</f>
        <v>Wyoming</v>
      </c>
      <c r="Q1426">
        <f t="shared" si="115"/>
        <v>75</v>
      </c>
      <c r="R1426">
        <f t="shared" si="116"/>
        <v>150</v>
      </c>
    </row>
    <row r="1427" spans="1:18" x14ac:dyDescent="0.25">
      <c r="B1427" s="1" t="s">
        <v>13</v>
      </c>
      <c r="C1427" s="1" t="s">
        <v>48</v>
      </c>
      <c r="D1427" s="1" t="s">
        <v>49</v>
      </c>
      <c r="E1427" s="1" t="s">
        <v>12</v>
      </c>
      <c r="F1427">
        <v>35</v>
      </c>
      <c r="G1427">
        <v>2.42</v>
      </c>
      <c r="H1427">
        <v>50</v>
      </c>
      <c r="I1427">
        <v>1.93</v>
      </c>
      <c r="K1427">
        <f t="shared" si="112"/>
        <v>36</v>
      </c>
      <c r="L1427">
        <f t="shared" si="113"/>
        <v>51</v>
      </c>
      <c r="M1427" t="str">
        <f>IF(COUNT(FIND({0,1,2,3,4,5,6,7,8,9},IF(ISBLANK(A1427),IF(LEN(TRIM(B1427))&gt;0,TRIM(B1427),TRIM(C1427)),"")))&gt;0,IF(ISBLANK(A1427),IF(LEN(TRIM(B1427))&gt;0,TRIM(B1427),TRIM(C1427)),""),"")</f>
        <v>36</v>
      </c>
      <c r="N1427" t="str">
        <f>IF(COUNT(FIND({0,1,2,3,4,5,6,7,8,9},IF(ISBLANK(A1427),IF(LEN(TRIM(B1427))&gt;0,TRIM(C1427),LEFT(D1427, 4)),"")))&gt;0,IF(ISBLANK(A1427),IF(LEN(TRIM(B1427))&gt;0,TRIM(C1427),LEFT(D1427, 4)),""),"")</f>
        <v>029</v>
      </c>
      <c r="O1427" t="str">
        <f t="shared" si="114"/>
        <v>NY</v>
      </c>
      <c r="P1427" t="str">
        <f>TRIM(IF(COUNT(FIND({0,1,2,3,4,5,6,7,8,9},B1427))&gt;0,D1427,IF(LEN(TRIM(B1427))&gt;0,CONCATENATE(B1427,C1427,D1427),MID(D1427,4,LEN(D1427)))))</f>
        <v>Erie</v>
      </c>
      <c r="Q1427">
        <f t="shared" si="115"/>
        <v>35</v>
      </c>
      <c r="R1427">
        <f t="shared" si="116"/>
        <v>50</v>
      </c>
    </row>
    <row r="1428" spans="1:18" x14ac:dyDescent="0.25">
      <c r="B1428" s="1" t="s">
        <v>13</v>
      </c>
      <c r="C1428" s="1" t="s">
        <v>76</v>
      </c>
      <c r="D1428" s="1" t="s">
        <v>285</v>
      </c>
      <c r="E1428" s="1" t="s">
        <v>12</v>
      </c>
      <c r="F1428">
        <v>25</v>
      </c>
      <c r="G1428">
        <v>1.73</v>
      </c>
      <c r="H1428">
        <v>58</v>
      </c>
      <c r="I1428">
        <v>2.2400000000000002</v>
      </c>
      <c r="K1428">
        <f t="shared" si="112"/>
        <v>36</v>
      </c>
      <c r="L1428">
        <f t="shared" si="113"/>
        <v>51</v>
      </c>
      <c r="M1428" t="str">
        <f>IF(COUNT(FIND({0,1,2,3,4,5,6,7,8,9},IF(ISBLANK(A1428),IF(LEN(TRIM(B1428))&gt;0,TRIM(B1428),TRIM(C1428)),"")))&gt;0,IF(ISBLANK(A1428),IF(LEN(TRIM(B1428))&gt;0,TRIM(B1428),TRIM(C1428)),""),"")</f>
        <v>36</v>
      </c>
      <c r="N1428" t="str">
        <f>IF(COUNT(FIND({0,1,2,3,4,5,6,7,8,9},IF(ISBLANK(A1428),IF(LEN(TRIM(B1428))&gt;0,TRIM(C1428),LEFT(D1428, 4)),"")))&gt;0,IF(ISBLANK(A1428),IF(LEN(TRIM(B1428))&gt;0,TRIM(C1428),LEFT(D1428, 4)),""),"")</f>
        <v>003</v>
      </c>
      <c r="O1428" t="str">
        <f t="shared" si="114"/>
        <v>NY</v>
      </c>
      <c r="P1428" t="str">
        <f>TRIM(IF(COUNT(FIND({0,1,2,3,4,5,6,7,8,9},B1428))&gt;0,D1428,IF(LEN(TRIM(B1428))&gt;0,CONCATENATE(B1428,C1428,D1428),MID(D1428,4,LEN(D1428)))))</f>
        <v>Allegany</v>
      </c>
      <c r="Q1428">
        <f t="shared" si="115"/>
        <v>25</v>
      </c>
      <c r="R1428">
        <f t="shared" si="116"/>
        <v>58</v>
      </c>
    </row>
    <row r="1429" spans="1:18" x14ac:dyDescent="0.25">
      <c r="B1429" s="1" t="s">
        <v>13</v>
      </c>
      <c r="C1429" s="1" t="s">
        <v>172</v>
      </c>
      <c r="D1429" s="1" t="s">
        <v>173</v>
      </c>
      <c r="E1429" s="1" t="s">
        <v>12</v>
      </c>
      <c r="F1429">
        <v>16</v>
      </c>
      <c r="G1429">
        <v>1.1000000000000001</v>
      </c>
      <c r="H1429">
        <v>36</v>
      </c>
      <c r="I1429">
        <v>1.39</v>
      </c>
      <c r="K1429">
        <f t="shared" si="112"/>
        <v>36</v>
      </c>
      <c r="L1429">
        <f t="shared" si="113"/>
        <v>51</v>
      </c>
      <c r="M1429" t="str">
        <f>IF(COUNT(FIND({0,1,2,3,4,5,6,7,8,9},IF(ISBLANK(A1429),IF(LEN(TRIM(B1429))&gt;0,TRIM(B1429),TRIM(C1429)),"")))&gt;0,IF(ISBLANK(A1429),IF(LEN(TRIM(B1429))&gt;0,TRIM(B1429),TRIM(C1429)),""),"")</f>
        <v>36</v>
      </c>
      <c r="N1429" t="str">
        <f>IF(COUNT(FIND({0,1,2,3,4,5,6,7,8,9},IF(ISBLANK(A1429),IF(LEN(TRIM(B1429))&gt;0,TRIM(C1429),LEFT(D1429, 4)),"")))&gt;0,IF(ISBLANK(A1429),IF(LEN(TRIM(B1429))&gt;0,TRIM(C1429),LEFT(D1429, 4)),""),"")</f>
        <v>117</v>
      </c>
      <c r="O1429" t="str">
        <f t="shared" si="114"/>
        <v>NY</v>
      </c>
      <c r="P1429" t="str">
        <f>TRIM(IF(COUNT(FIND({0,1,2,3,4,5,6,7,8,9},B1429))&gt;0,D1429,IF(LEN(TRIM(B1429))&gt;0,CONCATENATE(B1429,C1429,D1429),MID(D1429,4,LEN(D1429)))))</f>
        <v>Wayne</v>
      </c>
      <c r="Q1429">
        <f t="shared" si="115"/>
        <v>16</v>
      </c>
      <c r="R1429">
        <f t="shared" si="116"/>
        <v>36</v>
      </c>
    </row>
    <row r="1430" spans="1:18" x14ac:dyDescent="0.25">
      <c r="B1430" s="1" t="s">
        <v>13</v>
      </c>
      <c r="C1430" s="1" t="s">
        <v>26</v>
      </c>
      <c r="D1430" s="1" t="s">
        <v>27</v>
      </c>
      <c r="E1430" s="1" t="s">
        <v>12</v>
      </c>
      <c r="F1430">
        <v>10</v>
      </c>
      <c r="G1430">
        <v>0.69</v>
      </c>
      <c r="H1430">
        <v>18</v>
      </c>
      <c r="I1430">
        <v>0.69</v>
      </c>
      <c r="K1430">
        <f t="shared" si="112"/>
        <v>36</v>
      </c>
      <c r="L1430">
        <f t="shared" si="113"/>
        <v>51</v>
      </c>
      <c r="M1430" t="str">
        <f>IF(COUNT(FIND({0,1,2,3,4,5,6,7,8,9},IF(ISBLANK(A1430),IF(LEN(TRIM(B1430))&gt;0,TRIM(B1430),TRIM(C1430)),"")))&gt;0,IF(ISBLANK(A1430),IF(LEN(TRIM(B1430))&gt;0,TRIM(B1430),TRIM(C1430)),""),"")</f>
        <v>36</v>
      </c>
      <c r="N1430" t="str">
        <f>IF(COUNT(FIND({0,1,2,3,4,5,6,7,8,9},IF(ISBLANK(A1430),IF(LEN(TRIM(B1430))&gt;0,TRIM(C1430),LEFT(D1430, 4)),"")))&gt;0,IF(ISBLANK(A1430),IF(LEN(TRIM(B1430))&gt;0,TRIM(C1430),LEFT(D1430, 4)),""),"")</f>
        <v>067</v>
      </c>
      <c r="O1430" t="str">
        <f t="shared" si="114"/>
        <v>NY</v>
      </c>
      <c r="P1430" t="str">
        <f>TRIM(IF(COUNT(FIND({0,1,2,3,4,5,6,7,8,9},B1430))&gt;0,D1430,IF(LEN(TRIM(B1430))&gt;0,CONCATENATE(B1430,C1430,D1430),MID(D1430,4,LEN(D1430)))))</f>
        <v>Onondaga</v>
      </c>
      <c r="Q1430">
        <f t="shared" si="115"/>
        <v>10</v>
      </c>
      <c r="R1430">
        <f t="shared" si="116"/>
        <v>18</v>
      </c>
    </row>
    <row r="1431" spans="1:18" x14ac:dyDescent="0.25">
      <c r="B1431" s="1" t="s">
        <v>13</v>
      </c>
      <c r="C1431" s="1" t="s">
        <v>126</v>
      </c>
      <c r="D1431" s="1" t="s">
        <v>209</v>
      </c>
      <c r="E1431" s="1" t="s">
        <v>12</v>
      </c>
      <c r="F1431">
        <v>10</v>
      </c>
      <c r="G1431">
        <v>0.69</v>
      </c>
      <c r="H1431">
        <v>18</v>
      </c>
      <c r="I1431">
        <v>0.69</v>
      </c>
      <c r="K1431">
        <f t="shared" si="112"/>
        <v>36</v>
      </c>
      <c r="L1431">
        <f t="shared" si="113"/>
        <v>51</v>
      </c>
      <c r="M1431" t="str">
        <f>IF(COUNT(FIND({0,1,2,3,4,5,6,7,8,9},IF(ISBLANK(A1431),IF(LEN(TRIM(B1431))&gt;0,TRIM(B1431),TRIM(C1431)),"")))&gt;0,IF(ISBLANK(A1431),IF(LEN(TRIM(B1431))&gt;0,TRIM(B1431),TRIM(C1431)),""),"")</f>
        <v>36</v>
      </c>
      <c r="N1431" t="str">
        <f>IF(COUNT(FIND({0,1,2,3,4,5,6,7,8,9},IF(ISBLANK(A1431),IF(LEN(TRIM(B1431))&gt;0,TRIM(C1431),LEFT(D1431, 4)),"")))&gt;0,IF(ISBLANK(A1431),IF(LEN(TRIM(B1431))&gt;0,TRIM(C1431),LEFT(D1431, 4)),""),"")</f>
        <v>009</v>
      </c>
      <c r="O1431" t="str">
        <f t="shared" si="114"/>
        <v>NY</v>
      </c>
      <c r="P1431" t="str">
        <f>TRIM(IF(COUNT(FIND({0,1,2,3,4,5,6,7,8,9},B1431))&gt;0,D1431,IF(LEN(TRIM(B1431))&gt;0,CONCATENATE(B1431,C1431,D1431),MID(D1431,4,LEN(D1431)))))</f>
        <v>Cattaraugus</v>
      </c>
      <c r="Q1431">
        <f t="shared" si="115"/>
        <v>10</v>
      </c>
      <c r="R1431">
        <f t="shared" si="116"/>
        <v>18</v>
      </c>
    </row>
    <row r="1432" spans="1:18" x14ac:dyDescent="0.25">
      <c r="B1432" s="1" t="s">
        <v>194</v>
      </c>
      <c r="C1432" s="1" t="s">
        <v>195</v>
      </c>
      <c r="D1432" s="1" t="s">
        <v>196</v>
      </c>
      <c r="E1432" s="1" t="s">
        <v>197</v>
      </c>
      <c r="F1432">
        <v>119</v>
      </c>
      <c r="G1432">
        <v>8.2200000000000006</v>
      </c>
      <c r="H1432">
        <v>201</v>
      </c>
      <c r="I1432">
        <v>7.76</v>
      </c>
      <c r="K1432">
        <f t="shared" si="112"/>
        <v>36</v>
      </c>
      <c r="L1432">
        <f t="shared" si="113"/>
        <v>51</v>
      </c>
      <c r="M1432" t="str">
        <f>IF(COUNT(FIND({0,1,2,3,4,5,6,7,8,9},IF(ISBLANK(A1432),IF(LEN(TRIM(B1432))&gt;0,TRIM(B1432),TRIM(C1432)),"")))&gt;0,IF(ISBLANK(A1432),IF(LEN(TRIM(B1432))&gt;0,TRIM(B1432),TRIM(C1432)),""),"")</f>
        <v/>
      </c>
      <c r="N1432" t="str">
        <f>IF(COUNT(FIND({0,1,2,3,4,5,6,7,8,9},IF(ISBLANK(A1432),IF(LEN(TRIM(B1432))&gt;0,TRIM(C1432),LEFT(D1432, 4)),"")))&gt;0,IF(ISBLANK(A1432),IF(LEN(TRIM(B1432))&gt;0,TRIM(C1432),LEFT(D1432, 4)),""),"")</f>
        <v/>
      </c>
      <c r="O1432" t="str">
        <f t="shared" si="114"/>
        <v>XX</v>
      </c>
      <c r="P1432" t="str">
        <f>TRIM(IF(COUNT(FIND({0,1,2,3,4,5,6,7,8,9},B1432))&gt;0,D1432,IF(LEN(TRIM(B1432))&gt;0,CONCATENATE(B1432,C1432,D1432),MID(D1432,4,LEN(D1432)))))</f>
        <v>Same State</v>
      </c>
      <c r="Q1432">
        <f t="shared" si="115"/>
        <v>119</v>
      </c>
      <c r="R1432">
        <f t="shared" si="116"/>
        <v>201</v>
      </c>
    </row>
    <row r="1433" spans="1:18" x14ac:dyDescent="0.25">
      <c r="B1433" s="1" t="s">
        <v>198</v>
      </c>
      <c r="C1433" s="1" t="s">
        <v>199</v>
      </c>
      <c r="D1433" s="1" t="s">
        <v>200</v>
      </c>
      <c r="E1433" s="1" t="s">
        <v>197</v>
      </c>
      <c r="F1433">
        <v>73</v>
      </c>
      <c r="G1433">
        <v>5.04</v>
      </c>
      <c r="H1433">
        <v>136</v>
      </c>
      <c r="I1433">
        <v>5.25</v>
      </c>
      <c r="K1433">
        <f t="shared" si="112"/>
        <v>36</v>
      </c>
      <c r="L1433">
        <f t="shared" si="113"/>
        <v>51</v>
      </c>
      <c r="M1433" t="str">
        <f>IF(COUNT(FIND({0,1,2,3,4,5,6,7,8,9},IF(ISBLANK(A1433),IF(LEN(TRIM(B1433))&gt;0,TRIM(B1433),TRIM(C1433)),"")))&gt;0,IF(ISBLANK(A1433),IF(LEN(TRIM(B1433))&gt;0,TRIM(B1433),TRIM(C1433)),""),"")</f>
        <v/>
      </c>
      <c r="N1433" t="str">
        <f>IF(COUNT(FIND({0,1,2,3,4,5,6,7,8,9},IF(ISBLANK(A1433),IF(LEN(TRIM(B1433))&gt;0,TRIM(C1433),LEFT(D1433, 4)),"")))&gt;0,IF(ISBLANK(A1433),IF(LEN(TRIM(B1433))&gt;0,TRIM(C1433),LEFT(D1433, 4)),""),"")</f>
        <v/>
      </c>
      <c r="O1433" t="str">
        <f t="shared" si="114"/>
        <v>XX</v>
      </c>
      <c r="P1433" t="str">
        <f>TRIM(IF(COUNT(FIND({0,1,2,3,4,5,6,7,8,9},B1433))&gt;0,D1433,IF(LEN(TRIM(B1433))&gt;0,CONCATENATE(B1433,C1433,D1433),MID(D1433,4,LEN(D1433)))))</f>
        <v>Region 1: Northeast</v>
      </c>
      <c r="Q1433">
        <f t="shared" si="115"/>
        <v>73</v>
      </c>
      <c r="R1433">
        <f t="shared" si="116"/>
        <v>136</v>
      </c>
    </row>
    <row r="1434" spans="1:18" x14ac:dyDescent="0.25">
      <c r="B1434" s="1" t="s">
        <v>198</v>
      </c>
      <c r="C1434" s="1" t="s">
        <v>199</v>
      </c>
      <c r="D1434" s="1" t="s">
        <v>201</v>
      </c>
      <c r="E1434" s="1" t="s">
        <v>197</v>
      </c>
      <c r="F1434">
        <v>47</v>
      </c>
      <c r="G1434">
        <v>3.25</v>
      </c>
      <c r="H1434">
        <v>94</v>
      </c>
      <c r="I1434">
        <v>3.63</v>
      </c>
      <c r="K1434">
        <f t="shared" si="112"/>
        <v>36</v>
      </c>
      <c r="L1434">
        <f t="shared" si="113"/>
        <v>51</v>
      </c>
      <c r="M1434" t="str">
        <f>IF(COUNT(FIND({0,1,2,3,4,5,6,7,8,9},IF(ISBLANK(A1434),IF(LEN(TRIM(B1434))&gt;0,TRIM(B1434),TRIM(C1434)),"")))&gt;0,IF(ISBLANK(A1434),IF(LEN(TRIM(B1434))&gt;0,TRIM(B1434),TRIM(C1434)),""),"")</f>
        <v/>
      </c>
      <c r="N1434" t="str">
        <f>IF(COUNT(FIND({0,1,2,3,4,5,6,7,8,9},IF(ISBLANK(A1434),IF(LEN(TRIM(B1434))&gt;0,TRIM(C1434),LEFT(D1434, 4)),"")))&gt;0,IF(ISBLANK(A1434),IF(LEN(TRIM(B1434))&gt;0,TRIM(C1434),LEFT(D1434, 4)),""),"")</f>
        <v/>
      </c>
      <c r="O1434" t="str">
        <f t="shared" si="114"/>
        <v>XX</v>
      </c>
      <c r="P1434" t="str">
        <f>TRIM(IF(COUNT(FIND({0,1,2,3,4,5,6,7,8,9},B1434))&gt;0,D1434,IF(LEN(TRIM(B1434))&gt;0,CONCATENATE(B1434,C1434,D1434),MID(D1434,4,LEN(D1434)))))</f>
        <v>Region 2: Midwest</v>
      </c>
      <c r="Q1434">
        <f t="shared" si="115"/>
        <v>47</v>
      </c>
      <c r="R1434">
        <f t="shared" si="116"/>
        <v>94</v>
      </c>
    </row>
    <row r="1435" spans="1:18" x14ac:dyDescent="0.25">
      <c r="B1435" s="1" t="s">
        <v>198</v>
      </c>
      <c r="C1435" s="1" t="s">
        <v>199</v>
      </c>
      <c r="D1435" s="1" t="s">
        <v>202</v>
      </c>
      <c r="E1435" s="1" t="s">
        <v>197</v>
      </c>
      <c r="F1435">
        <v>176</v>
      </c>
      <c r="G1435">
        <v>12.15</v>
      </c>
      <c r="H1435">
        <v>287</v>
      </c>
      <c r="I1435">
        <v>11.08</v>
      </c>
      <c r="K1435">
        <f t="shared" si="112"/>
        <v>36</v>
      </c>
      <c r="L1435">
        <f t="shared" si="113"/>
        <v>51</v>
      </c>
      <c r="M1435" t="str">
        <f>IF(COUNT(FIND({0,1,2,3,4,5,6,7,8,9},IF(ISBLANK(A1435),IF(LEN(TRIM(B1435))&gt;0,TRIM(B1435),TRIM(C1435)),"")))&gt;0,IF(ISBLANK(A1435),IF(LEN(TRIM(B1435))&gt;0,TRIM(B1435),TRIM(C1435)),""),"")</f>
        <v/>
      </c>
      <c r="N1435" t="str">
        <f>IF(COUNT(FIND({0,1,2,3,4,5,6,7,8,9},IF(ISBLANK(A1435),IF(LEN(TRIM(B1435))&gt;0,TRIM(C1435),LEFT(D1435, 4)),"")))&gt;0,IF(ISBLANK(A1435),IF(LEN(TRIM(B1435))&gt;0,TRIM(C1435),LEFT(D1435, 4)),""),"")</f>
        <v/>
      </c>
      <c r="O1435" t="str">
        <f t="shared" si="114"/>
        <v>XX</v>
      </c>
      <c r="P1435" t="str">
        <f>TRIM(IF(COUNT(FIND({0,1,2,3,4,5,6,7,8,9},B1435))&gt;0,D1435,IF(LEN(TRIM(B1435))&gt;0,CONCATENATE(B1435,C1435,D1435),MID(D1435,4,LEN(D1435)))))</f>
        <v>Region 3: South</v>
      </c>
      <c r="Q1435">
        <f t="shared" si="115"/>
        <v>176</v>
      </c>
      <c r="R1435">
        <f t="shared" si="116"/>
        <v>287</v>
      </c>
    </row>
    <row r="1436" spans="1:18" x14ac:dyDescent="0.25">
      <c r="B1436" s="1" t="s">
        <v>198</v>
      </c>
      <c r="C1436" s="1" t="s">
        <v>199</v>
      </c>
      <c r="D1436" s="1" t="s">
        <v>203</v>
      </c>
      <c r="E1436" s="1" t="s">
        <v>197</v>
      </c>
      <c r="F1436">
        <v>63</v>
      </c>
      <c r="G1436">
        <v>4.3499999999999996</v>
      </c>
      <c r="H1436">
        <v>105</v>
      </c>
      <c r="I1436">
        <v>4.05</v>
      </c>
      <c r="K1436">
        <f t="shared" si="112"/>
        <v>36</v>
      </c>
      <c r="L1436">
        <f t="shared" si="113"/>
        <v>51</v>
      </c>
      <c r="M1436" t="str">
        <f>IF(COUNT(FIND({0,1,2,3,4,5,6,7,8,9},IF(ISBLANK(A1436),IF(LEN(TRIM(B1436))&gt;0,TRIM(B1436),TRIM(C1436)),"")))&gt;0,IF(ISBLANK(A1436),IF(LEN(TRIM(B1436))&gt;0,TRIM(B1436),TRIM(C1436)),""),"")</f>
        <v/>
      </c>
      <c r="N1436" t="str">
        <f>IF(COUNT(FIND({0,1,2,3,4,5,6,7,8,9},IF(ISBLANK(A1436),IF(LEN(TRIM(B1436))&gt;0,TRIM(C1436),LEFT(D1436, 4)),"")))&gt;0,IF(ISBLANK(A1436),IF(LEN(TRIM(B1436))&gt;0,TRIM(C1436),LEFT(D1436, 4)),""),"")</f>
        <v/>
      </c>
      <c r="O1436" t="str">
        <f t="shared" si="114"/>
        <v>XX</v>
      </c>
      <c r="P1436" t="str">
        <f>TRIM(IF(COUNT(FIND({0,1,2,3,4,5,6,7,8,9},B1436))&gt;0,D1436,IF(LEN(TRIM(B1436))&gt;0,CONCATENATE(B1436,C1436,D1436),MID(D1436,4,LEN(D1436)))))</f>
        <v>Region 4: West</v>
      </c>
      <c r="Q1436">
        <f t="shared" si="115"/>
        <v>63</v>
      </c>
      <c r="R1436">
        <f t="shared" si="116"/>
        <v>105</v>
      </c>
    </row>
    <row r="1437" spans="1:18" x14ac:dyDescent="0.25">
      <c r="B1437" s="1" t="s">
        <v>269</v>
      </c>
      <c r="C1437" s="1" t="s">
        <v>270</v>
      </c>
      <c r="D1437" s="1" t="s">
        <v>271</v>
      </c>
      <c r="E1437" s="1" t="s">
        <v>197</v>
      </c>
      <c r="F1437">
        <v>13</v>
      </c>
      <c r="G1437">
        <v>0.9</v>
      </c>
      <c r="H1437">
        <v>18</v>
      </c>
      <c r="I1437">
        <v>0.69</v>
      </c>
      <c r="K1437">
        <f t="shared" si="112"/>
        <v>36</v>
      </c>
      <c r="L1437">
        <f t="shared" si="113"/>
        <v>51</v>
      </c>
      <c r="M1437" t="str">
        <f>IF(COUNT(FIND({0,1,2,3,4,5,6,7,8,9},IF(ISBLANK(A1437),IF(LEN(TRIM(B1437))&gt;0,TRIM(B1437),TRIM(C1437)),"")))&gt;0,IF(ISBLANK(A1437),IF(LEN(TRIM(B1437))&gt;0,TRIM(B1437),TRIM(C1437)),""),"")</f>
        <v/>
      </c>
      <c r="N1437" t="str">
        <f>IF(COUNT(FIND({0,1,2,3,4,5,6,7,8,9},IF(ISBLANK(A1437),IF(LEN(TRIM(B1437))&gt;0,TRIM(C1437),LEFT(D1437, 4)),"")))&gt;0,IF(ISBLANK(A1437),IF(LEN(TRIM(B1437))&gt;0,TRIM(C1437),LEFT(D1437, 4)),""),"")</f>
        <v/>
      </c>
      <c r="O1437" t="str">
        <f t="shared" si="114"/>
        <v>XX</v>
      </c>
      <c r="P1437" t="str">
        <f>TRIM(IF(COUNT(FIND({0,1,2,3,4,5,6,7,8,9},B1437))&gt;0,D1437,IF(LEN(TRIM(B1437))&gt;0,CONCATENATE(B1437,C1437,D1437),MID(D1437,4,LEN(D1437)))))</f>
        <v>Foreign</v>
      </c>
      <c r="Q1437">
        <f t="shared" si="115"/>
        <v>13</v>
      </c>
      <c r="R1437">
        <f t="shared" si="116"/>
        <v>18</v>
      </c>
    </row>
    <row r="1438" spans="1:18" x14ac:dyDescent="0.25">
      <c r="B1438" s="1" t="s">
        <v>204</v>
      </c>
      <c r="C1438" s="1" t="s">
        <v>205</v>
      </c>
      <c r="D1438" s="1" t="s">
        <v>479</v>
      </c>
      <c r="E1438" s="1" t="s">
        <v>197</v>
      </c>
      <c r="F1438">
        <v>20341</v>
      </c>
      <c r="H1438">
        <v>47028</v>
      </c>
      <c r="K1438">
        <f t="shared" si="112"/>
        <v>36</v>
      </c>
      <c r="L1438">
        <f t="shared" si="113"/>
        <v>51</v>
      </c>
      <c r="M1438" t="str">
        <f>IF(COUNT(FIND({0,1,2,3,4,5,6,7,8,9},IF(ISBLANK(A1438),IF(LEN(TRIM(B1438))&gt;0,TRIM(B1438),TRIM(C1438)),"")))&gt;0,IF(ISBLANK(A1438),IF(LEN(TRIM(B1438))&gt;0,TRIM(B1438),TRIM(C1438)),""),"")</f>
        <v>36</v>
      </c>
      <c r="N1438" t="str">
        <f>IF(COUNT(FIND({0,1,2,3,4,5,6,7,8,9},IF(ISBLANK(A1438),IF(LEN(TRIM(B1438))&gt;0,TRIM(C1438),LEFT(D1438, 4)),"")))&gt;0,IF(ISBLANK(A1438),IF(LEN(TRIM(B1438))&gt;0,TRIM(C1438),LEFT(D1438, 4)),""),"")</f>
        <v xml:space="preserve">051 </v>
      </c>
      <c r="O1438" t="str">
        <f t="shared" si="114"/>
        <v>XX</v>
      </c>
      <c r="P1438" t="str">
        <f>TRIM(IF(COUNT(FIND({0,1,2,3,4,5,6,7,8,9},B1438))&gt;0,D1438,IF(LEN(TRIM(B1438))&gt;0,CONCATENATE(B1438,C1438,D1438),MID(D1438,4,LEN(D1438)))))</f>
        <v>County Non-Migrants</v>
      </c>
      <c r="Q1438">
        <f t="shared" si="115"/>
        <v>20341</v>
      </c>
      <c r="R1438">
        <f t="shared" si="116"/>
        <v>47028</v>
      </c>
    </row>
    <row r="1439" spans="1:18" x14ac:dyDescent="0.25">
      <c r="A1439">
        <v>36</v>
      </c>
      <c r="B1439" s="1" t="s">
        <v>477</v>
      </c>
      <c r="C1439" s="1" t="s">
        <v>207</v>
      </c>
      <c r="D1439" s="1" t="s">
        <v>480</v>
      </c>
      <c r="E1439" s="1" t="s">
        <v>12</v>
      </c>
      <c r="F1439">
        <v>1674</v>
      </c>
      <c r="H1439">
        <v>3251</v>
      </c>
      <c r="K1439">
        <f t="shared" si="112"/>
        <v>36</v>
      </c>
      <c r="L1439">
        <f t="shared" si="113"/>
        <v>53</v>
      </c>
      <c r="M1439" t="str">
        <f>IF(COUNT(FIND({0,1,2,3,4,5,6,7,8,9},IF(ISBLANK(A1439),IF(LEN(TRIM(B1439))&gt;0,TRIM(B1439),TRIM(C1439)),"")))&gt;0,IF(ISBLANK(A1439),IF(LEN(TRIM(B1439))&gt;0,TRIM(B1439),TRIM(C1439)),""),"")</f>
        <v/>
      </c>
      <c r="N1439" t="str">
        <f>IF(COUNT(FIND({0,1,2,3,4,5,6,7,8,9},IF(ISBLANK(A1439),IF(LEN(TRIM(B1439))&gt;0,TRIM(C1439),LEFT(D1439, 4)),"")))&gt;0,IF(ISBLANK(A1439),IF(LEN(TRIM(B1439))&gt;0,TRIM(C1439),LEFT(D1439, 4)),""),"")</f>
        <v/>
      </c>
      <c r="O1439" t="str">
        <f t="shared" si="114"/>
        <v>NY</v>
      </c>
      <c r="P1439" t="str">
        <f>TRIM(IF(COUNT(FIND({0,1,2,3,4,5,6,7,8,9},B1439))&gt;0,D1439,IF(LEN(TRIM(B1439))&gt;0,CONCATENATE(B1439,C1439,D1439),MID(D1439,4,LEN(D1439)))))</f>
        <v>Madison Total Migration</v>
      </c>
      <c r="Q1439">
        <f t="shared" si="115"/>
        <v>1674</v>
      </c>
      <c r="R1439">
        <f t="shared" si="116"/>
        <v>3251</v>
      </c>
    </row>
    <row r="1440" spans="1:18" x14ac:dyDescent="0.25">
      <c r="B1440" s="1" t="s">
        <v>13</v>
      </c>
      <c r="C1440" s="1" t="s">
        <v>26</v>
      </c>
      <c r="D1440" s="1" t="s">
        <v>27</v>
      </c>
      <c r="E1440" s="1" t="s">
        <v>12</v>
      </c>
      <c r="F1440">
        <v>515</v>
      </c>
      <c r="G1440">
        <v>30.76</v>
      </c>
      <c r="H1440">
        <v>935</v>
      </c>
      <c r="I1440">
        <v>28.76</v>
      </c>
      <c r="K1440">
        <f t="shared" si="112"/>
        <v>36</v>
      </c>
      <c r="L1440">
        <f t="shared" si="113"/>
        <v>53</v>
      </c>
      <c r="M1440" t="str">
        <f>IF(COUNT(FIND({0,1,2,3,4,5,6,7,8,9},IF(ISBLANK(A1440),IF(LEN(TRIM(B1440))&gt;0,TRIM(B1440),TRIM(C1440)),"")))&gt;0,IF(ISBLANK(A1440),IF(LEN(TRIM(B1440))&gt;0,TRIM(B1440),TRIM(C1440)),""),"")</f>
        <v>36</v>
      </c>
      <c r="N1440" t="str">
        <f>IF(COUNT(FIND({0,1,2,3,4,5,6,7,8,9},IF(ISBLANK(A1440),IF(LEN(TRIM(B1440))&gt;0,TRIM(C1440),LEFT(D1440, 4)),"")))&gt;0,IF(ISBLANK(A1440),IF(LEN(TRIM(B1440))&gt;0,TRIM(C1440),LEFT(D1440, 4)),""),"")</f>
        <v>067</v>
      </c>
      <c r="O1440" t="str">
        <f t="shared" si="114"/>
        <v>NY</v>
      </c>
      <c r="P1440" t="str">
        <f>TRIM(IF(COUNT(FIND({0,1,2,3,4,5,6,7,8,9},B1440))&gt;0,D1440,IF(LEN(TRIM(B1440))&gt;0,CONCATENATE(B1440,C1440,D1440),MID(D1440,4,LEN(D1440)))))</f>
        <v>Onondaga</v>
      </c>
      <c r="Q1440">
        <f t="shared" si="115"/>
        <v>515</v>
      </c>
      <c r="R1440">
        <f t="shared" si="116"/>
        <v>935</v>
      </c>
    </row>
    <row r="1441" spans="2:18" x14ac:dyDescent="0.25">
      <c r="B1441" s="1" t="s">
        <v>13</v>
      </c>
      <c r="C1441" s="1" t="s">
        <v>46</v>
      </c>
      <c r="D1441" s="1" t="s">
        <v>47</v>
      </c>
      <c r="E1441" s="1" t="s">
        <v>12</v>
      </c>
      <c r="F1441">
        <v>322</v>
      </c>
      <c r="G1441">
        <v>19.239999999999998</v>
      </c>
      <c r="H1441">
        <v>679</v>
      </c>
      <c r="I1441">
        <v>20.89</v>
      </c>
      <c r="K1441">
        <f t="shared" si="112"/>
        <v>36</v>
      </c>
      <c r="L1441">
        <f t="shared" si="113"/>
        <v>53</v>
      </c>
      <c r="M1441" t="str">
        <f>IF(COUNT(FIND({0,1,2,3,4,5,6,7,8,9},IF(ISBLANK(A1441),IF(LEN(TRIM(B1441))&gt;0,TRIM(B1441),TRIM(C1441)),"")))&gt;0,IF(ISBLANK(A1441),IF(LEN(TRIM(B1441))&gt;0,TRIM(B1441),TRIM(C1441)),""),"")</f>
        <v>36</v>
      </c>
      <c r="N1441" t="str">
        <f>IF(COUNT(FIND({0,1,2,3,4,5,6,7,8,9},IF(ISBLANK(A1441),IF(LEN(TRIM(B1441))&gt;0,TRIM(C1441),LEFT(D1441, 4)),"")))&gt;0,IF(ISBLANK(A1441),IF(LEN(TRIM(B1441))&gt;0,TRIM(C1441),LEFT(D1441, 4)),""),"")</f>
        <v>065</v>
      </c>
      <c r="O1441" t="str">
        <f t="shared" si="114"/>
        <v>NY</v>
      </c>
      <c r="P1441" t="str">
        <f>TRIM(IF(COUNT(FIND({0,1,2,3,4,5,6,7,8,9},B1441))&gt;0,D1441,IF(LEN(TRIM(B1441))&gt;0,CONCATENATE(B1441,C1441,D1441),MID(D1441,4,LEN(D1441)))))</f>
        <v>Oneida</v>
      </c>
      <c r="Q1441">
        <f t="shared" si="115"/>
        <v>322</v>
      </c>
      <c r="R1441">
        <f t="shared" si="116"/>
        <v>679</v>
      </c>
    </row>
    <row r="1442" spans="2:18" x14ac:dyDescent="0.25">
      <c r="B1442" s="1" t="s">
        <v>13</v>
      </c>
      <c r="C1442" s="1" t="s">
        <v>57</v>
      </c>
      <c r="D1442" s="1" t="s">
        <v>169</v>
      </c>
      <c r="E1442" s="1" t="s">
        <v>12</v>
      </c>
      <c r="F1442">
        <v>68</v>
      </c>
      <c r="G1442">
        <v>4.0599999999999996</v>
      </c>
      <c r="H1442">
        <v>146</v>
      </c>
      <c r="I1442">
        <v>4.49</v>
      </c>
      <c r="K1442">
        <f t="shared" si="112"/>
        <v>36</v>
      </c>
      <c r="L1442">
        <f t="shared" si="113"/>
        <v>53</v>
      </c>
      <c r="M1442" t="str">
        <f>IF(COUNT(FIND({0,1,2,3,4,5,6,7,8,9},IF(ISBLANK(A1442),IF(LEN(TRIM(B1442))&gt;0,TRIM(B1442),TRIM(C1442)),"")))&gt;0,IF(ISBLANK(A1442),IF(LEN(TRIM(B1442))&gt;0,TRIM(B1442),TRIM(C1442)),""),"")</f>
        <v>36</v>
      </c>
      <c r="N1442" t="str">
        <f>IF(COUNT(FIND({0,1,2,3,4,5,6,7,8,9},IF(ISBLANK(A1442),IF(LEN(TRIM(B1442))&gt;0,TRIM(C1442),LEFT(D1442, 4)),"")))&gt;0,IF(ISBLANK(A1442),IF(LEN(TRIM(B1442))&gt;0,TRIM(C1442),LEFT(D1442, 4)),""),"")</f>
        <v>017</v>
      </c>
      <c r="O1442" t="str">
        <f t="shared" si="114"/>
        <v>NY</v>
      </c>
      <c r="P1442" t="str">
        <f>TRIM(IF(COUNT(FIND({0,1,2,3,4,5,6,7,8,9},B1442))&gt;0,D1442,IF(LEN(TRIM(B1442))&gt;0,CONCATENATE(B1442,C1442,D1442),MID(D1442,4,LEN(D1442)))))</f>
        <v>Chenango</v>
      </c>
      <c r="Q1442">
        <f t="shared" si="115"/>
        <v>68</v>
      </c>
      <c r="R1442">
        <f t="shared" si="116"/>
        <v>146</v>
      </c>
    </row>
    <row r="1443" spans="2:18" x14ac:dyDescent="0.25">
      <c r="B1443" s="1" t="s">
        <v>13</v>
      </c>
      <c r="C1443" s="1" t="s">
        <v>133</v>
      </c>
      <c r="D1443" s="1" t="s">
        <v>134</v>
      </c>
      <c r="E1443" s="1" t="s">
        <v>12</v>
      </c>
      <c r="F1443">
        <v>53</v>
      </c>
      <c r="G1443">
        <v>3.17</v>
      </c>
      <c r="H1443">
        <v>121</v>
      </c>
      <c r="I1443">
        <v>3.72</v>
      </c>
      <c r="K1443">
        <f t="shared" si="112"/>
        <v>36</v>
      </c>
      <c r="L1443">
        <f t="shared" si="113"/>
        <v>53</v>
      </c>
      <c r="M1443" t="str">
        <f>IF(COUNT(FIND({0,1,2,3,4,5,6,7,8,9},IF(ISBLANK(A1443),IF(LEN(TRIM(B1443))&gt;0,TRIM(B1443),TRIM(C1443)),"")))&gt;0,IF(ISBLANK(A1443),IF(LEN(TRIM(B1443))&gt;0,TRIM(B1443),TRIM(C1443)),""),"")</f>
        <v>36</v>
      </c>
      <c r="N1443" t="str">
        <f>IF(COUNT(FIND({0,1,2,3,4,5,6,7,8,9},IF(ISBLANK(A1443),IF(LEN(TRIM(B1443))&gt;0,TRIM(C1443),LEFT(D1443, 4)),"")))&gt;0,IF(ISBLANK(A1443),IF(LEN(TRIM(B1443))&gt;0,TRIM(C1443),LEFT(D1443, 4)),""),"")</f>
        <v>075</v>
      </c>
      <c r="O1443" t="str">
        <f t="shared" si="114"/>
        <v>NY</v>
      </c>
      <c r="P1443" t="str">
        <f>TRIM(IF(COUNT(FIND({0,1,2,3,4,5,6,7,8,9},B1443))&gt;0,D1443,IF(LEN(TRIM(B1443))&gt;0,CONCATENATE(B1443,C1443,D1443),MID(D1443,4,LEN(D1443)))))</f>
        <v>Oswego</v>
      </c>
      <c r="Q1443">
        <f t="shared" si="115"/>
        <v>53</v>
      </c>
      <c r="R1443">
        <f t="shared" si="116"/>
        <v>121</v>
      </c>
    </row>
    <row r="1444" spans="2:18" x14ac:dyDescent="0.25">
      <c r="B1444" s="1" t="s">
        <v>13</v>
      </c>
      <c r="C1444" s="1" t="s">
        <v>91</v>
      </c>
      <c r="D1444" s="1" t="s">
        <v>92</v>
      </c>
      <c r="E1444" s="1" t="s">
        <v>12</v>
      </c>
      <c r="F1444">
        <v>22</v>
      </c>
      <c r="G1444">
        <v>1.31</v>
      </c>
      <c r="H1444">
        <v>48</v>
      </c>
      <c r="I1444">
        <v>1.48</v>
      </c>
      <c r="K1444">
        <f t="shared" si="112"/>
        <v>36</v>
      </c>
      <c r="L1444">
        <f t="shared" si="113"/>
        <v>53</v>
      </c>
      <c r="M1444" t="str">
        <f>IF(COUNT(FIND({0,1,2,3,4,5,6,7,8,9},IF(ISBLANK(A1444),IF(LEN(TRIM(B1444))&gt;0,TRIM(B1444),TRIM(C1444)),"")))&gt;0,IF(ISBLANK(A1444),IF(LEN(TRIM(B1444))&gt;0,TRIM(B1444),TRIM(C1444)),""),"")</f>
        <v>36</v>
      </c>
      <c r="N1444" t="str">
        <f>IF(COUNT(FIND({0,1,2,3,4,5,6,7,8,9},IF(ISBLANK(A1444),IF(LEN(TRIM(B1444))&gt;0,TRIM(C1444),LEFT(D1444, 4)),"")))&gt;0,IF(ISBLANK(A1444),IF(LEN(TRIM(B1444))&gt;0,TRIM(C1444),LEFT(D1444, 4)),""),"")</f>
        <v>043</v>
      </c>
      <c r="O1444" t="str">
        <f t="shared" si="114"/>
        <v>NY</v>
      </c>
      <c r="P1444" t="str">
        <f>TRIM(IF(COUNT(FIND({0,1,2,3,4,5,6,7,8,9},B1444))&gt;0,D1444,IF(LEN(TRIM(B1444))&gt;0,CONCATENATE(B1444,C1444,D1444),MID(D1444,4,LEN(D1444)))))</f>
        <v>Herkimer</v>
      </c>
      <c r="Q1444">
        <f t="shared" si="115"/>
        <v>22</v>
      </c>
      <c r="R1444">
        <f t="shared" si="116"/>
        <v>48</v>
      </c>
    </row>
    <row r="1445" spans="2:18" x14ac:dyDescent="0.25">
      <c r="B1445" s="1" t="s">
        <v>13</v>
      </c>
      <c r="C1445" s="1" t="s">
        <v>32</v>
      </c>
      <c r="D1445" s="1" t="s">
        <v>33</v>
      </c>
      <c r="E1445" s="1" t="s">
        <v>12</v>
      </c>
      <c r="F1445">
        <v>22</v>
      </c>
      <c r="G1445">
        <v>1.31</v>
      </c>
      <c r="H1445">
        <v>35</v>
      </c>
      <c r="I1445">
        <v>1.08</v>
      </c>
      <c r="K1445">
        <f t="shared" si="112"/>
        <v>36</v>
      </c>
      <c r="L1445">
        <f t="shared" si="113"/>
        <v>53</v>
      </c>
      <c r="M1445" t="str">
        <f>IF(COUNT(FIND({0,1,2,3,4,5,6,7,8,9},IF(ISBLANK(A1445),IF(LEN(TRIM(B1445))&gt;0,TRIM(B1445),TRIM(C1445)),"")))&gt;0,IF(ISBLANK(A1445),IF(LEN(TRIM(B1445))&gt;0,TRIM(B1445),TRIM(C1445)),""),"")</f>
        <v>36</v>
      </c>
      <c r="N1445" t="str">
        <f>IF(COUNT(FIND({0,1,2,3,4,5,6,7,8,9},IF(ISBLANK(A1445),IF(LEN(TRIM(B1445))&gt;0,TRIM(C1445),LEFT(D1445, 4)),"")))&gt;0,IF(ISBLANK(A1445),IF(LEN(TRIM(B1445))&gt;0,TRIM(C1445),LEFT(D1445, 4)),""),"")</f>
        <v>055</v>
      </c>
      <c r="O1445" t="str">
        <f t="shared" si="114"/>
        <v>NY</v>
      </c>
      <c r="P1445" t="str">
        <f>TRIM(IF(COUNT(FIND({0,1,2,3,4,5,6,7,8,9},B1445))&gt;0,D1445,IF(LEN(TRIM(B1445))&gt;0,CONCATENATE(B1445,C1445,D1445),MID(D1445,4,LEN(D1445)))))</f>
        <v>Monroe</v>
      </c>
      <c r="Q1445">
        <f t="shared" si="115"/>
        <v>22</v>
      </c>
      <c r="R1445">
        <f t="shared" si="116"/>
        <v>35</v>
      </c>
    </row>
    <row r="1446" spans="2:18" x14ac:dyDescent="0.25">
      <c r="B1446" s="1" t="s">
        <v>13</v>
      </c>
      <c r="C1446" s="1" t="s">
        <v>136</v>
      </c>
      <c r="D1446" s="1" t="s">
        <v>153</v>
      </c>
      <c r="E1446" s="1" t="s">
        <v>12</v>
      </c>
      <c r="F1446">
        <v>22</v>
      </c>
      <c r="G1446">
        <v>1.31</v>
      </c>
      <c r="H1446">
        <v>47</v>
      </c>
      <c r="I1446">
        <v>1.45</v>
      </c>
      <c r="K1446">
        <f t="shared" si="112"/>
        <v>36</v>
      </c>
      <c r="L1446">
        <f t="shared" si="113"/>
        <v>53</v>
      </c>
      <c r="M1446" t="str">
        <f>IF(COUNT(FIND({0,1,2,3,4,5,6,7,8,9},IF(ISBLANK(A1446),IF(LEN(TRIM(B1446))&gt;0,TRIM(B1446),TRIM(C1446)),"")))&gt;0,IF(ISBLANK(A1446),IF(LEN(TRIM(B1446))&gt;0,TRIM(B1446),TRIM(C1446)),""),"")</f>
        <v>36</v>
      </c>
      <c r="N1446" t="str">
        <f>IF(COUNT(FIND({0,1,2,3,4,5,6,7,8,9},IF(ISBLANK(A1446),IF(LEN(TRIM(B1446))&gt;0,TRIM(C1446),LEFT(D1446, 4)),"")))&gt;0,IF(ISBLANK(A1446),IF(LEN(TRIM(B1446))&gt;0,TRIM(C1446),LEFT(D1446, 4)),""),"")</f>
        <v>023</v>
      </c>
      <c r="O1446" t="str">
        <f t="shared" si="114"/>
        <v>NY</v>
      </c>
      <c r="P1446" t="str">
        <f>TRIM(IF(COUNT(FIND({0,1,2,3,4,5,6,7,8,9},B1446))&gt;0,D1446,IF(LEN(TRIM(B1446))&gt;0,CONCATENATE(B1446,C1446,D1446),MID(D1446,4,LEN(D1446)))))</f>
        <v>Cortland</v>
      </c>
      <c r="Q1446">
        <f t="shared" si="115"/>
        <v>22</v>
      </c>
      <c r="R1446">
        <f t="shared" si="116"/>
        <v>47</v>
      </c>
    </row>
    <row r="1447" spans="2:18" x14ac:dyDescent="0.25">
      <c r="B1447" s="1" t="s">
        <v>13</v>
      </c>
      <c r="C1447" s="1" t="s">
        <v>48</v>
      </c>
      <c r="D1447" s="1" t="s">
        <v>49</v>
      </c>
      <c r="E1447" s="1" t="s">
        <v>12</v>
      </c>
      <c r="F1447">
        <v>20</v>
      </c>
      <c r="G1447">
        <v>1.19</v>
      </c>
      <c r="H1447">
        <v>36</v>
      </c>
      <c r="I1447">
        <v>1.1100000000000001</v>
      </c>
      <c r="K1447">
        <f t="shared" si="112"/>
        <v>36</v>
      </c>
      <c r="L1447">
        <f t="shared" si="113"/>
        <v>53</v>
      </c>
      <c r="M1447" t="str">
        <f>IF(COUNT(FIND({0,1,2,3,4,5,6,7,8,9},IF(ISBLANK(A1447),IF(LEN(TRIM(B1447))&gt;0,TRIM(B1447),TRIM(C1447)),"")))&gt;0,IF(ISBLANK(A1447),IF(LEN(TRIM(B1447))&gt;0,TRIM(B1447),TRIM(C1447)),""),"")</f>
        <v>36</v>
      </c>
      <c r="N1447" t="str">
        <f>IF(COUNT(FIND({0,1,2,3,4,5,6,7,8,9},IF(ISBLANK(A1447),IF(LEN(TRIM(B1447))&gt;0,TRIM(C1447),LEFT(D1447, 4)),"")))&gt;0,IF(ISBLANK(A1447),IF(LEN(TRIM(B1447))&gt;0,TRIM(C1447),LEFT(D1447, 4)),""),"")</f>
        <v>029</v>
      </c>
      <c r="O1447" t="str">
        <f t="shared" si="114"/>
        <v>NY</v>
      </c>
      <c r="P1447" t="str">
        <f>TRIM(IF(COUNT(FIND({0,1,2,3,4,5,6,7,8,9},B1447))&gt;0,D1447,IF(LEN(TRIM(B1447))&gt;0,CONCATENATE(B1447,C1447,D1447),MID(D1447,4,LEN(D1447)))))</f>
        <v>Erie</v>
      </c>
      <c r="Q1447">
        <f t="shared" si="115"/>
        <v>20</v>
      </c>
      <c r="R1447">
        <f t="shared" si="116"/>
        <v>36</v>
      </c>
    </row>
    <row r="1448" spans="2:18" x14ac:dyDescent="0.25">
      <c r="B1448" s="1" t="s">
        <v>40</v>
      </c>
      <c r="C1448" s="1" t="s">
        <v>62</v>
      </c>
      <c r="D1448" s="1" t="s">
        <v>363</v>
      </c>
      <c r="E1448" s="1" t="s">
        <v>43</v>
      </c>
      <c r="F1448">
        <v>16</v>
      </c>
      <c r="G1448">
        <v>0.96</v>
      </c>
      <c r="H1448">
        <v>24</v>
      </c>
      <c r="I1448">
        <v>0.74</v>
      </c>
      <c r="K1448">
        <f t="shared" si="112"/>
        <v>36</v>
      </c>
      <c r="L1448">
        <f t="shared" si="113"/>
        <v>53</v>
      </c>
      <c r="M1448" t="str">
        <f>IF(COUNT(FIND({0,1,2,3,4,5,6,7,8,9},IF(ISBLANK(A1448),IF(LEN(TRIM(B1448))&gt;0,TRIM(B1448),TRIM(C1448)),"")))&gt;0,IF(ISBLANK(A1448),IF(LEN(TRIM(B1448))&gt;0,TRIM(B1448),TRIM(C1448)),""),"")</f>
        <v>57</v>
      </c>
      <c r="N1448" t="str">
        <f>IF(COUNT(FIND({0,1,2,3,4,5,6,7,8,9},IF(ISBLANK(A1448),IF(LEN(TRIM(B1448))&gt;0,TRIM(C1448),LEFT(D1448, 4)),"")))&gt;0,IF(ISBLANK(A1448),IF(LEN(TRIM(B1448))&gt;0,TRIM(C1448),LEFT(D1448, 4)),""),"")</f>
        <v>005</v>
      </c>
      <c r="O1448" t="str">
        <f t="shared" si="114"/>
        <v>FR</v>
      </c>
      <c r="P1448" t="str">
        <f>TRIM(IF(COUNT(FIND({0,1,2,3,4,5,6,7,8,9},B1448))&gt;0,D1448,IF(LEN(TRIM(B1448))&gt;0,CONCATENATE(B1448,C1448,D1448),MID(D1448,4,LEN(D1448)))))</f>
        <v>APO / FPO Zip Code</v>
      </c>
      <c r="Q1448">
        <f t="shared" si="115"/>
        <v>16</v>
      </c>
      <c r="R1448">
        <f t="shared" si="116"/>
        <v>24</v>
      </c>
    </row>
    <row r="1449" spans="2:18" x14ac:dyDescent="0.25">
      <c r="B1449" s="1" t="s">
        <v>13</v>
      </c>
      <c r="C1449" s="1" t="s">
        <v>81</v>
      </c>
      <c r="D1449" s="1" t="s">
        <v>82</v>
      </c>
      <c r="E1449" s="1" t="s">
        <v>12</v>
      </c>
      <c r="F1449">
        <v>15</v>
      </c>
      <c r="G1449">
        <v>0.9</v>
      </c>
      <c r="H1449">
        <v>30</v>
      </c>
      <c r="I1449">
        <v>0.92</v>
      </c>
      <c r="K1449">
        <f t="shared" si="112"/>
        <v>36</v>
      </c>
      <c r="L1449">
        <f t="shared" si="113"/>
        <v>53</v>
      </c>
      <c r="M1449" t="str">
        <f>IF(COUNT(FIND({0,1,2,3,4,5,6,7,8,9},IF(ISBLANK(A1449),IF(LEN(TRIM(B1449))&gt;0,TRIM(B1449),TRIM(C1449)),"")))&gt;0,IF(ISBLANK(A1449),IF(LEN(TRIM(B1449))&gt;0,TRIM(B1449),TRIM(C1449)),""),"")</f>
        <v>36</v>
      </c>
      <c r="N1449" t="str">
        <f>IF(COUNT(FIND({0,1,2,3,4,5,6,7,8,9},IF(ISBLANK(A1449),IF(LEN(TRIM(B1449))&gt;0,TRIM(C1449),LEFT(D1449, 4)),"")))&gt;0,IF(ISBLANK(A1449),IF(LEN(TRIM(B1449))&gt;0,TRIM(C1449),LEFT(D1449, 4)),""),"")</f>
        <v>077</v>
      </c>
      <c r="O1449" t="str">
        <f t="shared" si="114"/>
        <v>NY</v>
      </c>
      <c r="P1449" t="str">
        <f>TRIM(IF(COUNT(FIND({0,1,2,3,4,5,6,7,8,9},B1449))&gt;0,D1449,IF(LEN(TRIM(B1449))&gt;0,CONCATENATE(B1449,C1449,D1449),MID(D1449,4,LEN(D1449)))))</f>
        <v>Otsego</v>
      </c>
      <c r="Q1449">
        <f t="shared" si="115"/>
        <v>15</v>
      </c>
      <c r="R1449">
        <f t="shared" si="116"/>
        <v>30</v>
      </c>
    </row>
    <row r="1450" spans="2:18" x14ac:dyDescent="0.25">
      <c r="B1450" s="1" t="s">
        <v>13</v>
      </c>
      <c r="C1450" s="1" t="s">
        <v>96</v>
      </c>
      <c r="D1450" s="1" t="s">
        <v>184</v>
      </c>
      <c r="E1450" s="1" t="s">
        <v>12</v>
      </c>
      <c r="F1450">
        <v>13</v>
      </c>
      <c r="G1450">
        <v>0.78</v>
      </c>
      <c r="H1450">
        <v>23</v>
      </c>
      <c r="I1450">
        <v>0.71</v>
      </c>
      <c r="K1450">
        <f t="shared" si="112"/>
        <v>36</v>
      </c>
      <c r="L1450">
        <f t="shared" si="113"/>
        <v>53</v>
      </c>
      <c r="M1450" t="str">
        <f>IF(COUNT(FIND({0,1,2,3,4,5,6,7,8,9},IF(ISBLANK(A1450),IF(LEN(TRIM(B1450))&gt;0,TRIM(B1450),TRIM(C1450)),"")))&gt;0,IF(ISBLANK(A1450),IF(LEN(TRIM(B1450))&gt;0,TRIM(B1450),TRIM(C1450)),""),"")</f>
        <v>36</v>
      </c>
      <c r="N1450" t="str">
        <f>IF(COUNT(FIND({0,1,2,3,4,5,6,7,8,9},IF(ISBLANK(A1450),IF(LEN(TRIM(B1450))&gt;0,TRIM(C1450),LEFT(D1450, 4)),"")))&gt;0,IF(ISBLANK(A1450),IF(LEN(TRIM(B1450))&gt;0,TRIM(C1450),LEFT(D1450, 4)),""),"")</f>
        <v>011</v>
      </c>
      <c r="O1450" t="str">
        <f t="shared" si="114"/>
        <v>NY</v>
      </c>
      <c r="P1450" t="str">
        <f>TRIM(IF(COUNT(FIND({0,1,2,3,4,5,6,7,8,9},B1450))&gt;0,D1450,IF(LEN(TRIM(B1450))&gt;0,CONCATENATE(B1450,C1450,D1450),MID(D1450,4,LEN(D1450)))))</f>
        <v>Cayuga</v>
      </c>
      <c r="Q1450">
        <f t="shared" si="115"/>
        <v>13</v>
      </c>
      <c r="R1450">
        <f t="shared" si="116"/>
        <v>23</v>
      </c>
    </row>
    <row r="1451" spans="2:18" x14ac:dyDescent="0.25">
      <c r="B1451" s="1" t="s">
        <v>13</v>
      </c>
      <c r="C1451" s="1" t="s">
        <v>87</v>
      </c>
      <c r="D1451" s="1" t="s">
        <v>88</v>
      </c>
      <c r="E1451" s="1" t="s">
        <v>12</v>
      </c>
      <c r="F1451">
        <v>12</v>
      </c>
      <c r="G1451">
        <v>0.72</v>
      </c>
      <c r="H1451">
        <v>26</v>
      </c>
      <c r="I1451">
        <v>0.8</v>
      </c>
      <c r="K1451">
        <f t="shared" si="112"/>
        <v>36</v>
      </c>
      <c r="L1451">
        <f t="shared" si="113"/>
        <v>53</v>
      </c>
      <c r="M1451" t="str">
        <f>IF(COUNT(FIND({0,1,2,3,4,5,6,7,8,9},IF(ISBLANK(A1451),IF(LEN(TRIM(B1451))&gt;0,TRIM(B1451),TRIM(C1451)),"")))&gt;0,IF(ISBLANK(A1451),IF(LEN(TRIM(B1451))&gt;0,TRIM(B1451),TRIM(C1451)),""),"")</f>
        <v>36</v>
      </c>
      <c r="N1451" t="str">
        <f>IF(COUNT(FIND({0,1,2,3,4,5,6,7,8,9},IF(ISBLANK(A1451),IF(LEN(TRIM(B1451))&gt;0,TRIM(C1451),LEFT(D1451, 4)),"")))&gt;0,IF(ISBLANK(A1451),IF(LEN(TRIM(B1451))&gt;0,TRIM(C1451),LEFT(D1451, 4)),""),"")</f>
        <v>089</v>
      </c>
      <c r="O1451" t="str">
        <f t="shared" si="114"/>
        <v>NY</v>
      </c>
      <c r="P1451" t="str">
        <f>TRIM(IF(COUNT(FIND({0,1,2,3,4,5,6,7,8,9},B1451))&gt;0,D1451,IF(LEN(TRIM(B1451))&gt;0,CONCATENATE(B1451,C1451,D1451),MID(D1451,4,LEN(D1451)))))</f>
        <v>St. Lawrence</v>
      </c>
      <c r="Q1451">
        <f t="shared" si="115"/>
        <v>12</v>
      </c>
      <c r="R1451">
        <f t="shared" si="116"/>
        <v>26</v>
      </c>
    </row>
    <row r="1452" spans="2:18" x14ac:dyDescent="0.25">
      <c r="B1452" s="1" t="s">
        <v>13</v>
      </c>
      <c r="C1452" s="1" t="s">
        <v>41</v>
      </c>
      <c r="D1452" s="1" t="s">
        <v>233</v>
      </c>
      <c r="E1452" s="1" t="s">
        <v>12</v>
      </c>
      <c r="F1452">
        <v>11</v>
      </c>
      <c r="G1452">
        <v>0.66</v>
      </c>
      <c r="H1452">
        <v>11</v>
      </c>
      <c r="I1452">
        <v>0.34</v>
      </c>
      <c r="K1452">
        <f t="shared" si="112"/>
        <v>36</v>
      </c>
      <c r="L1452">
        <f t="shared" si="113"/>
        <v>53</v>
      </c>
      <c r="M1452" t="str">
        <f>IF(COUNT(FIND({0,1,2,3,4,5,6,7,8,9},IF(ISBLANK(A1452),IF(LEN(TRIM(B1452))&gt;0,TRIM(B1452),TRIM(C1452)),"")))&gt;0,IF(ISBLANK(A1452),IF(LEN(TRIM(B1452))&gt;0,TRIM(B1452),TRIM(C1452)),""),"")</f>
        <v>36</v>
      </c>
      <c r="N1452" t="str">
        <f>IF(COUNT(FIND({0,1,2,3,4,5,6,7,8,9},IF(ISBLANK(A1452),IF(LEN(TRIM(B1452))&gt;0,TRIM(C1452),LEFT(D1452, 4)),"")))&gt;0,IF(ISBLANK(A1452),IF(LEN(TRIM(B1452))&gt;0,TRIM(C1452),LEFT(D1452, 4)),""),"")</f>
        <v>001</v>
      </c>
      <c r="O1452" t="str">
        <f t="shared" si="114"/>
        <v>NY</v>
      </c>
      <c r="P1452" t="str">
        <f>TRIM(IF(COUNT(FIND({0,1,2,3,4,5,6,7,8,9},B1452))&gt;0,D1452,IF(LEN(TRIM(B1452))&gt;0,CONCATENATE(B1452,C1452,D1452),MID(D1452,4,LEN(D1452)))))</f>
        <v>Albany</v>
      </c>
      <c r="Q1452">
        <f t="shared" si="115"/>
        <v>11</v>
      </c>
      <c r="R1452">
        <f t="shared" si="116"/>
        <v>11</v>
      </c>
    </row>
    <row r="1453" spans="2:18" x14ac:dyDescent="0.25">
      <c r="B1453" s="1" t="s">
        <v>13</v>
      </c>
      <c r="C1453" s="1" t="s">
        <v>93</v>
      </c>
      <c r="D1453" s="1" t="s">
        <v>94</v>
      </c>
      <c r="E1453" s="1" t="s">
        <v>12</v>
      </c>
      <c r="F1453">
        <v>10</v>
      </c>
      <c r="G1453">
        <v>0.6</v>
      </c>
      <c r="H1453">
        <v>15</v>
      </c>
      <c r="I1453">
        <v>0.46</v>
      </c>
      <c r="K1453">
        <f t="shared" si="112"/>
        <v>36</v>
      </c>
      <c r="L1453">
        <f t="shared" si="113"/>
        <v>53</v>
      </c>
      <c r="M1453" t="str">
        <f>IF(COUNT(FIND({0,1,2,3,4,5,6,7,8,9},IF(ISBLANK(A1453),IF(LEN(TRIM(B1453))&gt;0,TRIM(B1453),TRIM(C1453)),"")))&gt;0,IF(ISBLANK(A1453),IF(LEN(TRIM(B1453))&gt;0,TRIM(B1453),TRIM(C1453)),""),"")</f>
        <v>36</v>
      </c>
      <c r="N1453" t="str">
        <f>IF(COUNT(FIND({0,1,2,3,4,5,6,7,8,9},IF(ISBLANK(A1453),IF(LEN(TRIM(B1453))&gt;0,TRIM(C1453),LEFT(D1453, 4)),"")))&gt;0,IF(ISBLANK(A1453),IF(LEN(TRIM(B1453))&gt;0,TRIM(C1453),LEFT(D1453, 4)),""),"")</f>
        <v>109</v>
      </c>
      <c r="O1453" t="str">
        <f t="shared" si="114"/>
        <v>NY</v>
      </c>
      <c r="P1453" t="str">
        <f>TRIM(IF(COUNT(FIND({0,1,2,3,4,5,6,7,8,9},B1453))&gt;0,D1453,IF(LEN(TRIM(B1453))&gt;0,CONCATENATE(B1453,C1453,D1453),MID(D1453,4,LEN(D1453)))))</f>
        <v>Tompkins</v>
      </c>
      <c r="Q1453">
        <f t="shared" si="115"/>
        <v>10</v>
      </c>
      <c r="R1453">
        <f t="shared" si="116"/>
        <v>15</v>
      </c>
    </row>
    <row r="1454" spans="2:18" x14ac:dyDescent="0.25">
      <c r="B1454" s="1" t="s">
        <v>194</v>
      </c>
      <c r="C1454" s="1" t="s">
        <v>195</v>
      </c>
      <c r="D1454" s="1" t="s">
        <v>196</v>
      </c>
      <c r="E1454" s="1" t="s">
        <v>197</v>
      </c>
      <c r="F1454">
        <v>139</v>
      </c>
      <c r="G1454">
        <v>8.3000000000000007</v>
      </c>
      <c r="H1454">
        <v>264</v>
      </c>
      <c r="I1454">
        <v>8.1199999999999992</v>
      </c>
      <c r="K1454">
        <f t="shared" si="112"/>
        <v>36</v>
      </c>
      <c r="L1454">
        <f t="shared" si="113"/>
        <v>53</v>
      </c>
      <c r="M1454" t="str">
        <f>IF(COUNT(FIND({0,1,2,3,4,5,6,7,8,9},IF(ISBLANK(A1454),IF(LEN(TRIM(B1454))&gt;0,TRIM(B1454),TRIM(C1454)),"")))&gt;0,IF(ISBLANK(A1454),IF(LEN(TRIM(B1454))&gt;0,TRIM(B1454),TRIM(C1454)),""),"")</f>
        <v/>
      </c>
      <c r="N1454" t="str">
        <f>IF(COUNT(FIND({0,1,2,3,4,5,6,7,8,9},IF(ISBLANK(A1454),IF(LEN(TRIM(B1454))&gt;0,TRIM(C1454),LEFT(D1454, 4)),"")))&gt;0,IF(ISBLANK(A1454),IF(LEN(TRIM(B1454))&gt;0,TRIM(C1454),LEFT(D1454, 4)),""),"")</f>
        <v/>
      </c>
      <c r="O1454" t="str">
        <f t="shared" si="114"/>
        <v>XX</v>
      </c>
      <c r="P1454" t="str">
        <f>TRIM(IF(COUNT(FIND({0,1,2,3,4,5,6,7,8,9},B1454))&gt;0,D1454,IF(LEN(TRIM(B1454))&gt;0,CONCATENATE(B1454,C1454,D1454),MID(D1454,4,LEN(D1454)))))</f>
        <v>Same State</v>
      </c>
      <c r="Q1454">
        <f t="shared" si="115"/>
        <v>139</v>
      </c>
      <c r="R1454">
        <f t="shared" si="116"/>
        <v>264</v>
      </c>
    </row>
    <row r="1455" spans="2:18" x14ac:dyDescent="0.25">
      <c r="B1455" s="1" t="s">
        <v>198</v>
      </c>
      <c r="C1455" s="1" t="s">
        <v>199</v>
      </c>
      <c r="D1455" s="1" t="s">
        <v>200</v>
      </c>
      <c r="E1455" s="1" t="s">
        <v>197</v>
      </c>
      <c r="F1455">
        <v>89</v>
      </c>
      <c r="G1455">
        <v>5.32</v>
      </c>
      <c r="H1455">
        <v>177</v>
      </c>
      <c r="I1455">
        <v>5.44</v>
      </c>
      <c r="K1455">
        <f t="shared" si="112"/>
        <v>36</v>
      </c>
      <c r="L1455">
        <f t="shared" si="113"/>
        <v>53</v>
      </c>
      <c r="M1455" t="str">
        <f>IF(COUNT(FIND({0,1,2,3,4,5,6,7,8,9},IF(ISBLANK(A1455),IF(LEN(TRIM(B1455))&gt;0,TRIM(B1455),TRIM(C1455)),"")))&gt;0,IF(ISBLANK(A1455),IF(LEN(TRIM(B1455))&gt;0,TRIM(B1455),TRIM(C1455)),""),"")</f>
        <v/>
      </c>
      <c r="N1455" t="str">
        <f>IF(COUNT(FIND({0,1,2,3,4,5,6,7,8,9},IF(ISBLANK(A1455),IF(LEN(TRIM(B1455))&gt;0,TRIM(C1455),LEFT(D1455, 4)),"")))&gt;0,IF(ISBLANK(A1455),IF(LEN(TRIM(B1455))&gt;0,TRIM(C1455),LEFT(D1455, 4)),""),"")</f>
        <v/>
      </c>
      <c r="O1455" t="str">
        <f t="shared" si="114"/>
        <v>XX</v>
      </c>
      <c r="P1455" t="str">
        <f>TRIM(IF(COUNT(FIND({0,1,2,3,4,5,6,7,8,9},B1455))&gt;0,D1455,IF(LEN(TRIM(B1455))&gt;0,CONCATENATE(B1455,C1455,D1455),MID(D1455,4,LEN(D1455)))))</f>
        <v>Region 1: Northeast</v>
      </c>
      <c r="Q1455">
        <f t="shared" si="115"/>
        <v>89</v>
      </c>
      <c r="R1455">
        <f t="shared" si="116"/>
        <v>177</v>
      </c>
    </row>
    <row r="1456" spans="2:18" x14ac:dyDescent="0.25">
      <c r="B1456" s="1" t="s">
        <v>198</v>
      </c>
      <c r="C1456" s="1" t="s">
        <v>199</v>
      </c>
      <c r="D1456" s="1" t="s">
        <v>201</v>
      </c>
      <c r="E1456" s="1" t="s">
        <v>197</v>
      </c>
      <c r="F1456">
        <v>48</v>
      </c>
      <c r="G1456">
        <v>2.87</v>
      </c>
      <c r="H1456">
        <v>81</v>
      </c>
      <c r="I1456">
        <v>2.4900000000000002</v>
      </c>
      <c r="K1456">
        <f t="shared" si="112"/>
        <v>36</v>
      </c>
      <c r="L1456">
        <f t="shared" si="113"/>
        <v>53</v>
      </c>
      <c r="M1456" t="str">
        <f>IF(COUNT(FIND({0,1,2,3,4,5,6,7,8,9},IF(ISBLANK(A1456),IF(LEN(TRIM(B1456))&gt;0,TRIM(B1456),TRIM(C1456)),"")))&gt;0,IF(ISBLANK(A1456),IF(LEN(TRIM(B1456))&gt;0,TRIM(B1456),TRIM(C1456)),""),"")</f>
        <v/>
      </c>
      <c r="N1456" t="str">
        <f>IF(COUNT(FIND({0,1,2,3,4,5,6,7,8,9},IF(ISBLANK(A1456),IF(LEN(TRIM(B1456))&gt;0,TRIM(C1456),LEFT(D1456, 4)),"")))&gt;0,IF(ISBLANK(A1456),IF(LEN(TRIM(B1456))&gt;0,TRIM(C1456),LEFT(D1456, 4)),""),"")</f>
        <v/>
      </c>
      <c r="O1456" t="str">
        <f t="shared" si="114"/>
        <v>XX</v>
      </c>
      <c r="P1456" t="str">
        <f>TRIM(IF(COUNT(FIND({0,1,2,3,4,5,6,7,8,9},B1456))&gt;0,D1456,IF(LEN(TRIM(B1456))&gt;0,CONCATENATE(B1456,C1456,D1456),MID(D1456,4,LEN(D1456)))))</f>
        <v>Region 2: Midwest</v>
      </c>
      <c r="Q1456">
        <f t="shared" si="115"/>
        <v>48</v>
      </c>
      <c r="R1456">
        <f t="shared" si="116"/>
        <v>81</v>
      </c>
    </row>
    <row r="1457" spans="1:18" x14ac:dyDescent="0.25">
      <c r="B1457" s="1" t="s">
        <v>198</v>
      </c>
      <c r="C1457" s="1" t="s">
        <v>199</v>
      </c>
      <c r="D1457" s="1" t="s">
        <v>202</v>
      </c>
      <c r="E1457" s="1" t="s">
        <v>197</v>
      </c>
      <c r="F1457">
        <v>211</v>
      </c>
      <c r="G1457">
        <v>12.6</v>
      </c>
      <c r="H1457">
        <v>440</v>
      </c>
      <c r="I1457">
        <v>13.53</v>
      </c>
      <c r="K1457">
        <f t="shared" si="112"/>
        <v>36</v>
      </c>
      <c r="L1457">
        <f t="shared" si="113"/>
        <v>53</v>
      </c>
      <c r="M1457" t="str">
        <f>IF(COUNT(FIND({0,1,2,3,4,5,6,7,8,9},IF(ISBLANK(A1457),IF(LEN(TRIM(B1457))&gt;0,TRIM(B1457),TRIM(C1457)),"")))&gt;0,IF(ISBLANK(A1457),IF(LEN(TRIM(B1457))&gt;0,TRIM(B1457),TRIM(C1457)),""),"")</f>
        <v/>
      </c>
      <c r="N1457" t="str">
        <f>IF(COUNT(FIND({0,1,2,3,4,5,6,7,8,9},IF(ISBLANK(A1457),IF(LEN(TRIM(B1457))&gt;0,TRIM(C1457),LEFT(D1457, 4)),"")))&gt;0,IF(ISBLANK(A1457),IF(LEN(TRIM(B1457))&gt;0,TRIM(C1457),LEFT(D1457, 4)),""),"")</f>
        <v/>
      </c>
      <c r="O1457" t="str">
        <f t="shared" si="114"/>
        <v>XX</v>
      </c>
      <c r="P1457" t="str">
        <f>TRIM(IF(COUNT(FIND({0,1,2,3,4,5,6,7,8,9},B1457))&gt;0,D1457,IF(LEN(TRIM(B1457))&gt;0,CONCATENATE(B1457,C1457,D1457),MID(D1457,4,LEN(D1457)))))</f>
        <v>Region 3: South</v>
      </c>
      <c r="Q1457">
        <f t="shared" si="115"/>
        <v>211</v>
      </c>
      <c r="R1457">
        <f t="shared" si="116"/>
        <v>440</v>
      </c>
    </row>
    <row r="1458" spans="1:18" x14ac:dyDescent="0.25">
      <c r="B1458" s="1" t="s">
        <v>198</v>
      </c>
      <c r="C1458" s="1" t="s">
        <v>199</v>
      </c>
      <c r="D1458" s="1" t="s">
        <v>203</v>
      </c>
      <c r="E1458" s="1" t="s">
        <v>197</v>
      </c>
      <c r="F1458">
        <v>66</v>
      </c>
      <c r="G1458">
        <v>3.94</v>
      </c>
      <c r="H1458">
        <v>113</v>
      </c>
      <c r="I1458">
        <v>3.48</v>
      </c>
      <c r="K1458">
        <f t="shared" si="112"/>
        <v>36</v>
      </c>
      <c r="L1458">
        <f t="shared" si="113"/>
        <v>53</v>
      </c>
      <c r="M1458" t="str">
        <f>IF(COUNT(FIND({0,1,2,3,4,5,6,7,8,9},IF(ISBLANK(A1458),IF(LEN(TRIM(B1458))&gt;0,TRIM(B1458),TRIM(C1458)),"")))&gt;0,IF(ISBLANK(A1458),IF(LEN(TRIM(B1458))&gt;0,TRIM(B1458),TRIM(C1458)),""),"")</f>
        <v/>
      </c>
      <c r="N1458" t="str">
        <f>IF(COUNT(FIND({0,1,2,3,4,5,6,7,8,9},IF(ISBLANK(A1458),IF(LEN(TRIM(B1458))&gt;0,TRIM(C1458),LEFT(D1458, 4)),"")))&gt;0,IF(ISBLANK(A1458),IF(LEN(TRIM(B1458))&gt;0,TRIM(C1458),LEFT(D1458, 4)),""),"")</f>
        <v/>
      </c>
      <c r="O1458" t="str">
        <f t="shared" si="114"/>
        <v>XX</v>
      </c>
      <c r="P1458" t="str">
        <f>TRIM(IF(COUNT(FIND({0,1,2,3,4,5,6,7,8,9},B1458))&gt;0,D1458,IF(LEN(TRIM(B1458))&gt;0,CONCATENATE(B1458,C1458,D1458),MID(D1458,4,LEN(D1458)))))</f>
        <v>Region 4: West</v>
      </c>
      <c r="Q1458">
        <f t="shared" si="115"/>
        <v>66</v>
      </c>
      <c r="R1458">
        <f t="shared" si="116"/>
        <v>113</v>
      </c>
    </row>
    <row r="1459" spans="1:18" x14ac:dyDescent="0.25">
      <c r="B1459" s="1" t="s">
        <v>204</v>
      </c>
      <c r="C1459" s="1" t="s">
        <v>205</v>
      </c>
      <c r="D1459" s="1" t="s">
        <v>481</v>
      </c>
      <c r="E1459" s="1" t="s">
        <v>197</v>
      </c>
      <c r="F1459">
        <v>23094</v>
      </c>
      <c r="H1459">
        <v>53742</v>
      </c>
      <c r="K1459">
        <f t="shared" si="112"/>
        <v>36</v>
      </c>
      <c r="L1459">
        <f t="shared" si="113"/>
        <v>53</v>
      </c>
      <c r="M1459" t="str">
        <f>IF(COUNT(FIND({0,1,2,3,4,5,6,7,8,9},IF(ISBLANK(A1459),IF(LEN(TRIM(B1459))&gt;0,TRIM(B1459),TRIM(C1459)),"")))&gt;0,IF(ISBLANK(A1459),IF(LEN(TRIM(B1459))&gt;0,TRIM(B1459),TRIM(C1459)),""),"")</f>
        <v>36</v>
      </c>
      <c r="N1459" t="str">
        <f>IF(COUNT(FIND({0,1,2,3,4,5,6,7,8,9},IF(ISBLANK(A1459),IF(LEN(TRIM(B1459))&gt;0,TRIM(C1459),LEFT(D1459, 4)),"")))&gt;0,IF(ISBLANK(A1459),IF(LEN(TRIM(B1459))&gt;0,TRIM(C1459),LEFT(D1459, 4)),""),"")</f>
        <v xml:space="preserve">053 </v>
      </c>
      <c r="O1459" t="str">
        <f t="shared" si="114"/>
        <v>XX</v>
      </c>
      <c r="P1459" t="str">
        <f>TRIM(IF(COUNT(FIND({0,1,2,3,4,5,6,7,8,9},B1459))&gt;0,D1459,IF(LEN(TRIM(B1459))&gt;0,CONCATENATE(B1459,C1459,D1459),MID(D1459,4,LEN(D1459)))))</f>
        <v>County Non-Migrants</v>
      </c>
      <c r="Q1459">
        <f t="shared" si="115"/>
        <v>23094</v>
      </c>
      <c r="R1459">
        <f t="shared" si="116"/>
        <v>53742</v>
      </c>
    </row>
    <row r="1460" spans="1:18" x14ac:dyDescent="0.25">
      <c r="A1460">
        <v>36</v>
      </c>
      <c r="B1460" s="1" t="s">
        <v>477</v>
      </c>
      <c r="C1460" s="1" t="s">
        <v>220</v>
      </c>
      <c r="D1460" s="1" t="s">
        <v>482</v>
      </c>
      <c r="E1460" s="1" t="s">
        <v>12</v>
      </c>
      <c r="F1460">
        <v>11093</v>
      </c>
      <c r="H1460">
        <v>19679</v>
      </c>
      <c r="K1460">
        <f t="shared" si="112"/>
        <v>36</v>
      </c>
      <c r="L1460">
        <f t="shared" si="113"/>
        <v>55</v>
      </c>
      <c r="M1460" t="str">
        <f>IF(COUNT(FIND({0,1,2,3,4,5,6,7,8,9},IF(ISBLANK(A1460),IF(LEN(TRIM(B1460))&gt;0,TRIM(B1460),TRIM(C1460)),"")))&gt;0,IF(ISBLANK(A1460),IF(LEN(TRIM(B1460))&gt;0,TRIM(B1460),TRIM(C1460)),""),"")</f>
        <v/>
      </c>
      <c r="N1460" t="str">
        <f>IF(COUNT(FIND({0,1,2,3,4,5,6,7,8,9},IF(ISBLANK(A1460),IF(LEN(TRIM(B1460))&gt;0,TRIM(C1460),LEFT(D1460, 4)),"")))&gt;0,IF(ISBLANK(A1460),IF(LEN(TRIM(B1460))&gt;0,TRIM(C1460),LEFT(D1460, 4)),""),"")</f>
        <v/>
      </c>
      <c r="O1460" t="str">
        <f t="shared" si="114"/>
        <v>NY</v>
      </c>
      <c r="P1460" t="str">
        <f>TRIM(IF(COUNT(FIND({0,1,2,3,4,5,6,7,8,9},B1460))&gt;0,D1460,IF(LEN(TRIM(B1460))&gt;0,CONCATENATE(B1460,C1460,D1460),MID(D1460,4,LEN(D1460)))))</f>
        <v>Monroe Total Migration F</v>
      </c>
      <c r="Q1460">
        <f t="shared" si="115"/>
        <v>11093</v>
      </c>
      <c r="R1460">
        <f t="shared" si="116"/>
        <v>19679</v>
      </c>
    </row>
    <row r="1461" spans="1:18" x14ac:dyDescent="0.25">
      <c r="B1461" s="1" t="s">
        <v>13</v>
      </c>
      <c r="C1461" s="1" t="s">
        <v>172</v>
      </c>
      <c r="D1461" s="1" t="s">
        <v>173</v>
      </c>
      <c r="E1461" s="1" t="s">
        <v>12</v>
      </c>
      <c r="F1461">
        <v>826</v>
      </c>
      <c r="G1461">
        <v>7.45</v>
      </c>
      <c r="H1461">
        <v>1698</v>
      </c>
      <c r="I1461">
        <v>8.6300000000000008</v>
      </c>
      <c r="K1461">
        <f t="shared" si="112"/>
        <v>36</v>
      </c>
      <c r="L1461">
        <f t="shared" si="113"/>
        <v>55</v>
      </c>
      <c r="M1461" t="str">
        <f>IF(COUNT(FIND({0,1,2,3,4,5,6,7,8,9},IF(ISBLANK(A1461),IF(LEN(TRIM(B1461))&gt;0,TRIM(B1461),TRIM(C1461)),"")))&gt;0,IF(ISBLANK(A1461),IF(LEN(TRIM(B1461))&gt;0,TRIM(B1461),TRIM(C1461)),""),"")</f>
        <v>36</v>
      </c>
      <c r="N1461" t="str">
        <f>IF(COUNT(FIND({0,1,2,3,4,5,6,7,8,9},IF(ISBLANK(A1461),IF(LEN(TRIM(B1461))&gt;0,TRIM(C1461),LEFT(D1461, 4)),"")))&gt;0,IF(ISBLANK(A1461),IF(LEN(TRIM(B1461))&gt;0,TRIM(C1461),LEFT(D1461, 4)),""),"")</f>
        <v>117</v>
      </c>
      <c r="O1461" t="str">
        <f t="shared" si="114"/>
        <v>NY</v>
      </c>
      <c r="P1461" t="str">
        <f>TRIM(IF(COUNT(FIND({0,1,2,3,4,5,6,7,8,9},B1461))&gt;0,D1461,IF(LEN(TRIM(B1461))&gt;0,CONCATENATE(B1461,C1461,D1461),MID(D1461,4,LEN(D1461)))))</f>
        <v>Wayne</v>
      </c>
      <c r="Q1461">
        <f t="shared" si="115"/>
        <v>826</v>
      </c>
      <c r="R1461">
        <f t="shared" si="116"/>
        <v>1698</v>
      </c>
    </row>
    <row r="1462" spans="1:18" x14ac:dyDescent="0.25">
      <c r="B1462" s="1" t="s">
        <v>13</v>
      </c>
      <c r="C1462" s="1" t="s">
        <v>188</v>
      </c>
      <c r="D1462" s="1" t="s">
        <v>189</v>
      </c>
      <c r="E1462" s="1" t="s">
        <v>12</v>
      </c>
      <c r="F1462">
        <v>789</v>
      </c>
      <c r="G1462">
        <v>7.11</v>
      </c>
      <c r="H1462">
        <v>1432</v>
      </c>
      <c r="I1462">
        <v>7.28</v>
      </c>
      <c r="K1462">
        <f t="shared" si="112"/>
        <v>36</v>
      </c>
      <c r="L1462">
        <f t="shared" si="113"/>
        <v>55</v>
      </c>
      <c r="M1462" t="str">
        <f>IF(COUNT(FIND({0,1,2,3,4,5,6,7,8,9},IF(ISBLANK(A1462),IF(LEN(TRIM(B1462))&gt;0,TRIM(B1462),TRIM(C1462)),"")))&gt;0,IF(ISBLANK(A1462),IF(LEN(TRIM(B1462))&gt;0,TRIM(B1462),TRIM(C1462)),""),"")</f>
        <v>36</v>
      </c>
      <c r="N1462" t="str">
        <f>IF(COUNT(FIND({0,1,2,3,4,5,6,7,8,9},IF(ISBLANK(A1462),IF(LEN(TRIM(B1462))&gt;0,TRIM(C1462),LEFT(D1462, 4)),"")))&gt;0,IF(ISBLANK(A1462),IF(LEN(TRIM(B1462))&gt;0,TRIM(C1462),LEFT(D1462, 4)),""),"")</f>
        <v>069</v>
      </c>
      <c r="O1462" t="str">
        <f t="shared" si="114"/>
        <v>NY</v>
      </c>
      <c r="P1462" t="str">
        <f>TRIM(IF(COUNT(FIND({0,1,2,3,4,5,6,7,8,9},B1462))&gt;0,D1462,IF(LEN(TRIM(B1462))&gt;0,CONCATENATE(B1462,C1462,D1462),MID(D1462,4,LEN(D1462)))))</f>
        <v>Ontario</v>
      </c>
      <c r="Q1462">
        <f t="shared" si="115"/>
        <v>789</v>
      </c>
      <c r="R1462">
        <f t="shared" si="116"/>
        <v>1432</v>
      </c>
    </row>
    <row r="1463" spans="1:18" x14ac:dyDescent="0.25">
      <c r="B1463" s="1" t="s">
        <v>13</v>
      </c>
      <c r="C1463" s="1" t="s">
        <v>210</v>
      </c>
      <c r="D1463" s="1" t="s">
        <v>211</v>
      </c>
      <c r="E1463" s="1" t="s">
        <v>12</v>
      </c>
      <c r="F1463">
        <v>536</v>
      </c>
      <c r="G1463">
        <v>4.83</v>
      </c>
      <c r="H1463">
        <v>990</v>
      </c>
      <c r="I1463">
        <v>5.03</v>
      </c>
      <c r="K1463">
        <f t="shared" si="112"/>
        <v>36</v>
      </c>
      <c r="L1463">
        <f t="shared" si="113"/>
        <v>55</v>
      </c>
      <c r="M1463" t="str">
        <f>IF(COUNT(FIND({0,1,2,3,4,5,6,7,8,9},IF(ISBLANK(A1463),IF(LEN(TRIM(B1463))&gt;0,TRIM(B1463),TRIM(C1463)),"")))&gt;0,IF(ISBLANK(A1463),IF(LEN(TRIM(B1463))&gt;0,TRIM(B1463),TRIM(C1463)),""),"")</f>
        <v>36</v>
      </c>
      <c r="N1463" t="str">
        <f>IF(COUNT(FIND({0,1,2,3,4,5,6,7,8,9},IF(ISBLANK(A1463),IF(LEN(TRIM(B1463))&gt;0,TRIM(C1463),LEFT(D1463, 4)),"")))&gt;0,IF(ISBLANK(A1463),IF(LEN(TRIM(B1463))&gt;0,TRIM(C1463),LEFT(D1463, 4)),""),"")</f>
        <v>051</v>
      </c>
      <c r="O1463" t="str">
        <f t="shared" si="114"/>
        <v>NY</v>
      </c>
      <c r="P1463" t="str">
        <f>TRIM(IF(COUNT(FIND({0,1,2,3,4,5,6,7,8,9},B1463))&gt;0,D1463,IF(LEN(TRIM(B1463))&gt;0,CONCATENATE(B1463,C1463,D1463),MID(D1463,4,LEN(D1463)))))</f>
        <v>Livingston</v>
      </c>
      <c r="Q1463">
        <f t="shared" si="115"/>
        <v>536</v>
      </c>
      <c r="R1463">
        <f t="shared" si="116"/>
        <v>990</v>
      </c>
    </row>
    <row r="1464" spans="1:18" x14ac:dyDescent="0.25">
      <c r="B1464" s="1" t="s">
        <v>13</v>
      </c>
      <c r="C1464" s="1" t="s">
        <v>48</v>
      </c>
      <c r="D1464" s="1" t="s">
        <v>49</v>
      </c>
      <c r="E1464" s="1" t="s">
        <v>12</v>
      </c>
      <c r="F1464">
        <v>456</v>
      </c>
      <c r="G1464">
        <v>4.1100000000000003</v>
      </c>
      <c r="H1464">
        <v>719</v>
      </c>
      <c r="I1464">
        <v>3.65</v>
      </c>
      <c r="K1464">
        <f t="shared" si="112"/>
        <v>36</v>
      </c>
      <c r="L1464">
        <f t="shared" si="113"/>
        <v>55</v>
      </c>
      <c r="M1464" t="str">
        <f>IF(COUNT(FIND({0,1,2,3,4,5,6,7,8,9},IF(ISBLANK(A1464),IF(LEN(TRIM(B1464))&gt;0,TRIM(B1464),TRIM(C1464)),"")))&gt;0,IF(ISBLANK(A1464),IF(LEN(TRIM(B1464))&gt;0,TRIM(B1464),TRIM(C1464)),""),"")</f>
        <v>36</v>
      </c>
      <c r="N1464" t="str">
        <f>IF(COUNT(FIND({0,1,2,3,4,5,6,7,8,9},IF(ISBLANK(A1464),IF(LEN(TRIM(B1464))&gt;0,TRIM(C1464),LEFT(D1464, 4)),"")))&gt;0,IF(ISBLANK(A1464),IF(LEN(TRIM(B1464))&gt;0,TRIM(C1464),LEFT(D1464, 4)),""),"")</f>
        <v>029</v>
      </c>
      <c r="O1464" t="str">
        <f t="shared" si="114"/>
        <v>NY</v>
      </c>
      <c r="P1464" t="str">
        <f>TRIM(IF(COUNT(FIND({0,1,2,3,4,5,6,7,8,9},B1464))&gt;0,D1464,IF(LEN(TRIM(B1464))&gt;0,CONCATENATE(B1464,C1464,D1464),MID(D1464,4,LEN(D1464)))))</f>
        <v>Erie</v>
      </c>
      <c r="Q1464">
        <f t="shared" si="115"/>
        <v>456</v>
      </c>
      <c r="R1464">
        <f t="shared" si="116"/>
        <v>719</v>
      </c>
    </row>
    <row r="1465" spans="1:18" x14ac:dyDescent="0.25">
      <c r="B1465" s="1" t="s">
        <v>13</v>
      </c>
      <c r="C1465" s="1" t="s">
        <v>116</v>
      </c>
      <c r="D1465" s="1" t="s">
        <v>263</v>
      </c>
      <c r="E1465" s="1" t="s">
        <v>12</v>
      </c>
      <c r="F1465">
        <v>413</v>
      </c>
      <c r="G1465">
        <v>3.72</v>
      </c>
      <c r="H1465">
        <v>853</v>
      </c>
      <c r="I1465">
        <v>4.33</v>
      </c>
      <c r="K1465">
        <f t="shared" si="112"/>
        <v>36</v>
      </c>
      <c r="L1465">
        <f t="shared" si="113"/>
        <v>55</v>
      </c>
      <c r="M1465" t="str">
        <f>IF(COUNT(FIND({0,1,2,3,4,5,6,7,8,9},IF(ISBLANK(A1465),IF(LEN(TRIM(B1465))&gt;0,TRIM(B1465),TRIM(C1465)),"")))&gt;0,IF(ISBLANK(A1465),IF(LEN(TRIM(B1465))&gt;0,TRIM(B1465),TRIM(C1465)),""),"")</f>
        <v>36</v>
      </c>
      <c r="N1465" t="str">
        <f>IF(COUNT(FIND({0,1,2,3,4,5,6,7,8,9},IF(ISBLANK(A1465),IF(LEN(TRIM(B1465))&gt;0,TRIM(C1465),LEFT(D1465, 4)),"")))&gt;0,IF(ISBLANK(A1465),IF(LEN(TRIM(B1465))&gt;0,TRIM(C1465),LEFT(D1465, 4)),""),"")</f>
        <v>073</v>
      </c>
      <c r="O1465" t="str">
        <f t="shared" si="114"/>
        <v>NY</v>
      </c>
      <c r="P1465" t="str">
        <f>TRIM(IF(COUNT(FIND({0,1,2,3,4,5,6,7,8,9},B1465))&gt;0,D1465,IF(LEN(TRIM(B1465))&gt;0,CONCATENATE(B1465,C1465,D1465),MID(D1465,4,LEN(D1465)))))</f>
        <v>Orleans</v>
      </c>
      <c r="Q1465">
        <f t="shared" si="115"/>
        <v>413</v>
      </c>
      <c r="R1465">
        <f t="shared" si="116"/>
        <v>853</v>
      </c>
    </row>
    <row r="1466" spans="1:18" x14ac:dyDescent="0.25">
      <c r="B1466" s="1" t="s">
        <v>13</v>
      </c>
      <c r="C1466" s="1" t="s">
        <v>100</v>
      </c>
      <c r="D1466" s="1" t="s">
        <v>218</v>
      </c>
      <c r="E1466" s="1" t="s">
        <v>12</v>
      </c>
      <c r="F1466">
        <v>291</v>
      </c>
      <c r="G1466">
        <v>2.62</v>
      </c>
      <c r="H1466">
        <v>514</v>
      </c>
      <c r="I1466">
        <v>2.61</v>
      </c>
      <c r="K1466">
        <f t="shared" si="112"/>
        <v>36</v>
      </c>
      <c r="L1466">
        <f t="shared" si="113"/>
        <v>55</v>
      </c>
      <c r="M1466" t="str">
        <f>IF(COUNT(FIND({0,1,2,3,4,5,6,7,8,9},IF(ISBLANK(A1466),IF(LEN(TRIM(B1466))&gt;0,TRIM(B1466),TRIM(C1466)),"")))&gt;0,IF(ISBLANK(A1466),IF(LEN(TRIM(B1466))&gt;0,TRIM(B1466),TRIM(C1466)),""),"")</f>
        <v>36</v>
      </c>
      <c r="N1466" t="str">
        <f>IF(COUNT(FIND({0,1,2,3,4,5,6,7,8,9},IF(ISBLANK(A1466),IF(LEN(TRIM(B1466))&gt;0,TRIM(C1466),LEFT(D1466, 4)),"")))&gt;0,IF(ISBLANK(A1466),IF(LEN(TRIM(B1466))&gt;0,TRIM(C1466),LEFT(D1466, 4)),""),"")</f>
        <v>037</v>
      </c>
      <c r="O1466" t="str">
        <f t="shared" si="114"/>
        <v>NY</v>
      </c>
      <c r="P1466" t="str">
        <f>TRIM(IF(COUNT(FIND({0,1,2,3,4,5,6,7,8,9},B1466))&gt;0,D1466,IF(LEN(TRIM(B1466))&gt;0,CONCATENATE(B1466,C1466,D1466),MID(D1466,4,LEN(D1466)))))</f>
        <v>Genesee</v>
      </c>
      <c r="Q1466">
        <f t="shared" si="115"/>
        <v>291</v>
      </c>
      <c r="R1466">
        <f t="shared" si="116"/>
        <v>514</v>
      </c>
    </row>
    <row r="1467" spans="1:18" x14ac:dyDescent="0.25">
      <c r="B1467" s="1" t="s">
        <v>13</v>
      </c>
      <c r="C1467" s="1" t="s">
        <v>26</v>
      </c>
      <c r="D1467" s="1" t="s">
        <v>27</v>
      </c>
      <c r="E1467" s="1" t="s">
        <v>12</v>
      </c>
      <c r="F1467">
        <v>205</v>
      </c>
      <c r="G1467">
        <v>1.85</v>
      </c>
      <c r="H1467">
        <v>324</v>
      </c>
      <c r="I1467">
        <v>1.65</v>
      </c>
      <c r="K1467">
        <f t="shared" si="112"/>
        <v>36</v>
      </c>
      <c r="L1467">
        <f t="shared" si="113"/>
        <v>55</v>
      </c>
      <c r="M1467" t="str">
        <f>IF(COUNT(FIND({0,1,2,3,4,5,6,7,8,9},IF(ISBLANK(A1467),IF(LEN(TRIM(B1467))&gt;0,TRIM(B1467),TRIM(C1467)),"")))&gt;0,IF(ISBLANK(A1467),IF(LEN(TRIM(B1467))&gt;0,TRIM(B1467),TRIM(C1467)),""),"")</f>
        <v>36</v>
      </c>
      <c r="N1467" t="str">
        <f>IF(COUNT(FIND({0,1,2,3,4,5,6,7,8,9},IF(ISBLANK(A1467),IF(LEN(TRIM(B1467))&gt;0,TRIM(C1467),LEFT(D1467, 4)),"")))&gt;0,IF(ISBLANK(A1467),IF(LEN(TRIM(B1467))&gt;0,TRIM(C1467),LEFT(D1467, 4)),""),"")</f>
        <v>067</v>
      </c>
      <c r="O1467" t="str">
        <f t="shared" si="114"/>
        <v>NY</v>
      </c>
      <c r="P1467" t="str">
        <f>TRIM(IF(COUNT(FIND({0,1,2,3,4,5,6,7,8,9},B1467))&gt;0,D1467,IF(LEN(TRIM(B1467))&gt;0,CONCATENATE(B1467,C1467,D1467),MID(D1467,4,LEN(D1467)))))</f>
        <v>Onondaga</v>
      </c>
      <c r="Q1467">
        <f t="shared" si="115"/>
        <v>205</v>
      </c>
      <c r="R1467">
        <f t="shared" si="116"/>
        <v>324</v>
      </c>
    </row>
    <row r="1468" spans="1:18" x14ac:dyDescent="0.25">
      <c r="B1468" s="1" t="s">
        <v>13</v>
      </c>
      <c r="C1468" s="1" t="s">
        <v>121</v>
      </c>
      <c r="D1468" s="1" t="s">
        <v>170</v>
      </c>
      <c r="E1468" s="1" t="s">
        <v>12</v>
      </c>
      <c r="F1468">
        <v>132</v>
      </c>
      <c r="G1468">
        <v>1.19</v>
      </c>
      <c r="H1468">
        <v>245</v>
      </c>
      <c r="I1468">
        <v>1.24</v>
      </c>
      <c r="K1468">
        <f t="shared" si="112"/>
        <v>36</v>
      </c>
      <c r="L1468">
        <f t="shared" si="113"/>
        <v>55</v>
      </c>
      <c r="M1468" t="str">
        <f>IF(COUNT(FIND({0,1,2,3,4,5,6,7,8,9},IF(ISBLANK(A1468),IF(LEN(TRIM(B1468))&gt;0,TRIM(B1468),TRIM(C1468)),"")))&gt;0,IF(ISBLANK(A1468),IF(LEN(TRIM(B1468))&gt;0,TRIM(B1468),TRIM(C1468)),""),"")</f>
        <v>36</v>
      </c>
      <c r="N1468" t="str">
        <f>IF(COUNT(FIND({0,1,2,3,4,5,6,7,8,9},IF(ISBLANK(A1468),IF(LEN(TRIM(B1468))&gt;0,TRIM(C1468),LEFT(D1468, 4)),"")))&gt;0,IF(ISBLANK(A1468),IF(LEN(TRIM(B1468))&gt;0,TRIM(C1468),LEFT(D1468, 4)),""),"")</f>
        <v>101</v>
      </c>
      <c r="O1468" t="str">
        <f t="shared" si="114"/>
        <v>NY</v>
      </c>
      <c r="P1468" t="str">
        <f>TRIM(IF(COUNT(FIND({0,1,2,3,4,5,6,7,8,9},B1468))&gt;0,D1468,IF(LEN(TRIM(B1468))&gt;0,CONCATENATE(B1468,C1468,D1468),MID(D1468,4,LEN(D1468)))))</f>
        <v>Steuben</v>
      </c>
      <c r="Q1468">
        <f t="shared" si="115"/>
        <v>132</v>
      </c>
      <c r="R1468">
        <f t="shared" si="116"/>
        <v>245</v>
      </c>
    </row>
    <row r="1469" spans="1:18" x14ac:dyDescent="0.25">
      <c r="B1469" s="1" t="s">
        <v>99</v>
      </c>
      <c r="C1469" s="1" t="s">
        <v>100</v>
      </c>
      <c r="D1469" s="1" t="s">
        <v>101</v>
      </c>
      <c r="E1469" s="1" t="s">
        <v>102</v>
      </c>
      <c r="F1469">
        <v>125</v>
      </c>
      <c r="G1469">
        <v>1.1299999999999999</v>
      </c>
      <c r="H1469">
        <v>165</v>
      </c>
      <c r="I1469">
        <v>0.84</v>
      </c>
      <c r="K1469">
        <f t="shared" si="112"/>
        <v>36</v>
      </c>
      <c r="L1469">
        <f t="shared" si="113"/>
        <v>55</v>
      </c>
      <c r="M1469" t="str">
        <f>IF(COUNT(FIND({0,1,2,3,4,5,6,7,8,9},IF(ISBLANK(A1469),IF(LEN(TRIM(B1469))&gt;0,TRIM(B1469),TRIM(C1469)),"")))&gt;0,IF(ISBLANK(A1469),IF(LEN(TRIM(B1469))&gt;0,TRIM(B1469),TRIM(C1469)),""),"")</f>
        <v>06</v>
      </c>
      <c r="N1469" t="str">
        <f>IF(COUNT(FIND({0,1,2,3,4,5,6,7,8,9},IF(ISBLANK(A1469),IF(LEN(TRIM(B1469))&gt;0,TRIM(C1469),LEFT(D1469, 4)),"")))&gt;0,IF(ISBLANK(A1469),IF(LEN(TRIM(B1469))&gt;0,TRIM(C1469),LEFT(D1469, 4)),""),"")</f>
        <v>037</v>
      </c>
      <c r="O1469" t="str">
        <f t="shared" si="114"/>
        <v>Ca</v>
      </c>
      <c r="P1469" t="str">
        <f>TRIM(IF(COUNT(FIND({0,1,2,3,4,5,6,7,8,9},B1469))&gt;0,D1469,IF(LEN(TRIM(B1469))&gt;0,CONCATENATE(B1469,C1469,D1469),MID(D1469,4,LEN(D1469)))))</f>
        <v>Los Angeles</v>
      </c>
      <c r="Q1469">
        <f t="shared" si="115"/>
        <v>125</v>
      </c>
      <c r="R1469">
        <f t="shared" si="116"/>
        <v>165</v>
      </c>
    </row>
    <row r="1470" spans="1:18" x14ac:dyDescent="0.25">
      <c r="B1470" s="1" t="s">
        <v>40</v>
      </c>
      <c r="C1470" s="1" t="s">
        <v>41</v>
      </c>
      <c r="D1470" s="1" t="s">
        <v>42</v>
      </c>
      <c r="E1470" s="1" t="s">
        <v>43</v>
      </c>
      <c r="F1470">
        <v>107</v>
      </c>
      <c r="G1470">
        <v>0.96</v>
      </c>
      <c r="H1470">
        <v>224</v>
      </c>
      <c r="I1470">
        <v>1.1399999999999999</v>
      </c>
      <c r="K1470">
        <f t="shared" si="112"/>
        <v>36</v>
      </c>
      <c r="L1470">
        <f t="shared" si="113"/>
        <v>55</v>
      </c>
      <c r="M1470" t="str">
        <f>IF(COUNT(FIND({0,1,2,3,4,5,6,7,8,9},IF(ISBLANK(A1470),IF(LEN(TRIM(B1470))&gt;0,TRIM(B1470),TRIM(C1470)),"")))&gt;0,IF(ISBLANK(A1470),IF(LEN(TRIM(B1470))&gt;0,TRIM(B1470),TRIM(C1470)),""),"")</f>
        <v>57</v>
      </c>
      <c r="N1470" t="str">
        <f>IF(COUNT(FIND({0,1,2,3,4,5,6,7,8,9},IF(ISBLANK(A1470),IF(LEN(TRIM(B1470))&gt;0,TRIM(C1470),LEFT(D1470, 4)),"")))&gt;0,IF(ISBLANK(A1470),IF(LEN(TRIM(B1470))&gt;0,TRIM(C1470),LEFT(D1470, 4)),""),"")</f>
        <v>001</v>
      </c>
      <c r="O1470" t="str">
        <f t="shared" si="114"/>
        <v>FR</v>
      </c>
      <c r="P1470" t="str">
        <f>TRIM(IF(COUNT(FIND({0,1,2,3,4,5,6,7,8,9},B1470))&gt;0,D1470,IF(LEN(TRIM(B1470))&gt;0,CONCATENATE(B1470,C1470,D1470),MID(D1470,4,LEN(D1470)))))</f>
        <v>Foreign / Overseas</v>
      </c>
      <c r="Q1470">
        <f t="shared" si="115"/>
        <v>107</v>
      </c>
      <c r="R1470">
        <f t="shared" si="116"/>
        <v>224</v>
      </c>
    </row>
    <row r="1471" spans="1:18" x14ac:dyDescent="0.25">
      <c r="B1471" s="1" t="s">
        <v>40</v>
      </c>
      <c r="C1471" s="1" t="s">
        <v>62</v>
      </c>
      <c r="D1471" s="1" t="s">
        <v>363</v>
      </c>
      <c r="E1471" s="1" t="s">
        <v>43</v>
      </c>
      <c r="F1471">
        <v>103</v>
      </c>
      <c r="G1471">
        <v>0.93</v>
      </c>
      <c r="H1471">
        <v>152</v>
      </c>
      <c r="I1471">
        <v>0.77</v>
      </c>
      <c r="K1471">
        <f t="shared" si="112"/>
        <v>36</v>
      </c>
      <c r="L1471">
        <f t="shared" si="113"/>
        <v>55</v>
      </c>
      <c r="M1471" t="str">
        <f>IF(COUNT(FIND({0,1,2,3,4,5,6,7,8,9},IF(ISBLANK(A1471),IF(LEN(TRIM(B1471))&gt;0,TRIM(B1471),TRIM(C1471)),"")))&gt;0,IF(ISBLANK(A1471),IF(LEN(TRIM(B1471))&gt;0,TRIM(B1471),TRIM(C1471)),""),"")</f>
        <v>57</v>
      </c>
      <c r="N1471" t="str">
        <f>IF(COUNT(FIND({0,1,2,3,4,5,6,7,8,9},IF(ISBLANK(A1471),IF(LEN(TRIM(B1471))&gt;0,TRIM(C1471),LEFT(D1471, 4)),"")))&gt;0,IF(ISBLANK(A1471),IF(LEN(TRIM(B1471))&gt;0,TRIM(C1471),LEFT(D1471, 4)),""),"")</f>
        <v>005</v>
      </c>
      <c r="O1471" t="str">
        <f t="shared" si="114"/>
        <v>FR</v>
      </c>
      <c r="P1471" t="str">
        <f>TRIM(IF(COUNT(FIND({0,1,2,3,4,5,6,7,8,9},B1471))&gt;0,D1471,IF(LEN(TRIM(B1471))&gt;0,CONCATENATE(B1471,C1471,D1471),MID(D1471,4,LEN(D1471)))))</f>
        <v>APO / FPO Zip Code</v>
      </c>
      <c r="Q1471">
        <f t="shared" si="115"/>
        <v>103</v>
      </c>
      <c r="R1471">
        <f t="shared" si="116"/>
        <v>152</v>
      </c>
    </row>
    <row r="1472" spans="1:18" x14ac:dyDescent="0.25">
      <c r="B1472" s="1" t="s">
        <v>13</v>
      </c>
      <c r="C1472" s="1" t="s">
        <v>30</v>
      </c>
      <c r="D1472" s="1" t="s">
        <v>31</v>
      </c>
      <c r="E1472" s="1" t="s">
        <v>12</v>
      </c>
      <c r="F1472">
        <v>99</v>
      </c>
      <c r="G1472">
        <v>0.89</v>
      </c>
      <c r="H1472">
        <v>113</v>
      </c>
      <c r="I1472">
        <v>0.56999999999999995</v>
      </c>
      <c r="K1472">
        <f t="shared" si="112"/>
        <v>36</v>
      </c>
      <c r="L1472">
        <f t="shared" si="113"/>
        <v>55</v>
      </c>
      <c r="M1472" t="str">
        <f>IF(COUNT(FIND({0,1,2,3,4,5,6,7,8,9},IF(ISBLANK(A1472),IF(LEN(TRIM(B1472))&gt;0,TRIM(B1472),TRIM(C1472)),"")))&gt;0,IF(ISBLANK(A1472),IF(LEN(TRIM(B1472))&gt;0,TRIM(B1472),TRIM(C1472)),""),"")</f>
        <v>36</v>
      </c>
      <c r="N1472" t="str">
        <f>IF(COUNT(FIND({0,1,2,3,4,5,6,7,8,9},IF(ISBLANK(A1472),IF(LEN(TRIM(B1472))&gt;0,TRIM(C1472),LEFT(D1472, 4)),"")))&gt;0,IF(ISBLANK(A1472),IF(LEN(TRIM(B1472))&gt;0,TRIM(C1472),LEFT(D1472, 4)),""),"")</f>
        <v>061</v>
      </c>
      <c r="O1472" t="str">
        <f t="shared" si="114"/>
        <v>NY</v>
      </c>
      <c r="P1472" t="str">
        <f>TRIM(IF(COUNT(FIND({0,1,2,3,4,5,6,7,8,9},B1472))&gt;0,D1472,IF(LEN(TRIM(B1472))&gt;0,CONCATENATE(B1472,C1472,D1472),MID(D1472,4,LEN(D1472)))))</f>
        <v>New York</v>
      </c>
      <c r="Q1472">
        <f t="shared" si="115"/>
        <v>99</v>
      </c>
      <c r="R1472">
        <f t="shared" si="116"/>
        <v>113</v>
      </c>
    </row>
    <row r="1473" spans="2:18" x14ac:dyDescent="0.25">
      <c r="B1473" s="1" t="s">
        <v>95</v>
      </c>
      <c r="C1473" s="1" t="s">
        <v>24</v>
      </c>
      <c r="D1473" s="1" t="s">
        <v>108</v>
      </c>
      <c r="E1473" s="1" t="s">
        <v>98</v>
      </c>
      <c r="F1473">
        <v>95</v>
      </c>
      <c r="G1473">
        <v>0.86</v>
      </c>
      <c r="H1473">
        <v>159</v>
      </c>
      <c r="I1473">
        <v>0.81</v>
      </c>
      <c r="K1473">
        <f t="shared" si="112"/>
        <v>36</v>
      </c>
      <c r="L1473">
        <f t="shared" si="113"/>
        <v>55</v>
      </c>
      <c r="M1473" t="str">
        <f>IF(COUNT(FIND({0,1,2,3,4,5,6,7,8,9},IF(ISBLANK(A1473),IF(LEN(TRIM(B1473))&gt;0,TRIM(B1473),TRIM(C1473)),"")))&gt;0,IF(ISBLANK(A1473),IF(LEN(TRIM(B1473))&gt;0,TRIM(B1473),TRIM(C1473)),""),"")</f>
        <v>12</v>
      </c>
      <c r="N1473" t="str">
        <f>IF(COUNT(FIND({0,1,2,3,4,5,6,7,8,9},IF(ISBLANK(A1473),IF(LEN(TRIM(B1473))&gt;0,TRIM(C1473),LEFT(D1473, 4)),"")))&gt;0,IF(ISBLANK(A1473),IF(LEN(TRIM(B1473))&gt;0,TRIM(C1473),LEFT(D1473, 4)),""),"")</f>
        <v>103</v>
      </c>
      <c r="O1473" t="str">
        <f t="shared" si="114"/>
        <v>Fl</v>
      </c>
      <c r="P1473" t="str">
        <f>TRIM(IF(COUNT(FIND({0,1,2,3,4,5,6,7,8,9},B1473))&gt;0,D1473,IF(LEN(TRIM(B1473))&gt;0,CONCATENATE(B1473,C1473,D1473),MID(D1473,4,LEN(D1473)))))</f>
        <v>Pinellas</v>
      </c>
      <c r="Q1473">
        <f t="shared" si="115"/>
        <v>95</v>
      </c>
      <c r="R1473">
        <f t="shared" si="116"/>
        <v>159</v>
      </c>
    </row>
    <row r="1474" spans="2:18" x14ac:dyDescent="0.25">
      <c r="B1474" s="1" t="s">
        <v>99</v>
      </c>
      <c r="C1474" s="1" t="s">
        <v>116</v>
      </c>
      <c r="D1474" s="1" t="s">
        <v>117</v>
      </c>
      <c r="E1474" s="1" t="s">
        <v>102</v>
      </c>
      <c r="F1474">
        <v>94</v>
      </c>
      <c r="G1474">
        <v>0.85</v>
      </c>
      <c r="H1474">
        <v>134</v>
      </c>
      <c r="I1474">
        <v>0.68</v>
      </c>
      <c r="K1474">
        <f t="shared" si="112"/>
        <v>36</v>
      </c>
      <c r="L1474">
        <f t="shared" si="113"/>
        <v>55</v>
      </c>
      <c r="M1474" t="str">
        <f>IF(COUNT(FIND({0,1,2,3,4,5,6,7,8,9},IF(ISBLANK(A1474),IF(LEN(TRIM(B1474))&gt;0,TRIM(B1474),TRIM(C1474)),"")))&gt;0,IF(ISBLANK(A1474),IF(LEN(TRIM(B1474))&gt;0,TRIM(B1474),TRIM(C1474)),""),"")</f>
        <v>06</v>
      </c>
      <c r="N1474" t="str">
        <f>IF(COUNT(FIND({0,1,2,3,4,5,6,7,8,9},IF(ISBLANK(A1474),IF(LEN(TRIM(B1474))&gt;0,TRIM(C1474),LEFT(D1474, 4)),"")))&gt;0,IF(ISBLANK(A1474),IF(LEN(TRIM(B1474))&gt;0,TRIM(C1474),LEFT(D1474, 4)),""),"")</f>
        <v>073</v>
      </c>
      <c r="O1474" t="str">
        <f t="shared" si="114"/>
        <v>Ca</v>
      </c>
      <c r="P1474" t="str">
        <f>TRIM(IF(COUNT(FIND({0,1,2,3,4,5,6,7,8,9},B1474))&gt;0,D1474,IF(LEN(TRIM(B1474))&gt;0,CONCATENATE(B1474,C1474,D1474),MID(D1474,4,LEN(D1474)))))</f>
        <v>San Diego</v>
      </c>
      <c r="Q1474">
        <f t="shared" si="115"/>
        <v>94</v>
      </c>
      <c r="R1474">
        <f t="shared" si="116"/>
        <v>134</v>
      </c>
    </row>
    <row r="1475" spans="2:18" x14ac:dyDescent="0.25">
      <c r="B1475" s="1" t="s">
        <v>162</v>
      </c>
      <c r="C1475" s="1" t="s">
        <v>113</v>
      </c>
      <c r="D1475" s="1" t="s">
        <v>163</v>
      </c>
      <c r="E1475" s="1" t="s">
        <v>164</v>
      </c>
      <c r="F1475">
        <v>89</v>
      </c>
      <c r="G1475">
        <v>0.8</v>
      </c>
      <c r="H1475">
        <v>147</v>
      </c>
      <c r="I1475">
        <v>0.75</v>
      </c>
      <c r="K1475">
        <f t="shared" si="112"/>
        <v>36</v>
      </c>
      <c r="L1475">
        <f t="shared" si="113"/>
        <v>55</v>
      </c>
      <c r="M1475" t="str">
        <f>IF(COUNT(FIND({0,1,2,3,4,5,6,7,8,9},IF(ISBLANK(A1475),IF(LEN(TRIM(B1475))&gt;0,TRIM(B1475),TRIM(C1475)),"")))&gt;0,IF(ISBLANK(A1475),IF(LEN(TRIM(B1475))&gt;0,TRIM(B1475),TRIM(C1475)),""),"")</f>
        <v>04</v>
      </c>
      <c r="N1475" t="str">
        <f>IF(COUNT(FIND({0,1,2,3,4,5,6,7,8,9},IF(ISBLANK(A1475),IF(LEN(TRIM(B1475))&gt;0,TRIM(C1475),LEFT(D1475, 4)),"")))&gt;0,IF(ISBLANK(A1475),IF(LEN(TRIM(B1475))&gt;0,TRIM(C1475),LEFT(D1475, 4)),""),"")</f>
        <v>013</v>
      </c>
      <c r="O1475" t="str">
        <f t="shared" si="114"/>
        <v>Az</v>
      </c>
      <c r="P1475" t="str">
        <f>TRIM(IF(COUNT(FIND({0,1,2,3,4,5,6,7,8,9},B1475))&gt;0,D1475,IF(LEN(TRIM(B1475))&gt;0,CONCATENATE(B1475,C1475,D1475),MID(D1475,4,LEN(D1475)))))</f>
        <v>Maricopa</v>
      </c>
      <c r="Q1475">
        <f t="shared" si="115"/>
        <v>89</v>
      </c>
      <c r="R1475">
        <f t="shared" si="116"/>
        <v>147</v>
      </c>
    </row>
    <row r="1476" spans="2:18" x14ac:dyDescent="0.25">
      <c r="B1476" s="1" t="s">
        <v>144</v>
      </c>
      <c r="C1476" s="1" t="s">
        <v>89</v>
      </c>
      <c r="D1476" s="1" t="s">
        <v>145</v>
      </c>
      <c r="E1476" s="1" t="s">
        <v>146</v>
      </c>
      <c r="F1476">
        <v>87</v>
      </c>
      <c r="G1476">
        <v>0.78</v>
      </c>
      <c r="H1476">
        <v>121</v>
      </c>
      <c r="I1476">
        <v>0.61</v>
      </c>
      <c r="K1476">
        <f t="shared" ref="K1476:K1539" si="117">VALUE(IF(ISBLANK(A1476),K1475,A1476))</f>
        <v>36</v>
      </c>
      <c r="L1476">
        <f t="shared" ref="L1476:L1539" si="118">VALUE(IF(ISBLANK(A1476),L1475,CONCATENATE(TRIM(B1476),TRIM(C1476))))</f>
        <v>55</v>
      </c>
      <c r="M1476" t="str">
        <f>IF(COUNT(FIND({0,1,2,3,4,5,6,7,8,9},IF(ISBLANK(A1476),IF(LEN(TRIM(B1476))&gt;0,TRIM(B1476),TRIM(C1476)),"")))&gt;0,IF(ISBLANK(A1476),IF(LEN(TRIM(B1476))&gt;0,TRIM(B1476),TRIM(C1476)),""),"")</f>
        <v>17</v>
      </c>
      <c r="N1476" t="str">
        <f>IF(COUNT(FIND({0,1,2,3,4,5,6,7,8,9},IF(ISBLANK(A1476),IF(LEN(TRIM(B1476))&gt;0,TRIM(C1476),LEFT(D1476, 4)),"")))&gt;0,IF(ISBLANK(A1476),IF(LEN(TRIM(B1476))&gt;0,TRIM(C1476),LEFT(D1476, 4)),""),"")</f>
        <v>031</v>
      </c>
      <c r="O1476" t="str">
        <f t="shared" ref="O1476:O1539" si="119">IF(LEN(TRIM(E1476))&gt;0,E1476,"XX")</f>
        <v>Il</v>
      </c>
      <c r="P1476" t="str">
        <f>TRIM(IF(COUNT(FIND({0,1,2,3,4,5,6,7,8,9},B1476))&gt;0,D1476,IF(LEN(TRIM(B1476))&gt;0,CONCATENATE(B1476,C1476,D1476),MID(D1476,4,LEN(D1476)))))</f>
        <v>Cook</v>
      </c>
      <c r="Q1476">
        <f t="shared" ref="Q1476:Q1539" si="120">F1476</f>
        <v>87</v>
      </c>
      <c r="R1476">
        <f t="shared" ref="R1476:R1539" si="121">H1476</f>
        <v>121</v>
      </c>
    </row>
    <row r="1477" spans="2:18" x14ac:dyDescent="0.25">
      <c r="B1477" s="1" t="s">
        <v>159</v>
      </c>
      <c r="C1477" s="1" t="s">
        <v>38</v>
      </c>
      <c r="D1477" s="1" t="s">
        <v>160</v>
      </c>
      <c r="E1477" s="1" t="s">
        <v>161</v>
      </c>
      <c r="F1477">
        <v>86</v>
      </c>
      <c r="G1477">
        <v>0.78</v>
      </c>
      <c r="H1477">
        <v>151</v>
      </c>
      <c r="I1477">
        <v>0.77</v>
      </c>
      <c r="K1477">
        <f t="shared" si="117"/>
        <v>36</v>
      </c>
      <c r="L1477">
        <f t="shared" si="118"/>
        <v>55</v>
      </c>
      <c r="M1477" t="str">
        <f>IF(COUNT(FIND({0,1,2,3,4,5,6,7,8,9},IF(ISBLANK(A1477),IF(LEN(TRIM(B1477))&gt;0,TRIM(B1477),TRIM(C1477)),"")))&gt;0,IF(ISBLANK(A1477),IF(LEN(TRIM(B1477))&gt;0,TRIM(B1477),TRIM(C1477)),""),"")</f>
        <v>51</v>
      </c>
      <c r="N1477" t="str">
        <f>IF(COUNT(FIND({0,1,2,3,4,5,6,7,8,9},IF(ISBLANK(A1477),IF(LEN(TRIM(B1477))&gt;0,TRIM(C1477),LEFT(D1477, 4)),"")))&gt;0,IF(ISBLANK(A1477),IF(LEN(TRIM(B1477))&gt;0,TRIM(C1477),LEFT(D1477, 4)),""),"")</f>
        <v>059</v>
      </c>
      <c r="O1477" t="str">
        <f t="shared" si="119"/>
        <v>Va</v>
      </c>
      <c r="P1477" t="str">
        <f>TRIM(IF(COUNT(FIND({0,1,2,3,4,5,6,7,8,9},B1477))&gt;0,D1477,IF(LEN(TRIM(B1477))&gt;0,CONCATENATE(B1477,C1477,D1477),MID(D1477,4,LEN(D1477)))))</f>
        <v>Fairfax</v>
      </c>
      <c r="Q1477">
        <f t="shared" si="120"/>
        <v>86</v>
      </c>
      <c r="R1477">
        <f t="shared" si="121"/>
        <v>151</v>
      </c>
    </row>
    <row r="1478" spans="2:18" x14ac:dyDescent="0.25">
      <c r="B1478" s="1" t="s">
        <v>56</v>
      </c>
      <c r="C1478" s="1" t="s">
        <v>57</v>
      </c>
      <c r="D1478" s="1" t="s">
        <v>58</v>
      </c>
      <c r="E1478" s="1" t="s">
        <v>59</v>
      </c>
      <c r="F1478">
        <v>84</v>
      </c>
      <c r="G1478">
        <v>0.76</v>
      </c>
      <c r="H1478">
        <v>128</v>
      </c>
      <c r="I1478">
        <v>0.65</v>
      </c>
      <c r="K1478">
        <f t="shared" si="117"/>
        <v>36</v>
      </c>
      <c r="L1478">
        <f t="shared" si="118"/>
        <v>55</v>
      </c>
      <c r="M1478" t="str">
        <f>IF(COUNT(FIND({0,1,2,3,4,5,6,7,8,9},IF(ISBLANK(A1478),IF(LEN(TRIM(B1478))&gt;0,TRIM(B1478),TRIM(C1478)),"")))&gt;0,IF(ISBLANK(A1478),IF(LEN(TRIM(B1478))&gt;0,TRIM(B1478),TRIM(C1478)),""),"")</f>
        <v>25</v>
      </c>
      <c r="N1478" t="str">
        <f>IF(COUNT(FIND({0,1,2,3,4,5,6,7,8,9},IF(ISBLANK(A1478),IF(LEN(TRIM(B1478))&gt;0,TRIM(C1478),LEFT(D1478, 4)),"")))&gt;0,IF(ISBLANK(A1478),IF(LEN(TRIM(B1478))&gt;0,TRIM(C1478),LEFT(D1478, 4)),""),"")</f>
        <v>017</v>
      </c>
      <c r="O1478" t="str">
        <f t="shared" si="119"/>
        <v>Ma</v>
      </c>
      <c r="P1478" t="str">
        <f>TRIM(IF(COUNT(FIND({0,1,2,3,4,5,6,7,8,9},B1478))&gt;0,D1478,IF(LEN(TRIM(B1478))&gt;0,CONCATENATE(B1478,C1478,D1478),MID(D1478,4,LEN(D1478)))))</f>
        <v>Middlesex</v>
      </c>
      <c r="Q1478">
        <f t="shared" si="120"/>
        <v>84</v>
      </c>
      <c r="R1478">
        <f t="shared" si="121"/>
        <v>128</v>
      </c>
    </row>
    <row r="1479" spans="2:18" x14ac:dyDescent="0.25">
      <c r="B1479" s="1" t="s">
        <v>95</v>
      </c>
      <c r="C1479" s="1" t="s">
        <v>96</v>
      </c>
      <c r="D1479" s="1" t="s">
        <v>97</v>
      </c>
      <c r="E1479" s="1" t="s">
        <v>98</v>
      </c>
      <c r="F1479">
        <v>84</v>
      </c>
      <c r="G1479">
        <v>0.76</v>
      </c>
      <c r="H1479">
        <v>152</v>
      </c>
      <c r="I1479">
        <v>0.77</v>
      </c>
      <c r="K1479">
        <f t="shared" si="117"/>
        <v>36</v>
      </c>
      <c r="L1479">
        <f t="shared" si="118"/>
        <v>55</v>
      </c>
      <c r="M1479" t="str">
        <f>IF(COUNT(FIND({0,1,2,3,4,5,6,7,8,9},IF(ISBLANK(A1479),IF(LEN(TRIM(B1479))&gt;0,TRIM(B1479),TRIM(C1479)),"")))&gt;0,IF(ISBLANK(A1479),IF(LEN(TRIM(B1479))&gt;0,TRIM(B1479),TRIM(C1479)),""),"")</f>
        <v>12</v>
      </c>
      <c r="N1479" t="str">
        <f>IF(COUNT(FIND({0,1,2,3,4,5,6,7,8,9},IF(ISBLANK(A1479),IF(LEN(TRIM(B1479))&gt;0,TRIM(C1479),LEFT(D1479, 4)),"")))&gt;0,IF(ISBLANK(A1479),IF(LEN(TRIM(B1479))&gt;0,TRIM(C1479),LEFT(D1479, 4)),""),"")</f>
        <v>011</v>
      </c>
      <c r="O1479" t="str">
        <f t="shared" si="119"/>
        <v>Fl</v>
      </c>
      <c r="P1479" t="str">
        <f>TRIM(IF(COUNT(FIND({0,1,2,3,4,5,6,7,8,9},B1479))&gt;0,D1479,IF(LEN(TRIM(B1479))&gt;0,CONCATENATE(B1479,C1479,D1479),MID(D1479,4,LEN(D1479)))))</f>
        <v>Broward</v>
      </c>
      <c r="Q1479">
        <f t="shared" si="120"/>
        <v>84</v>
      </c>
      <c r="R1479">
        <f t="shared" si="121"/>
        <v>152</v>
      </c>
    </row>
    <row r="1480" spans="2:18" x14ac:dyDescent="0.25">
      <c r="B1480" s="1" t="s">
        <v>95</v>
      </c>
      <c r="C1480" s="1" t="s">
        <v>50</v>
      </c>
      <c r="D1480" s="1" t="s">
        <v>55</v>
      </c>
      <c r="E1480" s="1" t="s">
        <v>98</v>
      </c>
      <c r="F1480">
        <v>71</v>
      </c>
      <c r="G1480">
        <v>0.64</v>
      </c>
      <c r="H1480">
        <v>116</v>
      </c>
      <c r="I1480">
        <v>0.59</v>
      </c>
      <c r="K1480">
        <f t="shared" si="117"/>
        <v>36</v>
      </c>
      <c r="L1480">
        <f t="shared" si="118"/>
        <v>55</v>
      </c>
      <c r="M1480" t="str">
        <f>IF(COUNT(FIND({0,1,2,3,4,5,6,7,8,9},IF(ISBLANK(A1480),IF(LEN(TRIM(B1480))&gt;0,TRIM(B1480),TRIM(C1480)),"")))&gt;0,IF(ISBLANK(A1480),IF(LEN(TRIM(B1480))&gt;0,TRIM(B1480),TRIM(C1480)),""),"")</f>
        <v>12</v>
      </c>
      <c r="N1480" t="str">
        <f>IF(COUNT(FIND({0,1,2,3,4,5,6,7,8,9},IF(ISBLANK(A1480),IF(LEN(TRIM(B1480))&gt;0,TRIM(C1480),LEFT(D1480, 4)),"")))&gt;0,IF(ISBLANK(A1480),IF(LEN(TRIM(B1480))&gt;0,TRIM(C1480),LEFT(D1480, 4)),""),"")</f>
        <v>095</v>
      </c>
      <c r="O1480" t="str">
        <f t="shared" si="119"/>
        <v>Fl</v>
      </c>
      <c r="P1480" t="str">
        <f>TRIM(IF(COUNT(FIND({0,1,2,3,4,5,6,7,8,9},B1480))&gt;0,D1480,IF(LEN(TRIM(B1480))&gt;0,CONCATENATE(B1480,C1480,D1480),MID(D1480,4,LEN(D1480)))))</f>
        <v>Orange</v>
      </c>
      <c r="Q1480">
        <f t="shared" si="120"/>
        <v>71</v>
      </c>
      <c r="R1480">
        <f t="shared" si="121"/>
        <v>116</v>
      </c>
    </row>
    <row r="1481" spans="2:18" x14ac:dyDescent="0.25">
      <c r="B1481" s="1" t="s">
        <v>13</v>
      </c>
      <c r="C1481" s="1" t="s">
        <v>93</v>
      </c>
      <c r="D1481" s="1" t="s">
        <v>94</v>
      </c>
      <c r="E1481" s="1" t="s">
        <v>12</v>
      </c>
      <c r="F1481">
        <v>71</v>
      </c>
      <c r="G1481">
        <v>0.64</v>
      </c>
      <c r="H1481">
        <v>105</v>
      </c>
      <c r="I1481">
        <v>0.53</v>
      </c>
      <c r="K1481">
        <f t="shared" si="117"/>
        <v>36</v>
      </c>
      <c r="L1481">
        <f t="shared" si="118"/>
        <v>55</v>
      </c>
      <c r="M1481" t="str">
        <f>IF(COUNT(FIND({0,1,2,3,4,5,6,7,8,9},IF(ISBLANK(A1481),IF(LEN(TRIM(B1481))&gt;0,TRIM(B1481),TRIM(C1481)),"")))&gt;0,IF(ISBLANK(A1481),IF(LEN(TRIM(B1481))&gt;0,TRIM(B1481),TRIM(C1481)),""),"")</f>
        <v>36</v>
      </c>
      <c r="N1481" t="str">
        <f>IF(COUNT(FIND({0,1,2,3,4,5,6,7,8,9},IF(ISBLANK(A1481),IF(LEN(TRIM(B1481))&gt;0,TRIM(C1481),LEFT(D1481, 4)),"")))&gt;0,IF(ISBLANK(A1481),IF(LEN(TRIM(B1481))&gt;0,TRIM(C1481),LEFT(D1481, 4)),""),"")</f>
        <v>109</v>
      </c>
      <c r="O1481" t="str">
        <f t="shared" si="119"/>
        <v>NY</v>
      </c>
      <c r="P1481" t="str">
        <f>TRIM(IF(COUNT(FIND({0,1,2,3,4,5,6,7,8,9},B1481))&gt;0,D1481,IF(LEN(TRIM(B1481))&gt;0,CONCATENATE(B1481,C1481,D1481),MID(D1481,4,LEN(D1481)))))</f>
        <v>Tompkins</v>
      </c>
      <c r="Q1481">
        <f t="shared" si="120"/>
        <v>71</v>
      </c>
      <c r="R1481">
        <f t="shared" si="121"/>
        <v>105</v>
      </c>
    </row>
    <row r="1482" spans="2:18" x14ac:dyDescent="0.25">
      <c r="B1482" s="1" t="s">
        <v>95</v>
      </c>
      <c r="C1482" s="1" t="s">
        <v>150</v>
      </c>
      <c r="D1482" s="1" t="s">
        <v>151</v>
      </c>
      <c r="E1482" s="1" t="s">
        <v>98</v>
      </c>
      <c r="F1482">
        <v>71</v>
      </c>
      <c r="G1482">
        <v>0.64</v>
      </c>
      <c r="H1482">
        <v>115</v>
      </c>
      <c r="I1482">
        <v>0.57999999999999996</v>
      </c>
      <c r="K1482">
        <f t="shared" si="117"/>
        <v>36</v>
      </c>
      <c r="L1482">
        <f t="shared" si="118"/>
        <v>55</v>
      </c>
      <c r="M1482" t="str">
        <f>IF(COUNT(FIND({0,1,2,3,4,5,6,7,8,9},IF(ISBLANK(A1482),IF(LEN(TRIM(B1482))&gt;0,TRIM(B1482),TRIM(C1482)),"")))&gt;0,IF(ISBLANK(A1482),IF(LEN(TRIM(B1482))&gt;0,TRIM(B1482),TRIM(C1482)),""),"")</f>
        <v>12</v>
      </c>
      <c r="N1482" t="str">
        <f>IF(COUNT(FIND({0,1,2,3,4,5,6,7,8,9},IF(ISBLANK(A1482),IF(LEN(TRIM(B1482))&gt;0,TRIM(C1482),LEFT(D1482, 4)),"")))&gt;0,IF(ISBLANK(A1482),IF(LEN(TRIM(B1482))&gt;0,TRIM(C1482),LEFT(D1482, 4)),""),"")</f>
        <v>099</v>
      </c>
      <c r="O1482" t="str">
        <f t="shared" si="119"/>
        <v>Fl</v>
      </c>
      <c r="P1482" t="str">
        <f>TRIM(IF(COUNT(FIND({0,1,2,3,4,5,6,7,8,9},B1482))&gt;0,D1482,IF(LEN(TRIM(B1482))&gt;0,CONCATENATE(B1482,C1482,D1482),MID(D1482,4,LEN(D1482)))))</f>
        <v>Palm Beach</v>
      </c>
      <c r="Q1482">
        <f t="shared" si="120"/>
        <v>71</v>
      </c>
      <c r="R1482">
        <f t="shared" si="121"/>
        <v>115</v>
      </c>
    </row>
    <row r="1483" spans="2:18" x14ac:dyDescent="0.25">
      <c r="B1483" s="1" t="s">
        <v>13</v>
      </c>
      <c r="C1483" s="1" t="s">
        <v>41</v>
      </c>
      <c r="D1483" s="1" t="s">
        <v>233</v>
      </c>
      <c r="E1483" s="1" t="s">
        <v>12</v>
      </c>
      <c r="F1483">
        <v>64</v>
      </c>
      <c r="G1483">
        <v>0.57999999999999996</v>
      </c>
      <c r="H1483">
        <v>90</v>
      </c>
      <c r="I1483">
        <v>0.46</v>
      </c>
      <c r="K1483">
        <f t="shared" si="117"/>
        <v>36</v>
      </c>
      <c r="L1483">
        <f t="shared" si="118"/>
        <v>55</v>
      </c>
      <c r="M1483" t="str">
        <f>IF(COUNT(FIND({0,1,2,3,4,5,6,7,8,9},IF(ISBLANK(A1483),IF(LEN(TRIM(B1483))&gt;0,TRIM(B1483),TRIM(C1483)),"")))&gt;0,IF(ISBLANK(A1483),IF(LEN(TRIM(B1483))&gt;0,TRIM(B1483),TRIM(C1483)),""),"")</f>
        <v>36</v>
      </c>
      <c r="N1483" t="str">
        <f>IF(COUNT(FIND({0,1,2,3,4,5,6,7,8,9},IF(ISBLANK(A1483),IF(LEN(TRIM(B1483))&gt;0,TRIM(C1483),LEFT(D1483, 4)),"")))&gt;0,IF(ISBLANK(A1483),IF(LEN(TRIM(B1483))&gt;0,TRIM(C1483),LEFT(D1483, 4)),""),"")</f>
        <v>001</v>
      </c>
      <c r="O1483" t="str">
        <f t="shared" si="119"/>
        <v>NY</v>
      </c>
      <c r="P1483" t="str">
        <f>TRIM(IF(COUNT(FIND({0,1,2,3,4,5,6,7,8,9},B1483))&gt;0,D1483,IF(LEN(TRIM(B1483))&gt;0,CONCATENATE(B1483,C1483,D1483),MID(D1483,4,LEN(D1483)))))</f>
        <v>Albany</v>
      </c>
      <c r="Q1483">
        <f t="shared" si="120"/>
        <v>64</v>
      </c>
      <c r="R1483">
        <f t="shared" si="121"/>
        <v>90</v>
      </c>
    </row>
    <row r="1484" spans="2:18" x14ac:dyDescent="0.25">
      <c r="B1484" s="1" t="s">
        <v>120</v>
      </c>
      <c r="C1484" s="1" t="s">
        <v>76</v>
      </c>
      <c r="D1484" s="1" t="s">
        <v>142</v>
      </c>
      <c r="E1484" s="1" t="s">
        <v>123</v>
      </c>
      <c r="F1484">
        <v>62</v>
      </c>
      <c r="G1484">
        <v>0.56000000000000005</v>
      </c>
      <c r="H1484">
        <v>93</v>
      </c>
      <c r="I1484">
        <v>0.47</v>
      </c>
      <c r="K1484">
        <f t="shared" si="117"/>
        <v>36</v>
      </c>
      <c r="L1484">
        <f t="shared" si="118"/>
        <v>55</v>
      </c>
      <c r="M1484" t="str">
        <f>IF(COUNT(FIND({0,1,2,3,4,5,6,7,8,9},IF(ISBLANK(A1484),IF(LEN(TRIM(B1484))&gt;0,TRIM(B1484),TRIM(C1484)),"")))&gt;0,IF(ISBLANK(A1484),IF(LEN(TRIM(B1484))&gt;0,TRIM(B1484),TRIM(C1484)),""),"")</f>
        <v>42</v>
      </c>
      <c r="N1484" t="str">
        <f>IF(COUNT(FIND({0,1,2,3,4,5,6,7,8,9},IF(ISBLANK(A1484),IF(LEN(TRIM(B1484))&gt;0,TRIM(C1484),LEFT(D1484, 4)),"")))&gt;0,IF(ISBLANK(A1484),IF(LEN(TRIM(B1484))&gt;0,TRIM(C1484),LEFT(D1484, 4)),""),"")</f>
        <v>003</v>
      </c>
      <c r="O1484" t="str">
        <f t="shared" si="119"/>
        <v>Pa</v>
      </c>
      <c r="P1484" t="str">
        <f>TRIM(IF(COUNT(FIND({0,1,2,3,4,5,6,7,8,9},B1484))&gt;0,D1484,IF(LEN(TRIM(B1484))&gt;0,CONCATENATE(B1484,C1484,D1484),MID(D1484,4,LEN(D1484)))))</f>
        <v>Allegheny</v>
      </c>
      <c r="Q1484">
        <f t="shared" si="120"/>
        <v>62</v>
      </c>
      <c r="R1484">
        <f t="shared" si="121"/>
        <v>93</v>
      </c>
    </row>
    <row r="1485" spans="2:18" x14ac:dyDescent="0.25">
      <c r="B1485" s="1" t="s">
        <v>95</v>
      </c>
      <c r="C1485" s="1" t="s">
        <v>66</v>
      </c>
      <c r="D1485" s="1" t="s">
        <v>131</v>
      </c>
      <c r="E1485" s="1" t="s">
        <v>98</v>
      </c>
      <c r="F1485">
        <v>60</v>
      </c>
      <c r="G1485">
        <v>0.54</v>
      </c>
      <c r="H1485">
        <v>107</v>
      </c>
      <c r="I1485">
        <v>0.54</v>
      </c>
      <c r="K1485">
        <f t="shared" si="117"/>
        <v>36</v>
      </c>
      <c r="L1485">
        <f t="shared" si="118"/>
        <v>55</v>
      </c>
      <c r="M1485" t="str">
        <f>IF(COUNT(FIND({0,1,2,3,4,5,6,7,8,9},IF(ISBLANK(A1485),IF(LEN(TRIM(B1485))&gt;0,TRIM(B1485),TRIM(C1485)),"")))&gt;0,IF(ISBLANK(A1485),IF(LEN(TRIM(B1485))&gt;0,TRIM(B1485),TRIM(C1485)),""),"")</f>
        <v>12</v>
      </c>
      <c r="N1485" t="str">
        <f>IF(COUNT(FIND({0,1,2,3,4,5,6,7,8,9},IF(ISBLANK(A1485),IF(LEN(TRIM(B1485))&gt;0,TRIM(C1485),LEFT(D1485, 4)),"")))&gt;0,IF(ISBLANK(A1485),IF(LEN(TRIM(B1485))&gt;0,TRIM(C1485),LEFT(D1485, 4)),""),"")</f>
        <v>057</v>
      </c>
      <c r="O1485" t="str">
        <f t="shared" si="119"/>
        <v>Fl</v>
      </c>
      <c r="P1485" t="str">
        <f>TRIM(IF(COUNT(FIND({0,1,2,3,4,5,6,7,8,9},B1485))&gt;0,D1485,IF(LEN(TRIM(B1485))&gt;0,CONCATENATE(B1485,C1485,D1485),MID(D1485,4,LEN(D1485)))))</f>
        <v>Hillsborough</v>
      </c>
      <c r="Q1485">
        <f t="shared" si="120"/>
        <v>60</v>
      </c>
      <c r="R1485">
        <f t="shared" si="121"/>
        <v>107</v>
      </c>
    </row>
    <row r="1486" spans="2:18" x14ac:dyDescent="0.25">
      <c r="B1486" s="1" t="s">
        <v>13</v>
      </c>
      <c r="C1486" s="1" t="s">
        <v>46</v>
      </c>
      <c r="D1486" s="1" t="s">
        <v>47</v>
      </c>
      <c r="E1486" s="1" t="s">
        <v>12</v>
      </c>
      <c r="F1486">
        <v>60</v>
      </c>
      <c r="G1486">
        <v>0.54</v>
      </c>
      <c r="H1486">
        <v>107</v>
      </c>
      <c r="I1486">
        <v>0.54</v>
      </c>
      <c r="K1486">
        <f t="shared" si="117"/>
        <v>36</v>
      </c>
      <c r="L1486">
        <f t="shared" si="118"/>
        <v>55</v>
      </c>
      <c r="M1486" t="str">
        <f>IF(COUNT(FIND({0,1,2,3,4,5,6,7,8,9},IF(ISBLANK(A1486),IF(LEN(TRIM(B1486))&gt;0,TRIM(B1486),TRIM(C1486)),"")))&gt;0,IF(ISBLANK(A1486),IF(LEN(TRIM(B1486))&gt;0,TRIM(B1486),TRIM(C1486)),""),"")</f>
        <v>36</v>
      </c>
      <c r="N1486" t="str">
        <f>IF(COUNT(FIND({0,1,2,3,4,5,6,7,8,9},IF(ISBLANK(A1486),IF(LEN(TRIM(B1486))&gt;0,TRIM(C1486),LEFT(D1486, 4)),"")))&gt;0,IF(ISBLANK(A1486),IF(LEN(TRIM(B1486))&gt;0,TRIM(C1486),LEFT(D1486, 4)),""),"")</f>
        <v>065</v>
      </c>
      <c r="O1486" t="str">
        <f t="shared" si="119"/>
        <v>NY</v>
      </c>
      <c r="P1486" t="str">
        <f>TRIM(IF(COUNT(FIND({0,1,2,3,4,5,6,7,8,9},B1486))&gt;0,D1486,IF(LEN(TRIM(B1486))&gt;0,CONCATENATE(B1486,C1486,D1486),MID(D1486,4,LEN(D1486)))))</f>
        <v>Oneida</v>
      </c>
      <c r="Q1486">
        <f t="shared" si="120"/>
        <v>60</v>
      </c>
      <c r="R1486">
        <f t="shared" si="121"/>
        <v>107</v>
      </c>
    </row>
    <row r="1487" spans="2:18" x14ac:dyDescent="0.25">
      <c r="B1487" s="1" t="s">
        <v>13</v>
      </c>
      <c r="C1487" s="1" t="s">
        <v>215</v>
      </c>
      <c r="D1487" s="1" t="s">
        <v>216</v>
      </c>
      <c r="E1487" s="1" t="s">
        <v>12</v>
      </c>
      <c r="F1487">
        <v>60</v>
      </c>
      <c r="G1487">
        <v>0.54</v>
      </c>
      <c r="H1487">
        <v>101</v>
      </c>
      <c r="I1487">
        <v>0.51</v>
      </c>
      <c r="K1487">
        <f t="shared" si="117"/>
        <v>36</v>
      </c>
      <c r="L1487">
        <f t="shared" si="118"/>
        <v>55</v>
      </c>
      <c r="M1487" t="str">
        <f>IF(COUNT(FIND({0,1,2,3,4,5,6,7,8,9},IF(ISBLANK(A1487),IF(LEN(TRIM(B1487))&gt;0,TRIM(B1487),TRIM(C1487)),"")))&gt;0,IF(ISBLANK(A1487),IF(LEN(TRIM(B1487))&gt;0,TRIM(B1487),TRIM(C1487)),""),"")</f>
        <v>36</v>
      </c>
      <c r="N1487" t="str">
        <f>IF(COUNT(FIND({0,1,2,3,4,5,6,7,8,9},IF(ISBLANK(A1487),IF(LEN(TRIM(B1487))&gt;0,TRIM(C1487),LEFT(D1487, 4)),"")))&gt;0,IF(ISBLANK(A1487),IF(LEN(TRIM(B1487))&gt;0,TRIM(C1487),LEFT(D1487, 4)),""),"")</f>
        <v>063</v>
      </c>
      <c r="O1487" t="str">
        <f t="shared" si="119"/>
        <v>NY</v>
      </c>
      <c r="P1487" t="str">
        <f>TRIM(IF(COUNT(FIND({0,1,2,3,4,5,6,7,8,9},B1487))&gt;0,D1487,IF(LEN(TRIM(B1487))&gt;0,CONCATENATE(B1487,C1487,D1487),MID(D1487,4,LEN(D1487)))))</f>
        <v>Niagara</v>
      </c>
      <c r="Q1487">
        <f t="shared" si="120"/>
        <v>60</v>
      </c>
      <c r="R1487">
        <f t="shared" si="121"/>
        <v>101</v>
      </c>
    </row>
    <row r="1488" spans="2:18" x14ac:dyDescent="0.25">
      <c r="B1488" s="1" t="s">
        <v>95</v>
      </c>
      <c r="C1488" s="1" t="s">
        <v>83</v>
      </c>
      <c r="D1488" s="1" t="s">
        <v>143</v>
      </c>
      <c r="E1488" s="1" t="s">
        <v>98</v>
      </c>
      <c r="F1488">
        <v>58</v>
      </c>
      <c r="G1488">
        <v>0.52</v>
      </c>
      <c r="H1488">
        <v>100</v>
      </c>
      <c r="I1488">
        <v>0.51</v>
      </c>
      <c r="K1488">
        <f t="shared" si="117"/>
        <v>36</v>
      </c>
      <c r="L1488">
        <f t="shared" si="118"/>
        <v>55</v>
      </c>
      <c r="M1488" t="str">
        <f>IF(COUNT(FIND({0,1,2,3,4,5,6,7,8,9},IF(ISBLANK(A1488),IF(LEN(TRIM(B1488))&gt;0,TRIM(B1488),TRIM(C1488)),"")))&gt;0,IF(ISBLANK(A1488),IF(LEN(TRIM(B1488))&gt;0,TRIM(B1488),TRIM(C1488)),""),"")</f>
        <v>12</v>
      </c>
      <c r="N1488" t="str">
        <f>IF(COUNT(FIND({0,1,2,3,4,5,6,7,8,9},IF(ISBLANK(A1488),IF(LEN(TRIM(B1488))&gt;0,TRIM(C1488),LEFT(D1488, 4)),"")))&gt;0,IF(ISBLANK(A1488),IF(LEN(TRIM(B1488))&gt;0,TRIM(C1488),LEFT(D1488, 4)),""),"")</f>
        <v>025</v>
      </c>
      <c r="O1488" t="str">
        <f t="shared" si="119"/>
        <v>Fl</v>
      </c>
      <c r="P1488" t="str">
        <f>TRIM(IF(COUNT(FIND({0,1,2,3,4,5,6,7,8,9},B1488))&gt;0,D1488,IF(LEN(TRIM(B1488))&gt;0,CONCATENATE(B1488,C1488,D1488),MID(D1488,4,LEN(D1488)))))</f>
        <v>Dade</v>
      </c>
      <c r="Q1488">
        <f t="shared" si="120"/>
        <v>58</v>
      </c>
      <c r="R1488">
        <f t="shared" si="121"/>
        <v>100</v>
      </c>
    </row>
    <row r="1489" spans="2:18" x14ac:dyDescent="0.25">
      <c r="B1489" s="1" t="s">
        <v>13</v>
      </c>
      <c r="C1489" s="1" t="s">
        <v>76</v>
      </c>
      <c r="D1489" s="1" t="s">
        <v>285</v>
      </c>
      <c r="E1489" s="1" t="s">
        <v>12</v>
      </c>
      <c r="F1489">
        <v>57</v>
      </c>
      <c r="G1489">
        <v>0.51</v>
      </c>
      <c r="H1489">
        <v>97</v>
      </c>
      <c r="I1489">
        <v>0.49</v>
      </c>
      <c r="K1489">
        <f t="shared" si="117"/>
        <v>36</v>
      </c>
      <c r="L1489">
        <f t="shared" si="118"/>
        <v>55</v>
      </c>
      <c r="M1489" t="str">
        <f>IF(COUNT(FIND({0,1,2,3,4,5,6,7,8,9},IF(ISBLANK(A1489),IF(LEN(TRIM(B1489))&gt;0,TRIM(B1489),TRIM(C1489)),"")))&gt;0,IF(ISBLANK(A1489),IF(LEN(TRIM(B1489))&gt;0,TRIM(B1489),TRIM(C1489)),""),"")</f>
        <v>36</v>
      </c>
      <c r="N1489" t="str">
        <f>IF(COUNT(FIND({0,1,2,3,4,5,6,7,8,9},IF(ISBLANK(A1489),IF(LEN(TRIM(B1489))&gt;0,TRIM(C1489),LEFT(D1489, 4)),"")))&gt;0,IF(ISBLANK(A1489),IF(LEN(TRIM(B1489))&gt;0,TRIM(C1489),LEFT(D1489, 4)),""),"")</f>
        <v>003</v>
      </c>
      <c r="O1489" t="str">
        <f t="shared" si="119"/>
        <v>NY</v>
      </c>
      <c r="P1489" t="str">
        <f>TRIM(IF(COUNT(FIND({0,1,2,3,4,5,6,7,8,9},B1489))&gt;0,D1489,IF(LEN(TRIM(B1489))&gt;0,CONCATENATE(B1489,C1489,D1489),MID(D1489,4,LEN(D1489)))))</f>
        <v>Allegany</v>
      </c>
      <c r="Q1489">
        <f t="shared" si="120"/>
        <v>57</v>
      </c>
      <c r="R1489">
        <f t="shared" si="121"/>
        <v>97</v>
      </c>
    </row>
    <row r="1490" spans="2:18" x14ac:dyDescent="0.25">
      <c r="B1490" s="1" t="s">
        <v>105</v>
      </c>
      <c r="C1490" s="1" t="s">
        <v>41</v>
      </c>
      <c r="D1490" s="1" t="s">
        <v>106</v>
      </c>
      <c r="E1490" s="1" t="s">
        <v>107</v>
      </c>
      <c r="F1490">
        <v>56</v>
      </c>
      <c r="G1490">
        <v>0.5</v>
      </c>
      <c r="H1490">
        <v>63</v>
      </c>
      <c r="I1490">
        <v>0.32</v>
      </c>
      <c r="K1490">
        <f t="shared" si="117"/>
        <v>36</v>
      </c>
      <c r="L1490">
        <f t="shared" si="118"/>
        <v>55</v>
      </c>
      <c r="M1490" t="str">
        <f>IF(COUNT(FIND({0,1,2,3,4,5,6,7,8,9},IF(ISBLANK(A1490),IF(LEN(TRIM(B1490))&gt;0,TRIM(B1490),TRIM(C1490)),"")))&gt;0,IF(ISBLANK(A1490),IF(LEN(TRIM(B1490))&gt;0,TRIM(B1490),TRIM(C1490)),""),"")</f>
        <v>11</v>
      </c>
      <c r="N1490" t="str">
        <f>IF(COUNT(FIND({0,1,2,3,4,5,6,7,8,9},IF(ISBLANK(A1490),IF(LEN(TRIM(B1490))&gt;0,TRIM(C1490),LEFT(D1490, 4)),"")))&gt;0,IF(ISBLANK(A1490),IF(LEN(TRIM(B1490))&gt;0,TRIM(C1490),LEFT(D1490, 4)),""),"")</f>
        <v>001</v>
      </c>
      <c r="O1490" t="str">
        <f t="shared" si="119"/>
        <v>DC</v>
      </c>
      <c r="P1490" t="str">
        <f>TRIM(IF(COUNT(FIND({0,1,2,3,4,5,6,7,8,9},B1490))&gt;0,D1490,IF(LEN(TRIM(B1490))&gt;0,CONCATENATE(B1490,C1490,D1490),MID(D1490,4,LEN(D1490)))))</f>
        <v>Wash.,D.C.</v>
      </c>
      <c r="Q1490">
        <f t="shared" si="120"/>
        <v>56</v>
      </c>
      <c r="R1490">
        <f t="shared" si="121"/>
        <v>63</v>
      </c>
    </row>
    <row r="1491" spans="2:18" x14ac:dyDescent="0.25">
      <c r="B1491" s="1" t="s">
        <v>99</v>
      </c>
      <c r="C1491" s="1" t="s">
        <v>38</v>
      </c>
      <c r="D1491" s="1" t="s">
        <v>55</v>
      </c>
      <c r="E1491" s="1" t="s">
        <v>102</v>
      </c>
      <c r="F1491">
        <v>55</v>
      </c>
      <c r="G1491">
        <v>0.5</v>
      </c>
      <c r="H1491">
        <v>92</v>
      </c>
      <c r="I1491">
        <v>0.47</v>
      </c>
      <c r="K1491">
        <f t="shared" si="117"/>
        <v>36</v>
      </c>
      <c r="L1491">
        <f t="shared" si="118"/>
        <v>55</v>
      </c>
      <c r="M1491" t="str">
        <f>IF(COUNT(FIND({0,1,2,3,4,5,6,7,8,9},IF(ISBLANK(A1491),IF(LEN(TRIM(B1491))&gt;0,TRIM(B1491),TRIM(C1491)),"")))&gt;0,IF(ISBLANK(A1491),IF(LEN(TRIM(B1491))&gt;0,TRIM(B1491),TRIM(C1491)),""),"")</f>
        <v>06</v>
      </c>
      <c r="N1491" t="str">
        <f>IF(COUNT(FIND({0,1,2,3,4,5,6,7,8,9},IF(ISBLANK(A1491),IF(LEN(TRIM(B1491))&gt;0,TRIM(C1491),LEFT(D1491, 4)),"")))&gt;0,IF(ISBLANK(A1491),IF(LEN(TRIM(B1491))&gt;0,TRIM(C1491),LEFT(D1491, 4)),""),"")</f>
        <v>059</v>
      </c>
      <c r="O1491" t="str">
        <f t="shared" si="119"/>
        <v>Ca</v>
      </c>
      <c r="P1491" t="str">
        <f>TRIM(IF(COUNT(FIND({0,1,2,3,4,5,6,7,8,9},B1491))&gt;0,D1491,IF(LEN(TRIM(B1491))&gt;0,CONCATENATE(B1491,C1491,D1491),MID(D1491,4,LEN(D1491)))))</f>
        <v>Orange</v>
      </c>
      <c r="Q1491">
        <f t="shared" si="120"/>
        <v>55</v>
      </c>
      <c r="R1491">
        <f t="shared" si="121"/>
        <v>92</v>
      </c>
    </row>
    <row r="1492" spans="2:18" x14ac:dyDescent="0.25">
      <c r="B1492" s="1" t="s">
        <v>265</v>
      </c>
      <c r="C1492" s="1" t="s">
        <v>111</v>
      </c>
      <c r="D1492" s="1" t="s">
        <v>354</v>
      </c>
      <c r="E1492" s="1" t="s">
        <v>267</v>
      </c>
      <c r="F1492">
        <v>55</v>
      </c>
      <c r="G1492">
        <v>0.5</v>
      </c>
      <c r="H1492">
        <v>85</v>
      </c>
      <c r="I1492">
        <v>0.43</v>
      </c>
      <c r="K1492">
        <f t="shared" si="117"/>
        <v>36</v>
      </c>
      <c r="L1492">
        <f t="shared" si="118"/>
        <v>55</v>
      </c>
      <c r="M1492" t="str">
        <f>IF(COUNT(FIND({0,1,2,3,4,5,6,7,8,9},IF(ISBLANK(A1492),IF(LEN(TRIM(B1492))&gt;0,TRIM(B1492),TRIM(C1492)),"")))&gt;0,IF(ISBLANK(A1492),IF(LEN(TRIM(B1492))&gt;0,TRIM(B1492),TRIM(C1492)),""),"")</f>
        <v>53</v>
      </c>
      <c r="N1492" t="str">
        <f>IF(COUNT(FIND({0,1,2,3,4,5,6,7,8,9},IF(ISBLANK(A1492),IF(LEN(TRIM(B1492))&gt;0,TRIM(C1492),LEFT(D1492, 4)),"")))&gt;0,IF(ISBLANK(A1492),IF(LEN(TRIM(B1492))&gt;0,TRIM(C1492),LEFT(D1492, 4)),""),"")</f>
        <v>033</v>
      </c>
      <c r="O1492" t="str">
        <f t="shared" si="119"/>
        <v>Wa</v>
      </c>
      <c r="P1492" t="str">
        <f>TRIM(IF(COUNT(FIND({0,1,2,3,4,5,6,7,8,9},B1492))&gt;0,D1492,IF(LEN(TRIM(B1492))&gt;0,CONCATENATE(B1492,C1492,D1492),MID(D1492,4,LEN(D1492)))))</f>
        <v>King</v>
      </c>
      <c r="Q1492">
        <f t="shared" si="120"/>
        <v>55</v>
      </c>
      <c r="R1492">
        <f t="shared" si="121"/>
        <v>85</v>
      </c>
    </row>
    <row r="1493" spans="2:18" x14ac:dyDescent="0.25">
      <c r="B1493" s="1" t="s">
        <v>165</v>
      </c>
      <c r="C1493" s="1" t="s">
        <v>166</v>
      </c>
      <c r="D1493" s="1" t="s">
        <v>167</v>
      </c>
      <c r="E1493" s="1" t="s">
        <v>168</v>
      </c>
      <c r="F1493">
        <v>55</v>
      </c>
      <c r="G1493">
        <v>0.5</v>
      </c>
      <c r="H1493">
        <v>92</v>
      </c>
      <c r="I1493">
        <v>0.47</v>
      </c>
      <c r="K1493">
        <f t="shared" si="117"/>
        <v>36</v>
      </c>
      <c r="L1493">
        <f t="shared" si="118"/>
        <v>55</v>
      </c>
      <c r="M1493" t="str">
        <f>IF(COUNT(FIND({0,1,2,3,4,5,6,7,8,9},IF(ISBLANK(A1493),IF(LEN(TRIM(B1493))&gt;0,TRIM(B1493),TRIM(C1493)),"")))&gt;0,IF(ISBLANK(A1493),IF(LEN(TRIM(B1493))&gt;0,TRIM(B1493),TRIM(C1493)),""),"")</f>
        <v>48</v>
      </c>
      <c r="N1493" t="str">
        <f>IF(COUNT(FIND({0,1,2,3,4,5,6,7,8,9},IF(ISBLANK(A1493),IF(LEN(TRIM(B1493))&gt;0,TRIM(C1493),LEFT(D1493, 4)),"")))&gt;0,IF(ISBLANK(A1493),IF(LEN(TRIM(B1493))&gt;0,TRIM(C1493),LEFT(D1493, 4)),""),"")</f>
        <v>201</v>
      </c>
      <c r="O1493" t="str">
        <f t="shared" si="119"/>
        <v>Tx</v>
      </c>
      <c r="P1493" t="str">
        <f>TRIM(IF(COUNT(FIND({0,1,2,3,4,5,6,7,8,9},B1493))&gt;0,D1493,IF(LEN(TRIM(B1493))&gt;0,CONCATENATE(B1493,C1493,D1493),MID(D1493,4,LEN(D1493)))))</f>
        <v>Harris</v>
      </c>
      <c r="Q1493">
        <f t="shared" si="120"/>
        <v>55</v>
      </c>
      <c r="R1493">
        <f t="shared" si="121"/>
        <v>92</v>
      </c>
    </row>
    <row r="1494" spans="2:18" x14ac:dyDescent="0.25">
      <c r="B1494" s="1" t="s">
        <v>13</v>
      </c>
      <c r="C1494" s="1" t="s">
        <v>212</v>
      </c>
      <c r="D1494" s="1" t="s">
        <v>213</v>
      </c>
      <c r="E1494" s="1" t="s">
        <v>12</v>
      </c>
      <c r="F1494">
        <v>54</v>
      </c>
      <c r="G1494">
        <v>0.49</v>
      </c>
      <c r="H1494">
        <v>100</v>
      </c>
      <c r="I1494">
        <v>0.51</v>
      </c>
      <c r="K1494">
        <f t="shared" si="117"/>
        <v>36</v>
      </c>
      <c r="L1494">
        <f t="shared" si="118"/>
        <v>55</v>
      </c>
      <c r="M1494" t="str">
        <f>IF(COUNT(FIND({0,1,2,3,4,5,6,7,8,9},IF(ISBLANK(A1494),IF(LEN(TRIM(B1494))&gt;0,TRIM(B1494),TRIM(C1494)),"")))&gt;0,IF(ISBLANK(A1494),IF(LEN(TRIM(B1494))&gt;0,TRIM(B1494),TRIM(C1494)),""),"")</f>
        <v>36</v>
      </c>
      <c r="N1494" t="str">
        <f>IF(COUNT(FIND({0,1,2,3,4,5,6,7,8,9},IF(ISBLANK(A1494),IF(LEN(TRIM(B1494))&gt;0,TRIM(C1494),LEFT(D1494, 4)),"")))&gt;0,IF(ISBLANK(A1494),IF(LEN(TRIM(B1494))&gt;0,TRIM(C1494),LEFT(D1494, 4)),""),"")</f>
        <v>121</v>
      </c>
      <c r="O1494" t="str">
        <f t="shared" si="119"/>
        <v>NY</v>
      </c>
      <c r="P1494" t="str">
        <f>TRIM(IF(COUNT(FIND({0,1,2,3,4,5,6,7,8,9},B1494))&gt;0,D1494,IF(LEN(TRIM(B1494))&gt;0,CONCATENATE(B1494,C1494,D1494),MID(D1494,4,LEN(D1494)))))</f>
        <v>Wyoming</v>
      </c>
      <c r="Q1494">
        <f t="shared" si="120"/>
        <v>54</v>
      </c>
      <c r="R1494">
        <f t="shared" si="121"/>
        <v>100</v>
      </c>
    </row>
    <row r="1495" spans="2:18" x14ac:dyDescent="0.25">
      <c r="B1495" s="1" t="s">
        <v>120</v>
      </c>
      <c r="C1495" s="1" t="s">
        <v>121</v>
      </c>
      <c r="D1495" s="1" t="s">
        <v>122</v>
      </c>
      <c r="E1495" s="1" t="s">
        <v>123</v>
      </c>
      <c r="F1495">
        <v>53</v>
      </c>
      <c r="G1495">
        <v>0.48</v>
      </c>
      <c r="H1495">
        <v>76</v>
      </c>
      <c r="I1495">
        <v>0.39</v>
      </c>
      <c r="K1495">
        <f t="shared" si="117"/>
        <v>36</v>
      </c>
      <c r="L1495">
        <f t="shared" si="118"/>
        <v>55</v>
      </c>
      <c r="M1495" t="str">
        <f>IF(COUNT(FIND({0,1,2,3,4,5,6,7,8,9},IF(ISBLANK(A1495),IF(LEN(TRIM(B1495))&gt;0,TRIM(B1495),TRIM(C1495)),"")))&gt;0,IF(ISBLANK(A1495),IF(LEN(TRIM(B1495))&gt;0,TRIM(B1495),TRIM(C1495)),""),"")</f>
        <v>42</v>
      </c>
      <c r="N1495" t="str">
        <f>IF(COUNT(FIND({0,1,2,3,4,5,6,7,8,9},IF(ISBLANK(A1495),IF(LEN(TRIM(B1495))&gt;0,TRIM(C1495),LEFT(D1495, 4)),"")))&gt;0,IF(ISBLANK(A1495),IF(LEN(TRIM(B1495))&gt;0,TRIM(C1495),LEFT(D1495, 4)),""),"")</f>
        <v>101</v>
      </c>
      <c r="O1495" t="str">
        <f t="shared" si="119"/>
        <v>Pa</v>
      </c>
      <c r="P1495" t="str">
        <f>TRIM(IF(COUNT(FIND({0,1,2,3,4,5,6,7,8,9},B1495))&gt;0,D1495,IF(LEN(TRIM(B1495))&gt;0,CONCATENATE(B1495,C1495,D1495),MID(D1495,4,LEN(D1495)))))</f>
        <v>Philadelphia</v>
      </c>
      <c r="Q1495">
        <f t="shared" si="120"/>
        <v>53</v>
      </c>
      <c r="R1495">
        <f t="shared" si="121"/>
        <v>76</v>
      </c>
    </row>
    <row r="1496" spans="2:18" x14ac:dyDescent="0.25">
      <c r="B1496" s="1" t="s">
        <v>95</v>
      </c>
      <c r="C1496" s="1" t="s">
        <v>54</v>
      </c>
      <c r="D1496" s="1" t="s">
        <v>332</v>
      </c>
      <c r="E1496" s="1" t="s">
        <v>98</v>
      </c>
      <c r="F1496">
        <v>52</v>
      </c>
      <c r="G1496">
        <v>0.47</v>
      </c>
      <c r="H1496">
        <v>101</v>
      </c>
      <c r="I1496">
        <v>0.51</v>
      </c>
      <c r="K1496">
        <f t="shared" si="117"/>
        <v>36</v>
      </c>
      <c r="L1496">
        <f t="shared" si="118"/>
        <v>55</v>
      </c>
      <c r="M1496" t="str">
        <f>IF(COUNT(FIND({0,1,2,3,4,5,6,7,8,9},IF(ISBLANK(A1496),IF(LEN(TRIM(B1496))&gt;0,TRIM(B1496),TRIM(C1496)),"")))&gt;0,IF(ISBLANK(A1496),IF(LEN(TRIM(B1496))&gt;0,TRIM(B1496),TRIM(C1496)),""),"")</f>
        <v>12</v>
      </c>
      <c r="N1496" t="str">
        <f>IF(COUNT(FIND({0,1,2,3,4,5,6,7,8,9},IF(ISBLANK(A1496),IF(LEN(TRIM(B1496))&gt;0,TRIM(C1496),LEFT(D1496, 4)),"")))&gt;0,IF(ISBLANK(A1496),IF(LEN(TRIM(B1496))&gt;0,TRIM(C1496),LEFT(D1496, 4)),""),"")</f>
        <v>071</v>
      </c>
      <c r="O1496" t="str">
        <f t="shared" si="119"/>
        <v>Fl</v>
      </c>
      <c r="P1496" t="str">
        <f>TRIM(IF(COUNT(FIND({0,1,2,3,4,5,6,7,8,9},B1496))&gt;0,D1496,IF(LEN(TRIM(B1496))&gt;0,CONCATENATE(B1496,C1496,D1496),MID(D1496,4,LEN(D1496)))))</f>
        <v>Lee</v>
      </c>
      <c r="Q1496">
        <f t="shared" si="120"/>
        <v>52</v>
      </c>
      <c r="R1496">
        <f t="shared" si="121"/>
        <v>101</v>
      </c>
    </row>
    <row r="1497" spans="2:18" x14ac:dyDescent="0.25">
      <c r="B1497" s="1" t="s">
        <v>13</v>
      </c>
      <c r="C1497" s="1" t="s">
        <v>24</v>
      </c>
      <c r="D1497" s="1" t="s">
        <v>25</v>
      </c>
      <c r="E1497" s="1" t="s">
        <v>12</v>
      </c>
      <c r="F1497">
        <v>52</v>
      </c>
      <c r="G1497">
        <v>0.47</v>
      </c>
      <c r="H1497">
        <v>90</v>
      </c>
      <c r="I1497">
        <v>0.46</v>
      </c>
      <c r="K1497">
        <f t="shared" si="117"/>
        <v>36</v>
      </c>
      <c r="L1497">
        <f t="shared" si="118"/>
        <v>55</v>
      </c>
      <c r="M1497" t="str">
        <f>IF(COUNT(FIND({0,1,2,3,4,5,6,7,8,9},IF(ISBLANK(A1497),IF(LEN(TRIM(B1497))&gt;0,TRIM(B1497),TRIM(C1497)),"")))&gt;0,IF(ISBLANK(A1497),IF(LEN(TRIM(B1497))&gt;0,TRIM(B1497),TRIM(C1497)),""),"")</f>
        <v>36</v>
      </c>
      <c r="N1497" t="str">
        <f>IF(COUNT(FIND({0,1,2,3,4,5,6,7,8,9},IF(ISBLANK(A1497),IF(LEN(TRIM(B1497))&gt;0,TRIM(C1497),LEFT(D1497, 4)),"")))&gt;0,IF(ISBLANK(A1497),IF(LEN(TRIM(B1497))&gt;0,TRIM(C1497),LEFT(D1497, 4)),""),"")</f>
        <v>103</v>
      </c>
      <c r="O1497" t="str">
        <f t="shared" si="119"/>
        <v>NY</v>
      </c>
      <c r="P1497" t="str">
        <f>TRIM(IF(COUNT(FIND({0,1,2,3,4,5,6,7,8,9},B1497))&gt;0,D1497,IF(LEN(TRIM(B1497))&gt;0,CONCATENATE(B1497,C1497,D1497),MID(D1497,4,LEN(D1497)))))</f>
        <v>Suffolk</v>
      </c>
      <c r="Q1497">
        <f t="shared" si="120"/>
        <v>52</v>
      </c>
      <c r="R1497">
        <f t="shared" si="121"/>
        <v>90</v>
      </c>
    </row>
    <row r="1498" spans="2:18" x14ac:dyDescent="0.25">
      <c r="B1498" s="1" t="s">
        <v>13</v>
      </c>
      <c r="C1498" s="1" t="s">
        <v>113</v>
      </c>
      <c r="D1498" s="1" t="s">
        <v>183</v>
      </c>
      <c r="E1498" s="1" t="s">
        <v>12</v>
      </c>
      <c r="F1498">
        <v>51</v>
      </c>
      <c r="G1498">
        <v>0.46</v>
      </c>
      <c r="H1498">
        <v>85</v>
      </c>
      <c r="I1498">
        <v>0.43</v>
      </c>
      <c r="K1498">
        <f t="shared" si="117"/>
        <v>36</v>
      </c>
      <c r="L1498">
        <f t="shared" si="118"/>
        <v>55</v>
      </c>
      <c r="M1498" t="str">
        <f>IF(COUNT(FIND({0,1,2,3,4,5,6,7,8,9},IF(ISBLANK(A1498),IF(LEN(TRIM(B1498))&gt;0,TRIM(B1498),TRIM(C1498)),"")))&gt;0,IF(ISBLANK(A1498),IF(LEN(TRIM(B1498))&gt;0,TRIM(B1498),TRIM(C1498)),""),"")</f>
        <v>36</v>
      </c>
      <c r="N1498" t="str">
        <f>IF(COUNT(FIND({0,1,2,3,4,5,6,7,8,9},IF(ISBLANK(A1498),IF(LEN(TRIM(B1498))&gt;0,TRIM(C1498),LEFT(D1498, 4)),"")))&gt;0,IF(ISBLANK(A1498),IF(LEN(TRIM(B1498))&gt;0,TRIM(C1498),LEFT(D1498, 4)),""),"")</f>
        <v>013</v>
      </c>
      <c r="O1498" t="str">
        <f t="shared" si="119"/>
        <v>NY</v>
      </c>
      <c r="P1498" t="str">
        <f>TRIM(IF(COUNT(FIND({0,1,2,3,4,5,6,7,8,9},B1498))&gt;0,D1498,IF(LEN(TRIM(B1498))&gt;0,CONCATENATE(B1498,C1498,D1498),MID(D1498,4,LEN(D1498)))))</f>
        <v>Chautauqua</v>
      </c>
      <c r="Q1498">
        <f t="shared" si="120"/>
        <v>51</v>
      </c>
      <c r="R1498">
        <f t="shared" si="121"/>
        <v>85</v>
      </c>
    </row>
    <row r="1499" spans="2:18" x14ac:dyDescent="0.25">
      <c r="B1499" s="1" t="s">
        <v>241</v>
      </c>
      <c r="C1499" s="1" t="s">
        <v>72</v>
      </c>
      <c r="D1499" s="1" t="s">
        <v>242</v>
      </c>
      <c r="E1499" s="1" t="s">
        <v>243</v>
      </c>
      <c r="F1499">
        <v>51</v>
      </c>
      <c r="G1499">
        <v>0.46</v>
      </c>
      <c r="H1499">
        <v>81</v>
      </c>
      <c r="I1499">
        <v>0.41</v>
      </c>
      <c r="K1499">
        <f t="shared" si="117"/>
        <v>36</v>
      </c>
      <c r="L1499">
        <f t="shared" si="118"/>
        <v>55</v>
      </c>
      <c r="M1499" t="str">
        <f>IF(COUNT(FIND({0,1,2,3,4,5,6,7,8,9},IF(ISBLANK(A1499),IF(LEN(TRIM(B1499))&gt;0,TRIM(B1499),TRIM(C1499)),"")))&gt;0,IF(ISBLANK(A1499),IF(LEN(TRIM(B1499))&gt;0,TRIM(B1499),TRIM(C1499)),""),"")</f>
        <v>39</v>
      </c>
      <c r="N1499" t="str">
        <f>IF(COUNT(FIND({0,1,2,3,4,5,6,7,8,9},IF(ISBLANK(A1499),IF(LEN(TRIM(B1499))&gt;0,TRIM(C1499),LEFT(D1499, 4)),"")))&gt;0,IF(ISBLANK(A1499),IF(LEN(TRIM(B1499))&gt;0,TRIM(C1499),LEFT(D1499, 4)),""),"")</f>
        <v>035</v>
      </c>
      <c r="O1499" t="str">
        <f t="shared" si="119"/>
        <v>Oh</v>
      </c>
      <c r="P1499" t="str">
        <f>TRIM(IF(COUNT(FIND({0,1,2,3,4,5,6,7,8,9},B1499))&gt;0,D1499,IF(LEN(TRIM(B1499))&gt;0,CONCATENATE(B1499,C1499,D1499),MID(D1499,4,LEN(D1499)))))</f>
        <v>Cuyahoga</v>
      </c>
      <c r="Q1499">
        <f t="shared" si="120"/>
        <v>51</v>
      </c>
      <c r="R1499">
        <f t="shared" si="121"/>
        <v>81</v>
      </c>
    </row>
    <row r="1500" spans="2:18" x14ac:dyDescent="0.25">
      <c r="B1500" s="1" t="s">
        <v>234</v>
      </c>
      <c r="C1500" s="1" t="s">
        <v>212</v>
      </c>
      <c r="D1500" s="1" t="s">
        <v>73</v>
      </c>
      <c r="E1500" s="1" t="s">
        <v>236</v>
      </c>
      <c r="F1500">
        <v>49</v>
      </c>
      <c r="G1500">
        <v>0.44</v>
      </c>
      <c r="H1500">
        <v>83</v>
      </c>
      <c r="I1500">
        <v>0.42</v>
      </c>
      <c r="K1500">
        <f t="shared" si="117"/>
        <v>36</v>
      </c>
      <c r="L1500">
        <f t="shared" si="118"/>
        <v>55</v>
      </c>
      <c r="M1500" t="str">
        <f>IF(COUNT(FIND({0,1,2,3,4,5,6,7,8,9},IF(ISBLANK(A1500),IF(LEN(TRIM(B1500))&gt;0,TRIM(B1500),TRIM(C1500)),"")))&gt;0,IF(ISBLANK(A1500),IF(LEN(TRIM(B1500))&gt;0,TRIM(B1500),TRIM(C1500)),""),"")</f>
        <v>13</v>
      </c>
      <c r="N1500" t="str">
        <f>IF(COUNT(FIND({0,1,2,3,4,5,6,7,8,9},IF(ISBLANK(A1500),IF(LEN(TRIM(B1500))&gt;0,TRIM(C1500),LEFT(D1500, 4)),"")))&gt;0,IF(ISBLANK(A1500),IF(LEN(TRIM(B1500))&gt;0,TRIM(C1500),LEFT(D1500, 4)),""),"")</f>
        <v>121</v>
      </c>
      <c r="O1500" t="str">
        <f t="shared" si="119"/>
        <v>Ga</v>
      </c>
      <c r="P1500" t="str">
        <f>TRIM(IF(COUNT(FIND({0,1,2,3,4,5,6,7,8,9},B1500))&gt;0,D1500,IF(LEN(TRIM(B1500))&gt;0,CONCATENATE(B1500,C1500,D1500),MID(D1500,4,LEN(D1500)))))</f>
        <v>Fulton</v>
      </c>
      <c r="Q1500">
        <f t="shared" si="120"/>
        <v>49</v>
      </c>
      <c r="R1500">
        <f t="shared" si="121"/>
        <v>83</v>
      </c>
    </row>
    <row r="1501" spans="2:18" x14ac:dyDescent="0.25">
      <c r="B1501" s="1" t="s">
        <v>99</v>
      </c>
      <c r="C1501" s="1" t="s">
        <v>133</v>
      </c>
      <c r="D1501" s="1" t="s">
        <v>247</v>
      </c>
      <c r="E1501" s="1" t="s">
        <v>102</v>
      </c>
      <c r="F1501">
        <v>49</v>
      </c>
      <c r="G1501">
        <v>0.44</v>
      </c>
      <c r="H1501">
        <v>58</v>
      </c>
      <c r="I1501">
        <v>0.28999999999999998</v>
      </c>
      <c r="K1501">
        <f t="shared" si="117"/>
        <v>36</v>
      </c>
      <c r="L1501">
        <f t="shared" si="118"/>
        <v>55</v>
      </c>
      <c r="M1501" t="str">
        <f>IF(COUNT(FIND({0,1,2,3,4,5,6,7,8,9},IF(ISBLANK(A1501),IF(LEN(TRIM(B1501))&gt;0,TRIM(B1501),TRIM(C1501)),"")))&gt;0,IF(ISBLANK(A1501),IF(LEN(TRIM(B1501))&gt;0,TRIM(B1501),TRIM(C1501)),""),"")</f>
        <v>06</v>
      </c>
      <c r="N1501" t="str">
        <f>IF(COUNT(FIND({0,1,2,3,4,5,6,7,8,9},IF(ISBLANK(A1501),IF(LEN(TRIM(B1501))&gt;0,TRIM(C1501),LEFT(D1501, 4)),"")))&gt;0,IF(ISBLANK(A1501),IF(LEN(TRIM(B1501))&gt;0,TRIM(C1501),LEFT(D1501, 4)),""),"")</f>
        <v>075</v>
      </c>
      <c r="O1501" t="str">
        <f t="shared" si="119"/>
        <v>Ca</v>
      </c>
      <c r="P1501" t="str">
        <f>TRIM(IF(COUNT(FIND({0,1,2,3,4,5,6,7,8,9},B1501))&gt;0,D1501,IF(LEN(TRIM(B1501))&gt;0,CONCATENATE(B1501,C1501,D1501),MID(D1501,4,LEN(D1501)))))</f>
        <v>San Francisco</v>
      </c>
      <c r="Q1501">
        <f t="shared" si="120"/>
        <v>49</v>
      </c>
      <c r="R1501">
        <f t="shared" si="121"/>
        <v>58</v>
      </c>
    </row>
    <row r="1502" spans="2:18" x14ac:dyDescent="0.25">
      <c r="B1502" s="1" t="s">
        <v>78</v>
      </c>
      <c r="C1502" s="1" t="s">
        <v>41</v>
      </c>
      <c r="D1502" s="1" t="s">
        <v>115</v>
      </c>
      <c r="E1502" s="1" t="s">
        <v>80</v>
      </c>
      <c r="F1502">
        <v>49</v>
      </c>
      <c r="G1502">
        <v>0.44</v>
      </c>
      <c r="H1502">
        <v>82</v>
      </c>
      <c r="I1502">
        <v>0.42</v>
      </c>
      <c r="K1502">
        <f t="shared" si="117"/>
        <v>36</v>
      </c>
      <c r="L1502">
        <f t="shared" si="118"/>
        <v>55</v>
      </c>
      <c r="M1502" t="str">
        <f>IF(COUNT(FIND({0,1,2,3,4,5,6,7,8,9},IF(ISBLANK(A1502),IF(LEN(TRIM(B1502))&gt;0,TRIM(B1502),TRIM(C1502)),"")))&gt;0,IF(ISBLANK(A1502),IF(LEN(TRIM(B1502))&gt;0,TRIM(B1502),TRIM(C1502)),""),"")</f>
        <v>09</v>
      </c>
      <c r="N1502" t="str">
        <f>IF(COUNT(FIND({0,1,2,3,4,5,6,7,8,9},IF(ISBLANK(A1502),IF(LEN(TRIM(B1502))&gt;0,TRIM(C1502),LEFT(D1502, 4)),"")))&gt;0,IF(ISBLANK(A1502),IF(LEN(TRIM(B1502))&gt;0,TRIM(C1502),LEFT(D1502, 4)),""),"")</f>
        <v>001</v>
      </c>
      <c r="O1502" t="str">
        <f t="shared" si="119"/>
        <v>Ct</v>
      </c>
      <c r="P1502" t="str">
        <f>TRIM(IF(COUNT(FIND({0,1,2,3,4,5,6,7,8,9},B1502))&gt;0,D1502,IF(LEN(TRIM(B1502))&gt;0,CONCATENATE(B1502,C1502,D1502),MID(D1502,4,LEN(D1502)))))</f>
        <v>Fairfield</v>
      </c>
      <c r="Q1502">
        <f t="shared" si="120"/>
        <v>49</v>
      </c>
      <c r="R1502">
        <f t="shared" si="121"/>
        <v>82</v>
      </c>
    </row>
    <row r="1503" spans="2:18" x14ac:dyDescent="0.25">
      <c r="B1503" s="1" t="s">
        <v>13</v>
      </c>
      <c r="C1503" s="1" t="s">
        <v>34</v>
      </c>
      <c r="D1503" s="1" t="s">
        <v>35</v>
      </c>
      <c r="E1503" s="1" t="s">
        <v>12</v>
      </c>
      <c r="F1503">
        <v>49</v>
      </c>
      <c r="G1503">
        <v>0.44</v>
      </c>
      <c r="H1503">
        <v>77</v>
      </c>
      <c r="I1503">
        <v>0.39</v>
      </c>
      <c r="K1503">
        <f t="shared" si="117"/>
        <v>36</v>
      </c>
      <c r="L1503">
        <f t="shared" si="118"/>
        <v>55</v>
      </c>
      <c r="M1503" t="str">
        <f>IF(COUNT(FIND({0,1,2,3,4,5,6,7,8,9},IF(ISBLANK(A1503),IF(LEN(TRIM(B1503))&gt;0,TRIM(B1503),TRIM(C1503)),"")))&gt;0,IF(ISBLANK(A1503),IF(LEN(TRIM(B1503))&gt;0,TRIM(B1503),TRIM(C1503)),""),"")</f>
        <v>36</v>
      </c>
      <c r="N1503" t="str">
        <f>IF(COUNT(FIND({0,1,2,3,4,5,6,7,8,9},IF(ISBLANK(A1503),IF(LEN(TRIM(B1503))&gt;0,TRIM(C1503),LEFT(D1503, 4)),"")))&gt;0,IF(ISBLANK(A1503),IF(LEN(TRIM(B1503))&gt;0,TRIM(C1503),LEFT(D1503, 4)),""),"")</f>
        <v>119</v>
      </c>
      <c r="O1503" t="str">
        <f t="shared" si="119"/>
        <v>NY</v>
      </c>
      <c r="P1503" t="str">
        <f>TRIM(IF(COUNT(FIND({0,1,2,3,4,5,6,7,8,9},B1503))&gt;0,D1503,IF(LEN(TRIM(B1503))&gt;0,CONCATENATE(B1503,C1503,D1503),MID(D1503,4,LEN(D1503)))))</f>
        <v>Westchester</v>
      </c>
      <c r="Q1503">
        <f t="shared" si="120"/>
        <v>49</v>
      </c>
      <c r="R1503">
        <f t="shared" si="121"/>
        <v>77</v>
      </c>
    </row>
    <row r="1504" spans="2:18" x14ac:dyDescent="0.25">
      <c r="B1504" s="1" t="s">
        <v>95</v>
      </c>
      <c r="C1504" s="1" t="s">
        <v>192</v>
      </c>
      <c r="D1504" s="1" t="s">
        <v>193</v>
      </c>
      <c r="E1504" s="1" t="s">
        <v>98</v>
      </c>
      <c r="F1504">
        <v>46</v>
      </c>
      <c r="G1504">
        <v>0.41</v>
      </c>
      <c r="H1504">
        <v>89</v>
      </c>
      <c r="I1504">
        <v>0.45</v>
      </c>
      <c r="K1504">
        <f t="shared" si="117"/>
        <v>36</v>
      </c>
      <c r="L1504">
        <f t="shared" si="118"/>
        <v>55</v>
      </c>
      <c r="M1504" t="str">
        <f>IF(COUNT(FIND({0,1,2,3,4,5,6,7,8,9},IF(ISBLANK(A1504),IF(LEN(TRIM(B1504))&gt;0,TRIM(B1504),TRIM(C1504)),"")))&gt;0,IF(ISBLANK(A1504),IF(LEN(TRIM(B1504))&gt;0,TRIM(B1504),TRIM(C1504)),""),"")</f>
        <v>12</v>
      </c>
      <c r="N1504" t="str">
        <f>IF(COUNT(FIND({0,1,2,3,4,5,6,7,8,9},IF(ISBLANK(A1504),IF(LEN(TRIM(B1504))&gt;0,TRIM(C1504),LEFT(D1504, 4)),"")))&gt;0,IF(ISBLANK(A1504),IF(LEN(TRIM(B1504))&gt;0,TRIM(C1504),LEFT(D1504, 4)),""),"")</f>
        <v>127</v>
      </c>
      <c r="O1504" t="str">
        <f t="shared" si="119"/>
        <v>Fl</v>
      </c>
      <c r="P1504" t="str">
        <f>TRIM(IF(COUNT(FIND({0,1,2,3,4,5,6,7,8,9},B1504))&gt;0,D1504,IF(LEN(TRIM(B1504))&gt;0,CONCATENATE(B1504,C1504,D1504),MID(D1504,4,LEN(D1504)))))</f>
        <v>Volusia</v>
      </c>
      <c r="Q1504">
        <f t="shared" si="120"/>
        <v>46</v>
      </c>
      <c r="R1504">
        <f t="shared" si="121"/>
        <v>89</v>
      </c>
    </row>
    <row r="1505" spans="2:18" x14ac:dyDescent="0.25">
      <c r="B1505" s="1" t="s">
        <v>13</v>
      </c>
      <c r="C1505" s="1" t="s">
        <v>103</v>
      </c>
      <c r="D1505" s="1" t="s">
        <v>104</v>
      </c>
      <c r="E1505" s="1" t="s">
        <v>12</v>
      </c>
      <c r="F1505">
        <v>46</v>
      </c>
      <c r="G1505">
        <v>0.41</v>
      </c>
      <c r="H1505">
        <v>87</v>
      </c>
      <c r="I1505">
        <v>0.44</v>
      </c>
      <c r="K1505">
        <f t="shared" si="117"/>
        <v>36</v>
      </c>
      <c r="L1505">
        <f t="shared" si="118"/>
        <v>55</v>
      </c>
      <c r="M1505" t="str">
        <f>IF(COUNT(FIND({0,1,2,3,4,5,6,7,8,9},IF(ISBLANK(A1505),IF(LEN(TRIM(B1505))&gt;0,TRIM(B1505),TRIM(C1505)),"")))&gt;0,IF(ISBLANK(A1505),IF(LEN(TRIM(B1505))&gt;0,TRIM(B1505),TRIM(C1505)),""),"")</f>
        <v>36</v>
      </c>
      <c r="N1505" t="str">
        <f>IF(COUNT(FIND({0,1,2,3,4,5,6,7,8,9},IF(ISBLANK(A1505),IF(LEN(TRIM(B1505))&gt;0,TRIM(C1505),LEFT(D1505, 4)),"")))&gt;0,IF(ISBLANK(A1505),IF(LEN(TRIM(B1505))&gt;0,TRIM(C1505),LEFT(D1505, 4)),""),"")</f>
        <v>045</v>
      </c>
      <c r="O1505" t="str">
        <f t="shared" si="119"/>
        <v>NY</v>
      </c>
      <c r="P1505" t="str">
        <f>TRIM(IF(COUNT(FIND({0,1,2,3,4,5,6,7,8,9},B1505))&gt;0,D1505,IF(LEN(TRIM(B1505))&gt;0,CONCATENATE(B1505,C1505,D1505),MID(D1505,4,LEN(D1505)))))</f>
        <v>Jefferson</v>
      </c>
      <c r="Q1505">
        <f t="shared" si="120"/>
        <v>46</v>
      </c>
      <c r="R1505">
        <f t="shared" si="121"/>
        <v>87</v>
      </c>
    </row>
    <row r="1506" spans="2:18" x14ac:dyDescent="0.25">
      <c r="B1506" s="1" t="s">
        <v>99</v>
      </c>
      <c r="C1506" s="1" t="s">
        <v>124</v>
      </c>
      <c r="D1506" s="1" t="s">
        <v>174</v>
      </c>
      <c r="E1506" s="1" t="s">
        <v>102</v>
      </c>
      <c r="F1506">
        <v>46</v>
      </c>
      <c r="G1506">
        <v>0.41</v>
      </c>
      <c r="H1506">
        <v>77</v>
      </c>
      <c r="I1506">
        <v>0.39</v>
      </c>
      <c r="K1506">
        <f t="shared" si="117"/>
        <v>36</v>
      </c>
      <c r="L1506">
        <f t="shared" si="118"/>
        <v>55</v>
      </c>
      <c r="M1506" t="str">
        <f>IF(COUNT(FIND({0,1,2,3,4,5,6,7,8,9},IF(ISBLANK(A1506),IF(LEN(TRIM(B1506))&gt;0,TRIM(B1506),TRIM(C1506)),"")))&gt;0,IF(ISBLANK(A1506),IF(LEN(TRIM(B1506))&gt;0,TRIM(B1506),TRIM(C1506)),""),"")</f>
        <v>06</v>
      </c>
      <c r="N1506" t="str">
        <f>IF(COUNT(FIND({0,1,2,3,4,5,6,7,8,9},IF(ISBLANK(A1506),IF(LEN(TRIM(B1506))&gt;0,TRIM(C1506),LEFT(D1506, 4)),"")))&gt;0,IF(ISBLANK(A1506),IF(LEN(TRIM(B1506))&gt;0,TRIM(C1506),LEFT(D1506, 4)),""),"")</f>
        <v>085</v>
      </c>
      <c r="O1506" t="str">
        <f t="shared" si="119"/>
        <v>Ca</v>
      </c>
      <c r="P1506" t="str">
        <f>TRIM(IF(COUNT(FIND({0,1,2,3,4,5,6,7,8,9},B1506))&gt;0,D1506,IF(LEN(TRIM(B1506))&gt;0,CONCATENATE(B1506,C1506,D1506),MID(D1506,4,LEN(D1506)))))</f>
        <v>Santa Clara</v>
      </c>
      <c r="Q1506">
        <f t="shared" si="120"/>
        <v>46</v>
      </c>
      <c r="R1506">
        <f t="shared" si="121"/>
        <v>77</v>
      </c>
    </row>
    <row r="1507" spans="2:18" x14ac:dyDescent="0.25">
      <c r="B1507" s="1" t="s">
        <v>13</v>
      </c>
      <c r="C1507" s="1" t="s">
        <v>87</v>
      </c>
      <c r="D1507" s="1" t="s">
        <v>88</v>
      </c>
      <c r="E1507" s="1" t="s">
        <v>12</v>
      </c>
      <c r="F1507">
        <v>43</v>
      </c>
      <c r="G1507">
        <v>0.39</v>
      </c>
      <c r="H1507">
        <v>68</v>
      </c>
      <c r="I1507">
        <v>0.35</v>
      </c>
      <c r="K1507">
        <f t="shared" si="117"/>
        <v>36</v>
      </c>
      <c r="L1507">
        <f t="shared" si="118"/>
        <v>55</v>
      </c>
      <c r="M1507" t="str">
        <f>IF(COUNT(FIND({0,1,2,3,4,5,6,7,8,9},IF(ISBLANK(A1507),IF(LEN(TRIM(B1507))&gt;0,TRIM(B1507),TRIM(C1507)),"")))&gt;0,IF(ISBLANK(A1507),IF(LEN(TRIM(B1507))&gt;0,TRIM(B1507),TRIM(C1507)),""),"")</f>
        <v>36</v>
      </c>
      <c r="N1507" t="str">
        <f>IF(COUNT(FIND({0,1,2,3,4,5,6,7,8,9},IF(ISBLANK(A1507),IF(LEN(TRIM(B1507))&gt;0,TRIM(C1507),LEFT(D1507, 4)),"")))&gt;0,IF(ISBLANK(A1507),IF(LEN(TRIM(B1507))&gt;0,TRIM(C1507),LEFT(D1507, 4)),""),"")</f>
        <v>089</v>
      </c>
      <c r="O1507" t="str">
        <f t="shared" si="119"/>
        <v>NY</v>
      </c>
      <c r="P1507" t="str">
        <f>TRIM(IF(COUNT(FIND({0,1,2,3,4,5,6,7,8,9},B1507))&gt;0,D1507,IF(LEN(TRIM(B1507))&gt;0,CONCATENATE(B1507,C1507,D1507),MID(D1507,4,LEN(D1507)))))</f>
        <v>St. Lawrence</v>
      </c>
      <c r="Q1507">
        <f t="shared" si="120"/>
        <v>43</v>
      </c>
      <c r="R1507">
        <f t="shared" si="121"/>
        <v>68</v>
      </c>
    </row>
    <row r="1508" spans="2:18" x14ac:dyDescent="0.25">
      <c r="B1508" s="1" t="s">
        <v>13</v>
      </c>
      <c r="C1508" s="1" t="s">
        <v>133</v>
      </c>
      <c r="D1508" s="1" t="s">
        <v>134</v>
      </c>
      <c r="E1508" s="1" t="s">
        <v>12</v>
      </c>
      <c r="F1508">
        <v>43</v>
      </c>
      <c r="G1508">
        <v>0.39</v>
      </c>
      <c r="H1508">
        <v>68</v>
      </c>
      <c r="I1508">
        <v>0.35</v>
      </c>
      <c r="K1508">
        <f t="shared" si="117"/>
        <v>36</v>
      </c>
      <c r="L1508">
        <f t="shared" si="118"/>
        <v>55</v>
      </c>
      <c r="M1508" t="str">
        <f>IF(COUNT(FIND({0,1,2,3,4,5,6,7,8,9},IF(ISBLANK(A1508),IF(LEN(TRIM(B1508))&gt;0,TRIM(B1508),TRIM(C1508)),"")))&gt;0,IF(ISBLANK(A1508),IF(LEN(TRIM(B1508))&gt;0,TRIM(B1508),TRIM(C1508)),""),"")</f>
        <v>36</v>
      </c>
      <c r="N1508" t="str">
        <f>IF(COUNT(FIND({0,1,2,3,4,5,6,7,8,9},IF(ISBLANK(A1508),IF(LEN(TRIM(B1508))&gt;0,TRIM(C1508),LEFT(D1508, 4)),"")))&gt;0,IF(ISBLANK(A1508),IF(LEN(TRIM(B1508))&gt;0,TRIM(C1508),LEFT(D1508, 4)),""),"")</f>
        <v>075</v>
      </c>
      <c r="O1508" t="str">
        <f t="shared" si="119"/>
        <v>NY</v>
      </c>
      <c r="P1508" t="str">
        <f>TRIM(IF(COUNT(FIND({0,1,2,3,4,5,6,7,8,9},B1508))&gt;0,D1508,IF(LEN(TRIM(B1508))&gt;0,CONCATENATE(B1508,C1508,D1508),MID(D1508,4,LEN(D1508)))))</f>
        <v>Oswego</v>
      </c>
      <c r="Q1508">
        <f t="shared" si="120"/>
        <v>43</v>
      </c>
      <c r="R1508">
        <f t="shared" si="121"/>
        <v>68</v>
      </c>
    </row>
    <row r="1509" spans="2:18" x14ac:dyDescent="0.25">
      <c r="B1509" s="1" t="s">
        <v>256</v>
      </c>
      <c r="C1509" s="1" t="s">
        <v>76</v>
      </c>
      <c r="D1509" s="1" t="s">
        <v>257</v>
      </c>
      <c r="E1509" s="1" t="s">
        <v>258</v>
      </c>
      <c r="F1509">
        <v>43</v>
      </c>
      <c r="G1509">
        <v>0.39</v>
      </c>
      <c r="H1509">
        <v>69</v>
      </c>
      <c r="I1509">
        <v>0.35</v>
      </c>
      <c r="K1509">
        <f t="shared" si="117"/>
        <v>36</v>
      </c>
      <c r="L1509">
        <f t="shared" si="118"/>
        <v>55</v>
      </c>
      <c r="M1509" t="str">
        <f>IF(COUNT(FIND({0,1,2,3,4,5,6,7,8,9},IF(ISBLANK(A1509),IF(LEN(TRIM(B1509))&gt;0,TRIM(B1509),TRIM(C1509)),"")))&gt;0,IF(ISBLANK(A1509),IF(LEN(TRIM(B1509))&gt;0,TRIM(B1509),TRIM(C1509)),""),"")</f>
        <v>32</v>
      </c>
      <c r="N1509" t="str">
        <f>IF(COUNT(FIND({0,1,2,3,4,5,6,7,8,9},IF(ISBLANK(A1509),IF(LEN(TRIM(B1509))&gt;0,TRIM(C1509),LEFT(D1509, 4)),"")))&gt;0,IF(ISBLANK(A1509),IF(LEN(TRIM(B1509))&gt;0,TRIM(C1509),LEFT(D1509, 4)),""),"")</f>
        <v>003</v>
      </c>
      <c r="O1509" t="str">
        <f t="shared" si="119"/>
        <v>Nv</v>
      </c>
      <c r="P1509" t="str">
        <f>TRIM(IF(COUNT(FIND({0,1,2,3,4,5,6,7,8,9},B1509))&gt;0,D1509,IF(LEN(TRIM(B1509))&gt;0,CONCATENATE(B1509,C1509,D1509),MID(D1509,4,LEN(D1509)))))</f>
        <v>Clark</v>
      </c>
      <c r="Q1509">
        <f t="shared" si="120"/>
        <v>43</v>
      </c>
      <c r="R1509">
        <f t="shared" si="121"/>
        <v>69</v>
      </c>
    </row>
    <row r="1510" spans="2:18" x14ac:dyDescent="0.25">
      <c r="B1510" s="1" t="s">
        <v>128</v>
      </c>
      <c r="C1510" s="1" t="s">
        <v>89</v>
      </c>
      <c r="D1510" s="1" t="s">
        <v>67</v>
      </c>
      <c r="E1510" s="1" t="s">
        <v>129</v>
      </c>
      <c r="F1510">
        <v>42</v>
      </c>
      <c r="G1510">
        <v>0.38</v>
      </c>
      <c r="H1510">
        <v>66</v>
      </c>
      <c r="I1510">
        <v>0.34</v>
      </c>
      <c r="K1510">
        <f t="shared" si="117"/>
        <v>36</v>
      </c>
      <c r="L1510">
        <f t="shared" si="118"/>
        <v>55</v>
      </c>
      <c r="M1510" t="str">
        <f>IF(COUNT(FIND({0,1,2,3,4,5,6,7,8,9},IF(ISBLANK(A1510),IF(LEN(TRIM(B1510))&gt;0,TRIM(B1510),TRIM(C1510)),"")))&gt;0,IF(ISBLANK(A1510),IF(LEN(TRIM(B1510))&gt;0,TRIM(B1510),TRIM(C1510)),""),"")</f>
        <v>24</v>
      </c>
      <c r="N1510" t="str">
        <f>IF(COUNT(FIND({0,1,2,3,4,5,6,7,8,9},IF(ISBLANK(A1510),IF(LEN(TRIM(B1510))&gt;0,TRIM(C1510),LEFT(D1510, 4)),"")))&gt;0,IF(ISBLANK(A1510),IF(LEN(TRIM(B1510))&gt;0,TRIM(C1510),LEFT(D1510, 4)),""),"")</f>
        <v>031</v>
      </c>
      <c r="O1510" t="str">
        <f t="shared" si="119"/>
        <v>Md</v>
      </c>
      <c r="P1510" t="str">
        <f>TRIM(IF(COUNT(FIND({0,1,2,3,4,5,6,7,8,9},B1510))&gt;0,D1510,IF(LEN(TRIM(B1510))&gt;0,CONCATENATE(B1510,C1510,D1510),MID(D1510,4,LEN(D1510)))))</f>
        <v>Montgomery</v>
      </c>
      <c r="Q1510">
        <f t="shared" si="120"/>
        <v>42</v>
      </c>
      <c r="R1510">
        <f t="shared" si="121"/>
        <v>66</v>
      </c>
    </row>
    <row r="1511" spans="2:18" x14ac:dyDescent="0.25">
      <c r="B1511" s="1" t="s">
        <v>13</v>
      </c>
      <c r="C1511" s="1" t="s">
        <v>68</v>
      </c>
      <c r="D1511" s="1" t="s">
        <v>69</v>
      </c>
      <c r="E1511" s="1" t="s">
        <v>12</v>
      </c>
      <c r="F1511">
        <v>42</v>
      </c>
      <c r="G1511">
        <v>0.38</v>
      </c>
      <c r="H1511">
        <v>68</v>
      </c>
      <c r="I1511">
        <v>0.35</v>
      </c>
      <c r="K1511">
        <f t="shared" si="117"/>
        <v>36</v>
      </c>
      <c r="L1511">
        <f t="shared" si="118"/>
        <v>55</v>
      </c>
      <c r="M1511" t="str">
        <f>IF(COUNT(FIND({0,1,2,3,4,5,6,7,8,9},IF(ISBLANK(A1511),IF(LEN(TRIM(B1511))&gt;0,TRIM(B1511),TRIM(C1511)),"")))&gt;0,IF(ISBLANK(A1511),IF(LEN(TRIM(B1511))&gt;0,TRIM(B1511),TRIM(C1511)),""),"")</f>
        <v>36</v>
      </c>
      <c r="N1511" t="str">
        <f>IF(COUNT(FIND({0,1,2,3,4,5,6,7,8,9},IF(ISBLANK(A1511),IF(LEN(TRIM(B1511))&gt;0,TRIM(C1511),LEFT(D1511, 4)),"")))&gt;0,IF(ISBLANK(A1511),IF(LEN(TRIM(B1511))&gt;0,TRIM(C1511),LEFT(D1511, 4)),""),"")</f>
        <v>007</v>
      </c>
      <c r="O1511" t="str">
        <f t="shared" si="119"/>
        <v>NY</v>
      </c>
      <c r="P1511" t="str">
        <f>TRIM(IF(COUNT(FIND({0,1,2,3,4,5,6,7,8,9},B1511))&gt;0,D1511,IF(LEN(TRIM(B1511))&gt;0,CONCATENATE(B1511,C1511,D1511),MID(D1511,4,LEN(D1511)))))</f>
        <v>Broome</v>
      </c>
      <c r="Q1511">
        <f t="shared" si="120"/>
        <v>42</v>
      </c>
      <c r="R1511">
        <f t="shared" si="121"/>
        <v>68</v>
      </c>
    </row>
    <row r="1512" spans="2:18" x14ac:dyDescent="0.25">
      <c r="B1512" s="1" t="s">
        <v>241</v>
      </c>
      <c r="C1512" s="1" t="s">
        <v>293</v>
      </c>
      <c r="D1512" s="1" t="s">
        <v>112</v>
      </c>
      <c r="E1512" s="1" t="s">
        <v>243</v>
      </c>
      <c r="F1512">
        <v>41</v>
      </c>
      <c r="G1512">
        <v>0.37</v>
      </c>
      <c r="H1512">
        <v>80</v>
      </c>
      <c r="I1512">
        <v>0.41</v>
      </c>
      <c r="K1512">
        <f t="shared" si="117"/>
        <v>36</v>
      </c>
      <c r="L1512">
        <f t="shared" si="118"/>
        <v>55</v>
      </c>
      <c r="M1512" t="str">
        <f>IF(COUNT(FIND({0,1,2,3,4,5,6,7,8,9},IF(ISBLANK(A1512),IF(LEN(TRIM(B1512))&gt;0,TRIM(B1512),TRIM(C1512)),"")))&gt;0,IF(ISBLANK(A1512),IF(LEN(TRIM(B1512))&gt;0,TRIM(B1512),TRIM(C1512)),""),"")</f>
        <v>39</v>
      </c>
      <c r="N1512" t="str">
        <f>IF(COUNT(FIND({0,1,2,3,4,5,6,7,8,9},IF(ISBLANK(A1512),IF(LEN(TRIM(B1512))&gt;0,TRIM(C1512),LEFT(D1512, 4)),"")))&gt;0,IF(ISBLANK(A1512),IF(LEN(TRIM(B1512))&gt;0,TRIM(C1512),LEFT(D1512, 4)),""),"")</f>
        <v>049</v>
      </c>
      <c r="O1512" t="str">
        <f t="shared" si="119"/>
        <v>Oh</v>
      </c>
      <c r="P1512" t="str">
        <f>TRIM(IF(COUNT(FIND({0,1,2,3,4,5,6,7,8,9},B1512))&gt;0,D1512,IF(LEN(TRIM(B1512))&gt;0,CONCATENATE(B1512,C1512,D1512),MID(D1512,4,LEN(D1512)))))</f>
        <v>Franklin</v>
      </c>
      <c r="Q1512">
        <f t="shared" si="120"/>
        <v>41</v>
      </c>
      <c r="R1512">
        <f t="shared" si="121"/>
        <v>80</v>
      </c>
    </row>
    <row r="1513" spans="2:18" x14ac:dyDescent="0.25">
      <c r="B1513" s="1" t="s">
        <v>13</v>
      </c>
      <c r="C1513" s="1" t="s">
        <v>44</v>
      </c>
      <c r="D1513" s="1" t="s">
        <v>45</v>
      </c>
      <c r="E1513" s="1" t="s">
        <v>12</v>
      </c>
      <c r="F1513">
        <v>41</v>
      </c>
      <c r="G1513">
        <v>0.37</v>
      </c>
      <c r="H1513">
        <v>61</v>
      </c>
      <c r="I1513">
        <v>0.31</v>
      </c>
      <c r="K1513">
        <f t="shared" si="117"/>
        <v>36</v>
      </c>
      <c r="L1513">
        <f t="shared" si="118"/>
        <v>55</v>
      </c>
      <c r="M1513" t="str">
        <f>IF(COUNT(FIND({0,1,2,3,4,5,6,7,8,9},IF(ISBLANK(A1513),IF(LEN(TRIM(B1513))&gt;0,TRIM(B1513),TRIM(C1513)),"")))&gt;0,IF(ISBLANK(A1513),IF(LEN(TRIM(B1513))&gt;0,TRIM(B1513),TRIM(C1513)),""),"")</f>
        <v>36</v>
      </c>
      <c r="N1513" t="str">
        <f>IF(COUNT(FIND({0,1,2,3,4,5,6,7,8,9},IF(ISBLANK(A1513),IF(LEN(TRIM(B1513))&gt;0,TRIM(C1513),LEFT(D1513, 4)),"")))&gt;0,IF(ISBLANK(A1513),IF(LEN(TRIM(B1513))&gt;0,TRIM(C1513),LEFT(D1513, 4)),""),"")</f>
        <v>047</v>
      </c>
      <c r="O1513" t="str">
        <f t="shared" si="119"/>
        <v>NY</v>
      </c>
      <c r="P1513" t="str">
        <f>TRIM(IF(COUNT(FIND({0,1,2,3,4,5,6,7,8,9},B1513))&gt;0,D1513,IF(LEN(TRIM(B1513))&gt;0,CONCATENATE(B1513,C1513,D1513),MID(D1513,4,LEN(D1513)))))</f>
        <v>Kings</v>
      </c>
      <c r="Q1513">
        <f t="shared" si="120"/>
        <v>41</v>
      </c>
      <c r="R1513">
        <f t="shared" si="121"/>
        <v>61</v>
      </c>
    </row>
    <row r="1514" spans="2:18" x14ac:dyDescent="0.25">
      <c r="B1514" s="1" t="s">
        <v>165</v>
      </c>
      <c r="C1514" s="1" t="s">
        <v>52</v>
      </c>
      <c r="D1514" s="1" t="s">
        <v>245</v>
      </c>
      <c r="E1514" s="1" t="s">
        <v>168</v>
      </c>
      <c r="F1514">
        <v>40</v>
      </c>
      <c r="G1514">
        <v>0.36</v>
      </c>
      <c r="H1514">
        <v>72</v>
      </c>
      <c r="I1514">
        <v>0.37</v>
      </c>
      <c r="K1514">
        <f t="shared" si="117"/>
        <v>36</v>
      </c>
      <c r="L1514">
        <f t="shared" si="118"/>
        <v>55</v>
      </c>
      <c r="M1514" t="str">
        <f>IF(COUNT(FIND({0,1,2,3,4,5,6,7,8,9},IF(ISBLANK(A1514),IF(LEN(TRIM(B1514))&gt;0,TRIM(B1514),TRIM(C1514)),"")))&gt;0,IF(ISBLANK(A1514),IF(LEN(TRIM(B1514))&gt;0,TRIM(B1514),TRIM(C1514)),""),"")</f>
        <v>48</v>
      </c>
      <c r="N1514" t="str">
        <f>IF(COUNT(FIND({0,1,2,3,4,5,6,7,8,9},IF(ISBLANK(A1514),IF(LEN(TRIM(B1514))&gt;0,TRIM(C1514),LEFT(D1514, 4)),"")))&gt;0,IF(ISBLANK(A1514),IF(LEN(TRIM(B1514))&gt;0,TRIM(C1514),LEFT(D1514, 4)),""),"")</f>
        <v>113</v>
      </c>
      <c r="O1514" t="str">
        <f t="shared" si="119"/>
        <v>Tx</v>
      </c>
      <c r="P1514" t="str">
        <f>TRIM(IF(COUNT(FIND({0,1,2,3,4,5,6,7,8,9},B1514))&gt;0,D1514,IF(LEN(TRIM(B1514))&gt;0,CONCATENATE(B1514,C1514,D1514),MID(D1514,4,LEN(D1514)))))</f>
        <v>Dallas</v>
      </c>
      <c r="Q1514">
        <f t="shared" si="120"/>
        <v>40</v>
      </c>
      <c r="R1514">
        <f t="shared" si="121"/>
        <v>72</v>
      </c>
    </row>
    <row r="1515" spans="2:18" x14ac:dyDescent="0.25">
      <c r="B1515" s="1" t="s">
        <v>120</v>
      </c>
      <c r="C1515" s="1" t="s">
        <v>18</v>
      </c>
      <c r="D1515" s="1" t="s">
        <v>67</v>
      </c>
      <c r="E1515" s="1" t="s">
        <v>123</v>
      </c>
      <c r="F1515">
        <v>39</v>
      </c>
      <c r="G1515">
        <v>0.35</v>
      </c>
      <c r="H1515">
        <v>82</v>
      </c>
      <c r="I1515">
        <v>0.42</v>
      </c>
      <c r="K1515">
        <f t="shared" si="117"/>
        <v>36</v>
      </c>
      <c r="L1515">
        <f t="shared" si="118"/>
        <v>55</v>
      </c>
      <c r="M1515" t="str">
        <f>IF(COUNT(FIND({0,1,2,3,4,5,6,7,8,9},IF(ISBLANK(A1515),IF(LEN(TRIM(B1515))&gt;0,TRIM(B1515),TRIM(C1515)),"")))&gt;0,IF(ISBLANK(A1515),IF(LEN(TRIM(B1515))&gt;0,TRIM(B1515),TRIM(C1515)),""),"")</f>
        <v>42</v>
      </c>
      <c r="N1515" t="str">
        <f>IF(COUNT(FIND({0,1,2,3,4,5,6,7,8,9},IF(ISBLANK(A1515),IF(LEN(TRIM(B1515))&gt;0,TRIM(C1515),LEFT(D1515, 4)),"")))&gt;0,IF(ISBLANK(A1515),IF(LEN(TRIM(B1515))&gt;0,TRIM(C1515),LEFT(D1515, 4)),""),"")</f>
        <v>091</v>
      </c>
      <c r="O1515" t="str">
        <f t="shared" si="119"/>
        <v>Pa</v>
      </c>
      <c r="P1515" t="str">
        <f>TRIM(IF(COUNT(FIND({0,1,2,3,4,5,6,7,8,9},B1515))&gt;0,D1515,IF(LEN(TRIM(B1515))&gt;0,CONCATENATE(B1515,C1515,D1515),MID(D1515,4,LEN(D1515)))))</f>
        <v>Montgomery</v>
      </c>
      <c r="Q1515">
        <f t="shared" si="120"/>
        <v>39</v>
      </c>
      <c r="R1515">
        <f t="shared" si="121"/>
        <v>82</v>
      </c>
    </row>
    <row r="1516" spans="2:18" x14ac:dyDescent="0.25">
      <c r="B1516" s="1" t="s">
        <v>56</v>
      </c>
      <c r="C1516" s="1" t="s">
        <v>83</v>
      </c>
      <c r="D1516" s="1" t="s">
        <v>25</v>
      </c>
      <c r="E1516" s="1" t="s">
        <v>59</v>
      </c>
      <c r="F1516">
        <v>38</v>
      </c>
      <c r="G1516">
        <v>0.34</v>
      </c>
      <c r="H1516">
        <v>42</v>
      </c>
      <c r="I1516">
        <v>0.21</v>
      </c>
      <c r="K1516">
        <f t="shared" si="117"/>
        <v>36</v>
      </c>
      <c r="L1516">
        <f t="shared" si="118"/>
        <v>55</v>
      </c>
      <c r="M1516" t="str">
        <f>IF(COUNT(FIND({0,1,2,3,4,5,6,7,8,9},IF(ISBLANK(A1516),IF(LEN(TRIM(B1516))&gt;0,TRIM(B1516),TRIM(C1516)),"")))&gt;0,IF(ISBLANK(A1516),IF(LEN(TRIM(B1516))&gt;0,TRIM(B1516),TRIM(C1516)),""),"")</f>
        <v>25</v>
      </c>
      <c r="N1516" t="str">
        <f>IF(COUNT(FIND({0,1,2,3,4,5,6,7,8,9},IF(ISBLANK(A1516),IF(LEN(TRIM(B1516))&gt;0,TRIM(C1516),LEFT(D1516, 4)),"")))&gt;0,IF(ISBLANK(A1516),IF(LEN(TRIM(B1516))&gt;0,TRIM(C1516),LEFT(D1516, 4)),""),"")</f>
        <v>025</v>
      </c>
      <c r="O1516" t="str">
        <f t="shared" si="119"/>
        <v>Ma</v>
      </c>
      <c r="P1516" t="str">
        <f>TRIM(IF(COUNT(FIND({0,1,2,3,4,5,6,7,8,9},B1516))&gt;0,D1516,IF(LEN(TRIM(B1516))&gt;0,CONCATENATE(B1516,C1516,D1516),MID(D1516,4,LEN(D1516)))))</f>
        <v>Suffolk</v>
      </c>
      <c r="Q1516">
        <f t="shared" si="120"/>
        <v>38</v>
      </c>
      <c r="R1516">
        <f t="shared" si="121"/>
        <v>42</v>
      </c>
    </row>
    <row r="1517" spans="2:18" x14ac:dyDescent="0.25">
      <c r="B1517" s="1" t="s">
        <v>315</v>
      </c>
      <c r="C1517" s="1" t="s">
        <v>113</v>
      </c>
      <c r="D1517" s="1" t="s">
        <v>316</v>
      </c>
      <c r="E1517" s="1" t="s">
        <v>317</v>
      </c>
      <c r="F1517">
        <v>38</v>
      </c>
      <c r="G1517">
        <v>0.34</v>
      </c>
      <c r="H1517">
        <v>70</v>
      </c>
      <c r="I1517">
        <v>0.36</v>
      </c>
      <c r="K1517">
        <f t="shared" si="117"/>
        <v>36</v>
      </c>
      <c r="L1517">
        <f t="shared" si="118"/>
        <v>55</v>
      </c>
      <c r="M1517" t="str">
        <f>IF(COUNT(FIND({0,1,2,3,4,5,6,7,8,9},IF(ISBLANK(A1517),IF(LEN(TRIM(B1517))&gt;0,TRIM(B1517),TRIM(C1517)),"")))&gt;0,IF(ISBLANK(A1517),IF(LEN(TRIM(B1517))&gt;0,TRIM(B1517),TRIM(C1517)),""),"")</f>
        <v>08</v>
      </c>
      <c r="N1517" t="str">
        <f>IF(COUNT(FIND({0,1,2,3,4,5,6,7,8,9},IF(ISBLANK(A1517),IF(LEN(TRIM(B1517))&gt;0,TRIM(C1517),LEFT(D1517, 4)),"")))&gt;0,IF(ISBLANK(A1517),IF(LEN(TRIM(B1517))&gt;0,TRIM(C1517),LEFT(D1517, 4)),""),"")</f>
        <v>013</v>
      </c>
      <c r="O1517" t="str">
        <f t="shared" si="119"/>
        <v>Co</v>
      </c>
      <c r="P1517" t="str">
        <f>TRIM(IF(COUNT(FIND({0,1,2,3,4,5,6,7,8,9},B1517))&gt;0,D1517,IF(LEN(TRIM(B1517))&gt;0,CONCATENATE(B1517,C1517,D1517),MID(D1517,4,LEN(D1517)))))</f>
        <v>Boulder</v>
      </c>
      <c r="Q1517">
        <f t="shared" si="120"/>
        <v>38</v>
      </c>
      <c r="R1517">
        <f t="shared" si="121"/>
        <v>70</v>
      </c>
    </row>
    <row r="1518" spans="2:18" x14ac:dyDescent="0.25">
      <c r="B1518" s="1" t="s">
        <v>234</v>
      </c>
      <c r="C1518" s="1" t="s">
        <v>87</v>
      </c>
      <c r="D1518" s="1" t="s">
        <v>235</v>
      </c>
      <c r="E1518" s="1" t="s">
        <v>236</v>
      </c>
      <c r="F1518">
        <v>37</v>
      </c>
      <c r="G1518">
        <v>0.33</v>
      </c>
      <c r="H1518">
        <v>59</v>
      </c>
      <c r="I1518">
        <v>0.3</v>
      </c>
      <c r="K1518">
        <f t="shared" si="117"/>
        <v>36</v>
      </c>
      <c r="L1518">
        <f t="shared" si="118"/>
        <v>55</v>
      </c>
      <c r="M1518" t="str">
        <f>IF(COUNT(FIND({0,1,2,3,4,5,6,7,8,9},IF(ISBLANK(A1518),IF(LEN(TRIM(B1518))&gt;0,TRIM(B1518),TRIM(C1518)),"")))&gt;0,IF(ISBLANK(A1518),IF(LEN(TRIM(B1518))&gt;0,TRIM(B1518),TRIM(C1518)),""),"")</f>
        <v>13</v>
      </c>
      <c r="N1518" t="str">
        <f>IF(COUNT(FIND({0,1,2,3,4,5,6,7,8,9},IF(ISBLANK(A1518),IF(LEN(TRIM(B1518))&gt;0,TRIM(C1518),LEFT(D1518, 4)),"")))&gt;0,IF(ISBLANK(A1518),IF(LEN(TRIM(B1518))&gt;0,TRIM(C1518),LEFT(D1518, 4)),""),"")</f>
        <v>089</v>
      </c>
      <c r="O1518" t="str">
        <f t="shared" si="119"/>
        <v>Ga</v>
      </c>
      <c r="P1518" t="str">
        <f>TRIM(IF(COUNT(FIND({0,1,2,3,4,5,6,7,8,9},B1518))&gt;0,D1518,IF(LEN(TRIM(B1518))&gt;0,CONCATENATE(B1518,C1518,D1518),MID(D1518,4,LEN(D1518)))))</f>
        <v>De Kalb</v>
      </c>
      <c r="Q1518">
        <f t="shared" si="120"/>
        <v>37</v>
      </c>
      <c r="R1518">
        <f t="shared" si="121"/>
        <v>59</v>
      </c>
    </row>
    <row r="1519" spans="2:18" x14ac:dyDescent="0.25">
      <c r="B1519" s="1" t="s">
        <v>13</v>
      </c>
      <c r="C1519" s="1" t="s">
        <v>286</v>
      </c>
      <c r="D1519" s="1" t="s">
        <v>382</v>
      </c>
      <c r="E1519" s="1" t="s">
        <v>12</v>
      </c>
      <c r="F1519">
        <v>36</v>
      </c>
      <c r="G1519">
        <v>0.32</v>
      </c>
      <c r="H1519">
        <v>65</v>
      </c>
      <c r="I1519">
        <v>0.33</v>
      </c>
      <c r="K1519">
        <f t="shared" si="117"/>
        <v>36</v>
      </c>
      <c r="L1519">
        <f t="shared" si="118"/>
        <v>55</v>
      </c>
      <c r="M1519" t="str">
        <f>IF(COUNT(FIND({0,1,2,3,4,5,6,7,8,9},IF(ISBLANK(A1519),IF(LEN(TRIM(B1519))&gt;0,TRIM(B1519),TRIM(C1519)),"")))&gt;0,IF(ISBLANK(A1519),IF(LEN(TRIM(B1519))&gt;0,TRIM(B1519),TRIM(C1519)),""),"")</f>
        <v>36</v>
      </c>
      <c r="N1519" t="str">
        <f>IF(COUNT(FIND({0,1,2,3,4,5,6,7,8,9},IF(ISBLANK(A1519),IF(LEN(TRIM(B1519))&gt;0,TRIM(C1519),LEFT(D1519, 4)),"")))&gt;0,IF(ISBLANK(A1519),IF(LEN(TRIM(B1519))&gt;0,TRIM(C1519),LEFT(D1519, 4)),""),"")</f>
        <v>123</v>
      </c>
      <c r="O1519" t="str">
        <f t="shared" si="119"/>
        <v>NY</v>
      </c>
      <c r="P1519" t="str">
        <f>TRIM(IF(COUNT(FIND({0,1,2,3,4,5,6,7,8,9},B1519))&gt;0,D1519,IF(LEN(TRIM(B1519))&gt;0,CONCATENATE(B1519,C1519,D1519),MID(D1519,4,LEN(D1519)))))</f>
        <v>Yates</v>
      </c>
      <c r="Q1519">
        <f t="shared" si="120"/>
        <v>36</v>
      </c>
      <c r="R1519">
        <f t="shared" si="121"/>
        <v>65</v>
      </c>
    </row>
    <row r="1520" spans="2:18" x14ac:dyDescent="0.25">
      <c r="B1520" s="1" t="s">
        <v>318</v>
      </c>
      <c r="C1520" s="1" t="s">
        <v>178</v>
      </c>
      <c r="D1520" s="1" t="s">
        <v>319</v>
      </c>
      <c r="E1520" s="1" t="s">
        <v>320</v>
      </c>
      <c r="F1520">
        <v>35</v>
      </c>
      <c r="G1520">
        <v>0.32</v>
      </c>
      <c r="H1520">
        <v>69</v>
      </c>
      <c r="I1520">
        <v>0.35</v>
      </c>
      <c r="K1520">
        <f t="shared" si="117"/>
        <v>36</v>
      </c>
      <c r="L1520">
        <f t="shared" si="118"/>
        <v>55</v>
      </c>
      <c r="M1520" t="str">
        <f>IF(COUNT(FIND({0,1,2,3,4,5,6,7,8,9},IF(ISBLANK(A1520),IF(LEN(TRIM(B1520))&gt;0,TRIM(B1520),TRIM(C1520)),"")))&gt;0,IF(ISBLANK(A1520),IF(LEN(TRIM(B1520))&gt;0,TRIM(B1520),TRIM(C1520)),""),"")</f>
        <v>27</v>
      </c>
      <c r="N1520" t="str">
        <f>IF(COUNT(FIND({0,1,2,3,4,5,6,7,8,9},IF(ISBLANK(A1520),IF(LEN(TRIM(B1520))&gt;0,TRIM(C1520),LEFT(D1520, 4)),"")))&gt;0,IF(ISBLANK(A1520),IF(LEN(TRIM(B1520))&gt;0,TRIM(C1520),LEFT(D1520, 4)),""),"")</f>
        <v>053</v>
      </c>
      <c r="O1520" t="str">
        <f t="shared" si="119"/>
        <v>Mn</v>
      </c>
      <c r="P1520" t="str">
        <f>TRIM(IF(COUNT(FIND({0,1,2,3,4,5,6,7,8,9},B1520))&gt;0,D1520,IF(LEN(TRIM(B1520))&gt;0,CONCATENATE(B1520,C1520,D1520),MID(D1520,4,LEN(D1520)))))</f>
        <v>Hennepin</v>
      </c>
      <c r="Q1520">
        <f t="shared" si="120"/>
        <v>35</v>
      </c>
      <c r="R1520">
        <f t="shared" si="121"/>
        <v>69</v>
      </c>
    </row>
    <row r="1521" spans="2:18" x14ac:dyDescent="0.25">
      <c r="B1521" s="1" t="s">
        <v>95</v>
      </c>
      <c r="C1521" s="1" t="s">
        <v>70</v>
      </c>
      <c r="D1521" s="1" t="s">
        <v>348</v>
      </c>
      <c r="E1521" s="1" t="s">
        <v>98</v>
      </c>
      <c r="F1521">
        <v>35</v>
      </c>
      <c r="G1521">
        <v>0.32</v>
      </c>
      <c r="H1521">
        <v>53</v>
      </c>
      <c r="I1521">
        <v>0.27</v>
      </c>
      <c r="K1521">
        <f t="shared" si="117"/>
        <v>36</v>
      </c>
      <c r="L1521">
        <f t="shared" si="118"/>
        <v>55</v>
      </c>
      <c r="M1521" t="str">
        <f>IF(COUNT(FIND({0,1,2,3,4,5,6,7,8,9},IF(ISBLANK(A1521),IF(LEN(TRIM(B1521))&gt;0,TRIM(B1521),TRIM(C1521)),"")))&gt;0,IF(ISBLANK(A1521),IF(LEN(TRIM(B1521))&gt;0,TRIM(B1521),TRIM(C1521)),""),"")</f>
        <v>12</v>
      </c>
      <c r="N1521" t="str">
        <f>IF(COUNT(FIND({0,1,2,3,4,5,6,7,8,9},IF(ISBLANK(A1521),IF(LEN(TRIM(B1521))&gt;0,TRIM(C1521),LEFT(D1521, 4)),"")))&gt;0,IF(ISBLANK(A1521),IF(LEN(TRIM(B1521))&gt;0,TRIM(C1521),LEFT(D1521, 4)),""),"")</f>
        <v>115</v>
      </c>
      <c r="O1521" t="str">
        <f t="shared" si="119"/>
        <v>Fl</v>
      </c>
      <c r="P1521" t="str">
        <f>TRIM(IF(COUNT(FIND({0,1,2,3,4,5,6,7,8,9},B1521))&gt;0,D1521,IF(LEN(TRIM(B1521))&gt;0,CONCATENATE(B1521,C1521,D1521),MID(D1521,4,LEN(D1521)))))</f>
        <v>Sarasota</v>
      </c>
      <c r="Q1521">
        <f t="shared" si="120"/>
        <v>35</v>
      </c>
      <c r="R1521">
        <f t="shared" si="121"/>
        <v>53</v>
      </c>
    </row>
    <row r="1522" spans="2:18" x14ac:dyDescent="0.25">
      <c r="B1522" s="1" t="s">
        <v>99</v>
      </c>
      <c r="C1522" s="1" t="s">
        <v>41</v>
      </c>
      <c r="D1522" s="1" t="s">
        <v>246</v>
      </c>
      <c r="E1522" s="1" t="s">
        <v>102</v>
      </c>
      <c r="F1522">
        <v>35</v>
      </c>
      <c r="G1522">
        <v>0.32</v>
      </c>
      <c r="H1522">
        <v>65</v>
      </c>
      <c r="I1522">
        <v>0.33</v>
      </c>
      <c r="K1522">
        <f t="shared" si="117"/>
        <v>36</v>
      </c>
      <c r="L1522">
        <f t="shared" si="118"/>
        <v>55</v>
      </c>
      <c r="M1522" t="str">
        <f>IF(COUNT(FIND({0,1,2,3,4,5,6,7,8,9},IF(ISBLANK(A1522),IF(LEN(TRIM(B1522))&gt;0,TRIM(B1522),TRIM(C1522)),"")))&gt;0,IF(ISBLANK(A1522),IF(LEN(TRIM(B1522))&gt;0,TRIM(B1522),TRIM(C1522)),""),"")</f>
        <v>06</v>
      </c>
      <c r="N1522" t="str">
        <f>IF(COUNT(FIND({0,1,2,3,4,5,6,7,8,9},IF(ISBLANK(A1522),IF(LEN(TRIM(B1522))&gt;0,TRIM(C1522),LEFT(D1522, 4)),"")))&gt;0,IF(ISBLANK(A1522),IF(LEN(TRIM(B1522))&gt;0,TRIM(C1522),LEFT(D1522, 4)),""),"")</f>
        <v>001</v>
      </c>
      <c r="O1522" t="str">
        <f t="shared" si="119"/>
        <v>Ca</v>
      </c>
      <c r="P1522" t="str">
        <f>TRIM(IF(COUNT(FIND({0,1,2,3,4,5,6,7,8,9},B1522))&gt;0,D1522,IF(LEN(TRIM(B1522))&gt;0,CONCATENATE(B1522,C1522,D1522),MID(D1522,4,LEN(D1522)))))</f>
        <v>Alameda</v>
      </c>
      <c r="Q1522">
        <f t="shared" si="120"/>
        <v>35</v>
      </c>
      <c r="R1522">
        <f t="shared" si="121"/>
        <v>65</v>
      </c>
    </row>
    <row r="1523" spans="2:18" x14ac:dyDescent="0.25">
      <c r="B1523" s="1" t="s">
        <v>78</v>
      </c>
      <c r="C1523" s="1" t="s">
        <v>76</v>
      </c>
      <c r="D1523" s="1" t="s">
        <v>79</v>
      </c>
      <c r="E1523" s="1" t="s">
        <v>80</v>
      </c>
      <c r="F1523">
        <v>34</v>
      </c>
      <c r="G1523">
        <v>0.31</v>
      </c>
      <c r="H1523">
        <v>58</v>
      </c>
      <c r="I1523">
        <v>0.28999999999999998</v>
      </c>
      <c r="K1523">
        <f t="shared" si="117"/>
        <v>36</v>
      </c>
      <c r="L1523">
        <f t="shared" si="118"/>
        <v>55</v>
      </c>
      <c r="M1523" t="str">
        <f>IF(COUNT(FIND({0,1,2,3,4,5,6,7,8,9},IF(ISBLANK(A1523),IF(LEN(TRIM(B1523))&gt;0,TRIM(B1523),TRIM(C1523)),"")))&gt;0,IF(ISBLANK(A1523),IF(LEN(TRIM(B1523))&gt;0,TRIM(B1523),TRIM(C1523)),""),"")</f>
        <v>09</v>
      </c>
      <c r="N1523" t="str">
        <f>IF(COUNT(FIND({0,1,2,3,4,5,6,7,8,9},IF(ISBLANK(A1523),IF(LEN(TRIM(B1523))&gt;0,TRIM(C1523),LEFT(D1523, 4)),"")))&gt;0,IF(ISBLANK(A1523),IF(LEN(TRIM(B1523))&gt;0,TRIM(C1523),LEFT(D1523, 4)),""),"")</f>
        <v>003</v>
      </c>
      <c r="O1523" t="str">
        <f t="shared" si="119"/>
        <v>Ct</v>
      </c>
      <c r="P1523" t="str">
        <f>TRIM(IF(COUNT(FIND({0,1,2,3,4,5,6,7,8,9},B1523))&gt;0,D1523,IF(LEN(TRIM(B1523))&gt;0,CONCATENATE(B1523,C1523,D1523),MID(D1523,4,LEN(D1523)))))</f>
        <v>Hartford</v>
      </c>
      <c r="Q1523">
        <f t="shared" si="120"/>
        <v>34</v>
      </c>
      <c r="R1523">
        <f t="shared" si="121"/>
        <v>58</v>
      </c>
    </row>
    <row r="1524" spans="2:18" x14ac:dyDescent="0.25">
      <c r="B1524" s="1" t="s">
        <v>13</v>
      </c>
      <c r="C1524" s="1" t="s">
        <v>126</v>
      </c>
      <c r="D1524" s="1" t="s">
        <v>209</v>
      </c>
      <c r="E1524" s="1" t="s">
        <v>12</v>
      </c>
      <c r="F1524">
        <v>33</v>
      </c>
      <c r="G1524">
        <v>0.3</v>
      </c>
      <c r="H1524">
        <v>56</v>
      </c>
      <c r="I1524">
        <v>0.28000000000000003</v>
      </c>
      <c r="K1524">
        <f t="shared" si="117"/>
        <v>36</v>
      </c>
      <c r="L1524">
        <f t="shared" si="118"/>
        <v>55</v>
      </c>
      <c r="M1524" t="str">
        <f>IF(COUNT(FIND({0,1,2,3,4,5,6,7,8,9},IF(ISBLANK(A1524),IF(LEN(TRIM(B1524))&gt;0,TRIM(B1524),TRIM(C1524)),"")))&gt;0,IF(ISBLANK(A1524),IF(LEN(TRIM(B1524))&gt;0,TRIM(B1524),TRIM(C1524)),""),"")</f>
        <v>36</v>
      </c>
      <c r="N1524" t="str">
        <f>IF(COUNT(FIND({0,1,2,3,4,5,6,7,8,9},IF(ISBLANK(A1524),IF(LEN(TRIM(B1524))&gt;0,TRIM(C1524),LEFT(D1524, 4)),"")))&gt;0,IF(ISBLANK(A1524),IF(LEN(TRIM(B1524))&gt;0,TRIM(C1524),LEFT(D1524, 4)),""),"")</f>
        <v>009</v>
      </c>
      <c r="O1524" t="str">
        <f t="shared" si="119"/>
        <v>NY</v>
      </c>
      <c r="P1524" t="str">
        <f>TRIM(IF(COUNT(FIND({0,1,2,3,4,5,6,7,8,9},B1524))&gt;0,D1524,IF(LEN(TRIM(B1524))&gt;0,CONCATENATE(B1524,C1524,D1524),MID(D1524,4,LEN(D1524)))))</f>
        <v>Cattaraugus</v>
      </c>
      <c r="Q1524">
        <f t="shared" si="120"/>
        <v>33</v>
      </c>
      <c r="R1524">
        <f t="shared" si="121"/>
        <v>56</v>
      </c>
    </row>
    <row r="1525" spans="2:18" x14ac:dyDescent="0.25">
      <c r="B1525" s="1" t="s">
        <v>13</v>
      </c>
      <c r="C1525" s="1" t="s">
        <v>140</v>
      </c>
      <c r="D1525" s="1" t="s">
        <v>141</v>
      </c>
      <c r="E1525" s="1" t="s">
        <v>12</v>
      </c>
      <c r="F1525">
        <v>33</v>
      </c>
      <c r="G1525">
        <v>0.3</v>
      </c>
      <c r="H1525">
        <v>55</v>
      </c>
      <c r="I1525">
        <v>0.28000000000000003</v>
      </c>
      <c r="K1525">
        <f t="shared" si="117"/>
        <v>36</v>
      </c>
      <c r="L1525">
        <f t="shared" si="118"/>
        <v>55</v>
      </c>
      <c r="M1525" t="str">
        <f>IF(COUNT(FIND({0,1,2,3,4,5,6,7,8,9},IF(ISBLANK(A1525),IF(LEN(TRIM(B1525))&gt;0,TRIM(B1525),TRIM(C1525)),"")))&gt;0,IF(ISBLANK(A1525),IF(LEN(TRIM(B1525))&gt;0,TRIM(B1525),TRIM(C1525)),""),"")</f>
        <v>36</v>
      </c>
      <c r="N1525" t="str">
        <f>IF(COUNT(FIND({0,1,2,3,4,5,6,7,8,9},IF(ISBLANK(A1525),IF(LEN(TRIM(B1525))&gt;0,TRIM(C1525),LEFT(D1525, 4)),"")))&gt;0,IF(ISBLANK(A1525),IF(LEN(TRIM(B1525))&gt;0,TRIM(C1525),LEFT(D1525, 4)),""),"")</f>
        <v>015</v>
      </c>
      <c r="O1525" t="str">
        <f t="shared" si="119"/>
        <v>NY</v>
      </c>
      <c r="P1525" t="str">
        <f>TRIM(IF(COUNT(FIND({0,1,2,3,4,5,6,7,8,9},B1525))&gt;0,D1525,IF(LEN(TRIM(B1525))&gt;0,CONCATENATE(B1525,C1525,D1525),MID(D1525,4,LEN(D1525)))))</f>
        <v>Chemung</v>
      </c>
      <c r="Q1525">
        <f t="shared" si="120"/>
        <v>33</v>
      </c>
      <c r="R1525">
        <f t="shared" si="121"/>
        <v>55</v>
      </c>
    </row>
    <row r="1526" spans="2:18" x14ac:dyDescent="0.25">
      <c r="B1526" s="1" t="s">
        <v>224</v>
      </c>
      <c r="C1526" s="1" t="s">
        <v>452</v>
      </c>
      <c r="D1526" s="1" t="s">
        <v>453</v>
      </c>
      <c r="E1526" s="1" t="s">
        <v>227</v>
      </c>
      <c r="F1526">
        <v>32</v>
      </c>
      <c r="G1526">
        <v>0.28999999999999998</v>
      </c>
      <c r="H1526">
        <v>70</v>
      </c>
      <c r="I1526">
        <v>0.36</v>
      </c>
      <c r="K1526">
        <f t="shared" si="117"/>
        <v>36</v>
      </c>
      <c r="L1526">
        <f t="shared" si="118"/>
        <v>55</v>
      </c>
      <c r="M1526" t="str">
        <f>IF(COUNT(FIND({0,1,2,3,4,5,6,7,8,9},IF(ISBLANK(A1526),IF(LEN(TRIM(B1526))&gt;0,TRIM(B1526),TRIM(C1526)),"")))&gt;0,IF(ISBLANK(A1526),IF(LEN(TRIM(B1526))&gt;0,TRIM(B1526),TRIM(C1526)),""),"")</f>
        <v>37</v>
      </c>
      <c r="N1526" t="str">
        <f>IF(COUNT(FIND({0,1,2,3,4,5,6,7,8,9},IF(ISBLANK(A1526),IF(LEN(TRIM(B1526))&gt;0,TRIM(C1526),LEFT(D1526, 4)),"")))&gt;0,IF(ISBLANK(A1526),IF(LEN(TRIM(B1526))&gt;0,TRIM(C1526),LEFT(D1526, 4)),""),"")</f>
        <v>183</v>
      </c>
      <c r="O1526" t="str">
        <f t="shared" si="119"/>
        <v>NC</v>
      </c>
      <c r="P1526" t="str">
        <f>TRIM(IF(COUNT(FIND({0,1,2,3,4,5,6,7,8,9},B1526))&gt;0,D1526,IF(LEN(TRIM(B1526))&gt;0,CONCATENATE(B1526,C1526,D1526),MID(D1526,4,LEN(D1526)))))</f>
        <v>Wake</v>
      </c>
      <c r="Q1526">
        <f t="shared" si="120"/>
        <v>32</v>
      </c>
      <c r="R1526">
        <f t="shared" si="121"/>
        <v>70</v>
      </c>
    </row>
    <row r="1527" spans="2:18" x14ac:dyDescent="0.25">
      <c r="B1527" s="1" t="s">
        <v>95</v>
      </c>
      <c r="C1527" s="1" t="s">
        <v>22</v>
      </c>
      <c r="D1527" s="1" t="s">
        <v>372</v>
      </c>
      <c r="E1527" s="1" t="s">
        <v>98</v>
      </c>
      <c r="F1527">
        <v>32</v>
      </c>
      <c r="G1527">
        <v>0.28999999999999998</v>
      </c>
      <c r="H1527">
        <v>44</v>
      </c>
      <c r="I1527">
        <v>0.22</v>
      </c>
      <c r="K1527">
        <f t="shared" si="117"/>
        <v>36</v>
      </c>
      <c r="L1527">
        <f t="shared" si="118"/>
        <v>55</v>
      </c>
      <c r="M1527" t="str">
        <f>IF(COUNT(FIND({0,1,2,3,4,5,6,7,8,9},IF(ISBLANK(A1527),IF(LEN(TRIM(B1527))&gt;0,TRIM(B1527),TRIM(C1527)),"")))&gt;0,IF(ISBLANK(A1527),IF(LEN(TRIM(B1527))&gt;0,TRIM(B1527),TRIM(C1527)),""),"")</f>
        <v>12</v>
      </c>
      <c r="N1527" t="str">
        <f>IF(COUNT(FIND({0,1,2,3,4,5,6,7,8,9},IF(ISBLANK(A1527),IF(LEN(TRIM(B1527))&gt;0,TRIM(C1527),LEFT(D1527, 4)),"")))&gt;0,IF(ISBLANK(A1527),IF(LEN(TRIM(B1527))&gt;0,TRIM(C1527),LEFT(D1527, 4)),""),"")</f>
        <v>021</v>
      </c>
      <c r="O1527" t="str">
        <f t="shared" si="119"/>
        <v>Fl</v>
      </c>
      <c r="P1527" t="str">
        <f>TRIM(IF(COUNT(FIND({0,1,2,3,4,5,6,7,8,9},B1527))&gt;0,D1527,IF(LEN(TRIM(B1527))&gt;0,CONCATENATE(B1527,C1527,D1527),MID(D1527,4,LEN(D1527)))))</f>
        <v>Collier</v>
      </c>
      <c r="Q1527">
        <f t="shared" si="120"/>
        <v>32</v>
      </c>
      <c r="R1527">
        <f t="shared" si="121"/>
        <v>44</v>
      </c>
    </row>
    <row r="1528" spans="2:18" x14ac:dyDescent="0.25">
      <c r="B1528" s="1" t="s">
        <v>224</v>
      </c>
      <c r="C1528" s="1" t="s">
        <v>34</v>
      </c>
      <c r="D1528" s="1" t="s">
        <v>280</v>
      </c>
      <c r="E1528" s="1" t="s">
        <v>227</v>
      </c>
      <c r="F1528">
        <v>32</v>
      </c>
      <c r="G1528">
        <v>0.28999999999999998</v>
      </c>
      <c r="H1528">
        <v>62</v>
      </c>
      <c r="I1528">
        <v>0.32</v>
      </c>
      <c r="K1528">
        <f t="shared" si="117"/>
        <v>36</v>
      </c>
      <c r="L1528">
        <f t="shared" si="118"/>
        <v>55</v>
      </c>
      <c r="M1528" t="str">
        <f>IF(COUNT(FIND({0,1,2,3,4,5,6,7,8,9},IF(ISBLANK(A1528),IF(LEN(TRIM(B1528))&gt;0,TRIM(B1528),TRIM(C1528)),"")))&gt;0,IF(ISBLANK(A1528),IF(LEN(TRIM(B1528))&gt;0,TRIM(B1528),TRIM(C1528)),""),"")</f>
        <v>37</v>
      </c>
      <c r="N1528" t="str">
        <f>IF(COUNT(FIND({0,1,2,3,4,5,6,7,8,9},IF(ISBLANK(A1528),IF(LEN(TRIM(B1528))&gt;0,TRIM(C1528),LEFT(D1528, 4)),"")))&gt;0,IF(ISBLANK(A1528),IF(LEN(TRIM(B1528))&gt;0,TRIM(C1528),LEFT(D1528, 4)),""),"")</f>
        <v>119</v>
      </c>
      <c r="O1528" t="str">
        <f t="shared" si="119"/>
        <v>NC</v>
      </c>
      <c r="P1528" t="str">
        <f>TRIM(IF(COUNT(FIND({0,1,2,3,4,5,6,7,8,9},B1528))&gt;0,D1528,IF(LEN(TRIM(B1528))&gt;0,CONCATENATE(B1528,C1528,D1528),MID(D1528,4,LEN(D1528)))))</f>
        <v>Mecklenburg</v>
      </c>
      <c r="Q1528">
        <f t="shared" si="120"/>
        <v>32</v>
      </c>
      <c r="R1528">
        <f t="shared" si="121"/>
        <v>62</v>
      </c>
    </row>
    <row r="1529" spans="2:18" x14ac:dyDescent="0.25">
      <c r="B1529" s="1" t="s">
        <v>251</v>
      </c>
      <c r="C1529" s="1" t="s">
        <v>330</v>
      </c>
      <c r="D1529" s="1" t="s">
        <v>331</v>
      </c>
      <c r="E1529" s="1" t="s">
        <v>253</v>
      </c>
      <c r="F1529">
        <v>32</v>
      </c>
      <c r="G1529">
        <v>0.28999999999999998</v>
      </c>
      <c r="H1529">
        <v>66</v>
      </c>
      <c r="I1529">
        <v>0.34</v>
      </c>
      <c r="K1529">
        <f t="shared" si="117"/>
        <v>36</v>
      </c>
      <c r="L1529">
        <f t="shared" si="118"/>
        <v>55</v>
      </c>
      <c r="M1529" t="str">
        <f>IF(COUNT(FIND({0,1,2,3,4,5,6,7,8,9},IF(ISBLANK(A1529),IF(LEN(TRIM(B1529))&gt;0,TRIM(B1529),TRIM(C1529)),"")))&gt;0,IF(ISBLANK(A1529),IF(LEN(TRIM(B1529))&gt;0,TRIM(B1529),TRIM(C1529)),""),"")</f>
        <v>26</v>
      </c>
      <c r="N1529" t="str">
        <f>IF(COUNT(FIND({0,1,2,3,4,5,6,7,8,9},IF(ISBLANK(A1529),IF(LEN(TRIM(B1529))&gt;0,TRIM(C1529),LEFT(D1529, 4)),"")))&gt;0,IF(ISBLANK(A1529),IF(LEN(TRIM(B1529))&gt;0,TRIM(C1529),LEFT(D1529, 4)),""),"")</f>
        <v>125</v>
      </c>
      <c r="O1529" t="str">
        <f t="shared" si="119"/>
        <v>Mi</v>
      </c>
      <c r="P1529" t="str">
        <f>TRIM(IF(COUNT(FIND({0,1,2,3,4,5,6,7,8,9},B1529))&gt;0,D1529,IF(LEN(TRIM(B1529))&gt;0,CONCATENATE(B1529,C1529,D1529),MID(D1529,4,LEN(D1529)))))</f>
        <v>Oakland</v>
      </c>
      <c r="Q1529">
        <f t="shared" si="120"/>
        <v>32</v>
      </c>
      <c r="R1529">
        <f t="shared" si="121"/>
        <v>66</v>
      </c>
    </row>
    <row r="1530" spans="2:18" x14ac:dyDescent="0.25">
      <c r="B1530" s="1" t="s">
        <v>40</v>
      </c>
      <c r="C1530" s="1" t="s">
        <v>76</v>
      </c>
      <c r="D1530" s="1" t="s">
        <v>222</v>
      </c>
      <c r="E1530" s="1" t="s">
        <v>43</v>
      </c>
      <c r="F1530">
        <v>31</v>
      </c>
      <c r="G1530">
        <v>0.28000000000000003</v>
      </c>
      <c r="H1530">
        <v>76</v>
      </c>
      <c r="I1530">
        <v>0.39</v>
      </c>
      <c r="K1530">
        <f t="shared" si="117"/>
        <v>36</v>
      </c>
      <c r="L1530">
        <f t="shared" si="118"/>
        <v>55</v>
      </c>
      <c r="M1530" t="str">
        <f>IF(COUNT(FIND({0,1,2,3,4,5,6,7,8,9},IF(ISBLANK(A1530),IF(LEN(TRIM(B1530))&gt;0,TRIM(B1530),TRIM(C1530)),"")))&gt;0,IF(ISBLANK(A1530),IF(LEN(TRIM(B1530))&gt;0,TRIM(B1530),TRIM(C1530)),""),"")</f>
        <v>57</v>
      </c>
      <c r="N1530" t="str">
        <f>IF(COUNT(FIND({0,1,2,3,4,5,6,7,8,9},IF(ISBLANK(A1530),IF(LEN(TRIM(B1530))&gt;0,TRIM(C1530),LEFT(D1530, 4)),"")))&gt;0,IF(ISBLANK(A1530),IF(LEN(TRIM(B1530))&gt;0,TRIM(C1530),LEFT(D1530, 4)),""),"")</f>
        <v>003</v>
      </c>
      <c r="O1530" t="str">
        <f t="shared" si="119"/>
        <v>FR</v>
      </c>
      <c r="P1530" t="str">
        <f>TRIM(IF(COUNT(FIND({0,1,2,3,4,5,6,7,8,9},B1530))&gt;0,D1530,IF(LEN(TRIM(B1530))&gt;0,CONCATENATE(B1530,C1530,D1530),MID(D1530,4,LEN(D1530)))))</f>
        <v>Foreign / Puerto Rico</v>
      </c>
      <c r="Q1530">
        <f t="shared" si="120"/>
        <v>31</v>
      </c>
      <c r="R1530">
        <f t="shared" si="121"/>
        <v>76</v>
      </c>
    </row>
    <row r="1531" spans="2:18" x14ac:dyDescent="0.25">
      <c r="B1531" s="1" t="s">
        <v>13</v>
      </c>
      <c r="C1531" s="1" t="s">
        <v>28</v>
      </c>
      <c r="D1531" s="1" t="s">
        <v>29</v>
      </c>
      <c r="E1531" s="1" t="s">
        <v>12</v>
      </c>
      <c r="F1531">
        <v>31</v>
      </c>
      <c r="G1531">
        <v>0.28000000000000003</v>
      </c>
      <c r="H1531">
        <v>37</v>
      </c>
      <c r="I1531">
        <v>0.19</v>
      </c>
      <c r="K1531">
        <f t="shared" si="117"/>
        <v>36</v>
      </c>
      <c r="L1531">
        <f t="shared" si="118"/>
        <v>55</v>
      </c>
      <c r="M1531" t="str">
        <f>IF(COUNT(FIND({0,1,2,3,4,5,6,7,8,9},IF(ISBLANK(A1531),IF(LEN(TRIM(B1531))&gt;0,TRIM(B1531),TRIM(C1531)),"")))&gt;0,IF(ISBLANK(A1531),IF(LEN(TRIM(B1531))&gt;0,TRIM(B1531),TRIM(C1531)),""),"")</f>
        <v>36</v>
      </c>
      <c r="N1531" t="str">
        <f>IF(COUNT(FIND({0,1,2,3,4,5,6,7,8,9},IF(ISBLANK(A1531),IF(LEN(TRIM(B1531))&gt;0,TRIM(C1531),LEFT(D1531, 4)),"")))&gt;0,IF(ISBLANK(A1531),IF(LEN(TRIM(B1531))&gt;0,TRIM(C1531),LEFT(D1531, 4)),""),"")</f>
        <v>081</v>
      </c>
      <c r="O1531" t="str">
        <f t="shared" si="119"/>
        <v>NY</v>
      </c>
      <c r="P1531" t="str">
        <f>TRIM(IF(COUNT(FIND({0,1,2,3,4,5,6,7,8,9},B1531))&gt;0,D1531,IF(LEN(TRIM(B1531))&gt;0,CONCATENATE(B1531,C1531,D1531),MID(D1531,4,LEN(D1531)))))</f>
        <v>Queens</v>
      </c>
      <c r="Q1531">
        <f t="shared" si="120"/>
        <v>31</v>
      </c>
      <c r="R1531">
        <f t="shared" si="121"/>
        <v>37</v>
      </c>
    </row>
    <row r="1532" spans="2:18" x14ac:dyDescent="0.25">
      <c r="B1532" s="1" t="s">
        <v>95</v>
      </c>
      <c r="C1532" s="1" t="s">
        <v>126</v>
      </c>
      <c r="D1532" s="1" t="s">
        <v>350</v>
      </c>
      <c r="E1532" s="1" t="s">
        <v>98</v>
      </c>
      <c r="F1532">
        <v>31</v>
      </c>
      <c r="G1532">
        <v>0.28000000000000003</v>
      </c>
      <c r="H1532">
        <v>48</v>
      </c>
      <c r="I1532">
        <v>0.24</v>
      </c>
      <c r="K1532">
        <f t="shared" si="117"/>
        <v>36</v>
      </c>
      <c r="L1532">
        <f t="shared" si="118"/>
        <v>55</v>
      </c>
      <c r="M1532" t="str">
        <f>IF(COUNT(FIND({0,1,2,3,4,5,6,7,8,9},IF(ISBLANK(A1532),IF(LEN(TRIM(B1532))&gt;0,TRIM(B1532),TRIM(C1532)),"")))&gt;0,IF(ISBLANK(A1532),IF(LEN(TRIM(B1532))&gt;0,TRIM(B1532),TRIM(C1532)),""),"")</f>
        <v>12</v>
      </c>
      <c r="N1532" t="str">
        <f>IF(COUNT(FIND({0,1,2,3,4,5,6,7,8,9},IF(ISBLANK(A1532),IF(LEN(TRIM(B1532))&gt;0,TRIM(C1532),LEFT(D1532, 4)),"")))&gt;0,IF(ISBLANK(A1532),IF(LEN(TRIM(B1532))&gt;0,TRIM(C1532),LEFT(D1532, 4)),""),"")</f>
        <v>009</v>
      </c>
      <c r="O1532" t="str">
        <f t="shared" si="119"/>
        <v>Fl</v>
      </c>
      <c r="P1532" t="str">
        <f>TRIM(IF(COUNT(FIND({0,1,2,3,4,5,6,7,8,9},B1532))&gt;0,D1532,IF(LEN(TRIM(B1532))&gt;0,CONCATENATE(B1532,C1532,D1532),MID(D1532,4,LEN(D1532)))))</f>
        <v>Brevard</v>
      </c>
      <c r="Q1532">
        <f t="shared" si="120"/>
        <v>31</v>
      </c>
      <c r="R1532">
        <f t="shared" si="121"/>
        <v>48</v>
      </c>
    </row>
    <row r="1533" spans="2:18" x14ac:dyDescent="0.25">
      <c r="B1533" s="1" t="s">
        <v>13</v>
      </c>
      <c r="C1533" s="1" t="s">
        <v>18</v>
      </c>
      <c r="D1533" s="1" t="s">
        <v>19</v>
      </c>
      <c r="E1533" s="1" t="s">
        <v>12</v>
      </c>
      <c r="F1533">
        <v>30</v>
      </c>
      <c r="G1533">
        <v>0.27</v>
      </c>
      <c r="H1533">
        <v>42</v>
      </c>
      <c r="I1533">
        <v>0.21</v>
      </c>
      <c r="K1533">
        <f t="shared" si="117"/>
        <v>36</v>
      </c>
      <c r="L1533">
        <f t="shared" si="118"/>
        <v>55</v>
      </c>
      <c r="M1533" t="str">
        <f>IF(COUNT(FIND({0,1,2,3,4,5,6,7,8,9},IF(ISBLANK(A1533),IF(LEN(TRIM(B1533))&gt;0,TRIM(B1533),TRIM(C1533)),"")))&gt;0,IF(ISBLANK(A1533),IF(LEN(TRIM(B1533))&gt;0,TRIM(B1533),TRIM(C1533)),""),"")</f>
        <v>36</v>
      </c>
      <c r="N1533" t="str">
        <f>IF(COUNT(FIND({0,1,2,3,4,5,6,7,8,9},IF(ISBLANK(A1533),IF(LEN(TRIM(B1533))&gt;0,TRIM(C1533),LEFT(D1533, 4)),"")))&gt;0,IF(ISBLANK(A1533),IF(LEN(TRIM(B1533))&gt;0,TRIM(C1533),LEFT(D1533, 4)),""),"")</f>
        <v>091</v>
      </c>
      <c r="O1533" t="str">
        <f t="shared" si="119"/>
        <v>NY</v>
      </c>
      <c r="P1533" t="str">
        <f>TRIM(IF(COUNT(FIND({0,1,2,3,4,5,6,7,8,9},B1533))&gt;0,D1533,IF(LEN(TRIM(B1533))&gt;0,CONCATENATE(B1533,C1533,D1533),MID(D1533,4,LEN(D1533)))))</f>
        <v>Saratoga</v>
      </c>
      <c r="Q1533">
        <f t="shared" si="120"/>
        <v>30</v>
      </c>
      <c r="R1533">
        <f t="shared" si="121"/>
        <v>42</v>
      </c>
    </row>
    <row r="1534" spans="2:18" x14ac:dyDescent="0.25">
      <c r="B1534" s="1" t="s">
        <v>13</v>
      </c>
      <c r="C1534" s="1" t="s">
        <v>96</v>
      </c>
      <c r="D1534" s="1" t="s">
        <v>184</v>
      </c>
      <c r="E1534" s="1" t="s">
        <v>12</v>
      </c>
      <c r="F1534">
        <v>29</v>
      </c>
      <c r="G1534">
        <v>0.26</v>
      </c>
      <c r="H1534">
        <v>51</v>
      </c>
      <c r="I1534">
        <v>0.26</v>
      </c>
      <c r="K1534">
        <f t="shared" si="117"/>
        <v>36</v>
      </c>
      <c r="L1534">
        <f t="shared" si="118"/>
        <v>55</v>
      </c>
      <c r="M1534" t="str">
        <f>IF(COUNT(FIND({0,1,2,3,4,5,6,7,8,9},IF(ISBLANK(A1534),IF(LEN(TRIM(B1534))&gt;0,TRIM(B1534),TRIM(C1534)),"")))&gt;0,IF(ISBLANK(A1534),IF(LEN(TRIM(B1534))&gt;0,TRIM(B1534),TRIM(C1534)),""),"")</f>
        <v>36</v>
      </c>
      <c r="N1534" t="str">
        <f>IF(COUNT(FIND({0,1,2,3,4,5,6,7,8,9},IF(ISBLANK(A1534),IF(LEN(TRIM(B1534))&gt;0,TRIM(C1534),LEFT(D1534, 4)),"")))&gt;0,IF(ISBLANK(A1534),IF(LEN(TRIM(B1534))&gt;0,TRIM(C1534),LEFT(D1534, 4)),""),"")</f>
        <v>011</v>
      </c>
      <c r="O1534" t="str">
        <f t="shared" si="119"/>
        <v>NY</v>
      </c>
      <c r="P1534" t="str">
        <f>TRIM(IF(COUNT(FIND({0,1,2,3,4,5,6,7,8,9},B1534))&gt;0,D1534,IF(LEN(TRIM(B1534))&gt;0,CONCATENATE(B1534,C1534,D1534),MID(D1534,4,LEN(D1534)))))</f>
        <v>Cayuga</v>
      </c>
      <c r="Q1534">
        <f t="shared" si="120"/>
        <v>29</v>
      </c>
      <c r="R1534">
        <f t="shared" si="121"/>
        <v>51</v>
      </c>
    </row>
    <row r="1535" spans="2:18" x14ac:dyDescent="0.25">
      <c r="B1535" s="1" t="s">
        <v>144</v>
      </c>
      <c r="C1535" s="1" t="s">
        <v>91</v>
      </c>
      <c r="D1535" s="1" t="s">
        <v>361</v>
      </c>
      <c r="E1535" s="1" t="s">
        <v>146</v>
      </c>
      <c r="F1535">
        <v>29</v>
      </c>
      <c r="G1535">
        <v>0.26</v>
      </c>
      <c r="H1535">
        <v>58</v>
      </c>
      <c r="I1535">
        <v>0.28999999999999998</v>
      </c>
      <c r="K1535">
        <f t="shared" si="117"/>
        <v>36</v>
      </c>
      <c r="L1535">
        <f t="shared" si="118"/>
        <v>55</v>
      </c>
      <c r="M1535" t="str">
        <f>IF(COUNT(FIND({0,1,2,3,4,5,6,7,8,9},IF(ISBLANK(A1535),IF(LEN(TRIM(B1535))&gt;0,TRIM(B1535),TRIM(C1535)),"")))&gt;0,IF(ISBLANK(A1535),IF(LEN(TRIM(B1535))&gt;0,TRIM(B1535),TRIM(C1535)),""),"")</f>
        <v>17</v>
      </c>
      <c r="N1535" t="str">
        <f>IF(COUNT(FIND({0,1,2,3,4,5,6,7,8,9},IF(ISBLANK(A1535),IF(LEN(TRIM(B1535))&gt;0,TRIM(C1535),LEFT(D1535, 4)),"")))&gt;0,IF(ISBLANK(A1535),IF(LEN(TRIM(B1535))&gt;0,TRIM(C1535),LEFT(D1535, 4)),""),"")</f>
        <v>043</v>
      </c>
      <c r="O1535" t="str">
        <f t="shared" si="119"/>
        <v>Il</v>
      </c>
      <c r="P1535" t="str">
        <f>TRIM(IF(COUNT(FIND({0,1,2,3,4,5,6,7,8,9},B1535))&gt;0,D1535,IF(LEN(TRIM(B1535))&gt;0,CONCATENATE(B1535,C1535,D1535),MID(D1535,4,LEN(D1535)))))</f>
        <v>Du Page</v>
      </c>
      <c r="Q1535">
        <f t="shared" si="120"/>
        <v>29</v>
      </c>
      <c r="R1535">
        <f t="shared" si="121"/>
        <v>58</v>
      </c>
    </row>
    <row r="1536" spans="2:18" x14ac:dyDescent="0.25">
      <c r="B1536" s="1" t="s">
        <v>56</v>
      </c>
      <c r="C1536" s="1" t="s">
        <v>22</v>
      </c>
      <c r="D1536" s="1" t="s">
        <v>109</v>
      </c>
      <c r="E1536" s="1" t="s">
        <v>59</v>
      </c>
      <c r="F1536">
        <v>28</v>
      </c>
      <c r="G1536">
        <v>0.25</v>
      </c>
      <c r="H1536">
        <v>46</v>
      </c>
      <c r="I1536">
        <v>0.23</v>
      </c>
      <c r="K1536">
        <f t="shared" si="117"/>
        <v>36</v>
      </c>
      <c r="L1536">
        <f t="shared" si="118"/>
        <v>55</v>
      </c>
      <c r="M1536" t="str">
        <f>IF(COUNT(FIND({0,1,2,3,4,5,6,7,8,9},IF(ISBLANK(A1536),IF(LEN(TRIM(B1536))&gt;0,TRIM(B1536),TRIM(C1536)),"")))&gt;0,IF(ISBLANK(A1536),IF(LEN(TRIM(B1536))&gt;0,TRIM(B1536),TRIM(C1536)),""),"")</f>
        <v>25</v>
      </c>
      <c r="N1536" t="str">
        <f>IF(COUNT(FIND({0,1,2,3,4,5,6,7,8,9},IF(ISBLANK(A1536),IF(LEN(TRIM(B1536))&gt;0,TRIM(C1536),LEFT(D1536, 4)),"")))&gt;0,IF(ISBLANK(A1536),IF(LEN(TRIM(B1536))&gt;0,TRIM(C1536),LEFT(D1536, 4)),""),"")</f>
        <v>021</v>
      </c>
      <c r="O1536" t="str">
        <f t="shared" si="119"/>
        <v>Ma</v>
      </c>
      <c r="P1536" t="str">
        <f>TRIM(IF(COUNT(FIND({0,1,2,3,4,5,6,7,8,9},B1536))&gt;0,D1536,IF(LEN(TRIM(B1536))&gt;0,CONCATENATE(B1536,C1536,D1536),MID(D1536,4,LEN(D1536)))))</f>
        <v>Norfolk</v>
      </c>
      <c r="Q1536">
        <f t="shared" si="120"/>
        <v>28</v>
      </c>
      <c r="R1536">
        <f t="shared" si="121"/>
        <v>46</v>
      </c>
    </row>
    <row r="1537" spans="2:18" x14ac:dyDescent="0.25">
      <c r="B1537" s="1" t="s">
        <v>95</v>
      </c>
      <c r="C1537" s="1" t="s">
        <v>172</v>
      </c>
      <c r="D1537" s="1" t="s">
        <v>394</v>
      </c>
      <c r="E1537" s="1" t="s">
        <v>98</v>
      </c>
      <c r="F1537">
        <v>28</v>
      </c>
      <c r="G1537">
        <v>0.25</v>
      </c>
      <c r="H1537">
        <v>56</v>
      </c>
      <c r="I1537">
        <v>0.28000000000000003</v>
      </c>
      <c r="K1537">
        <f t="shared" si="117"/>
        <v>36</v>
      </c>
      <c r="L1537">
        <f t="shared" si="118"/>
        <v>55</v>
      </c>
      <c r="M1537" t="str">
        <f>IF(COUNT(FIND({0,1,2,3,4,5,6,7,8,9},IF(ISBLANK(A1537),IF(LEN(TRIM(B1537))&gt;0,TRIM(B1537),TRIM(C1537)),"")))&gt;0,IF(ISBLANK(A1537),IF(LEN(TRIM(B1537))&gt;0,TRIM(B1537),TRIM(C1537)),""),"")</f>
        <v>12</v>
      </c>
      <c r="N1537" t="str">
        <f>IF(COUNT(FIND({0,1,2,3,4,5,6,7,8,9},IF(ISBLANK(A1537),IF(LEN(TRIM(B1537))&gt;0,TRIM(C1537),LEFT(D1537, 4)),"")))&gt;0,IF(ISBLANK(A1537),IF(LEN(TRIM(B1537))&gt;0,TRIM(C1537),LEFT(D1537, 4)),""),"")</f>
        <v>117</v>
      </c>
      <c r="O1537" t="str">
        <f t="shared" si="119"/>
        <v>Fl</v>
      </c>
      <c r="P1537" t="str">
        <f>TRIM(IF(COUNT(FIND({0,1,2,3,4,5,6,7,8,9},B1537))&gt;0,D1537,IF(LEN(TRIM(B1537))&gt;0,CONCATENATE(B1537,C1537,D1537),MID(D1537,4,LEN(D1537)))))</f>
        <v>Seminole</v>
      </c>
      <c r="Q1537">
        <f t="shared" si="120"/>
        <v>28</v>
      </c>
      <c r="R1537">
        <f t="shared" si="121"/>
        <v>56</v>
      </c>
    </row>
    <row r="1538" spans="2:18" x14ac:dyDescent="0.25">
      <c r="B1538" s="1" t="s">
        <v>13</v>
      </c>
      <c r="C1538" s="1" t="s">
        <v>54</v>
      </c>
      <c r="D1538" s="1" t="s">
        <v>55</v>
      </c>
      <c r="E1538" s="1" t="s">
        <v>12</v>
      </c>
      <c r="F1538">
        <v>28</v>
      </c>
      <c r="G1538">
        <v>0.25</v>
      </c>
      <c r="H1538">
        <v>57</v>
      </c>
      <c r="I1538">
        <v>0.28999999999999998</v>
      </c>
      <c r="K1538">
        <f t="shared" si="117"/>
        <v>36</v>
      </c>
      <c r="L1538">
        <f t="shared" si="118"/>
        <v>55</v>
      </c>
      <c r="M1538" t="str">
        <f>IF(COUNT(FIND({0,1,2,3,4,5,6,7,8,9},IF(ISBLANK(A1538),IF(LEN(TRIM(B1538))&gt;0,TRIM(B1538),TRIM(C1538)),"")))&gt;0,IF(ISBLANK(A1538),IF(LEN(TRIM(B1538))&gt;0,TRIM(B1538),TRIM(C1538)),""),"")</f>
        <v>36</v>
      </c>
      <c r="N1538" t="str">
        <f>IF(COUNT(FIND({0,1,2,3,4,5,6,7,8,9},IF(ISBLANK(A1538),IF(LEN(TRIM(B1538))&gt;0,TRIM(C1538),LEFT(D1538, 4)),"")))&gt;0,IF(ISBLANK(A1538),IF(LEN(TRIM(B1538))&gt;0,TRIM(C1538),LEFT(D1538, 4)),""),"")</f>
        <v>071</v>
      </c>
      <c r="O1538" t="str">
        <f t="shared" si="119"/>
        <v>NY</v>
      </c>
      <c r="P1538" t="str">
        <f>TRIM(IF(COUNT(FIND({0,1,2,3,4,5,6,7,8,9},B1538))&gt;0,D1538,IF(LEN(TRIM(B1538))&gt;0,CONCATENATE(B1538,C1538,D1538),MID(D1538,4,LEN(D1538)))))</f>
        <v>Orange</v>
      </c>
      <c r="Q1538">
        <f t="shared" si="120"/>
        <v>28</v>
      </c>
      <c r="R1538">
        <f t="shared" si="121"/>
        <v>57</v>
      </c>
    </row>
    <row r="1539" spans="2:18" x14ac:dyDescent="0.25">
      <c r="B1539" s="1" t="s">
        <v>234</v>
      </c>
      <c r="C1539" s="1" t="s">
        <v>26</v>
      </c>
      <c r="D1539" s="1" t="s">
        <v>349</v>
      </c>
      <c r="E1539" s="1" t="s">
        <v>236</v>
      </c>
      <c r="F1539">
        <v>28</v>
      </c>
      <c r="G1539">
        <v>0.25</v>
      </c>
      <c r="H1539">
        <v>56</v>
      </c>
      <c r="I1539">
        <v>0.28000000000000003</v>
      </c>
      <c r="K1539">
        <f t="shared" si="117"/>
        <v>36</v>
      </c>
      <c r="L1539">
        <f t="shared" si="118"/>
        <v>55</v>
      </c>
      <c r="M1539" t="str">
        <f>IF(COUNT(FIND({0,1,2,3,4,5,6,7,8,9},IF(ISBLANK(A1539),IF(LEN(TRIM(B1539))&gt;0,TRIM(B1539),TRIM(C1539)),"")))&gt;0,IF(ISBLANK(A1539),IF(LEN(TRIM(B1539))&gt;0,TRIM(B1539),TRIM(C1539)),""),"")</f>
        <v>13</v>
      </c>
      <c r="N1539" t="str">
        <f>IF(COUNT(FIND({0,1,2,3,4,5,6,7,8,9},IF(ISBLANK(A1539),IF(LEN(TRIM(B1539))&gt;0,TRIM(C1539),LEFT(D1539, 4)),"")))&gt;0,IF(ISBLANK(A1539),IF(LEN(TRIM(B1539))&gt;0,TRIM(C1539),LEFT(D1539, 4)),""),"")</f>
        <v>067</v>
      </c>
      <c r="O1539" t="str">
        <f t="shared" si="119"/>
        <v>Ga</v>
      </c>
      <c r="P1539" t="str">
        <f>TRIM(IF(COUNT(FIND({0,1,2,3,4,5,6,7,8,9},B1539))&gt;0,D1539,IF(LEN(TRIM(B1539))&gt;0,CONCATENATE(B1539,C1539,D1539),MID(D1539,4,LEN(D1539)))))</f>
        <v>Cobb</v>
      </c>
      <c r="Q1539">
        <f t="shared" si="120"/>
        <v>28</v>
      </c>
      <c r="R1539">
        <f t="shared" si="121"/>
        <v>56</v>
      </c>
    </row>
    <row r="1540" spans="2:18" x14ac:dyDescent="0.25">
      <c r="B1540" s="1" t="s">
        <v>128</v>
      </c>
      <c r="C1540" s="1" t="s">
        <v>180</v>
      </c>
      <c r="D1540" s="1" t="s">
        <v>237</v>
      </c>
      <c r="E1540" s="1" t="s">
        <v>129</v>
      </c>
      <c r="F1540">
        <v>28</v>
      </c>
      <c r="G1540">
        <v>0.25</v>
      </c>
      <c r="H1540">
        <v>46</v>
      </c>
      <c r="I1540">
        <v>0.23</v>
      </c>
      <c r="K1540">
        <f t="shared" ref="K1540:K1603" si="122">VALUE(IF(ISBLANK(A1540),K1539,A1540))</f>
        <v>36</v>
      </c>
      <c r="L1540">
        <f t="shared" ref="L1540:L1603" si="123">VALUE(IF(ISBLANK(A1540),L1539,CONCATENATE(TRIM(B1540),TRIM(C1540))))</f>
        <v>55</v>
      </c>
      <c r="M1540" t="str">
        <f>IF(COUNT(FIND({0,1,2,3,4,5,6,7,8,9},IF(ISBLANK(A1540),IF(LEN(TRIM(B1540))&gt;0,TRIM(B1540),TRIM(C1540)),"")))&gt;0,IF(ISBLANK(A1540),IF(LEN(TRIM(B1540))&gt;0,TRIM(B1540),TRIM(C1540)),""),"")</f>
        <v>24</v>
      </c>
      <c r="N1540" t="str">
        <f>IF(COUNT(FIND({0,1,2,3,4,5,6,7,8,9},IF(ISBLANK(A1540),IF(LEN(TRIM(B1540))&gt;0,TRIM(C1540),LEFT(D1540, 4)),"")))&gt;0,IF(ISBLANK(A1540),IF(LEN(TRIM(B1540))&gt;0,TRIM(C1540),LEFT(D1540, 4)),""),"")</f>
        <v>510</v>
      </c>
      <c r="O1540" t="str">
        <f t="shared" ref="O1540:O1603" si="124">IF(LEN(TRIM(E1540))&gt;0,E1540,"XX")</f>
        <v>Md</v>
      </c>
      <c r="P1540" t="str">
        <f>TRIM(IF(COUNT(FIND({0,1,2,3,4,5,6,7,8,9},B1540))&gt;0,D1540,IF(LEN(TRIM(B1540))&gt;0,CONCATENATE(B1540,C1540,D1540),MID(D1540,4,LEN(D1540)))))</f>
        <v>Baltimore city</v>
      </c>
      <c r="Q1540">
        <f t="shared" ref="Q1540:Q1603" si="125">F1540</f>
        <v>28</v>
      </c>
      <c r="R1540">
        <f t="shared" ref="R1540:R1603" si="126">H1540</f>
        <v>46</v>
      </c>
    </row>
    <row r="1541" spans="2:18" x14ac:dyDescent="0.25">
      <c r="B1541" s="1" t="s">
        <v>78</v>
      </c>
      <c r="C1541" s="1" t="s">
        <v>126</v>
      </c>
      <c r="D1541" s="1" t="s">
        <v>127</v>
      </c>
      <c r="E1541" s="1" t="s">
        <v>80</v>
      </c>
      <c r="F1541">
        <v>27</v>
      </c>
      <c r="G1541">
        <v>0.24</v>
      </c>
      <c r="H1541">
        <v>49</v>
      </c>
      <c r="I1541">
        <v>0.25</v>
      </c>
      <c r="K1541">
        <f t="shared" si="122"/>
        <v>36</v>
      </c>
      <c r="L1541">
        <f t="shared" si="123"/>
        <v>55</v>
      </c>
      <c r="M1541" t="str">
        <f>IF(COUNT(FIND({0,1,2,3,4,5,6,7,8,9},IF(ISBLANK(A1541),IF(LEN(TRIM(B1541))&gt;0,TRIM(B1541),TRIM(C1541)),"")))&gt;0,IF(ISBLANK(A1541),IF(LEN(TRIM(B1541))&gt;0,TRIM(B1541),TRIM(C1541)),""),"")</f>
        <v>09</v>
      </c>
      <c r="N1541" t="str">
        <f>IF(COUNT(FIND({0,1,2,3,4,5,6,7,8,9},IF(ISBLANK(A1541),IF(LEN(TRIM(B1541))&gt;0,TRIM(C1541),LEFT(D1541, 4)),"")))&gt;0,IF(ISBLANK(A1541),IF(LEN(TRIM(B1541))&gt;0,TRIM(C1541),LEFT(D1541, 4)),""),"")</f>
        <v>009</v>
      </c>
      <c r="O1541" t="str">
        <f t="shared" si="124"/>
        <v>Ct</v>
      </c>
      <c r="P1541" t="str">
        <f>TRIM(IF(COUNT(FIND({0,1,2,3,4,5,6,7,8,9},B1541))&gt;0,D1541,IF(LEN(TRIM(B1541))&gt;0,CONCATENATE(B1541,C1541,D1541),MID(D1541,4,LEN(D1541)))))</f>
        <v>New Haven</v>
      </c>
      <c r="Q1541">
        <f t="shared" si="125"/>
        <v>27</v>
      </c>
      <c r="R1541">
        <f t="shared" si="126"/>
        <v>49</v>
      </c>
    </row>
    <row r="1542" spans="2:18" x14ac:dyDescent="0.25">
      <c r="B1542" s="1" t="s">
        <v>13</v>
      </c>
      <c r="C1542" s="1" t="s">
        <v>150</v>
      </c>
      <c r="D1542" s="1" t="s">
        <v>290</v>
      </c>
      <c r="E1542" s="1" t="s">
        <v>12</v>
      </c>
      <c r="F1542">
        <v>27</v>
      </c>
      <c r="G1542">
        <v>0.24</v>
      </c>
      <c r="H1542">
        <v>55</v>
      </c>
      <c r="I1542">
        <v>0.28000000000000003</v>
      </c>
      <c r="K1542">
        <f t="shared" si="122"/>
        <v>36</v>
      </c>
      <c r="L1542">
        <f t="shared" si="123"/>
        <v>55</v>
      </c>
      <c r="M1542" t="str">
        <f>IF(COUNT(FIND({0,1,2,3,4,5,6,7,8,9},IF(ISBLANK(A1542),IF(LEN(TRIM(B1542))&gt;0,TRIM(B1542),TRIM(C1542)),"")))&gt;0,IF(ISBLANK(A1542),IF(LEN(TRIM(B1542))&gt;0,TRIM(B1542),TRIM(C1542)),""),"")</f>
        <v>36</v>
      </c>
      <c r="N1542" t="str">
        <f>IF(COUNT(FIND({0,1,2,3,4,5,6,7,8,9},IF(ISBLANK(A1542),IF(LEN(TRIM(B1542))&gt;0,TRIM(C1542),LEFT(D1542, 4)),"")))&gt;0,IF(ISBLANK(A1542),IF(LEN(TRIM(B1542))&gt;0,TRIM(C1542),LEFT(D1542, 4)),""),"")</f>
        <v>099</v>
      </c>
      <c r="O1542" t="str">
        <f t="shared" si="124"/>
        <v>NY</v>
      </c>
      <c r="P1542" t="str">
        <f>TRIM(IF(COUNT(FIND({0,1,2,3,4,5,6,7,8,9},B1542))&gt;0,D1542,IF(LEN(TRIM(B1542))&gt;0,CONCATENATE(B1542,C1542,D1542),MID(D1542,4,LEN(D1542)))))</f>
        <v>Seneca</v>
      </c>
      <c r="Q1542">
        <f t="shared" si="125"/>
        <v>27</v>
      </c>
      <c r="R1542">
        <f t="shared" si="126"/>
        <v>55</v>
      </c>
    </row>
    <row r="1543" spans="2:18" x14ac:dyDescent="0.25">
      <c r="B1543" s="1" t="s">
        <v>159</v>
      </c>
      <c r="C1543" s="1" t="s">
        <v>113</v>
      </c>
      <c r="D1543" s="1" t="s">
        <v>347</v>
      </c>
      <c r="E1543" s="1" t="s">
        <v>161</v>
      </c>
      <c r="F1543">
        <v>26</v>
      </c>
      <c r="G1543">
        <v>0.23</v>
      </c>
      <c r="H1543">
        <v>26</v>
      </c>
      <c r="I1543">
        <v>0.13</v>
      </c>
      <c r="K1543">
        <f t="shared" si="122"/>
        <v>36</v>
      </c>
      <c r="L1543">
        <f t="shared" si="123"/>
        <v>55</v>
      </c>
      <c r="M1543" t="str">
        <f>IF(COUNT(FIND({0,1,2,3,4,5,6,7,8,9},IF(ISBLANK(A1543),IF(LEN(TRIM(B1543))&gt;0,TRIM(B1543),TRIM(C1543)),"")))&gt;0,IF(ISBLANK(A1543),IF(LEN(TRIM(B1543))&gt;0,TRIM(B1543),TRIM(C1543)),""),"")</f>
        <v>51</v>
      </c>
      <c r="N1543" t="str">
        <f>IF(COUNT(FIND({0,1,2,3,4,5,6,7,8,9},IF(ISBLANK(A1543),IF(LEN(TRIM(B1543))&gt;0,TRIM(C1543),LEFT(D1543, 4)),"")))&gt;0,IF(ISBLANK(A1543),IF(LEN(TRIM(B1543))&gt;0,TRIM(C1543),LEFT(D1543, 4)),""),"")</f>
        <v>013</v>
      </c>
      <c r="O1543" t="str">
        <f t="shared" si="124"/>
        <v>Va</v>
      </c>
      <c r="P1543" t="str">
        <f>TRIM(IF(COUNT(FIND({0,1,2,3,4,5,6,7,8,9},B1543))&gt;0,D1543,IF(LEN(TRIM(B1543))&gt;0,CONCATENATE(B1543,C1543,D1543),MID(D1543,4,LEN(D1543)))))</f>
        <v>Arlington</v>
      </c>
      <c r="Q1543">
        <f t="shared" si="125"/>
        <v>26</v>
      </c>
      <c r="R1543">
        <f t="shared" si="126"/>
        <v>26</v>
      </c>
    </row>
    <row r="1544" spans="2:18" x14ac:dyDescent="0.25">
      <c r="B1544" s="1" t="s">
        <v>13</v>
      </c>
      <c r="C1544" s="1" t="s">
        <v>38</v>
      </c>
      <c r="D1544" s="1" t="s">
        <v>39</v>
      </c>
      <c r="E1544" s="1" t="s">
        <v>12</v>
      </c>
      <c r="F1544">
        <v>26</v>
      </c>
      <c r="G1544">
        <v>0.23</v>
      </c>
      <c r="H1544">
        <v>44</v>
      </c>
      <c r="I1544">
        <v>0.22</v>
      </c>
      <c r="K1544">
        <f t="shared" si="122"/>
        <v>36</v>
      </c>
      <c r="L1544">
        <f t="shared" si="123"/>
        <v>55</v>
      </c>
      <c r="M1544" t="str">
        <f>IF(COUNT(FIND({0,1,2,3,4,5,6,7,8,9},IF(ISBLANK(A1544),IF(LEN(TRIM(B1544))&gt;0,TRIM(B1544),TRIM(C1544)),"")))&gt;0,IF(ISBLANK(A1544),IF(LEN(TRIM(B1544))&gt;0,TRIM(B1544),TRIM(C1544)),""),"")</f>
        <v>36</v>
      </c>
      <c r="N1544" t="str">
        <f>IF(COUNT(FIND({0,1,2,3,4,5,6,7,8,9},IF(ISBLANK(A1544),IF(LEN(TRIM(B1544))&gt;0,TRIM(C1544),LEFT(D1544, 4)),"")))&gt;0,IF(ISBLANK(A1544),IF(LEN(TRIM(B1544))&gt;0,TRIM(C1544),LEFT(D1544, 4)),""),"")</f>
        <v>059</v>
      </c>
      <c r="O1544" t="str">
        <f t="shared" si="124"/>
        <v>NY</v>
      </c>
      <c r="P1544" t="str">
        <f>TRIM(IF(COUNT(FIND({0,1,2,3,4,5,6,7,8,9},B1544))&gt;0,D1544,IF(LEN(TRIM(B1544))&gt;0,CONCATENATE(B1544,C1544,D1544),MID(D1544,4,LEN(D1544)))))</f>
        <v>Nassau</v>
      </c>
      <c r="Q1544">
        <f t="shared" si="125"/>
        <v>26</v>
      </c>
      <c r="R1544">
        <f t="shared" si="126"/>
        <v>44</v>
      </c>
    </row>
    <row r="1545" spans="2:18" x14ac:dyDescent="0.25">
      <c r="B1545" s="1" t="s">
        <v>165</v>
      </c>
      <c r="C1545" s="1" t="s">
        <v>441</v>
      </c>
      <c r="D1545" s="1" t="s">
        <v>442</v>
      </c>
      <c r="E1545" s="1" t="s">
        <v>168</v>
      </c>
      <c r="F1545">
        <v>26</v>
      </c>
      <c r="G1545">
        <v>0.23</v>
      </c>
      <c r="H1545">
        <v>44</v>
      </c>
      <c r="I1545">
        <v>0.22</v>
      </c>
      <c r="K1545">
        <f t="shared" si="122"/>
        <v>36</v>
      </c>
      <c r="L1545">
        <f t="shared" si="123"/>
        <v>55</v>
      </c>
      <c r="M1545" t="str">
        <f>IF(COUNT(FIND({0,1,2,3,4,5,6,7,8,9},IF(ISBLANK(A1545),IF(LEN(TRIM(B1545))&gt;0,TRIM(B1545),TRIM(C1545)),"")))&gt;0,IF(ISBLANK(A1545),IF(LEN(TRIM(B1545))&gt;0,TRIM(B1545),TRIM(C1545)),""),"")</f>
        <v>48</v>
      </c>
      <c r="N1545" t="str">
        <f>IF(COUNT(FIND({0,1,2,3,4,5,6,7,8,9},IF(ISBLANK(A1545),IF(LEN(TRIM(B1545))&gt;0,TRIM(C1545),LEFT(D1545, 4)),"")))&gt;0,IF(ISBLANK(A1545),IF(LEN(TRIM(B1545))&gt;0,TRIM(C1545),LEFT(D1545, 4)),""),"")</f>
        <v>453</v>
      </c>
      <c r="O1545" t="str">
        <f t="shared" si="124"/>
        <v>Tx</v>
      </c>
      <c r="P1545" t="str">
        <f>TRIM(IF(COUNT(FIND({0,1,2,3,4,5,6,7,8,9},B1545))&gt;0,D1545,IF(LEN(TRIM(B1545))&gt;0,CONCATENATE(B1545,C1545,D1545),MID(D1545,4,LEN(D1545)))))</f>
        <v>Travis</v>
      </c>
      <c r="Q1545">
        <f t="shared" si="125"/>
        <v>26</v>
      </c>
      <c r="R1545">
        <f t="shared" si="126"/>
        <v>44</v>
      </c>
    </row>
    <row r="1546" spans="2:18" x14ac:dyDescent="0.25">
      <c r="B1546" s="1" t="s">
        <v>84</v>
      </c>
      <c r="C1546" s="1" t="s">
        <v>60</v>
      </c>
      <c r="D1546" s="1" t="s">
        <v>187</v>
      </c>
      <c r="E1546" s="1" t="s">
        <v>86</v>
      </c>
      <c r="F1546">
        <v>26</v>
      </c>
      <c r="G1546">
        <v>0.23</v>
      </c>
      <c r="H1546">
        <v>41</v>
      </c>
      <c r="I1546">
        <v>0.21</v>
      </c>
      <c r="K1546">
        <f t="shared" si="122"/>
        <v>36</v>
      </c>
      <c r="L1546">
        <f t="shared" si="123"/>
        <v>55</v>
      </c>
      <c r="M1546" t="str">
        <f>IF(COUNT(FIND({0,1,2,3,4,5,6,7,8,9},IF(ISBLANK(A1546),IF(LEN(TRIM(B1546))&gt;0,TRIM(B1546),TRIM(C1546)),"")))&gt;0,IF(ISBLANK(A1546),IF(LEN(TRIM(B1546))&gt;0,TRIM(B1546),TRIM(C1546)),""),"")</f>
        <v>34</v>
      </c>
      <c r="N1546" t="str">
        <f>IF(COUNT(FIND({0,1,2,3,4,5,6,7,8,9},IF(ISBLANK(A1546),IF(LEN(TRIM(B1546))&gt;0,TRIM(C1546),LEFT(D1546, 4)),"")))&gt;0,IF(ISBLANK(A1546),IF(LEN(TRIM(B1546))&gt;0,TRIM(C1546),LEFT(D1546, 4)),""),"")</f>
        <v>027</v>
      </c>
      <c r="O1546" t="str">
        <f t="shared" si="124"/>
        <v>NJ</v>
      </c>
      <c r="P1546" t="str">
        <f>TRIM(IF(COUNT(FIND({0,1,2,3,4,5,6,7,8,9},B1546))&gt;0,D1546,IF(LEN(TRIM(B1546))&gt;0,CONCATENATE(B1546,C1546,D1546),MID(D1546,4,LEN(D1546)))))</f>
        <v>Morris</v>
      </c>
      <c r="Q1546">
        <f t="shared" si="125"/>
        <v>26</v>
      </c>
      <c r="R1546">
        <f t="shared" si="126"/>
        <v>41</v>
      </c>
    </row>
    <row r="1547" spans="2:18" x14ac:dyDescent="0.25">
      <c r="B1547" s="1" t="s">
        <v>95</v>
      </c>
      <c r="C1547" s="1" t="s">
        <v>118</v>
      </c>
      <c r="D1547" s="1" t="s">
        <v>395</v>
      </c>
      <c r="E1547" s="1" t="s">
        <v>98</v>
      </c>
      <c r="F1547">
        <v>25</v>
      </c>
      <c r="G1547">
        <v>0.23</v>
      </c>
      <c r="H1547">
        <v>40</v>
      </c>
      <c r="I1547">
        <v>0.2</v>
      </c>
      <c r="K1547">
        <f t="shared" si="122"/>
        <v>36</v>
      </c>
      <c r="L1547">
        <f t="shared" si="123"/>
        <v>55</v>
      </c>
      <c r="M1547" t="str">
        <f>IF(COUNT(FIND({0,1,2,3,4,5,6,7,8,9},IF(ISBLANK(A1547),IF(LEN(TRIM(B1547))&gt;0,TRIM(B1547),TRIM(C1547)),"")))&gt;0,IF(ISBLANK(A1547),IF(LEN(TRIM(B1547))&gt;0,TRIM(B1547),TRIM(C1547)),""),"")</f>
        <v>12</v>
      </c>
      <c r="N1547" t="str">
        <f>IF(COUNT(FIND({0,1,2,3,4,5,6,7,8,9},IF(ISBLANK(A1547),IF(LEN(TRIM(B1547))&gt;0,TRIM(C1547),LEFT(D1547, 4)),"")))&gt;0,IF(ISBLANK(A1547),IF(LEN(TRIM(B1547))&gt;0,TRIM(C1547),LEFT(D1547, 4)),""),"")</f>
        <v>105</v>
      </c>
      <c r="O1547" t="str">
        <f t="shared" si="124"/>
        <v>Fl</v>
      </c>
      <c r="P1547" t="str">
        <f>TRIM(IF(COUNT(FIND({0,1,2,3,4,5,6,7,8,9},B1547))&gt;0,D1547,IF(LEN(TRIM(B1547))&gt;0,CONCATENATE(B1547,C1547,D1547),MID(D1547,4,LEN(D1547)))))</f>
        <v>Polk</v>
      </c>
      <c r="Q1547">
        <f t="shared" si="125"/>
        <v>25</v>
      </c>
      <c r="R1547">
        <f t="shared" si="126"/>
        <v>40</v>
      </c>
    </row>
    <row r="1548" spans="2:18" x14ac:dyDescent="0.25">
      <c r="B1548" s="1" t="s">
        <v>159</v>
      </c>
      <c r="C1548" s="1" t="s">
        <v>180</v>
      </c>
      <c r="D1548" s="1" t="s">
        <v>181</v>
      </c>
      <c r="E1548" s="1" t="s">
        <v>161</v>
      </c>
      <c r="F1548">
        <v>25</v>
      </c>
      <c r="G1548">
        <v>0.23</v>
      </c>
      <c r="H1548">
        <v>27</v>
      </c>
      <c r="I1548">
        <v>0.14000000000000001</v>
      </c>
      <c r="K1548">
        <f t="shared" si="122"/>
        <v>36</v>
      </c>
      <c r="L1548">
        <f t="shared" si="123"/>
        <v>55</v>
      </c>
      <c r="M1548" t="str">
        <f>IF(COUNT(FIND({0,1,2,3,4,5,6,7,8,9},IF(ISBLANK(A1548),IF(LEN(TRIM(B1548))&gt;0,TRIM(B1548),TRIM(C1548)),"")))&gt;0,IF(ISBLANK(A1548),IF(LEN(TRIM(B1548))&gt;0,TRIM(B1548),TRIM(C1548)),""),"")</f>
        <v>51</v>
      </c>
      <c r="N1548" t="str">
        <f>IF(COUNT(FIND({0,1,2,3,4,5,6,7,8,9},IF(ISBLANK(A1548),IF(LEN(TRIM(B1548))&gt;0,TRIM(C1548),LEFT(D1548, 4)),"")))&gt;0,IF(ISBLANK(A1548),IF(LEN(TRIM(B1548))&gt;0,TRIM(C1548),LEFT(D1548, 4)),""),"")</f>
        <v>510</v>
      </c>
      <c r="O1548" t="str">
        <f t="shared" si="124"/>
        <v>Va</v>
      </c>
      <c r="P1548" t="str">
        <f>TRIM(IF(COUNT(FIND({0,1,2,3,4,5,6,7,8,9},B1548))&gt;0,D1548,IF(LEN(TRIM(B1548))&gt;0,CONCATENATE(B1548,C1548,D1548),MID(D1548,4,LEN(D1548)))))</f>
        <v>Alexandria city</v>
      </c>
      <c r="Q1548">
        <f t="shared" si="125"/>
        <v>25</v>
      </c>
      <c r="R1548">
        <f t="shared" si="126"/>
        <v>27</v>
      </c>
    </row>
    <row r="1549" spans="2:18" x14ac:dyDescent="0.25">
      <c r="B1549" s="1" t="s">
        <v>128</v>
      </c>
      <c r="C1549" s="1" t="s">
        <v>76</v>
      </c>
      <c r="D1549" s="1" t="s">
        <v>341</v>
      </c>
      <c r="E1549" s="1" t="s">
        <v>129</v>
      </c>
      <c r="F1549">
        <v>25</v>
      </c>
      <c r="G1549">
        <v>0.23</v>
      </c>
      <c r="H1549">
        <v>41</v>
      </c>
      <c r="I1549">
        <v>0.21</v>
      </c>
      <c r="K1549">
        <f t="shared" si="122"/>
        <v>36</v>
      </c>
      <c r="L1549">
        <f t="shared" si="123"/>
        <v>55</v>
      </c>
      <c r="M1549" t="str">
        <f>IF(COUNT(FIND({0,1,2,3,4,5,6,7,8,9},IF(ISBLANK(A1549),IF(LEN(TRIM(B1549))&gt;0,TRIM(B1549),TRIM(C1549)),"")))&gt;0,IF(ISBLANK(A1549),IF(LEN(TRIM(B1549))&gt;0,TRIM(B1549),TRIM(C1549)),""),"")</f>
        <v>24</v>
      </c>
      <c r="N1549" t="str">
        <f>IF(COUNT(FIND({0,1,2,3,4,5,6,7,8,9},IF(ISBLANK(A1549),IF(LEN(TRIM(B1549))&gt;0,TRIM(C1549),LEFT(D1549, 4)),"")))&gt;0,IF(ISBLANK(A1549),IF(LEN(TRIM(B1549))&gt;0,TRIM(C1549),LEFT(D1549, 4)),""),"")</f>
        <v>003</v>
      </c>
      <c r="O1549" t="str">
        <f t="shared" si="124"/>
        <v>Md</v>
      </c>
      <c r="P1549" t="str">
        <f>TRIM(IF(COUNT(FIND({0,1,2,3,4,5,6,7,8,9},B1549))&gt;0,D1549,IF(LEN(TRIM(B1549))&gt;0,CONCATENATE(B1549,C1549,D1549),MID(D1549,4,LEN(D1549)))))</f>
        <v>Anne Arundel</v>
      </c>
      <c r="Q1549">
        <f t="shared" si="125"/>
        <v>25</v>
      </c>
      <c r="R1549">
        <f t="shared" si="126"/>
        <v>41</v>
      </c>
    </row>
    <row r="1550" spans="2:18" x14ac:dyDescent="0.25">
      <c r="B1550" s="1" t="s">
        <v>13</v>
      </c>
      <c r="C1550" s="1" t="s">
        <v>60</v>
      </c>
      <c r="D1550" s="1" t="s">
        <v>61</v>
      </c>
      <c r="E1550" s="1" t="s">
        <v>12</v>
      </c>
      <c r="F1550">
        <v>25</v>
      </c>
      <c r="G1550">
        <v>0.23</v>
      </c>
      <c r="H1550">
        <v>41</v>
      </c>
      <c r="I1550">
        <v>0.21</v>
      </c>
      <c r="K1550">
        <f t="shared" si="122"/>
        <v>36</v>
      </c>
      <c r="L1550">
        <f t="shared" si="123"/>
        <v>55</v>
      </c>
      <c r="M1550" t="str">
        <f>IF(COUNT(FIND({0,1,2,3,4,5,6,7,8,9},IF(ISBLANK(A1550),IF(LEN(TRIM(B1550))&gt;0,TRIM(B1550),TRIM(C1550)),"")))&gt;0,IF(ISBLANK(A1550),IF(LEN(TRIM(B1550))&gt;0,TRIM(B1550),TRIM(C1550)),""),"")</f>
        <v>36</v>
      </c>
      <c r="N1550" t="str">
        <f>IF(COUNT(FIND({0,1,2,3,4,5,6,7,8,9},IF(ISBLANK(A1550),IF(LEN(TRIM(B1550))&gt;0,TRIM(C1550),LEFT(D1550, 4)),"")))&gt;0,IF(ISBLANK(A1550),IF(LEN(TRIM(B1550))&gt;0,TRIM(C1550),LEFT(D1550, 4)),""),"")</f>
        <v>027</v>
      </c>
      <c r="O1550" t="str">
        <f t="shared" si="124"/>
        <v>NY</v>
      </c>
      <c r="P1550" t="str">
        <f>TRIM(IF(COUNT(FIND({0,1,2,3,4,5,6,7,8,9},B1550))&gt;0,D1550,IF(LEN(TRIM(B1550))&gt;0,CONCATENATE(B1550,C1550,D1550),MID(D1550,4,LEN(D1550)))))</f>
        <v>Dutchess</v>
      </c>
      <c r="Q1550">
        <f t="shared" si="125"/>
        <v>25</v>
      </c>
      <c r="R1550">
        <f t="shared" si="126"/>
        <v>41</v>
      </c>
    </row>
    <row r="1551" spans="2:18" x14ac:dyDescent="0.25">
      <c r="B1551" s="1" t="s">
        <v>315</v>
      </c>
      <c r="C1551" s="1" t="s">
        <v>336</v>
      </c>
      <c r="D1551" s="1" t="s">
        <v>337</v>
      </c>
      <c r="E1551" s="1" t="s">
        <v>317</v>
      </c>
      <c r="F1551">
        <v>25</v>
      </c>
      <c r="G1551">
        <v>0.23</v>
      </c>
      <c r="H1551">
        <v>44</v>
      </c>
      <c r="I1551">
        <v>0.22</v>
      </c>
      <c r="K1551">
        <f t="shared" si="122"/>
        <v>36</v>
      </c>
      <c r="L1551">
        <f t="shared" si="123"/>
        <v>55</v>
      </c>
      <c r="M1551" t="str">
        <f>IF(COUNT(FIND({0,1,2,3,4,5,6,7,8,9},IF(ISBLANK(A1551),IF(LEN(TRIM(B1551))&gt;0,TRIM(B1551),TRIM(C1551)),"")))&gt;0,IF(ISBLANK(A1551),IF(LEN(TRIM(B1551))&gt;0,TRIM(B1551),TRIM(C1551)),""),"")</f>
        <v>08</v>
      </c>
      <c r="N1551" t="str">
        <f>IF(COUNT(FIND({0,1,2,3,4,5,6,7,8,9},IF(ISBLANK(A1551),IF(LEN(TRIM(B1551))&gt;0,TRIM(C1551),LEFT(D1551, 4)),"")))&gt;0,IF(ISBLANK(A1551),IF(LEN(TRIM(B1551))&gt;0,TRIM(C1551),LEFT(D1551, 4)),""),"")</f>
        <v>041</v>
      </c>
      <c r="O1551" t="str">
        <f t="shared" si="124"/>
        <v>Co</v>
      </c>
      <c r="P1551" t="str">
        <f>TRIM(IF(COUNT(FIND({0,1,2,3,4,5,6,7,8,9},B1551))&gt;0,D1551,IF(LEN(TRIM(B1551))&gt;0,CONCATENATE(B1551,C1551,D1551),MID(D1551,4,LEN(D1551)))))</f>
        <v>El Paso</v>
      </c>
      <c r="Q1551">
        <f t="shared" si="125"/>
        <v>25</v>
      </c>
      <c r="R1551">
        <f t="shared" si="126"/>
        <v>44</v>
      </c>
    </row>
    <row r="1552" spans="2:18" x14ac:dyDescent="0.25">
      <c r="B1552" s="1" t="s">
        <v>162</v>
      </c>
      <c r="C1552" s="1" t="s">
        <v>64</v>
      </c>
      <c r="D1552" s="1" t="s">
        <v>314</v>
      </c>
      <c r="E1552" s="1" t="s">
        <v>164</v>
      </c>
      <c r="F1552">
        <v>24</v>
      </c>
      <c r="G1552">
        <v>0.22</v>
      </c>
      <c r="H1552">
        <v>43</v>
      </c>
      <c r="I1552">
        <v>0.22</v>
      </c>
      <c r="K1552">
        <f t="shared" si="122"/>
        <v>36</v>
      </c>
      <c r="L1552">
        <f t="shared" si="123"/>
        <v>55</v>
      </c>
      <c r="M1552" t="str">
        <f>IF(COUNT(FIND({0,1,2,3,4,5,6,7,8,9},IF(ISBLANK(A1552),IF(LEN(TRIM(B1552))&gt;0,TRIM(B1552),TRIM(C1552)),"")))&gt;0,IF(ISBLANK(A1552),IF(LEN(TRIM(B1552))&gt;0,TRIM(B1552),TRIM(C1552)),""),"")</f>
        <v>04</v>
      </c>
      <c r="N1552" t="str">
        <f>IF(COUNT(FIND({0,1,2,3,4,5,6,7,8,9},IF(ISBLANK(A1552),IF(LEN(TRIM(B1552))&gt;0,TRIM(C1552),LEFT(D1552, 4)),"")))&gt;0,IF(ISBLANK(A1552),IF(LEN(TRIM(B1552))&gt;0,TRIM(C1552),LEFT(D1552, 4)),""),"")</f>
        <v>019</v>
      </c>
      <c r="O1552" t="str">
        <f t="shared" si="124"/>
        <v>Az</v>
      </c>
      <c r="P1552" t="str">
        <f>TRIM(IF(COUNT(FIND({0,1,2,3,4,5,6,7,8,9},B1552))&gt;0,D1552,IF(LEN(TRIM(B1552))&gt;0,CONCATENATE(B1552,C1552,D1552),MID(D1552,4,LEN(D1552)))))</f>
        <v>Pima</v>
      </c>
      <c r="Q1552">
        <f t="shared" si="125"/>
        <v>24</v>
      </c>
      <c r="R1552">
        <f t="shared" si="126"/>
        <v>43</v>
      </c>
    </row>
    <row r="1553" spans="2:18" x14ac:dyDescent="0.25">
      <c r="B1553" s="1" t="s">
        <v>95</v>
      </c>
      <c r="C1553" s="1" t="s">
        <v>28</v>
      </c>
      <c r="D1553" s="1" t="s">
        <v>357</v>
      </c>
      <c r="E1553" s="1" t="s">
        <v>98</v>
      </c>
      <c r="F1553">
        <v>24</v>
      </c>
      <c r="G1553">
        <v>0.22</v>
      </c>
      <c r="H1553">
        <v>43</v>
      </c>
      <c r="I1553">
        <v>0.22</v>
      </c>
      <c r="K1553">
        <f t="shared" si="122"/>
        <v>36</v>
      </c>
      <c r="L1553">
        <f t="shared" si="123"/>
        <v>55</v>
      </c>
      <c r="M1553" t="str">
        <f>IF(COUNT(FIND({0,1,2,3,4,5,6,7,8,9},IF(ISBLANK(A1553),IF(LEN(TRIM(B1553))&gt;0,TRIM(B1553),TRIM(C1553)),"")))&gt;0,IF(ISBLANK(A1553),IF(LEN(TRIM(B1553))&gt;0,TRIM(B1553),TRIM(C1553)),""),"")</f>
        <v>12</v>
      </c>
      <c r="N1553" t="str">
        <f>IF(COUNT(FIND({0,1,2,3,4,5,6,7,8,9},IF(ISBLANK(A1553),IF(LEN(TRIM(B1553))&gt;0,TRIM(C1553),LEFT(D1553, 4)),"")))&gt;0,IF(ISBLANK(A1553),IF(LEN(TRIM(B1553))&gt;0,TRIM(C1553),LEFT(D1553, 4)),""),"")</f>
        <v>081</v>
      </c>
      <c r="O1553" t="str">
        <f t="shared" si="124"/>
        <v>Fl</v>
      </c>
      <c r="P1553" t="str">
        <f>TRIM(IF(COUNT(FIND({0,1,2,3,4,5,6,7,8,9},B1553))&gt;0,D1553,IF(LEN(TRIM(B1553))&gt;0,CONCATENATE(B1553,C1553,D1553),MID(D1553,4,LEN(D1553)))))</f>
        <v>Manatee</v>
      </c>
      <c r="Q1553">
        <f t="shared" si="125"/>
        <v>24</v>
      </c>
      <c r="R1553">
        <f t="shared" si="126"/>
        <v>43</v>
      </c>
    </row>
    <row r="1554" spans="2:18" x14ac:dyDescent="0.25">
      <c r="B1554" s="1" t="s">
        <v>95</v>
      </c>
      <c r="C1554" s="1" t="s">
        <v>89</v>
      </c>
      <c r="D1554" s="1" t="s">
        <v>328</v>
      </c>
      <c r="E1554" s="1" t="s">
        <v>98</v>
      </c>
      <c r="F1554">
        <v>24</v>
      </c>
      <c r="G1554">
        <v>0.22</v>
      </c>
      <c r="H1554">
        <v>35</v>
      </c>
      <c r="I1554">
        <v>0.18</v>
      </c>
      <c r="K1554">
        <f t="shared" si="122"/>
        <v>36</v>
      </c>
      <c r="L1554">
        <f t="shared" si="123"/>
        <v>55</v>
      </c>
      <c r="M1554" t="str">
        <f>IF(COUNT(FIND({0,1,2,3,4,5,6,7,8,9},IF(ISBLANK(A1554),IF(LEN(TRIM(B1554))&gt;0,TRIM(B1554),TRIM(C1554)),"")))&gt;0,IF(ISBLANK(A1554),IF(LEN(TRIM(B1554))&gt;0,TRIM(B1554),TRIM(C1554)),""),"")</f>
        <v>12</v>
      </c>
      <c r="N1554" t="str">
        <f>IF(COUNT(FIND({0,1,2,3,4,5,6,7,8,9},IF(ISBLANK(A1554),IF(LEN(TRIM(B1554))&gt;0,TRIM(C1554),LEFT(D1554, 4)),"")))&gt;0,IF(ISBLANK(A1554),IF(LEN(TRIM(B1554))&gt;0,TRIM(C1554),LEFT(D1554, 4)),""),"")</f>
        <v>031</v>
      </c>
      <c r="O1554" t="str">
        <f t="shared" si="124"/>
        <v>Fl</v>
      </c>
      <c r="P1554" t="str">
        <f>TRIM(IF(COUNT(FIND({0,1,2,3,4,5,6,7,8,9},B1554))&gt;0,D1554,IF(LEN(TRIM(B1554))&gt;0,CONCATENATE(B1554,C1554,D1554),MID(D1554,4,LEN(D1554)))))</f>
        <v>Duval</v>
      </c>
      <c r="Q1554">
        <f t="shared" si="125"/>
        <v>24</v>
      </c>
      <c r="R1554">
        <f t="shared" si="126"/>
        <v>35</v>
      </c>
    </row>
    <row r="1555" spans="2:18" x14ac:dyDescent="0.25">
      <c r="B1555" s="1" t="s">
        <v>128</v>
      </c>
      <c r="C1555" s="1" t="s">
        <v>111</v>
      </c>
      <c r="D1555" s="1" t="s">
        <v>230</v>
      </c>
      <c r="E1555" s="1" t="s">
        <v>129</v>
      </c>
      <c r="F1555">
        <v>24</v>
      </c>
      <c r="G1555">
        <v>0.22</v>
      </c>
      <c r="H1555">
        <v>43</v>
      </c>
      <c r="I1555">
        <v>0.22</v>
      </c>
      <c r="K1555">
        <f t="shared" si="122"/>
        <v>36</v>
      </c>
      <c r="L1555">
        <f t="shared" si="123"/>
        <v>55</v>
      </c>
      <c r="M1555" t="str">
        <f>IF(COUNT(FIND({0,1,2,3,4,5,6,7,8,9},IF(ISBLANK(A1555),IF(LEN(TRIM(B1555))&gt;0,TRIM(B1555),TRIM(C1555)),"")))&gt;0,IF(ISBLANK(A1555),IF(LEN(TRIM(B1555))&gt;0,TRIM(B1555),TRIM(C1555)),""),"")</f>
        <v>24</v>
      </c>
      <c r="N1555" t="str">
        <f>IF(COUNT(FIND({0,1,2,3,4,5,6,7,8,9},IF(ISBLANK(A1555),IF(LEN(TRIM(B1555))&gt;0,TRIM(C1555),LEFT(D1555, 4)),"")))&gt;0,IF(ISBLANK(A1555),IF(LEN(TRIM(B1555))&gt;0,TRIM(C1555),LEFT(D1555, 4)),""),"")</f>
        <v>033</v>
      </c>
      <c r="O1555" t="str">
        <f t="shared" si="124"/>
        <v>Md</v>
      </c>
      <c r="P1555" t="str">
        <f>TRIM(IF(COUNT(FIND({0,1,2,3,4,5,6,7,8,9},B1555))&gt;0,D1555,IF(LEN(TRIM(B1555))&gt;0,CONCATENATE(B1555,C1555,D1555),MID(D1555,4,LEN(D1555)))))</f>
        <v>Prince George's</v>
      </c>
      <c r="Q1555">
        <f t="shared" si="125"/>
        <v>24</v>
      </c>
      <c r="R1555">
        <f t="shared" si="126"/>
        <v>43</v>
      </c>
    </row>
    <row r="1556" spans="2:18" x14ac:dyDescent="0.25">
      <c r="B1556" s="1" t="s">
        <v>224</v>
      </c>
      <c r="C1556" s="1" t="s">
        <v>225</v>
      </c>
      <c r="D1556" s="1" t="s">
        <v>226</v>
      </c>
      <c r="E1556" s="1" t="s">
        <v>227</v>
      </c>
      <c r="F1556">
        <v>24</v>
      </c>
      <c r="G1556">
        <v>0.22</v>
      </c>
      <c r="H1556">
        <v>42</v>
      </c>
      <c r="I1556">
        <v>0.21</v>
      </c>
      <c r="K1556">
        <f t="shared" si="122"/>
        <v>36</v>
      </c>
      <c r="L1556">
        <f t="shared" si="123"/>
        <v>55</v>
      </c>
      <c r="M1556" t="str">
        <f>IF(COUNT(FIND({0,1,2,3,4,5,6,7,8,9},IF(ISBLANK(A1556),IF(LEN(TRIM(B1556))&gt;0,TRIM(B1556),TRIM(C1556)),"")))&gt;0,IF(ISBLANK(A1556),IF(LEN(TRIM(B1556))&gt;0,TRIM(B1556),TRIM(C1556)),""),"")</f>
        <v>37</v>
      </c>
      <c r="N1556" t="str">
        <f>IF(COUNT(FIND({0,1,2,3,4,5,6,7,8,9},IF(ISBLANK(A1556),IF(LEN(TRIM(B1556))&gt;0,TRIM(C1556),LEFT(D1556, 4)),"")))&gt;0,IF(ISBLANK(A1556),IF(LEN(TRIM(B1556))&gt;0,TRIM(C1556),LEFT(D1556, 4)),""),"")</f>
        <v>133</v>
      </c>
      <c r="O1556" t="str">
        <f t="shared" si="124"/>
        <v>NC</v>
      </c>
      <c r="P1556" t="str">
        <f>TRIM(IF(COUNT(FIND({0,1,2,3,4,5,6,7,8,9},B1556))&gt;0,D1556,IF(LEN(TRIM(B1556))&gt;0,CONCATENATE(B1556,C1556,D1556),MID(D1556,4,LEN(D1556)))))</f>
        <v>Onslow</v>
      </c>
      <c r="Q1556">
        <f t="shared" si="125"/>
        <v>24</v>
      </c>
      <c r="R1556">
        <f t="shared" si="126"/>
        <v>42</v>
      </c>
    </row>
    <row r="1557" spans="2:18" x14ac:dyDescent="0.25">
      <c r="B1557" s="1" t="s">
        <v>128</v>
      </c>
      <c r="C1557" s="1" t="s">
        <v>62</v>
      </c>
      <c r="D1557" s="1" t="s">
        <v>356</v>
      </c>
      <c r="E1557" s="1" t="s">
        <v>129</v>
      </c>
      <c r="F1557">
        <v>24</v>
      </c>
      <c r="G1557">
        <v>0.22</v>
      </c>
      <c r="H1557">
        <v>40</v>
      </c>
      <c r="I1557">
        <v>0.2</v>
      </c>
      <c r="K1557">
        <f t="shared" si="122"/>
        <v>36</v>
      </c>
      <c r="L1557">
        <f t="shared" si="123"/>
        <v>55</v>
      </c>
      <c r="M1557" t="str">
        <f>IF(COUNT(FIND({0,1,2,3,4,5,6,7,8,9},IF(ISBLANK(A1557),IF(LEN(TRIM(B1557))&gt;0,TRIM(B1557),TRIM(C1557)),"")))&gt;0,IF(ISBLANK(A1557),IF(LEN(TRIM(B1557))&gt;0,TRIM(B1557),TRIM(C1557)),""),"")</f>
        <v>24</v>
      </c>
      <c r="N1557" t="str">
        <f>IF(COUNT(FIND({0,1,2,3,4,5,6,7,8,9},IF(ISBLANK(A1557),IF(LEN(TRIM(B1557))&gt;0,TRIM(C1557),LEFT(D1557, 4)),"")))&gt;0,IF(ISBLANK(A1557),IF(LEN(TRIM(B1557))&gt;0,TRIM(C1557),LEFT(D1557, 4)),""),"")</f>
        <v>005</v>
      </c>
      <c r="O1557" t="str">
        <f t="shared" si="124"/>
        <v>Md</v>
      </c>
      <c r="P1557" t="str">
        <f>TRIM(IF(COUNT(FIND({0,1,2,3,4,5,6,7,8,9},B1557))&gt;0,D1557,IF(LEN(TRIM(B1557))&gt;0,CONCATENATE(B1557,C1557,D1557),MID(D1557,4,LEN(D1557)))))</f>
        <v>Baltimore</v>
      </c>
      <c r="Q1557">
        <f t="shared" si="125"/>
        <v>24</v>
      </c>
      <c r="R1557">
        <f t="shared" si="126"/>
        <v>40</v>
      </c>
    </row>
    <row r="1558" spans="2:18" x14ac:dyDescent="0.25">
      <c r="B1558" s="1" t="s">
        <v>84</v>
      </c>
      <c r="C1558" s="1" t="s">
        <v>136</v>
      </c>
      <c r="D1558" s="1" t="s">
        <v>58</v>
      </c>
      <c r="E1558" s="1" t="s">
        <v>86</v>
      </c>
      <c r="F1558">
        <v>24</v>
      </c>
      <c r="G1558">
        <v>0.22</v>
      </c>
      <c r="H1558">
        <v>35</v>
      </c>
      <c r="I1558">
        <v>0.18</v>
      </c>
      <c r="K1558">
        <f t="shared" si="122"/>
        <v>36</v>
      </c>
      <c r="L1558">
        <f t="shared" si="123"/>
        <v>55</v>
      </c>
      <c r="M1558" t="str">
        <f>IF(COUNT(FIND({0,1,2,3,4,5,6,7,8,9},IF(ISBLANK(A1558),IF(LEN(TRIM(B1558))&gt;0,TRIM(B1558),TRIM(C1558)),"")))&gt;0,IF(ISBLANK(A1558),IF(LEN(TRIM(B1558))&gt;0,TRIM(B1558),TRIM(C1558)),""),"")</f>
        <v>34</v>
      </c>
      <c r="N1558" t="str">
        <f>IF(COUNT(FIND({0,1,2,3,4,5,6,7,8,9},IF(ISBLANK(A1558),IF(LEN(TRIM(B1558))&gt;0,TRIM(C1558),LEFT(D1558, 4)),"")))&gt;0,IF(ISBLANK(A1558),IF(LEN(TRIM(B1558))&gt;0,TRIM(C1558),LEFT(D1558, 4)),""),"")</f>
        <v>023</v>
      </c>
      <c r="O1558" t="str">
        <f t="shared" si="124"/>
        <v>NJ</v>
      </c>
      <c r="P1558" t="str">
        <f>TRIM(IF(COUNT(FIND({0,1,2,3,4,5,6,7,8,9},B1558))&gt;0,D1558,IF(LEN(TRIM(B1558))&gt;0,CONCATENATE(B1558,C1558,D1558),MID(D1558,4,LEN(D1558)))))</f>
        <v>Middlesex</v>
      </c>
      <c r="Q1558">
        <f t="shared" si="125"/>
        <v>24</v>
      </c>
      <c r="R1558">
        <f t="shared" si="126"/>
        <v>35</v>
      </c>
    </row>
    <row r="1559" spans="2:18" x14ac:dyDescent="0.25">
      <c r="B1559" s="1" t="s">
        <v>95</v>
      </c>
      <c r="C1559" s="1" t="s">
        <v>121</v>
      </c>
      <c r="D1559" s="1" t="s">
        <v>294</v>
      </c>
      <c r="E1559" s="1" t="s">
        <v>98</v>
      </c>
      <c r="F1559">
        <v>23</v>
      </c>
      <c r="G1559">
        <v>0.21</v>
      </c>
      <c r="H1559">
        <v>40</v>
      </c>
      <c r="I1559">
        <v>0.2</v>
      </c>
      <c r="K1559">
        <f t="shared" si="122"/>
        <v>36</v>
      </c>
      <c r="L1559">
        <f t="shared" si="123"/>
        <v>55</v>
      </c>
      <c r="M1559" t="str">
        <f>IF(COUNT(FIND({0,1,2,3,4,5,6,7,8,9},IF(ISBLANK(A1559),IF(LEN(TRIM(B1559))&gt;0,TRIM(B1559),TRIM(C1559)),"")))&gt;0,IF(ISBLANK(A1559),IF(LEN(TRIM(B1559))&gt;0,TRIM(B1559),TRIM(C1559)),""),"")</f>
        <v>12</v>
      </c>
      <c r="N1559" t="str">
        <f>IF(COUNT(FIND({0,1,2,3,4,5,6,7,8,9},IF(ISBLANK(A1559),IF(LEN(TRIM(B1559))&gt;0,TRIM(C1559),LEFT(D1559, 4)),"")))&gt;0,IF(ISBLANK(A1559),IF(LEN(TRIM(B1559))&gt;0,TRIM(C1559),LEFT(D1559, 4)),""),"")</f>
        <v>101</v>
      </c>
      <c r="O1559" t="str">
        <f t="shared" si="124"/>
        <v>Fl</v>
      </c>
      <c r="P1559" t="str">
        <f>TRIM(IF(COUNT(FIND({0,1,2,3,4,5,6,7,8,9},B1559))&gt;0,D1559,IF(LEN(TRIM(B1559))&gt;0,CONCATENATE(B1559,C1559,D1559),MID(D1559,4,LEN(D1559)))))</f>
        <v>Pasco</v>
      </c>
      <c r="Q1559">
        <f t="shared" si="125"/>
        <v>23</v>
      </c>
      <c r="R1559">
        <f t="shared" si="126"/>
        <v>40</v>
      </c>
    </row>
    <row r="1560" spans="2:18" x14ac:dyDescent="0.25">
      <c r="B1560" s="1" t="s">
        <v>56</v>
      </c>
      <c r="C1560" s="1" t="s">
        <v>126</v>
      </c>
      <c r="D1560" s="1" t="s">
        <v>90</v>
      </c>
      <c r="E1560" s="1" t="s">
        <v>59</v>
      </c>
      <c r="F1560">
        <v>23</v>
      </c>
      <c r="G1560">
        <v>0.21</v>
      </c>
      <c r="H1560">
        <v>40</v>
      </c>
      <c r="I1560">
        <v>0.2</v>
      </c>
      <c r="K1560">
        <f t="shared" si="122"/>
        <v>36</v>
      </c>
      <c r="L1560">
        <f t="shared" si="123"/>
        <v>55</v>
      </c>
      <c r="M1560" t="str">
        <f>IF(COUNT(FIND({0,1,2,3,4,5,6,7,8,9},IF(ISBLANK(A1560),IF(LEN(TRIM(B1560))&gt;0,TRIM(B1560),TRIM(C1560)),"")))&gt;0,IF(ISBLANK(A1560),IF(LEN(TRIM(B1560))&gt;0,TRIM(B1560),TRIM(C1560)),""),"")</f>
        <v>25</v>
      </c>
      <c r="N1560" t="str">
        <f>IF(COUNT(FIND({0,1,2,3,4,5,6,7,8,9},IF(ISBLANK(A1560),IF(LEN(TRIM(B1560))&gt;0,TRIM(C1560),LEFT(D1560, 4)),"")))&gt;0,IF(ISBLANK(A1560),IF(LEN(TRIM(B1560))&gt;0,TRIM(C1560),LEFT(D1560, 4)),""),"")</f>
        <v>009</v>
      </c>
      <c r="O1560" t="str">
        <f t="shared" si="124"/>
        <v>Ma</v>
      </c>
      <c r="P1560" t="str">
        <f>TRIM(IF(COUNT(FIND({0,1,2,3,4,5,6,7,8,9},B1560))&gt;0,D1560,IF(LEN(TRIM(B1560))&gt;0,CONCATENATE(B1560,C1560,D1560),MID(D1560,4,LEN(D1560)))))</f>
        <v>Essex</v>
      </c>
      <c r="Q1560">
        <f t="shared" si="125"/>
        <v>23</v>
      </c>
      <c r="R1560">
        <f t="shared" si="126"/>
        <v>40</v>
      </c>
    </row>
    <row r="1561" spans="2:18" x14ac:dyDescent="0.25">
      <c r="B1561" s="1" t="s">
        <v>175</v>
      </c>
      <c r="C1561" s="1" t="s">
        <v>76</v>
      </c>
      <c r="D1561" s="1" t="s">
        <v>176</v>
      </c>
      <c r="E1561" s="1" t="s">
        <v>177</v>
      </c>
      <c r="F1561">
        <v>23</v>
      </c>
      <c r="G1561">
        <v>0.21</v>
      </c>
      <c r="H1561">
        <v>40</v>
      </c>
      <c r="I1561">
        <v>0.2</v>
      </c>
      <c r="K1561">
        <f t="shared" si="122"/>
        <v>36</v>
      </c>
      <c r="L1561">
        <f t="shared" si="123"/>
        <v>55</v>
      </c>
      <c r="M1561" t="str">
        <f>IF(COUNT(FIND({0,1,2,3,4,5,6,7,8,9},IF(ISBLANK(A1561),IF(LEN(TRIM(B1561))&gt;0,TRIM(B1561),TRIM(C1561)),"")))&gt;0,IF(ISBLANK(A1561),IF(LEN(TRIM(B1561))&gt;0,TRIM(B1561),TRIM(C1561)),""),"")</f>
        <v>15</v>
      </c>
      <c r="N1561" t="str">
        <f>IF(COUNT(FIND({0,1,2,3,4,5,6,7,8,9},IF(ISBLANK(A1561),IF(LEN(TRIM(B1561))&gt;0,TRIM(C1561),LEFT(D1561, 4)),"")))&gt;0,IF(ISBLANK(A1561),IF(LEN(TRIM(B1561))&gt;0,TRIM(C1561),LEFT(D1561, 4)),""),"")</f>
        <v>003</v>
      </c>
      <c r="O1561" t="str">
        <f t="shared" si="124"/>
        <v>Hi</v>
      </c>
      <c r="P1561" t="str">
        <f>TRIM(IF(COUNT(FIND({0,1,2,3,4,5,6,7,8,9},B1561))&gt;0,D1561,IF(LEN(TRIM(B1561))&gt;0,CONCATENATE(B1561,C1561,D1561),MID(D1561,4,LEN(D1561)))))</f>
        <v>Honolulu</v>
      </c>
      <c r="Q1561">
        <f t="shared" si="125"/>
        <v>23</v>
      </c>
      <c r="R1561">
        <f t="shared" si="126"/>
        <v>40</v>
      </c>
    </row>
    <row r="1562" spans="2:18" x14ac:dyDescent="0.25">
      <c r="B1562" s="1" t="s">
        <v>13</v>
      </c>
      <c r="C1562" s="1" t="s">
        <v>14</v>
      </c>
      <c r="D1562" s="1" t="s">
        <v>15</v>
      </c>
      <c r="E1562" s="1" t="s">
        <v>12</v>
      </c>
      <c r="F1562">
        <v>23</v>
      </c>
      <c r="G1562">
        <v>0.21</v>
      </c>
      <c r="H1562">
        <v>37</v>
      </c>
      <c r="I1562">
        <v>0.19</v>
      </c>
      <c r="K1562">
        <f t="shared" si="122"/>
        <v>36</v>
      </c>
      <c r="L1562">
        <f t="shared" si="123"/>
        <v>55</v>
      </c>
      <c r="M1562" t="str">
        <f>IF(COUNT(FIND({0,1,2,3,4,5,6,7,8,9},IF(ISBLANK(A1562),IF(LEN(TRIM(B1562))&gt;0,TRIM(B1562),TRIM(C1562)),"")))&gt;0,IF(ISBLANK(A1562),IF(LEN(TRIM(B1562))&gt;0,TRIM(B1562),TRIM(C1562)),""),"")</f>
        <v>36</v>
      </c>
      <c r="N1562" t="str">
        <f>IF(COUNT(FIND({0,1,2,3,4,5,6,7,8,9},IF(ISBLANK(A1562),IF(LEN(TRIM(B1562))&gt;0,TRIM(C1562),LEFT(D1562, 4)),"")))&gt;0,IF(ISBLANK(A1562),IF(LEN(TRIM(B1562))&gt;0,TRIM(C1562),LEFT(D1562, 4)),""),"")</f>
        <v>083</v>
      </c>
      <c r="O1562" t="str">
        <f t="shared" si="124"/>
        <v>NY</v>
      </c>
      <c r="P1562" t="str">
        <f>TRIM(IF(COUNT(FIND({0,1,2,3,4,5,6,7,8,9},B1562))&gt;0,D1562,IF(LEN(TRIM(B1562))&gt;0,CONCATENATE(B1562,C1562,D1562),MID(D1562,4,LEN(D1562)))))</f>
        <v>Rensselaer</v>
      </c>
      <c r="Q1562">
        <f t="shared" si="125"/>
        <v>23</v>
      </c>
      <c r="R1562">
        <f t="shared" si="126"/>
        <v>37</v>
      </c>
    </row>
    <row r="1563" spans="2:18" x14ac:dyDescent="0.25">
      <c r="B1563" s="1" t="s">
        <v>325</v>
      </c>
      <c r="C1563" s="1" t="s">
        <v>76</v>
      </c>
      <c r="D1563" s="1" t="s">
        <v>326</v>
      </c>
      <c r="E1563" s="1" t="s">
        <v>327</v>
      </c>
      <c r="F1563">
        <v>22</v>
      </c>
      <c r="G1563">
        <v>0.2</v>
      </c>
      <c r="H1563">
        <v>41</v>
      </c>
      <c r="I1563">
        <v>0.21</v>
      </c>
      <c r="K1563">
        <f t="shared" si="122"/>
        <v>36</v>
      </c>
      <c r="L1563">
        <f t="shared" si="123"/>
        <v>55</v>
      </c>
      <c r="M1563" t="str">
        <f>IF(COUNT(FIND({0,1,2,3,4,5,6,7,8,9},IF(ISBLANK(A1563),IF(LEN(TRIM(B1563))&gt;0,TRIM(B1563),TRIM(C1563)),"")))&gt;0,IF(ISBLANK(A1563),IF(LEN(TRIM(B1563))&gt;0,TRIM(B1563),TRIM(C1563)),""),"")</f>
        <v>10</v>
      </c>
      <c r="N1563" t="str">
        <f>IF(COUNT(FIND({0,1,2,3,4,5,6,7,8,9},IF(ISBLANK(A1563),IF(LEN(TRIM(B1563))&gt;0,TRIM(C1563),LEFT(D1563, 4)),"")))&gt;0,IF(ISBLANK(A1563),IF(LEN(TRIM(B1563))&gt;0,TRIM(C1563),LEFT(D1563, 4)),""),"")</f>
        <v>003</v>
      </c>
      <c r="O1563" t="str">
        <f t="shared" si="124"/>
        <v>De</v>
      </c>
      <c r="P1563" t="str">
        <f>TRIM(IF(COUNT(FIND({0,1,2,3,4,5,6,7,8,9},B1563))&gt;0,D1563,IF(LEN(TRIM(B1563))&gt;0,CONCATENATE(B1563,C1563,D1563),MID(D1563,4,LEN(D1563)))))</f>
        <v>New Castle</v>
      </c>
      <c r="Q1563">
        <f t="shared" si="125"/>
        <v>22</v>
      </c>
      <c r="R1563">
        <f t="shared" si="126"/>
        <v>41</v>
      </c>
    </row>
    <row r="1564" spans="2:18" x14ac:dyDescent="0.25">
      <c r="B1564" s="1" t="s">
        <v>159</v>
      </c>
      <c r="C1564" s="1" t="s">
        <v>259</v>
      </c>
      <c r="D1564" s="1" t="s">
        <v>260</v>
      </c>
      <c r="E1564" s="1" t="s">
        <v>161</v>
      </c>
      <c r="F1564">
        <v>22</v>
      </c>
      <c r="G1564">
        <v>0.2</v>
      </c>
      <c r="H1564">
        <v>37</v>
      </c>
      <c r="I1564">
        <v>0.19</v>
      </c>
      <c r="K1564">
        <f t="shared" si="122"/>
        <v>36</v>
      </c>
      <c r="L1564">
        <f t="shared" si="123"/>
        <v>55</v>
      </c>
      <c r="M1564" t="str">
        <f>IF(COUNT(FIND({0,1,2,3,4,5,6,7,8,9},IF(ISBLANK(A1564),IF(LEN(TRIM(B1564))&gt;0,TRIM(B1564),TRIM(C1564)),"")))&gt;0,IF(ISBLANK(A1564),IF(LEN(TRIM(B1564))&gt;0,TRIM(B1564),TRIM(C1564)),""),"")</f>
        <v>51</v>
      </c>
      <c r="N1564" t="str">
        <f>IF(COUNT(FIND({0,1,2,3,4,5,6,7,8,9},IF(ISBLANK(A1564),IF(LEN(TRIM(B1564))&gt;0,TRIM(C1564),LEFT(D1564, 4)),"")))&gt;0,IF(ISBLANK(A1564),IF(LEN(TRIM(B1564))&gt;0,TRIM(C1564),LEFT(D1564, 4)),""),"")</f>
        <v>810</v>
      </c>
      <c r="O1564" t="str">
        <f t="shared" si="124"/>
        <v>Va</v>
      </c>
      <c r="P1564" t="str">
        <f>TRIM(IF(COUNT(FIND({0,1,2,3,4,5,6,7,8,9},B1564))&gt;0,D1564,IF(LEN(TRIM(B1564))&gt;0,CONCATENATE(B1564,C1564,D1564),MID(D1564,4,LEN(D1564)))))</f>
        <v>Virginia Beach city</v>
      </c>
      <c r="Q1564">
        <f t="shared" si="125"/>
        <v>22</v>
      </c>
      <c r="R1564">
        <f t="shared" si="126"/>
        <v>37</v>
      </c>
    </row>
    <row r="1565" spans="2:18" x14ac:dyDescent="0.25">
      <c r="B1565" s="1" t="s">
        <v>95</v>
      </c>
      <c r="C1565" s="1" t="s">
        <v>140</v>
      </c>
      <c r="D1565" s="1" t="s">
        <v>579</v>
      </c>
      <c r="E1565" s="1" t="s">
        <v>98</v>
      </c>
      <c r="F1565">
        <v>22</v>
      </c>
      <c r="G1565">
        <v>0.2</v>
      </c>
      <c r="H1565">
        <v>43</v>
      </c>
      <c r="I1565">
        <v>0.22</v>
      </c>
      <c r="K1565">
        <f t="shared" si="122"/>
        <v>36</v>
      </c>
      <c r="L1565">
        <f t="shared" si="123"/>
        <v>55</v>
      </c>
      <c r="M1565" t="str">
        <f>IF(COUNT(FIND({0,1,2,3,4,5,6,7,8,9},IF(ISBLANK(A1565),IF(LEN(TRIM(B1565))&gt;0,TRIM(B1565),TRIM(C1565)),"")))&gt;0,IF(ISBLANK(A1565),IF(LEN(TRIM(B1565))&gt;0,TRIM(B1565),TRIM(C1565)),""),"")</f>
        <v>12</v>
      </c>
      <c r="N1565" t="str">
        <f>IF(COUNT(FIND({0,1,2,3,4,5,6,7,8,9},IF(ISBLANK(A1565),IF(LEN(TRIM(B1565))&gt;0,TRIM(C1565),LEFT(D1565, 4)),"")))&gt;0,IF(ISBLANK(A1565),IF(LEN(TRIM(B1565))&gt;0,TRIM(C1565),LEFT(D1565, 4)),""),"")</f>
        <v>015</v>
      </c>
      <c r="O1565" t="str">
        <f t="shared" si="124"/>
        <v>Fl</v>
      </c>
      <c r="P1565" t="str">
        <f>TRIM(IF(COUNT(FIND({0,1,2,3,4,5,6,7,8,9},B1565))&gt;0,D1565,IF(LEN(TRIM(B1565))&gt;0,CONCATENATE(B1565,C1565,D1565),MID(D1565,4,LEN(D1565)))))</f>
        <v>Charlotte</v>
      </c>
      <c r="Q1565">
        <f t="shared" si="125"/>
        <v>22</v>
      </c>
      <c r="R1565">
        <f t="shared" si="126"/>
        <v>43</v>
      </c>
    </row>
    <row r="1566" spans="2:18" x14ac:dyDescent="0.25">
      <c r="B1566" s="1" t="s">
        <v>315</v>
      </c>
      <c r="C1566" s="1" t="s">
        <v>89</v>
      </c>
      <c r="D1566" s="1" t="s">
        <v>355</v>
      </c>
      <c r="E1566" s="1" t="s">
        <v>317</v>
      </c>
      <c r="F1566">
        <v>22</v>
      </c>
      <c r="G1566">
        <v>0.2</v>
      </c>
      <c r="H1566">
        <v>30</v>
      </c>
      <c r="I1566">
        <v>0.15</v>
      </c>
      <c r="K1566">
        <f t="shared" si="122"/>
        <v>36</v>
      </c>
      <c r="L1566">
        <f t="shared" si="123"/>
        <v>55</v>
      </c>
      <c r="M1566" t="str">
        <f>IF(COUNT(FIND({0,1,2,3,4,5,6,7,8,9},IF(ISBLANK(A1566),IF(LEN(TRIM(B1566))&gt;0,TRIM(B1566),TRIM(C1566)),"")))&gt;0,IF(ISBLANK(A1566),IF(LEN(TRIM(B1566))&gt;0,TRIM(B1566),TRIM(C1566)),""),"")</f>
        <v>08</v>
      </c>
      <c r="N1566" t="str">
        <f>IF(COUNT(FIND({0,1,2,3,4,5,6,7,8,9},IF(ISBLANK(A1566),IF(LEN(TRIM(B1566))&gt;0,TRIM(C1566),LEFT(D1566, 4)),"")))&gt;0,IF(ISBLANK(A1566),IF(LEN(TRIM(B1566))&gt;0,TRIM(C1566),LEFT(D1566, 4)),""),"")</f>
        <v>031</v>
      </c>
      <c r="O1566" t="str">
        <f t="shared" si="124"/>
        <v>Co</v>
      </c>
      <c r="P1566" t="str">
        <f>TRIM(IF(COUNT(FIND({0,1,2,3,4,5,6,7,8,9},B1566))&gt;0,D1566,IF(LEN(TRIM(B1566))&gt;0,CONCATENATE(B1566,C1566,D1566),MID(D1566,4,LEN(D1566)))))</f>
        <v>Denver</v>
      </c>
      <c r="Q1566">
        <f t="shared" si="125"/>
        <v>22</v>
      </c>
      <c r="R1566">
        <f t="shared" si="126"/>
        <v>30</v>
      </c>
    </row>
    <row r="1567" spans="2:18" x14ac:dyDescent="0.25">
      <c r="B1567" s="1" t="s">
        <v>241</v>
      </c>
      <c r="C1567" s="1" t="s">
        <v>52</v>
      </c>
      <c r="D1567" s="1" t="s">
        <v>67</v>
      </c>
      <c r="E1567" s="1" t="s">
        <v>243</v>
      </c>
      <c r="F1567">
        <v>22</v>
      </c>
      <c r="G1567">
        <v>0.2</v>
      </c>
      <c r="H1567">
        <v>38</v>
      </c>
      <c r="I1567">
        <v>0.19</v>
      </c>
      <c r="K1567">
        <f t="shared" si="122"/>
        <v>36</v>
      </c>
      <c r="L1567">
        <f t="shared" si="123"/>
        <v>55</v>
      </c>
      <c r="M1567" t="str">
        <f>IF(COUNT(FIND({0,1,2,3,4,5,6,7,8,9},IF(ISBLANK(A1567),IF(LEN(TRIM(B1567))&gt;0,TRIM(B1567),TRIM(C1567)),"")))&gt;0,IF(ISBLANK(A1567),IF(LEN(TRIM(B1567))&gt;0,TRIM(B1567),TRIM(C1567)),""),"")</f>
        <v>39</v>
      </c>
      <c r="N1567" t="str">
        <f>IF(COUNT(FIND({0,1,2,3,4,5,6,7,8,9},IF(ISBLANK(A1567),IF(LEN(TRIM(B1567))&gt;0,TRIM(C1567),LEFT(D1567, 4)),"")))&gt;0,IF(ISBLANK(A1567),IF(LEN(TRIM(B1567))&gt;0,TRIM(C1567),LEFT(D1567, 4)),""),"")</f>
        <v>113</v>
      </c>
      <c r="O1567" t="str">
        <f t="shared" si="124"/>
        <v>Oh</v>
      </c>
      <c r="P1567" t="str">
        <f>TRIM(IF(COUNT(FIND({0,1,2,3,4,5,6,7,8,9},B1567))&gt;0,D1567,IF(LEN(TRIM(B1567))&gt;0,CONCATENATE(B1567,C1567,D1567),MID(D1567,4,LEN(D1567)))))</f>
        <v>Montgomery</v>
      </c>
      <c r="Q1567">
        <f t="shared" si="125"/>
        <v>22</v>
      </c>
      <c r="R1567">
        <f t="shared" si="126"/>
        <v>38</v>
      </c>
    </row>
    <row r="1568" spans="2:18" x14ac:dyDescent="0.25">
      <c r="B1568" s="1" t="s">
        <v>156</v>
      </c>
      <c r="C1568" s="1" t="s">
        <v>68</v>
      </c>
      <c r="D1568" s="1" t="s">
        <v>157</v>
      </c>
      <c r="E1568" s="1" t="s">
        <v>158</v>
      </c>
      <c r="F1568">
        <v>21</v>
      </c>
      <c r="G1568">
        <v>0.19</v>
      </c>
      <c r="H1568">
        <v>34</v>
      </c>
      <c r="I1568">
        <v>0.17</v>
      </c>
      <c r="K1568">
        <f t="shared" si="122"/>
        <v>36</v>
      </c>
      <c r="L1568">
        <f t="shared" si="123"/>
        <v>55</v>
      </c>
      <c r="M1568" t="str">
        <f>IF(COUNT(FIND({0,1,2,3,4,5,6,7,8,9},IF(ISBLANK(A1568),IF(LEN(TRIM(B1568))&gt;0,TRIM(B1568),TRIM(C1568)),"")))&gt;0,IF(ISBLANK(A1568),IF(LEN(TRIM(B1568))&gt;0,TRIM(B1568),TRIM(C1568)),""),"")</f>
        <v>44</v>
      </c>
      <c r="N1568" t="str">
        <f>IF(COUNT(FIND({0,1,2,3,4,5,6,7,8,9},IF(ISBLANK(A1568),IF(LEN(TRIM(B1568))&gt;0,TRIM(C1568),LEFT(D1568, 4)),"")))&gt;0,IF(ISBLANK(A1568),IF(LEN(TRIM(B1568))&gt;0,TRIM(C1568),LEFT(D1568, 4)),""),"")</f>
        <v>007</v>
      </c>
      <c r="O1568" t="str">
        <f t="shared" si="124"/>
        <v>RI</v>
      </c>
      <c r="P1568" t="str">
        <f>TRIM(IF(COUNT(FIND({0,1,2,3,4,5,6,7,8,9},B1568))&gt;0,D1568,IF(LEN(TRIM(B1568))&gt;0,CONCATENATE(B1568,C1568,D1568),MID(D1568,4,LEN(D1568)))))</f>
        <v>Providence</v>
      </c>
      <c r="Q1568">
        <f t="shared" si="125"/>
        <v>21</v>
      </c>
      <c r="R1568">
        <f t="shared" si="126"/>
        <v>34</v>
      </c>
    </row>
    <row r="1569" spans="2:18" x14ac:dyDescent="0.25">
      <c r="B1569" s="1" t="s">
        <v>224</v>
      </c>
      <c r="C1569" s="1" t="s">
        <v>26</v>
      </c>
      <c r="D1569" s="1" t="s">
        <v>523</v>
      </c>
      <c r="E1569" s="1" t="s">
        <v>227</v>
      </c>
      <c r="F1569">
        <v>21</v>
      </c>
      <c r="G1569">
        <v>0.19</v>
      </c>
      <c r="H1569">
        <v>46</v>
      </c>
      <c r="I1569">
        <v>0.23</v>
      </c>
      <c r="K1569">
        <f t="shared" si="122"/>
        <v>36</v>
      </c>
      <c r="L1569">
        <f t="shared" si="123"/>
        <v>55</v>
      </c>
      <c r="M1569" t="str">
        <f>IF(COUNT(FIND({0,1,2,3,4,5,6,7,8,9},IF(ISBLANK(A1569),IF(LEN(TRIM(B1569))&gt;0,TRIM(B1569),TRIM(C1569)),"")))&gt;0,IF(ISBLANK(A1569),IF(LEN(TRIM(B1569))&gt;0,TRIM(B1569),TRIM(C1569)),""),"")</f>
        <v>37</v>
      </c>
      <c r="N1569" t="str">
        <f>IF(COUNT(FIND({0,1,2,3,4,5,6,7,8,9},IF(ISBLANK(A1569),IF(LEN(TRIM(B1569))&gt;0,TRIM(C1569),LEFT(D1569, 4)),"")))&gt;0,IF(ISBLANK(A1569),IF(LEN(TRIM(B1569))&gt;0,TRIM(C1569),LEFT(D1569, 4)),""),"")</f>
        <v>067</v>
      </c>
      <c r="O1569" t="str">
        <f t="shared" si="124"/>
        <v>NC</v>
      </c>
      <c r="P1569" t="str">
        <f>TRIM(IF(COUNT(FIND({0,1,2,3,4,5,6,7,8,9},B1569))&gt;0,D1569,IF(LEN(TRIM(B1569))&gt;0,CONCATENATE(B1569,C1569,D1569),MID(D1569,4,LEN(D1569)))))</f>
        <v>Forsyth</v>
      </c>
      <c r="Q1569">
        <f t="shared" si="125"/>
        <v>21</v>
      </c>
      <c r="R1569">
        <f t="shared" si="126"/>
        <v>46</v>
      </c>
    </row>
    <row r="1570" spans="2:18" x14ac:dyDescent="0.25">
      <c r="B1570" s="1" t="s">
        <v>251</v>
      </c>
      <c r="C1570" s="1" t="s">
        <v>445</v>
      </c>
      <c r="D1570" s="1" t="s">
        <v>446</v>
      </c>
      <c r="E1570" s="1" t="s">
        <v>253</v>
      </c>
      <c r="F1570">
        <v>21</v>
      </c>
      <c r="G1570">
        <v>0.19</v>
      </c>
      <c r="H1570">
        <v>34</v>
      </c>
      <c r="I1570">
        <v>0.17</v>
      </c>
      <c r="K1570">
        <f t="shared" si="122"/>
        <v>36</v>
      </c>
      <c r="L1570">
        <f t="shared" si="123"/>
        <v>55</v>
      </c>
      <c r="M1570" t="str">
        <f>IF(COUNT(FIND({0,1,2,3,4,5,6,7,8,9},IF(ISBLANK(A1570),IF(LEN(TRIM(B1570))&gt;0,TRIM(B1570),TRIM(C1570)),"")))&gt;0,IF(ISBLANK(A1570),IF(LEN(TRIM(B1570))&gt;0,TRIM(B1570),TRIM(C1570)),""),"")</f>
        <v>26</v>
      </c>
      <c r="N1570" t="str">
        <f>IF(COUNT(FIND({0,1,2,3,4,5,6,7,8,9},IF(ISBLANK(A1570),IF(LEN(TRIM(B1570))&gt;0,TRIM(C1570),LEFT(D1570, 4)),"")))&gt;0,IF(ISBLANK(A1570),IF(LEN(TRIM(B1570))&gt;0,TRIM(C1570),LEFT(D1570, 4)),""),"")</f>
        <v>161</v>
      </c>
      <c r="O1570" t="str">
        <f t="shared" si="124"/>
        <v>Mi</v>
      </c>
      <c r="P1570" t="str">
        <f>TRIM(IF(COUNT(FIND({0,1,2,3,4,5,6,7,8,9},B1570))&gt;0,D1570,IF(LEN(TRIM(B1570))&gt;0,CONCATENATE(B1570,C1570,D1570),MID(D1570,4,LEN(D1570)))))</f>
        <v>Washtenaw</v>
      </c>
      <c r="Q1570">
        <f t="shared" si="125"/>
        <v>21</v>
      </c>
      <c r="R1570">
        <f t="shared" si="126"/>
        <v>34</v>
      </c>
    </row>
    <row r="1571" spans="2:18" x14ac:dyDescent="0.25">
      <c r="B1571" s="1" t="s">
        <v>165</v>
      </c>
      <c r="C1571" s="1" t="s">
        <v>333</v>
      </c>
      <c r="D1571" s="1" t="s">
        <v>334</v>
      </c>
      <c r="E1571" s="1" t="s">
        <v>168</v>
      </c>
      <c r="F1571">
        <v>20</v>
      </c>
      <c r="G1571">
        <v>0.18</v>
      </c>
      <c r="H1571">
        <v>48</v>
      </c>
      <c r="I1571">
        <v>0.24</v>
      </c>
      <c r="K1571">
        <f t="shared" si="122"/>
        <v>36</v>
      </c>
      <c r="L1571">
        <f t="shared" si="123"/>
        <v>55</v>
      </c>
      <c r="M1571" t="str">
        <f>IF(COUNT(FIND({0,1,2,3,4,5,6,7,8,9},IF(ISBLANK(A1571),IF(LEN(TRIM(B1571))&gt;0,TRIM(B1571),TRIM(C1571)),"")))&gt;0,IF(ISBLANK(A1571),IF(LEN(TRIM(B1571))&gt;0,TRIM(B1571),TRIM(C1571)),""),"")</f>
        <v>48</v>
      </c>
      <c r="N1571" t="str">
        <f>IF(COUNT(FIND({0,1,2,3,4,5,6,7,8,9},IF(ISBLANK(A1571),IF(LEN(TRIM(B1571))&gt;0,TRIM(C1571),LEFT(D1571, 4)),"")))&gt;0,IF(ISBLANK(A1571),IF(LEN(TRIM(B1571))&gt;0,TRIM(C1571),LEFT(D1571, 4)),""),"")</f>
        <v>439</v>
      </c>
      <c r="O1571" t="str">
        <f t="shared" si="124"/>
        <v>Tx</v>
      </c>
      <c r="P1571" t="str">
        <f>TRIM(IF(COUNT(FIND({0,1,2,3,4,5,6,7,8,9},B1571))&gt;0,D1571,IF(LEN(TRIM(B1571))&gt;0,CONCATENATE(B1571,C1571,D1571),MID(D1571,4,LEN(D1571)))))</f>
        <v>Tarrant</v>
      </c>
      <c r="Q1571">
        <f t="shared" si="125"/>
        <v>20</v>
      </c>
      <c r="R1571">
        <f t="shared" si="126"/>
        <v>48</v>
      </c>
    </row>
    <row r="1572" spans="2:18" x14ac:dyDescent="0.25">
      <c r="B1572" s="1" t="s">
        <v>241</v>
      </c>
      <c r="C1572" s="1" t="s">
        <v>30</v>
      </c>
      <c r="D1572" s="1" t="s">
        <v>329</v>
      </c>
      <c r="E1572" s="1" t="s">
        <v>243</v>
      </c>
      <c r="F1572">
        <v>20</v>
      </c>
      <c r="G1572">
        <v>0.18</v>
      </c>
      <c r="H1572">
        <v>31</v>
      </c>
      <c r="I1572">
        <v>0.16</v>
      </c>
      <c r="K1572">
        <f t="shared" si="122"/>
        <v>36</v>
      </c>
      <c r="L1572">
        <f t="shared" si="123"/>
        <v>55</v>
      </c>
      <c r="M1572" t="str">
        <f>IF(COUNT(FIND({0,1,2,3,4,5,6,7,8,9},IF(ISBLANK(A1572),IF(LEN(TRIM(B1572))&gt;0,TRIM(B1572),TRIM(C1572)),"")))&gt;0,IF(ISBLANK(A1572),IF(LEN(TRIM(B1572))&gt;0,TRIM(B1572),TRIM(C1572)),""),"")</f>
        <v>39</v>
      </c>
      <c r="N1572" t="str">
        <f>IF(COUNT(FIND({0,1,2,3,4,5,6,7,8,9},IF(ISBLANK(A1572),IF(LEN(TRIM(B1572))&gt;0,TRIM(C1572),LEFT(D1572, 4)),"")))&gt;0,IF(ISBLANK(A1572),IF(LEN(TRIM(B1572))&gt;0,TRIM(C1572),LEFT(D1572, 4)),""),"")</f>
        <v>061</v>
      </c>
      <c r="O1572" t="str">
        <f t="shared" si="124"/>
        <v>Oh</v>
      </c>
      <c r="P1572" t="str">
        <f>TRIM(IF(COUNT(FIND({0,1,2,3,4,5,6,7,8,9},B1572))&gt;0,D1572,IF(LEN(TRIM(B1572))&gt;0,CONCATENATE(B1572,C1572,D1572),MID(D1572,4,LEN(D1572)))))</f>
        <v>Hamilton</v>
      </c>
      <c r="Q1572">
        <f t="shared" si="125"/>
        <v>20</v>
      </c>
      <c r="R1572">
        <f t="shared" si="126"/>
        <v>31</v>
      </c>
    </row>
    <row r="1573" spans="2:18" x14ac:dyDescent="0.25">
      <c r="B1573" s="1" t="s">
        <v>120</v>
      </c>
      <c r="C1573" s="1" t="s">
        <v>293</v>
      </c>
      <c r="D1573" s="1" t="s">
        <v>49</v>
      </c>
      <c r="E1573" s="1" t="s">
        <v>123</v>
      </c>
      <c r="F1573">
        <v>20</v>
      </c>
      <c r="G1573">
        <v>0.18</v>
      </c>
      <c r="H1573">
        <v>31</v>
      </c>
      <c r="I1573">
        <v>0.16</v>
      </c>
      <c r="K1573">
        <f t="shared" si="122"/>
        <v>36</v>
      </c>
      <c r="L1573">
        <f t="shared" si="123"/>
        <v>55</v>
      </c>
      <c r="M1573" t="str">
        <f>IF(COUNT(FIND({0,1,2,3,4,5,6,7,8,9},IF(ISBLANK(A1573),IF(LEN(TRIM(B1573))&gt;0,TRIM(B1573),TRIM(C1573)),"")))&gt;0,IF(ISBLANK(A1573),IF(LEN(TRIM(B1573))&gt;0,TRIM(B1573),TRIM(C1573)),""),"")</f>
        <v>42</v>
      </c>
      <c r="N1573" t="str">
        <f>IF(COUNT(FIND({0,1,2,3,4,5,6,7,8,9},IF(ISBLANK(A1573),IF(LEN(TRIM(B1573))&gt;0,TRIM(C1573),LEFT(D1573, 4)),"")))&gt;0,IF(ISBLANK(A1573),IF(LEN(TRIM(B1573))&gt;0,TRIM(C1573),LEFT(D1573, 4)),""),"")</f>
        <v>049</v>
      </c>
      <c r="O1573" t="str">
        <f t="shared" si="124"/>
        <v>Pa</v>
      </c>
      <c r="P1573" t="str">
        <f>TRIM(IF(COUNT(FIND({0,1,2,3,4,5,6,7,8,9},B1573))&gt;0,D1573,IF(LEN(TRIM(B1573))&gt;0,CONCATENATE(B1573,C1573,D1573),MID(D1573,4,LEN(D1573)))))</f>
        <v>Erie</v>
      </c>
      <c r="Q1573">
        <f t="shared" si="125"/>
        <v>20</v>
      </c>
      <c r="R1573">
        <f t="shared" si="126"/>
        <v>31</v>
      </c>
    </row>
    <row r="1574" spans="2:18" x14ac:dyDescent="0.25">
      <c r="B1574" s="1" t="s">
        <v>84</v>
      </c>
      <c r="C1574" s="1" t="s">
        <v>83</v>
      </c>
      <c r="D1574" s="1" t="s">
        <v>228</v>
      </c>
      <c r="E1574" s="1" t="s">
        <v>86</v>
      </c>
      <c r="F1574">
        <v>20</v>
      </c>
      <c r="G1574">
        <v>0.18</v>
      </c>
      <c r="H1574">
        <v>34</v>
      </c>
      <c r="I1574">
        <v>0.17</v>
      </c>
      <c r="K1574">
        <f t="shared" si="122"/>
        <v>36</v>
      </c>
      <c r="L1574">
        <f t="shared" si="123"/>
        <v>55</v>
      </c>
      <c r="M1574" t="str">
        <f>IF(COUNT(FIND({0,1,2,3,4,5,6,7,8,9},IF(ISBLANK(A1574),IF(LEN(TRIM(B1574))&gt;0,TRIM(B1574),TRIM(C1574)),"")))&gt;0,IF(ISBLANK(A1574),IF(LEN(TRIM(B1574))&gt;0,TRIM(B1574),TRIM(C1574)),""),"")</f>
        <v>34</v>
      </c>
      <c r="N1574" t="str">
        <f>IF(COUNT(FIND({0,1,2,3,4,5,6,7,8,9},IF(ISBLANK(A1574),IF(LEN(TRIM(B1574))&gt;0,TRIM(C1574),LEFT(D1574, 4)),"")))&gt;0,IF(ISBLANK(A1574),IF(LEN(TRIM(B1574))&gt;0,TRIM(C1574),LEFT(D1574, 4)),""),"")</f>
        <v>025</v>
      </c>
      <c r="O1574" t="str">
        <f t="shared" si="124"/>
        <v>NJ</v>
      </c>
      <c r="P1574" t="str">
        <f>TRIM(IF(COUNT(FIND({0,1,2,3,4,5,6,7,8,9},B1574))&gt;0,D1574,IF(LEN(TRIM(B1574))&gt;0,CONCATENATE(B1574,C1574,D1574),MID(D1574,4,LEN(D1574)))))</f>
        <v>Monmouth</v>
      </c>
      <c r="Q1574">
        <f t="shared" si="125"/>
        <v>20</v>
      </c>
      <c r="R1574">
        <f t="shared" si="126"/>
        <v>34</v>
      </c>
    </row>
    <row r="1575" spans="2:18" x14ac:dyDescent="0.25">
      <c r="B1575" s="1" t="s">
        <v>251</v>
      </c>
      <c r="C1575" s="1" t="s">
        <v>252</v>
      </c>
      <c r="D1575" s="1" t="s">
        <v>173</v>
      </c>
      <c r="E1575" s="1" t="s">
        <v>253</v>
      </c>
      <c r="F1575">
        <v>20</v>
      </c>
      <c r="G1575">
        <v>0.18</v>
      </c>
      <c r="H1575">
        <v>43</v>
      </c>
      <c r="I1575">
        <v>0.22</v>
      </c>
      <c r="K1575">
        <f t="shared" si="122"/>
        <v>36</v>
      </c>
      <c r="L1575">
        <f t="shared" si="123"/>
        <v>55</v>
      </c>
      <c r="M1575" t="str">
        <f>IF(COUNT(FIND({0,1,2,3,4,5,6,7,8,9},IF(ISBLANK(A1575),IF(LEN(TRIM(B1575))&gt;0,TRIM(B1575),TRIM(C1575)),"")))&gt;0,IF(ISBLANK(A1575),IF(LEN(TRIM(B1575))&gt;0,TRIM(B1575),TRIM(C1575)),""),"")</f>
        <v>26</v>
      </c>
      <c r="N1575" t="str">
        <f>IF(COUNT(FIND({0,1,2,3,4,5,6,7,8,9},IF(ISBLANK(A1575),IF(LEN(TRIM(B1575))&gt;0,TRIM(C1575),LEFT(D1575, 4)),"")))&gt;0,IF(ISBLANK(A1575),IF(LEN(TRIM(B1575))&gt;0,TRIM(C1575),LEFT(D1575, 4)),""),"")</f>
        <v>163</v>
      </c>
      <c r="O1575" t="str">
        <f t="shared" si="124"/>
        <v>Mi</v>
      </c>
      <c r="P1575" t="str">
        <f>TRIM(IF(COUNT(FIND({0,1,2,3,4,5,6,7,8,9},B1575))&gt;0,D1575,IF(LEN(TRIM(B1575))&gt;0,CONCATENATE(B1575,C1575,D1575),MID(D1575,4,LEN(D1575)))))</f>
        <v>Wayne</v>
      </c>
      <c r="Q1575">
        <f t="shared" si="125"/>
        <v>20</v>
      </c>
      <c r="R1575">
        <f t="shared" si="126"/>
        <v>43</v>
      </c>
    </row>
    <row r="1576" spans="2:18" x14ac:dyDescent="0.25">
      <c r="B1576" s="1" t="s">
        <v>99</v>
      </c>
      <c r="C1576" s="1" t="s">
        <v>113</v>
      </c>
      <c r="D1576" s="1" t="s">
        <v>366</v>
      </c>
      <c r="E1576" s="1" t="s">
        <v>102</v>
      </c>
      <c r="F1576">
        <v>20</v>
      </c>
      <c r="G1576">
        <v>0.18</v>
      </c>
      <c r="H1576">
        <v>32</v>
      </c>
      <c r="I1576">
        <v>0.16</v>
      </c>
      <c r="K1576">
        <f t="shared" si="122"/>
        <v>36</v>
      </c>
      <c r="L1576">
        <f t="shared" si="123"/>
        <v>55</v>
      </c>
      <c r="M1576" t="str">
        <f>IF(COUNT(FIND({0,1,2,3,4,5,6,7,8,9},IF(ISBLANK(A1576),IF(LEN(TRIM(B1576))&gt;0,TRIM(B1576),TRIM(C1576)),"")))&gt;0,IF(ISBLANK(A1576),IF(LEN(TRIM(B1576))&gt;0,TRIM(B1576),TRIM(C1576)),""),"")</f>
        <v>06</v>
      </c>
      <c r="N1576" t="str">
        <f>IF(COUNT(FIND({0,1,2,3,4,5,6,7,8,9},IF(ISBLANK(A1576),IF(LEN(TRIM(B1576))&gt;0,TRIM(C1576),LEFT(D1576, 4)),"")))&gt;0,IF(ISBLANK(A1576),IF(LEN(TRIM(B1576))&gt;0,TRIM(C1576),LEFT(D1576, 4)),""),"")</f>
        <v>013</v>
      </c>
      <c r="O1576" t="str">
        <f t="shared" si="124"/>
        <v>Ca</v>
      </c>
      <c r="P1576" t="str">
        <f>TRIM(IF(COUNT(FIND({0,1,2,3,4,5,6,7,8,9},B1576))&gt;0,D1576,IF(LEN(TRIM(B1576))&gt;0,CONCATENATE(B1576,C1576,D1576),MID(D1576,4,LEN(D1576)))))</f>
        <v>Contra Costa</v>
      </c>
      <c r="Q1576">
        <f t="shared" si="125"/>
        <v>20</v>
      </c>
      <c r="R1576">
        <f t="shared" si="126"/>
        <v>32</v>
      </c>
    </row>
    <row r="1577" spans="2:18" x14ac:dyDescent="0.25">
      <c r="B1577" s="1" t="s">
        <v>130</v>
      </c>
      <c r="C1577" s="1" t="s">
        <v>96</v>
      </c>
      <c r="D1577" s="1" t="s">
        <v>131</v>
      </c>
      <c r="E1577" s="1" t="s">
        <v>132</v>
      </c>
      <c r="F1577">
        <v>19</v>
      </c>
      <c r="G1577">
        <v>0.17</v>
      </c>
      <c r="H1577">
        <v>39</v>
      </c>
      <c r="I1577">
        <v>0.2</v>
      </c>
      <c r="K1577">
        <f t="shared" si="122"/>
        <v>36</v>
      </c>
      <c r="L1577">
        <f t="shared" si="123"/>
        <v>55</v>
      </c>
      <c r="M1577" t="str">
        <f>IF(COUNT(FIND({0,1,2,3,4,5,6,7,8,9},IF(ISBLANK(A1577),IF(LEN(TRIM(B1577))&gt;0,TRIM(B1577),TRIM(C1577)),"")))&gt;0,IF(ISBLANK(A1577),IF(LEN(TRIM(B1577))&gt;0,TRIM(B1577),TRIM(C1577)),""),"")</f>
        <v>33</v>
      </c>
      <c r="N1577" t="str">
        <f>IF(COUNT(FIND({0,1,2,3,4,5,6,7,8,9},IF(ISBLANK(A1577),IF(LEN(TRIM(B1577))&gt;0,TRIM(C1577),LEFT(D1577, 4)),"")))&gt;0,IF(ISBLANK(A1577),IF(LEN(TRIM(B1577))&gt;0,TRIM(C1577),LEFT(D1577, 4)),""),"")</f>
        <v>011</v>
      </c>
      <c r="O1577" t="str">
        <f t="shared" si="124"/>
        <v>NH</v>
      </c>
      <c r="P1577" t="str">
        <f>TRIM(IF(COUNT(FIND({0,1,2,3,4,5,6,7,8,9},B1577))&gt;0,D1577,IF(LEN(TRIM(B1577))&gt;0,CONCATENATE(B1577,C1577,D1577),MID(D1577,4,LEN(D1577)))))</f>
        <v>Hillsborough</v>
      </c>
      <c r="Q1577">
        <f t="shared" si="125"/>
        <v>19</v>
      </c>
      <c r="R1577">
        <f t="shared" si="126"/>
        <v>39</v>
      </c>
    </row>
    <row r="1578" spans="2:18" x14ac:dyDescent="0.25">
      <c r="B1578" s="1" t="s">
        <v>13</v>
      </c>
      <c r="C1578" s="1" t="s">
        <v>178</v>
      </c>
      <c r="D1578" s="1" t="s">
        <v>179</v>
      </c>
      <c r="E1578" s="1" t="s">
        <v>12</v>
      </c>
      <c r="F1578">
        <v>18</v>
      </c>
      <c r="G1578">
        <v>0.16</v>
      </c>
      <c r="H1578">
        <v>36</v>
      </c>
      <c r="I1578">
        <v>0.18</v>
      </c>
      <c r="K1578">
        <f t="shared" si="122"/>
        <v>36</v>
      </c>
      <c r="L1578">
        <f t="shared" si="123"/>
        <v>55</v>
      </c>
      <c r="M1578" t="str">
        <f>IF(COUNT(FIND({0,1,2,3,4,5,6,7,8,9},IF(ISBLANK(A1578),IF(LEN(TRIM(B1578))&gt;0,TRIM(B1578),TRIM(C1578)),"")))&gt;0,IF(ISBLANK(A1578),IF(LEN(TRIM(B1578))&gt;0,TRIM(B1578),TRIM(C1578)),""),"")</f>
        <v>36</v>
      </c>
      <c r="N1578" t="str">
        <f>IF(COUNT(FIND({0,1,2,3,4,5,6,7,8,9},IF(ISBLANK(A1578),IF(LEN(TRIM(B1578))&gt;0,TRIM(C1578),LEFT(D1578, 4)),"")))&gt;0,IF(ISBLANK(A1578),IF(LEN(TRIM(B1578))&gt;0,TRIM(C1578),LEFT(D1578, 4)),""),"")</f>
        <v>053</v>
      </c>
      <c r="O1578" t="str">
        <f t="shared" si="124"/>
        <v>NY</v>
      </c>
      <c r="P1578" t="str">
        <f>TRIM(IF(COUNT(FIND({0,1,2,3,4,5,6,7,8,9},B1578))&gt;0,D1578,IF(LEN(TRIM(B1578))&gt;0,CONCATENATE(B1578,C1578,D1578),MID(D1578,4,LEN(D1578)))))</f>
        <v>Madison</v>
      </c>
      <c r="Q1578">
        <f t="shared" si="125"/>
        <v>18</v>
      </c>
      <c r="R1578">
        <f t="shared" si="126"/>
        <v>36</v>
      </c>
    </row>
    <row r="1579" spans="2:18" x14ac:dyDescent="0.25">
      <c r="B1579" s="1" t="s">
        <v>224</v>
      </c>
      <c r="C1579" s="1" t="s">
        <v>210</v>
      </c>
      <c r="D1579" s="1" t="s">
        <v>148</v>
      </c>
      <c r="E1579" s="1" t="s">
        <v>227</v>
      </c>
      <c r="F1579">
        <v>18</v>
      </c>
      <c r="G1579">
        <v>0.16</v>
      </c>
      <c r="H1579">
        <v>27</v>
      </c>
      <c r="I1579">
        <v>0.14000000000000001</v>
      </c>
      <c r="K1579">
        <f t="shared" si="122"/>
        <v>36</v>
      </c>
      <c r="L1579">
        <f t="shared" si="123"/>
        <v>55</v>
      </c>
      <c r="M1579" t="str">
        <f>IF(COUNT(FIND({0,1,2,3,4,5,6,7,8,9},IF(ISBLANK(A1579),IF(LEN(TRIM(B1579))&gt;0,TRIM(B1579),TRIM(C1579)),"")))&gt;0,IF(ISBLANK(A1579),IF(LEN(TRIM(B1579))&gt;0,TRIM(B1579),TRIM(C1579)),""),"")</f>
        <v>37</v>
      </c>
      <c r="N1579" t="str">
        <f>IF(COUNT(FIND({0,1,2,3,4,5,6,7,8,9},IF(ISBLANK(A1579),IF(LEN(TRIM(B1579))&gt;0,TRIM(C1579),LEFT(D1579, 4)),"")))&gt;0,IF(ISBLANK(A1579),IF(LEN(TRIM(B1579))&gt;0,TRIM(C1579),LEFT(D1579, 4)),""),"")</f>
        <v>051</v>
      </c>
      <c r="O1579" t="str">
        <f t="shared" si="124"/>
        <v>NC</v>
      </c>
      <c r="P1579" t="str">
        <f>TRIM(IF(COUNT(FIND({0,1,2,3,4,5,6,7,8,9},B1579))&gt;0,D1579,IF(LEN(TRIM(B1579))&gt;0,CONCATENATE(B1579,C1579,D1579),MID(D1579,4,LEN(D1579)))))</f>
        <v>Cumberland</v>
      </c>
      <c r="Q1579">
        <f t="shared" si="125"/>
        <v>18</v>
      </c>
      <c r="R1579">
        <f t="shared" si="126"/>
        <v>27</v>
      </c>
    </row>
    <row r="1580" spans="2:18" x14ac:dyDescent="0.25">
      <c r="B1580" s="1" t="s">
        <v>165</v>
      </c>
      <c r="C1580" s="1" t="s">
        <v>60</v>
      </c>
      <c r="D1580" s="1" t="s">
        <v>365</v>
      </c>
      <c r="E1580" s="1" t="s">
        <v>168</v>
      </c>
      <c r="F1580">
        <v>18</v>
      </c>
      <c r="G1580">
        <v>0.16</v>
      </c>
      <c r="H1580">
        <v>36</v>
      </c>
      <c r="I1580">
        <v>0.18</v>
      </c>
      <c r="K1580">
        <f t="shared" si="122"/>
        <v>36</v>
      </c>
      <c r="L1580">
        <f t="shared" si="123"/>
        <v>55</v>
      </c>
      <c r="M1580" t="str">
        <f>IF(COUNT(FIND({0,1,2,3,4,5,6,7,8,9},IF(ISBLANK(A1580),IF(LEN(TRIM(B1580))&gt;0,TRIM(B1580),TRIM(C1580)),"")))&gt;0,IF(ISBLANK(A1580),IF(LEN(TRIM(B1580))&gt;0,TRIM(B1580),TRIM(C1580)),""),"")</f>
        <v>48</v>
      </c>
      <c r="N1580" t="str">
        <f>IF(COUNT(FIND({0,1,2,3,4,5,6,7,8,9},IF(ISBLANK(A1580),IF(LEN(TRIM(B1580))&gt;0,TRIM(C1580),LEFT(D1580, 4)),"")))&gt;0,IF(ISBLANK(A1580),IF(LEN(TRIM(B1580))&gt;0,TRIM(C1580),LEFT(D1580, 4)),""),"")</f>
        <v>027</v>
      </c>
      <c r="O1580" t="str">
        <f t="shared" si="124"/>
        <v>Tx</v>
      </c>
      <c r="P1580" t="str">
        <f>TRIM(IF(COUNT(FIND({0,1,2,3,4,5,6,7,8,9},B1580))&gt;0,D1580,IF(LEN(TRIM(B1580))&gt;0,CONCATENATE(B1580,C1580,D1580),MID(D1580,4,LEN(D1580)))))</f>
        <v>Bell</v>
      </c>
      <c r="Q1580">
        <f t="shared" si="125"/>
        <v>18</v>
      </c>
      <c r="R1580">
        <f t="shared" si="126"/>
        <v>36</v>
      </c>
    </row>
    <row r="1581" spans="2:18" x14ac:dyDescent="0.25">
      <c r="B1581" s="1" t="s">
        <v>224</v>
      </c>
      <c r="C1581" s="1" t="s">
        <v>215</v>
      </c>
      <c r="D1581" s="1" t="s">
        <v>448</v>
      </c>
      <c r="E1581" s="1" t="s">
        <v>227</v>
      </c>
      <c r="F1581">
        <v>18</v>
      </c>
      <c r="G1581">
        <v>0.16</v>
      </c>
      <c r="H1581">
        <v>27</v>
      </c>
      <c r="I1581">
        <v>0.14000000000000001</v>
      </c>
      <c r="K1581">
        <f t="shared" si="122"/>
        <v>36</v>
      </c>
      <c r="L1581">
        <f t="shared" si="123"/>
        <v>55</v>
      </c>
      <c r="M1581" t="str">
        <f>IF(COUNT(FIND({0,1,2,3,4,5,6,7,8,9},IF(ISBLANK(A1581),IF(LEN(TRIM(B1581))&gt;0,TRIM(B1581),TRIM(C1581)),"")))&gt;0,IF(ISBLANK(A1581),IF(LEN(TRIM(B1581))&gt;0,TRIM(B1581),TRIM(C1581)),""),"")</f>
        <v>37</v>
      </c>
      <c r="N1581" t="str">
        <f>IF(COUNT(FIND({0,1,2,3,4,5,6,7,8,9},IF(ISBLANK(A1581),IF(LEN(TRIM(B1581))&gt;0,TRIM(C1581),LEFT(D1581, 4)),"")))&gt;0,IF(ISBLANK(A1581),IF(LEN(TRIM(B1581))&gt;0,TRIM(C1581),LEFT(D1581, 4)),""),"")</f>
        <v>063</v>
      </c>
      <c r="O1581" t="str">
        <f t="shared" si="124"/>
        <v>NC</v>
      </c>
      <c r="P1581" t="str">
        <f>TRIM(IF(COUNT(FIND({0,1,2,3,4,5,6,7,8,9},B1581))&gt;0,D1581,IF(LEN(TRIM(B1581))&gt;0,CONCATENATE(B1581,C1581,D1581),MID(D1581,4,LEN(D1581)))))</f>
        <v>Durham</v>
      </c>
      <c r="Q1581">
        <f t="shared" si="125"/>
        <v>18</v>
      </c>
      <c r="R1581">
        <f t="shared" si="126"/>
        <v>27</v>
      </c>
    </row>
    <row r="1582" spans="2:18" x14ac:dyDescent="0.25">
      <c r="B1582" s="1" t="s">
        <v>165</v>
      </c>
      <c r="C1582" s="1" t="s">
        <v>124</v>
      </c>
      <c r="D1582" s="1" t="s">
        <v>646</v>
      </c>
      <c r="E1582" s="1" t="s">
        <v>168</v>
      </c>
      <c r="F1582">
        <v>18</v>
      </c>
      <c r="G1582">
        <v>0.16</v>
      </c>
      <c r="H1582">
        <v>44</v>
      </c>
      <c r="I1582">
        <v>0.22</v>
      </c>
      <c r="K1582">
        <f t="shared" si="122"/>
        <v>36</v>
      </c>
      <c r="L1582">
        <f t="shared" si="123"/>
        <v>55</v>
      </c>
      <c r="M1582" t="str">
        <f>IF(COUNT(FIND({0,1,2,3,4,5,6,7,8,9},IF(ISBLANK(A1582),IF(LEN(TRIM(B1582))&gt;0,TRIM(B1582),TRIM(C1582)),"")))&gt;0,IF(ISBLANK(A1582),IF(LEN(TRIM(B1582))&gt;0,TRIM(B1582),TRIM(C1582)),""),"")</f>
        <v>48</v>
      </c>
      <c r="N1582" t="str">
        <f>IF(COUNT(FIND({0,1,2,3,4,5,6,7,8,9},IF(ISBLANK(A1582),IF(LEN(TRIM(B1582))&gt;0,TRIM(C1582),LEFT(D1582, 4)),"")))&gt;0,IF(ISBLANK(A1582),IF(LEN(TRIM(B1582))&gt;0,TRIM(C1582),LEFT(D1582, 4)),""),"")</f>
        <v>085</v>
      </c>
      <c r="O1582" t="str">
        <f t="shared" si="124"/>
        <v>Tx</v>
      </c>
      <c r="P1582" t="str">
        <f>TRIM(IF(COUNT(FIND({0,1,2,3,4,5,6,7,8,9},B1582))&gt;0,D1582,IF(LEN(TRIM(B1582))&gt;0,CONCATENATE(B1582,C1582,D1582),MID(D1582,4,LEN(D1582)))))</f>
        <v>Collin</v>
      </c>
      <c r="Q1582">
        <f t="shared" si="125"/>
        <v>18</v>
      </c>
      <c r="R1582">
        <f t="shared" si="126"/>
        <v>44</v>
      </c>
    </row>
    <row r="1583" spans="2:18" x14ac:dyDescent="0.25">
      <c r="B1583" s="1" t="s">
        <v>351</v>
      </c>
      <c r="C1583" s="1" t="s">
        <v>373</v>
      </c>
      <c r="D1583" s="1" t="s">
        <v>374</v>
      </c>
      <c r="E1583" s="1" t="s">
        <v>353</v>
      </c>
      <c r="F1583">
        <v>18</v>
      </c>
      <c r="G1583">
        <v>0.16</v>
      </c>
      <c r="H1583">
        <v>32</v>
      </c>
      <c r="I1583">
        <v>0.16</v>
      </c>
      <c r="K1583">
        <f t="shared" si="122"/>
        <v>36</v>
      </c>
      <c r="L1583">
        <f t="shared" si="123"/>
        <v>55</v>
      </c>
      <c r="M1583" t="str">
        <f>IF(COUNT(FIND({0,1,2,3,4,5,6,7,8,9},IF(ISBLANK(A1583),IF(LEN(TRIM(B1583))&gt;0,TRIM(B1583),TRIM(C1583)),"")))&gt;0,IF(ISBLANK(A1583),IF(LEN(TRIM(B1583))&gt;0,TRIM(B1583),TRIM(C1583)),""),"")</f>
        <v>47</v>
      </c>
      <c r="N1583" t="str">
        <f>IF(COUNT(FIND({0,1,2,3,4,5,6,7,8,9},IF(ISBLANK(A1583),IF(LEN(TRIM(B1583))&gt;0,TRIM(C1583),LEFT(D1583, 4)),"")))&gt;0,IF(ISBLANK(A1583),IF(LEN(TRIM(B1583))&gt;0,TRIM(C1583),LEFT(D1583, 4)),""),"")</f>
        <v>157</v>
      </c>
      <c r="O1583" t="str">
        <f t="shared" si="124"/>
        <v>Tn</v>
      </c>
      <c r="P1583" t="str">
        <f>TRIM(IF(COUNT(FIND({0,1,2,3,4,5,6,7,8,9},B1583))&gt;0,D1583,IF(LEN(TRIM(B1583))&gt;0,CONCATENATE(B1583,C1583,D1583),MID(D1583,4,LEN(D1583)))))</f>
        <v>Shelby</v>
      </c>
      <c r="Q1583">
        <f t="shared" si="125"/>
        <v>18</v>
      </c>
      <c r="R1583">
        <f t="shared" si="126"/>
        <v>32</v>
      </c>
    </row>
    <row r="1584" spans="2:18" x14ac:dyDescent="0.25">
      <c r="B1584" s="1" t="s">
        <v>390</v>
      </c>
      <c r="C1584" s="1" t="s">
        <v>443</v>
      </c>
      <c r="D1584" s="1" t="s">
        <v>444</v>
      </c>
      <c r="E1584" s="1" t="s">
        <v>392</v>
      </c>
      <c r="F1584">
        <v>17</v>
      </c>
      <c r="G1584">
        <v>0.15</v>
      </c>
      <c r="H1584">
        <v>37</v>
      </c>
      <c r="I1584">
        <v>0.19</v>
      </c>
      <c r="K1584">
        <f t="shared" si="122"/>
        <v>36</v>
      </c>
      <c r="L1584">
        <f t="shared" si="123"/>
        <v>55</v>
      </c>
      <c r="M1584" t="str">
        <f>IF(COUNT(FIND({0,1,2,3,4,5,6,7,8,9},IF(ISBLANK(A1584),IF(LEN(TRIM(B1584))&gt;0,TRIM(B1584),TRIM(C1584)),"")))&gt;0,IF(ISBLANK(A1584),IF(LEN(TRIM(B1584))&gt;0,TRIM(B1584),TRIM(C1584)),""),"")</f>
        <v>29</v>
      </c>
      <c r="N1584" t="str">
        <f>IF(COUNT(FIND({0,1,2,3,4,5,6,7,8,9},IF(ISBLANK(A1584),IF(LEN(TRIM(B1584))&gt;0,TRIM(C1584),LEFT(D1584, 4)),"")))&gt;0,IF(ISBLANK(A1584),IF(LEN(TRIM(B1584))&gt;0,TRIM(C1584),LEFT(D1584, 4)),""),"")</f>
        <v>189</v>
      </c>
      <c r="O1584" t="str">
        <f t="shared" si="124"/>
        <v>Mo</v>
      </c>
      <c r="P1584" t="str">
        <f>TRIM(IF(COUNT(FIND({0,1,2,3,4,5,6,7,8,9},B1584))&gt;0,D1584,IF(LEN(TRIM(B1584))&gt;0,CONCATENATE(B1584,C1584,D1584),MID(D1584,4,LEN(D1584)))))</f>
        <v>St. Louis</v>
      </c>
      <c r="Q1584">
        <f t="shared" si="125"/>
        <v>17</v>
      </c>
      <c r="R1584">
        <f t="shared" si="126"/>
        <v>37</v>
      </c>
    </row>
    <row r="1585" spans="2:18" x14ac:dyDescent="0.25">
      <c r="B1585" s="1" t="s">
        <v>95</v>
      </c>
      <c r="C1585" s="1" t="s">
        <v>297</v>
      </c>
      <c r="D1585" s="1" t="s">
        <v>464</v>
      </c>
      <c r="E1585" s="1" t="s">
        <v>98</v>
      </c>
      <c r="F1585">
        <v>17</v>
      </c>
      <c r="G1585">
        <v>0.15</v>
      </c>
      <c r="H1585">
        <v>34</v>
      </c>
      <c r="I1585">
        <v>0.17</v>
      </c>
      <c r="K1585">
        <f t="shared" si="122"/>
        <v>36</v>
      </c>
      <c r="L1585">
        <f t="shared" si="123"/>
        <v>55</v>
      </c>
      <c r="M1585" t="str">
        <f>IF(COUNT(FIND({0,1,2,3,4,5,6,7,8,9},IF(ISBLANK(A1585),IF(LEN(TRIM(B1585))&gt;0,TRIM(B1585),TRIM(C1585)),"")))&gt;0,IF(ISBLANK(A1585),IF(LEN(TRIM(B1585))&gt;0,TRIM(B1585),TRIM(C1585)),""),"")</f>
        <v>12</v>
      </c>
      <c r="N1585" t="str">
        <f>IF(COUNT(FIND({0,1,2,3,4,5,6,7,8,9},IF(ISBLANK(A1585),IF(LEN(TRIM(B1585))&gt;0,TRIM(C1585),LEFT(D1585, 4)),"")))&gt;0,IF(ISBLANK(A1585),IF(LEN(TRIM(B1585))&gt;0,TRIM(C1585),LEFT(D1585, 4)),""),"")</f>
        <v>097</v>
      </c>
      <c r="O1585" t="str">
        <f t="shared" si="124"/>
        <v>Fl</v>
      </c>
      <c r="P1585" t="str">
        <f>TRIM(IF(COUNT(FIND({0,1,2,3,4,5,6,7,8,9},B1585))&gt;0,D1585,IF(LEN(TRIM(B1585))&gt;0,CONCATENATE(B1585,C1585,D1585),MID(D1585,4,LEN(D1585)))))</f>
        <v>Osceola</v>
      </c>
      <c r="Q1585">
        <f t="shared" si="125"/>
        <v>17</v>
      </c>
      <c r="R1585">
        <f t="shared" si="126"/>
        <v>34</v>
      </c>
    </row>
    <row r="1586" spans="2:18" x14ac:dyDescent="0.25">
      <c r="B1586" s="1" t="s">
        <v>84</v>
      </c>
      <c r="C1586" s="1" t="s">
        <v>68</v>
      </c>
      <c r="D1586" s="1" t="s">
        <v>268</v>
      </c>
      <c r="E1586" s="1" t="s">
        <v>86</v>
      </c>
      <c r="F1586">
        <v>17</v>
      </c>
      <c r="G1586">
        <v>0.15</v>
      </c>
      <c r="H1586">
        <v>33</v>
      </c>
      <c r="I1586">
        <v>0.17</v>
      </c>
      <c r="K1586">
        <f t="shared" si="122"/>
        <v>36</v>
      </c>
      <c r="L1586">
        <f t="shared" si="123"/>
        <v>55</v>
      </c>
      <c r="M1586" t="str">
        <f>IF(COUNT(FIND({0,1,2,3,4,5,6,7,8,9},IF(ISBLANK(A1586),IF(LEN(TRIM(B1586))&gt;0,TRIM(B1586),TRIM(C1586)),"")))&gt;0,IF(ISBLANK(A1586),IF(LEN(TRIM(B1586))&gt;0,TRIM(B1586),TRIM(C1586)),""),"")</f>
        <v>34</v>
      </c>
      <c r="N1586" t="str">
        <f>IF(COUNT(FIND({0,1,2,3,4,5,6,7,8,9},IF(ISBLANK(A1586),IF(LEN(TRIM(B1586))&gt;0,TRIM(C1586),LEFT(D1586, 4)),"")))&gt;0,IF(ISBLANK(A1586),IF(LEN(TRIM(B1586))&gt;0,TRIM(C1586),LEFT(D1586, 4)),""),"")</f>
        <v>007</v>
      </c>
      <c r="O1586" t="str">
        <f t="shared" si="124"/>
        <v>NJ</v>
      </c>
      <c r="P1586" t="str">
        <f>TRIM(IF(COUNT(FIND({0,1,2,3,4,5,6,7,8,9},B1586))&gt;0,D1586,IF(LEN(TRIM(B1586))&gt;0,CONCATENATE(B1586,C1586,D1586),MID(D1586,4,LEN(D1586)))))</f>
        <v>Camden</v>
      </c>
      <c r="Q1586">
        <f t="shared" si="125"/>
        <v>17</v>
      </c>
      <c r="R1586">
        <f t="shared" si="126"/>
        <v>33</v>
      </c>
    </row>
    <row r="1587" spans="2:18" x14ac:dyDescent="0.25">
      <c r="B1587" s="1" t="s">
        <v>95</v>
      </c>
      <c r="C1587" s="1" t="s">
        <v>188</v>
      </c>
      <c r="D1587" s="1" t="s">
        <v>389</v>
      </c>
      <c r="E1587" s="1" t="s">
        <v>98</v>
      </c>
      <c r="F1587">
        <v>17</v>
      </c>
      <c r="G1587">
        <v>0.15</v>
      </c>
      <c r="H1587">
        <v>41</v>
      </c>
      <c r="I1587">
        <v>0.21</v>
      </c>
      <c r="K1587">
        <f t="shared" si="122"/>
        <v>36</v>
      </c>
      <c r="L1587">
        <f t="shared" si="123"/>
        <v>55</v>
      </c>
      <c r="M1587" t="str">
        <f>IF(COUNT(FIND({0,1,2,3,4,5,6,7,8,9},IF(ISBLANK(A1587),IF(LEN(TRIM(B1587))&gt;0,TRIM(B1587),TRIM(C1587)),"")))&gt;0,IF(ISBLANK(A1587),IF(LEN(TRIM(B1587))&gt;0,TRIM(B1587),TRIM(C1587)),""),"")</f>
        <v>12</v>
      </c>
      <c r="N1587" t="str">
        <f>IF(COUNT(FIND({0,1,2,3,4,5,6,7,8,9},IF(ISBLANK(A1587),IF(LEN(TRIM(B1587))&gt;0,TRIM(C1587),LEFT(D1587, 4)),"")))&gt;0,IF(ISBLANK(A1587),IF(LEN(TRIM(B1587))&gt;0,TRIM(C1587),LEFT(D1587, 4)),""),"")</f>
        <v>069</v>
      </c>
      <c r="O1587" t="str">
        <f t="shared" si="124"/>
        <v>Fl</v>
      </c>
      <c r="P1587" t="str">
        <f>TRIM(IF(COUNT(FIND({0,1,2,3,4,5,6,7,8,9},B1587))&gt;0,D1587,IF(LEN(TRIM(B1587))&gt;0,CONCATENATE(B1587,C1587,D1587),MID(D1587,4,LEN(D1587)))))</f>
        <v>Lake</v>
      </c>
      <c r="Q1587">
        <f t="shared" si="125"/>
        <v>17</v>
      </c>
      <c r="R1587">
        <f t="shared" si="126"/>
        <v>41</v>
      </c>
    </row>
    <row r="1588" spans="2:18" x14ac:dyDescent="0.25">
      <c r="B1588" s="1" t="s">
        <v>13</v>
      </c>
      <c r="C1588" s="1" t="s">
        <v>111</v>
      </c>
      <c r="D1588" s="1" t="s">
        <v>112</v>
      </c>
      <c r="E1588" s="1" t="s">
        <v>12</v>
      </c>
      <c r="F1588">
        <v>16</v>
      </c>
      <c r="G1588">
        <v>0.14000000000000001</v>
      </c>
      <c r="H1588">
        <v>24</v>
      </c>
      <c r="I1588">
        <v>0.12</v>
      </c>
      <c r="K1588">
        <f t="shared" si="122"/>
        <v>36</v>
      </c>
      <c r="L1588">
        <f t="shared" si="123"/>
        <v>55</v>
      </c>
      <c r="M1588" t="str">
        <f>IF(COUNT(FIND({0,1,2,3,4,5,6,7,8,9},IF(ISBLANK(A1588),IF(LEN(TRIM(B1588))&gt;0,TRIM(B1588),TRIM(C1588)),"")))&gt;0,IF(ISBLANK(A1588),IF(LEN(TRIM(B1588))&gt;0,TRIM(B1588),TRIM(C1588)),""),"")</f>
        <v>36</v>
      </c>
      <c r="N1588" t="str">
        <f>IF(COUNT(FIND({0,1,2,3,4,5,6,7,8,9},IF(ISBLANK(A1588),IF(LEN(TRIM(B1588))&gt;0,TRIM(C1588),LEFT(D1588, 4)),"")))&gt;0,IF(ISBLANK(A1588),IF(LEN(TRIM(B1588))&gt;0,TRIM(C1588),LEFT(D1588, 4)),""),"")</f>
        <v>033</v>
      </c>
      <c r="O1588" t="str">
        <f t="shared" si="124"/>
        <v>NY</v>
      </c>
      <c r="P1588" t="str">
        <f>TRIM(IF(COUNT(FIND({0,1,2,3,4,5,6,7,8,9},B1588))&gt;0,D1588,IF(LEN(TRIM(B1588))&gt;0,CONCATENATE(B1588,C1588,D1588),MID(D1588,4,LEN(D1588)))))</f>
        <v>Franklin</v>
      </c>
      <c r="Q1588">
        <f t="shared" si="125"/>
        <v>16</v>
      </c>
      <c r="R1588">
        <f t="shared" si="126"/>
        <v>24</v>
      </c>
    </row>
    <row r="1589" spans="2:18" x14ac:dyDescent="0.25">
      <c r="B1589" s="1" t="s">
        <v>128</v>
      </c>
      <c r="C1589" s="1" t="s">
        <v>60</v>
      </c>
      <c r="D1589" s="1" t="s">
        <v>362</v>
      </c>
      <c r="E1589" s="1" t="s">
        <v>129</v>
      </c>
      <c r="F1589">
        <v>16</v>
      </c>
      <c r="G1589">
        <v>0.14000000000000001</v>
      </c>
      <c r="H1589">
        <v>21</v>
      </c>
      <c r="I1589">
        <v>0.11</v>
      </c>
      <c r="K1589">
        <f t="shared" si="122"/>
        <v>36</v>
      </c>
      <c r="L1589">
        <f t="shared" si="123"/>
        <v>55</v>
      </c>
      <c r="M1589" t="str">
        <f>IF(COUNT(FIND({0,1,2,3,4,5,6,7,8,9},IF(ISBLANK(A1589),IF(LEN(TRIM(B1589))&gt;0,TRIM(B1589),TRIM(C1589)),"")))&gt;0,IF(ISBLANK(A1589),IF(LEN(TRIM(B1589))&gt;0,TRIM(B1589),TRIM(C1589)),""),"")</f>
        <v>24</v>
      </c>
      <c r="N1589" t="str">
        <f>IF(COUNT(FIND({0,1,2,3,4,5,6,7,8,9},IF(ISBLANK(A1589),IF(LEN(TRIM(B1589))&gt;0,TRIM(C1589),LEFT(D1589, 4)),"")))&gt;0,IF(ISBLANK(A1589),IF(LEN(TRIM(B1589))&gt;0,TRIM(C1589),LEFT(D1589, 4)),""),"")</f>
        <v>027</v>
      </c>
      <c r="O1589" t="str">
        <f t="shared" si="124"/>
        <v>Md</v>
      </c>
      <c r="P1589" t="str">
        <f>TRIM(IF(COUNT(FIND({0,1,2,3,4,5,6,7,8,9},B1589))&gt;0,D1589,IF(LEN(TRIM(B1589))&gt;0,CONCATENATE(B1589,C1589,D1589),MID(D1589,4,LEN(D1589)))))</f>
        <v>Howard</v>
      </c>
      <c r="Q1589">
        <f t="shared" si="125"/>
        <v>16</v>
      </c>
      <c r="R1589">
        <f t="shared" si="126"/>
        <v>21</v>
      </c>
    </row>
    <row r="1590" spans="2:18" x14ac:dyDescent="0.25">
      <c r="B1590" s="1" t="s">
        <v>13</v>
      </c>
      <c r="C1590" s="1" t="s">
        <v>136</v>
      </c>
      <c r="D1590" s="1" t="s">
        <v>153</v>
      </c>
      <c r="E1590" s="1" t="s">
        <v>12</v>
      </c>
      <c r="F1590">
        <v>16</v>
      </c>
      <c r="G1590">
        <v>0.14000000000000001</v>
      </c>
      <c r="H1590">
        <v>30</v>
      </c>
      <c r="I1590">
        <v>0.15</v>
      </c>
      <c r="K1590">
        <f t="shared" si="122"/>
        <v>36</v>
      </c>
      <c r="L1590">
        <f t="shared" si="123"/>
        <v>55</v>
      </c>
      <c r="M1590" t="str">
        <f>IF(COUNT(FIND({0,1,2,3,4,5,6,7,8,9},IF(ISBLANK(A1590),IF(LEN(TRIM(B1590))&gt;0,TRIM(B1590),TRIM(C1590)),"")))&gt;0,IF(ISBLANK(A1590),IF(LEN(TRIM(B1590))&gt;0,TRIM(B1590),TRIM(C1590)),""),"")</f>
        <v>36</v>
      </c>
      <c r="N1590" t="str">
        <f>IF(COUNT(FIND({0,1,2,3,4,5,6,7,8,9},IF(ISBLANK(A1590),IF(LEN(TRIM(B1590))&gt;0,TRIM(C1590),LEFT(D1590, 4)),"")))&gt;0,IF(ISBLANK(A1590),IF(LEN(TRIM(B1590))&gt;0,TRIM(C1590),LEFT(D1590, 4)),""),"")</f>
        <v>023</v>
      </c>
      <c r="O1590" t="str">
        <f t="shared" si="124"/>
        <v>NY</v>
      </c>
      <c r="P1590" t="str">
        <f>TRIM(IF(COUNT(FIND({0,1,2,3,4,5,6,7,8,9},B1590))&gt;0,D1590,IF(LEN(TRIM(B1590))&gt;0,CONCATENATE(B1590,C1590,D1590),MID(D1590,4,LEN(D1590)))))</f>
        <v>Cortland</v>
      </c>
      <c r="Q1590">
        <f t="shared" si="125"/>
        <v>16</v>
      </c>
      <c r="R1590">
        <f t="shared" si="126"/>
        <v>30</v>
      </c>
    </row>
    <row r="1591" spans="2:18" x14ac:dyDescent="0.25">
      <c r="B1591" s="1" t="s">
        <v>137</v>
      </c>
      <c r="C1591" s="1" t="s">
        <v>68</v>
      </c>
      <c r="D1591" s="1" t="s">
        <v>171</v>
      </c>
      <c r="E1591" s="1" t="s">
        <v>139</v>
      </c>
      <c r="F1591">
        <v>16</v>
      </c>
      <c r="G1591">
        <v>0.14000000000000001</v>
      </c>
      <c r="H1591">
        <v>27</v>
      </c>
      <c r="I1591">
        <v>0.14000000000000001</v>
      </c>
      <c r="K1591">
        <f t="shared" si="122"/>
        <v>36</v>
      </c>
      <c r="L1591">
        <f t="shared" si="123"/>
        <v>55</v>
      </c>
      <c r="M1591" t="str">
        <f>IF(COUNT(FIND({0,1,2,3,4,5,6,7,8,9},IF(ISBLANK(A1591),IF(LEN(TRIM(B1591))&gt;0,TRIM(B1591),TRIM(C1591)),"")))&gt;0,IF(ISBLANK(A1591),IF(LEN(TRIM(B1591))&gt;0,TRIM(B1591),TRIM(C1591)),""),"")</f>
        <v>50</v>
      </c>
      <c r="N1591" t="str">
        <f>IF(COUNT(FIND({0,1,2,3,4,5,6,7,8,9},IF(ISBLANK(A1591),IF(LEN(TRIM(B1591))&gt;0,TRIM(C1591),LEFT(D1591, 4)),"")))&gt;0,IF(ISBLANK(A1591),IF(LEN(TRIM(B1591))&gt;0,TRIM(C1591),LEFT(D1591, 4)),""),"")</f>
        <v>007</v>
      </c>
      <c r="O1591" t="str">
        <f t="shared" si="124"/>
        <v>Vt</v>
      </c>
      <c r="P1591" t="str">
        <f>TRIM(IF(COUNT(FIND({0,1,2,3,4,5,6,7,8,9},B1591))&gt;0,D1591,IF(LEN(TRIM(B1591))&gt;0,CONCATENATE(B1591,C1591,D1591),MID(D1591,4,LEN(D1591)))))</f>
        <v>Chittenden</v>
      </c>
      <c r="Q1591">
        <f t="shared" si="125"/>
        <v>16</v>
      </c>
      <c r="R1591">
        <f t="shared" si="126"/>
        <v>27</v>
      </c>
    </row>
    <row r="1592" spans="2:18" x14ac:dyDescent="0.25">
      <c r="B1592" s="1" t="s">
        <v>13</v>
      </c>
      <c r="C1592" s="1" t="s">
        <v>16</v>
      </c>
      <c r="D1592" s="1" t="s">
        <v>17</v>
      </c>
      <c r="E1592" s="1" t="s">
        <v>12</v>
      </c>
      <c r="F1592">
        <v>16</v>
      </c>
      <c r="G1592">
        <v>0.14000000000000001</v>
      </c>
      <c r="H1592">
        <v>31</v>
      </c>
      <c r="I1592">
        <v>0.16</v>
      </c>
      <c r="K1592">
        <f t="shared" si="122"/>
        <v>36</v>
      </c>
      <c r="L1592">
        <f t="shared" si="123"/>
        <v>55</v>
      </c>
      <c r="M1592" t="str">
        <f>IF(COUNT(FIND({0,1,2,3,4,5,6,7,8,9},IF(ISBLANK(A1592),IF(LEN(TRIM(B1592))&gt;0,TRIM(B1592),TRIM(C1592)),"")))&gt;0,IF(ISBLANK(A1592),IF(LEN(TRIM(B1592))&gt;0,TRIM(B1592),TRIM(C1592)),""),"")</f>
        <v>36</v>
      </c>
      <c r="N1592" t="str">
        <f>IF(COUNT(FIND({0,1,2,3,4,5,6,7,8,9},IF(ISBLANK(A1592),IF(LEN(TRIM(B1592))&gt;0,TRIM(C1592),LEFT(D1592, 4)),"")))&gt;0,IF(ISBLANK(A1592),IF(LEN(TRIM(B1592))&gt;0,TRIM(C1592),LEFT(D1592, 4)),""),"")</f>
        <v>093</v>
      </c>
      <c r="O1592" t="str">
        <f t="shared" si="124"/>
        <v>NY</v>
      </c>
      <c r="P1592" t="str">
        <f>TRIM(IF(COUNT(FIND({0,1,2,3,4,5,6,7,8,9},B1592))&gt;0,D1592,IF(LEN(TRIM(B1592))&gt;0,CONCATENATE(B1592,C1592,D1592),MID(D1592,4,LEN(D1592)))))</f>
        <v>Schenectady</v>
      </c>
      <c r="Q1592">
        <f t="shared" si="125"/>
        <v>16</v>
      </c>
      <c r="R1592">
        <f t="shared" si="126"/>
        <v>31</v>
      </c>
    </row>
    <row r="1593" spans="2:18" x14ac:dyDescent="0.25">
      <c r="B1593" s="1" t="s">
        <v>251</v>
      </c>
      <c r="C1593" s="1" t="s">
        <v>293</v>
      </c>
      <c r="D1593" s="1" t="s">
        <v>218</v>
      </c>
      <c r="E1593" s="1" t="s">
        <v>253</v>
      </c>
      <c r="F1593">
        <v>16</v>
      </c>
      <c r="G1593">
        <v>0.14000000000000001</v>
      </c>
      <c r="H1593">
        <v>34</v>
      </c>
      <c r="I1593">
        <v>0.17</v>
      </c>
      <c r="K1593">
        <f t="shared" si="122"/>
        <v>36</v>
      </c>
      <c r="L1593">
        <f t="shared" si="123"/>
        <v>55</v>
      </c>
      <c r="M1593" t="str">
        <f>IF(COUNT(FIND({0,1,2,3,4,5,6,7,8,9},IF(ISBLANK(A1593),IF(LEN(TRIM(B1593))&gt;0,TRIM(B1593),TRIM(C1593)),"")))&gt;0,IF(ISBLANK(A1593),IF(LEN(TRIM(B1593))&gt;0,TRIM(B1593),TRIM(C1593)),""),"")</f>
        <v>26</v>
      </c>
      <c r="N1593" t="str">
        <f>IF(COUNT(FIND({0,1,2,3,4,5,6,7,8,9},IF(ISBLANK(A1593),IF(LEN(TRIM(B1593))&gt;0,TRIM(C1593),LEFT(D1593, 4)),"")))&gt;0,IF(ISBLANK(A1593),IF(LEN(TRIM(B1593))&gt;0,TRIM(C1593),LEFT(D1593, 4)),""),"")</f>
        <v>049</v>
      </c>
      <c r="O1593" t="str">
        <f t="shared" si="124"/>
        <v>Mi</v>
      </c>
      <c r="P1593" t="str">
        <f>TRIM(IF(COUNT(FIND({0,1,2,3,4,5,6,7,8,9},B1593))&gt;0,D1593,IF(LEN(TRIM(B1593))&gt;0,CONCATENATE(B1593,C1593,D1593),MID(D1593,4,LEN(D1593)))))</f>
        <v>Genesee</v>
      </c>
      <c r="Q1593">
        <f t="shared" si="125"/>
        <v>16</v>
      </c>
      <c r="R1593">
        <f t="shared" si="126"/>
        <v>34</v>
      </c>
    </row>
    <row r="1594" spans="2:18" x14ac:dyDescent="0.25">
      <c r="B1594" s="1" t="s">
        <v>84</v>
      </c>
      <c r="C1594" s="1" t="s">
        <v>57</v>
      </c>
      <c r="D1594" s="1" t="s">
        <v>152</v>
      </c>
      <c r="E1594" s="1" t="s">
        <v>86</v>
      </c>
      <c r="F1594">
        <v>16</v>
      </c>
      <c r="G1594">
        <v>0.14000000000000001</v>
      </c>
      <c r="H1594">
        <v>18</v>
      </c>
      <c r="I1594">
        <v>0.09</v>
      </c>
      <c r="K1594">
        <f t="shared" si="122"/>
        <v>36</v>
      </c>
      <c r="L1594">
        <f t="shared" si="123"/>
        <v>55</v>
      </c>
      <c r="M1594" t="str">
        <f>IF(COUNT(FIND({0,1,2,3,4,5,6,7,8,9},IF(ISBLANK(A1594),IF(LEN(TRIM(B1594))&gt;0,TRIM(B1594),TRIM(C1594)),"")))&gt;0,IF(ISBLANK(A1594),IF(LEN(TRIM(B1594))&gt;0,TRIM(B1594),TRIM(C1594)),""),"")</f>
        <v>34</v>
      </c>
      <c r="N1594" t="str">
        <f>IF(COUNT(FIND({0,1,2,3,4,5,6,7,8,9},IF(ISBLANK(A1594),IF(LEN(TRIM(B1594))&gt;0,TRIM(C1594),LEFT(D1594, 4)),"")))&gt;0,IF(ISBLANK(A1594),IF(LEN(TRIM(B1594))&gt;0,TRIM(C1594),LEFT(D1594, 4)),""),"")</f>
        <v>017</v>
      </c>
      <c r="O1594" t="str">
        <f t="shared" si="124"/>
        <v>NJ</v>
      </c>
      <c r="P1594" t="str">
        <f>TRIM(IF(COUNT(FIND({0,1,2,3,4,5,6,7,8,9},B1594))&gt;0,D1594,IF(LEN(TRIM(B1594))&gt;0,CONCATENATE(B1594,C1594,D1594),MID(D1594,4,LEN(D1594)))))</f>
        <v>Hudson</v>
      </c>
      <c r="Q1594">
        <f t="shared" si="125"/>
        <v>16</v>
      </c>
      <c r="R1594">
        <f t="shared" si="126"/>
        <v>18</v>
      </c>
    </row>
    <row r="1595" spans="2:18" x14ac:dyDescent="0.25">
      <c r="B1595" s="1" t="s">
        <v>84</v>
      </c>
      <c r="C1595" s="1" t="s">
        <v>76</v>
      </c>
      <c r="D1595" s="1" t="s">
        <v>85</v>
      </c>
      <c r="E1595" s="1" t="s">
        <v>86</v>
      </c>
      <c r="F1595">
        <v>16</v>
      </c>
      <c r="G1595">
        <v>0.14000000000000001</v>
      </c>
      <c r="H1595">
        <v>28</v>
      </c>
      <c r="I1595">
        <v>0.14000000000000001</v>
      </c>
      <c r="K1595">
        <f t="shared" si="122"/>
        <v>36</v>
      </c>
      <c r="L1595">
        <f t="shared" si="123"/>
        <v>55</v>
      </c>
      <c r="M1595" t="str">
        <f>IF(COUNT(FIND({0,1,2,3,4,5,6,7,8,9},IF(ISBLANK(A1595),IF(LEN(TRIM(B1595))&gt;0,TRIM(B1595),TRIM(C1595)),"")))&gt;0,IF(ISBLANK(A1595),IF(LEN(TRIM(B1595))&gt;0,TRIM(B1595),TRIM(C1595)),""),"")</f>
        <v>34</v>
      </c>
      <c r="N1595" t="str">
        <f>IF(COUNT(FIND({0,1,2,3,4,5,6,7,8,9},IF(ISBLANK(A1595),IF(LEN(TRIM(B1595))&gt;0,TRIM(C1595),LEFT(D1595, 4)),"")))&gt;0,IF(ISBLANK(A1595),IF(LEN(TRIM(B1595))&gt;0,TRIM(C1595),LEFT(D1595, 4)),""),"")</f>
        <v>003</v>
      </c>
      <c r="O1595" t="str">
        <f t="shared" si="124"/>
        <v>NJ</v>
      </c>
      <c r="P1595" t="str">
        <f>TRIM(IF(COUNT(FIND({0,1,2,3,4,5,6,7,8,9},B1595))&gt;0,D1595,IF(LEN(TRIM(B1595))&gt;0,CONCATENATE(B1595,C1595,D1595),MID(D1595,4,LEN(D1595)))))</f>
        <v>Bergen</v>
      </c>
      <c r="Q1595">
        <f t="shared" si="125"/>
        <v>16</v>
      </c>
      <c r="R1595">
        <f t="shared" si="126"/>
        <v>28</v>
      </c>
    </row>
    <row r="1596" spans="2:18" x14ac:dyDescent="0.25">
      <c r="B1596" s="1" t="s">
        <v>99</v>
      </c>
      <c r="C1596" s="1" t="s">
        <v>54</v>
      </c>
      <c r="D1596" s="1" t="s">
        <v>335</v>
      </c>
      <c r="E1596" s="1" t="s">
        <v>102</v>
      </c>
      <c r="F1596">
        <v>16</v>
      </c>
      <c r="G1596">
        <v>0.14000000000000001</v>
      </c>
      <c r="H1596">
        <v>29</v>
      </c>
      <c r="I1596">
        <v>0.15</v>
      </c>
      <c r="K1596">
        <f t="shared" si="122"/>
        <v>36</v>
      </c>
      <c r="L1596">
        <f t="shared" si="123"/>
        <v>55</v>
      </c>
      <c r="M1596" t="str">
        <f>IF(COUNT(FIND({0,1,2,3,4,5,6,7,8,9},IF(ISBLANK(A1596),IF(LEN(TRIM(B1596))&gt;0,TRIM(B1596),TRIM(C1596)),"")))&gt;0,IF(ISBLANK(A1596),IF(LEN(TRIM(B1596))&gt;0,TRIM(B1596),TRIM(C1596)),""),"")</f>
        <v>06</v>
      </c>
      <c r="N1596" t="str">
        <f>IF(COUNT(FIND({0,1,2,3,4,5,6,7,8,9},IF(ISBLANK(A1596),IF(LEN(TRIM(B1596))&gt;0,TRIM(C1596),LEFT(D1596, 4)),"")))&gt;0,IF(ISBLANK(A1596),IF(LEN(TRIM(B1596))&gt;0,TRIM(C1596),LEFT(D1596, 4)),""),"")</f>
        <v>071</v>
      </c>
      <c r="O1596" t="str">
        <f t="shared" si="124"/>
        <v>Ca</v>
      </c>
      <c r="P1596" t="str">
        <f>TRIM(IF(COUNT(FIND({0,1,2,3,4,5,6,7,8,9},B1596))&gt;0,D1596,IF(LEN(TRIM(B1596))&gt;0,CONCATENATE(B1596,C1596,D1596),MID(D1596,4,LEN(D1596)))))</f>
        <v>San Bernardino</v>
      </c>
      <c r="Q1596">
        <f t="shared" si="125"/>
        <v>16</v>
      </c>
      <c r="R1596">
        <f t="shared" si="126"/>
        <v>29</v>
      </c>
    </row>
    <row r="1597" spans="2:18" x14ac:dyDescent="0.25">
      <c r="B1597" s="1" t="s">
        <v>241</v>
      </c>
      <c r="C1597" s="1" t="s">
        <v>50</v>
      </c>
      <c r="D1597" s="1" t="s">
        <v>364</v>
      </c>
      <c r="E1597" s="1" t="s">
        <v>243</v>
      </c>
      <c r="F1597">
        <v>16</v>
      </c>
      <c r="G1597">
        <v>0.14000000000000001</v>
      </c>
      <c r="H1597">
        <v>27</v>
      </c>
      <c r="I1597">
        <v>0.14000000000000001</v>
      </c>
      <c r="K1597">
        <f t="shared" si="122"/>
        <v>36</v>
      </c>
      <c r="L1597">
        <f t="shared" si="123"/>
        <v>55</v>
      </c>
      <c r="M1597" t="str">
        <f>IF(COUNT(FIND({0,1,2,3,4,5,6,7,8,9},IF(ISBLANK(A1597),IF(LEN(TRIM(B1597))&gt;0,TRIM(B1597),TRIM(C1597)),"")))&gt;0,IF(ISBLANK(A1597),IF(LEN(TRIM(B1597))&gt;0,TRIM(B1597),TRIM(C1597)),""),"")</f>
        <v>39</v>
      </c>
      <c r="N1597" t="str">
        <f>IF(COUNT(FIND({0,1,2,3,4,5,6,7,8,9},IF(ISBLANK(A1597),IF(LEN(TRIM(B1597))&gt;0,TRIM(C1597),LEFT(D1597, 4)),"")))&gt;0,IF(ISBLANK(A1597),IF(LEN(TRIM(B1597))&gt;0,TRIM(C1597),LEFT(D1597, 4)),""),"")</f>
        <v>095</v>
      </c>
      <c r="O1597" t="str">
        <f t="shared" si="124"/>
        <v>Oh</v>
      </c>
      <c r="P1597" t="str">
        <f>TRIM(IF(COUNT(FIND({0,1,2,3,4,5,6,7,8,9},B1597))&gt;0,D1597,IF(LEN(TRIM(B1597))&gt;0,CONCATENATE(B1597,C1597,D1597),MID(D1597,4,LEN(D1597)))))</f>
        <v>Lucas</v>
      </c>
      <c r="Q1597">
        <f t="shared" si="125"/>
        <v>16</v>
      </c>
      <c r="R1597">
        <f t="shared" si="126"/>
        <v>27</v>
      </c>
    </row>
    <row r="1598" spans="2:18" x14ac:dyDescent="0.25">
      <c r="B1598" s="1" t="s">
        <v>120</v>
      </c>
      <c r="C1598" s="1" t="s">
        <v>48</v>
      </c>
      <c r="D1598" s="1" t="s">
        <v>369</v>
      </c>
      <c r="E1598" s="1" t="s">
        <v>123</v>
      </c>
      <c r="F1598">
        <v>16</v>
      </c>
      <c r="G1598">
        <v>0.14000000000000001</v>
      </c>
      <c r="H1598">
        <v>43</v>
      </c>
      <c r="I1598">
        <v>0.22</v>
      </c>
      <c r="K1598">
        <f t="shared" si="122"/>
        <v>36</v>
      </c>
      <c r="L1598">
        <f t="shared" si="123"/>
        <v>55</v>
      </c>
      <c r="M1598" t="str">
        <f>IF(COUNT(FIND({0,1,2,3,4,5,6,7,8,9},IF(ISBLANK(A1598),IF(LEN(TRIM(B1598))&gt;0,TRIM(B1598),TRIM(C1598)),"")))&gt;0,IF(ISBLANK(A1598),IF(LEN(TRIM(B1598))&gt;0,TRIM(B1598),TRIM(C1598)),""),"")</f>
        <v>42</v>
      </c>
      <c r="N1598" t="str">
        <f>IF(COUNT(FIND({0,1,2,3,4,5,6,7,8,9},IF(ISBLANK(A1598),IF(LEN(TRIM(B1598))&gt;0,TRIM(C1598),LEFT(D1598, 4)),"")))&gt;0,IF(ISBLANK(A1598),IF(LEN(TRIM(B1598))&gt;0,TRIM(C1598),LEFT(D1598, 4)),""),"")</f>
        <v>029</v>
      </c>
      <c r="O1598" t="str">
        <f t="shared" si="124"/>
        <v>Pa</v>
      </c>
      <c r="P1598" t="str">
        <f>TRIM(IF(COUNT(FIND({0,1,2,3,4,5,6,7,8,9},B1598))&gt;0,D1598,IF(LEN(TRIM(B1598))&gt;0,CONCATENATE(B1598,C1598,D1598),MID(D1598,4,LEN(D1598)))))</f>
        <v>Chester</v>
      </c>
      <c r="Q1598">
        <f t="shared" si="125"/>
        <v>16</v>
      </c>
      <c r="R1598">
        <f t="shared" si="126"/>
        <v>43</v>
      </c>
    </row>
    <row r="1599" spans="2:18" x14ac:dyDescent="0.25">
      <c r="B1599" s="1" t="s">
        <v>56</v>
      </c>
      <c r="C1599" s="1" t="s">
        <v>60</v>
      </c>
      <c r="D1599" s="1" t="s">
        <v>110</v>
      </c>
      <c r="E1599" s="1" t="s">
        <v>59</v>
      </c>
      <c r="F1599">
        <v>16</v>
      </c>
      <c r="G1599">
        <v>0.14000000000000001</v>
      </c>
      <c r="H1599">
        <v>23</v>
      </c>
      <c r="I1599">
        <v>0.12</v>
      </c>
      <c r="K1599">
        <f t="shared" si="122"/>
        <v>36</v>
      </c>
      <c r="L1599">
        <f t="shared" si="123"/>
        <v>55</v>
      </c>
      <c r="M1599" t="str">
        <f>IF(COUNT(FIND({0,1,2,3,4,5,6,7,8,9},IF(ISBLANK(A1599),IF(LEN(TRIM(B1599))&gt;0,TRIM(B1599),TRIM(C1599)),"")))&gt;0,IF(ISBLANK(A1599),IF(LEN(TRIM(B1599))&gt;0,TRIM(B1599),TRIM(C1599)),""),"")</f>
        <v>25</v>
      </c>
      <c r="N1599" t="str">
        <f>IF(COUNT(FIND({0,1,2,3,4,5,6,7,8,9},IF(ISBLANK(A1599),IF(LEN(TRIM(B1599))&gt;0,TRIM(C1599),LEFT(D1599, 4)),"")))&gt;0,IF(ISBLANK(A1599),IF(LEN(TRIM(B1599))&gt;0,TRIM(C1599),LEFT(D1599, 4)),""),"")</f>
        <v>027</v>
      </c>
      <c r="O1599" t="str">
        <f t="shared" si="124"/>
        <v>Ma</v>
      </c>
      <c r="P1599" t="str">
        <f>TRIM(IF(COUNT(FIND({0,1,2,3,4,5,6,7,8,9},B1599))&gt;0,D1599,IF(LEN(TRIM(B1599))&gt;0,CONCATENATE(B1599,C1599,D1599),MID(D1599,4,LEN(D1599)))))</f>
        <v>Worcester</v>
      </c>
      <c r="Q1599">
        <f t="shared" si="125"/>
        <v>16</v>
      </c>
      <c r="R1599">
        <f t="shared" si="126"/>
        <v>23</v>
      </c>
    </row>
    <row r="1600" spans="2:18" x14ac:dyDescent="0.25">
      <c r="B1600" s="1" t="s">
        <v>84</v>
      </c>
      <c r="C1600" s="1" t="s">
        <v>72</v>
      </c>
      <c r="D1600" s="1" t="s">
        <v>254</v>
      </c>
      <c r="E1600" s="1" t="s">
        <v>86</v>
      </c>
      <c r="F1600">
        <v>15</v>
      </c>
      <c r="G1600">
        <v>0.14000000000000001</v>
      </c>
      <c r="H1600">
        <v>27</v>
      </c>
      <c r="I1600">
        <v>0.14000000000000001</v>
      </c>
      <c r="K1600">
        <f t="shared" si="122"/>
        <v>36</v>
      </c>
      <c r="L1600">
        <f t="shared" si="123"/>
        <v>55</v>
      </c>
      <c r="M1600" t="str">
        <f>IF(COUNT(FIND({0,1,2,3,4,5,6,7,8,9},IF(ISBLANK(A1600),IF(LEN(TRIM(B1600))&gt;0,TRIM(B1600),TRIM(C1600)),"")))&gt;0,IF(ISBLANK(A1600),IF(LEN(TRIM(B1600))&gt;0,TRIM(B1600),TRIM(C1600)),""),"")</f>
        <v>34</v>
      </c>
      <c r="N1600" t="str">
        <f>IF(COUNT(FIND({0,1,2,3,4,5,6,7,8,9},IF(ISBLANK(A1600),IF(LEN(TRIM(B1600))&gt;0,TRIM(C1600),LEFT(D1600, 4)),"")))&gt;0,IF(ISBLANK(A1600),IF(LEN(TRIM(B1600))&gt;0,TRIM(C1600),LEFT(D1600, 4)),""),"")</f>
        <v>035</v>
      </c>
      <c r="O1600" t="str">
        <f t="shared" si="124"/>
        <v>NJ</v>
      </c>
      <c r="P1600" t="str">
        <f>TRIM(IF(COUNT(FIND({0,1,2,3,4,5,6,7,8,9},B1600))&gt;0,D1600,IF(LEN(TRIM(B1600))&gt;0,CONCATENATE(B1600,C1600,D1600),MID(D1600,4,LEN(D1600)))))</f>
        <v>Somerset</v>
      </c>
      <c r="Q1600">
        <f t="shared" si="125"/>
        <v>15</v>
      </c>
      <c r="R1600">
        <f t="shared" si="126"/>
        <v>27</v>
      </c>
    </row>
    <row r="1601" spans="2:18" x14ac:dyDescent="0.25">
      <c r="B1601" s="1" t="s">
        <v>234</v>
      </c>
      <c r="C1601" s="1" t="s">
        <v>397</v>
      </c>
      <c r="D1601" s="1" t="s">
        <v>398</v>
      </c>
      <c r="E1601" s="1" t="s">
        <v>236</v>
      </c>
      <c r="F1601">
        <v>15</v>
      </c>
      <c r="G1601">
        <v>0.14000000000000001</v>
      </c>
      <c r="H1601">
        <v>34</v>
      </c>
      <c r="I1601">
        <v>0.17</v>
      </c>
      <c r="K1601">
        <f t="shared" si="122"/>
        <v>36</v>
      </c>
      <c r="L1601">
        <f t="shared" si="123"/>
        <v>55</v>
      </c>
      <c r="M1601" t="str">
        <f>IF(COUNT(FIND({0,1,2,3,4,5,6,7,8,9},IF(ISBLANK(A1601),IF(LEN(TRIM(B1601))&gt;0,TRIM(B1601),TRIM(C1601)),"")))&gt;0,IF(ISBLANK(A1601),IF(LEN(TRIM(B1601))&gt;0,TRIM(B1601),TRIM(C1601)),""),"")</f>
        <v>13</v>
      </c>
      <c r="N1601" t="str">
        <f>IF(COUNT(FIND({0,1,2,3,4,5,6,7,8,9},IF(ISBLANK(A1601),IF(LEN(TRIM(B1601))&gt;0,TRIM(C1601),LEFT(D1601, 4)),"")))&gt;0,IF(ISBLANK(A1601),IF(LEN(TRIM(B1601))&gt;0,TRIM(C1601),LEFT(D1601, 4)),""),"")</f>
        <v>135</v>
      </c>
      <c r="O1601" t="str">
        <f t="shared" si="124"/>
        <v>Ga</v>
      </c>
      <c r="P1601" t="str">
        <f>TRIM(IF(COUNT(FIND({0,1,2,3,4,5,6,7,8,9},B1601))&gt;0,D1601,IF(LEN(TRIM(B1601))&gt;0,CONCATENATE(B1601,C1601,D1601),MID(D1601,4,LEN(D1601)))))</f>
        <v>Gwinnett</v>
      </c>
      <c r="Q1601">
        <f t="shared" si="125"/>
        <v>15</v>
      </c>
      <c r="R1601">
        <f t="shared" si="126"/>
        <v>34</v>
      </c>
    </row>
    <row r="1602" spans="2:18" x14ac:dyDescent="0.25">
      <c r="B1602" s="1" t="s">
        <v>165</v>
      </c>
      <c r="C1602" s="1" t="s">
        <v>48</v>
      </c>
      <c r="D1602" s="1" t="s">
        <v>261</v>
      </c>
      <c r="E1602" s="1" t="s">
        <v>168</v>
      </c>
      <c r="F1602">
        <v>15</v>
      </c>
      <c r="G1602">
        <v>0.14000000000000001</v>
      </c>
      <c r="H1602">
        <v>28</v>
      </c>
      <c r="I1602">
        <v>0.14000000000000001</v>
      </c>
      <c r="K1602">
        <f t="shared" si="122"/>
        <v>36</v>
      </c>
      <c r="L1602">
        <f t="shared" si="123"/>
        <v>55</v>
      </c>
      <c r="M1602" t="str">
        <f>IF(COUNT(FIND({0,1,2,3,4,5,6,7,8,9},IF(ISBLANK(A1602),IF(LEN(TRIM(B1602))&gt;0,TRIM(B1602),TRIM(C1602)),"")))&gt;0,IF(ISBLANK(A1602),IF(LEN(TRIM(B1602))&gt;0,TRIM(B1602),TRIM(C1602)),""),"")</f>
        <v>48</v>
      </c>
      <c r="N1602" t="str">
        <f>IF(COUNT(FIND({0,1,2,3,4,5,6,7,8,9},IF(ISBLANK(A1602),IF(LEN(TRIM(B1602))&gt;0,TRIM(C1602),LEFT(D1602, 4)),"")))&gt;0,IF(ISBLANK(A1602),IF(LEN(TRIM(B1602))&gt;0,TRIM(C1602),LEFT(D1602, 4)),""),"")</f>
        <v>029</v>
      </c>
      <c r="O1602" t="str">
        <f t="shared" si="124"/>
        <v>Tx</v>
      </c>
      <c r="P1602" t="str">
        <f>TRIM(IF(COUNT(FIND({0,1,2,3,4,5,6,7,8,9},B1602))&gt;0,D1602,IF(LEN(TRIM(B1602))&gt;0,CONCATENATE(B1602,C1602,D1602),MID(D1602,4,LEN(D1602)))))</f>
        <v>Bexar</v>
      </c>
      <c r="Q1602">
        <f t="shared" si="125"/>
        <v>15</v>
      </c>
      <c r="R1602">
        <f t="shared" si="126"/>
        <v>28</v>
      </c>
    </row>
    <row r="1603" spans="2:18" x14ac:dyDescent="0.25">
      <c r="B1603" s="1" t="s">
        <v>99</v>
      </c>
      <c r="C1603" s="1" t="s">
        <v>28</v>
      </c>
      <c r="D1603" s="1" t="s">
        <v>468</v>
      </c>
      <c r="E1603" s="1" t="s">
        <v>102</v>
      </c>
      <c r="F1603">
        <v>15</v>
      </c>
      <c r="G1603">
        <v>0.14000000000000001</v>
      </c>
      <c r="H1603">
        <v>21</v>
      </c>
      <c r="I1603">
        <v>0.11</v>
      </c>
      <c r="K1603">
        <f t="shared" si="122"/>
        <v>36</v>
      </c>
      <c r="L1603">
        <f t="shared" si="123"/>
        <v>55</v>
      </c>
      <c r="M1603" t="str">
        <f>IF(COUNT(FIND({0,1,2,3,4,5,6,7,8,9},IF(ISBLANK(A1603),IF(LEN(TRIM(B1603))&gt;0,TRIM(B1603),TRIM(C1603)),"")))&gt;0,IF(ISBLANK(A1603),IF(LEN(TRIM(B1603))&gt;0,TRIM(B1603),TRIM(C1603)),""),"")</f>
        <v>06</v>
      </c>
      <c r="N1603" t="str">
        <f>IF(COUNT(FIND({0,1,2,3,4,5,6,7,8,9},IF(ISBLANK(A1603),IF(LEN(TRIM(B1603))&gt;0,TRIM(C1603),LEFT(D1603, 4)),"")))&gt;0,IF(ISBLANK(A1603),IF(LEN(TRIM(B1603))&gt;0,TRIM(C1603),LEFT(D1603, 4)),""),"")</f>
        <v>081</v>
      </c>
      <c r="O1603" t="str">
        <f t="shared" si="124"/>
        <v>Ca</v>
      </c>
      <c r="P1603" t="str">
        <f>TRIM(IF(COUNT(FIND({0,1,2,3,4,5,6,7,8,9},B1603))&gt;0,D1603,IF(LEN(TRIM(B1603))&gt;0,CONCATENATE(B1603,C1603,D1603),MID(D1603,4,LEN(D1603)))))</f>
        <v>San Mateo</v>
      </c>
      <c r="Q1603">
        <f t="shared" si="125"/>
        <v>15</v>
      </c>
      <c r="R1603">
        <f t="shared" si="126"/>
        <v>21</v>
      </c>
    </row>
    <row r="1604" spans="2:18" x14ac:dyDescent="0.25">
      <c r="B1604" s="1" t="s">
        <v>238</v>
      </c>
      <c r="C1604" s="1" t="s">
        <v>210</v>
      </c>
      <c r="D1604" s="1" t="s">
        <v>636</v>
      </c>
      <c r="E1604" s="1" t="s">
        <v>240</v>
      </c>
      <c r="F1604">
        <v>15</v>
      </c>
      <c r="G1604">
        <v>0.14000000000000001</v>
      </c>
      <c r="H1604">
        <v>30</v>
      </c>
      <c r="I1604">
        <v>0.15</v>
      </c>
      <c r="K1604">
        <f t="shared" ref="K1604:K1667" si="127">VALUE(IF(ISBLANK(A1604),K1603,A1604))</f>
        <v>36</v>
      </c>
      <c r="L1604">
        <f t="shared" ref="L1604:L1667" si="128">VALUE(IF(ISBLANK(A1604),L1603,CONCATENATE(TRIM(B1604),TRIM(C1604))))</f>
        <v>55</v>
      </c>
      <c r="M1604" t="str">
        <f>IF(COUNT(FIND({0,1,2,3,4,5,6,7,8,9},IF(ISBLANK(A1604),IF(LEN(TRIM(B1604))&gt;0,TRIM(B1604),TRIM(C1604)),"")))&gt;0,IF(ISBLANK(A1604),IF(LEN(TRIM(B1604))&gt;0,TRIM(B1604),TRIM(C1604)),""),"")</f>
        <v>45</v>
      </c>
      <c r="N1604" t="str">
        <f>IF(COUNT(FIND({0,1,2,3,4,5,6,7,8,9},IF(ISBLANK(A1604),IF(LEN(TRIM(B1604))&gt;0,TRIM(C1604),LEFT(D1604, 4)),"")))&gt;0,IF(ISBLANK(A1604),IF(LEN(TRIM(B1604))&gt;0,TRIM(C1604),LEFT(D1604, 4)),""),"")</f>
        <v>051</v>
      </c>
      <c r="O1604" t="str">
        <f t="shared" ref="O1604:O1667" si="129">IF(LEN(TRIM(E1604))&gt;0,E1604,"XX")</f>
        <v>SC</v>
      </c>
      <c r="P1604" t="str">
        <f>TRIM(IF(COUNT(FIND({0,1,2,3,4,5,6,7,8,9},B1604))&gt;0,D1604,IF(LEN(TRIM(B1604))&gt;0,CONCATENATE(B1604,C1604,D1604),MID(D1604,4,LEN(D1604)))))</f>
        <v>Horry</v>
      </c>
      <c r="Q1604">
        <f t="shared" ref="Q1604:Q1667" si="130">F1604</f>
        <v>15</v>
      </c>
      <c r="R1604">
        <f t="shared" ref="R1604:R1667" si="131">H1604</f>
        <v>30</v>
      </c>
    </row>
    <row r="1605" spans="2:18" x14ac:dyDescent="0.25">
      <c r="B1605" s="1" t="s">
        <v>84</v>
      </c>
      <c r="C1605" s="1" t="s">
        <v>113</v>
      </c>
      <c r="D1605" s="1" t="s">
        <v>90</v>
      </c>
      <c r="E1605" s="1" t="s">
        <v>86</v>
      </c>
      <c r="F1605">
        <v>15</v>
      </c>
      <c r="G1605">
        <v>0.14000000000000001</v>
      </c>
      <c r="H1605">
        <v>29</v>
      </c>
      <c r="I1605">
        <v>0.15</v>
      </c>
      <c r="K1605">
        <f t="shared" si="127"/>
        <v>36</v>
      </c>
      <c r="L1605">
        <f t="shared" si="128"/>
        <v>55</v>
      </c>
      <c r="M1605" t="str">
        <f>IF(COUNT(FIND({0,1,2,3,4,5,6,7,8,9},IF(ISBLANK(A1605),IF(LEN(TRIM(B1605))&gt;0,TRIM(B1605),TRIM(C1605)),"")))&gt;0,IF(ISBLANK(A1605),IF(LEN(TRIM(B1605))&gt;0,TRIM(B1605),TRIM(C1605)),""),"")</f>
        <v>34</v>
      </c>
      <c r="N1605" t="str">
        <f>IF(COUNT(FIND({0,1,2,3,4,5,6,7,8,9},IF(ISBLANK(A1605),IF(LEN(TRIM(B1605))&gt;0,TRIM(C1605),LEFT(D1605, 4)),"")))&gt;0,IF(ISBLANK(A1605),IF(LEN(TRIM(B1605))&gt;0,TRIM(C1605),LEFT(D1605, 4)),""),"")</f>
        <v>013</v>
      </c>
      <c r="O1605" t="str">
        <f t="shared" si="129"/>
        <v>NJ</v>
      </c>
      <c r="P1605" t="str">
        <f>TRIM(IF(COUNT(FIND({0,1,2,3,4,5,6,7,8,9},B1605))&gt;0,D1605,IF(LEN(TRIM(B1605))&gt;0,CONCATENATE(B1605,C1605,D1605),MID(D1605,4,LEN(D1605)))))</f>
        <v>Essex</v>
      </c>
      <c r="Q1605">
        <f t="shared" si="130"/>
        <v>15</v>
      </c>
      <c r="R1605">
        <f t="shared" si="131"/>
        <v>29</v>
      </c>
    </row>
    <row r="1606" spans="2:18" x14ac:dyDescent="0.25">
      <c r="B1606" s="1" t="s">
        <v>241</v>
      </c>
      <c r="C1606" s="1" t="s">
        <v>338</v>
      </c>
      <c r="D1606" s="1" t="s">
        <v>339</v>
      </c>
      <c r="E1606" s="1" t="s">
        <v>243</v>
      </c>
      <c r="F1606">
        <v>14</v>
      </c>
      <c r="G1606">
        <v>0.13</v>
      </c>
      <c r="H1606">
        <v>24</v>
      </c>
      <c r="I1606">
        <v>0.12</v>
      </c>
      <c r="K1606">
        <f t="shared" si="127"/>
        <v>36</v>
      </c>
      <c r="L1606">
        <f t="shared" si="128"/>
        <v>55</v>
      </c>
      <c r="M1606" t="str">
        <f>IF(COUNT(FIND({0,1,2,3,4,5,6,7,8,9},IF(ISBLANK(A1606),IF(LEN(TRIM(B1606))&gt;0,TRIM(B1606),TRIM(C1606)),"")))&gt;0,IF(ISBLANK(A1606),IF(LEN(TRIM(B1606))&gt;0,TRIM(B1606),TRIM(C1606)),""),"")</f>
        <v>39</v>
      </c>
      <c r="N1606" t="str">
        <f>IF(COUNT(FIND({0,1,2,3,4,5,6,7,8,9},IF(ISBLANK(A1606),IF(LEN(TRIM(B1606))&gt;0,TRIM(C1606),LEFT(D1606, 4)),"")))&gt;0,IF(ISBLANK(A1606),IF(LEN(TRIM(B1606))&gt;0,TRIM(C1606),LEFT(D1606, 4)),""),"")</f>
        <v>153</v>
      </c>
      <c r="O1606" t="str">
        <f t="shared" si="129"/>
        <v>Oh</v>
      </c>
      <c r="P1606" t="str">
        <f>TRIM(IF(COUNT(FIND({0,1,2,3,4,5,6,7,8,9},B1606))&gt;0,D1606,IF(LEN(TRIM(B1606))&gt;0,CONCATENATE(B1606,C1606,D1606),MID(D1606,4,LEN(D1606)))))</f>
        <v>Summit</v>
      </c>
      <c r="Q1606">
        <f t="shared" si="130"/>
        <v>14</v>
      </c>
      <c r="R1606">
        <f t="shared" si="131"/>
        <v>24</v>
      </c>
    </row>
    <row r="1607" spans="2:18" x14ac:dyDescent="0.25">
      <c r="B1607" s="1" t="s">
        <v>13</v>
      </c>
      <c r="C1607" s="1" t="s">
        <v>81</v>
      </c>
      <c r="D1607" s="1" t="s">
        <v>82</v>
      </c>
      <c r="E1607" s="1" t="s">
        <v>12</v>
      </c>
      <c r="F1607">
        <v>14</v>
      </c>
      <c r="G1607">
        <v>0.13</v>
      </c>
      <c r="H1607">
        <v>28</v>
      </c>
      <c r="I1607">
        <v>0.14000000000000001</v>
      </c>
      <c r="K1607">
        <f t="shared" si="127"/>
        <v>36</v>
      </c>
      <c r="L1607">
        <f t="shared" si="128"/>
        <v>55</v>
      </c>
      <c r="M1607" t="str">
        <f>IF(COUNT(FIND({0,1,2,3,4,5,6,7,8,9},IF(ISBLANK(A1607),IF(LEN(TRIM(B1607))&gt;0,TRIM(B1607),TRIM(C1607)),"")))&gt;0,IF(ISBLANK(A1607),IF(LEN(TRIM(B1607))&gt;0,TRIM(B1607),TRIM(C1607)),""),"")</f>
        <v>36</v>
      </c>
      <c r="N1607" t="str">
        <f>IF(COUNT(FIND({0,1,2,3,4,5,6,7,8,9},IF(ISBLANK(A1607),IF(LEN(TRIM(B1607))&gt;0,TRIM(C1607),LEFT(D1607, 4)),"")))&gt;0,IF(ISBLANK(A1607),IF(LEN(TRIM(B1607))&gt;0,TRIM(C1607),LEFT(D1607, 4)),""),"")</f>
        <v>077</v>
      </c>
      <c r="O1607" t="str">
        <f t="shared" si="129"/>
        <v>NY</v>
      </c>
      <c r="P1607" t="str">
        <f>TRIM(IF(COUNT(FIND({0,1,2,3,4,5,6,7,8,9},B1607))&gt;0,D1607,IF(LEN(TRIM(B1607))&gt;0,CONCATENATE(B1607,C1607,D1607),MID(D1607,4,LEN(D1607)))))</f>
        <v>Otsego</v>
      </c>
      <c r="Q1607">
        <f t="shared" si="130"/>
        <v>14</v>
      </c>
      <c r="R1607">
        <f t="shared" si="131"/>
        <v>28</v>
      </c>
    </row>
    <row r="1608" spans="2:18" x14ac:dyDescent="0.25">
      <c r="B1608" s="1" t="s">
        <v>13</v>
      </c>
      <c r="C1608" s="1" t="s">
        <v>57</v>
      </c>
      <c r="D1608" s="1" t="s">
        <v>169</v>
      </c>
      <c r="E1608" s="1" t="s">
        <v>12</v>
      </c>
      <c r="F1608">
        <v>14</v>
      </c>
      <c r="G1608">
        <v>0.13</v>
      </c>
      <c r="H1608">
        <v>15</v>
      </c>
      <c r="I1608">
        <v>0.08</v>
      </c>
      <c r="K1608">
        <f t="shared" si="127"/>
        <v>36</v>
      </c>
      <c r="L1608">
        <f t="shared" si="128"/>
        <v>55</v>
      </c>
      <c r="M1608" t="str">
        <f>IF(COUNT(FIND({0,1,2,3,4,5,6,7,8,9},IF(ISBLANK(A1608),IF(LEN(TRIM(B1608))&gt;0,TRIM(B1608),TRIM(C1608)),"")))&gt;0,IF(ISBLANK(A1608),IF(LEN(TRIM(B1608))&gt;0,TRIM(B1608),TRIM(C1608)),""),"")</f>
        <v>36</v>
      </c>
      <c r="N1608" t="str">
        <f>IF(COUNT(FIND({0,1,2,3,4,5,6,7,8,9},IF(ISBLANK(A1608),IF(LEN(TRIM(B1608))&gt;0,TRIM(C1608),LEFT(D1608, 4)),"")))&gt;0,IF(ISBLANK(A1608),IF(LEN(TRIM(B1608))&gt;0,TRIM(C1608),LEFT(D1608, 4)),""),"")</f>
        <v>017</v>
      </c>
      <c r="O1608" t="str">
        <f t="shared" si="129"/>
        <v>NY</v>
      </c>
      <c r="P1608" t="str">
        <f>TRIM(IF(COUNT(FIND({0,1,2,3,4,5,6,7,8,9},B1608))&gt;0,D1608,IF(LEN(TRIM(B1608))&gt;0,CONCATENATE(B1608,C1608,D1608),MID(D1608,4,LEN(D1608)))))</f>
        <v>Chenango</v>
      </c>
      <c r="Q1608">
        <f t="shared" si="130"/>
        <v>14</v>
      </c>
      <c r="R1608">
        <f t="shared" si="131"/>
        <v>15</v>
      </c>
    </row>
    <row r="1609" spans="2:18" x14ac:dyDescent="0.25">
      <c r="B1609" s="1" t="s">
        <v>78</v>
      </c>
      <c r="C1609" s="1" t="s">
        <v>96</v>
      </c>
      <c r="D1609" s="1" t="s">
        <v>190</v>
      </c>
      <c r="E1609" s="1" t="s">
        <v>80</v>
      </c>
      <c r="F1609">
        <v>14</v>
      </c>
      <c r="G1609">
        <v>0.13</v>
      </c>
      <c r="H1609">
        <v>18</v>
      </c>
      <c r="I1609">
        <v>0.09</v>
      </c>
      <c r="K1609">
        <f t="shared" si="127"/>
        <v>36</v>
      </c>
      <c r="L1609">
        <f t="shared" si="128"/>
        <v>55</v>
      </c>
      <c r="M1609" t="str">
        <f>IF(COUNT(FIND({0,1,2,3,4,5,6,7,8,9},IF(ISBLANK(A1609),IF(LEN(TRIM(B1609))&gt;0,TRIM(B1609),TRIM(C1609)),"")))&gt;0,IF(ISBLANK(A1609),IF(LEN(TRIM(B1609))&gt;0,TRIM(B1609),TRIM(C1609)),""),"")</f>
        <v>09</v>
      </c>
      <c r="N1609" t="str">
        <f>IF(COUNT(FIND({0,1,2,3,4,5,6,7,8,9},IF(ISBLANK(A1609),IF(LEN(TRIM(B1609))&gt;0,TRIM(C1609),LEFT(D1609, 4)),"")))&gt;0,IF(ISBLANK(A1609),IF(LEN(TRIM(B1609))&gt;0,TRIM(C1609),LEFT(D1609, 4)),""),"")</f>
        <v>011</v>
      </c>
      <c r="O1609" t="str">
        <f t="shared" si="129"/>
        <v>Ct</v>
      </c>
      <c r="P1609" t="str">
        <f>TRIM(IF(COUNT(FIND({0,1,2,3,4,5,6,7,8,9},B1609))&gt;0,D1609,IF(LEN(TRIM(B1609))&gt;0,CONCATENATE(B1609,C1609,D1609),MID(D1609,4,LEN(D1609)))))</f>
        <v>New London</v>
      </c>
      <c r="Q1609">
        <f t="shared" si="130"/>
        <v>14</v>
      </c>
      <c r="R1609">
        <f t="shared" si="131"/>
        <v>18</v>
      </c>
    </row>
    <row r="1610" spans="2:18" x14ac:dyDescent="0.25">
      <c r="B1610" s="1" t="s">
        <v>120</v>
      </c>
      <c r="C1610" s="1" t="s">
        <v>57</v>
      </c>
      <c r="D1610" s="1" t="s">
        <v>281</v>
      </c>
      <c r="E1610" s="1" t="s">
        <v>123</v>
      </c>
      <c r="F1610">
        <v>14</v>
      </c>
      <c r="G1610">
        <v>0.13</v>
      </c>
      <c r="H1610">
        <v>24</v>
      </c>
      <c r="I1610">
        <v>0.12</v>
      </c>
      <c r="K1610">
        <f t="shared" si="127"/>
        <v>36</v>
      </c>
      <c r="L1610">
        <f t="shared" si="128"/>
        <v>55</v>
      </c>
      <c r="M1610" t="str">
        <f>IF(COUNT(FIND({0,1,2,3,4,5,6,7,8,9},IF(ISBLANK(A1610),IF(LEN(TRIM(B1610))&gt;0,TRIM(B1610),TRIM(C1610)),"")))&gt;0,IF(ISBLANK(A1610),IF(LEN(TRIM(B1610))&gt;0,TRIM(B1610),TRIM(C1610)),""),"")</f>
        <v>42</v>
      </c>
      <c r="N1610" t="str">
        <f>IF(COUNT(FIND({0,1,2,3,4,5,6,7,8,9},IF(ISBLANK(A1610),IF(LEN(TRIM(B1610))&gt;0,TRIM(C1610),LEFT(D1610, 4)),"")))&gt;0,IF(ISBLANK(A1610),IF(LEN(TRIM(B1610))&gt;0,TRIM(C1610),LEFT(D1610, 4)),""),"")</f>
        <v>017</v>
      </c>
      <c r="O1610" t="str">
        <f t="shared" si="129"/>
        <v>Pa</v>
      </c>
      <c r="P1610" t="str">
        <f>TRIM(IF(COUNT(FIND({0,1,2,3,4,5,6,7,8,9},B1610))&gt;0,D1610,IF(LEN(TRIM(B1610))&gt;0,CONCATENATE(B1610,C1610,D1610),MID(D1610,4,LEN(D1610)))))</f>
        <v>Bucks</v>
      </c>
      <c r="Q1610">
        <f t="shared" si="130"/>
        <v>14</v>
      </c>
      <c r="R1610">
        <f t="shared" si="131"/>
        <v>24</v>
      </c>
    </row>
    <row r="1611" spans="2:18" x14ac:dyDescent="0.25">
      <c r="B1611" s="1" t="s">
        <v>351</v>
      </c>
      <c r="C1611" s="1" t="s">
        <v>100</v>
      </c>
      <c r="D1611" s="1" t="s">
        <v>352</v>
      </c>
      <c r="E1611" s="1" t="s">
        <v>353</v>
      </c>
      <c r="F1611">
        <v>13</v>
      </c>
      <c r="G1611">
        <v>0.12</v>
      </c>
      <c r="H1611">
        <v>24</v>
      </c>
      <c r="I1611">
        <v>0.12</v>
      </c>
      <c r="K1611">
        <f t="shared" si="127"/>
        <v>36</v>
      </c>
      <c r="L1611">
        <f t="shared" si="128"/>
        <v>55</v>
      </c>
      <c r="M1611" t="str">
        <f>IF(COUNT(FIND({0,1,2,3,4,5,6,7,8,9},IF(ISBLANK(A1611),IF(LEN(TRIM(B1611))&gt;0,TRIM(B1611),TRIM(C1611)),"")))&gt;0,IF(ISBLANK(A1611),IF(LEN(TRIM(B1611))&gt;0,TRIM(B1611),TRIM(C1611)),""),"")</f>
        <v>47</v>
      </c>
      <c r="N1611" t="str">
        <f>IF(COUNT(FIND({0,1,2,3,4,5,6,7,8,9},IF(ISBLANK(A1611),IF(LEN(TRIM(B1611))&gt;0,TRIM(C1611),LEFT(D1611, 4)),"")))&gt;0,IF(ISBLANK(A1611),IF(LEN(TRIM(B1611))&gt;0,TRIM(C1611),LEFT(D1611, 4)),""),"")</f>
        <v>037</v>
      </c>
      <c r="O1611" t="str">
        <f t="shared" si="129"/>
        <v>Tn</v>
      </c>
      <c r="P1611" t="str">
        <f>TRIM(IF(COUNT(FIND({0,1,2,3,4,5,6,7,8,9},B1611))&gt;0,D1611,IF(LEN(TRIM(B1611))&gt;0,CONCATENATE(B1611,C1611,D1611),MID(D1611,4,LEN(D1611)))))</f>
        <v>Davidson</v>
      </c>
      <c r="Q1611">
        <f t="shared" si="130"/>
        <v>13</v>
      </c>
      <c r="R1611">
        <f t="shared" si="131"/>
        <v>24</v>
      </c>
    </row>
    <row r="1612" spans="2:18" x14ac:dyDescent="0.25">
      <c r="B1612" s="1" t="s">
        <v>120</v>
      </c>
      <c r="C1612" s="1" t="s">
        <v>60</v>
      </c>
      <c r="D1612" s="1" t="s">
        <v>685</v>
      </c>
      <c r="E1612" s="1" t="s">
        <v>123</v>
      </c>
      <c r="F1612">
        <v>13</v>
      </c>
      <c r="G1612">
        <v>0.12</v>
      </c>
      <c r="H1612">
        <v>20</v>
      </c>
      <c r="I1612">
        <v>0.1</v>
      </c>
      <c r="K1612">
        <f t="shared" si="127"/>
        <v>36</v>
      </c>
      <c r="L1612">
        <f t="shared" si="128"/>
        <v>55</v>
      </c>
      <c r="M1612" t="str">
        <f>IF(COUNT(FIND({0,1,2,3,4,5,6,7,8,9},IF(ISBLANK(A1612),IF(LEN(TRIM(B1612))&gt;0,TRIM(B1612),TRIM(C1612)),"")))&gt;0,IF(ISBLANK(A1612),IF(LEN(TRIM(B1612))&gt;0,TRIM(B1612),TRIM(C1612)),""),"")</f>
        <v>42</v>
      </c>
      <c r="N1612" t="str">
        <f>IF(COUNT(FIND({0,1,2,3,4,5,6,7,8,9},IF(ISBLANK(A1612),IF(LEN(TRIM(B1612))&gt;0,TRIM(C1612),LEFT(D1612, 4)),"")))&gt;0,IF(ISBLANK(A1612),IF(LEN(TRIM(B1612))&gt;0,TRIM(C1612),LEFT(D1612, 4)),""),"")</f>
        <v>027</v>
      </c>
      <c r="O1612" t="str">
        <f t="shared" si="129"/>
        <v>Pa</v>
      </c>
      <c r="P1612" t="str">
        <f>TRIM(IF(COUNT(FIND({0,1,2,3,4,5,6,7,8,9},B1612))&gt;0,D1612,IF(LEN(TRIM(B1612))&gt;0,CONCATENATE(B1612,C1612,D1612),MID(D1612,4,LEN(D1612)))))</f>
        <v>Centre</v>
      </c>
      <c r="Q1612">
        <f t="shared" si="130"/>
        <v>13</v>
      </c>
      <c r="R1612">
        <f t="shared" si="131"/>
        <v>20</v>
      </c>
    </row>
    <row r="1613" spans="2:18" x14ac:dyDescent="0.25">
      <c r="B1613" s="1" t="s">
        <v>13</v>
      </c>
      <c r="C1613" s="1" t="s">
        <v>36</v>
      </c>
      <c r="D1613" s="1" t="s">
        <v>37</v>
      </c>
      <c r="E1613" s="1" t="s">
        <v>12</v>
      </c>
      <c r="F1613">
        <v>13</v>
      </c>
      <c r="G1613">
        <v>0.12</v>
      </c>
      <c r="H1613">
        <v>21</v>
      </c>
      <c r="I1613">
        <v>0.11</v>
      </c>
      <c r="K1613">
        <f t="shared" si="127"/>
        <v>36</v>
      </c>
      <c r="L1613">
        <f t="shared" si="128"/>
        <v>55</v>
      </c>
      <c r="M1613" t="str">
        <f>IF(COUNT(FIND({0,1,2,3,4,5,6,7,8,9},IF(ISBLANK(A1613),IF(LEN(TRIM(B1613))&gt;0,TRIM(B1613),TRIM(C1613)),"")))&gt;0,IF(ISBLANK(A1613),IF(LEN(TRIM(B1613))&gt;0,TRIM(B1613),TRIM(C1613)),""),"")</f>
        <v>36</v>
      </c>
      <c r="N1613" t="str">
        <f>IF(COUNT(FIND({0,1,2,3,4,5,6,7,8,9},IF(ISBLANK(A1613),IF(LEN(TRIM(B1613))&gt;0,TRIM(C1613),LEFT(D1613, 4)),"")))&gt;0,IF(ISBLANK(A1613),IF(LEN(TRIM(B1613))&gt;0,TRIM(C1613),LEFT(D1613, 4)),""),"")</f>
        <v>111</v>
      </c>
      <c r="O1613" t="str">
        <f t="shared" si="129"/>
        <v>NY</v>
      </c>
      <c r="P1613" t="str">
        <f>TRIM(IF(COUNT(FIND({0,1,2,3,4,5,6,7,8,9},B1613))&gt;0,D1613,IF(LEN(TRIM(B1613))&gt;0,CONCATENATE(B1613,C1613,D1613),MID(D1613,4,LEN(D1613)))))</f>
        <v>Ulster</v>
      </c>
      <c r="Q1613">
        <f t="shared" si="130"/>
        <v>13</v>
      </c>
      <c r="R1613">
        <f t="shared" si="131"/>
        <v>21</v>
      </c>
    </row>
    <row r="1614" spans="2:18" x14ac:dyDescent="0.25">
      <c r="B1614" s="1" t="s">
        <v>13</v>
      </c>
      <c r="C1614" s="1" t="s">
        <v>74</v>
      </c>
      <c r="D1614" s="1" t="s">
        <v>75</v>
      </c>
      <c r="E1614" s="1" t="s">
        <v>12</v>
      </c>
      <c r="F1614">
        <v>13</v>
      </c>
      <c r="G1614">
        <v>0.12</v>
      </c>
      <c r="H1614">
        <v>20</v>
      </c>
      <c r="I1614">
        <v>0.1</v>
      </c>
      <c r="K1614">
        <f t="shared" si="127"/>
        <v>36</v>
      </c>
      <c r="L1614">
        <f t="shared" si="128"/>
        <v>55</v>
      </c>
      <c r="M1614" t="str">
        <f>IF(COUNT(FIND({0,1,2,3,4,5,6,7,8,9},IF(ISBLANK(A1614),IF(LEN(TRIM(B1614))&gt;0,TRIM(B1614),TRIM(C1614)),"")))&gt;0,IF(ISBLANK(A1614),IF(LEN(TRIM(B1614))&gt;0,TRIM(B1614),TRIM(C1614)),""),"")</f>
        <v>36</v>
      </c>
      <c r="N1614" t="str">
        <f>IF(COUNT(FIND({0,1,2,3,4,5,6,7,8,9},IF(ISBLANK(A1614),IF(LEN(TRIM(B1614))&gt;0,TRIM(C1614),LEFT(D1614, 4)),"")))&gt;0,IF(ISBLANK(A1614),IF(LEN(TRIM(B1614))&gt;0,TRIM(C1614),LEFT(D1614, 4)),""),"")</f>
        <v>087</v>
      </c>
      <c r="O1614" t="str">
        <f t="shared" si="129"/>
        <v>NY</v>
      </c>
      <c r="P1614" t="str">
        <f>TRIM(IF(COUNT(FIND({0,1,2,3,4,5,6,7,8,9},B1614))&gt;0,D1614,IF(LEN(TRIM(B1614))&gt;0,CONCATENATE(B1614,C1614,D1614),MID(D1614,4,LEN(D1614)))))</f>
        <v>Rockland</v>
      </c>
      <c r="Q1614">
        <f t="shared" si="130"/>
        <v>13</v>
      </c>
      <c r="R1614">
        <f t="shared" si="131"/>
        <v>20</v>
      </c>
    </row>
    <row r="1615" spans="2:18" x14ac:dyDescent="0.25">
      <c r="B1615" s="1" t="s">
        <v>449</v>
      </c>
      <c r="C1615" s="1" t="s">
        <v>154</v>
      </c>
      <c r="D1615" s="1" t="s">
        <v>450</v>
      </c>
      <c r="E1615" s="1" t="s">
        <v>451</v>
      </c>
      <c r="F1615">
        <v>13</v>
      </c>
      <c r="G1615">
        <v>0.12</v>
      </c>
      <c r="H1615">
        <v>21</v>
      </c>
      <c r="I1615">
        <v>0.11</v>
      </c>
      <c r="K1615">
        <f t="shared" si="127"/>
        <v>36</v>
      </c>
      <c r="L1615">
        <f t="shared" si="128"/>
        <v>55</v>
      </c>
      <c r="M1615" t="str">
        <f>IF(COUNT(FIND({0,1,2,3,4,5,6,7,8,9},IF(ISBLANK(A1615),IF(LEN(TRIM(B1615))&gt;0,TRIM(B1615),TRIM(C1615)),"")))&gt;0,IF(ISBLANK(A1615),IF(LEN(TRIM(B1615))&gt;0,TRIM(B1615),TRIM(C1615)),""),"")</f>
        <v>55</v>
      </c>
      <c r="N1615" t="str">
        <f>IF(COUNT(FIND({0,1,2,3,4,5,6,7,8,9},IF(ISBLANK(A1615),IF(LEN(TRIM(B1615))&gt;0,TRIM(C1615),LEFT(D1615, 4)),"")))&gt;0,IF(ISBLANK(A1615),IF(LEN(TRIM(B1615))&gt;0,TRIM(C1615),LEFT(D1615, 4)),""),"")</f>
        <v>079</v>
      </c>
      <c r="O1615" t="str">
        <f t="shared" si="129"/>
        <v>Wi</v>
      </c>
      <c r="P1615" t="str">
        <f>TRIM(IF(COUNT(FIND({0,1,2,3,4,5,6,7,8,9},B1615))&gt;0,D1615,IF(LEN(TRIM(B1615))&gt;0,CONCATENATE(B1615,C1615,D1615),MID(D1615,4,LEN(D1615)))))</f>
        <v>Milwaukee</v>
      </c>
      <c r="Q1615">
        <f t="shared" si="130"/>
        <v>13</v>
      </c>
      <c r="R1615">
        <f t="shared" si="131"/>
        <v>21</v>
      </c>
    </row>
    <row r="1616" spans="2:18" x14ac:dyDescent="0.25">
      <c r="B1616" s="1" t="s">
        <v>449</v>
      </c>
      <c r="C1616" s="1" t="s">
        <v>83</v>
      </c>
      <c r="D1616" s="1" t="s">
        <v>472</v>
      </c>
      <c r="E1616" s="1" t="s">
        <v>451</v>
      </c>
      <c r="F1616">
        <v>13</v>
      </c>
      <c r="G1616">
        <v>0.12</v>
      </c>
      <c r="H1616">
        <v>22</v>
      </c>
      <c r="I1616">
        <v>0.11</v>
      </c>
      <c r="K1616">
        <f t="shared" si="127"/>
        <v>36</v>
      </c>
      <c r="L1616">
        <f t="shared" si="128"/>
        <v>55</v>
      </c>
      <c r="M1616" t="str">
        <f>IF(COUNT(FIND({0,1,2,3,4,5,6,7,8,9},IF(ISBLANK(A1616),IF(LEN(TRIM(B1616))&gt;0,TRIM(B1616),TRIM(C1616)),"")))&gt;0,IF(ISBLANK(A1616),IF(LEN(TRIM(B1616))&gt;0,TRIM(B1616),TRIM(C1616)),""),"")</f>
        <v>55</v>
      </c>
      <c r="N1616" t="str">
        <f>IF(COUNT(FIND({0,1,2,3,4,5,6,7,8,9},IF(ISBLANK(A1616),IF(LEN(TRIM(B1616))&gt;0,TRIM(C1616),LEFT(D1616, 4)),"")))&gt;0,IF(ISBLANK(A1616),IF(LEN(TRIM(B1616))&gt;0,TRIM(C1616),LEFT(D1616, 4)),""),"")</f>
        <v>025</v>
      </c>
      <c r="O1616" t="str">
        <f t="shared" si="129"/>
        <v>Wi</v>
      </c>
      <c r="P1616" t="str">
        <f>TRIM(IF(COUNT(FIND({0,1,2,3,4,5,6,7,8,9},B1616))&gt;0,D1616,IF(LEN(TRIM(B1616))&gt;0,CONCATENATE(B1616,C1616,D1616),MID(D1616,4,LEN(D1616)))))</f>
        <v>Dane</v>
      </c>
      <c r="Q1616">
        <f t="shared" si="130"/>
        <v>13</v>
      </c>
      <c r="R1616">
        <f t="shared" si="131"/>
        <v>22</v>
      </c>
    </row>
    <row r="1617" spans="2:18" x14ac:dyDescent="0.25">
      <c r="B1617" s="1" t="s">
        <v>99</v>
      </c>
      <c r="C1617" s="1" t="s">
        <v>46</v>
      </c>
      <c r="D1617" s="1" t="s">
        <v>375</v>
      </c>
      <c r="E1617" s="1" t="s">
        <v>102</v>
      </c>
      <c r="F1617">
        <v>13</v>
      </c>
      <c r="G1617">
        <v>0.12</v>
      </c>
      <c r="H1617">
        <v>20</v>
      </c>
      <c r="I1617">
        <v>0.1</v>
      </c>
      <c r="K1617">
        <f t="shared" si="127"/>
        <v>36</v>
      </c>
      <c r="L1617">
        <f t="shared" si="128"/>
        <v>55</v>
      </c>
      <c r="M1617" t="str">
        <f>IF(COUNT(FIND({0,1,2,3,4,5,6,7,8,9},IF(ISBLANK(A1617),IF(LEN(TRIM(B1617))&gt;0,TRIM(B1617),TRIM(C1617)),"")))&gt;0,IF(ISBLANK(A1617),IF(LEN(TRIM(B1617))&gt;0,TRIM(B1617),TRIM(C1617)),""),"")</f>
        <v>06</v>
      </c>
      <c r="N1617" t="str">
        <f>IF(COUNT(FIND({0,1,2,3,4,5,6,7,8,9},IF(ISBLANK(A1617),IF(LEN(TRIM(B1617))&gt;0,TRIM(C1617),LEFT(D1617, 4)),"")))&gt;0,IF(ISBLANK(A1617),IF(LEN(TRIM(B1617))&gt;0,TRIM(C1617),LEFT(D1617, 4)),""),"")</f>
        <v>065</v>
      </c>
      <c r="O1617" t="str">
        <f t="shared" si="129"/>
        <v>Ca</v>
      </c>
      <c r="P1617" t="str">
        <f>TRIM(IF(COUNT(FIND({0,1,2,3,4,5,6,7,8,9},B1617))&gt;0,D1617,IF(LEN(TRIM(B1617))&gt;0,CONCATENATE(B1617,C1617,D1617),MID(D1617,4,LEN(D1617)))))</f>
        <v>Riverside</v>
      </c>
      <c r="Q1617">
        <f t="shared" si="130"/>
        <v>13</v>
      </c>
      <c r="R1617">
        <f t="shared" si="131"/>
        <v>20</v>
      </c>
    </row>
    <row r="1618" spans="2:18" x14ac:dyDescent="0.25">
      <c r="B1618" s="1" t="s">
        <v>130</v>
      </c>
      <c r="C1618" s="1" t="s">
        <v>140</v>
      </c>
      <c r="D1618" s="1" t="s">
        <v>303</v>
      </c>
      <c r="E1618" s="1" t="s">
        <v>132</v>
      </c>
      <c r="F1618">
        <v>13</v>
      </c>
      <c r="G1618">
        <v>0.12</v>
      </c>
      <c r="H1618">
        <v>25</v>
      </c>
      <c r="I1618">
        <v>0.13</v>
      </c>
      <c r="K1618">
        <f t="shared" si="127"/>
        <v>36</v>
      </c>
      <c r="L1618">
        <f t="shared" si="128"/>
        <v>55</v>
      </c>
      <c r="M1618" t="str">
        <f>IF(COUNT(FIND({0,1,2,3,4,5,6,7,8,9},IF(ISBLANK(A1618),IF(LEN(TRIM(B1618))&gt;0,TRIM(B1618),TRIM(C1618)),"")))&gt;0,IF(ISBLANK(A1618),IF(LEN(TRIM(B1618))&gt;0,TRIM(B1618),TRIM(C1618)),""),"")</f>
        <v>33</v>
      </c>
      <c r="N1618" t="str">
        <f>IF(COUNT(FIND({0,1,2,3,4,5,6,7,8,9},IF(ISBLANK(A1618),IF(LEN(TRIM(B1618))&gt;0,TRIM(C1618),LEFT(D1618, 4)),"")))&gt;0,IF(ISBLANK(A1618),IF(LEN(TRIM(B1618))&gt;0,TRIM(C1618),LEFT(D1618, 4)),""),"")</f>
        <v>015</v>
      </c>
      <c r="O1618" t="str">
        <f t="shared" si="129"/>
        <v>NH</v>
      </c>
      <c r="P1618" t="str">
        <f>TRIM(IF(COUNT(FIND({0,1,2,3,4,5,6,7,8,9},B1618))&gt;0,D1618,IF(LEN(TRIM(B1618))&gt;0,CONCATENATE(B1618,C1618,D1618),MID(D1618,4,LEN(D1618)))))</f>
        <v>Rockingham</v>
      </c>
      <c r="Q1618">
        <f t="shared" si="130"/>
        <v>13</v>
      </c>
      <c r="R1618">
        <f t="shared" si="131"/>
        <v>25</v>
      </c>
    </row>
    <row r="1619" spans="2:18" x14ac:dyDescent="0.25">
      <c r="B1619" s="1" t="s">
        <v>13</v>
      </c>
      <c r="C1619" s="1" t="s">
        <v>297</v>
      </c>
      <c r="D1619" s="1" t="s">
        <v>298</v>
      </c>
      <c r="E1619" s="1" t="s">
        <v>12</v>
      </c>
      <c r="F1619">
        <v>13</v>
      </c>
      <c r="G1619">
        <v>0.12</v>
      </c>
      <c r="H1619">
        <v>17</v>
      </c>
      <c r="I1619">
        <v>0.09</v>
      </c>
      <c r="K1619">
        <f t="shared" si="127"/>
        <v>36</v>
      </c>
      <c r="L1619">
        <f t="shared" si="128"/>
        <v>55</v>
      </c>
      <c r="M1619" t="str">
        <f>IF(COUNT(FIND({0,1,2,3,4,5,6,7,8,9},IF(ISBLANK(A1619),IF(LEN(TRIM(B1619))&gt;0,TRIM(B1619),TRIM(C1619)),"")))&gt;0,IF(ISBLANK(A1619),IF(LEN(TRIM(B1619))&gt;0,TRIM(B1619),TRIM(C1619)),""),"")</f>
        <v>36</v>
      </c>
      <c r="N1619" t="str">
        <f>IF(COUNT(FIND({0,1,2,3,4,5,6,7,8,9},IF(ISBLANK(A1619),IF(LEN(TRIM(B1619))&gt;0,TRIM(C1619),LEFT(D1619, 4)),"")))&gt;0,IF(ISBLANK(A1619),IF(LEN(TRIM(B1619))&gt;0,TRIM(C1619),LEFT(D1619, 4)),""),"")</f>
        <v>097</v>
      </c>
      <c r="O1619" t="str">
        <f t="shared" si="129"/>
        <v>NY</v>
      </c>
      <c r="P1619" t="str">
        <f>TRIM(IF(COUNT(FIND({0,1,2,3,4,5,6,7,8,9},B1619))&gt;0,D1619,IF(LEN(TRIM(B1619))&gt;0,CONCATENATE(B1619,C1619,D1619),MID(D1619,4,LEN(D1619)))))</f>
        <v>Schuyler</v>
      </c>
      <c r="Q1619">
        <f t="shared" si="130"/>
        <v>13</v>
      </c>
      <c r="R1619">
        <f t="shared" si="131"/>
        <v>17</v>
      </c>
    </row>
    <row r="1620" spans="2:18" x14ac:dyDescent="0.25">
      <c r="B1620" s="1" t="s">
        <v>315</v>
      </c>
      <c r="C1620" s="1" t="s">
        <v>188</v>
      </c>
      <c r="D1620" s="1" t="s">
        <v>483</v>
      </c>
      <c r="E1620" s="1" t="s">
        <v>317</v>
      </c>
      <c r="F1620">
        <v>12</v>
      </c>
      <c r="G1620">
        <v>0.11</v>
      </c>
      <c r="H1620">
        <v>28</v>
      </c>
      <c r="I1620">
        <v>0.14000000000000001</v>
      </c>
      <c r="K1620">
        <f t="shared" si="127"/>
        <v>36</v>
      </c>
      <c r="L1620">
        <f t="shared" si="128"/>
        <v>55</v>
      </c>
      <c r="M1620" t="str">
        <f>IF(COUNT(FIND({0,1,2,3,4,5,6,7,8,9},IF(ISBLANK(A1620),IF(LEN(TRIM(B1620))&gt;0,TRIM(B1620),TRIM(C1620)),"")))&gt;0,IF(ISBLANK(A1620),IF(LEN(TRIM(B1620))&gt;0,TRIM(B1620),TRIM(C1620)),""),"")</f>
        <v>08</v>
      </c>
      <c r="N1620" t="str">
        <f>IF(COUNT(FIND({0,1,2,3,4,5,6,7,8,9},IF(ISBLANK(A1620),IF(LEN(TRIM(B1620))&gt;0,TRIM(C1620),LEFT(D1620, 4)),"")))&gt;0,IF(ISBLANK(A1620),IF(LEN(TRIM(B1620))&gt;0,TRIM(C1620),LEFT(D1620, 4)),""),"")</f>
        <v>069</v>
      </c>
      <c r="O1620" t="str">
        <f t="shared" si="129"/>
        <v>Co</v>
      </c>
      <c r="P1620" t="str">
        <f>TRIM(IF(COUNT(FIND({0,1,2,3,4,5,6,7,8,9},B1620))&gt;0,D1620,IF(LEN(TRIM(B1620))&gt;0,CONCATENATE(B1620,C1620,D1620),MID(D1620,4,LEN(D1620)))))</f>
        <v>Larimer</v>
      </c>
      <c r="Q1620">
        <f t="shared" si="130"/>
        <v>12</v>
      </c>
      <c r="R1620">
        <f t="shared" si="131"/>
        <v>28</v>
      </c>
    </row>
    <row r="1621" spans="2:18" x14ac:dyDescent="0.25">
      <c r="B1621" s="1" t="s">
        <v>506</v>
      </c>
      <c r="C1621" s="1" t="s">
        <v>210</v>
      </c>
      <c r="D1621" s="1" t="s">
        <v>507</v>
      </c>
      <c r="E1621" s="1" t="s">
        <v>508</v>
      </c>
      <c r="F1621">
        <v>12</v>
      </c>
      <c r="G1621">
        <v>0.11</v>
      </c>
      <c r="H1621">
        <v>14</v>
      </c>
      <c r="I1621">
        <v>7.0000000000000007E-2</v>
      </c>
      <c r="K1621">
        <f t="shared" si="127"/>
        <v>36</v>
      </c>
      <c r="L1621">
        <f t="shared" si="128"/>
        <v>55</v>
      </c>
      <c r="M1621" t="str">
        <f>IF(COUNT(FIND({0,1,2,3,4,5,6,7,8,9},IF(ISBLANK(A1621),IF(LEN(TRIM(B1621))&gt;0,TRIM(B1621),TRIM(C1621)),"")))&gt;0,IF(ISBLANK(A1621),IF(LEN(TRIM(B1621))&gt;0,TRIM(B1621),TRIM(C1621)),""),"")</f>
        <v>41</v>
      </c>
      <c r="N1621" t="str">
        <f>IF(COUNT(FIND({0,1,2,3,4,5,6,7,8,9},IF(ISBLANK(A1621),IF(LEN(TRIM(B1621))&gt;0,TRIM(C1621),LEFT(D1621, 4)),"")))&gt;0,IF(ISBLANK(A1621),IF(LEN(TRIM(B1621))&gt;0,TRIM(C1621),LEFT(D1621, 4)),""),"")</f>
        <v>051</v>
      </c>
      <c r="O1621" t="str">
        <f t="shared" si="129"/>
        <v>Or</v>
      </c>
      <c r="P1621" t="str">
        <f>TRIM(IF(COUNT(FIND({0,1,2,3,4,5,6,7,8,9},B1621))&gt;0,D1621,IF(LEN(TRIM(B1621))&gt;0,CONCATENATE(B1621,C1621,D1621),MID(D1621,4,LEN(D1621)))))</f>
        <v>Multnomah</v>
      </c>
      <c r="Q1621">
        <f t="shared" si="130"/>
        <v>12</v>
      </c>
      <c r="R1621">
        <f t="shared" si="131"/>
        <v>14</v>
      </c>
    </row>
    <row r="1622" spans="2:18" x14ac:dyDescent="0.25">
      <c r="B1622" s="1" t="s">
        <v>13</v>
      </c>
      <c r="C1622" s="1" t="s">
        <v>62</v>
      </c>
      <c r="D1622" s="1" t="s">
        <v>63</v>
      </c>
      <c r="E1622" s="1" t="s">
        <v>12</v>
      </c>
      <c r="F1622">
        <v>12</v>
      </c>
      <c r="G1622">
        <v>0.11</v>
      </c>
      <c r="H1622">
        <v>19</v>
      </c>
      <c r="I1622">
        <v>0.1</v>
      </c>
      <c r="K1622">
        <f t="shared" si="127"/>
        <v>36</v>
      </c>
      <c r="L1622">
        <f t="shared" si="128"/>
        <v>55</v>
      </c>
      <c r="M1622" t="str">
        <f>IF(COUNT(FIND({0,1,2,3,4,5,6,7,8,9},IF(ISBLANK(A1622),IF(LEN(TRIM(B1622))&gt;0,TRIM(B1622),TRIM(C1622)),"")))&gt;0,IF(ISBLANK(A1622),IF(LEN(TRIM(B1622))&gt;0,TRIM(B1622),TRIM(C1622)),""),"")</f>
        <v>36</v>
      </c>
      <c r="N1622" t="str">
        <f>IF(COUNT(FIND({0,1,2,3,4,5,6,7,8,9},IF(ISBLANK(A1622),IF(LEN(TRIM(B1622))&gt;0,TRIM(C1622),LEFT(D1622, 4)),"")))&gt;0,IF(ISBLANK(A1622),IF(LEN(TRIM(B1622))&gt;0,TRIM(C1622),LEFT(D1622, 4)),""),"")</f>
        <v>005</v>
      </c>
      <c r="O1622" t="str">
        <f t="shared" si="129"/>
        <v>NY</v>
      </c>
      <c r="P1622" t="str">
        <f>TRIM(IF(COUNT(FIND({0,1,2,3,4,5,6,7,8,9},B1622))&gt;0,D1622,IF(LEN(TRIM(B1622))&gt;0,CONCATENATE(B1622,C1622,D1622),MID(D1622,4,LEN(D1622)))))</f>
        <v>Bronx</v>
      </c>
      <c r="Q1622">
        <f t="shared" si="130"/>
        <v>12</v>
      </c>
      <c r="R1622">
        <f t="shared" si="131"/>
        <v>19</v>
      </c>
    </row>
    <row r="1623" spans="2:18" x14ac:dyDescent="0.25">
      <c r="B1623" s="1" t="s">
        <v>224</v>
      </c>
      <c r="C1623" s="1" t="s">
        <v>397</v>
      </c>
      <c r="D1623" s="1" t="s">
        <v>55</v>
      </c>
      <c r="E1623" s="1" t="s">
        <v>227</v>
      </c>
      <c r="F1623">
        <v>12</v>
      </c>
      <c r="G1623">
        <v>0.11</v>
      </c>
      <c r="H1623">
        <v>19</v>
      </c>
      <c r="I1623">
        <v>0.1</v>
      </c>
      <c r="K1623">
        <f t="shared" si="127"/>
        <v>36</v>
      </c>
      <c r="L1623">
        <f t="shared" si="128"/>
        <v>55</v>
      </c>
      <c r="M1623" t="str">
        <f>IF(COUNT(FIND({0,1,2,3,4,5,6,7,8,9},IF(ISBLANK(A1623),IF(LEN(TRIM(B1623))&gt;0,TRIM(B1623),TRIM(C1623)),"")))&gt;0,IF(ISBLANK(A1623),IF(LEN(TRIM(B1623))&gt;0,TRIM(B1623),TRIM(C1623)),""),"")</f>
        <v>37</v>
      </c>
      <c r="N1623" t="str">
        <f>IF(COUNT(FIND({0,1,2,3,4,5,6,7,8,9},IF(ISBLANK(A1623),IF(LEN(TRIM(B1623))&gt;0,TRIM(C1623),LEFT(D1623, 4)),"")))&gt;0,IF(ISBLANK(A1623),IF(LEN(TRIM(B1623))&gt;0,TRIM(C1623),LEFT(D1623, 4)),""),"")</f>
        <v>135</v>
      </c>
      <c r="O1623" t="str">
        <f t="shared" si="129"/>
        <v>NC</v>
      </c>
      <c r="P1623" t="str">
        <f>TRIM(IF(COUNT(FIND({0,1,2,3,4,5,6,7,8,9},B1623))&gt;0,D1623,IF(LEN(TRIM(B1623))&gt;0,CONCATENATE(B1623,C1623,D1623),MID(D1623,4,LEN(D1623)))))</f>
        <v>Orange</v>
      </c>
      <c r="Q1623">
        <f t="shared" si="130"/>
        <v>12</v>
      </c>
      <c r="R1623">
        <f t="shared" si="131"/>
        <v>19</v>
      </c>
    </row>
    <row r="1624" spans="2:18" x14ac:dyDescent="0.25">
      <c r="B1624" s="1" t="s">
        <v>95</v>
      </c>
      <c r="C1624" s="1" t="s">
        <v>41</v>
      </c>
      <c r="D1624" s="1" t="s">
        <v>516</v>
      </c>
      <c r="E1624" s="1" t="s">
        <v>98</v>
      </c>
      <c r="F1624">
        <v>12</v>
      </c>
      <c r="G1624">
        <v>0.11</v>
      </c>
      <c r="H1624">
        <v>23</v>
      </c>
      <c r="I1624">
        <v>0.12</v>
      </c>
      <c r="K1624">
        <f t="shared" si="127"/>
        <v>36</v>
      </c>
      <c r="L1624">
        <f t="shared" si="128"/>
        <v>55</v>
      </c>
      <c r="M1624" t="str">
        <f>IF(COUNT(FIND({0,1,2,3,4,5,6,7,8,9},IF(ISBLANK(A1624),IF(LEN(TRIM(B1624))&gt;0,TRIM(B1624),TRIM(C1624)),"")))&gt;0,IF(ISBLANK(A1624),IF(LEN(TRIM(B1624))&gt;0,TRIM(B1624),TRIM(C1624)),""),"")</f>
        <v>12</v>
      </c>
      <c r="N1624" t="str">
        <f>IF(COUNT(FIND({0,1,2,3,4,5,6,7,8,9},IF(ISBLANK(A1624),IF(LEN(TRIM(B1624))&gt;0,TRIM(C1624),LEFT(D1624, 4)),"")))&gt;0,IF(ISBLANK(A1624),IF(LEN(TRIM(B1624))&gt;0,TRIM(C1624),LEFT(D1624, 4)),""),"")</f>
        <v>001</v>
      </c>
      <c r="O1624" t="str">
        <f t="shared" si="129"/>
        <v>Fl</v>
      </c>
      <c r="P1624" t="str">
        <f>TRIM(IF(COUNT(FIND({0,1,2,3,4,5,6,7,8,9},B1624))&gt;0,D1624,IF(LEN(TRIM(B1624))&gt;0,CONCATENATE(B1624,C1624,D1624),MID(D1624,4,LEN(D1624)))))</f>
        <v>Alachua</v>
      </c>
      <c r="Q1624">
        <f t="shared" si="130"/>
        <v>12</v>
      </c>
      <c r="R1624">
        <f t="shared" si="131"/>
        <v>23</v>
      </c>
    </row>
    <row r="1625" spans="2:18" x14ac:dyDescent="0.25">
      <c r="B1625" s="1" t="s">
        <v>144</v>
      </c>
      <c r="C1625" s="1" t="s">
        <v>297</v>
      </c>
      <c r="D1625" s="1" t="s">
        <v>389</v>
      </c>
      <c r="E1625" s="1" t="s">
        <v>146</v>
      </c>
      <c r="F1625">
        <v>12</v>
      </c>
      <c r="G1625">
        <v>0.11</v>
      </c>
      <c r="H1625">
        <v>23</v>
      </c>
      <c r="I1625">
        <v>0.12</v>
      </c>
      <c r="K1625">
        <f t="shared" si="127"/>
        <v>36</v>
      </c>
      <c r="L1625">
        <f t="shared" si="128"/>
        <v>55</v>
      </c>
      <c r="M1625" t="str">
        <f>IF(COUNT(FIND({0,1,2,3,4,5,6,7,8,9},IF(ISBLANK(A1625),IF(LEN(TRIM(B1625))&gt;0,TRIM(B1625),TRIM(C1625)),"")))&gt;0,IF(ISBLANK(A1625),IF(LEN(TRIM(B1625))&gt;0,TRIM(B1625),TRIM(C1625)),""),"")</f>
        <v>17</v>
      </c>
      <c r="N1625" t="str">
        <f>IF(COUNT(FIND({0,1,2,3,4,5,6,7,8,9},IF(ISBLANK(A1625),IF(LEN(TRIM(B1625))&gt;0,TRIM(C1625),LEFT(D1625, 4)),"")))&gt;0,IF(ISBLANK(A1625),IF(LEN(TRIM(B1625))&gt;0,TRIM(C1625),LEFT(D1625, 4)),""),"")</f>
        <v>097</v>
      </c>
      <c r="O1625" t="str">
        <f t="shared" si="129"/>
        <v>Il</v>
      </c>
      <c r="P1625" t="str">
        <f>TRIM(IF(COUNT(FIND({0,1,2,3,4,5,6,7,8,9},B1625))&gt;0,D1625,IF(LEN(TRIM(B1625))&gt;0,CONCATENATE(B1625,C1625,D1625),MID(D1625,4,LEN(D1625)))))</f>
        <v>Lake</v>
      </c>
      <c r="Q1625">
        <f t="shared" si="130"/>
        <v>12</v>
      </c>
      <c r="R1625">
        <f t="shared" si="131"/>
        <v>23</v>
      </c>
    </row>
    <row r="1626" spans="2:18" x14ac:dyDescent="0.25">
      <c r="B1626" s="1" t="s">
        <v>95</v>
      </c>
      <c r="C1626" s="1" t="s">
        <v>116</v>
      </c>
      <c r="D1626" s="1" t="s">
        <v>533</v>
      </c>
      <c r="E1626" s="1" t="s">
        <v>98</v>
      </c>
      <c r="F1626">
        <v>11</v>
      </c>
      <c r="G1626">
        <v>0.1</v>
      </c>
      <c r="H1626">
        <v>14</v>
      </c>
      <c r="I1626">
        <v>7.0000000000000007E-2</v>
      </c>
      <c r="K1626">
        <f t="shared" si="127"/>
        <v>36</v>
      </c>
      <c r="L1626">
        <f t="shared" si="128"/>
        <v>55</v>
      </c>
      <c r="M1626" t="str">
        <f>IF(COUNT(FIND({0,1,2,3,4,5,6,7,8,9},IF(ISBLANK(A1626),IF(LEN(TRIM(B1626))&gt;0,TRIM(B1626),TRIM(C1626)),"")))&gt;0,IF(ISBLANK(A1626),IF(LEN(TRIM(B1626))&gt;0,TRIM(B1626),TRIM(C1626)),""),"")</f>
        <v>12</v>
      </c>
      <c r="N1626" t="str">
        <f>IF(COUNT(FIND({0,1,2,3,4,5,6,7,8,9},IF(ISBLANK(A1626),IF(LEN(TRIM(B1626))&gt;0,TRIM(C1626),LEFT(D1626, 4)),"")))&gt;0,IF(ISBLANK(A1626),IF(LEN(TRIM(B1626))&gt;0,TRIM(C1626),LEFT(D1626, 4)),""),"")</f>
        <v>073</v>
      </c>
      <c r="O1626" t="str">
        <f t="shared" si="129"/>
        <v>Fl</v>
      </c>
      <c r="P1626" t="str">
        <f>TRIM(IF(COUNT(FIND({0,1,2,3,4,5,6,7,8,9},B1626))&gt;0,D1626,IF(LEN(TRIM(B1626))&gt;0,CONCATENATE(B1626,C1626,D1626),MID(D1626,4,LEN(D1626)))))</f>
        <v>Leon</v>
      </c>
      <c r="Q1626">
        <f t="shared" si="130"/>
        <v>11</v>
      </c>
      <c r="R1626">
        <f t="shared" si="131"/>
        <v>14</v>
      </c>
    </row>
    <row r="1627" spans="2:18" x14ac:dyDescent="0.25">
      <c r="B1627" s="1" t="s">
        <v>56</v>
      </c>
      <c r="C1627" s="1" t="s">
        <v>41</v>
      </c>
      <c r="D1627" s="1" t="s">
        <v>459</v>
      </c>
      <c r="E1627" s="1" t="s">
        <v>59</v>
      </c>
      <c r="F1627">
        <v>11</v>
      </c>
      <c r="G1627">
        <v>0.1</v>
      </c>
      <c r="H1627">
        <v>22</v>
      </c>
      <c r="I1627">
        <v>0.11</v>
      </c>
      <c r="K1627">
        <f t="shared" si="127"/>
        <v>36</v>
      </c>
      <c r="L1627">
        <f t="shared" si="128"/>
        <v>55</v>
      </c>
      <c r="M1627" t="str">
        <f>IF(COUNT(FIND({0,1,2,3,4,5,6,7,8,9},IF(ISBLANK(A1627),IF(LEN(TRIM(B1627))&gt;0,TRIM(B1627),TRIM(C1627)),"")))&gt;0,IF(ISBLANK(A1627),IF(LEN(TRIM(B1627))&gt;0,TRIM(B1627),TRIM(C1627)),""),"")</f>
        <v>25</v>
      </c>
      <c r="N1627" t="str">
        <f>IF(COUNT(FIND({0,1,2,3,4,5,6,7,8,9},IF(ISBLANK(A1627),IF(LEN(TRIM(B1627))&gt;0,TRIM(C1627),LEFT(D1627, 4)),"")))&gt;0,IF(ISBLANK(A1627),IF(LEN(TRIM(B1627))&gt;0,TRIM(C1627),LEFT(D1627, 4)),""),"")</f>
        <v>001</v>
      </c>
      <c r="O1627" t="str">
        <f t="shared" si="129"/>
        <v>Ma</v>
      </c>
      <c r="P1627" t="str">
        <f>TRIM(IF(COUNT(FIND({0,1,2,3,4,5,6,7,8,9},B1627))&gt;0,D1627,IF(LEN(TRIM(B1627))&gt;0,CONCATENATE(B1627,C1627,D1627),MID(D1627,4,LEN(D1627)))))</f>
        <v>Barnstable</v>
      </c>
      <c r="Q1627">
        <f t="shared" si="130"/>
        <v>11</v>
      </c>
      <c r="R1627">
        <f t="shared" si="131"/>
        <v>22</v>
      </c>
    </row>
    <row r="1628" spans="2:18" x14ac:dyDescent="0.25">
      <c r="B1628" s="1" t="s">
        <v>238</v>
      </c>
      <c r="C1628" s="1" t="s">
        <v>64</v>
      </c>
      <c r="D1628" s="1" t="s">
        <v>239</v>
      </c>
      <c r="E1628" s="1" t="s">
        <v>240</v>
      </c>
      <c r="F1628">
        <v>11</v>
      </c>
      <c r="G1628">
        <v>0.1</v>
      </c>
      <c r="H1628">
        <v>11</v>
      </c>
      <c r="I1628">
        <v>0.06</v>
      </c>
      <c r="K1628">
        <f t="shared" si="127"/>
        <v>36</v>
      </c>
      <c r="L1628">
        <f t="shared" si="128"/>
        <v>55</v>
      </c>
      <c r="M1628" t="str">
        <f>IF(COUNT(FIND({0,1,2,3,4,5,6,7,8,9},IF(ISBLANK(A1628),IF(LEN(TRIM(B1628))&gt;0,TRIM(B1628),TRIM(C1628)),"")))&gt;0,IF(ISBLANK(A1628),IF(LEN(TRIM(B1628))&gt;0,TRIM(B1628),TRIM(C1628)),""),"")</f>
        <v>45</v>
      </c>
      <c r="N1628" t="str">
        <f>IF(COUNT(FIND({0,1,2,3,4,5,6,7,8,9},IF(ISBLANK(A1628),IF(LEN(TRIM(B1628))&gt;0,TRIM(C1628),LEFT(D1628, 4)),"")))&gt;0,IF(ISBLANK(A1628),IF(LEN(TRIM(B1628))&gt;0,TRIM(C1628),LEFT(D1628, 4)),""),"")</f>
        <v>019</v>
      </c>
      <c r="O1628" t="str">
        <f t="shared" si="129"/>
        <v>SC</v>
      </c>
      <c r="P1628" t="str">
        <f>TRIM(IF(COUNT(FIND({0,1,2,3,4,5,6,7,8,9},B1628))&gt;0,D1628,IF(LEN(TRIM(B1628))&gt;0,CONCATENATE(B1628,C1628,D1628),MID(D1628,4,LEN(D1628)))))</f>
        <v>Charleston</v>
      </c>
      <c r="Q1628">
        <f t="shared" si="130"/>
        <v>11</v>
      </c>
      <c r="R1628">
        <f t="shared" si="131"/>
        <v>11</v>
      </c>
    </row>
    <row r="1629" spans="2:18" x14ac:dyDescent="0.25">
      <c r="B1629" s="1" t="s">
        <v>84</v>
      </c>
      <c r="C1629" s="1" t="s">
        <v>20</v>
      </c>
      <c r="D1629" s="1" t="s">
        <v>223</v>
      </c>
      <c r="E1629" s="1" t="s">
        <v>86</v>
      </c>
      <c r="F1629">
        <v>11</v>
      </c>
      <c r="G1629">
        <v>0.1</v>
      </c>
      <c r="H1629">
        <v>23</v>
      </c>
      <c r="I1629">
        <v>0.12</v>
      </c>
      <c r="K1629">
        <f t="shared" si="127"/>
        <v>36</v>
      </c>
      <c r="L1629">
        <f t="shared" si="128"/>
        <v>55</v>
      </c>
      <c r="M1629" t="str">
        <f>IF(COUNT(FIND({0,1,2,3,4,5,6,7,8,9},IF(ISBLANK(A1629),IF(LEN(TRIM(B1629))&gt;0,TRIM(B1629),TRIM(C1629)),"")))&gt;0,IF(ISBLANK(A1629),IF(LEN(TRIM(B1629))&gt;0,TRIM(B1629),TRIM(C1629)),""),"")</f>
        <v>34</v>
      </c>
      <c r="N1629" t="str">
        <f>IF(COUNT(FIND({0,1,2,3,4,5,6,7,8,9},IF(ISBLANK(A1629),IF(LEN(TRIM(B1629))&gt;0,TRIM(C1629),LEFT(D1629, 4)),"")))&gt;0,IF(ISBLANK(A1629),IF(LEN(TRIM(B1629))&gt;0,TRIM(C1629),LEFT(D1629, 4)),""),"")</f>
        <v>039</v>
      </c>
      <c r="O1629" t="str">
        <f t="shared" si="129"/>
        <v>NJ</v>
      </c>
      <c r="P1629" t="str">
        <f>TRIM(IF(COUNT(FIND({0,1,2,3,4,5,6,7,8,9},B1629))&gt;0,D1629,IF(LEN(TRIM(B1629))&gt;0,CONCATENATE(B1629,C1629,D1629),MID(D1629,4,LEN(D1629)))))</f>
        <v>Union</v>
      </c>
      <c r="Q1629">
        <f t="shared" si="130"/>
        <v>11</v>
      </c>
      <c r="R1629">
        <f t="shared" si="131"/>
        <v>23</v>
      </c>
    </row>
    <row r="1630" spans="2:18" x14ac:dyDescent="0.25">
      <c r="B1630" s="1" t="s">
        <v>343</v>
      </c>
      <c r="C1630" s="1" t="s">
        <v>297</v>
      </c>
      <c r="D1630" s="1" t="s">
        <v>344</v>
      </c>
      <c r="E1630" s="1" t="s">
        <v>345</v>
      </c>
      <c r="F1630">
        <v>11</v>
      </c>
      <c r="G1630">
        <v>0.1</v>
      </c>
      <c r="H1630">
        <v>18</v>
      </c>
      <c r="I1630">
        <v>0.09</v>
      </c>
      <c r="K1630">
        <f t="shared" si="127"/>
        <v>36</v>
      </c>
      <c r="L1630">
        <f t="shared" si="128"/>
        <v>55</v>
      </c>
      <c r="M1630" t="str">
        <f>IF(COUNT(FIND({0,1,2,3,4,5,6,7,8,9},IF(ISBLANK(A1630),IF(LEN(TRIM(B1630))&gt;0,TRIM(B1630),TRIM(C1630)),"")))&gt;0,IF(ISBLANK(A1630),IF(LEN(TRIM(B1630))&gt;0,TRIM(B1630),TRIM(C1630)),""),"")</f>
        <v>18</v>
      </c>
      <c r="N1630" t="str">
        <f>IF(COUNT(FIND({0,1,2,3,4,5,6,7,8,9},IF(ISBLANK(A1630),IF(LEN(TRIM(B1630))&gt;0,TRIM(C1630),LEFT(D1630, 4)),"")))&gt;0,IF(ISBLANK(A1630),IF(LEN(TRIM(B1630))&gt;0,TRIM(C1630),LEFT(D1630, 4)),""),"")</f>
        <v>097</v>
      </c>
      <c r="O1630" t="str">
        <f t="shared" si="129"/>
        <v>In</v>
      </c>
      <c r="P1630" t="str">
        <f>TRIM(IF(COUNT(FIND({0,1,2,3,4,5,6,7,8,9},B1630))&gt;0,D1630,IF(LEN(TRIM(B1630))&gt;0,CONCATENATE(B1630,C1630,D1630),MID(D1630,4,LEN(D1630)))))</f>
        <v>Marion</v>
      </c>
      <c r="Q1630">
        <f t="shared" si="130"/>
        <v>11</v>
      </c>
      <c r="R1630">
        <f t="shared" si="131"/>
        <v>18</v>
      </c>
    </row>
    <row r="1631" spans="2:18" x14ac:dyDescent="0.25">
      <c r="B1631" s="1" t="s">
        <v>84</v>
      </c>
      <c r="C1631" s="1" t="s">
        <v>22</v>
      </c>
      <c r="D1631" s="1" t="s">
        <v>229</v>
      </c>
      <c r="E1631" s="1" t="s">
        <v>86</v>
      </c>
      <c r="F1631">
        <v>11</v>
      </c>
      <c r="G1631">
        <v>0.1</v>
      </c>
      <c r="H1631">
        <v>16</v>
      </c>
      <c r="I1631">
        <v>0.08</v>
      </c>
      <c r="K1631">
        <f t="shared" si="127"/>
        <v>36</v>
      </c>
      <c r="L1631">
        <f t="shared" si="128"/>
        <v>55</v>
      </c>
      <c r="M1631" t="str">
        <f>IF(COUNT(FIND({0,1,2,3,4,5,6,7,8,9},IF(ISBLANK(A1631),IF(LEN(TRIM(B1631))&gt;0,TRIM(B1631),TRIM(C1631)),"")))&gt;0,IF(ISBLANK(A1631),IF(LEN(TRIM(B1631))&gt;0,TRIM(B1631),TRIM(C1631)),""),"")</f>
        <v>34</v>
      </c>
      <c r="N1631" t="str">
        <f>IF(COUNT(FIND({0,1,2,3,4,5,6,7,8,9},IF(ISBLANK(A1631),IF(LEN(TRIM(B1631))&gt;0,TRIM(C1631),LEFT(D1631, 4)),"")))&gt;0,IF(ISBLANK(A1631),IF(LEN(TRIM(B1631))&gt;0,TRIM(C1631),LEFT(D1631, 4)),""),"")</f>
        <v>021</v>
      </c>
      <c r="O1631" t="str">
        <f t="shared" si="129"/>
        <v>NJ</v>
      </c>
      <c r="P1631" t="str">
        <f>TRIM(IF(COUNT(FIND({0,1,2,3,4,5,6,7,8,9},B1631))&gt;0,D1631,IF(LEN(TRIM(B1631))&gt;0,CONCATENATE(B1631,C1631,D1631),MID(D1631,4,LEN(D1631)))))</f>
        <v>Mercer</v>
      </c>
      <c r="Q1631">
        <f t="shared" si="130"/>
        <v>11</v>
      </c>
      <c r="R1631">
        <f t="shared" si="131"/>
        <v>16</v>
      </c>
    </row>
    <row r="1632" spans="2:18" x14ac:dyDescent="0.25">
      <c r="B1632" s="1" t="s">
        <v>84</v>
      </c>
      <c r="C1632" s="1" t="s">
        <v>62</v>
      </c>
      <c r="D1632" s="1" t="s">
        <v>244</v>
      </c>
      <c r="E1632" s="1" t="s">
        <v>86</v>
      </c>
      <c r="F1632">
        <v>11</v>
      </c>
      <c r="G1632">
        <v>0.1</v>
      </c>
      <c r="H1632">
        <v>21</v>
      </c>
      <c r="I1632">
        <v>0.11</v>
      </c>
      <c r="K1632">
        <f t="shared" si="127"/>
        <v>36</v>
      </c>
      <c r="L1632">
        <f t="shared" si="128"/>
        <v>55</v>
      </c>
      <c r="M1632" t="str">
        <f>IF(COUNT(FIND({0,1,2,3,4,5,6,7,8,9},IF(ISBLANK(A1632),IF(LEN(TRIM(B1632))&gt;0,TRIM(B1632),TRIM(C1632)),"")))&gt;0,IF(ISBLANK(A1632),IF(LEN(TRIM(B1632))&gt;0,TRIM(B1632),TRIM(C1632)),""),"")</f>
        <v>34</v>
      </c>
      <c r="N1632" t="str">
        <f>IF(COUNT(FIND({0,1,2,3,4,5,6,7,8,9},IF(ISBLANK(A1632),IF(LEN(TRIM(B1632))&gt;0,TRIM(C1632),LEFT(D1632, 4)),"")))&gt;0,IF(ISBLANK(A1632),IF(LEN(TRIM(B1632))&gt;0,TRIM(C1632),LEFT(D1632, 4)),""),"")</f>
        <v>005</v>
      </c>
      <c r="O1632" t="str">
        <f t="shared" si="129"/>
        <v>NJ</v>
      </c>
      <c r="P1632" t="str">
        <f>TRIM(IF(COUNT(FIND({0,1,2,3,4,5,6,7,8,9},B1632))&gt;0,D1632,IF(LEN(TRIM(B1632))&gt;0,CONCATENATE(B1632,C1632,D1632),MID(D1632,4,LEN(D1632)))))</f>
        <v>Burlington</v>
      </c>
      <c r="Q1632">
        <f t="shared" si="130"/>
        <v>11</v>
      </c>
      <c r="R1632">
        <f t="shared" si="131"/>
        <v>21</v>
      </c>
    </row>
    <row r="1633" spans="2:18" x14ac:dyDescent="0.25">
      <c r="B1633" s="1" t="s">
        <v>120</v>
      </c>
      <c r="C1633" s="1" t="s">
        <v>336</v>
      </c>
      <c r="D1633" s="1" t="s">
        <v>148</v>
      </c>
      <c r="E1633" s="1" t="s">
        <v>123</v>
      </c>
      <c r="F1633">
        <v>11</v>
      </c>
      <c r="G1633">
        <v>0.1</v>
      </c>
      <c r="H1633">
        <v>18</v>
      </c>
      <c r="I1633">
        <v>0.09</v>
      </c>
      <c r="K1633">
        <f t="shared" si="127"/>
        <v>36</v>
      </c>
      <c r="L1633">
        <f t="shared" si="128"/>
        <v>55</v>
      </c>
      <c r="M1633" t="str">
        <f>IF(COUNT(FIND({0,1,2,3,4,5,6,7,8,9},IF(ISBLANK(A1633),IF(LEN(TRIM(B1633))&gt;0,TRIM(B1633),TRIM(C1633)),"")))&gt;0,IF(ISBLANK(A1633),IF(LEN(TRIM(B1633))&gt;0,TRIM(B1633),TRIM(C1633)),""),"")</f>
        <v>42</v>
      </c>
      <c r="N1633" t="str">
        <f>IF(COUNT(FIND({0,1,2,3,4,5,6,7,8,9},IF(ISBLANK(A1633),IF(LEN(TRIM(B1633))&gt;0,TRIM(C1633),LEFT(D1633, 4)),"")))&gt;0,IF(ISBLANK(A1633),IF(LEN(TRIM(B1633))&gt;0,TRIM(C1633),LEFT(D1633, 4)),""),"")</f>
        <v>041</v>
      </c>
      <c r="O1633" t="str">
        <f t="shared" si="129"/>
        <v>Pa</v>
      </c>
      <c r="P1633" t="str">
        <f>TRIM(IF(COUNT(FIND({0,1,2,3,4,5,6,7,8,9},B1633))&gt;0,D1633,IF(LEN(TRIM(B1633))&gt;0,CONCATENATE(B1633,C1633,D1633),MID(D1633,4,LEN(D1633)))))</f>
        <v>Cumberland</v>
      </c>
      <c r="Q1633">
        <f t="shared" si="130"/>
        <v>11</v>
      </c>
      <c r="R1633">
        <f t="shared" si="131"/>
        <v>18</v>
      </c>
    </row>
    <row r="1634" spans="2:18" x14ac:dyDescent="0.25">
      <c r="B1634" s="1" t="s">
        <v>159</v>
      </c>
      <c r="C1634" s="1" t="s">
        <v>212</v>
      </c>
      <c r="D1634" s="1" t="s">
        <v>67</v>
      </c>
      <c r="E1634" s="1" t="s">
        <v>161</v>
      </c>
      <c r="F1634">
        <v>11</v>
      </c>
      <c r="G1634">
        <v>0.1</v>
      </c>
      <c r="H1634">
        <v>14</v>
      </c>
      <c r="I1634">
        <v>7.0000000000000007E-2</v>
      </c>
      <c r="K1634">
        <f t="shared" si="127"/>
        <v>36</v>
      </c>
      <c r="L1634">
        <f t="shared" si="128"/>
        <v>55</v>
      </c>
      <c r="M1634" t="str">
        <f>IF(COUNT(FIND({0,1,2,3,4,5,6,7,8,9},IF(ISBLANK(A1634),IF(LEN(TRIM(B1634))&gt;0,TRIM(B1634),TRIM(C1634)),"")))&gt;0,IF(ISBLANK(A1634),IF(LEN(TRIM(B1634))&gt;0,TRIM(B1634),TRIM(C1634)),""),"")</f>
        <v>51</v>
      </c>
      <c r="N1634" t="str">
        <f>IF(COUNT(FIND({0,1,2,3,4,5,6,7,8,9},IF(ISBLANK(A1634),IF(LEN(TRIM(B1634))&gt;0,TRIM(C1634),LEFT(D1634, 4)),"")))&gt;0,IF(ISBLANK(A1634),IF(LEN(TRIM(B1634))&gt;0,TRIM(C1634),LEFT(D1634, 4)),""),"")</f>
        <v>121</v>
      </c>
      <c r="O1634" t="str">
        <f t="shared" si="129"/>
        <v>Va</v>
      </c>
      <c r="P1634" t="str">
        <f>TRIM(IF(COUNT(FIND({0,1,2,3,4,5,6,7,8,9},B1634))&gt;0,D1634,IF(LEN(TRIM(B1634))&gt;0,CONCATENATE(B1634,C1634,D1634),MID(D1634,4,LEN(D1634)))))</f>
        <v>Montgomery</v>
      </c>
      <c r="Q1634">
        <f t="shared" si="130"/>
        <v>11</v>
      </c>
      <c r="R1634">
        <f t="shared" si="131"/>
        <v>14</v>
      </c>
    </row>
    <row r="1635" spans="2:18" x14ac:dyDescent="0.25">
      <c r="B1635" s="1" t="s">
        <v>99</v>
      </c>
      <c r="C1635" s="1" t="s">
        <v>178</v>
      </c>
      <c r="D1635" s="1" t="s">
        <v>381</v>
      </c>
      <c r="E1635" s="1" t="s">
        <v>102</v>
      </c>
      <c r="F1635">
        <v>11</v>
      </c>
      <c r="G1635">
        <v>0.1</v>
      </c>
      <c r="H1635">
        <v>14</v>
      </c>
      <c r="I1635">
        <v>7.0000000000000007E-2</v>
      </c>
      <c r="K1635">
        <f t="shared" si="127"/>
        <v>36</v>
      </c>
      <c r="L1635">
        <f t="shared" si="128"/>
        <v>55</v>
      </c>
      <c r="M1635" t="str">
        <f>IF(COUNT(FIND({0,1,2,3,4,5,6,7,8,9},IF(ISBLANK(A1635),IF(LEN(TRIM(B1635))&gt;0,TRIM(B1635),TRIM(C1635)),"")))&gt;0,IF(ISBLANK(A1635),IF(LEN(TRIM(B1635))&gt;0,TRIM(B1635),TRIM(C1635)),""),"")</f>
        <v>06</v>
      </c>
      <c r="N1635" t="str">
        <f>IF(COUNT(FIND({0,1,2,3,4,5,6,7,8,9},IF(ISBLANK(A1635),IF(LEN(TRIM(B1635))&gt;0,TRIM(C1635),LEFT(D1635, 4)),"")))&gt;0,IF(ISBLANK(A1635),IF(LEN(TRIM(B1635))&gt;0,TRIM(C1635),LEFT(D1635, 4)),""),"")</f>
        <v>053</v>
      </c>
      <c r="O1635" t="str">
        <f t="shared" si="129"/>
        <v>Ca</v>
      </c>
      <c r="P1635" t="str">
        <f>TRIM(IF(COUNT(FIND({0,1,2,3,4,5,6,7,8,9},B1635))&gt;0,D1635,IF(LEN(TRIM(B1635))&gt;0,CONCATENATE(B1635,C1635,D1635),MID(D1635,4,LEN(D1635)))))</f>
        <v>Monterey</v>
      </c>
      <c r="Q1635">
        <f t="shared" si="130"/>
        <v>11</v>
      </c>
      <c r="R1635">
        <f t="shared" si="131"/>
        <v>14</v>
      </c>
    </row>
    <row r="1636" spans="2:18" x14ac:dyDescent="0.25">
      <c r="B1636" s="1" t="s">
        <v>56</v>
      </c>
      <c r="C1636" s="1" t="s">
        <v>113</v>
      </c>
      <c r="D1636" s="1" t="s">
        <v>114</v>
      </c>
      <c r="E1636" s="1" t="s">
        <v>59</v>
      </c>
      <c r="F1636">
        <v>11</v>
      </c>
      <c r="G1636">
        <v>0.1</v>
      </c>
      <c r="H1636">
        <v>17</v>
      </c>
      <c r="I1636">
        <v>0.09</v>
      </c>
      <c r="K1636">
        <f t="shared" si="127"/>
        <v>36</v>
      </c>
      <c r="L1636">
        <f t="shared" si="128"/>
        <v>55</v>
      </c>
      <c r="M1636" t="str">
        <f>IF(COUNT(FIND({0,1,2,3,4,5,6,7,8,9},IF(ISBLANK(A1636),IF(LEN(TRIM(B1636))&gt;0,TRIM(B1636),TRIM(C1636)),"")))&gt;0,IF(ISBLANK(A1636),IF(LEN(TRIM(B1636))&gt;0,TRIM(B1636),TRIM(C1636)),""),"")</f>
        <v>25</v>
      </c>
      <c r="N1636" t="str">
        <f>IF(COUNT(FIND({0,1,2,3,4,5,6,7,8,9},IF(ISBLANK(A1636),IF(LEN(TRIM(B1636))&gt;0,TRIM(C1636),LEFT(D1636, 4)),"")))&gt;0,IF(ISBLANK(A1636),IF(LEN(TRIM(B1636))&gt;0,TRIM(C1636),LEFT(D1636, 4)),""),"")</f>
        <v>013</v>
      </c>
      <c r="O1636" t="str">
        <f t="shared" si="129"/>
        <v>Ma</v>
      </c>
      <c r="P1636" t="str">
        <f>TRIM(IF(COUNT(FIND({0,1,2,3,4,5,6,7,8,9},B1636))&gt;0,D1636,IF(LEN(TRIM(B1636))&gt;0,CONCATENATE(B1636,C1636,D1636),MID(D1636,4,LEN(D1636)))))</f>
        <v>Hampden</v>
      </c>
      <c r="Q1636">
        <f t="shared" si="130"/>
        <v>11</v>
      </c>
      <c r="R1636">
        <f t="shared" si="131"/>
        <v>17</v>
      </c>
    </row>
    <row r="1637" spans="2:18" x14ac:dyDescent="0.25">
      <c r="B1637" s="1" t="s">
        <v>120</v>
      </c>
      <c r="C1637" s="1" t="s">
        <v>103</v>
      </c>
      <c r="D1637" s="1" t="s">
        <v>135</v>
      </c>
      <c r="E1637" s="1" t="s">
        <v>123</v>
      </c>
      <c r="F1637">
        <v>10</v>
      </c>
      <c r="G1637">
        <v>0.09</v>
      </c>
      <c r="H1637">
        <v>15</v>
      </c>
      <c r="I1637">
        <v>0.08</v>
      </c>
      <c r="K1637">
        <f t="shared" si="127"/>
        <v>36</v>
      </c>
      <c r="L1637">
        <f t="shared" si="128"/>
        <v>55</v>
      </c>
      <c r="M1637" t="str">
        <f>IF(COUNT(FIND({0,1,2,3,4,5,6,7,8,9},IF(ISBLANK(A1637),IF(LEN(TRIM(B1637))&gt;0,TRIM(B1637),TRIM(C1637)),"")))&gt;0,IF(ISBLANK(A1637),IF(LEN(TRIM(B1637))&gt;0,TRIM(B1637),TRIM(C1637)),""),"")</f>
        <v>42</v>
      </c>
      <c r="N1637" t="str">
        <f>IF(COUNT(FIND({0,1,2,3,4,5,6,7,8,9},IF(ISBLANK(A1637),IF(LEN(TRIM(B1637))&gt;0,TRIM(C1637),LEFT(D1637, 4)),"")))&gt;0,IF(ISBLANK(A1637),IF(LEN(TRIM(B1637))&gt;0,TRIM(C1637),LEFT(D1637, 4)),""),"")</f>
        <v>045</v>
      </c>
      <c r="O1637" t="str">
        <f t="shared" si="129"/>
        <v>Pa</v>
      </c>
      <c r="P1637" t="str">
        <f>TRIM(IF(COUNT(FIND({0,1,2,3,4,5,6,7,8,9},B1637))&gt;0,D1637,IF(LEN(TRIM(B1637))&gt;0,CONCATENATE(B1637,C1637,D1637),MID(D1637,4,LEN(D1637)))))</f>
        <v>Delaware</v>
      </c>
      <c r="Q1637">
        <f t="shared" si="130"/>
        <v>10</v>
      </c>
      <c r="R1637">
        <f t="shared" si="131"/>
        <v>15</v>
      </c>
    </row>
    <row r="1638" spans="2:18" x14ac:dyDescent="0.25">
      <c r="B1638" s="1" t="s">
        <v>95</v>
      </c>
      <c r="C1638" s="1" t="s">
        <v>57</v>
      </c>
      <c r="D1638" s="1" t="s">
        <v>607</v>
      </c>
      <c r="E1638" s="1" t="s">
        <v>98</v>
      </c>
      <c r="F1638">
        <v>10</v>
      </c>
      <c r="G1638">
        <v>0.09</v>
      </c>
      <c r="H1638">
        <v>19</v>
      </c>
      <c r="I1638">
        <v>0.1</v>
      </c>
      <c r="K1638">
        <f t="shared" si="127"/>
        <v>36</v>
      </c>
      <c r="L1638">
        <f t="shared" si="128"/>
        <v>55</v>
      </c>
      <c r="M1638" t="str">
        <f>IF(COUNT(FIND({0,1,2,3,4,5,6,7,8,9},IF(ISBLANK(A1638),IF(LEN(TRIM(B1638))&gt;0,TRIM(B1638),TRIM(C1638)),"")))&gt;0,IF(ISBLANK(A1638),IF(LEN(TRIM(B1638))&gt;0,TRIM(B1638),TRIM(C1638)),""),"")</f>
        <v>12</v>
      </c>
      <c r="N1638" t="str">
        <f>IF(COUNT(FIND({0,1,2,3,4,5,6,7,8,9},IF(ISBLANK(A1638),IF(LEN(TRIM(B1638))&gt;0,TRIM(C1638),LEFT(D1638, 4)),"")))&gt;0,IF(ISBLANK(A1638),IF(LEN(TRIM(B1638))&gt;0,TRIM(C1638),LEFT(D1638, 4)),""),"")</f>
        <v>017</v>
      </c>
      <c r="O1638" t="str">
        <f t="shared" si="129"/>
        <v>Fl</v>
      </c>
      <c r="P1638" t="str">
        <f>TRIM(IF(COUNT(FIND({0,1,2,3,4,5,6,7,8,9},B1638))&gt;0,D1638,IF(LEN(TRIM(B1638))&gt;0,CONCATENATE(B1638,C1638,D1638),MID(D1638,4,LEN(D1638)))))</f>
        <v>Citrus</v>
      </c>
      <c r="Q1638">
        <f t="shared" si="130"/>
        <v>10</v>
      </c>
      <c r="R1638">
        <f t="shared" si="131"/>
        <v>19</v>
      </c>
    </row>
    <row r="1639" spans="2:18" x14ac:dyDescent="0.25">
      <c r="B1639" s="1" t="s">
        <v>159</v>
      </c>
      <c r="C1639" s="1" t="s">
        <v>338</v>
      </c>
      <c r="D1639" s="1" t="s">
        <v>377</v>
      </c>
      <c r="E1639" s="1" t="s">
        <v>161</v>
      </c>
      <c r="F1639">
        <v>10</v>
      </c>
      <c r="G1639">
        <v>0.09</v>
      </c>
      <c r="H1639">
        <v>22</v>
      </c>
      <c r="I1639">
        <v>0.11</v>
      </c>
      <c r="K1639">
        <f t="shared" si="127"/>
        <v>36</v>
      </c>
      <c r="L1639">
        <f t="shared" si="128"/>
        <v>55</v>
      </c>
      <c r="M1639" t="str">
        <f>IF(COUNT(FIND({0,1,2,3,4,5,6,7,8,9},IF(ISBLANK(A1639),IF(LEN(TRIM(B1639))&gt;0,TRIM(B1639),TRIM(C1639)),"")))&gt;0,IF(ISBLANK(A1639),IF(LEN(TRIM(B1639))&gt;0,TRIM(B1639),TRIM(C1639)),""),"")</f>
        <v>51</v>
      </c>
      <c r="N1639" t="str">
        <f>IF(COUNT(FIND({0,1,2,3,4,5,6,7,8,9},IF(ISBLANK(A1639),IF(LEN(TRIM(B1639))&gt;0,TRIM(C1639),LEFT(D1639, 4)),"")))&gt;0,IF(ISBLANK(A1639),IF(LEN(TRIM(B1639))&gt;0,TRIM(C1639),LEFT(D1639, 4)),""),"")</f>
        <v>153</v>
      </c>
      <c r="O1639" t="str">
        <f t="shared" si="129"/>
        <v>Va</v>
      </c>
      <c r="P1639" t="str">
        <f>TRIM(IF(COUNT(FIND({0,1,2,3,4,5,6,7,8,9},B1639))&gt;0,D1639,IF(LEN(TRIM(B1639))&gt;0,CONCATENATE(B1639,C1639,D1639),MID(D1639,4,LEN(D1639)))))</f>
        <v>Prince William</v>
      </c>
      <c r="Q1639">
        <f t="shared" si="130"/>
        <v>10</v>
      </c>
      <c r="R1639">
        <f t="shared" si="131"/>
        <v>22</v>
      </c>
    </row>
    <row r="1640" spans="2:18" x14ac:dyDescent="0.25">
      <c r="B1640" s="1" t="s">
        <v>321</v>
      </c>
      <c r="C1640" s="1" t="s">
        <v>36</v>
      </c>
      <c r="D1640" s="1" t="s">
        <v>104</v>
      </c>
      <c r="E1640" s="1" t="s">
        <v>322</v>
      </c>
      <c r="F1640">
        <v>10</v>
      </c>
      <c r="G1640">
        <v>0.09</v>
      </c>
      <c r="H1640">
        <v>18</v>
      </c>
      <c r="I1640">
        <v>0.09</v>
      </c>
      <c r="K1640">
        <f t="shared" si="127"/>
        <v>36</v>
      </c>
      <c r="L1640">
        <f t="shared" si="128"/>
        <v>55</v>
      </c>
      <c r="M1640" t="str">
        <f>IF(COUNT(FIND({0,1,2,3,4,5,6,7,8,9},IF(ISBLANK(A1640),IF(LEN(TRIM(B1640))&gt;0,TRIM(B1640),TRIM(C1640)),"")))&gt;0,IF(ISBLANK(A1640),IF(LEN(TRIM(B1640))&gt;0,TRIM(B1640),TRIM(C1640)),""),"")</f>
        <v>21</v>
      </c>
      <c r="N1640" t="str">
        <f>IF(COUNT(FIND({0,1,2,3,4,5,6,7,8,9},IF(ISBLANK(A1640),IF(LEN(TRIM(B1640))&gt;0,TRIM(C1640),LEFT(D1640, 4)),"")))&gt;0,IF(ISBLANK(A1640),IF(LEN(TRIM(B1640))&gt;0,TRIM(C1640),LEFT(D1640, 4)),""),"")</f>
        <v>111</v>
      </c>
      <c r="O1640" t="str">
        <f t="shared" si="129"/>
        <v>Ky</v>
      </c>
      <c r="P1640" t="str">
        <f>TRIM(IF(COUNT(FIND({0,1,2,3,4,5,6,7,8,9},B1640))&gt;0,D1640,IF(LEN(TRIM(B1640))&gt;0,CONCATENATE(B1640,C1640,D1640),MID(D1640,4,LEN(D1640)))))</f>
        <v>Jefferson</v>
      </c>
      <c r="Q1640">
        <f t="shared" si="130"/>
        <v>10</v>
      </c>
      <c r="R1640">
        <f t="shared" si="131"/>
        <v>18</v>
      </c>
    </row>
    <row r="1641" spans="2:18" x14ac:dyDescent="0.25">
      <c r="B1641" s="1" t="s">
        <v>159</v>
      </c>
      <c r="C1641" s="1" t="s">
        <v>248</v>
      </c>
      <c r="D1641" s="1" t="s">
        <v>249</v>
      </c>
      <c r="E1641" s="1" t="s">
        <v>161</v>
      </c>
      <c r="F1641">
        <v>10</v>
      </c>
      <c r="G1641">
        <v>0.09</v>
      </c>
      <c r="H1641">
        <v>17</v>
      </c>
      <c r="I1641">
        <v>0.09</v>
      </c>
      <c r="K1641">
        <f t="shared" si="127"/>
        <v>36</v>
      </c>
      <c r="L1641">
        <f t="shared" si="128"/>
        <v>55</v>
      </c>
      <c r="M1641" t="str">
        <f>IF(COUNT(FIND({0,1,2,3,4,5,6,7,8,9},IF(ISBLANK(A1641),IF(LEN(TRIM(B1641))&gt;0,TRIM(B1641),TRIM(C1641)),"")))&gt;0,IF(ISBLANK(A1641),IF(LEN(TRIM(B1641))&gt;0,TRIM(B1641),TRIM(C1641)),""),"")</f>
        <v>51</v>
      </c>
      <c r="N1641" t="str">
        <f>IF(COUNT(FIND({0,1,2,3,4,5,6,7,8,9},IF(ISBLANK(A1641),IF(LEN(TRIM(B1641))&gt;0,TRIM(C1641),LEFT(D1641, 4)),"")))&gt;0,IF(ISBLANK(A1641),IF(LEN(TRIM(B1641))&gt;0,TRIM(C1641),LEFT(D1641, 4)),""),"")</f>
        <v>760</v>
      </c>
      <c r="O1641" t="str">
        <f t="shared" si="129"/>
        <v>Va</v>
      </c>
      <c r="P1641" t="str">
        <f>TRIM(IF(COUNT(FIND({0,1,2,3,4,5,6,7,8,9},B1641))&gt;0,D1641,IF(LEN(TRIM(B1641))&gt;0,CONCATENATE(B1641,C1641,D1641),MID(D1641,4,LEN(D1641)))))</f>
        <v>Richmond city</v>
      </c>
      <c r="Q1641">
        <f t="shared" si="130"/>
        <v>10</v>
      </c>
      <c r="R1641">
        <f t="shared" si="131"/>
        <v>17</v>
      </c>
    </row>
    <row r="1642" spans="2:18" x14ac:dyDescent="0.25">
      <c r="B1642" s="1" t="s">
        <v>224</v>
      </c>
      <c r="C1642" s="1" t="s">
        <v>22</v>
      </c>
      <c r="D1642" s="1" t="s">
        <v>692</v>
      </c>
      <c r="E1642" s="1" t="s">
        <v>227</v>
      </c>
      <c r="F1642">
        <v>10</v>
      </c>
      <c r="G1642">
        <v>0.09</v>
      </c>
      <c r="H1642">
        <v>19</v>
      </c>
      <c r="I1642">
        <v>0.1</v>
      </c>
      <c r="K1642">
        <f t="shared" si="127"/>
        <v>36</v>
      </c>
      <c r="L1642">
        <f t="shared" si="128"/>
        <v>55</v>
      </c>
      <c r="M1642" t="str">
        <f>IF(COUNT(FIND({0,1,2,3,4,5,6,7,8,9},IF(ISBLANK(A1642),IF(LEN(TRIM(B1642))&gt;0,TRIM(B1642),TRIM(C1642)),"")))&gt;0,IF(ISBLANK(A1642),IF(LEN(TRIM(B1642))&gt;0,TRIM(B1642),TRIM(C1642)),""),"")</f>
        <v>37</v>
      </c>
      <c r="N1642" t="str">
        <f>IF(COUNT(FIND({0,1,2,3,4,5,6,7,8,9},IF(ISBLANK(A1642),IF(LEN(TRIM(B1642))&gt;0,TRIM(C1642),LEFT(D1642, 4)),"")))&gt;0,IF(ISBLANK(A1642),IF(LEN(TRIM(B1642))&gt;0,TRIM(C1642),LEFT(D1642, 4)),""),"")</f>
        <v>021</v>
      </c>
      <c r="O1642" t="str">
        <f t="shared" si="129"/>
        <v>NC</v>
      </c>
      <c r="P1642" t="str">
        <f>TRIM(IF(COUNT(FIND({0,1,2,3,4,5,6,7,8,9},B1642))&gt;0,D1642,IF(LEN(TRIM(B1642))&gt;0,CONCATENATE(B1642,C1642,D1642),MID(D1642,4,LEN(D1642)))))</f>
        <v>Buncombe</v>
      </c>
      <c r="Q1642">
        <f t="shared" si="130"/>
        <v>10</v>
      </c>
      <c r="R1642">
        <f t="shared" si="131"/>
        <v>19</v>
      </c>
    </row>
    <row r="1643" spans="2:18" x14ac:dyDescent="0.25">
      <c r="B1643" s="1" t="s">
        <v>13</v>
      </c>
      <c r="C1643" s="1" t="s">
        <v>275</v>
      </c>
      <c r="D1643" s="1" t="s">
        <v>276</v>
      </c>
      <c r="E1643" s="1" t="s">
        <v>12</v>
      </c>
      <c r="F1643">
        <v>10</v>
      </c>
      <c r="G1643">
        <v>0.09</v>
      </c>
      <c r="H1643">
        <v>13</v>
      </c>
      <c r="I1643">
        <v>7.0000000000000007E-2</v>
      </c>
      <c r="K1643">
        <f t="shared" si="127"/>
        <v>36</v>
      </c>
      <c r="L1643">
        <f t="shared" si="128"/>
        <v>55</v>
      </c>
      <c r="M1643" t="str">
        <f>IF(COUNT(FIND({0,1,2,3,4,5,6,7,8,9},IF(ISBLANK(A1643),IF(LEN(TRIM(B1643))&gt;0,TRIM(B1643),TRIM(C1643)),"")))&gt;0,IF(ISBLANK(A1643),IF(LEN(TRIM(B1643))&gt;0,TRIM(B1643),TRIM(C1643)),""),"")</f>
        <v>36</v>
      </c>
      <c r="N1643" t="str">
        <f>IF(COUNT(FIND({0,1,2,3,4,5,6,7,8,9},IF(ISBLANK(A1643),IF(LEN(TRIM(B1643))&gt;0,TRIM(C1643),LEFT(D1643, 4)),"")))&gt;0,IF(ISBLANK(A1643),IF(LEN(TRIM(B1643))&gt;0,TRIM(C1643),LEFT(D1643, 4)),""),"")</f>
        <v>107</v>
      </c>
      <c r="O1643" t="str">
        <f t="shared" si="129"/>
        <v>NY</v>
      </c>
      <c r="P1643" t="str">
        <f>TRIM(IF(COUNT(FIND({0,1,2,3,4,5,6,7,8,9},B1643))&gt;0,D1643,IF(LEN(TRIM(B1643))&gt;0,CONCATENATE(B1643,C1643,D1643),MID(D1643,4,LEN(D1643)))))</f>
        <v>Tioga</v>
      </c>
      <c r="Q1643">
        <f t="shared" si="130"/>
        <v>10</v>
      </c>
      <c r="R1643">
        <f t="shared" si="131"/>
        <v>13</v>
      </c>
    </row>
    <row r="1644" spans="2:18" x14ac:dyDescent="0.25">
      <c r="B1644" s="1" t="s">
        <v>13</v>
      </c>
      <c r="C1644" s="1" t="s">
        <v>64</v>
      </c>
      <c r="D1644" s="1" t="s">
        <v>65</v>
      </c>
      <c r="E1644" s="1" t="s">
        <v>12</v>
      </c>
      <c r="F1644">
        <v>10</v>
      </c>
      <c r="G1644">
        <v>0.09</v>
      </c>
      <c r="H1644">
        <v>15</v>
      </c>
      <c r="I1644">
        <v>0.08</v>
      </c>
      <c r="K1644">
        <f t="shared" si="127"/>
        <v>36</v>
      </c>
      <c r="L1644">
        <f t="shared" si="128"/>
        <v>55</v>
      </c>
      <c r="M1644" t="str">
        <f>IF(COUNT(FIND({0,1,2,3,4,5,6,7,8,9},IF(ISBLANK(A1644),IF(LEN(TRIM(B1644))&gt;0,TRIM(B1644),TRIM(C1644)),"")))&gt;0,IF(ISBLANK(A1644),IF(LEN(TRIM(B1644))&gt;0,TRIM(B1644),TRIM(C1644)),""),"")</f>
        <v>36</v>
      </c>
      <c r="N1644" t="str">
        <f>IF(COUNT(FIND({0,1,2,3,4,5,6,7,8,9},IF(ISBLANK(A1644),IF(LEN(TRIM(B1644))&gt;0,TRIM(C1644),LEFT(D1644, 4)),"")))&gt;0,IF(ISBLANK(A1644),IF(LEN(TRIM(B1644))&gt;0,TRIM(C1644),LEFT(D1644, 4)),""),"")</f>
        <v>019</v>
      </c>
      <c r="O1644" t="str">
        <f t="shared" si="129"/>
        <v>NY</v>
      </c>
      <c r="P1644" t="str">
        <f>TRIM(IF(COUNT(FIND({0,1,2,3,4,5,6,7,8,9},B1644))&gt;0,D1644,IF(LEN(TRIM(B1644))&gt;0,CONCATENATE(B1644,C1644,D1644),MID(D1644,4,LEN(D1644)))))</f>
        <v>Clinton</v>
      </c>
      <c r="Q1644">
        <f t="shared" si="130"/>
        <v>10</v>
      </c>
      <c r="R1644">
        <f t="shared" si="131"/>
        <v>15</v>
      </c>
    </row>
    <row r="1645" spans="2:18" x14ac:dyDescent="0.25">
      <c r="B1645" s="1" t="s">
        <v>241</v>
      </c>
      <c r="C1645" s="1" t="s">
        <v>336</v>
      </c>
      <c r="D1645" s="1" t="s">
        <v>135</v>
      </c>
      <c r="E1645" s="1" t="s">
        <v>243</v>
      </c>
      <c r="F1645">
        <v>10</v>
      </c>
      <c r="G1645">
        <v>0.09</v>
      </c>
      <c r="H1645">
        <v>32</v>
      </c>
      <c r="I1645">
        <v>0.16</v>
      </c>
      <c r="K1645">
        <f t="shared" si="127"/>
        <v>36</v>
      </c>
      <c r="L1645">
        <f t="shared" si="128"/>
        <v>55</v>
      </c>
      <c r="M1645" t="str">
        <f>IF(COUNT(FIND({0,1,2,3,4,5,6,7,8,9},IF(ISBLANK(A1645),IF(LEN(TRIM(B1645))&gt;0,TRIM(B1645),TRIM(C1645)),"")))&gt;0,IF(ISBLANK(A1645),IF(LEN(TRIM(B1645))&gt;0,TRIM(B1645),TRIM(C1645)),""),"")</f>
        <v>39</v>
      </c>
      <c r="N1645" t="str">
        <f>IF(COUNT(FIND({0,1,2,3,4,5,6,7,8,9},IF(ISBLANK(A1645),IF(LEN(TRIM(B1645))&gt;0,TRIM(C1645),LEFT(D1645, 4)),"")))&gt;0,IF(ISBLANK(A1645),IF(LEN(TRIM(B1645))&gt;0,TRIM(C1645),LEFT(D1645, 4)),""),"")</f>
        <v>041</v>
      </c>
      <c r="O1645" t="str">
        <f t="shared" si="129"/>
        <v>Oh</v>
      </c>
      <c r="P1645" t="str">
        <f>TRIM(IF(COUNT(FIND({0,1,2,3,4,5,6,7,8,9},B1645))&gt;0,D1645,IF(LEN(TRIM(B1645))&gt;0,CONCATENATE(B1645,C1645,D1645),MID(D1645,4,LEN(D1645)))))</f>
        <v>Delaware</v>
      </c>
      <c r="Q1645">
        <f t="shared" si="130"/>
        <v>10</v>
      </c>
      <c r="R1645">
        <f t="shared" si="131"/>
        <v>32</v>
      </c>
    </row>
    <row r="1646" spans="2:18" x14ac:dyDescent="0.25">
      <c r="B1646" s="1" t="s">
        <v>321</v>
      </c>
      <c r="C1646" s="1" t="s">
        <v>26</v>
      </c>
      <c r="D1646" s="1" t="s">
        <v>512</v>
      </c>
      <c r="E1646" s="1" t="s">
        <v>322</v>
      </c>
      <c r="F1646">
        <v>10</v>
      </c>
      <c r="G1646">
        <v>0.09</v>
      </c>
      <c r="H1646">
        <v>22</v>
      </c>
      <c r="I1646">
        <v>0.11</v>
      </c>
      <c r="K1646">
        <f t="shared" si="127"/>
        <v>36</v>
      </c>
      <c r="L1646">
        <f t="shared" si="128"/>
        <v>55</v>
      </c>
      <c r="M1646" t="str">
        <f>IF(COUNT(FIND({0,1,2,3,4,5,6,7,8,9},IF(ISBLANK(A1646),IF(LEN(TRIM(B1646))&gt;0,TRIM(B1646),TRIM(C1646)),"")))&gt;0,IF(ISBLANK(A1646),IF(LEN(TRIM(B1646))&gt;0,TRIM(B1646),TRIM(C1646)),""),"")</f>
        <v>21</v>
      </c>
      <c r="N1646" t="str">
        <f>IF(COUNT(FIND({0,1,2,3,4,5,6,7,8,9},IF(ISBLANK(A1646),IF(LEN(TRIM(B1646))&gt;0,TRIM(C1646),LEFT(D1646, 4)),"")))&gt;0,IF(ISBLANK(A1646),IF(LEN(TRIM(B1646))&gt;0,TRIM(C1646),LEFT(D1646, 4)),""),"")</f>
        <v>067</v>
      </c>
      <c r="O1646" t="str">
        <f t="shared" si="129"/>
        <v>Ky</v>
      </c>
      <c r="P1646" t="str">
        <f>TRIM(IF(COUNT(FIND({0,1,2,3,4,5,6,7,8,9},B1646))&gt;0,D1646,IF(LEN(TRIM(B1646))&gt;0,CONCATENATE(B1646,C1646,D1646),MID(D1646,4,LEN(D1646)))))</f>
        <v>Fayette</v>
      </c>
      <c r="Q1646">
        <f t="shared" si="130"/>
        <v>10</v>
      </c>
      <c r="R1646">
        <f t="shared" si="131"/>
        <v>22</v>
      </c>
    </row>
    <row r="1647" spans="2:18" x14ac:dyDescent="0.25">
      <c r="B1647" s="1" t="s">
        <v>433</v>
      </c>
      <c r="C1647" s="1" t="s">
        <v>18</v>
      </c>
      <c r="D1647" s="1" t="s">
        <v>514</v>
      </c>
      <c r="E1647" s="1" t="s">
        <v>435</v>
      </c>
      <c r="F1647">
        <v>10</v>
      </c>
      <c r="G1647">
        <v>0.09</v>
      </c>
      <c r="H1647">
        <v>19</v>
      </c>
      <c r="I1647">
        <v>0.1</v>
      </c>
      <c r="K1647">
        <f t="shared" si="127"/>
        <v>36</v>
      </c>
      <c r="L1647">
        <f t="shared" si="128"/>
        <v>55</v>
      </c>
      <c r="M1647" t="str">
        <f>IF(COUNT(FIND({0,1,2,3,4,5,6,7,8,9},IF(ISBLANK(A1647),IF(LEN(TRIM(B1647))&gt;0,TRIM(B1647),TRIM(C1647)),"")))&gt;0,IF(ISBLANK(A1647),IF(LEN(TRIM(B1647))&gt;0,TRIM(B1647),TRIM(C1647)),""),"")</f>
        <v>20</v>
      </c>
      <c r="N1647" t="str">
        <f>IF(COUNT(FIND({0,1,2,3,4,5,6,7,8,9},IF(ISBLANK(A1647),IF(LEN(TRIM(B1647))&gt;0,TRIM(C1647),LEFT(D1647, 4)),"")))&gt;0,IF(ISBLANK(A1647),IF(LEN(TRIM(B1647))&gt;0,TRIM(C1647),LEFT(D1647, 4)),""),"")</f>
        <v>091</v>
      </c>
      <c r="O1647" t="str">
        <f t="shared" si="129"/>
        <v>Ks</v>
      </c>
      <c r="P1647" t="str">
        <f>TRIM(IF(COUNT(FIND({0,1,2,3,4,5,6,7,8,9},B1647))&gt;0,D1647,IF(LEN(TRIM(B1647))&gt;0,CONCATENATE(B1647,C1647,D1647),MID(D1647,4,LEN(D1647)))))</f>
        <v>Johnson</v>
      </c>
      <c r="Q1647">
        <f t="shared" si="130"/>
        <v>10</v>
      </c>
      <c r="R1647">
        <f t="shared" si="131"/>
        <v>19</v>
      </c>
    </row>
    <row r="1648" spans="2:18" x14ac:dyDescent="0.25">
      <c r="B1648" s="1" t="s">
        <v>238</v>
      </c>
      <c r="C1648" s="1" t="s">
        <v>103</v>
      </c>
      <c r="D1648" s="1" t="s">
        <v>543</v>
      </c>
      <c r="E1648" s="1" t="s">
        <v>240</v>
      </c>
      <c r="F1648">
        <v>10</v>
      </c>
      <c r="G1648">
        <v>0.09</v>
      </c>
      <c r="H1648">
        <v>19</v>
      </c>
      <c r="I1648">
        <v>0.1</v>
      </c>
      <c r="K1648">
        <f t="shared" si="127"/>
        <v>36</v>
      </c>
      <c r="L1648">
        <f t="shared" si="128"/>
        <v>55</v>
      </c>
      <c r="M1648" t="str">
        <f>IF(COUNT(FIND({0,1,2,3,4,5,6,7,8,9},IF(ISBLANK(A1648),IF(LEN(TRIM(B1648))&gt;0,TRIM(B1648),TRIM(C1648)),"")))&gt;0,IF(ISBLANK(A1648),IF(LEN(TRIM(B1648))&gt;0,TRIM(B1648),TRIM(C1648)),""),"")</f>
        <v>45</v>
      </c>
      <c r="N1648" t="str">
        <f>IF(COUNT(FIND({0,1,2,3,4,5,6,7,8,9},IF(ISBLANK(A1648),IF(LEN(TRIM(B1648))&gt;0,TRIM(C1648),LEFT(D1648, 4)),"")))&gt;0,IF(ISBLANK(A1648),IF(LEN(TRIM(B1648))&gt;0,TRIM(C1648),LEFT(D1648, 4)),""),"")</f>
        <v>045</v>
      </c>
      <c r="O1648" t="str">
        <f t="shared" si="129"/>
        <v>SC</v>
      </c>
      <c r="P1648" t="str">
        <f>TRIM(IF(COUNT(FIND({0,1,2,3,4,5,6,7,8,9},B1648))&gt;0,D1648,IF(LEN(TRIM(B1648))&gt;0,CONCATENATE(B1648,C1648,D1648),MID(D1648,4,LEN(D1648)))))</f>
        <v>Greenville</v>
      </c>
      <c r="Q1648">
        <f t="shared" si="130"/>
        <v>10</v>
      </c>
      <c r="R1648">
        <f t="shared" si="131"/>
        <v>19</v>
      </c>
    </row>
    <row r="1649" spans="1:18" x14ac:dyDescent="0.25">
      <c r="B1649" s="1" t="s">
        <v>315</v>
      </c>
      <c r="C1649" s="1" t="s">
        <v>62</v>
      </c>
      <c r="D1649" s="1" t="s">
        <v>342</v>
      </c>
      <c r="E1649" s="1" t="s">
        <v>317</v>
      </c>
      <c r="F1649">
        <v>10</v>
      </c>
      <c r="G1649">
        <v>0.09</v>
      </c>
      <c r="H1649">
        <v>18</v>
      </c>
      <c r="I1649">
        <v>0.09</v>
      </c>
      <c r="K1649">
        <f t="shared" si="127"/>
        <v>36</v>
      </c>
      <c r="L1649">
        <f t="shared" si="128"/>
        <v>55</v>
      </c>
      <c r="M1649" t="str">
        <f>IF(COUNT(FIND({0,1,2,3,4,5,6,7,8,9},IF(ISBLANK(A1649),IF(LEN(TRIM(B1649))&gt;0,TRIM(B1649),TRIM(C1649)),"")))&gt;0,IF(ISBLANK(A1649),IF(LEN(TRIM(B1649))&gt;0,TRIM(B1649),TRIM(C1649)),""),"")</f>
        <v>08</v>
      </c>
      <c r="N1649" t="str">
        <f>IF(COUNT(FIND({0,1,2,3,4,5,6,7,8,9},IF(ISBLANK(A1649),IF(LEN(TRIM(B1649))&gt;0,TRIM(C1649),LEFT(D1649, 4)),"")))&gt;0,IF(ISBLANK(A1649),IF(LEN(TRIM(B1649))&gt;0,TRIM(C1649),LEFT(D1649, 4)),""),"")</f>
        <v>005</v>
      </c>
      <c r="O1649" t="str">
        <f t="shared" si="129"/>
        <v>Co</v>
      </c>
      <c r="P1649" t="str">
        <f>TRIM(IF(COUNT(FIND({0,1,2,3,4,5,6,7,8,9},B1649))&gt;0,D1649,IF(LEN(TRIM(B1649))&gt;0,CONCATENATE(B1649,C1649,D1649),MID(D1649,4,LEN(D1649)))))</f>
        <v>Arapahoe</v>
      </c>
      <c r="Q1649">
        <f t="shared" si="130"/>
        <v>10</v>
      </c>
      <c r="R1649">
        <f t="shared" si="131"/>
        <v>18</v>
      </c>
    </row>
    <row r="1650" spans="1:18" x14ac:dyDescent="0.25">
      <c r="B1650" s="1" t="s">
        <v>194</v>
      </c>
      <c r="C1650" s="1" t="s">
        <v>195</v>
      </c>
      <c r="D1650" s="1" t="s">
        <v>196</v>
      </c>
      <c r="E1650" s="1" t="s">
        <v>197</v>
      </c>
      <c r="F1650">
        <v>71</v>
      </c>
      <c r="G1650">
        <v>0.64</v>
      </c>
      <c r="H1650">
        <v>118</v>
      </c>
      <c r="I1650">
        <v>0.6</v>
      </c>
      <c r="K1650">
        <f t="shared" si="127"/>
        <v>36</v>
      </c>
      <c r="L1650">
        <f t="shared" si="128"/>
        <v>55</v>
      </c>
      <c r="M1650" t="str">
        <f>IF(COUNT(FIND({0,1,2,3,4,5,6,7,8,9},IF(ISBLANK(A1650),IF(LEN(TRIM(B1650))&gt;0,TRIM(B1650),TRIM(C1650)),"")))&gt;0,IF(ISBLANK(A1650),IF(LEN(TRIM(B1650))&gt;0,TRIM(B1650),TRIM(C1650)),""),"")</f>
        <v/>
      </c>
      <c r="N1650" t="str">
        <f>IF(COUNT(FIND({0,1,2,3,4,5,6,7,8,9},IF(ISBLANK(A1650),IF(LEN(TRIM(B1650))&gt;0,TRIM(C1650),LEFT(D1650, 4)),"")))&gt;0,IF(ISBLANK(A1650),IF(LEN(TRIM(B1650))&gt;0,TRIM(C1650),LEFT(D1650, 4)),""),"")</f>
        <v/>
      </c>
      <c r="O1650" t="str">
        <f t="shared" si="129"/>
        <v>XX</v>
      </c>
      <c r="P1650" t="str">
        <f>TRIM(IF(COUNT(FIND({0,1,2,3,4,5,6,7,8,9},B1650))&gt;0,D1650,IF(LEN(TRIM(B1650))&gt;0,CONCATENATE(B1650,C1650,D1650),MID(D1650,4,LEN(D1650)))))</f>
        <v>Same State</v>
      </c>
      <c r="Q1650">
        <f t="shared" si="130"/>
        <v>71</v>
      </c>
      <c r="R1650">
        <f t="shared" si="131"/>
        <v>118</v>
      </c>
    </row>
    <row r="1651" spans="1:18" x14ac:dyDescent="0.25">
      <c r="B1651" s="1" t="s">
        <v>198</v>
      </c>
      <c r="C1651" s="1" t="s">
        <v>199</v>
      </c>
      <c r="D1651" s="1" t="s">
        <v>200</v>
      </c>
      <c r="E1651" s="1" t="s">
        <v>197</v>
      </c>
      <c r="F1651">
        <v>297</v>
      </c>
      <c r="G1651">
        <v>2.68</v>
      </c>
      <c r="H1651">
        <v>575</v>
      </c>
      <c r="I1651">
        <v>2.92</v>
      </c>
      <c r="K1651">
        <f t="shared" si="127"/>
        <v>36</v>
      </c>
      <c r="L1651">
        <f t="shared" si="128"/>
        <v>55</v>
      </c>
      <c r="M1651" t="str">
        <f>IF(COUNT(FIND({0,1,2,3,4,5,6,7,8,9},IF(ISBLANK(A1651),IF(LEN(TRIM(B1651))&gt;0,TRIM(B1651),TRIM(C1651)),"")))&gt;0,IF(ISBLANK(A1651),IF(LEN(TRIM(B1651))&gt;0,TRIM(B1651),TRIM(C1651)),""),"")</f>
        <v/>
      </c>
      <c r="N1651" t="str">
        <f>IF(COUNT(FIND({0,1,2,3,4,5,6,7,8,9},IF(ISBLANK(A1651),IF(LEN(TRIM(B1651))&gt;0,TRIM(C1651),LEFT(D1651, 4)),"")))&gt;0,IF(ISBLANK(A1651),IF(LEN(TRIM(B1651))&gt;0,TRIM(C1651),LEFT(D1651, 4)),""),"")</f>
        <v/>
      </c>
      <c r="O1651" t="str">
        <f t="shared" si="129"/>
        <v>XX</v>
      </c>
      <c r="P1651" t="str">
        <f>TRIM(IF(COUNT(FIND({0,1,2,3,4,5,6,7,8,9},B1651))&gt;0,D1651,IF(LEN(TRIM(B1651))&gt;0,CONCATENATE(B1651,C1651,D1651),MID(D1651,4,LEN(D1651)))))</f>
        <v>Region 1: Northeast</v>
      </c>
      <c r="Q1651">
        <f t="shared" si="130"/>
        <v>297</v>
      </c>
      <c r="R1651">
        <f t="shared" si="131"/>
        <v>575</v>
      </c>
    </row>
    <row r="1652" spans="1:18" x14ac:dyDescent="0.25">
      <c r="B1652" s="1" t="s">
        <v>198</v>
      </c>
      <c r="C1652" s="1" t="s">
        <v>199</v>
      </c>
      <c r="D1652" s="1" t="s">
        <v>201</v>
      </c>
      <c r="E1652" s="1" t="s">
        <v>197</v>
      </c>
      <c r="F1652">
        <v>421</v>
      </c>
      <c r="G1652">
        <v>3.8</v>
      </c>
      <c r="H1652">
        <v>824</v>
      </c>
      <c r="I1652">
        <v>4.1900000000000004</v>
      </c>
      <c r="K1652">
        <f t="shared" si="127"/>
        <v>36</v>
      </c>
      <c r="L1652">
        <f t="shared" si="128"/>
        <v>55</v>
      </c>
      <c r="M1652" t="str">
        <f>IF(COUNT(FIND({0,1,2,3,4,5,6,7,8,9},IF(ISBLANK(A1652),IF(LEN(TRIM(B1652))&gt;0,TRIM(B1652),TRIM(C1652)),"")))&gt;0,IF(ISBLANK(A1652),IF(LEN(TRIM(B1652))&gt;0,TRIM(B1652),TRIM(C1652)),""),"")</f>
        <v/>
      </c>
      <c r="N1652" t="str">
        <f>IF(COUNT(FIND({0,1,2,3,4,5,6,7,8,9},IF(ISBLANK(A1652),IF(LEN(TRIM(B1652))&gt;0,TRIM(C1652),LEFT(D1652, 4)),"")))&gt;0,IF(ISBLANK(A1652),IF(LEN(TRIM(B1652))&gt;0,TRIM(C1652),LEFT(D1652, 4)),""),"")</f>
        <v/>
      </c>
      <c r="O1652" t="str">
        <f t="shared" si="129"/>
        <v>XX</v>
      </c>
      <c r="P1652" t="str">
        <f>TRIM(IF(COUNT(FIND({0,1,2,3,4,5,6,7,8,9},B1652))&gt;0,D1652,IF(LEN(TRIM(B1652))&gt;0,CONCATENATE(B1652,C1652,D1652),MID(D1652,4,LEN(D1652)))))</f>
        <v>Region 2: Midwest</v>
      </c>
      <c r="Q1652">
        <f t="shared" si="130"/>
        <v>421</v>
      </c>
      <c r="R1652">
        <f t="shared" si="131"/>
        <v>824</v>
      </c>
    </row>
    <row r="1653" spans="1:18" x14ac:dyDescent="0.25">
      <c r="B1653" s="1" t="s">
        <v>198</v>
      </c>
      <c r="C1653" s="1" t="s">
        <v>199</v>
      </c>
      <c r="D1653" s="1" t="s">
        <v>202</v>
      </c>
      <c r="E1653" s="1" t="s">
        <v>197</v>
      </c>
      <c r="F1653">
        <v>778</v>
      </c>
      <c r="G1653">
        <v>7.01</v>
      </c>
      <c r="H1653">
        <v>1518</v>
      </c>
      <c r="I1653">
        <v>7.71</v>
      </c>
      <c r="K1653">
        <f t="shared" si="127"/>
        <v>36</v>
      </c>
      <c r="L1653">
        <f t="shared" si="128"/>
        <v>55</v>
      </c>
      <c r="M1653" t="str">
        <f>IF(COUNT(FIND({0,1,2,3,4,5,6,7,8,9},IF(ISBLANK(A1653),IF(LEN(TRIM(B1653))&gt;0,TRIM(B1653),TRIM(C1653)),"")))&gt;0,IF(ISBLANK(A1653),IF(LEN(TRIM(B1653))&gt;0,TRIM(B1653),TRIM(C1653)),""),"")</f>
        <v/>
      </c>
      <c r="N1653" t="str">
        <f>IF(COUNT(FIND({0,1,2,3,4,5,6,7,8,9},IF(ISBLANK(A1653),IF(LEN(TRIM(B1653))&gt;0,TRIM(C1653),LEFT(D1653, 4)),"")))&gt;0,IF(ISBLANK(A1653),IF(LEN(TRIM(B1653))&gt;0,TRIM(C1653),LEFT(D1653, 4)),""),"")</f>
        <v/>
      </c>
      <c r="O1653" t="str">
        <f t="shared" si="129"/>
        <v>XX</v>
      </c>
      <c r="P1653" t="str">
        <f>TRIM(IF(COUNT(FIND({0,1,2,3,4,5,6,7,8,9},B1653))&gt;0,D1653,IF(LEN(TRIM(B1653))&gt;0,CONCATENATE(B1653,C1653,D1653),MID(D1653,4,LEN(D1653)))))</f>
        <v>Region 3: South</v>
      </c>
      <c r="Q1653">
        <f t="shared" si="130"/>
        <v>778</v>
      </c>
      <c r="R1653">
        <f t="shared" si="131"/>
        <v>1518</v>
      </c>
    </row>
    <row r="1654" spans="1:18" x14ac:dyDescent="0.25">
      <c r="B1654" s="1" t="s">
        <v>198</v>
      </c>
      <c r="C1654" s="1" t="s">
        <v>199</v>
      </c>
      <c r="D1654" s="1" t="s">
        <v>203</v>
      </c>
      <c r="E1654" s="1" t="s">
        <v>197</v>
      </c>
      <c r="F1654">
        <v>323</v>
      </c>
      <c r="G1654">
        <v>2.91</v>
      </c>
      <c r="H1654">
        <v>570</v>
      </c>
      <c r="I1654">
        <v>2.9</v>
      </c>
      <c r="K1654">
        <f t="shared" si="127"/>
        <v>36</v>
      </c>
      <c r="L1654">
        <f t="shared" si="128"/>
        <v>55</v>
      </c>
      <c r="M1654" t="str">
        <f>IF(COUNT(FIND({0,1,2,3,4,5,6,7,8,9},IF(ISBLANK(A1654),IF(LEN(TRIM(B1654))&gt;0,TRIM(B1654),TRIM(C1654)),"")))&gt;0,IF(ISBLANK(A1654),IF(LEN(TRIM(B1654))&gt;0,TRIM(B1654),TRIM(C1654)),""),"")</f>
        <v/>
      </c>
      <c r="N1654" t="str">
        <f>IF(COUNT(FIND({0,1,2,3,4,5,6,7,8,9},IF(ISBLANK(A1654),IF(LEN(TRIM(B1654))&gt;0,TRIM(C1654),LEFT(D1654, 4)),"")))&gt;0,IF(ISBLANK(A1654),IF(LEN(TRIM(B1654))&gt;0,TRIM(C1654),LEFT(D1654, 4)),""),"")</f>
        <v/>
      </c>
      <c r="O1654" t="str">
        <f t="shared" si="129"/>
        <v>XX</v>
      </c>
      <c r="P1654" t="str">
        <f>TRIM(IF(COUNT(FIND({0,1,2,3,4,5,6,7,8,9},B1654))&gt;0,D1654,IF(LEN(TRIM(B1654))&gt;0,CONCATENATE(B1654,C1654,D1654),MID(D1654,4,LEN(D1654)))))</f>
        <v>Region 4: West</v>
      </c>
      <c r="Q1654">
        <f t="shared" si="130"/>
        <v>323</v>
      </c>
      <c r="R1654">
        <f t="shared" si="131"/>
        <v>570</v>
      </c>
    </row>
    <row r="1655" spans="1:18" x14ac:dyDescent="0.25">
      <c r="B1655" s="1" t="s">
        <v>204</v>
      </c>
      <c r="C1655" s="1" t="s">
        <v>205</v>
      </c>
      <c r="D1655" s="1" t="s">
        <v>489</v>
      </c>
      <c r="E1655" s="1" t="s">
        <v>197</v>
      </c>
      <c r="F1655">
        <v>268665</v>
      </c>
      <c r="H1655">
        <v>577161</v>
      </c>
      <c r="K1655">
        <f t="shared" si="127"/>
        <v>36</v>
      </c>
      <c r="L1655">
        <f t="shared" si="128"/>
        <v>55</v>
      </c>
      <c r="M1655" t="str">
        <f>IF(COUNT(FIND({0,1,2,3,4,5,6,7,8,9},IF(ISBLANK(A1655),IF(LEN(TRIM(B1655))&gt;0,TRIM(B1655),TRIM(C1655)),"")))&gt;0,IF(ISBLANK(A1655),IF(LEN(TRIM(B1655))&gt;0,TRIM(B1655),TRIM(C1655)),""),"")</f>
        <v>36</v>
      </c>
      <c r="N1655" t="str">
        <f>IF(COUNT(FIND({0,1,2,3,4,5,6,7,8,9},IF(ISBLANK(A1655),IF(LEN(TRIM(B1655))&gt;0,TRIM(C1655),LEFT(D1655, 4)),"")))&gt;0,IF(ISBLANK(A1655),IF(LEN(TRIM(B1655))&gt;0,TRIM(C1655),LEFT(D1655, 4)),""),"")</f>
        <v xml:space="preserve">055 </v>
      </c>
      <c r="O1655" t="str">
        <f t="shared" si="129"/>
        <v>XX</v>
      </c>
      <c r="P1655" t="str">
        <f>TRIM(IF(COUNT(FIND({0,1,2,3,4,5,6,7,8,9},B1655))&gt;0,D1655,IF(LEN(TRIM(B1655))&gt;0,CONCATENATE(B1655,C1655,D1655),MID(D1655,4,LEN(D1655)))))</f>
        <v>County Non-Migrants</v>
      </c>
      <c r="Q1655">
        <f t="shared" si="130"/>
        <v>268665</v>
      </c>
      <c r="R1655">
        <f t="shared" si="131"/>
        <v>577161</v>
      </c>
    </row>
    <row r="1656" spans="1:18" x14ac:dyDescent="0.25">
      <c r="A1656">
        <v>36</v>
      </c>
      <c r="B1656" s="1" t="s">
        <v>477</v>
      </c>
      <c r="C1656" s="1" t="s">
        <v>273</v>
      </c>
      <c r="D1656" s="1" t="s">
        <v>490</v>
      </c>
      <c r="E1656" s="1" t="s">
        <v>12</v>
      </c>
      <c r="F1656">
        <v>961</v>
      </c>
      <c r="H1656">
        <v>1844</v>
      </c>
      <c r="K1656">
        <f t="shared" si="127"/>
        <v>36</v>
      </c>
      <c r="L1656">
        <f t="shared" si="128"/>
        <v>57</v>
      </c>
      <c r="M1656" t="str">
        <f>IF(COUNT(FIND({0,1,2,3,4,5,6,7,8,9},IF(ISBLANK(A1656),IF(LEN(TRIM(B1656))&gt;0,TRIM(B1656),TRIM(C1656)),"")))&gt;0,IF(ISBLANK(A1656),IF(LEN(TRIM(B1656))&gt;0,TRIM(B1656),TRIM(C1656)),""),"")</f>
        <v/>
      </c>
      <c r="N1656" t="str">
        <f>IF(COUNT(FIND({0,1,2,3,4,5,6,7,8,9},IF(ISBLANK(A1656),IF(LEN(TRIM(B1656))&gt;0,TRIM(C1656),LEFT(D1656, 4)),"")))&gt;0,IF(ISBLANK(A1656),IF(LEN(TRIM(B1656))&gt;0,TRIM(C1656),LEFT(D1656, 4)),""),"")</f>
        <v/>
      </c>
      <c r="O1656" t="str">
        <f t="shared" si="129"/>
        <v>NY</v>
      </c>
      <c r="P1656" t="str">
        <f>TRIM(IF(COUNT(FIND({0,1,2,3,4,5,6,7,8,9},B1656))&gt;0,D1656,IF(LEN(TRIM(B1656))&gt;0,CONCATENATE(B1656,C1656,D1656),MID(D1656,4,LEN(D1656)))))</f>
        <v>Montgomery Total Migrati</v>
      </c>
      <c r="Q1656">
        <f t="shared" si="130"/>
        <v>961</v>
      </c>
      <c r="R1656">
        <f t="shared" si="131"/>
        <v>1844</v>
      </c>
    </row>
    <row r="1657" spans="1:18" x14ac:dyDescent="0.25">
      <c r="B1657" s="1" t="s">
        <v>13</v>
      </c>
      <c r="C1657" s="1" t="s">
        <v>72</v>
      </c>
      <c r="D1657" s="1" t="s">
        <v>73</v>
      </c>
      <c r="E1657" s="1" t="s">
        <v>12</v>
      </c>
      <c r="F1657">
        <v>252</v>
      </c>
      <c r="G1657">
        <v>26.22</v>
      </c>
      <c r="H1657">
        <v>518</v>
      </c>
      <c r="I1657">
        <v>28.09</v>
      </c>
      <c r="K1657">
        <f t="shared" si="127"/>
        <v>36</v>
      </c>
      <c r="L1657">
        <f t="shared" si="128"/>
        <v>57</v>
      </c>
      <c r="M1657" t="str">
        <f>IF(COUNT(FIND({0,1,2,3,4,5,6,7,8,9},IF(ISBLANK(A1657),IF(LEN(TRIM(B1657))&gt;0,TRIM(B1657),TRIM(C1657)),"")))&gt;0,IF(ISBLANK(A1657),IF(LEN(TRIM(B1657))&gt;0,TRIM(B1657),TRIM(C1657)),""),"")</f>
        <v>36</v>
      </c>
      <c r="N1657" t="str">
        <f>IF(COUNT(FIND({0,1,2,3,4,5,6,7,8,9},IF(ISBLANK(A1657),IF(LEN(TRIM(B1657))&gt;0,TRIM(C1657),LEFT(D1657, 4)),"")))&gt;0,IF(ISBLANK(A1657),IF(LEN(TRIM(B1657))&gt;0,TRIM(C1657),LEFT(D1657, 4)),""),"")</f>
        <v>035</v>
      </c>
      <c r="O1657" t="str">
        <f t="shared" si="129"/>
        <v>NY</v>
      </c>
      <c r="P1657" t="str">
        <f>TRIM(IF(COUNT(FIND({0,1,2,3,4,5,6,7,8,9},B1657))&gt;0,D1657,IF(LEN(TRIM(B1657))&gt;0,CONCATENATE(B1657,C1657,D1657),MID(D1657,4,LEN(D1657)))))</f>
        <v>Fulton</v>
      </c>
      <c r="Q1657">
        <f t="shared" si="130"/>
        <v>252</v>
      </c>
      <c r="R1657">
        <f t="shared" si="131"/>
        <v>518</v>
      </c>
    </row>
    <row r="1658" spans="1:18" x14ac:dyDescent="0.25">
      <c r="B1658" s="1" t="s">
        <v>13</v>
      </c>
      <c r="C1658" s="1" t="s">
        <v>16</v>
      </c>
      <c r="D1658" s="1" t="s">
        <v>17</v>
      </c>
      <c r="E1658" s="1" t="s">
        <v>12</v>
      </c>
      <c r="F1658">
        <v>98</v>
      </c>
      <c r="G1658">
        <v>10.199999999999999</v>
      </c>
      <c r="H1658">
        <v>175</v>
      </c>
      <c r="I1658">
        <v>9.49</v>
      </c>
      <c r="K1658">
        <f t="shared" si="127"/>
        <v>36</v>
      </c>
      <c r="L1658">
        <f t="shared" si="128"/>
        <v>57</v>
      </c>
      <c r="M1658" t="str">
        <f>IF(COUNT(FIND({0,1,2,3,4,5,6,7,8,9},IF(ISBLANK(A1658),IF(LEN(TRIM(B1658))&gt;0,TRIM(B1658),TRIM(C1658)),"")))&gt;0,IF(ISBLANK(A1658),IF(LEN(TRIM(B1658))&gt;0,TRIM(B1658),TRIM(C1658)),""),"")</f>
        <v>36</v>
      </c>
      <c r="N1658" t="str">
        <f>IF(COUNT(FIND({0,1,2,3,4,5,6,7,8,9},IF(ISBLANK(A1658),IF(LEN(TRIM(B1658))&gt;0,TRIM(C1658),LEFT(D1658, 4)),"")))&gt;0,IF(ISBLANK(A1658),IF(LEN(TRIM(B1658))&gt;0,TRIM(C1658),LEFT(D1658, 4)),""),"")</f>
        <v>093</v>
      </c>
      <c r="O1658" t="str">
        <f t="shared" si="129"/>
        <v>NY</v>
      </c>
      <c r="P1658" t="str">
        <f>TRIM(IF(COUNT(FIND({0,1,2,3,4,5,6,7,8,9},B1658))&gt;0,D1658,IF(LEN(TRIM(B1658))&gt;0,CONCATENATE(B1658,C1658,D1658),MID(D1658,4,LEN(D1658)))))</f>
        <v>Schenectady</v>
      </c>
      <c r="Q1658">
        <f t="shared" si="130"/>
        <v>98</v>
      </c>
      <c r="R1658">
        <f t="shared" si="131"/>
        <v>175</v>
      </c>
    </row>
    <row r="1659" spans="1:18" x14ac:dyDescent="0.25">
      <c r="B1659" s="1" t="s">
        <v>13</v>
      </c>
      <c r="C1659" s="1" t="s">
        <v>18</v>
      </c>
      <c r="D1659" s="1" t="s">
        <v>19</v>
      </c>
      <c r="E1659" s="1" t="s">
        <v>12</v>
      </c>
      <c r="F1659">
        <v>80</v>
      </c>
      <c r="G1659">
        <v>8.32</v>
      </c>
      <c r="H1659">
        <v>155</v>
      </c>
      <c r="I1659">
        <v>8.41</v>
      </c>
      <c r="K1659">
        <f t="shared" si="127"/>
        <v>36</v>
      </c>
      <c r="L1659">
        <f t="shared" si="128"/>
        <v>57</v>
      </c>
      <c r="M1659" t="str">
        <f>IF(COUNT(FIND({0,1,2,3,4,5,6,7,8,9},IF(ISBLANK(A1659),IF(LEN(TRIM(B1659))&gt;0,TRIM(B1659),TRIM(C1659)),"")))&gt;0,IF(ISBLANK(A1659),IF(LEN(TRIM(B1659))&gt;0,TRIM(B1659),TRIM(C1659)),""),"")</f>
        <v>36</v>
      </c>
      <c r="N1659" t="str">
        <f>IF(COUNT(FIND({0,1,2,3,4,5,6,7,8,9},IF(ISBLANK(A1659),IF(LEN(TRIM(B1659))&gt;0,TRIM(C1659),LEFT(D1659, 4)),"")))&gt;0,IF(ISBLANK(A1659),IF(LEN(TRIM(B1659))&gt;0,TRIM(C1659),LEFT(D1659, 4)),""),"")</f>
        <v>091</v>
      </c>
      <c r="O1659" t="str">
        <f t="shared" si="129"/>
        <v>NY</v>
      </c>
      <c r="P1659" t="str">
        <f>TRIM(IF(COUNT(FIND({0,1,2,3,4,5,6,7,8,9},B1659))&gt;0,D1659,IF(LEN(TRIM(B1659))&gt;0,CONCATENATE(B1659,C1659,D1659),MID(D1659,4,LEN(D1659)))))</f>
        <v>Saratoga</v>
      </c>
      <c r="Q1659">
        <f t="shared" si="130"/>
        <v>80</v>
      </c>
      <c r="R1659">
        <f t="shared" si="131"/>
        <v>155</v>
      </c>
    </row>
    <row r="1660" spans="1:18" x14ac:dyDescent="0.25">
      <c r="B1660" s="1" t="s">
        <v>13</v>
      </c>
      <c r="C1660" s="1" t="s">
        <v>41</v>
      </c>
      <c r="D1660" s="1" t="s">
        <v>233</v>
      </c>
      <c r="E1660" s="1" t="s">
        <v>12</v>
      </c>
      <c r="F1660">
        <v>61</v>
      </c>
      <c r="G1660">
        <v>6.35</v>
      </c>
      <c r="H1660">
        <v>102</v>
      </c>
      <c r="I1660">
        <v>5.53</v>
      </c>
      <c r="K1660">
        <f t="shared" si="127"/>
        <v>36</v>
      </c>
      <c r="L1660">
        <f t="shared" si="128"/>
        <v>57</v>
      </c>
      <c r="M1660" t="str">
        <f>IF(COUNT(FIND({0,1,2,3,4,5,6,7,8,9},IF(ISBLANK(A1660),IF(LEN(TRIM(B1660))&gt;0,TRIM(B1660),TRIM(C1660)),"")))&gt;0,IF(ISBLANK(A1660),IF(LEN(TRIM(B1660))&gt;0,TRIM(B1660),TRIM(C1660)),""),"")</f>
        <v>36</v>
      </c>
      <c r="N1660" t="str">
        <f>IF(COUNT(FIND({0,1,2,3,4,5,6,7,8,9},IF(ISBLANK(A1660),IF(LEN(TRIM(B1660))&gt;0,TRIM(C1660),LEFT(D1660, 4)),"")))&gt;0,IF(ISBLANK(A1660),IF(LEN(TRIM(B1660))&gt;0,TRIM(C1660),LEFT(D1660, 4)),""),"")</f>
        <v>001</v>
      </c>
      <c r="O1660" t="str">
        <f t="shared" si="129"/>
        <v>NY</v>
      </c>
      <c r="P1660" t="str">
        <f>TRIM(IF(COUNT(FIND({0,1,2,3,4,5,6,7,8,9},B1660))&gt;0,D1660,IF(LEN(TRIM(B1660))&gt;0,CONCATENATE(B1660,C1660,D1660),MID(D1660,4,LEN(D1660)))))</f>
        <v>Albany</v>
      </c>
      <c r="Q1660">
        <f t="shared" si="130"/>
        <v>61</v>
      </c>
      <c r="R1660">
        <f t="shared" si="131"/>
        <v>102</v>
      </c>
    </row>
    <row r="1661" spans="1:18" x14ac:dyDescent="0.25">
      <c r="B1661" s="1" t="s">
        <v>13</v>
      </c>
      <c r="C1661" s="1" t="s">
        <v>91</v>
      </c>
      <c r="D1661" s="1" t="s">
        <v>92</v>
      </c>
      <c r="E1661" s="1" t="s">
        <v>12</v>
      </c>
      <c r="F1661">
        <v>48</v>
      </c>
      <c r="G1661">
        <v>4.99</v>
      </c>
      <c r="H1661">
        <v>101</v>
      </c>
      <c r="I1661">
        <v>5.48</v>
      </c>
      <c r="K1661">
        <f t="shared" si="127"/>
        <v>36</v>
      </c>
      <c r="L1661">
        <f t="shared" si="128"/>
        <v>57</v>
      </c>
      <c r="M1661" t="str">
        <f>IF(COUNT(FIND({0,1,2,3,4,5,6,7,8,9},IF(ISBLANK(A1661),IF(LEN(TRIM(B1661))&gt;0,TRIM(B1661),TRIM(C1661)),"")))&gt;0,IF(ISBLANK(A1661),IF(LEN(TRIM(B1661))&gt;0,TRIM(B1661),TRIM(C1661)),""),"")</f>
        <v>36</v>
      </c>
      <c r="N1661" t="str">
        <f>IF(COUNT(FIND({0,1,2,3,4,5,6,7,8,9},IF(ISBLANK(A1661),IF(LEN(TRIM(B1661))&gt;0,TRIM(C1661),LEFT(D1661, 4)),"")))&gt;0,IF(ISBLANK(A1661),IF(LEN(TRIM(B1661))&gt;0,TRIM(C1661),LEFT(D1661, 4)),""),"")</f>
        <v>043</v>
      </c>
      <c r="O1661" t="str">
        <f t="shared" si="129"/>
        <v>NY</v>
      </c>
      <c r="P1661" t="str">
        <f>TRIM(IF(COUNT(FIND({0,1,2,3,4,5,6,7,8,9},B1661))&gt;0,D1661,IF(LEN(TRIM(B1661))&gt;0,CONCATENATE(B1661,C1661,D1661),MID(D1661,4,LEN(D1661)))))</f>
        <v>Herkimer</v>
      </c>
      <c r="Q1661">
        <f t="shared" si="130"/>
        <v>48</v>
      </c>
      <c r="R1661">
        <f t="shared" si="131"/>
        <v>101</v>
      </c>
    </row>
    <row r="1662" spans="1:18" x14ac:dyDescent="0.25">
      <c r="B1662" s="1" t="s">
        <v>13</v>
      </c>
      <c r="C1662" s="1" t="s">
        <v>50</v>
      </c>
      <c r="D1662" s="1" t="s">
        <v>51</v>
      </c>
      <c r="E1662" s="1" t="s">
        <v>12</v>
      </c>
      <c r="F1662">
        <v>26</v>
      </c>
      <c r="G1662">
        <v>2.71</v>
      </c>
      <c r="H1662">
        <v>69</v>
      </c>
      <c r="I1662">
        <v>3.74</v>
      </c>
      <c r="K1662">
        <f t="shared" si="127"/>
        <v>36</v>
      </c>
      <c r="L1662">
        <f t="shared" si="128"/>
        <v>57</v>
      </c>
      <c r="M1662" t="str">
        <f>IF(COUNT(FIND({0,1,2,3,4,5,6,7,8,9},IF(ISBLANK(A1662),IF(LEN(TRIM(B1662))&gt;0,TRIM(B1662),TRIM(C1662)),"")))&gt;0,IF(ISBLANK(A1662),IF(LEN(TRIM(B1662))&gt;0,TRIM(B1662),TRIM(C1662)),""),"")</f>
        <v>36</v>
      </c>
      <c r="N1662" t="str">
        <f>IF(COUNT(FIND({0,1,2,3,4,5,6,7,8,9},IF(ISBLANK(A1662),IF(LEN(TRIM(B1662))&gt;0,TRIM(C1662),LEFT(D1662, 4)),"")))&gt;0,IF(ISBLANK(A1662),IF(LEN(TRIM(B1662))&gt;0,TRIM(C1662),LEFT(D1662, 4)),""),"")</f>
        <v>095</v>
      </c>
      <c r="O1662" t="str">
        <f t="shared" si="129"/>
        <v>NY</v>
      </c>
      <c r="P1662" t="str">
        <f>TRIM(IF(COUNT(FIND({0,1,2,3,4,5,6,7,8,9},B1662))&gt;0,D1662,IF(LEN(TRIM(B1662))&gt;0,CONCATENATE(B1662,C1662,D1662),MID(D1662,4,LEN(D1662)))))</f>
        <v>Schoharie</v>
      </c>
      <c r="Q1662">
        <f t="shared" si="130"/>
        <v>26</v>
      </c>
      <c r="R1662">
        <f t="shared" si="131"/>
        <v>69</v>
      </c>
    </row>
    <row r="1663" spans="1:18" x14ac:dyDescent="0.25">
      <c r="B1663" s="1" t="s">
        <v>13</v>
      </c>
      <c r="C1663" s="1" t="s">
        <v>46</v>
      </c>
      <c r="D1663" s="1" t="s">
        <v>47</v>
      </c>
      <c r="E1663" s="1" t="s">
        <v>12</v>
      </c>
      <c r="F1663">
        <v>21</v>
      </c>
      <c r="G1663">
        <v>2.19</v>
      </c>
      <c r="H1663">
        <v>27</v>
      </c>
      <c r="I1663">
        <v>1.46</v>
      </c>
      <c r="K1663">
        <f t="shared" si="127"/>
        <v>36</v>
      </c>
      <c r="L1663">
        <f t="shared" si="128"/>
        <v>57</v>
      </c>
      <c r="M1663" t="str">
        <f>IF(COUNT(FIND({0,1,2,3,4,5,6,7,8,9},IF(ISBLANK(A1663),IF(LEN(TRIM(B1663))&gt;0,TRIM(B1663),TRIM(C1663)),"")))&gt;0,IF(ISBLANK(A1663),IF(LEN(TRIM(B1663))&gt;0,TRIM(B1663),TRIM(C1663)),""),"")</f>
        <v>36</v>
      </c>
      <c r="N1663" t="str">
        <f>IF(COUNT(FIND({0,1,2,3,4,5,6,7,8,9},IF(ISBLANK(A1663),IF(LEN(TRIM(B1663))&gt;0,TRIM(C1663),LEFT(D1663, 4)),"")))&gt;0,IF(ISBLANK(A1663),IF(LEN(TRIM(B1663))&gt;0,TRIM(C1663),LEFT(D1663, 4)),""),"")</f>
        <v>065</v>
      </c>
      <c r="O1663" t="str">
        <f t="shared" si="129"/>
        <v>NY</v>
      </c>
      <c r="P1663" t="str">
        <f>TRIM(IF(COUNT(FIND({0,1,2,3,4,5,6,7,8,9},B1663))&gt;0,D1663,IF(LEN(TRIM(B1663))&gt;0,CONCATENATE(B1663,C1663,D1663),MID(D1663,4,LEN(D1663)))))</f>
        <v>Oneida</v>
      </c>
      <c r="Q1663">
        <f t="shared" si="130"/>
        <v>21</v>
      </c>
      <c r="R1663">
        <f t="shared" si="131"/>
        <v>27</v>
      </c>
    </row>
    <row r="1664" spans="1:18" x14ac:dyDescent="0.25">
      <c r="B1664" s="1" t="s">
        <v>13</v>
      </c>
      <c r="C1664" s="1" t="s">
        <v>14</v>
      </c>
      <c r="D1664" s="1" t="s">
        <v>15</v>
      </c>
      <c r="E1664" s="1" t="s">
        <v>12</v>
      </c>
      <c r="F1664">
        <v>12</v>
      </c>
      <c r="G1664">
        <v>1.25</v>
      </c>
      <c r="H1664">
        <v>26</v>
      </c>
      <c r="I1664">
        <v>1.41</v>
      </c>
      <c r="K1664">
        <f t="shared" si="127"/>
        <v>36</v>
      </c>
      <c r="L1664">
        <f t="shared" si="128"/>
        <v>57</v>
      </c>
      <c r="M1664" t="str">
        <f>IF(COUNT(FIND({0,1,2,3,4,5,6,7,8,9},IF(ISBLANK(A1664),IF(LEN(TRIM(B1664))&gt;0,TRIM(B1664),TRIM(C1664)),"")))&gt;0,IF(ISBLANK(A1664),IF(LEN(TRIM(B1664))&gt;0,TRIM(B1664),TRIM(C1664)),""),"")</f>
        <v>36</v>
      </c>
      <c r="N1664" t="str">
        <f>IF(COUNT(FIND({0,1,2,3,4,5,6,7,8,9},IF(ISBLANK(A1664),IF(LEN(TRIM(B1664))&gt;0,TRIM(C1664),LEFT(D1664, 4)),"")))&gt;0,IF(ISBLANK(A1664),IF(LEN(TRIM(B1664))&gt;0,TRIM(C1664),LEFT(D1664, 4)),""),"")</f>
        <v>083</v>
      </c>
      <c r="O1664" t="str">
        <f t="shared" si="129"/>
        <v>NY</v>
      </c>
      <c r="P1664" t="str">
        <f>TRIM(IF(COUNT(FIND({0,1,2,3,4,5,6,7,8,9},B1664))&gt;0,D1664,IF(LEN(TRIM(B1664))&gt;0,CONCATENATE(B1664,C1664,D1664),MID(D1664,4,LEN(D1664)))))</f>
        <v>Rensselaer</v>
      </c>
      <c r="Q1664">
        <f t="shared" si="130"/>
        <v>12</v>
      </c>
      <c r="R1664">
        <f t="shared" si="131"/>
        <v>26</v>
      </c>
    </row>
    <row r="1665" spans="1:18" x14ac:dyDescent="0.25">
      <c r="B1665" s="1" t="s">
        <v>13</v>
      </c>
      <c r="C1665" s="1" t="s">
        <v>81</v>
      </c>
      <c r="D1665" s="1" t="s">
        <v>82</v>
      </c>
      <c r="E1665" s="1" t="s">
        <v>12</v>
      </c>
      <c r="F1665">
        <v>10</v>
      </c>
      <c r="G1665">
        <v>1.04</v>
      </c>
      <c r="H1665">
        <v>25</v>
      </c>
      <c r="I1665">
        <v>1.36</v>
      </c>
      <c r="K1665">
        <f t="shared" si="127"/>
        <v>36</v>
      </c>
      <c r="L1665">
        <f t="shared" si="128"/>
        <v>57</v>
      </c>
      <c r="M1665" t="str">
        <f>IF(COUNT(FIND({0,1,2,3,4,5,6,7,8,9},IF(ISBLANK(A1665),IF(LEN(TRIM(B1665))&gt;0,TRIM(B1665),TRIM(C1665)),"")))&gt;0,IF(ISBLANK(A1665),IF(LEN(TRIM(B1665))&gt;0,TRIM(B1665),TRIM(C1665)),""),"")</f>
        <v>36</v>
      </c>
      <c r="N1665" t="str">
        <f>IF(COUNT(FIND({0,1,2,3,4,5,6,7,8,9},IF(ISBLANK(A1665),IF(LEN(TRIM(B1665))&gt;0,TRIM(C1665),LEFT(D1665, 4)),"")))&gt;0,IF(ISBLANK(A1665),IF(LEN(TRIM(B1665))&gt;0,TRIM(C1665),LEFT(D1665, 4)),""),"")</f>
        <v>077</v>
      </c>
      <c r="O1665" t="str">
        <f t="shared" si="129"/>
        <v>NY</v>
      </c>
      <c r="P1665" t="str">
        <f>TRIM(IF(COUNT(FIND({0,1,2,3,4,5,6,7,8,9},B1665))&gt;0,D1665,IF(LEN(TRIM(B1665))&gt;0,CONCATENATE(B1665,C1665,D1665),MID(D1665,4,LEN(D1665)))))</f>
        <v>Otsego</v>
      </c>
      <c r="Q1665">
        <f t="shared" si="130"/>
        <v>10</v>
      </c>
      <c r="R1665">
        <f t="shared" si="131"/>
        <v>25</v>
      </c>
    </row>
    <row r="1666" spans="1:18" x14ac:dyDescent="0.25">
      <c r="B1666" s="1" t="s">
        <v>13</v>
      </c>
      <c r="C1666" s="1" t="s">
        <v>26</v>
      </c>
      <c r="D1666" s="1" t="s">
        <v>27</v>
      </c>
      <c r="E1666" s="1" t="s">
        <v>12</v>
      </c>
      <c r="F1666">
        <v>10</v>
      </c>
      <c r="G1666">
        <v>1.04</v>
      </c>
      <c r="H1666">
        <v>18</v>
      </c>
      <c r="I1666">
        <v>0.98</v>
      </c>
      <c r="K1666">
        <f t="shared" si="127"/>
        <v>36</v>
      </c>
      <c r="L1666">
        <f t="shared" si="128"/>
        <v>57</v>
      </c>
      <c r="M1666" t="str">
        <f>IF(COUNT(FIND({0,1,2,3,4,5,6,7,8,9},IF(ISBLANK(A1666),IF(LEN(TRIM(B1666))&gt;0,TRIM(B1666),TRIM(C1666)),"")))&gt;0,IF(ISBLANK(A1666),IF(LEN(TRIM(B1666))&gt;0,TRIM(B1666),TRIM(C1666)),""),"")</f>
        <v>36</v>
      </c>
      <c r="N1666" t="str">
        <f>IF(COUNT(FIND({0,1,2,3,4,5,6,7,8,9},IF(ISBLANK(A1666),IF(LEN(TRIM(B1666))&gt;0,TRIM(C1666),LEFT(D1666, 4)),"")))&gt;0,IF(ISBLANK(A1666),IF(LEN(TRIM(B1666))&gt;0,TRIM(C1666),LEFT(D1666, 4)),""),"")</f>
        <v>067</v>
      </c>
      <c r="O1666" t="str">
        <f t="shared" si="129"/>
        <v>NY</v>
      </c>
      <c r="P1666" t="str">
        <f>TRIM(IF(COUNT(FIND({0,1,2,3,4,5,6,7,8,9},B1666))&gt;0,D1666,IF(LEN(TRIM(B1666))&gt;0,CONCATENATE(B1666,C1666,D1666),MID(D1666,4,LEN(D1666)))))</f>
        <v>Onondaga</v>
      </c>
      <c r="Q1666">
        <f t="shared" si="130"/>
        <v>10</v>
      </c>
      <c r="R1666">
        <f t="shared" si="131"/>
        <v>18</v>
      </c>
    </row>
    <row r="1667" spans="1:18" x14ac:dyDescent="0.25">
      <c r="B1667" s="1" t="s">
        <v>13</v>
      </c>
      <c r="C1667" s="1" t="s">
        <v>32</v>
      </c>
      <c r="D1667" s="1" t="s">
        <v>33</v>
      </c>
      <c r="E1667" s="1" t="s">
        <v>12</v>
      </c>
      <c r="F1667">
        <v>10</v>
      </c>
      <c r="G1667">
        <v>1.04</v>
      </c>
      <c r="H1667">
        <v>17</v>
      </c>
      <c r="I1667">
        <v>0.92</v>
      </c>
      <c r="K1667">
        <f t="shared" si="127"/>
        <v>36</v>
      </c>
      <c r="L1667">
        <f t="shared" si="128"/>
        <v>57</v>
      </c>
      <c r="M1667" t="str">
        <f>IF(COUNT(FIND({0,1,2,3,4,5,6,7,8,9},IF(ISBLANK(A1667),IF(LEN(TRIM(B1667))&gt;0,TRIM(B1667),TRIM(C1667)),"")))&gt;0,IF(ISBLANK(A1667),IF(LEN(TRIM(B1667))&gt;0,TRIM(B1667),TRIM(C1667)),""),"")</f>
        <v>36</v>
      </c>
      <c r="N1667" t="str">
        <f>IF(COUNT(FIND({0,1,2,3,4,5,6,7,8,9},IF(ISBLANK(A1667),IF(LEN(TRIM(B1667))&gt;0,TRIM(C1667),LEFT(D1667, 4)),"")))&gt;0,IF(ISBLANK(A1667),IF(LEN(TRIM(B1667))&gt;0,TRIM(C1667),LEFT(D1667, 4)),""),"")</f>
        <v>055</v>
      </c>
      <c r="O1667" t="str">
        <f t="shared" si="129"/>
        <v>NY</v>
      </c>
      <c r="P1667" t="str">
        <f>TRIM(IF(COUNT(FIND({0,1,2,3,4,5,6,7,8,9},B1667))&gt;0,D1667,IF(LEN(TRIM(B1667))&gt;0,CONCATENATE(B1667,C1667,D1667),MID(D1667,4,LEN(D1667)))))</f>
        <v>Monroe</v>
      </c>
      <c r="Q1667">
        <f t="shared" si="130"/>
        <v>10</v>
      </c>
      <c r="R1667">
        <f t="shared" si="131"/>
        <v>17</v>
      </c>
    </row>
    <row r="1668" spans="1:18" x14ac:dyDescent="0.25">
      <c r="B1668" s="1" t="s">
        <v>194</v>
      </c>
      <c r="C1668" s="1" t="s">
        <v>195</v>
      </c>
      <c r="D1668" s="1" t="s">
        <v>196</v>
      </c>
      <c r="E1668" s="1" t="s">
        <v>197</v>
      </c>
      <c r="F1668">
        <v>82</v>
      </c>
      <c r="G1668">
        <v>8.5299999999999994</v>
      </c>
      <c r="H1668">
        <v>160</v>
      </c>
      <c r="I1668">
        <v>8.68</v>
      </c>
      <c r="K1668">
        <f t="shared" ref="K1668:K1731" si="132">VALUE(IF(ISBLANK(A1668),K1667,A1668))</f>
        <v>36</v>
      </c>
      <c r="L1668">
        <f t="shared" ref="L1668:L1731" si="133">VALUE(IF(ISBLANK(A1668),L1667,CONCATENATE(TRIM(B1668),TRIM(C1668))))</f>
        <v>57</v>
      </c>
      <c r="M1668" t="str">
        <f>IF(COUNT(FIND({0,1,2,3,4,5,6,7,8,9},IF(ISBLANK(A1668),IF(LEN(TRIM(B1668))&gt;0,TRIM(B1668),TRIM(C1668)),"")))&gt;0,IF(ISBLANK(A1668),IF(LEN(TRIM(B1668))&gt;0,TRIM(B1668),TRIM(C1668)),""),"")</f>
        <v/>
      </c>
      <c r="N1668" t="str">
        <f>IF(COUNT(FIND({0,1,2,3,4,5,6,7,8,9},IF(ISBLANK(A1668),IF(LEN(TRIM(B1668))&gt;0,TRIM(C1668),LEFT(D1668, 4)),"")))&gt;0,IF(ISBLANK(A1668),IF(LEN(TRIM(B1668))&gt;0,TRIM(C1668),LEFT(D1668, 4)),""),"")</f>
        <v/>
      </c>
      <c r="O1668" t="str">
        <f t="shared" ref="O1668:O1731" si="134">IF(LEN(TRIM(E1668))&gt;0,E1668,"XX")</f>
        <v>XX</v>
      </c>
      <c r="P1668" t="str">
        <f>TRIM(IF(COUNT(FIND({0,1,2,3,4,5,6,7,8,9},B1668))&gt;0,D1668,IF(LEN(TRIM(B1668))&gt;0,CONCATENATE(B1668,C1668,D1668),MID(D1668,4,LEN(D1668)))))</f>
        <v>Same State</v>
      </c>
      <c r="Q1668">
        <f t="shared" ref="Q1668:Q1731" si="135">F1668</f>
        <v>82</v>
      </c>
      <c r="R1668">
        <f t="shared" ref="R1668:R1731" si="136">H1668</f>
        <v>160</v>
      </c>
    </row>
    <row r="1669" spans="1:18" x14ac:dyDescent="0.25">
      <c r="B1669" s="1" t="s">
        <v>198</v>
      </c>
      <c r="C1669" s="1" t="s">
        <v>199</v>
      </c>
      <c r="D1669" s="1" t="s">
        <v>200</v>
      </c>
      <c r="E1669" s="1" t="s">
        <v>197</v>
      </c>
      <c r="F1669">
        <v>57</v>
      </c>
      <c r="G1669">
        <v>5.93</v>
      </c>
      <c r="H1669">
        <v>94</v>
      </c>
      <c r="I1669">
        <v>5.0999999999999996</v>
      </c>
      <c r="K1669">
        <f t="shared" si="132"/>
        <v>36</v>
      </c>
      <c r="L1669">
        <f t="shared" si="133"/>
        <v>57</v>
      </c>
      <c r="M1669" t="str">
        <f>IF(COUNT(FIND({0,1,2,3,4,5,6,7,8,9},IF(ISBLANK(A1669),IF(LEN(TRIM(B1669))&gt;0,TRIM(B1669),TRIM(C1669)),"")))&gt;0,IF(ISBLANK(A1669),IF(LEN(TRIM(B1669))&gt;0,TRIM(B1669),TRIM(C1669)),""),"")</f>
        <v/>
      </c>
      <c r="N1669" t="str">
        <f>IF(COUNT(FIND({0,1,2,3,4,5,6,7,8,9},IF(ISBLANK(A1669),IF(LEN(TRIM(B1669))&gt;0,TRIM(C1669),LEFT(D1669, 4)),"")))&gt;0,IF(ISBLANK(A1669),IF(LEN(TRIM(B1669))&gt;0,TRIM(C1669),LEFT(D1669, 4)),""),"")</f>
        <v/>
      </c>
      <c r="O1669" t="str">
        <f t="shared" si="134"/>
        <v>XX</v>
      </c>
      <c r="P1669" t="str">
        <f>TRIM(IF(COUNT(FIND({0,1,2,3,4,5,6,7,8,9},B1669))&gt;0,D1669,IF(LEN(TRIM(B1669))&gt;0,CONCATENATE(B1669,C1669,D1669),MID(D1669,4,LEN(D1669)))))</f>
        <v>Region 1: Northeast</v>
      </c>
      <c r="Q1669">
        <f t="shared" si="135"/>
        <v>57</v>
      </c>
      <c r="R1669">
        <f t="shared" si="136"/>
        <v>94</v>
      </c>
    </row>
    <row r="1670" spans="1:18" x14ac:dyDescent="0.25">
      <c r="B1670" s="1" t="s">
        <v>198</v>
      </c>
      <c r="C1670" s="1" t="s">
        <v>199</v>
      </c>
      <c r="D1670" s="1" t="s">
        <v>201</v>
      </c>
      <c r="E1670" s="1" t="s">
        <v>197</v>
      </c>
      <c r="F1670">
        <v>27</v>
      </c>
      <c r="G1670">
        <v>2.81</v>
      </c>
      <c r="H1670">
        <v>57</v>
      </c>
      <c r="I1670">
        <v>3.09</v>
      </c>
      <c r="K1670">
        <f t="shared" si="132"/>
        <v>36</v>
      </c>
      <c r="L1670">
        <f t="shared" si="133"/>
        <v>57</v>
      </c>
      <c r="M1670" t="str">
        <f>IF(COUNT(FIND({0,1,2,3,4,5,6,7,8,9},IF(ISBLANK(A1670),IF(LEN(TRIM(B1670))&gt;0,TRIM(B1670),TRIM(C1670)),"")))&gt;0,IF(ISBLANK(A1670),IF(LEN(TRIM(B1670))&gt;0,TRIM(B1670),TRIM(C1670)),""),"")</f>
        <v/>
      </c>
      <c r="N1670" t="str">
        <f>IF(COUNT(FIND({0,1,2,3,4,5,6,7,8,9},IF(ISBLANK(A1670),IF(LEN(TRIM(B1670))&gt;0,TRIM(C1670),LEFT(D1670, 4)),"")))&gt;0,IF(ISBLANK(A1670),IF(LEN(TRIM(B1670))&gt;0,TRIM(C1670),LEFT(D1670, 4)),""),"")</f>
        <v/>
      </c>
      <c r="O1670" t="str">
        <f t="shared" si="134"/>
        <v>XX</v>
      </c>
      <c r="P1670" t="str">
        <f>TRIM(IF(COUNT(FIND({0,1,2,3,4,5,6,7,8,9},B1670))&gt;0,D1670,IF(LEN(TRIM(B1670))&gt;0,CONCATENATE(B1670,C1670,D1670),MID(D1670,4,LEN(D1670)))))</f>
        <v>Region 2: Midwest</v>
      </c>
      <c r="Q1670">
        <f t="shared" si="135"/>
        <v>27</v>
      </c>
      <c r="R1670">
        <f t="shared" si="136"/>
        <v>57</v>
      </c>
    </row>
    <row r="1671" spans="1:18" x14ac:dyDescent="0.25">
      <c r="B1671" s="1" t="s">
        <v>198</v>
      </c>
      <c r="C1671" s="1" t="s">
        <v>199</v>
      </c>
      <c r="D1671" s="1" t="s">
        <v>202</v>
      </c>
      <c r="E1671" s="1" t="s">
        <v>197</v>
      </c>
      <c r="F1671">
        <v>112</v>
      </c>
      <c r="G1671">
        <v>11.65</v>
      </c>
      <c r="H1671">
        <v>216</v>
      </c>
      <c r="I1671">
        <v>11.71</v>
      </c>
      <c r="K1671">
        <f t="shared" si="132"/>
        <v>36</v>
      </c>
      <c r="L1671">
        <f t="shared" si="133"/>
        <v>57</v>
      </c>
      <c r="M1671" t="str">
        <f>IF(COUNT(FIND({0,1,2,3,4,5,6,7,8,9},IF(ISBLANK(A1671),IF(LEN(TRIM(B1671))&gt;0,TRIM(B1671),TRIM(C1671)),"")))&gt;0,IF(ISBLANK(A1671),IF(LEN(TRIM(B1671))&gt;0,TRIM(B1671),TRIM(C1671)),""),"")</f>
        <v/>
      </c>
      <c r="N1671" t="str">
        <f>IF(COUNT(FIND({0,1,2,3,4,5,6,7,8,9},IF(ISBLANK(A1671),IF(LEN(TRIM(B1671))&gt;0,TRIM(C1671),LEFT(D1671, 4)),"")))&gt;0,IF(ISBLANK(A1671),IF(LEN(TRIM(B1671))&gt;0,TRIM(C1671),LEFT(D1671, 4)),""),"")</f>
        <v/>
      </c>
      <c r="O1671" t="str">
        <f t="shared" si="134"/>
        <v>XX</v>
      </c>
      <c r="P1671" t="str">
        <f>TRIM(IF(COUNT(FIND({0,1,2,3,4,5,6,7,8,9},B1671))&gt;0,D1671,IF(LEN(TRIM(B1671))&gt;0,CONCATENATE(B1671,C1671,D1671),MID(D1671,4,LEN(D1671)))))</f>
        <v>Region 3: South</v>
      </c>
      <c r="Q1671">
        <f t="shared" si="135"/>
        <v>112</v>
      </c>
      <c r="R1671">
        <f t="shared" si="136"/>
        <v>216</v>
      </c>
    </row>
    <row r="1672" spans="1:18" x14ac:dyDescent="0.25">
      <c r="B1672" s="1" t="s">
        <v>198</v>
      </c>
      <c r="C1672" s="1" t="s">
        <v>199</v>
      </c>
      <c r="D1672" s="1" t="s">
        <v>203</v>
      </c>
      <c r="E1672" s="1" t="s">
        <v>197</v>
      </c>
      <c r="F1672">
        <v>55</v>
      </c>
      <c r="G1672">
        <v>5.72</v>
      </c>
      <c r="H1672">
        <v>84</v>
      </c>
      <c r="I1672">
        <v>4.5599999999999996</v>
      </c>
      <c r="K1672">
        <f t="shared" si="132"/>
        <v>36</v>
      </c>
      <c r="L1672">
        <f t="shared" si="133"/>
        <v>57</v>
      </c>
      <c r="M1672" t="str">
        <f>IF(COUNT(FIND({0,1,2,3,4,5,6,7,8,9},IF(ISBLANK(A1672),IF(LEN(TRIM(B1672))&gt;0,TRIM(B1672),TRIM(C1672)),"")))&gt;0,IF(ISBLANK(A1672),IF(LEN(TRIM(B1672))&gt;0,TRIM(B1672),TRIM(C1672)),""),"")</f>
        <v/>
      </c>
      <c r="N1672" t="str">
        <f>IF(COUNT(FIND({0,1,2,3,4,5,6,7,8,9},IF(ISBLANK(A1672),IF(LEN(TRIM(B1672))&gt;0,TRIM(C1672),LEFT(D1672, 4)),"")))&gt;0,IF(ISBLANK(A1672),IF(LEN(TRIM(B1672))&gt;0,TRIM(C1672),LEFT(D1672, 4)),""),"")</f>
        <v/>
      </c>
      <c r="O1672" t="str">
        <f t="shared" si="134"/>
        <v>XX</v>
      </c>
      <c r="P1672" t="str">
        <f>TRIM(IF(COUNT(FIND({0,1,2,3,4,5,6,7,8,9},B1672))&gt;0,D1672,IF(LEN(TRIM(B1672))&gt;0,CONCATENATE(B1672,C1672,D1672),MID(D1672,4,LEN(D1672)))))</f>
        <v>Region 4: West</v>
      </c>
      <c r="Q1672">
        <f t="shared" si="135"/>
        <v>55</v>
      </c>
      <c r="R1672">
        <f t="shared" si="136"/>
        <v>84</v>
      </c>
    </row>
    <row r="1673" spans="1:18" x14ac:dyDescent="0.25">
      <c r="B1673" s="1" t="s">
        <v>204</v>
      </c>
      <c r="C1673" s="1" t="s">
        <v>205</v>
      </c>
      <c r="D1673" s="1" t="s">
        <v>491</v>
      </c>
      <c r="E1673" s="1" t="s">
        <v>197</v>
      </c>
      <c r="F1673">
        <v>18874</v>
      </c>
      <c r="H1673">
        <v>41528</v>
      </c>
      <c r="K1673">
        <f t="shared" si="132"/>
        <v>36</v>
      </c>
      <c r="L1673">
        <f t="shared" si="133"/>
        <v>57</v>
      </c>
      <c r="M1673" t="str">
        <f>IF(COUNT(FIND({0,1,2,3,4,5,6,7,8,9},IF(ISBLANK(A1673),IF(LEN(TRIM(B1673))&gt;0,TRIM(B1673),TRIM(C1673)),"")))&gt;0,IF(ISBLANK(A1673),IF(LEN(TRIM(B1673))&gt;0,TRIM(B1673),TRIM(C1673)),""),"")</f>
        <v>36</v>
      </c>
      <c r="N1673" t="str">
        <f>IF(COUNT(FIND({0,1,2,3,4,5,6,7,8,9},IF(ISBLANK(A1673),IF(LEN(TRIM(B1673))&gt;0,TRIM(C1673),LEFT(D1673, 4)),"")))&gt;0,IF(ISBLANK(A1673),IF(LEN(TRIM(B1673))&gt;0,TRIM(C1673),LEFT(D1673, 4)),""),"")</f>
        <v xml:space="preserve">057 </v>
      </c>
      <c r="O1673" t="str">
        <f t="shared" si="134"/>
        <v>XX</v>
      </c>
      <c r="P1673" t="str">
        <f>TRIM(IF(COUNT(FIND({0,1,2,3,4,5,6,7,8,9},B1673))&gt;0,D1673,IF(LEN(TRIM(B1673))&gt;0,CONCATENATE(B1673,C1673,D1673),MID(D1673,4,LEN(D1673)))))</f>
        <v>County Non-Migrants</v>
      </c>
      <c r="Q1673">
        <f t="shared" si="135"/>
        <v>18874</v>
      </c>
      <c r="R1673">
        <f t="shared" si="136"/>
        <v>41528</v>
      </c>
    </row>
    <row r="1674" spans="1:18" x14ac:dyDescent="0.25">
      <c r="A1674">
        <v>36</v>
      </c>
      <c r="B1674" s="1" t="s">
        <v>477</v>
      </c>
      <c r="C1674" s="1" t="s">
        <v>283</v>
      </c>
      <c r="D1674" s="1" t="s">
        <v>492</v>
      </c>
      <c r="E1674" s="1" t="s">
        <v>12</v>
      </c>
      <c r="F1674">
        <v>27202</v>
      </c>
      <c r="H1674">
        <v>48688</v>
      </c>
      <c r="K1674">
        <f t="shared" si="132"/>
        <v>36</v>
      </c>
      <c r="L1674">
        <f t="shared" si="133"/>
        <v>59</v>
      </c>
      <c r="M1674" t="str">
        <f>IF(COUNT(FIND({0,1,2,3,4,5,6,7,8,9},IF(ISBLANK(A1674),IF(LEN(TRIM(B1674))&gt;0,TRIM(B1674),TRIM(C1674)),"")))&gt;0,IF(ISBLANK(A1674),IF(LEN(TRIM(B1674))&gt;0,TRIM(B1674),TRIM(C1674)),""),"")</f>
        <v/>
      </c>
      <c r="N1674" t="str">
        <f>IF(COUNT(FIND({0,1,2,3,4,5,6,7,8,9},IF(ISBLANK(A1674),IF(LEN(TRIM(B1674))&gt;0,TRIM(C1674),LEFT(D1674, 4)),"")))&gt;0,IF(ISBLANK(A1674),IF(LEN(TRIM(B1674))&gt;0,TRIM(C1674),LEFT(D1674, 4)),""),"")</f>
        <v/>
      </c>
      <c r="O1674" t="str">
        <f t="shared" si="134"/>
        <v>NY</v>
      </c>
      <c r="P1674" t="str">
        <f>TRIM(IF(COUNT(FIND({0,1,2,3,4,5,6,7,8,9},B1674))&gt;0,D1674,IF(LEN(TRIM(B1674))&gt;0,CONCATENATE(B1674,C1674,D1674),MID(D1674,4,LEN(D1674)))))</f>
        <v>Nassau Total Migration F</v>
      </c>
      <c r="Q1674">
        <f t="shared" si="135"/>
        <v>27202</v>
      </c>
      <c r="R1674">
        <f t="shared" si="136"/>
        <v>48688</v>
      </c>
    </row>
    <row r="1675" spans="1:18" x14ac:dyDescent="0.25">
      <c r="B1675" s="1" t="s">
        <v>13</v>
      </c>
      <c r="C1675" s="1" t="s">
        <v>24</v>
      </c>
      <c r="D1675" s="1" t="s">
        <v>25</v>
      </c>
      <c r="E1675" s="1" t="s">
        <v>12</v>
      </c>
      <c r="F1675">
        <v>6454</v>
      </c>
      <c r="G1675">
        <v>23.73</v>
      </c>
      <c r="H1675">
        <v>12184</v>
      </c>
      <c r="I1675">
        <v>25.02</v>
      </c>
      <c r="K1675">
        <f t="shared" si="132"/>
        <v>36</v>
      </c>
      <c r="L1675">
        <f t="shared" si="133"/>
        <v>59</v>
      </c>
      <c r="M1675" t="str">
        <f>IF(COUNT(FIND({0,1,2,3,4,5,6,7,8,9},IF(ISBLANK(A1675),IF(LEN(TRIM(B1675))&gt;0,TRIM(B1675),TRIM(C1675)),"")))&gt;0,IF(ISBLANK(A1675),IF(LEN(TRIM(B1675))&gt;0,TRIM(B1675),TRIM(C1675)),""),"")</f>
        <v>36</v>
      </c>
      <c r="N1675" t="str">
        <f>IF(COUNT(FIND({0,1,2,3,4,5,6,7,8,9},IF(ISBLANK(A1675),IF(LEN(TRIM(B1675))&gt;0,TRIM(C1675),LEFT(D1675, 4)),"")))&gt;0,IF(ISBLANK(A1675),IF(LEN(TRIM(B1675))&gt;0,TRIM(C1675),LEFT(D1675, 4)),""),"")</f>
        <v>103</v>
      </c>
      <c r="O1675" t="str">
        <f t="shared" si="134"/>
        <v>NY</v>
      </c>
      <c r="P1675" t="str">
        <f>TRIM(IF(COUNT(FIND({0,1,2,3,4,5,6,7,8,9},B1675))&gt;0,D1675,IF(LEN(TRIM(B1675))&gt;0,CONCATENATE(B1675,C1675,D1675),MID(D1675,4,LEN(D1675)))))</f>
        <v>Suffolk</v>
      </c>
      <c r="Q1675">
        <f t="shared" si="135"/>
        <v>6454</v>
      </c>
      <c r="R1675">
        <f t="shared" si="136"/>
        <v>12184</v>
      </c>
    </row>
    <row r="1676" spans="1:18" x14ac:dyDescent="0.25">
      <c r="B1676" s="1" t="s">
        <v>13</v>
      </c>
      <c r="C1676" s="1" t="s">
        <v>28</v>
      </c>
      <c r="D1676" s="1" t="s">
        <v>29</v>
      </c>
      <c r="E1676" s="1" t="s">
        <v>12</v>
      </c>
      <c r="F1676">
        <v>3199</v>
      </c>
      <c r="G1676">
        <v>11.76</v>
      </c>
      <c r="H1676">
        <v>5714</v>
      </c>
      <c r="I1676">
        <v>11.74</v>
      </c>
      <c r="K1676">
        <f t="shared" si="132"/>
        <v>36</v>
      </c>
      <c r="L1676">
        <f t="shared" si="133"/>
        <v>59</v>
      </c>
      <c r="M1676" t="str">
        <f>IF(COUNT(FIND({0,1,2,3,4,5,6,7,8,9},IF(ISBLANK(A1676),IF(LEN(TRIM(B1676))&gt;0,TRIM(B1676),TRIM(C1676)),"")))&gt;0,IF(ISBLANK(A1676),IF(LEN(TRIM(B1676))&gt;0,TRIM(B1676),TRIM(C1676)),""),"")</f>
        <v>36</v>
      </c>
      <c r="N1676" t="str">
        <f>IF(COUNT(FIND({0,1,2,3,4,5,6,7,8,9},IF(ISBLANK(A1676),IF(LEN(TRIM(B1676))&gt;0,TRIM(C1676),LEFT(D1676, 4)),"")))&gt;0,IF(ISBLANK(A1676),IF(LEN(TRIM(B1676))&gt;0,TRIM(C1676),LEFT(D1676, 4)),""),"")</f>
        <v>081</v>
      </c>
      <c r="O1676" t="str">
        <f t="shared" si="134"/>
        <v>NY</v>
      </c>
      <c r="P1676" t="str">
        <f>TRIM(IF(COUNT(FIND({0,1,2,3,4,5,6,7,8,9},B1676))&gt;0,D1676,IF(LEN(TRIM(B1676))&gt;0,CONCATENATE(B1676,C1676,D1676),MID(D1676,4,LEN(D1676)))))</f>
        <v>Queens</v>
      </c>
      <c r="Q1676">
        <f t="shared" si="135"/>
        <v>3199</v>
      </c>
      <c r="R1676">
        <f t="shared" si="136"/>
        <v>5714</v>
      </c>
    </row>
    <row r="1677" spans="1:18" x14ac:dyDescent="0.25">
      <c r="B1677" s="1" t="s">
        <v>13</v>
      </c>
      <c r="C1677" s="1" t="s">
        <v>30</v>
      </c>
      <c r="D1677" s="1" t="s">
        <v>31</v>
      </c>
      <c r="E1677" s="1" t="s">
        <v>12</v>
      </c>
      <c r="F1677">
        <v>2168</v>
      </c>
      <c r="G1677">
        <v>7.97</v>
      </c>
      <c r="H1677">
        <v>2917</v>
      </c>
      <c r="I1677">
        <v>5.99</v>
      </c>
      <c r="K1677">
        <f t="shared" si="132"/>
        <v>36</v>
      </c>
      <c r="L1677">
        <f t="shared" si="133"/>
        <v>59</v>
      </c>
      <c r="M1677" t="str">
        <f>IF(COUNT(FIND({0,1,2,3,4,5,6,7,8,9},IF(ISBLANK(A1677),IF(LEN(TRIM(B1677))&gt;0,TRIM(B1677),TRIM(C1677)),"")))&gt;0,IF(ISBLANK(A1677),IF(LEN(TRIM(B1677))&gt;0,TRIM(B1677),TRIM(C1677)),""),"")</f>
        <v>36</v>
      </c>
      <c r="N1677" t="str">
        <f>IF(COUNT(FIND({0,1,2,3,4,5,6,7,8,9},IF(ISBLANK(A1677),IF(LEN(TRIM(B1677))&gt;0,TRIM(C1677),LEFT(D1677, 4)),"")))&gt;0,IF(ISBLANK(A1677),IF(LEN(TRIM(B1677))&gt;0,TRIM(C1677),LEFT(D1677, 4)),""),"")</f>
        <v>061</v>
      </c>
      <c r="O1677" t="str">
        <f t="shared" si="134"/>
        <v>NY</v>
      </c>
      <c r="P1677" t="str">
        <f>TRIM(IF(COUNT(FIND({0,1,2,3,4,5,6,7,8,9},B1677))&gt;0,D1677,IF(LEN(TRIM(B1677))&gt;0,CONCATENATE(B1677,C1677,D1677),MID(D1677,4,LEN(D1677)))))</f>
        <v>New York</v>
      </c>
      <c r="Q1677">
        <f t="shared" si="135"/>
        <v>2168</v>
      </c>
      <c r="R1677">
        <f t="shared" si="136"/>
        <v>2917</v>
      </c>
    </row>
    <row r="1678" spans="1:18" x14ac:dyDescent="0.25">
      <c r="B1678" s="1" t="s">
        <v>95</v>
      </c>
      <c r="C1678" s="1" t="s">
        <v>150</v>
      </c>
      <c r="D1678" s="1" t="s">
        <v>151</v>
      </c>
      <c r="E1678" s="1" t="s">
        <v>98</v>
      </c>
      <c r="F1678">
        <v>945</v>
      </c>
      <c r="G1678">
        <v>3.47</v>
      </c>
      <c r="H1678">
        <v>1841</v>
      </c>
      <c r="I1678">
        <v>3.78</v>
      </c>
      <c r="K1678">
        <f t="shared" si="132"/>
        <v>36</v>
      </c>
      <c r="L1678">
        <f t="shared" si="133"/>
        <v>59</v>
      </c>
      <c r="M1678" t="str">
        <f>IF(COUNT(FIND({0,1,2,3,4,5,6,7,8,9},IF(ISBLANK(A1678),IF(LEN(TRIM(B1678))&gt;0,TRIM(B1678),TRIM(C1678)),"")))&gt;0,IF(ISBLANK(A1678),IF(LEN(TRIM(B1678))&gt;0,TRIM(B1678),TRIM(C1678)),""),"")</f>
        <v>12</v>
      </c>
      <c r="N1678" t="str">
        <f>IF(COUNT(FIND({0,1,2,3,4,5,6,7,8,9},IF(ISBLANK(A1678),IF(LEN(TRIM(B1678))&gt;0,TRIM(C1678),LEFT(D1678, 4)),"")))&gt;0,IF(ISBLANK(A1678),IF(LEN(TRIM(B1678))&gt;0,TRIM(C1678),LEFT(D1678, 4)),""),"")</f>
        <v>099</v>
      </c>
      <c r="O1678" t="str">
        <f t="shared" si="134"/>
        <v>Fl</v>
      </c>
      <c r="P1678" t="str">
        <f>TRIM(IF(COUNT(FIND({0,1,2,3,4,5,6,7,8,9},B1678))&gt;0,D1678,IF(LEN(TRIM(B1678))&gt;0,CONCATENATE(B1678,C1678,D1678),MID(D1678,4,LEN(D1678)))))</f>
        <v>Palm Beach</v>
      </c>
      <c r="Q1678">
        <f t="shared" si="135"/>
        <v>945</v>
      </c>
      <c r="R1678">
        <f t="shared" si="136"/>
        <v>1841</v>
      </c>
    </row>
    <row r="1679" spans="1:18" x14ac:dyDescent="0.25">
      <c r="B1679" s="1" t="s">
        <v>13</v>
      </c>
      <c r="C1679" s="1" t="s">
        <v>44</v>
      </c>
      <c r="D1679" s="1" t="s">
        <v>45</v>
      </c>
      <c r="E1679" s="1" t="s">
        <v>12</v>
      </c>
      <c r="F1679">
        <v>927</v>
      </c>
      <c r="G1679">
        <v>3.41</v>
      </c>
      <c r="H1679">
        <v>1579</v>
      </c>
      <c r="I1679">
        <v>3.24</v>
      </c>
      <c r="K1679">
        <f t="shared" si="132"/>
        <v>36</v>
      </c>
      <c r="L1679">
        <f t="shared" si="133"/>
        <v>59</v>
      </c>
      <c r="M1679" t="str">
        <f>IF(COUNT(FIND({0,1,2,3,4,5,6,7,8,9},IF(ISBLANK(A1679),IF(LEN(TRIM(B1679))&gt;0,TRIM(B1679),TRIM(C1679)),"")))&gt;0,IF(ISBLANK(A1679),IF(LEN(TRIM(B1679))&gt;0,TRIM(B1679),TRIM(C1679)),""),"")</f>
        <v>36</v>
      </c>
      <c r="N1679" t="str">
        <f>IF(COUNT(FIND({0,1,2,3,4,5,6,7,8,9},IF(ISBLANK(A1679),IF(LEN(TRIM(B1679))&gt;0,TRIM(C1679),LEFT(D1679, 4)),"")))&gt;0,IF(ISBLANK(A1679),IF(LEN(TRIM(B1679))&gt;0,TRIM(C1679),LEFT(D1679, 4)),""),"")</f>
        <v>047</v>
      </c>
      <c r="O1679" t="str">
        <f t="shared" si="134"/>
        <v>NY</v>
      </c>
      <c r="P1679" t="str">
        <f>TRIM(IF(COUNT(FIND({0,1,2,3,4,5,6,7,8,9},B1679))&gt;0,D1679,IF(LEN(TRIM(B1679))&gt;0,CONCATENATE(B1679,C1679,D1679),MID(D1679,4,LEN(D1679)))))</f>
        <v>Kings</v>
      </c>
      <c r="Q1679">
        <f t="shared" si="135"/>
        <v>927</v>
      </c>
      <c r="R1679">
        <f t="shared" si="136"/>
        <v>1579</v>
      </c>
    </row>
    <row r="1680" spans="1:18" x14ac:dyDescent="0.25">
      <c r="B1680" s="1" t="s">
        <v>95</v>
      </c>
      <c r="C1680" s="1" t="s">
        <v>96</v>
      </c>
      <c r="D1680" s="1" t="s">
        <v>97</v>
      </c>
      <c r="E1680" s="1" t="s">
        <v>98</v>
      </c>
      <c r="F1680">
        <v>746</v>
      </c>
      <c r="G1680">
        <v>2.74</v>
      </c>
      <c r="H1680">
        <v>1348</v>
      </c>
      <c r="I1680">
        <v>2.77</v>
      </c>
      <c r="K1680">
        <f t="shared" si="132"/>
        <v>36</v>
      </c>
      <c r="L1680">
        <f t="shared" si="133"/>
        <v>59</v>
      </c>
      <c r="M1680" t="str">
        <f>IF(COUNT(FIND({0,1,2,3,4,5,6,7,8,9},IF(ISBLANK(A1680),IF(LEN(TRIM(B1680))&gt;0,TRIM(B1680),TRIM(C1680)),"")))&gt;0,IF(ISBLANK(A1680),IF(LEN(TRIM(B1680))&gt;0,TRIM(B1680),TRIM(C1680)),""),"")</f>
        <v>12</v>
      </c>
      <c r="N1680" t="str">
        <f>IF(COUNT(FIND({0,1,2,3,4,5,6,7,8,9},IF(ISBLANK(A1680),IF(LEN(TRIM(B1680))&gt;0,TRIM(C1680),LEFT(D1680, 4)),"")))&gt;0,IF(ISBLANK(A1680),IF(LEN(TRIM(B1680))&gt;0,TRIM(C1680),LEFT(D1680, 4)),""),"")</f>
        <v>011</v>
      </c>
      <c r="O1680" t="str">
        <f t="shared" si="134"/>
        <v>Fl</v>
      </c>
      <c r="P1680" t="str">
        <f>TRIM(IF(COUNT(FIND({0,1,2,3,4,5,6,7,8,9},B1680))&gt;0,D1680,IF(LEN(TRIM(B1680))&gt;0,CONCATENATE(B1680,C1680,D1680),MID(D1680,4,LEN(D1680)))))</f>
        <v>Broward</v>
      </c>
      <c r="Q1680">
        <f t="shared" si="135"/>
        <v>746</v>
      </c>
      <c r="R1680">
        <f t="shared" si="136"/>
        <v>1348</v>
      </c>
    </row>
    <row r="1681" spans="2:18" x14ac:dyDescent="0.25">
      <c r="B1681" s="1" t="s">
        <v>13</v>
      </c>
      <c r="C1681" s="1" t="s">
        <v>34</v>
      </c>
      <c r="D1681" s="1" t="s">
        <v>35</v>
      </c>
      <c r="E1681" s="1" t="s">
        <v>12</v>
      </c>
      <c r="F1681">
        <v>487</v>
      </c>
      <c r="G1681">
        <v>1.79</v>
      </c>
      <c r="H1681">
        <v>857</v>
      </c>
      <c r="I1681">
        <v>1.76</v>
      </c>
      <c r="K1681">
        <f t="shared" si="132"/>
        <v>36</v>
      </c>
      <c r="L1681">
        <f t="shared" si="133"/>
        <v>59</v>
      </c>
      <c r="M1681" t="str">
        <f>IF(COUNT(FIND({0,1,2,3,4,5,6,7,8,9},IF(ISBLANK(A1681),IF(LEN(TRIM(B1681))&gt;0,TRIM(B1681),TRIM(C1681)),"")))&gt;0,IF(ISBLANK(A1681),IF(LEN(TRIM(B1681))&gt;0,TRIM(B1681),TRIM(C1681)),""),"")</f>
        <v>36</v>
      </c>
      <c r="N1681" t="str">
        <f>IF(COUNT(FIND({0,1,2,3,4,5,6,7,8,9},IF(ISBLANK(A1681),IF(LEN(TRIM(B1681))&gt;0,TRIM(C1681),LEFT(D1681, 4)),"")))&gt;0,IF(ISBLANK(A1681),IF(LEN(TRIM(B1681))&gt;0,TRIM(C1681),LEFT(D1681, 4)),""),"")</f>
        <v>119</v>
      </c>
      <c r="O1681" t="str">
        <f t="shared" si="134"/>
        <v>NY</v>
      </c>
      <c r="P1681" t="str">
        <f>TRIM(IF(COUNT(FIND({0,1,2,3,4,5,6,7,8,9},B1681))&gt;0,D1681,IF(LEN(TRIM(B1681))&gt;0,CONCATENATE(B1681,C1681,D1681),MID(D1681,4,LEN(D1681)))))</f>
        <v>Westchester</v>
      </c>
      <c r="Q1681">
        <f t="shared" si="135"/>
        <v>487</v>
      </c>
      <c r="R1681">
        <f t="shared" si="136"/>
        <v>857</v>
      </c>
    </row>
    <row r="1682" spans="2:18" x14ac:dyDescent="0.25">
      <c r="B1682" s="1" t="s">
        <v>99</v>
      </c>
      <c r="C1682" s="1" t="s">
        <v>100</v>
      </c>
      <c r="D1682" s="1" t="s">
        <v>101</v>
      </c>
      <c r="E1682" s="1" t="s">
        <v>102</v>
      </c>
      <c r="F1682">
        <v>391</v>
      </c>
      <c r="G1682">
        <v>1.44</v>
      </c>
      <c r="H1682">
        <v>582</v>
      </c>
      <c r="I1682">
        <v>1.2</v>
      </c>
      <c r="K1682">
        <f t="shared" si="132"/>
        <v>36</v>
      </c>
      <c r="L1682">
        <f t="shared" si="133"/>
        <v>59</v>
      </c>
      <c r="M1682" t="str">
        <f>IF(COUNT(FIND({0,1,2,3,4,5,6,7,8,9},IF(ISBLANK(A1682),IF(LEN(TRIM(B1682))&gt;0,TRIM(B1682),TRIM(C1682)),"")))&gt;0,IF(ISBLANK(A1682),IF(LEN(TRIM(B1682))&gt;0,TRIM(B1682),TRIM(C1682)),""),"")</f>
        <v>06</v>
      </c>
      <c r="N1682" t="str">
        <f>IF(COUNT(FIND({0,1,2,3,4,5,6,7,8,9},IF(ISBLANK(A1682),IF(LEN(TRIM(B1682))&gt;0,TRIM(C1682),LEFT(D1682, 4)),"")))&gt;0,IF(ISBLANK(A1682),IF(LEN(TRIM(B1682))&gt;0,TRIM(C1682),LEFT(D1682, 4)),""),"")</f>
        <v>037</v>
      </c>
      <c r="O1682" t="str">
        <f t="shared" si="134"/>
        <v>Ca</v>
      </c>
      <c r="P1682" t="str">
        <f>TRIM(IF(COUNT(FIND({0,1,2,3,4,5,6,7,8,9},B1682))&gt;0,D1682,IF(LEN(TRIM(B1682))&gt;0,CONCATENATE(B1682,C1682,D1682),MID(D1682,4,LEN(D1682)))))</f>
        <v>Los Angeles</v>
      </c>
      <c r="Q1682">
        <f t="shared" si="135"/>
        <v>391</v>
      </c>
      <c r="R1682">
        <f t="shared" si="136"/>
        <v>582</v>
      </c>
    </row>
    <row r="1683" spans="2:18" x14ac:dyDescent="0.25">
      <c r="B1683" s="1" t="s">
        <v>95</v>
      </c>
      <c r="C1683" s="1" t="s">
        <v>83</v>
      </c>
      <c r="D1683" s="1" t="s">
        <v>143</v>
      </c>
      <c r="E1683" s="1" t="s">
        <v>98</v>
      </c>
      <c r="F1683">
        <v>294</v>
      </c>
      <c r="G1683">
        <v>1.08</v>
      </c>
      <c r="H1683">
        <v>553</v>
      </c>
      <c r="I1683">
        <v>1.1399999999999999</v>
      </c>
      <c r="K1683">
        <f t="shared" si="132"/>
        <v>36</v>
      </c>
      <c r="L1683">
        <f t="shared" si="133"/>
        <v>59</v>
      </c>
      <c r="M1683" t="str">
        <f>IF(COUNT(FIND({0,1,2,3,4,5,6,7,8,9},IF(ISBLANK(A1683),IF(LEN(TRIM(B1683))&gt;0,TRIM(B1683),TRIM(C1683)),"")))&gt;0,IF(ISBLANK(A1683),IF(LEN(TRIM(B1683))&gt;0,TRIM(B1683),TRIM(C1683)),""),"")</f>
        <v>12</v>
      </c>
      <c r="N1683" t="str">
        <f>IF(COUNT(FIND({0,1,2,3,4,5,6,7,8,9},IF(ISBLANK(A1683),IF(LEN(TRIM(B1683))&gt;0,TRIM(C1683),LEFT(D1683, 4)),"")))&gt;0,IF(ISBLANK(A1683),IF(LEN(TRIM(B1683))&gt;0,TRIM(C1683),LEFT(D1683, 4)),""),"")</f>
        <v>025</v>
      </c>
      <c r="O1683" t="str">
        <f t="shared" si="134"/>
        <v>Fl</v>
      </c>
      <c r="P1683" t="str">
        <f>TRIM(IF(COUNT(FIND({0,1,2,3,4,5,6,7,8,9},B1683))&gt;0,D1683,IF(LEN(TRIM(B1683))&gt;0,CONCATENATE(B1683,C1683,D1683),MID(D1683,4,LEN(D1683)))))</f>
        <v>Dade</v>
      </c>
      <c r="Q1683">
        <f t="shared" si="135"/>
        <v>294</v>
      </c>
      <c r="R1683">
        <f t="shared" si="136"/>
        <v>553</v>
      </c>
    </row>
    <row r="1684" spans="2:18" x14ac:dyDescent="0.25">
      <c r="B1684" s="1" t="s">
        <v>78</v>
      </c>
      <c r="C1684" s="1" t="s">
        <v>41</v>
      </c>
      <c r="D1684" s="1" t="s">
        <v>115</v>
      </c>
      <c r="E1684" s="1" t="s">
        <v>80</v>
      </c>
      <c r="F1684">
        <v>266</v>
      </c>
      <c r="G1684">
        <v>0.98</v>
      </c>
      <c r="H1684">
        <v>532</v>
      </c>
      <c r="I1684">
        <v>1.0900000000000001</v>
      </c>
      <c r="K1684">
        <f t="shared" si="132"/>
        <v>36</v>
      </c>
      <c r="L1684">
        <f t="shared" si="133"/>
        <v>59</v>
      </c>
      <c r="M1684" t="str">
        <f>IF(COUNT(FIND({0,1,2,3,4,5,6,7,8,9},IF(ISBLANK(A1684),IF(LEN(TRIM(B1684))&gt;0,TRIM(B1684),TRIM(C1684)),"")))&gt;0,IF(ISBLANK(A1684),IF(LEN(TRIM(B1684))&gt;0,TRIM(B1684),TRIM(C1684)),""),"")</f>
        <v>09</v>
      </c>
      <c r="N1684" t="str">
        <f>IF(COUNT(FIND({0,1,2,3,4,5,6,7,8,9},IF(ISBLANK(A1684),IF(LEN(TRIM(B1684))&gt;0,TRIM(C1684),LEFT(D1684, 4)),"")))&gt;0,IF(ISBLANK(A1684),IF(LEN(TRIM(B1684))&gt;0,TRIM(C1684),LEFT(D1684, 4)),""),"")</f>
        <v>001</v>
      </c>
      <c r="O1684" t="str">
        <f t="shared" si="134"/>
        <v>Ct</v>
      </c>
      <c r="P1684" t="str">
        <f>TRIM(IF(COUNT(FIND({0,1,2,3,4,5,6,7,8,9},B1684))&gt;0,D1684,IF(LEN(TRIM(B1684))&gt;0,CONCATENATE(B1684,C1684,D1684),MID(D1684,4,LEN(D1684)))))</f>
        <v>Fairfield</v>
      </c>
      <c r="Q1684">
        <f t="shared" si="135"/>
        <v>266</v>
      </c>
      <c r="R1684">
        <f t="shared" si="136"/>
        <v>532</v>
      </c>
    </row>
    <row r="1685" spans="2:18" x14ac:dyDescent="0.25">
      <c r="B1685" s="1" t="s">
        <v>84</v>
      </c>
      <c r="C1685" s="1" t="s">
        <v>76</v>
      </c>
      <c r="D1685" s="1" t="s">
        <v>85</v>
      </c>
      <c r="E1685" s="1" t="s">
        <v>86</v>
      </c>
      <c r="F1685">
        <v>246</v>
      </c>
      <c r="G1685">
        <v>0.9</v>
      </c>
      <c r="H1685">
        <v>414</v>
      </c>
      <c r="I1685">
        <v>0.85</v>
      </c>
      <c r="K1685">
        <f t="shared" si="132"/>
        <v>36</v>
      </c>
      <c r="L1685">
        <f t="shared" si="133"/>
        <v>59</v>
      </c>
      <c r="M1685" t="str">
        <f>IF(COUNT(FIND({0,1,2,3,4,5,6,7,8,9},IF(ISBLANK(A1685),IF(LEN(TRIM(B1685))&gt;0,TRIM(B1685),TRIM(C1685)),"")))&gt;0,IF(ISBLANK(A1685),IF(LEN(TRIM(B1685))&gt;0,TRIM(B1685),TRIM(C1685)),""),"")</f>
        <v>34</v>
      </c>
      <c r="N1685" t="str">
        <f>IF(COUNT(FIND({0,1,2,3,4,5,6,7,8,9},IF(ISBLANK(A1685),IF(LEN(TRIM(B1685))&gt;0,TRIM(C1685),LEFT(D1685, 4)),"")))&gt;0,IF(ISBLANK(A1685),IF(LEN(TRIM(B1685))&gt;0,TRIM(C1685),LEFT(D1685, 4)),""),"")</f>
        <v>003</v>
      </c>
      <c r="O1685" t="str">
        <f t="shared" si="134"/>
        <v>NJ</v>
      </c>
      <c r="P1685" t="str">
        <f>TRIM(IF(COUNT(FIND({0,1,2,3,4,5,6,7,8,9},B1685))&gt;0,D1685,IF(LEN(TRIM(B1685))&gt;0,CONCATENATE(B1685,C1685,D1685),MID(D1685,4,LEN(D1685)))))</f>
        <v>Bergen</v>
      </c>
      <c r="Q1685">
        <f t="shared" si="135"/>
        <v>246</v>
      </c>
      <c r="R1685">
        <f t="shared" si="136"/>
        <v>414</v>
      </c>
    </row>
    <row r="1686" spans="2:18" x14ac:dyDescent="0.25">
      <c r="B1686" s="1" t="s">
        <v>13</v>
      </c>
      <c r="C1686" s="1" t="s">
        <v>62</v>
      </c>
      <c r="D1686" s="1" t="s">
        <v>63</v>
      </c>
      <c r="E1686" s="1" t="s">
        <v>12</v>
      </c>
      <c r="F1686">
        <v>230</v>
      </c>
      <c r="G1686">
        <v>0.85</v>
      </c>
      <c r="H1686">
        <v>414</v>
      </c>
      <c r="I1686">
        <v>0.85</v>
      </c>
      <c r="K1686">
        <f t="shared" si="132"/>
        <v>36</v>
      </c>
      <c r="L1686">
        <f t="shared" si="133"/>
        <v>59</v>
      </c>
      <c r="M1686" t="str">
        <f>IF(COUNT(FIND({0,1,2,3,4,5,6,7,8,9},IF(ISBLANK(A1686),IF(LEN(TRIM(B1686))&gt;0,TRIM(B1686),TRIM(C1686)),"")))&gt;0,IF(ISBLANK(A1686),IF(LEN(TRIM(B1686))&gt;0,TRIM(B1686),TRIM(C1686)),""),"")</f>
        <v>36</v>
      </c>
      <c r="N1686" t="str">
        <f>IF(COUNT(FIND({0,1,2,3,4,5,6,7,8,9},IF(ISBLANK(A1686),IF(LEN(TRIM(B1686))&gt;0,TRIM(C1686),LEFT(D1686, 4)),"")))&gt;0,IF(ISBLANK(A1686),IF(LEN(TRIM(B1686))&gt;0,TRIM(C1686),LEFT(D1686, 4)),""),"")</f>
        <v>005</v>
      </c>
      <c r="O1686" t="str">
        <f t="shared" si="134"/>
        <v>NY</v>
      </c>
      <c r="P1686" t="str">
        <f>TRIM(IF(COUNT(FIND({0,1,2,3,4,5,6,7,8,9},B1686))&gt;0,D1686,IF(LEN(TRIM(B1686))&gt;0,CONCATENATE(B1686,C1686,D1686),MID(D1686,4,LEN(D1686)))))</f>
        <v>Bronx</v>
      </c>
      <c r="Q1686">
        <f t="shared" si="135"/>
        <v>230</v>
      </c>
      <c r="R1686">
        <f t="shared" si="136"/>
        <v>414</v>
      </c>
    </row>
    <row r="1687" spans="2:18" x14ac:dyDescent="0.25">
      <c r="B1687" s="1" t="s">
        <v>95</v>
      </c>
      <c r="C1687" s="1" t="s">
        <v>24</v>
      </c>
      <c r="D1687" s="1" t="s">
        <v>108</v>
      </c>
      <c r="E1687" s="1" t="s">
        <v>98</v>
      </c>
      <c r="F1687">
        <v>213</v>
      </c>
      <c r="G1687">
        <v>0.78</v>
      </c>
      <c r="H1687">
        <v>416</v>
      </c>
      <c r="I1687">
        <v>0.85</v>
      </c>
      <c r="K1687">
        <f t="shared" si="132"/>
        <v>36</v>
      </c>
      <c r="L1687">
        <f t="shared" si="133"/>
        <v>59</v>
      </c>
      <c r="M1687" t="str">
        <f>IF(COUNT(FIND({0,1,2,3,4,5,6,7,8,9},IF(ISBLANK(A1687),IF(LEN(TRIM(B1687))&gt;0,TRIM(B1687),TRIM(C1687)),"")))&gt;0,IF(ISBLANK(A1687),IF(LEN(TRIM(B1687))&gt;0,TRIM(B1687),TRIM(C1687)),""),"")</f>
        <v>12</v>
      </c>
      <c r="N1687" t="str">
        <f>IF(COUNT(FIND({0,1,2,3,4,5,6,7,8,9},IF(ISBLANK(A1687),IF(LEN(TRIM(B1687))&gt;0,TRIM(C1687),LEFT(D1687, 4)),"")))&gt;0,IF(ISBLANK(A1687),IF(LEN(TRIM(B1687))&gt;0,TRIM(C1687),LEFT(D1687, 4)),""),"")</f>
        <v>103</v>
      </c>
      <c r="O1687" t="str">
        <f t="shared" si="134"/>
        <v>Fl</v>
      </c>
      <c r="P1687" t="str">
        <f>TRIM(IF(COUNT(FIND({0,1,2,3,4,5,6,7,8,9},B1687))&gt;0,D1687,IF(LEN(TRIM(B1687))&gt;0,CONCATENATE(B1687,C1687,D1687),MID(D1687,4,LEN(D1687)))))</f>
        <v>Pinellas</v>
      </c>
      <c r="Q1687">
        <f t="shared" si="135"/>
        <v>213</v>
      </c>
      <c r="R1687">
        <f t="shared" si="136"/>
        <v>416</v>
      </c>
    </row>
    <row r="1688" spans="2:18" x14ac:dyDescent="0.25">
      <c r="B1688" s="1" t="s">
        <v>84</v>
      </c>
      <c r="C1688" s="1" t="s">
        <v>136</v>
      </c>
      <c r="D1688" s="1" t="s">
        <v>58</v>
      </c>
      <c r="E1688" s="1" t="s">
        <v>86</v>
      </c>
      <c r="F1688">
        <v>188</v>
      </c>
      <c r="G1688">
        <v>0.69</v>
      </c>
      <c r="H1688">
        <v>337</v>
      </c>
      <c r="I1688">
        <v>0.69</v>
      </c>
      <c r="K1688">
        <f t="shared" si="132"/>
        <v>36</v>
      </c>
      <c r="L1688">
        <f t="shared" si="133"/>
        <v>59</v>
      </c>
      <c r="M1688" t="str">
        <f>IF(COUNT(FIND({0,1,2,3,4,5,6,7,8,9},IF(ISBLANK(A1688),IF(LEN(TRIM(B1688))&gt;0,TRIM(B1688),TRIM(C1688)),"")))&gt;0,IF(ISBLANK(A1688),IF(LEN(TRIM(B1688))&gt;0,TRIM(B1688),TRIM(C1688)),""),"")</f>
        <v>34</v>
      </c>
      <c r="N1688" t="str">
        <f>IF(COUNT(FIND({0,1,2,3,4,5,6,7,8,9},IF(ISBLANK(A1688),IF(LEN(TRIM(B1688))&gt;0,TRIM(C1688),LEFT(D1688, 4)),"")))&gt;0,IF(ISBLANK(A1688),IF(LEN(TRIM(B1688))&gt;0,TRIM(C1688),LEFT(D1688, 4)),""),"")</f>
        <v>023</v>
      </c>
      <c r="O1688" t="str">
        <f t="shared" si="134"/>
        <v>NJ</v>
      </c>
      <c r="P1688" t="str">
        <f>TRIM(IF(COUNT(FIND({0,1,2,3,4,5,6,7,8,9},B1688))&gt;0,D1688,IF(LEN(TRIM(B1688))&gt;0,CONCATENATE(B1688,C1688,D1688),MID(D1688,4,LEN(D1688)))))</f>
        <v>Middlesex</v>
      </c>
      <c r="Q1688">
        <f t="shared" si="135"/>
        <v>188</v>
      </c>
      <c r="R1688">
        <f t="shared" si="136"/>
        <v>337</v>
      </c>
    </row>
    <row r="1689" spans="2:18" x14ac:dyDescent="0.25">
      <c r="B1689" s="1" t="s">
        <v>40</v>
      </c>
      <c r="C1689" s="1" t="s">
        <v>41</v>
      </c>
      <c r="D1689" s="1" t="s">
        <v>42</v>
      </c>
      <c r="E1689" s="1" t="s">
        <v>43</v>
      </c>
      <c r="F1689">
        <v>178</v>
      </c>
      <c r="G1689">
        <v>0.65</v>
      </c>
      <c r="H1689">
        <v>334</v>
      </c>
      <c r="I1689">
        <v>0.69</v>
      </c>
      <c r="K1689">
        <f t="shared" si="132"/>
        <v>36</v>
      </c>
      <c r="L1689">
        <f t="shared" si="133"/>
        <v>59</v>
      </c>
      <c r="M1689" t="str">
        <f>IF(COUNT(FIND({0,1,2,3,4,5,6,7,8,9},IF(ISBLANK(A1689),IF(LEN(TRIM(B1689))&gt;0,TRIM(B1689),TRIM(C1689)),"")))&gt;0,IF(ISBLANK(A1689),IF(LEN(TRIM(B1689))&gt;0,TRIM(B1689),TRIM(C1689)),""),"")</f>
        <v>57</v>
      </c>
      <c r="N1689" t="str">
        <f>IF(COUNT(FIND({0,1,2,3,4,5,6,7,8,9},IF(ISBLANK(A1689),IF(LEN(TRIM(B1689))&gt;0,TRIM(C1689),LEFT(D1689, 4)),"")))&gt;0,IF(ISBLANK(A1689),IF(LEN(TRIM(B1689))&gt;0,TRIM(C1689),LEFT(D1689, 4)),""),"")</f>
        <v>001</v>
      </c>
      <c r="O1689" t="str">
        <f t="shared" si="134"/>
        <v>FR</v>
      </c>
      <c r="P1689" t="str">
        <f>TRIM(IF(COUNT(FIND({0,1,2,3,4,5,6,7,8,9},B1689))&gt;0,D1689,IF(LEN(TRIM(B1689))&gt;0,CONCATENATE(B1689,C1689,D1689),MID(D1689,4,LEN(D1689)))))</f>
        <v>Foreign / Overseas</v>
      </c>
      <c r="Q1689">
        <f t="shared" si="135"/>
        <v>178</v>
      </c>
      <c r="R1689">
        <f t="shared" si="136"/>
        <v>334</v>
      </c>
    </row>
    <row r="1690" spans="2:18" x14ac:dyDescent="0.25">
      <c r="B1690" s="1" t="s">
        <v>84</v>
      </c>
      <c r="C1690" s="1" t="s">
        <v>57</v>
      </c>
      <c r="D1690" s="1" t="s">
        <v>152</v>
      </c>
      <c r="E1690" s="1" t="s">
        <v>86</v>
      </c>
      <c r="F1690">
        <v>172</v>
      </c>
      <c r="G1690">
        <v>0.63</v>
      </c>
      <c r="H1690">
        <v>233</v>
      </c>
      <c r="I1690">
        <v>0.48</v>
      </c>
      <c r="K1690">
        <f t="shared" si="132"/>
        <v>36</v>
      </c>
      <c r="L1690">
        <f t="shared" si="133"/>
        <v>59</v>
      </c>
      <c r="M1690" t="str">
        <f>IF(COUNT(FIND({0,1,2,3,4,5,6,7,8,9},IF(ISBLANK(A1690),IF(LEN(TRIM(B1690))&gt;0,TRIM(B1690),TRIM(C1690)),"")))&gt;0,IF(ISBLANK(A1690),IF(LEN(TRIM(B1690))&gt;0,TRIM(B1690),TRIM(C1690)),""),"")</f>
        <v>34</v>
      </c>
      <c r="N1690" t="str">
        <f>IF(COUNT(FIND({0,1,2,3,4,5,6,7,8,9},IF(ISBLANK(A1690),IF(LEN(TRIM(B1690))&gt;0,TRIM(C1690),LEFT(D1690, 4)),"")))&gt;0,IF(ISBLANK(A1690),IF(LEN(TRIM(B1690))&gt;0,TRIM(C1690),LEFT(D1690, 4)),""),"")</f>
        <v>017</v>
      </c>
      <c r="O1690" t="str">
        <f t="shared" si="134"/>
        <v>NJ</v>
      </c>
      <c r="P1690" t="str">
        <f>TRIM(IF(COUNT(FIND({0,1,2,3,4,5,6,7,8,9},B1690))&gt;0,D1690,IF(LEN(TRIM(B1690))&gt;0,CONCATENATE(B1690,C1690,D1690),MID(D1690,4,LEN(D1690)))))</f>
        <v>Hudson</v>
      </c>
      <c r="Q1690">
        <f t="shared" si="135"/>
        <v>172</v>
      </c>
      <c r="R1690">
        <f t="shared" si="136"/>
        <v>233</v>
      </c>
    </row>
    <row r="1691" spans="2:18" x14ac:dyDescent="0.25">
      <c r="B1691" s="1" t="s">
        <v>162</v>
      </c>
      <c r="C1691" s="1" t="s">
        <v>113</v>
      </c>
      <c r="D1691" s="1" t="s">
        <v>163</v>
      </c>
      <c r="E1691" s="1" t="s">
        <v>164</v>
      </c>
      <c r="F1691">
        <v>163</v>
      </c>
      <c r="G1691">
        <v>0.6</v>
      </c>
      <c r="H1691">
        <v>309</v>
      </c>
      <c r="I1691">
        <v>0.63</v>
      </c>
      <c r="K1691">
        <f t="shared" si="132"/>
        <v>36</v>
      </c>
      <c r="L1691">
        <f t="shared" si="133"/>
        <v>59</v>
      </c>
      <c r="M1691" t="str">
        <f>IF(COUNT(FIND({0,1,2,3,4,5,6,7,8,9},IF(ISBLANK(A1691),IF(LEN(TRIM(B1691))&gt;0,TRIM(B1691),TRIM(C1691)),"")))&gt;0,IF(ISBLANK(A1691),IF(LEN(TRIM(B1691))&gt;0,TRIM(B1691),TRIM(C1691)),""),"")</f>
        <v>04</v>
      </c>
      <c r="N1691" t="str">
        <f>IF(COUNT(FIND({0,1,2,3,4,5,6,7,8,9},IF(ISBLANK(A1691),IF(LEN(TRIM(B1691))&gt;0,TRIM(C1691),LEFT(D1691, 4)),"")))&gt;0,IF(ISBLANK(A1691),IF(LEN(TRIM(B1691))&gt;0,TRIM(C1691),LEFT(D1691, 4)),""),"")</f>
        <v>013</v>
      </c>
      <c r="O1691" t="str">
        <f t="shared" si="134"/>
        <v>Az</v>
      </c>
      <c r="P1691" t="str">
        <f>TRIM(IF(COUNT(FIND({0,1,2,3,4,5,6,7,8,9},B1691))&gt;0,D1691,IF(LEN(TRIM(B1691))&gt;0,CONCATENATE(B1691,C1691,D1691),MID(D1691,4,LEN(D1691)))))</f>
        <v>Maricopa</v>
      </c>
      <c r="Q1691">
        <f t="shared" si="135"/>
        <v>163</v>
      </c>
      <c r="R1691">
        <f t="shared" si="136"/>
        <v>309</v>
      </c>
    </row>
    <row r="1692" spans="2:18" x14ac:dyDescent="0.25">
      <c r="B1692" s="1" t="s">
        <v>95</v>
      </c>
      <c r="C1692" s="1" t="s">
        <v>121</v>
      </c>
      <c r="D1692" s="1" t="s">
        <v>294</v>
      </c>
      <c r="E1692" s="1" t="s">
        <v>98</v>
      </c>
      <c r="F1692">
        <v>141</v>
      </c>
      <c r="G1692">
        <v>0.52</v>
      </c>
      <c r="H1692">
        <v>277</v>
      </c>
      <c r="I1692">
        <v>0.56999999999999995</v>
      </c>
      <c r="K1692">
        <f t="shared" si="132"/>
        <v>36</v>
      </c>
      <c r="L1692">
        <f t="shared" si="133"/>
        <v>59</v>
      </c>
      <c r="M1692" t="str">
        <f>IF(COUNT(FIND({0,1,2,3,4,5,6,7,8,9},IF(ISBLANK(A1692),IF(LEN(TRIM(B1692))&gt;0,TRIM(B1692),TRIM(C1692)),"")))&gt;0,IF(ISBLANK(A1692),IF(LEN(TRIM(B1692))&gt;0,TRIM(B1692),TRIM(C1692)),""),"")</f>
        <v>12</v>
      </c>
      <c r="N1692" t="str">
        <f>IF(COUNT(FIND({0,1,2,3,4,5,6,7,8,9},IF(ISBLANK(A1692),IF(LEN(TRIM(B1692))&gt;0,TRIM(C1692),LEFT(D1692, 4)),"")))&gt;0,IF(ISBLANK(A1692),IF(LEN(TRIM(B1692))&gt;0,TRIM(C1692),LEFT(D1692, 4)),""),"")</f>
        <v>101</v>
      </c>
      <c r="O1692" t="str">
        <f t="shared" si="134"/>
        <v>Fl</v>
      </c>
      <c r="P1692" t="str">
        <f>TRIM(IF(COUNT(FIND({0,1,2,3,4,5,6,7,8,9},B1692))&gt;0,D1692,IF(LEN(TRIM(B1692))&gt;0,CONCATENATE(B1692,C1692,D1692),MID(D1692,4,LEN(D1692)))))</f>
        <v>Pasco</v>
      </c>
      <c r="Q1692">
        <f t="shared" si="135"/>
        <v>141</v>
      </c>
      <c r="R1692">
        <f t="shared" si="136"/>
        <v>277</v>
      </c>
    </row>
    <row r="1693" spans="2:18" x14ac:dyDescent="0.25">
      <c r="B1693" s="1" t="s">
        <v>95</v>
      </c>
      <c r="C1693" s="1" t="s">
        <v>50</v>
      </c>
      <c r="D1693" s="1" t="s">
        <v>55</v>
      </c>
      <c r="E1693" s="1" t="s">
        <v>98</v>
      </c>
      <c r="F1693">
        <v>139</v>
      </c>
      <c r="G1693">
        <v>0.51</v>
      </c>
      <c r="H1693">
        <v>289</v>
      </c>
      <c r="I1693">
        <v>0.59</v>
      </c>
      <c r="K1693">
        <f t="shared" si="132"/>
        <v>36</v>
      </c>
      <c r="L1693">
        <f t="shared" si="133"/>
        <v>59</v>
      </c>
      <c r="M1693" t="str">
        <f>IF(COUNT(FIND({0,1,2,3,4,5,6,7,8,9},IF(ISBLANK(A1693),IF(LEN(TRIM(B1693))&gt;0,TRIM(B1693),TRIM(C1693)),"")))&gt;0,IF(ISBLANK(A1693),IF(LEN(TRIM(B1693))&gt;0,TRIM(B1693),TRIM(C1693)),""),"")</f>
        <v>12</v>
      </c>
      <c r="N1693" t="str">
        <f>IF(COUNT(FIND({0,1,2,3,4,5,6,7,8,9},IF(ISBLANK(A1693),IF(LEN(TRIM(B1693))&gt;0,TRIM(C1693),LEFT(D1693, 4)),"")))&gt;0,IF(ISBLANK(A1693),IF(LEN(TRIM(B1693))&gt;0,TRIM(C1693),LEFT(D1693, 4)),""),"")</f>
        <v>095</v>
      </c>
      <c r="O1693" t="str">
        <f t="shared" si="134"/>
        <v>Fl</v>
      </c>
      <c r="P1693" t="str">
        <f>TRIM(IF(COUNT(FIND({0,1,2,3,4,5,6,7,8,9},B1693))&gt;0,D1693,IF(LEN(TRIM(B1693))&gt;0,CONCATENATE(B1693,C1693,D1693),MID(D1693,4,LEN(D1693)))))</f>
        <v>Orange</v>
      </c>
      <c r="Q1693">
        <f t="shared" si="135"/>
        <v>139</v>
      </c>
      <c r="R1693">
        <f t="shared" si="136"/>
        <v>289</v>
      </c>
    </row>
    <row r="1694" spans="2:18" x14ac:dyDescent="0.25">
      <c r="B1694" s="1" t="s">
        <v>99</v>
      </c>
      <c r="C1694" s="1" t="s">
        <v>116</v>
      </c>
      <c r="D1694" s="1" t="s">
        <v>117</v>
      </c>
      <c r="E1694" s="1" t="s">
        <v>102</v>
      </c>
      <c r="F1694">
        <v>136</v>
      </c>
      <c r="G1694">
        <v>0.5</v>
      </c>
      <c r="H1694">
        <v>224</v>
      </c>
      <c r="I1694">
        <v>0.46</v>
      </c>
      <c r="K1694">
        <f t="shared" si="132"/>
        <v>36</v>
      </c>
      <c r="L1694">
        <f t="shared" si="133"/>
        <v>59</v>
      </c>
      <c r="M1694" t="str">
        <f>IF(COUNT(FIND({0,1,2,3,4,5,6,7,8,9},IF(ISBLANK(A1694),IF(LEN(TRIM(B1694))&gt;0,TRIM(B1694),TRIM(C1694)),"")))&gt;0,IF(ISBLANK(A1694),IF(LEN(TRIM(B1694))&gt;0,TRIM(B1694),TRIM(C1694)),""),"")</f>
        <v>06</v>
      </c>
      <c r="N1694" t="str">
        <f>IF(COUNT(FIND({0,1,2,3,4,5,6,7,8,9},IF(ISBLANK(A1694),IF(LEN(TRIM(B1694))&gt;0,TRIM(C1694),LEFT(D1694, 4)),"")))&gt;0,IF(ISBLANK(A1694),IF(LEN(TRIM(B1694))&gt;0,TRIM(C1694),LEFT(D1694, 4)),""),"")</f>
        <v>073</v>
      </c>
      <c r="O1694" t="str">
        <f t="shared" si="134"/>
        <v>Ca</v>
      </c>
      <c r="P1694" t="str">
        <f>TRIM(IF(COUNT(FIND({0,1,2,3,4,5,6,7,8,9},B1694))&gt;0,D1694,IF(LEN(TRIM(B1694))&gt;0,CONCATENATE(B1694,C1694,D1694),MID(D1694,4,LEN(D1694)))))</f>
        <v>San Diego</v>
      </c>
      <c r="Q1694">
        <f t="shared" si="135"/>
        <v>136</v>
      </c>
      <c r="R1694">
        <f t="shared" si="136"/>
        <v>224</v>
      </c>
    </row>
    <row r="1695" spans="2:18" x14ac:dyDescent="0.25">
      <c r="B1695" s="1" t="s">
        <v>144</v>
      </c>
      <c r="C1695" s="1" t="s">
        <v>89</v>
      </c>
      <c r="D1695" s="1" t="s">
        <v>145</v>
      </c>
      <c r="E1695" s="1" t="s">
        <v>146</v>
      </c>
      <c r="F1695">
        <v>133</v>
      </c>
      <c r="G1695">
        <v>0.49</v>
      </c>
      <c r="H1695">
        <v>198</v>
      </c>
      <c r="I1695">
        <v>0.41</v>
      </c>
      <c r="K1695">
        <f t="shared" si="132"/>
        <v>36</v>
      </c>
      <c r="L1695">
        <f t="shared" si="133"/>
        <v>59</v>
      </c>
      <c r="M1695" t="str">
        <f>IF(COUNT(FIND({0,1,2,3,4,5,6,7,8,9},IF(ISBLANK(A1695),IF(LEN(TRIM(B1695))&gt;0,TRIM(B1695),TRIM(C1695)),"")))&gt;0,IF(ISBLANK(A1695),IF(LEN(TRIM(B1695))&gt;0,TRIM(B1695),TRIM(C1695)),""),"")</f>
        <v>17</v>
      </c>
      <c r="N1695" t="str">
        <f>IF(COUNT(FIND({0,1,2,3,4,5,6,7,8,9},IF(ISBLANK(A1695),IF(LEN(TRIM(B1695))&gt;0,TRIM(C1695),LEFT(D1695, 4)),"")))&gt;0,IF(ISBLANK(A1695),IF(LEN(TRIM(B1695))&gt;0,TRIM(C1695),LEFT(D1695, 4)),""),"")</f>
        <v>031</v>
      </c>
      <c r="O1695" t="str">
        <f t="shared" si="134"/>
        <v>Il</v>
      </c>
      <c r="P1695" t="str">
        <f>TRIM(IF(COUNT(FIND({0,1,2,3,4,5,6,7,8,9},B1695))&gt;0,D1695,IF(LEN(TRIM(B1695))&gt;0,CONCATENATE(B1695,C1695,D1695),MID(D1695,4,LEN(D1695)))))</f>
        <v>Cook</v>
      </c>
      <c r="Q1695">
        <f t="shared" si="135"/>
        <v>133</v>
      </c>
      <c r="R1695">
        <f t="shared" si="136"/>
        <v>198</v>
      </c>
    </row>
    <row r="1696" spans="2:18" x14ac:dyDescent="0.25">
      <c r="B1696" s="1" t="s">
        <v>40</v>
      </c>
      <c r="C1696" s="1" t="s">
        <v>62</v>
      </c>
      <c r="D1696" s="1" t="s">
        <v>363</v>
      </c>
      <c r="E1696" s="1" t="s">
        <v>43</v>
      </c>
      <c r="F1696">
        <v>130</v>
      </c>
      <c r="G1696">
        <v>0.48</v>
      </c>
      <c r="H1696">
        <v>202</v>
      </c>
      <c r="I1696">
        <v>0.41</v>
      </c>
      <c r="K1696">
        <f t="shared" si="132"/>
        <v>36</v>
      </c>
      <c r="L1696">
        <f t="shared" si="133"/>
        <v>59</v>
      </c>
      <c r="M1696" t="str">
        <f>IF(COUNT(FIND({0,1,2,3,4,5,6,7,8,9},IF(ISBLANK(A1696),IF(LEN(TRIM(B1696))&gt;0,TRIM(B1696),TRIM(C1696)),"")))&gt;0,IF(ISBLANK(A1696),IF(LEN(TRIM(B1696))&gt;0,TRIM(B1696),TRIM(C1696)),""),"")</f>
        <v>57</v>
      </c>
      <c r="N1696" t="str">
        <f>IF(COUNT(FIND({0,1,2,3,4,5,6,7,8,9},IF(ISBLANK(A1696),IF(LEN(TRIM(B1696))&gt;0,TRIM(C1696),LEFT(D1696, 4)),"")))&gt;0,IF(ISBLANK(A1696),IF(LEN(TRIM(B1696))&gt;0,TRIM(C1696),LEFT(D1696, 4)),""),"")</f>
        <v>005</v>
      </c>
      <c r="O1696" t="str">
        <f t="shared" si="134"/>
        <v>FR</v>
      </c>
      <c r="P1696" t="str">
        <f>TRIM(IF(COUNT(FIND({0,1,2,3,4,5,6,7,8,9},B1696))&gt;0,D1696,IF(LEN(TRIM(B1696))&gt;0,CONCATENATE(B1696,C1696,D1696),MID(D1696,4,LEN(D1696)))))</f>
        <v>APO / FPO Zip Code</v>
      </c>
      <c r="Q1696">
        <f t="shared" si="135"/>
        <v>130</v>
      </c>
      <c r="R1696">
        <f t="shared" si="136"/>
        <v>202</v>
      </c>
    </row>
    <row r="1697" spans="2:18" x14ac:dyDescent="0.25">
      <c r="B1697" s="1" t="s">
        <v>95</v>
      </c>
      <c r="C1697" s="1" t="s">
        <v>178</v>
      </c>
      <c r="D1697" s="1" t="s">
        <v>469</v>
      </c>
      <c r="E1697" s="1" t="s">
        <v>98</v>
      </c>
      <c r="F1697">
        <v>121</v>
      </c>
      <c r="G1697">
        <v>0.44</v>
      </c>
      <c r="H1697">
        <v>266</v>
      </c>
      <c r="I1697">
        <v>0.55000000000000004</v>
      </c>
      <c r="K1697">
        <f t="shared" si="132"/>
        <v>36</v>
      </c>
      <c r="L1697">
        <f t="shared" si="133"/>
        <v>59</v>
      </c>
      <c r="M1697" t="str">
        <f>IF(COUNT(FIND({0,1,2,3,4,5,6,7,8,9},IF(ISBLANK(A1697),IF(LEN(TRIM(B1697))&gt;0,TRIM(B1697),TRIM(C1697)),"")))&gt;0,IF(ISBLANK(A1697),IF(LEN(TRIM(B1697))&gt;0,TRIM(B1697),TRIM(C1697)),""),"")</f>
        <v>12</v>
      </c>
      <c r="N1697" t="str">
        <f>IF(COUNT(FIND({0,1,2,3,4,5,6,7,8,9},IF(ISBLANK(A1697),IF(LEN(TRIM(B1697))&gt;0,TRIM(C1697),LEFT(D1697, 4)),"")))&gt;0,IF(ISBLANK(A1697),IF(LEN(TRIM(B1697))&gt;0,TRIM(C1697),LEFT(D1697, 4)),""),"")</f>
        <v>053</v>
      </c>
      <c r="O1697" t="str">
        <f t="shared" si="134"/>
        <v>Fl</v>
      </c>
      <c r="P1697" t="str">
        <f>TRIM(IF(COUNT(FIND({0,1,2,3,4,5,6,7,8,9},B1697))&gt;0,D1697,IF(LEN(TRIM(B1697))&gt;0,CONCATENATE(B1697,C1697,D1697),MID(D1697,4,LEN(D1697)))))</f>
        <v>Hernando</v>
      </c>
      <c r="Q1697">
        <f t="shared" si="135"/>
        <v>121</v>
      </c>
      <c r="R1697">
        <f t="shared" si="136"/>
        <v>266</v>
      </c>
    </row>
    <row r="1698" spans="2:18" x14ac:dyDescent="0.25">
      <c r="B1698" s="1" t="s">
        <v>84</v>
      </c>
      <c r="C1698" s="1" t="s">
        <v>83</v>
      </c>
      <c r="D1698" s="1" t="s">
        <v>228</v>
      </c>
      <c r="E1698" s="1" t="s">
        <v>86</v>
      </c>
      <c r="F1698">
        <v>119</v>
      </c>
      <c r="G1698">
        <v>0.44</v>
      </c>
      <c r="H1698">
        <v>273</v>
      </c>
      <c r="I1698">
        <v>0.56000000000000005</v>
      </c>
      <c r="K1698">
        <f t="shared" si="132"/>
        <v>36</v>
      </c>
      <c r="L1698">
        <f t="shared" si="133"/>
        <v>59</v>
      </c>
      <c r="M1698" t="str">
        <f>IF(COUNT(FIND({0,1,2,3,4,5,6,7,8,9},IF(ISBLANK(A1698),IF(LEN(TRIM(B1698))&gt;0,TRIM(B1698),TRIM(C1698)),"")))&gt;0,IF(ISBLANK(A1698),IF(LEN(TRIM(B1698))&gt;0,TRIM(B1698),TRIM(C1698)),""),"")</f>
        <v>34</v>
      </c>
      <c r="N1698" t="str">
        <f>IF(COUNT(FIND({0,1,2,3,4,5,6,7,8,9},IF(ISBLANK(A1698),IF(LEN(TRIM(B1698))&gt;0,TRIM(C1698),LEFT(D1698, 4)),"")))&gt;0,IF(ISBLANK(A1698),IF(LEN(TRIM(B1698))&gt;0,TRIM(C1698),LEFT(D1698, 4)),""),"")</f>
        <v>025</v>
      </c>
      <c r="O1698" t="str">
        <f t="shared" si="134"/>
        <v>NJ</v>
      </c>
      <c r="P1698" t="str">
        <f>TRIM(IF(COUNT(FIND({0,1,2,3,4,5,6,7,8,9},B1698))&gt;0,D1698,IF(LEN(TRIM(B1698))&gt;0,CONCATENATE(B1698,C1698,D1698),MID(D1698,4,LEN(D1698)))))</f>
        <v>Monmouth</v>
      </c>
      <c r="Q1698">
        <f t="shared" si="135"/>
        <v>119</v>
      </c>
      <c r="R1698">
        <f t="shared" si="136"/>
        <v>273</v>
      </c>
    </row>
    <row r="1699" spans="2:18" x14ac:dyDescent="0.25">
      <c r="B1699" s="1" t="s">
        <v>95</v>
      </c>
      <c r="C1699" s="1" t="s">
        <v>54</v>
      </c>
      <c r="D1699" s="1" t="s">
        <v>332</v>
      </c>
      <c r="E1699" s="1" t="s">
        <v>98</v>
      </c>
      <c r="F1699">
        <v>115</v>
      </c>
      <c r="G1699">
        <v>0.42</v>
      </c>
      <c r="H1699">
        <v>213</v>
      </c>
      <c r="I1699">
        <v>0.44</v>
      </c>
      <c r="K1699">
        <f t="shared" si="132"/>
        <v>36</v>
      </c>
      <c r="L1699">
        <f t="shared" si="133"/>
        <v>59</v>
      </c>
      <c r="M1699" t="str">
        <f>IF(COUNT(FIND({0,1,2,3,4,5,6,7,8,9},IF(ISBLANK(A1699),IF(LEN(TRIM(B1699))&gt;0,TRIM(B1699),TRIM(C1699)),"")))&gt;0,IF(ISBLANK(A1699),IF(LEN(TRIM(B1699))&gt;0,TRIM(B1699),TRIM(C1699)),""),"")</f>
        <v>12</v>
      </c>
      <c r="N1699" t="str">
        <f>IF(COUNT(FIND({0,1,2,3,4,5,6,7,8,9},IF(ISBLANK(A1699),IF(LEN(TRIM(B1699))&gt;0,TRIM(C1699),LEFT(D1699, 4)),"")))&gt;0,IF(ISBLANK(A1699),IF(LEN(TRIM(B1699))&gt;0,TRIM(C1699),LEFT(D1699, 4)),""),"")</f>
        <v>071</v>
      </c>
      <c r="O1699" t="str">
        <f t="shared" si="134"/>
        <v>Fl</v>
      </c>
      <c r="P1699" t="str">
        <f>TRIM(IF(COUNT(FIND({0,1,2,3,4,5,6,7,8,9},B1699))&gt;0,D1699,IF(LEN(TRIM(B1699))&gt;0,CONCATENATE(B1699,C1699,D1699),MID(D1699,4,LEN(D1699)))))</f>
        <v>Lee</v>
      </c>
      <c r="Q1699">
        <f t="shared" si="135"/>
        <v>115</v>
      </c>
      <c r="R1699">
        <f t="shared" si="136"/>
        <v>213</v>
      </c>
    </row>
    <row r="1700" spans="2:18" x14ac:dyDescent="0.25">
      <c r="B1700" s="1" t="s">
        <v>13</v>
      </c>
      <c r="C1700" s="1" t="s">
        <v>124</v>
      </c>
      <c r="D1700" s="1" t="s">
        <v>125</v>
      </c>
      <c r="E1700" s="1" t="s">
        <v>12</v>
      </c>
      <c r="F1700">
        <v>113</v>
      </c>
      <c r="G1700">
        <v>0.42</v>
      </c>
      <c r="H1700">
        <v>200</v>
      </c>
      <c r="I1700">
        <v>0.41</v>
      </c>
      <c r="K1700">
        <f t="shared" si="132"/>
        <v>36</v>
      </c>
      <c r="L1700">
        <f t="shared" si="133"/>
        <v>59</v>
      </c>
      <c r="M1700" t="str">
        <f>IF(COUNT(FIND({0,1,2,3,4,5,6,7,8,9},IF(ISBLANK(A1700),IF(LEN(TRIM(B1700))&gt;0,TRIM(B1700),TRIM(C1700)),"")))&gt;0,IF(ISBLANK(A1700),IF(LEN(TRIM(B1700))&gt;0,TRIM(B1700),TRIM(C1700)),""),"")</f>
        <v>36</v>
      </c>
      <c r="N1700" t="str">
        <f>IF(COUNT(FIND({0,1,2,3,4,5,6,7,8,9},IF(ISBLANK(A1700),IF(LEN(TRIM(B1700))&gt;0,TRIM(C1700),LEFT(D1700, 4)),"")))&gt;0,IF(ISBLANK(A1700),IF(LEN(TRIM(B1700))&gt;0,TRIM(C1700),LEFT(D1700, 4)),""),"")</f>
        <v>085</v>
      </c>
      <c r="O1700" t="str">
        <f t="shared" si="134"/>
        <v>NY</v>
      </c>
      <c r="P1700" t="str">
        <f>TRIM(IF(COUNT(FIND({0,1,2,3,4,5,6,7,8,9},B1700))&gt;0,D1700,IF(LEN(TRIM(B1700))&gt;0,CONCATENATE(B1700,C1700,D1700),MID(D1700,4,LEN(D1700)))))</f>
        <v>Richmond</v>
      </c>
      <c r="Q1700">
        <f t="shared" si="135"/>
        <v>113</v>
      </c>
      <c r="R1700">
        <f t="shared" si="136"/>
        <v>200</v>
      </c>
    </row>
    <row r="1701" spans="2:18" x14ac:dyDescent="0.25">
      <c r="B1701" s="1" t="s">
        <v>256</v>
      </c>
      <c r="C1701" s="1" t="s">
        <v>76</v>
      </c>
      <c r="D1701" s="1" t="s">
        <v>257</v>
      </c>
      <c r="E1701" s="1" t="s">
        <v>258</v>
      </c>
      <c r="F1701">
        <v>111</v>
      </c>
      <c r="G1701">
        <v>0.41</v>
      </c>
      <c r="H1701">
        <v>222</v>
      </c>
      <c r="I1701">
        <v>0.46</v>
      </c>
      <c r="K1701">
        <f t="shared" si="132"/>
        <v>36</v>
      </c>
      <c r="L1701">
        <f t="shared" si="133"/>
        <v>59</v>
      </c>
      <c r="M1701" t="str">
        <f>IF(COUNT(FIND({0,1,2,3,4,5,6,7,8,9},IF(ISBLANK(A1701),IF(LEN(TRIM(B1701))&gt;0,TRIM(B1701),TRIM(C1701)),"")))&gt;0,IF(ISBLANK(A1701),IF(LEN(TRIM(B1701))&gt;0,TRIM(B1701),TRIM(C1701)),""),"")</f>
        <v>32</v>
      </c>
      <c r="N1701" t="str">
        <f>IF(COUNT(FIND({0,1,2,3,4,5,6,7,8,9},IF(ISBLANK(A1701),IF(LEN(TRIM(B1701))&gt;0,TRIM(C1701),LEFT(D1701, 4)),"")))&gt;0,IF(ISBLANK(A1701),IF(LEN(TRIM(B1701))&gt;0,TRIM(C1701),LEFT(D1701, 4)),""),"")</f>
        <v>003</v>
      </c>
      <c r="O1701" t="str">
        <f t="shared" si="134"/>
        <v>Nv</v>
      </c>
      <c r="P1701" t="str">
        <f>TRIM(IF(COUNT(FIND({0,1,2,3,4,5,6,7,8,9},B1701))&gt;0,D1701,IF(LEN(TRIM(B1701))&gt;0,CONCATENATE(B1701,C1701,D1701),MID(D1701,4,LEN(D1701)))))</f>
        <v>Clark</v>
      </c>
      <c r="Q1701">
        <f t="shared" si="135"/>
        <v>111</v>
      </c>
      <c r="R1701">
        <f t="shared" si="136"/>
        <v>222</v>
      </c>
    </row>
    <row r="1702" spans="2:18" x14ac:dyDescent="0.25">
      <c r="B1702" s="1" t="s">
        <v>95</v>
      </c>
      <c r="C1702" s="1" t="s">
        <v>126</v>
      </c>
      <c r="D1702" s="1" t="s">
        <v>350</v>
      </c>
      <c r="E1702" s="1" t="s">
        <v>98</v>
      </c>
      <c r="F1702">
        <v>110</v>
      </c>
      <c r="G1702">
        <v>0.4</v>
      </c>
      <c r="H1702">
        <v>220</v>
      </c>
      <c r="I1702">
        <v>0.45</v>
      </c>
      <c r="K1702">
        <f t="shared" si="132"/>
        <v>36</v>
      </c>
      <c r="L1702">
        <f t="shared" si="133"/>
        <v>59</v>
      </c>
      <c r="M1702" t="str">
        <f>IF(COUNT(FIND({0,1,2,3,4,5,6,7,8,9},IF(ISBLANK(A1702),IF(LEN(TRIM(B1702))&gt;0,TRIM(B1702),TRIM(C1702)),"")))&gt;0,IF(ISBLANK(A1702),IF(LEN(TRIM(B1702))&gt;0,TRIM(B1702),TRIM(C1702)),""),"")</f>
        <v>12</v>
      </c>
      <c r="N1702" t="str">
        <f>IF(COUNT(FIND({0,1,2,3,4,5,6,7,8,9},IF(ISBLANK(A1702),IF(LEN(TRIM(B1702))&gt;0,TRIM(C1702),LEFT(D1702, 4)),"")))&gt;0,IF(ISBLANK(A1702),IF(LEN(TRIM(B1702))&gt;0,TRIM(C1702),LEFT(D1702, 4)),""),"")</f>
        <v>009</v>
      </c>
      <c r="O1702" t="str">
        <f t="shared" si="134"/>
        <v>Fl</v>
      </c>
      <c r="P1702" t="str">
        <f>TRIM(IF(COUNT(FIND({0,1,2,3,4,5,6,7,8,9},B1702))&gt;0,D1702,IF(LEN(TRIM(B1702))&gt;0,CONCATENATE(B1702,C1702,D1702),MID(D1702,4,LEN(D1702)))))</f>
        <v>Brevard</v>
      </c>
      <c r="Q1702">
        <f t="shared" si="135"/>
        <v>110</v>
      </c>
      <c r="R1702">
        <f t="shared" si="136"/>
        <v>220</v>
      </c>
    </row>
    <row r="1703" spans="2:18" x14ac:dyDescent="0.25">
      <c r="B1703" s="1" t="s">
        <v>95</v>
      </c>
      <c r="C1703" s="1" t="s">
        <v>66</v>
      </c>
      <c r="D1703" s="1" t="s">
        <v>131</v>
      </c>
      <c r="E1703" s="1" t="s">
        <v>98</v>
      </c>
      <c r="F1703">
        <v>109</v>
      </c>
      <c r="G1703">
        <v>0.4</v>
      </c>
      <c r="H1703">
        <v>193</v>
      </c>
      <c r="I1703">
        <v>0.4</v>
      </c>
      <c r="K1703">
        <f t="shared" si="132"/>
        <v>36</v>
      </c>
      <c r="L1703">
        <f t="shared" si="133"/>
        <v>59</v>
      </c>
      <c r="M1703" t="str">
        <f>IF(COUNT(FIND({0,1,2,3,4,5,6,7,8,9},IF(ISBLANK(A1703),IF(LEN(TRIM(B1703))&gt;0,TRIM(B1703),TRIM(C1703)),"")))&gt;0,IF(ISBLANK(A1703),IF(LEN(TRIM(B1703))&gt;0,TRIM(B1703),TRIM(C1703)),""),"")</f>
        <v>12</v>
      </c>
      <c r="N1703" t="str">
        <f>IF(COUNT(FIND({0,1,2,3,4,5,6,7,8,9},IF(ISBLANK(A1703),IF(LEN(TRIM(B1703))&gt;0,TRIM(C1703),LEFT(D1703, 4)),"")))&gt;0,IF(ISBLANK(A1703),IF(LEN(TRIM(B1703))&gt;0,TRIM(C1703),LEFT(D1703, 4)),""),"")</f>
        <v>057</v>
      </c>
      <c r="O1703" t="str">
        <f t="shared" si="134"/>
        <v>Fl</v>
      </c>
      <c r="P1703" t="str">
        <f>TRIM(IF(COUNT(FIND({0,1,2,3,4,5,6,7,8,9},B1703))&gt;0,D1703,IF(LEN(TRIM(B1703))&gt;0,CONCATENATE(B1703,C1703,D1703),MID(D1703,4,LEN(D1703)))))</f>
        <v>Hillsborough</v>
      </c>
      <c r="Q1703">
        <f t="shared" si="135"/>
        <v>109</v>
      </c>
      <c r="R1703">
        <f t="shared" si="136"/>
        <v>193</v>
      </c>
    </row>
    <row r="1704" spans="2:18" x14ac:dyDescent="0.25">
      <c r="B1704" s="1" t="s">
        <v>78</v>
      </c>
      <c r="C1704" s="1" t="s">
        <v>126</v>
      </c>
      <c r="D1704" s="1" t="s">
        <v>127</v>
      </c>
      <c r="E1704" s="1" t="s">
        <v>80</v>
      </c>
      <c r="F1704">
        <v>107</v>
      </c>
      <c r="G1704">
        <v>0.39</v>
      </c>
      <c r="H1704">
        <v>167</v>
      </c>
      <c r="I1704">
        <v>0.34</v>
      </c>
      <c r="K1704">
        <f t="shared" si="132"/>
        <v>36</v>
      </c>
      <c r="L1704">
        <f t="shared" si="133"/>
        <v>59</v>
      </c>
      <c r="M1704" t="str">
        <f>IF(COUNT(FIND({0,1,2,3,4,5,6,7,8,9},IF(ISBLANK(A1704),IF(LEN(TRIM(B1704))&gt;0,TRIM(B1704),TRIM(C1704)),"")))&gt;0,IF(ISBLANK(A1704),IF(LEN(TRIM(B1704))&gt;0,TRIM(B1704),TRIM(C1704)),""),"")</f>
        <v>09</v>
      </c>
      <c r="N1704" t="str">
        <f>IF(COUNT(FIND({0,1,2,3,4,5,6,7,8,9},IF(ISBLANK(A1704),IF(LEN(TRIM(B1704))&gt;0,TRIM(C1704),LEFT(D1704, 4)),"")))&gt;0,IF(ISBLANK(A1704),IF(LEN(TRIM(B1704))&gt;0,TRIM(C1704),LEFT(D1704, 4)),""),"")</f>
        <v>009</v>
      </c>
      <c r="O1704" t="str">
        <f t="shared" si="134"/>
        <v>Ct</v>
      </c>
      <c r="P1704" t="str">
        <f>TRIM(IF(COUNT(FIND({0,1,2,3,4,5,6,7,8,9},B1704))&gt;0,D1704,IF(LEN(TRIM(B1704))&gt;0,CONCATENATE(B1704,C1704,D1704),MID(D1704,4,LEN(D1704)))))</f>
        <v>New Haven</v>
      </c>
      <c r="Q1704">
        <f t="shared" si="135"/>
        <v>107</v>
      </c>
      <c r="R1704">
        <f t="shared" si="136"/>
        <v>167</v>
      </c>
    </row>
    <row r="1705" spans="2:18" x14ac:dyDescent="0.25">
      <c r="B1705" s="1" t="s">
        <v>13</v>
      </c>
      <c r="C1705" s="1" t="s">
        <v>54</v>
      </c>
      <c r="D1705" s="1" t="s">
        <v>55</v>
      </c>
      <c r="E1705" s="1" t="s">
        <v>12</v>
      </c>
      <c r="F1705">
        <v>104</v>
      </c>
      <c r="G1705">
        <v>0.38</v>
      </c>
      <c r="H1705">
        <v>235</v>
      </c>
      <c r="I1705">
        <v>0.48</v>
      </c>
      <c r="K1705">
        <f t="shared" si="132"/>
        <v>36</v>
      </c>
      <c r="L1705">
        <f t="shared" si="133"/>
        <v>59</v>
      </c>
      <c r="M1705" t="str">
        <f>IF(COUNT(FIND({0,1,2,3,4,5,6,7,8,9},IF(ISBLANK(A1705),IF(LEN(TRIM(B1705))&gt;0,TRIM(B1705),TRIM(C1705)),"")))&gt;0,IF(ISBLANK(A1705),IF(LEN(TRIM(B1705))&gt;0,TRIM(B1705),TRIM(C1705)),""),"")</f>
        <v>36</v>
      </c>
      <c r="N1705" t="str">
        <f>IF(COUNT(FIND({0,1,2,3,4,5,6,7,8,9},IF(ISBLANK(A1705),IF(LEN(TRIM(B1705))&gt;0,TRIM(C1705),LEFT(D1705, 4)),"")))&gt;0,IF(ISBLANK(A1705),IF(LEN(TRIM(B1705))&gt;0,TRIM(C1705),LEFT(D1705, 4)),""),"")</f>
        <v>071</v>
      </c>
      <c r="O1705" t="str">
        <f t="shared" si="134"/>
        <v>NY</v>
      </c>
      <c r="P1705" t="str">
        <f>TRIM(IF(COUNT(FIND({0,1,2,3,4,5,6,7,8,9},B1705))&gt;0,D1705,IF(LEN(TRIM(B1705))&gt;0,CONCATENATE(B1705,C1705,D1705),MID(D1705,4,LEN(D1705)))))</f>
        <v>Orange</v>
      </c>
      <c r="Q1705">
        <f t="shared" si="135"/>
        <v>104</v>
      </c>
      <c r="R1705">
        <f t="shared" si="136"/>
        <v>235</v>
      </c>
    </row>
    <row r="1706" spans="2:18" x14ac:dyDescent="0.25">
      <c r="B1706" s="1" t="s">
        <v>56</v>
      </c>
      <c r="C1706" s="1" t="s">
        <v>57</v>
      </c>
      <c r="D1706" s="1" t="s">
        <v>58</v>
      </c>
      <c r="E1706" s="1" t="s">
        <v>59</v>
      </c>
      <c r="F1706">
        <v>103</v>
      </c>
      <c r="G1706">
        <v>0.38</v>
      </c>
      <c r="H1706">
        <v>160</v>
      </c>
      <c r="I1706">
        <v>0.33</v>
      </c>
      <c r="K1706">
        <f t="shared" si="132"/>
        <v>36</v>
      </c>
      <c r="L1706">
        <f t="shared" si="133"/>
        <v>59</v>
      </c>
      <c r="M1706" t="str">
        <f>IF(COUNT(FIND({0,1,2,3,4,5,6,7,8,9},IF(ISBLANK(A1706),IF(LEN(TRIM(B1706))&gt;0,TRIM(B1706),TRIM(C1706)),"")))&gt;0,IF(ISBLANK(A1706),IF(LEN(TRIM(B1706))&gt;0,TRIM(B1706),TRIM(C1706)),""),"")</f>
        <v>25</v>
      </c>
      <c r="N1706" t="str">
        <f>IF(COUNT(FIND({0,1,2,3,4,5,6,7,8,9},IF(ISBLANK(A1706),IF(LEN(TRIM(B1706))&gt;0,TRIM(C1706),LEFT(D1706, 4)),"")))&gt;0,IF(ISBLANK(A1706),IF(LEN(TRIM(B1706))&gt;0,TRIM(C1706),LEFT(D1706, 4)),""),"")</f>
        <v>017</v>
      </c>
      <c r="O1706" t="str">
        <f t="shared" si="134"/>
        <v>Ma</v>
      </c>
      <c r="P1706" t="str">
        <f>TRIM(IF(COUNT(FIND({0,1,2,3,4,5,6,7,8,9},B1706))&gt;0,D1706,IF(LEN(TRIM(B1706))&gt;0,CONCATENATE(B1706,C1706,D1706),MID(D1706,4,LEN(D1706)))))</f>
        <v>Middlesex</v>
      </c>
      <c r="Q1706">
        <f t="shared" si="135"/>
        <v>103</v>
      </c>
      <c r="R1706">
        <f t="shared" si="136"/>
        <v>160</v>
      </c>
    </row>
    <row r="1707" spans="2:18" x14ac:dyDescent="0.25">
      <c r="B1707" s="1" t="s">
        <v>159</v>
      </c>
      <c r="C1707" s="1" t="s">
        <v>38</v>
      </c>
      <c r="D1707" s="1" t="s">
        <v>160</v>
      </c>
      <c r="E1707" s="1" t="s">
        <v>161</v>
      </c>
      <c r="F1707">
        <v>98</v>
      </c>
      <c r="G1707">
        <v>0.36</v>
      </c>
      <c r="H1707">
        <v>166</v>
      </c>
      <c r="I1707">
        <v>0.34</v>
      </c>
      <c r="K1707">
        <f t="shared" si="132"/>
        <v>36</v>
      </c>
      <c r="L1707">
        <f t="shared" si="133"/>
        <v>59</v>
      </c>
      <c r="M1707" t="str">
        <f>IF(COUNT(FIND({0,1,2,3,4,5,6,7,8,9},IF(ISBLANK(A1707),IF(LEN(TRIM(B1707))&gt;0,TRIM(B1707),TRIM(C1707)),"")))&gt;0,IF(ISBLANK(A1707),IF(LEN(TRIM(B1707))&gt;0,TRIM(B1707),TRIM(C1707)),""),"")</f>
        <v>51</v>
      </c>
      <c r="N1707" t="str">
        <f>IF(COUNT(FIND({0,1,2,3,4,5,6,7,8,9},IF(ISBLANK(A1707),IF(LEN(TRIM(B1707))&gt;0,TRIM(C1707),LEFT(D1707, 4)),"")))&gt;0,IF(ISBLANK(A1707),IF(LEN(TRIM(B1707))&gt;0,TRIM(C1707),LEFT(D1707, 4)),""),"")</f>
        <v>059</v>
      </c>
      <c r="O1707" t="str">
        <f t="shared" si="134"/>
        <v>Va</v>
      </c>
      <c r="P1707" t="str">
        <f>TRIM(IF(COUNT(FIND({0,1,2,3,4,5,6,7,8,9},B1707))&gt;0,D1707,IF(LEN(TRIM(B1707))&gt;0,CONCATENATE(B1707,C1707,D1707),MID(D1707,4,LEN(D1707)))))</f>
        <v>Fairfax</v>
      </c>
      <c r="Q1707">
        <f t="shared" si="135"/>
        <v>98</v>
      </c>
      <c r="R1707">
        <f t="shared" si="136"/>
        <v>166</v>
      </c>
    </row>
    <row r="1708" spans="2:18" x14ac:dyDescent="0.25">
      <c r="B1708" s="1" t="s">
        <v>13</v>
      </c>
      <c r="C1708" s="1" t="s">
        <v>41</v>
      </c>
      <c r="D1708" s="1" t="s">
        <v>233</v>
      </c>
      <c r="E1708" s="1" t="s">
        <v>12</v>
      </c>
      <c r="F1708">
        <v>97</v>
      </c>
      <c r="G1708">
        <v>0.36</v>
      </c>
      <c r="H1708">
        <v>140</v>
      </c>
      <c r="I1708">
        <v>0.28999999999999998</v>
      </c>
      <c r="K1708">
        <f t="shared" si="132"/>
        <v>36</v>
      </c>
      <c r="L1708">
        <f t="shared" si="133"/>
        <v>59</v>
      </c>
      <c r="M1708" t="str">
        <f>IF(COUNT(FIND({0,1,2,3,4,5,6,7,8,9},IF(ISBLANK(A1708),IF(LEN(TRIM(B1708))&gt;0,TRIM(B1708),TRIM(C1708)),"")))&gt;0,IF(ISBLANK(A1708),IF(LEN(TRIM(B1708))&gt;0,TRIM(B1708),TRIM(C1708)),""),"")</f>
        <v>36</v>
      </c>
      <c r="N1708" t="str">
        <f>IF(COUNT(FIND({0,1,2,3,4,5,6,7,8,9},IF(ISBLANK(A1708),IF(LEN(TRIM(B1708))&gt;0,TRIM(C1708),LEFT(D1708, 4)),"")))&gt;0,IF(ISBLANK(A1708),IF(LEN(TRIM(B1708))&gt;0,TRIM(C1708),LEFT(D1708, 4)),""),"")</f>
        <v>001</v>
      </c>
      <c r="O1708" t="str">
        <f t="shared" si="134"/>
        <v>NY</v>
      </c>
      <c r="P1708" t="str">
        <f>TRIM(IF(COUNT(FIND({0,1,2,3,4,5,6,7,8,9},B1708))&gt;0,D1708,IF(LEN(TRIM(B1708))&gt;0,CONCATENATE(B1708,C1708,D1708),MID(D1708,4,LEN(D1708)))))</f>
        <v>Albany</v>
      </c>
      <c r="Q1708">
        <f t="shared" si="135"/>
        <v>97</v>
      </c>
      <c r="R1708">
        <f t="shared" si="136"/>
        <v>140</v>
      </c>
    </row>
    <row r="1709" spans="2:18" x14ac:dyDescent="0.25">
      <c r="B1709" s="1" t="s">
        <v>84</v>
      </c>
      <c r="C1709" s="1" t="s">
        <v>113</v>
      </c>
      <c r="D1709" s="1" t="s">
        <v>90</v>
      </c>
      <c r="E1709" s="1" t="s">
        <v>86</v>
      </c>
      <c r="F1709">
        <v>96</v>
      </c>
      <c r="G1709">
        <v>0.35</v>
      </c>
      <c r="H1709">
        <v>188</v>
      </c>
      <c r="I1709">
        <v>0.39</v>
      </c>
      <c r="K1709">
        <f t="shared" si="132"/>
        <v>36</v>
      </c>
      <c r="L1709">
        <f t="shared" si="133"/>
        <v>59</v>
      </c>
      <c r="M1709" t="str">
        <f>IF(COUNT(FIND({0,1,2,3,4,5,6,7,8,9},IF(ISBLANK(A1709),IF(LEN(TRIM(B1709))&gt;0,TRIM(B1709),TRIM(C1709)),"")))&gt;0,IF(ISBLANK(A1709),IF(LEN(TRIM(B1709))&gt;0,TRIM(B1709),TRIM(C1709)),""),"")</f>
        <v>34</v>
      </c>
      <c r="N1709" t="str">
        <f>IF(COUNT(FIND({0,1,2,3,4,5,6,7,8,9},IF(ISBLANK(A1709),IF(LEN(TRIM(B1709))&gt;0,TRIM(C1709),LEFT(D1709, 4)),"")))&gt;0,IF(ISBLANK(A1709),IF(LEN(TRIM(B1709))&gt;0,TRIM(C1709),LEFT(D1709, 4)),""),"")</f>
        <v>013</v>
      </c>
      <c r="O1709" t="str">
        <f t="shared" si="134"/>
        <v>NJ</v>
      </c>
      <c r="P1709" t="str">
        <f>TRIM(IF(COUNT(FIND({0,1,2,3,4,5,6,7,8,9},B1709))&gt;0,D1709,IF(LEN(TRIM(B1709))&gt;0,CONCATENATE(B1709,C1709,D1709),MID(D1709,4,LEN(D1709)))))</f>
        <v>Essex</v>
      </c>
      <c r="Q1709">
        <f t="shared" si="135"/>
        <v>96</v>
      </c>
      <c r="R1709">
        <f t="shared" si="136"/>
        <v>188</v>
      </c>
    </row>
    <row r="1710" spans="2:18" x14ac:dyDescent="0.25">
      <c r="B1710" s="1" t="s">
        <v>95</v>
      </c>
      <c r="C1710" s="1" t="s">
        <v>192</v>
      </c>
      <c r="D1710" s="1" t="s">
        <v>193</v>
      </c>
      <c r="E1710" s="1" t="s">
        <v>98</v>
      </c>
      <c r="F1710">
        <v>95</v>
      </c>
      <c r="G1710">
        <v>0.35</v>
      </c>
      <c r="H1710">
        <v>194</v>
      </c>
      <c r="I1710">
        <v>0.4</v>
      </c>
      <c r="K1710">
        <f t="shared" si="132"/>
        <v>36</v>
      </c>
      <c r="L1710">
        <f t="shared" si="133"/>
        <v>59</v>
      </c>
      <c r="M1710" t="str">
        <f>IF(COUNT(FIND({0,1,2,3,4,5,6,7,8,9},IF(ISBLANK(A1710),IF(LEN(TRIM(B1710))&gt;0,TRIM(B1710),TRIM(C1710)),"")))&gt;0,IF(ISBLANK(A1710),IF(LEN(TRIM(B1710))&gt;0,TRIM(B1710),TRIM(C1710)),""),"")</f>
        <v>12</v>
      </c>
      <c r="N1710" t="str">
        <f>IF(COUNT(FIND({0,1,2,3,4,5,6,7,8,9},IF(ISBLANK(A1710),IF(LEN(TRIM(B1710))&gt;0,TRIM(C1710),LEFT(D1710, 4)),"")))&gt;0,IF(ISBLANK(A1710),IF(LEN(TRIM(B1710))&gt;0,TRIM(C1710),LEFT(D1710, 4)),""),"")</f>
        <v>127</v>
      </c>
      <c r="O1710" t="str">
        <f t="shared" si="134"/>
        <v>Fl</v>
      </c>
      <c r="P1710" t="str">
        <f>TRIM(IF(COUNT(FIND({0,1,2,3,4,5,6,7,8,9},B1710))&gt;0,D1710,IF(LEN(TRIM(B1710))&gt;0,CONCATENATE(B1710,C1710,D1710),MID(D1710,4,LEN(D1710)))))</f>
        <v>Volusia</v>
      </c>
      <c r="Q1710">
        <f t="shared" si="135"/>
        <v>95</v>
      </c>
      <c r="R1710">
        <f t="shared" si="136"/>
        <v>194</v>
      </c>
    </row>
    <row r="1711" spans="2:18" x14ac:dyDescent="0.25">
      <c r="B1711" s="1" t="s">
        <v>105</v>
      </c>
      <c r="C1711" s="1" t="s">
        <v>41</v>
      </c>
      <c r="D1711" s="1" t="s">
        <v>106</v>
      </c>
      <c r="E1711" s="1" t="s">
        <v>107</v>
      </c>
      <c r="F1711">
        <v>94</v>
      </c>
      <c r="G1711">
        <v>0.35</v>
      </c>
      <c r="H1711">
        <v>110</v>
      </c>
      <c r="I1711">
        <v>0.23</v>
      </c>
      <c r="K1711">
        <f t="shared" si="132"/>
        <v>36</v>
      </c>
      <c r="L1711">
        <f t="shared" si="133"/>
        <v>59</v>
      </c>
      <c r="M1711" t="str">
        <f>IF(COUNT(FIND({0,1,2,3,4,5,6,7,8,9},IF(ISBLANK(A1711),IF(LEN(TRIM(B1711))&gt;0,TRIM(B1711),TRIM(C1711)),"")))&gt;0,IF(ISBLANK(A1711),IF(LEN(TRIM(B1711))&gt;0,TRIM(B1711),TRIM(C1711)),""),"")</f>
        <v>11</v>
      </c>
      <c r="N1711" t="str">
        <f>IF(COUNT(FIND({0,1,2,3,4,5,6,7,8,9},IF(ISBLANK(A1711),IF(LEN(TRIM(B1711))&gt;0,TRIM(C1711),LEFT(D1711, 4)),"")))&gt;0,IF(ISBLANK(A1711),IF(LEN(TRIM(B1711))&gt;0,TRIM(C1711),LEFT(D1711, 4)),""),"")</f>
        <v>001</v>
      </c>
      <c r="O1711" t="str">
        <f t="shared" si="134"/>
        <v>DC</v>
      </c>
      <c r="P1711" t="str">
        <f>TRIM(IF(COUNT(FIND({0,1,2,3,4,5,6,7,8,9},B1711))&gt;0,D1711,IF(LEN(TRIM(B1711))&gt;0,CONCATENATE(B1711,C1711,D1711),MID(D1711,4,LEN(D1711)))))</f>
        <v>Wash.,D.C.</v>
      </c>
      <c r="Q1711">
        <f t="shared" si="135"/>
        <v>94</v>
      </c>
      <c r="R1711">
        <f t="shared" si="136"/>
        <v>110</v>
      </c>
    </row>
    <row r="1712" spans="2:18" x14ac:dyDescent="0.25">
      <c r="B1712" s="1" t="s">
        <v>99</v>
      </c>
      <c r="C1712" s="1" t="s">
        <v>133</v>
      </c>
      <c r="D1712" s="1" t="s">
        <v>247</v>
      </c>
      <c r="E1712" s="1" t="s">
        <v>102</v>
      </c>
      <c r="F1712">
        <v>93</v>
      </c>
      <c r="G1712">
        <v>0.34</v>
      </c>
      <c r="H1712">
        <v>105</v>
      </c>
      <c r="I1712">
        <v>0.22</v>
      </c>
      <c r="K1712">
        <f t="shared" si="132"/>
        <v>36</v>
      </c>
      <c r="L1712">
        <f t="shared" si="133"/>
        <v>59</v>
      </c>
      <c r="M1712" t="str">
        <f>IF(COUNT(FIND({0,1,2,3,4,5,6,7,8,9},IF(ISBLANK(A1712),IF(LEN(TRIM(B1712))&gt;0,TRIM(B1712),TRIM(C1712)),"")))&gt;0,IF(ISBLANK(A1712),IF(LEN(TRIM(B1712))&gt;0,TRIM(B1712),TRIM(C1712)),""),"")</f>
        <v>06</v>
      </c>
      <c r="N1712" t="str">
        <f>IF(COUNT(FIND({0,1,2,3,4,5,6,7,8,9},IF(ISBLANK(A1712),IF(LEN(TRIM(B1712))&gt;0,TRIM(C1712),LEFT(D1712, 4)),"")))&gt;0,IF(ISBLANK(A1712),IF(LEN(TRIM(B1712))&gt;0,TRIM(C1712),LEFT(D1712, 4)),""),"")</f>
        <v>075</v>
      </c>
      <c r="O1712" t="str">
        <f t="shared" si="134"/>
        <v>Ca</v>
      </c>
      <c r="P1712" t="str">
        <f>TRIM(IF(COUNT(FIND({0,1,2,3,4,5,6,7,8,9},B1712))&gt;0,D1712,IF(LEN(TRIM(B1712))&gt;0,CONCATENATE(B1712,C1712,D1712),MID(D1712,4,LEN(D1712)))))</f>
        <v>San Francisco</v>
      </c>
      <c r="Q1712">
        <f t="shared" si="135"/>
        <v>93</v>
      </c>
      <c r="R1712">
        <f t="shared" si="136"/>
        <v>105</v>
      </c>
    </row>
    <row r="1713" spans="2:18" x14ac:dyDescent="0.25">
      <c r="B1713" s="1" t="s">
        <v>84</v>
      </c>
      <c r="C1713" s="1" t="s">
        <v>60</v>
      </c>
      <c r="D1713" s="1" t="s">
        <v>187</v>
      </c>
      <c r="E1713" s="1" t="s">
        <v>86</v>
      </c>
      <c r="F1713">
        <v>92</v>
      </c>
      <c r="G1713">
        <v>0.34</v>
      </c>
      <c r="H1713">
        <v>187</v>
      </c>
      <c r="I1713">
        <v>0.38</v>
      </c>
      <c r="K1713">
        <f t="shared" si="132"/>
        <v>36</v>
      </c>
      <c r="L1713">
        <f t="shared" si="133"/>
        <v>59</v>
      </c>
      <c r="M1713" t="str">
        <f>IF(COUNT(FIND({0,1,2,3,4,5,6,7,8,9},IF(ISBLANK(A1713),IF(LEN(TRIM(B1713))&gt;0,TRIM(B1713),TRIM(C1713)),"")))&gt;0,IF(ISBLANK(A1713),IF(LEN(TRIM(B1713))&gt;0,TRIM(B1713),TRIM(C1713)),""),"")</f>
        <v>34</v>
      </c>
      <c r="N1713" t="str">
        <f>IF(COUNT(FIND({0,1,2,3,4,5,6,7,8,9},IF(ISBLANK(A1713),IF(LEN(TRIM(B1713))&gt;0,TRIM(C1713),LEFT(D1713, 4)),"")))&gt;0,IF(ISBLANK(A1713),IF(LEN(TRIM(B1713))&gt;0,TRIM(C1713),LEFT(D1713, 4)),""),"")</f>
        <v>027</v>
      </c>
      <c r="O1713" t="str">
        <f t="shared" si="134"/>
        <v>NJ</v>
      </c>
      <c r="P1713" t="str">
        <f>TRIM(IF(COUNT(FIND({0,1,2,3,4,5,6,7,8,9},B1713))&gt;0,D1713,IF(LEN(TRIM(B1713))&gt;0,CONCATENATE(B1713,C1713,D1713),MID(D1713,4,LEN(D1713)))))</f>
        <v>Morris</v>
      </c>
      <c r="Q1713">
        <f t="shared" si="135"/>
        <v>92</v>
      </c>
      <c r="R1713">
        <f t="shared" si="136"/>
        <v>187</v>
      </c>
    </row>
    <row r="1714" spans="2:18" x14ac:dyDescent="0.25">
      <c r="B1714" s="1" t="s">
        <v>165</v>
      </c>
      <c r="C1714" s="1" t="s">
        <v>166</v>
      </c>
      <c r="D1714" s="1" t="s">
        <v>167</v>
      </c>
      <c r="E1714" s="1" t="s">
        <v>168</v>
      </c>
      <c r="F1714">
        <v>92</v>
      </c>
      <c r="G1714">
        <v>0.34</v>
      </c>
      <c r="H1714">
        <v>193</v>
      </c>
      <c r="I1714">
        <v>0.4</v>
      </c>
      <c r="K1714">
        <f t="shared" si="132"/>
        <v>36</v>
      </c>
      <c r="L1714">
        <f t="shared" si="133"/>
        <v>59</v>
      </c>
      <c r="M1714" t="str">
        <f>IF(COUNT(FIND({0,1,2,3,4,5,6,7,8,9},IF(ISBLANK(A1714),IF(LEN(TRIM(B1714))&gt;0,TRIM(B1714),TRIM(C1714)),"")))&gt;0,IF(ISBLANK(A1714),IF(LEN(TRIM(B1714))&gt;0,TRIM(B1714),TRIM(C1714)),""),"")</f>
        <v>48</v>
      </c>
      <c r="N1714" t="str">
        <f>IF(COUNT(FIND({0,1,2,3,4,5,6,7,8,9},IF(ISBLANK(A1714),IF(LEN(TRIM(B1714))&gt;0,TRIM(C1714),LEFT(D1714, 4)),"")))&gt;0,IF(ISBLANK(A1714),IF(LEN(TRIM(B1714))&gt;0,TRIM(C1714),LEFT(D1714, 4)),""),"")</f>
        <v>201</v>
      </c>
      <c r="O1714" t="str">
        <f t="shared" si="134"/>
        <v>Tx</v>
      </c>
      <c r="P1714" t="str">
        <f>TRIM(IF(COUNT(FIND({0,1,2,3,4,5,6,7,8,9},B1714))&gt;0,D1714,IF(LEN(TRIM(B1714))&gt;0,CONCATENATE(B1714,C1714,D1714),MID(D1714,4,LEN(D1714)))))</f>
        <v>Harris</v>
      </c>
      <c r="Q1714">
        <f t="shared" si="135"/>
        <v>92</v>
      </c>
      <c r="R1714">
        <f t="shared" si="136"/>
        <v>193</v>
      </c>
    </row>
    <row r="1715" spans="2:18" x14ac:dyDescent="0.25">
      <c r="B1715" s="1" t="s">
        <v>95</v>
      </c>
      <c r="C1715" s="1" t="s">
        <v>36</v>
      </c>
      <c r="D1715" s="1" t="s">
        <v>379</v>
      </c>
      <c r="E1715" s="1" t="s">
        <v>98</v>
      </c>
      <c r="F1715">
        <v>89</v>
      </c>
      <c r="G1715">
        <v>0.33</v>
      </c>
      <c r="H1715">
        <v>160</v>
      </c>
      <c r="I1715">
        <v>0.33</v>
      </c>
      <c r="K1715">
        <f t="shared" si="132"/>
        <v>36</v>
      </c>
      <c r="L1715">
        <f t="shared" si="133"/>
        <v>59</v>
      </c>
      <c r="M1715" t="str">
        <f>IF(COUNT(FIND({0,1,2,3,4,5,6,7,8,9},IF(ISBLANK(A1715),IF(LEN(TRIM(B1715))&gt;0,TRIM(B1715),TRIM(C1715)),"")))&gt;0,IF(ISBLANK(A1715),IF(LEN(TRIM(B1715))&gt;0,TRIM(B1715),TRIM(C1715)),""),"")</f>
        <v>12</v>
      </c>
      <c r="N1715" t="str">
        <f>IF(COUNT(FIND({0,1,2,3,4,5,6,7,8,9},IF(ISBLANK(A1715),IF(LEN(TRIM(B1715))&gt;0,TRIM(C1715),LEFT(D1715, 4)),"")))&gt;0,IF(ISBLANK(A1715),IF(LEN(TRIM(B1715))&gt;0,TRIM(C1715),LEFT(D1715, 4)),""),"")</f>
        <v>111</v>
      </c>
      <c r="O1715" t="str">
        <f t="shared" si="134"/>
        <v>Fl</v>
      </c>
      <c r="P1715" t="str">
        <f>TRIM(IF(COUNT(FIND({0,1,2,3,4,5,6,7,8,9},B1715))&gt;0,D1715,IF(LEN(TRIM(B1715))&gt;0,CONCATENATE(B1715,C1715,D1715),MID(D1715,4,LEN(D1715)))))</f>
        <v>St. Lucie</v>
      </c>
      <c r="Q1715">
        <f t="shared" si="135"/>
        <v>89</v>
      </c>
      <c r="R1715">
        <f t="shared" si="136"/>
        <v>160</v>
      </c>
    </row>
    <row r="1716" spans="2:18" x14ac:dyDescent="0.25">
      <c r="B1716" s="1" t="s">
        <v>99</v>
      </c>
      <c r="C1716" s="1" t="s">
        <v>38</v>
      </c>
      <c r="D1716" s="1" t="s">
        <v>55</v>
      </c>
      <c r="E1716" s="1" t="s">
        <v>102</v>
      </c>
      <c r="F1716">
        <v>89</v>
      </c>
      <c r="G1716">
        <v>0.33</v>
      </c>
      <c r="H1716">
        <v>152</v>
      </c>
      <c r="I1716">
        <v>0.31</v>
      </c>
      <c r="K1716">
        <f t="shared" si="132"/>
        <v>36</v>
      </c>
      <c r="L1716">
        <f t="shared" si="133"/>
        <v>59</v>
      </c>
      <c r="M1716" t="str">
        <f>IF(COUNT(FIND({0,1,2,3,4,5,6,7,8,9},IF(ISBLANK(A1716),IF(LEN(TRIM(B1716))&gt;0,TRIM(B1716),TRIM(C1716)),"")))&gt;0,IF(ISBLANK(A1716),IF(LEN(TRIM(B1716))&gt;0,TRIM(B1716),TRIM(C1716)),""),"")</f>
        <v>06</v>
      </c>
      <c r="N1716" t="str">
        <f>IF(COUNT(FIND({0,1,2,3,4,5,6,7,8,9},IF(ISBLANK(A1716),IF(LEN(TRIM(B1716))&gt;0,TRIM(C1716),LEFT(D1716, 4)),"")))&gt;0,IF(ISBLANK(A1716),IF(LEN(TRIM(B1716))&gt;0,TRIM(C1716),LEFT(D1716, 4)),""),"")</f>
        <v>059</v>
      </c>
      <c r="O1716" t="str">
        <f t="shared" si="134"/>
        <v>Ca</v>
      </c>
      <c r="P1716" t="str">
        <f>TRIM(IF(COUNT(FIND({0,1,2,3,4,5,6,7,8,9},B1716))&gt;0,D1716,IF(LEN(TRIM(B1716))&gt;0,CONCATENATE(B1716,C1716,D1716),MID(D1716,4,LEN(D1716)))))</f>
        <v>Orange</v>
      </c>
      <c r="Q1716">
        <f t="shared" si="135"/>
        <v>89</v>
      </c>
      <c r="R1716">
        <f t="shared" si="136"/>
        <v>152</v>
      </c>
    </row>
    <row r="1717" spans="2:18" x14ac:dyDescent="0.25">
      <c r="B1717" s="1" t="s">
        <v>234</v>
      </c>
      <c r="C1717" s="1" t="s">
        <v>26</v>
      </c>
      <c r="D1717" s="1" t="s">
        <v>349</v>
      </c>
      <c r="E1717" s="1" t="s">
        <v>236</v>
      </c>
      <c r="F1717">
        <v>85</v>
      </c>
      <c r="G1717">
        <v>0.31</v>
      </c>
      <c r="H1717">
        <v>169</v>
      </c>
      <c r="I1717">
        <v>0.35</v>
      </c>
      <c r="K1717">
        <f t="shared" si="132"/>
        <v>36</v>
      </c>
      <c r="L1717">
        <f t="shared" si="133"/>
        <v>59</v>
      </c>
      <c r="M1717" t="str">
        <f>IF(COUNT(FIND({0,1,2,3,4,5,6,7,8,9},IF(ISBLANK(A1717),IF(LEN(TRIM(B1717))&gt;0,TRIM(B1717),TRIM(C1717)),"")))&gt;0,IF(ISBLANK(A1717),IF(LEN(TRIM(B1717))&gt;0,TRIM(B1717),TRIM(C1717)),""),"")</f>
        <v>13</v>
      </c>
      <c r="N1717" t="str">
        <f>IF(COUNT(FIND({0,1,2,3,4,5,6,7,8,9},IF(ISBLANK(A1717),IF(LEN(TRIM(B1717))&gt;0,TRIM(C1717),LEFT(D1717, 4)),"")))&gt;0,IF(ISBLANK(A1717),IF(LEN(TRIM(B1717))&gt;0,TRIM(C1717),LEFT(D1717, 4)),""),"")</f>
        <v>067</v>
      </c>
      <c r="O1717" t="str">
        <f t="shared" si="134"/>
        <v>Ga</v>
      </c>
      <c r="P1717" t="str">
        <f>TRIM(IF(COUNT(FIND({0,1,2,3,4,5,6,7,8,9},B1717))&gt;0,D1717,IF(LEN(TRIM(B1717))&gt;0,CONCATENATE(B1717,C1717,D1717),MID(D1717,4,LEN(D1717)))))</f>
        <v>Cobb</v>
      </c>
      <c r="Q1717">
        <f t="shared" si="135"/>
        <v>85</v>
      </c>
      <c r="R1717">
        <f t="shared" si="136"/>
        <v>169</v>
      </c>
    </row>
    <row r="1718" spans="2:18" x14ac:dyDescent="0.25">
      <c r="B1718" s="1" t="s">
        <v>128</v>
      </c>
      <c r="C1718" s="1" t="s">
        <v>89</v>
      </c>
      <c r="D1718" s="1" t="s">
        <v>67</v>
      </c>
      <c r="E1718" s="1" t="s">
        <v>129</v>
      </c>
      <c r="F1718">
        <v>83</v>
      </c>
      <c r="G1718">
        <v>0.31</v>
      </c>
      <c r="H1718">
        <v>125</v>
      </c>
      <c r="I1718">
        <v>0.26</v>
      </c>
      <c r="K1718">
        <f t="shared" si="132"/>
        <v>36</v>
      </c>
      <c r="L1718">
        <f t="shared" si="133"/>
        <v>59</v>
      </c>
      <c r="M1718" t="str">
        <f>IF(COUNT(FIND({0,1,2,3,4,5,6,7,8,9},IF(ISBLANK(A1718),IF(LEN(TRIM(B1718))&gt;0,TRIM(B1718),TRIM(C1718)),"")))&gt;0,IF(ISBLANK(A1718),IF(LEN(TRIM(B1718))&gt;0,TRIM(B1718),TRIM(C1718)),""),"")</f>
        <v>24</v>
      </c>
      <c r="N1718" t="str">
        <f>IF(COUNT(FIND({0,1,2,3,4,5,6,7,8,9},IF(ISBLANK(A1718),IF(LEN(TRIM(B1718))&gt;0,TRIM(C1718),LEFT(D1718, 4)),"")))&gt;0,IF(ISBLANK(A1718),IF(LEN(TRIM(B1718))&gt;0,TRIM(C1718),LEFT(D1718, 4)),""),"")</f>
        <v>031</v>
      </c>
      <c r="O1718" t="str">
        <f t="shared" si="134"/>
        <v>Md</v>
      </c>
      <c r="P1718" t="str">
        <f>TRIM(IF(COUNT(FIND({0,1,2,3,4,5,6,7,8,9},B1718))&gt;0,D1718,IF(LEN(TRIM(B1718))&gt;0,CONCATENATE(B1718,C1718,D1718),MID(D1718,4,LEN(D1718)))))</f>
        <v>Montgomery</v>
      </c>
      <c r="Q1718">
        <f t="shared" si="135"/>
        <v>83</v>
      </c>
      <c r="R1718">
        <f t="shared" si="136"/>
        <v>125</v>
      </c>
    </row>
    <row r="1719" spans="2:18" x14ac:dyDescent="0.25">
      <c r="B1719" s="1" t="s">
        <v>13</v>
      </c>
      <c r="C1719" s="1" t="s">
        <v>74</v>
      </c>
      <c r="D1719" s="1" t="s">
        <v>75</v>
      </c>
      <c r="E1719" s="1" t="s">
        <v>12</v>
      </c>
      <c r="F1719">
        <v>80</v>
      </c>
      <c r="G1719">
        <v>0.28999999999999998</v>
      </c>
      <c r="H1719">
        <v>151</v>
      </c>
      <c r="I1719">
        <v>0.31</v>
      </c>
      <c r="K1719">
        <f t="shared" si="132"/>
        <v>36</v>
      </c>
      <c r="L1719">
        <f t="shared" si="133"/>
        <v>59</v>
      </c>
      <c r="M1719" t="str">
        <f>IF(COUNT(FIND({0,1,2,3,4,5,6,7,8,9},IF(ISBLANK(A1719),IF(LEN(TRIM(B1719))&gt;0,TRIM(B1719),TRIM(C1719)),"")))&gt;0,IF(ISBLANK(A1719),IF(LEN(TRIM(B1719))&gt;0,TRIM(B1719),TRIM(C1719)),""),"")</f>
        <v>36</v>
      </c>
      <c r="N1719" t="str">
        <f>IF(COUNT(FIND({0,1,2,3,4,5,6,7,8,9},IF(ISBLANK(A1719),IF(LEN(TRIM(B1719))&gt;0,TRIM(C1719),LEFT(D1719, 4)),"")))&gt;0,IF(ISBLANK(A1719),IF(LEN(TRIM(B1719))&gt;0,TRIM(C1719),LEFT(D1719, 4)),""),"")</f>
        <v>087</v>
      </c>
      <c r="O1719" t="str">
        <f t="shared" si="134"/>
        <v>NY</v>
      </c>
      <c r="P1719" t="str">
        <f>TRIM(IF(COUNT(FIND({0,1,2,3,4,5,6,7,8,9},B1719))&gt;0,D1719,IF(LEN(TRIM(B1719))&gt;0,CONCATENATE(B1719,C1719,D1719),MID(D1719,4,LEN(D1719)))))</f>
        <v>Rockland</v>
      </c>
      <c r="Q1719">
        <f t="shared" si="135"/>
        <v>80</v>
      </c>
      <c r="R1719">
        <f t="shared" si="136"/>
        <v>151</v>
      </c>
    </row>
    <row r="1720" spans="2:18" x14ac:dyDescent="0.25">
      <c r="B1720" s="1" t="s">
        <v>56</v>
      </c>
      <c r="C1720" s="1" t="s">
        <v>83</v>
      </c>
      <c r="D1720" s="1" t="s">
        <v>25</v>
      </c>
      <c r="E1720" s="1" t="s">
        <v>59</v>
      </c>
      <c r="F1720">
        <v>79</v>
      </c>
      <c r="G1720">
        <v>0.28999999999999998</v>
      </c>
      <c r="H1720">
        <v>83</v>
      </c>
      <c r="I1720">
        <v>0.17</v>
      </c>
      <c r="K1720">
        <f t="shared" si="132"/>
        <v>36</v>
      </c>
      <c r="L1720">
        <f t="shared" si="133"/>
        <v>59</v>
      </c>
      <c r="M1720" t="str">
        <f>IF(COUNT(FIND({0,1,2,3,4,5,6,7,8,9},IF(ISBLANK(A1720),IF(LEN(TRIM(B1720))&gt;0,TRIM(B1720),TRIM(C1720)),"")))&gt;0,IF(ISBLANK(A1720),IF(LEN(TRIM(B1720))&gt;0,TRIM(B1720),TRIM(C1720)),""),"")</f>
        <v>25</v>
      </c>
      <c r="N1720" t="str">
        <f>IF(COUNT(FIND({0,1,2,3,4,5,6,7,8,9},IF(ISBLANK(A1720),IF(LEN(TRIM(B1720))&gt;0,TRIM(C1720),LEFT(D1720, 4)),"")))&gt;0,IF(ISBLANK(A1720),IF(LEN(TRIM(B1720))&gt;0,TRIM(C1720),LEFT(D1720, 4)),""),"")</f>
        <v>025</v>
      </c>
      <c r="O1720" t="str">
        <f t="shared" si="134"/>
        <v>Ma</v>
      </c>
      <c r="P1720" t="str">
        <f>TRIM(IF(COUNT(FIND({0,1,2,3,4,5,6,7,8,9},B1720))&gt;0,D1720,IF(LEN(TRIM(B1720))&gt;0,CONCATENATE(B1720,C1720,D1720),MID(D1720,4,LEN(D1720)))))</f>
        <v>Suffolk</v>
      </c>
      <c r="Q1720">
        <f t="shared" si="135"/>
        <v>79</v>
      </c>
      <c r="R1720">
        <f t="shared" si="136"/>
        <v>83</v>
      </c>
    </row>
    <row r="1721" spans="2:18" x14ac:dyDescent="0.25">
      <c r="B1721" s="1" t="s">
        <v>120</v>
      </c>
      <c r="C1721" s="1" t="s">
        <v>87</v>
      </c>
      <c r="D1721" s="1" t="s">
        <v>33</v>
      </c>
      <c r="E1721" s="1" t="s">
        <v>123</v>
      </c>
      <c r="F1721">
        <v>78</v>
      </c>
      <c r="G1721">
        <v>0.28999999999999998</v>
      </c>
      <c r="H1721">
        <v>171</v>
      </c>
      <c r="I1721">
        <v>0.35</v>
      </c>
      <c r="K1721">
        <f t="shared" si="132"/>
        <v>36</v>
      </c>
      <c r="L1721">
        <f t="shared" si="133"/>
        <v>59</v>
      </c>
      <c r="M1721" t="str">
        <f>IF(COUNT(FIND({0,1,2,3,4,5,6,7,8,9},IF(ISBLANK(A1721),IF(LEN(TRIM(B1721))&gt;0,TRIM(B1721),TRIM(C1721)),"")))&gt;0,IF(ISBLANK(A1721),IF(LEN(TRIM(B1721))&gt;0,TRIM(B1721),TRIM(C1721)),""),"")</f>
        <v>42</v>
      </c>
      <c r="N1721" t="str">
        <f>IF(COUNT(FIND({0,1,2,3,4,5,6,7,8,9},IF(ISBLANK(A1721),IF(LEN(TRIM(B1721))&gt;0,TRIM(C1721),LEFT(D1721, 4)),"")))&gt;0,IF(ISBLANK(A1721),IF(LEN(TRIM(B1721))&gt;0,TRIM(C1721),LEFT(D1721, 4)),""),"")</f>
        <v>089</v>
      </c>
      <c r="O1721" t="str">
        <f t="shared" si="134"/>
        <v>Pa</v>
      </c>
      <c r="P1721" t="str">
        <f>TRIM(IF(COUNT(FIND({0,1,2,3,4,5,6,7,8,9},B1721))&gt;0,D1721,IF(LEN(TRIM(B1721))&gt;0,CONCATENATE(B1721,C1721,D1721),MID(D1721,4,LEN(D1721)))))</f>
        <v>Monroe</v>
      </c>
      <c r="Q1721">
        <f t="shared" si="135"/>
        <v>78</v>
      </c>
      <c r="R1721">
        <f t="shared" si="136"/>
        <v>171</v>
      </c>
    </row>
    <row r="1722" spans="2:18" x14ac:dyDescent="0.25">
      <c r="B1722" s="1" t="s">
        <v>13</v>
      </c>
      <c r="C1722" s="1" t="s">
        <v>48</v>
      </c>
      <c r="D1722" s="1" t="s">
        <v>49</v>
      </c>
      <c r="E1722" s="1" t="s">
        <v>12</v>
      </c>
      <c r="F1722">
        <v>77</v>
      </c>
      <c r="G1722">
        <v>0.28000000000000003</v>
      </c>
      <c r="H1722">
        <v>109</v>
      </c>
      <c r="I1722">
        <v>0.22</v>
      </c>
      <c r="K1722">
        <f t="shared" si="132"/>
        <v>36</v>
      </c>
      <c r="L1722">
        <f t="shared" si="133"/>
        <v>59</v>
      </c>
      <c r="M1722" t="str">
        <f>IF(COUNT(FIND({0,1,2,3,4,5,6,7,8,9},IF(ISBLANK(A1722),IF(LEN(TRIM(B1722))&gt;0,TRIM(B1722),TRIM(C1722)),"")))&gt;0,IF(ISBLANK(A1722),IF(LEN(TRIM(B1722))&gt;0,TRIM(B1722),TRIM(C1722)),""),"")</f>
        <v>36</v>
      </c>
      <c r="N1722" t="str">
        <f>IF(COUNT(FIND({0,1,2,3,4,5,6,7,8,9},IF(ISBLANK(A1722),IF(LEN(TRIM(B1722))&gt;0,TRIM(C1722),LEFT(D1722, 4)),"")))&gt;0,IF(ISBLANK(A1722),IF(LEN(TRIM(B1722))&gt;0,TRIM(C1722),LEFT(D1722, 4)),""),"")</f>
        <v>029</v>
      </c>
      <c r="O1722" t="str">
        <f t="shared" si="134"/>
        <v>NY</v>
      </c>
      <c r="P1722" t="str">
        <f>TRIM(IF(COUNT(FIND({0,1,2,3,4,5,6,7,8,9},B1722))&gt;0,D1722,IF(LEN(TRIM(B1722))&gt;0,CONCATENATE(B1722,C1722,D1722),MID(D1722,4,LEN(D1722)))))</f>
        <v>Erie</v>
      </c>
      <c r="Q1722">
        <f t="shared" si="135"/>
        <v>77</v>
      </c>
      <c r="R1722">
        <f t="shared" si="136"/>
        <v>109</v>
      </c>
    </row>
    <row r="1723" spans="2:18" x14ac:dyDescent="0.25">
      <c r="B1723" s="1" t="s">
        <v>95</v>
      </c>
      <c r="C1723" s="1" t="s">
        <v>70</v>
      </c>
      <c r="D1723" s="1" t="s">
        <v>348</v>
      </c>
      <c r="E1723" s="1" t="s">
        <v>98</v>
      </c>
      <c r="F1723">
        <v>76</v>
      </c>
      <c r="G1723">
        <v>0.28000000000000003</v>
      </c>
      <c r="H1723">
        <v>144</v>
      </c>
      <c r="I1723">
        <v>0.3</v>
      </c>
      <c r="K1723">
        <f t="shared" si="132"/>
        <v>36</v>
      </c>
      <c r="L1723">
        <f t="shared" si="133"/>
        <v>59</v>
      </c>
      <c r="M1723" t="str">
        <f>IF(COUNT(FIND({0,1,2,3,4,5,6,7,8,9},IF(ISBLANK(A1723),IF(LEN(TRIM(B1723))&gt;0,TRIM(B1723),TRIM(C1723)),"")))&gt;0,IF(ISBLANK(A1723),IF(LEN(TRIM(B1723))&gt;0,TRIM(B1723),TRIM(C1723)),""),"")</f>
        <v>12</v>
      </c>
      <c r="N1723" t="str">
        <f>IF(COUNT(FIND({0,1,2,3,4,5,6,7,8,9},IF(ISBLANK(A1723),IF(LEN(TRIM(B1723))&gt;0,TRIM(C1723),LEFT(D1723, 4)),"")))&gt;0,IF(ISBLANK(A1723),IF(LEN(TRIM(B1723))&gt;0,TRIM(C1723),LEFT(D1723, 4)),""),"")</f>
        <v>115</v>
      </c>
      <c r="O1723" t="str">
        <f t="shared" si="134"/>
        <v>Fl</v>
      </c>
      <c r="P1723" t="str">
        <f>TRIM(IF(COUNT(FIND({0,1,2,3,4,5,6,7,8,9},B1723))&gt;0,D1723,IF(LEN(TRIM(B1723))&gt;0,CONCATENATE(B1723,C1723,D1723),MID(D1723,4,LEN(D1723)))))</f>
        <v>Sarasota</v>
      </c>
      <c r="Q1723">
        <f t="shared" si="135"/>
        <v>76</v>
      </c>
      <c r="R1723">
        <f t="shared" si="136"/>
        <v>144</v>
      </c>
    </row>
    <row r="1724" spans="2:18" x14ac:dyDescent="0.25">
      <c r="B1724" s="1" t="s">
        <v>234</v>
      </c>
      <c r="C1724" s="1" t="s">
        <v>212</v>
      </c>
      <c r="D1724" s="1" t="s">
        <v>73</v>
      </c>
      <c r="E1724" s="1" t="s">
        <v>236</v>
      </c>
      <c r="F1724">
        <v>72</v>
      </c>
      <c r="G1724">
        <v>0.26</v>
      </c>
      <c r="H1724">
        <v>135</v>
      </c>
      <c r="I1724">
        <v>0.28000000000000003</v>
      </c>
      <c r="K1724">
        <f t="shared" si="132"/>
        <v>36</v>
      </c>
      <c r="L1724">
        <f t="shared" si="133"/>
        <v>59</v>
      </c>
      <c r="M1724" t="str">
        <f>IF(COUNT(FIND({0,1,2,3,4,5,6,7,8,9},IF(ISBLANK(A1724),IF(LEN(TRIM(B1724))&gt;0,TRIM(B1724),TRIM(C1724)),"")))&gt;0,IF(ISBLANK(A1724),IF(LEN(TRIM(B1724))&gt;0,TRIM(B1724),TRIM(C1724)),""),"")</f>
        <v>13</v>
      </c>
      <c r="N1724" t="str">
        <f>IF(COUNT(FIND({0,1,2,3,4,5,6,7,8,9},IF(ISBLANK(A1724),IF(LEN(TRIM(B1724))&gt;0,TRIM(C1724),LEFT(D1724, 4)),"")))&gt;0,IF(ISBLANK(A1724),IF(LEN(TRIM(B1724))&gt;0,TRIM(C1724),LEFT(D1724, 4)),""),"")</f>
        <v>121</v>
      </c>
      <c r="O1724" t="str">
        <f t="shared" si="134"/>
        <v>Ga</v>
      </c>
      <c r="P1724" t="str">
        <f>TRIM(IF(COUNT(FIND({0,1,2,3,4,5,6,7,8,9},B1724))&gt;0,D1724,IF(LEN(TRIM(B1724))&gt;0,CONCATENATE(B1724,C1724,D1724),MID(D1724,4,LEN(D1724)))))</f>
        <v>Fulton</v>
      </c>
      <c r="Q1724">
        <f t="shared" si="135"/>
        <v>72</v>
      </c>
      <c r="R1724">
        <f t="shared" si="136"/>
        <v>135</v>
      </c>
    </row>
    <row r="1725" spans="2:18" x14ac:dyDescent="0.25">
      <c r="B1725" s="1" t="s">
        <v>120</v>
      </c>
      <c r="C1725" s="1" t="s">
        <v>121</v>
      </c>
      <c r="D1725" s="1" t="s">
        <v>122</v>
      </c>
      <c r="E1725" s="1" t="s">
        <v>123</v>
      </c>
      <c r="F1725">
        <v>72</v>
      </c>
      <c r="G1725">
        <v>0.26</v>
      </c>
      <c r="H1725">
        <v>87</v>
      </c>
      <c r="I1725">
        <v>0.18</v>
      </c>
      <c r="K1725">
        <f t="shared" si="132"/>
        <v>36</v>
      </c>
      <c r="L1725">
        <f t="shared" si="133"/>
        <v>59</v>
      </c>
      <c r="M1725" t="str">
        <f>IF(COUNT(FIND({0,1,2,3,4,5,6,7,8,9},IF(ISBLANK(A1725),IF(LEN(TRIM(B1725))&gt;0,TRIM(B1725),TRIM(C1725)),"")))&gt;0,IF(ISBLANK(A1725),IF(LEN(TRIM(B1725))&gt;0,TRIM(B1725),TRIM(C1725)),""),"")</f>
        <v>42</v>
      </c>
      <c r="N1725" t="str">
        <f>IF(COUNT(FIND({0,1,2,3,4,5,6,7,8,9},IF(ISBLANK(A1725),IF(LEN(TRIM(B1725))&gt;0,TRIM(C1725),LEFT(D1725, 4)),"")))&gt;0,IF(ISBLANK(A1725),IF(LEN(TRIM(B1725))&gt;0,TRIM(C1725),LEFT(D1725, 4)),""),"")</f>
        <v>101</v>
      </c>
      <c r="O1725" t="str">
        <f t="shared" si="134"/>
        <v>Pa</v>
      </c>
      <c r="P1725" t="str">
        <f>TRIM(IF(COUNT(FIND({0,1,2,3,4,5,6,7,8,9},B1725))&gt;0,D1725,IF(LEN(TRIM(B1725))&gt;0,CONCATENATE(B1725,C1725,D1725),MID(D1725,4,LEN(D1725)))))</f>
        <v>Philadelphia</v>
      </c>
      <c r="Q1725">
        <f t="shared" si="135"/>
        <v>72</v>
      </c>
      <c r="R1725">
        <f t="shared" si="136"/>
        <v>87</v>
      </c>
    </row>
    <row r="1726" spans="2:18" x14ac:dyDescent="0.25">
      <c r="B1726" s="1" t="s">
        <v>224</v>
      </c>
      <c r="C1726" s="1" t="s">
        <v>34</v>
      </c>
      <c r="D1726" s="1" t="s">
        <v>280</v>
      </c>
      <c r="E1726" s="1" t="s">
        <v>227</v>
      </c>
      <c r="F1726">
        <v>72</v>
      </c>
      <c r="G1726">
        <v>0.26</v>
      </c>
      <c r="H1726">
        <v>152</v>
      </c>
      <c r="I1726">
        <v>0.31</v>
      </c>
      <c r="K1726">
        <f t="shared" si="132"/>
        <v>36</v>
      </c>
      <c r="L1726">
        <f t="shared" si="133"/>
        <v>59</v>
      </c>
      <c r="M1726" t="str">
        <f>IF(COUNT(FIND({0,1,2,3,4,5,6,7,8,9},IF(ISBLANK(A1726),IF(LEN(TRIM(B1726))&gt;0,TRIM(B1726),TRIM(C1726)),"")))&gt;0,IF(ISBLANK(A1726),IF(LEN(TRIM(B1726))&gt;0,TRIM(B1726),TRIM(C1726)),""),"")</f>
        <v>37</v>
      </c>
      <c r="N1726" t="str">
        <f>IF(COUNT(FIND({0,1,2,3,4,5,6,7,8,9},IF(ISBLANK(A1726),IF(LEN(TRIM(B1726))&gt;0,TRIM(C1726),LEFT(D1726, 4)),"")))&gt;0,IF(ISBLANK(A1726),IF(LEN(TRIM(B1726))&gt;0,TRIM(C1726),LEFT(D1726, 4)),""),"")</f>
        <v>119</v>
      </c>
      <c r="O1726" t="str">
        <f t="shared" si="134"/>
        <v>NC</v>
      </c>
      <c r="P1726" t="str">
        <f>TRIM(IF(COUNT(FIND({0,1,2,3,4,5,6,7,8,9},B1726))&gt;0,D1726,IF(LEN(TRIM(B1726))&gt;0,CONCATENATE(B1726,C1726,D1726),MID(D1726,4,LEN(D1726)))))</f>
        <v>Mecklenburg</v>
      </c>
      <c r="Q1726">
        <f t="shared" si="135"/>
        <v>72</v>
      </c>
      <c r="R1726">
        <f t="shared" si="136"/>
        <v>152</v>
      </c>
    </row>
    <row r="1727" spans="2:18" x14ac:dyDescent="0.25">
      <c r="B1727" s="1" t="s">
        <v>13</v>
      </c>
      <c r="C1727" s="1" t="s">
        <v>32</v>
      </c>
      <c r="D1727" s="1" t="s">
        <v>33</v>
      </c>
      <c r="E1727" s="1" t="s">
        <v>12</v>
      </c>
      <c r="F1727">
        <v>71</v>
      </c>
      <c r="G1727">
        <v>0.26</v>
      </c>
      <c r="H1727">
        <v>104</v>
      </c>
      <c r="I1727">
        <v>0.21</v>
      </c>
      <c r="K1727">
        <f t="shared" si="132"/>
        <v>36</v>
      </c>
      <c r="L1727">
        <f t="shared" si="133"/>
        <v>59</v>
      </c>
      <c r="M1727" t="str">
        <f>IF(COUNT(FIND({0,1,2,3,4,5,6,7,8,9},IF(ISBLANK(A1727),IF(LEN(TRIM(B1727))&gt;0,TRIM(B1727),TRIM(C1727)),"")))&gt;0,IF(ISBLANK(A1727),IF(LEN(TRIM(B1727))&gt;0,TRIM(B1727),TRIM(C1727)),""),"")</f>
        <v>36</v>
      </c>
      <c r="N1727" t="str">
        <f>IF(COUNT(FIND({0,1,2,3,4,5,6,7,8,9},IF(ISBLANK(A1727),IF(LEN(TRIM(B1727))&gt;0,TRIM(C1727),LEFT(D1727, 4)),"")))&gt;0,IF(ISBLANK(A1727),IF(LEN(TRIM(B1727))&gt;0,TRIM(C1727),LEFT(D1727, 4)),""),"")</f>
        <v>055</v>
      </c>
      <c r="O1727" t="str">
        <f t="shared" si="134"/>
        <v>NY</v>
      </c>
      <c r="P1727" t="str">
        <f>TRIM(IF(COUNT(FIND({0,1,2,3,4,5,6,7,8,9},B1727))&gt;0,D1727,IF(LEN(TRIM(B1727))&gt;0,CONCATENATE(B1727,C1727,D1727),MID(D1727,4,LEN(D1727)))))</f>
        <v>Monroe</v>
      </c>
      <c r="Q1727">
        <f t="shared" si="135"/>
        <v>71</v>
      </c>
      <c r="R1727">
        <f t="shared" si="136"/>
        <v>104</v>
      </c>
    </row>
    <row r="1728" spans="2:18" x14ac:dyDescent="0.25">
      <c r="B1728" s="1" t="s">
        <v>95</v>
      </c>
      <c r="C1728" s="1" t="s">
        <v>172</v>
      </c>
      <c r="D1728" s="1" t="s">
        <v>394</v>
      </c>
      <c r="E1728" s="1" t="s">
        <v>98</v>
      </c>
      <c r="F1728">
        <v>68</v>
      </c>
      <c r="G1728">
        <v>0.25</v>
      </c>
      <c r="H1728">
        <v>162</v>
      </c>
      <c r="I1728">
        <v>0.33</v>
      </c>
      <c r="K1728">
        <f t="shared" si="132"/>
        <v>36</v>
      </c>
      <c r="L1728">
        <f t="shared" si="133"/>
        <v>59</v>
      </c>
      <c r="M1728" t="str">
        <f>IF(COUNT(FIND({0,1,2,3,4,5,6,7,8,9},IF(ISBLANK(A1728),IF(LEN(TRIM(B1728))&gt;0,TRIM(B1728),TRIM(C1728)),"")))&gt;0,IF(ISBLANK(A1728),IF(LEN(TRIM(B1728))&gt;0,TRIM(B1728),TRIM(C1728)),""),"")</f>
        <v>12</v>
      </c>
      <c r="N1728" t="str">
        <f>IF(COUNT(FIND({0,1,2,3,4,5,6,7,8,9},IF(ISBLANK(A1728),IF(LEN(TRIM(B1728))&gt;0,TRIM(C1728),LEFT(D1728, 4)),"")))&gt;0,IF(ISBLANK(A1728),IF(LEN(TRIM(B1728))&gt;0,TRIM(C1728),LEFT(D1728, 4)),""),"")</f>
        <v>117</v>
      </c>
      <c r="O1728" t="str">
        <f t="shared" si="134"/>
        <v>Fl</v>
      </c>
      <c r="P1728" t="str">
        <f>TRIM(IF(COUNT(FIND({0,1,2,3,4,5,6,7,8,9},B1728))&gt;0,D1728,IF(LEN(TRIM(B1728))&gt;0,CONCATENATE(B1728,C1728,D1728),MID(D1728,4,LEN(D1728)))))</f>
        <v>Seminole</v>
      </c>
      <c r="Q1728">
        <f t="shared" si="135"/>
        <v>68</v>
      </c>
      <c r="R1728">
        <f t="shared" si="136"/>
        <v>162</v>
      </c>
    </row>
    <row r="1729" spans="2:18" x14ac:dyDescent="0.25">
      <c r="B1729" s="1" t="s">
        <v>84</v>
      </c>
      <c r="C1729" s="1" t="s">
        <v>72</v>
      </c>
      <c r="D1729" s="1" t="s">
        <v>254</v>
      </c>
      <c r="E1729" s="1" t="s">
        <v>86</v>
      </c>
      <c r="F1729">
        <v>68</v>
      </c>
      <c r="G1729">
        <v>0.25</v>
      </c>
      <c r="H1729">
        <v>132</v>
      </c>
      <c r="I1729">
        <v>0.27</v>
      </c>
      <c r="K1729">
        <f t="shared" si="132"/>
        <v>36</v>
      </c>
      <c r="L1729">
        <f t="shared" si="133"/>
        <v>59</v>
      </c>
      <c r="M1729" t="str">
        <f>IF(COUNT(FIND({0,1,2,3,4,5,6,7,8,9},IF(ISBLANK(A1729),IF(LEN(TRIM(B1729))&gt;0,TRIM(B1729),TRIM(C1729)),"")))&gt;0,IF(ISBLANK(A1729),IF(LEN(TRIM(B1729))&gt;0,TRIM(B1729),TRIM(C1729)),""),"")</f>
        <v>34</v>
      </c>
      <c r="N1729" t="str">
        <f>IF(COUNT(FIND({0,1,2,3,4,5,6,7,8,9},IF(ISBLANK(A1729),IF(LEN(TRIM(B1729))&gt;0,TRIM(C1729),LEFT(D1729, 4)),"")))&gt;0,IF(ISBLANK(A1729),IF(LEN(TRIM(B1729))&gt;0,TRIM(C1729),LEFT(D1729, 4)),""),"")</f>
        <v>035</v>
      </c>
      <c r="O1729" t="str">
        <f t="shared" si="134"/>
        <v>NJ</v>
      </c>
      <c r="P1729" t="str">
        <f>TRIM(IF(COUNT(FIND({0,1,2,3,4,5,6,7,8,9},B1729))&gt;0,D1729,IF(LEN(TRIM(B1729))&gt;0,CONCATENATE(B1729,C1729,D1729),MID(D1729,4,LEN(D1729)))))</f>
        <v>Somerset</v>
      </c>
      <c r="Q1729">
        <f t="shared" si="135"/>
        <v>68</v>
      </c>
      <c r="R1729">
        <f t="shared" si="136"/>
        <v>132</v>
      </c>
    </row>
    <row r="1730" spans="2:18" x14ac:dyDescent="0.25">
      <c r="B1730" s="1" t="s">
        <v>159</v>
      </c>
      <c r="C1730" s="1" t="s">
        <v>259</v>
      </c>
      <c r="D1730" s="1" t="s">
        <v>260</v>
      </c>
      <c r="E1730" s="1" t="s">
        <v>161</v>
      </c>
      <c r="F1730">
        <v>67</v>
      </c>
      <c r="G1730">
        <v>0.25</v>
      </c>
      <c r="H1730">
        <v>152</v>
      </c>
      <c r="I1730">
        <v>0.31</v>
      </c>
      <c r="K1730">
        <f t="shared" si="132"/>
        <v>36</v>
      </c>
      <c r="L1730">
        <f t="shared" si="133"/>
        <v>59</v>
      </c>
      <c r="M1730" t="str">
        <f>IF(COUNT(FIND({0,1,2,3,4,5,6,7,8,9},IF(ISBLANK(A1730),IF(LEN(TRIM(B1730))&gt;0,TRIM(B1730),TRIM(C1730)),"")))&gt;0,IF(ISBLANK(A1730),IF(LEN(TRIM(B1730))&gt;0,TRIM(B1730),TRIM(C1730)),""),"")</f>
        <v>51</v>
      </c>
      <c r="N1730" t="str">
        <f>IF(COUNT(FIND({0,1,2,3,4,5,6,7,8,9},IF(ISBLANK(A1730),IF(LEN(TRIM(B1730))&gt;0,TRIM(C1730),LEFT(D1730, 4)),"")))&gt;0,IF(ISBLANK(A1730),IF(LEN(TRIM(B1730))&gt;0,TRIM(C1730),LEFT(D1730, 4)),""),"")</f>
        <v>810</v>
      </c>
      <c r="O1730" t="str">
        <f t="shared" si="134"/>
        <v>Va</v>
      </c>
      <c r="P1730" t="str">
        <f>TRIM(IF(COUNT(FIND({0,1,2,3,4,5,6,7,8,9},B1730))&gt;0,D1730,IF(LEN(TRIM(B1730))&gt;0,CONCATENATE(B1730,C1730,D1730),MID(D1730,4,LEN(D1730)))))</f>
        <v>Virginia Beach city</v>
      </c>
      <c r="Q1730">
        <f t="shared" si="135"/>
        <v>67</v>
      </c>
      <c r="R1730">
        <f t="shared" si="136"/>
        <v>152</v>
      </c>
    </row>
    <row r="1731" spans="2:18" x14ac:dyDescent="0.25">
      <c r="B1731" s="1" t="s">
        <v>13</v>
      </c>
      <c r="C1731" s="1" t="s">
        <v>36</v>
      </c>
      <c r="D1731" s="1" t="s">
        <v>37</v>
      </c>
      <c r="E1731" s="1" t="s">
        <v>12</v>
      </c>
      <c r="F1731">
        <v>65</v>
      </c>
      <c r="G1731">
        <v>0.24</v>
      </c>
      <c r="H1731">
        <v>120</v>
      </c>
      <c r="I1731">
        <v>0.25</v>
      </c>
      <c r="K1731">
        <f t="shared" si="132"/>
        <v>36</v>
      </c>
      <c r="L1731">
        <f t="shared" si="133"/>
        <v>59</v>
      </c>
      <c r="M1731" t="str">
        <f>IF(COUNT(FIND({0,1,2,3,4,5,6,7,8,9},IF(ISBLANK(A1731),IF(LEN(TRIM(B1731))&gt;0,TRIM(B1731),TRIM(C1731)),"")))&gt;0,IF(ISBLANK(A1731),IF(LEN(TRIM(B1731))&gt;0,TRIM(B1731),TRIM(C1731)),""),"")</f>
        <v>36</v>
      </c>
      <c r="N1731" t="str">
        <f>IF(COUNT(FIND({0,1,2,3,4,5,6,7,8,9},IF(ISBLANK(A1731),IF(LEN(TRIM(B1731))&gt;0,TRIM(C1731),LEFT(D1731, 4)),"")))&gt;0,IF(ISBLANK(A1731),IF(LEN(TRIM(B1731))&gt;0,TRIM(C1731),LEFT(D1731, 4)),""),"")</f>
        <v>111</v>
      </c>
      <c r="O1731" t="str">
        <f t="shared" si="134"/>
        <v>NY</v>
      </c>
      <c r="P1731" t="str">
        <f>TRIM(IF(COUNT(FIND({0,1,2,3,4,5,6,7,8,9},B1731))&gt;0,D1731,IF(LEN(TRIM(B1731))&gt;0,CONCATENATE(B1731,C1731,D1731),MID(D1731,4,LEN(D1731)))))</f>
        <v>Ulster</v>
      </c>
      <c r="Q1731">
        <f t="shared" si="135"/>
        <v>65</v>
      </c>
      <c r="R1731">
        <f t="shared" si="136"/>
        <v>120</v>
      </c>
    </row>
    <row r="1732" spans="2:18" x14ac:dyDescent="0.25">
      <c r="B1732" s="1" t="s">
        <v>84</v>
      </c>
      <c r="C1732" s="1" t="s">
        <v>20</v>
      </c>
      <c r="D1732" s="1" t="s">
        <v>223</v>
      </c>
      <c r="E1732" s="1" t="s">
        <v>86</v>
      </c>
      <c r="F1732">
        <v>65</v>
      </c>
      <c r="G1732">
        <v>0.24</v>
      </c>
      <c r="H1732">
        <v>116</v>
      </c>
      <c r="I1732">
        <v>0.24</v>
      </c>
      <c r="K1732">
        <f t="shared" ref="K1732:K1795" si="137">VALUE(IF(ISBLANK(A1732),K1731,A1732))</f>
        <v>36</v>
      </c>
      <c r="L1732">
        <f t="shared" ref="L1732:L1795" si="138">VALUE(IF(ISBLANK(A1732),L1731,CONCATENATE(TRIM(B1732),TRIM(C1732))))</f>
        <v>59</v>
      </c>
      <c r="M1732" t="str">
        <f>IF(COUNT(FIND({0,1,2,3,4,5,6,7,8,9},IF(ISBLANK(A1732),IF(LEN(TRIM(B1732))&gt;0,TRIM(B1732),TRIM(C1732)),"")))&gt;0,IF(ISBLANK(A1732),IF(LEN(TRIM(B1732))&gt;0,TRIM(B1732),TRIM(C1732)),""),"")</f>
        <v>34</v>
      </c>
      <c r="N1732" t="str">
        <f>IF(COUNT(FIND({0,1,2,3,4,5,6,7,8,9},IF(ISBLANK(A1732),IF(LEN(TRIM(B1732))&gt;0,TRIM(C1732),LEFT(D1732, 4)),"")))&gt;0,IF(ISBLANK(A1732),IF(LEN(TRIM(B1732))&gt;0,TRIM(C1732),LEFT(D1732, 4)),""),"")</f>
        <v>039</v>
      </c>
      <c r="O1732" t="str">
        <f t="shared" ref="O1732:O1795" si="139">IF(LEN(TRIM(E1732))&gt;0,E1732,"XX")</f>
        <v>NJ</v>
      </c>
      <c r="P1732" t="str">
        <f>TRIM(IF(COUNT(FIND({0,1,2,3,4,5,6,7,8,9},B1732))&gt;0,D1732,IF(LEN(TRIM(B1732))&gt;0,CONCATENATE(B1732,C1732,D1732),MID(D1732,4,LEN(D1732)))))</f>
        <v>Union</v>
      </c>
      <c r="Q1732">
        <f t="shared" ref="Q1732:Q1795" si="140">F1732</f>
        <v>65</v>
      </c>
      <c r="R1732">
        <f t="shared" ref="R1732:R1795" si="141">H1732</f>
        <v>116</v>
      </c>
    </row>
    <row r="1733" spans="2:18" x14ac:dyDescent="0.25">
      <c r="B1733" s="1" t="s">
        <v>224</v>
      </c>
      <c r="C1733" s="1" t="s">
        <v>452</v>
      </c>
      <c r="D1733" s="1" t="s">
        <v>453</v>
      </c>
      <c r="E1733" s="1" t="s">
        <v>227</v>
      </c>
      <c r="F1733">
        <v>63</v>
      </c>
      <c r="G1733">
        <v>0.23</v>
      </c>
      <c r="H1733">
        <v>123</v>
      </c>
      <c r="I1733">
        <v>0.25</v>
      </c>
      <c r="K1733">
        <f t="shared" si="137"/>
        <v>36</v>
      </c>
      <c r="L1733">
        <f t="shared" si="138"/>
        <v>59</v>
      </c>
      <c r="M1733" t="str">
        <f>IF(COUNT(FIND({0,1,2,3,4,5,6,7,8,9},IF(ISBLANK(A1733),IF(LEN(TRIM(B1733))&gt;0,TRIM(B1733),TRIM(C1733)),"")))&gt;0,IF(ISBLANK(A1733),IF(LEN(TRIM(B1733))&gt;0,TRIM(B1733),TRIM(C1733)),""),"")</f>
        <v>37</v>
      </c>
      <c r="N1733" t="str">
        <f>IF(COUNT(FIND({0,1,2,3,4,5,6,7,8,9},IF(ISBLANK(A1733),IF(LEN(TRIM(B1733))&gt;0,TRIM(C1733),LEFT(D1733, 4)),"")))&gt;0,IF(ISBLANK(A1733),IF(LEN(TRIM(B1733))&gt;0,TRIM(C1733),LEFT(D1733, 4)),""),"")</f>
        <v>183</v>
      </c>
      <c r="O1733" t="str">
        <f t="shared" si="139"/>
        <v>NC</v>
      </c>
      <c r="P1733" t="str">
        <f>TRIM(IF(COUNT(FIND({0,1,2,3,4,5,6,7,8,9},B1733))&gt;0,D1733,IF(LEN(TRIM(B1733))&gt;0,CONCATENATE(B1733,C1733,D1733),MID(D1733,4,LEN(D1733)))))</f>
        <v>Wake</v>
      </c>
      <c r="Q1733">
        <f t="shared" si="140"/>
        <v>63</v>
      </c>
      <c r="R1733">
        <f t="shared" si="141"/>
        <v>123</v>
      </c>
    </row>
    <row r="1734" spans="2:18" x14ac:dyDescent="0.25">
      <c r="B1734" s="1" t="s">
        <v>120</v>
      </c>
      <c r="C1734" s="1" t="s">
        <v>57</v>
      </c>
      <c r="D1734" s="1" t="s">
        <v>281</v>
      </c>
      <c r="E1734" s="1" t="s">
        <v>123</v>
      </c>
      <c r="F1734">
        <v>62</v>
      </c>
      <c r="G1734">
        <v>0.23</v>
      </c>
      <c r="H1734">
        <v>123</v>
      </c>
      <c r="I1734">
        <v>0.25</v>
      </c>
      <c r="K1734">
        <f t="shared" si="137"/>
        <v>36</v>
      </c>
      <c r="L1734">
        <f t="shared" si="138"/>
        <v>59</v>
      </c>
      <c r="M1734" t="str">
        <f>IF(COUNT(FIND({0,1,2,3,4,5,6,7,8,9},IF(ISBLANK(A1734),IF(LEN(TRIM(B1734))&gt;0,TRIM(B1734),TRIM(C1734)),"")))&gt;0,IF(ISBLANK(A1734),IF(LEN(TRIM(B1734))&gt;0,TRIM(B1734),TRIM(C1734)),""),"")</f>
        <v>42</v>
      </c>
      <c r="N1734" t="str">
        <f>IF(COUNT(FIND({0,1,2,3,4,5,6,7,8,9},IF(ISBLANK(A1734),IF(LEN(TRIM(B1734))&gt;0,TRIM(C1734),LEFT(D1734, 4)),"")))&gt;0,IF(ISBLANK(A1734),IF(LEN(TRIM(B1734))&gt;0,TRIM(C1734),LEFT(D1734, 4)),""),"")</f>
        <v>017</v>
      </c>
      <c r="O1734" t="str">
        <f t="shared" si="139"/>
        <v>Pa</v>
      </c>
      <c r="P1734" t="str">
        <f>TRIM(IF(COUNT(FIND({0,1,2,3,4,5,6,7,8,9},B1734))&gt;0,D1734,IF(LEN(TRIM(B1734))&gt;0,CONCATENATE(B1734,C1734,D1734),MID(D1734,4,LEN(D1734)))))</f>
        <v>Bucks</v>
      </c>
      <c r="Q1734">
        <f t="shared" si="140"/>
        <v>62</v>
      </c>
      <c r="R1734">
        <f t="shared" si="141"/>
        <v>123</v>
      </c>
    </row>
    <row r="1735" spans="2:18" x14ac:dyDescent="0.25">
      <c r="B1735" s="1" t="s">
        <v>13</v>
      </c>
      <c r="C1735" s="1" t="s">
        <v>60</v>
      </c>
      <c r="D1735" s="1" t="s">
        <v>61</v>
      </c>
      <c r="E1735" s="1" t="s">
        <v>12</v>
      </c>
      <c r="F1735">
        <v>61</v>
      </c>
      <c r="G1735">
        <v>0.22</v>
      </c>
      <c r="H1735">
        <v>126</v>
      </c>
      <c r="I1735">
        <v>0.26</v>
      </c>
      <c r="K1735">
        <f t="shared" si="137"/>
        <v>36</v>
      </c>
      <c r="L1735">
        <f t="shared" si="138"/>
        <v>59</v>
      </c>
      <c r="M1735" t="str">
        <f>IF(COUNT(FIND({0,1,2,3,4,5,6,7,8,9},IF(ISBLANK(A1735),IF(LEN(TRIM(B1735))&gt;0,TRIM(B1735),TRIM(C1735)),"")))&gt;0,IF(ISBLANK(A1735),IF(LEN(TRIM(B1735))&gt;0,TRIM(B1735),TRIM(C1735)),""),"")</f>
        <v>36</v>
      </c>
      <c r="N1735" t="str">
        <f>IF(COUNT(FIND({0,1,2,3,4,5,6,7,8,9},IF(ISBLANK(A1735),IF(LEN(TRIM(B1735))&gt;0,TRIM(C1735),LEFT(D1735, 4)),"")))&gt;0,IF(ISBLANK(A1735),IF(LEN(TRIM(B1735))&gt;0,TRIM(C1735),LEFT(D1735, 4)),""),"")</f>
        <v>027</v>
      </c>
      <c r="O1735" t="str">
        <f t="shared" si="139"/>
        <v>NY</v>
      </c>
      <c r="P1735" t="str">
        <f>TRIM(IF(COUNT(FIND({0,1,2,3,4,5,6,7,8,9},B1735))&gt;0,D1735,IF(LEN(TRIM(B1735))&gt;0,CONCATENATE(B1735,C1735,D1735),MID(D1735,4,LEN(D1735)))))</f>
        <v>Dutchess</v>
      </c>
      <c r="Q1735">
        <f t="shared" si="140"/>
        <v>61</v>
      </c>
      <c r="R1735">
        <f t="shared" si="141"/>
        <v>126</v>
      </c>
    </row>
    <row r="1736" spans="2:18" x14ac:dyDescent="0.25">
      <c r="B1736" s="1" t="s">
        <v>84</v>
      </c>
      <c r="C1736" s="1" t="s">
        <v>48</v>
      </c>
      <c r="D1736" s="1" t="s">
        <v>250</v>
      </c>
      <c r="E1736" s="1" t="s">
        <v>86</v>
      </c>
      <c r="F1736">
        <v>61</v>
      </c>
      <c r="G1736">
        <v>0.22</v>
      </c>
      <c r="H1736">
        <v>104</v>
      </c>
      <c r="I1736">
        <v>0.21</v>
      </c>
      <c r="K1736">
        <f t="shared" si="137"/>
        <v>36</v>
      </c>
      <c r="L1736">
        <f t="shared" si="138"/>
        <v>59</v>
      </c>
      <c r="M1736" t="str">
        <f>IF(COUNT(FIND({0,1,2,3,4,5,6,7,8,9},IF(ISBLANK(A1736),IF(LEN(TRIM(B1736))&gt;0,TRIM(B1736),TRIM(C1736)),"")))&gt;0,IF(ISBLANK(A1736),IF(LEN(TRIM(B1736))&gt;0,TRIM(B1736),TRIM(C1736)),""),"")</f>
        <v>34</v>
      </c>
      <c r="N1736" t="str">
        <f>IF(COUNT(FIND({0,1,2,3,4,5,6,7,8,9},IF(ISBLANK(A1736),IF(LEN(TRIM(B1736))&gt;0,TRIM(C1736),LEFT(D1736, 4)),"")))&gt;0,IF(ISBLANK(A1736),IF(LEN(TRIM(B1736))&gt;0,TRIM(C1736),LEFT(D1736, 4)),""),"")</f>
        <v>029</v>
      </c>
      <c r="O1736" t="str">
        <f t="shared" si="139"/>
        <v>NJ</v>
      </c>
      <c r="P1736" t="str">
        <f>TRIM(IF(COUNT(FIND({0,1,2,3,4,5,6,7,8,9},B1736))&gt;0,D1736,IF(LEN(TRIM(B1736))&gt;0,CONCATENATE(B1736,C1736,D1736),MID(D1736,4,LEN(D1736)))))</f>
        <v>Ocean</v>
      </c>
      <c r="Q1736">
        <f t="shared" si="140"/>
        <v>61</v>
      </c>
      <c r="R1736">
        <f t="shared" si="141"/>
        <v>104</v>
      </c>
    </row>
    <row r="1737" spans="2:18" x14ac:dyDescent="0.25">
      <c r="B1737" s="1" t="s">
        <v>84</v>
      </c>
      <c r="C1737" s="1" t="s">
        <v>22</v>
      </c>
      <c r="D1737" s="1" t="s">
        <v>229</v>
      </c>
      <c r="E1737" s="1" t="s">
        <v>86</v>
      </c>
      <c r="F1737">
        <v>61</v>
      </c>
      <c r="G1737">
        <v>0.22</v>
      </c>
      <c r="H1737">
        <v>123</v>
      </c>
      <c r="I1737">
        <v>0.25</v>
      </c>
      <c r="K1737">
        <f t="shared" si="137"/>
        <v>36</v>
      </c>
      <c r="L1737">
        <f t="shared" si="138"/>
        <v>59</v>
      </c>
      <c r="M1737" t="str">
        <f>IF(COUNT(FIND({0,1,2,3,4,5,6,7,8,9},IF(ISBLANK(A1737),IF(LEN(TRIM(B1737))&gt;0,TRIM(B1737),TRIM(C1737)),"")))&gt;0,IF(ISBLANK(A1737),IF(LEN(TRIM(B1737))&gt;0,TRIM(B1737),TRIM(C1737)),""),"")</f>
        <v>34</v>
      </c>
      <c r="N1737" t="str">
        <f>IF(COUNT(FIND({0,1,2,3,4,5,6,7,8,9},IF(ISBLANK(A1737),IF(LEN(TRIM(B1737))&gt;0,TRIM(C1737),LEFT(D1737, 4)),"")))&gt;0,IF(ISBLANK(A1737),IF(LEN(TRIM(B1737))&gt;0,TRIM(C1737),LEFT(D1737, 4)),""),"")</f>
        <v>021</v>
      </c>
      <c r="O1737" t="str">
        <f t="shared" si="139"/>
        <v>NJ</v>
      </c>
      <c r="P1737" t="str">
        <f>TRIM(IF(COUNT(FIND({0,1,2,3,4,5,6,7,8,9},B1737))&gt;0,D1737,IF(LEN(TRIM(B1737))&gt;0,CONCATENATE(B1737,C1737,D1737),MID(D1737,4,LEN(D1737)))))</f>
        <v>Mercer</v>
      </c>
      <c r="Q1737">
        <f t="shared" si="140"/>
        <v>61</v>
      </c>
      <c r="R1737">
        <f t="shared" si="141"/>
        <v>123</v>
      </c>
    </row>
    <row r="1738" spans="2:18" x14ac:dyDescent="0.25">
      <c r="B1738" s="1" t="s">
        <v>234</v>
      </c>
      <c r="C1738" s="1" t="s">
        <v>87</v>
      </c>
      <c r="D1738" s="1" t="s">
        <v>235</v>
      </c>
      <c r="E1738" s="1" t="s">
        <v>236</v>
      </c>
      <c r="F1738">
        <v>58</v>
      </c>
      <c r="G1738">
        <v>0.21</v>
      </c>
      <c r="H1738">
        <v>123</v>
      </c>
      <c r="I1738">
        <v>0.25</v>
      </c>
      <c r="K1738">
        <f t="shared" si="137"/>
        <v>36</v>
      </c>
      <c r="L1738">
        <f t="shared" si="138"/>
        <v>59</v>
      </c>
      <c r="M1738" t="str">
        <f>IF(COUNT(FIND({0,1,2,3,4,5,6,7,8,9},IF(ISBLANK(A1738),IF(LEN(TRIM(B1738))&gt;0,TRIM(B1738),TRIM(C1738)),"")))&gt;0,IF(ISBLANK(A1738),IF(LEN(TRIM(B1738))&gt;0,TRIM(B1738),TRIM(C1738)),""),"")</f>
        <v>13</v>
      </c>
      <c r="N1738" t="str">
        <f>IF(COUNT(FIND({0,1,2,3,4,5,6,7,8,9},IF(ISBLANK(A1738),IF(LEN(TRIM(B1738))&gt;0,TRIM(C1738),LEFT(D1738, 4)),"")))&gt;0,IF(ISBLANK(A1738),IF(LEN(TRIM(B1738))&gt;0,TRIM(C1738),LEFT(D1738, 4)),""),"")</f>
        <v>089</v>
      </c>
      <c r="O1738" t="str">
        <f t="shared" si="139"/>
        <v>Ga</v>
      </c>
      <c r="P1738" t="str">
        <f>TRIM(IF(COUNT(FIND({0,1,2,3,4,5,6,7,8,9},B1738))&gt;0,D1738,IF(LEN(TRIM(B1738))&gt;0,CONCATENATE(B1738,C1738,D1738),MID(D1738,4,LEN(D1738)))))</f>
        <v>De Kalb</v>
      </c>
      <c r="Q1738">
        <f t="shared" si="140"/>
        <v>58</v>
      </c>
      <c r="R1738">
        <f t="shared" si="141"/>
        <v>123</v>
      </c>
    </row>
    <row r="1739" spans="2:18" x14ac:dyDescent="0.25">
      <c r="B1739" s="1" t="s">
        <v>78</v>
      </c>
      <c r="C1739" s="1" t="s">
        <v>76</v>
      </c>
      <c r="D1739" s="1" t="s">
        <v>79</v>
      </c>
      <c r="E1739" s="1" t="s">
        <v>80</v>
      </c>
      <c r="F1739">
        <v>56</v>
      </c>
      <c r="G1739">
        <v>0.21</v>
      </c>
      <c r="H1739">
        <v>81</v>
      </c>
      <c r="I1739">
        <v>0.17</v>
      </c>
      <c r="K1739">
        <f t="shared" si="137"/>
        <v>36</v>
      </c>
      <c r="L1739">
        <f t="shared" si="138"/>
        <v>59</v>
      </c>
      <c r="M1739" t="str">
        <f>IF(COUNT(FIND({0,1,2,3,4,5,6,7,8,9},IF(ISBLANK(A1739),IF(LEN(TRIM(B1739))&gt;0,TRIM(B1739),TRIM(C1739)),"")))&gt;0,IF(ISBLANK(A1739),IF(LEN(TRIM(B1739))&gt;0,TRIM(B1739),TRIM(C1739)),""),"")</f>
        <v>09</v>
      </c>
      <c r="N1739" t="str">
        <f>IF(COUNT(FIND({0,1,2,3,4,5,6,7,8,9},IF(ISBLANK(A1739),IF(LEN(TRIM(B1739))&gt;0,TRIM(C1739),LEFT(D1739, 4)),"")))&gt;0,IF(ISBLANK(A1739),IF(LEN(TRIM(B1739))&gt;0,TRIM(C1739),LEFT(D1739, 4)),""),"")</f>
        <v>003</v>
      </c>
      <c r="O1739" t="str">
        <f t="shared" si="139"/>
        <v>Ct</v>
      </c>
      <c r="P1739" t="str">
        <f>TRIM(IF(COUNT(FIND({0,1,2,3,4,5,6,7,8,9},B1739))&gt;0,D1739,IF(LEN(TRIM(B1739))&gt;0,CONCATENATE(B1739,C1739,D1739),MID(D1739,4,LEN(D1739)))))</f>
        <v>Hartford</v>
      </c>
      <c r="Q1739">
        <f t="shared" si="140"/>
        <v>56</v>
      </c>
      <c r="R1739">
        <f t="shared" si="141"/>
        <v>81</v>
      </c>
    </row>
    <row r="1740" spans="2:18" x14ac:dyDescent="0.25">
      <c r="B1740" s="1" t="s">
        <v>13</v>
      </c>
      <c r="C1740" s="1" t="s">
        <v>118</v>
      </c>
      <c r="D1740" s="1" t="s">
        <v>119</v>
      </c>
      <c r="E1740" s="1" t="s">
        <v>12</v>
      </c>
      <c r="F1740">
        <v>56</v>
      </c>
      <c r="G1740">
        <v>0.21</v>
      </c>
      <c r="H1740">
        <v>114</v>
      </c>
      <c r="I1740">
        <v>0.23</v>
      </c>
      <c r="K1740">
        <f t="shared" si="137"/>
        <v>36</v>
      </c>
      <c r="L1740">
        <f t="shared" si="138"/>
        <v>59</v>
      </c>
      <c r="M1740" t="str">
        <f>IF(COUNT(FIND({0,1,2,3,4,5,6,7,8,9},IF(ISBLANK(A1740),IF(LEN(TRIM(B1740))&gt;0,TRIM(B1740),TRIM(C1740)),"")))&gt;0,IF(ISBLANK(A1740),IF(LEN(TRIM(B1740))&gt;0,TRIM(B1740),TRIM(C1740)),""),"")</f>
        <v>36</v>
      </c>
      <c r="N1740" t="str">
        <f>IF(COUNT(FIND({0,1,2,3,4,5,6,7,8,9},IF(ISBLANK(A1740),IF(LEN(TRIM(B1740))&gt;0,TRIM(C1740),LEFT(D1740, 4)),"")))&gt;0,IF(ISBLANK(A1740),IF(LEN(TRIM(B1740))&gt;0,TRIM(C1740),LEFT(D1740, 4)),""),"")</f>
        <v>105</v>
      </c>
      <c r="O1740" t="str">
        <f t="shared" si="139"/>
        <v>NY</v>
      </c>
      <c r="P1740" t="str">
        <f>TRIM(IF(COUNT(FIND({0,1,2,3,4,5,6,7,8,9},B1740))&gt;0,D1740,IF(LEN(TRIM(B1740))&gt;0,CONCATENATE(B1740,C1740,D1740),MID(D1740,4,LEN(D1740)))))</f>
        <v>Sullivan</v>
      </c>
      <c r="Q1740">
        <f t="shared" si="140"/>
        <v>56</v>
      </c>
      <c r="R1740">
        <f t="shared" si="141"/>
        <v>114</v>
      </c>
    </row>
    <row r="1741" spans="2:18" x14ac:dyDescent="0.25">
      <c r="B1741" s="1" t="s">
        <v>84</v>
      </c>
      <c r="C1741" s="1" t="s">
        <v>89</v>
      </c>
      <c r="D1741" s="1" t="s">
        <v>182</v>
      </c>
      <c r="E1741" s="1" t="s">
        <v>86</v>
      </c>
      <c r="F1741">
        <v>54</v>
      </c>
      <c r="G1741">
        <v>0.2</v>
      </c>
      <c r="H1741">
        <v>87</v>
      </c>
      <c r="I1741">
        <v>0.18</v>
      </c>
      <c r="K1741">
        <f t="shared" si="137"/>
        <v>36</v>
      </c>
      <c r="L1741">
        <f t="shared" si="138"/>
        <v>59</v>
      </c>
      <c r="M1741" t="str">
        <f>IF(COUNT(FIND({0,1,2,3,4,5,6,7,8,9},IF(ISBLANK(A1741),IF(LEN(TRIM(B1741))&gt;0,TRIM(B1741),TRIM(C1741)),"")))&gt;0,IF(ISBLANK(A1741),IF(LEN(TRIM(B1741))&gt;0,TRIM(B1741),TRIM(C1741)),""),"")</f>
        <v>34</v>
      </c>
      <c r="N1741" t="str">
        <f>IF(COUNT(FIND({0,1,2,3,4,5,6,7,8,9},IF(ISBLANK(A1741),IF(LEN(TRIM(B1741))&gt;0,TRIM(C1741),LEFT(D1741, 4)),"")))&gt;0,IF(ISBLANK(A1741),IF(LEN(TRIM(B1741))&gt;0,TRIM(C1741),LEFT(D1741, 4)),""),"")</f>
        <v>031</v>
      </c>
      <c r="O1741" t="str">
        <f t="shared" si="139"/>
        <v>NJ</v>
      </c>
      <c r="P1741" t="str">
        <f>TRIM(IF(COUNT(FIND({0,1,2,3,4,5,6,7,8,9},B1741))&gt;0,D1741,IF(LEN(TRIM(B1741))&gt;0,CONCATENATE(B1741,C1741,D1741),MID(D1741,4,LEN(D1741)))))</f>
        <v>Passaic</v>
      </c>
      <c r="Q1741">
        <f t="shared" si="140"/>
        <v>54</v>
      </c>
      <c r="R1741">
        <f t="shared" si="141"/>
        <v>87</v>
      </c>
    </row>
    <row r="1742" spans="2:18" x14ac:dyDescent="0.25">
      <c r="B1742" s="1" t="s">
        <v>265</v>
      </c>
      <c r="C1742" s="1" t="s">
        <v>111</v>
      </c>
      <c r="D1742" s="1" t="s">
        <v>354</v>
      </c>
      <c r="E1742" s="1" t="s">
        <v>267</v>
      </c>
      <c r="F1742">
        <v>52</v>
      </c>
      <c r="G1742">
        <v>0.19</v>
      </c>
      <c r="H1742">
        <v>73</v>
      </c>
      <c r="I1742">
        <v>0.15</v>
      </c>
      <c r="K1742">
        <f t="shared" si="137"/>
        <v>36</v>
      </c>
      <c r="L1742">
        <f t="shared" si="138"/>
        <v>59</v>
      </c>
      <c r="M1742" t="str">
        <f>IF(COUNT(FIND({0,1,2,3,4,5,6,7,8,9},IF(ISBLANK(A1742),IF(LEN(TRIM(B1742))&gt;0,TRIM(B1742),TRIM(C1742)),"")))&gt;0,IF(ISBLANK(A1742),IF(LEN(TRIM(B1742))&gt;0,TRIM(B1742),TRIM(C1742)),""),"")</f>
        <v>53</v>
      </c>
      <c r="N1742" t="str">
        <f>IF(COUNT(FIND({0,1,2,3,4,5,6,7,8,9},IF(ISBLANK(A1742),IF(LEN(TRIM(B1742))&gt;0,TRIM(C1742),LEFT(D1742, 4)),"")))&gt;0,IF(ISBLANK(A1742),IF(LEN(TRIM(B1742))&gt;0,TRIM(C1742),LEFT(D1742, 4)),""),"")</f>
        <v>033</v>
      </c>
      <c r="O1742" t="str">
        <f t="shared" si="139"/>
        <v>Wa</v>
      </c>
      <c r="P1742" t="str">
        <f>TRIM(IF(COUNT(FIND({0,1,2,3,4,5,6,7,8,9},B1742))&gt;0,D1742,IF(LEN(TRIM(B1742))&gt;0,CONCATENATE(B1742,C1742,D1742),MID(D1742,4,LEN(D1742)))))</f>
        <v>King</v>
      </c>
      <c r="Q1742">
        <f t="shared" si="140"/>
        <v>52</v>
      </c>
      <c r="R1742">
        <f t="shared" si="141"/>
        <v>73</v>
      </c>
    </row>
    <row r="1743" spans="2:18" x14ac:dyDescent="0.25">
      <c r="B1743" s="1" t="s">
        <v>165</v>
      </c>
      <c r="C1743" s="1" t="s">
        <v>52</v>
      </c>
      <c r="D1743" s="1" t="s">
        <v>245</v>
      </c>
      <c r="E1743" s="1" t="s">
        <v>168</v>
      </c>
      <c r="F1743">
        <v>51</v>
      </c>
      <c r="G1743">
        <v>0.19</v>
      </c>
      <c r="H1743">
        <v>94</v>
      </c>
      <c r="I1743">
        <v>0.19</v>
      </c>
      <c r="K1743">
        <f t="shared" si="137"/>
        <v>36</v>
      </c>
      <c r="L1743">
        <f t="shared" si="138"/>
        <v>59</v>
      </c>
      <c r="M1743" t="str">
        <f>IF(COUNT(FIND({0,1,2,3,4,5,6,7,8,9},IF(ISBLANK(A1743),IF(LEN(TRIM(B1743))&gt;0,TRIM(B1743),TRIM(C1743)),"")))&gt;0,IF(ISBLANK(A1743),IF(LEN(TRIM(B1743))&gt;0,TRIM(B1743),TRIM(C1743)),""),"")</f>
        <v>48</v>
      </c>
      <c r="N1743" t="str">
        <f>IF(COUNT(FIND({0,1,2,3,4,5,6,7,8,9},IF(ISBLANK(A1743),IF(LEN(TRIM(B1743))&gt;0,TRIM(C1743),LEFT(D1743, 4)),"")))&gt;0,IF(ISBLANK(A1743),IF(LEN(TRIM(B1743))&gt;0,TRIM(C1743),LEFT(D1743, 4)),""),"")</f>
        <v>113</v>
      </c>
      <c r="O1743" t="str">
        <f t="shared" si="139"/>
        <v>Tx</v>
      </c>
      <c r="P1743" t="str">
        <f>TRIM(IF(COUNT(FIND({0,1,2,3,4,5,6,7,8,9},B1743))&gt;0,D1743,IF(LEN(TRIM(B1743))&gt;0,CONCATENATE(B1743,C1743,D1743),MID(D1743,4,LEN(D1743)))))</f>
        <v>Dallas</v>
      </c>
      <c r="Q1743">
        <f t="shared" si="140"/>
        <v>51</v>
      </c>
      <c r="R1743">
        <f t="shared" si="141"/>
        <v>94</v>
      </c>
    </row>
    <row r="1744" spans="2:18" x14ac:dyDescent="0.25">
      <c r="B1744" s="1" t="s">
        <v>95</v>
      </c>
      <c r="C1744" s="1" t="s">
        <v>124</v>
      </c>
      <c r="D1744" s="1" t="s">
        <v>493</v>
      </c>
      <c r="E1744" s="1" t="s">
        <v>98</v>
      </c>
      <c r="F1744">
        <v>51</v>
      </c>
      <c r="G1744">
        <v>0.19</v>
      </c>
      <c r="H1744">
        <v>104</v>
      </c>
      <c r="I1744">
        <v>0.21</v>
      </c>
      <c r="K1744">
        <f t="shared" si="137"/>
        <v>36</v>
      </c>
      <c r="L1744">
        <f t="shared" si="138"/>
        <v>59</v>
      </c>
      <c r="M1744" t="str">
        <f>IF(COUNT(FIND({0,1,2,3,4,5,6,7,8,9},IF(ISBLANK(A1744),IF(LEN(TRIM(B1744))&gt;0,TRIM(B1744),TRIM(C1744)),"")))&gt;0,IF(ISBLANK(A1744),IF(LEN(TRIM(B1744))&gt;0,TRIM(B1744),TRIM(C1744)),""),"")</f>
        <v>12</v>
      </c>
      <c r="N1744" t="str">
        <f>IF(COUNT(FIND({0,1,2,3,4,5,6,7,8,9},IF(ISBLANK(A1744),IF(LEN(TRIM(B1744))&gt;0,TRIM(C1744),LEFT(D1744, 4)),"")))&gt;0,IF(ISBLANK(A1744),IF(LEN(TRIM(B1744))&gt;0,TRIM(C1744),LEFT(D1744, 4)),""),"")</f>
        <v>085</v>
      </c>
      <c r="O1744" t="str">
        <f t="shared" si="139"/>
        <v>Fl</v>
      </c>
      <c r="P1744" t="str">
        <f>TRIM(IF(COUNT(FIND({0,1,2,3,4,5,6,7,8,9},B1744))&gt;0,D1744,IF(LEN(TRIM(B1744))&gt;0,CONCATENATE(B1744,C1744,D1744),MID(D1744,4,LEN(D1744)))))</f>
        <v>Martin</v>
      </c>
      <c r="Q1744">
        <f t="shared" si="140"/>
        <v>51</v>
      </c>
      <c r="R1744">
        <f t="shared" si="141"/>
        <v>104</v>
      </c>
    </row>
    <row r="1745" spans="2:18" x14ac:dyDescent="0.25">
      <c r="B1745" s="1" t="s">
        <v>162</v>
      </c>
      <c r="C1745" s="1" t="s">
        <v>64</v>
      </c>
      <c r="D1745" s="1" t="s">
        <v>314</v>
      </c>
      <c r="E1745" s="1" t="s">
        <v>164</v>
      </c>
      <c r="F1745">
        <v>50</v>
      </c>
      <c r="G1745">
        <v>0.18</v>
      </c>
      <c r="H1745">
        <v>85</v>
      </c>
      <c r="I1745">
        <v>0.17</v>
      </c>
      <c r="K1745">
        <f t="shared" si="137"/>
        <v>36</v>
      </c>
      <c r="L1745">
        <f t="shared" si="138"/>
        <v>59</v>
      </c>
      <c r="M1745" t="str">
        <f>IF(COUNT(FIND({0,1,2,3,4,5,6,7,8,9},IF(ISBLANK(A1745),IF(LEN(TRIM(B1745))&gt;0,TRIM(B1745),TRIM(C1745)),"")))&gt;0,IF(ISBLANK(A1745),IF(LEN(TRIM(B1745))&gt;0,TRIM(B1745),TRIM(C1745)),""),"")</f>
        <v>04</v>
      </c>
      <c r="N1745" t="str">
        <f>IF(COUNT(FIND({0,1,2,3,4,5,6,7,8,9},IF(ISBLANK(A1745),IF(LEN(TRIM(B1745))&gt;0,TRIM(C1745),LEFT(D1745, 4)),"")))&gt;0,IF(ISBLANK(A1745),IF(LEN(TRIM(B1745))&gt;0,TRIM(C1745),LEFT(D1745, 4)),""),"")</f>
        <v>019</v>
      </c>
      <c r="O1745" t="str">
        <f t="shared" si="139"/>
        <v>Az</v>
      </c>
      <c r="P1745" t="str">
        <f>TRIM(IF(COUNT(FIND({0,1,2,3,4,5,6,7,8,9},B1745))&gt;0,D1745,IF(LEN(TRIM(B1745))&gt;0,CONCATENATE(B1745,C1745,D1745),MID(D1745,4,LEN(D1745)))))</f>
        <v>Pima</v>
      </c>
      <c r="Q1745">
        <f t="shared" si="140"/>
        <v>50</v>
      </c>
      <c r="R1745">
        <f t="shared" si="141"/>
        <v>85</v>
      </c>
    </row>
    <row r="1746" spans="2:18" x14ac:dyDescent="0.25">
      <c r="B1746" s="1" t="s">
        <v>13</v>
      </c>
      <c r="C1746" s="1" t="s">
        <v>26</v>
      </c>
      <c r="D1746" s="1" t="s">
        <v>27</v>
      </c>
      <c r="E1746" s="1" t="s">
        <v>12</v>
      </c>
      <c r="F1746">
        <v>49</v>
      </c>
      <c r="G1746">
        <v>0.18</v>
      </c>
      <c r="H1746">
        <v>68</v>
      </c>
      <c r="I1746">
        <v>0.14000000000000001</v>
      </c>
      <c r="K1746">
        <f t="shared" si="137"/>
        <v>36</v>
      </c>
      <c r="L1746">
        <f t="shared" si="138"/>
        <v>59</v>
      </c>
      <c r="M1746" t="str">
        <f>IF(COUNT(FIND({0,1,2,3,4,5,6,7,8,9},IF(ISBLANK(A1746),IF(LEN(TRIM(B1746))&gt;0,TRIM(B1746),TRIM(C1746)),"")))&gt;0,IF(ISBLANK(A1746),IF(LEN(TRIM(B1746))&gt;0,TRIM(B1746),TRIM(C1746)),""),"")</f>
        <v>36</v>
      </c>
      <c r="N1746" t="str">
        <f>IF(COUNT(FIND({0,1,2,3,4,5,6,7,8,9},IF(ISBLANK(A1746),IF(LEN(TRIM(B1746))&gt;0,TRIM(C1746),LEFT(D1746, 4)),"")))&gt;0,IF(ISBLANK(A1746),IF(LEN(TRIM(B1746))&gt;0,TRIM(C1746),LEFT(D1746, 4)),""),"")</f>
        <v>067</v>
      </c>
      <c r="O1746" t="str">
        <f t="shared" si="139"/>
        <v>NY</v>
      </c>
      <c r="P1746" t="str">
        <f>TRIM(IF(COUNT(FIND({0,1,2,3,4,5,6,7,8,9},B1746))&gt;0,D1746,IF(LEN(TRIM(B1746))&gt;0,CONCATENATE(B1746,C1746,D1746),MID(D1746,4,LEN(D1746)))))</f>
        <v>Onondaga</v>
      </c>
      <c r="Q1746">
        <f t="shared" si="140"/>
        <v>49</v>
      </c>
      <c r="R1746">
        <f t="shared" si="141"/>
        <v>68</v>
      </c>
    </row>
    <row r="1747" spans="2:18" x14ac:dyDescent="0.25">
      <c r="B1747" s="1" t="s">
        <v>95</v>
      </c>
      <c r="C1747" s="1" t="s">
        <v>57</v>
      </c>
      <c r="D1747" s="1" t="s">
        <v>607</v>
      </c>
      <c r="E1747" s="1" t="s">
        <v>98</v>
      </c>
      <c r="F1747">
        <v>49</v>
      </c>
      <c r="G1747">
        <v>0.18</v>
      </c>
      <c r="H1747">
        <v>96</v>
      </c>
      <c r="I1747">
        <v>0.2</v>
      </c>
      <c r="K1747">
        <f t="shared" si="137"/>
        <v>36</v>
      </c>
      <c r="L1747">
        <f t="shared" si="138"/>
        <v>59</v>
      </c>
      <c r="M1747" t="str">
        <f>IF(COUNT(FIND({0,1,2,3,4,5,6,7,8,9},IF(ISBLANK(A1747),IF(LEN(TRIM(B1747))&gt;0,TRIM(B1747),TRIM(C1747)),"")))&gt;0,IF(ISBLANK(A1747),IF(LEN(TRIM(B1747))&gt;0,TRIM(B1747),TRIM(C1747)),""),"")</f>
        <v>12</v>
      </c>
      <c r="N1747" t="str">
        <f>IF(COUNT(FIND({0,1,2,3,4,5,6,7,8,9},IF(ISBLANK(A1747),IF(LEN(TRIM(B1747))&gt;0,TRIM(C1747),LEFT(D1747, 4)),"")))&gt;0,IF(ISBLANK(A1747),IF(LEN(TRIM(B1747))&gt;0,TRIM(C1747),LEFT(D1747, 4)),""),"")</f>
        <v>017</v>
      </c>
      <c r="O1747" t="str">
        <f t="shared" si="139"/>
        <v>Fl</v>
      </c>
      <c r="P1747" t="str">
        <f>TRIM(IF(COUNT(FIND({0,1,2,3,4,5,6,7,8,9},B1747))&gt;0,D1747,IF(LEN(TRIM(B1747))&gt;0,CONCATENATE(B1747,C1747,D1747),MID(D1747,4,LEN(D1747)))))</f>
        <v>Citrus</v>
      </c>
      <c r="Q1747">
        <f t="shared" si="140"/>
        <v>49</v>
      </c>
      <c r="R1747">
        <f t="shared" si="141"/>
        <v>96</v>
      </c>
    </row>
    <row r="1748" spans="2:18" x14ac:dyDescent="0.25">
      <c r="B1748" s="1" t="s">
        <v>159</v>
      </c>
      <c r="C1748" s="1" t="s">
        <v>113</v>
      </c>
      <c r="D1748" s="1" t="s">
        <v>347</v>
      </c>
      <c r="E1748" s="1" t="s">
        <v>161</v>
      </c>
      <c r="F1748">
        <v>48</v>
      </c>
      <c r="G1748">
        <v>0.18</v>
      </c>
      <c r="H1748">
        <v>66</v>
      </c>
      <c r="I1748">
        <v>0.14000000000000001</v>
      </c>
      <c r="K1748">
        <f t="shared" si="137"/>
        <v>36</v>
      </c>
      <c r="L1748">
        <f t="shared" si="138"/>
        <v>59</v>
      </c>
      <c r="M1748" t="str">
        <f>IF(COUNT(FIND({0,1,2,3,4,5,6,7,8,9},IF(ISBLANK(A1748),IF(LEN(TRIM(B1748))&gt;0,TRIM(B1748),TRIM(C1748)),"")))&gt;0,IF(ISBLANK(A1748),IF(LEN(TRIM(B1748))&gt;0,TRIM(B1748),TRIM(C1748)),""),"")</f>
        <v>51</v>
      </c>
      <c r="N1748" t="str">
        <f>IF(COUNT(FIND({0,1,2,3,4,5,6,7,8,9},IF(ISBLANK(A1748),IF(LEN(TRIM(B1748))&gt;0,TRIM(C1748),LEFT(D1748, 4)),"")))&gt;0,IF(ISBLANK(A1748),IF(LEN(TRIM(B1748))&gt;0,TRIM(C1748),LEFT(D1748, 4)),""),"")</f>
        <v>013</v>
      </c>
      <c r="O1748" t="str">
        <f t="shared" si="139"/>
        <v>Va</v>
      </c>
      <c r="P1748" t="str">
        <f>TRIM(IF(COUNT(FIND({0,1,2,3,4,5,6,7,8,9},B1748))&gt;0,D1748,IF(LEN(TRIM(B1748))&gt;0,CONCATENATE(B1748,C1748,D1748),MID(D1748,4,LEN(D1748)))))</f>
        <v>Arlington</v>
      </c>
      <c r="Q1748">
        <f t="shared" si="140"/>
        <v>48</v>
      </c>
      <c r="R1748">
        <f t="shared" si="141"/>
        <v>66</v>
      </c>
    </row>
    <row r="1749" spans="2:18" x14ac:dyDescent="0.25">
      <c r="B1749" s="1" t="s">
        <v>128</v>
      </c>
      <c r="C1749" s="1" t="s">
        <v>111</v>
      </c>
      <c r="D1749" s="1" t="s">
        <v>230</v>
      </c>
      <c r="E1749" s="1" t="s">
        <v>129</v>
      </c>
      <c r="F1749">
        <v>48</v>
      </c>
      <c r="G1749">
        <v>0.18</v>
      </c>
      <c r="H1749">
        <v>93</v>
      </c>
      <c r="I1749">
        <v>0.19</v>
      </c>
      <c r="K1749">
        <f t="shared" si="137"/>
        <v>36</v>
      </c>
      <c r="L1749">
        <f t="shared" si="138"/>
        <v>59</v>
      </c>
      <c r="M1749" t="str">
        <f>IF(COUNT(FIND({0,1,2,3,4,5,6,7,8,9},IF(ISBLANK(A1749),IF(LEN(TRIM(B1749))&gt;0,TRIM(B1749),TRIM(C1749)),"")))&gt;0,IF(ISBLANK(A1749),IF(LEN(TRIM(B1749))&gt;0,TRIM(B1749),TRIM(C1749)),""),"")</f>
        <v>24</v>
      </c>
      <c r="N1749" t="str">
        <f>IF(COUNT(FIND({0,1,2,3,4,5,6,7,8,9},IF(ISBLANK(A1749),IF(LEN(TRIM(B1749))&gt;0,TRIM(C1749),LEFT(D1749, 4)),"")))&gt;0,IF(ISBLANK(A1749),IF(LEN(TRIM(B1749))&gt;0,TRIM(C1749),LEFT(D1749, 4)),""),"")</f>
        <v>033</v>
      </c>
      <c r="O1749" t="str">
        <f t="shared" si="139"/>
        <v>Md</v>
      </c>
      <c r="P1749" t="str">
        <f>TRIM(IF(COUNT(FIND({0,1,2,3,4,5,6,7,8,9},B1749))&gt;0,D1749,IF(LEN(TRIM(B1749))&gt;0,CONCATENATE(B1749,C1749,D1749),MID(D1749,4,LEN(D1749)))))</f>
        <v>Prince George's</v>
      </c>
      <c r="Q1749">
        <f t="shared" si="140"/>
        <v>48</v>
      </c>
      <c r="R1749">
        <f t="shared" si="141"/>
        <v>93</v>
      </c>
    </row>
    <row r="1750" spans="2:18" x14ac:dyDescent="0.25">
      <c r="B1750" s="1" t="s">
        <v>13</v>
      </c>
      <c r="C1750" s="1" t="s">
        <v>154</v>
      </c>
      <c r="D1750" s="1" t="s">
        <v>155</v>
      </c>
      <c r="E1750" s="1" t="s">
        <v>12</v>
      </c>
      <c r="F1750">
        <v>48</v>
      </c>
      <c r="G1750">
        <v>0.18</v>
      </c>
      <c r="H1750">
        <v>124</v>
      </c>
      <c r="I1750">
        <v>0.25</v>
      </c>
      <c r="K1750">
        <f t="shared" si="137"/>
        <v>36</v>
      </c>
      <c r="L1750">
        <f t="shared" si="138"/>
        <v>59</v>
      </c>
      <c r="M1750" t="str">
        <f>IF(COUNT(FIND({0,1,2,3,4,5,6,7,8,9},IF(ISBLANK(A1750),IF(LEN(TRIM(B1750))&gt;0,TRIM(B1750),TRIM(C1750)),"")))&gt;0,IF(ISBLANK(A1750),IF(LEN(TRIM(B1750))&gt;0,TRIM(B1750),TRIM(C1750)),""),"")</f>
        <v>36</v>
      </c>
      <c r="N1750" t="str">
        <f>IF(COUNT(FIND({0,1,2,3,4,5,6,7,8,9},IF(ISBLANK(A1750),IF(LEN(TRIM(B1750))&gt;0,TRIM(C1750),LEFT(D1750, 4)),"")))&gt;0,IF(ISBLANK(A1750),IF(LEN(TRIM(B1750))&gt;0,TRIM(C1750),LEFT(D1750, 4)),""),"")</f>
        <v>079</v>
      </c>
      <c r="O1750" t="str">
        <f t="shared" si="139"/>
        <v>NY</v>
      </c>
      <c r="P1750" t="str">
        <f>TRIM(IF(COUNT(FIND({0,1,2,3,4,5,6,7,8,9},B1750))&gt;0,D1750,IF(LEN(TRIM(B1750))&gt;0,CONCATENATE(B1750,C1750,D1750),MID(D1750,4,LEN(D1750)))))</f>
        <v>Putnam</v>
      </c>
      <c r="Q1750">
        <f t="shared" si="140"/>
        <v>48</v>
      </c>
      <c r="R1750">
        <f t="shared" si="141"/>
        <v>124</v>
      </c>
    </row>
    <row r="1751" spans="2:18" x14ac:dyDescent="0.25">
      <c r="B1751" s="1" t="s">
        <v>95</v>
      </c>
      <c r="C1751" s="1" t="s">
        <v>72</v>
      </c>
      <c r="D1751" s="1" t="s">
        <v>609</v>
      </c>
      <c r="E1751" s="1" t="s">
        <v>98</v>
      </c>
      <c r="F1751">
        <v>47</v>
      </c>
      <c r="G1751">
        <v>0.17</v>
      </c>
      <c r="H1751">
        <v>95</v>
      </c>
      <c r="I1751">
        <v>0.2</v>
      </c>
      <c r="K1751">
        <f t="shared" si="137"/>
        <v>36</v>
      </c>
      <c r="L1751">
        <f t="shared" si="138"/>
        <v>59</v>
      </c>
      <c r="M1751" t="str">
        <f>IF(COUNT(FIND({0,1,2,3,4,5,6,7,8,9},IF(ISBLANK(A1751),IF(LEN(TRIM(B1751))&gt;0,TRIM(B1751),TRIM(C1751)),"")))&gt;0,IF(ISBLANK(A1751),IF(LEN(TRIM(B1751))&gt;0,TRIM(B1751),TRIM(C1751)),""),"")</f>
        <v>12</v>
      </c>
      <c r="N1751" t="str">
        <f>IF(COUNT(FIND({0,1,2,3,4,5,6,7,8,9},IF(ISBLANK(A1751),IF(LEN(TRIM(B1751))&gt;0,TRIM(C1751),LEFT(D1751, 4)),"")))&gt;0,IF(ISBLANK(A1751),IF(LEN(TRIM(B1751))&gt;0,TRIM(C1751),LEFT(D1751, 4)),""),"")</f>
        <v>035</v>
      </c>
      <c r="O1751" t="str">
        <f t="shared" si="139"/>
        <v>Fl</v>
      </c>
      <c r="P1751" t="str">
        <f>TRIM(IF(COUNT(FIND({0,1,2,3,4,5,6,7,8,9},B1751))&gt;0,D1751,IF(LEN(TRIM(B1751))&gt;0,CONCATENATE(B1751,C1751,D1751),MID(D1751,4,LEN(D1751)))))</f>
        <v>Flagler</v>
      </c>
      <c r="Q1751">
        <f t="shared" si="140"/>
        <v>47</v>
      </c>
      <c r="R1751">
        <f t="shared" si="141"/>
        <v>95</v>
      </c>
    </row>
    <row r="1752" spans="2:18" x14ac:dyDescent="0.25">
      <c r="B1752" s="1" t="s">
        <v>128</v>
      </c>
      <c r="C1752" s="1" t="s">
        <v>62</v>
      </c>
      <c r="D1752" s="1" t="s">
        <v>356</v>
      </c>
      <c r="E1752" s="1" t="s">
        <v>129</v>
      </c>
      <c r="F1752">
        <v>47</v>
      </c>
      <c r="G1752">
        <v>0.17</v>
      </c>
      <c r="H1752">
        <v>86</v>
      </c>
      <c r="I1752">
        <v>0.18</v>
      </c>
      <c r="K1752">
        <f t="shared" si="137"/>
        <v>36</v>
      </c>
      <c r="L1752">
        <f t="shared" si="138"/>
        <v>59</v>
      </c>
      <c r="M1752" t="str">
        <f>IF(COUNT(FIND({0,1,2,3,4,5,6,7,8,9},IF(ISBLANK(A1752),IF(LEN(TRIM(B1752))&gt;0,TRIM(B1752),TRIM(C1752)),"")))&gt;0,IF(ISBLANK(A1752),IF(LEN(TRIM(B1752))&gt;0,TRIM(B1752),TRIM(C1752)),""),"")</f>
        <v>24</v>
      </c>
      <c r="N1752" t="str">
        <f>IF(COUNT(FIND({0,1,2,3,4,5,6,7,8,9},IF(ISBLANK(A1752),IF(LEN(TRIM(B1752))&gt;0,TRIM(C1752),LEFT(D1752, 4)),"")))&gt;0,IF(ISBLANK(A1752),IF(LEN(TRIM(B1752))&gt;0,TRIM(C1752),LEFT(D1752, 4)),""),"")</f>
        <v>005</v>
      </c>
      <c r="O1752" t="str">
        <f t="shared" si="139"/>
        <v>Md</v>
      </c>
      <c r="P1752" t="str">
        <f>TRIM(IF(COUNT(FIND({0,1,2,3,4,5,6,7,8,9},B1752))&gt;0,D1752,IF(LEN(TRIM(B1752))&gt;0,CONCATENATE(B1752,C1752,D1752),MID(D1752,4,LEN(D1752)))))</f>
        <v>Baltimore</v>
      </c>
      <c r="Q1752">
        <f t="shared" si="140"/>
        <v>47</v>
      </c>
      <c r="R1752">
        <f t="shared" si="141"/>
        <v>86</v>
      </c>
    </row>
    <row r="1753" spans="2:18" x14ac:dyDescent="0.25">
      <c r="B1753" s="1" t="s">
        <v>56</v>
      </c>
      <c r="C1753" s="1" t="s">
        <v>22</v>
      </c>
      <c r="D1753" s="1" t="s">
        <v>109</v>
      </c>
      <c r="E1753" s="1" t="s">
        <v>59</v>
      </c>
      <c r="F1753">
        <v>46</v>
      </c>
      <c r="G1753">
        <v>0.17</v>
      </c>
      <c r="H1753">
        <v>78</v>
      </c>
      <c r="I1753">
        <v>0.16</v>
      </c>
      <c r="K1753">
        <f t="shared" si="137"/>
        <v>36</v>
      </c>
      <c r="L1753">
        <f t="shared" si="138"/>
        <v>59</v>
      </c>
      <c r="M1753" t="str">
        <f>IF(COUNT(FIND({0,1,2,3,4,5,6,7,8,9},IF(ISBLANK(A1753),IF(LEN(TRIM(B1753))&gt;0,TRIM(B1753),TRIM(C1753)),"")))&gt;0,IF(ISBLANK(A1753),IF(LEN(TRIM(B1753))&gt;0,TRIM(B1753),TRIM(C1753)),""),"")</f>
        <v>25</v>
      </c>
      <c r="N1753" t="str">
        <f>IF(COUNT(FIND({0,1,2,3,4,5,6,7,8,9},IF(ISBLANK(A1753),IF(LEN(TRIM(B1753))&gt;0,TRIM(C1753),LEFT(D1753, 4)),"")))&gt;0,IF(ISBLANK(A1753),IF(LEN(TRIM(B1753))&gt;0,TRIM(C1753),LEFT(D1753, 4)),""),"")</f>
        <v>021</v>
      </c>
      <c r="O1753" t="str">
        <f t="shared" si="139"/>
        <v>Ma</v>
      </c>
      <c r="P1753" t="str">
        <f>TRIM(IF(COUNT(FIND({0,1,2,3,4,5,6,7,8,9},B1753))&gt;0,D1753,IF(LEN(TRIM(B1753))&gt;0,CONCATENATE(B1753,C1753,D1753),MID(D1753,4,LEN(D1753)))))</f>
        <v>Norfolk</v>
      </c>
      <c r="Q1753">
        <f t="shared" si="140"/>
        <v>46</v>
      </c>
      <c r="R1753">
        <f t="shared" si="141"/>
        <v>78</v>
      </c>
    </row>
    <row r="1754" spans="2:18" x14ac:dyDescent="0.25">
      <c r="B1754" s="1" t="s">
        <v>325</v>
      </c>
      <c r="C1754" s="1" t="s">
        <v>76</v>
      </c>
      <c r="D1754" s="1" t="s">
        <v>326</v>
      </c>
      <c r="E1754" s="1" t="s">
        <v>327</v>
      </c>
      <c r="F1754">
        <v>46</v>
      </c>
      <c r="G1754">
        <v>0.17</v>
      </c>
      <c r="H1754">
        <v>99</v>
      </c>
      <c r="I1754">
        <v>0.2</v>
      </c>
      <c r="K1754">
        <f t="shared" si="137"/>
        <v>36</v>
      </c>
      <c r="L1754">
        <f t="shared" si="138"/>
        <v>59</v>
      </c>
      <c r="M1754" t="str">
        <f>IF(COUNT(FIND({0,1,2,3,4,5,6,7,8,9},IF(ISBLANK(A1754),IF(LEN(TRIM(B1754))&gt;0,TRIM(B1754),TRIM(C1754)),"")))&gt;0,IF(ISBLANK(A1754),IF(LEN(TRIM(B1754))&gt;0,TRIM(B1754),TRIM(C1754)),""),"")</f>
        <v>10</v>
      </c>
      <c r="N1754" t="str">
        <f>IF(COUNT(FIND({0,1,2,3,4,5,6,7,8,9},IF(ISBLANK(A1754),IF(LEN(TRIM(B1754))&gt;0,TRIM(C1754),LEFT(D1754, 4)),"")))&gt;0,IF(ISBLANK(A1754),IF(LEN(TRIM(B1754))&gt;0,TRIM(C1754),LEFT(D1754, 4)),""),"")</f>
        <v>003</v>
      </c>
      <c r="O1754" t="str">
        <f t="shared" si="139"/>
        <v>De</v>
      </c>
      <c r="P1754" t="str">
        <f>TRIM(IF(COUNT(FIND({0,1,2,3,4,5,6,7,8,9},B1754))&gt;0,D1754,IF(LEN(TRIM(B1754))&gt;0,CONCATENATE(B1754,C1754,D1754),MID(D1754,4,LEN(D1754)))))</f>
        <v>New Castle</v>
      </c>
      <c r="Q1754">
        <f t="shared" si="140"/>
        <v>46</v>
      </c>
      <c r="R1754">
        <f t="shared" si="141"/>
        <v>99</v>
      </c>
    </row>
    <row r="1755" spans="2:18" x14ac:dyDescent="0.25">
      <c r="B1755" s="1" t="s">
        <v>120</v>
      </c>
      <c r="C1755" s="1" t="s">
        <v>76</v>
      </c>
      <c r="D1755" s="1" t="s">
        <v>142</v>
      </c>
      <c r="E1755" s="1" t="s">
        <v>123</v>
      </c>
      <c r="F1755">
        <v>45</v>
      </c>
      <c r="G1755">
        <v>0.17</v>
      </c>
      <c r="H1755">
        <v>76</v>
      </c>
      <c r="I1755">
        <v>0.16</v>
      </c>
      <c r="K1755">
        <f t="shared" si="137"/>
        <v>36</v>
      </c>
      <c r="L1755">
        <f t="shared" si="138"/>
        <v>59</v>
      </c>
      <c r="M1755" t="str">
        <f>IF(COUNT(FIND({0,1,2,3,4,5,6,7,8,9},IF(ISBLANK(A1755),IF(LEN(TRIM(B1755))&gt;0,TRIM(B1755),TRIM(C1755)),"")))&gt;0,IF(ISBLANK(A1755),IF(LEN(TRIM(B1755))&gt;0,TRIM(B1755),TRIM(C1755)),""),"")</f>
        <v>42</v>
      </c>
      <c r="N1755" t="str">
        <f>IF(COUNT(FIND({0,1,2,3,4,5,6,7,8,9},IF(ISBLANK(A1755),IF(LEN(TRIM(B1755))&gt;0,TRIM(C1755),LEFT(D1755, 4)),"")))&gt;0,IF(ISBLANK(A1755),IF(LEN(TRIM(B1755))&gt;0,TRIM(C1755),LEFT(D1755, 4)),""),"")</f>
        <v>003</v>
      </c>
      <c r="O1755" t="str">
        <f t="shared" si="139"/>
        <v>Pa</v>
      </c>
      <c r="P1755" t="str">
        <f>TRIM(IF(COUNT(FIND({0,1,2,3,4,5,6,7,8,9},B1755))&gt;0,D1755,IF(LEN(TRIM(B1755))&gt;0,CONCATENATE(B1755,C1755,D1755),MID(D1755,4,LEN(D1755)))))</f>
        <v>Allegheny</v>
      </c>
      <c r="Q1755">
        <f t="shared" si="140"/>
        <v>45</v>
      </c>
      <c r="R1755">
        <f t="shared" si="141"/>
        <v>76</v>
      </c>
    </row>
    <row r="1756" spans="2:18" x14ac:dyDescent="0.25">
      <c r="B1756" s="1" t="s">
        <v>95</v>
      </c>
      <c r="C1756" s="1" t="s">
        <v>140</v>
      </c>
      <c r="D1756" s="1" t="s">
        <v>579</v>
      </c>
      <c r="E1756" s="1" t="s">
        <v>98</v>
      </c>
      <c r="F1756">
        <v>44</v>
      </c>
      <c r="G1756">
        <v>0.16</v>
      </c>
      <c r="H1756">
        <v>90</v>
      </c>
      <c r="I1756">
        <v>0.18</v>
      </c>
      <c r="K1756">
        <f t="shared" si="137"/>
        <v>36</v>
      </c>
      <c r="L1756">
        <f t="shared" si="138"/>
        <v>59</v>
      </c>
      <c r="M1756" t="str">
        <f>IF(COUNT(FIND({0,1,2,3,4,5,6,7,8,9},IF(ISBLANK(A1756),IF(LEN(TRIM(B1756))&gt;0,TRIM(B1756),TRIM(C1756)),"")))&gt;0,IF(ISBLANK(A1756),IF(LEN(TRIM(B1756))&gt;0,TRIM(B1756),TRIM(C1756)),""),"")</f>
        <v>12</v>
      </c>
      <c r="N1756" t="str">
        <f>IF(COUNT(FIND({0,1,2,3,4,5,6,7,8,9},IF(ISBLANK(A1756),IF(LEN(TRIM(B1756))&gt;0,TRIM(C1756),LEFT(D1756, 4)),"")))&gt;0,IF(ISBLANK(A1756),IF(LEN(TRIM(B1756))&gt;0,TRIM(C1756),LEFT(D1756, 4)),""),"")</f>
        <v>015</v>
      </c>
      <c r="O1756" t="str">
        <f t="shared" si="139"/>
        <v>Fl</v>
      </c>
      <c r="P1756" t="str">
        <f>TRIM(IF(COUNT(FIND({0,1,2,3,4,5,6,7,8,9},B1756))&gt;0,D1756,IF(LEN(TRIM(B1756))&gt;0,CONCATENATE(B1756,C1756,D1756),MID(D1756,4,LEN(D1756)))))</f>
        <v>Charlotte</v>
      </c>
      <c r="Q1756">
        <f t="shared" si="140"/>
        <v>44</v>
      </c>
      <c r="R1756">
        <f t="shared" si="141"/>
        <v>90</v>
      </c>
    </row>
    <row r="1757" spans="2:18" x14ac:dyDescent="0.25">
      <c r="B1757" s="1" t="s">
        <v>120</v>
      </c>
      <c r="C1757" s="1" t="s">
        <v>24</v>
      </c>
      <c r="D1757" s="1" t="s">
        <v>458</v>
      </c>
      <c r="E1757" s="1" t="s">
        <v>123</v>
      </c>
      <c r="F1757">
        <v>43</v>
      </c>
      <c r="G1757">
        <v>0.16</v>
      </c>
      <c r="H1757">
        <v>88</v>
      </c>
      <c r="I1757">
        <v>0.18</v>
      </c>
      <c r="K1757">
        <f t="shared" si="137"/>
        <v>36</v>
      </c>
      <c r="L1757">
        <f t="shared" si="138"/>
        <v>59</v>
      </c>
      <c r="M1757" t="str">
        <f>IF(COUNT(FIND({0,1,2,3,4,5,6,7,8,9},IF(ISBLANK(A1757),IF(LEN(TRIM(B1757))&gt;0,TRIM(B1757),TRIM(C1757)),"")))&gt;0,IF(ISBLANK(A1757),IF(LEN(TRIM(B1757))&gt;0,TRIM(B1757),TRIM(C1757)),""),"")</f>
        <v>42</v>
      </c>
      <c r="N1757" t="str">
        <f>IF(COUNT(FIND({0,1,2,3,4,5,6,7,8,9},IF(ISBLANK(A1757),IF(LEN(TRIM(B1757))&gt;0,TRIM(C1757),LEFT(D1757, 4)),"")))&gt;0,IF(ISBLANK(A1757),IF(LEN(TRIM(B1757))&gt;0,TRIM(C1757),LEFT(D1757, 4)),""),"")</f>
        <v>103</v>
      </c>
      <c r="O1757" t="str">
        <f t="shared" si="139"/>
        <v>Pa</v>
      </c>
      <c r="P1757" t="str">
        <f>TRIM(IF(COUNT(FIND({0,1,2,3,4,5,6,7,8,9},B1757))&gt;0,D1757,IF(LEN(TRIM(B1757))&gt;0,CONCATENATE(B1757,C1757,D1757),MID(D1757,4,LEN(D1757)))))</f>
        <v>Pike</v>
      </c>
      <c r="Q1757">
        <f t="shared" si="140"/>
        <v>43</v>
      </c>
      <c r="R1757">
        <f t="shared" si="141"/>
        <v>88</v>
      </c>
    </row>
    <row r="1758" spans="2:18" x14ac:dyDescent="0.25">
      <c r="B1758" s="1" t="s">
        <v>95</v>
      </c>
      <c r="C1758" s="1" t="s">
        <v>297</v>
      </c>
      <c r="D1758" s="1" t="s">
        <v>464</v>
      </c>
      <c r="E1758" s="1" t="s">
        <v>98</v>
      </c>
      <c r="F1758">
        <v>42</v>
      </c>
      <c r="G1758">
        <v>0.15</v>
      </c>
      <c r="H1758">
        <v>89</v>
      </c>
      <c r="I1758">
        <v>0.18</v>
      </c>
      <c r="K1758">
        <f t="shared" si="137"/>
        <v>36</v>
      </c>
      <c r="L1758">
        <f t="shared" si="138"/>
        <v>59</v>
      </c>
      <c r="M1758" t="str">
        <f>IF(COUNT(FIND({0,1,2,3,4,5,6,7,8,9},IF(ISBLANK(A1758),IF(LEN(TRIM(B1758))&gt;0,TRIM(B1758),TRIM(C1758)),"")))&gt;0,IF(ISBLANK(A1758),IF(LEN(TRIM(B1758))&gt;0,TRIM(B1758),TRIM(C1758)),""),"")</f>
        <v>12</v>
      </c>
      <c r="N1758" t="str">
        <f>IF(COUNT(FIND({0,1,2,3,4,5,6,7,8,9},IF(ISBLANK(A1758),IF(LEN(TRIM(B1758))&gt;0,TRIM(C1758),LEFT(D1758, 4)),"")))&gt;0,IF(ISBLANK(A1758),IF(LEN(TRIM(B1758))&gt;0,TRIM(C1758),LEFT(D1758, 4)),""),"")</f>
        <v>097</v>
      </c>
      <c r="O1758" t="str">
        <f t="shared" si="139"/>
        <v>Fl</v>
      </c>
      <c r="P1758" t="str">
        <f>TRIM(IF(COUNT(FIND({0,1,2,3,4,5,6,7,8,9},B1758))&gt;0,D1758,IF(LEN(TRIM(B1758))&gt;0,CONCATENATE(B1758,C1758,D1758),MID(D1758,4,LEN(D1758)))))</f>
        <v>Osceola</v>
      </c>
      <c r="Q1758">
        <f t="shared" si="140"/>
        <v>42</v>
      </c>
      <c r="R1758">
        <f t="shared" si="141"/>
        <v>89</v>
      </c>
    </row>
    <row r="1759" spans="2:18" x14ac:dyDescent="0.25">
      <c r="B1759" s="1" t="s">
        <v>13</v>
      </c>
      <c r="C1759" s="1" t="s">
        <v>18</v>
      </c>
      <c r="D1759" s="1" t="s">
        <v>19</v>
      </c>
      <c r="E1759" s="1" t="s">
        <v>12</v>
      </c>
      <c r="F1759">
        <v>42</v>
      </c>
      <c r="G1759">
        <v>0.15</v>
      </c>
      <c r="H1759">
        <v>81</v>
      </c>
      <c r="I1759">
        <v>0.17</v>
      </c>
      <c r="K1759">
        <f t="shared" si="137"/>
        <v>36</v>
      </c>
      <c r="L1759">
        <f t="shared" si="138"/>
        <v>59</v>
      </c>
      <c r="M1759" t="str">
        <f>IF(COUNT(FIND({0,1,2,3,4,5,6,7,8,9},IF(ISBLANK(A1759),IF(LEN(TRIM(B1759))&gt;0,TRIM(B1759),TRIM(C1759)),"")))&gt;0,IF(ISBLANK(A1759),IF(LEN(TRIM(B1759))&gt;0,TRIM(B1759),TRIM(C1759)),""),"")</f>
        <v>36</v>
      </c>
      <c r="N1759" t="str">
        <f>IF(COUNT(FIND({0,1,2,3,4,5,6,7,8,9},IF(ISBLANK(A1759),IF(LEN(TRIM(B1759))&gt;0,TRIM(C1759),LEFT(D1759, 4)),"")))&gt;0,IF(ISBLANK(A1759),IF(LEN(TRIM(B1759))&gt;0,TRIM(C1759),LEFT(D1759, 4)),""),"")</f>
        <v>091</v>
      </c>
      <c r="O1759" t="str">
        <f t="shared" si="139"/>
        <v>NY</v>
      </c>
      <c r="P1759" t="str">
        <f>TRIM(IF(COUNT(FIND({0,1,2,3,4,5,6,7,8,9},B1759))&gt;0,D1759,IF(LEN(TRIM(B1759))&gt;0,CONCATENATE(B1759,C1759,D1759),MID(D1759,4,LEN(D1759)))))</f>
        <v>Saratoga</v>
      </c>
      <c r="Q1759">
        <f t="shared" si="140"/>
        <v>42</v>
      </c>
      <c r="R1759">
        <f t="shared" si="141"/>
        <v>81</v>
      </c>
    </row>
    <row r="1760" spans="2:18" x14ac:dyDescent="0.25">
      <c r="B1760" s="1" t="s">
        <v>120</v>
      </c>
      <c r="C1760" s="1" t="s">
        <v>192</v>
      </c>
      <c r="D1760" s="1" t="s">
        <v>173</v>
      </c>
      <c r="E1760" s="1" t="s">
        <v>123</v>
      </c>
      <c r="F1760">
        <v>42</v>
      </c>
      <c r="G1760">
        <v>0.15</v>
      </c>
      <c r="H1760">
        <v>76</v>
      </c>
      <c r="I1760">
        <v>0.16</v>
      </c>
      <c r="K1760">
        <f t="shared" si="137"/>
        <v>36</v>
      </c>
      <c r="L1760">
        <f t="shared" si="138"/>
        <v>59</v>
      </c>
      <c r="M1760" t="str">
        <f>IF(COUNT(FIND({0,1,2,3,4,5,6,7,8,9},IF(ISBLANK(A1760),IF(LEN(TRIM(B1760))&gt;0,TRIM(B1760),TRIM(C1760)),"")))&gt;0,IF(ISBLANK(A1760),IF(LEN(TRIM(B1760))&gt;0,TRIM(B1760),TRIM(C1760)),""),"")</f>
        <v>42</v>
      </c>
      <c r="N1760" t="str">
        <f>IF(COUNT(FIND({0,1,2,3,4,5,6,7,8,9},IF(ISBLANK(A1760),IF(LEN(TRIM(B1760))&gt;0,TRIM(C1760),LEFT(D1760, 4)),"")))&gt;0,IF(ISBLANK(A1760),IF(LEN(TRIM(B1760))&gt;0,TRIM(C1760),LEFT(D1760, 4)),""),"")</f>
        <v>127</v>
      </c>
      <c r="O1760" t="str">
        <f t="shared" si="139"/>
        <v>Pa</v>
      </c>
      <c r="P1760" t="str">
        <f>TRIM(IF(COUNT(FIND({0,1,2,3,4,5,6,7,8,9},B1760))&gt;0,D1760,IF(LEN(TRIM(B1760))&gt;0,CONCATENATE(B1760,C1760,D1760),MID(D1760,4,LEN(D1760)))))</f>
        <v>Wayne</v>
      </c>
      <c r="Q1760">
        <f t="shared" si="140"/>
        <v>42</v>
      </c>
      <c r="R1760">
        <f t="shared" si="141"/>
        <v>76</v>
      </c>
    </row>
    <row r="1761" spans="2:18" x14ac:dyDescent="0.25">
      <c r="B1761" s="1" t="s">
        <v>13</v>
      </c>
      <c r="C1761" s="1" t="s">
        <v>83</v>
      </c>
      <c r="D1761" s="1" t="s">
        <v>135</v>
      </c>
      <c r="E1761" s="1" t="s">
        <v>12</v>
      </c>
      <c r="F1761">
        <v>40</v>
      </c>
      <c r="G1761">
        <v>0.15</v>
      </c>
      <c r="H1761">
        <v>73</v>
      </c>
      <c r="I1761">
        <v>0.15</v>
      </c>
      <c r="K1761">
        <f t="shared" si="137"/>
        <v>36</v>
      </c>
      <c r="L1761">
        <f t="shared" si="138"/>
        <v>59</v>
      </c>
      <c r="M1761" t="str">
        <f>IF(COUNT(FIND({0,1,2,3,4,5,6,7,8,9},IF(ISBLANK(A1761),IF(LEN(TRIM(B1761))&gt;0,TRIM(B1761),TRIM(C1761)),"")))&gt;0,IF(ISBLANK(A1761),IF(LEN(TRIM(B1761))&gt;0,TRIM(B1761),TRIM(C1761)),""),"")</f>
        <v>36</v>
      </c>
      <c r="N1761" t="str">
        <f>IF(COUNT(FIND({0,1,2,3,4,5,6,7,8,9},IF(ISBLANK(A1761),IF(LEN(TRIM(B1761))&gt;0,TRIM(C1761),LEFT(D1761, 4)),"")))&gt;0,IF(ISBLANK(A1761),IF(LEN(TRIM(B1761))&gt;0,TRIM(C1761),LEFT(D1761, 4)),""),"")</f>
        <v>025</v>
      </c>
      <c r="O1761" t="str">
        <f t="shared" si="139"/>
        <v>NY</v>
      </c>
      <c r="P1761" t="str">
        <f>TRIM(IF(COUNT(FIND({0,1,2,3,4,5,6,7,8,9},B1761))&gt;0,D1761,IF(LEN(TRIM(B1761))&gt;0,CONCATENATE(B1761,C1761,D1761),MID(D1761,4,LEN(D1761)))))</f>
        <v>Delaware</v>
      </c>
      <c r="Q1761">
        <f t="shared" si="140"/>
        <v>40</v>
      </c>
      <c r="R1761">
        <f t="shared" si="141"/>
        <v>73</v>
      </c>
    </row>
    <row r="1762" spans="2:18" x14ac:dyDescent="0.25">
      <c r="B1762" s="1" t="s">
        <v>234</v>
      </c>
      <c r="C1762" s="1" t="s">
        <v>397</v>
      </c>
      <c r="D1762" s="1" t="s">
        <v>398</v>
      </c>
      <c r="E1762" s="1" t="s">
        <v>236</v>
      </c>
      <c r="F1762">
        <v>40</v>
      </c>
      <c r="G1762">
        <v>0.15</v>
      </c>
      <c r="H1762">
        <v>79</v>
      </c>
      <c r="I1762">
        <v>0.16</v>
      </c>
      <c r="K1762">
        <f t="shared" si="137"/>
        <v>36</v>
      </c>
      <c r="L1762">
        <f t="shared" si="138"/>
        <v>59</v>
      </c>
      <c r="M1762" t="str">
        <f>IF(COUNT(FIND({0,1,2,3,4,5,6,7,8,9},IF(ISBLANK(A1762),IF(LEN(TRIM(B1762))&gt;0,TRIM(B1762),TRIM(C1762)),"")))&gt;0,IF(ISBLANK(A1762),IF(LEN(TRIM(B1762))&gt;0,TRIM(B1762),TRIM(C1762)),""),"")</f>
        <v>13</v>
      </c>
      <c r="N1762" t="str">
        <f>IF(COUNT(FIND({0,1,2,3,4,5,6,7,8,9},IF(ISBLANK(A1762),IF(LEN(TRIM(B1762))&gt;0,TRIM(C1762),LEFT(D1762, 4)),"")))&gt;0,IF(ISBLANK(A1762),IF(LEN(TRIM(B1762))&gt;0,TRIM(C1762),LEFT(D1762, 4)),""),"")</f>
        <v>135</v>
      </c>
      <c r="O1762" t="str">
        <f t="shared" si="139"/>
        <v>Ga</v>
      </c>
      <c r="P1762" t="str">
        <f>TRIM(IF(COUNT(FIND({0,1,2,3,4,5,6,7,8,9},B1762))&gt;0,D1762,IF(LEN(TRIM(B1762))&gt;0,CONCATENATE(B1762,C1762,D1762),MID(D1762,4,LEN(D1762)))))</f>
        <v>Gwinnett</v>
      </c>
      <c r="Q1762">
        <f t="shared" si="140"/>
        <v>40</v>
      </c>
      <c r="R1762">
        <f t="shared" si="141"/>
        <v>79</v>
      </c>
    </row>
    <row r="1763" spans="2:18" x14ac:dyDescent="0.25">
      <c r="B1763" s="1" t="s">
        <v>95</v>
      </c>
      <c r="C1763" s="1" t="s">
        <v>89</v>
      </c>
      <c r="D1763" s="1" t="s">
        <v>328</v>
      </c>
      <c r="E1763" s="1" t="s">
        <v>98</v>
      </c>
      <c r="F1763">
        <v>39</v>
      </c>
      <c r="G1763">
        <v>0.14000000000000001</v>
      </c>
      <c r="H1763">
        <v>71</v>
      </c>
      <c r="I1763">
        <v>0.15</v>
      </c>
      <c r="K1763">
        <f t="shared" si="137"/>
        <v>36</v>
      </c>
      <c r="L1763">
        <f t="shared" si="138"/>
        <v>59</v>
      </c>
      <c r="M1763" t="str">
        <f>IF(COUNT(FIND({0,1,2,3,4,5,6,7,8,9},IF(ISBLANK(A1763),IF(LEN(TRIM(B1763))&gt;0,TRIM(B1763),TRIM(C1763)),"")))&gt;0,IF(ISBLANK(A1763),IF(LEN(TRIM(B1763))&gt;0,TRIM(B1763),TRIM(C1763)),""),"")</f>
        <v>12</v>
      </c>
      <c r="N1763" t="str">
        <f>IF(COUNT(FIND({0,1,2,3,4,5,6,7,8,9},IF(ISBLANK(A1763),IF(LEN(TRIM(B1763))&gt;0,TRIM(C1763),LEFT(D1763, 4)),"")))&gt;0,IF(ISBLANK(A1763),IF(LEN(TRIM(B1763))&gt;0,TRIM(C1763),LEFT(D1763, 4)),""),"")</f>
        <v>031</v>
      </c>
      <c r="O1763" t="str">
        <f t="shared" si="139"/>
        <v>Fl</v>
      </c>
      <c r="P1763" t="str">
        <f>TRIM(IF(COUNT(FIND({0,1,2,3,4,5,6,7,8,9},B1763))&gt;0,D1763,IF(LEN(TRIM(B1763))&gt;0,CONCATENATE(B1763,C1763,D1763),MID(D1763,4,LEN(D1763)))))</f>
        <v>Duval</v>
      </c>
      <c r="Q1763">
        <f t="shared" si="140"/>
        <v>39</v>
      </c>
      <c r="R1763">
        <f t="shared" si="141"/>
        <v>71</v>
      </c>
    </row>
    <row r="1764" spans="2:18" x14ac:dyDescent="0.25">
      <c r="B1764" s="1" t="s">
        <v>120</v>
      </c>
      <c r="C1764" s="1" t="s">
        <v>18</v>
      </c>
      <c r="D1764" s="1" t="s">
        <v>67</v>
      </c>
      <c r="E1764" s="1" t="s">
        <v>123</v>
      </c>
      <c r="F1764">
        <v>39</v>
      </c>
      <c r="G1764">
        <v>0.14000000000000001</v>
      </c>
      <c r="H1764">
        <v>67</v>
      </c>
      <c r="I1764">
        <v>0.14000000000000001</v>
      </c>
      <c r="K1764">
        <f t="shared" si="137"/>
        <v>36</v>
      </c>
      <c r="L1764">
        <f t="shared" si="138"/>
        <v>59</v>
      </c>
      <c r="M1764" t="str">
        <f>IF(COUNT(FIND({0,1,2,3,4,5,6,7,8,9},IF(ISBLANK(A1764),IF(LEN(TRIM(B1764))&gt;0,TRIM(B1764),TRIM(C1764)),"")))&gt;0,IF(ISBLANK(A1764),IF(LEN(TRIM(B1764))&gt;0,TRIM(B1764),TRIM(C1764)),""),"")</f>
        <v>42</v>
      </c>
      <c r="N1764" t="str">
        <f>IF(COUNT(FIND({0,1,2,3,4,5,6,7,8,9},IF(ISBLANK(A1764),IF(LEN(TRIM(B1764))&gt;0,TRIM(C1764),LEFT(D1764, 4)),"")))&gt;0,IF(ISBLANK(A1764),IF(LEN(TRIM(B1764))&gt;0,TRIM(C1764),LEFT(D1764, 4)),""),"")</f>
        <v>091</v>
      </c>
      <c r="O1764" t="str">
        <f t="shared" si="139"/>
        <v>Pa</v>
      </c>
      <c r="P1764" t="str">
        <f>TRIM(IF(COUNT(FIND({0,1,2,3,4,5,6,7,8,9},B1764))&gt;0,D1764,IF(LEN(TRIM(B1764))&gt;0,CONCATENATE(B1764,C1764,D1764),MID(D1764,4,LEN(D1764)))))</f>
        <v>Montgomery</v>
      </c>
      <c r="Q1764">
        <f t="shared" si="140"/>
        <v>39</v>
      </c>
      <c r="R1764">
        <f t="shared" si="141"/>
        <v>67</v>
      </c>
    </row>
    <row r="1765" spans="2:18" x14ac:dyDescent="0.25">
      <c r="B1765" s="1" t="s">
        <v>99</v>
      </c>
      <c r="C1765" s="1" t="s">
        <v>124</v>
      </c>
      <c r="D1765" s="1" t="s">
        <v>174</v>
      </c>
      <c r="E1765" s="1" t="s">
        <v>102</v>
      </c>
      <c r="F1765">
        <v>38</v>
      </c>
      <c r="G1765">
        <v>0.14000000000000001</v>
      </c>
      <c r="H1765">
        <v>55</v>
      </c>
      <c r="I1765">
        <v>0.11</v>
      </c>
      <c r="K1765">
        <f t="shared" si="137"/>
        <v>36</v>
      </c>
      <c r="L1765">
        <f t="shared" si="138"/>
        <v>59</v>
      </c>
      <c r="M1765" t="str">
        <f>IF(COUNT(FIND({0,1,2,3,4,5,6,7,8,9},IF(ISBLANK(A1765),IF(LEN(TRIM(B1765))&gt;0,TRIM(B1765),TRIM(C1765)),"")))&gt;0,IF(ISBLANK(A1765),IF(LEN(TRIM(B1765))&gt;0,TRIM(B1765),TRIM(C1765)),""),"")</f>
        <v>06</v>
      </c>
      <c r="N1765" t="str">
        <f>IF(COUNT(FIND({0,1,2,3,4,5,6,7,8,9},IF(ISBLANK(A1765),IF(LEN(TRIM(B1765))&gt;0,TRIM(C1765),LEFT(D1765, 4)),"")))&gt;0,IF(ISBLANK(A1765),IF(LEN(TRIM(B1765))&gt;0,TRIM(C1765),LEFT(D1765, 4)),""),"")</f>
        <v>085</v>
      </c>
      <c r="O1765" t="str">
        <f t="shared" si="139"/>
        <v>Ca</v>
      </c>
      <c r="P1765" t="str">
        <f>TRIM(IF(COUNT(FIND({0,1,2,3,4,5,6,7,8,9},B1765))&gt;0,D1765,IF(LEN(TRIM(B1765))&gt;0,CONCATENATE(B1765,C1765,D1765),MID(D1765,4,LEN(D1765)))))</f>
        <v>Santa Clara</v>
      </c>
      <c r="Q1765">
        <f t="shared" si="140"/>
        <v>38</v>
      </c>
      <c r="R1765">
        <f t="shared" si="141"/>
        <v>55</v>
      </c>
    </row>
    <row r="1766" spans="2:18" x14ac:dyDescent="0.25">
      <c r="B1766" s="1" t="s">
        <v>40</v>
      </c>
      <c r="C1766" s="1" t="s">
        <v>76</v>
      </c>
      <c r="D1766" s="1" t="s">
        <v>222</v>
      </c>
      <c r="E1766" s="1" t="s">
        <v>43</v>
      </c>
      <c r="F1766">
        <v>38</v>
      </c>
      <c r="G1766">
        <v>0.14000000000000001</v>
      </c>
      <c r="H1766">
        <v>87</v>
      </c>
      <c r="I1766">
        <v>0.18</v>
      </c>
      <c r="K1766">
        <f t="shared" si="137"/>
        <v>36</v>
      </c>
      <c r="L1766">
        <f t="shared" si="138"/>
        <v>59</v>
      </c>
      <c r="M1766" t="str">
        <f>IF(COUNT(FIND({0,1,2,3,4,5,6,7,8,9},IF(ISBLANK(A1766),IF(LEN(TRIM(B1766))&gt;0,TRIM(B1766),TRIM(C1766)),"")))&gt;0,IF(ISBLANK(A1766),IF(LEN(TRIM(B1766))&gt;0,TRIM(B1766),TRIM(C1766)),""),"")</f>
        <v>57</v>
      </c>
      <c r="N1766" t="str">
        <f>IF(COUNT(FIND({0,1,2,3,4,5,6,7,8,9},IF(ISBLANK(A1766),IF(LEN(TRIM(B1766))&gt;0,TRIM(C1766),LEFT(D1766, 4)),"")))&gt;0,IF(ISBLANK(A1766),IF(LEN(TRIM(B1766))&gt;0,TRIM(C1766),LEFT(D1766, 4)),""),"")</f>
        <v>003</v>
      </c>
      <c r="O1766" t="str">
        <f t="shared" si="139"/>
        <v>FR</v>
      </c>
      <c r="P1766" t="str">
        <f>TRIM(IF(COUNT(FIND({0,1,2,3,4,5,6,7,8,9},B1766))&gt;0,D1766,IF(LEN(TRIM(B1766))&gt;0,CONCATENATE(B1766,C1766,D1766),MID(D1766,4,LEN(D1766)))))</f>
        <v>Foreign / Puerto Rico</v>
      </c>
      <c r="Q1766">
        <f t="shared" si="140"/>
        <v>38</v>
      </c>
      <c r="R1766">
        <f t="shared" si="141"/>
        <v>87</v>
      </c>
    </row>
    <row r="1767" spans="2:18" x14ac:dyDescent="0.25">
      <c r="B1767" s="1" t="s">
        <v>95</v>
      </c>
      <c r="C1767" s="1" t="s">
        <v>28</v>
      </c>
      <c r="D1767" s="1" t="s">
        <v>357</v>
      </c>
      <c r="E1767" s="1" t="s">
        <v>98</v>
      </c>
      <c r="F1767">
        <v>38</v>
      </c>
      <c r="G1767">
        <v>0.14000000000000001</v>
      </c>
      <c r="H1767">
        <v>70</v>
      </c>
      <c r="I1767">
        <v>0.14000000000000001</v>
      </c>
      <c r="K1767">
        <f t="shared" si="137"/>
        <v>36</v>
      </c>
      <c r="L1767">
        <f t="shared" si="138"/>
        <v>59</v>
      </c>
      <c r="M1767" t="str">
        <f>IF(COUNT(FIND({0,1,2,3,4,5,6,7,8,9},IF(ISBLANK(A1767),IF(LEN(TRIM(B1767))&gt;0,TRIM(B1767),TRIM(C1767)),"")))&gt;0,IF(ISBLANK(A1767),IF(LEN(TRIM(B1767))&gt;0,TRIM(B1767),TRIM(C1767)),""),"")</f>
        <v>12</v>
      </c>
      <c r="N1767" t="str">
        <f>IF(COUNT(FIND({0,1,2,3,4,5,6,7,8,9},IF(ISBLANK(A1767),IF(LEN(TRIM(B1767))&gt;0,TRIM(C1767),LEFT(D1767, 4)),"")))&gt;0,IF(ISBLANK(A1767),IF(LEN(TRIM(B1767))&gt;0,TRIM(C1767),LEFT(D1767, 4)),""),"")</f>
        <v>081</v>
      </c>
      <c r="O1767" t="str">
        <f t="shared" si="139"/>
        <v>Fl</v>
      </c>
      <c r="P1767" t="str">
        <f>TRIM(IF(COUNT(FIND({0,1,2,3,4,5,6,7,8,9},B1767))&gt;0,D1767,IF(LEN(TRIM(B1767))&gt;0,CONCATENATE(B1767,C1767,D1767),MID(D1767,4,LEN(D1767)))))</f>
        <v>Manatee</v>
      </c>
      <c r="Q1767">
        <f t="shared" si="140"/>
        <v>38</v>
      </c>
      <c r="R1767">
        <f t="shared" si="141"/>
        <v>70</v>
      </c>
    </row>
    <row r="1768" spans="2:18" x14ac:dyDescent="0.25">
      <c r="B1768" s="1" t="s">
        <v>99</v>
      </c>
      <c r="C1768" s="1" t="s">
        <v>41</v>
      </c>
      <c r="D1768" s="1" t="s">
        <v>246</v>
      </c>
      <c r="E1768" s="1" t="s">
        <v>102</v>
      </c>
      <c r="F1768">
        <v>37</v>
      </c>
      <c r="G1768">
        <v>0.14000000000000001</v>
      </c>
      <c r="H1768">
        <v>52</v>
      </c>
      <c r="I1768">
        <v>0.11</v>
      </c>
      <c r="K1768">
        <f t="shared" si="137"/>
        <v>36</v>
      </c>
      <c r="L1768">
        <f t="shared" si="138"/>
        <v>59</v>
      </c>
      <c r="M1768" t="str">
        <f>IF(COUNT(FIND({0,1,2,3,4,5,6,7,8,9},IF(ISBLANK(A1768),IF(LEN(TRIM(B1768))&gt;0,TRIM(B1768),TRIM(C1768)),"")))&gt;0,IF(ISBLANK(A1768),IF(LEN(TRIM(B1768))&gt;0,TRIM(B1768),TRIM(C1768)),""),"")</f>
        <v>06</v>
      </c>
      <c r="N1768" t="str">
        <f>IF(COUNT(FIND({0,1,2,3,4,5,6,7,8,9},IF(ISBLANK(A1768),IF(LEN(TRIM(B1768))&gt;0,TRIM(C1768),LEFT(D1768, 4)),"")))&gt;0,IF(ISBLANK(A1768),IF(LEN(TRIM(B1768))&gt;0,TRIM(C1768),LEFT(D1768, 4)),""),"")</f>
        <v>001</v>
      </c>
      <c r="O1768" t="str">
        <f t="shared" si="139"/>
        <v>Ca</v>
      </c>
      <c r="P1768" t="str">
        <f>TRIM(IF(COUNT(FIND({0,1,2,3,4,5,6,7,8,9},B1768))&gt;0,D1768,IF(LEN(TRIM(B1768))&gt;0,CONCATENATE(B1768,C1768,D1768),MID(D1768,4,LEN(D1768)))))</f>
        <v>Alameda</v>
      </c>
      <c r="Q1768">
        <f t="shared" si="140"/>
        <v>37</v>
      </c>
      <c r="R1768">
        <f t="shared" si="141"/>
        <v>52</v>
      </c>
    </row>
    <row r="1769" spans="2:18" x14ac:dyDescent="0.25">
      <c r="B1769" s="1" t="s">
        <v>175</v>
      </c>
      <c r="C1769" s="1" t="s">
        <v>76</v>
      </c>
      <c r="D1769" s="1" t="s">
        <v>176</v>
      </c>
      <c r="E1769" s="1" t="s">
        <v>177</v>
      </c>
      <c r="F1769">
        <v>37</v>
      </c>
      <c r="G1769">
        <v>0.14000000000000001</v>
      </c>
      <c r="H1769">
        <v>53</v>
      </c>
      <c r="I1769">
        <v>0.11</v>
      </c>
      <c r="K1769">
        <f t="shared" si="137"/>
        <v>36</v>
      </c>
      <c r="L1769">
        <f t="shared" si="138"/>
        <v>59</v>
      </c>
      <c r="M1769" t="str">
        <f>IF(COUNT(FIND({0,1,2,3,4,5,6,7,8,9},IF(ISBLANK(A1769),IF(LEN(TRIM(B1769))&gt;0,TRIM(B1769),TRIM(C1769)),"")))&gt;0,IF(ISBLANK(A1769),IF(LEN(TRIM(B1769))&gt;0,TRIM(B1769),TRIM(C1769)),""),"")</f>
        <v>15</v>
      </c>
      <c r="N1769" t="str">
        <f>IF(COUNT(FIND({0,1,2,3,4,5,6,7,8,9},IF(ISBLANK(A1769),IF(LEN(TRIM(B1769))&gt;0,TRIM(C1769),LEFT(D1769, 4)),"")))&gt;0,IF(ISBLANK(A1769),IF(LEN(TRIM(B1769))&gt;0,TRIM(C1769),LEFT(D1769, 4)),""),"")</f>
        <v>003</v>
      </c>
      <c r="O1769" t="str">
        <f t="shared" si="139"/>
        <v>Hi</v>
      </c>
      <c r="P1769" t="str">
        <f>TRIM(IF(COUNT(FIND({0,1,2,3,4,5,6,7,8,9},B1769))&gt;0,D1769,IF(LEN(TRIM(B1769))&gt;0,CONCATENATE(B1769,C1769,D1769),MID(D1769,4,LEN(D1769)))))</f>
        <v>Honolulu</v>
      </c>
      <c r="Q1769">
        <f t="shared" si="140"/>
        <v>37</v>
      </c>
      <c r="R1769">
        <f t="shared" si="141"/>
        <v>53</v>
      </c>
    </row>
    <row r="1770" spans="2:18" x14ac:dyDescent="0.25">
      <c r="B1770" s="1" t="s">
        <v>95</v>
      </c>
      <c r="C1770" s="1" t="s">
        <v>22</v>
      </c>
      <c r="D1770" s="1" t="s">
        <v>372</v>
      </c>
      <c r="E1770" s="1" t="s">
        <v>98</v>
      </c>
      <c r="F1770">
        <v>35</v>
      </c>
      <c r="G1770">
        <v>0.13</v>
      </c>
      <c r="H1770">
        <v>60</v>
      </c>
      <c r="I1770">
        <v>0.12</v>
      </c>
      <c r="K1770">
        <f t="shared" si="137"/>
        <v>36</v>
      </c>
      <c r="L1770">
        <f t="shared" si="138"/>
        <v>59</v>
      </c>
      <c r="M1770" t="str">
        <f>IF(COUNT(FIND({0,1,2,3,4,5,6,7,8,9},IF(ISBLANK(A1770),IF(LEN(TRIM(B1770))&gt;0,TRIM(B1770),TRIM(C1770)),"")))&gt;0,IF(ISBLANK(A1770),IF(LEN(TRIM(B1770))&gt;0,TRIM(B1770),TRIM(C1770)),""),"")</f>
        <v>12</v>
      </c>
      <c r="N1770" t="str">
        <f>IF(COUNT(FIND({0,1,2,3,4,5,6,7,8,9},IF(ISBLANK(A1770),IF(LEN(TRIM(B1770))&gt;0,TRIM(C1770),LEFT(D1770, 4)),"")))&gt;0,IF(ISBLANK(A1770),IF(LEN(TRIM(B1770))&gt;0,TRIM(C1770),LEFT(D1770, 4)),""),"")</f>
        <v>021</v>
      </c>
      <c r="O1770" t="str">
        <f t="shared" si="139"/>
        <v>Fl</v>
      </c>
      <c r="P1770" t="str">
        <f>TRIM(IF(COUNT(FIND({0,1,2,3,4,5,6,7,8,9},B1770))&gt;0,D1770,IF(LEN(TRIM(B1770))&gt;0,CONCATENATE(B1770,C1770,D1770),MID(D1770,4,LEN(D1770)))))</f>
        <v>Collier</v>
      </c>
      <c r="Q1770">
        <f t="shared" si="140"/>
        <v>35</v>
      </c>
      <c r="R1770">
        <f t="shared" si="141"/>
        <v>60</v>
      </c>
    </row>
    <row r="1771" spans="2:18" x14ac:dyDescent="0.25">
      <c r="B1771" s="1" t="s">
        <v>128</v>
      </c>
      <c r="C1771" s="1" t="s">
        <v>180</v>
      </c>
      <c r="D1771" s="1" t="s">
        <v>237</v>
      </c>
      <c r="E1771" s="1" t="s">
        <v>129</v>
      </c>
      <c r="F1771">
        <v>35</v>
      </c>
      <c r="G1771">
        <v>0.13</v>
      </c>
      <c r="H1771">
        <v>51</v>
      </c>
      <c r="I1771">
        <v>0.1</v>
      </c>
      <c r="K1771">
        <f t="shared" si="137"/>
        <v>36</v>
      </c>
      <c r="L1771">
        <f t="shared" si="138"/>
        <v>59</v>
      </c>
      <c r="M1771" t="str">
        <f>IF(COUNT(FIND({0,1,2,3,4,5,6,7,8,9},IF(ISBLANK(A1771),IF(LEN(TRIM(B1771))&gt;0,TRIM(B1771),TRIM(C1771)),"")))&gt;0,IF(ISBLANK(A1771),IF(LEN(TRIM(B1771))&gt;0,TRIM(B1771),TRIM(C1771)),""),"")</f>
        <v>24</v>
      </c>
      <c r="N1771" t="str">
        <f>IF(COUNT(FIND({0,1,2,3,4,5,6,7,8,9},IF(ISBLANK(A1771),IF(LEN(TRIM(B1771))&gt;0,TRIM(C1771),LEFT(D1771, 4)),"")))&gt;0,IF(ISBLANK(A1771),IF(LEN(TRIM(B1771))&gt;0,TRIM(C1771),LEFT(D1771, 4)),""),"")</f>
        <v>510</v>
      </c>
      <c r="O1771" t="str">
        <f t="shared" si="139"/>
        <v>Md</v>
      </c>
      <c r="P1771" t="str">
        <f>TRIM(IF(COUNT(FIND({0,1,2,3,4,5,6,7,8,9},B1771))&gt;0,D1771,IF(LEN(TRIM(B1771))&gt;0,CONCATENATE(B1771,C1771,D1771),MID(D1771,4,LEN(D1771)))))</f>
        <v>Baltimore city</v>
      </c>
      <c r="Q1771">
        <f t="shared" si="140"/>
        <v>35</v>
      </c>
      <c r="R1771">
        <f t="shared" si="141"/>
        <v>51</v>
      </c>
    </row>
    <row r="1772" spans="2:18" x14ac:dyDescent="0.25">
      <c r="B1772" s="1" t="s">
        <v>13</v>
      </c>
      <c r="C1772" s="1" t="s">
        <v>68</v>
      </c>
      <c r="D1772" s="1" t="s">
        <v>69</v>
      </c>
      <c r="E1772" s="1" t="s">
        <v>12</v>
      </c>
      <c r="F1772">
        <v>34</v>
      </c>
      <c r="G1772">
        <v>0.12</v>
      </c>
      <c r="H1772">
        <v>54</v>
      </c>
      <c r="I1772">
        <v>0.11</v>
      </c>
      <c r="K1772">
        <f t="shared" si="137"/>
        <v>36</v>
      </c>
      <c r="L1772">
        <f t="shared" si="138"/>
        <v>59</v>
      </c>
      <c r="M1772" t="str">
        <f>IF(COUNT(FIND({0,1,2,3,4,5,6,7,8,9},IF(ISBLANK(A1772),IF(LEN(TRIM(B1772))&gt;0,TRIM(B1772),TRIM(C1772)),"")))&gt;0,IF(ISBLANK(A1772),IF(LEN(TRIM(B1772))&gt;0,TRIM(B1772),TRIM(C1772)),""),"")</f>
        <v>36</v>
      </c>
      <c r="N1772" t="str">
        <f>IF(COUNT(FIND({0,1,2,3,4,5,6,7,8,9},IF(ISBLANK(A1772),IF(LEN(TRIM(B1772))&gt;0,TRIM(C1772),LEFT(D1772, 4)),"")))&gt;0,IF(ISBLANK(A1772),IF(LEN(TRIM(B1772))&gt;0,TRIM(C1772),LEFT(D1772, 4)),""),"")</f>
        <v>007</v>
      </c>
      <c r="O1772" t="str">
        <f t="shared" si="139"/>
        <v>NY</v>
      </c>
      <c r="P1772" t="str">
        <f>TRIM(IF(COUNT(FIND({0,1,2,3,4,5,6,7,8,9},B1772))&gt;0,D1772,IF(LEN(TRIM(B1772))&gt;0,CONCATENATE(B1772,C1772,D1772),MID(D1772,4,LEN(D1772)))))</f>
        <v>Broome</v>
      </c>
      <c r="Q1772">
        <f t="shared" si="140"/>
        <v>34</v>
      </c>
      <c r="R1772">
        <f t="shared" si="141"/>
        <v>54</v>
      </c>
    </row>
    <row r="1773" spans="2:18" x14ac:dyDescent="0.25">
      <c r="B1773" s="1" t="s">
        <v>120</v>
      </c>
      <c r="C1773" s="1" t="s">
        <v>48</v>
      </c>
      <c r="D1773" s="1" t="s">
        <v>369</v>
      </c>
      <c r="E1773" s="1" t="s">
        <v>123</v>
      </c>
      <c r="F1773">
        <v>34</v>
      </c>
      <c r="G1773">
        <v>0.12</v>
      </c>
      <c r="H1773">
        <v>67</v>
      </c>
      <c r="I1773">
        <v>0.14000000000000001</v>
      </c>
      <c r="K1773">
        <f t="shared" si="137"/>
        <v>36</v>
      </c>
      <c r="L1773">
        <f t="shared" si="138"/>
        <v>59</v>
      </c>
      <c r="M1773" t="str">
        <f>IF(COUNT(FIND({0,1,2,3,4,5,6,7,8,9},IF(ISBLANK(A1773),IF(LEN(TRIM(B1773))&gt;0,TRIM(B1773),TRIM(C1773)),"")))&gt;0,IF(ISBLANK(A1773),IF(LEN(TRIM(B1773))&gt;0,TRIM(B1773),TRIM(C1773)),""),"")</f>
        <v>42</v>
      </c>
      <c r="N1773" t="str">
        <f>IF(COUNT(FIND({0,1,2,3,4,5,6,7,8,9},IF(ISBLANK(A1773),IF(LEN(TRIM(B1773))&gt;0,TRIM(C1773),LEFT(D1773, 4)),"")))&gt;0,IF(ISBLANK(A1773),IF(LEN(TRIM(B1773))&gt;0,TRIM(C1773),LEFT(D1773, 4)),""),"")</f>
        <v>029</v>
      </c>
      <c r="O1773" t="str">
        <f t="shared" si="139"/>
        <v>Pa</v>
      </c>
      <c r="P1773" t="str">
        <f>TRIM(IF(COUNT(FIND({0,1,2,3,4,5,6,7,8,9},B1773))&gt;0,D1773,IF(LEN(TRIM(B1773))&gt;0,CONCATENATE(B1773,C1773,D1773),MID(D1773,4,LEN(D1773)))))</f>
        <v>Chester</v>
      </c>
      <c r="Q1773">
        <f t="shared" si="140"/>
        <v>34</v>
      </c>
      <c r="R1773">
        <f t="shared" si="141"/>
        <v>67</v>
      </c>
    </row>
    <row r="1774" spans="2:18" x14ac:dyDescent="0.25">
      <c r="B1774" s="1" t="s">
        <v>95</v>
      </c>
      <c r="C1774" s="1" t="s">
        <v>30</v>
      </c>
      <c r="D1774" s="1" t="s">
        <v>544</v>
      </c>
      <c r="E1774" s="1" t="s">
        <v>98</v>
      </c>
      <c r="F1774">
        <v>33</v>
      </c>
      <c r="G1774">
        <v>0.12</v>
      </c>
      <c r="H1774">
        <v>63</v>
      </c>
      <c r="I1774">
        <v>0.13</v>
      </c>
      <c r="K1774">
        <f t="shared" si="137"/>
        <v>36</v>
      </c>
      <c r="L1774">
        <f t="shared" si="138"/>
        <v>59</v>
      </c>
      <c r="M1774" t="str">
        <f>IF(COUNT(FIND({0,1,2,3,4,5,6,7,8,9},IF(ISBLANK(A1774),IF(LEN(TRIM(B1774))&gt;0,TRIM(B1774),TRIM(C1774)),"")))&gt;0,IF(ISBLANK(A1774),IF(LEN(TRIM(B1774))&gt;0,TRIM(B1774),TRIM(C1774)),""),"")</f>
        <v>12</v>
      </c>
      <c r="N1774" t="str">
        <f>IF(COUNT(FIND({0,1,2,3,4,5,6,7,8,9},IF(ISBLANK(A1774),IF(LEN(TRIM(B1774))&gt;0,TRIM(C1774),LEFT(D1774, 4)),"")))&gt;0,IF(ISBLANK(A1774),IF(LEN(TRIM(B1774))&gt;0,TRIM(C1774),LEFT(D1774, 4)),""),"")</f>
        <v>061</v>
      </c>
      <c r="O1774" t="str">
        <f t="shared" si="139"/>
        <v>Fl</v>
      </c>
      <c r="P1774" t="str">
        <f>TRIM(IF(COUNT(FIND({0,1,2,3,4,5,6,7,8,9},B1774))&gt;0,D1774,IF(LEN(TRIM(B1774))&gt;0,CONCATENATE(B1774,C1774,D1774),MID(D1774,4,LEN(D1774)))))</f>
        <v>Indian River</v>
      </c>
      <c r="Q1774">
        <f t="shared" si="140"/>
        <v>33</v>
      </c>
      <c r="R1774">
        <f t="shared" si="141"/>
        <v>63</v>
      </c>
    </row>
    <row r="1775" spans="2:18" x14ac:dyDescent="0.25">
      <c r="B1775" s="1" t="s">
        <v>13</v>
      </c>
      <c r="C1775" s="1" t="s">
        <v>14</v>
      </c>
      <c r="D1775" s="1" t="s">
        <v>15</v>
      </c>
      <c r="E1775" s="1" t="s">
        <v>12</v>
      </c>
      <c r="F1775">
        <v>33</v>
      </c>
      <c r="G1775">
        <v>0.12</v>
      </c>
      <c r="H1775">
        <v>48</v>
      </c>
      <c r="I1775">
        <v>0.1</v>
      </c>
      <c r="K1775">
        <f t="shared" si="137"/>
        <v>36</v>
      </c>
      <c r="L1775">
        <f t="shared" si="138"/>
        <v>59</v>
      </c>
      <c r="M1775" t="str">
        <f>IF(COUNT(FIND({0,1,2,3,4,5,6,7,8,9},IF(ISBLANK(A1775),IF(LEN(TRIM(B1775))&gt;0,TRIM(B1775),TRIM(C1775)),"")))&gt;0,IF(ISBLANK(A1775),IF(LEN(TRIM(B1775))&gt;0,TRIM(B1775),TRIM(C1775)),""),"")</f>
        <v>36</v>
      </c>
      <c r="N1775" t="str">
        <f>IF(COUNT(FIND({0,1,2,3,4,5,6,7,8,9},IF(ISBLANK(A1775),IF(LEN(TRIM(B1775))&gt;0,TRIM(C1775),LEFT(D1775, 4)),"")))&gt;0,IF(ISBLANK(A1775),IF(LEN(TRIM(B1775))&gt;0,TRIM(C1775),LEFT(D1775, 4)),""),"")</f>
        <v>083</v>
      </c>
      <c r="O1775" t="str">
        <f t="shared" si="139"/>
        <v>NY</v>
      </c>
      <c r="P1775" t="str">
        <f>TRIM(IF(COUNT(FIND({0,1,2,3,4,5,6,7,8,9},B1775))&gt;0,D1775,IF(LEN(TRIM(B1775))&gt;0,CONCATENATE(B1775,C1775,D1775),MID(D1775,4,LEN(D1775)))))</f>
        <v>Rensselaer</v>
      </c>
      <c r="Q1775">
        <f t="shared" si="140"/>
        <v>33</v>
      </c>
      <c r="R1775">
        <f t="shared" si="141"/>
        <v>48</v>
      </c>
    </row>
    <row r="1776" spans="2:18" x14ac:dyDescent="0.25">
      <c r="B1776" s="1" t="s">
        <v>13</v>
      </c>
      <c r="C1776" s="1" t="s">
        <v>81</v>
      </c>
      <c r="D1776" s="1" t="s">
        <v>82</v>
      </c>
      <c r="E1776" s="1" t="s">
        <v>12</v>
      </c>
      <c r="F1776">
        <v>32</v>
      </c>
      <c r="G1776">
        <v>0.12</v>
      </c>
      <c r="H1776">
        <v>62</v>
      </c>
      <c r="I1776">
        <v>0.13</v>
      </c>
      <c r="K1776">
        <f t="shared" si="137"/>
        <v>36</v>
      </c>
      <c r="L1776">
        <f t="shared" si="138"/>
        <v>59</v>
      </c>
      <c r="M1776" t="str">
        <f>IF(COUNT(FIND({0,1,2,3,4,5,6,7,8,9},IF(ISBLANK(A1776),IF(LEN(TRIM(B1776))&gt;0,TRIM(B1776),TRIM(C1776)),"")))&gt;0,IF(ISBLANK(A1776),IF(LEN(TRIM(B1776))&gt;0,TRIM(B1776),TRIM(C1776)),""),"")</f>
        <v>36</v>
      </c>
      <c r="N1776" t="str">
        <f>IF(COUNT(FIND({0,1,2,3,4,5,6,7,8,9},IF(ISBLANK(A1776),IF(LEN(TRIM(B1776))&gt;0,TRIM(C1776),LEFT(D1776, 4)),"")))&gt;0,IF(ISBLANK(A1776),IF(LEN(TRIM(B1776))&gt;0,TRIM(C1776),LEFT(D1776, 4)),""),"")</f>
        <v>077</v>
      </c>
      <c r="O1776" t="str">
        <f t="shared" si="139"/>
        <v>NY</v>
      </c>
      <c r="P1776" t="str">
        <f>TRIM(IF(COUNT(FIND({0,1,2,3,4,5,6,7,8,9},B1776))&gt;0,D1776,IF(LEN(TRIM(B1776))&gt;0,CONCATENATE(B1776,C1776,D1776),MID(D1776,4,LEN(D1776)))))</f>
        <v>Otsego</v>
      </c>
      <c r="Q1776">
        <f t="shared" si="140"/>
        <v>32</v>
      </c>
      <c r="R1776">
        <f t="shared" si="141"/>
        <v>62</v>
      </c>
    </row>
    <row r="1777" spans="2:18" x14ac:dyDescent="0.25">
      <c r="B1777" s="1" t="s">
        <v>13</v>
      </c>
      <c r="C1777" s="1" t="s">
        <v>22</v>
      </c>
      <c r="D1777" s="1" t="s">
        <v>23</v>
      </c>
      <c r="E1777" s="1" t="s">
        <v>12</v>
      </c>
      <c r="F1777">
        <v>31</v>
      </c>
      <c r="G1777">
        <v>0.11</v>
      </c>
      <c r="H1777">
        <v>58</v>
      </c>
      <c r="I1777">
        <v>0.12</v>
      </c>
      <c r="K1777">
        <f t="shared" si="137"/>
        <v>36</v>
      </c>
      <c r="L1777">
        <f t="shared" si="138"/>
        <v>59</v>
      </c>
      <c r="M1777" t="str">
        <f>IF(COUNT(FIND({0,1,2,3,4,5,6,7,8,9},IF(ISBLANK(A1777),IF(LEN(TRIM(B1777))&gt;0,TRIM(B1777),TRIM(C1777)),"")))&gt;0,IF(ISBLANK(A1777),IF(LEN(TRIM(B1777))&gt;0,TRIM(B1777),TRIM(C1777)),""),"")</f>
        <v>36</v>
      </c>
      <c r="N1777" t="str">
        <f>IF(COUNT(FIND({0,1,2,3,4,5,6,7,8,9},IF(ISBLANK(A1777),IF(LEN(TRIM(B1777))&gt;0,TRIM(C1777),LEFT(D1777, 4)),"")))&gt;0,IF(ISBLANK(A1777),IF(LEN(TRIM(B1777))&gt;0,TRIM(C1777),LEFT(D1777, 4)),""),"")</f>
        <v>021</v>
      </c>
      <c r="O1777" t="str">
        <f t="shared" si="139"/>
        <v>NY</v>
      </c>
      <c r="P1777" t="str">
        <f>TRIM(IF(COUNT(FIND({0,1,2,3,4,5,6,7,8,9},B1777))&gt;0,D1777,IF(LEN(TRIM(B1777))&gt;0,CONCATENATE(B1777,C1777,D1777),MID(D1777,4,LEN(D1777)))))</f>
        <v>Columbia</v>
      </c>
      <c r="Q1777">
        <f t="shared" si="140"/>
        <v>31</v>
      </c>
      <c r="R1777">
        <f t="shared" si="141"/>
        <v>58</v>
      </c>
    </row>
    <row r="1778" spans="2:18" x14ac:dyDescent="0.25">
      <c r="B1778" s="1" t="s">
        <v>78</v>
      </c>
      <c r="C1778" s="1" t="s">
        <v>96</v>
      </c>
      <c r="D1778" s="1" t="s">
        <v>190</v>
      </c>
      <c r="E1778" s="1" t="s">
        <v>80</v>
      </c>
      <c r="F1778">
        <v>31</v>
      </c>
      <c r="G1778">
        <v>0.11</v>
      </c>
      <c r="H1778">
        <v>47</v>
      </c>
      <c r="I1778">
        <v>0.1</v>
      </c>
      <c r="K1778">
        <f t="shared" si="137"/>
        <v>36</v>
      </c>
      <c r="L1778">
        <f t="shared" si="138"/>
        <v>59</v>
      </c>
      <c r="M1778" t="str">
        <f>IF(COUNT(FIND({0,1,2,3,4,5,6,7,8,9},IF(ISBLANK(A1778),IF(LEN(TRIM(B1778))&gt;0,TRIM(B1778),TRIM(C1778)),"")))&gt;0,IF(ISBLANK(A1778),IF(LEN(TRIM(B1778))&gt;0,TRIM(B1778),TRIM(C1778)),""),"")</f>
        <v>09</v>
      </c>
      <c r="N1778" t="str">
        <f>IF(COUNT(FIND({0,1,2,3,4,5,6,7,8,9},IF(ISBLANK(A1778),IF(LEN(TRIM(B1778))&gt;0,TRIM(C1778),LEFT(D1778, 4)),"")))&gt;0,IF(ISBLANK(A1778),IF(LEN(TRIM(B1778))&gt;0,TRIM(C1778),LEFT(D1778, 4)),""),"")</f>
        <v>011</v>
      </c>
      <c r="O1778" t="str">
        <f t="shared" si="139"/>
        <v>Ct</v>
      </c>
      <c r="P1778" t="str">
        <f>TRIM(IF(COUNT(FIND({0,1,2,3,4,5,6,7,8,9},B1778))&gt;0,D1778,IF(LEN(TRIM(B1778))&gt;0,CONCATENATE(B1778,C1778,D1778),MID(D1778,4,LEN(D1778)))))</f>
        <v>New London</v>
      </c>
      <c r="Q1778">
        <f t="shared" si="140"/>
        <v>31</v>
      </c>
      <c r="R1778">
        <f t="shared" si="141"/>
        <v>47</v>
      </c>
    </row>
    <row r="1779" spans="2:18" x14ac:dyDescent="0.25">
      <c r="B1779" s="1" t="s">
        <v>241</v>
      </c>
      <c r="C1779" s="1" t="s">
        <v>293</v>
      </c>
      <c r="D1779" s="1" t="s">
        <v>112</v>
      </c>
      <c r="E1779" s="1" t="s">
        <v>243</v>
      </c>
      <c r="F1779">
        <v>28</v>
      </c>
      <c r="G1779">
        <v>0.1</v>
      </c>
      <c r="H1779">
        <v>46</v>
      </c>
      <c r="I1779">
        <v>0.09</v>
      </c>
      <c r="K1779">
        <f t="shared" si="137"/>
        <v>36</v>
      </c>
      <c r="L1779">
        <f t="shared" si="138"/>
        <v>59</v>
      </c>
      <c r="M1779" t="str">
        <f>IF(COUNT(FIND({0,1,2,3,4,5,6,7,8,9},IF(ISBLANK(A1779),IF(LEN(TRIM(B1779))&gt;0,TRIM(B1779),TRIM(C1779)),"")))&gt;0,IF(ISBLANK(A1779),IF(LEN(TRIM(B1779))&gt;0,TRIM(B1779),TRIM(C1779)),""),"")</f>
        <v>39</v>
      </c>
      <c r="N1779" t="str">
        <f>IF(COUNT(FIND({0,1,2,3,4,5,6,7,8,9},IF(ISBLANK(A1779),IF(LEN(TRIM(B1779))&gt;0,TRIM(C1779),LEFT(D1779, 4)),"")))&gt;0,IF(ISBLANK(A1779),IF(LEN(TRIM(B1779))&gt;0,TRIM(C1779),LEFT(D1779, 4)),""),"")</f>
        <v>049</v>
      </c>
      <c r="O1779" t="str">
        <f t="shared" si="139"/>
        <v>Oh</v>
      </c>
      <c r="P1779" t="str">
        <f>TRIM(IF(COUNT(FIND({0,1,2,3,4,5,6,7,8,9},B1779))&gt;0,D1779,IF(LEN(TRIM(B1779))&gt;0,CONCATENATE(B1779,C1779,D1779),MID(D1779,4,LEN(D1779)))))</f>
        <v>Franklin</v>
      </c>
      <c r="Q1779">
        <f t="shared" si="140"/>
        <v>28</v>
      </c>
      <c r="R1779">
        <f t="shared" si="141"/>
        <v>46</v>
      </c>
    </row>
    <row r="1780" spans="2:18" x14ac:dyDescent="0.25">
      <c r="B1780" s="1" t="s">
        <v>224</v>
      </c>
      <c r="C1780" s="1" t="s">
        <v>383</v>
      </c>
      <c r="D1780" s="1" t="s">
        <v>650</v>
      </c>
      <c r="E1780" s="1" t="s">
        <v>227</v>
      </c>
      <c r="F1780">
        <v>28</v>
      </c>
      <c r="G1780">
        <v>0.1</v>
      </c>
      <c r="H1780">
        <v>60</v>
      </c>
      <c r="I1780">
        <v>0.12</v>
      </c>
      <c r="K1780">
        <f t="shared" si="137"/>
        <v>36</v>
      </c>
      <c r="L1780">
        <f t="shared" si="138"/>
        <v>59</v>
      </c>
      <c r="M1780" t="str">
        <f>IF(COUNT(FIND({0,1,2,3,4,5,6,7,8,9},IF(ISBLANK(A1780),IF(LEN(TRIM(B1780))&gt;0,TRIM(B1780),TRIM(C1780)),"")))&gt;0,IF(ISBLANK(A1780),IF(LEN(TRIM(B1780))&gt;0,TRIM(B1780),TRIM(C1780)),""),"")</f>
        <v>37</v>
      </c>
      <c r="N1780" t="str">
        <f>IF(COUNT(FIND({0,1,2,3,4,5,6,7,8,9},IF(ISBLANK(A1780),IF(LEN(TRIM(B1780))&gt;0,TRIM(C1780),LEFT(D1780, 4)),"")))&gt;0,IF(ISBLANK(A1780),IF(LEN(TRIM(B1780))&gt;0,TRIM(C1780),LEFT(D1780, 4)),""),"")</f>
        <v>129</v>
      </c>
      <c r="O1780" t="str">
        <f t="shared" si="139"/>
        <v>NC</v>
      </c>
      <c r="P1780" t="str">
        <f>TRIM(IF(COUNT(FIND({0,1,2,3,4,5,6,7,8,9},B1780))&gt;0,D1780,IF(LEN(TRIM(B1780))&gt;0,CONCATENATE(B1780,C1780,D1780),MID(D1780,4,LEN(D1780)))))</f>
        <v>New Hanover</v>
      </c>
      <c r="Q1780">
        <f t="shared" si="140"/>
        <v>28</v>
      </c>
      <c r="R1780">
        <f t="shared" si="141"/>
        <v>60</v>
      </c>
    </row>
    <row r="1781" spans="2:18" x14ac:dyDescent="0.25">
      <c r="B1781" s="1" t="s">
        <v>315</v>
      </c>
      <c r="C1781" s="1" t="s">
        <v>113</v>
      </c>
      <c r="D1781" s="1" t="s">
        <v>316</v>
      </c>
      <c r="E1781" s="1" t="s">
        <v>317</v>
      </c>
      <c r="F1781">
        <v>28</v>
      </c>
      <c r="G1781">
        <v>0.1</v>
      </c>
      <c r="H1781">
        <v>41</v>
      </c>
      <c r="I1781">
        <v>0.08</v>
      </c>
      <c r="K1781">
        <f t="shared" si="137"/>
        <v>36</v>
      </c>
      <c r="L1781">
        <f t="shared" si="138"/>
        <v>59</v>
      </c>
      <c r="M1781" t="str">
        <f>IF(COUNT(FIND({0,1,2,3,4,5,6,7,8,9},IF(ISBLANK(A1781),IF(LEN(TRIM(B1781))&gt;0,TRIM(B1781),TRIM(C1781)),"")))&gt;0,IF(ISBLANK(A1781),IF(LEN(TRIM(B1781))&gt;0,TRIM(B1781),TRIM(C1781)),""),"")</f>
        <v>08</v>
      </c>
      <c r="N1781" t="str">
        <f>IF(COUNT(FIND({0,1,2,3,4,5,6,7,8,9},IF(ISBLANK(A1781),IF(LEN(TRIM(B1781))&gt;0,TRIM(C1781),LEFT(D1781, 4)),"")))&gt;0,IF(ISBLANK(A1781),IF(LEN(TRIM(B1781))&gt;0,TRIM(C1781),LEFT(D1781, 4)),""),"")</f>
        <v>013</v>
      </c>
      <c r="O1781" t="str">
        <f t="shared" si="139"/>
        <v>Co</v>
      </c>
      <c r="P1781" t="str">
        <f>TRIM(IF(COUNT(FIND({0,1,2,3,4,5,6,7,8,9},B1781))&gt;0,D1781,IF(LEN(TRIM(B1781))&gt;0,CONCATENATE(B1781,C1781,D1781),MID(D1781,4,LEN(D1781)))))</f>
        <v>Boulder</v>
      </c>
      <c r="Q1781">
        <f t="shared" si="140"/>
        <v>28</v>
      </c>
      <c r="R1781">
        <f t="shared" si="141"/>
        <v>41</v>
      </c>
    </row>
    <row r="1782" spans="2:18" x14ac:dyDescent="0.25">
      <c r="B1782" s="1" t="s">
        <v>315</v>
      </c>
      <c r="C1782" s="1" t="s">
        <v>62</v>
      </c>
      <c r="D1782" s="1" t="s">
        <v>342</v>
      </c>
      <c r="E1782" s="1" t="s">
        <v>317</v>
      </c>
      <c r="F1782">
        <v>28</v>
      </c>
      <c r="G1782">
        <v>0.1</v>
      </c>
      <c r="H1782">
        <v>59</v>
      </c>
      <c r="I1782">
        <v>0.12</v>
      </c>
      <c r="K1782">
        <f t="shared" si="137"/>
        <v>36</v>
      </c>
      <c r="L1782">
        <f t="shared" si="138"/>
        <v>59</v>
      </c>
      <c r="M1782" t="str">
        <f>IF(COUNT(FIND({0,1,2,3,4,5,6,7,8,9},IF(ISBLANK(A1782),IF(LEN(TRIM(B1782))&gt;0,TRIM(B1782),TRIM(C1782)),"")))&gt;0,IF(ISBLANK(A1782),IF(LEN(TRIM(B1782))&gt;0,TRIM(B1782),TRIM(C1782)),""),"")</f>
        <v>08</v>
      </c>
      <c r="N1782" t="str">
        <f>IF(COUNT(FIND({0,1,2,3,4,5,6,7,8,9},IF(ISBLANK(A1782),IF(LEN(TRIM(B1782))&gt;0,TRIM(C1782),LEFT(D1782, 4)),"")))&gt;0,IF(ISBLANK(A1782),IF(LEN(TRIM(B1782))&gt;0,TRIM(C1782),LEFT(D1782, 4)),""),"")</f>
        <v>005</v>
      </c>
      <c r="O1782" t="str">
        <f t="shared" si="139"/>
        <v>Co</v>
      </c>
      <c r="P1782" t="str">
        <f>TRIM(IF(COUNT(FIND({0,1,2,3,4,5,6,7,8,9},B1782))&gt;0,D1782,IF(LEN(TRIM(B1782))&gt;0,CONCATENATE(B1782,C1782,D1782),MID(D1782,4,LEN(D1782)))))</f>
        <v>Arapahoe</v>
      </c>
      <c r="Q1782">
        <f t="shared" si="140"/>
        <v>28</v>
      </c>
      <c r="R1782">
        <f t="shared" si="141"/>
        <v>59</v>
      </c>
    </row>
    <row r="1783" spans="2:18" x14ac:dyDescent="0.25">
      <c r="B1783" s="1" t="s">
        <v>238</v>
      </c>
      <c r="C1783" s="1" t="s">
        <v>210</v>
      </c>
      <c r="D1783" s="1" t="s">
        <v>636</v>
      </c>
      <c r="E1783" s="1" t="s">
        <v>240</v>
      </c>
      <c r="F1783">
        <v>28</v>
      </c>
      <c r="G1783">
        <v>0.1</v>
      </c>
      <c r="H1783">
        <v>48</v>
      </c>
      <c r="I1783">
        <v>0.1</v>
      </c>
      <c r="K1783">
        <f t="shared" si="137"/>
        <v>36</v>
      </c>
      <c r="L1783">
        <f t="shared" si="138"/>
        <v>59</v>
      </c>
      <c r="M1783" t="str">
        <f>IF(COUNT(FIND({0,1,2,3,4,5,6,7,8,9},IF(ISBLANK(A1783),IF(LEN(TRIM(B1783))&gt;0,TRIM(B1783),TRIM(C1783)),"")))&gt;0,IF(ISBLANK(A1783),IF(LEN(TRIM(B1783))&gt;0,TRIM(B1783),TRIM(C1783)),""),"")</f>
        <v>45</v>
      </c>
      <c r="N1783" t="str">
        <f>IF(COUNT(FIND({0,1,2,3,4,5,6,7,8,9},IF(ISBLANK(A1783),IF(LEN(TRIM(B1783))&gt;0,TRIM(C1783),LEFT(D1783, 4)),"")))&gt;0,IF(ISBLANK(A1783),IF(LEN(TRIM(B1783))&gt;0,TRIM(C1783),LEFT(D1783, 4)),""),"")</f>
        <v>051</v>
      </c>
      <c r="O1783" t="str">
        <f t="shared" si="139"/>
        <v>SC</v>
      </c>
      <c r="P1783" t="str">
        <f>TRIM(IF(COUNT(FIND({0,1,2,3,4,5,6,7,8,9},B1783))&gt;0,D1783,IF(LEN(TRIM(B1783))&gt;0,CONCATENATE(B1783,C1783,D1783),MID(D1783,4,LEN(D1783)))))</f>
        <v>Horry</v>
      </c>
      <c r="Q1783">
        <f t="shared" si="140"/>
        <v>28</v>
      </c>
      <c r="R1783">
        <f t="shared" si="141"/>
        <v>48</v>
      </c>
    </row>
    <row r="1784" spans="2:18" x14ac:dyDescent="0.25">
      <c r="B1784" s="1" t="s">
        <v>99</v>
      </c>
      <c r="C1784" s="1" t="s">
        <v>28</v>
      </c>
      <c r="D1784" s="1" t="s">
        <v>468</v>
      </c>
      <c r="E1784" s="1" t="s">
        <v>102</v>
      </c>
      <c r="F1784">
        <v>27</v>
      </c>
      <c r="G1784">
        <v>0.1</v>
      </c>
      <c r="H1784">
        <v>35</v>
      </c>
      <c r="I1784">
        <v>7.0000000000000007E-2</v>
      </c>
      <c r="K1784">
        <f t="shared" si="137"/>
        <v>36</v>
      </c>
      <c r="L1784">
        <f t="shared" si="138"/>
        <v>59</v>
      </c>
      <c r="M1784" t="str">
        <f>IF(COUNT(FIND({0,1,2,3,4,5,6,7,8,9},IF(ISBLANK(A1784),IF(LEN(TRIM(B1784))&gt;0,TRIM(B1784),TRIM(C1784)),"")))&gt;0,IF(ISBLANK(A1784),IF(LEN(TRIM(B1784))&gt;0,TRIM(B1784),TRIM(C1784)),""),"")</f>
        <v>06</v>
      </c>
      <c r="N1784" t="str">
        <f>IF(COUNT(FIND({0,1,2,3,4,5,6,7,8,9},IF(ISBLANK(A1784),IF(LEN(TRIM(B1784))&gt;0,TRIM(C1784),LEFT(D1784, 4)),"")))&gt;0,IF(ISBLANK(A1784),IF(LEN(TRIM(B1784))&gt;0,TRIM(C1784),LEFT(D1784, 4)),""),"")</f>
        <v>081</v>
      </c>
      <c r="O1784" t="str">
        <f t="shared" si="139"/>
        <v>Ca</v>
      </c>
      <c r="P1784" t="str">
        <f>TRIM(IF(COUNT(FIND({0,1,2,3,4,5,6,7,8,9},B1784))&gt;0,D1784,IF(LEN(TRIM(B1784))&gt;0,CONCATENATE(B1784,C1784,D1784),MID(D1784,4,LEN(D1784)))))</f>
        <v>San Mateo</v>
      </c>
      <c r="Q1784">
        <f t="shared" si="140"/>
        <v>27</v>
      </c>
      <c r="R1784">
        <f t="shared" si="141"/>
        <v>35</v>
      </c>
    </row>
    <row r="1785" spans="2:18" x14ac:dyDescent="0.25">
      <c r="B1785" s="1" t="s">
        <v>99</v>
      </c>
      <c r="C1785" s="1" t="s">
        <v>54</v>
      </c>
      <c r="D1785" s="1" t="s">
        <v>335</v>
      </c>
      <c r="E1785" s="1" t="s">
        <v>102</v>
      </c>
      <c r="F1785">
        <v>27</v>
      </c>
      <c r="G1785">
        <v>0.1</v>
      </c>
      <c r="H1785">
        <v>46</v>
      </c>
      <c r="I1785">
        <v>0.09</v>
      </c>
      <c r="K1785">
        <f t="shared" si="137"/>
        <v>36</v>
      </c>
      <c r="L1785">
        <f t="shared" si="138"/>
        <v>59</v>
      </c>
      <c r="M1785" t="str">
        <f>IF(COUNT(FIND({0,1,2,3,4,5,6,7,8,9},IF(ISBLANK(A1785),IF(LEN(TRIM(B1785))&gt;0,TRIM(B1785),TRIM(C1785)),"")))&gt;0,IF(ISBLANK(A1785),IF(LEN(TRIM(B1785))&gt;0,TRIM(B1785),TRIM(C1785)),""),"")</f>
        <v>06</v>
      </c>
      <c r="N1785" t="str">
        <f>IF(COUNT(FIND({0,1,2,3,4,5,6,7,8,9},IF(ISBLANK(A1785),IF(LEN(TRIM(B1785))&gt;0,TRIM(C1785),LEFT(D1785, 4)),"")))&gt;0,IF(ISBLANK(A1785),IF(LEN(TRIM(B1785))&gt;0,TRIM(C1785),LEFT(D1785, 4)),""),"")</f>
        <v>071</v>
      </c>
      <c r="O1785" t="str">
        <f t="shared" si="139"/>
        <v>Ca</v>
      </c>
      <c r="P1785" t="str">
        <f>TRIM(IF(COUNT(FIND({0,1,2,3,4,5,6,7,8,9},B1785))&gt;0,D1785,IF(LEN(TRIM(B1785))&gt;0,CONCATENATE(B1785,C1785,D1785),MID(D1785,4,LEN(D1785)))))</f>
        <v>San Bernardino</v>
      </c>
      <c r="Q1785">
        <f t="shared" si="140"/>
        <v>27</v>
      </c>
      <c r="R1785">
        <f t="shared" si="141"/>
        <v>46</v>
      </c>
    </row>
    <row r="1786" spans="2:18" x14ac:dyDescent="0.25">
      <c r="B1786" s="1" t="s">
        <v>13</v>
      </c>
      <c r="C1786" s="1" t="s">
        <v>20</v>
      </c>
      <c r="D1786" s="1" t="s">
        <v>21</v>
      </c>
      <c r="E1786" s="1" t="s">
        <v>12</v>
      </c>
      <c r="F1786">
        <v>26</v>
      </c>
      <c r="G1786">
        <v>0.1</v>
      </c>
      <c r="H1786">
        <v>50</v>
      </c>
      <c r="I1786">
        <v>0.1</v>
      </c>
      <c r="K1786">
        <f t="shared" si="137"/>
        <v>36</v>
      </c>
      <c r="L1786">
        <f t="shared" si="138"/>
        <v>59</v>
      </c>
      <c r="M1786" t="str">
        <f>IF(COUNT(FIND({0,1,2,3,4,5,6,7,8,9},IF(ISBLANK(A1786),IF(LEN(TRIM(B1786))&gt;0,TRIM(B1786),TRIM(C1786)),"")))&gt;0,IF(ISBLANK(A1786),IF(LEN(TRIM(B1786))&gt;0,TRIM(B1786),TRIM(C1786)),""),"")</f>
        <v>36</v>
      </c>
      <c r="N1786" t="str">
        <f>IF(COUNT(FIND({0,1,2,3,4,5,6,7,8,9},IF(ISBLANK(A1786),IF(LEN(TRIM(B1786))&gt;0,TRIM(C1786),LEFT(D1786, 4)),"")))&gt;0,IF(ISBLANK(A1786),IF(LEN(TRIM(B1786))&gt;0,TRIM(C1786),LEFT(D1786, 4)),""),"")</f>
        <v>039</v>
      </c>
      <c r="O1786" t="str">
        <f t="shared" si="139"/>
        <v>NY</v>
      </c>
      <c r="P1786" t="str">
        <f>TRIM(IF(COUNT(FIND({0,1,2,3,4,5,6,7,8,9},B1786))&gt;0,D1786,IF(LEN(TRIM(B1786))&gt;0,CONCATENATE(B1786,C1786,D1786),MID(D1786,4,LEN(D1786)))))</f>
        <v>Greene</v>
      </c>
      <c r="Q1786">
        <f t="shared" si="140"/>
        <v>26</v>
      </c>
      <c r="R1786">
        <f t="shared" si="141"/>
        <v>50</v>
      </c>
    </row>
    <row r="1787" spans="2:18" x14ac:dyDescent="0.25">
      <c r="B1787" s="1" t="s">
        <v>95</v>
      </c>
      <c r="C1787" s="1" t="s">
        <v>14</v>
      </c>
      <c r="D1787" s="1" t="s">
        <v>344</v>
      </c>
      <c r="E1787" s="1" t="s">
        <v>98</v>
      </c>
      <c r="F1787">
        <v>26</v>
      </c>
      <c r="G1787">
        <v>0.1</v>
      </c>
      <c r="H1787">
        <v>48</v>
      </c>
      <c r="I1787">
        <v>0.1</v>
      </c>
      <c r="K1787">
        <f t="shared" si="137"/>
        <v>36</v>
      </c>
      <c r="L1787">
        <f t="shared" si="138"/>
        <v>59</v>
      </c>
      <c r="M1787" t="str">
        <f>IF(COUNT(FIND({0,1,2,3,4,5,6,7,8,9},IF(ISBLANK(A1787),IF(LEN(TRIM(B1787))&gt;0,TRIM(B1787),TRIM(C1787)),"")))&gt;0,IF(ISBLANK(A1787),IF(LEN(TRIM(B1787))&gt;0,TRIM(B1787),TRIM(C1787)),""),"")</f>
        <v>12</v>
      </c>
      <c r="N1787" t="str">
        <f>IF(COUNT(FIND({0,1,2,3,4,5,6,7,8,9},IF(ISBLANK(A1787),IF(LEN(TRIM(B1787))&gt;0,TRIM(C1787),LEFT(D1787, 4)),"")))&gt;0,IF(ISBLANK(A1787),IF(LEN(TRIM(B1787))&gt;0,TRIM(C1787),LEFT(D1787, 4)),""),"")</f>
        <v>083</v>
      </c>
      <c r="O1787" t="str">
        <f t="shared" si="139"/>
        <v>Fl</v>
      </c>
      <c r="P1787" t="str">
        <f>TRIM(IF(COUNT(FIND({0,1,2,3,4,5,6,7,8,9},B1787))&gt;0,D1787,IF(LEN(TRIM(B1787))&gt;0,CONCATENATE(B1787,C1787,D1787),MID(D1787,4,LEN(D1787)))))</f>
        <v>Marion</v>
      </c>
      <c r="Q1787">
        <f t="shared" si="140"/>
        <v>26</v>
      </c>
      <c r="R1787">
        <f t="shared" si="141"/>
        <v>48</v>
      </c>
    </row>
    <row r="1788" spans="2:18" x14ac:dyDescent="0.25">
      <c r="B1788" s="1" t="s">
        <v>95</v>
      </c>
      <c r="C1788" s="1" t="s">
        <v>74</v>
      </c>
      <c r="D1788" s="1" t="s">
        <v>33</v>
      </c>
      <c r="E1788" s="1" t="s">
        <v>98</v>
      </c>
      <c r="F1788">
        <v>26</v>
      </c>
      <c r="G1788">
        <v>0.1</v>
      </c>
      <c r="H1788">
        <v>42</v>
      </c>
      <c r="I1788">
        <v>0.09</v>
      </c>
      <c r="K1788">
        <f t="shared" si="137"/>
        <v>36</v>
      </c>
      <c r="L1788">
        <f t="shared" si="138"/>
        <v>59</v>
      </c>
      <c r="M1788" t="str">
        <f>IF(COUNT(FIND({0,1,2,3,4,5,6,7,8,9},IF(ISBLANK(A1788),IF(LEN(TRIM(B1788))&gt;0,TRIM(B1788),TRIM(C1788)),"")))&gt;0,IF(ISBLANK(A1788),IF(LEN(TRIM(B1788))&gt;0,TRIM(B1788),TRIM(C1788)),""),"")</f>
        <v>12</v>
      </c>
      <c r="N1788" t="str">
        <f>IF(COUNT(FIND({0,1,2,3,4,5,6,7,8,9},IF(ISBLANK(A1788),IF(LEN(TRIM(B1788))&gt;0,TRIM(C1788),LEFT(D1788, 4)),"")))&gt;0,IF(ISBLANK(A1788),IF(LEN(TRIM(B1788))&gt;0,TRIM(C1788),LEFT(D1788, 4)),""),"")</f>
        <v>087</v>
      </c>
      <c r="O1788" t="str">
        <f t="shared" si="139"/>
        <v>Fl</v>
      </c>
      <c r="P1788" t="str">
        <f>TRIM(IF(COUNT(FIND({0,1,2,3,4,5,6,7,8,9},B1788))&gt;0,D1788,IF(LEN(TRIM(B1788))&gt;0,CONCATENATE(B1788,C1788,D1788),MID(D1788,4,LEN(D1788)))))</f>
        <v>Monroe</v>
      </c>
      <c r="Q1788">
        <f t="shared" si="140"/>
        <v>26</v>
      </c>
      <c r="R1788">
        <f t="shared" si="141"/>
        <v>42</v>
      </c>
    </row>
    <row r="1789" spans="2:18" x14ac:dyDescent="0.25">
      <c r="B1789" s="1" t="s">
        <v>156</v>
      </c>
      <c r="C1789" s="1" t="s">
        <v>68</v>
      </c>
      <c r="D1789" s="1" t="s">
        <v>157</v>
      </c>
      <c r="E1789" s="1" t="s">
        <v>158</v>
      </c>
      <c r="F1789">
        <v>26</v>
      </c>
      <c r="G1789">
        <v>0.1</v>
      </c>
      <c r="H1789">
        <v>37</v>
      </c>
      <c r="I1789">
        <v>0.08</v>
      </c>
      <c r="K1789">
        <f t="shared" si="137"/>
        <v>36</v>
      </c>
      <c r="L1789">
        <f t="shared" si="138"/>
        <v>59</v>
      </c>
      <c r="M1789" t="str">
        <f>IF(COUNT(FIND({0,1,2,3,4,5,6,7,8,9},IF(ISBLANK(A1789),IF(LEN(TRIM(B1789))&gt;0,TRIM(B1789),TRIM(C1789)),"")))&gt;0,IF(ISBLANK(A1789),IF(LEN(TRIM(B1789))&gt;0,TRIM(B1789),TRIM(C1789)),""),"")</f>
        <v>44</v>
      </c>
      <c r="N1789" t="str">
        <f>IF(COUNT(FIND({0,1,2,3,4,5,6,7,8,9},IF(ISBLANK(A1789),IF(LEN(TRIM(B1789))&gt;0,TRIM(C1789),LEFT(D1789, 4)),"")))&gt;0,IF(ISBLANK(A1789),IF(LEN(TRIM(B1789))&gt;0,TRIM(C1789),LEFT(D1789, 4)),""),"")</f>
        <v>007</v>
      </c>
      <c r="O1789" t="str">
        <f t="shared" si="139"/>
        <v>RI</v>
      </c>
      <c r="P1789" t="str">
        <f>TRIM(IF(COUNT(FIND({0,1,2,3,4,5,6,7,8,9},B1789))&gt;0,D1789,IF(LEN(TRIM(B1789))&gt;0,CONCATENATE(B1789,C1789,D1789),MID(D1789,4,LEN(D1789)))))</f>
        <v>Providence</v>
      </c>
      <c r="Q1789">
        <f t="shared" si="140"/>
        <v>26</v>
      </c>
      <c r="R1789">
        <f t="shared" si="141"/>
        <v>37</v>
      </c>
    </row>
    <row r="1790" spans="2:18" x14ac:dyDescent="0.25">
      <c r="B1790" s="1" t="s">
        <v>13</v>
      </c>
      <c r="C1790" s="1" t="s">
        <v>46</v>
      </c>
      <c r="D1790" s="1" t="s">
        <v>47</v>
      </c>
      <c r="E1790" s="1" t="s">
        <v>12</v>
      </c>
      <c r="F1790">
        <v>26</v>
      </c>
      <c r="G1790">
        <v>0.1</v>
      </c>
      <c r="H1790">
        <v>47</v>
      </c>
      <c r="I1790">
        <v>0.1</v>
      </c>
      <c r="K1790">
        <f t="shared" si="137"/>
        <v>36</v>
      </c>
      <c r="L1790">
        <f t="shared" si="138"/>
        <v>59</v>
      </c>
      <c r="M1790" t="str">
        <f>IF(COUNT(FIND({0,1,2,3,4,5,6,7,8,9},IF(ISBLANK(A1790),IF(LEN(TRIM(B1790))&gt;0,TRIM(B1790),TRIM(C1790)),"")))&gt;0,IF(ISBLANK(A1790),IF(LEN(TRIM(B1790))&gt;0,TRIM(B1790),TRIM(C1790)),""),"")</f>
        <v>36</v>
      </c>
      <c r="N1790" t="str">
        <f>IF(COUNT(FIND({0,1,2,3,4,5,6,7,8,9},IF(ISBLANK(A1790),IF(LEN(TRIM(B1790))&gt;0,TRIM(C1790),LEFT(D1790, 4)),"")))&gt;0,IF(ISBLANK(A1790),IF(LEN(TRIM(B1790))&gt;0,TRIM(C1790),LEFT(D1790, 4)),""),"")</f>
        <v>065</v>
      </c>
      <c r="O1790" t="str">
        <f t="shared" si="139"/>
        <v>NY</v>
      </c>
      <c r="P1790" t="str">
        <f>TRIM(IF(COUNT(FIND({0,1,2,3,4,5,6,7,8,9},B1790))&gt;0,D1790,IF(LEN(TRIM(B1790))&gt;0,CONCATENATE(B1790,C1790,D1790),MID(D1790,4,LEN(D1790)))))</f>
        <v>Oneida</v>
      </c>
      <c r="Q1790">
        <f t="shared" si="140"/>
        <v>26</v>
      </c>
      <c r="R1790">
        <f t="shared" si="141"/>
        <v>47</v>
      </c>
    </row>
    <row r="1791" spans="2:18" x14ac:dyDescent="0.25">
      <c r="B1791" s="1" t="s">
        <v>120</v>
      </c>
      <c r="C1791" s="1" t="s">
        <v>54</v>
      </c>
      <c r="D1791" s="1" t="s">
        <v>503</v>
      </c>
      <c r="E1791" s="1" t="s">
        <v>123</v>
      </c>
      <c r="F1791">
        <v>25</v>
      </c>
      <c r="G1791">
        <v>0.09</v>
      </c>
      <c r="H1791">
        <v>59</v>
      </c>
      <c r="I1791">
        <v>0.12</v>
      </c>
      <c r="K1791">
        <f t="shared" si="137"/>
        <v>36</v>
      </c>
      <c r="L1791">
        <f t="shared" si="138"/>
        <v>59</v>
      </c>
      <c r="M1791" t="str">
        <f>IF(COUNT(FIND({0,1,2,3,4,5,6,7,8,9},IF(ISBLANK(A1791),IF(LEN(TRIM(B1791))&gt;0,TRIM(B1791),TRIM(C1791)),"")))&gt;0,IF(ISBLANK(A1791),IF(LEN(TRIM(B1791))&gt;0,TRIM(B1791),TRIM(C1791)),""),"")</f>
        <v>42</v>
      </c>
      <c r="N1791" t="str">
        <f>IF(COUNT(FIND({0,1,2,3,4,5,6,7,8,9},IF(ISBLANK(A1791),IF(LEN(TRIM(B1791))&gt;0,TRIM(C1791),LEFT(D1791, 4)),"")))&gt;0,IF(ISBLANK(A1791),IF(LEN(TRIM(B1791))&gt;0,TRIM(C1791),LEFT(D1791, 4)),""),"")</f>
        <v>071</v>
      </c>
      <c r="O1791" t="str">
        <f t="shared" si="139"/>
        <v>Pa</v>
      </c>
      <c r="P1791" t="str">
        <f>TRIM(IF(COUNT(FIND({0,1,2,3,4,5,6,7,8,9},B1791))&gt;0,D1791,IF(LEN(TRIM(B1791))&gt;0,CONCATENATE(B1791,C1791,D1791),MID(D1791,4,LEN(D1791)))))</f>
        <v>Lancaster</v>
      </c>
      <c r="Q1791">
        <f t="shared" si="140"/>
        <v>25</v>
      </c>
      <c r="R1791">
        <f t="shared" si="141"/>
        <v>59</v>
      </c>
    </row>
    <row r="1792" spans="2:18" x14ac:dyDescent="0.25">
      <c r="B1792" s="1" t="s">
        <v>241</v>
      </c>
      <c r="C1792" s="1" t="s">
        <v>72</v>
      </c>
      <c r="D1792" s="1" t="s">
        <v>242</v>
      </c>
      <c r="E1792" s="1" t="s">
        <v>243</v>
      </c>
      <c r="F1792">
        <v>25</v>
      </c>
      <c r="G1792">
        <v>0.09</v>
      </c>
      <c r="H1792">
        <v>46</v>
      </c>
      <c r="I1792">
        <v>0.09</v>
      </c>
      <c r="K1792">
        <f t="shared" si="137"/>
        <v>36</v>
      </c>
      <c r="L1792">
        <f t="shared" si="138"/>
        <v>59</v>
      </c>
      <c r="M1792" t="str">
        <f>IF(COUNT(FIND({0,1,2,3,4,5,6,7,8,9},IF(ISBLANK(A1792),IF(LEN(TRIM(B1792))&gt;0,TRIM(B1792),TRIM(C1792)),"")))&gt;0,IF(ISBLANK(A1792),IF(LEN(TRIM(B1792))&gt;0,TRIM(B1792),TRIM(C1792)),""),"")</f>
        <v>39</v>
      </c>
      <c r="N1792" t="str">
        <f>IF(COUNT(FIND({0,1,2,3,4,5,6,7,8,9},IF(ISBLANK(A1792),IF(LEN(TRIM(B1792))&gt;0,TRIM(C1792),LEFT(D1792, 4)),"")))&gt;0,IF(ISBLANK(A1792),IF(LEN(TRIM(B1792))&gt;0,TRIM(C1792),LEFT(D1792, 4)),""),"")</f>
        <v>035</v>
      </c>
      <c r="O1792" t="str">
        <f t="shared" si="139"/>
        <v>Oh</v>
      </c>
      <c r="P1792" t="str">
        <f>TRIM(IF(COUNT(FIND({0,1,2,3,4,5,6,7,8,9},B1792))&gt;0,D1792,IF(LEN(TRIM(B1792))&gt;0,CONCATENATE(B1792,C1792,D1792),MID(D1792,4,LEN(D1792)))))</f>
        <v>Cuyahoga</v>
      </c>
      <c r="Q1792">
        <f t="shared" si="140"/>
        <v>25</v>
      </c>
      <c r="R1792">
        <f t="shared" si="141"/>
        <v>46</v>
      </c>
    </row>
    <row r="1793" spans="2:18" x14ac:dyDescent="0.25">
      <c r="B1793" s="1" t="s">
        <v>13</v>
      </c>
      <c r="C1793" s="1" t="s">
        <v>52</v>
      </c>
      <c r="D1793" s="1" t="s">
        <v>53</v>
      </c>
      <c r="E1793" s="1" t="s">
        <v>12</v>
      </c>
      <c r="F1793">
        <v>25</v>
      </c>
      <c r="G1793">
        <v>0.09</v>
      </c>
      <c r="H1793">
        <v>39</v>
      </c>
      <c r="I1793">
        <v>0.08</v>
      </c>
      <c r="K1793">
        <f t="shared" si="137"/>
        <v>36</v>
      </c>
      <c r="L1793">
        <f t="shared" si="138"/>
        <v>59</v>
      </c>
      <c r="M1793" t="str">
        <f>IF(COUNT(FIND({0,1,2,3,4,5,6,7,8,9},IF(ISBLANK(A1793),IF(LEN(TRIM(B1793))&gt;0,TRIM(B1793),TRIM(C1793)),"")))&gt;0,IF(ISBLANK(A1793),IF(LEN(TRIM(B1793))&gt;0,TRIM(B1793),TRIM(C1793)),""),"")</f>
        <v>36</v>
      </c>
      <c r="N1793" t="str">
        <f>IF(COUNT(FIND({0,1,2,3,4,5,6,7,8,9},IF(ISBLANK(A1793),IF(LEN(TRIM(B1793))&gt;0,TRIM(C1793),LEFT(D1793, 4)),"")))&gt;0,IF(ISBLANK(A1793),IF(LEN(TRIM(B1793))&gt;0,TRIM(C1793),LEFT(D1793, 4)),""),"")</f>
        <v>113</v>
      </c>
      <c r="O1793" t="str">
        <f t="shared" si="139"/>
        <v>NY</v>
      </c>
      <c r="P1793" t="str">
        <f>TRIM(IF(COUNT(FIND({0,1,2,3,4,5,6,7,8,9},B1793))&gt;0,D1793,IF(LEN(TRIM(B1793))&gt;0,CONCATENATE(B1793,C1793,D1793),MID(D1793,4,LEN(D1793)))))</f>
        <v>Warren</v>
      </c>
      <c r="Q1793">
        <f t="shared" si="140"/>
        <v>25</v>
      </c>
      <c r="R1793">
        <f t="shared" si="141"/>
        <v>39</v>
      </c>
    </row>
    <row r="1794" spans="2:18" x14ac:dyDescent="0.25">
      <c r="B1794" s="1" t="s">
        <v>165</v>
      </c>
      <c r="C1794" s="1" t="s">
        <v>333</v>
      </c>
      <c r="D1794" s="1" t="s">
        <v>334</v>
      </c>
      <c r="E1794" s="1" t="s">
        <v>168</v>
      </c>
      <c r="F1794">
        <v>25</v>
      </c>
      <c r="G1794">
        <v>0.09</v>
      </c>
      <c r="H1794">
        <v>48</v>
      </c>
      <c r="I1794">
        <v>0.1</v>
      </c>
      <c r="K1794">
        <f t="shared" si="137"/>
        <v>36</v>
      </c>
      <c r="L1794">
        <f t="shared" si="138"/>
        <v>59</v>
      </c>
      <c r="M1794" t="str">
        <f>IF(COUNT(FIND({0,1,2,3,4,5,6,7,8,9},IF(ISBLANK(A1794),IF(LEN(TRIM(B1794))&gt;0,TRIM(B1794),TRIM(C1794)),"")))&gt;0,IF(ISBLANK(A1794),IF(LEN(TRIM(B1794))&gt;0,TRIM(B1794),TRIM(C1794)),""),"")</f>
        <v>48</v>
      </c>
      <c r="N1794" t="str">
        <f>IF(COUNT(FIND({0,1,2,3,4,5,6,7,8,9},IF(ISBLANK(A1794),IF(LEN(TRIM(B1794))&gt;0,TRIM(C1794),LEFT(D1794, 4)),"")))&gt;0,IF(ISBLANK(A1794),IF(LEN(TRIM(B1794))&gt;0,TRIM(C1794),LEFT(D1794, 4)),""),"")</f>
        <v>439</v>
      </c>
      <c r="O1794" t="str">
        <f t="shared" si="139"/>
        <v>Tx</v>
      </c>
      <c r="P1794" t="str">
        <f>TRIM(IF(COUNT(FIND({0,1,2,3,4,5,6,7,8,9},B1794))&gt;0,D1794,IF(LEN(TRIM(B1794))&gt;0,CONCATENATE(B1794,C1794,D1794),MID(D1794,4,LEN(D1794)))))</f>
        <v>Tarrant</v>
      </c>
      <c r="Q1794">
        <f t="shared" si="140"/>
        <v>25</v>
      </c>
      <c r="R1794">
        <f t="shared" si="141"/>
        <v>48</v>
      </c>
    </row>
    <row r="1795" spans="2:18" x14ac:dyDescent="0.25">
      <c r="B1795" s="1" t="s">
        <v>159</v>
      </c>
      <c r="C1795" s="1" t="s">
        <v>231</v>
      </c>
      <c r="D1795" s="1" t="s">
        <v>232</v>
      </c>
      <c r="E1795" s="1" t="s">
        <v>161</v>
      </c>
      <c r="F1795">
        <v>25</v>
      </c>
      <c r="G1795">
        <v>0.09</v>
      </c>
      <c r="H1795">
        <v>34</v>
      </c>
      <c r="I1795">
        <v>7.0000000000000007E-2</v>
      </c>
      <c r="K1795">
        <f t="shared" si="137"/>
        <v>36</v>
      </c>
      <c r="L1795">
        <f t="shared" si="138"/>
        <v>59</v>
      </c>
      <c r="M1795" t="str">
        <f>IF(COUNT(FIND({0,1,2,3,4,5,6,7,8,9},IF(ISBLANK(A1795),IF(LEN(TRIM(B1795))&gt;0,TRIM(B1795),TRIM(C1795)),"")))&gt;0,IF(ISBLANK(A1795),IF(LEN(TRIM(B1795))&gt;0,TRIM(B1795),TRIM(C1795)),""),"")</f>
        <v>51</v>
      </c>
      <c r="N1795" t="str">
        <f>IF(COUNT(FIND({0,1,2,3,4,5,6,7,8,9},IF(ISBLANK(A1795),IF(LEN(TRIM(B1795))&gt;0,TRIM(C1795),LEFT(D1795, 4)),"")))&gt;0,IF(ISBLANK(A1795),IF(LEN(TRIM(B1795))&gt;0,TRIM(C1795),LEFT(D1795, 4)),""),"")</f>
        <v>710</v>
      </c>
      <c r="O1795" t="str">
        <f t="shared" si="139"/>
        <v>Va</v>
      </c>
      <c r="P1795" t="str">
        <f>TRIM(IF(COUNT(FIND({0,1,2,3,4,5,6,7,8,9},B1795))&gt;0,D1795,IF(LEN(TRIM(B1795))&gt;0,CONCATENATE(B1795,C1795,D1795),MID(D1795,4,LEN(D1795)))))</f>
        <v>Norfolk city</v>
      </c>
      <c r="Q1795">
        <f t="shared" si="140"/>
        <v>25</v>
      </c>
      <c r="R1795">
        <f t="shared" si="141"/>
        <v>34</v>
      </c>
    </row>
    <row r="1796" spans="2:18" x14ac:dyDescent="0.25">
      <c r="B1796" s="1" t="s">
        <v>13</v>
      </c>
      <c r="C1796" s="1" t="s">
        <v>93</v>
      </c>
      <c r="D1796" s="1" t="s">
        <v>94</v>
      </c>
      <c r="E1796" s="1" t="s">
        <v>12</v>
      </c>
      <c r="F1796">
        <v>25</v>
      </c>
      <c r="G1796">
        <v>0.09</v>
      </c>
      <c r="H1796">
        <v>31</v>
      </c>
      <c r="I1796">
        <v>0.06</v>
      </c>
      <c r="K1796">
        <f t="shared" ref="K1796:K1859" si="142">VALUE(IF(ISBLANK(A1796),K1795,A1796))</f>
        <v>36</v>
      </c>
      <c r="L1796">
        <f t="shared" ref="L1796:L1859" si="143">VALUE(IF(ISBLANK(A1796),L1795,CONCATENATE(TRIM(B1796),TRIM(C1796))))</f>
        <v>59</v>
      </c>
      <c r="M1796" t="str">
        <f>IF(COUNT(FIND({0,1,2,3,4,5,6,7,8,9},IF(ISBLANK(A1796),IF(LEN(TRIM(B1796))&gt;0,TRIM(B1796),TRIM(C1796)),"")))&gt;0,IF(ISBLANK(A1796),IF(LEN(TRIM(B1796))&gt;0,TRIM(B1796),TRIM(C1796)),""),"")</f>
        <v>36</v>
      </c>
      <c r="N1796" t="str">
        <f>IF(COUNT(FIND({0,1,2,3,4,5,6,7,8,9},IF(ISBLANK(A1796),IF(LEN(TRIM(B1796))&gt;0,TRIM(C1796),LEFT(D1796, 4)),"")))&gt;0,IF(ISBLANK(A1796),IF(LEN(TRIM(B1796))&gt;0,TRIM(C1796),LEFT(D1796, 4)),""),"")</f>
        <v>109</v>
      </c>
      <c r="O1796" t="str">
        <f t="shared" ref="O1796:O1859" si="144">IF(LEN(TRIM(E1796))&gt;0,E1796,"XX")</f>
        <v>NY</v>
      </c>
      <c r="P1796" t="str">
        <f>TRIM(IF(COUNT(FIND({0,1,2,3,4,5,6,7,8,9},B1796))&gt;0,D1796,IF(LEN(TRIM(B1796))&gt;0,CONCATENATE(B1796,C1796,D1796),MID(D1796,4,LEN(D1796)))))</f>
        <v>Tompkins</v>
      </c>
      <c r="Q1796">
        <f t="shared" ref="Q1796:Q1859" si="145">F1796</f>
        <v>25</v>
      </c>
      <c r="R1796">
        <f t="shared" ref="R1796:R1859" si="146">H1796</f>
        <v>31</v>
      </c>
    </row>
    <row r="1797" spans="2:18" x14ac:dyDescent="0.25">
      <c r="B1797" s="1" t="s">
        <v>159</v>
      </c>
      <c r="C1797" s="1" t="s">
        <v>336</v>
      </c>
      <c r="D1797" s="1" t="s">
        <v>608</v>
      </c>
      <c r="E1797" s="1" t="s">
        <v>161</v>
      </c>
      <c r="F1797">
        <v>24</v>
      </c>
      <c r="G1797">
        <v>0.09</v>
      </c>
      <c r="H1797">
        <v>50</v>
      </c>
      <c r="I1797">
        <v>0.1</v>
      </c>
      <c r="K1797">
        <f t="shared" si="142"/>
        <v>36</v>
      </c>
      <c r="L1797">
        <f t="shared" si="143"/>
        <v>59</v>
      </c>
      <c r="M1797" t="str">
        <f>IF(COUNT(FIND({0,1,2,3,4,5,6,7,8,9},IF(ISBLANK(A1797),IF(LEN(TRIM(B1797))&gt;0,TRIM(B1797),TRIM(C1797)),"")))&gt;0,IF(ISBLANK(A1797),IF(LEN(TRIM(B1797))&gt;0,TRIM(B1797),TRIM(C1797)),""),"")</f>
        <v>51</v>
      </c>
      <c r="N1797" t="str">
        <f>IF(COUNT(FIND({0,1,2,3,4,5,6,7,8,9},IF(ISBLANK(A1797),IF(LEN(TRIM(B1797))&gt;0,TRIM(C1797),LEFT(D1797, 4)),"")))&gt;0,IF(ISBLANK(A1797),IF(LEN(TRIM(B1797))&gt;0,TRIM(C1797),LEFT(D1797, 4)),""),"")</f>
        <v>041</v>
      </c>
      <c r="O1797" t="str">
        <f t="shared" si="144"/>
        <v>Va</v>
      </c>
      <c r="P1797" t="str">
        <f>TRIM(IF(COUNT(FIND({0,1,2,3,4,5,6,7,8,9},B1797))&gt;0,D1797,IF(LEN(TRIM(B1797))&gt;0,CONCATENATE(B1797,C1797,D1797),MID(D1797,4,LEN(D1797)))))</f>
        <v>Chesterfield</v>
      </c>
      <c r="Q1797">
        <f t="shared" si="145"/>
        <v>24</v>
      </c>
      <c r="R1797">
        <f t="shared" si="146"/>
        <v>50</v>
      </c>
    </row>
    <row r="1798" spans="2:18" x14ac:dyDescent="0.25">
      <c r="B1798" s="1" t="s">
        <v>78</v>
      </c>
      <c r="C1798" s="1" t="s">
        <v>62</v>
      </c>
      <c r="D1798" s="1" t="s">
        <v>191</v>
      </c>
      <c r="E1798" s="1" t="s">
        <v>80</v>
      </c>
      <c r="F1798">
        <v>24</v>
      </c>
      <c r="G1798">
        <v>0.09</v>
      </c>
      <c r="H1798">
        <v>45</v>
      </c>
      <c r="I1798">
        <v>0.09</v>
      </c>
      <c r="K1798">
        <f t="shared" si="142"/>
        <v>36</v>
      </c>
      <c r="L1798">
        <f t="shared" si="143"/>
        <v>59</v>
      </c>
      <c r="M1798" t="str">
        <f>IF(COUNT(FIND({0,1,2,3,4,5,6,7,8,9},IF(ISBLANK(A1798),IF(LEN(TRIM(B1798))&gt;0,TRIM(B1798),TRIM(C1798)),"")))&gt;0,IF(ISBLANK(A1798),IF(LEN(TRIM(B1798))&gt;0,TRIM(B1798),TRIM(C1798)),""),"")</f>
        <v>09</v>
      </c>
      <c r="N1798" t="str">
        <f>IF(COUNT(FIND({0,1,2,3,4,5,6,7,8,9},IF(ISBLANK(A1798),IF(LEN(TRIM(B1798))&gt;0,TRIM(C1798),LEFT(D1798, 4)),"")))&gt;0,IF(ISBLANK(A1798),IF(LEN(TRIM(B1798))&gt;0,TRIM(C1798),LEFT(D1798, 4)),""),"")</f>
        <v>005</v>
      </c>
      <c r="O1798" t="str">
        <f t="shared" si="144"/>
        <v>Ct</v>
      </c>
      <c r="P1798" t="str">
        <f>TRIM(IF(COUNT(FIND({0,1,2,3,4,5,6,7,8,9},B1798))&gt;0,D1798,IF(LEN(TRIM(B1798))&gt;0,CONCATENATE(B1798,C1798,D1798),MID(D1798,4,LEN(D1798)))))</f>
        <v>Litchfield</v>
      </c>
      <c r="Q1798">
        <f t="shared" si="145"/>
        <v>24</v>
      </c>
      <c r="R1798">
        <f t="shared" si="146"/>
        <v>45</v>
      </c>
    </row>
    <row r="1799" spans="2:18" x14ac:dyDescent="0.25">
      <c r="B1799" s="1" t="s">
        <v>120</v>
      </c>
      <c r="C1799" s="1" t="s">
        <v>103</v>
      </c>
      <c r="D1799" s="1" t="s">
        <v>135</v>
      </c>
      <c r="E1799" s="1" t="s">
        <v>123</v>
      </c>
      <c r="F1799">
        <v>24</v>
      </c>
      <c r="G1799">
        <v>0.09</v>
      </c>
      <c r="H1799">
        <v>33</v>
      </c>
      <c r="I1799">
        <v>7.0000000000000007E-2</v>
      </c>
      <c r="K1799">
        <f t="shared" si="142"/>
        <v>36</v>
      </c>
      <c r="L1799">
        <f t="shared" si="143"/>
        <v>59</v>
      </c>
      <c r="M1799" t="str">
        <f>IF(COUNT(FIND({0,1,2,3,4,5,6,7,8,9},IF(ISBLANK(A1799),IF(LEN(TRIM(B1799))&gt;0,TRIM(B1799),TRIM(C1799)),"")))&gt;0,IF(ISBLANK(A1799),IF(LEN(TRIM(B1799))&gt;0,TRIM(B1799),TRIM(C1799)),""),"")</f>
        <v>42</v>
      </c>
      <c r="N1799" t="str">
        <f>IF(COUNT(FIND({0,1,2,3,4,5,6,7,8,9},IF(ISBLANK(A1799),IF(LEN(TRIM(B1799))&gt;0,TRIM(C1799),LEFT(D1799, 4)),"")))&gt;0,IF(ISBLANK(A1799),IF(LEN(TRIM(B1799))&gt;0,TRIM(C1799),LEFT(D1799, 4)),""),"")</f>
        <v>045</v>
      </c>
      <c r="O1799" t="str">
        <f t="shared" si="144"/>
        <v>Pa</v>
      </c>
      <c r="P1799" t="str">
        <f>TRIM(IF(COUNT(FIND({0,1,2,3,4,5,6,7,8,9},B1799))&gt;0,D1799,IF(LEN(TRIM(B1799))&gt;0,CONCATENATE(B1799,C1799,D1799),MID(D1799,4,LEN(D1799)))))</f>
        <v>Delaware</v>
      </c>
      <c r="Q1799">
        <f t="shared" si="145"/>
        <v>24</v>
      </c>
      <c r="R1799">
        <f t="shared" si="146"/>
        <v>33</v>
      </c>
    </row>
    <row r="1800" spans="2:18" x14ac:dyDescent="0.25">
      <c r="B1800" s="1" t="s">
        <v>234</v>
      </c>
      <c r="C1800" s="1" t="s">
        <v>215</v>
      </c>
      <c r="D1800" s="1" t="s">
        <v>640</v>
      </c>
      <c r="E1800" s="1" t="s">
        <v>236</v>
      </c>
      <c r="F1800">
        <v>23</v>
      </c>
      <c r="G1800">
        <v>0.08</v>
      </c>
      <c r="H1800">
        <v>40</v>
      </c>
      <c r="I1800">
        <v>0.08</v>
      </c>
      <c r="K1800">
        <f t="shared" si="142"/>
        <v>36</v>
      </c>
      <c r="L1800">
        <f t="shared" si="143"/>
        <v>59</v>
      </c>
      <c r="M1800" t="str">
        <f>IF(COUNT(FIND({0,1,2,3,4,5,6,7,8,9},IF(ISBLANK(A1800),IF(LEN(TRIM(B1800))&gt;0,TRIM(B1800),TRIM(C1800)),"")))&gt;0,IF(ISBLANK(A1800),IF(LEN(TRIM(B1800))&gt;0,TRIM(B1800),TRIM(C1800)),""),"")</f>
        <v>13</v>
      </c>
      <c r="N1800" t="str">
        <f>IF(COUNT(FIND({0,1,2,3,4,5,6,7,8,9},IF(ISBLANK(A1800),IF(LEN(TRIM(B1800))&gt;0,TRIM(C1800),LEFT(D1800, 4)),"")))&gt;0,IF(ISBLANK(A1800),IF(LEN(TRIM(B1800))&gt;0,TRIM(C1800),LEFT(D1800, 4)),""),"")</f>
        <v>063</v>
      </c>
      <c r="O1800" t="str">
        <f t="shared" si="144"/>
        <v>Ga</v>
      </c>
      <c r="P1800" t="str">
        <f>TRIM(IF(COUNT(FIND({0,1,2,3,4,5,6,7,8,9},B1800))&gt;0,D1800,IF(LEN(TRIM(B1800))&gt;0,CONCATENATE(B1800,C1800,D1800),MID(D1800,4,LEN(D1800)))))</f>
        <v>Clayton</v>
      </c>
      <c r="Q1800">
        <f t="shared" si="145"/>
        <v>23</v>
      </c>
      <c r="R1800">
        <f t="shared" si="146"/>
        <v>40</v>
      </c>
    </row>
    <row r="1801" spans="2:18" x14ac:dyDescent="0.25">
      <c r="B1801" s="1" t="s">
        <v>130</v>
      </c>
      <c r="C1801" s="1" t="s">
        <v>96</v>
      </c>
      <c r="D1801" s="1" t="s">
        <v>131</v>
      </c>
      <c r="E1801" s="1" t="s">
        <v>132</v>
      </c>
      <c r="F1801">
        <v>23</v>
      </c>
      <c r="G1801">
        <v>0.08</v>
      </c>
      <c r="H1801">
        <v>43</v>
      </c>
      <c r="I1801">
        <v>0.09</v>
      </c>
      <c r="K1801">
        <f t="shared" si="142"/>
        <v>36</v>
      </c>
      <c r="L1801">
        <f t="shared" si="143"/>
        <v>59</v>
      </c>
      <c r="M1801" t="str">
        <f>IF(COUNT(FIND({0,1,2,3,4,5,6,7,8,9},IF(ISBLANK(A1801),IF(LEN(TRIM(B1801))&gt;0,TRIM(B1801),TRIM(C1801)),"")))&gt;0,IF(ISBLANK(A1801),IF(LEN(TRIM(B1801))&gt;0,TRIM(B1801),TRIM(C1801)),""),"")</f>
        <v>33</v>
      </c>
      <c r="N1801" t="str">
        <f>IF(COUNT(FIND({0,1,2,3,4,5,6,7,8,9},IF(ISBLANK(A1801),IF(LEN(TRIM(B1801))&gt;0,TRIM(C1801),LEFT(D1801, 4)),"")))&gt;0,IF(ISBLANK(A1801),IF(LEN(TRIM(B1801))&gt;0,TRIM(C1801),LEFT(D1801, 4)),""),"")</f>
        <v>011</v>
      </c>
      <c r="O1801" t="str">
        <f t="shared" si="144"/>
        <v>NH</v>
      </c>
      <c r="P1801" t="str">
        <f>TRIM(IF(COUNT(FIND({0,1,2,3,4,5,6,7,8,9},B1801))&gt;0,D1801,IF(LEN(TRIM(B1801))&gt;0,CONCATENATE(B1801,C1801,D1801),MID(D1801,4,LEN(D1801)))))</f>
        <v>Hillsborough</v>
      </c>
      <c r="Q1801">
        <f t="shared" si="145"/>
        <v>23</v>
      </c>
      <c r="R1801">
        <f t="shared" si="146"/>
        <v>43</v>
      </c>
    </row>
    <row r="1802" spans="2:18" x14ac:dyDescent="0.25">
      <c r="B1802" s="1" t="s">
        <v>144</v>
      </c>
      <c r="C1802" s="1" t="s">
        <v>91</v>
      </c>
      <c r="D1802" s="1" t="s">
        <v>361</v>
      </c>
      <c r="E1802" s="1" t="s">
        <v>146</v>
      </c>
      <c r="F1802">
        <v>23</v>
      </c>
      <c r="G1802">
        <v>0.08</v>
      </c>
      <c r="H1802">
        <v>52</v>
      </c>
      <c r="I1802">
        <v>0.11</v>
      </c>
      <c r="K1802">
        <f t="shared" si="142"/>
        <v>36</v>
      </c>
      <c r="L1802">
        <f t="shared" si="143"/>
        <v>59</v>
      </c>
      <c r="M1802" t="str">
        <f>IF(COUNT(FIND({0,1,2,3,4,5,6,7,8,9},IF(ISBLANK(A1802),IF(LEN(TRIM(B1802))&gt;0,TRIM(B1802),TRIM(C1802)),"")))&gt;0,IF(ISBLANK(A1802),IF(LEN(TRIM(B1802))&gt;0,TRIM(B1802),TRIM(C1802)),""),"")</f>
        <v>17</v>
      </c>
      <c r="N1802" t="str">
        <f>IF(COUNT(FIND({0,1,2,3,4,5,6,7,8,9},IF(ISBLANK(A1802),IF(LEN(TRIM(B1802))&gt;0,TRIM(C1802),LEFT(D1802, 4)),"")))&gt;0,IF(ISBLANK(A1802),IF(LEN(TRIM(B1802))&gt;0,TRIM(C1802),LEFT(D1802, 4)),""),"")</f>
        <v>043</v>
      </c>
      <c r="O1802" t="str">
        <f t="shared" si="144"/>
        <v>Il</v>
      </c>
      <c r="P1802" t="str">
        <f>TRIM(IF(COUNT(FIND({0,1,2,3,4,5,6,7,8,9},B1802))&gt;0,D1802,IF(LEN(TRIM(B1802))&gt;0,CONCATENATE(B1802,C1802,D1802),MID(D1802,4,LEN(D1802)))))</f>
        <v>Du Page</v>
      </c>
      <c r="Q1802">
        <f t="shared" si="145"/>
        <v>23</v>
      </c>
      <c r="R1802">
        <f t="shared" si="146"/>
        <v>52</v>
      </c>
    </row>
    <row r="1803" spans="2:18" x14ac:dyDescent="0.25">
      <c r="B1803" s="1" t="s">
        <v>84</v>
      </c>
      <c r="C1803" s="1" t="s">
        <v>62</v>
      </c>
      <c r="D1803" s="1" t="s">
        <v>244</v>
      </c>
      <c r="E1803" s="1" t="s">
        <v>86</v>
      </c>
      <c r="F1803">
        <v>22</v>
      </c>
      <c r="G1803">
        <v>0.08</v>
      </c>
      <c r="H1803">
        <v>43</v>
      </c>
      <c r="I1803">
        <v>0.09</v>
      </c>
      <c r="K1803">
        <f t="shared" si="142"/>
        <v>36</v>
      </c>
      <c r="L1803">
        <f t="shared" si="143"/>
        <v>59</v>
      </c>
      <c r="M1803" t="str">
        <f>IF(COUNT(FIND({0,1,2,3,4,5,6,7,8,9},IF(ISBLANK(A1803),IF(LEN(TRIM(B1803))&gt;0,TRIM(B1803),TRIM(C1803)),"")))&gt;0,IF(ISBLANK(A1803),IF(LEN(TRIM(B1803))&gt;0,TRIM(B1803),TRIM(C1803)),""),"")</f>
        <v>34</v>
      </c>
      <c r="N1803" t="str">
        <f>IF(COUNT(FIND({0,1,2,3,4,5,6,7,8,9},IF(ISBLANK(A1803),IF(LEN(TRIM(B1803))&gt;0,TRIM(C1803),LEFT(D1803, 4)),"")))&gt;0,IF(ISBLANK(A1803),IF(LEN(TRIM(B1803))&gt;0,TRIM(C1803),LEFT(D1803, 4)),""),"")</f>
        <v>005</v>
      </c>
      <c r="O1803" t="str">
        <f t="shared" si="144"/>
        <v>NJ</v>
      </c>
      <c r="P1803" t="str">
        <f>TRIM(IF(COUNT(FIND({0,1,2,3,4,5,6,7,8,9},B1803))&gt;0,D1803,IF(LEN(TRIM(B1803))&gt;0,CONCATENATE(B1803,C1803,D1803),MID(D1803,4,LEN(D1803)))))</f>
        <v>Burlington</v>
      </c>
      <c r="Q1803">
        <f t="shared" si="145"/>
        <v>22</v>
      </c>
      <c r="R1803">
        <f t="shared" si="146"/>
        <v>43</v>
      </c>
    </row>
    <row r="1804" spans="2:18" x14ac:dyDescent="0.25">
      <c r="B1804" s="1" t="s">
        <v>238</v>
      </c>
      <c r="C1804" s="1" t="s">
        <v>103</v>
      </c>
      <c r="D1804" s="1" t="s">
        <v>543</v>
      </c>
      <c r="E1804" s="1" t="s">
        <v>240</v>
      </c>
      <c r="F1804">
        <v>22</v>
      </c>
      <c r="G1804">
        <v>0.08</v>
      </c>
      <c r="H1804">
        <v>44</v>
      </c>
      <c r="I1804">
        <v>0.09</v>
      </c>
      <c r="K1804">
        <f t="shared" si="142"/>
        <v>36</v>
      </c>
      <c r="L1804">
        <f t="shared" si="143"/>
        <v>59</v>
      </c>
      <c r="M1804" t="str">
        <f>IF(COUNT(FIND({0,1,2,3,4,5,6,7,8,9},IF(ISBLANK(A1804),IF(LEN(TRIM(B1804))&gt;0,TRIM(B1804),TRIM(C1804)),"")))&gt;0,IF(ISBLANK(A1804),IF(LEN(TRIM(B1804))&gt;0,TRIM(B1804),TRIM(C1804)),""),"")</f>
        <v>45</v>
      </c>
      <c r="N1804" t="str">
        <f>IF(COUNT(FIND({0,1,2,3,4,5,6,7,8,9},IF(ISBLANK(A1804),IF(LEN(TRIM(B1804))&gt;0,TRIM(C1804),LEFT(D1804, 4)),"")))&gt;0,IF(ISBLANK(A1804),IF(LEN(TRIM(B1804))&gt;0,TRIM(C1804),LEFT(D1804, 4)),""),"")</f>
        <v>045</v>
      </c>
      <c r="O1804" t="str">
        <f t="shared" si="144"/>
        <v>SC</v>
      </c>
      <c r="P1804" t="str">
        <f>TRIM(IF(COUNT(FIND({0,1,2,3,4,5,6,7,8,9},B1804))&gt;0,D1804,IF(LEN(TRIM(B1804))&gt;0,CONCATENATE(B1804,C1804,D1804),MID(D1804,4,LEN(D1804)))))</f>
        <v>Greenville</v>
      </c>
      <c r="Q1804">
        <f t="shared" si="145"/>
        <v>22</v>
      </c>
      <c r="R1804">
        <f t="shared" si="146"/>
        <v>44</v>
      </c>
    </row>
    <row r="1805" spans="2:18" x14ac:dyDescent="0.25">
      <c r="B1805" s="1" t="s">
        <v>84</v>
      </c>
      <c r="C1805" s="1" t="s">
        <v>68</v>
      </c>
      <c r="D1805" s="1" t="s">
        <v>268</v>
      </c>
      <c r="E1805" s="1" t="s">
        <v>86</v>
      </c>
      <c r="F1805">
        <v>22</v>
      </c>
      <c r="G1805">
        <v>0.08</v>
      </c>
      <c r="H1805">
        <v>44</v>
      </c>
      <c r="I1805">
        <v>0.09</v>
      </c>
      <c r="K1805">
        <f t="shared" si="142"/>
        <v>36</v>
      </c>
      <c r="L1805">
        <f t="shared" si="143"/>
        <v>59</v>
      </c>
      <c r="M1805" t="str">
        <f>IF(COUNT(FIND({0,1,2,3,4,5,6,7,8,9},IF(ISBLANK(A1805),IF(LEN(TRIM(B1805))&gt;0,TRIM(B1805),TRIM(C1805)),"")))&gt;0,IF(ISBLANK(A1805),IF(LEN(TRIM(B1805))&gt;0,TRIM(B1805),TRIM(C1805)),""),"")</f>
        <v>34</v>
      </c>
      <c r="N1805" t="str">
        <f>IF(COUNT(FIND({0,1,2,3,4,5,6,7,8,9},IF(ISBLANK(A1805),IF(LEN(TRIM(B1805))&gt;0,TRIM(C1805),LEFT(D1805, 4)),"")))&gt;0,IF(ISBLANK(A1805),IF(LEN(TRIM(B1805))&gt;0,TRIM(C1805),LEFT(D1805, 4)),""),"")</f>
        <v>007</v>
      </c>
      <c r="O1805" t="str">
        <f t="shared" si="144"/>
        <v>NJ</v>
      </c>
      <c r="P1805" t="str">
        <f>TRIM(IF(COUNT(FIND({0,1,2,3,4,5,6,7,8,9},B1805))&gt;0,D1805,IF(LEN(TRIM(B1805))&gt;0,CONCATENATE(B1805,C1805,D1805),MID(D1805,4,LEN(D1805)))))</f>
        <v>Camden</v>
      </c>
      <c r="Q1805">
        <f t="shared" si="145"/>
        <v>22</v>
      </c>
      <c r="R1805">
        <f t="shared" si="146"/>
        <v>44</v>
      </c>
    </row>
    <row r="1806" spans="2:18" x14ac:dyDescent="0.25">
      <c r="B1806" s="1" t="s">
        <v>224</v>
      </c>
      <c r="C1806" s="1" t="s">
        <v>215</v>
      </c>
      <c r="D1806" s="1" t="s">
        <v>448</v>
      </c>
      <c r="E1806" s="1" t="s">
        <v>227</v>
      </c>
      <c r="F1806">
        <v>22</v>
      </c>
      <c r="G1806">
        <v>0.08</v>
      </c>
      <c r="H1806">
        <v>34</v>
      </c>
      <c r="I1806">
        <v>7.0000000000000007E-2</v>
      </c>
      <c r="K1806">
        <f t="shared" si="142"/>
        <v>36</v>
      </c>
      <c r="L1806">
        <f t="shared" si="143"/>
        <v>59</v>
      </c>
      <c r="M1806" t="str">
        <f>IF(COUNT(FIND({0,1,2,3,4,5,6,7,8,9},IF(ISBLANK(A1806),IF(LEN(TRIM(B1806))&gt;0,TRIM(B1806),TRIM(C1806)),"")))&gt;0,IF(ISBLANK(A1806),IF(LEN(TRIM(B1806))&gt;0,TRIM(B1806),TRIM(C1806)),""),"")</f>
        <v>37</v>
      </c>
      <c r="N1806" t="str">
        <f>IF(COUNT(FIND({0,1,2,3,4,5,6,7,8,9},IF(ISBLANK(A1806),IF(LEN(TRIM(B1806))&gt;0,TRIM(C1806),LEFT(D1806, 4)),"")))&gt;0,IF(ISBLANK(A1806),IF(LEN(TRIM(B1806))&gt;0,TRIM(C1806),LEFT(D1806, 4)),""),"")</f>
        <v>063</v>
      </c>
      <c r="O1806" t="str">
        <f t="shared" si="144"/>
        <v>NC</v>
      </c>
      <c r="P1806" t="str">
        <f>TRIM(IF(COUNT(FIND({0,1,2,3,4,5,6,7,8,9},B1806))&gt;0,D1806,IF(LEN(TRIM(B1806))&gt;0,CONCATENATE(B1806,C1806,D1806),MID(D1806,4,LEN(D1806)))))</f>
        <v>Durham</v>
      </c>
      <c r="Q1806">
        <f t="shared" si="145"/>
        <v>22</v>
      </c>
      <c r="R1806">
        <f t="shared" si="146"/>
        <v>34</v>
      </c>
    </row>
    <row r="1807" spans="2:18" x14ac:dyDescent="0.25">
      <c r="B1807" s="1" t="s">
        <v>315</v>
      </c>
      <c r="C1807" s="1" t="s">
        <v>89</v>
      </c>
      <c r="D1807" s="1" t="s">
        <v>355</v>
      </c>
      <c r="E1807" s="1" t="s">
        <v>317</v>
      </c>
      <c r="F1807">
        <v>22</v>
      </c>
      <c r="G1807">
        <v>0.08</v>
      </c>
      <c r="H1807">
        <v>38</v>
      </c>
      <c r="I1807">
        <v>0.08</v>
      </c>
      <c r="K1807">
        <f t="shared" si="142"/>
        <v>36</v>
      </c>
      <c r="L1807">
        <f t="shared" si="143"/>
        <v>59</v>
      </c>
      <c r="M1807" t="str">
        <f>IF(COUNT(FIND({0,1,2,3,4,5,6,7,8,9},IF(ISBLANK(A1807),IF(LEN(TRIM(B1807))&gt;0,TRIM(B1807),TRIM(C1807)),"")))&gt;0,IF(ISBLANK(A1807),IF(LEN(TRIM(B1807))&gt;0,TRIM(B1807),TRIM(C1807)),""),"")</f>
        <v>08</v>
      </c>
      <c r="N1807" t="str">
        <f>IF(COUNT(FIND({0,1,2,3,4,5,6,7,8,9},IF(ISBLANK(A1807),IF(LEN(TRIM(B1807))&gt;0,TRIM(C1807),LEFT(D1807, 4)),"")))&gt;0,IF(ISBLANK(A1807),IF(LEN(TRIM(B1807))&gt;0,TRIM(C1807),LEFT(D1807, 4)),""),"")</f>
        <v>031</v>
      </c>
      <c r="O1807" t="str">
        <f t="shared" si="144"/>
        <v>Co</v>
      </c>
      <c r="P1807" t="str">
        <f>TRIM(IF(COUNT(FIND({0,1,2,3,4,5,6,7,8,9},B1807))&gt;0,D1807,IF(LEN(TRIM(B1807))&gt;0,CONCATENATE(B1807,C1807,D1807),MID(D1807,4,LEN(D1807)))))</f>
        <v>Denver</v>
      </c>
      <c r="Q1807">
        <f t="shared" si="145"/>
        <v>22</v>
      </c>
      <c r="R1807">
        <f t="shared" si="146"/>
        <v>38</v>
      </c>
    </row>
    <row r="1808" spans="2:18" x14ac:dyDescent="0.25">
      <c r="B1808" s="1" t="s">
        <v>99</v>
      </c>
      <c r="C1808" s="1" t="s">
        <v>46</v>
      </c>
      <c r="D1808" s="1" t="s">
        <v>375</v>
      </c>
      <c r="E1808" s="1" t="s">
        <v>102</v>
      </c>
      <c r="F1808">
        <v>22</v>
      </c>
      <c r="G1808">
        <v>0.08</v>
      </c>
      <c r="H1808">
        <v>37</v>
      </c>
      <c r="I1808">
        <v>0.08</v>
      </c>
      <c r="K1808">
        <f t="shared" si="142"/>
        <v>36</v>
      </c>
      <c r="L1808">
        <f t="shared" si="143"/>
        <v>59</v>
      </c>
      <c r="M1808" t="str">
        <f>IF(COUNT(FIND({0,1,2,3,4,5,6,7,8,9},IF(ISBLANK(A1808),IF(LEN(TRIM(B1808))&gt;0,TRIM(B1808),TRIM(C1808)),"")))&gt;0,IF(ISBLANK(A1808),IF(LEN(TRIM(B1808))&gt;0,TRIM(B1808),TRIM(C1808)),""),"")</f>
        <v>06</v>
      </c>
      <c r="N1808" t="str">
        <f>IF(COUNT(FIND({0,1,2,3,4,5,6,7,8,9},IF(ISBLANK(A1808),IF(LEN(TRIM(B1808))&gt;0,TRIM(C1808),LEFT(D1808, 4)),"")))&gt;0,IF(ISBLANK(A1808),IF(LEN(TRIM(B1808))&gt;0,TRIM(C1808),LEFT(D1808, 4)),""),"")</f>
        <v>065</v>
      </c>
      <c r="O1808" t="str">
        <f t="shared" si="144"/>
        <v>Ca</v>
      </c>
      <c r="P1808" t="str">
        <f>TRIM(IF(COUNT(FIND({0,1,2,3,4,5,6,7,8,9},B1808))&gt;0,D1808,IF(LEN(TRIM(B1808))&gt;0,CONCATENATE(B1808,C1808,D1808),MID(D1808,4,LEN(D1808)))))</f>
        <v>Riverside</v>
      </c>
      <c r="Q1808">
        <f t="shared" si="145"/>
        <v>22</v>
      </c>
      <c r="R1808">
        <f t="shared" si="146"/>
        <v>37</v>
      </c>
    </row>
    <row r="1809" spans="2:18" x14ac:dyDescent="0.25">
      <c r="B1809" s="1" t="s">
        <v>95</v>
      </c>
      <c r="C1809" s="1" t="s">
        <v>93</v>
      </c>
      <c r="D1809" s="1" t="s">
        <v>610</v>
      </c>
      <c r="E1809" s="1" t="s">
        <v>98</v>
      </c>
      <c r="F1809">
        <v>22</v>
      </c>
      <c r="G1809">
        <v>0.08</v>
      </c>
      <c r="H1809">
        <v>40</v>
      </c>
      <c r="I1809">
        <v>0.08</v>
      </c>
      <c r="K1809">
        <f t="shared" si="142"/>
        <v>36</v>
      </c>
      <c r="L1809">
        <f t="shared" si="143"/>
        <v>59</v>
      </c>
      <c r="M1809" t="str">
        <f>IF(COUNT(FIND({0,1,2,3,4,5,6,7,8,9},IF(ISBLANK(A1809),IF(LEN(TRIM(B1809))&gt;0,TRIM(B1809),TRIM(C1809)),"")))&gt;0,IF(ISBLANK(A1809),IF(LEN(TRIM(B1809))&gt;0,TRIM(B1809),TRIM(C1809)),""),"")</f>
        <v>12</v>
      </c>
      <c r="N1809" t="str">
        <f>IF(COUNT(FIND({0,1,2,3,4,5,6,7,8,9},IF(ISBLANK(A1809),IF(LEN(TRIM(B1809))&gt;0,TRIM(C1809),LEFT(D1809, 4)),"")))&gt;0,IF(ISBLANK(A1809),IF(LEN(TRIM(B1809))&gt;0,TRIM(C1809),LEFT(D1809, 4)),""),"")</f>
        <v>109</v>
      </c>
      <c r="O1809" t="str">
        <f t="shared" si="144"/>
        <v>Fl</v>
      </c>
      <c r="P1809" t="str">
        <f>TRIM(IF(COUNT(FIND({0,1,2,3,4,5,6,7,8,9},B1809))&gt;0,D1809,IF(LEN(TRIM(B1809))&gt;0,CONCATENATE(B1809,C1809,D1809),MID(D1809,4,LEN(D1809)))))</f>
        <v>St. Johns</v>
      </c>
      <c r="Q1809">
        <f t="shared" si="145"/>
        <v>22</v>
      </c>
      <c r="R1809">
        <f t="shared" si="146"/>
        <v>40</v>
      </c>
    </row>
    <row r="1810" spans="2:18" x14ac:dyDescent="0.25">
      <c r="B1810" s="1" t="s">
        <v>159</v>
      </c>
      <c r="C1810" s="1" t="s">
        <v>338</v>
      </c>
      <c r="D1810" s="1" t="s">
        <v>377</v>
      </c>
      <c r="E1810" s="1" t="s">
        <v>161</v>
      </c>
      <c r="F1810">
        <v>22</v>
      </c>
      <c r="G1810">
        <v>0.08</v>
      </c>
      <c r="H1810">
        <v>53</v>
      </c>
      <c r="I1810">
        <v>0.11</v>
      </c>
      <c r="K1810">
        <f t="shared" si="142"/>
        <v>36</v>
      </c>
      <c r="L1810">
        <f t="shared" si="143"/>
        <v>59</v>
      </c>
      <c r="M1810" t="str">
        <f>IF(COUNT(FIND({0,1,2,3,4,5,6,7,8,9},IF(ISBLANK(A1810),IF(LEN(TRIM(B1810))&gt;0,TRIM(B1810),TRIM(C1810)),"")))&gt;0,IF(ISBLANK(A1810),IF(LEN(TRIM(B1810))&gt;0,TRIM(B1810),TRIM(C1810)),""),"")</f>
        <v>51</v>
      </c>
      <c r="N1810" t="str">
        <f>IF(COUNT(FIND({0,1,2,3,4,5,6,7,8,9},IF(ISBLANK(A1810),IF(LEN(TRIM(B1810))&gt;0,TRIM(C1810),LEFT(D1810, 4)),"")))&gt;0,IF(ISBLANK(A1810),IF(LEN(TRIM(B1810))&gt;0,TRIM(C1810),LEFT(D1810, 4)),""),"")</f>
        <v>153</v>
      </c>
      <c r="O1810" t="str">
        <f t="shared" si="144"/>
        <v>Va</v>
      </c>
      <c r="P1810" t="str">
        <f>TRIM(IF(COUNT(FIND({0,1,2,3,4,5,6,7,8,9},B1810))&gt;0,D1810,IF(LEN(TRIM(B1810))&gt;0,CONCATENATE(B1810,C1810,D1810),MID(D1810,4,LEN(D1810)))))</f>
        <v>Prince William</v>
      </c>
      <c r="Q1810">
        <f t="shared" si="145"/>
        <v>22</v>
      </c>
      <c r="R1810">
        <f t="shared" si="146"/>
        <v>53</v>
      </c>
    </row>
    <row r="1811" spans="2:18" x14ac:dyDescent="0.25">
      <c r="B1811" s="1" t="s">
        <v>120</v>
      </c>
      <c r="C1811" s="1" t="s">
        <v>154</v>
      </c>
      <c r="D1811" s="1" t="s">
        <v>456</v>
      </c>
      <c r="E1811" s="1" t="s">
        <v>123</v>
      </c>
      <c r="F1811">
        <v>22</v>
      </c>
      <c r="G1811">
        <v>0.08</v>
      </c>
      <c r="H1811">
        <v>43</v>
      </c>
      <c r="I1811">
        <v>0.09</v>
      </c>
      <c r="K1811">
        <f t="shared" si="142"/>
        <v>36</v>
      </c>
      <c r="L1811">
        <f t="shared" si="143"/>
        <v>59</v>
      </c>
      <c r="M1811" t="str">
        <f>IF(COUNT(FIND({0,1,2,3,4,5,6,7,8,9},IF(ISBLANK(A1811),IF(LEN(TRIM(B1811))&gt;0,TRIM(B1811),TRIM(C1811)),"")))&gt;0,IF(ISBLANK(A1811),IF(LEN(TRIM(B1811))&gt;0,TRIM(B1811),TRIM(C1811)),""),"")</f>
        <v>42</v>
      </c>
      <c r="N1811" t="str">
        <f>IF(COUNT(FIND({0,1,2,3,4,5,6,7,8,9},IF(ISBLANK(A1811),IF(LEN(TRIM(B1811))&gt;0,TRIM(C1811),LEFT(D1811, 4)),"")))&gt;0,IF(ISBLANK(A1811),IF(LEN(TRIM(B1811))&gt;0,TRIM(C1811),LEFT(D1811, 4)),""),"")</f>
        <v>079</v>
      </c>
      <c r="O1811" t="str">
        <f t="shared" si="144"/>
        <v>Pa</v>
      </c>
      <c r="P1811" t="str">
        <f>TRIM(IF(COUNT(FIND({0,1,2,3,4,5,6,7,8,9},B1811))&gt;0,D1811,IF(LEN(TRIM(B1811))&gt;0,CONCATENATE(B1811,C1811,D1811),MID(D1811,4,LEN(D1811)))))</f>
        <v>Luzerne</v>
      </c>
      <c r="Q1811">
        <f t="shared" si="145"/>
        <v>22</v>
      </c>
      <c r="R1811">
        <f t="shared" si="146"/>
        <v>43</v>
      </c>
    </row>
    <row r="1812" spans="2:18" x14ac:dyDescent="0.25">
      <c r="B1812" s="1" t="s">
        <v>159</v>
      </c>
      <c r="C1812" s="1" t="s">
        <v>180</v>
      </c>
      <c r="D1812" s="1" t="s">
        <v>181</v>
      </c>
      <c r="E1812" s="1" t="s">
        <v>161</v>
      </c>
      <c r="F1812">
        <v>21</v>
      </c>
      <c r="G1812">
        <v>0.08</v>
      </c>
      <c r="H1812">
        <v>26</v>
      </c>
      <c r="I1812">
        <v>0.05</v>
      </c>
      <c r="K1812">
        <f t="shared" si="142"/>
        <v>36</v>
      </c>
      <c r="L1812">
        <f t="shared" si="143"/>
        <v>59</v>
      </c>
      <c r="M1812" t="str">
        <f>IF(COUNT(FIND({0,1,2,3,4,5,6,7,8,9},IF(ISBLANK(A1812),IF(LEN(TRIM(B1812))&gt;0,TRIM(B1812),TRIM(C1812)),"")))&gt;0,IF(ISBLANK(A1812),IF(LEN(TRIM(B1812))&gt;0,TRIM(B1812),TRIM(C1812)),""),"")</f>
        <v>51</v>
      </c>
      <c r="N1812" t="str">
        <f>IF(COUNT(FIND({0,1,2,3,4,5,6,7,8,9},IF(ISBLANK(A1812),IF(LEN(TRIM(B1812))&gt;0,TRIM(C1812),LEFT(D1812, 4)),"")))&gt;0,IF(ISBLANK(A1812),IF(LEN(TRIM(B1812))&gt;0,TRIM(C1812),LEFT(D1812, 4)),""),"")</f>
        <v>510</v>
      </c>
      <c r="O1812" t="str">
        <f t="shared" si="144"/>
        <v>Va</v>
      </c>
      <c r="P1812" t="str">
        <f>TRIM(IF(COUNT(FIND({0,1,2,3,4,5,6,7,8,9},B1812))&gt;0,D1812,IF(LEN(TRIM(B1812))&gt;0,CONCATENATE(B1812,C1812,D1812),MID(D1812,4,LEN(D1812)))))</f>
        <v>Alexandria city</v>
      </c>
      <c r="Q1812">
        <f t="shared" si="145"/>
        <v>21</v>
      </c>
      <c r="R1812">
        <f t="shared" si="146"/>
        <v>26</v>
      </c>
    </row>
    <row r="1813" spans="2:18" x14ac:dyDescent="0.25">
      <c r="B1813" s="1" t="s">
        <v>224</v>
      </c>
      <c r="C1813" s="1" t="s">
        <v>397</v>
      </c>
      <c r="D1813" s="1" t="s">
        <v>55</v>
      </c>
      <c r="E1813" s="1" t="s">
        <v>227</v>
      </c>
      <c r="F1813">
        <v>21</v>
      </c>
      <c r="G1813">
        <v>0.08</v>
      </c>
      <c r="H1813">
        <v>39</v>
      </c>
      <c r="I1813">
        <v>0.08</v>
      </c>
      <c r="K1813">
        <f t="shared" si="142"/>
        <v>36</v>
      </c>
      <c r="L1813">
        <f t="shared" si="143"/>
        <v>59</v>
      </c>
      <c r="M1813" t="str">
        <f>IF(COUNT(FIND({0,1,2,3,4,5,6,7,8,9},IF(ISBLANK(A1813),IF(LEN(TRIM(B1813))&gt;0,TRIM(B1813),TRIM(C1813)),"")))&gt;0,IF(ISBLANK(A1813),IF(LEN(TRIM(B1813))&gt;0,TRIM(B1813),TRIM(C1813)),""),"")</f>
        <v>37</v>
      </c>
      <c r="N1813" t="str">
        <f>IF(COUNT(FIND({0,1,2,3,4,5,6,7,8,9},IF(ISBLANK(A1813),IF(LEN(TRIM(B1813))&gt;0,TRIM(C1813),LEFT(D1813, 4)),"")))&gt;0,IF(ISBLANK(A1813),IF(LEN(TRIM(B1813))&gt;0,TRIM(C1813),LEFT(D1813, 4)),""),"")</f>
        <v>135</v>
      </c>
      <c r="O1813" t="str">
        <f t="shared" si="144"/>
        <v>NC</v>
      </c>
      <c r="P1813" t="str">
        <f>TRIM(IF(COUNT(FIND({0,1,2,3,4,5,6,7,8,9},B1813))&gt;0,D1813,IF(LEN(TRIM(B1813))&gt;0,CONCATENATE(B1813,C1813,D1813),MID(D1813,4,LEN(D1813)))))</f>
        <v>Orange</v>
      </c>
      <c r="Q1813">
        <f t="shared" si="145"/>
        <v>21</v>
      </c>
      <c r="R1813">
        <f t="shared" si="146"/>
        <v>39</v>
      </c>
    </row>
    <row r="1814" spans="2:18" x14ac:dyDescent="0.25">
      <c r="B1814" s="1" t="s">
        <v>318</v>
      </c>
      <c r="C1814" s="1" t="s">
        <v>178</v>
      </c>
      <c r="D1814" s="1" t="s">
        <v>319</v>
      </c>
      <c r="E1814" s="1" t="s">
        <v>320</v>
      </c>
      <c r="F1814">
        <v>21</v>
      </c>
      <c r="G1814">
        <v>0.08</v>
      </c>
      <c r="H1814">
        <v>29</v>
      </c>
      <c r="I1814">
        <v>0.06</v>
      </c>
      <c r="K1814">
        <f t="shared" si="142"/>
        <v>36</v>
      </c>
      <c r="L1814">
        <f t="shared" si="143"/>
        <v>59</v>
      </c>
      <c r="M1814" t="str">
        <f>IF(COUNT(FIND({0,1,2,3,4,5,6,7,8,9},IF(ISBLANK(A1814),IF(LEN(TRIM(B1814))&gt;0,TRIM(B1814),TRIM(C1814)),"")))&gt;0,IF(ISBLANK(A1814),IF(LEN(TRIM(B1814))&gt;0,TRIM(B1814),TRIM(C1814)),""),"")</f>
        <v>27</v>
      </c>
      <c r="N1814" t="str">
        <f>IF(COUNT(FIND({0,1,2,3,4,5,6,7,8,9},IF(ISBLANK(A1814),IF(LEN(TRIM(B1814))&gt;0,TRIM(C1814),LEFT(D1814, 4)),"")))&gt;0,IF(ISBLANK(A1814),IF(LEN(TRIM(B1814))&gt;0,TRIM(C1814),LEFT(D1814, 4)),""),"")</f>
        <v>053</v>
      </c>
      <c r="O1814" t="str">
        <f t="shared" si="144"/>
        <v>Mn</v>
      </c>
      <c r="P1814" t="str">
        <f>TRIM(IF(COUNT(FIND({0,1,2,3,4,5,6,7,8,9},B1814))&gt;0,D1814,IF(LEN(TRIM(B1814))&gt;0,CONCATENATE(B1814,C1814,D1814),MID(D1814,4,LEN(D1814)))))</f>
        <v>Hennepin</v>
      </c>
      <c r="Q1814">
        <f t="shared" si="145"/>
        <v>21</v>
      </c>
      <c r="R1814">
        <f t="shared" si="146"/>
        <v>29</v>
      </c>
    </row>
    <row r="1815" spans="2:18" x14ac:dyDescent="0.25">
      <c r="B1815" s="1" t="s">
        <v>128</v>
      </c>
      <c r="C1815" s="1" t="s">
        <v>76</v>
      </c>
      <c r="D1815" s="1" t="s">
        <v>341</v>
      </c>
      <c r="E1815" s="1" t="s">
        <v>129</v>
      </c>
      <c r="F1815">
        <v>21</v>
      </c>
      <c r="G1815">
        <v>0.08</v>
      </c>
      <c r="H1815">
        <v>36</v>
      </c>
      <c r="I1815">
        <v>7.0000000000000007E-2</v>
      </c>
      <c r="K1815">
        <f t="shared" si="142"/>
        <v>36</v>
      </c>
      <c r="L1815">
        <f t="shared" si="143"/>
        <v>59</v>
      </c>
      <c r="M1815" t="str">
        <f>IF(COUNT(FIND({0,1,2,3,4,5,6,7,8,9},IF(ISBLANK(A1815),IF(LEN(TRIM(B1815))&gt;0,TRIM(B1815),TRIM(C1815)),"")))&gt;0,IF(ISBLANK(A1815),IF(LEN(TRIM(B1815))&gt;0,TRIM(B1815),TRIM(C1815)),""),"")</f>
        <v>24</v>
      </c>
      <c r="N1815" t="str">
        <f>IF(COUNT(FIND({0,1,2,3,4,5,6,7,8,9},IF(ISBLANK(A1815),IF(LEN(TRIM(B1815))&gt;0,TRIM(C1815),LEFT(D1815, 4)),"")))&gt;0,IF(ISBLANK(A1815),IF(LEN(TRIM(B1815))&gt;0,TRIM(C1815),LEFT(D1815, 4)),""),"")</f>
        <v>003</v>
      </c>
      <c r="O1815" t="str">
        <f t="shared" si="144"/>
        <v>Md</v>
      </c>
      <c r="P1815" t="str">
        <f>TRIM(IF(COUNT(FIND({0,1,2,3,4,5,6,7,8,9},B1815))&gt;0,D1815,IF(LEN(TRIM(B1815))&gt;0,CONCATENATE(B1815,C1815,D1815),MID(D1815,4,LEN(D1815)))))</f>
        <v>Anne Arundel</v>
      </c>
      <c r="Q1815">
        <f t="shared" si="145"/>
        <v>21</v>
      </c>
      <c r="R1815">
        <f t="shared" si="146"/>
        <v>36</v>
      </c>
    </row>
    <row r="1816" spans="2:18" x14ac:dyDescent="0.25">
      <c r="B1816" s="1" t="s">
        <v>99</v>
      </c>
      <c r="C1816" s="1" t="s">
        <v>113</v>
      </c>
      <c r="D1816" s="1" t="s">
        <v>366</v>
      </c>
      <c r="E1816" s="1" t="s">
        <v>102</v>
      </c>
      <c r="F1816">
        <v>21</v>
      </c>
      <c r="G1816">
        <v>0.08</v>
      </c>
      <c r="H1816">
        <v>34</v>
      </c>
      <c r="I1816">
        <v>7.0000000000000007E-2</v>
      </c>
      <c r="K1816">
        <f t="shared" si="142"/>
        <v>36</v>
      </c>
      <c r="L1816">
        <f t="shared" si="143"/>
        <v>59</v>
      </c>
      <c r="M1816" t="str">
        <f>IF(COUNT(FIND({0,1,2,3,4,5,6,7,8,9},IF(ISBLANK(A1816),IF(LEN(TRIM(B1816))&gt;0,TRIM(B1816),TRIM(C1816)),"")))&gt;0,IF(ISBLANK(A1816),IF(LEN(TRIM(B1816))&gt;0,TRIM(B1816),TRIM(C1816)),""),"")</f>
        <v>06</v>
      </c>
      <c r="N1816" t="str">
        <f>IF(COUNT(FIND({0,1,2,3,4,5,6,7,8,9},IF(ISBLANK(A1816),IF(LEN(TRIM(B1816))&gt;0,TRIM(C1816),LEFT(D1816, 4)),"")))&gt;0,IF(ISBLANK(A1816),IF(LEN(TRIM(B1816))&gt;0,TRIM(C1816),LEFT(D1816, 4)),""),"")</f>
        <v>013</v>
      </c>
      <c r="O1816" t="str">
        <f t="shared" si="144"/>
        <v>Ca</v>
      </c>
      <c r="P1816" t="str">
        <f>TRIM(IF(COUNT(FIND({0,1,2,3,4,5,6,7,8,9},B1816))&gt;0,D1816,IF(LEN(TRIM(B1816))&gt;0,CONCATENATE(B1816,C1816,D1816),MID(D1816,4,LEN(D1816)))))</f>
        <v>Contra Costa</v>
      </c>
      <c r="Q1816">
        <f t="shared" si="145"/>
        <v>21</v>
      </c>
      <c r="R1816">
        <f t="shared" si="146"/>
        <v>34</v>
      </c>
    </row>
    <row r="1817" spans="2:18" x14ac:dyDescent="0.25">
      <c r="B1817" s="1" t="s">
        <v>99</v>
      </c>
      <c r="C1817" s="1" t="s">
        <v>36</v>
      </c>
      <c r="D1817" s="1" t="s">
        <v>380</v>
      </c>
      <c r="E1817" s="1" t="s">
        <v>102</v>
      </c>
      <c r="F1817">
        <v>20</v>
      </c>
      <c r="G1817">
        <v>7.0000000000000007E-2</v>
      </c>
      <c r="H1817">
        <v>48</v>
      </c>
      <c r="I1817">
        <v>0.1</v>
      </c>
      <c r="K1817">
        <f t="shared" si="142"/>
        <v>36</v>
      </c>
      <c r="L1817">
        <f t="shared" si="143"/>
        <v>59</v>
      </c>
      <c r="M1817" t="str">
        <f>IF(COUNT(FIND({0,1,2,3,4,5,6,7,8,9},IF(ISBLANK(A1817),IF(LEN(TRIM(B1817))&gt;0,TRIM(B1817),TRIM(C1817)),"")))&gt;0,IF(ISBLANK(A1817),IF(LEN(TRIM(B1817))&gt;0,TRIM(B1817),TRIM(C1817)),""),"")</f>
        <v>06</v>
      </c>
      <c r="N1817" t="str">
        <f>IF(COUNT(FIND({0,1,2,3,4,5,6,7,8,9},IF(ISBLANK(A1817),IF(LEN(TRIM(B1817))&gt;0,TRIM(C1817),LEFT(D1817, 4)),"")))&gt;0,IF(ISBLANK(A1817),IF(LEN(TRIM(B1817))&gt;0,TRIM(C1817),LEFT(D1817, 4)),""),"")</f>
        <v>111</v>
      </c>
      <c r="O1817" t="str">
        <f t="shared" si="144"/>
        <v>Ca</v>
      </c>
      <c r="P1817" t="str">
        <f>TRIM(IF(COUNT(FIND({0,1,2,3,4,5,6,7,8,9},B1817))&gt;0,D1817,IF(LEN(TRIM(B1817))&gt;0,CONCATENATE(B1817,C1817,D1817),MID(D1817,4,LEN(D1817)))))</f>
        <v>Ventura</v>
      </c>
      <c r="Q1817">
        <f t="shared" si="145"/>
        <v>20</v>
      </c>
      <c r="R1817">
        <f t="shared" si="146"/>
        <v>48</v>
      </c>
    </row>
    <row r="1818" spans="2:18" x14ac:dyDescent="0.25">
      <c r="B1818" s="1" t="s">
        <v>99</v>
      </c>
      <c r="C1818" s="1" t="s">
        <v>336</v>
      </c>
      <c r="D1818" s="1" t="s">
        <v>467</v>
      </c>
      <c r="E1818" s="1" t="s">
        <v>102</v>
      </c>
      <c r="F1818">
        <v>20</v>
      </c>
      <c r="G1818">
        <v>7.0000000000000007E-2</v>
      </c>
      <c r="H1818">
        <v>33</v>
      </c>
      <c r="I1818">
        <v>7.0000000000000007E-2</v>
      </c>
      <c r="K1818">
        <f t="shared" si="142"/>
        <v>36</v>
      </c>
      <c r="L1818">
        <f t="shared" si="143"/>
        <v>59</v>
      </c>
      <c r="M1818" t="str">
        <f>IF(COUNT(FIND({0,1,2,3,4,5,6,7,8,9},IF(ISBLANK(A1818),IF(LEN(TRIM(B1818))&gt;0,TRIM(B1818),TRIM(C1818)),"")))&gt;0,IF(ISBLANK(A1818),IF(LEN(TRIM(B1818))&gt;0,TRIM(B1818),TRIM(C1818)),""),"")</f>
        <v>06</v>
      </c>
      <c r="N1818" t="str">
        <f>IF(COUNT(FIND({0,1,2,3,4,5,6,7,8,9},IF(ISBLANK(A1818),IF(LEN(TRIM(B1818))&gt;0,TRIM(C1818),LEFT(D1818, 4)),"")))&gt;0,IF(ISBLANK(A1818),IF(LEN(TRIM(B1818))&gt;0,TRIM(C1818),LEFT(D1818, 4)),""),"")</f>
        <v>041</v>
      </c>
      <c r="O1818" t="str">
        <f t="shared" si="144"/>
        <v>Ca</v>
      </c>
      <c r="P1818" t="str">
        <f>TRIM(IF(COUNT(FIND({0,1,2,3,4,5,6,7,8,9},B1818))&gt;0,D1818,IF(LEN(TRIM(B1818))&gt;0,CONCATENATE(B1818,C1818,D1818),MID(D1818,4,LEN(D1818)))))</f>
        <v>Marin</v>
      </c>
      <c r="Q1818">
        <f t="shared" si="145"/>
        <v>20</v>
      </c>
      <c r="R1818">
        <f t="shared" si="146"/>
        <v>33</v>
      </c>
    </row>
    <row r="1819" spans="2:18" x14ac:dyDescent="0.25">
      <c r="B1819" s="1" t="s">
        <v>358</v>
      </c>
      <c r="C1819" s="1" t="s">
        <v>41</v>
      </c>
      <c r="D1819" s="1" t="s">
        <v>359</v>
      </c>
      <c r="E1819" s="1" t="s">
        <v>360</v>
      </c>
      <c r="F1819">
        <v>20</v>
      </c>
      <c r="G1819">
        <v>7.0000000000000007E-2</v>
      </c>
      <c r="H1819">
        <v>26</v>
      </c>
      <c r="I1819">
        <v>0.05</v>
      </c>
      <c r="K1819">
        <f t="shared" si="142"/>
        <v>36</v>
      </c>
      <c r="L1819">
        <f t="shared" si="143"/>
        <v>59</v>
      </c>
      <c r="M1819" t="str">
        <f>IF(COUNT(FIND({0,1,2,3,4,5,6,7,8,9},IF(ISBLANK(A1819),IF(LEN(TRIM(B1819))&gt;0,TRIM(B1819),TRIM(C1819)),"")))&gt;0,IF(ISBLANK(A1819),IF(LEN(TRIM(B1819))&gt;0,TRIM(B1819),TRIM(C1819)),""),"")</f>
        <v>35</v>
      </c>
      <c r="N1819" t="str">
        <f>IF(COUNT(FIND({0,1,2,3,4,5,6,7,8,9},IF(ISBLANK(A1819),IF(LEN(TRIM(B1819))&gt;0,TRIM(C1819),LEFT(D1819, 4)),"")))&gt;0,IF(ISBLANK(A1819),IF(LEN(TRIM(B1819))&gt;0,TRIM(C1819),LEFT(D1819, 4)),""),"")</f>
        <v>001</v>
      </c>
      <c r="O1819" t="str">
        <f t="shared" si="144"/>
        <v>NM</v>
      </c>
      <c r="P1819" t="str">
        <f>TRIM(IF(COUNT(FIND({0,1,2,3,4,5,6,7,8,9},B1819))&gt;0,D1819,IF(LEN(TRIM(B1819))&gt;0,CONCATENATE(B1819,C1819,D1819),MID(D1819,4,LEN(D1819)))))</f>
        <v>Bernalillo</v>
      </c>
      <c r="Q1819">
        <f t="shared" si="145"/>
        <v>20</v>
      </c>
      <c r="R1819">
        <f t="shared" si="146"/>
        <v>26</v>
      </c>
    </row>
    <row r="1820" spans="2:18" x14ac:dyDescent="0.25">
      <c r="B1820" s="1" t="s">
        <v>390</v>
      </c>
      <c r="C1820" s="1" t="s">
        <v>443</v>
      </c>
      <c r="D1820" s="1" t="s">
        <v>444</v>
      </c>
      <c r="E1820" s="1" t="s">
        <v>392</v>
      </c>
      <c r="F1820">
        <v>20</v>
      </c>
      <c r="G1820">
        <v>7.0000000000000007E-2</v>
      </c>
      <c r="H1820">
        <v>32</v>
      </c>
      <c r="I1820">
        <v>7.0000000000000007E-2</v>
      </c>
      <c r="K1820">
        <f t="shared" si="142"/>
        <v>36</v>
      </c>
      <c r="L1820">
        <f t="shared" si="143"/>
        <v>59</v>
      </c>
      <c r="M1820" t="str">
        <f>IF(COUNT(FIND({0,1,2,3,4,5,6,7,8,9},IF(ISBLANK(A1820),IF(LEN(TRIM(B1820))&gt;0,TRIM(B1820),TRIM(C1820)),"")))&gt;0,IF(ISBLANK(A1820),IF(LEN(TRIM(B1820))&gt;0,TRIM(B1820),TRIM(C1820)),""),"")</f>
        <v>29</v>
      </c>
      <c r="N1820" t="str">
        <f>IF(COUNT(FIND({0,1,2,3,4,5,6,7,8,9},IF(ISBLANK(A1820),IF(LEN(TRIM(B1820))&gt;0,TRIM(C1820),LEFT(D1820, 4)),"")))&gt;0,IF(ISBLANK(A1820),IF(LEN(TRIM(B1820))&gt;0,TRIM(C1820),LEFT(D1820, 4)),""),"")</f>
        <v>189</v>
      </c>
      <c r="O1820" t="str">
        <f t="shared" si="144"/>
        <v>Mo</v>
      </c>
      <c r="P1820" t="str">
        <f>TRIM(IF(COUNT(FIND({0,1,2,3,4,5,6,7,8,9},B1820))&gt;0,D1820,IF(LEN(TRIM(B1820))&gt;0,CONCATENATE(B1820,C1820,D1820),MID(D1820,4,LEN(D1820)))))</f>
        <v>St. Louis</v>
      </c>
      <c r="Q1820">
        <f t="shared" si="145"/>
        <v>20</v>
      </c>
      <c r="R1820">
        <f t="shared" si="146"/>
        <v>32</v>
      </c>
    </row>
    <row r="1821" spans="2:18" x14ac:dyDescent="0.25">
      <c r="B1821" s="1" t="s">
        <v>120</v>
      </c>
      <c r="C1821" s="1" t="s">
        <v>50</v>
      </c>
      <c r="D1821" s="1" t="s">
        <v>346</v>
      </c>
      <c r="E1821" s="1" t="s">
        <v>123</v>
      </c>
      <c r="F1821">
        <v>19</v>
      </c>
      <c r="G1821">
        <v>7.0000000000000007E-2</v>
      </c>
      <c r="H1821">
        <v>39</v>
      </c>
      <c r="I1821">
        <v>0.08</v>
      </c>
      <c r="K1821">
        <f t="shared" si="142"/>
        <v>36</v>
      </c>
      <c r="L1821">
        <f t="shared" si="143"/>
        <v>59</v>
      </c>
      <c r="M1821" t="str">
        <f>IF(COUNT(FIND({0,1,2,3,4,5,6,7,8,9},IF(ISBLANK(A1821),IF(LEN(TRIM(B1821))&gt;0,TRIM(B1821),TRIM(C1821)),"")))&gt;0,IF(ISBLANK(A1821),IF(LEN(TRIM(B1821))&gt;0,TRIM(B1821),TRIM(C1821)),""),"")</f>
        <v>42</v>
      </c>
      <c r="N1821" t="str">
        <f>IF(COUNT(FIND({0,1,2,3,4,5,6,7,8,9},IF(ISBLANK(A1821),IF(LEN(TRIM(B1821))&gt;0,TRIM(C1821),LEFT(D1821, 4)),"")))&gt;0,IF(ISBLANK(A1821),IF(LEN(TRIM(B1821))&gt;0,TRIM(C1821),LEFT(D1821, 4)),""),"")</f>
        <v>095</v>
      </c>
      <c r="O1821" t="str">
        <f t="shared" si="144"/>
        <v>Pa</v>
      </c>
      <c r="P1821" t="str">
        <f>TRIM(IF(COUNT(FIND({0,1,2,3,4,5,6,7,8,9},B1821))&gt;0,D1821,IF(LEN(TRIM(B1821))&gt;0,CONCATENATE(B1821,C1821,D1821),MID(D1821,4,LEN(D1821)))))</f>
        <v>Northampton</v>
      </c>
      <c r="Q1821">
        <f t="shared" si="145"/>
        <v>19</v>
      </c>
      <c r="R1821">
        <f t="shared" si="146"/>
        <v>39</v>
      </c>
    </row>
    <row r="1822" spans="2:18" x14ac:dyDescent="0.25">
      <c r="B1822" s="1" t="s">
        <v>95</v>
      </c>
      <c r="C1822" s="1" t="s">
        <v>188</v>
      </c>
      <c r="D1822" s="1" t="s">
        <v>389</v>
      </c>
      <c r="E1822" s="1" t="s">
        <v>98</v>
      </c>
      <c r="F1822">
        <v>19</v>
      </c>
      <c r="G1822">
        <v>7.0000000000000007E-2</v>
      </c>
      <c r="H1822">
        <v>36</v>
      </c>
      <c r="I1822">
        <v>7.0000000000000007E-2</v>
      </c>
      <c r="K1822">
        <f t="shared" si="142"/>
        <v>36</v>
      </c>
      <c r="L1822">
        <f t="shared" si="143"/>
        <v>59</v>
      </c>
      <c r="M1822" t="str">
        <f>IF(COUNT(FIND({0,1,2,3,4,5,6,7,8,9},IF(ISBLANK(A1822),IF(LEN(TRIM(B1822))&gt;0,TRIM(B1822),TRIM(C1822)),"")))&gt;0,IF(ISBLANK(A1822),IF(LEN(TRIM(B1822))&gt;0,TRIM(B1822),TRIM(C1822)),""),"")</f>
        <v>12</v>
      </c>
      <c r="N1822" t="str">
        <f>IF(COUNT(FIND({0,1,2,3,4,5,6,7,8,9},IF(ISBLANK(A1822),IF(LEN(TRIM(B1822))&gt;0,TRIM(C1822),LEFT(D1822, 4)),"")))&gt;0,IF(ISBLANK(A1822),IF(LEN(TRIM(B1822))&gt;0,TRIM(C1822),LEFT(D1822, 4)),""),"")</f>
        <v>069</v>
      </c>
      <c r="O1822" t="str">
        <f t="shared" si="144"/>
        <v>Fl</v>
      </c>
      <c r="P1822" t="str">
        <f>TRIM(IF(COUNT(FIND({0,1,2,3,4,5,6,7,8,9},B1822))&gt;0,D1822,IF(LEN(TRIM(B1822))&gt;0,CONCATENATE(B1822,C1822,D1822),MID(D1822,4,LEN(D1822)))))</f>
        <v>Lake</v>
      </c>
      <c r="Q1822">
        <f t="shared" si="145"/>
        <v>19</v>
      </c>
      <c r="R1822">
        <f t="shared" si="146"/>
        <v>36</v>
      </c>
    </row>
    <row r="1823" spans="2:18" x14ac:dyDescent="0.25">
      <c r="B1823" s="1" t="s">
        <v>56</v>
      </c>
      <c r="C1823" s="1" t="s">
        <v>126</v>
      </c>
      <c r="D1823" s="1" t="s">
        <v>90</v>
      </c>
      <c r="E1823" s="1" t="s">
        <v>59</v>
      </c>
      <c r="F1823">
        <v>19</v>
      </c>
      <c r="G1823">
        <v>7.0000000000000007E-2</v>
      </c>
      <c r="H1823">
        <v>40</v>
      </c>
      <c r="I1823">
        <v>0.08</v>
      </c>
      <c r="K1823">
        <f t="shared" si="142"/>
        <v>36</v>
      </c>
      <c r="L1823">
        <f t="shared" si="143"/>
        <v>59</v>
      </c>
      <c r="M1823" t="str">
        <f>IF(COUNT(FIND({0,1,2,3,4,5,6,7,8,9},IF(ISBLANK(A1823),IF(LEN(TRIM(B1823))&gt;0,TRIM(B1823),TRIM(C1823)),"")))&gt;0,IF(ISBLANK(A1823),IF(LEN(TRIM(B1823))&gt;0,TRIM(B1823),TRIM(C1823)),""),"")</f>
        <v>25</v>
      </c>
      <c r="N1823" t="str">
        <f>IF(COUNT(FIND({0,1,2,3,4,5,6,7,8,9},IF(ISBLANK(A1823),IF(LEN(TRIM(B1823))&gt;0,TRIM(C1823),LEFT(D1823, 4)),"")))&gt;0,IF(ISBLANK(A1823),IF(LEN(TRIM(B1823))&gt;0,TRIM(C1823),LEFT(D1823, 4)),""),"")</f>
        <v>009</v>
      </c>
      <c r="O1823" t="str">
        <f t="shared" si="144"/>
        <v>Ma</v>
      </c>
      <c r="P1823" t="str">
        <f>TRIM(IF(COUNT(FIND({0,1,2,3,4,5,6,7,8,9},B1823))&gt;0,D1823,IF(LEN(TRIM(B1823))&gt;0,CONCATENATE(B1823,C1823,D1823),MID(D1823,4,LEN(D1823)))))</f>
        <v>Essex</v>
      </c>
      <c r="Q1823">
        <f t="shared" si="145"/>
        <v>19</v>
      </c>
      <c r="R1823">
        <f t="shared" si="146"/>
        <v>40</v>
      </c>
    </row>
    <row r="1824" spans="2:18" x14ac:dyDescent="0.25">
      <c r="B1824" s="1" t="s">
        <v>95</v>
      </c>
      <c r="C1824" s="1" t="s">
        <v>118</v>
      </c>
      <c r="D1824" s="1" t="s">
        <v>395</v>
      </c>
      <c r="E1824" s="1" t="s">
        <v>98</v>
      </c>
      <c r="F1824">
        <v>19</v>
      </c>
      <c r="G1824">
        <v>7.0000000000000007E-2</v>
      </c>
      <c r="H1824">
        <v>47</v>
      </c>
      <c r="I1824">
        <v>0.1</v>
      </c>
      <c r="K1824">
        <f t="shared" si="142"/>
        <v>36</v>
      </c>
      <c r="L1824">
        <f t="shared" si="143"/>
        <v>59</v>
      </c>
      <c r="M1824" t="str">
        <f>IF(COUNT(FIND({0,1,2,3,4,5,6,7,8,9},IF(ISBLANK(A1824),IF(LEN(TRIM(B1824))&gt;0,TRIM(B1824),TRIM(C1824)),"")))&gt;0,IF(ISBLANK(A1824),IF(LEN(TRIM(B1824))&gt;0,TRIM(B1824),TRIM(C1824)),""),"")</f>
        <v>12</v>
      </c>
      <c r="N1824" t="str">
        <f>IF(COUNT(FIND({0,1,2,3,4,5,6,7,8,9},IF(ISBLANK(A1824),IF(LEN(TRIM(B1824))&gt;0,TRIM(C1824),LEFT(D1824, 4)),"")))&gt;0,IF(ISBLANK(A1824),IF(LEN(TRIM(B1824))&gt;0,TRIM(C1824),LEFT(D1824, 4)),""),"")</f>
        <v>105</v>
      </c>
      <c r="O1824" t="str">
        <f t="shared" si="144"/>
        <v>Fl</v>
      </c>
      <c r="P1824" t="str">
        <f>TRIM(IF(COUNT(FIND({0,1,2,3,4,5,6,7,8,9},B1824))&gt;0,D1824,IF(LEN(TRIM(B1824))&gt;0,CONCATENATE(B1824,C1824,D1824),MID(D1824,4,LEN(D1824)))))</f>
        <v>Polk</v>
      </c>
      <c r="Q1824">
        <f t="shared" si="145"/>
        <v>19</v>
      </c>
      <c r="R1824">
        <f t="shared" si="146"/>
        <v>47</v>
      </c>
    </row>
    <row r="1825" spans="2:18" x14ac:dyDescent="0.25">
      <c r="B1825" s="1" t="s">
        <v>13</v>
      </c>
      <c r="C1825" s="1" t="s">
        <v>150</v>
      </c>
      <c r="D1825" s="1" t="s">
        <v>290</v>
      </c>
      <c r="E1825" s="1" t="s">
        <v>12</v>
      </c>
      <c r="F1825">
        <v>19</v>
      </c>
      <c r="G1825">
        <v>7.0000000000000007E-2</v>
      </c>
      <c r="H1825">
        <v>27</v>
      </c>
      <c r="I1825">
        <v>0.06</v>
      </c>
      <c r="K1825">
        <f t="shared" si="142"/>
        <v>36</v>
      </c>
      <c r="L1825">
        <f t="shared" si="143"/>
        <v>59</v>
      </c>
      <c r="M1825" t="str">
        <f>IF(COUNT(FIND({0,1,2,3,4,5,6,7,8,9},IF(ISBLANK(A1825),IF(LEN(TRIM(B1825))&gt;0,TRIM(B1825),TRIM(C1825)),"")))&gt;0,IF(ISBLANK(A1825),IF(LEN(TRIM(B1825))&gt;0,TRIM(B1825),TRIM(C1825)),""),"")</f>
        <v>36</v>
      </c>
      <c r="N1825" t="str">
        <f>IF(COUNT(FIND({0,1,2,3,4,5,6,7,8,9},IF(ISBLANK(A1825),IF(LEN(TRIM(B1825))&gt;0,TRIM(C1825),LEFT(D1825, 4)),"")))&gt;0,IF(ISBLANK(A1825),IF(LEN(TRIM(B1825))&gt;0,TRIM(C1825),LEFT(D1825, 4)),""),"")</f>
        <v>099</v>
      </c>
      <c r="O1825" t="str">
        <f t="shared" si="144"/>
        <v>NY</v>
      </c>
      <c r="P1825" t="str">
        <f>TRIM(IF(COUNT(FIND({0,1,2,3,4,5,6,7,8,9},B1825))&gt;0,D1825,IF(LEN(TRIM(B1825))&gt;0,CONCATENATE(B1825,C1825,D1825),MID(D1825,4,LEN(D1825)))))</f>
        <v>Seneca</v>
      </c>
      <c r="Q1825">
        <f t="shared" si="145"/>
        <v>19</v>
      </c>
      <c r="R1825">
        <f t="shared" si="146"/>
        <v>27</v>
      </c>
    </row>
    <row r="1826" spans="2:18" x14ac:dyDescent="0.25">
      <c r="B1826" s="1" t="s">
        <v>224</v>
      </c>
      <c r="C1826" s="1" t="s">
        <v>28</v>
      </c>
      <c r="D1826" s="1" t="s">
        <v>460</v>
      </c>
      <c r="E1826" s="1" t="s">
        <v>227</v>
      </c>
      <c r="F1826">
        <v>19</v>
      </c>
      <c r="G1826">
        <v>7.0000000000000007E-2</v>
      </c>
      <c r="H1826">
        <v>40</v>
      </c>
      <c r="I1826">
        <v>0.08</v>
      </c>
      <c r="K1826">
        <f t="shared" si="142"/>
        <v>36</v>
      </c>
      <c r="L1826">
        <f t="shared" si="143"/>
        <v>59</v>
      </c>
      <c r="M1826" t="str">
        <f>IF(COUNT(FIND({0,1,2,3,4,5,6,7,8,9},IF(ISBLANK(A1826),IF(LEN(TRIM(B1826))&gt;0,TRIM(B1826),TRIM(C1826)),"")))&gt;0,IF(ISBLANK(A1826),IF(LEN(TRIM(B1826))&gt;0,TRIM(B1826),TRIM(C1826)),""),"")</f>
        <v>37</v>
      </c>
      <c r="N1826" t="str">
        <f>IF(COUNT(FIND({0,1,2,3,4,5,6,7,8,9},IF(ISBLANK(A1826),IF(LEN(TRIM(B1826))&gt;0,TRIM(C1826),LEFT(D1826, 4)),"")))&gt;0,IF(ISBLANK(A1826),IF(LEN(TRIM(B1826))&gt;0,TRIM(C1826),LEFT(D1826, 4)),""),"")</f>
        <v>081</v>
      </c>
      <c r="O1826" t="str">
        <f t="shared" si="144"/>
        <v>NC</v>
      </c>
      <c r="P1826" t="str">
        <f>TRIM(IF(COUNT(FIND({0,1,2,3,4,5,6,7,8,9},B1826))&gt;0,D1826,IF(LEN(TRIM(B1826))&gt;0,CONCATENATE(B1826,C1826,D1826),MID(D1826,4,LEN(D1826)))))</f>
        <v>Guilford</v>
      </c>
      <c r="Q1826">
        <f t="shared" si="145"/>
        <v>19</v>
      </c>
      <c r="R1826">
        <f t="shared" si="146"/>
        <v>40</v>
      </c>
    </row>
    <row r="1827" spans="2:18" x14ac:dyDescent="0.25">
      <c r="B1827" s="1" t="s">
        <v>130</v>
      </c>
      <c r="C1827" s="1" t="s">
        <v>140</v>
      </c>
      <c r="D1827" s="1" t="s">
        <v>303</v>
      </c>
      <c r="E1827" s="1" t="s">
        <v>132</v>
      </c>
      <c r="F1827">
        <v>18</v>
      </c>
      <c r="G1827">
        <v>7.0000000000000007E-2</v>
      </c>
      <c r="H1827">
        <v>33</v>
      </c>
      <c r="I1827">
        <v>7.0000000000000007E-2</v>
      </c>
      <c r="K1827">
        <f t="shared" si="142"/>
        <v>36</v>
      </c>
      <c r="L1827">
        <f t="shared" si="143"/>
        <v>59</v>
      </c>
      <c r="M1827" t="str">
        <f>IF(COUNT(FIND({0,1,2,3,4,5,6,7,8,9},IF(ISBLANK(A1827),IF(LEN(TRIM(B1827))&gt;0,TRIM(B1827),TRIM(C1827)),"")))&gt;0,IF(ISBLANK(A1827),IF(LEN(TRIM(B1827))&gt;0,TRIM(B1827),TRIM(C1827)),""),"")</f>
        <v>33</v>
      </c>
      <c r="N1827" t="str">
        <f>IF(COUNT(FIND({0,1,2,3,4,5,6,7,8,9},IF(ISBLANK(A1827),IF(LEN(TRIM(B1827))&gt;0,TRIM(C1827),LEFT(D1827, 4)),"")))&gt;0,IF(ISBLANK(A1827),IF(LEN(TRIM(B1827))&gt;0,TRIM(C1827),LEFT(D1827, 4)),""),"")</f>
        <v>015</v>
      </c>
      <c r="O1827" t="str">
        <f t="shared" si="144"/>
        <v>NH</v>
      </c>
      <c r="P1827" t="str">
        <f>TRIM(IF(COUNT(FIND({0,1,2,3,4,5,6,7,8,9},B1827))&gt;0,D1827,IF(LEN(TRIM(B1827))&gt;0,CONCATENATE(B1827,C1827,D1827),MID(D1827,4,LEN(D1827)))))</f>
        <v>Rockingham</v>
      </c>
      <c r="Q1827">
        <f t="shared" si="145"/>
        <v>18</v>
      </c>
      <c r="R1827">
        <f t="shared" si="146"/>
        <v>33</v>
      </c>
    </row>
    <row r="1828" spans="2:18" x14ac:dyDescent="0.25">
      <c r="B1828" s="1" t="s">
        <v>234</v>
      </c>
      <c r="C1828" s="1" t="s">
        <v>210</v>
      </c>
      <c r="D1828" s="1" t="s">
        <v>537</v>
      </c>
      <c r="E1828" s="1" t="s">
        <v>236</v>
      </c>
      <c r="F1828">
        <v>18</v>
      </c>
      <c r="G1828">
        <v>7.0000000000000007E-2</v>
      </c>
      <c r="H1828">
        <v>42</v>
      </c>
      <c r="I1828">
        <v>0.09</v>
      </c>
      <c r="K1828">
        <f t="shared" si="142"/>
        <v>36</v>
      </c>
      <c r="L1828">
        <f t="shared" si="143"/>
        <v>59</v>
      </c>
      <c r="M1828" t="str">
        <f>IF(COUNT(FIND({0,1,2,3,4,5,6,7,8,9},IF(ISBLANK(A1828),IF(LEN(TRIM(B1828))&gt;0,TRIM(B1828),TRIM(C1828)),"")))&gt;0,IF(ISBLANK(A1828),IF(LEN(TRIM(B1828))&gt;0,TRIM(B1828),TRIM(C1828)),""),"")</f>
        <v>13</v>
      </c>
      <c r="N1828" t="str">
        <f>IF(COUNT(FIND({0,1,2,3,4,5,6,7,8,9},IF(ISBLANK(A1828),IF(LEN(TRIM(B1828))&gt;0,TRIM(C1828),LEFT(D1828, 4)),"")))&gt;0,IF(ISBLANK(A1828),IF(LEN(TRIM(B1828))&gt;0,TRIM(C1828),LEFT(D1828, 4)),""),"")</f>
        <v>051</v>
      </c>
      <c r="O1828" t="str">
        <f t="shared" si="144"/>
        <v>Ga</v>
      </c>
      <c r="P1828" t="str">
        <f>TRIM(IF(COUNT(FIND({0,1,2,3,4,5,6,7,8,9},B1828))&gt;0,D1828,IF(LEN(TRIM(B1828))&gt;0,CONCATENATE(B1828,C1828,D1828),MID(D1828,4,LEN(D1828)))))</f>
        <v>Chatham</v>
      </c>
      <c r="Q1828">
        <f t="shared" si="145"/>
        <v>18</v>
      </c>
      <c r="R1828">
        <f t="shared" si="146"/>
        <v>42</v>
      </c>
    </row>
    <row r="1829" spans="2:18" x14ac:dyDescent="0.25">
      <c r="B1829" s="1" t="s">
        <v>165</v>
      </c>
      <c r="C1829" s="1" t="s">
        <v>441</v>
      </c>
      <c r="D1829" s="1" t="s">
        <v>442</v>
      </c>
      <c r="E1829" s="1" t="s">
        <v>168</v>
      </c>
      <c r="F1829">
        <v>18</v>
      </c>
      <c r="G1829">
        <v>7.0000000000000007E-2</v>
      </c>
      <c r="H1829">
        <v>34</v>
      </c>
      <c r="I1829">
        <v>7.0000000000000007E-2</v>
      </c>
      <c r="K1829">
        <f t="shared" si="142"/>
        <v>36</v>
      </c>
      <c r="L1829">
        <f t="shared" si="143"/>
        <v>59</v>
      </c>
      <c r="M1829" t="str">
        <f>IF(COUNT(FIND({0,1,2,3,4,5,6,7,8,9},IF(ISBLANK(A1829),IF(LEN(TRIM(B1829))&gt;0,TRIM(B1829),TRIM(C1829)),"")))&gt;0,IF(ISBLANK(A1829),IF(LEN(TRIM(B1829))&gt;0,TRIM(B1829),TRIM(C1829)),""),"")</f>
        <v>48</v>
      </c>
      <c r="N1829" t="str">
        <f>IF(COUNT(FIND({0,1,2,3,4,5,6,7,8,9},IF(ISBLANK(A1829),IF(LEN(TRIM(B1829))&gt;0,TRIM(C1829),LEFT(D1829, 4)),"")))&gt;0,IF(ISBLANK(A1829),IF(LEN(TRIM(B1829))&gt;0,TRIM(C1829),LEFT(D1829, 4)),""),"")</f>
        <v>453</v>
      </c>
      <c r="O1829" t="str">
        <f t="shared" si="144"/>
        <v>Tx</v>
      </c>
      <c r="P1829" t="str">
        <f>TRIM(IF(COUNT(FIND({0,1,2,3,4,5,6,7,8,9},B1829))&gt;0,D1829,IF(LEN(TRIM(B1829))&gt;0,CONCATENATE(B1829,C1829,D1829),MID(D1829,4,LEN(D1829)))))</f>
        <v>Travis</v>
      </c>
      <c r="Q1829">
        <f t="shared" si="145"/>
        <v>18</v>
      </c>
      <c r="R1829">
        <f t="shared" si="146"/>
        <v>34</v>
      </c>
    </row>
    <row r="1830" spans="2:18" x14ac:dyDescent="0.25">
      <c r="B1830" s="1" t="s">
        <v>238</v>
      </c>
      <c r="C1830" s="1" t="s">
        <v>113</v>
      </c>
      <c r="D1830" s="1" t="s">
        <v>393</v>
      </c>
      <c r="E1830" s="1" t="s">
        <v>240</v>
      </c>
      <c r="F1830">
        <v>18</v>
      </c>
      <c r="G1830">
        <v>7.0000000000000007E-2</v>
      </c>
      <c r="H1830">
        <v>27</v>
      </c>
      <c r="I1830">
        <v>0.06</v>
      </c>
      <c r="K1830">
        <f t="shared" si="142"/>
        <v>36</v>
      </c>
      <c r="L1830">
        <f t="shared" si="143"/>
        <v>59</v>
      </c>
      <c r="M1830" t="str">
        <f>IF(COUNT(FIND({0,1,2,3,4,5,6,7,8,9},IF(ISBLANK(A1830),IF(LEN(TRIM(B1830))&gt;0,TRIM(B1830),TRIM(C1830)),"")))&gt;0,IF(ISBLANK(A1830),IF(LEN(TRIM(B1830))&gt;0,TRIM(B1830),TRIM(C1830)),""),"")</f>
        <v>45</v>
      </c>
      <c r="N1830" t="str">
        <f>IF(COUNT(FIND({0,1,2,3,4,5,6,7,8,9},IF(ISBLANK(A1830),IF(LEN(TRIM(B1830))&gt;0,TRIM(C1830),LEFT(D1830, 4)),"")))&gt;0,IF(ISBLANK(A1830),IF(LEN(TRIM(B1830))&gt;0,TRIM(C1830),LEFT(D1830, 4)),""),"")</f>
        <v>013</v>
      </c>
      <c r="O1830" t="str">
        <f t="shared" si="144"/>
        <v>SC</v>
      </c>
      <c r="P1830" t="str">
        <f>TRIM(IF(COUNT(FIND({0,1,2,3,4,5,6,7,8,9},B1830))&gt;0,D1830,IF(LEN(TRIM(B1830))&gt;0,CONCATENATE(B1830,C1830,D1830),MID(D1830,4,LEN(D1830)))))</f>
        <v>Beaufort</v>
      </c>
      <c r="Q1830">
        <f t="shared" si="145"/>
        <v>18</v>
      </c>
      <c r="R1830">
        <f t="shared" si="146"/>
        <v>27</v>
      </c>
    </row>
    <row r="1831" spans="2:18" x14ac:dyDescent="0.25">
      <c r="B1831" s="1" t="s">
        <v>78</v>
      </c>
      <c r="C1831" s="1" t="s">
        <v>68</v>
      </c>
      <c r="D1831" s="1" t="s">
        <v>58</v>
      </c>
      <c r="E1831" s="1" t="s">
        <v>80</v>
      </c>
      <c r="F1831">
        <v>18</v>
      </c>
      <c r="G1831">
        <v>7.0000000000000007E-2</v>
      </c>
      <c r="H1831">
        <v>28</v>
      </c>
      <c r="I1831">
        <v>0.06</v>
      </c>
      <c r="K1831">
        <f t="shared" si="142"/>
        <v>36</v>
      </c>
      <c r="L1831">
        <f t="shared" si="143"/>
        <v>59</v>
      </c>
      <c r="M1831" t="str">
        <f>IF(COUNT(FIND({0,1,2,3,4,5,6,7,8,9},IF(ISBLANK(A1831),IF(LEN(TRIM(B1831))&gt;0,TRIM(B1831),TRIM(C1831)),"")))&gt;0,IF(ISBLANK(A1831),IF(LEN(TRIM(B1831))&gt;0,TRIM(B1831),TRIM(C1831)),""),"")</f>
        <v>09</v>
      </c>
      <c r="N1831" t="str">
        <f>IF(COUNT(FIND({0,1,2,3,4,5,6,7,8,9},IF(ISBLANK(A1831),IF(LEN(TRIM(B1831))&gt;0,TRIM(C1831),LEFT(D1831, 4)),"")))&gt;0,IF(ISBLANK(A1831),IF(LEN(TRIM(B1831))&gt;0,TRIM(C1831),LEFT(D1831, 4)),""),"")</f>
        <v>007</v>
      </c>
      <c r="O1831" t="str">
        <f t="shared" si="144"/>
        <v>Ct</v>
      </c>
      <c r="P1831" t="str">
        <f>TRIM(IF(COUNT(FIND({0,1,2,3,4,5,6,7,8,9},B1831))&gt;0,D1831,IF(LEN(TRIM(B1831))&gt;0,CONCATENATE(B1831,C1831,D1831),MID(D1831,4,LEN(D1831)))))</f>
        <v>Middlesex</v>
      </c>
      <c r="Q1831">
        <f t="shared" si="145"/>
        <v>18</v>
      </c>
      <c r="R1831">
        <f t="shared" si="146"/>
        <v>28</v>
      </c>
    </row>
    <row r="1832" spans="2:18" x14ac:dyDescent="0.25">
      <c r="B1832" s="1" t="s">
        <v>224</v>
      </c>
      <c r="C1832" s="1" t="s">
        <v>293</v>
      </c>
      <c r="D1832" s="1" t="s">
        <v>470</v>
      </c>
      <c r="E1832" s="1" t="s">
        <v>227</v>
      </c>
      <c r="F1832">
        <v>18</v>
      </c>
      <c r="G1832">
        <v>7.0000000000000007E-2</v>
      </c>
      <c r="H1832">
        <v>40</v>
      </c>
      <c r="I1832">
        <v>0.08</v>
      </c>
      <c r="K1832">
        <f t="shared" si="142"/>
        <v>36</v>
      </c>
      <c r="L1832">
        <f t="shared" si="143"/>
        <v>59</v>
      </c>
      <c r="M1832" t="str">
        <f>IF(COUNT(FIND({0,1,2,3,4,5,6,7,8,9},IF(ISBLANK(A1832),IF(LEN(TRIM(B1832))&gt;0,TRIM(B1832),TRIM(C1832)),"")))&gt;0,IF(ISBLANK(A1832),IF(LEN(TRIM(B1832))&gt;0,TRIM(B1832),TRIM(C1832)),""),"")</f>
        <v>37</v>
      </c>
      <c r="N1832" t="str">
        <f>IF(COUNT(FIND({0,1,2,3,4,5,6,7,8,9},IF(ISBLANK(A1832),IF(LEN(TRIM(B1832))&gt;0,TRIM(C1832),LEFT(D1832, 4)),"")))&gt;0,IF(ISBLANK(A1832),IF(LEN(TRIM(B1832))&gt;0,TRIM(C1832),LEFT(D1832, 4)),""),"")</f>
        <v>049</v>
      </c>
      <c r="O1832" t="str">
        <f t="shared" si="144"/>
        <v>NC</v>
      </c>
      <c r="P1832" t="str">
        <f>TRIM(IF(COUNT(FIND({0,1,2,3,4,5,6,7,8,9},B1832))&gt;0,D1832,IF(LEN(TRIM(B1832))&gt;0,CONCATENATE(B1832,C1832,D1832),MID(D1832,4,LEN(D1832)))))</f>
        <v>Craven</v>
      </c>
      <c r="Q1832">
        <f t="shared" si="145"/>
        <v>18</v>
      </c>
      <c r="R1832">
        <f t="shared" si="146"/>
        <v>40</v>
      </c>
    </row>
    <row r="1833" spans="2:18" x14ac:dyDescent="0.25">
      <c r="B1833" s="1" t="s">
        <v>95</v>
      </c>
      <c r="C1833" s="1" t="s">
        <v>111</v>
      </c>
      <c r="D1833" s="1" t="s">
        <v>396</v>
      </c>
      <c r="E1833" s="1" t="s">
        <v>98</v>
      </c>
      <c r="F1833">
        <v>18</v>
      </c>
      <c r="G1833">
        <v>7.0000000000000007E-2</v>
      </c>
      <c r="H1833">
        <v>31</v>
      </c>
      <c r="I1833">
        <v>0.06</v>
      </c>
      <c r="K1833">
        <f t="shared" si="142"/>
        <v>36</v>
      </c>
      <c r="L1833">
        <f t="shared" si="143"/>
        <v>59</v>
      </c>
      <c r="M1833" t="str">
        <f>IF(COUNT(FIND({0,1,2,3,4,5,6,7,8,9},IF(ISBLANK(A1833),IF(LEN(TRIM(B1833))&gt;0,TRIM(B1833),TRIM(C1833)),"")))&gt;0,IF(ISBLANK(A1833),IF(LEN(TRIM(B1833))&gt;0,TRIM(B1833),TRIM(C1833)),""),"")</f>
        <v>12</v>
      </c>
      <c r="N1833" t="str">
        <f>IF(COUNT(FIND({0,1,2,3,4,5,6,7,8,9},IF(ISBLANK(A1833),IF(LEN(TRIM(B1833))&gt;0,TRIM(C1833),LEFT(D1833, 4)),"")))&gt;0,IF(ISBLANK(A1833),IF(LEN(TRIM(B1833))&gt;0,TRIM(C1833),LEFT(D1833, 4)),""),"")</f>
        <v>033</v>
      </c>
      <c r="O1833" t="str">
        <f t="shared" si="144"/>
        <v>Fl</v>
      </c>
      <c r="P1833" t="str">
        <f>TRIM(IF(COUNT(FIND({0,1,2,3,4,5,6,7,8,9},B1833))&gt;0,D1833,IF(LEN(TRIM(B1833))&gt;0,CONCATENATE(B1833,C1833,D1833),MID(D1833,4,LEN(D1833)))))</f>
        <v>Escambia</v>
      </c>
      <c r="Q1833">
        <f t="shared" si="145"/>
        <v>18</v>
      </c>
      <c r="R1833">
        <f t="shared" si="146"/>
        <v>31</v>
      </c>
    </row>
    <row r="1834" spans="2:18" x14ac:dyDescent="0.25">
      <c r="B1834" s="1" t="s">
        <v>13</v>
      </c>
      <c r="C1834" s="1" t="s">
        <v>16</v>
      </c>
      <c r="D1834" s="1" t="s">
        <v>17</v>
      </c>
      <c r="E1834" s="1" t="s">
        <v>12</v>
      </c>
      <c r="F1834">
        <v>18</v>
      </c>
      <c r="G1834">
        <v>7.0000000000000007E-2</v>
      </c>
      <c r="H1834">
        <v>28</v>
      </c>
      <c r="I1834">
        <v>0.06</v>
      </c>
      <c r="K1834">
        <f t="shared" si="142"/>
        <v>36</v>
      </c>
      <c r="L1834">
        <f t="shared" si="143"/>
        <v>59</v>
      </c>
      <c r="M1834" t="str">
        <f>IF(COUNT(FIND({0,1,2,3,4,5,6,7,8,9},IF(ISBLANK(A1834),IF(LEN(TRIM(B1834))&gt;0,TRIM(B1834),TRIM(C1834)),"")))&gt;0,IF(ISBLANK(A1834),IF(LEN(TRIM(B1834))&gt;0,TRIM(B1834),TRIM(C1834)),""),"")</f>
        <v>36</v>
      </c>
      <c r="N1834" t="str">
        <f>IF(COUNT(FIND({0,1,2,3,4,5,6,7,8,9},IF(ISBLANK(A1834),IF(LEN(TRIM(B1834))&gt;0,TRIM(C1834),LEFT(D1834, 4)),"")))&gt;0,IF(ISBLANK(A1834),IF(LEN(TRIM(B1834))&gt;0,TRIM(C1834),LEFT(D1834, 4)),""),"")</f>
        <v>093</v>
      </c>
      <c r="O1834" t="str">
        <f t="shared" si="144"/>
        <v>NY</v>
      </c>
      <c r="P1834" t="str">
        <f>TRIM(IF(COUNT(FIND({0,1,2,3,4,5,6,7,8,9},B1834))&gt;0,D1834,IF(LEN(TRIM(B1834))&gt;0,CONCATENATE(B1834,C1834,D1834),MID(D1834,4,LEN(D1834)))))</f>
        <v>Schenectady</v>
      </c>
      <c r="Q1834">
        <f t="shared" si="145"/>
        <v>18</v>
      </c>
      <c r="R1834">
        <f t="shared" si="146"/>
        <v>28</v>
      </c>
    </row>
    <row r="1835" spans="2:18" x14ac:dyDescent="0.25">
      <c r="B1835" s="1" t="s">
        <v>128</v>
      </c>
      <c r="C1835" s="1" t="s">
        <v>60</v>
      </c>
      <c r="D1835" s="1" t="s">
        <v>362</v>
      </c>
      <c r="E1835" s="1" t="s">
        <v>129</v>
      </c>
      <c r="F1835">
        <v>18</v>
      </c>
      <c r="G1835">
        <v>7.0000000000000007E-2</v>
      </c>
      <c r="H1835">
        <v>36</v>
      </c>
      <c r="I1835">
        <v>7.0000000000000007E-2</v>
      </c>
      <c r="K1835">
        <f t="shared" si="142"/>
        <v>36</v>
      </c>
      <c r="L1835">
        <f t="shared" si="143"/>
        <v>59</v>
      </c>
      <c r="M1835" t="str">
        <f>IF(COUNT(FIND({0,1,2,3,4,5,6,7,8,9},IF(ISBLANK(A1835),IF(LEN(TRIM(B1835))&gt;0,TRIM(B1835),TRIM(C1835)),"")))&gt;0,IF(ISBLANK(A1835),IF(LEN(TRIM(B1835))&gt;0,TRIM(B1835),TRIM(C1835)),""),"")</f>
        <v>24</v>
      </c>
      <c r="N1835" t="str">
        <f>IF(COUNT(FIND({0,1,2,3,4,5,6,7,8,9},IF(ISBLANK(A1835),IF(LEN(TRIM(B1835))&gt;0,TRIM(C1835),LEFT(D1835, 4)),"")))&gt;0,IF(ISBLANK(A1835),IF(LEN(TRIM(B1835))&gt;0,TRIM(C1835),LEFT(D1835, 4)),""),"")</f>
        <v>027</v>
      </c>
      <c r="O1835" t="str">
        <f t="shared" si="144"/>
        <v>Md</v>
      </c>
      <c r="P1835" t="str">
        <f>TRIM(IF(COUNT(FIND({0,1,2,3,4,5,6,7,8,9},B1835))&gt;0,D1835,IF(LEN(TRIM(B1835))&gt;0,CONCATENATE(B1835,C1835,D1835),MID(D1835,4,LEN(D1835)))))</f>
        <v>Howard</v>
      </c>
      <c r="Q1835">
        <f t="shared" si="145"/>
        <v>18</v>
      </c>
      <c r="R1835">
        <f t="shared" si="146"/>
        <v>36</v>
      </c>
    </row>
    <row r="1836" spans="2:18" x14ac:dyDescent="0.25">
      <c r="B1836" s="1" t="s">
        <v>241</v>
      </c>
      <c r="C1836" s="1" t="s">
        <v>30</v>
      </c>
      <c r="D1836" s="1" t="s">
        <v>329</v>
      </c>
      <c r="E1836" s="1" t="s">
        <v>243</v>
      </c>
      <c r="F1836">
        <v>17</v>
      </c>
      <c r="G1836">
        <v>0.06</v>
      </c>
      <c r="H1836">
        <v>32</v>
      </c>
      <c r="I1836">
        <v>7.0000000000000007E-2</v>
      </c>
      <c r="K1836">
        <f t="shared" si="142"/>
        <v>36</v>
      </c>
      <c r="L1836">
        <f t="shared" si="143"/>
        <v>59</v>
      </c>
      <c r="M1836" t="str">
        <f>IF(COUNT(FIND({0,1,2,3,4,5,6,7,8,9},IF(ISBLANK(A1836),IF(LEN(TRIM(B1836))&gt;0,TRIM(B1836),TRIM(C1836)),"")))&gt;0,IF(ISBLANK(A1836),IF(LEN(TRIM(B1836))&gt;0,TRIM(B1836),TRIM(C1836)),""),"")</f>
        <v>39</v>
      </c>
      <c r="N1836" t="str">
        <f>IF(COUNT(FIND({0,1,2,3,4,5,6,7,8,9},IF(ISBLANK(A1836),IF(LEN(TRIM(B1836))&gt;0,TRIM(C1836),LEFT(D1836, 4)),"")))&gt;0,IF(ISBLANK(A1836),IF(LEN(TRIM(B1836))&gt;0,TRIM(C1836),LEFT(D1836, 4)),""),"")</f>
        <v>061</v>
      </c>
      <c r="O1836" t="str">
        <f t="shared" si="144"/>
        <v>Oh</v>
      </c>
      <c r="P1836" t="str">
        <f>TRIM(IF(COUNT(FIND({0,1,2,3,4,5,6,7,8,9},B1836))&gt;0,D1836,IF(LEN(TRIM(B1836))&gt;0,CONCATENATE(B1836,C1836,D1836),MID(D1836,4,LEN(D1836)))))</f>
        <v>Hamilton</v>
      </c>
      <c r="Q1836">
        <f t="shared" si="145"/>
        <v>17</v>
      </c>
      <c r="R1836">
        <f t="shared" si="146"/>
        <v>32</v>
      </c>
    </row>
    <row r="1837" spans="2:18" x14ac:dyDescent="0.25">
      <c r="B1837" s="1" t="s">
        <v>224</v>
      </c>
      <c r="C1837" s="1" t="s">
        <v>26</v>
      </c>
      <c r="D1837" s="1" t="s">
        <v>523</v>
      </c>
      <c r="E1837" s="1" t="s">
        <v>227</v>
      </c>
      <c r="F1837">
        <v>17</v>
      </c>
      <c r="G1837">
        <v>0.06</v>
      </c>
      <c r="H1837">
        <v>32</v>
      </c>
      <c r="I1837">
        <v>7.0000000000000007E-2</v>
      </c>
      <c r="K1837">
        <f t="shared" si="142"/>
        <v>36</v>
      </c>
      <c r="L1837">
        <f t="shared" si="143"/>
        <v>59</v>
      </c>
      <c r="M1837" t="str">
        <f>IF(COUNT(FIND({0,1,2,3,4,5,6,7,8,9},IF(ISBLANK(A1837),IF(LEN(TRIM(B1837))&gt;0,TRIM(B1837),TRIM(C1837)),"")))&gt;0,IF(ISBLANK(A1837),IF(LEN(TRIM(B1837))&gt;0,TRIM(B1837),TRIM(C1837)),""),"")</f>
        <v>37</v>
      </c>
      <c r="N1837" t="str">
        <f>IF(COUNT(FIND({0,1,2,3,4,5,6,7,8,9},IF(ISBLANK(A1837),IF(LEN(TRIM(B1837))&gt;0,TRIM(C1837),LEFT(D1837, 4)),"")))&gt;0,IF(ISBLANK(A1837),IF(LEN(TRIM(B1837))&gt;0,TRIM(C1837),LEFT(D1837, 4)),""),"")</f>
        <v>067</v>
      </c>
      <c r="O1837" t="str">
        <f t="shared" si="144"/>
        <v>NC</v>
      </c>
      <c r="P1837" t="str">
        <f>TRIM(IF(COUNT(FIND({0,1,2,3,4,5,6,7,8,9},B1837))&gt;0,D1837,IF(LEN(TRIM(B1837))&gt;0,CONCATENATE(B1837,C1837,D1837),MID(D1837,4,LEN(D1837)))))</f>
        <v>Forsyth</v>
      </c>
      <c r="Q1837">
        <f t="shared" si="145"/>
        <v>17</v>
      </c>
      <c r="R1837">
        <f t="shared" si="146"/>
        <v>32</v>
      </c>
    </row>
    <row r="1838" spans="2:18" x14ac:dyDescent="0.25">
      <c r="B1838" s="1" t="s">
        <v>234</v>
      </c>
      <c r="C1838" s="1" t="s">
        <v>52</v>
      </c>
      <c r="D1838" s="1" t="s">
        <v>512</v>
      </c>
      <c r="E1838" s="1" t="s">
        <v>236</v>
      </c>
      <c r="F1838">
        <v>17</v>
      </c>
      <c r="G1838">
        <v>0.06</v>
      </c>
      <c r="H1838">
        <v>35</v>
      </c>
      <c r="I1838">
        <v>7.0000000000000007E-2</v>
      </c>
      <c r="K1838">
        <f t="shared" si="142"/>
        <v>36</v>
      </c>
      <c r="L1838">
        <f t="shared" si="143"/>
        <v>59</v>
      </c>
      <c r="M1838" t="str">
        <f>IF(COUNT(FIND({0,1,2,3,4,5,6,7,8,9},IF(ISBLANK(A1838),IF(LEN(TRIM(B1838))&gt;0,TRIM(B1838),TRIM(C1838)),"")))&gt;0,IF(ISBLANK(A1838),IF(LEN(TRIM(B1838))&gt;0,TRIM(B1838),TRIM(C1838)),""),"")</f>
        <v>13</v>
      </c>
      <c r="N1838" t="str">
        <f>IF(COUNT(FIND({0,1,2,3,4,5,6,7,8,9},IF(ISBLANK(A1838),IF(LEN(TRIM(B1838))&gt;0,TRIM(C1838),LEFT(D1838, 4)),"")))&gt;0,IF(ISBLANK(A1838),IF(LEN(TRIM(B1838))&gt;0,TRIM(C1838),LEFT(D1838, 4)),""),"")</f>
        <v>113</v>
      </c>
      <c r="O1838" t="str">
        <f t="shared" si="144"/>
        <v>Ga</v>
      </c>
      <c r="P1838" t="str">
        <f>TRIM(IF(COUNT(FIND({0,1,2,3,4,5,6,7,8,9},B1838))&gt;0,D1838,IF(LEN(TRIM(B1838))&gt;0,CONCATENATE(B1838,C1838,D1838),MID(D1838,4,LEN(D1838)))))</f>
        <v>Fayette</v>
      </c>
      <c r="Q1838">
        <f t="shared" si="145"/>
        <v>17</v>
      </c>
      <c r="R1838">
        <f t="shared" si="146"/>
        <v>35</v>
      </c>
    </row>
    <row r="1839" spans="2:18" x14ac:dyDescent="0.25">
      <c r="B1839" s="1" t="s">
        <v>159</v>
      </c>
      <c r="C1839" s="1" t="s">
        <v>248</v>
      </c>
      <c r="D1839" s="1" t="s">
        <v>249</v>
      </c>
      <c r="E1839" s="1" t="s">
        <v>161</v>
      </c>
      <c r="F1839">
        <v>17</v>
      </c>
      <c r="G1839">
        <v>0.06</v>
      </c>
      <c r="H1839">
        <v>33</v>
      </c>
      <c r="I1839">
        <v>7.0000000000000007E-2</v>
      </c>
      <c r="K1839">
        <f t="shared" si="142"/>
        <v>36</v>
      </c>
      <c r="L1839">
        <f t="shared" si="143"/>
        <v>59</v>
      </c>
      <c r="M1839" t="str">
        <f>IF(COUNT(FIND({0,1,2,3,4,5,6,7,8,9},IF(ISBLANK(A1839),IF(LEN(TRIM(B1839))&gt;0,TRIM(B1839),TRIM(C1839)),"")))&gt;0,IF(ISBLANK(A1839),IF(LEN(TRIM(B1839))&gt;0,TRIM(B1839),TRIM(C1839)),""),"")</f>
        <v>51</v>
      </c>
      <c r="N1839" t="str">
        <f>IF(COUNT(FIND({0,1,2,3,4,5,6,7,8,9},IF(ISBLANK(A1839),IF(LEN(TRIM(B1839))&gt;0,TRIM(C1839),LEFT(D1839, 4)),"")))&gt;0,IF(ISBLANK(A1839),IF(LEN(TRIM(B1839))&gt;0,TRIM(C1839),LEFT(D1839, 4)),""),"")</f>
        <v>760</v>
      </c>
      <c r="O1839" t="str">
        <f t="shared" si="144"/>
        <v>Va</v>
      </c>
      <c r="P1839" t="str">
        <f>TRIM(IF(COUNT(FIND({0,1,2,3,4,5,6,7,8,9},B1839))&gt;0,D1839,IF(LEN(TRIM(B1839))&gt;0,CONCATENATE(B1839,C1839,D1839),MID(D1839,4,LEN(D1839)))))</f>
        <v>Richmond city</v>
      </c>
      <c r="Q1839">
        <f t="shared" si="145"/>
        <v>17</v>
      </c>
      <c r="R1839">
        <f t="shared" si="146"/>
        <v>33</v>
      </c>
    </row>
    <row r="1840" spans="2:18" x14ac:dyDescent="0.25">
      <c r="B1840" s="1" t="s">
        <v>144</v>
      </c>
      <c r="C1840" s="1" t="s">
        <v>297</v>
      </c>
      <c r="D1840" s="1" t="s">
        <v>389</v>
      </c>
      <c r="E1840" s="1" t="s">
        <v>146</v>
      </c>
      <c r="F1840">
        <v>17</v>
      </c>
      <c r="G1840">
        <v>0.06</v>
      </c>
      <c r="H1840">
        <v>35</v>
      </c>
      <c r="I1840">
        <v>7.0000000000000007E-2</v>
      </c>
      <c r="K1840">
        <f t="shared" si="142"/>
        <v>36</v>
      </c>
      <c r="L1840">
        <f t="shared" si="143"/>
        <v>59</v>
      </c>
      <c r="M1840" t="str">
        <f>IF(COUNT(FIND({0,1,2,3,4,5,6,7,8,9},IF(ISBLANK(A1840),IF(LEN(TRIM(B1840))&gt;0,TRIM(B1840),TRIM(C1840)),"")))&gt;0,IF(ISBLANK(A1840),IF(LEN(TRIM(B1840))&gt;0,TRIM(B1840),TRIM(C1840)),""),"")</f>
        <v>17</v>
      </c>
      <c r="N1840" t="str">
        <f>IF(COUNT(FIND({0,1,2,3,4,5,6,7,8,9},IF(ISBLANK(A1840),IF(LEN(TRIM(B1840))&gt;0,TRIM(C1840),LEFT(D1840, 4)),"")))&gt;0,IF(ISBLANK(A1840),IF(LEN(TRIM(B1840))&gt;0,TRIM(C1840),LEFT(D1840, 4)),""),"")</f>
        <v>097</v>
      </c>
      <c r="O1840" t="str">
        <f t="shared" si="144"/>
        <v>Il</v>
      </c>
      <c r="P1840" t="str">
        <f>TRIM(IF(COUNT(FIND({0,1,2,3,4,5,6,7,8,9},B1840))&gt;0,D1840,IF(LEN(TRIM(B1840))&gt;0,CONCATENATE(B1840,C1840,D1840),MID(D1840,4,LEN(D1840)))))</f>
        <v>Lake</v>
      </c>
      <c r="Q1840">
        <f t="shared" si="145"/>
        <v>17</v>
      </c>
      <c r="R1840">
        <f t="shared" si="146"/>
        <v>35</v>
      </c>
    </row>
    <row r="1841" spans="2:18" x14ac:dyDescent="0.25">
      <c r="B1841" s="1" t="s">
        <v>321</v>
      </c>
      <c r="C1841" s="1" t="s">
        <v>36</v>
      </c>
      <c r="D1841" s="1" t="s">
        <v>104</v>
      </c>
      <c r="E1841" s="1" t="s">
        <v>322</v>
      </c>
      <c r="F1841">
        <v>17</v>
      </c>
      <c r="G1841">
        <v>0.06</v>
      </c>
      <c r="H1841">
        <v>26</v>
      </c>
      <c r="I1841">
        <v>0.05</v>
      </c>
      <c r="K1841">
        <f t="shared" si="142"/>
        <v>36</v>
      </c>
      <c r="L1841">
        <f t="shared" si="143"/>
        <v>59</v>
      </c>
      <c r="M1841" t="str">
        <f>IF(COUNT(FIND({0,1,2,3,4,5,6,7,8,9},IF(ISBLANK(A1841),IF(LEN(TRIM(B1841))&gt;0,TRIM(B1841),TRIM(C1841)),"")))&gt;0,IF(ISBLANK(A1841),IF(LEN(TRIM(B1841))&gt;0,TRIM(B1841),TRIM(C1841)),""),"")</f>
        <v>21</v>
      </c>
      <c r="N1841" t="str">
        <f>IF(COUNT(FIND({0,1,2,3,4,5,6,7,8,9},IF(ISBLANK(A1841),IF(LEN(TRIM(B1841))&gt;0,TRIM(C1841),LEFT(D1841, 4)),"")))&gt;0,IF(ISBLANK(A1841),IF(LEN(TRIM(B1841))&gt;0,TRIM(C1841),LEFT(D1841, 4)),""),"")</f>
        <v>111</v>
      </c>
      <c r="O1841" t="str">
        <f t="shared" si="144"/>
        <v>Ky</v>
      </c>
      <c r="P1841" t="str">
        <f>TRIM(IF(COUNT(FIND({0,1,2,3,4,5,6,7,8,9},B1841))&gt;0,D1841,IF(LEN(TRIM(B1841))&gt;0,CONCATENATE(B1841,C1841,D1841),MID(D1841,4,LEN(D1841)))))</f>
        <v>Jefferson</v>
      </c>
      <c r="Q1841">
        <f t="shared" si="145"/>
        <v>17</v>
      </c>
      <c r="R1841">
        <f t="shared" si="146"/>
        <v>26</v>
      </c>
    </row>
    <row r="1842" spans="2:18" x14ac:dyDescent="0.25">
      <c r="B1842" s="1" t="s">
        <v>343</v>
      </c>
      <c r="C1842" s="1" t="s">
        <v>297</v>
      </c>
      <c r="D1842" s="1" t="s">
        <v>344</v>
      </c>
      <c r="E1842" s="1" t="s">
        <v>345</v>
      </c>
      <c r="F1842">
        <v>17</v>
      </c>
      <c r="G1842">
        <v>0.06</v>
      </c>
      <c r="H1842">
        <v>28</v>
      </c>
      <c r="I1842">
        <v>0.06</v>
      </c>
      <c r="K1842">
        <f t="shared" si="142"/>
        <v>36</v>
      </c>
      <c r="L1842">
        <f t="shared" si="143"/>
        <v>59</v>
      </c>
      <c r="M1842" t="str">
        <f>IF(COUNT(FIND({0,1,2,3,4,5,6,7,8,9},IF(ISBLANK(A1842),IF(LEN(TRIM(B1842))&gt;0,TRIM(B1842),TRIM(C1842)),"")))&gt;0,IF(ISBLANK(A1842),IF(LEN(TRIM(B1842))&gt;0,TRIM(B1842),TRIM(C1842)),""),"")</f>
        <v>18</v>
      </c>
      <c r="N1842" t="str">
        <f>IF(COUNT(FIND({0,1,2,3,4,5,6,7,8,9},IF(ISBLANK(A1842),IF(LEN(TRIM(B1842))&gt;0,TRIM(C1842),LEFT(D1842, 4)),"")))&gt;0,IF(ISBLANK(A1842),IF(LEN(TRIM(B1842))&gt;0,TRIM(C1842),LEFT(D1842, 4)),""),"")</f>
        <v>097</v>
      </c>
      <c r="O1842" t="str">
        <f t="shared" si="144"/>
        <v>In</v>
      </c>
      <c r="P1842" t="str">
        <f>TRIM(IF(COUNT(FIND({0,1,2,3,4,5,6,7,8,9},B1842))&gt;0,D1842,IF(LEN(TRIM(B1842))&gt;0,CONCATENATE(B1842,C1842,D1842),MID(D1842,4,LEN(D1842)))))</f>
        <v>Marion</v>
      </c>
      <c r="Q1842">
        <f t="shared" si="145"/>
        <v>17</v>
      </c>
      <c r="R1842">
        <f t="shared" si="146"/>
        <v>28</v>
      </c>
    </row>
    <row r="1843" spans="2:18" x14ac:dyDescent="0.25">
      <c r="B1843" s="1" t="s">
        <v>56</v>
      </c>
      <c r="C1843" s="1" t="s">
        <v>76</v>
      </c>
      <c r="D1843" s="1" t="s">
        <v>77</v>
      </c>
      <c r="E1843" s="1" t="s">
        <v>59</v>
      </c>
      <c r="F1843">
        <v>16</v>
      </c>
      <c r="G1843">
        <v>0.06</v>
      </c>
      <c r="H1843">
        <v>37</v>
      </c>
      <c r="I1843">
        <v>0.08</v>
      </c>
      <c r="K1843">
        <f t="shared" si="142"/>
        <v>36</v>
      </c>
      <c r="L1843">
        <f t="shared" si="143"/>
        <v>59</v>
      </c>
      <c r="M1843" t="str">
        <f>IF(COUNT(FIND({0,1,2,3,4,5,6,7,8,9},IF(ISBLANK(A1843),IF(LEN(TRIM(B1843))&gt;0,TRIM(B1843),TRIM(C1843)),"")))&gt;0,IF(ISBLANK(A1843),IF(LEN(TRIM(B1843))&gt;0,TRIM(B1843),TRIM(C1843)),""),"")</f>
        <v>25</v>
      </c>
      <c r="N1843" t="str">
        <f>IF(COUNT(FIND({0,1,2,3,4,5,6,7,8,9},IF(ISBLANK(A1843),IF(LEN(TRIM(B1843))&gt;0,TRIM(C1843),LEFT(D1843, 4)),"")))&gt;0,IF(ISBLANK(A1843),IF(LEN(TRIM(B1843))&gt;0,TRIM(C1843),LEFT(D1843, 4)),""),"")</f>
        <v>003</v>
      </c>
      <c r="O1843" t="str">
        <f t="shared" si="144"/>
        <v>Ma</v>
      </c>
      <c r="P1843" t="str">
        <f>TRIM(IF(COUNT(FIND({0,1,2,3,4,5,6,7,8,9},B1843))&gt;0,D1843,IF(LEN(TRIM(B1843))&gt;0,CONCATENATE(B1843,C1843,D1843),MID(D1843,4,LEN(D1843)))))</f>
        <v>Berkshire</v>
      </c>
      <c r="Q1843">
        <f t="shared" si="145"/>
        <v>16</v>
      </c>
      <c r="R1843">
        <f t="shared" si="146"/>
        <v>37</v>
      </c>
    </row>
    <row r="1844" spans="2:18" x14ac:dyDescent="0.25">
      <c r="B1844" s="1" t="s">
        <v>238</v>
      </c>
      <c r="C1844" s="1" t="s">
        <v>64</v>
      </c>
      <c r="D1844" s="1" t="s">
        <v>239</v>
      </c>
      <c r="E1844" s="1" t="s">
        <v>240</v>
      </c>
      <c r="F1844">
        <v>16</v>
      </c>
      <c r="G1844">
        <v>0.06</v>
      </c>
      <c r="H1844">
        <v>32</v>
      </c>
      <c r="I1844">
        <v>7.0000000000000007E-2</v>
      </c>
      <c r="K1844">
        <f t="shared" si="142"/>
        <v>36</v>
      </c>
      <c r="L1844">
        <f t="shared" si="143"/>
        <v>59</v>
      </c>
      <c r="M1844" t="str">
        <f>IF(COUNT(FIND({0,1,2,3,4,5,6,7,8,9},IF(ISBLANK(A1844),IF(LEN(TRIM(B1844))&gt;0,TRIM(B1844),TRIM(C1844)),"")))&gt;0,IF(ISBLANK(A1844),IF(LEN(TRIM(B1844))&gt;0,TRIM(B1844),TRIM(C1844)),""),"")</f>
        <v>45</v>
      </c>
      <c r="N1844" t="str">
        <f>IF(COUNT(FIND({0,1,2,3,4,5,6,7,8,9},IF(ISBLANK(A1844),IF(LEN(TRIM(B1844))&gt;0,TRIM(C1844),LEFT(D1844, 4)),"")))&gt;0,IF(ISBLANK(A1844),IF(LEN(TRIM(B1844))&gt;0,TRIM(C1844),LEFT(D1844, 4)),""),"")</f>
        <v>019</v>
      </c>
      <c r="O1844" t="str">
        <f t="shared" si="144"/>
        <v>SC</v>
      </c>
      <c r="P1844" t="str">
        <f>TRIM(IF(COUNT(FIND({0,1,2,3,4,5,6,7,8,9},B1844))&gt;0,D1844,IF(LEN(TRIM(B1844))&gt;0,CONCATENATE(B1844,C1844,D1844),MID(D1844,4,LEN(D1844)))))</f>
        <v>Charleston</v>
      </c>
      <c r="Q1844">
        <f t="shared" si="145"/>
        <v>16</v>
      </c>
      <c r="R1844">
        <f t="shared" si="146"/>
        <v>32</v>
      </c>
    </row>
    <row r="1845" spans="2:18" x14ac:dyDescent="0.25">
      <c r="B1845" s="1" t="s">
        <v>224</v>
      </c>
      <c r="C1845" s="1" t="s">
        <v>330</v>
      </c>
      <c r="D1845" s="1" t="s">
        <v>651</v>
      </c>
      <c r="E1845" s="1" t="s">
        <v>227</v>
      </c>
      <c r="F1845">
        <v>16</v>
      </c>
      <c r="G1845">
        <v>0.06</v>
      </c>
      <c r="H1845">
        <v>31</v>
      </c>
      <c r="I1845">
        <v>0.06</v>
      </c>
      <c r="K1845">
        <f t="shared" si="142"/>
        <v>36</v>
      </c>
      <c r="L1845">
        <f t="shared" si="143"/>
        <v>59</v>
      </c>
      <c r="M1845" t="str">
        <f>IF(COUNT(FIND({0,1,2,3,4,5,6,7,8,9},IF(ISBLANK(A1845),IF(LEN(TRIM(B1845))&gt;0,TRIM(B1845),TRIM(C1845)),"")))&gt;0,IF(ISBLANK(A1845),IF(LEN(TRIM(B1845))&gt;0,TRIM(B1845),TRIM(C1845)),""),"")</f>
        <v>37</v>
      </c>
      <c r="N1845" t="str">
        <f>IF(COUNT(FIND({0,1,2,3,4,5,6,7,8,9},IF(ISBLANK(A1845),IF(LEN(TRIM(B1845))&gt;0,TRIM(C1845),LEFT(D1845, 4)),"")))&gt;0,IF(ISBLANK(A1845),IF(LEN(TRIM(B1845))&gt;0,TRIM(C1845),LEFT(D1845, 4)),""),"")</f>
        <v>125</v>
      </c>
      <c r="O1845" t="str">
        <f t="shared" si="144"/>
        <v>NC</v>
      </c>
      <c r="P1845" t="str">
        <f>TRIM(IF(COUNT(FIND({0,1,2,3,4,5,6,7,8,9},B1845))&gt;0,D1845,IF(LEN(TRIM(B1845))&gt;0,CONCATENATE(B1845,C1845,D1845),MID(D1845,4,LEN(D1845)))))</f>
        <v>Moore</v>
      </c>
      <c r="Q1845">
        <f t="shared" si="145"/>
        <v>16</v>
      </c>
      <c r="R1845">
        <f t="shared" si="146"/>
        <v>31</v>
      </c>
    </row>
    <row r="1846" spans="2:18" x14ac:dyDescent="0.25">
      <c r="B1846" s="1" t="s">
        <v>262</v>
      </c>
      <c r="C1846" s="1" t="s">
        <v>54</v>
      </c>
      <c r="D1846" s="1" t="s">
        <v>263</v>
      </c>
      <c r="E1846" s="1" t="s">
        <v>264</v>
      </c>
      <c r="F1846">
        <v>16</v>
      </c>
      <c r="G1846">
        <v>0.06</v>
      </c>
      <c r="H1846">
        <v>29</v>
      </c>
      <c r="I1846">
        <v>0.06</v>
      </c>
      <c r="K1846">
        <f t="shared" si="142"/>
        <v>36</v>
      </c>
      <c r="L1846">
        <f t="shared" si="143"/>
        <v>59</v>
      </c>
      <c r="M1846" t="str">
        <f>IF(COUNT(FIND({0,1,2,3,4,5,6,7,8,9},IF(ISBLANK(A1846),IF(LEN(TRIM(B1846))&gt;0,TRIM(B1846),TRIM(C1846)),"")))&gt;0,IF(ISBLANK(A1846),IF(LEN(TRIM(B1846))&gt;0,TRIM(B1846),TRIM(C1846)),""),"")</f>
        <v>22</v>
      </c>
      <c r="N1846" t="str">
        <f>IF(COUNT(FIND({0,1,2,3,4,5,6,7,8,9},IF(ISBLANK(A1846),IF(LEN(TRIM(B1846))&gt;0,TRIM(C1846),LEFT(D1846, 4)),"")))&gt;0,IF(ISBLANK(A1846),IF(LEN(TRIM(B1846))&gt;0,TRIM(C1846),LEFT(D1846, 4)),""),"")</f>
        <v>071</v>
      </c>
      <c r="O1846" t="str">
        <f t="shared" si="144"/>
        <v>La</v>
      </c>
      <c r="P1846" t="str">
        <f>TRIM(IF(COUNT(FIND({0,1,2,3,4,5,6,7,8,9},B1846))&gt;0,D1846,IF(LEN(TRIM(B1846))&gt;0,CONCATENATE(B1846,C1846,D1846),MID(D1846,4,LEN(D1846)))))</f>
        <v>Orleans</v>
      </c>
      <c r="Q1846">
        <f t="shared" si="145"/>
        <v>16</v>
      </c>
      <c r="R1846">
        <f t="shared" si="146"/>
        <v>29</v>
      </c>
    </row>
    <row r="1847" spans="2:18" x14ac:dyDescent="0.25">
      <c r="B1847" s="1" t="s">
        <v>315</v>
      </c>
      <c r="C1847" s="1" t="s">
        <v>336</v>
      </c>
      <c r="D1847" s="1" t="s">
        <v>337</v>
      </c>
      <c r="E1847" s="1" t="s">
        <v>317</v>
      </c>
      <c r="F1847">
        <v>16</v>
      </c>
      <c r="G1847">
        <v>0.06</v>
      </c>
      <c r="H1847">
        <v>38</v>
      </c>
      <c r="I1847">
        <v>0.08</v>
      </c>
      <c r="K1847">
        <f t="shared" si="142"/>
        <v>36</v>
      </c>
      <c r="L1847">
        <f t="shared" si="143"/>
        <v>59</v>
      </c>
      <c r="M1847" t="str">
        <f>IF(COUNT(FIND({0,1,2,3,4,5,6,7,8,9},IF(ISBLANK(A1847),IF(LEN(TRIM(B1847))&gt;0,TRIM(B1847),TRIM(C1847)),"")))&gt;0,IF(ISBLANK(A1847),IF(LEN(TRIM(B1847))&gt;0,TRIM(B1847),TRIM(C1847)),""),"")</f>
        <v>08</v>
      </c>
      <c r="N1847" t="str">
        <f>IF(COUNT(FIND({0,1,2,3,4,5,6,7,8,9},IF(ISBLANK(A1847),IF(LEN(TRIM(B1847))&gt;0,TRIM(C1847),LEFT(D1847, 4)),"")))&gt;0,IF(ISBLANK(A1847),IF(LEN(TRIM(B1847))&gt;0,TRIM(C1847),LEFT(D1847, 4)),""),"")</f>
        <v>041</v>
      </c>
      <c r="O1847" t="str">
        <f t="shared" si="144"/>
        <v>Co</v>
      </c>
      <c r="P1847" t="str">
        <f>TRIM(IF(COUNT(FIND({0,1,2,3,4,5,6,7,8,9},B1847))&gt;0,D1847,IF(LEN(TRIM(B1847))&gt;0,CONCATENATE(B1847,C1847,D1847),MID(D1847,4,LEN(D1847)))))</f>
        <v>El Paso</v>
      </c>
      <c r="Q1847">
        <f t="shared" si="145"/>
        <v>16</v>
      </c>
      <c r="R1847">
        <f t="shared" si="146"/>
        <v>38</v>
      </c>
    </row>
    <row r="1848" spans="2:18" x14ac:dyDescent="0.25">
      <c r="B1848" s="1" t="s">
        <v>13</v>
      </c>
      <c r="C1848" s="1" t="s">
        <v>50</v>
      </c>
      <c r="D1848" s="1" t="s">
        <v>51</v>
      </c>
      <c r="E1848" s="1" t="s">
        <v>12</v>
      </c>
      <c r="F1848">
        <v>16</v>
      </c>
      <c r="G1848">
        <v>0.06</v>
      </c>
      <c r="H1848">
        <v>32</v>
      </c>
      <c r="I1848">
        <v>7.0000000000000007E-2</v>
      </c>
      <c r="K1848">
        <f t="shared" si="142"/>
        <v>36</v>
      </c>
      <c r="L1848">
        <f t="shared" si="143"/>
        <v>59</v>
      </c>
      <c r="M1848" t="str">
        <f>IF(COUNT(FIND({0,1,2,3,4,5,6,7,8,9},IF(ISBLANK(A1848),IF(LEN(TRIM(B1848))&gt;0,TRIM(B1848),TRIM(C1848)),"")))&gt;0,IF(ISBLANK(A1848),IF(LEN(TRIM(B1848))&gt;0,TRIM(B1848),TRIM(C1848)),""),"")</f>
        <v>36</v>
      </c>
      <c r="N1848" t="str">
        <f>IF(COUNT(FIND({0,1,2,3,4,5,6,7,8,9},IF(ISBLANK(A1848),IF(LEN(TRIM(B1848))&gt;0,TRIM(C1848),LEFT(D1848, 4)),"")))&gt;0,IF(ISBLANK(A1848),IF(LEN(TRIM(B1848))&gt;0,TRIM(C1848),LEFT(D1848, 4)),""),"")</f>
        <v>095</v>
      </c>
      <c r="O1848" t="str">
        <f t="shared" si="144"/>
        <v>NY</v>
      </c>
      <c r="P1848" t="str">
        <f>TRIM(IF(COUNT(FIND({0,1,2,3,4,5,6,7,8,9},B1848))&gt;0,D1848,IF(LEN(TRIM(B1848))&gt;0,CONCATENATE(B1848,C1848,D1848),MID(D1848,4,LEN(D1848)))))</f>
        <v>Schoharie</v>
      </c>
      <c r="Q1848">
        <f t="shared" si="145"/>
        <v>16</v>
      </c>
      <c r="R1848">
        <f t="shared" si="146"/>
        <v>32</v>
      </c>
    </row>
    <row r="1849" spans="2:18" x14ac:dyDescent="0.25">
      <c r="B1849" s="1" t="s">
        <v>385</v>
      </c>
      <c r="C1849" s="1" t="s">
        <v>494</v>
      </c>
      <c r="D1849" s="1" t="s">
        <v>495</v>
      </c>
      <c r="E1849" s="1" t="s">
        <v>387</v>
      </c>
      <c r="F1849">
        <v>16</v>
      </c>
      <c r="G1849">
        <v>0.06</v>
      </c>
      <c r="H1849">
        <v>25</v>
      </c>
      <c r="I1849">
        <v>0.05</v>
      </c>
      <c r="K1849">
        <f t="shared" si="142"/>
        <v>36</v>
      </c>
      <c r="L1849">
        <f t="shared" si="143"/>
        <v>59</v>
      </c>
      <c r="M1849" t="str">
        <f>IF(COUNT(FIND({0,1,2,3,4,5,6,7,8,9},IF(ISBLANK(A1849),IF(LEN(TRIM(B1849))&gt;0,TRIM(B1849),TRIM(C1849)),"")))&gt;0,IF(ISBLANK(A1849),IF(LEN(TRIM(B1849))&gt;0,TRIM(B1849),TRIM(C1849)),""),"")</f>
        <v>40</v>
      </c>
      <c r="N1849" t="str">
        <f>IF(COUNT(FIND({0,1,2,3,4,5,6,7,8,9},IF(ISBLANK(A1849),IF(LEN(TRIM(B1849))&gt;0,TRIM(C1849),LEFT(D1849, 4)),"")))&gt;0,IF(ISBLANK(A1849),IF(LEN(TRIM(B1849))&gt;0,TRIM(C1849),LEFT(D1849, 4)),""),"")</f>
        <v>143</v>
      </c>
      <c r="O1849" t="str">
        <f t="shared" si="144"/>
        <v>Ok</v>
      </c>
      <c r="P1849" t="str">
        <f>TRIM(IF(COUNT(FIND({0,1,2,3,4,5,6,7,8,9},B1849))&gt;0,D1849,IF(LEN(TRIM(B1849))&gt;0,CONCATENATE(B1849,C1849,D1849),MID(D1849,4,LEN(D1849)))))</f>
        <v>Tulsa</v>
      </c>
      <c r="Q1849">
        <f t="shared" si="145"/>
        <v>16</v>
      </c>
      <c r="R1849">
        <f t="shared" si="146"/>
        <v>25</v>
      </c>
    </row>
    <row r="1850" spans="2:18" x14ac:dyDescent="0.25">
      <c r="B1850" s="1" t="s">
        <v>315</v>
      </c>
      <c r="C1850" s="1" t="s">
        <v>38</v>
      </c>
      <c r="D1850" s="1" t="s">
        <v>104</v>
      </c>
      <c r="E1850" s="1" t="s">
        <v>317</v>
      </c>
      <c r="F1850">
        <v>16</v>
      </c>
      <c r="G1850">
        <v>0.06</v>
      </c>
      <c r="H1850">
        <v>32</v>
      </c>
      <c r="I1850">
        <v>7.0000000000000007E-2</v>
      </c>
      <c r="K1850">
        <f t="shared" si="142"/>
        <v>36</v>
      </c>
      <c r="L1850">
        <f t="shared" si="143"/>
        <v>59</v>
      </c>
      <c r="M1850" t="str">
        <f>IF(COUNT(FIND({0,1,2,3,4,5,6,7,8,9},IF(ISBLANK(A1850),IF(LEN(TRIM(B1850))&gt;0,TRIM(B1850),TRIM(C1850)),"")))&gt;0,IF(ISBLANK(A1850),IF(LEN(TRIM(B1850))&gt;0,TRIM(B1850),TRIM(C1850)),""),"")</f>
        <v>08</v>
      </c>
      <c r="N1850" t="str">
        <f>IF(COUNT(FIND({0,1,2,3,4,5,6,7,8,9},IF(ISBLANK(A1850),IF(LEN(TRIM(B1850))&gt;0,TRIM(C1850),LEFT(D1850, 4)),"")))&gt;0,IF(ISBLANK(A1850),IF(LEN(TRIM(B1850))&gt;0,TRIM(C1850),LEFT(D1850, 4)),""),"")</f>
        <v>059</v>
      </c>
      <c r="O1850" t="str">
        <f t="shared" si="144"/>
        <v>Co</v>
      </c>
      <c r="P1850" t="str">
        <f>TRIM(IF(COUNT(FIND({0,1,2,3,4,5,6,7,8,9},B1850))&gt;0,D1850,IF(LEN(TRIM(B1850))&gt;0,CONCATENATE(B1850,C1850,D1850),MID(D1850,4,LEN(D1850)))))</f>
        <v>Jefferson</v>
      </c>
      <c r="Q1850">
        <f t="shared" si="145"/>
        <v>16</v>
      </c>
      <c r="R1850">
        <f t="shared" si="146"/>
        <v>32</v>
      </c>
    </row>
    <row r="1851" spans="2:18" x14ac:dyDescent="0.25">
      <c r="B1851" s="1" t="s">
        <v>224</v>
      </c>
      <c r="C1851" s="1" t="s">
        <v>225</v>
      </c>
      <c r="D1851" s="1" t="s">
        <v>226</v>
      </c>
      <c r="E1851" s="1" t="s">
        <v>227</v>
      </c>
      <c r="F1851">
        <v>16</v>
      </c>
      <c r="G1851">
        <v>0.06</v>
      </c>
      <c r="H1851">
        <v>41</v>
      </c>
      <c r="I1851">
        <v>0.08</v>
      </c>
      <c r="K1851">
        <f t="shared" si="142"/>
        <v>36</v>
      </c>
      <c r="L1851">
        <f t="shared" si="143"/>
        <v>59</v>
      </c>
      <c r="M1851" t="str">
        <f>IF(COUNT(FIND({0,1,2,3,4,5,6,7,8,9},IF(ISBLANK(A1851),IF(LEN(TRIM(B1851))&gt;0,TRIM(B1851),TRIM(C1851)),"")))&gt;0,IF(ISBLANK(A1851),IF(LEN(TRIM(B1851))&gt;0,TRIM(B1851),TRIM(C1851)),""),"")</f>
        <v>37</v>
      </c>
      <c r="N1851" t="str">
        <f>IF(COUNT(FIND({0,1,2,3,4,5,6,7,8,9},IF(ISBLANK(A1851),IF(LEN(TRIM(B1851))&gt;0,TRIM(C1851),LEFT(D1851, 4)),"")))&gt;0,IF(ISBLANK(A1851),IF(LEN(TRIM(B1851))&gt;0,TRIM(C1851),LEFT(D1851, 4)),""),"")</f>
        <v>133</v>
      </c>
      <c r="O1851" t="str">
        <f t="shared" si="144"/>
        <v>NC</v>
      </c>
      <c r="P1851" t="str">
        <f>TRIM(IF(COUNT(FIND({0,1,2,3,4,5,6,7,8,9},B1851))&gt;0,D1851,IF(LEN(TRIM(B1851))&gt;0,CONCATENATE(B1851,C1851,D1851),MID(D1851,4,LEN(D1851)))))</f>
        <v>Onslow</v>
      </c>
      <c r="Q1851">
        <f t="shared" si="145"/>
        <v>16</v>
      </c>
      <c r="R1851">
        <f t="shared" si="146"/>
        <v>41</v>
      </c>
    </row>
    <row r="1852" spans="2:18" x14ac:dyDescent="0.25">
      <c r="B1852" s="1" t="s">
        <v>137</v>
      </c>
      <c r="C1852" s="1" t="s">
        <v>22</v>
      </c>
      <c r="D1852" s="1" t="s">
        <v>186</v>
      </c>
      <c r="E1852" s="1" t="s">
        <v>139</v>
      </c>
      <c r="F1852">
        <v>15</v>
      </c>
      <c r="G1852">
        <v>0.06</v>
      </c>
      <c r="H1852">
        <v>26</v>
      </c>
      <c r="I1852">
        <v>0.05</v>
      </c>
      <c r="K1852">
        <f t="shared" si="142"/>
        <v>36</v>
      </c>
      <c r="L1852">
        <f t="shared" si="143"/>
        <v>59</v>
      </c>
      <c r="M1852" t="str">
        <f>IF(COUNT(FIND({0,1,2,3,4,5,6,7,8,9},IF(ISBLANK(A1852),IF(LEN(TRIM(B1852))&gt;0,TRIM(B1852),TRIM(C1852)),"")))&gt;0,IF(ISBLANK(A1852),IF(LEN(TRIM(B1852))&gt;0,TRIM(B1852),TRIM(C1852)),""),"")</f>
        <v>50</v>
      </c>
      <c r="N1852" t="str">
        <f>IF(COUNT(FIND({0,1,2,3,4,5,6,7,8,9},IF(ISBLANK(A1852),IF(LEN(TRIM(B1852))&gt;0,TRIM(C1852),LEFT(D1852, 4)),"")))&gt;0,IF(ISBLANK(A1852),IF(LEN(TRIM(B1852))&gt;0,TRIM(C1852),LEFT(D1852, 4)),""),"")</f>
        <v>021</v>
      </c>
      <c r="O1852" t="str">
        <f t="shared" si="144"/>
        <v>Vt</v>
      </c>
      <c r="P1852" t="str">
        <f>TRIM(IF(COUNT(FIND({0,1,2,3,4,5,6,7,8,9},B1852))&gt;0,D1852,IF(LEN(TRIM(B1852))&gt;0,CONCATENATE(B1852,C1852,D1852),MID(D1852,4,LEN(D1852)))))</f>
        <v>Rutland</v>
      </c>
      <c r="Q1852">
        <f t="shared" si="145"/>
        <v>15</v>
      </c>
      <c r="R1852">
        <f t="shared" si="146"/>
        <v>26</v>
      </c>
    </row>
    <row r="1853" spans="2:18" x14ac:dyDescent="0.25">
      <c r="B1853" s="1" t="s">
        <v>99</v>
      </c>
      <c r="C1853" s="1" t="s">
        <v>26</v>
      </c>
      <c r="D1853" s="1" t="s">
        <v>304</v>
      </c>
      <c r="E1853" s="1" t="s">
        <v>102</v>
      </c>
      <c r="F1853">
        <v>15</v>
      </c>
      <c r="G1853">
        <v>0.06</v>
      </c>
      <c r="H1853">
        <v>22</v>
      </c>
      <c r="I1853">
        <v>0.05</v>
      </c>
      <c r="K1853">
        <f t="shared" si="142"/>
        <v>36</v>
      </c>
      <c r="L1853">
        <f t="shared" si="143"/>
        <v>59</v>
      </c>
      <c r="M1853" t="str">
        <f>IF(COUNT(FIND({0,1,2,3,4,5,6,7,8,9},IF(ISBLANK(A1853),IF(LEN(TRIM(B1853))&gt;0,TRIM(B1853),TRIM(C1853)),"")))&gt;0,IF(ISBLANK(A1853),IF(LEN(TRIM(B1853))&gt;0,TRIM(B1853),TRIM(C1853)),""),"")</f>
        <v>06</v>
      </c>
      <c r="N1853" t="str">
        <f>IF(COUNT(FIND({0,1,2,3,4,5,6,7,8,9},IF(ISBLANK(A1853),IF(LEN(TRIM(B1853))&gt;0,TRIM(C1853),LEFT(D1853, 4)),"")))&gt;0,IF(ISBLANK(A1853),IF(LEN(TRIM(B1853))&gt;0,TRIM(C1853),LEFT(D1853, 4)),""),"")</f>
        <v>067</v>
      </c>
      <c r="O1853" t="str">
        <f t="shared" si="144"/>
        <v>Ca</v>
      </c>
      <c r="P1853" t="str">
        <f>TRIM(IF(COUNT(FIND({0,1,2,3,4,5,6,7,8,9},B1853))&gt;0,D1853,IF(LEN(TRIM(B1853))&gt;0,CONCATENATE(B1853,C1853,D1853),MID(D1853,4,LEN(D1853)))))</f>
        <v>Sacramento</v>
      </c>
      <c r="Q1853">
        <f t="shared" si="145"/>
        <v>15</v>
      </c>
      <c r="R1853">
        <f t="shared" si="146"/>
        <v>22</v>
      </c>
    </row>
    <row r="1854" spans="2:18" x14ac:dyDescent="0.25">
      <c r="B1854" s="1" t="s">
        <v>251</v>
      </c>
      <c r="C1854" s="1" t="s">
        <v>330</v>
      </c>
      <c r="D1854" s="1" t="s">
        <v>331</v>
      </c>
      <c r="E1854" s="1" t="s">
        <v>253</v>
      </c>
      <c r="F1854">
        <v>15</v>
      </c>
      <c r="G1854">
        <v>0.06</v>
      </c>
      <c r="H1854">
        <v>34</v>
      </c>
      <c r="I1854">
        <v>7.0000000000000007E-2</v>
      </c>
      <c r="K1854">
        <f t="shared" si="142"/>
        <v>36</v>
      </c>
      <c r="L1854">
        <f t="shared" si="143"/>
        <v>59</v>
      </c>
      <c r="M1854" t="str">
        <f>IF(COUNT(FIND({0,1,2,3,4,5,6,7,8,9},IF(ISBLANK(A1854),IF(LEN(TRIM(B1854))&gt;0,TRIM(B1854),TRIM(C1854)),"")))&gt;0,IF(ISBLANK(A1854),IF(LEN(TRIM(B1854))&gt;0,TRIM(B1854),TRIM(C1854)),""),"")</f>
        <v>26</v>
      </c>
      <c r="N1854" t="str">
        <f>IF(COUNT(FIND({0,1,2,3,4,5,6,7,8,9},IF(ISBLANK(A1854),IF(LEN(TRIM(B1854))&gt;0,TRIM(C1854),LEFT(D1854, 4)),"")))&gt;0,IF(ISBLANK(A1854),IF(LEN(TRIM(B1854))&gt;0,TRIM(C1854),LEFT(D1854, 4)),""),"")</f>
        <v>125</v>
      </c>
      <c r="O1854" t="str">
        <f t="shared" si="144"/>
        <v>Mi</v>
      </c>
      <c r="P1854" t="str">
        <f>TRIM(IF(COUNT(FIND({0,1,2,3,4,5,6,7,8,9},B1854))&gt;0,D1854,IF(LEN(TRIM(B1854))&gt;0,CONCATENATE(B1854,C1854,D1854),MID(D1854,4,LEN(D1854)))))</f>
        <v>Oakland</v>
      </c>
      <c r="Q1854">
        <f t="shared" si="145"/>
        <v>15</v>
      </c>
      <c r="R1854">
        <f t="shared" si="146"/>
        <v>34</v>
      </c>
    </row>
    <row r="1855" spans="2:18" x14ac:dyDescent="0.25">
      <c r="B1855" s="1" t="s">
        <v>165</v>
      </c>
      <c r="C1855" s="1" t="s">
        <v>340</v>
      </c>
      <c r="D1855" s="1" t="s">
        <v>337</v>
      </c>
      <c r="E1855" s="1" t="s">
        <v>168</v>
      </c>
      <c r="F1855">
        <v>15</v>
      </c>
      <c r="G1855">
        <v>0.06</v>
      </c>
      <c r="H1855">
        <v>34</v>
      </c>
      <c r="I1855">
        <v>7.0000000000000007E-2</v>
      </c>
      <c r="K1855">
        <f t="shared" si="142"/>
        <v>36</v>
      </c>
      <c r="L1855">
        <f t="shared" si="143"/>
        <v>59</v>
      </c>
      <c r="M1855" t="str">
        <f>IF(COUNT(FIND({0,1,2,3,4,5,6,7,8,9},IF(ISBLANK(A1855),IF(LEN(TRIM(B1855))&gt;0,TRIM(B1855),TRIM(C1855)),"")))&gt;0,IF(ISBLANK(A1855),IF(LEN(TRIM(B1855))&gt;0,TRIM(B1855),TRIM(C1855)),""),"")</f>
        <v>48</v>
      </c>
      <c r="N1855" t="str">
        <f>IF(COUNT(FIND({0,1,2,3,4,5,6,7,8,9},IF(ISBLANK(A1855),IF(LEN(TRIM(B1855))&gt;0,TRIM(C1855),LEFT(D1855, 4)),"")))&gt;0,IF(ISBLANK(A1855),IF(LEN(TRIM(B1855))&gt;0,TRIM(C1855),LEFT(D1855, 4)),""),"")</f>
        <v>141</v>
      </c>
      <c r="O1855" t="str">
        <f t="shared" si="144"/>
        <v>Tx</v>
      </c>
      <c r="P1855" t="str">
        <f>TRIM(IF(COUNT(FIND({0,1,2,3,4,5,6,7,8,9},B1855))&gt;0,D1855,IF(LEN(TRIM(B1855))&gt;0,CONCATENATE(B1855,C1855,D1855),MID(D1855,4,LEN(D1855)))))</f>
        <v>El Paso</v>
      </c>
      <c r="Q1855">
        <f t="shared" si="145"/>
        <v>15</v>
      </c>
      <c r="R1855">
        <f t="shared" si="146"/>
        <v>34</v>
      </c>
    </row>
    <row r="1856" spans="2:18" x14ac:dyDescent="0.25">
      <c r="B1856" s="1" t="s">
        <v>224</v>
      </c>
      <c r="C1856" s="1" t="s">
        <v>210</v>
      </c>
      <c r="D1856" s="1" t="s">
        <v>148</v>
      </c>
      <c r="E1856" s="1" t="s">
        <v>227</v>
      </c>
      <c r="F1856">
        <v>15</v>
      </c>
      <c r="G1856">
        <v>0.06</v>
      </c>
      <c r="H1856">
        <v>27</v>
      </c>
      <c r="I1856">
        <v>0.06</v>
      </c>
      <c r="K1856">
        <f t="shared" si="142"/>
        <v>36</v>
      </c>
      <c r="L1856">
        <f t="shared" si="143"/>
        <v>59</v>
      </c>
      <c r="M1856" t="str">
        <f>IF(COUNT(FIND({0,1,2,3,4,5,6,7,8,9},IF(ISBLANK(A1856),IF(LEN(TRIM(B1856))&gt;0,TRIM(B1856),TRIM(C1856)),"")))&gt;0,IF(ISBLANK(A1856),IF(LEN(TRIM(B1856))&gt;0,TRIM(B1856),TRIM(C1856)),""),"")</f>
        <v>37</v>
      </c>
      <c r="N1856" t="str">
        <f>IF(COUNT(FIND({0,1,2,3,4,5,6,7,8,9},IF(ISBLANK(A1856),IF(LEN(TRIM(B1856))&gt;0,TRIM(C1856),LEFT(D1856, 4)),"")))&gt;0,IF(ISBLANK(A1856),IF(LEN(TRIM(B1856))&gt;0,TRIM(C1856),LEFT(D1856, 4)),""),"")</f>
        <v>051</v>
      </c>
      <c r="O1856" t="str">
        <f t="shared" si="144"/>
        <v>NC</v>
      </c>
      <c r="P1856" t="str">
        <f>TRIM(IF(COUNT(FIND({0,1,2,3,4,5,6,7,8,9},B1856))&gt;0,D1856,IF(LEN(TRIM(B1856))&gt;0,CONCATENATE(B1856,C1856,D1856),MID(D1856,4,LEN(D1856)))))</f>
        <v>Cumberland</v>
      </c>
      <c r="Q1856">
        <f t="shared" si="145"/>
        <v>15</v>
      </c>
      <c r="R1856">
        <f t="shared" si="146"/>
        <v>27</v>
      </c>
    </row>
    <row r="1857" spans="2:18" x14ac:dyDescent="0.25">
      <c r="B1857" s="1" t="s">
        <v>120</v>
      </c>
      <c r="C1857" s="1" t="s">
        <v>81</v>
      </c>
      <c r="D1857" s="1" t="s">
        <v>376</v>
      </c>
      <c r="E1857" s="1" t="s">
        <v>123</v>
      </c>
      <c r="F1857">
        <v>15</v>
      </c>
      <c r="G1857">
        <v>0.06</v>
      </c>
      <c r="H1857">
        <v>37</v>
      </c>
      <c r="I1857">
        <v>0.08</v>
      </c>
      <c r="K1857">
        <f t="shared" si="142"/>
        <v>36</v>
      </c>
      <c r="L1857">
        <f t="shared" si="143"/>
        <v>59</v>
      </c>
      <c r="M1857" t="str">
        <f>IF(COUNT(FIND({0,1,2,3,4,5,6,7,8,9},IF(ISBLANK(A1857),IF(LEN(TRIM(B1857))&gt;0,TRIM(B1857),TRIM(C1857)),"")))&gt;0,IF(ISBLANK(A1857),IF(LEN(TRIM(B1857))&gt;0,TRIM(B1857),TRIM(C1857)),""),"")</f>
        <v>42</v>
      </c>
      <c r="N1857" t="str">
        <f>IF(COUNT(FIND({0,1,2,3,4,5,6,7,8,9},IF(ISBLANK(A1857),IF(LEN(TRIM(B1857))&gt;0,TRIM(C1857),LEFT(D1857, 4)),"")))&gt;0,IF(ISBLANK(A1857),IF(LEN(TRIM(B1857))&gt;0,TRIM(C1857),LEFT(D1857, 4)),""),"")</f>
        <v>077</v>
      </c>
      <c r="O1857" t="str">
        <f t="shared" si="144"/>
        <v>Pa</v>
      </c>
      <c r="P1857" t="str">
        <f>TRIM(IF(COUNT(FIND({0,1,2,3,4,5,6,7,8,9},B1857))&gt;0,D1857,IF(LEN(TRIM(B1857))&gt;0,CONCATENATE(B1857,C1857,D1857),MID(D1857,4,LEN(D1857)))))</f>
        <v>Lehigh</v>
      </c>
      <c r="Q1857">
        <f t="shared" si="145"/>
        <v>15</v>
      </c>
      <c r="R1857">
        <f t="shared" si="146"/>
        <v>37</v>
      </c>
    </row>
    <row r="1858" spans="2:18" x14ac:dyDescent="0.25">
      <c r="B1858" s="1" t="s">
        <v>56</v>
      </c>
      <c r="C1858" s="1" t="s">
        <v>60</v>
      </c>
      <c r="D1858" s="1" t="s">
        <v>110</v>
      </c>
      <c r="E1858" s="1" t="s">
        <v>59</v>
      </c>
      <c r="F1858">
        <v>15</v>
      </c>
      <c r="G1858">
        <v>0.06</v>
      </c>
      <c r="H1858">
        <v>27</v>
      </c>
      <c r="I1858">
        <v>0.06</v>
      </c>
      <c r="K1858">
        <f t="shared" si="142"/>
        <v>36</v>
      </c>
      <c r="L1858">
        <f t="shared" si="143"/>
        <v>59</v>
      </c>
      <c r="M1858" t="str">
        <f>IF(COUNT(FIND({0,1,2,3,4,5,6,7,8,9},IF(ISBLANK(A1858),IF(LEN(TRIM(B1858))&gt;0,TRIM(B1858),TRIM(C1858)),"")))&gt;0,IF(ISBLANK(A1858),IF(LEN(TRIM(B1858))&gt;0,TRIM(B1858),TRIM(C1858)),""),"")</f>
        <v>25</v>
      </c>
      <c r="N1858" t="str">
        <f>IF(COUNT(FIND({0,1,2,3,4,5,6,7,8,9},IF(ISBLANK(A1858),IF(LEN(TRIM(B1858))&gt;0,TRIM(C1858),LEFT(D1858, 4)),"")))&gt;0,IF(ISBLANK(A1858),IF(LEN(TRIM(B1858))&gt;0,TRIM(C1858),LEFT(D1858, 4)),""),"")</f>
        <v>027</v>
      </c>
      <c r="O1858" t="str">
        <f t="shared" si="144"/>
        <v>Ma</v>
      </c>
      <c r="P1858" t="str">
        <f>TRIM(IF(COUNT(FIND({0,1,2,3,4,5,6,7,8,9},B1858))&gt;0,D1858,IF(LEN(TRIM(B1858))&gt;0,CONCATENATE(B1858,C1858,D1858),MID(D1858,4,LEN(D1858)))))</f>
        <v>Worcester</v>
      </c>
      <c r="Q1858">
        <f t="shared" si="145"/>
        <v>15</v>
      </c>
      <c r="R1858">
        <f t="shared" si="146"/>
        <v>27</v>
      </c>
    </row>
    <row r="1859" spans="2:18" x14ac:dyDescent="0.25">
      <c r="B1859" s="1" t="s">
        <v>13</v>
      </c>
      <c r="C1859" s="1" t="s">
        <v>87</v>
      </c>
      <c r="D1859" s="1" t="s">
        <v>88</v>
      </c>
      <c r="E1859" s="1" t="s">
        <v>12</v>
      </c>
      <c r="F1859">
        <v>14</v>
      </c>
      <c r="G1859">
        <v>0.05</v>
      </c>
      <c r="H1859">
        <v>26</v>
      </c>
      <c r="I1859">
        <v>0.05</v>
      </c>
      <c r="K1859">
        <f t="shared" si="142"/>
        <v>36</v>
      </c>
      <c r="L1859">
        <f t="shared" si="143"/>
        <v>59</v>
      </c>
      <c r="M1859" t="str">
        <f>IF(COUNT(FIND({0,1,2,3,4,5,6,7,8,9},IF(ISBLANK(A1859),IF(LEN(TRIM(B1859))&gt;0,TRIM(B1859),TRIM(C1859)),"")))&gt;0,IF(ISBLANK(A1859),IF(LEN(TRIM(B1859))&gt;0,TRIM(B1859),TRIM(C1859)),""),"")</f>
        <v>36</v>
      </c>
      <c r="N1859" t="str">
        <f>IF(COUNT(FIND({0,1,2,3,4,5,6,7,8,9},IF(ISBLANK(A1859),IF(LEN(TRIM(B1859))&gt;0,TRIM(C1859),LEFT(D1859, 4)),"")))&gt;0,IF(ISBLANK(A1859),IF(LEN(TRIM(B1859))&gt;0,TRIM(C1859),LEFT(D1859, 4)),""),"")</f>
        <v>089</v>
      </c>
      <c r="O1859" t="str">
        <f t="shared" si="144"/>
        <v>NY</v>
      </c>
      <c r="P1859" t="str">
        <f>TRIM(IF(COUNT(FIND({0,1,2,3,4,5,6,7,8,9},B1859))&gt;0,D1859,IF(LEN(TRIM(B1859))&gt;0,CONCATENATE(B1859,C1859,D1859),MID(D1859,4,LEN(D1859)))))</f>
        <v>St. Lawrence</v>
      </c>
      <c r="Q1859">
        <f t="shared" si="145"/>
        <v>14</v>
      </c>
      <c r="R1859">
        <f t="shared" si="146"/>
        <v>26</v>
      </c>
    </row>
    <row r="1860" spans="2:18" x14ac:dyDescent="0.25">
      <c r="B1860" s="1" t="s">
        <v>95</v>
      </c>
      <c r="C1860" s="1" t="s">
        <v>41</v>
      </c>
      <c r="D1860" s="1" t="s">
        <v>516</v>
      </c>
      <c r="E1860" s="1" t="s">
        <v>98</v>
      </c>
      <c r="F1860">
        <v>14</v>
      </c>
      <c r="G1860">
        <v>0.05</v>
      </c>
      <c r="H1860">
        <v>16</v>
      </c>
      <c r="I1860">
        <v>0.03</v>
      </c>
      <c r="K1860">
        <f t="shared" ref="K1860:K1923" si="147">VALUE(IF(ISBLANK(A1860),K1859,A1860))</f>
        <v>36</v>
      </c>
      <c r="L1860">
        <f t="shared" ref="L1860:L1923" si="148">VALUE(IF(ISBLANK(A1860),L1859,CONCATENATE(TRIM(B1860),TRIM(C1860))))</f>
        <v>59</v>
      </c>
      <c r="M1860" t="str">
        <f>IF(COUNT(FIND({0,1,2,3,4,5,6,7,8,9},IF(ISBLANK(A1860),IF(LEN(TRIM(B1860))&gt;0,TRIM(B1860),TRIM(C1860)),"")))&gt;0,IF(ISBLANK(A1860),IF(LEN(TRIM(B1860))&gt;0,TRIM(B1860),TRIM(C1860)),""),"")</f>
        <v>12</v>
      </c>
      <c r="N1860" t="str">
        <f>IF(COUNT(FIND({0,1,2,3,4,5,6,7,8,9},IF(ISBLANK(A1860),IF(LEN(TRIM(B1860))&gt;0,TRIM(C1860),LEFT(D1860, 4)),"")))&gt;0,IF(ISBLANK(A1860),IF(LEN(TRIM(B1860))&gt;0,TRIM(C1860),LEFT(D1860, 4)),""),"")</f>
        <v>001</v>
      </c>
      <c r="O1860" t="str">
        <f t="shared" ref="O1860:O1923" si="149">IF(LEN(TRIM(E1860))&gt;0,E1860,"XX")</f>
        <v>Fl</v>
      </c>
      <c r="P1860" t="str">
        <f>TRIM(IF(COUNT(FIND({0,1,2,3,4,5,6,7,8,9},B1860))&gt;0,D1860,IF(LEN(TRIM(B1860))&gt;0,CONCATENATE(B1860,C1860,D1860),MID(D1860,4,LEN(D1860)))))</f>
        <v>Alachua</v>
      </c>
      <c r="Q1860">
        <f t="shared" ref="Q1860:Q1923" si="150">F1860</f>
        <v>14</v>
      </c>
      <c r="R1860">
        <f t="shared" ref="R1860:R1923" si="151">H1860</f>
        <v>16</v>
      </c>
    </row>
    <row r="1861" spans="2:18" x14ac:dyDescent="0.25">
      <c r="B1861" s="1" t="s">
        <v>120</v>
      </c>
      <c r="C1861" s="1" t="s">
        <v>188</v>
      </c>
      <c r="D1861" s="1" t="s">
        <v>279</v>
      </c>
      <c r="E1861" s="1" t="s">
        <v>123</v>
      </c>
      <c r="F1861">
        <v>14</v>
      </c>
      <c r="G1861">
        <v>0.05</v>
      </c>
      <c r="H1861">
        <v>31</v>
      </c>
      <c r="I1861">
        <v>0.06</v>
      </c>
      <c r="K1861">
        <f t="shared" si="147"/>
        <v>36</v>
      </c>
      <c r="L1861">
        <f t="shared" si="148"/>
        <v>59</v>
      </c>
      <c r="M1861" t="str">
        <f>IF(COUNT(FIND({0,1,2,3,4,5,6,7,8,9},IF(ISBLANK(A1861),IF(LEN(TRIM(B1861))&gt;0,TRIM(B1861),TRIM(C1861)),"")))&gt;0,IF(ISBLANK(A1861),IF(LEN(TRIM(B1861))&gt;0,TRIM(B1861),TRIM(C1861)),""),"")</f>
        <v>42</v>
      </c>
      <c r="N1861" t="str">
        <f>IF(COUNT(FIND({0,1,2,3,4,5,6,7,8,9},IF(ISBLANK(A1861),IF(LEN(TRIM(B1861))&gt;0,TRIM(C1861),LEFT(D1861, 4)),"")))&gt;0,IF(ISBLANK(A1861),IF(LEN(TRIM(B1861))&gt;0,TRIM(C1861),LEFT(D1861, 4)),""),"")</f>
        <v>069</v>
      </c>
      <c r="O1861" t="str">
        <f t="shared" si="149"/>
        <v>Pa</v>
      </c>
      <c r="P1861" t="str">
        <f>TRIM(IF(COUNT(FIND({0,1,2,3,4,5,6,7,8,9},B1861))&gt;0,D1861,IF(LEN(TRIM(B1861))&gt;0,CONCATENATE(B1861,C1861,D1861),MID(D1861,4,LEN(D1861)))))</f>
        <v>Lackawanna</v>
      </c>
      <c r="Q1861">
        <f t="shared" si="150"/>
        <v>14</v>
      </c>
      <c r="R1861">
        <f t="shared" si="151"/>
        <v>31</v>
      </c>
    </row>
    <row r="1862" spans="2:18" x14ac:dyDescent="0.25">
      <c r="B1862" s="1" t="s">
        <v>500</v>
      </c>
      <c r="C1862" s="1" t="s">
        <v>72</v>
      </c>
      <c r="D1862" s="1" t="s">
        <v>501</v>
      </c>
      <c r="E1862" s="1" t="s">
        <v>502</v>
      </c>
      <c r="F1862">
        <v>14</v>
      </c>
      <c r="G1862">
        <v>0.05</v>
      </c>
      <c r="H1862">
        <v>19</v>
      </c>
      <c r="I1862">
        <v>0.04</v>
      </c>
      <c r="K1862">
        <f t="shared" si="147"/>
        <v>36</v>
      </c>
      <c r="L1862">
        <f t="shared" si="148"/>
        <v>59</v>
      </c>
      <c r="M1862" t="str">
        <f>IF(COUNT(FIND({0,1,2,3,4,5,6,7,8,9},IF(ISBLANK(A1862),IF(LEN(TRIM(B1862))&gt;0,TRIM(B1862),TRIM(C1862)),"")))&gt;0,IF(ISBLANK(A1862),IF(LEN(TRIM(B1862))&gt;0,TRIM(B1862),TRIM(C1862)),""),"")</f>
        <v>49</v>
      </c>
      <c r="N1862" t="str">
        <f>IF(COUNT(FIND({0,1,2,3,4,5,6,7,8,9},IF(ISBLANK(A1862),IF(LEN(TRIM(B1862))&gt;0,TRIM(C1862),LEFT(D1862, 4)),"")))&gt;0,IF(ISBLANK(A1862),IF(LEN(TRIM(B1862))&gt;0,TRIM(C1862),LEFT(D1862, 4)),""),"")</f>
        <v>035</v>
      </c>
      <c r="O1862" t="str">
        <f t="shared" si="149"/>
        <v>Ut</v>
      </c>
      <c r="P1862" t="str">
        <f>TRIM(IF(COUNT(FIND({0,1,2,3,4,5,6,7,8,9},B1862))&gt;0,D1862,IF(LEN(TRIM(B1862))&gt;0,CONCATENATE(B1862,C1862,D1862),MID(D1862,4,LEN(D1862)))))</f>
        <v>Salt Lake</v>
      </c>
      <c r="Q1862">
        <f t="shared" si="150"/>
        <v>14</v>
      </c>
      <c r="R1862">
        <f t="shared" si="151"/>
        <v>19</v>
      </c>
    </row>
    <row r="1863" spans="2:18" x14ac:dyDescent="0.25">
      <c r="B1863" s="1" t="s">
        <v>159</v>
      </c>
      <c r="C1863" s="1" t="s">
        <v>641</v>
      </c>
      <c r="D1863" s="1" t="s">
        <v>642</v>
      </c>
      <c r="E1863" s="1" t="s">
        <v>161</v>
      </c>
      <c r="F1863">
        <v>14</v>
      </c>
      <c r="G1863">
        <v>0.05</v>
      </c>
      <c r="H1863">
        <v>25</v>
      </c>
      <c r="I1863">
        <v>0.05</v>
      </c>
      <c r="K1863">
        <f t="shared" si="147"/>
        <v>36</v>
      </c>
      <c r="L1863">
        <f t="shared" si="148"/>
        <v>59</v>
      </c>
      <c r="M1863" t="str">
        <f>IF(COUNT(FIND({0,1,2,3,4,5,6,7,8,9},IF(ISBLANK(A1863),IF(LEN(TRIM(B1863))&gt;0,TRIM(B1863),TRIM(C1863)),"")))&gt;0,IF(ISBLANK(A1863),IF(LEN(TRIM(B1863))&gt;0,TRIM(B1863),TRIM(C1863)),""),"")</f>
        <v>51</v>
      </c>
      <c r="N1863" t="str">
        <f>IF(COUNT(FIND({0,1,2,3,4,5,6,7,8,9},IF(ISBLANK(A1863),IF(LEN(TRIM(B1863))&gt;0,TRIM(C1863),LEFT(D1863, 4)),"")))&gt;0,IF(ISBLANK(A1863),IF(LEN(TRIM(B1863))&gt;0,TRIM(C1863),LEFT(D1863, 4)),""),"")</f>
        <v>550</v>
      </c>
      <c r="O1863" t="str">
        <f t="shared" si="149"/>
        <v>Va</v>
      </c>
      <c r="P1863" t="str">
        <f>TRIM(IF(COUNT(FIND({0,1,2,3,4,5,6,7,8,9},B1863))&gt;0,D1863,IF(LEN(TRIM(B1863))&gt;0,CONCATENATE(B1863,C1863,D1863),MID(D1863,4,LEN(D1863)))))</f>
        <v>Chesapeake city</v>
      </c>
      <c r="Q1863">
        <f t="shared" si="150"/>
        <v>14</v>
      </c>
      <c r="R1863">
        <f t="shared" si="151"/>
        <v>25</v>
      </c>
    </row>
    <row r="1864" spans="2:18" x14ac:dyDescent="0.25">
      <c r="B1864" s="1" t="s">
        <v>128</v>
      </c>
      <c r="C1864" s="1" t="s">
        <v>83</v>
      </c>
      <c r="D1864" s="1" t="s">
        <v>704</v>
      </c>
      <c r="E1864" s="1" t="s">
        <v>129</v>
      </c>
      <c r="F1864">
        <v>14</v>
      </c>
      <c r="G1864">
        <v>0.05</v>
      </c>
      <c r="H1864">
        <v>21</v>
      </c>
      <c r="I1864">
        <v>0.04</v>
      </c>
      <c r="K1864">
        <f t="shared" si="147"/>
        <v>36</v>
      </c>
      <c r="L1864">
        <f t="shared" si="148"/>
        <v>59</v>
      </c>
      <c r="M1864" t="str">
        <f>IF(COUNT(FIND({0,1,2,3,4,5,6,7,8,9},IF(ISBLANK(A1864),IF(LEN(TRIM(B1864))&gt;0,TRIM(B1864),TRIM(C1864)),"")))&gt;0,IF(ISBLANK(A1864),IF(LEN(TRIM(B1864))&gt;0,TRIM(B1864),TRIM(C1864)),""),"")</f>
        <v>24</v>
      </c>
      <c r="N1864" t="str">
        <f>IF(COUNT(FIND({0,1,2,3,4,5,6,7,8,9},IF(ISBLANK(A1864),IF(LEN(TRIM(B1864))&gt;0,TRIM(C1864),LEFT(D1864, 4)),"")))&gt;0,IF(ISBLANK(A1864),IF(LEN(TRIM(B1864))&gt;0,TRIM(C1864),LEFT(D1864, 4)),""),"")</f>
        <v>025</v>
      </c>
      <c r="O1864" t="str">
        <f t="shared" si="149"/>
        <v>Md</v>
      </c>
      <c r="P1864" t="str">
        <f>TRIM(IF(COUNT(FIND({0,1,2,3,4,5,6,7,8,9},B1864))&gt;0,D1864,IF(LEN(TRIM(B1864))&gt;0,CONCATENATE(B1864,C1864,D1864),MID(D1864,4,LEN(D1864)))))</f>
        <v>Harford</v>
      </c>
      <c r="Q1864">
        <f t="shared" si="150"/>
        <v>14</v>
      </c>
      <c r="R1864">
        <f t="shared" si="151"/>
        <v>21</v>
      </c>
    </row>
    <row r="1865" spans="2:18" x14ac:dyDescent="0.25">
      <c r="B1865" s="1" t="s">
        <v>56</v>
      </c>
      <c r="C1865" s="1" t="s">
        <v>113</v>
      </c>
      <c r="D1865" s="1" t="s">
        <v>114</v>
      </c>
      <c r="E1865" s="1" t="s">
        <v>59</v>
      </c>
      <c r="F1865">
        <v>14</v>
      </c>
      <c r="G1865">
        <v>0.05</v>
      </c>
      <c r="H1865">
        <v>24</v>
      </c>
      <c r="I1865">
        <v>0.05</v>
      </c>
      <c r="K1865">
        <f t="shared" si="147"/>
        <v>36</v>
      </c>
      <c r="L1865">
        <f t="shared" si="148"/>
        <v>59</v>
      </c>
      <c r="M1865" t="str">
        <f>IF(COUNT(FIND({0,1,2,3,4,5,6,7,8,9},IF(ISBLANK(A1865),IF(LEN(TRIM(B1865))&gt;0,TRIM(B1865),TRIM(C1865)),"")))&gt;0,IF(ISBLANK(A1865),IF(LEN(TRIM(B1865))&gt;0,TRIM(B1865),TRIM(C1865)),""),"")</f>
        <v>25</v>
      </c>
      <c r="N1865" t="str">
        <f>IF(COUNT(FIND({0,1,2,3,4,5,6,7,8,9},IF(ISBLANK(A1865),IF(LEN(TRIM(B1865))&gt;0,TRIM(C1865),LEFT(D1865, 4)),"")))&gt;0,IF(ISBLANK(A1865),IF(LEN(TRIM(B1865))&gt;0,TRIM(C1865),LEFT(D1865, 4)),""),"")</f>
        <v>013</v>
      </c>
      <c r="O1865" t="str">
        <f t="shared" si="149"/>
        <v>Ma</v>
      </c>
      <c r="P1865" t="str">
        <f>TRIM(IF(COUNT(FIND({0,1,2,3,4,5,6,7,8,9},B1865))&gt;0,D1865,IF(LEN(TRIM(B1865))&gt;0,CONCATENATE(B1865,C1865,D1865),MID(D1865,4,LEN(D1865)))))</f>
        <v>Hampden</v>
      </c>
      <c r="Q1865">
        <f t="shared" si="150"/>
        <v>14</v>
      </c>
      <c r="R1865">
        <f t="shared" si="151"/>
        <v>24</v>
      </c>
    </row>
    <row r="1866" spans="2:18" x14ac:dyDescent="0.25">
      <c r="B1866" s="1" t="s">
        <v>351</v>
      </c>
      <c r="C1866" s="1" t="s">
        <v>373</v>
      </c>
      <c r="D1866" s="1" t="s">
        <v>374</v>
      </c>
      <c r="E1866" s="1" t="s">
        <v>353</v>
      </c>
      <c r="F1866">
        <v>13</v>
      </c>
      <c r="G1866">
        <v>0.05</v>
      </c>
      <c r="H1866">
        <v>28</v>
      </c>
      <c r="I1866">
        <v>0.06</v>
      </c>
      <c r="K1866">
        <f t="shared" si="147"/>
        <v>36</v>
      </c>
      <c r="L1866">
        <f t="shared" si="148"/>
        <v>59</v>
      </c>
      <c r="M1866" t="str">
        <f>IF(COUNT(FIND({0,1,2,3,4,5,6,7,8,9},IF(ISBLANK(A1866),IF(LEN(TRIM(B1866))&gt;0,TRIM(B1866),TRIM(C1866)),"")))&gt;0,IF(ISBLANK(A1866),IF(LEN(TRIM(B1866))&gt;0,TRIM(B1866),TRIM(C1866)),""),"")</f>
        <v>47</v>
      </c>
      <c r="N1866" t="str">
        <f>IF(COUNT(FIND({0,1,2,3,4,5,6,7,8,9},IF(ISBLANK(A1866),IF(LEN(TRIM(B1866))&gt;0,TRIM(C1866),LEFT(D1866, 4)),"")))&gt;0,IF(ISBLANK(A1866),IF(LEN(TRIM(B1866))&gt;0,TRIM(C1866),LEFT(D1866, 4)),""),"")</f>
        <v>157</v>
      </c>
      <c r="O1866" t="str">
        <f t="shared" si="149"/>
        <v>Tn</v>
      </c>
      <c r="P1866" t="str">
        <f>TRIM(IF(COUNT(FIND({0,1,2,3,4,5,6,7,8,9},B1866))&gt;0,D1866,IF(LEN(TRIM(B1866))&gt;0,CONCATENATE(B1866,C1866,D1866),MID(D1866,4,LEN(D1866)))))</f>
        <v>Shelby</v>
      </c>
      <c r="Q1866">
        <f t="shared" si="150"/>
        <v>13</v>
      </c>
      <c r="R1866">
        <f t="shared" si="151"/>
        <v>28</v>
      </c>
    </row>
    <row r="1867" spans="2:18" x14ac:dyDescent="0.25">
      <c r="B1867" s="1" t="s">
        <v>465</v>
      </c>
      <c r="C1867" s="1" t="s">
        <v>116</v>
      </c>
      <c r="D1867" s="1" t="s">
        <v>104</v>
      </c>
      <c r="E1867" s="1" t="s">
        <v>466</v>
      </c>
      <c r="F1867">
        <v>13</v>
      </c>
      <c r="G1867">
        <v>0.05</v>
      </c>
      <c r="H1867">
        <v>23</v>
      </c>
      <c r="I1867">
        <v>0.05</v>
      </c>
      <c r="K1867">
        <f t="shared" si="147"/>
        <v>36</v>
      </c>
      <c r="L1867">
        <f t="shared" si="148"/>
        <v>59</v>
      </c>
      <c r="M1867" t="str">
        <f>IF(COUNT(FIND({0,1,2,3,4,5,6,7,8,9},IF(ISBLANK(A1867),IF(LEN(TRIM(B1867))&gt;0,TRIM(B1867),TRIM(C1867)),"")))&gt;0,IF(ISBLANK(A1867),IF(LEN(TRIM(B1867))&gt;0,TRIM(B1867),TRIM(C1867)),""),"")</f>
        <v>01</v>
      </c>
      <c r="N1867" t="str">
        <f>IF(COUNT(FIND({0,1,2,3,4,5,6,7,8,9},IF(ISBLANK(A1867),IF(LEN(TRIM(B1867))&gt;0,TRIM(C1867),LEFT(D1867, 4)),"")))&gt;0,IF(ISBLANK(A1867),IF(LEN(TRIM(B1867))&gt;0,TRIM(C1867),LEFT(D1867, 4)),""),"")</f>
        <v>073</v>
      </c>
      <c r="O1867" t="str">
        <f t="shared" si="149"/>
        <v>Al</v>
      </c>
      <c r="P1867" t="str">
        <f>TRIM(IF(COUNT(FIND({0,1,2,3,4,5,6,7,8,9},B1867))&gt;0,D1867,IF(LEN(TRIM(B1867))&gt;0,CONCATENATE(B1867,C1867,D1867),MID(D1867,4,LEN(D1867)))))</f>
        <v>Jefferson</v>
      </c>
      <c r="Q1867">
        <f t="shared" si="150"/>
        <v>13</v>
      </c>
      <c r="R1867">
        <f t="shared" si="151"/>
        <v>23</v>
      </c>
    </row>
    <row r="1868" spans="2:18" x14ac:dyDescent="0.25">
      <c r="B1868" s="1" t="s">
        <v>238</v>
      </c>
      <c r="C1868" s="1" t="s">
        <v>154</v>
      </c>
      <c r="D1868" s="1" t="s">
        <v>438</v>
      </c>
      <c r="E1868" s="1" t="s">
        <v>240</v>
      </c>
      <c r="F1868">
        <v>13</v>
      </c>
      <c r="G1868">
        <v>0.05</v>
      </c>
      <c r="H1868">
        <v>23</v>
      </c>
      <c r="I1868">
        <v>0.05</v>
      </c>
      <c r="K1868">
        <f t="shared" si="147"/>
        <v>36</v>
      </c>
      <c r="L1868">
        <f t="shared" si="148"/>
        <v>59</v>
      </c>
      <c r="M1868" t="str">
        <f>IF(COUNT(FIND({0,1,2,3,4,5,6,7,8,9},IF(ISBLANK(A1868),IF(LEN(TRIM(B1868))&gt;0,TRIM(B1868),TRIM(C1868)),"")))&gt;0,IF(ISBLANK(A1868),IF(LEN(TRIM(B1868))&gt;0,TRIM(B1868),TRIM(C1868)),""),"")</f>
        <v>45</v>
      </c>
      <c r="N1868" t="str">
        <f>IF(COUNT(FIND({0,1,2,3,4,5,6,7,8,9},IF(ISBLANK(A1868),IF(LEN(TRIM(B1868))&gt;0,TRIM(C1868),LEFT(D1868, 4)),"")))&gt;0,IF(ISBLANK(A1868),IF(LEN(TRIM(B1868))&gt;0,TRIM(C1868),LEFT(D1868, 4)),""),"")</f>
        <v>079</v>
      </c>
      <c r="O1868" t="str">
        <f t="shared" si="149"/>
        <v>SC</v>
      </c>
      <c r="P1868" t="str">
        <f>TRIM(IF(COUNT(FIND({0,1,2,3,4,5,6,7,8,9},B1868))&gt;0,D1868,IF(LEN(TRIM(B1868))&gt;0,CONCATENATE(B1868,C1868,D1868),MID(D1868,4,LEN(D1868)))))</f>
        <v>Richland</v>
      </c>
      <c r="Q1868">
        <f t="shared" si="150"/>
        <v>13</v>
      </c>
      <c r="R1868">
        <f t="shared" si="151"/>
        <v>23</v>
      </c>
    </row>
    <row r="1869" spans="2:18" x14ac:dyDescent="0.25">
      <c r="B1869" s="1" t="s">
        <v>84</v>
      </c>
      <c r="C1869" s="1" t="s">
        <v>100</v>
      </c>
      <c r="D1869" s="1" t="s">
        <v>455</v>
      </c>
      <c r="E1869" s="1" t="s">
        <v>86</v>
      </c>
      <c r="F1869">
        <v>13</v>
      </c>
      <c r="G1869">
        <v>0.05</v>
      </c>
      <c r="H1869">
        <v>18</v>
      </c>
      <c r="I1869">
        <v>0.04</v>
      </c>
      <c r="K1869">
        <f t="shared" si="147"/>
        <v>36</v>
      </c>
      <c r="L1869">
        <f t="shared" si="148"/>
        <v>59</v>
      </c>
      <c r="M1869" t="str">
        <f>IF(COUNT(FIND({0,1,2,3,4,5,6,7,8,9},IF(ISBLANK(A1869),IF(LEN(TRIM(B1869))&gt;0,TRIM(B1869),TRIM(C1869)),"")))&gt;0,IF(ISBLANK(A1869),IF(LEN(TRIM(B1869))&gt;0,TRIM(B1869),TRIM(C1869)),""),"")</f>
        <v>34</v>
      </c>
      <c r="N1869" t="str">
        <f>IF(COUNT(FIND({0,1,2,3,4,5,6,7,8,9},IF(ISBLANK(A1869),IF(LEN(TRIM(B1869))&gt;0,TRIM(C1869),LEFT(D1869, 4)),"")))&gt;0,IF(ISBLANK(A1869),IF(LEN(TRIM(B1869))&gt;0,TRIM(C1869),LEFT(D1869, 4)),""),"")</f>
        <v>037</v>
      </c>
      <c r="O1869" t="str">
        <f t="shared" si="149"/>
        <v>NJ</v>
      </c>
      <c r="P1869" t="str">
        <f>TRIM(IF(COUNT(FIND({0,1,2,3,4,5,6,7,8,9},B1869))&gt;0,D1869,IF(LEN(TRIM(B1869))&gt;0,CONCATENATE(B1869,C1869,D1869),MID(D1869,4,LEN(D1869)))))</f>
        <v>Sussex</v>
      </c>
      <c r="Q1869">
        <f t="shared" si="150"/>
        <v>13</v>
      </c>
      <c r="R1869">
        <f t="shared" si="151"/>
        <v>18</v>
      </c>
    </row>
    <row r="1870" spans="2:18" x14ac:dyDescent="0.25">
      <c r="B1870" s="1" t="s">
        <v>159</v>
      </c>
      <c r="C1870" s="1" t="s">
        <v>540</v>
      </c>
      <c r="D1870" s="1" t="s">
        <v>541</v>
      </c>
      <c r="E1870" s="1" t="s">
        <v>161</v>
      </c>
      <c r="F1870">
        <v>13</v>
      </c>
      <c r="G1870">
        <v>0.05</v>
      </c>
      <c r="H1870">
        <v>30</v>
      </c>
      <c r="I1870">
        <v>0.06</v>
      </c>
      <c r="K1870">
        <f t="shared" si="147"/>
        <v>36</v>
      </c>
      <c r="L1870">
        <f t="shared" si="148"/>
        <v>59</v>
      </c>
      <c r="M1870" t="str">
        <f>IF(COUNT(FIND({0,1,2,3,4,5,6,7,8,9},IF(ISBLANK(A1870),IF(LEN(TRIM(B1870))&gt;0,TRIM(B1870),TRIM(C1870)),"")))&gt;0,IF(ISBLANK(A1870),IF(LEN(TRIM(B1870))&gt;0,TRIM(B1870),TRIM(C1870)),""),"")</f>
        <v>51</v>
      </c>
      <c r="N1870" t="str">
        <f>IF(COUNT(FIND({0,1,2,3,4,5,6,7,8,9},IF(ISBLANK(A1870),IF(LEN(TRIM(B1870))&gt;0,TRIM(C1870),LEFT(D1870, 4)),"")))&gt;0,IF(ISBLANK(A1870),IF(LEN(TRIM(B1870))&gt;0,TRIM(C1870),LEFT(D1870, 4)),""),"")</f>
        <v>700</v>
      </c>
      <c r="O1870" t="str">
        <f t="shared" si="149"/>
        <v>Va</v>
      </c>
      <c r="P1870" t="str">
        <f>TRIM(IF(COUNT(FIND({0,1,2,3,4,5,6,7,8,9},B1870))&gt;0,D1870,IF(LEN(TRIM(B1870))&gt;0,CONCATENATE(B1870,C1870,D1870),MID(D1870,4,LEN(D1870)))))</f>
        <v>Newport News city</v>
      </c>
      <c r="Q1870">
        <f t="shared" si="150"/>
        <v>13</v>
      </c>
      <c r="R1870">
        <f t="shared" si="151"/>
        <v>30</v>
      </c>
    </row>
    <row r="1871" spans="2:18" x14ac:dyDescent="0.25">
      <c r="B1871" s="1" t="s">
        <v>159</v>
      </c>
      <c r="C1871" s="1" t="s">
        <v>643</v>
      </c>
      <c r="D1871" s="1" t="s">
        <v>644</v>
      </c>
      <c r="E1871" s="1" t="s">
        <v>161</v>
      </c>
      <c r="F1871">
        <v>12</v>
      </c>
      <c r="G1871">
        <v>0.04</v>
      </c>
      <c r="H1871">
        <v>19</v>
      </c>
      <c r="I1871">
        <v>0.04</v>
      </c>
      <c r="K1871">
        <f t="shared" si="147"/>
        <v>36</v>
      </c>
      <c r="L1871">
        <f t="shared" si="148"/>
        <v>59</v>
      </c>
      <c r="M1871" t="str">
        <f>IF(COUNT(FIND({0,1,2,3,4,5,6,7,8,9},IF(ISBLANK(A1871),IF(LEN(TRIM(B1871))&gt;0,TRIM(B1871),TRIM(C1871)),"")))&gt;0,IF(ISBLANK(A1871),IF(LEN(TRIM(B1871))&gt;0,TRIM(B1871),TRIM(C1871)),""),"")</f>
        <v>51</v>
      </c>
      <c r="N1871" t="str">
        <f>IF(COUNT(FIND({0,1,2,3,4,5,6,7,8,9},IF(ISBLANK(A1871),IF(LEN(TRIM(B1871))&gt;0,TRIM(C1871),LEFT(D1871, 4)),"")))&gt;0,IF(ISBLANK(A1871),IF(LEN(TRIM(B1871))&gt;0,TRIM(C1871),LEFT(D1871, 4)),""),"")</f>
        <v>650</v>
      </c>
      <c r="O1871" t="str">
        <f t="shared" si="149"/>
        <v>Va</v>
      </c>
      <c r="P1871" t="str">
        <f>TRIM(IF(COUNT(FIND({0,1,2,3,4,5,6,7,8,9},B1871))&gt;0,D1871,IF(LEN(TRIM(B1871))&gt;0,CONCATENATE(B1871,C1871,D1871),MID(D1871,4,LEN(D1871)))))</f>
        <v>Hampton city</v>
      </c>
      <c r="Q1871">
        <f t="shared" si="150"/>
        <v>12</v>
      </c>
      <c r="R1871">
        <f t="shared" si="151"/>
        <v>19</v>
      </c>
    </row>
    <row r="1872" spans="2:18" x14ac:dyDescent="0.25">
      <c r="B1872" s="1" t="s">
        <v>159</v>
      </c>
      <c r="C1872" s="1" t="s">
        <v>76</v>
      </c>
      <c r="D1872" s="1" t="s">
        <v>513</v>
      </c>
      <c r="E1872" s="1" t="s">
        <v>161</v>
      </c>
      <c r="F1872">
        <v>12</v>
      </c>
      <c r="G1872">
        <v>0.04</v>
      </c>
      <c r="H1872">
        <v>30</v>
      </c>
      <c r="I1872">
        <v>0.06</v>
      </c>
      <c r="K1872">
        <f t="shared" si="147"/>
        <v>36</v>
      </c>
      <c r="L1872">
        <f t="shared" si="148"/>
        <v>59</v>
      </c>
      <c r="M1872" t="str">
        <f>IF(COUNT(FIND({0,1,2,3,4,5,6,7,8,9},IF(ISBLANK(A1872),IF(LEN(TRIM(B1872))&gt;0,TRIM(B1872),TRIM(C1872)),"")))&gt;0,IF(ISBLANK(A1872),IF(LEN(TRIM(B1872))&gt;0,TRIM(B1872),TRIM(C1872)),""),"")</f>
        <v>51</v>
      </c>
      <c r="N1872" t="str">
        <f>IF(COUNT(FIND({0,1,2,3,4,5,6,7,8,9},IF(ISBLANK(A1872),IF(LEN(TRIM(B1872))&gt;0,TRIM(C1872),LEFT(D1872, 4)),"")))&gt;0,IF(ISBLANK(A1872),IF(LEN(TRIM(B1872))&gt;0,TRIM(C1872),LEFT(D1872, 4)),""),"")</f>
        <v>003</v>
      </c>
      <c r="O1872" t="str">
        <f t="shared" si="149"/>
        <v>Va</v>
      </c>
      <c r="P1872" t="str">
        <f>TRIM(IF(COUNT(FIND({0,1,2,3,4,5,6,7,8,9},B1872))&gt;0,D1872,IF(LEN(TRIM(B1872))&gt;0,CONCATENATE(B1872,C1872,D1872),MID(D1872,4,LEN(D1872)))))</f>
        <v>Albemarle</v>
      </c>
      <c r="Q1872">
        <f t="shared" si="150"/>
        <v>12</v>
      </c>
      <c r="R1872">
        <f t="shared" si="151"/>
        <v>30</v>
      </c>
    </row>
    <row r="1873" spans="2:18" x14ac:dyDescent="0.25">
      <c r="B1873" s="1" t="s">
        <v>165</v>
      </c>
      <c r="C1873" s="1" t="s">
        <v>48</v>
      </c>
      <c r="D1873" s="1" t="s">
        <v>261</v>
      </c>
      <c r="E1873" s="1" t="s">
        <v>168</v>
      </c>
      <c r="F1873">
        <v>12</v>
      </c>
      <c r="G1873">
        <v>0.04</v>
      </c>
      <c r="H1873">
        <v>19</v>
      </c>
      <c r="I1873">
        <v>0.04</v>
      </c>
      <c r="K1873">
        <f t="shared" si="147"/>
        <v>36</v>
      </c>
      <c r="L1873">
        <f t="shared" si="148"/>
        <v>59</v>
      </c>
      <c r="M1873" t="str">
        <f>IF(COUNT(FIND({0,1,2,3,4,5,6,7,8,9},IF(ISBLANK(A1873),IF(LEN(TRIM(B1873))&gt;0,TRIM(B1873),TRIM(C1873)),"")))&gt;0,IF(ISBLANK(A1873),IF(LEN(TRIM(B1873))&gt;0,TRIM(B1873),TRIM(C1873)),""),"")</f>
        <v>48</v>
      </c>
      <c r="N1873" t="str">
        <f>IF(COUNT(FIND({0,1,2,3,4,5,6,7,8,9},IF(ISBLANK(A1873),IF(LEN(TRIM(B1873))&gt;0,TRIM(C1873),LEFT(D1873, 4)),"")))&gt;0,IF(ISBLANK(A1873),IF(LEN(TRIM(B1873))&gt;0,TRIM(C1873),LEFT(D1873, 4)),""),"")</f>
        <v>029</v>
      </c>
      <c r="O1873" t="str">
        <f t="shared" si="149"/>
        <v>Tx</v>
      </c>
      <c r="P1873" t="str">
        <f>TRIM(IF(COUNT(FIND({0,1,2,3,4,5,6,7,8,9},B1873))&gt;0,D1873,IF(LEN(TRIM(B1873))&gt;0,CONCATENATE(B1873,C1873,D1873),MID(D1873,4,LEN(D1873)))))</f>
        <v>Bexar</v>
      </c>
      <c r="Q1873">
        <f t="shared" si="150"/>
        <v>12</v>
      </c>
      <c r="R1873">
        <f t="shared" si="151"/>
        <v>19</v>
      </c>
    </row>
    <row r="1874" spans="2:18" x14ac:dyDescent="0.25">
      <c r="B1874" s="1" t="s">
        <v>147</v>
      </c>
      <c r="C1874" s="1" t="s">
        <v>62</v>
      </c>
      <c r="D1874" s="1" t="s">
        <v>148</v>
      </c>
      <c r="E1874" s="1" t="s">
        <v>149</v>
      </c>
      <c r="F1874">
        <v>12</v>
      </c>
      <c r="G1874">
        <v>0.04</v>
      </c>
      <c r="H1874">
        <v>15</v>
      </c>
      <c r="I1874">
        <v>0.03</v>
      </c>
      <c r="K1874">
        <f t="shared" si="147"/>
        <v>36</v>
      </c>
      <c r="L1874">
        <f t="shared" si="148"/>
        <v>59</v>
      </c>
      <c r="M1874" t="str">
        <f>IF(COUNT(FIND({0,1,2,3,4,5,6,7,8,9},IF(ISBLANK(A1874),IF(LEN(TRIM(B1874))&gt;0,TRIM(B1874),TRIM(C1874)),"")))&gt;0,IF(ISBLANK(A1874),IF(LEN(TRIM(B1874))&gt;0,TRIM(B1874),TRIM(C1874)),""),"")</f>
        <v>23</v>
      </c>
      <c r="N1874" t="str">
        <f>IF(COUNT(FIND({0,1,2,3,4,5,6,7,8,9},IF(ISBLANK(A1874),IF(LEN(TRIM(B1874))&gt;0,TRIM(C1874),LEFT(D1874, 4)),"")))&gt;0,IF(ISBLANK(A1874),IF(LEN(TRIM(B1874))&gt;0,TRIM(C1874),LEFT(D1874, 4)),""),"")</f>
        <v>005</v>
      </c>
      <c r="O1874" t="str">
        <f t="shared" si="149"/>
        <v>Me</v>
      </c>
      <c r="P1874" t="str">
        <f>TRIM(IF(COUNT(FIND({0,1,2,3,4,5,6,7,8,9},B1874))&gt;0,D1874,IF(LEN(TRIM(B1874))&gt;0,CONCATENATE(B1874,C1874,D1874),MID(D1874,4,LEN(D1874)))))</f>
        <v>Cumberland</v>
      </c>
      <c r="Q1874">
        <f t="shared" si="150"/>
        <v>12</v>
      </c>
      <c r="R1874">
        <f t="shared" si="151"/>
        <v>15</v>
      </c>
    </row>
    <row r="1875" spans="2:18" x14ac:dyDescent="0.25">
      <c r="B1875" s="1" t="s">
        <v>224</v>
      </c>
      <c r="C1875" s="1" t="s">
        <v>87</v>
      </c>
      <c r="D1875" s="1" t="s">
        <v>680</v>
      </c>
      <c r="E1875" s="1" t="s">
        <v>227</v>
      </c>
      <c r="F1875">
        <v>12</v>
      </c>
      <c r="G1875">
        <v>0.04</v>
      </c>
      <c r="H1875">
        <v>24</v>
      </c>
      <c r="I1875">
        <v>0.05</v>
      </c>
      <c r="K1875">
        <f t="shared" si="147"/>
        <v>36</v>
      </c>
      <c r="L1875">
        <f t="shared" si="148"/>
        <v>59</v>
      </c>
      <c r="M1875" t="str">
        <f>IF(COUNT(FIND({0,1,2,3,4,5,6,7,8,9},IF(ISBLANK(A1875),IF(LEN(TRIM(B1875))&gt;0,TRIM(B1875),TRIM(C1875)),"")))&gt;0,IF(ISBLANK(A1875),IF(LEN(TRIM(B1875))&gt;0,TRIM(B1875),TRIM(C1875)),""),"")</f>
        <v>37</v>
      </c>
      <c r="N1875" t="str">
        <f>IF(COUNT(FIND({0,1,2,3,4,5,6,7,8,9},IF(ISBLANK(A1875),IF(LEN(TRIM(B1875))&gt;0,TRIM(C1875),LEFT(D1875, 4)),"")))&gt;0,IF(ISBLANK(A1875),IF(LEN(TRIM(B1875))&gt;0,TRIM(C1875),LEFT(D1875, 4)),""),"")</f>
        <v>089</v>
      </c>
      <c r="O1875" t="str">
        <f t="shared" si="149"/>
        <v>NC</v>
      </c>
      <c r="P1875" t="str">
        <f>TRIM(IF(COUNT(FIND({0,1,2,3,4,5,6,7,8,9},B1875))&gt;0,D1875,IF(LEN(TRIM(B1875))&gt;0,CONCATENATE(B1875,C1875,D1875),MID(D1875,4,LEN(D1875)))))</f>
        <v>Henderson</v>
      </c>
      <c r="Q1875">
        <f t="shared" si="150"/>
        <v>12</v>
      </c>
      <c r="R1875">
        <f t="shared" si="151"/>
        <v>24</v>
      </c>
    </row>
    <row r="1876" spans="2:18" x14ac:dyDescent="0.25">
      <c r="B1876" s="1" t="s">
        <v>13</v>
      </c>
      <c r="C1876" s="1" t="s">
        <v>70</v>
      </c>
      <c r="D1876" s="1" t="s">
        <v>71</v>
      </c>
      <c r="E1876" s="1" t="s">
        <v>12</v>
      </c>
      <c r="F1876">
        <v>11</v>
      </c>
      <c r="G1876">
        <v>0.04</v>
      </c>
      <c r="H1876">
        <v>23</v>
      </c>
      <c r="I1876">
        <v>0.05</v>
      </c>
      <c r="K1876">
        <f t="shared" si="147"/>
        <v>36</v>
      </c>
      <c r="L1876">
        <f t="shared" si="148"/>
        <v>59</v>
      </c>
      <c r="M1876" t="str">
        <f>IF(COUNT(FIND({0,1,2,3,4,5,6,7,8,9},IF(ISBLANK(A1876),IF(LEN(TRIM(B1876))&gt;0,TRIM(B1876),TRIM(C1876)),"")))&gt;0,IF(ISBLANK(A1876),IF(LEN(TRIM(B1876))&gt;0,TRIM(B1876),TRIM(C1876)),""),"")</f>
        <v>36</v>
      </c>
      <c r="N1876" t="str">
        <f>IF(COUNT(FIND({0,1,2,3,4,5,6,7,8,9},IF(ISBLANK(A1876),IF(LEN(TRIM(B1876))&gt;0,TRIM(C1876),LEFT(D1876, 4)),"")))&gt;0,IF(ISBLANK(A1876),IF(LEN(TRIM(B1876))&gt;0,TRIM(C1876),LEFT(D1876, 4)),""),"")</f>
        <v>115</v>
      </c>
      <c r="O1876" t="str">
        <f t="shared" si="149"/>
        <v>NY</v>
      </c>
      <c r="P1876" t="str">
        <f>TRIM(IF(COUNT(FIND({0,1,2,3,4,5,6,7,8,9},B1876))&gt;0,D1876,IF(LEN(TRIM(B1876))&gt;0,CONCATENATE(B1876,C1876,D1876),MID(D1876,4,LEN(D1876)))))</f>
        <v>Washington</v>
      </c>
      <c r="Q1876">
        <f t="shared" si="150"/>
        <v>11</v>
      </c>
      <c r="R1876">
        <f t="shared" si="151"/>
        <v>23</v>
      </c>
    </row>
    <row r="1877" spans="2:18" x14ac:dyDescent="0.25">
      <c r="B1877" s="1" t="s">
        <v>120</v>
      </c>
      <c r="C1877" s="1" t="s">
        <v>91</v>
      </c>
      <c r="D1877" s="1" t="s">
        <v>517</v>
      </c>
      <c r="E1877" s="1" t="s">
        <v>123</v>
      </c>
      <c r="F1877">
        <v>11</v>
      </c>
      <c r="G1877">
        <v>0.04</v>
      </c>
      <c r="H1877">
        <v>18</v>
      </c>
      <c r="I1877">
        <v>0.04</v>
      </c>
      <c r="K1877">
        <f t="shared" si="147"/>
        <v>36</v>
      </c>
      <c r="L1877">
        <f t="shared" si="148"/>
        <v>59</v>
      </c>
      <c r="M1877" t="str">
        <f>IF(COUNT(FIND({0,1,2,3,4,5,6,7,8,9},IF(ISBLANK(A1877),IF(LEN(TRIM(B1877))&gt;0,TRIM(B1877),TRIM(C1877)),"")))&gt;0,IF(ISBLANK(A1877),IF(LEN(TRIM(B1877))&gt;0,TRIM(B1877),TRIM(C1877)),""),"")</f>
        <v>42</v>
      </c>
      <c r="N1877" t="str">
        <f>IF(COUNT(FIND({0,1,2,3,4,5,6,7,8,9},IF(ISBLANK(A1877),IF(LEN(TRIM(B1877))&gt;0,TRIM(C1877),LEFT(D1877, 4)),"")))&gt;0,IF(ISBLANK(A1877),IF(LEN(TRIM(B1877))&gt;0,TRIM(C1877),LEFT(D1877, 4)),""),"")</f>
        <v>043</v>
      </c>
      <c r="O1877" t="str">
        <f t="shared" si="149"/>
        <v>Pa</v>
      </c>
      <c r="P1877" t="str">
        <f>TRIM(IF(COUNT(FIND({0,1,2,3,4,5,6,7,8,9},B1877))&gt;0,D1877,IF(LEN(TRIM(B1877))&gt;0,CONCATENATE(B1877,C1877,D1877),MID(D1877,4,LEN(D1877)))))</f>
        <v>Dauphin</v>
      </c>
      <c r="Q1877">
        <f t="shared" si="150"/>
        <v>11</v>
      </c>
      <c r="R1877">
        <f t="shared" si="151"/>
        <v>18</v>
      </c>
    </row>
    <row r="1878" spans="2:18" x14ac:dyDescent="0.25">
      <c r="B1878" s="1" t="s">
        <v>241</v>
      </c>
      <c r="C1878" s="1" t="s">
        <v>52</v>
      </c>
      <c r="D1878" s="1" t="s">
        <v>67</v>
      </c>
      <c r="E1878" s="1" t="s">
        <v>243</v>
      </c>
      <c r="F1878">
        <v>11</v>
      </c>
      <c r="G1878">
        <v>0.04</v>
      </c>
      <c r="H1878">
        <v>24</v>
      </c>
      <c r="I1878">
        <v>0.05</v>
      </c>
      <c r="K1878">
        <f t="shared" si="147"/>
        <v>36</v>
      </c>
      <c r="L1878">
        <f t="shared" si="148"/>
        <v>59</v>
      </c>
      <c r="M1878" t="str">
        <f>IF(COUNT(FIND({0,1,2,3,4,5,6,7,8,9},IF(ISBLANK(A1878),IF(LEN(TRIM(B1878))&gt;0,TRIM(B1878),TRIM(C1878)),"")))&gt;0,IF(ISBLANK(A1878),IF(LEN(TRIM(B1878))&gt;0,TRIM(B1878),TRIM(C1878)),""),"")</f>
        <v>39</v>
      </c>
      <c r="N1878" t="str">
        <f>IF(COUNT(FIND({0,1,2,3,4,5,6,7,8,9},IF(ISBLANK(A1878),IF(LEN(TRIM(B1878))&gt;0,TRIM(C1878),LEFT(D1878, 4)),"")))&gt;0,IF(ISBLANK(A1878),IF(LEN(TRIM(B1878))&gt;0,TRIM(C1878),LEFT(D1878, 4)),""),"")</f>
        <v>113</v>
      </c>
      <c r="O1878" t="str">
        <f t="shared" si="149"/>
        <v>Oh</v>
      </c>
      <c r="P1878" t="str">
        <f>TRIM(IF(COUNT(FIND({0,1,2,3,4,5,6,7,8,9},B1878))&gt;0,D1878,IF(LEN(TRIM(B1878))&gt;0,CONCATENATE(B1878,C1878,D1878),MID(D1878,4,LEN(D1878)))))</f>
        <v>Montgomery</v>
      </c>
      <c r="Q1878">
        <f t="shared" si="150"/>
        <v>11</v>
      </c>
      <c r="R1878">
        <f t="shared" si="151"/>
        <v>24</v>
      </c>
    </row>
    <row r="1879" spans="2:18" x14ac:dyDescent="0.25">
      <c r="B1879" s="1" t="s">
        <v>56</v>
      </c>
      <c r="C1879" s="1" t="s">
        <v>136</v>
      </c>
      <c r="D1879" s="1" t="s">
        <v>447</v>
      </c>
      <c r="E1879" s="1" t="s">
        <v>59</v>
      </c>
      <c r="F1879">
        <v>11</v>
      </c>
      <c r="G1879">
        <v>0.04</v>
      </c>
      <c r="H1879">
        <v>20</v>
      </c>
      <c r="I1879">
        <v>0.04</v>
      </c>
      <c r="K1879">
        <f t="shared" si="147"/>
        <v>36</v>
      </c>
      <c r="L1879">
        <f t="shared" si="148"/>
        <v>59</v>
      </c>
      <c r="M1879" t="str">
        <f>IF(COUNT(FIND({0,1,2,3,4,5,6,7,8,9},IF(ISBLANK(A1879),IF(LEN(TRIM(B1879))&gt;0,TRIM(B1879),TRIM(C1879)),"")))&gt;0,IF(ISBLANK(A1879),IF(LEN(TRIM(B1879))&gt;0,TRIM(B1879),TRIM(C1879)),""),"")</f>
        <v>25</v>
      </c>
      <c r="N1879" t="str">
        <f>IF(COUNT(FIND({0,1,2,3,4,5,6,7,8,9},IF(ISBLANK(A1879),IF(LEN(TRIM(B1879))&gt;0,TRIM(C1879),LEFT(D1879, 4)),"")))&gt;0,IF(ISBLANK(A1879),IF(LEN(TRIM(B1879))&gt;0,TRIM(C1879),LEFT(D1879, 4)),""),"")</f>
        <v>023</v>
      </c>
      <c r="O1879" t="str">
        <f t="shared" si="149"/>
        <v>Ma</v>
      </c>
      <c r="P1879" t="str">
        <f>TRIM(IF(COUNT(FIND({0,1,2,3,4,5,6,7,8,9},B1879))&gt;0,D1879,IF(LEN(TRIM(B1879))&gt;0,CONCATENATE(B1879,C1879,D1879),MID(D1879,4,LEN(D1879)))))</f>
        <v>Plymouth</v>
      </c>
      <c r="Q1879">
        <f t="shared" si="150"/>
        <v>11</v>
      </c>
      <c r="R1879">
        <f t="shared" si="151"/>
        <v>20</v>
      </c>
    </row>
    <row r="1880" spans="2:18" x14ac:dyDescent="0.25">
      <c r="B1880" s="1" t="s">
        <v>120</v>
      </c>
      <c r="C1880" s="1" t="s">
        <v>225</v>
      </c>
      <c r="D1880" s="1" t="s">
        <v>485</v>
      </c>
      <c r="E1880" s="1" t="s">
        <v>123</v>
      </c>
      <c r="F1880">
        <v>11</v>
      </c>
      <c r="G1880">
        <v>0.04</v>
      </c>
      <c r="H1880">
        <v>18</v>
      </c>
      <c r="I1880">
        <v>0.04</v>
      </c>
      <c r="K1880">
        <f t="shared" si="147"/>
        <v>36</v>
      </c>
      <c r="L1880">
        <f t="shared" si="148"/>
        <v>59</v>
      </c>
      <c r="M1880" t="str">
        <f>IF(COUNT(FIND({0,1,2,3,4,5,6,7,8,9},IF(ISBLANK(A1880),IF(LEN(TRIM(B1880))&gt;0,TRIM(B1880),TRIM(C1880)),"")))&gt;0,IF(ISBLANK(A1880),IF(LEN(TRIM(B1880))&gt;0,TRIM(B1880),TRIM(C1880)),""),"")</f>
        <v>42</v>
      </c>
      <c r="N1880" t="str">
        <f>IF(COUNT(FIND({0,1,2,3,4,5,6,7,8,9},IF(ISBLANK(A1880),IF(LEN(TRIM(B1880))&gt;0,TRIM(C1880),LEFT(D1880, 4)),"")))&gt;0,IF(ISBLANK(A1880),IF(LEN(TRIM(B1880))&gt;0,TRIM(C1880),LEFT(D1880, 4)),""),"")</f>
        <v>133</v>
      </c>
      <c r="O1880" t="str">
        <f t="shared" si="149"/>
        <v>Pa</v>
      </c>
      <c r="P1880" t="str">
        <f>TRIM(IF(COUNT(FIND({0,1,2,3,4,5,6,7,8,9},B1880))&gt;0,D1880,IF(LEN(TRIM(B1880))&gt;0,CONCATENATE(B1880,C1880,D1880),MID(D1880,4,LEN(D1880)))))</f>
        <v>York</v>
      </c>
      <c r="Q1880">
        <f t="shared" si="150"/>
        <v>11</v>
      </c>
      <c r="R1880">
        <f t="shared" si="151"/>
        <v>18</v>
      </c>
    </row>
    <row r="1881" spans="2:18" x14ac:dyDescent="0.25">
      <c r="B1881" s="1" t="s">
        <v>265</v>
      </c>
      <c r="C1881" s="1" t="s">
        <v>30</v>
      </c>
      <c r="D1881" s="1" t="s">
        <v>675</v>
      </c>
      <c r="E1881" s="1" t="s">
        <v>267</v>
      </c>
      <c r="F1881">
        <v>11</v>
      </c>
      <c r="G1881">
        <v>0.04</v>
      </c>
      <c r="H1881">
        <v>22</v>
      </c>
      <c r="I1881">
        <v>0.05</v>
      </c>
      <c r="K1881">
        <f t="shared" si="147"/>
        <v>36</v>
      </c>
      <c r="L1881">
        <f t="shared" si="148"/>
        <v>59</v>
      </c>
      <c r="M1881" t="str">
        <f>IF(COUNT(FIND({0,1,2,3,4,5,6,7,8,9},IF(ISBLANK(A1881),IF(LEN(TRIM(B1881))&gt;0,TRIM(B1881),TRIM(C1881)),"")))&gt;0,IF(ISBLANK(A1881),IF(LEN(TRIM(B1881))&gt;0,TRIM(B1881),TRIM(C1881)),""),"")</f>
        <v>53</v>
      </c>
      <c r="N1881" t="str">
        <f>IF(COUNT(FIND({0,1,2,3,4,5,6,7,8,9},IF(ISBLANK(A1881),IF(LEN(TRIM(B1881))&gt;0,TRIM(C1881),LEFT(D1881, 4)),"")))&gt;0,IF(ISBLANK(A1881),IF(LEN(TRIM(B1881))&gt;0,TRIM(C1881),LEFT(D1881, 4)),""),"")</f>
        <v>061</v>
      </c>
      <c r="O1881" t="str">
        <f t="shared" si="149"/>
        <v>Wa</v>
      </c>
      <c r="P1881" t="str">
        <f>TRIM(IF(COUNT(FIND({0,1,2,3,4,5,6,7,8,9},B1881))&gt;0,D1881,IF(LEN(TRIM(B1881))&gt;0,CONCATENATE(B1881,C1881,D1881),MID(D1881,4,LEN(D1881)))))</f>
        <v>Snohomish</v>
      </c>
      <c r="Q1881">
        <f t="shared" si="150"/>
        <v>11</v>
      </c>
      <c r="R1881">
        <f t="shared" si="151"/>
        <v>22</v>
      </c>
    </row>
    <row r="1882" spans="2:18" x14ac:dyDescent="0.25">
      <c r="B1882" s="1" t="s">
        <v>165</v>
      </c>
      <c r="C1882" s="1" t="s">
        <v>754</v>
      </c>
      <c r="D1882" s="1" t="s">
        <v>755</v>
      </c>
      <c r="E1882" s="1" t="s">
        <v>168</v>
      </c>
      <c r="F1882">
        <v>11</v>
      </c>
      <c r="G1882">
        <v>0.04</v>
      </c>
      <c r="H1882">
        <v>17</v>
      </c>
      <c r="I1882">
        <v>0.03</v>
      </c>
      <c r="K1882">
        <f t="shared" si="147"/>
        <v>36</v>
      </c>
      <c r="L1882">
        <f t="shared" si="148"/>
        <v>59</v>
      </c>
      <c r="M1882" t="str">
        <f>IF(COUNT(FIND({0,1,2,3,4,5,6,7,8,9},IF(ISBLANK(A1882),IF(LEN(TRIM(B1882))&gt;0,TRIM(B1882),TRIM(C1882)),"")))&gt;0,IF(ISBLANK(A1882),IF(LEN(TRIM(B1882))&gt;0,TRIM(B1882),TRIM(C1882)),""),"")</f>
        <v>48</v>
      </c>
      <c r="N1882" t="str">
        <f>IF(COUNT(FIND({0,1,2,3,4,5,6,7,8,9},IF(ISBLANK(A1882),IF(LEN(TRIM(B1882))&gt;0,TRIM(C1882),LEFT(D1882, 4)),"")))&gt;0,IF(ISBLANK(A1882),IF(LEN(TRIM(B1882))&gt;0,TRIM(C1882),LEFT(D1882, 4)),""),"")</f>
        <v>309</v>
      </c>
      <c r="O1882" t="str">
        <f t="shared" si="149"/>
        <v>Tx</v>
      </c>
      <c r="P1882" t="str">
        <f>TRIM(IF(COUNT(FIND({0,1,2,3,4,5,6,7,8,9},B1882))&gt;0,D1882,IF(LEN(TRIM(B1882))&gt;0,CONCATENATE(B1882,C1882,D1882),MID(D1882,4,LEN(D1882)))))</f>
        <v>McLennan</v>
      </c>
      <c r="Q1882">
        <f t="shared" si="150"/>
        <v>11</v>
      </c>
      <c r="R1882">
        <f t="shared" si="151"/>
        <v>17</v>
      </c>
    </row>
    <row r="1883" spans="2:18" x14ac:dyDescent="0.25">
      <c r="B1883" s="1" t="s">
        <v>130</v>
      </c>
      <c r="C1883" s="1" t="s">
        <v>113</v>
      </c>
      <c r="D1883" s="1" t="s">
        <v>528</v>
      </c>
      <c r="E1883" s="1" t="s">
        <v>132</v>
      </c>
      <c r="F1883">
        <v>11</v>
      </c>
      <c r="G1883">
        <v>0.04</v>
      </c>
      <c r="H1883">
        <v>18</v>
      </c>
      <c r="I1883">
        <v>0.04</v>
      </c>
      <c r="K1883">
        <f t="shared" si="147"/>
        <v>36</v>
      </c>
      <c r="L1883">
        <f t="shared" si="148"/>
        <v>59</v>
      </c>
      <c r="M1883" t="str">
        <f>IF(COUNT(FIND({0,1,2,3,4,5,6,7,8,9},IF(ISBLANK(A1883),IF(LEN(TRIM(B1883))&gt;0,TRIM(B1883),TRIM(C1883)),"")))&gt;0,IF(ISBLANK(A1883),IF(LEN(TRIM(B1883))&gt;0,TRIM(B1883),TRIM(C1883)),""),"")</f>
        <v>33</v>
      </c>
      <c r="N1883" t="str">
        <f>IF(COUNT(FIND({0,1,2,3,4,5,6,7,8,9},IF(ISBLANK(A1883),IF(LEN(TRIM(B1883))&gt;0,TRIM(C1883),LEFT(D1883, 4)),"")))&gt;0,IF(ISBLANK(A1883),IF(LEN(TRIM(B1883))&gt;0,TRIM(C1883),LEFT(D1883, 4)),""),"")</f>
        <v>013</v>
      </c>
      <c r="O1883" t="str">
        <f t="shared" si="149"/>
        <v>NH</v>
      </c>
      <c r="P1883" t="str">
        <f>TRIM(IF(COUNT(FIND({0,1,2,3,4,5,6,7,8,9},B1883))&gt;0,D1883,IF(LEN(TRIM(B1883))&gt;0,CONCATENATE(B1883,C1883,D1883),MID(D1883,4,LEN(D1883)))))</f>
        <v>Merrimack</v>
      </c>
      <c r="Q1883">
        <f t="shared" si="150"/>
        <v>11</v>
      </c>
      <c r="R1883">
        <f t="shared" si="151"/>
        <v>18</v>
      </c>
    </row>
    <row r="1884" spans="2:18" x14ac:dyDescent="0.25">
      <c r="B1884" s="1" t="s">
        <v>251</v>
      </c>
      <c r="C1884" s="1" t="s">
        <v>252</v>
      </c>
      <c r="D1884" s="1" t="s">
        <v>173</v>
      </c>
      <c r="E1884" s="1" t="s">
        <v>253</v>
      </c>
      <c r="F1884">
        <v>11</v>
      </c>
      <c r="G1884">
        <v>0.04</v>
      </c>
      <c r="H1884">
        <v>20</v>
      </c>
      <c r="I1884">
        <v>0.04</v>
      </c>
      <c r="K1884">
        <f t="shared" si="147"/>
        <v>36</v>
      </c>
      <c r="L1884">
        <f t="shared" si="148"/>
        <v>59</v>
      </c>
      <c r="M1884" t="str">
        <f>IF(COUNT(FIND({0,1,2,3,4,5,6,7,8,9},IF(ISBLANK(A1884),IF(LEN(TRIM(B1884))&gt;0,TRIM(B1884),TRIM(C1884)),"")))&gt;0,IF(ISBLANK(A1884),IF(LEN(TRIM(B1884))&gt;0,TRIM(B1884),TRIM(C1884)),""),"")</f>
        <v>26</v>
      </c>
      <c r="N1884" t="str">
        <f>IF(COUNT(FIND({0,1,2,3,4,5,6,7,8,9},IF(ISBLANK(A1884),IF(LEN(TRIM(B1884))&gt;0,TRIM(C1884),LEFT(D1884, 4)),"")))&gt;0,IF(ISBLANK(A1884),IF(LEN(TRIM(B1884))&gt;0,TRIM(C1884),LEFT(D1884, 4)),""),"")</f>
        <v>163</v>
      </c>
      <c r="O1884" t="str">
        <f t="shared" si="149"/>
        <v>Mi</v>
      </c>
      <c r="P1884" t="str">
        <f>TRIM(IF(COUNT(FIND({0,1,2,3,4,5,6,7,8,9},B1884))&gt;0,D1884,IF(LEN(TRIM(B1884))&gt;0,CONCATENATE(B1884,C1884,D1884),MID(D1884,4,LEN(D1884)))))</f>
        <v>Wayne</v>
      </c>
      <c r="Q1884">
        <f t="shared" si="150"/>
        <v>11</v>
      </c>
      <c r="R1884">
        <f t="shared" si="151"/>
        <v>20</v>
      </c>
    </row>
    <row r="1885" spans="2:18" x14ac:dyDescent="0.25">
      <c r="B1885" s="1" t="s">
        <v>506</v>
      </c>
      <c r="C1885" s="1" t="s">
        <v>210</v>
      </c>
      <c r="D1885" s="1" t="s">
        <v>507</v>
      </c>
      <c r="E1885" s="1" t="s">
        <v>508</v>
      </c>
      <c r="F1885">
        <v>11</v>
      </c>
      <c r="G1885">
        <v>0.04</v>
      </c>
      <c r="H1885">
        <v>14</v>
      </c>
      <c r="I1885">
        <v>0.03</v>
      </c>
      <c r="K1885">
        <f t="shared" si="147"/>
        <v>36</v>
      </c>
      <c r="L1885">
        <f t="shared" si="148"/>
        <v>59</v>
      </c>
      <c r="M1885" t="str">
        <f>IF(COUNT(FIND({0,1,2,3,4,5,6,7,8,9},IF(ISBLANK(A1885),IF(LEN(TRIM(B1885))&gt;0,TRIM(B1885),TRIM(C1885)),"")))&gt;0,IF(ISBLANK(A1885),IF(LEN(TRIM(B1885))&gt;0,TRIM(B1885),TRIM(C1885)),""),"")</f>
        <v>41</v>
      </c>
      <c r="N1885" t="str">
        <f>IF(COUNT(FIND({0,1,2,3,4,5,6,7,8,9},IF(ISBLANK(A1885),IF(LEN(TRIM(B1885))&gt;0,TRIM(C1885),LEFT(D1885, 4)),"")))&gt;0,IF(ISBLANK(A1885),IF(LEN(TRIM(B1885))&gt;0,TRIM(C1885),LEFT(D1885, 4)),""),"")</f>
        <v>051</v>
      </c>
      <c r="O1885" t="str">
        <f t="shared" si="149"/>
        <v>Or</v>
      </c>
      <c r="P1885" t="str">
        <f>TRIM(IF(COUNT(FIND({0,1,2,3,4,5,6,7,8,9},B1885))&gt;0,D1885,IF(LEN(TRIM(B1885))&gt;0,CONCATENATE(B1885,C1885,D1885),MID(D1885,4,LEN(D1885)))))</f>
        <v>Multnomah</v>
      </c>
      <c r="Q1885">
        <f t="shared" si="150"/>
        <v>11</v>
      </c>
      <c r="R1885">
        <f t="shared" si="151"/>
        <v>14</v>
      </c>
    </row>
    <row r="1886" spans="2:18" x14ac:dyDescent="0.25">
      <c r="B1886" s="1" t="s">
        <v>99</v>
      </c>
      <c r="C1886" s="1" t="s">
        <v>297</v>
      </c>
      <c r="D1886" s="1" t="s">
        <v>669</v>
      </c>
      <c r="E1886" s="1" t="s">
        <v>102</v>
      </c>
      <c r="F1886">
        <v>11</v>
      </c>
      <c r="G1886">
        <v>0.04</v>
      </c>
      <c r="H1886">
        <v>14</v>
      </c>
      <c r="I1886">
        <v>0.03</v>
      </c>
      <c r="K1886">
        <f t="shared" si="147"/>
        <v>36</v>
      </c>
      <c r="L1886">
        <f t="shared" si="148"/>
        <v>59</v>
      </c>
      <c r="M1886" t="str">
        <f>IF(COUNT(FIND({0,1,2,3,4,5,6,7,8,9},IF(ISBLANK(A1886),IF(LEN(TRIM(B1886))&gt;0,TRIM(B1886),TRIM(C1886)),"")))&gt;0,IF(ISBLANK(A1886),IF(LEN(TRIM(B1886))&gt;0,TRIM(B1886),TRIM(C1886)),""),"")</f>
        <v>06</v>
      </c>
      <c r="N1886" t="str">
        <f>IF(COUNT(FIND({0,1,2,3,4,5,6,7,8,9},IF(ISBLANK(A1886),IF(LEN(TRIM(B1886))&gt;0,TRIM(C1886),LEFT(D1886, 4)),"")))&gt;0,IF(ISBLANK(A1886),IF(LEN(TRIM(B1886))&gt;0,TRIM(C1886),LEFT(D1886, 4)),""),"")</f>
        <v>097</v>
      </c>
      <c r="O1886" t="str">
        <f t="shared" si="149"/>
        <v>Ca</v>
      </c>
      <c r="P1886" t="str">
        <f>TRIM(IF(COUNT(FIND({0,1,2,3,4,5,6,7,8,9},B1886))&gt;0,D1886,IF(LEN(TRIM(B1886))&gt;0,CONCATENATE(B1886,C1886,D1886),MID(D1886,4,LEN(D1886)))))</f>
        <v>Sonoma</v>
      </c>
      <c r="Q1886">
        <f t="shared" si="150"/>
        <v>11</v>
      </c>
      <c r="R1886">
        <f t="shared" si="151"/>
        <v>14</v>
      </c>
    </row>
    <row r="1887" spans="2:18" x14ac:dyDescent="0.25">
      <c r="B1887" s="1" t="s">
        <v>159</v>
      </c>
      <c r="C1887" s="1" t="s">
        <v>50</v>
      </c>
      <c r="D1887" s="1" t="s">
        <v>756</v>
      </c>
      <c r="E1887" s="1" t="s">
        <v>161</v>
      </c>
      <c r="F1887">
        <v>11</v>
      </c>
      <c r="G1887">
        <v>0.04</v>
      </c>
      <c r="H1887">
        <v>24</v>
      </c>
      <c r="I1887">
        <v>0.05</v>
      </c>
      <c r="K1887">
        <f t="shared" si="147"/>
        <v>36</v>
      </c>
      <c r="L1887">
        <f t="shared" si="148"/>
        <v>59</v>
      </c>
      <c r="M1887" t="str">
        <f>IF(COUNT(FIND({0,1,2,3,4,5,6,7,8,9},IF(ISBLANK(A1887),IF(LEN(TRIM(B1887))&gt;0,TRIM(B1887),TRIM(C1887)),"")))&gt;0,IF(ISBLANK(A1887),IF(LEN(TRIM(B1887))&gt;0,TRIM(B1887),TRIM(C1887)),""),"")</f>
        <v>51</v>
      </c>
      <c r="N1887" t="str">
        <f>IF(COUNT(FIND({0,1,2,3,4,5,6,7,8,9},IF(ISBLANK(A1887),IF(LEN(TRIM(B1887))&gt;0,TRIM(C1887),LEFT(D1887, 4)),"")))&gt;0,IF(ISBLANK(A1887),IF(LEN(TRIM(B1887))&gt;0,TRIM(C1887),LEFT(D1887, 4)),""),"")</f>
        <v>095</v>
      </c>
      <c r="O1887" t="str">
        <f t="shared" si="149"/>
        <v>Va</v>
      </c>
      <c r="P1887" t="str">
        <f>TRIM(IF(COUNT(FIND({0,1,2,3,4,5,6,7,8,9},B1887))&gt;0,D1887,IF(LEN(TRIM(B1887))&gt;0,CONCATENATE(B1887,C1887,D1887),MID(D1887,4,LEN(D1887)))))</f>
        <v>James City</v>
      </c>
      <c r="Q1887">
        <f t="shared" si="150"/>
        <v>11</v>
      </c>
      <c r="R1887">
        <f t="shared" si="151"/>
        <v>24</v>
      </c>
    </row>
    <row r="1888" spans="2:18" x14ac:dyDescent="0.25">
      <c r="B1888" s="1" t="s">
        <v>325</v>
      </c>
      <c r="C1888" s="1" t="s">
        <v>41</v>
      </c>
      <c r="D1888" s="1" t="s">
        <v>526</v>
      </c>
      <c r="E1888" s="1" t="s">
        <v>327</v>
      </c>
      <c r="F1888">
        <v>11</v>
      </c>
      <c r="G1888">
        <v>0.04</v>
      </c>
      <c r="H1888">
        <v>22</v>
      </c>
      <c r="I1888">
        <v>0.05</v>
      </c>
      <c r="K1888">
        <f t="shared" si="147"/>
        <v>36</v>
      </c>
      <c r="L1888">
        <f t="shared" si="148"/>
        <v>59</v>
      </c>
      <c r="M1888" t="str">
        <f>IF(COUNT(FIND({0,1,2,3,4,5,6,7,8,9},IF(ISBLANK(A1888),IF(LEN(TRIM(B1888))&gt;0,TRIM(B1888),TRIM(C1888)),"")))&gt;0,IF(ISBLANK(A1888),IF(LEN(TRIM(B1888))&gt;0,TRIM(B1888),TRIM(C1888)),""),"")</f>
        <v>10</v>
      </c>
      <c r="N1888" t="str">
        <f>IF(COUNT(FIND({0,1,2,3,4,5,6,7,8,9},IF(ISBLANK(A1888),IF(LEN(TRIM(B1888))&gt;0,TRIM(C1888),LEFT(D1888, 4)),"")))&gt;0,IF(ISBLANK(A1888),IF(LEN(TRIM(B1888))&gt;0,TRIM(C1888),LEFT(D1888, 4)),""),"")</f>
        <v>001</v>
      </c>
      <c r="O1888" t="str">
        <f t="shared" si="149"/>
        <v>De</v>
      </c>
      <c r="P1888" t="str">
        <f>TRIM(IF(COUNT(FIND({0,1,2,3,4,5,6,7,8,9},B1888))&gt;0,D1888,IF(LEN(TRIM(B1888))&gt;0,CONCATENATE(B1888,C1888,D1888),MID(D1888,4,LEN(D1888)))))</f>
        <v>Kent</v>
      </c>
      <c r="Q1888">
        <f t="shared" si="150"/>
        <v>11</v>
      </c>
      <c r="R1888">
        <f t="shared" si="151"/>
        <v>22</v>
      </c>
    </row>
    <row r="1889" spans="2:18" x14ac:dyDescent="0.25">
      <c r="B1889" s="1" t="s">
        <v>159</v>
      </c>
      <c r="C1889" s="1" t="s">
        <v>74</v>
      </c>
      <c r="D1889" s="1" t="s">
        <v>471</v>
      </c>
      <c r="E1889" s="1" t="s">
        <v>161</v>
      </c>
      <c r="F1889">
        <v>11</v>
      </c>
      <c r="G1889">
        <v>0.04</v>
      </c>
      <c r="H1889">
        <v>19</v>
      </c>
      <c r="I1889">
        <v>0.04</v>
      </c>
      <c r="K1889">
        <f t="shared" si="147"/>
        <v>36</v>
      </c>
      <c r="L1889">
        <f t="shared" si="148"/>
        <v>59</v>
      </c>
      <c r="M1889" t="str">
        <f>IF(COUNT(FIND({0,1,2,3,4,5,6,7,8,9},IF(ISBLANK(A1889),IF(LEN(TRIM(B1889))&gt;0,TRIM(B1889),TRIM(C1889)),"")))&gt;0,IF(ISBLANK(A1889),IF(LEN(TRIM(B1889))&gt;0,TRIM(B1889),TRIM(C1889)),""),"")</f>
        <v>51</v>
      </c>
      <c r="N1889" t="str">
        <f>IF(COUNT(FIND({0,1,2,3,4,5,6,7,8,9},IF(ISBLANK(A1889),IF(LEN(TRIM(B1889))&gt;0,TRIM(C1889),LEFT(D1889, 4)),"")))&gt;0,IF(ISBLANK(A1889),IF(LEN(TRIM(B1889))&gt;0,TRIM(C1889),LEFT(D1889, 4)),""),"")</f>
        <v>087</v>
      </c>
      <c r="O1889" t="str">
        <f t="shared" si="149"/>
        <v>Va</v>
      </c>
      <c r="P1889" t="str">
        <f>TRIM(IF(COUNT(FIND({0,1,2,3,4,5,6,7,8,9},B1889))&gt;0,D1889,IF(LEN(TRIM(B1889))&gt;0,CONCATENATE(B1889,C1889,D1889),MID(D1889,4,LEN(D1889)))))</f>
        <v>Henrico</v>
      </c>
      <c r="Q1889">
        <f t="shared" si="150"/>
        <v>11</v>
      </c>
      <c r="R1889">
        <f t="shared" si="151"/>
        <v>19</v>
      </c>
    </row>
    <row r="1890" spans="2:18" x14ac:dyDescent="0.25">
      <c r="B1890" s="1" t="s">
        <v>449</v>
      </c>
      <c r="C1890" s="1" t="s">
        <v>83</v>
      </c>
      <c r="D1890" s="1" t="s">
        <v>472</v>
      </c>
      <c r="E1890" s="1" t="s">
        <v>451</v>
      </c>
      <c r="F1890">
        <v>11</v>
      </c>
      <c r="G1890">
        <v>0.04</v>
      </c>
      <c r="H1890">
        <v>18</v>
      </c>
      <c r="I1890">
        <v>0.04</v>
      </c>
      <c r="K1890">
        <f t="shared" si="147"/>
        <v>36</v>
      </c>
      <c r="L1890">
        <f t="shared" si="148"/>
        <v>59</v>
      </c>
      <c r="M1890" t="str">
        <f>IF(COUNT(FIND({0,1,2,3,4,5,6,7,8,9},IF(ISBLANK(A1890),IF(LEN(TRIM(B1890))&gt;0,TRIM(B1890),TRIM(C1890)),"")))&gt;0,IF(ISBLANK(A1890),IF(LEN(TRIM(B1890))&gt;0,TRIM(B1890),TRIM(C1890)),""),"")</f>
        <v>55</v>
      </c>
      <c r="N1890" t="str">
        <f>IF(COUNT(FIND({0,1,2,3,4,5,6,7,8,9},IF(ISBLANK(A1890),IF(LEN(TRIM(B1890))&gt;0,TRIM(C1890),LEFT(D1890, 4)),"")))&gt;0,IF(ISBLANK(A1890),IF(LEN(TRIM(B1890))&gt;0,TRIM(C1890),LEFT(D1890, 4)),""),"")</f>
        <v>025</v>
      </c>
      <c r="O1890" t="str">
        <f t="shared" si="149"/>
        <v>Wi</v>
      </c>
      <c r="P1890" t="str">
        <f>TRIM(IF(COUNT(FIND({0,1,2,3,4,5,6,7,8,9},B1890))&gt;0,D1890,IF(LEN(TRIM(B1890))&gt;0,CONCATENATE(B1890,C1890,D1890),MID(D1890,4,LEN(D1890)))))</f>
        <v>Dane</v>
      </c>
      <c r="Q1890">
        <f t="shared" si="150"/>
        <v>11</v>
      </c>
      <c r="R1890">
        <f t="shared" si="151"/>
        <v>18</v>
      </c>
    </row>
    <row r="1891" spans="2:18" x14ac:dyDescent="0.25">
      <c r="B1891" s="1" t="s">
        <v>256</v>
      </c>
      <c r="C1891" s="1" t="s">
        <v>89</v>
      </c>
      <c r="D1891" s="1" t="s">
        <v>690</v>
      </c>
      <c r="E1891" s="1" t="s">
        <v>258</v>
      </c>
      <c r="F1891">
        <v>11</v>
      </c>
      <c r="G1891">
        <v>0.04</v>
      </c>
      <c r="H1891">
        <v>22</v>
      </c>
      <c r="I1891">
        <v>0.05</v>
      </c>
      <c r="K1891">
        <f t="shared" si="147"/>
        <v>36</v>
      </c>
      <c r="L1891">
        <f t="shared" si="148"/>
        <v>59</v>
      </c>
      <c r="M1891" t="str">
        <f>IF(COUNT(FIND({0,1,2,3,4,5,6,7,8,9},IF(ISBLANK(A1891),IF(LEN(TRIM(B1891))&gt;0,TRIM(B1891),TRIM(C1891)),"")))&gt;0,IF(ISBLANK(A1891),IF(LEN(TRIM(B1891))&gt;0,TRIM(B1891),TRIM(C1891)),""),"")</f>
        <v>32</v>
      </c>
      <c r="N1891" t="str">
        <f>IF(COUNT(FIND({0,1,2,3,4,5,6,7,8,9},IF(ISBLANK(A1891),IF(LEN(TRIM(B1891))&gt;0,TRIM(C1891),LEFT(D1891, 4)),"")))&gt;0,IF(ISBLANK(A1891),IF(LEN(TRIM(B1891))&gt;0,TRIM(C1891),LEFT(D1891, 4)),""),"")</f>
        <v>031</v>
      </c>
      <c r="O1891" t="str">
        <f t="shared" si="149"/>
        <v>Nv</v>
      </c>
      <c r="P1891" t="str">
        <f>TRIM(IF(COUNT(FIND({0,1,2,3,4,5,6,7,8,9},B1891))&gt;0,D1891,IF(LEN(TRIM(B1891))&gt;0,CONCATENATE(B1891,C1891,D1891),MID(D1891,4,LEN(D1891)))))</f>
        <v>Washoe</v>
      </c>
      <c r="Q1891">
        <f t="shared" si="150"/>
        <v>11</v>
      </c>
      <c r="R1891">
        <f t="shared" si="151"/>
        <v>22</v>
      </c>
    </row>
    <row r="1892" spans="2:18" x14ac:dyDescent="0.25">
      <c r="B1892" s="1" t="s">
        <v>251</v>
      </c>
      <c r="C1892" s="1" t="s">
        <v>445</v>
      </c>
      <c r="D1892" s="1" t="s">
        <v>446</v>
      </c>
      <c r="E1892" s="1" t="s">
        <v>253</v>
      </c>
      <c r="F1892">
        <v>10</v>
      </c>
      <c r="G1892">
        <v>0.04</v>
      </c>
      <c r="H1892">
        <v>10</v>
      </c>
      <c r="I1892">
        <v>0.02</v>
      </c>
      <c r="K1892">
        <f t="shared" si="147"/>
        <v>36</v>
      </c>
      <c r="L1892">
        <f t="shared" si="148"/>
        <v>59</v>
      </c>
      <c r="M1892" t="str">
        <f>IF(COUNT(FIND({0,1,2,3,4,5,6,7,8,9},IF(ISBLANK(A1892),IF(LEN(TRIM(B1892))&gt;0,TRIM(B1892),TRIM(C1892)),"")))&gt;0,IF(ISBLANK(A1892),IF(LEN(TRIM(B1892))&gt;0,TRIM(B1892),TRIM(C1892)),""),"")</f>
        <v>26</v>
      </c>
      <c r="N1892" t="str">
        <f>IF(COUNT(FIND({0,1,2,3,4,5,6,7,8,9},IF(ISBLANK(A1892),IF(LEN(TRIM(B1892))&gt;0,TRIM(C1892),LEFT(D1892, 4)),"")))&gt;0,IF(ISBLANK(A1892),IF(LEN(TRIM(B1892))&gt;0,TRIM(C1892),LEFT(D1892, 4)),""),"")</f>
        <v>161</v>
      </c>
      <c r="O1892" t="str">
        <f t="shared" si="149"/>
        <v>Mi</v>
      </c>
      <c r="P1892" t="str">
        <f>TRIM(IF(COUNT(FIND({0,1,2,3,4,5,6,7,8,9},B1892))&gt;0,D1892,IF(LEN(TRIM(B1892))&gt;0,CONCATENATE(B1892,C1892,D1892),MID(D1892,4,LEN(D1892)))))</f>
        <v>Washtenaw</v>
      </c>
      <c r="Q1892">
        <f t="shared" si="150"/>
        <v>10</v>
      </c>
      <c r="R1892">
        <f t="shared" si="151"/>
        <v>10</v>
      </c>
    </row>
    <row r="1893" spans="2:18" x14ac:dyDescent="0.25">
      <c r="B1893" s="1" t="s">
        <v>465</v>
      </c>
      <c r="C1893" s="1" t="s">
        <v>297</v>
      </c>
      <c r="D1893" s="1" t="s">
        <v>532</v>
      </c>
      <c r="E1893" s="1" t="s">
        <v>466</v>
      </c>
      <c r="F1893">
        <v>10</v>
      </c>
      <c r="G1893">
        <v>0.04</v>
      </c>
      <c r="H1893">
        <v>25</v>
      </c>
      <c r="I1893">
        <v>0.05</v>
      </c>
      <c r="K1893">
        <f t="shared" si="147"/>
        <v>36</v>
      </c>
      <c r="L1893">
        <f t="shared" si="148"/>
        <v>59</v>
      </c>
      <c r="M1893" t="str">
        <f>IF(COUNT(FIND({0,1,2,3,4,5,6,7,8,9},IF(ISBLANK(A1893),IF(LEN(TRIM(B1893))&gt;0,TRIM(B1893),TRIM(C1893)),"")))&gt;0,IF(ISBLANK(A1893),IF(LEN(TRIM(B1893))&gt;0,TRIM(B1893),TRIM(C1893)),""),"")</f>
        <v>01</v>
      </c>
      <c r="N1893" t="str">
        <f>IF(COUNT(FIND({0,1,2,3,4,5,6,7,8,9},IF(ISBLANK(A1893),IF(LEN(TRIM(B1893))&gt;0,TRIM(C1893),LEFT(D1893, 4)),"")))&gt;0,IF(ISBLANK(A1893),IF(LEN(TRIM(B1893))&gt;0,TRIM(C1893),LEFT(D1893, 4)),""),"")</f>
        <v>097</v>
      </c>
      <c r="O1893" t="str">
        <f t="shared" si="149"/>
        <v>Al</v>
      </c>
      <c r="P1893" t="str">
        <f>TRIM(IF(COUNT(FIND({0,1,2,3,4,5,6,7,8,9},B1893))&gt;0,D1893,IF(LEN(TRIM(B1893))&gt;0,CONCATENATE(B1893,C1893,D1893),MID(D1893,4,LEN(D1893)))))</f>
        <v>Mobile</v>
      </c>
      <c r="Q1893">
        <f t="shared" si="150"/>
        <v>10</v>
      </c>
      <c r="R1893">
        <f t="shared" si="151"/>
        <v>25</v>
      </c>
    </row>
    <row r="1894" spans="2:18" x14ac:dyDescent="0.25">
      <c r="B1894" s="1" t="s">
        <v>13</v>
      </c>
      <c r="C1894" s="1" t="s">
        <v>188</v>
      </c>
      <c r="D1894" s="1" t="s">
        <v>189</v>
      </c>
      <c r="E1894" s="1" t="s">
        <v>12</v>
      </c>
      <c r="F1894">
        <v>10</v>
      </c>
      <c r="G1894">
        <v>0.04</v>
      </c>
      <c r="H1894">
        <v>16</v>
      </c>
      <c r="I1894">
        <v>0.03</v>
      </c>
      <c r="K1894">
        <f t="shared" si="147"/>
        <v>36</v>
      </c>
      <c r="L1894">
        <f t="shared" si="148"/>
        <v>59</v>
      </c>
      <c r="M1894" t="str">
        <f>IF(COUNT(FIND({0,1,2,3,4,5,6,7,8,9},IF(ISBLANK(A1894),IF(LEN(TRIM(B1894))&gt;0,TRIM(B1894),TRIM(C1894)),"")))&gt;0,IF(ISBLANK(A1894),IF(LEN(TRIM(B1894))&gt;0,TRIM(B1894),TRIM(C1894)),""),"")</f>
        <v>36</v>
      </c>
      <c r="N1894" t="str">
        <f>IF(COUNT(FIND({0,1,2,3,4,5,6,7,8,9},IF(ISBLANK(A1894),IF(LEN(TRIM(B1894))&gt;0,TRIM(C1894),LEFT(D1894, 4)),"")))&gt;0,IF(ISBLANK(A1894),IF(LEN(TRIM(B1894))&gt;0,TRIM(C1894),LEFT(D1894, 4)),""),"")</f>
        <v>069</v>
      </c>
      <c r="O1894" t="str">
        <f t="shared" si="149"/>
        <v>NY</v>
      </c>
      <c r="P1894" t="str">
        <f>TRIM(IF(COUNT(FIND({0,1,2,3,4,5,6,7,8,9},B1894))&gt;0,D1894,IF(LEN(TRIM(B1894))&gt;0,CONCATENATE(B1894,C1894,D1894),MID(D1894,4,LEN(D1894)))))</f>
        <v>Ontario</v>
      </c>
      <c r="Q1894">
        <f t="shared" si="150"/>
        <v>10</v>
      </c>
      <c r="R1894">
        <f t="shared" si="151"/>
        <v>16</v>
      </c>
    </row>
    <row r="1895" spans="2:18" x14ac:dyDescent="0.25">
      <c r="B1895" s="1" t="s">
        <v>120</v>
      </c>
      <c r="C1895" s="1" t="s">
        <v>336</v>
      </c>
      <c r="D1895" s="1" t="s">
        <v>148</v>
      </c>
      <c r="E1895" s="1" t="s">
        <v>123</v>
      </c>
      <c r="F1895">
        <v>10</v>
      </c>
      <c r="G1895">
        <v>0.04</v>
      </c>
      <c r="H1895">
        <v>15</v>
      </c>
      <c r="I1895">
        <v>0.03</v>
      </c>
      <c r="K1895">
        <f t="shared" si="147"/>
        <v>36</v>
      </c>
      <c r="L1895">
        <f t="shared" si="148"/>
        <v>59</v>
      </c>
      <c r="M1895" t="str">
        <f>IF(COUNT(FIND({0,1,2,3,4,5,6,7,8,9},IF(ISBLANK(A1895),IF(LEN(TRIM(B1895))&gt;0,TRIM(B1895),TRIM(C1895)),"")))&gt;0,IF(ISBLANK(A1895),IF(LEN(TRIM(B1895))&gt;0,TRIM(B1895),TRIM(C1895)),""),"")</f>
        <v>42</v>
      </c>
      <c r="N1895" t="str">
        <f>IF(COUNT(FIND({0,1,2,3,4,5,6,7,8,9},IF(ISBLANK(A1895),IF(LEN(TRIM(B1895))&gt;0,TRIM(C1895),LEFT(D1895, 4)),"")))&gt;0,IF(ISBLANK(A1895),IF(LEN(TRIM(B1895))&gt;0,TRIM(C1895),LEFT(D1895, 4)),""),"")</f>
        <v>041</v>
      </c>
      <c r="O1895" t="str">
        <f t="shared" si="149"/>
        <v>Pa</v>
      </c>
      <c r="P1895" t="str">
        <f>TRIM(IF(COUNT(FIND({0,1,2,3,4,5,6,7,8,9},B1895))&gt;0,D1895,IF(LEN(TRIM(B1895))&gt;0,CONCATENATE(B1895,C1895,D1895),MID(D1895,4,LEN(D1895)))))</f>
        <v>Cumberland</v>
      </c>
      <c r="Q1895">
        <f t="shared" si="150"/>
        <v>10</v>
      </c>
      <c r="R1895">
        <f t="shared" si="151"/>
        <v>15</v>
      </c>
    </row>
    <row r="1896" spans="2:18" x14ac:dyDescent="0.25">
      <c r="B1896" s="1" t="s">
        <v>84</v>
      </c>
      <c r="C1896" s="1" t="s">
        <v>336</v>
      </c>
      <c r="D1896" s="1" t="s">
        <v>53</v>
      </c>
      <c r="E1896" s="1" t="s">
        <v>86</v>
      </c>
      <c r="F1896">
        <v>10</v>
      </c>
      <c r="G1896">
        <v>0.04</v>
      </c>
      <c r="H1896">
        <v>19</v>
      </c>
      <c r="I1896">
        <v>0.04</v>
      </c>
      <c r="K1896">
        <f t="shared" si="147"/>
        <v>36</v>
      </c>
      <c r="L1896">
        <f t="shared" si="148"/>
        <v>59</v>
      </c>
      <c r="M1896" t="str">
        <f>IF(COUNT(FIND({0,1,2,3,4,5,6,7,8,9},IF(ISBLANK(A1896),IF(LEN(TRIM(B1896))&gt;0,TRIM(B1896),TRIM(C1896)),"")))&gt;0,IF(ISBLANK(A1896),IF(LEN(TRIM(B1896))&gt;0,TRIM(B1896),TRIM(C1896)),""),"")</f>
        <v>34</v>
      </c>
      <c r="N1896" t="str">
        <f>IF(COUNT(FIND({0,1,2,3,4,5,6,7,8,9},IF(ISBLANK(A1896),IF(LEN(TRIM(B1896))&gt;0,TRIM(C1896),LEFT(D1896, 4)),"")))&gt;0,IF(ISBLANK(A1896),IF(LEN(TRIM(B1896))&gt;0,TRIM(C1896),LEFT(D1896, 4)),""),"")</f>
        <v>041</v>
      </c>
      <c r="O1896" t="str">
        <f t="shared" si="149"/>
        <v>NJ</v>
      </c>
      <c r="P1896" t="str">
        <f>TRIM(IF(COUNT(FIND({0,1,2,3,4,5,6,7,8,9},B1896))&gt;0,D1896,IF(LEN(TRIM(B1896))&gt;0,CONCATENATE(B1896,C1896,D1896),MID(D1896,4,LEN(D1896)))))</f>
        <v>Warren</v>
      </c>
      <c r="Q1896">
        <f t="shared" si="150"/>
        <v>10</v>
      </c>
      <c r="R1896">
        <f t="shared" si="151"/>
        <v>19</v>
      </c>
    </row>
    <row r="1897" spans="2:18" x14ac:dyDescent="0.25">
      <c r="B1897" s="1" t="s">
        <v>99</v>
      </c>
      <c r="C1897" s="1" t="s">
        <v>178</v>
      </c>
      <c r="D1897" s="1" t="s">
        <v>381</v>
      </c>
      <c r="E1897" s="1" t="s">
        <v>102</v>
      </c>
      <c r="F1897">
        <v>10</v>
      </c>
      <c r="G1897">
        <v>0.04</v>
      </c>
      <c r="H1897">
        <v>19</v>
      </c>
      <c r="I1897">
        <v>0.04</v>
      </c>
      <c r="K1897">
        <f t="shared" si="147"/>
        <v>36</v>
      </c>
      <c r="L1897">
        <f t="shared" si="148"/>
        <v>59</v>
      </c>
      <c r="M1897" t="str">
        <f>IF(COUNT(FIND({0,1,2,3,4,5,6,7,8,9},IF(ISBLANK(A1897),IF(LEN(TRIM(B1897))&gt;0,TRIM(B1897),TRIM(C1897)),"")))&gt;0,IF(ISBLANK(A1897),IF(LEN(TRIM(B1897))&gt;0,TRIM(B1897),TRIM(C1897)),""),"")</f>
        <v>06</v>
      </c>
      <c r="N1897" t="str">
        <f>IF(COUNT(FIND({0,1,2,3,4,5,6,7,8,9},IF(ISBLANK(A1897),IF(LEN(TRIM(B1897))&gt;0,TRIM(C1897),LEFT(D1897, 4)),"")))&gt;0,IF(ISBLANK(A1897),IF(LEN(TRIM(B1897))&gt;0,TRIM(C1897),LEFT(D1897, 4)),""),"")</f>
        <v>053</v>
      </c>
      <c r="O1897" t="str">
        <f t="shared" si="149"/>
        <v>Ca</v>
      </c>
      <c r="P1897" t="str">
        <f>TRIM(IF(COUNT(FIND({0,1,2,3,4,5,6,7,8,9},B1897))&gt;0,D1897,IF(LEN(TRIM(B1897))&gt;0,CONCATENATE(B1897,C1897,D1897),MID(D1897,4,LEN(D1897)))))</f>
        <v>Monterey</v>
      </c>
      <c r="Q1897">
        <f t="shared" si="150"/>
        <v>10</v>
      </c>
      <c r="R1897">
        <f t="shared" si="151"/>
        <v>19</v>
      </c>
    </row>
    <row r="1898" spans="2:18" x14ac:dyDescent="0.25">
      <c r="B1898" s="1" t="s">
        <v>130</v>
      </c>
      <c r="C1898" s="1" t="s">
        <v>126</v>
      </c>
      <c r="D1898" s="1" t="s">
        <v>504</v>
      </c>
      <c r="E1898" s="1" t="s">
        <v>132</v>
      </c>
      <c r="F1898">
        <v>10</v>
      </c>
      <c r="G1898">
        <v>0.04</v>
      </c>
      <c r="H1898">
        <v>14</v>
      </c>
      <c r="I1898">
        <v>0.03</v>
      </c>
      <c r="K1898">
        <f t="shared" si="147"/>
        <v>36</v>
      </c>
      <c r="L1898">
        <f t="shared" si="148"/>
        <v>59</v>
      </c>
      <c r="M1898" t="str">
        <f>IF(COUNT(FIND({0,1,2,3,4,5,6,7,8,9},IF(ISBLANK(A1898),IF(LEN(TRIM(B1898))&gt;0,TRIM(B1898),TRIM(C1898)),"")))&gt;0,IF(ISBLANK(A1898),IF(LEN(TRIM(B1898))&gt;0,TRIM(B1898),TRIM(C1898)),""),"")</f>
        <v>33</v>
      </c>
      <c r="N1898" t="str">
        <f>IF(COUNT(FIND({0,1,2,3,4,5,6,7,8,9},IF(ISBLANK(A1898),IF(LEN(TRIM(B1898))&gt;0,TRIM(C1898),LEFT(D1898, 4)),"")))&gt;0,IF(ISBLANK(A1898),IF(LEN(TRIM(B1898))&gt;0,TRIM(C1898),LEFT(D1898, 4)),""),"")</f>
        <v>009</v>
      </c>
      <c r="O1898" t="str">
        <f t="shared" si="149"/>
        <v>NH</v>
      </c>
      <c r="P1898" t="str">
        <f>TRIM(IF(COUNT(FIND({0,1,2,3,4,5,6,7,8,9},B1898))&gt;0,D1898,IF(LEN(TRIM(B1898))&gt;0,CONCATENATE(B1898,C1898,D1898),MID(D1898,4,LEN(D1898)))))</f>
        <v>Grafton</v>
      </c>
      <c r="Q1898">
        <f t="shared" si="150"/>
        <v>10</v>
      </c>
      <c r="R1898">
        <f t="shared" si="151"/>
        <v>14</v>
      </c>
    </row>
    <row r="1899" spans="2:18" x14ac:dyDescent="0.25">
      <c r="B1899" s="1" t="s">
        <v>84</v>
      </c>
      <c r="C1899" s="1" t="s">
        <v>64</v>
      </c>
      <c r="D1899" s="1" t="s">
        <v>378</v>
      </c>
      <c r="E1899" s="1" t="s">
        <v>86</v>
      </c>
      <c r="F1899">
        <v>10</v>
      </c>
      <c r="G1899">
        <v>0.04</v>
      </c>
      <c r="H1899">
        <v>29</v>
      </c>
      <c r="I1899">
        <v>0.06</v>
      </c>
      <c r="K1899">
        <f t="shared" si="147"/>
        <v>36</v>
      </c>
      <c r="L1899">
        <f t="shared" si="148"/>
        <v>59</v>
      </c>
      <c r="M1899" t="str">
        <f>IF(COUNT(FIND({0,1,2,3,4,5,6,7,8,9},IF(ISBLANK(A1899),IF(LEN(TRIM(B1899))&gt;0,TRIM(B1899),TRIM(C1899)),"")))&gt;0,IF(ISBLANK(A1899),IF(LEN(TRIM(B1899))&gt;0,TRIM(B1899),TRIM(C1899)),""),"")</f>
        <v>34</v>
      </c>
      <c r="N1899" t="str">
        <f>IF(COUNT(FIND({0,1,2,3,4,5,6,7,8,9},IF(ISBLANK(A1899),IF(LEN(TRIM(B1899))&gt;0,TRIM(C1899),LEFT(D1899, 4)),"")))&gt;0,IF(ISBLANK(A1899),IF(LEN(TRIM(B1899))&gt;0,TRIM(C1899),LEFT(D1899, 4)),""),"")</f>
        <v>019</v>
      </c>
      <c r="O1899" t="str">
        <f t="shared" si="149"/>
        <v>NJ</v>
      </c>
      <c r="P1899" t="str">
        <f>TRIM(IF(COUNT(FIND({0,1,2,3,4,5,6,7,8,9},B1899))&gt;0,D1899,IF(LEN(TRIM(B1899))&gt;0,CONCATENATE(B1899,C1899,D1899),MID(D1899,4,LEN(D1899)))))</f>
        <v>Hunterdon</v>
      </c>
      <c r="Q1899">
        <f t="shared" si="150"/>
        <v>10</v>
      </c>
      <c r="R1899">
        <f t="shared" si="151"/>
        <v>29</v>
      </c>
    </row>
    <row r="1900" spans="2:18" x14ac:dyDescent="0.25">
      <c r="B1900" s="1" t="s">
        <v>156</v>
      </c>
      <c r="C1900" s="1" t="s">
        <v>76</v>
      </c>
      <c r="D1900" s="1" t="s">
        <v>526</v>
      </c>
      <c r="E1900" s="1" t="s">
        <v>158</v>
      </c>
      <c r="F1900">
        <v>10</v>
      </c>
      <c r="G1900">
        <v>0.04</v>
      </c>
      <c r="H1900">
        <v>17</v>
      </c>
      <c r="I1900">
        <v>0.03</v>
      </c>
      <c r="K1900">
        <f t="shared" si="147"/>
        <v>36</v>
      </c>
      <c r="L1900">
        <f t="shared" si="148"/>
        <v>59</v>
      </c>
      <c r="M1900" t="str">
        <f>IF(COUNT(FIND({0,1,2,3,4,5,6,7,8,9},IF(ISBLANK(A1900),IF(LEN(TRIM(B1900))&gt;0,TRIM(B1900),TRIM(C1900)),"")))&gt;0,IF(ISBLANK(A1900),IF(LEN(TRIM(B1900))&gt;0,TRIM(B1900),TRIM(C1900)),""),"")</f>
        <v>44</v>
      </c>
      <c r="N1900" t="str">
        <f>IF(COUNT(FIND({0,1,2,3,4,5,6,7,8,9},IF(ISBLANK(A1900),IF(LEN(TRIM(B1900))&gt;0,TRIM(C1900),LEFT(D1900, 4)),"")))&gt;0,IF(ISBLANK(A1900),IF(LEN(TRIM(B1900))&gt;0,TRIM(C1900),LEFT(D1900, 4)),""),"")</f>
        <v>003</v>
      </c>
      <c r="O1900" t="str">
        <f t="shared" si="149"/>
        <v>RI</v>
      </c>
      <c r="P1900" t="str">
        <f>TRIM(IF(COUNT(FIND({0,1,2,3,4,5,6,7,8,9},B1900))&gt;0,D1900,IF(LEN(TRIM(B1900))&gt;0,CONCATENATE(B1900,C1900,D1900),MID(D1900,4,LEN(D1900)))))</f>
        <v>Kent</v>
      </c>
      <c r="Q1900">
        <f t="shared" si="150"/>
        <v>10</v>
      </c>
      <c r="R1900">
        <f t="shared" si="151"/>
        <v>17</v>
      </c>
    </row>
    <row r="1901" spans="2:18" x14ac:dyDescent="0.25">
      <c r="B1901" s="1" t="s">
        <v>56</v>
      </c>
      <c r="C1901" s="1" t="s">
        <v>41</v>
      </c>
      <c r="D1901" s="1" t="s">
        <v>459</v>
      </c>
      <c r="E1901" s="1" t="s">
        <v>59</v>
      </c>
      <c r="F1901">
        <v>10</v>
      </c>
      <c r="G1901">
        <v>0.04</v>
      </c>
      <c r="H1901">
        <v>15</v>
      </c>
      <c r="I1901">
        <v>0.03</v>
      </c>
      <c r="K1901">
        <f t="shared" si="147"/>
        <v>36</v>
      </c>
      <c r="L1901">
        <f t="shared" si="148"/>
        <v>59</v>
      </c>
      <c r="M1901" t="str">
        <f>IF(COUNT(FIND({0,1,2,3,4,5,6,7,8,9},IF(ISBLANK(A1901),IF(LEN(TRIM(B1901))&gt;0,TRIM(B1901),TRIM(C1901)),"")))&gt;0,IF(ISBLANK(A1901),IF(LEN(TRIM(B1901))&gt;0,TRIM(B1901),TRIM(C1901)),""),"")</f>
        <v>25</v>
      </c>
      <c r="N1901" t="str">
        <f>IF(COUNT(FIND({0,1,2,3,4,5,6,7,8,9},IF(ISBLANK(A1901),IF(LEN(TRIM(B1901))&gt;0,TRIM(C1901),LEFT(D1901, 4)),"")))&gt;0,IF(ISBLANK(A1901),IF(LEN(TRIM(B1901))&gt;0,TRIM(C1901),LEFT(D1901, 4)),""),"")</f>
        <v>001</v>
      </c>
      <c r="O1901" t="str">
        <f t="shared" si="149"/>
        <v>Ma</v>
      </c>
      <c r="P1901" t="str">
        <f>TRIM(IF(COUNT(FIND({0,1,2,3,4,5,6,7,8,9},B1901))&gt;0,D1901,IF(LEN(TRIM(B1901))&gt;0,CONCATENATE(B1901,C1901,D1901),MID(D1901,4,LEN(D1901)))))</f>
        <v>Barnstable</v>
      </c>
      <c r="Q1901">
        <f t="shared" si="150"/>
        <v>10</v>
      </c>
      <c r="R1901">
        <f t="shared" si="151"/>
        <v>15</v>
      </c>
    </row>
    <row r="1902" spans="2:18" x14ac:dyDescent="0.25">
      <c r="B1902" s="1" t="s">
        <v>238</v>
      </c>
      <c r="C1902" s="1" t="s">
        <v>14</v>
      </c>
      <c r="D1902" s="1" t="s">
        <v>714</v>
      </c>
      <c r="E1902" s="1" t="s">
        <v>240</v>
      </c>
      <c r="F1902">
        <v>10</v>
      </c>
      <c r="G1902">
        <v>0.04</v>
      </c>
      <c r="H1902">
        <v>22</v>
      </c>
      <c r="I1902">
        <v>0.05</v>
      </c>
      <c r="K1902">
        <f t="shared" si="147"/>
        <v>36</v>
      </c>
      <c r="L1902">
        <f t="shared" si="148"/>
        <v>59</v>
      </c>
      <c r="M1902" t="str">
        <f>IF(COUNT(FIND({0,1,2,3,4,5,6,7,8,9},IF(ISBLANK(A1902),IF(LEN(TRIM(B1902))&gt;0,TRIM(B1902),TRIM(C1902)),"")))&gt;0,IF(ISBLANK(A1902),IF(LEN(TRIM(B1902))&gt;0,TRIM(B1902),TRIM(C1902)),""),"")</f>
        <v>45</v>
      </c>
      <c r="N1902" t="str">
        <f>IF(COUNT(FIND({0,1,2,3,4,5,6,7,8,9},IF(ISBLANK(A1902),IF(LEN(TRIM(B1902))&gt;0,TRIM(C1902),LEFT(D1902, 4)),"")))&gt;0,IF(ISBLANK(A1902),IF(LEN(TRIM(B1902))&gt;0,TRIM(C1902),LEFT(D1902, 4)),""),"")</f>
        <v>083</v>
      </c>
      <c r="O1902" t="str">
        <f t="shared" si="149"/>
        <v>SC</v>
      </c>
      <c r="P1902" t="str">
        <f>TRIM(IF(COUNT(FIND({0,1,2,3,4,5,6,7,8,9},B1902))&gt;0,D1902,IF(LEN(TRIM(B1902))&gt;0,CONCATENATE(B1902,C1902,D1902),MID(D1902,4,LEN(D1902)))))</f>
        <v>Spartanburg</v>
      </c>
      <c r="Q1902">
        <f t="shared" si="150"/>
        <v>10</v>
      </c>
      <c r="R1902">
        <f t="shared" si="151"/>
        <v>22</v>
      </c>
    </row>
    <row r="1903" spans="2:18" x14ac:dyDescent="0.25">
      <c r="B1903" s="1" t="s">
        <v>165</v>
      </c>
      <c r="C1903" s="1" t="s">
        <v>124</v>
      </c>
      <c r="D1903" s="1" t="s">
        <v>646</v>
      </c>
      <c r="E1903" s="1" t="s">
        <v>168</v>
      </c>
      <c r="F1903">
        <v>10</v>
      </c>
      <c r="G1903">
        <v>0.04</v>
      </c>
      <c r="H1903">
        <v>16</v>
      </c>
      <c r="I1903">
        <v>0.03</v>
      </c>
      <c r="K1903">
        <f t="shared" si="147"/>
        <v>36</v>
      </c>
      <c r="L1903">
        <f t="shared" si="148"/>
        <v>59</v>
      </c>
      <c r="M1903" t="str">
        <f>IF(COUNT(FIND({0,1,2,3,4,5,6,7,8,9},IF(ISBLANK(A1903),IF(LEN(TRIM(B1903))&gt;0,TRIM(B1903),TRIM(C1903)),"")))&gt;0,IF(ISBLANK(A1903),IF(LEN(TRIM(B1903))&gt;0,TRIM(B1903),TRIM(C1903)),""),"")</f>
        <v>48</v>
      </c>
      <c r="N1903" t="str">
        <f>IF(COUNT(FIND({0,1,2,3,4,5,6,7,8,9},IF(ISBLANK(A1903),IF(LEN(TRIM(B1903))&gt;0,TRIM(C1903),LEFT(D1903, 4)),"")))&gt;0,IF(ISBLANK(A1903),IF(LEN(TRIM(B1903))&gt;0,TRIM(C1903),LEFT(D1903, 4)),""),"")</f>
        <v>085</v>
      </c>
      <c r="O1903" t="str">
        <f t="shared" si="149"/>
        <v>Tx</v>
      </c>
      <c r="P1903" t="str">
        <f>TRIM(IF(COUNT(FIND({0,1,2,3,4,5,6,7,8,9},B1903))&gt;0,D1903,IF(LEN(TRIM(B1903))&gt;0,CONCATENATE(B1903,C1903,D1903),MID(D1903,4,LEN(D1903)))))</f>
        <v>Collin</v>
      </c>
      <c r="Q1903">
        <f t="shared" si="150"/>
        <v>10</v>
      </c>
      <c r="R1903">
        <f t="shared" si="151"/>
        <v>16</v>
      </c>
    </row>
    <row r="1904" spans="2:18" x14ac:dyDescent="0.25">
      <c r="B1904" s="1" t="s">
        <v>99</v>
      </c>
      <c r="C1904" s="1" t="s">
        <v>74</v>
      </c>
      <c r="D1904" s="1" t="s">
        <v>524</v>
      </c>
      <c r="E1904" s="1" t="s">
        <v>102</v>
      </c>
      <c r="F1904">
        <v>10</v>
      </c>
      <c r="G1904">
        <v>0.04</v>
      </c>
      <c r="H1904">
        <v>13</v>
      </c>
      <c r="I1904">
        <v>0.03</v>
      </c>
      <c r="K1904">
        <f t="shared" si="147"/>
        <v>36</v>
      </c>
      <c r="L1904">
        <f t="shared" si="148"/>
        <v>59</v>
      </c>
      <c r="M1904" t="str">
        <f>IF(COUNT(FIND({0,1,2,3,4,5,6,7,8,9},IF(ISBLANK(A1904),IF(LEN(TRIM(B1904))&gt;0,TRIM(B1904),TRIM(C1904)),"")))&gt;0,IF(ISBLANK(A1904),IF(LEN(TRIM(B1904))&gt;0,TRIM(B1904),TRIM(C1904)),""),"")</f>
        <v>06</v>
      </c>
      <c r="N1904" t="str">
        <f>IF(COUNT(FIND({0,1,2,3,4,5,6,7,8,9},IF(ISBLANK(A1904),IF(LEN(TRIM(B1904))&gt;0,TRIM(C1904),LEFT(D1904, 4)),"")))&gt;0,IF(ISBLANK(A1904),IF(LEN(TRIM(B1904))&gt;0,TRIM(C1904),LEFT(D1904, 4)),""),"")</f>
        <v>087</v>
      </c>
      <c r="O1904" t="str">
        <f t="shared" si="149"/>
        <v>Ca</v>
      </c>
      <c r="P1904" t="str">
        <f>TRIM(IF(COUNT(FIND({0,1,2,3,4,5,6,7,8,9},B1904))&gt;0,D1904,IF(LEN(TRIM(B1904))&gt;0,CONCATENATE(B1904,C1904,D1904),MID(D1904,4,LEN(D1904)))))</f>
        <v>Santa Cruz</v>
      </c>
      <c r="Q1904">
        <f t="shared" si="150"/>
        <v>10</v>
      </c>
      <c r="R1904">
        <f t="shared" si="151"/>
        <v>13</v>
      </c>
    </row>
    <row r="1905" spans="1:18" x14ac:dyDescent="0.25">
      <c r="B1905" s="1" t="s">
        <v>194</v>
      </c>
      <c r="C1905" s="1" t="s">
        <v>195</v>
      </c>
      <c r="D1905" s="1" t="s">
        <v>196</v>
      </c>
      <c r="E1905" s="1" t="s">
        <v>197</v>
      </c>
      <c r="F1905">
        <v>117</v>
      </c>
      <c r="G1905">
        <v>0.43</v>
      </c>
      <c r="H1905">
        <v>231</v>
      </c>
      <c r="I1905">
        <v>0.47</v>
      </c>
      <c r="K1905">
        <f t="shared" si="147"/>
        <v>36</v>
      </c>
      <c r="L1905">
        <f t="shared" si="148"/>
        <v>59</v>
      </c>
      <c r="M1905" t="str">
        <f>IF(COUNT(FIND({0,1,2,3,4,5,6,7,8,9},IF(ISBLANK(A1905),IF(LEN(TRIM(B1905))&gt;0,TRIM(B1905),TRIM(C1905)),"")))&gt;0,IF(ISBLANK(A1905),IF(LEN(TRIM(B1905))&gt;0,TRIM(B1905),TRIM(C1905)),""),"")</f>
        <v/>
      </c>
      <c r="N1905" t="str">
        <f>IF(COUNT(FIND({0,1,2,3,4,5,6,7,8,9},IF(ISBLANK(A1905),IF(LEN(TRIM(B1905))&gt;0,TRIM(C1905),LEFT(D1905, 4)),"")))&gt;0,IF(ISBLANK(A1905),IF(LEN(TRIM(B1905))&gt;0,TRIM(C1905),LEFT(D1905, 4)),""),"")</f>
        <v/>
      </c>
      <c r="O1905" t="str">
        <f t="shared" si="149"/>
        <v>XX</v>
      </c>
      <c r="P1905" t="str">
        <f>TRIM(IF(COUNT(FIND({0,1,2,3,4,5,6,7,8,9},B1905))&gt;0,D1905,IF(LEN(TRIM(B1905))&gt;0,CONCATENATE(B1905,C1905,D1905),MID(D1905,4,LEN(D1905)))))</f>
        <v>Same State</v>
      </c>
      <c r="Q1905">
        <f t="shared" si="150"/>
        <v>117</v>
      </c>
      <c r="R1905">
        <f t="shared" si="151"/>
        <v>231</v>
      </c>
    </row>
    <row r="1906" spans="1:18" x14ac:dyDescent="0.25">
      <c r="B1906" s="1" t="s">
        <v>198</v>
      </c>
      <c r="C1906" s="1" t="s">
        <v>199</v>
      </c>
      <c r="D1906" s="1" t="s">
        <v>200</v>
      </c>
      <c r="E1906" s="1" t="s">
        <v>197</v>
      </c>
      <c r="F1906">
        <v>273</v>
      </c>
      <c r="G1906">
        <v>1</v>
      </c>
      <c r="H1906">
        <v>499</v>
      </c>
      <c r="I1906">
        <v>1.02</v>
      </c>
      <c r="K1906">
        <f t="shared" si="147"/>
        <v>36</v>
      </c>
      <c r="L1906">
        <f t="shared" si="148"/>
        <v>59</v>
      </c>
      <c r="M1906" t="str">
        <f>IF(COUNT(FIND({0,1,2,3,4,5,6,7,8,9},IF(ISBLANK(A1906),IF(LEN(TRIM(B1906))&gt;0,TRIM(B1906),TRIM(C1906)),"")))&gt;0,IF(ISBLANK(A1906),IF(LEN(TRIM(B1906))&gt;0,TRIM(B1906),TRIM(C1906)),""),"")</f>
        <v/>
      </c>
      <c r="N1906" t="str">
        <f>IF(COUNT(FIND({0,1,2,3,4,5,6,7,8,9},IF(ISBLANK(A1906),IF(LEN(TRIM(B1906))&gt;0,TRIM(C1906),LEFT(D1906, 4)),"")))&gt;0,IF(ISBLANK(A1906),IF(LEN(TRIM(B1906))&gt;0,TRIM(C1906),LEFT(D1906, 4)),""),"")</f>
        <v/>
      </c>
      <c r="O1906" t="str">
        <f t="shared" si="149"/>
        <v>XX</v>
      </c>
      <c r="P1906" t="str">
        <f>TRIM(IF(COUNT(FIND({0,1,2,3,4,5,6,7,8,9},B1906))&gt;0,D1906,IF(LEN(TRIM(B1906))&gt;0,CONCATENATE(B1906,C1906,D1906),MID(D1906,4,LEN(D1906)))))</f>
        <v>Region 1: Northeast</v>
      </c>
      <c r="Q1906">
        <f t="shared" si="150"/>
        <v>273</v>
      </c>
      <c r="R1906">
        <f t="shared" si="151"/>
        <v>499</v>
      </c>
    </row>
    <row r="1907" spans="1:18" x14ac:dyDescent="0.25">
      <c r="B1907" s="1" t="s">
        <v>198</v>
      </c>
      <c r="C1907" s="1" t="s">
        <v>199</v>
      </c>
      <c r="D1907" s="1" t="s">
        <v>201</v>
      </c>
      <c r="E1907" s="1" t="s">
        <v>197</v>
      </c>
      <c r="F1907">
        <v>325</v>
      </c>
      <c r="G1907">
        <v>1.19</v>
      </c>
      <c r="H1907">
        <v>603</v>
      </c>
      <c r="I1907">
        <v>1.24</v>
      </c>
      <c r="K1907">
        <f t="shared" si="147"/>
        <v>36</v>
      </c>
      <c r="L1907">
        <f t="shared" si="148"/>
        <v>59</v>
      </c>
      <c r="M1907" t="str">
        <f>IF(COUNT(FIND({0,1,2,3,4,5,6,7,8,9},IF(ISBLANK(A1907),IF(LEN(TRIM(B1907))&gt;0,TRIM(B1907),TRIM(C1907)),"")))&gt;0,IF(ISBLANK(A1907),IF(LEN(TRIM(B1907))&gt;0,TRIM(B1907),TRIM(C1907)),""),"")</f>
        <v/>
      </c>
      <c r="N1907" t="str">
        <f>IF(COUNT(FIND({0,1,2,3,4,5,6,7,8,9},IF(ISBLANK(A1907),IF(LEN(TRIM(B1907))&gt;0,TRIM(C1907),LEFT(D1907, 4)),"")))&gt;0,IF(ISBLANK(A1907),IF(LEN(TRIM(B1907))&gt;0,TRIM(C1907),LEFT(D1907, 4)),""),"")</f>
        <v/>
      </c>
      <c r="O1907" t="str">
        <f t="shared" si="149"/>
        <v>XX</v>
      </c>
      <c r="P1907" t="str">
        <f>TRIM(IF(COUNT(FIND({0,1,2,3,4,5,6,7,8,9},B1907))&gt;0,D1907,IF(LEN(TRIM(B1907))&gt;0,CONCATENATE(B1907,C1907,D1907),MID(D1907,4,LEN(D1907)))))</f>
        <v>Region 2: Midwest</v>
      </c>
      <c r="Q1907">
        <f t="shared" si="150"/>
        <v>325</v>
      </c>
      <c r="R1907">
        <f t="shared" si="151"/>
        <v>603</v>
      </c>
    </row>
    <row r="1908" spans="1:18" x14ac:dyDescent="0.25">
      <c r="B1908" s="1" t="s">
        <v>198</v>
      </c>
      <c r="C1908" s="1" t="s">
        <v>199</v>
      </c>
      <c r="D1908" s="1" t="s">
        <v>202</v>
      </c>
      <c r="E1908" s="1" t="s">
        <v>197</v>
      </c>
      <c r="F1908">
        <v>818</v>
      </c>
      <c r="G1908">
        <v>3.01</v>
      </c>
      <c r="H1908">
        <v>1603</v>
      </c>
      <c r="I1908">
        <v>3.29</v>
      </c>
      <c r="K1908">
        <f t="shared" si="147"/>
        <v>36</v>
      </c>
      <c r="L1908">
        <f t="shared" si="148"/>
        <v>59</v>
      </c>
      <c r="M1908" t="str">
        <f>IF(COUNT(FIND({0,1,2,3,4,5,6,7,8,9},IF(ISBLANK(A1908),IF(LEN(TRIM(B1908))&gt;0,TRIM(B1908),TRIM(C1908)),"")))&gt;0,IF(ISBLANK(A1908),IF(LEN(TRIM(B1908))&gt;0,TRIM(B1908),TRIM(C1908)),""),"")</f>
        <v/>
      </c>
      <c r="N1908" t="str">
        <f>IF(COUNT(FIND({0,1,2,3,4,5,6,7,8,9},IF(ISBLANK(A1908),IF(LEN(TRIM(B1908))&gt;0,TRIM(C1908),LEFT(D1908, 4)),"")))&gt;0,IF(ISBLANK(A1908),IF(LEN(TRIM(B1908))&gt;0,TRIM(C1908),LEFT(D1908, 4)),""),"")</f>
        <v/>
      </c>
      <c r="O1908" t="str">
        <f t="shared" si="149"/>
        <v>XX</v>
      </c>
      <c r="P1908" t="str">
        <f>TRIM(IF(COUNT(FIND({0,1,2,3,4,5,6,7,8,9},B1908))&gt;0,D1908,IF(LEN(TRIM(B1908))&gt;0,CONCATENATE(B1908,C1908,D1908),MID(D1908,4,LEN(D1908)))))</f>
        <v>Region 3: South</v>
      </c>
      <c r="Q1908">
        <f t="shared" si="150"/>
        <v>818</v>
      </c>
      <c r="R1908">
        <f t="shared" si="151"/>
        <v>1603</v>
      </c>
    </row>
    <row r="1909" spans="1:18" x14ac:dyDescent="0.25">
      <c r="B1909" s="1" t="s">
        <v>198</v>
      </c>
      <c r="C1909" s="1" t="s">
        <v>199</v>
      </c>
      <c r="D1909" s="1" t="s">
        <v>203</v>
      </c>
      <c r="E1909" s="1" t="s">
        <v>197</v>
      </c>
      <c r="F1909">
        <v>261</v>
      </c>
      <c r="G1909">
        <v>0.96</v>
      </c>
      <c r="H1909">
        <v>415</v>
      </c>
      <c r="I1909">
        <v>0.85</v>
      </c>
      <c r="K1909">
        <f t="shared" si="147"/>
        <v>36</v>
      </c>
      <c r="L1909">
        <f t="shared" si="148"/>
        <v>59</v>
      </c>
      <c r="M1909" t="str">
        <f>IF(COUNT(FIND({0,1,2,3,4,5,6,7,8,9},IF(ISBLANK(A1909),IF(LEN(TRIM(B1909))&gt;0,TRIM(B1909),TRIM(C1909)),"")))&gt;0,IF(ISBLANK(A1909),IF(LEN(TRIM(B1909))&gt;0,TRIM(B1909),TRIM(C1909)),""),"")</f>
        <v/>
      </c>
      <c r="N1909" t="str">
        <f>IF(COUNT(FIND({0,1,2,3,4,5,6,7,8,9},IF(ISBLANK(A1909),IF(LEN(TRIM(B1909))&gt;0,TRIM(C1909),LEFT(D1909, 4)),"")))&gt;0,IF(ISBLANK(A1909),IF(LEN(TRIM(B1909))&gt;0,TRIM(C1909),LEFT(D1909, 4)),""),"")</f>
        <v/>
      </c>
      <c r="O1909" t="str">
        <f t="shared" si="149"/>
        <v>XX</v>
      </c>
      <c r="P1909" t="str">
        <f>TRIM(IF(COUNT(FIND({0,1,2,3,4,5,6,7,8,9},B1909))&gt;0,D1909,IF(LEN(TRIM(B1909))&gt;0,CONCATENATE(B1909,C1909,D1909),MID(D1909,4,LEN(D1909)))))</f>
        <v>Region 4: West</v>
      </c>
      <c r="Q1909">
        <f t="shared" si="150"/>
        <v>261</v>
      </c>
      <c r="R1909">
        <f t="shared" si="151"/>
        <v>415</v>
      </c>
    </row>
    <row r="1910" spans="1:18" x14ac:dyDescent="0.25">
      <c r="B1910" s="1" t="s">
        <v>204</v>
      </c>
      <c r="C1910" s="1" t="s">
        <v>205</v>
      </c>
      <c r="D1910" s="1" t="s">
        <v>497</v>
      </c>
      <c r="E1910" s="1" t="s">
        <v>197</v>
      </c>
      <c r="F1910">
        <v>495471</v>
      </c>
      <c r="H1910">
        <v>1069536</v>
      </c>
      <c r="K1910">
        <f t="shared" si="147"/>
        <v>36</v>
      </c>
      <c r="L1910">
        <f t="shared" si="148"/>
        <v>59</v>
      </c>
      <c r="M1910" t="str">
        <f>IF(COUNT(FIND({0,1,2,3,4,5,6,7,8,9},IF(ISBLANK(A1910),IF(LEN(TRIM(B1910))&gt;0,TRIM(B1910),TRIM(C1910)),"")))&gt;0,IF(ISBLANK(A1910),IF(LEN(TRIM(B1910))&gt;0,TRIM(B1910),TRIM(C1910)),""),"")</f>
        <v>36</v>
      </c>
      <c r="N1910" t="str">
        <f>IF(COUNT(FIND({0,1,2,3,4,5,6,7,8,9},IF(ISBLANK(A1910),IF(LEN(TRIM(B1910))&gt;0,TRIM(C1910),LEFT(D1910, 4)),"")))&gt;0,IF(ISBLANK(A1910),IF(LEN(TRIM(B1910))&gt;0,TRIM(C1910),LEFT(D1910, 4)),""),"")</f>
        <v xml:space="preserve">059 </v>
      </c>
      <c r="O1910" t="str">
        <f t="shared" si="149"/>
        <v>XX</v>
      </c>
      <c r="P1910" t="str">
        <f>TRIM(IF(COUNT(FIND({0,1,2,3,4,5,6,7,8,9},B1910))&gt;0,D1910,IF(LEN(TRIM(B1910))&gt;0,CONCATENATE(B1910,C1910,D1910),MID(D1910,4,LEN(D1910)))))</f>
        <v>County Non-Migrants</v>
      </c>
      <c r="Q1910">
        <f t="shared" si="150"/>
        <v>495471</v>
      </c>
      <c r="R1910">
        <f t="shared" si="151"/>
        <v>1069536</v>
      </c>
    </row>
    <row r="1911" spans="1:18" x14ac:dyDescent="0.25">
      <c r="A1911">
        <v>36</v>
      </c>
      <c r="B1911" s="1" t="s">
        <v>498</v>
      </c>
      <c r="C1911" s="1" t="s">
        <v>10</v>
      </c>
      <c r="D1911" s="1" t="s">
        <v>499</v>
      </c>
      <c r="E1911" s="1" t="s">
        <v>12</v>
      </c>
      <c r="F1911">
        <v>52067</v>
      </c>
      <c r="H1911">
        <v>89935</v>
      </c>
      <c r="K1911">
        <f t="shared" si="147"/>
        <v>36</v>
      </c>
      <c r="L1911">
        <f t="shared" si="148"/>
        <v>61</v>
      </c>
      <c r="M1911" t="str">
        <f>IF(COUNT(FIND({0,1,2,3,4,5,6,7,8,9},IF(ISBLANK(A1911),IF(LEN(TRIM(B1911))&gt;0,TRIM(B1911),TRIM(C1911)),"")))&gt;0,IF(ISBLANK(A1911),IF(LEN(TRIM(B1911))&gt;0,TRIM(B1911),TRIM(C1911)),""),"")</f>
        <v/>
      </c>
      <c r="N1911" t="str">
        <f>IF(COUNT(FIND({0,1,2,3,4,5,6,7,8,9},IF(ISBLANK(A1911),IF(LEN(TRIM(B1911))&gt;0,TRIM(C1911),LEFT(D1911, 4)),"")))&gt;0,IF(ISBLANK(A1911),IF(LEN(TRIM(B1911))&gt;0,TRIM(C1911),LEFT(D1911, 4)),""),"")</f>
        <v/>
      </c>
      <c r="O1911" t="str">
        <f t="shared" si="149"/>
        <v>NY</v>
      </c>
      <c r="P1911" t="str">
        <f>TRIM(IF(COUNT(FIND({0,1,2,3,4,5,6,7,8,9},B1911))&gt;0,D1911,IF(LEN(TRIM(B1911))&gt;0,CONCATENATE(B1911,C1911,D1911),MID(D1911,4,LEN(D1911)))))</f>
        <v>New York Total Migration</v>
      </c>
      <c r="Q1911">
        <f t="shared" si="150"/>
        <v>52067</v>
      </c>
      <c r="R1911">
        <f t="shared" si="151"/>
        <v>89935</v>
      </c>
    </row>
    <row r="1912" spans="1:18" x14ac:dyDescent="0.25">
      <c r="B1912" s="1" t="s">
        <v>13</v>
      </c>
      <c r="C1912" s="1" t="s">
        <v>62</v>
      </c>
      <c r="D1912" s="1" t="s">
        <v>63</v>
      </c>
      <c r="E1912" s="1" t="s">
        <v>12</v>
      </c>
      <c r="F1912">
        <v>6224</v>
      </c>
      <c r="G1912">
        <v>11.95</v>
      </c>
      <c r="H1912">
        <v>13200</v>
      </c>
      <c r="I1912">
        <v>14.68</v>
      </c>
      <c r="K1912">
        <f t="shared" si="147"/>
        <v>36</v>
      </c>
      <c r="L1912">
        <f t="shared" si="148"/>
        <v>61</v>
      </c>
      <c r="M1912" t="str">
        <f>IF(COUNT(FIND({0,1,2,3,4,5,6,7,8,9},IF(ISBLANK(A1912),IF(LEN(TRIM(B1912))&gt;0,TRIM(B1912),TRIM(C1912)),"")))&gt;0,IF(ISBLANK(A1912),IF(LEN(TRIM(B1912))&gt;0,TRIM(B1912),TRIM(C1912)),""),"")</f>
        <v>36</v>
      </c>
      <c r="N1912" t="str">
        <f>IF(COUNT(FIND({0,1,2,3,4,5,6,7,8,9},IF(ISBLANK(A1912),IF(LEN(TRIM(B1912))&gt;0,TRIM(C1912),LEFT(D1912, 4)),"")))&gt;0,IF(ISBLANK(A1912),IF(LEN(TRIM(B1912))&gt;0,TRIM(C1912),LEFT(D1912, 4)),""),"")</f>
        <v>005</v>
      </c>
      <c r="O1912" t="str">
        <f t="shared" si="149"/>
        <v>NY</v>
      </c>
      <c r="P1912" t="str">
        <f>TRIM(IF(COUNT(FIND({0,1,2,3,4,5,6,7,8,9},B1912))&gt;0,D1912,IF(LEN(TRIM(B1912))&gt;0,CONCATENATE(B1912,C1912,D1912),MID(D1912,4,LEN(D1912)))))</f>
        <v>Bronx</v>
      </c>
      <c r="Q1912">
        <f t="shared" si="150"/>
        <v>6224</v>
      </c>
      <c r="R1912">
        <f t="shared" si="151"/>
        <v>13200</v>
      </c>
    </row>
    <row r="1913" spans="1:18" x14ac:dyDescent="0.25">
      <c r="B1913" s="1" t="s">
        <v>13</v>
      </c>
      <c r="C1913" s="1" t="s">
        <v>44</v>
      </c>
      <c r="D1913" s="1" t="s">
        <v>45</v>
      </c>
      <c r="E1913" s="1" t="s">
        <v>12</v>
      </c>
      <c r="F1913">
        <v>6108</v>
      </c>
      <c r="G1913">
        <v>11.73</v>
      </c>
      <c r="H1913">
        <v>10926</v>
      </c>
      <c r="I1913">
        <v>12.15</v>
      </c>
      <c r="K1913">
        <f t="shared" si="147"/>
        <v>36</v>
      </c>
      <c r="L1913">
        <f t="shared" si="148"/>
        <v>61</v>
      </c>
      <c r="M1913" t="str">
        <f>IF(COUNT(FIND({0,1,2,3,4,5,6,7,8,9},IF(ISBLANK(A1913),IF(LEN(TRIM(B1913))&gt;0,TRIM(B1913),TRIM(C1913)),"")))&gt;0,IF(ISBLANK(A1913),IF(LEN(TRIM(B1913))&gt;0,TRIM(B1913),TRIM(C1913)),""),"")</f>
        <v>36</v>
      </c>
      <c r="N1913" t="str">
        <f>IF(COUNT(FIND({0,1,2,3,4,5,6,7,8,9},IF(ISBLANK(A1913),IF(LEN(TRIM(B1913))&gt;0,TRIM(C1913),LEFT(D1913, 4)),"")))&gt;0,IF(ISBLANK(A1913),IF(LEN(TRIM(B1913))&gt;0,TRIM(C1913),LEFT(D1913, 4)),""),"")</f>
        <v>047</v>
      </c>
      <c r="O1913" t="str">
        <f t="shared" si="149"/>
        <v>NY</v>
      </c>
      <c r="P1913" t="str">
        <f>TRIM(IF(COUNT(FIND({0,1,2,3,4,5,6,7,8,9},B1913))&gt;0,D1913,IF(LEN(TRIM(B1913))&gt;0,CONCATENATE(B1913,C1913,D1913),MID(D1913,4,LEN(D1913)))))</f>
        <v>Kings</v>
      </c>
      <c r="Q1913">
        <f t="shared" si="150"/>
        <v>6108</v>
      </c>
      <c r="R1913">
        <f t="shared" si="151"/>
        <v>10926</v>
      </c>
    </row>
    <row r="1914" spans="1:18" x14ac:dyDescent="0.25">
      <c r="B1914" s="1" t="s">
        <v>13</v>
      </c>
      <c r="C1914" s="1" t="s">
        <v>28</v>
      </c>
      <c r="D1914" s="1" t="s">
        <v>29</v>
      </c>
      <c r="E1914" s="1" t="s">
        <v>12</v>
      </c>
      <c r="F1914">
        <v>5647</v>
      </c>
      <c r="G1914">
        <v>10.85</v>
      </c>
      <c r="H1914">
        <v>10302</v>
      </c>
      <c r="I1914">
        <v>11.45</v>
      </c>
      <c r="K1914">
        <f t="shared" si="147"/>
        <v>36</v>
      </c>
      <c r="L1914">
        <f t="shared" si="148"/>
        <v>61</v>
      </c>
      <c r="M1914" t="str">
        <f>IF(COUNT(FIND({0,1,2,3,4,5,6,7,8,9},IF(ISBLANK(A1914),IF(LEN(TRIM(B1914))&gt;0,TRIM(B1914),TRIM(C1914)),"")))&gt;0,IF(ISBLANK(A1914),IF(LEN(TRIM(B1914))&gt;0,TRIM(B1914),TRIM(C1914)),""),"")</f>
        <v>36</v>
      </c>
      <c r="N1914" t="str">
        <f>IF(COUNT(FIND({0,1,2,3,4,5,6,7,8,9},IF(ISBLANK(A1914),IF(LEN(TRIM(B1914))&gt;0,TRIM(C1914),LEFT(D1914, 4)),"")))&gt;0,IF(ISBLANK(A1914),IF(LEN(TRIM(B1914))&gt;0,TRIM(C1914),LEFT(D1914, 4)),""),"")</f>
        <v>081</v>
      </c>
      <c r="O1914" t="str">
        <f t="shared" si="149"/>
        <v>NY</v>
      </c>
      <c r="P1914" t="str">
        <f>TRIM(IF(COUNT(FIND({0,1,2,3,4,5,6,7,8,9},B1914))&gt;0,D1914,IF(LEN(TRIM(B1914))&gt;0,CONCATENATE(B1914,C1914,D1914),MID(D1914,4,LEN(D1914)))))</f>
        <v>Queens</v>
      </c>
      <c r="Q1914">
        <f t="shared" si="150"/>
        <v>5647</v>
      </c>
      <c r="R1914">
        <f t="shared" si="151"/>
        <v>10302</v>
      </c>
    </row>
    <row r="1915" spans="1:18" x14ac:dyDescent="0.25">
      <c r="B1915" s="1" t="s">
        <v>13</v>
      </c>
      <c r="C1915" s="1" t="s">
        <v>34</v>
      </c>
      <c r="D1915" s="1" t="s">
        <v>35</v>
      </c>
      <c r="E1915" s="1" t="s">
        <v>12</v>
      </c>
      <c r="F1915">
        <v>2445</v>
      </c>
      <c r="G1915">
        <v>4.7</v>
      </c>
      <c r="H1915">
        <v>4927</v>
      </c>
      <c r="I1915">
        <v>5.48</v>
      </c>
      <c r="K1915">
        <f t="shared" si="147"/>
        <v>36</v>
      </c>
      <c r="L1915">
        <f t="shared" si="148"/>
        <v>61</v>
      </c>
      <c r="M1915" t="str">
        <f>IF(COUNT(FIND({0,1,2,3,4,5,6,7,8,9},IF(ISBLANK(A1915),IF(LEN(TRIM(B1915))&gt;0,TRIM(B1915),TRIM(C1915)),"")))&gt;0,IF(ISBLANK(A1915),IF(LEN(TRIM(B1915))&gt;0,TRIM(B1915),TRIM(C1915)),""),"")</f>
        <v>36</v>
      </c>
      <c r="N1915" t="str">
        <f>IF(COUNT(FIND({0,1,2,3,4,5,6,7,8,9},IF(ISBLANK(A1915),IF(LEN(TRIM(B1915))&gt;0,TRIM(C1915),LEFT(D1915, 4)),"")))&gt;0,IF(ISBLANK(A1915),IF(LEN(TRIM(B1915))&gt;0,TRIM(C1915),LEFT(D1915, 4)),""),"")</f>
        <v>119</v>
      </c>
      <c r="O1915" t="str">
        <f t="shared" si="149"/>
        <v>NY</v>
      </c>
      <c r="P1915" t="str">
        <f>TRIM(IF(COUNT(FIND({0,1,2,3,4,5,6,7,8,9},B1915))&gt;0,D1915,IF(LEN(TRIM(B1915))&gt;0,CONCATENATE(B1915,C1915,D1915),MID(D1915,4,LEN(D1915)))))</f>
        <v>Westchester</v>
      </c>
      <c r="Q1915">
        <f t="shared" si="150"/>
        <v>2445</v>
      </c>
      <c r="R1915">
        <f t="shared" si="151"/>
        <v>4927</v>
      </c>
    </row>
    <row r="1916" spans="1:18" x14ac:dyDescent="0.25">
      <c r="B1916" s="1" t="s">
        <v>99</v>
      </c>
      <c r="C1916" s="1" t="s">
        <v>100</v>
      </c>
      <c r="D1916" s="1" t="s">
        <v>101</v>
      </c>
      <c r="E1916" s="1" t="s">
        <v>102</v>
      </c>
      <c r="F1916">
        <v>1880</v>
      </c>
      <c r="G1916">
        <v>3.61</v>
      </c>
      <c r="H1916">
        <v>2423</v>
      </c>
      <c r="I1916">
        <v>2.69</v>
      </c>
      <c r="K1916">
        <f t="shared" si="147"/>
        <v>36</v>
      </c>
      <c r="L1916">
        <f t="shared" si="148"/>
        <v>61</v>
      </c>
      <c r="M1916" t="str">
        <f>IF(COUNT(FIND({0,1,2,3,4,5,6,7,8,9},IF(ISBLANK(A1916),IF(LEN(TRIM(B1916))&gt;0,TRIM(B1916),TRIM(C1916)),"")))&gt;0,IF(ISBLANK(A1916),IF(LEN(TRIM(B1916))&gt;0,TRIM(B1916),TRIM(C1916)),""),"")</f>
        <v>06</v>
      </c>
      <c r="N1916" t="str">
        <f>IF(COUNT(FIND({0,1,2,3,4,5,6,7,8,9},IF(ISBLANK(A1916),IF(LEN(TRIM(B1916))&gt;0,TRIM(C1916),LEFT(D1916, 4)),"")))&gt;0,IF(ISBLANK(A1916),IF(LEN(TRIM(B1916))&gt;0,TRIM(C1916),LEFT(D1916, 4)),""),"")</f>
        <v>037</v>
      </c>
      <c r="O1916" t="str">
        <f t="shared" si="149"/>
        <v>Ca</v>
      </c>
      <c r="P1916" t="str">
        <f>TRIM(IF(COUNT(FIND({0,1,2,3,4,5,6,7,8,9},B1916))&gt;0,D1916,IF(LEN(TRIM(B1916))&gt;0,CONCATENATE(B1916,C1916,D1916),MID(D1916,4,LEN(D1916)))))</f>
        <v>Los Angeles</v>
      </c>
      <c r="Q1916">
        <f t="shared" si="150"/>
        <v>1880</v>
      </c>
      <c r="R1916">
        <f t="shared" si="151"/>
        <v>2423</v>
      </c>
    </row>
    <row r="1917" spans="1:18" x14ac:dyDescent="0.25">
      <c r="B1917" s="1" t="s">
        <v>13</v>
      </c>
      <c r="C1917" s="1" t="s">
        <v>38</v>
      </c>
      <c r="D1917" s="1" t="s">
        <v>39</v>
      </c>
      <c r="E1917" s="1" t="s">
        <v>12</v>
      </c>
      <c r="F1917">
        <v>1629</v>
      </c>
      <c r="G1917">
        <v>3.13</v>
      </c>
      <c r="H1917">
        <v>2768</v>
      </c>
      <c r="I1917">
        <v>3.08</v>
      </c>
      <c r="K1917">
        <f t="shared" si="147"/>
        <v>36</v>
      </c>
      <c r="L1917">
        <f t="shared" si="148"/>
        <v>61</v>
      </c>
      <c r="M1917" t="str">
        <f>IF(COUNT(FIND({0,1,2,3,4,5,6,7,8,9},IF(ISBLANK(A1917),IF(LEN(TRIM(B1917))&gt;0,TRIM(B1917),TRIM(C1917)),"")))&gt;0,IF(ISBLANK(A1917),IF(LEN(TRIM(B1917))&gt;0,TRIM(B1917),TRIM(C1917)),""),"")</f>
        <v>36</v>
      </c>
      <c r="N1917" t="str">
        <f>IF(COUNT(FIND({0,1,2,3,4,5,6,7,8,9},IF(ISBLANK(A1917),IF(LEN(TRIM(B1917))&gt;0,TRIM(C1917),LEFT(D1917, 4)),"")))&gt;0,IF(ISBLANK(A1917),IF(LEN(TRIM(B1917))&gt;0,TRIM(C1917),LEFT(D1917, 4)),""),"")</f>
        <v>059</v>
      </c>
      <c r="O1917" t="str">
        <f t="shared" si="149"/>
        <v>NY</v>
      </c>
      <c r="P1917" t="str">
        <f>TRIM(IF(COUNT(FIND({0,1,2,3,4,5,6,7,8,9},B1917))&gt;0,D1917,IF(LEN(TRIM(B1917))&gt;0,CONCATENATE(B1917,C1917,D1917),MID(D1917,4,LEN(D1917)))))</f>
        <v>Nassau</v>
      </c>
      <c r="Q1917">
        <f t="shared" si="150"/>
        <v>1629</v>
      </c>
      <c r="R1917">
        <f t="shared" si="151"/>
        <v>2768</v>
      </c>
    </row>
    <row r="1918" spans="1:18" x14ac:dyDescent="0.25">
      <c r="B1918" s="1" t="s">
        <v>84</v>
      </c>
      <c r="C1918" s="1" t="s">
        <v>57</v>
      </c>
      <c r="D1918" s="1" t="s">
        <v>152</v>
      </c>
      <c r="E1918" s="1" t="s">
        <v>86</v>
      </c>
      <c r="F1918">
        <v>1570</v>
      </c>
      <c r="G1918">
        <v>3.02</v>
      </c>
      <c r="H1918">
        <v>2677</v>
      </c>
      <c r="I1918">
        <v>2.98</v>
      </c>
      <c r="K1918">
        <f t="shared" si="147"/>
        <v>36</v>
      </c>
      <c r="L1918">
        <f t="shared" si="148"/>
        <v>61</v>
      </c>
      <c r="M1918" t="str">
        <f>IF(COUNT(FIND({0,1,2,3,4,5,6,7,8,9},IF(ISBLANK(A1918),IF(LEN(TRIM(B1918))&gt;0,TRIM(B1918),TRIM(C1918)),"")))&gt;0,IF(ISBLANK(A1918),IF(LEN(TRIM(B1918))&gt;0,TRIM(B1918),TRIM(C1918)),""),"")</f>
        <v>34</v>
      </c>
      <c r="N1918" t="str">
        <f>IF(COUNT(FIND({0,1,2,3,4,5,6,7,8,9},IF(ISBLANK(A1918),IF(LEN(TRIM(B1918))&gt;0,TRIM(C1918),LEFT(D1918, 4)),"")))&gt;0,IF(ISBLANK(A1918),IF(LEN(TRIM(B1918))&gt;0,TRIM(C1918),LEFT(D1918, 4)),""),"")</f>
        <v>017</v>
      </c>
      <c r="O1918" t="str">
        <f t="shared" si="149"/>
        <v>NJ</v>
      </c>
      <c r="P1918" t="str">
        <f>TRIM(IF(COUNT(FIND({0,1,2,3,4,5,6,7,8,9},B1918))&gt;0,D1918,IF(LEN(TRIM(B1918))&gt;0,CONCATENATE(B1918,C1918,D1918),MID(D1918,4,LEN(D1918)))))</f>
        <v>Hudson</v>
      </c>
      <c r="Q1918">
        <f t="shared" si="150"/>
        <v>1570</v>
      </c>
      <c r="R1918">
        <f t="shared" si="151"/>
        <v>2677</v>
      </c>
    </row>
    <row r="1919" spans="1:18" x14ac:dyDescent="0.25">
      <c r="B1919" s="1" t="s">
        <v>84</v>
      </c>
      <c r="C1919" s="1" t="s">
        <v>76</v>
      </c>
      <c r="D1919" s="1" t="s">
        <v>85</v>
      </c>
      <c r="E1919" s="1" t="s">
        <v>86</v>
      </c>
      <c r="F1919">
        <v>1441</v>
      </c>
      <c r="G1919">
        <v>2.77</v>
      </c>
      <c r="H1919">
        <v>3002</v>
      </c>
      <c r="I1919">
        <v>3.34</v>
      </c>
      <c r="K1919">
        <f t="shared" si="147"/>
        <v>36</v>
      </c>
      <c r="L1919">
        <f t="shared" si="148"/>
        <v>61</v>
      </c>
      <c r="M1919" t="str">
        <f>IF(COUNT(FIND({0,1,2,3,4,5,6,7,8,9},IF(ISBLANK(A1919),IF(LEN(TRIM(B1919))&gt;0,TRIM(B1919),TRIM(C1919)),"")))&gt;0,IF(ISBLANK(A1919),IF(LEN(TRIM(B1919))&gt;0,TRIM(B1919),TRIM(C1919)),""),"")</f>
        <v>34</v>
      </c>
      <c r="N1919" t="str">
        <f>IF(COUNT(FIND({0,1,2,3,4,5,6,7,8,9},IF(ISBLANK(A1919),IF(LEN(TRIM(B1919))&gt;0,TRIM(C1919),LEFT(D1919, 4)),"")))&gt;0,IF(ISBLANK(A1919),IF(LEN(TRIM(B1919))&gt;0,TRIM(C1919),LEFT(D1919, 4)),""),"")</f>
        <v>003</v>
      </c>
      <c r="O1919" t="str">
        <f t="shared" si="149"/>
        <v>NJ</v>
      </c>
      <c r="P1919" t="str">
        <f>TRIM(IF(COUNT(FIND({0,1,2,3,4,5,6,7,8,9},B1919))&gt;0,D1919,IF(LEN(TRIM(B1919))&gt;0,CONCATENATE(B1919,C1919,D1919),MID(D1919,4,LEN(D1919)))))</f>
        <v>Bergen</v>
      </c>
      <c r="Q1919">
        <f t="shared" si="150"/>
        <v>1441</v>
      </c>
      <c r="R1919">
        <f t="shared" si="151"/>
        <v>3002</v>
      </c>
    </row>
    <row r="1920" spans="1:18" x14ac:dyDescent="0.25">
      <c r="B1920" s="1" t="s">
        <v>40</v>
      </c>
      <c r="C1920" s="1" t="s">
        <v>41</v>
      </c>
      <c r="D1920" s="1" t="s">
        <v>42</v>
      </c>
      <c r="E1920" s="1" t="s">
        <v>43</v>
      </c>
      <c r="F1920">
        <v>1434</v>
      </c>
      <c r="G1920">
        <v>2.75</v>
      </c>
      <c r="H1920">
        <v>2152</v>
      </c>
      <c r="I1920">
        <v>2.39</v>
      </c>
      <c r="K1920">
        <f t="shared" si="147"/>
        <v>36</v>
      </c>
      <c r="L1920">
        <f t="shared" si="148"/>
        <v>61</v>
      </c>
      <c r="M1920" t="str">
        <f>IF(COUNT(FIND({0,1,2,3,4,5,6,7,8,9},IF(ISBLANK(A1920),IF(LEN(TRIM(B1920))&gt;0,TRIM(B1920),TRIM(C1920)),"")))&gt;0,IF(ISBLANK(A1920),IF(LEN(TRIM(B1920))&gt;0,TRIM(B1920),TRIM(C1920)),""),"")</f>
        <v>57</v>
      </c>
      <c r="N1920" t="str">
        <f>IF(COUNT(FIND({0,1,2,3,4,5,6,7,8,9},IF(ISBLANK(A1920),IF(LEN(TRIM(B1920))&gt;0,TRIM(C1920),LEFT(D1920, 4)),"")))&gt;0,IF(ISBLANK(A1920),IF(LEN(TRIM(B1920))&gt;0,TRIM(C1920),LEFT(D1920, 4)),""),"")</f>
        <v>001</v>
      </c>
      <c r="O1920" t="str">
        <f t="shared" si="149"/>
        <v>FR</v>
      </c>
      <c r="P1920" t="str">
        <f>TRIM(IF(COUNT(FIND({0,1,2,3,4,5,6,7,8,9},B1920))&gt;0,D1920,IF(LEN(TRIM(B1920))&gt;0,CONCATENATE(B1920,C1920,D1920),MID(D1920,4,LEN(D1920)))))</f>
        <v>Foreign / Overseas</v>
      </c>
      <c r="Q1920">
        <f t="shared" si="150"/>
        <v>1434</v>
      </c>
      <c r="R1920">
        <f t="shared" si="151"/>
        <v>2152</v>
      </c>
    </row>
    <row r="1921" spans="2:18" x14ac:dyDescent="0.25">
      <c r="B1921" s="1" t="s">
        <v>78</v>
      </c>
      <c r="C1921" s="1" t="s">
        <v>41</v>
      </c>
      <c r="D1921" s="1" t="s">
        <v>115</v>
      </c>
      <c r="E1921" s="1" t="s">
        <v>80</v>
      </c>
      <c r="F1921">
        <v>1269</v>
      </c>
      <c r="G1921">
        <v>2.44</v>
      </c>
      <c r="H1921">
        <v>2310</v>
      </c>
      <c r="I1921">
        <v>2.57</v>
      </c>
      <c r="K1921">
        <f t="shared" si="147"/>
        <v>36</v>
      </c>
      <c r="L1921">
        <f t="shared" si="148"/>
        <v>61</v>
      </c>
      <c r="M1921" t="str">
        <f>IF(COUNT(FIND({0,1,2,3,4,5,6,7,8,9},IF(ISBLANK(A1921),IF(LEN(TRIM(B1921))&gt;0,TRIM(B1921),TRIM(C1921)),"")))&gt;0,IF(ISBLANK(A1921),IF(LEN(TRIM(B1921))&gt;0,TRIM(B1921),TRIM(C1921)),""),"")</f>
        <v>09</v>
      </c>
      <c r="N1921" t="str">
        <f>IF(COUNT(FIND({0,1,2,3,4,5,6,7,8,9},IF(ISBLANK(A1921),IF(LEN(TRIM(B1921))&gt;0,TRIM(C1921),LEFT(D1921, 4)),"")))&gt;0,IF(ISBLANK(A1921),IF(LEN(TRIM(B1921))&gt;0,TRIM(C1921),LEFT(D1921, 4)),""),"")</f>
        <v>001</v>
      </c>
      <c r="O1921" t="str">
        <f t="shared" si="149"/>
        <v>Ct</v>
      </c>
      <c r="P1921" t="str">
        <f>TRIM(IF(COUNT(FIND({0,1,2,3,4,5,6,7,8,9},B1921))&gt;0,D1921,IF(LEN(TRIM(B1921))&gt;0,CONCATENATE(B1921,C1921,D1921),MID(D1921,4,LEN(D1921)))))</f>
        <v>Fairfield</v>
      </c>
      <c r="Q1921">
        <f t="shared" si="150"/>
        <v>1269</v>
      </c>
      <c r="R1921">
        <f t="shared" si="151"/>
        <v>2310</v>
      </c>
    </row>
    <row r="1922" spans="2:18" x14ac:dyDescent="0.25">
      <c r="B1922" s="1" t="s">
        <v>13</v>
      </c>
      <c r="C1922" s="1" t="s">
        <v>24</v>
      </c>
      <c r="D1922" s="1" t="s">
        <v>25</v>
      </c>
      <c r="E1922" s="1" t="s">
        <v>12</v>
      </c>
      <c r="F1922">
        <v>1145</v>
      </c>
      <c r="G1922">
        <v>2.2000000000000002</v>
      </c>
      <c r="H1922">
        <v>1790</v>
      </c>
      <c r="I1922">
        <v>1.99</v>
      </c>
      <c r="K1922">
        <f t="shared" si="147"/>
        <v>36</v>
      </c>
      <c r="L1922">
        <f t="shared" si="148"/>
        <v>61</v>
      </c>
      <c r="M1922" t="str">
        <f>IF(COUNT(FIND({0,1,2,3,4,5,6,7,8,9},IF(ISBLANK(A1922),IF(LEN(TRIM(B1922))&gt;0,TRIM(B1922),TRIM(C1922)),"")))&gt;0,IF(ISBLANK(A1922),IF(LEN(TRIM(B1922))&gt;0,TRIM(B1922),TRIM(C1922)),""),"")</f>
        <v>36</v>
      </c>
      <c r="N1922" t="str">
        <f>IF(COUNT(FIND({0,1,2,3,4,5,6,7,8,9},IF(ISBLANK(A1922),IF(LEN(TRIM(B1922))&gt;0,TRIM(C1922),LEFT(D1922, 4)),"")))&gt;0,IF(ISBLANK(A1922),IF(LEN(TRIM(B1922))&gt;0,TRIM(C1922),LEFT(D1922, 4)),""),"")</f>
        <v>103</v>
      </c>
      <c r="O1922" t="str">
        <f t="shared" si="149"/>
        <v>NY</v>
      </c>
      <c r="P1922" t="str">
        <f>TRIM(IF(COUNT(FIND({0,1,2,3,4,5,6,7,8,9},B1922))&gt;0,D1922,IF(LEN(TRIM(B1922))&gt;0,CONCATENATE(B1922,C1922,D1922),MID(D1922,4,LEN(D1922)))))</f>
        <v>Suffolk</v>
      </c>
      <c r="Q1922">
        <f t="shared" si="150"/>
        <v>1145</v>
      </c>
      <c r="R1922">
        <f t="shared" si="151"/>
        <v>1790</v>
      </c>
    </row>
    <row r="1923" spans="2:18" x14ac:dyDescent="0.25">
      <c r="B1923" s="1" t="s">
        <v>95</v>
      </c>
      <c r="C1923" s="1" t="s">
        <v>83</v>
      </c>
      <c r="D1923" s="1" t="s">
        <v>143</v>
      </c>
      <c r="E1923" s="1" t="s">
        <v>98</v>
      </c>
      <c r="F1923">
        <v>742</v>
      </c>
      <c r="G1923">
        <v>1.43</v>
      </c>
      <c r="H1923">
        <v>1242</v>
      </c>
      <c r="I1923">
        <v>1.38</v>
      </c>
      <c r="K1923">
        <f t="shared" si="147"/>
        <v>36</v>
      </c>
      <c r="L1923">
        <f t="shared" si="148"/>
        <v>61</v>
      </c>
      <c r="M1923" t="str">
        <f>IF(COUNT(FIND({0,1,2,3,4,5,6,7,8,9},IF(ISBLANK(A1923),IF(LEN(TRIM(B1923))&gt;0,TRIM(B1923),TRIM(C1923)),"")))&gt;0,IF(ISBLANK(A1923),IF(LEN(TRIM(B1923))&gt;0,TRIM(B1923),TRIM(C1923)),""),"")</f>
        <v>12</v>
      </c>
      <c r="N1923" t="str">
        <f>IF(COUNT(FIND({0,1,2,3,4,5,6,7,8,9},IF(ISBLANK(A1923),IF(LEN(TRIM(B1923))&gt;0,TRIM(C1923),LEFT(D1923, 4)),"")))&gt;0,IF(ISBLANK(A1923),IF(LEN(TRIM(B1923))&gt;0,TRIM(C1923),LEFT(D1923, 4)),""),"")</f>
        <v>025</v>
      </c>
      <c r="O1923" t="str">
        <f t="shared" si="149"/>
        <v>Fl</v>
      </c>
      <c r="P1923" t="str">
        <f>TRIM(IF(COUNT(FIND({0,1,2,3,4,5,6,7,8,9},B1923))&gt;0,D1923,IF(LEN(TRIM(B1923))&gt;0,CONCATENATE(B1923,C1923,D1923),MID(D1923,4,LEN(D1923)))))</f>
        <v>Dade</v>
      </c>
      <c r="Q1923">
        <f t="shared" si="150"/>
        <v>742</v>
      </c>
      <c r="R1923">
        <f t="shared" si="151"/>
        <v>1242</v>
      </c>
    </row>
    <row r="1924" spans="2:18" x14ac:dyDescent="0.25">
      <c r="B1924" s="1" t="s">
        <v>84</v>
      </c>
      <c r="C1924" s="1" t="s">
        <v>113</v>
      </c>
      <c r="D1924" s="1" t="s">
        <v>90</v>
      </c>
      <c r="E1924" s="1" t="s">
        <v>86</v>
      </c>
      <c r="F1924">
        <v>701</v>
      </c>
      <c r="G1924">
        <v>1.35</v>
      </c>
      <c r="H1924">
        <v>1386</v>
      </c>
      <c r="I1924">
        <v>1.54</v>
      </c>
      <c r="K1924">
        <f t="shared" ref="K1924:K1987" si="152">VALUE(IF(ISBLANK(A1924),K1923,A1924))</f>
        <v>36</v>
      </c>
      <c r="L1924">
        <f t="shared" ref="L1924:L1987" si="153">VALUE(IF(ISBLANK(A1924),L1923,CONCATENATE(TRIM(B1924),TRIM(C1924))))</f>
        <v>61</v>
      </c>
      <c r="M1924" t="str">
        <f>IF(COUNT(FIND({0,1,2,3,4,5,6,7,8,9},IF(ISBLANK(A1924),IF(LEN(TRIM(B1924))&gt;0,TRIM(B1924),TRIM(C1924)),"")))&gt;0,IF(ISBLANK(A1924),IF(LEN(TRIM(B1924))&gt;0,TRIM(B1924),TRIM(C1924)),""),"")</f>
        <v>34</v>
      </c>
      <c r="N1924" t="str">
        <f>IF(COUNT(FIND({0,1,2,3,4,5,6,7,8,9},IF(ISBLANK(A1924),IF(LEN(TRIM(B1924))&gt;0,TRIM(C1924),LEFT(D1924, 4)),"")))&gt;0,IF(ISBLANK(A1924),IF(LEN(TRIM(B1924))&gt;0,TRIM(C1924),LEFT(D1924, 4)),""),"")</f>
        <v>013</v>
      </c>
      <c r="O1924" t="str">
        <f t="shared" ref="O1924:O1987" si="154">IF(LEN(TRIM(E1924))&gt;0,E1924,"XX")</f>
        <v>NJ</v>
      </c>
      <c r="P1924" t="str">
        <f>TRIM(IF(COUNT(FIND({0,1,2,3,4,5,6,7,8,9},B1924))&gt;0,D1924,IF(LEN(TRIM(B1924))&gt;0,CONCATENATE(B1924,C1924,D1924),MID(D1924,4,LEN(D1924)))))</f>
        <v>Essex</v>
      </c>
      <c r="Q1924">
        <f t="shared" ref="Q1924:Q1987" si="155">F1924</f>
        <v>701</v>
      </c>
      <c r="R1924">
        <f t="shared" ref="R1924:R1987" si="156">H1924</f>
        <v>1386</v>
      </c>
    </row>
    <row r="1925" spans="2:18" x14ac:dyDescent="0.25">
      <c r="B1925" s="1" t="s">
        <v>99</v>
      </c>
      <c r="C1925" s="1" t="s">
        <v>133</v>
      </c>
      <c r="D1925" s="1" t="s">
        <v>247</v>
      </c>
      <c r="E1925" s="1" t="s">
        <v>102</v>
      </c>
      <c r="F1925">
        <v>624</v>
      </c>
      <c r="G1925">
        <v>1.2</v>
      </c>
      <c r="H1925">
        <v>748</v>
      </c>
      <c r="I1925">
        <v>0.83</v>
      </c>
      <c r="K1925">
        <f t="shared" si="152"/>
        <v>36</v>
      </c>
      <c r="L1925">
        <f t="shared" si="153"/>
        <v>61</v>
      </c>
      <c r="M1925" t="str">
        <f>IF(COUNT(FIND({0,1,2,3,4,5,6,7,8,9},IF(ISBLANK(A1925),IF(LEN(TRIM(B1925))&gt;0,TRIM(B1925),TRIM(C1925)),"")))&gt;0,IF(ISBLANK(A1925),IF(LEN(TRIM(B1925))&gt;0,TRIM(B1925),TRIM(C1925)),""),"")</f>
        <v>06</v>
      </c>
      <c r="N1925" t="str">
        <f>IF(COUNT(FIND({0,1,2,3,4,5,6,7,8,9},IF(ISBLANK(A1925),IF(LEN(TRIM(B1925))&gt;0,TRIM(C1925),LEFT(D1925, 4)),"")))&gt;0,IF(ISBLANK(A1925),IF(LEN(TRIM(B1925))&gt;0,TRIM(C1925),LEFT(D1925, 4)),""),"")</f>
        <v>075</v>
      </c>
      <c r="O1925" t="str">
        <f t="shared" si="154"/>
        <v>Ca</v>
      </c>
      <c r="P1925" t="str">
        <f>TRIM(IF(COUNT(FIND({0,1,2,3,4,5,6,7,8,9},B1925))&gt;0,D1925,IF(LEN(TRIM(B1925))&gt;0,CONCATENATE(B1925,C1925,D1925),MID(D1925,4,LEN(D1925)))))</f>
        <v>San Francisco</v>
      </c>
      <c r="Q1925">
        <f t="shared" si="155"/>
        <v>624</v>
      </c>
      <c r="R1925">
        <f t="shared" si="156"/>
        <v>748</v>
      </c>
    </row>
    <row r="1926" spans="2:18" x14ac:dyDescent="0.25">
      <c r="B1926" s="1" t="s">
        <v>144</v>
      </c>
      <c r="C1926" s="1" t="s">
        <v>89</v>
      </c>
      <c r="D1926" s="1" t="s">
        <v>145</v>
      </c>
      <c r="E1926" s="1" t="s">
        <v>146</v>
      </c>
      <c r="F1926">
        <v>561</v>
      </c>
      <c r="G1926">
        <v>1.08</v>
      </c>
      <c r="H1926">
        <v>720</v>
      </c>
      <c r="I1926">
        <v>0.8</v>
      </c>
      <c r="K1926">
        <f t="shared" si="152"/>
        <v>36</v>
      </c>
      <c r="L1926">
        <f t="shared" si="153"/>
        <v>61</v>
      </c>
      <c r="M1926" t="str">
        <f>IF(COUNT(FIND({0,1,2,3,4,5,6,7,8,9},IF(ISBLANK(A1926),IF(LEN(TRIM(B1926))&gt;0,TRIM(B1926),TRIM(C1926)),"")))&gt;0,IF(ISBLANK(A1926),IF(LEN(TRIM(B1926))&gt;0,TRIM(B1926),TRIM(C1926)),""),"")</f>
        <v>17</v>
      </c>
      <c r="N1926" t="str">
        <f>IF(COUNT(FIND({0,1,2,3,4,5,6,7,8,9},IF(ISBLANK(A1926),IF(LEN(TRIM(B1926))&gt;0,TRIM(C1926),LEFT(D1926, 4)),"")))&gt;0,IF(ISBLANK(A1926),IF(LEN(TRIM(B1926))&gt;0,TRIM(C1926),LEFT(D1926, 4)),""),"")</f>
        <v>031</v>
      </c>
      <c r="O1926" t="str">
        <f t="shared" si="154"/>
        <v>Il</v>
      </c>
      <c r="P1926" t="str">
        <f>TRIM(IF(COUNT(FIND({0,1,2,3,4,5,6,7,8,9},B1926))&gt;0,D1926,IF(LEN(TRIM(B1926))&gt;0,CONCATENATE(B1926,C1926,D1926),MID(D1926,4,LEN(D1926)))))</f>
        <v>Cook</v>
      </c>
      <c r="Q1926">
        <f t="shared" si="155"/>
        <v>561</v>
      </c>
      <c r="R1926">
        <f t="shared" si="156"/>
        <v>720</v>
      </c>
    </row>
    <row r="1927" spans="2:18" x14ac:dyDescent="0.25">
      <c r="B1927" s="1" t="s">
        <v>13</v>
      </c>
      <c r="C1927" s="1" t="s">
        <v>124</v>
      </c>
      <c r="D1927" s="1" t="s">
        <v>125</v>
      </c>
      <c r="E1927" s="1" t="s">
        <v>12</v>
      </c>
      <c r="F1927">
        <v>543</v>
      </c>
      <c r="G1927">
        <v>1.04</v>
      </c>
      <c r="H1927">
        <v>1029</v>
      </c>
      <c r="I1927">
        <v>1.1399999999999999</v>
      </c>
      <c r="K1927">
        <f t="shared" si="152"/>
        <v>36</v>
      </c>
      <c r="L1927">
        <f t="shared" si="153"/>
        <v>61</v>
      </c>
      <c r="M1927" t="str">
        <f>IF(COUNT(FIND({0,1,2,3,4,5,6,7,8,9},IF(ISBLANK(A1927),IF(LEN(TRIM(B1927))&gt;0,TRIM(B1927),TRIM(C1927)),"")))&gt;0,IF(ISBLANK(A1927),IF(LEN(TRIM(B1927))&gt;0,TRIM(B1927),TRIM(C1927)),""),"")</f>
        <v>36</v>
      </c>
      <c r="N1927" t="str">
        <f>IF(COUNT(FIND({0,1,2,3,4,5,6,7,8,9},IF(ISBLANK(A1927),IF(LEN(TRIM(B1927))&gt;0,TRIM(C1927),LEFT(D1927, 4)),"")))&gt;0,IF(ISBLANK(A1927),IF(LEN(TRIM(B1927))&gt;0,TRIM(C1927),LEFT(D1927, 4)),""),"")</f>
        <v>085</v>
      </c>
      <c r="O1927" t="str">
        <f t="shared" si="154"/>
        <v>NY</v>
      </c>
      <c r="P1927" t="str">
        <f>TRIM(IF(COUNT(FIND({0,1,2,3,4,5,6,7,8,9},B1927))&gt;0,D1927,IF(LEN(TRIM(B1927))&gt;0,CONCATENATE(B1927,C1927,D1927),MID(D1927,4,LEN(D1927)))))</f>
        <v>Richmond</v>
      </c>
      <c r="Q1927">
        <f t="shared" si="155"/>
        <v>543</v>
      </c>
      <c r="R1927">
        <f t="shared" si="156"/>
        <v>1029</v>
      </c>
    </row>
    <row r="1928" spans="2:18" x14ac:dyDescent="0.25">
      <c r="B1928" s="1" t="s">
        <v>95</v>
      </c>
      <c r="C1928" s="1" t="s">
        <v>96</v>
      </c>
      <c r="D1928" s="1" t="s">
        <v>97</v>
      </c>
      <c r="E1928" s="1" t="s">
        <v>98</v>
      </c>
      <c r="F1928">
        <v>493</v>
      </c>
      <c r="G1928">
        <v>0.95</v>
      </c>
      <c r="H1928">
        <v>775</v>
      </c>
      <c r="I1928">
        <v>0.86</v>
      </c>
      <c r="K1928">
        <f t="shared" si="152"/>
        <v>36</v>
      </c>
      <c r="L1928">
        <f t="shared" si="153"/>
        <v>61</v>
      </c>
      <c r="M1928" t="str">
        <f>IF(COUNT(FIND({0,1,2,3,4,5,6,7,8,9},IF(ISBLANK(A1928),IF(LEN(TRIM(B1928))&gt;0,TRIM(B1928),TRIM(C1928)),"")))&gt;0,IF(ISBLANK(A1928),IF(LEN(TRIM(B1928))&gt;0,TRIM(B1928),TRIM(C1928)),""),"")</f>
        <v>12</v>
      </c>
      <c r="N1928" t="str">
        <f>IF(COUNT(FIND({0,1,2,3,4,5,6,7,8,9},IF(ISBLANK(A1928),IF(LEN(TRIM(B1928))&gt;0,TRIM(C1928),LEFT(D1928, 4)),"")))&gt;0,IF(ISBLANK(A1928),IF(LEN(TRIM(B1928))&gt;0,TRIM(C1928),LEFT(D1928, 4)),""),"")</f>
        <v>011</v>
      </c>
      <c r="O1928" t="str">
        <f t="shared" si="154"/>
        <v>Fl</v>
      </c>
      <c r="P1928" t="str">
        <f>TRIM(IF(COUNT(FIND({0,1,2,3,4,5,6,7,8,9},B1928))&gt;0,D1928,IF(LEN(TRIM(B1928))&gt;0,CONCATENATE(B1928,C1928,D1928),MID(D1928,4,LEN(D1928)))))</f>
        <v>Broward</v>
      </c>
      <c r="Q1928">
        <f t="shared" si="155"/>
        <v>493</v>
      </c>
      <c r="R1928">
        <f t="shared" si="156"/>
        <v>775</v>
      </c>
    </row>
    <row r="1929" spans="2:18" x14ac:dyDescent="0.25">
      <c r="B1929" s="1" t="s">
        <v>95</v>
      </c>
      <c r="C1929" s="1" t="s">
        <v>150</v>
      </c>
      <c r="D1929" s="1" t="s">
        <v>151</v>
      </c>
      <c r="E1929" s="1" t="s">
        <v>98</v>
      </c>
      <c r="F1929">
        <v>451</v>
      </c>
      <c r="G1929">
        <v>0.87</v>
      </c>
      <c r="H1929">
        <v>721</v>
      </c>
      <c r="I1929">
        <v>0.8</v>
      </c>
      <c r="K1929">
        <f t="shared" si="152"/>
        <v>36</v>
      </c>
      <c r="L1929">
        <f t="shared" si="153"/>
        <v>61</v>
      </c>
      <c r="M1929" t="str">
        <f>IF(COUNT(FIND({0,1,2,3,4,5,6,7,8,9},IF(ISBLANK(A1929),IF(LEN(TRIM(B1929))&gt;0,TRIM(B1929),TRIM(C1929)),"")))&gt;0,IF(ISBLANK(A1929),IF(LEN(TRIM(B1929))&gt;0,TRIM(B1929),TRIM(C1929)),""),"")</f>
        <v>12</v>
      </c>
      <c r="N1929" t="str">
        <f>IF(COUNT(FIND({0,1,2,3,4,5,6,7,8,9},IF(ISBLANK(A1929),IF(LEN(TRIM(B1929))&gt;0,TRIM(C1929),LEFT(D1929, 4)),"")))&gt;0,IF(ISBLANK(A1929),IF(LEN(TRIM(B1929))&gt;0,TRIM(C1929),LEFT(D1929, 4)),""),"")</f>
        <v>099</v>
      </c>
      <c r="O1929" t="str">
        <f t="shared" si="154"/>
        <v>Fl</v>
      </c>
      <c r="P1929" t="str">
        <f>TRIM(IF(COUNT(FIND({0,1,2,3,4,5,6,7,8,9},B1929))&gt;0,D1929,IF(LEN(TRIM(B1929))&gt;0,CONCATENATE(B1929,C1929,D1929),MID(D1929,4,LEN(D1929)))))</f>
        <v>Palm Beach</v>
      </c>
      <c r="Q1929">
        <f t="shared" si="155"/>
        <v>451</v>
      </c>
      <c r="R1929">
        <f t="shared" si="156"/>
        <v>721</v>
      </c>
    </row>
    <row r="1930" spans="2:18" x14ac:dyDescent="0.25">
      <c r="B1930" s="1" t="s">
        <v>13</v>
      </c>
      <c r="C1930" s="1" t="s">
        <v>74</v>
      </c>
      <c r="D1930" s="1" t="s">
        <v>75</v>
      </c>
      <c r="E1930" s="1" t="s">
        <v>12</v>
      </c>
      <c r="F1930">
        <v>440</v>
      </c>
      <c r="G1930">
        <v>0.85</v>
      </c>
      <c r="H1930">
        <v>840</v>
      </c>
      <c r="I1930">
        <v>0.93</v>
      </c>
      <c r="K1930">
        <f t="shared" si="152"/>
        <v>36</v>
      </c>
      <c r="L1930">
        <f t="shared" si="153"/>
        <v>61</v>
      </c>
      <c r="M1930" t="str">
        <f>IF(COUNT(FIND({0,1,2,3,4,5,6,7,8,9},IF(ISBLANK(A1930),IF(LEN(TRIM(B1930))&gt;0,TRIM(B1930),TRIM(C1930)),"")))&gt;0,IF(ISBLANK(A1930),IF(LEN(TRIM(B1930))&gt;0,TRIM(B1930),TRIM(C1930)),""),"")</f>
        <v>36</v>
      </c>
      <c r="N1930" t="str">
        <f>IF(COUNT(FIND({0,1,2,3,4,5,6,7,8,9},IF(ISBLANK(A1930),IF(LEN(TRIM(B1930))&gt;0,TRIM(C1930),LEFT(D1930, 4)),"")))&gt;0,IF(ISBLANK(A1930),IF(LEN(TRIM(B1930))&gt;0,TRIM(C1930),LEFT(D1930, 4)),""),"")</f>
        <v>087</v>
      </c>
      <c r="O1930" t="str">
        <f t="shared" si="154"/>
        <v>NY</v>
      </c>
      <c r="P1930" t="str">
        <f>TRIM(IF(COUNT(FIND({0,1,2,3,4,5,6,7,8,9},B1930))&gt;0,D1930,IF(LEN(TRIM(B1930))&gt;0,CONCATENATE(B1930,C1930,D1930),MID(D1930,4,LEN(D1930)))))</f>
        <v>Rockland</v>
      </c>
      <c r="Q1930">
        <f t="shared" si="155"/>
        <v>440</v>
      </c>
      <c r="R1930">
        <f t="shared" si="156"/>
        <v>840</v>
      </c>
    </row>
    <row r="1931" spans="2:18" x14ac:dyDescent="0.25">
      <c r="B1931" s="1" t="s">
        <v>105</v>
      </c>
      <c r="C1931" s="1" t="s">
        <v>41</v>
      </c>
      <c r="D1931" s="1" t="s">
        <v>106</v>
      </c>
      <c r="E1931" s="1" t="s">
        <v>107</v>
      </c>
      <c r="F1931">
        <v>435</v>
      </c>
      <c r="G1931">
        <v>0.84</v>
      </c>
      <c r="H1931">
        <v>553</v>
      </c>
      <c r="I1931">
        <v>0.61</v>
      </c>
      <c r="K1931">
        <f t="shared" si="152"/>
        <v>36</v>
      </c>
      <c r="L1931">
        <f t="shared" si="153"/>
        <v>61</v>
      </c>
      <c r="M1931" t="str">
        <f>IF(COUNT(FIND({0,1,2,3,4,5,6,7,8,9},IF(ISBLANK(A1931),IF(LEN(TRIM(B1931))&gt;0,TRIM(B1931),TRIM(C1931)),"")))&gt;0,IF(ISBLANK(A1931),IF(LEN(TRIM(B1931))&gt;0,TRIM(B1931),TRIM(C1931)),""),"")</f>
        <v>11</v>
      </c>
      <c r="N1931" t="str">
        <f>IF(COUNT(FIND({0,1,2,3,4,5,6,7,8,9},IF(ISBLANK(A1931),IF(LEN(TRIM(B1931))&gt;0,TRIM(C1931),LEFT(D1931, 4)),"")))&gt;0,IF(ISBLANK(A1931),IF(LEN(TRIM(B1931))&gt;0,TRIM(C1931),LEFT(D1931, 4)),""),"")</f>
        <v>001</v>
      </c>
      <c r="O1931" t="str">
        <f t="shared" si="154"/>
        <v>DC</v>
      </c>
      <c r="P1931" t="str">
        <f>TRIM(IF(COUNT(FIND({0,1,2,3,4,5,6,7,8,9},B1931))&gt;0,D1931,IF(LEN(TRIM(B1931))&gt;0,CONCATENATE(B1931,C1931,D1931),MID(D1931,4,LEN(D1931)))))</f>
        <v>Wash.,D.C.</v>
      </c>
      <c r="Q1931">
        <f t="shared" si="155"/>
        <v>435</v>
      </c>
      <c r="R1931">
        <f t="shared" si="156"/>
        <v>553</v>
      </c>
    </row>
    <row r="1932" spans="2:18" x14ac:dyDescent="0.25">
      <c r="B1932" s="1" t="s">
        <v>84</v>
      </c>
      <c r="C1932" s="1" t="s">
        <v>136</v>
      </c>
      <c r="D1932" s="1" t="s">
        <v>58</v>
      </c>
      <c r="E1932" s="1" t="s">
        <v>86</v>
      </c>
      <c r="F1932">
        <v>423</v>
      </c>
      <c r="G1932">
        <v>0.81</v>
      </c>
      <c r="H1932">
        <v>730</v>
      </c>
      <c r="I1932">
        <v>0.81</v>
      </c>
      <c r="K1932">
        <f t="shared" si="152"/>
        <v>36</v>
      </c>
      <c r="L1932">
        <f t="shared" si="153"/>
        <v>61</v>
      </c>
      <c r="M1932" t="str">
        <f>IF(COUNT(FIND({0,1,2,3,4,5,6,7,8,9},IF(ISBLANK(A1932),IF(LEN(TRIM(B1932))&gt;0,TRIM(B1932),TRIM(C1932)),"")))&gt;0,IF(ISBLANK(A1932),IF(LEN(TRIM(B1932))&gt;0,TRIM(B1932),TRIM(C1932)),""),"")</f>
        <v>34</v>
      </c>
      <c r="N1932" t="str">
        <f>IF(COUNT(FIND({0,1,2,3,4,5,6,7,8,9},IF(ISBLANK(A1932),IF(LEN(TRIM(B1932))&gt;0,TRIM(C1932),LEFT(D1932, 4)),"")))&gt;0,IF(ISBLANK(A1932),IF(LEN(TRIM(B1932))&gt;0,TRIM(C1932),LEFT(D1932, 4)),""),"")</f>
        <v>023</v>
      </c>
      <c r="O1932" t="str">
        <f t="shared" si="154"/>
        <v>NJ</v>
      </c>
      <c r="P1932" t="str">
        <f>TRIM(IF(COUNT(FIND({0,1,2,3,4,5,6,7,8,9},B1932))&gt;0,D1932,IF(LEN(TRIM(B1932))&gt;0,CONCATENATE(B1932,C1932,D1932),MID(D1932,4,LEN(D1932)))))</f>
        <v>Middlesex</v>
      </c>
      <c r="Q1932">
        <f t="shared" si="155"/>
        <v>423</v>
      </c>
      <c r="R1932">
        <f t="shared" si="156"/>
        <v>730</v>
      </c>
    </row>
    <row r="1933" spans="2:18" x14ac:dyDescent="0.25">
      <c r="B1933" s="1" t="s">
        <v>56</v>
      </c>
      <c r="C1933" s="1" t="s">
        <v>83</v>
      </c>
      <c r="D1933" s="1" t="s">
        <v>25</v>
      </c>
      <c r="E1933" s="1" t="s">
        <v>59</v>
      </c>
      <c r="F1933">
        <v>359</v>
      </c>
      <c r="G1933">
        <v>0.69</v>
      </c>
      <c r="H1933">
        <v>462</v>
      </c>
      <c r="I1933">
        <v>0.51</v>
      </c>
      <c r="K1933">
        <f t="shared" si="152"/>
        <v>36</v>
      </c>
      <c r="L1933">
        <f t="shared" si="153"/>
        <v>61</v>
      </c>
      <c r="M1933" t="str">
        <f>IF(COUNT(FIND({0,1,2,3,4,5,6,7,8,9},IF(ISBLANK(A1933),IF(LEN(TRIM(B1933))&gt;0,TRIM(B1933),TRIM(C1933)),"")))&gt;0,IF(ISBLANK(A1933),IF(LEN(TRIM(B1933))&gt;0,TRIM(B1933),TRIM(C1933)),""),"")</f>
        <v>25</v>
      </c>
      <c r="N1933" t="str">
        <f>IF(COUNT(FIND({0,1,2,3,4,5,6,7,8,9},IF(ISBLANK(A1933),IF(LEN(TRIM(B1933))&gt;0,TRIM(C1933),LEFT(D1933, 4)),"")))&gt;0,IF(ISBLANK(A1933),IF(LEN(TRIM(B1933))&gt;0,TRIM(C1933),LEFT(D1933, 4)),""),"")</f>
        <v>025</v>
      </c>
      <c r="O1933" t="str">
        <f t="shared" si="154"/>
        <v>Ma</v>
      </c>
      <c r="P1933" t="str">
        <f>TRIM(IF(COUNT(FIND({0,1,2,3,4,5,6,7,8,9},B1933))&gt;0,D1933,IF(LEN(TRIM(B1933))&gt;0,CONCATENATE(B1933,C1933,D1933),MID(D1933,4,LEN(D1933)))))</f>
        <v>Suffolk</v>
      </c>
      <c r="Q1933">
        <f t="shared" si="155"/>
        <v>359</v>
      </c>
      <c r="R1933">
        <f t="shared" si="156"/>
        <v>462</v>
      </c>
    </row>
    <row r="1934" spans="2:18" x14ac:dyDescent="0.25">
      <c r="B1934" s="1" t="s">
        <v>56</v>
      </c>
      <c r="C1934" s="1" t="s">
        <v>57</v>
      </c>
      <c r="D1934" s="1" t="s">
        <v>58</v>
      </c>
      <c r="E1934" s="1" t="s">
        <v>59</v>
      </c>
      <c r="F1934">
        <v>350</v>
      </c>
      <c r="G1934">
        <v>0.67</v>
      </c>
      <c r="H1934">
        <v>469</v>
      </c>
      <c r="I1934">
        <v>0.52</v>
      </c>
      <c r="K1934">
        <f t="shared" si="152"/>
        <v>36</v>
      </c>
      <c r="L1934">
        <f t="shared" si="153"/>
        <v>61</v>
      </c>
      <c r="M1934" t="str">
        <f>IF(COUNT(FIND({0,1,2,3,4,5,6,7,8,9},IF(ISBLANK(A1934),IF(LEN(TRIM(B1934))&gt;0,TRIM(B1934),TRIM(C1934)),"")))&gt;0,IF(ISBLANK(A1934),IF(LEN(TRIM(B1934))&gt;0,TRIM(B1934),TRIM(C1934)),""),"")</f>
        <v>25</v>
      </c>
      <c r="N1934" t="str">
        <f>IF(COUNT(FIND({0,1,2,3,4,5,6,7,8,9},IF(ISBLANK(A1934),IF(LEN(TRIM(B1934))&gt;0,TRIM(C1934),LEFT(D1934, 4)),"")))&gt;0,IF(ISBLANK(A1934),IF(LEN(TRIM(B1934))&gt;0,TRIM(C1934),LEFT(D1934, 4)),""),"")</f>
        <v>017</v>
      </c>
      <c r="O1934" t="str">
        <f t="shared" si="154"/>
        <v>Ma</v>
      </c>
      <c r="P1934" t="str">
        <f>TRIM(IF(COUNT(FIND({0,1,2,3,4,5,6,7,8,9},B1934))&gt;0,D1934,IF(LEN(TRIM(B1934))&gt;0,CONCATENATE(B1934,C1934,D1934),MID(D1934,4,LEN(D1934)))))</f>
        <v>Middlesex</v>
      </c>
      <c r="Q1934">
        <f t="shared" si="155"/>
        <v>350</v>
      </c>
      <c r="R1934">
        <f t="shared" si="156"/>
        <v>469</v>
      </c>
    </row>
    <row r="1935" spans="2:18" x14ac:dyDescent="0.25">
      <c r="B1935" s="1" t="s">
        <v>84</v>
      </c>
      <c r="C1935" s="1" t="s">
        <v>83</v>
      </c>
      <c r="D1935" s="1" t="s">
        <v>228</v>
      </c>
      <c r="E1935" s="1" t="s">
        <v>86</v>
      </c>
      <c r="F1935">
        <v>329</v>
      </c>
      <c r="G1935">
        <v>0.63</v>
      </c>
      <c r="H1935">
        <v>585</v>
      </c>
      <c r="I1935">
        <v>0.65</v>
      </c>
      <c r="K1935">
        <f t="shared" si="152"/>
        <v>36</v>
      </c>
      <c r="L1935">
        <f t="shared" si="153"/>
        <v>61</v>
      </c>
      <c r="M1935" t="str">
        <f>IF(COUNT(FIND({0,1,2,3,4,5,6,7,8,9},IF(ISBLANK(A1935),IF(LEN(TRIM(B1935))&gt;0,TRIM(B1935),TRIM(C1935)),"")))&gt;0,IF(ISBLANK(A1935),IF(LEN(TRIM(B1935))&gt;0,TRIM(B1935),TRIM(C1935)),""),"")</f>
        <v>34</v>
      </c>
      <c r="N1935" t="str">
        <f>IF(COUNT(FIND({0,1,2,3,4,5,6,7,8,9},IF(ISBLANK(A1935),IF(LEN(TRIM(B1935))&gt;0,TRIM(C1935),LEFT(D1935, 4)),"")))&gt;0,IF(ISBLANK(A1935),IF(LEN(TRIM(B1935))&gt;0,TRIM(C1935),LEFT(D1935, 4)),""),"")</f>
        <v>025</v>
      </c>
      <c r="O1935" t="str">
        <f t="shared" si="154"/>
        <v>NJ</v>
      </c>
      <c r="P1935" t="str">
        <f>TRIM(IF(COUNT(FIND({0,1,2,3,4,5,6,7,8,9},B1935))&gt;0,D1935,IF(LEN(TRIM(B1935))&gt;0,CONCATENATE(B1935,C1935,D1935),MID(D1935,4,LEN(D1935)))))</f>
        <v>Monmouth</v>
      </c>
      <c r="Q1935">
        <f t="shared" si="155"/>
        <v>329</v>
      </c>
      <c r="R1935">
        <f t="shared" si="156"/>
        <v>585</v>
      </c>
    </row>
    <row r="1936" spans="2:18" x14ac:dyDescent="0.25">
      <c r="B1936" s="1" t="s">
        <v>120</v>
      </c>
      <c r="C1936" s="1" t="s">
        <v>121</v>
      </c>
      <c r="D1936" s="1" t="s">
        <v>122</v>
      </c>
      <c r="E1936" s="1" t="s">
        <v>123</v>
      </c>
      <c r="F1936">
        <v>302</v>
      </c>
      <c r="G1936">
        <v>0.57999999999999996</v>
      </c>
      <c r="H1936">
        <v>433</v>
      </c>
      <c r="I1936">
        <v>0.48</v>
      </c>
      <c r="K1936">
        <f t="shared" si="152"/>
        <v>36</v>
      </c>
      <c r="L1936">
        <f t="shared" si="153"/>
        <v>61</v>
      </c>
      <c r="M1936" t="str">
        <f>IF(COUNT(FIND({0,1,2,3,4,5,6,7,8,9},IF(ISBLANK(A1936),IF(LEN(TRIM(B1936))&gt;0,TRIM(B1936),TRIM(C1936)),"")))&gt;0,IF(ISBLANK(A1936),IF(LEN(TRIM(B1936))&gt;0,TRIM(B1936),TRIM(C1936)),""),"")</f>
        <v>42</v>
      </c>
      <c r="N1936" t="str">
        <f>IF(COUNT(FIND({0,1,2,3,4,5,6,7,8,9},IF(ISBLANK(A1936),IF(LEN(TRIM(B1936))&gt;0,TRIM(C1936),LEFT(D1936, 4)),"")))&gt;0,IF(ISBLANK(A1936),IF(LEN(TRIM(B1936))&gt;0,TRIM(C1936),LEFT(D1936, 4)),""),"")</f>
        <v>101</v>
      </c>
      <c r="O1936" t="str">
        <f t="shared" si="154"/>
        <v>Pa</v>
      </c>
      <c r="P1936" t="str">
        <f>TRIM(IF(COUNT(FIND({0,1,2,3,4,5,6,7,8,9},B1936))&gt;0,D1936,IF(LEN(TRIM(B1936))&gt;0,CONCATENATE(B1936,C1936,D1936),MID(D1936,4,LEN(D1936)))))</f>
        <v>Philadelphia</v>
      </c>
      <c r="Q1936">
        <f t="shared" si="155"/>
        <v>302</v>
      </c>
      <c r="R1936">
        <f t="shared" si="156"/>
        <v>433</v>
      </c>
    </row>
    <row r="1937" spans="2:18" x14ac:dyDescent="0.25">
      <c r="B1937" s="1" t="s">
        <v>84</v>
      </c>
      <c r="C1937" s="1" t="s">
        <v>89</v>
      </c>
      <c r="D1937" s="1" t="s">
        <v>182</v>
      </c>
      <c r="E1937" s="1" t="s">
        <v>86</v>
      </c>
      <c r="F1937">
        <v>298</v>
      </c>
      <c r="G1937">
        <v>0.56999999999999995</v>
      </c>
      <c r="H1937">
        <v>598</v>
      </c>
      <c r="I1937">
        <v>0.66</v>
      </c>
      <c r="K1937">
        <f t="shared" si="152"/>
        <v>36</v>
      </c>
      <c r="L1937">
        <f t="shared" si="153"/>
        <v>61</v>
      </c>
      <c r="M1937" t="str">
        <f>IF(COUNT(FIND({0,1,2,3,4,5,6,7,8,9},IF(ISBLANK(A1937),IF(LEN(TRIM(B1937))&gt;0,TRIM(B1937),TRIM(C1937)),"")))&gt;0,IF(ISBLANK(A1937),IF(LEN(TRIM(B1937))&gt;0,TRIM(B1937),TRIM(C1937)),""),"")</f>
        <v>34</v>
      </c>
      <c r="N1937" t="str">
        <f>IF(COUNT(FIND({0,1,2,3,4,5,6,7,8,9},IF(ISBLANK(A1937),IF(LEN(TRIM(B1937))&gt;0,TRIM(C1937),LEFT(D1937, 4)),"")))&gt;0,IF(ISBLANK(A1937),IF(LEN(TRIM(B1937))&gt;0,TRIM(C1937),LEFT(D1937, 4)),""),"")</f>
        <v>031</v>
      </c>
      <c r="O1937" t="str">
        <f t="shared" si="154"/>
        <v>NJ</v>
      </c>
      <c r="P1937" t="str">
        <f>TRIM(IF(COUNT(FIND({0,1,2,3,4,5,6,7,8,9},B1937))&gt;0,D1937,IF(LEN(TRIM(B1937))&gt;0,CONCATENATE(B1937,C1937,D1937),MID(D1937,4,LEN(D1937)))))</f>
        <v>Passaic</v>
      </c>
      <c r="Q1937">
        <f t="shared" si="155"/>
        <v>298</v>
      </c>
      <c r="R1937">
        <f t="shared" si="156"/>
        <v>598</v>
      </c>
    </row>
    <row r="1938" spans="2:18" x14ac:dyDescent="0.25">
      <c r="B1938" s="1" t="s">
        <v>84</v>
      </c>
      <c r="C1938" s="1" t="s">
        <v>20</v>
      </c>
      <c r="D1938" s="1" t="s">
        <v>223</v>
      </c>
      <c r="E1938" s="1" t="s">
        <v>86</v>
      </c>
      <c r="F1938">
        <v>296</v>
      </c>
      <c r="G1938">
        <v>0.56999999999999995</v>
      </c>
      <c r="H1938">
        <v>561</v>
      </c>
      <c r="I1938">
        <v>0.62</v>
      </c>
      <c r="K1938">
        <f t="shared" si="152"/>
        <v>36</v>
      </c>
      <c r="L1938">
        <f t="shared" si="153"/>
        <v>61</v>
      </c>
      <c r="M1938" t="str">
        <f>IF(COUNT(FIND({0,1,2,3,4,5,6,7,8,9},IF(ISBLANK(A1938),IF(LEN(TRIM(B1938))&gt;0,TRIM(B1938),TRIM(C1938)),"")))&gt;0,IF(ISBLANK(A1938),IF(LEN(TRIM(B1938))&gt;0,TRIM(B1938),TRIM(C1938)),""),"")</f>
        <v>34</v>
      </c>
      <c r="N1938" t="str">
        <f>IF(COUNT(FIND({0,1,2,3,4,5,6,7,8,9},IF(ISBLANK(A1938),IF(LEN(TRIM(B1938))&gt;0,TRIM(C1938),LEFT(D1938, 4)),"")))&gt;0,IF(ISBLANK(A1938),IF(LEN(TRIM(B1938))&gt;0,TRIM(C1938),LEFT(D1938, 4)),""),"")</f>
        <v>039</v>
      </c>
      <c r="O1938" t="str">
        <f t="shared" si="154"/>
        <v>NJ</v>
      </c>
      <c r="P1938" t="str">
        <f>TRIM(IF(COUNT(FIND({0,1,2,3,4,5,6,7,8,9},B1938))&gt;0,D1938,IF(LEN(TRIM(B1938))&gt;0,CONCATENATE(B1938,C1938,D1938),MID(D1938,4,LEN(D1938)))))</f>
        <v>Union</v>
      </c>
      <c r="Q1938">
        <f t="shared" si="155"/>
        <v>296</v>
      </c>
      <c r="R1938">
        <f t="shared" si="156"/>
        <v>561</v>
      </c>
    </row>
    <row r="1939" spans="2:18" x14ac:dyDescent="0.25">
      <c r="B1939" s="1" t="s">
        <v>265</v>
      </c>
      <c r="C1939" s="1" t="s">
        <v>111</v>
      </c>
      <c r="D1939" s="1" t="s">
        <v>354</v>
      </c>
      <c r="E1939" s="1" t="s">
        <v>267</v>
      </c>
      <c r="F1939">
        <v>264</v>
      </c>
      <c r="G1939">
        <v>0.51</v>
      </c>
      <c r="H1939">
        <v>353</v>
      </c>
      <c r="I1939">
        <v>0.39</v>
      </c>
      <c r="K1939">
        <f t="shared" si="152"/>
        <v>36</v>
      </c>
      <c r="L1939">
        <f t="shared" si="153"/>
        <v>61</v>
      </c>
      <c r="M1939" t="str">
        <f>IF(COUNT(FIND({0,1,2,3,4,5,6,7,8,9},IF(ISBLANK(A1939),IF(LEN(TRIM(B1939))&gt;0,TRIM(B1939),TRIM(C1939)),"")))&gt;0,IF(ISBLANK(A1939),IF(LEN(TRIM(B1939))&gt;0,TRIM(B1939),TRIM(C1939)),""),"")</f>
        <v>53</v>
      </c>
      <c r="N1939" t="str">
        <f>IF(COUNT(FIND({0,1,2,3,4,5,6,7,8,9},IF(ISBLANK(A1939),IF(LEN(TRIM(B1939))&gt;0,TRIM(C1939),LEFT(D1939, 4)),"")))&gt;0,IF(ISBLANK(A1939),IF(LEN(TRIM(B1939))&gt;0,TRIM(C1939),LEFT(D1939, 4)),""),"")</f>
        <v>033</v>
      </c>
      <c r="O1939" t="str">
        <f t="shared" si="154"/>
        <v>Wa</v>
      </c>
      <c r="P1939" t="str">
        <f>TRIM(IF(COUNT(FIND({0,1,2,3,4,5,6,7,8,9},B1939))&gt;0,D1939,IF(LEN(TRIM(B1939))&gt;0,CONCATENATE(B1939,C1939,D1939),MID(D1939,4,LEN(D1939)))))</f>
        <v>King</v>
      </c>
      <c r="Q1939">
        <f t="shared" si="155"/>
        <v>264</v>
      </c>
      <c r="R1939">
        <f t="shared" si="156"/>
        <v>353</v>
      </c>
    </row>
    <row r="1940" spans="2:18" x14ac:dyDescent="0.25">
      <c r="B1940" s="1" t="s">
        <v>84</v>
      </c>
      <c r="C1940" s="1" t="s">
        <v>60</v>
      </c>
      <c r="D1940" s="1" t="s">
        <v>187</v>
      </c>
      <c r="E1940" s="1" t="s">
        <v>86</v>
      </c>
      <c r="F1940">
        <v>243</v>
      </c>
      <c r="G1940">
        <v>0.47</v>
      </c>
      <c r="H1940">
        <v>434</v>
      </c>
      <c r="I1940">
        <v>0.48</v>
      </c>
      <c r="K1940">
        <f t="shared" si="152"/>
        <v>36</v>
      </c>
      <c r="L1940">
        <f t="shared" si="153"/>
        <v>61</v>
      </c>
      <c r="M1940" t="str">
        <f>IF(COUNT(FIND({0,1,2,3,4,5,6,7,8,9},IF(ISBLANK(A1940),IF(LEN(TRIM(B1940))&gt;0,TRIM(B1940),TRIM(C1940)),"")))&gt;0,IF(ISBLANK(A1940),IF(LEN(TRIM(B1940))&gt;0,TRIM(B1940),TRIM(C1940)),""),"")</f>
        <v>34</v>
      </c>
      <c r="N1940" t="str">
        <f>IF(COUNT(FIND({0,1,2,3,4,5,6,7,8,9},IF(ISBLANK(A1940),IF(LEN(TRIM(B1940))&gt;0,TRIM(C1940),LEFT(D1940, 4)),"")))&gt;0,IF(ISBLANK(A1940),IF(LEN(TRIM(B1940))&gt;0,TRIM(C1940),LEFT(D1940, 4)),""),"")</f>
        <v>027</v>
      </c>
      <c r="O1940" t="str">
        <f t="shared" si="154"/>
        <v>NJ</v>
      </c>
      <c r="P1940" t="str">
        <f>TRIM(IF(COUNT(FIND({0,1,2,3,4,5,6,7,8,9},B1940))&gt;0,D1940,IF(LEN(TRIM(B1940))&gt;0,CONCATENATE(B1940,C1940,D1940),MID(D1940,4,LEN(D1940)))))</f>
        <v>Morris</v>
      </c>
      <c r="Q1940">
        <f t="shared" si="155"/>
        <v>243</v>
      </c>
      <c r="R1940">
        <f t="shared" si="156"/>
        <v>434</v>
      </c>
    </row>
    <row r="1941" spans="2:18" x14ac:dyDescent="0.25">
      <c r="B1941" s="1" t="s">
        <v>40</v>
      </c>
      <c r="C1941" s="1" t="s">
        <v>76</v>
      </c>
      <c r="D1941" s="1" t="s">
        <v>222</v>
      </c>
      <c r="E1941" s="1" t="s">
        <v>43</v>
      </c>
      <c r="F1941">
        <v>232</v>
      </c>
      <c r="G1941">
        <v>0.45</v>
      </c>
      <c r="H1941">
        <v>496</v>
      </c>
      <c r="I1941">
        <v>0.55000000000000004</v>
      </c>
      <c r="K1941">
        <f t="shared" si="152"/>
        <v>36</v>
      </c>
      <c r="L1941">
        <f t="shared" si="153"/>
        <v>61</v>
      </c>
      <c r="M1941" t="str">
        <f>IF(COUNT(FIND({0,1,2,3,4,5,6,7,8,9},IF(ISBLANK(A1941),IF(LEN(TRIM(B1941))&gt;0,TRIM(B1941),TRIM(C1941)),"")))&gt;0,IF(ISBLANK(A1941),IF(LEN(TRIM(B1941))&gt;0,TRIM(B1941),TRIM(C1941)),""),"")</f>
        <v>57</v>
      </c>
      <c r="N1941" t="str">
        <f>IF(COUNT(FIND({0,1,2,3,4,5,6,7,8,9},IF(ISBLANK(A1941),IF(LEN(TRIM(B1941))&gt;0,TRIM(C1941),LEFT(D1941, 4)),"")))&gt;0,IF(ISBLANK(A1941),IF(LEN(TRIM(B1941))&gt;0,TRIM(C1941),LEFT(D1941, 4)),""),"")</f>
        <v>003</v>
      </c>
      <c r="O1941" t="str">
        <f t="shared" si="154"/>
        <v>FR</v>
      </c>
      <c r="P1941" t="str">
        <f>TRIM(IF(COUNT(FIND({0,1,2,3,4,5,6,7,8,9},B1941))&gt;0,D1941,IF(LEN(TRIM(B1941))&gt;0,CONCATENATE(B1941,C1941,D1941),MID(D1941,4,LEN(D1941)))))</f>
        <v>Foreign / Puerto Rico</v>
      </c>
      <c r="Q1941">
        <f t="shared" si="155"/>
        <v>232</v>
      </c>
      <c r="R1941">
        <f t="shared" si="156"/>
        <v>496</v>
      </c>
    </row>
    <row r="1942" spans="2:18" x14ac:dyDescent="0.25">
      <c r="B1942" s="1" t="s">
        <v>78</v>
      </c>
      <c r="C1942" s="1" t="s">
        <v>126</v>
      </c>
      <c r="D1942" s="1" t="s">
        <v>127</v>
      </c>
      <c r="E1942" s="1" t="s">
        <v>80</v>
      </c>
      <c r="F1942">
        <v>214</v>
      </c>
      <c r="G1942">
        <v>0.41</v>
      </c>
      <c r="H1942">
        <v>301</v>
      </c>
      <c r="I1942">
        <v>0.33</v>
      </c>
      <c r="K1942">
        <f t="shared" si="152"/>
        <v>36</v>
      </c>
      <c r="L1942">
        <f t="shared" si="153"/>
        <v>61</v>
      </c>
      <c r="M1942" t="str">
        <f>IF(COUNT(FIND({0,1,2,3,4,5,6,7,8,9},IF(ISBLANK(A1942),IF(LEN(TRIM(B1942))&gt;0,TRIM(B1942),TRIM(C1942)),"")))&gt;0,IF(ISBLANK(A1942),IF(LEN(TRIM(B1942))&gt;0,TRIM(B1942),TRIM(C1942)),""),"")</f>
        <v>09</v>
      </c>
      <c r="N1942" t="str">
        <f>IF(COUNT(FIND({0,1,2,3,4,5,6,7,8,9},IF(ISBLANK(A1942),IF(LEN(TRIM(B1942))&gt;0,TRIM(C1942),LEFT(D1942, 4)),"")))&gt;0,IF(ISBLANK(A1942),IF(LEN(TRIM(B1942))&gt;0,TRIM(C1942),LEFT(D1942, 4)),""),"")</f>
        <v>009</v>
      </c>
      <c r="O1942" t="str">
        <f t="shared" si="154"/>
        <v>Ct</v>
      </c>
      <c r="P1942" t="str">
        <f>TRIM(IF(COUNT(FIND({0,1,2,3,4,5,6,7,8,9},B1942))&gt;0,D1942,IF(LEN(TRIM(B1942))&gt;0,CONCATENATE(B1942,C1942,D1942),MID(D1942,4,LEN(D1942)))))</f>
        <v>New Haven</v>
      </c>
      <c r="Q1942">
        <f t="shared" si="155"/>
        <v>214</v>
      </c>
      <c r="R1942">
        <f t="shared" si="156"/>
        <v>301</v>
      </c>
    </row>
    <row r="1943" spans="2:18" x14ac:dyDescent="0.25">
      <c r="B1943" s="1" t="s">
        <v>13</v>
      </c>
      <c r="C1943" s="1" t="s">
        <v>54</v>
      </c>
      <c r="D1943" s="1" t="s">
        <v>55</v>
      </c>
      <c r="E1943" s="1" t="s">
        <v>12</v>
      </c>
      <c r="F1943">
        <v>201</v>
      </c>
      <c r="G1943">
        <v>0.39</v>
      </c>
      <c r="H1943">
        <v>396</v>
      </c>
      <c r="I1943">
        <v>0.44</v>
      </c>
      <c r="K1943">
        <f t="shared" si="152"/>
        <v>36</v>
      </c>
      <c r="L1943">
        <f t="shared" si="153"/>
        <v>61</v>
      </c>
      <c r="M1943" t="str">
        <f>IF(COUNT(FIND({0,1,2,3,4,5,6,7,8,9},IF(ISBLANK(A1943),IF(LEN(TRIM(B1943))&gt;0,TRIM(B1943),TRIM(C1943)),"")))&gt;0,IF(ISBLANK(A1943),IF(LEN(TRIM(B1943))&gt;0,TRIM(B1943),TRIM(C1943)),""),"")</f>
        <v>36</v>
      </c>
      <c r="N1943" t="str">
        <f>IF(COUNT(FIND({0,1,2,3,4,5,6,7,8,9},IF(ISBLANK(A1943),IF(LEN(TRIM(B1943))&gt;0,TRIM(C1943),LEFT(D1943, 4)),"")))&gt;0,IF(ISBLANK(A1943),IF(LEN(TRIM(B1943))&gt;0,TRIM(C1943),LEFT(D1943, 4)),""),"")</f>
        <v>071</v>
      </c>
      <c r="O1943" t="str">
        <f t="shared" si="154"/>
        <v>NY</v>
      </c>
      <c r="P1943" t="str">
        <f>TRIM(IF(COUNT(FIND({0,1,2,3,4,5,6,7,8,9},B1943))&gt;0,D1943,IF(LEN(TRIM(B1943))&gt;0,CONCATENATE(B1943,C1943,D1943),MID(D1943,4,LEN(D1943)))))</f>
        <v>Orange</v>
      </c>
      <c r="Q1943">
        <f t="shared" si="155"/>
        <v>201</v>
      </c>
      <c r="R1943">
        <f t="shared" si="156"/>
        <v>396</v>
      </c>
    </row>
    <row r="1944" spans="2:18" x14ac:dyDescent="0.25">
      <c r="B1944" s="1" t="s">
        <v>99</v>
      </c>
      <c r="C1944" s="1" t="s">
        <v>116</v>
      </c>
      <c r="D1944" s="1" t="s">
        <v>117</v>
      </c>
      <c r="E1944" s="1" t="s">
        <v>102</v>
      </c>
      <c r="F1944">
        <v>195</v>
      </c>
      <c r="G1944">
        <v>0.37</v>
      </c>
      <c r="H1944">
        <v>255</v>
      </c>
      <c r="I1944">
        <v>0.28000000000000003</v>
      </c>
      <c r="K1944">
        <f t="shared" si="152"/>
        <v>36</v>
      </c>
      <c r="L1944">
        <f t="shared" si="153"/>
        <v>61</v>
      </c>
      <c r="M1944" t="str">
        <f>IF(COUNT(FIND({0,1,2,3,4,5,6,7,8,9},IF(ISBLANK(A1944),IF(LEN(TRIM(B1944))&gt;0,TRIM(B1944),TRIM(C1944)),"")))&gt;0,IF(ISBLANK(A1944),IF(LEN(TRIM(B1944))&gt;0,TRIM(B1944),TRIM(C1944)),""),"")</f>
        <v>06</v>
      </c>
      <c r="N1944" t="str">
        <f>IF(COUNT(FIND({0,1,2,3,4,5,6,7,8,9},IF(ISBLANK(A1944),IF(LEN(TRIM(B1944))&gt;0,TRIM(C1944),LEFT(D1944, 4)),"")))&gt;0,IF(ISBLANK(A1944),IF(LEN(TRIM(B1944))&gt;0,TRIM(C1944),LEFT(D1944, 4)),""),"")</f>
        <v>073</v>
      </c>
      <c r="O1944" t="str">
        <f t="shared" si="154"/>
        <v>Ca</v>
      </c>
      <c r="P1944" t="str">
        <f>TRIM(IF(COUNT(FIND({0,1,2,3,4,5,6,7,8,9},B1944))&gt;0,D1944,IF(LEN(TRIM(B1944))&gt;0,CONCATENATE(B1944,C1944,D1944),MID(D1944,4,LEN(D1944)))))</f>
        <v>San Diego</v>
      </c>
      <c r="Q1944">
        <f t="shared" si="155"/>
        <v>195</v>
      </c>
      <c r="R1944">
        <f t="shared" si="156"/>
        <v>255</v>
      </c>
    </row>
    <row r="1945" spans="2:18" x14ac:dyDescent="0.25">
      <c r="B1945" s="1" t="s">
        <v>234</v>
      </c>
      <c r="C1945" s="1" t="s">
        <v>212</v>
      </c>
      <c r="D1945" s="1" t="s">
        <v>73</v>
      </c>
      <c r="E1945" s="1" t="s">
        <v>236</v>
      </c>
      <c r="F1945">
        <v>193</v>
      </c>
      <c r="G1945">
        <v>0.37</v>
      </c>
      <c r="H1945">
        <v>289</v>
      </c>
      <c r="I1945">
        <v>0.32</v>
      </c>
      <c r="K1945">
        <f t="shared" si="152"/>
        <v>36</v>
      </c>
      <c r="L1945">
        <f t="shared" si="153"/>
        <v>61</v>
      </c>
      <c r="M1945" t="str">
        <f>IF(COUNT(FIND({0,1,2,3,4,5,6,7,8,9},IF(ISBLANK(A1945),IF(LEN(TRIM(B1945))&gt;0,TRIM(B1945),TRIM(C1945)),"")))&gt;0,IF(ISBLANK(A1945),IF(LEN(TRIM(B1945))&gt;0,TRIM(B1945),TRIM(C1945)),""),"")</f>
        <v>13</v>
      </c>
      <c r="N1945" t="str">
        <f>IF(COUNT(FIND({0,1,2,3,4,5,6,7,8,9},IF(ISBLANK(A1945),IF(LEN(TRIM(B1945))&gt;0,TRIM(C1945),LEFT(D1945, 4)),"")))&gt;0,IF(ISBLANK(A1945),IF(LEN(TRIM(B1945))&gt;0,TRIM(C1945),LEFT(D1945, 4)),""),"")</f>
        <v>121</v>
      </c>
      <c r="O1945" t="str">
        <f t="shared" si="154"/>
        <v>Ga</v>
      </c>
      <c r="P1945" t="str">
        <f>TRIM(IF(COUNT(FIND({0,1,2,3,4,5,6,7,8,9},B1945))&gt;0,D1945,IF(LEN(TRIM(B1945))&gt;0,CONCATENATE(B1945,C1945,D1945),MID(D1945,4,LEN(D1945)))))</f>
        <v>Fulton</v>
      </c>
      <c r="Q1945">
        <f t="shared" si="155"/>
        <v>193</v>
      </c>
      <c r="R1945">
        <f t="shared" si="156"/>
        <v>289</v>
      </c>
    </row>
    <row r="1946" spans="2:18" x14ac:dyDescent="0.25">
      <c r="B1946" s="1" t="s">
        <v>165</v>
      </c>
      <c r="C1946" s="1" t="s">
        <v>166</v>
      </c>
      <c r="D1946" s="1" t="s">
        <v>167</v>
      </c>
      <c r="E1946" s="1" t="s">
        <v>168</v>
      </c>
      <c r="F1946">
        <v>191</v>
      </c>
      <c r="G1946">
        <v>0.37</v>
      </c>
      <c r="H1946">
        <v>298</v>
      </c>
      <c r="I1946">
        <v>0.33</v>
      </c>
      <c r="K1946">
        <f t="shared" si="152"/>
        <v>36</v>
      </c>
      <c r="L1946">
        <f t="shared" si="153"/>
        <v>61</v>
      </c>
      <c r="M1946" t="str">
        <f>IF(COUNT(FIND({0,1,2,3,4,5,6,7,8,9},IF(ISBLANK(A1946),IF(LEN(TRIM(B1946))&gt;0,TRIM(B1946),TRIM(C1946)),"")))&gt;0,IF(ISBLANK(A1946),IF(LEN(TRIM(B1946))&gt;0,TRIM(B1946),TRIM(C1946)),""),"")</f>
        <v>48</v>
      </c>
      <c r="N1946" t="str">
        <f>IF(COUNT(FIND({0,1,2,3,4,5,6,7,8,9},IF(ISBLANK(A1946),IF(LEN(TRIM(B1946))&gt;0,TRIM(C1946),LEFT(D1946, 4)),"")))&gt;0,IF(ISBLANK(A1946),IF(LEN(TRIM(B1946))&gt;0,TRIM(C1946),LEFT(D1946, 4)),""),"")</f>
        <v>201</v>
      </c>
      <c r="O1946" t="str">
        <f t="shared" si="154"/>
        <v>Tx</v>
      </c>
      <c r="P1946" t="str">
        <f>TRIM(IF(COUNT(FIND({0,1,2,3,4,5,6,7,8,9},B1946))&gt;0,D1946,IF(LEN(TRIM(B1946))&gt;0,CONCATENATE(B1946,C1946,D1946),MID(D1946,4,LEN(D1946)))))</f>
        <v>Harris</v>
      </c>
      <c r="Q1946">
        <f t="shared" si="155"/>
        <v>191</v>
      </c>
      <c r="R1946">
        <f t="shared" si="156"/>
        <v>298</v>
      </c>
    </row>
    <row r="1947" spans="2:18" x14ac:dyDescent="0.25">
      <c r="B1947" s="1" t="s">
        <v>128</v>
      </c>
      <c r="C1947" s="1" t="s">
        <v>89</v>
      </c>
      <c r="D1947" s="1" t="s">
        <v>67</v>
      </c>
      <c r="E1947" s="1" t="s">
        <v>129</v>
      </c>
      <c r="F1947">
        <v>186</v>
      </c>
      <c r="G1947">
        <v>0.36</v>
      </c>
      <c r="H1947">
        <v>283</v>
      </c>
      <c r="I1947">
        <v>0.31</v>
      </c>
      <c r="K1947">
        <f t="shared" si="152"/>
        <v>36</v>
      </c>
      <c r="L1947">
        <f t="shared" si="153"/>
        <v>61</v>
      </c>
      <c r="M1947" t="str">
        <f>IF(COUNT(FIND({0,1,2,3,4,5,6,7,8,9},IF(ISBLANK(A1947),IF(LEN(TRIM(B1947))&gt;0,TRIM(B1947),TRIM(C1947)),"")))&gt;0,IF(ISBLANK(A1947),IF(LEN(TRIM(B1947))&gt;0,TRIM(B1947),TRIM(C1947)),""),"")</f>
        <v>24</v>
      </c>
      <c r="N1947" t="str">
        <f>IF(COUNT(FIND({0,1,2,3,4,5,6,7,8,9},IF(ISBLANK(A1947),IF(LEN(TRIM(B1947))&gt;0,TRIM(C1947),LEFT(D1947, 4)),"")))&gt;0,IF(ISBLANK(A1947),IF(LEN(TRIM(B1947))&gt;0,TRIM(C1947),LEFT(D1947, 4)),""),"")</f>
        <v>031</v>
      </c>
      <c r="O1947" t="str">
        <f t="shared" si="154"/>
        <v>Md</v>
      </c>
      <c r="P1947" t="str">
        <f>TRIM(IF(COUNT(FIND({0,1,2,3,4,5,6,7,8,9},B1947))&gt;0,D1947,IF(LEN(TRIM(B1947))&gt;0,CONCATENATE(B1947,C1947,D1947),MID(D1947,4,LEN(D1947)))))</f>
        <v>Montgomery</v>
      </c>
      <c r="Q1947">
        <f t="shared" si="155"/>
        <v>186</v>
      </c>
      <c r="R1947">
        <f t="shared" si="156"/>
        <v>283</v>
      </c>
    </row>
    <row r="1948" spans="2:18" x14ac:dyDescent="0.25">
      <c r="B1948" s="1" t="s">
        <v>84</v>
      </c>
      <c r="C1948" s="1" t="s">
        <v>22</v>
      </c>
      <c r="D1948" s="1" t="s">
        <v>229</v>
      </c>
      <c r="E1948" s="1" t="s">
        <v>86</v>
      </c>
      <c r="F1948">
        <v>185</v>
      </c>
      <c r="G1948">
        <v>0.36</v>
      </c>
      <c r="H1948">
        <v>296</v>
      </c>
      <c r="I1948">
        <v>0.33</v>
      </c>
      <c r="K1948">
        <f t="shared" si="152"/>
        <v>36</v>
      </c>
      <c r="L1948">
        <f t="shared" si="153"/>
        <v>61</v>
      </c>
      <c r="M1948" t="str">
        <f>IF(COUNT(FIND({0,1,2,3,4,5,6,7,8,9},IF(ISBLANK(A1948),IF(LEN(TRIM(B1948))&gt;0,TRIM(B1948),TRIM(C1948)),"")))&gt;0,IF(ISBLANK(A1948),IF(LEN(TRIM(B1948))&gt;0,TRIM(B1948),TRIM(C1948)),""),"")</f>
        <v>34</v>
      </c>
      <c r="N1948" t="str">
        <f>IF(COUNT(FIND({0,1,2,3,4,5,6,7,8,9},IF(ISBLANK(A1948),IF(LEN(TRIM(B1948))&gt;0,TRIM(C1948),LEFT(D1948, 4)),"")))&gt;0,IF(ISBLANK(A1948),IF(LEN(TRIM(B1948))&gt;0,TRIM(C1948),LEFT(D1948, 4)),""),"")</f>
        <v>021</v>
      </c>
      <c r="O1948" t="str">
        <f t="shared" si="154"/>
        <v>NJ</v>
      </c>
      <c r="P1948" t="str">
        <f>TRIM(IF(COUNT(FIND({0,1,2,3,4,5,6,7,8,9},B1948))&gt;0,D1948,IF(LEN(TRIM(B1948))&gt;0,CONCATENATE(B1948,C1948,D1948),MID(D1948,4,LEN(D1948)))))</f>
        <v>Mercer</v>
      </c>
      <c r="Q1948">
        <f t="shared" si="155"/>
        <v>185</v>
      </c>
      <c r="R1948">
        <f t="shared" si="156"/>
        <v>296</v>
      </c>
    </row>
    <row r="1949" spans="2:18" x14ac:dyDescent="0.25">
      <c r="B1949" s="1" t="s">
        <v>99</v>
      </c>
      <c r="C1949" s="1" t="s">
        <v>41</v>
      </c>
      <c r="D1949" s="1" t="s">
        <v>246</v>
      </c>
      <c r="E1949" s="1" t="s">
        <v>102</v>
      </c>
      <c r="F1949">
        <v>175</v>
      </c>
      <c r="G1949">
        <v>0.34</v>
      </c>
      <c r="H1949">
        <v>228</v>
      </c>
      <c r="I1949">
        <v>0.25</v>
      </c>
      <c r="K1949">
        <f t="shared" si="152"/>
        <v>36</v>
      </c>
      <c r="L1949">
        <f t="shared" si="153"/>
        <v>61</v>
      </c>
      <c r="M1949" t="str">
        <f>IF(COUNT(FIND({0,1,2,3,4,5,6,7,8,9},IF(ISBLANK(A1949),IF(LEN(TRIM(B1949))&gt;0,TRIM(B1949),TRIM(C1949)),"")))&gt;0,IF(ISBLANK(A1949),IF(LEN(TRIM(B1949))&gt;0,TRIM(B1949),TRIM(C1949)),""),"")</f>
        <v>06</v>
      </c>
      <c r="N1949" t="str">
        <f>IF(COUNT(FIND({0,1,2,3,4,5,6,7,8,9},IF(ISBLANK(A1949),IF(LEN(TRIM(B1949))&gt;0,TRIM(C1949),LEFT(D1949, 4)),"")))&gt;0,IF(ISBLANK(A1949),IF(LEN(TRIM(B1949))&gt;0,TRIM(C1949),LEFT(D1949, 4)),""),"")</f>
        <v>001</v>
      </c>
      <c r="O1949" t="str">
        <f t="shared" si="154"/>
        <v>Ca</v>
      </c>
      <c r="P1949" t="str">
        <f>TRIM(IF(COUNT(FIND({0,1,2,3,4,5,6,7,8,9},B1949))&gt;0,D1949,IF(LEN(TRIM(B1949))&gt;0,CONCATENATE(B1949,C1949,D1949),MID(D1949,4,LEN(D1949)))))</f>
        <v>Alameda</v>
      </c>
      <c r="Q1949">
        <f t="shared" si="155"/>
        <v>175</v>
      </c>
      <c r="R1949">
        <f t="shared" si="156"/>
        <v>228</v>
      </c>
    </row>
    <row r="1950" spans="2:18" x14ac:dyDescent="0.25">
      <c r="B1950" s="1" t="s">
        <v>13</v>
      </c>
      <c r="C1950" s="1" t="s">
        <v>60</v>
      </c>
      <c r="D1950" s="1" t="s">
        <v>61</v>
      </c>
      <c r="E1950" s="1" t="s">
        <v>12</v>
      </c>
      <c r="F1950">
        <v>170</v>
      </c>
      <c r="G1950">
        <v>0.33</v>
      </c>
      <c r="H1950">
        <v>308</v>
      </c>
      <c r="I1950">
        <v>0.34</v>
      </c>
      <c r="K1950">
        <f t="shared" si="152"/>
        <v>36</v>
      </c>
      <c r="L1950">
        <f t="shared" si="153"/>
        <v>61</v>
      </c>
      <c r="M1950" t="str">
        <f>IF(COUNT(FIND({0,1,2,3,4,5,6,7,8,9},IF(ISBLANK(A1950),IF(LEN(TRIM(B1950))&gt;0,TRIM(B1950),TRIM(C1950)),"")))&gt;0,IF(ISBLANK(A1950),IF(LEN(TRIM(B1950))&gt;0,TRIM(B1950),TRIM(C1950)),""),"")</f>
        <v>36</v>
      </c>
      <c r="N1950" t="str">
        <f>IF(COUNT(FIND({0,1,2,3,4,5,6,7,8,9},IF(ISBLANK(A1950),IF(LEN(TRIM(B1950))&gt;0,TRIM(C1950),LEFT(D1950, 4)),"")))&gt;0,IF(ISBLANK(A1950),IF(LEN(TRIM(B1950))&gt;0,TRIM(C1950),LEFT(D1950, 4)),""),"")</f>
        <v>027</v>
      </c>
      <c r="O1950" t="str">
        <f t="shared" si="154"/>
        <v>NY</v>
      </c>
      <c r="P1950" t="str">
        <f>TRIM(IF(COUNT(FIND({0,1,2,3,4,5,6,7,8,9},B1950))&gt;0,D1950,IF(LEN(TRIM(B1950))&gt;0,CONCATENATE(B1950,C1950,D1950),MID(D1950,4,LEN(D1950)))))</f>
        <v>Dutchess</v>
      </c>
      <c r="Q1950">
        <f t="shared" si="155"/>
        <v>170</v>
      </c>
      <c r="R1950">
        <f t="shared" si="156"/>
        <v>308</v>
      </c>
    </row>
    <row r="1951" spans="2:18" x14ac:dyDescent="0.25">
      <c r="B1951" s="1" t="s">
        <v>13</v>
      </c>
      <c r="C1951" s="1" t="s">
        <v>36</v>
      </c>
      <c r="D1951" s="1" t="s">
        <v>37</v>
      </c>
      <c r="E1951" s="1" t="s">
        <v>12</v>
      </c>
      <c r="F1951">
        <v>165</v>
      </c>
      <c r="G1951">
        <v>0.32</v>
      </c>
      <c r="H1951">
        <v>245</v>
      </c>
      <c r="I1951">
        <v>0.27</v>
      </c>
      <c r="K1951">
        <f t="shared" si="152"/>
        <v>36</v>
      </c>
      <c r="L1951">
        <f t="shared" si="153"/>
        <v>61</v>
      </c>
      <c r="M1951" t="str">
        <f>IF(COUNT(FIND({0,1,2,3,4,5,6,7,8,9},IF(ISBLANK(A1951),IF(LEN(TRIM(B1951))&gt;0,TRIM(B1951),TRIM(C1951)),"")))&gt;0,IF(ISBLANK(A1951),IF(LEN(TRIM(B1951))&gt;0,TRIM(B1951),TRIM(C1951)),""),"")</f>
        <v>36</v>
      </c>
      <c r="N1951" t="str">
        <f>IF(COUNT(FIND({0,1,2,3,4,5,6,7,8,9},IF(ISBLANK(A1951),IF(LEN(TRIM(B1951))&gt;0,TRIM(C1951),LEFT(D1951, 4)),"")))&gt;0,IF(ISBLANK(A1951),IF(LEN(TRIM(B1951))&gt;0,TRIM(C1951),LEFT(D1951, 4)),""),"")</f>
        <v>111</v>
      </c>
      <c r="O1951" t="str">
        <f t="shared" si="154"/>
        <v>NY</v>
      </c>
      <c r="P1951" t="str">
        <f>TRIM(IF(COUNT(FIND({0,1,2,3,4,5,6,7,8,9},B1951))&gt;0,D1951,IF(LEN(TRIM(B1951))&gt;0,CONCATENATE(B1951,C1951,D1951),MID(D1951,4,LEN(D1951)))))</f>
        <v>Ulster</v>
      </c>
      <c r="Q1951">
        <f t="shared" si="155"/>
        <v>165</v>
      </c>
      <c r="R1951">
        <f t="shared" si="156"/>
        <v>245</v>
      </c>
    </row>
    <row r="1952" spans="2:18" x14ac:dyDescent="0.25">
      <c r="B1952" s="1" t="s">
        <v>99</v>
      </c>
      <c r="C1952" s="1" t="s">
        <v>124</v>
      </c>
      <c r="D1952" s="1" t="s">
        <v>174</v>
      </c>
      <c r="E1952" s="1" t="s">
        <v>102</v>
      </c>
      <c r="F1952">
        <v>161</v>
      </c>
      <c r="G1952">
        <v>0.31</v>
      </c>
      <c r="H1952">
        <v>225</v>
      </c>
      <c r="I1952">
        <v>0.25</v>
      </c>
      <c r="K1952">
        <f t="shared" si="152"/>
        <v>36</v>
      </c>
      <c r="L1952">
        <f t="shared" si="153"/>
        <v>61</v>
      </c>
      <c r="M1952" t="str">
        <f>IF(COUNT(FIND({0,1,2,3,4,5,6,7,8,9},IF(ISBLANK(A1952),IF(LEN(TRIM(B1952))&gt;0,TRIM(B1952),TRIM(C1952)),"")))&gt;0,IF(ISBLANK(A1952),IF(LEN(TRIM(B1952))&gt;0,TRIM(B1952),TRIM(C1952)),""),"")</f>
        <v>06</v>
      </c>
      <c r="N1952" t="str">
        <f>IF(COUNT(FIND({0,1,2,3,4,5,6,7,8,9},IF(ISBLANK(A1952),IF(LEN(TRIM(B1952))&gt;0,TRIM(C1952),LEFT(D1952, 4)),"")))&gt;0,IF(ISBLANK(A1952),IF(LEN(TRIM(B1952))&gt;0,TRIM(C1952),LEFT(D1952, 4)),""),"")</f>
        <v>085</v>
      </c>
      <c r="O1952" t="str">
        <f t="shared" si="154"/>
        <v>Ca</v>
      </c>
      <c r="P1952" t="str">
        <f>TRIM(IF(COUNT(FIND({0,1,2,3,4,5,6,7,8,9},B1952))&gt;0,D1952,IF(LEN(TRIM(B1952))&gt;0,CONCATENATE(B1952,C1952,D1952),MID(D1952,4,LEN(D1952)))))</f>
        <v>Santa Clara</v>
      </c>
      <c r="Q1952">
        <f t="shared" si="155"/>
        <v>161</v>
      </c>
      <c r="R1952">
        <f t="shared" si="156"/>
        <v>225</v>
      </c>
    </row>
    <row r="1953" spans="2:18" x14ac:dyDescent="0.25">
      <c r="B1953" s="1" t="s">
        <v>84</v>
      </c>
      <c r="C1953" s="1" t="s">
        <v>72</v>
      </c>
      <c r="D1953" s="1" t="s">
        <v>254</v>
      </c>
      <c r="E1953" s="1" t="s">
        <v>86</v>
      </c>
      <c r="F1953">
        <v>154</v>
      </c>
      <c r="G1953">
        <v>0.3</v>
      </c>
      <c r="H1953">
        <v>286</v>
      </c>
      <c r="I1953">
        <v>0.32</v>
      </c>
      <c r="K1953">
        <f t="shared" si="152"/>
        <v>36</v>
      </c>
      <c r="L1953">
        <f t="shared" si="153"/>
        <v>61</v>
      </c>
      <c r="M1953" t="str">
        <f>IF(COUNT(FIND({0,1,2,3,4,5,6,7,8,9},IF(ISBLANK(A1953),IF(LEN(TRIM(B1953))&gt;0,TRIM(B1953),TRIM(C1953)),"")))&gt;0,IF(ISBLANK(A1953),IF(LEN(TRIM(B1953))&gt;0,TRIM(B1953),TRIM(C1953)),""),"")</f>
        <v>34</v>
      </c>
      <c r="N1953" t="str">
        <f>IF(COUNT(FIND({0,1,2,3,4,5,6,7,8,9},IF(ISBLANK(A1953),IF(LEN(TRIM(B1953))&gt;0,TRIM(C1953),LEFT(D1953, 4)),"")))&gt;0,IF(ISBLANK(A1953),IF(LEN(TRIM(B1953))&gt;0,TRIM(C1953),LEFT(D1953, 4)),""),"")</f>
        <v>035</v>
      </c>
      <c r="O1953" t="str">
        <f t="shared" si="154"/>
        <v>NJ</v>
      </c>
      <c r="P1953" t="str">
        <f>TRIM(IF(COUNT(FIND({0,1,2,3,4,5,6,7,8,9},B1953))&gt;0,D1953,IF(LEN(TRIM(B1953))&gt;0,CONCATENATE(B1953,C1953,D1953),MID(D1953,4,LEN(D1953)))))</f>
        <v>Somerset</v>
      </c>
      <c r="Q1953">
        <f t="shared" si="155"/>
        <v>154</v>
      </c>
      <c r="R1953">
        <f t="shared" si="156"/>
        <v>286</v>
      </c>
    </row>
    <row r="1954" spans="2:18" x14ac:dyDescent="0.25">
      <c r="B1954" s="1" t="s">
        <v>165</v>
      </c>
      <c r="C1954" s="1" t="s">
        <v>52</v>
      </c>
      <c r="D1954" s="1" t="s">
        <v>245</v>
      </c>
      <c r="E1954" s="1" t="s">
        <v>168</v>
      </c>
      <c r="F1954">
        <v>151</v>
      </c>
      <c r="G1954">
        <v>0.28999999999999998</v>
      </c>
      <c r="H1954">
        <v>195</v>
      </c>
      <c r="I1954">
        <v>0.22</v>
      </c>
      <c r="K1954">
        <f t="shared" si="152"/>
        <v>36</v>
      </c>
      <c r="L1954">
        <f t="shared" si="153"/>
        <v>61</v>
      </c>
      <c r="M1954" t="str">
        <f>IF(COUNT(FIND({0,1,2,3,4,5,6,7,8,9},IF(ISBLANK(A1954),IF(LEN(TRIM(B1954))&gt;0,TRIM(B1954),TRIM(C1954)),"")))&gt;0,IF(ISBLANK(A1954),IF(LEN(TRIM(B1954))&gt;0,TRIM(B1954),TRIM(C1954)),""),"")</f>
        <v>48</v>
      </c>
      <c r="N1954" t="str">
        <f>IF(COUNT(FIND({0,1,2,3,4,5,6,7,8,9},IF(ISBLANK(A1954),IF(LEN(TRIM(B1954))&gt;0,TRIM(C1954),LEFT(D1954, 4)),"")))&gt;0,IF(ISBLANK(A1954),IF(LEN(TRIM(B1954))&gt;0,TRIM(C1954),LEFT(D1954, 4)),""),"")</f>
        <v>113</v>
      </c>
      <c r="O1954" t="str">
        <f t="shared" si="154"/>
        <v>Tx</v>
      </c>
      <c r="P1954" t="str">
        <f>TRIM(IF(COUNT(FIND({0,1,2,3,4,5,6,7,8,9},B1954))&gt;0,D1954,IF(LEN(TRIM(B1954))&gt;0,CONCATENATE(B1954,C1954,D1954),MID(D1954,4,LEN(D1954)))))</f>
        <v>Dallas</v>
      </c>
      <c r="Q1954">
        <f t="shared" si="155"/>
        <v>151</v>
      </c>
      <c r="R1954">
        <f t="shared" si="156"/>
        <v>195</v>
      </c>
    </row>
    <row r="1955" spans="2:18" x14ac:dyDescent="0.25">
      <c r="B1955" s="1" t="s">
        <v>162</v>
      </c>
      <c r="C1955" s="1" t="s">
        <v>113</v>
      </c>
      <c r="D1955" s="1" t="s">
        <v>163</v>
      </c>
      <c r="E1955" s="1" t="s">
        <v>164</v>
      </c>
      <c r="F1955">
        <v>139</v>
      </c>
      <c r="G1955">
        <v>0.27</v>
      </c>
      <c r="H1955">
        <v>189</v>
      </c>
      <c r="I1955">
        <v>0.21</v>
      </c>
      <c r="K1955">
        <f t="shared" si="152"/>
        <v>36</v>
      </c>
      <c r="L1955">
        <f t="shared" si="153"/>
        <v>61</v>
      </c>
      <c r="M1955" t="str">
        <f>IF(COUNT(FIND({0,1,2,3,4,5,6,7,8,9},IF(ISBLANK(A1955),IF(LEN(TRIM(B1955))&gt;0,TRIM(B1955),TRIM(C1955)),"")))&gt;0,IF(ISBLANK(A1955),IF(LEN(TRIM(B1955))&gt;0,TRIM(B1955),TRIM(C1955)),""),"")</f>
        <v>04</v>
      </c>
      <c r="N1955" t="str">
        <f>IF(COUNT(FIND({0,1,2,3,4,5,6,7,8,9},IF(ISBLANK(A1955),IF(LEN(TRIM(B1955))&gt;0,TRIM(C1955),LEFT(D1955, 4)),"")))&gt;0,IF(ISBLANK(A1955),IF(LEN(TRIM(B1955))&gt;0,TRIM(C1955),LEFT(D1955, 4)),""),"")</f>
        <v>013</v>
      </c>
      <c r="O1955" t="str">
        <f t="shared" si="154"/>
        <v>Az</v>
      </c>
      <c r="P1955" t="str">
        <f>TRIM(IF(COUNT(FIND({0,1,2,3,4,5,6,7,8,9},B1955))&gt;0,D1955,IF(LEN(TRIM(B1955))&gt;0,CONCATENATE(B1955,C1955,D1955),MID(D1955,4,LEN(D1955)))))</f>
        <v>Maricopa</v>
      </c>
      <c r="Q1955">
        <f t="shared" si="155"/>
        <v>139</v>
      </c>
      <c r="R1955">
        <f t="shared" si="156"/>
        <v>189</v>
      </c>
    </row>
    <row r="1956" spans="2:18" x14ac:dyDescent="0.25">
      <c r="B1956" s="1" t="s">
        <v>120</v>
      </c>
      <c r="C1956" s="1" t="s">
        <v>76</v>
      </c>
      <c r="D1956" s="1" t="s">
        <v>142</v>
      </c>
      <c r="E1956" s="1" t="s">
        <v>123</v>
      </c>
      <c r="F1956">
        <v>139</v>
      </c>
      <c r="G1956">
        <v>0.27</v>
      </c>
      <c r="H1956">
        <v>216</v>
      </c>
      <c r="I1956">
        <v>0.24</v>
      </c>
      <c r="K1956">
        <f t="shared" si="152"/>
        <v>36</v>
      </c>
      <c r="L1956">
        <f t="shared" si="153"/>
        <v>61</v>
      </c>
      <c r="M1956" t="str">
        <f>IF(COUNT(FIND({0,1,2,3,4,5,6,7,8,9},IF(ISBLANK(A1956),IF(LEN(TRIM(B1956))&gt;0,TRIM(B1956),TRIM(C1956)),"")))&gt;0,IF(ISBLANK(A1956),IF(LEN(TRIM(B1956))&gt;0,TRIM(B1956),TRIM(C1956)),""),"")</f>
        <v>42</v>
      </c>
      <c r="N1956" t="str">
        <f>IF(COUNT(FIND({0,1,2,3,4,5,6,7,8,9},IF(ISBLANK(A1956),IF(LEN(TRIM(B1956))&gt;0,TRIM(C1956),LEFT(D1956, 4)),"")))&gt;0,IF(ISBLANK(A1956),IF(LEN(TRIM(B1956))&gt;0,TRIM(C1956),LEFT(D1956, 4)),""),"")</f>
        <v>003</v>
      </c>
      <c r="O1956" t="str">
        <f t="shared" si="154"/>
        <v>Pa</v>
      </c>
      <c r="P1956" t="str">
        <f>TRIM(IF(COUNT(FIND({0,1,2,3,4,5,6,7,8,9},B1956))&gt;0,D1956,IF(LEN(TRIM(B1956))&gt;0,CONCATENATE(B1956,C1956,D1956),MID(D1956,4,LEN(D1956)))))</f>
        <v>Allegheny</v>
      </c>
      <c r="Q1956">
        <f t="shared" si="155"/>
        <v>139</v>
      </c>
      <c r="R1956">
        <f t="shared" si="156"/>
        <v>216</v>
      </c>
    </row>
    <row r="1957" spans="2:18" x14ac:dyDescent="0.25">
      <c r="B1957" s="1" t="s">
        <v>318</v>
      </c>
      <c r="C1957" s="1" t="s">
        <v>178</v>
      </c>
      <c r="D1957" s="1" t="s">
        <v>319</v>
      </c>
      <c r="E1957" s="1" t="s">
        <v>320</v>
      </c>
      <c r="F1957">
        <v>134</v>
      </c>
      <c r="G1957">
        <v>0.26</v>
      </c>
      <c r="H1957">
        <v>176</v>
      </c>
      <c r="I1957">
        <v>0.2</v>
      </c>
      <c r="K1957">
        <f t="shared" si="152"/>
        <v>36</v>
      </c>
      <c r="L1957">
        <f t="shared" si="153"/>
        <v>61</v>
      </c>
      <c r="M1957" t="str">
        <f>IF(COUNT(FIND({0,1,2,3,4,5,6,7,8,9},IF(ISBLANK(A1957),IF(LEN(TRIM(B1957))&gt;0,TRIM(B1957),TRIM(C1957)),"")))&gt;0,IF(ISBLANK(A1957),IF(LEN(TRIM(B1957))&gt;0,TRIM(B1957),TRIM(C1957)),""),"")</f>
        <v>27</v>
      </c>
      <c r="N1957" t="str">
        <f>IF(COUNT(FIND({0,1,2,3,4,5,6,7,8,9},IF(ISBLANK(A1957),IF(LEN(TRIM(B1957))&gt;0,TRIM(C1957),LEFT(D1957, 4)),"")))&gt;0,IF(ISBLANK(A1957),IF(LEN(TRIM(B1957))&gt;0,TRIM(C1957),LEFT(D1957, 4)),""),"")</f>
        <v>053</v>
      </c>
      <c r="O1957" t="str">
        <f t="shared" si="154"/>
        <v>Mn</v>
      </c>
      <c r="P1957" t="str">
        <f>TRIM(IF(COUNT(FIND({0,1,2,3,4,5,6,7,8,9},B1957))&gt;0,D1957,IF(LEN(TRIM(B1957))&gt;0,CONCATENATE(B1957,C1957,D1957),MID(D1957,4,LEN(D1957)))))</f>
        <v>Hennepin</v>
      </c>
      <c r="Q1957">
        <f t="shared" si="155"/>
        <v>134</v>
      </c>
      <c r="R1957">
        <f t="shared" si="156"/>
        <v>176</v>
      </c>
    </row>
    <row r="1958" spans="2:18" x14ac:dyDescent="0.25">
      <c r="B1958" s="1" t="s">
        <v>95</v>
      </c>
      <c r="C1958" s="1" t="s">
        <v>66</v>
      </c>
      <c r="D1958" s="1" t="s">
        <v>131</v>
      </c>
      <c r="E1958" s="1" t="s">
        <v>98</v>
      </c>
      <c r="F1958">
        <v>131</v>
      </c>
      <c r="G1958">
        <v>0.25</v>
      </c>
      <c r="H1958">
        <v>223</v>
      </c>
      <c r="I1958">
        <v>0.25</v>
      </c>
      <c r="K1958">
        <f t="shared" si="152"/>
        <v>36</v>
      </c>
      <c r="L1958">
        <f t="shared" si="153"/>
        <v>61</v>
      </c>
      <c r="M1958" t="str">
        <f>IF(COUNT(FIND({0,1,2,3,4,5,6,7,8,9},IF(ISBLANK(A1958),IF(LEN(TRIM(B1958))&gt;0,TRIM(B1958),TRIM(C1958)),"")))&gt;0,IF(ISBLANK(A1958),IF(LEN(TRIM(B1958))&gt;0,TRIM(B1958),TRIM(C1958)),""),"")</f>
        <v>12</v>
      </c>
      <c r="N1958" t="str">
        <f>IF(COUNT(FIND({0,1,2,3,4,5,6,7,8,9},IF(ISBLANK(A1958),IF(LEN(TRIM(B1958))&gt;0,TRIM(C1958),LEFT(D1958, 4)),"")))&gt;0,IF(ISBLANK(A1958),IF(LEN(TRIM(B1958))&gt;0,TRIM(C1958),LEFT(D1958, 4)),""),"")</f>
        <v>057</v>
      </c>
      <c r="O1958" t="str">
        <f t="shared" si="154"/>
        <v>Fl</v>
      </c>
      <c r="P1958" t="str">
        <f>TRIM(IF(COUNT(FIND({0,1,2,3,4,5,6,7,8,9},B1958))&gt;0,D1958,IF(LEN(TRIM(B1958))&gt;0,CONCATENATE(B1958,C1958,D1958),MID(D1958,4,LEN(D1958)))))</f>
        <v>Hillsborough</v>
      </c>
      <c r="Q1958">
        <f t="shared" si="155"/>
        <v>131</v>
      </c>
      <c r="R1958">
        <f t="shared" si="156"/>
        <v>223</v>
      </c>
    </row>
    <row r="1959" spans="2:18" x14ac:dyDescent="0.25">
      <c r="B1959" s="1" t="s">
        <v>234</v>
      </c>
      <c r="C1959" s="1" t="s">
        <v>87</v>
      </c>
      <c r="D1959" s="1" t="s">
        <v>235</v>
      </c>
      <c r="E1959" s="1" t="s">
        <v>236</v>
      </c>
      <c r="F1959">
        <v>130</v>
      </c>
      <c r="G1959">
        <v>0.25</v>
      </c>
      <c r="H1959">
        <v>178</v>
      </c>
      <c r="I1959">
        <v>0.2</v>
      </c>
      <c r="K1959">
        <f t="shared" si="152"/>
        <v>36</v>
      </c>
      <c r="L1959">
        <f t="shared" si="153"/>
        <v>61</v>
      </c>
      <c r="M1959" t="str">
        <f>IF(COUNT(FIND({0,1,2,3,4,5,6,7,8,9},IF(ISBLANK(A1959),IF(LEN(TRIM(B1959))&gt;0,TRIM(B1959),TRIM(C1959)),"")))&gt;0,IF(ISBLANK(A1959),IF(LEN(TRIM(B1959))&gt;0,TRIM(B1959),TRIM(C1959)),""),"")</f>
        <v>13</v>
      </c>
      <c r="N1959" t="str">
        <f>IF(COUNT(FIND({0,1,2,3,4,5,6,7,8,9},IF(ISBLANK(A1959),IF(LEN(TRIM(B1959))&gt;0,TRIM(C1959),LEFT(D1959, 4)),"")))&gt;0,IF(ISBLANK(A1959),IF(LEN(TRIM(B1959))&gt;0,TRIM(C1959),LEFT(D1959, 4)),""),"")</f>
        <v>089</v>
      </c>
      <c r="O1959" t="str">
        <f t="shared" si="154"/>
        <v>Ga</v>
      </c>
      <c r="P1959" t="str">
        <f>TRIM(IF(COUNT(FIND({0,1,2,3,4,5,6,7,8,9},B1959))&gt;0,D1959,IF(LEN(TRIM(B1959))&gt;0,CONCATENATE(B1959,C1959,D1959),MID(D1959,4,LEN(D1959)))))</f>
        <v>De Kalb</v>
      </c>
      <c r="Q1959">
        <f t="shared" si="155"/>
        <v>130</v>
      </c>
      <c r="R1959">
        <f t="shared" si="156"/>
        <v>178</v>
      </c>
    </row>
    <row r="1960" spans="2:18" x14ac:dyDescent="0.25">
      <c r="B1960" s="1" t="s">
        <v>95</v>
      </c>
      <c r="C1960" s="1" t="s">
        <v>50</v>
      </c>
      <c r="D1960" s="1" t="s">
        <v>55</v>
      </c>
      <c r="E1960" s="1" t="s">
        <v>98</v>
      </c>
      <c r="F1960">
        <v>129</v>
      </c>
      <c r="G1960">
        <v>0.25</v>
      </c>
      <c r="H1960">
        <v>245</v>
      </c>
      <c r="I1960">
        <v>0.27</v>
      </c>
      <c r="K1960">
        <f t="shared" si="152"/>
        <v>36</v>
      </c>
      <c r="L1960">
        <f t="shared" si="153"/>
        <v>61</v>
      </c>
      <c r="M1960" t="str">
        <f>IF(COUNT(FIND({0,1,2,3,4,5,6,7,8,9},IF(ISBLANK(A1960),IF(LEN(TRIM(B1960))&gt;0,TRIM(B1960),TRIM(C1960)),"")))&gt;0,IF(ISBLANK(A1960),IF(LEN(TRIM(B1960))&gt;0,TRIM(B1960),TRIM(C1960)),""),"")</f>
        <v>12</v>
      </c>
      <c r="N1960" t="str">
        <f>IF(COUNT(FIND({0,1,2,3,4,5,6,7,8,9},IF(ISBLANK(A1960),IF(LEN(TRIM(B1960))&gt;0,TRIM(C1960),LEFT(D1960, 4)),"")))&gt;0,IF(ISBLANK(A1960),IF(LEN(TRIM(B1960))&gt;0,TRIM(C1960),LEFT(D1960, 4)),""),"")</f>
        <v>095</v>
      </c>
      <c r="O1960" t="str">
        <f t="shared" si="154"/>
        <v>Fl</v>
      </c>
      <c r="P1960" t="str">
        <f>TRIM(IF(COUNT(FIND({0,1,2,3,4,5,6,7,8,9},B1960))&gt;0,D1960,IF(LEN(TRIM(B1960))&gt;0,CONCATENATE(B1960,C1960,D1960),MID(D1960,4,LEN(D1960)))))</f>
        <v>Orange</v>
      </c>
      <c r="Q1960">
        <f t="shared" si="155"/>
        <v>129</v>
      </c>
      <c r="R1960">
        <f t="shared" si="156"/>
        <v>245</v>
      </c>
    </row>
    <row r="1961" spans="2:18" x14ac:dyDescent="0.25">
      <c r="B1961" s="1" t="s">
        <v>56</v>
      </c>
      <c r="C1961" s="1" t="s">
        <v>22</v>
      </c>
      <c r="D1961" s="1" t="s">
        <v>109</v>
      </c>
      <c r="E1961" s="1" t="s">
        <v>59</v>
      </c>
      <c r="F1961">
        <v>128</v>
      </c>
      <c r="G1961">
        <v>0.25</v>
      </c>
      <c r="H1961">
        <v>192</v>
      </c>
      <c r="I1961">
        <v>0.21</v>
      </c>
      <c r="K1961">
        <f t="shared" si="152"/>
        <v>36</v>
      </c>
      <c r="L1961">
        <f t="shared" si="153"/>
        <v>61</v>
      </c>
      <c r="M1961" t="str">
        <f>IF(COUNT(FIND({0,1,2,3,4,5,6,7,8,9},IF(ISBLANK(A1961),IF(LEN(TRIM(B1961))&gt;0,TRIM(B1961),TRIM(C1961)),"")))&gt;0,IF(ISBLANK(A1961),IF(LEN(TRIM(B1961))&gt;0,TRIM(B1961),TRIM(C1961)),""),"")</f>
        <v>25</v>
      </c>
      <c r="N1961" t="str">
        <f>IF(COUNT(FIND({0,1,2,3,4,5,6,7,8,9},IF(ISBLANK(A1961),IF(LEN(TRIM(B1961))&gt;0,TRIM(C1961),LEFT(D1961, 4)),"")))&gt;0,IF(ISBLANK(A1961),IF(LEN(TRIM(B1961))&gt;0,TRIM(C1961),LEFT(D1961, 4)),""),"")</f>
        <v>021</v>
      </c>
      <c r="O1961" t="str">
        <f t="shared" si="154"/>
        <v>Ma</v>
      </c>
      <c r="P1961" t="str">
        <f>TRIM(IF(COUNT(FIND({0,1,2,3,4,5,6,7,8,9},B1961))&gt;0,D1961,IF(LEN(TRIM(B1961))&gt;0,CONCATENATE(B1961,C1961,D1961),MID(D1961,4,LEN(D1961)))))</f>
        <v>Norfolk</v>
      </c>
      <c r="Q1961">
        <f t="shared" si="155"/>
        <v>128</v>
      </c>
      <c r="R1961">
        <f t="shared" si="156"/>
        <v>192</v>
      </c>
    </row>
    <row r="1962" spans="2:18" x14ac:dyDescent="0.25">
      <c r="B1962" s="1" t="s">
        <v>159</v>
      </c>
      <c r="C1962" s="1" t="s">
        <v>38</v>
      </c>
      <c r="D1962" s="1" t="s">
        <v>160</v>
      </c>
      <c r="E1962" s="1" t="s">
        <v>161</v>
      </c>
      <c r="F1962">
        <v>126</v>
      </c>
      <c r="G1962">
        <v>0.24</v>
      </c>
      <c r="H1962">
        <v>212</v>
      </c>
      <c r="I1962">
        <v>0.24</v>
      </c>
      <c r="K1962">
        <f t="shared" si="152"/>
        <v>36</v>
      </c>
      <c r="L1962">
        <f t="shared" si="153"/>
        <v>61</v>
      </c>
      <c r="M1962" t="str">
        <f>IF(COUNT(FIND({0,1,2,3,4,5,6,7,8,9},IF(ISBLANK(A1962),IF(LEN(TRIM(B1962))&gt;0,TRIM(B1962),TRIM(C1962)),"")))&gt;0,IF(ISBLANK(A1962),IF(LEN(TRIM(B1962))&gt;0,TRIM(B1962),TRIM(C1962)),""),"")</f>
        <v>51</v>
      </c>
      <c r="N1962" t="str">
        <f>IF(COUNT(FIND({0,1,2,3,4,5,6,7,8,9},IF(ISBLANK(A1962),IF(LEN(TRIM(B1962))&gt;0,TRIM(C1962),LEFT(D1962, 4)),"")))&gt;0,IF(ISBLANK(A1962),IF(LEN(TRIM(B1962))&gt;0,TRIM(C1962),LEFT(D1962, 4)),""),"")</f>
        <v>059</v>
      </c>
      <c r="O1962" t="str">
        <f t="shared" si="154"/>
        <v>Va</v>
      </c>
      <c r="P1962" t="str">
        <f>TRIM(IF(COUNT(FIND({0,1,2,3,4,5,6,7,8,9},B1962))&gt;0,D1962,IF(LEN(TRIM(B1962))&gt;0,CONCATENATE(B1962,C1962,D1962),MID(D1962,4,LEN(D1962)))))</f>
        <v>Fairfax</v>
      </c>
      <c r="Q1962">
        <f t="shared" si="155"/>
        <v>126</v>
      </c>
      <c r="R1962">
        <f t="shared" si="156"/>
        <v>212</v>
      </c>
    </row>
    <row r="1963" spans="2:18" x14ac:dyDescent="0.25">
      <c r="B1963" s="1" t="s">
        <v>78</v>
      </c>
      <c r="C1963" s="1" t="s">
        <v>76</v>
      </c>
      <c r="D1963" s="1" t="s">
        <v>79</v>
      </c>
      <c r="E1963" s="1" t="s">
        <v>80</v>
      </c>
      <c r="F1963">
        <v>120</v>
      </c>
      <c r="G1963">
        <v>0.23</v>
      </c>
      <c r="H1963">
        <v>181</v>
      </c>
      <c r="I1963">
        <v>0.2</v>
      </c>
      <c r="K1963">
        <f t="shared" si="152"/>
        <v>36</v>
      </c>
      <c r="L1963">
        <f t="shared" si="153"/>
        <v>61</v>
      </c>
      <c r="M1963" t="str">
        <f>IF(COUNT(FIND({0,1,2,3,4,5,6,7,8,9},IF(ISBLANK(A1963),IF(LEN(TRIM(B1963))&gt;0,TRIM(B1963),TRIM(C1963)),"")))&gt;0,IF(ISBLANK(A1963),IF(LEN(TRIM(B1963))&gt;0,TRIM(B1963),TRIM(C1963)),""),"")</f>
        <v>09</v>
      </c>
      <c r="N1963" t="str">
        <f>IF(COUNT(FIND({0,1,2,3,4,5,6,7,8,9},IF(ISBLANK(A1963),IF(LEN(TRIM(B1963))&gt;0,TRIM(C1963),LEFT(D1963, 4)),"")))&gt;0,IF(ISBLANK(A1963),IF(LEN(TRIM(B1963))&gt;0,TRIM(C1963),LEFT(D1963, 4)),""),"")</f>
        <v>003</v>
      </c>
      <c r="O1963" t="str">
        <f t="shared" si="154"/>
        <v>Ct</v>
      </c>
      <c r="P1963" t="str">
        <f>TRIM(IF(COUNT(FIND({0,1,2,3,4,5,6,7,8,9},B1963))&gt;0,D1963,IF(LEN(TRIM(B1963))&gt;0,CONCATENATE(B1963,C1963,D1963),MID(D1963,4,LEN(D1963)))))</f>
        <v>Hartford</v>
      </c>
      <c r="Q1963">
        <f t="shared" si="155"/>
        <v>120</v>
      </c>
      <c r="R1963">
        <f t="shared" si="156"/>
        <v>181</v>
      </c>
    </row>
    <row r="1964" spans="2:18" x14ac:dyDescent="0.25">
      <c r="B1964" s="1" t="s">
        <v>99</v>
      </c>
      <c r="C1964" s="1" t="s">
        <v>38</v>
      </c>
      <c r="D1964" s="1" t="s">
        <v>55</v>
      </c>
      <c r="E1964" s="1" t="s">
        <v>102</v>
      </c>
      <c r="F1964">
        <v>116</v>
      </c>
      <c r="G1964">
        <v>0.22</v>
      </c>
      <c r="H1964">
        <v>155</v>
      </c>
      <c r="I1964">
        <v>0.17</v>
      </c>
      <c r="K1964">
        <f t="shared" si="152"/>
        <v>36</v>
      </c>
      <c r="L1964">
        <f t="shared" si="153"/>
        <v>61</v>
      </c>
      <c r="M1964" t="str">
        <f>IF(COUNT(FIND({0,1,2,3,4,5,6,7,8,9},IF(ISBLANK(A1964),IF(LEN(TRIM(B1964))&gt;0,TRIM(B1964),TRIM(C1964)),"")))&gt;0,IF(ISBLANK(A1964),IF(LEN(TRIM(B1964))&gt;0,TRIM(B1964),TRIM(C1964)),""),"")</f>
        <v>06</v>
      </c>
      <c r="N1964" t="str">
        <f>IF(COUNT(FIND({0,1,2,3,4,5,6,7,8,9},IF(ISBLANK(A1964),IF(LEN(TRIM(B1964))&gt;0,TRIM(C1964),LEFT(D1964, 4)),"")))&gt;0,IF(ISBLANK(A1964),IF(LEN(TRIM(B1964))&gt;0,TRIM(C1964),LEFT(D1964, 4)),""),"")</f>
        <v>059</v>
      </c>
      <c r="O1964" t="str">
        <f t="shared" si="154"/>
        <v>Ca</v>
      </c>
      <c r="P1964" t="str">
        <f>TRIM(IF(COUNT(FIND({0,1,2,3,4,5,6,7,8,9},B1964))&gt;0,D1964,IF(LEN(TRIM(B1964))&gt;0,CONCATENATE(B1964,C1964,D1964),MID(D1964,4,LEN(D1964)))))</f>
        <v>Orange</v>
      </c>
      <c r="Q1964">
        <f t="shared" si="155"/>
        <v>116</v>
      </c>
      <c r="R1964">
        <f t="shared" si="156"/>
        <v>155</v>
      </c>
    </row>
    <row r="1965" spans="2:18" x14ac:dyDescent="0.25">
      <c r="B1965" s="1" t="s">
        <v>128</v>
      </c>
      <c r="C1965" s="1" t="s">
        <v>180</v>
      </c>
      <c r="D1965" s="1" t="s">
        <v>237</v>
      </c>
      <c r="E1965" s="1" t="s">
        <v>129</v>
      </c>
      <c r="F1965">
        <v>114</v>
      </c>
      <c r="G1965">
        <v>0.22</v>
      </c>
      <c r="H1965">
        <v>160</v>
      </c>
      <c r="I1965">
        <v>0.18</v>
      </c>
      <c r="K1965">
        <f t="shared" si="152"/>
        <v>36</v>
      </c>
      <c r="L1965">
        <f t="shared" si="153"/>
        <v>61</v>
      </c>
      <c r="M1965" t="str">
        <f>IF(COUNT(FIND({0,1,2,3,4,5,6,7,8,9},IF(ISBLANK(A1965),IF(LEN(TRIM(B1965))&gt;0,TRIM(B1965),TRIM(C1965)),"")))&gt;0,IF(ISBLANK(A1965),IF(LEN(TRIM(B1965))&gt;0,TRIM(B1965),TRIM(C1965)),""),"")</f>
        <v>24</v>
      </c>
      <c r="N1965" t="str">
        <f>IF(COUNT(FIND({0,1,2,3,4,5,6,7,8,9},IF(ISBLANK(A1965),IF(LEN(TRIM(B1965))&gt;0,TRIM(C1965),LEFT(D1965, 4)),"")))&gt;0,IF(ISBLANK(A1965),IF(LEN(TRIM(B1965))&gt;0,TRIM(C1965),LEFT(D1965, 4)),""),"")</f>
        <v>510</v>
      </c>
      <c r="O1965" t="str">
        <f t="shared" si="154"/>
        <v>Md</v>
      </c>
      <c r="P1965" t="str">
        <f>TRIM(IF(COUNT(FIND({0,1,2,3,4,5,6,7,8,9},B1965))&gt;0,D1965,IF(LEN(TRIM(B1965))&gt;0,CONCATENATE(B1965,C1965,D1965),MID(D1965,4,LEN(D1965)))))</f>
        <v>Baltimore city</v>
      </c>
      <c r="Q1965">
        <f t="shared" si="155"/>
        <v>114</v>
      </c>
      <c r="R1965">
        <f t="shared" si="156"/>
        <v>160</v>
      </c>
    </row>
    <row r="1966" spans="2:18" x14ac:dyDescent="0.25">
      <c r="B1966" s="1" t="s">
        <v>13</v>
      </c>
      <c r="C1966" s="1" t="s">
        <v>41</v>
      </c>
      <c r="D1966" s="1" t="s">
        <v>233</v>
      </c>
      <c r="E1966" s="1" t="s">
        <v>12</v>
      </c>
      <c r="F1966">
        <v>113</v>
      </c>
      <c r="G1966">
        <v>0.22</v>
      </c>
      <c r="H1966">
        <v>164</v>
      </c>
      <c r="I1966">
        <v>0.18</v>
      </c>
      <c r="K1966">
        <f t="shared" si="152"/>
        <v>36</v>
      </c>
      <c r="L1966">
        <f t="shared" si="153"/>
        <v>61</v>
      </c>
      <c r="M1966" t="str">
        <f>IF(COUNT(FIND({0,1,2,3,4,5,6,7,8,9},IF(ISBLANK(A1966),IF(LEN(TRIM(B1966))&gt;0,TRIM(B1966),TRIM(C1966)),"")))&gt;0,IF(ISBLANK(A1966),IF(LEN(TRIM(B1966))&gt;0,TRIM(B1966),TRIM(C1966)),""),"")</f>
        <v>36</v>
      </c>
      <c r="N1966" t="str">
        <f>IF(COUNT(FIND({0,1,2,3,4,5,6,7,8,9},IF(ISBLANK(A1966),IF(LEN(TRIM(B1966))&gt;0,TRIM(C1966),LEFT(D1966, 4)),"")))&gt;0,IF(ISBLANK(A1966),IF(LEN(TRIM(B1966))&gt;0,TRIM(C1966),LEFT(D1966, 4)),""),"")</f>
        <v>001</v>
      </c>
      <c r="O1966" t="str">
        <f t="shared" si="154"/>
        <v>NY</v>
      </c>
      <c r="P1966" t="str">
        <f>TRIM(IF(COUNT(FIND({0,1,2,3,4,5,6,7,8,9},B1966))&gt;0,D1966,IF(LEN(TRIM(B1966))&gt;0,CONCATENATE(B1966,C1966,D1966),MID(D1966,4,LEN(D1966)))))</f>
        <v>Albany</v>
      </c>
      <c r="Q1966">
        <f t="shared" si="155"/>
        <v>113</v>
      </c>
      <c r="R1966">
        <f t="shared" si="156"/>
        <v>164</v>
      </c>
    </row>
    <row r="1967" spans="2:18" x14ac:dyDescent="0.25">
      <c r="B1967" s="1" t="s">
        <v>120</v>
      </c>
      <c r="C1967" s="1" t="s">
        <v>18</v>
      </c>
      <c r="D1967" s="1" t="s">
        <v>67</v>
      </c>
      <c r="E1967" s="1" t="s">
        <v>123</v>
      </c>
      <c r="F1967">
        <v>109</v>
      </c>
      <c r="G1967">
        <v>0.21</v>
      </c>
      <c r="H1967">
        <v>160</v>
      </c>
      <c r="I1967">
        <v>0.18</v>
      </c>
      <c r="K1967">
        <f t="shared" si="152"/>
        <v>36</v>
      </c>
      <c r="L1967">
        <f t="shared" si="153"/>
        <v>61</v>
      </c>
      <c r="M1967" t="str">
        <f>IF(COUNT(FIND({0,1,2,3,4,5,6,7,8,9},IF(ISBLANK(A1967),IF(LEN(TRIM(B1967))&gt;0,TRIM(B1967),TRIM(C1967)),"")))&gt;0,IF(ISBLANK(A1967),IF(LEN(TRIM(B1967))&gt;0,TRIM(B1967),TRIM(C1967)),""),"")</f>
        <v>42</v>
      </c>
      <c r="N1967" t="str">
        <f>IF(COUNT(FIND({0,1,2,3,4,5,6,7,8,9},IF(ISBLANK(A1967),IF(LEN(TRIM(B1967))&gt;0,TRIM(C1967),LEFT(D1967, 4)),"")))&gt;0,IF(ISBLANK(A1967),IF(LEN(TRIM(B1967))&gt;0,TRIM(C1967),LEFT(D1967, 4)),""),"")</f>
        <v>091</v>
      </c>
      <c r="O1967" t="str">
        <f t="shared" si="154"/>
        <v>Pa</v>
      </c>
      <c r="P1967" t="str">
        <f>TRIM(IF(COUNT(FIND({0,1,2,3,4,5,6,7,8,9},B1967))&gt;0,D1967,IF(LEN(TRIM(B1967))&gt;0,CONCATENATE(B1967,C1967,D1967),MID(D1967,4,LEN(D1967)))))</f>
        <v>Montgomery</v>
      </c>
      <c r="Q1967">
        <f t="shared" si="155"/>
        <v>109</v>
      </c>
      <c r="R1967">
        <f t="shared" si="156"/>
        <v>160</v>
      </c>
    </row>
    <row r="1968" spans="2:18" x14ac:dyDescent="0.25">
      <c r="B1968" s="1" t="s">
        <v>156</v>
      </c>
      <c r="C1968" s="1" t="s">
        <v>68</v>
      </c>
      <c r="D1968" s="1" t="s">
        <v>157</v>
      </c>
      <c r="E1968" s="1" t="s">
        <v>158</v>
      </c>
      <c r="F1968">
        <v>108</v>
      </c>
      <c r="G1968">
        <v>0.21</v>
      </c>
      <c r="H1968">
        <v>162</v>
      </c>
      <c r="I1968">
        <v>0.18</v>
      </c>
      <c r="K1968">
        <f t="shared" si="152"/>
        <v>36</v>
      </c>
      <c r="L1968">
        <f t="shared" si="153"/>
        <v>61</v>
      </c>
      <c r="M1968" t="str">
        <f>IF(COUNT(FIND({0,1,2,3,4,5,6,7,8,9},IF(ISBLANK(A1968),IF(LEN(TRIM(B1968))&gt;0,TRIM(B1968),TRIM(C1968)),"")))&gt;0,IF(ISBLANK(A1968),IF(LEN(TRIM(B1968))&gt;0,TRIM(B1968),TRIM(C1968)),""),"")</f>
        <v>44</v>
      </c>
      <c r="N1968" t="str">
        <f>IF(COUNT(FIND({0,1,2,3,4,5,6,7,8,9},IF(ISBLANK(A1968),IF(LEN(TRIM(B1968))&gt;0,TRIM(C1968),LEFT(D1968, 4)),"")))&gt;0,IF(ISBLANK(A1968),IF(LEN(TRIM(B1968))&gt;0,TRIM(C1968),LEFT(D1968, 4)),""),"")</f>
        <v>007</v>
      </c>
      <c r="O1968" t="str">
        <f t="shared" si="154"/>
        <v>RI</v>
      </c>
      <c r="P1968" t="str">
        <f>TRIM(IF(COUNT(FIND({0,1,2,3,4,5,6,7,8,9},B1968))&gt;0,D1968,IF(LEN(TRIM(B1968))&gt;0,CONCATENATE(B1968,C1968,D1968),MID(D1968,4,LEN(D1968)))))</f>
        <v>Providence</v>
      </c>
      <c r="Q1968">
        <f t="shared" si="155"/>
        <v>108</v>
      </c>
      <c r="R1968">
        <f t="shared" si="156"/>
        <v>162</v>
      </c>
    </row>
    <row r="1969" spans="2:18" x14ac:dyDescent="0.25">
      <c r="B1969" s="1" t="s">
        <v>159</v>
      </c>
      <c r="C1969" s="1" t="s">
        <v>113</v>
      </c>
      <c r="D1969" s="1" t="s">
        <v>347</v>
      </c>
      <c r="E1969" s="1" t="s">
        <v>161</v>
      </c>
      <c r="F1969">
        <v>107</v>
      </c>
      <c r="G1969">
        <v>0.21</v>
      </c>
      <c r="H1969">
        <v>132</v>
      </c>
      <c r="I1969">
        <v>0.15</v>
      </c>
      <c r="K1969">
        <f t="shared" si="152"/>
        <v>36</v>
      </c>
      <c r="L1969">
        <f t="shared" si="153"/>
        <v>61</v>
      </c>
      <c r="M1969" t="str">
        <f>IF(COUNT(FIND({0,1,2,3,4,5,6,7,8,9},IF(ISBLANK(A1969),IF(LEN(TRIM(B1969))&gt;0,TRIM(B1969),TRIM(C1969)),"")))&gt;0,IF(ISBLANK(A1969),IF(LEN(TRIM(B1969))&gt;0,TRIM(B1969),TRIM(C1969)),""),"")</f>
        <v>51</v>
      </c>
      <c r="N1969" t="str">
        <f>IF(COUNT(FIND({0,1,2,3,4,5,6,7,8,9},IF(ISBLANK(A1969),IF(LEN(TRIM(B1969))&gt;0,TRIM(C1969),LEFT(D1969, 4)),"")))&gt;0,IF(ISBLANK(A1969),IF(LEN(TRIM(B1969))&gt;0,TRIM(C1969),LEFT(D1969, 4)),""),"")</f>
        <v>013</v>
      </c>
      <c r="O1969" t="str">
        <f t="shared" si="154"/>
        <v>Va</v>
      </c>
      <c r="P1969" t="str">
        <f>TRIM(IF(COUNT(FIND({0,1,2,3,4,5,6,7,8,9},B1969))&gt;0,D1969,IF(LEN(TRIM(B1969))&gt;0,CONCATENATE(B1969,C1969,D1969),MID(D1969,4,LEN(D1969)))))</f>
        <v>Arlington</v>
      </c>
      <c r="Q1969">
        <f t="shared" si="155"/>
        <v>107</v>
      </c>
      <c r="R1969">
        <f t="shared" si="156"/>
        <v>132</v>
      </c>
    </row>
    <row r="1970" spans="2:18" x14ac:dyDescent="0.25">
      <c r="B1970" s="1" t="s">
        <v>84</v>
      </c>
      <c r="C1970" s="1" t="s">
        <v>48</v>
      </c>
      <c r="D1970" s="1" t="s">
        <v>250</v>
      </c>
      <c r="E1970" s="1" t="s">
        <v>86</v>
      </c>
      <c r="F1970">
        <v>105</v>
      </c>
      <c r="G1970">
        <v>0.2</v>
      </c>
      <c r="H1970">
        <v>183</v>
      </c>
      <c r="I1970">
        <v>0.2</v>
      </c>
      <c r="K1970">
        <f t="shared" si="152"/>
        <v>36</v>
      </c>
      <c r="L1970">
        <f t="shared" si="153"/>
        <v>61</v>
      </c>
      <c r="M1970" t="str">
        <f>IF(COUNT(FIND({0,1,2,3,4,5,6,7,8,9},IF(ISBLANK(A1970),IF(LEN(TRIM(B1970))&gt;0,TRIM(B1970),TRIM(C1970)),"")))&gt;0,IF(ISBLANK(A1970),IF(LEN(TRIM(B1970))&gt;0,TRIM(B1970),TRIM(C1970)),""),"")</f>
        <v>34</v>
      </c>
      <c r="N1970" t="str">
        <f>IF(COUNT(FIND({0,1,2,3,4,5,6,7,8,9},IF(ISBLANK(A1970),IF(LEN(TRIM(B1970))&gt;0,TRIM(C1970),LEFT(D1970, 4)),"")))&gt;0,IF(ISBLANK(A1970),IF(LEN(TRIM(B1970))&gt;0,TRIM(C1970),LEFT(D1970, 4)),""),"")</f>
        <v>029</v>
      </c>
      <c r="O1970" t="str">
        <f t="shared" si="154"/>
        <v>NJ</v>
      </c>
      <c r="P1970" t="str">
        <f>TRIM(IF(COUNT(FIND({0,1,2,3,4,5,6,7,8,9},B1970))&gt;0,D1970,IF(LEN(TRIM(B1970))&gt;0,CONCATENATE(B1970,C1970,D1970),MID(D1970,4,LEN(D1970)))))</f>
        <v>Ocean</v>
      </c>
      <c r="Q1970">
        <f t="shared" si="155"/>
        <v>105</v>
      </c>
      <c r="R1970">
        <f t="shared" si="156"/>
        <v>183</v>
      </c>
    </row>
    <row r="1971" spans="2:18" x14ac:dyDescent="0.25">
      <c r="B1971" s="1" t="s">
        <v>78</v>
      </c>
      <c r="C1971" s="1" t="s">
        <v>62</v>
      </c>
      <c r="D1971" s="1" t="s">
        <v>191</v>
      </c>
      <c r="E1971" s="1" t="s">
        <v>80</v>
      </c>
      <c r="F1971">
        <v>102</v>
      </c>
      <c r="G1971">
        <v>0.2</v>
      </c>
      <c r="H1971">
        <v>182</v>
      </c>
      <c r="I1971">
        <v>0.2</v>
      </c>
      <c r="K1971">
        <f t="shared" si="152"/>
        <v>36</v>
      </c>
      <c r="L1971">
        <f t="shared" si="153"/>
        <v>61</v>
      </c>
      <c r="M1971" t="str">
        <f>IF(COUNT(FIND({0,1,2,3,4,5,6,7,8,9},IF(ISBLANK(A1971),IF(LEN(TRIM(B1971))&gt;0,TRIM(B1971),TRIM(C1971)),"")))&gt;0,IF(ISBLANK(A1971),IF(LEN(TRIM(B1971))&gt;0,TRIM(B1971),TRIM(C1971)),""),"")</f>
        <v>09</v>
      </c>
      <c r="N1971" t="str">
        <f>IF(COUNT(FIND({0,1,2,3,4,5,6,7,8,9},IF(ISBLANK(A1971),IF(LEN(TRIM(B1971))&gt;0,TRIM(C1971),LEFT(D1971, 4)),"")))&gt;0,IF(ISBLANK(A1971),IF(LEN(TRIM(B1971))&gt;0,TRIM(C1971),LEFT(D1971, 4)),""),"")</f>
        <v>005</v>
      </c>
      <c r="O1971" t="str">
        <f t="shared" si="154"/>
        <v>Ct</v>
      </c>
      <c r="P1971" t="str">
        <f>TRIM(IF(COUNT(FIND({0,1,2,3,4,5,6,7,8,9},B1971))&gt;0,D1971,IF(LEN(TRIM(B1971))&gt;0,CONCATENATE(B1971,C1971,D1971),MID(D1971,4,LEN(D1971)))))</f>
        <v>Litchfield</v>
      </c>
      <c r="Q1971">
        <f t="shared" si="155"/>
        <v>102</v>
      </c>
      <c r="R1971">
        <f t="shared" si="156"/>
        <v>182</v>
      </c>
    </row>
    <row r="1972" spans="2:18" x14ac:dyDescent="0.25">
      <c r="B1972" s="1" t="s">
        <v>241</v>
      </c>
      <c r="C1972" s="1" t="s">
        <v>72</v>
      </c>
      <c r="D1972" s="1" t="s">
        <v>242</v>
      </c>
      <c r="E1972" s="1" t="s">
        <v>243</v>
      </c>
      <c r="F1972">
        <v>101</v>
      </c>
      <c r="G1972">
        <v>0.19</v>
      </c>
      <c r="H1972">
        <v>155</v>
      </c>
      <c r="I1972">
        <v>0.17</v>
      </c>
      <c r="K1972">
        <f t="shared" si="152"/>
        <v>36</v>
      </c>
      <c r="L1972">
        <f t="shared" si="153"/>
        <v>61</v>
      </c>
      <c r="M1972" t="str">
        <f>IF(COUNT(FIND({0,1,2,3,4,5,6,7,8,9},IF(ISBLANK(A1972),IF(LEN(TRIM(B1972))&gt;0,TRIM(B1972),TRIM(C1972)),"")))&gt;0,IF(ISBLANK(A1972),IF(LEN(TRIM(B1972))&gt;0,TRIM(B1972),TRIM(C1972)),""),"")</f>
        <v>39</v>
      </c>
      <c r="N1972" t="str">
        <f>IF(COUNT(FIND({0,1,2,3,4,5,6,7,8,9},IF(ISBLANK(A1972),IF(LEN(TRIM(B1972))&gt;0,TRIM(C1972),LEFT(D1972, 4)),"")))&gt;0,IF(ISBLANK(A1972),IF(LEN(TRIM(B1972))&gt;0,TRIM(C1972),LEFT(D1972, 4)),""),"")</f>
        <v>035</v>
      </c>
      <c r="O1972" t="str">
        <f t="shared" si="154"/>
        <v>Oh</v>
      </c>
      <c r="P1972" t="str">
        <f>TRIM(IF(COUNT(FIND({0,1,2,3,4,5,6,7,8,9},B1972))&gt;0,D1972,IF(LEN(TRIM(B1972))&gt;0,CONCATENATE(B1972,C1972,D1972),MID(D1972,4,LEN(D1972)))))</f>
        <v>Cuyahoga</v>
      </c>
      <c r="Q1972">
        <f t="shared" si="155"/>
        <v>101</v>
      </c>
      <c r="R1972">
        <f t="shared" si="156"/>
        <v>155</v>
      </c>
    </row>
    <row r="1973" spans="2:18" x14ac:dyDescent="0.25">
      <c r="B1973" s="1" t="s">
        <v>13</v>
      </c>
      <c r="C1973" s="1" t="s">
        <v>154</v>
      </c>
      <c r="D1973" s="1" t="s">
        <v>155</v>
      </c>
      <c r="E1973" s="1" t="s">
        <v>12</v>
      </c>
      <c r="F1973">
        <v>101</v>
      </c>
      <c r="G1973">
        <v>0.19</v>
      </c>
      <c r="H1973">
        <v>166</v>
      </c>
      <c r="I1973">
        <v>0.18</v>
      </c>
      <c r="K1973">
        <f t="shared" si="152"/>
        <v>36</v>
      </c>
      <c r="L1973">
        <f t="shared" si="153"/>
        <v>61</v>
      </c>
      <c r="M1973" t="str">
        <f>IF(COUNT(FIND({0,1,2,3,4,5,6,7,8,9},IF(ISBLANK(A1973),IF(LEN(TRIM(B1973))&gt;0,TRIM(B1973),TRIM(C1973)),"")))&gt;0,IF(ISBLANK(A1973),IF(LEN(TRIM(B1973))&gt;0,TRIM(B1973),TRIM(C1973)),""),"")</f>
        <v>36</v>
      </c>
      <c r="N1973" t="str">
        <f>IF(COUNT(FIND({0,1,2,3,4,5,6,7,8,9},IF(ISBLANK(A1973),IF(LEN(TRIM(B1973))&gt;0,TRIM(C1973),LEFT(D1973, 4)),"")))&gt;0,IF(ISBLANK(A1973),IF(LEN(TRIM(B1973))&gt;0,TRIM(C1973),LEFT(D1973, 4)),""),"")</f>
        <v>079</v>
      </c>
      <c r="O1973" t="str">
        <f t="shared" si="154"/>
        <v>NY</v>
      </c>
      <c r="P1973" t="str">
        <f>TRIM(IF(COUNT(FIND({0,1,2,3,4,5,6,7,8,9},B1973))&gt;0,D1973,IF(LEN(TRIM(B1973))&gt;0,CONCATENATE(B1973,C1973,D1973),MID(D1973,4,LEN(D1973)))))</f>
        <v>Putnam</v>
      </c>
      <c r="Q1973">
        <f t="shared" si="155"/>
        <v>101</v>
      </c>
      <c r="R1973">
        <f t="shared" si="156"/>
        <v>166</v>
      </c>
    </row>
    <row r="1974" spans="2:18" x14ac:dyDescent="0.25">
      <c r="B1974" s="1" t="s">
        <v>13</v>
      </c>
      <c r="C1974" s="1" t="s">
        <v>48</v>
      </c>
      <c r="D1974" s="1" t="s">
        <v>49</v>
      </c>
      <c r="E1974" s="1" t="s">
        <v>12</v>
      </c>
      <c r="F1974">
        <v>100</v>
      </c>
      <c r="G1974">
        <v>0.19</v>
      </c>
      <c r="H1974">
        <v>143</v>
      </c>
      <c r="I1974">
        <v>0.16</v>
      </c>
      <c r="K1974">
        <f t="shared" si="152"/>
        <v>36</v>
      </c>
      <c r="L1974">
        <f t="shared" si="153"/>
        <v>61</v>
      </c>
      <c r="M1974" t="str">
        <f>IF(COUNT(FIND({0,1,2,3,4,5,6,7,8,9},IF(ISBLANK(A1974),IF(LEN(TRIM(B1974))&gt;0,TRIM(B1974),TRIM(C1974)),"")))&gt;0,IF(ISBLANK(A1974),IF(LEN(TRIM(B1974))&gt;0,TRIM(B1974),TRIM(C1974)),""),"")</f>
        <v>36</v>
      </c>
      <c r="N1974" t="str">
        <f>IF(COUNT(FIND({0,1,2,3,4,5,6,7,8,9},IF(ISBLANK(A1974),IF(LEN(TRIM(B1974))&gt;0,TRIM(C1974),LEFT(D1974, 4)),"")))&gt;0,IF(ISBLANK(A1974),IF(LEN(TRIM(B1974))&gt;0,TRIM(C1974),LEFT(D1974, 4)),""),"")</f>
        <v>029</v>
      </c>
      <c r="O1974" t="str">
        <f t="shared" si="154"/>
        <v>NY</v>
      </c>
      <c r="P1974" t="str">
        <f>TRIM(IF(COUNT(FIND({0,1,2,3,4,5,6,7,8,9},B1974))&gt;0,D1974,IF(LEN(TRIM(B1974))&gt;0,CONCATENATE(B1974,C1974,D1974),MID(D1974,4,LEN(D1974)))))</f>
        <v>Erie</v>
      </c>
      <c r="Q1974">
        <f t="shared" si="155"/>
        <v>100</v>
      </c>
      <c r="R1974">
        <f t="shared" si="156"/>
        <v>143</v>
      </c>
    </row>
    <row r="1975" spans="2:18" x14ac:dyDescent="0.25">
      <c r="B1975" s="1" t="s">
        <v>40</v>
      </c>
      <c r="C1975" s="1" t="s">
        <v>62</v>
      </c>
      <c r="D1975" s="1" t="s">
        <v>363</v>
      </c>
      <c r="E1975" s="1" t="s">
        <v>43</v>
      </c>
      <c r="F1975">
        <v>100</v>
      </c>
      <c r="G1975">
        <v>0.19</v>
      </c>
      <c r="H1975">
        <v>169</v>
      </c>
      <c r="I1975">
        <v>0.19</v>
      </c>
      <c r="K1975">
        <f t="shared" si="152"/>
        <v>36</v>
      </c>
      <c r="L1975">
        <f t="shared" si="153"/>
        <v>61</v>
      </c>
      <c r="M1975" t="str">
        <f>IF(COUNT(FIND({0,1,2,3,4,5,6,7,8,9},IF(ISBLANK(A1975),IF(LEN(TRIM(B1975))&gt;0,TRIM(B1975),TRIM(C1975)),"")))&gt;0,IF(ISBLANK(A1975),IF(LEN(TRIM(B1975))&gt;0,TRIM(B1975),TRIM(C1975)),""),"")</f>
        <v>57</v>
      </c>
      <c r="N1975" t="str">
        <f>IF(COUNT(FIND({0,1,2,3,4,5,6,7,8,9},IF(ISBLANK(A1975),IF(LEN(TRIM(B1975))&gt;0,TRIM(C1975),LEFT(D1975, 4)),"")))&gt;0,IF(ISBLANK(A1975),IF(LEN(TRIM(B1975))&gt;0,TRIM(C1975),LEFT(D1975, 4)),""),"")</f>
        <v>005</v>
      </c>
      <c r="O1975" t="str">
        <f t="shared" si="154"/>
        <v>FR</v>
      </c>
      <c r="P1975" t="str">
        <f>TRIM(IF(COUNT(FIND({0,1,2,3,4,5,6,7,8,9},B1975))&gt;0,D1975,IF(LEN(TRIM(B1975))&gt;0,CONCATENATE(B1975,C1975,D1975),MID(D1975,4,LEN(D1975)))))</f>
        <v>APO / FPO Zip Code</v>
      </c>
      <c r="Q1975">
        <f t="shared" si="155"/>
        <v>100</v>
      </c>
      <c r="R1975">
        <f t="shared" si="156"/>
        <v>169</v>
      </c>
    </row>
    <row r="1976" spans="2:18" x14ac:dyDescent="0.25">
      <c r="B1976" s="1" t="s">
        <v>95</v>
      </c>
      <c r="C1976" s="1" t="s">
        <v>24</v>
      </c>
      <c r="D1976" s="1" t="s">
        <v>108</v>
      </c>
      <c r="E1976" s="1" t="s">
        <v>98</v>
      </c>
      <c r="F1976">
        <v>100</v>
      </c>
      <c r="G1976">
        <v>0.19</v>
      </c>
      <c r="H1976">
        <v>156</v>
      </c>
      <c r="I1976">
        <v>0.17</v>
      </c>
      <c r="K1976">
        <f t="shared" si="152"/>
        <v>36</v>
      </c>
      <c r="L1976">
        <f t="shared" si="153"/>
        <v>61</v>
      </c>
      <c r="M1976" t="str">
        <f>IF(COUNT(FIND({0,1,2,3,4,5,6,7,8,9},IF(ISBLANK(A1976),IF(LEN(TRIM(B1976))&gt;0,TRIM(B1976),TRIM(C1976)),"")))&gt;0,IF(ISBLANK(A1976),IF(LEN(TRIM(B1976))&gt;0,TRIM(B1976),TRIM(C1976)),""),"")</f>
        <v>12</v>
      </c>
      <c r="N1976" t="str">
        <f>IF(COUNT(FIND({0,1,2,3,4,5,6,7,8,9},IF(ISBLANK(A1976),IF(LEN(TRIM(B1976))&gt;0,TRIM(C1976),LEFT(D1976, 4)),"")))&gt;0,IF(ISBLANK(A1976),IF(LEN(TRIM(B1976))&gt;0,TRIM(C1976),LEFT(D1976, 4)),""),"")</f>
        <v>103</v>
      </c>
      <c r="O1976" t="str">
        <f t="shared" si="154"/>
        <v>Fl</v>
      </c>
      <c r="P1976" t="str">
        <f>TRIM(IF(COUNT(FIND({0,1,2,3,4,5,6,7,8,9},B1976))&gt;0,D1976,IF(LEN(TRIM(B1976))&gt;0,CONCATENATE(B1976,C1976,D1976),MID(D1976,4,LEN(D1976)))))</f>
        <v>Pinellas</v>
      </c>
      <c r="Q1976">
        <f t="shared" si="155"/>
        <v>100</v>
      </c>
      <c r="R1976">
        <f t="shared" si="156"/>
        <v>156</v>
      </c>
    </row>
    <row r="1977" spans="2:18" x14ac:dyDescent="0.25">
      <c r="B1977" s="1" t="s">
        <v>13</v>
      </c>
      <c r="C1977" s="1" t="s">
        <v>32</v>
      </c>
      <c r="D1977" s="1" t="s">
        <v>33</v>
      </c>
      <c r="E1977" s="1" t="s">
        <v>12</v>
      </c>
      <c r="F1977">
        <v>95</v>
      </c>
      <c r="G1977">
        <v>0.18</v>
      </c>
      <c r="H1977">
        <v>165</v>
      </c>
      <c r="I1977">
        <v>0.18</v>
      </c>
      <c r="K1977">
        <f t="shared" si="152"/>
        <v>36</v>
      </c>
      <c r="L1977">
        <f t="shared" si="153"/>
        <v>61</v>
      </c>
      <c r="M1977" t="str">
        <f>IF(COUNT(FIND({0,1,2,3,4,5,6,7,8,9},IF(ISBLANK(A1977),IF(LEN(TRIM(B1977))&gt;0,TRIM(B1977),TRIM(C1977)),"")))&gt;0,IF(ISBLANK(A1977),IF(LEN(TRIM(B1977))&gt;0,TRIM(B1977),TRIM(C1977)),""),"")</f>
        <v>36</v>
      </c>
      <c r="N1977" t="str">
        <f>IF(COUNT(FIND({0,1,2,3,4,5,6,7,8,9},IF(ISBLANK(A1977),IF(LEN(TRIM(B1977))&gt;0,TRIM(C1977),LEFT(D1977, 4)),"")))&gt;0,IF(ISBLANK(A1977),IF(LEN(TRIM(B1977))&gt;0,TRIM(C1977),LEFT(D1977, 4)),""),"")</f>
        <v>055</v>
      </c>
      <c r="O1977" t="str">
        <f t="shared" si="154"/>
        <v>NY</v>
      </c>
      <c r="P1977" t="str">
        <f>TRIM(IF(COUNT(FIND({0,1,2,3,4,5,6,7,8,9},B1977))&gt;0,D1977,IF(LEN(TRIM(B1977))&gt;0,CONCATENATE(B1977,C1977,D1977),MID(D1977,4,LEN(D1977)))))</f>
        <v>Monroe</v>
      </c>
      <c r="Q1977">
        <f t="shared" si="155"/>
        <v>95</v>
      </c>
      <c r="R1977">
        <f t="shared" si="156"/>
        <v>165</v>
      </c>
    </row>
    <row r="1978" spans="2:18" x14ac:dyDescent="0.25">
      <c r="B1978" s="1" t="s">
        <v>315</v>
      </c>
      <c r="C1978" s="1" t="s">
        <v>89</v>
      </c>
      <c r="D1978" s="1" t="s">
        <v>355</v>
      </c>
      <c r="E1978" s="1" t="s">
        <v>317</v>
      </c>
      <c r="F1978">
        <v>92</v>
      </c>
      <c r="G1978">
        <v>0.18</v>
      </c>
      <c r="H1978">
        <v>117</v>
      </c>
      <c r="I1978">
        <v>0.13</v>
      </c>
      <c r="K1978">
        <f t="shared" si="152"/>
        <v>36</v>
      </c>
      <c r="L1978">
        <f t="shared" si="153"/>
        <v>61</v>
      </c>
      <c r="M1978" t="str">
        <f>IF(COUNT(FIND({0,1,2,3,4,5,6,7,8,9},IF(ISBLANK(A1978),IF(LEN(TRIM(B1978))&gt;0,TRIM(B1978),TRIM(C1978)),"")))&gt;0,IF(ISBLANK(A1978),IF(LEN(TRIM(B1978))&gt;0,TRIM(B1978),TRIM(C1978)),""),"")</f>
        <v>08</v>
      </c>
      <c r="N1978" t="str">
        <f>IF(COUNT(FIND({0,1,2,3,4,5,6,7,8,9},IF(ISBLANK(A1978),IF(LEN(TRIM(B1978))&gt;0,TRIM(C1978),LEFT(D1978, 4)),"")))&gt;0,IF(ISBLANK(A1978),IF(LEN(TRIM(B1978))&gt;0,TRIM(C1978),LEFT(D1978, 4)),""),"")</f>
        <v>031</v>
      </c>
      <c r="O1978" t="str">
        <f t="shared" si="154"/>
        <v>Co</v>
      </c>
      <c r="P1978" t="str">
        <f>TRIM(IF(COUNT(FIND({0,1,2,3,4,5,6,7,8,9},B1978))&gt;0,D1978,IF(LEN(TRIM(B1978))&gt;0,CONCATENATE(B1978,C1978,D1978),MID(D1978,4,LEN(D1978)))))</f>
        <v>Denver</v>
      </c>
      <c r="Q1978">
        <f t="shared" si="155"/>
        <v>92</v>
      </c>
      <c r="R1978">
        <f t="shared" si="156"/>
        <v>117</v>
      </c>
    </row>
    <row r="1979" spans="2:18" x14ac:dyDescent="0.25">
      <c r="B1979" s="1" t="s">
        <v>13</v>
      </c>
      <c r="C1979" s="1" t="s">
        <v>22</v>
      </c>
      <c r="D1979" s="1" t="s">
        <v>23</v>
      </c>
      <c r="E1979" s="1" t="s">
        <v>12</v>
      </c>
      <c r="F1979">
        <v>90</v>
      </c>
      <c r="G1979">
        <v>0.17</v>
      </c>
      <c r="H1979">
        <v>150</v>
      </c>
      <c r="I1979">
        <v>0.17</v>
      </c>
      <c r="K1979">
        <f t="shared" si="152"/>
        <v>36</v>
      </c>
      <c r="L1979">
        <f t="shared" si="153"/>
        <v>61</v>
      </c>
      <c r="M1979" t="str">
        <f>IF(COUNT(FIND({0,1,2,3,4,5,6,7,8,9},IF(ISBLANK(A1979),IF(LEN(TRIM(B1979))&gt;0,TRIM(B1979),TRIM(C1979)),"")))&gt;0,IF(ISBLANK(A1979),IF(LEN(TRIM(B1979))&gt;0,TRIM(B1979),TRIM(C1979)),""),"")</f>
        <v>36</v>
      </c>
      <c r="N1979" t="str">
        <f>IF(COUNT(FIND({0,1,2,3,4,5,6,7,8,9},IF(ISBLANK(A1979),IF(LEN(TRIM(B1979))&gt;0,TRIM(C1979),LEFT(D1979, 4)),"")))&gt;0,IF(ISBLANK(A1979),IF(LEN(TRIM(B1979))&gt;0,TRIM(C1979),LEFT(D1979, 4)),""),"")</f>
        <v>021</v>
      </c>
      <c r="O1979" t="str">
        <f t="shared" si="154"/>
        <v>NY</v>
      </c>
      <c r="P1979" t="str">
        <f>TRIM(IF(COUNT(FIND({0,1,2,3,4,5,6,7,8,9},B1979))&gt;0,D1979,IF(LEN(TRIM(B1979))&gt;0,CONCATENATE(B1979,C1979,D1979),MID(D1979,4,LEN(D1979)))))</f>
        <v>Columbia</v>
      </c>
      <c r="Q1979">
        <f t="shared" si="155"/>
        <v>90</v>
      </c>
      <c r="R1979">
        <f t="shared" si="156"/>
        <v>150</v>
      </c>
    </row>
    <row r="1980" spans="2:18" x14ac:dyDescent="0.25">
      <c r="B1980" s="1" t="s">
        <v>120</v>
      </c>
      <c r="C1980" s="1" t="s">
        <v>57</v>
      </c>
      <c r="D1980" s="1" t="s">
        <v>281</v>
      </c>
      <c r="E1980" s="1" t="s">
        <v>123</v>
      </c>
      <c r="F1980">
        <v>86</v>
      </c>
      <c r="G1980">
        <v>0.17</v>
      </c>
      <c r="H1980">
        <v>139</v>
      </c>
      <c r="I1980">
        <v>0.15</v>
      </c>
      <c r="K1980">
        <f t="shared" si="152"/>
        <v>36</v>
      </c>
      <c r="L1980">
        <f t="shared" si="153"/>
        <v>61</v>
      </c>
      <c r="M1980" t="str">
        <f>IF(COUNT(FIND({0,1,2,3,4,5,6,7,8,9},IF(ISBLANK(A1980),IF(LEN(TRIM(B1980))&gt;0,TRIM(B1980),TRIM(C1980)),"")))&gt;0,IF(ISBLANK(A1980),IF(LEN(TRIM(B1980))&gt;0,TRIM(B1980),TRIM(C1980)),""),"")</f>
        <v>42</v>
      </c>
      <c r="N1980" t="str">
        <f>IF(COUNT(FIND({0,1,2,3,4,5,6,7,8,9},IF(ISBLANK(A1980),IF(LEN(TRIM(B1980))&gt;0,TRIM(C1980),LEFT(D1980, 4)),"")))&gt;0,IF(ISBLANK(A1980),IF(LEN(TRIM(B1980))&gt;0,TRIM(C1980),LEFT(D1980, 4)),""),"")</f>
        <v>017</v>
      </c>
      <c r="O1980" t="str">
        <f t="shared" si="154"/>
        <v>Pa</v>
      </c>
      <c r="P1980" t="str">
        <f>TRIM(IF(COUNT(FIND({0,1,2,3,4,5,6,7,8,9},B1980))&gt;0,D1980,IF(LEN(TRIM(B1980))&gt;0,CONCATENATE(B1980,C1980,D1980),MID(D1980,4,LEN(D1980)))))</f>
        <v>Bucks</v>
      </c>
      <c r="Q1980">
        <f t="shared" si="155"/>
        <v>86</v>
      </c>
      <c r="R1980">
        <f t="shared" si="156"/>
        <v>139</v>
      </c>
    </row>
    <row r="1981" spans="2:18" x14ac:dyDescent="0.25">
      <c r="B1981" s="1" t="s">
        <v>13</v>
      </c>
      <c r="C1981" s="1" t="s">
        <v>118</v>
      </c>
      <c r="D1981" s="1" t="s">
        <v>119</v>
      </c>
      <c r="E1981" s="1" t="s">
        <v>12</v>
      </c>
      <c r="F1981">
        <v>80</v>
      </c>
      <c r="G1981">
        <v>0.15</v>
      </c>
      <c r="H1981">
        <v>126</v>
      </c>
      <c r="I1981">
        <v>0.14000000000000001</v>
      </c>
      <c r="K1981">
        <f t="shared" si="152"/>
        <v>36</v>
      </c>
      <c r="L1981">
        <f t="shared" si="153"/>
        <v>61</v>
      </c>
      <c r="M1981" t="str">
        <f>IF(COUNT(FIND({0,1,2,3,4,5,6,7,8,9},IF(ISBLANK(A1981),IF(LEN(TRIM(B1981))&gt;0,TRIM(B1981),TRIM(C1981)),"")))&gt;0,IF(ISBLANK(A1981),IF(LEN(TRIM(B1981))&gt;0,TRIM(B1981),TRIM(C1981)),""),"")</f>
        <v>36</v>
      </c>
      <c r="N1981" t="str">
        <f>IF(COUNT(FIND({0,1,2,3,4,5,6,7,8,9},IF(ISBLANK(A1981),IF(LEN(TRIM(B1981))&gt;0,TRIM(C1981),LEFT(D1981, 4)),"")))&gt;0,IF(ISBLANK(A1981),IF(LEN(TRIM(B1981))&gt;0,TRIM(C1981),LEFT(D1981, 4)),""),"")</f>
        <v>105</v>
      </c>
      <c r="O1981" t="str">
        <f t="shared" si="154"/>
        <v>NY</v>
      </c>
      <c r="P1981" t="str">
        <f>TRIM(IF(COUNT(FIND({0,1,2,3,4,5,6,7,8,9},B1981))&gt;0,D1981,IF(LEN(TRIM(B1981))&gt;0,CONCATENATE(B1981,C1981,D1981),MID(D1981,4,LEN(D1981)))))</f>
        <v>Sullivan</v>
      </c>
      <c r="Q1981">
        <f t="shared" si="155"/>
        <v>80</v>
      </c>
      <c r="R1981">
        <f t="shared" si="156"/>
        <v>126</v>
      </c>
    </row>
    <row r="1982" spans="2:18" x14ac:dyDescent="0.25">
      <c r="B1982" s="1" t="s">
        <v>175</v>
      </c>
      <c r="C1982" s="1" t="s">
        <v>76</v>
      </c>
      <c r="D1982" s="1" t="s">
        <v>176</v>
      </c>
      <c r="E1982" s="1" t="s">
        <v>177</v>
      </c>
      <c r="F1982">
        <v>78</v>
      </c>
      <c r="G1982">
        <v>0.15</v>
      </c>
      <c r="H1982">
        <v>106</v>
      </c>
      <c r="I1982">
        <v>0.12</v>
      </c>
      <c r="K1982">
        <f t="shared" si="152"/>
        <v>36</v>
      </c>
      <c r="L1982">
        <f t="shared" si="153"/>
        <v>61</v>
      </c>
      <c r="M1982" t="str">
        <f>IF(COUNT(FIND({0,1,2,3,4,5,6,7,8,9},IF(ISBLANK(A1982),IF(LEN(TRIM(B1982))&gt;0,TRIM(B1982),TRIM(C1982)),"")))&gt;0,IF(ISBLANK(A1982),IF(LEN(TRIM(B1982))&gt;0,TRIM(B1982),TRIM(C1982)),""),"")</f>
        <v>15</v>
      </c>
      <c r="N1982" t="str">
        <f>IF(COUNT(FIND({0,1,2,3,4,5,6,7,8,9},IF(ISBLANK(A1982),IF(LEN(TRIM(B1982))&gt;0,TRIM(C1982),LEFT(D1982, 4)),"")))&gt;0,IF(ISBLANK(A1982),IF(LEN(TRIM(B1982))&gt;0,TRIM(C1982),LEFT(D1982, 4)),""),"")</f>
        <v>003</v>
      </c>
      <c r="O1982" t="str">
        <f t="shared" si="154"/>
        <v>Hi</v>
      </c>
      <c r="P1982" t="str">
        <f>TRIM(IF(COUNT(FIND({0,1,2,3,4,5,6,7,8,9},B1982))&gt;0,D1982,IF(LEN(TRIM(B1982))&gt;0,CONCATENATE(B1982,C1982,D1982),MID(D1982,4,LEN(D1982)))))</f>
        <v>Honolulu</v>
      </c>
      <c r="Q1982">
        <f t="shared" si="155"/>
        <v>78</v>
      </c>
      <c r="R1982">
        <f t="shared" si="156"/>
        <v>106</v>
      </c>
    </row>
    <row r="1983" spans="2:18" x14ac:dyDescent="0.25">
      <c r="B1983" s="1" t="s">
        <v>99</v>
      </c>
      <c r="C1983" s="1" t="s">
        <v>336</v>
      </c>
      <c r="D1983" s="1" t="s">
        <v>467</v>
      </c>
      <c r="E1983" s="1" t="s">
        <v>102</v>
      </c>
      <c r="F1983">
        <v>76</v>
      </c>
      <c r="G1983">
        <v>0.15</v>
      </c>
      <c r="H1983">
        <v>129</v>
      </c>
      <c r="I1983">
        <v>0.14000000000000001</v>
      </c>
      <c r="K1983">
        <f t="shared" si="152"/>
        <v>36</v>
      </c>
      <c r="L1983">
        <f t="shared" si="153"/>
        <v>61</v>
      </c>
      <c r="M1983" t="str">
        <f>IF(COUNT(FIND({0,1,2,3,4,5,6,7,8,9},IF(ISBLANK(A1983),IF(LEN(TRIM(B1983))&gt;0,TRIM(B1983),TRIM(C1983)),"")))&gt;0,IF(ISBLANK(A1983),IF(LEN(TRIM(B1983))&gt;0,TRIM(B1983),TRIM(C1983)),""),"")</f>
        <v>06</v>
      </c>
      <c r="N1983" t="str">
        <f>IF(COUNT(FIND({0,1,2,3,4,5,6,7,8,9},IF(ISBLANK(A1983),IF(LEN(TRIM(B1983))&gt;0,TRIM(C1983),LEFT(D1983, 4)),"")))&gt;0,IF(ISBLANK(A1983),IF(LEN(TRIM(B1983))&gt;0,TRIM(C1983),LEFT(D1983, 4)),""),"")</f>
        <v>041</v>
      </c>
      <c r="O1983" t="str">
        <f t="shared" si="154"/>
        <v>Ca</v>
      </c>
      <c r="P1983" t="str">
        <f>TRIM(IF(COUNT(FIND({0,1,2,3,4,5,6,7,8,9},B1983))&gt;0,D1983,IF(LEN(TRIM(B1983))&gt;0,CONCATENATE(B1983,C1983,D1983),MID(D1983,4,LEN(D1983)))))</f>
        <v>Marin</v>
      </c>
      <c r="Q1983">
        <f t="shared" si="155"/>
        <v>76</v>
      </c>
      <c r="R1983">
        <f t="shared" si="156"/>
        <v>129</v>
      </c>
    </row>
    <row r="1984" spans="2:18" x14ac:dyDescent="0.25">
      <c r="B1984" s="1" t="s">
        <v>13</v>
      </c>
      <c r="C1984" s="1" t="s">
        <v>93</v>
      </c>
      <c r="D1984" s="1" t="s">
        <v>94</v>
      </c>
      <c r="E1984" s="1" t="s">
        <v>12</v>
      </c>
      <c r="F1984">
        <v>72</v>
      </c>
      <c r="G1984">
        <v>0.14000000000000001</v>
      </c>
      <c r="H1984">
        <v>85</v>
      </c>
      <c r="I1984">
        <v>0.09</v>
      </c>
      <c r="K1984">
        <f t="shared" si="152"/>
        <v>36</v>
      </c>
      <c r="L1984">
        <f t="shared" si="153"/>
        <v>61</v>
      </c>
      <c r="M1984" t="str">
        <f>IF(COUNT(FIND({0,1,2,3,4,5,6,7,8,9},IF(ISBLANK(A1984),IF(LEN(TRIM(B1984))&gt;0,TRIM(B1984),TRIM(C1984)),"")))&gt;0,IF(ISBLANK(A1984),IF(LEN(TRIM(B1984))&gt;0,TRIM(B1984),TRIM(C1984)),""),"")</f>
        <v>36</v>
      </c>
      <c r="N1984" t="str">
        <f>IF(COUNT(FIND({0,1,2,3,4,5,6,7,8,9},IF(ISBLANK(A1984),IF(LEN(TRIM(B1984))&gt;0,TRIM(C1984),LEFT(D1984, 4)),"")))&gt;0,IF(ISBLANK(A1984),IF(LEN(TRIM(B1984))&gt;0,TRIM(C1984),LEFT(D1984, 4)),""),"")</f>
        <v>109</v>
      </c>
      <c r="O1984" t="str">
        <f t="shared" si="154"/>
        <v>NY</v>
      </c>
      <c r="P1984" t="str">
        <f>TRIM(IF(COUNT(FIND({0,1,2,3,4,5,6,7,8,9},B1984))&gt;0,D1984,IF(LEN(TRIM(B1984))&gt;0,CONCATENATE(B1984,C1984,D1984),MID(D1984,4,LEN(D1984)))))</f>
        <v>Tompkins</v>
      </c>
      <c r="Q1984">
        <f t="shared" si="155"/>
        <v>72</v>
      </c>
      <c r="R1984">
        <f t="shared" si="156"/>
        <v>85</v>
      </c>
    </row>
    <row r="1985" spans="2:18" x14ac:dyDescent="0.25">
      <c r="B1985" s="1" t="s">
        <v>506</v>
      </c>
      <c r="C1985" s="1" t="s">
        <v>210</v>
      </c>
      <c r="D1985" s="1" t="s">
        <v>507</v>
      </c>
      <c r="E1985" s="1" t="s">
        <v>508</v>
      </c>
      <c r="F1985">
        <v>71</v>
      </c>
      <c r="G1985">
        <v>0.14000000000000001</v>
      </c>
      <c r="H1985">
        <v>96</v>
      </c>
      <c r="I1985">
        <v>0.11</v>
      </c>
      <c r="K1985">
        <f t="shared" si="152"/>
        <v>36</v>
      </c>
      <c r="L1985">
        <f t="shared" si="153"/>
        <v>61</v>
      </c>
      <c r="M1985" t="str">
        <f>IF(COUNT(FIND({0,1,2,3,4,5,6,7,8,9},IF(ISBLANK(A1985),IF(LEN(TRIM(B1985))&gt;0,TRIM(B1985),TRIM(C1985)),"")))&gt;0,IF(ISBLANK(A1985),IF(LEN(TRIM(B1985))&gt;0,TRIM(B1985),TRIM(C1985)),""),"")</f>
        <v>41</v>
      </c>
      <c r="N1985" t="str">
        <f>IF(COUNT(FIND({0,1,2,3,4,5,6,7,8,9},IF(ISBLANK(A1985),IF(LEN(TRIM(B1985))&gt;0,TRIM(C1985),LEFT(D1985, 4)),"")))&gt;0,IF(ISBLANK(A1985),IF(LEN(TRIM(B1985))&gt;0,TRIM(C1985),LEFT(D1985, 4)),""),"")</f>
        <v>051</v>
      </c>
      <c r="O1985" t="str">
        <f t="shared" si="154"/>
        <v>Or</v>
      </c>
      <c r="P1985" t="str">
        <f>TRIM(IF(COUNT(FIND({0,1,2,3,4,5,6,7,8,9},B1985))&gt;0,D1985,IF(LEN(TRIM(B1985))&gt;0,CONCATENATE(B1985,C1985,D1985),MID(D1985,4,LEN(D1985)))))</f>
        <v>Multnomah</v>
      </c>
      <c r="Q1985">
        <f t="shared" si="155"/>
        <v>71</v>
      </c>
      <c r="R1985">
        <f t="shared" si="156"/>
        <v>96</v>
      </c>
    </row>
    <row r="1986" spans="2:18" x14ac:dyDescent="0.25">
      <c r="B1986" s="1" t="s">
        <v>99</v>
      </c>
      <c r="C1986" s="1" t="s">
        <v>28</v>
      </c>
      <c r="D1986" s="1" t="s">
        <v>468</v>
      </c>
      <c r="E1986" s="1" t="s">
        <v>102</v>
      </c>
      <c r="F1986">
        <v>71</v>
      </c>
      <c r="G1986">
        <v>0.14000000000000001</v>
      </c>
      <c r="H1986">
        <v>101</v>
      </c>
      <c r="I1986">
        <v>0.11</v>
      </c>
      <c r="K1986">
        <f t="shared" si="152"/>
        <v>36</v>
      </c>
      <c r="L1986">
        <f t="shared" si="153"/>
        <v>61</v>
      </c>
      <c r="M1986" t="str">
        <f>IF(COUNT(FIND({0,1,2,3,4,5,6,7,8,9},IF(ISBLANK(A1986),IF(LEN(TRIM(B1986))&gt;0,TRIM(B1986),TRIM(C1986)),"")))&gt;0,IF(ISBLANK(A1986),IF(LEN(TRIM(B1986))&gt;0,TRIM(B1986),TRIM(C1986)),""),"")</f>
        <v>06</v>
      </c>
      <c r="N1986" t="str">
        <f>IF(COUNT(FIND({0,1,2,3,4,5,6,7,8,9},IF(ISBLANK(A1986),IF(LEN(TRIM(B1986))&gt;0,TRIM(C1986),LEFT(D1986, 4)),"")))&gt;0,IF(ISBLANK(A1986),IF(LEN(TRIM(B1986))&gt;0,TRIM(C1986),LEFT(D1986, 4)),""),"")</f>
        <v>081</v>
      </c>
      <c r="O1986" t="str">
        <f t="shared" si="154"/>
        <v>Ca</v>
      </c>
      <c r="P1986" t="str">
        <f>TRIM(IF(COUNT(FIND({0,1,2,3,4,5,6,7,8,9},B1986))&gt;0,D1986,IF(LEN(TRIM(B1986))&gt;0,CONCATENATE(B1986,C1986,D1986),MID(D1986,4,LEN(D1986)))))</f>
        <v>San Mateo</v>
      </c>
      <c r="Q1986">
        <f t="shared" si="155"/>
        <v>71</v>
      </c>
      <c r="R1986">
        <f t="shared" si="156"/>
        <v>101</v>
      </c>
    </row>
    <row r="1987" spans="2:18" x14ac:dyDescent="0.25">
      <c r="B1987" s="1" t="s">
        <v>56</v>
      </c>
      <c r="C1987" s="1" t="s">
        <v>126</v>
      </c>
      <c r="D1987" s="1" t="s">
        <v>90</v>
      </c>
      <c r="E1987" s="1" t="s">
        <v>59</v>
      </c>
      <c r="F1987">
        <v>71</v>
      </c>
      <c r="G1987">
        <v>0.14000000000000001</v>
      </c>
      <c r="H1987">
        <v>122</v>
      </c>
      <c r="I1987">
        <v>0.14000000000000001</v>
      </c>
      <c r="K1987">
        <f t="shared" si="152"/>
        <v>36</v>
      </c>
      <c r="L1987">
        <f t="shared" si="153"/>
        <v>61</v>
      </c>
      <c r="M1987" t="str">
        <f>IF(COUNT(FIND({0,1,2,3,4,5,6,7,8,9},IF(ISBLANK(A1987),IF(LEN(TRIM(B1987))&gt;0,TRIM(B1987),TRIM(C1987)),"")))&gt;0,IF(ISBLANK(A1987),IF(LEN(TRIM(B1987))&gt;0,TRIM(B1987),TRIM(C1987)),""),"")</f>
        <v>25</v>
      </c>
      <c r="N1987" t="str">
        <f>IF(COUNT(FIND({0,1,2,3,4,5,6,7,8,9},IF(ISBLANK(A1987),IF(LEN(TRIM(B1987))&gt;0,TRIM(C1987),LEFT(D1987, 4)),"")))&gt;0,IF(ISBLANK(A1987),IF(LEN(TRIM(B1987))&gt;0,TRIM(C1987),LEFT(D1987, 4)),""),"")</f>
        <v>009</v>
      </c>
      <c r="O1987" t="str">
        <f t="shared" si="154"/>
        <v>Ma</v>
      </c>
      <c r="P1987" t="str">
        <f>TRIM(IF(COUNT(FIND({0,1,2,3,4,5,6,7,8,9},B1987))&gt;0,D1987,IF(LEN(TRIM(B1987))&gt;0,CONCATENATE(B1987,C1987,D1987),MID(D1987,4,LEN(D1987)))))</f>
        <v>Essex</v>
      </c>
      <c r="Q1987">
        <f t="shared" si="155"/>
        <v>71</v>
      </c>
      <c r="R1987">
        <f t="shared" si="156"/>
        <v>122</v>
      </c>
    </row>
    <row r="1988" spans="2:18" x14ac:dyDescent="0.25">
      <c r="B1988" s="1" t="s">
        <v>315</v>
      </c>
      <c r="C1988" s="1" t="s">
        <v>113</v>
      </c>
      <c r="D1988" s="1" t="s">
        <v>316</v>
      </c>
      <c r="E1988" s="1" t="s">
        <v>317</v>
      </c>
      <c r="F1988">
        <v>70</v>
      </c>
      <c r="G1988">
        <v>0.13</v>
      </c>
      <c r="H1988">
        <v>76</v>
      </c>
      <c r="I1988">
        <v>0.08</v>
      </c>
      <c r="K1988">
        <f t="shared" ref="K1988:K2051" si="157">VALUE(IF(ISBLANK(A1988),K1987,A1988))</f>
        <v>36</v>
      </c>
      <c r="L1988">
        <f t="shared" ref="L1988:L2051" si="158">VALUE(IF(ISBLANK(A1988),L1987,CONCATENATE(TRIM(B1988),TRIM(C1988))))</f>
        <v>61</v>
      </c>
      <c r="M1988" t="str">
        <f>IF(COUNT(FIND({0,1,2,3,4,5,6,7,8,9},IF(ISBLANK(A1988),IF(LEN(TRIM(B1988))&gt;0,TRIM(B1988),TRIM(C1988)),"")))&gt;0,IF(ISBLANK(A1988),IF(LEN(TRIM(B1988))&gt;0,TRIM(B1988),TRIM(C1988)),""),"")</f>
        <v>08</v>
      </c>
      <c r="N1988" t="str">
        <f>IF(COUNT(FIND({0,1,2,3,4,5,6,7,8,9},IF(ISBLANK(A1988),IF(LEN(TRIM(B1988))&gt;0,TRIM(C1988),LEFT(D1988, 4)),"")))&gt;0,IF(ISBLANK(A1988),IF(LEN(TRIM(B1988))&gt;0,TRIM(C1988),LEFT(D1988, 4)),""),"")</f>
        <v>013</v>
      </c>
      <c r="O1988" t="str">
        <f t="shared" ref="O1988:O2051" si="159">IF(LEN(TRIM(E1988))&gt;0,E1988,"XX")</f>
        <v>Co</v>
      </c>
      <c r="P1988" t="str">
        <f>TRIM(IF(COUNT(FIND({0,1,2,3,4,5,6,7,8,9},B1988))&gt;0,D1988,IF(LEN(TRIM(B1988))&gt;0,CONCATENATE(B1988,C1988,D1988),MID(D1988,4,LEN(D1988)))))</f>
        <v>Boulder</v>
      </c>
      <c r="Q1988">
        <f t="shared" ref="Q1988:Q2051" si="160">F1988</f>
        <v>70</v>
      </c>
      <c r="R1988">
        <f t="shared" ref="R1988:R2051" si="161">H1988</f>
        <v>76</v>
      </c>
    </row>
    <row r="1989" spans="2:18" x14ac:dyDescent="0.25">
      <c r="B1989" s="1" t="s">
        <v>165</v>
      </c>
      <c r="C1989" s="1" t="s">
        <v>441</v>
      </c>
      <c r="D1989" s="1" t="s">
        <v>442</v>
      </c>
      <c r="E1989" s="1" t="s">
        <v>168</v>
      </c>
      <c r="F1989">
        <v>70</v>
      </c>
      <c r="G1989">
        <v>0.13</v>
      </c>
      <c r="H1989">
        <v>87</v>
      </c>
      <c r="I1989">
        <v>0.1</v>
      </c>
      <c r="K1989">
        <f t="shared" si="157"/>
        <v>36</v>
      </c>
      <c r="L1989">
        <f t="shared" si="158"/>
        <v>61</v>
      </c>
      <c r="M1989" t="str">
        <f>IF(COUNT(FIND({0,1,2,3,4,5,6,7,8,9},IF(ISBLANK(A1989),IF(LEN(TRIM(B1989))&gt;0,TRIM(B1989),TRIM(C1989)),"")))&gt;0,IF(ISBLANK(A1989),IF(LEN(TRIM(B1989))&gt;0,TRIM(B1989),TRIM(C1989)),""),"")</f>
        <v>48</v>
      </c>
      <c r="N1989" t="str">
        <f>IF(COUNT(FIND({0,1,2,3,4,5,6,7,8,9},IF(ISBLANK(A1989),IF(LEN(TRIM(B1989))&gt;0,TRIM(C1989),LEFT(D1989, 4)),"")))&gt;0,IF(ISBLANK(A1989),IF(LEN(TRIM(B1989))&gt;0,TRIM(C1989),LEFT(D1989, 4)),""),"")</f>
        <v>453</v>
      </c>
      <c r="O1989" t="str">
        <f t="shared" si="159"/>
        <v>Tx</v>
      </c>
      <c r="P1989" t="str">
        <f>TRIM(IF(COUNT(FIND({0,1,2,3,4,5,6,7,8,9},B1989))&gt;0,D1989,IF(LEN(TRIM(B1989))&gt;0,CONCATENATE(B1989,C1989,D1989),MID(D1989,4,LEN(D1989)))))</f>
        <v>Travis</v>
      </c>
      <c r="Q1989">
        <f t="shared" si="160"/>
        <v>70</v>
      </c>
      <c r="R1989">
        <f t="shared" si="161"/>
        <v>87</v>
      </c>
    </row>
    <row r="1990" spans="2:18" x14ac:dyDescent="0.25">
      <c r="B1990" s="1" t="s">
        <v>256</v>
      </c>
      <c r="C1990" s="1" t="s">
        <v>76</v>
      </c>
      <c r="D1990" s="1" t="s">
        <v>257</v>
      </c>
      <c r="E1990" s="1" t="s">
        <v>258</v>
      </c>
      <c r="F1990">
        <v>70</v>
      </c>
      <c r="G1990">
        <v>0.13</v>
      </c>
      <c r="H1990">
        <v>103</v>
      </c>
      <c r="I1990">
        <v>0.11</v>
      </c>
      <c r="K1990">
        <f t="shared" si="157"/>
        <v>36</v>
      </c>
      <c r="L1990">
        <f t="shared" si="158"/>
        <v>61</v>
      </c>
      <c r="M1990" t="str">
        <f>IF(COUNT(FIND({0,1,2,3,4,5,6,7,8,9},IF(ISBLANK(A1990),IF(LEN(TRIM(B1990))&gt;0,TRIM(B1990),TRIM(C1990)),"")))&gt;0,IF(ISBLANK(A1990),IF(LEN(TRIM(B1990))&gt;0,TRIM(B1990),TRIM(C1990)),""),"")</f>
        <v>32</v>
      </c>
      <c r="N1990" t="str">
        <f>IF(COUNT(FIND({0,1,2,3,4,5,6,7,8,9},IF(ISBLANK(A1990),IF(LEN(TRIM(B1990))&gt;0,TRIM(C1990),LEFT(D1990, 4)),"")))&gt;0,IF(ISBLANK(A1990),IF(LEN(TRIM(B1990))&gt;0,TRIM(C1990),LEFT(D1990, 4)),""),"")</f>
        <v>003</v>
      </c>
      <c r="O1990" t="str">
        <f t="shared" si="159"/>
        <v>Nv</v>
      </c>
      <c r="P1990" t="str">
        <f>TRIM(IF(COUNT(FIND({0,1,2,3,4,5,6,7,8,9},B1990))&gt;0,D1990,IF(LEN(TRIM(B1990))&gt;0,CONCATENATE(B1990,C1990,D1990),MID(D1990,4,LEN(D1990)))))</f>
        <v>Clark</v>
      </c>
      <c r="Q1990">
        <f t="shared" si="160"/>
        <v>70</v>
      </c>
      <c r="R1990">
        <f t="shared" si="161"/>
        <v>103</v>
      </c>
    </row>
    <row r="1991" spans="2:18" x14ac:dyDescent="0.25">
      <c r="B1991" s="1" t="s">
        <v>128</v>
      </c>
      <c r="C1991" s="1" t="s">
        <v>62</v>
      </c>
      <c r="D1991" s="1" t="s">
        <v>356</v>
      </c>
      <c r="E1991" s="1" t="s">
        <v>129</v>
      </c>
      <c r="F1991">
        <v>67</v>
      </c>
      <c r="G1991">
        <v>0.13</v>
      </c>
      <c r="H1991">
        <v>92</v>
      </c>
      <c r="I1991">
        <v>0.1</v>
      </c>
      <c r="K1991">
        <f t="shared" si="157"/>
        <v>36</v>
      </c>
      <c r="L1991">
        <f t="shared" si="158"/>
        <v>61</v>
      </c>
      <c r="M1991" t="str">
        <f>IF(COUNT(FIND({0,1,2,3,4,5,6,7,8,9},IF(ISBLANK(A1991),IF(LEN(TRIM(B1991))&gt;0,TRIM(B1991),TRIM(C1991)),"")))&gt;0,IF(ISBLANK(A1991),IF(LEN(TRIM(B1991))&gt;0,TRIM(B1991),TRIM(C1991)),""),"")</f>
        <v>24</v>
      </c>
      <c r="N1991" t="str">
        <f>IF(COUNT(FIND({0,1,2,3,4,5,6,7,8,9},IF(ISBLANK(A1991),IF(LEN(TRIM(B1991))&gt;0,TRIM(C1991),LEFT(D1991, 4)),"")))&gt;0,IF(ISBLANK(A1991),IF(LEN(TRIM(B1991))&gt;0,TRIM(C1991),LEFT(D1991, 4)),""),"")</f>
        <v>005</v>
      </c>
      <c r="O1991" t="str">
        <f t="shared" si="159"/>
        <v>Md</v>
      </c>
      <c r="P1991" t="str">
        <f>TRIM(IF(COUNT(FIND({0,1,2,3,4,5,6,7,8,9},B1991))&gt;0,D1991,IF(LEN(TRIM(B1991))&gt;0,CONCATENATE(B1991,C1991,D1991),MID(D1991,4,LEN(D1991)))))</f>
        <v>Baltimore</v>
      </c>
      <c r="Q1991">
        <f t="shared" si="160"/>
        <v>67</v>
      </c>
      <c r="R1991">
        <f t="shared" si="161"/>
        <v>92</v>
      </c>
    </row>
    <row r="1992" spans="2:18" x14ac:dyDescent="0.25">
      <c r="B1992" s="1" t="s">
        <v>241</v>
      </c>
      <c r="C1992" s="1" t="s">
        <v>293</v>
      </c>
      <c r="D1992" s="1" t="s">
        <v>112</v>
      </c>
      <c r="E1992" s="1" t="s">
        <v>243</v>
      </c>
      <c r="F1992">
        <v>67</v>
      </c>
      <c r="G1992">
        <v>0.13</v>
      </c>
      <c r="H1992">
        <v>95</v>
      </c>
      <c r="I1992">
        <v>0.11</v>
      </c>
      <c r="K1992">
        <f t="shared" si="157"/>
        <v>36</v>
      </c>
      <c r="L1992">
        <f t="shared" si="158"/>
        <v>61</v>
      </c>
      <c r="M1992" t="str">
        <f>IF(COUNT(FIND({0,1,2,3,4,5,6,7,8,9},IF(ISBLANK(A1992),IF(LEN(TRIM(B1992))&gt;0,TRIM(B1992),TRIM(C1992)),"")))&gt;0,IF(ISBLANK(A1992),IF(LEN(TRIM(B1992))&gt;0,TRIM(B1992),TRIM(C1992)),""),"")</f>
        <v>39</v>
      </c>
      <c r="N1992" t="str">
        <f>IF(COUNT(FIND({0,1,2,3,4,5,6,7,8,9},IF(ISBLANK(A1992),IF(LEN(TRIM(B1992))&gt;0,TRIM(C1992),LEFT(D1992, 4)),"")))&gt;0,IF(ISBLANK(A1992),IF(LEN(TRIM(B1992))&gt;0,TRIM(C1992),LEFT(D1992, 4)),""),"")</f>
        <v>049</v>
      </c>
      <c r="O1992" t="str">
        <f t="shared" si="159"/>
        <v>Oh</v>
      </c>
      <c r="P1992" t="str">
        <f>TRIM(IF(COUNT(FIND({0,1,2,3,4,5,6,7,8,9},B1992))&gt;0,D1992,IF(LEN(TRIM(B1992))&gt;0,CONCATENATE(B1992,C1992,D1992),MID(D1992,4,LEN(D1992)))))</f>
        <v>Franklin</v>
      </c>
      <c r="Q1992">
        <f t="shared" si="160"/>
        <v>67</v>
      </c>
      <c r="R1992">
        <f t="shared" si="161"/>
        <v>95</v>
      </c>
    </row>
    <row r="1993" spans="2:18" x14ac:dyDescent="0.25">
      <c r="B1993" s="1" t="s">
        <v>13</v>
      </c>
      <c r="C1993" s="1" t="s">
        <v>26</v>
      </c>
      <c r="D1993" s="1" t="s">
        <v>27</v>
      </c>
      <c r="E1993" s="1" t="s">
        <v>12</v>
      </c>
      <c r="F1993">
        <v>66</v>
      </c>
      <c r="G1993">
        <v>0.13</v>
      </c>
      <c r="H1993">
        <v>84</v>
      </c>
      <c r="I1993">
        <v>0.09</v>
      </c>
      <c r="K1993">
        <f t="shared" si="157"/>
        <v>36</v>
      </c>
      <c r="L1993">
        <f t="shared" si="158"/>
        <v>61</v>
      </c>
      <c r="M1993" t="str">
        <f>IF(COUNT(FIND({0,1,2,3,4,5,6,7,8,9},IF(ISBLANK(A1993),IF(LEN(TRIM(B1993))&gt;0,TRIM(B1993),TRIM(C1993)),"")))&gt;0,IF(ISBLANK(A1993),IF(LEN(TRIM(B1993))&gt;0,TRIM(B1993),TRIM(C1993)),""),"")</f>
        <v>36</v>
      </c>
      <c r="N1993" t="str">
        <f>IF(COUNT(FIND({0,1,2,3,4,5,6,7,8,9},IF(ISBLANK(A1993),IF(LEN(TRIM(B1993))&gt;0,TRIM(C1993),LEFT(D1993, 4)),"")))&gt;0,IF(ISBLANK(A1993),IF(LEN(TRIM(B1993))&gt;0,TRIM(C1993),LEFT(D1993, 4)),""),"")</f>
        <v>067</v>
      </c>
      <c r="O1993" t="str">
        <f t="shared" si="159"/>
        <v>NY</v>
      </c>
      <c r="P1993" t="str">
        <f>TRIM(IF(COUNT(FIND({0,1,2,3,4,5,6,7,8,9},B1993))&gt;0,D1993,IF(LEN(TRIM(B1993))&gt;0,CONCATENATE(B1993,C1993,D1993),MID(D1993,4,LEN(D1993)))))</f>
        <v>Onondaga</v>
      </c>
      <c r="Q1993">
        <f t="shared" si="160"/>
        <v>66</v>
      </c>
      <c r="R1993">
        <f t="shared" si="161"/>
        <v>84</v>
      </c>
    </row>
    <row r="1994" spans="2:18" x14ac:dyDescent="0.25">
      <c r="B1994" s="1" t="s">
        <v>325</v>
      </c>
      <c r="C1994" s="1" t="s">
        <v>76</v>
      </c>
      <c r="D1994" s="1" t="s">
        <v>326</v>
      </c>
      <c r="E1994" s="1" t="s">
        <v>327</v>
      </c>
      <c r="F1994">
        <v>66</v>
      </c>
      <c r="G1994">
        <v>0.13</v>
      </c>
      <c r="H1994">
        <v>115</v>
      </c>
      <c r="I1994">
        <v>0.13</v>
      </c>
      <c r="K1994">
        <f t="shared" si="157"/>
        <v>36</v>
      </c>
      <c r="L1994">
        <f t="shared" si="158"/>
        <v>61</v>
      </c>
      <c r="M1994" t="str">
        <f>IF(COUNT(FIND({0,1,2,3,4,5,6,7,8,9},IF(ISBLANK(A1994),IF(LEN(TRIM(B1994))&gt;0,TRIM(B1994),TRIM(C1994)),"")))&gt;0,IF(ISBLANK(A1994),IF(LEN(TRIM(B1994))&gt;0,TRIM(B1994),TRIM(C1994)),""),"")</f>
        <v>10</v>
      </c>
      <c r="N1994" t="str">
        <f>IF(COUNT(FIND({0,1,2,3,4,5,6,7,8,9},IF(ISBLANK(A1994),IF(LEN(TRIM(B1994))&gt;0,TRIM(C1994),LEFT(D1994, 4)),"")))&gt;0,IF(ISBLANK(A1994),IF(LEN(TRIM(B1994))&gt;0,TRIM(C1994),LEFT(D1994, 4)),""),"")</f>
        <v>003</v>
      </c>
      <c r="O1994" t="str">
        <f t="shared" si="159"/>
        <v>De</v>
      </c>
      <c r="P1994" t="str">
        <f>TRIM(IF(COUNT(FIND({0,1,2,3,4,5,6,7,8,9},B1994))&gt;0,D1994,IF(LEN(TRIM(B1994))&gt;0,CONCATENATE(B1994,C1994,D1994),MID(D1994,4,LEN(D1994)))))</f>
        <v>New Castle</v>
      </c>
      <c r="Q1994">
        <f t="shared" si="160"/>
        <v>66</v>
      </c>
      <c r="R1994">
        <f t="shared" si="161"/>
        <v>115</v>
      </c>
    </row>
    <row r="1995" spans="2:18" x14ac:dyDescent="0.25">
      <c r="B1995" s="1" t="s">
        <v>224</v>
      </c>
      <c r="C1995" s="1" t="s">
        <v>452</v>
      </c>
      <c r="D1995" s="1" t="s">
        <v>453</v>
      </c>
      <c r="E1995" s="1" t="s">
        <v>227</v>
      </c>
      <c r="F1995">
        <v>65</v>
      </c>
      <c r="G1995">
        <v>0.12</v>
      </c>
      <c r="H1995">
        <v>108</v>
      </c>
      <c r="I1995">
        <v>0.12</v>
      </c>
      <c r="K1995">
        <f t="shared" si="157"/>
        <v>36</v>
      </c>
      <c r="L1995">
        <f t="shared" si="158"/>
        <v>61</v>
      </c>
      <c r="M1995" t="str">
        <f>IF(COUNT(FIND({0,1,2,3,4,5,6,7,8,9},IF(ISBLANK(A1995),IF(LEN(TRIM(B1995))&gt;0,TRIM(B1995),TRIM(C1995)),"")))&gt;0,IF(ISBLANK(A1995),IF(LEN(TRIM(B1995))&gt;0,TRIM(B1995),TRIM(C1995)),""),"")</f>
        <v>37</v>
      </c>
      <c r="N1995" t="str">
        <f>IF(COUNT(FIND({0,1,2,3,4,5,6,7,8,9},IF(ISBLANK(A1995),IF(LEN(TRIM(B1995))&gt;0,TRIM(C1995),LEFT(D1995, 4)),"")))&gt;0,IF(ISBLANK(A1995),IF(LEN(TRIM(B1995))&gt;0,TRIM(C1995),LEFT(D1995, 4)),""),"")</f>
        <v>183</v>
      </c>
      <c r="O1995" t="str">
        <f t="shared" si="159"/>
        <v>NC</v>
      </c>
      <c r="P1995" t="str">
        <f>TRIM(IF(COUNT(FIND({0,1,2,3,4,5,6,7,8,9},B1995))&gt;0,D1995,IF(LEN(TRIM(B1995))&gt;0,CONCATENATE(B1995,C1995,D1995),MID(D1995,4,LEN(D1995)))))</f>
        <v>Wake</v>
      </c>
      <c r="Q1995">
        <f t="shared" si="160"/>
        <v>65</v>
      </c>
      <c r="R1995">
        <f t="shared" si="161"/>
        <v>108</v>
      </c>
    </row>
    <row r="1996" spans="2:18" x14ac:dyDescent="0.25">
      <c r="B1996" s="1" t="s">
        <v>262</v>
      </c>
      <c r="C1996" s="1" t="s">
        <v>54</v>
      </c>
      <c r="D1996" s="1" t="s">
        <v>263</v>
      </c>
      <c r="E1996" s="1" t="s">
        <v>264</v>
      </c>
      <c r="F1996">
        <v>65</v>
      </c>
      <c r="G1996">
        <v>0.12</v>
      </c>
      <c r="H1996">
        <v>76</v>
      </c>
      <c r="I1996">
        <v>0.08</v>
      </c>
      <c r="K1996">
        <f t="shared" si="157"/>
        <v>36</v>
      </c>
      <c r="L1996">
        <f t="shared" si="158"/>
        <v>61</v>
      </c>
      <c r="M1996" t="str">
        <f>IF(COUNT(FIND({0,1,2,3,4,5,6,7,8,9},IF(ISBLANK(A1996),IF(LEN(TRIM(B1996))&gt;0,TRIM(B1996),TRIM(C1996)),"")))&gt;0,IF(ISBLANK(A1996),IF(LEN(TRIM(B1996))&gt;0,TRIM(B1996),TRIM(C1996)),""),"")</f>
        <v>22</v>
      </c>
      <c r="N1996" t="str">
        <f>IF(COUNT(FIND({0,1,2,3,4,5,6,7,8,9},IF(ISBLANK(A1996),IF(LEN(TRIM(B1996))&gt;0,TRIM(C1996),LEFT(D1996, 4)),"")))&gt;0,IF(ISBLANK(A1996),IF(LEN(TRIM(B1996))&gt;0,TRIM(C1996),LEFT(D1996, 4)),""),"")</f>
        <v>071</v>
      </c>
      <c r="O1996" t="str">
        <f t="shared" si="159"/>
        <v>La</v>
      </c>
      <c r="P1996" t="str">
        <f>TRIM(IF(COUNT(FIND({0,1,2,3,4,5,6,7,8,9},B1996))&gt;0,D1996,IF(LEN(TRIM(B1996))&gt;0,CONCATENATE(B1996,C1996,D1996),MID(D1996,4,LEN(D1996)))))</f>
        <v>Orleans</v>
      </c>
      <c r="Q1996">
        <f t="shared" si="160"/>
        <v>65</v>
      </c>
      <c r="R1996">
        <f t="shared" si="161"/>
        <v>76</v>
      </c>
    </row>
    <row r="1997" spans="2:18" x14ac:dyDescent="0.25">
      <c r="B1997" s="1" t="s">
        <v>224</v>
      </c>
      <c r="C1997" s="1" t="s">
        <v>34</v>
      </c>
      <c r="D1997" s="1" t="s">
        <v>280</v>
      </c>
      <c r="E1997" s="1" t="s">
        <v>227</v>
      </c>
      <c r="F1997">
        <v>65</v>
      </c>
      <c r="G1997">
        <v>0.12</v>
      </c>
      <c r="H1997">
        <v>90</v>
      </c>
      <c r="I1997">
        <v>0.1</v>
      </c>
      <c r="K1997">
        <f t="shared" si="157"/>
        <v>36</v>
      </c>
      <c r="L1997">
        <f t="shared" si="158"/>
        <v>61</v>
      </c>
      <c r="M1997" t="str">
        <f>IF(COUNT(FIND({0,1,2,3,4,5,6,7,8,9},IF(ISBLANK(A1997),IF(LEN(TRIM(B1997))&gt;0,TRIM(B1997),TRIM(C1997)),"")))&gt;0,IF(ISBLANK(A1997),IF(LEN(TRIM(B1997))&gt;0,TRIM(B1997),TRIM(C1997)),""),"")</f>
        <v>37</v>
      </c>
      <c r="N1997" t="str">
        <f>IF(COUNT(FIND({0,1,2,3,4,5,6,7,8,9},IF(ISBLANK(A1997),IF(LEN(TRIM(B1997))&gt;0,TRIM(C1997),LEFT(D1997, 4)),"")))&gt;0,IF(ISBLANK(A1997),IF(LEN(TRIM(B1997))&gt;0,TRIM(C1997),LEFT(D1997, 4)),""),"")</f>
        <v>119</v>
      </c>
      <c r="O1997" t="str">
        <f t="shared" si="159"/>
        <v>NC</v>
      </c>
      <c r="P1997" t="str">
        <f>TRIM(IF(COUNT(FIND({0,1,2,3,4,5,6,7,8,9},B1997))&gt;0,D1997,IF(LEN(TRIM(B1997))&gt;0,CONCATENATE(B1997,C1997,D1997),MID(D1997,4,LEN(D1997)))))</f>
        <v>Mecklenburg</v>
      </c>
      <c r="Q1997">
        <f t="shared" si="160"/>
        <v>65</v>
      </c>
      <c r="R1997">
        <f t="shared" si="161"/>
        <v>90</v>
      </c>
    </row>
    <row r="1998" spans="2:18" x14ac:dyDescent="0.25">
      <c r="B1998" s="1" t="s">
        <v>251</v>
      </c>
      <c r="C1998" s="1" t="s">
        <v>330</v>
      </c>
      <c r="D1998" s="1" t="s">
        <v>331</v>
      </c>
      <c r="E1998" s="1" t="s">
        <v>253</v>
      </c>
      <c r="F1998">
        <v>65</v>
      </c>
      <c r="G1998">
        <v>0.12</v>
      </c>
      <c r="H1998">
        <v>106</v>
      </c>
      <c r="I1998">
        <v>0.12</v>
      </c>
      <c r="K1998">
        <f t="shared" si="157"/>
        <v>36</v>
      </c>
      <c r="L1998">
        <f t="shared" si="158"/>
        <v>61</v>
      </c>
      <c r="M1998" t="str">
        <f>IF(COUNT(FIND({0,1,2,3,4,5,6,7,8,9},IF(ISBLANK(A1998),IF(LEN(TRIM(B1998))&gt;0,TRIM(B1998),TRIM(C1998)),"")))&gt;0,IF(ISBLANK(A1998),IF(LEN(TRIM(B1998))&gt;0,TRIM(B1998),TRIM(C1998)),""),"")</f>
        <v>26</v>
      </c>
      <c r="N1998" t="str">
        <f>IF(COUNT(FIND({0,1,2,3,4,5,6,7,8,9},IF(ISBLANK(A1998),IF(LEN(TRIM(B1998))&gt;0,TRIM(C1998),LEFT(D1998, 4)),"")))&gt;0,IF(ISBLANK(A1998),IF(LEN(TRIM(B1998))&gt;0,TRIM(C1998),LEFT(D1998, 4)),""),"")</f>
        <v>125</v>
      </c>
      <c r="O1998" t="str">
        <f t="shared" si="159"/>
        <v>Mi</v>
      </c>
      <c r="P1998" t="str">
        <f>TRIM(IF(COUNT(FIND({0,1,2,3,4,5,6,7,8,9},B1998))&gt;0,D1998,IF(LEN(TRIM(B1998))&gt;0,CONCATENATE(B1998,C1998,D1998),MID(D1998,4,LEN(D1998)))))</f>
        <v>Oakland</v>
      </c>
      <c r="Q1998">
        <f t="shared" si="160"/>
        <v>65</v>
      </c>
      <c r="R1998">
        <f t="shared" si="161"/>
        <v>106</v>
      </c>
    </row>
    <row r="1999" spans="2:18" x14ac:dyDescent="0.25">
      <c r="B1999" s="1" t="s">
        <v>358</v>
      </c>
      <c r="C1999" s="1" t="s">
        <v>293</v>
      </c>
      <c r="D1999" s="1" t="s">
        <v>549</v>
      </c>
      <c r="E1999" s="1" t="s">
        <v>360</v>
      </c>
      <c r="F1999">
        <v>64</v>
      </c>
      <c r="G1999">
        <v>0.12</v>
      </c>
      <c r="H1999">
        <v>84</v>
      </c>
      <c r="I1999">
        <v>0.09</v>
      </c>
      <c r="K1999">
        <f t="shared" si="157"/>
        <v>36</v>
      </c>
      <c r="L1999">
        <f t="shared" si="158"/>
        <v>61</v>
      </c>
      <c r="M1999" t="str">
        <f>IF(COUNT(FIND({0,1,2,3,4,5,6,7,8,9},IF(ISBLANK(A1999),IF(LEN(TRIM(B1999))&gt;0,TRIM(B1999),TRIM(C1999)),"")))&gt;0,IF(ISBLANK(A1999),IF(LEN(TRIM(B1999))&gt;0,TRIM(B1999),TRIM(C1999)),""),"")</f>
        <v>35</v>
      </c>
      <c r="N1999" t="str">
        <f>IF(COUNT(FIND({0,1,2,3,4,5,6,7,8,9},IF(ISBLANK(A1999),IF(LEN(TRIM(B1999))&gt;0,TRIM(C1999),LEFT(D1999, 4)),"")))&gt;0,IF(ISBLANK(A1999),IF(LEN(TRIM(B1999))&gt;0,TRIM(C1999),LEFT(D1999, 4)),""),"")</f>
        <v>049</v>
      </c>
      <c r="O1999" t="str">
        <f t="shared" si="159"/>
        <v>NM</v>
      </c>
      <c r="P1999" t="str">
        <f>TRIM(IF(COUNT(FIND({0,1,2,3,4,5,6,7,8,9},B1999))&gt;0,D1999,IF(LEN(TRIM(B1999))&gt;0,CONCATENATE(B1999,C1999,D1999),MID(D1999,4,LEN(D1999)))))</f>
        <v>Santa Fe</v>
      </c>
      <c r="Q1999">
        <f t="shared" si="160"/>
        <v>64</v>
      </c>
      <c r="R1999">
        <f t="shared" si="161"/>
        <v>84</v>
      </c>
    </row>
    <row r="2000" spans="2:18" x14ac:dyDescent="0.25">
      <c r="B2000" s="1" t="s">
        <v>99</v>
      </c>
      <c r="C2000" s="1" t="s">
        <v>113</v>
      </c>
      <c r="D2000" s="1" t="s">
        <v>366</v>
      </c>
      <c r="E2000" s="1" t="s">
        <v>102</v>
      </c>
      <c r="F2000">
        <v>64</v>
      </c>
      <c r="G2000">
        <v>0.12</v>
      </c>
      <c r="H2000">
        <v>99</v>
      </c>
      <c r="I2000">
        <v>0.11</v>
      </c>
      <c r="K2000">
        <f t="shared" si="157"/>
        <v>36</v>
      </c>
      <c r="L2000">
        <f t="shared" si="158"/>
        <v>61</v>
      </c>
      <c r="M2000" t="str">
        <f>IF(COUNT(FIND({0,1,2,3,4,5,6,7,8,9},IF(ISBLANK(A2000),IF(LEN(TRIM(B2000))&gt;0,TRIM(B2000),TRIM(C2000)),"")))&gt;0,IF(ISBLANK(A2000),IF(LEN(TRIM(B2000))&gt;0,TRIM(B2000),TRIM(C2000)),""),"")</f>
        <v>06</v>
      </c>
      <c r="N2000" t="str">
        <f>IF(COUNT(FIND({0,1,2,3,4,5,6,7,8,9},IF(ISBLANK(A2000),IF(LEN(TRIM(B2000))&gt;0,TRIM(C2000),LEFT(D2000, 4)),"")))&gt;0,IF(ISBLANK(A2000),IF(LEN(TRIM(B2000))&gt;0,TRIM(C2000),LEFT(D2000, 4)),""),"")</f>
        <v>013</v>
      </c>
      <c r="O2000" t="str">
        <f t="shared" si="159"/>
        <v>Ca</v>
      </c>
      <c r="P2000" t="str">
        <f>TRIM(IF(COUNT(FIND({0,1,2,3,4,5,6,7,8,9},B2000))&gt;0,D2000,IF(LEN(TRIM(B2000))&gt;0,CONCATENATE(B2000,C2000,D2000),MID(D2000,4,LEN(D2000)))))</f>
        <v>Contra Costa</v>
      </c>
      <c r="Q2000">
        <f t="shared" si="160"/>
        <v>64</v>
      </c>
      <c r="R2000">
        <f t="shared" si="161"/>
        <v>99</v>
      </c>
    </row>
    <row r="2001" spans="2:18" x14ac:dyDescent="0.25">
      <c r="B2001" s="1" t="s">
        <v>241</v>
      </c>
      <c r="C2001" s="1" t="s">
        <v>30</v>
      </c>
      <c r="D2001" s="1" t="s">
        <v>329</v>
      </c>
      <c r="E2001" s="1" t="s">
        <v>243</v>
      </c>
      <c r="F2001">
        <v>63</v>
      </c>
      <c r="G2001">
        <v>0.12</v>
      </c>
      <c r="H2001">
        <v>105</v>
      </c>
      <c r="I2001">
        <v>0.12</v>
      </c>
      <c r="K2001">
        <f t="shared" si="157"/>
        <v>36</v>
      </c>
      <c r="L2001">
        <f t="shared" si="158"/>
        <v>61</v>
      </c>
      <c r="M2001" t="str">
        <f>IF(COUNT(FIND({0,1,2,3,4,5,6,7,8,9},IF(ISBLANK(A2001),IF(LEN(TRIM(B2001))&gt;0,TRIM(B2001),TRIM(C2001)),"")))&gt;0,IF(ISBLANK(A2001),IF(LEN(TRIM(B2001))&gt;0,TRIM(B2001),TRIM(C2001)),""),"")</f>
        <v>39</v>
      </c>
      <c r="N2001" t="str">
        <f>IF(COUNT(FIND({0,1,2,3,4,5,6,7,8,9},IF(ISBLANK(A2001),IF(LEN(TRIM(B2001))&gt;0,TRIM(C2001),LEFT(D2001, 4)),"")))&gt;0,IF(ISBLANK(A2001),IF(LEN(TRIM(B2001))&gt;0,TRIM(C2001),LEFT(D2001, 4)),""),"")</f>
        <v>061</v>
      </c>
      <c r="O2001" t="str">
        <f t="shared" si="159"/>
        <v>Oh</v>
      </c>
      <c r="P2001" t="str">
        <f>TRIM(IF(COUNT(FIND({0,1,2,3,4,5,6,7,8,9},B2001))&gt;0,D2001,IF(LEN(TRIM(B2001))&gt;0,CONCATENATE(B2001,C2001,D2001),MID(D2001,4,LEN(D2001)))))</f>
        <v>Hamilton</v>
      </c>
      <c r="Q2001">
        <f t="shared" si="160"/>
        <v>63</v>
      </c>
      <c r="R2001">
        <f t="shared" si="161"/>
        <v>105</v>
      </c>
    </row>
    <row r="2002" spans="2:18" x14ac:dyDescent="0.25">
      <c r="B2002" s="1" t="s">
        <v>120</v>
      </c>
      <c r="C2002" s="1" t="s">
        <v>87</v>
      </c>
      <c r="D2002" s="1" t="s">
        <v>33</v>
      </c>
      <c r="E2002" s="1" t="s">
        <v>123</v>
      </c>
      <c r="F2002">
        <v>61</v>
      </c>
      <c r="G2002">
        <v>0.12</v>
      </c>
      <c r="H2002">
        <v>150</v>
      </c>
      <c r="I2002">
        <v>0.17</v>
      </c>
      <c r="K2002">
        <f t="shared" si="157"/>
        <v>36</v>
      </c>
      <c r="L2002">
        <f t="shared" si="158"/>
        <v>61</v>
      </c>
      <c r="M2002" t="str">
        <f>IF(COUNT(FIND({0,1,2,3,4,5,6,7,8,9},IF(ISBLANK(A2002),IF(LEN(TRIM(B2002))&gt;0,TRIM(B2002),TRIM(C2002)),"")))&gt;0,IF(ISBLANK(A2002),IF(LEN(TRIM(B2002))&gt;0,TRIM(B2002),TRIM(C2002)),""),"")</f>
        <v>42</v>
      </c>
      <c r="N2002" t="str">
        <f>IF(COUNT(FIND({0,1,2,3,4,5,6,7,8,9},IF(ISBLANK(A2002),IF(LEN(TRIM(B2002))&gt;0,TRIM(C2002),LEFT(D2002, 4)),"")))&gt;0,IF(ISBLANK(A2002),IF(LEN(TRIM(B2002))&gt;0,TRIM(C2002),LEFT(D2002, 4)),""),"")</f>
        <v>089</v>
      </c>
      <c r="O2002" t="str">
        <f t="shared" si="159"/>
        <v>Pa</v>
      </c>
      <c r="P2002" t="str">
        <f>TRIM(IF(COUNT(FIND({0,1,2,3,4,5,6,7,8,9},B2002))&gt;0,D2002,IF(LEN(TRIM(B2002))&gt;0,CONCATENATE(B2002,C2002,D2002),MID(D2002,4,LEN(D2002)))))</f>
        <v>Monroe</v>
      </c>
      <c r="Q2002">
        <f t="shared" si="160"/>
        <v>61</v>
      </c>
      <c r="R2002">
        <f t="shared" si="161"/>
        <v>150</v>
      </c>
    </row>
    <row r="2003" spans="2:18" x14ac:dyDescent="0.25">
      <c r="B2003" s="1" t="s">
        <v>162</v>
      </c>
      <c r="C2003" s="1" t="s">
        <v>64</v>
      </c>
      <c r="D2003" s="1" t="s">
        <v>314</v>
      </c>
      <c r="E2003" s="1" t="s">
        <v>164</v>
      </c>
      <c r="F2003">
        <v>60</v>
      </c>
      <c r="G2003">
        <v>0.12</v>
      </c>
      <c r="H2003">
        <v>83</v>
      </c>
      <c r="I2003">
        <v>0.09</v>
      </c>
      <c r="K2003">
        <f t="shared" si="157"/>
        <v>36</v>
      </c>
      <c r="L2003">
        <f t="shared" si="158"/>
        <v>61</v>
      </c>
      <c r="M2003" t="str">
        <f>IF(COUNT(FIND({0,1,2,3,4,5,6,7,8,9},IF(ISBLANK(A2003),IF(LEN(TRIM(B2003))&gt;0,TRIM(B2003),TRIM(C2003)),"")))&gt;0,IF(ISBLANK(A2003),IF(LEN(TRIM(B2003))&gt;0,TRIM(B2003),TRIM(C2003)),""),"")</f>
        <v>04</v>
      </c>
      <c r="N2003" t="str">
        <f>IF(COUNT(FIND({0,1,2,3,4,5,6,7,8,9},IF(ISBLANK(A2003),IF(LEN(TRIM(B2003))&gt;0,TRIM(C2003),LEFT(D2003, 4)),"")))&gt;0,IF(ISBLANK(A2003),IF(LEN(TRIM(B2003))&gt;0,TRIM(C2003),LEFT(D2003, 4)),""),"")</f>
        <v>019</v>
      </c>
      <c r="O2003" t="str">
        <f t="shared" si="159"/>
        <v>Az</v>
      </c>
      <c r="P2003" t="str">
        <f>TRIM(IF(COUNT(FIND({0,1,2,3,4,5,6,7,8,9},B2003))&gt;0,D2003,IF(LEN(TRIM(B2003))&gt;0,CONCATENATE(B2003,C2003,D2003),MID(D2003,4,LEN(D2003)))))</f>
        <v>Pima</v>
      </c>
      <c r="Q2003">
        <f t="shared" si="160"/>
        <v>60</v>
      </c>
      <c r="R2003">
        <f t="shared" si="161"/>
        <v>83</v>
      </c>
    </row>
    <row r="2004" spans="2:18" x14ac:dyDescent="0.25">
      <c r="B2004" s="1" t="s">
        <v>95</v>
      </c>
      <c r="C2004" s="1" t="s">
        <v>70</v>
      </c>
      <c r="D2004" s="1" t="s">
        <v>348</v>
      </c>
      <c r="E2004" s="1" t="s">
        <v>98</v>
      </c>
      <c r="F2004">
        <v>58</v>
      </c>
      <c r="G2004">
        <v>0.11</v>
      </c>
      <c r="H2004">
        <v>76</v>
      </c>
      <c r="I2004">
        <v>0.08</v>
      </c>
      <c r="K2004">
        <f t="shared" si="157"/>
        <v>36</v>
      </c>
      <c r="L2004">
        <f t="shared" si="158"/>
        <v>61</v>
      </c>
      <c r="M2004" t="str">
        <f>IF(COUNT(FIND({0,1,2,3,4,5,6,7,8,9},IF(ISBLANK(A2004),IF(LEN(TRIM(B2004))&gt;0,TRIM(B2004),TRIM(C2004)),"")))&gt;0,IF(ISBLANK(A2004),IF(LEN(TRIM(B2004))&gt;0,TRIM(B2004),TRIM(C2004)),""),"")</f>
        <v>12</v>
      </c>
      <c r="N2004" t="str">
        <f>IF(COUNT(FIND({0,1,2,3,4,5,6,7,8,9},IF(ISBLANK(A2004),IF(LEN(TRIM(B2004))&gt;0,TRIM(C2004),LEFT(D2004, 4)),"")))&gt;0,IF(ISBLANK(A2004),IF(LEN(TRIM(B2004))&gt;0,TRIM(C2004),LEFT(D2004, 4)),""),"")</f>
        <v>115</v>
      </c>
      <c r="O2004" t="str">
        <f t="shared" si="159"/>
        <v>Fl</v>
      </c>
      <c r="P2004" t="str">
        <f>TRIM(IF(COUNT(FIND({0,1,2,3,4,5,6,7,8,9},B2004))&gt;0,D2004,IF(LEN(TRIM(B2004))&gt;0,CONCATENATE(B2004,C2004,D2004),MID(D2004,4,LEN(D2004)))))</f>
        <v>Sarasota</v>
      </c>
      <c r="Q2004">
        <f t="shared" si="160"/>
        <v>58</v>
      </c>
      <c r="R2004">
        <f t="shared" si="161"/>
        <v>76</v>
      </c>
    </row>
    <row r="2005" spans="2:18" x14ac:dyDescent="0.25">
      <c r="B2005" s="1" t="s">
        <v>120</v>
      </c>
      <c r="C2005" s="1" t="s">
        <v>103</v>
      </c>
      <c r="D2005" s="1" t="s">
        <v>135</v>
      </c>
      <c r="E2005" s="1" t="s">
        <v>123</v>
      </c>
      <c r="F2005">
        <v>58</v>
      </c>
      <c r="G2005">
        <v>0.11</v>
      </c>
      <c r="H2005">
        <v>82</v>
      </c>
      <c r="I2005">
        <v>0.09</v>
      </c>
      <c r="K2005">
        <f t="shared" si="157"/>
        <v>36</v>
      </c>
      <c r="L2005">
        <f t="shared" si="158"/>
        <v>61</v>
      </c>
      <c r="M2005" t="str">
        <f>IF(COUNT(FIND({0,1,2,3,4,5,6,7,8,9},IF(ISBLANK(A2005),IF(LEN(TRIM(B2005))&gt;0,TRIM(B2005),TRIM(C2005)),"")))&gt;0,IF(ISBLANK(A2005),IF(LEN(TRIM(B2005))&gt;0,TRIM(B2005),TRIM(C2005)),""),"")</f>
        <v>42</v>
      </c>
      <c r="N2005" t="str">
        <f>IF(COUNT(FIND({0,1,2,3,4,5,6,7,8,9},IF(ISBLANK(A2005),IF(LEN(TRIM(B2005))&gt;0,TRIM(C2005),LEFT(D2005, 4)),"")))&gt;0,IF(ISBLANK(A2005),IF(LEN(TRIM(B2005))&gt;0,TRIM(C2005),LEFT(D2005, 4)),""),"")</f>
        <v>045</v>
      </c>
      <c r="O2005" t="str">
        <f t="shared" si="159"/>
        <v>Pa</v>
      </c>
      <c r="P2005" t="str">
        <f>TRIM(IF(COUNT(FIND({0,1,2,3,4,5,6,7,8,9},B2005))&gt;0,D2005,IF(LEN(TRIM(B2005))&gt;0,CONCATENATE(B2005,C2005,D2005),MID(D2005,4,LEN(D2005)))))</f>
        <v>Delaware</v>
      </c>
      <c r="Q2005">
        <f t="shared" si="160"/>
        <v>58</v>
      </c>
      <c r="R2005">
        <f t="shared" si="161"/>
        <v>82</v>
      </c>
    </row>
    <row r="2006" spans="2:18" x14ac:dyDescent="0.25">
      <c r="B2006" s="1" t="s">
        <v>128</v>
      </c>
      <c r="C2006" s="1" t="s">
        <v>111</v>
      </c>
      <c r="D2006" s="1" t="s">
        <v>230</v>
      </c>
      <c r="E2006" s="1" t="s">
        <v>129</v>
      </c>
      <c r="F2006">
        <v>57</v>
      </c>
      <c r="G2006">
        <v>0.11</v>
      </c>
      <c r="H2006">
        <v>86</v>
      </c>
      <c r="I2006">
        <v>0.1</v>
      </c>
      <c r="K2006">
        <f t="shared" si="157"/>
        <v>36</v>
      </c>
      <c r="L2006">
        <f t="shared" si="158"/>
        <v>61</v>
      </c>
      <c r="M2006" t="str">
        <f>IF(COUNT(FIND({0,1,2,3,4,5,6,7,8,9},IF(ISBLANK(A2006),IF(LEN(TRIM(B2006))&gt;0,TRIM(B2006),TRIM(C2006)),"")))&gt;0,IF(ISBLANK(A2006),IF(LEN(TRIM(B2006))&gt;0,TRIM(B2006),TRIM(C2006)),""),"")</f>
        <v>24</v>
      </c>
      <c r="N2006" t="str">
        <f>IF(COUNT(FIND({0,1,2,3,4,5,6,7,8,9},IF(ISBLANK(A2006),IF(LEN(TRIM(B2006))&gt;0,TRIM(C2006),LEFT(D2006, 4)),"")))&gt;0,IF(ISBLANK(A2006),IF(LEN(TRIM(B2006))&gt;0,TRIM(C2006),LEFT(D2006, 4)),""),"")</f>
        <v>033</v>
      </c>
      <c r="O2006" t="str">
        <f t="shared" si="159"/>
        <v>Md</v>
      </c>
      <c r="P2006" t="str">
        <f>TRIM(IF(COUNT(FIND({0,1,2,3,4,5,6,7,8,9},B2006))&gt;0,D2006,IF(LEN(TRIM(B2006))&gt;0,CONCATENATE(B2006,C2006,D2006),MID(D2006,4,LEN(D2006)))))</f>
        <v>Prince George's</v>
      </c>
      <c r="Q2006">
        <f t="shared" si="160"/>
        <v>57</v>
      </c>
      <c r="R2006">
        <f t="shared" si="161"/>
        <v>86</v>
      </c>
    </row>
    <row r="2007" spans="2:18" x14ac:dyDescent="0.25">
      <c r="B2007" s="1" t="s">
        <v>224</v>
      </c>
      <c r="C2007" s="1" t="s">
        <v>397</v>
      </c>
      <c r="D2007" s="1" t="s">
        <v>55</v>
      </c>
      <c r="E2007" s="1" t="s">
        <v>227</v>
      </c>
      <c r="F2007">
        <v>56</v>
      </c>
      <c r="G2007">
        <v>0.11</v>
      </c>
      <c r="H2007">
        <v>84</v>
      </c>
      <c r="I2007">
        <v>0.09</v>
      </c>
      <c r="K2007">
        <f t="shared" si="157"/>
        <v>36</v>
      </c>
      <c r="L2007">
        <f t="shared" si="158"/>
        <v>61</v>
      </c>
      <c r="M2007" t="str">
        <f>IF(COUNT(FIND({0,1,2,3,4,5,6,7,8,9},IF(ISBLANK(A2007),IF(LEN(TRIM(B2007))&gt;0,TRIM(B2007),TRIM(C2007)),"")))&gt;0,IF(ISBLANK(A2007),IF(LEN(TRIM(B2007))&gt;0,TRIM(B2007),TRIM(C2007)),""),"")</f>
        <v>37</v>
      </c>
      <c r="N2007" t="str">
        <f>IF(COUNT(FIND({0,1,2,3,4,5,6,7,8,9},IF(ISBLANK(A2007),IF(LEN(TRIM(B2007))&gt;0,TRIM(C2007),LEFT(D2007, 4)),"")))&gt;0,IF(ISBLANK(A2007),IF(LEN(TRIM(B2007))&gt;0,TRIM(C2007),LEFT(D2007, 4)),""),"")</f>
        <v>135</v>
      </c>
      <c r="O2007" t="str">
        <f t="shared" si="159"/>
        <v>NC</v>
      </c>
      <c r="P2007" t="str">
        <f>TRIM(IF(COUNT(FIND({0,1,2,3,4,5,6,7,8,9},B2007))&gt;0,D2007,IF(LEN(TRIM(B2007))&gt;0,CONCATENATE(B2007,C2007,D2007),MID(D2007,4,LEN(D2007)))))</f>
        <v>Orange</v>
      </c>
      <c r="Q2007">
        <f t="shared" si="160"/>
        <v>56</v>
      </c>
      <c r="R2007">
        <f t="shared" si="161"/>
        <v>84</v>
      </c>
    </row>
    <row r="2008" spans="2:18" x14ac:dyDescent="0.25">
      <c r="B2008" s="1" t="s">
        <v>84</v>
      </c>
      <c r="C2008" s="1" t="s">
        <v>100</v>
      </c>
      <c r="D2008" s="1" t="s">
        <v>455</v>
      </c>
      <c r="E2008" s="1" t="s">
        <v>86</v>
      </c>
      <c r="F2008">
        <v>55</v>
      </c>
      <c r="G2008">
        <v>0.11</v>
      </c>
      <c r="H2008">
        <v>103</v>
      </c>
      <c r="I2008">
        <v>0.11</v>
      </c>
      <c r="K2008">
        <f t="shared" si="157"/>
        <v>36</v>
      </c>
      <c r="L2008">
        <f t="shared" si="158"/>
        <v>61</v>
      </c>
      <c r="M2008" t="str">
        <f>IF(COUNT(FIND({0,1,2,3,4,5,6,7,8,9},IF(ISBLANK(A2008),IF(LEN(TRIM(B2008))&gt;0,TRIM(B2008),TRIM(C2008)),"")))&gt;0,IF(ISBLANK(A2008),IF(LEN(TRIM(B2008))&gt;0,TRIM(B2008),TRIM(C2008)),""),"")</f>
        <v>34</v>
      </c>
      <c r="N2008" t="str">
        <f>IF(COUNT(FIND({0,1,2,3,4,5,6,7,8,9},IF(ISBLANK(A2008),IF(LEN(TRIM(B2008))&gt;0,TRIM(C2008),LEFT(D2008, 4)),"")))&gt;0,IF(ISBLANK(A2008),IF(LEN(TRIM(B2008))&gt;0,TRIM(C2008),LEFT(D2008, 4)),""),"")</f>
        <v>037</v>
      </c>
      <c r="O2008" t="str">
        <f t="shared" si="159"/>
        <v>NJ</v>
      </c>
      <c r="P2008" t="str">
        <f>TRIM(IF(COUNT(FIND({0,1,2,3,4,5,6,7,8,9},B2008))&gt;0,D2008,IF(LEN(TRIM(B2008))&gt;0,CONCATENATE(B2008,C2008,D2008),MID(D2008,4,LEN(D2008)))))</f>
        <v>Sussex</v>
      </c>
      <c r="Q2008">
        <f t="shared" si="160"/>
        <v>55</v>
      </c>
      <c r="R2008">
        <f t="shared" si="161"/>
        <v>103</v>
      </c>
    </row>
    <row r="2009" spans="2:18" x14ac:dyDescent="0.25">
      <c r="B2009" s="1" t="s">
        <v>351</v>
      </c>
      <c r="C2009" s="1" t="s">
        <v>100</v>
      </c>
      <c r="D2009" s="1" t="s">
        <v>352</v>
      </c>
      <c r="E2009" s="1" t="s">
        <v>353</v>
      </c>
      <c r="F2009">
        <v>54</v>
      </c>
      <c r="G2009">
        <v>0.1</v>
      </c>
      <c r="H2009">
        <v>71</v>
      </c>
      <c r="I2009">
        <v>0.08</v>
      </c>
      <c r="K2009">
        <f t="shared" si="157"/>
        <v>36</v>
      </c>
      <c r="L2009">
        <f t="shared" si="158"/>
        <v>61</v>
      </c>
      <c r="M2009" t="str">
        <f>IF(COUNT(FIND({0,1,2,3,4,5,6,7,8,9},IF(ISBLANK(A2009),IF(LEN(TRIM(B2009))&gt;0,TRIM(B2009),TRIM(C2009)),"")))&gt;0,IF(ISBLANK(A2009),IF(LEN(TRIM(B2009))&gt;0,TRIM(B2009),TRIM(C2009)),""),"")</f>
        <v>47</v>
      </c>
      <c r="N2009" t="str">
        <f>IF(COUNT(FIND({0,1,2,3,4,5,6,7,8,9},IF(ISBLANK(A2009),IF(LEN(TRIM(B2009))&gt;0,TRIM(C2009),LEFT(D2009, 4)),"")))&gt;0,IF(ISBLANK(A2009),IF(LEN(TRIM(B2009))&gt;0,TRIM(C2009),LEFT(D2009, 4)),""),"")</f>
        <v>037</v>
      </c>
      <c r="O2009" t="str">
        <f t="shared" si="159"/>
        <v>Tn</v>
      </c>
      <c r="P2009" t="str">
        <f>TRIM(IF(COUNT(FIND({0,1,2,3,4,5,6,7,8,9},B2009))&gt;0,D2009,IF(LEN(TRIM(B2009))&gt;0,CONCATENATE(B2009,C2009,D2009),MID(D2009,4,LEN(D2009)))))</f>
        <v>Davidson</v>
      </c>
      <c r="Q2009">
        <f t="shared" si="160"/>
        <v>54</v>
      </c>
      <c r="R2009">
        <f t="shared" si="161"/>
        <v>71</v>
      </c>
    </row>
    <row r="2010" spans="2:18" x14ac:dyDescent="0.25">
      <c r="B2010" s="1" t="s">
        <v>234</v>
      </c>
      <c r="C2010" s="1" t="s">
        <v>26</v>
      </c>
      <c r="D2010" s="1" t="s">
        <v>349</v>
      </c>
      <c r="E2010" s="1" t="s">
        <v>236</v>
      </c>
      <c r="F2010">
        <v>54</v>
      </c>
      <c r="G2010">
        <v>0.1</v>
      </c>
      <c r="H2010">
        <v>89</v>
      </c>
      <c r="I2010">
        <v>0.1</v>
      </c>
      <c r="K2010">
        <f t="shared" si="157"/>
        <v>36</v>
      </c>
      <c r="L2010">
        <f t="shared" si="158"/>
        <v>61</v>
      </c>
      <c r="M2010" t="str">
        <f>IF(COUNT(FIND({0,1,2,3,4,5,6,7,8,9},IF(ISBLANK(A2010),IF(LEN(TRIM(B2010))&gt;0,TRIM(B2010),TRIM(C2010)),"")))&gt;0,IF(ISBLANK(A2010),IF(LEN(TRIM(B2010))&gt;0,TRIM(B2010),TRIM(C2010)),""),"")</f>
        <v>13</v>
      </c>
      <c r="N2010" t="str">
        <f>IF(COUNT(FIND({0,1,2,3,4,5,6,7,8,9},IF(ISBLANK(A2010),IF(LEN(TRIM(B2010))&gt;0,TRIM(C2010),LEFT(D2010, 4)),"")))&gt;0,IF(ISBLANK(A2010),IF(LEN(TRIM(B2010))&gt;0,TRIM(C2010),LEFT(D2010, 4)),""),"")</f>
        <v>067</v>
      </c>
      <c r="O2010" t="str">
        <f t="shared" si="159"/>
        <v>Ga</v>
      </c>
      <c r="P2010" t="str">
        <f>TRIM(IF(COUNT(FIND({0,1,2,3,4,5,6,7,8,9},B2010))&gt;0,D2010,IF(LEN(TRIM(B2010))&gt;0,CONCATENATE(B2010,C2010,D2010),MID(D2010,4,LEN(D2010)))))</f>
        <v>Cobb</v>
      </c>
      <c r="Q2010">
        <f t="shared" si="160"/>
        <v>54</v>
      </c>
      <c r="R2010">
        <f t="shared" si="161"/>
        <v>89</v>
      </c>
    </row>
    <row r="2011" spans="2:18" x14ac:dyDescent="0.25">
      <c r="B2011" s="1" t="s">
        <v>251</v>
      </c>
      <c r="C2011" s="1" t="s">
        <v>445</v>
      </c>
      <c r="D2011" s="1" t="s">
        <v>446</v>
      </c>
      <c r="E2011" s="1" t="s">
        <v>253</v>
      </c>
      <c r="F2011">
        <v>53</v>
      </c>
      <c r="G2011">
        <v>0.1</v>
      </c>
      <c r="H2011">
        <v>71</v>
      </c>
      <c r="I2011">
        <v>0.08</v>
      </c>
      <c r="K2011">
        <f t="shared" si="157"/>
        <v>36</v>
      </c>
      <c r="L2011">
        <f t="shared" si="158"/>
        <v>61</v>
      </c>
      <c r="M2011" t="str">
        <f>IF(COUNT(FIND({0,1,2,3,4,5,6,7,8,9},IF(ISBLANK(A2011),IF(LEN(TRIM(B2011))&gt;0,TRIM(B2011),TRIM(C2011)),"")))&gt;0,IF(ISBLANK(A2011),IF(LEN(TRIM(B2011))&gt;0,TRIM(B2011),TRIM(C2011)),""),"")</f>
        <v>26</v>
      </c>
      <c r="N2011" t="str">
        <f>IF(COUNT(FIND({0,1,2,3,4,5,6,7,8,9},IF(ISBLANK(A2011),IF(LEN(TRIM(B2011))&gt;0,TRIM(C2011),LEFT(D2011, 4)),"")))&gt;0,IF(ISBLANK(A2011),IF(LEN(TRIM(B2011))&gt;0,TRIM(C2011),LEFT(D2011, 4)),""),"")</f>
        <v>161</v>
      </c>
      <c r="O2011" t="str">
        <f t="shared" si="159"/>
        <v>Mi</v>
      </c>
      <c r="P2011" t="str">
        <f>TRIM(IF(COUNT(FIND({0,1,2,3,4,5,6,7,8,9},B2011))&gt;0,D2011,IF(LEN(TRIM(B2011))&gt;0,CONCATENATE(B2011,C2011,D2011),MID(D2011,4,LEN(D2011)))))</f>
        <v>Washtenaw</v>
      </c>
      <c r="Q2011">
        <f t="shared" si="160"/>
        <v>53</v>
      </c>
      <c r="R2011">
        <f t="shared" si="161"/>
        <v>71</v>
      </c>
    </row>
    <row r="2012" spans="2:18" x14ac:dyDescent="0.25">
      <c r="B2012" s="1" t="s">
        <v>95</v>
      </c>
      <c r="C2012" s="1" t="s">
        <v>89</v>
      </c>
      <c r="D2012" s="1" t="s">
        <v>328</v>
      </c>
      <c r="E2012" s="1" t="s">
        <v>98</v>
      </c>
      <c r="F2012">
        <v>53</v>
      </c>
      <c r="G2012">
        <v>0.1</v>
      </c>
      <c r="H2012">
        <v>90</v>
      </c>
      <c r="I2012">
        <v>0.1</v>
      </c>
      <c r="K2012">
        <f t="shared" si="157"/>
        <v>36</v>
      </c>
      <c r="L2012">
        <f t="shared" si="158"/>
        <v>61</v>
      </c>
      <c r="M2012" t="str">
        <f>IF(COUNT(FIND({0,1,2,3,4,5,6,7,8,9},IF(ISBLANK(A2012),IF(LEN(TRIM(B2012))&gt;0,TRIM(B2012),TRIM(C2012)),"")))&gt;0,IF(ISBLANK(A2012),IF(LEN(TRIM(B2012))&gt;0,TRIM(B2012),TRIM(C2012)),""),"")</f>
        <v>12</v>
      </c>
      <c r="N2012" t="str">
        <f>IF(COUNT(FIND({0,1,2,3,4,5,6,7,8,9},IF(ISBLANK(A2012),IF(LEN(TRIM(B2012))&gt;0,TRIM(C2012),LEFT(D2012, 4)),"")))&gt;0,IF(ISBLANK(A2012),IF(LEN(TRIM(B2012))&gt;0,TRIM(C2012),LEFT(D2012, 4)),""),"")</f>
        <v>031</v>
      </c>
      <c r="O2012" t="str">
        <f t="shared" si="159"/>
        <v>Fl</v>
      </c>
      <c r="P2012" t="str">
        <f>TRIM(IF(COUNT(FIND({0,1,2,3,4,5,6,7,8,9},B2012))&gt;0,D2012,IF(LEN(TRIM(B2012))&gt;0,CONCATENATE(B2012,C2012,D2012),MID(D2012,4,LEN(D2012)))))</f>
        <v>Duval</v>
      </c>
      <c r="Q2012">
        <f t="shared" si="160"/>
        <v>53</v>
      </c>
      <c r="R2012">
        <f t="shared" si="161"/>
        <v>90</v>
      </c>
    </row>
    <row r="2013" spans="2:18" x14ac:dyDescent="0.25">
      <c r="B2013" s="1" t="s">
        <v>159</v>
      </c>
      <c r="C2013" s="1" t="s">
        <v>180</v>
      </c>
      <c r="D2013" s="1" t="s">
        <v>181</v>
      </c>
      <c r="E2013" s="1" t="s">
        <v>161</v>
      </c>
      <c r="F2013">
        <v>52</v>
      </c>
      <c r="G2013">
        <v>0.1</v>
      </c>
      <c r="H2013">
        <v>73</v>
      </c>
      <c r="I2013">
        <v>0.08</v>
      </c>
      <c r="K2013">
        <f t="shared" si="157"/>
        <v>36</v>
      </c>
      <c r="L2013">
        <f t="shared" si="158"/>
        <v>61</v>
      </c>
      <c r="M2013" t="str">
        <f>IF(COUNT(FIND({0,1,2,3,4,5,6,7,8,9},IF(ISBLANK(A2013),IF(LEN(TRIM(B2013))&gt;0,TRIM(B2013),TRIM(C2013)),"")))&gt;0,IF(ISBLANK(A2013),IF(LEN(TRIM(B2013))&gt;0,TRIM(B2013),TRIM(C2013)),""),"")</f>
        <v>51</v>
      </c>
      <c r="N2013" t="str">
        <f>IF(COUNT(FIND({0,1,2,3,4,5,6,7,8,9},IF(ISBLANK(A2013),IF(LEN(TRIM(B2013))&gt;0,TRIM(C2013),LEFT(D2013, 4)),"")))&gt;0,IF(ISBLANK(A2013),IF(LEN(TRIM(B2013))&gt;0,TRIM(C2013),LEFT(D2013, 4)),""),"")</f>
        <v>510</v>
      </c>
      <c r="O2013" t="str">
        <f t="shared" si="159"/>
        <v>Va</v>
      </c>
      <c r="P2013" t="str">
        <f>TRIM(IF(COUNT(FIND({0,1,2,3,4,5,6,7,8,9},B2013))&gt;0,D2013,IF(LEN(TRIM(B2013))&gt;0,CONCATENATE(B2013,C2013,D2013),MID(D2013,4,LEN(D2013)))))</f>
        <v>Alexandria city</v>
      </c>
      <c r="Q2013">
        <f t="shared" si="160"/>
        <v>52</v>
      </c>
      <c r="R2013">
        <f t="shared" si="161"/>
        <v>73</v>
      </c>
    </row>
    <row r="2014" spans="2:18" x14ac:dyDescent="0.25">
      <c r="B2014" s="1" t="s">
        <v>238</v>
      </c>
      <c r="C2014" s="1" t="s">
        <v>64</v>
      </c>
      <c r="D2014" s="1" t="s">
        <v>239</v>
      </c>
      <c r="E2014" s="1" t="s">
        <v>240</v>
      </c>
      <c r="F2014">
        <v>51</v>
      </c>
      <c r="G2014">
        <v>0.1</v>
      </c>
      <c r="H2014">
        <v>76</v>
      </c>
      <c r="I2014">
        <v>0.08</v>
      </c>
      <c r="K2014">
        <f t="shared" si="157"/>
        <v>36</v>
      </c>
      <c r="L2014">
        <f t="shared" si="158"/>
        <v>61</v>
      </c>
      <c r="M2014" t="str">
        <f>IF(COUNT(FIND({0,1,2,3,4,5,6,7,8,9},IF(ISBLANK(A2014),IF(LEN(TRIM(B2014))&gt;0,TRIM(B2014),TRIM(C2014)),"")))&gt;0,IF(ISBLANK(A2014),IF(LEN(TRIM(B2014))&gt;0,TRIM(B2014),TRIM(C2014)),""),"")</f>
        <v>45</v>
      </c>
      <c r="N2014" t="str">
        <f>IF(COUNT(FIND({0,1,2,3,4,5,6,7,8,9},IF(ISBLANK(A2014),IF(LEN(TRIM(B2014))&gt;0,TRIM(C2014),LEFT(D2014, 4)),"")))&gt;0,IF(ISBLANK(A2014),IF(LEN(TRIM(B2014))&gt;0,TRIM(C2014),LEFT(D2014, 4)),""),"")</f>
        <v>019</v>
      </c>
      <c r="O2014" t="str">
        <f t="shared" si="159"/>
        <v>SC</v>
      </c>
      <c r="P2014" t="str">
        <f>TRIM(IF(COUNT(FIND({0,1,2,3,4,5,6,7,8,9},B2014))&gt;0,D2014,IF(LEN(TRIM(B2014))&gt;0,CONCATENATE(B2014,C2014,D2014),MID(D2014,4,LEN(D2014)))))</f>
        <v>Charleston</v>
      </c>
      <c r="Q2014">
        <f t="shared" si="160"/>
        <v>51</v>
      </c>
      <c r="R2014">
        <f t="shared" si="161"/>
        <v>76</v>
      </c>
    </row>
    <row r="2015" spans="2:18" x14ac:dyDescent="0.25">
      <c r="B2015" s="1" t="s">
        <v>56</v>
      </c>
      <c r="C2015" s="1" t="s">
        <v>41</v>
      </c>
      <c r="D2015" s="1" t="s">
        <v>459</v>
      </c>
      <c r="E2015" s="1" t="s">
        <v>59</v>
      </c>
      <c r="F2015">
        <v>49</v>
      </c>
      <c r="G2015">
        <v>0.09</v>
      </c>
      <c r="H2015">
        <v>61</v>
      </c>
      <c r="I2015">
        <v>7.0000000000000007E-2</v>
      </c>
      <c r="K2015">
        <f t="shared" si="157"/>
        <v>36</v>
      </c>
      <c r="L2015">
        <f t="shared" si="158"/>
        <v>61</v>
      </c>
      <c r="M2015" t="str">
        <f>IF(COUNT(FIND({0,1,2,3,4,5,6,7,8,9},IF(ISBLANK(A2015),IF(LEN(TRIM(B2015))&gt;0,TRIM(B2015),TRIM(C2015)),"")))&gt;0,IF(ISBLANK(A2015),IF(LEN(TRIM(B2015))&gt;0,TRIM(B2015),TRIM(C2015)),""),"")</f>
        <v>25</v>
      </c>
      <c r="N2015" t="str">
        <f>IF(COUNT(FIND({0,1,2,3,4,5,6,7,8,9},IF(ISBLANK(A2015),IF(LEN(TRIM(B2015))&gt;0,TRIM(C2015),LEFT(D2015, 4)),"")))&gt;0,IF(ISBLANK(A2015),IF(LEN(TRIM(B2015))&gt;0,TRIM(C2015),LEFT(D2015, 4)),""),"")</f>
        <v>001</v>
      </c>
      <c r="O2015" t="str">
        <f t="shared" si="159"/>
        <v>Ma</v>
      </c>
      <c r="P2015" t="str">
        <f>TRIM(IF(COUNT(FIND({0,1,2,3,4,5,6,7,8,9},B2015))&gt;0,D2015,IF(LEN(TRIM(B2015))&gt;0,CONCATENATE(B2015,C2015,D2015),MID(D2015,4,LEN(D2015)))))</f>
        <v>Barnstable</v>
      </c>
      <c r="Q2015">
        <f t="shared" si="160"/>
        <v>49</v>
      </c>
      <c r="R2015">
        <f t="shared" si="161"/>
        <v>61</v>
      </c>
    </row>
    <row r="2016" spans="2:18" x14ac:dyDescent="0.25">
      <c r="B2016" s="1" t="s">
        <v>56</v>
      </c>
      <c r="C2016" s="1" t="s">
        <v>76</v>
      </c>
      <c r="D2016" s="1" t="s">
        <v>77</v>
      </c>
      <c r="E2016" s="1" t="s">
        <v>59</v>
      </c>
      <c r="F2016">
        <v>49</v>
      </c>
      <c r="G2016">
        <v>0.09</v>
      </c>
      <c r="H2016">
        <v>75</v>
      </c>
      <c r="I2016">
        <v>0.08</v>
      </c>
      <c r="K2016">
        <f t="shared" si="157"/>
        <v>36</v>
      </c>
      <c r="L2016">
        <f t="shared" si="158"/>
        <v>61</v>
      </c>
      <c r="M2016" t="str">
        <f>IF(COUNT(FIND({0,1,2,3,4,5,6,7,8,9},IF(ISBLANK(A2016),IF(LEN(TRIM(B2016))&gt;0,TRIM(B2016),TRIM(C2016)),"")))&gt;0,IF(ISBLANK(A2016),IF(LEN(TRIM(B2016))&gt;0,TRIM(B2016),TRIM(C2016)),""),"")</f>
        <v>25</v>
      </c>
      <c r="N2016" t="str">
        <f>IF(COUNT(FIND({0,1,2,3,4,5,6,7,8,9},IF(ISBLANK(A2016),IF(LEN(TRIM(B2016))&gt;0,TRIM(C2016),LEFT(D2016, 4)),"")))&gt;0,IF(ISBLANK(A2016),IF(LEN(TRIM(B2016))&gt;0,TRIM(C2016),LEFT(D2016, 4)),""),"")</f>
        <v>003</v>
      </c>
      <c r="O2016" t="str">
        <f t="shared" si="159"/>
        <v>Ma</v>
      </c>
      <c r="P2016" t="str">
        <f>TRIM(IF(COUNT(FIND({0,1,2,3,4,5,6,7,8,9},B2016))&gt;0,D2016,IF(LEN(TRIM(B2016))&gt;0,CONCATENATE(B2016,C2016,D2016),MID(D2016,4,LEN(D2016)))))</f>
        <v>Berkshire</v>
      </c>
      <c r="Q2016">
        <f t="shared" si="160"/>
        <v>49</v>
      </c>
      <c r="R2016">
        <f t="shared" si="161"/>
        <v>75</v>
      </c>
    </row>
    <row r="2017" spans="2:18" x14ac:dyDescent="0.25">
      <c r="B2017" s="1" t="s">
        <v>84</v>
      </c>
      <c r="C2017" s="1" t="s">
        <v>68</v>
      </c>
      <c r="D2017" s="1" t="s">
        <v>268</v>
      </c>
      <c r="E2017" s="1" t="s">
        <v>86</v>
      </c>
      <c r="F2017">
        <v>49</v>
      </c>
      <c r="G2017">
        <v>0.09</v>
      </c>
      <c r="H2017">
        <v>80</v>
      </c>
      <c r="I2017">
        <v>0.09</v>
      </c>
      <c r="K2017">
        <f t="shared" si="157"/>
        <v>36</v>
      </c>
      <c r="L2017">
        <f t="shared" si="158"/>
        <v>61</v>
      </c>
      <c r="M2017" t="str">
        <f>IF(COUNT(FIND({0,1,2,3,4,5,6,7,8,9},IF(ISBLANK(A2017),IF(LEN(TRIM(B2017))&gt;0,TRIM(B2017),TRIM(C2017)),"")))&gt;0,IF(ISBLANK(A2017),IF(LEN(TRIM(B2017))&gt;0,TRIM(B2017),TRIM(C2017)),""),"")</f>
        <v>34</v>
      </c>
      <c r="N2017" t="str">
        <f>IF(COUNT(FIND({0,1,2,3,4,5,6,7,8,9},IF(ISBLANK(A2017),IF(LEN(TRIM(B2017))&gt;0,TRIM(C2017),LEFT(D2017, 4)),"")))&gt;0,IF(ISBLANK(A2017),IF(LEN(TRIM(B2017))&gt;0,TRIM(C2017),LEFT(D2017, 4)),""),"")</f>
        <v>007</v>
      </c>
      <c r="O2017" t="str">
        <f t="shared" si="159"/>
        <v>NJ</v>
      </c>
      <c r="P2017" t="str">
        <f>TRIM(IF(COUNT(FIND({0,1,2,3,4,5,6,7,8,9},B2017))&gt;0,D2017,IF(LEN(TRIM(B2017))&gt;0,CONCATENATE(B2017,C2017,D2017),MID(D2017,4,LEN(D2017)))))</f>
        <v>Camden</v>
      </c>
      <c r="Q2017">
        <f t="shared" si="160"/>
        <v>49</v>
      </c>
      <c r="R2017">
        <f t="shared" si="161"/>
        <v>80</v>
      </c>
    </row>
    <row r="2018" spans="2:18" x14ac:dyDescent="0.25">
      <c r="B2018" s="1" t="s">
        <v>390</v>
      </c>
      <c r="C2018" s="1" t="s">
        <v>443</v>
      </c>
      <c r="D2018" s="1" t="s">
        <v>444</v>
      </c>
      <c r="E2018" s="1" t="s">
        <v>392</v>
      </c>
      <c r="F2018">
        <v>47</v>
      </c>
      <c r="G2018">
        <v>0.09</v>
      </c>
      <c r="H2018">
        <v>97</v>
      </c>
      <c r="I2018">
        <v>0.11</v>
      </c>
      <c r="K2018">
        <f t="shared" si="157"/>
        <v>36</v>
      </c>
      <c r="L2018">
        <f t="shared" si="158"/>
        <v>61</v>
      </c>
      <c r="M2018" t="str">
        <f>IF(COUNT(FIND({0,1,2,3,4,5,6,7,8,9},IF(ISBLANK(A2018),IF(LEN(TRIM(B2018))&gt;0,TRIM(B2018),TRIM(C2018)),"")))&gt;0,IF(ISBLANK(A2018),IF(LEN(TRIM(B2018))&gt;0,TRIM(B2018),TRIM(C2018)),""),"")</f>
        <v>29</v>
      </c>
      <c r="N2018" t="str">
        <f>IF(COUNT(FIND({0,1,2,3,4,5,6,7,8,9},IF(ISBLANK(A2018),IF(LEN(TRIM(B2018))&gt;0,TRIM(C2018),LEFT(D2018, 4)),"")))&gt;0,IF(ISBLANK(A2018),IF(LEN(TRIM(B2018))&gt;0,TRIM(C2018),LEFT(D2018, 4)),""),"")</f>
        <v>189</v>
      </c>
      <c r="O2018" t="str">
        <f t="shared" si="159"/>
        <v>Mo</v>
      </c>
      <c r="P2018" t="str">
        <f>TRIM(IF(COUNT(FIND({0,1,2,3,4,5,6,7,8,9},B2018))&gt;0,D2018,IF(LEN(TRIM(B2018))&gt;0,CONCATENATE(B2018,C2018,D2018),MID(D2018,4,LEN(D2018)))))</f>
        <v>St. Louis</v>
      </c>
      <c r="Q2018">
        <f t="shared" si="160"/>
        <v>47</v>
      </c>
      <c r="R2018">
        <f t="shared" si="161"/>
        <v>97</v>
      </c>
    </row>
    <row r="2019" spans="2:18" x14ac:dyDescent="0.25">
      <c r="B2019" s="1" t="s">
        <v>449</v>
      </c>
      <c r="C2019" s="1" t="s">
        <v>83</v>
      </c>
      <c r="D2019" s="1" t="s">
        <v>472</v>
      </c>
      <c r="E2019" s="1" t="s">
        <v>451</v>
      </c>
      <c r="F2019">
        <v>46</v>
      </c>
      <c r="G2019">
        <v>0.09</v>
      </c>
      <c r="H2019">
        <v>58</v>
      </c>
      <c r="I2019">
        <v>0.06</v>
      </c>
      <c r="K2019">
        <f t="shared" si="157"/>
        <v>36</v>
      </c>
      <c r="L2019">
        <f t="shared" si="158"/>
        <v>61</v>
      </c>
      <c r="M2019" t="str">
        <f>IF(COUNT(FIND({0,1,2,3,4,5,6,7,8,9},IF(ISBLANK(A2019),IF(LEN(TRIM(B2019))&gt;0,TRIM(B2019),TRIM(C2019)),"")))&gt;0,IF(ISBLANK(A2019),IF(LEN(TRIM(B2019))&gt;0,TRIM(B2019),TRIM(C2019)),""),"")</f>
        <v>55</v>
      </c>
      <c r="N2019" t="str">
        <f>IF(COUNT(FIND({0,1,2,3,4,5,6,7,8,9},IF(ISBLANK(A2019),IF(LEN(TRIM(B2019))&gt;0,TRIM(C2019),LEFT(D2019, 4)),"")))&gt;0,IF(ISBLANK(A2019),IF(LEN(TRIM(B2019))&gt;0,TRIM(C2019),LEFT(D2019, 4)),""),"")</f>
        <v>025</v>
      </c>
      <c r="O2019" t="str">
        <f t="shared" si="159"/>
        <v>Wi</v>
      </c>
      <c r="P2019" t="str">
        <f>TRIM(IF(COUNT(FIND({0,1,2,3,4,5,6,7,8,9},B2019))&gt;0,D2019,IF(LEN(TRIM(B2019))&gt;0,CONCATENATE(B2019,C2019,D2019),MID(D2019,4,LEN(D2019)))))</f>
        <v>Dane</v>
      </c>
      <c r="Q2019">
        <f t="shared" si="160"/>
        <v>46</v>
      </c>
      <c r="R2019">
        <f t="shared" si="161"/>
        <v>58</v>
      </c>
    </row>
    <row r="2020" spans="2:18" x14ac:dyDescent="0.25">
      <c r="B2020" s="1" t="s">
        <v>84</v>
      </c>
      <c r="C2020" s="1" t="s">
        <v>64</v>
      </c>
      <c r="D2020" s="1" t="s">
        <v>378</v>
      </c>
      <c r="E2020" s="1" t="s">
        <v>86</v>
      </c>
      <c r="F2020">
        <v>46</v>
      </c>
      <c r="G2020">
        <v>0.09</v>
      </c>
      <c r="H2020">
        <v>70</v>
      </c>
      <c r="I2020">
        <v>0.08</v>
      </c>
      <c r="K2020">
        <f t="shared" si="157"/>
        <v>36</v>
      </c>
      <c r="L2020">
        <f t="shared" si="158"/>
        <v>61</v>
      </c>
      <c r="M2020" t="str">
        <f>IF(COUNT(FIND({0,1,2,3,4,5,6,7,8,9},IF(ISBLANK(A2020),IF(LEN(TRIM(B2020))&gt;0,TRIM(B2020),TRIM(C2020)),"")))&gt;0,IF(ISBLANK(A2020),IF(LEN(TRIM(B2020))&gt;0,TRIM(B2020),TRIM(C2020)),""),"")</f>
        <v>34</v>
      </c>
      <c r="N2020" t="str">
        <f>IF(COUNT(FIND({0,1,2,3,4,5,6,7,8,9},IF(ISBLANK(A2020),IF(LEN(TRIM(B2020))&gt;0,TRIM(C2020),LEFT(D2020, 4)),"")))&gt;0,IF(ISBLANK(A2020),IF(LEN(TRIM(B2020))&gt;0,TRIM(C2020),LEFT(D2020, 4)),""),"")</f>
        <v>019</v>
      </c>
      <c r="O2020" t="str">
        <f t="shared" si="159"/>
        <v>NJ</v>
      </c>
      <c r="P2020" t="str">
        <f>TRIM(IF(COUNT(FIND({0,1,2,3,4,5,6,7,8,9},B2020))&gt;0,D2020,IF(LEN(TRIM(B2020))&gt;0,CONCATENATE(B2020,C2020,D2020),MID(D2020,4,LEN(D2020)))))</f>
        <v>Hunterdon</v>
      </c>
      <c r="Q2020">
        <f t="shared" si="160"/>
        <v>46</v>
      </c>
      <c r="R2020">
        <f t="shared" si="161"/>
        <v>70</v>
      </c>
    </row>
    <row r="2021" spans="2:18" x14ac:dyDescent="0.25">
      <c r="B2021" s="1" t="s">
        <v>224</v>
      </c>
      <c r="C2021" s="1" t="s">
        <v>215</v>
      </c>
      <c r="D2021" s="1" t="s">
        <v>448</v>
      </c>
      <c r="E2021" s="1" t="s">
        <v>227</v>
      </c>
      <c r="F2021">
        <v>45</v>
      </c>
      <c r="G2021">
        <v>0.09</v>
      </c>
      <c r="H2021">
        <v>68</v>
      </c>
      <c r="I2021">
        <v>0.08</v>
      </c>
      <c r="K2021">
        <f t="shared" si="157"/>
        <v>36</v>
      </c>
      <c r="L2021">
        <f t="shared" si="158"/>
        <v>61</v>
      </c>
      <c r="M2021" t="str">
        <f>IF(COUNT(FIND({0,1,2,3,4,5,6,7,8,9},IF(ISBLANK(A2021),IF(LEN(TRIM(B2021))&gt;0,TRIM(B2021),TRIM(C2021)),"")))&gt;0,IF(ISBLANK(A2021),IF(LEN(TRIM(B2021))&gt;0,TRIM(B2021),TRIM(C2021)),""),"")</f>
        <v>37</v>
      </c>
      <c r="N2021" t="str">
        <f>IF(COUNT(FIND({0,1,2,3,4,5,6,7,8,9},IF(ISBLANK(A2021),IF(LEN(TRIM(B2021))&gt;0,TRIM(C2021),LEFT(D2021, 4)),"")))&gt;0,IF(ISBLANK(A2021),IF(LEN(TRIM(B2021))&gt;0,TRIM(C2021),LEFT(D2021, 4)),""),"")</f>
        <v>063</v>
      </c>
      <c r="O2021" t="str">
        <f t="shared" si="159"/>
        <v>NC</v>
      </c>
      <c r="P2021" t="str">
        <f>TRIM(IF(COUNT(FIND({0,1,2,3,4,5,6,7,8,9},B2021))&gt;0,D2021,IF(LEN(TRIM(B2021))&gt;0,CONCATENATE(B2021,C2021,D2021),MID(D2021,4,LEN(D2021)))))</f>
        <v>Durham</v>
      </c>
      <c r="Q2021">
        <f t="shared" si="160"/>
        <v>45</v>
      </c>
      <c r="R2021">
        <f t="shared" si="161"/>
        <v>68</v>
      </c>
    </row>
    <row r="2022" spans="2:18" x14ac:dyDescent="0.25">
      <c r="B2022" s="1" t="s">
        <v>120</v>
      </c>
      <c r="C2022" s="1" t="s">
        <v>24</v>
      </c>
      <c r="D2022" s="1" t="s">
        <v>458</v>
      </c>
      <c r="E2022" s="1" t="s">
        <v>123</v>
      </c>
      <c r="F2022">
        <v>45</v>
      </c>
      <c r="G2022">
        <v>0.09</v>
      </c>
      <c r="H2022">
        <v>92</v>
      </c>
      <c r="I2022">
        <v>0.1</v>
      </c>
      <c r="K2022">
        <f t="shared" si="157"/>
        <v>36</v>
      </c>
      <c r="L2022">
        <f t="shared" si="158"/>
        <v>61</v>
      </c>
      <c r="M2022" t="str">
        <f>IF(COUNT(FIND({0,1,2,3,4,5,6,7,8,9},IF(ISBLANK(A2022),IF(LEN(TRIM(B2022))&gt;0,TRIM(B2022),TRIM(C2022)),"")))&gt;0,IF(ISBLANK(A2022),IF(LEN(TRIM(B2022))&gt;0,TRIM(B2022),TRIM(C2022)),""),"")</f>
        <v>42</v>
      </c>
      <c r="N2022" t="str">
        <f>IF(COUNT(FIND({0,1,2,3,4,5,6,7,8,9},IF(ISBLANK(A2022),IF(LEN(TRIM(B2022))&gt;0,TRIM(C2022),LEFT(D2022, 4)),"")))&gt;0,IF(ISBLANK(A2022),IF(LEN(TRIM(B2022))&gt;0,TRIM(C2022),LEFT(D2022, 4)),""),"")</f>
        <v>103</v>
      </c>
      <c r="O2022" t="str">
        <f t="shared" si="159"/>
        <v>Pa</v>
      </c>
      <c r="P2022" t="str">
        <f>TRIM(IF(COUNT(FIND({0,1,2,3,4,5,6,7,8,9},B2022))&gt;0,D2022,IF(LEN(TRIM(B2022))&gt;0,CONCATENATE(B2022,C2022,D2022),MID(D2022,4,LEN(D2022)))))</f>
        <v>Pike</v>
      </c>
      <c r="Q2022">
        <f t="shared" si="160"/>
        <v>45</v>
      </c>
      <c r="R2022">
        <f t="shared" si="161"/>
        <v>92</v>
      </c>
    </row>
    <row r="2023" spans="2:18" x14ac:dyDescent="0.25">
      <c r="B2023" s="1" t="s">
        <v>84</v>
      </c>
      <c r="C2023" s="1" t="s">
        <v>41</v>
      </c>
      <c r="D2023" s="1" t="s">
        <v>255</v>
      </c>
      <c r="E2023" s="1" t="s">
        <v>86</v>
      </c>
      <c r="F2023">
        <v>44</v>
      </c>
      <c r="G2023">
        <v>0.08</v>
      </c>
      <c r="H2023">
        <v>73</v>
      </c>
      <c r="I2023">
        <v>0.08</v>
      </c>
      <c r="K2023">
        <f t="shared" si="157"/>
        <v>36</v>
      </c>
      <c r="L2023">
        <f t="shared" si="158"/>
        <v>61</v>
      </c>
      <c r="M2023" t="str">
        <f>IF(COUNT(FIND({0,1,2,3,4,5,6,7,8,9},IF(ISBLANK(A2023),IF(LEN(TRIM(B2023))&gt;0,TRIM(B2023),TRIM(C2023)),"")))&gt;0,IF(ISBLANK(A2023),IF(LEN(TRIM(B2023))&gt;0,TRIM(B2023),TRIM(C2023)),""),"")</f>
        <v>34</v>
      </c>
      <c r="N2023" t="str">
        <f>IF(COUNT(FIND({0,1,2,3,4,5,6,7,8,9},IF(ISBLANK(A2023),IF(LEN(TRIM(B2023))&gt;0,TRIM(C2023),LEFT(D2023, 4)),"")))&gt;0,IF(ISBLANK(A2023),IF(LEN(TRIM(B2023))&gt;0,TRIM(C2023),LEFT(D2023, 4)),""),"")</f>
        <v>001</v>
      </c>
      <c r="O2023" t="str">
        <f t="shared" si="159"/>
        <v>NJ</v>
      </c>
      <c r="P2023" t="str">
        <f>TRIM(IF(COUNT(FIND({0,1,2,3,4,5,6,7,8,9},B2023))&gt;0,D2023,IF(LEN(TRIM(B2023))&gt;0,CONCATENATE(B2023,C2023,D2023),MID(D2023,4,LEN(D2023)))))</f>
        <v>Atlantic</v>
      </c>
      <c r="Q2023">
        <f t="shared" si="160"/>
        <v>44</v>
      </c>
      <c r="R2023">
        <f t="shared" si="161"/>
        <v>73</v>
      </c>
    </row>
    <row r="2024" spans="2:18" x14ac:dyDescent="0.25">
      <c r="B2024" s="1" t="s">
        <v>84</v>
      </c>
      <c r="C2024" s="1" t="s">
        <v>62</v>
      </c>
      <c r="D2024" s="1" t="s">
        <v>244</v>
      </c>
      <c r="E2024" s="1" t="s">
        <v>86</v>
      </c>
      <c r="F2024">
        <v>43</v>
      </c>
      <c r="G2024">
        <v>0.08</v>
      </c>
      <c r="H2024">
        <v>62</v>
      </c>
      <c r="I2024">
        <v>7.0000000000000007E-2</v>
      </c>
      <c r="K2024">
        <f t="shared" si="157"/>
        <v>36</v>
      </c>
      <c r="L2024">
        <f t="shared" si="158"/>
        <v>61</v>
      </c>
      <c r="M2024" t="str">
        <f>IF(COUNT(FIND({0,1,2,3,4,5,6,7,8,9},IF(ISBLANK(A2024),IF(LEN(TRIM(B2024))&gt;0,TRIM(B2024),TRIM(C2024)),"")))&gt;0,IF(ISBLANK(A2024),IF(LEN(TRIM(B2024))&gt;0,TRIM(B2024),TRIM(C2024)),""),"")</f>
        <v>34</v>
      </c>
      <c r="N2024" t="str">
        <f>IF(COUNT(FIND({0,1,2,3,4,5,6,7,8,9},IF(ISBLANK(A2024),IF(LEN(TRIM(B2024))&gt;0,TRIM(C2024),LEFT(D2024, 4)),"")))&gt;0,IF(ISBLANK(A2024),IF(LEN(TRIM(B2024))&gt;0,TRIM(C2024),LEFT(D2024, 4)),""),"")</f>
        <v>005</v>
      </c>
      <c r="O2024" t="str">
        <f t="shared" si="159"/>
        <v>NJ</v>
      </c>
      <c r="P2024" t="str">
        <f>TRIM(IF(COUNT(FIND({0,1,2,3,4,5,6,7,8,9},B2024))&gt;0,D2024,IF(LEN(TRIM(B2024))&gt;0,CONCATENATE(B2024,C2024,D2024),MID(D2024,4,LEN(D2024)))))</f>
        <v>Burlington</v>
      </c>
      <c r="Q2024">
        <f t="shared" si="160"/>
        <v>43</v>
      </c>
      <c r="R2024">
        <f t="shared" si="161"/>
        <v>62</v>
      </c>
    </row>
    <row r="2025" spans="2:18" x14ac:dyDescent="0.25">
      <c r="B2025" s="1" t="s">
        <v>99</v>
      </c>
      <c r="C2025" s="1" t="s">
        <v>46</v>
      </c>
      <c r="D2025" s="1" t="s">
        <v>375</v>
      </c>
      <c r="E2025" s="1" t="s">
        <v>102</v>
      </c>
      <c r="F2025">
        <v>42</v>
      </c>
      <c r="G2025">
        <v>0.08</v>
      </c>
      <c r="H2025">
        <v>56</v>
      </c>
      <c r="I2025">
        <v>0.06</v>
      </c>
      <c r="K2025">
        <f t="shared" si="157"/>
        <v>36</v>
      </c>
      <c r="L2025">
        <f t="shared" si="158"/>
        <v>61</v>
      </c>
      <c r="M2025" t="str">
        <f>IF(COUNT(FIND({0,1,2,3,4,5,6,7,8,9},IF(ISBLANK(A2025),IF(LEN(TRIM(B2025))&gt;0,TRIM(B2025),TRIM(C2025)),"")))&gt;0,IF(ISBLANK(A2025),IF(LEN(TRIM(B2025))&gt;0,TRIM(B2025),TRIM(C2025)),""),"")</f>
        <v>06</v>
      </c>
      <c r="N2025" t="str">
        <f>IF(COUNT(FIND({0,1,2,3,4,5,6,7,8,9},IF(ISBLANK(A2025),IF(LEN(TRIM(B2025))&gt;0,TRIM(C2025),LEFT(D2025, 4)),"")))&gt;0,IF(ISBLANK(A2025),IF(LEN(TRIM(B2025))&gt;0,TRIM(C2025),LEFT(D2025, 4)),""),"")</f>
        <v>065</v>
      </c>
      <c r="O2025" t="str">
        <f t="shared" si="159"/>
        <v>Ca</v>
      </c>
      <c r="P2025" t="str">
        <f>TRIM(IF(COUNT(FIND({0,1,2,3,4,5,6,7,8,9},B2025))&gt;0,D2025,IF(LEN(TRIM(B2025))&gt;0,CONCATENATE(B2025,C2025,D2025),MID(D2025,4,LEN(D2025)))))</f>
        <v>Riverside</v>
      </c>
      <c r="Q2025">
        <f t="shared" si="160"/>
        <v>42</v>
      </c>
      <c r="R2025">
        <f t="shared" si="161"/>
        <v>56</v>
      </c>
    </row>
    <row r="2026" spans="2:18" x14ac:dyDescent="0.25">
      <c r="B2026" s="1" t="s">
        <v>120</v>
      </c>
      <c r="C2026" s="1" t="s">
        <v>81</v>
      </c>
      <c r="D2026" s="1" t="s">
        <v>376</v>
      </c>
      <c r="E2026" s="1" t="s">
        <v>123</v>
      </c>
      <c r="F2026">
        <v>41</v>
      </c>
      <c r="G2026">
        <v>0.08</v>
      </c>
      <c r="H2026">
        <v>70</v>
      </c>
      <c r="I2026">
        <v>0.08</v>
      </c>
      <c r="K2026">
        <f t="shared" si="157"/>
        <v>36</v>
      </c>
      <c r="L2026">
        <f t="shared" si="158"/>
        <v>61</v>
      </c>
      <c r="M2026" t="str">
        <f>IF(COUNT(FIND({0,1,2,3,4,5,6,7,8,9},IF(ISBLANK(A2026),IF(LEN(TRIM(B2026))&gt;0,TRIM(B2026),TRIM(C2026)),"")))&gt;0,IF(ISBLANK(A2026),IF(LEN(TRIM(B2026))&gt;0,TRIM(B2026),TRIM(C2026)),""),"")</f>
        <v>42</v>
      </c>
      <c r="N2026" t="str">
        <f>IF(COUNT(FIND({0,1,2,3,4,5,6,7,8,9},IF(ISBLANK(A2026),IF(LEN(TRIM(B2026))&gt;0,TRIM(C2026),LEFT(D2026, 4)),"")))&gt;0,IF(ISBLANK(A2026),IF(LEN(TRIM(B2026))&gt;0,TRIM(C2026),LEFT(D2026, 4)),""),"")</f>
        <v>077</v>
      </c>
      <c r="O2026" t="str">
        <f t="shared" si="159"/>
        <v>Pa</v>
      </c>
      <c r="P2026" t="str">
        <f>TRIM(IF(COUNT(FIND({0,1,2,3,4,5,6,7,8,9},B2026))&gt;0,D2026,IF(LEN(TRIM(B2026))&gt;0,CONCATENATE(B2026,C2026,D2026),MID(D2026,4,LEN(D2026)))))</f>
        <v>Lehigh</v>
      </c>
      <c r="Q2026">
        <f t="shared" si="160"/>
        <v>41</v>
      </c>
      <c r="R2026">
        <f t="shared" si="161"/>
        <v>70</v>
      </c>
    </row>
    <row r="2027" spans="2:18" x14ac:dyDescent="0.25">
      <c r="B2027" s="1" t="s">
        <v>56</v>
      </c>
      <c r="C2027" s="1" t="s">
        <v>140</v>
      </c>
      <c r="D2027" s="1" t="s">
        <v>185</v>
      </c>
      <c r="E2027" s="1" t="s">
        <v>59</v>
      </c>
      <c r="F2027">
        <v>41</v>
      </c>
      <c r="G2027">
        <v>0.08</v>
      </c>
      <c r="H2027">
        <v>65</v>
      </c>
      <c r="I2027">
        <v>7.0000000000000007E-2</v>
      </c>
      <c r="K2027">
        <f t="shared" si="157"/>
        <v>36</v>
      </c>
      <c r="L2027">
        <f t="shared" si="158"/>
        <v>61</v>
      </c>
      <c r="M2027" t="str">
        <f>IF(COUNT(FIND({0,1,2,3,4,5,6,7,8,9},IF(ISBLANK(A2027),IF(LEN(TRIM(B2027))&gt;0,TRIM(B2027),TRIM(C2027)),"")))&gt;0,IF(ISBLANK(A2027),IF(LEN(TRIM(B2027))&gt;0,TRIM(B2027),TRIM(C2027)),""),"")</f>
        <v>25</v>
      </c>
      <c r="N2027" t="str">
        <f>IF(COUNT(FIND({0,1,2,3,4,5,6,7,8,9},IF(ISBLANK(A2027),IF(LEN(TRIM(B2027))&gt;0,TRIM(C2027),LEFT(D2027, 4)),"")))&gt;0,IF(ISBLANK(A2027),IF(LEN(TRIM(B2027))&gt;0,TRIM(C2027),LEFT(D2027, 4)),""),"")</f>
        <v>015</v>
      </c>
      <c r="O2027" t="str">
        <f t="shared" si="159"/>
        <v>Ma</v>
      </c>
      <c r="P2027" t="str">
        <f>TRIM(IF(COUNT(FIND({0,1,2,3,4,5,6,7,8,9},B2027))&gt;0,D2027,IF(LEN(TRIM(B2027))&gt;0,CONCATENATE(B2027,C2027,D2027),MID(D2027,4,LEN(D2027)))))</f>
        <v>Hampshire</v>
      </c>
      <c r="Q2027">
        <f t="shared" si="160"/>
        <v>41</v>
      </c>
      <c r="R2027">
        <f t="shared" si="161"/>
        <v>65</v>
      </c>
    </row>
    <row r="2028" spans="2:18" x14ac:dyDescent="0.25">
      <c r="B2028" s="1" t="s">
        <v>165</v>
      </c>
      <c r="C2028" s="1" t="s">
        <v>333</v>
      </c>
      <c r="D2028" s="1" t="s">
        <v>334</v>
      </c>
      <c r="E2028" s="1" t="s">
        <v>168</v>
      </c>
      <c r="F2028">
        <v>41</v>
      </c>
      <c r="G2028">
        <v>0.08</v>
      </c>
      <c r="H2028">
        <v>55</v>
      </c>
      <c r="I2028">
        <v>0.06</v>
      </c>
      <c r="K2028">
        <f t="shared" si="157"/>
        <v>36</v>
      </c>
      <c r="L2028">
        <f t="shared" si="158"/>
        <v>61</v>
      </c>
      <c r="M2028" t="str">
        <f>IF(COUNT(FIND({0,1,2,3,4,5,6,7,8,9},IF(ISBLANK(A2028),IF(LEN(TRIM(B2028))&gt;0,TRIM(B2028),TRIM(C2028)),"")))&gt;0,IF(ISBLANK(A2028),IF(LEN(TRIM(B2028))&gt;0,TRIM(B2028),TRIM(C2028)),""),"")</f>
        <v>48</v>
      </c>
      <c r="N2028" t="str">
        <f>IF(COUNT(FIND({0,1,2,3,4,5,6,7,8,9},IF(ISBLANK(A2028),IF(LEN(TRIM(B2028))&gt;0,TRIM(C2028),LEFT(D2028, 4)),"")))&gt;0,IF(ISBLANK(A2028),IF(LEN(TRIM(B2028))&gt;0,TRIM(C2028),LEFT(D2028, 4)),""),"")</f>
        <v>439</v>
      </c>
      <c r="O2028" t="str">
        <f t="shared" si="159"/>
        <v>Tx</v>
      </c>
      <c r="P2028" t="str">
        <f>TRIM(IF(COUNT(FIND({0,1,2,3,4,5,6,7,8,9},B2028))&gt;0,D2028,IF(LEN(TRIM(B2028))&gt;0,CONCATENATE(B2028,C2028,D2028),MID(D2028,4,LEN(D2028)))))</f>
        <v>Tarrant</v>
      </c>
      <c r="Q2028">
        <f t="shared" si="160"/>
        <v>41</v>
      </c>
      <c r="R2028">
        <f t="shared" si="161"/>
        <v>55</v>
      </c>
    </row>
    <row r="2029" spans="2:18" x14ac:dyDescent="0.25">
      <c r="B2029" s="1" t="s">
        <v>358</v>
      </c>
      <c r="C2029" s="1" t="s">
        <v>41</v>
      </c>
      <c r="D2029" s="1" t="s">
        <v>359</v>
      </c>
      <c r="E2029" s="1" t="s">
        <v>360</v>
      </c>
      <c r="F2029">
        <v>40</v>
      </c>
      <c r="G2029">
        <v>0.08</v>
      </c>
      <c r="H2029">
        <v>48</v>
      </c>
      <c r="I2029">
        <v>0.05</v>
      </c>
      <c r="K2029">
        <f t="shared" si="157"/>
        <v>36</v>
      </c>
      <c r="L2029">
        <f t="shared" si="158"/>
        <v>61</v>
      </c>
      <c r="M2029" t="str">
        <f>IF(COUNT(FIND({0,1,2,3,4,5,6,7,8,9},IF(ISBLANK(A2029),IF(LEN(TRIM(B2029))&gt;0,TRIM(B2029),TRIM(C2029)),"")))&gt;0,IF(ISBLANK(A2029),IF(LEN(TRIM(B2029))&gt;0,TRIM(B2029),TRIM(C2029)),""),"")</f>
        <v>35</v>
      </c>
      <c r="N2029" t="str">
        <f>IF(COUNT(FIND({0,1,2,3,4,5,6,7,8,9},IF(ISBLANK(A2029),IF(LEN(TRIM(B2029))&gt;0,TRIM(C2029),LEFT(D2029, 4)),"")))&gt;0,IF(ISBLANK(A2029),IF(LEN(TRIM(B2029))&gt;0,TRIM(C2029),LEFT(D2029, 4)),""),"")</f>
        <v>001</v>
      </c>
      <c r="O2029" t="str">
        <f t="shared" si="159"/>
        <v>NM</v>
      </c>
      <c r="P2029" t="str">
        <f>TRIM(IF(COUNT(FIND({0,1,2,3,4,5,6,7,8,9},B2029))&gt;0,D2029,IF(LEN(TRIM(B2029))&gt;0,CONCATENATE(B2029,C2029,D2029),MID(D2029,4,LEN(D2029)))))</f>
        <v>Bernalillo</v>
      </c>
      <c r="Q2029">
        <f t="shared" si="160"/>
        <v>40</v>
      </c>
      <c r="R2029">
        <f t="shared" si="161"/>
        <v>48</v>
      </c>
    </row>
    <row r="2030" spans="2:18" x14ac:dyDescent="0.25">
      <c r="B2030" s="1" t="s">
        <v>165</v>
      </c>
      <c r="C2030" s="1" t="s">
        <v>48</v>
      </c>
      <c r="D2030" s="1" t="s">
        <v>261</v>
      </c>
      <c r="E2030" s="1" t="s">
        <v>168</v>
      </c>
      <c r="F2030">
        <v>40</v>
      </c>
      <c r="G2030">
        <v>0.08</v>
      </c>
      <c r="H2030">
        <v>66</v>
      </c>
      <c r="I2030">
        <v>7.0000000000000007E-2</v>
      </c>
      <c r="K2030">
        <f t="shared" si="157"/>
        <v>36</v>
      </c>
      <c r="L2030">
        <f t="shared" si="158"/>
        <v>61</v>
      </c>
      <c r="M2030" t="str">
        <f>IF(COUNT(FIND({0,1,2,3,4,5,6,7,8,9},IF(ISBLANK(A2030),IF(LEN(TRIM(B2030))&gt;0,TRIM(B2030),TRIM(C2030)),"")))&gt;0,IF(ISBLANK(A2030),IF(LEN(TRIM(B2030))&gt;0,TRIM(B2030),TRIM(C2030)),""),"")</f>
        <v>48</v>
      </c>
      <c r="N2030" t="str">
        <f>IF(COUNT(FIND({0,1,2,3,4,5,6,7,8,9},IF(ISBLANK(A2030),IF(LEN(TRIM(B2030))&gt;0,TRIM(C2030),LEFT(D2030, 4)),"")))&gt;0,IF(ISBLANK(A2030),IF(LEN(TRIM(B2030))&gt;0,TRIM(C2030),LEFT(D2030, 4)),""),"")</f>
        <v>029</v>
      </c>
      <c r="O2030" t="str">
        <f t="shared" si="159"/>
        <v>Tx</v>
      </c>
      <c r="P2030" t="str">
        <f>TRIM(IF(COUNT(FIND({0,1,2,3,4,5,6,7,8,9},B2030))&gt;0,D2030,IF(LEN(TRIM(B2030))&gt;0,CONCATENATE(B2030,C2030,D2030),MID(D2030,4,LEN(D2030)))))</f>
        <v>Bexar</v>
      </c>
      <c r="Q2030">
        <f t="shared" si="160"/>
        <v>40</v>
      </c>
      <c r="R2030">
        <f t="shared" si="161"/>
        <v>66</v>
      </c>
    </row>
    <row r="2031" spans="2:18" x14ac:dyDescent="0.25">
      <c r="B2031" s="1" t="s">
        <v>159</v>
      </c>
      <c r="C2031" s="1" t="s">
        <v>248</v>
      </c>
      <c r="D2031" s="1" t="s">
        <v>249</v>
      </c>
      <c r="E2031" s="1" t="s">
        <v>161</v>
      </c>
      <c r="F2031">
        <v>40</v>
      </c>
      <c r="G2031">
        <v>0.08</v>
      </c>
      <c r="H2031">
        <v>68</v>
      </c>
      <c r="I2031">
        <v>0.08</v>
      </c>
      <c r="K2031">
        <f t="shared" si="157"/>
        <v>36</v>
      </c>
      <c r="L2031">
        <f t="shared" si="158"/>
        <v>61</v>
      </c>
      <c r="M2031" t="str">
        <f>IF(COUNT(FIND({0,1,2,3,4,5,6,7,8,9},IF(ISBLANK(A2031),IF(LEN(TRIM(B2031))&gt;0,TRIM(B2031),TRIM(C2031)),"")))&gt;0,IF(ISBLANK(A2031),IF(LEN(TRIM(B2031))&gt;0,TRIM(B2031),TRIM(C2031)),""),"")</f>
        <v>51</v>
      </c>
      <c r="N2031" t="str">
        <f>IF(COUNT(FIND({0,1,2,3,4,5,6,7,8,9},IF(ISBLANK(A2031),IF(LEN(TRIM(B2031))&gt;0,TRIM(C2031),LEFT(D2031, 4)),"")))&gt;0,IF(ISBLANK(A2031),IF(LEN(TRIM(B2031))&gt;0,TRIM(C2031),LEFT(D2031, 4)),""),"")</f>
        <v>760</v>
      </c>
      <c r="O2031" t="str">
        <f t="shared" si="159"/>
        <v>Va</v>
      </c>
      <c r="P2031" t="str">
        <f>TRIM(IF(COUNT(FIND({0,1,2,3,4,5,6,7,8,9},B2031))&gt;0,D2031,IF(LEN(TRIM(B2031))&gt;0,CONCATENATE(B2031,C2031,D2031),MID(D2031,4,LEN(D2031)))))</f>
        <v>Richmond city</v>
      </c>
      <c r="Q2031">
        <f t="shared" si="160"/>
        <v>40</v>
      </c>
      <c r="R2031">
        <f t="shared" si="161"/>
        <v>68</v>
      </c>
    </row>
    <row r="2032" spans="2:18" x14ac:dyDescent="0.25">
      <c r="B2032" s="1" t="s">
        <v>318</v>
      </c>
      <c r="C2032" s="1" t="s">
        <v>286</v>
      </c>
      <c r="D2032" s="1" t="s">
        <v>457</v>
      </c>
      <c r="E2032" s="1" t="s">
        <v>320</v>
      </c>
      <c r="F2032">
        <v>39</v>
      </c>
      <c r="G2032">
        <v>7.0000000000000007E-2</v>
      </c>
      <c r="H2032">
        <v>61</v>
      </c>
      <c r="I2032">
        <v>7.0000000000000007E-2</v>
      </c>
      <c r="K2032">
        <f t="shared" si="157"/>
        <v>36</v>
      </c>
      <c r="L2032">
        <f t="shared" si="158"/>
        <v>61</v>
      </c>
      <c r="M2032" t="str">
        <f>IF(COUNT(FIND({0,1,2,3,4,5,6,7,8,9},IF(ISBLANK(A2032),IF(LEN(TRIM(B2032))&gt;0,TRIM(B2032),TRIM(C2032)),"")))&gt;0,IF(ISBLANK(A2032),IF(LEN(TRIM(B2032))&gt;0,TRIM(B2032),TRIM(C2032)),""),"")</f>
        <v>27</v>
      </c>
      <c r="N2032" t="str">
        <f>IF(COUNT(FIND({0,1,2,3,4,5,6,7,8,9},IF(ISBLANK(A2032),IF(LEN(TRIM(B2032))&gt;0,TRIM(C2032),LEFT(D2032, 4)),"")))&gt;0,IF(ISBLANK(A2032),IF(LEN(TRIM(B2032))&gt;0,TRIM(C2032),LEFT(D2032, 4)),""),"")</f>
        <v>123</v>
      </c>
      <c r="O2032" t="str">
        <f t="shared" si="159"/>
        <v>Mn</v>
      </c>
      <c r="P2032" t="str">
        <f>TRIM(IF(COUNT(FIND({0,1,2,3,4,5,6,7,8,9},B2032))&gt;0,D2032,IF(LEN(TRIM(B2032))&gt;0,CONCATENATE(B2032,C2032,D2032),MID(D2032,4,LEN(D2032)))))</f>
        <v>Ramsey</v>
      </c>
      <c r="Q2032">
        <f t="shared" si="160"/>
        <v>39</v>
      </c>
      <c r="R2032">
        <f t="shared" si="161"/>
        <v>61</v>
      </c>
    </row>
    <row r="2033" spans="2:18" x14ac:dyDescent="0.25">
      <c r="B2033" s="1" t="s">
        <v>99</v>
      </c>
      <c r="C2033" s="1" t="s">
        <v>26</v>
      </c>
      <c r="D2033" s="1" t="s">
        <v>304</v>
      </c>
      <c r="E2033" s="1" t="s">
        <v>102</v>
      </c>
      <c r="F2033">
        <v>39</v>
      </c>
      <c r="G2033">
        <v>7.0000000000000007E-2</v>
      </c>
      <c r="H2033">
        <v>55</v>
      </c>
      <c r="I2033">
        <v>0.06</v>
      </c>
      <c r="K2033">
        <f t="shared" si="157"/>
        <v>36</v>
      </c>
      <c r="L2033">
        <f t="shared" si="158"/>
        <v>61</v>
      </c>
      <c r="M2033" t="str">
        <f>IF(COUNT(FIND({0,1,2,3,4,5,6,7,8,9},IF(ISBLANK(A2033),IF(LEN(TRIM(B2033))&gt;0,TRIM(B2033),TRIM(C2033)),"")))&gt;0,IF(ISBLANK(A2033),IF(LEN(TRIM(B2033))&gt;0,TRIM(B2033),TRIM(C2033)),""),"")</f>
        <v>06</v>
      </c>
      <c r="N2033" t="str">
        <f>IF(COUNT(FIND({0,1,2,3,4,5,6,7,8,9},IF(ISBLANK(A2033),IF(LEN(TRIM(B2033))&gt;0,TRIM(C2033),LEFT(D2033, 4)),"")))&gt;0,IF(ISBLANK(A2033),IF(LEN(TRIM(B2033))&gt;0,TRIM(C2033),LEFT(D2033, 4)),""),"")</f>
        <v>067</v>
      </c>
      <c r="O2033" t="str">
        <f t="shared" si="159"/>
        <v>Ca</v>
      </c>
      <c r="P2033" t="str">
        <f>TRIM(IF(COUNT(FIND({0,1,2,3,4,5,6,7,8,9},B2033))&gt;0,D2033,IF(LEN(TRIM(B2033))&gt;0,CONCATENATE(B2033,C2033,D2033),MID(D2033,4,LEN(D2033)))))</f>
        <v>Sacramento</v>
      </c>
      <c r="Q2033">
        <f t="shared" si="160"/>
        <v>39</v>
      </c>
      <c r="R2033">
        <f t="shared" si="161"/>
        <v>55</v>
      </c>
    </row>
    <row r="2034" spans="2:18" x14ac:dyDescent="0.25">
      <c r="B2034" s="1" t="s">
        <v>95</v>
      </c>
      <c r="C2034" s="1" t="s">
        <v>22</v>
      </c>
      <c r="D2034" s="1" t="s">
        <v>372</v>
      </c>
      <c r="E2034" s="1" t="s">
        <v>98</v>
      </c>
      <c r="F2034">
        <v>39</v>
      </c>
      <c r="G2034">
        <v>7.0000000000000007E-2</v>
      </c>
      <c r="H2034">
        <v>60</v>
      </c>
      <c r="I2034">
        <v>7.0000000000000007E-2</v>
      </c>
      <c r="K2034">
        <f t="shared" si="157"/>
        <v>36</v>
      </c>
      <c r="L2034">
        <f t="shared" si="158"/>
        <v>61</v>
      </c>
      <c r="M2034" t="str">
        <f>IF(COUNT(FIND({0,1,2,3,4,5,6,7,8,9},IF(ISBLANK(A2034),IF(LEN(TRIM(B2034))&gt;0,TRIM(B2034),TRIM(C2034)),"")))&gt;0,IF(ISBLANK(A2034),IF(LEN(TRIM(B2034))&gt;0,TRIM(B2034),TRIM(C2034)),""),"")</f>
        <v>12</v>
      </c>
      <c r="N2034" t="str">
        <f>IF(COUNT(FIND({0,1,2,3,4,5,6,7,8,9},IF(ISBLANK(A2034),IF(LEN(TRIM(B2034))&gt;0,TRIM(C2034),LEFT(D2034, 4)),"")))&gt;0,IF(ISBLANK(A2034),IF(LEN(TRIM(B2034))&gt;0,TRIM(C2034),LEFT(D2034, 4)),""),"")</f>
        <v>021</v>
      </c>
      <c r="O2034" t="str">
        <f t="shared" si="159"/>
        <v>Fl</v>
      </c>
      <c r="P2034" t="str">
        <f>TRIM(IF(COUNT(FIND({0,1,2,3,4,5,6,7,8,9},B2034))&gt;0,D2034,IF(LEN(TRIM(B2034))&gt;0,CONCATENATE(B2034,C2034,D2034),MID(D2034,4,LEN(D2034)))))</f>
        <v>Collier</v>
      </c>
      <c r="Q2034">
        <f t="shared" si="160"/>
        <v>39</v>
      </c>
      <c r="R2034">
        <f t="shared" si="161"/>
        <v>60</v>
      </c>
    </row>
    <row r="2035" spans="2:18" x14ac:dyDescent="0.25">
      <c r="B2035" s="1" t="s">
        <v>120</v>
      </c>
      <c r="C2035" s="1" t="s">
        <v>48</v>
      </c>
      <c r="D2035" s="1" t="s">
        <v>369</v>
      </c>
      <c r="E2035" s="1" t="s">
        <v>123</v>
      </c>
      <c r="F2035">
        <v>39</v>
      </c>
      <c r="G2035">
        <v>7.0000000000000007E-2</v>
      </c>
      <c r="H2035">
        <v>59</v>
      </c>
      <c r="I2035">
        <v>7.0000000000000007E-2</v>
      </c>
      <c r="K2035">
        <f t="shared" si="157"/>
        <v>36</v>
      </c>
      <c r="L2035">
        <f t="shared" si="158"/>
        <v>61</v>
      </c>
      <c r="M2035" t="str">
        <f>IF(COUNT(FIND({0,1,2,3,4,5,6,7,8,9},IF(ISBLANK(A2035),IF(LEN(TRIM(B2035))&gt;0,TRIM(B2035),TRIM(C2035)),"")))&gt;0,IF(ISBLANK(A2035),IF(LEN(TRIM(B2035))&gt;0,TRIM(B2035),TRIM(C2035)),""),"")</f>
        <v>42</v>
      </c>
      <c r="N2035" t="str">
        <f>IF(COUNT(FIND({0,1,2,3,4,5,6,7,8,9},IF(ISBLANK(A2035),IF(LEN(TRIM(B2035))&gt;0,TRIM(C2035),LEFT(D2035, 4)),"")))&gt;0,IF(ISBLANK(A2035),IF(LEN(TRIM(B2035))&gt;0,TRIM(C2035),LEFT(D2035, 4)),""),"")</f>
        <v>029</v>
      </c>
      <c r="O2035" t="str">
        <f t="shared" si="159"/>
        <v>Pa</v>
      </c>
      <c r="P2035" t="str">
        <f>TRIM(IF(COUNT(FIND({0,1,2,3,4,5,6,7,8,9},B2035))&gt;0,D2035,IF(LEN(TRIM(B2035))&gt;0,CONCATENATE(B2035,C2035,D2035),MID(D2035,4,LEN(D2035)))))</f>
        <v>Chester</v>
      </c>
      <c r="Q2035">
        <f t="shared" si="160"/>
        <v>39</v>
      </c>
      <c r="R2035">
        <f t="shared" si="161"/>
        <v>59</v>
      </c>
    </row>
    <row r="2036" spans="2:18" x14ac:dyDescent="0.25">
      <c r="B2036" s="1" t="s">
        <v>78</v>
      </c>
      <c r="C2036" s="1" t="s">
        <v>68</v>
      </c>
      <c r="D2036" s="1" t="s">
        <v>58</v>
      </c>
      <c r="E2036" s="1" t="s">
        <v>80</v>
      </c>
      <c r="F2036">
        <v>39</v>
      </c>
      <c r="G2036">
        <v>7.0000000000000007E-2</v>
      </c>
      <c r="H2036">
        <v>56</v>
      </c>
      <c r="I2036">
        <v>0.06</v>
      </c>
      <c r="K2036">
        <f t="shared" si="157"/>
        <v>36</v>
      </c>
      <c r="L2036">
        <f t="shared" si="158"/>
        <v>61</v>
      </c>
      <c r="M2036" t="str">
        <f>IF(COUNT(FIND({0,1,2,3,4,5,6,7,8,9},IF(ISBLANK(A2036),IF(LEN(TRIM(B2036))&gt;0,TRIM(B2036),TRIM(C2036)),"")))&gt;0,IF(ISBLANK(A2036),IF(LEN(TRIM(B2036))&gt;0,TRIM(B2036),TRIM(C2036)),""),"")</f>
        <v>09</v>
      </c>
      <c r="N2036" t="str">
        <f>IF(COUNT(FIND({0,1,2,3,4,5,6,7,8,9},IF(ISBLANK(A2036),IF(LEN(TRIM(B2036))&gt;0,TRIM(C2036),LEFT(D2036, 4)),"")))&gt;0,IF(ISBLANK(A2036),IF(LEN(TRIM(B2036))&gt;0,TRIM(C2036),LEFT(D2036, 4)),""),"")</f>
        <v>007</v>
      </c>
      <c r="O2036" t="str">
        <f t="shared" si="159"/>
        <v>Ct</v>
      </c>
      <c r="P2036" t="str">
        <f>TRIM(IF(COUNT(FIND({0,1,2,3,4,5,6,7,8,9},B2036))&gt;0,D2036,IF(LEN(TRIM(B2036))&gt;0,CONCATENATE(B2036,C2036,D2036),MID(D2036,4,LEN(D2036)))))</f>
        <v>Middlesex</v>
      </c>
      <c r="Q2036">
        <f t="shared" si="160"/>
        <v>39</v>
      </c>
      <c r="R2036">
        <f t="shared" si="161"/>
        <v>56</v>
      </c>
    </row>
    <row r="2037" spans="2:18" x14ac:dyDescent="0.25">
      <c r="B2037" s="1" t="s">
        <v>130</v>
      </c>
      <c r="C2037" s="1" t="s">
        <v>96</v>
      </c>
      <c r="D2037" s="1" t="s">
        <v>131</v>
      </c>
      <c r="E2037" s="1" t="s">
        <v>132</v>
      </c>
      <c r="F2037">
        <v>39</v>
      </c>
      <c r="G2037">
        <v>7.0000000000000007E-2</v>
      </c>
      <c r="H2037">
        <v>56</v>
      </c>
      <c r="I2037">
        <v>0.06</v>
      </c>
      <c r="K2037">
        <f t="shared" si="157"/>
        <v>36</v>
      </c>
      <c r="L2037">
        <f t="shared" si="158"/>
        <v>61</v>
      </c>
      <c r="M2037" t="str">
        <f>IF(COUNT(FIND({0,1,2,3,4,5,6,7,8,9},IF(ISBLANK(A2037),IF(LEN(TRIM(B2037))&gt;0,TRIM(B2037),TRIM(C2037)),"")))&gt;0,IF(ISBLANK(A2037),IF(LEN(TRIM(B2037))&gt;0,TRIM(B2037),TRIM(C2037)),""),"")</f>
        <v>33</v>
      </c>
      <c r="N2037" t="str">
        <f>IF(COUNT(FIND({0,1,2,3,4,5,6,7,8,9},IF(ISBLANK(A2037),IF(LEN(TRIM(B2037))&gt;0,TRIM(C2037),LEFT(D2037, 4)),"")))&gt;0,IF(ISBLANK(A2037),IF(LEN(TRIM(B2037))&gt;0,TRIM(C2037),LEFT(D2037, 4)),""),"")</f>
        <v>011</v>
      </c>
      <c r="O2037" t="str">
        <f t="shared" si="159"/>
        <v>NH</v>
      </c>
      <c r="P2037" t="str">
        <f>TRIM(IF(COUNT(FIND({0,1,2,3,4,5,6,7,8,9},B2037))&gt;0,D2037,IF(LEN(TRIM(B2037))&gt;0,CONCATENATE(B2037,C2037,D2037),MID(D2037,4,LEN(D2037)))))</f>
        <v>Hillsborough</v>
      </c>
      <c r="Q2037">
        <f t="shared" si="160"/>
        <v>39</v>
      </c>
      <c r="R2037">
        <f t="shared" si="161"/>
        <v>56</v>
      </c>
    </row>
    <row r="2038" spans="2:18" x14ac:dyDescent="0.25">
      <c r="B2038" s="1" t="s">
        <v>78</v>
      </c>
      <c r="C2038" s="1" t="s">
        <v>96</v>
      </c>
      <c r="D2038" s="1" t="s">
        <v>190</v>
      </c>
      <c r="E2038" s="1" t="s">
        <v>80</v>
      </c>
      <c r="F2038">
        <v>38</v>
      </c>
      <c r="G2038">
        <v>7.0000000000000007E-2</v>
      </c>
      <c r="H2038">
        <v>65</v>
      </c>
      <c r="I2038">
        <v>7.0000000000000007E-2</v>
      </c>
      <c r="K2038">
        <f t="shared" si="157"/>
        <v>36</v>
      </c>
      <c r="L2038">
        <f t="shared" si="158"/>
        <v>61</v>
      </c>
      <c r="M2038" t="str">
        <f>IF(COUNT(FIND({0,1,2,3,4,5,6,7,8,9},IF(ISBLANK(A2038),IF(LEN(TRIM(B2038))&gt;0,TRIM(B2038),TRIM(C2038)),"")))&gt;0,IF(ISBLANK(A2038),IF(LEN(TRIM(B2038))&gt;0,TRIM(B2038),TRIM(C2038)),""),"")</f>
        <v>09</v>
      </c>
      <c r="N2038" t="str">
        <f>IF(COUNT(FIND({0,1,2,3,4,5,6,7,8,9},IF(ISBLANK(A2038),IF(LEN(TRIM(B2038))&gt;0,TRIM(C2038),LEFT(D2038, 4)),"")))&gt;0,IF(ISBLANK(A2038),IF(LEN(TRIM(B2038))&gt;0,TRIM(C2038),LEFT(D2038, 4)),""),"")</f>
        <v>011</v>
      </c>
      <c r="O2038" t="str">
        <f t="shared" si="159"/>
        <v>Ct</v>
      </c>
      <c r="P2038" t="str">
        <f>TRIM(IF(COUNT(FIND({0,1,2,3,4,5,6,7,8,9},B2038))&gt;0,D2038,IF(LEN(TRIM(B2038))&gt;0,CONCATENATE(B2038,C2038,D2038),MID(D2038,4,LEN(D2038)))))</f>
        <v>New London</v>
      </c>
      <c r="Q2038">
        <f t="shared" si="160"/>
        <v>38</v>
      </c>
      <c r="R2038">
        <f t="shared" si="161"/>
        <v>65</v>
      </c>
    </row>
    <row r="2039" spans="2:18" x14ac:dyDescent="0.25">
      <c r="B2039" s="1" t="s">
        <v>251</v>
      </c>
      <c r="C2039" s="1" t="s">
        <v>252</v>
      </c>
      <c r="D2039" s="1" t="s">
        <v>173</v>
      </c>
      <c r="E2039" s="1" t="s">
        <v>253</v>
      </c>
      <c r="F2039">
        <v>38</v>
      </c>
      <c r="G2039">
        <v>7.0000000000000007E-2</v>
      </c>
      <c r="H2039">
        <v>57</v>
      </c>
      <c r="I2039">
        <v>0.06</v>
      </c>
      <c r="K2039">
        <f t="shared" si="157"/>
        <v>36</v>
      </c>
      <c r="L2039">
        <f t="shared" si="158"/>
        <v>61</v>
      </c>
      <c r="M2039" t="str">
        <f>IF(COUNT(FIND({0,1,2,3,4,5,6,7,8,9},IF(ISBLANK(A2039),IF(LEN(TRIM(B2039))&gt;0,TRIM(B2039),TRIM(C2039)),"")))&gt;0,IF(ISBLANK(A2039),IF(LEN(TRIM(B2039))&gt;0,TRIM(B2039),TRIM(C2039)),""),"")</f>
        <v>26</v>
      </c>
      <c r="N2039" t="str">
        <f>IF(COUNT(FIND({0,1,2,3,4,5,6,7,8,9},IF(ISBLANK(A2039),IF(LEN(TRIM(B2039))&gt;0,TRIM(C2039),LEFT(D2039, 4)),"")))&gt;0,IF(ISBLANK(A2039),IF(LEN(TRIM(B2039))&gt;0,TRIM(C2039),LEFT(D2039, 4)),""),"")</f>
        <v>163</v>
      </c>
      <c r="O2039" t="str">
        <f t="shared" si="159"/>
        <v>Mi</v>
      </c>
      <c r="P2039" t="str">
        <f>TRIM(IF(COUNT(FIND({0,1,2,3,4,5,6,7,8,9},B2039))&gt;0,D2039,IF(LEN(TRIM(B2039))&gt;0,CONCATENATE(B2039,C2039,D2039),MID(D2039,4,LEN(D2039)))))</f>
        <v>Wayne</v>
      </c>
      <c r="Q2039">
        <f t="shared" si="160"/>
        <v>38</v>
      </c>
      <c r="R2039">
        <f t="shared" si="161"/>
        <v>57</v>
      </c>
    </row>
    <row r="2040" spans="2:18" x14ac:dyDescent="0.25">
      <c r="B2040" s="1" t="s">
        <v>13</v>
      </c>
      <c r="C2040" s="1" t="s">
        <v>83</v>
      </c>
      <c r="D2040" s="1" t="s">
        <v>135</v>
      </c>
      <c r="E2040" s="1" t="s">
        <v>12</v>
      </c>
      <c r="F2040">
        <v>38</v>
      </c>
      <c r="G2040">
        <v>7.0000000000000007E-2</v>
      </c>
      <c r="H2040">
        <v>71</v>
      </c>
      <c r="I2040">
        <v>0.08</v>
      </c>
      <c r="K2040">
        <f t="shared" si="157"/>
        <v>36</v>
      </c>
      <c r="L2040">
        <f t="shared" si="158"/>
        <v>61</v>
      </c>
      <c r="M2040" t="str">
        <f>IF(COUNT(FIND({0,1,2,3,4,5,6,7,8,9},IF(ISBLANK(A2040),IF(LEN(TRIM(B2040))&gt;0,TRIM(B2040),TRIM(C2040)),"")))&gt;0,IF(ISBLANK(A2040),IF(LEN(TRIM(B2040))&gt;0,TRIM(B2040),TRIM(C2040)),""),"")</f>
        <v>36</v>
      </c>
      <c r="N2040" t="str">
        <f>IF(COUNT(FIND({0,1,2,3,4,5,6,7,8,9},IF(ISBLANK(A2040),IF(LEN(TRIM(B2040))&gt;0,TRIM(C2040),LEFT(D2040, 4)),"")))&gt;0,IF(ISBLANK(A2040),IF(LEN(TRIM(B2040))&gt;0,TRIM(C2040),LEFT(D2040, 4)),""),"")</f>
        <v>025</v>
      </c>
      <c r="O2040" t="str">
        <f t="shared" si="159"/>
        <v>NY</v>
      </c>
      <c r="P2040" t="str">
        <f>TRIM(IF(COUNT(FIND({0,1,2,3,4,5,6,7,8,9},B2040))&gt;0,D2040,IF(LEN(TRIM(B2040))&gt;0,CONCATENATE(B2040,C2040,D2040),MID(D2040,4,LEN(D2040)))))</f>
        <v>Delaware</v>
      </c>
      <c r="Q2040">
        <f t="shared" si="160"/>
        <v>38</v>
      </c>
      <c r="R2040">
        <f t="shared" si="161"/>
        <v>71</v>
      </c>
    </row>
    <row r="2041" spans="2:18" x14ac:dyDescent="0.25">
      <c r="B2041" s="1" t="s">
        <v>95</v>
      </c>
      <c r="C2041" s="1" t="s">
        <v>172</v>
      </c>
      <c r="D2041" s="1" t="s">
        <v>394</v>
      </c>
      <c r="E2041" s="1" t="s">
        <v>98</v>
      </c>
      <c r="F2041">
        <v>36</v>
      </c>
      <c r="G2041">
        <v>7.0000000000000007E-2</v>
      </c>
      <c r="H2041">
        <v>61</v>
      </c>
      <c r="I2041">
        <v>7.0000000000000007E-2</v>
      </c>
      <c r="K2041">
        <f t="shared" si="157"/>
        <v>36</v>
      </c>
      <c r="L2041">
        <f t="shared" si="158"/>
        <v>61</v>
      </c>
      <c r="M2041" t="str">
        <f>IF(COUNT(FIND({0,1,2,3,4,5,6,7,8,9},IF(ISBLANK(A2041),IF(LEN(TRIM(B2041))&gt;0,TRIM(B2041),TRIM(C2041)),"")))&gt;0,IF(ISBLANK(A2041),IF(LEN(TRIM(B2041))&gt;0,TRIM(B2041),TRIM(C2041)),""),"")</f>
        <v>12</v>
      </c>
      <c r="N2041" t="str">
        <f>IF(COUNT(FIND({0,1,2,3,4,5,6,7,8,9},IF(ISBLANK(A2041),IF(LEN(TRIM(B2041))&gt;0,TRIM(C2041),LEFT(D2041, 4)),"")))&gt;0,IF(ISBLANK(A2041),IF(LEN(TRIM(B2041))&gt;0,TRIM(C2041),LEFT(D2041, 4)),""),"")</f>
        <v>117</v>
      </c>
      <c r="O2041" t="str">
        <f t="shared" si="159"/>
        <v>Fl</v>
      </c>
      <c r="P2041" t="str">
        <f>TRIM(IF(COUNT(FIND({0,1,2,3,4,5,6,7,8,9},B2041))&gt;0,D2041,IF(LEN(TRIM(B2041))&gt;0,CONCATENATE(B2041,C2041,D2041),MID(D2041,4,LEN(D2041)))))</f>
        <v>Seminole</v>
      </c>
      <c r="Q2041">
        <f t="shared" si="160"/>
        <v>36</v>
      </c>
      <c r="R2041">
        <f t="shared" si="161"/>
        <v>61</v>
      </c>
    </row>
    <row r="2042" spans="2:18" x14ac:dyDescent="0.25">
      <c r="B2042" s="1" t="s">
        <v>449</v>
      </c>
      <c r="C2042" s="1" t="s">
        <v>154</v>
      </c>
      <c r="D2042" s="1" t="s">
        <v>450</v>
      </c>
      <c r="E2042" s="1" t="s">
        <v>451</v>
      </c>
      <c r="F2042">
        <v>36</v>
      </c>
      <c r="G2042">
        <v>7.0000000000000007E-2</v>
      </c>
      <c r="H2042">
        <v>55</v>
      </c>
      <c r="I2042">
        <v>0.06</v>
      </c>
      <c r="K2042">
        <f t="shared" si="157"/>
        <v>36</v>
      </c>
      <c r="L2042">
        <f t="shared" si="158"/>
        <v>61</v>
      </c>
      <c r="M2042" t="str">
        <f>IF(COUNT(FIND({0,1,2,3,4,5,6,7,8,9},IF(ISBLANK(A2042),IF(LEN(TRIM(B2042))&gt;0,TRIM(B2042),TRIM(C2042)),"")))&gt;0,IF(ISBLANK(A2042),IF(LEN(TRIM(B2042))&gt;0,TRIM(B2042),TRIM(C2042)),""),"")</f>
        <v>55</v>
      </c>
      <c r="N2042" t="str">
        <f>IF(COUNT(FIND({0,1,2,3,4,5,6,7,8,9},IF(ISBLANK(A2042),IF(LEN(TRIM(B2042))&gt;0,TRIM(C2042),LEFT(D2042, 4)),"")))&gt;0,IF(ISBLANK(A2042),IF(LEN(TRIM(B2042))&gt;0,TRIM(C2042),LEFT(D2042, 4)),""),"")</f>
        <v>079</v>
      </c>
      <c r="O2042" t="str">
        <f t="shared" si="159"/>
        <v>Wi</v>
      </c>
      <c r="P2042" t="str">
        <f>TRIM(IF(COUNT(FIND({0,1,2,3,4,5,6,7,8,9},B2042))&gt;0,D2042,IF(LEN(TRIM(B2042))&gt;0,CONCATENATE(B2042,C2042,D2042),MID(D2042,4,LEN(D2042)))))</f>
        <v>Milwaukee</v>
      </c>
      <c r="Q2042">
        <f t="shared" si="160"/>
        <v>36</v>
      </c>
      <c r="R2042">
        <f t="shared" si="161"/>
        <v>55</v>
      </c>
    </row>
    <row r="2043" spans="2:18" x14ac:dyDescent="0.25">
      <c r="B2043" s="1" t="s">
        <v>56</v>
      </c>
      <c r="C2043" s="1" t="s">
        <v>113</v>
      </c>
      <c r="D2043" s="1" t="s">
        <v>114</v>
      </c>
      <c r="E2043" s="1" t="s">
        <v>59</v>
      </c>
      <c r="F2043">
        <v>36</v>
      </c>
      <c r="G2043">
        <v>7.0000000000000007E-2</v>
      </c>
      <c r="H2043">
        <v>51</v>
      </c>
      <c r="I2043">
        <v>0.06</v>
      </c>
      <c r="K2043">
        <f t="shared" si="157"/>
        <v>36</v>
      </c>
      <c r="L2043">
        <f t="shared" si="158"/>
        <v>61</v>
      </c>
      <c r="M2043" t="str">
        <f>IF(COUNT(FIND({0,1,2,3,4,5,6,7,8,9},IF(ISBLANK(A2043),IF(LEN(TRIM(B2043))&gt;0,TRIM(B2043),TRIM(C2043)),"")))&gt;0,IF(ISBLANK(A2043),IF(LEN(TRIM(B2043))&gt;0,TRIM(B2043),TRIM(C2043)),""),"")</f>
        <v>25</v>
      </c>
      <c r="N2043" t="str">
        <f>IF(COUNT(FIND({0,1,2,3,4,5,6,7,8,9},IF(ISBLANK(A2043),IF(LEN(TRIM(B2043))&gt;0,TRIM(C2043),LEFT(D2043, 4)),"")))&gt;0,IF(ISBLANK(A2043),IF(LEN(TRIM(B2043))&gt;0,TRIM(C2043),LEFT(D2043, 4)),""),"")</f>
        <v>013</v>
      </c>
      <c r="O2043" t="str">
        <f t="shared" si="159"/>
        <v>Ma</v>
      </c>
      <c r="P2043" t="str">
        <f>TRIM(IF(COUNT(FIND({0,1,2,3,4,5,6,7,8,9},B2043))&gt;0,D2043,IF(LEN(TRIM(B2043))&gt;0,CONCATENATE(B2043,C2043,D2043),MID(D2043,4,LEN(D2043)))))</f>
        <v>Hampden</v>
      </c>
      <c r="Q2043">
        <f t="shared" si="160"/>
        <v>36</v>
      </c>
      <c r="R2043">
        <f t="shared" si="161"/>
        <v>51</v>
      </c>
    </row>
    <row r="2044" spans="2:18" x14ac:dyDescent="0.25">
      <c r="B2044" s="1" t="s">
        <v>147</v>
      </c>
      <c r="C2044" s="1" t="s">
        <v>62</v>
      </c>
      <c r="D2044" s="1" t="s">
        <v>148</v>
      </c>
      <c r="E2044" s="1" t="s">
        <v>149</v>
      </c>
      <c r="F2044">
        <v>36</v>
      </c>
      <c r="G2044">
        <v>7.0000000000000007E-2</v>
      </c>
      <c r="H2044">
        <v>49</v>
      </c>
      <c r="I2044">
        <v>0.05</v>
      </c>
      <c r="K2044">
        <f t="shared" si="157"/>
        <v>36</v>
      </c>
      <c r="L2044">
        <f t="shared" si="158"/>
        <v>61</v>
      </c>
      <c r="M2044" t="str">
        <f>IF(COUNT(FIND({0,1,2,3,4,5,6,7,8,9},IF(ISBLANK(A2044),IF(LEN(TRIM(B2044))&gt;0,TRIM(B2044),TRIM(C2044)),"")))&gt;0,IF(ISBLANK(A2044),IF(LEN(TRIM(B2044))&gt;0,TRIM(B2044),TRIM(C2044)),""),"")</f>
        <v>23</v>
      </c>
      <c r="N2044" t="str">
        <f>IF(COUNT(FIND({0,1,2,3,4,5,6,7,8,9},IF(ISBLANK(A2044),IF(LEN(TRIM(B2044))&gt;0,TRIM(C2044),LEFT(D2044, 4)),"")))&gt;0,IF(ISBLANK(A2044),IF(LEN(TRIM(B2044))&gt;0,TRIM(C2044),LEFT(D2044, 4)),""),"")</f>
        <v>005</v>
      </c>
      <c r="O2044" t="str">
        <f t="shared" si="159"/>
        <v>Me</v>
      </c>
      <c r="P2044" t="str">
        <f>TRIM(IF(COUNT(FIND({0,1,2,3,4,5,6,7,8,9},B2044))&gt;0,D2044,IF(LEN(TRIM(B2044))&gt;0,CONCATENATE(B2044,C2044,D2044),MID(D2044,4,LEN(D2044)))))</f>
        <v>Cumberland</v>
      </c>
      <c r="Q2044">
        <f t="shared" si="160"/>
        <v>36</v>
      </c>
      <c r="R2044">
        <f t="shared" si="161"/>
        <v>49</v>
      </c>
    </row>
    <row r="2045" spans="2:18" x14ac:dyDescent="0.25">
      <c r="B2045" s="1" t="s">
        <v>13</v>
      </c>
      <c r="C2045" s="1" t="s">
        <v>68</v>
      </c>
      <c r="D2045" s="1" t="s">
        <v>69</v>
      </c>
      <c r="E2045" s="1" t="s">
        <v>12</v>
      </c>
      <c r="F2045">
        <v>35</v>
      </c>
      <c r="G2045">
        <v>7.0000000000000007E-2</v>
      </c>
      <c r="H2045">
        <v>53</v>
      </c>
      <c r="I2045">
        <v>0.06</v>
      </c>
      <c r="K2045">
        <f t="shared" si="157"/>
        <v>36</v>
      </c>
      <c r="L2045">
        <f t="shared" si="158"/>
        <v>61</v>
      </c>
      <c r="M2045" t="str">
        <f>IF(COUNT(FIND({0,1,2,3,4,5,6,7,8,9},IF(ISBLANK(A2045),IF(LEN(TRIM(B2045))&gt;0,TRIM(B2045),TRIM(C2045)),"")))&gt;0,IF(ISBLANK(A2045),IF(LEN(TRIM(B2045))&gt;0,TRIM(B2045),TRIM(C2045)),""),"")</f>
        <v>36</v>
      </c>
      <c r="N2045" t="str">
        <f>IF(COUNT(FIND({0,1,2,3,4,5,6,7,8,9},IF(ISBLANK(A2045),IF(LEN(TRIM(B2045))&gt;0,TRIM(C2045),LEFT(D2045, 4)),"")))&gt;0,IF(ISBLANK(A2045),IF(LEN(TRIM(B2045))&gt;0,TRIM(C2045),LEFT(D2045, 4)),""),"")</f>
        <v>007</v>
      </c>
      <c r="O2045" t="str">
        <f t="shared" si="159"/>
        <v>NY</v>
      </c>
      <c r="P2045" t="str">
        <f>TRIM(IF(COUNT(FIND({0,1,2,3,4,5,6,7,8,9},B2045))&gt;0,D2045,IF(LEN(TRIM(B2045))&gt;0,CONCATENATE(B2045,C2045,D2045),MID(D2045,4,LEN(D2045)))))</f>
        <v>Broome</v>
      </c>
      <c r="Q2045">
        <f t="shared" si="160"/>
        <v>35</v>
      </c>
      <c r="R2045">
        <f t="shared" si="161"/>
        <v>53</v>
      </c>
    </row>
    <row r="2046" spans="2:18" x14ac:dyDescent="0.25">
      <c r="B2046" s="1" t="s">
        <v>95</v>
      </c>
      <c r="C2046" s="1" t="s">
        <v>54</v>
      </c>
      <c r="D2046" s="1" t="s">
        <v>332</v>
      </c>
      <c r="E2046" s="1" t="s">
        <v>98</v>
      </c>
      <c r="F2046">
        <v>34</v>
      </c>
      <c r="G2046">
        <v>7.0000000000000007E-2</v>
      </c>
      <c r="H2046">
        <v>60</v>
      </c>
      <c r="I2046">
        <v>7.0000000000000007E-2</v>
      </c>
      <c r="K2046">
        <f t="shared" si="157"/>
        <v>36</v>
      </c>
      <c r="L2046">
        <f t="shared" si="158"/>
        <v>61</v>
      </c>
      <c r="M2046" t="str">
        <f>IF(COUNT(FIND({0,1,2,3,4,5,6,7,8,9},IF(ISBLANK(A2046),IF(LEN(TRIM(B2046))&gt;0,TRIM(B2046),TRIM(C2046)),"")))&gt;0,IF(ISBLANK(A2046),IF(LEN(TRIM(B2046))&gt;0,TRIM(B2046),TRIM(C2046)),""),"")</f>
        <v>12</v>
      </c>
      <c r="N2046" t="str">
        <f>IF(COUNT(FIND({0,1,2,3,4,5,6,7,8,9},IF(ISBLANK(A2046),IF(LEN(TRIM(B2046))&gt;0,TRIM(C2046),LEFT(D2046, 4)),"")))&gt;0,IF(ISBLANK(A2046),IF(LEN(TRIM(B2046))&gt;0,TRIM(C2046),LEFT(D2046, 4)),""),"")</f>
        <v>071</v>
      </c>
      <c r="O2046" t="str">
        <f t="shared" si="159"/>
        <v>Fl</v>
      </c>
      <c r="P2046" t="str">
        <f>TRIM(IF(COUNT(FIND({0,1,2,3,4,5,6,7,8,9},B2046))&gt;0,D2046,IF(LEN(TRIM(B2046))&gt;0,CONCATENATE(B2046,C2046,D2046),MID(D2046,4,LEN(D2046)))))</f>
        <v>Lee</v>
      </c>
      <c r="Q2046">
        <f t="shared" si="160"/>
        <v>34</v>
      </c>
      <c r="R2046">
        <f t="shared" si="161"/>
        <v>60</v>
      </c>
    </row>
    <row r="2047" spans="2:18" x14ac:dyDescent="0.25">
      <c r="B2047" s="1" t="s">
        <v>95</v>
      </c>
      <c r="C2047" s="1" t="s">
        <v>192</v>
      </c>
      <c r="D2047" s="1" t="s">
        <v>193</v>
      </c>
      <c r="E2047" s="1" t="s">
        <v>98</v>
      </c>
      <c r="F2047">
        <v>34</v>
      </c>
      <c r="G2047">
        <v>7.0000000000000007E-2</v>
      </c>
      <c r="H2047">
        <v>56</v>
      </c>
      <c r="I2047">
        <v>0.06</v>
      </c>
      <c r="K2047">
        <f t="shared" si="157"/>
        <v>36</v>
      </c>
      <c r="L2047">
        <f t="shared" si="158"/>
        <v>61</v>
      </c>
      <c r="M2047" t="str">
        <f>IF(COUNT(FIND({0,1,2,3,4,5,6,7,8,9},IF(ISBLANK(A2047),IF(LEN(TRIM(B2047))&gt;0,TRIM(B2047),TRIM(C2047)),"")))&gt;0,IF(ISBLANK(A2047),IF(LEN(TRIM(B2047))&gt;0,TRIM(B2047),TRIM(C2047)),""),"")</f>
        <v>12</v>
      </c>
      <c r="N2047" t="str">
        <f>IF(COUNT(FIND({0,1,2,3,4,5,6,7,8,9},IF(ISBLANK(A2047),IF(LEN(TRIM(B2047))&gt;0,TRIM(C2047),LEFT(D2047, 4)),"")))&gt;0,IF(ISBLANK(A2047),IF(LEN(TRIM(B2047))&gt;0,TRIM(C2047),LEFT(D2047, 4)),""),"")</f>
        <v>127</v>
      </c>
      <c r="O2047" t="str">
        <f t="shared" si="159"/>
        <v>Fl</v>
      </c>
      <c r="P2047" t="str">
        <f>TRIM(IF(COUNT(FIND({0,1,2,3,4,5,6,7,8,9},B2047))&gt;0,D2047,IF(LEN(TRIM(B2047))&gt;0,CONCATENATE(B2047,C2047,D2047),MID(D2047,4,LEN(D2047)))))</f>
        <v>Volusia</v>
      </c>
      <c r="Q2047">
        <f t="shared" si="160"/>
        <v>34</v>
      </c>
      <c r="R2047">
        <f t="shared" si="161"/>
        <v>56</v>
      </c>
    </row>
    <row r="2048" spans="2:18" x14ac:dyDescent="0.25">
      <c r="B2048" s="1" t="s">
        <v>315</v>
      </c>
      <c r="C2048" s="1" t="s">
        <v>62</v>
      </c>
      <c r="D2048" s="1" t="s">
        <v>342</v>
      </c>
      <c r="E2048" s="1" t="s">
        <v>317</v>
      </c>
      <c r="F2048">
        <v>33</v>
      </c>
      <c r="G2048">
        <v>0.06</v>
      </c>
      <c r="H2048">
        <v>54</v>
      </c>
      <c r="I2048">
        <v>0.06</v>
      </c>
      <c r="K2048">
        <f t="shared" si="157"/>
        <v>36</v>
      </c>
      <c r="L2048">
        <f t="shared" si="158"/>
        <v>61</v>
      </c>
      <c r="M2048" t="str">
        <f>IF(COUNT(FIND({0,1,2,3,4,5,6,7,8,9},IF(ISBLANK(A2048),IF(LEN(TRIM(B2048))&gt;0,TRIM(B2048),TRIM(C2048)),"")))&gt;0,IF(ISBLANK(A2048),IF(LEN(TRIM(B2048))&gt;0,TRIM(B2048),TRIM(C2048)),""),"")</f>
        <v>08</v>
      </c>
      <c r="N2048" t="str">
        <f>IF(COUNT(FIND({0,1,2,3,4,5,6,7,8,9},IF(ISBLANK(A2048),IF(LEN(TRIM(B2048))&gt;0,TRIM(C2048),LEFT(D2048, 4)),"")))&gt;0,IF(ISBLANK(A2048),IF(LEN(TRIM(B2048))&gt;0,TRIM(C2048),LEFT(D2048, 4)),""),"")</f>
        <v>005</v>
      </c>
      <c r="O2048" t="str">
        <f t="shared" si="159"/>
        <v>Co</v>
      </c>
      <c r="P2048" t="str">
        <f>TRIM(IF(COUNT(FIND({0,1,2,3,4,5,6,7,8,9},B2048))&gt;0,D2048,IF(LEN(TRIM(B2048))&gt;0,CONCATENATE(B2048,C2048,D2048),MID(D2048,4,LEN(D2048)))))</f>
        <v>Arapahoe</v>
      </c>
      <c r="Q2048">
        <f t="shared" si="160"/>
        <v>33</v>
      </c>
      <c r="R2048">
        <f t="shared" si="161"/>
        <v>54</v>
      </c>
    </row>
    <row r="2049" spans="2:18" x14ac:dyDescent="0.25">
      <c r="B2049" s="1" t="s">
        <v>56</v>
      </c>
      <c r="C2049" s="1" t="s">
        <v>60</v>
      </c>
      <c r="D2049" s="1" t="s">
        <v>110</v>
      </c>
      <c r="E2049" s="1" t="s">
        <v>59</v>
      </c>
      <c r="F2049">
        <v>33</v>
      </c>
      <c r="G2049">
        <v>0.06</v>
      </c>
      <c r="H2049">
        <v>52</v>
      </c>
      <c r="I2049">
        <v>0.06</v>
      </c>
      <c r="K2049">
        <f t="shared" si="157"/>
        <v>36</v>
      </c>
      <c r="L2049">
        <f t="shared" si="158"/>
        <v>61</v>
      </c>
      <c r="M2049" t="str">
        <f>IF(COUNT(FIND({0,1,2,3,4,5,6,7,8,9},IF(ISBLANK(A2049),IF(LEN(TRIM(B2049))&gt;0,TRIM(B2049),TRIM(C2049)),"")))&gt;0,IF(ISBLANK(A2049),IF(LEN(TRIM(B2049))&gt;0,TRIM(B2049),TRIM(C2049)),""),"")</f>
        <v>25</v>
      </c>
      <c r="N2049" t="str">
        <f>IF(COUNT(FIND({0,1,2,3,4,5,6,7,8,9},IF(ISBLANK(A2049),IF(LEN(TRIM(B2049))&gt;0,TRIM(C2049),LEFT(D2049, 4)),"")))&gt;0,IF(ISBLANK(A2049),IF(LEN(TRIM(B2049))&gt;0,TRIM(C2049),LEFT(D2049, 4)),""),"")</f>
        <v>027</v>
      </c>
      <c r="O2049" t="str">
        <f t="shared" si="159"/>
        <v>Ma</v>
      </c>
      <c r="P2049" t="str">
        <f>TRIM(IF(COUNT(FIND({0,1,2,3,4,5,6,7,8,9},B2049))&gt;0,D2049,IF(LEN(TRIM(B2049))&gt;0,CONCATENATE(B2049,C2049,D2049),MID(D2049,4,LEN(D2049)))))</f>
        <v>Worcester</v>
      </c>
      <c r="Q2049">
        <f t="shared" si="160"/>
        <v>33</v>
      </c>
      <c r="R2049">
        <f t="shared" si="161"/>
        <v>52</v>
      </c>
    </row>
    <row r="2050" spans="2:18" x14ac:dyDescent="0.25">
      <c r="B2050" s="1" t="s">
        <v>351</v>
      </c>
      <c r="C2050" s="1" t="s">
        <v>373</v>
      </c>
      <c r="D2050" s="1" t="s">
        <v>374</v>
      </c>
      <c r="E2050" s="1" t="s">
        <v>353</v>
      </c>
      <c r="F2050">
        <v>33</v>
      </c>
      <c r="G2050">
        <v>0.06</v>
      </c>
      <c r="H2050">
        <v>47</v>
      </c>
      <c r="I2050">
        <v>0.05</v>
      </c>
      <c r="K2050">
        <f t="shared" si="157"/>
        <v>36</v>
      </c>
      <c r="L2050">
        <f t="shared" si="158"/>
        <v>61</v>
      </c>
      <c r="M2050" t="str">
        <f>IF(COUNT(FIND({0,1,2,3,4,5,6,7,8,9},IF(ISBLANK(A2050),IF(LEN(TRIM(B2050))&gt;0,TRIM(B2050),TRIM(C2050)),"")))&gt;0,IF(ISBLANK(A2050),IF(LEN(TRIM(B2050))&gt;0,TRIM(B2050),TRIM(C2050)),""),"")</f>
        <v>47</v>
      </c>
      <c r="N2050" t="str">
        <f>IF(COUNT(FIND({0,1,2,3,4,5,6,7,8,9},IF(ISBLANK(A2050),IF(LEN(TRIM(B2050))&gt;0,TRIM(C2050),LEFT(D2050, 4)),"")))&gt;0,IF(ISBLANK(A2050),IF(LEN(TRIM(B2050))&gt;0,TRIM(C2050),LEFT(D2050, 4)),""),"")</f>
        <v>157</v>
      </c>
      <c r="O2050" t="str">
        <f t="shared" si="159"/>
        <v>Tn</v>
      </c>
      <c r="P2050" t="str">
        <f>TRIM(IF(COUNT(FIND({0,1,2,3,4,5,6,7,8,9},B2050))&gt;0,D2050,IF(LEN(TRIM(B2050))&gt;0,CONCATENATE(B2050,C2050,D2050),MID(D2050,4,LEN(D2050)))))</f>
        <v>Shelby</v>
      </c>
      <c r="Q2050">
        <f t="shared" si="160"/>
        <v>33</v>
      </c>
      <c r="R2050">
        <f t="shared" si="161"/>
        <v>47</v>
      </c>
    </row>
    <row r="2051" spans="2:18" x14ac:dyDescent="0.25">
      <c r="B2051" s="1" t="s">
        <v>159</v>
      </c>
      <c r="C2051" s="1" t="s">
        <v>259</v>
      </c>
      <c r="D2051" s="1" t="s">
        <v>260</v>
      </c>
      <c r="E2051" s="1" t="s">
        <v>161</v>
      </c>
      <c r="F2051">
        <v>33</v>
      </c>
      <c r="G2051">
        <v>0.06</v>
      </c>
      <c r="H2051">
        <v>72</v>
      </c>
      <c r="I2051">
        <v>0.08</v>
      </c>
      <c r="K2051">
        <f t="shared" si="157"/>
        <v>36</v>
      </c>
      <c r="L2051">
        <f t="shared" si="158"/>
        <v>61</v>
      </c>
      <c r="M2051" t="str">
        <f>IF(COUNT(FIND({0,1,2,3,4,5,6,7,8,9},IF(ISBLANK(A2051),IF(LEN(TRIM(B2051))&gt;0,TRIM(B2051),TRIM(C2051)),"")))&gt;0,IF(ISBLANK(A2051),IF(LEN(TRIM(B2051))&gt;0,TRIM(B2051),TRIM(C2051)),""),"")</f>
        <v>51</v>
      </c>
      <c r="N2051" t="str">
        <f>IF(COUNT(FIND({0,1,2,3,4,5,6,7,8,9},IF(ISBLANK(A2051),IF(LEN(TRIM(B2051))&gt;0,TRIM(C2051),LEFT(D2051, 4)),"")))&gt;0,IF(ISBLANK(A2051),IF(LEN(TRIM(B2051))&gt;0,TRIM(C2051),LEFT(D2051, 4)),""),"")</f>
        <v>810</v>
      </c>
      <c r="O2051" t="str">
        <f t="shared" si="159"/>
        <v>Va</v>
      </c>
      <c r="P2051" t="str">
        <f>TRIM(IF(COUNT(FIND({0,1,2,3,4,5,6,7,8,9},B2051))&gt;0,D2051,IF(LEN(TRIM(B2051))&gt;0,CONCATENATE(B2051,C2051,D2051),MID(D2051,4,LEN(D2051)))))</f>
        <v>Virginia Beach city</v>
      </c>
      <c r="Q2051">
        <f t="shared" si="160"/>
        <v>33</v>
      </c>
      <c r="R2051">
        <f t="shared" si="161"/>
        <v>72</v>
      </c>
    </row>
    <row r="2052" spans="2:18" x14ac:dyDescent="0.25">
      <c r="B2052" s="1" t="s">
        <v>159</v>
      </c>
      <c r="C2052" s="1" t="s">
        <v>510</v>
      </c>
      <c r="D2052" s="1" t="s">
        <v>511</v>
      </c>
      <c r="E2052" s="1" t="s">
        <v>161</v>
      </c>
      <c r="F2052">
        <v>32</v>
      </c>
      <c r="G2052">
        <v>0.06</v>
      </c>
      <c r="H2052">
        <v>38</v>
      </c>
      <c r="I2052">
        <v>0.04</v>
      </c>
      <c r="K2052">
        <f t="shared" ref="K2052:K2115" si="162">VALUE(IF(ISBLANK(A2052),K2051,A2052))</f>
        <v>36</v>
      </c>
      <c r="L2052">
        <f t="shared" ref="L2052:L2115" si="163">VALUE(IF(ISBLANK(A2052),L2051,CONCATENATE(TRIM(B2052),TRIM(C2052))))</f>
        <v>61</v>
      </c>
      <c r="M2052" t="str">
        <f>IF(COUNT(FIND({0,1,2,3,4,5,6,7,8,9},IF(ISBLANK(A2052),IF(LEN(TRIM(B2052))&gt;0,TRIM(B2052),TRIM(C2052)),"")))&gt;0,IF(ISBLANK(A2052),IF(LEN(TRIM(B2052))&gt;0,TRIM(B2052),TRIM(C2052)),""),"")</f>
        <v>51</v>
      </c>
      <c r="N2052" t="str">
        <f>IF(COUNT(FIND({0,1,2,3,4,5,6,7,8,9},IF(ISBLANK(A2052),IF(LEN(TRIM(B2052))&gt;0,TRIM(C2052),LEFT(D2052, 4)),"")))&gt;0,IF(ISBLANK(A2052),IF(LEN(TRIM(B2052))&gt;0,TRIM(C2052),LEFT(D2052, 4)),""),"")</f>
        <v>540</v>
      </c>
      <c r="O2052" t="str">
        <f t="shared" ref="O2052:O2115" si="164">IF(LEN(TRIM(E2052))&gt;0,E2052,"XX")</f>
        <v>Va</v>
      </c>
      <c r="P2052" t="str">
        <f>TRIM(IF(COUNT(FIND({0,1,2,3,4,5,6,7,8,9},B2052))&gt;0,D2052,IF(LEN(TRIM(B2052))&gt;0,CONCATENATE(B2052,C2052,D2052),MID(D2052,4,LEN(D2052)))))</f>
        <v>Charlottesville city</v>
      </c>
      <c r="Q2052">
        <f t="shared" ref="Q2052:Q2115" si="165">F2052</f>
        <v>32</v>
      </c>
      <c r="R2052">
        <f t="shared" ref="R2052:R2115" si="166">H2052</f>
        <v>38</v>
      </c>
    </row>
    <row r="2053" spans="2:18" x14ac:dyDescent="0.25">
      <c r="B2053" s="1" t="s">
        <v>130</v>
      </c>
      <c r="C2053" s="1" t="s">
        <v>126</v>
      </c>
      <c r="D2053" s="1" t="s">
        <v>504</v>
      </c>
      <c r="E2053" s="1" t="s">
        <v>132</v>
      </c>
      <c r="F2053">
        <v>32</v>
      </c>
      <c r="G2053">
        <v>0.06</v>
      </c>
      <c r="H2053">
        <v>41</v>
      </c>
      <c r="I2053">
        <v>0.05</v>
      </c>
      <c r="K2053">
        <f t="shared" si="162"/>
        <v>36</v>
      </c>
      <c r="L2053">
        <f t="shared" si="163"/>
        <v>61</v>
      </c>
      <c r="M2053" t="str">
        <f>IF(COUNT(FIND({0,1,2,3,4,5,6,7,8,9},IF(ISBLANK(A2053),IF(LEN(TRIM(B2053))&gt;0,TRIM(B2053),TRIM(C2053)),"")))&gt;0,IF(ISBLANK(A2053),IF(LEN(TRIM(B2053))&gt;0,TRIM(B2053),TRIM(C2053)),""),"")</f>
        <v>33</v>
      </c>
      <c r="N2053" t="str">
        <f>IF(COUNT(FIND({0,1,2,3,4,5,6,7,8,9},IF(ISBLANK(A2053),IF(LEN(TRIM(B2053))&gt;0,TRIM(C2053),LEFT(D2053, 4)),"")))&gt;0,IF(ISBLANK(A2053),IF(LEN(TRIM(B2053))&gt;0,TRIM(C2053),LEFT(D2053, 4)),""),"")</f>
        <v>009</v>
      </c>
      <c r="O2053" t="str">
        <f t="shared" si="164"/>
        <v>NH</v>
      </c>
      <c r="P2053" t="str">
        <f>TRIM(IF(COUNT(FIND({0,1,2,3,4,5,6,7,8,9},B2053))&gt;0,D2053,IF(LEN(TRIM(B2053))&gt;0,CONCATENATE(B2053,C2053,D2053),MID(D2053,4,LEN(D2053)))))</f>
        <v>Grafton</v>
      </c>
      <c r="Q2053">
        <f t="shared" si="165"/>
        <v>32</v>
      </c>
      <c r="R2053">
        <f t="shared" si="166"/>
        <v>41</v>
      </c>
    </row>
    <row r="2054" spans="2:18" x14ac:dyDescent="0.25">
      <c r="B2054" s="1" t="s">
        <v>13</v>
      </c>
      <c r="C2054" s="1" t="s">
        <v>20</v>
      </c>
      <c r="D2054" s="1" t="s">
        <v>21</v>
      </c>
      <c r="E2054" s="1" t="s">
        <v>12</v>
      </c>
      <c r="F2054">
        <v>32</v>
      </c>
      <c r="G2054">
        <v>0.06</v>
      </c>
      <c r="H2054">
        <v>45</v>
      </c>
      <c r="I2054">
        <v>0.05</v>
      </c>
      <c r="K2054">
        <f t="shared" si="162"/>
        <v>36</v>
      </c>
      <c r="L2054">
        <f t="shared" si="163"/>
        <v>61</v>
      </c>
      <c r="M2054" t="str">
        <f>IF(COUNT(FIND({0,1,2,3,4,5,6,7,8,9},IF(ISBLANK(A2054),IF(LEN(TRIM(B2054))&gt;0,TRIM(B2054),TRIM(C2054)),"")))&gt;0,IF(ISBLANK(A2054),IF(LEN(TRIM(B2054))&gt;0,TRIM(B2054),TRIM(C2054)),""),"")</f>
        <v>36</v>
      </c>
      <c r="N2054" t="str">
        <f>IF(COUNT(FIND({0,1,2,3,4,5,6,7,8,9},IF(ISBLANK(A2054),IF(LEN(TRIM(B2054))&gt;0,TRIM(C2054),LEFT(D2054, 4)),"")))&gt;0,IF(ISBLANK(A2054),IF(LEN(TRIM(B2054))&gt;0,TRIM(C2054),LEFT(D2054, 4)),""),"")</f>
        <v>039</v>
      </c>
      <c r="O2054" t="str">
        <f t="shared" si="164"/>
        <v>NY</v>
      </c>
      <c r="P2054" t="str">
        <f>TRIM(IF(COUNT(FIND({0,1,2,3,4,5,6,7,8,9},B2054))&gt;0,D2054,IF(LEN(TRIM(B2054))&gt;0,CONCATENATE(B2054,C2054,D2054),MID(D2054,4,LEN(D2054)))))</f>
        <v>Greene</v>
      </c>
      <c r="Q2054">
        <f t="shared" si="165"/>
        <v>32</v>
      </c>
      <c r="R2054">
        <f t="shared" si="166"/>
        <v>45</v>
      </c>
    </row>
    <row r="2055" spans="2:18" x14ac:dyDescent="0.25">
      <c r="B2055" s="1" t="s">
        <v>465</v>
      </c>
      <c r="C2055" s="1" t="s">
        <v>116</v>
      </c>
      <c r="D2055" s="1" t="s">
        <v>104</v>
      </c>
      <c r="E2055" s="1" t="s">
        <v>466</v>
      </c>
      <c r="F2055">
        <v>32</v>
      </c>
      <c r="G2055">
        <v>0.06</v>
      </c>
      <c r="H2055">
        <v>53</v>
      </c>
      <c r="I2055">
        <v>0.06</v>
      </c>
      <c r="K2055">
        <f t="shared" si="162"/>
        <v>36</v>
      </c>
      <c r="L2055">
        <f t="shared" si="163"/>
        <v>61</v>
      </c>
      <c r="M2055" t="str">
        <f>IF(COUNT(FIND({0,1,2,3,4,5,6,7,8,9},IF(ISBLANK(A2055),IF(LEN(TRIM(B2055))&gt;0,TRIM(B2055),TRIM(C2055)),"")))&gt;0,IF(ISBLANK(A2055),IF(LEN(TRIM(B2055))&gt;0,TRIM(B2055),TRIM(C2055)),""),"")</f>
        <v>01</v>
      </c>
      <c r="N2055" t="str">
        <f>IF(COUNT(FIND({0,1,2,3,4,5,6,7,8,9},IF(ISBLANK(A2055),IF(LEN(TRIM(B2055))&gt;0,TRIM(C2055),LEFT(D2055, 4)),"")))&gt;0,IF(ISBLANK(A2055),IF(LEN(TRIM(B2055))&gt;0,TRIM(C2055),LEFT(D2055, 4)),""),"")</f>
        <v>073</v>
      </c>
      <c r="O2055" t="str">
        <f t="shared" si="164"/>
        <v>Al</v>
      </c>
      <c r="P2055" t="str">
        <f>TRIM(IF(COUNT(FIND({0,1,2,3,4,5,6,7,8,9},B2055))&gt;0,D2055,IF(LEN(TRIM(B2055))&gt;0,CONCATENATE(B2055,C2055,D2055),MID(D2055,4,LEN(D2055)))))</f>
        <v>Jefferson</v>
      </c>
      <c r="Q2055">
        <f t="shared" si="165"/>
        <v>32</v>
      </c>
      <c r="R2055">
        <f t="shared" si="166"/>
        <v>53</v>
      </c>
    </row>
    <row r="2056" spans="2:18" x14ac:dyDescent="0.25">
      <c r="B2056" s="1" t="s">
        <v>13</v>
      </c>
      <c r="C2056" s="1" t="s">
        <v>46</v>
      </c>
      <c r="D2056" s="1" t="s">
        <v>47</v>
      </c>
      <c r="E2056" s="1" t="s">
        <v>12</v>
      </c>
      <c r="F2056">
        <v>32</v>
      </c>
      <c r="G2056">
        <v>0.06</v>
      </c>
      <c r="H2056">
        <v>43</v>
      </c>
      <c r="I2056">
        <v>0.05</v>
      </c>
      <c r="K2056">
        <f t="shared" si="162"/>
        <v>36</v>
      </c>
      <c r="L2056">
        <f t="shared" si="163"/>
        <v>61</v>
      </c>
      <c r="M2056" t="str">
        <f>IF(COUNT(FIND({0,1,2,3,4,5,6,7,8,9},IF(ISBLANK(A2056),IF(LEN(TRIM(B2056))&gt;0,TRIM(B2056),TRIM(C2056)),"")))&gt;0,IF(ISBLANK(A2056),IF(LEN(TRIM(B2056))&gt;0,TRIM(B2056),TRIM(C2056)),""),"")</f>
        <v>36</v>
      </c>
      <c r="N2056" t="str">
        <f>IF(COUNT(FIND({0,1,2,3,4,5,6,7,8,9},IF(ISBLANK(A2056),IF(LEN(TRIM(B2056))&gt;0,TRIM(C2056),LEFT(D2056, 4)),"")))&gt;0,IF(ISBLANK(A2056),IF(LEN(TRIM(B2056))&gt;0,TRIM(C2056),LEFT(D2056, 4)),""),"")</f>
        <v>065</v>
      </c>
      <c r="O2056" t="str">
        <f t="shared" si="164"/>
        <v>NY</v>
      </c>
      <c r="P2056" t="str">
        <f>TRIM(IF(COUNT(FIND({0,1,2,3,4,5,6,7,8,9},B2056))&gt;0,D2056,IF(LEN(TRIM(B2056))&gt;0,CONCATENATE(B2056,C2056,D2056),MID(D2056,4,LEN(D2056)))))</f>
        <v>Oneida</v>
      </c>
      <c r="Q2056">
        <f t="shared" si="165"/>
        <v>32</v>
      </c>
      <c r="R2056">
        <f t="shared" si="166"/>
        <v>43</v>
      </c>
    </row>
    <row r="2057" spans="2:18" x14ac:dyDescent="0.25">
      <c r="B2057" s="1" t="s">
        <v>95</v>
      </c>
      <c r="C2057" s="1" t="s">
        <v>74</v>
      </c>
      <c r="D2057" s="1" t="s">
        <v>33</v>
      </c>
      <c r="E2057" s="1" t="s">
        <v>98</v>
      </c>
      <c r="F2057">
        <v>31</v>
      </c>
      <c r="G2057">
        <v>0.06</v>
      </c>
      <c r="H2057">
        <v>45</v>
      </c>
      <c r="I2057">
        <v>0.05</v>
      </c>
      <c r="K2057">
        <f t="shared" si="162"/>
        <v>36</v>
      </c>
      <c r="L2057">
        <f t="shared" si="163"/>
        <v>61</v>
      </c>
      <c r="M2057" t="str">
        <f>IF(COUNT(FIND({0,1,2,3,4,5,6,7,8,9},IF(ISBLANK(A2057),IF(LEN(TRIM(B2057))&gt;0,TRIM(B2057),TRIM(C2057)),"")))&gt;0,IF(ISBLANK(A2057),IF(LEN(TRIM(B2057))&gt;0,TRIM(B2057),TRIM(C2057)),""),"")</f>
        <v>12</v>
      </c>
      <c r="N2057" t="str">
        <f>IF(COUNT(FIND({0,1,2,3,4,5,6,7,8,9},IF(ISBLANK(A2057),IF(LEN(TRIM(B2057))&gt;0,TRIM(C2057),LEFT(D2057, 4)),"")))&gt;0,IF(ISBLANK(A2057),IF(LEN(TRIM(B2057))&gt;0,TRIM(C2057),LEFT(D2057, 4)),""),"")</f>
        <v>087</v>
      </c>
      <c r="O2057" t="str">
        <f t="shared" si="164"/>
        <v>Fl</v>
      </c>
      <c r="P2057" t="str">
        <f>TRIM(IF(COUNT(FIND({0,1,2,3,4,5,6,7,8,9},B2057))&gt;0,D2057,IF(LEN(TRIM(B2057))&gt;0,CONCATENATE(B2057,C2057,D2057),MID(D2057,4,LEN(D2057)))))</f>
        <v>Monroe</v>
      </c>
      <c r="Q2057">
        <f t="shared" si="165"/>
        <v>31</v>
      </c>
      <c r="R2057">
        <f t="shared" si="166"/>
        <v>45</v>
      </c>
    </row>
    <row r="2058" spans="2:18" x14ac:dyDescent="0.25">
      <c r="B2058" s="1" t="s">
        <v>120</v>
      </c>
      <c r="C2058" s="1" t="s">
        <v>154</v>
      </c>
      <c r="D2058" s="1" t="s">
        <v>456</v>
      </c>
      <c r="E2058" s="1" t="s">
        <v>123</v>
      </c>
      <c r="F2058">
        <v>31</v>
      </c>
      <c r="G2058">
        <v>0.06</v>
      </c>
      <c r="H2058">
        <v>49</v>
      </c>
      <c r="I2058">
        <v>0.05</v>
      </c>
      <c r="K2058">
        <f t="shared" si="162"/>
        <v>36</v>
      </c>
      <c r="L2058">
        <f t="shared" si="163"/>
        <v>61</v>
      </c>
      <c r="M2058" t="str">
        <f>IF(COUNT(FIND({0,1,2,3,4,5,6,7,8,9},IF(ISBLANK(A2058),IF(LEN(TRIM(B2058))&gt;0,TRIM(B2058),TRIM(C2058)),"")))&gt;0,IF(ISBLANK(A2058),IF(LEN(TRIM(B2058))&gt;0,TRIM(B2058),TRIM(C2058)),""),"")</f>
        <v>42</v>
      </c>
      <c r="N2058" t="str">
        <f>IF(COUNT(FIND({0,1,2,3,4,5,6,7,8,9},IF(ISBLANK(A2058),IF(LEN(TRIM(B2058))&gt;0,TRIM(C2058),LEFT(D2058, 4)),"")))&gt;0,IF(ISBLANK(A2058),IF(LEN(TRIM(B2058))&gt;0,TRIM(C2058),LEFT(D2058, 4)),""),"")</f>
        <v>079</v>
      </c>
      <c r="O2058" t="str">
        <f t="shared" si="164"/>
        <v>Pa</v>
      </c>
      <c r="P2058" t="str">
        <f>TRIM(IF(COUNT(FIND({0,1,2,3,4,5,6,7,8,9},B2058))&gt;0,D2058,IF(LEN(TRIM(B2058))&gt;0,CONCATENATE(B2058,C2058,D2058),MID(D2058,4,LEN(D2058)))))</f>
        <v>Luzerne</v>
      </c>
      <c r="Q2058">
        <f t="shared" si="165"/>
        <v>31</v>
      </c>
      <c r="R2058">
        <f t="shared" si="166"/>
        <v>49</v>
      </c>
    </row>
    <row r="2059" spans="2:18" x14ac:dyDescent="0.25">
      <c r="B2059" s="1" t="s">
        <v>99</v>
      </c>
      <c r="C2059" s="1" t="s">
        <v>14</v>
      </c>
      <c r="D2059" s="1" t="s">
        <v>505</v>
      </c>
      <c r="E2059" s="1" t="s">
        <v>102</v>
      </c>
      <c r="F2059">
        <v>31</v>
      </c>
      <c r="G2059">
        <v>0.06</v>
      </c>
      <c r="H2059">
        <v>41</v>
      </c>
      <c r="I2059">
        <v>0.05</v>
      </c>
      <c r="K2059">
        <f t="shared" si="162"/>
        <v>36</v>
      </c>
      <c r="L2059">
        <f t="shared" si="163"/>
        <v>61</v>
      </c>
      <c r="M2059" t="str">
        <f>IF(COUNT(FIND({0,1,2,3,4,5,6,7,8,9},IF(ISBLANK(A2059),IF(LEN(TRIM(B2059))&gt;0,TRIM(B2059),TRIM(C2059)),"")))&gt;0,IF(ISBLANK(A2059),IF(LEN(TRIM(B2059))&gt;0,TRIM(B2059),TRIM(C2059)),""),"")</f>
        <v>06</v>
      </c>
      <c r="N2059" t="str">
        <f>IF(COUNT(FIND({0,1,2,3,4,5,6,7,8,9},IF(ISBLANK(A2059),IF(LEN(TRIM(B2059))&gt;0,TRIM(C2059),LEFT(D2059, 4)),"")))&gt;0,IF(ISBLANK(A2059),IF(LEN(TRIM(B2059))&gt;0,TRIM(C2059),LEFT(D2059, 4)),""),"")</f>
        <v>083</v>
      </c>
      <c r="O2059" t="str">
        <f t="shared" si="164"/>
        <v>Ca</v>
      </c>
      <c r="P2059" t="str">
        <f>TRIM(IF(COUNT(FIND({0,1,2,3,4,5,6,7,8,9},B2059))&gt;0,D2059,IF(LEN(TRIM(B2059))&gt;0,CONCATENATE(B2059,C2059,D2059),MID(D2059,4,LEN(D2059)))))</f>
        <v>Santa Barbara</v>
      </c>
      <c r="Q2059">
        <f t="shared" si="165"/>
        <v>31</v>
      </c>
      <c r="R2059">
        <f t="shared" si="166"/>
        <v>41</v>
      </c>
    </row>
    <row r="2060" spans="2:18" x14ac:dyDescent="0.25">
      <c r="B2060" s="1" t="s">
        <v>95</v>
      </c>
      <c r="C2060" s="1" t="s">
        <v>297</v>
      </c>
      <c r="D2060" s="1" t="s">
        <v>464</v>
      </c>
      <c r="E2060" s="1" t="s">
        <v>98</v>
      </c>
      <c r="F2060">
        <v>30</v>
      </c>
      <c r="G2060">
        <v>0.06</v>
      </c>
      <c r="H2060">
        <v>61</v>
      </c>
      <c r="I2060">
        <v>7.0000000000000007E-2</v>
      </c>
      <c r="K2060">
        <f t="shared" si="162"/>
        <v>36</v>
      </c>
      <c r="L2060">
        <f t="shared" si="163"/>
        <v>61</v>
      </c>
      <c r="M2060" t="str">
        <f>IF(COUNT(FIND({0,1,2,3,4,5,6,7,8,9},IF(ISBLANK(A2060),IF(LEN(TRIM(B2060))&gt;0,TRIM(B2060),TRIM(C2060)),"")))&gt;0,IF(ISBLANK(A2060),IF(LEN(TRIM(B2060))&gt;0,TRIM(B2060),TRIM(C2060)),""),"")</f>
        <v>12</v>
      </c>
      <c r="N2060" t="str">
        <f>IF(COUNT(FIND({0,1,2,3,4,5,6,7,8,9},IF(ISBLANK(A2060),IF(LEN(TRIM(B2060))&gt;0,TRIM(C2060),LEFT(D2060, 4)),"")))&gt;0,IF(ISBLANK(A2060),IF(LEN(TRIM(B2060))&gt;0,TRIM(C2060),LEFT(D2060, 4)),""),"")</f>
        <v>097</v>
      </c>
      <c r="O2060" t="str">
        <f t="shared" si="164"/>
        <v>Fl</v>
      </c>
      <c r="P2060" t="str">
        <f>TRIM(IF(COUNT(FIND({0,1,2,3,4,5,6,7,8,9},B2060))&gt;0,D2060,IF(LEN(TRIM(B2060))&gt;0,CONCATENATE(B2060,C2060,D2060),MID(D2060,4,LEN(D2060)))))</f>
        <v>Osceola</v>
      </c>
      <c r="Q2060">
        <f t="shared" si="165"/>
        <v>30</v>
      </c>
      <c r="R2060">
        <f t="shared" si="166"/>
        <v>61</v>
      </c>
    </row>
    <row r="2061" spans="2:18" x14ac:dyDescent="0.25">
      <c r="B2061" s="1" t="s">
        <v>95</v>
      </c>
      <c r="C2061" s="1" t="s">
        <v>126</v>
      </c>
      <c r="D2061" s="1" t="s">
        <v>350</v>
      </c>
      <c r="E2061" s="1" t="s">
        <v>98</v>
      </c>
      <c r="F2061">
        <v>30</v>
      </c>
      <c r="G2061">
        <v>0.06</v>
      </c>
      <c r="H2061">
        <v>48</v>
      </c>
      <c r="I2061">
        <v>0.05</v>
      </c>
      <c r="K2061">
        <f t="shared" si="162"/>
        <v>36</v>
      </c>
      <c r="L2061">
        <f t="shared" si="163"/>
        <v>61</v>
      </c>
      <c r="M2061" t="str">
        <f>IF(COUNT(FIND({0,1,2,3,4,5,6,7,8,9},IF(ISBLANK(A2061),IF(LEN(TRIM(B2061))&gt;0,TRIM(B2061),TRIM(C2061)),"")))&gt;0,IF(ISBLANK(A2061),IF(LEN(TRIM(B2061))&gt;0,TRIM(B2061),TRIM(C2061)),""),"")</f>
        <v>12</v>
      </c>
      <c r="N2061" t="str">
        <f>IF(COUNT(FIND({0,1,2,3,4,5,6,7,8,9},IF(ISBLANK(A2061),IF(LEN(TRIM(B2061))&gt;0,TRIM(C2061),LEFT(D2061, 4)),"")))&gt;0,IF(ISBLANK(A2061),IF(LEN(TRIM(B2061))&gt;0,TRIM(C2061),LEFT(D2061, 4)),""),"")</f>
        <v>009</v>
      </c>
      <c r="O2061" t="str">
        <f t="shared" si="164"/>
        <v>Fl</v>
      </c>
      <c r="P2061" t="str">
        <f>TRIM(IF(COUNT(FIND({0,1,2,3,4,5,6,7,8,9},B2061))&gt;0,D2061,IF(LEN(TRIM(B2061))&gt;0,CONCATENATE(B2061,C2061,D2061),MID(D2061,4,LEN(D2061)))))</f>
        <v>Brevard</v>
      </c>
      <c r="Q2061">
        <f t="shared" si="165"/>
        <v>30</v>
      </c>
      <c r="R2061">
        <f t="shared" si="166"/>
        <v>48</v>
      </c>
    </row>
    <row r="2062" spans="2:18" x14ac:dyDescent="0.25">
      <c r="B2062" s="1" t="s">
        <v>99</v>
      </c>
      <c r="C2062" s="1" t="s">
        <v>54</v>
      </c>
      <c r="D2062" s="1" t="s">
        <v>335</v>
      </c>
      <c r="E2062" s="1" t="s">
        <v>102</v>
      </c>
      <c r="F2062">
        <v>30</v>
      </c>
      <c r="G2062">
        <v>0.06</v>
      </c>
      <c r="H2062">
        <v>43</v>
      </c>
      <c r="I2062">
        <v>0.05</v>
      </c>
      <c r="K2062">
        <f t="shared" si="162"/>
        <v>36</v>
      </c>
      <c r="L2062">
        <f t="shared" si="163"/>
        <v>61</v>
      </c>
      <c r="M2062" t="str">
        <f>IF(COUNT(FIND({0,1,2,3,4,5,6,7,8,9},IF(ISBLANK(A2062),IF(LEN(TRIM(B2062))&gt;0,TRIM(B2062),TRIM(C2062)),"")))&gt;0,IF(ISBLANK(A2062),IF(LEN(TRIM(B2062))&gt;0,TRIM(B2062),TRIM(C2062)),""),"")</f>
        <v>06</v>
      </c>
      <c r="N2062" t="str">
        <f>IF(COUNT(FIND({0,1,2,3,4,5,6,7,8,9},IF(ISBLANK(A2062),IF(LEN(TRIM(B2062))&gt;0,TRIM(C2062),LEFT(D2062, 4)),"")))&gt;0,IF(ISBLANK(A2062),IF(LEN(TRIM(B2062))&gt;0,TRIM(C2062),LEFT(D2062, 4)),""),"")</f>
        <v>071</v>
      </c>
      <c r="O2062" t="str">
        <f t="shared" si="164"/>
        <v>Ca</v>
      </c>
      <c r="P2062" t="str">
        <f>TRIM(IF(COUNT(FIND({0,1,2,3,4,5,6,7,8,9},B2062))&gt;0,D2062,IF(LEN(TRIM(B2062))&gt;0,CONCATENATE(B2062,C2062,D2062),MID(D2062,4,LEN(D2062)))))</f>
        <v>San Bernardino</v>
      </c>
      <c r="Q2062">
        <f t="shared" si="165"/>
        <v>30</v>
      </c>
      <c r="R2062">
        <f t="shared" si="166"/>
        <v>43</v>
      </c>
    </row>
    <row r="2063" spans="2:18" x14ac:dyDescent="0.25">
      <c r="B2063" s="1" t="s">
        <v>137</v>
      </c>
      <c r="C2063" s="1" t="s">
        <v>68</v>
      </c>
      <c r="D2063" s="1" t="s">
        <v>171</v>
      </c>
      <c r="E2063" s="1" t="s">
        <v>139</v>
      </c>
      <c r="F2063">
        <v>30</v>
      </c>
      <c r="G2063">
        <v>0.06</v>
      </c>
      <c r="H2063">
        <v>38</v>
      </c>
      <c r="I2063">
        <v>0.04</v>
      </c>
      <c r="K2063">
        <f t="shared" si="162"/>
        <v>36</v>
      </c>
      <c r="L2063">
        <f t="shared" si="163"/>
        <v>61</v>
      </c>
      <c r="M2063" t="str">
        <f>IF(COUNT(FIND({0,1,2,3,4,5,6,7,8,9},IF(ISBLANK(A2063),IF(LEN(TRIM(B2063))&gt;0,TRIM(B2063),TRIM(C2063)),"")))&gt;0,IF(ISBLANK(A2063),IF(LEN(TRIM(B2063))&gt;0,TRIM(B2063),TRIM(C2063)),""),"")</f>
        <v>50</v>
      </c>
      <c r="N2063" t="str">
        <f>IF(COUNT(FIND({0,1,2,3,4,5,6,7,8,9},IF(ISBLANK(A2063),IF(LEN(TRIM(B2063))&gt;0,TRIM(C2063),LEFT(D2063, 4)),"")))&gt;0,IF(ISBLANK(A2063),IF(LEN(TRIM(B2063))&gt;0,TRIM(C2063),LEFT(D2063, 4)),""),"")</f>
        <v>007</v>
      </c>
      <c r="O2063" t="str">
        <f t="shared" si="164"/>
        <v>Vt</v>
      </c>
      <c r="P2063" t="str">
        <f>TRIM(IF(COUNT(FIND({0,1,2,3,4,5,6,7,8,9},B2063))&gt;0,D2063,IF(LEN(TRIM(B2063))&gt;0,CONCATENATE(B2063,C2063,D2063),MID(D2063,4,LEN(D2063)))))</f>
        <v>Chittenden</v>
      </c>
      <c r="Q2063">
        <f t="shared" si="165"/>
        <v>30</v>
      </c>
      <c r="R2063">
        <f t="shared" si="166"/>
        <v>38</v>
      </c>
    </row>
    <row r="2064" spans="2:18" x14ac:dyDescent="0.25">
      <c r="B2064" s="1" t="s">
        <v>343</v>
      </c>
      <c r="C2064" s="1" t="s">
        <v>297</v>
      </c>
      <c r="D2064" s="1" t="s">
        <v>344</v>
      </c>
      <c r="E2064" s="1" t="s">
        <v>345</v>
      </c>
      <c r="F2064">
        <v>29</v>
      </c>
      <c r="G2064">
        <v>0.06</v>
      </c>
      <c r="H2064">
        <v>52</v>
      </c>
      <c r="I2064">
        <v>0.06</v>
      </c>
      <c r="K2064">
        <f t="shared" si="162"/>
        <v>36</v>
      </c>
      <c r="L2064">
        <f t="shared" si="163"/>
        <v>61</v>
      </c>
      <c r="M2064" t="str">
        <f>IF(COUNT(FIND({0,1,2,3,4,5,6,7,8,9},IF(ISBLANK(A2064),IF(LEN(TRIM(B2064))&gt;0,TRIM(B2064),TRIM(C2064)),"")))&gt;0,IF(ISBLANK(A2064),IF(LEN(TRIM(B2064))&gt;0,TRIM(B2064),TRIM(C2064)),""),"")</f>
        <v>18</v>
      </c>
      <c r="N2064" t="str">
        <f>IF(COUNT(FIND({0,1,2,3,4,5,6,7,8,9},IF(ISBLANK(A2064),IF(LEN(TRIM(B2064))&gt;0,TRIM(C2064),LEFT(D2064, 4)),"")))&gt;0,IF(ISBLANK(A2064),IF(LEN(TRIM(B2064))&gt;0,TRIM(C2064),LEFT(D2064, 4)),""),"")</f>
        <v>097</v>
      </c>
      <c r="O2064" t="str">
        <f t="shared" si="164"/>
        <v>In</v>
      </c>
      <c r="P2064" t="str">
        <f>TRIM(IF(COUNT(FIND({0,1,2,3,4,5,6,7,8,9},B2064))&gt;0,D2064,IF(LEN(TRIM(B2064))&gt;0,CONCATENATE(B2064,C2064,D2064),MID(D2064,4,LEN(D2064)))))</f>
        <v>Marion</v>
      </c>
      <c r="Q2064">
        <f t="shared" si="165"/>
        <v>29</v>
      </c>
      <c r="R2064">
        <f t="shared" si="166"/>
        <v>52</v>
      </c>
    </row>
    <row r="2065" spans="2:18" x14ac:dyDescent="0.25">
      <c r="B2065" s="1" t="s">
        <v>224</v>
      </c>
      <c r="C2065" s="1" t="s">
        <v>28</v>
      </c>
      <c r="D2065" s="1" t="s">
        <v>460</v>
      </c>
      <c r="E2065" s="1" t="s">
        <v>227</v>
      </c>
      <c r="F2065">
        <v>28</v>
      </c>
      <c r="G2065">
        <v>0.05</v>
      </c>
      <c r="H2065">
        <v>45</v>
      </c>
      <c r="I2065">
        <v>0.05</v>
      </c>
      <c r="K2065">
        <f t="shared" si="162"/>
        <v>36</v>
      </c>
      <c r="L2065">
        <f t="shared" si="163"/>
        <v>61</v>
      </c>
      <c r="M2065" t="str">
        <f>IF(COUNT(FIND({0,1,2,3,4,5,6,7,8,9},IF(ISBLANK(A2065),IF(LEN(TRIM(B2065))&gt;0,TRIM(B2065),TRIM(C2065)),"")))&gt;0,IF(ISBLANK(A2065),IF(LEN(TRIM(B2065))&gt;0,TRIM(B2065),TRIM(C2065)),""),"")</f>
        <v>37</v>
      </c>
      <c r="N2065" t="str">
        <f>IF(COUNT(FIND({0,1,2,3,4,5,6,7,8,9},IF(ISBLANK(A2065),IF(LEN(TRIM(B2065))&gt;0,TRIM(C2065),LEFT(D2065, 4)),"")))&gt;0,IF(ISBLANK(A2065),IF(LEN(TRIM(B2065))&gt;0,TRIM(C2065),LEFT(D2065, 4)),""),"")</f>
        <v>081</v>
      </c>
      <c r="O2065" t="str">
        <f t="shared" si="164"/>
        <v>NC</v>
      </c>
      <c r="P2065" t="str">
        <f>TRIM(IF(COUNT(FIND({0,1,2,3,4,5,6,7,8,9},B2065))&gt;0,D2065,IF(LEN(TRIM(B2065))&gt;0,CONCATENATE(B2065,C2065,D2065),MID(D2065,4,LEN(D2065)))))</f>
        <v>Guilford</v>
      </c>
      <c r="Q2065">
        <f t="shared" si="165"/>
        <v>28</v>
      </c>
      <c r="R2065">
        <f t="shared" si="166"/>
        <v>45</v>
      </c>
    </row>
    <row r="2066" spans="2:18" x14ac:dyDescent="0.25">
      <c r="B2066" s="1" t="s">
        <v>315</v>
      </c>
      <c r="C2066" s="1" t="s">
        <v>297</v>
      </c>
      <c r="D2066" s="1" t="s">
        <v>684</v>
      </c>
      <c r="E2066" s="1" t="s">
        <v>317</v>
      </c>
      <c r="F2066">
        <v>27</v>
      </c>
      <c r="G2066">
        <v>0.05</v>
      </c>
      <c r="H2066">
        <v>32</v>
      </c>
      <c r="I2066">
        <v>0.04</v>
      </c>
      <c r="K2066">
        <f t="shared" si="162"/>
        <v>36</v>
      </c>
      <c r="L2066">
        <f t="shared" si="163"/>
        <v>61</v>
      </c>
      <c r="M2066" t="str">
        <f>IF(COUNT(FIND({0,1,2,3,4,5,6,7,8,9},IF(ISBLANK(A2066),IF(LEN(TRIM(B2066))&gt;0,TRIM(B2066),TRIM(C2066)),"")))&gt;0,IF(ISBLANK(A2066),IF(LEN(TRIM(B2066))&gt;0,TRIM(B2066),TRIM(C2066)),""),"")</f>
        <v>08</v>
      </c>
      <c r="N2066" t="str">
        <f>IF(COUNT(FIND({0,1,2,3,4,5,6,7,8,9},IF(ISBLANK(A2066),IF(LEN(TRIM(B2066))&gt;0,TRIM(C2066),LEFT(D2066, 4)),"")))&gt;0,IF(ISBLANK(A2066),IF(LEN(TRIM(B2066))&gt;0,TRIM(C2066),LEFT(D2066, 4)),""),"")</f>
        <v>097</v>
      </c>
      <c r="O2066" t="str">
        <f t="shared" si="164"/>
        <v>Co</v>
      </c>
      <c r="P2066" t="str">
        <f>TRIM(IF(COUNT(FIND({0,1,2,3,4,5,6,7,8,9},B2066))&gt;0,D2066,IF(LEN(TRIM(B2066))&gt;0,CONCATENATE(B2066,C2066,D2066),MID(D2066,4,LEN(D2066)))))</f>
        <v>Pitkin</v>
      </c>
      <c r="Q2066">
        <f t="shared" si="165"/>
        <v>27</v>
      </c>
      <c r="R2066">
        <f t="shared" si="166"/>
        <v>32</v>
      </c>
    </row>
    <row r="2067" spans="2:18" x14ac:dyDescent="0.25">
      <c r="B2067" s="1" t="s">
        <v>120</v>
      </c>
      <c r="C2067" s="1" t="s">
        <v>54</v>
      </c>
      <c r="D2067" s="1" t="s">
        <v>503</v>
      </c>
      <c r="E2067" s="1" t="s">
        <v>123</v>
      </c>
      <c r="F2067">
        <v>26</v>
      </c>
      <c r="G2067">
        <v>0.05</v>
      </c>
      <c r="H2067">
        <v>42</v>
      </c>
      <c r="I2067">
        <v>0.05</v>
      </c>
      <c r="K2067">
        <f t="shared" si="162"/>
        <v>36</v>
      </c>
      <c r="L2067">
        <f t="shared" si="163"/>
        <v>61</v>
      </c>
      <c r="M2067" t="str">
        <f>IF(COUNT(FIND({0,1,2,3,4,5,6,7,8,9},IF(ISBLANK(A2067),IF(LEN(TRIM(B2067))&gt;0,TRIM(B2067),TRIM(C2067)),"")))&gt;0,IF(ISBLANK(A2067),IF(LEN(TRIM(B2067))&gt;0,TRIM(B2067),TRIM(C2067)),""),"")</f>
        <v>42</v>
      </c>
      <c r="N2067" t="str">
        <f>IF(COUNT(FIND({0,1,2,3,4,5,6,7,8,9},IF(ISBLANK(A2067),IF(LEN(TRIM(B2067))&gt;0,TRIM(C2067),LEFT(D2067, 4)),"")))&gt;0,IF(ISBLANK(A2067),IF(LEN(TRIM(B2067))&gt;0,TRIM(C2067),LEFT(D2067, 4)),""),"")</f>
        <v>071</v>
      </c>
      <c r="O2067" t="str">
        <f t="shared" si="164"/>
        <v>Pa</v>
      </c>
      <c r="P2067" t="str">
        <f>TRIM(IF(COUNT(FIND({0,1,2,3,4,5,6,7,8,9},B2067))&gt;0,D2067,IF(LEN(TRIM(B2067))&gt;0,CONCATENATE(B2067,C2067,D2067),MID(D2067,4,LEN(D2067)))))</f>
        <v>Lancaster</v>
      </c>
      <c r="Q2067">
        <f t="shared" si="165"/>
        <v>26</v>
      </c>
      <c r="R2067">
        <f t="shared" si="166"/>
        <v>42</v>
      </c>
    </row>
    <row r="2068" spans="2:18" x14ac:dyDescent="0.25">
      <c r="B2068" s="1" t="s">
        <v>95</v>
      </c>
      <c r="C2068" s="1" t="s">
        <v>28</v>
      </c>
      <c r="D2068" s="1" t="s">
        <v>357</v>
      </c>
      <c r="E2068" s="1" t="s">
        <v>98</v>
      </c>
      <c r="F2068">
        <v>26</v>
      </c>
      <c r="G2068">
        <v>0.05</v>
      </c>
      <c r="H2068">
        <v>45</v>
      </c>
      <c r="I2068">
        <v>0.05</v>
      </c>
      <c r="K2068">
        <f t="shared" si="162"/>
        <v>36</v>
      </c>
      <c r="L2068">
        <f t="shared" si="163"/>
        <v>61</v>
      </c>
      <c r="M2068" t="str">
        <f>IF(COUNT(FIND({0,1,2,3,4,5,6,7,8,9},IF(ISBLANK(A2068),IF(LEN(TRIM(B2068))&gt;0,TRIM(B2068),TRIM(C2068)),"")))&gt;0,IF(ISBLANK(A2068),IF(LEN(TRIM(B2068))&gt;0,TRIM(B2068),TRIM(C2068)),""),"")</f>
        <v>12</v>
      </c>
      <c r="N2068" t="str">
        <f>IF(COUNT(FIND({0,1,2,3,4,5,6,7,8,9},IF(ISBLANK(A2068),IF(LEN(TRIM(B2068))&gt;0,TRIM(C2068),LEFT(D2068, 4)),"")))&gt;0,IF(ISBLANK(A2068),IF(LEN(TRIM(B2068))&gt;0,TRIM(C2068),LEFT(D2068, 4)),""),"")</f>
        <v>081</v>
      </c>
      <c r="O2068" t="str">
        <f t="shared" si="164"/>
        <v>Fl</v>
      </c>
      <c r="P2068" t="str">
        <f>TRIM(IF(COUNT(FIND({0,1,2,3,4,5,6,7,8,9},B2068))&gt;0,D2068,IF(LEN(TRIM(B2068))&gt;0,CONCATENATE(B2068,C2068,D2068),MID(D2068,4,LEN(D2068)))))</f>
        <v>Manatee</v>
      </c>
      <c r="Q2068">
        <f t="shared" si="165"/>
        <v>26</v>
      </c>
      <c r="R2068">
        <f t="shared" si="166"/>
        <v>45</v>
      </c>
    </row>
    <row r="2069" spans="2:18" x14ac:dyDescent="0.25">
      <c r="B2069" s="1" t="s">
        <v>13</v>
      </c>
      <c r="C2069" s="1" t="s">
        <v>18</v>
      </c>
      <c r="D2069" s="1" t="s">
        <v>19</v>
      </c>
      <c r="E2069" s="1" t="s">
        <v>12</v>
      </c>
      <c r="F2069">
        <v>26</v>
      </c>
      <c r="G2069">
        <v>0.05</v>
      </c>
      <c r="H2069">
        <v>33</v>
      </c>
      <c r="I2069">
        <v>0.04</v>
      </c>
      <c r="K2069">
        <f t="shared" si="162"/>
        <v>36</v>
      </c>
      <c r="L2069">
        <f t="shared" si="163"/>
        <v>61</v>
      </c>
      <c r="M2069" t="str">
        <f>IF(COUNT(FIND({0,1,2,3,4,5,6,7,8,9},IF(ISBLANK(A2069),IF(LEN(TRIM(B2069))&gt;0,TRIM(B2069),TRIM(C2069)),"")))&gt;0,IF(ISBLANK(A2069),IF(LEN(TRIM(B2069))&gt;0,TRIM(B2069),TRIM(C2069)),""),"")</f>
        <v>36</v>
      </c>
      <c r="N2069" t="str">
        <f>IF(COUNT(FIND({0,1,2,3,4,5,6,7,8,9},IF(ISBLANK(A2069),IF(LEN(TRIM(B2069))&gt;0,TRIM(C2069),LEFT(D2069, 4)),"")))&gt;0,IF(ISBLANK(A2069),IF(LEN(TRIM(B2069))&gt;0,TRIM(C2069),LEFT(D2069, 4)),""),"")</f>
        <v>091</v>
      </c>
      <c r="O2069" t="str">
        <f t="shared" si="164"/>
        <v>NY</v>
      </c>
      <c r="P2069" t="str">
        <f>TRIM(IF(COUNT(FIND({0,1,2,3,4,5,6,7,8,9},B2069))&gt;0,D2069,IF(LEN(TRIM(B2069))&gt;0,CONCATENATE(B2069,C2069,D2069),MID(D2069,4,LEN(D2069)))))</f>
        <v>Saratoga</v>
      </c>
      <c r="Q2069">
        <f t="shared" si="165"/>
        <v>26</v>
      </c>
      <c r="R2069">
        <f t="shared" si="166"/>
        <v>33</v>
      </c>
    </row>
    <row r="2070" spans="2:18" x14ac:dyDescent="0.25">
      <c r="B2070" s="1" t="s">
        <v>234</v>
      </c>
      <c r="C2070" s="1" t="s">
        <v>210</v>
      </c>
      <c r="D2070" s="1" t="s">
        <v>537</v>
      </c>
      <c r="E2070" s="1" t="s">
        <v>236</v>
      </c>
      <c r="F2070">
        <v>26</v>
      </c>
      <c r="G2070">
        <v>0.05</v>
      </c>
      <c r="H2070">
        <v>41</v>
      </c>
      <c r="I2070">
        <v>0.05</v>
      </c>
      <c r="K2070">
        <f t="shared" si="162"/>
        <v>36</v>
      </c>
      <c r="L2070">
        <f t="shared" si="163"/>
        <v>61</v>
      </c>
      <c r="M2070" t="str">
        <f>IF(COUNT(FIND({0,1,2,3,4,5,6,7,8,9},IF(ISBLANK(A2070),IF(LEN(TRIM(B2070))&gt;0,TRIM(B2070),TRIM(C2070)),"")))&gt;0,IF(ISBLANK(A2070),IF(LEN(TRIM(B2070))&gt;0,TRIM(B2070),TRIM(C2070)),""),"")</f>
        <v>13</v>
      </c>
      <c r="N2070" t="str">
        <f>IF(COUNT(FIND({0,1,2,3,4,5,6,7,8,9},IF(ISBLANK(A2070),IF(LEN(TRIM(B2070))&gt;0,TRIM(C2070),LEFT(D2070, 4)),"")))&gt;0,IF(ISBLANK(A2070),IF(LEN(TRIM(B2070))&gt;0,TRIM(C2070),LEFT(D2070, 4)),""),"")</f>
        <v>051</v>
      </c>
      <c r="O2070" t="str">
        <f t="shared" si="164"/>
        <v>Ga</v>
      </c>
      <c r="P2070" t="str">
        <f>TRIM(IF(COUNT(FIND({0,1,2,3,4,5,6,7,8,9},B2070))&gt;0,D2070,IF(LEN(TRIM(B2070))&gt;0,CONCATENATE(B2070,C2070,D2070),MID(D2070,4,LEN(D2070)))))</f>
        <v>Chatham</v>
      </c>
      <c r="Q2070">
        <f t="shared" si="165"/>
        <v>26</v>
      </c>
      <c r="R2070">
        <f t="shared" si="166"/>
        <v>41</v>
      </c>
    </row>
    <row r="2071" spans="2:18" x14ac:dyDescent="0.25">
      <c r="B2071" s="1" t="s">
        <v>390</v>
      </c>
      <c r="C2071" s="1" t="s">
        <v>180</v>
      </c>
      <c r="D2071" s="1" t="s">
        <v>509</v>
      </c>
      <c r="E2071" s="1" t="s">
        <v>392</v>
      </c>
      <c r="F2071">
        <v>26</v>
      </c>
      <c r="G2071">
        <v>0.05</v>
      </c>
      <c r="H2071">
        <v>33</v>
      </c>
      <c r="I2071">
        <v>0.04</v>
      </c>
      <c r="K2071">
        <f t="shared" si="162"/>
        <v>36</v>
      </c>
      <c r="L2071">
        <f t="shared" si="163"/>
        <v>61</v>
      </c>
      <c r="M2071" t="str">
        <f>IF(COUNT(FIND({0,1,2,3,4,5,6,7,8,9},IF(ISBLANK(A2071),IF(LEN(TRIM(B2071))&gt;0,TRIM(B2071),TRIM(C2071)),"")))&gt;0,IF(ISBLANK(A2071),IF(LEN(TRIM(B2071))&gt;0,TRIM(B2071),TRIM(C2071)),""),"")</f>
        <v>29</v>
      </c>
      <c r="N2071" t="str">
        <f>IF(COUNT(FIND({0,1,2,3,4,5,6,7,8,9},IF(ISBLANK(A2071),IF(LEN(TRIM(B2071))&gt;0,TRIM(C2071),LEFT(D2071, 4)),"")))&gt;0,IF(ISBLANK(A2071),IF(LEN(TRIM(B2071))&gt;0,TRIM(C2071),LEFT(D2071, 4)),""),"")</f>
        <v>510</v>
      </c>
      <c r="O2071" t="str">
        <f t="shared" si="164"/>
        <v>Mo</v>
      </c>
      <c r="P2071" t="str">
        <f>TRIM(IF(COUNT(FIND({0,1,2,3,4,5,6,7,8,9},B2071))&gt;0,D2071,IF(LEN(TRIM(B2071))&gt;0,CONCATENATE(B2071,C2071,D2071),MID(D2071,4,LEN(D2071)))))</f>
        <v>St. Louis city</v>
      </c>
      <c r="Q2071">
        <f t="shared" si="165"/>
        <v>26</v>
      </c>
      <c r="R2071">
        <f t="shared" si="166"/>
        <v>33</v>
      </c>
    </row>
    <row r="2072" spans="2:18" x14ac:dyDescent="0.25">
      <c r="B2072" s="1" t="s">
        <v>128</v>
      </c>
      <c r="C2072" s="1" t="s">
        <v>76</v>
      </c>
      <c r="D2072" s="1" t="s">
        <v>341</v>
      </c>
      <c r="E2072" s="1" t="s">
        <v>129</v>
      </c>
      <c r="F2072">
        <v>26</v>
      </c>
      <c r="G2072">
        <v>0.05</v>
      </c>
      <c r="H2072">
        <v>50</v>
      </c>
      <c r="I2072">
        <v>0.06</v>
      </c>
      <c r="K2072">
        <f t="shared" si="162"/>
        <v>36</v>
      </c>
      <c r="L2072">
        <f t="shared" si="163"/>
        <v>61</v>
      </c>
      <c r="M2072" t="str">
        <f>IF(COUNT(FIND({0,1,2,3,4,5,6,7,8,9},IF(ISBLANK(A2072),IF(LEN(TRIM(B2072))&gt;0,TRIM(B2072),TRIM(C2072)),"")))&gt;0,IF(ISBLANK(A2072),IF(LEN(TRIM(B2072))&gt;0,TRIM(B2072),TRIM(C2072)),""),"")</f>
        <v>24</v>
      </c>
      <c r="N2072" t="str">
        <f>IF(COUNT(FIND({0,1,2,3,4,5,6,7,8,9},IF(ISBLANK(A2072),IF(LEN(TRIM(B2072))&gt;0,TRIM(C2072),LEFT(D2072, 4)),"")))&gt;0,IF(ISBLANK(A2072),IF(LEN(TRIM(B2072))&gt;0,TRIM(C2072),LEFT(D2072, 4)),""),"")</f>
        <v>003</v>
      </c>
      <c r="O2072" t="str">
        <f t="shared" si="164"/>
        <v>Md</v>
      </c>
      <c r="P2072" t="str">
        <f>TRIM(IF(COUNT(FIND({0,1,2,3,4,5,6,7,8,9},B2072))&gt;0,D2072,IF(LEN(TRIM(B2072))&gt;0,CONCATENATE(B2072,C2072,D2072),MID(D2072,4,LEN(D2072)))))</f>
        <v>Anne Arundel</v>
      </c>
      <c r="Q2072">
        <f t="shared" si="165"/>
        <v>26</v>
      </c>
      <c r="R2072">
        <f t="shared" si="166"/>
        <v>50</v>
      </c>
    </row>
    <row r="2073" spans="2:18" x14ac:dyDescent="0.25">
      <c r="B2073" s="1" t="s">
        <v>95</v>
      </c>
      <c r="C2073" s="1" t="s">
        <v>121</v>
      </c>
      <c r="D2073" s="1" t="s">
        <v>294</v>
      </c>
      <c r="E2073" s="1" t="s">
        <v>98</v>
      </c>
      <c r="F2073">
        <v>25</v>
      </c>
      <c r="G2073">
        <v>0.05</v>
      </c>
      <c r="H2073">
        <v>52</v>
      </c>
      <c r="I2073">
        <v>0.06</v>
      </c>
      <c r="K2073">
        <f t="shared" si="162"/>
        <v>36</v>
      </c>
      <c r="L2073">
        <f t="shared" si="163"/>
        <v>61</v>
      </c>
      <c r="M2073" t="str">
        <f>IF(COUNT(FIND({0,1,2,3,4,5,6,7,8,9},IF(ISBLANK(A2073),IF(LEN(TRIM(B2073))&gt;0,TRIM(B2073),TRIM(C2073)),"")))&gt;0,IF(ISBLANK(A2073),IF(LEN(TRIM(B2073))&gt;0,TRIM(B2073),TRIM(C2073)),""),"")</f>
        <v>12</v>
      </c>
      <c r="N2073" t="str">
        <f>IF(COUNT(FIND({0,1,2,3,4,5,6,7,8,9},IF(ISBLANK(A2073),IF(LEN(TRIM(B2073))&gt;0,TRIM(C2073),LEFT(D2073, 4)),"")))&gt;0,IF(ISBLANK(A2073),IF(LEN(TRIM(B2073))&gt;0,TRIM(C2073),LEFT(D2073, 4)),""),"")</f>
        <v>101</v>
      </c>
      <c r="O2073" t="str">
        <f t="shared" si="164"/>
        <v>Fl</v>
      </c>
      <c r="P2073" t="str">
        <f>TRIM(IF(COUNT(FIND({0,1,2,3,4,5,6,7,8,9},B2073))&gt;0,D2073,IF(LEN(TRIM(B2073))&gt;0,CONCATENATE(B2073,C2073,D2073),MID(D2073,4,LEN(D2073)))))</f>
        <v>Pasco</v>
      </c>
      <c r="Q2073">
        <f t="shared" si="165"/>
        <v>25</v>
      </c>
      <c r="R2073">
        <f t="shared" si="166"/>
        <v>52</v>
      </c>
    </row>
    <row r="2074" spans="2:18" x14ac:dyDescent="0.25">
      <c r="B2074" s="1" t="s">
        <v>500</v>
      </c>
      <c r="C2074" s="1" t="s">
        <v>72</v>
      </c>
      <c r="D2074" s="1" t="s">
        <v>501</v>
      </c>
      <c r="E2074" s="1" t="s">
        <v>502</v>
      </c>
      <c r="F2074">
        <v>25</v>
      </c>
      <c r="G2074">
        <v>0.05</v>
      </c>
      <c r="H2074">
        <v>43</v>
      </c>
      <c r="I2074">
        <v>0.05</v>
      </c>
      <c r="K2074">
        <f t="shared" si="162"/>
        <v>36</v>
      </c>
      <c r="L2074">
        <f t="shared" si="163"/>
        <v>61</v>
      </c>
      <c r="M2074" t="str">
        <f>IF(COUNT(FIND({0,1,2,3,4,5,6,7,8,9},IF(ISBLANK(A2074),IF(LEN(TRIM(B2074))&gt;0,TRIM(B2074),TRIM(C2074)),"")))&gt;0,IF(ISBLANK(A2074),IF(LEN(TRIM(B2074))&gt;0,TRIM(B2074),TRIM(C2074)),""),"")</f>
        <v>49</v>
      </c>
      <c r="N2074" t="str">
        <f>IF(COUNT(FIND({0,1,2,3,4,5,6,7,8,9},IF(ISBLANK(A2074),IF(LEN(TRIM(B2074))&gt;0,TRIM(C2074),LEFT(D2074, 4)),"")))&gt;0,IF(ISBLANK(A2074),IF(LEN(TRIM(B2074))&gt;0,TRIM(C2074),LEFT(D2074, 4)),""),"")</f>
        <v>035</v>
      </c>
      <c r="O2074" t="str">
        <f t="shared" si="164"/>
        <v>Ut</v>
      </c>
      <c r="P2074" t="str">
        <f>TRIM(IF(COUNT(FIND({0,1,2,3,4,5,6,7,8,9},B2074))&gt;0,D2074,IF(LEN(TRIM(B2074))&gt;0,CONCATENATE(B2074,C2074,D2074),MID(D2074,4,LEN(D2074)))))</f>
        <v>Salt Lake</v>
      </c>
      <c r="Q2074">
        <f t="shared" si="165"/>
        <v>25</v>
      </c>
      <c r="R2074">
        <f t="shared" si="166"/>
        <v>43</v>
      </c>
    </row>
    <row r="2075" spans="2:18" x14ac:dyDescent="0.25">
      <c r="B2075" s="1" t="s">
        <v>238</v>
      </c>
      <c r="C2075" s="1" t="s">
        <v>154</v>
      </c>
      <c r="D2075" s="1" t="s">
        <v>438</v>
      </c>
      <c r="E2075" s="1" t="s">
        <v>240</v>
      </c>
      <c r="F2075">
        <v>25</v>
      </c>
      <c r="G2075">
        <v>0.05</v>
      </c>
      <c r="H2075">
        <v>46</v>
      </c>
      <c r="I2075">
        <v>0.05</v>
      </c>
      <c r="K2075">
        <f t="shared" si="162"/>
        <v>36</v>
      </c>
      <c r="L2075">
        <f t="shared" si="163"/>
        <v>61</v>
      </c>
      <c r="M2075" t="str">
        <f>IF(COUNT(FIND({0,1,2,3,4,5,6,7,8,9},IF(ISBLANK(A2075),IF(LEN(TRIM(B2075))&gt;0,TRIM(B2075),TRIM(C2075)),"")))&gt;0,IF(ISBLANK(A2075),IF(LEN(TRIM(B2075))&gt;0,TRIM(B2075),TRIM(C2075)),""),"")</f>
        <v>45</v>
      </c>
      <c r="N2075" t="str">
        <f>IF(COUNT(FIND({0,1,2,3,4,5,6,7,8,9},IF(ISBLANK(A2075),IF(LEN(TRIM(B2075))&gt;0,TRIM(C2075),LEFT(D2075, 4)),"")))&gt;0,IF(ISBLANK(A2075),IF(LEN(TRIM(B2075))&gt;0,TRIM(C2075),LEFT(D2075, 4)),""),"")</f>
        <v>079</v>
      </c>
      <c r="O2075" t="str">
        <f t="shared" si="164"/>
        <v>SC</v>
      </c>
      <c r="P2075" t="str">
        <f>TRIM(IF(COUNT(FIND({0,1,2,3,4,5,6,7,8,9},B2075))&gt;0,D2075,IF(LEN(TRIM(B2075))&gt;0,CONCATENATE(B2075,C2075,D2075),MID(D2075,4,LEN(D2075)))))</f>
        <v>Richland</v>
      </c>
      <c r="Q2075">
        <f t="shared" si="165"/>
        <v>25</v>
      </c>
      <c r="R2075">
        <f t="shared" si="166"/>
        <v>46</v>
      </c>
    </row>
    <row r="2076" spans="2:18" x14ac:dyDescent="0.25">
      <c r="B2076" s="1" t="s">
        <v>13</v>
      </c>
      <c r="C2076" s="1" t="s">
        <v>14</v>
      </c>
      <c r="D2076" s="1" t="s">
        <v>15</v>
      </c>
      <c r="E2076" s="1" t="s">
        <v>12</v>
      </c>
      <c r="F2076">
        <v>25</v>
      </c>
      <c r="G2076">
        <v>0.05</v>
      </c>
      <c r="H2076">
        <v>42</v>
      </c>
      <c r="I2076">
        <v>0.05</v>
      </c>
      <c r="K2076">
        <f t="shared" si="162"/>
        <v>36</v>
      </c>
      <c r="L2076">
        <f t="shared" si="163"/>
        <v>61</v>
      </c>
      <c r="M2076" t="str">
        <f>IF(COUNT(FIND({0,1,2,3,4,5,6,7,8,9},IF(ISBLANK(A2076),IF(LEN(TRIM(B2076))&gt;0,TRIM(B2076),TRIM(C2076)),"")))&gt;0,IF(ISBLANK(A2076),IF(LEN(TRIM(B2076))&gt;0,TRIM(B2076),TRIM(C2076)),""),"")</f>
        <v>36</v>
      </c>
      <c r="N2076" t="str">
        <f>IF(COUNT(FIND({0,1,2,3,4,5,6,7,8,9},IF(ISBLANK(A2076),IF(LEN(TRIM(B2076))&gt;0,TRIM(C2076),LEFT(D2076, 4)),"")))&gt;0,IF(ISBLANK(A2076),IF(LEN(TRIM(B2076))&gt;0,TRIM(C2076),LEFT(D2076, 4)),""),"")</f>
        <v>083</v>
      </c>
      <c r="O2076" t="str">
        <f t="shared" si="164"/>
        <v>NY</v>
      </c>
      <c r="P2076" t="str">
        <f>TRIM(IF(COUNT(FIND({0,1,2,3,4,5,6,7,8,9},B2076))&gt;0,D2076,IF(LEN(TRIM(B2076))&gt;0,CONCATENATE(B2076,C2076,D2076),MID(D2076,4,LEN(D2076)))))</f>
        <v>Rensselaer</v>
      </c>
      <c r="Q2076">
        <f t="shared" si="165"/>
        <v>25</v>
      </c>
      <c r="R2076">
        <f t="shared" si="166"/>
        <v>42</v>
      </c>
    </row>
    <row r="2077" spans="2:18" x14ac:dyDescent="0.25">
      <c r="B2077" s="1" t="s">
        <v>159</v>
      </c>
      <c r="C2077" s="1" t="s">
        <v>231</v>
      </c>
      <c r="D2077" s="1" t="s">
        <v>232</v>
      </c>
      <c r="E2077" s="1" t="s">
        <v>161</v>
      </c>
      <c r="F2077">
        <v>25</v>
      </c>
      <c r="G2077">
        <v>0.05</v>
      </c>
      <c r="H2077">
        <v>52</v>
      </c>
      <c r="I2077">
        <v>0.06</v>
      </c>
      <c r="K2077">
        <f t="shared" si="162"/>
        <v>36</v>
      </c>
      <c r="L2077">
        <f t="shared" si="163"/>
        <v>61</v>
      </c>
      <c r="M2077" t="str">
        <f>IF(COUNT(FIND({0,1,2,3,4,5,6,7,8,9},IF(ISBLANK(A2077),IF(LEN(TRIM(B2077))&gt;0,TRIM(B2077),TRIM(C2077)),"")))&gt;0,IF(ISBLANK(A2077),IF(LEN(TRIM(B2077))&gt;0,TRIM(B2077),TRIM(C2077)),""),"")</f>
        <v>51</v>
      </c>
      <c r="N2077" t="str">
        <f>IF(COUNT(FIND({0,1,2,3,4,5,6,7,8,9},IF(ISBLANK(A2077),IF(LEN(TRIM(B2077))&gt;0,TRIM(C2077),LEFT(D2077, 4)),"")))&gt;0,IF(ISBLANK(A2077),IF(LEN(TRIM(B2077))&gt;0,TRIM(C2077),LEFT(D2077, 4)),""),"")</f>
        <v>710</v>
      </c>
      <c r="O2077" t="str">
        <f t="shared" si="164"/>
        <v>Va</v>
      </c>
      <c r="P2077" t="str">
        <f>TRIM(IF(COUNT(FIND({0,1,2,3,4,5,6,7,8,9},B2077))&gt;0,D2077,IF(LEN(TRIM(B2077))&gt;0,CONCATENATE(B2077,C2077,D2077),MID(D2077,4,LEN(D2077)))))</f>
        <v>Norfolk city</v>
      </c>
      <c r="Q2077">
        <f t="shared" si="165"/>
        <v>25</v>
      </c>
      <c r="R2077">
        <f t="shared" si="166"/>
        <v>52</v>
      </c>
    </row>
    <row r="2078" spans="2:18" x14ac:dyDescent="0.25">
      <c r="B2078" s="1" t="s">
        <v>144</v>
      </c>
      <c r="C2078" s="1" t="s">
        <v>297</v>
      </c>
      <c r="D2078" s="1" t="s">
        <v>389</v>
      </c>
      <c r="E2078" s="1" t="s">
        <v>146</v>
      </c>
      <c r="F2078">
        <v>25</v>
      </c>
      <c r="G2078">
        <v>0.05</v>
      </c>
      <c r="H2078">
        <v>48</v>
      </c>
      <c r="I2078">
        <v>0.05</v>
      </c>
      <c r="K2078">
        <f t="shared" si="162"/>
        <v>36</v>
      </c>
      <c r="L2078">
        <f t="shared" si="163"/>
        <v>61</v>
      </c>
      <c r="M2078" t="str">
        <f>IF(COUNT(FIND({0,1,2,3,4,5,6,7,8,9},IF(ISBLANK(A2078),IF(LEN(TRIM(B2078))&gt;0,TRIM(B2078),TRIM(C2078)),"")))&gt;0,IF(ISBLANK(A2078),IF(LEN(TRIM(B2078))&gt;0,TRIM(B2078),TRIM(C2078)),""),"")</f>
        <v>17</v>
      </c>
      <c r="N2078" t="str">
        <f>IF(COUNT(FIND({0,1,2,3,4,5,6,7,8,9},IF(ISBLANK(A2078),IF(LEN(TRIM(B2078))&gt;0,TRIM(C2078),LEFT(D2078, 4)),"")))&gt;0,IF(ISBLANK(A2078),IF(LEN(TRIM(B2078))&gt;0,TRIM(C2078),LEFT(D2078, 4)),""),"")</f>
        <v>097</v>
      </c>
      <c r="O2078" t="str">
        <f t="shared" si="164"/>
        <v>Il</v>
      </c>
      <c r="P2078" t="str">
        <f>TRIM(IF(COUNT(FIND({0,1,2,3,4,5,6,7,8,9},B2078))&gt;0,D2078,IF(LEN(TRIM(B2078))&gt;0,CONCATENATE(B2078,C2078,D2078),MID(D2078,4,LEN(D2078)))))</f>
        <v>Lake</v>
      </c>
      <c r="Q2078">
        <f t="shared" si="165"/>
        <v>25</v>
      </c>
      <c r="R2078">
        <f t="shared" si="166"/>
        <v>48</v>
      </c>
    </row>
    <row r="2079" spans="2:18" x14ac:dyDescent="0.25">
      <c r="B2079" s="1" t="s">
        <v>315</v>
      </c>
      <c r="C2079" s="1" t="s">
        <v>336</v>
      </c>
      <c r="D2079" s="1" t="s">
        <v>337</v>
      </c>
      <c r="E2079" s="1" t="s">
        <v>317</v>
      </c>
      <c r="F2079">
        <v>24</v>
      </c>
      <c r="G2079">
        <v>0.05</v>
      </c>
      <c r="H2079">
        <v>44</v>
      </c>
      <c r="I2079">
        <v>0.05</v>
      </c>
      <c r="K2079">
        <f t="shared" si="162"/>
        <v>36</v>
      </c>
      <c r="L2079">
        <f t="shared" si="163"/>
        <v>61</v>
      </c>
      <c r="M2079" t="str">
        <f>IF(COUNT(FIND({0,1,2,3,4,5,6,7,8,9},IF(ISBLANK(A2079),IF(LEN(TRIM(B2079))&gt;0,TRIM(B2079),TRIM(C2079)),"")))&gt;0,IF(ISBLANK(A2079),IF(LEN(TRIM(B2079))&gt;0,TRIM(B2079),TRIM(C2079)),""),"")</f>
        <v>08</v>
      </c>
      <c r="N2079" t="str">
        <f>IF(COUNT(FIND({0,1,2,3,4,5,6,7,8,9},IF(ISBLANK(A2079),IF(LEN(TRIM(B2079))&gt;0,TRIM(C2079),LEFT(D2079, 4)),"")))&gt;0,IF(ISBLANK(A2079),IF(LEN(TRIM(B2079))&gt;0,TRIM(C2079),LEFT(D2079, 4)),""),"")</f>
        <v>041</v>
      </c>
      <c r="O2079" t="str">
        <f t="shared" si="164"/>
        <v>Co</v>
      </c>
      <c r="P2079" t="str">
        <f>TRIM(IF(COUNT(FIND({0,1,2,3,4,5,6,7,8,9},B2079))&gt;0,D2079,IF(LEN(TRIM(B2079))&gt;0,CONCATENATE(B2079,C2079,D2079),MID(D2079,4,LEN(D2079)))))</f>
        <v>El Paso</v>
      </c>
      <c r="Q2079">
        <f t="shared" si="165"/>
        <v>24</v>
      </c>
      <c r="R2079">
        <f t="shared" si="166"/>
        <v>44</v>
      </c>
    </row>
    <row r="2080" spans="2:18" x14ac:dyDescent="0.25">
      <c r="B2080" s="1" t="s">
        <v>120</v>
      </c>
      <c r="C2080" s="1" t="s">
        <v>50</v>
      </c>
      <c r="D2080" s="1" t="s">
        <v>346</v>
      </c>
      <c r="E2080" s="1" t="s">
        <v>123</v>
      </c>
      <c r="F2080">
        <v>24</v>
      </c>
      <c r="G2080">
        <v>0.05</v>
      </c>
      <c r="H2080">
        <v>30</v>
      </c>
      <c r="I2080">
        <v>0.03</v>
      </c>
      <c r="K2080">
        <f t="shared" si="162"/>
        <v>36</v>
      </c>
      <c r="L2080">
        <f t="shared" si="163"/>
        <v>61</v>
      </c>
      <c r="M2080" t="str">
        <f>IF(COUNT(FIND({0,1,2,3,4,5,6,7,8,9},IF(ISBLANK(A2080),IF(LEN(TRIM(B2080))&gt;0,TRIM(B2080),TRIM(C2080)),"")))&gt;0,IF(ISBLANK(A2080),IF(LEN(TRIM(B2080))&gt;0,TRIM(B2080),TRIM(C2080)),""),"")</f>
        <v>42</v>
      </c>
      <c r="N2080" t="str">
        <f>IF(COUNT(FIND({0,1,2,3,4,5,6,7,8,9},IF(ISBLANK(A2080),IF(LEN(TRIM(B2080))&gt;0,TRIM(C2080),LEFT(D2080, 4)),"")))&gt;0,IF(ISBLANK(A2080),IF(LEN(TRIM(B2080))&gt;0,TRIM(C2080),LEFT(D2080, 4)),""),"")</f>
        <v>095</v>
      </c>
      <c r="O2080" t="str">
        <f t="shared" si="164"/>
        <v>Pa</v>
      </c>
      <c r="P2080" t="str">
        <f>TRIM(IF(COUNT(FIND({0,1,2,3,4,5,6,7,8,9},B2080))&gt;0,D2080,IF(LEN(TRIM(B2080))&gt;0,CONCATENATE(B2080,C2080,D2080),MID(D2080,4,LEN(D2080)))))</f>
        <v>Northampton</v>
      </c>
      <c r="Q2080">
        <f t="shared" si="165"/>
        <v>24</v>
      </c>
      <c r="R2080">
        <f t="shared" si="166"/>
        <v>30</v>
      </c>
    </row>
    <row r="2081" spans="2:18" x14ac:dyDescent="0.25">
      <c r="B2081" s="1" t="s">
        <v>128</v>
      </c>
      <c r="C2081" s="1" t="s">
        <v>60</v>
      </c>
      <c r="D2081" s="1" t="s">
        <v>362</v>
      </c>
      <c r="E2081" s="1" t="s">
        <v>129</v>
      </c>
      <c r="F2081">
        <v>24</v>
      </c>
      <c r="G2081">
        <v>0.05</v>
      </c>
      <c r="H2081">
        <v>52</v>
      </c>
      <c r="I2081">
        <v>0.06</v>
      </c>
      <c r="K2081">
        <f t="shared" si="162"/>
        <v>36</v>
      </c>
      <c r="L2081">
        <f t="shared" si="163"/>
        <v>61</v>
      </c>
      <c r="M2081" t="str">
        <f>IF(COUNT(FIND({0,1,2,3,4,5,6,7,8,9},IF(ISBLANK(A2081),IF(LEN(TRIM(B2081))&gt;0,TRIM(B2081),TRIM(C2081)),"")))&gt;0,IF(ISBLANK(A2081),IF(LEN(TRIM(B2081))&gt;0,TRIM(B2081),TRIM(C2081)),""),"")</f>
        <v>24</v>
      </c>
      <c r="N2081" t="str">
        <f>IF(COUNT(FIND({0,1,2,3,4,5,6,7,8,9},IF(ISBLANK(A2081),IF(LEN(TRIM(B2081))&gt;0,TRIM(C2081),LEFT(D2081, 4)),"")))&gt;0,IF(ISBLANK(A2081),IF(LEN(TRIM(B2081))&gt;0,TRIM(C2081),LEFT(D2081, 4)),""),"")</f>
        <v>027</v>
      </c>
      <c r="O2081" t="str">
        <f t="shared" si="164"/>
        <v>Md</v>
      </c>
      <c r="P2081" t="str">
        <f>TRIM(IF(COUNT(FIND({0,1,2,3,4,5,6,7,8,9},B2081))&gt;0,D2081,IF(LEN(TRIM(B2081))&gt;0,CONCATENATE(B2081,C2081,D2081),MID(D2081,4,LEN(D2081)))))</f>
        <v>Howard</v>
      </c>
      <c r="Q2081">
        <f t="shared" si="165"/>
        <v>24</v>
      </c>
      <c r="R2081">
        <f t="shared" si="166"/>
        <v>52</v>
      </c>
    </row>
    <row r="2082" spans="2:18" x14ac:dyDescent="0.25">
      <c r="B2082" s="1" t="s">
        <v>99</v>
      </c>
      <c r="C2082" s="1" t="s">
        <v>178</v>
      </c>
      <c r="D2082" s="1" t="s">
        <v>381</v>
      </c>
      <c r="E2082" s="1" t="s">
        <v>102</v>
      </c>
      <c r="F2082">
        <v>23</v>
      </c>
      <c r="G2082">
        <v>0.04</v>
      </c>
      <c r="H2082">
        <v>30</v>
      </c>
      <c r="I2082">
        <v>0.03</v>
      </c>
      <c r="K2082">
        <f t="shared" si="162"/>
        <v>36</v>
      </c>
      <c r="L2082">
        <f t="shared" si="163"/>
        <v>61</v>
      </c>
      <c r="M2082" t="str">
        <f>IF(COUNT(FIND({0,1,2,3,4,5,6,7,8,9},IF(ISBLANK(A2082),IF(LEN(TRIM(B2082))&gt;0,TRIM(B2082),TRIM(C2082)),"")))&gt;0,IF(ISBLANK(A2082),IF(LEN(TRIM(B2082))&gt;0,TRIM(B2082),TRIM(C2082)),""),"")</f>
        <v>06</v>
      </c>
      <c r="N2082" t="str">
        <f>IF(COUNT(FIND({0,1,2,3,4,5,6,7,8,9},IF(ISBLANK(A2082),IF(LEN(TRIM(B2082))&gt;0,TRIM(C2082),LEFT(D2082, 4)),"")))&gt;0,IF(ISBLANK(A2082),IF(LEN(TRIM(B2082))&gt;0,TRIM(C2082),LEFT(D2082, 4)),""),"")</f>
        <v>053</v>
      </c>
      <c r="O2082" t="str">
        <f t="shared" si="164"/>
        <v>Ca</v>
      </c>
      <c r="P2082" t="str">
        <f>TRIM(IF(COUNT(FIND({0,1,2,3,4,5,6,7,8,9},B2082))&gt;0,D2082,IF(LEN(TRIM(B2082))&gt;0,CONCATENATE(B2082,C2082,D2082),MID(D2082,4,LEN(D2082)))))</f>
        <v>Monterey</v>
      </c>
      <c r="Q2082">
        <f t="shared" si="165"/>
        <v>23</v>
      </c>
      <c r="R2082">
        <f t="shared" si="166"/>
        <v>30</v>
      </c>
    </row>
    <row r="2083" spans="2:18" x14ac:dyDescent="0.25">
      <c r="B2083" s="1" t="s">
        <v>390</v>
      </c>
      <c r="C2083" s="1" t="s">
        <v>50</v>
      </c>
      <c r="D2083" s="1" t="s">
        <v>391</v>
      </c>
      <c r="E2083" s="1" t="s">
        <v>392</v>
      </c>
      <c r="F2083">
        <v>23</v>
      </c>
      <c r="G2083">
        <v>0.04</v>
      </c>
      <c r="H2083">
        <v>36</v>
      </c>
      <c r="I2083">
        <v>0.04</v>
      </c>
      <c r="K2083">
        <f t="shared" si="162"/>
        <v>36</v>
      </c>
      <c r="L2083">
        <f t="shared" si="163"/>
        <v>61</v>
      </c>
      <c r="M2083" t="str">
        <f>IF(COUNT(FIND({0,1,2,3,4,5,6,7,8,9},IF(ISBLANK(A2083),IF(LEN(TRIM(B2083))&gt;0,TRIM(B2083),TRIM(C2083)),"")))&gt;0,IF(ISBLANK(A2083),IF(LEN(TRIM(B2083))&gt;0,TRIM(B2083),TRIM(C2083)),""),"")</f>
        <v>29</v>
      </c>
      <c r="N2083" t="str">
        <f>IF(COUNT(FIND({0,1,2,3,4,5,6,7,8,9},IF(ISBLANK(A2083),IF(LEN(TRIM(B2083))&gt;0,TRIM(C2083),LEFT(D2083, 4)),"")))&gt;0,IF(ISBLANK(A2083),IF(LEN(TRIM(B2083))&gt;0,TRIM(C2083),LEFT(D2083, 4)),""),"")</f>
        <v>095</v>
      </c>
      <c r="O2083" t="str">
        <f t="shared" si="164"/>
        <v>Mo</v>
      </c>
      <c r="P2083" t="str">
        <f>TRIM(IF(COUNT(FIND({0,1,2,3,4,5,6,7,8,9},B2083))&gt;0,D2083,IF(LEN(TRIM(B2083))&gt;0,CONCATENATE(B2083,C2083,D2083),MID(D2083,4,LEN(D2083)))))</f>
        <v>Jackson</v>
      </c>
      <c r="Q2083">
        <f t="shared" si="165"/>
        <v>23</v>
      </c>
      <c r="R2083">
        <f t="shared" si="166"/>
        <v>36</v>
      </c>
    </row>
    <row r="2084" spans="2:18" x14ac:dyDescent="0.25">
      <c r="B2084" s="1" t="s">
        <v>144</v>
      </c>
      <c r="C2084" s="1" t="s">
        <v>91</v>
      </c>
      <c r="D2084" s="1" t="s">
        <v>361</v>
      </c>
      <c r="E2084" s="1" t="s">
        <v>146</v>
      </c>
      <c r="F2084">
        <v>23</v>
      </c>
      <c r="G2084">
        <v>0.04</v>
      </c>
      <c r="H2084">
        <v>30</v>
      </c>
      <c r="I2084">
        <v>0.03</v>
      </c>
      <c r="K2084">
        <f t="shared" si="162"/>
        <v>36</v>
      </c>
      <c r="L2084">
        <f t="shared" si="163"/>
        <v>61</v>
      </c>
      <c r="M2084" t="str">
        <f>IF(COUNT(FIND({0,1,2,3,4,5,6,7,8,9},IF(ISBLANK(A2084),IF(LEN(TRIM(B2084))&gt;0,TRIM(B2084),TRIM(C2084)),"")))&gt;0,IF(ISBLANK(A2084),IF(LEN(TRIM(B2084))&gt;0,TRIM(B2084),TRIM(C2084)),""),"")</f>
        <v>17</v>
      </c>
      <c r="N2084" t="str">
        <f>IF(COUNT(FIND({0,1,2,3,4,5,6,7,8,9},IF(ISBLANK(A2084),IF(LEN(TRIM(B2084))&gt;0,TRIM(C2084),LEFT(D2084, 4)),"")))&gt;0,IF(ISBLANK(A2084),IF(LEN(TRIM(B2084))&gt;0,TRIM(C2084),LEFT(D2084, 4)),""),"")</f>
        <v>043</v>
      </c>
      <c r="O2084" t="str">
        <f t="shared" si="164"/>
        <v>Il</v>
      </c>
      <c r="P2084" t="str">
        <f>TRIM(IF(COUNT(FIND({0,1,2,3,4,5,6,7,8,9},B2084))&gt;0,D2084,IF(LEN(TRIM(B2084))&gt;0,CONCATENATE(B2084,C2084,D2084),MID(D2084,4,LEN(D2084)))))</f>
        <v>Du Page</v>
      </c>
      <c r="Q2084">
        <f t="shared" si="165"/>
        <v>23</v>
      </c>
      <c r="R2084">
        <f t="shared" si="166"/>
        <v>30</v>
      </c>
    </row>
    <row r="2085" spans="2:18" x14ac:dyDescent="0.25">
      <c r="B2085" s="1" t="s">
        <v>13</v>
      </c>
      <c r="C2085" s="1" t="s">
        <v>16</v>
      </c>
      <c r="D2085" s="1" t="s">
        <v>17</v>
      </c>
      <c r="E2085" s="1" t="s">
        <v>12</v>
      </c>
      <c r="F2085">
        <v>22</v>
      </c>
      <c r="G2085">
        <v>0.04</v>
      </c>
      <c r="H2085">
        <v>33</v>
      </c>
      <c r="I2085">
        <v>0.04</v>
      </c>
      <c r="K2085">
        <f t="shared" si="162"/>
        <v>36</v>
      </c>
      <c r="L2085">
        <f t="shared" si="163"/>
        <v>61</v>
      </c>
      <c r="M2085" t="str">
        <f>IF(COUNT(FIND({0,1,2,3,4,5,6,7,8,9},IF(ISBLANK(A2085),IF(LEN(TRIM(B2085))&gt;0,TRIM(B2085),TRIM(C2085)),"")))&gt;0,IF(ISBLANK(A2085),IF(LEN(TRIM(B2085))&gt;0,TRIM(B2085),TRIM(C2085)),""),"")</f>
        <v>36</v>
      </c>
      <c r="N2085" t="str">
        <f>IF(COUNT(FIND({0,1,2,3,4,5,6,7,8,9},IF(ISBLANK(A2085),IF(LEN(TRIM(B2085))&gt;0,TRIM(C2085),LEFT(D2085, 4)),"")))&gt;0,IF(ISBLANK(A2085),IF(LEN(TRIM(B2085))&gt;0,TRIM(C2085),LEFT(D2085, 4)),""),"")</f>
        <v>093</v>
      </c>
      <c r="O2085" t="str">
        <f t="shared" si="164"/>
        <v>NY</v>
      </c>
      <c r="P2085" t="str">
        <f>TRIM(IF(COUNT(FIND({0,1,2,3,4,5,6,7,8,9},B2085))&gt;0,D2085,IF(LEN(TRIM(B2085))&gt;0,CONCATENATE(B2085,C2085,D2085),MID(D2085,4,LEN(D2085)))))</f>
        <v>Schenectady</v>
      </c>
      <c r="Q2085">
        <f t="shared" si="165"/>
        <v>22</v>
      </c>
      <c r="R2085">
        <f t="shared" si="166"/>
        <v>33</v>
      </c>
    </row>
    <row r="2086" spans="2:18" x14ac:dyDescent="0.25">
      <c r="B2086" s="1" t="s">
        <v>385</v>
      </c>
      <c r="C2086" s="1" t="s">
        <v>494</v>
      </c>
      <c r="D2086" s="1" t="s">
        <v>495</v>
      </c>
      <c r="E2086" s="1" t="s">
        <v>387</v>
      </c>
      <c r="F2086">
        <v>22</v>
      </c>
      <c r="G2086">
        <v>0.04</v>
      </c>
      <c r="H2086">
        <v>32</v>
      </c>
      <c r="I2086">
        <v>0.04</v>
      </c>
      <c r="K2086">
        <f t="shared" si="162"/>
        <v>36</v>
      </c>
      <c r="L2086">
        <f t="shared" si="163"/>
        <v>61</v>
      </c>
      <c r="M2086" t="str">
        <f>IF(COUNT(FIND({0,1,2,3,4,5,6,7,8,9},IF(ISBLANK(A2086),IF(LEN(TRIM(B2086))&gt;0,TRIM(B2086),TRIM(C2086)),"")))&gt;0,IF(ISBLANK(A2086),IF(LEN(TRIM(B2086))&gt;0,TRIM(B2086),TRIM(C2086)),""),"")</f>
        <v>40</v>
      </c>
      <c r="N2086" t="str">
        <f>IF(COUNT(FIND({0,1,2,3,4,5,6,7,8,9},IF(ISBLANK(A2086),IF(LEN(TRIM(B2086))&gt;0,TRIM(C2086),LEFT(D2086, 4)),"")))&gt;0,IF(ISBLANK(A2086),IF(LEN(TRIM(B2086))&gt;0,TRIM(C2086),LEFT(D2086, 4)),""),"")</f>
        <v>143</v>
      </c>
      <c r="O2086" t="str">
        <f t="shared" si="164"/>
        <v>Ok</v>
      </c>
      <c r="P2086" t="str">
        <f>TRIM(IF(COUNT(FIND({0,1,2,3,4,5,6,7,8,9},B2086))&gt;0,D2086,IF(LEN(TRIM(B2086))&gt;0,CONCATENATE(B2086,C2086,D2086),MID(D2086,4,LEN(D2086)))))</f>
        <v>Tulsa</v>
      </c>
      <c r="Q2086">
        <f t="shared" si="165"/>
        <v>22</v>
      </c>
      <c r="R2086">
        <f t="shared" si="166"/>
        <v>32</v>
      </c>
    </row>
    <row r="2087" spans="2:18" x14ac:dyDescent="0.25">
      <c r="B2087" s="1" t="s">
        <v>234</v>
      </c>
      <c r="C2087" s="1" t="s">
        <v>430</v>
      </c>
      <c r="D2087" s="1" t="s">
        <v>125</v>
      </c>
      <c r="E2087" s="1" t="s">
        <v>236</v>
      </c>
      <c r="F2087">
        <v>22</v>
      </c>
      <c r="G2087">
        <v>0.04</v>
      </c>
      <c r="H2087">
        <v>37</v>
      </c>
      <c r="I2087">
        <v>0.04</v>
      </c>
      <c r="K2087">
        <f t="shared" si="162"/>
        <v>36</v>
      </c>
      <c r="L2087">
        <f t="shared" si="163"/>
        <v>61</v>
      </c>
      <c r="M2087" t="str">
        <f>IF(COUNT(FIND({0,1,2,3,4,5,6,7,8,9},IF(ISBLANK(A2087),IF(LEN(TRIM(B2087))&gt;0,TRIM(B2087),TRIM(C2087)),"")))&gt;0,IF(ISBLANK(A2087),IF(LEN(TRIM(B2087))&gt;0,TRIM(B2087),TRIM(C2087)),""),"")</f>
        <v>13</v>
      </c>
      <c r="N2087" t="str">
        <f>IF(COUNT(FIND({0,1,2,3,4,5,6,7,8,9},IF(ISBLANK(A2087),IF(LEN(TRIM(B2087))&gt;0,TRIM(C2087),LEFT(D2087, 4)),"")))&gt;0,IF(ISBLANK(A2087),IF(LEN(TRIM(B2087))&gt;0,TRIM(C2087),LEFT(D2087, 4)),""),"")</f>
        <v>245</v>
      </c>
      <c r="O2087" t="str">
        <f t="shared" si="164"/>
        <v>Ga</v>
      </c>
      <c r="P2087" t="str">
        <f>TRIM(IF(COUNT(FIND({0,1,2,3,4,5,6,7,8,9},B2087))&gt;0,D2087,IF(LEN(TRIM(B2087))&gt;0,CONCATENATE(B2087,C2087,D2087),MID(D2087,4,LEN(D2087)))))</f>
        <v>Richmond</v>
      </c>
      <c r="Q2087">
        <f t="shared" si="165"/>
        <v>22</v>
      </c>
      <c r="R2087">
        <f t="shared" si="166"/>
        <v>37</v>
      </c>
    </row>
    <row r="2088" spans="2:18" x14ac:dyDescent="0.25">
      <c r="B2088" s="1" t="s">
        <v>315</v>
      </c>
      <c r="C2088" s="1" t="s">
        <v>38</v>
      </c>
      <c r="D2088" s="1" t="s">
        <v>104</v>
      </c>
      <c r="E2088" s="1" t="s">
        <v>317</v>
      </c>
      <c r="F2088">
        <v>22</v>
      </c>
      <c r="G2088">
        <v>0.04</v>
      </c>
      <c r="H2088">
        <v>24</v>
      </c>
      <c r="I2088">
        <v>0.03</v>
      </c>
      <c r="K2088">
        <f t="shared" si="162"/>
        <v>36</v>
      </c>
      <c r="L2088">
        <f t="shared" si="163"/>
        <v>61</v>
      </c>
      <c r="M2088" t="str">
        <f>IF(COUNT(FIND({0,1,2,3,4,5,6,7,8,9},IF(ISBLANK(A2088),IF(LEN(TRIM(B2088))&gt;0,TRIM(B2088),TRIM(C2088)),"")))&gt;0,IF(ISBLANK(A2088),IF(LEN(TRIM(B2088))&gt;0,TRIM(B2088),TRIM(C2088)),""),"")</f>
        <v>08</v>
      </c>
      <c r="N2088" t="str">
        <f>IF(COUNT(FIND({0,1,2,3,4,5,6,7,8,9},IF(ISBLANK(A2088),IF(LEN(TRIM(B2088))&gt;0,TRIM(C2088),LEFT(D2088, 4)),"")))&gt;0,IF(ISBLANK(A2088),IF(LEN(TRIM(B2088))&gt;0,TRIM(C2088),LEFT(D2088, 4)),""),"")</f>
        <v>059</v>
      </c>
      <c r="O2088" t="str">
        <f t="shared" si="164"/>
        <v>Co</v>
      </c>
      <c r="P2088" t="str">
        <f>TRIM(IF(COUNT(FIND({0,1,2,3,4,5,6,7,8,9},B2088))&gt;0,D2088,IF(LEN(TRIM(B2088))&gt;0,CONCATENATE(B2088,C2088,D2088),MID(D2088,4,LEN(D2088)))))</f>
        <v>Jefferson</v>
      </c>
      <c r="Q2088">
        <f t="shared" si="165"/>
        <v>22</v>
      </c>
      <c r="R2088">
        <f t="shared" si="166"/>
        <v>24</v>
      </c>
    </row>
    <row r="2089" spans="2:18" x14ac:dyDescent="0.25">
      <c r="B2089" s="1" t="s">
        <v>120</v>
      </c>
      <c r="C2089" s="1" t="s">
        <v>96</v>
      </c>
      <c r="D2089" s="1" t="s">
        <v>488</v>
      </c>
      <c r="E2089" s="1" t="s">
        <v>123</v>
      </c>
      <c r="F2089">
        <v>22</v>
      </c>
      <c r="G2089">
        <v>0.04</v>
      </c>
      <c r="H2089">
        <v>34</v>
      </c>
      <c r="I2089">
        <v>0.04</v>
      </c>
      <c r="K2089">
        <f t="shared" si="162"/>
        <v>36</v>
      </c>
      <c r="L2089">
        <f t="shared" si="163"/>
        <v>61</v>
      </c>
      <c r="M2089" t="str">
        <f>IF(COUNT(FIND({0,1,2,3,4,5,6,7,8,9},IF(ISBLANK(A2089),IF(LEN(TRIM(B2089))&gt;0,TRIM(B2089),TRIM(C2089)),"")))&gt;0,IF(ISBLANK(A2089),IF(LEN(TRIM(B2089))&gt;0,TRIM(B2089),TRIM(C2089)),""),"")</f>
        <v>42</v>
      </c>
      <c r="N2089" t="str">
        <f>IF(COUNT(FIND({0,1,2,3,4,5,6,7,8,9},IF(ISBLANK(A2089),IF(LEN(TRIM(B2089))&gt;0,TRIM(C2089),LEFT(D2089, 4)),"")))&gt;0,IF(ISBLANK(A2089),IF(LEN(TRIM(B2089))&gt;0,TRIM(C2089),LEFT(D2089, 4)),""),"")</f>
        <v>011</v>
      </c>
      <c r="O2089" t="str">
        <f t="shared" si="164"/>
        <v>Pa</v>
      </c>
      <c r="P2089" t="str">
        <f>TRIM(IF(COUNT(FIND({0,1,2,3,4,5,6,7,8,9},B2089))&gt;0,D2089,IF(LEN(TRIM(B2089))&gt;0,CONCATENATE(B2089,C2089,D2089),MID(D2089,4,LEN(D2089)))))</f>
        <v>Berks</v>
      </c>
      <c r="Q2089">
        <f t="shared" si="165"/>
        <v>22</v>
      </c>
      <c r="R2089">
        <f t="shared" si="166"/>
        <v>34</v>
      </c>
    </row>
    <row r="2090" spans="2:18" x14ac:dyDescent="0.25">
      <c r="B2090" s="1" t="s">
        <v>224</v>
      </c>
      <c r="C2090" s="1" t="s">
        <v>210</v>
      </c>
      <c r="D2090" s="1" t="s">
        <v>148</v>
      </c>
      <c r="E2090" s="1" t="s">
        <v>227</v>
      </c>
      <c r="F2090">
        <v>22</v>
      </c>
      <c r="G2090">
        <v>0.04</v>
      </c>
      <c r="H2090">
        <v>51</v>
      </c>
      <c r="I2090">
        <v>0.06</v>
      </c>
      <c r="K2090">
        <f t="shared" si="162"/>
        <v>36</v>
      </c>
      <c r="L2090">
        <f t="shared" si="163"/>
        <v>61</v>
      </c>
      <c r="M2090" t="str">
        <f>IF(COUNT(FIND({0,1,2,3,4,5,6,7,8,9},IF(ISBLANK(A2090),IF(LEN(TRIM(B2090))&gt;0,TRIM(B2090),TRIM(C2090)),"")))&gt;0,IF(ISBLANK(A2090),IF(LEN(TRIM(B2090))&gt;0,TRIM(B2090),TRIM(C2090)),""),"")</f>
        <v>37</v>
      </c>
      <c r="N2090" t="str">
        <f>IF(COUNT(FIND({0,1,2,3,4,5,6,7,8,9},IF(ISBLANK(A2090),IF(LEN(TRIM(B2090))&gt;0,TRIM(C2090),LEFT(D2090, 4)),"")))&gt;0,IF(ISBLANK(A2090),IF(LEN(TRIM(B2090))&gt;0,TRIM(C2090),LEFT(D2090, 4)),""),"")</f>
        <v>051</v>
      </c>
      <c r="O2090" t="str">
        <f t="shared" si="164"/>
        <v>NC</v>
      </c>
      <c r="P2090" t="str">
        <f>TRIM(IF(COUNT(FIND({0,1,2,3,4,5,6,7,8,9},B2090))&gt;0,D2090,IF(LEN(TRIM(B2090))&gt;0,CONCATENATE(B2090,C2090,D2090),MID(D2090,4,LEN(D2090)))))</f>
        <v>Cumberland</v>
      </c>
      <c r="Q2090">
        <f t="shared" si="165"/>
        <v>22</v>
      </c>
      <c r="R2090">
        <f t="shared" si="166"/>
        <v>51</v>
      </c>
    </row>
    <row r="2091" spans="2:18" x14ac:dyDescent="0.25">
      <c r="B2091" s="1" t="s">
        <v>156</v>
      </c>
      <c r="C2091" s="1" t="s">
        <v>126</v>
      </c>
      <c r="D2091" s="1" t="s">
        <v>71</v>
      </c>
      <c r="E2091" s="1" t="s">
        <v>158</v>
      </c>
      <c r="F2091">
        <v>21</v>
      </c>
      <c r="G2091">
        <v>0.04</v>
      </c>
      <c r="H2091">
        <v>32</v>
      </c>
      <c r="I2091">
        <v>0.04</v>
      </c>
      <c r="K2091">
        <f t="shared" si="162"/>
        <v>36</v>
      </c>
      <c r="L2091">
        <f t="shared" si="163"/>
        <v>61</v>
      </c>
      <c r="M2091" t="str">
        <f>IF(COUNT(FIND({0,1,2,3,4,5,6,7,8,9},IF(ISBLANK(A2091),IF(LEN(TRIM(B2091))&gt;0,TRIM(B2091),TRIM(C2091)),"")))&gt;0,IF(ISBLANK(A2091),IF(LEN(TRIM(B2091))&gt;0,TRIM(B2091),TRIM(C2091)),""),"")</f>
        <v>44</v>
      </c>
      <c r="N2091" t="str">
        <f>IF(COUNT(FIND({0,1,2,3,4,5,6,7,8,9},IF(ISBLANK(A2091),IF(LEN(TRIM(B2091))&gt;0,TRIM(C2091),LEFT(D2091, 4)),"")))&gt;0,IF(ISBLANK(A2091),IF(LEN(TRIM(B2091))&gt;0,TRIM(C2091),LEFT(D2091, 4)),""),"")</f>
        <v>009</v>
      </c>
      <c r="O2091" t="str">
        <f t="shared" si="164"/>
        <v>RI</v>
      </c>
      <c r="P2091" t="str">
        <f>TRIM(IF(COUNT(FIND({0,1,2,3,4,5,6,7,8,9},B2091))&gt;0,D2091,IF(LEN(TRIM(B2091))&gt;0,CONCATENATE(B2091,C2091,D2091),MID(D2091,4,LEN(D2091)))))</f>
        <v>Washington</v>
      </c>
      <c r="Q2091">
        <f t="shared" si="165"/>
        <v>21</v>
      </c>
      <c r="R2091">
        <f t="shared" si="166"/>
        <v>32</v>
      </c>
    </row>
    <row r="2092" spans="2:18" x14ac:dyDescent="0.25">
      <c r="B2092" s="1" t="s">
        <v>95</v>
      </c>
      <c r="C2092" s="1" t="s">
        <v>14</v>
      </c>
      <c r="D2092" s="1" t="s">
        <v>344</v>
      </c>
      <c r="E2092" s="1" t="s">
        <v>98</v>
      </c>
      <c r="F2092">
        <v>21</v>
      </c>
      <c r="G2092">
        <v>0.04</v>
      </c>
      <c r="H2092">
        <v>45</v>
      </c>
      <c r="I2092">
        <v>0.05</v>
      </c>
      <c r="K2092">
        <f t="shared" si="162"/>
        <v>36</v>
      </c>
      <c r="L2092">
        <f t="shared" si="163"/>
        <v>61</v>
      </c>
      <c r="M2092" t="str">
        <f>IF(COUNT(FIND({0,1,2,3,4,5,6,7,8,9},IF(ISBLANK(A2092),IF(LEN(TRIM(B2092))&gt;0,TRIM(B2092),TRIM(C2092)),"")))&gt;0,IF(ISBLANK(A2092),IF(LEN(TRIM(B2092))&gt;0,TRIM(B2092),TRIM(C2092)),""),"")</f>
        <v>12</v>
      </c>
      <c r="N2092" t="str">
        <f>IF(COUNT(FIND({0,1,2,3,4,5,6,7,8,9},IF(ISBLANK(A2092),IF(LEN(TRIM(B2092))&gt;0,TRIM(C2092),LEFT(D2092, 4)),"")))&gt;0,IF(ISBLANK(A2092),IF(LEN(TRIM(B2092))&gt;0,TRIM(C2092),LEFT(D2092, 4)),""),"")</f>
        <v>083</v>
      </c>
      <c r="O2092" t="str">
        <f t="shared" si="164"/>
        <v>Fl</v>
      </c>
      <c r="P2092" t="str">
        <f>TRIM(IF(COUNT(FIND({0,1,2,3,4,5,6,7,8,9},B2092))&gt;0,D2092,IF(LEN(TRIM(B2092))&gt;0,CONCATENATE(B2092,C2092,D2092),MID(D2092,4,LEN(D2092)))))</f>
        <v>Marion</v>
      </c>
      <c r="Q2092">
        <f t="shared" si="165"/>
        <v>21</v>
      </c>
      <c r="R2092">
        <f t="shared" si="166"/>
        <v>45</v>
      </c>
    </row>
    <row r="2093" spans="2:18" x14ac:dyDescent="0.25">
      <c r="B2093" s="1" t="s">
        <v>99</v>
      </c>
      <c r="C2093" s="1" t="s">
        <v>36</v>
      </c>
      <c r="D2093" s="1" t="s">
        <v>380</v>
      </c>
      <c r="E2093" s="1" t="s">
        <v>102</v>
      </c>
      <c r="F2093">
        <v>21</v>
      </c>
      <c r="G2093">
        <v>0.04</v>
      </c>
      <c r="H2093">
        <v>36</v>
      </c>
      <c r="I2093">
        <v>0.04</v>
      </c>
      <c r="K2093">
        <f t="shared" si="162"/>
        <v>36</v>
      </c>
      <c r="L2093">
        <f t="shared" si="163"/>
        <v>61</v>
      </c>
      <c r="M2093" t="str">
        <f>IF(COUNT(FIND({0,1,2,3,4,5,6,7,8,9},IF(ISBLANK(A2093),IF(LEN(TRIM(B2093))&gt;0,TRIM(B2093),TRIM(C2093)),"")))&gt;0,IF(ISBLANK(A2093),IF(LEN(TRIM(B2093))&gt;0,TRIM(B2093),TRIM(C2093)),""),"")</f>
        <v>06</v>
      </c>
      <c r="N2093" t="str">
        <f>IF(COUNT(FIND({0,1,2,3,4,5,6,7,8,9},IF(ISBLANK(A2093),IF(LEN(TRIM(B2093))&gt;0,TRIM(C2093),LEFT(D2093, 4)),"")))&gt;0,IF(ISBLANK(A2093),IF(LEN(TRIM(B2093))&gt;0,TRIM(C2093),LEFT(D2093, 4)),""),"")</f>
        <v>111</v>
      </c>
      <c r="O2093" t="str">
        <f t="shared" si="164"/>
        <v>Ca</v>
      </c>
      <c r="P2093" t="str">
        <f>TRIM(IF(COUNT(FIND({0,1,2,3,4,5,6,7,8,9},B2093))&gt;0,D2093,IF(LEN(TRIM(B2093))&gt;0,CONCATENATE(B2093,C2093,D2093),MID(D2093,4,LEN(D2093)))))</f>
        <v>Ventura</v>
      </c>
      <c r="Q2093">
        <f t="shared" si="165"/>
        <v>21</v>
      </c>
      <c r="R2093">
        <f t="shared" si="166"/>
        <v>36</v>
      </c>
    </row>
    <row r="2094" spans="2:18" x14ac:dyDescent="0.25">
      <c r="B2094" s="1" t="s">
        <v>137</v>
      </c>
      <c r="C2094" s="1" t="s">
        <v>60</v>
      </c>
      <c r="D2094" s="1" t="s">
        <v>542</v>
      </c>
      <c r="E2094" s="1" t="s">
        <v>139</v>
      </c>
      <c r="F2094">
        <v>21</v>
      </c>
      <c r="G2094">
        <v>0.04</v>
      </c>
      <c r="H2094">
        <v>35</v>
      </c>
      <c r="I2094">
        <v>0.04</v>
      </c>
      <c r="K2094">
        <f t="shared" si="162"/>
        <v>36</v>
      </c>
      <c r="L2094">
        <f t="shared" si="163"/>
        <v>61</v>
      </c>
      <c r="M2094" t="str">
        <f>IF(COUNT(FIND({0,1,2,3,4,5,6,7,8,9},IF(ISBLANK(A2094),IF(LEN(TRIM(B2094))&gt;0,TRIM(B2094),TRIM(C2094)),"")))&gt;0,IF(ISBLANK(A2094),IF(LEN(TRIM(B2094))&gt;0,TRIM(B2094),TRIM(C2094)),""),"")</f>
        <v>50</v>
      </c>
      <c r="N2094" t="str">
        <f>IF(COUNT(FIND({0,1,2,3,4,5,6,7,8,9},IF(ISBLANK(A2094),IF(LEN(TRIM(B2094))&gt;0,TRIM(C2094),LEFT(D2094, 4)),"")))&gt;0,IF(ISBLANK(A2094),IF(LEN(TRIM(B2094))&gt;0,TRIM(C2094),LEFT(D2094, 4)),""),"")</f>
        <v>027</v>
      </c>
      <c r="O2094" t="str">
        <f t="shared" si="164"/>
        <v>Vt</v>
      </c>
      <c r="P2094" t="str">
        <f>TRIM(IF(COUNT(FIND({0,1,2,3,4,5,6,7,8,9},B2094))&gt;0,D2094,IF(LEN(TRIM(B2094))&gt;0,CONCATENATE(B2094,C2094,D2094),MID(D2094,4,LEN(D2094)))))</f>
        <v>Windsor</v>
      </c>
      <c r="Q2094">
        <f t="shared" si="165"/>
        <v>21</v>
      </c>
      <c r="R2094">
        <f t="shared" si="166"/>
        <v>35</v>
      </c>
    </row>
    <row r="2095" spans="2:18" x14ac:dyDescent="0.25">
      <c r="B2095" s="1" t="s">
        <v>224</v>
      </c>
      <c r="C2095" s="1" t="s">
        <v>26</v>
      </c>
      <c r="D2095" s="1" t="s">
        <v>523</v>
      </c>
      <c r="E2095" s="1" t="s">
        <v>227</v>
      </c>
      <c r="F2095">
        <v>21</v>
      </c>
      <c r="G2095">
        <v>0.04</v>
      </c>
      <c r="H2095">
        <v>36</v>
      </c>
      <c r="I2095">
        <v>0.04</v>
      </c>
      <c r="K2095">
        <f t="shared" si="162"/>
        <v>36</v>
      </c>
      <c r="L2095">
        <f t="shared" si="163"/>
        <v>61</v>
      </c>
      <c r="M2095" t="str">
        <f>IF(COUNT(FIND({0,1,2,3,4,5,6,7,8,9},IF(ISBLANK(A2095),IF(LEN(TRIM(B2095))&gt;0,TRIM(B2095),TRIM(C2095)),"")))&gt;0,IF(ISBLANK(A2095),IF(LEN(TRIM(B2095))&gt;0,TRIM(B2095),TRIM(C2095)),""),"")</f>
        <v>37</v>
      </c>
      <c r="N2095" t="str">
        <f>IF(COUNT(FIND({0,1,2,3,4,5,6,7,8,9},IF(ISBLANK(A2095),IF(LEN(TRIM(B2095))&gt;0,TRIM(C2095),LEFT(D2095, 4)),"")))&gt;0,IF(ISBLANK(A2095),IF(LEN(TRIM(B2095))&gt;0,TRIM(C2095),LEFT(D2095, 4)),""),"")</f>
        <v>067</v>
      </c>
      <c r="O2095" t="str">
        <f t="shared" si="164"/>
        <v>NC</v>
      </c>
      <c r="P2095" t="str">
        <f>TRIM(IF(COUNT(FIND({0,1,2,3,4,5,6,7,8,9},B2095))&gt;0,D2095,IF(LEN(TRIM(B2095))&gt;0,CONCATENATE(B2095,C2095,D2095),MID(D2095,4,LEN(D2095)))))</f>
        <v>Forsyth</v>
      </c>
      <c r="Q2095">
        <f t="shared" si="165"/>
        <v>21</v>
      </c>
      <c r="R2095">
        <f t="shared" si="166"/>
        <v>36</v>
      </c>
    </row>
    <row r="2096" spans="2:18" x14ac:dyDescent="0.25">
      <c r="B2096" s="1" t="s">
        <v>84</v>
      </c>
      <c r="C2096" s="1" t="s">
        <v>126</v>
      </c>
      <c r="D2096" s="1" t="s">
        <v>463</v>
      </c>
      <c r="E2096" s="1" t="s">
        <v>86</v>
      </c>
      <c r="F2096">
        <v>20</v>
      </c>
      <c r="G2096">
        <v>0.04</v>
      </c>
      <c r="H2096">
        <v>34</v>
      </c>
      <c r="I2096">
        <v>0.04</v>
      </c>
      <c r="K2096">
        <f t="shared" si="162"/>
        <v>36</v>
      </c>
      <c r="L2096">
        <f t="shared" si="163"/>
        <v>61</v>
      </c>
      <c r="M2096" t="str">
        <f>IF(COUNT(FIND({0,1,2,3,4,5,6,7,8,9},IF(ISBLANK(A2096),IF(LEN(TRIM(B2096))&gt;0,TRIM(B2096),TRIM(C2096)),"")))&gt;0,IF(ISBLANK(A2096),IF(LEN(TRIM(B2096))&gt;0,TRIM(B2096),TRIM(C2096)),""),"")</f>
        <v>34</v>
      </c>
      <c r="N2096" t="str">
        <f>IF(COUNT(FIND({0,1,2,3,4,5,6,7,8,9},IF(ISBLANK(A2096),IF(LEN(TRIM(B2096))&gt;0,TRIM(C2096),LEFT(D2096, 4)),"")))&gt;0,IF(ISBLANK(A2096),IF(LEN(TRIM(B2096))&gt;0,TRIM(C2096),LEFT(D2096, 4)),""),"")</f>
        <v>009</v>
      </c>
      <c r="O2096" t="str">
        <f t="shared" si="164"/>
        <v>NJ</v>
      </c>
      <c r="P2096" t="str">
        <f>TRIM(IF(COUNT(FIND({0,1,2,3,4,5,6,7,8,9},B2096))&gt;0,D2096,IF(LEN(TRIM(B2096))&gt;0,CONCATENATE(B2096,C2096,D2096),MID(D2096,4,LEN(D2096)))))</f>
        <v>Cape May</v>
      </c>
      <c r="Q2096">
        <f t="shared" si="165"/>
        <v>20</v>
      </c>
      <c r="R2096">
        <f t="shared" si="166"/>
        <v>34</v>
      </c>
    </row>
    <row r="2097" spans="2:18" x14ac:dyDescent="0.25">
      <c r="B2097" s="1" t="s">
        <v>40</v>
      </c>
      <c r="C2097" s="1" t="s">
        <v>68</v>
      </c>
      <c r="D2097" s="1" t="s">
        <v>734</v>
      </c>
      <c r="E2097" s="1" t="s">
        <v>43</v>
      </c>
      <c r="F2097">
        <v>20</v>
      </c>
      <c r="G2097">
        <v>0.04</v>
      </c>
      <c r="H2097">
        <v>31</v>
      </c>
      <c r="I2097">
        <v>0.03</v>
      </c>
      <c r="K2097">
        <f t="shared" si="162"/>
        <v>36</v>
      </c>
      <c r="L2097">
        <f t="shared" si="163"/>
        <v>61</v>
      </c>
      <c r="M2097" t="str">
        <f>IF(COUNT(FIND({0,1,2,3,4,5,6,7,8,9},IF(ISBLANK(A2097),IF(LEN(TRIM(B2097))&gt;0,TRIM(B2097),TRIM(C2097)),"")))&gt;0,IF(ISBLANK(A2097),IF(LEN(TRIM(B2097))&gt;0,TRIM(B2097),TRIM(C2097)),""),"")</f>
        <v>57</v>
      </c>
      <c r="N2097" t="str">
        <f>IF(COUNT(FIND({0,1,2,3,4,5,6,7,8,9},IF(ISBLANK(A2097),IF(LEN(TRIM(B2097))&gt;0,TRIM(C2097),LEFT(D2097, 4)),"")))&gt;0,IF(ISBLANK(A2097),IF(LEN(TRIM(B2097))&gt;0,TRIM(C2097),LEFT(D2097, 4)),""),"")</f>
        <v>007</v>
      </c>
      <c r="O2097" t="str">
        <f t="shared" si="164"/>
        <v>FR</v>
      </c>
      <c r="P2097" t="str">
        <f>TRIM(IF(COUNT(FIND({0,1,2,3,4,5,6,7,8,9},B2097))&gt;0,D2097,IF(LEN(TRIM(B2097))&gt;0,CONCATENATE(B2097,C2097,D2097),MID(D2097,4,LEN(D2097)))))</f>
        <v>Foreign / Virgin Islands</v>
      </c>
      <c r="Q2097">
        <f t="shared" si="165"/>
        <v>20</v>
      </c>
      <c r="R2097">
        <f t="shared" si="166"/>
        <v>31</v>
      </c>
    </row>
    <row r="2098" spans="2:18" x14ac:dyDescent="0.25">
      <c r="B2098" s="1" t="s">
        <v>321</v>
      </c>
      <c r="C2098" s="1" t="s">
        <v>36</v>
      </c>
      <c r="D2098" s="1" t="s">
        <v>104</v>
      </c>
      <c r="E2098" s="1" t="s">
        <v>322</v>
      </c>
      <c r="F2098">
        <v>20</v>
      </c>
      <c r="G2098">
        <v>0.04</v>
      </c>
      <c r="H2098">
        <v>36</v>
      </c>
      <c r="I2098">
        <v>0.04</v>
      </c>
      <c r="K2098">
        <f t="shared" si="162"/>
        <v>36</v>
      </c>
      <c r="L2098">
        <f t="shared" si="163"/>
        <v>61</v>
      </c>
      <c r="M2098" t="str">
        <f>IF(COUNT(FIND({0,1,2,3,4,5,6,7,8,9},IF(ISBLANK(A2098),IF(LEN(TRIM(B2098))&gt;0,TRIM(B2098),TRIM(C2098)),"")))&gt;0,IF(ISBLANK(A2098),IF(LEN(TRIM(B2098))&gt;0,TRIM(B2098),TRIM(C2098)),""),"")</f>
        <v>21</v>
      </c>
      <c r="N2098" t="str">
        <f>IF(COUNT(FIND({0,1,2,3,4,5,6,7,8,9},IF(ISBLANK(A2098),IF(LEN(TRIM(B2098))&gt;0,TRIM(C2098),LEFT(D2098, 4)),"")))&gt;0,IF(ISBLANK(A2098),IF(LEN(TRIM(B2098))&gt;0,TRIM(C2098),LEFT(D2098, 4)),""),"")</f>
        <v>111</v>
      </c>
      <c r="O2098" t="str">
        <f t="shared" si="164"/>
        <v>Ky</v>
      </c>
      <c r="P2098" t="str">
        <f>TRIM(IF(COUNT(FIND({0,1,2,3,4,5,6,7,8,9},B2098))&gt;0,D2098,IF(LEN(TRIM(B2098))&gt;0,CONCATENATE(B2098,C2098,D2098),MID(D2098,4,LEN(D2098)))))</f>
        <v>Jefferson</v>
      </c>
      <c r="Q2098">
        <f t="shared" si="165"/>
        <v>20</v>
      </c>
      <c r="R2098">
        <f t="shared" si="166"/>
        <v>36</v>
      </c>
    </row>
    <row r="2099" spans="2:18" x14ac:dyDescent="0.25">
      <c r="B2099" s="1" t="s">
        <v>95</v>
      </c>
      <c r="C2099" s="1" t="s">
        <v>124</v>
      </c>
      <c r="D2099" s="1" t="s">
        <v>493</v>
      </c>
      <c r="E2099" s="1" t="s">
        <v>98</v>
      </c>
      <c r="F2099">
        <v>20</v>
      </c>
      <c r="G2099">
        <v>0.04</v>
      </c>
      <c r="H2099">
        <v>31</v>
      </c>
      <c r="I2099">
        <v>0.03</v>
      </c>
      <c r="K2099">
        <f t="shared" si="162"/>
        <v>36</v>
      </c>
      <c r="L2099">
        <f t="shared" si="163"/>
        <v>61</v>
      </c>
      <c r="M2099" t="str">
        <f>IF(COUNT(FIND({0,1,2,3,4,5,6,7,8,9},IF(ISBLANK(A2099),IF(LEN(TRIM(B2099))&gt;0,TRIM(B2099),TRIM(C2099)),"")))&gt;0,IF(ISBLANK(A2099),IF(LEN(TRIM(B2099))&gt;0,TRIM(B2099),TRIM(C2099)),""),"")</f>
        <v>12</v>
      </c>
      <c r="N2099" t="str">
        <f>IF(COUNT(FIND({0,1,2,3,4,5,6,7,8,9},IF(ISBLANK(A2099),IF(LEN(TRIM(B2099))&gt;0,TRIM(C2099),LEFT(D2099, 4)),"")))&gt;0,IF(ISBLANK(A2099),IF(LEN(TRIM(B2099))&gt;0,TRIM(C2099),LEFT(D2099, 4)),""),"")</f>
        <v>085</v>
      </c>
      <c r="O2099" t="str">
        <f t="shared" si="164"/>
        <v>Fl</v>
      </c>
      <c r="P2099" t="str">
        <f>TRIM(IF(COUNT(FIND({0,1,2,3,4,5,6,7,8,9},B2099))&gt;0,D2099,IF(LEN(TRIM(B2099))&gt;0,CONCATENATE(B2099,C2099,D2099),MID(D2099,4,LEN(D2099)))))</f>
        <v>Martin</v>
      </c>
      <c r="Q2099">
        <f t="shared" si="165"/>
        <v>20</v>
      </c>
      <c r="R2099">
        <f t="shared" si="166"/>
        <v>31</v>
      </c>
    </row>
    <row r="2100" spans="2:18" x14ac:dyDescent="0.25">
      <c r="B2100" s="1" t="s">
        <v>13</v>
      </c>
      <c r="C2100" s="1" t="s">
        <v>81</v>
      </c>
      <c r="D2100" s="1" t="s">
        <v>82</v>
      </c>
      <c r="E2100" s="1" t="s">
        <v>12</v>
      </c>
      <c r="F2100">
        <v>20</v>
      </c>
      <c r="G2100">
        <v>0.04</v>
      </c>
      <c r="H2100">
        <v>27</v>
      </c>
      <c r="I2100">
        <v>0.03</v>
      </c>
      <c r="K2100">
        <f t="shared" si="162"/>
        <v>36</v>
      </c>
      <c r="L2100">
        <f t="shared" si="163"/>
        <v>61</v>
      </c>
      <c r="M2100" t="str">
        <f>IF(COUNT(FIND({0,1,2,3,4,5,6,7,8,9},IF(ISBLANK(A2100),IF(LEN(TRIM(B2100))&gt;0,TRIM(B2100),TRIM(C2100)),"")))&gt;0,IF(ISBLANK(A2100),IF(LEN(TRIM(B2100))&gt;0,TRIM(B2100),TRIM(C2100)),""),"")</f>
        <v>36</v>
      </c>
      <c r="N2100" t="str">
        <f>IF(COUNT(FIND({0,1,2,3,4,5,6,7,8,9},IF(ISBLANK(A2100),IF(LEN(TRIM(B2100))&gt;0,TRIM(C2100),LEFT(D2100, 4)),"")))&gt;0,IF(ISBLANK(A2100),IF(LEN(TRIM(B2100))&gt;0,TRIM(C2100),LEFT(D2100, 4)),""),"")</f>
        <v>077</v>
      </c>
      <c r="O2100" t="str">
        <f t="shared" si="164"/>
        <v>NY</v>
      </c>
      <c r="P2100" t="str">
        <f>TRIM(IF(COUNT(FIND({0,1,2,3,4,5,6,7,8,9},B2100))&gt;0,D2100,IF(LEN(TRIM(B2100))&gt;0,CONCATENATE(B2100,C2100,D2100),MID(D2100,4,LEN(D2100)))))</f>
        <v>Otsego</v>
      </c>
      <c r="Q2100">
        <f t="shared" si="165"/>
        <v>20</v>
      </c>
      <c r="R2100">
        <f t="shared" si="166"/>
        <v>27</v>
      </c>
    </row>
    <row r="2101" spans="2:18" x14ac:dyDescent="0.25">
      <c r="B2101" s="1" t="s">
        <v>137</v>
      </c>
      <c r="C2101" s="1" t="s">
        <v>83</v>
      </c>
      <c r="D2101" s="1" t="s">
        <v>536</v>
      </c>
      <c r="E2101" s="1" t="s">
        <v>139</v>
      </c>
      <c r="F2101">
        <v>19</v>
      </c>
      <c r="G2101">
        <v>0.04</v>
      </c>
      <c r="H2101">
        <v>21</v>
      </c>
      <c r="I2101">
        <v>0.02</v>
      </c>
      <c r="K2101">
        <f t="shared" si="162"/>
        <v>36</v>
      </c>
      <c r="L2101">
        <f t="shared" si="163"/>
        <v>61</v>
      </c>
      <c r="M2101" t="str">
        <f>IF(COUNT(FIND({0,1,2,3,4,5,6,7,8,9},IF(ISBLANK(A2101),IF(LEN(TRIM(B2101))&gt;0,TRIM(B2101),TRIM(C2101)),"")))&gt;0,IF(ISBLANK(A2101),IF(LEN(TRIM(B2101))&gt;0,TRIM(B2101),TRIM(C2101)),""),"")</f>
        <v>50</v>
      </c>
      <c r="N2101" t="str">
        <f>IF(COUNT(FIND({0,1,2,3,4,5,6,7,8,9},IF(ISBLANK(A2101),IF(LEN(TRIM(B2101))&gt;0,TRIM(C2101),LEFT(D2101, 4)),"")))&gt;0,IF(ISBLANK(A2101),IF(LEN(TRIM(B2101))&gt;0,TRIM(C2101),LEFT(D2101, 4)),""),"")</f>
        <v>025</v>
      </c>
      <c r="O2101" t="str">
        <f t="shared" si="164"/>
        <v>Vt</v>
      </c>
      <c r="P2101" t="str">
        <f>TRIM(IF(COUNT(FIND({0,1,2,3,4,5,6,7,8,9},B2101))&gt;0,D2101,IF(LEN(TRIM(B2101))&gt;0,CONCATENATE(B2101,C2101,D2101),MID(D2101,4,LEN(D2101)))))</f>
        <v>Windham</v>
      </c>
      <c r="Q2101">
        <f t="shared" si="165"/>
        <v>19</v>
      </c>
      <c r="R2101">
        <f t="shared" si="166"/>
        <v>21</v>
      </c>
    </row>
    <row r="2102" spans="2:18" x14ac:dyDescent="0.25">
      <c r="B2102" s="1" t="s">
        <v>506</v>
      </c>
      <c r="C2102" s="1" t="s">
        <v>20</v>
      </c>
      <c r="D2102" s="1" t="s">
        <v>535</v>
      </c>
      <c r="E2102" s="1" t="s">
        <v>508</v>
      </c>
      <c r="F2102">
        <v>19</v>
      </c>
      <c r="G2102">
        <v>0.04</v>
      </c>
      <c r="H2102">
        <v>24</v>
      </c>
      <c r="I2102">
        <v>0.03</v>
      </c>
      <c r="K2102">
        <f t="shared" si="162"/>
        <v>36</v>
      </c>
      <c r="L2102">
        <f t="shared" si="163"/>
        <v>61</v>
      </c>
      <c r="M2102" t="str">
        <f>IF(COUNT(FIND({0,1,2,3,4,5,6,7,8,9},IF(ISBLANK(A2102),IF(LEN(TRIM(B2102))&gt;0,TRIM(B2102),TRIM(C2102)),"")))&gt;0,IF(ISBLANK(A2102),IF(LEN(TRIM(B2102))&gt;0,TRIM(B2102),TRIM(C2102)),""),"")</f>
        <v>41</v>
      </c>
      <c r="N2102" t="str">
        <f>IF(COUNT(FIND({0,1,2,3,4,5,6,7,8,9},IF(ISBLANK(A2102),IF(LEN(TRIM(B2102))&gt;0,TRIM(C2102),LEFT(D2102, 4)),"")))&gt;0,IF(ISBLANK(A2102),IF(LEN(TRIM(B2102))&gt;0,TRIM(C2102),LEFT(D2102, 4)),""),"")</f>
        <v>039</v>
      </c>
      <c r="O2102" t="str">
        <f t="shared" si="164"/>
        <v>Or</v>
      </c>
      <c r="P2102" t="str">
        <f>TRIM(IF(COUNT(FIND({0,1,2,3,4,5,6,7,8,9},B2102))&gt;0,D2102,IF(LEN(TRIM(B2102))&gt;0,CONCATENATE(B2102,C2102,D2102),MID(D2102,4,LEN(D2102)))))</f>
        <v>Lane</v>
      </c>
      <c r="Q2102">
        <f t="shared" si="165"/>
        <v>19</v>
      </c>
      <c r="R2102">
        <f t="shared" si="166"/>
        <v>24</v>
      </c>
    </row>
    <row r="2103" spans="2:18" x14ac:dyDescent="0.25">
      <c r="B2103" s="1" t="s">
        <v>56</v>
      </c>
      <c r="C2103" s="1" t="s">
        <v>136</v>
      </c>
      <c r="D2103" s="1" t="s">
        <v>447</v>
      </c>
      <c r="E2103" s="1" t="s">
        <v>59</v>
      </c>
      <c r="F2103">
        <v>19</v>
      </c>
      <c r="G2103">
        <v>0.04</v>
      </c>
      <c r="H2103">
        <v>23</v>
      </c>
      <c r="I2103">
        <v>0.03</v>
      </c>
      <c r="K2103">
        <f t="shared" si="162"/>
        <v>36</v>
      </c>
      <c r="L2103">
        <f t="shared" si="163"/>
        <v>61</v>
      </c>
      <c r="M2103" t="str">
        <f>IF(COUNT(FIND({0,1,2,3,4,5,6,7,8,9},IF(ISBLANK(A2103),IF(LEN(TRIM(B2103))&gt;0,TRIM(B2103),TRIM(C2103)),"")))&gt;0,IF(ISBLANK(A2103),IF(LEN(TRIM(B2103))&gt;0,TRIM(B2103),TRIM(C2103)),""),"")</f>
        <v>25</v>
      </c>
      <c r="N2103" t="str">
        <f>IF(COUNT(FIND({0,1,2,3,4,5,6,7,8,9},IF(ISBLANK(A2103),IF(LEN(TRIM(B2103))&gt;0,TRIM(C2103),LEFT(D2103, 4)),"")))&gt;0,IF(ISBLANK(A2103),IF(LEN(TRIM(B2103))&gt;0,TRIM(C2103),LEFT(D2103, 4)),""),"")</f>
        <v>023</v>
      </c>
      <c r="O2103" t="str">
        <f t="shared" si="164"/>
        <v>Ma</v>
      </c>
      <c r="P2103" t="str">
        <f>TRIM(IF(COUNT(FIND({0,1,2,3,4,5,6,7,8,9},B2103))&gt;0,D2103,IF(LEN(TRIM(B2103))&gt;0,CONCATENATE(B2103,C2103,D2103),MID(D2103,4,LEN(D2103)))))</f>
        <v>Plymouth</v>
      </c>
      <c r="Q2103">
        <f t="shared" si="165"/>
        <v>19</v>
      </c>
      <c r="R2103">
        <f t="shared" si="166"/>
        <v>23</v>
      </c>
    </row>
    <row r="2104" spans="2:18" x14ac:dyDescent="0.25">
      <c r="B2104" s="1" t="s">
        <v>238</v>
      </c>
      <c r="C2104" s="1" t="s">
        <v>133</v>
      </c>
      <c r="D2104" s="1" t="s">
        <v>454</v>
      </c>
      <c r="E2104" s="1" t="s">
        <v>240</v>
      </c>
      <c r="F2104">
        <v>19</v>
      </c>
      <c r="G2104">
        <v>0.04</v>
      </c>
      <c r="H2104">
        <v>48</v>
      </c>
      <c r="I2104">
        <v>0.05</v>
      </c>
      <c r="K2104">
        <f t="shared" si="162"/>
        <v>36</v>
      </c>
      <c r="L2104">
        <f t="shared" si="163"/>
        <v>61</v>
      </c>
      <c r="M2104" t="str">
        <f>IF(COUNT(FIND({0,1,2,3,4,5,6,7,8,9},IF(ISBLANK(A2104),IF(LEN(TRIM(B2104))&gt;0,TRIM(B2104),TRIM(C2104)),"")))&gt;0,IF(ISBLANK(A2104),IF(LEN(TRIM(B2104))&gt;0,TRIM(B2104),TRIM(C2104)),""),"")</f>
        <v>45</v>
      </c>
      <c r="N2104" t="str">
        <f>IF(COUNT(FIND({0,1,2,3,4,5,6,7,8,9},IF(ISBLANK(A2104),IF(LEN(TRIM(B2104))&gt;0,TRIM(C2104),LEFT(D2104, 4)),"")))&gt;0,IF(ISBLANK(A2104),IF(LEN(TRIM(B2104))&gt;0,TRIM(C2104),LEFT(D2104, 4)),""),"")</f>
        <v>075</v>
      </c>
      <c r="O2104" t="str">
        <f t="shared" si="164"/>
        <v>SC</v>
      </c>
      <c r="P2104" t="str">
        <f>TRIM(IF(COUNT(FIND({0,1,2,3,4,5,6,7,8,9},B2104))&gt;0,D2104,IF(LEN(TRIM(B2104))&gt;0,CONCATENATE(B2104,C2104,D2104),MID(D2104,4,LEN(D2104)))))</f>
        <v>Orangeburg</v>
      </c>
      <c r="Q2104">
        <f t="shared" si="165"/>
        <v>19</v>
      </c>
      <c r="R2104">
        <f t="shared" si="166"/>
        <v>48</v>
      </c>
    </row>
    <row r="2105" spans="2:18" x14ac:dyDescent="0.25">
      <c r="B2105" s="1" t="s">
        <v>521</v>
      </c>
      <c r="C2105" s="1" t="s">
        <v>24</v>
      </c>
      <c r="D2105" s="1" t="s">
        <v>514</v>
      </c>
      <c r="E2105" s="1" t="s">
        <v>522</v>
      </c>
      <c r="F2105">
        <v>19</v>
      </c>
      <c r="G2105">
        <v>0.04</v>
      </c>
      <c r="H2105">
        <v>22</v>
      </c>
      <c r="I2105">
        <v>0.02</v>
      </c>
      <c r="K2105">
        <f t="shared" si="162"/>
        <v>36</v>
      </c>
      <c r="L2105">
        <f t="shared" si="163"/>
        <v>61</v>
      </c>
      <c r="M2105" t="str">
        <f>IF(COUNT(FIND({0,1,2,3,4,5,6,7,8,9},IF(ISBLANK(A2105),IF(LEN(TRIM(B2105))&gt;0,TRIM(B2105),TRIM(C2105)),"")))&gt;0,IF(ISBLANK(A2105),IF(LEN(TRIM(B2105))&gt;0,TRIM(B2105),TRIM(C2105)),""),"")</f>
        <v>19</v>
      </c>
      <c r="N2105" t="str">
        <f>IF(COUNT(FIND({0,1,2,3,4,5,6,7,8,9},IF(ISBLANK(A2105),IF(LEN(TRIM(B2105))&gt;0,TRIM(C2105),LEFT(D2105, 4)),"")))&gt;0,IF(ISBLANK(A2105),IF(LEN(TRIM(B2105))&gt;0,TRIM(C2105),LEFT(D2105, 4)),""),"")</f>
        <v>103</v>
      </c>
      <c r="O2105" t="str">
        <f t="shared" si="164"/>
        <v>Ia</v>
      </c>
      <c r="P2105" t="str">
        <f>TRIM(IF(COUNT(FIND({0,1,2,3,4,5,6,7,8,9},B2105))&gt;0,D2105,IF(LEN(TRIM(B2105))&gt;0,CONCATENATE(B2105,C2105,D2105),MID(D2105,4,LEN(D2105)))))</f>
        <v>Johnson</v>
      </c>
      <c r="Q2105">
        <f t="shared" si="165"/>
        <v>19</v>
      </c>
      <c r="R2105">
        <f t="shared" si="166"/>
        <v>22</v>
      </c>
    </row>
    <row r="2106" spans="2:18" x14ac:dyDescent="0.25">
      <c r="B2106" s="1" t="s">
        <v>159</v>
      </c>
      <c r="C2106" s="1" t="s">
        <v>74</v>
      </c>
      <c r="D2106" s="1" t="s">
        <v>471</v>
      </c>
      <c r="E2106" s="1" t="s">
        <v>161</v>
      </c>
      <c r="F2106">
        <v>19</v>
      </c>
      <c r="G2106">
        <v>0.04</v>
      </c>
      <c r="H2106">
        <v>30</v>
      </c>
      <c r="I2106">
        <v>0.03</v>
      </c>
      <c r="K2106">
        <f t="shared" si="162"/>
        <v>36</v>
      </c>
      <c r="L2106">
        <f t="shared" si="163"/>
        <v>61</v>
      </c>
      <c r="M2106" t="str">
        <f>IF(COUNT(FIND({0,1,2,3,4,5,6,7,8,9},IF(ISBLANK(A2106),IF(LEN(TRIM(B2106))&gt;0,TRIM(B2106),TRIM(C2106)),"")))&gt;0,IF(ISBLANK(A2106),IF(LEN(TRIM(B2106))&gt;0,TRIM(B2106),TRIM(C2106)),""),"")</f>
        <v>51</v>
      </c>
      <c r="N2106" t="str">
        <f>IF(COUNT(FIND({0,1,2,3,4,5,6,7,8,9},IF(ISBLANK(A2106),IF(LEN(TRIM(B2106))&gt;0,TRIM(C2106),LEFT(D2106, 4)),"")))&gt;0,IF(ISBLANK(A2106),IF(LEN(TRIM(B2106))&gt;0,TRIM(C2106),LEFT(D2106, 4)),""),"")</f>
        <v>087</v>
      </c>
      <c r="O2106" t="str">
        <f t="shared" si="164"/>
        <v>Va</v>
      </c>
      <c r="P2106" t="str">
        <f>TRIM(IF(COUNT(FIND({0,1,2,3,4,5,6,7,8,9},B2106))&gt;0,D2106,IF(LEN(TRIM(B2106))&gt;0,CONCATENATE(B2106,C2106,D2106),MID(D2106,4,LEN(D2106)))))</f>
        <v>Henrico</v>
      </c>
      <c r="Q2106">
        <f t="shared" si="165"/>
        <v>19</v>
      </c>
      <c r="R2106">
        <f t="shared" si="166"/>
        <v>30</v>
      </c>
    </row>
    <row r="2107" spans="2:18" x14ac:dyDescent="0.25">
      <c r="B2107" s="1" t="s">
        <v>159</v>
      </c>
      <c r="C2107" s="1" t="s">
        <v>76</v>
      </c>
      <c r="D2107" s="1" t="s">
        <v>513</v>
      </c>
      <c r="E2107" s="1" t="s">
        <v>161</v>
      </c>
      <c r="F2107">
        <v>19</v>
      </c>
      <c r="G2107">
        <v>0.04</v>
      </c>
      <c r="H2107">
        <v>23</v>
      </c>
      <c r="I2107">
        <v>0.03</v>
      </c>
      <c r="K2107">
        <f t="shared" si="162"/>
        <v>36</v>
      </c>
      <c r="L2107">
        <f t="shared" si="163"/>
        <v>61</v>
      </c>
      <c r="M2107" t="str">
        <f>IF(COUNT(FIND({0,1,2,3,4,5,6,7,8,9},IF(ISBLANK(A2107),IF(LEN(TRIM(B2107))&gt;0,TRIM(B2107),TRIM(C2107)),"")))&gt;0,IF(ISBLANK(A2107),IF(LEN(TRIM(B2107))&gt;0,TRIM(B2107),TRIM(C2107)),""),"")</f>
        <v>51</v>
      </c>
      <c r="N2107" t="str">
        <f>IF(COUNT(FIND({0,1,2,3,4,5,6,7,8,9},IF(ISBLANK(A2107),IF(LEN(TRIM(B2107))&gt;0,TRIM(C2107),LEFT(D2107, 4)),"")))&gt;0,IF(ISBLANK(A2107),IF(LEN(TRIM(B2107))&gt;0,TRIM(C2107),LEFT(D2107, 4)),""),"")</f>
        <v>003</v>
      </c>
      <c r="O2107" t="str">
        <f t="shared" si="164"/>
        <v>Va</v>
      </c>
      <c r="P2107" t="str">
        <f>TRIM(IF(COUNT(FIND({0,1,2,3,4,5,6,7,8,9},B2107))&gt;0,D2107,IF(LEN(TRIM(B2107))&gt;0,CONCATENATE(B2107,C2107,D2107),MID(D2107,4,LEN(D2107)))))</f>
        <v>Albemarle</v>
      </c>
      <c r="Q2107">
        <f t="shared" si="165"/>
        <v>19</v>
      </c>
      <c r="R2107">
        <f t="shared" si="166"/>
        <v>23</v>
      </c>
    </row>
    <row r="2108" spans="2:18" x14ac:dyDescent="0.25">
      <c r="B2108" s="1" t="s">
        <v>159</v>
      </c>
      <c r="C2108" s="1" t="s">
        <v>641</v>
      </c>
      <c r="D2108" s="1" t="s">
        <v>642</v>
      </c>
      <c r="E2108" s="1" t="s">
        <v>161</v>
      </c>
      <c r="F2108">
        <v>19</v>
      </c>
      <c r="G2108">
        <v>0.04</v>
      </c>
      <c r="H2108">
        <v>40</v>
      </c>
      <c r="I2108">
        <v>0.04</v>
      </c>
      <c r="K2108">
        <f t="shared" si="162"/>
        <v>36</v>
      </c>
      <c r="L2108">
        <f t="shared" si="163"/>
        <v>61</v>
      </c>
      <c r="M2108" t="str">
        <f>IF(COUNT(FIND({0,1,2,3,4,5,6,7,8,9},IF(ISBLANK(A2108),IF(LEN(TRIM(B2108))&gt;0,TRIM(B2108),TRIM(C2108)),"")))&gt;0,IF(ISBLANK(A2108),IF(LEN(TRIM(B2108))&gt;0,TRIM(B2108),TRIM(C2108)),""),"")</f>
        <v>51</v>
      </c>
      <c r="N2108" t="str">
        <f>IF(COUNT(FIND({0,1,2,3,4,5,6,7,8,9},IF(ISBLANK(A2108),IF(LEN(TRIM(B2108))&gt;0,TRIM(C2108),LEFT(D2108, 4)),"")))&gt;0,IF(ISBLANK(A2108),IF(LEN(TRIM(B2108))&gt;0,TRIM(C2108),LEFT(D2108, 4)),""),"")</f>
        <v>550</v>
      </c>
      <c r="O2108" t="str">
        <f t="shared" si="164"/>
        <v>Va</v>
      </c>
      <c r="P2108" t="str">
        <f>TRIM(IF(COUNT(FIND({0,1,2,3,4,5,6,7,8,9},B2108))&gt;0,D2108,IF(LEN(TRIM(B2108))&gt;0,CONCATENATE(B2108,C2108,D2108),MID(D2108,4,LEN(D2108)))))</f>
        <v>Chesapeake city</v>
      </c>
      <c r="Q2108">
        <f t="shared" si="165"/>
        <v>19</v>
      </c>
      <c r="R2108">
        <f t="shared" si="166"/>
        <v>40</v>
      </c>
    </row>
    <row r="2109" spans="2:18" x14ac:dyDescent="0.25">
      <c r="B2109" s="1" t="s">
        <v>120</v>
      </c>
      <c r="C2109" s="1" t="s">
        <v>91</v>
      </c>
      <c r="D2109" s="1" t="s">
        <v>517</v>
      </c>
      <c r="E2109" s="1" t="s">
        <v>123</v>
      </c>
      <c r="F2109">
        <v>18</v>
      </c>
      <c r="G2109">
        <v>0.03</v>
      </c>
      <c r="H2109">
        <v>34</v>
      </c>
      <c r="I2109">
        <v>0.04</v>
      </c>
      <c r="K2109">
        <f t="shared" si="162"/>
        <v>36</v>
      </c>
      <c r="L2109">
        <f t="shared" si="163"/>
        <v>61</v>
      </c>
      <c r="M2109" t="str">
        <f>IF(COUNT(FIND({0,1,2,3,4,5,6,7,8,9},IF(ISBLANK(A2109),IF(LEN(TRIM(B2109))&gt;0,TRIM(B2109),TRIM(C2109)),"")))&gt;0,IF(ISBLANK(A2109),IF(LEN(TRIM(B2109))&gt;0,TRIM(B2109),TRIM(C2109)),""),"")</f>
        <v>42</v>
      </c>
      <c r="N2109" t="str">
        <f>IF(COUNT(FIND({0,1,2,3,4,5,6,7,8,9},IF(ISBLANK(A2109),IF(LEN(TRIM(B2109))&gt;0,TRIM(C2109),LEFT(D2109, 4)),"")))&gt;0,IF(ISBLANK(A2109),IF(LEN(TRIM(B2109))&gt;0,TRIM(C2109),LEFT(D2109, 4)),""),"")</f>
        <v>043</v>
      </c>
      <c r="O2109" t="str">
        <f t="shared" si="164"/>
        <v>Pa</v>
      </c>
      <c r="P2109" t="str">
        <f>TRIM(IF(COUNT(FIND({0,1,2,3,4,5,6,7,8,9},B2109))&gt;0,D2109,IF(LEN(TRIM(B2109))&gt;0,CONCATENATE(B2109,C2109,D2109),MID(D2109,4,LEN(D2109)))))</f>
        <v>Dauphin</v>
      </c>
      <c r="Q2109">
        <f t="shared" si="165"/>
        <v>18</v>
      </c>
      <c r="R2109">
        <f t="shared" si="166"/>
        <v>34</v>
      </c>
    </row>
    <row r="2110" spans="2:18" x14ac:dyDescent="0.25">
      <c r="B2110" s="1" t="s">
        <v>241</v>
      </c>
      <c r="C2110" s="1" t="s">
        <v>52</v>
      </c>
      <c r="D2110" s="1" t="s">
        <v>67</v>
      </c>
      <c r="E2110" s="1" t="s">
        <v>243</v>
      </c>
      <c r="F2110">
        <v>18</v>
      </c>
      <c r="G2110">
        <v>0.03</v>
      </c>
      <c r="H2110">
        <v>22</v>
      </c>
      <c r="I2110">
        <v>0.02</v>
      </c>
      <c r="K2110">
        <f t="shared" si="162"/>
        <v>36</v>
      </c>
      <c r="L2110">
        <f t="shared" si="163"/>
        <v>61</v>
      </c>
      <c r="M2110" t="str">
        <f>IF(COUNT(FIND({0,1,2,3,4,5,6,7,8,9},IF(ISBLANK(A2110),IF(LEN(TRIM(B2110))&gt;0,TRIM(B2110),TRIM(C2110)),"")))&gt;0,IF(ISBLANK(A2110),IF(LEN(TRIM(B2110))&gt;0,TRIM(B2110),TRIM(C2110)),""),"")</f>
        <v>39</v>
      </c>
      <c r="N2110" t="str">
        <f>IF(COUNT(FIND({0,1,2,3,4,5,6,7,8,9},IF(ISBLANK(A2110),IF(LEN(TRIM(B2110))&gt;0,TRIM(C2110),LEFT(D2110, 4)),"")))&gt;0,IF(ISBLANK(A2110),IF(LEN(TRIM(B2110))&gt;0,TRIM(C2110),LEFT(D2110, 4)),""),"")</f>
        <v>113</v>
      </c>
      <c r="O2110" t="str">
        <f t="shared" si="164"/>
        <v>Oh</v>
      </c>
      <c r="P2110" t="str">
        <f>TRIM(IF(COUNT(FIND({0,1,2,3,4,5,6,7,8,9},B2110))&gt;0,D2110,IF(LEN(TRIM(B2110))&gt;0,CONCATENATE(B2110,C2110,D2110),MID(D2110,4,LEN(D2110)))))</f>
        <v>Montgomery</v>
      </c>
      <c r="Q2110">
        <f t="shared" si="165"/>
        <v>18</v>
      </c>
      <c r="R2110">
        <f t="shared" si="166"/>
        <v>22</v>
      </c>
    </row>
    <row r="2111" spans="2:18" x14ac:dyDescent="0.25">
      <c r="B2111" s="1" t="s">
        <v>224</v>
      </c>
      <c r="C2111" s="1" t="s">
        <v>225</v>
      </c>
      <c r="D2111" s="1" t="s">
        <v>226</v>
      </c>
      <c r="E2111" s="1" t="s">
        <v>227</v>
      </c>
      <c r="F2111">
        <v>18</v>
      </c>
      <c r="G2111">
        <v>0.03</v>
      </c>
      <c r="H2111">
        <v>25</v>
      </c>
      <c r="I2111">
        <v>0.03</v>
      </c>
      <c r="K2111">
        <f t="shared" si="162"/>
        <v>36</v>
      </c>
      <c r="L2111">
        <f t="shared" si="163"/>
        <v>61</v>
      </c>
      <c r="M2111" t="str">
        <f>IF(COUNT(FIND({0,1,2,3,4,5,6,7,8,9},IF(ISBLANK(A2111),IF(LEN(TRIM(B2111))&gt;0,TRIM(B2111),TRIM(C2111)),"")))&gt;0,IF(ISBLANK(A2111),IF(LEN(TRIM(B2111))&gt;0,TRIM(B2111),TRIM(C2111)),""),"")</f>
        <v>37</v>
      </c>
      <c r="N2111" t="str">
        <f>IF(COUNT(FIND({0,1,2,3,4,5,6,7,8,9},IF(ISBLANK(A2111),IF(LEN(TRIM(B2111))&gt;0,TRIM(C2111),LEFT(D2111, 4)),"")))&gt;0,IF(ISBLANK(A2111),IF(LEN(TRIM(B2111))&gt;0,TRIM(C2111),LEFT(D2111, 4)),""),"")</f>
        <v>133</v>
      </c>
      <c r="O2111" t="str">
        <f t="shared" si="164"/>
        <v>NC</v>
      </c>
      <c r="P2111" t="str">
        <f>TRIM(IF(COUNT(FIND({0,1,2,3,4,5,6,7,8,9},B2111))&gt;0,D2111,IF(LEN(TRIM(B2111))&gt;0,CONCATENATE(B2111,C2111,D2111),MID(D2111,4,LEN(D2111)))))</f>
        <v>Onslow</v>
      </c>
      <c r="Q2111">
        <f t="shared" si="165"/>
        <v>18</v>
      </c>
      <c r="R2111">
        <f t="shared" si="166"/>
        <v>25</v>
      </c>
    </row>
    <row r="2112" spans="2:18" x14ac:dyDescent="0.25">
      <c r="B2112" s="1" t="s">
        <v>130</v>
      </c>
      <c r="C2112" s="1" t="s">
        <v>140</v>
      </c>
      <c r="D2112" s="1" t="s">
        <v>303</v>
      </c>
      <c r="E2112" s="1" t="s">
        <v>132</v>
      </c>
      <c r="F2112">
        <v>18</v>
      </c>
      <c r="G2112">
        <v>0.03</v>
      </c>
      <c r="H2112">
        <v>30</v>
      </c>
      <c r="I2112">
        <v>0.03</v>
      </c>
      <c r="K2112">
        <f t="shared" si="162"/>
        <v>36</v>
      </c>
      <c r="L2112">
        <f t="shared" si="163"/>
        <v>61</v>
      </c>
      <c r="M2112" t="str">
        <f>IF(COUNT(FIND({0,1,2,3,4,5,6,7,8,9},IF(ISBLANK(A2112),IF(LEN(TRIM(B2112))&gt;0,TRIM(B2112),TRIM(C2112)),"")))&gt;0,IF(ISBLANK(A2112),IF(LEN(TRIM(B2112))&gt;0,TRIM(B2112),TRIM(C2112)),""),"")</f>
        <v>33</v>
      </c>
      <c r="N2112" t="str">
        <f>IF(COUNT(FIND({0,1,2,3,4,5,6,7,8,9},IF(ISBLANK(A2112),IF(LEN(TRIM(B2112))&gt;0,TRIM(C2112),LEFT(D2112, 4)),"")))&gt;0,IF(ISBLANK(A2112),IF(LEN(TRIM(B2112))&gt;0,TRIM(C2112),LEFT(D2112, 4)),""),"")</f>
        <v>015</v>
      </c>
      <c r="O2112" t="str">
        <f t="shared" si="164"/>
        <v>NH</v>
      </c>
      <c r="P2112" t="str">
        <f>TRIM(IF(COUNT(FIND({0,1,2,3,4,5,6,7,8,9},B2112))&gt;0,D2112,IF(LEN(TRIM(B2112))&gt;0,CONCATENATE(B2112,C2112,D2112),MID(D2112,4,LEN(D2112)))))</f>
        <v>Rockingham</v>
      </c>
      <c r="Q2112">
        <f t="shared" si="165"/>
        <v>18</v>
      </c>
      <c r="R2112">
        <f t="shared" si="166"/>
        <v>30</v>
      </c>
    </row>
    <row r="2113" spans="2:18" x14ac:dyDescent="0.25">
      <c r="B2113" s="1" t="s">
        <v>265</v>
      </c>
      <c r="C2113" s="1" t="s">
        <v>178</v>
      </c>
      <c r="D2113" s="1" t="s">
        <v>266</v>
      </c>
      <c r="E2113" s="1" t="s">
        <v>267</v>
      </c>
      <c r="F2113">
        <v>18</v>
      </c>
      <c r="G2113">
        <v>0.03</v>
      </c>
      <c r="H2113">
        <v>25</v>
      </c>
      <c r="I2113">
        <v>0.03</v>
      </c>
      <c r="K2113">
        <f t="shared" si="162"/>
        <v>36</v>
      </c>
      <c r="L2113">
        <f t="shared" si="163"/>
        <v>61</v>
      </c>
      <c r="M2113" t="str">
        <f>IF(COUNT(FIND({0,1,2,3,4,5,6,7,8,9},IF(ISBLANK(A2113),IF(LEN(TRIM(B2113))&gt;0,TRIM(B2113),TRIM(C2113)),"")))&gt;0,IF(ISBLANK(A2113),IF(LEN(TRIM(B2113))&gt;0,TRIM(B2113),TRIM(C2113)),""),"")</f>
        <v>53</v>
      </c>
      <c r="N2113" t="str">
        <f>IF(COUNT(FIND({0,1,2,3,4,5,6,7,8,9},IF(ISBLANK(A2113),IF(LEN(TRIM(B2113))&gt;0,TRIM(C2113),LEFT(D2113, 4)),"")))&gt;0,IF(ISBLANK(A2113),IF(LEN(TRIM(B2113))&gt;0,TRIM(C2113),LEFT(D2113, 4)),""),"")</f>
        <v>053</v>
      </c>
      <c r="O2113" t="str">
        <f t="shared" si="164"/>
        <v>Wa</v>
      </c>
      <c r="P2113" t="str">
        <f>TRIM(IF(COUNT(FIND({0,1,2,3,4,5,6,7,8,9},B2113))&gt;0,D2113,IF(LEN(TRIM(B2113))&gt;0,CONCATENATE(B2113,C2113,D2113),MID(D2113,4,LEN(D2113)))))</f>
        <v>Pierce</v>
      </c>
      <c r="Q2113">
        <f t="shared" si="165"/>
        <v>18</v>
      </c>
      <c r="R2113">
        <f t="shared" si="166"/>
        <v>25</v>
      </c>
    </row>
    <row r="2114" spans="2:18" x14ac:dyDescent="0.25">
      <c r="B2114" s="1" t="s">
        <v>159</v>
      </c>
      <c r="C2114" s="1" t="s">
        <v>338</v>
      </c>
      <c r="D2114" s="1" t="s">
        <v>377</v>
      </c>
      <c r="E2114" s="1" t="s">
        <v>161</v>
      </c>
      <c r="F2114">
        <v>18</v>
      </c>
      <c r="G2114">
        <v>0.03</v>
      </c>
      <c r="H2114">
        <v>40</v>
      </c>
      <c r="I2114">
        <v>0.04</v>
      </c>
      <c r="K2114">
        <f t="shared" si="162"/>
        <v>36</v>
      </c>
      <c r="L2114">
        <f t="shared" si="163"/>
        <v>61</v>
      </c>
      <c r="M2114" t="str">
        <f>IF(COUNT(FIND({0,1,2,3,4,5,6,7,8,9},IF(ISBLANK(A2114),IF(LEN(TRIM(B2114))&gt;0,TRIM(B2114),TRIM(C2114)),"")))&gt;0,IF(ISBLANK(A2114),IF(LEN(TRIM(B2114))&gt;0,TRIM(B2114),TRIM(C2114)),""),"")</f>
        <v>51</v>
      </c>
      <c r="N2114" t="str">
        <f>IF(COUNT(FIND({0,1,2,3,4,5,6,7,8,9},IF(ISBLANK(A2114),IF(LEN(TRIM(B2114))&gt;0,TRIM(C2114),LEFT(D2114, 4)),"")))&gt;0,IF(ISBLANK(A2114),IF(LEN(TRIM(B2114))&gt;0,TRIM(C2114),LEFT(D2114, 4)),""),"")</f>
        <v>153</v>
      </c>
      <c r="O2114" t="str">
        <f t="shared" si="164"/>
        <v>Va</v>
      </c>
      <c r="P2114" t="str">
        <f>TRIM(IF(COUNT(FIND({0,1,2,3,4,5,6,7,8,9},B2114))&gt;0,D2114,IF(LEN(TRIM(B2114))&gt;0,CONCATENATE(B2114,C2114,D2114),MID(D2114,4,LEN(D2114)))))</f>
        <v>Prince William</v>
      </c>
      <c r="Q2114">
        <f t="shared" si="165"/>
        <v>18</v>
      </c>
      <c r="R2114">
        <f t="shared" si="166"/>
        <v>40</v>
      </c>
    </row>
    <row r="2115" spans="2:18" x14ac:dyDescent="0.25">
      <c r="B2115" s="1" t="s">
        <v>13</v>
      </c>
      <c r="C2115" s="1" t="s">
        <v>52</v>
      </c>
      <c r="D2115" s="1" t="s">
        <v>53</v>
      </c>
      <c r="E2115" s="1" t="s">
        <v>12</v>
      </c>
      <c r="F2115">
        <v>17</v>
      </c>
      <c r="G2115">
        <v>0.03</v>
      </c>
      <c r="H2115">
        <v>27</v>
      </c>
      <c r="I2115">
        <v>0.03</v>
      </c>
      <c r="K2115">
        <f t="shared" si="162"/>
        <v>36</v>
      </c>
      <c r="L2115">
        <f t="shared" si="163"/>
        <v>61</v>
      </c>
      <c r="M2115" t="str">
        <f>IF(COUNT(FIND({0,1,2,3,4,5,6,7,8,9},IF(ISBLANK(A2115),IF(LEN(TRIM(B2115))&gt;0,TRIM(B2115),TRIM(C2115)),"")))&gt;0,IF(ISBLANK(A2115),IF(LEN(TRIM(B2115))&gt;0,TRIM(B2115),TRIM(C2115)),""),"")</f>
        <v>36</v>
      </c>
      <c r="N2115" t="str">
        <f>IF(COUNT(FIND({0,1,2,3,4,5,6,7,8,9},IF(ISBLANK(A2115),IF(LEN(TRIM(B2115))&gt;0,TRIM(C2115),LEFT(D2115, 4)),"")))&gt;0,IF(ISBLANK(A2115),IF(LEN(TRIM(B2115))&gt;0,TRIM(C2115),LEFT(D2115, 4)),""),"")</f>
        <v>113</v>
      </c>
      <c r="O2115" t="str">
        <f t="shared" si="164"/>
        <v>NY</v>
      </c>
      <c r="P2115" t="str">
        <f>TRIM(IF(COUNT(FIND({0,1,2,3,4,5,6,7,8,9},B2115))&gt;0,D2115,IF(LEN(TRIM(B2115))&gt;0,CONCATENATE(B2115,C2115,D2115),MID(D2115,4,LEN(D2115)))))</f>
        <v>Warren</v>
      </c>
      <c r="Q2115">
        <f t="shared" si="165"/>
        <v>17</v>
      </c>
      <c r="R2115">
        <f t="shared" si="166"/>
        <v>27</v>
      </c>
    </row>
    <row r="2116" spans="2:18" x14ac:dyDescent="0.25">
      <c r="B2116" s="1" t="s">
        <v>120</v>
      </c>
      <c r="C2116" s="1" t="s">
        <v>192</v>
      </c>
      <c r="D2116" s="1" t="s">
        <v>173</v>
      </c>
      <c r="E2116" s="1" t="s">
        <v>123</v>
      </c>
      <c r="F2116">
        <v>17</v>
      </c>
      <c r="G2116">
        <v>0.03</v>
      </c>
      <c r="H2116">
        <v>41</v>
      </c>
      <c r="I2116">
        <v>0.05</v>
      </c>
      <c r="K2116">
        <f t="shared" ref="K2116:K2179" si="167">VALUE(IF(ISBLANK(A2116),K2115,A2116))</f>
        <v>36</v>
      </c>
      <c r="L2116">
        <f t="shared" ref="L2116:L2179" si="168">VALUE(IF(ISBLANK(A2116),L2115,CONCATENATE(TRIM(B2116),TRIM(C2116))))</f>
        <v>61</v>
      </c>
      <c r="M2116" t="str">
        <f>IF(COUNT(FIND({0,1,2,3,4,5,6,7,8,9},IF(ISBLANK(A2116),IF(LEN(TRIM(B2116))&gt;0,TRIM(B2116),TRIM(C2116)),"")))&gt;0,IF(ISBLANK(A2116),IF(LEN(TRIM(B2116))&gt;0,TRIM(B2116),TRIM(C2116)),""),"")</f>
        <v>42</v>
      </c>
      <c r="N2116" t="str">
        <f>IF(COUNT(FIND({0,1,2,3,4,5,6,7,8,9},IF(ISBLANK(A2116),IF(LEN(TRIM(B2116))&gt;0,TRIM(C2116),LEFT(D2116, 4)),"")))&gt;0,IF(ISBLANK(A2116),IF(LEN(TRIM(B2116))&gt;0,TRIM(C2116),LEFT(D2116, 4)),""),"")</f>
        <v>127</v>
      </c>
      <c r="O2116" t="str">
        <f t="shared" ref="O2116:O2179" si="169">IF(LEN(TRIM(E2116))&gt;0,E2116,"XX")</f>
        <v>Pa</v>
      </c>
      <c r="P2116" t="str">
        <f>TRIM(IF(COUNT(FIND({0,1,2,3,4,5,6,7,8,9},B2116))&gt;0,D2116,IF(LEN(TRIM(B2116))&gt;0,CONCATENATE(B2116,C2116,D2116),MID(D2116,4,LEN(D2116)))))</f>
        <v>Wayne</v>
      </c>
      <c r="Q2116">
        <f t="shared" ref="Q2116:Q2179" si="170">F2116</f>
        <v>17</v>
      </c>
      <c r="R2116">
        <f t="shared" ref="R2116:R2179" si="171">H2116</f>
        <v>41</v>
      </c>
    </row>
    <row r="2117" spans="2:18" x14ac:dyDescent="0.25">
      <c r="B2117" s="1" t="s">
        <v>95</v>
      </c>
      <c r="C2117" s="1" t="s">
        <v>41</v>
      </c>
      <c r="D2117" s="1" t="s">
        <v>516</v>
      </c>
      <c r="E2117" s="1" t="s">
        <v>98</v>
      </c>
      <c r="F2117">
        <v>16</v>
      </c>
      <c r="G2117">
        <v>0.03</v>
      </c>
      <c r="H2117">
        <v>22</v>
      </c>
      <c r="I2117">
        <v>0.02</v>
      </c>
      <c r="K2117">
        <f t="shared" si="167"/>
        <v>36</v>
      </c>
      <c r="L2117">
        <f t="shared" si="168"/>
        <v>61</v>
      </c>
      <c r="M2117" t="str">
        <f>IF(COUNT(FIND({0,1,2,3,4,5,6,7,8,9},IF(ISBLANK(A2117),IF(LEN(TRIM(B2117))&gt;0,TRIM(B2117),TRIM(C2117)),"")))&gt;0,IF(ISBLANK(A2117),IF(LEN(TRIM(B2117))&gt;0,TRIM(B2117),TRIM(C2117)),""),"")</f>
        <v>12</v>
      </c>
      <c r="N2117" t="str">
        <f>IF(COUNT(FIND({0,1,2,3,4,5,6,7,8,9},IF(ISBLANK(A2117),IF(LEN(TRIM(B2117))&gt;0,TRIM(C2117),LEFT(D2117, 4)),"")))&gt;0,IF(ISBLANK(A2117),IF(LEN(TRIM(B2117))&gt;0,TRIM(C2117),LEFT(D2117, 4)),""),"")</f>
        <v>001</v>
      </c>
      <c r="O2117" t="str">
        <f t="shared" si="169"/>
        <v>Fl</v>
      </c>
      <c r="P2117" t="str">
        <f>TRIM(IF(COUNT(FIND({0,1,2,3,4,5,6,7,8,9},B2117))&gt;0,D2117,IF(LEN(TRIM(B2117))&gt;0,CONCATENATE(B2117,C2117,D2117),MID(D2117,4,LEN(D2117)))))</f>
        <v>Alachua</v>
      </c>
      <c r="Q2117">
        <f t="shared" si="170"/>
        <v>16</v>
      </c>
      <c r="R2117">
        <f t="shared" si="171"/>
        <v>22</v>
      </c>
    </row>
    <row r="2118" spans="2:18" x14ac:dyDescent="0.25">
      <c r="B2118" s="1" t="s">
        <v>518</v>
      </c>
      <c r="C2118" s="1" t="s">
        <v>32</v>
      </c>
      <c r="D2118" s="1" t="s">
        <v>519</v>
      </c>
      <c r="E2118" s="1" t="s">
        <v>520</v>
      </c>
      <c r="F2118">
        <v>16</v>
      </c>
      <c r="G2118">
        <v>0.03</v>
      </c>
      <c r="H2118">
        <v>26</v>
      </c>
      <c r="I2118">
        <v>0.03</v>
      </c>
      <c r="K2118">
        <f t="shared" si="167"/>
        <v>36</v>
      </c>
      <c r="L2118">
        <f t="shared" si="168"/>
        <v>61</v>
      </c>
      <c r="M2118" t="str">
        <f>IF(COUNT(FIND({0,1,2,3,4,5,6,7,8,9},IF(ISBLANK(A2118),IF(LEN(TRIM(B2118))&gt;0,TRIM(B2118),TRIM(C2118)),"")))&gt;0,IF(ISBLANK(A2118),IF(LEN(TRIM(B2118))&gt;0,TRIM(B2118),TRIM(C2118)),""),"")</f>
        <v>31</v>
      </c>
      <c r="N2118" t="str">
        <f>IF(COUNT(FIND({0,1,2,3,4,5,6,7,8,9},IF(ISBLANK(A2118),IF(LEN(TRIM(B2118))&gt;0,TRIM(C2118),LEFT(D2118, 4)),"")))&gt;0,IF(ISBLANK(A2118),IF(LEN(TRIM(B2118))&gt;0,TRIM(C2118),LEFT(D2118, 4)),""),"")</f>
        <v>055</v>
      </c>
      <c r="O2118" t="str">
        <f t="shared" si="169"/>
        <v>Ne</v>
      </c>
      <c r="P2118" t="str">
        <f>TRIM(IF(COUNT(FIND({0,1,2,3,4,5,6,7,8,9},B2118))&gt;0,D2118,IF(LEN(TRIM(B2118))&gt;0,CONCATENATE(B2118,C2118,D2118),MID(D2118,4,LEN(D2118)))))</f>
        <v>Douglas</v>
      </c>
      <c r="Q2118">
        <f t="shared" si="170"/>
        <v>16</v>
      </c>
      <c r="R2118">
        <f t="shared" si="171"/>
        <v>26</v>
      </c>
    </row>
    <row r="2119" spans="2:18" x14ac:dyDescent="0.25">
      <c r="B2119" s="1" t="s">
        <v>95</v>
      </c>
      <c r="C2119" s="1" t="s">
        <v>93</v>
      </c>
      <c r="D2119" s="1" t="s">
        <v>610</v>
      </c>
      <c r="E2119" s="1" t="s">
        <v>98</v>
      </c>
      <c r="F2119">
        <v>16</v>
      </c>
      <c r="G2119">
        <v>0.03</v>
      </c>
      <c r="H2119">
        <v>25</v>
      </c>
      <c r="I2119">
        <v>0.03</v>
      </c>
      <c r="K2119">
        <f t="shared" si="167"/>
        <v>36</v>
      </c>
      <c r="L2119">
        <f t="shared" si="168"/>
        <v>61</v>
      </c>
      <c r="M2119" t="str">
        <f>IF(COUNT(FIND({0,1,2,3,4,5,6,7,8,9},IF(ISBLANK(A2119),IF(LEN(TRIM(B2119))&gt;0,TRIM(B2119),TRIM(C2119)),"")))&gt;0,IF(ISBLANK(A2119),IF(LEN(TRIM(B2119))&gt;0,TRIM(B2119),TRIM(C2119)),""),"")</f>
        <v>12</v>
      </c>
      <c r="N2119" t="str">
        <f>IF(COUNT(FIND({0,1,2,3,4,5,6,7,8,9},IF(ISBLANK(A2119),IF(LEN(TRIM(B2119))&gt;0,TRIM(C2119),LEFT(D2119, 4)),"")))&gt;0,IF(ISBLANK(A2119),IF(LEN(TRIM(B2119))&gt;0,TRIM(C2119),LEFT(D2119, 4)),""),"")</f>
        <v>109</v>
      </c>
      <c r="O2119" t="str">
        <f t="shared" si="169"/>
        <v>Fl</v>
      </c>
      <c r="P2119" t="str">
        <f>TRIM(IF(COUNT(FIND({0,1,2,3,4,5,6,7,8,9},B2119))&gt;0,D2119,IF(LEN(TRIM(B2119))&gt;0,CONCATENATE(B2119,C2119,D2119),MID(D2119,4,LEN(D2119)))))</f>
        <v>St. Johns</v>
      </c>
      <c r="Q2119">
        <f t="shared" si="170"/>
        <v>16</v>
      </c>
      <c r="R2119">
        <f t="shared" si="171"/>
        <v>25</v>
      </c>
    </row>
    <row r="2120" spans="2:18" x14ac:dyDescent="0.25">
      <c r="B2120" s="1" t="s">
        <v>156</v>
      </c>
      <c r="C2120" s="1" t="s">
        <v>62</v>
      </c>
      <c r="D2120" s="1" t="s">
        <v>496</v>
      </c>
      <c r="E2120" s="1" t="s">
        <v>158</v>
      </c>
      <c r="F2120">
        <v>16</v>
      </c>
      <c r="G2120">
        <v>0.03</v>
      </c>
      <c r="H2120">
        <v>20</v>
      </c>
      <c r="I2120">
        <v>0.02</v>
      </c>
      <c r="K2120">
        <f t="shared" si="167"/>
        <v>36</v>
      </c>
      <c r="L2120">
        <f t="shared" si="168"/>
        <v>61</v>
      </c>
      <c r="M2120" t="str">
        <f>IF(COUNT(FIND({0,1,2,3,4,5,6,7,8,9},IF(ISBLANK(A2120),IF(LEN(TRIM(B2120))&gt;0,TRIM(B2120),TRIM(C2120)),"")))&gt;0,IF(ISBLANK(A2120),IF(LEN(TRIM(B2120))&gt;0,TRIM(B2120),TRIM(C2120)),""),"")</f>
        <v>44</v>
      </c>
      <c r="N2120" t="str">
        <f>IF(COUNT(FIND({0,1,2,3,4,5,6,7,8,9},IF(ISBLANK(A2120),IF(LEN(TRIM(B2120))&gt;0,TRIM(C2120),LEFT(D2120, 4)),"")))&gt;0,IF(ISBLANK(A2120),IF(LEN(TRIM(B2120))&gt;0,TRIM(C2120),LEFT(D2120, 4)),""),"")</f>
        <v>005</v>
      </c>
      <c r="O2120" t="str">
        <f t="shared" si="169"/>
        <v>RI</v>
      </c>
      <c r="P2120" t="str">
        <f>TRIM(IF(COUNT(FIND({0,1,2,3,4,5,6,7,8,9},B2120))&gt;0,D2120,IF(LEN(TRIM(B2120))&gt;0,CONCATENATE(B2120,C2120,D2120),MID(D2120,4,LEN(D2120)))))</f>
        <v>Newport</v>
      </c>
      <c r="Q2120">
        <f t="shared" si="170"/>
        <v>16</v>
      </c>
      <c r="R2120">
        <f t="shared" si="171"/>
        <v>20</v>
      </c>
    </row>
    <row r="2121" spans="2:18" x14ac:dyDescent="0.25">
      <c r="B2121" s="1" t="s">
        <v>156</v>
      </c>
      <c r="C2121" s="1" t="s">
        <v>76</v>
      </c>
      <c r="D2121" s="1" t="s">
        <v>526</v>
      </c>
      <c r="E2121" s="1" t="s">
        <v>158</v>
      </c>
      <c r="F2121">
        <v>16</v>
      </c>
      <c r="G2121">
        <v>0.03</v>
      </c>
      <c r="H2121">
        <v>30</v>
      </c>
      <c r="I2121">
        <v>0.03</v>
      </c>
      <c r="K2121">
        <f t="shared" si="167"/>
        <v>36</v>
      </c>
      <c r="L2121">
        <f t="shared" si="168"/>
        <v>61</v>
      </c>
      <c r="M2121" t="str">
        <f>IF(COUNT(FIND({0,1,2,3,4,5,6,7,8,9},IF(ISBLANK(A2121),IF(LEN(TRIM(B2121))&gt;0,TRIM(B2121),TRIM(C2121)),"")))&gt;0,IF(ISBLANK(A2121),IF(LEN(TRIM(B2121))&gt;0,TRIM(B2121),TRIM(C2121)),""),"")</f>
        <v>44</v>
      </c>
      <c r="N2121" t="str">
        <f>IF(COUNT(FIND({0,1,2,3,4,5,6,7,8,9},IF(ISBLANK(A2121),IF(LEN(TRIM(B2121))&gt;0,TRIM(C2121),LEFT(D2121, 4)),"")))&gt;0,IF(ISBLANK(A2121),IF(LEN(TRIM(B2121))&gt;0,TRIM(C2121),LEFT(D2121, 4)),""),"")</f>
        <v>003</v>
      </c>
      <c r="O2121" t="str">
        <f t="shared" si="169"/>
        <v>RI</v>
      </c>
      <c r="P2121" t="str">
        <f>TRIM(IF(COUNT(FIND({0,1,2,3,4,5,6,7,8,9},B2121))&gt;0,D2121,IF(LEN(TRIM(B2121))&gt;0,CONCATENATE(B2121,C2121,D2121),MID(D2121,4,LEN(D2121)))))</f>
        <v>Kent</v>
      </c>
      <c r="Q2121">
        <f t="shared" si="170"/>
        <v>16</v>
      </c>
      <c r="R2121">
        <f t="shared" si="171"/>
        <v>30</v>
      </c>
    </row>
    <row r="2122" spans="2:18" x14ac:dyDescent="0.25">
      <c r="B2122" s="1" t="s">
        <v>262</v>
      </c>
      <c r="C2122" s="1" t="s">
        <v>210</v>
      </c>
      <c r="D2122" s="1" t="s">
        <v>104</v>
      </c>
      <c r="E2122" s="1" t="s">
        <v>264</v>
      </c>
      <c r="F2122">
        <v>16</v>
      </c>
      <c r="G2122">
        <v>0.03</v>
      </c>
      <c r="H2122">
        <v>36</v>
      </c>
      <c r="I2122">
        <v>0.04</v>
      </c>
      <c r="K2122">
        <f t="shared" si="167"/>
        <v>36</v>
      </c>
      <c r="L2122">
        <f t="shared" si="168"/>
        <v>61</v>
      </c>
      <c r="M2122" t="str">
        <f>IF(COUNT(FIND({0,1,2,3,4,5,6,7,8,9},IF(ISBLANK(A2122),IF(LEN(TRIM(B2122))&gt;0,TRIM(B2122),TRIM(C2122)),"")))&gt;0,IF(ISBLANK(A2122),IF(LEN(TRIM(B2122))&gt;0,TRIM(B2122),TRIM(C2122)),""),"")</f>
        <v>22</v>
      </c>
      <c r="N2122" t="str">
        <f>IF(COUNT(FIND({0,1,2,3,4,5,6,7,8,9},IF(ISBLANK(A2122),IF(LEN(TRIM(B2122))&gt;0,TRIM(C2122),LEFT(D2122, 4)),"")))&gt;0,IF(ISBLANK(A2122),IF(LEN(TRIM(B2122))&gt;0,TRIM(C2122),LEFT(D2122, 4)),""),"")</f>
        <v>051</v>
      </c>
      <c r="O2122" t="str">
        <f t="shared" si="169"/>
        <v>La</v>
      </c>
      <c r="P2122" t="str">
        <f>TRIM(IF(COUNT(FIND({0,1,2,3,4,5,6,7,8,9},B2122))&gt;0,D2122,IF(LEN(TRIM(B2122))&gt;0,CONCATENATE(B2122,C2122,D2122),MID(D2122,4,LEN(D2122)))))</f>
        <v>Jefferson</v>
      </c>
      <c r="Q2122">
        <f t="shared" si="170"/>
        <v>16</v>
      </c>
      <c r="R2122">
        <f t="shared" si="171"/>
        <v>36</v>
      </c>
    </row>
    <row r="2123" spans="2:18" x14ac:dyDescent="0.25">
      <c r="B2123" s="1" t="s">
        <v>238</v>
      </c>
      <c r="C2123" s="1" t="s">
        <v>103</v>
      </c>
      <c r="D2123" s="1" t="s">
        <v>543</v>
      </c>
      <c r="E2123" s="1" t="s">
        <v>240</v>
      </c>
      <c r="F2123">
        <v>16</v>
      </c>
      <c r="G2123">
        <v>0.03</v>
      </c>
      <c r="H2123">
        <v>25</v>
      </c>
      <c r="I2123">
        <v>0.03</v>
      </c>
      <c r="K2123">
        <f t="shared" si="167"/>
        <v>36</v>
      </c>
      <c r="L2123">
        <f t="shared" si="168"/>
        <v>61</v>
      </c>
      <c r="M2123" t="str">
        <f>IF(COUNT(FIND({0,1,2,3,4,5,6,7,8,9},IF(ISBLANK(A2123),IF(LEN(TRIM(B2123))&gt;0,TRIM(B2123),TRIM(C2123)),"")))&gt;0,IF(ISBLANK(A2123),IF(LEN(TRIM(B2123))&gt;0,TRIM(B2123),TRIM(C2123)),""),"")</f>
        <v>45</v>
      </c>
      <c r="N2123" t="str">
        <f>IF(COUNT(FIND({0,1,2,3,4,5,6,7,8,9},IF(ISBLANK(A2123),IF(LEN(TRIM(B2123))&gt;0,TRIM(C2123),LEFT(D2123, 4)),"")))&gt;0,IF(ISBLANK(A2123),IF(LEN(TRIM(B2123))&gt;0,TRIM(C2123),LEFT(D2123, 4)),""),"")</f>
        <v>045</v>
      </c>
      <c r="O2123" t="str">
        <f t="shared" si="169"/>
        <v>SC</v>
      </c>
      <c r="P2123" t="str">
        <f>TRIM(IF(COUNT(FIND({0,1,2,3,4,5,6,7,8,9},B2123))&gt;0,D2123,IF(LEN(TRIM(B2123))&gt;0,CONCATENATE(B2123,C2123,D2123),MID(D2123,4,LEN(D2123)))))</f>
        <v>Greenville</v>
      </c>
      <c r="Q2123">
        <f t="shared" si="170"/>
        <v>16</v>
      </c>
      <c r="R2123">
        <f t="shared" si="171"/>
        <v>25</v>
      </c>
    </row>
    <row r="2124" spans="2:18" x14ac:dyDescent="0.25">
      <c r="B2124" s="1" t="s">
        <v>99</v>
      </c>
      <c r="C2124" s="1" t="s">
        <v>74</v>
      </c>
      <c r="D2124" s="1" t="s">
        <v>524</v>
      </c>
      <c r="E2124" s="1" t="s">
        <v>102</v>
      </c>
      <c r="F2124">
        <v>16</v>
      </c>
      <c r="G2124">
        <v>0.03</v>
      </c>
      <c r="H2124">
        <v>16</v>
      </c>
      <c r="I2124">
        <v>0.02</v>
      </c>
      <c r="K2124">
        <f t="shared" si="167"/>
        <v>36</v>
      </c>
      <c r="L2124">
        <f t="shared" si="168"/>
        <v>61</v>
      </c>
      <c r="M2124" t="str">
        <f>IF(COUNT(FIND({0,1,2,3,4,5,6,7,8,9},IF(ISBLANK(A2124),IF(LEN(TRIM(B2124))&gt;0,TRIM(B2124),TRIM(C2124)),"")))&gt;0,IF(ISBLANK(A2124),IF(LEN(TRIM(B2124))&gt;0,TRIM(B2124),TRIM(C2124)),""),"")</f>
        <v>06</v>
      </c>
      <c r="N2124" t="str">
        <f>IF(COUNT(FIND({0,1,2,3,4,5,6,7,8,9},IF(ISBLANK(A2124),IF(LEN(TRIM(B2124))&gt;0,TRIM(C2124),LEFT(D2124, 4)),"")))&gt;0,IF(ISBLANK(A2124),IF(LEN(TRIM(B2124))&gt;0,TRIM(C2124),LEFT(D2124, 4)),""),"")</f>
        <v>087</v>
      </c>
      <c r="O2124" t="str">
        <f t="shared" si="169"/>
        <v>Ca</v>
      </c>
      <c r="P2124" t="str">
        <f>TRIM(IF(COUNT(FIND({0,1,2,3,4,5,6,7,8,9},B2124))&gt;0,D2124,IF(LEN(TRIM(B2124))&gt;0,CONCATENATE(B2124,C2124,D2124),MID(D2124,4,LEN(D2124)))))</f>
        <v>Santa Cruz</v>
      </c>
      <c r="Q2124">
        <f t="shared" si="170"/>
        <v>16</v>
      </c>
      <c r="R2124">
        <f t="shared" si="171"/>
        <v>16</v>
      </c>
    </row>
    <row r="2125" spans="2:18" x14ac:dyDescent="0.25">
      <c r="B2125" s="1" t="s">
        <v>137</v>
      </c>
      <c r="C2125" s="1" t="s">
        <v>76</v>
      </c>
      <c r="D2125" s="1" t="s">
        <v>138</v>
      </c>
      <c r="E2125" s="1" t="s">
        <v>139</v>
      </c>
      <c r="F2125">
        <v>16</v>
      </c>
      <c r="G2125">
        <v>0.03</v>
      </c>
      <c r="H2125">
        <v>25</v>
      </c>
      <c r="I2125">
        <v>0.03</v>
      </c>
      <c r="K2125">
        <f t="shared" si="167"/>
        <v>36</v>
      </c>
      <c r="L2125">
        <f t="shared" si="168"/>
        <v>61</v>
      </c>
      <c r="M2125" t="str">
        <f>IF(COUNT(FIND({0,1,2,3,4,5,6,7,8,9},IF(ISBLANK(A2125),IF(LEN(TRIM(B2125))&gt;0,TRIM(B2125),TRIM(C2125)),"")))&gt;0,IF(ISBLANK(A2125),IF(LEN(TRIM(B2125))&gt;0,TRIM(B2125),TRIM(C2125)),""),"")</f>
        <v>50</v>
      </c>
      <c r="N2125" t="str">
        <f>IF(COUNT(FIND({0,1,2,3,4,5,6,7,8,9},IF(ISBLANK(A2125),IF(LEN(TRIM(B2125))&gt;0,TRIM(C2125),LEFT(D2125, 4)),"")))&gt;0,IF(ISBLANK(A2125),IF(LEN(TRIM(B2125))&gt;0,TRIM(C2125),LEFT(D2125, 4)),""),"")</f>
        <v>003</v>
      </c>
      <c r="O2125" t="str">
        <f t="shared" si="169"/>
        <v>Vt</v>
      </c>
      <c r="P2125" t="str">
        <f>TRIM(IF(COUNT(FIND({0,1,2,3,4,5,6,7,8,9},B2125))&gt;0,D2125,IF(LEN(TRIM(B2125))&gt;0,CONCATENATE(B2125,C2125,D2125),MID(D2125,4,LEN(D2125)))))</f>
        <v>Bennington</v>
      </c>
      <c r="Q2125">
        <f t="shared" si="170"/>
        <v>16</v>
      </c>
      <c r="R2125">
        <f t="shared" si="171"/>
        <v>25</v>
      </c>
    </row>
    <row r="2126" spans="2:18" x14ac:dyDescent="0.25">
      <c r="B2126" s="1" t="s">
        <v>13</v>
      </c>
      <c r="C2126" s="1" t="s">
        <v>70</v>
      </c>
      <c r="D2126" s="1" t="s">
        <v>71</v>
      </c>
      <c r="E2126" s="1" t="s">
        <v>12</v>
      </c>
      <c r="F2126">
        <v>15</v>
      </c>
      <c r="G2126">
        <v>0.03</v>
      </c>
      <c r="H2126">
        <v>22</v>
      </c>
      <c r="I2126">
        <v>0.02</v>
      </c>
      <c r="K2126">
        <f t="shared" si="167"/>
        <v>36</v>
      </c>
      <c r="L2126">
        <f t="shared" si="168"/>
        <v>61</v>
      </c>
      <c r="M2126" t="str">
        <f>IF(COUNT(FIND({0,1,2,3,4,5,6,7,8,9},IF(ISBLANK(A2126),IF(LEN(TRIM(B2126))&gt;0,TRIM(B2126),TRIM(C2126)),"")))&gt;0,IF(ISBLANK(A2126),IF(LEN(TRIM(B2126))&gt;0,TRIM(B2126),TRIM(C2126)),""),"")</f>
        <v>36</v>
      </c>
      <c r="N2126" t="str">
        <f>IF(COUNT(FIND({0,1,2,3,4,5,6,7,8,9},IF(ISBLANK(A2126),IF(LEN(TRIM(B2126))&gt;0,TRIM(C2126),LEFT(D2126, 4)),"")))&gt;0,IF(ISBLANK(A2126),IF(LEN(TRIM(B2126))&gt;0,TRIM(C2126),LEFT(D2126, 4)),""),"")</f>
        <v>115</v>
      </c>
      <c r="O2126" t="str">
        <f t="shared" si="169"/>
        <v>NY</v>
      </c>
      <c r="P2126" t="str">
        <f>TRIM(IF(COUNT(FIND({0,1,2,3,4,5,6,7,8,9},B2126))&gt;0,D2126,IF(LEN(TRIM(B2126))&gt;0,CONCATENATE(B2126,C2126,D2126),MID(D2126,4,LEN(D2126)))))</f>
        <v>Washington</v>
      </c>
      <c r="Q2126">
        <f t="shared" si="170"/>
        <v>15</v>
      </c>
      <c r="R2126">
        <f t="shared" si="171"/>
        <v>22</v>
      </c>
    </row>
    <row r="2127" spans="2:18" x14ac:dyDescent="0.25">
      <c r="B2127" s="1" t="s">
        <v>120</v>
      </c>
      <c r="C2127" s="1" t="s">
        <v>60</v>
      </c>
      <c r="D2127" s="1" t="s">
        <v>685</v>
      </c>
      <c r="E2127" s="1" t="s">
        <v>123</v>
      </c>
      <c r="F2127">
        <v>15</v>
      </c>
      <c r="G2127">
        <v>0.03</v>
      </c>
      <c r="H2127">
        <v>28</v>
      </c>
      <c r="I2127">
        <v>0.03</v>
      </c>
      <c r="K2127">
        <f t="shared" si="167"/>
        <v>36</v>
      </c>
      <c r="L2127">
        <f t="shared" si="168"/>
        <v>61</v>
      </c>
      <c r="M2127" t="str">
        <f>IF(COUNT(FIND({0,1,2,3,4,5,6,7,8,9},IF(ISBLANK(A2127),IF(LEN(TRIM(B2127))&gt;0,TRIM(B2127),TRIM(C2127)),"")))&gt;0,IF(ISBLANK(A2127),IF(LEN(TRIM(B2127))&gt;0,TRIM(B2127),TRIM(C2127)),""),"")</f>
        <v>42</v>
      </c>
      <c r="N2127" t="str">
        <f>IF(COUNT(FIND({0,1,2,3,4,5,6,7,8,9},IF(ISBLANK(A2127),IF(LEN(TRIM(B2127))&gt;0,TRIM(C2127),LEFT(D2127, 4)),"")))&gt;0,IF(ISBLANK(A2127),IF(LEN(TRIM(B2127))&gt;0,TRIM(C2127),LEFT(D2127, 4)),""),"")</f>
        <v>027</v>
      </c>
      <c r="O2127" t="str">
        <f t="shared" si="169"/>
        <v>Pa</v>
      </c>
      <c r="P2127" t="str">
        <f>TRIM(IF(COUNT(FIND({0,1,2,3,4,5,6,7,8,9},B2127))&gt;0,D2127,IF(LEN(TRIM(B2127))&gt;0,CONCATENATE(B2127,C2127,D2127),MID(D2127,4,LEN(D2127)))))</f>
        <v>Centre</v>
      </c>
      <c r="Q2127">
        <f t="shared" si="170"/>
        <v>15</v>
      </c>
      <c r="R2127">
        <f t="shared" si="171"/>
        <v>28</v>
      </c>
    </row>
    <row r="2128" spans="2:18" x14ac:dyDescent="0.25">
      <c r="B2128" s="1" t="s">
        <v>238</v>
      </c>
      <c r="C2128" s="1" t="s">
        <v>113</v>
      </c>
      <c r="D2128" s="1" t="s">
        <v>393</v>
      </c>
      <c r="E2128" s="1" t="s">
        <v>240</v>
      </c>
      <c r="F2128">
        <v>15</v>
      </c>
      <c r="G2128">
        <v>0.03</v>
      </c>
      <c r="H2128">
        <v>22</v>
      </c>
      <c r="I2128">
        <v>0.02</v>
      </c>
      <c r="K2128">
        <f t="shared" si="167"/>
        <v>36</v>
      </c>
      <c r="L2128">
        <f t="shared" si="168"/>
        <v>61</v>
      </c>
      <c r="M2128" t="str">
        <f>IF(COUNT(FIND({0,1,2,3,4,5,6,7,8,9},IF(ISBLANK(A2128),IF(LEN(TRIM(B2128))&gt;0,TRIM(B2128),TRIM(C2128)),"")))&gt;0,IF(ISBLANK(A2128),IF(LEN(TRIM(B2128))&gt;0,TRIM(B2128),TRIM(C2128)),""),"")</f>
        <v>45</v>
      </c>
      <c r="N2128" t="str">
        <f>IF(COUNT(FIND({0,1,2,3,4,5,6,7,8,9},IF(ISBLANK(A2128),IF(LEN(TRIM(B2128))&gt;0,TRIM(C2128),LEFT(D2128, 4)),"")))&gt;0,IF(ISBLANK(A2128),IF(LEN(TRIM(B2128))&gt;0,TRIM(C2128),LEFT(D2128, 4)),""),"")</f>
        <v>013</v>
      </c>
      <c r="O2128" t="str">
        <f t="shared" si="169"/>
        <v>SC</v>
      </c>
      <c r="P2128" t="str">
        <f>TRIM(IF(COUNT(FIND({0,1,2,3,4,5,6,7,8,9},B2128))&gt;0,D2128,IF(LEN(TRIM(B2128))&gt;0,CONCATENATE(B2128,C2128,D2128),MID(D2128,4,LEN(D2128)))))</f>
        <v>Beaufort</v>
      </c>
      <c r="Q2128">
        <f t="shared" si="170"/>
        <v>15</v>
      </c>
      <c r="R2128">
        <f t="shared" si="171"/>
        <v>22</v>
      </c>
    </row>
    <row r="2129" spans="2:18" x14ac:dyDescent="0.25">
      <c r="B2129" s="1" t="s">
        <v>465</v>
      </c>
      <c r="C2129" s="1" t="s">
        <v>297</v>
      </c>
      <c r="D2129" s="1" t="s">
        <v>532</v>
      </c>
      <c r="E2129" s="1" t="s">
        <v>466</v>
      </c>
      <c r="F2129">
        <v>15</v>
      </c>
      <c r="G2129">
        <v>0.03</v>
      </c>
      <c r="H2129">
        <v>31</v>
      </c>
      <c r="I2129">
        <v>0.03</v>
      </c>
      <c r="K2129">
        <f t="shared" si="167"/>
        <v>36</v>
      </c>
      <c r="L2129">
        <f t="shared" si="168"/>
        <v>61</v>
      </c>
      <c r="M2129" t="str">
        <f>IF(COUNT(FIND({0,1,2,3,4,5,6,7,8,9},IF(ISBLANK(A2129),IF(LEN(TRIM(B2129))&gt;0,TRIM(B2129),TRIM(C2129)),"")))&gt;0,IF(ISBLANK(A2129),IF(LEN(TRIM(B2129))&gt;0,TRIM(B2129),TRIM(C2129)),""),"")</f>
        <v>01</v>
      </c>
      <c r="N2129" t="str">
        <f>IF(COUNT(FIND({0,1,2,3,4,5,6,7,8,9},IF(ISBLANK(A2129),IF(LEN(TRIM(B2129))&gt;0,TRIM(C2129),LEFT(D2129, 4)),"")))&gt;0,IF(ISBLANK(A2129),IF(LEN(TRIM(B2129))&gt;0,TRIM(C2129),LEFT(D2129, 4)),""),"")</f>
        <v>097</v>
      </c>
      <c r="O2129" t="str">
        <f t="shared" si="169"/>
        <v>Al</v>
      </c>
      <c r="P2129" t="str">
        <f>TRIM(IF(COUNT(FIND({0,1,2,3,4,5,6,7,8,9},B2129))&gt;0,D2129,IF(LEN(TRIM(B2129))&gt;0,CONCATENATE(B2129,C2129,D2129),MID(D2129,4,LEN(D2129)))))</f>
        <v>Mobile</v>
      </c>
      <c r="Q2129">
        <f t="shared" si="170"/>
        <v>15</v>
      </c>
      <c r="R2129">
        <f t="shared" si="171"/>
        <v>31</v>
      </c>
    </row>
    <row r="2130" spans="2:18" x14ac:dyDescent="0.25">
      <c r="B2130" s="1" t="s">
        <v>130</v>
      </c>
      <c r="C2130" s="1" t="s">
        <v>113</v>
      </c>
      <c r="D2130" s="1" t="s">
        <v>528</v>
      </c>
      <c r="E2130" s="1" t="s">
        <v>132</v>
      </c>
      <c r="F2130">
        <v>15</v>
      </c>
      <c r="G2130">
        <v>0.03</v>
      </c>
      <c r="H2130">
        <v>19</v>
      </c>
      <c r="I2130">
        <v>0.02</v>
      </c>
      <c r="K2130">
        <f t="shared" si="167"/>
        <v>36</v>
      </c>
      <c r="L2130">
        <f t="shared" si="168"/>
        <v>61</v>
      </c>
      <c r="M2130" t="str">
        <f>IF(COUNT(FIND({0,1,2,3,4,5,6,7,8,9},IF(ISBLANK(A2130),IF(LEN(TRIM(B2130))&gt;0,TRIM(B2130),TRIM(C2130)),"")))&gt;0,IF(ISBLANK(A2130),IF(LEN(TRIM(B2130))&gt;0,TRIM(B2130),TRIM(C2130)),""),"")</f>
        <v>33</v>
      </c>
      <c r="N2130" t="str">
        <f>IF(COUNT(FIND({0,1,2,3,4,5,6,7,8,9},IF(ISBLANK(A2130),IF(LEN(TRIM(B2130))&gt;0,TRIM(C2130),LEFT(D2130, 4)),"")))&gt;0,IF(ISBLANK(A2130),IF(LEN(TRIM(B2130))&gt;0,TRIM(C2130),LEFT(D2130, 4)),""),"")</f>
        <v>013</v>
      </c>
      <c r="O2130" t="str">
        <f t="shared" si="169"/>
        <v>NH</v>
      </c>
      <c r="P2130" t="str">
        <f>TRIM(IF(COUNT(FIND({0,1,2,3,4,5,6,7,8,9},B2130))&gt;0,D2130,IF(LEN(TRIM(B2130))&gt;0,CONCATENATE(B2130,C2130,D2130),MID(D2130,4,LEN(D2130)))))</f>
        <v>Merrimack</v>
      </c>
      <c r="Q2130">
        <f t="shared" si="170"/>
        <v>15</v>
      </c>
      <c r="R2130">
        <f t="shared" si="171"/>
        <v>19</v>
      </c>
    </row>
    <row r="2131" spans="2:18" x14ac:dyDescent="0.25">
      <c r="B2131" s="1" t="s">
        <v>56</v>
      </c>
      <c r="C2131" s="1" t="s">
        <v>62</v>
      </c>
      <c r="D2131" s="1" t="s">
        <v>367</v>
      </c>
      <c r="E2131" s="1" t="s">
        <v>59</v>
      </c>
      <c r="F2131">
        <v>15</v>
      </c>
      <c r="G2131">
        <v>0.03</v>
      </c>
      <c r="H2131">
        <v>38</v>
      </c>
      <c r="I2131">
        <v>0.04</v>
      </c>
      <c r="K2131">
        <f t="shared" si="167"/>
        <v>36</v>
      </c>
      <c r="L2131">
        <f t="shared" si="168"/>
        <v>61</v>
      </c>
      <c r="M2131" t="str">
        <f>IF(COUNT(FIND({0,1,2,3,4,5,6,7,8,9},IF(ISBLANK(A2131),IF(LEN(TRIM(B2131))&gt;0,TRIM(B2131),TRIM(C2131)),"")))&gt;0,IF(ISBLANK(A2131),IF(LEN(TRIM(B2131))&gt;0,TRIM(B2131),TRIM(C2131)),""),"")</f>
        <v>25</v>
      </c>
      <c r="N2131" t="str">
        <f>IF(COUNT(FIND({0,1,2,3,4,5,6,7,8,9},IF(ISBLANK(A2131),IF(LEN(TRIM(B2131))&gt;0,TRIM(C2131),LEFT(D2131, 4)),"")))&gt;0,IF(ISBLANK(A2131),IF(LEN(TRIM(B2131))&gt;0,TRIM(C2131),LEFT(D2131, 4)),""),"")</f>
        <v>005</v>
      </c>
      <c r="O2131" t="str">
        <f t="shared" si="169"/>
        <v>Ma</v>
      </c>
      <c r="P2131" t="str">
        <f>TRIM(IF(COUNT(FIND({0,1,2,3,4,5,6,7,8,9},B2131))&gt;0,D2131,IF(LEN(TRIM(B2131))&gt;0,CONCATENATE(B2131,C2131,D2131),MID(D2131,4,LEN(D2131)))))</f>
        <v>Bristol</v>
      </c>
      <c r="Q2131">
        <f t="shared" si="170"/>
        <v>15</v>
      </c>
      <c r="R2131">
        <f t="shared" si="171"/>
        <v>38</v>
      </c>
    </row>
    <row r="2132" spans="2:18" x14ac:dyDescent="0.25">
      <c r="B2132" s="1" t="s">
        <v>256</v>
      </c>
      <c r="C2132" s="1" t="s">
        <v>89</v>
      </c>
      <c r="D2132" s="1" t="s">
        <v>690</v>
      </c>
      <c r="E2132" s="1" t="s">
        <v>258</v>
      </c>
      <c r="F2132">
        <v>14</v>
      </c>
      <c r="G2132">
        <v>0.03</v>
      </c>
      <c r="H2132">
        <v>23</v>
      </c>
      <c r="I2132">
        <v>0.03</v>
      </c>
      <c r="K2132">
        <f t="shared" si="167"/>
        <v>36</v>
      </c>
      <c r="L2132">
        <f t="shared" si="168"/>
        <v>61</v>
      </c>
      <c r="M2132" t="str">
        <f>IF(COUNT(FIND({0,1,2,3,4,5,6,7,8,9},IF(ISBLANK(A2132),IF(LEN(TRIM(B2132))&gt;0,TRIM(B2132),TRIM(C2132)),"")))&gt;0,IF(ISBLANK(A2132),IF(LEN(TRIM(B2132))&gt;0,TRIM(B2132),TRIM(C2132)),""),"")</f>
        <v>32</v>
      </c>
      <c r="N2132" t="str">
        <f>IF(COUNT(FIND({0,1,2,3,4,5,6,7,8,9},IF(ISBLANK(A2132),IF(LEN(TRIM(B2132))&gt;0,TRIM(C2132),LEFT(D2132, 4)),"")))&gt;0,IF(ISBLANK(A2132),IF(LEN(TRIM(B2132))&gt;0,TRIM(C2132),LEFT(D2132, 4)),""),"")</f>
        <v>031</v>
      </c>
      <c r="O2132" t="str">
        <f t="shared" si="169"/>
        <v>Nv</v>
      </c>
      <c r="P2132" t="str">
        <f>TRIM(IF(COUNT(FIND({0,1,2,3,4,5,6,7,8,9},B2132))&gt;0,D2132,IF(LEN(TRIM(B2132))&gt;0,CONCATENATE(B2132,C2132,D2132),MID(D2132,4,LEN(D2132)))))</f>
        <v>Washoe</v>
      </c>
      <c r="Q2132">
        <f t="shared" si="170"/>
        <v>14</v>
      </c>
      <c r="R2132">
        <f t="shared" si="171"/>
        <v>23</v>
      </c>
    </row>
    <row r="2133" spans="2:18" x14ac:dyDescent="0.25">
      <c r="B2133" s="1" t="s">
        <v>120</v>
      </c>
      <c r="C2133" s="1" t="s">
        <v>293</v>
      </c>
      <c r="D2133" s="1" t="s">
        <v>49</v>
      </c>
      <c r="E2133" s="1" t="s">
        <v>123</v>
      </c>
      <c r="F2133">
        <v>14</v>
      </c>
      <c r="G2133">
        <v>0.03</v>
      </c>
      <c r="H2133">
        <v>18</v>
      </c>
      <c r="I2133">
        <v>0.02</v>
      </c>
      <c r="K2133">
        <f t="shared" si="167"/>
        <v>36</v>
      </c>
      <c r="L2133">
        <f t="shared" si="168"/>
        <v>61</v>
      </c>
      <c r="M2133" t="str">
        <f>IF(COUNT(FIND({0,1,2,3,4,5,6,7,8,9},IF(ISBLANK(A2133),IF(LEN(TRIM(B2133))&gt;0,TRIM(B2133),TRIM(C2133)),"")))&gt;0,IF(ISBLANK(A2133),IF(LEN(TRIM(B2133))&gt;0,TRIM(B2133),TRIM(C2133)),""),"")</f>
        <v>42</v>
      </c>
      <c r="N2133" t="str">
        <f>IF(COUNT(FIND({0,1,2,3,4,5,6,7,8,9},IF(ISBLANK(A2133),IF(LEN(TRIM(B2133))&gt;0,TRIM(C2133),LEFT(D2133, 4)),"")))&gt;0,IF(ISBLANK(A2133),IF(LEN(TRIM(B2133))&gt;0,TRIM(C2133),LEFT(D2133, 4)),""),"")</f>
        <v>049</v>
      </c>
      <c r="O2133" t="str">
        <f t="shared" si="169"/>
        <v>Pa</v>
      </c>
      <c r="P2133" t="str">
        <f>TRIM(IF(COUNT(FIND({0,1,2,3,4,5,6,7,8,9},B2133))&gt;0,D2133,IF(LEN(TRIM(B2133))&gt;0,CONCATENATE(B2133,C2133,D2133),MID(D2133,4,LEN(D2133)))))</f>
        <v>Erie</v>
      </c>
      <c r="Q2133">
        <f t="shared" si="170"/>
        <v>14</v>
      </c>
      <c r="R2133">
        <f t="shared" si="171"/>
        <v>18</v>
      </c>
    </row>
    <row r="2134" spans="2:18" x14ac:dyDescent="0.25">
      <c r="B2134" s="1" t="s">
        <v>433</v>
      </c>
      <c r="C2134" s="1" t="s">
        <v>18</v>
      </c>
      <c r="D2134" s="1" t="s">
        <v>514</v>
      </c>
      <c r="E2134" s="1" t="s">
        <v>435</v>
      </c>
      <c r="F2134">
        <v>14</v>
      </c>
      <c r="G2134">
        <v>0.03</v>
      </c>
      <c r="H2134">
        <v>17</v>
      </c>
      <c r="I2134">
        <v>0.02</v>
      </c>
      <c r="K2134">
        <f t="shared" si="167"/>
        <v>36</v>
      </c>
      <c r="L2134">
        <f t="shared" si="168"/>
        <v>61</v>
      </c>
      <c r="M2134" t="str">
        <f>IF(COUNT(FIND({0,1,2,3,4,5,6,7,8,9},IF(ISBLANK(A2134),IF(LEN(TRIM(B2134))&gt;0,TRIM(B2134),TRIM(C2134)),"")))&gt;0,IF(ISBLANK(A2134),IF(LEN(TRIM(B2134))&gt;0,TRIM(B2134),TRIM(C2134)),""),"")</f>
        <v>20</v>
      </c>
      <c r="N2134" t="str">
        <f>IF(COUNT(FIND({0,1,2,3,4,5,6,7,8,9},IF(ISBLANK(A2134),IF(LEN(TRIM(B2134))&gt;0,TRIM(C2134),LEFT(D2134, 4)),"")))&gt;0,IF(ISBLANK(A2134),IF(LEN(TRIM(B2134))&gt;0,TRIM(C2134),LEFT(D2134, 4)),""),"")</f>
        <v>091</v>
      </c>
      <c r="O2134" t="str">
        <f t="shared" si="169"/>
        <v>Ks</v>
      </c>
      <c r="P2134" t="str">
        <f>TRIM(IF(COUNT(FIND({0,1,2,3,4,5,6,7,8,9},B2134))&gt;0,D2134,IF(LEN(TRIM(B2134))&gt;0,CONCATENATE(B2134,C2134,D2134),MID(D2134,4,LEN(D2134)))))</f>
        <v>Johnson</v>
      </c>
      <c r="Q2134">
        <f t="shared" si="170"/>
        <v>14</v>
      </c>
      <c r="R2134">
        <f t="shared" si="171"/>
        <v>17</v>
      </c>
    </row>
    <row r="2135" spans="2:18" x14ac:dyDescent="0.25">
      <c r="B2135" s="1" t="s">
        <v>99</v>
      </c>
      <c r="C2135" s="1" t="s">
        <v>297</v>
      </c>
      <c r="D2135" s="1" t="s">
        <v>669</v>
      </c>
      <c r="E2135" s="1" t="s">
        <v>102</v>
      </c>
      <c r="F2135">
        <v>14</v>
      </c>
      <c r="G2135">
        <v>0.03</v>
      </c>
      <c r="H2135">
        <v>21</v>
      </c>
      <c r="I2135">
        <v>0.02</v>
      </c>
      <c r="K2135">
        <f t="shared" si="167"/>
        <v>36</v>
      </c>
      <c r="L2135">
        <f t="shared" si="168"/>
        <v>61</v>
      </c>
      <c r="M2135" t="str">
        <f>IF(COUNT(FIND({0,1,2,3,4,5,6,7,8,9},IF(ISBLANK(A2135),IF(LEN(TRIM(B2135))&gt;0,TRIM(B2135),TRIM(C2135)),"")))&gt;0,IF(ISBLANK(A2135),IF(LEN(TRIM(B2135))&gt;0,TRIM(B2135),TRIM(C2135)),""),"")</f>
        <v>06</v>
      </c>
      <c r="N2135" t="str">
        <f>IF(COUNT(FIND({0,1,2,3,4,5,6,7,8,9},IF(ISBLANK(A2135),IF(LEN(TRIM(B2135))&gt;0,TRIM(C2135),LEFT(D2135, 4)),"")))&gt;0,IF(ISBLANK(A2135),IF(LEN(TRIM(B2135))&gt;0,TRIM(C2135),LEFT(D2135, 4)),""),"")</f>
        <v>097</v>
      </c>
      <c r="O2135" t="str">
        <f t="shared" si="169"/>
        <v>Ca</v>
      </c>
      <c r="P2135" t="str">
        <f>TRIM(IF(COUNT(FIND({0,1,2,3,4,5,6,7,8,9},B2135))&gt;0,D2135,IF(LEN(TRIM(B2135))&gt;0,CONCATENATE(B2135,C2135,D2135),MID(D2135,4,LEN(D2135)))))</f>
        <v>Sonoma</v>
      </c>
      <c r="Q2135">
        <f t="shared" si="170"/>
        <v>14</v>
      </c>
      <c r="R2135">
        <f t="shared" si="171"/>
        <v>21</v>
      </c>
    </row>
    <row r="2136" spans="2:18" x14ac:dyDescent="0.25">
      <c r="B2136" s="1" t="s">
        <v>144</v>
      </c>
      <c r="C2136" s="1" t="s">
        <v>64</v>
      </c>
      <c r="D2136" s="1" t="s">
        <v>484</v>
      </c>
      <c r="E2136" s="1" t="s">
        <v>146</v>
      </c>
      <c r="F2136">
        <v>14</v>
      </c>
      <c r="G2136">
        <v>0.03</v>
      </c>
      <c r="H2136">
        <v>16</v>
      </c>
      <c r="I2136">
        <v>0.02</v>
      </c>
      <c r="K2136">
        <f t="shared" si="167"/>
        <v>36</v>
      </c>
      <c r="L2136">
        <f t="shared" si="168"/>
        <v>61</v>
      </c>
      <c r="M2136" t="str">
        <f>IF(COUNT(FIND({0,1,2,3,4,5,6,7,8,9},IF(ISBLANK(A2136),IF(LEN(TRIM(B2136))&gt;0,TRIM(B2136),TRIM(C2136)),"")))&gt;0,IF(ISBLANK(A2136),IF(LEN(TRIM(B2136))&gt;0,TRIM(B2136),TRIM(C2136)),""),"")</f>
        <v>17</v>
      </c>
      <c r="N2136" t="str">
        <f>IF(COUNT(FIND({0,1,2,3,4,5,6,7,8,9},IF(ISBLANK(A2136),IF(LEN(TRIM(B2136))&gt;0,TRIM(C2136),LEFT(D2136, 4)),"")))&gt;0,IF(ISBLANK(A2136),IF(LEN(TRIM(B2136))&gt;0,TRIM(C2136),LEFT(D2136, 4)),""),"")</f>
        <v>019</v>
      </c>
      <c r="O2136" t="str">
        <f t="shared" si="169"/>
        <v>Il</v>
      </c>
      <c r="P2136" t="str">
        <f>TRIM(IF(COUNT(FIND({0,1,2,3,4,5,6,7,8,9},B2136))&gt;0,D2136,IF(LEN(TRIM(B2136))&gt;0,CONCATENATE(B2136,C2136,D2136),MID(D2136,4,LEN(D2136)))))</f>
        <v>Champaign</v>
      </c>
      <c r="Q2136">
        <f t="shared" si="170"/>
        <v>14</v>
      </c>
      <c r="R2136">
        <f t="shared" si="171"/>
        <v>16</v>
      </c>
    </row>
    <row r="2137" spans="2:18" x14ac:dyDescent="0.25">
      <c r="B2137" s="1" t="s">
        <v>343</v>
      </c>
      <c r="C2137" s="1" t="s">
        <v>118</v>
      </c>
      <c r="D2137" s="1" t="s">
        <v>33</v>
      </c>
      <c r="E2137" s="1" t="s">
        <v>345</v>
      </c>
      <c r="F2137">
        <v>14</v>
      </c>
      <c r="G2137">
        <v>0.03</v>
      </c>
      <c r="H2137">
        <v>15</v>
      </c>
      <c r="I2137">
        <v>0.02</v>
      </c>
      <c r="K2137">
        <f t="shared" si="167"/>
        <v>36</v>
      </c>
      <c r="L2137">
        <f t="shared" si="168"/>
        <v>61</v>
      </c>
      <c r="M2137" t="str">
        <f>IF(COUNT(FIND({0,1,2,3,4,5,6,7,8,9},IF(ISBLANK(A2137),IF(LEN(TRIM(B2137))&gt;0,TRIM(B2137),TRIM(C2137)),"")))&gt;0,IF(ISBLANK(A2137),IF(LEN(TRIM(B2137))&gt;0,TRIM(B2137),TRIM(C2137)),""),"")</f>
        <v>18</v>
      </c>
      <c r="N2137" t="str">
        <f>IF(COUNT(FIND({0,1,2,3,4,5,6,7,8,9},IF(ISBLANK(A2137),IF(LEN(TRIM(B2137))&gt;0,TRIM(C2137),LEFT(D2137, 4)),"")))&gt;0,IF(ISBLANK(A2137),IF(LEN(TRIM(B2137))&gt;0,TRIM(C2137),LEFT(D2137, 4)),""),"")</f>
        <v>105</v>
      </c>
      <c r="O2137" t="str">
        <f t="shared" si="169"/>
        <v>In</v>
      </c>
      <c r="P2137" t="str">
        <f>TRIM(IF(COUNT(FIND({0,1,2,3,4,5,6,7,8,9},B2137))&gt;0,D2137,IF(LEN(TRIM(B2137))&gt;0,CONCATENATE(B2137,C2137,D2137),MID(D2137,4,LEN(D2137)))))</f>
        <v>Monroe</v>
      </c>
      <c r="Q2137">
        <f t="shared" si="170"/>
        <v>14</v>
      </c>
      <c r="R2137">
        <f t="shared" si="171"/>
        <v>15</v>
      </c>
    </row>
    <row r="2138" spans="2:18" x14ac:dyDescent="0.25">
      <c r="B2138" s="1" t="s">
        <v>95</v>
      </c>
      <c r="C2138" s="1" t="s">
        <v>118</v>
      </c>
      <c r="D2138" s="1" t="s">
        <v>395</v>
      </c>
      <c r="E2138" s="1" t="s">
        <v>98</v>
      </c>
      <c r="F2138">
        <v>14</v>
      </c>
      <c r="G2138">
        <v>0.03</v>
      </c>
      <c r="H2138">
        <v>28</v>
      </c>
      <c r="I2138">
        <v>0.03</v>
      </c>
      <c r="K2138">
        <f t="shared" si="167"/>
        <v>36</v>
      </c>
      <c r="L2138">
        <f t="shared" si="168"/>
        <v>61</v>
      </c>
      <c r="M2138" t="str">
        <f>IF(COUNT(FIND({0,1,2,3,4,5,6,7,8,9},IF(ISBLANK(A2138),IF(LEN(TRIM(B2138))&gt;0,TRIM(B2138),TRIM(C2138)),"")))&gt;0,IF(ISBLANK(A2138),IF(LEN(TRIM(B2138))&gt;0,TRIM(B2138),TRIM(C2138)),""),"")</f>
        <v>12</v>
      </c>
      <c r="N2138" t="str">
        <f>IF(COUNT(FIND({0,1,2,3,4,5,6,7,8,9},IF(ISBLANK(A2138),IF(LEN(TRIM(B2138))&gt;0,TRIM(C2138),LEFT(D2138, 4)),"")))&gt;0,IF(ISBLANK(A2138),IF(LEN(TRIM(B2138))&gt;0,TRIM(C2138),LEFT(D2138, 4)),""),"")</f>
        <v>105</v>
      </c>
      <c r="O2138" t="str">
        <f t="shared" si="169"/>
        <v>Fl</v>
      </c>
      <c r="P2138" t="str">
        <f>TRIM(IF(COUNT(FIND({0,1,2,3,4,5,6,7,8,9},B2138))&gt;0,D2138,IF(LEN(TRIM(B2138))&gt;0,CONCATENATE(B2138,C2138,D2138),MID(D2138,4,LEN(D2138)))))</f>
        <v>Polk</v>
      </c>
      <c r="Q2138">
        <f t="shared" si="170"/>
        <v>14</v>
      </c>
      <c r="R2138">
        <f t="shared" si="171"/>
        <v>28</v>
      </c>
    </row>
    <row r="2139" spans="2:18" x14ac:dyDescent="0.25">
      <c r="B2139" s="1" t="s">
        <v>95</v>
      </c>
      <c r="C2139" s="1" t="s">
        <v>140</v>
      </c>
      <c r="D2139" s="1" t="s">
        <v>579</v>
      </c>
      <c r="E2139" s="1" t="s">
        <v>98</v>
      </c>
      <c r="F2139">
        <v>14</v>
      </c>
      <c r="G2139">
        <v>0.03</v>
      </c>
      <c r="H2139">
        <v>21</v>
      </c>
      <c r="I2139">
        <v>0.02</v>
      </c>
      <c r="K2139">
        <f t="shared" si="167"/>
        <v>36</v>
      </c>
      <c r="L2139">
        <f t="shared" si="168"/>
        <v>61</v>
      </c>
      <c r="M2139" t="str">
        <f>IF(COUNT(FIND({0,1,2,3,4,5,6,7,8,9},IF(ISBLANK(A2139),IF(LEN(TRIM(B2139))&gt;0,TRIM(B2139),TRIM(C2139)),"")))&gt;0,IF(ISBLANK(A2139),IF(LEN(TRIM(B2139))&gt;0,TRIM(B2139),TRIM(C2139)),""),"")</f>
        <v>12</v>
      </c>
      <c r="N2139" t="str">
        <f>IF(COUNT(FIND({0,1,2,3,4,5,6,7,8,9},IF(ISBLANK(A2139),IF(LEN(TRIM(B2139))&gt;0,TRIM(C2139),LEFT(D2139, 4)),"")))&gt;0,IF(ISBLANK(A2139),IF(LEN(TRIM(B2139))&gt;0,TRIM(C2139),LEFT(D2139, 4)),""),"")</f>
        <v>015</v>
      </c>
      <c r="O2139" t="str">
        <f t="shared" si="169"/>
        <v>Fl</v>
      </c>
      <c r="P2139" t="str">
        <f>TRIM(IF(COUNT(FIND({0,1,2,3,4,5,6,7,8,9},B2139))&gt;0,D2139,IF(LEN(TRIM(B2139))&gt;0,CONCATENATE(B2139,C2139,D2139),MID(D2139,4,LEN(D2139)))))</f>
        <v>Charlotte</v>
      </c>
      <c r="Q2139">
        <f t="shared" si="170"/>
        <v>14</v>
      </c>
      <c r="R2139">
        <f t="shared" si="171"/>
        <v>21</v>
      </c>
    </row>
    <row r="2140" spans="2:18" x14ac:dyDescent="0.25">
      <c r="B2140" s="1" t="s">
        <v>241</v>
      </c>
      <c r="C2140" s="1" t="s">
        <v>338</v>
      </c>
      <c r="D2140" s="1" t="s">
        <v>339</v>
      </c>
      <c r="E2140" s="1" t="s">
        <v>243</v>
      </c>
      <c r="F2140">
        <v>13</v>
      </c>
      <c r="G2140">
        <v>0.02</v>
      </c>
      <c r="H2140">
        <v>25</v>
      </c>
      <c r="I2140">
        <v>0.03</v>
      </c>
      <c r="K2140">
        <f t="shared" si="167"/>
        <v>36</v>
      </c>
      <c r="L2140">
        <f t="shared" si="168"/>
        <v>61</v>
      </c>
      <c r="M2140" t="str">
        <f>IF(COUNT(FIND({0,1,2,3,4,5,6,7,8,9},IF(ISBLANK(A2140),IF(LEN(TRIM(B2140))&gt;0,TRIM(B2140),TRIM(C2140)),"")))&gt;0,IF(ISBLANK(A2140),IF(LEN(TRIM(B2140))&gt;0,TRIM(B2140),TRIM(C2140)),""),"")</f>
        <v>39</v>
      </c>
      <c r="N2140" t="str">
        <f>IF(COUNT(FIND({0,1,2,3,4,5,6,7,8,9},IF(ISBLANK(A2140),IF(LEN(TRIM(B2140))&gt;0,TRIM(C2140),LEFT(D2140, 4)),"")))&gt;0,IF(ISBLANK(A2140),IF(LEN(TRIM(B2140))&gt;0,TRIM(C2140),LEFT(D2140, 4)),""),"")</f>
        <v>153</v>
      </c>
      <c r="O2140" t="str">
        <f t="shared" si="169"/>
        <v>Oh</v>
      </c>
      <c r="P2140" t="str">
        <f>TRIM(IF(COUNT(FIND({0,1,2,3,4,5,6,7,8,9},B2140))&gt;0,D2140,IF(LEN(TRIM(B2140))&gt;0,CONCATENATE(B2140,C2140,D2140),MID(D2140,4,LEN(D2140)))))</f>
        <v>Summit</v>
      </c>
      <c r="Q2140">
        <f t="shared" si="170"/>
        <v>13</v>
      </c>
      <c r="R2140">
        <f t="shared" si="171"/>
        <v>25</v>
      </c>
    </row>
    <row r="2141" spans="2:18" x14ac:dyDescent="0.25">
      <c r="B2141" s="1" t="s">
        <v>159</v>
      </c>
      <c r="C2141" s="1" t="s">
        <v>540</v>
      </c>
      <c r="D2141" s="1" t="s">
        <v>541</v>
      </c>
      <c r="E2141" s="1" t="s">
        <v>161</v>
      </c>
      <c r="F2141">
        <v>13</v>
      </c>
      <c r="G2141">
        <v>0.02</v>
      </c>
      <c r="H2141">
        <v>26</v>
      </c>
      <c r="I2141">
        <v>0.03</v>
      </c>
      <c r="K2141">
        <f t="shared" si="167"/>
        <v>36</v>
      </c>
      <c r="L2141">
        <f t="shared" si="168"/>
        <v>61</v>
      </c>
      <c r="M2141" t="str">
        <f>IF(COUNT(FIND({0,1,2,3,4,5,6,7,8,9},IF(ISBLANK(A2141),IF(LEN(TRIM(B2141))&gt;0,TRIM(B2141),TRIM(C2141)),"")))&gt;0,IF(ISBLANK(A2141),IF(LEN(TRIM(B2141))&gt;0,TRIM(B2141),TRIM(C2141)),""),"")</f>
        <v>51</v>
      </c>
      <c r="N2141" t="str">
        <f>IF(COUNT(FIND({0,1,2,3,4,5,6,7,8,9},IF(ISBLANK(A2141),IF(LEN(TRIM(B2141))&gt;0,TRIM(C2141),LEFT(D2141, 4)),"")))&gt;0,IF(ISBLANK(A2141),IF(LEN(TRIM(B2141))&gt;0,TRIM(C2141),LEFT(D2141, 4)),""),"")</f>
        <v>700</v>
      </c>
      <c r="O2141" t="str">
        <f t="shared" si="169"/>
        <v>Va</v>
      </c>
      <c r="P2141" t="str">
        <f>TRIM(IF(COUNT(FIND({0,1,2,3,4,5,6,7,8,9},B2141))&gt;0,D2141,IF(LEN(TRIM(B2141))&gt;0,CONCATENATE(B2141,C2141,D2141),MID(D2141,4,LEN(D2141)))))</f>
        <v>Newport News city</v>
      </c>
      <c r="Q2141">
        <f t="shared" si="170"/>
        <v>13</v>
      </c>
      <c r="R2141">
        <f t="shared" si="171"/>
        <v>26</v>
      </c>
    </row>
    <row r="2142" spans="2:18" x14ac:dyDescent="0.25">
      <c r="B2142" s="1" t="s">
        <v>241</v>
      </c>
      <c r="C2142" s="1" t="s">
        <v>50</v>
      </c>
      <c r="D2142" s="1" t="s">
        <v>364</v>
      </c>
      <c r="E2142" s="1" t="s">
        <v>243</v>
      </c>
      <c r="F2142">
        <v>13</v>
      </c>
      <c r="G2142">
        <v>0.02</v>
      </c>
      <c r="H2142">
        <v>22</v>
      </c>
      <c r="I2142">
        <v>0.02</v>
      </c>
      <c r="K2142">
        <f t="shared" si="167"/>
        <v>36</v>
      </c>
      <c r="L2142">
        <f t="shared" si="168"/>
        <v>61</v>
      </c>
      <c r="M2142" t="str">
        <f>IF(COUNT(FIND({0,1,2,3,4,5,6,7,8,9},IF(ISBLANK(A2142),IF(LEN(TRIM(B2142))&gt;0,TRIM(B2142),TRIM(C2142)),"")))&gt;0,IF(ISBLANK(A2142),IF(LEN(TRIM(B2142))&gt;0,TRIM(B2142),TRIM(C2142)),""),"")</f>
        <v>39</v>
      </c>
      <c r="N2142" t="str">
        <f>IF(COUNT(FIND({0,1,2,3,4,5,6,7,8,9},IF(ISBLANK(A2142),IF(LEN(TRIM(B2142))&gt;0,TRIM(C2142),LEFT(D2142, 4)),"")))&gt;0,IF(ISBLANK(A2142),IF(LEN(TRIM(B2142))&gt;0,TRIM(C2142),LEFT(D2142, 4)),""),"")</f>
        <v>095</v>
      </c>
      <c r="O2142" t="str">
        <f t="shared" si="169"/>
        <v>Oh</v>
      </c>
      <c r="P2142" t="str">
        <f>TRIM(IF(COUNT(FIND({0,1,2,3,4,5,6,7,8,9},B2142))&gt;0,D2142,IF(LEN(TRIM(B2142))&gt;0,CONCATENATE(B2142,C2142,D2142),MID(D2142,4,LEN(D2142)))))</f>
        <v>Lucas</v>
      </c>
      <c r="Q2142">
        <f t="shared" si="170"/>
        <v>13</v>
      </c>
      <c r="R2142">
        <f t="shared" si="171"/>
        <v>22</v>
      </c>
    </row>
    <row r="2143" spans="2:18" x14ac:dyDescent="0.25">
      <c r="B2143" s="1" t="s">
        <v>147</v>
      </c>
      <c r="C2143" s="1" t="s">
        <v>126</v>
      </c>
      <c r="D2143" s="1" t="s">
        <v>691</v>
      </c>
      <c r="E2143" s="1" t="s">
        <v>149</v>
      </c>
      <c r="F2143">
        <v>13</v>
      </c>
      <c r="G2143">
        <v>0.02</v>
      </c>
      <c r="H2143">
        <v>15</v>
      </c>
      <c r="I2143">
        <v>0.02</v>
      </c>
      <c r="K2143">
        <f t="shared" si="167"/>
        <v>36</v>
      </c>
      <c r="L2143">
        <f t="shared" si="168"/>
        <v>61</v>
      </c>
      <c r="M2143" t="str">
        <f>IF(COUNT(FIND({0,1,2,3,4,5,6,7,8,9},IF(ISBLANK(A2143),IF(LEN(TRIM(B2143))&gt;0,TRIM(B2143),TRIM(C2143)),"")))&gt;0,IF(ISBLANK(A2143),IF(LEN(TRIM(B2143))&gt;0,TRIM(B2143),TRIM(C2143)),""),"")</f>
        <v>23</v>
      </c>
      <c r="N2143" t="str">
        <f>IF(COUNT(FIND({0,1,2,3,4,5,6,7,8,9},IF(ISBLANK(A2143),IF(LEN(TRIM(B2143))&gt;0,TRIM(C2143),LEFT(D2143, 4)),"")))&gt;0,IF(ISBLANK(A2143),IF(LEN(TRIM(B2143))&gt;0,TRIM(C2143),LEFT(D2143, 4)),""),"")</f>
        <v>009</v>
      </c>
      <c r="O2143" t="str">
        <f t="shared" si="169"/>
        <v>Me</v>
      </c>
      <c r="P2143" t="str">
        <f>TRIM(IF(COUNT(FIND({0,1,2,3,4,5,6,7,8,9},B2143))&gt;0,D2143,IF(LEN(TRIM(B2143))&gt;0,CONCATENATE(B2143,C2143,D2143),MID(D2143,4,LEN(D2143)))))</f>
        <v>Hancock</v>
      </c>
      <c r="Q2143">
        <f t="shared" si="170"/>
        <v>13</v>
      </c>
      <c r="R2143">
        <f t="shared" si="171"/>
        <v>15</v>
      </c>
    </row>
    <row r="2144" spans="2:18" x14ac:dyDescent="0.25">
      <c r="B2144" s="1" t="s">
        <v>159</v>
      </c>
      <c r="C2144" s="1" t="s">
        <v>547</v>
      </c>
      <c r="D2144" s="1" t="s">
        <v>548</v>
      </c>
      <c r="E2144" s="1" t="s">
        <v>161</v>
      </c>
      <c r="F2144">
        <v>13</v>
      </c>
      <c r="G2144">
        <v>0.02</v>
      </c>
      <c r="H2144">
        <v>24</v>
      </c>
      <c r="I2144">
        <v>0.03</v>
      </c>
      <c r="K2144">
        <f t="shared" si="167"/>
        <v>36</v>
      </c>
      <c r="L2144">
        <f t="shared" si="168"/>
        <v>61</v>
      </c>
      <c r="M2144" t="str">
        <f>IF(COUNT(FIND({0,1,2,3,4,5,6,7,8,9},IF(ISBLANK(A2144),IF(LEN(TRIM(B2144))&gt;0,TRIM(B2144),TRIM(C2144)),"")))&gt;0,IF(ISBLANK(A2144),IF(LEN(TRIM(B2144))&gt;0,TRIM(B2144),TRIM(C2144)),""),"")</f>
        <v>51</v>
      </c>
      <c r="N2144" t="str">
        <f>IF(COUNT(FIND({0,1,2,3,4,5,6,7,8,9},IF(ISBLANK(A2144),IF(LEN(TRIM(B2144))&gt;0,TRIM(C2144),LEFT(D2144, 4)),"")))&gt;0,IF(ISBLANK(A2144),IF(LEN(TRIM(B2144))&gt;0,TRIM(C2144),LEFT(D2144, 4)),""),"")</f>
        <v>740</v>
      </c>
      <c r="O2144" t="str">
        <f t="shared" si="169"/>
        <v>Va</v>
      </c>
      <c r="P2144" t="str">
        <f>TRIM(IF(COUNT(FIND({0,1,2,3,4,5,6,7,8,9},B2144))&gt;0,D2144,IF(LEN(TRIM(B2144))&gt;0,CONCATENATE(B2144,C2144,D2144),MID(D2144,4,LEN(D2144)))))</f>
        <v>Portsmouth city</v>
      </c>
      <c r="Q2144">
        <f t="shared" si="170"/>
        <v>13</v>
      </c>
      <c r="R2144">
        <f t="shared" si="171"/>
        <v>24</v>
      </c>
    </row>
    <row r="2145" spans="2:18" x14ac:dyDescent="0.25">
      <c r="B2145" s="1" t="s">
        <v>84</v>
      </c>
      <c r="C2145" s="1" t="s">
        <v>336</v>
      </c>
      <c r="D2145" s="1" t="s">
        <v>53</v>
      </c>
      <c r="E2145" s="1" t="s">
        <v>86</v>
      </c>
      <c r="F2145">
        <v>13</v>
      </c>
      <c r="G2145">
        <v>0.02</v>
      </c>
      <c r="H2145">
        <v>18</v>
      </c>
      <c r="I2145">
        <v>0.02</v>
      </c>
      <c r="K2145">
        <f t="shared" si="167"/>
        <v>36</v>
      </c>
      <c r="L2145">
        <f t="shared" si="168"/>
        <v>61</v>
      </c>
      <c r="M2145" t="str">
        <f>IF(COUNT(FIND({0,1,2,3,4,5,6,7,8,9},IF(ISBLANK(A2145),IF(LEN(TRIM(B2145))&gt;0,TRIM(B2145),TRIM(C2145)),"")))&gt;0,IF(ISBLANK(A2145),IF(LEN(TRIM(B2145))&gt;0,TRIM(B2145),TRIM(C2145)),""),"")</f>
        <v>34</v>
      </c>
      <c r="N2145" t="str">
        <f>IF(COUNT(FIND({0,1,2,3,4,5,6,7,8,9},IF(ISBLANK(A2145),IF(LEN(TRIM(B2145))&gt;0,TRIM(C2145),LEFT(D2145, 4)),"")))&gt;0,IF(ISBLANK(A2145),IF(LEN(TRIM(B2145))&gt;0,TRIM(C2145),LEFT(D2145, 4)),""),"")</f>
        <v>041</v>
      </c>
      <c r="O2145" t="str">
        <f t="shared" si="169"/>
        <v>NJ</v>
      </c>
      <c r="P2145" t="str">
        <f>TRIM(IF(COUNT(FIND({0,1,2,3,4,5,6,7,8,9},B2145))&gt;0,D2145,IF(LEN(TRIM(B2145))&gt;0,CONCATENATE(B2145,C2145,D2145),MID(D2145,4,LEN(D2145)))))</f>
        <v>Warren</v>
      </c>
      <c r="Q2145">
        <f t="shared" si="170"/>
        <v>13</v>
      </c>
      <c r="R2145">
        <f t="shared" si="171"/>
        <v>18</v>
      </c>
    </row>
    <row r="2146" spans="2:18" x14ac:dyDescent="0.25">
      <c r="B2146" s="1" t="s">
        <v>318</v>
      </c>
      <c r="C2146" s="1" t="s">
        <v>100</v>
      </c>
      <c r="D2146" s="1" t="s">
        <v>757</v>
      </c>
      <c r="E2146" s="1" t="s">
        <v>320</v>
      </c>
      <c r="F2146">
        <v>13</v>
      </c>
      <c r="G2146">
        <v>0.02</v>
      </c>
      <c r="H2146">
        <v>24</v>
      </c>
      <c r="I2146">
        <v>0.03</v>
      </c>
      <c r="K2146">
        <f t="shared" si="167"/>
        <v>36</v>
      </c>
      <c r="L2146">
        <f t="shared" si="168"/>
        <v>61</v>
      </c>
      <c r="M2146" t="str">
        <f>IF(COUNT(FIND({0,1,2,3,4,5,6,7,8,9},IF(ISBLANK(A2146),IF(LEN(TRIM(B2146))&gt;0,TRIM(B2146),TRIM(C2146)),"")))&gt;0,IF(ISBLANK(A2146),IF(LEN(TRIM(B2146))&gt;0,TRIM(B2146),TRIM(C2146)),""),"")</f>
        <v>27</v>
      </c>
      <c r="N2146" t="str">
        <f>IF(COUNT(FIND({0,1,2,3,4,5,6,7,8,9},IF(ISBLANK(A2146),IF(LEN(TRIM(B2146))&gt;0,TRIM(C2146),LEFT(D2146, 4)),"")))&gt;0,IF(ISBLANK(A2146),IF(LEN(TRIM(B2146))&gt;0,TRIM(C2146),LEFT(D2146, 4)),""),"")</f>
        <v>037</v>
      </c>
      <c r="O2146" t="str">
        <f t="shared" si="169"/>
        <v>Mn</v>
      </c>
      <c r="P2146" t="str">
        <f>TRIM(IF(COUNT(FIND({0,1,2,3,4,5,6,7,8,9},B2146))&gt;0,D2146,IF(LEN(TRIM(B2146))&gt;0,CONCATENATE(B2146,C2146,D2146),MID(D2146,4,LEN(D2146)))))</f>
        <v>Dakota</v>
      </c>
      <c r="Q2146">
        <f t="shared" si="170"/>
        <v>13</v>
      </c>
      <c r="R2146">
        <f t="shared" si="171"/>
        <v>24</v>
      </c>
    </row>
    <row r="2147" spans="2:18" x14ac:dyDescent="0.25">
      <c r="B2147" s="1" t="s">
        <v>351</v>
      </c>
      <c r="C2147" s="1" t="s">
        <v>16</v>
      </c>
      <c r="D2147" s="1" t="s">
        <v>534</v>
      </c>
      <c r="E2147" s="1" t="s">
        <v>353</v>
      </c>
      <c r="F2147">
        <v>12</v>
      </c>
      <c r="G2147">
        <v>0.02</v>
      </c>
      <c r="H2147">
        <v>15</v>
      </c>
      <c r="I2147">
        <v>0.02</v>
      </c>
      <c r="K2147">
        <f t="shared" si="167"/>
        <v>36</v>
      </c>
      <c r="L2147">
        <f t="shared" si="168"/>
        <v>61</v>
      </c>
      <c r="M2147" t="str">
        <f>IF(COUNT(FIND({0,1,2,3,4,5,6,7,8,9},IF(ISBLANK(A2147),IF(LEN(TRIM(B2147))&gt;0,TRIM(B2147),TRIM(C2147)),"")))&gt;0,IF(ISBLANK(A2147),IF(LEN(TRIM(B2147))&gt;0,TRIM(B2147),TRIM(C2147)),""),"")</f>
        <v>47</v>
      </c>
      <c r="N2147" t="str">
        <f>IF(COUNT(FIND({0,1,2,3,4,5,6,7,8,9},IF(ISBLANK(A2147),IF(LEN(TRIM(B2147))&gt;0,TRIM(C2147),LEFT(D2147, 4)),"")))&gt;0,IF(ISBLANK(A2147),IF(LEN(TRIM(B2147))&gt;0,TRIM(C2147),LEFT(D2147, 4)),""),"")</f>
        <v>093</v>
      </c>
      <c r="O2147" t="str">
        <f t="shared" si="169"/>
        <v>Tn</v>
      </c>
      <c r="P2147" t="str">
        <f>TRIM(IF(COUNT(FIND({0,1,2,3,4,5,6,7,8,9},B2147))&gt;0,D2147,IF(LEN(TRIM(B2147))&gt;0,CONCATENATE(B2147,C2147,D2147),MID(D2147,4,LEN(D2147)))))</f>
        <v>Knox</v>
      </c>
      <c r="Q2147">
        <f t="shared" si="170"/>
        <v>12</v>
      </c>
      <c r="R2147">
        <f t="shared" si="171"/>
        <v>15</v>
      </c>
    </row>
    <row r="2148" spans="2:18" x14ac:dyDescent="0.25">
      <c r="B2148" s="1" t="s">
        <v>95</v>
      </c>
      <c r="C2148" s="1" t="s">
        <v>36</v>
      </c>
      <c r="D2148" s="1" t="s">
        <v>379</v>
      </c>
      <c r="E2148" s="1" t="s">
        <v>98</v>
      </c>
      <c r="F2148">
        <v>12</v>
      </c>
      <c r="G2148">
        <v>0.02</v>
      </c>
      <c r="H2148">
        <v>16</v>
      </c>
      <c r="I2148">
        <v>0.02</v>
      </c>
      <c r="K2148">
        <f t="shared" si="167"/>
        <v>36</v>
      </c>
      <c r="L2148">
        <f t="shared" si="168"/>
        <v>61</v>
      </c>
      <c r="M2148" t="str">
        <f>IF(COUNT(FIND({0,1,2,3,4,5,6,7,8,9},IF(ISBLANK(A2148),IF(LEN(TRIM(B2148))&gt;0,TRIM(B2148),TRIM(C2148)),"")))&gt;0,IF(ISBLANK(A2148),IF(LEN(TRIM(B2148))&gt;0,TRIM(B2148),TRIM(C2148)),""),"")</f>
        <v>12</v>
      </c>
      <c r="N2148" t="str">
        <f>IF(COUNT(FIND({0,1,2,3,4,5,6,7,8,9},IF(ISBLANK(A2148),IF(LEN(TRIM(B2148))&gt;0,TRIM(C2148),LEFT(D2148, 4)),"")))&gt;0,IF(ISBLANK(A2148),IF(LEN(TRIM(B2148))&gt;0,TRIM(C2148),LEFT(D2148, 4)),""),"")</f>
        <v>111</v>
      </c>
      <c r="O2148" t="str">
        <f t="shared" si="169"/>
        <v>Fl</v>
      </c>
      <c r="P2148" t="str">
        <f>TRIM(IF(COUNT(FIND({0,1,2,3,4,5,6,7,8,9},B2148))&gt;0,D2148,IF(LEN(TRIM(B2148))&gt;0,CONCATENATE(B2148,C2148,D2148),MID(D2148,4,LEN(D2148)))))</f>
        <v>St. Lucie</v>
      </c>
      <c r="Q2148">
        <f t="shared" si="170"/>
        <v>12</v>
      </c>
      <c r="R2148">
        <f t="shared" si="171"/>
        <v>16</v>
      </c>
    </row>
    <row r="2149" spans="2:18" x14ac:dyDescent="0.25">
      <c r="B2149" s="1" t="s">
        <v>506</v>
      </c>
      <c r="C2149" s="1" t="s">
        <v>62</v>
      </c>
      <c r="D2149" s="1" t="s">
        <v>727</v>
      </c>
      <c r="E2149" s="1" t="s">
        <v>508</v>
      </c>
      <c r="F2149">
        <v>12</v>
      </c>
      <c r="G2149">
        <v>0.02</v>
      </c>
      <c r="H2149">
        <v>20</v>
      </c>
      <c r="I2149">
        <v>0.02</v>
      </c>
      <c r="K2149">
        <f t="shared" si="167"/>
        <v>36</v>
      </c>
      <c r="L2149">
        <f t="shared" si="168"/>
        <v>61</v>
      </c>
      <c r="M2149" t="str">
        <f>IF(COUNT(FIND({0,1,2,3,4,5,6,7,8,9},IF(ISBLANK(A2149),IF(LEN(TRIM(B2149))&gt;0,TRIM(B2149),TRIM(C2149)),"")))&gt;0,IF(ISBLANK(A2149),IF(LEN(TRIM(B2149))&gt;0,TRIM(B2149),TRIM(C2149)),""),"")</f>
        <v>41</v>
      </c>
      <c r="N2149" t="str">
        <f>IF(COUNT(FIND({0,1,2,3,4,5,6,7,8,9},IF(ISBLANK(A2149),IF(LEN(TRIM(B2149))&gt;0,TRIM(C2149),LEFT(D2149, 4)),"")))&gt;0,IF(ISBLANK(A2149),IF(LEN(TRIM(B2149))&gt;0,TRIM(C2149),LEFT(D2149, 4)),""),"")</f>
        <v>005</v>
      </c>
      <c r="O2149" t="str">
        <f t="shared" si="169"/>
        <v>Or</v>
      </c>
      <c r="P2149" t="str">
        <f>TRIM(IF(COUNT(FIND({0,1,2,3,4,5,6,7,8,9},B2149))&gt;0,D2149,IF(LEN(TRIM(B2149))&gt;0,CONCATENATE(B2149,C2149,D2149),MID(D2149,4,LEN(D2149)))))</f>
        <v>Clackamas</v>
      </c>
      <c r="Q2149">
        <f t="shared" si="170"/>
        <v>12</v>
      </c>
      <c r="R2149">
        <f t="shared" si="171"/>
        <v>20</v>
      </c>
    </row>
    <row r="2150" spans="2:18" x14ac:dyDescent="0.25">
      <c r="B2150" s="1" t="s">
        <v>130</v>
      </c>
      <c r="C2150" s="1" t="s">
        <v>62</v>
      </c>
      <c r="D2150" s="1" t="s">
        <v>681</v>
      </c>
      <c r="E2150" s="1" t="s">
        <v>132</v>
      </c>
      <c r="F2150">
        <v>12</v>
      </c>
      <c r="G2150">
        <v>0.02</v>
      </c>
      <c r="H2150">
        <v>17</v>
      </c>
      <c r="I2150">
        <v>0.02</v>
      </c>
      <c r="K2150">
        <f t="shared" si="167"/>
        <v>36</v>
      </c>
      <c r="L2150">
        <f t="shared" si="168"/>
        <v>61</v>
      </c>
      <c r="M2150" t="str">
        <f>IF(COUNT(FIND({0,1,2,3,4,5,6,7,8,9},IF(ISBLANK(A2150),IF(LEN(TRIM(B2150))&gt;0,TRIM(B2150),TRIM(C2150)),"")))&gt;0,IF(ISBLANK(A2150),IF(LEN(TRIM(B2150))&gt;0,TRIM(B2150),TRIM(C2150)),""),"")</f>
        <v>33</v>
      </c>
      <c r="N2150" t="str">
        <f>IF(COUNT(FIND({0,1,2,3,4,5,6,7,8,9},IF(ISBLANK(A2150),IF(LEN(TRIM(B2150))&gt;0,TRIM(C2150),LEFT(D2150, 4)),"")))&gt;0,IF(ISBLANK(A2150),IF(LEN(TRIM(B2150))&gt;0,TRIM(C2150),LEFT(D2150, 4)),""),"")</f>
        <v>005</v>
      </c>
      <c r="O2150" t="str">
        <f t="shared" si="169"/>
        <v>NH</v>
      </c>
      <c r="P2150" t="str">
        <f>TRIM(IF(COUNT(FIND({0,1,2,3,4,5,6,7,8,9},B2150))&gt;0,D2150,IF(LEN(TRIM(B2150))&gt;0,CONCATENATE(B2150,C2150,D2150),MID(D2150,4,LEN(D2150)))))</f>
        <v>Cheshire</v>
      </c>
      <c r="Q2150">
        <f t="shared" si="170"/>
        <v>12</v>
      </c>
      <c r="R2150">
        <f t="shared" si="171"/>
        <v>17</v>
      </c>
    </row>
    <row r="2151" spans="2:18" x14ac:dyDescent="0.25">
      <c r="B2151" s="1" t="s">
        <v>95</v>
      </c>
      <c r="C2151" s="1" t="s">
        <v>30</v>
      </c>
      <c r="D2151" s="1" t="s">
        <v>544</v>
      </c>
      <c r="E2151" s="1" t="s">
        <v>98</v>
      </c>
      <c r="F2151">
        <v>12</v>
      </c>
      <c r="G2151">
        <v>0.02</v>
      </c>
      <c r="H2151">
        <v>20</v>
      </c>
      <c r="I2151">
        <v>0.02</v>
      </c>
      <c r="K2151">
        <f t="shared" si="167"/>
        <v>36</v>
      </c>
      <c r="L2151">
        <f t="shared" si="168"/>
        <v>61</v>
      </c>
      <c r="M2151" t="str">
        <f>IF(COUNT(FIND({0,1,2,3,4,5,6,7,8,9},IF(ISBLANK(A2151),IF(LEN(TRIM(B2151))&gt;0,TRIM(B2151),TRIM(C2151)),"")))&gt;0,IF(ISBLANK(A2151),IF(LEN(TRIM(B2151))&gt;0,TRIM(B2151),TRIM(C2151)),""),"")</f>
        <v>12</v>
      </c>
      <c r="N2151" t="str">
        <f>IF(COUNT(FIND({0,1,2,3,4,5,6,7,8,9},IF(ISBLANK(A2151),IF(LEN(TRIM(B2151))&gt;0,TRIM(C2151),LEFT(D2151, 4)),"")))&gt;0,IF(ISBLANK(A2151),IF(LEN(TRIM(B2151))&gt;0,TRIM(C2151),LEFT(D2151, 4)),""),"")</f>
        <v>061</v>
      </c>
      <c r="O2151" t="str">
        <f t="shared" si="169"/>
        <v>Fl</v>
      </c>
      <c r="P2151" t="str">
        <f>TRIM(IF(COUNT(FIND({0,1,2,3,4,5,6,7,8,9},B2151))&gt;0,D2151,IF(LEN(TRIM(B2151))&gt;0,CONCATENATE(B2151,C2151,D2151),MID(D2151,4,LEN(D2151)))))</f>
        <v>Indian River</v>
      </c>
      <c r="Q2151">
        <f t="shared" si="170"/>
        <v>12</v>
      </c>
      <c r="R2151">
        <f t="shared" si="171"/>
        <v>20</v>
      </c>
    </row>
    <row r="2152" spans="2:18" x14ac:dyDescent="0.25">
      <c r="B2152" s="1" t="s">
        <v>137</v>
      </c>
      <c r="C2152" s="1" t="s">
        <v>136</v>
      </c>
      <c r="D2152" s="1" t="s">
        <v>71</v>
      </c>
      <c r="E2152" s="1" t="s">
        <v>139</v>
      </c>
      <c r="F2152">
        <v>12</v>
      </c>
      <c r="G2152">
        <v>0.02</v>
      </c>
      <c r="H2152">
        <v>18</v>
      </c>
      <c r="I2152">
        <v>0.02</v>
      </c>
      <c r="K2152">
        <f t="shared" si="167"/>
        <v>36</v>
      </c>
      <c r="L2152">
        <f t="shared" si="168"/>
        <v>61</v>
      </c>
      <c r="M2152" t="str">
        <f>IF(COUNT(FIND({0,1,2,3,4,5,6,7,8,9},IF(ISBLANK(A2152),IF(LEN(TRIM(B2152))&gt;0,TRIM(B2152),TRIM(C2152)),"")))&gt;0,IF(ISBLANK(A2152),IF(LEN(TRIM(B2152))&gt;0,TRIM(B2152),TRIM(C2152)),""),"")</f>
        <v>50</v>
      </c>
      <c r="N2152" t="str">
        <f>IF(COUNT(FIND({0,1,2,3,4,5,6,7,8,9},IF(ISBLANK(A2152),IF(LEN(TRIM(B2152))&gt;0,TRIM(C2152),LEFT(D2152, 4)),"")))&gt;0,IF(ISBLANK(A2152),IF(LEN(TRIM(B2152))&gt;0,TRIM(C2152),LEFT(D2152, 4)),""),"")</f>
        <v>023</v>
      </c>
      <c r="O2152" t="str">
        <f t="shared" si="169"/>
        <v>Vt</v>
      </c>
      <c r="P2152" t="str">
        <f>TRIM(IF(COUNT(FIND({0,1,2,3,4,5,6,7,8,9},B2152))&gt;0,D2152,IF(LEN(TRIM(B2152))&gt;0,CONCATENATE(B2152,C2152,D2152),MID(D2152,4,LEN(D2152)))))</f>
        <v>Washington</v>
      </c>
      <c r="Q2152">
        <f t="shared" si="170"/>
        <v>12</v>
      </c>
      <c r="R2152">
        <f t="shared" si="171"/>
        <v>18</v>
      </c>
    </row>
    <row r="2153" spans="2:18" x14ac:dyDescent="0.25">
      <c r="B2153" s="1" t="s">
        <v>234</v>
      </c>
      <c r="C2153" s="1" t="s">
        <v>397</v>
      </c>
      <c r="D2153" s="1" t="s">
        <v>398</v>
      </c>
      <c r="E2153" s="1" t="s">
        <v>236</v>
      </c>
      <c r="F2153">
        <v>12</v>
      </c>
      <c r="G2153">
        <v>0.02</v>
      </c>
      <c r="H2153">
        <v>25</v>
      </c>
      <c r="I2153">
        <v>0.03</v>
      </c>
      <c r="K2153">
        <f t="shared" si="167"/>
        <v>36</v>
      </c>
      <c r="L2153">
        <f t="shared" si="168"/>
        <v>61</v>
      </c>
      <c r="M2153" t="str">
        <f>IF(COUNT(FIND({0,1,2,3,4,5,6,7,8,9},IF(ISBLANK(A2153),IF(LEN(TRIM(B2153))&gt;0,TRIM(B2153),TRIM(C2153)),"")))&gt;0,IF(ISBLANK(A2153),IF(LEN(TRIM(B2153))&gt;0,TRIM(B2153),TRIM(C2153)),""),"")</f>
        <v>13</v>
      </c>
      <c r="N2153" t="str">
        <f>IF(COUNT(FIND({0,1,2,3,4,5,6,7,8,9},IF(ISBLANK(A2153),IF(LEN(TRIM(B2153))&gt;0,TRIM(C2153),LEFT(D2153, 4)),"")))&gt;0,IF(ISBLANK(A2153),IF(LEN(TRIM(B2153))&gt;0,TRIM(C2153),LEFT(D2153, 4)),""),"")</f>
        <v>135</v>
      </c>
      <c r="O2153" t="str">
        <f t="shared" si="169"/>
        <v>Ga</v>
      </c>
      <c r="P2153" t="str">
        <f>TRIM(IF(COUNT(FIND({0,1,2,3,4,5,6,7,8,9},B2153))&gt;0,D2153,IF(LEN(TRIM(B2153))&gt;0,CONCATENATE(B2153,C2153,D2153),MID(D2153,4,LEN(D2153)))))</f>
        <v>Gwinnett</v>
      </c>
      <c r="Q2153">
        <f t="shared" si="170"/>
        <v>12</v>
      </c>
      <c r="R2153">
        <f t="shared" si="171"/>
        <v>25</v>
      </c>
    </row>
    <row r="2154" spans="2:18" x14ac:dyDescent="0.25">
      <c r="B2154" s="1" t="s">
        <v>385</v>
      </c>
      <c r="C2154" s="1" t="s">
        <v>93</v>
      </c>
      <c r="D2154" s="1" t="s">
        <v>527</v>
      </c>
      <c r="E2154" s="1" t="s">
        <v>387</v>
      </c>
      <c r="F2154">
        <v>11</v>
      </c>
      <c r="G2154">
        <v>0.02</v>
      </c>
      <c r="H2154">
        <v>13</v>
      </c>
      <c r="I2154">
        <v>0.01</v>
      </c>
      <c r="K2154">
        <f t="shared" si="167"/>
        <v>36</v>
      </c>
      <c r="L2154">
        <f t="shared" si="168"/>
        <v>61</v>
      </c>
      <c r="M2154" t="str">
        <f>IF(COUNT(FIND({0,1,2,3,4,5,6,7,8,9},IF(ISBLANK(A2154),IF(LEN(TRIM(B2154))&gt;0,TRIM(B2154),TRIM(C2154)),"")))&gt;0,IF(ISBLANK(A2154),IF(LEN(TRIM(B2154))&gt;0,TRIM(B2154),TRIM(C2154)),""),"")</f>
        <v>40</v>
      </c>
      <c r="N2154" t="str">
        <f>IF(COUNT(FIND({0,1,2,3,4,5,6,7,8,9},IF(ISBLANK(A2154),IF(LEN(TRIM(B2154))&gt;0,TRIM(C2154),LEFT(D2154, 4)),"")))&gt;0,IF(ISBLANK(A2154),IF(LEN(TRIM(B2154))&gt;0,TRIM(C2154),LEFT(D2154, 4)),""),"")</f>
        <v>109</v>
      </c>
      <c r="O2154" t="str">
        <f t="shared" si="169"/>
        <v>Ok</v>
      </c>
      <c r="P2154" t="str">
        <f>TRIM(IF(COUNT(FIND({0,1,2,3,4,5,6,7,8,9},B2154))&gt;0,D2154,IF(LEN(TRIM(B2154))&gt;0,CONCATENATE(B2154,C2154,D2154),MID(D2154,4,LEN(D2154)))))</f>
        <v>Oklahoma</v>
      </c>
      <c r="Q2154">
        <f t="shared" si="170"/>
        <v>11</v>
      </c>
      <c r="R2154">
        <f t="shared" si="171"/>
        <v>13</v>
      </c>
    </row>
    <row r="2155" spans="2:18" x14ac:dyDescent="0.25">
      <c r="B2155" s="1" t="s">
        <v>147</v>
      </c>
      <c r="C2155" s="1" t="s">
        <v>89</v>
      </c>
      <c r="D2155" s="1" t="s">
        <v>485</v>
      </c>
      <c r="E2155" s="1" t="s">
        <v>149</v>
      </c>
      <c r="F2155">
        <v>11</v>
      </c>
      <c r="G2155">
        <v>0.02</v>
      </c>
      <c r="H2155">
        <v>21</v>
      </c>
      <c r="I2155">
        <v>0.02</v>
      </c>
      <c r="K2155">
        <f t="shared" si="167"/>
        <v>36</v>
      </c>
      <c r="L2155">
        <f t="shared" si="168"/>
        <v>61</v>
      </c>
      <c r="M2155" t="str">
        <f>IF(COUNT(FIND({0,1,2,3,4,5,6,7,8,9},IF(ISBLANK(A2155),IF(LEN(TRIM(B2155))&gt;0,TRIM(B2155),TRIM(C2155)),"")))&gt;0,IF(ISBLANK(A2155),IF(LEN(TRIM(B2155))&gt;0,TRIM(B2155),TRIM(C2155)),""),"")</f>
        <v>23</v>
      </c>
      <c r="N2155" t="str">
        <f>IF(COUNT(FIND({0,1,2,3,4,5,6,7,8,9},IF(ISBLANK(A2155),IF(LEN(TRIM(B2155))&gt;0,TRIM(C2155),LEFT(D2155, 4)),"")))&gt;0,IF(ISBLANK(A2155),IF(LEN(TRIM(B2155))&gt;0,TRIM(C2155),LEFT(D2155, 4)),""),"")</f>
        <v>031</v>
      </c>
      <c r="O2155" t="str">
        <f t="shared" si="169"/>
        <v>Me</v>
      </c>
      <c r="P2155" t="str">
        <f>TRIM(IF(COUNT(FIND({0,1,2,3,4,5,6,7,8,9},B2155))&gt;0,D2155,IF(LEN(TRIM(B2155))&gt;0,CONCATENATE(B2155,C2155,D2155),MID(D2155,4,LEN(D2155)))))</f>
        <v>York</v>
      </c>
      <c r="Q2155">
        <f t="shared" si="170"/>
        <v>11</v>
      </c>
      <c r="R2155">
        <f t="shared" si="171"/>
        <v>21</v>
      </c>
    </row>
    <row r="2156" spans="2:18" x14ac:dyDescent="0.25">
      <c r="B2156" s="1" t="s">
        <v>137</v>
      </c>
      <c r="C2156" s="1" t="s">
        <v>22</v>
      </c>
      <c r="D2156" s="1" t="s">
        <v>186</v>
      </c>
      <c r="E2156" s="1" t="s">
        <v>139</v>
      </c>
      <c r="F2156">
        <v>11</v>
      </c>
      <c r="G2156">
        <v>0.02</v>
      </c>
      <c r="H2156">
        <v>19</v>
      </c>
      <c r="I2156">
        <v>0.02</v>
      </c>
      <c r="K2156">
        <f t="shared" si="167"/>
        <v>36</v>
      </c>
      <c r="L2156">
        <f t="shared" si="168"/>
        <v>61</v>
      </c>
      <c r="M2156" t="str">
        <f>IF(COUNT(FIND({0,1,2,3,4,5,6,7,8,9},IF(ISBLANK(A2156),IF(LEN(TRIM(B2156))&gt;0,TRIM(B2156),TRIM(C2156)),"")))&gt;0,IF(ISBLANK(A2156),IF(LEN(TRIM(B2156))&gt;0,TRIM(B2156),TRIM(C2156)),""),"")</f>
        <v>50</v>
      </c>
      <c r="N2156" t="str">
        <f>IF(COUNT(FIND({0,1,2,3,4,5,6,7,8,9},IF(ISBLANK(A2156),IF(LEN(TRIM(B2156))&gt;0,TRIM(C2156),LEFT(D2156, 4)),"")))&gt;0,IF(ISBLANK(A2156),IF(LEN(TRIM(B2156))&gt;0,TRIM(C2156),LEFT(D2156, 4)),""),"")</f>
        <v>021</v>
      </c>
      <c r="O2156" t="str">
        <f t="shared" si="169"/>
        <v>Vt</v>
      </c>
      <c r="P2156" t="str">
        <f>TRIM(IF(COUNT(FIND({0,1,2,3,4,5,6,7,8,9},B2156))&gt;0,D2156,IF(LEN(TRIM(B2156))&gt;0,CONCATENATE(B2156,C2156,D2156),MID(D2156,4,LEN(D2156)))))</f>
        <v>Rutland</v>
      </c>
      <c r="Q2156">
        <f t="shared" si="170"/>
        <v>11</v>
      </c>
      <c r="R2156">
        <f t="shared" si="171"/>
        <v>19</v>
      </c>
    </row>
    <row r="2157" spans="2:18" x14ac:dyDescent="0.25">
      <c r="B2157" s="1" t="s">
        <v>224</v>
      </c>
      <c r="C2157" s="1" t="s">
        <v>383</v>
      </c>
      <c r="D2157" s="1" t="s">
        <v>650</v>
      </c>
      <c r="E2157" s="1" t="s">
        <v>227</v>
      </c>
      <c r="F2157">
        <v>11</v>
      </c>
      <c r="G2157">
        <v>0.02</v>
      </c>
      <c r="H2157">
        <v>21</v>
      </c>
      <c r="I2157">
        <v>0.02</v>
      </c>
      <c r="K2157">
        <f t="shared" si="167"/>
        <v>36</v>
      </c>
      <c r="L2157">
        <f t="shared" si="168"/>
        <v>61</v>
      </c>
      <c r="M2157" t="str">
        <f>IF(COUNT(FIND({0,1,2,3,4,5,6,7,8,9},IF(ISBLANK(A2157),IF(LEN(TRIM(B2157))&gt;0,TRIM(B2157),TRIM(C2157)),"")))&gt;0,IF(ISBLANK(A2157),IF(LEN(TRIM(B2157))&gt;0,TRIM(B2157),TRIM(C2157)),""),"")</f>
        <v>37</v>
      </c>
      <c r="N2157" t="str">
        <f>IF(COUNT(FIND({0,1,2,3,4,5,6,7,8,9},IF(ISBLANK(A2157),IF(LEN(TRIM(B2157))&gt;0,TRIM(C2157),LEFT(D2157, 4)),"")))&gt;0,IF(ISBLANK(A2157),IF(LEN(TRIM(B2157))&gt;0,TRIM(C2157),LEFT(D2157, 4)),""),"")</f>
        <v>129</v>
      </c>
      <c r="O2157" t="str">
        <f t="shared" si="169"/>
        <v>NC</v>
      </c>
      <c r="P2157" t="str">
        <f>TRIM(IF(COUNT(FIND({0,1,2,3,4,5,6,7,8,9},B2157))&gt;0,D2157,IF(LEN(TRIM(B2157))&gt;0,CONCATENATE(B2157,C2157,D2157),MID(D2157,4,LEN(D2157)))))</f>
        <v>New Hanover</v>
      </c>
      <c r="Q2157">
        <f t="shared" si="170"/>
        <v>11</v>
      </c>
      <c r="R2157">
        <f t="shared" si="171"/>
        <v>21</v>
      </c>
    </row>
    <row r="2158" spans="2:18" x14ac:dyDescent="0.25">
      <c r="B2158" s="1" t="s">
        <v>315</v>
      </c>
      <c r="C2158" s="1" t="s">
        <v>100</v>
      </c>
      <c r="D2158" s="1" t="s">
        <v>686</v>
      </c>
      <c r="E2158" s="1" t="s">
        <v>317</v>
      </c>
      <c r="F2158">
        <v>11</v>
      </c>
      <c r="G2158">
        <v>0.02</v>
      </c>
      <c r="H2158">
        <v>13</v>
      </c>
      <c r="I2158">
        <v>0.01</v>
      </c>
      <c r="K2158">
        <f t="shared" si="167"/>
        <v>36</v>
      </c>
      <c r="L2158">
        <f t="shared" si="168"/>
        <v>61</v>
      </c>
      <c r="M2158" t="str">
        <f>IF(COUNT(FIND({0,1,2,3,4,5,6,7,8,9},IF(ISBLANK(A2158),IF(LEN(TRIM(B2158))&gt;0,TRIM(B2158),TRIM(C2158)),"")))&gt;0,IF(ISBLANK(A2158),IF(LEN(TRIM(B2158))&gt;0,TRIM(B2158),TRIM(C2158)),""),"")</f>
        <v>08</v>
      </c>
      <c r="N2158" t="str">
        <f>IF(COUNT(FIND({0,1,2,3,4,5,6,7,8,9},IF(ISBLANK(A2158),IF(LEN(TRIM(B2158))&gt;0,TRIM(C2158),LEFT(D2158, 4)),"")))&gt;0,IF(ISBLANK(A2158),IF(LEN(TRIM(B2158))&gt;0,TRIM(C2158),LEFT(D2158, 4)),""),"")</f>
        <v>037</v>
      </c>
      <c r="O2158" t="str">
        <f t="shared" si="169"/>
        <v>Co</v>
      </c>
      <c r="P2158" t="str">
        <f>TRIM(IF(COUNT(FIND({0,1,2,3,4,5,6,7,8,9},B2158))&gt;0,D2158,IF(LEN(TRIM(B2158))&gt;0,CONCATENATE(B2158,C2158,D2158),MID(D2158,4,LEN(D2158)))))</f>
        <v>Eagle</v>
      </c>
      <c r="Q2158">
        <f t="shared" si="170"/>
        <v>11</v>
      </c>
      <c r="R2158">
        <f t="shared" si="171"/>
        <v>13</v>
      </c>
    </row>
    <row r="2159" spans="2:18" x14ac:dyDescent="0.25">
      <c r="B2159" s="1" t="s">
        <v>465</v>
      </c>
      <c r="C2159" s="1" t="s">
        <v>121</v>
      </c>
      <c r="D2159" s="1" t="s">
        <v>67</v>
      </c>
      <c r="E2159" s="1" t="s">
        <v>466</v>
      </c>
      <c r="F2159">
        <v>11</v>
      </c>
      <c r="G2159">
        <v>0.02</v>
      </c>
      <c r="H2159">
        <v>13</v>
      </c>
      <c r="I2159">
        <v>0.01</v>
      </c>
      <c r="K2159">
        <f t="shared" si="167"/>
        <v>36</v>
      </c>
      <c r="L2159">
        <f t="shared" si="168"/>
        <v>61</v>
      </c>
      <c r="M2159" t="str">
        <f>IF(COUNT(FIND({0,1,2,3,4,5,6,7,8,9},IF(ISBLANK(A2159),IF(LEN(TRIM(B2159))&gt;0,TRIM(B2159),TRIM(C2159)),"")))&gt;0,IF(ISBLANK(A2159),IF(LEN(TRIM(B2159))&gt;0,TRIM(B2159),TRIM(C2159)),""),"")</f>
        <v>01</v>
      </c>
      <c r="N2159" t="str">
        <f>IF(COUNT(FIND({0,1,2,3,4,5,6,7,8,9},IF(ISBLANK(A2159),IF(LEN(TRIM(B2159))&gt;0,TRIM(C2159),LEFT(D2159, 4)),"")))&gt;0,IF(ISBLANK(A2159),IF(LEN(TRIM(B2159))&gt;0,TRIM(C2159),LEFT(D2159, 4)),""),"")</f>
        <v>101</v>
      </c>
      <c r="O2159" t="str">
        <f t="shared" si="169"/>
        <v>Al</v>
      </c>
      <c r="P2159" t="str">
        <f>TRIM(IF(COUNT(FIND({0,1,2,3,4,5,6,7,8,9},B2159))&gt;0,D2159,IF(LEN(TRIM(B2159))&gt;0,CONCATENATE(B2159,C2159,D2159),MID(D2159,4,LEN(D2159)))))</f>
        <v>Montgomery</v>
      </c>
      <c r="Q2159">
        <f t="shared" si="170"/>
        <v>11</v>
      </c>
      <c r="R2159">
        <f t="shared" si="171"/>
        <v>13</v>
      </c>
    </row>
    <row r="2160" spans="2:18" x14ac:dyDescent="0.25">
      <c r="B2160" s="1" t="s">
        <v>238</v>
      </c>
      <c r="C2160" s="1" t="s">
        <v>336</v>
      </c>
      <c r="D2160" s="1" t="s">
        <v>637</v>
      </c>
      <c r="E2160" s="1" t="s">
        <v>240</v>
      </c>
      <c r="F2160">
        <v>11</v>
      </c>
      <c r="G2160">
        <v>0.02</v>
      </c>
      <c r="H2160">
        <v>18</v>
      </c>
      <c r="I2160">
        <v>0.02</v>
      </c>
      <c r="K2160">
        <f t="shared" si="167"/>
        <v>36</v>
      </c>
      <c r="L2160">
        <f t="shared" si="168"/>
        <v>61</v>
      </c>
      <c r="M2160" t="str">
        <f>IF(COUNT(FIND({0,1,2,3,4,5,6,7,8,9},IF(ISBLANK(A2160),IF(LEN(TRIM(B2160))&gt;0,TRIM(B2160),TRIM(C2160)),"")))&gt;0,IF(ISBLANK(A2160),IF(LEN(TRIM(B2160))&gt;0,TRIM(B2160),TRIM(C2160)),""),"")</f>
        <v>45</v>
      </c>
      <c r="N2160" t="str">
        <f>IF(COUNT(FIND({0,1,2,3,4,5,6,7,8,9},IF(ISBLANK(A2160),IF(LEN(TRIM(B2160))&gt;0,TRIM(C2160),LEFT(D2160, 4)),"")))&gt;0,IF(ISBLANK(A2160),IF(LEN(TRIM(B2160))&gt;0,TRIM(C2160),LEFT(D2160, 4)),""),"")</f>
        <v>041</v>
      </c>
      <c r="O2160" t="str">
        <f t="shared" si="169"/>
        <v>SC</v>
      </c>
      <c r="P2160" t="str">
        <f>TRIM(IF(COUNT(FIND({0,1,2,3,4,5,6,7,8,9},B2160))&gt;0,D2160,IF(LEN(TRIM(B2160))&gt;0,CONCATENATE(B2160,C2160,D2160),MID(D2160,4,LEN(D2160)))))</f>
        <v>Florence</v>
      </c>
      <c r="Q2160">
        <f t="shared" si="170"/>
        <v>11</v>
      </c>
      <c r="R2160">
        <f t="shared" si="171"/>
        <v>18</v>
      </c>
    </row>
    <row r="2161" spans="2:18" x14ac:dyDescent="0.25">
      <c r="B2161" s="1" t="s">
        <v>56</v>
      </c>
      <c r="C2161" s="1" t="s">
        <v>64</v>
      </c>
      <c r="D2161" s="1" t="s">
        <v>758</v>
      </c>
      <c r="E2161" s="1" t="s">
        <v>59</v>
      </c>
      <c r="F2161">
        <v>11</v>
      </c>
      <c r="G2161">
        <v>0.02</v>
      </c>
      <c r="H2161">
        <v>15</v>
      </c>
      <c r="I2161">
        <v>0.02</v>
      </c>
      <c r="K2161">
        <f t="shared" si="167"/>
        <v>36</v>
      </c>
      <c r="L2161">
        <f t="shared" si="168"/>
        <v>61</v>
      </c>
      <c r="M2161" t="str">
        <f>IF(COUNT(FIND({0,1,2,3,4,5,6,7,8,9},IF(ISBLANK(A2161),IF(LEN(TRIM(B2161))&gt;0,TRIM(B2161),TRIM(C2161)),"")))&gt;0,IF(ISBLANK(A2161),IF(LEN(TRIM(B2161))&gt;0,TRIM(B2161),TRIM(C2161)),""),"")</f>
        <v>25</v>
      </c>
      <c r="N2161" t="str">
        <f>IF(COUNT(FIND({0,1,2,3,4,5,6,7,8,9},IF(ISBLANK(A2161),IF(LEN(TRIM(B2161))&gt;0,TRIM(C2161),LEFT(D2161, 4)),"")))&gt;0,IF(ISBLANK(A2161),IF(LEN(TRIM(B2161))&gt;0,TRIM(C2161),LEFT(D2161, 4)),""),"")</f>
        <v>019</v>
      </c>
      <c r="O2161" t="str">
        <f t="shared" si="169"/>
        <v>Ma</v>
      </c>
      <c r="P2161" t="str">
        <f>TRIM(IF(COUNT(FIND({0,1,2,3,4,5,6,7,8,9},B2161))&gt;0,D2161,IF(LEN(TRIM(B2161))&gt;0,CONCATENATE(B2161,C2161,D2161),MID(D2161,4,LEN(D2161)))))</f>
        <v>Nantucket</v>
      </c>
      <c r="Q2161">
        <f t="shared" si="170"/>
        <v>11</v>
      </c>
      <c r="R2161">
        <f t="shared" si="171"/>
        <v>15</v>
      </c>
    </row>
    <row r="2162" spans="2:18" x14ac:dyDescent="0.25">
      <c r="B2162" s="1" t="s">
        <v>159</v>
      </c>
      <c r="C2162" s="1" t="s">
        <v>275</v>
      </c>
      <c r="D2162" s="1" t="s">
        <v>719</v>
      </c>
      <c r="E2162" s="1" t="s">
        <v>161</v>
      </c>
      <c r="F2162">
        <v>11</v>
      </c>
      <c r="G2162">
        <v>0.02</v>
      </c>
      <c r="H2162">
        <v>20</v>
      </c>
      <c r="I2162">
        <v>0.02</v>
      </c>
      <c r="K2162">
        <f t="shared" si="167"/>
        <v>36</v>
      </c>
      <c r="L2162">
        <f t="shared" si="168"/>
        <v>61</v>
      </c>
      <c r="M2162" t="str">
        <f>IF(COUNT(FIND({0,1,2,3,4,5,6,7,8,9},IF(ISBLANK(A2162),IF(LEN(TRIM(B2162))&gt;0,TRIM(B2162),TRIM(C2162)),"")))&gt;0,IF(ISBLANK(A2162),IF(LEN(TRIM(B2162))&gt;0,TRIM(B2162),TRIM(C2162)),""),"")</f>
        <v>51</v>
      </c>
      <c r="N2162" t="str">
        <f>IF(COUNT(FIND({0,1,2,3,4,5,6,7,8,9},IF(ISBLANK(A2162),IF(LEN(TRIM(B2162))&gt;0,TRIM(C2162),LEFT(D2162, 4)),"")))&gt;0,IF(ISBLANK(A2162),IF(LEN(TRIM(B2162))&gt;0,TRIM(C2162),LEFT(D2162, 4)),""),"")</f>
        <v>107</v>
      </c>
      <c r="O2162" t="str">
        <f t="shared" si="169"/>
        <v>Va</v>
      </c>
      <c r="P2162" t="str">
        <f>TRIM(IF(COUNT(FIND({0,1,2,3,4,5,6,7,8,9},B2162))&gt;0,D2162,IF(LEN(TRIM(B2162))&gt;0,CONCATENATE(B2162,C2162,D2162),MID(D2162,4,LEN(D2162)))))</f>
        <v>Loudoun</v>
      </c>
      <c r="Q2162">
        <f t="shared" si="170"/>
        <v>11</v>
      </c>
      <c r="R2162">
        <f t="shared" si="171"/>
        <v>20</v>
      </c>
    </row>
    <row r="2163" spans="2:18" x14ac:dyDescent="0.25">
      <c r="B2163" s="1" t="s">
        <v>251</v>
      </c>
      <c r="C2163" s="1" t="s">
        <v>28</v>
      </c>
      <c r="D2163" s="1" t="s">
        <v>526</v>
      </c>
      <c r="E2163" s="1" t="s">
        <v>253</v>
      </c>
      <c r="F2163">
        <v>11</v>
      </c>
      <c r="G2163">
        <v>0.02</v>
      </c>
      <c r="H2163">
        <v>17</v>
      </c>
      <c r="I2163">
        <v>0.02</v>
      </c>
      <c r="K2163">
        <f t="shared" si="167"/>
        <v>36</v>
      </c>
      <c r="L2163">
        <f t="shared" si="168"/>
        <v>61</v>
      </c>
      <c r="M2163" t="str">
        <f>IF(COUNT(FIND({0,1,2,3,4,5,6,7,8,9},IF(ISBLANK(A2163),IF(LEN(TRIM(B2163))&gt;0,TRIM(B2163),TRIM(C2163)),"")))&gt;0,IF(ISBLANK(A2163),IF(LEN(TRIM(B2163))&gt;0,TRIM(B2163),TRIM(C2163)),""),"")</f>
        <v>26</v>
      </c>
      <c r="N2163" t="str">
        <f>IF(COUNT(FIND({0,1,2,3,4,5,6,7,8,9},IF(ISBLANK(A2163),IF(LEN(TRIM(B2163))&gt;0,TRIM(C2163),LEFT(D2163, 4)),"")))&gt;0,IF(ISBLANK(A2163),IF(LEN(TRIM(B2163))&gt;0,TRIM(C2163),LEFT(D2163, 4)),""),"")</f>
        <v>081</v>
      </c>
      <c r="O2163" t="str">
        <f t="shared" si="169"/>
        <v>Mi</v>
      </c>
      <c r="P2163" t="str">
        <f>TRIM(IF(COUNT(FIND({0,1,2,3,4,5,6,7,8,9},B2163))&gt;0,D2163,IF(LEN(TRIM(B2163))&gt;0,CONCATENATE(B2163,C2163,D2163),MID(D2163,4,LEN(D2163)))))</f>
        <v>Kent</v>
      </c>
      <c r="Q2163">
        <f t="shared" si="170"/>
        <v>11</v>
      </c>
      <c r="R2163">
        <f t="shared" si="171"/>
        <v>17</v>
      </c>
    </row>
    <row r="2164" spans="2:18" x14ac:dyDescent="0.25">
      <c r="B2164" s="1" t="s">
        <v>175</v>
      </c>
      <c r="C2164" s="1" t="s">
        <v>126</v>
      </c>
      <c r="D2164" s="1" t="s">
        <v>696</v>
      </c>
      <c r="E2164" s="1" t="s">
        <v>177</v>
      </c>
      <c r="F2164">
        <v>11</v>
      </c>
      <c r="G2164">
        <v>0.02</v>
      </c>
      <c r="H2164">
        <v>14</v>
      </c>
      <c r="I2164">
        <v>0.02</v>
      </c>
      <c r="K2164">
        <f t="shared" si="167"/>
        <v>36</v>
      </c>
      <c r="L2164">
        <f t="shared" si="168"/>
        <v>61</v>
      </c>
      <c r="M2164" t="str">
        <f>IF(COUNT(FIND({0,1,2,3,4,5,6,7,8,9},IF(ISBLANK(A2164),IF(LEN(TRIM(B2164))&gt;0,TRIM(B2164),TRIM(C2164)),"")))&gt;0,IF(ISBLANK(A2164),IF(LEN(TRIM(B2164))&gt;0,TRIM(B2164),TRIM(C2164)),""),"")</f>
        <v>15</v>
      </c>
      <c r="N2164" t="str">
        <f>IF(COUNT(FIND({0,1,2,3,4,5,6,7,8,9},IF(ISBLANK(A2164),IF(LEN(TRIM(B2164))&gt;0,TRIM(C2164),LEFT(D2164, 4)),"")))&gt;0,IF(ISBLANK(A2164),IF(LEN(TRIM(B2164))&gt;0,TRIM(C2164),LEFT(D2164, 4)),""),"")</f>
        <v>009</v>
      </c>
      <c r="O2164" t="str">
        <f t="shared" si="169"/>
        <v>Hi</v>
      </c>
      <c r="P2164" t="str">
        <f>TRIM(IF(COUNT(FIND({0,1,2,3,4,5,6,7,8,9},B2164))&gt;0,D2164,IF(LEN(TRIM(B2164))&gt;0,CONCATENATE(B2164,C2164,D2164),MID(D2164,4,LEN(D2164)))))</f>
        <v>Maui</v>
      </c>
      <c r="Q2164">
        <f t="shared" si="170"/>
        <v>11</v>
      </c>
      <c r="R2164">
        <f t="shared" si="171"/>
        <v>14</v>
      </c>
    </row>
    <row r="2165" spans="2:18" x14ac:dyDescent="0.25">
      <c r="B2165" s="1" t="s">
        <v>120</v>
      </c>
      <c r="C2165" s="1" t="s">
        <v>188</v>
      </c>
      <c r="D2165" s="1" t="s">
        <v>279</v>
      </c>
      <c r="E2165" s="1" t="s">
        <v>123</v>
      </c>
      <c r="F2165">
        <v>10</v>
      </c>
      <c r="G2165">
        <v>0.02</v>
      </c>
      <c r="H2165">
        <v>14</v>
      </c>
      <c r="I2165">
        <v>0.02</v>
      </c>
      <c r="K2165">
        <f t="shared" si="167"/>
        <v>36</v>
      </c>
      <c r="L2165">
        <f t="shared" si="168"/>
        <v>61</v>
      </c>
      <c r="M2165" t="str">
        <f>IF(COUNT(FIND({0,1,2,3,4,5,6,7,8,9},IF(ISBLANK(A2165),IF(LEN(TRIM(B2165))&gt;0,TRIM(B2165),TRIM(C2165)),"")))&gt;0,IF(ISBLANK(A2165),IF(LEN(TRIM(B2165))&gt;0,TRIM(B2165),TRIM(C2165)),""),"")</f>
        <v>42</v>
      </c>
      <c r="N2165" t="str">
        <f>IF(COUNT(FIND({0,1,2,3,4,5,6,7,8,9},IF(ISBLANK(A2165),IF(LEN(TRIM(B2165))&gt;0,TRIM(C2165),LEFT(D2165, 4)),"")))&gt;0,IF(ISBLANK(A2165),IF(LEN(TRIM(B2165))&gt;0,TRIM(C2165),LEFT(D2165, 4)),""),"")</f>
        <v>069</v>
      </c>
      <c r="O2165" t="str">
        <f t="shared" si="169"/>
        <v>Pa</v>
      </c>
      <c r="P2165" t="str">
        <f>TRIM(IF(COUNT(FIND({0,1,2,3,4,5,6,7,8,9},B2165))&gt;0,D2165,IF(LEN(TRIM(B2165))&gt;0,CONCATENATE(B2165,C2165,D2165),MID(D2165,4,LEN(D2165)))))</f>
        <v>Lackawanna</v>
      </c>
      <c r="Q2165">
        <f t="shared" si="170"/>
        <v>10</v>
      </c>
      <c r="R2165">
        <f t="shared" si="171"/>
        <v>14</v>
      </c>
    </row>
    <row r="2166" spans="2:18" x14ac:dyDescent="0.25">
      <c r="B2166" s="1" t="s">
        <v>262</v>
      </c>
      <c r="C2166" s="1" t="s">
        <v>111</v>
      </c>
      <c r="D2166" s="1" t="s">
        <v>539</v>
      </c>
      <c r="E2166" s="1" t="s">
        <v>264</v>
      </c>
      <c r="F2166">
        <v>10</v>
      </c>
      <c r="G2166">
        <v>0.02</v>
      </c>
      <c r="H2166">
        <v>13</v>
      </c>
      <c r="I2166">
        <v>0.01</v>
      </c>
      <c r="K2166">
        <f t="shared" si="167"/>
        <v>36</v>
      </c>
      <c r="L2166">
        <f t="shared" si="168"/>
        <v>61</v>
      </c>
      <c r="M2166" t="str">
        <f>IF(COUNT(FIND({0,1,2,3,4,5,6,7,8,9},IF(ISBLANK(A2166),IF(LEN(TRIM(B2166))&gt;0,TRIM(B2166),TRIM(C2166)),"")))&gt;0,IF(ISBLANK(A2166),IF(LEN(TRIM(B2166))&gt;0,TRIM(B2166),TRIM(C2166)),""),"")</f>
        <v>22</v>
      </c>
      <c r="N2166" t="str">
        <f>IF(COUNT(FIND({0,1,2,3,4,5,6,7,8,9},IF(ISBLANK(A2166),IF(LEN(TRIM(B2166))&gt;0,TRIM(C2166),LEFT(D2166, 4)),"")))&gt;0,IF(ISBLANK(A2166),IF(LEN(TRIM(B2166))&gt;0,TRIM(C2166),LEFT(D2166, 4)),""),"")</f>
        <v>033</v>
      </c>
      <c r="O2166" t="str">
        <f t="shared" si="169"/>
        <v>La</v>
      </c>
      <c r="P2166" t="str">
        <f>TRIM(IF(COUNT(FIND({0,1,2,3,4,5,6,7,8,9},B2166))&gt;0,D2166,IF(LEN(TRIM(B2166))&gt;0,CONCATENATE(B2166,C2166,D2166),MID(D2166,4,LEN(D2166)))))</f>
        <v>East Baton Rouge</v>
      </c>
      <c r="Q2166">
        <f t="shared" si="170"/>
        <v>10</v>
      </c>
      <c r="R2166">
        <f t="shared" si="171"/>
        <v>13</v>
      </c>
    </row>
    <row r="2167" spans="2:18" x14ac:dyDescent="0.25">
      <c r="B2167" s="1" t="s">
        <v>234</v>
      </c>
      <c r="C2167" s="1" t="s">
        <v>38</v>
      </c>
      <c r="D2167" s="1" t="s">
        <v>759</v>
      </c>
      <c r="E2167" s="1" t="s">
        <v>236</v>
      </c>
      <c r="F2167">
        <v>10</v>
      </c>
      <c r="G2167">
        <v>0.02</v>
      </c>
      <c r="H2167">
        <v>13</v>
      </c>
      <c r="I2167">
        <v>0.01</v>
      </c>
      <c r="K2167">
        <f t="shared" si="167"/>
        <v>36</v>
      </c>
      <c r="L2167">
        <f t="shared" si="168"/>
        <v>61</v>
      </c>
      <c r="M2167" t="str">
        <f>IF(COUNT(FIND({0,1,2,3,4,5,6,7,8,9},IF(ISBLANK(A2167),IF(LEN(TRIM(B2167))&gt;0,TRIM(B2167),TRIM(C2167)),"")))&gt;0,IF(ISBLANK(A2167),IF(LEN(TRIM(B2167))&gt;0,TRIM(B2167),TRIM(C2167)),""),"")</f>
        <v>13</v>
      </c>
      <c r="N2167" t="str">
        <f>IF(COUNT(FIND({0,1,2,3,4,5,6,7,8,9},IF(ISBLANK(A2167),IF(LEN(TRIM(B2167))&gt;0,TRIM(C2167),LEFT(D2167, 4)),"")))&gt;0,IF(ISBLANK(A2167),IF(LEN(TRIM(B2167))&gt;0,TRIM(C2167),LEFT(D2167, 4)),""),"")</f>
        <v>059</v>
      </c>
      <c r="O2167" t="str">
        <f t="shared" si="169"/>
        <v>Ga</v>
      </c>
      <c r="P2167" t="str">
        <f>TRIM(IF(COUNT(FIND({0,1,2,3,4,5,6,7,8,9},B2167))&gt;0,D2167,IF(LEN(TRIM(B2167))&gt;0,CONCATENATE(B2167,C2167,D2167),MID(D2167,4,LEN(D2167)))))</f>
        <v>Clarke</v>
      </c>
      <c r="Q2167">
        <f t="shared" si="170"/>
        <v>10</v>
      </c>
      <c r="R2167">
        <f t="shared" si="171"/>
        <v>13</v>
      </c>
    </row>
    <row r="2168" spans="2:18" x14ac:dyDescent="0.25">
      <c r="B2168" s="1" t="s">
        <v>159</v>
      </c>
      <c r="C2168" s="1" t="s">
        <v>643</v>
      </c>
      <c r="D2168" s="1" t="s">
        <v>644</v>
      </c>
      <c r="E2168" s="1" t="s">
        <v>161</v>
      </c>
      <c r="F2168">
        <v>10</v>
      </c>
      <c r="G2168">
        <v>0.02</v>
      </c>
      <c r="H2168">
        <v>20</v>
      </c>
      <c r="I2168">
        <v>0.02</v>
      </c>
      <c r="K2168">
        <f t="shared" si="167"/>
        <v>36</v>
      </c>
      <c r="L2168">
        <f t="shared" si="168"/>
        <v>61</v>
      </c>
      <c r="M2168" t="str">
        <f>IF(COUNT(FIND({0,1,2,3,4,5,6,7,8,9},IF(ISBLANK(A2168),IF(LEN(TRIM(B2168))&gt;0,TRIM(B2168),TRIM(C2168)),"")))&gt;0,IF(ISBLANK(A2168),IF(LEN(TRIM(B2168))&gt;0,TRIM(B2168),TRIM(C2168)),""),"")</f>
        <v>51</v>
      </c>
      <c r="N2168" t="str">
        <f>IF(COUNT(FIND({0,1,2,3,4,5,6,7,8,9},IF(ISBLANK(A2168),IF(LEN(TRIM(B2168))&gt;0,TRIM(C2168),LEFT(D2168, 4)),"")))&gt;0,IF(ISBLANK(A2168),IF(LEN(TRIM(B2168))&gt;0,TRIM(C2168),LEFT(D2168, 4)),""),"")</f>
        <v>650</v>
      </c>
      <c r="O2168" t="str">
        <f t="shared" si="169"/>
        <v>Va</v>
      </c>
      <c r="P2168" t="str">
        <f>TRIM(IF(COUNT(FIND({0,1,2,3,4,5,6,7,8,9},B2168))&gt;0,D2168,IF(LEN(TRIM(B2168))&gt;0,CONCATENATE(B2168,C2168,D2168),MID(D2168,4,LEN(D2168)))))</f>
        <v>Hampton city</v>
      </c>
      <c r="Q2168">
        <f t="shared" si="170"/>
        <v>10</v>
      </c>
      <c r="R2168">
        <f t="shared" si="171"/>
        <v>20</v>
      </c>
    </row>
    <row r="2169" spans="2:18" x14ac:dyDescent="0.25">
      <c r="B2169" s="1" t="s">
        <v>358</v>
      </c>
      <c r="C2169" s="1" t="s">
        <v>32</v>
      </c>
      <c r="D2169" s="1" t="s">
        <v>760</v>
      </c>
      <c r="E2169" s="1" t="s">
        <v>360</v>
      </c>
      <c r="F2169">
        <v>10</v>
      </c>
      <c r="G2169">
        <v>0.02</v>
      </c>
      <c r="H2169">
        <v>11</v>
      </c>
      <c r="I2169">
        <v>0.01</v>
      </c>
      <c r="K2169">
        <f t="shared" si="167"/>
        <v>36</v>
      </c>
      <c r="L2169">
        <f t="shared" si="168"/>
        <v>61</v>
      </c>
      <c r="M2169" t="str">
        <f>IF(COUNT(FIND({0,1,2,3,4,5,6,7,8,9},IF(ISBLANK(A2169),IF(LEN(TRIM(B2169))&gt;0,TRIM(B2169),TRIM(C2169)),"")))&gt;0,IF(ISBLANK(A2169),IF(LEN(TRIM(B2169))&gt;0,TRIM(B2169),TRIM(C2169)),""),"")</f>
        <v>35</v>
      </c>
      <c r="N2169" t="str">
        <f>IF(COUNT(FIND({0,1,2,3,4,5,6,7,8,9},IF(ISBLANK(A2169),IF(LEN(TRIM(B2169))&gt;0,TRIM(C2169),LEFT(D2169, 4)),"")))&gt;0,IF(ISBLANK(A2169),IF(LEN(TRIM(B2169))&gt;0,TRIM(C2169),LEFT(D2169, 4)),""),"")</f>
        <v>055</v>
      </c>
      <c r="O2169" t="str">
        <f t="shared" si="169"/>
        <v>NM</v>
      </c>
      <c r="P2169" t="str">
        <f>TRIM(IF(COUNT(FIND({0,1,2,3,4,5,6,7,8,9},B2169))&gt;0,D2169,IF(LEN(TRIM(B2169))&gt;0,CONCATENATE(B2169,C2169,D2169),MID(D2169,4,LEN(D2169)))))</f>
        <v>Taos</v>
      </c>
      <c r="Q2169">
        <f t="shared" si="170"/>
        <v>10</v>
      </c>
      <c r="R2169">
        <f t="shared" si="171"/>
        <v>11</v>
      </c>
    </row>
    <row r="2170" spans="2:18" x14ac:dyDescent="0.25">
      <c r="B2170" s="1" t="s">
        <v>315</v>
      </c>
      <c r="C2170" s="1" t="s">
        <v>52</v>
      </c>
      <c r="D2170" s="1" t="s">
        <v>761</v>
      </c>
      <c r="E2170" s="1" t="s">
        <v>317</v>
      </c>
      <c r="F2170">
        <v>10</v>
      </c>
      <c r="G2170">
        <v>0.02</v>
      </c>
      <c r="H2170">
        <v>11</v>
      </c>
      <c r="I2170">
        <v>0.01</v>
      </c>
      <c r="K2170">
        <f t="shared" si="167"/>
        <v>36</v>
      </c>
      <c r="L2170">
        <f t="shared" si="168"/>
        <v>61</v>
      </c>
      <c r="M2170" t="str">
        <f>IF(COUNT(FIND({0,1,2,3,4,5,6,7,8,9},IF(ISBLANK(A2170),IF(LEN(TRIM(B2170))&gt;0,TRIM(B2170),TRIM(C2170)),"")))&gt;0,IF(ISBLANK(A2170),IF(LEN(TRIM(B2170))&gt;0,TRIM(B2170),TRIM(C2170)),""),"")</f>
        <v>08</v>
      </c>
      <c r="N2170" t="str">
        <f>IF(COUNT(FIND({0,1,2,3,4,5,6,7,8,9},IF(ISBLANK(A2170),IF(LEN(TRIM(B2170))&gt;0,TRIM(C2170),LEFT(D2170, 4)),"")))&gt;0,IF(ISBLANK(A2170),IF(LEN(TRIM(B2170))&gt;0,TRIM(C2170),LEFT(D2170, 4)),""),"")</f>
        <v>113</v>
      </c>
      <c r="O2170" t="str">
        <f t="shared" si="169"/>
        <v>Co</v>
      </c>
      <c r="P2170" t="str">
        <f>TRIM(IF(COUNT(FIND({0,1,2,3,4,5,6,7,8,9},B2170))&gt;0,D2170,IF(LEN(TRIM(B2170))&gt;0,CONCATENATE(B2170,C2170,D2170),MID(D2170,4,LEN(D2170)))))</f>
        <v>San Miguel</v>
      </c>
      <c r="Q2170">
        <f t="shared" si="170"/>
        <v>10</v>
      </c>
      <c r="R2170">
        <f t="shared" si="171"/>
        <v>11</v>
      </c>
    </row>
    <row r="2171" spans="2:18" x14ac:dyDescent="0.25">
      <c r="B2171" s="1" t="s">
        <v>224</v>
      </c>
      <c r="C2171" s="1" t="s">
        <v>22</v>
      </c>
      <c r="D2171" s="1" t="s">
        <v>692</v>
      </c>
      <c r="E2171" s="1" t="s">
        <v>227</v>
      </c>
      <c r="F2171">
        <v>10</v>
      </c>
      <c r="G2171">
        <v>0.02</v>
      </c>
      <c r="H2171">
        <v>18</v>
      </c>
      <c r="I2171">
        <v>0.02</v>
      </c>
      <c r="K2171">
        <f t="shared" si="167"/>
        <v>36</v>
      </c>
      <c r="L2171">
        <f t="shared" si="168"/>
        <v>61</v>
      </c>
      <c r="M2171" t="str">
        <f>IF(COUNT(FIND({0,1,2,3,4,5,6,7,8,9},IF(ISBLANK(A2171),IF(LEN(TRIM(B2171))&gt;0,TRIM(B2171),TRIM(C2171)),"")))&gt;0,IF(ISBLANK(A2171),IF(LEN(TRIM(B2171))&gt;0,TRIM(B2171),TRIM(C2171)),""),"")</f>
        <v>37</v>
      </c>
      <c r="N2171" t="str">
        <f>IF(COUNT(FIND({0,1,2,3,4,5,6,7,8,9},IF(ISBLANK(A2171),IF(LEN(TRIM(B2171))&gt;0,TRIM(C2171),LEFT(D2171, 4)),"")))&gt;0,IF(ISBLANK(A2171),IF(LEN(TRIM(B2171))&gt;0,TRIM(C2171),LEFT(D2171, 4)),""),"")</f>
        <v>021</v>
      </c>
      <c r="O2171" t="str">
        <f t="shared" si="169"/>
        <v>NC</v>
      </c>
      <c r="P2171" t="str">
        <f>TRIM(IF(COUNT(FIND({0,1,2,3,4,5,6,7,8,9},B2171))&gt;0,D2171,IF(LEN(TRIM(B2171))&gt;0,CONCATENATE(B2171,C2171,D2171),MID(D2171,4,LEN(D2171)))))</f>
        <v>Buncombe</v>
      </c>
      <c r="Q2171">
        <f t="shared" si="170"/>
        <v>10</v>
      </c>
      <c r="R2171">
        <f t="shared" si="171"/>
        <v>18</v>
      </c>
    </row>
    <row r="2172" spans="2:18" x14ac:dyDescent="0.25">
      <c r="B2172" s="1" t="s">
        <v>506</v>
      </c>
      <c r="C2172" s="1" t="s">
        <v>26</v>
      </c>
      <c r="D2172" s="1" t="s">
        <v>71</v>
      </c>
      <c r="E2172" s="1" t="s">
        <v>508</v>
      </c>
      <c r="F2172">
        <v>10</v>
      </c>
      <c r="G2172">
        <v>0.02</v>
      </c>
      <c r="H2172">
        <v>15</v>
      </c>
      <c r="I2172">
        <v>0.02</v>
      </c>
      <c r="K2172">
        <f t="shared" si="167"/>
        <v>36</v>
      </c>
      <c r="L2172">
        <f t="shared" si="168"/>
        <v>61</v>
      </c>
      <c r="M2172" t="str">
        <f>IF(COUNT(FIND({0,1,2,3,4,5,6,7,8,9},IF(ISBLANK(A2172),IF(LEN(TRIM(B2172))&gt;0,TRIM(B2172),TRIM(C2172)),"")))&gt;0,IF(ISBLANK(A2172),IF(LEN(TRIM(B2172))&gt;0,TRIM(B2172),TRIM(C2172)),""),"")</f>
        <v>41</v>
      </c>
      <c r="N2172" t="str">
        <f>IF(COUNT(FIND({0,1,2,3,4,5,6,7,8,9},IF(ISBLANK(A2172),IF(LEN(TRIM(B2172))&gt;0,TRIM(C2172),LEFT(D2172, 4)),"")))&gt;0,IF(ISBLANK(A2172),IF(LEN(TRIM(B2172))&gt;0,TRIM(C2172),LEFT(D2172, 4)),""),"")</f>
        <v>067</v>
      </c>
      <c r="O2172" t="str">
        <f t="shared" si="169"/>
        <v>Or</v>
      </c>
      <c r="P2172" t="str">
        <f>TRIM(IF(COUNT(FIND({0,1,2,3,4,5,6,7,8,9},B2172))&gt;0,D2172,IF(LEN(TRIM(B2172))&gt;0,CONCATENATE(B2172,C2172,D2172),MID(D2172,4,LEN(D2172)))))</f>
        <v>Washington</v>
      </c>
      <c r="Q2172">
        <f t="shared" si="170"/>
        <v>10</v>
      </c>
      <c r="R2172">
        <f t="shared" si="171"/>
        <v>15</v>
      </c>
    </row>
    <row r="2173" spans="2:18" x14ac:dyDescent="0.25">
      <c r="B2173" s="1" t="s">
        <v>194</v>
      </c>
      <c r="C2173" s="1" t="s">
        <v>195</v>
      </c>
      <c r="D2173" s="1" t="s">
        <v>196</v>
      </c>
      <c r="E2173" s="1" t="s">
        <v>197</v>
      </c>
      <c r="F2173">
        <v>135</v>
      </c>
      <c r="G2173">
        <v>0.26</v>
      </c>
      <c r="H2173">
        <v>206</v>
      </c>
      <c r="I2173">
        <v>0.23</v>
      </c>
      <c r="K2173">
        <f t="shared" si="167"/>
        <v>36</v>
      </c>
      <c r="L2173">
        <f t="shared" si="168"/>
        <v>61</v>
      </c>
      <c r="M2173" t="str">
        <f>IF(COUNT(FIND({0,1,2,3,4,5,6,7,8,9},IF(ISBLANK(A2173),IF(LEN(TRIM(B2173))&gt;0,TRIM(B2173),TRIM(C2173)),"")))&gt;0,IF(ISBLANK(A2173),IF(LEN(TRIM(B2173))&gt;0,TRIM(B2173),TRIM(C2173)),""),"")</f>
        <v/>
      </c>
      <c r="N2173" t="str">
        <f>IF(COUNT(FIND({0,1,2,3,4,5,6,7,8,9},IF(ISBLANK(A2173),IF(LEN(TRIM(B2173))&gt;0,TRIM(C2173),LEFT(D2173, 4)),"")))&gt;0,IF(ISBLANK(A2173),IF(LEN(TRIM(B2173))&gt;0,TRIM(C2173),LEFT(D2173, 4)),""),"")</f>
        <v/>
      </c>
      <c r="O2173" t="str">
        <f t="shared" si="169"/>
        <v>XX</v>
      </c>
      <c r="P2173" t="str">
        <f>TRIM(IF(COUNT(FIND({0,1,2,3,4,5,6,7,8,9},B2173))&gt;0,D2173,IF(LEN(TRIM(B2173))&gt;0,CONCATENATE(B2173,C2173,D2173),MID(D2173,4,LEN(D2173)))))</f>
        <v>Same State</v>
      </c>
      <c r="Q2173">
        <f t="shared" si="170"/>
        <v>135</v>
      </c>
      <c r="R2173">
        <f t="shared" si="171"/>
        <v>206</v>
      </c>
    </row>
    <row r="2174" spans="2:18" x14ac:dyDescent="0.25">
      <c r="B2174" s="1" t="s">
        <v>198</v>
      </c>
      <c r="C2174" s="1" t="s">
        <v>199</v>
      </c>
      <c r="D2174" s="1" t="s">
        <v>200</v>
      </c>
      <c r="E2174" s="1" t="s">
        <v>197</v>
      </c>
      <c r="F2174">
        <v>229</v>
      </c>
      <c r="G2174">
        <v>0.44</v>
      </c>
      <c r="H2174">
        <v>340</v>
      </c>
      <c r="I2174">
        <v>0.38</v>
      </c>
      <c r="K2174">
        <f t="shared" si="167"/>
        <v>36</v>
      </c>
      <c r="L2174">
        <f t="shared" si="168"/>
        <v>61</v>
      </c>
      <c r="M2174" t="str">
        <f>IF(COUNT(FIND({0,1,2,3,4,5,6,7,8,9},IF(ISBLANK(A2174),IF(LEN(TRIM(B2174))&gt;0,TRIM(B2174),TRIM(C2174)),"")))&gt;0,IF(ISBLANK(A2174),IF(LEN(TRIM(B2174))&gt;0,TRIM(B2174),TRIM(C2174)),""),"")</f>
        <v/>
      </c>
      <c r="N2174" t="str">
        <f>IF(COUNT(FIND({0,1,2,3,4,5,6,7,8,9},IF(ISBLANK(A2174),IF(LEN(TRIM(B2174))&gt;0,TRIM(C2174),LEFT(D2174, 4)),"")))&gt;0,IF(ISBLANK(A2174),IF(LEN(TRIM(B2174))&gt;0,TRIM(C2174),LEFT(D2174, 4)),""),"")</f>
        <v/>
      </c>
      <c r="O2174" t="str">
        <f t="shared" si="169"/>
        <v>XX</v>
      </c>
      <c r="P2174" t="str">
        <f>TRIM(IF(COUNT(FIND({0,1,2,3,4,5,6,7,8,9},B2174))&gt;0,D2174,IF(LEN(TRIM(B2174))&gt;0,CONCATENATE(B2174,C2174,D2174),MID(D2174,4,LEN(D2174)))))</f>
        <v>Region 1: Northeast</v>
      </c>
      <c r="Q2174">
        <f t="shared" si="170"/>
        <v>229</v>
      </c>
      <c r="R2174">
        <f t="shared" si="171"/>
        <v>340</v>
      </c>
    </row>
    <row r="2175" spans="2:18" x14ac:dyDescent="0.25">
      <c r="B2175" s="1" t="s">
        <v>198</v>
      </c>
      <c r="C2175" s="1" t="s">
        <v>199</v>
      </c>
      <c r="D2175" s="1" t="s">
        <v>201</v>
      </c>
      <c r="E2175" s="1" t="s">
        <v>197</v>
      </c>
      <c r="F2175">
        <v>402</v>
      </c>
      <c r="G2175">
        <v>0.77</v>
      </c>
      <c r="H2175">
        <v>569</v>
      </c>
      <c r="I2175">
        <v>0.63</v>
      </c>
      <c r="K2175">
        <f t="shared" si="167"/>
        <v>36</v>
      </c>
      <c r="L2175">
        <f t="shared" si="168"/>
        <v>61</v>
      </c>
      <c r="M2175" t="str">
        <f>IF(COUNT(FIND({0,1,2,3,4,5,6,7,8,9},IF(ISBLANK(A2175),IF(LEN(TRIM(B2175))&gt;0,TRIM(B2175),TRIM(C2175)),"")))&gt;0,IF(ISBLANK(A2175),IF(LEN(TRIM(B2175))&gt;0,TRIM(B2175),TRIM(C2175)),""),"")</f>
        <v/>
      </c>
      <c r="N2175" t="str">
        <f>IF(COUNT(FIND({0,1,2,3,4,5,6,7,8,9},IF(ISBLANK(A2175),IF(LEN(TRIM(B2175))&gt;0,TRIM(C2175),LEFT(D2175, 4)),"")))&gt;0,IF(ISBLANK(A2175),IF(LEN(TRIM(B2175))&gt;0,TRIM(C2175),LEFT(D2175, 4)),""),"")</f>
        <v/>
      </c>
      <c r="O2175" t="str">
        <f t="shared" si="169"/>
        <v>XX</v>
      </c>
      <c r="P2175" t="str">
        <f>TRIM(IF(COUNT(FIND({0,1,2,3,4,5,6,7,8,9},B2175))&gt;0,D2175,IF(LEN(TRIM(B2175))&gt;0,CONCATENATE(B2175,C2175,D2175),MID(D2175,4,LEN(D2175)))))</f>
        <v>Region 2: Midwest</v>
      </c>
      <c r="Q2175">
        <f t="shared" si="170"/>
        <v>402</v>
      </c>
      <c r="R2175">
        <f t="shared" si="171"/>
        <v>569</v>
      </c>
    </row>
    <row r="2176" spans="2:18" x14ac:dyDescent="0.25">
      <c r="B2176" s="1" t="s">
        <v>198</v>
      </c>
      <c r="C2176" s="1" t="s">
        <v>199</v>
      </c>
      <c r="D2176" s="1" t="s">
        <v>202</v>
      </c>
      <c r="E2176" s="1" t="s">
        <v>197</v>
      </c>
      <c r="F2176">
        <v>901</v>
      </c>
      <c r="G2176">
        <v>1.73</v>
      </c>
      <c r="H2176">
        <v>1502</v>
      </c>
      <c r="I2176">
        <v>1.67</v>
      </c>
      <c r="K2176">
        <f t="shared" si="167"/>
        <v>36</v>
      </c>
      <c r="L2176">
        <f t="shared" si="168"/>
        <v>61</v>
      </c>
      <c r="M2176" t="str">
        <f>IF(COUNT(FIND({0,1,2,3,4,5,6,7,8,9},IF(ISBLANK(A2176),IF(LEN(TRIM(B2176))&gt;0,TRIM(B2176),TRIM(C2176)),"")))&gt;0,IF(ISBLANK(A2176),IF(LEN(TRIM(B2176))&gt;0,TRIM(B2176),TRIM(C2176)),""),"")</f>
        <v/>
      </c>
      <c r="N2176" t="str">
        <f>IF(COUNT(FIND({0,1,2,3,4,5,6,7,8,9},IF(ISBLANK(A2176),IF(LEN(TRIM(B2176))&gt;0,TRIM(C2176),LEFT(D2176, 4)),"")))&gt;0,IF(ISBLANK(A2176),IF(LEN(TRIM(B2176))&gt;0,TRIM(C2176),LEFT(D2176, 4)),""),"")</f>
        <v/>
      </c>
      <c r="O2176" t="str">
        <f t="shared" si="169"/>
        <v>XX</v>
      </c>
      <c r="P2176" t="str">
        <f>TRIM(IF(COUNT(FIND({0,1,2,3,4,5,6,7,8,9},B2176))&gt;0,D2176,IF(LEN(TRIM(B2176))&gt;0,CONCATENATE(B2176,C2176,D2176),MID(D2176,4,LEN(D2176)))))</f>
        <v>Region 3: South</v>
      </c>
      <c r="Q2176">
        <f t="shared" si="170"/>
        <v>901</v>
      </c>
      <c r="R2176">
        <f t="shared" si="171"/>
        <v>1502</v>
      </c>
    </row>
    <row r="2177" spans="1:18" x14ac:dyDescent="0.25">
      <c r="B2177" s="1" t="s">
        <v>198</v>
      </c>
      <c r="C2177" s="1" t="s">
        <v>199</v>
      </c>
      <c r="D2177" s="1" t="s">
        <v>203</v>
      </c>
      <c r="E2177" s="1" t="s">
        <v>197</v>
      </c>
      <c r="F2177">
        <v>366</v>
      </c>
      <c r="G2177">
        <v>0.7</v>
      </c>
      <c r="H2177">
        <v>518</v>
      </c>
      <c r="I2177">
        <v>0.57999999999999996</v>
      </c>
      <c r="K2177">
        <f t="shared" si="167"/>
        <v>36</v>
      </c>
      <c r="L2177">
        <f t="shared" si="168"/>
        <v>61</v>
      </c>
      <c r="M2177" t="str">
        <f>IF(COUNT(FIND({0,1,2,3,4,5,6,7,8,9},IF(ISBLANK(A2177),IF(LEN(TRIM(B2177))&gt;0,TRIM(B2177),TRIM(C2177)),"")))&gt;0,IF(ISBLANK(A2177),IF(LEN(TRIM(B2177))&gt;0,TRIM(B2177),TRIM(C2177)),""),"")</f>
        <v/>
      </c>
      <c r="N2177" t="str">
        <f>IF(COUNT(FIND({0,1,2,3,4,5,6,7,8,9},IF(ISBLANK(A2177),IF(LEN(TRIM(B2177))&gt;0,TRIM(C2177),LEFT(D2177, 4)),"")))&gt;0,IF(ISBLANK(A2177),IF(LEN(TRIM(B2177))&gt;0,TRIM(C2177),LEFT(D2177, 4)),""),"")</f>
        <v/>
      </c>
      <c r="O2177" t="str">
        <f t="shared" si="169"/>
        <v>XX</v>
      </c>
      <c r="P2177" t="str">
        <f>TRIM(IF(COUNT(FIND({0,1,2,3,4,5,6,7,8,9},B2177))&gt;0,D2177,IF(LEN(TRIM(B2177))&gt;0,CONCATENATE(B2177,C2177,D2177),MID(D2177,4,LEN(D2177)))))</f>
        <v>Region 4: West</v>
      </c>
      <c r="Q2177">
        <f t="shared" si="170"/>
        <v>366</v>
      </c>
      <c r="R2177">
        <f t="shared" si="171"/>
        <v>518</v>
      </c>
    </row>
    <row r="2178" spans="1:18" x14ac:dyDescent="0.25">
      <c r="B2178" s="1" t="s">
        <v>204</v>
      </c>
      <c r="C2178" s="1" t="s">
        <v>205</v>
      </c>
      <c r="D2178" s="1" t="s">
        <v>550</v>
      </c>
      <c r="E2178" s="1" t="s">
        <v>197</v>
      </c>
      <c r="F2178">
        <v>505180</v>
      </c>
      <c r="H2178">
        <v>853891</v>
      </c>
      <c r="K2178">
        <f t="shared" si="167"/>
        <v>36</v>
      </c>
      <c r="L2178">
        <f t="shared" si="168"/>
        <v>61</v>
      </c>
      <c r="M2178" t="str">
        <f>IF(COUNT(FIND({0,1,2,3,4,5,6,7,8,9},IF(ISBLANK(A2178),IF(LEN(TRIM(B2178))&gt;0,TRIM(B2178),TRIM(C2178)),"")))&gt;0,IF(ISBLANK(A2178),IF(LEN(TRIM(B2178))&gt;0,TRIM(B2178),TRIM(C2178)),""),"")</f>
        <v>36</v>
      </c>
      <c r="N2178" t="str">
        <f>IF(COUNT(FIND({0,1,2,3,4,5,6,7,8,9},IF(ISBLANK(A2178),IF(LEN(TRIM(B2178))&gt;0,TRIM(C2178),LEFT(D2178, 4)),"")))&gt;0,IF(ISBLANK(A2178),IF(LEN(TRIM(B2178))&gt;0,TRIM(C2178),LEFT(D2178, 4)),""),"")</f>
        <v xml:space="preserve">061 </v>
      </c>
      <c r="O2178" t="str">
        <f t="shared" si="169"/>
        <v>XX</v>
      </c>
      <c r="P2178" t="str">
        <f>TRIM(IF(COUNT(FIND({0,1,2,3,4,5,6,7,8,9},B2178))&gt;0,D2178,IF(LEN(TRIM(B2178))&gt;0,CONCATENATE(B2178,C2178,D2178),MID(D2178,4,LEN(D2178)))))</f>
        <v>County Non-Migrants</v>
      </c>
      <c r="Q2178">
        <f t="shared" si="170"/>
        <v>505180</v>
      </c>
      <c r="R2178">
        <f t="shared" si="171"/>
        <v>853891</v>
      </c>
    </row>
    <row r="2179" spans="1:18" x14ac:dyDescent="0.25">
      <c r="A2179">
        <v>36</v>
      </c>
      <c r="B2179" s="1" t="s">
        <v>498</v>
      </c>
      <c r="C2179" s="1" t="s">
        <v>207</v>
      </c>
      <c r="D2179" s="1" t="s">
        <v>551</v>
      </c>
      <c r="E2179" s="1" t="s">
        <v>12</v>
      </c>
      <c r="F2179">
        <v>3557</v>
      </c>
      <c r="H2179">
        <v>6708</v>
      </c>
      <c r="K2179">
        <f t="shared" si="167"/>
        <v>36</v>
      </c>
      <c r="L2179">
        <f t="shared" si="168"/>
        <v>63</v>
      </c>
      <c r="M2179" t="str">
        <f>IF(COUNT(FIND({0,1,2,3,4,5,6,7,8,9},IF(ISBLANK(A2179),IF(LEN(TRIM(B2179))&gt;0,TRIM(B2179),TRIM(C2179)),"")))&gt;0,IF(ISBLANK(A2179),IF(LEN(TRIM(B2179))&gt;0,TRIM(B2179),TRIM(C2179)),""),"")</f>
        <v/>
      </c>
      <c r="N2179" t="str">
        <f>IF(COUNT(FIND({0,1,2,3,4,5,6,7,8,9},IF(ISBLANK(A2179),IF(LEN(TRIM(B2179))&gt;0,TRIM(C2179),LEFT(D2179, 4)),"")))&gt;0,IF(ISBLANK(A2179),IF(LEN(TRIM(B2179))&gt;0,TRIM(C2179),LEFT(D2179, 4)),""),"")</f>
        <v/>
      </c>
      <c r="O2179" t="str">
        <f t="shared" si="169"/>
        <v>NY</v>
      </c>
      <c r="P2179" t="str">
        <f>TRIM(IF(COUNT(FIND({0,1,2,3,4,5,6,7,8,9},B2179))&gt;0,D2179,IF(LEN(TRIM(B2179))&gt;0,CONCATENATE(B2179,C2179,D2179),MID(D2179,4,LEN(D2179)))))</f>
        <v>Niagara Total Migration</v>
      </c>
      <c r="Q2179">
        <f t="shared" si="170"/>
        <v>3557</v>
      </c>
      <c r="R2179">
        <f t="shared" si="171"/>
        <v>6708</v>
      </c>
    </row>
    <row r="2180" spans="1:18" x14ac:dyDescent="0.25">
      <c r="B2180" s="1" t="s">
        <v>13</v>
      </c>
      <c r="C2180" s="1" t="s">
        <v>48</v>
      </c>
      <c r="D2180" s="1" t="s">
        <v>49</v>
      </c>
      <c r="E2180" s="1" t="s">
        <v>12</v>
      </c>
      <c r="F2180">
        <v>1524</v>
      </c>
      <c r="G2180">
        <v>42.85</v>
      </c>
      <c r="H2180">
        <v>2895</v>
      </c>
      <c r="I2180">
        <v>43.16</v>
      </c>
      <c r="K2180">
        <f t="shared" ref="K2180:K2243" si="172">VALUE(IF(ISBLANK(A2180),K2179,A2180))</f>
        <v>36</v>
      </c>
      <c r="L2180">
        <f t="shared" ref="L2180:L2243" si="173">VALUE(IF(ISBLANK(A2180),L2179,CONCATENATE(TRIM(B2180),TRIM(C2180))))</f>
        <v>63</v>
      </c>
      <c r="M2180" t="str">
        <f>IF(COUNT(FIND({0,1,2,3,4,5,6,7,8,9},IF(ISBLANK(A2180),IF(LEN(TRIM(B2180))&gt;0,TRIM(B2180),TRIM(C2180)),"")))&gt;0,IF(ISBLANK(A2180),IF(LEN(TRIM(B2180))&gt;0,TRIM(B2180),TRIM(C2180)),""),"")</f>
        <v>36</v>
      </c>
      <c r="N2180" t="str">
        <f>IF(COUNT(FIND({0,1,2,3,4,5,6,7,8,9},IF(ISBLANK(A2180),IF(LEN(TRIM(B2180))&gt;0,TRIM(C2180),LEFT(D2180, 4)),"")))&gt;0,IF(ISBLANK(A2180),IF(LEN(TRIM(B2180))&gt;0,TRIM(C2180),LEFT(D2180, 4)),""),"")</f>
        <v>029</v>
      </c>
      <c r="O2180" t="str">
        <f t="shared" ref="O2180:O2243" si="174">IF(LEN(TRIM(E2180))&gt;0,E2180,"XX")</f>
        <v>NY</v>
      </c>
      <c r="P2180" t="str">
        <f>TRIM(IF(COUNT(FIND({0,1,2,3,4,5,6,7,8,9},B2180))&gt;0,D2180,IF(LEN(TRIM(B2180))&gt;0,CONCATENATE(B2180,C2180,D2180),MID(D2180,4,LEN(D2180)))))</f>
        <v>Erie</v>
      </c>
      <c r="Q2180">
        <f t="shared" ref="Q2180:Q2243" si="175">F2180</f>
        <v>1524</v>
      </c>
      <c r="R2180">
        <f t="shared" ref="R2180:R2243" si="176">H2180</f>
        <v>2895</v>
      </c>
    </row>
    <row r="2181" spans="1:18" x14ac:dyDescent="0.25">
      <c r="B2181" s="1" t="s">
        <v>13</v>
      </c>
      <c r="C2181" s="1" t="s">
        <v>116</v>
      </c>
      <c r="D2181" s="1" t="s">
        <v>263</v>
      </c>
      <c r="E2181" s="1" t="s">
        <v>12</v>
      </c>
      <c r="F2181">
        <v>128</v>
      </c>
      <c r="G2181">
        <v>3.6</v>
      </c>
      <c r="H2181">
        <v>238</v>
      </c>
      <c r="I2181">
        <v>3.55</v>
      </c>
      <c r="K2181">
        <f t="shared" si="172"/>
        <v>36</v>
      </c>
      <c r="L2181">
        <f t="shared" si="173"/>
        <v>63</v>
      </c>
      <c r="M2181" t="str">
        <f>IF(COUNT(FIND({0,1,2,3,4,5,6,7,8,9},IF(ISBLANK(A2181),IF(LEN(TRIM(B2181))&gt;0,TRIM(B2181),TRIM(C2181)),"")))&gt;0,IF(ISBLANK(A2181),IF(LEN(TRIM(B2181))&gt;0,TRIM(B2181),TRIM(C2181)),""),"")</f>
        <v>36</v>
      </c>
      <c r="N2181" t="str">
        <f>IF(COUNT(FIND({0,1,2,3,4,5,6,7,8,9},IF(ISBLANK(A2181),IF(LEN(TRIM(B2181))&gt;0,TRIM(C2181),LEFT(D2181, 4)),"")))&gt;0,IF(ISBLANK(A2181),IF(LEN(TRIM(B2181))&gt;0,TRIM(C2181),LEFT(D2181, 4)),""),"")</f>
        <v>073</v>
      </c>
      <c r="O2181" t="str">
        <f t="shared" si="174"/>
        <v>NY</v>
      </c>
      <c r="P2181" t="str">
        <f>TRIM(IF(COUNT(FIND({0,1,2,3,4,5,6,7,8,9},B2181))&gt;0,D2181,IF(LEN(TRIM(B2181))&gt;0,CONCATENATE(B2181,C2181,D2181),MID(D2181,4,LEN(D2181)))))</f>
        <v>Orleans</v>
      </c>
      <c r="Q2181">
        <f t="shared" si="175"/>
        <v>128</v>
      </c>
      <c r="R2181">
        <f t="shared" si="176"/>
        <v>238</v>
      </c>
    </row>
    <row r="2182" spans="1:18" x14ac:dyDescent="0.25">
      <c r="B2182" s="1" t="s">
        <v>13</v>
      </c>
      <c r="C2182" s="1" t="s">
        <v>32</v>
      </c>
      <c r="D2182" s="1" t="s">
        <v>33</v>
      </c>
      <c r="E2182" s="1" t="s">
        <v>12</v>
      </c>
      <c r="F2182">
        <v>105</v>
      </c>
      <c r="G2182">
        <v>2.95</v>
      </c>
      <c r="H2182">
        <v>151</v>
      </c>
      <c r="I2182">
        <v>2.25</v>
      </c>
      <c r="K2182">
        <f t="shared" si="172"/>
        <v>36</v>
      </c>
      <c r="L2182">
        <f t="shared" si="173"/>
        <v>63</v>
      </c>
      <c r="M2182" t="str">
        <f>IF(COUNT(FIND({0,1,2,3,4,5,6,7,8,9},IF(ISBLANK(A2182),IF(LEN(TRIM(B2182))&gt;0,TRIM(B2182),TRIM(C2182)),"")))&gt;0,IF(ISBLANK(A2182),IF(LEN(TRIM(B2182))&gt;0,TRIM(B2182),TRIM(C2182)),""),"")</f>
        <v>36</v>
      </c>
      <c r="N2182" t="str">
        <f>IF(COUNT(FIND({0,1,2,3,4,5,6,7,8,9},IF(ISBLANK(A2182),IF(LEN(TRIM(B2182))&gt;0,TRIM(C2182),LEFT(D2182, 4)),"")))&gt;0,IF(ISBLANK(A2182),IF(LEN(TRIM(B2182))&gt;0,TRIM(C2182),LEFT(D2182, 4)),""),"")</f>
        <v>055</v>
      </c>
      <c r="O2182" t="str">
        <f t="shared" si="174"/>
        <v>NY</v>
      </c>
      <c r="P2182" t="str">
        <f>TRIM(IF(COUNT(FIND({0,1,2,3,4,5,6,7,8,9},B2182))&gt;0,D2182,IF(LEN(TRIM(B2182))&gt;0,CONCATENATE(B2182,C2182,D2182),MID(D2182,4,LEN(D2182)))))</f>
        <v>Monroe</v>
      </c>
      <c r="Q2182">
        <f t="shared" si="175"/>
        <v>105</v>
      </c>
      <c r="R2182">
        <f t="shared" si="176"/>
        <v>151</v>
      </c>
    </row>
    <row r="2183" spans="1:18" x14ac:dyDescent="0.25">
      <c r="B2183" s="1" t="s">
        <v>40</v>
      </c>
      <c r="C2183" s="1" t="s">
        <v>62</v>
      </c>
      <c r="D2183" s="1" t="s">
        <v>363</v>
      </c>
      <c r="E2183" s="1" t="s">
        <v>43</v>
      </c>
      <c r="F2183">
        <v>53</v>
      </c>
      <c r="G2183">
        <v>1.49</v>
      </c>
      <c r="H2183">
        <v>99</v>
      </c>
      <c r="I2183">
        <v>1.48</v>
      </c>
      <c r="K2183">
        <f t="shared" si="172"/>
        <v>36</v>
      </c>
      <c r="L2183">
        <f t="shared" si="173"/>
        <v>63</v>
      </c>
      <c r="M2183" t="str">
        <f>IF(COUNT(FIND({0,1,2,3,4,5,6,7,8,9},IF(ISBLANK(A2183),IF(LEN(TRIM(B2183))&gt;0,TRIM(B2183),TRIM(C2183)),"")))&gt;0,IF(ISBLANK(A2183),IF(LEN(TRIM(B2183))&gt;0,TRIM(B2183),TRIM(C2183)),""),"")</f>
        <v>57</v>
      </c>
      <c r="N2183" t="str">
        <f>IF(COUNT(FIND({0,1,2,3,4,5,6,7,8,9},IF(ISBLANK(A2183),IF(LEN(TRIM(B2183))&gt;0,TRIM(C2183),LEFT(D2183, 4)),"")))&gt;0,IF(ISBLANK(A2183),IF(LEN(TRIM(B2183))&gt;0,TRIM(C2183),LEFT(D2183, 4)),""),"")</f>
        <v>005</v>
      </c>
      <c r="O2183" t="str">
        <f t="shared" si="174"/>
        <v>FR</v>
      </c>
      <c r="P2183" t="str">
        <f>TRIM(IF(COUNT(FIND({0,1,2,3,4,5,6,7,8,9},B2183))&gt;0,D2183,IF(LEN(TRIM(B2183))&gt;0,CONCATENATE(B2183,C2183,D2183),MID(D2183,4,LEN(D2183)))))</f>
        <v>APO / FPO Zip Code</v>
      </c>
      <c r="Q2183">
        <f t="shared" si="175"/>
        <v>53</v>
      </c>
      <c r="R2183">
        <f t="shared" si="176"/>
        <v>99</v>
      </c>
    </row>
    <row r="2184" spans="1:18" x14ac:dyDescent="0.25">
      <c r="B2184" s="1" t="s">
        <v>13</v>
      </c>
      <c r="C2184" s="1" t="s">
        <v>113</v>
      </c>
      <c r="D2184" s="1" t="s">
        <v>183</v>
      </c>
      <c r="E2184" s="1" t="s">
        <v>12</v>
      </c>
      <c r="F2184">
        <v>32</v>
      </c>
      <c r="G2184">
        <v>0.9</v>
      </c>
      <c r="H2184">
        <v>49</v>
      </c>
      <c r="I2184">
        <v>0.73</v>
      </c>
      <c r="K2184">
        <f t="shared" si="172"/>
        <v>36</v>
      </c>
      <c r="L2184">
        <f t="shared" si="173"/>
        <v>63</v>
      </c>
      <c r="M2184" t="str">
        <f>IF(COUNT(FIND({0,1,2,3,4,5,6,7,8,9},IF(ISBLANK(A2184),IF(LEN(TRIM(B2184))&gt;0,TRIM(B2184),TRIM(C2184)),"")))&gt;0,IF(ISBLANK(A2184),IF(LEN(TRIM(B2184))&gt;0,TRIM(B2184),TRIM(C2184)),""),"")</f>
        <v>36</v>
      </c>
      <c r="N2184" t="str">
        <f>IF(COUNT(FIND({0,1,2,3,4,5,6,7,8,9},IF(ISBLANK(A2184),IF(LEN(TRIM(B2184))&gt;0,TRIM(C2184),LEFT(D2184, 4)),"")))&gt;0,IF(ISBLANK(A2184),IF(LEN(TRIM(B2184))&gt;0,TRIM(C2184),LEFT(D2184, 4)),""),"")</f>
        <v>013</v>
      </c>
      <c r="O2184" t="str">
        <f t="shared" si="174"/>
        <v>NY</v>
      </c>
      <c r="P2184" t="str">
        <f>TRIM(IF(COUNT(FIND({0,1,2,3,4,5,6,7,8,9},B2184))&gt;0,D2184,IF(LEN(TRIM(B2184))&gt;0,CONCATENATE(B2184,C2184,D2184),MID(D2184,4,LEN(D2184)))))</f>
        <v>Chautauqua</v>
      </c>
      <c r="Q2184">
        <f t="shared" si="175"/>
        <v>32</v>
      </c>
      <c r="R2184">
        <f t="shared" si="176"/>
        <v>49</v>
      </c>
    </row>
    <row r="2185" spans="1:18" x14ac:dyDescent="0.25">
      <c r="B2185" s="1" t="s">
        <v>13</v>
      </c>
      <c r="C2185" s="1" t="s">
        <v>100</v>
      </c>
      <c r="D2185" s="1" t="s">
        <v>218</v>
      </c>
      <c r="E2185" s="1" t="s">
        <v>12</v>
      </c>
      <c r="F2185">
        <v>31</v>
      </c>
      <c r="G2185">
        <v>0.87</v>
      </c>
      <c r="H2185">
        <v>60</v>
      </c>
      <c r="I2185">
        <v>0.89</v>
      </c>
      <c r="K2185">
        <f t="shared" si="172"/>
        <v>36</v>
      </c>
      <c r="L2185">
        <f t="shared" si="173"/>
        <v>63</v>
      </c>
      <c r="M2185" t="str">
        <f>IF(COUNT(FIND({0,1,2,3,4,5,6,7,8,9},IF(ISBLANK(A2185),IF(LEN(TRIM(B2185))&gt;0,TRIM(B2185),TRIM(C2185)),"")))&gt;0,IF(ISBLANK(A2185),IF(LEN(TRIM(B2185))&gt;0,TRIM(B2185),TRIM(C2185)),""),"")</f>
        <v>36</v>
      </c>
      <c r="N2185" t="str">
        <f>IF(COUNT(FIND({0,1,2,3,4,5,6,7,8,9},IF(ISBLANK(A2185),IF(LEN(TRIM(B2185))&gt;0,TRIM(C2185),LEFT(D2185, 4)),"")))&gt;0,IF(ISBLANK(A2185),IF(LEN(TRIM(B2185))&gt;0,TRIM(C2185),LEFT(D2185, 4)),""),"")</f>
        <v>037</v>
      </c>
      <c r="O2185" t="str">
        <f t="shared" si="174"/>
        <v>NY</v>
      </c>
      <c r="P2185" t="str">
        <f>TRIM(IF(COUNT(FIND({0,1,2,3,4,5,6,7,8,9},B2185))&gt;0,D2185,IF(LEN(TRIM(B2185))&gt;0,CONCATENATE(B2185,C2185,D2185),MID(D2185,4,LEN(D2185)))))</f>
        <v>Genesee</v>
      </c>
      <c r="Q2185">
        <f t="shared" si="175"/>
        <v>31</v>
      </c>
      <c r="R2185">
        <f t="shared" si="176"/>
        <v>60</v>
      </c>
    </row>
    <row r="2186" spans="1:18" x14ac:dyDescent="0.25">
      <c r="B2186" s="1" t="s">
        <v>465</v>
      </c>
      <c r="C2186" s="1" t="s">
        <v>330</v>
      </c>
      <c r="D2186" s="1" t="s">
        <v>748</v>
      </c>
      <c r="E2186" s="1" t="s">
        <v>466</v>
      </c>
      <c r="F2186">
        <v>29</v>
      </c>
      <c r="G2186">
        <v>0.82</v>
      </c>
      <c r="H2186">
        <v>69</v>
      </c>
      <c r="I2186">
        <v>1.03</v>
      </c>
      <c r="K2186">
        <f t="shared" si="172"/>
        <v>36</v>
      </c>
      <c r="L2186">
        <f t="shared" si="173"/>
        <v>63</v>
      </c>
      <c r="M2186" t="str">
        <f>IF(COUNT(FIND({0,1,2,3,4,5,6,7,8,9},IF(ISBLANK(A2186),IF(LEN(TRIM(B2186))&gt;0,TRIM(B2186),TRIM(C2186)),"")))&gt;0,IF(ISBLANK(A2186),IF(LEN(TRIM(B2186))&gt;0,TRIM(B2186),TRIM(C2186)),""),"")</f>
        <v>01</v>
      </c>
      <c r="N2186" t="str">
        <f>IF(COUNT(FIND({0,1,2,3,4,5,6,7,8,9},IF(ISBLANK(A2186),IF(LEN(TRIM(B2186))&gt;0,TRIM(C2186),LEFT(D2186, 4)),"")))&gt;0,IF(ISBLANK(A2186),IF(LEN(TRIM(B2186))&gt;0,TRIM(C2186),LEFT(D2186, 4)),""),"")</f>
        <v>125</v>
      </c>
      <c r="O2186" t="str">
        <f t="shared" si="174"/>
        <v>Al</v>
      </c>
      <c r="P2186" t="str">
        <f>TRIM(IF(COUNT(FIND({0,1,2,3,4,5,6,7,8,9},B2186))&gt;0,D2186,IF(LEN(TRIM(B2186))&gt;0,CONCATENATE(B2186,C2186,D2186),MID(D2186,4,LEN(D2186)))))</f>
        <v>Tuscaloosa</v>
      </c>
      <c r="Q2186">
        <f t="shared" si="175"/>
        <v>29</v>
      </c>
      <c r="R2186">
        <f t="shared" si="176"/>
        <v>69</v>
      </c>
    </row>
    <row r="2187" spans="1:18" x14ac:dyDescent="0.25">
      <c r="B2187" s="1" t="s">
        <v>13</v>
      </c>
      <c r="C2187" s="1" t="s">
        <v>26</v>
      </c>
      <c r="D2187" s="1" t="s">
        <v>27</v>
      </c>
      <c r="E2187" s="1" t="s">
        <v>12</v>
      </c>
      <c r="F2187">
        <v>28</v>
      </c>
      <c r="G2187">
        <v>0.79</v>
      </c>
      <c r="H2187">
        <v>44</v>
      </c>
      <c r="I2187">
        <v>0.66</v>
      </c>
      <c r="K2187">
        <f t="shared" si="172"/>
        <v>36</v>
      </c>
      <c r="L2187">
        <f t="shared" si="173"/>
        <v>63</v>
      </c>
      <c r="M2187" t="str">
        <f>IF(COUNT(FIND({0,1,2,3,4,5,6,7,8,9},IF(ISBLANK(A2187),IF(LEN(TRIM(B2187))&gt;0,TRIM(B2187),TRIM(C2187)),"")))&gt;0,IF(ISBLANK(A2187),IF(LEN(TRIM(B2187))&gt;0,TRIM(B2187),TRIM(C2187)),""),"")</f>
        <v>36</v>
      </c>
      <c r="N2187" t="str">
        <f>IF(COUNT(FIND({0,1,2,3,4,5,6,7,8,9},IF(ISBLANK(A2187),IF(LEN(TRIM(B2187))&gt;0,TRIM(C2187),LEFT(D2187, 4)),"")))&gt;0,IF(ISBLANK(A2187),IF(LEN(TRIM(B2187))&gt;0,TRIM(C2187),LEFT(D2187, 4)),""),"")</f>
        <v>067</v>
      </c>
      <c r="O2187" t="str">
        <f t="shared" si="174"/>
        <v>NY</v>
      </c>
      <c r="P2187" t="str">
        <f>TRIM(IF(COUNT(FIND({0,1,2,3,4,5,6,7,8,9},B2187))&gt;0,D2187,IF(LEN(TRIM(B2187))&gt;0,CONCATENATE(B2187,C2187,D2187),MID(D2187,4,LEN(D2187)))))</f>
        <v>Onondaga</v>
      </c>
      <c r="Q2187">
        <f t="shared" si="175"/>
        <v>28</v>
      </c>
      <c r="R2187">
        <f t="shared" si="176"/>
        <v>44</v>
      </c>
    </row>
    <row r="2188" spans="1:18" x14ac:dyDescent="0.25">
      <c r="B2188" s="1" t="s">
        <v>40</v>
      </c>
      <c r="C2188" s="1" t="s">
        <v>41</v>
      </c>
      <c r="D2188" s="1" t="s">
        <v>42</v>
      </c>
      <c r="E2188" s="1" t="s">
        <v>43</v>
      </c>
      <c r="F2188">
        <v>25</v>
      </c>
      <c r="G2188">
        <v>0.7</v>
      </c>
      <c r="H2188">
        <v>49</v>
      </c>
      <c r="I2188">
        <v>0.73</v>
      </c>
      <c r="K2188">
        <f t="shared" si="172"/>
        <v>36</v>
      </c>
      <c r="L2188">
        <f t="shared" si="173"/>
        <v>63</v>
      </c>
      <c r="M2188" t="str">
        <f>IF(COUNT(FIND({0,1,2,3,4,5,6,7,8,9},IF(ISBLANK(A2188),IF(LEN(TRIM(B2188))&gt;0,TRIM(B2188),TRIM(C2188)),"")))&gt;0,IF(ISBLANK(A2188),IF(LEN(TRIM(B2188))&gt;0,TRIM(B2188),TRIM(C2188)),""),"")</f>
        <v>57</v>
      </c>
      <c r="N2188" t="str">
        <f>IF(COUNT(FIND({0,1,2,3,4,5,6,7,8,9},IF(ISBLANK(A2188),IF(LEN(TRIM(B2188))&gt;0,TRIM(C2188),LEFT(D2188, 4)),"")))&gt;0,IF(ISBLANK(A2188),IF(LEN(TRIM(B2188))&gt;0,TRIM(C2188),LEFT(D2188, 4)),""),"")</f>
        <v>001</v>
      </c>
      <c r="O2188" t="str">
        <f t="shared" si="174"/>
        <v>FR</v>
      </c>
      <c r="P2188" t="str">
        <f>TRIM(IF(COUNT(FIND({0,1,2,3,4,5,6,7,8,9},B2188))&gt;0,D2188,IF(LEN(TRIM(B2188))&gt;0,CONCATENATE(B2188,C2188,D2188),MID(D2188,4,LEN(D2188)))))</f>
        <v>Foreign / Overseas</v>
      </c>
      <c r="Q2188">
        <f t="shared" si="175"/>
        <v>25</v>
      </c>
      <c r="R2188">
        <f t="shared" si="176"/>
        <v>49</v>
      </c>
    </row>
    <row r="2189" spans="1:18" x14ac:dyDescent="0.25">
      <c r="B2189" s="1" t="s">
        <v>95</v>
      </c>
      <c r="C2189" s="1" t="s">
        <v>96</v>
      </c>
      <c r="D2189" s="1" t="s">
        <v>97</v>
      </c>
      <c r="E2189" s="1" t="s">
        <v>98</v>
      </c>
      <c r="F2189">
        <v>23</v>
      </c>
      <c r="G2189">
        <v>0.65</v>
      </c>
      <c r="H2189">
        <v>35</v>
      </c>
      <c r="I2189">
        <v>0.52</v>
      </c>
      <c r="K2189">
        <f t="shared" si="172"/>
        <v>36</v>
      </c>
      <c r="L2189">
        <f t="shared" si="173"/>
        <v>63</v>
      </c>
      <c r="M2189" t="str">
        <f>IF(COUNT(FIND({0,1,2,3,4,5,6,7,8,9},IF(ISBLANK(A2189),IF(LEN(TRIM(B2189))&gt;0,TRIM(B2189),TRIM(C2189)),"")))&gt;0,IF(ISBLANK(A2189),IF(LEN(TRIM(B2189))&gt;0,TRIM(B2189),TRIM(C2189)),""),"")</f>
        <v>12</v>
      </c>
      <c r="N2189" t="str">
        <f>IF(COUNT(FIND({0,1,2,3,4,5,6,7,8,9},IF(ISBLANK(A2189),IF(LEN(TRIM(B2189))&gt;0,TRIM(C2189),LEFT(D2189, 4)),"")))&gt;0,IF(ISBLANK(A2189),IF(LEN(TRIM(B2189))&gt;0,TRIM(C2189),LEFT(D2189, 4)),""),"")</f>
        <v>011</v>
      </c>
      <c r="O2189" t="str">
        <f t="shared" si="174"/>
        <v>Fl</v>
      </c>
      <c r="P2189" t="str">
        <f>TRIM(IF(COUNT(FIND({0,1,2,3,4,5,6,7,8,9},B2189))&gt;0,D2189,IF(LEN(TRIM(B2189))&gt;0,CONCATENATE(B2189,C2189,D2189),MID(D2189,4,LEN(D2189)))))</f>
        <v>Broward</v>
      </c>
      <c r="Q2189">
        <f t="shared" si="175"/>
        <v>23</v>
      </c>
      <c r="R2189">
        <f t="shared" si="176"/>
        <v>35</v>
      </c>
    </row>
    <row r="2190" spans="1:18" x14ac:dyDescent="0.25">
      <c r="B2190" s="1" t="s">
        <v>95</v>
      </c>
      <c r="C2190" s="1" t="s">
        <v>24</v>
      </c>
      <c r="D2190" s="1" t="s">
        <v>108</v>
      </c>
      <c r="E2190" s="1" t="s">
        <v>98</v>
      </c>
      <c r="F2190">
        <v>23</v>
      </c>
      <c r="G2190">
        <v>0.65</v>
      </c>
      <c r="H2190">
        <v>44</v>
      </c>
      <c r="I2190">
        <v>0.66</v>
      </c>
      <c r="K2190">
        <f t="shared" si="172"/>
        <v>36</v>
      </c>
      <c r="L2190">
        <f t="shared" si="173"/>
        <v>63</v>
      </c>
      <c r="M2190" t="str">
        <f>IF(COUNT(FIND({0,1,2,3,4,5,6,7,8,9},IF(ISBLANK(A2190),IF(LEN(TRIM(B2190))&gt;0,TRIM(B2190),TRIM(C2190)),"")))&gt;0,IF(ISBLANK(A2190),IF(LEN(TRIM(B2190))&gt;0,TRIM(B2190),TRIM(C2190)),""),"")</f>
        <v>12</v>
      </c>
      <c r="N2190" t="str">
        <f>IF(COUNT(FIND({0,1,2,3,4,5,6,7,8,9},IF(ISBLANK(A2190),IF(LEN(TRIM(B2190))&gt;0,TRIM(C2190),LEFT(D2190, 4)),"")))&gt;0,IF(ISBLANK(A2190),IF(LEN(TRIM(B2190))&gt;0,TRIM(C2190),LEFT(D2190, 4)),""),"")</f>
        <v>103</v>
      </c>
      <c r="O2190" t="str">
        <f t="shared" si="174"/>
        <v>Fl</v>
      </c>
      <c r="P2190" t="str">
        <f>TRIM(IF(COUNT(FIND({0,1,2,3,4,5,6,7,8,9},B2190))&gt;0,D2190,IF(LEN(TRIM(B2190))&gt;0,CONCATENATE(B2190,C2190,D2190),MID(D2190,4,LEN(D2190)))))</f>
        <v>Pinellas</v>
      </c>
      <c r="Q2190">
        <f t="shared" si="175"/>
        <v>23</v>
      </c>
      <c r="R2190">
        <f t="shared" si="176"/>
        <v>44</v>
      </c>
    </row>
    <row r="2191" spans="1:18" x14ac:dyDescent="0.25">
      <c r="B2191" s="1" t="s">
        <v>162</v>
      </c>
      <c r="C2191" s="1" t="s">
        <v>113</v>
      </c>
      <c r="D2191" s="1" t="s">
        <v>163</v>
      </c>
      <c r="E2191" s="1" t="s">
        <v>164</v>
      </c>
      <c r="F2191">
        <v>23</v>
      </c>
      <c r="G2191">
        <v>0.65</v>
      </c>
      <c r="H2191">
        <v>46</v>
      </c>
      <c r="I2191">
        <v>0.69</v>
      </c>
      <c r="K2191">
        <f t="shared" si="172"/>
        <v>36</v>
      </c>
      <c r="L2191">
        <f t="shared" si="173"/>
        <v>63</v>
      </c>
      <c r="M2191" t="str">
        <f>IF(COUNT(FIND({0,1,2,3,4,5,6,7,8,9},IF(ISBLANK(A2191),IF(LEN(TRIM(B2191))&gt;0,TRIM(B2191),TRIM(C2191)),"")))&gt;0,IF(ISBLANK(A2191),IF(LEN(TRIM(B2191))&gt;0,TRIM(B2191),TRIM(C2191)),""),"")</f>
        <v>04</v>
      </c>
      <c r="N2191" t="str">
        <f>IF(COUNT(FIND({0,1,2,3,4,5,6,7,8,9},IF(ISBLANK(A2191),IF(LEN(TRIM(B2191))&gt;0,TRIM(C2191),LEFT(D2191, 4)),"")))&gt;0,IF(ISBLANK(A2191),IF(LEN(TRIM(B2191))&gt;0,TRIM(C2191),LEFT(D2191, 4)),""),"")</f>
        <v>013</v>
      </c>
      <c r="O2191" t="str">
        <f t="shared" si="174"/>
        <v>Az</v>
      </c>
      <c r="P2191" t="str">
        <f>TRIM(IF(COUNT(FIND({0,1,2,3,4,5,6,7,8,9},B2191))&gt;0,D2191,IF(LEN(TRIM(B2191))&gt;0,CONCATENATE(B2191,C2191,D2191),MID(D2191,4,LEN(D2191)))))</f>
        <v>Maricopa</v>
      </c>
      <c r="Q2191">
        <f t="shared" si="175"/>
        <v>23</v>
      </c>
      <c r="R2191">
        <f t="shared" si="176"/>
        <v>46</v>
      </c>
    </row>
    <row r="2192" spans="1:18" x14ac:dyDescent="0.25">
      <c r="B2192" s="1" t="s">
        <v>13</v>
      </c>
      <c r="C2192" s="1" t="s">
        <v>126</v>
      </c>
      <c r="D2192" s="1" t="s">
        <v>209</v>
      </c>
      <c r="E2192" s="1" t="s">
        <v>12</v>
      </c>
      <c r="F2192">
        <v>22</v>
      </c>
      <c r="G2192">
        <v>0.62</v>
      </c>
      <c r="H2192">
        <v>38</v>
      </c>
      <c r="I2192">
        <v>0.56999999999999995</v>
      </c>
      <c r="K2192">
        <f t="shared" si="172"/>
        <v>36</v>
      </c>
      <c r="L2192">
        <f t="shared" si="173"/>
        <v>63</v>
      </c>
      <c r="M2192" t="str">
        <f>IF(COUNT(FIND({0,1,2,3,4,5,6,7,8,9},IF(ISBLANK(A2192),IF(LEN(TRIM(B2192))&gt;0,TRIM(B2192),TRIM(C2192)),"")))&gt;0,IF(ISBLANK(A2192),IF(LEN(TRIM(B2192))&gt;0,TRIM(B2192),TRIM(C2192)),""),"")</f>
        <v>36</v>
      </c>
      <c r="N2192" t="str">
        <f>IF(COUNT(FIND({0,1,2,3,4,5,6,7,8,9},IF(ISBLANK(A2192),IF(LEN(TRIM(B2192))&gt;0,TRIM(C2192),LEFT(D2192, 4)),"")))&gt;0,IF(ISBLANK(A2192),IF(LEN(TRIM(B2192))&gt;0,TRIM(C2192),LEFT(D2192, 4)),""),"")</f>
        <v>009</v>
      </c>
      <c r="O2192" t="str">
        <f t="shared" si="174"/>
        <v>NY</v>
      </c>
      <c r="P2192" t="str">
        <f>TRIM(IF(COUNT(FIND({0,1,2,3,4,5,6,7,8,9},B2192))&gt;0,D2192,IF(LEN(TRIM(B2192))&gt;0,CONCATENATE(B2192,C2192,D2192),MID(D2192,4,LEN(D2192)))))</f>
        <v>Cattaraugus</v>
      </c>
      <c r="Q2192">
        <f t="shared" si="175"/>
        <v>22</v>
      </c>
      <c r="R2192">
        <f t="shared" si="176"/>
        <v>38</v>
      </c>
    </row>
    <row r="2193" spans="2:18" x14ac:dyDescent="0.25">
      <c r="B2193" s="1" t="s">
        <v>99</v>
      </c>
      <c r="C2193" s="1" t="s">
        <v>100</v>
      </c>
      <c r="D2193" s="1" t="s">
        <v>101</v>
      </c>
      <c r="E2193" s="1" t="s">
        <v>102</v>
      </c>
      <c r="F2193">
        <v>20</v>
      </c>
      <c r="G2193">
        <v>0.56000000000000005</v>
      </c>
      <c r="H2193">
        <v>31</v>
      </c>
      <c r="I2193">
        <v>0.46</v>
      </c>
      <c r="K2193">
        <f t="shared" si="172"/>
        <v>36</v>
      </c>
      <c r="L2193">
        <f t="shared" si="173"/>
        <v>63</v>
      </c>
      <c r="M2193" t="str">
        <f>IF(COUNT(FIND({0,1,2,3,4,5,6,7,8,9},IF(ISBLANK(A2193),IF(LEN(TRIM(B2193))&gt;0,TRIM(B2193),TRIM(C2193)),"")))&gt;0,IF(ISBLANK(A2193),IF(LEN(TRIM(B2193))&gt;0,TRIM(B2193),TRIM(C2193)),""),"")</f>
        <v>06</v>
      </c>
      <c r="N2193" t="str">
        <f>IF(COUNT(FIND({0,1,2,3,4,5,6,7,8,9},IF(ISBLANK(A2193),IF(LEN(TRIM(B2193))&gt;0,TRIM(C2193),LEFT(D2193, 4)),"")))&gt;0,IF(ISBLANK(A2193),IF(LEN(TRIM(B2193))&gt;0,TRIM(C2193),LEFT(D2193, 4)),""),"")</f>
        <v>037</v>
      </c>
      <c r="O2193" t="str">
        <f t="shared" si="174"/>
        <v>Ca</v>
      </c>
      <c r="P2193" t="str">
        <f>TRIM(IF(COUNT(FIND({0,1,2,3,4,5,6,7,8,9},B2193))&gt;0,D2193,IF(LEN(TRIM(B2193))&gt;0,CONCATENATE(B2193,C2193,D2193),MID(D2193,4,LEN(D2193)))))</f>
        <v>Los Angeles</v>
      </c>
      <c r="Q2193">
        <f t="shared" si="175"/>
        <v>20</v>
      </c>
      <c r="R2193">
        <f t="shared" si="176"/>
        <v>31</v>
      </c>
    </row>
    <row r="2194" spans="2:18" x14ac:dyDescent="0.25">
      <c r="B2194" s="1" t="s">
        <v>95</v>
      </c>
      <c r="C2194" s="1" t="s">
        <v>66</v>
      </c>
      <c r="D2194" s="1" t="s">
        <v>131</v>
      </c>
      <c r="E2194" s="1" t="s">
        <v>98</v>
      </c>
      <c r="F2194">
        <v>18</v>
      </c>
      <c r="G2194">
        <v>0.51</v>
      </c>
      <c r="H2194">
        <v>31</v>
      </c>
      <c r="I2194">
        <v>0.46</v>
      </c>
      <c r="K2194">
        <f t="shared" si="172"/>
        <v>36</v>
      </c>
      <c r="L2194">
        <f t="shared" si="173"/>
        <v>63</v>
      </c>
      <c r="M2194" t="str">
        <f>IF(COUNT(FIND({0,1,2,3,4,5,6,7,8,9},IF(ISBLANK(A2194),IF(LEN(TRIM(B2194))&gt;0,TRIM(B2194),TRIM(C2194)),"")))&gt;0,IF(ISBLANK(A2194),IF(LEN(TRIM(B2194))&gt;0,TRIM(B2194),TRIM(C2194)),""),"")</f>
        <v>12</v>
      </c>
      <c r="N2194" t="str">
        <f>IF(COUNT(FIND({0,1,2,3,4,5,6,7,8,9},IF(ISBLANK(A2194),IF(LEN(TRIM(B2194))&gt;0,TRIM(C2194),LEFT(D2194, 4)),"")))&gt;0,IF(ISBLANK(A2194),IF(LEN(TRIM(B2194))&gt;0,TRIM(C2194),LEFT(D2194, 4)),""),"")</f>
        <v>057</v>
      </c>
      <c r="O2194" t="str">
        <f t="shared" si="174"/>
        <v>Fl</v>
      </c>
      <c r="P2194" t="str">
        <f>TRIM(IF(COUNT(FIND({0,1,2,3,4,5,6,7,8,9},B2194))&gt;0,D2194,IF(LEN(TRIM(B2194))&gt;0,CONCATENATE(B2194,C2194,D2194),MID(D2194,4,LEN(D2194)))))</f>
        <v>Hillsborough</v>
      </c>
      <c r="Q2194">
        <f t="shared" si="175"/>
        <v>18</v>
      </c>
      <c r="R2194">
        <f t="shared" si="176"/>
        <v>31</v>
      </c>
    </row>
    <row r="2195" spans="2:18" x14ac:dyDescent="0.25">
      <c r="B2195" s="1" t="s">
        <v>120</v>
      </c>
      <c r="C2195" s="1" t="s">
        <v>76</v>
      </c>
      <c r="D2195" s="1" t="s">
        <v>142</v>
      </c>
      <c r="E2195" s="1" t="s">
        <v>123</v>
      </c>
      <c r="F2195">
        <v>18</v>
      </c>
      <c r="G2195">
        <v>0.51</v>
      </c>
      <c r="H2195">
        <v>44</v>
      </c>
      <c r="I2195">
        <v>0.66</v>
      </c>
      <c r="K2195">
        <f t="shared" si="172"/>
        <v>36</v>
      </c>
      <c r="L2195">
        <f t="shared" si="173"/>
        <v>63</v>
      </c>
      <c r="M2195" t="str">
        <f>IF(COUNT(FIND({0,1,2,3,4,5,6,7,8,9},IF(ISBLANK(A2195),IF(LEN(TRIM(B2195))&gt;0,TRIM(B2195),TRIM(C2195)),"")))&gt;0,IF(ISBLANK(A2195),IF(LEN(TRIM(B2195))&gt;0,TRIM(B2195),TRIM(C2195)),""),"")</f>
        <v>42</v>
      </c>
      <c r="N2195" t="str">
        <f>IF(COUNT(FIND({0,1,2,3,4,5,6,7,8,9},IF(ISBLANK(A2195),IF(LEN(TRIM(B2195))&gt;0,TRIM(C2195),LEFT(D2195, 4)),"")))&gt;0,IF(ISBLANK(A2195),IF(LEN(TRIM(B2195))&gt;0,TRIM(C2195),LEFT(D2195, 4)),""),"")</f>
        <v>003</v>
      </c>
      <c r="O2195" t="str">
        <f t="shared" si="174"/>
        <v>Pa</v>
      </c>
      <c r="P2195" t="str">
        <f>TRIM(IF(COUNT(FIND({0,1,2,3,4,5,6,7,8,9},B2195))&gt;0,D2195,IF(LEN(TRIM(B2195))&gt;0,CONCATENATE(B2195,C2195,D2195),MID(D2195,4,LEN(D2195)))))</f>
        <v>Allegheny</v>
      </c>
      <c r="Q2195">
        <f t="shared" si="175"/>
        <v>18</v>
      </c>
      <c r="R2195">
        <f t="shared" si="176"/>
        <v>44</v>
      </c>
    </row>
    <row r="2196" spans="2:18" x14ac:dyDescent="0.25">
      <c r="B2196" s="1" t="s">
        <v>95</v>
      </c>
      <c r="C2196" s="1" t="s">
        <v>192</v>
      </c>
      <c r="D2196" s="1" t="s">
        <v>193</v>
      </c>
      <c r="E2196" s="1" t="s">
        <v>98</v>
      </c>
      <c r="F2196">
        <v>18</v>
      </c>
      <c r="G2196">
        <v>0.51</v>
      </c>
      <c r="H2196">
        <v>30</v>
      </c>
      <c r="I2196">
        <v>0.45</v>
      </c>
      <c r="K2196">
        <f t="shared" si="172"/>
        <v>36</v>
      </c>
      <c r="L2196">
        <f t="shared" si="173"/>
        <v>63</v>
      </c>
      <c r="M2196" t="str">
        <f>IF(COUNT(FIND({0,1,2,3,4,5,6,7,8,9},IF(ISBLANK(A2196),IF(LEN(TRIM(B2196))&gt;0,TRIM(B2196),TRIM(C2196)),"")))&gt;0,IF(ISBLANK(A2196),IF(LEN(TRIM(B2196))&gt;0,TRIM(B2196),TRIM(C2196)),""),"")</f>
        <v>12</v>
      </c>
      <c r="N2196" t="str">
        <f>IF(COUNT(FIND({0,1,2,3,4,5,6,7,8,9},IF(ISBLANK(A2196),IF(LEN(TRIM(B2196))&gt;0,TRIM(C2196),LEFT(D2196, 4)),"")))&gt;0,IF(ISBLANK(A2196),IF(LEN(TRIM(B2196))&gt;0,TRIM(C2196),LEFT(D2196, 4)),""),"")</f>
        <v>127</v>
      </c>
      <c r="O2196" t="str">
        <f t="shared" si="174"/>
        <v>Fl</v>
      </c>
      <c r="P2196" t="str">
        <f>TRIM(IF(COUNT(FIND({0,1,2,3,4,5,6,7,8,9},B2196))&gt;0,D2196,IF(LEN(TRIM(B2196))&gt;0,CONCATENATE(B2196,C2196,D2196),MID(D2196,4,LEN(D2196)))))</f>
        <v>Volusia</v>
      </c>
      <c r="Q2196">
        <f t="shared" si="175"/>
        <v>18</v>
      </c>
      <c r="R2196">
        <f t="shared" si="176"/>
        <v>30</v>
      </c>
    </row>
    <row r="2197" spans="2:18" x14ac:dyDescent="0.25">
      <c r="B2197" s="1" t="s">
        <v>256</v>
      </c>
      <c r="C2197" s="1" t="s">
        <v>76</v>
      </c>
      <c r="D2197" s="1" t="s">
        <v>257</v>
      </c>
      <c r="E2197" s="1" t="s">
        <v>258</v>
      </c>
      <c r="F2197">
        <v>16</v>
      </c>
      <c r="G2197">
        <v>0.45</v>
      </c>
      <c r="H2197">
        <v>29</v>
      </c>
      <c r="I2197">
        <v>0.43</v>
      </c>
      <c r="K2197">
        <f t="shared" si="172"/>
        <v>36</v>
      </c>
      <c r="L2197">
        <f t="shared" si="173"/>
        <v>63</v>
      </c>
      <c r="M2197" t="str">
        <f>IF(COUNT(FIND({0,1,2,3,4,5,6,7,8,9},IF(ISBLANK(A2197),IF(LEN(TRIM(B2197))&gt;0,TRIM(B2197),TRIM(C2197)),"")))&gt;0,IF(ISBLANK(A2197),IF(LEN(TRIM(B2197))&gt;0,TRIM(B2197),TRIM(C2197)),""),"")</f>
        <v>32</v>
      </c>
      <c r="N2197" t="str">
        <f>IF(COUNT(FIND({0,1,2,3,4,5,6,7,8,9},IF(ISBLANK(A2197),IF(LEN(TRIM(B2197))&gt;0,TRIM(C2197),LEFT(D2197, 4)),"")))&gt;0,IF(ISBLANK(A2197),IF(LEN(TRIM(B2197))&gt;0,TRIM(C2197),LEFT(D2197, 4)),""),"")</f>
        <v>003</v>
      </c>
      <c r="O2197" t="str">
        <f t="shared" si="174"/>
        <v>Nv</v>
      </c>
      <c r="P2197" t="str">
        <f>TRIM(IF(COUNT(FIND({0,1,2,3,4,5,6,7,8,9},B2197))&gt;0,D2197,IF(LEN(TRIM(B2197))&gt;0,CONCATENATE(B2197,C2197,D2197),MID(D2197,4,LEN(D2197)))))</f>
        <v>Clark</v>
      </c>
      <c r="Q2197">
        <f t="shared" si="175"/>
        <v>16</v>
      </c>
      <c r="R2197">
        <f t="shared" si="176"/>
        <v>29</v>
      </c>
    </row>
    <row r="2198" spans="2:18" x14ac:dyDescent="0.25">
      <c r="B2198" s="1" t="s">
        <v>95</v>
      </c>
      <c r="C2198" s="1" t="s">
        <v>50</v>
      </c>
      <c r="D2198" s="1" t="s">
        <v>55</v>
      </c>
      <c r="E2198" s="1" t="s">
        <v>98</v>
      </c>
      <c r="F2198">
        <v>16</v>
      </c>
      <c r="G2198">
        <v>0.45</v>
      </c>
      <c r="H2198">
        <v>31</v>
      </c>
      <c r="I2198">
        <v>0.46</v>
      </c>
      <c r="K2198">
        <f t="shared" si="172"/>
        <v>36</v>
      </c>
      <c r="L2198">
        <f t="shared" si="173"/>
        <v>63</v>
      </c>
      <c r="M2198" t="str">
        <f>IF(COUNT(FIND({0,1,2,3,4,5,6,7,8,9},IF(ISBLANK(A2198),IF(LEN(TRIM(B2198))&gt;0,TRIM(B2198),TRIM(C2198)),"")))&gt;0,IF(ISBLANK(A2198),IF(LEN(TRIM(B2198))&gt;0,TRIM(B2198),TRIM(C2198)),""),"")</f>
        <v>12</v>
      </c>
      <c r="N2198" t="str">
        <f>IF(COUNT(FIND({0,1,2,3,4,5,6,7,8,9},IF(ISBLANK(A2198),IF(LEN(TRIM(B2198))&gt;0,TRIM(C2198),LEFT(D2198, 4)),"")))&gt;0,IF(ISBLANK(A2198),IF(LEN(TRIM(B2198))&gt;0,TRIM(C2198),LEFT(D2198, 4)),""),"")</f>
        <v>095</v>
      </c>
      <c r="O2198" t="str">
        <f t="shared" si="174"/>
        <v>Fl</v>
      </c>
      <c r="P2198" t="str">
        <f>TRIM(IF(COUNT(FIND({0,1,2,3,4,5,6,7,8,9},B2198))&gt;0,D2198,IF(LEN(TRIM(B2198))&gt;0,CONCATENATE(B2198,C2198,D2198),MID(D2198,4,LEN(D2198)))))</f>
        <v>Orange</v>
      </c>
      <c r="Q2198">
        <f t="shared" si="175"/>
        <v>16</v>
      </c>
      <c r="R2198">
        <f t="shared" si="176"/>
        <v>31</v>
      </c>
    </row>
    <row r="2199" spans="2:18" x14ac:dyDescent="0.25">
      <c r="B2199" s="1" t="s">
        <v>99</v>
      </c>
      <c r="C2199" s="1" t="s">
        <v>116</v>
      </c>
      <c r="D2199" s="1" t="s">
        <v>117</v>
      </c>
      <c r="E2199" s="1" t="s">
        <v>102</v>
      </c>
      <c r="F2199">
        <v>16</v>
      </c>
      <c r="G2199">
        <v>0.45</v>
      </c>
      <c r="H2199">
        <v>28</v>
      </c>
      <c r="I2199">
        <v>0.42</v>
      </c>
      <c r="K2199">
        <f t="shared" si="172"/>
        <v>36</v>
      </c>
      <c r="L2199">
        <f t="shared" si="173"/>
        <v>63</v>
      </c>
      <c r="M2199" t="str">
        <f>IF(COUNT(FIND({0,1,2,3,4,5,6,7,8,9},IF(ISBLANK(A2199),IF(LEN(TRIM(B2199))&gt;0,TRIM(B2199),TRIM(C2199)),"")))&gt;0,IF(ISBLANK(A2199),IF(LEN(TRIM(B2199))&gt;0,TRIM(B2199),TRIM(C2199)),""),"")</f>
        <v>06</v>
      </c>
      <c r="N2199" t="str">
        <f>IF(COUNT(FIND({0,1,2,3,4,5,6,7,8,9},IF(ISBLANK(A2199),IF(LEN(TRIM(B2199))&gt;0,TRIM(C2199),LEFT(D2199, 4)),"")))&gt;0,IF(ISBLANK(A2199),IF(LEN(TRIM(B2199))&gt;0,TRIM(C2199),LEFT(D2199, 4)),""),"")</f>
        <v>073</v>
      </c>
      <c r="O2199" t="str">
        <f t="shared" si="174"/>
        <v>Ca</v>
      </c>
      <c r="P2199" t="str">
        <f>TRIM(IF(COUNT(FIND({0,1,2,3,4,5,6,7,8,9},B2199))&gt;0,D2199,IF(LEN(TRIM(B2199))&gt;0,CONCATENATE(B2199,C2199,D2199),MID(D2199,4,LEN(D2199)))))</f>
        <v>San Diego</v>
      </c>
      <c r="Q2199">
        <f t="shared" si="175"/>
        <v>16</v>
      </c>
      <c r="R2199">
        <f t="shared" si="176"/>
        <v>28</v>
      </c>
    </row>
    <row r="2200" spans="2:18" x14ac:dyDescent="0.25">
      <c r="B2200" s="1" t="s">
        <v>13</v>
      </c>
      <c r="C2200" s="1" t="s">
        <v>30</v>
      </c>
      <c r="D2200" s="1" t="s">
        <v>31</v>
      </c>
      <c r="E2200" s="1" t="s">
        <v>12</v>
      </c>
      <c r="F2200">
        <v>15</v>
      </c>
      <c r="G2200">
        <v>0.42</v>
      </c>
      <c r="H2200">
        <v>22</v>
      </c>
      <c r="I2200">
        <v>0.33</v>
      </c>
      <c r="K2200">
        <f t="shared" si="172"/>
        <v>36</v>
      </c>
      <c r="L2200">
        <f t="shared" si="173"/>
        <v>63</v>
      </c>
      <c r="M2200" t="str">
        <f>IF(COUNT(FIND({0,1,2,3,4,5,6,7,8,9},IF(ISBLANK(A2200),IF(LEN(TRIM(B2200))&gt;0,TRIM(B2200),TRIM(C2200)),"")))&gt;0,IF(ISBLANK(A2200),IF(LEN(TRIM(B2200))&gt;0,TRIM(B2200),TRIM(C2200)),""),"")</f>
        <v>36</v>
      </c>
      <c r="N2200" t="str">
        <f>IF(COUNT(FIND({0,1,2,3,4,5,6,7,8,9},IF(ISBLANK(A2200),IF(LEN(TRIM(B2200))&gt;0,TRIM(C2200),LEFT(D2200, 4)),"")))&gt;0,IF(ISBLANK(A2200),IF(LEN(TRIM(B2200))&gt;0,TRIM(C2200),LEFT(D2200, 4)),""),"")</f>
        <v>061</v>
      </c>
      <c r="O2200" t="str">
        <f t="shared" si="174"/>
        <v>NY</v>
      </c>
      <c r="P2200" t="str">
        <f>TRIM(IF(COUNT(FIND({0,1,2,3,4,5,6,7,8,9},B2200))&gt;0,D2200,IF(LEN(TRIM(B2200))&gt;0,CONCATENATE(B2200,C2200,D2200),MID(D2200,4,LEN(D2200)))))</f>
        <v>New York</v>
      </c>
      <c r="Q2200">
        <f t="shared" si="175"/>
        <v>15</v>
      </c>
      <c r="R2200">
        <f t="shared" si="176"/>
        <v>22</v>
      </c>
    </row>
    <row r="2201" spans="2:18" x14ac:dyDescent="0.25">
      <c r="B2201" s="1" t="s">
        <v>13</v>
      </c>
      <c r="C2201" s="1" t="s">
        <v>76</v>
      </c>
      <c r="D2201" s="1" t="s">
        <v>285</v>
      </c>
      <c r="E2201" s="1" t="s">
        <v>12</v>
      </c>
      <c r="F2201">
        <v>14</v>
      </c>
      <c r="G2201">
        <v>0.39</v>
      </c>
      <c r="H2201">
        <v>29</v>
      </c>
      <c r="I2201">
        <v>0.43</v>
      </c>
      <c r="K2201">
        <f t="shared" si="172"/>
        <v>36</v>
      </c>
      <c r="L2201">
        <f t="shared" si="173"/>
        <v>63</v>
      </c>
      <c r="M2201" t="str">
        <f>IF(COUNT(FIND({0,1,2,3,4,5,6,7,8,9},IF(ISBLANK(A2201),IF(LEN(TRIM(B2201))&gt;0,TRIM(B2201),TRIM(C2201)),"")))&gt;0,IF(ISBLANK(A2201),IF(LEN(TRIM(B2201))&gt;0,TRIM(B2201),TRIM(C2201)),""),"")</f>
        <v>36</v>
      </c>
      <c r="N2201" t="str">
        <f>IF(COUNT(FIND({0,1,2,3,4,5,6,7,8,9},IF(ISBLANK(A2201),IF(LEN(TRIM(B2201))&gt;0,TRIM(C2201),LEFT(D2201, 4)),"")))&gt;0,IF(ISBLANK(A2201),IF(LEN(TRIM(B2201))&gt;0,TRIM(C2201),LEFT(D2201, 4)),""),"")</f>
        <v>003</v>
      </c>
      <c r="O2201" t="str">
        <f t="shared" si="174"/>
        <v>NY</v>
      </c>
      <c r="P2201" t="str">
        <f>TRIM(IF(COUNT(FIND({0,1,2,3,4,5,6,7,8,9},B2201))&gt;0,D2201,IF(LEN(TRIM(B2201))&gt;0,CONCATENATE(B2201,C2201,D2201),MID(D2201,4,LEN(D2201)))))</f>
        <v>Allegany</v>
      </c>
      <c r="Q2201">
        <f t="shared" si="175"/>
        <v>14</v>
      </c>
      <c r="R2201">
        <f t="shared" si="176"/>
        <v>29</v>
      </c>
    </row>
    <row r="2202" spans="2:18" x14ac:dyDescent="0.25">
      <c r="B2202" s="1" t="s">
        <v>241</v>
      </c>
      <c r="C2202" s="1" t="s">
        <v>72</v>
      </c>
      <c r="D2202" s="1" t="s">
        <v>242</v>
      </c>
      <c r="E2202" s="1" t="s">
        <v>243</v>
      </c>
      <c r="F2202">
        <v>14</v>
      </c>
      <c r="G2202">
        <v>0.39</v>
      </c>
      <c r="H2202">
        <v>25</v>
      </c>
      <c r="I2202">
        <v>0.37</v>
      </c>
      <c r="K2202">
        <f t="shared" si="172"/>
        <v>36</v>
      </c>
      <c r="L2202">
        <f t="shared" si="173"/>
        <v>63</v>
      </c>
      <c r="M2202" t="str">
        <f>IF(COUNT(FIND({0,1,2,3,4,5,6,7,8,9},IF(ISBLANK(A2202),IF(LEN(TRIM(B2202))&gt;0,TRIM(B2202),TRIM(C2202)),"")))&gt;0,IF(ISBLANK(A2202),IF(LEN(TRIM(B2202))&gt;0,TRIM(B2202),TRIM(C2202)),""),"")</f>
        <v>39</v>
      </c>
      <c r="N2202" t="str">
        <f>IF(COUNT(FIND({0,1,2,3,4,5,6,7,8,9},IF(ISBLANK(A2202),IF(LEN(TRIM(B2202))&gt;0,TRIM(C2202),LEFT(D2202, 4)),"")))&gt;0,IF(ISBLANK(A2202),IF(LEN(TRIM(B2202))&gt;0,TRIM(C2202),LEFT(D2202, 4)),""),"")</f>
        <v>035</v>
      </c>
      <c r="O2202" t="str">
        <f t="shared" si="174"/>
        <v>Oh</v>
      </c>
      <c r="P2202" t="str">
        <f>TRIM(IF(COUNT(FIND({0,1,2,3,4,5,6,7,8,9},B2202))&gt;0,D2202,IF(LEN(TRIM(B2202))&gt;0,CONCATENATE(B2202,C2202,D2202),MID(D2202,4,LEN(D2202)))))</f>
        <v>Cuyahoga</v>
      </c>
      <c r="Q2202">
        <f t="shared" si="175"/>
        <v>14</v>
      </c>
      <c r="R2202">
        <f t="shared" si="176"/>
        <v>25</v>
      </c>
    </row>
    <row r="2203" spans="2:18" x14ac:dyDescent="0.25">
      <c r="B2203" s="1" t="s">
        <v>144</v>
      </c>
      <c r="C2203" s="1" t="s">
        <v>89</v>
      </c>
      <c r="D2203" s="1" t="s">
        <v>145</v>
      </c>
      <c r="E2203" s="1" t="s">
        <v>146</v>
      </c>
      <c r="F2203">
        <v>14</v>
      </c>
      <c r="G2203">
        <v>0.39</v>
      </c>
      <c r="H2203">
        <v>23</v>
      </c>
      <c r="I2203">
        <v>0.34</v>
      </c>
      <c r="K2203">
        <f t="shared" si="172"/>
        <v>36</v>
      </c>
      <c r="L2203">
        <f t="shared" si="173"/>
        <v>63</v>
      </c>
      <c r="M2203" t="str">
        <f>IF(COUNT(FIND({0,1,2,3,4,5,6,7,8,9},IF(ISBLANK(A2203),IF(LEN(TRIM(B2203))&gt;0,TRIM(B2203),TRIM(C2203)),"")))&gt;0,IF(ISBLANK(A2203),IF(LEN(TRIM(B2203))&gt;0,TRIM(B2203),TRIM(C2203)),""),"")</f>
        <v>17</v>
      </c>
      <c r="N2203" t="str">
        <f>IF(COUNT(FIND({0,1,2,3,4,5,6,7,8,9},IF(ISBLANK(A2203),IF(LEN(TRIM(B2203))&gt;0,TRIM(C2203),LEFT(D2203, 4)),"")))&gt;0,IF(ISBLANK(A2203),IF(LEN(TRIM(B2203))&gt;0,TRIM(C2203),LEFT(D2203, 4)),""),"")</f>
        <v>031</v>
      </c>
      <c r="O2203" t="str">
        <f t="shared" si="174"/>
        <v>Il</v>
      </c>
      <c r="P2203" t="str">
        <f>TRIM(IF(COUNT(FIND({0,1,2,3,4,5,6,7,8,9},B2203))&gt;0,D2203,IF(LEN(TRIM(B2203))&gt;0,CONCATENATE(B2203,C2203,D2203),MID(D2203,4,LEN(D2203)))))</f>
        <v>Cook</v>
      </c>
      <c r="Q2203">
        <f t="shared" si="175"/>
        <v>14</v>
      </c>
      <c r="R2203">
        <f t="shared" si="176"/>
        <v>23</v>
      </c>
    </row>
    <row r="2204" spans="2:18" x14ac:dyDescent="0.25">
      <c r="B2204" s="1" t="s">
        <v>95</v>
      </c>
      <c r="C2204" s="1" t="s">
        <v>118</v>
      </c>
      <c r="D2204" s="1" t="s">
        <v>395</v>
      </c>
      <c r="E2204" s="1" t="s">
        <v>98</v>
      </c>
      <c r="F2204">
        <v>13</v>
      </c>
      <c r="G2204">
        <v>0.37</v>
      </c>
      <c r="H2204">
        <v>26</v>
      </c>
      <c r="I2204">
        <v>0.39</v>
      </c>
      <c r="K2204">
        <f t="shared" si="172"/>
        <v>36</v>
      </c>
      <c r="L2204">
        <f t="shared" si="173"/>
        <v>63</v>
      </c>
      <c r="M2204" t="str">
        <f>IF(COUNT(FIND({0,1,2,3,4,5,6,7,8,9},IF(ISBLANK(A2204),IF(LEN(TRIM(B2204))&gt;0,TRIM(B2204),TRIM(C2204)),"")))&gt;0,IF(ISBLANK(A2204),IF(LEN(TRIM(B2204))&gt;0,TRIM(B2204),TRIM(C2204)),""),"")</f>
        <v>12</v>
      </c>
      <c r="N2204" t="str">
        <f>IF(COUNT(FIND({0,1,2,3,4,5,6,7,8,9},IF(ISBLANK(A2204),IF(LEN(TRIM(B2204))&gt;0,TRIM(C2204),LEFT(D2204, 4)),"")))&gt;0,IF(ISBLANK(A2204),IF(LEN(TRIM(B2204))&gt;0,TRIM(C2204),LEFT(D2204, 4)),""),"")</f>
        <v>105</v>
      </c>
      <c r="O2204" t="str">
        <f t="shared" si="174"/>
        <v>Fl</v>
      </c>
      <c r="P2204" t="str">
        <f>TRIM(IF(COUNT(FIND({0,1,2,3,4,5,6,7,8,9},B2204))&gt;0,D2204,IF(LEN(TRIM(B2204))&gt;0,CONCATENATE(B2204,C2204,D2204),MID(D2204,4,LEN(D2204)))))</f>
        <v>Polk</v>
      </c>
      <c r="Q2204">
        <f t="shared" si="175"/>
        <v>13</v>
      </c>
      <c r="R2204">
        <f t="shared" si="176"/>
        <v>26</v>
      </c>
    </row>
    <row r="2205" spans="2:18" x14ac:dyDescent="0.25">
      <c r="B2205" s="1" t="s">
        <v>241</v>
      </c>
      <c r="C2205" s="1" t="s">
        <v>293</v>
      </c>
      <c r="D2205" s="1" t="s">
        <v>112</v>
      </c>
      <c r="E2205" s="1" t="s">
        <v>243</v>
      </c>
      <c r="F2205">
        <v>13</v>
      </c>
      <c r="G2205">
        <v>0.37</v>
      </c>
      <c r="H2205">
        <v>25</v>
      </c>
      <c r="I2205">
        <v>0.37</v>
      </c>
      <c r="K2205">
        <f t="shared" si="172"/>
        <v>36</v>
      </c>
      <c r="L2205">
        <f t="shared" si="173"/>
        <v>63</v>
      </c>
      <c r="M2205" t="str">
        <f>IF(COUNT(FIND({0,1,2,3,4,5,6,7,8,9},IF(ISBLANK(A2205),IF(LEN(TRIM(B2205))&gt;0,TRIM(B2205),TRIM(C2205)),"")))&gt;0,IF(ISBLANK(A2205),IF(LEN(TRIM(B2205))&gt;0,TRIM(B2205),TRIM(C2205)),""),"")</f>
        <v>39</v>
      </c>
      <c r="N2205" t="str">
        <f>IF(COUNT(FIND({0,1,2,3,4,5,6,7,8,9},IF(ISBLANK(A2205),IF(LEN(TRIM(B2205))&gt;0,TRIM(C2205),LEFT(D2205, 4)),"")))&gt;0,IF(ISBLANK(A2205),IF(LEN(TRIM(B2205))&gt;0,TRIM(C2205),LEFT(D2205, 4)),""),"")</f>
        <v>049</v>
      </c>
      <c r="O2205" t="str">
        <f t="shared" si="174"/>
        <v>Oh</v>
      </c>
      <c r="P2205" t="str">
        <f>TRIM(IF(COUNT(FIND({0,1,2,3,4,5,6,7,8,9},B2205))&gt;0,D2205,IF(LEN(TRIM(B2205))&gt;0,CONCATENATE(B2205,C2205,D2205),MID(D2205,4,LEN(D2205)))))</f>
        <v>Franklin</v>
      </c>
      <c r="Q2205">
        <f t="shared" si="175"/>
        <v>13</v>
      </c>
      <c r="R2205">
        <f t="shared" si="176"/>
        <v>25</v>
      </c>
    </row>
    <row r="2206" spans="2:18" x14ac:dyDescent="0.25">
      <c r="B2206" s="1" t="s">
        <v>95</v>
      </c>
      <c r="C2206" s="1" t="s">
        <v>54</v>
      </c>
      <c r="D2206" s="1" t="s">
        <v>332</v>
      </c>
      <c r="E2206" s="1" t="s">
        <v>98</v>
      </c>
      <c r="F2206">
        <v>13</v>
      </c>
      <c r="G2206">
        <v>0.37</v>
      </c>
      <c r="H2206">
        <v>20</v>
      </c>
      <c r="I2206">
        <v>0.3</v>
      </c>
      <c r="K2206">
        <f t="shared" si="172"/>
        <v>36</v>
      </c>
      <c r="L2206">
        <f t="shared" si="173"/>
        <v>63</v>
      </c>
      <c r="M2206" t="str">
        <f>IF(COUNT(FIND({0,1,2,3,4,5,6,7,8,9},IF(ISBLANK(A2206),IF(LEN(TRIM(B2206))&gt;0,TRIM(B2206),TRIM(C2206)),"")))&gt;0,IF(ISBLANK(A2206),IF(LEN(TRIM(B2206))&gt;0,TRIM(B2206),TRIM(C2206)),""),"")</f>
        <v>12</v>
      </c>
      <c r="N2206" t="str">
        <f>IF(COUNT(FIND({0,1,2,3,4,5,6,7,8,9},IF(ISBLANK(A2206),IF(LEN(TRIM(B2206))&gt;0,TRIM(C2206),LEFT(D2206, 4)),"")))&gt;0,IF(ISBLANK(A2206),IF(LEN(TRIM(B2206))&gt;0,TRIM(C2206),LEFT(D2206, 4)),""),"")</f>
        <v>071</v>
      </c>
      <c r="O2206" t="str">
        <f t="shared" si="174"/>
        <v>Fl</v>
      </c>
      <c r="P2206" t="str">
        <f>TRIM(IF(COUNT(FIND({0,1,2,3,4,5,6,7,8,9},B2206))&gt;0,D2206,IF(LEN(TRIM(B2206))&gt;0,CONCATENATE(B2206,C2206,D2206),MID(D2206,4,LEN(D2206)))))</f>
        <v>Lee</v>
      </c>
      <c r="Q2206">
        <f t="shared" si="175"/>
        <v>13</v>
      </c>
      <c r="R2206">
        <f t="shared" si="176"/>
        <v>20</v>
      </c>
    </row>
    <row r="2207" spans="2:18" x14ac:dyDescent="0.25">
      <c r="B2207" s="1" t="s">
        <v>325</v>
      </c>
      <c r="C2207" s="1" t="s">
        <v>76</v>
      </c>
      <c r="D2207" s="1" t="s">
        <v>326</v>
      </c>
      <c r="E2207" s="1" t="s">
        <v>327</v>
      </c>
      <c r="F2207">
        <v>12</v>
      </c>
      <c r="G2207">
        <v>0.34</v>
      </c>
      <c r="H2207">
        <v>28</v>
      </c>
      <c r="I2207">
        <v>0.42</v>
      </c>
      <c r="K2207">
        <f t="shared" si="172"/>
        <v>36</v>
      </c>
      <c r="L2207">
        <f t="shared" si="173"/>
        <v>63</v>
      </c>
      <c r="M2207" t="str">
        <f>IF(COUNT(FIND({0,1,2,3,4,5,6,7,8,9},IF(ISBLANK(A2207),IF(LEN(TRIM(B2207))&gt;0,TRIM(B2207),TRIM(C2207)),"")))&gt;0,IF(ISBLANK(A2207),IF(LEN(TRIM(B2207))&gt;0,TRIM(B2207),TRIM(C2207)),""),"")</f>
        <v>10</v>
      </c>
      <c r="N2207" t="str">
        <f>IF(COUNT(FIND({0,1,2,3,4,5,6,7,8,9},IF(ISBLANK(A2207),IF(LEN(TRIM(B2207))&gt;0,TRIM(C2207),LEFT(D2207, 4)),"")))&gt;0,IF(ISBLANK(A2207),IF(LEN(TRIM(B2207))&gt;0,TRIM(C2207),LEFT(D2207, 4)),""),"")</f>
        <v>003</v>
      </c>
      <c r="O2207" t="str">
        <f t="shared" si="174"/>
        <v>De</v>
      </c>
      <c r="P2207" t="str">
        <f>TRIM(IF(COUNT(FIND({0,1,2,3,4,5,6,7,8,9},B2207))&gt;0,D2207,IF(LEN(TRIM(B2207))&gt;0,CONCATENATE(B2207,C2207,D2207),MID(D2207,4,LEN(D2207)))))</f>
        <v>New Castle</v>
      </c>
      <c r="Q2207">
        <f t="shared" si="175"/>
        <v>12</v>
      </c>
      <c r="R2207">
        <f t="shared" si="176"/>
        <v>28</v>
      </c>
    </row>
    <row r="2208" spans="2:18" x14ac:dyDescent="0.25">
      <c r="B2208" s="1" t="s">
        <v>224</v>
      </c>
      <c r="C2208" s="1" t="s">
        <v>34</v>
      </c>
      <c r="D2208" s="1" t="s">
        <v>280</v>
      </c>
      <c r="E2208" s="1" t="s">
        <v>227</v>
      </c>
      <c r="F2208">
        <v>12</v>
      </c>
      <c r="G2208">
        <v>0.34</v>
      </c>
      <c r="H2208">
        <v>16</v>
      </c>
      <c r="I2208">
        <v>0.24</v>
      </c>
      <c r="K2208">
        <f t="shared" si="172"/>
        <v>36</v>
      </c>
      <c r="L2208">
        <f t="shared" si="173"/>
        <v>63</v>
      </c>
      <c r="M2208" t="str">
        <f>IF(COUNT(FIND({0,1,2,3,4,5,6,7,8,9},IF(ISBLANK(A2208),IF(LEN(TRIM(B2208))&gt;0,TRIM(B2208),TRIM(C2208)),"")))&gt;0,IF(ISBLANK(A2208),IF(LEN(TRIM(B2208))&gt;0,TRIM(B2208),TRIM(C2208)),""),"")</f>
        <v>37</v>
      </c>
      <c r="N2208" t="str">
        <f>IF(COUNT(FIND({0,1,2,3,4,5,6,7,8,9},IF(ISBLANK(A2208),IF(LEN(TRIM(B2208))&gt;0,TRIM(C2208),LEFT(D2208, 4)),"")))&gt;0,IF(ISBLANK(A2208),IF(LEN(TRIM(B2208))&gt;0,TRIM(C2208),LEFT(D2208, 4)),""),"")</f>
        <v>119</v>
      </c>
      <c r="O2208" t="str">
        <f t="shared" si="174"/>
        <v>NC</v>
      </c>
      <c r="P2208" t="str">
        <f>TRIM(IF(COUNT(FIND({0,1,2,3,4,5,6,7,8,9},B2208))&gt;0,D2208,IF(LEN(TRIM(B2208))&gt;0,CONCATENATE(B2208,C2208,D2208),MID(D2208,4,LEN(D2208)))))</f>
        <v>Mecklenburg</v>
      </c>
      <c r="Q2208">
        <f t="shared" si="175"/>
        <v>12</v>
      </c>
      <c r="R2208">
        <f t="shared" si="176"/>
        <v>16</v>
      </c>
    </row>
    <row r="2209" spans="2:18" x14ac:dyDescent="0.25">
      <c r="B2209" s="1" t="s">
        <v>13</v>
      </c>
      <c r="C2209" s="1" t="s">
        <v>212</v>
      </c>
      <c r="D2209" s="1" t="s">
        <v>213</v>
      </c>
      <c r="E2209" s="1" t="s">
        <v>12</v>
      </c>
      <c r="F2209">
        <v>12</v>
      </c>
      <c r="G2209">
        <v>0.34</v>
      </c>
      <c r="H2209">
        <v>24</v>
      </c>
      <c r="I2209">
        <v>0.36</v>
      </c>
      <c r="K2209">
        <f t="shared" si="172"/>
        <v>36</v>
      </c>
      <c r="L2209">
        <f t="shared" si="173"/>
        <v>63</v>
      </c>
      <c r="M2209" t="str">
        <f>IF(COUNT(FIND({0,1,2,3,4,5,6,7,8,9},IF(ISBLANK(A2209),IF(LEN(TRIM(B2209))&gt;0,TRIM(B2209),TRIM(C2209)),"")))&gt;0,IF(ISBLANK(A2209),IF(LEN(TRIM(B2209))&gt;0,TRIM(B2209),TRIM(C2209)),""),"")</f>
        <v>36</v>
      </c>
      <c r="N2209" t="str">
        <f>IF(COUNT(FIND({0,1,2,3,4,5,6,7,8,9},IF(ISBLANK(A2209),IF(LEN(TRIM(B2209))&gt;0,TRIM(C2209),LEFT(D2209, 4)),"")))&gt;0,IF(ISBLANK(A2209),IF(LEN(TRIM(B2209))&gt;0,TRIM(C2209),LEFT(D2209, 4)),""),"")</f>
        <v>121</v>
      </c>
      <c r="O2209" t="str">
        <f t="shared" si="174"/>
        <v>NY</v>
      </c>
      <c r="P2209" t="str">
        <f>TRIM(IF(COUNT(FIND({0,1,2,3,4,5,6,7,8,9},B2209))&gt;0,D2209,IF(LEN(TRIM(B2209))&gt;0,CONCATENATE(B2209,C2209,D2209),MID(D2209,4,LEN(D2209)))))</f>
        <v>Wyoming</v>
      </c>
      <c r="Q2209">
        <f t="shared" si="175"/>
        <v>12</v>
      </c>
      <c r="R2209">
        <f t="shared" si="176"/>
        <v>24</v>
      </c>
    </row>
    <row r="2210" spans="2:18" x14ac:dyDescent="0.25">
      <c r="B2210" s="1" t="s">
        <v>13</v>
      </c>
      <c r="C2210" s="1" t="s">
        <v>210</v>
      </c>
      <c r="D2210" s="1" t="s">
        <v>211</v>
      </c>
      <c r="E2210" s="1" t="s">
        <v>12</v>
      </c>
      <c r="F2210">
        <v>12</v>
      </c>
      <c r="G2210">
        <v>0.34</v>
      </c>
      <c r="H2210">
        <v>23</v>
      </c>
      <c r="I2210">
        <v>0.34</v>
      </c>
      <c r="K2210">
        <f t="shared" si="172"/>
        <v>36</v>
      </c>
      <c r="L2210">
        <f t="shared" si="173"/>
        <v>63</v>
      </c>
      <c r="M2210" t="str">
        <f>IF(COUNT(FIND({0,1,2,3,4,5,6,7,8,9},IF(ISBLANK(A2210),IF(LEN(TRIM(B2210))&gt;0,TRIM(B2210),TRIM(C2210)),"")))&gt;0,IF(ISBLANK(A2210),IF(LEN(TRIM(B2210))&gt;0,TRIM(B2210),TRIM(C2210)),""),"")</f>
        <v>36</v>
      </c>
      <c r="N2210" t="str">
        <f>IF(COUNT(FIND({0,1,2,3,4,5,6,7,8,9},IF(ISBLANK(A2210),IF(LEN(TRIM(B2210))&gt;0,TRIM(C2210),LEFT(D2210, 4)),"")))&gt;0,IF(ISBLANK(A2210),IF(LEN(TRIM(B2210))&gt;0,TRIM(C2210),LEFT(D2210, 4)),""),"")</f>
        <v>051</v>
      </c>
      <c r="O2210" t="str">
        <f t="shared" si="174"/>
        <v>NY</v>
      </c>
      <c r="P2210" t="str">
        <f>TRIM(IF(COUNT(FIND({0,1,2,3,4,5,6,7,8,9},B2210))&gt;0,D2210,IF(LEN(TRIM(B2210))&gt;0,CONCATENATE(B2210,C2210,D2210),MID(D2210,4,LEN(D2210)))))</f>
        <v>Livingston</v>
      </c>
      <c r="Q2210">
        <f t="shared" si="175"/>
        <v>12</v>
      </c>
      <c r="R2210">
        <f t="shared" si="176"/>
        <v>23</v>
      </c>
    </row>
    <row r="2211" spans="2:18" x14ac:dyDescent="0.25">
      <c r="B2211" s="1" t="s">
        <v>165</v>
      </c>
      <c r="C2211" s="1" t="s">
        <v>166</v>
      </c>
      <c r="D2211" s="1" t="s">
        <v>167</v>
      </c>
      <c r="E2211" s="1" t="s">
        <v>168</v>
      </c>
      <c r="F2211">
        <v>12</v>
      </c>
      <c r="G2211">
        <v>0.34</v>
      </c>
      <c r="H2211">
        <v>25</v>
      </c>
      <c r="I2211">
        <v>0.37</v>
      </c>
      <c r="K2211">
        <f t="shared" si="172"/>
        <v>36</v>
      </c>
      <c r="L2211">
        <f t="shared" si="173"/>
        <v>63</v>
      </c>
      <c r="M2211" t="str">
        <f>IF(COUNT(FIND({0,1,2,3,4,5,6,7,8,9},IF(ISBLANK(A2211),IF(LEN(TRIM(B2211))&gt;0,TRIM(B2211),TRIM(C2211)),"")))&gt;0,IF(ISBLANK(A2211),IF(LEN(TRIM(B2211))&gt;0,TRIM(B2211),TRIM(C2211)),""),"")</f>
        <v>48</v>
      </c>
      <c r="N2211" t="str">
        <f>IF(COUNT(FIND({0,1,2,3,4,5,6,7,8,9},IF(ISBLANK(A2211),IF(LEN(TRIM(B2211))&gt;0,TRIM(C2211),LEFT(D2211, 4)),"")))&gt;0,IF(ISBLANK(A2211),IF(LEN(TRIM(B2211))&gt;0,TRIM(C2211),LEFT(D2211, 4)),""),"")</f>
        <v>201</v>
      </c>
      <c r="O2211" t="str">
        <f t="shared" si="174"/>
        <v>Tx</v>
      </c>
      <c r="P2211" t="str">
        <f>TRIM(IF(COUNT(FIND({0,1,2,3,4,5,6,7,8,9},B2211))&gt;0,D2211,IF(LEN(TRIM(B2211))&gt;0,CONCATENATE(B2211,C2211,D2211),MID(D2211,4,LEN(D2211)))))</f>
        <v>Harris</v>
      </c>
      <c r="Q2211">
        <f t="shared" si="175"/>
        <v>12</v>
      </c>
      <c r="R2211">
        <f t="shared" si="176"/>
        <v>25</v>
      </c>
    </row>
    <row r="2212" spans="2:18" x14ac:dyDescent="0.25">
      <c r="B2212" s="1" t="s">
        <v>159</v>
      </c>
      <c r="C2212" s="1" t="s">
        <v>38</v>
      </c>
      <c r="D2212" s="1" t="s">
        <v>160</v>
      </c>
      <c r="E2212" s="1" t="s">
        <v>161</v>
      </c>
      <c r="F2212">
        <v>12</v>
      </c>
      <c r="G2212">
        <v>0.34</v>
      </c>
      <c r="H2212">
        <v>19</v>
      </c>
      <c r="I2212">
        <v>0.28000000000000003</v>
      </c>
      <c r="K2212">
        <f t="shared" si="172"/>
        <v>36</v>
      </c>
      <c r="L2212">
        <f t="shared" si="173"/>
        <v>63</v>
      </c>
      <c r="M2212" t="str">
        <f>IF(COUNT(FIND({0,1,2,3,4,5,6,7,8,9},IF(ISBLANK(A2212),IF(LEN(TRIM(B2212))&gt;0,TRIM(B2212),TRIM(C2212)),"")))&gt;0,IF(ISBLANK(A2212),IF(LEN(TRIM(B2212))&gt;0,TRIM(B2212),TRIM(C2212)),""),"")</f>
        <v>51</v>
      </c>
      <c r="N2212" t="str">
        <f>IF(COUNT(FIND({0,1,2,3,4,5,6,7,8,9},IF(ISBLANK(A2212),IF(LEN(TRIM(B2212))&gt;0,TRIM(C2212),LEFT(D2212, 4)),"")))&gt;0,IF(ISBLANK(A2212),IF(LEN(TRIM(B2212))&gt;0,TRIM(C2212),LEFT(D2212, 4)),""),"")</f>
        <v>059</v>
      </c>
      <c r="O2212" t="str">
        <f t="shared" si="174"/>
        <v>Va</v>
      </c>
      <c r="P2212" t="str">
        <f>TRIM(IF(COUNT(FIND({0,1,2,3,4,5,6,7,8,9},B2212))&gt;0,D2212,IF(LEN(TRIM(B2212))&gt;0,CONCATENATE(B2212,C2212,D2212),MID(D2212,4,LEN(D2212)))))</f>
        <v>Fairfax</v>
      </c>
      <c r="Q2212">
        <f t="shared" si="175"/>
        <v>12</v>
      </c>
      <c r="R2212">
        <f t="shared" si="176"/>
        <v>19</v>
      </c>
    </row>
    <row r="2213" spans="2:18" x14ac:dyDescent="0.25">
      <c r="B2213" s="1" t="s">
        <v>224</v>
      </c>
      <c r="C2213" s="1" t="s">
        <v>452</v>
      </c>
      <c r="D2213" s="1" t="s">
        <v>453</v>
      </c>
      <c r="E2213" s="1" t="s">
        <v>227</v>
      </c>
      <c r="F2213">
        <v>11</v>
      </c>
      <c r="G2213">
        <v>0.31</v>
      </c>
      <c r="H2213">
        <v>21</v>
      </c>
      <c r="I2213">
        <v>0.31</v>
      </c>
      <c r="K2213">
        <f t="shared" si="172"/>
        <v>36</v>
      </c>
      <c r="L2213">
        <f t="shared" si="173"/>
        <v>63</v>
      </c>
      <c r="M2213" t="str">
        <f>IF(COUNT(FIND({0,1,2,3,4,5,6,7,8,9},IF(ISBLANK(A2213),IF(LEN(TRIM(B2213))&gt;0,TRIM(B2213),TRIM(C2213)),"")))&gt;0,IF(ISBLANK(A2213),IF(LEN(TRIM(B2213))&gt;0,TRIM(B2213),TRIM(C2213)),""),"")</f>
        <v>37</v>
      </c>
      <c r="N2213" t="str">
        <f>IF(COUNT(FIND({0,1,2,3,4,5,6,7,8,9},IF(ISBLANK(A2213),IF(LEN(TRIM(B2213))&gt;0,TRIM(C2213),LEFT(D2213, 4)),"")))&gt;0,IF(ISBLANK(A2213),IF(LEN(TRIM(B2213))&gt;0,TRIM(C2213),LEFT(D2213, 4)),""),"")</f>
        <v>183</v>
      </c>
      <c r="O2213" t="str">
        <f t="shared" si="174"/>
        <v>NC</v>
      </c>
      <c r="P2213" t="str">
        <f>TRIM(IF(COUNT(FIND({0,1,2,3,4,5,6,7,8,9},B2213))&gt;0,D2213,IF(LEN(TRIM(B2213))&gt;0,CONCATENATE(B2213,C2213,D2213),MID(D2213,4,LEN(D2213)))))</f>
        <v>Wake</v>
      </c>
      <c r="Q2213">
        <f t="shared" si="175"/>
        <v>11</v>
      </c>
      <c r="R2213">
        <f t="shared" si="176"/>
        <v>21</v>
      </c>
    </row>
    <row r="2214" spans="2:18" x14ac:dyDescent="0.25">
      <c r="B2214" s="1" t="s">
        <v>99</v>
      </c>
      <c r="C2214" s="1" t="s">
        <v>54</v>
      </c>
      <c r="D2214" s="1" t="s">
        <v>335</v>
      </c>
      <c r="E2214" s="1" t="s">
        <v>102</v>
      </c>
      <c r="F2214">
        <v>11</v>
      </c>
      <c r="G2214">
        <v>0.31</v>
      </c>
      <c r="H2214">
        <v>21</v>
      </c>
      <c r="I2214">
        <v>0.31</v>
      </c>
      <c r="K2214">
        <f t="shared" si="172"/>
        <v>36</v>
      </c>
      <c r="L2214">
        <f t="shared" si="173"/>
        <v>63</v>
      </c>
      <c r="M2214" t="str">
        <f>IF(COUNT(FIND({0,1,2,3,4,5,6,7,8,9},IF(ISBLANK(A2214),IF(LEN(TRIM(B2214))&gt;0,TRIM(B2214),TRIM(C2214)),"")))&gt;0,IF(ISBLANK(A2214),IF(LEN(TRIM(B2214))&gt;0,TRIM(B2214),TRIM(C2214)),""),"")</f>
        <v>06</v>
      </c>
      <c r="N2214" t="str">
        <f>IF(COUNT(FIND({0,1,2,3,4,5,6,7,8,9},IF(ISBLANK(A2214),IF(LEN(TRIM(B2214))&gt;0,TRIM(C2214),LEFT(D2214, 4)),"")))&gt;0,IF(ISBLANK(A2214),IF(LEN(TRIM(B2214))&gt;0,TRIM(C2214),LEFT(D2214, 4)),""),"")</f>
        <v>071</v>
      </c>
      <c r="O2214" t="str">
        <f t="shared" si="174"/>
        <v>Ca</v>
      </c>
      <c r="P2214" t="str">
        <f>TRIM(IF(COUNT(FIND({0,1,2,3,4,5,6,7,8,9},B2214))&gt;0,D2214,IF(LEN(TRIM(B2214))&gt;0,CONCATENATE(B2214,C2214,D2214),MID(D2214,4,LEN(D2214)))))</f>
        <v>San Bernardino</v>
      </c>
      <c r="Q2214">
        <f t="shared" si="175"/>
        <v>11</v>
      </c>
      <c r="R2214">
        <f t="shared" si="176"/>
        <v>21</v>
      </c>
    </row>
    <row r="2215" spans="2:18" x14ac:dyDescent="0.25">
      <c r="B2215" s="1" t="s">
        <v>175</v>
      </c>
      <c r="C2215" s="1" t="s">
        <v>76</v>
      </c>
      <c r="D2215" s="1" t="s">
        <v>176</v>
      </c>
      <c r="E2215" s="1" t="s">
        <v>177</v>
      </c>
      <c r="F2215">
        <v>11</v>
      </c>
      <c r="G2215">
        <v>0.31</v>
      </c>
      <c r="H2215">
        <v>15</v>
      </c>
      <c r="I2215">
        <v>0.22</v>
      </c>
      <c r="K2215">
        <f t="shared" si="172"/>
        <v>36</v>
      </c>
      <c r="L2215">
        <f t="shared" si="173"/>
        <v>63</v>
      </c>
      <c r="M2215" t="str">
        <f>IF(COUNT(FIND({0,1,2,3,4,5,6,7,8,9},IF(ISBLANK(A2215),IF(LEN(TRIM(B2215))&gt;0,TRIM(B2215),TRIM(C2215)),"")))&gt;0,IF(ISBLANK(A2215),IF(LEN(TRIM(B2215))&gt;0,TRIM(B2215),TRIM(C2215)),""),"")</f>
        <v>15</v>
      </c>
      <c r="N2215" t="str">
        <f>IF(COUNT(FIND({0,1,2,3,4,5,6,7,8,9},IF(ISBLANK(A2215),IF(LEN(TRIM(B2215))&gt;0,TRIM(C2215),LEFT(D2215, 4)),"")))&gt;0,IF(ISBLANK(A2215),IF(LEN(TRIM(B2215))&gt;0,TRIM(C2215),LEFT(D2215, 4)),""),"")</f>
        <v>003</v>
      </c>
      <c r="O2215" t="str">
        <f t="shared" si="174"/>
        <v>Hi</v>
      </c>
      <c r="P2215" t="str">
        <f>TRIM(IF(COUNT(FIND({0,1,2,3,4,5,6,7,8,9},B2215))&gt;0,D2215,IF(LEN(TRIM(B2215))&gt;0,CONCATENATE(B2215,C2215,D2215),MID(D2215,4,LEN(D2215)))))</f>
        <v>Honolulu</v>
      </c>
      <c r="Q2215">
        <f t="shared" si="175"/>
        <v>11</v>
      </c>
      <c r="R2215">
        <f t="shared" si="176"/>
        <v>15</v>
      </c>
    </row>
    <row r="2216" spans="2:18" x14ac:dyDescent="0.25">
      <c r="B2216" s="1" t="s">
        <v>13</v>
      </c>
      <c r="C2216" s="1" t="s">
        <v>41</v>
      </c>
      <c r="D2216" s="1" t="s">
        <v>233</v>
      </c>
      <c r="E2216" s="1" t="s">
        <v>12</v>
      </c>
      <c r="F2216">
        <v>11</v>
      </c>
      <c r="G2216">
        <v>0.31</v>
      </c>
      <c r="H2216">
        <v>12</v>
      </c>
      <c r="I2216">
        <v>0.18</v>
      </c>
      <c r="K2216">
        <f t="shared" si="172"/>
        <v>36</v>
      </c>
      <c r="L2216">
        <f t="shared" si="173"/>
        <v>63</v>
      </c>
      <c r="M2216" t="str">
        <f>IF(COUNT(FIND({0,1,2,3,4,5,6,7,8,9},IF(ISBLANK(A2216),IF(LEN(TRIM(B2216))&gt;0,TRIM(B2216),TRIM(C2216)),"")))&gt;0,IF(ISBLANK(A2216),IF(LEN(TRIM(B2216))&gt;0,TRIM(B2216),TRIM(C2216)),""),"")</f>
        <v>36</v>
      </c>
      <c r="N2216" t="str">
        <f>IF(COUNT(FIND({0,1,2,3,4,5,6,7,8,9},IF(ISBLANK(A2216),IF(LEN(TRIM(B2216))&gt;0,TRIM(C2216),LEFT(D2216, 4)),"")))&gt;0,IF(ISBLANK(A2216),IF(LEN(TRIM(B2216))&gt;0,TRIM(C2216),LEFT(D2216, 4)),""),"")</f>
        <v>001</v>
      </c>
      <c r="O2216" t="str">
        <f t="shared" si="174"/>
        <v>NY</v>
      </c>
      <c r="P2216" t="str">
        <f>TRIM(IF(COUNT(FIND({0,1,2,3,4,5,6,7,8,9},B2216))&gt;0,D2216,IF(LEN(TRIM(B2216))&gt;0,CONCATENATE(B2216,C2216,D2216),MID(D2216,4,LEN(D2216)))))</f>
        <v>Albany</v>
      </c>
      <c r="Q2216">
        <f t="shared" si="175"/>
        <v>11</v>
      </c>
      <c r="R2216">
        <f t="shared" si="176"/>
        <v>12</v>
      </c>
    </row>
    <row r="2217" spans="2:18" x14ac:dyDescent="0.25">
      <c r="B2217" s="1" t="s">
        <v>95</v>
      </c>
      <c r="C2217" s="1" t="s">
        <v>188</v>
      </c>
      <c r="D2217" s="1" t="s">
        <v>389</v>
      </c>
      <c r="E2217" s="1" t="s">
        <v>98</v>
      </c>
      <c r="F2217">
        <v>11</v>
      </c>
      <c r="G2217">
        <v>0.31</v>
      </c>
      <c r="H2217">
        <v>19</v>
      </c>
      <c r="I2217">
        <v>0.28000000000000003</v>
      </c>
      <c r="K2217">
        <f t="shared" si="172"/>
        <v>36</v>
      </c>
      <c r="L2217">
        <f t="shared" si="173"/>
        <v>63</v>
      </c>
      <c r="M2217" t="str">
        <f>IF(COUNT(FIND({0,1,2,3,4,5,6,7,8,9},IF(ISBLANK(A2217),IF(LEN(TRIM(B2217))&gt;0,TRIM(B2217),TRIM(C2217)),"")))&gt;0,IF(ISBLANK(A2217),IF(LEN(TRIM(B2217))&gt;0,TRIM(B2217),TRIM(C2217)),""),"")</f>
        <v>12</v>
      </c>
      <c r="N2217" t="str">
        <f>IF(COUNT(FIND({0,1,2,3,4,5,6,7,8,9},IF(ISBLANK(A2217),IF(LEN(TRIM(B2217))&gt;0,TRIM(C2217),LEFT(D2217, 4)),"")))&gt;0,IF(ISBLANK(A2217),IF(LEN(TRIM(B2217))&gt;0,TRIM(C2217),LEFT(D2217, 4)),""),"")</f>
        <v>069</v>
      </c>
      <c r="O2217" t="str">
        <f t="shared" si="174"/>
        <v>Fl</v>
      </c>
      <c r="P2217" t="str">
        <f>TRIM(IF(COUNT(FIND({0,1,2,3,4,5,6,7,8,9},B2217))&gt;0,D2217,IF(LEN(TRIM(B2217))&gt;0,CONCATENATE(B2217,C2217,D2217),MID(D2217,4,LEN(D2217)))))</f>
        <v>Lake</v>
      </c>
      <c r="Q2217">
        <f t="shared" si="175"/>
        <v>11</v>
      </c>
      <c r="R2217">
        <f t="shared" si="176"/>
        <v>19</v>
      </c>
    </row>
    <row r="2218" spans="2:18" x14ac:dyDescent="0.25">
      <c r="B2218" s="1" t="s">
        <v>251</v>
      </c>
      <c r="C2218" s="1" t="s">
        <v>330</v>
      </c>
      <c r="D2218" s="1" t="s">
        <v>331</v>
      </c>
      <c r="E2218" s="1" t="s">
        <v>253</v>
      </c>
      <c r="F2218">
        <v>11</v>
      </c>
      <c r="G2218">
        <v>0.31</v>
      </c>
      <c r="H2218">
        <v>26</v>
      </c>
      <c r="I2218">
        <v>0.39</v>
      </c>
      <c r="K2218">
        <f t="shared" si="172"/>
        <v>36</v>
      </c>
      <c r="L2218">
        <f t="shared" si="173"/>
        <v>63</v>
      </c>
      <c r="M2218" t="str">
        <f>IF(COUNT(FIND({0,1,2,3,4,5,6,7,8,9},IF(ISBLANK(A2218),IF(LEN(TRIM(B2218))&gt;0,TRIM(B2218),TRIM(C2218)),"")))&gt;0,IF(ISBLANK(A2218),IF(LEN(TRIM(B2218))&gt;0,TRIM(B2218),TRIM(C2218)),""),"")</f>
        <v>26</v>
      </c>
      <c r="N2218" t="str">
        <f>IF(COUNT(FIND({0,1,2,3,4,5,6,7,8,9},IF(ISBLANK(A2218),IF(LEN(TRIM(B2218))&gt;0,TRIM(C2218),LEFT(D2218, 4)),"")))&gt;0,IF(ISBLANK(A2218),IF(LEN(TRIM(B2218))&gt;0,TRIM(C2218),LEFT(D2218, 4)),""),"")</f>
        <v>125</v>
      </c>
      <c r="O2218" t="str">
        <f t="shared" si="174"/>
        <v>Mi</v>
      </c>
      <c r="P2218" t="str">
        <f>TRIM(IF(COUNT(FIND({0,1,2,3,4,5,6,7,8,9},B2218))&gt;0,D2218,IF(LEN(TRIM(B2218))&gt;0,CONCATENATE(B2218,C2218,D2218),MID(D2218,4,LEN(D2218)))))</f>
        <v>Oakland</v>
      </c>
      <c r="Q2218">
        <f t="shared" si="175"/>
        <v>11</v>
      </c>
      <c r="R2218">
        <f t="shared" si="176"/>
        <v>26</v>
      </c>
    </row>
    <row r="2219" spans="2:18" x14ac:dyDescent="0.25">
      <c r="B2219" s="1" t="s">
        <v>95</v>
      </c>
      <c r="C2219" s="1" t="s">
        <v>28</v>
      </c>
      <c r="D2219" s="1" t="s">
        <v>357</v>
      </c>
      <c r="E2219" s="1" t="s">
        <v>98</v>
      </c>
      <c r="F2219">
        <v>11</v>
      </c>
      <c r="G2219">
        <v>0.31</v>
      </c>
      <c r="H2219">
        <v>23</v>
      </c>
      <c r="I2219">
        <v>0.34</v>
      </c>
      <c r="K2219">
        <f t="shared" si="172"/>
        <v>36</v>
      </c>
      <c r="L2219">
        <f t="shared" si="173"/>
        <v>63</v>
      </c>
      <c r="M2219" t="str">
        <f>IF(COUNT(FIND({0,1,2,3,4,5,6,7,8,9},IF(ISBLANK(A2219),IF(LEN(TRIM(B2219))&gt;0,TRIM(B2219),TRIM(C2219)),"")))&gt;0,IF(ISBLANK(A2219),IF(LEN(TRIM(B2219))&gt;0,TRIM(B2219),TRIM(C2219)),""),"")</f>
        <v>12</v>
      </c>
      <c r="N2219" t="str">
        <f>IF(COUNT(FIND({0,1,2,3,4,5,6,7,8,9},IF(ISBLANK(A2219),IF(LEN(TRIM(B2219))&gt;0,TRIM(C2219),LEFT(D2219, 4)),"")))&gt;0,IF(ISBLANK(A2219),IF(LEN(TRIM(B2219))&gt;0,TRIM(C2219),LEFT(D2219, 4)),""),"")</f>
        <v>081</v>
      </c>
      <c r="O2219" t="str">
        <f t="shared" si="174"/>
        <v>Fl</v>
      </c>
      <c r="P2219" t="str">
        <f>TRIM(IF(COUNT(FIND({0,1,2,3,4,5,6,7,8,9},B2219))&gt;0,D2219,IF(LEN(TRIM(B2219))&gt;0,CONCATENATE(B2219,C2219,D2219),MID(D2219,4,LEN(D2219)))))</f>
        <v>Manatee</v>
      </c>
      <c r="Q2219">
        <f t="shared" si="175"/>
        <v>11</v>
      </c>
      <c r="R2219">
        <f t="shared" si="176"/>
        <v>23</v>
      </c>
    </row>
    <row r="2220" spans="2:18" x14ac:dyDescent="0.25">
      <c r="B2220" s="1" t="s">
        <v>120</v>
      </c>
      <c r="C2220" s="1" t="s">
        <v>18</v>
      </c>
      <c r="D2220" s="1" t="s">
        <v>67</v>
      </c>
      <c r="E2220" s="1" t="s">
        <v>123</v>
      </c>
      <c r="F2220">
        <v>10</v>
      </c>
      <c r="G2220">
        <v>0.28000000000000003</v>
      </c>
      <c r="H2220">
        <v>18</v>
      </c>
      <c r="I2220">
        <v>0.27</v>
      </c>
      <c r="K2220">
        <f t="shared" si="172"/>
        <v>36</v>
      </c>
      <c r="L2220">
        <f t="shared" si="173"/>
        <v>63</v>
      </c>
      <c r="M2220" t="str">
        <f>IF(COUNT(FIND({0,1,2,3,4,5,6,7,8,9},IF(ISBLANK(A2220),IF(LEN(TRIM(B2220))&gt;0,TRIM(B2220),TRIM(C2220)),"")))&gt;0,IF(ISBLANK(A2220),IF(LEN(TRIM(B2220))&gt;0,TRIM(B2220),TRIM(C2220)),""),"")</f>
        <v>42</v>
      </c>
      <c r="N2220" t="str">
        <f>IF(COUNT(FIND({0,1,2,3,4,5,6,7,8,9},IF(ISBLANK(A2220),IF(LEN(TRIM(B2220))&gt;0,TRIM(C2220),LEFT(D2220, 4)),"")))&gt;0,IF(ISBLANK(A2220),IF(LEN(TRIM(B2220))&gt;0,TRIM(C2220),LEFT(D2220, 4)),""),"")</f>
        <v>091</v>
      </c>
      <c r="O2220" t="str">
        <f t="shared" si="174"/>
        <v>Pa</v>
      </c>
      <c r="P2220" t="str">
        <f>TRIM(IF(COUNT(FIND({0,1,2,3,4,5,6,7,8,9},B2220))&gt;0,D2220,IF(LEN(TRIM(B2220))&gt;0,CONCATENATE(B2220,C2220,D2220),MID(D2220,4,LEN(D2220)))))</f>
        <v>Montgomery</v>
      </c>
      <c r="Q2220">
        <f t="shared" si="175"/>
        <v>10</v>
      </c>
      <c r="R2220">
        <f t="shared" si="176"/>
        <v>18</v>
      </c>
    </row>
    <row r="2221" spans="2:18" x14ac:dyDescent="0.25">
      <c r="B2221" s="1" t="s">
        <v>13</v>
      </c>
      <c r="C2221" s="1" t="s">
        <v>121</v>
      </c>
      <c r="D2221" s="1" t="s">
        <v>170</v>
      </c>
      <c r="E2221" s="1" t="s">
        <v>12</v>
      </c>
      <c r="F2221">
        <v>10</v>
      </c>
      <c r="G2221">
        <v>0.28000000000000003</v>
      </c>
      <c r="H2221">
        <v>18</v>
      </c>
      <c r="I2221">
        <v>0.27</v>
      </c>
      <c r="K2221">
        <f t="shared" si="172"/>
        <v>36</v>
      </c>
      <c r="L2221">
        <f t="shared" si="173"/>
        <v>63</v>
      </c>
      <c r="M2221" t="str">
        <f>IF(COUNT(FIND({0,1,2,3,4,5,6,7,8,9},IF(ISBLANK(A2221),IF(LEN(TRIM(B2221))&gt;0,TRIM(B2221),TRIM(C2221)),"")))&gt;0,IF(ISBLANK(A2221),IF(LEN(TRIM(B2221))&gt;0,TRIM(B2221),TRIM(C2221)),""),"")</f>
        <v>36</v>
      </c>
      <c r="N2221" t="str">
        <f>IF(COUNT(FIND({0,1,2,3,4,5,6,7,8,9},IF(ISBLANK(A2221),IF(LEN(TRIM(B2221))&gt;0,TRIM(C2221),LEFT(D2221, 4)),"")))&gt;0,IF(ISBLANK(A2221),IF(LEN(TRIM(B2221))&gt;0,TRIM(C2221),LEFT(D2221, 4)),""),"")</f>
        <v>101</v>
      </c>
      <c r="O2221" t="str">
        <f t="shared" si="174"/>
        <v>NY</v>
      </c>
      <c r="P2221" t="str">
        <f>TRIM(IF(COUNT(FIND({0,1,2,3,4,5,6,7,8,9},B2221))&gt;0,D2221,IF(LEN(TRIM(B2221))&gt;0,CONCATENATE(B2221,C2221,D2221),MID(D2221,4,LEN(D2221)))))</f>
        <v>Steuben</v>
      </c>
      <c r="Q2221">
        <f t="shared" si="175"/>
        <v>10</v>
      </c>
      <c r="R2221">
        <f t="shared" si="176"/>
        <v>18</v>
      </c>
    </row>
    <row r="2222" spans="2:18" x14ac:dyDescent="0.25">
      <c r="B2222" s="1" t="s">
        <v>159</v>
      </c>
      <c r="C2222" s="1" t="s">
        <v>259</v>
      </c>
      <c r="D2222" s="1" t="s">
        <v>260</v>
      </c>
      <c r="E2222" s="1" t="s">
        <v>161</v>
      </c>
      <c r="F2222">
        <v>10</v>
      </c>
      <c r="G2222">
        <v>0.28000000000000003</v>
      </c>
      <c r="H2222">
        <v>20</v>
      </c>
      <c r="I2222">
        <v>0.3</v>
      </c>
      <c r="K2222">
        <f t="shared" si="172"/>
        <v>36</v>
      </c>
      <c r="L2222">
        <f t="shared" si="173"/>
        <v>63</v>
      </c>
      <c r="M2222" t="str">
        <f>IF(COUNT(FIND({0,1,2,3,4,5,6,7,8,9},IF(ISBLANK(A2222),IF(LEN(TRIM(B2222))&gt;0,TRIM(B2222),TRIM(C2222)),"")))&gt;0,IF(ISBLANK(A2222),IF(LEN(TRIM(B2222))&gt;0,TRIM(B2222),TRIM(C2222)),""),"")</f>
        <v>51</v>
      </c>
      <c r="N2222" t="str">
        <f>IF(COUNT(FIND({0,1,2,3,4,5,6,7,8,9},IF(ISBLANK(A2222),IF(LEN(TRIM(B2222))&gt;0,TRIM(C2222),LEFT(D2222, 4)),"")))&gt;0,IF(ISBLANK(A2222),IF(LEN(TRIM(B2222))&gt;0,TRIM(C2222),LEFT(D2222, 4)),""),"")</f>
        <v>810</v>
      </c>
      <c r="O2222" t="str">
        <f t="shared" si="174"/>
        <v>Va</v>
      </c>
      <c r="P2222" t="str">
        <f>TRIM(IF(COUNT(FIND({0,1,2,3,4,5,6,7,8,9},B2222))&gt;0,D2222,IF(LEN(TRIM(B2222))&gt;0,CONCATENATE(B2222,C2222,D2222),MID(D2222,4,LEN(D2222)))))</f>
        <v>Virginia Beach city</v>
      </c>
      <c r="Q2222">
        <f t="shared" si="175"/>
        <v>10</v>
      </c>
      <c r="R2222">
        <f t="shared" si="176"/>
        <v>20</v>
      </c>
    </row>
    <row r="2223" spans="2:18" x14ac:dyDescent="0.25">
      <c r="B2223" s="1" t="s">
        <v>165</v>
      </c>
      <c r="C2223" s="1" t="s">
        <v>52</v>
      </c>
      <c r="D2223" s="1" t="s">
        <v>245</v>
      </c>
      <c r="E2223" s="1" t="s">
        <v>168</v>
      </c>
      <c r="F2223">
        <v>10</v>
      </c>
      <c r="G2223">
        <v>0.28000000000000003</v>
      </c>
      <c r="H2223">
        <v>22</v>
      </c>
      <c r="I2223">
        <v>0.33</v>
      </c>
      <c r="K2223">
        <f t="shared" si="172"/>
        <v>36</v>
      </c>
      <c r="L2223">
        <f t="shared" si="173"/>
        <v>63</v>
      </c>
      <c r="M2223" t="str">
        <f>IF(COUNT(FIND({0,1,2,3,4,5,6,7,8,9},IF(ISBLANK(A2223),IF(LEN(TRIM(B2223))&gt;0,TRIM(B2223),TRIM(C2223)),"")))&gt;0,IF(ISBLANK(A2223),IF(LEN(TRIM(B2223))&gt;0,TRIM(B2223),TRIM(C2223)),""),"")</f>
        <v>48</v>
      </c>
      <c r="N2223" t="str">
        <f>IF(COUNT(FIND({0,1,2,3,4,5,6,7,8,9},IF(ISBLANK(A2223),IF(LEN(TRIM(B2223))&gt;0,TRIM(C2223),LEFT(D2223, 4)),"")))&gt;0,IF(ISBLANK(A2223),IF(LEN(TRIM(B2223))&gt;0,TRIM(C2223),LEFT(D2223, 4)),""),"")</f>
        <v>113</v>
      </c>
      <c r="O2223" t="str">
        <f t="shared" si="174"/>
        <v>Tx</v>
      </c>
      <c r="P2223" t="str">
        <f>TRIM(IF(COUNT(FIND({0,1,2,3,4,5,6,7,8,9},B2223))&gt;0,D2223,IF(LEN(TRIM(B2223))&gt;0,CONCATENATE(B2223,C2223,D2223),MID(D2223,4,LEN(D2223)))))</f>
        <v>Dallas</v>
      </c>
      <c r="Q2223">
        <f t="shared" si="175"/>
        <v>10</v>
      </c>
      <c r="R2223">
        <f t="shared" si="176"/>
        <v>22</v>
      </c>
    </row>
    <row r="2224" spans="2:18" x14ac:dyDescent="0.25">
      <c r="B2224" s="1" t="s">
        <v>13</v>
      </c>
      <c r="C2224" s="1" t="s">
        <v>103</v>
      </c>
      <c r="D2224" s="1" t="s">
        <v>104</v>
      </c>
      <c r="E2224" s="1" t="s">
        <v>12</v>
      </c>
      <c r="F2224">
        <v>10</v>
      </c>
      <c r="G2224">
        <v>0.28000000000000003</v>
      </c>
      <c r="H2224">
        <v>19</v>
      </c>
      <c r="I2224">
        <v>0.28000000000000003</v>
      </c>
      <c r="K2224">
        <f t="shared" si="172"/>
        <v>36</v>
      </c>
      <c r="L2224">
        <f t="shared" si="173"/>
        <v>63</v>
      </c>
      <c r="M2224" t="str">
        <f>IF(COUNT(FIND({0,1,2,3,4,5,6,7,8,9},IF(ISBLANK(A2224),IF(LEN(TRIM(B2224))&gt;0,TRIM(B2224),TRIM(C2224)),"")))&gt;0,IF(ISBLANK(A2224),IF(LEN(TRIM(B2224))&gt;0,TRIM(B2224),TRIM(C2224)),""),"")</f>
        <v>36</v>
      </c>
      <c r="N2224" t="str">
        <f>IF(COUNT(FIND({0,1,2,3,4,5,6,7,8,9},IF(ISBLANK(A2224),IF(LEN(TRIM(B2224))&gt;0,TRIM(C2224),LEFT(D2224, 4)),"")))&gt;0,IF(ISBLANK(A2224),IF(LEN(TRIM(B2224))&gt;0,TRIM(C2224),LEFT(D2224, 4)),""),"")</f>
        <v>045</v>
      </c>
      <c r="O2224" t="str">
        <f t="shared" si="174"/>
        <v>NY</v>
      </c>
      <c r="P2224" t="str">
        <f>TRIM(IF(COUNT(FIND({0,1,2,3,4,5,6,7,8,9},B2224))&gt;0,D2224,IF(LEN(TRIM(B2224))&gt;0,CONCATENATE(B2224,C2224,D2224),MID(D2224,4,LEN(D2224)))))</f>
        <v>Jefferson</v>
      </c>
      <c r="Q2224">
        <f t="shared" si="175"/>
        <v>10</v>
      </c>
      <c r="R2224">
        <f t="shared" si="176"/>
        <v>19</v>
      </c>
    </row>
    <row r="2225" spans="1:18" x14ac:dyDescent="0.25">
      <c r="B2225" s="1" t="s">
        <v>194</v>
      </c>
      <c r="C2225" s="1" t="s">
        <v>195</v>
      </c>
      <c r="D2225" s="1" t="s">
        <v>196</v>
      </c>
      <c r="E2225" s="1" t="s">
        <v>197</v>
      </c>
      <c r="F2225">
        <v>136</v>
      </c>
      <c r="G2225">
        <v>3.82</v>
      </c>
      <c r="H2225">
        <v>242</v>
      </c>
      <c r="I2225">
        <v>3.61</v>
      </c>
      <c r="K2225">
        <f t="shared" si="172"/>
        <v>36</v>
      </c>
      <c r="L2225">
        <f t="shared" si="173"/>
        <v>63</v>
      </c>
      <c r="M2225" t="str">
        <f>IF(COUNT(FIND({0,1,2,3,4,5,6,7,8,9},IF(ISBLANK(A2225),IF(LEN(TRIM(B2225))&gt;0,TRIM(B2225),TRIM(C2225)),"")))&gt;0,IF(ISBLANK(A2225),IF(LEN(TRIM(B2225))&gt;0,TRIM(B2225),TRIM(C2225)),""),"")</f>
        <v/>
      </c>
      <c r="N2225" t="str">
        <f>IF(COUNT(FIND({0,1,2,3,4,5,6,7,8,9},IF(ISBLANK(A2225),IF(LEN(TRIM(B2225))&gt;0,TRIM(C2225),LEFT(D2225, 4)),"")))&gt;0,IF(ISBLANK(A2225),IF(LEN(TRIM(B2225))&gt;0,TRIM(C2225),LEFT(D2225, 4)),""),"")</f>
        <v/>
      </c>
      <c r="O2225" t="str">
        <f t="shared" si="174"/>
        <v>XX</v>
      </c>
      <c r="P2225" t="str">
        <f>TRIM(IF(COUNT(FIND({0,1,2,3,4,5,6,7,8,9},B2225))&gt;0,D2225,IF(LEN(TRIM(B2225))&gt;0,CONCATENATE(B2225,C2225,D2225),MID(D2225,4,LEN(D2225)))))</f>
        <v>Same State</v>
      </c>
      <c r="Q2225">
        <f t="shared" si="175"/>
        <v>136</v>
      </c>
      <c r="R2225">
        <f t="shared" si="176"/>
        <v>242</v>
      </c>
    </row>
    <row r="2226" spans="1:18" x14ac:dyDescent="0.25">
      <c r="B2226" s="1" t="s">
        <v>198</v>
      </c>
      <c r="C2226" s="1" t="s">
        <v>199</v>
      </c>
      <c r="D2226" s="1" t="s">
        <v>200</v>
      </c>
      <c r="E2226" s="1" t="s">
        <v>197</v>
      </c>
      <c r="F2226">
        <v>186</v>
      </c>
      <c r="G2226">
        <v>5.23</v>
      </c>
      <c r="H2226">
        <v>376</v>
      </c>
      <c r="I2226">
        <v>5.61</v>
      </c>
      <c r="K2226">
        <f t="shared" si="172"/>
        <v>36</v>
      </c>
      <c r="L2226">
        <f t="shared" si="173"/>
        <v>63</v>
      </c>
      <c r="M2226" t="str">
        <f>IF(COUNT(FIND({0,1,2,3,4,5,6,7,8,9},IF(ISBLANK(A2226),IF(LEN(TRIM(B2226))&gt;0,TRIM(B2226),TRIM(C2226)),"")))&gt;0,IF(ISBLANK(A2226),IF(LEN(TRIM(B2226))&gt;0,TRIM(B2226),TRIM(C2226)),""),"")</f>
        <v/>
      </c>
      <c r="N2226" t="str">
        <f>IF(COUNT(FIND({0,1,2,3,4,5,6,7,8,9},IF(ISBLANK(A2226),IF(LEN(TRIM(B2226))&gt;0,TRIM(C2226),LEFT(D2226, 4)),"")))&gt;0,IF(ISBLANK(A2226),IF(LEN(TRIM(B2226))&gt;0,TRIM(C2226),LEFT(D2226, 4)),""),"")</f>
        <v/>
      </c>
      <c r="O2226" t="str">
        <f t="shared" si="174"/>
        <v>XX</v>
      </c>
      <c r="P2226" t="str">
        <f>TRIM(IF(COUNT(FIND({0,1,2,3,4,5,6,7,8,9},B2226))&gt;0,D2226,IF(LEN(TRIM(B2226))&gt;0,CONCATENATE(B2226,C2226,D2226),MID(D2226,4,LEN(D2226)))))</f>
        <v>Region 1: Northeast</v>
      </c>
      <c r="Q2226">
        <f t="shared" si="175"/>
        <v>186</v>
      </c>
      <c r="R2226">
        <f t="shared" si="176"/>
        <v>376</v>
      </c>
    </row>
    <row r="2227" spans="1:18" x14ac:dyDescent="0.25">
      <c r="B2227" s="1" t="s">
        <v>198</v>
      </c>
      <c r="C2227" s="1" t="s">
        <v>199</v>
      </c>
      <c r="D2227" s="1" t="s">
        <v>201</v>
      </c>
      <c r="E2227" s="1" t="s">
        <v>197</v>
      </c>
      <c r="F2227">
        <v>159</v>
      </c>
      <c r="G2227">
        <v>4.47</v>
      </c>
      <c r="H2227">
        <v>303</v>
      </c>
      <c r="I2227">
        <v>4.5199999999999996</v>
      </c>
      <c r="K2227">
        <f t="shared" si="172"/>
        <v>36</v>
      </c>
      <c r="L2227">
        <f t="shared" si="173"/>
        <v>63</v>
      </c>
      <c r="M2227" t="str">
        <f>IF(COUNT(FIND({0,1,2,3,4,5,6,7,8,9},IF(ISBLANK(A2227),IF(LEN(TRIM(B2227))&gt;0,TRIM(B2227),TRIM(C2227)),"")))&gt;0,IF(ISBLANK(A2227),IF(LEN(TRIM(B2227))&gt;0,TRIM(B2227),TRIM(C2227)),""),"")</f>
        <v/>
      </c>
      <c r="N2227" t="str">
        <f>IF(COUNT(FIND({0,1,2,3,4,5,6,7,8,9},IF(ISBLANK(A2227),IF(LEN(TRIM(B2227))&gt;0,TRIM(C2227),LEFT(D2227, 4)),"")))&gt;0,IF(ISBLANK(A2227),IF(LEN(TRIM(B2227))&gt;0,TRIM(C2227),LEFT(D2227, 4)),""),"")</f>
        <v/>
      </c>
      <c r="O2227" t="str">
        <f t="shared" si="174"/>
        <v>XX</v>
      </c>
      <c r="P2227" t="str">
        <f>TRIM(IF(COUNT(FIND({0,1,2,3,4,5,6,7,8,9},B2227))&gt;0,D2227,IF(LEN(TRIM(B2227))&gt;0,CONCATENATE(B2227,C2227,D2227),MID(D2227,4,LEN(D2227)))))</f>
        <v>Region 2: Midwest</v>
      </c>
      <c r="Q2227">
        <f t="shared" si="175"/>
        <v>159</v>
      </c>
      <c r="R2227">
        <f t="shared" si="176"/>
        <v>303</v>
      </c>
    </row>
    <row r="2228" spans="1:18" x14ac:dyDescent="0.25">
      <c r="B2228" s="1" t="s">
        <v>198</v>
      </c>
      <c r="C2228" s="1" t="s">
        <v>199</v>
      </c>
      <c r="D2228" s="1" t="s">
        <v>202</v>
      </c>
      <c r="E2228" s="1" t="s">
        <v>197</v>
      </c>
      <c r="F2228">
        <v>478</v>
      </c>
      <c r="G2228">
        <v>13.44</v>
      </c>
      <c r="H2228">
        <v>970</v>
      </c>
      <c r="I2228">
        <v>14.46</v>
      </c>
      <c r="K2228">
        <f t="shared" si="172"/>
        <v>36</v>
      </c>
      <c r="L2228">
        <f t="shared" si="173"/>
        <v>63</v>
      </c>
      <c r="M2228" t="str">
        <f>IF(COUNT(FIND({0,1,2,3,4,5,6,7,8,9},IF(ISBLANK(A2228),IF(LEN(TRIM(B2228))&gt;0,TRIM(B2228),TRIM(C2228)),"")))&gt;0,IF(ISBLANK(A2228),IF(LEN(TRIM(B2228))&gt;0,TRIM(B2228),TRIM(C2228)),""),"")</f>
        <v/>
      </c>
      <c r="N2228" t="str">
        <f>IF(COUNT(FIND({0,1,2,3,4,5,6,7,8,9},IF(ISBLANK(A2228),IF(LEN(TRIM(B2228))&gt;0,TRIM(C2228),LEFT(D2228, 4)),"")))&gt;0,IF(ISBLANK(A2228),IF(LEN(TRIM(B2228))&gt;0,TRIM(C2228),LEFT(D2228, 4)),""),"")</f>
        <v/>
      </c>
      <c r="O2228" t="str">
        <f t="shared" si="174"/>
        <v>XX</v>
      </c>
      <c r="P2228" t="str">
        <f>TRIM(IF(COUNT(FIND({0,1,2,3,4,5,6,7,8,9},B2228))&gt;0,D2228,IF(LEN(TRIM(B2228))&gt;0,CONCATENATE(B2228,C2228,D2228),MID(D2228,4,LEN(D2228)))))</f>
        <v>Region 3: South</v>
      </c>
      <c r="Q2228">
        <f t="shared" si="175"/>
        <v>478</v>
      </c>
      <c r="R2228">
        <f t="shared" si="176"/>
        <v>970</v>
      </c>
    </row>
    <row r="2229" spans="1:18" x14ac:dyDescent="0.25">
      <c r="B2229" s="1" t="s">
        <v>198</v>
      </c>
      <c r="C2229" s="1" t="s">
        <v>199</v>
      </c>
      <c r="D2229" s="1" t="s">
        <v>203</v>
      </c>
      <c r="E2229" s="1" t="s">
        <v>197</v>
      </c>
      <c r="F2229">
        <v>135</v>
      </c>
      <c r="G2229">
        <v>3.8</v>
      </c>
      <c r="H2229">
        <v>237</v>
      </c>
      <c r="I2229">
        <v>3.53</v>
      </c>
      <c r="K2229">
        <f t="shared" si="172"/>
        <v>36</v>
      </c>
      <c r="L2229">
        <f t="shared" si="173"/>
        <v>63</v>
      </c>
      <c r="M2229" t="str">
        <f>IF(COUNT(FIND({0,1,2,3,4,5,6,7,8,9},IF(ISBLANK(A2229),IF(LEN(TRIM(B2229))&gt;0,TRIM(B2229),TRIM(C2229)),"")))&gt;0,IF(ISBLANK(A2229),IF(LEN(TRIM(B2229))&gt;0,TRIM(B2229),TRIM(C2229)),""),"")</f>
        <v/>
      </c>
      <c r="N2229" t="str">
        <f>IF(COUNT(FIND({0,1,2,3,4,5,6,7,8,9},IF(ISBLANK(A2229),IF(LEN(TRIM(B2229))&gt;0,TRIM(C2229),LEFT(D2229, 4)),"")))&gt;0,IF(ISBLANK(A2229),IF(LEN(TRIM(B2229))&gt;0,TRIM(C2229),LEFT(D2229, 4)),""),"")</f>
        <v/>
      </c>
      <c r="O2229" t="str">
        <f t="shared" si="174"/>
        <v>XX</v>
      </c>
      <c r="P2229" t="str">
        <f>TRIM(IF(COUNT(FIND({0,1,2,3,4,5,6,7,8,9},B2229))&gt;0,D2229,IF(LEN(TRIM(B2229))&gt;0,CONCATENATE(B2229,C2229,D2229),MID(D2229,4,LEN(D2229)))))</f>
        <v>Region 4: West</v>
      </c>
      <c r="Q2229">
        <f t="shared" si="175"/>
        <v>135</v>
      </c>
      <c r="R2229">
        <f t="shared" si="176"/>
        <v>237</v>
      </c>
    </row>
    <row r="2230" spans="1:18" x14ac:dyDescent="0.25">
      <c r="B2230" s="1" t="s">
        <v>204</v>
      </c>
      <c r="C2230" s="1" t="s">
        <v>205</v>
      </c>
      <c r="D2230" s="1" t="s">
        <v>552</v>
      </c>
      <c r="E2230" s="1" t="s">
        <v>197</v>
      </c>
      <c r="F2230">
        <v>80468</v>
      </c>
      <c r="H2230">
        <v>178445</v>
      </c>
      <c r="K2230">
        <f t="shared" si="172"/>
        <v>36</v>
      </c>
      <c r="L2230">
        <f t="shared" si="173"/>
        <v>63</v>
      </c>
      <c r="M2230" t="str">
        <f>IF(COUNT(FIND({0,1,2,3,4,5,6,7,8,9},IF(ISBLANK(A2230),IF(LEN(TRIM(B2230))&gt;0,TRIM(B2230),TRIM(C2230)),"")))&gt;0,IF(ISBLANK(A2230),IF(LEN(TRIM(B2230))&gt;0,TRIM(B2230),TRIM(C2230)),""),"")</f>
        <v>36</v>
      </c>
      <c r="N2230" t="str">
        <f>IF(COUNT(FIND({0,1,2,3,4,5,6,7,8,9},IF(ISBLANK(A2230),IF(LEN(TRIM(B2230))&gt;0,TRIM(C2230),LEFT(D2230, 4)),"")))&gt;0,IF(ISBLANK(A2230),IF(LEN(TRIM(B2230))&gt;0,TRIM(C2230),LEFT(D2230, 4)),""),"")</f>
        <v xml:space="preserve">063 </v>
      </c>
      <c r="O2230" t="str">
        <f t="shared" si="174"/>
        <v>XX</v>
      </c>
      <c r="P2230" t="str">
        <f>TRIM(IF(COUNT(FIND({0,1,2,3,4,5,6,7,8,9},B2230))&gt;0,D2230,IF(LEN(TRIM(B2230))&gt;0,CONCATENATE(B2230,C2230,D2230),MID(D2230,4,LEN(D2230)))))</f>
        <v>County Non-Migrants</v>
      </c>
      <c r="Q2230">
        <f t="shared" si="175"/>
        <v>80468</v>
      </c>
      <c r="R2230">
        <f t="shared" si="176"/>
        <v>178445</v>
      </c>
    </row>
    <row r="2231" spans="1:18" x14ac:dyDescent="0.25">
      <c r="A2231">
        <v>36</v>
      </c>
      <c r="B2231" s="1" t="s">
        <v>498</v>
      </c>
      <c r="C2231" s="1" t="s">
        <v>220</v>
      </c>
      <c r="D2231" s="1" t="s">
        <v>553</v>
      </c>
      <c r="E2231" s="1" t="s">
        <v>12</v>
      </c>
      <c r="F2231">
        <v>4966</v>
      </c>
      <c r="H2231">
        <v>9763</v>
      </c>
      <c r="K2231">
        <f t="shared" si="172"/>
        <v>36</v>
      </c>
      <c r="L2231">
        <f t="shared" si="173"/>
        <v>65</v>
      </c>
      <c r="M2231" t="str">
        <f>IF(COUNT(FIND({0,1,2,3,4,5,6,7,8,9},IF(ISBLANK(A2231),IF(LEN(TRIM(B2231))&gt;0,TRIM(B2231),TRIM(C2231)),"")))&gt;0,IF(ISBLANK(A2231),IF(LEN(TRIM(B2231))&gt;0,TRIM(B2231),TRIM(C2231)),""),"")</f>
        <v/>
      </c>
      <c r="N2231" t="str">
        <f>IF(COUNT(FIND({0,1,2,3,4,5,6,7,8,9},IF(ISBLANK(A2231),IF(LEN(TRIM(B2231))&gt;0,TRIM(C2231),LEFT(D2231, 4)),"")))&gt;0,IF(ISBLANK(A2231),IF(LEN(TRIM(B2231))&gt;0,TRIM(C2231),LEFT(D2231, 4)),""),"")</f>
        <v/>
      </c>
      <c r="O2231" t="str">
        <f t="shared" si="174"/>
        <v>NY</v>
      </c>
      <c r="P2231" t="str">
        <f>TRIM(IF(COUNT(FIND({0,1,2,3,4,5,6,7,8,9},B2231))&gt;0,D2231,IF(LEN(TRIM(B2231))&gt;0,CONCATENATE(B2231,C2231,D2231),MID(D2231,4,LEN(D2231)))))</f>
        <v>Oneida Total Migration F</v>
      </c>
      <c r="Q2231">
        <f t="shared" si="175"/>
        <v>4966</v>
      </c>
      <c r="R2231">
        <f t="shared" si="176"/>
        <v>9763</v>
      </c>
    </row>
    <row r="2232" spans="1:18" x14ac:dyDescent="0.25">
      <c r="B2232" s="1" t="s">
        <v>13</v>
      </c>
      <c r="C2232" s="1" t="s">
        <v>91</v>
      </c>
      <c r="D2232" s="1" t="s">
        <v>92</v>
      </c>
      <c r="E2232" s="1" t="s">
        <v>12</v>
      </c>
      <c r="F2232">
        <v>481</v>
      </c>
      <c r="G2232">
        <v>9.69</v>
      </c>
      <c r="H2232">
        <v>957</v>
      </c>
      <c r="I2232">
        <v>9.8000000000000007</v>
      </c>
      <c r="K2232">
        <f t="shared" si="172"/>
        <v>36</v>
      </c>
      <c r="L2232">
        <f t="shared" si="173"/>
        <v>65</v>
      </c>
      <c r="M2232" t="str">
        <f>IF(COUNT(FIND({0,1,2,3,4,5,6,7,8,9},IF(ISBLANK(A2232),IF(LEN(TRIM(B2232))&gt;0,TRIM(B2232),TRIM(C2232)),"")))&gt;0,IF(ISBLANK(A2232),IF(LEN(TRIM(B2232))&gt;0,TRIM(B2232),TRIM(C2232)),""),"")</f>
        <v>36</v>
      </c>
      <c r="N2232" t="str">
        <f>IF(COUNT(FIND({0,1,2,3,4,5,6,7,8,9},IF(ISBLANK(A2232),IF(LEN(TRIM(B2232))&gt;0,TRIM(C2232),LEFT(D2232, 4)),"")))&gt;0,IF(ISBLANK(A2232),IF(LEN(TRIM(B2232))&gt;0,TRIM(C2232),LEFT(D2232, 4)),""),"")</f>
        <v>043</v>
      </c>
      <c r="O2232" t="str">
        <f t="shared" si="174"/>
        <v>NY</v>
      </c>
      <c r="P2232" t="str">
        <f>TRIM(IF(COUNT(FIND({0,1,2,3,4,5,6,7,8,9},B2232))&gt;0,D2232,IF(LEN(TRIM(B2232))&gt;0,CONCATENATE(B2232,C2232,D2232),MID(D2232,4,LEN(D2232)))))</f>
        <v>Herkimer</v>
      </c>
      <c r="Q2232">
        <f t="shared" si="175"/>
        <v>481</v>
      </c>
      <c r="R2232">
        <f t="shared" si="176"/>
        <v>957</v>
      </c>
    </row>
    <row r="2233" spans="1:18" x14ac:dyDescent="0.25">
      <c r="B2233" s="1" t="s">
        <v>13</v>
      </c>
      <c r="C2233" s="1" t="s">
        <v>178</v>
      </c>
      <c r="D2233" s="1" t="s">
        <v>179</v>
      </c>
      <c r="E2233" s="1" t="s">
        <v>12</v>
      </c>
      <c r="F2233">
        <v>368</v>
      </c>
      <c r="G2233">
        <v>7.41</v>
      </c>
      <c r="H2233">
        <v>744</v>
      </c>
      <c r="I2233">
        <v>7.62</v>
      </c>
      <c r="K2233">
        <f t="shared" si="172"/>
        <v>36</v>
      </c>
      <c r="L2233">
        <f t="shared" si="173"/>
        <v>65</v>
      </c>
      <c r="M2233" t="str">
        <f>IF(COUNT(FIND({0,1,2,3,4,5,6,7,8,9},IF(ISBLANK(A2233),IF(LEN(TRIM(B2233))&gt;0,TRIM(B2233),TRIM(C2233)),"")))&gt;0,IF(ISBLANK(A2233),IF(LEN(TRIM(B2233))&gt;0,TRIM(B2233),TRIM(C2233)),""),"")</f>
        <v>36</v>
      </c>
      <c r="N2233" t="str">
        <f>IF(COUNT(FIND({0,1,2,3,4,5,6,7,8,9},IF(ISBLANK(A2233),IF(LEN(TRIM(B2233))&gt;0,TRIM(C2233),LEFT(D2233, 4)),"")))&gt;0,IF(ISBLANK(A2233),IF(LEN(TRIM(B2233))&gt;0,TRIM(C2233),LEFT(D2233, 4)),""),"")</f>
        <v>053</v>
      </c>
      <c r="O2233" t="str">
        <f t="shared" si="174"/>
        <v>NY</v>
      </c>
      <c r="P2233" t="str">
        <f>TRIM(IF(COUNT(FIND({0,1,2,3,4,5,6,7,8,9},B2233))&gt;0,D2233,IF(LEN(TRIM(B2233))&gt;0,CONCATENATE(B2233,C2233,D2233),MID(D2233,4,LEN(D2233)))))</f>
        <v>Madison</v>
      </c>
      <c r="Q2233">
        <f t="shared" si="175"/>
        <v>368</v>
      </c>
      <c r="R2233">
        <f t="shared" si="176"/>
        <v>744</v>
      </c>
    </row>
    <row r="2234" spans="1:18" x14ac:dyDescent="0.25">
      <c r="B2234" s="1" t="s">
        <v>13</v>
      </c>
      <c r="C2234" s="1" t="s">
        <v>26</v>
      </c>
      <c r="D2234" s="1" t="s">
        <v>27</v>
      </c>
      <c r="E2234" s="1" t="s">
        <v>12</v>
      </c>
      <c r="F2234">
        <v>301</v>
      </c>
      <c r="G2234">
        <v>6.06</v>
      </c>
      <c r="H2234">
        <v>542</v>
      </c>
      <c r="I2234">
        <v>5.55</v>
      </c>
      <c r="K2234">
        <f t="shared" si="172"/>
        <v>36</v>
      </c>
      <c r="L2234">
        <f t="shared" si="173"/>
        <v>65</v>
      </c>
      <c r="M2234" t="str">
        <f>IF(COUNT(FIND({0,1,2,3,4,5,6,7,8,9},IF(ISBLANK(A2234),IF(LEN(TRIM(B2234))&gt;0,TRIM(B2234),TRIM(C2234)),"")))&gt;0,IF(ISBLANK(A2234),IF(LEN(TRIM(B2234))&gt;0,TRIM(B2234),TRIM(C2234)),""),"")</f>
        <v>36</v>
      </c>
      <c r="N2234" t="str">
        <f>IF(COUNT(FIND({0,1,2,3,4,5,6,7,8,9},IF(ISBLANK(A2234),IF(LEN(TRIM(B2234))&gt;0,TRIM(C2234),LEFT(D2234, 4)),"")))&gt;0,IF(ISBLANK(A2234),IF(LEN(TRIM(B2234))&gt;0,TRIM(C2234),LEFT(D2234, 4)),""),"")</f>
        <v>067</v>
      </c>
      <c r="O2234" t="str">
        <f t="shared" si="174"/>
        <v>NY</v>
      </c>
      <c r="P2234" t="str">
        <f>TRIM(IF(COUNT(FIND({0,1,2,3,4,5,6,7,8,9},B2234))&gt;0,D2234,IF(LEN(TRIM(B2234))&gt;0,CONCATENATE(B2234,C2234,D2234),MID(D2234,4,LEN(D2234)))))</f>
        <v>Onondaga</v>
      </c>
      <c r="Q2234">
        <f t="shared" si="175"/>
        <v>301</v>
      </c>
      <c r="R2234">
        <f t="shared" si="176"/>
        <v>542</v>
      </c>
    </row>
    <row r="2235" spans="1:18" x14ac:dyDescent="0.25">
      <c r="B2235" s="1" t="s">
        <v>40</v>
      </c>
      <c r="C2235" s="1" t="s">
        <v>62</v>
      </c>
      <c r="D2235" s="1" t="s">
        <v>363</v>
      </c>
      <c r="E2235" s="1" t="s">
        <v>43</v>
      </c>
      <c r="F2235">
        <v>217</v>
      </c>
      <c r="G2235">
        <v>4.37</v>
      </c>
      <c r="H2235">
        <v>455</v>
      </c>
      <c r="I2235">
        <v>4.66</v>
      </c>
      <c r="K2235">
        <f t="shared" si="172"/>
        <v>36</v>
      </c>
      <c r="L2235">
        <f t="shared" si="173"/>
        <v>65</v>
      </c>
      <c r="M2235" t="str">
        <f>IF(COUNT(FIND({0,1,2,3,4,5,6,7,8,9},IF(ISBLANK(A2235),IF(LEN(TRIM(B2235))&gt;0,TRIM(B2235),TRIM(C2235)),"")))&gt;0,IF(ISBLANK(A2235),IF(LEN(TRIM(B2235))&gt;0,TRIM(B2235),TRIM(C2235)),""),"")</f>
        <v>57</v>
      </c>
      <c r="N2235" t="str">
        <f>IF(COUNT(FIND({0,1,2,3,4,5,6,7,8,9},IF(ISBLANK(A2235),IF(LEN(TRIM(B2235))&gt;0,TRIM(C2235),LEFT(D2235, 4)),"")))&gt;0,IF(ISBLANK(A2235),IF(LEN(TRIM(B2235))&gt;0,TRIM(C2235),LEFT(D2235, 4)),""),"")</f>
        <v>005</v>
      </c>
      <c r="O2235" t="str">
        <f t="shared" si="174"/>
        <v>FR</v>
      </c>
      <c r="P2235" t="str">
        <f>TRIM(IF(COUNT(FIND({0,1,2,3,4,5,6,7,8,9},B2235))&gt;0,D2235,IF(LEN(TRIM(B2235))&gt;0,CONCATENATE(B2235,C2235,D2235),MID(D2235,4,LEN(D2235)))))</f>
        <v>APO / FPO Zip Code</v>
      </c>
      <c r="Q2235">
        <f t="shared" si="175"/>
        <v>217</v>
      </c>
      <c r="R2235">
        <f t="shared" si="176"/>
        <v>455</v>
      </c>
    </row>
    <row r="2236" spans="1:18" x14ac:dyDescent="0.25">
      <c r="B2236" s="1" t="s">
        <v>13</v>
      </c>
      <c r="C2236" s="1" t="s">
        <v>133</v>
      </c>
      <c r="D2236" s="1" t="s">
        <v>134</v>
      </c>
      <c r="E2236" s="1" t="s">
        <v>12</v>
      </c>
      <c r="F2236">
        <v>107</v>
      </c>
      <c r="G2236">
        <v>2.15</v>
      </c>
      <c r="H2236">
        <v>220</v>
      </c>
      <c r="I2236">
        <v>2.25</v>
      </c>
      <c r="K2236">
        <f t="shared" si="172"/>
        <v>36</v>
      </c>
      <c r="L2236">
        <f t="shared" si="173"/>
        <v>65</v>
      </c>
      <c r="M2236" t="str">
        <f>IF(COUNT(FIND({0,1,2,3,4,5,6,7,8,9},IF(ISBLANK(A2236),IF(LEN(TRIM(B2236))&gt;0,TRIM(B2236),TRIM(C2236)),"")))&gt;0,IF(ISBLANK(A2236),IF(LEN(TRIM(B2236))&gt;0,TRIM(B2236),TRIM(C2236)),""),"")</f>
        <v>36</v>
      </c>
      <c r="N2236" t="str">
        <f>IF(COUNT(FIND({0,1,2,3,4,5,6,7,8,9},IF(ISBLANK(A2236),IF(LEN(TRIM(B2236))&gt;0,TRIM(C2236),LEFT(D2236, 4)),"")))&gt;0,IF(ISBLANK(A2236),IF(LEN(TRIM(B2236))&gt;0,TRIM(C2236),LEFT(D2236, 4)),""),"")</f>
        <v>075</v>
      </c>
      <c r="O2236" t="str">
        <f t="shared" si="174"/>
        <v>NY</v>
      </c>
      <c r="P2236" t="str">
        <f>TRIM(IF(COUNT(FIND({0,1,2,3,4,5,6,7,8,9},B2236))&gt;0,D2236,IF(LEN(TRIM(B2236))&gt;0,CONCATENATE(B2236,C2236,D2236),MID(D2236,4,LEN(D2236)))))</f>
        <v>Oswego</v>
      </c>
      <c r="Q2236">
        <f t="shared" si="175"/>
        <v>107</v>
      </c>
      <c r="R2236">
        <f t="shared" si="176"/>
        <v>220</v>
      </c>
    </row>
    <row r="2237" spans="1:18" x14ac:dyDescent="0.25">
      <c r="B2237" s="1" t="s">
        <v>13</v>
      </c>
      <c r="C2237" s="1" t="s">
        <v>103</v>
      </c>
      <c r="D2237" s="1" t="s">
        <v>104</v>
      </c>
      <c r="E2237" s="1" t="s">
        <v>12</v>
      </c>
      <c r="F2237">
        <v>104</v>
      </c>
      <c r="G2237">
        <v>2.09</v>
      </c>
      <c r="H2237">
        <v>251</v>
      </c>
      <c r="I2237">
        <v>2.57</v>
      </c>
      <c r="K2237">
        <f t="shared" si="172"/>
        <v>36</v>
      </c>
      <c r="L2237">
        <f t="shared" si="173"/>
        <v>65</v>
      </c>
      <c r="M2237" t="str">
        <f>IF(COUNT(FIND({0,1,2,3,4,5,6,7,8,9},IF(ISBLANK(A2237),IF(LEN(TRIM(B2237))&gt;0,TRIM(B2237),TRIM(C2237)),"")))&gt;0,IF(ISBLANK(A2237),IF(LEN(TRIM(B2237))&gt;0,TRIM(B2237),TRIM(C2237)),""),"")</f>
        <v>36</v>
      </c>
      <c r="N2237" t="str">
        <f>IF(COUNT(FIND({0,1,2,3,4,5,6,7,8,9},IF(ISBLANK(A2237),IF(LEN(TRIM(B2237))&gt;0,TRIM(C2237),LEFT(D2237, 4)),"")))&gt;0,IF(ISBLANK(A2237),IF(LEN(TRIM(B2237))&gt;0,TRIM(C2237),LEFT(D2237, 4)),""),"")</f>
        <v>045</v>
      </c>
      <c r="O2237" t="str">
        <f t="shared" si="174"/>
        <v>NY</v>
      </c>
      <c r="P2237" t="str">
        <f>TRIM(IF(COUNT(FIND({0,1,2,3,4,5,6,7,8,9},B2237))&gt;0,D2237,IF(LEN(TRIM(B2237))&gt;0,CONCATENATE(B2237,C2237,D2237),MID(D2237,4,LEN(D2237)))))</f>
        <v>Jefferson</v>
      </c>
      <c r="Q2237">
        <f t="shared" si="175"/>
        <v>104</v>
      </c>
      <c r="R2237">
        <f t="shared" si="176"/>
        <v>251</v>
      </c>
    </row>
    <row r="2238" spans="1:18" x14ac:dyDescent="0.25">
      <c r="B2238" s="1" t="s">
        <v>13</v>
      </c>
      <c r="C2238" s="1" t="s">
        <v>32</v>
      </c>
      <c r="D2238" s="1" t="s">
        <v>33</v>
      </c>
      <c r="E2238" s="1" t="s">
        <v>12</v>
      </c>
      <c r="F2238">
        <v>98</v>
      </c>
      <c r="G2238">
        <v>1.97</v>
      </c>
      <c r="H2238">
        <v>145</v>
      </c>
      <c r="I2238">
        <v>1.49</v>
      </c>
      <c r="K2238">
        <f t="shared" si="172"/>
        <v>36</v>
      </c>
      <c r="L2238">
        <f t="shared" si="173"/>
        <v>65</v>
      </c>
      <c r="M2238" t="str">
        <f>IF(COUNT(FIND({0,1,2,3,4,5,6,7,8,9},IF(ISBLANK(A2238),IF(LEN(TRIM(B2238))&gt;0,TRIM(B2238),TRIM(C2238)),"")))&gt;0,IF(ISBLANK(A2238),IF(LEN(TRIM(B2238))&gt;0,TRIM(B2238),TRIM(C2238)),""),"")</f>
        <v>36</v>
      </c>
      <c r="N2238" t="str">
        <f>IF(COUNT(FIND({0,1,2,3,4,5,6,7,8,9},IF(ISBLANK(A2238),IF(LEN(TRIM(B2238))&gt;0,TRIM(C2238),LEFT(D2238, 4)),"")))&gt;0,IF(ISBLANK(A2238),IF(LEN(TRIM(B2238))&gt;0,TRIM(C2238),LEFT(D2238, 4)),""),"")</f>
        <v>055</v>
      </c>
      <c r="O2238" t="str">
        <f t="shared" si="174"/>
        <v>NY</v>
      </c>
      <c r="P2238" t="str">
        <f>TRIM(IF(COUNT(FIND({0,1,2,3,4,5,6,7,8,9},B2238))&gt;0,D2238,IF(LEN(TRIM(B2238))&gt;0,CONCATENATE(B2238,C2238,D2238),MID(D2238,4,LEN(D2238)))))</f>
        <v>Monroe</v>
      </c>
      <c r="Q2238">
        <f t="shared" si="175"/>
        <v>98</v>
      </c>
      <c r="R2238">
        <f t="shared" si="176"/>
        <v>145</v>
      </c>
    </row>
    <row r="2239" spans="1:18" x14ac:dyDescent="0.25">
      <c r="B2239" s="1" t="s">
        <v>13</v>
      </c>
      <c r="C2239" s="1" t="s">
        <v>41</v>
      </c>
      <c r="D2239" s="1" t="s">
        <v>233</v>
      </c>
      <c r="E2239" s="1" t="s">
        <v>12</v>
      </c>
      <c r="F2239">
        <v>86</v>
      </c>
      <c r="G2239">
        <v>1.73</v>
      </c>
      <c r="H2239">
        <v>124</v>
      </c>
      <c r="I2239">
        <v>1.27</v>
      </c>
      <c r="K2239">
        <f t="shared" si="172"/>
        <v>36</v>
      </c>
      <c r="L2239">
        <f t="shared" si="173"/>
        <v>65</v>
      </c>
      <c r="M2239" t="str">
        <f>IF(COUNT(FIND({0,1,2,3,4,5,6,7,8,9},IF(ISBLANK(A2239),IF(LEN(TRIM(B2239))&gt;0,TRIM(B2239),TRIM(C2239)),"")))&gt;0,IF(ISBLANK(A2239),IF(LEN(TRIM(B2239))&gt;0,TRIM(B2239),TRIM(C2239)),""),"")</f>
        <v>36</v>
      </c>
      <c r="N2239" t="str">
        <f>IF(COUNT(FIND({0,1,2,3,4,5,6,7,8,9},IF(ISBLANK(A2239),IF(LEN(TRIM(B2239))&gt;0,TRIM(C2239),LEFT(D2239, 4)),"")))&gt;0,IF(ISBLANK(A2239),IF(LEN(TRIM(B2239))&gt;0,TRIM(C2239),LEFT(D2239, 4)),""),"")</f>
        <v>001</v>
      </c>
      <c r="O2239" t="str">
        <f t="shared" si="174"/>
        <v>NY</v>
      </c>
      <c r="P2239" t="str">
        <f>TRIM(IF(COUNT(FIND({0,1,2,3,4,5,6,7,8,9},B2239))&gt;0,D2239,IF(LEN(TRIM(B2239))&gt;0,CONCATENATE(B2239,C2239,D2239),MID(D2239,4,LEN(D2239)))))</f>
        <v>Albany</v>
      </c>
      <c r="Q2239">
        <f t="shared" si="175"/>
        <v>86</v>
      </c>
      <c r="R2239">
        <f t="shared" si="176"/>
        <v>124</v>
      </c>
    </row>
    <row r="2240" spans="1:18" x14ac:dyDescent="0.25">
      <c r="B2240" s="1" t="s">
        <v>13</v>
      </c>
      <c r="C2240" s="1" t="s">
        <v>48</v>
      </c>
      <c r="D2240" s="1" t="s">
        <v>49</v>
      </c>
      <c r="E2240" s="1" t="s">
        <v>12</v>
      </c>
      <c r="F2240">
        <v>67</v>
      </c>
      <c r="G2240">
        <v>1.35</v>
      </c>
      <c r="H2240">
        <v>107</v>
      </c>
      <c r="I2240">
        <v>1.1000000000000001</v>
      </c>
      <c r="K2240">
        <f t="shared" si="172"/>
        <v>36</v>
      </c>
      <c r="L2240">
        <f t="shared" si="173"/>
        <v>65</v>
      </c>
      <c r="M2240" t="str">
        <f>IF(COUNT(FIND({0,1,2,3,4,5,6,7,8,9},IF(ISBLANK(A2240),IF(LEN(TRIM(B2240))&gt;0,TRIM(B2240),TRIM(C2240)),"")))&gt;0,IF(ISBLANK(A2240),IF(LEN(TRIM(B2240))&gt;0,TRIM(B2240),TRIM(C2240)),""),"")</f>
        <v>36</v>
      </c>
      <c r="N2240" t="str">
        <f>IF(COUNT(FIND({0,1,2,3,4,5,6,7,8,9},IF(ISBLANK(A2240),IF(LEN(TRIM(B2240))&gt;0,TRIM(C2240),LEFT(D2240, 4)),"")))&gt;0,IF(ISBLANK(A2240),IF(LEN(TRIM(B2240))&gt;0,TRIM(C2240),LEFT(D2240, 4)),""),"")</f>
        <v>029</v>
      </c>
      <c r="O2240" t="str">
        <f t="shared" si="174"/>
        <v>NY</v>
      </c>
      <c r="P2240" t="str">
        <f>TRIM(IF(COUNT(FIND({0,1,2,3,4,5,6,7,8,9},B2240))&gt;0,D2240,IF(LEN(TRIM(B2240))&gt;0,CONCATENATE(B2240,C2240,D2240),MID(D2240,4,LEN(D2240)))))</f>
        <v>Erie</v>
      </c>
      <c r="Q2240">
        <f t="shared" si="175"/>
        <v>67</v>
      </c>
      <c r="R2240">
        <f t="shared" si="176"/>
        <v>107</v>
      </c>
    </row>
    <row r="2241" spans="2:18" x14ac:dyDescent="0.25">
      <c r="B2241" s="1" t="s">
        <v>13</v>
      </c>
      <c r="C2241" s="1" t="s">
        <v>293</v>
      </c>
      <c r="D2241" s="1" t="s">
        <v>424</v>
      </c>
      <c r="E2241" s="1" t="s">
        <v>12</v>
      </c>
      <c r="F2241">
        <v>64</v>
      </c>
      <c r="G2241">
        <v>1.29</v>
      </c>
      <c r="H2241">
        <v>142</v>
      </c>
      <c r="I2241">
        <v>1.45</v>
      </c>
      <c r="K2241">
        <f t="shared" si="172"/>
        <v>36</v>
      </c>
      <c r="L2241">
        <f t="shared" si="173"/>
        <v>65</v>
      </c>
      <c r="M2241" t="str">
        <f>IF(COUNT(FIND({0,1,2,3,4,5,6,7,8,9},IF(ISBLANK(A2241),IF(LEN(TRIM(B2241))&gt;0,TRIM(B2241),TRIM(C2241)),"")))&gt;0,IF(ISBLANK(A2241),IF(LEN(TRIM(B2241))&gt;0,TRIM(B2241),TRIM(C2241)),""),"")</f>
        <v>36</v>
      </c>
      <c r="N2241" t="str">
        <f>IF(COUNT(FIND({0,1,2,3,4,5,6,7,8,9},IF(ISBLANK(A2241),IF(LEN(TRIM(B2241))&gt;0,TRIM(C2241),LEFT(D2241, 4)),"")))&gt;0,IF(ISBLANK(A2241),IF(LEN(TRIM(B2241))&gt;0,TRIM(C2241),LEFT(D2241, 4)),""),"")</f>
        <v>049</v>
      </c>
      <c r="O2241" t="str">
        <f t="shared" si="174"/>
        <v>NY</v>
      </c>
      <c r="P2241" t="str">
        <f>TRIM(IF(COUNT(FIND({0,1,2,3,4,5,6,7,8,9},B2241))&gt;0,D2241,IF(LEN(TRIM(B2241))&gt;0,CONCATENATE(B2241,C2241,D2241),MID(D2241,4,LEN(D2241)))))</f>
        <v>Lewis</v>
      </c>
      <c r="Q2241">
        <f t="shared" si="175"/>
        <v>64</v>
      </c>
      <c r="R2241">
        <f t="shared" si="176"/>
        <v>142</v>
      </c>
    </row>
    <row r="2242" spans="2:18" x14ac:dyDescent="0.25">
      <c r="B2242" s="1" t="s">
        <v>13</v>
      </c>
      <c r="C2242" s="1" t="s">
        <v>68</v>
      </c>
      <c r="D2242" s="1" t="s">
        <v>69</v>
      </c>
      <c r="E2242" s="1" t="s">
        <v>12</v>
      </c>
      <c r="F2242">
        <v>51</v>
      </c>
      <c r="G2242">
        <v>1.03</v>
      </c>
      <c r="H2242">
        <v>108</v>
      </c>
      <c r="I2242">
        <v>1.1100000000000001</v>
      </c>
      <c r="K2242">
        <f t="shared" si="172"/>
        <v>36</v>
      </c>
      <c r="L2242">
        <f t="shared" si="173"/>
        <v>65</v>
      </c>
      <c r="M2242" t="str">
        <f>IF(COUNT(FIND({0,1,2,3,4,5,6,7,8,9},IF(ISBLANK(A2242),IF(LEN(TRIM(B2242))&gt;0,TRIM(B2242),TRIM(C2242)),"")))&gt;0,IF(ISBLANK(A2242),IF(LEN(TRIM(B2242))&gt;0,TRIM(B2242),TRIM(C2242)),""),"")</f>
        <v>36</v>
      </c>
      <c r="N2242" t="str">
        <f>IF(COUNT(FIND({0,1,2,3,4,5,6,7,8,9},IF(ISBLANK(A2242),IF(LEN(TRIM(B2242))&gt;0,TRIM(C2242),LEFT(D2242, 4)),"")))&gt;0,IF(ISBLANK(A2242),IF(LEN(TRIM(B2242))&gt;0,TRIM(C2242),LEFT(D2242, 4)),""),"")</f>
        <v>007</v>
      </c>
      <c r="O2242" t="str">
        <f t="shared" si="174"/>
        <v>NY</v>
      </c>
      <c r="P2242" t="str">
        <f>TRIM(IF(COUNT(FIND({0,1,2,3,4,5,6,7,8,9},B2242))&gt;0,D2242,IF(LEN(TRIM(B2242))&gt;0,CONCATENATE(B2242,C2242,D2242),MID(D2242,4,LEN(D2242)))))</f>
        <v>Broome</v>
      </c>
      <c r="Q2242">
        <f t="shared" si="175"/>
        <v>51</v>
      </c>
      <c r="R2242">
        <f t="shared" si="176"/>
        <v>108</v>
      </c>
    </row>
    <row r="2243" spans="2:18" x14ac:dyDescent="0.25">
      <c r="B2243" s="1" t="s">
        <v>13</v>
      </c>
      <c r="C2243" s="1" t="s">
        <v>81</v>
      </c>
      <c r="D2243" s="1" t="s">
        <v>82</v>
      </c>
      <c r="E2243" s="1" t="s">
        <v>12</v>
      </c>
      <c r="F2243">
        <v>46</v>
      </c>
      <c r="G2243">
        <v>0.93</v>
      </c>
      <c r="H2243">
        <v>90</v>
      </c>
      <c r="I2243">
        <v>0.92</v>
      </c>
      <c r="K2243">
        <f t="shared" si="172"/>
        <v>36</v>
      </c>
      <c r="L2243">
        <f t="shared" si="173"/>
        <v>65</v>
      </c>
      <c r="M2243" t="str">
        <f>IF(COUNT(FIND({0,1,2,3,4,5,6,7,8,9},IF(ISBLANK(A2243),IF(LEN(TRIM(B2243))&gt;0,TRIM(B2243),TRIM(C2243)),"")))&gt;0,IF(ISBLANK(A2243),IF(LEN(TRIM(B2243))&gt;0,TRIM(B2243),TRIM(C2243)),""),"")</f>
        <v>36</v>
      </c>
      <c r="N2243" t="str">
        <f>IF(COUNT(FIND({0,1,2,3,4,5,6,7,8,9},IF(ISBLANK(A2243),IF(LEN(TRIM(B2243))&gt;0,TRIM(C2243),LEFT(D2243, 4)),"")))&gt;0,IF(ISBLANK(A2243),IF(LEN(TRIM(B2243))&gt;0,TRIM(C2243),LEFT(D2243, 4)),""),"")</f>
        <v>077</v>
      </c>
      <c r="O2243" t="str">
        <f t="shared" si="174"/>
        <v>NY</v>
      </c>
      <c r="P2243" t="str">
        <f>TRIM(IF(COUNT(FIND({0,1,2,3,4,5,6,7,8,9},B2243))&gt;0,D2243,IF(LEN(TRIM(B2243))&gt;0,CONCATENATE(B2243,C2243,D2243),MID(D2243,4,LEN(D2243)))))</f>
        <v>Otsego</v>
      </c>
      <c r="Q2243">
        <f t="shared" si="175"/>
        <v>46</v>
      </c>
      <c r="R2243">
        <f t="shared" si="176"/>
        <v>90</v>
      </c>
    </row>
    <row r="2244" spans="2:18" x14ac:dyDescent="0.25">
      <c r="B2244" s="1" t="s">
        <v>120</v>
      </c>
      <c r="C2244" s="1" t="s">
        <v>76</v>
      </c>
      <c r="D2244" s="1" t="s">
        <v>142</v>
      </c>
      <c r="E2244" s="1" t="s">
        <v>123</v>
      </c>
      <c r="F2244">
        <v>43</v>
      </c>
      <c r="G2244">
        <v>0.87</v>
      </c>
      <c r="H2244">
        <v>92</v>
      </c>
      <c r="I2244">
        <v>0.94</v>
      </c>
      <c r="K2244">
        <f t="shared" ref="K2244:K2307" si="177">VALUE(IF(ISBLANK(A2244),K2243,A2244))</f>
        <v>36</v>
      </c>
      <c r="L2244">
        <f t="shared" ref="L2244:L2307" si="178">VALUE(IF(ISBLANK(A2244),L2243,CONCATENATE(TRIM(B2244),TRIM(C2244))))</f>
        <v>65</v>
      </c>
      <c r="M2244" t="str">
        <f>IF(COUNT(FIND({0,1,2,3,4,5,6,7,8,9},IF(ISBLANK(A2244),IF(LEN(TRIM(B2244))&gt;0,TRIM(B2244),TRIM(C2244)),"")))&gt;0,IF(ISBLANK(A2244),IF(LEN(TRIM(B2244))&gt;0,TRIM(B2244),TRIM(C2244)),""),"")</f>
        <v>42</v>
      </c>
      <c r="N2244" t="str">
        <f>IF(COUNT(FIND({0,1,2,3,4,5,6,7,8,9},IF(ISBLANK(A2244),IF(LEN(TRIM(B2244))&gt;0,TRIM(C2244),LEFT(D2244, 4)),"")))&gt;0,IF(ISBLANK(A2244),IF(LEN(TRIM(B2244))&gt;0,TRIM(C2244),LEFT(D2244, 4)),""),"")</f>
        <v>003</v>
      </c>
      <c r="O2244" t="str">
        <f t="shared" ref="O2244:O2307" si="179">IF(LEN(TRIM(E2244))&gt;0,E2244,"XX")</f>
        <v>Pa</v>
      </c>
      <c r="P2244" t="str">
        <f>TRIM(IF(COUNT(FIND({0,1,2,3,4,5,6,7,8,9},B2244))&gt;0,D2244,IF(LEN(TRIM(B2244))&gt;0,CONCATENATE(B2244,C2244,D2244),MID(D2244,4,LEN(D2244)))))</f>
        <v>Allegheny</v>
      </c>
      <c r="Q2244">
        <f t="shared" ref="Q2244:Q2307" si="180">F2244</f>
        <v>43</v>
      </c>
      <c r="R2244">
        <f t="shared" ref="R2244:R2307" si="181">H2244</f>
        <v>92</v>
      </c>
    </row>
    <row r="2245" spans="2:18" x14ac:dyDescent="0.25">
      <c r="B2245" s="1" t="s">
        <v>13</v>
      </c>
      <c r="C2245" s="1" t="s">
        <v>18</v>
      </c>
      <c r="D2245" s="1" t="s">
        <v>19</v>
      </c>
      <c r="E2245" s="1" t="s">
        <v>12</v>
      </c>
      <c r="F2245">
        <v>43</v>
      </c>
      <c r="G2245">
        <v>0.87</v>
      </c>
      <c r="H2245">
        <v>71</v>
      </c>
      <c r="I2245">
        <v>0.73</v>
      </c>
      <c r="K2245">
        <f t="shared" si="177"/>
        <v>36</v>
      </c>
      <c r="L2245">
        <f t="shared" si="178"/>
        <v>65</v>
      </c>
      <c r="M2245" t="str">
        <f>IF(COUNT(FIND({0,1,2,3,4,5,6,7,8,9},IF(ISBLANK(A2245),IF(LEN(TRIM(B2245))&gt;0,TRIM(B2245),TRIM(C2245)),"")))&gt;0,IF(ISBLANK(A2245),IF(LEN(TRIM(B2245))&gt;0,TRIM(B2245),TRIM(C2245)),""),"")</f>
        <v>36</v>
      </c>
      <c r="N2245" t="str">
        <f>IF(COUNT(FIND({0,1,2,3,4,5,6,7,8,9},IF(ISBLANK(A2245),IF(LEN(TRIM(B2245))&gt;0,TRIM(C2245),LEFT(D2245, 4)),"")))&gt;0,IF(ISBLANK(A2245),IF(LEN(TRIM(B2245))&gt;0,TRIM(C2245),LEFT(D2245, 4)),""),"")</f>
        <v>091</v>
      </c>
      <c r="O2245" t="str">
        <f t="shared" si="179"/>
        <v>NY</v>
      </c>
      <c r="P2245" t="str">
        <f>TRIM(IF(COUNT(FIND({0,1,2,3,4,5,6,7,8,9},B2245))&gt;0,D2245,IF(LEN(TRIM(B2245))&gt;0,CONCATENATE(B2245,C2245,D2245),MID(D2245,4,LEN(D2245)))))</f>
        <v>Saratoga</v>
      </c>
      <c r="Q2245">
        <f t="shared" si="180"/>
        <v>43</v>
      </c>
      <c r="R2245">
        <f t="shared" si="181"/>
        <v>71</v>
      </c>
    </row>
    <row r="2246" spans="2:18" x14ac:dyDescent="0.25">
      <c r="B2246" s="1" t="s">
        <v>224</v>
      </c>
      <c r="C2246" s="1" t="s">
        <v>34</v>
      </c>
      <c r="D2246" s="1" t="s">
        <v>280</v>
      </c>
      <c r="E2246" s="1" t="s">
        <v>227</v>
      </c>
      <c r="F2246">
        <v>37</v>
      </c>
      <c r="G2246">
        <v>0.75</v>
      </c>
      <c r="H2246">
        <v>79</v>
      </c>
      <c r="I2246">
        <v>0.81</v>
      </c>
      <c r="K2246">
        <f t="shared" si="177"/>
        <v>36</v>
      </c>
      <c r="L2246">
        <f t="shared" si="178"/>
        <v>65</v>
      </c>
      <c r="M2246" t="str">
        <f>IF(COUNT(FIND({0,1,2,3,4,5,6,7,8,9},IF(ISBLANK(A2246),IF(LEN(TRIM(B2246))&gt;0,TRIM(B2246),TRIM(C2246)),"")))&gt;0,IF(ISBLANK(A2246),IF(LEN(TRIM(B2246))&gt;0,TRIM(B2246),TRIM(C2246)),""),"")</f>
        <v>37</v>
      </c>
      <c r="N2246" t="str">
        <f>IF(COUNT(FIND({0,1,2,3,4,5,6,7,8,9},IF(ISBLANK(A2246),IF(LEN(TRIM(B2246))&gt;0,TRIM(C2246),LEFT(D2246, 4)),"")))&gt;0,IF(ISBLANK(A2246),IF(LEN(TRIM(B2246))&gt;0,TRIM(C2246),LEFT(D2246, 4)),""),"")</f>
        <v>119</v>
      </c>
      <c r="O2246" t="str">
        <f t="shared" si="179"/>
        <v>NC</v>
      </c>
      <c r="P2246" t="str">
        <f>TRIM(IF(COUNT(FIND({0,1,2,3,4,5,6,7,8,9},B2246))&gt;0,D2246,IF(LEN(TRIM(B2246))&gt;0,CONCATENATE(B2246,C2246,D2246),MID(D2246,4,LEN(D2246)))))</f>
        <v>Mecklenburg</v>
      </c>
      <c r="Q2246">
        <f t="shared" si="180"/>
        <v>37</v>
      </c>
      <c r="R2246">
        <f t="shared" si="181"/>
        <v>79</v>
      </c>
    </row>
    <row r="2247" spans="2:18" x14ac:dyDescent="0.25">
      <c r="B2247" s="1" t="s">
        <v>95</v>
      </c>
      <c r="C2247" s="1" t="s">
        <v>66</v>
      </c>
      <c r="D2247" s="1" t="s">
        <v>131</v>
      </c>
      <c r="E2247" s="1" t="s">
        <v>98</v>
      </c>
      <c r="F2247">
        <v>32</v>
      </c>
      <c r="G2247">
        <v>0.64</v>
      </c>
      <c r="H2247">
        <v>73</v>
      </c>
      <c r="I2247">
        <v>0.75</v>
      </c>
      <c r="K2247">
        <f t="shared" si="177"/>
        <v>36</v>
      </c>
      <c r="L2247">
        <f t="shared" si="178"/>
        <v>65</v>
      </c>
      <c r="M2247" t="str">
        <f>IF(COUNT(FIND({0,1,2,3,4,5,6,7,8,9},IF(ISBLANK(A2247),IF(LEN(TRIM(B2247))&gt;0,TRIM(B2247),TRIM(C2247)),"")))&gt;0,IF(ISBLANK(A2247),IF(LEN(TRIM(B2247))&gt;0,TRIM(B2247),TRIM(C2247)),""),"")</f>
        <v>12</v>
      </c>
      <c r="N2247" t="str">
        <f>IF(COUNT(FIND({0,1,2,3,4,5,6,7,8,9},IF(ISBLANK(A2247),IF(LEN(TRIM(B2247))&gt;0,TRIM(C2247),LEFT(D2247, 4)),"")))&gt;0,IF(ISBLANK(A2247),IF(LEN(TRIM(B2247))&gt;0,TRIM(C2247),LEFT(D2247, 4)),""),"")</f>
        <v>057</v>
      </c>
      <c r="O2247" t="str">
        <f t="shared" si="179"/>
        <v>Fl</v>
      </c>
      <c r="P2247" t="str">
        <f>TRIM(IF(COUNT(FIND({0,1,2,3,4,5,6,7,8,9},B2247))&gt;0,D2247,IF(LEN(TRIM(B2247))&gt;0,CONCATENATE(B2247,C2247,D2247),MID(D2247,4,LEN(D2247)))))</f>
        <v>Hillsborough</v>
      </c>
      <c r="Q2247">
        <f t="shared" si="180"/>
        <v>32</v>
      </c>
      <c r="R2247">
        <f t="shared" si="181"/>
        <v>73</v>
      </c>
    </row>
    <row r="2248" spans="2:18" x14ac:dyDescent="0.25">
      <c r="B2248" s="1" t="s">
        <v>13</v>
      </c>
      <c r="C2248" s="1" t="s">
        <v>87</v>
      </c>
      <c r="D2248" s="1" t="s">
        <v>88</v>
      </c>
      <c r="E2248" s="1" t="s">
        <v>12</v>
      </c>
      <c r="F2248">
        <v>32</v>
      </c>
      <c r="G2248">
        <v>0.64</v>
      </c>
      <c r="H2248">
        <v>62</v>
      </c>
      <c r="I2248">
        <v>0.64</v>
      </c>
      <c r="K2248">
        <f t="shared" si="177"/>
        <v>36</v>
      </c>
      <c r="L2248">
        <f t="shared" si="178"/>
        <v>65</v>
      </c>
      <c r="M2248" t="str">
        <f>IF(COUNT(FIND({0,1,2,3,4,5,6,7,8,9},IF(ISBLANK(A2248),IF(LEN(TRIM(B2248))&gt;0,TRIM(B2248),TRIM(C2248)),"")))&gt;0,IF(ISBLANK(A2248),IF(LEN(TRIM(B2248))&gt;0,TRIM(B2248),TRIM(C2248)),""),"")</f>
        <v>36</v>
      </c>
      <c r="N2248" t="str">
        <f>IF(COUNT(FIND({0,1,2,3,4,5,6,7,8,9},IF(ISBLANK(A2248),IF(LEN(TRIM(B2248))&gt;0,TRIM(C2248),LEFT(D2248, 4)),"")))&gt;0,IF(ISBLANK(A2248),IF(LEN(TRIM(B2248))&gt;0,TRIM(C2248),LEFT(D2248, 4)),""),"")</f>
        <v>089</v>
      </c>
      <c r="O2248" t="str">
        <f t="shared" si="179"/>
        <v>NY</v>
      </c>
      <c r="P2248" t="str">
        <f>TRIM(IF(COUNT(FIND({0,1,2,3,4,5,6,7,8,9},B2248))&gt;0,D2248,IF(LEN(TRIM(B2248))&gt;0,CONCATENATE(B2248,C2248,D2248),MID(D2248,4,LEN(D2248)))))</f>
        <v>St. Lawrence</v>
      </c>
      <c r="Q2248">
        <f t="shared" si="180"/>
        <v>32</v>
      </c>
      <c r="R2248">
        <f t="shared" si="181"/>
        <v>62</v>
      </c>
    </row>
    <row r="2249" spans="2:18" x14ac:dyDescent="0.25">
      <c r="B2249" s="1" t="s">
        <v>99</v>
      </c>
      <c r="C2249" s="1" t="s">
        <v>100</v>
      </c>
      <c r="D2249" s="1" t="s">
        <v>101</v>
      </c>
      <c r="E2249" s="1" t="s">
        <v>102</v>
      </c>
      <c r="F2249">
        <v>28</v>
      </c>
      <c r="G2249">
        <v>0.56000000000000005</v>
      </c>
      <c r="H2249">
        <v>45</v>
      </c>
      <c r="I2249">
        <v>0.46</v>
      </c>
      <c r="K2249">
        <f t="shared" si="177"/>
        <v>36</v>
      </c>
      <c r="L2249">
        <f t="shared" si="178"/>
        <v>65</v>
      </c>
      <c r="M2249" t="str">
        <f>IF(COUNT(FIND({0,1,2,3,4,5,6,7,8,9},IF(ISBLANK(A2249),IF(LEN(TRIM(B2249))&gt;0,TRIM(B2249),TRIM(C2249)),"")))&gt;0,IF(ISBLANK(A2249),IF(LEN(TRIM(B2249))&gt;0,TRIM(B2249),TRIM(C2249)),""),"")</f>
        <v>06</v>
      </c>
      <c r="N2249" t="str">
        <f>IF(COUNT(FIND({0,1,2,3,4,5,6,7,8,9},IF(ISBLANK(A2249),IF(LEN(TRIM(B2249))&gt;0,TRIM(C2249),LEFT(D2249, 4)),"")))&gt;0,IF(ISBLANK(A2249),IF(LEN(TRIM(B2249))&gt;0,TRIM(C2249),LEFT(D2249, 4)),""),"")</f>
        <v>037</v>
      </c>
      <c r="O2249" t="str">
        <f t="shared" si="179"/>
        <v>Ca</v>
      </c>
      <c r="P2249" t="str">
        <f>TRIM(IF(COUNT(FIND({0,1,2,3,4,5,6,7,8,9},B2249))&gt;0,D2249,IF(LEN(TRIM(B2249))&gt;0,CONCATENATE(B2249,C2249,D2249),MID(D2249,4,LEN(D2249)))))</f>
        <v>Los Angeles</v>
      </c>
      <c r="Q2249">
        <f t="shared" si="180"/>
        <v>28</v>
      </c>
      <c r="R2249">
        <f t="shared" si="181"/>
        <v>45</v>
      </c>
    </row>
    <row r="2250" spans="2:18" x14ac:dyDescent="0.25">
      <c r="B2250" s="1" t="s">
        <v>13</v>
      </c>
      <c r="C2250" s="1" t="s">
        <v>60</v>
      </c>
      <c r="D2250" s="1" t="s">
        <v>61</v>
      </c>
      <c r="E2250" s="1" t="s">
        <v>12</v>
      </c>
      <c r="F2250">
        <v>28</v>
      </c>
      <c r="G2250">
        <v>0.56000000000000005</v>
      </c>
      <c r="H2250">
        <v>41</v>
      </c>
      <c r="I2250">
        <v>0.42</v>
      </c>
      <c r="K2250">
        <f t="shared" si="177"/>
        <v>36</v>
      </c>
      <c r="L2250">
        <f t="shared" si="178"/>
        <v>65</v>
      </c>
      <c r="M2250" t="str">
        <f>IF(COUNT(FIND({0,1,2,3,4,5,6,7,8,9},IF(ISBLANK(A2250),IF(LEN(TRIM(B2250))&gt;0,TRIM(B2250),TRIM(C2250)),"")))&gt;0,IF(ISBLANK(A2250),IF(LEN(TRIM(B2250))&gt;0,TRIM(B2250),TRIM(C2250)),""),"")</f>
        <v>36</v>
      </c>
      <c r="N2250" t="str">
        <f>IF(COUNT(FIND({0,1,2,3,4,5,6,7,8,9},IF(ISBLANK(A2250),IF(LEN(TRIM(B2250))&gt;0,TRIM(C2250),LEFT(D2250, 4)),"")))&gt;0,IF(ISBLANK(A2250),IF(LEN(TRIM(B2250))&gt;0,TRIM(C2250),LEFT(D2250, 4)),""),"")</f>
        <v>027</v>
      </c>
      <c r="O2250" t="str">
        <f t="shared" si="179"/>
        <v>NY</v>
      </c>
      <c r="P2250" t="str">
        <f>TRIM(IF(COUNT(FIND({0,1,2,3,4,5,6,7,8,9},B2250))&gt;0,D2250,IF(LEN(TRIM(B2250))&gt;0,CONCATENATE(B2250,C2250,D2250),MID(D2250,4,LEN(D2250)))))</f>
        <v>Dutchess</v>
      </c>
      <c r="Q2250">
        <f t="shared" si="180"/>
        <v>28</v>
      </c>
      <c r="R2250">
        <f t="shared" si="181"/>
        <v>41</v>
      </c>
    </row>
    <row r="2251" spans="2:18" x14ac:dyDescent="0.25">
      <c r="B2251" s="1" t="s">
        <v>56</v>
      </c>
      <c r="C2251" s="1" t="s">
        <v>57</v>
      </c>
      <c r="D2251" s="1" t="s">
        <v>58</v>
      </c>
      <c r="E2251" s="1" t="s">
        <v>59</v>
      </c>
      <c r="F2251">
        <v>27</v>
      </c>
      <c r="G2251">
        <v>0.54</v>
      </c>
      <c r="H2251">
        <v>42</v>
      </c>
      <c r="I2251">
        <v>0.43</v>
      </c>
      <c r="K2251">
        <f t="shared" si="177"/>
        <v>36</v>
      </c>
      <c r="L2251">
        <f t="shared" si="178"/>
        <v>65</v>
      </c>
      <c r="M2251" t="str">
        <f>IF(COUNT(FIND({0,1,2,3,4,5,6,7,8,9},IF(ISBLANK(A2251),IF(LEN(TRIM(B2251))&gt;0,TRIM(B2251),TRIM(C2251)),"")))&gt;0,IF(ISBLANK(A2251),IF(LEN(TRIM(B2251))&gt;0,TRIM(B2251),TRIM(C2251)),""),"")</f>
        <v>25</v>
      </c>
      <c r="N2251" t="str">
        <f>IF(COUNT(FIND({0,1,2,3,4,5,6,7,8,9},IF(ISBLANK(A2251),IF(LEN(TRIM(B2251))&gt;0,TRIM(C2251),LEFT(D2251, 4)),"")))&gt;0,IF(ISBLANK(A2251),IF(LEN(TRIM(B2251))&gt;0,TRIM(C2251),LEFT(D2251, 4)),""),"")</f>
        <v>017</v>
      </c>
      <c r="O2251" t="str">
        <f t="shared" si="179"/>
        <v>Ma</v>
      </c>
      <c r="P2251" t="str">
        <f>TRIM(IF(COUNT(FIND({0,1,2,3,4,5,6,7,8,9},B2251))&gt;0,D2251,IF(LEN(TRIM(B2251))&gt;0,CONCATENATE(B2251,C2251,D2251),MID(D2251,4,LEN(D2251)))))</f>
        <v>Middlesex</v>
      </c>
      <c r="Q2251">
        <f t="shared" si="180"/>
        <v>27</v>
      </c>
      <c r="R2251">
        <f t="shared" si="181"/>
        <v>42</v>
      </c>
    </row>
    <row r="2252" spans="2:18" x14ac:dyDescent="0.25">
      <c r="B2252" s="1" t="s">
        <v>175</v>
      </c>
      <c r="C2252" s="1" t="s">
        <v>76</v>
      </c>
      <c r="D2252" s="1" t="s">
        <v>176</v>
      </c>
      <c r="E2252" s="1" t="s">
        <v>177</v>
      </c>
      <c r="F2252">
        <v>26</v>
      </c>
      <c r="G2252">
        <v>0.52</v>
      </c>
      <c r="H2252">
        <v>55</v>
      </c>
      <c r="I2252">
        <v>0.56000000000000005</v>
      </c>
      <c r="K2252">
        <f t="shared" si="177"/>
        <v>36</v>
      </c>
      <c r="L2252">
        <f t="shared" si="178"/>
        <v>65</v>
      </c>
      <c r="M2252" t="str">
        <f>IF(COUNT(FIND({0,1,2,3,4,5,6,7,8,9},IF(ISBLANK(A2252),IF(LEN(TRIM(B2252))&gt;0,TRIM(B2252),TRIM(C2252)),"")))&gt;0,IF(ISBLANK(A2252),IF(LEN(TRIM(B2252))&gt;0,TRIM(B2252),TRIM(C2252)),""),"")</f>
        <v>15</v>
      </c>
      <c r="N2252" t="str">
        <f>IF(COUNT(FIND({0,1,2,3,4,5,6,7,8,9},IF(ISBLANK(A2252),IF(LEN(TRIM(B2252))&gt;0,TRIM(C2252),LEFT(D2252, 4)),"")))&gt;0,IF(ISBLANK(A2252),IF(LEN(TRIM(B2252))&gt;0,TRIM(C2252),LEFT(D2252, 4)),""),"")</f>
        <v>003</v>
      </c>
      <c r="O2252" t="str">
        <f t="shared" si="179"/>
        <v>Hi</v>
      </c>
      <c r="P2252" t="str">
        <f>TRIM(IF(COUNT(FIND({0,1,2,3,4,5,6,7,8,9},B2252))&gt;0,D2252,IF(LEN(TRIM(B2252))&gt;0,CONCATENATE(B2252,C2252,D2252),MID(D2252,4,LEN(D2252)))))</f>
        <v>Honolulu</v>
      </c>
      <c r="Q2252">
        <f t="shared" si="180"/>
        <v>26</v>
      </c>
      <c r="R2252">
        <f t="shared" si="181"/>
        <v>55</v>
      </c>
    </row>
    <row r="2253" spans="2:18" x14ac:dyDescent="0.25">
      <c r="B2253" s="1" t="s">
        <v>95</v>
      </c>
      <c r="C2253" s="1" t="s">
        <v>96</v>
      </c>
      <c r="D2253" s="1" t="s">
        <v>97</v>
      </c>
      <c r="E2253" s="1" t="s">
        <v>98</v>
      </c>
      <c r="F2253">
        <v>26</v>
      </c>
      <c r="G2253">
        <v>0.52</v>
      </c>
      <c r="H2253">
        <v>63</v>
      </c>
      <c r="I2253">
        <v>0.65</v>
      </c>
      <c r="K2253">
        <f t="shared" si="177"/>
        <v>36</v>
      </c>
      <c r="L2253">
        <f t="shared" si="178"/>
        <v>65</v>
      </c>
      <c r="M2253" t="str">
        <f>IF(COUNT(FIND({0,1,2,3,4,5,6,7,8,9},IF(ISBLANK(A2253),IF(LEN(TRIM(B2253))&gt;0,TRIM(B2253),TRIM(C2253)),"")))&gt;0,IF(ISBLANK(A2253),IF(LEN(TRIM(B2253))&gt;0,TRIM(B2253),TRIM(C2253)),""),"")</f>
        <v>12</v>
      </c>
      <c r="N2253" t="str">
        <f>IF(COUNT(FIND({0,1,2,3,4,5,6,7,8,9},IF(ISBLANK(A2253),IF(LEN(TRIM(B2253))&gt;0,TRIM(C2253),LEFT(D2253, 4)),"")))&gt;0,IF(ISBLANK(A2253),IF(LEN(TRIM(B2253))&gt;0,TRIM(C2253),LEFT(D2253, 4)),""),"")</f>
        <v>011</v>
      </c>
      <c r="O2253" t="str">
        <f t="shared" si="179"/>
        <v>Fl</v>
      </c>
      <c r="P2253" t="str">
        <f>TRIM(IF(COUNT(FIND({0,1,2,3,4,5,6,7,8,9},B2253))&gt;0,D2253,IF(LEN(TRIM(B2253))&gt;0,CONCATENATE(B2253,C2253,D2253),MID(D2253,4,LEN(D2253)))))</f>
        <v>Broward</v>
      </c>
      <c r="Q2253">
        <f t="shared" si="180"/>
        <v>26</v>
      </c>
      <c r="R2253">
        <f t="shared" si="181"/>
        <v>63</v>
      </c>
    </row>
    <row r="2254" spans="2:18" x14ac:dyDescent="0.25">
      <c r="B2254" s="1" t="s">
        <v>95</v>
      </c>
      <c r="C2254" s="1" t="s">
        <v>192</v>
      </c>
      <c r="D2254" s="1" t="s">
        <v>193</v>
      </c>
      <c r="E2254" s="1" t="s">
        <v>98</v>
      </c>
      <c r="F2254">
        <v>26</v>
      </c>
      <c r="G2254">
        <v>0.52</v>
      </c>
      <c r="H2254">
        <v>43</v>
      </c>
      <c r="I2254">
        <v>0.44</v>
      </c>
      <c r="K2254">
        <f t="shared" si="177"/>
        <v>36</v>
      </c>
      <c r="L2254">
        <f t="shared" si="178"/>
        <v>65</v>
      </c>
      <c r="M2254" t="str">
        <f>IF(COUNT(FIND({0,1,2,3,4,5,6,7,8,9},IF(ISBLANK(A2254),IF(LEN(TRIM(B2254))&gt;0,TRIM(B2254),TRIM(C2254)),"")))&gt;0,IF(ISBLANK(A2254),IF(LEN(TRIM(B2254))&gt;0,TRIM(B2254),TRIM(C2254)),""),"")</f>
        <v>12</v>
      </c>
      <c r="N2254" t="str">
        <f>IF(COUNT(FIND({0,1,2,3,4,5,6,7,8,9},IF(ISBLANK(A2254),IF(LEN(TRIM(B2254))&gt;0,TRIM(C2254),LEFT(D2254, 4)),"")))&gt;0,IF(ISBLANK(A2254),IF(LEN(TRIM(B2254))&gt;0,TRIM(C2254),LEFT(D2254, 4)),""),"")</f>
        <v>127</v>
      </c>
      <c r="O2254" t="str">
        <f t="shared" si="179"/>
        <v>Fl</v>
      </c>
      <c r="P2254" t="str">
        <f>TRIM(IF(COUNT(FIND({0,1,2,3,4,5,6,7,8,9},B2254))&gt;0,D2254,IF(LEN(TRIM(B2254))&gt;0,CONCATENATE(B2254,C2254,D2254),MID(D2254,4,LEN(D2254)))))</f>
        <v>Volusia</v>
      </c>
      <c r="Q2254">
        <f t="shared" si="180"/>
        <v>26</v>
      </c>
      <c r="R2254">
        <f t="shared" si="181"/>
        <v>43</v>
      </c>
    </row>
    <row r="2255" spans="2:18" x14ac:dyDescent="0.25">
      <c r="B2255" s="1" t="s">
        <v>13</v>
      </c>
      <c r="C2255" s="1" t="s">
        <v>57</v>
      </c>
      <c r="D2255" s="1" t="s">
        <v>169</v>
      </c>
      <c r="E2255" s="1" t="s">
        <v>12</v>
      </c>
      <c r="F2255">
        <v>25</v>
      </c>
      <c r="G2255">
        <v>0.5</v>
      </c>
      <c r="H2255">
        <v>51</v>
      </c>
      <c r="I2255">
        <v>0.52</v>
      </c>
      <c r="K2255">
        <f t="shared" si="177"/>
        <v>36</v>
      </c>
      <c r="L2255">
        <f t="shared" si="178"/>
        <v>65</v>
      </c>
      <c r="M2255" t="str">
        <f>IF(COUNT(FIND({0,1,2,3,4,5,6,7,8,9},IF(ISBLANK(A2255),IF(LEN(TRIM(B2255))&gt;0,TRIM(B2255),TRIM(C2255)),"")))&gt;0,IF(ISBLANK(A2255),IF(LEN(TRIM(B2255))&gt;0,TRIM(B2255),TRIM(C2255)),""),"")</f>
        <v>36</v>
      </c>
      <c r="N2255" t="str">
        <f>IF(COUNT(FIND({0,1,2,3,4,5,6,7,8,9},IF(ISBLANK(A2255),IF(LEN(TRIM(B2255))&gt;0,TRIM(C2255),LEFT(D2255, 4)),"")))&gt;0,IF(ISBLANK(A2255),IF(LEN(TRIM(B2255))&gt;0,TRIM(C2255),LEFT(D2255, 4)),""),"")</f>
        <v>017</v>
      </c>
      <c r="O2255" t="str">
        <f t="shared" si="179"/>
        <v>NY</v>
      </c>
      <c r="P2255" t="str">
        <f>TRIM(IF(COUNT(FIND({0,1,2,3,4,5,6,7,8,9},B2255))&gt;0,D2255,IF(LEN(TRIM(B2255))&gt;0,CONCATENATE(B2255,C2255,D2255),MID(D2255,4,LEN(D2255)))))</f>
        <v>Chenango</v>
      </c>
      <c r="Q2255">
        <f t="shared" si="180"/>
        <v>25</v>
      </c>
      <c r="R2255">
        <f t="shared" si="181"/>
        <v>51</v>
      </c>
    </row>
    <row r="2256" spans="2:18" x14ac:dyDescent="0.25">
      <c r="B2256" s="1" t="s">
        <v>120</v>
      </c>
      <c r="C2256" s="1" t="s">
        <v>68</v>
      </c>
      <c r="D2256" s="1" t="s">
        <v>697</v>
      </c>
      <c r="E2256" s="1" t="s">
        <v>123</v>
      </c>
      <c r="F2256">
        <v>25</v>
      </c>
      <c r="G2256">
        <v>0.5</v>
      </c>
      <c r="H2256">
        <v>68</v>
      </c>
      <c r="I2256">
        <v>0.7</v>
      </c>
      <c r="K2256">
        <f t="shared" si="177"/>
        <v>36</v>
      </c>
      <c r="L2256">
        <f t="shared" si="178"/>
        <v>65</v>
      </c>
      <c r="M2256" t="str">
        <f>IF(COUNT(FIND({0,1,2,3,4,5,6,7,8,9},IF(ISBLANK(A2256),IF(LEN(TRIM(B2256))&gt;0,TRIM(B2256),TRIM(C2256)),"")))&gt;0,IF(ISBLANK(A2256),IF(LEN(TRIM(B2256))&gt;0,TRIM(B2256),TRIM(C2256)),""),"")</f>
        <v>42</v>
      </c>
      <c r="N2256" t="str">
        <f>IF(COUNT(FIND({0,1,2,3,4,5,6,7,8,9},IF(ISBLANK(A2256),IF(LEN(TRIM(B2256))&gt;0,TRIM(C2256),LEFT(D2256, 4)),"")))&gt;0,IF(ISBLANK(A2256),IF(LEN(TRIM(B2256))&gt;0,TRIM(C2256),LEFT(D2256, 4)),""),"")</f>
        <v>007</v>
      </c>
      <c r="O2256" t="str">
        <f t="shared" si="179"/>
        <v>Pa</v>
      </c>
      <c r="P2256" t="str">
        <f>TRIM(IF(COUNT(FIND({0,1,2,3,4,5,6,7,8,9},B2256))&gt;0,D2256,IF(LEN(TRIM(B2256))&gt;0,CONCATENATE(B2256,C2256,D2256),MID(D2256,4,LEN(D2256)))))</f>
        <v>Beaver</v>
      </c>
      <c r="Q2256">
        <f t="shared" si="180"/>
        <v>25</v>
      </c>
      <c r="R2256">
        <f t="shared" si="181"/>
        <v>68</v>
      </c>
    </row>
    <row r="2257" spans="2:18" x14ac:dyDescent="0.25">
      <c r="B2257" s="1" t="s">
        <v>13</v>
      </c>
      <c r="C2257" s="1" t="s">
        <v>30</v>
      </c>
      <c r="D2257" s="1" t="s">
        <v>31</v>
      </c>
      <c r="E2257" s="1" t="s">
        <v>12</v>
      </c>
      <c r="F2257">
        <v>25</v>
      </c>
      <c r="G2257">
        <v>0.5</v>
      </c>
      <c r="H2257">
        <v>35</v>
      </c>
      <c r="I2257">
        <v>0.36</v>
      </c>
      <c r="K2257">
        <f t="shared" si="177"/>
        <v>36</v>
      </c>
      <c r="L2257">
        <f t="shared" si="178"/>
        <v>65</v>
      </c>
      <c r="M2257" t="str">
        <f>IF(COUNT(FIND({0,1,2,3,4,5,6,7,8,9},IF(ISBLANK(A2257),IF(LEN(TRIM(B2257))&gt;0,TRIM(B2257),TRIM(C2257)),"")))&gt;0,IF(ISBLANK(A2257),IF(LEN(TRIM(B2257))&gt;0,TRIM(B2257),TRIM(C2257)),""),"")</f>
        <v>36</v>
      </c>
      <c r="N2257" t="str">
        <f>IF(COUNT(FIND({0,1,2,3,4,5,6,7,8,9},IF(ISBLANK(A2257),IF(LEN(TRIM(B2257))&gt;0,TRIM(C2257),LEFT(D2257, 4)),"")))&gt;0,IF(ISBLANK(A2257),IF(LEN(TRIM(B2257))&gt;0,TRIM(C2257),LEFT(D2257, 4)),""),"")</f>
        <v>061</v>
      </c>
      <c r="O2257" t="str">
        <f t="shared" si="179"/>
        <v>NY</v>
      </c>
      <c r="P2257" t="str">
        <f>TRIM(IF(COUNT(FIND({0,1,2,3,4,5,6,7,8,9},B2257))&gt;0,D2257,IF(LEN(TRIM(B2257))&gt;0,CONCATENATE(B2257,C2257,D2257),MID(D2257,4,LEN(D2257)))))</f>
        <v>New York</v>
      </c>
      <c r="Q2257">
        <f t="shared" si="180"/>
        <v>25</v>
      </c>
      <c r="R2257">
        <f t="shared" si="181"/>
        <v>35</v>
      </c>
    </row>
    <row r="2258" spans="2:18" x14ac:dyDescent="0.25">
      <c r="B2258" s="1" t="s">
        <v>95</v>
      </c>
      <c r="C2258" s="1" t="s">
        <v>126</v>
      </c>
      <c r="D2258" s="1" t="s">
        <v>350</v>
      </c>
      <c r="E2258" s="1" t="s">
        <v>98</v>
      </c>
      <c r="F2258">
        <v>24</v>
      </c>
      <c r="G2258">
        <v>0.48</v>
      </c>
      <c r="H2258">
        <v>49</v>
      </c>
      <c r="I2258">
        <v>0.5</v>
      </c>
      <c r="K2258">
        <f t="shared" si="177"/>
        <v>36</v>
      </c>
      <c r="L2258">
        <f t="shared" si="178"/>
        <v>65</v>
      </c>
      <c r="M2258" t="str">
        <f>IF(COUNT(FIND({0,1,2,3,4,5,6,7,8,9},IF(ISBLANK(A2258),IF(LEN(TRIM(B2258))&gt;0,TRIM(B2258),TRIM(C2258)),"")))&gt;0,IF(ISBLANK(A2258),IF(LEN(TRIM(B2258))&gt;0,TRIM(B2258),TRIM(C2258)),""),"")</f>
        <v>12</v>
      </c>
      <c r="N2258" t="str">
        <f>IF(COUNT(FIND({0,1,2,3,4,5,6,7,8,9},IF(ISBLANK(A2258),IF(LEN(TRIM(B2258))&gt;0,TRIM(C2258),LEFT(D2258, 4)),"")))&gt;0,IF(ISBLANK(A2258),IF(LEN(TRIM(B2258))&gt;0,TRIM(C2258),LEFT(D2258, 4)),""),"")</f>
        <v>009</v>
      </c>
      <c r="O2258" t="str">
        <f t="shared" si="179"/>
        <v>Fl</v>
      </c>
      <c r="P2258" t="str">
        <f>TRIM(IF(COUNT(FIND({0,1,2,3,4,5,6,7,8,9},B2258))&gt;0,D2258,IF(LEN(TRIM(B2258))&gt;0,CONCATENATE(B2258,C2258,D2258),MID(D2258,4,LEN(D2258)))))</f>
        <v>Brevard</v>
      </c>
      <c r="Q2258">
        <f t="shared" si="180"/>
        <v>24</v>
      </c>
      <c r="R2258">
        <f t="shared" si="181"/>
        <v>49</v>
      </c>
    </row>
    <row r="2259" spans="2:18" x14ac:dyDescent="0.25">
      <c r="B2259" s="1" t="s">
        <v>13</v>
      </c>
      <c r="C2259" s="1" t="s">
        <v>16</v>
      </c>
      <c r="D2259" s="1" t="s">
        <v>17</v>
      </c>
      <c r="E2259" s="1" t="s">
        <v>12</v>
      </c>
      <c r="F2259">
        <v>24</v>
      </c>
      <c r="G2259">
        <v>0.48</v>
      </c>
      <c r="H2259">
        <v>35</v>
      </c>
      <c r="I2259">
        <v>0.36</v>
      </c>
      <c r="K2259">
        <f t="shared" si="177"/>
        <v>36</v>
      </c>
      <c r="L2259">
        <f t="shared" si="178"/>
        <v>65</v>
      </c>
      <c r="M2259" t="str">
        <f>IF(COUNT(FIND({0,1,2,3,4,5,6,7,8,9},IF(ISBLANK(A2259),IF(LEN(TRIM(B2259))&gt;0,TRIM(B2259),TRIM(C2259)),"")))&gt;0,IF(ISBLANK(A2259),IF(LEN(TRIM(B2259))&gt;0,TRIM(B2259),TRIM(C2259)),""),"")</f>
        <v>36</v>
      </c>
      <c r="N2259" t="str">
        <f>IF(COUNT(FIND({0,1,2,3,4,5,6,7,8,9},IF(ISBLANK(A2259),IF(LEN(TRIM(B2259))&gt;0,TRIM(C2259),LEFT(D2259, 4)),"")))&gt;0,IF(ISBLANK(A2259),IF(LEN(TRIM(B2259))&gt;0,TRIM(C2259),LEFT(D2259, 4)),""),"")</f>
        <v>093</v>
      </c>
      <c r="O2259" t="str">
        <f t="shared" si="179"/>
        <v>NY</v>
      </c>
      <c r="P2259" t="str">
        <f>TRIM(IF(COUNT(FIND({0,1,2,3,4,5,6,7,8,9},B2259))&gt;0,D2259,IF(LEN(TRIM(B2259))&gt;0,CONCATENATE(B2259,C2259,D2259),MID(D2259,4,LEN(D2259)))))</f>
        <v>Schenectady</v>
      </c>
      <c r="Q2259">
        <f t="shared" si="180"/>
        <v>24</v>
      </c>
      <c r="R2259">
        <f t="shared" si="181"/>
        <v>35</v>
      </c>
    </row>
    <row r="2260" spans="2:18" x14ac:dyDescent="0.25">
      <c r="B2260" s="1" t="s">
        <v>13</v>
      </c>
      <c r="C2260" s="1" t="s">
        <v>24</v>
      </c>
      <c r="D2260" s="1" t="s">
        <v>25</v>
      </c>
      <c r="E2260" s="1" t="s">
        <v>12</v>
      </c>
      <c r="F2260">
        <v>24</v>
      </c>
      <c r="G2260">
        <v>0.48</v>
      </c>
      <c r="H2260">
        <v>41</v>
      </c>
      <c r="I2260">
        <v>0.42</v>
      </c>
      <c r="K2260">
        <f t="shared" si="177"/>
        <v>36</v>
      </c>
      <c r="L2260">
        <f t="shared" si="178"/>
        <v>65</v>
      </c>
      <c r="M2260" t="str">
        <f>IF(COUNT(FIND({0,1,2,3,4,5,6,7,8,9},IF(ISBLANK(A2260),IF(LEN(TRIM(B2260))&gt;0,TRIM(B2260),TRIM(C2260)),"")))&gt;0,IF(ISBLANK(A2260),IF(LEN(TRIM(B2260))&gt;0,TRIM(B2260),TRIM(C2260)),""),"")</f>
        <v>36</v>
      </c>
      <c r="N2260" t="str">
        <f>IF(COUNT(FIND({0,1,2,3,4,5,6,7,8,9},IF(ISBLANK(A2260),IF(LEN(TRIM(B2260))&gt;0,TRIM(C2260),LEFT(D2260, 4)),"")))&gt;0,IF(ISBLANK(A2260),IF(LEN(TRIM(B2260))&gt;0,TRIM(C2260),LEFT(D2260, 4)),""),"")</f>
        <v>103</v>
      </c>
      <c r="O2260" t="str">
        <f t="shared" si="179"/>
        <v>NY</v>
      </c>
      <c r="P2260" t="str">
        <f>TRIM(IF(COUNT(FIND({0,1,2,3,4,5,6,7,8,9},B2260))&gt;0,D2260,IF(LEN(TRIM(B2260))&gt;0,CONCATENATE(B2260,C2260,D2260),MID(D2260,4,LEN(D2260)))))</f>
        <v>Suffolk</v>
      </c>
      <c r="Q2260">
        <f t="shared" si="180"/>
        <v>24</v>
      </c>
      <c r="R2260">
        <f t="shared" si="181"/>
        <v>41</v>
      </c>
    </row>
    <row r="2261" spans="2:18" x14ac:dyDescent="0.25">
      <c r="B2261" s="1" t="s">
        <v>159</v>
      </c>
      <c r="C2261" s="1" t="s">
        <v>38</v>
      </c>
      <c r="D2261" s="1" t="s">
        <v>160</v>
      </c>
      <c r="E2261" s="1" t="s">
        <v>161</v>
      </c>
      <c r="F2261">
        <v>24</v>
      </c>
      <c r="G2261">
        <v>0.48</v>
      </c>
      <c r="H2261">
        <v>55</v>
      </c>
      <c r="I2261">
        <v>0.56000000000000005</v>
      </c>
      <c r="K2261">
        <f t="shared" si="177"/>
        <v>36</v>
      </c>
      <c r="L2261">
        <f t="shared" si="178"/>
        <v>65</v>
      </c>
      <c r="M2261" t="str">
        <f>IF(COUNT(FIND({0,1,2,3,4,5,6,7,8,9},IF(ISBLANK(A2261),IF(LEN(TRIM(B2261))&gt;0,TRIM(B2261),TRIM(C2261)),"")))&gt;0,IF(ISBLANK(A2261),IF(LEN(TRIM(B2261))&gt;0,TRIM(B2261),TRIM(C2261)),""),"")</f>
        <v>51</v>
      </c>
      <c r="N2261" t="str">
        <f>IF(COUNT(FIND({0,1,2,3,4,5,6,7,8,9},IF(ISBLANK(A2261),IF(LEN(TRIM(B2261))&gt;0,TRIM(C2261),LEFT(D2261, 4)),"")))&gt;0,IF(ISBLANK(A2261),IF(LEN(TRIM(B2261))&gt;0,TRIM(C2261),LEFT(D2261, 4)),""),"")</f>
        <v>059</v>
      </c>
      <c r="O2261" t="str">
        <f t="shared" si="179"/>
        <v>Va</v>
      </c>
      <c r="P2261" t="str">
        <f>TRIM(IF(COUNT(FIND({0,1,2,3,4,5,6,7,8,9},B2261))&gt;0,D2261,IF(LEN(TRIM(B2261))&gt;0,CONCATENATE(B2261,C2261,D2261),MID(D2261,4,LEN(D2261)))))</f>
        <v>Fairfax</v>
      </c>
      <c r="Q2261">
        <f t="shared" si="180"/>
        <v>24</v>
      </c>
      <c r="R2261">
        <f t="shared" si="181"/>
        <v>55</v>
      </c>
    </row>
    <row r="2262" spans="2:18" x14ac:dyDescent="0.25">
      <c r="B2262" s="1" t="s">
        <v>162</v>
      </c>
      <c r="C2262" s="1" t="s">
        <v>113</v>
      </c>
      <c r="D2262" s="1" t="s">
        <v>163</v>
      </c>
      <c r="E2262" s="1" t="s">
        <v>164</v>
      </c>
      <c r="F2262">
        <v>23</v>
      </c>
      <c r="G2262">
        <v>0.46</v>
      </c>
      <c r="H2262">
        <v>49</v>
      </c>
      <c r="I2262">
        <v>0.5</v>
      </c>
      <c r="K2262">
        <f t="shared" si="177"/>
        <v>36</v>
      </c>
      <c r="L2262">
        <f t="shared" si="178"/>
        <v>65</v>
      </c>
      <c r="M2262" t="str">
        <f>IF(COUNT(FIND({0,1,2,3,4,5,6,7,8,9},IF(ISBLANK(A2262),IF(LEN(TRIM(B2262))&gt;0,TRIM(B2262),TRIM(C2262)),"")))&gt;0,IF(ISBLANK(A2262),IF(LEN(TRIM(B2262))&gt;0,TRIM(B2262),TRIM(C2262)),""),"")</f>
        <v>04</v>
      </c>
      <c r="N2262" t="str">
        <f>IF(COUNT(FIND({0,1,2,3,4,5,6,7,8,9},IF(ISBLANK(A2262),IF(LEN(TRIM(B2262))&gt;0,TRIM(C2262),LEFT(D2262, 4)),"")))&gt;0,IF(ISBLANK(A2262),IF(LEN(TRIM(B2262))&gt;0,TRIM(C2262),LEFT(D2262, 4)),""),"")</f>
        <v>013</v>
      </c>
      <c r="O2262" t="str">
        <f t="shared" si="179"/>
        <v>Az</v>
      </c>
      <c r="P2262" t="str">
        <f>TRIM(IF(COUNT(FIND({0,1,2,3,4,5,6,7,8,9},B2262))&gt;0,D2262,IF(LEN(TRIM(B2262))&gt;0,CONCATENATE(B2262,C2262,D2262),MID(D2262,4,LEN(D2262)))))</f>
        <v>Maricopa</v>
      </c>
      <c r="Q2262">
        <f t="shared" si="180"/>
        <v>23</v>
      </c>
      <c r="R2262">
        <f t="shared" si="181"/>
        <v>49</v>
      </c>
    </row>
    <row r="2263" spans="2:18" x14ac:dyDescent="0.25">
      <c r="B2263" s="1" t="s">
        <v>165</v>
      </c>
      <c r="C2263" s="1" t="s">
        <v>48</v>
      </c>
      <c r="D2263" s="1" t="s">
        <v>261</v>
      </c>
      <c r="E2263" s="1" t="s">
        <v>168</v>
      </c>
      <c r="F2263">
        <v>23</v>
      </c>
      <c r="G2263">
        <v>0.46</v>
      </c>
      <c r="H2263">
        <v>63</v>
      </c>
      <c r="I2263">
        <v>0.65</v>
      </c>
      <c r="K2263">
        <f t="shared" si="177"/>
        <v>36</v>
      </c>
      <c r="L2263">
        <f t="shared" si="178"/>
        <v>65</v>
      </c>
      <c r="M2263" t="str">
        <f>IF(COUNT(FIND({0,1,2,3,4,5,6,7,8,9},IF(ISBLANK(A2263),IF(LEN(TRIM(B2263))&gt;0,TRIM(B2263),TRIM(C2263)),"")))&gt;0,IF(ISBLANK(A2263),IF(LEN(TRIM(B2263))&gt;0,TRIM(B2263),TRIM(C2263)),""),"")</f>
        <v>48</v>
      </c>
      <c r="N2263" t="str">
        <f>IF(COUNT(FIND({0,1,2,3,4,5,6,7,8,9},IF(ISBLANK(A2263),IF(LEN(TRIM(B2263))&gt;0,TRIM(C2263),LEFT(D2263, 4)),"")))&gt;0,IF(ISBLANK(A2263),IF(LEN(TRIM(B2263))&gt;0,TRIM(C2263),LEFT(D2263, 4)),""),"")</f>
        <v>029</v>
      </c>
      <c r="O2263" t="str">
        <f t="shared" si="179"/>
        <v>Tx</v>
      </c>
      <c r="P2263" t="str">
        <f>TRIM(IF(COUNT(FIND({0,1,2,3,4,5,6,7,8,9},B2263))&gt;0,D2263,IF(LEN(TRIM(B2263))&gt;0,CONCATENATE(B2263,C2263,D2263),MID(D2263,4,LEN(D2263)))))</f>
        <v>Bexar</v>
      </c>
      <c r="Q2263">
        <f t="shared" si="180"/>
        <v>23</v>
      </c>
      <c r="R2263">
        <f t="shared" si="181"/>
        <v>63</v>
      </c>
    </row>
    <row r="2264" spans="2:18" x14ac:dyDescent="0.25">
      <c r="B2264" s="1" t="s">
        <v>13</v>
      </c>
      <c r="C2264" s="1" t="s">
        <v>64</v>
      </c>
      <c r="D2264" s="1" t="s">
        <v>65</v>
      </c>
      <c r="E2264" s="1" t="s">
        <v>12</v>
      </c>
      <c r="F2264">
        <v>23</v>
      </c>
      <c r="G2264">
        <v>0.46</v>
      </c>
      <c r="H2264">
        <v>42</v>
      </c>
      <c r="I2264">
        <v>0.43</v>
      </c>
      <c r="K2264">
        <f t="shared" si="177"/>
        <v>36</v>
      </c>
      <c r="L2264">
        <f t="shared" si="178"/>
        <v>65</v>
      </c>
      <c r="M2264" t="str">
        <f>IF(COUNT(FIND({0,1,2,3,4,5,6,7,8,9},IF(ISBLANK(A2264),IF(LEN(TRIM(B2264))&gt;0,TRIM(B2264),TRIM(C2264)),"")))&gt;0,IF(ISBLANK(A2264),IF(LEN(TRIM(B2264))&gt;0,TRIM(B2264),TRIM(C2264)),""),"")</f>
        <v>36</v>
      </c>
      <c r="N2264" t="str">
        <f>IF(COUNT(FIND({0,1,2,3,4,5,6,7,8,9},IF(ISBLANK(A2264),IF(LEN(TRIM(B2264))&gt;0,TRIM(C2264),LEFT(D2264, 4)),"")))&gt;0,IF(ISBLANK(A2264),IF(LEN(TRIM(B2264))&gt;0,TRIM(C2264),LEFT(D2264, 4)),""),"")</f>
        <v>019</v>
      </c>
      <c r="O2264" t="str">
        <f t="shared" si="179"/>
        <v>NY</v>
      </c>
      <c r="P2264" t="str">
        <f>TRIM(IF(COUNT(FIND({0,1,2,3,4,5,6,7,8,9},B2264))&gt;0,D2264,IF(LEN(TRIM(B2264))&gt;0,CONCATENATE(B2264,C2264,D2264),MID(D2264,4,LEN(D2264)))))</f>
        <v>Clinton</v>
      </c>
      <c r="Q2264">
        <f t="shared" si="180"/>
        <v>23</v>
      </c>
      <c r="R2264">
        <f t="shared" si="181"/>
        <v>42</v>
      </c>
    </row>
    <row r="2265" spans="2:18" x14ac:dyDescent="0.25">
      <c r="B2265" s="1" t="s">
        <v>13</v>
      </c>
      <c r="C2265" s="1" t="s">
        <v>14</v>
      </c>
      <c r="D2265" s="1" t="s">
        <v>15</v>
      </c>
      <c r="E2265" s="1" t="s">
        <v>12</v>
      </c>
      <c r="F2265">
        <v>22</v>
      </c>
      <c r="G2265">
        <v>0.44</v>
      </c>
      <c r="H2265">
        <v>34</v>
      </c>
      <c r="I2265">
        <v>0.35</v>
      </c>
      <c r="K2265">
        <f t="shared" si="177"/>
        <v>36</v>
      </c>
      <c r="L2265">
        <f t="shared" si="178"/>
        <v>65</v>
      </c>
      <c r="M2265" t="str">
        <f>IF(COUNT(FIND({0,1,2,3,4,5,6,7,8,9},IF(ISBLANK(A2265),IF(LEN(TRIM(B2265))&gt;0,TRIM(B2265),TRIM(C2265)),"")))&gt;0,IF(ISBLANK(A2265),IF(LEN(TRIM(B2265))&gt;0,TRIM(B2265),TRIM(C2265)),""),"")</f>
        <v>36</v>
      </c>
      <c r="N2265" t="str">
        <f>IF(COUNT(FIND({0,1,2,3,4,5,6,7,8,9},IF(ISBLANK(A2265),IF(LEN(TRIM(B2265))&gt;0,TRIM(C2265),LEFT(D2265, 4)),"")))&gt;0,IF(ISBLANK(A2265),IF(LEN(TRIM(B2265))&gt;0,TRIM(C2265),LEFT(D2265, 4)),""),"")</f>
        <v>083</v>
      </c>
      <c r="O2265" t="str">
        <f t="shared" si="179"/>
        <v>NY</v>
      </c>
      <c r="P2265" t="str">
        <f>TRIM(IF(COUNT(FIND({0,1,2,3,4,5,6,7,8,9},B2265))&gt;0,D2265,IF(LEN(TRIM(B2265))&gt;0,CONCATENATE(B2265,C2265,D2265),MID(D2265,4,LEN(D2265)))))</f>
        <v>Rensselaer</v>
      </c>
      <c r="Q2265">
        <f t="shared" si="180"/>
        <v>22</v>
      </c>
      <c r="R2265">
        <f t="shared" si="181"/>
        <v>34</v>
      </c>
    </row>
    <row r="2266" spans="2:18" x14ac:dyDescent="0.25">
      <c r="B2266" s="1" t="s">
        <v>95</v>
      </c>
      <c r="C2266" s="1" t="s">
        <v>50</v>
      </c>
      <c r="D2266" s="1" t="s">
        <v>55</v>
      </c>
      <c r="E2266" s="1" t="s">
        <v>98</v>
      </c>
      <c r="F2266">
        <v>22</v>
      </c>
      <c r="G2266">
        <v>0.44</v>
      </c>
      <c r="H2266">
        <v>34</v>
      </c>
      <c r="I2266">
        <v>0.35</v>
      </c>
      <c r="K2266">
        <f t="shared" si="177"/>
        <v>36</v>
      </c>
      <c r="L2266">
        <f t="shared" si="178"/>
        <v>65</v>
      </c>
      <c r="M2266" t="str">
        <f>IF(COUNT(FIND({0,1,2,3,4,5,6,7,8,9},IF(ISBLANK(A2266),IF(LEN(TRIM(B2266))&gt;0,TRIM(B2266),TRIM(C2266)),"")))&gt;0,IF(ISBLANK(A2266),IF(LEN(TRIM(B2266))&gt;0,TRIM(B2266),TRIM(C2266)),""),"")</f>
        <v>12</v>
      </c>
      <c r="N2266" t="str">
        <f>IF(COUNT(FIND({0,1,2,3,4,5,6,7,8,9},IF(ISBLANK(A2266),IF(LEN(TRIM(B2266))&gt;0,TRIM(C2266),LEFT(D2266, 4)),"")))&gt;0,IF(ISBLANK(A2266),IF(LEN(TRIM(B2266))&gt;0,TRIM(C2266),LEFT(D2266, 4)),""),"")</f>
        <v>095</v>
      </c>
      <c r="O2266" t="str">
        <f t="shared" si="179"/>
        <v>Fl</v>
      </c>
      <c r="P2266" t="str">
        <f>TRIM(IF(COUNT(FIND({0,1,2,3,4,5,6,7,8,9},B2266))&gt;0,D2266,IF(LEN(TRIM(B2266))&gt;0,CONCATENATE(B2266,C2266,D2266),MID(D2266,4,LEN(D2266)))))</f>
        <v>Orange</v>
      </c>
      <c r="Q2266">
        <f t="shared" si="180"/>
        <v>22</v>
      </c>
      <c r="R2266">
        <f t="shared" si="181"/>
        <v>34</v>
      </c>
    </row>
    <row r="2267" spans="2:18" x14ac:dyDescent="0.25">
      <c r="B2267" s="1" t="s">
        <v>256</v>
      </c>
      <c r="C2267" s="1" t="s">
        <v>76</v>
      </c>
      <c r="D2267" s="1" t="s">
        <v>257</v>
      </c>
      <c r="E2267" s="1" t="s">
        <v>258</v>
      </c>
      <c r="F2267">
        <v>22</v>
      </c>
      <c r="G2267">
        <v>0.44</v>
      </c>
      <c r="H2267">
        <v>43</v>
      </c>
      <c r="I2267">
        <v>0.44</v>
      </c>
      <c r="K2267">
        <f t="shared" si="177"/>
        <v>36</v>
      </c>
      <c r="L2267">
        <f t="shared" si="178"/>
        <v>65</v>
      </c>
      <c r="M2267" t="str">
        <f>IF(COUNT(FIND({0,1,2,3,4,5,6,7,8,9},IF(ISBLANK(A2267),IF(LEN(TRIM(B2267))&gt;0,TRIM(B2267),TRIM(C2267)),"")))&gt;0,IF(ISBLANK(A2267),IF(LEN(TRIM(B2267))&gt;0,TRIM(B2267),TRIM(C2267)),""),"")</f>
        <v>32</v>
      </c>
      <c r="N2267" t="str">
        <f>IF(COUNT(FIND({0,1,2,3,4,5,6,7,8,9},IF(ISBLANK(A2267),IF(LEN(TRIM(B2267))&gt;0,TRIM(C2267),LEFT(D2267, 4)),"")))&gt;0,IF(ISBLANK(A2267),IF(LEN(TRIM(B2267))&gt;0,TRIM(C2267),LEFT(D2267, 4)),""),"")</f>
        <v>003</v>
      </c>
      <c r="O2267" t="str">
        <f t="shared" si="179"/>
        <v>Nv</v>
      </c>
      <c r="P2267" t="str">
        <f>TRIM(IF(COUNT(FIND({0,1,2,3,4,5,6,7,8,9},B2267))&gt;0,D2267,IF(LEN(TRIM(B2267))&gt;0,CONCATENATE(B2267,C2267,D2267),MID(D2267,4,LEN(D2267)))))</f>
        <v>Clark</v>
      </c>
      <c r="Q2267">
        <f t="shared" si="180"/>
        <v>22</v>
      </c>
      <c r="R2267">
        <f t="shared" si="181"/>
        <v>43</v>
      </c>
    </row>
    <row r="2268" spans="2:18" x14ac:dyDescent="0.25">
      <c r="B2268" s="1" t="s">
        <v>78</v>
      </c>
      <c r="C2268" s="1" t="s">
        <v>76</v>
      </c>
      <c r="D2268" s="1" t="s">
        <v>79</v>
      </c>
      <c r="E2268" s="1" t="s">
        <v>80</v>
      </c>
      <c r="F2268">
        <v>21</v>
      </c>
      <c r="G2268">
        <v>0.42</v>
      </c>
      <c r="H2268">
        <v>36</v>
      </c>
      <c r="I2268">
        <v>0.37</v>
      </c>
      <c r="K2268">
        <f t="shared" si="177"/>
        <v>36</v>
      </c>
      <c r="L2268">
        <f t="shared" si="178"/>
        <v>65</v>
      </c>
      <c r="M2268" t="str">
        <f>IF(COUNT(FIND({0,1,2,3,4,5,6,7,8,9},IF(ISBLANK(A2268),IF(LEN(TRIM(B2268))&gt;0,TRIM(B2268),TRIM(C2268)),"")))&gt;0,IF(ISBLANK(A2268),IF(LEN(TRIM(B2268))&gt;0,TRIM(B2268),TRIM(C2268)),""),"")</f>
        <v>09</v>
      </c>
      <c r="N2268" t="str">
        <f>IF(COUNT(FIND({0,1,2,3,4,5,6,7,8,9},IF(ISBLANK(A2268),IF(LEN(TRIM(B2268))&gt;0,TRIM(C2268),LEFT(D2268, 4)),"")))&gt;0,IF(ISBLANK(A2268),IF(LEN(TRIM(B2268))&gt;0,TRIM(C2268),LEFT(D2268, 4)),""),"")</f>
        <v>003</v>
      </c>
      <c r="O2268" t="str">
        <f t="shared" si="179"/>
        <v>Ct</v>
      </c>
      <c r="P2268" t="str">
        <f>TRIM(IF(COUNT(FIND({0,1,2,3,4,5,6,7,8,9},B2268))&gt;0,D2268,IF(LEN(TRIM(B2268))&gt;0,CONCATENATE(B2268,C2268,D2268),MID(D2268,4,LEN(D2268)))))</f>
        <v>Hartford</v>
      </c>
      <c r="Q2268">
        <f t="shared" si="180"/>
        <v>21</v>
      </c>
      <c r="R2268">
        <f t="shared" si="181"/>
        <v>36</v>
      </c>
    </row>
    <row r="2269" spans="2:18" x14ac:dyDescent="0.25">
      <c r="B2269" s="1" t="s">
        <v>99</v>
      </c>
      <c r="C2269" s="1" t="s">
        <v>116</v>
      </c>
      <c r="D2269" s="1" t="s">
        <v>117</v>
      </c>
      <c r="E2269" s="1" t="s">
        <v>102</v>
      </c>
      <c r="F2269">
        <v>21</v>
      </c>
      <c r="G2269">
        <v>0.42</v>
      </c>
      <c r="H2269">
        <v>28</v>
      </c>
      <c r="I2269">
        <v>0.28999999999999998</v>
      </c>
      <c r="K2269">
        <f t="shared" si="177"/>
        <v>36</v>
      </c>
      <c r="L2269">
        <f t="shared" si="178"/>
        <v>65</v>
      </c>
      <c r="M2269" t="str">
        <f>IF(COUNT(FIND({0,1,2,3,4,5,6,7,8,9},IF(ISBLANK(A2269),IF(LEN(TRIM(B2269))&gt;0,TRIM(B2269),TRIM(C2269)),"")))&gt;0,IF(ISBLANK(A2269),IF(LEN(TRIM(B2269))&gt;0,TRIM(B2269),TRIM(C2269)),""),"")</f>
        <v>06</v>
      </c>
      <c r="N2269" t="str">
        <f>IF(COUNT(FIND({0,1,2,3,4,5,6,7,8,9},IF(ISBLANK(A2269),IF(LEN(TRIM(B2269))&gt;0,TRIM(C2269),LEFT(D2269, 4)),"")))&gt;0,IF(ISBLANK(A2269),IF(LEN(TRIM(B2269))&gt;0,TRIM(C2269),LEFT(D2269, 4)),""),"")</f>
        <v>073</v>
      </c>
      <c r="O2269" t="str">
        <f t="shared" si="179"/>
        <v>Ca</v>
      </c>
      <c r="P2269" t="str">
        <f>TRIM(IF(COUNT(FIND({0,1,2,3,4,5,6,7,8,9},B2269))&gt;0,D2269,IF(LEN(TRIM(B2269))&gt;0,CONCATENATE(B2269,C2269,D2269),MID(D2269,4,LEN(D2269)))))</f>
        <v>San Diego</v>
      </c>
      <c r="Q2269">
        <f t="shared" si="180"/>
        <v>21</v>
      </c>
      <c r="R2269">
        <f t="shared" si="181"/>
        <v>28</v>
      </c>
    </row>
    <row r="2270" spans="2:18" x14ac:dyDescent="0.25">
      <c r="B2270" s="1" t="s">
        <v>13</v>
      </c>
      <c r="C2270" s="1" t="s">
        <v>136</v>
      </c>
      <c r="D2270" s="1" t="s">
        <v>153</v>
      </c>
      <c r="E2270" s="1" t="s">
        <v>12</v>
      </c>
      <c r="F2270">
        <v>20</v>
      </c>
      <c r="G2270">
        <v>0.4</v>
      </c>
      <c r="H2270">
        <v>31</v>
      </c>
      <c r="I2270">
        <v>0.32</v>
      </c>
      <c r="K2270">
        <f t="shared" si="177"/>
        <v>36</v>
      </c>
      <c r="L2270">
        <f t="shared" si="178"/>
        <v>65</v>
      </c>
      <c r="M2270" t="str">
        <f>IF(COUNT(FIND({0,1,2,3,4,5,6,7,8,9},IF(ISBLANK(A2270),IF(LEN(TRIM(B2270))&gt;0,TRIM(B2270),TRIM(C2270)),"")))&gt;0,IF(ISBLANK(A2270),IF(LEN(TRIM(B2270))&gt;0,TRIM(B2270),TRIM(C2270)),""),"")</f>
        <v>36</v>
      </c>
      <c r="N2270" t="str">
        <f>IF(COUNT(FIND({0,1,2,3,4,5,6,7,8,9},IF(ISBLANK(A2270),IF(LEN(TRIM(B2270))&gt;0,TRIM(C2270),LEFT(D2270, 4)),"")))&gt;0,IF(ISBLANK(A2270),IF(LEN(TRIM(B2270))&gt;0,TRIM(C2270),LEFT(D2270, 4)),""),"")</f>
        <v>023</v>
      </c>
      <c r="O2270" t="str">
        <f t="shared" si="179"/>
        <v>NY</v>
      </c>
      <c r="P2270" t="str">
        <f>TRIM(IF(COUNT(FIND({0,1,2,3,4,5,6,7,8,9},B2270))&gt;0,D2270,IF(LEN(TRIM(B2270))&gt;0,CONCATENATE(B2270,C2270,D2270),MID(D2270,4,LEN(D2270)))))</f>
        <v>Cortland</v>
      </c>
      <c r="Q2270">
        <f t="shared" si="180"/>
        <v>20</v>
      </c>
      <c r="R2270">
        <f t="shared" si="181"/>
        <v>31</v>
      </c>
    </row>
    <row r="2271" spans="2:18" x14ac:dyDescent="0.25">
      <c r="B2271" s="1" t="s">
        <v>95</v>
      </c>
      <c r="C2271" s="1" t="s">
        <v>24</v>
      </c>
      <c r="D2271" s="1" t="s">
        <v>108</v>
      </c>
      <c r="E2271" s="1" t="s">
        <v>98</v>
      </c>
      <c r="F2271">
        <v>20</v>
      </c>
      <c r="G2271">
        <v>0.4</v>
      </c>
      <c r="H2271">
        <v>40</v>
      </c>
      <c r="I2271">
        <v>0.41</v>
      </c>
      <c r="K2271">
        <f t="shared" si="177"/>
        <v>36</v>
      </c>
      <c r="L2271">
        <f t="shared" si="178"/>
        <v>65</v>
      </c>
      <c r="M2271" t="str">
        <f>IF(COUNT(FIND({0,1,2,3,4,5,6,7,8,9},IF(ISBLANK(A2271),IF(LEN(TRIM(B2271))&gt;0,TRIM(B2271),TRIM(C2271)),"")))&gt;0,IF(ISBLANK(A2271),IF(LEN(TRIM(B2271))&gt;0,TRIM(B2271),TRIM(C2271)),""),"")</f>
        <v>12</v>
      </c>
      <c r="N2271" t="str">
        <f>IF(COUNT(FIND({0,1,2,3,4,5,6,7,8,9},IF(ISBLANK(A2271),IF(LEN(TRIM(B2271))&gt;0,TRIM(C2271),LEFT(D2271, 4)),"")))&gt;0,IF(ISBLANK(A2271),IF(LEN(TRIM(B2271))&gt;0,TRIM(C2271),LEFT(D2271, 4)),""),"")</f>
        <v>103</v>
      </c>
      <c r="O2271" t="str">
        <f t="shared" si="179"/>
        <v>Fl</v>
      </c>
      <c r="P2271" t="str">
        <f>TRIM(IF(COUNT(FIND({0,1,2,3,4,5,6,7,8,9},B2271))&gt;0,D2271,IF(LEN(TRIM(B2271))&gt;0,CONCATENATE(B2271,C2271,D2271),MID(D2271,4,LEN(D2271)))))</f>
        <v>Pinellas</v>
      </c>
      <c r="Q2271">
        <f t="shared" si="180"/>
        <v>20</v>
      </c>
      <c r="R2271">
        <f t="shared" si="181"/>
        <v>40</v>
      </c>
    </row>
    <row r="2272" spans="2:18" x14ac:dyDescent="0.25">
      <c r="B2272" s="1" t="s">
        <v>13</v>
      </c>
      <c r="C2272" s="1" t="s">
        <v>38</v>
      </c>
      <c r="D2272" s="1" t="s">
        <v>39</v>
      </c>
      <c r="E2272" s="1" t="s">
        <v>12</v>
      </c>
      <c r="F2272">
        <v>20</v>
      </c>
      <c r="G2272">
        <v>0.4</v>
      </c>
      <c r="H2272">
        <v>25</v>
      </c>
      <c r="I2272">
        <v>0.26</v>
      </c>
      <c r="K2272">
        <f t="shared" si="177"/>
        <v>36</v>
      </c>
      <c r="L2272">
        <f t="shared" si="178"/>
        <v>65</v>
      </c>
      <c r="M2272" t="str">
        <f>IF(COUNT(FIND({0,1,2,3,4,5,6,7,8,9},IF(ISBLANK(A2272),IF(LEN(TRIM(B2272))&gt;0,TRIM(B2272),TRIM(C2272)),"")))&gt;0,IF(ISBLANK(A2272),IF(LEN(TRIM(B2272))&gt;0,TRIM(B2272),TRIM(C2272)),""),"")</f>
        <v>36</v>
      </c>
      <c r="N2272" t="str">
        <f>IF(COUNT(FIND({0,1,2,3,4,5,6,7,8,9},IF(ISBLANK(A2272),IF(LEN(TRIM(B2272))&gt;0,TRIM(C2272),LEFT(D2272, 4)),"")))&gt;0,IF(ISBLANK(A2272),IF(LEN(TRIM(B2272))&gt;0,TRIM(C2272),LEFT(D2272, 4)),""),"")</f>
        <v>059</v>
      </c>
      <c r="O2272" t="str">
        <f t="shared" si="179"/>
        <v>NY</v>
      </c>
      <c r="P2272" t="str">
        <f>TRIM(IF(COUNT(FIND({0,1,2,3,4,5,6,7,8,9},B2272))&gt;0,D2272,IF(LEN(TRIM(B2272))&gt;0,CONCATENATE(B2272,C2272,D2272),MID(D2272,4,LEN(D2272)))))</f>
        <v>Nassau</v>
      </c>
      <c r="Q2272">
        <f t="shared" si="180"/>
        <v>20</v>
      </c>
      <c r="R2272">
        <f t="shared" si="181"/>
        <v>25</v>
      </c>
    </row>
    <row r="2273" spans="2:18" x14ac:dyDescent="0.25">
      <c r="B2273" s="1" t="s">
        <v>95</v>
      </c>
      <c r="C2273" s="1" t="s">
        <v>150</v>
      </c>
      <c r="D2273" s="1" t="s">
        <v>151</v>
      </c>
      <c r="E2273" s="1" t="s">
        <v>98</v>
      </c>
      <c r="F2273">
        <v>19</v>
      </c>
      <c r="G2273">
        <v>0.38</v>
      </c>
      <c r="H2273">
        <v>32</v>
      </c>
      <c r="I2273">
        <v>0.33</v>
      </c>
      <c r="K2273">
        <f t="shared" si="177"/>
        <v>36</v>
      </c>
      <c r="L2273">
        <f t="shared" si="178"/>
        <v>65</v>
      </c>
      <c r="M2273" t="str">
        <f>IF(COUNT(FIND({0,1,2,3,4,5,6,7,8,9},IF(ISBLANK(A2273),IF(LEN(TRIM(B2273))&gt;0,TRIM(B2273),TRIM(C2273)),"")))&gt;0,IF(ISBLANK(A2273),IF(LEN(TRIM(B2273))&gt;0,TRIM(B2273),TRIM(C2273)),""),"")</f>
        <v>12</v>
      </c>
      <c r="N2273" t="str">
        <f>IF(COUNT(FIND({0,1,2,3,4,5,6,7,8,9},IF(ISBLANK(A2273),IF(LEN(TRIM(B2273))&gt;0,TRIM(C2273),LEFT(D2273, 4)),"")))&gt;0,IF(ISBLANK(A2273),IF(LEN(TRIM(B2273))&gt;0,TRIM(C2273),LEFT(D2273, 4)),""),"")</f>
        <v>099</v>
      </c>
      <c r="O2273" t="str">
        <f t="shared" si="179"/>
        <v>Fl</v>
      </c>
      <c r="P2273" t="str">
        <f>TRIM(IF(COUNT(FIND({0,1,2,3,4,5,6,7,8,9},B2273))&gt;0,D2273,IF(LEN(TRIM(B2273))&gt;0,CONCATENATE(B2273,C2273,D2273),MID(D2273,4,LEN(D2273)))))</f>
        <v>Palm Beach</v>
      </c>
      <c r="Q2273">
        <f t="shared" si="180"/>
        <v>19</v>
      </c>
      <c r="R2273">
        <f t="shared" si="181"/>
        <v>32</v>
      </c>
    </row>
    <row r="2274" spans="2:18" x14ac:dyDescent="0.25">
      <c r="B2274" s="1" t="s">
        <v>144</v>
      </c>
      <c r="C2274" s="1" t="s">
        <v>89</v>
      </c>
      <c r="D2274" s="1" t="s">
        <v>145</v>
      </c>
      <c r="E2274" s="1" t="s">
        <v>146</v>
      </c>
      <c r="F2274">
        <v>19</v>
      </c>
      <c r="G2274">
        <v>0.38</v>
      </c>
      <c r="H2274">
        <v>28</v>
      </c>
      <c r="I2274">
        <v>0.28999999999999998</v>
      </c>
      <c r="K2274">
        <f t="shared" si="177"/>
        <v>36</v>
      </c>
      <c r="L2274">
        <f t="shared" si="178"/>
        <v>65</v>
      </c>
      <c r="M2274" t="str">
        <f>IF(COUNT(FIND({0,1,2,3,4,5,6,7,8,9},IF(ISBLANK(A2274),IF(LEN(TRIM(B2274))&gt;0,TRIM(B2274),TRIM(C2274)),"")))&gt;0,IF(ISBLANK(A2274),IF(LEN(TRIM(B2274))&gt;0,TRIM(B2274),TRIM(C2274)),""),"")</f>
        <v>17</v>
      </c>
      <c r="N2274" t="str">
        <f>IF(COUNT(FIND({0,1,2,3,4,5,6,7,8,9},IF(ISBLANK(A2274),IF(LEN(TRIM(B2274))&gt;0,TRIM(C2274),LEFT(D2274, 4)),"")))&gt;0,IF(ISBLANK(A2274),IF(LEN(TRIM(B2274))&gt;0,TRIM(C2274),LEFT(D2274, 4)),""),"")</f>
        <v>031</v>
      </c>
      <c r="O2274" t="str">
        <f t="shared" si="179"/>
        <v>Il</v>
      </c>
      <c r="P2274" t="str">
        <f>TRIM(IF(COUNT(FIND({0,1,2,3,4,5,6,7,8,9},B2274))&gt;0,D2274,IF(LEN(TRIM(B2274))&gt;0,CONCATENATE(B2274,C2274,D2274),MID(D2274,4,LEN(D2274)))))</f>
        <v>Cook</v>
      </c>
      <c r="Q2274">
        <f t="shared" si="180"/>
        <v>19</v>
      </c>
      <c r="R2274">
        <f t="shared" si="181"/>
        <v>28</v>
      </c>
    </row>
    <row r="2275" spans="2:18" x14ac:dyDescent="0.25">
      <c r="B2275" s="1" t="s">
        <v>95</v>
      </c>
      <c r="C2275" s="1" t="s">
        <v>89</v>
      </c>
      <c r="D2275" s="1" t="s">
        <v>328</v>
      </c>
      <c r="E2275" s="1" t="s">
        <v>98</v>
      </c>
      <c r="F2275">
        <v>19</v>
      </c>
      <c r="G2275">
        <v>0.38</v>
      </c>
      <c r="H2275">
        <v>50</v>
      </c>
      <c r="I2275">
        <v>0.51</v>
      </c>
      <c r="K2275">
        <f t="shared" si="177"/>
        <v>36</v>
      </c>
      <c r="L2275">
        <f t="shared" si="178"/>
        <v>65</v>
      </c>
      <c r="M2275" t="str">
        <f>IF(COUNT(FIND({0,1,2,3,4,5,6,7,8,9},IF(ISBLANK(A2275),IF(LEN(TRIM(B2275))&gt;0,TRIM(B2275),TRIM(C2275)),"")))&gt;0,IF(ISBLANK(A2275),IF(LEN(TRIM(B2275))&gt;0,TRIM(B2275),TRIM(C2275)),""),"")</f>
        <v>12</v>
      </c>
      <c r="N2275" t="str">
        <f>IF(COUNT(FIND({0,1,2,3,4,5,6,7,8,9},IF(ISBLANK(A2275),IF(LEN(TRIM(B2275))&gt;0,TRIM(C2275),LEFT(D2275, 4)),"")))&gt;0,IF(ISBLANK(A2275),IF(LEN(TRIM(B2275))&gt;0,TRIM(C2275),LEFT(D2275, 4)),""),"")</f>
        <v>031</v>
      </c>
      <c r="O2275" t="str">
        <f t="shared" si="179"/>
        <v>Fl</v>
      </c>
      <c r="P2275" t="str">
        <f>TRIM(IF(COUNT(FIND({0,1,2,3,4,5,6,7,8,9},B2275))&gt;0,D2275,IF(LEN(TRIM(B2275))&gt;0,CONCATENATE(B2275,C2275,D2275),MID(D2275,4,LEN(D2275)))))</f>
        <v>Duval</v>
      </c>
      <c r="Q2275">
        <f t="shared" si="180"/>
        <v>19</v>
      </c>
      <c r="R2275">
        <f t="shared" si="181"/>
        <v>50</v>
      </c>
    </row>
    <row r="2276" spans="2:18" x14ac:dyDescent="0.25">
      <c r="B2276" s="1" t="s">
        <v>13</v>
      </c>
      <c r="C2276" s="1" t="s">
        <v>96</v>
      </c>
      <c r="D2276" s="1" t="s">
        <v>184</v>
      </c>
      <c r="E2276" s="1" t="s">
        <v>12</v>
      </c>
      <c r="F2276">
        <v>19</v>
      </c>
      <c r="G2276">
        <v>0.38</v>
      </c>
      <c r="H2276">
        <v>30</v>
      </c>
      <c r="I2276">
        <v>0.31</v>
      </c>
      <c r="K2276">
        <f t="shared" si="177"/>
        <v>36</v>
      </c>
      <c r="L2276">
        <f t="shared" si="178"/>
        <v>65</v>
      </c>
      <c r="M2276" t="str">
        <f>IF(COUNT(FIND({0,1,2,3,4,5,6,7,8,9},IF(ISBLANK(A2276),IF(LEN(TRIM(B2276))&gt;0,TRIM(B2276),TRIM(C2276)),"")))&gt;0,IF(ISBLANK(A2276),IF(LEN(TRIM(B2276))&gt;0,TRIM(B2276),TRIM(C2276)),""),"")</f>
        <v>36</v>
      </c>
      <c r="N2276" t="str">
        <f>IF(COUNT(FIND({0,1,2,3,4,5,6,7,8,9},IF(ISBLANK(A2276),IF(LEN(TRIM(B2276))&gt;0,TRIM(C2276),LEFT(D2276, 4)),"")))&gt;0,IF(ISBLANK(A2276),IF(LEN(TRIM(B2276))&gt;0,TRIM(C2276),LEFT(D2276, 4)),""),"")</f>
        <v>011</v>
      </c>
      <c r="O2276" t="str">
        <f t="shared" si="179"/>
        <v>NY</v>
      </c>
      <c r="P2276" t="str">
        <f>TRIM(IF(COUNT(FIND({0,1,2,3,4,5,6,7,8,9},B2276))&gt;0,D2276,IF(LEN(TRIM(B2276))&gt;0,CONCATENATE(B2276,C2276,D2276),MID(D2276,4,LEN(D2276)))))</f>
        <v>Cayuga</v>
      </c>
      <c r="Q2276">
        <f t="shared" si="180"/>
        <v>19</v>
      </c>
      <c r="R2276">
        <f t="shared" si="181"/>
        <v>30</v>
      </c>
    </row>
    <row r="2277" spans="2:18" x14ac:dyDescent="0.25">
      <c r="B2277" s="1" t="s">
        <v>13</v>
      </c>
      <c r="C2277" s="1" t="s">
        <v>93</v>
      </c>
      <c r="D2277" s="1" t="s">
        <v>94</v>
      </c>
      <c r="E2277" s="1" t="s">
        <v>12</v>
      </c>
      <c r="F2277">
        <v>18</v>
      </c>
      <c r="G2277">
        <v>0.36</v>
      </c>
      <c r="H2277">
        <v>33</v>
      </c>
      <c r="I2277">
        <v>0.34</v>
      </c>
      <c r="K2277">
        <f t="shared" si="177"/>
        <v>36</v>
      </c>
      <c r="L2277">
        <f t="shared" si="178"/>
        <v>65</v>
      </c>
      <c r="M2277" t="str">
        <f>IF(COUNT(FIND({0,1,2,3,4,5,6,7,8,9},IF(ISBLANK(A2277),IF(LEN(TRIM(B2277))&gt;0,TRIM(B2277),TRIM(C2277)),"")))&gt;0,IF(ISBLANK(A2277),IF(LEN(TRIM(B2277))&gt;0,TRIM(B2277),TRIM(C2277)),""),"")</f>
        <v>36</v>
      </c>
      <c r="N2277" t="str">
        <f>IF(COUNT(FIND({0,1,2,3,4,5,6,7,8,9},IF(ISBLANK(A2277),IF(LEN(TRIM(B2277))&gt;0,TRIM(C2277),LEFT(D2277, 4)),"")))&gt;0,IF(ISBLANK(A2277),IF(LEN(TRIM(B2277))&gt;0,TRIM(C2277),LEFT(D2277, 4)),""),"")</f>
        <v>109</v>
      </c>
      <c r="O2277" t="str">
        <f t="shared" si="179"/>
        <v>NY</v>
      </c>
      <c r="P2277" t="str">
        <f>TRIM(IF(COUNT(FIND({0,1,2,3,4,5,6,7,8,9},B2277))&gt;0,D2277,IF(LEN(TRIM(B2277))&gt;0,CONCATENATE(B2277,C2277,D2277),MID(D2277,4,LEN(D2277)))))</f>
        <v>Tompkins</v>
      </c>
      <c r="Q2277">
        <f t="shared" si="180"/>
        <v>18</v>
      </c>
      <c r="R2277">
        <f t="shared" si="181"/>
        <v>33</v>
      </c>
    </row>
    <row r="2278" spans="2:18" x14ac:dyDescent="0.25">
      <c r="B2278" s="1" t="s">
        <v>56</v>
      </c>
      <c r="C2278" s="1" t="s">
        <v>83</v>
      </c>
      <c r="D2278" s="1" t="s">
        <v>25</v>
      </c>
      <c r="E2278" s="1" t="s">
        <v>59</v>
      </c>
      <c r="F2278">
        <v>17</v>
      </c>
      <c r="G2278">
        <v>0.34</v>
      </c>
      <c r="H2278">
        <v>21</v>
      </c>
      <c r="I2278">
        <v>0.22</v>
      </c>
      <c r="K2278">
        <f t="shared" si="177"/>
        <v>36</v>
      </c>
      <c r="L2278">
        <f t="shared" si="178"/>
        <v>65</v>
      </c>
      <c r="M2278" t="str">
        <f>IF(COUNT(FIND({0,1,2,3,4,5,6,7,8,9},IF(ISBLANK(A2278),IF(LEN(TRIM(B2278))&gt;0,TRIM(B2278),TRIM(C2278)),"")))&gt;0,IF(ISBLANK(A2278),IF(LEN(TRIM(B2278))&gt;0,TRIM(B2278),TRIM(C2278)),""),"")</f>
        <v>25</v>
      </c>
      <c r="N2278" t="str">
        <f>IF(COUNT(FIND({0,1,2,3,4,5,6,7,8,9},IF(ISBLANK(A2278),IF(LEN(TRIM(B2278))&gt;0,TRIM(C2278),LEFT(D2278, 4)),"")))&gt;0,IF(ISBLANK(A2278),IF(LEN(TRIM(B2278))&gt;0,TRIM(C2278),LEFT(D2278, 4)),""),"")</f>
        <v>025</v>
      </c>
      <c r="O2278" t="str">
        <f t="shared" si="179"/>
        <v>Ma</v>
      </c>
      <c r="P2278" t="str">
        <f>TRIM(IF(COUNT(FIND({0,1,2,3,4,5,6,7,8,9},B2278))&gt;0,D2278,IF(LEN(TRIM(B2278))&gt;0,CONCATENATE(B2278,C2278,D2278),MID(D2278,4,LEN(D2278)))))</f>
        <v>Suffolk</v>
      </c>
      <c r="Q2278">
        <f t="shared" si="180"/>
        <v>17</v>
      </c>
      <c r="R2278">
        <f t="shared" si="181"/>
        <v>21</v>
      </c>
    </row>
    <row r="2279" spans="2:18" x14ac:dyDescent="0.25">
      <c r="B2279" s="1" t="s">
        <v>315</v>
      </c>
      <c r="C2279" s="1" t="s">
        <v>336</v>
      </c>
      <c r="D2279" s="1" t="s">
        <v>337</v>
      </c>
      <c r="E2279" s="1" t="s">
        <v>317</v>
      </c>
      <c r="F2279">
        <v>16</v>
      </c>
      <c r="G2279">
        <v>0.32</v>
      </c>
      <c r="H2279">
        <v>34</v>
      </c>
      <c r="I2279">
        <v>0.35</v>
      </c>
      <c r="K2279">
        <f t="shared" si="177"/>
        <v>36</v>
      </c>
      <c r="L2279">
        <f t="shared" si="178"/>
        <v>65</v>
      </c>
      <c r="M2279" t="str">
        <f>IF(COUNT(FIND({0,1,2,3,4,5,6,7,8,9},IF(ISBLANK(A2279),IF(LEN(TRIM(B2279))&gt;0,TRIM(B2279),TRIM(C2279)),"")))&gt;0,IF(ISBLANK(A2279),IF(LEN(TRIM(B2279))&gt;0,TRIM(B2279),TRIM(C2279)),""),"")</f>
        <v>08</v>
      </c>
      <c r="N2279" t="str">
        <f>IF(COUNT(FIND({0,1,2,3,4,5,6,7,8,9},IF(ISBLANK(A2279),IF(LEN(TRIM(B2279))&gt;0,TRIM(C2279),LEFT(D2279, 4)),"")))&gt;0,IF(ISBLANK(A2279),IF(LEN(TRIM(B2279))&gt;0,TRIM(C2279),LEFT(D2279, 4)),""),"")</f>
        <v>041</v>
      </c>
      <c r="O2279" t="str">
        <f t="shared" si="179"/>
        <v>Co</v>
      </c>
      <c r="P2279" t="str">
        <f>TRIM(IF(COUNT(FIND({0,1,2,3,4,5,6,7,8,9},B2279))&gt;0,D2279,IF(LEN(TRIM(B2279))&gt;0,CONCATENATE(B2279,C2279,D2279),MID(D2279,4,LEN(D2279)))))</f>
        <v>El Paso</v>
      </c>
      <c r="Q2279">
        <f t="shared" si="180"/>
        <v>16</v>
      </c>
      <c r="R2279">
        <f t="shared" si="181"/>
        <v>34</v>
      </c>
    </row>
    <row r="2280" spans="2:18" x14ac:dyDescent="0.25">
      <c r="B2280" s="1" t="s">
        <v>95</v>
      </c>
      <c r="C2280" s="1" t="s">
        <v>118</v>
      </c>
      <c r="D2280" s="1" t="s">
        <v>395</v>
      </c>
      <c r="E2280" s="1" t="s">
        <v>98</v>
      </c>
      <c r="F2280">
        <v>16</v>
      </c>
      <c r="G2280">
        <v>0.32</v>
      </c>
      <c r="H2280">
        <v>31</v>
      </c>
      <c r="I2280">
        <v>0.32</v>
      </c>
      <c r="K2280">
        <f t="shared" si="177"/>
        <v>36</v>
      </c>
      <c r="L2280">
        <f t="shared" si="178"/>
        <v>65</v>
      </c>
      <c r="M2280" t="str">
        <f>IF(COUNT(FIND({0,1,2,3,4,5,6,7,8,9},IF(ISBLANK(A2280),IF(LEN(TRIM(B2280))&gt;0,TRIM(B2280),TRIM(C2280)),"")))&gt;0,IF(ISBLANK(A2280),IF(LEN(TRIM(B2280))&gt;0,TRIM(B2280),TRIM(C2280)),""),"")</f>
        <v>12</v>
      </c>
      <c r="N2280" t="str">
        <f>IF(COUNT(FIND({0,1,2,3,4,5,6,7,8,9},IF(ISBLANK(A2280),IF(LEN(TRIM(B2280))&gt;0,TRIM(C2280),LEFT(D2280, 4)),"")))&gt;0,IF(ISBLANK(A2280),IF(LEN(TRIM(B2280))&gt;0,TRIM(C2280),LEFT(D2280, 4)),""),"")</f>
        <v>105</v>
      </c>
      <c r="O2280" t="str">
        <f t="shared" si="179"/>
        <v>Fl</v>
      </c>
      <c r="P2280" t="str">
        <f>TRIM(IF(COUNT(FIND({0,1,2,3,4,5,6,7,8,9},B2280))&gt;0,D2280,IF(LEN(TRIM(B2280))&gt;0,CONCATENATE(B2280,C2280,D2280),MID(D2280,4,LEN(D2280)))))</f>
        <v>Polk</v>
      </c>
      <c r="Q2280">
        <f t="shared" si="180"/>
        <v>16</v>
      </c>
      <c r="R2280">
        <f t="shared" si="181"/>
        <v>31</v>
      </c>
    </row>
    <row r="2281" spans="2:18" x14ac:dyDescent="0.25">
      <c r="B2281" s="1" t="s">
        <v>13</v>
      </c>
      <c r="C2281" s="1" t="s">
        <v>188</v>
      </c>
      <c r="D2281" s="1" t="s">
        <v>189</v>
      </c>
      <c r="E2281" s="1" t="s">
        <v>12</v>
      </c>
      <c r="F2281">
        <v>16</v>
      </c>
      <c r="G2281">
        <v>0.32</v>
      </c>
      <c r="H2281">
        <v>25</v>
      </c>
      <c r="I2281">
        <v>0.26</v>
      </c>
      <c r="K2281">
        <f t="shared" si="177"/>
        <v>36</v>
      </c>
      <c r="L2281">
        <f t="shared" si="178"/>
        <v>65</v>
      </c>
      <c r="M2281" t="str">
        <f>IF(COUNT(FIND({0,1,2,3,4,5,6,7,8,9},IF(ISBLANK(A2281),IF(LEN(TRIM(B2281))&gt;0,TRIM(B2281),TRIM(C2281)),"")))&gt;0,IF(ISBLANK(A2281),IF(LEN(TRIM(B2281))&gt;0,TRIM(B2281),TRIM(C2281)),""),"")</f>
        <v>36</v>
      </c>
      <c r="N2281" t="str">
        <f>IF(COUNT(FIND({0,1,2,3,4,5,6,7,8,9},IF(ISBLANK(A2281),IF(LEN(TRIM(B2281))&gt;0,TRIM(C2281),LEFT(D2281, 4)),"")))&gt;0,IF(ISBLANK(A2281),IF(LEN(TRIM(B2281))&gt;0,TRIM(C2281),LEFT(D2281, 4)),""),"")</f>
        <v>069</v>
      </c>
      <c r="O2281" t="str">
        <f t="shared" si="179"/>
        <v>NY</v>
      </c>
      <c r="P2281" t="str">
        <f>TRIM(IF(COUNT(FIND({0,1,2,3,4,5,6,7,8,9},B2281))&gt;0,D2281,IF(LEN(TRIM(B2281))&gt;0,CONCATENATE(B2281,C2281,D2281),MID(D2281,4,LEN(D2281)))))</f>
        <v>Ontario</v>
      </c>
      <c r="Q2281">
        <f t="shared" si="180"/>
        <v>16</v>
      </c>
      <c r="R2281">
        <f t="shared" si="181"/>
        <v>25</v>
      </c>
    </row>
    <row r="2282" spans="2:18" x14ac:dyDescent="0.25">
      <c r="B2282" s="1" t="s">
        <v>99</v>
      </c>
      <c r="C2282" s="1" t="s">
        <v>38</v>
      </c>
      <c r="D2282" s="1" t="s">
        <v>55</v>
      </c>
      <c r="E2282" s="1" t="s">
        <v>102</v>
      </c>
      <c r="F2282">
        <v>15</v>
      </c>
      <c r="G2282">
        <v>0.3</v>
      </c>
      <c r="H2282">
        <v>26</v>
      </c>
      <c r="I2282">
        <v>0.27</v>
      </c>
      <c r="K2282">
        <f t="shared" si="177"/>
        <v>36</v>
      </c>
      <c r="L2282">
        <f t="shared" si="178"/>
        <v>65</v>
      </c>
      <c r="M2282" t="str">
        <f>IF(COUNT(FIND({0,1,2,3,4,5,6,7,8,9},IF(ISBLANK(A2282),IF(LEN(TRIM(B2282))&gt;0,TRIM(B2282),TRIM(C2282)),"")))&gt;0,IF(ISBLANK(A2282),IF(LEN(TRIM(B2282))&gt;0,TRIM(B2282),TRIM(C2282)),""),"")</f>
        <v>06</v>
      </c>
      <c r="N2282" t="str">
        <f>IF(COUNT(FIND({0,1,2,3,4,5,6,7,8,9},IF(ISBLANK(A2282),IF(LEN(TRIM(B2282))&gt;0,TRIM(C2282),LEFT(D2282, 4)),"")))&gt;0,IF(ISBLANK(A2282),IF(LEN(TRIM(B2282))&gt;0,TRIM(C2282),LEFT(D2282, 4)),""),"")</f>
        <v>059</v>
      </c>
      <c r="O2282" t="str">
        <f t="shared" si="179"/>
        <v>Ca</v>
      </c>
      <c r="P2282" t="str">
        <f>TRIM(IF(COUNT(FIND({0,1,2,3,4,5,6,7,8,9},B2282))&gt;0,D2282,IF(LEN(TRIM(B2282))&gt;0,CONCATENATE(B2282,C2282,D2282),MID(D2282,4,LEN(D2282)))))</f>
        <v>Orange</v>
      </c>
      <c r="Q2282">
        <f t="shared" si="180"/>
        <v>15</v>
      </c>
      <c r="R2282">
        <f t="shared" si="181"/>
        <v>26</v>
      </c>
    </row>
    <row r="2283" spans="2:18" x14ac:dyDescent="0.25">
      <c r="B2283" s="1" t="s">
        <v>13</v>
      </c>
      <c r="C2283" s="1" t="s">
        <v>34</v>
      </c>
      <c r="D2283" s="1" t="s">
        <v>35</v>
      </c>
      <c r="E2283" s="1" t="s">
        <v>12</v>
      </c>
      <c r="F2283">
        <v>15</v>
      </c>
      <c r="G2283">
        <v>0.3</v>
      </c>
      <c r="H2283">
        <v>26</v>
      </c>
      <c r="I2283">
        <v>0.27</v>
      </c>
      <c r="K2283">
        <f t="shared" si="177"/>
        <v>36</v>
      </c>
      <c r="L2283">
        <f t="shared" si="178"/>
        <v>65</v>
      </c>
      <c r="M2283" t="str">
        <f>IF(COUNT(FIND({0,1,2,3,4,5,6,7,8,9},IF(ISBLANK(A2283),IF(LEN(TRIM(B2283))&gt;0,TRIM(B2283),TRIM(C2283)),"")))&gt;0,IF(ISBLANK(A2283),IF(LEN(TRIM(B2283))&gt;0,TRIM(B2283),TRIM(C2283)),""),"")</f>
        <v>36</v>
      </c>
      <c r="N2283" t="str">
        <f>IF(COUNT(FIND({0,1,2,3,4,5,6,7,8,9},IF(ISBLANK(A2283),IF(LEN(TRIM(B2283))&gt;0,TRIM(C2283),LEFT(D2283, 4)),"")))&gt;0,IF(ISBLANK(A2283),IF(LEN(TRIM(B2283))&gt;0,TRIM(C2283),LEFT(D2283, 4)),""),"")</f>
        <v>119</v>
      </c>
      <c r="O2283" t="str">
        <f t="shared" si="179"/>
        <v>NY</v>
      </c>
      <c r="P2283" t="str">
        <f>TRIM(IF(COUNT(FIND({0,1,2,3,4,5,6,7,8,9},B2283))&gt;0,D2283,IF(LEN(TRIM(B2283))&gt;0,CONCATENATE(B2283,C2283,D2283),MID(D2283,4,LEN(D2283)))))</f>
        <v>Westchester</v>
      </c>
      <c r="Q2283">
        <f t="shared" si="180"/>
        <v>15</v>
      </c>
      <c r="R2283">
        <f t="shared" si="181"/>
        <v>26</v>
      </c>
    </row>
    <row r="2284" spans="2:18" x14ac:dyDescent="0.25">
      <c r="B2284" s="1" t="s">
        <v>128</v>
      </c>
      <c r="C2284" s="1" t="s">
        <v>111</v>
      </c>
      <c r="D2284" s="1" t="s">
        <v>230</v>
      </c>
      <c r="E2284" s="1" t="s">
        <v>129</v>
      </c>
      <c r="F2284">
        <v>15</v>
      </c>
      <c r="G2284">
        <v>0.3</v>
      </c>
      <c r="H2284">
        <v>28</v>
      </c>
      <c r="I2284">
        <v>0.28999999999999998</v>
      </c>
      <c r="K2284">
        <f t="shared" si="177"/>
        <v>36</v>
      </c>
      <c r="L2284">
        <f t="shared" si="178"/>
        <v>65</v>
      </c>
      <c r="M2284" t="str">
        <f>IF(COUNT(FIND({0,1,2,3,4,5,6,7,8,9},IF(ISBLANK(A2284),IF(LEN(TRIM(B2284))&gt;0,TRIM(B2284),TRIM(C2284)),"")))&gt;0,IF(ISBLANK(A2284),IF(LEN(TRIM(B2284))&gt;0,TRIM(B2284),TRIM(C2284)),""),"")</f>
        <v>24</v>
      </c>
      <c r="N2284" t="str">
        <f>IF(COUNT(FIND({0,1,2,3,4,5,6,7,8,9},IF(ISBLANK(A2284),IF(LEN(TRIM(B2284))&gt;0,TRIM(C2284),LEFT(D2284, 4)),"")))&gt;0,IF(ISBLANK(A2284),IF(LEN(TRIM(B2284))&gt;0,TRIM(C2284),LEFT(D2284, 4)),""),"")</f>
        <v>033</v>
      </c>
      <c r="O2284" t="str">
        <f t="shared" si="179"/>
        <v>Md</v>
      </c>
      <c r="P2284" t="str">
        <f>TRIM(IF(COUNT(FIND({0,1,2,3,4,5,6,7,8,9},B2284))&gt;0,D2284,IF(LEN(TRIM(B2284))&gt;0,CONCATENATE(B2284,C2284,D2284),MID(D2284,4,LEN(D2284)))))</f>
        <v>Prince George's</v>
      </c>
      <c r="Q2284">
        <f t="shared" si="180"/>
        <v>15</v>
      </c>
      <c r="R2284">
        <f t="shared" si="181"/>
        <v>28</v>
      </c>
    </row>
    <row r="2285" spans="2:18" x14ac:dyDescent="0.25">
      <c r="B2285" s="1" t="s">
        <v>224</v>
      </c>
      <c r="C2285" s="1" t="s">
        <v>225</v>
      </c>
      <c r="D2285" s="1" t="s">
        <v>226</v>
      </c>
      <c r="E2285" s="1" t="s">
        <v>227</v>
      </c>
      <c r="F2285">
        <v>15</v>
      </c>
      <c r="G2285">
        <v>0.3</v>
      </c>
      <c r="H2285">
        <v>30</v>
      </c>
      <c r="I2285">
        <v>0.31</v>
      </c>
      <c r="K2285">
        <f t="shared" si="177"/>
        <v>36</v>
      </c>
      <c r="L2285">
        <f t="shared" si="178"/>
        <v>65</v>
      </c>
      <c r="M2285" t="str">
        <f>IF(COUNT(FIND({0,1,2,3,4,5,6,7,8,9},IF(ISBLANK(A2285),IF(LEN(TRIM(B2285))&gt;0,TRIM(B2285),TRIM(C2285)),"")))&gt;0,IF(ISBLANK(A2285),IF(LEN(TRIM(B2285))&gt;0,TRIM(B2285),TRIM(C2285)),""),"")</f>
        <v>37</v>
      </c>
      <c r="N2285" t="str">
        <f>IF(COUNT(FIND({0,1,2,3,4,5,6,7,8,9},IF(ISBLANK(A2285),IF(LEN(TRIM(B2285))&gt;0,TRIM(C2285),LEFT(D2285, 4)),"")))&gt;0,IF(ISBLANK(A2285),IF(LEN(TRIM(B2285))&gt;0,TRIM(C2285),LEFT(D2285, 4)),""),"")</f>
        <v>133</v>
      </c>
      <c r="O2285" t="str">
        <f t="shared" si="179"/>
        <v>NC</v>
      </c>
      <c r="P2285" t="str">
        <f>TRIM(IF(COUNT(FIND({0,1,2,3,4,5,6,7,8,9},B2285))&gt;0,D2285,IF(LEN(TRIM(B2285))&gt;0,CONCATENATE(B2285,C2285,D2285),MID(D2285,4,LEN(D2285)))))</f>
        <v>Onslow</v>
      </c>
      <c r="Q2285">
        <f t="shared" si="180"/>
        <v>15</v>
      </c>
      <c r="R2285">
        <f t="shared" si="181"/>
        <v>30</v>
      </c>
    </row>
    <row r="2286" spans="2:18" x14ac:dyDescent="0.25">
      <c r="B2286" s="1" t="s">
        <v>13</v>
      </c>
      <c r="C2286" s="1" t="s">
        <v>44</v>
      </c>
      <c r="D2286" s="1" t="s">
        <v>45</v>
      </c>
      <c r="E2286" s="1" t="s">
        <v>12</v>
      </c>
      <c r="F2286">
        <v>15</v>
      </c>
      <c r="G2286">
        <v>0.3</v>
      </c>
      <c r="H2286">
        <v>20</v>
      </c>
      <c r="I2286">
        <v>0.2</v>
      </c>
      <c r="K2286">
        <f t="shared" si="177"/>
        <v>36</v>
      </c>
      <c r="L2286">
        <f t="shared" si="178"/>
        <v>65</v>
      </c>
      <c r="M2286" t="str">
        <f>IF(COUNT(FIND({0,1,2,3,4,5,6,7,8,9},IF(ISBLANK(A2286),IF(LEN(TRIM(B2286))&gt;0,TRIM(B2286),TRIM(C2286)),"")))&gt;0,IF(ISBLANK(A2286),IF(LEN(TRIM(B2286))&gt;0,TRIM(B2286),TRIM(C2286)),""),"")</f>
        <v>36</v>
      </c>
      <c r="N2286" t="str">
        <f>IF(COUNT(FIND({0,1,2,3,4,5,6,7,8,9},IF(ISBLANK(A2286),IF(LEN(TRIM(B2286))&gt;0,TRIM(C2286),LEFT(D2286, 4)),"")))&gt;0,IF(ISBLANK(A2286),IF(LEN(TRIM(B2286))&gt;0,TRIM(C2286),LEFT(D2286, 4)),""),"")</f>
        <v>047</v>
      </c>
      <c r="O2286" t="str">
        <f t="shared" si="179"/>
        <v>NY</v>
      </c>
      <c r="P2286" t="str">
        <f>TRIM(IF(COUNT(FIND({0,1,2,3,4,5,6,7,8,9},B2286))&gt;0,D2286,IF(LEN(TRIM(B2286))&gt;0,CONCATENATE(B2286,C2286,D2286),MID(D2286,4,LEN(D2286)))))</f>
        <v>Kings</v>
      </c>
      <c r="Q2286">
        <f t="shared" si="180"/>
        <v>15</v>
      </c>
      <c r="R2286">
        <f t="shared" si="181"/>
        <v>20</v>
      </c>
    </row>
    <row r="2287" spans="2:18" x14ac:dyDescent="0.25">
      <c r="B2287" s="1" t="s">
        <v>13</v>
      </c>
      <c r="C2287" s="1" t="s">
        <v>215</v>
      </c>
      <c r="D2287" s="1" t="s">
        <v>216</v>
      </c>
      <c r="E2287" s="1" t="s">
        <v>12</v>
      </c>
      <c r="F2287">
        <v>15</v>
      </c>
      <c r="G2287">
        <v>0.3</v>
      </c>
      <c r="H2287">
        <v>29</v>
      </c>
      <c r="I2287">
        <v>0.3</v>
      </c>
      <c r="K2287">
        <f t="shared" si="177"/>
        <v>36</v>
      </c>
      <c r="L2287">
        <f t="shared" si="178"/>
        <v>65</v>
      </c>
      <c r="M2287" t="str">
        <f>IF(COUNT(FIND({0,1,2,3,4,5,6,7,8,9},IF(ISBLANK(A2287),IF(LEN(TRIM(B2287))&gt;0,TRIM(B2287),TRIM(C2287)),"")))&gt;0,IF(ISBLANK(A2287),IF(LEN(TRIM(B2287))&gt;0,TRIM(B2287),TRIM(C2287)),""),"")</f>
        <v>36</v>
      </c>
      <c r="N2287" t="str">
        <f>IF(COUNT(FIND({0,1,2,3,4,5,6,7,8,9},IF(ISBLANK(A2287),IF(LEN(TRIM(B2287))&gt;0,TRIM(C2287),LEFT(D2287, 4)),"")))&gt;0,IF(ISBLANK(A2287),IF(LEN(TRIM(B2287))&gt;0,TRIM(C2287),LEFT(D2287, 4)),""),"")</f>
        <v>063</v>
      </c>
      <c r="O2287" t="str">
        <f t="shared" si="179"/>
        <v>NY</v>
      </c>
      <c r="P2287" t="str">
        <f>TRIM(IF(COUNT(FIND({0,1,2,3,4,5,6,7,8,9},B2287))&gt;0,D2287,IF(LEN(TRIM(B2287))&gt;0,CONCATENATE(B2287,C2287,D2287),MID(D2287,4,LEN(D2287)))))</f>
        <v>Niagara</v>
      </c>
      <c r="Q2287">
        <f t="shared" si="180"/>
        <v>15</v>
      </c>
      <c r="R2287">
        <f t="shared" si="181"/>
        <v>29</v>
      </c>
    </row>
    <row r="2288" spans="2:18" x14ac:dyDescent="0.25">
      <c r="B2288" s="1" t="s">
        <v>13</v>
      </c>
      <c r="C2288" s="1" t="s">
        <v>66</v>
      </c>
      <c r="D2288" s="1" t="s">
        <v>67</v>
      </c>
      <c r="E2288" s="1" t="s">
        <v>12</v>
      </c>
      <c r="F2288">
        <v>14</v>
      </c>
      <c r="G2288">
        <v>0.28000000000000003</v>
      </c>
      <c r="H2288">
        <v>22</v>
      </c>
      <c r="I2288">
        <v>0.23</v>
      </c>
      <c r="K2288">
        <f t="shared" si="177"/>
        <v>36</v>
      </c>
      <c r="L2288">
        <f t="shared" si="178"/>
        <v>65</v>
      </c>
      <c r="M2288" t="str">
        <f>IF(COUNT(FIND({0,1,2,3,4,5,6,7,8,9},IF(ISBLANK(A2288),IF(LEN(TRIM(B2288))&gt;0,TRIM(B2288),TRIM(C2288)),"")))&gt;0,IF(ISBLANK(A2288),IF(LEN(TRIM(B2288))&gt;0,TRIM(B2288),TRIM(C2288)),""),"")</f>
        <v>36</v>
      </c>
      <c r="N2288" t="str">
        <f>IF(COUNT(FIND({0,1,2,3,4,5,6,7,8,9},IF(ISBLANK(A2288),IF(LEN(TRIM(B2288))&gt;0,TRIM(C2288),LEFT(D2288, 4)),"")))&gt;0,IF(ISBLANK(A2288),IF(LEN(TRIM(B2288))&gt;0,TRIM(C2288),LEFT(D2288, 4)),""),"")</f>
        <v>057</v>
      </c>
      <c r="O2288" t="str">
        <f t="shared" si="179"/>
        <v>NY</v>
      </c>
      <c r="P2288" t="str">
        <f>TRIM(IF(COUNT(FIND({0,1,2,3,4,5,6,7,8,9},B2288))&gt;0,D2288,IF(LEN(TRIM(B2288))&gt;0,CONCATENATE(B2288,C2288,D2288),MID(D2288,4,LEN(D2288)))))</f>
        <v>Montgomery</v>
      </c>
      <c r="Q2288">
        <f t="shared" si="180"/>
        <v>14</v>
      </c>
      <c r="R2288">
        <f t="shared" si="181"/>
        <v>22</v>
      </c>
    </row>
    <row r="2289" spans="2:18" x14ac:dyDescent="0.25">
      <c r="B2289" s="1" t="s">
        <v>165</v>
      </c>
      <c r="C2289" s="1" t="s">
        <v>166</v>
      </c>
      <c r="D2289" s="1" t="s">
        <v>167</v>
      </c>
      <c r="E2289" s="1" t="s">
        <v>168</v>
      </c>
      <c r="F2289">
        <v>14</v>
      </c>
      <c r="G2289">
        <v>0.28000000000000003</v>
      </c>
      <c r="H2289">
        <v>25</v>
      </c>
      <c r="I2289">
        <v>0.26</v>
      </c>
      <c r="K2289">
        <f t="shared" si="177"/>
        <v>36</v>
      </c>
      <c r="L2289">
        <f t="shared" si="178"/>
        <v>65</v>
      </c>
      <c r="M2289" t="str">
        <f>IF(COUNT(FIND({0,1,2,3,4,5,6,7,8,9},IF(ISBLANK(A2289),IF(LEN(TRIM(B2289))&gt;0,TRIM(B2289),TRIM(C2289)),"")))&gt;0,IF(ISBLANK(A2289),IF(LEN(TRIM(B2289))&gt;0,TRIM(B2289),TRIM(C2289)),""),"")</f>
        <v>48</v>
      </c>
      <c r="N2289" t="str">
        <f>IF(COUNT(FIND({0,1,2,3,4,5,6,7,8,9},IF(ISBLANK(A2289),IF(LEN(TRIM(B2289))&gt;0,TRIM(C2289),LEFT(D2289, 4)),"")))&gt;0,IF(ISBLANK(A2289),IF(LEN(TRIM(B2289))&gt;0,TRIM(C2289),LEFT(D2289, 4)),""),"")</f>
        <v>201</v>
      </c>
      <c r="O2289" t="str">
        <f t="shared" si="179"/>
        <v>Tx</v>
      </c>
      <c r="P2289" t="str">
        <f>TRIM(IF(COUNT(FIND({0,1,2,3,4,5,6,7,8,9},B2289))&gt;0,D2289,IF(LEN(TRIM(B2289))&gt;0,CONCATENATE(B2289,C2289,D2289),MID(D2289,4,LEN(D2289)))))</f>
        <v>Harris</v>
      </c>
      <c r="Q2289">
        <f t="shared" si="180"/>
        <v>14</v>
      </c>
      <c r="R2289">
        <f t="shared" si="181"/>
        <v>25</v>
      </c>
    </row>
    <row r="2290" spans="2:18" x14ac:dyDescent="0.25">
      <c r="B2290" s="1" t="s">
        <v>241</v>
      </c>
      <c r="C2290" s="1" t="s">
        <v>52</v>
      </c>
      <c r="D2290" s="1" t="s">
        <v>67</v>
      </c>
      <c r="E2290" s="1" t="s">
        <v>243</v>
      </c>
      <c r="F2290">
        <v>14</v>
      </c>
      <c r="G2290">
        <v>0.28000000000000003</v>
      </c>
      <c r="H2290">
        <v>28</v>
      </c>
      <c r="I2290">
        <v>0.28999999999999998</v>
      </c>
      <c r="K2290">
        <f t="shared" si="177"/>
        <v>36</v>
      </c>
      <c r="L2290">
        <f t="shared" si="178"/>
        <v>65</v>
      </c>
      <c r="M2290" t="str">
        <f>IF(COUNT(FIND({0,1,2,3,4,5,6,7,8,9},IF(ISBLANK(A2290),IF(LEN(TRIM(B2290))&gt;0,TRIM(B2290),TRIM(C2290)),"")))&gt;0,IF(ISBLANK(A2290),IF(LEN(TRIM(B2290))&gt;0,TRIM(B2290),TRIM(C2290)),""),"")</f>
        <v>39</v>
      </c>
      <c r="N2290" t="str">
        <f>IF(COUNT(FIND({0,1,2,3,4,5,6,7,8,9},IF(ISBLANK(A2290),IF(LEN(TRIM(B2290))&gt;0,TRIM(C2290),LEFT(D2290, 4)),"")))&gt;0,IF(ISBLANK(A2290),IF(LEN(TRIM(B2290))&gt;0,TRIM(C2290),LEFT(D2290, 4)),""),"")</f>
        <v>113</v>
      </c>
      <c r="O2290" t="str">
        <f t="shared" si="179"/>
        <v>Oh</v>
      </c>
      <c r="P2290" t="str">
        <f>TRIM(IF(COUNT(FIND({0,1,2,3,4,5,6,7,8,9},B2290))&gt;0,D2290,IF(LEN(TRIM(B2290))&gt;0,CONCATENATE(B2290,C2290,D2290),MID(D2290,4,LEN(D2290)))))</f>
        <v>Montgomery</v>
      </c>
      <c r="Q2290">
        <f t="shared" si="180"/>
        <v>14</v>
      </c>
      <c r="R2290">
        <f t="shared" si="181"/>
        <v>28</v>
      </c>
    </row>
    <row r="2291" spans="2:18" x14ac:dyDescent="0.25">
      <c r="B2291" s="1" t="s">
        <v>95</v>
      </c>
      <c r="C2291" s="1" t="s">
        <v>83</v>
      </c>
      <c r="D2291" s="1" t="s">
        <v>143</v>
      </c>
      <c r="E2291" s="1" t="s">
        <v>98</v>
      </c>
      <c r="F2291">
        <v>14</v>
      </c>
      <c r="G2291">
        <v>0.28000000000000003</v>
      </c>
      <c r="H2291">
        <v>23</v>
      </c>
      <c r="I2291">
        <v>0.24</v>
      </c>
      <c r="K2291">
        <f t="shared" si="177"/>
        <v>36</v>
      </c>
      <c r="L2291">
        <f t="shared" si="178"/>
        <v>65</v>
      </c>
      <c r="M2291" t="str">
        <f>IF(COUNT(FIND({0,1,2,3,4,5,6,7,8,9},IF(ISBLANK(A2291),IF(LEN(TRIM(B2291))&gt;0,TRIM(B2291),TRIM(C2291)),"")))&gt;0,IF(ISBLANK(A2291),IF(LEN(TRIM(B2291))&gt;0,TRIM(B2291),TRIM(C2291)),""),"")</f>
        <v>12</v>
      </c>
      <c r="N2291" t="str">
        <f>IF(COUNT(FIND({0,1,2,3,4,5,6,7,8,9},IF(ISBLANK(A2291),IF(LEN(TRIM(B2291))&gt;0,TRIM(C2291),LEFT(D2291, 4)),"")))&gt;0,IF(ISBLANK(A2291),IF(LEN(TRIM(B2291))&gt;0,TRIM(C2291),LEFT(D2291, 4)),""),"")</f>
        <v>025</v>
      </c>
      <c r="O2291" t="str">
        <f t="shared" si="179"/>
        <v>Fl</v>
      </c>
      <c r="P2291" t="str">
        <f>TRIM(IF(COUNT(FIND({0,1,2,3,4,5,6,7,8,9},B2291))&gt;0,D2291,IF(LEN(TRIM(B2291))&gt;0,CONCATENATE(B2291,C2291,D2291),MID(D2291,4,LEN(D2291)))))</f>
        <v>Dade</v>
      </c>
      <c r="Q2291">
        <f t="shared" si="180"/>
        <v>14</v>
      </c>
      <c r="R2291">
        <f t="shared" si="181"/>
        <v>23</v>
      </c>
    </row>
    <row r="2292" spans="2:18" x14ac:dyDescent="0.25">
      <c r="B2292" s="1" t="s">
        <v>128</v>
      </c>
      <c r="C2292" s="1" t="s">
        <v>62</v>
      </c>
      <c r="D2292" s="1" t="s">
        <v>356</v>
      </c>
      <c r="E2292" s="1" t="s">
        <v>129</v>
      </c>
      <c r="F2292">
        <v>13</v>
      </c>
      <c r="G2292">
        <v>0.26</v>
      </c>
      <c r="H2292">
        <v>19</v>
      </c>
      <c r="I2292">
        <v>0.19</v>
      </c>
      <c r="K2292">
        <f t="shared" si="177"/>
        <v>36</v>
      </c>
      <c r="L2292">
        <f t="shared" si="178"/>
        <v>65</v>
      </c>
      <c r="M2292" t="str">
        <f>IF(COUNT(FIND({0,1,2,3,4,5,6,7,8,9},IF(ISBLANK(A2292),IF(LEN(TRIM(B2292))&gt;0,TRIM(B2292),TRIM(C2292)),"")))&gt;0,IF(ISBLANK(A2292),IF(LEN(TRIM(B2292))&gt;0,TRIM(B2292),TRIM(C2292)),""),"")</f>
        <v>24</v>
      </c>
      <c r="N2292" t="str">
        <f>IF(COUNT(FIND({0,1,2,3,4,5,6,7,8,9},IF(ISBLANK(A2292),IF(LEN(TRIM(B2292))&gt;0,TRIM(C2292),LEFT(D2292, 4)),"")))&gt;0,IF(ISBLANK(A2292),IF(LEN(TRIM(B2292))&gt;0,TRIM(C2292),LEFT(D2292, 4)),""),"")</f>
        <v>005</v>
      </c>
      <c r="O2292" t="str">
        <f t="shared" si="179"/>
        <v>Md</v>
      </c>
      <c r="P2292" t="str">
        <f>TRIM(IF(COUNT(FIND({0,1,2,3,4,5,6,7,8,9},B2292))&gt;0,D2292,IF(LEN(TRIM(B2292))&gt;0,CONCATENATE(B2292,C2292,D2292),MID(D2292,4,LEN(D2292)))))</f>
        <v>Baltimore</v>
      </c>
      <c r="Q2292">
        <f t="shared" si="180"/>
        <v>13</v>
      </c>
      <c r="R2292">
        <f t="shared" si="181"/>
        <v>19</v>
      </c>
    </row>
    <row r="2293" spans="2:18" x14ac:dyDescent="0.25">
      <c r="B2293" s="1" t="s">
        <v>224</v>
      </c>
      <c r="C2293" s="1" t="s">
        <v>210</v>
      </c>
      <c r="D2293" s="1" t="s">
        <v>148</v>
      </c>
      <c r="E2293" s="1" t="s">
        <v>227</v>
      </c>
      <c r="F2293">
        <v>13</v>
      </c>
      <c r="G2293">
        <v>0.26</v>
      </c>
      <c r="H2293">
        <v>28</v>
      </c>
      <c r="I2293">
        <v>0.28999999999999998</v>
      </c>
      <c r="K2293">
        <f t="shared" si="177"/>
        <v>36</v>
      </c>
      <c r="L2293">
        <f t="shared" si="178"/>
        <v>65</v>
      </c>
      <c r="M2293" t="str">
        <f>IF(COUNT(FIND({0,1,2,3,4,5,6,7,8,9},IF(ISBLANK(A2293),IF(LEN(TRIM(B2293))&gt;0,TRIM(B2293),TRIM(C2293)),"")))&gt;0,IF(ISBLANK(A2293),IF(LEN(TRIM(B2293))&gt;0,TRIM(B2293),TRIM(C2293)),""),"")</f>
        <v>37</v>
      </c>
      <c r="N2293" t="str">
        <f>IF(COUNT(FIND({0,1,2,3,4,5,6,7,8,9},IF(ISBLANK(A2293),IF(LEN(TRIM(B2293))&gt;0,TRIM(C2293),LEFT(D2293, 4)),"")))&gt;0,IF(ISBLANK(A2293),IF(LEN(TRIM(B2293))&gt;0,TRIM(C2293),LEFT(D2293, 4)),""),"")</f>
        <v>051</v>
      </c>
      <c r="O2293" t="str">
        <f t="shared" si="179"/>
        <v>NC</v>
      </c>
      <c r="P2293" t="str">
        <f>TRIM(IF(COUNT(FIND({0,1,2,3,4,5,6,7,8,9},B2293))&gt;0,D2293,IF(LEN(TRIM(B2293))&gt;0,CONCATENATE(B2293,C2293,D2293),MID(D2293,4,LEN(D2293)))))</f>
        <v>Cumberland</v>
      </c>
      <c r="Q2293">
        <f t="shared" si="180"/>
        <v>13</v>
      </c>
      <c r="R2293">
        <f t="shared" si="181"/>
        <v>28</v>
      </c>
    </row>
    <row r="2294" spans="2:18" x14ac:dyDescent="0.25">
      <c r="B2294" s="1" t="s">
        <v>95</v>
      </c>
      <c r="C2294" s="1" t="s">
        <v>54</v>
      </c>
      <c r="D2294" s="1" t="s">
        <v>332</v>
      </c>
      <c r="E2294" s="1" t="s">
        <v>98</v>
      </c>
      <c r="F2294">
        <v>13</v>
      </c>
      <c r="G2294">
        <v>0.26</v>
      </c>
      <c r="H2294">
        <v>20</v>
      </c>
      <c r="I2294">
        <v>0.2</v>
      </c>
      <c r="K2294">
        <f t="shared" si="177"/>
        <v>36</v>
      </c>
      <c r="L2294">
        <f t="shared" si="178"/>
        <v>65</v>
      </c>
      <c r="M2294" t="str">
        <f>IF(COUNT(FIND({0,1,2,3,4,5,6,7,8,9},IF(ISBLANK(A2294),IF(LEN(TRIM(B2294))&gt;0,TRIM(B2294),TRIM(C2294)),"")))&gt;0,IF(ISBLANK(A2294),IF(LEN(TRIM(B2294))&gt;0,TRIM(B2294),TRIM(C2294)),""),"")</f>
        <v>12</v>
      </c>
      <c r="N2294" t="str">
        <f>IF(COUNT(FIND({0,1,2,3,4,5,6,7,8,9},IF(ISBLANK(A2294),IF(LEN(TRIM(B2294))&gt;0,TRIM(C2294),LEFT(D2294, 4)),"")))&gt;0,IF(ISBLANK(A2294),IF(LEN(TRIM(B2294))&gt;0,TRIM(C2294),LEFT(D2294, 4)),""),"")</f>
        <v>071</v>
      </c>
      <c r="O2294" t="str">
        <f t="shared" si="179"/>
        <v>Fl</v>
      </c>
      <c r="P2294" t="str">
        <f>TRIM(IF(COUNT(FIND({0,1,2,3,4,5,6,7,8,9},B2294))&gt;0,D2294,IF(LEN(TRIM(B2294))&gt;0,CONCATENATE(B2294,C2294,D2294),MID(D2294,4,LEN(D2294)))))</f>
        <v>Lee</v>
      </c>
      <c r="Q2294">
        <f t="shared" si="180"/>
        <v>13</v>
      </c>
      <c r="R2294">
        <f t="shared" si="181"/>
        <v>20</v>
      </c>
    </row>
    <row r="2295" spans="2:18" x14ac:dyDescent="0.25">
      <c r="B2295" s="1" t="s">
        <v>95</v>
      </c>
      <c r="C2295" s="1" t="s">
        <v>172</v>
      </c>
      <c r="D2295" s="1" t="s">
        <v>394</v>
      </c>
      <c r="E2295" s="1" t="s">
        <v>98</v>
      </c>
      <c r="F2295">
        <v>12</v>
      </c>
      <c r="G2295">
        <v>0.24</v>
      </c>
      <c r="H2295">
        <v>19</v>
      </c>
      <c r="I2295">
        <v>0.19</v>
      </c>
      <c r="K2295">
        <f t="shared" si="177"/>
        <v>36</v>
      </c>
      <c r="L2295">
        <f t="shared" si="178"/>
        <v>65</v>
      </c>
      <c r="M2295" t="str">
        <f>IF(COUNT(FIND({0,1,2,3,4,5,6,7,8,9},IF(ISBLANK(A2295),IF(LEN(TRIM(B2295))&gt;0,TRIM(B2295),TRIM(C2295)),"")))&gt;0,IF(ISBLANK(A2295),IF(LEN(TRIM(B2295))&gt;0,TRIM(B2295),TRIM(C2295)),""),"")</f>
        <v>12</v>
      </c>
      <c r="N2295" t="str">
        <f>IF(COUNT(FIND({0,1,2,3,4,5,6,7,8,9},IF(ISBLANK(A2295),IF(LEN(TRIM(B2295))&gt;0,TRIM(C2295),LEFT(D2295, 4)),"")))&gt;0,IF(ISBLANK(A2295),IF(LEN(TRIM(B2295))&gt;0,TRIM(C2295),LEFT(D2295, 4)),""),"")</f>
        <v>117</v>
      </c>
      <c r="O2295" t="str">
        <f t="shared" si="179"/>
        <v>Fl</v>
      </c>
      <c r="P2295" t="str">
        <f>TRIM(IF(COUNT(FIND({0,1,2,3,4,5,6,7,8,9},B2295))&gt;0,D2295,IF(LEN(TRIM(B2295))&gt;0,CONCATENATE(B2295,C2295,D2295),MID(D2295,4,LEN(D2295)))))</f>
        <v>Seminole</v>
      </c>
      <c r="Q2295">
        <f t="shared" si="180"/>
        <v>12</v>
      </c>
      <c r="R2295">
        <f t="shared" si="181"/>
        <v>19</v>
      </c>
    </row>
    <row r="2296" spans="2:18" x14ac:dyDescent="0.25">
      <c r="B2296" s="1" t="s">
        <v>78</v>
      </c>
      <c r="C2296" s="1" t="s">
        <v>126</v>
      </c>
      <c r="D2296" s="1" t="s">
        <v>127</v>
      </c>
      <c r="E2296" s="1" t="s">
        <v>80</v>
      </c>
      <c r="F2296">
        <v>12</v>
      </c>
      <c r="G2296">
        <v>0.24</v>
      </c>
      <c r="H2296">
        <v>13</v>
      </c>
      <c r="I2296">
        <v>0.13</v>
      </c>
      <c r="K2296">
        <f t="shared" si="177"/>
        <v>36</v>
      </c>
      <c r="L2296">
        <f t="shared" si="178"/>
        <v>65</v>
      </c>
      <c r="M2296" t="str">
        <f>IF(COUNT(FIND({0,1,2,3,4,5,6,7,8,9},IF(ISBLANK(A2296),IF(LEN(TRIM(B2296))&gt;0,TRIM(B2296),TRIM(C2296)),"")))&gt;0,IF(ISBLANK(A2296),IF(LEN(TRIM(B2296))&gt;0,TRIM(B2296),TRIM(C2296)),""),"")</f>
        <v>09</v>
      </c>
      <c r="N2296" t="str">
        <f>IF(COUNT(FIND({0,1,2,3,4,5,6,7,8,9},IF(ISBLANK(A2296),IF(LEN(TRIM(B2296))&gt;0,TRIM(C2296),LEFT(D2296, 4)),"")))&gt;0,IF(ISBLANK(A2296),IF(LEN(TRIM(B2296))&gt;0,TRIM(C2296),LEFT(D2296, 4)),""),"")</f>
        <v>009</v>
      </c>
      <c r="O2296" t="str">
        <f t="shared" si="179"/>
        <v>Ct</v>
      </c>
      <c r="P2296" t="str">
        <f>TRIM(IF(COUNT(FIND({0,1,2,3,4,5,6,7,8,9},B2296))&gt;0,D2296,IF(LEN(TRIM(B2296))&gt;0,CONCATENATE(B2296,C2296,D2296),MID(D2296,4,LEN(D2296)))))</f>
        <v>New Haven</v>
      </c>
      <c r="Q2296">
        <f t="shared" si="180"/>
        <v>12</v>
      </c>
      <c r="R2296">
        <f t="shared" si="181"/>
        <v>13</v>
      </c>
    </row>
    <row r="2297" spans="2:18" x14ac:dyDescent="0.25">
      <c r="B2297" s="1" t="s">
        <v>13</v>
      </c>
      <c r="C2297" s="1" t="s">
        <v>83</v>
      </c>
      <c r="D2297" s="1" t="s">
        <v>135</v>
      </c>
      <c r="E2297" s="1" t="s">
        <v>12</v>
      </c>
      <c r="F2297">
        <v>12</v>
      </c>
      <c r="G2297">
        <v>0.24</v>
      </c>
      <c r="H2297">
        <v>18</v>
      </c>
      <c r="I2297">
        <v>0.18</v>
      </c>
      <c r="K2297">
        <f t="shared" si="177"/>
        <v>36</v>
      </c>
      <c r="L2297">
        <f t="shared" si="178"/>
        <v>65</v>
      </c>
      <c r="M2297" t="str">
        <f>IF(COUNT(FIND({0,1,2,3,4,5,6,7,8,9},IF(ISBLANK(A2297),IF(LEN(TRIM(B2297))&gt;0,TRIM(B2297),TRIM(C2297)),"")))&gt;0,IF(ISBLANK(A2297),IF(LEN(TRIM(B2297))&gt;0,TRIM(B2297),TRIM(C2297)),""),"")</f>
        <v>36</v>
      </c>
      <c r="N2297" t="str">
        <f>IF(COUNT(FIND({0,1,2,3,4,5,6,7,8,9},IF(ISBLANK(A2297),IF(LEN(TRIM(B2297))&gt;0,TRIM(C2297),LEFT(D2297, 4)),"")))&gt;0,IF(ISBLANK(A2297),IF(LEN(TRIM(B2297))&gt;0,TRIM(C2297),LEFT(D2297, 4)),""),"")</f>
        <v>025</v>
      </c>
      <c r="O2297" t="str">
        <f t="shared" si="179"/>
        <v>NY</v>
      </c>
      <c r="P2297" t="str">
        <f>TRIM(IF(COUNT(FIND({0,1,2,3,4,5,6,7,8,9},B2297))&gt;0,D2297,IF(LEN(TRIM(B2297))&gt;0,CONCATENATE(B2297,C2297,D2297),MID(D2297,4,LEN(D2297)))))</f>
        <v>Delaware</v>
      </c>
      <c r="Q2297">
        <f t="shared" si="180"/>
        <v>12</v>
      </c>
      <c r="R2297">
        <f t="shared" si="181"/>
        <v>18</v>
      </c>
    </row>
    <row r="2298" spans="2:18" x14ac:dyDescent="0.25">
      <c r="B2298" s="1" t="s">
        <v>13</v>
      </c>
      <c r="C2298" s="1" t="s">
        <v>210</v>
      </c>
      <c r="D2298" s="1" t="s">
        <v>211</v>
      </c>
      <c r="E2298" s="1" t="s">
        <v>12</v>
      </c>
      <c r="F2298">
        <v>12</v>
      </c>
      <c r="G2298">
        <v>0.24</v>
      </c>
      <c r="H2298">
        <v>18</v>
      </c>
      <c r="I2298">
        <v>0.18</v>
      </c>
      <c r="K2298">
        <f t="shared" si="177"/>
        <v>36</v>
      </c>
      <c r="L2298">
        <f t="shared" si="178"/>
        <v>65</v>
      </c>
      <c r="M2298" t="str">
        <f>IF(COUNT(FIND({0,1,2,3,4,5,6,7,8,9},IF(ISBLANK(A2298),IF(LEN(TRIM(B2298))&gt;0,TRIM(B2298),TRIM(C2298)),"")))&gt;0,IF(ISBLANK(A2298),IF(LEN(TRIM(B2298))&gt;0,TRIM(B2298),TRIM(C2298)),""),"")</f>
        <v>36</v>
      </c>
      <c r="N2298" t="str">
        <f>IF(COUNT(FIND({0,1,2,3,4,5,6,7,8,9},IF(ISBLANK(A2298),IF(LEN(TRIM(B2298))&gt;0,TRIM(C2298),LEFT(D2298, 4)),"")))&gt;0,IF(ISBLANK(A2298),IF(LEN(TRIM(B2298))&gt;0,TRIM(C2298),LEFT(D2298, 4)),""),"")</f>
        <v>051</v>
      </c>
      <c r="O2298" t="str">
        <f t="shared" si="179"/>
        <v>NY</v>
      </c>
      <c r="P2298" t="str">
        <f>TRIM(IF(COUNT(FIND({0,1,2,3,4,5,6,7,8,9},B2298))&gt;0,D2298,IF(LEN(TRIM(B2298))&gt;0,CONCATENATE(B2298,C2298,D2298),MID(D2298,4,LEN(D2298)))))</f>
        <v>Livingston</v>
      </c>
      <c r="Q2298">
        <f t="shared" si="180"/>
        <v>12</v>
      </c>
      <c r="R2298">
        <f t="shared" si="181"/>
        <v>18</v>
      </c>
    </row>
    <row r="2299" spans="2:18" x14ac:dyDescent="0.25">
      <c r="B2299" s="1" t="s">
        <v>13</v>
      </c>
      <c r="C2299" s="1" t="s">
        <v>28</v>
      </c>
      <c r="D2299" s="1" t="s">
        <v>29</v>
      </c>
      <c r="E2299" s="1" t="s">
        <v>12</v>
      </c>
      <c r="F2299">
        <v>12</v>
      </c>
      <c r="G2299">
        <v>0.24</v>
      </c>
      <c r="H2299">
        <v>27</v>
      </c>
      <c r="I2299">
        <v>0.28000000000000003</v>
      </c>
      <c r="K2299">
        <f t="shared" si="177"/>
        <v>36</v>
      </c>
      <c r="L2299">
        <f t="shared" si="178"/>
        <v>65</v>
      </c>
      <c r="M2299" t="str">
        <f>IF(COUNT(FIND({0,1,2,3,4,5,6,7,8,9},IF(ISBLANK(A2299),IF(LEN(TRIM(B2299))&gt;0,TRIM(B2299),TRIM(C2299)),"")))&gt;0,IF(ISBLANK(A2299),IF(LEN(TRIM(B2299))&gt;0,TRIM(B2299),TRIM(C2299)),""),"")</f>
        <v>36</v>
      </c>
      <c r="N2299" t="str">
        <f>IF(COUNT(FIND({0,1,2,3,4,5,6,7,8,9},IF(ISBLANK(A2299),IF(LEN(TRIM(B2299))&gt;0,TRIM(C2299),LEFT(D2299, 4)),"")))&gt;0,IF(ISBLANK(A2299),IF(LEN(TRIM(B2299))&gt;0,TRIM(C2299),LEFT(D2299, 4)),""),"")</f>
        <v>081</v>
      </c>
      <c r="O2299" t="str">
        <f t="shared" si="179"/>
        <v>NY</v>
      </c>
      <c r="P2299" t="str">
        <f>TRIM(IF(COUNT(FIND({0,1,2,3,4,5,6,7,8,9},B2299))&gt;0,D2299,IF(LEN(TRIM(B2299))&gt;0,CONCATENATE(B2299,C2299,D2299),MID(D2299,4,LEN(D2299)))))</f>
        <v>Queens</v>
      </c>
      <c r="Q2299">
        <f t="shared" si="180"/>
        <v>12</v>
      </c>
      <c r="R2299">
        <f t="shared" si="181"/>
        <v>27</v>
      </c>
    </row>
    <row r="2300" spans="2:18" x14ac:dyDescent="0.25">
      <c r="B2300" s="1" t="s">
        <v>13</v>
      </c>
      <c r="C2300" s="1" t="s">
        <v>121</v>
      </c>
      <c r="D2300" s="1" t="s">
        <v>170</v>
      </c>
      <c r="E2300" s="1" t="s">
        <v>12</v>
      </c>
      <c r="F2300">
        <v>12</v>
      </c>
      <c r="G2300">
        <v>0.24</v>
      </c>
      <c r="H2300">
        <v>24</v>
      </c>
      <c r="I2300">
        <v>0.25</v>
      </c>
      <c r="K2300">
        <f t="shared" si="177"/>
        <v>36</v>
      </c>
      <c r="L2300">
        <f t="shared" si="178"/>
        <v>65</v>
      </c>
      <c r="M2300" t="str">
        <f>IF(COUNT(FIND({0,1,2,3,4,5,6,7,8,9},IF(ISBLANK(A2300),IF(LEN(TRIM(B2300))&gt;0,TRIM(B2300),TRIM(C2300)),"")))&gt;0,IF(ISBLANK(A2300),IF(LEN(TRIM(B2300))&gt;0,TRIM(B2300),TRIM(C2300)),""),"")</f>
        <v>36</v>
      </c>
      <c r="N2300" t="str">
        <f>IF(COUNT(FIND({0,1,2,3,4,5,6,7,8,9},IF(ISBLANK(A2300),IF(LEN(TRIM(B2300))&gt;0,TRIM(C2300),LEFT(D2300, 4)),"")))&gt;0,IF(ISBLANK(A2300),IF(LEN(TRIM(B2300))&gt;0,TRIM(C2300),LEFT(D2300, 4)),""),"")</f>
        <v>101</v>
      </c>
      <c r="O2300" t="str">
        <f t="shared" si="179"/>
        <v>NY</v>
      </c>
      <c r="P2300" t="str">
        <f>TRIM(IF(COUNT(FIND({0,1,2,3,4,5,6,7,8,9},B2300))&gt;0,D2300,IF(LEN(TRIM(B2300))&gt;0,CONCATENATE(B2300,C2300,D2300),MID(D2300,4,LEN(D2300)))))</f>
        <v>Steuben</v>
      </c>
      <c r="Q2300">
        <f t="shared" si="180"/>
        <v>12</v>
      </c>
      <c r="R2300">
        <f t="shared" si="181"/>
        <v>24</v>
      </c>
    </row>
    <row r="2301" spans="2:18" x14ac:dyDescent="0.25">
      <c r="B2301" s="1" t="s">
        <v>241</v>
      </c>
      <c r="C2301" s="1" t="s">
        <v>293</v>
      </c>
      <c r="D2301" s="1" t="s">
        <v>112</v>
      </c>
      <c r="E2301" s="1" t="s">
        <v>243</v>
      </c>
      <c r="F2301">
        <v>11</v>
      </c>
      <c r="G2301">
        <v>0.22</v>
      </c>
      <c r="H2301">
        <v>16</v>
      </c>
      <c r="I2301">
        <v>0.16</v>
      </c>
      <c r="K2301">
        <f t="shared" si="177"/>
        <v>36</v>
      </c>
      <c r="L2301">
        <f t="shared" si="178"/>
        <v>65</v>
      </c>
      <c r="M2301" t="str">
        <f>IF(COUNT(FIND({0,1,2,3,4,5,6,7,8,9},IF(ISBLANK(A2301),IF(LEN(TRIM(B2301))&gt;0,TRIM(B2301),TRIM(C2301)),"")))&gt;0,IF(ISBLANK(A2301),IF(LEN(TRIM(B2301))&gt;0,TRIM(B2301),TRIM(C2301)),""),"")</f>
        <v>39</v>
      </c>
      <c r="N2301" t="str">
        <f>IF(COUNT(FIND({0,1,2,3,4,5,6,7,8,9},IF(ISBLANK(A2301),IF(LEN(TRIM(B2301))&gt;0,TRIM(C2301),LEFT(D2301, 4)),"")))&gt;0,IF(ISBLANK(A2301),IF(LEN(TRIM(B2301))&gt;0,TRIM(C2301),LEFT(D2301, 4)),""),"")</f>
        <v>049</v>
      </c>
      <c r="O2301" t="str">
        <f t="shared" si="179"/>
        <v>Oh</v>
      </c>
      <c r="P2301" t="str">
        <f>TRIM(IF(COUNT(FIND({0,1,2,3,4,5,6,7,8,9},B2301))&gt;0,D2301,IF(LEN(TRIM(B2301))&gt;0,CONCATENATE(B2301,C2301,D2301),MID(D2301,4,LEN(D2301)))))</f>
        <v>Franklin</v>
      </c>
      <c r="Q2301">
        <f t="shared" si="180"/>
        <v>11</v>
      </c>
      <c r="R2301">
        <f t="shared" si="181"/>
        <v>16</v>
      </c>
    </row>
    <row r="2302" spans="2:18" x14ac:dyDescent="0.25">
      <c r="B2302" s="1" t="s">
        <v>120</v>
      </c>
      <c r="C2302" s="1" t="s">
        <v>121</v>
      </c>
      <c r="D2302" s="1" t="s">
        <v>122</v>
      </c>
      <c r="E2302" s="1" t="s">
        <v>123</v>
      </c>
      <c r="F2302">
        <v>11</v>
      </c>
      <c r="G2302">
        <v>0.22</v>
      </c>
      <c r="H2302">
        <v>19</v>
      </c>
      <c r="I2302">
        <v>0.19</v>
      </c>
      <c r="K2302">
        <f t="shared" si="177"/>
        <v>36</v>
      </c>
      <c r="L2302">
        <f t="shared" si="178"/>
        <v>65</v>
      </c>
      <c r="M2302" t="str">
        <f>IF(COUNT(FIND({0,1,2,3,4,5,6,7,8,9},IF(ISBLANK(A2302),IF(LEN(TRIM(B2302))&gt;0,TRIM(B2302),TRIM(C2302)),"")))&gt;0,IF(ISBLANK(A2302),IF(LEN(TRIM(B2302))&gt;0,TRIM(B2302),TRIM(C2302)),""),"")</f>
        <v>42</v>
      </c>
      <c r="N2302" t="str">
        <f>IF(COUNT(FIND({0,1,2,3,4,5,6,7,8,9},IF(ISBLANK(A2302),IF(LEN(TRIM(B2302))&gt;0,TRIM(C2302),LEFT(D2302, 4)),"")))&gt;0,IF(ISBLANK(A2302),IF(LEN(TRIM(B2302))&gt;0,TRIM(C2302),LEFT(D2302, 4)),""),"")</f>
        <v>101</v>
      </c>
      <c r="O2302" t="str">
        <f t="shared" si="179"/>
        <v>Pa</v>
      </c>
      <c r="P2302" t="str">
        <f>TRIM(IF(COUNT(FIND({0,1,2,3,4,5,6,7,8,9},B2302))&gt;0,D2302,IF(LEN(TRIM(B2302))&gt;0,CONCATENATE(B2302,C2302,D2302),MID(D2302,4,LEN(D2302)))))</f>
        <v>Philadelphia</v>
      </c>
      <c r="Q2302">
        <f t="shared" si="180"/>
        <v>11</v>
      </c>
      <c r="R2302">
        <f t="shared" si="181"/>
        <v>19</v>
      </c>
    </row>
    <row r="2303" spans="2:18" x14ac:dyDescent="0.25">
      <c r="B2303" s="1" t="s">
        <v>13</v>
      </c>
      <c r="C2303" s="1" t="s">
        <v>62</v>
      </c>
      <c r="D2303" s="1" t="s">
        <v>63</v>
      </c>
      <c r="E2303" s="1" t="s">
        <v>12</v>
      </c>
      <c r="F2303">
        <v>11</v>
      </c>
      <c r="G2303">
        <v>0.22</v>
      </c>
      <c r="H2303">
        <v>12</v>
      </c>
      <c r="I2303">
        <v>0.12</v>
      </c>
      <c r="K2303">
        <f t="shared" si="177"/>
        <v>36</v>
      </c>
      <c r="L2303">
        <f t="shared" si="178"/>
        <v>65</v>
      </c>
      <c r="M2303" t="str">
        <f>IF(COUNT(FIND({0,1,2,3,4,5,6,7,8,9},IF(ISBLANK(A2303),IF(LEN(TRIM(B2303))&gt;0,TRIM(B2303),TRIM(C2303)),"")))&gt;0,IF(ISBLANK(A2303),IF(LEN(TRIM(B2303))&gt;0,TRIM(B2303),TRIM(C2303)),""),"")</f>
        <v>36</v>
      </c>
      <c r="N2303" t="str">
        <f>IF(COUNT(FIND({0,1,2,3,4,5,6,7,8,9},IF(ISBLANK(A2303),IF(LEN(TRIM(B2303))&gt;0,TRIM(C2303),LEFT(D2303, 4)),"")))&gt;0,IF(ISBLANK(A2303),IF(LEN(TRIM(B2303))&gt;0,TRIM(C2303),LEFT(D2303, 4)),""),"")</f>
        <v>005</v>
      </c>
      <c r="O2303" t="str">
        <f t="shared" si="179"/>
        <v>NY</v>
      </c>
      <c r="P2303" t="str">
        <f>TRIM(IF(COUNT(FIND({0,1,2,3,4,5,6,7,8,9},B2303))&gt;0,D2303,IF(LEN(TRIM(B2303))&gt;0,CONCATENATE(B2303,C2303,D2303),MID(D2303,4,LEN(D2303)))))</f>
        <v>Bronx</v>
      </c>
      <c r="Q2303">
        <f t="shared" si="180"/>
        <v>11</v>
      </c>
      <c r="R2303">
        <f t="shared" si="181"/>
        <v>12</v>
      </c>
    </row>
    <row r="2304" spans="2:18" x14ac:dyDescent="0.25">
      <c r="B2304" s="1" t="s">
        <v>241</v>
      </c>
      <c r="C2304" s="1" t="s">
        <v>72</v>
      </c>
      <c r="D2304" s="1" t="s">
        <v>242</v>
      </c>
      <c r="E2304" s="1" t="s">
        <v>243</v>
      </c>
      <c r="F2304">
        <v>11</v>
      </c>
      <c r="G2304">
        <v>0.22</v>
      </c>
      <c r="H2304">
        <v>17</v>
      </c>
      <c r="I2304">
        <v>0.17</v>
      </c>
      <c r="K2304">
        <f t="shared" si="177"/>
        <v>36</v>
      </c>
      <c r="L2304">
        <f t="shared" si="178"/>
        <v>65</v>
      </c>
      <c r="M2304" t="str">
        <f>IF(COUNT(FIND({0,1,2,3,4,5,6,7,8,9},IF(ISBLANK(A2304),IF(LEN(TRIM(B2304))&gt;0,TRIM(B2304),TRIM(C2304)),"")))&gt;0,IF(ISBLANK(A2304),IF(LEN(TRIM(B2304))&gt;0,TRIM(B2304),TRIM(C2304)),""),"")</f>
        <v>39</v>
      </c>
      <c r="N2304" t="str">
        <f>IF(COUNT(FIND({0,1,2,3,4,5,6,7,8,9},IF(ISBLANK(A2304),IF(LEN(TRIM(B2304))&gt;0,TRIM(C2304),LEFT(D2304, 4)),"")))&gt;0,IF(ISBLANK(A2304),IF(LEN(TRIM(B2304))&gt;0,TRIM(C2304),LEFT(D2304, 4)),""),"")</f>
        <v>035</v>
      </c>
      <c r="O2304" t="str">
        <f t="shared" si="179"/>
        <v>Oh</v>
      </c>
      <c r="P2304" t="str">
        <f>TRIM(IF(COUNT(FIND({0,1,2,3,4,5,6,7,8,9},B2304))&gt;0,D2304,IF(LEN(TRIM(B2304))&gt;0,CONCATENATE(B2304,C2304,D2304),MID(D2304,4,LEN(D2304)))))</f>
        <v>Cuyahoga</v>
      </c>
      <c r="Q2304">
        <f t="shared" si="180"/>
        <v>11</v>
      </c>
      <c r="R2304">
        <f t="shared" si="181"/>
        <v>17</v>
      </c>
    </row>
    <row r="2305" spans="2:18" x14ac:dyDescent="0.25">
      <c r="B2305" s="1" t="s">
        <v>13</v>
      </c>
      <c r="C2305" s="1" t="s">
        <v>113</v>
      </c>
      <c r="D2305" s="1" t="s">
        <v>183</v>
      </c>
      <c r="E2305" s="1" t="s">
        <v>12</v>
      </c>
      <c r="F2305">
        <v>11</v>
      </c>
      <c r="G2305">
        <v>0.22</v>
      </c>
      <c r="H2305">
        <v>21</v>
      </c>
      <c r="I2305">
        <v>0.22</v>
      </c>
      <c r="K2305">
        <f t="shared" si="177"/>
        <v>36</v>
      </c>
      <c r="L2305">
        <f t="shared" si="178"/>
        <v>65</v>
      </c>
      <c r="M2305" t="str">
        <f>IF(COUNT(FIND({0,1,2,3,4,5,6,7,8,9},IF(ISBLANK(A2305),IF(LEN(TRIM(B2305))&gt;0,TRIM(B2305),TRIM(C2305)),"")))&gt;0,IF(ISBLANK(A2305),IF(LEN(TRIM(B2305))&gt;0,TRIM(B2305),TRIM(C2305)),""),"")</f>
        <v>36</v>
      </c>
      <c r="N2305" t="str">
        <f>IF(COUNT(FIND({0,1,2,3,4,5,6,7,8,9},IF(ISBLANK(A2305),IF(LEN(TRIM(B2305))&gt;0,TRIM(C2305),LEFT(D2305, 4)),"")))&gt;0,IF(ISBLANK(A2305),IF(LEN(TRIM(B2305))&gt;0,TRIM(C2305),LEFT(D2305, 4)),""),"")</f>
        <v>013</v>
      </c>
      <c r="O2305" t="str">
        <f t="shared" si="179"/>
        <v>NY</v>
      </c>
      <c r="P2305" t="str">
        <f>TRIM(IF(COUNT(FIND({0,1,2,3,4,5,6,7,8,9},B2305))&gt;0,D2305,IF(LEN(TRIM(B2305))&gt;0,CONCATENATE(B2305,C2305,D2305),MID(D2305,4,LEN(D2305)))))</f>
        <v>Chautauqua</v>
      </c>
      <c r="Q2305">
        <f t="shared" si="180"/>
        <v>11</v>
      </c>
      <c r="R2305">
        <f t="shared" si="181"/>
        <v>21</v>
      </c>
    </row>
    <row r="2306" spans="2:18" x14ac:dyDescent="0.25">
      <c r="B2306" s="1" t="s">
        <v>234</v>
      </c>
      <c r="C2306" s="1" t="s">
        <v>212</v>
      </c>
      <c r="D2306" s="1" t="s">
        <v>73</v>
      </c>
      <c r="E2306" s="1" t="s">
        <v>236</v>
      </c>
      <c r="F2306">
        <v>11</v>
      </c>
      <c r="G2306">
        <v>0.22</v>
      </c>
      <c r="H2306">
        <v>15</v>
      </c>
      <c r="I2306">
        <v>0.15</v>
      </c>
      <c r="K2306">
        <f t="shared" si="177"/>
        <v>36</v>
      </c>
      <c r="L2306">
        <f t="shared" si="178"/>
        <v>65</v>
      </c>
      <c r="M2306" t="str">
        <f>IF(COUNT(FIND({0,1,2,3,4,5,6,7,8,9},IF(ISBLANK(A2306),IF(LEN(TRIM(B2306))&gt;0,TRIM(B2306),TRIM(C2306)),"")))&gt;0,IF(ISBLANK(A2306),IF(LEN(TRIM(B2306))&gt;0,TRIM(B2306),TRIM(C2306)),""),"")</f>
        <v>13</v>
      </c>
      <c r="N2306" t="str">
        <f>IF(COUNT(FIND({0,1,2,3,4,5,6,7,8,9},IF(ISBLANK(A2306),IF(LEN(TRIM(B2306))&gt;0,TRIM(C2306),LEFT(D2306, 4)),"")))&gt;0,IF(ISBLANK(A2306),IF(LEN(TRIM(B2306))&gt;0,TRIM(C2306),LEFT(D2306, 4)),""),"")</f>
        <v>121</v>
      </c>
      <c r="O2306" t="str">
        <f t="shared" si="179"/>
        <v>Ga</v>
      </c>
      <c r="P2306" t="str">
        <f>TRIM(IF(COUNT(FIND({0,1,2,3,4,5,6,7,8,9},B2306))&gt;0,D2306,IF(LEN(TRIM(B2306))&gt;0,CONCATENATE(B2306,C2306,D2306),MID(D2306,4,LEN(D2306)))))</f>
        <v>Fulton</v>
      </c>
      <c r="Q2306">
        <f t="shared" si="180"/>
        <v>11</v>
      </c>
      <c r="R2306">
        <f t="shared" si="181"/>
        <v>15</v>
      </c>
    </row>
    <row r="2307" spans="2:18" x14ac:dyDescent="0.25">
      <c r="B2307" s="1" t="s">
        <v>128</v>
      </c>
      <c r="C2307" s="1" t="s">
        <v>76</v>
      </c>
      <c r="D2307" s="1" t="s">
        <v>341</v>
      </c>
      <c r="E2307" s="1" t="s">
        <v>129</v>
      </c>
      <c r="F2307">
        <v>11</v>
      </c>
      <c r="G2307">
        <v>0.22</v>
      </c>
      <c r="H2307">
        <v>21</v>
      </c>
      <c r="I2307">
        <v>0.22</v>
      </c>
      <c r="K2307">
        <f t="shared" si="177"/>
        <v>36</v>
      </c>
      <c r="L2307">
        <f t="shared" si="178"/>
        <v>65</v>
      </c>
      <c r="M2307" t="str">
        <f>IF(COUNT(FIND({0,1,2,3,4,5,6,7,8,9},IF(ISBLANK(A2307),IF(LEN(TRIM(B2307))&gt;0,TRIM(B2307),TRIM(C2307)),"")))&gt;0,IF(ISBLANK(A2307),IF(LEN(TRIM(B2307))&gt;0,TRIM(B2307),TRIM(C2307)),""),"")</f>
        <v>24</v>
      </c>
      <c r="N2307" t="str">
        <f>IF(COUNT(FIND({0,1,2,3,4,5,6,7,8,9},IF(ISBLANK(A2307),IF(LEN(TRIM(B2307))&gt;0,TRIM(C2307),LEFT(D2307, 4)),"")))&gt;0,IF(ISBLANK(A2307),IF(LEN(TRIM(B2307))&gt;0,TRIM(C2307),LEFT(D2307, 4)),""),"")</f>
        <v>003</v>
      </c>
      <c r="O2307" t="str">
        <f t="shared" si="179"/>
        <v>Md</v>
      </c>
      <c r="P2307" t="str">
        <f>TRIM(IF(COUNT(FIND({0,1,2,3,4,5,6,7,8,9},B2307))&gt;0,D2307,IF(LEN(TRIM(B2307))&gt;0,CONCATENATE(B2307,C2307,D2307),MID(D2307,4,LEN(D2307)))))</f>
        <v>Anne Arundel</v>
      </c>
      <c r="Q2307">
        <f t="shared" si="180"/>
        <v>11</v>
      </c>
      <c r="R2307">
        <f t="shared" si="181"/>
        <v>21</v>
      </c>
    </row>
    <row r="2308" spans="2:18" x14ac:dyDescent="0.25">
      <c r="B2308" s="1" t="s">
        <v>84</v>
      </c>
      <c r="C2308" s="1" t="s">
        <v>83</v>
      </c>
      <c r="D2308" s="1" t="s">
        <v>228</v>
      </c>
      <c r="E2308" s="1" t="s">
        <v>86</v>
      </c>
      <c r="F2308">
        <v>11</v>
      </c>
      <c r="G2308">
        <v>0.22</v>
      </c>
      <c r="H2308">
        <v>31</v>
      </c>
      <c r="I2308">
        <v>0.32</v>
      </c>
      <c r="K2308">
        <f t="shared" ref="K2308:K2371" si="182">VALUE(IF(ISBLANK(A2308),K2307,A2308))</f>
        <v>36</v>
      </c>
      <c r="L2308">
        <f t="shared" ref="L2308:L2371" si="183">VALUE(IF(ISBLANK(A2308),L2307,CONCATENATE(TRIM(B2308),TRIM(C2308))))</f>
        <v>65</v>
      </c>
      <c r="M2308" t="str">
        <f>IF(COUNT(FIND({0,1,2,3,4,5,6,7,8,9},IF(ISBLANK(A2308),IF(LEN(TRIM(B2308))&gt;0,TRIM(B2308),TRIM(C2308)),"")))&gt;0,IF(ISBLANK(A2308),IF(LEN(TRIM(B2308))&gt;0,TRIM(B2308),TRIM(C2308)),""),"")</f>
        <v>34</v>
      </c>
      <c r="N2308" t="str">
        <f>IF(COUNT(FIND({0,1,2,3,4,5,6,7,8,9},IF(ISBLANK(A2308),IF(LEN(TRIM(B2308))&gt;0,TRIM(C2308),LEFT(D2308, 4)),"")))&gt;0,IF(ISBLANK(A2308),IF(LEN(TRIM(B2308))&gt;0,TRIM(C2308),LEFT(D2308, 4)),""),"")</f>
        <v>025</v>
      </c>
      <c r="O2308" t="str">
        <f t="shared" ref="O2308:O2371" si="184">IF(LEN(TRIM(E2308))&gt;0,E2308,"XX")</f>
        <v>NJ</v>
      </c>
      <c r="P2308" t="str">
        <f>TRIM(IF(COUNT(FIND({0,1,2,3,4,5,6,7,8,9},B2308))&gt;0,D2308,IF(LEN(TRIM(B2308))&gt;0,CONCATENATE(B2308,C2308,D2308),MID(D2308,4,LEN(D2308)))))</f>
        <v>Monmouth</v>
      </c>
      <c r="Q2308">
        <f t="shared" ref="Q2308:Q2371" si="185">F2308</f>
        <v>11</v>
      </c>
      <c r="R2308">
        <f t="shared" ref="R2308:R2371" si="186">H2308</f>
        <v>31</v>
      </c>
    </row>
    <row r="2309" spans="2:18" x14ac:dyDescent="0.25">
      <c r="B2309" s="1" t="s">
        <v>13</v>
      </c>
      <c r="C2309" s="1" t="s">
        <v>54</v>
      </c>
      <c r="D2309" s="1" t="s">
        <v>55</v>
      </c>
      <c r="E2309" s="1" t="s">
        <v>12</v>
      </c>
      <c r="F2309">
        <v>11</v>
      </c>
      <c r="G2309">
        <v>0.22</v>
      </c>
      <c r="H2309">
        <v>16</v>
      </c>
      <c r="I2309">
        <v>0.16</v>
      </c>
      <c r="K2309">
        <f t="shared" si="182"/>
        <v>36</v>
      </c>
      <c r="L2309">
        <f t="shared" si="183"/>
        <v>65</v>
      </c>
      <c r="M2309" t="str">
        <f>IF(COUNT(FIND({0,1,2,3,4,5,6,7,8,9},IF(ISBLANK(A2309),IF(LEN(TRIM(B2309))&gt;0,TRIM(B2309),TRIM(C2309)),"")))&gt;0,IF(ISBLANK(A2309),IF(LEN(TRIM(B2309))&gt;0,TRIM(B2309),TRIM(C2309)),""),"")</f>
        <v>36</v>
      </c>
      <c r="N2309" t="str">
        <f>IF(COUNT(FIND({0,1,2,3,4,5,6,7,8,9},IF(ISBLANK(A2309),IF(LEN(TRIM(B2309))&gt;0,TRIM(C2309),LEFT(D2309, 4)),"")))&gt;0,IF(ISBLANK(A2309),IF(LEN(TRIM(B2309))&gt;0,TRIM(C2309),LEFT(D2309, 4)),""),"")</f>
        <v>071</v>
      </c>
      <c r="O2309" t="str">
        <f t="shared" si="184"/>
        <v>NY</v>
      </c>
      <c r="P2309" t="str">
        <f>TRIM(IF(COUNT(FIND({0,1,2,3,4,5,6,7,8,9},B2309))&gt;0,D2309,IF(LEN(TRIM(B2309))&gt;0,CONCATENATE(B2309,C2309,D2309),MID(D2309,4,LEN(D2309)))))</f>
        <v>Orange</v>
      </c>
      <c r="Q2309">
        <f t="shared" si="185"/>
        <v>11</v>
      </c>
      <c r="R2309">
        <f t="shared" si="186"/>
        <v>16</v>
      </c>
    </row>
    <row r="2310" spans="2:18" x14ac:dyDescent="0.25">
      <c r="B2310" s="1" t="s">
        <v>13</v>
      </c>
      <c r="C2310" s="1" t="s">
        <v>36</v>
      </c>
      <c r="D2310" s="1" t="s">
        <v>37</v>
      </c>
      <c r="E2310" s="1" t="s">
        <v>12</v>
      </c>
      <c r="F2310">
        <v>10</v>
      </c>
      <c r="G2310">
        <v>0.2</v>
      </c>
      <c r="H2310">
        <v>17</v>
      </c>
      <c r="I2310">
        <v>0.17</v>
      </c>
      <c r="K2310">
        <f t="shared" si="182"/>
        <v>36</v>
      </c>
      <c r="L2310">
        <f t="shared" si="183"/>
        <v>65</v>
      </c>
      <c r="M2310" t="str">
        <f>IF(COUNT(FIND({0,1,2,3,4,5,6,7,8,9},IF(ISBLANK(A2310),IF(LEN(TRIM(B2310))&gt;0,TRIM(B2310),TRIM(C2310)),"")))&gt;0,IF(ISBLANK(A2310),IF(LEN(TRIM(B2310))&gt;0,TRIM(B2310),TRIM(C2310)),""),"")</f>
        <v>36</v>
      </c>
      <c r="N2310" t="str">
        <f>IF(COUNT(FIND({0,1,2,3,4,5,6,7,8,9},IF(ISBLANK(A2310),IF(LEN(TRIM(B2310))&gt;0,TRIM(C2310),LEFT(D2310, 4)),"")))&gt;0,IF(ISBLANK(A2310),IF(LEN(TRIM(B2310))&gt;0,TRIM(C2310),LEFT(D2310, 4)),""),"")</f>
        <v>111</v>
      </c>
      <c r="O2310" t="str">
        <f t="shared" si="184"/>
        <v>NY</v>
      </c>
      <c r="P2310" t="str">
        <f>TRIM(IF(COUNT(FIND({0,1,2,3,4,5,6,7,8,9},B2310))&gt;0,D2310,IF(LEN(TRIM(B2310))&gt;0,CONCATENATE(B2310,C2310,D2310),MID(D2310,4,LEN(D2310)))))</f>
        <v>Ulster</v>
      </c>
      <c r="Q2310">
        <f t="shared" si="185"/>
        <v>10</v>
      </c>
      <c r="R2310">
        <f t="shared" si="186"/>
        <v>17</v>
      </c>
    </row>
    <row r="2311" spans="2:18" x14ac:dyDescent="0.25">
      <c r="B2311" s="1" t="s">
        <v>120</v>
      </c>
      <c r="C2311" s="1" t="s">
        <v>18</v>
      </c>
      <c r="D2311" s="1" t="s">
        <v>67</v>
      </c>
      <c r="E2311" s="1" t="s">
        <v>123</v>
      </c>
      <c r="F2311">
        <v>10</v>
      </c>
      <c r="G2311">
        <v>0.2</v>
      </c>
      <c r="H2311">
        <v>17</v>
      </c>
      <c r="I2311">
        <v>0.17</v>
      </c>
      <c r="K2311">
        <f t="shared" si="182"/>
        <v>36</v>
      </c>
      <c r="L2311">
        <f t="shared" si="183"/>
        <v>65</v>
      </c>
      <c r="M2311" t="str">
        <f>IF(COUNT(FIND({0,1,2,3,4,5,6,7,8,9},IF(ISBLANK(A2311),IF(LEN(TRIM(B2311))&gt;0,TRIM(B2311),TRIM(C2311)),"")))&gt;0,IF(ISBLANK(A2311),IF(LEN(TRIM(B2311))&gt;0,TRIM(B2311),TRIM(C2311)),""),"")</f>
        <v>42</v>
      </c>
      <c r="N2311" t="str">
        <f>IF(COUNT(FIND({0,1,2,3,4,5,6,7,8,9},IF(ISBLANK(A2311),IF(LEN(TRIM(B2311))&gt;0,TRIM(C2311),LEFT(D2311, 4)),"")))&gt;0,IF(ISBLANK(A2311),IF(LEN(TRIM(B2311))&gt;0,TRIM(C2311),LEFT(D2311, 4)),""),"")</f>
        <v>091</v>
      </c>
      <c r="O2311" t="str">
        <f t="shared" si="184"/>
        <v>Pa</v>
      </c>
      <c r="P2311" t="str">
        <f>TRIM(IF(COUNT(FIND({0,1,2,3,4,5,6,7,8,9},B2311))&gt;0,D2311,IF(LEN(TRIM(B2311))&gt;0,CONCATENATE(B2311,C2311,D2311),MID(D2311,4,LEN(D2311)))))</f>
        <v>Montgomery</v>
      </c>
      <c r="Q2311">
        <f t="shared" si="185"/>
        <v>10</v>
      </c>
      <c r="R2311">
        <f t="shared" si="186"/>
        <v>17</v>
      </c>
    </row>
    <row r="2312" spans="2:18" x14ac:dyDescent="0.25">
      <c r="B2312" s="1" t="s">
        <v>265</v>
      </c>
      <c r="C2312" s="1" t="s">
        <v>111</v>
      </c>
      <c r="D2312" s="1" t="s">
        <v>354</v>
      </c>
      <c r="E2312" s="1" t="s">
        <v>267</v>
      </c>
      <c r="F2312">
        <v>10</v>
      </c>
      <c r="G2312">
        <v>0.2</v>
      </c>
      <c r="H2312">
        <v>21</v>
      </c>
      <c r="I2312">
        <v>0.22</v>
      </c>
      <c r="K2312">
        <f t="shared" si="182"/>
        <v>36</v>
      </c>
      <c r="L2312">
        <f t="shared" si="183"/>
        <v>65</v>
      </c>
      <c r="M2312" t="str">
        <f>IF(COUNT(FIND({0,1,2,3,4,5,6,7,8,9},IF(ISBLANK(A2312),IF(LEN(TRIM(B2312))&gt;0,TRIM(B2312),TRIM(C2312)),"")))&gt;0,IF(ISBLANK(A2312),IF(LEN(TRIM(B2312))&gt;0,TRIM(B2312),TRIM(C2312)),""),"")</f>
        <v>53</v>
      </c>
      <c r="N2312" t="str">
        <f>IF(COUNT(FIND({0,1,2,3,4,5,6,7,8,9},IF(ISBLANK(A2312),IF(LEN(TRIM(B2312))&gt;0,TRIM(C2312),LEFT(D2312, 4)),"")))&gt;0,IF(ISBLANK(A2312),IF(LEN(TRIM(B2312))&gt;0,TRIM(C2312),LEFT(D2312, 4)),""),"")</f>
        <v>033</v>
      </c>
      <c r="O2312" t="str">
        <f t="shared" si="184"/>
        <v>Wa</v>
      </c>
      <c r="P2312" t="str">
        <f>TRIM(IF(COUNT(FIND({0,1,2,3,4,5,6,7,8,9},B2312))&gt;0,D2312,IF(LEN(TRIM(B2312))&gt;0,CONCATENATE(B2312,C2312,D2312),MID(D2312,4,LEN(D2312)))))</f>
        <v>King</v>
      </c>
      <c r="Q2312">
        <f t="shared" si="185"/>
        <v>10</v>
      </c>
      <c r="R2312">
        <f t="shared" si="186"/>
        <v>21</v>
      </c>
    </row>
    <row r="2313" spans="2:18" x14ac:dyDescent="0.25">
      <c r="B2313" s="1" t="s">
        <v>224</v>
      </c>
      <c r="C2313" s="1" t="s">
        <v>452</v>
      </c>
      <c r="D2313" s="1" t="s">
        <v>453</v>
      </c>
      <c r="E2313" s="1" t="s">
        <v>227</v>
      </c>
      <c r="F2313">
        <v>10</v>
      </c>
      <c r="G2313">
        <v>0.2</v>
      </c>
      <c r="H2313">
        <v>23</v>
      </c>
      <c r="I2313">
        <v>0.24</v>
      </c>
      <c r="K2313">
        <f t="shared" si="182"/>
        <v>36</v>
      </c>
      <c r="L2313">
        <f t="shared" si="183"/>
        <v>65</v>
      </c>
      <c r="M2313" t="str">
        <f>IF(COUNT(FIND({0,1,2,3,4,5,6,7,8,9},IF(ISBLANK(A2313),IF(LEN(TRIM(B2313))&gt;0,TRIM(B2313),TRIM(C2313)),"")))&gt;0,IF(ISBLANK(A2313),IF(LEN(TRIM(B2313))&gt;0,TRIM(B2313),TRIM(C2313)),""),"")</f>
        <v>37</v>
      </c>
      <c r="N2313" t="str">
        <f>IF(COUNT(FIND({0,1,2,3,4,5,6,7,8,9},IF(ISBLANK(A2313),IF(LEN(TRIM(B2313))&gt;0,TRIM(C2313),LEFT(D2313, 4)),"")))&gt;0,IF(ISBLANK(A2313),IF(LEN(TRIM(B2313))&gt;0,TRIM(C2313),LEFT(D2313, 4)),""),"")</f>
        <v>183</v>
      </c>
      <c r="O2313" t="str">
        <f t="shared" si="184"/>
        <v>NC</v>
      </c>
      <c r="P2313" t="str">
        <f>TRIM(IF(COUNT(FIND({0,1,2,3,4,5,6,7,8,9},B2313))&gt;0,D2313,IF(LEN(TRIM(B2313))&gt;0,CONCATENATE(B2313,C2313,D2313),MID(D2313,4,LEN(D2313)))))</f>
        <v>Wake</v>
      </c>
      <c r="Q2313">
        <f t="shared" si="185"/>
        <v>10</v>
      </c>
      <c r="R2313">
        <f t="shared" si="186"/>
        <v>23</v>
      </c>
    </row>
    <row r="2314" spans="2:18" x14ac:dyDescent="0.25">
      <c r="B2314" s="1" t="s">
        <v>84</v>
      </c>
      <c r="C2314" s="1" t="s">
        <v>62</v>
      </c>
      <c r="D2314" s="1" t="s">
        <v>244</v>
      </c>
      <c r="E2314" s="1" t="s">
        <v>86</v>
      </c>
      <c r="F2314">
        <v>10</v>
      </c>
      <c r="G2314">
        <v>0.2</v>
      </c>
      <c r="H2314">
        <v>33</v>
      </c>
      <c r="I2314">
        <v>0.34</v>
      </c>
      <c r="K2314">
        <f t="shared" si="182"/>
        <v>36</v>
      </c>
      <c r="L2314">
        <f t="shared" si="183"/>
        <v>65</v>
      </c>
      <c r="M2314" t="str">
        <f>IF(COUNT(FIND({0,1,2,3,4,5,6,7,8,9},IF(ISBLANK(A2314),IF(LEN(TRIM(B2314))&gt;0,TRIM(B2314),TRIM(C2314)),"")))&gt;0,IF(ISBLANK(A2314),IF(LEN(TRIM(B2314))&gt;0,TRIM(B2314),TRIM(C2314)),""),"")</f>
        <v>34</v>
      </c>
      <c r="N2314" t="str">
        <f>IF(COUNT(FIND({0,1,2,3,4,5,6,7,8,9},IF(ISBLANK(A2314),IF(LEN(TRIM(B2314))&gt;0,TRIM(C2314),LEFT(D2314, 4)),"")))&gt;0,IF(ISBLANK(A2314),IF(LEN(TRIM(B2314))&gt;0,TRIM(C2314),LEFT(D2314, 4)),""),"")</f>
        <v>005</v>
      </c>
      <c r="O2314" t="str">
        <f t="shared" si="184"/>
        <v>NJ</v>
      </c>
      <c r="P2314" t="str">
        <f>TRIM(IF(COUNT(FIND({0,1,2,3,4,5,6,7,8,9},B2314))&gt;0,D2314,IF(LEN(TRIM(B2314))&gt;0,CONCATENATE(B2314,C2314,D2314),MID(D2314,4,LEN(D2314)))))</f>
        <v>Burlington</v>
      </c>
      <c r="Q2314">
        <f t="shared" si="185"/>
        <v>10</v>
      </c>
      <c r="R2314">
        <f t="shared" si="186"/>
        <v>33</v>
      </c>
    </row>
    <row r="2315" spans="2:18" x14ac:dyDescent="0.25">
      <c r="B2315" s="1" t="s">
        <v>358</v>
      </c>
      <c r="C2315" s="1" t="s">
        <v>41</v>
      </c>
      <c r="D2315" s="1" t="s">
        <v>359</v>
      </c>
      <c r="E2315" s="1" t="s">
        <v>360</v>
      </c>
      <c r="F2315">
        <v>10</v>
      </c>
      <c r="G2315">
        <v>0.2</v>
      </c>
      <c r="H2315">
        <v>21</v>
      </c>
      <c r="I2315">
        <v>0.22</v>
      </c>
      <c r="K2315">
        <f t="shared" si="182"/>
        <v>36</v>
      </c>
      <c r="L2315">
        <f t="shared" si="183"/>
        <v>65</v>
      </c>
      <c r="M2315" t="str">
        <f>IF(COUNT(FIND({0,1,2,3,4,5,6,7,8,9},IF(ISBLANK(A2315),IF(LEN(TRIM(B2315))&gt;0,TRIM(B2315),TRIM(C2315)),"")))&gt;0,IF(ISBLANK(A2315),IF(LEN(TRIM(B2315))&gt;0,TRIM(B2315),TRIM(C2315)),""),"")</f>
        <v>35</v>
      </c>
      <c r="N2315" t="str">
        <f>IF(COUNT(FIND({0,1,2,3,4,5,6,7,8,9},IF(ISBLANK(A2315),IF(LEN(TRIM(B2315))&gt;0,TRIM(C2315),LEFT(D2315, 4)),"")))&gt;0,IF(ISBLANK(A2315),IF(LEN(TRIM(B2315))&gt;0,TRIM(C2315),LEFT(D2315, 4)),""),"")</f>
        <v>001</v>
      </c>
      <c r="O2315" t="str">
        <f t="shared" si="184"/>
        <v>NM</v>
      </c>
      <c r="P2315" t="str">
        <f>TRIM(IF(COUNT(FIND({0,1,2,3,4,5,6,7,8,9},B2315))&gt;0,D2315,IF(LEN(TRIM(B2315))&gt;0,CONCATENATE(B2315,C2315,D2315),MID(D2315,4,LEN(D2315)))))</f>
        <v>Bernalillo</v>
      </c>
      <c r="Q2315">
        <f t="shared" si="185"/>
        <v>10</v>
      </c>
      <c r="R2315">
        <f t="shared" si="186"/>
        <v>21</v>
      </c>
    </row>
    <row r="2316" spans="2:18" x14ac:dyDescent="0.25">
      <c r="B2316" s="1" t="s">
        <v>56</v>
      </c>
      <c r="C2316" s="1" t="s">
        <v>60</v>
      </c>
      <c r="D2316" s="1" t="s">
        <v>110</v>
      </c>
      <c r="E2316" s="1" t="s">
        <v>59</v>
      </c>
      <c r="F2316">
        <v>10</v>
      </c>
      <c r="G2316">
        <v>0.2</v>
      </c>
      <c r="H2316">
        <v>25</v>
      </c>
      <c r="I2316">
        <v>0.26</v>
      </c>
      <c r="K2316">
        <f t="shared" si="182"/>
        <v>36</v>
      </c>
      <c r="L2316">
        <f t="shared" si="183"/>
        <v>65</v>
      </c>
      <c r="M2316" t="str">
        <f>IF(COUNT(FIND({0,1,2,3,4,5,6,7,8,9},IF(ISBLANK(A2316),IF(LEN(TRIM(B2316))&gt;0,TRIM(B2316),TRIM(C2316)),"")))&gt;0,IF(ISBLANK(A2316),IF(LEN(TRIM(B2316))&gt;0,TRIM(B2316),TRIM(C2316)),""),"")</f>
        <v>25</v>
      </c>
      <c r="N2316" t="str">
        <f>IF(COUNT(FIND({0,1,2,3,4,5,6,7,8,9},IF(ISBLANK(A2316),IF(LEN(TRIM(B2316))&gt;0,TRIM(C2316),LEFT(D2316, 4)),"")))&gt;0,IF(ISBLANK(A2316),IF(LEN(TRIM(B2316))&gt;0,TRIM(C2316),LEFT(D2316, 4)),""),"")</f>
        <v>027</v>
      </c>
      <c r="O2316" t="str">
        <f t="shared" si="184"/>
        <v>Ma</v>
      </c>
      <c r="P2316" t="str">
        <f>TRIM(IF(COUNT(FIND({0,1,2,3,4,5,6,7,8,9},B2316))&gt;0,D2316,IF(LEN(TRIM(B2316))&gt;0,CONCATENATE(B2316,C2316,D2316),MID(D2316,4,LEN(D2316)))))</f>
        <v>Worcester</v>
      </c>
      <c r="Q2316">
        <f t="shared" si="185"/>
        <v>10</v>
      </c>
      <c r="R2316">
        <f t="shared" si="186"/>
        <v>25</v>
      </c>
    </row>
    <row r="2317" spans="2:18" x14ac:dyDescent="0.25">
      <c r="B2317" s="1" t="s">
        <v>315</v>
      </c>
      <c r="C2317" s="1" t="s">
        <v>62</v>
      </c>
      <c r="D2317" s="1" t="s">
        <v>342</v>
      </c>
      <c r="E2317" s="1" t="s">
        <v>317</v>
      </c>
      <c r="F2317">
        <v>10</v>
      </c>
      <c r="G2317">
        <v>0.2</v>
      </c>
      <c r="H2317">
        <v>25</v>
      </c>
      <c r="I2317">
        <v>0.26</v>
      </c>
      <c r="K2317">
        <f t="shared" si="182"/>
        <v>36</v>
      </c>
      <c r="L2317">
        <f t="shared" si="183"/>
        <v>65</v>
      </c>
      <c r="M2317" t="str">
        <f>IF(COUNT(FIND({0,1,2,3,4,5,6,7,8,9},IF(ISBLANK(A2317),IF(LEN(TRIM(B2317))&gt;0,TRIM(B2317),TRIM(C2317)),"")))&gt;0,IF(ISBLANK(A2317),IF(LEN(TRIM(B2317))&gt;0,TRIM(B2317),TRIM(C2317)),""),"")</f>
        <v>08</v>
      </c>
      <c r="N2317" t="str">
        <f>IF(COUNT(FIND({0,1,2,3,4,5,6,7,8,9},IF(ISBLANK(A2317),IF(LEN(TRIM(B2317))&gt;0,TRIM(C2317),LEFT(D2317, 4)),"")))&gt;0,IF(ISBLANK(A2317),IF(LEN(TRIM(B2317))&gt;0,TRIM(C2317),LEFT(D2317, 4)),""),"")</f>
        <v>005</v>
      </c>
      <c r="O2317" t="str">
        <f t="shared" si="184"/>
        <v>Co</v>
      </c>
      <c r="P2317" t="str">
        <f>TRIM(IF(COUNT(FIND({0,1,2,3,4,5,6,7,8,9},B2317))&gt;0,D2317,IF(LEN(TRIM(B2317))&gt;0,CONCATENATE(B2317,C2317,D2317),MID(D2317,4,LEN(D2317)))))</f>
        <v>Arapahoe</v>
      </c>
      <c r="Q2317">
        <f t="shared" si="185"/>
        <v>10</v>
      </c>
      <c r="R2317">
        <f t="shared" si="186"/>
        <v>25</v>
      </c>
    </row>
    <row r="2318" spans="2:18" x14ac:dyDescent="0.25">
      <c r="B2318" s="1" t="s">
        <v>40</v>
      </c>
      <c r="C2318" s="1" t="s">
        <v>41</v>
      </c>
      <c r="D2318" s="1" t="s">
        <v>42</v>
      </c>
      <c r="E2318" s="1" t="s">
        <v>43</v>
      </c>
      <c r="F2318">
        <v>10</v>
      </c>
      <c r="G2318">
        <v>0.2</v>
      </c>
      <c r="H2318">
        <v>23</v>
      </c>
      <c r="I2318">
        <v>0.24</v>
      </c>
      <c r="K2318">
        <f t="shared" si="182"/>
        <v>36</v>
      </c>
      <c r="L2318">
        <f t="shared" si="183"/>
        <v>65</v>
      </c>
      <c r="M2318" t="str">
        <f>IF(COUNT(FIND({0,1,2,3,4,5,6,7,8,9},IF(ISBLANK(A2318),IF(LEN(TRIM(B2318))&gt;0,TRIM(B2318),TRIM(C2318)),"")))&gt;0,IF(ISBLANK(A2318),IF(LEN(TRIM(B2318))&gt;0,TRIM(B2318),TRIM(C2318)),""),"")</f>
        <v>57</v>
      </c>
      <c r="N2318" t="str">
        <f>IF(COUNT(FIND({0,1,2,3,4,5,6,7,8,9},IF(ISBLANK(A2318),IF(LEN(TRIM(B2318))&gt;0,TRIM(C2318),LEFT(D2318, 4)),"")))&gt;0,IF(ISBLANK(A2318),IF(LEN(TRIM(B2318))&gt;0,TRIM(C2318),LEFT(D2318, 4)),""),"")</f>
        <v>001</v>
      </c>
      <c r="O2318" t="str">
        <f t="shared" si="184"/>
        <v>FR</v>
      </c>
      <c r="P2318" t="str">
        <f>TRIM(IF(COUNT(FIND({0,1,2,3,4,5,6,7,8,9},B2318))&gt;0,D2318,IF(LEN(TRIM(B2318))&gt;0,CONCATENATE(B2318,C2318,D2318),MID(D2318,4,LEN(D2318)))))</f>
        <v>Foreign / Overseas</v>
      </c>
      <c r="Q2318">
        <f t="shared" si="185"/>
        <v>10</v>
      </c>
      <c r="R2318">
        <f t="shared" si="186"/>
        <v>23</v>
      </c>
    </row>
    <row r="2319" spans="2:18" x14ac:dyDescent="0.25">
      <c r="B2319" s="1" t="s">
        <v>78</v>
      </c>
      <c r="C2319" s="1" t="s">
        <v>41</v>
      </c>
      <c r="D2319" s="1" t="s">
        <v>115</v>
      </c>
      <c r="E2319" s="1" t="s">
        <v>80</v>
      </c>
      <c r="F2319">
        <v>10</v>
      </c>
      <c r="G2319">
        <v>0.2</v>
      </c>
      <c r="H2319">
        <v>18</v>
      </c>
      <c r="I2319">
        <v>0.18</v>
      </c>
      <c r="K2319">
        <f t="shared" si="182"/>
        <v>36</v>
      </c>
      <c r="L2319">
        <f t="shared" si="183"/>
        <v>65</v>
      </c>
      <c r="M2319" t="str">
        <f>IF(COUNT(FIND({0,1,2,3,4,5,6,7,8,9},IF(ISBLANK(A2319),IF(LEN(TRIM(B2319))&gt;0,TRIM(B2319),TRIM(C2319)),"")))&gt;0,IF(ISBLANK(A2319),IF(LEN(TRIM(B2319))&gt;0,TRIM(B2319),TRIM(C2319)),""),"")</f>
        <v>09</v>
      </c>
      <c r="N2319" t="str">
        <f>IF(COUNT(FIND({0,1,2,3,4,5,6,7,8,9},IF(ISBLANK(A2319),IF(LEN(TRIM(B2319))&gt;0,TRIM(C2319),LEFT(D2319, 4)),"")))&gt;0,IF(ISBLANK(A2319),IF(LEN(TRIM(B2319))&gt;0,TRIM(C2319),LEFT(D2319, 4)),""),"")</f>
        <v>001</v>
      </c>
      <c r="O2319" t="str">
        <f t="shared" si="184"/>
        <v>Ct</v>
      </c>
      <c r="P2319" t="str">
        <f>TRIM(IF(COUNT(FIND({0,1,2,3,4,5,6,7,8,9},B2319))&gt;0,D2319,IF(LEN(TRIM(B2319))&gt;0,CONCATENATE(B2319,C2319,D2319),MID(D2319,4,LEN(D2319)))))</f>
        <v>Fairfield</v>
      </c>
      <c r="Q2319">
        <f t="shared" si="185"/>
        <v>10</v>
      </c>
      <c r="R2319">
        <f t="shared" si="186"/>
        <v>18</v>
      </c>
    </row>
    <row r="2320" spans="2:18" x14ac:dyDescent="0.25">
      <c r="B2320" s="1" t="s">
        <v>194</v>
      </c>
      <c r="C2320" s="1" t="s">
        <v>195</v>
      </c>
      <c r="D2320" s="1" t="s">
        <v>196</v>
      </c>
      <c r="E2320" s="1" t="s">
        <v>197</v>
      </c>
      <c r="F2320">
        <v>123</v>
      </c>
      <c r="G2320">
        <v>2.48</v>
      </c>
      <c r="H2320">
        <v>225</v>
      </c>
      <c r="I2320">
        <v>2.2999999999999998</v>
      </c>
      <c r="K2320">
        <f t="shared" si="182"/>
        <v>36</v>
      </c>
      <c r="L2320">
        <f t="shared" si="183"/>
        <v>65</v>
      </c>
      <c r="M2320" t="str">
        <f>IF(COUNT(FIND({0,1,2,3,4,5,6,7,8,9},IF(ISBLANK(A2320),IF(LEN(TRIM(B2320))&gt;0,TRIM(B2320),TRIM(C2320)),"")))&gt;0,IF(ISBLANK(A2320),IF(LEN(TRIM(B2320))&gt;0,TRIM(B2320),TRIM(C2320)),""),"")</f>
        <v/>
      </c>
      <c r="N2320" t="str">
        <f>IF(COUNT(FIND({0,1,2,3,4,5,6,7,8,9},IF(ISBLANK(A2320),IF(LEN(TRIM(B2320))&gt;0,TRIM(C2320),LEFT(D2320, 4)),"")))&gt;0,IF(ISBLANK(A2320),IF(LEN(TRIM(B2320))&gt;0,TRIM(C2320),LEFT(D2320, 4)),""),"")</f>
        <v/>
      </c>
      <c r="O2320" t="str">
        <f t="shared" si="184"/>
        <v>XX</v>
      </c>
      <c r="P2320" t="str">
        <f>TRIM(IF(COUNT(FIND({0,1,2,3,4,5,6,7,8,9},B2320))&gt;0,D2320,IF(LEN(TRIM(B2320))&gt;0,CONCATENATE(B2320,C2320,D2320),MID(D2320,4,LEN(D2320)))))</f>
        <v>Same State</v>
      </c>
      <c r="Q2320">
        <f t="shared" si="185"/>
        <v>123</v>
      </c>
      <c r="R2320">
        <f t="shared" si="186"/>
        <v>225</v>
      </c>
    </row>
    <row r="2321" spans="1:18" x14ac:dyDescent="0.25">
      <c r="B2321" s="1" t="s">
        <v>198</v>
      </c>
      <c r="C2321" s="1" t="s">
        <v>199</v>
      </c>
      <c r="D2321" s="1" t="s">
        <v>200</v>
      </c>
      <c r="E2321" s="1" t="s">
        <v>197</v>
      </c>
      <c r="F2321">
        <v>315</v>
      </c>
      <c r="G2321">
        <v>6.34</v>
      </c>
      <c r="H2321">
        <v>594</v>
      </c>
      <c r="I2321">
        <v>6.08</v>
      </c>
      <c r="K2321">
        <f t="shared" si="182"/>
        <v>36</v>
      </c>
      <c r="L2321">
        <f t="shared" si="183"/>
        <v>65</v>
      </c>
      <c r="M2321" t="str">
        <f>IF(COUNT(FIND({0,1,2,3,4,5,6,7,8,9},IF(ISBLANK(A2321),IF(LEN(TRIM(B2321))&gt;0,TRIM(B2321),TRIM(C2321)),"")))&gt;0,IF(ISBLANK(A2321),IF(LEN(TRIM(B2321))&gt;0,TRIM(B2321),TRIM(C2321)),""),"")</f>
        <v/>
      </c>
      <c r="N2321" t="str">
        <f>IF(COUNT(FIND({0,1,2,3,4,5,6,7,8,9},IF(ISBLANK(A2321),IF(LEN(TRIM(B2321))&gt;0,TRIM(C2321),LEFT(D2321, 4)),"")))&gt;0,IF(ISBLANK(A2321),IF(LEN(TRIM(B2321))&gt;0,TRIM(C2321),LEFT(D2321, 4)),""),"")</f>
        <v/>
      </c>
      <c r="O2321" t="str">
        <f t="shared" si="184"/>
        <v>XX</v>
      </c>
      <c r="P2321" t="str">
        <f>TRIM(IF(COUNT(FIND({0,1,2,3,4,5,6,7,8,9},B2321))&gt;0,D2321,IF(LEN(TRIM(B2321))&gt;0,CONCATENATE(B2321,C2321,D2321),MID(D2321,4,LEN(D2321)))))</f>
        <v>Region 1: Northeast</v>
      </c>
      <c r="Q2321">
        <f t="shared" si="185"/>
        <v>315</v>
      </c>
      <c r="R2321">
        <f t="shared" si="186"/>
        <v>594</v>
      </c>
    </row>
    <row r="2322" spans="1:18" x14ac:dyDescent="0.25">
      <c r="B2322" s="1" t="s">
        <v>198</v>
      </c>
      <c r="C2322" s="1" t="s">
        <v>199</v>
      </c>
      <c r="D2322" s="1" t="s">
        <v>201</v>
      </c>
      <c r="E2322" s="1" t="s">
        <v>197</v>
      </c>
      <c r="F2322">
        <v>265</v>
      </c>
      <c r="G2322">
        <v>5.34</v>
      </c>
      <c r="H2322">
        <v>570</v>
      </c>
      <c r="I2322">
        <v>5.84</v>
      </c>
      <c r="K2322">
        <f t="shared" si="182"/>
        <v>36</v>
      </c>
      <c r="L2322">
        <f t="shared" si="183"/>
        <v>65</v>
      </c>
      <c r="M2322" t="str">
        <f>IF(COUNT(FIND({0,1,2,3,4,5,6,7,8,9},IF(ISBLANK(A2322),IF(LEN(TRIM(B2322))&gt;0,TRIM(B2322),TRIM(C2322)),"")))&gt;0,IF(ISBLANK(A2322),IF(LEN(TRIM(B2322))&gt;0,TRIM(B2322),TRIM(C2322)),""),"")</f>
        <v/>
      </c>
      <c r="N2322" t="str">
        <f>IF(COUNT(FIND({0,1,2,3,4,5,6,7,8,9},IF(ISBLANK(A2322),IF(LEN(TRIM(B2322))&gt;0,TRIM(C2322),LEFT(D2322, 4)),"")))&gt;0,IF(ISBLANK(A2322),IF(LEN(TRIM(B2322))&gt;0,TRIM(C2322),LEFT(D2322, 4)),""),"")</f>
        <v/>
      </c>
      <c r="O2322" t="str">
        <f t="shared" si="184"/>
        <v>XX</v>
      </c>
      <c r="P2322" t="str">
        <f>TRIM(IF(COUNT(FIND({0,1,2,3,4,5,6,7,8,9},B2322))&gt;0,D2322,IF(LEN(TRIM(B2322))&gt;0,CONCATENATE(B2322,C2322,D2322),MID(D2322,4,LEN(D2322)))))</f>
        <v>Region 2: Midwest</v>
      </c>
      <c r="Q2322">
        <f t="shared" si="185"/>
        <v>265</v>
      </c>
      <c r="R2322">
        <f t="shared" si="186"/>
        <v>570</v>
      </c>
    </row>
    <row r="2323" spans="1:18" x14ac:dyDescent="0.25">
      <c r="B2323" s="1" t="s">
        <v>198</v>
      </c>
      <c r="C2323" s="1" t="s">
        <v>199</v>
      </c>
      <c r="D2323" s="1" t="s">
        <v>202</v>
      </c>
      <c r="E2323" s="1" t="s">
        <v>197</v>
      </c>
      <c r="F2323">
        <v>685</v>
      </c>
      <c r="G2323">
        <v>13.79</v>
      </c>
      <c r="H2323">
        <v>1488</v>
      </c>
      <c r="I2323">
        <v>15.24</v>
      </c>
      <c r="K2323">
        <f t="shared" si="182"/>
        <v>36</v>
      </c>
      <c r="L2323">
        <f t="shared" si="183"/>
        <v>65</v>
      </c>
      <c r="M2323" t="str">
        <f>IF(COUNT(FIND({0,1,2,3,4,5,6,7,8,9},IF(ISBLANK(A2323),IF(LEN(TRIM(B2323))&gt;0,TRIM(B2323),TRIM(C2323)),"")))&gt;0,IF(ISBLANK(A2323),IF(LEN(TRIM(B2323))&gt;0,TRIM(B2323),TRIM(C2323)),""),"")</f>
        <v/>
      </c>
      <c r="N2323" t="str">
        <f>IF(COUNT(FIND({0,1,2,3,4,5,6,7,8,9},IF(ISBLANK(A2323),IF(LEN(TRIM(B2323))&gt;0,TRIM(C2323),LEFT(D2323, 4)),"")))&gt;0,IF(ISBLANK(A2323),IF(LEN(TRIM(B2323))&gt;0,TRIM(C2323),LEFT(D2323, 4)),""),"")</f>
        <v/>
      </c>
      <c r="O2323" t="str">
        <f t="shared" si="184"/>
        <v>XX</v>
      </c>
      <c r="P2323" t="str">
        <f>TRIM(IF(COUNT(FIND({0,1,2,3,4,5,6,7,8,9},B2323))&gt;0,D2323,IF(LEN(TRIM(B2323))&gt;0,CONCATENATE(B2323,C2323,D2323),MID(D2323,4,LEN(D2323)))))</f>
        <v>Region 3: South</v>
      </c>
      <c r="Q2323">
        <f t="shared" si="185"/>
        <v>685</v>
      </c>
      <c r="R2323">
        <f t="shared" si="186"/>
        <v>1488</v>
      </c>
    </row>
    <row r="2324" spans="1:18" x14ac:dyDescent="0.25">
      <c r="B2324" s="1" t="s">
        <v>198</v>
      </c>
      <c r="C2324" s="1" t="s">
        <v>199</v>
      </c>
      <c r="D2324" s="1" t="s">
        <v>203</v>
      </c>
      <c r="E2324" s="1" t="s">
        <v>197</v>
      </c>
      <c r="F2324">
        <v>217</v>
      </c>
      <c r="G2324">
        <v>4.37</v>
      </c>
      <c r="H2324">
        <v>458</v>
      </c>
      <c r="I2324">
        <v>4.6900000000000004</v>
      </c>
      <c r="K2324">
        <f t="shared" si="182"/>
        <v>36</v>
      </c>
      <c r="L2324">
        <f t="shared" si="183"/>
        <v>65</v>
      </c>
      <c r="M2324" t="str">
        <f>IF(COUNT(FIND({0,1,2,3,4,5,6,7,8,9},IF(ISBLANK(A2324),IF(LEN(TRIM(B2324))&gt;0,TRIM(B2324),TRIM(C2324)),"")))&gt;0,IF(ISBLANK(A2324),IF(LEN(TRIM(B2324))&gt;0,TRIM(B2324),TRIM(C2324)),""),"")</f>
        <v/>
      </c>
      <c r="N2324" t="str">
        <f>IF(COUNT(FIND({0,1,2,3,4,5,6,7,8,9},IF(ISBLANK(A2324),IF(LEN(TRIM(B2324))&gt;0,TRIM(C2324),LEFT(D2324, 4)),"")))&gt;0,IF(ISBLANK(A2324),IF(LEN(TRIM(B2324))&gt;0,TRIM(C2324),LEFT(D2324, 4)),""),"")</f>
        <v/>
      </c>
      <c r="O2324" t="str">
        <f t="shared" si="184"/>
        <v>XX</v>
      </c>
      <c r="P2324" t="str">
        <f>TRIM(IF(COUNT(FIND({0,1,2,3,4,5,6,7,8,9},B2324))&gt;0,D2324,IF(LEN(TRIM(B2324))&gt;0,CONCATENATE(B2324,C2324,D2324),MID(D2324,4,LEN(D2324)))))</f>
        <v>Region 4: West</v>
      </c>
      <c r="Q2324">
        <f t="shared" si="185"/>
        <v>217</v>
      </c>
      <c r="R2324">
        <f t="shared" si="186"/>
        <v>458</v>
      </c>
    </row>
    <row r="2325" spans="1:18" x14ac:dyDescent="0.25">
      <c r="B2325" s="1" t="s">
        <v>204</v>
      </c>
      <c r="C2325" s="1" t="s">
        <v>205</v>
      </c>
      <c r="D2325" s="1" t="s">
        <v>560</v>
      </c>
      <c r="E2325" s="1" t="s">
        <v>197</v>
      </c>
      <c r="F2325">
        <v>86417</v>
      </c>
      <c r="H2325">
        <v>191276</v>
      </c>
      <c r="K2325">
        <f t="shared" si="182"/>
        <v>36</v>
      </c>
      <c r="L2325">
        <f t="shared" si="183"/>
        <v>65</v>
      </c>
      <c r="M2325" t="str">
        <f>IF(COUNT(FIND({0,1,2,3,4,5,6,7,8,9},IF(ISBLANK(A2325),IF(LEN(TRIM(B2325))&gt;0,TRIM(B2325),TRIM(C2325)),"")))&gt;0,IF(ISBLANK(A2325),IF(LEN(TRIM(B2325))&gt;0,TRIM(B2325),TRIM(C2325)),""),"")</f>
        <v>36</v>
      </c>
      <c r="N2325" t="str">
        <f>IF(COUNT(FIND({0,1,2,3,4,5,6,7,8,9},IF(ISBLANK(A2325),IF(LEN(TRIM(B2325))&gt;0,TRIM(C2325),LEFT(D2325, 4)),"")))&gt;0,IF(ISBLANK(A2325),IF(LEN(TRIM(B2325))&gt;0,TRIM(C2325),LEFT(D2325, 4)),""),"")</f>
        <v xml:space="preserve">065 </v>
      </c>
      <c r="O2325" t="str">
        <f t="shared" si="184"/>
        <v>XX</v>
      </c>
      <c r="P2325" t="str">
        <f>TRIM(IF(COUNT(FIND({0,1,2,3,4,5,6,7,8,9},B2325))&gt;0,D2325,IF(LEN(TRIM(B2325))&gt;0,CONCATENATE(B2325,C2325,D2325),MID(D2325,4,LEN(D2325)))))</f>
        <v>County Non-Migrants</v>
      </c>
      <c r="Q2325">
        <f t="shared" si="185"/>
        <v>86417</v>
      </c>
      <c r="R2325">
        <f t="shared" si="186"/>
        <v>191276</v>
      </c>
    </row>
    <row r="2326" spans="1:18" x14ac:dyDescent="0.25">
      <c r="A2326">
        <v>36</v>
      </c>
      <c r="B2326" s="1" t="s">
        <v>498</v>
      </c>
      <c r="C2326" s="1" t="s">
        <v>273</v>
      </c>
      <c r="D2326" s="1" t="s">
        <v>561</v>
      </c>
      <c r="E2326" s="1" t="s">
        <v>12</v>
      </c>
      <c r="F2326">
        <v>8663</v>
      </c>
      <c r="H2326">
        <v>15690</v>
      </c>
      <c r="K2326">
        <f t="shared" si="182"/>
        <v>36</v>
      </c>
      <c r="L2326">
        <f t="shared" si="183"/>
        <v>67</v>
      </c>
      <c r="M2326" t="str">
        <f>IF(COUNT(FIND({0,1,2,3,4,5,6,7,8,9},IF(ISBLANK(A2326),IF(LEN(TRIM(B2326))&gt;0,TRIM(B2326),TRIM(C2326)),"")))&gt;0,IF(ISBLANK(A2326),IF(LEN(TRIM(B2326))&gt;0,TRIM(B2326),TRIM(C2326)),""),"")</f>
        <v/>
      </c>
      <c r="N2326" t="str">
        <f>IF(COUNT(FIND({0,1,2,3,4,5,6,7,8,9},IF(ISBLANK(A2326),IF(LEN(TRIM(B2326))&gt;0,TRIM(C2326),LEFT(D2326, 4)),"")))&gt;0,IF(ISBLANK(A2326),IF(LEN(TRIM(B2326))&gt;0,TRIM(C2326),LEFT(D2326, 4)),""),"")</f>
        <v/>
      </c>
      <c r="O2326" t="str">
        <f t="shared" si="184"/>
        <v>NY</v>
      </c>
      <c r="P2326" t="str">
        <f>TRIM(IF(COUNT(FIND({0,1,2,3,4,5,6,7,8,9},B2326))&gt;0,D2326,IF(LEN(TRIM(B2326))&gt;0,CONCATENATE(B2326,C2326,D2326),MID(D2326,4,LEN(D2326)))))</f>
        <v>Onondaga Total Migration</v>
      </c>
      <c r="Q2326">
        <f t="shared" si="185"/>
        <v>8663</v>
      </c>
      <c r="R2326">
        <f t="shared" si="186"/>
        <v>15690</v>
      </c>
    </row>
    <row r="2327" spans="1:18" x14ac:dyDescent="0.25">
      <c r="B2327" s="1" t="s">
        <v>13</v>
      </c>
      <c r="C2327" s="1" t="s">
        <v>133</v>
      </c>
      <c r="D2327" s="1" t="s">
        <v>134</v>
      </c>
      <c r="E2327" s="1" t="s">
        <v>12</v>
      </c>
      <c r="F2327">
        <v>1071</v>
      </c>
      <c r="G2327">
        <v>12.36</v>
      </c>
      <c r="H2327">
        <v>2114</v>
      </c>
      <c r="I2327">
        <v>13.47</v>
      </c>
      <c r="K2327">
        <f t="shared" si="182"/>
        <v>36</v>
      </c>
      <c r="L2327">
        <f t="shared" si="183"/>
        <v>67</v>
      </c>
      <c r="M2327" t="str">
        <f>IF(COUNT(FIND({0,1,2,3,4,5,6,7,8,9},IF(ISBLANK(A2327),IF(LEN(TRIM(B2327))&gt;0,TRIM(B2327),TRIM(C2327)),"")))&gt;0,IF(ISBLANK(A2327),IF(LEN(TRIM(B2327))&gt;0,TRIM(B2327),TRIM(C2327)),""),"")</f>
        <v>36</v>
      </c>
      <c r="N2327" t="str">
        <f>IF(COUNT(FIND({0,1,2,3,4,5,6,7,8,9},IF(ISBLANK(A2327),IF(LEN(TRIM(B2327))&gt;0,TRIM(C2327),LEFT(D2327, 4)),"")))&gt;0,IF(ISBLANK(A2327),IF(LEN(TRIM(B2327))&gt;0,TRIM(C2327),LEFT(D2327, 4)),""),"")</f>
        <v>075</v>
      </c>
      <c r="O2327" t="str">
        <f t="shared" si="184"/>
        <v>NY</v>
      </c>
      <c r="P2327" t="str">
        <f>TRIM(IF(COUNT(FIND({0,1,2,3,4,5,6,7,8,9},B2327))&gt;0,D2327,IF(LEN(TRIM(B2327))&gt;0,CONCATENATE(B2327,C2327,D2327),MID(D2327,4,LEN(D2327)))))</f>
        <v>Oswego</v>
      </c>
      <c r="Q2327">
        <f t="shared" si="185"/>
        <v>1071</v>
      </c>
      <c r="R2327">
        <f t="shared" si="186"/>
        <v>2114</v>
      </c>
    </row>
    <row r="2328" spans="1:18" x14ac:dyDescent="0.25">
      <c r="B2328" s="1" t="s">
        <v>13</v>
      </c>
      <c r="C2328" s="1" t="s">
        <v>178</v>
      </c>
      <c r="D2328" s="1" t="s">
        <v>179</v>
      </c>
      <c r="E2328" s="1" t="s">
        <v>12</v>
      </c>
      <c r="F2328">
        <v>589</v>
      </c>
      <c r="G2328">
        <v>6.8</v>
      </c>
      <c r="H2328">
        <v>1152</v>
      </c>
      <c r="I2328">
        <v>7.34</v>
      </c>
      <c r="K2328">
        <f t="shared" si="182"/>
        <v>36</v>
      </c>
      <c r="L2328">
        <f t="shared" si="183"/>
        <v>67</v>
      </c>
      <c r="M2328" t="str">
        <f>IF(COUNT(FIND({0,1,2,3,4,5,6,7,8,9},IF(ISBLANK(A2328),IF(LEN(TRIM(B2328))&gt;0,TRIM(B2328),TRIM(C2328)),"")))&gt;0,IF(ISBLANK(A2328),IF(LEN(TRIM(B2328))&gt;0,TRIM(B2328),TRIM(C2328)),""),"")</f>
        <v>36</v>
      </c>
      <c r="N2328" t="str">
        <f>IF(COUNT(FIND({0,1,2,3,4,5,6,7,8,9},IF(ISBLANK(A2328),IF(LEN(TRIM(B2328))&gt;0,TRIM(C2328),LEFT(D2328, 4)),"")))&gt;0,IF(ISBLANK(A2328),IF(LEN(TRIM(B2328))&gt;0,TRIM(C2328),LEFT(D2328, 4)),""),"")</f>
        <v>053</v>
      </c>
      <c r="O2328" t="str">
        <f t="shared" si="184"/>
        <v>NY</v>
      </c>
      <c r="P2328" t="str">
        <f>TRIM(IF(COUNT(FIND({0,1,2,3,4,5,6,7,8,9},B2328))&gt;0,D2328,IF(LEN(TRIM(B2328))&gt;0,CONCATENATE(B2328,C2328,D2328),MID(D2328,4,LEN(D2328)))))</f>
        <v>Madison</v>
      </c>
      <c r="Q2328">
        <f t="shared" si="185"/>
        <v>589</v>
      </c>
      <c r="R2328">
        <f t="shared" si="186"/>
        <v>1152</v>
      </c>
    </row>
    <row r="2329" spans="1:18" x14ac:dyDescent="0.25">
      <c r="B2329" s="1" t="s">
        <v>13</v>
      </c>
      <c r="C2329" s="1" t="s">
        <v>96</v>
      </c>
      <c r="D2329" s="1" t="s">
        <v>184</v>
      </c>
      <c r="E2329" s="1" t="s">
        <v>12</v>
      </c>
      <c r="F2329">
        <v>380</v>
      </c>
      <c r="G2329">
        <v>4.3899999999999997</v>
      </c>
      <c r="H2329">
        <v>737</v>
      </c>
      <c r="I2329">
        <v>4.7</v>
      </c>
      <c r="K2329">
        <f t="shared" si="182"/>
        <v>36</v>
      </c>
      <c r="L2329">
        <f t="shared" si="183"/>
        <v>67</v>
      </c>
      <c r="M2329" t="str">
        <f>IF(COUNT(FIND({0,1,2,3,4,5,6,7,8,9},IF(ISBLANK(A2329),IF(LEN(TRIM(B2329))&gt;0,TRIM(B2329),TRIM(C2329)),"")))&gt;0,IF(ISBLANK(A2329),IF(LEN(TRIM(B2329))&gt;0,TRIM(B2329),TRIM(C2329)),""),"")</f>
        <v>36</v>
      </c>
      <c r="N2329" t="str">
        <f>IF(COUNT(FIND({0,1,2,3,4,5,6,7,8,9},IF(ISBLANK(A2329),IF(LEN(TRIM(B2329))&gt;0,TRIM(C2329),LEFT(D2329, 4)),"")))&gt;0,IF(ISBLANK(A2329),IF(LEN(TRIM(B2329))&gt;0,TRIM(C2329),LEFT(D2329, 4)),""),"")</f>
        <v>011</v>
      </c>
      <c r="O2329" t="str">
        <f t="shared" si="184"/>
        <v>NY</v>
      </c>
      <c r="P2329" t="str">
        <f>TRIM(IF(COUNT(FIND({0,1,2,3,4,5,6,7,8,9},B2329))&gt;0,D2329,IF(LEN(TRIM(B2329))&gt;0,CONCATENATE(B2329,C2329,D2329),MID(D2329,4,LEN(D2329)))))</f>
        <v>Cayuga</v>
      </c>
      <c r="Q2329">
        <f t="shared" si="185"/>
        <v>380</v>
      </c>
      <c r="R2329">
        <f t="shared" si="186"/>
        <v>737</v>
      </c>
    </row>
    <row r="2330" spans="1:18" x14ac:dyDescent="0.25">
      <c r="B2330" s="1" t="s">
        <v>13</v>
      </c>
      <c r="C2330" s="1" t="s">
        <v>32</v>
      </c>
      <c r="D2330" s="1" t="s">
        <v>33</v>
      </c>
      <c r="E2330" s="1" t="s">
        <v>12</v>
      </c>
      <c r="F2330">
        <v>323</v>
      </c>
      <c r="G2330">
        <v>3.73</v>
      </c>
      <c r="H2330">
        <v>523</v>
      </c>
      <c r="I2330">
        <v>3.33</v>
      </c>
      <c r="K2330">
        <f t="shared" si="182"/>
        <v>36</v>
      </c>
      <c r="L2330">
        <f t="shared" si="183"/>
        <v>67</v>
      </c>
      <c r="M2330" t="str">
        <f>IF(COUNT(FIND({0,1,2,3,4,5,6,7,8,9},IF(ISBLANK(A2330),IF(LEN(TRIM(B2330))&gt;0,TRIM(B2330),TRIM(C2330)),"")))&gt;0,IF(ISBLANK(A2330),IF(LEN(TRIM(B2330))&gt;0,TRIM(B2330),TRIM(C2330)),""),"")</f>
        <v>36</v>
      </c>
      <c r="N2330" t="str">
        <f>IF(COUNT(FIND({0,1,2,3,4,5,6,7,8,9},IF(ISBLANK(A2330),IF(LEN(TRIM(B2330))&gt;0,TRIM(C2330),LEFT(D2330, 4)),"")))&gt;0,IF(ISBLANK(A2330),IF(LEN(TRIM(B2330))&gt;0,TRIM(C2330),LEFT(D2330, 4)),""),"")</f>
        <v>055</v>
      </c>
      <c r="O2330" t="str">
        <f t="shared" si="184"/>
        <v>NY</v>
      </c>
      <c r="P2330" t="str">
        <f>TRIM(IF(COUNT(FIND({0,1,2,3,4,5,6,7,8,9},B2330))&gt;0,D2330,IF(LEN(TRIM(B2330))&gt;0,CONCATENATE(B2330,C2330,D2330),MID(D2330,4,LEN(D2330)))))</f>
        <v>Monroe</v>
      </c>
      <c r="Q2330">
        <f t="shared" si="185"/>
        <v>323</v>
      </c>
      <c r="R2330">
        <f t="shared" si="186"/>
        <v>523</v>
      </c>
    </row>
    <row r="2331" spans="1:18" x14ac:dyDescent="0.25">
      <c r="B2331" s="1" t="s">
        <v>13</v>
      </c>
      <c r="C2331" s="1" t="s">
        <v>48</v>
      </c>
      <c r="D2331" s="1" t="s">
        <v>49</v>
      </c>
      <c r="E2331" s="1" t="s">
        <v>12</v>
      </c>
      <c r="F2331">
        <v>221</v>
      </c>
      <c r="G2331">
        <v>2.5499999999999998</v>
      </c>
      <c r="H2331">
        <v>365</v>
      </c>
      <c r="I2331">
        <v>2.33</v>
      </c>
      <c r="K2331">
        <f t="shared" si="182"/>
        <v>36</v>
      </c>
      <c r="L2331">
        <f t="shared" si="183"/>
        <v>67</v>
      </c>
      <c r="M2331" t="str">
        <f>IF(COUNT(FIND({0,1,2,3,4,5,6,7,8,9},IF(ISBLANK(A2331),IF(LEN(TRIM(B2331))&gt;0,TRIM(B2331),TRIM(C2331)),"")))&gt;0,IF(ISBLANK(A2331),IF(LEN(TRIM(B2331))&gt;0,TRIM(B2331),TRIM(C2331)),""),"")</f>
        <v>36</v>
      </c>
      <c r="N2331" t="str">
        <f>IF(COUNT(FIND({0,1,2,3,4,5,6,7,8,9},IF(ISBLANK(A2331),IF(LEN(TRIM(B2331))&gt;0,TRIM(C2331),LEFT(D2331, 4)),"")))&gt;0,IF(ISBLANK(A2331),IF(LEN(TRIM(B2331))&gt;0,TRIM(C2331),LEFT(D2331, 4)),""),"")</f>
        <v>029</v>
      </c>
      <c r="O2331" t="str">
        <f t="shared" si="184"/>
        <v>NY</v>
      </c>
      <c r="P2331" t="str">
        <f>TRIM(IF(COUNT(FIND({0,1,2,3,4,5,6,7,8,9},B2331))&gt;0,D2331,IF(LEN(TRIM(B2331))&gt;0,CONCATENATE(B2331,C2331,D2331),MID(D2331,4,LEN(D2331)))))</f>
        <v>Erie</v>
      </c>
      <c r="Q2331">
        <f t="shared" si="185"/>
        <v>221</v>
      </c>
      <c r="R2331">
        <f t="shared" si="186"/>
        <v>365</v>
      </c>
    </row>
    <row r="2332" spans="1:18" x14ac:dyDescent="0.25">
      <c r="B2332" s="1" t="s">
        <v>13</v>
      </c>
      <c r="C2332" s="1" t="s">
        <v>46</v>
      </c>
      <c r="D2332" s="1" t="s">
        <v>47</v>
      </c>
      <c r="E2332" s="1" t="s">
        <v>12</v>
      </c>
      <c r="F2332">
        <v>218</v>
      </c>
      <c r="G2332">
        <v>2.52</v>
      </c>
      <c r="H2332">
        <v>394</v>
      </c>
      <c r="I2332">
        <v>2.5099999999999998</v>
      </c>
      <c r="K2332">
        <f t="shared" si="182"/>
        <v>36</v>
      </c>
      <c r="L2332">
        <f t="shared" si="183"/>
        <v>67</v>
      </c>
      <c r="M2332" t="str">
        <f>IF(COUNT(FIND({0,1,2,3,4,5,6,7,8,9},IF(ISBLANK(A2332),IF(LEN(TRIM(B2332))&gt;0,TRIM(B2332),TRIM(C2332)),"")))&gt;0,IF(ISBLANK(A2332),IF(LEN(TRIM(B2332))&gt;0,TRIM(B2332),TRIM(C2332)),""),"")</f>
        <v>36</v>
      </c>
      <c r="N2332" t="str">
        <f>IF(COUNT(FIND({0,1,2,3,4,5,6,7,8,9},IF(ISBLANK(A2332),IF(LEN(TRIM(B2332))&gt;0,TRIM(C2332),LEFT(D2332, 4)),"")))&gt;0,IF(ISBLANK(A2332),IF(LEN(TRIM(B2332))&gt;0,TRIM(C2332),LEFT(D2332, 4)),""),"")</f>
        <v>065</v>
      </c>
      <c r="O2332" t="str">
        <f t="shared" si="184"/>
        <v>NY</v>
      </c>
      <c r="P2332" t="str">
        <f>TRIM(IF(COUNT(FIND({0,1,2,3,4,5,6,7,8,9},B2332))&gt;0,D2332,IF(LEN(TRIM(B2332))&gt;0,CONCATENATE(B2332,C2332,D2332),MID(D2332,4,LEN(D2332)))))</f>
        <v>Oneida</v>
      </c>
      <c r="Q2332">
        <f t="shared" si="185"/>
        <v>218</v>
      </c>
      <c r="R2332">
        <f t="shared" si="186"/>
        <v>394</v>
      </c>
    </row>
    <row r="2333" spans="1:18" x14ac:dyDescent="0.25">
      <c r="B2333" s="1" t="s">
        <v>13</v>
      </c>
      <c r="C2333" s="1" t="s">
        <v>136</v>
      </c>
      <c r="D2333" s="1" t="s">
        <v>153</v>
      </c>
      <c r="E2333" s="1" t="s">
        <v>12</v>
      </c>
      <c r="F2333">
        <v>154</v>
      </c>
      <c r="G2333">
        <v>1.78</v>
      </c>
      <c r="H2333">
        <v>261</v>
      </c>
      <c r="I2333">
        <v>1.66</v>
      </c>
      <c r="K2333">
        <f t="shared" si="182"/>
        <v>36</v>
      </c>
      <c r="L2333">
        <f t="shared" si="183"/>
        <v>67</v>
      </c>
      <c r="M2333" t="str">
        <f>IF(COUNT(FIND({0,1,2,3,4,5,6,7,8,9},IF(ISBLANK(A2333),IF(LEN(TRIM(B2333))&gt;0,TRIM(B2333),TRIM(C2333)),"")))&gt;0,IF(ISBLANK(A2333),IF(LEN(TRIM(B2333))&gt;0,TRIM(B2333),TRIM(C2333)),""),"")</f>
        <v>36</v>
      </c>
      <c r="N2333" t="str">
        <f>IF(COUNT(FIND({0,1,2,3,4,5,6,7,8,9},IF(ISBLANK(A2333),IF(LEN(TRIM(B2333))&gt;0,TRIM(C2333),LEFT(D2333, 4)),"")))&gt;0,IF(ISBLANK(A2333),IF(LEN(TRIM(B2333))&gt;0,TRIM(C2333),LEFT(D2333, 4)),""),"")</f>
        <v>023</v>
      </c>
      <c r="O2333" t="str">
        <f t="shared" si="184"/>
        <v>NY</v>
      </c>
      <c r="P2333" t="str">
        <f>TRIM(IF(COUNT(FIND({0,1,2,3,4,5,6,7,8,9},B2333))&gt;0,D2333,IF(LEN(TRIM(B2333))&gt;0,CONCATENATE(B2333,C2333,D2333),MID(D2333,4,LEN(D2333)))))</f>
        <v>Cortland</v>
      </c>
      <c r="Q2333">
        <f t="shared" si="185"/>
        <v>154</v>
      </c>
      <c r="R2333">
        <f t="shared" si="186"/>
        <v>261</v>
      </c>
    </row>
    <row r="2334" spans="1:18" x14ac:dyDescent="0.25">
      <c r="B2334" s="1" t="s">
        <v>13</v>
      </c>
      <c r="C2334" s="1" t="s">
        <v>87</v>
      </c>
      <c r="D2334" s="1" t="s">
        <v>88</v>
      </c>
      <c r="E2334" s="1" t="s">
        <v>12</v>
      </c>
      <c r="F2334">
        <v>103</v>
      </c>
      <c r="G2334">
        <v>1.19</v>
      </c>
      <c r="H2334">
        <v>215</v>
      </c>
      <c r="I2334">
        <v>1.37</v>
      </c>
      <c r="K2334">
        <f t="shared" si="182"/>
        <v>36</v>
      </c>
      <c r="L2334">
        <f t="shared" si="183"/>
        <v>67</v>
      </c>
      <c r="M2334" t="str">
        <f>IF(COUNT(FIND({0,1,2,3,4,5,6,7,8,9},IF(ISBLANK(A2334),IF(LEN(TRIM(B2334))&gt;0,TRIM(B2334),TRIM(C2334)),"")))&gt;0,IF(ISBLANK(A2334),IF(LEN(TRIM(B2334))&gt;0,TRIM(B2334),TRIM(C2334)),""),"")</f>
        <v>36</v>
      </c>
      <c r="N2334" t="str">
        <f>IF(COUNT(FIND({0,1,2,3,4,5,6,7,8,9},IF(ISBLANK(A2334),IF(LEN(TRIM(B2334))&gt;0,TRIM(C2334),LEFT(D2334, 4)),"")))&gt;0,IF(ISBLANK(A2334),IF(LEN(TRIM(B2334))&gt;0,TRIM(C2334),LEFT(D2334, 4)),""),"")</f>
        <v>089</v>
      </c>
      <c r="O2334" t="str">
        <f t="shared" si="184"/>
        <v>NY</v>
      </c>
      <c r="P2334" t="str">
        <f>TRIM(IF(COUNT(FIND({0,1,2,3,4,5,6,7,8,9},B2334))&gt;0,D2334,IF(LEN(TRIM(B2334))&gt;0,CONCATENATE(B2334,C2334,D2334),MID(D2334,4,LEN(D2334)))))</f>
        <v>St. Lawrence</v>
      </c>
      <c r="Q2334">
        <f t="shared" si="185"/>
        <v>103</v>
      </c>
      <c r="R2334">
        <f t="shared" si="186"/>
        <v>215</v>
      </c>
    </row>
    <row r="2335" spans="1:18" x14ac:dyDescent="0.25">
      <c r="B2335" s="1" t="s">
        <v>13</v>
      </c>
      <c r="C2335" s="1" t="s">
        <v>41</v>
      </c>
      <c r="D2335" s="1" t="s">
        <v>233</v>
      </c>
      <c r="E2335" s="1" t="s">
        <v>12</v>
      </c>
      <c r="F2335">
        <v>102</v>
      </c>
      <c r="G2335">
        <v>1.18</v>
      </c>
      <c r="H2335">
        <v>149</v>
      </c>
      <c r="I2335">
        <v>0.95</v>
      </c>
      <c r="K2335">
        <f t="shared" si="182"/>
        <v>36</v>
      </c>
      <c r="L2335">
        <f t="shared" si="183"/>
        <v>67</v>
      </c>
      <c r="M2335" t="str">
        <f>IF(COUNT(FIND({0,1,2,3,4,5,6,7,8,9},IF(ISBLANK(A2335),IF(LEN(TRIM(B2335))&gt;0,TRIM(B2335),TRIM(C2335)),"")))&gt;0,IF(ISBLANK(A2335),IF(LEN(TRIM(B2335))&gt;0,TRIM(B2335),TRIM(C2335)),""),"")</f>
        <v>36</v>
      </c>
      <c r="N2335" t="str">
        <f>IF(COUNT(FIND({0,1,2,3,4,5,6,7,8,9},IF(ISBLANK(A2335),IF(LEN(TRIM(B2335))&gt;0,TRIM(C2335),LEFT(D2335, 4)),"")))&gt;0,IF(ISBLANK(A2335),IF(LEN(TRIM(B2335))&gt;0,TRIM(C2335),LEFT(D2335, 4)),""),"")</f>
        <v>001</v>
      </c>
      <c r="O2335" t="str">
        <f t="shared" si="184"/>
        <v>NY</v>
      </c>
      <c r="P2335" t="str">
        <f>TRIM(IF(COUNT(FIND({0,1,2,3,4,5,6,7,8,9},B2335))&gt;0,D2335,IF(LEN(TRIM(B2335))&gt;0,CONCATENATE(B2335,C2335,D2335),MID(D2335,4,LEN(D2335)))))</f>
        <v>Albany</v>
      </c>
      <c r="Q2335">
        <f t="shared" si="185"/>
        <v>102</v>
      </c>
      <c r="R2335">
        <f t="shared" si="186"/>
        <v>149</v>
      </c>
    </row>
    <row r="2336" spans="1:18" x14ac:dyDescent="0.25">
      <c r="B2336" s="1" t="s">
        <v>13</v>
      </c>
      <c r="C2336" s="1" t="s">
        <v>103</v>
      </c>
      <c r="D2336" s="1" t="s">
        <v>104</v>
      </c>
      <c r="E2336" s="1" t="s">
        <v>12</v>
      </c>
      <c r="F2336">
        <v>94</v>
      </c>
      <c r="G2336">
        <v>1.0900000000000001</v>
      </c>
      <c r="H2336">
        <v>182</v>
      </c>
      <c r="I2336">
        <v>1.1599999999999999</v>
      </c>
      <c r="K2336">
        <f t="shared" si="182"/>
        <v>36</v>
      </c>
      <c r="L2336">
        <f t="shared" si="183"/>
        <v>67</v>
      </c>
      <c r="M2336" t="str">
        <f>IF(COUNT(FIND({0,1,2,3,4,5,6,7,8,9},IF(ISBLANK(A2336),IF(LEN(TRIM(B2336))&gt;0,TRIM(B2336),TRIM(C2336)),"")))&gt;0,IF(ISBLANK(A2336),IF(LEN(TRIM(B2336))&gt;0,TRIM(B2336),TRIM(C2336)),""),"")</f>
        <v>36</v>
      </c>
      <c r="N2336" t="str">
        <f>IF(COUNT(FIND({0,1,2,3,4,5,6,7,8,9},IF(ISBLANK(A2336),IF(LEN(TRIM(B2336))&gt;0,TRIM(C2336),LEFT(D2336, 4)),"")))&gt;0,IF(ISBLANK(A2336),IF(LEN(TRIM(B2336))&gt;0,TRIM(C2336),LEFT(D2336, 4)),""),"")</f>
        <v>045</v>
      </c>
      <c r="O2336" t="str">
        <f t="shared" si="184"/>
        <v>NY</v>
      </c>
      <c r="P2336" t="str">
        <f>TRIM(IF(COUNT(FIND({0,1,2,3,4,5,6,7,8,9},B2336))&gt;0,D2336,IF(LEN(TRIM(B2336))&gt;0,CONCATENATE(B2336,C2336,D2336),MID(D2336,4,LEN(D2336)))))</f>
        <v>Jefferson</v>
      </c>
      <c r="Q2336">
        <f t="shared" si="185"/>
        <v>94</v>
      </c>
      <c r="R2336">
        <f t="shared" si="186"/>
        <v>182</v>
      </c>
    </row>
    <row r="2337" spans="2:18" x14ac:dyDescent="0.25">
      <c r="B2337" s="1" t="s">
        <v>13</v>
      </c>
      <c r="C2337" s="1" t="s">
        <v>68</v>
      </c>
      <c r="D2337" s="1" t="s">
        <v>69</v>
      </c>
      <c r="E2337" s="1" t="s">
        <v>12</v>
      </c>
      <c r="F2337">
        <v>90</v>
      </c>
      <c r="G2337">
        <v>1.04</v>
      </c>
      <c r="H2337">
        <v>143</v>
      </c>
      <c r="I2337">
        <v>0.91</v>
      </c>
      <c r="K2337">
        <f t="shared" si="182"/>
        <v>36</v>
      </c>
      <c r="L2337">
        <f t="shared" si="183"/>
        <v>67</v>
      </c>
      <c r="M2337" t="str">
        <f>IF(COUNT(FIND({0,1,2,3,4,5,6,7,8,9},IF(ISBLANK(A2337),IF(LEN(TRIM(B2337))&gt;0,TRIM(B2337),TRIM(C2337)),"")))&gt;0,IF(ISBLANK(A2337),IF(LEN(TRIM(B2337))&gt;0,TRIM(B2337),TRIM(C2337)),""),"")</f>
        <v>36</v>
      </c>
      <c r="N2337" t="str">
        <f>IF(COUNT(FIND({0,1,2,3,4,5,6,7,8,9},IF(ISBLANK(A2337),IF(LEN(TRIM(B2337))&gt;0,TRIM(C2337),LEFT(D2337, 4)),"")))&gt;0,IF(ISBLANK(A2337),IF(LEN(TRIM(B2337))&gt;0,TRIM(C2337),LEFT(D2337, 4)),""),"")</f>
        <v>007</v>
      </c>
      <c r="O2337" t="str">
        <f t="shared" si="184"/>
        <v>NY</v>
      </c>
      <c r="P2337" t="str">
        <f>TRIM(IF(COUNT(FIND({0,1,2,3,4,5,6,7,8,9},B2337))&gt;0,D2337,IF(LEN(TRIM(B2337))&gt;0,CONCATENATE(B2337,C2337,D2337),MID(D2337,4,LEN(D2337)))))</f>
        <v>Broome</v>
      </c>
      <c r="Q2337">
        <f t="shared" si="185"/>
        <v>90</v>
      </c>
      <c r="R2337">
        <f t="shared" si="186"/>
        <v>143</v>
      </c>
    </row>
    <row r="2338" spans="2:18" x14ac:dyDescent="0.25">
      <c r="B2338" s="1" t="s">
        <v>13</v>
      </c>
      <c r="C2338" s="1" t="s">
        <v>93</v>
      </c>
      <c r="D2338" s="1" t="s">
        <v>94</v>
      </c>
      <c r="E2338" s="1" t="s">
        <v>12</v>
      </c>
      <c r="F2338">
        <v>79</v>
      </c>
      <c r="G2338">
        <v>0.91</v>
      </c>
      <c r="H2338">
        <v>117</v>
      </c>
      <c r="I2338">
        <v>0.75</v>
      </c>
      <c r="K2338">
        <f t="shared" si="182"/>
        <v>36</v>
      </c>
      <c r="L2338">
        <f t="shared" si="183"/>
        <v>67</v>
      </c>
      <c r="M2338" t="str">
        <f>IF(COUNT(FIND({0,1,2,3,4,5,6,7,8,9},IF(ISBLANK(A2338),IF(LEN(TRIM(B2338))&gt;0,TRIM(B2338),TRIM(C2338)),"")))&gt;0,IF(ISBLANK(A2338),IF(LEN(TRIM(B2338))&gt;0,TRIM(B2338),TRIM(C2338)),""),"")</f>
        <v>36</v>
      </c>
      <c r="N2338" t="str">
        <f>IF(COUNT(FIND({0,1,2,3,4,5,6,7,8,9},IF(ISBLANK(A2338),IF(LEN(TRIM(B2338))&gt;0,TRIM(C2338),LEFT(D2338, 4)),"")))&gt;0,IF(ISBLANK(A2338),IF(LEN(TRIM(B2338))&gt;0,TRIM(C2338),LEFT(D2338, 4)),""),"")</f>
        <v>109</v>
      </c>
      <c r="O2338" t="str">
        <f t="shared" si="184"/>
        <v>NY</v>
      </c>
      <c r="P2338" t="str">
        <f>TRIM(IF(COUNT(FIND({0,1,2,3,4,5,6,7,8,9},B2338))&gt;0,D2338,IF(LEN(TRIM(B2338))&gt;0,CONCATENATE(B2338,C2338,D2338),MID(D2338,4,LEN(D2338)))))</f>
        <v>Tompkins</v>
      </c>
      <c r="Q2338">
        <f t="shared" si="185"/>
        <v>79</v>
      </c>
      <c r="R2338">
        <f t="shared" si="186"/>
        <v>117</v>
      </c>
    </row>
    <row r="2339" spans="2:18" x14ac:dyDescent="0.25">
      <c r="B2339" s="1" t="s">
        <v>56</v>
      </c>
      <c r="C2339" s="1" t="s">
        <v>57</v>
      </c>
      <c r="D2339" s="1" t="s">
        <v>58</v>
      </c>
      <c r="E2339" s="1" t="s">
        <v>59</v>
      </c>
      <c r="F2339">
        <v>77</v>
      </c>
      <c r="G2339">
        <v>0.89</v>
      </c>
      <c r="H2339">
        <v>99</v>
      </c>
      <c r="I2339">
        <v>0.63</v>
      </c>
      <c r="K2339">
        <f t="shared" si="182"/>
        <v>36</v>
      </c>
      <c r="L2339">
        <f t="shared" si="183"/>
        <v>67</v>
      </c>
      <c r="M2339" t="str">
        <f>IF(COUNT(FIND({0,1,2,3,4,5,6,7,8,9},IF(ISBLANK(A2339),IF(LEN(TRIM(B2339))&gt;0,TRIM(B2339),TRIM(C2339)),"")))&gt;0,IF(ISBLANK(A2339),IF(LEN(TRIM(B2339))&gt;0,TRIM(B2339),TRIM(C2339)),""),"")</f>
        <v>25</v>
      </c>
      <c r="N2339" t="str">
        <f>IF(COUNT(FIND({0,1,2,3,4,5,6,7,8,9},IF(ISBLANK(A2339),IF(LEN(TRIM(B2339))&gt;0,TRIM(C2339),LEFT(D2339, 4)),"")))&gt;0,IF(ISBLANK(A2339),IF(LEN(TRIM(B2339))&gt;0,TRIM(C2339),LEFT(D2339, 4)),""),"")</f>
        <v>017</v>
      </c>
      <c r="O2339" t="str">
        <f t="shared" si="184"/>
        <v>Ma</v>
      </c>
      <c r="P2339" t="str">
        <f>TRIM(IF(COUNT(FIND({0,1,2,3,4,5,6,7,8,9},B2339))&gt;0,D2339,IF(LEN(TRIM(B2339))&gt;0,CONCATENATE(B2339,C2339,D2339),MID(D2339,4,LEN(D2339)))))</f>
        <v>Middlesex</v>
      </c>
      <c r="Q2339">
        <f t="shared" si="185"/>
        <v>77</v>
      </c>
      <c r="R2339">
        <f t="shared" si="186"/>
        <v>99</v>
      </c>
    </row>
    <row r="2340" spans="2:18" x14ac:dyDescent="0.25">
      <c r="B2340" s="1" t="s">
        <v>13</v>
      </c>
      <c r="C2340" s="1" t="s">
        <v>30</v>
      </c>
      <c r="D2340" s="1" t="s">
        <v>31</v>
      </c>
      <c r="E2340" s="1" t="s">
        <v>12</v>
      </c>
      <c r="F2340">
        <v>75</v>
      </c>
      <c r="G2340">
        <v>0.87</v>
      </c>
      <c r="H2340">
        <v>86</v>
      </c>
      <c r="I2340">
        <v>0.55000000000000004</v>
      </c>
      <c r="K2340">
        <f t="shared" si="182"/>
        <v>36</v>
      </c>
      <c r="L2340">
        <f t="shared" si="183"/>
        <v>67</v>
      </c>
      <c r="M2340" t="str">
        <f>IF(COUNT(FIND({0,1,2,3,4,5,6,7,8,9},IF(ISBLANK(A2340),IF(LEN(TRIM(B2340))&gt;0,TRIM(B2340),TRIM(C2340)),"")))&gt;0,IF(ISBLANK(A2340),IF(LEN(TRIM(B2340))&gt;0,TRIM(B2340),TRIM(C2340)),""),"")</f>
        <v>36</v>
      </c>
      <c r="N2340" t="str">
        <f>IF(COUNT(FIND({0,1,2,3,4,5,6,7,8,9},IF(ISBLANK(A2340),IF(LEN(TRIM(B2340))&gt;0,TRIM(C2340),LEFT(D2340, 4)),"")))&gt;0,IF(ISBLANK(A2340),IF(LEN(TRIM(B2340))&gt;0,TRIM(C2340),LEFT(D2340, 4)),""),"")</f>
        <v>061</v>
      </c>
      <c r="O2340" t="str">
        <f t="shared" si="184"/>
        <v>NY</v>
      </c>
      <c r="P2340" t="str">
        <f>TRIM(IF(COUNT(FIND({0,1,2,3,4,5,6,7,8,9},B2340))&gt;0,D2340,IF(LEN(TRIM(B2340))&gt;0,CONCATENATE(B2340,C2340,D2340),MID(D2340,4,LEN(D2340)))))</f>
        <v>New York</v>
      </c>
      <c r="Q2340">
        <f t="shared" si="185"/>
        <v>75</v>
      </c>
      <c r="R2340">
        <f t="shared" si="186"/>
        <v>86</v>
      </c>
    </row>
    <row r="2341" spans="2:18" x14ac:dyDescent="0.25">
      <c r="B2341" s="1" t="s">
        <v>99</v>
      </c>
      <c r="C2341" s="1" t="s">
        <v>100</v>
      </c>
      <c r="D2341" s="1" t="s">
        <v>101</v>
      </c>
      <c r="E2341" s="1" t="s">
        <v>102</v>
      </c>
      <c r="F2341">
        <v>73</v>
      </c>
      <c r="G2341">
        <v>0.84</v>
      </c>
      <c r="H2341">
        <v>101</v>
      </c>
      <c r="I2341">
        <v>0.64</v>
      </c>
      <c r="K2341">
        <f t="shared" si="182"/>
        <v>36</v>
      </c>
      <c r="L2341">
        <f t="shared" si="183"/>
        <v>67</v>
      </c>
      <c r="M2341" t="str">
        <f>IF(COUNT(FIND({0,1,2,3,4,5,6,7,8,9},IF(ISBLANK(A2341),IF(LEN(TRIM(B2341))&gt;0,TRIM(B2341),TRIM(C2341)),"")))&gt;0,IF(ISBLANK(A2341),IF(LEN(TRIM(B2341))&gt;0,TRIM(B2341),TRIM(C2341)),""),"")</f>
        <v>06</v>
      </c>
      <c r="N2341" t="str">
        <f>IF(COUNT(FIND({0,1,2,3,4,5,6,7,8,9},IF(ISBLANK(A2341),IF(LEN(TRIM(B2341))&gt;0,TRIM(C2341),LEFT(D2341, 4)),"")))&gt;0,IF(ISBLANK(A2341),IF(LEN(TRIM(B2341))&gt;0,TRIM(C2341),LEFT(D2341, 4)),""),"")</f>
        <v>037</v>
      </c>
      <c r="O2341" t="str">
        <f t="shared" si="184"/>
        <v>Ca</v>
      </c>
      <c r="P2341" t="str">
        <f>TRIM(IF(COUNT(FIND({0,1,2,3,4,5,6,7,8,9},B2341))&gt;0,D2341,IF(LEN(TRIM(B2341))&gt;0,CONCATENATE(B2341,C2341,D2341),MID(D2341,4,LEN(D2341)))))</f>
        <v>Los Angeles</v>
      </c>
      <c r="Q2341">
        <f t="shared" si="185"/>
        <v>73</v>
      </c>
      <c r="R2341">
        <f t="shared" si="186"/>
        <v>101</v>
      </c>
    </row>
    <row r="2342" spans="2:18" x14ac:dyDescent="0.25">
      <c r="B2342" s="1" t="s">
        <v>95</v>
      </c>
      <c r="C2342" s="1" t="s">
        <v>24</v>
      </c>
      <c r="D2342" s="1" t="s">
        <v>108</v>
      </c>
      <c r="E2342" s="1" t="s">
        <v>98</v>
      </c>
      <c r="F2342">
        <v>72</v>
      </c>
      <c r="G2342">
        <v>0.83</v>
      </c>
      <c r="H2342">
        <v>116</v>
      </c>
      <c r="I2342">
        <v>0.74</v>
      </c>
      <c r="K2342">
        <f t="shared" si="182"/>
        <v>36</v>
      </c>
      <c r="L2342">
        <f t="shared" si="183"/>
        <v>67</v>
      </c>
      <c r="M2342" t="str">
        <f>IF(COUNT(FIND({0,1,2,3,4,5,6,7,8,9},IF(ISBLANK(A2342),IF(LEN(TRIM(B2342))&gt;0,TRIM(B2342),TRIM(C2342)),"")))&gt;0,IF(ISBLANK(A2342),IF(LEN(TRIM(B2342))&gt;0,TRIM(B2342),TRIM(C2342)),""),"")</f>
        <v>12</v>
      </c>
      <c r="N2342" t="str">
        <f>IF(COUNT(FIND({0,1,2,3,4,5,6,7,8,9},IF(ISBLANK(A2342),IF(LEN(TRIM(B2342))&gt;0,TRIM(C2342),LEFT(D2342, 4)),"")))&gt;0,IF(ISBLANK(A2342),IF(LEN(TRIM(B2342))&gt;0,TRIM(C2342),LEFT(D2342, 4)),""),"")</f>
        <v>103</v>
      </c>
      <c r="O2342" t="str">
        <f t="shared" si="184"/>
        <v>Fl</v>
      </c>
      <c r="P2342" t="str">
        <f>TRIM(IF(COUNT(FIND({0,1,2,3,4,5,6,7,8,9},B2342))&gt;0,D2342,IF(LEN(TRIM(B2342))&gt;0,CONCATENATE(B2342,C2342,D2342),MID(D2342,4,LEN(D2342)))))</f>
        <v>Pinellas</v>
      </c>
      <c r="Q2342">
        <f t="shared" si="185"/>
        <v>72</v>
      </c>
      <c r="R2342">
        <f t="shared" si="186"/>
        <v>116</v>
      </c>
    </row>
    <row r="2343" spans="2:18" x14ac:dyDescent="0.25">
      <c r="B2343" s="1" t="s">
        <v>40</v>
      </c>
      <c r="C2343" s="1" t="s">
        <v>62</v>
      </c>
      <c r="D2343" s="1" t="s">
        <v>363</v>
      </c>
      <c r="E2343" s="1" t="s">
        <v>43</v>
      </c>
      <c r="F2343">
        <v>67</v>
      </c>
      <c r="G2343">
        <v>0.77</v>
      </c>
      <c r="H2343">
        <v>95</v>
      </c>
      <c r="I2343">
        <v>0.61</v>
      </c>
      <c r="K2343">
        <f t="shared" si="182"/>
        <v>36</v>
      </c>
      <c r="L2343">
        <f t="shared" si="183"/>
        <v>67</v>
      </c>
      <c r="M2343" t="str">
        <f>IF(COUNT(FIND({0,1,2,3,4,5,6,7,8,9},IF(ISBLANK(A2343),IF(LEN(TRIM(B2343))&gt;0,TRIM(B2343),TRIM(C2343)),"")))&gt;0,IF(ISBLANK(A2343),IF(LEN(TRIM(B2343))&gt;0,TRIM(B2343),TRIM(C2343)),""),"")</f>
        <v>57</v>
      </c>
      <c r="N2343" t="str">
        <f>IF(COUNT(FIND({0,1,2,3,4,5,6,7,8,9},IF(ISBLANK(A2343),IF(LEN(TRIM(B2343))&gt;0,TRIM(C2343),LEFT(D2343, 4)),"")))&gt;0,IF(ISBLANK(A2343),IF(LEN(TRIM(B2343))&gt;0,TRIM(C2343),LEFT(D2343, 4)),""),"")</f>
        <v>005</v>
      </c>
      <c r="O2343" t="str">
        <f t="shared" si="184"/>
        <v>FR</v>
      </c>
      <c r="P2343" t="str">
        <f>TRIM(IF(COUNT(FIND({0,1,2,3,4,5,6,7,8,9},B2343))&gt;0,D2343,IF(LEN(TRIM(B2343))&gt;0,CONCATENATE(B2343,C2343,D2343),MID(D2343,4,LEN(D2343)))))</f>
        <v>APO / FPO Zip Code</v>
      </c>
      <c r="Q2343">
        <f t="shared" si="185"/>
        <v>67</v>
      </c>
      <c r="R2343">
        <f t="shared" si="186"/>
        <v>95</v>
      </c>
    </row>
    <row r="2344" spans="2:18" x14ac:dyDescent="0.25">
      <c r="B2344" s="1" t="s">
        <v>40</v>
      </c>
      <c r="C2344" s="1" t="s">
        <v>41</v>
      </c>
      <c r="D2344" s="1" t="s">
        <v>42</v>
      </c>
      <c r="E2344" s="1" t="s">
        <v>43</v>
      </c>
      <c r="F2344">
        <v>64</v>
      </c>
      <c r="G2344">
        <v>0.74</v>
      </c>
      <c r="H2344">
        <v>109</v>
      </c>
      <c r="I2344">
        <v>0.69</v>
      </c>
      <c r="K2344">
        <f t="shared" si="182"/>
        <v>36</v>
      </c>
      <c r="L2344">
        <f t="shared" si="183"/>
        <v>67</v>
      </c>
      <c r="M2344" t="str">
        <f>IF(COUNT(FIND({0,1,2,3,4,5,6,7,8,9},IF(ISBLANK(A2344),IF(LEN(TRIM(B2344))&gt;0,TRIM(B2344),TRIM(C2344)),"")))&gt;0,IF(ISBLANK(A2344),IF(LEN(TRIM(B2344))&gt;0,TRIM(B2344),TRIM(C2344)),""),"")</f>
        <v>57</v>
      </c>
      <c r="N2344" t="str">
        <f>IF(COUNT(FIND({0,1,2,3,4,5,6,7,8,9},IF(ISBLANK(A2344),IF(LEN(TRIM(B2344))&gt;0,TRIM(C2344),LEFT(D2344, 4)),"")))&gt;0,IF(ISBLANK(A2344),IF(LEN(TRIM(B2344))&gt;0,TRIM(C2344),LEFT(D2344, 4)),""),"")</f>
        <v>001</v>
      </c>
      <c r="O2344" t="str">
        <f t="shared" si="184"/>
        <v>FR</v>
      </c>
      <c r="P2344" t="str">
        <f>TRIM(IF(COUNT(FIND({0,1,2,3,4,5,6,7,8,9},B2344))&gt;0,D2344,IF(LEN(TRIM(B2344))&gt;0,CONCATENATE(B2344,C2344,D2344),MID(D2344,4,LEN(D2344)))))</f>
        <v>Foreign / Overseas</v>
      </c>
      <c r="Q2344">
        <f t="shared" si="185"/>
        <v>64</v>
      </c>
      <c r="R2344">
        <f t="shared" si="186"/>
        <v>109</v>
      </c>
    </row>
    <row r="2345" spans="2:18" x14ac:dyDescent="0.25">
      <c r="B2345" s="1" t="s">
        <v>13</v>
      </c>
      <c r="C2345" s="1" t="s">
        <v>18</v>
      </c>
      <c r="D2345" s="1" t="s">
        <v>19</v>
      </c>
      <c r="E2345" s="1" t="s">
        <v>12</v>
      </c>
      <c r="F2345">
        <v>61</v>
      </c>
      <c r="G2345">
        <v>0.7</v>
      </c>
      <c r="H2345">
        <v>110</v>
      </c>
      <c r="I2345">
        <v>0.7</v>
      </c>
      <c r="K2345">
        <f t="shared" si="182"/>
        <v>36</v>
      </c>
      <c r="L2345">
        <f t="shared" si="183"/>
        <v>67</v>
      </c>
      <c r="M2345" t="str">
        <f>IF(COUNT(FIND({0,1,2,3,4,5,6,7,8,9},IF(ISBLANK(A2345),IF(LEN(TRIM(B2345))&gt;0,TRIM(B2345),TRIM(C2345)),"")))&gt;0,IF(ISBLANK(A2345),IF(LEN(TRIM(B2345))&gt;0,TRIM(B2345),TRIM(C2345)),""),"")</f>
        <v>36</v>
      </c>
      <c r="N2345" t="str">
        <f>IF(COUNT(FIND({0,1,2,3,4,5,6,7,8,9},IF(ISBLANK(A2345),IF(LEN(TRIM(B2345))&gt;0,TRIM(C2345),LEFT(D2345, 4)),"")))&gt;0,IF(ISBLANK(A2345),IF(LEN(TRIM(B2345))&gt;0,TRIM(C2345),LEFT(D2345, 4)),""),"")</f>
        <v>091</v>
      </c>
      <c r="O2345" t="str">
        <f t="shared" si="184"/>
        <v>NY</v>
      </c>
      <c r="P2345" t="str">
        <f>TRIM(IF(COUNT(FIND({0,1,2,3,4,5,6,7,8,9},B2345))&gt;0,D2345,IF(LEN(TRIM(B2345))&gt;0,CONCATENATE(B2345,C2345,D2345),MID(D2345,4,LEN(D2345)))))</f>
        <v>Saratoga</v>
      </c>
      <c r="Q2345">
        <f t="shared" si="185"/>
        <v>61</v>
      </c>
      <c r="R2345">
        <f t="shared" si="186"/>
        <v>110</v>
      </c>
    </row>
    <row r="2346" spans="2:18" x14ac:dyDescent="0.25">
      <c r="B2346" s="1" t="s">
        <v>162</v>
      </c>
      <c r="C2346" s="1" t="s">
        <v>113</v>
      </c>
      <c r="D2346" s="1" t="s">
        <v>163</v>
      </c>
      <c r="E2346" s="1" t="s">
        <v>164</v>
      </c>
      <c r="F2346">
        <v>59</v>
      </c>
      <c r="G2346">
        <v>0.68</v>
      </c>
      <c r="H2346">
        <v>102</v>
      </c>
      <c r="I2346">
        <v>0.65</v>
      </c>
      <c r="K2346">
        <f t="shared" si="182"/>
        <v>36</v>
      </c>
      <c r="L2346">
        <f t="shared" si="183"/>
        <v>67</v>
      </c>
      <c r="M2346" t="str">
        <f>IF(COUNT(FIND({0,1,2,3,4,5,6,7,8,9},IF(ISBLANK(A2346),IF(LEN(TRIM(B2346))&gt;0,TRIM(B2346),TRIM(C2346)),"")))&gt;0,IF(ISBLANK(A2346),IF(LEN(TRIM(B2346))&gt;0,TRIM(B2346),TRIM(C2346)),""),"")</f>
        <v>04</v>
      </c>
      <c r="N2346" t="str">
        <f>IF(COUNT(FIND({0,1,2,3,4,5,6,7,8,9},IF(ISBLANK(A2346),IF(LEN(TRIM(B2346))&gt;0,TRIM(C2346),LEFT(D2346, 4)),"")))&gt;0,IF(ISBLANK(A2346),IF(LEN(TRIM(B2346))&gt;0,TRIM(C2346),LEFT(D2346, 4)),""),"")</f>
        <v>013</v>
      </c>
      <c r="O2346" t="str">
        <f t="shared" si="184"/>
        <v>Az</v>
      </c>
      <c r="P2346" t="str">
        <f>TRIM(IF(COUNT(FIND({0,1,2,3,4,5,6,7,8,9},B2346))&gt;0,D2346,IF(LEN(TRIM(B2346))&gt;0,CONCATENATE(B2346,C2346,D2346),MID(D2346,4,LEN(D2346)))))</f>
        <v>Maricopa</v>
      </c>
      <c r="Q2346">
        <f t="shared" si="185"/>
        <v>59</v>
      </c>
      <c r="R2346">
        <f t="shared" si="186"/>
        <v>102</v>
      </c>
    </row>
    <row r="2347" spans="2:18" x14ac:dyDescent="0.25">
      <c r="B2347" s="1" t="s">
        <v>99</v>
      </c>
      <c r="C2347" s="1" t="s">
        <v>116</v>
      </c>
      <c r="D2347" s="1" t="s">
        <v>117</v>
      </c>
      <c r="E2347" s="1" t="s">
        <v>102</v>
      </c>
      <c r="F2347">
        <v>58</v>
      </c>
      <c r="G2347">
        <v>0.67</v>
      </c>
      <c r="H2347">
        <v>98</v>
      </c>
      <c r="I2347">
        <v>0.62</v>
      </c>
      <c r="K2347">
        <f t="shared" si="182"/>
        <v>36</v>
      </c>
      <c r="L2347">
        <f t="shared" si="183"/>
        <v>67</v>
      </c>
      <c r="M2347" t="str">
        <f>IF(COUNT(FIND({0,1,2,3,4,5,6,7,8,9},IF(ISBLANK(A2347),IF(LEN(TRIM(B2347))&gt;0,TRIM(B2347),TRIM(C2347)),"")))&gt;0,IF(ISBLANK(A2347),IF(LEN(TRIM(B2347))&gt;0,TRIM(B2347),TRIM(C2347)),""),"")</f>
        <v>06</v>
      </c>
      <c r="N2347" t="str">
        <f>IF(COUNT(FIND({0,1,2,3,4,5,6,7,8,9},IF(ISBLANK(A2347),IF(LEN(TRIM(B2347))&gt;0,TRIM(C2347),LEFT(D2347, 4)),"")))&gt;0,IF(ISBLANK(A2347),IF(LEN(TRIM(B2347))&gt;0,TRIM(C2347),LEFT(D2347, 4)),""),"")</f>
        <v>073</v>
      </c>
      <c r="O2347" t="str">
        <f t="shared" si="184"/>
        <v>Ca</v>
      </c>
      <c r="P2347" t="str">
        <f>TRIM(IF(COUNT(FIND({0,1,2,3,4,5,6,7,8,9},B2347))&gt;0,D2347,IF(LEN(TRIM(B2347))&gt;0,CONCATENATE(B2347,C2347,D2347),MID(D2347,4,LEN(D2347)))))</f>
        <v>San Diego</v>
      </c>
      <c r="Q2347">
        <f t="shared" si="185"/>
        <v>58</v>
      </c>
      <c r="R2347">
        <f t="shared" si="186"/>
        <v>98</v>
      </c>
    </row>
    <row r="2348" spans="2:18" x14ac:dyDescent="0.25">
      <c r="B2348" s="1" t="s">
        <v>13</v>
      </c>
      <c r="C2348" s="1" t="s">
        <v>34</v>
      </c>
      <c r="D2348" s="1" t="s">
        <v>35</v>
      </c>
      <c r="E2348" s="1" t="s">
        <v>12</v>
      </c>
      <c r="F2348">
        <v>56</v>
      </c>
      <c r="G2348">
        <v>0.65</v>
      </c>
      <c r="H2348">
        <v>87</v>
      </c>
      <c r="I2348">
        <v>0.55000000000000004</v>
      </c>
      <c r="K2348">
        <f t="shared" si="182"/>
        <v>36</v>
      </c>
      <c r="L2348">
        <f t="shared" si="183"/>
        <v>67</v>
      </c>
      <c r="M2348" t="str">
        <f>IF(COUNT(FIND({0,1,2,3,4,5,6,7,8,9},IF(ISBLANK(A2348),IF(LEN(TRIM(B2348))&gt;0,TRIM(B2348),TRIM(C2348)),"")))&gt;0,IF(ISBLANK(A2348),IF(LEN(TRIM(B2348))&gt;0,TRIM(B2348),TRIM(C2348)),""),"")</f>
        <v>36</v>
      </c>
      <c r="N2348" t="str">
        <f>IF(COUNT(FIND({0,1,2,3,4,5,6,7,8,9},IF(ISBLANK(A2348),IF(LEN(TRIM(B2348))&gt;0,TRIM(C2348),LEFT(D2348, 4)),"")))&gt;0,IF(ISBLANK(A2348),IF(LEN(TRIM(B2348))&gt;0,TRIM(C2348),LEFT(D2348, 4)),""),"")</f>
        <v>119</v>
      </c>
      <c r="O2348" t="str">
        <f t="shared" si="184"/>
        <v>NY</v>
      </c>
      <c r="P2348" t="str">
        <f>TRIM(IF(COUNT(FIND({0,1,2,3,4,5,6,7,8,9},B2348))&gt;0,D2348,IF(LEN(TRIM(B2348))&gt;0,CONCATENATE(B2348,C2348,D2348),MID(D2348,4,LEN(D2348)))))</f>
        <v>Westchester</v>
      </c>
      <c r="Q2348">
        <f t="shared" si="185"/>
        <v>56</v>
      </c>
      <c r="R2348">
        <f t="shared" si="186"/>
        <v>87</v>
      </c>
    </row>
    <row r="2349" spans="2:18" x14ac:dyDescent="0.25">
      <c r="B2349" s="1" t="s">
        <v>95</v>
      </c>
      <c r="C2349" s="1" t="s">
        <v>150</v>
      </c>
      <c r="D2349" s="1" t="s">
        <v>151</v>
      </c>
      <c r="E2349" s="1" t="s">
        <v>98</v>
      </c>
      <c r="F2349">
        <v>56</v>
      </c>
      <c r="G2349">
        <v>0.65</v>
      </c>
      <c r="H2349">
        <v>99</v>
      </c>
      <c r="I2349">
        <v>0.63</v>
      </c>
      <c r="K2349">
        <f t="shared" si="182"/>
        <v>36</v>
      </c>
      <c r="L2349">
        <f t="shared" si="183"/>
        <v>67</v>
      </c>
      <c r="M2349" t="str">
        <f>IF(COUNT(FIND({0,1,2,3,4,5,6,7,8,9},IF(ISBLANK(A2349),IF(LEN(TRIM(B2349))&gt;0,TRIM(B2349),TRIM(C2349)),"")))&gt;0,IF(ISBLANK(A2349),IF(LEN(TRIM(B2349))&gt;0,TRIM(B2349),TRIM(C2349)),""),"")</f>
        <v>12</v>
      </c>
      <c r="N2349" t="str">
        <f>IF(COUNT(FIND({0,1,2,3,4,5,6,7,8,9},IF(ISBLANK(A2349),IF(LEN(TRIM(B2349))&gt;0,TRIM(C2349),LEFT(D2349, 4)),"")))&gt;0,IF(ISBLANK(A2349),IF(LEN(TRIM(B2349))&gt;0,TRIM(C2349),LEFT(D2349, 4)),""),"")</f>
        <v>099</v>
      </c>
      <c r="O2349" t="str">
        <f t="shared" si="184"/>
        <v>Fl</v>
      </c>
      <c r="P2349" t="str">
        <f>TRIM(IF(COUNT(FIND({0,1,2,3,4,5,6,7,8,9},B2349))&gt;0,D2349,IF(LEN(TRIM(B2349))&gt;0,CONCATENATE(B2349,C2349,D2349),MID(D2349,4,LEN(D2349)))))</f>
        <v>Palm Beach</v>
      </c>
      <c r="Q2349">
        <f t="shared" si="185"/>
        <v>56</v>
      </c>
      <c r="R2349">
        <f t="shared" si="186"/>
        <v>99</v>
      </c>
    </row>
    <row r="2350" spans="2:18" x14ac:dyDescent="0.25">
      <c r="B2350" s="1" t="s">
        <v>95</v>
      </c>
      <c r="C2350" s="1" t="s">
        <v>50</v>
      </c>
      <c r="D2350" s="1" t="s">
        <v>55</v>
      </c>
      <c r="E2350" s="1" t="s">
        <v>98</v>
      </c>
      <c r="F2350">
        <v>56</v>
      </c>
      <c r="G2350">
        <v>0.65</v>
      </c>
      <c r="H2350">
        <v>80</v>
      </c>
      <c r="I2350">
        <v>0.51</v>
      </c>
      <c r="K2350">
        <f t="shared" si="182"/>
        <v>36</v>
      </c>
      <c r="L2350">
        <f t="shared" si="183"/>
        <v>67</v>
      </c>
      <c r="M2350" t="str">
        <f>IF(COUNT(FIND({0,1,2,3,4,5,6,7,8,9},IF(ISBLANK(A2350),IF(LEN(TRIM(B2350))&gt;0,TRIM(B2350),TRIM(C2350)),"")))&gt;0,IF(ISBLANK(A2350),IF(LEN(TRIM(B2350))&gt;0,TRIM(B2350),TRIM(C2350)),""),"")</f>
        <v>12</v>
      </c>
      <c r="N2350" t="str">
        <f>IF(COUNT(FIND({0,1,2,3,4,5,6,7,8,9},IF(ISBLANK(A2350),IF(LEN(TRIM(B2350))&gt;0,TRIM(C2350),LEFT(D2350, 4)),"")))&gt;0,IF(ISBLANK(A2350),IF(LEN(TRIM(B2350))&gt;0,TRIM(C2350),LEFT(D2350, 4)),""),"")</f>
        <v>095</v>
      </c>
      <c r="O2350" t="str">
        <f t="shared" si="184"/>
        <v>Fl</v>
      </c>
      <c r="P2350" t="str">
        <f>TRIM(IF(COUNT(FIND({0,1,2,3,4,5,6,7,8,9},B2350))&gt;0,D2350,IF(LEN(TRIM(B2350))&gt;0,CONCATENATE(B2350,C2350,D2350),MID(D2350,4,LEN(D2350)))))</f>
        <v>Orange</v>
      </c>
      <c r="Q2350">
        <f t="shared" si="185"/>
        <v>56</v>
      </c>
      <c r="R2350">
        <f t="shared" si="186"/>
        <v>80</v>
      </c>
    </row>
    <row r="2351" spans="2:18" x14ac:dyDescent="0.25">
      <c r="B2351" s="1" t="s">
        <v>224</v>
      </c>
      <c r="C2351" s="1" t="s">
        <v>34</v>
      </c>
      <c r="D2351" s="1" t="s">
        <v>280</v>
      </c>
      <c r="E2351" s="1" t="s">
        <v>227</v>
      </c>
      <c r="F2351">
        <v>51</v>
      </c>
      <c r="G2351">
        <v>0.59</v>
      </c>
      <c r="H2351">
        <v>102</v>
      </c>
      <c r="I2351">
        <v>0.65</v>
      </c>
      <c r="K2351">
        <f t="shared" si="182"/>
        <v>36</v>
      </c>
      <c r="L2351">
        <f t="shared" si="183"/>
        <v>67</v>
      </c>
      <c r="M2351" t="str">
        <f>IF(COUNT(FIND({0,1,2,3,4,5,6,7,8,9},IF(ISBLANK(A2351),IF(LEN(TRIM(B2351))&gt;0,TRIM(B2351),TRIM(C2351)),"")))&gt;0,IF(ISBLANK(A2351),IF(LEN(TRIM(B2351))&gt;0,TRIM(B2351),TRIM(C2351)),""),"")</f>
        <v>37</v>
      </c>
      <c r="N2351" t="str">
        <f>IF(COUNT(FIND({0,1,2,3,4,5,6,7,8,9},IF(ISBLANK(A2351),IF(LEN(TRIM(B2351))&gt;0,TRIM(C2351),LEFT(D2351, 4)),"")))&gt;0,IF(ISBLANK(A2351),IF(LEN(TRIM(B2351))&gt;0,TRIM(C2351),LEFT(D2351, 4)),""),"")</f>
        <v>119</v>
      </c>
      <c r="O2351" t="str">
        <f t="shared" si="184"/>
        <v>NC</v>
      </c>
      <c r="P2351" t="str">
        <f>TRIM(IF(COUNT(FIND({0,1,2,3,4,5,6,7,8,9},B2351))&gt;0,D2351,IF(LEN(TRIM(B2351))&gt;0,CONCATENATE(B2351,C2351,D2351),MID(D2351,4,LEN(D2351)))))</f>
        <v>Mecklenburg</v>
      </c>
      <c r="Q2351">
        <f t="shared" si="185"/>
        <v>51</v>
      </c>
      <c r="R2351">
        <f t="shared" si="186"/>
        <v>102</v>
      </c>
    </row>
    <row r="2352" spans="2:18" x14ac:dyDescent="0.25">
      <c r="B2352" s="1" t="s">
        <v>95</v>
      </c>
      <c r="C2352" s="1" t="s">
        <v>96</v>
      </c>
      <c r="D2352" s="1" t="s">
        <v>97</v>
      </c>
      <c r="E2352" s="1" t="s">
        <v>98</v>
      </c>
      <c r="F2352">
        <v>50</v>
      </c>
      <c r="G2352">
        <v>0.57999999999999996</v>
      </c>
      <c r="H2352">
        <v>73</v>
      </c>
      <c r="I2352">
        <v>0.47</v>
      </c>
      <c r="K2352">
        <f t="shared" si="182"/>
        <v>36</v>
      </c>
      <c r="L2352">
        <f t="shared" si="183"/>
        <v>67</v>
      </c>
      <c r="M2352" t="str">
        <f>IF(COUNT(FIND({0,1,2,3,4,5,6,7,8,9},IF(ISBLANK(A2352),IF(LEN(TRIM(B2352))&gt;0,TRIM(B2352),TRIM(C2352)),"")))&gt;0,IF(ISBLANK(A2352),IF(LEN(TRIM(B2352))&gt;0,TRIM(B2352),TRIM(C2352)),""),"")</f>
        <v>12</v>
      </c>
      <c r="N2352" t="str">
        <f>IF(COUNT(FIND({0,1,2,3,4,5,6,7,8,9},IF(ISBLANK(A2352),IF(LEN(TRIM(B2352))&gt;0,TRIM(C2352),LEFT(D2352, 4)),"")))&gt;0,IF(ISBLANK(A2352),IF(LEN(TRIM(B2352))&gt;0,TRIM(C2352),LEFT(D2352, 4)),""),"")</f>
        <v>011</v>
      </c>
      <c r="O2352" t="str">
        <f t="shared" si="184"/>
        <v>Fl</v>
      </c>
      <c r="P2352" t="str">
        <f>TRIM(IF(COUNT(FIND({0,1,2,3,4,5,6,7,8,9},B2352))&gt;0,D2352,IF(LEN(TRIM(B2352))&gt;0,CONCATENATE(B2352,C2352,D2352),MID(D2352,4,LEN(D2352)))))</f>
        <v>Broward</v>
      </c>
      <c r="Q2352">
        <f t="shared" si="185"/>
        <v>50</v>
      </c>
      <c r="R2352">
        <f t="shared" si="186"/>
        <v>73</v>
      </c>
    </row>
    <row r="2353" spans="2:18" x14ac:dyDescent="0.25">
      <c r="B2353" s="1" t="s">
        <v>95</v>
      </c>
      <c r="C2353" s="1" t="s">
        <v>66</v>
      </c>
      <c r="D2353" s="1" t="s">
        <v>131</v>
      </c>
      <c r="E2353" s="1" t="s">
        <v>98</v>
      </c>
      <c r="F2353">
        <v>50</v>
      </c>
      <c r="G2353">
        <v>0.57999999999999996</v>
      </c>
      <c r="H2353">
        <v>85</v>
      </c>
      <c r="I2353">
        <v>0.54</v>
      </c>
      <c r="K2353">
        <f t="shared" si="182"/>
        <v>36</v>
      </c>
      <c r="L2353">
        <f t="shared" si="183"/>
        <v>67</v>
      </c>
      <c r="M2353" t="str">
        <f>IF(COUNT(FIND({0,1,2,3,4,5,6,7,8,9},IF(ISBLANK(A2353),IF(LEN(TRIM(B2353))&gt;0,TRIM(B2353),TRIM(C2353)),"")))&gt;0,IF(ISBLANK(A2353),IF(LEN(TRIM(B2353))&gt;0,TRIM(B2353),TRIM(C2353)),""),"")</f>
        <v>12</v>
      </c>
      <c r="N2353" t="str">
        <f>IF(COUNT(FIND({0,1,2,3,4,5,6,7,8,9},IF(ISBLANK(A2353),IF(LEN(TRIM(B2353))&gt;0,TRIM(C2353),LEFT(D2353, 4)),"")))&gt;0,IF(ISBLANK(A2353),IF(LEN(TRIM(B2353))&gt;0,TRIM(C2353),LEFT(D2353, 4)),""),"")</f>
        <v>057</v>
      </c>
      <c r="O2353" t="str">
        <f t="shared" si="184"/>
        <v>Fl</v>
      </c>
      <c r="P2353" t="str">
        <f>TRIM(IF(COUNT(FIND({0,1,2,3,4,5,6,7,8,9},B2353))&gt;0,D2353,IF(LEN(TRIM(B2353))&gt;0,CONCATENATE(B2353,C2353,D2353),MID(D2353,4,LEN(D2353)))))</f>
        <v>Hillsborough</v>
      </c>
      <c r="Q2353">
        <f t="shared" si="185"/>
        <v>50</v>
      </c>
      <c r="R2353">
        <f t="shared" si="186"/>
        <v>85</v>
      </c>
    </row>
    <row r="2354" spans="2:18" x14ac:dyDescent="0.25">
      <c r="B2354" s="1" t="s">
        <v>13</v>
      </c>
      <c r="C2354" s="1" t="s">
        <v>188</v>
      </c>
      <c r="D2354" s="1" t="s">
        <v>189</v>
      </c>
      <c r="E2354" s="1" t="s">
        <v>12</v>
      </c>
      <c r="F2354">
        <v>47</v>
      </c>
      <c r="G2354">
        <v>0.54</v>
      </c>
      <c r="H2354">
        <v>109</v>
      </c>
      <c r="I2354">
        <v>0.69</v>
      </c>
      <c r="K2354">
        <f t="shared" si="182"/>
        <v>36</v>
      </c>
      <c r="L2354">
        <f t="shared" si="183"/>
        <v>67</v>
      </c>
      <c r="M2354" t="str">
        <f>IF(COUNT(FIND({0,1,2,3,4,5,6,7,8,9},IF(ISBLANK(A2354),IF(LEN(TRIM(B2354))&gt;0,TRIM(B2354),TRIM(C2354)),"")))&gt;0,IF(ISBLANK(A2354),IF(LEN(TRIM(B2354))&gt;0,TRIM(B2354),TRIM(C2354)),""),"")</f>
        <v>36</v>
      </c>
      <c r="N2354" t="str">
        <f>IF(COUNT(FIND({0,1,2,3,4,5,6,7,8,9},IF(ISBLANK(A2354),IF(LEN(TRIM(B2354))&gt;0,TRIM(C2354),LEFT(D2354, 4)),"")))&gt;0,IF(ISBLANK(A2354),IF(LEN(TRIM(B2354))&gt;0,TRIM(C2354),LEFT(D2354, 4)),""),"")</f>
        <v>069</v>
      </c>
      <c r="O2354" t="str">
        <f t="shared" si="184"/>
        <v>NY</v>
      </c>
      <c r="P2354" t="str">
        <f>TRIM(IF(COUNT(FIND({0,1,2,3,4,5,6,7,8,9},B2354))&gt;0,D2354,IF(LEN(TRIM(B2354))&gt;0,CONCATENATE(B2354,C2354,D2354),MID(D2354,4,LEN(D2354)))))</f>
        <v>Ontario</v>
      </c>
      <c r="Q2354">
        <f t="shared" si="185"/>
        <v>47</v>
      </c>
      <c r="R2354">
        <f t="shared" si="186"/>
        <v>109</v>
      </c>
    </row>
    <row r="2355" spans="2:18" x14ac:dyDescent="0.25">
      <c r="B2355" s="1" t="s">
        <v>120</v>
      </c>
      <c r="C2355" s="1" t="s">
        <v>76</v>
      </c>
      <c r="D2355" s="1" t="s">
        <v>142</v>
      </c>
      <c r="E2355" s="1" t="s">
        <v>123</v>
      </c>
      <c r="F2355">
        <v>46</v>
      </c>
      <c r="G2355">
        <v>0.53</v>
      </c>
      <c r="H2355">
        <v>68</v>
      </c>
      <c r="I2355">
        <v>0.43</v>
      </c>
      <c r="K2355">
        <f t="shared" si="182"/>
        <v>36</v>
      </c>
      <c r="L2355">
        <f t="shared" si="183"/>
        <v>67</v>
      </c>
      <c r="M2355" t="str">
        <f>IF(COUNT(FIND({0,1,2,3,4,5,6,7,8,9},IF(ISBLANK(A2355),IF(LEN(TRIM(B2355))&gt;0,TRIM(B2355),TRIM(C2355)),"")))&gt;0,IF(ISBLANK(A2355),IF(LEN(TRIM(B2355))&gt;0,TRIM(B2355),TRIM(C2355)),""),"")</f>
        <v>42</v>
      </c>
      <c r="N2355" t="str">
        <f>IF(COUNT(FIND({0,1,2,3,4,5,6,7,8,9},IF(ISBLANK(A2355),IF(LEN(TRIM(B2355))&gt;0,TRIM(C2355),LEFT(D2355, 4)),"")))&gt;0,IF(ISBLANK(A2355),IF(LEN(TRIM(B2355))&gt;0,TRIM(C2355),LEFT(D2355, 4)),""),"")</f>
        <v>003</v>
      </c>
      <c r="O2355" t="str">
        <f t="shared" si="184"/>
        <v>Pa</v>
      </c>
      <c r="P2355" t="str">
        <f>TRIM(IF(COUNT(FIND({0,1,2,3,4,5,6,7,8,9},B2355))&gt;0,D2355,IF(LEN(TRIM(B2355))&gt;0,CONCATENATE(B2355,C2355,D2355),MID(D2355,4,LEN(D2355)))))</f>
        <v>Allegheny</v>
      </c>
      <c r="Q2355">
        <f t="shared" si="185"/>
        <v>46</v>
      </c>
      <c r="R2355">
        <f t="shared" si="186"/>
        <v>68</v>
      </c>
    </row>
    <row r="2356" spans="2:18" x14ac:dyDescent="0.25">
      <c r="B2356" s="1" t="s">
        <v>159</v>
      </c>
      <c r="C2356" s="1" t="s">
        <v>38</v>
      </c>
      <c r="D2356" s="1" t="s">
        <v>160</v>
      </c>
      <c r="E2356" s="1" t="s">
        <v>161</v>
      </c>
      <c r="F2356">
        <v>46</v>
      </c>
      <c r="G2356">
        <v>0.53</v>
      </c>
      <c r="H2356">
        <v>83</v>
      </c>
      <c r="I2356">
        <v>0.53</v>
      </c>
      <c r="K2356">
        <f t="shared" si="182"/>
        <v>36</v>
      </c>
      <c r="L2356">
        <f t="shared" si="183"/>
        <v>67</v>
      </c>
      <c r="M2356" t="str">
        <f>IF(COUNT(FIND({0,1,2,3,4,5,6,7,8,9},IF(ISBLANK(A2356),IF(LEN(TRIM(B2356))&gt;0,TRIM(B2356),TRIM(C2356)),"")))&gt;0,IF(ISBLANK(A2356),IF(LEN(TRIM(B2356))&gt;0,TRIM(B2356),TRIM(C2356)),""),"")</f>
        <v>51</v>
      </c>
      <c r="N2356" t="str">
        <f>IF(COUNT(FIND({0,1,2,3,4,5,6,7,8,9},IF(ISBLANK(A2356),IF(LEN(TRIM(B2356))&gt;0,TRIM(C2356),LEFT(D2356, 4)),"")))&gt;0,IF(ISBLANK(A2356),IF(LEN(TRIM(B2356))&gt;0,TRIM(C2356),LEFT(D2356, 4)),""),"")</f>
        <v>059</v>
      </c>
      <c r="O2356" t="str">
        <f t="shared" si="184"/>
        <v>Va</v>
      </c>
      <c r="P2356" t="str">
        <f>TRIM(IF(COUNT(FIND({0,1,2,3,4,5,6,7,8,9},B2356))&gt;0,D2356,IF(LEN(TRIM(B2356))&gt;0,CONCATENATE(B2356,C2356,D2356),MID(D2356,4,LEN(D2356)))))</f>
        <v>Fairfax</v>
      </c>
      <c r="Q2356">
        <f t="shared" si="185"/>
        <v>46</v>
      </c>
      <c r="R2356">
        <f t="shared" si="186"/>
        <v>83</v>
      </c>
    </row>
    <row r="2357" spans="2:18" x14ac:dyDescent="0.25">
      <c r="B2357" s="1" t="s">
        <v>224</v>
      </c>
      <c r="C2357" s="1" t="s">
        <v>452</v>
      </c>
      <c r="D2357" s="1" t="s">
        <v>453</v>
      </c>
      <c r="E2357" s="1" t="s">
        <v>227</v>
      </c>
      <c r="F2357">
        <v>37</v>
      </c>
      <c r="G2357">
        <v>0.43</v>
      </c>
      <c r="H2357">
        <v>75</v>
      </c>
      <c r="I2357">
        <v>0.48</v>
      </c>
      <c r="K2357">
        <f t="shared" si="182"/>
        <v>36</v>
      </c>
      <c r="L2357">
        <f t="shared" si="183"/>
        <v>67</v>
      </c>
      <c r="M2357" t="str">
        <f>IF(COUNT(FIND({0,1,2,3,4,5,6,7,8,9},IF(ISBLANK(A2357),IF(LEN(TRIM(B2357))&gt;0,TRIM(B2357),TRIM(C2357)),"")))&gt;0,IF(ISBLANK(A2357),IF(LEN(TRIM(B2357))&gt;0,TRIM(B2357),TRIM(C2357)),""),"")</f>
        <v>37</v>
      </c>
      <c r="N2357" t="str">
        <f>IF(COUNT(FIND({0,1,2,3,4,5,6,7,8,9},IF(ISBLANK(A2357),IF(LEN(TRIM(B2357))&gt;0,TRIM(C2357),LEFT(D2357, 4)),"")))&gt;0,IF(ISBLANK(A2357),IF(LEN(TRIM(B2357))&gt;0,TRIM(C2357),LEFT(D2357, 4)),""),"")</f>
        <v>183</v>
      </c>
      <c r="O2357" t="str">
        <f t="shared" si="184"/>
        <v>NC</v>
      </c>
      <c r="P2357" t="str">
        <f>TRIM(IF(COUNT(FIND({0,1,2,3,4,5,6,7,8,9},B2357))&gt;0,D2357,IF(LEN(TRIM(B2357))&gt;0,CONCATENATE(B2357,C2357,D2357),MID(D2357,4,LEN(D2357)))))</f>
        <v>Wake</v>
      </c>
      <c r="Q2357">
        <f t="shared" si="185"/>
        <v>37</v>
      </c>
      <c r="R2357">
        <f t="shared" si="186"/>
        <v>75</v>
      </c>
    </row>
    <row r="2358" spans="2:18" x14ac:dyDescent="0.25">
      <c r="B2358" s="1" t="s">
        <v>13</v>
      </c>
      <c r="C2358" s="1" t="s">
        <v>172</v>
      </c>
      <c r="D2358" s="1" t="s">
        <v>173</v>
      </c>
      <c r="E2358" s="1" t="s">
        <v>12</v>
      </c>
      <c r="F2358">
        <v>37</v>
      </c>
      <c r="G2358">
        <v>0.43</v>
      </c>
      <c r="H2358">
        <v>83</v>
      </c>
      <c r="I2358">
        <v>0.53</v>
      </c>
      <c r="K2358">
        <f t="shared" si="182"/>
        <v>36</v>
      </c>
      <c r="L2358">
        <f t="shared" si="183"/>
        <v>67</v>
      </c>
      <c r="M2358" t="str">
        <f>IF(COUNT(FIND({0,1,2,3,4,5,6,7,8,9},IF(ISBLANK(A2358),IF(LEN(TRIM(B2358))&gt;0,TRIM(B2358),TRIM(C2358)),"")))&gt;0,IF(ISBLANK(A2358),IF(LEN(TRIM(B2358))&gt;0,TRIM(B2358),TRIM(C2358)),""),"")</f>
        <v>36</v>
      </c>
      <c r="N2358" t="str">
        <f>IF(COUNT(FIND({0,1,2,3,4,5,6,7,8,9},IF(ISBLANK(A2358),IF(LEN(TRIM(B2358))&gt;0,TRIM(C2358),LEFT(D2358, 4)),"")))&gt;0,IF(ISBLANK(A2358),IF(LEN(TRIM(B2358))&gt;0,TRIM(C2358),LEFT(D2358, 4)),""),"")</f>
        <v>117</v>
      </c>
      <c r="O2358" t="str">
        <f t="shared" si="184"/>
        <v>NY</v>
      </c>
      <c r="P2358" t="str">
        <f>TRIM(IF(COUNT(FIND({0,1,2,3,4,5,6,7,8,9},B2358))&gt;0,D2358,IF(LEN(TRIM(B2358))&gt;0,CONCATENATE(B2358,C2358,D2358),MID(D2358,4,LEN(D2358)))))</f>
        <v>Wayne</v>
      </c>
      <c r="Q2358">
        <f t="shared" si="185"/>
        <v>37</v>
      </c>
      <c r="R2358">
        <f t="shared" si="186"/>
        <v>83</v>
      </c>
    </row>
    <row r="2359" spans="2:18" x14ac:dyDescent="0.25">
      <c r="B2359" s="1" t="s">
        <v>144</v>
      </c>
      <c r="C2359" s="1" t="s">
        <v>89</v>
      </c>
      <c r="D2359" s="1" t="s">
        <v>145</v>
      </c>
      <c r="E2359" s="1" t="s">
        <v>146</v>
      </c>
      <c r="F2359">
        <v>36</v>
      </c>
      <c r="G2359">
        <v>0.42</v>
      </c>
      <c r="H2359">
        <v>55</v>
      </c>
      <c r="I2359">
        <v>0.35</v>
      </c>
      <c r="K2359">
        <f t="shared" si="182"/>
        <v>36</v>
      </c>
      <c r="L2359">
        <f t="shared" si="183"/>
        <v>67</v>
      </c>
      <c r="M2359" t="str">
        <f>IF(COUNT(FIND({0,1,2,3,4,5,6,7,8,9},IF(ISBLANK(A2359),IF(LEN(TRIM(B2359))&gt;0,TRIM(B2359),TRIM(C2359)),"")))&gt;0,IF(ISBLANK(A2359),IF(LEN(TRIM(B2359))&gt;0,TRIM(B2359),TRIM(C2359)),""),"")</f>
        <v>17</v>
      </c>
      <c r="N2359" t="str">
        <f>IF(COUNT(FIND({0,1,2,3,4,5,6,7,8,9},IF(ISBLANK(A2359),IF(LEN(TRIM(B2359))&gt;0,TRIM(C2359),LEFT(D2359, 4)),"")))&gt;0,IF(ISBLANK(A2359),IF(LEN(TRIM(B2359))&gt;0,TRIM(C2359),LEFT(D2359, 4)),""),"")</f>
        <v>031</v>
      </c>
      <c r="O2359" t="str">
        <f t="shared" si="184"/>
        <v>Il</v>
      </c>
      <c r="P2359" t="str">
        <f>TRIM(IF(COUNT(FIND({0,1,2,3,4,5,6,7,8,9},B2359))&gt;0,D2359,IF(LEN(TRIM(B2359))&gt;0,CONCATENATE(B2359,C2359,D2359),MID(D2359,4,LEN(D2359)))))</f>
        <v>Cook</v>
      </c>
      <c r="Q2359">
        <f t="shared" si="185"/>
        <v>36</v>
      </c>
      <c r="R2359">
        <f t="shared" si="186"/>
        <v>55</v>
      </c>
    </row>
    <row r="2360" spans="2:18" x14ac:dyDescent="0.25">
      <c r="B2360" s="1" t="s">
        <v>128</v>
      </c>
      <c r="C2360" s="1" t="s">
        <v>89</v>
      </c>
      <c r="D2360" s="1" t="s">
        <v>67</v>
      </c>
      <c r="E2360" s="1" t="s">
        <v>129</v>
      </c>
      <c r="F2360">
        <v>36</v>
      </c>
      <c r="G2360">
        <v>0.42</v>
      </c>
      <c r="H2360">
        <v>57</v>
      </c>
      <c r="I2360">
        <v>0.36</v>
      </c>
      <c r="K2360">
        <f t="shared" si="182"/>
        <v>36</v>
      </c>
      <c r="L2360">
        <f t="shared" si="183"/>
        <v>67</v>
      </c>
      <c r="M2360" t="str">
        <f>IF(COUNT(FIND({0,1,2,3,4,5,6,7,8,9},IF(ISBLANK(A2360),IF(LEN(TRIM(B2360))&gt;0,TRIM(B2360),TRIM(C2360)),"")))&gt;0,IF(ISBLANK(A2360),IF(LEN(TRIM(B2360))&gt;0,TRIM(B2360),TRIM(C2360)),""),"")</f>
        <v>24</v>
      </c>
      <c r="N2360" t="str">
        <f>IF(COUNT(FIND({0,1,2,3,4,5,6,7,8,9},IF(ISBLANK(A2360),IF(LEN(TRIM(B2360))&gt;0,TRIM(C2360),LEFT(D2360, 4)),"")))&gt;0,IF(ISBLANK(A2360),IF(LEN(TRIM(B2360))&gt;0,TRIM(C2360),LEFT(D2360, 4)),""),"")</f>
        <v>031</v>
      </c>
      <c r="O2360" t="str">
        <f t="shared" si="184"/>
        <v>Md</v>
      </c>
      <c r="P2360" t="str">
        <f>TRIM(IF(COUNT(FIND({0,1,2,3,4,5,6,7,8,9},B2360))&gt;0,D2360,IF(LEN(TRIM(B2360))&gt;0,CONCATENATE(B2360,C2360,D2360),MID(D2360,4,LEN(D2360)))))</f>
        <v>Montgomery</v>
      </c>
      <c r="Q2360">
        <f t="shared" si="185"/>
        <v>36</v>
      </c>
      <c r="R2360">
        <f t="shared" si="186"/>
        <v>57</v>
      </c>
    </row>
    <row r="2361" spans="2:18" x14ac:dyDescent="0.25">
      <c r="B2361" s="1" t="s">
        <v>105</v>
      </c>
      <c r="C2361" s="1" t="s">
        <v>41</v>
      </c>
      <c r="D2361" s="1" t="s">
        <v>106</v>
      </c>
      <c r="E2361" s="1" t="s">
        <v>107</v>
      </c>
      <c r="F2361">
        <v>35</v>
      </c>
      <c r="G2361">
        <v>0.4</v>
      </c>
      <c r="H2361">
        <v>43</v>
      </c>
      <c r="I2361">
        <v>0.27</v>
      </c>
      <c r="K2361">
        <f t="shared" si="182"/>
        <v>36</v>
      </c>
      <c r="L2361">
        <f t="shared" si="183"/>
        <v>67</v>
      </c>
      <c r="M2361" t="str">
        <f>IF(COUNT(FIND({0,1,2,3,4,5,6,7,8,9},IF(ISBLANK(A2361),IF(LEN(TRIM(B2361))&gt;0,TRIM(B2361),TRIM(C2361)),"")))&gt;0,IF(ISBLANK(A2361),IF(LEN(TRIM(B2361))&gt;0,TRIM(B2361),TRIM(C2361)),""),"")</f>
        <v>11</v>
      </c>
      <c r="N2361" t="str">
        <f>IF(COUNT(FIND({0,1,2,3,4,5,6,7,8,9},IF(ISBLANK(A2361),IF(LEN(TRIM(B2361))&gt;0,TRIM(C2361),LEFT(D2361, 4)),"")))&gt;0,IF(ISBLANK(A2361),IF(LEN(TRIM(B2361))&gt;0,TRIM(C2361),LEFT(D2361, 4)),""),"")</f>
        <v>001</v>
      </c>
      <c r="O2361" t="str">
        <f t="shared" si="184"/>
        <v>DC</v>
      </c>
      <c r="P2361" t="str">
        <f>TRIM(IF(COUNT(FIND({0,1,2,3,4,5,6,7,8,9},B2361))&gt;0,D2361,IF(LEN(TRIM(B2361))&gt;0,CONCATENATE(B2361,C2361,D2361),MID(D2361,4,LEN(D2361)))))</f>
        <v>Wash.,D.C.</v>
      </c>
      <c r="Q2361">
        <f t="shared" si="185"/>
        <v>35</v>
      </c>
      <c r="R2361">
        <f t="shared" si="186"/>
        <v>43</v>
      </c>
    </row>
    <row r="2362" spans="2:18" x14ac:dyDescent="0.25">
      <c r="B2362" s="1" t="s">
        <v>13</v>
      </c>
      <c r="C2362" s="1" t="s">
        <v>24</v>
      </c>
      <c r="D2362" s="1" t="s">
        <v>25</v>
      </c>
      <c r="E2362" s="1" t="s">
        <v>12</v>
      </c>
      <c r="F2362">
        <v>35</v>
      </c>
      <c r="G2362">
        <v>0.4</v>
      </c>
      <c r="H2362">
        <v>48</v>
      </c>
      <c r="I2362">
        <v>0.31</v>
      </c>
      <c r="K2362">
        <f t="shared" si="182"/>
        <v>36</v>
      </c>
      <c r="L2362">
        <f t="shared" si="183"/>
        <v>67</v>
      </c>
      <c r="M2362" t="str">
        <f>IF(COUNT(FIND({0,1,2,3,4,5,6,7,8,9},IF(ISBLANK(A2362),IF(LEN(TRIM(B2362))&gt;0,TRIM(B2362),TRIM(C2362)),"")))&gt;0,IF(ISBLANK(A2362),IF(LEN(TRIM(B2362))&gt;0,TRIM(B2362),TRIM(C2362)),""),"")</f>
        <v>36</v>
      </c>
      <c r="N2362" t="str">
        <f>IF(COUNT(FIND({0,1,2,3,4,5,6,7,8,9},IF(ISBLANK(A2362),IF(LEN(TRIM(B2362))&gt;0,TRIM(C2362),LEFT(D2362, 4)),"")))&gt;0,IF(ISBLANK(A2362),IF(LEN(TRIM(B2362))&gt;0,TRIM(C2362),LEFT(D2362, 4)),""),"")</f>
        <v>103</v>
      </c>
      <c r="O2362" t="str">
        <f t="shared" si="184"/>
        <v>NY</v>
      </c>
      <c r="P2362" t="str">
        <f>TRIM(IF(COUNT(FIND({0,1,2,3,4,5,6,7,8,9},B2362))&gt;0,D2362,IF(LEN(TRIM(B2362))&gt;0,CONCATENATE(B2362,C2362,D2362),MID(D2362,4,LEN(D2362)))))</f>
        <v>Suffolk</v>
      </c>
      <c r="Q2362">
        <f t="shared" si="185"/>
        <v>35</v>
      </c>
      <c r="R2362">
        <f t="shared" si="186"/>
        <v>48</v>
      </c>
    </row>
    <row r="2363" spans="2:18" x14ac:dyDescent="0.25">
      <c r="B2363" s="1" t="s">
        <v>56</v>
      </c>
      <c r="C2363" s="1" t="s">
        <v>83</v>
      </c>
      <c r="D2363" s="1" t="s">
        <v>25</v>
      </c>
      <c r="E2363" s="1" t="s">
        <v>59</v>
      </c>
      <c r="F2363">
        <v>35</v>
      </c>
      <c r="G2363">
        <v>0.4</v>
      </c>
      <c r="H2363">
        <v>40</v>
      </c>
      <c r="I2363">
        <v>0.25</v>
      </c>
      <c r="K2363">
        <f t="shared" si="182"/>
        <v>36</v>
      </c>
      <c r="L2363">
        <f t="shared" si="183"/>
        <v>67</v>
      </c>
      <c r="M2363" t="str">
        <f>IF(COUNT(FIND({0,1,2,3,4,5,6,7,8,9},IF(ISBLANK(A2363),IF(LEN(TRIM(B2363))&gt;0,TRIM(B2363),TRIM(C2363)),"")))&gt;0,IF(ISBLANK(A2363),IF(LEN(TRIM(B2363))&gt;0,TRIM(B2363),TRIM(C2363)),""),"")</f>
        <v>25</v>
      </c>
      <c r="N2363" t="str">
        <f>IF(COUNT(FIND({0,1,2,3,4,5,6,7,8,9},IF(ISBLANK(A2363),IF(LEN(TRIM(B2363))&gt;0,TRIM(C2363),LEFT(D2363, 4)),"")))&gt;0,IF(ISBLANK(A2363),IF(LEN(TRIM(B2363))&gt;0,TRIM(C2363),LEFT(D2363, 4)),""),"")</f>
        <v>025</v>
      </c>
      <c r="O2363" t="str">
        <f t="shared" si="184"/>
        <v>Ma</v>
      </c>
      <c r="P2363" t="str">
        <f>TRIM(IF(COUNT(FIND({0,1,2,3,4,5,6,7,8,9},B2363))&gt;0,D2363,IF(LEN(TRIM(B2363))&gt;0,CONCATENATE(B2363,C2363,D2363),MID(D2363,4,LEN(D2363)))))</f>
        <v>Suffolk</v>
      </c>
      <c r="Q2363">
        <f t="shared" si="185"/>
        <v>35</v>
      </c>
      <c r="R2363">
        <f t="shared" si="186"/>
        <v>40</v>
      </c>
    </row>
    <row r="2364" spans="2:18" x14ac:dyDescent="0.25">
      <c r="B2364" s="1" t="s">
        <v>95</v>
      </c>
      <c r="C2364" s="1" t="s">
        <v>192</v>
      </c>
      <c r="D2364" s="1" t="s">
        <v>193</v>
      </c>
      <c r="E2364" s="1" t="s">
        <v>98</v>
      </c>
      <c r="F2364">
        <v>34</v>
      </c>
      <c r="G2364">
        <v>0.39</v>
      </c>
      <c r="H2364">
        <v>68</v>
      </c>
      <c r="I2364">
        <v>0.43</v>
      </c>
      <c r="K2364">
        <f t="shared" si="182"/>
        <v>36</v>
      </c>
      <c r="L2364">
        <f t="shared" si="183"/>
        <v>67</v>
      </c>
      <c r="M2364" t="str">
        <f>IF(COUNT(FIND({0,1,2,3,4,5,6,7,8,9},IF(ISBLANK(A2364),IF(LEN(TRIM(B2364))&gt;0,TRIM(B2364),TRIM(C2364)),"")))&gt;0,IF(ISBLANK(A2364),IF(LEN(TRIM(B2364))&gt;0,TRIM(B2364),TRIM(C2364)),""),"")</f>
        <v>12</v>
      </c>
      <c r="N2364" t="str">
        <f>IF(COUNT(FIND({0,1,2,3,4,5,6,7,8,9},IF(ISBLANK(A2364),IF(LEN(TRIM(B2364))&gt;0,TRIM(C2364),LEFT(D2364, 4)),"")))&gt;0,IF(ISBLANK(A2364),IF(LEN(TRIM(B2364))&gt;0,TRIM(C2364),LEFT(D2364, 4)),""),"")</f>
        <v>127</v>
      </c>
      <c r="O2364" t="str">
        <f t="shared" si="184"/>
        <v>Fl</v>
      </c>
      <c r="P2364" t="str">
        <f>TRIM(IF(COUNT(FIND({0,1,2,3,4,5,6,7,8,9},B2364))&gt;0,D2364,IF(LEN(TRIM(B2364))&gt;0,CONCATENATE(B2364,C2364,D2364),MID(D2364,4,LEN(D2364)))))</f>
        <v>Volusia</v>
      </c>
      <c r="Q2364">
        <f t="shared" si="185"/>
        <v>34</v>
      </c>
      <c r="R2364">
        <f t="shared" si="186"/>
        <v>68</v>
      </c>
    </row>
    <row r="2365" spans="2:18" x14ac:dyDescent="0.25">
      <c r="B2365" s="1" t="s">
        <v>78</v>
      </c>
      <c r="C2365" s="1" t="s">
        <v>76</v>
      </c>
      <c r="D2365" s="1" t="s">
        <v>79</v>
      </c>
      <c r="E2365" s="1" t="s">
        <v>80</v>
      </c>
      <c r="F2365">
        <v>34</v>
      </c>
      <c r="G2365">
        <v>0.39</v>
      </c>
      <c r="H2365">
        <v>66</v>
      </c>
      <c r="I2365">
        <v>0.42</v>
      </c>
      <c r="K2365">
        <f t="shared" si="182"/>
        <v>36</v>
      </c>
      <c r="L2365">
        <f t="shared" si="183"/>
        <v>67</v>
      </c>
      <c r="M2365" t="str">
        <f>IF(COUNT(FIND({0,1,2,3,4,5,6,7,8,9},IF(ISBLANK(A2365),IF(LEN(TRIM(B2365))&gt;0,TRIM(B2365),TRIM(C2365)),"")))&gt;0,IF(ISBLANK(A2365),IF(LEN(TRIM(B2365))&gt;0,TRIM(B2365),TRIM(C2365)),""),"")</f>
        <v>09</v>
      </c>
      <c r="N2365" t="str">
        <f>IF(COUNT(FIND({0,1,2,3,4,5,6,7,8,9},IF(ISBLANK(A2365),IF(LEN(TRIM(B2365))&gt;0,TRIM(C2365),LEFT(D2365, 4)),"")))&gt;0,IF(ISBLANK(A2365),IF(LEN(TRIM(B2365))&gt;0,TRIM(C2365),LEFT(D2365, 4)),""),"")</f>
        <v>003</v>
      </c>
      <c r="O2365" t="str">
        <f t="shared" si="184"/>
        <v>Ct</v>
      </c>
      <c r="P2365" t="str">
        <f>TRIM(IF(COUNT(FIND({0,1,2,3,4,5,6,7,8,9},B2365))&gt;0,D2365,IF(LEN(TRIM(B2365))&gt;0,CONCATENATE(B2365,C2365,D2365),MID(D2365,4,LEN(D2365)))))</f>
        <v>Hartford</v>
      </c>
      <c r="Q2365">
        <f t="shared" si="185"/>
        <v>34</v>
      </c>
      <c r="R2365">
        <f t="shared" si="186"/>
        <v>66</v>
      </c>
    </row>
    <row r="2366" spans="2:18" x14ac:dyDescent="0.25">
      <c r="B2366" s="1" t="s">
        <v>13</v>
      </c>
      <c r="C2366" s="1" t="s">
        <v>14</v>
      </c>
      <c r="D2366" s="1" t="s">
        <v>15</v>
      </c>
      <c r="E2366" s="1" t="s">
        <v>12</v>
      </c>
      <c r="F2366">
        <v>34</v>
      </c>
      <c r="G2366">
        <v>0.39</v>
      </c>
      <c r="H2366">
        <v>50</v>
      </c>
      <c r="I2366">
        <v>0.32</v>
      </c>
      <c r="K2366">
        <f t="shared" si="182"/>
        <v>36</v>
      </c>
      <c r="L2366">
        <f t="shared" si="183"/>
        <v>67</v>
      </c>
      <c r="M2366" t="str">
        <f>IF(COUNT(FIND({0,1,2,3,4,5,6,7,8,9},IF(ISBLANK(A2366),IF(LEN(TRIM(B2366))&gt;0,TRIM(B2366),TRIM(C2366)),"")))&gt;0,IF(ISBLANK(A2366),IF(LEN(TRIM(B2366))&gt;0,TRIM(B2366),TRIM(C2366)),""),"")</f>
        <v>36</v>
      </c>
      <c r="N2366" t="str">
        <f>IF(COUNT(FIND({0,1,2,3,4,5,6,7,8,9},IF(ISBLANK(A2366),IF(LEN(TRIM(B2366))&gt;0,TRIM(C2366),LEFT(D2366, 4)),"")))&gt;0,IF(ISBLANK(A2366),IF(LEN(TRIM(B2366))&gt;0,TRIM(C2366),LEFT(D2366, 4)),""),"")</f>
        <v>083</v>
      </c>
      <c r="O2366" t="str">
        <f t="shared" si="184"/>
        <v>NY</v>
      </c>
      <c r="P2366" t="str">
        <f>TRIM(IF(COUNT(FIND({0,1,2,3,4,5,6,7,8,9},B2366))&gt;0,D2366,IF(LEN(TRIM(B2366))&gt;0,CONCATENATE(B2366,C2366,D2366),MID(D2366,4,LEN(D2366)))))</f>
        <v>Rensselaer</v>
      </c>
      <c r="Q2366">
        <f t="shared" si="185"/>
        <v>34</v>
      </c>
      <c r="R2366">
        <f t="shared" si="186"/>
        <v>50</v>
      </c>
    </row>
    <row r="2367" spans="2:18" x14ac:dyDescent="0.25">
      <c r="B2367" s="1" t="s">
        <v>165</v>
      </c>
      <c r="C2367" s="1" t="s">
        <v>166</v>
      </c>
      <c r="D2367" s="1" t="s">
        <v>167</v>
      </c>
      <c r="E2367" s="1" t="s">
        <v>168</v>
      </c>
      <c r="F2367">
        <v>32</v>
      </c>
      <c r="G2367">
        <v>0.37</v>
      </c>
      <c r="H2367">
        <v>58</v>
      </c>
      <c r="I2367">
        <v>0.37</v>
      </c>
      <c r="K2367">
        <f t="shared" si="182"/>
        <v>36</v>
      </c>
      <c r="L2367">
        <f t="shared" si="183"/>
        <v>67</v>
      </c>
      <c r="M2367" t="str">
        <f>IF(COUNT(FIND({0,1,2,3,4,5,6,7,8,9},IF(ISBLANK(A2367),IF(LEN(TRIM(B2367))&gt;0,TRIM(B2367),TRIM(C2367)),"")))&gt;0,IF(ISBLANK(A2367),IF(LEN(TRIM(B2367))&gt;0,TRIM(B2367),TRIM(C2367)),""),"")</f>
        <v>48</v>
      </c>
      <c r="N2367" t="str">
        <f>IF(COUNT(FIND({0,1,2,3,4,5,6,7,8,9},IF(ISBLANK(A2367),IF(LEN(TRIM(B2367))&gt;0,TRIM(C2367),LEFT(D2367, 4)),"")))&gt;0,IF(ISBLANK(A2367),IF(LEN(TRIM(B2367))&gt;0,TRIM(C2367),LEFT(D2367, 4)),""),"")</f>
        <v>201</v>
      </c>
      <c r="O2367" t="str">
        <f t="shared" si="184"/>
        <v>Tx</v>
      </c>
      <c r="P2367" t="str">
        <f>TRIM(IF(COUNT(FIND({0,1,2,3,4,5,6,7,8,9},B2367))&gt;0,D2367,IF(LEN(TRIM(B2367))&gt;0,CONCATENATE(B2367,C2367,D2367),MID(D2367,4,LEN(D2367)))))</f>
        <v>Harris</v>
      </c>
      <c r="Q2367">
        <f t="shared" si="185"/>
        <v>32</v>
      </c>
      <c r="R2367">
        <f t="shared" si="186"/>
        <v>58</v>
      </c>
    </row>
    <row r="2368" spans="2:18" x14ac:dyDescent="0.25">
      <c r="B2368" s="1" t="s">
        <v>13</v>
      </c>
      <c r="C2368" s="1" t="s">
        <v>140</v>
      </c>
      <c r="D2368" s="1" t="s">
        <v>141</v>
      </c>
      <c r="E2368" s="1" t="s">
        <v>12</v>
      </c>
      <c r="F2368">
        <v>31</v>
      </c>
      <c r="G2368">
        <v>0.36</v>
      </c>
      <c r="H2368">
        <v>58</v>
      </c>
      <c r="I2368">
        <v>0.37</v>
      </c>
      <c r="K2368">
        <f t="shared" si="182"/>
        <v>36</v>
      </c>
      <c r="L2368">
        <f t="shared" si="183"/>
        <v>67</v>
      </c>
      <c r="M2368" t="str">
        <f>IF(COUNT(FIND({0,1,2,3,4,5,6,7,8,9},IF(ISBLANK(A2368),IF(LEN(TRIM(B2368))&gt;0,TRIM(B2368),TRIM(C2368)),"")))&gt;0,IF(ISBLANK(A2368),IF(LEN(TRIM(B2368))&gt;0,TRIM(B2368),TRIM(C2368)),""),"")</f>
        <v>36</v>
      </c>
      <c r="N2368" t="str">
        <f>IF(COUNT(FIND({0,1,2,3,4,5,6,7,8,9},IF(ISBLANK(A2368),IF(LEN(TRIM(B2368))&gt;0,TRIM(C2368),LEFT(D2368, 4)),"")))&gt;0,IF(ISBLANK(A2368),IF(LEN(TRIM(B2368))&gt;0,TRIM(C2368),LEFT(D2368, 4)),""),"")</f>
        <v>015</v>
      </c>
      <c r="O2368" t="str">
        <f t="shared" si="184"/>
        <v>NY</v>
      </c>
      <c r="P2368" t="str">
        <f>TRIM(IF(COUNT(FIND({0,1,2,3,4,5,6,7,8,9},B2368))&gt;0,D2368,IF(LEN(TRIM(B2368))&gt;0,CONCATENATE(B2368,C2368,D2368),MID(D2368,4,LEN(D2368)))))</f>
        <v>Chemung</v>
      </c>
      <c r="Q2368">
        <f t="shared" si="185"/>
        <v>31</v>
      </c>
      <c r="R2368">
        <f t="shared" si="186"/>
        <v>58</v>
      </c>
    </row>
    <row r="2369" spans="2:18" x14ac:dyDescent="0.25">
      <c r="B2369" s="1" t="s">
        <v>13</v>
      </c>
      <c r="C2369" s="1" t="s">
        <v>44</v>
      </c>
      <c r="D2369" s="1" t="s">
        <v>45</v>
      </c>
      <c r="E2369" s="1" t="s">
        <v>12</v>
      </c>
      <c r="F2369">
        <v>30</v>
      </c>
      <c r="G2369">
        <v>0.35</v>
      </c>
      <c r="H2369">
        <v>42</v>
      </c>
      <c r="I2369">
        <v>0.27</v>
      </c>
      <c r="K2369">
        <f t="shared" si="182"/>
        <v>36</v>
      </c>
      <c r="L2369">
        <f t="shared" si="183"/>
        <v>67</v>
      </c>
      <c r="M2369" t="str">
        <f>IF(COUNT(FIND({0,1,2,3,4,5,6,7,8,9},IF(ISBLANK(A2369),IF(LEN(TRIM(B2369))&gt;0,TRIM(B2369),TRIM(C2369)),"")))&gt;0,IF(ISBLANK(A2369),IF(LEN(TRIM(B2369))&gt;0,TRIM(B2369),TRIM(C2369)),""),"")</f>
        <v>36</v>
      </c>
      <c r="N2369" t="str">
        <f>IF(COUNT(FIND({0,1,2,3,4,5,6,7,8,9},IF(ISBLANK(A2369),IF(LEN(TRIM(B2369))&gt;0,TRIM(C2369),LEFT(D2369, 4)),"")))&gt;0,IF(ISBLANK(A2369),IF(LEN(TRIM(B2369))&gt;0,TRIM(C2369),LEFT(D2369, 4)),""),"")</f>
        <v>047</v>
      </c>
      <c r="O2369" t="str">
        <f t="shared" si="184"/>
        <v>NY</v>
      </c>
      <c r="P2369" t="str">
        <f>TRIM(IF(COUNT(FIND({0,1,2,3,4,5,6,7,8,9},B2369))&gt;0,D2369,IF(LEN(TRIM(B2369))&gt;0,CONCATENATE(B2369,C2369,D2369),MID(D2369,4,LEN(D2369)))))</f>
        <v>Kings</v>
      </c>
      <c r="Q2369">
        <f t="shared" si="185"/>
        <v>30</v>
      </c>
      <c r="R2369">
        <f t="shared" si="186"/>
        <v>42</v>
      </c>
    </row>
    <row r="2370" spans="2:18" x14ac:dyDescent="0.25">
      <c r="B2370" s="1" t="s">
        <v>159</v>
      </c>
      <c r="C2370" s="1" t="s">
        <v>259</v>
      </c>
      <c r="D2370" s="1" t="s">
        <v>260</v>
      </c>
      <c r="E2370" s="1" t="s">
        <v>161</v>
      </c>
      <c r="F2370">
        <v>30</v>
      </c>
      <c r="G2370">
        <v>0.35</v>
      </c>
      <c r="H2370">
        <v>55</v>
      </c>
      <c r="I2370">
        <v>0.35</v>
      </c>
      <c r="K2370">
        <f t="shared" si="182"/>
        <v>36</v>
      </c>
      <c r="L2370">
        <f t="shared" si="183"/>
        <v>67</v>
      </c>
      <c r="M2370" t="str">
        <f>IF(COUNT(FIND({0,1,2,3,4,5,6,7,8,9},IF(ISBLANK(A2370),IF(LEN(TRIM(B2370))&gt;0,TRIM(B2370),TRIM(C2370)),"")))&gt;0,IF(ISBLANK(A2370),IF(LEN(TRIM(B2370))&gt;0,TRIM(B2370),TRIM(C2370)),""),"")</f>
        <v>51</v>
      </c>
      <c r="N2370" t="str">
        <f>IF(COUNT(FIND({0,1,2,3,4,5,6,7,8,9},IF(ISBLANK(A2370),IF(LEN(TRIM(B2370))&gt;0,TRIM(C2370),LEFT(D2370, 4)),"")))&gt;0,IF(ISBLANK(A2370),IF(LEN(TRIM(B2370))&gt;0,TRIM(C2370),LEFT(D2370, 4)),""),"")</f>
        <v>810</v>
      </c>
      <c r="O2370" t="str">
        <f t="shared" si="184"/>
        <v>Va</v>
      </c>
      <c r="P2370" t="str">
        <f>TRIM(IF(COUNT(FIND({0,1,2,3,4,5,6,7,8,9},B2370))&gt;0,D2370,IF(LEN(TRIM(B2370))&gt;0,CONCATENATE(B2370,C2370,D2370),MID(D2370,4,LEN(D2370)))))</f>
        <v>Virginia Beach city</v>
      </c>
      <c r="Q2370">
        <f t="shared" si="185"/>
        <v>30</v>
      </c>
      <c r="R2370">
        <f t="shared" si="186"/>
        <v>55</v>
      </c>
    </row>
    <row r="2371" spans="2:18" x14ac:dyDescent="0.25">
      <c r="B2371" s="1" t="s">
        <v>78</v>
      </c>
      <c r="C2371" s="1" t="s">
        <v>41</v>
      </c>
      <c r="D2371" s="1" t="s">
        <v>115</v>
      </c>
      <c r="E2371" s="1" t="s">
        <v>80</v>
      </c>
      <c r="F2371">
        <v>29</v>
      </c>
      <c r="G2371">
        <v>0.33</v>
      </c>
      <c r="H2371">
        <v>45</v>
      </c>
      <c r="I2371">
        <v>0.28999999999999998</v>
      </c>
      <c r="K2371">
        <f t="shared" si="182"/>
        <v>36</v>
      </c>
      <c r="L2371">
        <f t="shared" si="183"/>
        <v>67</v>
      </c>
      <c r="M2371" t="str">
        <f>IF(COUNT(FIND({0,1,2,3,4,5,6,7,8,9},IF(ISBLANK(A2371),IF(LEN(TRIM(B2371))&gt;0,TRIM(B2371),TRIM(C2371)),"")))&gt;0,IF(ISBLANK(A2371),IF(LEN(TRIM(B2371))&gt;0,TRIM(B2371),TRIM(C2371)),""),"")</f>
        <v>09</v>
      </c>
      <c r="N2371" t="str">
        <f>IF(COUNT(FIND({0,1,2,3,4,5,6,7,8,9},IF(ISBLANK(A2371),IF(LEN(TRIM(B2371))&gt;0,TRIM(C2371),LEFT(D2371, 4)),"")))&gt;0,IF(ISBLANK(A2371),IF(LEN(TRIM(B2371))&gt;0,TRIM(C2371),LEFT(D2371, 4)),""),"")</f>
        <v>001</v>
      </c>
      <c r="O2371" t="str">
        <f t="shared" si="184"/>
        <v>Ct</v>
      </c>
      <c r="P2371" t="str">
        <f>TRIM(IF(COUNT(FIND({0,1,2,3,4,5,6,7,8,9},B2371))&gt;0,D2371,IF(LEN(TRIM(B2371))&gt;0,CONCATENATE(B2371,C2371,D2371),MID(D2371,4,LEN(D2371)))))</f>
        <v>Fairfield</v>
      </c>
      <c r="Q2371">
        <f t="shared" si="185"/>
        <v>29</v>
      </c>
      <c r="R2371">
        <f t="shared" si="186"/>
        <v>45</v>
      </c>
    </row>
    <row r="2372" spans="2:18" x14ac:dyDescent="0.25">
      <c r="B2372" s="1" t="s">
        <v>99</v>
      </c>
      <c r="C2372" s="1" t="s">
        <v>133</v>
      </c>
      <c r="D2372" s="1" t="s">
        <v>247</v>
      </c>
      <c r="E2372" s="1" t="s">
        <v>102</v>
      </c>
      <c r="F2372">
        <v>29</v>
      </c>
      <c r="G2372">
        <v>0.33</v>
      </c>
      <c r="H2372">
        <v>34</v>
      </c>
      <c r="I2372">
        <v>0.22</v>
      </c>
      <c r="K2372">
        <f t="shared" ref="K2372:K2435" si="187">VALUE(IF(ISBLANK(A2372),K2371,A2372))</f>
        <v>36</v>
      </c>
      <c r="L2372">
        <f t="shared" ref="L2372:L2435" si="188">VALUE(IF(ISBLANK(A2372),L2371,CONCATENATE(TRIM(B2372),TRIM(C2372))))</f>
        <v>67</v>
      </c>
      <c r="M2372" t="str">
        <f>IF(COUNT(FIND({0,1,2,3,4,5,6,7,8,9},IF(ISBLANK(A2372),IF(LEN(TRIM(B2372))&gt;0,TRIM(B2372),TRIM(C2372)),"")))&gt;0,IF(ISBLANK(A2372),IF(LEN(TRIM(B2372))&gt;0,TRIM(B2372),TRIM(C2372)),""),"")</f>
        <v>06</v>
      </c>
      <c r="N2372" t="str">
        <f>IF(COUNT(FIND({0,1,2,3,4,5,6,7,8,9},IF(ISBLANK(A2372),IF(LEN(TRIM(B2372))&gt;0,TRIM(C2372),LEFT(D2372, 4)),"")))&gt;0,IF(ISBLANK(A2372),IF(LEN(TRIM(B2372))&gt;0,TRIM(C2372),LEFT(D2372, 4)),""),"")</f>
        <v>075</v>
      </c>
      <c r="O2372" t="str">
        <f t="shared" ref="O2372:O2435" si="189">IF(LEN(TRIM(E2372))&gt;0,E2372,"XX")</f>
        <v>Ca</v>
      </c>
      <c r="P2372" t="str">
        <f>TRIM(IF(COUNT(FIND({0,1,2,3,4,5,6,7,8,9},B2372))&gt;0,D2372,IF(LEN(TRIM(B2372))&gt;0,CONCATENATE(B2372,C2372,D2372),MID(D2372,4,LEN(D2372)))))</f>
        <v>San Francisco</v>
      </c>
      <c r="Q2372">
        <f t="shared" ref="Q2372:Q2435" si="190">F2372</f>
        <v>29</v>
      </c>
      <c r="R2372">
        <f t="shared" ref="R2372:R2435" si="191">H2372</f>
        <v>34</v>
      </c>
    </row>
    <row r="2373" spans="2:18" x14ac:dyDescent="0.25">
      <c r="B2373" s="1" t="s">
        <v>265</v>
      </c>
      <c r="C2373" s="1" t="s">
        <v>111</v>
      </c>
      <c r="D2373" s="1" t="s">
        <v>354</v>
      </c>
      <c r="E2373" s="1" t="s">
        <v>267</v>
      </c>
      <c r="F2373">
        <v>29</v>
      </c>
      <c r="G2373">
        <v>0.33</v>
      </c>
      <c r="H2373">
        <v>54</v>
      </c>
      <c r="I2373">
        <v>0.34</v>
      </c>
      <c r="K2373">
        <f t="shared" si="187"/>
        <v>36</v>
      </c>
      <c r="L2373">
        <f t="shared" si="188"/>
        <v>67</v>
      </c>
      <c r="M2373" t="str">
        <f>IF(COUNT(FIND({0,1,2,3,4,5,6,7,8,9},IF(ISBLANK(A2373),IF(LEN(TRIM(B2373))&gt;0,TRIM(B2373),TRIM(C2373)),"")))&gt;0,IF(ISBLANK(A2373),IF(LEN(TRIM(B2373))&gt;0,TRIM(B2373),TRIM(C2373)),""),"")</f>
        <v>53</v>
      </c>
      <c r="N2373" t="str">
        <f>IF(COUNT(FIND({0,1,2,3,4,5,6,7,8,9},IF(ISBLANK(A2373),IF(LEN(TRIM(B2373))&gt;0,TRIM(C2373),LEFT(D2373, 4)),"")))&gt;0,IF(ISBLANK(A2373),IF(LEN(TRIM(B2373))&gt;0,TRIM(C2373),LEFT(D2373, 4)),""),"")</f>
        <v>033</v>
      </c>
      <c r="O2373" t="str">
        <f t="shared" si="189"/>
        <v>Wa</v>
      </c>
      <c r="P2373" t="str">
        <f>TRIM(IF(COUNT(FIND({0,1,2,3,4,5,6,7,8,9},B2373))&gt;0,D2373,IF(LEN(TRIM(B2373))&gt;0,CONCATENATE(B2373,C2373,D2373),MID(D2373,4,LEN(D2373)))))</f>
        <v>King</v>
      </c>
      <c r="Q2373">
        <f t="shared" si="190"/>
        <v>29</v>
      </c>
      <c r="R2373">
        <f t="shared" si="191"/>
        <v>54</v>
      </c>
    </row>
    <row r="2374" spans="2:18" x14ac:dyDescent="0.25">
      <c r="B2374" s="1" t="s">
        <v>13</v>
      </c>
      <c r="C2374" s="1" t="s">
        <v>16</v>
      </c>
      <c r="D2374" s="1" t="s">
        <v>17</v>
      </c>
      <c r="E2374" s="1" t="s">
        <v>12</v>
      </c>
      <c r="F2374">
        <v>29</v>
      </c>
      <c r="G2374">
        <v>0.33</v>
      </c>
      <c r="H2374">
        <v>62</v>
      </c>
      <c r="I2374">
        <v>0.4</v>
      </c>
      <c r="K2374">
        <f t="shared" si="187"/>
        <v>36</v>
      </c>
      <c r="L2374">
        <f t="shared" si="188"/>
        <v>67</v>
      </c>
      <c r="M2374" t="str">
        <f>IF(COUNT(FIND({0,1,2,3,4,5,6,7,8,9},IF(ISBLANK(A2374),IF(LEN(TRIM(B2374))&gt;0,TRIM(B2374),TRIM(C2374)),"")))&gt;0,IF(ISBLANK(A2374),IF(LEN(TRIM(B2374))&gt;0,TRIM(B2374),TRIM(C2374)),""),"")</f>
        <v>36</v>
      </c>
      <c r="N2374" t="str">
        <f>IF(COUNT(FIND({0,1,2,3,4,5,6,7,8,9},IF(ISBLANK(A2374),IF(LEN(TRIM(B2374))&gt;0,TRIM(C2374),LEFT(D2374, 4)),"")))&gt;0,IF(ISBLANK(A2374),IF(LEN(TRIM(B2374))&gt;0,TRIM(C2374),LEFT(D2374, 4)),""),"")</f>
        <v>093</v>
      </c>
      <c r="O2374" t="str">
        <f t="shared" si="189"/>
        <v>NY</v>
      </c>
      <c r="P2374" t="str">
        <f>TRIM(IF(COUNT(FIND({0,1,2,3,4,5,6,7,8,9},B2374))&gt;0,D2374,IF(LEN(TRIM(B2374))&gt;0,CONCATENATE(B2374,C2374,D2374),MID(D2374,4,LEN(D2374)))))</f>
        <v>Schenectady</v>
      </c>
      <c r="Q2374">
        <f t="shared" si="190"/>
        <v>29</v>
      </c>
      <c r="R2374">
        <f t="shared" si="191"/>
        <v>62</v>
      </c>
    </row>
    <row r="2375" spans="2:18" x14ac:dyDescent="0.25">
      <c r="B2375" s="1" t="s">
        <v>13</v>
      </c>
      <c r="C2375" s="1" t="s">
        <v>38</v>
      </c>
      <c r="D2375" s="1" t="s">
        <v>39</v>
      </c>
      <c r="E2375" s="1" t="s">
        <v>12</v>
      </c>
      <c r="F2375">
        <v>29</v>
      </c>
      <c r="G2375">
        <v>0.33</v>
      </c>
      <c r="H2375">
        <v>42</v>
      </c>
      <c r="I2375">
        <v>0.27</v>
      </c>
      <c r="K2375">
        <f t="shared" si="187"/>
        <v>36</v>
      </c>
      <c r="L2375">
        <f t="shared" si="188"/>
        <v>67</v>
      </c>
      <c r="M2375" t="str">
        <f>IF(COUNT(FIND({0,1,2,3,4,5,6,7,8,9},IF(ISBLANK(A2375),IF(LEN(TRIM(B2375))&gt;0,TRIM(B2375),TRIM(C2375)),"")))&gt;0,IF(ISBLANK(A2375),IF(LEN(TRIM(B2375))&gt;0,TRIM(B2375),TRIM(C2375)),""),"")</f>
        <v>36</v>
      </c>
      <c r="N2375" t="str">
        <f>IF(COUNT(FIND({0,1,2,3,4,5,6,7,8,9},IF(ISBLANK(A2375),IF(LEN(TRIM(B2375))&gt;0,TRIM(C2375),LEFT(D2375, 4)),"")))&gt;0,IF(ISBLANK(A2375),IF(LEN(TRIM(B2375))&gt;0,TRIM(C2375),LEFT(D2375, 4)),""),"")</f>
        <v>059</v>
      </c>
      <c r="O2375" t="str">
        <f t="shared" si="189"/>
        <v>NY</v>
      </c>
      <c r="P2375" t="str">
        <f>TRIM(IF(COUNT(FIND({0,1,2,3,4,5,6,7,8,9},B2375))&gt;0,D2375,IF(LEN(TRIM(B2375))&gt;0,CONCATENATE(B2375,C2375,D2375),MID(D2375,4,LEN(D2375)))))</f>
        <v>Nassau</v>
      </c>
      <c r="Q2375">
        <f t="shared" si="190"/>
        <v>29</v>
      </c>
      <c r="R2375">
        <f t="shared" si="191"/>
        <v>42</v>
      </c>
    </row>
    <row r="2376" spans="2:18" x14ac:dyDescent="0.25">
      <c r="B2376" s="1" t="s">
        <v>56</v>
      </c>
      <c r="C2376" s="1" t="s">
        <v>22</v>
      </c>
      <c r="D2376" s="1" t="s">
        <v>109</v>
      </c>
      <c r="E2376" s="1" t="s">
        <v>59</v>
      </c>
      <c r="F2376">
        <v>28</v>
      </c>
      <c r="G2376">
        <v>0.32</v>
      </c>
      <c r="H2376">
        <v>48</v>
      </c>
      <c r="I2376">
        <v>0.31</v>
      </c>
      <c r="K2376">
        <f t="shared" si="187"/>
        <v>36</v>
      </c>
      <c r="L2376">
        <f t="shared" si="188"/>
        <v>67</v>
      </c>
      <c r="M2376" t="str">
        <f>IF(COUNT(FIND({0,1,2,3,4,5,6,7,8,9},IF(ISBLANK(A2376),IF(LEN(TRIM(B2376))&gt;0,TRIM(B2376),TRIM(C2376)),"")))&gt;0,IF(ISBLANK(A2376),IF(LEN(TRIM(B2376))&gt;0,TRIM(B2376),TRIM(C2376)),""),"")</f>
        <v>25</v>
      </c>
      <c r="N2376" t="str">
        <f>IF(COUNT(FIND({0,1,2,3,4,5,6,7,8,9},IF(ISBLANK(A2376),IF(LEN(TRIM(B2376))&gt;0,TRIM(C2376),LEFT(D2376, 4)),"")))&gt;0,IF(ISBLANK(A2376),IF(LEN(TRIM(B2376))&gt;0,TRIM(C2376),LEFT(D2376, 4)),""),"")</f>
        <v>021</v>
      </c>
      <c r="O2376" t="str">
        <f t="shared" si="189"/>
        <v>Ma</v>
      </c>
      <c r="P2376" t="str">
        <f>TRIM(IF(COUNT(FIND({0,1,2,3,4,5,6,7,8,9},B2376))&gt;0,D2376,IF(LEN(TRIM(B2376))&gt;0,CONCATENATE(B2376,C2376,D2376),MID(D2376,4,LEN(D2376)))))</f>
        <v>Norfolk</v>
      </c>
      <c r="Q2376">
        <f t="shared" si="190"/>
        <v>28</v>
      </c>
      <c r="R2376">
        <f t="shared" si="191"/>
        <v>48</v>
      </c>
    </row>
    <row r="2377" spans="2:18" x14ac:dyDescent="0.25">
      <c r="B2377" s="1" t="s">
        <v>13</v>
      </c>
      <c r="C2377" s="1" t="s">
        <v>215</v>
      </c>
      <c r="D2377" s="1" t="s">
        <v>216</v>
      </c>
      <c r="E2377" s="1" t="s">
        <v>12</v>
      </c>
      <c r="F2377">
        <v>28</v>
      </c>
      <c r="G2377">
        <v>0.32</v>
      </c>
      <c r="H2377">
        <v>41</v>
      </c>
      <c r="I2377">
        <v>0.26</v>
      </c>
      <c r="K2377">
        <f t="shared" si="187"/>
        <v>36</v>
      </c>
      <c r="L2377">
        <f t="shared" si="188"/>
        <v>67</v>
      </c>
      <c r="M2377" t="str">
        <f>IF(COUNT(FIND({0,1,2,3,4,5,6,7,8,9},IF(ISBLANK(A2377),IF(LEN(TRIM(B2377))&gt;0,TRIM(B2377),TRIM(C2377)),"")))&gt;0,IF(ISBLANK(A2377),IF(LEN(TRIM(B2377))&gt;0,TRIM(B2377),TRIM(C2377)),""),"")</f>
        <v>36</v>
      </c>
      <c r="N2377" t="str">
        <f>IF(COUNT(FIND({0,1,2,3,4,5,6,7,8,9},IF(ISBLANK(A2377),IF(LEN(TRIM(B2377))&gt;0,TRIM(C2377),LEFT(D2377, 4)),"")))&gt;0,IF(ISBLANK(A2377),IF(LEN(TRIM(B2377))&gt;0,TRIM(C2377),LEFT(D2377, 4)),""),"")</f>
        <v>063</v>
      </c>
      <c r="O2377" t="str">
        <f t="shared" si="189"/>
        <v>NY</v>
      </c>
      <c r="P2377" t="str">
        <f>TRIM(IF(COUNT(FIND({0,1,2,3,4,5,6,7,8,9},B2377))&gt;0,D2377,IF(LEN(TRIM(B2377))&gt;0,CONCATENATE(B2377,C2377,D2377),MID(D2377,4,LEN(D2377)))))</f>
        <v>Niagara</v>
      </c>
      <c r="Q2377">
        <f t="shared" si="190"/>
        <v>28</v>
      </c>
      <c r="R2377">
        <f t="shared" si="191"/>
        <v>41</v>
      </c>
    </row>
    <row r="2378" spans="2:18" x14ac:dyDescent="0.25">
      <c r="B2378" s="1" t="s">
        <v>13</v>
      </c>
      <c r="C2378" s="1" t="s">
        <v>28</v>
      </c>
      <c r="D2378" s="1" t="s">
        <v>29</v>
      </c>
      <c r="E2378" s="1" t="s">
        <v>12</v>
      </c>
      <c r="F2378">
        <v>26</v>
      </c>
      <c r="G2378">
        <v>0.3</v>
      </c>
      <c r="H2378">
        <v>36</v>
      </c>
      <c r="I2378">
        <v>0.23</v>
      </c>
      <c r="K2378">
        <f t="shared" si="187"/>
        <v>36</v>
      </c>
      <c r="L2378">
        <f t="shared" si="188"/>
        <v>67</v>
      </c>
      <c r="M2378" t="str">
        <f>IF(COUNT(FIND({0,1,2,3,4,5,6,7,8,9},IF(ISBLANK(A2378),IF(LEN(TRIM(B2378))&gt;0,TRIM(B2378),TRIM(C2378)),"")))&gt;0,IF(ISBLANK(A2378),IF(LEN(TRIM(B2378))&gt;0,TRIM(B2378),TRIM(C2378)),""),"")</f>
        <v>36</v>
      </c>
      <c r="N2378" t="str">
        <f>IF(COUNT(FIND({0,1,2,3,4,5,6,7,8,9},IF(ISBLANK(A2378),IF(LEN(TRIM(B2378))&gt;0,TRIM(C2378),LEFT(D2378, 4)),"")))&gt;0,IF(ISBLANK(A2378),IF(LEN(TRIM(B2378))&gt;0,TRIM(C2378),LEFT(D2378, 4)),""),"")</f>
        <v>081</v>
      </c>
      <c r="O2378" t="str">
        <f t="shared" si="189"/>
        <v>NY</v>
      </c>
      <c r="P2378" t="str">
        <f>TRIM(IF(COUNT(FIND({0,1,2,3,4,5,6,7,8,9},B2378))&gt;0,D2378,IF(LEN(TRIM(B2378))&gt;0,CONCATENATE(B2378,C2378,D2378),MID(D2378,4,LEN(D2378)))))</f>
        <v>Queens</v>
      </c>
      <c r="Q2378">
        <f t="shared" si="190"/>
        <v>26</v>
      </c>
      <c r="R2378">
        <f t="shared" si="191"/>
        <v>36</v>
      </c>
    </row>
    <row r="2379" spans="2:18" x14ac:dyDescent="0.25">
      <c r="B2379" s="1" t="s">
        <v>95</v>
      </c>
      <c r="C2379" s="1" t="s">
        <v>83</v>
      </c>
      <c r="D2379" s="1" t="s">
        <v>143</v>
      </c>
      <c r="E2379" s="1" t="s">
        <v>98</v>
      </c>
      <c r="F2379">
        <v>26</v>
      </c>
      <c r="G2379">
        <v>0.3</v>
      </c>
      <c r="H2379">
        <v>34</v>
      </c>
      <c r="I2379">
        <v>0.22</v>
      </c>
      <c r="K2379">
        <f t="shared" si="187"/>
        <v>36</v>
      </c>
      <c r="L2379">
        <f t="shared" si="188"/>
        <v>67</v>
      </c>
      <c r="M2379" t="str">
        <f>IF(COUNT(FIND({0,1,2,3,4,5,6,7,8,9},IF(ISBLANK(A2379),IF(LEN(TRIM(B2379))&gt;0,TRIM(B2379),TRIM(C2379)),"")))&gt;0,IF(ISBLANK(A2379),IF(LEN(TRIM(B2379))&gt;0,TRIM(B2379),TRIM(C2379)),""),"")</f>
        <v>12</v>
      </c>
      <c r="N2379" t="str">
        <f>IF(COUNT(FIND({0,1,2,3,4,5,6,7,8,9},IF(ISBLANK(A2379),IF(LEN(TRIM(B2379))&gt;0,TRIM(C2379),LEFT(D2379, 4)),"")))&gt;0,IF(ISBLANK(A2379),IF(LEN(TRIM(B2379))&gt;0,TRIM(C2379),LEFT(D2379, 4)),""),"")</f>
        <v>025</v>
      </c>
      <c r="O2379" t="str">
        <f t="shared" si="189"/>
        <v>Fl</v>
      </c>
      <c r="P2379" t="str">
        <f>TRIM(IF(COUNT(FIND({0,1,2,3,4,5,6,7,8,9},B2379))&gt;0,D2379,IF(LEN(TRIM(B2379))&gt;0,CONCATENATE(B2379,C2379,D2379),MID(D2379,4,LEN(D2379)))))</f>
        <v>Dade</v>
      </c>
      <c r="Q2379">
        <f t="shared" si="190"/>
        <v>26</v>
      </c>
      <c r="R2379">
        <f t="shared" si="191"/>
        <v>34</v>
      </c>
    </row>
    <row r="2380" spans="2:18" x14ac:dyDescent="0.25">
      <c r="B2380" s="1" t="s">
        <v>95</v>
      </c>
      <c r="C2380" s="1" t="s">
        <v>70</v>
      </c>
      <c r="D2380" s="1" t="s">
        <v>348</v>
      </c>
      <c r="E2380" s="1" t="s">
        <v>98</v>
      </c>
      <c r="F2380">
        <v>25</v>
      </c>
      <c r="G2380">
        <v>0.28999999999999998</v>
      </c>
      <c r="H2380">
        <v>47</v>
      </c>
      <c r="I2380">
        <v>0.3</v>
      </c>
      <c r="K2380">
        <f t="shared" si="187"/>
        <v>36</v>
      </c>
      <c r="L2380">
        <f t="shared" si="188"/>
        <v>67</v>
      </c>
      <c r="M2380" t="str">
        <f>IF(COUNT(FIND({0,1,2,3,4,5,6,7,8,9},IF(ISBLANK(A2380),IF(LEN(TRIM(B2380))&gt;0,TRIM(B2380),TRIM(C2380)),"")))&gt;0,IF(ISBLANK(A2380),IF(LEN(TRIM(B2380))&gt;0,TRIM(B2380),TRIM(C2380)),""),"")</f>
        <v>12</v>
      </c>
      <c r="N2380" t="str">
        <f>IF(COUNT(FIND({0,1,2,3,4,5,6,7,8,9},IF(ISBLANK(A2380),IF(LEN(TRIM(B2380))&gt;0,TRIM(C2380),LEFT(D2380, 4)),"")))&gt;0,IF(ISBLANK(A2380),IF(LEN(TRIM(B2380))&gt;0,TRIM(C2380),LEFT(D2380, 4)),""),"")</f>
        <v>115</v>
      </c>
      <c r="O2380" t="str">
        <f t="shared" si="189"/>
        <v>Fl</v>
      </c>
      <c r="P2380" t="str">
        <f>TRIM(IF(COUNT(FIND({0,1,2,3,4,5,6,7,8,9},B2380))&gt;0,D2380,IF(LEN(TRIM(B2380))&gt;0,CONCATENATE(B2380,C2380,D2380),MID(D2380,4,LEN(D2380)))))</f>
        <v>Sarasota</v>
      </c>
      <c r="Q2380">
        <f t="shared" si="190"/>
        <v>25</v>
      </c>
      <c r="R2380">
        <f t="shared" si="191"/>
        <v>47</v>
      </c>
    </row>
    <row r="2381" spans="2:18" x14ac:dyDescent="0.25">
      <c r="B2381" s="1" t="s">
        <v>224</v>
      </c>
      <c r="C2381" s="1" t="s">
        <v>225</v>
      </c>
      <c r="D2381" s="1" t="s">
        <v>226</v>
      </c>
      <c r="E2381" s="1" t="s">
        <v>227</v>
      </c>
      <c r="F2381">
        <v>25</v>
      </c>
      <c r="G2381">
        <v>0.28999999999999998</v>
      </c>
      <c r="H2381">
        <v>44</v>
      </c>
      <c r="I2381">
        <v>0.28000000000000003</v>
      </c>
      <c r="K2381">
        <f t="shared" si="187"/>
        <v>36</v>
      </c>
      <c r="L2381">
        <f t="shared" si="188"/>
        <v>67</v>
      </c>
      <c r="M2381" t="str">
        <f>IF(COUNT(FIND({0,1,2,3,4,5,6,7,8,9},IF(ISBLANK(A2381),IF(LEN(TRIM(B2381))&gt;0,TRIM(B2381),TRIM(C2381)),"")))&gt;0,IF(ISBLANK(A2381),IF(LEN(TRIM(B2381))&gt;0,TRIM(B2381),TRIM(C2381)),""),"")</f>
        <v>37</v>
      </c>
      <c r="N2381" t="str">
        <f>IF(COUNT(FIND({0,1,2,3,4,5,6,7,8,9},IF(ISBLANK(A2381),IF(LEN(TRIM(B2381))&gt;0,TRIM(C2381),LEFT(D2381, 4)),"")))&gt;0,IF(ISBLANK(A2381),IF(LEN(TRIM(B2381))&gt;0,TRIM(C2381),LEFT(D2381, 4)),""),"")</f>
        <v>133</v>
      </c>
      <c r="O2381" t="str">
        <f t="shared" si="189"/>
        <v>NC</v>
      </c>
      <c r="P2381" t="str">
        <f>TRIM(IF(COUNT(FIND({0,1,2,3,4,5,6,7,8,9},B2381))&gt;0,D2381,IF(LEN(TRIM(B2381))&gt;0,CONCATENATE(B2381,C2381,D2381),MID(D2381,4,LEN(D2381)))))</f>
        <v>Onslow</v>
      </c>
      <c r="Q2381">
        <f t="shared" si="190"/>
        <v>25</v>
      </c>
      <c r="R2381">
        <f t="shared" si="191"/>
        <v>44</v>
      </c>
    </row>
    <row r="2382" spans="2:18" x14ac:dyDescent="0.25">
      <c r="B2382" s="1" t="s">
        <v>13</v>
      </c>
      <c r="C2382" s="1" t="s">
        <v>91</v>
      </c>
      <c r="D2382" s="1" t="s">
        <v>92</v>
      </c>
      <c r="E2382" s="1" t="s">
        <v>12</v>
      </c>
      <c r="F2382">
        <v>25</v>
      </c>
      <c r="G2382">
        <v>0.28999999999999998</v>
      </c>
      <c r="H2382">
        <v>44</v>
      </c>
      <c r="I2382">
        <v>0.28000000000000003</v>
      </c>
      <c r="K2382">
        <f t="shared" si="187"/>
        <v>36</v>
      </c>
      <c r="L2382">
        <f t="shared" si="188"/>
        <v>67</v>
      </c>
      <c r="M2382" t="str">
        <f>IF(COUNT(FIND({0,1,2,3,4,5,6,7,8,9},IF(ISBLANK(A2382),IF(LEN(TRIM(B2382))&gt;0,TRIM(B2382),TRIM(C2382)),"")))&gt;0,IF(ISBLANK(A2382),IF(LEN(TRIM(B2382))&gt;0,TRIM(B2382),TRIM(C2382)),""),"")</f>
        <v>36</v>
      </c>
      <c r="N2382" t="str">
        <f>IF(COUNT(FIND({0,1,2,3,4,5,6,7,8,9},IF(ISBLANK(A2382),IF(LEN(TRIM(B2382))&gt;0,TRIM(C2382),LEFT(D2382, 4)),"")))&gt;0,IF(ISBLANK(A2382),IF(LEN(TRIM(B2382))&gt;0,TRIM(C2382),LEFT(D2382, 4)),""),"")</f>
        <v>043</v>
      </c>
      <c r="O2382" t="str">
        <f t="shared" si="189"/>
        <v>NY</v>
      </c>
      <c r="P2382" t="str">
        <f>TRIM(IF(COUNT(FIND({0,1,2,3,4,5,6,7,8,9},B2382))&gt;0,D2382,IF(LEN(TRIM(B2382))&gt;0,CONCATENATE(B2382,C2382,D2382),MID(D2382,4,LEN(D2382)))))</f>
        <v>Herkimer</v>
      </c>
      <c r="Q2382">
        <f t="shared" si="190"/>
        <v>25</v>
      </c>
      <c r="R2382">
        <f t="shared" si="191"/>
        <v>44</v>
      </c>
    </row>
    <row r="2383" spans="2:18" x14ac:dyDescent="0.25">
      <c r="B2383" s="1" t="s">
        <v>13</v>
      </c>
      <c r="C2383" s="1" t="s">
        <v>150</v>
      </c>
      <c r="D2383" s="1" t="s">
        <v>290</v>
      </c>
      <c r="E2383" s="1" t="s">
        <v>12</v>
      </c>
      <c r="F2383">
        <v>25</v>
      </c>
      <c r="G2383">
        <v>0.28999999999999998</v>
      </c>
      <c r="H2383">
        <v>46</v>
      </c>
      <c r="I2383">
        <v>0.28999999999999998</v>
      </c>
      <c r="K2383">
        <f t="shared" si="187"/>
        <v>36</v>
      </c>
      <c r="L2383">
        <f t="shared" si="188"/>
        <v>67</v>
      </c>
      <c r="M2383" t="str">
        <f>IF(COUNT(FIND({0,1,2,3,4,5,6,7,8,9},IF(ISBLANK(A2383),IF(LEN(TRIM(B2383))&gt;0,TRIM(B2383),TRIM(C2383)),"")))&gt;0,IF(ISBLANK(A2383),IF(LEN(TRIM(B2383))&gt;0,TRIM(B2383),TRIM(C2383)),""),"")</f>
        <v>36</v>
      </c>
      <c r="N2383" t="str">
        <f>IF(COUNT(FIND({0,1,2,3,4,5,6,7,8,9},IF(ISBLANK(A2383),IF(LEN(TRIM(B2383))&gt;0,TRIM(C2383),LEFT(D2383, 4)),"")))&gt;0,IF(ISBLANK(A2383),IF(LEN(TRIM(B2383))&gt;0,TRIM(C2383),LEFT(D2383, 4)),""),"")</f>
        <v>099</v>
      </c>
      <c r="O2383" t="str">
        <f t="shared" si="189"/>
        <v>NY</v>
      </c>
      <c r="P2383" t="str">
        <f>TRIM(IF(COUNT(FIND({0,1,2,3,4,5,6,7,8,9},B2383))&gt;0,D2383,IF(LEN(TRIM(B2383))&gt;0,CONCATENATE(B2383,C2383,D2383),MID(D2383,4,LEN(D2383)))))</f>
        <v>Seneca</v>
      </c>
      <c r="Q2383">
        <f t="shared" si="190"/>
        <v>25</v>
      </c>
      <c r="R2383">
        <f t="shared" si="191"/>
        <v>46</v>
      </c>
    </row>
    <row r="2384" spans="2:18" x14ac:dyDescent="0.25">
      <c r="B2384" s="1" t="s">
        <v>13</v>
      </c>
      <c r="C2384" s="1" t="s">
        <v>60</v>
      </c>
      <c r="D2384" s="1" t="s">
        <v>61</v>
      </c>
      <c r="E2384" s="1" t="s">
        <v>12</v>
      </c>
      <c r="F2384">
        <v>25</v>
      </c>
      <c r="G2384">
        <v>0.28999999999999998</v>
      </c>
      <c r="H2384">
        <v>38</v>
      </c>
      <c r="I2384">
        <v>0.24</v>
      </c>
      <c r="K2384">
        <f t="shared" si="187"/>
        <v>36</v>
      </c>
      <c r="L2384">
        <f t="shared" si="188"/>
        <v>67</v>
      </c>
      <c r="M2384" t="str">
        <f>IF(COUNT(FIND({0,1,2,3,4,5,6,7,8,9},IF(ISBLANK(A2384),IF(LEN(TRIM(B2384))&gt;0,TRIM(B2384),TRIM(C2384)),"")))&gt;0,IF(ISBLANK(A2384),IF(LEN(TRIM(B2384))&gt;0,TRIM(B2384),TRIM(C2384)),""),"")</f>
        <v>36</v>
      </c>
      <c r="N2384" t="str">
        <f>IF(COUNT(FIND({0,1,2,3,4,5,6,7,8,9},IF(ISBLANK(A2384),IF(LEN(TRIM(B2384))&gt;0,TRIM(C2384),LEFT(D2384, 4)),"")))&gt;0,IF(ISBLANK(A2384),IF(LEN(TRIM(B2384))&gt;0,TRIM(C2384),LEFT(D2384, 4)),""),"")</f>
        <v>027</v>
      </c>
      <c r="O2384" t="str">
        <f t="shared" si="189"/>
        <v>NY</v>
      </c>
      <c r="P2384" t="str">
        <f>TRIM(IF(COUNT(FIND({0,1,2,3,4,5,6,7,8,9},B2384))&gt;0,D2384,IF(LEN(TRIM(B2384))&gt;0,CONCATENATE(B2384,C2384,D2384),MID(D2384,4,LEN(D2384)))))</f>
        <v>Dutchess</v>
      </c>
      <c r="Q2384">
        <f t="shared" si="190"/>
        <v>25</v>
      </c>
      <c r="R2384">
        <f t="shared" si="191"/>
        <v>38</v>
      </c>
    </row>
    <row r="2385" spans="2:18" x14ac:dyDescent="0.25">
      <c r="B2385" s="1" t="s">
        <v>99</v>
      </c>
      <c r="C2385" s="1" t="s">
        <v>38</v>
      </c>
      <c r="D2385" s="1" t="s">
        <v>55</v>
      </c>
      <c r="E2385" s="1" t="s">
        <v>102</v>
      </c>
      <c r="F2385">
        <v>25</v>
      </c>
      <c r="G2385">
        <v>0.28999999999999998</v>
      </c>
      <c r="H2385">
        <v>44</v>
      </c>
      <c r="I2385">
        <v>0.28000000000000003</v>
      </c>
      <c r="K2385">
        <f t="shared" si="187"/>
        <v>36</v>
      </c>
      <c r="L2385">
        <f t="shared" si="188"/>
        <v>67</v>
      </c>
      <c r="M2385" t="str">
        <f>IF(COUNT(FIND({0,1,2,3,4,5,6,7,8,9},IF(ISBLANK(A2385),IF(LEN(TRIM(B2385))&gt;0,TRIM(B2385),TRIM(C2385)),"")))&gt;0,IF(ISBLANK(A2385),IF(LEN(TRIM(B2385))&gt;0,TRIM(B2385),TRIM(C2385)),""),"")</f>
        <v>06</v>
      </c>
      <c r="N2385" t="str">
        <f>IF(COUNT(FIND({0,1,2,3,4,5,6,7,8,9},IF(ISBLANK(A2385),IF(LEN(TRIM(B2385))&gt;0,TRIM(C2385),LEFT(D2385, 4)),"")))&gt;0,IF(ISBLANK(A2385),IF(LEN(TRIM(B2385))&gt;0,TRIM(C2385),LEFT(D2385, 4)),""),"")</f>
        <v>059</v>
      </c>
      <c r="O2385" t="str">
        <f t="shared" si="189"/>
        <v>Ca</v>
      </c>
      <c r="P2385" t="str">
        <f>TRIM(IF(COUNT(FIND({0,1,2,3,4,5,6,7,8,9},B2385))&gt;0,D2385,IF(LEN(TRIM(B2385))&gt;0,CONCATENATE(B2385,C2385,D2385),MID(D2385,4,LEN(D2385)))))</f>
        <v>Orange</v>
      </c>
      <c r="Q2385">
        <f t="shared" si="190"/>
        <v>25</v>
      </c>
      <c r="R2385">
        <f t="shared" si="191"/>
        <v>44</v>
      </c>
    </row>
    <row r="2386" spans="2:18" x14ac:dyDescent="0.25">
      <c r="B2386" s="1" t="s">
        <v>315</v>
      </c>
      <c r="C2386" s="1" t="s">
        <v>89</v>
      </c>
      <c r="D2386" s="1" t="s">
        <v>355</v>
      </c>
      <c r="E2386" s="1" t="s">
        <v>317</v>
      </c>
      <c r="F2386">
        <v>24</v>
      </c>
      <c r="G2386">
        <v>0.28000000000000003</v>
      </c>
      <c r="H2386">
        <v>28</v>
      </c>
      <c r="I2386">
        <v>0.18</v>
      </c>
      <c r="K2386">
        <f t="shared" si="187"/>
        <v>36</v>
      </c>
      <c r="L2386">
        <f t="shared" si="188"/>
        <v>67</v>
      </c>
      <c r="M2386" t="str">
        <f>IF(COUNT(FIND({0,1,2,3,4,5,6,7,8,9},IF(ISBLANK(A2386),IF(LEN(TRIM(B2386))&gt;0,TRIM(B2386),TRIM(C2386)),"")))&gt;0,IF(ISBLANK(A2386),IF(LEN(TRIM(B2386))&gt;0,TRIM(B2386),TRIM(C2386)),""),"")</f>
        <v>08</v>
      </c>
      <c r="N2386" t="str">
        <f>IF(COUNT(FIND({0,1,2,3,4,5,6,7,8,9},IF(ISBLANK(A2386),IF(LEN(TRIM(B2386))&gt;0,TRIM(C2386),LEFT(D2386, 4)),"")))&gt;0,IF(ISBLANK(A2386),IF(LEN(TRIM(B2386))&gt;0,TRIM(C2386),LEFT(D2386, 4)),""),"")</f>
        <v>031</v>
      </c>
      <c r="O2386" t="str">
        <f t="shared" si="189"/>
        <v>Co</v>
      </c>
      <c r="P2386" t="str">
        <f>TRIM(IF(COUNT(FIND({0,1,2,3,4,5,6,7,8,9},B2386))&gt;0,D2386,IF(LEN(TRIM(B2386))&gt;0,CONCATENATE(B2386,C2386,D2386),MID(D2386,4,LEN(D2386)))))</f>
        <v>Denver</v>
      </c>
      <c r="Q2386">
        <f t="shared" si="190"/>
        <v>24</v>
      </c>
      <c r="R2386">
        <f t="shared" si="191"/>
        <v>28</v>
      </c>
    </row>
    <row r="2387" spans="2:18" x14ac:dyDescent="0.25">
      <c r="B2387" s="1" t="s">
        <v>256</v>
      </c>
      <c r="C2387" s="1" t="s">
        <v>76</v>
      </c>
      <c r="D2387" s="1" t="s">
        <v>257</v>
      </c>
      <c r="E2387" s="1" t="s">
        <v>258</v>
      </c>
      <c r="F2387">
        <v>23</v>
      </c>
      <c r="G2387">
        <v>0.27</v>
      </c>
      <c r="H2387">
        <v>40</v>
      </c>
      <c r="I2387">
        <v>0.25</v>
      </c>
      <c r="K2387">
        <f t="shared" si="187"/>
        <v>36</v>
      </c>
      <c r="L2387">
        <f t="shared" si="188"/>
        <v>67</v>
      </c>
      <c r="M2387" t="str">
        <f>IF(COUNT(FIND({0,1,2,3,4,5,6,7,8,9},IF(ISBLANK(A2387),IF(LEN(TRIM(B2387))&gt;0,TRIM(B2387),TRIM(C2387)),"")))&gt;0,IF(ISBLANK(A2387),IF(LEN(TRIM(B2387))&gt;0,TRIM(B2387),TRIM(C2387)),""),"")</f>
        <v>32</v>
      </c>
      <c r="N2387" t="str">
        <f>IF(COUNT(FIND({0,1,2,3,4,5,6,7,8,9},IF(ISBLANK(A2387),IF(LEN(TRIM(B2387))&gt;0,TRIM(C2387),LEFT(D2387, 4)),"")))&gt;0,IF(ISBLANK(A2387),IF(LEN(TRIM(B2387))&gt;0,TRIM(C2387),LEFT(D2387, 4)),""),"")</f>
        <v>003</v>
      </c>
      <c r="O2387" t="str">
        <f t="shared" si="189"/>
        <v>Nv</v>
      </c>
      <c r="P2387" t="str">
        <f>TRIM(IF(COUNT(FIND({0,1,2,3,4,5,6,7,8,9},B2387))&gt;0,D2387,IF(LEN(TRIM(B2387))&gt;0,CONCATENATE(B2387,C2387,D2387),MID(D2387,4,LEN(D2387)))))</f>
        <v>Clark</v>
      </c>
      <c r="Q2387">
        <f t="shared" si="190"/>
        <v>23</v>
      </c>
      <c r="R2387">
        <f t="shared" si="191"/>
        <v>40</v>
      </c>
    </row>
    <row r="2388" spans="2:18" x14ac:dyDescent="0.25">
      <c r="B2388" s="1" t="s">
        <v>13</v>
      </c>
      <c r="C2388" s="1" t="s">
        <v>57</v>
      </c>
      <c r="D2388" s="1" t="s">
        <v>169</v>
      </c>
      <c r="E2388" s="1" t="s">
        <v>12</v>
      </c>
      <c r="F2388">
        <v>23</v>
      </c>
      <c r="G2388">
        <v>0.27</v>
      </c>
      <c r="H2388">
        <v>39</v>
      </c>
      <c r="I2388">
        <v>0.25</v>
      </c>
      <c r="K2388">
        <f t="shared" si="187"/>
        <v>36</v>
      </c>
      <c r="L2388">
        <f t="shared" si="188"/>
        <v>67</v>
      </c>
      <c r="M2388" t="str">
        <f>IF(COUNT(FIND({0,1,2,3,4,5,6,7,8,9},IF(ISBLANK(A2388),IF(LEN(TRIM(B2388))&gt;0,TRIM(B2388),TRIM(C2388)),"")))&gt;0,IF(ISBLANK(A2388),IF(LEN(TRIM(B2388))&gt;0,TRIM(B2388),TRIM(C2388)),""),"")</f>
        <v>36</v>
      </c>
      <c r="N2388" t="str">
        <f>IF(COUNT(FIND({0,1,2,3,4,5,6,7,8,9},IF(ISBLANK(A2388),IF(LEN(TRIM(B2388))&gt;0,TRIM(C2388),LEFT(D2388, 4)),"")))&gt;0,IF(ISBLANK(A2388),IF(LEN(TRIM(B2388))&gt;0,TRIM(C2388),LEFT(D2388, 4)),""),"")</f>
        <v>017</v>
      </c>
      <c r="O2388" t="str">
        <f t="shared" si="189"/>
        <v>NY</v>
      </c>
      <c r="P2388" t="str">
        <f>TRIM(IF(COUNT(FIND({0,1,2,3,4,5,6,7,8,9},B2388))&gt;0,D2388,IF(LEN(TRIM(B2388))&gt;0,CONCATENATE(B2388,C2388,D2388),MID(D2388,4,LEN(D2388)))))</f>
        <v>Chenango</v>
      </c>
      <c r="Q2388">
        <f t="shared" si="190"/>
        <v>23</v>
      </c>
      <c r="R2388">
        <f t="shared" si="191"/>
        <v>39</v>
      </c>
    </row>
    <row r="2389" spans="2:18" x14ac:dyDescent="0.25">
      <c r="B2389" s="1" t="s">
        <v>95</v>
      </c>
      <c r="C2389" s="1" t="s">
        <v>89</v>
      </c>
      <c r="D2389" s="1" t="s">
        <v>328</v>
      </c>
      <c r="E2389" s="1" t="s">
        <v>98</v>
      </c>
      <c r="F2389">
        <v>23</v>
      </c>
      <c r="G2389">
        <v>0.27</v>
      </c>
      <c r="H2389">
        <v>40</v>
      </c>
      <c r="I2389">
        <v>0.25</v>
      </c>
      <c r="K2389">
        <f t="shared" si="187"/>
        <v>36</v>
      </c>
      <c r="L2389">
        <f t="shared" si="188"/>
        <v>67</v>
      </c>
      <c r="M2389" t="str">
        <f>IF(COUNT(FIND({0,1,2,3,4,5,6,7,8,9},IF(ISBLANK(A2389),IF(LEN(TRIM(B2389))&gt;0,TRIM(B2389),TRIM(C2389)),"")))&gt;0,IF(ISBLANK(A2389),IF(LEN(TRIM(B2389))&gt;0,TRIM(B2389),TRIM(C2389)),""),"")</f>
        <v>12</v>
      </c>
      <c r="N2389" t="str">
        <f>IF(COUNT(FIND({0,1,2,3,4,5,6,7,8,9},IF(ISBLANK(A2389),IF(LEN(TRIM(B2389))&gt;0,TRIM(C2389),LEFT(D2389, 4)),"")))&gt;0,IF(ISBLANK(A2389),IF(LEN(TRIM(B2389))&gt;0,TRIM(C2389),LEFT(D2389, 4)),""),"")</f>
        <v>031</v>
      </c>
      <c r="O2389" t="str">
        <f t="shared" si="189"/>
        <v>Fl</v>
      </c>
      <c r="P2389" t="str">
        <f>TRIM(IF(COUNT(FIND({0,1,2,3,4,5,6,7,8,9},B2389))&gt;0,D2389,IF(LEN(TRIM(B2389))&gt;0,CONCATENATE(B2389,C2389,D2389),MID(D2389,4,LEN(D2389)))))</f>
        <v>Duval</v>
      </c>
      <c r="Q2389">
        <f t="shared" si="190"/>
        <v>23</v>
      </c>
      <c r="R2389">
        <f t="shared" si="191"/>
        <v>40</v>
      </c>
    </row>
    <row r="2390" spans="2:18" x14ac:dyDescent="0.25">
      <c r="B2390" s="1" t="s">
        <v>128</v>
      </c>
      <c r="C2390" s="1" t="s">
        <v>62</v>
      </c>
      <c r="D2390" s="1" t="s">
        <v>356</v>
      </c>
      <c r="E2390" s="1" t="s">
        <v>129</v>
      </c>
      <c r="F2390">
        <v>23</v>
      </c>
      <c r="G2390">
        <v>0.27</v>
      </c>
      <c r="H2390">
        <v>38</v>
      </c>
      <c r="I2390">
        <v>0.24</v>
      </c>
      <c r="K2390">
        <f t="shared" si="187"/>
        <v>36</v>
      </c>
      <c r="L2390">
        <f t="shared" si="188"/>
        <v>67</v>
      </c>
      <c r="M2390" t="str">
        <f>IF(COUNT(FIND({0,1,2,3,4,5,6,7,8,9},IF(ISBLANK(A2390),IF(LEN(TRIM(B2390))&gt;0,TRIM(B2390),TRIM(C2390)),"")))&gt;0,IF(ISBLANK(A2390),IF(LEN(TRIM(B2390))&gt;0,TRIM(B2390),TRIM(C2390)),""),"")</f>
        <v>24</v>
      </c>
      <c r="N2390" t="str">
        <f>IF(COUNT(FIND({0,1,2,3,4,5,6,7,8,9},IF(ISBLANK(A2390),IF(LEN(TRIM(B2390))&gt;0,TRIM(C2390),LEFT(D2390, 4)),"")))&gt;0,IF(ISBLANK(A2390),IF(LEN(TRIM(B2390))&gt;0,TRIM(C2390),LEFT(D2390, 4)),""),"")</f>
        <v>005</v>
      </c>
      <c r="O2390" t="str">
        <f t="shared" si="189"/>
        <v>Md</v>
      </c>
      <c r="P2390" t="str">
        <f>TRIM(IF(COUNT(FIND({0,1,2,3,4,5,6,7,8,9},B2390))&gt;0,D2390,IF(LEN(TRIM(B2390))&gt;0,CONCATENATE(B2390,C2390,D2390),MID(D2390,4,LEN(D2390)))))</f>
        <v>Baltimore</v>
      </c>
      <c r="Q2390">
        <f t="shared" si="190"/>
        <v>23</v>
      </c>
      <c r="R2390">
        <f t="shared" si="191"/>
        <v>38</v>
      </c>
    </row>
    <row r="2391" spans="2:18" x14ac:dyDescent="0.25">
      <c r="B2391" s="1" t="s">
        <v>13</v>
      </c>
      <c r="C2391" s="1" t="s">
        <v>36</v>
      </c>
      <c r="D2391" s="1" t="s">
        <v>37</v>
      </c>
      <c r="E2391" s="1" t="s">
        <v>12</v>
      </c>
      <c r="F2391">
        <v>23</v>
      </c>
      <c r="G2391">
        <v>0.27</v>
      </c>
      <c r="H2391">
        <v>40</v>
      </c>
      <c r="I2391">
        <v>0.25</v>
      </c>
      <c r="K2391">
        <f t="shared" si="187"/>
        <v>36</v>
      </c>
      <c r="L2391">
        <f t="shared" si="188"/>
        <v>67</v>
      </c>
      <c r="M2391" t="str">
        <f>IF(COUNT(FIND({0,1,2,3,4,5,6,7,8,9},IF(ISBLANK(A2391),IF(LEN(TRIM(B2391))&gt;0,TRIM(B2391),TRIM(C2391)),"")))&gt;0,IF(ISBLANK(A2391),IF(LEN(TRIM(B2391))&gt;0,TRIM(B2391),TRIM(C2391)),""),"")</f>
        <v>36</v>
      </c>
      <c r="N2391" t="str">
        <f>IF(COUNT(FIND({0,1,2,3,4,5,6,7,8,9},IF(ISBLANK(A2391),IF(LEN(TRIM(B2391))&gt;0,TRIM(C2391),LEFT(D2391, 4)),"")))&gt;0,IF(ISBLANK(A2391),IF(LEN(TRIM(B2391))&gt;0,TRIM(C2391),LEFT(D2391, 4)),""),"")</f>
        <v>111</v>
      </c>
      <c r="O2391" t="str">
        <f t="shared" si="189"/>
        <v>NY</v>
      </c>
      <c r="P2391" t="str">
        <f>TRIM(IF(COUNT(FIND({0,1,2,3,4,5,6,7,8,9},B2391))&gt;0,D2391,IF(LEN(TRIM(B2391))&gt;0,CONCATENATE(B2391,C2391,D2391),MID(D2391,4,LEN(D2391)))))</f>
        <v>Ulster</v>
      </c>
      <c r="Q2391">
        <f t="shared" si="190"/>
        <v>23</v>
      </c>
      <c r="R2391">
        <f t="shared" si="191"/>
        <v>40</v>
      </c>
    </row>
    <row r="2392" spans="2:18" x14ac:dyDescent="0.25">
      <c r="B2392" s="1" t="s">
        <v>120</v>
      </c>
      <c r="C2392" s="1" t="s">
        <v>18</v>
      </c>
      <c r="D2392" s="1" t="s">
        <v>67</v>
      </c>
      <c r="E2392" s="1" t="s">
        <v>123</v>
      </c>
      <c r="F2392">
        <v>23</v>
      </c>
      <c r="G2392">
        <v>0.27</v>
      </c>
      <c r="H2392">
        <v>47</v>
      </c>
      <c r="I2392">
        <v>0.3</v>
      </c>
      <c r="K2392">
        <f t="shared" si="187"/>
        <v>36</v>
      </c>
      <c r="L2392">
        <f t="shared" si="188"/>
        <v>67</v>
      </c>
      <c r="M2392" t="str">
        <f>IF(COUNT(FIND({0,1,2,3,4,5,6,7,8,9},IF(ISBLANK(A2392),IF(LEN(TRIM(B2392))&gt;0,TRIM(B2392),TRIM(C2392)),"")))&gt;0,IF(ISBLANK(A2392),IF(LEN(TRIM(B2392))&gt;0,TRIM(B2392),TRIM(C2392)),""),"")</f>
        <v>42</v>
      </c>
      <c r="N2392" t="str">
        <f>IF(COUNT(FIND({0,1,2,3,4,5,6,7,8,9},IF(ISBLANK(A2392),IF(LEN(TRIM(B2392))&gt;0,TRIM(C2392),LEFT(D2392, 4)),"")))&gt;0,IF(ISBLANK(A2392),IF(LEN(TRIM(B2392))&gt;0,TRIM(C2392),LEFT(D2392, 4)),""),"")</f>
        <v>091</v>
      </c>
      <c r="O2392" t="str">
        <f t="shared" si="189"/>
        <v>Pa</v>
      </c>
      <c r="P2392" t="str">
        <f>TRIM(IF(COUNT(FIND({0,1,2,3,4,5,6,7,8,9},B2392))&gt;0,D2392,IF(LEN(TRIM(B2392))&gt;0,CONCATENATE(B2392,C2392,D2392),MID(D2392,4,LEN(D2392)))))</f>
        <v>Montgomery</v>
      </c>
      <c r="Q2392">
        <f t="shared" si="190"/>
        <v>23</v>
      </c>
      <c r="R2392">
        <f t="shared" si="191"/>
        <v>47</v>
      </c>
    </row>
    <row r="2393" spans="2:18" x14ac:dyDescent="0.25">
      <c r="B2393" s="1" t="s">
        <v>95</v>
      </c>
      <c r="C2393" s="1" t="s">
        <v>126</v>
      </c>
      <c r="D2393" s="1" t="s">
        <v>350</v>
      </c>
      <c r="E2393" s="1" t="s">
        <v>98</v>
      </c>
      <c r="F2393">
        <v>23</v>
      </c>
      <c r="G2393">
        <v>0.27</v>
      </c>
      <c r="H2393">
        <v>42</v>
      </c>
      <c r="I2393">
        <v>0.27</v>
      </c>
      <c r="K2393">
        <f t="shared" si="187"/>
        <v>36</v>
      </c>
      <c r="L2393">
        <f t="shared" si="188"/>
        <v>67</v>
      </c>
      <c r="M2393" t="str">
        <f>IF(COUNT(FIND({0,1,2,3,4,5,6,7,8,9},IF(ISBLANK(A2393),IF(LEN(TRIM(B2393))&gt;0,TRIM(B2393),TRIM(C2393)),"")))&gt;0,IF(ISBLANK(A2393),IF(LEN(TRIM(B2393))&gt;0,TRIM(B2393),TRIM(C2393)),""),"")</f>
        <v>12</v>
      </c>
      <c r="N2393" t="str">
        <f>IF(COUNT(FIND({0,1,2,3,4,5,6,7,8,9},IF(ISBLANK(A2393),IF(LEN(TRIM(B2393))&gt;0,TRIM(C2393),LEFT(D2393, 4)),"")))&gt;0,IF(ISBLANK(A2393),IF(LEN(TRIM(B2393))&gt;0,TRIM(C2393),LEFT(D2393, 4)),""),"")</f>
        <v>009</v>
      </c>
      <c r="O2393" t="str">
        <f t="shared" si="189"/>
        <v>Fl</v>
      </c>
      <c r="P2393" t="str">
        <f>TRIM(IF(COUNT(FIND({0,1,2,3,4,5,6,7,8,9},B2393))&gt;0,D2393,IF(LEN(TRIM(B2393))&gt;0,CONCATENATE(B2393,C2393,D2393),MID(D2393,4,LEN(D2393)))))</f>
        <v>Brevard</v>
      </c>
      <c r="Q2393">
        <f t="shared" si="190"/>
        <v>23</v>
      </c>
      <c r="R2393">
        <f t="shared" si="191"/>
        <v>42</v>
      </c>
    </row>
    <row r="2394" spans="2:18" x14ac:dyDescent="0.25">
      <c r="B2394" s="1" t="s">
        <v>13</v>
      </c>
      <c r="C2394" s="1" t="s">
        <v>54</v>
      </c>
      <c r="D2394" s="1" t="s">
        <v>55</v>
      </c>
      <c r="E2394" s="1" t="s">
        <v>12</v>
      </c>
      <c r="F2394">
        <v>22</v>
      </c>
      <c r="G2394">
        <v>0.25</v>
      </c>
      <c r="H2394">
        <v>42</v>
      </c>
      <c r="I2394">
        <v>0.27</v>
      </c>
      <c r="K2394">
        <f t="shared" si="187"/>
        <v>36</v>
      </c>
      <c r="L2394">
        <f t="shared" si="188"/>
        <v>67</v>
      </c>
      <c r="M2394" t="str">
        <f>IF(COUNT(FIND({0,1,2,3,4,5,6,7,8,9},IF(ISBLANK(A2394),IF(LEN(TRIM(B2394))&gt;0,TRIM(B2394),TRIM(C2394)),"")))&gt;0,IF(ISBLANK(A2394),IF(LEN(TRIM(B2394))&gt;0,TRIM(B2394),TRIM(C2394)),""),"")</f>
        <v>36</v>
      </c>
      <c r="N2394" t="str">
        <f>IF(COUNT(FIND({0,1,2,3,4,5,6,7,8,9},IF(ISBLANK(A2394),IF(LEN(TRIM(B2394))&gt;0,TRIM(C2394),LEFT(D2394, 4)),"")))&gt;0,IF(ISBLANK(A2394),IF(LEN(TRIM(B2394))&gt;0,TRIM(C2394),LEFT(D2394, 4)),""),"")</f>
        <v>071</v>
      </c>
      <c r="O2394" t="str">
        <f t="shared" si="189"/>
        <v>NY</v>
      </c>
      <c r="P2394" t="str">
        <f>TRIM(IF(COUNT(FIND({0,1,2,3,4,5,6,7,8,9},B2394))&gt;0,D2394,IF(LEN(TRIM(B2394))&gt;0,CONCATENATE(B2394,C2394,D2394),MID(D2394,4,LEN(D2394)))))</f>
        <v>Orange</v>
      </c>
      <c r="Q2394">
        <f t="shared" si="190"/>
        <v>22</v>
      </c>
      <c r="R2394">
        <f t="shared" si="191"/>
        <v>42</v>
      </c>
    </row>
    <row r="2395" spans="2:18" x14ac:dyDescent="0.25">
      <c r="B2395" s="1" t="s">
        <v>120</v>
      </c>
      <c r="C2395" s="1" t="s">
        <v>121</v>
      </c>
      <c r="D2395" s="1" t="s">
        <v>122</v>
      </c>
      <c r="E2395" s="1" t="s">
        <v>123</v>
      </c>
      <c r="F2395">
        <v>22</v>
      </c>
      <c r="G2395">
        <v>0.25</v>
      </c>
      <c r="H2395">
        <v>24</v>
      </c>
      <c r="I2395">
        <v>0.15</v>
      </c>
      <c r="K2395">
        <f t="shared" si="187"/>
        <v>36</v>
      </c>
      <c r="L2395">
        <f t="shared" si="188"/>
        <v>67</v>
      </c>
      <c r="M2395" t="str">
        <f>IF(COUNT(FIND({0,1,2,3,4,5,6,7,8,9},IF(ISBLANK(A2395),IF(LEN(TRIM(B2395))&gt;0,TRIM(B2395),TRIM(C2395)),"")))&gt;0,IF(ISBLANK(A2395),IF(LEN(TRIM(B2395))&gt;0,TRIM(B2395),TRIM(C2395)),""),"")</f>
        <v>42</v>
      </c>
      <c r="N2395" t="str">
        <f>IF(COUNT(FIND({0,1,2,3,4,5,6,7,8,9},IF(ISBLANK(A2395),IF(LEN(TRIM(B2395))&gt;0,TRIM(C2395),LEFT(D2395, 4)),"")))&gt;0,IF(ISBLANK(A2395),IF(LEN(TRIM(B2395))&gt;0,TRIM(C2395),LEFT(D2395, 4)),""),"")</f>
        <v>101</v>
      </c>
      <c r="O2395" t="str">
        <f t="shared" si="189"/>
        <v>Pa</v>
      </c>
      <c r="P2395" t="str">
        <f>TRIM(IF(COUNT(FIND({0,1,2,3,4,5,6,7,8,9},B2395))&gt;0,D2395,IF(LEN(TRIM(B2395))&gt;0,CONCATENATE(B2395,C2395,D2395),MID(D2395,4,LEN(D2395)))))</f>
        <v>Philadelphia</v>
      </c>
      <c r="Q2395">
        <f t="shared" si="190"/>
        <v>22</v>
      </c>
      <c r="R2395">
        <f t="shared" si="191"/>
        <v>24</v>
      </c>
    </row>
    <row r="2396" spans="2:18" x14ac:dyDescent="0.25">
      <c r="B2396" s="1" t="s">
        <v>120</v>
      </c>
      <c r="C2396" s="1" t="s">
        <v>48</v>
      </c>
      <c r="D2396" s="1" t="s">
        <v>369</v>
      </c>
      <c r="E2396" s="1" t="s">
        <v>123</v>
      </c>
      <c r="F2396">
        <v>22</v>
      </c>
      <c r="G2396">
        <v>0.25</v>
      </c>
      <c r="H2396">
        <v>41</v>
      </c>
      <c r="I2396">
        <v>0.26</v>
      </c>
      <c r="K2396">
        <f t="shared" si="187"/>
        <v>36</v>
      </c>
      <c r="L2396">
        <f t="shared" si="188"/>
        <v>67</v>
      </c>
      <c r="M2396" t="str">
        <f>IF(COUNT(FIND({0,1,2,3,4,5,6,7,8,9},IF(ISBLANK(A2396),IF(LEN(TRIM(B2396))&gt;0,TRIM(B2396),TRIM(C2396)),"")))&gt;0,IF(ISBLANK(A2396),IF(LEN(TRIM(B2396))&gt;0,TRIM(B2396),TRIM(C2396)),""),"")</f>
        <v>42</v>
      </c>
      <c r="N2396" t="str">
        <f>IF(COUNT(FIND({0,1,2,3,4,5,6,7,8,9},IF(ISBLANK(A2396),IF(LEN(TRIM(B2396))&gt;0,TRIM(C2396),LEFT(D2396, 4)),"")))&gt;0,IF(ISBLANK(A2396),IF(LEN(TRIM(B2396))&gt;0,TRIM(C2396),LEFT(D2396, 4)),""),"")</f>
        <v>029</v>
      </c>
      <c r="O2396" t="str">
        <f t="shared" si="189"/>
        <v>Pa</v>
      </c>
      <c r="P2396" t="str">
        <f>TRIM(IF(COUNT(FIND({0,1,2,3,4,5,6,7,8,9},B2396))&gt;0,D2396,IF(LEN(TRIM(B2396))&gt;0,CONCATENATE(B2396,C2396,D2396),MID(D2396,4,LEN(D2396)))))</f>
        <v>Chester</v>
      </c>
      <c r="Q2396">
        <f t="shared" si="190"/>
        <v>22</v>
      </c>
      <c r="R2396">
        <f t="shared" si="191"/>
        <v>41</v>
      </c>
    </row>
    <row r="2397" spans="2:18" x14ac:dyDescent="0.25">
      <c r="B2397" s="1" t="s">
        <v>84</v>
      </c>
      <c r="C2397" s="1" t="s">
        <v>76</v>
      </c>
      <c r="D2397" s="1" t="s">
        <v>85</v>
      </c>
      <c r="E2397" s="1" t="s">
        <v>86</v>
      </c>
      <c r="F2397">
        <v>22</v>
      </c>
      <c r="G2397">
        <v>0.25</v>
      </c>
      <c r="H2397">
        <v>32</v>
      </c>
      <c r="I2397">
        <v>0.2</v>
      </c>
      <c r="K2397">
        <f t="shared" si="187"/>
        <v>36</v>
      </c>
      <c r="L2397">
        <f t="shared" si="188"/>
        <v>67</v>
      </c>
      <c r="M2397" t="str">
        <f>IF(COUNT(FIND({0,1,2,3,4,5,6,7,8,9},IF(ISBLANK(A2397),IF(LEN(TRIM(B2397))&gt;0,TRIM(B2397),TRIM(C2397)),"")))&gt;0,IF(ISBLANK(A2397),IF(LEN(TRIM(B2397))&gt;0,TRIM(B2397),TRIM(C2397)),""),"")</f>
        <v>34</v>
      </c>
      <c r="N2397" t="str">
        <f>IF(COUNT(FIND({0,1,2,3,4,5,6,7,8,9},IF(ISBLANK(A2397),IF(LEN(TRIM(B2397))&gt;0,TRIM(C2397),LEFT(D2397, 4)),"")))&gt;0,IF(ISBLANK(A2397),IF(LEN(TRIM(B2397))&gt;0,TRIM(C2397),LEFT(D2397, 4)),""),"")</f>
        <v>003</v>
      </c>
      <c r="O2397" t="str">
        <f t="shared" si="189"/>
        <v>NJ</v>
      </c>
      <c r="P2397" t="str">
        <f>TRIM(IF(COUNT(FIND({0,1,2,3,4,5,6,7,8,9},B2397))&gt;0,D2397,IF(LEN(TRIM(B2397))&gt;0,CONCATENATE(B2397,C2397,D2397),MID(D2397,4,LEN(D2397)))))</f>
        <v>Bergen</v>
      </c>
      <c r="Q2397">
        <f t="shared" si="190"/>
        <v>22</v>
      </c>
      <c r="R2397">
        <f t="shared" si="191"/>
        <v>32</v>
      </c>
    </row>
    <row r="2398" spans="2:18" x14ac:dyDescent="0.25">
      <c r="B2398" s="1" t="s">
        <v>175</v>
      </c>
      <c r="C2398" s="1" t="s">
        <v>76</v>
      </c>
      <c r="D2398" s="1" t="s">
        <v>176</v>
      </c>
      <c r="E2398" s="1" t="s">
        <v>177</v>
      </c>
      <c r="F2398">
        <v>22</v>
      </c>
      <c r="G2398">
        <v>0.25</v>
      </c>
      <c r="H2398">
        <v>28</v>
      </c>
      <c r="I2398">
        <v>0.18</v>
      </c>
      <c r="K2398">
        <f t="shared" si="187"/>
        <v>36</v>
      </c>
      <c r="L2398">
        <f t="shared" si="188"/>
        <v>67</v>
      </c>
      <c r="M2398" t="str">
        <f>IF(COUNT(FIND({0,1,2,3,4,5,6,7,8,9},IF(ISBLANK(A2398),IF(LEN(TRIM(B2398))&gt;0,TRIM(B2398),TRIM(C2398)),"")))&gt;0,IF(ISBLANK(A2398),IF(LEN(TRIM(B2398))&gt;0,TRIM(B2398),TRIM(C2398)),""),"")</f>
        <v>15</v>
      </c>
      <c r="N2398" t="str">
        <f>IF(COUNT(FIND({0,1,2,3,4,5,6,7,8,9},IF(ISBLANK(A2398),IF(LEN(TRIM(B2398))&gt;0,TRIM(C2398),LEFT(D2398, 4)),"")))&gt;0,IF(ISBLANK(A2398),IF(LEN(TRIM(B2398))&gt;0,TRIM(C2398),LEFT(D2398, 4)),""),"")</f>
        <v>003</v>
      </c>
      <c r="O2398" t="str">
        <f t="shared" si="189"/>
        <v>Hi</v>
      </c>
      <c r="P2398" t="str">
        <f>TRIM(IF(COUNT(FIND({0,1,2,3,4,5,6,7,8,9},B2398))&gt;0,D2398,IF(LEN(TRIM(B2398))&gt;0,CONCATENATE(B2398,C2398,D2398),MID(D2398,4,LEN(D2398)))))</f>
        <v>Honolulu</v>
      </c>
      <c r="Q2398">
        <f t="shared" si="190"/>
        <v>22</v>
      </c>
      <c r="R2398">
        <f t="shared" si="191"/>
        <v>28</v>
      </c>
    </row>
    <row r="2399" spans="2:18" x14ac:dyDescent="0.25">
      <c r="B2399" s="1" t="s">
        <v>95</v>
      </c>
      <c r="C2399" s="1" t="s">
        <v>28</v>
      </c>
      <c r="D2399" s="1" t="s">
        <v>357</v>
      </c>
      <c r="E2399" s="1" t="s">
        <v>98</v>
      </c>
      <c r="F2399">
        <v>22</v>
      </c>
      <c r="G2399">
        <v>0.25</v>
      </c>
      <c r="H2399">
        <v>44</v>
      </c>
      <c r="I2399">
        <v>0.28000000000000003</v>
      </c>
      <c r="K2399">
        <f t="shared" si="187"/>
        <v>36</v>
      </c>
      <c r="L2399">
        <f t="shared" si="188"/>
        <v>67</v>
      </c>
      <c r="M2399" t="str">
        <f>IF(COUNT(FIND({0,1,2,3,4,5,6,7,8,9},IF(ISBLANK(A2399),IF(LEN(TRIM(B2399))&gt;0,TRIM(B2399),TRIM(C2399)),"")))&gt;0,IF(ISBLANK(A2399),IF(LEN(TRIM(B2399))&gt;0,TRIM(B2399),TRIM(C2399)),""),"")</f>
        <v>12</v>
      </c>
      <c r="N2399" t="str">
        <f>IF(COUNT(FIND({0,1,2,3,4,5,6,7,8,9},IF(ISBLANK(A2399),IF(LEN(TRIM(B2399))&gt;0,TRIM(C2399),LEFT(D2399, 4)),"")))&gt;0,IF(ISBLANK(A2399),IF(LEN(TRIM(B2399))&gt;0,TRIM(C2399),LEFT(D2399, 4)),""),"")</f>
        <v>081</v>
      </c>
      <c r="O2399" t="str">
        <f t="shared" si="189"/>
        <v>Fl</v>
      </c>
      <c r="P2399" t="str">
        <f>TRIM(IF(COUNT(FIND({0,1,2,3,4,5,6,7,8,9},B2399))&gt;0,D2399,IF(LEN(TRIM(B2399))&gt;0,CONCATENATE(B2399,C2399,D2399),MID(D2399,4,LEN(D2399)))))</f>
        <v>Manatee</v>
      </c>
      <c r="Q2399">
        <f t="shared" si="190"/>
        <v>22</v>
      </c>
      <c r="R2399">
        <f t="shared" si="191"/>
        <v>44</v>
      </c>
    </row>
    <row r="2400" spans="2:18" x14ac:dyDescent="0.25">
      <c r="B2400" s="1" t="s">
        <v>13</v>
      </c>
      <c r="C2400" s="1" t="s">
        <v>210</v>
      </c>
      <c r="D2400" s="1" t="s">
        <v>211</v>
      </c>
      <c r="E2400" s="1" t="s">
        <v>12</v>
      </c>
      <c r="F2400">
        <v>21</v>
      </c>
      <c r="G2400">
        <v>0.24</v>
      </c>
      <c r="H2400">
        <v>37</v>
      </c>
      <c r="I2400">
        <v>0.24</v>
      </c>
      <c r="K2400">
        <f t="shared" si="187"/>
        <v>36</v>
      </c>
      <c r="L2400">
        <f t="shared" si="188"/>
        <v>67</v>
      </c>
      <c r="M2400" t="str">
        <f>IF(COUNT(FIND({0,1,2,3,4,5,6,7,8,9},IF(ISBLANK(A2400),IF(LEN(TRIM(B2400))&gt;0,TRIM(B2400),TRIM(C2400)),"")))&gt;0,IF(ISBLANK(A2400),IF(LEN(TRIM(B2400))&gt;0,TRIM(B2400),TRIM(C2400)),""),"")</f>
        <v>36</v>
      </c>
      <c r="N2400" t="str">
        <f>IF(COUNT(FIND({0,1,2,3,4,5,6,7,8,9},IF(ISBLANK(A2400),IF(LEN(TRIM(B2400))&gt;0,TRIM(C2400),LEFT(D2400, 4)),"")))&gt;0,IF(ISBLANK(A2400),IF(LEN(TRIM(B2400))&gt;0,TRIM(C2400),LEFT(D2400, 4)),""),"")</f>
        <v>051</v>
      </c>
      <c r="O2400" t="str">
        <f t="shared" si="189"/>
        <v>NY</v>
      </c>
      <c r="P2400" t="str">
        <f>TRIM(IF(COUNT(FIND({0,1,2,3,4,5,6,7,8,9},B2400))&gt;0,D2400,IF(LEN(TRIM(B2400))&gt;0,CONCATENATE(B2400,C2400,D2400),MID(D2400,4,LEN(D2400)))))</f>
        <v>Livingston</v>
      </c>
      <c r="Q2400">
        <f t="shared" si="190"/>
        <v>21</v>
      </c>
      <c r="R2400">
        <f t="shared" si="191"/>
        <v>37</v>
      </c>
    </row>
    <row r="2401" spans="2:18" x14ac:dyDescent="0.25">
      <c r="B2401" s="1" t="s">
        <v>99</v>
      </c>
      <c r="C2401" s="1" t="s">
        <v>124</v>
      </c>
      <c r="D2401" s="1" t="s">
        <v>174</v>
      </c>
      <c r="E2401" s="1" t="s">
        <v>102</v>
      </c>
      <c r="F2401">
        <v>21</v>
      </c>
      <c r="G2401">
        <v>0.24</v>
      </c>
      <c r="H2401">
        <v>30</v>
      </c>
      <c r="I2401">
        <v>0.19</v>
      </c>
      <c r="K2401">
        <f t="shared" si="187"/>
        <v>36</v>
      </c>
      <c r="L2401">
        <f t="shared" si="188"/>
        <v>67</v>
      </c>
      <c r="M2401" t="str">
        <f>IF(COUNT(FIND({0,1,2,3,4,5,6,7,8,9},IF(ISBLANK(A2401),IF(LEN(TRIM(B2401))&gt;0,TRIM(B2401),TRIM(C2401)),"")))&gt;0,IF(ISBLANK(A2401),IF(LEN(TRIM(B2401))&gt;0,TRIM(B2401),TRIM(C2401)),""),"")</f>
        <v>06</v>
      </c>
      <c r="N2401" t="str">
        <f>IF(COUNT(FIND({0,1,2,3,4,5,6,7,8,9},IF(ISBLANK(A2401),IF(LEN(TRIM(B2401))&gt;0,TRIM(C2401),LEFT(D2401, 4)),"")))&gt;0,IF(ISBLANK(A2401),IF(LEN(TRIM(B2401))&gt;0,TRIM(C2401),LEFT(D2401, 4)),""),"")</f>
        <v>085</v>
      </c>
      <c r="O2401" t="str">
        <f t="shared" si="189"/>
        <v>Ca</v>
      </c>
      <c r="P2401" t="str">
        <f>TRIM(IF(COUNT(FIND({0,1,2,3,4,5,6,7,8,9},B2401))&gt;0,D2401,IF(LEN(TRIM(B2401))&gt;0,CONCATENATE(B2401,C2401,D2401),MID(D2401,4,LEN(D2401)))))</f>
        <v>Santa Clara</v>
      </c>
      <c r="Q2401">
        <f t="shared" si="190"/>
        <v>21</v>
      </c>
      <c r="R2401">
        <f t="shared" si="191"/>
        <v>30</v>
      </c>
    </row>
    <row r="2402" spans="2:18" x14ac:dyDescent="0.25">
      <c r="B2402" s="1" t="s">
        <v>13</v>
      </c>
      <c r="C2402" s="1" t="s">
        <v>111</v>
      </c>
      <c r="D2402" s="1" t="s">
        <v>112</v>
      </c>
      <c r="E2402" s="1" t="s">
        <v>12</v>
      </c>
      <c r="F2402">
        <v>21</v>
      </c>
      <c r="G2402">
        <v>0.24</v>
      </c>
      <c r="H2402">
        <v>33</v>
      </c>
      <c r="I2402">
        <v>0.21</v>
      </c>
      <c r="K2402">
        <f t="shared" si="187"/>
        <v>36</v>
      </c>
      <c r="L2402">
        <f t="shared" si="188"/>
        <v>67</v>
      </c>
      <c r="M2402" t="str">
        <f>IF(COUNT(FIND({0,1,2,3,4,5,6,7,8,9},IF(ISBLANK(A2402),IF(LEN(TRIM(B2402))&gt;0,TRIM(B2402),TRIM(C2402)),"")))&gt;0,IF(ISBLANK(A2402),IF(LEN(TRIM(B2402))&gt;0,TRIM(B2402),TRIM(C2402)),""),"")</f>
        <v>36</v>
      </c>
      <c r="N2402" t="str">
        <f>IF(COUNT(FIND({0,1,2,3,4,5,6,7,8,9},IF(ISBLANK(A2402),IF(LEN(TRIM(B2402))&gt;0,TRIM(C2402),LEFT(D2402, 4)),"")))&gt;0,IF(ISBLANK(A2402),IF(LEN(TRIM(B2402))&gt;0,TRIM(C2402),LEFT(D2402, 4)),""),"")</f>
        <v>033</v>
      </c>
      <c r="O2402" t="str">
        <f t="shared" si="189"/>
        <v>NY</v>
      </c>
      <c r="P2402" t="str">
        <f>TRIM(IF(COUNT(FIND({0,1,2,3,4,5,6,7,8,9},B2402))&gt;0,D2402,IF(LEN(TRIM(B2402))&gt;0,CONCATENATE(B2402,C2402,D2402),MID(D2402,4,LEN(D2402)))))</f>
        <v>Franklin</v>
      </c>
      <c r="Q2402">
        <f t="shared" si="190"/>
        <v>21</v>
      </c>
      <c r="R2402">
        <f t="shared" si="191"/>
        <v>33</v>
      </c>
    </row>
    <row r="2403" spans="2:18" x14ac:dyDescent="0.25">
      <c r="B2403" s="1" t="s">
        <v>325</v>
      </c>
      <c r="C2403" s="1" t="s">
        <v>76</v>
      </c>
      <c r="D2403" s="1" t="s">
        <v>326</v>
      </c>
      <c r="E2403" s="1" t="s">
        <v>327</v>
      </c>
      <c r="F2403">
        <v>20</v>
      </c>
      <c r="G2403">
        <v>0.23</v>
      </c>
      <c r="H2403">
        <v>30</v>
      </c>
      <c r="I2403">
        <v>0.19</v>
      </c>
      <c r="K2403">
        <f t="shared" si="187"/>
        <v>36</v>
      </c>
      <c r="L2403">
        <f t="shared" si="188"/>
        <v>67</v>
      </c>
      <c r="M2403" t="str">
        <f>IF(COUNT(FIND({0,1,2,3,4,5,6,7,8,9},IF(ISBLANK(A2403),IF(LEN(TRIM(B2403))&gt;0,TRIM(B2403),TRIM(C2403)),"")))&gt;0,IF(ISBLANK(A2403),IF(LEN(TRIM(B2403))&gt;0,TRIM(B2403),TRIM(C2403)),""),"")</f>
        <v>10</v>
      </c>
      <c r="N2403" t="str">
        <f>IF(COUNT(FIND({0,1,2,3,4,5,6,7,8,9},IF(ISBLANK(A2403),IF(LEN(TRIM(B2403))&gt;0,TRIM(C2403),LEFT(D2403, 4)),"")))&gt;0,IF(ISBLANK(A2403),IF(LEN(TRIM(B2403))&gt;0,TRIM(C2403),LEFT(D2403, 4)),""),"")</f>
        <v>003</v>
      </c>
      <c r="O2403" t="str">
        <f t="shared" si="189"/>
        <v>De</v>
      </c>
      <c r="P2403" t="str">
        <f>TRIM(IF(COUNT(FIND({0,1,2,3,4,5,6,7,8,9},B2403))&gt;0,D2403,IF(LEN(TRIM(B2403))&gt;0,CONCATENATE(B2403,C2403,D2403),MID(D2403,4,LEN(D2403)))))</f>
        <v>New Castle</v>
      </c>
      <c r="Q2403">
        <f t="shared" si="190"/>
        <v>20</v>
      </c>
      <c r="R2403">
        <f t="shared" si="191"/>
        <v>30</v>
      </c>
    </row>
    <row r="2404" spans="2:18" x14ac:dyDescent="0.25">
      <c r="B2404" s="1" t="s">
        <v>95</v>
      </c>
      <c r="C2404" s="1" t="s">
        <v>172</v>
      </c>
      <c r="D2404" s="1" t="s">
        <v>394</v>
      </c>
      <c r="E2404" s="1" t="s">
        <v>98</v>
      </c>
      <c r="F2404">
        <v>20</v>
      </c>
      <c r="G2404">
        <v>0.23</v>
      </c>
      <c r="H2404">
        <v>29</v>
      </c>
      <c r="I2404">
        <v>0.18</v>
      </c>
      <c r="K2404">
        <f t="shared" si="187"/>
        <v>36</v>
      </c>
      <c r="L2404">
        <f t="shared" si="188"/>
        <v>67</v>
      </c>
      <c r="M2404" t="str">
        <f>IF(COUNT(FIND({0,1,2,3,4,5,6,7,8,9},IF(ISBLANK(A2404),IF(LEN(TRIM(B2404))&gt;0,TRIM(B2404),TRIM(C2404)),"")))&gt;0,IF(ISBLANK(A2404),IF(LEN(TRIM(B2404))&gt;0,TRIM(B2404),TRIM(C2404)),""),"")</f>
        <v>12</v>
      </c>
      <c r="N2404" t="str">
        <f>IF(COUNT(FIND({0,1,2,3,4,5,6,7,8,9},IF(ISBLANK(A2404),IF(LEN(TRIM(B2404))&gt;0,TRIM(C2404),LEFT(D2404, 4)),"")))&gt;0,IF(ISBLANK(A2404),IF(LEN(TRIM(B2404))&gt;0,TRIM(C2404),LEFT(D2404, 4)),""),"")</f>
        <v>117</v>
      </c>
      <c r="O2404" t="str">
        <f t="shared" si="189"/>
        <v>Fl</v>
      </c>
      <c r="P2404" t="str">
        <f>TRIM(IF(COUNT(FIND({0,1,2,3,4,5,6,7,8,9},B2404))&gt;0,D2404,IF(LEN(TRIM(B2404))&gt;0,CONCATENATE(B2404,C2404,D2404),MID(D2404,4,LEN(D2404)))))</f>
        <v>Seminole</v>
      </c>
      <c r="Q2404">
        <f t="shared" si="190"/>
        <v>20</v>
      </c>
      <c r="R2404">
        <f t="shared" si="191"/>
        <v>29</v>
      </c>
    </row>
    <row r="2405" spans="2:18" x14ac:dyDescent="0.25">
      <c r="B2405" s="1" t="s">
        <v>234</v>
      </c>
      <c r="C2405" s="1" t="s">
        <v>87</v>
      </c>
      <c r="D2405" s="1" t="s">
        <v>235</v>
      </c>
      <c r="E2405" s="1" t="s">
        <v>236</v>
      </c>
      <c r="F2405">
        <v>20</v>
      </c>
      <c r="G2405">
        <v>0.23</v>
      </c>
      <c r="H2405">
        <v>43</v>
      </c>
      <c r="I2405">
        <v>0.27</v>
      </c>
      <c r="K2405">
        <f t="shared" si="187"/>
        <v>36</v>
      </c>
      <c r="L2405">
        <f t="shared" si="188"/>
        <v>67</v>
      </c>
      <c r="M2405" t="str">
        <f>IF(COUNT(FIND({0,1,2,3,4,5,6,7,8,9},IF(ISBLANK(A2405),IF(LEN(TRIM(B2405))&gt;0,TRIM(B2405),TRIM(C2405)),"")))&gt;0,IF(ISBLANK(A2405),IF(LEN(TRIM(B2405))&gt;0,TRIM(B2405),TRIM(C2405)),""),"")</f>
        <v>13</v>
      </c>
      <c r="N2405" t="str">
        <f>IF(COUNT(FIND({0,1,2,3,4,5,6,7,8,9},IF(ISBLANK(A2405),IF(LEN(TRIM(B2405))&gt;0,TRIM(C2405),LEFT(D2405, 4)),"")))&gt;0,IF(ISBLANK(A2405),IF(LEN(TRIM(B2405))&gt;0,TRIM(C2405),LEFT(D2405, 4)),""),"")</f>
        <v>089</v>
      </c>
      <c r="O2405" t="str">
        <f t="shared" si="189"/>
        <v>Ga</v>
      </c>
      <c r="P2405" t="str">
        <f>TRIM(IF(COUNT(FIND({0,1,2,3,4,5,6,7,8,9},B2405))&gt;0,D2405,IF(LEN(TRIM(B2405))&gt;0,CONCATENATE(B2405,C2405,D2405),MID(D2405,4,LEN(D2405)))))</f>
        <v>De Kalb</v>
      </c>
      <c r="Q2405">
        <f t="shared" si="190"/>
        <v>20</v>
      </c>
      <c r="R2405">
        <f t="shared" si="191"/>
        <v>43</v>
      </c>
    </row>
    <row r="2406" spans="2:18" x14ac:dyDescent="0.25">
      <c r="B2406" s="1" t="s">
        <v>315</v>
      </c>
      <c r="C2406" s="1" t="s">
        <v>336</v>
      </c>
      <c r="D2406" s="1" t="s">
        <v>337</v>
      </c>
      <c r="E2406" s="1" t="s">
        <v>317</v>
      </c>
      <c r="F2406">
        <v>19</v>
      </c>
      <c r="G2406">
        <v>0.22</v>
      </c>
      <c r="H2406">
        <v>36</v>
      </c>
      <c r="I2406">
        <v>0.23</v>
      </c>
      <c r="K2406">
        <f t="shared" si="187"/>
        <v>36</v>
      </c>
      <c r="L2406">
        <f t="shared" si="188"/>
        <v>67</v>
      </c>
      <c r="M2406" t="str">
        <f>IF(COUNT(FIND({0,1,2,3,4,5,6,7,8,9},IF(ISBLANK(A2406),IF(LEN(TRIM(B2406))&gt;0,TRIM(B2406),TRIM(C2406)),"")))&gt;0,IF(ISBLANK(A2406),IF(LEN(TRIM(B2406))&gt;0,TRIM(B2406),TRIM(C2406)),""),"")</f>
        <v>08</v>
      </c>
      <c r="N2406" t="str">
        <f>IF(COUNT(FIND({0,1,2,3,4,5,6,7,8,9},IF(ISBLANK(A2406),IF(LEN(TRIM(B2406))&gt;0,TRIM(C2406),LEFT(D2406, 4)),"")))&gt;0,IF(ISBLANK(A2406),IF(LEN(TRIM(B2406))&gt;0,TRIM(C2406),LEFT(D2406, 4)),""),"")</f>
        <v>041</v>
      </c>
      <c r="O2406" t="str">
        <f t="shared" si="189"/>
        <v>Co</v>
      </c>
      <c r="P2406" t="str">
        <f>TRIM(IF(COUNT(FIND({0,1,2,3,4,5,6,7,8,9},B2406))&gt;0,D2406,IF(LEN(TRIM(B2406))&gt;0,CONCATENATE(B2406,C2406,D2406),MID(D2406,4,LEN(D2406)))))</f>
        <v>El Paso</v>
      </c>
      <c r="Q2406">
        <f t="shared" si="190"/>
        <v>19</v>
      </c>
      <c r="R2406">
        <f t="shared" si="191"/>
        <v>36</v>
      </c>
    </row>
    <row r="2407" spans="2:18" x14ac:dyDescent="0.25">
      <c r="B2407" s="1" t="s">
        <v>234</v>
      </c>
      <c r="C2407" s="1" t="s">
        <v>212</v>
      </c>
      <c r="D2407" s="1" t="s">
        <v>73</v>
      </c>
      <c r="E2407" s="1" t="s">
        <v>236</v>
      </c>
      <c r="F2407">
        <v>19</v>
      </c>
      <c r="G2407">
        <v>0.22</v>
      </c>
      <c r="H2407">
        <v>25</v>
      </c>
      <c r="I2407">
        <v>0.16</v>
      </c>
      <c r="K2407">
        <f t="shared" si="187"/>
        <v>36</v>
      </c>
      <c r="L2407">
        <f t="shared" si="188"/>
        <v>67</v>
      </c>
      <c r="M2407" t="str">
        <f>IF(COUNT(FIND({0,1,2,3,4,5,6,7,8,9},IF(ISBLANK(A2407),IF(LEN(TRIM(B2407))&gt;0,TRIM(B2407),TRIM(C2407)),"")))&gt;0,IF(ISBLANK(A2407),IF(LEN(TRIM(B2407))&gt;0,TRIM(B2407),TRIM(C2407)),""),"")</f>
        <v>13</v>
      </c>
      <c r="N2407" t="str">
        <f>IF(COUNT(FIND({0,1,2,3,4,5,6,7,8,9},IF(ISBLANK(A2407),IF(LEN(TRIM(B2407))&gt;0,TRIM(C2407),LEFT(D2407, 4)),"")))&gt;0,IF(ISBLANK(A2407),IF(LEN(TRIM(B2407))&gt;0,TRIM(C2407),LEFT(D2407, 4)),""),"")</f>
        <v>121</v>
      </c>
      <c r="O2407" t="str">
        <f t="shared" si="189"/>
        <v>Ga</v>
      </c>
      <c r="P2407" t="str">
        <f>TRIM(IF(COUNT(FIND({0,1,2,3,4,5,6,7,8,9},B2407))&gt;0,D2407,IF(LEN(TRIM(B2407))&gt;0,CONCATENATE(B2407,C2407,D2407),MID(D2407,4,LEN(D2407)))))</f>
        <v>Fulton</v>
      </c>
      <c r="Q2407">
        <f t="shared" si="190"/>
        <v>19</v>
      </c>
      <c r="R2407">
        <f t="shared" si="191"/>
        <v>25</v>
      </c>
    </row>
    <row r="2408" spans="2:18" x14ac:dyDescent="0.25">
      <c r="B2408" s="1" t="s">
        <v>315</v>
      </c>
      <c r="C2408" s="1" t="s">
        <v>113</v>
      </c>
      <c r="D2408" s="1" t="s">
        <v>316</v>
      </c>
      <c r="E2408" s="1" t="s">
        <v>317</v>
      </c>
      <c r="F2408">
        <v>19</v>
      </c>
      <c r="G2408">
        <v>0.22</v>
      </c>
      <c r="H2408">
        <v>27</v>
      </c>
      <c r="I2408">
        <v>0.17</v>
      </c>
      <c r="K2408">
        <f t="shared" si="187"/>
        <v>36</v>
      </c>
      <c r="L2408">
        <f t="shared" si="188"/>
        <v>67</v>
      </c>
      <c r="M2408" t="str">
        <f>IF(COUNT(FIND({0,1,2,3,4,5,6,7,8,9},IF(ISBLANK(A2408),IF(LEN(TRIM(B2408))&gt;0,TRIM(B2408),TRIM(C2408)),"")))&gt;0,IF(ISBLANK(A2408),IF(LEN(TRIM(B2408))&gt;0,TRIM(B2408),TRIM(C2408)),""),"")</f>
        <v>08</v>
      </c>
      <c r="N2408" t="str">
        <f>IF(COUNT(FIND({0,1,2,3,4,5,6,7,8,9},IF(ISBLANK(A2408),IF(LEN(TRIM(B2408))&gt;0,TRIM(C2408),LEFT(D2408, 4)),"")))&gt;0,IF(ISBLANK(A2408),IF(LEN(TRIM(B2408))&gt;0,TRIM(C2408),LEFT(D2408, 4)),""),"")</f>
        <v>013</v>
      </c>
      <c r="O2408" t="str">
        <f t="shared" si="189"/>
        <v>Co</v>
      </c>
      <c r="P2408" t="str">
        <f>TRIM(IF(COUNT(FIND({0,1,2,3,4,5,6,7,8,9},B2408))&gt;0,D2408,IF(LEN(TRIM(B2408))&gt;0,CONCATENATE(B2408,C2408,D2408),MID(D2408,4,LEN(D2408)))))</f>
        <v>Boulder</v>
      </c>
      <c r="Q2408">
        <f t="shared" si="190"/>
        <v>19</v>
      </c>
      <c r="R2408">
        <f t="shared" si="191"/>
        <v>27</v>
      </c>
    </row>
    <row r="2409" spans="2:18" x14ac:dyDescent="0.25">
      <c r="B2409" s="1" t="s">
        <v>13</v>
      </c>
      <c r="C2409" s="1" t="s">
        <v>293</v>
      </c>
      <c r="D2409" s="1" t="s">
        <v>424</v>
      </c>
      <c r="E2409" s="1" t="s">
        <v>12</v>
      </c>
      <c r="F2409">
        <v>19</v>
      </c>
      <c r="G2409">
        <v>0.22</v>
      </c>
      <c r="H2409">
        <v>37</v>
      </c>
      <c r="I2409">
        <v>0.24</v>
      </c>
      <c r="K2409">
        <f t="shared" si="187"/>
        <v>36</v>
      </c>
      <c r="L2409">
        <f t="shared" si="188"/>
        <v>67</v>
      </c>
      <c r="M2409" t="str">
        <f>IF(COUNT(FIND({0,1,2,3,4,5,6,7,8,9},IF(ISBLANK(A2409),IF(LEN(TRIM(B2409))&gt;0,TRIM(B2409),TRIM(C2409)),"")))&gt;0,IF(ISBLANK(A2409),IF(LEN(TRIM(B2409))&gt;0,TRIM(B2409),TRIM(C2409)),""),"")</f>
        <v>36</v>
      </c>
      <c r="N2409" t="str">
        <f>IF(COUNT(FIND({0,1,2,3,4,5,6,7,8,9},IF(ISBLANK(A2409),IF(LEN(TRIM(B2409))&gt;0,TRIM(C2409),LEFT(D2409, 4)),"")))&gt;0,IF(ISBLANK(A2409),IF(LEN(TRIM(B2409))&gt;0,TRIM(C2409),LEFT(D2409, 4)),""),"")</f>
        <v>049</v>
      </c>
      <c r="O2409" t="str">
        <f t="shared" si="189"/>
        <v>NY</v>
      </c>
      <c r="P2409" t="str">
        <f>TRIM(IF(COUNT(FIND({0,1,2,3,4,5,6,7,8,9},B2409))&gt;0,D2409,IF(LEN(TRIM(B2409))&gt;0,CONCATENATE(B2409,C2409,D2409),MID(D2409,4,LEN(D2409)))))</f>
        <v>Lewis</v>
      </c>
      <c r="Q2409">
        <f t="shared" si="190"/>
        <v>19</v>
      </c>
      <c r="R2409">
        <f t="shared" si="191"/>
        <v>37</v>
      </c>
    </row>
    <row r="2410" spans="2:18" x14ac:dyDescent="0.25">
      <c r="B2410" s="1" t="s">
        <v>84</v>
      </c>
      <c r="C2410" s="1" t="s">
        <v>62</v>
      </c>
      <c r="D2410" s="1" t="s">
        <v>244</v>
      </c>
      <c r="E2410" s="1" t="s">
        <v>86</v>
      </c>
      <c r="F2410">
        <v>18</v>
      </c>
      <c r="G2410">
        <v>0.21</v>
      </c>
      <c r="H2410">
        <v>40</v>
      </c>
      <c r="I2410">
        <v>0.25</v>
      </c>
      <c r="K2410">
        <f t="shared" si="187"/>
        <v>36</v>
      </c>
      <c r="L2410">
        <f t="shared" si="188"/>
        <v>67</v>
      </c>
      <c r="M2410" t="str">
        <f>IF(COUNT(FIND({0,1,2,3,4,5,6,7,8,9},IF(ISBLANK(A2410),IF(LEN(TRIM(B2410))&gt;0,TRIM(B2410),TRIM(C2410)),"")))&gt;0,IF(ISBLANK(A2410),IF(LEN(TRIM(B2410))&gt;0,TRIM(B2410),TRIM(C2410)),""),"")</f>
        <v>34</v>
      </c>
      <c r="N2410" t="str">
        <f>IF(COUNT(FIND({0,1,2,3,4,5,6,7,8,9},IF(ISBLANK(A2410),IF(LEN(TRIM(B2410))&gt;0,TRIM(C2410),LEFT(D2410, 4)),"")))&gt;0,IF(ISBLANK(A2410),IF(LEN(TRIM(B2410))&gt;0,TRIM(C2410),LEFT(D2410, 4)),""),"")</f>
        <v>005</v>
      </c>
      <c r="O2410" t="str">
        <f t="shared" si="189"/>
        <v>NJ</v>
      </c>
      <c r="P2410" t="str">
        <f>TRIM(IF(COUNT(FIND({0,1,2,3,4,5,6,7,8,9},B2410))&gt;0,D2410,IF(LEN(TRIM(B2410))&gt;0,CONCATENATE(B2410,C2410,D2410),MID(D2410,4,LEN(D2410)))))</f>
        <v>Burlington</v>
      </c>
      <c r="Q2410">
        <f t="shared" si="190"/>
        <v>18</v>
      </c>
      <c r="R2410">
        <f t="shared" si="191"/>
        <v>40</v>
      </c>
    </row>
    <row r="2411" spans="2:18" x14ac:dyDescent="0.25">
      <c r="B2411" s="1" t="s">
        <v>234</v>
      </c>
      <c r="C2411" s="1" t="s">
        <v>397</v>
      </c>
      <c r="D2411" s="1" t="s">
        <v>398</v>
      </c>
      <c r="E2411" s="1" t="s">
        <v>236</v>
      </c>
      <c r="F2411">
        <v>18</v>
      </c>
      <c r="G2411">
        <v>0.21</v>
      </c>
      <c r="H2411">
        <v>33</v>
      </c>
      <c r="I2411">
        <v>0.21</v>
      </c>
      <c r="K2411">
        <f t="shared" si="187"/>
        <v>36</v>
      </c>
      <c r="L2411">
        <f t="shared" si="188"/>
        <v>67</v>
      </c>
      <c r="M2411" t="str">
        <f>IF(COUNT(FIND({0,1,2,3,4,5,6,7,8,9},IF(ISBLANK(A2411),IF(LEN(TRIM(B2411))&gt;0,TRIM(B2411),TRIM(C2411)),"")))&gt;0,IF(ISBLANK(A2411),IF(LEN(TRIM(B2411))&gt;0,TRIM(B2411),TRIM(C2411)),""),"")</f>
        <v>13</v>
      </c>
      <c r="N2411" t="str">
        <f>IF(COUNT(FIND({0,1,2,3,4,5,6,7,8,9},IF(ISBLANK(A2411),IF(LEN(TRIM(B2411))&gt;0,TRIM(C2411),LEFT(D2411, 4)),"")))&gt;0,IF(ISBLANK(A2411),IF(LEN(TRIM(B2411))&gt;0,TRIM(C2411),LEFT(D2411, 4)),""),"")</f>
        <v>135</v>
      </c>
      <c r="O2411" t="str">
        <f t="shared" si="189"/>
        <v>Ga</v>
      </c>
      <c r="P2411" t="str">
        <f>TRIM(IF(COUNT(FIND({0,1,2,3,4,5,6,7,8,9},B2411))&gt;0,D2411,IF(LEN(TRIM(B2411))&gt;0,CONCATENATE(B2411,C2411,D2411),MID(D2411,4,LEN(D2411)))))</f>
        <v>Gwinnett</v>
      </c>
      <c r="Q2411">
        <f t="shared" si="190"/>
        <v>18</v>
      </c>
      <c r="R2411">
        <f t="shared" si="191"/>
        <v>33</v>
      </c>
    </row>
    <row r="2412" spans="2:18" x14ac:dyDescent="0.25">
      <c r="B2412" s="1" t="s">
        <v>241</v>
      </c>
      <c r="C2412" s="1" t="s">
        <v>30</v>
      </c>
      <c r="D2412" s="1" t="s">
        <v>329</v>
      </c>
      <c r="E2412" s="1" t="s">
        <v>243</v>
      </c>
      <c r="F2412">
        <v>18</v>
      </c>
      <c r="G2412">
        <v>0.21</v>
      </c>
      <c r="H2412">
        <v>38</v>
      </c>
      <c r="I2412">
        <v>0.24</v>
      </c>
      <c r="K2412">
        <f t="shared" si="187"/>
        <v>36</v>
      </c>
      <c r="L2412">
        <f t="shared" si="188"/>
        <v>67</v>
      </c>
      <c r="M2412" t="str">
        <f>IF(COUNT(FIND({0,1,2,3,4,5,6,7,8,9},IF(ISBLANK(A2412),IF(LEN(TRIM(B2412))&gt;0,TRIM(B2412),TRIM(C2412)),"")))&gt;0,IF(ISBLANK(A2412),IF(LEN(TRIM(B2412))&gt;0,TRIM(B2412),TRIM(C2412)),""),"")</f>
        <v>39</v>
      </c>
      <c r="N2412" t="str">
        <f>IF(COUNT(FIND({0,1,2,3,4,5,6,7,8,9},IF(ISBLANK(A2412),IF(LEN(TRIM(B2412))&gt;0,TRIM(C2412),LEFT(D2412, 4)),"")))&gt;0,IF(ISBLANK(A2412),IF(LEN(TRIM(B2412))&gt;0,TRIM(C2412),LEFT(D2412, 4)),""),"")</f>
        <v>061</v>
      </c>
      <c r="O2412" t="str">
        <f t="shared" si="189"/>
        <v>Oh</v>
      </c>
      <c r="P2412" t="str">
        <f>TRIM(IF(COUNT(FIND({0,1,2,3,4,5,6,7,8,9},B2412))&gt;0,D2412,IF(LEN(TRIM(B2412))&gt;0,CONCATENATE(B2412,C2412,D2412),MID(D2412,4,LEN(D2412)))))</f>
        <v>Hamilton</v>
      </c>
      <c r="Q2412">
        <f t="shared" si="190"/>
        <v>18</v>
      </c>
      <c r="R2412">
        <f t="shared" si="191"/>
        <v>38</v>
      </c>
    </row>
    <row r="2413" spans="2:18" x14ac:dyDescent="0.25">
      <c r="B2413" s="1" t="s">
        <v>144</v>
      </c>
      <c r="C2413" s="1" t="s">
        <v>91</v>
      </c>
      <c r="D2413" s="1" t="s">
        <v>361</v>
      </c>
      <c r="E2413" s="1" t="s">
        <v>146</v>
      </c>
      <c r="F2413">
        <v>18</v>
      </c>
      <c r="G2413">
        <v>0.21</v>
      </c>
      <c r="H2413">
        <v>31</v>
      </c>
      <c r="I2413">
        <v>0.2</v>
      </c>
      <c r="K2413">
        <f t="shared" si="187"/>
        <v>36</v>
      </c>
      <c r="L2413">
        <f t="shared" si="188"/>
        <v>67</v>
      </c>
      <c r="M2413" t="str">
        <f>IF(COUNT(FIND({0,1,2,3,4,5,6,7,8,9},IF(ISBLANK(A2413),IF(LEN(TRIM(B2413))&gt;0,TRIM(B2413),TRIM(C2413)),"")))&gt;0,IF(ISBLANK(A2413),IF(LEN(TRIM(B2413))&gt;0,TRIM(B2413),TRIM(C2413)),""),"")</f>
        <v>17</v>
      </c>
      <c r="N2413" t="str">
        <f>IF(COUNT(FIND({0,1,2,3,4,5,6,7,8,9},IF(ISBLANK(A2413),IF(LEN(TRIM(B2413))&gt;0,TRIM(C2413),LEFT(D2413, 4)),"")))&gt;0,IF(ISBLANK(A2413),IF(LEN(TRIM(B2413))&gt;0,TRIM(C2413),LEFT(D2413, 4)),""),"")</f>
        <v>043</v>
      </c>
      <c r="O2413" t="str">
        <f t="shared" si="189"/>
        <v>Il</v>
      </c>
      <c r="P2413" t="str">
        <f>TRIM(IF(COUNT(FIND({0,1,2,3,4,5,6,7,8,9},B2413))&gt;0,D2413,IF(LEN(TRIM(B2413))&gt;0,CONCATENATE(B2413,C2413,D2413),MID(D2413,4,LEN(D2413)))))</f>
        <v>Du Page</v>
      </c>
      <c r="Q2413">
        <f t="shared" si="190"/>
        <v>18</v>
      </c>
      <c r="R2413">
        <f t="shared" si="191"/>
        <v>31</v>
      </c>
    </row>
    <row r="2414" spans="2:18" x14ac:dyDescent="0.25">
      <c r="B2414" s="1" t="s">
        <v>128</v>
      </c>
      <c r="C2414" s="1" t="s">
        <v>111</v>
      </c>
      <c r="D2414" s="1" t="s">
        <v>230</v>
      </c>
      <c r="E2414" s="1" t="s">
        <v>129</v>
      </c>
      <c r="F2414">
        <v>18</v>
      </c>
      <c r="G2414">
        <v>0.21</v>
      </c>
      <c r="H2414">
        <v>36</v>
      </c>
      <c r="I2414">
        <v>0.23</v>
      </c>
      <c r="K2414">
        <f t="shared" si="187"/>
        <v>36</v>
      </c>
      <c r="L2414">
        <f t="shared" si="188"/>
        <v>67</v>
      </c>
      <c r="M2414" t="str">
        <f>IF(COUNT(FIND({0,1,2,3,4,5,6,7,8,9},IF(ISBLANK(A2414),IF(LEN(TRIM(B2414))&gt;0,TRIM(B2414),TRIM(C2414)),"")))&gt;0,IF(ISBLANK(A2414),IF(LEN(TRIM(B2414))&gt;0,TRIM(B2414),TRIM(C2414)),""),"")</f>
        <v>24</v>
      </c>
      <c r="N2414" t="str">
        <f>IF(COUNT(FIND({0,1,2,3,4,5,6,7,8,9},IF(ISBLANK(A2414),IF(LEN(TRIM(B2414))&gt;0,TRIM(C2414),LEFT(D2414, 4)),"")))&gt;0,IF(ISBLANK(A2414),IF(LEN(TRIM(B2414))&gt;0,TRIM(C2414),LEFT(D2414, 4)),""),"")</f>
        <v>033</v>
      </c>
      <c r="O2414" t="str">
        <f t="shared" si="189"/>
        <v>Md</v>
      </c>
      <c r="P2414" t="str">
        <f>TRIM(IF(COUNT(FIND({0,1,2,3,4,5,6,7,8,9},B2414))&gt;0,D2414,IF(LEN(TRIM(B2414))&gt;0,CONCATENATE(B2414,C2414,D2414),MID(D2414,4,LEN(D2414)))))</f>
        <v>Prince George's</v>
      </c>
      <c r="Q2414">
        <f t="shared" si="190"/>
        <v>18</v>
      </c>
      <c r="R2414">
        <f t="shared" si="191"/>
        <v>36</v>
      </c>
    </row>
    <row r="2415" spans="2:18" x14ac:dyDescent="0.25">
      <c r="B2415" s="1" t="s">
        <v>159</v>
      </c>
      <c r="C2415" s="1" t="s">
        <v>180</v>
      </c>
      <c r="D2415" s="1" t="s">
        <v>181</v>
      </c>
      <c r="E2415" s="1" t="s">
        <v>161</v>
      </c>
      <c r="F2415">
        <v>18</v>
      </c>
      <c r="G2415">
        <v>0.21</v>
      </c>
      <c r="H2415">
        <v>25</v>
      </c>
      <c r="I2415">
        <v>0.16</v>
      </c>
      <c r="K2415">
        <f t="shared" si="187"/>
        <v>36</v>
      </c>
      <c r="L2415">
        <f t="shared" si="188"/>
        <v>67</v>
      </c>
      <c r="M2415" t="str">
        <f>IF(COUNT(FIND({0,1,2,3,4,5,6,7,8,9},IF(ISBLANK(A2415),IF(LEN(TRIM(B2415))&gt;0,TRIM(B2415),TRIM(C2415)),"")))&gt;0,IF(ISBLANK(A2415),IF(LEN(TRIM(B2415))&gt;0,TRIM(B2415),TRIM(C2415)),""),"")</f>
        <v>51</v>
      </c>
      <c r="N2415" t="str">
        <f>IF(COUNT(FIND({0,1,2,3,4,5,6,7,8,9},IF(ISBLANK(A2415),IF(LEN(TRIM(B2415))&gt;0,TRIM(C2415),LEFT(D2415, 4)),"")))&gt;0,IF(ISBLANK(A2415),IF(LEN(TRIM(B2415))&gt;0,TRIM(C2415),LEFT(D2415, 4)),""),"")</f>
        <v>510</v>
      </c>
      <c r="O2415" t="str">
        <f t="shared" si="189"/>
        <v>Va</v>
      </c>
      <c r="P2415" t="str">
        <f>TRIM(IF(COUNT(FIND({0,1,2,3,4,5,6,7,8,9},B2415))&gt;0,D2415,IF(LEN(TRIM(B2415))&gt;0,CONCATENATE(B2415,C2415,D2415),MID(D2415,4,LEN(D2415)))))</f>
        <v>Alexandria city</v>
      </c>
      <c r="Q2415">
        <f t="shared" si="190"/>
        <v>18</v>
      </c>
      <c r="R2415">
        <f t="shared" si="191"/>
        <v>25</v>
      </c>
    </row>
    <row r="2416" spans="2:18" x14ac:dyDescent="0.25">
      <c r="B2416" s="1" t="s">
        <v>241</v>
      </c>
      <c r="C2416" s="1" t="s">
        <v>293</v>
      </c>
      <c r="D2416" s="1" t="s">
        <v>112</v>
      </c>
      <c r="E2416" s="1" t="s">
        <v>243</v>
      </c>
      <c r="F2416">
        <v>17</v>
      </c>
      <c r="G2416">
        <v>0.2</v>
      </c>
      <c r="H2416">
        <v>37</v>
      </c>
      <c r="I2416">
        <v>0.24</v>
      </c>
      <c r="K2416">
        <f t="shared" si="187"/>
        <v>36</v>
      </c>
      <c r="L2416">
        <f t="shared" si="188"/>
        <v>67</v>
      </c>
      <c r="M2416" t="str">
        <f>IF(COUNT(FIND({0,1,2,3,4,5,6,7,8,9},IF(ISBLANK(A2416),IF(LEN(TRIM(B2416))&gt;0,TRIM(B2416),TRIM(C2416)),"")))&gt;0,IF(ISBLANK(A2416),IF(LEN(TRIM(B2416))&gt;0,TRIM(B2416),TRIM(C2416)),""),"")</f>
        <v>39</v>
      </c>
      <c r="N2416" t="str">
        <f>IF(COUNT(FIND({0,1,2,3,4,5,6,7,8,9},IF(ISBLANK(A2416),IF(LEN(TRIM(B2416))&gt;0,TRIM(C2416),LEFT(D2416, 4)),"")))&gt;0,IF(ISBLANK(A2416),IF(LEN(TRIM(B2416))&gt;0,TRIM(C2416),LEFT(D2416, 4)),""),"")</f>
        <v>049</v>
      </c>
      <c r="O2416" t="str">
        <f t="shared" si="189"/>
        <v>Oh</v>
      </c>
      <c r="P2416" t="str">
        <f>TRIM(IF(COUNT(FIND({0,1,2,3,4,5,6,7,8,9},B2416))&gt;0,D2416,IF(LEN(TRIM(B2416))&gt;0,CONCATENATE(B2416,C2416,D2416),MID(D2416,4,LEN(D2416)))))</f>
        <v>Franklin</v>
      </c>
      <c r="Q2416">
        <f t="shared" si="190"/>
        <v>17</v>
      </c>
      <c r="R2416">
        <f t="shared" si="191"/>
        <v>37</v>
      </c>
    </row>
    <row r="2417" spans="2:18" x14ac:dyDescent="0.25">
      <c r="B2417" s="1" t="s">
        <v>95</v>
      </c>
      <c r="C2417" s="1" t="s">
        <v>54</v>
      </c>
      <c r="D2417" s="1" t="s">
        <v>332</v>
      </c>
      <c r="E2417" s="1" t="s">
        <v>98</v>
      </c>
      <c r="F2417">
        <v>17</v>
      </c>
      <c r="G2417">
        <v>0.2</v>
      </c>
      <c r="H2417">
        <v>30</v>
      </c>
      <c r="I2417">
        <v>0.19</v>
      </c>
      <c r="K2417">
        <f t="shared" si="187"/>
        <v>36</v>
      </c>
      <c r="L2417">
        <f t="shared" si="188"/>
        <v>67</v>
      </c>
      <c r="M2417" t="str">
        <f>IF(COUNT(FIND({0,1,2,3,4,5,6,7,8,9},IF(ISBLANK(A2417),IF(LEN(TRIM(B2417))&gt;0,TRIM(B2417),TRIM(C2417)),"")))&gt;0,IF(ISBLANK(A2417),IF(LEN(TRIM(B2417))&gt;0,TRIM(B2417),TRIM(C2417)),""),"")</f>
        <v>12</v>
      </c>
      <c r="N2417" t="str">
        <f>IF(COUNT(FIND({0,1,2,3,4,5,6,7,8,9},IF(ISBLANK(A2417),IF(LEN(TRIM(B2417))&gt;0,TRIM(C2417),LEFT(D2417, 4)),"")))&gt;0,IF(ISBLANK(A2417),IF(LEN(TRIM(B2417))&gt;0,TRIM(C2417),LEFT(D2417, 4)),""),"")</f>
        <v>071</v>
      </c>
      <c r="O2417" t="str">
        <f t="shared" si="189"/>
        <v>Fl</v>
      </c>
      <c r="P2417" t="str">
        <f>TRIM(IF(COUNT(FIND({0,1,2,3,4,5,6,7,8,9},B2417))&gt;0,D2417,IF(LEN(TRIM(B2417))&gt;0,CONCATENATE(B2417,C2417,D2417),MID(D2417,4,LEN(D2417)))))</f>
        <v>Lee</v>
      </c>
      <c r="Q2417">
        <f t="shared" si="190"/>
        <v>17</v>
      </c>
      <c r="R2417">
        <f t="shared" si="191"/>
        <v>30</v>
      </c>
    </row>
    <row r="2418" spans="2:18" x14ac:dyDescent="0.25">
      <c r="B2418" s="1" t="s">
        <v>95</v>
      </c>
      <c r="C2418" s="1" t="s">
        <v>118</v>
      </c>
      <c r="D2418" s="1" t="s">
        <v>395</v>
      </c>
      <c r="E2418" s="1" t="s">
        <v>98</v>
      </c>
      <c r="F2418">
        <v>17</v>
      </c>
      <c r="G2418">
        <v>0.2</v>
      </c>
      <c r="H2418">
        <v>42</v>
      </c>
      <c r="I2418">
        <v>0.27</v>
      </c>
      <c r="K2418">
        <f t="shared" si="187"/>
        <v>36</v>
      </c>
      <c r="L2418">
        <f t="shared" si="188"/>
        <v>67</v>
      </c>
      <c r="M2418" t="str">
        <f>IF(COUNT(FIND({0,1,2,3,4,5,6,7,8,9},IF(ISBLANK(A2418),IF(LEN(TRIM(B2418))&gt;0,TRIM(B2418),TRIM(C2418)),"")))&gt;0,IF(ISBLANK(A2418),IF(LEN(TRIM(B2418))&gt;0,TRIM(B2418),TRIM(C2418)),""),"")</f>
        <v>12</v>
      </c>
      <c r="N2418" t="str">
        <f>IF(COUNT(FIND({0,1,2,3,4,5,6,7,8,9},IF(ISBLANK(A2418),IF(LEN(TRIM(B2418))&gt;0,TRIM(C2418),LEFT(D2418, 4)),"")))&gt;0,IF(ISBLANK(A2418),IF(LEN(TRIM(B2418))&gt;0,TRIM(C2418),LEFT(D2418, 4)),""),"")</f>
        <v>105</v>
      </c>
      <c r="O2418" t="str">
        <f t="shared" si="189"/>
        <v>Fl</v>
      </c>
      <c r="P2418" t="str">
        <f>TRIM(IF(COUNT(FIND({0,1,2,3,4,5,6,7,8,9},B2418))&gt;0,D2418,IF(LEN(TRIM(B2418))&gt;0,CONCATENATE(B2418,C2418,D2418),MID(D2418,4,LEN(D2418)))))</f>
        <v>Polk</v>
      </c>
      <c r="Q2418">
        <f t="shared" si="190"/>
        <v>17</v>
      </c>
      <c r="R2418">
        <f t="shared" si="191"/>
        <v>42</v>
      </c>
    </row>
    <row r="2419" spans="2:18" x14ac:dyDescent="0.25">
      <c r="B2419" s="1" t="s">
        <v>99</v>
      </c>
      <c r="C2419" s="1" t="s">
        <v>41</v>
      </c>
      <c r="D2419" s="1" t="s">
        <v>246</v>
      </c>
      <c r="E2419" s="1" t="s">
        <v>102</v>
      </c>
      <c r="F2419">
        <v>16</v>
      </c>
      <c r="G2419">
        <v>0.18</v>
      </c>
      <c r="H2419">
        <v>20</v>
      </c>
      <c r="I2419">
        <v>0.13</v>
      </c>
      <c r="K2419">
        <f t="shared" si="187"/>
        <v>36</v>
      </c>
      <c r="L2419">
        <f t="shared" si="188"/>
        <v>67</v>
      </c>
      <c r="M2419" t="str">
        <f>IF(COUNT(FIND({0,1,2,3,4,5,6,7,8,9},IF(ISBLANK(A2419),IF(LEN(TRIM(B2419))&gt;0,TRIM(B2419),TRIM(C2419)),"")))&gt;0,IF(ISBLANK(A2419),IF(LEN(TRIM(B2419))&gt;0,TRIM(B2419),TRIM(C2419)),""),"")</f>
        <v>06</v>
      </c>
      <c r="N2419" t="str">
        <f>IF(COUNT(FIND({0,1,2,3,4,5,6,7,8,9},IF(ISBLANK(A2419),IF(LEN(TRIM(B2419))&gt;0,TRIM(C2419),LEFT(D2419, 4)),"")))&gt;0,IF(ISBLANK(A2419),IF(LEN(TRIM(B2419))&gt;0,TRIM(C2419),LEFT(D2419, 4)),""),"")</f>
        <v>001</v>
      </c>
      <c r="O2419" t="str">
        <f t="shared" si="189"/>
        <v>Ca</v>
      </c>
      <c r="P2419" t="str">
        <f>TRIM(IF(COUNT(FIND({0,1,2,3,4,5,6,7,8,9},B2419))&gt;0,D2419,IF(LEN(TRIM(B2419))&gt;0,CONCATENATE(B2419,C2419,D2419),MID(D2419,4,LEN(D2419)))))</f>
        <v>Alameda</v>
      </c>
      <c r="Q2419">
        <f t="shared" si="190"/>
        <v>16</v>
      </c>
      <c r="R2419">
        <f t="shared" si="191"/>
        <v>20</v>
      </c>
    </row>
    <row r="2420" spans="2:18" x14ac:dyDescent="0.25">
      <c r="B2420" s="1" t="s">
        <v>120</v>
      </c>
      <c r="C2420" s="1" t="s">
        <v>103</v>
      </c>
      <c r="D2420" s="1" t="s">
        <v>135</v>
      </c>
      <c r="E2420" s="1" t="s">
        <v>123</v>
      </c>
      <c r="F2420">
        <v>16</v>
      </c>
      <c r="G2420">
        <v>0.18</v>
      </c>
      <c r="H2420">
        <v>24</v>
      </c>
      <c r="I2420">
        <v>0.15</v>
      </c>
      <c r="K2420">
        <f t="shared" si="187"/>
        <v>36</v>
      </c>
      <c r="L2420">
        <f t="shared" si="188"/>
        <v>67</v>
      </c>
      <c r="M2420" t="str">
        <f>IF(COUNT(FIND({0,1,2,3,4,5,6,7,8,9},IF(ISBLANK(A2420),IF(LEN(TRIM(B2420))&gt;0,TRIM(B2420),TRIM(C2420)),"")))&gt;0,IF(ISBLANK(A2420),IF(LEN(TRIM(B2420))&gt;0,TRIM(B2420),TRIM(C2420)),""),"")</f>
        <v>42</v>
      </c>
      <c r="N2420" t="str">
        <f>IF(COUNT(FIND({0,1,2,3,4,5,6,7,8,9},IF(ISBLANK(A2420),IF(LEN(TRIM(B2420))&gt;0,TRIM(C2420),LEFT(D2420, 4)),"")))&gt;0,IF(ISBLANK(A2420),IF(LEN(TRIM(B2420))&gt;0,TRIM(C2420),LEFT(D2420, 4)),""),"")</f>
        <v>045</v>
      </c>
      <c r="O2420" t="str">
        <f t="shared" si="189"/>
        <v>Pa</v>
      </c>
      <c r="P2420" t="str">
        <f>TRIM(IF(COUNT(FIND({0,1,2,3,4,5,6,7,8,9},B2420))&gt;0,D2420,IF(LEN(TRIM(B2420))&gt;0,CONCATENATE(B2420,C2420,D2420),MID(D2420,4,LEN(D2420)))))</f>
        <v>Delaware</v>
      </c>
      <c r="Q2420">
        <f t="shared" si="190"/>
        <v>16</v>
      </c>
      <c r="R2420">
        <f t="shared" si="191"/>
        <v>24</v>
      </c>
    </row>
    <row r="2421" spans="2:18" x14ac:dyDescent="0.25">
      <c r="B2421" s="1" t="s">
        <v>13</v>
      </c>
      <c r="C2421" s="1" t="s">
        <v>121</v>
      </c>
      <c r="D2421" s="1" t="s">
        <v>170</v>
      </c>
      <c r="E2421" s="1" t="s">
        <v>12</v>
      </c>
      <c r="F2421">
        <v>16</v>
      </c>
      <c r="G2421">
        <v>0.18</v>
      </c>
      <c r="H2421">
        <v>38</v>
      </c>
      <c r="I2421">
        <v>0.24</v>
      </c>
      <c r="K2421">
        <f t="shared" si="187"/>
        <v>36</v>
      </c>
      <c r="L2421">
        <f t="shared" si="188"/>
        <v>67</v>
      </c>
      <c r="M2421" t="str">
        <f>IF(COUNT(FIND({0,1,2,3,4,5,6,7,8,9},IF(ISBLANK(A2421),IF(LEN(TRIM(B2421))&gt;0,TRIM(B2421),TRIM(C2421)),"")))&gt;0,IF(ISBLANK(A2421),IF(LEN(TRIM(B2421))&gt;0,TRIM(B2421),TRIM(C2421)),""),"")</f>
        <v>36</v>
      </c>
      <c r="N2421" t="str">
        <f>IF(COUNT(FIND({0,1,2,3,4,5,6,7,8,9},IF(ISBLANK(A2421),IF(LEN(TRIM(B2421))&gt;0,TRIM(C2421),LEFT(D2421, 4)),"")))&gt;0,IF(ISBLANK(A2421),IF(LEN(TRIM(B2421))&gt;0,TRIM(C2421),LEFT(D2421, 4)),""),"")</f>
        <v>101</v>
      </c>
      <c r="O2421" t="str">
        <f t="shared" si="189"/>
        <v>NY</v>
      </c>
      <c r="P2421" t="str">
        <f>TRIM(IF(COUNT(FIND({0,1,2,3,4,5,6,7,8,9},B2421))&gt;0,D2421,IF(LEN(TRIM(B2421))&gt;0,CONCATENATE(B2421,C2421,D2421),MID(D2421,4,LEN(D2421)))))</f>
        <v>Steuben</v>
      </c>
      <c r="Q2421">
        <f t="shared" si="190"/>
        <v>16</v>
      </c>
      <c r="R2421">
        <f t="shared" si="191"/>
        <v>38</v>
      </c>
    </row>
    <row r="2422" spans="2:18" x14ac:dyDescent="0.25">
      <c r="B2422" s="1" t="s">
        <v>56</v>
      </c>
      <c r="C2422" s="1" t="s">
        <v>126</v>
      </c>
      <c r="D2422" s="1" t="s">
        <v>90</v>
      </c>
      <c r="E2422" s="1" t="s">
        <v>59</v>
      </c>
      <c r="F2422">
        <v>16</v>
      </c>
      <c r="G2422">
        <v>0.18</v>
      </c>
      <c r="H2422">
        <v>33</v>
      </c>
      <c r="I2422">
        <v>0.21</v>
      </c>
      <c r="K2422">
        <f t="shared" si="187"/>
        <v>36</v>
      </c>
      <c r="L2422">
        <f t="shared" si="188"/>
        <v>67</v>
      </c>
      <c r="M2422" t="str">
        <f>IF(COUNT(FIND({0,1,2,3,4,5,6,7,8,9},IF(ISBLANK(A2422),IF(LEN(TRIM(B2422))&gt;0,TRIM(B2422),TRIM(C2422)),"")))&gt;0,IF(ISBLANK(A2422),IF(LEN(TRIM(B2422))&gt;0,TRIM(B2422),TRIM(C2422)),""),"")</f>
        <v>25</v>
      </c>
      <c r="N2422" t="str">
        <f>IF(COUNT(FIND({0,1,2,3,4,5,6,7,8,9},IF(ISBLANK(A2422),IF(LEN(TRIM(B2422))&gt;0,TRIM(C2422),LEFT(D2422, 4)),"")))&gt;0,IF(ISBLANK(A2422),IF(LEN(TRIM(B2422))&gt;0,TRIM(C2422),LEFT(D2422, 4)),""),"")</f>
        <v>009</v>
      </c>
      <c r="O2422" t="str">
        <f t="shared" si="189"/>
        <v>Ma</v>
      </c>
      <c r="P2422" t="str">
        <f>TRIM(IF(COUNT(FIND({0,1,2,3,4,5,6,7,8,9},B2422))&gt;0,D2422,IF(LEN(TRIM(B2422))&gt;0,CONCATENATE(B2422,C2422,D2422),MID(D2422,4,LEN(D2422)))))</f>
        <v>Essex</v>
      </c>
      <c r="Q2422">
        <f t="shared" si="190"/>
        <v>16</v>
      </c>
      <c r="R2422">
        <f t="shared" si="191"/>
        <v>33</v>
      </c>
    </row>
    <row r="2423" spans="2:18" x14ac:dyDescent="0.25">
      <c r="B2423" s="1" t="s">
        <v>84</v>
      </c>
      <c r="C2423" s="1" t="s">
        <v>136</v>
      </c>
      <c r="D2423" s="1" t="s">
        <v>58</v>
      </c>
      <c r="E2423" s="1" t="s">
        <v>86</v>
      </c>
      <c r="F2423">
        <v>16</v>
      </c>
      <c r="G2423">
        <v>0.18</v>
      </c>
      <c r="H2423">
        <v>27</v>
      </c>
      <c r="I2423">
        <v>0.17</v>
      </c>
      <c r="K2423">
        <f t="shared" si="187"/>
        <v>36</v>
      </c>
      <c r="L2423">
        <f t="shared" si="188"/>
        <v>67</v>
      </c>
      <c r="M2423" t="str">
        <f>IF(COUNT(FIND({0,1,2,3,4,5,6,7,8,9},IF(ISBLANK(A2423),IF(LEN(TRIM(B2423))&gt;0,TRIM(B2423),TRIM(C2423)),"")))&gt;0,IF(ISBLANK(A2423),IF(LEN(TRIM(B2423))&gt;0,TRIM(B2423),TRIM(C2423)),""),"")</f>
        <v>34</v>
      </c>
      <c r="N2423" t="str">
        <f>IF(COUNT(FIND({0,1,2,3,4,5,6,7,8,9},IF(ISBLANK(A2423),IF(LEN(TRIM(B2423))&gt;0,TRIM(C2423),LEFT(D2423, 4)),"")))&gt;0,IF(ISBLANK(A2423),IF(LEN(TRIM(B2423))&gt;0,TRIM(C2423),LEFT(D2423, 4)),""),"")</f>
        <v>023</v>
      </c>
      <c r="O2423" t="str">
        <f t="shared" si="189"/>
        <v>NJ</v>
      </c>
      <c r="P2423" t="str">
        <f>TRIM(IF(COUNT(FIND({0,1,2,3,4,5,6,7,8,9},B2423))&gt;0,D2423,IF(LEN(TRIM(B2423))&gt;0,CONCATENATE(B2423,C2423,D2423),MID(D2423,4,LEN(D2423)))))</f>
        <v>Middlesex</v>
      </c>
      <c r="Q2423">
        <f t="shared" si="190"/>
        <v>16</v>
      </c>
      <c r="R2423">
        <f t="shared" si="191"/>
        <v>27</v>
      </c>
    </row>
    <row r="2424" spans="2:18" x14ac:dyDescent="0.25">
      <c r="B2424" s="1" t="s">
        <v>159</v>
      </c>
      <c r="C2424" s="1" t="s">
        <v>113</v>
      </c>
      <c r="D2424" s="1" t="s">
        <v>347</v>
      </c>
      <c r="E2424" s="1" t="s">
        <v>161</v>
      </c>
      <c r="F2424">
        <v>16</v>
      </c>
      <c r="G2424">
        <v>0.18</v>
      </c>
      <c r="H2424">
        <v>17</v>
      </c>
      <c r="I2424">
        <v>0.11</v>
      </c>
      <c r="K2424">
        <f t="shared" si="187"/>
        <v>36</v>
      </c>
      <c r="L2424">
        <f t="shared" si="188"/>
        <v>67</v>
      </c>
      <c r="M2424" t="str">
        <f>IF(COUNT(FIND({0,1,2,3,4,5,6,7,8,9},IF(ISBLANK(A2424),IF(LEN(TRIM(B2424))&gt;0,TRIM(B2424),TRIM(C2424)),"")))&gt;0,IF(ISBLANK(A2424),IF(LEN(TRIM(B2424))&gt;0,TRIM(B2424),TRIM(C2424)),""),"")</f>
        <v>51</v>
      </c>
      <c r="N2424" t="str">
        <f>IF(COUNT(FIND({0,1,2,3,4,5,6,7,8,9},IF(ISBLANK(A2424),IF(LEN(TRIM(B2424))&gt;0,TRIM(C2424),LEFT(D2424, 4)),"")))&gt;0,IF(ISBLANK(A2424),IF(LEN(TRIM(B2424))&gt;0,TRIM(C2424),LEFT(D2424, 4)),""),"")</f>
        <v>013</v>
      </c>
      <c r="O2424" t="str">
        <f t="shared" si="189"/>
        <v>Va</v>
      </c>
      <c r="P2424" t="str">
        <f>TRIM(IF(COUNT(FIND({0,1,2,3,4,5,6,7,8,9},B2424))&gt;0,D2424,IF(LEN(TRIM(B2424))&gt;0,CONCATENATE(B2424,C2424,D2424),MID(D2424,4,LEN(D2424)))))</f>
        <v>Arlington</v>
      </c>
      <c r="Q2424">
        <f t="shared" si="190"/>
        <v>16</v>
      </c>
      <c r="R2424">
        <f t="shared" si="191"/>
        <v>17</v>
      </c>
    </row>
    <row r="2425" spans="2:18" x14ac:dyDescent="0.25">
      <c r="B2425" s="1" t="s">
        <v>13</v>
      </c>
      <c r="C2425" s="1" t="s">
        <v>81</v>
      </c>
      <c r="D2425" s="1" t="s">
        <v>82</v>
      </c>
      <c r="E2425" s="1" t="s">
        <v>12</v>
      </c>
      <c r="F2425">
        <v>16</v>
      </c>
      <c r="G2425">
        <v>0.18</v>
      </c>
      <c r="H2425">
        <v>25</v>
      </c>
      <c r="I2425">
        <v>0.16</v>
      </c>
      <c r="K2425">
        <f t="shared" si="187"/>
        <v>36</v>
      </c>
      <c r="L2425">
        <f t="shared" si="188"/>
        <v>67</v>
      </c>
      <c r="M2425" t="str">
        <f>IF(COUNT(FIND({0,1,2,3,4,5,6,7,8,9},IF(ISBLANK(A2425),IF(LEN(TRIM(B2425))&gt;0,TRIM(B2425),TRIM(C2425)),"")))&gt;0,IF(ISBLANK(A2425),IF(LEN(TRIM(B2425))&gt;0,TRIM(B2425),TRIM(C2425)),""),"")</f>
        <v>36</v>
      </c>
      <c r="N2425" t="str">
        <f>IF(COUNT(FIND({0,1,2,3,4,5,6,7,8,9},IF(ISBLANK(A2425),IF(LEN(TRIM(B2425))&gt;0,TRIM(C2425),LEFT(D2425, 4)),"")))&gt;0,IF(ISBLANK(A2425),IF(LEN(TRIM(B2425))&gt;0,TRIM(C2425),LEFT(D2425, 4)),""),"")</f>
        <v>077</v>
      </c>
      <c r="O2425" t="str">
        <f t="shared" si="189"/>
        <v>NY</v>
      </c>
      <c r="P2425" t="str">
        <f>TRIM(IF(COUNT(FIND({0,1,2,3,4,5,6,7,8,9},B2425))&gt;0,D2425,IF(LEN(TRIM(B2425))&gt;0,CONCATENATE(B2425,C2425,D2425),MID(D2425,4,LEN(D2425)))))</f>
        <v>Otsego</v>
      </c>
      <c r="Q2425">
        <f t="shared" si="190"/>
        <v>16</v>
      </c>
      <c r="R2425">
        <f t="shared" si="191"/>
        <v>25</v>
      </c>
    </row>
    <row r="2426" spans="2:18" x14ac:dyDescent="0.25">
      <c r="B2426" s="1" t="s">
        <v>13</v>
      </c>
      <c r="C2426" s="1" t="s">
        <v>83</v>
      </c>
      <c r="D2426" s="1" t="s">
        <v>135</v>
      </c>
      <c r="E2426" s="1" t="s">
        <v>12</v>
      </c>
      <c r="F2426">
        <v>16</v>
      </c>
      <c r="G2426">
        <v>0.18</v>
      </c>
      <c r="H2426">
        <v>19</v>
      </c>
      <c r="I2426">
        <v>0.12</v>
      </c>
      <c r="K2426">
        <f t="shared" si="187"/>
        <v>36</v>
      </c>
      <c r="L2426">
        <f t="shared" si="188"/>
        <v>67</v>
      </c>
      <c r="M2426" t="str">
        <f>IF(COUNT(FIND({0,1,2,3,4,5,6,7,8,9},IF(ISBLANK(A2426),IF(LEN(TRIM(B2426))&gt;0,TRIM(B2426),TRIM(C2426)),"")))&gt;0,IF(ISBLANK(A2426),IF(LEN(TRIM(B2426))&gt;0,TRIM(B2426),TRIM(C2426)),""),"")</f>
        <v>36</v>
      </c>
      <c r="N2426" t="str">
        <f>IF(COUNT(FIND({0,1,2,3,4,5,6,7,8,9},IF(ISBLANK(A2426),IF(LEN(TRIM(B2426))&gt;0,TRIM(C2426),LEFT(D2426, 4)),"")))&gt;0,IF(ISBLANK(A2426),IF(LEN(TRIM(B2426))&gt;0,TRIM(C2426),LEFT(D2426, 4)),""),"")</f>
        <v>025</v>
      </c>
      <c r="O2426" t="str">
        <f t="shared" si="189"/>
        <v>NY</v>
      </c>
      <c r="P2426" t="str">
        <f>TRIM(IF(COUNT(FIND({0,1,2,3,4,5,6,7,8,9},B2426))&gt;0,D2426,IF(LEN(TRIM(B2426))&gt;0,CONCATENATE(B2426,C2426,D2426),MID(D2426,4,LEN(D2426)))))</f>
        <v>Delaware</v>
      </c>
      <c r="Q2426">
        <f t="shared" si="190"/>
        <v>16</v>
      </c>
      <c r="R2426">
        <f t="shared" si="191"/>
        <v>19</v>
      </c>
    </row>
    <row r="2427" spans="2:18" x14ac:dyDescent="0.25">
      <c r="B2427" s="1" t="s">
        <v>251</v>
      </c>
      <c r="C2427" s="1" t="s">
        <v>330</v>
      </c>
      <c r="D2427" s="1" t="s">
        <v>331</v>
      </c>
      <c r="E2427" s="1" t="s">
        <v>253</v>
      </c>
      <c r="F2427">
        <v>16</v>
      </c>
      <c r="G2427">
        <v>0.18</v>
      </c>
      <c r="H2427">
        <v>35</v>
      </c>
      <c r="I2427">
        <v>0.22</v>
      </c>
      <c r="K2427">
        <f t="shared" si="187"/>
        <v>36</v>
      </c>
      <c r="L2427">
        <f t="shared" si="188"/>
        <v>67</v>
      </c>
      <c r="M2427" t="str">
        <f>IF(COUNT(FIND({0,1,2,3,4,5,6,7,8,9},IF(ISBLANK(A2427),IF(LEN(TRIM(B2427))&gt;0,TRIM(B2427),TRIM(C2427)),"")))&gt;0,IF(ISBLANK(A2427),IF(LEN(TRIM(B2427))&gt;0,TRIM(B2427),TRIM(C2427)),""),"")</f>
        <v>26</v>
      </c>
      <c r="N2427" t="str">
        <f>IF(COUNT(FIND({0,1,2,3,4,5,6,7,8,9},IF(ISBLANK(A2427),IF(LEN(TRIM(B2427))&gt;0,TRIM(C2427),LEFT(D2427, 4)),"")))&gt;0,IF(ISBLANK(A2427),IF(LEN(TRIM(B2427))&gt;0,TRIM(C2427),LEFT(D2427, 4)),""),"")</f>
        <v>125</v>
      </c>
      <c r="O2427" t="str">
        <f t="shared" si="189"/>
        <v>Mi</v>
      </c>
      <c r="P2427" t="str">
        <f>TRIM(IF(COUNT(FIND({0,1,2,3,4,5,6,7,8,9},B2427))&gt;0,D2427,IF(LEN(TRIM(B2427))&gt;0,CONCATENATE(B2427,C2427,D2427),MID(D2427,4,LEN(D2427)))))</f>
        <v>Oakland</v>
      </c>
      <c r="Q2427">
        <f t="shared" si="190"/>
        <v>16</v>
      </c>
      <c r="R2427">
        <f t="shared" si="191"/>
        <v>35</v>
      </c>
    </row>
    <row r="2428" spans="2:18" x14ac:dyDescent="0.25">
      <c r="B2428" s="1" t="s">
        <v>78</v>
      </c>
      <c r="C2428" s="1" t="s">
        <v>126</v>
      </c>
      <c r="D2428" s="1" t="s">
        <v>127</v>
      </c>
      <c r="E2428" s="1" t="s">
        <v>80</v>
      </c>
      <c r="F2428">
        <v>15</v>
      </c>
      <c r="G2428">
        <v>0.17</v>
      </c>
      <c r="H2428">
        <v>28</v>
      </c>
      <c r="I2428">
        <v>0.18</v>
      </c>
      <c r="K2428">
        <f t="shared" si="187"/>
        <v>36</v>
      </c>
      <c r="L2428">
        <f t="shared" si="188"/>
        <v>67</v>
      </c>
      <c r="M2428" t="str">
        <f>IF(COUNT(FIND({0,1,2,3,4,5,6,7,8,9},IF(ISBLANK(A2428),IF(LEN(TRIM(B2428))&gt;0,TRIM(B2428),TRIM(C2428)),"")))&gt;0,IF(ISBLANK(A2428),IF(LEN(TRIM(B2428))&gt;0,TRIM(B2428),TRIM(C2428)),""),"")</f>
        <v>09</v>
      </c>
      <c r="N2428" t="str">
        <f>IF(COUNT(FIND({0,1,2,3,4,5,6,7,8,9},IF(ISBLANK(A2428),IF(LEN(TRIM(B2428))&gt;0,TRIM(C2428),LEFT(D2428, 4)),"")))&gt;0,IF(ISBLANK(A2428),IF(LEN(TRIM(B2428))&gt;0,TRIM(C2428),LEFT(D2428, 4)),""),"")</f>
        <v>009</v>
      </c>
      <c r="O2428" t="str">
        <f t="shared" si="189"/>
        <v>Ct</v>
      </c>
      <c r="P2428" t="str">
        <f>TRIM(IF(COUNT(FIND({0,1,2,3,4,5,6,7,8,9},B2428))&gt;0,D2428,IF(LEN(TRIM(B2428))&gt;0,CONCATENATE(B2428,C2428,D2428),MID(D2428,4,LEN(D2428)))))</f>
        <v>New Haven</v>
      </c>
      <c r="Q2428">
        <f t="shared" si="190"/>
        <v>15</v>
      </c>
      <c r="R2428">
        <f t="shared" si="191"/>
        <v>28</v>
      </c>
    </row>
    <row r="2429" spans="2:18" x14ac:dyDescent="0.25">
      <c r="B2429" s="1" t="s">
        <v>358</v>
      </c>
      <c r="C2429" s="1" t="s">
        <v>41</v>
      </c>
      <c r="D2429" s="1" t="s">
        <v>359</v>
      </c>
      <c r="E2429" s="1" t="s">
        <v>360</v>
      </c>
      <c r="F2429">
        <v>15</v>
      </c>
      <c r="G2429">
        <v>0.17</v>
      </c>
      <c r="H2429">
        <v>21</v>
      </c>
      <c r="I2429">
        <v>0.13</v>
      </c>
      <c r="K2429">
        <f t="shared" si="187"/>
        <v>36</v>
      </c>
      <c r="L2429">
        <f t="shared" si="188"/>
        <v>67</v>
      </c>
      <c r="M2429" t="str">
        <f>IF(COUNT(FIND({0,1,2,3,4,5,6,7,8,9},IF(ISBLANK(A2429),IF(LEN(TRIM(B2429))&gt;0,TRIM(B2429),TRIM(C2429)),"")))&gt;0,IF(ISBLANK(A2429),IF(LEN(TRIM(B2429))&gt;0,TRIM(B2429),TRIM(C2429)),""),"")</f>
        <v>35</v>
      </c>
      <c r="N2429" t="str">
        <f>IF(COUNT(FIND({0,1,2,3,4,5,6,7,8,9},IF(ISBLANK(A2429),IF(LEN(TRIM(B2429))&gt;0,TRIM(C2429),LEFT(D2429, 4)),"")))&gt;0,IF(ISBLANK(A2429),IF(LEN(TRIM(B2429))&gt;0,TRIM(C2429),LEFT(D2429, 4)),""),"")</f>
        <v>001</v>
      </c>
      <c r="O2429" t="str">
        <f t="shared" si="189"/>
        <v>NM</v>
      </c>
      <c r="P2429" t="str">
        <f>TRIM(IF(COUNT(FIND({0,1,2,3,4,5,6,7,8,9},B2429))&gt;0,D2429,IF(LEN(TRIM(B2429))&gt;0,CONCATENATE(B2429,C2429,D2429),MID(D2429,4,LEN(D2429)))))</f>
        <v>Bernalillo</v>
      </c>
      <c r="Q2429">
        <f t="shared" si="190"/>
        <v>15</v>
      </c>
      <c r="R2429">
        <f t="shared" si="191"/>
        <v>21</v>
      </c>
    </row>
    <row r="2430" spans="2:18" x14ac:dyDescent="0.25">
      <c r="B2430" s="1" t="s">
        <v>13</v>
      </c>
      <c r="C2430" s="1" t="s">
        <v>62</v>
      </c>
      <c r="D2430" s="1" t="s">
        <v>63</v>
      </c>
      <c r="E2430" s="1" t="s">
        <v>12</v>
      </c>
      <c r="F2430">
        <v>15</v>
      </c>
      <c r="G2430">
        <v>0.17</v>
      </c>
      <c r="H2430">
        <v>20</v>
      </c>
      <c r="I2430">
        <v>0.13</v>
      </c>
      <c r="K2430">
        <f t="shared" si="187"/>
        <v>36</v>
      </c>
      <c r="L2430">
        <f t="shared" si="188"/>
        <v>67</v>
      </c>
      <c r="M2430" t="str">
        <f>IF(COUNT(FIND({0,1,2,3,4,5,6,7,8,9},IF(ISBLANK(A2430),IF(LEN(TRIM(B2430))&gt;0,TRIM(B2430),TRIM(C2430)),"")))&gt;0,IF(ISBLANK(A2430),IF(LEN(TRIM(B2430))&gt;0,TRIM(B2430),TRIM(C2430)),""),"")</f>
        <v>36</v>
      </c>
      <c r="N2430" t="str">
        <f>IF(COUNT(FIND({0,1,2,3,4,5,6,7,8,9},IF(ISBLANK(A2430),IF(LEN(TRIM(B2430))&gt;0,TRIM(C2430),LEFT(D2430, 4)),"")))&gt;0,IF(ISBLANK(A2430),IF(LEN(TRIM(B2430))&gt;0,TRIM(C2430),LEFT(D2430, 4)),""),"")</f>
        <v>005</v>
      </c>
      <c r="O2430" t="str">
        <f t="shared" si="189"/>
        <v>NY</v>
      </c>
      <c r="P2430" t="str">
        <f>TRIM(IF(COUNT(FIND({0,1,2,3,4,5,6,7,8,9},B2430))&gt;0,D2430,IF(LEN(TRIM(B2430))&gt;0,CONCATENATE(B2430,C2430,D2430),MID(D2430,4,LEN(D2430)))))</f>
        <v>Bronx</v>
      </c>
      <c r="Q2430">
        <f t="shared" si="190"/>
        <v>15</v>
      </c>
      <c r="R2430">
        <f t="shared" si="191"/>
        <v>20</v>
      </c>
    </row>
    <row r="2431" spans="2:18" x14ac:dyDescent="0.25">
      <c r="B2431" s="1" t="s">
        <v>95</v>
      </c>
      <c r="C2431" s="1" t="s">
        <v>121</v>
      </c>
      <c r="D2431" s="1" t="s">
        <v>294</v>
      </c>
      <c r="E2431" s="1" t="s">
        <v>98</v>
      </c>
      <c r="F2431">
        <v>15</v>
      </c>
      <c r="G2431">
        <v>0.17</v>
      </c>
      <c r="H2431">
        <v>22</v>
      </c>
      <c r="I2431">
        <v>0.14000000000000001</v>
      </c>
      <c r="K2431">
        <f t="shared" si="187"/>
        <v>36</v>
      </c>
      <c r="L2431">
        <f t="shared" si="188"/>
        <v>67</v>
      </c>
      <c r="M2431" t="str">
        <f>IF(COUNT(FIND({0,1,2,3,4,5,6,7,8,9},IF(ISBLANK(A2431),IF(LEN(TRIM(B2431))&gt;0,TRIM(B2431),TRIM(C2431)),"")))&gt;0,IF(ISBLANK(A2431),IF(LEN(TRIM(B2431))&gt;0,TRIM(B2431),TRIM(C2431)),""),"")</f>
        <v>12</v>
      </c>
      <c r="N2431" t="str">
        <f>IF(COUNT(FIND({0,1,2,3,4,5,6,7,8,9},IF(ISBLANK(A2431),IF(LEN(TRIM(B2431))&gt;0,TRIM(C2431),LEFT(D2431, 4)),"")))&gt;0,IF(ISBLANK(A2431),IF(LEN(TRIM(B2431))&gt;0,TRIM(C2431),LEFT(D2431, 4)),""),"")</f>
        <v>101</v>
      </c>
      <c r="O2431" t="str">
        <f t="shared" si="189"/>
        <v>Fl</v>
      </c>
      <c r="P2431" t="str">
        <f>TRIM(IF(COUNT(FIND({0,1,2,3,4,5,6,7,8,9},B2431))&gt;0,D2431,IF(LEN(TRIM(B2431))&gt;0,CONCATENATE(B2431,C2431,D2431),MID(D2431,4,LEN(D2431)))))</f>
        <v>Pasco</v>
      </c>
      <c r="Q2431">
        <f t="shared" si="190"/>
        <v>15</v>
      </c>
      <c r="R2431">
        <f t="shared" si="191"/>
        <v>22</v>
      </c>
    </row>
    <row r="2432" spans="2:18" x14ac:dyDescent="0.25">
      <c r="B2432" s="1" t="s">
        <v>99</v>
      </c>
      <c r="C2432" s="1" t="s">
        <v>46</v>
      </c>
      <c r="D2432" s="1" t="s">
        <v>375</v>
      </c>
      <c r="E2432" s="1" t="s">
        <v>102</v>
      </c>
      <c r="F2432">
        <v>15</v>
      </c>
      <c r="G2432">
        <v>0.17</v>
      </c>
      <c r="H2432">
        <v>31</v>
      </c>
      <c r="I2432">
        <v>0.2</v>
      </c>
      <c r="K2432">
        <f t="shared" si="187"/>
        <v>36</v>
      </c>
      <c r="L2432">
        <f t="shared" si="188"/>
        <v>67</v>
      </c>
      <c r="M2432" t="str">
        <f>IF(COUNT(FIND({0,1,2,3,4,5,6,7,8,9},IF(ISBLANK(A2432),IF(LEN(TRIM(B2432))&gt;0,TRIM(B2432),TRIM(C2432)),"")))&gt;0,IF(ISBLANK(A2432),IF(LEN(TRIM(B2432))&gt;0,TRIM(B2432),TRIM(C2432)),""),"")</f>
        <v>06</v>
      </c>
      <c r="N2432" t="str">
        <f>IF(COUNT(FIND({0,1,2,3,4,5,6,7,8,9},IF(ISBLANK(A2432),IF(LEN(TRIM(B2432))&gt;0,TRIM(C2432),LEFT(D2432, 4)),"")))&gt;0,IF(ISBLANK(A2432),IF(LEN(TRIM(B2432))&gt;0,TRIM(C2432),LEFT(D2432, 4)),""),"")</f>
        <v>065</v>
      </c>
      <c r="O2432" t="str">
        <f t="shared" si="189"/>
        <v>Ca</v>
      </c>
      <c r="P2432" t="str">
        <f>TRIM(IF(COUNT(FIND({0,1,2,3,4,5,6,7,8,9},B2432))&gt;0,D2432,IF(LEN(TRIM(B2432))&gt;0,CONCATENATE(B2432,C2432,D2432),MID(D2432,4,LEN(D2432)))))</f>
        <v>Riverside</v>
      </c>
      <c r="Q2432">
        <f t="shared" si="190"/>
        <v>15</v>
      </c>
      <c r="R2432">
        <f t="shared" si="191"/>
        <v>31</v>
      </c>
    </row>
    <row r="2433" spans="2:18" x14ac:dyDescent="0.25">
      <c r="B2433" s="1" t="s">
        <v>159</v>
      </c>
      <c r="C2433" s="1" t="s">
        <v>540</v>
      </c>
      <c r="D2433" s="1" t="s">
        <v>541</v>
      </c>
      <c r="E2433" s="1" t="s">
        <v>161</v>
      </c>
      <c r="F2433">
        <v>15</v>
      </c>
      <c r="G2433">
        <v>0.17</v>
      </c>
      <c r="H2433">
        <v>30</v>
      </c>
      <c r="I2433">
        <v>0.19</v>
      </c>
      <c r="K2433">
        <f t="shared" si="187"/>
        <v>36</v>
      </c>
      <c r="L2433">
        <f t="shared" si="188"/>
        <v>67</v>
      </c>
      <c r="M2433" t="str">
        <f>IF(COUNT(FIND({0,1,2,3,4,5,6,7,8,9},IF(ISBLANK(A2433),IF(LEN(TRIM(B2433))&gt;0,TRIM(B2433),TRIM(C2433)),"")))&gt;0,IF(ISBLANK(A2433),IF(LEN(TRIM(B2433))&gt;0,TRIM(B2433),TRIM(C2433)),""),"")</f>
        <v>51</v>
      </c>
      <c r="N2433" t="str">
        <f>IF(COUNT(FIND({0,1,2,3,4,5,6,7,8,9},IF(ISBLANK(A2433),IF(LEN(TRIM(B2433))&gt;0,TRIM(C2433),LEFT(D2433, 4)),"")))&gt;0,IF(ISBLANK(A2433),IF(LEN(TRIM(B2433))&gt;0,TRIM(C2433),LEFT(D2433, 4)),""),"")</f>
        <v>700</v>
      </c>
      <c r="O2433" t="str">
        <f t="shared" si="189"/>
        <v>Va</v>
      </c>
      <c r="P2433" t="str">
        <f>TRIM(IF(COUNT(FIND({0,1,2,3,4,5,6,7,8,9},B2433))&gt;0,D2433,IF(LEN(TRIM(B2433))&gt;0,CONCATENATE(B2433,C2433,D2433),MID(D2433,4,LEN(D2433)))))</f>
        <v>Newport News city</v>
      </c>
      <c r="Q2433">
        <f t="shared" si="190"/>
        <v>15</v>
      </c>
      <c r="R2433">
        <f t="shared" si="191"/>
        <v>30</v>
      </c>
    </row>
    <row r="2434" spans="2:18" x14ac:dyDescent="0.25">
      <c r="B2434" s="1" t="s">
        <v>165</v>
      </c>
      <c r="C2434" s="1" t="s">
        <v>48</v>
      </c>
      <c r="D2434" s="1" t="s">
        <v>261</v>
      </c>
      <c r="E2434" s="1" t="s">
        <v>168</v>
      </c>
      <c r="F2434">
        <v>15</v>
      </c>
      <c r="G2434">
        <v>0.17</v>
      </c>
      <c r="H2434">
        <v>27</v>
      </c>
      <c r="I2434">
        <v>0.17</v>
      </c>
      <c r="K2434">
        <f t="shared" si="187"/>
        <v>36</v>
      </c>
      <c r="L2434">
        <f t="shared" si="188"/>
        <v>67</v>
      </c>
      <c r="M2434" t="str">
        <f>IF(COUNT(FIND({0,1,2,3,4,5,6,7,8,9},IF(ISBLANK(A2434),IF(LEN(TRIM(B2434))&gt;0,TRIM(B2434),TRIM(C2434)),"")))&gt;0,IF(ISBLANK(A2434),IF(LEN(TRIM(B2434))&gt;0,TRIM(B2434),TRIM(C2434)),""),"")</f>
        <v>48</v>
      </c>
      <c r="N2434" t="str">
        <f>IF(COUNT(FIND({0,1,2,3,4,5,6,7,8,9},IF(ISBLANK(A2434),IF(LEN(TRIM(B2434))&gt;0,TRIM(C2434),LEFT(D2434, 4)),"")))&gt;0,IF(ISBLANK(A2434),IF(LEN(TRIM(B2434))&gt;0,TRIM(C2434),LEFT(D2434, 4)),""),"")</f>
        <v>029</v>
      </c>
      <c r="O2434" t="str">
        <f t="shared" si="189"/>
        <v>Tx</v>
      </c>
      <c r="P2434" t="str">
        <f>TRIM(IF(COUNT(FIND({0,1,2,3,4,5,6,7,8,9},B2434))&gt;0,D2434,IF(LEN(TRIM(B2434))&gt;0,CONCATENATE(B2434,C2434,D2434),MID(D2434,4,LEN(D2434)))))</f>
        <v>Bexar</v>
      </c>
      <c r="Q2434">
        <f t="shared" si="190"/>
        <v>15</v>
      </c>
      <c r="R2434">
        <f t="shared" si="191"/>
        <v>27</v>
      </c>
    </row>
    <row r="2435" spans="2:18" x14ac:dyDescent="0.25">
      <c r="B2435" s="1" t="s">
        <v>318</v>
      </c>
      <c r="C2435" s="1" t="s">
        <v>178</v>
      </c>
      <c r="D2435" s="1" t="s">
        <v>319</v>
      </c>
      <c r="E2435" s="1" t="s">
        <v>320</v>
      </c>
      <c r="F2435">
        <v>15</v>
      </c>
      <c r="G2435">
        <v>0.17</v>
      </c>
      <c r="H2435">
        <v>31</v>
      </c>
      <c r="I2435">
        <v>0.2</v>
      </c>
      <c r="K2435">
        <f t="shared" si="187"/>
        <v>36</v>
      </c>
      <c r="L2435">
        <f t="shared" si="188"/>
        <v>67</v>
      </c>
      <c r="M2435" t="str">
        <f>IF(COUNT(FIND({0,1,2,3,4,5,6,7,8,9},IF(ISBLANK(A2435),IF(LEN(TRIM(B2435))&gt;0,TRIM(B2435),TRIM(C2435)),"")))&gt;0,IF(ISBLANK(A2435),IF(LEN(TRIM(B2435))&gt;0,TRIM(B2435),TRIM(C2435)),""),"")</f>
        <v>27</v>
      </c>
      <c r="N2435" t="str">
        <f>IF(COUNT(FIND({0,1,2,3,4,5,6,7,8,9},IF(ISBLANK(A2435),IF(LEN(TRIM(B2435))&gt;0,TRIM(C2435),LEFT(D2435, 4)),"")))&gt;0,IF(ISBLANK(A2435),IF(LEN(TRIM(B2435))&gt;0,TRIM(C2435),LEFT(D2435, 4)),""),"")</f>
        <v>053</v>
      </c>
      <c r="O2435" t="str">
        <f t="shared" si="189"/>
        <v>Mn</v>
      </c>
      <c r="P2435" t="str">
        <f>TRIM(IF(COUNT(FIND({0,1,2,3,4,5,6,7,8,9},B2435))&gt;0,D2435,IF(LEN(TRIM(B2435))&gt;0,CONCATENATE(B2435,C2435,D2435),MID(D2435,4,LEN(D2435)))))</f>
        <v>Hennepin</v>
      </c>
      <c r="Q2435">
        <f t="shared" si="190"/>
        <v>15</v>
      </c>
      <c r="R2435">
        <f t="shared" si="191"/>
        <v>31</v>
      </c>
    </row>
    <row r="2436" spans="2:18" x14ac:dyDescent="0.25">
      <c r="B2436" s="1" t="s">
        <v>13</v>
      </c>
      <c r="C2436" s="1" t="s">
        <v>113</v>
      </c>
      <c r="D2436" s="1" t="s">
        <v>183</v>
      </c>
      <c r="E2436" s="1" t="s">
        <v>12</v>
      </c>
      <c r="F2436">
        <v>15</v>
      </c>
      <c r="G2436">
        <v>0.17</v>
      </c>
      <c r="H2436">
        <v>23</v>
      </c>
      <c r="I2436">
        <v>0.15</v>
      </c>
      <c r="K2436">
        <f t="shared" ref="K2436:K2499" si="192">VALUE(IF(ISBLANK(A2436),K2435,A2436))</f>
        <v>36</v>
      </c>
      <c r="L2436">
        <f t="shared" ref="L2436:L2499" si="193">VALUE(IF(ISBLANK(A2436),L2435,CONCATENATE(TRIM(B2436),TRIM(C2436))))</f>
        <v>67</v>
      </c>
      <c r="M2436" t="str">
        <f>IF(COUNT(FIND({0,1,2,3,4,5,6,7,8,9},IF(ISBLANK(A2436),IF(LEN(TRIM(B2436))&gt;0,TRIM(B2436),TRIM(C2436)),"")))&gt;0,IF(ISBLANK(A2436),IF(LEN(TRIM(B2436))&gt;0,TRIM(B2436),TRIM(C2436)),""),"")</f>
        <v>36</v>
      </c>
      <c r="N2436" t="str">
        <f>IF(COUNT(FIND({0,1,2,3,4,5,6,7,8,9},IF(ISBLANK(A2436),IF(LEN(TRIM(B2436))&gt;0,TRIM(C2436),LEFT(D2436, 4)),"")))&gt;0,IF(ISBLANK(A2436),IF(LEN(TRIM(B2436))&gt;0,TRIM(C2436),LEFT(D2436, 4)),""),"")</f>
        <v>013</v>
      </c>
      <c r="O2436" t="str">
        <f t="shared" ref="O2436:O2499" si="194">IF(LEN(TRIM(E2436))&gt;0,E2436,"XX")</f>
        <v>NY</v>
      </c>
      <c r="P2436" t="str">
        <f>TRIM(IF(COUNT(FIND({0,1,2,3,4,5,6,7,8,9},B2436))&gt;0,D2436,IF(LEN(TRIM(B2436))&gt;0,CONCATENATE(B2436,C2436,D2436),MID(D2436,4,LEN(D2436)))))</f>
        <v>Chautauqua</v>
      </c>
      <c r="Q2436">
        <f t="shared" ref="Q2436:Q2499" si="195">F2436</f>
        <v>15</v>
      </c>
      <c r="R2436">
        <f t="shared" ref="R2436:R2499" si="196">H2436</f>
        <v>23</v>
      </c>
    </row>
    <row r="2437" spans="2:18" x14ac:dyDescent="0.25">
      <c r="B2437" s="1" t="s">
        <v>159</v>
      </c>
      <c r="C2437" s="1" t="s">
        <v>231</v>
      </c>
      <c r="D2437" s="1" t="s">
        <v>232</v>
      </c>
      <c r="E2437" s="1" t="s">
        <v>161</v>
      </c>
      <c r="F2437">
        <v>15</v>
      </c>
      <c r="G2437">
        <v>0.17</v>
      </c>
      <c r="H2437">
        <v>24</v>
      </c>
      <c r="I2437">
        <v>0.15</v>
      </c>
      <c r="K2437">
        <f t="shared" si="192"/>
        <v>36</v>
      </c>
      <c r="L2437">
        <f t="shared" si="193"/>
        <v>67</v>
      </c>
      <c r="M2437" t="str">
        <f>IF(COUNT(FIND({0,1,2,3,4,5,6,7,8,9},IF(ISBLANK(A2437),IF(LEN(TRIM(B2437))&gt;0,TRIM(B2437),TRIM(C2437)),"")))&gt;0,IF(ISBLANK(A2437),IF(LEN(TRIM(B2437))&gt;0,TRIM(B2437),TRIM(C2437)),""),"")</f>
        <v>51</v>
      </c>
      <c r="N2437" t="str">
        <f>IF(COUNT(FIND({0,1,2,3,4,5,6,7,8,9},IF(ISBLANK(A2437),IF(LEN(TRIM(B2437))&gt;0,TRIM(C2437),LEFT(D2437, 4)),"")))&gt;0,IF(ISBLANK(A2437),IF(LEN(TRIM(B2437))&gt;0,TRIM(C2437),LEFT(D2437, 4)),""),"")</f>
        <v>710</v>
      </c>
      <c r="O2437" t="str">
        <f t="shared" si="194"/>
        <v>Va</v>
      </c>
      <c r="P2437" t="str">
        <f>TRIM(IF(COUNT(FIND({0,1,2,3,4,5,6,7,8,9},B2437))&gt;0,D2437,IF(LEN(TRIM(B2437))&gt;0,CONCATENATE(B2437,C2437,D2437),MID(D2437,4,LEN(D2437)))))</f>
        <v>Norfolk city</v>
      </c>
      <c r="Q2437">
        <f t="shared" si="195"/>
        <v>15</v>
      </c>
      <c r="R2437">
        <f t="shared" si="196"/>
        <v>24</v>
      </c>
    </row>
    <row r="2438" spans="2:18" x14ac:dyDescent="0.25">
      <c r="B2438" s="1" t="s">
        <v>120</v>
      </c>
      <c r="C2438" s="1" t="s">
        <v>57</v>
      </c>
      <c r="D2438" s="1" t="s">
        <v>281</v>
      </c>
      <c r="E2438" s="1" t="s">
        <v>123</v>
      </c>
      <c r="F2438">
        <v>15</v>
      </c>
      <c r="G2438">
        <v>0.17</v>
      </c>
      <c r="H2438">
        <v>34</v>
      </c>
      <c r="I2438">
        <v>0.22</v>
      </c>
      <c r="K2438">
        <f t="shared" si="192"/>
        <v>36</v>
      </c>
      <c r="L2438">
        <f t="shared" si="193"/>
        <v>67</v>
      </c>
      <c r="M2438" t="str">
        <f>IF(COUNT(FIND({0,1,2,3,4,5,6,7,8,9},IF(ISBLANK(A2438),IF(LEN(TRIM(B2438))&gt;0,TRIM(B2438),TRIM(C2438)),"")))&gt;0,IF(ISBLANK(A2438),IF(LEN(TRIM(B2438))&gt;0,TRIM(B2438),TRIM(C2438)),""),"")</f>
        <v>42</v>
      </c>
      <c r="N2438" t="str">
        <f>IF(COUNT(FIND({0,1,2,3,4,5,6,7,8,9},IF(ISBLANK(A2438),IF(LEN(TRIM(B2438))&gt;0,TRIM(C2438),LEFT(D2438, 4)),"")))&gt;0,IF(ISBLANK(A2438),IF(LEN(TRIM(B2438))&gt;0,TRIM(C2438),LEFT(D2438, 4)),""),"")</f>
        <v>017</v>
      </c>
      <c r="O2438" t="str">
        <f t="shared" si="194"/>
        <v>Pa</v>
      </c>
      <c r="P2438" t="str">
        <f>TRIM(IF(COUNT(FIND({0,1,2,3,4,5,6,7,8,9},B2438))&gt;0,D2438,IF(LEN(TRIM(B2438))&gt;0,CONCATENATE(B2438,C2438,D2438),MID(D2438,4,LEN(D2438)))))</f>
        <v>Bucks</v>
      </c>
      <c r="Q2438">
        <f t="shared" si="195"/>
        <v>15</v>
      </c>
      <c r="R2438">
        <f t="shared" si="196"/>
        <v>34</v>
      </c>
    </row>
    <row r="2439" spans="2:18" x14ac:dyDescent="0.25">
      <c r="B2439" s="1" t="s">
        <v>137</v>
      </c>
      <c r="C2439" s="1" t="s">
        <v>68</v>
      </c>
      <c r="D2439" s="1" t="s">
        <v>171</v>
      </c>
      <c r="E2439" s="1" t="s">
        <v>139</v>
      </c>
      <c r="F2439">
        <v>14</v>
      </c>
      <c r="G2439">
        <v>0.16</v>
      </c>
      <c r="H2439">
        <v>25</v>
      </c>
      <c r="I2439">
        <v>0.16</v>
      </c>
      <c r="K2439">
        <f t="shared" si="192"/>
        <v>36</v>
      </c>
      <c r="L2439">
        <f t="shared" si="193"/>
        <v>67</v>
      </c>
      <c r="M2439" t="str">
        <f>IF(COUNT(FIND({0,1,2,3,4,5,6,7,8,9},IF(ISBLANK(A2439),IF(LEN(TRIM(B2439))&gt;0,TRIM(B2439),TRIM(C2439)),"")))&gt;0,IF(ISBLANK(A2439),IF(LEN(TRIM(B2439))&gt;0,TRIM(B2439),TRIM(C2439)),""),"")</f>
        <v>50</v>
      </c>
      <c r="N2439" t="str">
        <f>IF(COUNT(FIND({0,1,2,3,4,5,6,7,8,9},IF(ISBLANK(A2439),IF(LEN(TRIM(B2439))&gt;0,TRIM(C2439),LEFT(D2439, 4)),"")))&gt;0,IF(ISBLANK(A2439),IF(LEN(TRIM(B2439))&gt;0,TRIM(C2439),LEFT(D2439, 4)),""),"")</f>
        <v>007</v>
      </c>
      <c r="O2439" t="str">
        <f t="shared" si="194"/>
        <v>Vt</v>
      </c>
      <c r="P2439" t="str">
        <f>TRIM(IF(COUNT(FIND({0,1,2,3,4,5,6,7,8,9},B2439))&gt;0,D2439,IF(LEN(TRIM(B2439))&gt;0,CONCATENATE(B2439,C2439,D2439),MID(D2439,4,LEN(D2439)))))</f>
        <v>Chittenden</v>
      </c>
      <c r="Q2439">
        <f t="shared" si="195"/>
        <v>14</v>
      </c>
      <c r="R2439">
        <f t="shared" si="196"/>
        <v>25</v>
      </c>
    </row>
    <row r="2440" spans="2:18" x14ac:dyDescent="0.25">
      <c r="B2440" s="1" t="s">
        <v>351</v>
      </c>
      <c r="C2440" s="1" t="s">
        <v>100</v>
      </c>
      <c r="D2440" s="1" t="s">
        <v>352</v>
      </c>
      <c r="E2440" s="1" t="s">
        <v>353</v>
      </c>
      <c r="F2440">
        <v>14</v>
      </c>
      <c r="G2440">
        <v>0.16</v>
      </c>
      <c r="H2440">
        <v>27</v>
      </c>
      <c r="I2440">
        <v>0.17</v>
      </c>
      <c r="K2440">
        <f t="shared" si="192"/>
        <v>36</v>
      </c>
      <c r="L2440">
        <f t="shared" si="193"/>
        <v>67</v>
      </c>
      <c r="M2440" t="str">
        <f>IF(COUNT(FIND({0,1,2,3,4,5,6,7,8,9},IF(ISBLANK(A2440),IF(LEN(TRIM(B2440))&gt;0,TRIM(B2440),TRIM(C2440)),"")))&gt;0,IF(ISBLANK(A2440),IF(LEN(TRIM(B2440))&gt;0,TRIM(B2440),TRIM(C2440)),""),"")</f>
        <v>47</v>
      </c>
      <c r="N2440" t="str">
        <f>IF(COUNT(FIND({0,1,2,3,4,5,6,7,8,9},IF(ISBLANK(A2440),IF(LEN(TRIM(B2440))&gt;0,TRIM(C2440),LEFT(D2440, 4)),"")))&gt;0,IF(ISBLANK(A2440),IF(LEN(TRIM(B2440))&gt;0,TRIM(C2440),LEFT(D2440, 4)),""),"")</f>
        <v>037</v>
      </c>
      <c r="O2440" t="str">
        <f t="shared" si="194"/>
        <v>Tn</v>
      </c>
      <c r="P2440" t="str">
        <f>TRIM(IF(COUNT(FIND({0,1,2,3,4,5,6,7,8,9},B2440))&gt;0,D2440,IF(LEN(TRIM(B2440))&gt;0,CONCATENATE(B2440,C2440,D2440),MID(D2440,4,LEN(D2440)))))</f>
        <v>Davidson</v>
      </c>
      <c r="Q2440">
        <f t="shared" si="195"/>
        <v>14</v>
      </c>
      <c r="R2440">
        <f t="shared" si="196"/>
        <v>27</v>
      </c>
    </row>
    <row r="2441" spans="2:18" x14ac:dyDescent="0.25">
      <c r="B2441" s="1" t="s">
        <v>224</v>
      </c>
      <c r="C2441" s="1" t="s">
        <v>26</v>
      </c>
      <c r="D2441" s="1" t="s">
        <v>523</v>
      </c>
      <c r="E2441" s="1" t="s">
        <v>227</v>
      </c>
      <c r="F2441">
        <v>14</v>
      </c>
      <c r="G2441">
        <v>0.16</v>
      </c>
      <c r="H2441">
        <v>31</v>
      </c>
      <c r="I2441">
        <v>0.2</v>
      </c>
      <c r="K2441">
        <f t="shared" si="192"/>
        <v>36</v>
      </c>
      <c r="L2441">
        <f t="shared" si="193"/>
        <v>67</v>
      </c>
      <c r="M2441" t="str">
        <f>IF(COUNT(FIND({0,1,2,3,4,5,6,7,8,9},IF(ISBLANK(A2441),IF(LEN(TRIM(B2441))&gt;0,TRIM(B2441),TRIM(C2441)),"")))&gt;0,IF(ISBLANK(A2441),IF(LEN(TRIM(B2441))&gt;0,TRIM(B2441),TRIM(C2441)),""),"")</f>
        <v>37</v>
      </c>
      <c r="N2441" t="str">
        <f>IF(COUNT(FIND({0,1,2,3,4,5,6,7,8,9},IF(ISBLANK(A2441),IF(LEN(TRIM(B2441))&gt;0,TRIM(C2441),LEFT(D2441, 4)),"")))&gt;0,IF(ISBLANK(A2441),IF(LEN(TRIM(B2441))&gt;0,TRIM(C2441),LEFT(D2441, 4)),""),"")</f>
        <v>067</v>
      </c>
      <c r="O2441" t="str">
        <f t="shared" si="194"/>
        <v>NC</v>
      </c>
      <c r="P2441" t="str">
        <f>TRIM(IF(COUNT(FIND({0,1,2,3,4,5,6,7,8,9},B2441))&gt;0,D2441,IF(LEN(TRIM(B2441))&gt;0,CONCATENATE(B2441,C2441,D2441),MID(D2441,4,LEN(D2441)))))</f>
        <v>Forsyth</v>
      </c>
      <c r="Q2441">
        <f t="shared" si="195"/>
        <v>14</v>
      </c>
      <c r="R2441">
        <f t="shared" si="196"/>
        <v>31</v>
      </c>
    </row>
    <row r="2442" spans="2:18" x14ac:dyDescent="0.25">
      <c r="B2442" s="1" t="s">
        <v>84</v>
      </c>
      <c r="C2442" s="1" t="s">
        <v>20</v>
      </c>
      <c r="D2442" s="1" t="s">
        <v>223</v>
      </c>
      <c r="E2442" s="1" t="s">
        <v>86</v>
      </c>
      <c r="F2442">
        <v>14</v>
      </c>
      <c r="G2442">
        <v>0.16</v>
      </c>
      <c r="H2442">
        <v>19</v>
      </c>
      <c r="I2442">
        <v>0.12</v>
      </c>
      <c r="K2442">
        <f t="shared" si="192"/>
        <v>36</v>
      </c>
      <c r="L2442">
        <f t="shared" si="193"/>
        <v>67</v>
      </c>
      <c r="M2442" t="str">
        <f>IF(COUNT(FIND({0,1,2,3,4,5,6,7,8,9},IF(ISBLANK(A2442),IF(LEN(TRIM(B2442))&gt;0,TRIM(B2442),TRIM(C2442)),"")))&gt;0,IF(ISBLANK(A2442),IF(LEN(TRIM(B2442))&gt;0,TRIM(B2442),TRIM(C2442)),""),"")</f>
        <v>34</v>
      </c>
      <c r="N2442" t="str">
        <f>IF(COUNT(FIND({0,1,2,3,4,5,6,7,8,9},IF(ISBLANK(A2442),IF(LEN(TRIM(B2442))&gt;0,TRIM(C2442),LEFT(D2442, 4)),"")))&gt;0,IF(ISBLANK(A2442),IF(LEN(TRIM(B2442))&gt;0,TRIM(C2442),LEFT(D2442, 4)),""),"")</f>
        <v>039</v>
      </c>
      <c r="O2442" t="str">
        <f t="shared" si="194"/>
        <v>NJ</v>
      </c>
      <c r="P2442" t="str">
        <f>TRIM(IF(COUNT(FIND({0,1,2,3,4,5,6,7,8,9},B2442))&gt;0,D2442,IF(LEN(TRIM(B2442))&gt;0,CONCATENATE(B2442,C2442,D2442),MID(D2442,4,LEN(D2442)))))</f>
        <v>Union</v>
      </c>
      <c r="Q2442">
        <f t="shared" si="195"/>
        <v>14</v>
      </c>
      <c r="R2442">
        <f t="shared" si="196"/>
        <v>19</v>
      </c>
    </row>
    <row r="2443" spans="2:18" x14ac:dyDescent="0.25">
      <c r="B2443" s="1" t="s">
        <v>251</v>
      </c>
      <c r="C2443" s="1" t="s">
        <v>445</v>
      </c>
      <c r="D2443" s="1" t="s">
        <v>446</v>
      </c>
      <c r="E2443" s="1" t="s">
        <v>253</v>
      </c>
      <c r="F2443">
        <v>14</v>
      </c>
      <c r="G2443">
        <v>0.16</v>
      </c>
      <c r="H2443">
        <v>26</v>
      </c>
      <c r="I2443">
        <v>0.17</v>
      </c>
      <c r="K2443">
        <f t="shared" si="192"/>
        <v>36</v>
      </c>
      <c r="L2443">
        <f t="shared" si="193"/>
        <v>67</v>
      </c>
      <c r="M2443" t="str">
        <f>IF(COUNT(FIND({0,1,2,3,4,5,6,7,8,9},IF(ISBLANK(A2443),IF(LEN(TRIM(B2443))&gt;0,TRIM(B2443),TRIM(C2443)),"")))&gt;0,IF(ISBLANK(A2443),IF(LEN(TRIM(B2443))&gt;0,TRIM(B2443),TRIM(C2443)),""),"")</f>
        <v>26</v>
      </c>
      <c r="N2443" t="str">
        <f>IF(COUNT(FIND({0,1,2,3,4,5,6,7,8,9},IF(ISBLANK(A2443),IF(LEN(TRIM(B2443))&gt;0,TRIM(C2443),LEFT(D2443, 4)),"")))&gt;0,IF(ISBLANK(A2443),IF(LEN(TRIM(B2443))&gt;0,TRIM(C2443),LEFT(D2443, 4)),""),"")</f>
        <v>161</v>
      </c>
      <c r="O2443" t="str">
        <f t="shared" si="194"/>
        <v>Mi</v>
      </c>
      <c r="P2443" t="str">
        <f>TRIM(IF(COUNT(FIND({0,1,2,3,4,5,6,7,8,9},B2443))&gt;0,D2443,IF(LEN(TRIM(B2443))&gt;0,CONCATENATE(B2443,C2443,D2443),MID(D2443,4,LEN(D2443)))))</f>
        <v>Washtenaw</v>
      </c>
      <c r="Q2443">
        <f t="shared" si="195"/>
        <v>14</v>
      </c>
      <c r="R2443">
        <f t="shared" si="196"/>
        <v>26</v>
      </c>
    </row>
    <row r="2444" spans="2:18" x14ac:dyDescent="0.25">
      <c r="B2444" s="1" t="s">
        <v>120</v>
      </c>
      <c r="C2444" s="1" t="s">
        <v>293</v>
      </c>
      <c r="D2444" s="1" t="s">
        <v>49</v>
      </c>
      <c r="E2444" s="1" t="s">
        <v>123</v>
      </c>
      <c r="F2444">
        <v>14</v>
      </c>
      <c r="G2444">
        <v>0.16</v>
      </c>
      <c r="H2444">
        <v>21</v>
      </c>
      <c r="I2444">
        <v>0.13</v>
      </c>
      <c r="K2444">
        <f t="shared" si="192"/>
        <v>36</v>
      </c>
      <c r="L2444">
        <f t="shared" si="193"/>
        <v>67</v>
      </c>
      <c r="M2444" t="str">
        <f>IF(COUNT(FIND({0,1,2,3,4,5,6,7,8,9},IF(ISBLANK(A2444),IF(LEN(TRIM(B2444))&gt;0,TRIM(B2444),TRIM(C2444)),"")))&gt;0,IF(ISBLANK(A2444),IF(LEN(TRIM(B2444))&gt;0,TRIM(B2444),TRIM(C2444)),""),"")</f>
        <v>42</v>
      </c>
      <c r="N2444" t="str">
        <f>IF(COUNT(FIND({0,1,2,3,4,5,6,7,8,9},IF(ISBLANK(A2444),IF(LEN(TRIM(B2444))&gt;0,TRIM(C2444),LEFT(D2444, 4)),"")))&gt;0,IF(ISBLANK(A2444),IF(LEN(TRIM(B2444))&gt;0,TRIM(C2444),LEFT(D2444, 4)),""),"")</f>
        <v>049</v>
      </c>
      <c r="O2444" t="str">
        <f t="shared" si="194"/>
        <v>Pa</v>
      </c>
      <c r="P2444" t="str">
        <f>TRIM(IF(COUNT(FIND({0,1,2,3,4,5,6,7,8,9},B2444))&gt;0,D2444,IF(LEN(TRIM(B2444))&gt;0,CONCATENATE(B2444,C2444,D2444),MID(D2444,4,LEN(D2444)))))</f>
        <v>Erie</v>
      </c>
      <c r="Q2444">
        <f t="shared" si="195"/>
        <v>14</v>
      </c>
      <c r="R2444">
        <f t="shared" si="196"/>
        <v>21</v>
      </c>
    </row>
    <row r="2445" spans="2:18" x14ac:dyDescent="0.25">
      <c r="B2445" s="1" t="s">
        <v>165</v>
      </c>
      <c r="C2445" s="1" t="s">
        <v>441</v>
      </c>
      <c r="D2445" s="1" t="s">
        <v>442</v>
      </c>
      <c r="E2445" s="1" t="s">
        <v>168</v>
      </c>
      <c r="F2445">
        <v>14</v>
      </c>
      <c r="G2445">
        <v>0.16</v>
      </c>
      <c r="H2445">
        <v>19</v>
      </c>
      <c r="I2445">
        <v>0.12</v>
      </c>
      <c r="K2445">
        <f t="shared" si="192"/>
        <v>36</v>
      </c>
      <c r="L2445">
        <f t="shared" si="193"/>
        <v>67</v>
      </c>
      <c r="M2445" t="str">
        <f>IF(COUNT(FIND({0,1,2,3,4,5,6,7,8,9},IF(ISBLANK(A2445),IF(LEN(TRIM(B2445))&gt;0,TRIM(B2445),TRIM(C2445)),"")))&gt;0,IF(ISBLANK(A2445),IF(LEN(TRIM(B2445))&gt;0,TRIM(B2445),TRIM(C2445)),""),"")</f>
        <v>48</v>
      </c>
      <c r="N2445" t="str">
        <f>IF(COUNT(FIND({0,1,2,3,4,5,6,7,8,9},IF(ISBLANK(A2445),IF(LEN(TRIM(B2445))&gt;0,TRIM(C2445),LEFT(D2445, 4)),"")))&gt;0,IF(ISBLANK(A2445),IF(LEN(TRIM(B2445))&gt;0,TRIM(C2445),LEFT(D2445, 4)),""),"")</f>
        <v>453</v>
      </c>
      <c r="O2445" t="str">
        <f t="shared" si="194"/>
        <v>Tx</v>
      </c>
      <c r="P2445" t="str">
        <f>TRIM(IF(COUNT(FIND({0,1,2,3,4,5,6,7,8,9},B2445))&gt;0,D2445,IF(LEN(TRIM(B2445))&gt;0,CONCATENATE(B2445,C2445,D2445),MID(D2445,4,LEN(D2445)))))</f>
        <v>Travis</v>
      </c>
      <c r="Q2445">
        <f t="shared" si="195"/>
        <v>14</v>
      </c>
      <c r="R2445">
        <f t="shared" si="196"/>
        <v>19</v>
      </c>
    </row>
    <row r="2446" spans="2:18" x14ac:dyDescent="0.25">
      <c r="B2446" s="1" t="s">
        <v>130</v>
      </c>
      <c r="C2446" s="1" t="s">
        <v>96</v>
      </c>
      <c r="D2446" s="1" t="s">
        <v>131</v>
      </c>
      <c r="E2446" s="1" t="s">
        <v>132</v>
      </c>
      <c r="F2446">
        <v>14</v>
      </c>
      <c r="G2446">
        <v>0.16</v>
      </c>
      <c r="H2446">
        <v>22</v>
      </c>
      <c r="I2446">
        <v>0.14000000000000001</v>
      </c>
      <c r="K2446">
        <f t="shared" si="192"/>
        <v>36</v>
      </c>
      <c r="L2446">
        <f t="shared" si="193"/>
        <v>67</v>
      </c>
      <c r="M2446" t="str">
        <f>IF(COUNT(FIND({0,1,2,3,4,5,6,7,8,9},IF(ISBLANK(A2446),IF(LEN(TRIM(B2446))&gt;0,TRIM(B2446),TRIM(C2446)),"")))&gt;0,IF(ISBLANK(A2446),IF(LEN(TRIM(B2446))&gt;0,TRIM(B2446),TRIM(C2446)),""),"")</f>
        <v>33</v>
      </c>
      <c r="N2446" t="str">
        <f>IF(COUNT(FIND({0,1,2,3,4,5,6,7,8,9},IF(ISBLANK(A2446),IF(LEN(TRIM(B2446))&gt;0,TRIM(C2446),LEFT(D2446, 4)),"")))&gt;0,IF(ISBLANK(A2446),IF(LEN(TRIM(B2446))&gt;0,TRIM(C2446),LEFT(D2446, 4)),""),"")</f>
        <v>011</v>
      </c>
      <c r="O2446" t="str">
        <f t="shared" si="194"/>
        <v>NH</v>
      </c>
      <c r="P2446" t="str">
        <f>TRIM(IF(COUNT(FIND({0,1,2,3,4,5,6,7,8,9},B2446))&gt;0,D2446,IF(LEN(TRIM(B2446))&gt;0,CONCATENATE(B2446,C2446,D2446),MID(D2446,4,LEN(D2446)))))</f>
        <v>Hillsborough</v>
      </c>
      <c r="Q2446">
        <f t="shared" si="195"/>
        <v>14</v>
      </c>
      <c r="R2446">
        <f t="shared" si="196"/>
        <v>22</v>
      </c>
    </row>
    <row r="2447" spans="2:18" x14ac:dyDescent="0.25">
      <c r="B2447" s="1" t="s">
        <v>162</v>
      </c>
      <c r="C2447" s="1" t="s">
        <v>64</v>
      </c>
      <c r="D2447" s="1" t="s">
        <v>314</v>
      </c>
      <c r="E2447" s="1" t="s">
        <v>164</v>
      </c>
      <c r="F2447">
        <v>13</v>
      </c>
      <c r="G2447">
        <v>0.15</v>
      </c>
      <c r="H2447">
        <v>23</v>
      </c>
      <c r="I2447">
        <v>0.15</v>
      </c>
      <c r="K2447">
        <f t="shared" si="192"/>
        <v>36</v>
      </c>
      <c r="L2447">
        <f t="shared" si="193"/>
        <v>67</v>
      </c>
      <c r="M2447" t="str">
        <f>IF(COUNT(FIND({0,1,2,3,4,5,6,7,8,9},IF(ISBLANK(A2447),IF(LEN(TRIM(B2447))&gt;0,TRIM(B2447),TRIM(C2447)),"")))&gt;0,IF(ISBLANK(A2447),IF(LEN(TRIM(B2447))&gt;0,TRIM(B2447),TRIM(C2447)),""),"")</f>
        <v>04</v>
      </c>
      <c r="N2447" t="str">
        <f>IF(COUNT(FIND({0,1,2,3,4,5,6,7,8,9},IF(ISBLANK(A2447),IF(LEN(TRIM(B2447))&gt;0,TRIM(C2447),LEFT(D2447, 4)),"")))&gt;0,IF(ISBLANK(A2447),IF(LEN(TRIM(B2447))&gt;0,TRIM(C2447),LEFT(D2447, 4)),""),"")</f>
        <v>019</v>
      </c>
      <c r="O2447" t="str">
        <f t="shared" si="194"/>
        <v>Az</v>
      </c>
      <c r="P2447" t="str">
        <f>TRIM(IF(COUNT(FIND({0,1,2,3,4,5,6,7,8,9},B2447))&gt;0,D2447,IF(LEN(TRIM(B2447))&gt;0,CONCATENATE(B2447,C2447,D2447),MID(D2447,4,LEN(D2447)))))</f>
        <v>Pima</v>
      </c>
      <c r="Q2447">
        <f t="shared" si="195"/>
        <v>13</v>
      </c>
      <c r="R2447">
        <f t="shared" si="196"/>
        <v>23</v>
      </c>
    </row>
    <row r="2448" spans="2:18" x14ac:dyDescent="0.25">
      <c r="B2448" s="1" t="s">
        <v>165</v>
      </c>
      <c r="C2448" s="1" t="s">
        <v>52</v>
      </c>
      <c r="D2448" s="1" t="s">
        <v>245</v>
      </c>
      <c r="E2448" s="1" t="s">
        <v>168</v>
      </c>
      <c r="F2448">
        <v>13</v>
      </c>
      <c r="G2448">
        <v>0.15</v>
      </c>
      <c r="H2448">
        <v>19</v>
      </c>
      <c r="I2448">
        <v>0.12</v>
      </c>
      <c r="K2448">
        <f t="shared" si="192"/>
        <v>36</v>
      </c>
      <c r="L2448">
        <f t="shared" si="193"/>
        <v>67</v>
      </c>
      <c r="M2448" t="str">
        <f>IF(COUNT(FIND({0,1,2,3,4,5,6,7,8,9},IF(ISBLANK(A2448),IF(LEN(TRIM(B2448))&gt;0,TRIM(B2448),TRIM(C2448)),"")))&gt;0,IF(ISBLANK(A2448),IF(LEN(TRIM(B2448))&gt;0,TRIM(B2448),TRIM(C2448)),""),"")</f>
        <v>48</v>
      </c>
      <c r="N2448" t="str">
        <f>IF(COUNT(FIND({0,1,2,3,4,5,6,7,8,9},IF(ISBLANK(A2448),IF(LEN(TRIM(B2448))&gt;0,TRIM(C2448),LEFT(D2448, 4)),"")))&gt;0,IF(ISBLANK(A2448),IF(LEN(TRIM(B2448))&gt;0,TRIM(C2448),LEFT(D2448, 4)),""),"")</f>
        <v>113</v>
      </c>
      <c r="O2448" t="str">
        <f t="shared" si="194"/>
        <v>Tx</v>
      </c>
      <c r="P2448" t="str">
        <f>TRIM(IF(COUNT(FIND({0,1,2,3,4,5,6,7,8,9},B2448))&gt;0,D2448,IF(LEN(TRIM(B2448))&gt;0,CONCATENATE(B2448,C2448,D2448),MID(D2448,4,LEN(D2448)))))</f>
        <v>Dallas</v>
      </c>
      <c r="Q2448">
        <f t="shared" si="195"/>
        <v>13</v>
      </c>
      <c r="R2448">
        <f t="shared" si="196"/>
        <v>19</v>
      </c>
    </row>
    <row r="2449" spans="2:18" x14ac:dyDescent="0.25">
      <c r="B2449" s="1" t="s">
        <v>95</v>
      </c>
      <c r="C2449" s="1" t="s">
        <v>14</v>
      </c>
      <c r="D2449" s="1" t="s">
        <v>344</v>
      </c>
      <c r="E2449" s="1" t="s">
        <v>98</v>
      </c>
      <c r="F2449">
        <v>13</v>
      </c>
      <c r="G2449">
        <v>0.15</v>
      </c>
      <c r="H2449">
        <v>20</v>
      </c>
      <c r="I2449">
        <v>0.13</v>
      </c>
      <c r="K2449">
        <f t="shared" si="192"/>
        <v>36</v>
      </c>
      <c r="L2449">
        <f t="shared" si="193"/>
        <v>67</v>
      </c>
      <c r="M2449" t="str">
        <f>IF(COUNT(FIND({0,1,2,3,4,5,6,7,8,9},IF(ISBLANK(A2449),IF(LEN(TRIM(B2449))&gt;0,TRIM(B2449),TRIM(C2449)),"")))&gt;0,IF(ISBLANK(A2449),IF(LEN(TRIM(B2449))&gt;0,TRIM(B2449),TRIM(C2449)),""),"")</f>
        <v>12</v>
      </c>
      <c r="N2449" t="str">
        <f>IF(COUNT(FIND({0,1,2,3,4,5,6,7,8,9},IF(ISBLANK(A2449),IF(LEN(TRIM(B2449))&gt;0,TRIM(C2449),LEFT(D2449, 4)),"")))&gt;0,IF(ISBLANK(A2449),IF(LEN(TRIM(B2449))&gt;0,TRIM(C2449),LEFT(D2449, 4)),""),"")</f>
        <v>083</v>
      </c>
      <c r="O2449" t="str">
        <f t="shared" si="194"/>
        <v>Fl</v>
      </c>
      <c r="P2449" t="str">
        <f>TRIM(IF(COUNT(FIND({0,1,2,3,4,5,6,7,8,9},B2449))&gt;0,D2449,IF(LEN(TRIM(B2449))&gt;0,CONCATENATE(B2449,C2449,D2449),MID(D2449,4,LEN(D2449)))))</f>
        <v>Marion</v>
      </c>
      <c r="Q2449">
        <f t="shared" si="195"/>
        <v>13</v>
      </c>
      <c r="R2449">
        <f t="shared" si="196"/>
        <v>20</v>
      </c>
    </row>
    <row r="2450" spans="2:18" x14ac:dyDescent="0.25">
      <c r="B2450" s="1" t="s">
        <v>13</v>
      </c>
      <c r="C2450" s="1" t="s">
        <v>275</v>
      </c>
      <c r="D2450" s="1" t="s">
        <v>276</v>
      </c>
      <c r="E2450" s="1" t="s">
        <v>12</v>
      </c>
      <c r="F2450">
        <v>13</v>
      </c>
      <c r="G2450">
        <v>0.15</v>
      </c>
      <c r="H2450">
        <v>29</v>
      </c>
      <c r="I2450">
        <v>0.18</v>
      </c>
      <c r="K2450">
        <f t="shared" si="192"/>
        <v>36</v>
      </c>
      <c r="L2450">
        <f t="shared" si="193"/>
        <v>67</v>
      </c>
      <c r="M2450" t="str">
        <f>IF(COUNT(FIND({0,1,2,3,4,5,6,7,8,9},IF(ISBLANK(A2450),IF(LEN(TRIM(B2450))&gt;0,TRIM(B2450),TRIM(C2450)),"")))&gt;0,IF(ISBLANK(A2450),IF(LEN(TRIM(B2450))&gt;0,TRIM(B2450),TRIM(C2450)),""),"")</f>
        <v>36</v>
      </c>
      <c r="N2450" t="str">
        <f>IF(COUNT(FIND({0,1,2,3,4,5,6,7,8,9},IF(ISBLANK(A2450),IF(LEN(TRIM(B2450))&gt;0,TRIM(C2450),LEFT(D2450, 4)),"")))&gt;0,IF(ISBLANK(A2450),IF(LEN(TRIM(B2450))&gt;0,TRIM(C2450),LEFT(D2450, 4)),""),"")</f>
        <v>107</v>
      </c>
      <c r="O2450" t="str">
        <f t="shared" si="194"/>
        <v>NY</v>
      </c>
      <c r="P2450" t="str">
        <f>TRIM(IF(COUNT(FIND({0,1,2,3,4,5,6,7,8,9},B2450))&gt;0,D2450,IF(LEN(TRIM(B2450))&gt;0,CONCATENATE(B2450,C2450,D2450),MID(D2450,4,LEN(D2450)))))</f>
        <v>Tioga</v>
      </c>
      <c r="Q2450">
        <f t="shared" si="195"/>
        <v>13</v>
      </c>
      <c r="R2450">
        <f t="shared" si="196"/>
        <v>29</v>
      </c>
    </row>
    <row r="2451" spans="2:18" x14ac:dyDescent="0.25">
      <c r="B2451" s="1" t="s">
        <v>165</v>
      </c>
      <c r="C2451" s="1" t="s">
        <v>333</v>
      </c>
      <c r="D2451" s="1" t="s">
        <v>334</v>
      </c>
      <c r="E2451" s="1" t="s">
        <v>168</v>
      </c>
      <c r="F2451">
        <v>13</v>
      </c>
      <c r="G2451">
        <v>0.15</v>
      </c>
      <c r="H2451">
        <v>34</v>
      </c>
      <c r="I2451">
        <v>0.22</v>
      </c>
      <c r="K2451">
        <f t="shared" si="192"/>
        <v>36</v>
      </c>
      <c r="L2451">
        <f t="shared" si="193"/>
        <v>67</v>
      </c>
      <c r="M2451" t="str">
        <f>IF(COUNT(FIND({0,1,2,3,4,5,6,7,8,9},IF(ISBLANK(A2451),IF(LEN(TRIM(B2451))&gt;0,TRIM(B2451),TRIM(C2451)),"")))&gt;0,IF(ISBLANK(A2451),IF(LEN(TRIM(B2451))&gt;0,TRIM(B2451),TRIM(C2451)),""),"")</f>
        <v>48</v>
      </c>
      <c r="N2451" t="str">
        <f>IF(COUNT(FIND({0,1,2,3,4,5,6,7,8,9},IF(ISBLANK(A2451),IF(LEN(TRIM(B2451))&gt;0,TRIM(C2451),LEFT(D2451, 4)),"")))&gt;0,IF(ISBLANK(A2451),IF(LEN(TRIM(B2451))&gt;0,TRIM(C2451),LEFT(D2451, 4)),""),"")</f>
        <v>439</v>
      </c>
      <c r="O2451" t="str">
        <f t="shared" si="194"/>
        <v>Tx</v>
      </c>
      <c r="P2451" t="str">
        <f>TRIM(IF(COUNT(FIND({0,1,2,3,4,5,6,7,8,9},B2451))&gt;0,D2451,IF(LEN(TRIM(B2451))&gt;0,CONCATENATE(B2451,C2451,D2451),MID(D2451,4,LEN(D2451)))))</f>
        <v>Tarrant</v>
      </c>
      <c r="Q2451">
        <f t="shared" si="195"/>
        <v>13</v>
      </c>
      <c r="R2451">
        <f t="shared" si="196"/>
        <v>34</v>
      </c>
    </row>
    <row r="2452" spans="2:18" x14ac:dyDescent="0.25">
      <c r="B2452" s="1" t="s">
        <v>40</v>
      </c>
      <c r="C2452" s="1" t="s">
        <v>76</v>
      </c>
      <c r="D2452" s="1" t="s">
        <v>222</v>
      </c>
      <c r="E2452" s="1" t="s">
        <v>43</v>
      </c>
      <c r="F2452">
        <v>13</v>
      </c>
      <c r="G2452">
        <v>0.15</v>
      </c>
      <c r="H2452">
        <v>28</v>
      </c>
      <c r="I2452">
        <v>0.18</v>
      </c>
      <c r="K2452">
        <f t="shared" si="192"/>
        <v>36</v>
      </c>
      <c r="L2452">
        <f t="shared" si="193"/>
        <v>67</v>
      </c>
      <c r="M2452" t="str">
        <f>IF(COUNT(FIND({0,1,2,3,4,5,6,7,8,9},IF(ISBLANK(A2452),IF(LEN(TRIM(B2452))&gt;0,TRIM(B2452),TRIM(C2452)),"")))&gt;0,IF(ISBLANK(A2452),IF(LEN(TRIM(B2452))&gt;0,TRIM(B2452),TRIM(C2452)),""),"")</f>
        <v>57</v>
      </c>
      <c r="N2452" t="str">
        <f>IF(COUNT(FIND({0,1,2,3,4,5,6,7,8,9},IF(ISBLANK(A2452),IF(LEN(TRIM(B2452))&gt;0,TRIM(C2452),LEFT(D2452, 4)),"")))&gt;0,IF(ISBLANK(A2452),IF(LEN(TRIM(B2452))&gt;0,TRIM(C2452),LEFT(D2452, 4)),""),"")</f>
        <v>003</v>
      </c>
      <c r="O2452" t="str">
        <f t="shared" si="194"/>
        <v>FR</v>
      </c>
      <c r="P2452" t="str">
        <f>TRIM(IF(COUNT(FIND({0,1,2,3,4,5,6,7,8,9},B2452))&gt;0,D2452,IF(LEN(TRIM(B2452))&gt;0,CONCATENATE(B2452,C2452,D2452),MID(D2452,4,LEN(D2452)))))</f>
        <v>Foreign / Puerto Rico</v>
      </c>
      <c r="Q2452">
        <f t="shared" si="195"/>
        <v>13</v>
      </c>
      <c r="R2452">
        <f t="shared" si="196"/>
        <v>28</v>
      </c>
    </row>
    <row r="2453" spans="2:18" x14ac:dyDescent="0.25">
      <c r="B2453" s="1" t="s">
        <v>78</v>
      </c>
      <c r="C2453" s="1" t="s">
        <v>96</v>
      </c>
      <c r="D2453" s="1" t="s">
        <v>190</v>
      </c>
      <c r="E2453" s="1" t="s">
        <v>80</v>
      </c>
      <c r="F2453">
        <v>13</v>
      </c>
      <c r="G2453">
        <v>0.15</v>
      </c>
      <c r="H2453">
        <v>25</v>
      </c>
      <c r="I2453">
        <v>0.16</v>
      </c>
      <c r="K2453">
        <f t="shared" si="192"/>
        <v>36</v>
      </c>
      <c r="L2453">
        <f t="shared" si="193"/>
        <v>67</v>
      </c>
      <c r="M2453" t="str">
        <f>IF(COUNT(FIND({0,1,2,3,4,5,6,7,8,9},IF(ISBLANK(A2453),IF(LEN(TRIM(B2453))&gt;0,TRIM(B2453),TRIM(C2453)),"")))&gt;0,IF(ISBLANK(A2453),IF(LEN(TRIM(B2453))&gt;0,TRIM(B2453),TRIM(C2453)),""),"")</f>
        <v>09</v>
      </c>
      <c r="N2453" t="str">
        <f>IF(COUNT(FIND({0,1,2,3,4,5,6,7,8,9},IF(ISBLANK(A2453),IF(LEN(TRIM(B2453))&gt;0,TRIM(C2453),LEFT(D2453, 4)),"")))&gt;0,IF(ISBLANK(A2453),IF(LEN(TRIM(B2453))&gt;0,TRIM(C2453),LEFT(D2453, 4)),""),"")</f>
        <v>011</v>
      </c>
      <c r="O2453" t="str">
        <f t="shared" si="194"/>
        <v>Ct</v>
      </c>
      <c r="P2453" t="str">
        <f>TRIM(IF(COUNT(FIND({0,1,2,3,4,5,6,7,8,9},B2453))&gt;0,D2453,IF(LEN(TRIM(B2453))&gt;0,CONCATENATE(B2453,C2453,D2453),MID(D2453,4,LEN(D2453)))))</f>
        <v>New London</v>
      </c>
      <c r="Q2453">
        <f t="shared" si="195"/>
        <v>13</v>
      </c>
      <c r="R2453">
        <f t="shared" si="196"/>
        <v>25</v>
      </c>
    </row>
    <row r="2454" spans="2:18" x14ac:dyDescent="0.25">
      <c r="B2454" s="1" t="s">
        <v>343</v>
      </c>
      <c r="C2454" s="1" t="s">
        <v>297</v>
      </c>
      <c r="D2454" s="1" t="s">
        <v>344</v>
      </c>
      <c r="E2454" s="1" t="s">
        <v>345</v>
      </c>
      <c r="F2454">
        <v>13</v>
      </c>
      <c r="G2454">
        <v>0.15</v>
      </c>
      <c r="H2454">
        <v>20</v>
      </c>
      <c r="I2454">
        <v>0.13</v>
      </c>
      <c r="K2454">
        <f t="shared" si="192"/>
        <v>36</v>
      </c>
      <c r="L2454">
        <f t="shared" si="193"/>
        <v>67</v>
      </c>
      <c r="M2454" t="str">
        <f>IF(COUNT(FIND({0,1,2,3,4,5,6,7,8,9},IF(ISBLANK(A2454),IF(LEN(TRIM(B2454))&gt;0,TRIM(B2454),TRIM(C2454)),"")))&gt;0,IF(ISBLANK(A2454),IF(LEN(TRIM(B2454))&gt;0,TRIM(B2454),TRIM(C2454)),""),"")</f>
        <v>18</v>
      </c>
      <c r="N2454" t="str">
        <f>IF(COUNT(FIND({0,1,2,3,4,5,6,7,8,9},IF(ISBLANK(A2454),IF(LEN(TRIM(B2454))&gt;0,TRIM(C2454),LEFT(D2454, 4)),"")))&gt;0,IF(ISBLANK(A2454),IF(LEN(TRIM(B2454))&gt;0,TRIM(C2454),LEFT(D2454, 4)),""),"")</f>
        <v>097</v>
      </c>
      <c r="O2454" t="str">
        <f t="shared" si="194"/>
        <v>In</v>
      </c>
      <c r="P2454" t="str">
        <f>TRIM(IF(COUNT(FIND({0,1,2,3,4,5,6,7,8,9},B2454))&gt;0,D2454,IF(LEN(TRIM(B2454))&gt;0,CONCATENATE(B2454,C2454,D2454),MID(D2454,4,LEN(D2454)))))</f>
        <v>Marion</v>
      </c>
      <c r="Q2454">
        <f t="shared" si="195"/>
        <v>13</v>
      </c>
      <c r="R2454">
        <f t="shared" si="196"/>
        <v>20</v>
      </c>
    </row>
    <row r="2455" spans="2:18" x14ac:dyDescent="0.25">
      <c r="B2455" s="1" t="s">
        <v>99</v>
      </c>
      <c r="C2455" s="1" t="s">
        <v>54</v>
      </c>
      <c r="D2455" s="1" t="s">
        <v>335</v>
      </c>
      <c r="E2455" s="1" t="s">
        <v>102</v>
      </c>
      <c r="F2455">
        <v>13</v>
      </c>
      <c r="G2455">
        <v>0.15</v>
      </c>
      <c r="H2455">
        <v>22</v>
      </c>
      <c r="I2455">
        <v>0.14000000000000001</v>
      </c>
      <c r="K2455">
        <f t="shared" si="192"/>
        <v>36</v>
      </c>
      <c r="L2455">
        <f t="shared" si="193"/>
        <v>67</v>
      </c>
      <c r="M2455" t="str">
        <f>IF(COUNT(FIND({0,1,2,3,4,5,6,7,8,9},IF(ISBLANK(A2455),IF(LEN(TRIM(B2455))&gt;0,TRIM(B2455),TRIM(C2455)),"")))&gt;0,IF(ISBLANK(A2455),IF(LEN(TRIM(B2455))&gt;0,TRIM(B2455),TRIM(C2455)),""),"")</f>
        <v>06</v>
      </c>
      <c r="N2455" t="str">
        <f>IF(COUNT(FIND({0,1,2,3,4,5,6,7,8,9},IF(ISBLANK(A2455),IF(LEN(TRIM(B2455))&gt;0,TRIM(C2455),LEFT(D2455, 4)),"")))&gt;0,IF(ISBLANK(A2455),IF(LEN(TRIM(B2455))&gt;0,TRIM(C2455),LEFT(D2455, 4)),""),"")</f>
        <v>071</v>
      </c>
      <c r="O2455" t="str">
        <f t="shared" si="194"/>
        <v>Ca</v>
      </c>
      <c r="P2455" t="str">
        <f>TRIM(IF(COUNT(FIND({0,1,2,3,4,5,6,7,8,9},B2455))&gt;0,D2455,IF(LEN(TRIM(B2455))&gt;0,CONCATENATE(B2455,C2455,D2455),MID(D2455,4,LEN(D2455)))))</f>
        <v>San Bernardino</v>
      </c>
      <c r="Q2455">
        <f t="shared" si="195"/>
        <v>13</v>
      </c>
      <c r="R2455">
        <f t="shared" si="196"/>
        <v>22</v>
      </c>
    </row>
    <row r="2456" spans="2:18" x14ac:dyDescent="0.25">
      <c r="B2456" s="1" t="s">
        <v>128</v>
      </c>
      <c r="C2456" s="1" t="s">
        <v>76</v>
      </c>
      <c r="D2456" s="1" t="s">
        <v>341</v>
      </c>
      <c r="E2456" s="1" t="s">
        <v>129</v>
      </c>
      <c r="F2456">
        <v>13</v>
      </c>
      <c r="G2456">
        <v>0.15</v>
      </c>
      <c r="H2456">
        <v>28</v>
      </c>
      <c r="I2456">
        <v>0.18</v>
      </c>
      <c r="K2456">
        <f t="shared" si="192"/>
        <v>36</v>
      </c>
      <c r="L2456">
        <f t="shared" si="193"/>
        <v>67</v>
      </c>
      <c r="M2456" t="str">
        <f>IF(COUNT(FIND({0,1,2,3,4,5,6,7,8,9},IF(ISBLANK(A2456),IF(LEN(TRIM(B2456))&gt;0,TRIM(B2456),TRIM(C2456)),"")))&gt;0,IF(ISBLANK(A2456),IF(LEN(TRIM(B2456))&gt;0,TRIM(B2456),TRIM(C2456)),""),"")</f>
        <v>24</v>
      </c>
      <c r="N2456" t="str">
        <f>IF(COUNT(FIND({0,1,2,3,4,5,6,7,8,9},IF(ISBLANK(A2456),IF(LEN(TRIM(B2456))&gt;0,TRIM(C2456),LEFT(D2456, 4)),"")))&gt;0,IF(ISBLANK(A2456),IF(LEN(TRIM(B2456))&gt;0,TRIM(C2456),LEFT(D2456, 4)),""),"")</f>
        <v>003</v>
      </c>
      <c r="O2456" t="str">
        <f t="shared" si="194"/>
        <v>Md</v>
      </c>
      <c r="P2456" t="str">
        <f>TRIM(IF(COUNT(FIND({0,1,2,3,4,5,6,7,8,9},B2456))&gt;0,D2456,IF(LEN(TRIM(B2456))&gt;0,CONCATENATE(B2456,C2456,D2456),MID(D2456,4,LEN(D2456)))))</f>
        <v>Anne Arundel</v>
      </c>
      <c r="Q2456">
        <f t="shared" si="195"/>
        <v>13</v>
      </c>
      <c r="R2456">
        <f t="shared" si="196"/>
        <v>28</v>
      </c>
    </row>
    <row r="2457" spans="2:18" x14ac:dyDescent="0.25">
      <c r="B2457" s="1" t="s">
        <v>128</v>
      </c>
      <c r="C2457" s="1" t="s">
        <v>180</v>
      </c>
      <c r="D2457" s="1" t="s">
        <v>237</v>
      </c>
      <c r="E2457" s="1" t="s">
        <v>129</v>
      </c>
      <c r="F2457">
        <v>12</v>
      </c>
      <c r="G2457">
        <v>0.14000000000000001</v>
      </c>
      <c r="H2457">
        <v>17</v>
      </c>
      <c r="I2457">
        <v>0.11</v>
      </c>
      <c r="K2457">
        <f t="shared" si="192"/>
        <v>36</v>
      </c>
      <c r="L2457">
        <f t="shared" si="193"/>
        <v>67</v>
      </c>
      <c r="M2457" t="str">
        <f>IF(COUNT(FIND({0,1,2,3,4,5,6,7,8,9},IF(ISBLANK(A2457),IF(LEN(TRIM(B2457))&gt;0,TRIM(B2457),TRIM(C2457)),"")))&gt;0,IF(ISBLANK(A2457),IF(LEN(TRIM(B2457))&gt;0,TRIM(B2457),TRIM(C2457)),""),"")</f>
        <v>24</v>
      </c>
      <c r="N2457" t="str">
        <f>IF(COUNT(FIND({0,1,2,3,4,5,6,7,8,9},IF(ISBLANK(A2457),IF(LEN(TRIM(B2457))&gt;0,TRIM(C2457),LEFT(D2457, 4)),"")))&gt;0,IF(ISBLANK(A2457),IF(LEN(TRIM(B2457))&gt;0,TRIM(C2457),LEFT(D2457, 4)),""),"")</f>
        <v>510</v>
      </c>
      <c r="O2457" t="str">
        <f t="shared" si="194"/>
        <v>Md</v>
      </c>
      <c r="P2457" t="str">
        <f>TRIM(IF(COUNT(FIND({0,1,2,3,4,5,6,7,8,9},B2457))&gt;0,D2457,IF(LEN(TRIM(B2457))&gt;0,CONCATENATE(B2457,C2457,D2457),MID(D2457,4,LEN(D2457)))))</f>
        <v>Baltimore city</v>
      </c>
      <c r="Q2457">
        <f t="shared" si="195"/>
        <v>12</v>
      </c>
      <c r="R2457">
        <f t="shared" si="196"/>
        <v>17</v>
      </c>
    </row>
    <row r="2458" spans="2:18" x14ac:dyDescent="0.25">
      <c r="B2458" s="1" t="s">
        <v>130</v>
      </c>
      <c r="C2458" s="1" t="s">
        <v>140</v>
      </c>
      <c r="D2458" s="1" t="s">
        <v>303</v>
      </c>
      <c r="E2458" s="1" t="s">
        <v>132</v>
      </c>
      <c r="F2458">
        <v>12</v>
      </c>
      <c r="G2458">
        <v>0.14000000000000001</v>
      </c>
      <c r="H2458">
        <v>28</v>
      </c>
      <c r="I2458">
        <v>0.18</v>
      </c>
      <c r="K2458">
        <f t="shared" si="192"/>
        <v>36</v>
      </c>
      <c r="L2458">
        <f t="shared" si="193"/>
        <v>67</v>
      </c>
      <c r="M2458" t="str">
        <f>IF(COUNT(FIND({0,1,2,3,4,5,6,7,8,9},IF(ISBLANK(A2458),IF(LEN(TRIM(B2458))&gt;0,TRIM(B2458),TRIM(C2458)),"")))&gt;0,IF(ISBLANK(A2458),IF(LEN(TRIM(B2458))&gt;0,TRIM(B2458),TRIM(C2458)),""),"")</f>
        <v>33</v>
      </c>
      <c r="N2458" t="str">
        <f>IF(COUNT(FIND({0,1,2,3,4,5,6,7,8,9},IF(ISBLANK(A2458),IF(LEN(TRIM(B2458))&gt;0,TRIM(C2458),LEFT(D2458, 4)),"")))&gt;0,IF(ISBLANK(A2458),IF(LEN(TRIM(B2458))&gt;0,TRIM(C2458),LEFT(D2458, 4)),""),"")</f>
        <v>015</v>
      </c>
      <c r="O2458" t="str">
        <f t="shared" si="194"/>
        <v>NH</v>
      </c>
      <c r="P2458" t="str">
        <f>TRIM(IF(COUNT(FIND({0,1,2,3,4,5,6,7,8,9},B2458))&gt;0,D2458,IF(LEN(TRIM(B2458))&gt;0,CONCATENATE(B2458,C2458,D2458),MID(D2458,4,LEN(D2458)))))</f>
        <v>Rockingham</v>
      </c>
      <c r="Q2458">
        <f t="shared" si="195"/>
        <v>12</v>
      </c>
      <c r="R2458">
        <f t="shared" si="196"/>
        <v>28</v>
      </c>
    </row>
    <row r="2459" spans="2:18" x14ac:dyDescent="0.25">
      <c r="B2459" s="1" t="s">
        <v>84</v>
      </c>
      <c r="C2459" s="1" t="s">
        <v>68</v>
      </c>
      <c r="D2459" s="1" t="s">
        <v>268</v>
      </c>
      <c r="E2459" s="1" t="s">
        <v>86</v>
      </c>
      <c r="F2459">
        <v>12</v>
      </c>
      <c r="G2459">
        <v>0.14000000000000001</v>
      </c>
      <c r="H2459">
        <v>32</v>
      </c>
      <c r="I2459">
        <v>0.2</v>
      </c>
      <c r="K2459">
        <f t="shared" si="192"/>
        <v>36</v>
      </c>
      <c r="L2459">
        <f t="shared" si="193"/>
        <v>67</v>
      </c>
      <c r="M2459" t="str">
        <f>IF(COUNT(FIND({0,1,2,3,4,5,6,7,8,9},IF(ISBLANK(A2459),IF(LEN(TRIM(B2459))&gt;0,TRIM(B2459),TRIM(C2459)),"")))&gt;0,IF(ISBLANK(A2459),IF(LEN(TRIM(B2459))&gt;0,TRIM(B2459),TRIM(C2459)),""),"")</f>
        <v>34</v>
      </c>
      <c r="N2459" t="str">
        <f>IF(COUNT(FIND({0,1,2,3,4,5,6,7,8,9},IF(ISBLANK(A2459),IF(LEN(TRIM(B2459))&gt;0,TRIM(C2459),LEFT(D2459, 4)),"")))&gt;0,IF(ISBLANK(A2459),IF(LEN(TRIM(B2459))&gt;0,TRIM(C2459),LEFT(D2459, 4)),""),"")</f>
        <v>007</v>
      </c>
      <c r="O2459" t="str">
        <f t="shared" si="194"/>
        <v>NJ</v>
      </c>
      <c r="P2459" t="str">
        <f>TRIM(IF(COUNT(FIND({0,1,2,3,4,5,6,7,8,9},B2459))&gt;0,D2459,IF(LEN(TRIM(B2459))&gt;0,CONCATENATE(B2459,C2459,D2459),MID(D2459,4,LEN(D2459)))))</f>
        <v>Camden</v>
      </c>
      <c r="Q2459">
        <f t="shared" si="195"/>
        <v>12</v>
      </c>
      <c r="R2459">
        <f t="shared" si="196"/>
        <v>32</v>
      </c>
    </row>
    <row r="2460" spans="2:18" x14ac:dyDescent="0.25">
      <c r="B2460" s="1" t="s">
        <v>234</v>
      </c>
      <c r="C2460" s="1" t="s">
        <v>26</v>
      </c>
      <c r="D2460" s="1" t="s">
        <v>349</v>
      </c>
      <c r="E2460" s="1" t="s">
        <v>236</v>
      </c>
      <c r="F2460">
        <v>12</v>
      </c>
      <c r="G2460">
        <v>0.14000000000000001</v>
      </c>
      <c r="H2460">
        <v>21</v>
      </c>
      <c r="I2460">
        <v>0.13</v>
      </c>
      <c r="K2460">
        <f t="shared" si="192"/>
        <v>36</v>
      </c>
      <c r="L2460">
        <f t="shared" si="193"/>
        <v>67</v>
      </c>
      <c r="M2460" t="str">
        <f>IF(COUNT(FIND({0,1,2,3,4,5,6,7,8,9},IF(ISBLANK(A2460),IF(LEN(TRIM(B2460))&gt;0,TRIM(B2460),TRIM(C2460)),"")))&gt;0,IF(ISBLANK(A2460),IF(LEN(TRIM(B2460))&gt;0,TRIM(B2460),TRIM(C2460)),""),"")</f>
        <v>13</v>
      </c>
      <c r="N2460" t="str">
        <f>IF(COUNT(FIND({0,1,2,3,4,5,6,7,8,9},IF(ISBLANK(A2460),IF(LEN(TRIM(B2460))&gt;0,TRIM(C2460),LEFT(D2460, 4)),"")))&gt;0,IF(ISBLANK(A2460),IF(LEN(TRIM(B2460))&gt;0,TRIM(C2460),LEFT(D2460, 4)),""),"")</f>
        <v>067</v>
      </c>
      <c r="O2460" t="str">
        <f t="shared" si="194"/>
        <v>Ga</v>
      </c>
      <c r="P2460" t="str">
        <f>TRIM(IF(COUNT(FIND({0,1,2,3,4,5,6,7,8,9},B2460))&gt;0,D2460,IF(LEN(TRIM(B2460))&gt;0,CONCATENATE(B2460,C2460,D2460),MID(D2460,4,LEN(D2460)))))</f>
        <v>Cobb</v>
      </c>
      <c r="Q2460">
        <f t="shared" si="195"/>
        <v>12</v>
      </c>
      <c r="R2460">
        <f t="shared" si="196"/>
        <v>21</v>
      </c>
    </row>
    <row r="2461" spans="2:18" x14ac:dyDescent="0.25">
      <c r="B2461" s="1" t="s">
        <v>84</v>
      </c>
      <c r="C2461" s="1" t="s">
        <v>22</v>
      </c>
      <c r="D2461" s="1" t="s">
        <v>229</v>
      </c>
      <c r="E2461" s="1" t="s">
        <v>86</v>
      </c>
      <c r="F2461">
        <v>12</v>
      </c>
      <c r="G2461">
        <v>0.14000000000000001</v>
      </c>
      <c r="H2461">
        <v>19</v>
      </c>
      <c r="I2461">
        <v>0.12</v>
      </c>
      <c r="K2461">
        <f t="shared" si="192"/>
        <v>36</v>
      </c>
      <c r="L2461">
        <f t="shared" si="193"/>
        <v>67</v>
      </c>
      <c r="M2461" t="str">
        <f>IF(COUNT(FIND({0,1,2,3,4,5,6,7,8,9},IF(ISBLANK(A2461),IF(LEN(TRIM(B2461))&gt;0,TRIM(B2461),TRIM(C2461)),"")))&gt;0,IF(ISBLANK(A2461),IF(LEN(TRIM(B2461))&gt;0,TRIM(B2461),TRIM(C2461)),""),"")</f>
        <v>34</v>
      </c>
      <c r="N2461" t="str">
        <f>IF(COUNT(FIND({0,1,2,3,4,5,6,7,8,9},IF(ISBLANK(A2461),IF(LEN(TRIM(B2461))&gt;0,TRIM(C2461),LEFT(D2461, 4)),"")))&gt;0,IF(ISBLANK(A2461),IF(LEN(TRIM(B2461))&gt;0,TRIM(C2461),LEFT(D2461, 4)),""),"")</f>
        <v>021</v>
      </c>
      <c r="O2461" t="str">
        <f t="shared" si="194"/>
        <v>NJ</v>
      </c>
      <c r="P2461" t="str">
        <f>TRIM(IF(COUNT(FIND({0,1,2,3,4,5,6,7,8,9},B2461))&gt;0,D2461,IF(LEN(TRIM(B2461))&gt;0,CONCATENATE(B2461,C2461,D2461),MID(D2461,4,LEN(D2461)))))</f>
        <v>Mercer</v>
      </c>
      <c r="Q2461">
        <f t="shared" si="195"/>
        <v>12</v>
      </c>
      <c r="R2461">
        <f t="shared" si="196"/>
        <v>19</v>
      </c>
    </row>
    <row r="2462" spans="2:18" x14ac:dyDescent="0.25">
      <c r="B2462" s="1" t="s">
        <v>13</v>
      </c>
      <c r="C2462" s="1" t="s">
        <v>100</v>
      </c>
      <c r="D2462" s="1" t="s">
        <v>218</v>
      </c>
      <c r="E2462" s="1" t="s">
        <v>12</v>
      </c>
      <c r="F2462">
        <v>12</v>
      </c>
      <c r="G2462">
        <v>0.14000000000000001</v>
      </c>
      <c r="H2462">
        <v>22</v>
      </c>
      <c r="I2462">
        <v>0.14000000000000001</v>
      </c>
      <c r="K2462">
        <f t="shared" si="192"/>
        <v>36</v>
      </c>
      <c r="L2462">
        <f t="shared" si="193"/>
        <v>67</v>
      </c>
      <c r="M2462" t="str">
        <f>IF(COUNT(FIND({0,1,2,3,4,5,6,7,8,9},IF(ISBLANK(A2462),IF(LEN(TRIM(B2462))&gt;0,TRIM(B2462),TRIM(C2462)),"")))&gt;0,IF(ISBLANK(A2462),IF(LEN(TRIM(B2462))&gt;0,TRIM(B2462),TRIM(C2462)),""),"")</f>
        <v>36</v>
      </c>
      <c r="N2462" t="str">
        <f>IF(COUNT(FIND({0,1,2,3,4,5,6,7,8,9},IF(ISBLANK(A2462),IF(LEN(TRIM(B2462))&gt;0,TRIM(C2462),LEFT(D2462, 4)),"")))&gt;0,IF(ISBLANK(A2462),IF(LEN(TRIM(B2462))&gt;0,TRIM(C2462),LEFT(D2462, 4)),""),"")</f>
        <v>037</v>
      </c>
      <c r="O2462" t="str">
        <f t="shared" si="194"/>
        <v>NY</v>
      </c>
      <c r="P2462" t="str">
        <f>TRIM(IF(COUNT(FIND({0,1,2,3,4,5,6,7,8,9},B2462))&gt;0,D2462,IF(LEN(TRIM(B2462))&gt;0,CONCATENATE(B2462,C2462,D2462),MID(D2462,4,LEN(D2462)))))</f>
        <v>Genesee</v>
      </c>
      <c r="Q2462">
        <f t="shared" si="195"/>
        <v>12</v>
      </c>
      <c r="R2462">
        <f t="shared" si="196"/>
        <v>22</v>
      </c>
    </row>
    <row r="2463" spans="2:18" x14ac:dyDescent="0.25">
      <c r="B2463" s="1" t="s">
        <v>238</v>
      </c>
      <c r="C2463" s="1" t="s">
        <v>64</v>
      </c>
      <c r="D2463" s="1" t="s">
        <v>239</v>
      </c>
      <c r="E2463" s="1" t="s">
        <v>240</v>
      </c>
      <c r="F2463">
        <v>12</v>
      </c>
      <c r="G2463">
        <v>0.14000000000000001</v>
      </c>
      <c r="H2463">
        <v>22</v>
      </c>
      <c r="I2463">
        <v>0.14000000000000001</v>
      </c>
      <c r="K2463">
        <f t="shared" si="192"/>
        <v>36</v>
      </c>
      <c r="L2463">
        <f t="shared" si="193"/>
        <v>67</v>
      </c>
      <c r="M2463" t="str">
        <f>IF(COUNT(FIND({0,1,2,3,4,5,6,7,8,9},IF(ISBLANK(A2463),IF(LEN(TRIM(B2463))&gt;0,TRIM(B2463),TRIM(C2463)),"")))&gt;0,IF(ISBLANK(A2463),IF(LEN(TRIM(B2463))&gt;0,TRIM(B2463),TRIM(C2463)),""),"")</f>
        <v>45</v>
      </c>
      <c r="N2463" t="str">
        <f>IF(COUNT(FIND({0,1,2,3,4,5,6,7,8,9},IF(ISBLANK(A2463),IF(LEN(TRIM(B2463))&gt;0,TRIM(C2463),LEFT(D2463, 4)),"")))&gt;0,IF(ISBLANK(A2463),IF(LEN(TRIM(B2463))&gt;0,TRIM(C2463),LEFT(D2463, 4)),""),"")</f>
        <v>019</v>
      </c>
      <c r="O2463" t="str">
        <f t="shared" si="194"/>
        <v>SC</v>
      </c>
      <c r="P2463" t="str">
        <f>TRIM(IF(COUNT(FIND({0,1,2,3,4,5,6,7,8,9},B2463))&gt;0,D2463,IF(LEN(TRIM(B2463))&gt;0,CONCATENATE(B2463,C2463,D2463),MID(D2463,4,LEN(D2463)))))</f>
        <v>Charleston</v>
      </c>
      <c r="Q2463">
        <f t="shared" si="195"/>
        <v>12</v>
      </c>
      <c r="R2463">
        <f t="shared" si="196"/>
        <v>22</v>
      </c>
    </row>
    <row r="2464" spans="2:18" x14ac:dyDescent="0.25">
      <c r="B2464" s="1" t="s">
        <v>321</v>
      </c>
      <c r="C2464" s="1" t="s">
        <v>36</v>
      </c>
      <c r="D2464" s="1" t="s">
        <v>104</v>
      </c>
      <c r="E2464" s="1" t="s">
        <v>322</v>
      </c>
      <c r="F2464">
        <v>12</v>
      </c>
      <c r="G2464">
        <v>0.14000000000000001</v>
      </c>
      <c r="H2464">
        <v>18</v>
      </c>
      <c r="I2464">
        <v>0.11</v>
      </c>
      <c r="K2464">
        <f t="shared" si="192"/>
        <v>36</v>
      </c>
      <c r="L2464">
        <f t="shared" si="193"/>
        <v>67</v>
      </c>
      <c r="M2464" t="str">
        <f>IF(COUNT(FIND({0,1,2,3,4,5,6,7,8,9},IF(ISBLANK(A2464),IF(LEN(TRIM(B2464))&gt;0,TRIM(B2464),TRIM(C2464)),"")))&gt;0,IF(ISBLANK(A2464),IF(LEN(TRIM(B2464))&gt;0,TRIM(B2464),TRIM(C2464)),""),"")</f>
        <v>21</v>
      </c>
      <c r="N2464" t="str">
        <f>IF(COUNT(FIND({0,1,2,3,4,5,6,7,8,9},IF(ISBLANK(A2464),IF(LEN(TRIM(B2464))&gt;0,TRIM(C2464),LEFT(D2464, 4)),"")))&gt;0,IF(ISBLANK(A2464),IF(LEN(TRIM(B2464))&gt;0,TRIM(C2464),LEFT(D2464, 4)),""),"")</f>
        <v>111</v>
      </c>
      <c r="O2464" t="str">
        <f t="shared" si="194"/>
        <v>Ky</v>
      </c>
      <c r="P2464" t="str">
        <f>TRIM(IF(COUNT(FIND({0,1,2,3,4,5,6,7,8,9},B2464))&gt;0,D2464,IF(LEN(TRIM(B2464))&gt;0,CONCATENATE(B2464,C2464,D2464),MID(D2464,4,LEN(D2464)))))</f>
        <v>Jefferson</v>
      </c>
      <c r="Q2464">
        <f t="shared" si="195"/>
        <v>12</v>
      </c>
      <c r="R2464">
        <f t="shared" si="196"/>
        <v>18</v>
      </c>
    </row>
    <row r="2465" spans="2:18" x14ac:dyDescent="0.25">
      <c r="B2465" s="1" t="s">
        <v>156</v>
      </c>
      <c r="C2465" s="1" t="s">
        <v>68</v>
      </c>
      <c r="D2465" s="1" t="s">
        <v>157</v>
      </c>
      <c r="E2465" s="1" t="s">
        <v>158</v>
      </c>
      <c r="F2465">
        <v>12</v>
      </c>
      <c r="G2465">
        <v>0.14000000000000001</v>
      </c>
      <c r="H2465">
        <v>17</v>
      </c>
      <c r="I2465">
        <v>0.11</v>
      </c>
      <c r="K2465">
        <f t="shared" si="192"/>
        <v>36</v>
      </c>
      <c r="L2465">
        <f t="shared" si="193"/>
        <v>67</v>
      </c>
      <c r="M2465" t="str">
        <f>IF(COUNT(FIND({0,1,2,3,4,5,6,7,8,9},IF(ISBLANK(A2465),IF(LEN(TRIM(B2465))&gt;0,TRIM(B2465),TRIM(C2465)),"")))&gt;0,IF(ISBLANK(A2465),IF(LEN(TRIM(B2465))&gt;0,TRIM(B2465),TRIM(C2465)),""),"")</f>
        <v>44</v>
      </c>
      <c r="N2465" t="str">
        <f>IF(COUNT(FIND({0,1,2,3,4,5,6,7,8,9},IF(ISBLANK(A2465),IF(LEN(TRIM(B2465))&gt;0,TRIM(C2465),LEFT(D2465, 4)),"")))&gt;0,IF(ISBLANK(A2465),IF(LEN(TRIM(B2465))&gt;0,TRIM(C2465),LEFT(D2465, 4)),""),"")</f>
        <v>007</v>
      </c>
      <c r="O2465" t="str">
        <f t="shared" si="194"/>
        <v>RI</v>
      </c>
      <c r="P2465" t="str">
        <f>TRIM(IF(COUNT(FIND({0,1,2,3,4,5,6,7,8,9},B2465))&gt;0,D2465,IF(LEN(TRIM(B2465))&gt;0,CONCATENATE(B2465,C2465,D2465),MID(D2465,4,LEN(D2465)))))</f>
        <v>Providence</v>
      </c>
      <c r="Q2465">
        <f t="shared" si="195"/>
        <v>12</v>
      </c>
      <c r="R2465">
        <f t="shared" si="196"/>
        <v>17</v>
      </c>
    </row>
    <row r="2466" spans="2:18" x14ac:dyDescent="0.25">
      <c r="B2466" s="1" t="s">
        <v>84</v>
      </c>
      <c r="C2466" s="1" t="s">
        <v>113</v>
      </c>
      <c r="D2466" s="1" t="s">
        <v>90</v>
      </c>
      <c r="E2466" s="1" t="s">
        <v>86</v>
      </c>
      <c r="F2466">
        <v>12</v>
      </c>
      <c r="G2466">
        <v>0.14000000000000001</v>
      </c>
      <c r="H2466">
        <v>20</v>
      </c>
      <c r="I2466">
        <v>0.13</v>
      </c>
      <c r="K2466">
        <f t="shared" si="192"/>
        <v>36</v>
      </c>
      <c r="L2466">
        <f t="shared" si="193"/>
        <v>67</v>
      </c>
      <c r="M2466" t="str">
        <f>IF(COUNT(FIND({0,1,2,3,4,5,6,7,8,9},IF(ISBLANK(A2466),IF(LEN(TRIM(B2466))&gt;0,TRIM(B2466),TRIM(C2466)),"")))&gt;0,IF(ISBLANK(A2466),IF(LEN(TRIM(B2466))&gt;0,TRIM(B2466),TRIM(C2466)),""),"")</f>
        <v>34</v>
      </c>
      <c r="N2466" t="str">
        <f>IF(COUNT(FIND({0,1,2,3,4,5,6,7,8,9},IF(ISBLANK(A2466),IF(LEN(TRIM(B2466))&gt;0,TRIM(C2466),LEFT(D2466, 4)),"")))&gt;0,IF(ISBLANK(A2466),IF(LEN(TRIM(B2466))&gt;0,TRIM(C2466),LEFT(D2466, 4)),""),"")</f>
        <v>013</v>
      </c>
      <c r="O2466" t="str">
        <f t="shared" si="194"/>
        <v>NJ</v>
      </c>
      <c r="P2466" t="str">
        <f>TRIM(IF(COUNT(FIND({0,1,2,3,4,5,6,7,8,9},B2466))&gt;0,D2466,IF(LEN(TRIM(B2466))&gt;0,CONCATENATE(B2466,C2466,D2466),MID(D2466,4,LEN(D2466)))))</f>
        <v>Essex</v>
      </c>
      <c r="Q2466">
        <f t="shared" si="195"/>
        <v>12</v>
      </c>
      <c r="R2466">
        <f t="shared" si="196"/>
        <v>20</v>
      </c>
    </row>
    <row r="2467" spans="2:18" x14ac:dyDescent="0.25">
      <c r="B2467" s="1" t="s">
        <v>99</v>
      </c>
      <c r="C2467" s="1" t="s">
        <v>26</v>
      </c>
      <c r="D2467" s="1" t="s">
        <v>304</v>
      </c>
      <c r="E2467" s="1" t="s">
        <v>102</v>
      </c>
      <c r="F2467">
        <v>12</v>
      </c>
      <c r="G2467">
        <v>0.14000000000000001</v>
      </c>
      <c r="H2467">
        <v>18</v>
      </c>
      <c r="I2467">
        <v>0.11</v>
      </c>
      <c r="K2467">
        <f t="shared" si="192"/>
        <v>36</v>
      </c>
      <c r="L2467">
        <f t="shared" si="193"/>
        <v>67</v>
      </c>
      <c r="M2467" t="str">
        <f>IF(COUNT(FIND({0,1,2,3,4,5,6,7,8,9},IF(ISBLANK(A2467),IF(LEN(TRIM(B2467))&gt;0,TRIM(B2467),TRIM(C2467)),"")))&gt;0,IF(ISBLANK(A2467),IF(LEN(TRIM(B2467))&gt;0,TRIM(B2467),TRIM(C2467)),""),"")</f>
        <v>06</v>
      </c>
      <c r="N2467" t="str">
        <f>IF(COUNT(FIND({0,1,2,3,4,5,6,7,8,9},IF(ISBLANK(A2467),IF(LEN(TRIM(B2467))&gt;0,TRIM(C2467),LEFT(D2467, 4)),"")))&gt;0,IF(ISBLANK(A2467),IF(LEN(TRIM(B2467))&gt;0,TRIM(C2467),LEFT(D2467, 4)),""),"")</f>
        <v>067</v>
      </c>
      <c r="O2467" t="str">
        <f t="shared" si="194"/>
        <v>Ca</v>
      </c>
      <c r="P2467" t="str">
        <f>TRIM(IF(COUNT(FIND({0,1,2,3,4,5,6,7,8,9},B2467))&gt;0,D2467,IF(LEN(TRIM(B2467))&gt;0,CONCATENATE(B2467,C2467,D2467),MID(D2467,4,LEN(D2467)))))</f>
        <v>Sacramento</v>
      </c>
      <c r="Q2467">
        <f t="shared" si="195"/>
        <v>12</v>
      </c>
      <c r="R2467">
        <f t="shared" si="196"/>
        <v>18</v>
      </c>
    </row>
    <row r="2468" spans="2:18" x14ac:dyDescent="0.25">
      <c r="B2468" s="1" t="s">
        <v>13</v>
      </c>
      <c r="C2468" s="1" t="s">
        <v>76</v>
      </c>
      <c r="D2468" s="1" t="s">
        <v>285</v>
      </c>
      <c r="E2468" s="1" t="s">
        <v>12</v>
      </c>
      <c r="F2468">
        <v>12</v>
      </c>
      <c r="G2468">
        <v>0.14000000000000001</v>
      </c>
      <c r="H2468">
        <v>24</v>
      </c>
      <c r="I2468">
        <v>0.15</v>
      </c>
      <c r="K2468">
        <f t="shared" si="192"/>
        <v>36</v>
      </c>
      <c r="L2468">
        <f t="shared" si="193"/>
        <v>67</v>
      </c>
      <c r="M2468" t="str">
        <f>IF(COUNT(FIND({0,1,2,3,4,5,6,7,8,9},IF(ISBLANK(A2468),IF(LEN(TRIM(B2468))&gt;0,TRIM(B2468),TRIM(C2468)),"")))&gt;0,IF(ISBLANK(A2468),IF(LEN(TRIM(B2468))&gt;0,TRIM(B2468),TRIM(C2468)),""),"")</f>
        <v>36</v>
      </c>
      <c r="N2468" t="str">
        <f>IF(COUNT(FIND({0,1,2,3,4,5,6,7,8,9},IF(ISBLANK(A2468),IF(LEN(TRIM(B2468))&gt;0,TRIM(C2468),LEFT(D2468, 4)),"")))&gt;0,IF(ISBLANK(A2468),IF(LEN(TRIM(B2468))&gt;0,TRIM(C2468),LEFT(D2468, 4)),""),"")</f>
        <v>003</v>
      </c>
      <c r="O2468" t="str">
        <f t="shared" si="194"/>
        <v>NY</v>
      </c>
      <c r="P2468" t="str">
        <f>TRIM(IF(COUNT(FIND({0,1,2,3,4,5,6,7,8,9},B2468))&gt;0,D2468,IF(LEN(TRIM(B2468))&gt;0,CONCATENATE(B2468,C2468,D2468),MID(D2468,4,LEN(D2468)))))</f>
        <v>Allegany</v>
      </c>
      <c r="Q2468">
        <f t="shared" si="195"/>
        <v>12</v>
      </c>
      <c r="R2468">
        <f t="shared" si="196"/>
        <v>24</v>
      </c>
    </row>
    <row r="2469" spans="2:18" x14ac:dyDescent="0.25">
      <c r="B2469" s="1" t="s">
        <v>224</v>
      </c>
      <c r="C2469" s="1" t="s">
        <v>210</v>
      </c>
      <c r="D2469" s="1" t="s">
        <v>148</v>
      </c>
      <c r="E2469" s="1" t="s">
        <v>227</v>
      </c>
      <c r="F2469">
        <v>12</v>
      </c>
      <c r="G2469">
        <v>0.14000000000000001</v>
      </c>
      <c r="H2469">
        <v>27</v>
      </c>
      <c r="I2469">
        <v>0.17</v>
      </c>
      <c r="K2469">
        <f t="shared" si="192"/>
        <v>36</v>
      </c>
      <c r="L2469">
        <f t="shared" si="193"/>
        <v>67</v>
      </c>
      <c r="M2469" t="str">
        <f>IF(COUNT(FIND({0,1,2,3,4,5,6,7,8,9},IF(ISBLANK(A2469),IF(LEN(TRIM(B2469))&gt;0,TRIM(B2469),TRIM(C2469)),"")))&gt;0,IF(ISBLANK(A2469),IF(LEN(TRIM(B2469))&gt;0,TRIM(B2469),TRIM(C2469)),""),"")</f>
        <v>37</v>
      </c>
      <c r="N2469" t="str">
        <f>IF(COUNT(FIND({0,1,2,3,4,5,6,7,8,9},IF(ISBLANK(A2469),IF(LEN(TRIM(B2469))&gt;0,TRIM(C2469),LEFT(D2469, 4)),"")))&gt;0,IF(ISBLANK(A2469),IF(LEN(TRIM(B2469))&gt;0,TRIM(C2469),LEFT(D2469, 4)),""),"")</f>
        <v>051</v>
      </c>
      <c r="O2469" t="str">
        <f t="shared" si="194"/>
        <v>NC</v>
      </c>
      <c r="P2469" t="str">
        <f>TRIM(IF(COUNT(FIND({0,1,2,3,4,5,6,7,8,9},B2469))&gt;0,D2469,IF(LEN(TRIM(B2469))&gt;0,CONCATENATE(B2469,C2469,D2469),MID(D2469,4,LEN(D2469)))))</f>
        <v>Cumberland</v>
      </c>
      <c r="Q2469">
        <f t="shared" si="195"/>
        <v>12</v>
      </c>
      <c r="R2469">
        <f t="shared" si="196"/>
        <v>27</v>
      </c>
    </row>
    <row r="2470" spans="2:18" x14ac:dyDescent="0.25">
      <c r="B2470" s="1" t="s">
        <v>84</v>
      </c>
      <c r="C2470" s="1" t="s">
        <v>83</v>
      </c>
      <c r="D2470" s="1" t="s">
        <v>228</v>
      </c>
      <c r="E2470" s="1" t="s">
        <v>86</v>
      </c>
      <c r="F2470">
        <v>12</v>
      </c>
      <c r="G2470">
        <v>0.14000000000000001</v>
      </c>
      <c r="H2470">
        <v>24</v>
      </c>
      <c r="I2470">
        <v>0.15</v>
      </c>
      <c r="K2470">
        <f t="shared" si="192"/>
        <v>36</v>
      </c>
      <c r="L2470">
        <f t="shared" si="193"/>
        <v>67</v>
      </c>
      <c r="M2470" t="str">
        <f>IF(COUNT(FIND({0,1,2,3,4,5,6,7,8,9},IF(ISBLANK(A2470),IF(LEN(TRIM(B2470))&gt;0,TRIM(B2470),TRIM(C2470)),"")))&gt;0,IF(ISBLANK(A2470),IF(LEN(TRIM(B2470))&gt;0,TRIM(B2470),TRIM(C2470)),""),"")</f>
        <v>34</v>
      </c>
      <c r="N2470" t="str">
        <f>IF(COUNT(FIND({0,1,2,3,4,5,6,7,8,9},IF(ISBLANK(A2470),IF(LEN(TRIM(B2470))&gt;0,TRIM(C2470),LEFT(D2470, 4)),"")))&gt;0,IF(ISBLANK(A2470),IF(LEN(TRIM(B2470))&gt;0,TRIM(C2470),LEFT(D2470, 4)),""),"")</f>
        <v>025</v>
      </c>
      <c r="O2470" t="str">
        <f t="shared" si="194"/>
        <v>NJ</v>
      </c>
      <c r="P2470" t="str">
        <f>TRIM(IF(COUNT(FIND({0,1,2,3,4,5,6,7,8,9},B2470))&gt;0,D2470,IF(LEN(TRIM(B2470))&gt;0,CONCATENATE(B2470,C2470,D2470),MID(D2470,4,LEN(D2470)))))</f>
        <v>Monmouth</v>
      </c>
      <c r="Q2470">
        <f t="shared" si="195"/>
        <v>12</v>
      </c>
      <c r="R2470">
        <f t="shared" si="196"/>
        <v>24</v>
      </c>
    </row>
    <row r="2471" spans="2:18" x14ac:dyDescent="0.25">
      <c r="B2471" s="1" t="s">
        <v>84</v>
      </c>
      <c r="C2471" s="1" t="s">
        <v>57</v>
      </c>
      <c r="D2471" s="1" t="s">
        <v>152</v>
      </c>
      <c r="E2471" s="1" t="s">
        <v>86</v>
      </c>
      <c r="F2471">
        <v>12</v>
      </c>
      <c r="G2471">
        <v>0.14000000000000001</v>
      </c>
      <c r="H2471">
        <v>17</v>
      </c>
      <c r="I2471">
        <v>0.11</v>
      </c>
      <c r="K2471">
        <f t="shared" si="192"/>
        <v>36</v>
      </c>
      <c r="L2471">
        <f t="shared" si="193"/>
        <v>67</v>
      </c>
      <c r="M2471" t="str">
        <f>IF(COUNT(FIND({0,1,2,3,4,5,6,7,8,9},IF(ISBLANK(A2471),IF(LEN(TRIM(B2471))&gt;0,TRIM(B2471),TRIM(C2471)),"")))&gt;0,IF(ISBLANK(A2471),IF(LEN(TRIM(B2471))&gt;0,TRIM(B2471),TRIM(C2471)),""),"")</f>
        <v>34</v>
      </c>
      <c r="N2471" t="str">
        <f>IF(COUNT(FIND({0,1,2,3,4,5,6,7,8,9},IF(ISBLANK(A2471),IF(LEN(TRIM(B2471))&gt;0,TRIM(C2471),LEFT(D2471, 4)),"")))&gt;0,IF(ISBLANK(A2471),IF(LEN(TRIM(B2471))&gt;0,TRIM(C2471),LEFT(D2471, 4)),""),"")</f>
        <v>017</v>
      </c>
      <c r="O2471" t="str">
        <f t="shared" si="194"/>
        <v>NJ</v>
      </c>
      <c r="P2471" t="str">
        <f>TRIM(IF(COUNT(FIND({0,1,2,3,4,5,6,7,8,9},B2471))&gt;0,D2471,IF(LEN(TRIM(B2471))&gt;0,CONCATENATE(B2471,C2471,D2471),MID(D2471,4,LEN(D2471)))))</f>
        <v>Hudson</v>
      </c>
      <c r="Q2471">
        <f t="shared" si="195"/>
        <v>12</v>
      </c>
      <c r="R2471">
        <f t="shared" si="196"/>
        <v>17</v>
      </c>
    </row>
    <row r="2472" spans="2:18" x14ac:dyDescent="0.25">
      <c r="B2472" s="1" t="s">
        <v>56</v>
      </c>
      <c r="C2472" s="1" t="s">
        <v>60</v>
      </c>
      <c r="D2472" s="1" t="s">
        <v>110</v>
      </c>
      <c r="E2472" s="1" t="s">
        <v>59</v>
      </c>
      <c r="F2472">
        <v>12</v>
      </c>
      <c r="G2472">
        <v>0.14000000000000001</v>
      </c>
      <c r="H2472">
        <v>30</v>
      </c>
      <c r="I2472">
        <v>0.19</v>
      </c>
      <c r="K2472">
        <f t="shared" si="192"/>
        <v>36</v>
      </c>
      <c r="L2472">
        <f t="shared" si="193"/>
        <v>67</v>
      </c>
      <c r="M2472" t="str">
        <f>IF(COUNT(FIND({0,1,2,3,4,5,6,7,8,9},IF(ISBLANK(A2472),IF(LEN(TRIM(B2472))&gt;0,TRIM(B2472),TRIM(C2472)),"")))&gt;0,IF(ISBLANK(A2472),IF(LEN(TRIM(B2472))&gt;0,TRIM(B2472),TRIM(C2472)),""),"")</f>
        <v>25</v>
      </c>
      <c r="N2472" t="str">
        <f>IF(COUNT(FIND({0,1,2,3,4,5,6,7,8,9},IF(ISBLANK(A2472),IF(LEN(TRIM(B2472))&gt;0,TRIM(C2472),LEFT(D2472, 4)),"")))&gt;0,IF(ISBLANK(A2472),IF(LEN(TRIM(B2472))&gt;0,TRIM(C2472),LEFT(D2472, 4)),""),"")</f>
        <v>027</v>
      </c>
      <c r="O2472" t="str">
        <f t="shared" si="194"/>
        <v>Ma</v>
      </c>
      <c r="P2472" t="str">
        <f>TRIM(IF(COUNT(FIND({0,1,2,3,4,5,6,7,8,9},B2472))&gt;0,D2472,IF(LEN(TRIM(B2472))&gt;0,CONCATENATE(B2472,C2472,D2472),MID(D2472,4,LEN(D2472)))))</f>
        <v>Worcester</v>
      </c>
      <c r="Q2472">
        <f t="shared" si="195"/>
        <v>12</v>
      </c>
      <c r="R2472">
        <f t="shared" si="196"/>
        <v>30</v>
      </c>
    </row>
    <row r="2473" spans="2:18" x14ac:dyDescent="0.25">
      <c r="B2473" s="1" t="s">
        <v>13</v>
      </c>
      <c r="C2473" s="1" t="s">
        <v>52</v>
      </c>
      <c r="D2473" s="1" t="s">
        <v>53</v>
      </c>
      <c r="E2473" s="1" t="s">
        <v>12</v>
      </c>
      <c r="F2473">
        <v>12</v>
      </c>
      <c r="G2473">
        <v>0.14000000000000001</v>
      </c>
      <c r="H2473">
        <v>26</v>
      </c>
      <c r="I2473">
        <v>0.17</v>
      </c>
      <c r="K2473">
        <f t="shared" si="192"/>
        <v>36</v>
      </c>
      <c r="L2473">
        <f t="shared" si="193"/>
        <v>67</v>
      </c>
      <c r="M2473" t="str">
        <f>IF(COUNT(FIND({0,1,2,3,4,5,6,7,8,9},IF(ISBLANK(A2473),IF(LEN(TRIM(B2473))&gt;0,TRIM(B2473),TRIM(C2473)),"")))&gt;0,IF(ISBLANK(A2473),IF(LEN(TRIM(B2473))&gt;0,TRIM(B2473),TRIM(C2473)),""),"")</f>
        <v>36</v>
      </c>
      <c r="N2473" t="str">
        <f>IF(COUNT(FIND({0,1,2,3,4,5,6,7,8,9},IF(ISBLANK(A2473),IF(LEN(TRIM(B2473))&gt;0,TRIM(C2473),LEFT(D2473, 4)),"")))&gt;0,IF(ISBLANK(A2473),IF(LEN(TRIM(B2473))&gt;0,TRIM(C2473),LEFT(D2473, 4)),""),"")</f>
        <v>113</v>
      </c>
      <c r="O2473" t="str">
        <f t="shared" si="194"/>
        <v>NY</v>
      </c>
      <c r="P2473" t="str">
        <f>TRIM(IF(COUNT(FIND({0,1,2,3,4,5,6,7,8,9},B2473))&gt;0,D2473,IF(LEN(TRIM(B2473))&gt;0,CONCATENATE(B2473,C2473,D2473),MID(D2473,4,LEN(D2473)))))</f>
        <v>Warren</v>
      </c>
      <c r="Q2473">
        <f t="shared" si="195"/>
        <v>12</v>
      </c>
      <c r="R2473">
        <f t="shared" si="196"/>
        <v>26</v>
      </c>
    </row>
    <row r="2474" spans="2:18" x14ac:dyDescent="0.25">
      <c r="B2474" s="1" t="s">
        <v>238</v>
      </c>
      <c r="C2474" s="1" t="s">
        <v>210</v>
      </c>
      <c r="D2474" s="1" t="s">
        <v>636</v>
      </c>
      <c r="E2474" s="1" t="s">
        <v>240</v>
      </c>
      <c r="F2474">
        <v>12</v>
      </c>
      <c r="G2474">
        <v>0.14000000000000001</v>
      </c>
      <c r="H2474">
        <v>22</v>
      </c>
      <c r="I2474">
        <v>0.14000000000000001</v>
      </c>
      <c r="K2474">
        <f t="shared" si="192"/>
        <v>36</v>
      </c>
      <c r="L2474">
        <f t="shared" si="193"/>
        <v>67</v>
      </c>
      <c r="M2474" t="str">
        <f>IF(COUNT(FIND({0,1,2,3,4,5,6,7,8,9},IF(ISBLANK(A2474),IF(LEN(TRIM(B2474))&gt;0,TRIM(B2474),TRIM(C2474)),"")))&gt;0,IF(ISBLANK(A2474),IF(LEN(TRIM(B2474))&gt;0,TRIM(B2474),TRIM(C2474)),""),"")</f>
        <v>45</v>
      </c>
      <c r="N2474" t="str">
        <f>IF(COUNT(FIND({0,1,2,3,4,5,6,7,8,9},IF(ISBLANK(A2474),IF(LEN(TRIM(B2474))&gt;0,TRIM(C2474),LEFT(D2474, 4)),"")))&gt;0,IF(ISBLANK(A2474),IF(LEN(TRIM(B2474))&gt;0,TRIM(C2474),LEFT(D2474, 4)),""),"")</f>
        <v>051</v>
      </c>
      <c r="O2474" t="str">
        <f t="shared" si="194"/>
        <v>SC</v>
      </c>
      <c r="P2474" t="str">
        <f>TRIM(IF(COUNT(FIND({0,1,2,3,4,5,6,7,8,9},B2474))&gt;0,D2474,IF(LEN(TRIM(B2474))&gt;0,CONCATENATE(B2474,C2474,D2474),MID(D2474,4,LEN(D2474)))))</f>
        <v>Horry</v>
      </c>
      <c r="Q2474">
        <f t="shared" si="195"/>
        <v>12</v>
      </c>
      <c r="R2474">
        <f t="shared" si="196"/>
        <v>22</v>
      </c>
    </row>
    <row r="2475" spans="2:18" x14ac:dyDescent="0.25">
      <c r="B2475" s="1" t="s">
        <v>56</v>
      </c>
      <c r="C2475" s="1" t="s">
        <v>140</v>
      </c>
      <c r="D2475" s="1" t="s">
        <v>185</v>
      </c>
      <c r="E2475" s="1" t="s">
        <v>59</v>
      </c>
      <c r="F2475">
        <v>11</v>
      </c>
      <c r="G2475">
        <v>0.13</v>
      </c>
      <c r="H2475">
        <v>14</v>
      </c>
      <c r="I2475">
        <v>0.09</v>
      </c>
      <c r="K2475">
        <f t="shared" si="192"/>
        <v>36</v>
      </c>
      <c r="L2475">
        <f t="shared" si="193"/>
        <v>67</v>
      </c>
      <c r="M2475" t="str">
        <f>IF(COUNT(FIND({0,1,2,3,4,5,6,7,8,9},IF(ISBLANK(A2475),IF(LEN(TRIM(B2475))&gt;0,TRIM(B2475),TRIM(C2475)),"")))&gt;0,IF(ISBLANK(A2475),IF(LEN(TRIM(B2475))&gt;0,TRIM(B2475),TRIM(C2475)),""),"")</f>
        <v>25</v>
      </c>
      <c r="N2475" t="str">
        <f>IF(COUNT(FIND({0,1,2,3,4,5,6,7,8,9},IF(ISBLANK(A2475),IF(LEN(TRIM(B2475))&gt;0,TRIM(C2475),LEFT(D2475, 4)),"")))&gt;0,IF(ISBLANK(A2475),IF(LEN(TRIM(B2475))&gt;0,TRIM(C2475),LEFT(D2475, 4)),""),"")</f>
        <v>015</v>
      </c>
      <c r="O2475" t="str">
        <f t="shared" si="194"/>
        <v>Ma</v>
      </c>
      <c r="P2475" t="str">
        <f>TRIM(IF(COUNT(FIND({0,1,2,3,4,5,6,7,8,9},B2475))&gt;0,D2475,IF(LEN(TRIM(B2475))&gt;0,CONCATENATE(B2475,C2475,D2475),MID(D2475,4,LEN(D2475)))))</f>
        <v>Hampshire</v>
      </c>
      <c r="Q2475">
        <f t="shared" si="195"/>
        <v>11</v>
      </c>
      <c r="R2475">
        <f t="shared" si="196"/>
        <v>14</v>
      </c>
    </row>
    <row r="2476" spans="2:18" x14ac:dyDescent="0.25">
      <c r="B2476" s="1" t="s">
        <v>95</v>
      </c>
      <c r="C2476" s="1" t="s">
        <v>297</v>
      </c>
      <c r="D2476" s="1" t="s">
        <v>464</v>
      </c>
      <c r="E2476" s="1" t="s">
        <v>98</v>
      </c>
      <c r="F2476">
        <v>11</v>
      </c>
      <c r="G2476">
        <v>0.13</v>
      </c>
      <c r="H2476">
        <v>16</v>
      </c>
      <c r="I2476">
        <v>0.1</v>
      </c>
      <c r="K2476">
        <f t="shared" si="192"/>
        <v>36</v>
      </c>
      <c r="L2476">
        <f t="shared" si="193"/>
        <v>67</v>
      </c>
      <c r="M2476" t="str">
        <f>IF(COUNT(FIND({0,1,2,3,4,5,6,7,8,9},IF(ISBLANK(A2476),IF(LEN(TRIM(B2476))&gt;0,TRIM(B2476),TRIM(C2476)),"")))&gt;0,IF(ISBLANK(A2476),IF(LEN(TRIM(B2476))&gt;0,TRIM(B2476),TRIM(C2476)),""),"")</f>
        <v>12</v>
      </c>
      <c r="N2476" t="str">
        <f>IF(COUNT(FIND({0,1,2,3,4,5,6,7,8,9},IF(ISBLANK(A2476),IF(LEN(TRIM(B2476))&gt;0,TRIM(C2476),LEFT(D2476, 4)),"")))&gt;0,IF(ISBLANK(A2476),IF(LEN(TRIM(B2476))&gt;0,TRIM(C2476),LEFT(D2476, 4)),""),"")</f>
        <v>097</v>
      </c>
      <c r="O2476" t="str">
        <f t="shared" si="194"/>
        <v>Fl</v>
      </c>
      <c r="P2476" t="str">
        <f>TRIM(IF(COUNT(FIND({0,1,2,3,4,5,6,7,8,9},B2476))&gt;0,D2476,IF(LEN(TRIM(B2476))&gt;0,CONCATENATE(B2476,C2476,D2476),MID(D2476,4,LEN(D2476)))))</f>
        <v>Osceola</v>
      </c>
      <c r="Q2476">
        <f t="shared" si="195"/>
        <v>11</v>
      </c>
      <c r="R2476">
        <f t="shared" si="196"/>
        <v>16</v>
      </c>
    </row>
    <row r="2477" spans="2:18" x14ac:dyDescent="0.25">
      <c r="B2477" s="1" t="s">
        <v>506</v>
      </c>
      <c r="C2477" s="1" t="s">
        <v>210</v>
      </c>
      <c r="D2477" s="1" t="s">
        <v>507</v>
      </c>
      <c r="E2477" s="1" t="s">
        <v>508</v>
      </c>
      <c r="F2477">
        <v>11</v>
      </c>
      <c r="G2477">
        <v>0.13</v>
      </c>
      <c r="H2477">
        <v>19</v>
      </c>
      <c r="I2477">
        <v>0.12</v>
      </c>
      <c r="K2477">
        <f t="shared" si="192"/>
        <v>36</v>
      </c>
      <c r="L2477">
        <f t="shared" si="193"/>
        <v>67</v>
      </c>
      <c r="M2477" t="str">
        <f>IF(COUNT(FIND({0,1,2,3,4,5,6,7,8,9},IF(ISBLANK(A2477),IF(LEN(TRIM(B2477))&gt;0,TRIM(B2477),TRIM(C2477)),"")))&gt;0,IF(ISBLANK(A2477),IF(LEN(TRIM(B2477))&gt;0,TRIM(B2477),TRIM(C2477)),""),"")</f>
        <v>41</v>
      </c>
      <c r="N2477" t="str">
        <f>IF(COUNT(FIND({0,1,2,3,4,5,6,7,8,9},IF(ISBLANK(A2477),IF(LEN(TRIM(B2477))&gt;0,TRIM(C2477),LEFT(D2477, 4)),"")))&gt;0,IF(ISBLANK(A2477),IF(LEN(TRIM(B2477))&gt;0,TRIM(C2477),LEFT(D2477, 4)),""),"")</f>
        <v>051</v>
      </c>
      <c r="O2477" t="str">
        <f t="shared" si="194"/>
        <v>Or</v>
      </c>
      <c r="P2477" t="str">
        <f>TRIM(IF(COUNT(FIND({0,1,2,3,4,5,6,7,8,9},B2477))&gt;0,D2477,IF(LEN(TRIM(B2477))&gt;0,CONCATENATE(B2477,C2477,D2477),MID(D2477,4,LEN(D2477)))))</f>
        <v>Multnomah</v>
      </c>
      <c r="Q2477">
        <f t="shared" si="195"/>
        <v>11</v>
      </c>
      <c r="R2477">
        <f t="shared" si="196"/>
        <v>19</v>
      </c>
    </row>
    <row r="2478" spans="2:18" x14ac:dyDescent="0.25">
      <c r="B2478" s="1" t="s">
        <v>251</v>
      </c>
      <c r="C2478" s="1" t="s">
        <v>252</v>
      </c>
      <c r="D2478" s="1" t="s">
        <v>173</v>
      </c>
      <c r="E2478" s="1" t="s">
        <v>253</v>
      </c>
      <c r="F2478">
        <v>11</v>
      </c>
      <c r="G2478">
        <v>0.13</v>
      </c>
      <c r="H2478">
        <v>23</v>
      </c>
      <c r="I2478">
        <v>0.15</v>
      </c>
      <c r="K2478">
        <f t="shared" si="192"/>
        <v>36</v>
      </c>
      <c r="L2478">
        <f t="shared" si="193"/>
        <v>67</v>
      </c>
      <c r="M2478" t="str">
        <f>IF(COUNT(FIND({0,1,2,3,4,5,6,7,8,9},IF(ISBLANK(A2478),IF(LEN(TRIM(B2478))&gt;0,TRIM(B2478),TRIM(C2478)),"")))&gt;0,IF(ISBLANK(A2478),IF(LEN(TRIM(B2478))&gt;0,TRIM(B2478),TRIM(C2478)),""),"")</f>
        <v>26</v>
      </c>
      <c r="N2478" t="str">
        <f>IF(COUNT(FIND({0,1,2,3,4,5,6,7,8,9},IF(ISBLANK(A2478),IF(LEN(TRIM(B2478))&gt;0,TRIM(C2478),LEFT(D2478, 4)),"")))&gt;0,IF(ISBLANK(A2478),IF(LEN(TRIM(B2478))&gt;0,TRIM(C2478),LEFT(D2478, 4)),""),"")</f>
        <v>163</v>
      </c>
      <c r="O2478" t="str">
        <f t="shared" si="194"/>
        <v>Mi</v>
      </c>
      <c r="P2478" t="str">
        <f>TRIM(IF(COUNT(FIND({0,1,2,3,4,5,6,7,8,9},B2478))&gt;0,D2478,IF(LEN(TRIM(B2478))&gt;0,CONCATENATE(B2478,C2478,D2478),MID(D2478,4,LEN(D2478)))))</f>
        <v>Wayne</v>
      </c>
      <c r="Q2478">
        <f t="shared" si="195"/>
        <v>11</v>
      </c>
      <c r="R2478">
        <f t="shared" si="196"/>
        <v>23</v>
      </c>
    </row>
    <row r="2479" spans="2:18" x14ac:dyDescent="0.25">
      <c r="B2479" s="1" t="s">
        <v>390</v>
      </c>
      <c r="C2479" s="1" t="s">
        <v>443</v>
      </c>
      <c r="D2479" s="1" t="s">
        <v>444</v>
      </c>
      <c r="E2479" s="1" t="s">
        <v>392</v>
      </c>
      <c r="F2479">
        <v>11</v>
      </c>
      <c r="G2479">
        <v>0.13</v>
      </c>
      <c r="H2479">
        <v>22</v>
      </c>
      <c r="I2479">
        <v>0.14000000000000001</v>
      </c>
      <c r="K2479">
        <f t="shared" si="192"/>
        <v>36</v>
      </c>
      <c r="L2479">
        <f t="shared" si="193"/>
        <v>67</v>
      </c>
      <c r="M2479" t="str">
        <f>IF(COUNT(FIND({0,1,2,3,4,5,6,7,8,9},IF(ISBLANK(A2479),IF(LEN(TRIM(B2479))&gt;0,TRIM(B2479),TRIM(C2479)),"")))&gt;0,IF(ISBLANK(A2479),IF(LEN(TRIM(B2479))&gt;0,TRIM(B2479),TRIM(C2479)),""),"")</f>
        <v>29</v>
      </c>
      <c r="N2479" t="str">
        <f>IF(COUNT(FIND({0,1,2,3,4,5,6,7,8,9},IF(ISBLANK(A2479),IF(LEN(TRIM(B2479))&gt;0,TRIM(C2479),LEFT(D2479, 4)),"")))&gt;0,IF(ISBLANK(A2479),IF(LEN(TRIM(B2479))&gt;0,TRIM(C2479),LEFT(D2479, 4)),""),"")</f>
        <v>189</v>
      </c>
      <c r="O2479" t="str">
        <f t="shared" si="194"/>
        <v>Mo</v>
      </c>
      <c r="P2479" t="str">
        <f>TRIM(IF(COUNT(FIND({0,1,2,3,4,5,6,7,8,9},B2479))&gt;0,D2479,IF(LEN(TRIM(B2479))&gt;0,CONCATENATE(B2479,C2479,D2479),MID(D2479,4,LEN(D2479)))))</f>
        <v>St. Louis</v>
      </c>
      <c r="Q2479">
        <f t="shared" si="195"/>
        <v>11</v>
      </c>
      <c r="R2479">
        <f t="shared" si="196"/>
        <v>22</v>
      </c>
    </row>
    <row r="2480" spans="2:18" x14ac:dyDescent="0.25">
      <c r="B2480" s="1" t="s">
        <v>13</v>
      </c>
      <c r="C2480" s="1" t="s">
        <v>64</v>
      </c>
      <c r="D2480" s="1" t="s">
        <v>65</v>
      </c>
      <c r="E2480" s="1" t="s">
        <v>12</v>
      </c>
      <c r="F2480">
        <v>11</v>
      </c>
      <c r="G2480">
        <v>0.13</v>
      </c>
      <c r="H2480">
        <v>16</v>
      </c>
      <c r="I2480">
        <v>0.1</v>
      </c>
      <c r="K2480">
        <f t="shared" si="192"/>
        <v>36</v>
      </c>
      <c r="L2480">
        <f t="shared" si="193"/>
        <v>67</v>
      </c>
      <c r="M2480" t="str">
        <f>IF(COUNT(FIND({0,1,2,3,4,5,6,7,8,9},IF(ISBLANK(A2480),IF(LEN(TRIM(B2480))&gt;0,TRIM(B2480),TRIM(C2480)),"")))&gt;0,IF(ISBLANK(A2480),IF(LEN(TRIM(B2480))&gt;0,TRIM(B2480),TRIM(C2480)),""),"")</f>
        <v>36</v>
      </c>
      <c r="N2480" t="str">
        <f>IF(COUNT(FIND({0,1,2,3,4,5,6,7,8,9},IF(ISBLANK(A2480),IF(LEN(TRIM(B2480))&gt;0,TRIM(C2480),LEFT(D2480, 4)),"")))&gt;0,IF(ISBLANK(A2480),IF(LEN(TRIM(B2480))&gt;0,TRIM(C2480),LEFT(D2480, 4)),""),"")</f>
        <v>019</v>
      </c>
      <c r="O2480" t="str">
        <f t="shared" si="194"/>
        <v>NY</v>
      </c>
      <c r="P2480" t="str">
        <f>TRIM(IF(COUNT(FIND({0,1,2,3,4,5,6,7,8,9},B2480))&gt;0,D2480,IF(LEN(TRIM(B2480))&gt;0,CONCATENATE(B2480,C2480,D2480),MID(D2480,4,LEN(D2480)))))</f>
        <v>Clinton</v>
      </c>
      <c r="Q2480">
        <f t="shared" si="195"/>
        <v>11</v>
      </c>
      <c r="R2480">
        <f t="shared" si="196"/>
        <v>16</v>
      </c>
    </row>
    <row r="2481" spans="2:18" x14ac:dyDescent="0.25">
      <c r="B2481" s="1" t="s">
        <v>99</v>
      </c>
      <c r="C2481" s="1" t="s">
        <v>28</v>
      </c>
      <c r="D2481" s="1" t="s">
        <v>468</v>
      </c>
      <c r="E2481" s="1" t="s">
        <v>102</v>
      </c>
      <c r="F2481">
        <v>11</v>
      </c>
      <c r="G2481">
        <v>0.13</v>
      </c>
      <c r="H2481">
        <v>13</v>
      </c>
      <c r="I2481">
        <v>0.08</v>
      </c>
      <c r="K2481">
        <f t="shared" si="192"/>
        <v>36</v>
      </c>
      <c r="L2481">
        <f t="shared" si="193"/>
        <v>67</v>
      </c>
      <c r="M2481" t="str">
        <f>IF(COUNT(FIND({0,1,2,3,4,5,6,7,8,9},IF(ISBLANK(A2481),IF(LEN(TRIM(B2481))&gt;0,TRIM(B2481),TRIM(C2481)),"")))&gt;0,IF(ISBLANK(A2481),IF(LEN(TRIM(B2481))&gt;0,TRIM(B2481),TRIM(C2481)),""),"")</f>
        <v>06</v>
      </c>
      <c r="N2481" t="str">
        <f>IF(COUNT(FIND({0,1,2,3,4,5,6,7,8,9},IF(ISBLANK(A2481),IF(LEN(TRIM(B2481))&gt;0,TRIM(C2481),LEFT(D2481, 4)),"")))&gt;0,IF(ISBLANK(A2481),IF(LEN(TRIM(B2481))&gt;0,TRIM(C2481),LEFT(D2481, 4)),""),"")</f>
        <v>081</v>
      </c>
      <c r="O2481" t="str">
        <f t="shared" si="194"/>
        <v>Ca</v>
      </c>
      <c r="P2481" t="str">
        <f>TRIM(IF(COUNT(FIND({0,1,2,3,4,5,6,7,8,9},B2481))&gt;0,D2481,IF(LEN(TRIM(B2481))&gt;0,CONCATENATE(B2481,C2481,D2481),MID(D2481,4,LEN(D2481)))))</f>
        <v>San Mateo</v>
      </c>
      <c r="Q2481">
        <f t="shared" si="195"/>
        <v>11</v>
      </c>
      <c r="R2481">
        <f t="shared" si="196"/>
        <v>13</v>
      </c>
    </row>
    <row r="2482" spans="2:18" x14ac:dyDescent="0.25">
      <c r="B2482" s="1" t="s">
        <v>238</v>
      </c>
      <c r="C2482" s="1" t="s">
        <v>103</v>
      </c>
      <c r="D2482" s="1" t="s">
        <v>543</v>
      </c>
      <c r="E2482" s="1" t="s">
        <v>240</v>
      </c>
      <c r="F2482">
        <v>11</v>
      </c>
      <c r="G2482">
        <v>0.13</v>
      </c>
      <c r="H2482">
        <v>19</v>
      </c>
      <c r="I2482">
        <v>0.12</v>
      </c>
      <c r="K2482">
        <f t="shared" si="192"/>
        <v>36</v>
      </c>
      <c r="L2482">
        <f t="shared" si="193"/>
        <v>67</v>
      </c>
      <c r="M2482" t="str">
        <f>IF(COUNT(FIND({0,1,2,3,4,5,6,7,8,9},IF(ISBLANK(A2482),IF(LEN(TRIM(B2482))&gt;0,TRIM(B2482),TRIM(C2482)),"")))&gt;0,IF(ISBLANK(A2482),IF(LEN(TRIM(B2482))&gt;0,TRIM(B2482),TRIM(C2482)),""),"")</f>
        <v>45</v>
      </c>
      <c r="N2482" t="str">
        <f>IF(COUNT(FIND({0,1,2,3,4,5,6,7,8,9},IF(ISBLANK(A2482),IF(LEN(TRIM(B2482))&gt;0,TRIM(C2482),LEFT(D2482, 4)),"")))&gt;0,IF(ISBLANK(A2482),IF(LEN(TRIM(B2482))&gt;0,TRIM(C2482),LEFT(D2482, 4)),""),"")</f>
        <v>045</v>
      </c>
      <c r="O2482" t="str">
        <f t="shared" si="194"/>
        <v>SC</v>
      </c>
      <c r="P2482" t="str">
        <f>TRIM(IF(COUNT(FIND({0,1,2,3,4,5,6,7,8,9},B2482))&gt;0,D2482,IF(LEN(TRIM(B2482))&gt;0,CONCATENATE(B2482,C2482,D2482),MID(D2482,4,LEN(D2482)))))</f>
        <v>Greenville</v>
      </c>
      <c r="Q2482">
        <f t="shared" si="195"/>
        <v>11</v>
      </c>
      <c r="R2482">
        <f t="shared" si="196"/>
        <v>19</v>
      </c>
    </row>
    <row r="2483" spans="2:18" x14ac:dyDescent="0.25">
      <c r="B2483" s="1" t="s">
        <v>120</v>
      </c>
      <c r="C2483" s="1" t="s">
        <v>336</v>
      </c>
      <c r="D2483" s="1" t="s">
        <v>148</v>
      </c>
      <c r="E2483" s="1" t="s">
        <v>123</v>
      </c>
      <c r="F2483">
        <v>11</v>
      </c>
      <c r="G2483">
        <v>0.13</v>
      </c>
      <c r="H2483">
        <v>25</v>
      </c>
      <c r="I2483">
        <v>0.16</v>
      </c>
      <c r="K2483">
        <f t="shared" si="192"/>
        <v>36</v>
      </c>
      <c r="L2483">
        <f t="shared" si="193"/>
        <v>67</v>
      </c>
      <c r="M2483" t="str">
        <f>IF(COUNT(FIND({0,1,2,3,4,5,6,7,8,9},IF(ISBLANK(A2483),IF(LEN(TRIM(B2483))&gt;0,TRIM(B2483),TRIM(C2483)),"")))&gt;0,IF(ISBLANK(A2483),IF(LEN(TRIM(B2483))&gt;0,TRIM(B2483),TRIM(C2483)),""),"")</f>
        <v>42</v>
      </c>
      <c r="N2483" t="str">
        <f>IF(COUNT(FIND({0,1,2,3,4,5,6,7,8,9},IF(ISBLANK(A2483),IF(LEN(TRIM(B2483))&gt;0,TRIM(C2483),LEFT(D2483, 4)),"")))&gt;0,IF(ISBLANK(A2483),IF(LEN(TRIM(B2483))&gt;0,TRIM(C2483),LEFT(D2483, 4)),""),"")</f>
        <v>041</v>
      </c>
      <c r="O2483" t="str">
        <f t="shared" si="194"/>
        <v>Pa</v>
      </c>
      <c r="P2483" t="str">
        <f>TRIM(IF(COUNT(FIND({0,1,2,3,4,5,6,7,8,9},B2483))&gt;0,D2483,IF(LEN(TRIM(B2483))&gt;0,CONCATENATE(B2483,C2483,D2483),MID(D2483,4,LEN(D2483)))))</f>
        <v>Cumberland</v>
      </c>
      <c r="Q2483">
        <f t="shared" si="195"/>
        <v>11</v>
      </c>
      <c r="R2483">
        <f t="shared" si="196"/>
        <v>25</v>
      </c>
    </row>
    <row r="2484" spans="2:18" x14ac:dyDescent="0.25">
      <c r="B2484" s="1" t="s">
        <v>241</v>
      </c>
      <c r="C2484" s="1" t="s">
        <v>57</v>
      </c>
      <c r="D2484" s="1" t="s">
        <v>562</v>
      </c>
      <c r="E2484" s="1" t="s">
        <v>243</v>
      </c>
      <c r="F2484">
        <v>11</v>
      </c>
      <c r="G2484">
        <v>0.13</v>
      </c>
      <c r="H2484">
        <v>32</v>
      </c>
      <c r="I2484">
        <v>0.2</v>
      </c>
      <c r="K2484">
        <f t="shared" si="192"/>
        <v>36</v>
      </c>
      <c r="L2484">
        <f t="shared" si="193"/>
        <v>67</v>
      </c>
      <c r="M2484" t="str">
        <f>IF(COUNT(FIND({0,1,2,3,4,5,6,7,8,9},IF(ISBLANK(A2484),IF(LEN(TRIM(B2484))&gt;0,TRIM(B2484),TRIM(C2484)),"")))&gt;0,IF(ISBLANK(A2484),IF(LEN(TRIM(B2484))&gt;0,TRIM(B2484),TRIM(C2484)),""),"")</f>
        <v>39</v>
      </c>
      <c r="N2484" t="str">
        <f>IF(COUNT(FIND({0,1,2,3,4,5,6,7,8,9},IF(ISBLANK(A2484),IF(LEN(TRIM(B2484))&gt;0,TRIM(C2484),LEFT(D2484, 4)),"")))&gt;0,IF(ISBLANK(A2484),IF(LEN(TRIM(B2484))&gt;0,TRIM(C2484),LEFT(D2484, 4)),""),"")</f>
        <v>017</v>
      </c>
      <c r="O2484" t="str">
        <f t="shared" si="194"/>
        <v>Oh</v>
      </c>
      <c r="P2484" t="str">
        <f>TRIM(IF(COUNT(FIND({0,1,2,3,4,5,6,7,8,9},B2484))&gt;0,D2484,IF(LEN(TRIM(B2484))&gt;0,CONCATENATE(B2484,C2484,D2484),MID(D2484,4,LEN(D2484)))))</f>
        <v>Butler</v>
      </c>
      <c r="Q2484">
        <f t="shared" si="195"/>
        <v>11</v>
      </c>
      <c r="R2484">
        <f t="shared" si="196"/>
        <v>32</v>
      </c>
    </row>
    <row r="2485" spans="2:18" x14ac:dyDescent="0.25">
      <c r="B2485" s="1" t="s">
        <v>95</v>
      </c>
      <c r="C2485" s="1" t="s">
        <v>188</v>
      </c>
      <c r="D2485" s="1" t="s">
        <v>389</v>
      </c>
      <c r="E2485" s="1" t="s">
        <v>98</v>
      </c>
      <c r="F2485">
        <v>11</v>
      </c>
      <c r="G2485">
        <v>0.13</v>
      </c>
      <c r="H2485">
        <v>19</v>
      </c>
      <c r="I2485">
        <v>0.12</v>
      </c>
      <c r="K2485">
        <f t="shared" si="192"/>
        <v>36</v>
      </c>
      <c r="L2485">
        <f t="shared" si="193"/>
        <v>67</v>
      </c>
      <c r="M2485" t="str">
        <f>IF(COUNT(FIND({0,1,2,3,4,5,6,7,8,9},IF(ISBLANK(A2485),IF(LEN(TRIM(B2485))&gt;0,TRIM(B2485),TRIM(C2485)),"")))&gt;0,IF(ISBLANK(A2485),IF(LEN(TRIM(B2485))&gt;0,TRIM(B2485),TRIM(C2485)),""),"")</f>
        <v>12</v>
      </c>
      <c r="N2485" t="str">
        <f>IF(COUNT(FIND({0,1,2,3,4,5,6,7,8,9},IF(ISBLANK(A2485),IF(LEN(TRIM(B2485))&gt;0,TRIM(C2485),LEFT(D2485, 4)),"")))&gt;0,IF(ISBLANK(A2485),IF(LEN(TRIM(B2485))&gt;0,TRIM(C2485),LEFT(D2485, 4)),""),"")</f>
        <v>069</v>
      </c>
      <c r="O2485" t="str">
        <f t="shared" si="194"/>
        <v>Fl</v>
      </c>
      <c r="P2485" t="str">
        <f>TRIM(IF(COUNT(FIND({0,1,2,3,4,5,6,7,8,9},B2485))&gt;0,D2485,IF(LEN(TRIM(B2485))&gt;0,CONCATENATE(B2485,C2485,D2485),MID(D2485,4,LEN(D2485)))))</f>
        <v>Lake</v>
      </c>
      <c r="Q2485">
        <f t="shared" si="195"/>
        <v>11</v>
      </c>
      <c r="R2485">
        <f t="shared" si="196"/>
        <v>19</v>
      </c>
    </row>
    <row r="2486" spans="2:18" x14ac:dyDescent="0.25">
      <c r="B2486" s="1" t="s">
        <v>315</v>
      </c>
      <c r="C2486" s="1" t="s">
        <v>38</v>
      </c>
      <c r="D2486" s="1" t="s">
        <v>104</v>
      </c>
      <c r="E2486" s="1" t="s">
        <v>317</v>
      </c>
      <c r="F2486">
        <v>11</v>
      </c>
      <c r="G2486">
        <v>0.13</v>
      </c>
      <c r="H2486">
        <v>16</v>
      </c>
      <c r="I2486">
        <v>0.1</v>
      </c>
      <c r="K2486">
        <f t="shared" si="192"/>
        <v>36</v>
      </c>
      <c r="L2486">
        <f t="shared" si="193"/>
        <v>67</v>
      </c>
      <c r="M2486" t="str">
        <f>IF(COUNT(FIND({0,1,2,3,4,5,6,7,8,9},IF(ISBLANK(A2486),IF(LEN(TRIM(B2486))&gt;0,TRIM(B2486),TRIM(C2486)),"")))&gt;0,IF(ISBLANK(A2486),IF(LEN(TRIM(B2486))&gt;0,TRIM(B2486),TRIM(C2486)),""),"")</f>
        <v>08</v>
      </c>
      <c r="N2486" t="str">
        <f>IF(COUNT(FIND({0,1,2,3,4,5,6,7,8,9},IF(ISBLANK(A2486),IF(LEN(TRIM(B2486))&gt;0,TRIM(C2486),LEFT(D2486, 4)),"")))&gt;0,IF(ISBLANK(A2486),IF(LEN(TRIM(B2486))&gt;0,TRIM(C2486),LEFT(D2486, 4)),""),"")</f>
        <v>059</v>
      </c>
      <c r="O2486" t="str">
        <f t="shared" si="194"/>
        <v>Co</v>
      </c>
      <c r="P2486" t="str">
        <f>TRIM(IF(COUNT(FIND({0,1,2,3,4,5,6,7,8,9},B2486))&gt;0,D2486,IF(LEN(TRIM(B2486))&gt;0,CONCATENATE(B2486,C2486,D2486),MID(D2486,4,LEN(D2486)))))</f>
        <v>Jefferson</v>
      </c>
      <c r="Q2486">
        <f t="shared" si="195"/>
        <v>11</v>
      </c>
      <c r="R2486">
        <f t="shared" si="196"/>
        <v>16</v>
      </c>
    </row>
    <row r="2487" spans="2:18" x14ac:dyDescent="0.25">
      <c r="B2487" s="1" t="s">
        <v>13</v>
      </c>
      <c r="C2487" s="1" t="s">
        <v>74</v>
      </c>
      <c r="D2487" s="1" t="s">
        <v>75</v>
      </c>
      <c r="E2487" s="1" t="s">
        <v>12</v>
      </c>
      <c r="F2487">
        <v>11</v>
      </c>
      <c r="G2487">
        <v>0.13</v>
      </c>
      <c r="H2487">
        <v>17</v>
      </c>
      <c r="I2487">
        <v>0.11</v>
      </c>
      <c r="K2487">
        <f t="shared" si="192"/>
        <v>36</v>
      </c>
      <c r="L2487">
        <f t="shared" si="193"/>
        <v>67</v>
      </c>
      <c r="M2487" t="str">
        <f>IF(COUNT(FIND({0,1,2,3,4,5,6,7,8,9},IF(ISBLANK(A2487),IF(LEN(TRIM(B2487))&gt;0,TRIM(B2487),TRIM(C2487)),"")))&gt;0,IF(ISBLANK(A2487),IF(LEN(TRIM(B2487))&gt;0,TRIM(B2487),TRIM(C2487)),""),"")</f>
        <v>36</v>
      </c>
      <c r="N2487" t="str">
        <f>IF(COUNT(FIND({0,1,2,3,4,5,6,7,8,9},IF(ISBLANK(A2487),IF(LEN(TRIM(B2487))&gt;0,TRIM(C2487),LEFT(D2487, 4)),"")))&gt;0,IF(ISBLANK(A2487),IF(LEN(TRIM(B2487))&gt;0,TRIM(C2487),LEFT(D2487, 4)),""),"")</f>
        <v>087</v>
      </c>
      <c r="O2487" t="str">
        <f t="shared" si="194"/>
        <v>NY</v>
      </c>
      <c r="P2487" t="str">
        <f>TRIM(IF(COUNT(FIND({0,1,2,3,4,5,6,7,8,9},B2487))&gt;0,D2487,IF(LEN(TRIM(B2487))&gt;0,CONCATENATE(B2487,C2487,D2487),MID(D2487,4,LEN(D2487)))))</f>
        <v>Rockland</v>
      </c>
      <c r="Q2487">
        <f t="shared" si="195"/>
        <v>11</v>
      </c>
      <c r="R2487">
        <f t="shared" si="196"/>
        <v>17</v>
      </c>
    </row>
    <row r="2488" spans="2:18" x14ac:dyDescent="0.25">
      <c r="B2488" s="1" t="s">
        <v>95</v>
      </c>
      <c r="C2488" s="1" t="s">
        <v>22</v>
      </c>
      <c r="D2488" s="1" t="s">
        <v>372</v>
      </c>
      <c r="E2488" s="1" t="s">
        <v>98</v>
      </c>
      <c r="F2488">
        <v>10</v>
      </c>
      <c r="G2488">
        <v>0.12</v>
      </c>
      <c r="H2488">
        <v>11</v>
      </c>
      <c r="I2488">
        <v>7.0000000000000007E-2</v>
      </c>
      <c r="K2488">
        <f t="shared" si="192"/>
        <v>36</v>
      </c>
      <c r="L2488">
        <f t="shared" si="193"/>
        <v>67</v>
      </c>
      <c r="M2488" t="str">
        <f>IF(COUNT(FIND({0,1,2,3,4,5,6,7,8,9},IF(ISBLANK(A2488),IF(LEN(TRIM(B2488))&gt;0,TRIM(B2488),TRIM(C2488)),"")))&gt;0,IF(ISBLANK(A2488),IF(LEN(TRIM(B2488))&gt;0,TRIM(B2488),TRIM(C2488)),""),"")</f>
        <v>12</v>
      </c>
      <c r="N2488" t="str">
        <f>IF(COUNT(FIND({0,1,2,3,4,5,6,7,8,9},IF(ISBLANK(A2488),IF(LEN(TRIM(B2488))&gt;0,TRIM(C2488),LEFT(D2488, 4)),"")))&gt;0,IF(ISBLANK(A2488),IF(LEN(TRIM(B2488))&gt;0,TRIM(C2488),LEFT(D2488, 4)),""),"")</f>
        <v>021</v>
      </c>
      <c r="O2488" t="str">
        <f t="shared" si="194"/>
        <v>Fl</v>
      </c>
      <c r="P2488" t="str">
        <f>TRIM(IF(COUNT(FIND({0,1,2,3,4,5,6,7,8,9},B2488))&gt;0,D2488,IF(LEN(TRIM(B2488))&gt;0,CONCATENATE(B2488,C2488,D2488),MID(D2488,4,LEN(D2488)))))</f>
        <v>Collier</v>
      </c>
      <c r="Q2488">
        <f t="shared" si="195"/>
        <v>10</v>
      </c>
      <c r="R2488">
        <f t="shared" si="196"/>
        <v>11</v>
      </c>
    </row>
    <row r="2489" spans="2:18" x14ac:dyDescent="0.25">
      <c r="B2489" s="1" t="s">
        <v>120</v>
      </c>
      <c r="C2489" s="1" t="s">
        <v>91</v>
      </c>
      <c r="D2489" s="1" t="s">
        <v>517</v>
      </c>
      <c r="E2489" s="1" t="s">
        <v>123</v>
      </c>
      <c r="F2489">
        <v>10</v>
      </c>
      <c r="G2489">
        <v>0.12</v>
      </c>
      <c r="H2489">
        <v>21</v>
      </c>
      <c r="I2489">
        <v>0.13</v>
      </c>
      <c r="K2489">
        <f t="shared" si="192"/>
        <v>36</v>
      </c>
      <c r="L2489">
        <f t="shared" si="193"/>
        <v>67</v>
      </c>
      <c r="M2489" t="str">
        <f>IF(COUNT(FIND({0,1,2,3,4,5,6,7,8,9},IF(ISBLANK(A2489),IF(LEN(TRIM(B2489))&gt;0,TRIM(B2489),TRIM(C2489)),"")))&gt;0,IF(ISBLANK(A2489),IF(LEN(TRIM(B2489))&gt;0,TRIM(B2489),TRIM(C2489)),""),"")</f>
        <v>42</v>
      </c>
      <c r="N2489" t="str">
        <f>IF(COUNT(FIND({0,1,2,3,4,5,6,7,8,9},IF(ISBLANK(A2489),IF(LEN(TRIM(B2489))&gt;0,TRIM(C2489),LEFT(D2489, 4)),"")))&gt;0,IF(ISBLANK(A2489),IF(LEN(TRIM(B2489))&gt;0,TRIM(C2489),LEFT(D2489, 4)),""),"")</f>
        <v>043</v>
      </c>
      <c r="O2489" t="str">
        <f t="shared" si="194"/>
        <v>Pa</v>
      </c>
      <c r="P2489" t="str">
        <f>TRIM(IF(COUNT(FIND({0,1,2,3,4,5,6,7,8,9},B2489))&gt;0,D2489,IF(LEN(TRIM(B2489))&gt;0,CONCATENATE(B2489,C2489,D2489),MID(D2489,4,LEN(D2489)))))</f>
        <v>Dauphin</v>
      </c>
      <c r="Q2489">
        <f t="shared" si="195"/>
        <v>10</v>
      </c>
      <c r="R2489">
        <f t="shared" si="196"/>
        <v>21</v>
      </c>
    </row>
    <row r="2490" spans="2:18" x14ac:dyDescent="0.25">
      <c r="B2490" s="1" t="s">
        <v>234</v>
      </c>
      <c r="C2490" s="1" t="s">
        <v>210</v>
      </c>
      <c r="D2490" s="1" t="s">
        <v>537</v>
      </c>
      <c r="E2490" s="1" t="s">
        <v>236</v>
      </c>
      <c r="F2490">
        <v>10</v>
      </c>
      <c r="G2490">
        <v>0.12</v>
      </c>
      <c r="H2490">
        <v>14</v>
      </c>
      <c r="I2490">
        <v>0.09</v>
      </c>
      <c r="K2490">
        <f t="shared" si="192"/>
        <v>36</v>
      </c>
      <c r="L2490">
        <f t="shared" si="193"/>
        <v>67</v>
      </c>
      <c r="M2490" t="str">
        <f>IF(COUNT(FIND({0,1,2,3,4,5,6,7,8,9},IF(ISBLANK(A2490),IF(LEN(TRIM(B2490))&gt;0,TRIM(B2490),TRIM(C2490)),"")))&gt;0,IF(ISBLANK(A2490),IF(LEN(TRIM(B2490))&gt;0,TRIM(B2490),TRIM(C2490)),""),"")</f>
        <v>13</v>
      </c>
      <c r="N2490" t="str">
        <f>IF(COUNT(FIND({0,1,2,3,4,5,6,7,8,9},IF(ISBLANK(A2490),IF(LEN(TRIM(B2490))&gt;0,TRIM(C2490),LEFT(D2490, 4)),"")))&gt;0,IF(ISBLANK(A2490),IF(LEN(TRIM(B2490))&gt;0,TRIM(C2490),LEFT(D2490, 4)),""),"")</f>
        <v>051</v>
      </c>
      <c r="O2490" t="str">
        <f t="shared" si="194"/>
        <v>Ga</v>
      </c>
      <c r="P2490" t="str">
        <f>TRIM(IF(COUNT(FIND({0,1,2,3,4,5,6,7,8,9},B2490))&gt;0,D2490,IF(LEN(TRIM(B2490))&gt;0,CONCATENATE(B2490,C2490,D2490),MID(D2490,4,LEN(D2490)))))</f>
        <v>Chatham</v>
      </c>
      <c r="Q2490">
        <f t="shared" si="195"/>
        <v>10</v>
      </c>
      <c r="R2490">
        <f t="shared" si="196"/>
        <v>14</v>
      </c>
    </row>
    <row r="2491" spans="2:18" x14ac:dyDescent="0.25">
      <c r="B2491" s="1" t="s">
        <v>449</v>
      </c>
      <c r="C2491" s="1" t="s">
        <v>154</v>
      </c>
      <c r="D2491" s="1" t="s">
        <v>450</v>
      </c>
      <c r="E2491" s="1" t="s">
        <v>451</v>
      </c>
      <c r="F2491">
        <v>10</v>
      </c>
      <c r="G2491">
        <v>0.12</v>
      </c>
      <c r="H2491">
        <v>24</v>
      </c>
      <c r="I2491">
        <v>0.15</v>
      </c>
      <c r="K2491">
        <f t="shared" si="192"/>
        <v>36</v>
      </c>
      <c r="L2491">
        <f t="shared" si="193"/>
        <v>67</v>
      </c>
      <c r="M2491" t="str">
        <f>IF(COUNT(FIND({0,1,2,3,4,5,6,7,8,9},IF(ISBLANK(A2491),IF(LEN(TRIM(B2491))&gt;0,TRIM(B2491),TRIM(C2491)),"")))&gt;0,IF(ISBLANK(A2491),IF(LEN(TRIM(B2491))&gt;0,TRIM(B2491),TRIM(C2491)),""),"")</f>
        <v>55</v>
      </c>
      <c r="N2491" t="str">
        <f>IF(COUNT(FIND({0,1,2,3,4,5,6,7,8,9},IF(ISBLANK(A2491),IF(LEN(TRIM(B2491))&gt;0,TRIM(C2491),LEFT(D2491, 4)),"")))&gt;0,IF(ISBLANK(A2491),IF(LEN(TRIM(B2491))&gt;0,TRIM(C2491),LEFT(D2491, 4)),""),"")</f>
        <v>079</v>
      </c>
      <c r="O2491" t="str">
        <f t="shared" si="194"/>
        <v>Wi</v>
      </c>
      <c r="P2491" t="str">
        <f>TRIM(IF(COUNT(FIND({0,1,2,3,4,5,6,7,8,9},B2491))&gt;0,D2491,IF(LEN(TRIM(B2491))&gt;0,CONCATENATE(B2491,C2491,D2491),MID(D2491,4,LEN(D2491)))))</f>
        <v>Milwaukee</v>
      </c>
      <c r="Q2491">
        <f t="shared" si="195"/>
        <v>10</v>
      </c>
      <c r="R2491">
        <f t="shared" si="196"/>
        <v>24</v>
      </c>
    </row>
    <row r="2492" spans="2:18" x14ac:dyDescent="0.25">
      <c r="B2492" s="1" t="s">
        <v>224</v>
      </c>
      <c r="C2492" s="1" t="s">
        <v>215</v>
      </c>
      <c r="D2492" s="1" t="s">
        <v>448</v>
      </c>
      <c r="E2492" s="1" t="s">
        <v>227</v>
      </c>
      <c r="F2492">
        <v>10</v>
      </c>
      <c r="G2492">
        <v>0.12</v>
      </c>
      <c r="H2492">
        <v>17</v>
      </c>
      <c r="I2492">
        <v>0.11</v>
      </c>
      <c r="K2492">
        <f t="shared" si="192"/>
        <v>36</v>
      </c>
      <c r="L2492">
        <f t="shared" si="193"/>
        <v>67</v>
      </c>
      <c r="M2492" t="str">
        <f>IF(COUNT(FIND({0,1,2,3,4,5,6,7,8,9},IF(ISBLANK(A2492),IF(LEN(TRIM(B2492))&gt;0,TRIM(B2492),TRIM(C2492)),"")))&gt;0,IF(ISBLANK(A2492),IF(LEN(TRIM(B2492))&gt;0,TRIM(B2492),TRIM(C2492)),""),"")</f>
        <v>37</v>
      </c>
      <c r="N2492" t="str">
        <f>IF(COUNT(FIND({0,1,2,3,4,5,6,7,8,9},IF(ISBLANK(A2492),IF(LEN(TRIM(B2492))&gt;0,TRIM(C2492),LEFT(D2492, 4)),"")))&gt;0,IF(ISBLANK(A2492),IF(LEN(TRIM(B2492))&gt;0,TRIM(C2492),LEFT(D2492, 4)),""),"")</f>
        <v>063</v>
      </c>
      <c r="O2492" t="str">
        <f t="shared" si="194"/>
        <v>NC</v>
      </c>
      <c r="P2492" t="str">
        <f>TRIM(IF(COUNT(FIND({0,1,2,3,4,5,6,7,8,9},B2492))&gt;0,D2492,IF(LEN(TRIM(B2492))&gt;0,CONCATENATE(B2492,C2492,D2492),MID(D2492,4,LEN(D2492)))))</f>
        <v>Durham</v>
      </c>
      <c r="Q2492">
        <f t="shared" si="195"/>
        <v>10</v>
      </c>
      <c r="R2492">
        <f t="shared" si="196"/>
        <v>17</v>
      </c>
    </row>
    <row r="2493" spans="2:18" x14ac:dyDescent="0.25">
      <c r="B2493" s="1" t="s">
        <v>56</v>
      </c>
      <c r="C2493" s="1" t="s">
        <v>62</v>
      </c>
      <c r="D2493" s="1" t="s">
        <v>367</v>
      </c>
      <c r="E2493" s="1" t="s">
        <v>59</v>
      </c>
      <c r="F2493">
        <v>10</v>
      </c>
      <c r="G2493">
        <v>0.12</v>
      </c>
      <c r="H2493">
        <v>15</v>
      </c>
      <c r="I2493">
        <v>0.1</v>
      </c>
      <c r="K2493">
        <f t="shared" si="192"/>
        <v>36</v>
      </c>
      <c r="L2493">
        <f t="shared" si="193"/>
        <v>67</v>
      </c>
      <c r="M2493" t="str">
        <f>IF(COUNT(FIND({0,1,2,3,4,5,6,7,8,9},IF(ISBLANK(A2493),IF(LEN(TRIM(B2493))&gt;0,TRIM(B2493),TRIM(C2493)),"")))&gt;0,IF(ISBLANK(A2493),IF(LEN(TRIM(B2493))&gt;0,TRIM(B2493),TRIM(C2493)),""),"")</f>
        <v>25</v>
      </c>
      <c r="N2493" t="str">
        <f>IF(COUNT(FIND({0,1,2,3,4,5,6,7,8,9},IF(ISBLANK(A2493),IF(LEN(TRIM(B2493))&gt;0,TRIM(C2493),LEFT(D2493, 4)),"")))&gt;0,IF(ISBLANK(A2493),IF(LEN(TRIM(B2493))&gt;0,TRIM(C2493),LEFT(D2493, 4)),""),"")</f>
        <v>005</v>
      </c>
      <c r="O2493" t="str">
        <f t="shared" si="194"/>
        <v>Ma</v>
      </c>
      <c r="P2493" t="str">
        <f>TRIM(IF(COUNT(FIND({0,1,2,3,4,5,6,7,8,9},B2493))&gt;0,D2493,IF(LEN(TRIM(B2493))&gt;0,CONCATENATE(B2493,C2493,D2493),MID(D2493,4,LEN(D2493)))))</f>
        <v>Bristol</v>
      </c>
      <c r="Q2493">
        <f t="shared" si="195"/>
        <v>10</v>
      </c>
      <c r="R2493">
        <f t="shared" si="196"/>
        <v>15</v>
      </c>
    </row>
    <row r="2494" spans="2:18" x14ac:dyDescent="0.25">
      <c r="B2494" s="1" t="s">
        <v>84</v>
      </c>
      <c r="C2494" s="1" t="s">
        <v>60</v>
      </c>
      <c r="D2494" s="1" t="s">
        <v>187</v>
      </c>
      <c r="E2494" s="1" t="s">
        <v>86</v>
      </c>
      <c r="F2494">
        <v>10</v>
      </c>
      <c r="G2494">
        <v>0.12</v>
      </c>
      <c r="H2494">
        <v>15</v>
      </c>
      <c r="I2494">
        <v>0.1</v>
      </c>
      <c r="K2494">
        <f t="shared" si="192"/>
        <v>36</v>
      </c>
      <c r="L2494">
        <f t="shared" si="193"/>
        <v>67</v>
      </c>
      <c r="M2494" t="str">
        <f>IF(COUNT(FIND({0,1,2,3,4,5,6,7,8,9},IF(ISBLANK(A2494),IF(LEN(TRIM(B2494))&gt;0,TRIM(B2494),TRIM(C2494)),"")))&gt;0,IF(ISBLANK(A2494),IF(LEN(TRIM(B2494))&gt;0,TRIM(B2494),TRIM(C2494)),""),"")</f>
        <v>34</v>
      </c>
      <c r="N2494" t="str">
        <f>IF(COUNT(FIND({0,1,2,3,4,5,6,7,8,9},IF(ISBLANK(A2494),IF(LEN(TRIM(B2494))&gt;0,TRIM(C2494),LEFT(D2494, 4)),"")))&gt;0,IF(ISBLANK(A2494),IF(LEN(TRIM(B2494))&gt;0,TRIM(C2494),LEFT(D2494, 4)),""),"")</f>
        <v>027</v>
      </c>
      <c r="O2494" t="str">
        <f t="shared" si="194"/>
        <v>NJ</v>
      </c>
      <c r="P2494" t="str">
        <f>TRIM(IF(COUNT(FIND({0,1,2,3,4,5,6,7,8,9},B2494))&gt;0,D2494,IF(LEN(TRIM(B2494))&gt;0,CONCATENATE(B2494,C2494,D2494),MID(D2494,4,LEN(D2494)))))</f>
        <v>Morris</v>
      </c>
      <c r="Q2494">
        <f t="shared" si="195"/>
        <v>10</v>
      </c>
      <c r="R2494">
        <f t="shared" si="196"/>
        <v>15</v>
      </c>
    </row>
    <row r="2495" spans="2:18" x14ac:dyDescent="0.25">
      <c r="B2495" s="1" t="s">
        <v>241</v>
      </c>
      <c r="C2495" s="1" t="s">
        <v>52</v>
      </c>
      <c r="D2495" s="1" t="s">
        <v>67</v>
      </c>
      <c r="E2495" s="1" t="s">
        <v>243</v>
      </c>
      <c r="F2495">
        <v>10</v>
      </c>
      <c r="G2495">
        <v>0.12</v>
      </c>
      <c r="H2495">
        <v>19</v>
      </c>
      <c r="I2495">
        <v>0.12</v>
      </c>
      <c r="K2495">
        <f t="shared" si="192"/>
        <v>36</v>
      </c>
      <c r="L2495">
        <f t="shared" si="193"/>
        <v>67</v>
      </c>
      <c r="M2495" t="str">
        <f>IF(COUNT(FIND({0,1,2,3,4,5,6,7,8,9},IF(ISBLANK(A2495),IF(LEN(TRIM(B2495))&gt;0,TRIM(B2495),TRIM(C2495)),"")))&gt;0,IF(ISBLANK(A2495),IF(LEN(TRIM(B2495))&gt;0,TRIM(B2495),TRIM(C2495)),""),"")</f>
        <v>39</v>
      </c>
      <c r="N2495" t="str">
        <f>IF(COUNT(FIND({0,1,2,3,4,5,6,7,8,9},IF(ISBLANK(A2495),IF(LEN(TRIM(B2495))&gt;0,TRIM(C2495),LEFT(D2495, 4)),"")))&gt;0,IF(ISBLANK(A2495),IF(LEN(TRIM(B2495))&gt;0,TRIM(C2495),LEFT(D2495, 4)),""),"")</f>
        <v>113</v>
      </c>
      <c r="O2495" t="str">
        <f t="shared" si="194"/>
        <v>Oh</v>
      </c>
      <c r="P2495" t="str">
        <f>TRIM(IF(COUNT(FIND({0,1,2,3,4,5,6,7,8,9},B2495))&gt;0,D2495,IF(LEN(TRIM(B2495))&gt;0,CONCATENATE(B2495,C2495,D2495),MID(D2495,4,LEN(D2495)))))</f>
        <v>Montgomery</v>
      </c>
      <c r="Q2495">
        <f t="shared" si="195"/>
        <v>10</v>
      </c>
      <c r="R2495">
        <f t="shared" si="196"/>
        <v>19</v>
      </c>
    </row>
    <row r="2496" spans="2:18" x14ac:dyDescent="0.25">
      <c r="B2496" s="1" t="s">
        <v>449</v>
      </c>
      <c r="C2496" s="1" t="s">
        <v>83</v>
      </c>
      <c r="D2496" s="1" t="s">
        <v>472</v>
      </c>
      <c r="E2496" s="1" t="s">
        <v>451</v>
      </c>
      <c r="F2496">
        <v>10</v>
      </c>
      <c r="G2496">
        <v>0.12</v>
      </c>
      <c r="H2496">
        <v>22</v>
      </c>
      <c r="I2496">
        <v>0.14000000000000001</v>
      </c>
      <c r="K2496">
        <f t="shared" si="192"/>
        <v>36</v>
      </c>
      <c r="L2496">
        <f t="shared" si="193"/>
        <v>67</v>
      </c>
      <c r="M2496" t="str">
        <f>IF(COUNT(FIND({0,1,2,3,4,5,6,7,8,9},IF(ISBLANK(A2496),IF(LEN(TRIM(B2496))&gt;0,TRIM(B2496),TRIM(C2496)),"")))&gt;0,IF(ISBLANK(A2496),IF(LEN(TRIM(B2496))&gt;0,TRIM(B2496),TRIM(C2496)),""),"")</f>
        <v>55</v>
      </c>
      <c r="N2496" t="str">
        <f>IF(COUNT(FIND({0,1,2,3,4,5,6,7,8,9},IF(ISBLANK(A2496),IF(LEN(TRIM(B2496))&gt;0,TRIM(C2496),LEFT(D2496, 4)),"")))&gt;0,IF(ISBLANK(A2496),IF(LEN(TRIM(B2496))&gt;0,TRIM(C2496),LEFT(D2496, 4)),""),"")</f>
        <v>025</v>
      </c>
      <c r="O2496" t="str">
        <f t="shared" si="194"/>
        <v>Wi</v>
      </c>
      <c r="P2496" t="str">
        <f>TRIM(IF(COUNT(FIND({0,1,2,3,4,5,6,7,8,9},B2496))&gt;0,D2496,IF(LEN(TRIM(B2496))&gt;0,CONCATENATE(B2496,C2496,D2496),MID(D2496,4,LEN(D2496)))))</f>
        <v>Dane</v>
      </c>
      <c r="Q2496">
        <f t="shared" si="195"/>
        <v>10</v>
      </c>
      <c r="R2496">
        <f t="shared" si="196"/>
        <v>22</v>
      </c>
    </row>
    <row r="2497" spans="1:18" x14ac:dyDescent="0.25">
      <c r="B2497" s="1" t="s">
        <v>194</v>
      </c>
      <c r="C2497" s="1" t="s">
        <v>195</v>
      </c>
      <c r="D2497" s="1" t="s">
        <v>196</v>
      </c>
      <c r="E2497" s="1" t="s">
        <v>197</v>
      </c>
      <c r="F2497">
        <v>84</v>
      </c>
      <c r="G2497">
        <v>0.97</v>
      </c>
      <c r="H2497">
        <v>153</v>
      </c>
      <c r="I2497">
        <v>0.98</v>
      </c>
      <c r="K2497">
        <f t="shared" si="192"/>
        <v>36</v>
      </c>
      <c r="L2497">
        <f t="shared" si="193"/>
        <v>67</v>
      </c>
      <c r="M2497" t="str">
        <f>IF(COUNT(FIND({0,1,2,3,4,5,6,7,8,9},IF(ISBLANK(A2497),IF(LEN(TRIM(B2497))&gt;0,TRIM(B2497),TRIM(C2497)),"")))&gt;0,IF(ISBLANK(A2497),IF(LEN(TRIM(B2497))&gt;0,TRIM(B2497),TRIM(C2497)),""),"")</f>
        <v/>
      </c>
      <c r="N2497" t="str">
        <f>IF(COUNT(FIND({0,1,2,3,4,5,6,7,8,9},IF(ISBLANK(A2497),IF(LEN(TRIM(B2497))&gt;0,TRIM(C2497),LEFT(D2497, 4)),"")))&gt;0,IF(ISBLANK(A2497),IF(LEN(TRIM(B2497))&gt;0,TRIM(C2497),LEFT(D2497, 4)),""),"")</f>
        <v/>
      </c>
      <c r="O2497" t="str">
        <f t="shared" si="194"/>
        <v>XX</v>
      </c>
      <c r="P2497" t="str">
        <f>TRIM(IF(COUNT(FIND({0,1,2,3,4,5,6,7,8,9},B2497))&gt;0,D2497,IF(LEN(TRIM(B2497))&gt;0,CONCATENATE(B2497,C2497,D2497),MID(D2497,4,LEN(D2497)))))</f>
        <v>Same State</v>
      </c>
      <c r="Q2497">
        <f t="shared" si="195"/>
        <v>84</v>
      </c>
      <c r="R2497">
        <f t="shared" si="196"/>
        <v>153</v>
      </c>
    </row>
    <row r="2498" spans="1:18" x14ac:dyDescent="0.25">
      <c r="B2498" s="1" t="s">
        <v>198</v>
      </c>
      <c r="C2498" s="1" t="s">
        <v>199</v>
      </c>
      <c r="D2498" s="1" t="s">
        <v>200</v>
      </c>
      <c r="E2498" s="1" t="s">
        <v>197</v>
      </c>
      <c r="F2498">
        <v>289</v>
      </c>
      <c r="G2498">
        <v>3.34</v>
      </c>
      <c r="H2498">
        <v>554</v>
      </c>
      <c r="I2498">
        <v>3.53</v>
      </c>
      <c r="K2498">
        <f t="shared" si="192"/>
        <v>36</v>
      </c>
      <c r="L2498">
        <f t="shared" si="193"/>
        <v>67</v>
      </c>
      <c r="M2498" t="str">
        <f>IF(COUNT(FIND({0,1,2,3,4,5,6,7,8,9},IF(ISBLANK(A2498),IF(LEN(TRIM(B2498))&gt;0,TRIM(B2498),TRIM(C2498)),"")))&gt;0,IF(ISBLANK(A2498),IF(LEN(TRIM(B2498))&gt;0,TRIM(B2498),TRIM(C2498)),""),"")</f>
        <v/>
      </c>
      <c r="N2498" t="str">
        <f>IF(COUNT(FIND({0,1,2,3,4,5,6,7,8,9},IF(ISBLANK(A2498),IF(LEN(TRIM(B2498))&gt;0,TRIM(C2498),LEFT(D2498, 4)),"")))&gt;0,IF(ISBLANK(A2498),IF(LEN(TRIM(B2498))&gt;0,TRIM(C2498),LEFT(D2498, 4)),""),"")</f>
        <v/>
      </c>
      <c r="O2498" t="str">
        <f t="shared" si="194"/>
        <v>XX</v>
      </c>
      <c r="P2498" t="str">
        <f>TRIM(IF(COUNT(FIND({0,1,2,3,4,5,6,7,8,9},B2498))&gt;0,D2498,IF(LEN(TRIM(B2498))&gt;0,CONCATENATE(B2498,C2498,D2498),MID(D2498,4,LEN(D2498)))))</f>
        <v>Region 1: Northeast</v>
      </c>
      <c r="Q2498">
        <f t="shared" si="195"/>
        <v>289</v>
      </c>
      <c r="R2498">
        <f t="shared" si="196"/>
        <v>554</v>
      </c>
    </row>
    <row r="2499" spans="1:18" x14ac:dyDescent="0.25">
      <c r="B2499" s="1" t="s">
        <v>198</v>
      </c>
      <c r="C2499" s="1" t="s">
        <v>199</v>
      </c>
      <c r="D2499" s="1" t="s">
        <v>201</v>
      </c>
      <c r="E2499" s="1" t="s">
        <v>197</v>
      </c>
      <c r="F2499">
        <v>337</v>
      </c>
      <c r="G2499">
        <v>3.89</v>
      </c>
      <c r="H2499">
        <v>731</v>
      </c>
      <c r="I2499">
        <v>4.66</v>
      </c>
      <c r="K2499">
        <f t="shared" si="192"/>
        <v>36</v>
      </c>
      <c r="L2499">
        <f t="shared" si="193"/>
        <v>67</v>
      </c>
      <c r="M2499" t="str">
        <f>IF(COUNT(FIND({0,1,2,3,4,5,6,7,8,9},IF(ISBLANK(A2499),IF(LEN(TRIM(B2499))&gt;0,TRIM(B2499),TRIM(C2499)),"")))&gt;0,IF(ISBLANK(A2499),IF(LEN(TRIM(B2499))&gt;0,TRIM(B2499),TRIM(C2499)),""),"")</f>
        <v/>
      </c>
      <c r="N2499" t="str">
        <f>IF(COUNT(FIND({0,1,2,3,4,5,6,7,8,9},IF(ISBLANK(A2499),IF(LEN(TRIM(B2499))&gt;0,TRIM(C2499),LEFT(D2499, 4)),"")))&gt;0,IF(ISBLANK(A2499),IF(LEN(TRIM(B2499))&gt;0,TRIM(C2499),LEFT(D2499, 4)),""),"")</f>
        <v/>
      </c>
      <c r="O2499" t="str">
        <f t="shared" si="194"/>
        <v>XX</v>
      </c>
      <c r="P2499" t="str">
        <f>TRIM(IF(COUNT(FIND({0,1,2,3,4,5,6,7,8,9},B2499))&gt;0,D2499,IF(LEN(TRIM(B2499))&gt;0,CONCATENATE(B2499,C2499,D2499),MID(D2499,4,LEN(D2499)))))</f>
        <v>Region 2: Midwest</v>
      </c>
      <c r="Q2499">
        <f t="shared" si="195"/>
        <v>337</v>
      </c>
      <c r="R2499">
        <f t="shared" si="196"/>
        <v>731</v>
      </c>
    </row>
    <row r="2500" spans="1:18" x14ac:dyDescent="0.25">
      <c r="B2500" s="1" t="s">
        <v>198</v>
      </c>
      <c r="C2500" s="1" t="s">
        <v>199</v>
      </c>
      <c r="D2500" s="1" t="s">
        <v>202</v>
      </c>
      <c r="E2500" s="1" t="s">
        <v>197</v>
      </c>
      <c r="F2500">
        <v>683</v>
      </c>
      <c r="G2500">
        <v>7.88</v>
      </c>
      <c r="H2500">
        <v>1363</v>
      </c>
      <c r="I2500">
        <v>8.69</v>
      </c>
      <c r="K2500">
        <f t="shared" ref="K2500:K2563" si="197">VALUE(IF(ISBLANK(A2500),K2499,A2500))</f>
        <v>36</v>
      </c>
      <c r="L2500">
        <f t="shared" ref="L2500:L2563" si="198">VALUE(IF(ISBLANK(A2500),L2499,CONCATENATE(TRIM(B2500),TRIM(C2500))))</f>
        <v>67</v>
      </c>
      <c r="M2500" t="str">
        <f>IF(COUNT(FIND({0,1,2,3,4,5,6,7,8,9},IF(ISBLANK(A2500),IF(LEN(TRIM(B2500))&gt;0,TRIM(B2500),TRIM(C2500)),"")))&gt;0,IF(ISBLANK(A2500),IF(LEN(TRIM(B2500))&gt;0,TRIM(B2500),TRIM(C2500)),""),"")</f>
        <v/>
      </c>
      <c r="N2500" t="str">
        <f>IF(COUNT(FIND({0,1,2,3,4,5,6,7,8,9},IF(ISBLANK(A2500),IF(LEN(TRIM(B2500))&gt;0,TRIM(C2500),LEFT(D2500, 4)),"")))&gt;0,IF(ISBLANK(A2500),IF(LEN(TRIM(B2500))&gt;0,TRIM(C2500),LEFT(D2500, 4)),""),"")</f>
        <v/>
      </c>
      <c r="O2500" t="str">
        <f t="shared" ref="O2500:O2563" si="199">IF(LEN(TRIM(E2500))&gt;0,E2500,"XX")</f>
        <v>XX</v>
      </c>
      <c r="P2500" t="str">
        <f>TRIM(IF(COUNT(FIND({0,1,2,3,4,5,6,7,8,9},B2500))&gt;0,D2500,IF(LEN(TRIM(B2500))&gt;0,CONCATENATE(B2500,C2500,D2500),MID(D2500,4,LEN(D2500)))))</f>
        <v>Region 3: South</v>
      </c>
      <c r="Q2500">
        <f t="shared" ref="Q2500:Q2563" si="200">F2500</f>
        <v>683</v>
      </c>
      <c r="R2500">
        <f t="shared" ref="R2500:R2563" si="201">H2500</f>
        <v>1363</v>
      </c>
    </row>
    <row r="2501" spans="1:18" x14ac:dyDescent="0.25">
      <c r="B2501" s="1" t="s">
        <v>198</v>
      </c>
      <c r="C2501" s="1" t="s">
        <v>199</v>
      </c>
      <c r="D2501" s="1" t="s">
        <v>203</v>
      </c>
      <c r="E2501" s="1" t="s">
        <v>197</v>
      </c>
      <c r="F2501">
        <v>228</v>
      </c>
      <c r="G2501">
        <v>2.63</v>
      </c>
      <c r="H2501">
        <v>434</v>
      </c>
      <c r="I2501">
        <v>2.77</v>
      </c>
      <c r="K2501">
        <f t="shared" si="197"/>
        <v>36</v>
      </c>
      <c r="L2501">
        <f t="shared" si="198"/>
        <v>67</v>
      </c>
      <c r="M2501" t="str">
        <f>IF(COUNT(FIND({0,1,2,3,4,5,6,7,8,9},IF(ISBLANK(A2501),IF(LEN(TRIM(B2501))&gt;0,TRIM(B2501),TRIM(C2501)),"")))&gt;0,IF(ISBLANK(A2501),IF(LEN(TRIM(B2501))&gt;0,TRIM(B2501),TRIM(C2501)),""),"")</f>
        <v/>
      </c>
      <c r="N2501" t="str">
        <f>IF(COUNT(FIND({0,1,2,3,4,5,6,7,8,9},IF(ISBLANK(A2501),IF(LEN(TRIM(B2501))&gt;0,TRIM(C2501),LEFT(D2501, 4)),"")))&gt;0,IF(ISBLANK(A2501),IF(LEN(TRIM(B2501))&gt;0,TRIM(C2501),LEFT(D2501, 4)),""),"")</f>
        <v/>
      </c>
      <c r="O2501" t="str">
        <f t="shared" si="199"/>
        <v>XX</v>
      </c>
      <c r="P2501" t="str">
        <f>TRIM(IF(COUNT(FIND({0,1,2,3,4,5,6,7,8,9},B2501))&gt;0,D2501,IF(LEN(TRIM(B2501))&gt;0,CONCATENATE(B2501,C2501,D2501),MID(D2501,4,LEN(D2501)))))</f>
        <v>Region 4: West</v>
      </c>
      <c r="Q2501">
        <f t="shared" si="200"/>
        <v>228</v>
      </c>
      <c r="R2501">
        <f t="shared" si="201"/>
        <v>434</v>
      </c>
    </row>
    <row r="2502" spans="1:18" x14ac:dyDescent="0.25">
      <c r="B2502" s="1" t="s">
        <v>204</v>
      </c>
      <c r="C2502" s="1" t="s">
        <v>205</v>
      </c>
      <c r="D2502" s="1" t="s">
        <v>563</v>
      </c>
      <c r="E2502" s="1" t="s">
        <v>197</v>
      </c>
      <c r="F2502">
        <v>166517</v>
      </c>
      <c r="H2502">
        <v>360206</v>
      </c>
      <c r="K2502">
        <f t="shared" si="197"/>
        <v>36</v>
      </c>
      <c r="L2502">
        <f t="shared" si="198"/>
        <v>67</v>
      </c>
      <c r="M2502" t="str">
        <f>IF(COUNT(FIND({0,1,2,3,4,5,6,7,8,9},IF(ISBLANK(A2502),IF(LEN(TRIM(B2502))&gt;0,TRIM(B2502),TRIM(C2502)),"")))&gt;0,IF(ISBLANK(A2502),IF(LEN(TRIM(B2502))&gt;0,TRIM(B2502),TRIM(C2502)),""),"")</f>
        <v>36</v>
      </c>
      <c r="N2502" t="str">
        <f>IF(COUNT(FIND({0,1,2,3,4,5,6,7,8,9},IF(ISBLANK(A2502),IF(LEN(TRIM(B2502))&gt;0,TRIM(C2502),LEFT(D2502, 4)),"")))&gt;0,IF(ISBLANK(A2502),IF(LEN(TRIM(B2502))&gt;0,TRIM(C2502),LEFT(D2502, 4)),""),"")</f>
        <v xml:space="preserve">067 </v>
      </c>
      <c r="O2502" t="str">
        <f t="shared" si="199"/>
        <v>XX</v>
      </c>
      <c r="P2502" t="str">
        <f>TRIM(IF(COUNT(FIND({0,1,2,3,4,5,6,7,8,9},B2502))&gt;0,D2502,IF(LEN(TRIM(B2502))&gt;0,CONCATENATE(B2502,C2502,D2502),MID(D2502,4,LEN(D2502)))))</f>
        <v>County Non-Migrants</v>
      </c>
      <c r="Q2502">
        <f t="shared" si="200"/>
        <v>166517</v>
      </c>
      <c r="R2502">
        <f t="shared" si="201"/>
        <v>360206</v>
      </c>
    </row>
    <row r="2503" spans="1:18" x14ac:dyDescent="0.25">
      <c r="A2503">
        <v>36</v>
      </c>
      <c r="B2503" s="1" t="s">
        <v>498</v>
      </c>
      <c r="C2503" s="1" t="s">
        <v>283</v>
      </c>
      <c r="D2503" s="1" t="s">
        <v>564</v>
      </c>
      <c r="E2503" s="1" t="s">
        <v>12</v>
      </c>
      <c r="F2503">
        <v>2450</v>
      </c>
      <c r="H2503">
        <v>4452</v>
      </c>
      <c r="K2503">
        <f t="shared" si="197"/>
        <v>36</v>
      </c>
      <c r="L2503">
        <f t="shared" si="198"/>
        <v>69</v>
      </c>
      <c r="M2503" t="str">
        <f>IF(COUNT(FIND({0,1,2,3,4,5,6,7,8,9},IF(ISBLANK(A2503),IF(LEN(TRIM(B2503))&gt;0,TRIM(B2503),TRIM(C2503)),"")))&gt;0,IF(ISBLANK(A2503),IF(LEN(TRIM(B2503))&gt;0,TRIM(B2503),TRIM(C2503)),""),"")</f>
        <v/>
      </c>
      <c r="N2503" t="str">
        <f>IF(COUNT(FIND({0,1,2,3,4,5,6,7,8,9},IF(ISBLANK(A2503),IF(LEN(TRIM(B2503))&gt;0,TRIM(C2503),LEFT(D2503, 4)),"")))&gt;0,IF(ISBLANK(A2503),IF(LEN(TRIM(B2503))&gt;0,TRIM(C2503),LEFT(D2503, 4)),""),"")</f>
        <v/>
      </c>
      <c r="O2503" t="str">
        <f t="shared" si="199"/>
        <v>NY</v>
      </c>
      <c r="P2503" t="str">
        <f>TRIM(IF(COUNT(FIND({0,1,2,3,4,5,6,7,8,9},B2503))&gt;0,D2503,IF(LEN(TRIM(B2503))&gt;0,CONCATENATE(B2503,C2503,D2503),MID(D2503,4,LEN(D2503)))))</f>
        <v>Ontario Total Migration</v>
      </c>
      <c r="Q2503">
        <f t="shared" si="200"/>
        <v>2450</v>
      </c>
      <c r="R2503">
        <f t="shared" si="201"/>
        <v>4452</v>
      </c>
    </row>
    <row r="2504" spans="1:18" x14ac:dyDescent="0.25">
      <c r="B2504" s="1" t="s">
        <v>13</v>
      </c>
      <c r="C2504" s="1" t="s">
        <v>32</v>
      </c>
      <c r="D2504" s="1" t="s">
        <v>33</v>
      </c>
      <c r="E2504" s="1" t="s">
        <v>12</v>
      </c>
      <c r="F2504">
        <v>660</v>
      </c>
      <c r="G2504">
        <v>26.94</v>
      </c>
      <c r="H2504">
        <v>1088</v>
      </c>
      <c r="I2504">
        <v>24.44</v>
      </c>
      <c r="K2504">
        <f t="shared" si="197"/>
        <v>36</v>
      </c>
      <c r="L2504">
        <f t="shared" si="198"/>
        <v>69</v>
      </c>
      <c r="M2504" t="str">
        <f>IF(COUNT(FIND({0,1,2,3,4,5,6,7,8,9},IF(ISBLANK(A2504),IF(LEN(TRIM(B2504))&gt;0,TRIM(B2504),TRIM(C2504)),"")))&gt;0,IF(ISBLANK(A2504),IF(LEN(TRIM(B2504))&gt;0,TRIM(B2504),TRIM(C2504)),""),"")</f>
        <v>36</v>
      </c>
      <c r="N2504" t="str">
        <f>IF(COUNT(FIND({0,1,2,3,4,5,6,7,8,9},IF(ISBLANK(A2504),IF(LEN(TRIM(B2504))&gt;0,TRIM(C2504),LEFT(D2504, 4)),"")))&gt;0,IF(ISBLANK(A2504),IF(LEN(TRIM(B2504))&gt;0,TRIM(C2504),LEFT(D2504, 4)),""),"")</f>
        <v>055</v>
      </c>
      <c r="O2504" t="str">
        <f t="shared" si="199"/>
        <v>NY</v>
      </c>
      <c r="P2504" t="str">
        <f>TRIM(IF(COUNT(FIND({0,1,2,3,4,5,6,7,8,9},B2504))&gt;0,D2504,IF(LEN(TRIM(B2504))&gt;0,CONCATENATE(B2504,C2504,D2504),MID(D2504,4,LEN(D2504)))))</f>
        <v>Monroe</v>
      </c>
      <c r="Q2504">
        <f t="shared" si="200"/>
        <v>660</v>
      </c>
      <c r="R2504">
        <f t="shared" si="201"/>
        <v>1088</v>
      </c>
    </row>
    <row r="2505" spans="1:18" x14ac:dyDescent="0.25">
      <c r="B2505" s="1" t="s">
        <v>13</v>
      </c>
      <c r="C2505" s="1" t="s">
        <v>172</v>
      </c>
      <c r="D2505" s="1" t="s">
        <v>173</v>
      </c>
      <c r="E2505" s="1" t="s">
        <v>12</v>
      </c>
      <c r="F2505">
        <v>264</v>
      </c>
      <c r="G2505">
        <v>10.78</v>
      </c>
      <c r="H2505">
        <v>531</v>
      </c>
      <c r="I2505">
        <v>11.93</v>
      </c>
      <c r="K2505">
        <f t="shared" si="197"/>
        <v>36</v>
      </c>
      <c r="L2505">
        <f t="shared" si="198"/>
        <v>69</v>
      </c>
      <c r="M2505" t="str">
        <f>IF(COUNT(FIND({0,1,2,3,4,5,6,7,8,9},IF(ISBLANK(A2505),IF(LEN(TRIM(B2505))&gt;0,TRIM(B2505),TRIM(C2505)),"")))&gt;0,IF(ISBLANK(A2505),IF(LEN(TRIM(B2505))&gt;0,TRIM(B2505),TRIM(C2505)),""),"")</f>
        <v>36</v>
      </c>
      <c r="N2505" t="str">
        <f>IF(COUNT(FIND({0,1,2,3,4,5,6,7,8,9},IF(ISBLANK(A2505),IF(LEN(TRIM(B2505))&gt;0,TRIM(C2505),LEFT(D2505, 4)),"")))&gt;0,IF(ISBLANK(A2505),IF(LEN(TRIM(B2505))&gt;0,TRIM(C2505),LEFT(D2505, 4)),""),"")</f>
        <v>117</v>
      </c>
      <c r="O2505" t="str">
        <f t="shared" si="199"/>
        <v>NY</v>
      </c>
      <c r="P2505" t="str">
        <f>TRIM(IF(COUNT(FIND({0,1,2,3,4,5,6,7,8,9},B2505))&gt;0,D2505,IF(LEN(TRIM(B2505))&gt;0,CONCATENATE(B2505,C2505,D2505),MID(D2505,4,LEN(D2505)))))</f>
        <v>Wayne</v>
      </c>
      <c r="Q2505">
        <f t="shared" si="200"/>
        <v>264</v>
      </c>
      <c r="R2505">
        <f t="shared" si="201"/>
        <v>531</v>
      </c>
    </row>
    <row r="2506" spans="1:18" x14ac:dyDescent="0.25">
      <c r="B2506" s="1" t="s">
        <v>13</v>
      </c>
      <c r="C2506" s="1" t="s">
        <v>150</v>
      </c>
      <c r="D2506" s="1" t="s">
        <v>290</v>
      </c>
      <c r="E2506" s="1" t="s">
        <v>12</v>
      </c>
      <c r="F2506">
        <v>153</v>
      </c>
      <c r="G2506">
        <v>6.24</v>
      </c>
      <c r="H2506">
        <v>286</v>
      </c>
      <c r="I2506">
        <v>6.42</v>
      </c>
      <c r="K2506">
        <f t="shared" si="197"/>
        <v>36</v>
      </c>
      <c r="L2506">
        <f t="shared" si="198"/>
        <v>69</v>
      </c>
      <c r="M2506" t="str">
        <f>IF(COUNT(FIND({0,1,2,3,4,5,6,7,8,9},IF(ISBLANK(A2506),IF(LEN(TRIM(B2506))&gt;0,TRIM(B2506),TRIM(C2506)),"")))&gt;0,IF(ISBLANK(A2506),IF(LEN(TRIM(B2506))&gt;0,TRIM(B2506),TRIM(C2506)),""),"")</f>
        <v>36</v>
      </c>
      <c r="N2506" t="str">
        <f>IF(COUNT(FIND({0,1,2,3,4,5,6,7,8,9},IF(ISBLANK(A2506),IF(LEN(TRIM(B2506))&gt;0,TRIM(C2506),LEFT(D2506, 4)),"")))&gt;0,IF(ISBLANK(A2506),IF(LEN(TRIM(B2506))&gt;0,TRIM(C2506),LEFT(D2506, 4)),""),"")</f>
        <v>099</v>
      </c>
      <c r="O2506" t="str">
        <f t="shared" si="199"/>
        <v>NY</v>
      </c>
      <c r="P2506" t="str">
        <f>TRIM(IF(COUNT(FIND({0,1,2,3,4,5,6,7,8,9},B2506))&gt;0,D2506,IF(LEN(TRIM(B2506))&gt;0,CONCATENATE(B2506,C2506,D2506),MID(D2506,4,LEN(D2506)))))</f>
        <v>Seneca</v>
      </c>
      <c r="Q2506">
        <f t="shared" si="200"/>
        <v>153</v>
      </c>
      <c r="R2506">
        <f t="shared" si="201"/>
        <v>286</v>
      </c>
    </row>
    <row r="2507" spans="1:18" x14ac:dyDescent="0.25">
      <c r="B2507" s="1" t="s">
        <v>13</v>
      </c>
      <c r="C2507" s="1" t="s">
        <v>286</v>
      </c>
      <c r="D2507" s="1" t="s">
        <v>382</v>
      </c>
      <c r="E2507" s="1" t="s">
        <v>12</v>
      </c>
      <c r="F2507">
        <v>122</v>
      </c>
      <c r="G2507">
        <v>4.9800000000000004</v>
      </c>
      <c r="H2507">
        <v>228</v>
      </c>
      <c r="I2507">
        <v>5.12</v>
      </c>
      <c r="K2507">
        <f t="shared" si="197"/>
        <v>36</v>
      </c>
      <c r="L2507">
        <f t="shared" si="198"/>
        <v>69</v>
      </c>
      <c r="M2507" t="str">
        <f>IF(COUNT(FIND({0,1,2,3,4,5,6,7,8,9},IF(ISBLANK(A2507),IF(LEN(TRIM(B2507))&gt;0,TRIM(B2507),TRIM(C2507)),"")))&gt;0,IF(ISBLANK(A2507),IF(LEN(TRIM(B2507))&gt;0,TRIM(B2507),TRIM(C2507)),""),"")</f>
        <v>36</v>
      </c>
      <c r="N2507" t="str">
        <f>IF(COUNT(FIND({0,1,2,3,4,5,6,7,8,9},IF(ISBLANK(A2507),IF(LEN(TRIM(B2507))&gt;0,TRIM(C2507),LEFT(D2507, 4)),"")))&gt;0,IF(ISBLANK(A2507),IF(LEN(TRIM(B2507))&gt;0,TRIM(C2507),LEFT(D2507, 4)),""),"")</f>
        <v>123</v>
      </c>
      <c r="O2507" t="str">
        <f t="shared" si="199"/>
        <v>NY</v>
      </c>
      <c r="P2507" t="str">
        <f>TRIM(IF(COUNT(FIND({0,1,2,3,4,5,6,7,8,9},B2507))&gt;0,D2507,IF(LEN(TRIM(B2507))&gt;0,CONCATENATE(B2507,C2507,D2507),MID(D2507,4,LEN(D2507)))))</f>
        <v>Yates</v>
      </c>
      <c r="Q2507">
        <f t="shared" si="200"/>
        <v>122</v>
      </c>
      <c r="R2507">
        <f t="shared" si="201"/>
        <v>228</v>
      </c>
    </row>
    <row r="2508" spans="1:18" x14ac:dyDescent="0.25">
      <c r="B2508" s="1" t="s">
        <v>13</v>
      </c>
      <c r="C2508" s="1" t="s">
        <v>210</v>
      </c>
      <c r="D2508" s="1" t="s">
        <v>211</v>
      </c>
      <c r="E2508" s="1" t="s">
        <v>12</v>
      </c>
      <c r="F2508">
        <v>120</v>
      </c>
      <c r="G2508">
        <v>4.9000000000000004</v>
      </c>
      <c r="H2508">
        <v>236</v>
      </c>
      <c r="I2508">
        <v>5.3</v>
      </c>
      <c r="K2508">
        <f t="shared" si="197"/>
        <v>36</v>
      </c>
      <c r="L2508">
        <f t="shared" si="198"/>
        <v>69</v>
      </c>
      <c r="M2508" t="str">
        <f>IF(COUNT(FIND({0,1,2,3,4,5,6,7,8,9},IF(ISBLANK(A2508),IF(LEN(TRIM(B2508))&gt;0,TRIM(B2508),TRIM(C2508)),"")))&gt;0,IF(ISBLANK(A2508),IF(LEN(TRIM(B2508))&gt;0,TRIM(B2508),TRIM(C2508)),""),"")</f>
        <v>36</v>
      </c>
      <c r="N2508" t="str">
        <f>IF(COUNT(FIND({0,1,2,3,4,5,6,7,8,9},IF(ISBLANK(A2508),IF(LEN(TRIM(B2508))&gt;0,TRIM(C2508),LEFT(D2508, 4)),"")))&gt;0,IF(ISBLANK(A2508),IF(LEN(TRIM(B2508))&gt;0,TRIM(C2508),LEFT(D2508, 4)),""),"")</f>
        <v>051</v>
      </c>
      <c r="O2508" t="str">
        <f t="shared" si="199"/>
        <v>NY</v>
      </c>
      <c r="P2508" t="str">
        <f>TRIM(IF(COUNT(FIND({0,1,2,3,4,5,6,7,8,9},B2508))&gt;0,D2508,IF(LEN(TRIM(B2508))&gt;0,CONCATENATE(B2508,C2508,D2508),MID(D2508,4,LEN(D2508)))))</f>
        <v>Livingston</v>
      </c>
      <c r="Q2508">
        <f t="shared" si="200"/>
        <v>120</v>
      </c>
      <c r="R2508">
        <f t="shared" si="201"/>
        <v>236</v>
      </c>
    </row>
    <row r="2509" spans="1:18" x14ac:dyDescent="0.25">
      <c r="B2509" s="1" t="s">
        <v>13</v>
      </c>
      <c r="C2509" s="1" t="s">
        <v>121</v>
      </c>
      <c r="D2509" s="1" t="s">
        <v>170</v>
      </c>
      <c r="E2509" s="1" t="s">
        <v>12</v>
      </c>
      <c r="F2509">
        <v>56</v>
      </c>
      <c r="G2509">
        <v>2.29</v>
      </c>
      <c r="H2509">
        <v>128</v>
      </c>
      <c r="I2509">
        <v>2.88</v>
      </c>
      <c r="K2509">
        <f t="shared" si="197"/>
        <v>36</v>
      </c>
      <c r="L2509">
        <f t="shared" si="198"/>
        <v>69</v>
      </c>
      <c r="M2509" t="str">
        <f>IF(COUNT(FIND({0,1,2,3,4,5,6,7,8,9},IF(ISBLANK(A2509),IF(LEN(TRIM(B2509))&gt;0,TRIM(B2509),TRIM(C2509)),"")))&gt;0,IF(ISBLANK(A2509),IF(LEN(TRIM(B2509))&gt;0,TRIM(B2509),TRIM(C2509)),""),"")</f>
        <v>36</v>
      </c>
      <c r="N2509" t="str">
        <f>IF(COUNT(FIND({0,1,2,3,4,5,6,7,8,9},IF(ISBLANK(A2509),IF(LEN(TRIM(B2509))&gt;0,TRIM(C2509),LEFT(D2509, 4)),"")))&gt;0,IF(ISBLANK(A2509),IF(LEN(TRIM(B2509))&gt;0,TRIM(C2509),LEFT(D2509, 4)),""),"")</f>
        <v>101</v>
      </c>
      <c r="O2509" t="str">
        <f t="shared" si="199"/>
        <v>NY</v>
      </c>
      <c r="P2509" t="str">
        <f>TRIM(IF(COUNT(FIND({0,1,2,3,4,5,6,7,8,9},B2509))&gt;0,D2509,IF(LEN(TRIM(B2509))&gt;0,CONCATENATE(B2509,C2509,D2509),MID(D2509,4,LEN(D2509)))))</f>
        <v>Steuben</v>
      </c>
      <c r="Q2509">
        <f t="shared" si="200"/>
        <v>56</v>
      </c>
      <c r="R2509">
        <f t="shared" si="201"/>
        <v>128</v>
      </c>
    </row>
    <row r="2510" spans="1:18" x14ac:dyDescent="0.25">
      <c r="B2510" s="1" t="s">
        <v>13</v>
      </c>
      <c r="C2510" s="1" t="s">
        <v>48</v>
      </c>
      <c r="D2510" s="1" t="s">
        <v>49</v>
      </c>
      <c r="E2510" s="1" t="s">
        <v>12</v>
      </c>
      <c r="F2510">
        <v>38</v>
      </c>
      <c r="G2510">
        <v>1.55</v>
      </c>
      <c r="H2510">
        <v>77</v>
      </c>
      <c r="I2510">
        <v>1.73</v>
      </c>
      <c r="K2510">
        <f t="shared" si="197"/>
        <v>36</v>
      </c>
      <c r="L2510">
        <f t="shared" si="198"/>
        <v>69</v>
      </c>
      <c r="M2510" t="str">
        <f>IF(COUNT(FIND({0,1,2,3,4,5,6,7,8,9},IF(ISBLANK(A2510),IF(LEN(TRIM(B2510))&gt;0,TRIM(B2510),TRIM(C2510)),"")))&gt;0,IF(ISBLANK(A2510),IF(LEN(TRIM(B2510))&gt;0,TRIM(B2510),TRIM(C2510)),""),"")</f>
        <v>36</v>
      </c>
      <c r="N2510" t="str">
        <f>IF(COUNT(FIND({0,1,2,3,4,5,6,7,8,9},IF(ISBLANK(A2510),IF(LEN(TRIM(B2510))&gt;0,TRIM(C2510),LEFT(D2510, 4)),"")))&gt;0,IF(ISBLANK(A2510),IF(LEN(TRIM(B2510))&gt;0,TRIM(C2510),LEFT(D2510, 4)),""),"")</f>
        <v>029</v>
      </c>
      <c r="O2510" t="str">
        <f t="shared" si="199"/>
        <v>NY</v>
      </c>
      <c r="P2510" t="str">
        <f>TRIM(IF(COUNT(FIND({0,1,2,3,4,5,6,7,8,9},B2510))&gt;0,D2510,IF(LEN(TRIM(B2510))&gt;0,CONCATENATE(B2510,C2510,D2510),MID(D2510,4,LEN(D2510)))))</f>
        <v>Erie</v>
      </c>
      <c r="Q2510">
        <f t="shared" si="200"/>
        <v>38</v>
      </c>
      <c r="R2510">
        <f t="shared" si="201"/>
        <v>77</v>
      </c>
    </row>
    <row r="2511" spans="1:18" x14ac:dyDescent="0.25">
      <c r="B2511" s="1" t="s">
        <v>13</v>
      </c>
      <c r="C2511" s="1" t="s">
        <v>26</v>
      </c>
      <c r="D2511" s="1" t="s">
        <v>27</v>
      </c>
      <c r="E2511" s="1" t="s">
        <v>12</v>
      </c>
      <c r="F2511">
        <v>32</v>
      </c>
      <c r="G2511">
        <v>1.31</v>
      </c>
      <c r="H2511">
        <v>59</v>
      </c>
      <c r="I2511">
        <v>1.33</v>
      </c>
      <c r="K2511">
        <f t="shared" si="197"/>
        <v>36</v>
      </c>
      <c r="L2511">
        <f t="shared" si="198"/>
        <v>69</v>
      </c>
      <c r="M2511" t="str">
        <f>IF(COUNT(FIND({0,1,2,3,4,5,6,7,8,9},IF(ISBLANK(A2511),IF(LEN(TRIM(B2511))&gt;0,TRIM(B2511),TRIM(C2511)),"")))&gt;0,IF(ISBLANK(A2511),IF(LEN(TRIM(B2511))&gt;0,TRIM(B2511),TRIM(C2511)),""),"")</f>
        <v>36</v>
      </c>
      <c r="N2511" t="str">
        <f>IF(COUNT(FIND({0,1,2,3,4,5,6,7,8,9},IF(ISBLANK(A2511),IF(LEN(TRIM(B2511))&gt;0,TRIM(C2511),LEFT(D2511, 4)),"")))&gt;0,IF(ISBLANK(A2511),IF(LEN(TRIM(B2511))&gt;0,TRIM(C2511),LEFT(D2511, 4)),""),"")</f>
        <v>067</v>
      </c>
      <c r="O2511" t="str">
        <f t="shared" si="199"/>
        <v>NY</v>
      </c>
      <c r="P2511" t="str">
        <f>TRIM(IF(COUNT(FIND({0,1,2,3,4,5,6,7,8,9},B2511))&gt;0,D2511,IF(LEN(TRIM(B2511))&gt;0,CONCATENATE(B2511,C2511,D2511),MID(D2511,4,LEN(D2511)))))</f>
        <v>Onondaga</v>
      </c>
      <c r="Q2511">
        <f t="shared" si="200"/>
        <v>32</v>
      </c>
      <c r="R2511">
        <f t="shared" si="201"/>
        <v>59</v>
      </c>
    </row>
    <row r="2512" spans="1:18" x14ac:dyDescent="0.25">
      <c r="B2512" s="1" t="s">
        <v>13</v>
      </c>
      <c r="C2512" s="1" t="s">
        <v>96</v>
      </c>
      <c r="D2512" s="1" t="s">
        <v>184</v>
      </c>
      <c r="E2512" s="1" t="s">
        <v>12</v>
      </c>
      <c r="F2512">
        <v>26</v>
      </c>
      <c r="G2512">
        <v>1.06</v>
      </c>
      <c r="H2512">
        <v>60</v>
      </c>
      <c r="I2512">
        <v>1.35</v>
      </c>
      <c r="K2512">
        <f t="shared" si="197"/>
        <v>36</v>
      </c>
      <c r="L2512">
        <f t="shared" si="198"/>
        <v>69</v>
      </c>
      <c r="M2512" t="str">
        <f>IF(COUNT(FIND({0,1,2,3,4,5,6,7,8,9},IF(ISBLANK(A2512),IF(LEN(TRIM(B2512))&gt;0,TRIM(B2512),TRIM(C2512)),"")))&gt;0,IF(ISBLANK(A2512),IF(LEN(TRIM(B2512))&gt;0,TRIM(B2512),TRIM(C2512)),""),"")</f>
        <v>36</v>
      </c>
      <c r="N2512" t="str">
        <f>IF(COUNT(FIND({0,1,2,3,4,5,6,7,8,9},IF(ISBLANK(A2512),IF(LEN(TRIM(B2512))&gt;0,TRIM(C2512),LEFT(D2512, 4)),"")))&gt;0,IF(ISBLANK(A2512),IF(LEN(TRIM(B2512))&gt;0,TRIM(C2512),LEFT(D2512, 4)),""),"")</f>
        <v>011</v>
      </c>
      <c r="O2512" t="str">
        <f t="shared" si="199"/>
        <v>NY</v>
      </c>
      <c r="P2512" t="str">
        <f>TRIM(IF(COUNT(FIND({0,1,2,3,4,5,6,7,8,9},B2512))&gt;0,D2512,IF(LEN(TRIM(B2512))&gt;0,CONCATENATE(B2512,C2512,D2512),MID(D2512,4,LEN(D2512)))))</f>
        <v>Cayuga</v>
      </c>
      <c r="Q2512">
        <f t="shared" si="200"/>
        <v>26</v>
      </c>
      <c r="R2512">
        <f t="shared" si="201"/>
        <v>60</v>
      </c>
    </row>
    <row r="2513" spans="2:18" x14ac:dyDescent="0.25">
      <c r="B2513" s="1" t="s">
        <v>40</v>
      </c>
      <c r="C2513" s="1" t="s">
        <v>62</v>
      </c>
      <c r="D2513" s="1" t="s">
        <v>363</v>
      </c>
      <c r="E2513" s="1" t="s">
        <v>43</v>
      </c>
      <c r="F2513">
        <v>25</v>
      </c>
      <c r="G2513">
        <v>1.02</v>
      </c>
      <c r="H2513">
        <v>32</v>
      </c>
      <c r="I2513">
        <v>0.72</v>
      </c>
      <c r="K2513">
        <f t="shared" si="197"/>
        <v>36</v>
      </c>
      <c r="L2513">
        <f t="shared" si="198"/>
        <v>69</v>
      </c>
      <c r="M2513" t="str">
        <f>IF(COUNT(FIND({0,1,2,3,4,5,6,7,8,9},IF(ISBLANK(A2513),IF(LEN(TRIM(B2513))&gt;0,TRIM(B2513),TRIM(C2513)),"")))&gt;0,IF(ISBLANK(A2513),IF(LEN(TRIM(B2513))&gt;0,TRIM(B2513),TRIM(C2513)),""),"")</f>
        <v>57</v>
      </c>
      <c r="N2513" t="str">
        <f>IF(COUNT(FIND({0,1,2,3,4,5,6,7,8,9},IF(ISBLANK(A2513),IF(LEN(TRIM(B2513))&gt;0,TRIM(C2513),LEFT(D2513, 4)),"")))&gt;0,IF(ISBLANK(A2513),IF(LEN(TRIM(B2513))&gt;0,TRIM(C2513),LEFT(D2513, 4)),""),"")</f>
        <v>005</v>
      </c>
      <c r="O2513" t="str">
        <f t="shared" si="199"/>
        <v>FR</v>
      </c>
      <c r="P2513" t="str">
        <f>TRIM(IF(COUNT(FIND({0,1,2,3,4,5,6,7,8,9},B2513))&gt;0,D2513,IF(LEN(TRIM(B2513))&gt;0,CONCATENATE(B2513,C2513,D2513),MID(D2513,4,LEN(D2513)))))</f>
        <v>APO / FPO Zip Code</v>
      </c>
      <c r="Q2513">
        <f t="shared" si="200"/>
        <v>25</v>
      </c>
      <c r="R2513">
        <f t="shared" si="201"/>
        <v>32</v>
      </c>
    </row>
    <row r="2514" spans="2:18" x14ac:dyDescent="0.25">
      <c r="B2514" s="1" t="s">
        <v>13</v>
      </c>
      <c r="C2514" s="1" t="s">
        <v>93</v>
      </c>
      <c r="D2514" s="1" t="s">
        <v>94</v>
      </c>
      <c r="E2514" s="1" t="s">
        <v>12</v>
      </c>
      <c r="F2514">
        <v>22</v>
      </c>
      <c r="G2514">
        <v>0.9</v>
      </c>
      <c r="H2514">
        <v>33</v>
      </c>
      <c r="I2514">
        <v>0.74</v>
      </c>
      <c r="K2514">
        <f t="shared" si="197"/>
        <v>36</v>
      </c>
      <c r="L2514">
        <f t="shared" si="198"/>
        <v>69</v>
      </c>
      <c r="M2514" t="str">
        <f>IF(COUNT(FIND({0,1,2,3,4,5,6,7,8,9},IF(ISBLANK(A2514),IF(LEN(TRIM(B2514))&gt;0,TRIM(B2514),TRIM(C2514)),"")))&gt;0,IF(ISBLANK(A2514),IF(LEN(TRIM(B2514))&gt;0,TRIM(B2514),TRIM(C2514)),""),"")</f>
        <v>36</v>
      </c>
      <c r="N2514" t="str">
        <f>IF(COUNT(FIND({0,1,2,3,4,5,6,7,8,9},IF(ISBLANK(A2514),IF(LEN(TRIM(B2514))&gt;0,TRIM(C2514),LEFT(D2514, 4)),"")))&gt;0,IF(ISBLANK(A2514),IF(LEN(TRIM(B2514))&gt;0,TRIM(C2514),LEFT(D2514, 4)),""),"")</f>
        <v>109</v>
      </c>
      <c r="O2514" t="str">
        <f t="shared" si="199"/>
        <v>NY</v>
      </c>
      <c r="P2514" t="str">
        <f>TRIM(IF(COUNT(FIND({0,1,2,3,4,5,6,7,8,9},B2514))&gt;0,D2514,IF(LEN(TRIM(B2514))&gt;0,CONCATENATE(B2514,C2514,D2514),MID(D2514,4,LEN(D2514)))))</f>
        <v>Tompkins</v>
      </c>
      <c r="Q2514">
        <f t="shared" si="200"/>
        <v>22</v>
      </c>
      <c r="R2514">
        <f t="shared" si="201"/>
        <v>33</v>
      </c>
    </row>
    <row r="2515" spans="2:18" x14ac:dyDescent="0.25">
      <c r="B2515" s="1" t="s">
        <v>95</v>
      </c>
      <c r="C2515" s="1" t="s">
        <v>24</v>
      </c>
      <c r="D2515" s="1" t="s">
        <v>108</v>
      </c>
      <c r="E2515" s="1" t="s">
        <v>98</v>
      </c>
      <c r="F2515">
        <v>17</v>
      </c>
      <c r="G2515">
        <v>0.69</v>
      </c>
      <c r="H2515">
        <v>29</v>
      </c>
      <c r="I2515">
        <v>0.65</v>
      </c>
      <c r="K2515">
        <f t="shared" si="197"/>
        <v>36</v>
      </c>
      <c r="L2515">
        <f t="shared" si="198"/>
        <v>69</v>
      </c>
      <c r="M2515" t="str">
        <f>IF(COUNT(FIND({0,1,2,3,4,5,6,7,8,9},IF(ISBLANK(A2515),IF(LEN(TRIM(B2515))&gt;0,TRIM(B2515),TRIM(C2515)),"")))&gt;0,IF(ISBLANK(A2515),IF(LEN(TRIM(B2515))&gt;0,TRIM(B2515),TRIM(C2515)),""),"")</f>
        <v>12</v>
      </c>
      <c r="N2515" t="str">
        <f>IF(COUNT(FIND({0,1,2,3,4,5,6,7,8,9},IF(ISBLANK(A2515),IF(LEN(TRIM(B2515))&gt;0,TRIM(C2515),LEFT(D2515, 4)),"")))&gt;0,IF(ISBLANK(A2515),IF(LEN(TRIM(B2515))&gt;0,TRIM(C2515),LEFT(D2515, 4)),""),"")</f>
        <v>103</v>
      </c>
      <c r="O2515" t="str">
        <f t="shared" si="199"/>
        <v>Fl</v>
      </c>
      <c r="P2515" t="str">
        <f>TRIM(IF(COUNT(FIND({0,1,2,3,4,5,6,7,8,9},B2515))&gt;0,D2515,IF(LEN(TRIM(B2515))&gt;0,CONCATENATE(B2515,C2515,D2515),MID(D2515,4,LEN(D2515)))))</f>
        <v>Pinellas</v>
      </c>
      <c r="Q2515">
        <f t="shared" si="200"/>
        <v>17</v>
      </c>
      <c r="R2515">
        <f t="shared" si="201"/>
        <v>29</v>
      </c>
    </row>
    <row r="2516" spans="2:18" x14ac:dyDescent="0.25">
      <c r="B2516" s="1" t="s">
        <v>95</v>
      </c>
      <c r="C2516" s="1" t="s">
        <v>96</v>
      </c>
      <c r="D2516" s="1" t="s">
        <v>97</v>
      </c>
      <c r="E2516" s="1" t="s">
        <v>98</v>
      </c>
      <c r="F2516">
        <v>16</v>
      </c>
      <c r="G2516">
        <v>0.65</v>
      </c>
      <c r="H2516">
        <v>35</v>
      </c>
      <c r="I2516">
        <v>0.79</v>
      </c>
      <c r="K2516">
        <f t="shared" si="197"/>
        <v>36</v>
      </c>
      <c r="L2516">
        <f t="shared" si="198"/>
        <v>69</v>
      </c>
      <c r="M2516" t="str">
        <f>IF(COUNT(FIND({0,1,2,3,4,5,6,7,8,9},IF(ISBLANK(A2516),IF(LEN(TRIM(B2516))&gt;0,TRIM(B2516),TRIM(C2516)),"")))&gt;0,IF(ISBLANK(A2516),IF(LEN(TRIM(B2516))&gt;0,TRIM(B2516),TRIM(C2516)),""),"")</f>
        <v>12</v>
      </c>
      <c r="N2516" t="str">
        <f>IF(COUNT(FIND({0,1,2,3,4,5,6,7,8,9},IF(ISBLANK(A2516),IF(LEN(TRIM(B2516))&gt;0,TRIM(C2516),LEFT(D2516, 4)),"")))&gt;0,IF(ISBLANK(A2516),IF(LEN(TRIM(B2516))&gt;0,TRIM(C2516),LEFT(D2516, 4)),""),"")</f>
        <v>011</v>
      </c>
      <c r="O2516" t="str">
        <f t="shared" si="199"/>
        <v>Fl</v>
      </c>
      <c r="P2516" t="str">
        <f>TRIM(IF(COUNT(FIND({0,1,2,3,4,5,6,7,8,9},B2516))&gt;0,D2516,IF(LEN(TRIM(B2516))&gt;0,CONCATENATE(B2516,C2516,D2516),MID(D2516,4,LEN(D2516)))))</f>
        <v>Broward</v>
      </c>
      <c r="Q2516">
        <f t="shared" si="200"/>
        <v>16</v>
      </c>
      <c r="R2516">
        <f t="shared" si="201"/>
        <v>35</v>
      </c>
    </row>
    <row r="2517" spans="2:18" x14ac:dyDescent="0.25">
      <c r="B2517" s="1" t="s">
        <v>13</v>
      </c>
      <c r="C2517" s="1" t="s">
        <v>100</v>
      </c>
      <c r="D2517" s="1" t="s">
        <v>218</v>
      </c>
      <c r="E2517" s="1" t="s">
        <v>12</v>
      </c>
      <c r="F2517">
        <v>14</v>
      </c>
      <c r="G2517">
        <v>0.56999999999999995</v>
      </c>
      <c r="H2517">
        <v>30</v>
      </c>
      <c r="I2517">
        <v>0.67</v>
      </c>
      <c r="K2517">
        <f t="shared" si="197"/>
        <v>36</v>
      </c>
      <c r="L2517">
        <f t="shared" si="198"/>
        <v>69</v>
      </c>
      <c r="M2517" t="str">
        <f>IF(COUNT(FIND({0,1,2,3,4,5,6,7,8,9},IF(ISBLANK(A2517),IF(LEN(TRIM(B2517))&gt;0,TRIM(B2517),TRIM(C2517)),"")))&gt;0,IF(ISBLANK(A2517),IF(LEN(TRIM(B2517))&gt;0,TRIM(B2517),TRIM(C2517)),""),"")</f>
        <v>36</v>
      </c>
      <c r="N2517" t="str">
        <f>IF(COUNT(FIND({0,1,2,3,4,5,6,7,8,9},IF(ISBLANK(A2517),IF(LEN(TRIM(B2517))&gt;0,TRIM(C2517),LEFT(D2517, 4)),"")))&gt;0,IF(ISBLANK(A2517),IF(LEN(TRIM(B2517))&gt;0,TRIM(C2517),LEFT(D2517, 4)),""),"")</f>
        <v>037</v>
      </c>
      <c r="O2517" t="str">
        <f t="shared" si="199"/>
        <v>NY</v>
      </c>
      <c r="P2517" t="str">
        <f>TRIM(IF(COUNT(FIND({0,1,2,3,4,5,6,7,8,9},B2517))&gt;0,D2517,IF(LEN(TRIM(B2517))&gt;0,CONCATENATE(B2517,C2517,D2517),MID(D2517,4,LEN(D2517)))))</f>
        <v>Genesee</v>
      </c>
      <c r="Q2517">
        <f t="shared" si="200"/>
        <v>14</v>
      </c>
      <c r="R2517">
        <f t="shared" si="201"/>
        <v>30</v>
      </c>
    </row>
    <row r="2518" spans="2:18" x14ac:dyDescent="0.25">
      <c r="B2518" s="1" t="s">
        <v>13</v>
      </c>
      <c r="C2518" s="1" t="s">
        <v>30</v>
      </c>
      <c r="D2518" s="1" t="s">
        <v>31</v>
      </c>
      <c r="E2518" s="1" t="s">
        <v>12</v>
      </c>
      <c r="F2518">
        <v>13</v>
      </c>
      <c r="G2518">
        <v>0.53</v>
      </c>
      <c r="H2518">
        <v>18</v>
      </c>
      <c r="I2518">
        <v>0.4</v>
      </c>
      <c r="K2518">
        <f t="shared" si="197"/>
        <v>36</v>
      </c>
      <c r="L2518">
        <f t="shared" si="198"/>
        <v>69</v>
      </c>
      <c r="M2518" t="str">
        <f>IF(COUNT(FIND({0,1,2,3,4,5,6,7,8,9},IF(ISBLANK(A2518),IF(LEN(TRIM(B2518))&gt;0,TRIM(B2518),TRIM(C2518)),"")))&gt;0,IF(ISBLANK(A2518),IF(LEN(TRIM(B2518))&gt;0,TRIM(B2518),TRIM(C2518)),""),"")</f>
        <v>36</v>
      </c>
      <c r="N2518" t="str">
        <f>IF(COUNT(FIND({0,1,2,3,4,5,6,7,8,9},IF(ISBLANK(A2518),IF(LEN(TRIM(B2518))&gt;0,TRIM(C2518),LEFT(D2518, 4)),"")))&gt;0,IF(ISBLANK(A2518),IF(LEN(TRIM(B2518))&gt;0,TRIM(C2518),LEFT(D2518, 4)),""),"")</f>
        <v>061</v>
      </c>
      <c r="O2518" t="str">
        <f t="shared" si="199"/>
        <v>NY</v>
      </c>
      <c r="P2518" t="str">
        <f>TRIM(IF(COUNT(FIND({0,1,2,3,4,5,6,7,8,9},B2518))&gt;0,D2518,IF(LEN(TRIM(B2518))&gt;0,CONCATENATE(B2518,C2518,D2518),MID(D2518,4,LEN(D2518)))))</f>
        <v>New York</v>
      </c>
      <c r="Q2518">
        <f t="shared" si="200"/>
        <v>13</v>
      </c>
      <c r="R2518">
        <f t="shared" si="201"/>
        <v>18</v>
      </c>
    </row>
    <row r="2519" spans="2:18" x14ac:dyDescent="0.25">
      <c r="B2519" s="1" t="s">
        <v>99</v>
      </c>
      <c r="C2519" s="1" t="s">
        <v>116</v>
      </c>
      <c r="D2519" s="1" t="s">
        <v>117</v>
      </c>
      <c r="E2519" s="1" t="s">
        <v>102</v>
      </c>
      <c r="F2519">
        <v>12</v>
      </c>
      <c r="G2519">
        <v>0.49</v>
      </c>
      <c r="H2519">
        <v>26</v>
      </c>
      <c r="I2519">
        <v>0.57999999999999996</v>
      </c>
      <c r="K2519">
        <f t="shared" si="197"/>
        <v>36</v>
      </c>
      <c r="L2519">
        <f t="shared" si="198"/>
        <v>69</v>
      </c>
      <c r="M2519" t="str">
        <f>IF(COUNT(FIND({0,1,2,3,4,5,6,7,8,9},IF(ISBLANK(A2519),IF(LEN(TRIM(B2519))&gt;0,TRIM(B2519),TRIM(C2519)),"")))&gt;0,IF(ISBLANK(A2519),IF(LEN(TRIM(B2519))&gt;0,TRIM(B2519),TRIM(C2519)),""),"")</f>
        <v>06</v>
      </c>
      <c r="N2519" t="str">
        <f>IF(COUNT(FIND({0,1,2,3,4,5,6,7,8,9},IF(ISBLANK(A2519),IF(LEN(TRIM(B2519))&gt;0,TRIM(C2519),LEFT(D2519, 4)),"")))&gt;0,IF(ISBLANK(A2519),IF(LEN(TRIM(B2519))&gt;0,TRIM(C2519),LEFT(D2519, 4)),""),"")</f>
        <v>073</v>
      </c>
      <c r="O2519" t="str">
        <f t="shared" si="199"/>
        <v>Ca</v>
      </c>
      <c r="P2519" t="str">
        <f>TRIM(IF(COUNT(FIND({0,1,2,3,4,5,6,7,8,9},B2519))&gt;0,D2519,IF(LEN(TRIM(B2519))&gt;0,CONCATENATE(B2519,C2519,D2519),MID(D2519,4,LEN(D2519)))))</f>
        <v>San Diego</v>
      </c>
      <c r="Q2519">
        <f t="shared" si="200"/>
        <v>12</v>
      </c>
      <c r="R2519">
        <f t="shared" si="201"/>
        <v>26</v>
      </c>
    </row>
    <row r="2520" spans="2:18" x14ac:dyDescent="0.25">
      <c r="B2520" s="1" t="s">
        <v>162</v>
      </c>
      <c r="C2520" s="1" t="s">
        <v>113</v>
      </c>
      <c r="D2520" s="1" t="s">
        <v>163</v>
      </c>
      <c r="E2520" s="1" t="s">
        <v>164</v>
      </c>
      <c r="F2520">
        <v>12</v>
      </c>
      <c r="G2520">
        <v>0.49</v>
      </c>
      <c r="H2520">
        <v>20</v>
      </c>
      <c r="I2520">
        <v>0.45</v>
      </c>
      <c r="K2520">
        <f t="shared" si="197"/>
        <v>36</v>
      </c>
      <c r="L2520">
        <f t="shared" si="198"/>
        <v>69</v>
      </c>
      <c r="M2520" t="str">
        <f>IF(COUNT(FIND({0,1,2,3,4,5,6,7,8,9},IF(ISBLANK(A2520),IF(LEN(TRIM(B2520))&gt;0,TRIM(B2520),TRIM(C2520)),"")))&gt;0,IF(ISBLANK(A2520),IF(LEN(TRIM(B2520))&gt;0,TRIM(B2520),TRIM(C2520)),""),"")</f>
        <v>04</v>
      </c>
      <c r="N2520" t="str">
        <f>IF(COUNT(FIND({0,1,2,3,4,5,6,7,8,9},IF(ISBLANK(A2520),IF(LEN(TRIM(B2520))&gt;0,TRIM(C2520),LEFT(D2520, 4)),"")))&gt;0,IF(ISBLANK(A2520),IF(LEN(TRIM(B2520))&gt;0,TRIM(C2520),LEFT(D2520, 4)),""),"")</f>
        <v>013</v>
      </c>
      <c r="O2520" t="str">
        <f t="shared" si="199"/>
        <v>Az</v>
      </c>
      <c r="P2520" t="str">
        <f>TRIM(IF(COUNT(FIND({0,1,2,3,4,5,6,7,8,9},B2520))&gt;0,D2520,IF(LEN(TRIM(B2520))&gt;0,CONCATENATE(B2520,C2520,D2520),MID(D2520,4,LEN(D2520)))))</f>
        <v>Maricopa</v>
      </c>
      <c r="Q2520">
        <f t="shared" si="200"/>
        <v>12</v>
      </c>
      <c r="R2520">
        <f t="shared" si="201"/>
        <v>20</v>
      </c>
    </row>
    <row r="2521" spans="2:18" x14ac:dyDescent="0.25">
      <c r="B2521" s="1" t="s">
        <v>13</v>
      </c>
      <c r="C2521" s="1" t="s">
        <v>46</v>
      </c>
      <c r="D2521" s="1" t="s">
        <v>47</v>
      </c>
      <c r="E2521" s="1" t="s">
        <v>12</v>
      </c>
      <c r="F2521">
        <v>12</v>
      </c>
      <c r="G2521">
        <v>0.49</v>
      </c>
      <c r="H2521">
        <v>17</v>
      </c>
      <c r="I2521">
        <v>0.38</v>
      </c>
      <c r="K2521">
        <f t="shared" si="197"/>
        <v>36</v>
      </c>
      <c r="L2521">
        <f t="shared" si="198"/>
        <v>69</v>
      </c>
      <c r="M2521" t="str">
        <f>IF(COUNT(FIND({0,1,2,3,4,5,6,7,8,9},IF(ISBLANK(A2521),IF(LEN(TRIM(B2521))&gt;0,TRIM(B2521),TRIM(C2521)),"")))&gt;0,IF(ISBLANK(A2521),IF(LEN(TRIM(B2521))&gt;0,TRIM(B2521),TRIM(C2521)),""),"")</f>
        <v>36</v>
      </c>
      <c r="N2521" t="str">
        <f>IF(COUNT(FIND({0,1,2,3,4,5,6,7,8,9},IF(ISBLANK(A2521),IF(LEN(TRIM(B2521))&gt;0,TRIM(C2521),LEFT(D2521, 4)),"")))&gt;0,IF(ISBLANK(A2521),IF(LEN(TRIM(B2521))&gt;0,TRIM(C2521),LEFT(D2521, 4)),""),"")</f>
        <v>065</v>
      </c>
      <c r="O2521" t="str">
        <f t="shared" si="199"/>
        <v>NY</v>
      </c>
      <c r="P2521" t="str">
        <f>TRIM(IF(COUNT(FIND({0,1,2,3,4,5,6,7,8,9},B2521))&gt;0,D2521,IF(LEN(TRIM(B2521))&gt;0,CONCATENATE(B2521,C2521,D2521),MID(D2521,4,LEN(D2521)))))</f>
        <v>Oneida</v>
      </c>
      <c r="Q2521">
        <f t="shared" si="200"/>
        <v>12</v>
      </c>
      <c r="R2521">
        <f t="shared" si="201"/>
        <v>17</v>
      </c>
    </row>
    <row r="2522" spans="2:18" x14ac:dyDescent="0.25">
      <c r="B2522" s="1" t="s">
        <v>95</v>
      </c>
      <c r="C2522" s="1" t="s">
        <v>118</v>
      </c>
      <c r="D2522" s="1" t="s">
        <v>395</v>
      </c>
      <c r="E2522" s="1" t="s">
        <v>98</v>
      </c>
      <c r="F2522">
        <v>10</v>
      </c>
      <c r="G2522">
        <v>0.41</v>
      </c>
      <c r="H2522">
        <v>18</v>
      </c>
      <c r="I2522">
        <v>0.4</v>
      </c>
      <c r="K2522">
        <f t="shared" si="197"/>
        <v>36</v>
      </c>
      <c r="L2522">
        <f t="shared" si="198"/>
        <v>69</v>
      </c>
      <c r="M2522" t="str">
        <f>IF(COUNT(FIND({0,1,2,3,4,5,6,7,8,9},IF(ISBLANK(A2522),IF(LEN(TRIM(B2522))&gt;0,TRIM(B2522),TRIM(C2522)),"")))&gt;0,IF(ISBLANK(A2522),IF(LEN(TRIM(B2522))&gt;0,TRIM(B2522),TRIM(C2522)),""),"")</f>
        <v>12</v>
      </c>
      <c r="N2522" t="str">
        <f>IF(COUNT(FIND({0,1,2,3,4,5,6,7,8,9},IF(ISBLANK(A2522),IF(LEN(TRIM(B2522))&gt;0,TRIM(C2522),LEFT(D2522, 4)),"")))&gt;0,IF(ISBLANK(A2522),IF(LEN(TRIM(B2522))&gt;0,TRIM(C2522),LEFT(D2522, 4)),""),"")</f>
        <v>105</v>
      </c>
      <c r="O2522" t="str">
        <f t="shared" si="199"/>
        <v>Fl</v>
      </c>
      <c r="P2522" t="str">
        <f>TRIM(IF(COUNT(FIND({0,1,2,3,4,5,6,7,8,9},B2522))&gt;0,D2522,IF(LEN(TRIM(B2522))&gt;0,CONCATENATE(B2522,C2522,D2522),MID(D2522,4,LEN(D2522)))))</f>
        <v>Polk</v>
      </c>
      <c r="Q2522">
        <f t="shared" si="200"/>
        <v>10</v>
      </c>
      <c r="R2522">
        <f t="shared" si="201"/>
        <v>18</v>
      </c>
    </row>
    <row r="2523" spans="2:18" x14ac:dyDescent="0.25">
      <c r="B2523" s="1" t="s">
        <v>95</v>
      </c>
      <c r="C2523" s="1" t="s">
        <v>54</v>
      </c>
      <c r="D2523" s="1" t="s">
        <v>332</v>
      </c>
      <c r="E2523" s="1" t="s">
        <v>98</v>
      </c>
      <c r="F2523">
        <v>10</v>
      </c>
      <c r="G2523">
        <v>0.41</v>
      </c>
      <c r="H2523">
        <v>20</v>
      </c>
      <c r="I2523">
        <v>0.45</v>
      </c>
      <c r="K2523">
        <f t="shared" si="197"/>
        <v>36</v>
      </c>
      <c r="L2523">
        <f t="shared" si="198"/>
        <v>69</v>
      </c>
      <c r="M2523" t="str">
        <f>IF(COUNT(FIND({0,1,2,3,4,5,6,7,8,9},IF(ISBLANK(A2523),IF(LEN(TRIM(B2523))&gt;0,TRIM(B2523),TRIM(C2523)),"")))&gt;0,IF(ISBLANK(A2523),IF(LEN(TRIM(B2523))&gt;0,TRIM(B2523),TRIM(C2523)),""),"")</f>
        <v>12</v>
      </c>
      <c r="N2523" t="str">
        <f>IF(COUNT(FIND({0,1,2,3,4,5,6,7,8,9},IF(ISBLANK(A2523),IF(LEN(TRIM(B2523))&gt;0,TRIM(C2523),LEFT(D2523, 4)),"")))&gt;0,IF(ISBLANK(A2523),IF(LEN(TRIM(B2523))&gt;0,TRIM(C2523),LEFT(D2523, 4)),""),"")</f>
        <v>071</v>
      </c>
      <c r="O2523" t="str">
        <f t="shared" si="199"/>
        <v>Fl</v>
      </c>
      <c r="P2523" t="str">
        <f>TRIM(IF(COUNT(FIND({0,1,2,3,4,5,6,7,8,9},B2523))&gt;0,D2523,IF(LEN(TRIM(B2523))&gt;0,CONCATENATE(B2523,C2523,D2523),MID(D2523,4,LEN(D2523)))))</f>
        <v>Lee</v>
      </c>
      <c r="Q2523">
        <f t="shared" si="200"/>
        <v>10</v>
      </c>
      <c r="R2523">
        <f t="shared" si="201"/>
        <v>20</v>
      </c>
    </row>
    <row r="2524" spans="2:18" x14ac:dyDescent="0.25">
      <c r="B2524" s="1" t="s">
        <v>194</v>
      </c>
      <c r="C2524" s="1" t="s">
        <v>195</v>
      </c>
      <c r="D2524" s="1" t="s">
        <v>196</v>
      </c>
      <c r="E2524" s="1" t="s">
        <v>197</v>
      </c>
      <c r="F2524">
        <v>139</v>
      </c>
      <c r="G2524">
        <v>5.67</v>
      </c>
      <c r="H2524">
        <v>250</v>
      </c>
      <c r="I2524">
        <v>5.62</v>
      </c>
      <c r="K2524">
        <f t="shared" si="197"/>
        <v>36</v>
      </c>
      <c r="L2524">
        <f t="shared" si="198"/>
        <v>69</v>
      </c>
      <c r="M2524" t="str">
        <f>IF(COUNT(FIND({0,1,2,3,4,5,6,7,8,9},IF(ISBLANK(A2524),IF(LEN(TRIM(B2524))&gt;0,TRIM(B2524),TRIM(C2524)),"")))&gt;0,IF(ISBLANK(A2524),IF(LEN(TRIM(B2524))&gt;0,TRIM(B2524),TRIM(C2524)),""),"")</f>
        <v/>
      </c>
      <c r="N2524" t="str">
        <f>IF(COUNT(FIND({0,1,2,3,4,5,6,7,8,9},IF(ISBLANK(A2524),IF(LEN(TRIM(B2524))&gt;0,TRIM(C2524),LEFT(D2524, 4)),"")))&gt;0,IF(ISBLANK(A2524),IF(LEN(TRIM(B2524))&gt;0,TRIM(C2524),LEFT(D2524, 4)),""),"")</f>
        <v/>
      </c>
      <c r="O2524" t="str">
        <f t="shared" si="199"/>
        <v>XX</v>
      </c>
      <c r="P2524" t="str">
        <f>TRIM(IF(COUNT(FIND({0,1,2,3,4,5,6,7,8,9},B2524))&gt;0,D2524,IF(LEN(TRIM(B2524))&gt;0,CONCATENATE(B2524,C2524,D2524),MID(D2524,4,LEN(D2524)))))</f>
        <v>Same State</v>
      </c>
      <c r="Q2524">
        <f t="shared" si="200"/>
        <v>139</v>
      </c>
      <c r="R2524">
        <f t="shared" si="201"/>
        <v>250</v>
      </c>
    </row>
    <row r="2525" spans="2:18" x14ac:dyDescent="0.25">
      <c r="B2525" s="1" t="s">
        <v>198</v>
      </c>
      <c r="C2525" s="1" t="s">
        <v>199</v>
      </c>
      <c r="D2525" s="1" t="s">
        <v>200</v>
      </c>
      <c r="E2525" s="1" t="s">
        <v>197</v>
      </c>
      <c r="F2525">
        <v>137</v>
      </c>
      <c r="G2525">
        <v>5.59</v>
      </c>
      <c r="H2525">
        <v>254</v>
      </c>
      <c r="I2525">
        <v>5.71</v>
      </c>
      <c r="K2525">
        <f t="shared" si="197"/>
        <v>36</v>
      </c>
      <c r="L2525">
        <f t="shared" si="198"/>
        <v>69</v>
      </c>
      <c r="M2525" t="str">
        <f>IF(COUNT(FIND({0,1,2,3,4,5,6,7,8,9},IF(ISBLANK(A2525),IF(LEN(TRIM(B2525))&gt;0,TRIM(B2525),TRIM(C2525)),"")))&gt;0,IF(ISBLANK(A2525),IF(LEN(TRIM(B2525))&gt;0,TRIM(B2525),TRIM(C2525)),""),"")</f>
        <v/>
      </c>
      <c r="N2525" t="str">
        <f>IF(COUNT(FIND({0,1,2,3,4,5,6,7,8,9},IF(ISBLANK(A2525),IF(LEN(TRIM(B2525))&gt;0,TRIM(C2525),LEFT(D2525, 4)),"")))&gt;0,IF(ISBLANK(A2525),IF(LEN(TRIM(B2525))&gt;0,TRIM(C2525),LEFT(D2525, 4)),""),"")</f>
        <v/>
      </c>
      <c r="O2525" t="str">
        <f t="shared" si="199"/>
        <v>XX</v>
      </c>
      <c r="P2525" t="str">
        <f>TRIM(IF(COUNT(FIND({0,1,2,3,4,5,6,7,8,9},B2525))&gt;0,D2525,IF(LEN(TRIM(B2525))&gt;0,CONCATENATE(B2525,C2525,D2525),MID(D2525,4,LEN(D2525)))))</f>
        <v>Region 1: Northeast</v>
      </c>
      <c r="Q2525">
        <f t="shared" si="200"/>
        <v>137</v>
      </c>
      <c r="R2525">
        <f t="shared" si="201"/>
        <v>254</v>
      </c>
    </row>
    <row r="2526" spans="2:18" x14ac:dyDescent="0.25">
      <c r="B2526" s="1" t="s">
        <v>198</v>
      </c>
      <c r="C2526" s="1" t="s">
        <v>199</v>
      </c>
      <c r="D2526" s="1" t="s">
        <v>201</v>
      </c>
      <c r="E2526" s="1" t="s">
        <v>197</v>
      </c>
      <c r="F2526">
        <v>89</v>
      </c>
      <c r="G2526">
        <v>3.63</v>
      </c>
      <c r="H2526">
        <v>172</v>
      </c>
      <c r="I2526">
        <v>3.86</v>
      </c>
      <c r="K2526">
        <f t="shared" si="197"/>
        <v>36</v>
      </c>
      <c r="L2526">
        <f t="shared" si="198"/>
        <v>69</v>
      </c>
      <c r="M2526" t="str">
        <f>IF(COUNT(FIND({0,1,2,3,4,5,6,7,8,9},IF(ISBLANK(A2526),IF(LEN(TRIM(B2526))&gt;0,TRIM(B2526),TRIM(C2526)),"")))&gt;0,IF(ISBLANK(A2526),IF(LEN(TRIM(B2526))&gt;0,TRIM(B2526),TRIM(C2526)),""),"")</f>
        <v/>
      </c>
      <c r="N2526" t="str">
        <f>IF(COUNT(FIND({0,1,2,3,4,5,6,7,8,9},IF(ISBLANK(A2526),IF(LEN(TRIM(B2526))&gt;0,TRIM(C2526),LEFT(D2526, 4)),"")))&gt;0,IF(ISBLANK(A2526),IF(LEN(TRIM(B2526))&gt;0,TRIM(C2526),LEFT(D2526, 4)),""),"")</f>
        <v/>
      </c>
      <c r="O2526" t="str">
        <f t="shared" si="199"/>
        <v>XX</v>
      </c>
      <c r="P2526" t="str">
        <f>TRIM(IF(COUNT(FIND({0,1,2,3,4,5,6,7,8,9},B2526))&gt;0,D2526,IF(LEN(TRIM(B2526))&gt;0,CONCATENATE(B2526,C2526,D2526),MID(D2526,4,LEN(D2526)))))</f>
        <v>Region 2: Midwest</v>
      </c>
      <c r="Q2526">
        <f t="shared" si="200"/>
        <v>89</v>
      </c>
      <c r="R2526">
        <f t="shared" si="201"/>
        <v>172</v>
      </c>
    </row>
    <row r="2527" spans="2:18" x14ac:dyDescent="0.25">
      <c r="B2527" s="1" t="s">
        <v>198</v>
      </c>
      <c r="C2527" s="1" t="s">
        <v>199</v>
      </c>
      <c r="D2527" s="1" t="s">
        <v>202</v>
      </c>
      <c r="E2527" s="1" t="s">
        <v>197</v>
      </c>
      <c r="F2527">
        <v>333</v>
      </c>
      <c r="G2527">
        <v>13.59</v>
      </c>
      <c r="H2527">
        <v>593</v>
      </c>
      <c r="I2527">
        <v>13.32</v>
      </c>
      <c r="K2527">
        <f t="shared" si="197"/>
        <v>36</v>
      </c>
      <c r="L2527">
        <f t="shared" si="198"/>
        <v>69</v>
      </c>
      <c r="M2527" t="str">
        <f>IF(COUNT(FIND({0,1,2,3,4,5,6,7,8,9},IF(ISBLANK(A2527),IF(LEN(TRIM(B2527))&gt;0,TRIM(B2527),TRIM(C2527)),"")))&gt;0,IF(ISBLANK(A2527),IF(LEN(TRIM(B2527))&gt;0,TRIM(B2527),TRIM(C2527)),""),"")</f>
        <v/>
      </c>
      <c r="N2527" t="str">
        <f>IF(COUNT(FIND({0,1,2,3,4,5,6,7,8,9},IF(ISBLANK(A2527),IF(LEN(TRIM(B2527))&gt;0,TRIM(C2527),LEFT(D2527, 4)),"")))&gt;0,IF(ISBLANK(A2527),IF(LEN(TRIM(B2527))&gt;0,TRIM(C2527),LEFT(D2527, 4)),""),"")</f>
        <v/>
      </c>
      <c r="O2527" t="str">
        <f t="shared" si="199"/>
        <v>XX</v>
      </c>
      <c r="P2527" t="str">
        <f>TRIM(IF(COUNT(FIND({0,1,2,3,4,5,6,7,8,9},B2527))&gt;0,D2527,IF(LEN(TRIM(B2527))&gt;0,CONCATENATE(B2527,C2527,D2527),MID(D2527,4,LEN(D2527)))))</f>
        <v>Region 3: South</v>
      </c>
      <c r="Q2527">
        <f t="shared" si="200"/>
        <v>333</v>
      </c>
      <c r="R2527">
        <f t="shared" si="201"/>
        <v>593</v>
      </c>
    </row>
    <row r="2528" spans="2:18" x14ac:dyDescent="0.25">
      <c r="B2528" s="1" t="s">
        <v>198</v>
      </c>
      <c r="C2528" s="1" t="s">
        <v>199</v>
      </c>
      <c r="D2528" s="1" t="s">
        <v>203</v>
      </c>
      <c r="E2528" s="1" t="s">
        <v>197</v>
      </c>
      <c r="F2528">
        <v>103</v>
      </c>
      <c r="G2528">
        <v>4.2</v>
      </c>
      <c r="H2528">
        <v>176</v>
      </c>
      <c r="I2528">
        <v>3.95</v>
      </c>
      <c r="K2528">
        <f t="shared" si="197"/>
        <v>36</v>
      </c>
      <c r="L2528">
        <f t="shared" si="198"/>
        <v>69</v>
      </c>
      <c r="M2528" t="str">
        <f>IF(COUNT(FIND({0,1,2,3,4,5,6,7,8,9},IF(ISBLANK(A2528),IF(LEN(TRIM(B2528))&gt;0,TRIM(B2528),TRIM(C2528)),"")))&gt;0,IF(ISBLANK(A2528),IF(LEN(TRIM(B2528))&gt;0,TRIM(B2528),TRIM(C2528)),""),"")</f>
        <v/>
      </c>
      <c r="N2528" t="str">
        <f>IF(COUNT(FIND({0,1,2,3,4,5,6,7,8,9},IF(ISBLANK(A2528),IF(LEN(TRIM(B2528))&gt;0,TRIM(C2528),LEFT(D2528, 4)),"")))&gt;0,IF(ISBLANK(A2528),IF(LEN(TRIM(B2528))&gt;0,TRIM(C2528),LEFT(D2528, 4)),""),"")</f>
        <v/>
      </c>
      <c r="O2528" t="str">
        <f t="shared" si="199"/>
        <v>XX</v>
      </c>
      <c r="P2528" t="str">
        <f>TRIM(IF(COUNT(FIND({0,1,2,3,4,5,6,7,8,9},B2528))&gt;0,D2528,IF(LEN(TRIM(B2528))&gt;0,CONCATENATE(B2528,C2528,D2528),MID(D2528,4,LEN(D2528)))))</f>
        <v>Region 4: West</v>
      </c>
      <c r="Q2528">
        <f t="shared" si="200"/>
        <v>103</v>
      </c>
      <c r="R2528">
        <f t="shared" si="201"/>
        <v>176</v>
      </c>
    </row>
    <row r="2529" spans="1:18" x14ac:dyDescent="0.25">
      <c r="B2529" s="1" t="s">
        <v>269</v>
      </c>
      <c r="C2529" s="1" t="s">
        <v>270</v>
      </c>
      <c r="D2529" s="1" t="s">
        <v>271</v>
      </c>
      <c r="E2529" s="1" t="s">
        <v>197</v>
      </c>
      <c r="F2529">
        <v>15</v>
      </c>
      <c r="G2529">
        <v>0.61</v>
      </c>
      <c r="H2529">
        <v>36</v>
      </c>
      <c r="I2529">
        <v>0.81</v>
      </c>
      <c r="K2529">
        <f t="shared" si="197"/>
        <v>36</v>
      </c>
      <c r="L2529">
        <f t="shared" si="198"/>
        <v>69</v>
      </c>
      <c r="M2529" t="str">
        <f>IF(COUNT(FIND({0,1,2,3,4,5,6,7,8,9},IF(ISBLANK(A2529),IF(LEN(TRIM(B2529))&gt;0,TRIM(B2529),TRIM(C2529)),"")))&gt;0,IF(ISBLANK(A2529),IF(LEN(TRIM(B2529))&gt;0,TRIM(B2529),TRIM(C2529)),""),"")</f>
        <v/>
      </c>
      <c r="N2529" t="str">
        <f>IF(COUNT(FIND({0,1,2,3,4,5,6,7,8,9},IF(ISBLANK(A2529),IF(LEN(TRIM(B2529))&gt;0,TRIM(C2529),LEFT(D2529, 4)),"")))&gt;0,IF(ISBLANK(A2529),IF(LEN(TRIM(B2529))&gt;0,TRIM(C2529),LEFT(D2529, 4)),""),"")</f>
        <v/>
      </c>
      <c r="O2529" t="str">
        <f t="shared" si="199"/>
        <v>XX</v>
      </c>
      <c r="P2529" t="str">
        <f>TRIM(IF(COUNT(FIND({0,1,2,3,4,5,6,7,8,9},B2529))&gt;0,D2529,IF(LEN(TRIM(B2529))&gt;0,CONCATENATE(B2529,C2529,D2529),MID(D2529,4,LEN(D2529)))))</f>
        <v>Foreign</v>
      </c>
      <c r="Q2529">
        <f t="shared" si="200"/>
        <v>15</v>
      </c>
      <c r="R2529">
        <f t="shared" si="201"/>
        <v>36</v>
      </c>
    </row>
    <row r="2530" spans="1:18" x14ac:dyDescent="0.25">
      <c r="B2530" s="1" t="s">
        <v>204</v>
      </c>
      <c r="C2530" s="1" t="s">
        <v>205</v>
      </c>
      <c r="D2530" s="1" t="s">
        <v>565</v>
      </c>
      <c r="E2530" s="1" t="s">
        <v>197</v>
      </c>
      <c r="F2530">
        <v>34805</v>
      </c>
      <c r="H2530">
        <v>78621</v>
      </c>
      <c r="K2530">
        <f t="shared" si="197"/>
        <v>36</v>
      </c>
      <c r="L2530">
        <f t="shared" si="198"/>
        <v>69</v>
      </c>
      <c r="M2530" t="str">
        <f>IF(COUNT(FIND({0,1,2,3,4,5,6,7,8,9},IF(ISBLANK(A2530),IF(LEN(TRIM(B2530))&gt;0,TRIM(B2530),TRIM(C2530)),"")))&gt;0,IF(ISBLANK(A2530),IF(LEN(TRIM(B2530))&gt;0,TRIM(B2530),TRIM(C2530)),""),"")</f>
        <v>36</v>
      </c>
      <c r="N2530" t="str">
        <f>IF(COUNT(FIND({0,1,2,3,4,5,6,7,8,9},IF(ISBLANK(A2530),IF(LEN(TRIM(B2530))&gt;0,TRIM(C2530),LEFT(D2530, 4)),"")))&gt;0,IF(ISBLANK(A2530),IF(LEN(TRIM(B2530))&gt;0,TRIM(C2530),LEFT(D2530, 4)),""),"")</f>
        <v xml:space="preserve">069 </v>
      </c>
      <c r="O2530" t="str">
        <f t="shared" si="199"/>
        <v>XX</v>
      </c>
      <c r="P2530" t="str">
        <f>TRIM(IF(COUNT(FIND({0,1,2,3,4,5,6,7,8,9},B2530))&gt;0,D2530,IF(LEN(TRIM(B2530))&gt;0,CONCATENATE(B2530,C2530,D2530),MID(D2530,4,LEN(D2530)))))</f>
        <v>County Non-Migrants</v>
      </c>
      <c r="Q2530">
        <f t="shared" si="200"/>
        <v>34805</v>
      </c>
      <c r="R2530">
        <f t="shared" si="201"/>
        <v>78621</v>
      </c>
    </row>
    <row r="2531" spans="1:18" x14ac:dyDescent="0.25">
      <c r="A2531">
        <v>36</v>
      </c>
      <c r="B2531" s="1" t="s">
        <v>566</v>
      </c>
      <c r="C2531" s="1" t="s">
        <v>10</v>
      </c>
      <c r="D2531" s="1" t="s">
        <v>567</v>
      </c>
      <c r="E2531" s="1" t="s">
        <v>12</v>
      </c>
      <c r="F2531">
        <v>6930</v>
      </c>
      <c r="H2531">
        <v>13426</v>
      </c>
      <c r="K2531">
        <f t="shared" si="197"/>
        <v>36</v>
      </c>
      <c r="L2531">
        <f t="shared" si="198"/>
        <v>71</v>
      </c>
      <c r="M2531" t="str">
        <f>IF(COUNT(FIND({0,1,2,3,4,5,6,7,8,9},IF(ISBLANK(A2531),IF(LEN(TRIM(B2531))&gt;0,TRIM(B2531),TRIM(C2531)),"")))&gt;0,IF(ISBLANK(A2531),IF(LEN(TRIM(B2531))&gt;0,TRIM(B2531),TRIM(C2531)),""),"")</f>
        <v/>
      </c>
      <c r="N2531" t="str">
        <f>IF(COUNT(FIND({0,1,2,3,4,5,6,7,8,9},IF(ISBLANK(A2531),IF(LEN(TRIM(B2531))&gt;0,TRIM(C2531),LEFT(D2531, 4)),"")))&gt;0,IF(ISBLANK(A2531),IF(LEN(TRIM(B2531))&gt;0,TRIM(C2531),LEFT(D2531, 4)),""),"")</f>
        <v/>
      </c>
      <c r="O2531" t="str">
        <f t="shared" si="199"/>
        <v>NY</v>
      </c>
      <c r="P2531" t="str">
        <f>TRIM(IF(COUNT(FIND({0,1,2,3,4,5,6,7,8,9},B2531))&gt;0,D2531,IF(LEN(TRIM(B2531))&gt;0,CONCATENATE(B2531,C2531,D2531),MID(D2531,4,LEN(D2531)))))</f>
        <v>Orange Total Migration F</v>
      </c>
      <c r="Q2531">
        <f t="shared" si="200"/>
        <v>6930</v>
      </c>
      <c r="R2531">
        <f t="shared" si="201"/>
        <v>13426</v>
      </c>
    </row>
    <row r="2532" spans="1:18" x14ac:dyDescent="0.25">
      <c r="B2532" s="1" t="s">
        <v>13</v>
      </c>
      <c r="C2532" s="1" t="s">
        <v>36</v>
      </c>
      <c r="D2532" s="1" t="s">
        <v>37</v>
      </c>
      <c r="E2532" s="1" t="s">
        <v>12</v>
      </c>
      <c r="F2532">
        <v>512</v>
      </c>
      <c r="G2532">
        <v>7.39</v>
      </c>
      <c r="H2532">
        <v>1045</v>
      </c>
      <c r="I2532">
        <v>7.78</v>
      </c>
      <c r="K2532">
        <f t="shared" si="197"/>
        <v>36</v>
      </c>
      <c r="L2532">
        <f t="shared" si="198"/>
        <v>71</v>
      </c>
      <c r="M2532" t="str">
        <f>IF(COUNT(FIND({0,1,2,3,4,5,6,7,8,9},IF(ISBLANK(A2532),IF(LEN(TRIM(B2532))&gt;0,TRIM(B2532),TRIM(C2532)),"")))&gt;0,IF(ISBLANK(A2532),IF(LEN(TRIM(B2532))&gt;0,TRIM(B2532),TRIM(C2532)),""),"")</f>
        <v>36</v>
      </c>
      <c r="N2532" t="str">
        <f>IF(COUNT(FIND({0,1,2,3,4,5,6,7,8,9},IF(ISBLANK(A2532),IF(LEN(TRIM(B2532))&gt;0,TRIM(C2532),LEFT(D2532, 4)),"")))&gt;0,IF(ISBLANK(A2532),IF(LEN(TRIM(B2532))&gt;0,TRIM(C2532),LEFT(D2532, 4)),""),"")</f>
        <v>111</v>
      </c>
      <c r="O2532" t="str">
        <f t="shared" si="199"/>
        <v>NY</v>
      </c>
      <c r="P2532" t="str">
        <f>TRIM(IF(COUNT(FIND({0,1,2,3,4,5,6,7,8,9},B2532))&gt;0,D2532,IF(LEN(TRIM(B2532))&gt;0,CONCATENATE(B2532,C2532,D2532),MID(D2532,4,LEN(D2532)))))</f>
        <v>Ulster</v>
      </c>
      <c r="Q2532">
        <f t="shared" si="200"/>
        <v>512</v>
      </c>
      <c r="R2532">
        <f t="shared" si="201"/>
        <v>1045</v>
      </c>
    </row>
    <row r="2533" spans="1:18" x14ac:dyDescent="0.25">
      <c r="B2533" s="1" t="s">
        <v>13</v>
      </c>
      <c r="C2533" s="1" t="s">
        <v>118</v>
      </c>
      <c r="D2533" s="1" t="s">
        <v>119</v>
      </c>
      <c r="E2533" s="1" t="s">
        <v>12</v>
      </c>
      <c r="F2533">
        <v>388</v>
      </c>
      <c r="G2533">
        <v>5.6</v>
      </c>
      <c r="H2533">
        <v>791</v>
      </c>
      <c r="I2533">
        <v>5.89</v>
      </c>
      <c r="K2533">
        <f t="shared" si="197"/>
        <v>36</v>
      </c>
      <c r="L2533">
        <f t="shared" si="198"/>
        <v>71</v>
      </c>
      <c r="M2533" t="str">
        <f>IF(COUNT(FIND({0,1,2,3,4,5,6,7,8,9},IF(ISBLANK(A2533),IF(LEN(TRIM(B2533))&gt;0,TRIM(B2533),TRIM(C2533)),"")))&gt;0,IF(ISBLANK(A2533),IF(LEN(TRIM(B2533))&gt;0,TRIM(B2533),TRIM(C2533)),""),"")</f>
        <v>36</v>
      </c>
      <c r="N2533" t="str">
        <f>IF(COUNT(FIND({0,1,2,3,4,5,6,7,8,9},IF(ISBLANK(A2533),IF(LEN(TRIM(B2533))&gt;0,TRIM(C2533),LEFT(D2533, 4)),"")))&gt;0,IF(ISBLANK(A2533),IF(LEN(TRIM(B2533))&gt;0,TRIM(C2533),LEFT(D2533, 4)),""),"")</f>
        <v>105</v>
      </c>
      <c r="O2533" t="str">
        <f t="shared" si="199"/>
        <v>NY</v>
      </c>
      <c r="P2533" t="str">
        <f>TRIM(IF(COUNT(FIND({0,1,2,3,4,5,6,7,8,9},B2533))&gt;0,D2533,IF(LEN(TRIM(B2533))&gt;0,CONCATENATE(B2533,C2533,D2533),MID(D2533,4,LEN(D2533)))))</f>
        <v>Sullivan</v>
      </c>
      <c r="Q2533">
        <f t="shared" si="200"/>
        <v>388</v>
      </c>
      <c r="R2533">
        <f t="shared" si="201"/>
        <v>791</v>
      </c>
    </row>
    <row r="2534" spans="1:18" x14ac:dyDescent="0.25">
      <c r="B2534" s="1" t="s">
        <v>13</v>
      </c>
      <c r="C2534" s="1" t="s">
        <v>74</v>
      </c>
      <c r="D2534" s="1" t="s">
        <v>75</v>
      </c>
      <c r="E2534" s="1" t="s">
        <v>12</v>
      </c>
      <c r="F2534">
        <v>321</v>
      </c>
      <c r="G2534">
        <v>4.63</v>
      </c>
      <c r="H2534">
        <v>698</v>
      </c>
      <c r="I2534">
        <v>5.2</v>
      </c>
      <c r="K2534">
        <f t="shared" si="197"/>
        <v>36</v>
      </c>
      <c r="L2534">
        <f t="shared" si="198"/>
        <v>71</v>
      </c>
      <c r="M2534" t="str">
        <f>IF(COUNT(FIND({0,1,2,3,4,5,6,7,8,9},IF(ISBLANK(A2534),IF(LEN(TRIM(B2534))&gt;0,TRIM(B2534),TRIM(C2534)),"")))&gt;0,IF(ISBLANK(A2534),IF(LEN(TRIM(B2534))&gt;0,TRIM(B2534),TRIM(C2534)),""),"")</f>
        <v>36</v>
      </c>
      <c r="N2534" t="str">
        <f>IF(COUNT(FIND({0,1,2,3,4,5,6,7,8,9},IF(ISBLANK(A2534),IF(LEN(TRIM(B2534))&gt;0,TRIM(C2534),LEFT(D2534, 4)),"")))&gt;0,IF(ISBLANK(A2534),IF(LEN(TRIM(B2534))&gt;0,TRIM(C2534),LEFT(D2534, 4)),""),"")</f>
        <v>087</v>
      </c>
      <c r="O2534" t="str">
        <f t="shared" si="199"/>
        <v>NY</v>
      </c>
      <c r="P2534" t="str">
        <f>TRIM(IF(COUNT(FIND({0,1,2,3,4,5,6,7,8,9},B2534))&gt;0,D2534,IF(LEN(TRIM(B2534))&gt;0,CONCATENATE(B2534,C2534,D2534),MID(D2534,4,LEN(D2534)))))</f>
        <v>Rockland</v>
      </c>
      <c r="Q2534">
        <f t="shared" si="200"/>
        <v>321</v>
      </c>
      <c r="R2534">
        <f t="shared" si="201"/>
        <v>698</v>
      </c>
    </row>
    <row r="2535" spans="1:18" x14ac:dyDescent="0.25">
      <c r="B2535" s="1" t="s">
        <v>13</v>
      </c>
      <c r="C2535" s="1" t="s">
        <v>60</v>
      </c>
      <c r="D2535" s="1" t="s">
        <v>61</v>
      </c>
      <c r="E2535" s="1" t="s">
        <v>12</v>
      </c>
      <c r="F2535">
        <v>271</v>
      </c>
      <c r="G2535">
        <v>3.91</v>
      </c>
      <c r="H2535">
        <v>480</v>
      </c>
      <c r="I2535">
        <v>3.58</v>
      </c>
      <c r="K2535">
        <f t="shared" si="197"/>
        <v>36</v>
      </c>
      <c r="L2535">
        <f t="shared" si="198"/>
        <v>71</v>
      </c>
      <c r="M2535" t="str">
        <f>IF(COUNT(FIND({0,1,2,3,4,5,6,7,8,9},IF(ISBLANK(A2535),IF(LEN(TRIM(B2535))&gt;0,TRIM(B2535),TRIM(C2535)),"")))&gt;0,IF(ISBLANK(A2535),IF(LEN(TRIM(B2535))&gt;0,TRIM(B2535),TRIM(C2535)),""),"")</f>
        <v>36</v>
      </c>
      <c r="N2535" t="str">
        <f>IF(COUNT(FIND({0,1,2,3,4,5,6,7,8,9},IF(ISBLANK(A2535),IF(LEN(TRIM(B2535))&gt;0,TRIM(C2535),LEFT(D2535, 4)),"")))&gt;0,IF(ISBLANK(A2535),IF(LEN(TRIM(B2535))&gt;0,TRIM(C2535),LEFT(D2535, 4)),""),"")</f>
        <v>027</v>
      </c>
      <c r="O2535" t="str">
        <f t="shared" si="199"/>
        <v>NY</v>
      </c>
      <c r="P2535" t="str">
        <f>TRIM(IF(COUNT(FIND({0,1,2,3,4,5,6,7,8,9},B2535))&gt;0,D2535,IF(LEN(TRIM(B2535))&gt;0,CONCATENATE(B2535,C2535,D2535),MID(D2535,4,LEN(D2535)))))</f>
        <v>Dutchess</v>
      </c>
      <c r="Q2535">
        <f t="shared" si="200"/>
        <v>271</v>
      </c>
      <c r="R2535">
        <f t="shared" si="201"/>
        <v>480</v>
      </c>
    </row>
    <row r="2536" spans="1:18" x14ac:dyDescent="0.25">
      <c r="B2536" s="1" t="s">
        <v>84</v>
      </c>
      <c r="C2536" s="1" t="s">
        <v>76</v>
      </c>
      <c r="D2536" s="1" t="s">
        <v>85</v>
      </c>
      <c r="E2536" s="1" t="s">
        <v>86</v>
      </c>
      <c r="F2536">
        <v>248</v>
      </c>
      <c r="G2536">
        <v>3.58</v>
      </c>
      <c r="H2536">
        <v>474</v>
      </c>
      <c r="I2536">
        <v>3.53</v>
      </c>
      <c r="K2536">
        <f t="shared" si="197"/>
        <v>36</v>
      </c>
      <c r="L2536">
        <f t="shared" si="198"/>
        <v>71</v>
      </c>
      <c r="M2536" t="str">
        <f>IF(COUNT(FIND({0,1,2,3,4,5,6,7,8,9},IF(ISBLANK(A2536),IF(LEN(TRIM(B2536))&gt;0,TRIM(B2536),TRIM(C2536)),"")))&gt;0,IF(ISBLANK(A2536),IF(LEN(TRIM(B2536))&gt;0,TRIM(B2536),TRIM(C2536)),""),"")</f>
        <v>34</v>
      </c>
      <c r="N2536" t="str">
        <f>IF(COUNT(FIND({0,1,2,3,4,5,6,7,8,9},IF(ISBLANK(A2536),IF(LEN(TRIM(B2536))&gt;0,TRIM(C2536),LEFT(D2536, 4)),"")))&gt;0,IF(ISBLANK(A2536),IF(LEN(TRIM(B2536))&gt;0,TRIM(C2536),LEFT(D2536, 4)),""),"")</f>
        <v>003</v>
      </c>
      <c r="O2536" t="str">
        <f t="shared" si="199"/>
        <v>NJ</v>
      </c>
      <c r="P2536" t="str">
        <f>TRIM(IF(COUNT(FIND({0,1,2,3,4,5,6,7,8,9},B2536))&gt;0,D2536,IF(LEN(TRIM(B2536))&gt;0,CONCATENATE(B2536,C2536,D2536),MID(D2536,4,LEN(D2536)))))</f>
        <v>Bergen</v>
      </c>
      <c r="Q2536">
        <f t="shared" si="200"/>
        <v>248</v>
      </c>
      <c r="R2536">
        <f t="shared" si="201"/>
        <v>474</v>
      </c>
    </row>
    <row r="2537" spans="1:18" x14ac:dyDescent="0.25">
      <c r="B2537" s="1" t="s">
        <v>13</v>
      </c>
      <c r="C2537" s="1" t="s">
        <v>34</v>
      </c>
      <c r="D2537" s="1" t="s">
        <v>35</v>
      </c>
      <c r="E2537" s="1" t="s">
        <v>12</v>
      </c>
      <c r="F2537">
        <v>198</v>
      </c>
      <c r="G2537">
        <v>2.86</v>
      </c>
      <c r="H2537">
        <v>342</v>
      </c>
      <c r="I2537">
        <v>2.5499999999999998</v>
      </c>
      <c r="K2537">
        <f t="shared" si="197"/>
        <v>36</v>
      </c>
      <c r="L2537">
        <f t="shared" si="198"/>
        <v>71</v>
      </c>
      <c r="M2537" t="str">
        <f>IF(COUNT(FIND({0,1,2,3,4,5,6,7,8,9},IF(ISBLANK(A2537),IF(LEN(TRIM(B2537))&gt;0,TRIM(B2537),TRIM(C2537)),"")))&gt;0,IF(ISBLANK(A2537),IF(LEN(TRIM(B2537))&gt;0,TRIM(B2537),TRIM(C2537)),""),"")</f>
        <v>36</v>
      </c>
      <c r="N2537" t="str">
        <f>IF(COUNT(FIND({0,1,2,3,4,5,6,7,8,9},IF(ISBLANK(A2537),IF(LEN(TRIM(B2537))&gt;0,TRIM(C2537),LEFT(D2537, 4)),"")))&gt;0,IF(ISBLANK(A2537),IF(LEN(TRIM(B2537))&gt;0,TRIM(C2537),LEFT(D2537, 4)),""),"")</f>
        <v>119</v>
      </c>
      <c r="O2537" t="str">
        <f t="shared" si="199"/>
        <v>NY</v>
      </c>
      <c r="P2537" t="str">
        <f>TRIM(IF(COUNT(FIND({0,1,2,3,4,5,6,7,8,9},B2537))&gt;0,D2537,IF(LEN(TRIM(B2537))&gt;0,CONCATENATE(B2537,C2537,D2537),MID(D2537,4,LEN(D2537)))))</f>
        <v>Westchester</v>
      </c>
      <c r="Q2537">
        <f t="shared" si="200"/>
        <v>198</v>
      </c>
      <c r="R2537">
        <f t="shared" si="201"/>
        <v>342</v>
      </c>
    </row>
    <row r="2538" spans="1:18" x14ac:dyDescent="0.25">
      <c r="B2538" s="1" t="s">
        <v>40</v>
      </c>
      <c r="C2538" s="1" t="s">
        <v>62</v>
      </c>
      <c r="D2538" s="1" t="s">
        <v>363</v>
      </c>
      <c r="E2538" s="1" t="s">
        <v>43</v>
      </c>
      <c r="F2538">
        <v>174</v>
      </c>
      <c r="G2538">
        <v>2.5099999999999998</v>
      </c>
      <c r="H2538">
        <v>354</v>
      </c>
      <c r="I2538">
        <v>2.64</v>
      </c>
      <c r="K2538">
        <f t="shared" si="197"/>
        <v>36</v>
      </c>
      <c r="L2538">
        <f t="shared" si="198"/>
        <v>71</v>
      </c>
      <c r="M2538" t="str">
        <f>IF(COUNT(FIND({0,1,2,3,4,5,6,7,8,9},IF(ISBLANK(A2538),IF(LEN(TRIM(B2538))&gt;0,TRIM(B2538),TRIM(C2538)),"")))&gt;0,IF(ISBLANK(A2538),IF(LEN(TRIM(B2538))&gt;0,TRIM(B2538),TRIM(C2538)),""),"")</f>
        <v>57</v>
      </c>
      <c r="N2538" t="str">
        <f>IF(COUNT(FIND({0,1,2,3,4,5,6,7,8,9},IF(ISBLANK(A2538),IF(LEN(TRIM(B2538))&gt;0,TRIM(C2538),LEFT(D2538, 4)),"")))&gt;0,IF(ISBLANK(A2538),IF(LEN(TRIM(B2538))&gt;0,TRIM(C2538),LEFT(D2538, 4)),""),"")</f>
        <v>005</v>
      </c>
      <c r="O2538" t="str">
        <f t="shared" si="199"/>
        <v>FR</v>
      </c>
      <c r="P2538" t="str">
        <f>TRIM(IF(COUNT(FIND({0,1,2,3,4,5,6,7,8,9},B2538))&gt;0,D2538,IF(LEN(TRIM(B2538))&gt;0,CONCATENATE(B2538,C2538,D2538),MID(D2538,4,LEN(D2538)))))</f>
        <v>APO / FPO Zip Code</v>
      </c>
      <c r="Q2538">
        <f t="shared" si="200"/>
        <v>174</v>
      </c>
      <c r="R2538">
        <f t="shared" si="201"/>
        <v>354</v>
      </c>
    </row>
    <row r="2539" spans="1:18" x14ac:dyDescent="0.25">
      <c r="B2539" s="1" t="s">
        <v>13</v>
      </c>
      <c r="C2539" s="1" t="s">
        <v>30</v>
      </c>
      <c r="D2539" s="1" t="s">
        <v>31</v>
      </c>
      <c r="E2539" s="1" t="s">
        <v>12</v>
      </c>
      <c r="F2539">
        <v>145</v>
      </c>
      <c r="G2539">
        <v>2.09</v>
      </c>
      <c r="H2539">
        <v>198</v>
      </c>
      <c r="I2539">
        <v>1.47</v>
      </c>
      <c r="K2539">
        <f t="shared" si="197"/>
        <v>36</v>
      </c>
      <c r="L2539">
        <f t="shared" si="198"/>
        <v>71</v>
      </c>
      <c r="M2539" t="str">
        <f>IF(COUNT(FIND({0,1,2,3,4,5,6,7,8,9},IF(ISBLANK(A2539),IF(LEN(TRIM(B2539))&gt;0,TRIM(B2539),TRIM(C2539)),"")))&gt;0,IF(ISBLANK(A2539),IF(LEN(TRIM(B2539))&gt;0,TRIM(B2539),TRIM(C2539)),""),"")</f>
        <v>36</v>
      </c>
      <c r="N2539" t="str">
        <f>IF(COUNT(FIND({0,1,2,3,4,5,6,7,8,9},IF(ISBLANK(A2539),IF(LEN(TRIM(B2539))&gt;0,TRIM(C2539),LEFT(D2539, 4)),"")))&gt;0,IF(ISBLANK(A2539),IF(LEN(TRIM(B2539))&gt;0,TRIM(C2539),LEFT(D2539, 4)),""),"")</f>
        <v>061</v>
      </c>
      <c r="O2539" t="str">
        <f t="shared" si="199"/>
        <v>NY</v>
      </c>
      <c r="P2539" t="str">
        <f>TRIM(IF(COUNT(FIND({0,1,2,3,4,5,6,7,8,9},B2539))&gt;0,D2539,IF(LEN(TRIM(B2539))&gt;0,CONCATENATE(B2539,C2539,D2539),MID(D2539,4,LEN(D2539)))))</f>
        <v>New York</v>
      </c>
      <c r="Q2539">
        <f t="shared" si="200"/>
        <v>145</v>
      </c>
      <c r="R2539">
        <f t="shared" si="201"/>
        <v>198</v>
      </c>
    </row>
    <row r="2540" spans="1:18" x14ac:dyDescent="0.25">
      <c r="B2540" s="1" t="s">
        <v>120</v>
      </c>
      <c r="C2540" s="1" t="s">
        <v>24</v>
      </c>
      <c r="D2540" s="1" t="s">
        <v>458</v>
      </c>
      <c r="E2540" s="1" t="s">
        <v>123</v>
      </c>
      <c r="F2540">
        <v>108</v>
      </c>
      <c r="G2540">
        <v>1.56</v>
      </c>
      <c r="H2540">
        <v>262</v>
      </c>
      <c r="I2540">
        <v>1.95</v>
      </c>
      <c r="K2540">
        <f t="shared" si="197"/>
        <v>36</v>
      </c>
      <c r="L2540">
        <f t="shared" si="198"/>
        <v>71</v>
      </c>
      <c r="M2540" t="str">
        <f>IF(COUNT(FIND({0,1,2,3,4,5,6,7,8,9},IF(ISBLANK(A2540),IF(LEN(TRIM(B2540))&gt;0,TRIM(B2540),TRIM(C2540)),"")))&gt;0,IF(ISBLANK(A2540),IF(LEN(TRIM(B2540))&gt;0,TRIM(B2540),TRIM(C2540)),""),"")</f>
        <v>42</v>
      </c>
      <c r="N2540" t="str">
        <f>IF(COUNT(FIND({0,1,2,3,4,5,6,7,8,9},IF(ISBLANK(A2540),IF(LEN(TRIM(B2540))&gt;0,TRIM(C2540),LEFT(D2540, 4)),"")))&gt;0,IF(ISBLANK(A2540),IF(LEN(TRIM(B2540))&gt;0,TRIM(C2540),LEFT(D2540, 4)),""),"")</f>
        <v>103</v>
      </c>
      <c r="O2540" t="str">
        <f t="shared" si="199"/>
        <v>Pa</v>
      </c>
      <c r="P2540" t="str">
        <f>TRIM(IF(COUNT(FIND({0,1,2,3,4,5,6,7,8,9},B2540))&gt;0,D2540,IF(LEN(TRIM(B2540))&gt;0,CONCATENATE(B2540,C2540,D2540),MID(D2540,4,LEN(D2540)))))</f>
        <v>Pike</v>
      </c>
      <c r="Q2540">
        <f t="shared" si="200"/>
        <v>108</v>
      </c>
      <c r="R2540">
        <f t="shared" si="201"/>
        <v>262</v>
      </c>
    </row>
    <row r="2541" spans="1:18" x14ac:dyDescent="0.25">
      <c r="B2541" s="1" t="s">
        <v>13</v>
      </c>
      <c r="C2541" s="1" t="s">
        <v>62</v>
      </c>
      <c r="D2541" s="1" t="s">
        <v>63</v>
      </c>
      <c r="E2541" s="1" t="s">
        <v>12</v>
      </c>
      <c r="F2541">
        <v>82</v>
      </c>
      <c r="G2541">
        <v>1.18</v>
      </c>
      <c r="H2541">
        <v>144</v>
      </c>
      <c r="I2541">
        <v>1.07</v>
      </c>
      <c r="K2541">
        <f t="shared" si="197"/>
        <v>36</v>
      </c>
      <c r="L2541">
        <f t="shared" si="198"/>
        <v>71</v>
      </c>
      <c r="M2541" t="str">
        <f>IF(COUNT(FIND({0,1,2,3,4,5,6,7,8,9},IF(ISBLANK(A2541),IF(LEN(TRIM(B2541))&gt;0,TRIM(B2541),TRIM(C2541)),"")))&gt;0,IF(ISBLANK(A2541),IF(LEN(TRIM(B2541))&gt;0,TRIM(B2541),TRIM(C2541)),""),"")</f>
        <v>36</v>
      </c>
      <c r="N2541" t="str">
        <f>IF(COUNT(FIND({0,1,2,3,4,5,6,7,8,9},IF(ISBLANK(A2541),IF(LEN(TRIM(B2541))&gt;0,TRIM(C2541),LEFT(D2541, 4)),"")))&gt;0,IF(ISBLANK(A2541),IF(LEN(TRIM(B2541))&gt;0,TRIM(C2541),LEFT(D2541, 4)),""),"")</f>
        <v>005</v>
      </c>
      <c r="O2541" t="str">
        <f t="shared" si="199"/>
        <v>NY</v>
      </c>
      <c r="P2541" t="str">
        <f>TRIM(IF(COUNT(FIND({0,1,2,3,4,5,6,7,8,9},B2541))&gt;0,D2541,IF(LEN(TRIM(B2541))&gt;0,CONCATENATE(B2541,C2541,D2541),MID(D2541,4,LEN(D2541)))))</f>
        <v>Bronx</v>
      </c>
      <c r="Q2541">
        <f t="shared" si="200"/>
        <v>82</v>
      </c>
      <c r="R2541">
        <f t="shared" si="201"/>
        <v>144</v>
      </c>
    </row>
    <row r="2542" spans="1:18" x14ac:dyDescent="0.25">
      <c r="B2542" s="1" t="s">
        <v>13</v>
      </c>
      <c r="C2542" s="1" t="s">
        <v>28</v>
      </c>
      <c r="D2542" s="1" t="s">
        <v>29</v>
      </c>
      <c r="E2542" s="1" t="s">
        <v>12</v>
      </c>
      <c r="F2542">
        <v>76</v>
      </c>
      <c r="G2542">
        <v>1.1000000000000001</v>
      </c>
      <c r="H2542">
        <v>138</v>
      </c>
      <c r="I2542">
        <v>1.03</v>
      </c>
      <c r="K2542">
        <f t="shared" si="197"/>
        <v>36</v>
      </c>
      <c r="L2542">
        <f t="shared" si="198"/>
        <v>71</v>
      </c>
      <c r="M2542" t="str">
        <f>IF(COUNT(FIND({0,1,2,3,4,5,6,7,8,9},IF(ISBLANK(A2542),IF(LEN(TRIM(B2542))&gt;0,TRIM(B2542),TRIM(C2542)),"")))&gt;0,IF(ISBLANK(A2542),IF(LEN(TRIM(B2542))&gt;0,TRIM(B2542),TRIM(C2542)),""),"")</f>
        <v>36</v>
      </c>
      <c r="N2542" t="str">
        <f>IF(COUNT(FIND({0,1,2,3,4,5,6,7,8,9},IF(ISBLANK(A2542),IF(LEN(TRIM(B2542))&gt;0,TRIM(C2542),LEFT(D2542, 4)),"")))&gt;0,IF(ISBLANK(A2542),IF(LEN(TRIM(B2542))&gt;0,TRIM(C2542),LEFT(D2542, 4)),""),"")</f>
        <v>081</v>
      </c>
      <c r="O2542" t="str">
        <f t="shared" si="199"/>
        <v>NY</v>
      </c>
      <c r="P2542" t="str">
        <f>TRIM(IF(COUNT(FIND({0,1,2,3,4,5,6,7,8,9},B2542))&gt;0,D2542,IF(LEN(TRIM(B2542))&gt;0,CONCATENATE(B2542,C2542,D2542),MID(D2542,4,LEN(D2542)))))</f>
        <v>Queens</v>
      </c>
      <c r="Q2542">
        <f t="shared" si="200"/>
        <v>76</v>
      </c>
      <c r="R2542">
        <f t="shared" si="201"/>
        <v>138</v>
      </c>
    </row>
    <row r="2543" spans="1:18" x14ac:dyDescent="0.25">
      <c r="B2543" s="1" t="s">
        <v>13</v>
      </c>
      <c r="C2543" s="1" t="s">
        <v>44</v>
      </c>
      <c r="D2543" s="1" t="s">
        <v>45</v>
      </c>
      <c r="E2543" s="1" t="s">
        <v>12</v>
      </c>
      <c r="F2543">
        <v>75</v>
      </c>
      <c r="G2543">
        <v>1.08</v>
      </c>
      <c r="H2543">
        <v>117</v>
      </c>
      <c r="I2543">
        <v>0.87</v>
      </c>
      <c r="K2543">
        <f t="shared" si="197"/>
        <v>36</v>
      </c>
      <c r="L2543">
        <f t="shared" si="198"/>
        <v>71</v>
      </c>
      <c r="M2543" t="str">
        <f>IF(COUNT(FIND({0,1,2,3,4,5,6,7,8,9},IF(ISBLANK(A2543),IF(LEN(TRIM(B2543))&gt;0,TRIM(B2543),TRIM(C2543)),"")))&gt;0,IF(ISBLANK(A2543),IF(LEN(TRIM(B2543))&gt;0,TRIM(B2543),TRIM(C2543)),""),"")</f>
        <v>36</v>
      </c>
      <c r="N2543" t="str">
        <f>IF(COUNT(FIND({0,1,2,3,4,5,6,7,8,9},IF(ISBLANK(A2543),IF(LEN(TRIM(B2543))&gt;0,TRIM(C2543),LEFT(D2543, 4)),"")))&gt;0,IF(ISBLANK(A2543),IF(LEN(TRIM(B2543))&gt;0,TRIM(C2543),LEFT(D2543, 4)),""),"")</f>
        <v>047</v>
      </c>
      <c r="O2543" t="str">
        <f t="shared" si="199"/>
        <v>NY</v>
      </c>
      <c r="P2543" t="str">
        <f>TRIM(IF(COUNT(FIND({0,1,2,3,4,5,6,7,8,9},B2543))&gt;0,D2543,IF(LEN(TRIM(B2543))&gt;0,CONCATENATE(B2543,C2543,D2543),MID(D2543,4,LEN(D2543)))))</f>
        <v>Kings</v>
      </c>
      <c r="Q2543">
        <f t="shared" si="200"/>
        <v>75</v>
      </c>
      <c r="R2543">
        <f t="shared" si="201"/>
        <v>117</v>
      </c>
    </row>
    <row r="2544" spans="1:18" x14ac:dyDescent="0.25">
      <c r="B2544" s="1" t="s">
        <v>95</v>
      </c>
      <c r="C2544" s="1" t="s">
        <v>96</v>
      </c>
      <c r="D2544" s="1" t="s">
        <v>97</v>
      </c>
      <c r="E2544" s="1" t="s">
        <v>98</v>
      </c>
      <c r="F2544">
        <v>69</v>
      </c>
      <c r="G2544">
        <v>1</v>
      </c>
      <c r="H2544">
        <v>128</v>
      </c>
      <c r="I2544">
        <v>0.95</v>
      </c>
      <c r="K2544">
        <f t="shared" si="197"/>
        <v>36</v>
      </c>
      <c r="L2544">
        <f t="shared" si="198"/>
        <v>71</v>
      </c>
      <c r="M2544" t="str">
        <f>IF(COUNT(FIND({0,1,2,3,4,5,6,7,8,9},IF(ISBLANK(A2544),IF(LEN(TRIM(B2544))&gt;0,TRIM(B2544),TRIM(C2544)),"")))&gt;0,IF(ISBLANK(A2544),IF(LEN(TRIM(B2544))&gt;0,TRIM(B2544),TRIM(C2544)),""),"")</f>
        <v>12</v>
      </c>
      <c r="N2544" t="str">
        <f>IF(COUNT(FIND({0,1,2,3,4,5,6,7,8,9},IF(ISBLANK(A2544),IF(LEN(TRIM(B2544))&gt;0,TRIM(C2544),LEFT(D2544, 4)),"")))&gt;0,IF(ISBLANK(A2544),IF(LEN(TRIM(B2544))&gt;0,TRIM(C2544),LEFT(D2544, 4)),""),"")</f>
        <v>011</v>
      </c>
      <c r="O2544" t="str">
        <f t="shared" si="199"/>
        <v>Fl</v>
      </c>
      <c r="P2544" t="str">
        <f>TRIM(IF(COUNT(FIND({0,1,2,3,4,5,6,7,8,9},B2544))&gt;0,D2544,IF(LEN(TRIM(B2544))&gt;0,CONCATENATE(B2544,C2544,D2544),MID(D2544,4,LEN(D2544)))))</f>
        <v>Broward</v>
      </c>
      <c r="Q2544">
        <f t="shared" si="200"/>
        <v>69</v>
      </c>
      <c r="R2544">
        <f t="shared" si="201"/>
        <v>128</v>
      </c>
    </row>
    <row r="2545" spans="2:18" x14ac:dyDescent="0.25">
      <c r="B2545" s="1" t="s">
        <v>84</v>
      </c>
      <c r="C2545" s="1" t="s">
        <v>89</v>
      </c>
      <c r="D2545" s="1" t="s">
        <v>182</v>
      </c>
      <c r="E2545" s="1" t="s">
        <v>86</v>
      </c>
      <c r="F2545">
        <v>66</v>
      </c>
      <c r="G2545">
        <v>0.95</v>
      </c>
      <c r="H2545">
        <v>135</v>
      </c>
      <c r="I2545">
        <v>1.01</v>
      </c>
      <c r="K2545">
        <f t="shared" si="197"/>
        <v>36</v>
      </c>
      <c r="L2545">
        <f t="shared" si="198"/>
        <v>71</v>
      </c>
      <c r="M2545" t="str">
        <f>IF(COUNT(FIND({0,1,2,3,4,5,6,7,8,9},IF(ISBLANK(A2545),IF(LEN(TRIM(B2545))&gt;0,TRIM(B2545),TRIM(C2545)),"")))&gt;0,IF(ISBLANK(A2545),IF(LEN(TRIM(B2545))&gt;0,TRIM(B2545),TRIM(C2545)),""),"")</f>
        <v>34</v>
      </c>
      <c r="N2545" t="str">
        <f>IF(COUNT(FIND({0,1,2,3,4,5,6,7,8,9},IF(ISBLANK(A2545),IF(LEN(TRIM(B2545))&gt;0,TRIM(C2545),LEFT(D2545, 4)),"")))&gt;0,IF(ISBLANK(A2545),IF(LEN(TRIM(B2545))&gt;0,TRIM(C2545),LEFT(D2545, 4)),""),"")</f>
        <v>031</v>
      </c>
      <c r="O2545" t="str">
        <f t="shared" si="199"/>
        <v>NJ</v>
      </c>
      <c r="P2545" t="str">
        <f>TRIM(IF(COUNT(FIND({0,1,2,3,4,5,6,7,8,9},B2545))&gt;0,D2545,IF(LEN(TRIM(B2545))&gt;0,CONCATENATE(B2545,C2545,D2545),MID(D2545,4,LEN(D2545)))))</f>
        <v>Passaic</v>
      </c>
      <c r="Q2545">
        <f t="shared" si="200"/>
        <v>66</v>
      </c>
      <c r="R2545">
        <f t="shared" si="201"/>
        <v>135</v>
      </c>
    </row>
    <row r="2546" spans="2:18" x14ac:dyDescent="0.25">
      <c r="B2546" s="1" t="s">
        <v>84</v>
      </c>
      <c r="C2546" s="1" t="s">
        <v>100</v>
      </c>
      <c r="D2546" s="1" t="s">
        <v>455</v>
      </c>
      <c r="E2546" s="1" t="s">
        <v>86</v>
      </c>
      <c r="F2546">
        <v>66</v>
      </c>
      <c r="G2546">
        <v>0.95</v>
      </c>
      <c r="H2546">
        <v>125</v>
      </c>
      <c r="I2546">
        <v>0.93</v>
      </c>
      <c r="K2546">
        <f t="shared" si="197"/>
        <v>36</v>
      </c>
      <c r="L2546">
        <f t="shared" si="198"/>
        <v>71</v>
      </c>
      <c r="M2546" t="str">
        <f>IF(COUNT(FIND({0,1,2,3,4,5,6,7,8,9},IF(ISBLANK(A2546),IF(LEN(TRIM(B2546))&gt;0,TRIM(B2546),TRIM(C2546)),"")))&gt;0,IF(ISBLANK(A2546),IF(LEN(TRIM(B2546))&gt;0,TRIM(B2546),TRIM(C2546)),""),"")</f>
        <v>34</v>
      </c>
      <c r="N2546" t="str">
        <f>IF(COUNT(FIND({0,1,2,3,4,5,6,7,8,9},IF(ISBLANK(A2546),IF(LEN(TRIM(B2546))&gt;0,TRIM(C2546),LEFT(D2546, 4)),"")))&gt;0,IF(ISBLANK(A2546),IF(LEN(TRIM(B2546))&gt;0,TRIM(C2546),LEFT(D2546, 4)),""),"")</f>
        <v>037</v>
      </c>
      <c r="O2546" t="str">
        <f t="shared" si="199"/>
        <v>NJ</v>
      </c>
      <c r="P2546" t="str">
        <f>TRIM(IF(COUNT(FIND({0,1,2,3,4,5,6,7,8,9},B2546))&gt;0,D2546,IF(LEN(TRIM(B2546))&gt;0,CONCATENATE(B2546,C2546,D2546),MID(D2546,4,LEN(D2546)))))</f>
        <v>Sussex</v>
      </c>
      <c r="Q2546">
        <f t="shared" si="200"/>
        <v>66</v>
      </c>
      <c r="R2546">
        <f t="shared" si="201"/>
        <v>125</v>
      </c>
    </row>
    <row r="2547" spans="2:18" x14ac:dyDescent="0.25">
      <c r="B2547" s="1" t="s">
        <v>95</v>
      </c>
      <c r="C2547" s="1" t="s">
        <v>150</v>
      </c>
      <c r="D2547" s="1" t="s">
        <v>151</v>
      </c>
      <c r="E2547" s="1" t="s">
        <v>98</v>
      </c>
      <c r="F2547">
        <v>62</v>
      </c>
      <c r="G2547">
        <v>0.89</v>
      </c>
      <c r="H2547">
        <v>115</v>
      </c>
      <c r="I2547">
        <v>0.86</v>
      </c>
      <c r="K2547">
        <f t="shared" si="197"/>
        <v>36</v>
      </c>
      <c r="L2547">
        <f t="shared" si="198"/>
        <v>71</v>
      </c>
      <c r="M2547" t="str">
        <f>IF(COUNT(FIND({0,1,2,3,4,5,6,7,8,9},IF(ISBLANK(A2547),IF(LEN(TRIM(B2547))&gt;0,TRIM(B2547),TRIM(C2547)),"")))&gt;0,IF(ISBLANK(A2547),IF(LEN(TRIM(B2547))&gt;0,TRIM(B2547),TRIM(C2547)),""),"")</f>
        <v>12</v>
      </c>
      <c r="N2547" t="str">
        <f>IF(COUNT(FIND({0,1,2,3,4,5,6,7,8,9},IF(ISBLANK(A2547),IF(LEN(TRIM(B2547))&gt;0,TRIM(C2547),LEFT(D2547, 4)),"")))&gt;0,IF(ISBLANK(A2547),IF(LEN(TRIM(B2547))&gt;0,TRIM(C2547),LEFT(D2547, 4)),""),"")</f>
        <v>099</v>
      </c>
      <c r="O2547" t="str">
        <f t="shared" si="199"/>
        <v>Fl</v>
      </c>
      <c r="P2547" t="str">
        <f>TRIM(IF(COUNT(FIND({0,1,2,3,4,5,6,7,8,9},B2547))&gt;0,D2547,IF(LEN(TRIM(B2547))&gt;0,CONCATENATE(B2547,C2547,D2547),MID(D2547,4,LEN(D2547)))))</f>
        <v>Palm Beach</v>
      </c>
      <c r="Q2547">
        <f t="shared" si="200"/>
        <v>62</v>
      </c>
      <c r="R2547">
        <f t="shared" si="201"/>
        <v>115</v>
      </c>
    </row>
    <row r="2548" spans="2:18" x14ac:dyDescent="0.25">
      <c r="B2548" s="1" t="s">
        <v>13</v>
      </c>
      <c r="C2548" s="1" t="s">
        <v>41</v>
      </c>
      <c r="D2548" s="1" t="s">
        <v>233</v>
      </c>
      <c r="E2548" s="1" t="s">
        <v>12</v>
      </c>
      <c r="F2548">
        <v>61</v>
      </c>
      <c r="G2548">
        <v>0.88</v>
      </c>
      <c r="H2548">
        <v>86</v>
      </c>
      <c r="I2548">
        <v>0.64</v>
      </c>
      <c r="K2548">
        <f t="shared" si="197"/>
        <v>36</v>
      </c>
      <c r="L2548">
        <f t="shared" si="198"/>
        <v>71</v>
      </c>
      <c r="M2548" t="str">
        <f>IF(COUNT(FIND({0,1,2,3,4,5,6,7,8,9},IF(ISBLANK(A2548),IF(LEN(TRIM(B2548))&gt;0,TRIM(B2548),TRIM(C2548)),"")))&gt;0,IF(ISBLANK(A2548),IF(LEN(TRIM(B2548))&gt;0,TRIM(B2548),TRIM(C2548)),""),"")</f>
        <v>36</v>
      </c>
      <c r="N2548" t="str">
        <f>IF(COUNT(FIND({0,1,2,3,4,5,6,7,8,9},IF(ISBLANK(A2548),IF(LEN(TRIM(B2548))&gt;0,TRIM(C2548),LEFT(D2548, 4)),"")))&gt;0,IF(ISBLANK(A2548),IF(LEN(TRIM(B2548))&gt;0,TRIM(C2548),LEFT(D2548, 4)),""),"")</f>
        <v>001</v>
      </c>
      <c r="O2548" t="str">
        <f t="shared" si="199"/>
        <v>NY</v>
      </c>
      <c r="P2548" t="str">
        <f>TRIM(IF(COUNT(FIND({0,1,2,3,4,5,6,7,8,9},B2548))&gt;0,D2548,IF(LEN(TRIM(B2548))&gt;0,CONCATENATE(B2548,C2548,D2548),MID(D2548,4,LEN(D2548)))))</f>
        <v>Albany</v>
      </c>
      <c r="Q2548">
        <f t="shared" si="200"/>
        <v>61</v>
      </c>
      <c r="R2548">
        <f t="shared" si="201"/>
        <v>86</v>
      </c>
    </row>
    <row r="2549" spans="2:18" x14ac:dyDescent="0.25">
      <c r="B2549" s="1" t="s">
        <v>13</v>
      </c>
      <c r="C2549" s="1" t="s">
        <v>38</v>
      </c>
      <c r="D2549" s="1" t="s">
        <v>39</v>
      </c>
      <c r="E2549" s="1" t="s">
        <v>12</v>
      </c>
      <c r="F2549">
        <v>59</v>
      </c>
      <c r="G2549">
        <v>0.85</v>
      </c>
      <c r="H2549">
        <v>80</v>
      </c>
      <c r="I2549">
        <v>0.6</v>
      </c>
      <c r="K2549">
        <f t="shared" si="197"/>
        <v>36</v>
      </c>
      <c r="L2549">
        <f t="shared" si="198"/>
        <v>71</v>
      </c>
      <c r="M2549" t="str">
        <f>IF(COUNT(FIND({0,1,2,3,4,5,6,7,8,9},IF(ISBLANK(A2549),IF(LEN(TRIM(B2549))&gt;0,TRIM(B2549),TRIM(C2549)),"")))&gt;0,IF(ISBLANK(A2549),IF(LEN(TRIM(B2549))&gt;0,TRIM(B2549),TRIM(C2549)),""),"")</f>
        <v>36</v>
      </c>
      <c r="N2549" t="str">
        <f>IF(COUNT(FIND({0,1,2,3,4,5,6,7,8,9},IF(ISBLANK(A2549),IF(LEN(TRIM(B2549))&gt;0,TRIM(C2549),LEFT(D2549, 4)),"")))&gt;0,IF(ISBLANK(A2549),IF(LEN(TRIM(B2549))&gt;0,TRIM(C2549),LEFT(D2549, 4)),""),"")</f>
        <v>059</v>
      </c>
      <c r="O2549" t="str">
        <f t="shared" si="199"/>
        <v>NY</v>
      </c>
      <c r="P2549" t="str">
        <f>TRIM(IF(COUNT(FIND({0,1,2,3,4,5,6,7,8,9},B2549))&gt;0,D2549,IF(LEN(TRIM(B2549))&gt;0,CONCATENATE(B2549,C2549,D2549),MID(D2549,4,LEN(D2549)))))</f>
        <v>Nassau</v>
      </c>
      <c r="Q2549">
        <f t="shared" si="200"/>
        <v>59</v>
      </c>
      <c r="R2549">
        <f t="shared" si="201"/>
        <v>80</v>
      </c>
    </row>
    <row r="2550" spans="2:18" x14ac:dyDescent="0.25">
      <c r="B2550" s="1" t="s">
        <v>95</v>
      </c>
      <c r="C2550" s="1" t="s">
        <v>24</v>
      </c>
      <c r="D2550" s="1" t="s">
        <v>108</v>
      </c>
      <c r="E2550" s="1" t="s">
        <v>98</v>
      </c>
      <c r="F2550">
        <v>54</v>
      </c>
      <c r="G2550">
        <v>0.78</v>
      </c>
      <c r="H2550">
        <v>91</v>
      </c>
      <c r="I2550">
        <v>0.68</v>
      </c>
      <c r="K2550">
        <f t="shared" si="197"/>
        <v>36</v>
      </c>
      <c r="L2550">
        <f t="shared" si="198"/>
        <v>71</v>
      </c>
      <c r="M2550" t="str">
        <f>IF(COUNT(FIND({0,1,2,3,4,5,6,7,8,9},IF(ISBLANK(A2550),IF(LEN(TRIM(B2550))&gt;0,TRIM(B2550),TRIM(C2550)),"")))&gt;0,IF(ISBLANK(A2550),IF(LEN(TRIM(B2550))&gt;0,TRIM(B2550),TRIM(C2550)),""),"")</f>
        <v>12</v>
      </c>
      <c r="N2550" t="str">
        <f>IF(COUNT(FIND({0,1,2,3,4,5,6,7,8,9},IF(ISBLANK(A2550),IF(LEN(TRIM(B2550))&gt;0,TRIM(C2550),LEFT(D2550, 4)),"")))&gt;0,IF(ISBLANK(A2550),IF(LEN(TRIM(B2550))&gt;0,TRIM(C2550),LEFT(D2550, 4)),""),"")</f>
        <v>103</v>
      </c>
      <c r="O2550" t="str">
        <f t="shared" si="199"/>
        <v>Fl</v>
      </c>
      <c r="P2550" t="str">
        <f>TRIM(IF(COUNT(FIND({0,1,2,3,4,5,6,7,8,9},B2550))&gt;0,D2550,IF(LEN(TRIM(B2550))&gt;0,CONCATENATE(B2550,C2550,D2550),MID(D2550,4,LEN(D2550)))))</f>
        <v>Pinellas</v>
      </c>
      <c r="Q2550">
        <f t="shared" si="200"/>
        <v>54</v>
      </c>
      <c r="R2550">
        <f t="shared" si="201"/>
        <v>91</v>
      </c>
    </row>
    <row r="2551" spans="2:18" x14ac:dyDescent="0.25">
      <c r="B2551" s="1" t="s">
        <v>433</v>
      </c>
      <c r="C2551" s="1" t="s">
        <v>24</v>
      </c>
      <c r="D2551" s="1" t="s">
        <v>434</v>
      </c>
      <c r="E2551" s="1" t="s">
        <v>435</v>
      </c>
      <c r="F2551">
        <v>50</v>
      </c>
      <c r="G2551">
        <v>0.72</v>
      </c>
      <c r="H2551">
        <v>195</v>
      </c>
      <c r="I2551">
        <v>1.45</v>
      </c>
      <c r="K2551">
        <f t="shared" si="197"/>
        <v>36</v>
      </c>
      <c r="L2551">
        <f t="shared" si="198"/>
        <v>71</v>
      </c>
      <c r="M2551" t="str">
        <f>IF(COUNT(FIND({0,1,2,3,4,5,6,7,8,9},IF(ISBLANK(A2551),IF(LEN(TRIM(B2551))&gt;0,TRIM(B2551),TRIM(C2551)),"")))&gt;0,IF(ISBLANK(A2551),IF(LEN(TRIM(B2551))&gt;0,TRIM(B2551),TRIM(C2551)),""),"")</f>
        <v>20</v>
      </c>
      <c r="N2551" t="str">
        <f>IF(COUNT(FIND({0,1,2,3,4,5,6,7,8,9},IF(ISBLANK(A2551),IF(LEN(TRIM(B2551))&gt;0,TRIM(C2551),LEFT(D2551, 4)),"")))&gt;0,IF(ISBLANK(A2551),IF(LEN(TRIM(B2551))&gt;0,TRIM(C2551),LEFT(D2551, 4)),""),"")</f>
        <v>103</v>
      </c>
      <c r="O2551" t="str">
        <f t="shared" si="199"/>
        <v>Ks</v>
      </c>
      <c r="P2551" t="str">
        <f>TRIM(IF(COUNT(FIND({0,1,2,3,4,5,6,7,8,9},B2551))&gt;0,D2551,IF(LEN(TRIM(B2551))&gt;0,CONCATENATE(B2551,C2551,D2551),MID(D2551,4,LEN(D2551)))))</f>
        <v>Leavenworth</v>
      </c>
      <c r="Q2551">
        <f t="shared" si="200"/>
        <v>50</v>
      </c>
      <c r="R2551">
        <f t="shared" si="201"/>
        <v>195</v>
      </c>
    </row>
    <row r="2552" spans="2:18" x14ac:dyDescent="0.25">
      <c r="B2552" s="1" t="s">
        <v>162</v>
      </c>
      <c r="C2552" s="1" t="s">
        <v>113</v>
      </c>
      <c r="D2552" s="1" t="s">
        <v>163</v>
      </c>
      <c r="E2552" s="1" t="s">
        <v>164</v>
      </c>
      <c r="F2552">
        <v>50</v>
      </c>
      <c r="G2552">
        <v>0.72</v>
      </c>
      <c r="H2552">
        <v>86</v>
      </c>
      <c r="I2552">
        <v>0.64</v>
      </c>
      <c r="K2552">
        <f t="shared" si="197"/>
        <v>36</v>
      </c>
      <c r="L2552">
        <f t="shared" si="198"/>
        <v>71</v>
      </c>
      <c r="M2552" t="str">
        <f>IF(COUNT(FIND({0,1,2,3,4,5,6,7,8,9},IF(ISBLANK(A2552),IF(LEN(TRIM(B2552))&gt;0,TRIM(B2552),TRIM(C2552)),"")))&gt;0,IF(ISBLANK(A2552),IF(LEN(TRIM(B2552))&gt;0,TRIM(B2552),TRIM(C2552)),""),"")</f>
        <v>04</v>
      </c>
      <c r="N2552" t="str">
        <f>IF(COUNT(FIND({0,1,2,3,4,5,6,7,8,9},IF(ISBLANK(A2552),IF(LEN(TRIM(B2552))&gt;0,TRIM(C2552),LEFT(D2552, 4)),"")))&gt;0,IF(ISBLANK(A2552),IF(LEN(TRIM(B2552))&gt;0,TRIM(C2552),LEFT(D2552, 4)),""),"")</f>
        <v>013</v>
      </c>
      <c r="O2552" t="str">
        <f t="shared" si="199"/>
        <v>Az</v>
      </c>
      <c r="P2552" t="str">
        <f>TRIM(IF(COUNT(FIND({0,1,2,3,4,5,6,7,8,9},B2552))&gt;0,D2552,IF(LEN(TRIM(B2552))&gt;0,CONCATENATE(B2552,C2552,D2552),MID(D2552,4,LEN(D2552)))))</f>
        <v>Maricopa</v>
      </c>
      <c r="Q2552">
        <f t="shared" si="200"/>
        <v>50</v>
      </c>
      <c r="R2552">
        <f t="shared" si="201"/>
        <v>86</v>
      </c>
    </row>
    <row r="2553" spans="2:18" x14ac:dyDescent="0.25">
      <c r="B2553" s="1" t="s">
        <v>78</v>
      </c>
      <c r="C2553" s="1" t="s">
        <v>41</v>
      </c>
      <c r="D2553" s="1" t="s">
        <v>115</v>
      </c>
      <c r="E2553" s="1" t="s">
        <v>80</v>
      </c>
      <c r="F2553">
        <v>49</v>
      </c>
      <c r="G2553">
        <v>0.71</v>
      </c>
      <c r="H2553">
        <v>95</v>
      </c>
      <c r="I2553">
        <v>0.71</v>
      </c>
      <c r="K2553">
        <f t="shared" si="197"/>
        <v>36</v>
      </c>
      <c r="L2553">
        <f t="shared" si="198"/>
        <v>71</v>
      </c>
      <c r="M2553" t="str">
        <f>IF(COUNT(FIND({0,1,2,3,4,5,6,7,8,9},IF(ISBLANK(A2553),IF(LEN(TRIM(B2553))&gt;0,TRIM(B2553),TRIM(C2553)),"")))&gt;0,IF(ISBLANK(A2553),IF(LEN(TRIM(B2553))&gt;0,TRIM(B2553),TRIM(C2553)),""),"")</f>
        <v>09</v>
      </c>
      <c r="N2553" t="str">
        <f>IF(COUNT(FIND({0,1,2,3,4,5,6,7,8,9},IF(ISBLANK(A2553),IF(LEN(TRIM(B2553))&gt;0,TRIM(C2553),LEFT(D2553, 4)),"")))&gt;0,IF(ISBLANK(A2553),IF(LEN(TRIM(B2553))&gt;0,TRIM(C2553),LEFT(D2553, 4)),""),"")</f>
        <v>001</v>
      </c>
      <c r="O2553" t="str">
        <f t="shared" si="199"/>
        <v>Ct</v>
      </c>
      <c r="P2553" t="str">
        <f>TRIM(IF(COUNT(FIND({0,1,2,3,4,5,6,7,8,9},B2553))&gt;0,D2553,IF(LEN(TRIM(B2553))&gt;0,CONCATENATE(B2553,C2553,D2553),MID(D2553,4,LEN(D2553)))))</f>
        <v>Fairfield</v>
      </c>
      <c r="Q2553">
        <f t="shared" si="200"/>
        <v>49</v>
      </c>
      <c r="R2553">
        <f t="shared" si="201"/>
        <v>95</v>
      </c>
    </row>
    <row r="2554" spans="2:18" x14ac:dyDescent="0.25">
      <c r="B2554" s="1" t="s">
        <v>13</v>
      </c>
      <c r="C2554" s="1" t="s">
        <v>24</v>
      </c>
      <c r="D2554" s="1" t="s">
        <v>25</v>
      </c>
      <c r="E2554" s="1" t="s">
        <v>12</v>
      </c>
      <c r="F2554">
        <v>48</v>
      </c>
      <c r="G2554">
        <v>0.69</v>
      </c>
      <c r="H2554">
        <v>86</v>
      </c>
      <c r="I2554">
        <v>0.64</v>
      </c>
      <c r="K2554">
        <f t="shared" si="197"/>
        <v>36</v>
      </c>
      <c r="L2554">
        <f t="shared" si="198"/>
        <v>71</v>
      </c>
      <c r="M2554" t="str">
        <f>IF(COUNT(FIND({0,1,2,3,4,5,6,7,8,9},IF(ISBLANK(A2554),IF(LEN(TRIM(B2554))&gt;0,TRIM(B2554),TRIM(C2554)),"")))&gt;0,IF(ISBLANK(A2554),IF(LEN(TRIM(B2554))&gt;0,TRIM(B2554),TRIM(C2554)),""),"")</f>
        <v>36</v>
      </c>
      <c r="N2554" t="str">
        <f>IF(COUNT(FIND({0,1,2,3,4,5,6,7,8,9},IF(ISBLANK(A2554),IF(LEN(TRIM(B2554))&gt;0,TRIM(C2554),LEFT(D2554, 4)),"")))&gt;0,IF(ISBLANK(A2554),IF(LEN(TRIM(B2554))&gt;0,TRIM(C2554),LEFT(D2554, 4)),""),"")</f>
        <v>103</v>
      </c>
      <c r="O2554" t="str">
        <f t="shared" si="199"/>
        <v>NY</v>
      </c>
      <c r="P2554" t="str">
        <f>TRIM(IF(COUNT(FIND({0,1,2,3,4,5,6,7,8,9},B2554))&gt;0,D2554,IF(LEN(TRIM(B2554))&gt;0,CONCATENATE(B2554,C2554,D2554),MID(D2554,4,LEN(D2554)))))</f>
        <v>Suffolk</v>
      </c>
      <c r="Q2554">
        <f t="shared" si="200"/>
        <v>48</v>
      </c>
      <c r="R2554">
        <f t="shared" si="201"/>
        <v>86</v>
      </c>
    </row>
    <row r="2555" spans="2:18" x14ac:dyDescent="0.25">
      <c r="B2555" s="1" t="s">
        <v>84</v>
      </c>
      <c r="C2555" s="1" t="s">
        <v>57</v>
      </c>
      <c r="D2555" s="1" t="s">
        <v>152</v>
      </c>
      <c r="E2555" s="1" t="s">
        <v>86</v>
      </c>
      <c r="F2555">
        <v>45</v>
      </c>
      <c r="G2555">
        <v>0.65</v>
      </c>
      <c r="H2555">
        <v>69</v>
      </c>
      <c r="I2555">
        <v>0.51</v>
      </c>
      <c r="K2555">
        <f t="shared" si="197"/>
        <v>36</v>
      </c>
      <c r="L2555">
        <f t="shared" si="198"/>
        <v>71</v>
      </c>
      <c r="M2555" t="str">
        <f>IF(COUNT(FIND({0,1,2,3,4,5,6,7,8,9},IF(ISBLANK(A2555),IF(LEN(TRIM(B2555))&gt;0,TRIM(B2555),TRIM(C2555)),"")))&gt;0,IF(ISBLANK(A2555),IF(LEN(TRIM(B2555))&gt;0,TRIM(B2555),TRIM(C2555)),""),"")</f>
        <v>34</v>
      </c>
      <c r="N2555" t="str">
        <f>IF(COUNT(FIND({0,1,2,3,4,5,6,7,8,9},IF(ISBLANK(A2555),IF(LEN(TRIM(B2555))&gt;0,TRIM(C2555),LEFT(D2555, 4)),"")))&gt;0,IF(ISBLANK(A2555),IF(LEN(TRIM(B2555))&gt;0,TRIM(C2555),LEFT(D2555, 4)),""),"")</f>
        <v>017</v>
      </c>
      <c r="O2555" t="str">
        <f t="shared" si="199"/>
        <v>NJ</v>
      </c>
      <c r="P2555" t="str">
        <f>TRIM(IF(COUNT(FIND({0,1,2,3,4,5,6,7,8,9},B2555))&gt;0,D2555,IF(LEN(TRIM(B2555))&gt;0,CONCATENATE(B2555,C2555,D2555),MID(D2555,4,LEN(D2555)))))</f>
        <v>Hudson</v>
      </c>
      <c r="Q2555">
        <f t="shared" si="200"/>
        <v>45</v>
      </c>
      <c r="R2555">
        <f t="shared" si="201"/>
        <v>69</v>
      </c>
    </row>
    <row r="2556" spans="2:18" x14ac:dyDescent="0.25">
      <c r="B2556" s="1" t="s">
        <v>95</v>
      </c>
      <c r="C2556" s="1" t="s">
        <v>192</v>
      </c>
      <c r="D2556" s="1" t="s">
        <v>193</v>
      </c>
      <c r="E2556" s="1" t="s">
        <v>98</v>
      </c>
      <c r="F2556">
        <v>44</v>
      </c>
      <c r="G2556">
        <v>0.63</v>
      </c>
      <c r="H2556">
        <v>86</v>
      </c>
      <c r="I2556">
        <v>0.64</v>
      </c>
      <c r="K2556">
        <f t="shared" si="197"/>
        <v>36</v>
      </c>
      <c r="L2556">
        <f t="shared" si="198"/>
        <v>71</v>
      </c>
      <c r="M2556" t="str">
        <f>IF(COUNT(FIND({0,1,2,3,4,5,6,7,8,9},IF(ISBLANK(A2556),IF(LEN(TRIM(B2556))&gt;0,TRIM(B2556),TRIM(C2556)),"")))&gt;0,IF(ISBLANK(A2556),IF(LEN(TRIM(B2556))&gt;0,TRIM(B2556),TRIM(C2556)),""),"")</f>
        <v>12</v>
      </c>
      <c r="N2556" t="str">
        <f>IF(COUNT(FIND({0,1,2,3,4,5,6,7,8,9},IF(ISBLANK(A2556),IF(LEN(TRIM(B2556))&gt;0,TRIM(C2556),LEFT(D2556, 4)),"")))&gt;0,IF(ISBLANK(A2556),IF(LEN(TRIM(B2556))&gt;0,TRIM(C2556),LEFT(D2556, 4)),""),"")</f>
        <v>127</v>
      </c>
      <c r="O2556" t="str">
        <f t="shared" si="199"/>
        <v>Fl</v>
      </c>
      <c r="P2556" t="str">
        <f>TRIM(IF(COUNT(FIND({0,1,2,3,4,5,6,7,8,9},B2556))&gt;0,D2556,IF(LEN(TRIM(B2556))&gt;0,CONCATENATE(B2556,C2556,D2556),MID(D2556,4,LEN(D2556)))))</f>
        <v>Volusia</v>
      </c>
      <c r="Q2556">
        <f t="shared" si="200"/>
        <v>44</v>
      </c>
      <c r="R2556">
        <f t="shared" si="201"/>
        <v>86</v>
      </c>
    </row>
    <row r="2557" spans="2:18" x14ac:dyDescent="0.25">
      <c r="B2557" s="1" t="s">
        <v>99</v>
      </c>
      <c r="C2557" s="1" t="s">
        <v>100</v>
      </c>
      <c r="D2557" s="1" t="s">
        <v>101</v>
      </c>
      <c r="E2557" s="1" t="s">
        <v>102</v>
      </c>
      <c r="F2557">
        <v>42</v>
      </c>
      <c r="G2557">
        <v>0.61</v>
      </c>
      <c r="H2557">
        <v>60</v>
      </c>
      <c r="I2557">
        <v>0.45</v>
      </c>
      <c r="K2557">
        <f t="shared" si="197"/>
        <v>36</v>
      </c>
      <c r="L2557">
        <f t="shared" si="198"/>
        <v>71</v>
      </c>
      <c r="M2557" t="str">
        <f>IF(COUNT(FIND({0,1,2,3,4,5,6,7,8,9},IF(ISBLANK(A2557),IF(LEN(TRIM(B2557))&gt;0,TRIM(B2557),TRIM(C2557)),"")))&gt;0,IF(ISBLANK(A2557),IF(LEN(TRIM(B2557))&gt;0,TRIM(B2557),TRIM(C2557)),""),"")</f>
        <v>06</v>
      </c>
      <c r="N2557" t="str">
        <f>IF(COUNT(FIND({0,1,2,3,4,5,6,7,8,9},IF(ISBLANK(A2557),IF(LEN(TRIM(B2557))&gt;0,TRIM(C2557),LEFT(D2557, 4)),"")))&gt;0,IF(ISBLANK(A2557),IF(LEN(TRIM(B2557))&gt;0,TRIM(C2557),LEFT(D2557, 4)),""),"")</f>
        <v>037</v>
      </c>
      <c r="O2557" t="str">
        <f t="shared" si="199"/>
        <v>Ca</v>
      </c>
      <c r="P2557" t="str">
        <f>TRIM(IF(COUNT(FIND({0,1,2,3,4,5,6,7,8,9},B2557))&gt;0,D2557,IF(LEN(TRIM(B2557))&gt;0,CONCATENATE(B2557,C2557,D2557),MID(D2557,4,LEN(D2557)))))</f>
        <v>Los Angeles</v>
      </c>
      <c r="Q2557">
        <f t="shared" si="200"/>
        <v>42</v>
      </c>
      <c r="R2557">
        <f t="shared" si="201"/>
        <v>60</v>
      </c>
    </row>
    <row r="2558" spans="2:18" x14ac:dyDescent="0.25">
      <c r="B2558" s="1" t="s">
        <v>99</v>
      </c>
      <c r="C2558" s="1" t="s">
        <v>116</v>
      </c>
      <c r="D2558" s="1" t="s">
        <v>117</v>
      </c>
      <c r="E2558" s="1" t="s">
        <v>102</v>
      </c>
      <c r="F2558">
        <v>39</v>
      </c>
      <c r="G2558">
        <v>0.56000000000000005</v>
      </c>
      <c r="H2558">
        <v>78</v>
      </c>
      <c r="I2558">
        <v>0.57999999999999996</v>
      </c>
      <c r="K2558">
        <f t="shared" si="197"/>
        <v>36</v>
      </c>
      <c r="L2558">
        <f t="shared" si="198"/>
        <v>71</v>
      </c>
      <c r="M2558" t="str">
        <f>IF(COUNT(FIND({0,1,2,3,4,5,6,7,8,9},IF(ISBLANK(A2558),IF(LEN(TRIM(B2558))&gt;0,TRIM(B2558),TRIM(C2558)),"")))&gt;0,IF(ISBLANK(A2558),IF(LEN(TRIM(B2558))&gt;0,TRIM(B2558),TRIM(C2558)),""),"")</f>
        <v>06</v>
      </c>
      <c r="N2558" t="str">
        <f>IF(COUNT(FIND({0,1,2,3,4,5,6,7,8,9},IF(ISBLANK(A2558),IF(LEN(TRIM(B2558))&gt;0,TRIM(C2558),LEFT(D2558, 4)),"")))&gt;0,IF(ISBLANK(A2558),IF(LEN(TRIM(B2558))&gt;0,TRIM(C2558),LEFT(D2558, 4)),""),"")</f>
        <v>073</v>
      </c>
      <c r="O2558" t="str">
        <f t="shared" si="199"/>
        <v>Ca</v>
      </c>
      <c r="P2558" t="str">
        <f>TRIM(IF(COUNT(FIND({0,1,2,3,4,5,6,7,8,9},B2558))&gt;0,D2558,IF(LEN(TRIM(B2558))&gt;0,CONCATENATE(B2558,C2558,D2558),MID(D2558,4,LEN(D2558)))))</f>
        <v>San Diego</v>
      </c>
      <c r="Q2558">
        <f t="shared" si="200"/>
        <v>39</v>
      </c>
      <c r="R2558">
        <f t="shared" si="201"/>
        <v>78</v>
      </c>
    </row>
    <row r="2559" spans="2:18" x14ac:dyDescent="0.25">
      <c r="B2559" s="1" t="s">
        <v>95</v>
      </c>
      <c r="C2559" s="1" t="s">
        <v>66</v>
      </c>
      <c r="D2559" s="1" t="s">
        <v>131</v>
      </c>
      <c r="E2559" s="1" t="s">
        <v>98</v>
      </c>
      <c r="F2559">
        <v>38</v>
      </c>
      <c r="G2559">
        <v>0.55000000000000004</v>
      </c>
      <c r="H2559">
        <v>76</v>
      </c>
      <c r="I2559">
        <v>0.56999999999999995</v>
      </c>
      <c r="K2559">
        <f t="shared" si="197"/>
        <v>36</v>
      </c>
      <c r="L2559">
        <f t="shared" si="198"/>
        <v>71</v>
      </c>
      <c r="M2559" t="str">
        <f>IF(COUNT(FIND({0,1,2,3,4,5,6,7,8,9},IF(ISBLANK(A2559),IF(LEN(TRIM(B2559))&gt;0,TRIM(B2559),TRIM(C2559)),"")))&gt;0,IF(ISBLANK(A2559),IF(LEN(TRIM(B2559))&gt;0,TRIM(B2559),TRIM(C2559)),""),"")</f>
        <v>12</v>
      </c>
      <c r="N2559" t="str">
        <f>IF(COUNT(FIND({0,1,2,3,4,5,6,7,8,9},IF(ISBLANK(A2559),IF(LEN(TRIM(B2559))&gt;0,TRIM(C2559),LEFT(D2559, 4)),"")))&gt;0,IF(ISBLANK(A2559),IF(LEN(TRIM(B2559))&gt;0,TRIM(C2559),LEFT(D2559, 4)),""),"")</f>
        <v>057</v>
      </c>
      <c r="O2559" t="str">
        <f t="shared" si="199"/>
        <v>Fl</v>
      </c>
      <c r="P2559" t="str">
        <f>TRIM(IF(COUNT(FIND({0,1,2,3,4,5,6,7,8,9},B2559))&gt;0,D2559,IF(LEN(TRIM(B2559))&gt;0,CONCATENATE(B2559,C2559,D2559),MID(D2559,4,LEN(D2559)))))</f>
        <v>Hillsborough</v>
      </c>
      <c r="Q2559">
        <f t="shared" si="200"/>
        <v>38</v>
      </c>
      <c r="R2559">
        <f t="shared" si="201"/>
        <v>76</v>
      </c>
    </row>
    <row r="2560" spans="2:18" x14ac:dyDescent="0.25">
      <c r="B2560" s="1" t="s">
        <v>95</v>
      </c>
      <c r="C2560" s="1" t="s">
        <v>50</v>
      </c>
      <c r="D2560" s="1" t="s">
        <v>55</v>
      </c>
      <c r="E2560" s="1" t="s">
        <v>98</v>
      </c>
      <c r="F2560">
        <v>35</v>
      </c>
      <c r="G2560">
        <v>0.51</v>
      </c>
      <c r="H2560">
        <v>69</v>
      </c>
      <c r="I2560">
        <v>0.51</v>
      </c>
      <c r="K2560">
        <f t="shared" si="197"/>
        <v>36</v>
      </c>
      <c r="L2560">
        <f t="shared" si="198"/>
        <v>71</v>
      </c>
      <c r="M2560" t="str">
        <f>IF(COUNT(FIND({0,1,2,3,4,5,6,7,8,9},IF(ISBLANK(A2560),IF(LEN(TRIM(B2560))&gt;0,TRIM(B2560),TRIM(C2560)),"")))&gt;0,IF(ISBLANK(A2560),IF(LEN(TRIM(B2560))&gt;0,TRIM(B2560),TRIM(C2560)),""),"")</f>
        <v>12</v>
      </c>
      <c r="N2560" t="str">
        <f>IF(COUNT(FIND({0,1,2,3,4,5,6,7,8,9},IF(ISBLANK(A2560),IF(LEN(TRIM(B2560))&gt;0,TRIM(C2560),LEFT(D2560, 4)),"")))&gt;0,IF(ISBLANK(A2560),IF(LEN(TRIM(B2560))&gt;0,TRIM(C2560),LEFT(D2560, 4)),""),"")</f>
        <v>095</v>
      </c>
      <c r="O2560" t="str">
        <f t="shared" si="199"/>
        <v>Fl</v>
      </c>
      <c r="P2560" t="str">
        <f>TRIM(IF(COUNT(FIND({0,1,2,3,4,5,6,7,8,9},B2560))&gt;0,D2560,IF(LEN(TRIM(B2560))&gt;0,CONCATENATE(B2560,C2560,D2560),MID(D2560,4,LEN(D2560)))))</f>
        <v>Orange</v>
      </c>
      <c r="Q2560">
        <f t="shared" si="200"/>
        <v>35</v>
      </c>
      <c r="R2560">
        <f t="shared" si="201"/>
        <v>69</v>
      </c>
    </row>
    <row r="2561" spans="2:18" x14ac:dyDescent="0.25">
      <c r="B2561" s="1" t="s">
        <v>84</v>
      </c>
      <c r="C2561" s="1" t="s">
        <v>136</v>
      </c>
      <c r="D2561" s="1" t="s">
        <v>58</v>
      </c>
      <c r="E2561" s="1" t="s">
        <v>86</v>
      </c>
      <c r="F2561">
        <v>34</v>
      </c>
      <c r="G2561">
        <v>0.49</v>
      </c>
      <c r="H2561">
        <v>53</v>
      </c>
      <c r="I2561">
        <v>0.39</v>
      </c>
      <c r="K2561">
        <f t="shared" si="197"/>
        <v>36</v>
      </c>
      <c r="L2561">
        <f t="shared" si="198"/>
        <v>71</v>
      </c>
      <c r="M2561" t="str">
        <f>IF(COUNT(FIND({0,1,2,3,4,5,6,7,8,9},IF(ISBLANK(A2561),IF(LEN(TRIM(B2561))&gt;0,TRIM(B2561),TRIM(C2561)),"")))&gt;0,IF(ISBLANK(A2561),IF(LEN(TRIM(B2561))&gt;0,TRIM(B2561),TRIM(C2561)),""),"")</f>
        <v>34</v>
      </c>
      <c r="N2561" t="str">
        <f>IF(COUNT(FIND({0,1,2,3,4,5,6,7,8,9},IF(ISBLANK(A2561),IF(LEN(TRIM(B2561))&gt;0,TRIM(C2561),LEFT(D2561, 4)),"")))&gt;0,IF(ISBLANK(A2561),IF(LEN(TRIM(B2561))&gt;0,TRIM(C2561),LEFT(D2561, 4)),""),"")</f>
        <v>023</v>
      </c>
      <c r="O2561" t="str">
        <f t="shared" si="199"/>
        <v>NJ</v>
      </c>
      <c r="P2561" t="str">
        <f>TRIM(IF(COUNT(FIND({0,1,2,3,4,5,6,7,8,9},B2561))&gt;0,D2561,IF(LEN(TRIM(B2561))&gt;0,CONCATENATE(B2561,C2561,D2561),MID(D2561,4,LEN(D2561)))))</f>
        <v>Middlesex</v>
      </c>
      <c r="Q2561">
        <f t="shared" si="200"/>
        <v>34</v>
      </c>
      <c r="R2561">
        <f t="shared" si="201"/>
        <v>53</v>
      </c>
    </row>
    <row r="2562" spans="2:18" x14ac:dyDescent="0.25">
      <c r="B2562" s="1" t="s">
        <v>13</v>
      </c>
      <c r="C2562" s="1" t="s">
        <v>154</v>
      </c>
      <c r="D2562" s="1" t="s">
        <v>155</v>
      </c>
      <c r="E2562" s="1" t="s">
        <v>12</v>
      </c>
      <c r="F2562">
        <v>34</v>
      </c>
      <c r="G2562">
        <v>0.49</v>
      </c>
      <c r="H2562">
        <v>66</v>
      </c>
      <c r="I2562">
        <v>0.49</v>
      </c>
      <c r="K2562">
        <f t="shared" si="197"/>
        <v>36</v>
      </c>
      <c r="L2562">
        <f t="shared" si="198"/>
        <v>71</v>
      </c>
      <c r="M2562" t="str">
        <f>IF(COUNT(FIND({0,1,2,3,4,5,6,7,8,9},IF(ISBLANK(A2562),IF(LEN(TRIM(B2562))&gt;0,TRIM(B2562),TRIM(C2562)),"")))&gt;0,IF(ISBLANK(A2562),IF(LEN(TRIM(B2562))&gt;0,TRIM(B2562),TRIM(C2562)),""),"")</f>
        <v>36</v>
      </c>
      <c r="N2562" t="str">
        <f>IF(COUNT(FIND({0,1,2,3,4,5,6,7,8,9},IF(ISBLANK(A2562),IF(LEN(TRIM(B2562))&gt;0,TRIM(C2562),LEFT(D2562, 4)),"")))&gt;0,IF(ISBLANK(A2562),IF(LEN(TRIM(B2562))&gt;0,TRIM(C2562),LEFT(D2562, 4)),""),"")</f>
        <v>079</v>
      </c>
      <c r="O2562" t="str">
        <f t="shared" si="199"/>
        <v>NY</v>
      </c>
      <c r="P2562" t="str">
        <f>TRIM(IF(COUNT(FIND({0,1,2,3,4,5,6,7,8,9},B2562))&gt;0,D2562,IF(LEN(TRIM(B2562))&gt;0,CONCATENATE(B2562,C2562,D2562),MID(D2562,4,LEN(D2562)))))</f>
        <v>Putnam</v>
      </c>
      <c r="Q2562">
        <f t="shared" si="200"/>
        <v>34</v>
      </c>
      <c r="R2562">
        <f t="shared" si="201"/>
        <v>66</v>
      </c>
    </row>
    <row r="2563" spans="2:18" x14ac:dyDescent="0.25">
      <c r="B2563" s="1" t="s">
        <v>84</v>
      </c>
      <c r="C2563" s="1" t="s">
        <v>60</v>
      </c>
      <c r="D2563" s="1" t="s">
        <v>187</v>
      </c>
      <c r="E2563" s="1" t="s">
        <v>86</v>
      </c>
      <c r="F2563">
        <v>34</v>
      </c>
      <c r="G2563">
        <v>0.49</v>
      </c>
      <c r="H2563">
        <v>55</v>
      </c>
      <c r="I2563">
        <v>0.41</v>
      </c>
      <c r="K2563">
        <f t="shared" si="197"/>
        <v>36</v>
      </c>
      <c r="L2563">
        <f t="shared" si="198"/>
        <v>71</v>
      </c>
      <c r="M2563" t="str">
        <f>IF(COUNT(FIND({0,1,2,3,4,5,6,7,8,9},IF(ISBLANK(A2563),IF(LEN(TRIM(B2563))&gt;0,TRIM(B2563),TRIM(C2563)),"")))&gt;0,IF(ISBLANK(A2563),IF(LEN(TRIM(B2563))&gt;0,TRIM(B2563),TRIM(C2563)),""),"")</f>
        <v>34</v>
      </c>
      <c r="N2563" t="str">
        <f>IF(COUNT(FIND({0,1,2,3,4,5,6,7,8,9},IF(ISBLANK(A2563),IF(LEN(TRIM(B2563))&gt;0,TRIM(C2563),LEFT(D2563, 4)),"")))&gt;0,IF(ISBLANK(A2563),IF(LEN(TRIM(B2563))&gt;0,TRIM(C2563),LEFT(D2563, 4)),""),"")</f>
        <v>027</v>
      </c>
      <c r="O2563" t="str">
        <f t="shared" si="199"/>
        <v>NJ</v>
      </c>
      <c r="P2563" t="str">
        <f>TRIM(IF(COUNT(FIND({0,1,2,3,4,5,6,7,8,9},B2563))&gt;0,D2563,IF(LEN(TRIM(B2563))&gt;0,CONCATENATE(B2563,C2563,D2563),MID(D2563,4,LEN(D2563)))))</f>
        <v>Morris</v>
      </c>
      <c r="Q2563">
        <f t="shared" si="200"/>
        <v>34</v>
      </c>
      <c r="R2563">
        <f t="shared" si="201"/>
        <v>55</v>
      </c>
    </row>
    <row r="2564" spans="2:18" x14ac:dyDescent="0.25">
      <c r="B2564" s="1" t="s">
        <v>13</v>
      </c>
      <c r="C2564" s="1" t="s">
        <v>68</v>
      </c>
      <c r="D2564" s="1" t="s">
        <v>69</v>
      </c>
      <c r="E2564" s="1" t="s">
        <v>12</v>
      </c>
      <c r="F2564">
        <v>33</v>
      </c>
      <c r="G2564">
        <v>0.48</v>
      </c>
      <c r="H2564">
        <v>55</v>
      </c>
      <c r="I2564">
        <v>0.41</v>
      </c>
      <c r="K2564">
        <f t="shared" ref="K2564:K2627" si="202">VALUE(IF(ISBLANK(A2564),K2563,A2564))</f>
        <v>36</v>
      </c>
      <c r="L2564">
        <f t="shared" ref="L2564:L2627" si="203">VALUE(IF(ISBLANK(A2564),L2563,CONCATENATE(TRIM(B2564),TRIM(C2564))))</f>
        <v>71</v>
      </c>
      <c r="M2564" t="str">
        <f>IF(COUNT(FIND({0,1,2,3,4,5,6,7,8,9},IF(ISBLANK(A2564),IF(LEN(TRIM(B2564))&gt;0,TRIM(B2564),TRIM(C2564)),"")))&gt;0,IF(ISBLANK(A2564),IF(LEN(TRIM(B2564))&gt;0,TRIM(B2564),TRIM(C2564)),""),"")</f>
        <v>36</v>
      </c>
      <c r="N2564" t="str">
        <f>IF(COUNT(FIND({0,1,2,3,4,5,6,7,8,9},IF(ISBLANK(A2564),IF(LEN(TRIM(B2564))&gt;0,TRIM(C2564),LEFT(D2564, 4)),"")))&gt;0,IF(ISBLANK(A2564),IF(LEN(TRIM(B2564))&gt;0,TRIM(C2564),LEFT(D2564, 4)),""),"")</f>
        <v>007</v>
      </c>
      <c r="O2564" t="str">
        <f t="shared" ref="O2564:O2627" si="204">IF(LEN(TRIM(E2564))&gt;0,E2564,"XX")</f>
        <v>NY</v>
      </c>
      <c r="P2564" t="str">
        <f>TRIM(IF(COUNT(FIND({0,1,2,3,4,5,6,7,8,9},B2564))&gt;0,D2564,IF(LEN(TRIM(B2564))&gt;0,CONCATENATE(B2564,C2564,D2564),MID(D2564,4,LEN(D2564)))))</f>
        <v>Broome</v>
      </c>
      <c r="Q2564">
        <f t="shared" ref="Q2564:Q2627" si="205">F2564</f>
        <v>33</v>
      </c>
      <c r="R2564">
        <f t="shared" ref="R2564:R2627" si="206">H2564</f>
        <v>55</v>
      </c>
    </row>
    <row r="2565" spans="2:18" x14ac:dyDescent="0.25">
      <c r="B2565" s="1" t="s">
        <v>13</v>
      </c>
      <c r="C2565" s="1" t="s">
        <v>26</v>
      </c>
      <c r="D2565" s="1" t="s">
        <v>27</v>
      </c>
      <c r="E2565" s="1" t="s">
        <v>12</v>
      </c>
      <c r="F2565">
        <v>33</v>
      </c>
      <c r="G2565">
        <v>0.48</v>
      </c>
      <c r="H2565">
        <v>57</v>
      </c>
      <c r="I2565">
        <v>0.42</v>
      </c>
      <c r="K2565">
        <f t="shared" si="202"/>
        <v>36</v>
      </c>
      <c r="L2565">
        <f t="shared" si="203"/>
        <v>71</v>
      </c>
      <c r="M2565" t="str">
        <f>IF(COUNT(FIND({0,1,2,3,4,5,6,7,8,9},IF(ISBLANK(A2565),IF(LEN(TRIM(B2565))&gt;0,TRIM(B2565),TRIM(C2565)),"")))&gt;0,IF(ISBLANK(A2565),IF(LEN(TRIM(B2565))&gt;0,TRIM(B2565),TRIM(C2565)),""),"")</f>
        <v>36</v>
      </c>
      <c r="N2565" t="str">
        <f>IF(COUNT(FIND({0,1,2,3,4,5,6,7,8,9},IF(ISBLANK(A2565),IF(LEN(TRIM(B2565))&gt;0,TRIM(C2565),LEFT(D2565, 4)),"")))&gt;0,IF(ISBLANK(A2565),IF(LEN(TRIM(B2565))&gt;0,TRIM(C2565),LEFT(D2565, 4)),""),"")</f>
        <v>067</v>
      </c>
      <c r="O2565" t="str">
        <f t="shared" si="204"/>
        <v>NY</v>
      </c>
      <c r="P2565" t="str">
        <f>TRIM(IF(COUNT(FIND({0,1,2,3,4,5,6,7,8,9},B2565))&gt;0,D2565,IF(LEN(TRIM(B2565))&gt;0,CONCATENATE(B2565,C2565,D2565),MID(D2565,4,LEN(D2565)))))</f>
        <v>Onondaga</v>
      </c>
      <c r="Q2565">
        <f t="shared" si="205"/>
        <v>33</v>
      </c>
      <c r="R2565">
        <f t="shared" si="206"/>
        <v>57</v>
      </c>
    </row>
    <row r="2566" spans="2:18" x14ac:dyDescent="0.25">
      <c r="B2566" s="1" t="s">
        <v>465</v>
      </c>
      <c r="C2566" s="1" t="s">
        <v>89</v>
      </c>
      <c r="D2566" s="1" t="s">
        <v>699</v>
      </c>
      <c r="E2566" s="1" t="s">
        <v>466</v>
      </c>
      <c r="F2566">
        <v>31</v>
      </c>
      <c r="G2566">
        <v>0.45</v>
      </c>
      <c r="H2566">
        <v>33</v>
      </c>
      <c r="I2566">
        <v>0.25</v>
      </c>
      <c r="K2566">
        <f t="shared" si="202"/>
        <v>36</v>
      </c>
      <c r="L2566">
        <f t="shared" si="203"/>
        <v>71</v>
      </c>
      <c r="M2566" t="str">
        <f>IF(COUNT(FIND({0,1,2,3,4,5,6,7,8,9},IF(ISBLANK(A2566),IF(LEN(TRIM(B2566))&gt;0,TRIM(B2566),TRIM(C2566)),"")))&gt;0,IF(ISBLANK(A2566),IF(LEN(TRIM(B2566))&gt;0,TRIM(B2566),TRIM(C2566)),""),"")</f>
        <v>01</v>
      </c>
      <c r="N2566" t="str">
        <f>IF(COUNT(FIND({0,1,2,3,4,5,6,7,8,9},IF(ISBLANK(A2566),IF(LEN(TRIM(B2566))&gt;0,TRIM(C2566),LEFT(D2566, 4)),"")))&gt;0,IF(ISBLANK(A2566),IF(LEN(TRIM(B2566))&gt;0,TRIM(C2566),LEFT(D2566, 4)),""),"")</f>
        <v>031</v>
      </c>
      <c r="O2566" t="str">
        <f t="shared" si="204"/>
        <v>Al</v>
      </c>
      <c r="P2566" t="str">
        <f>TRIM(IF(COUNT(FIND({0,1,2,3,4,5,6,7,8,9},B2566))&gt;0,D2566,IF(LEN(TRIM(B2566))&gt;0,CONCATENATE(B2566,C2566,D2566),MID(D2566,4,LEN(D2566)))))</f>
        <v>Coffee</v>
      </c>
      <c r="Q2566">
        <f t="shared" si="205"/>
        <v>31</v>
      </c>
      <c r="R2566">
        <f t="shared" si="206"/>
        <v>33</v>
      </c>
    </row>
    <row r="2567" spans="2:18" x14ac:dyDescent="0.25">
      <c r="B2567" s="1" t="s">
        <v>40</v>
      </c>
      <c r="C2567" s="1" t="s">
        <v>41</v>
      </c>
      <c r="D2567" s="1" t="s">
        <v>42</v>
      </c>
      <c r="E2567" s="1" t="s">
        <v>43</v>
      </c>
      <c r="F2567">
        <v>29</v>
      </c>
      <c r="G2567">
        <v>0.42</v>
      </c>
      <c r="H2567">
        <v>67</v>
      </c>
      <c r="I2567">
        <v>0.5</v>
      </c>
      <c r="K2567">
        <f t="shared" si="202"/>
        <v>36</v>
      </c>
      <c r="L2567">
        <f t="shared" si="203"/>
        <v>71</v>
      </c>
      <c r="M2567" t="str">
        <f>IF(COUNT(FIND({0,1,2,3,4,5,6,7,8,9},IF(ISBLANK(A2567),IF(LEN(TRIM(B2567))&gt;0,TRIM(B2567),TRIM(C2567)),"")))&gt;0,IF(ISBLANK(A2567),IF(LEN(TRIM(B2567))&gt;0,TRIM(B2567),TRIM(C2567)),""),"")</f>
        <v>57</v>
      </c>
      <c r="N2567" t="str">
        <f>IF(COUNT(FIND({0,1,2,3,4,5,6,7,8,9},IF(ISBLANK(A2567),IF(LEN(TRIM(B2567))&gt;0,TRIM(C2567),LEFT(D2567, 4)),"")))&gt;0,IF(ISBLANK(A2567),IF(LEN(TRIM(B2567))&gt;0,TRIM(C2567),LEFT(D2567, 4)),""),"")</f>
        <v>001</v>
      </c>
      <c r="O2567" t="str">
        <f t="shared" si="204"/>
        <v>FR</v>
      </c>
      <c r="P2567" t="str">
        <f>TRIM(IF(COUNT(FIND({0,1,2,3,4,5,6,7,8,9},B2567))&gt;0,D2567,IF(LEN(TRIM(B2567))&gt;0,CONCATENATE(B2567,C2567,D2567),MID(D2567,4,LEN(D2567)))))</f>
        <v>Foreign / Overseas</v>
      </c>
      <c r="Q2567">
        <f t="shared" si="205"/>
        <v>29</v>
      </c>
      <c r="R2567">
        <f t="shared" si="206"/>
        <v>67</v>
      </c>
    </row>
    <row r="2568" spans="2:18" x14ac:dyDescent="0.25">
      <c r="B2568" s="1" t="s">
        <v>165</v>
      </c>
      <c r="C2568" s="1" t="s">
        <v>166</v>
      </c>
      <c r="D2568" s="1" t="s">
        <v>167</v>
      </c>
      <c r="E2568" s="1" t="s">
        <v>168</v>
      </c>
      <c r="F2568">
        <v>29</v>
      </c>
      <c r="G2568">
        <v>0.42</v>
      </c>
      <c r="H2568">
        <v>60</v>
      </c>
      <c r="I2568">
        <v>0.45</v>
      </c>
      <c r="K2568">
        <f t="shared" si="202"/>
        <v>36</v>
      </c>
      <c r="L2568">
        <f t="shared" si="203"/>
        <v>71</v>
      </c>
      <c r="M2568" t="str">
        <f>IF(COUNT(FIND({0,1,2,3,4,5,6,7,8,9},IF(ISBLANK(A2568),IF(LEN(TRIM(B2568))&gt;0,TRIM(B2568),TRIM(C2568)),"")))&gt;0,IF(ISBLANK(A2568),IF(LEN(TRIM(B2568))&gt;0,TRIM(B2568),TRIM(C2568)),""),"")</f>
        <v>48</v>
      </c>
      <c r="N2568" t="str">
        <f>IF(COUNT(FIND({0,1,2,3,4,5,6,7,8,9},IF(ISBLANK(A2568),IF(LEN(TRIM(B2568))&gt;0,TRIM(C2568),LEFT(D2568, 4)),"")))&gt;0,IF(ISBLANK(A2568),IF(LEN(TRIM(B2568))&gt;0,TRIM(C2568),LEFT(D2568, 4)),""),"")</f>
        <v>201</v>
      </c>
      <c r="O2568" t="str">
        <f t="shared" si="204"/>
        <v>Tx</v>
      </c>
      <c r="P2568" t="str">
        <f>TRIM(IF(COUNT(FIND({0,1,2,3,4,5,6,7,8,9},B2568))&gt;0,D2568,IF(LEN(TRIM(B2568))&gt;0,CONCATENATE(B2568,C2568,D2568),MID(D2568,4,LEN(D2568)))))</f>
        <v>Harris</v>
      </c>
      <c r="Q2568">
        <f t="shared" si="205"/>
        <v>29</v>
      </c>
      <c r="R2568">
        <f t="shared" si="206"/>
        <v>60</v>
      </c>
    </row>
    <row r="2569" spans="2:18" x14ac:dyDescent="0.25">
      <c r="B2569" s="1" t="s">
        <v>159</v>
      </c>
      <c r="C2569" s="1" t="s">
        <v>38</v>
      </c>
      <c r="D2569" s="1" t="s">
        <v>160</v>
      </c>
      <c r="E2569" s="1" t="s">
        <v>161</v>
      </c>
      <c r="F2569">
        <v>29</v>
      </c>
      <c r="G2569">
        <v>0.42</v>
      </c>
      <c r="H2569">
        <v>71</v>
      </c>
      <c r="I2569">
        <v>0.53</v>
      </c>
      <c r="K2569">
        <f t="shared" si="202"/>
        <v>36</v>
      </c>
      <c r="L2569">
        <f t="shared" si="203"/>
        <v>71</v>
      </c>
      <c r="M2569" t="str">
        <f>IF(COUNT(FIND({0,1,2,3,4,5,6,7,8,9},IF(ISBLANK(A2569),IF(LEN(TRIM(B2569))&gt;0,TRIM(B2569),TRIM(C2569)),"")))&gt;0,IF(ISBLANK(A2569),IF(LEN(TRIM(B2569))&gt;0,TRIM(B2569),TRIM(C2569)),""),"")</f>
        <v>51</v>
      </c>
      <c r="N2569" t="str">
        <f>IF(COUNT(FIND({0,1,2,3,4,5,6,7,8,9},IF(ISBLANK(A2569),IF(LEN(TRIM(B2569))&gt;0,TRIM(C2569),LEFT(D2569, 4)),"")))&gt;0,IF(ISBLANK(A2569),IF(LEN(TRIM(B2569))&gt;0,TRIM(C2569),LEFT(D2569, 4)),""),"")</f>
        <v>059</v>
      </c>
      <c r="O2569" t="str">
        <f t="shared" si="204"/>
        <v>Va</v>
      </c>
      <c r="P2569" t="str">
        <f>TRIM(IF(COUNT(FIND({0,1,2,3,4,5,6,7,8,9},B2569))&gt;0,D2569,IF(LEN(TRIM(B2569))&gt;0,CONCATENATE(B2569,C2569,D2569),MID(D2569,4,LEN(D2569)))))</f>
        <v>Fairfax</v>
      </c>
      <c r="Q2569">
        <f t="shared" si="205"/>
        <v>29</v>
      </c>
      <c r="R2569">
        <f t="shared" si="206"/>
        <v>71</v>
      </c>
    </row>
    <row r="2570" spans="2:18" x14ac:dyDescent="0.25">
      <c r="B2570" s="1" t="s">
        <v>95</v>
      </c>
      <c r="C2570" s="1" t="s">
        <v>83</v>
      </c>
      <c r="D2570" s="1" t="s">
        <v>143</v>
      </c>
      <c r="E2570" s="1" t="s">
        <v>98</v>
      </c>
      <c r="F2570">
        <v>29</v>
      </c>
      <c r="G2570">
        <v>0.42</v>
      </c>
      <c r="H2570">
        <v>51</v>
      </c>
      <c r="I2570">
        <v>0.38</v>
      </c>
      <c r="K2570">
        <f t="shared" si="202"/>
        <v>36</v>
      </c>
      <c r="L2570">
        <f t="shared" si="203"/>
        <v>71</v>
      </c>
      <c r="M2570" t="str">
        <f>IF(COUNT(FIND({0,1,2,3,4,5,6,7,8,9},IF(ISBLANK(A2570),IF(LEN(TRIM(B2570))&gt;0,TRIM(B2570),TRIM(C2570)),"")))&gt;0,IF(ISBLANK(A2570),IF(LEN(TRIM(B2570))&gt;0,TRIM(B2570),TRIM(C2570)),""),"")</f>
        <v>12</v>
      </c>
      <c r="N2570" t="str">
        <f>IF(COUNT(FIND({0,1,2,3,4,5,6,7,8,9},IF(ISBLANK(A2570),IF(LEN(TRIM(B2570))&gt;0,TRIM(C2570),LEFT(D2570, 4)),"")))&gt;0,IF(ISBLANK(A2570),IF(LEN(TRIM(B2570))&gt;0,TRIM(C2570),LEFT(D2570, 4)),""),"")</f>
        <v>025</v>
      </c>
      <c r="O2570" t="str">
        <f t="shared" si="204"/>
        <v>Fl</v>
      </c>
      <c r="P2570" t="str">
        <f>TRIM(IF(COUNT(FIND({0,1,2,3,4,5,6,7,8,9},B2570))&gt;0,D2570,IF(LEN(TRIM(B2570))&gt;0,CONCATENATE(B2570,C2570,D2570),MID(D2570,4,LEN(D2570)))))</f>
        <v>Dade</v>
      </c>
      <c r="Q2570">
        <f t="shared" si="205"/>
        <v>29</v>
      </c>
      <c r="R2570">
        <f t="shared" si="206"/>
        <v>51</v>
      </c>
    </row>
    <row r="2571" spans="2:18" x14ac:dyDescent="0.25">
      <c r="B2571" s="1" t="s">
        <v>224</v>
      </c>
      <c r="C2571" s="1" t="s">
        <v>210</v>
      </c>
      <c r="D2571" s="1" t="s">
        <v>148</v>
      </c>
      <c r="E2571" s="1" t="s">
        <v>227</v>
      </c>
      <c r="F2571">
        <v>29</v>
      </c>
      <c r="G2571">
        <v>0.42</v>
      </c>
      <c r="H2571">
        <v>53</v>
      </c>
      <c r="I2571">
        <v>0.39</v>
      </c>
      <c r="K2571">
        <f t="shared" si="202"/>
        <v>36</v>
      </c>
      <c r="L2571">
        <f t="shared" si="203"/>
        <v>71</v>
      </c>
      <c r="M2571" t="str">
        <f>IF(COUNT(FIND({0,1,2,3,4,5,6,7,8,9},IF(ISBLANK(A2571),IF(LEN(TRIM(B2571))&gt;0,TRIM(B2571),TRIM(C2571)),"")))&gt;0,IF(ISBLANK(A2571),IF(LEN(TRIM(B2571))&gt;0,TRIM(B2571),TRIM(C2571)),""),"")</f>
        <v>37</v>
      </c>
      <c r="N2571" t="str">
        <f>IF(COUNT(FIND({0,1,2,3,4,5,6,7,8,9},IF(ISBLANK(A2571),IF(LEN(TRIM(B2571))&gt;0,TRIM(C2571),LEFT(D2571, 4)),"")))&gt;0,IF(ISBLANK(A2571),IF(LEN(TRIM(B2571))&gt;0,TRIM(C2571),LEFT(D2571, 4)),""),"")</f>
        <v>051</v>
      </c>
      <c r="O2571" t="str">
        <f t="shared" si="204"/>
        <v>NC</v>
      </c>
      <c r="P2571" t="str">
        <f>TRIM(IF(COUNT(FIND({0,1,2,3,4,5,6,7,8,9},B2571))&gt;0,D2571,IF(LEN(TRIM(B2571))&gt;0,CONCATENATE(B2571,C2571,D2571),MID(D2571,4,LEN(D2571)))))</f>
        <v>Cumberland</v>
      </c>
      <c r="Q2571">
        <f t="shared" si="205"/>
        <v>29</v>
      </c>
      <c r="R2571">
        <f t="shared" si="206"/>
        <v>53</v>
      </c>
    </row>
    <row r="2572" spans="2:18" x14ac:dyDescent="0.25">
      <c r="B2572" s="1" t="s">
        <v>315</v>
      </c>
      <c r="C2572" s="1" t="s">
        <v>336</v>
      </c>
      <c r="D2572" s="1" t="s">
        <v>337</v>
      </c>
      <c r="E2572" s="1" t="s">
        <v>317</v>
      </c>
      <c r="F2572">
        <v>27</v>
      </c>
      <c r="G2572">
        <v>0.39</v>
      </c>
      <c r="H2572">
        <v>44</v>
      </c>
      <c r="I2572">
        <v>0.33</v>
      </c>
      <c r="K2572">
        <f t="shared" si="202"/>
        <v>36</v>
      </c>
      <c r="L2572">
        <f t="shared" si="203"/>
        <v>71</v>
      </c>
      <c r="M2572" t="str">
        <f>IF(COUNT(FIND({0,1,2,3,4,5,6,7,8,9},IF(ISBLANK(A2572),IF(LEN(TRIM(B2572))&gt;0,TRIM(B2572),TRIM(C2572)),"")))&gt;0,IF(ISBLANK(A2572),IF(LEN(TRIM(B2572))&gt;0,TRIM(B2572),TRIM(C2572)),""),"")</f>
        <v>08</v>
      </c>
      <c r="N2572" t="str">
        <f>IF(COUNT(FIND({0,1,2,3,4,5,6,7,8,9},IF(ISBLANK(A2572),IF(LEN(TRIM(B2572))&gt;0,TRIM(C2572),LEFT(D2572, 4)),"")))&gt;0,IF(ISBLANK(A2572),IF(LEN(TRIM(B2572))&gt;0,TRIM(C2572),LEFT(D2572, 4)),""),"")</f>
        <v>041</v>
      </c>
      <c r="O2572" t="str">
        <f t="shared" si="204"/>
        <v>Co</v>
      </c>
      <c r="P2572" t="str">
        <f>TRIM(IF(COUNT(FIND({0,1,2,3,4,5,6,7,8,9},B2572))&gt;0,D2572,IF(LEN(TRIM(B2572))&gt;0,CONCATENATE(B2572,C2572,D2572),MID(D2572,4,LEN(D2572)))))</f>
        <v>El Paso</v>
      </c>
      <c r="Q2572">
        <f t="shared" si="205"/>
        <v>27</v>
      </c>
      <c r="R2572">
        <f t="shared" si="206"/>
        <v>44</v>
      </c>
    </row>
    <row r="2573" spans="2:18" x14ac:dyDescent="0.25">
      <c r="B2573" s="1" t="s">
        <v>234</v>
      </c>
      <c r="C2573" s="1" t="s">
        <v>431</v>
      </c>
      <c r="D2573" s="1" t="s">
        <v>432</v>
      </c>
      <c r="E2573" s="1" t="s">
        <v>236</v>
      </c>
      <c r="F2573">
        <v>27</v>
      </c>
      <c r="G2573">
        <v>0.39</v>
      </c>
      <c r="H2573">
        <v>41</v>
      </c>
      <c r="I2573">
        <v>0.31</v>
      </c>
      <c r="K2573">
        <f t="shared" si="202"/>
        <v>36</v>
      </c>
      <c r="L2573">
        <f t="shared" si="203"/>
        <v>71</v>
      </c>
      <c r="M2573" t="str">
        <f>IF(COUNT(FIND({0,1,2,3,4,5,6,7,8,9},IF(ISBLANK(A2573),IF(LEN(TRIM(B2573))&gt;0,TRIM(B2573),TRIM(C2573)),"")))&gt;0,IF(ISBLANK(A2573),IF(LEN(TRIM(B2573))&gt;0,TRIM(B2573),TRIM(C2573)),""),"")</f>
        <v>13</v>
      </c>
      <c r="N2573" t="str">
        <f>IF(COUNT(FIND({0,1,2,3,4,5,6,7,8,9},IF(ISBLANK(A2573),IF(LEN(TRIM(B2573))&gt;0,TRIM(C2573),LEFT(D2573, 4)),"")))&gt;0,IF(ISBLANK(A2573),IF(LEN(TRIM(B2573))&gt;0,TRIM(C2573),LEFT(D2573, 4)),""),"")</f>
        <v>215</v>
      </c>
      <c r="O2573" t="str">
        <f t="shared" si="204"/>
        <v>Ga</v>
      </c>
      <c r="P2573" t="str">
        <f>TRIM(IF(COUNT(FIND({0,1,2,3,4,5,6,7,8,9},B2573))&gt;0,D2573,IF(LEN(TRIM(B2573))&gt;0,CONCATENATE(B2573,C2573,D2573),MID(D2573,4,LEN(D2573)))))</f>
        <v>Muscogee</v>
      </c>
      <c r="Q2573">
        <f t="shared" si="205"/>
        <v>27</v>
      </c>
      <c r="R2573">
        <f t="shared" si="206"/>
        <v>41</v>
      </c>
    </row>
    <row r="2574" spans="2:18" x14ac:dyDescent="0.25">
      <c r="B2574" s="1" t="s">
        <v>13</v>
      </c>
      <c r="C2574" s="1" t="s">
        <v>83</v>
      </c>
      <c r="D2574" s="1" t="s">
        <v>135</v>
      </c>
      <c r="E2574" s="1" t="s">
        <v>12</v>
      </c>
      <c r="F2574">
        <v>25</v>
      </c>
      <c r="G2574">
        <v>0.36</v>
      </c>
      <c r="H2574">
        <v>55</v>
      </c>
      <c r="I2574">
        <v>0.41</v>
      </c>
      <c r="K2574">
        <f t="shared" si="202"/>
        <v>36</v>
      </c>
      <c r="L2574">
        <f t="shared" si="203"/>
        <v>71</v>
      </c>
      <c r="M2574" t="str">
        <f>IF(COUNT(FIND({0,1,2,3,4,5,6,7,8,9},IF(ISBLANK(A2574),IF(LEN(TRIM(B2574))&gt;0,TRIM(B2574),TRIM(C2574)),"")))&gt;0,IF(ISBLANK(A2574),IF(LEN(TRIM(B2574))&gt;0,TRIM(B2574),TRIM(C2574)),""),"")</f>
        <v>36</v>
      </c>
      <c r="N2574" t="str">
        <f>IF(COUNT(FIND({0,1,2,3,4,5,6,7,8,9},IF(ISBLANK(A2574),IF(LEN(TRIM(B2574))&gt;0,TRIM(C2574),LEFT(D2574, 4)),"")))&gt;0,IF(ISBLANK(A2574),IF(LEN(TRIM(B2574))&gt;0,TRIM(C2574),LEFT(D2574, 4)),""),"")</f>
        <v>025</v>
      </c>
      <c r="O2574" t="str">
        <f t="shared" si="204"/>
        <v>NY</v>
      </c>
      <c r="P2574" t="str">
        <f>TRIM(IF(COUNT(FIND({0,1,2,3,4,5,6,7,8,9},B2574))&gt;0,D2574,IF(LEN(TRIM(B2574))&gt;0,CONCATENATE(B2574,C2574,D2574),MID(D2574,4,LEN(D2574)))))</f>
        <v>Delaware</v>
      </c>
      <c r="Q2574">
        <f t="shared" si="205"/>
        <v>25</v>
      </c>
      <c r="R2574">
        <f t="shared" si="206"/>
        <v>55</v>
      </c>
    </row>
    <row r="2575" spans="2:18" x14ac:dyDescent="0.25">
      <c r="B2575" s="1" t="s">
        <v>95</v>
      </c>
      <c r="C2575" s="1" t="s">
        <v>70</v>
      </c>
      <c r="D2575" s="1" t="s">
        <v>348</v>
      </c>
      <c r="E2575" s="1" t="s">
        <v>98</v>
      </c>
      <c r="F2575">
        <v>25</v>
      </c>
      <c r="G2575">
        <v>0.36</v>
      </c>
      <c r="H2575">
        <v>54</v>
      </c>
      <c r="I2575">
        <v>0.4</v>
      </c>
      <c r="K2575">
        <f t="shared" si="202"/>
        <v>36</v>
      </c>
      <c r="L2575">
        <f t="shared" si="203"/>
        <v>71</v>
      </c>
      <c r="M2575" t="str">
        <f>IF(COUNT(FIND({0,1,2,3,4,5,6,7,8,9},IF(ISBLANK(A2575),IF(LEN(TRIM(B2575))&gt;0,TRIM(B2575),TRIM(C2575)),"")))&gt;0,IF(ISBLANK(A2575),IF(LEN(TRIM(B2575))&gt;0,TRIM(B2575),TRIM(C2575)),""),"")</f>
        <v>12</v>
      </c>
      <c r="N2575" t="str">
        <f>IF(COUNT(FIND({0,1,2,3,4,5,6,7,8,9},IF(ISBLANK(A2575),IF(LEN(TRIM(B2575))&gt;0,TRIM(C2575),LEFT(D2575, 4)),"")))&gt;0,IF(ISBLANK(A2575),IF(LEN(TRIM(B2575))&gt;0,TRIM(C2575),LEFT(D2575, 4)),""),"")</f>
        <v>115</v>
      </c>
      <c r="O2575" t="str">
        <f t="shared" si="204"/>
        <v>Fl</v>
      </c>
      <c r="P2575" t="str">
        <f>TRIM(IF(COUNT(FIND({0,1,2,3,4,5,6,7,8,9},B2575))&gt;0,D2575,IF(LEN(TRIM(B2575))&gt;0,CONCATENATE(B2575,C2575,D2575),MID(D2575,4,LEN(D2575)))))</f>
        <v>Sarasota</v>
      </c>
      <c r="Q2575">
        <f t="shared" si="205"/>
        <v>25</v>
      </c>
      <c r="R2575">
        <f t="shared" si="206"/>
        <v>54</v>
      </c>
    </row>
    <row r="2576" spans="2:18" x14ac:dyDescent="0.25">
      <c r="B2576" s="1" t="s">
        <v>95</v>
      </c>
      <c r="C2576" s="1" t="s">
        <v>121</v>
      </c>
      <c r="D2576" s="1" t="s">
        <v>294</v>
      </c>
      <c r="E2576" s="1" t="s">
        <v>98</v>
      </c>
      <c r="F2576">
        <v>24</v>
      </c>
      <c r="G2576">
        <v>0.35</v>
      </c>
      <c r="H2576">
        <v>45</v>
      </c>
      <c r="I2576">
        <v>0.34</v>
      </c>
      <c r="K2576">
        <f t="shared" si="202"/>
        <v>36</v>
      </c>
      <c r="L2576">
        <f t="shared" si="203"/>
        <v>71</v>
      </c>
      <c r="M2576" t="str">
        <f>IF(COUNT(FIND({0,1,2,3,4,5,6,7,8,9},IF(ISBLANK(A2576),IF(LEN(TRIM(B2576))&gt;0,TRIM(B2576),TRIM(C2576)),"")))&gt;0,IF(ISBLANK(A2576),IF(LEN(TRIM(B2576))&gt;0,TRIM(B2576),TRIM(C2576)),""),"")</f>
        <v>12</v>
      </c>
      <c r="N2576" t="str">
        <f>IF(COUNT(FIND({0,1,2,3,4,5,6,7,8,9},IF(ISBLANK(A2576),IF(LEN(TRIM(B2576))&gt;0,TRIM(C2576),LEFT(D2576, 4)),"")))&gt;0,IF(ISBLANK(A2576),IF(LEN(TRIM(B2576))&gt;0,TRIM(C2576),LEFT(D2576, 4)),""),"")</f>
        <v>101</v>
      </c>
      <c r="O2576" t="str">
        <f t="shared" si="204"/>
        <v>Fl</v>
      </c>
      <c r="P2576" t="str">
        <f>TRIM(IF(COUNT(FIND({0,1,2,3,4,5,6,7,8,9},B2576))&gt;0,D2576,IF(LEN(TRIM(B2576))&gt;0,CONCATENATE(B2576,C2576,D2576),MID(D2576,4,LEN(D2576)))))</f>
        <v>Pasco</v>
      </c>
      <c r="Q2576">
        <f t="shared" si="205"/>
        <v>24</v>
      </c>
      <c r="R2576">
        <f t="shared" si="206"/>
        <v>45</v>
      </c>
    </row>
    <row r="2577" spans="2:18" x14ac:dyDescent="0.25">
      <c r="B2577" s="1" t="s">
        <v>99</v>
      </c>
      <c r="C2577" s="1" t="s">
        <v>178</v>
      </c>
      <c r="D2577" s="1" t="s">
        <v>381</v>
      </c>
      <c r="E2577" s="1" t="s">
        <v>102</v>
      </c>
      <c r="F2577">
        <v>24</v>
      </c>
      <c r="G2577">
        <v>0.35</v>
      </c>
      <c r="H2577">
        <v>46</v>
      </c>
      <c r="I2577">
        <v>0.34</v>
      </c>
      <c r="K2577">
        <f t="shared" si="202"/>
        <v>36</v>
      </c>
      <c r="L2577">
        <f t="shared" si="203"/>
        <v>71</v>
      </c>
      <c r="M2577" t="str">
        <f>IF(COUNT(FIND({0,1,2,3,4,5,6,7,8,9},IF(ISBLANK(A2577),IF(LEN(TRIM(B2577))&gt;0,TRIM(B2577),TRIM(C2577)),"")))&gt;0,IF(ISBLANK(A2577),IF(LEN(TRIM(B2577))&gt;0,TRIM(B2577),TRIM(C2577)),""),"")</f>
        <v>06</v>
      </c>
      <c r="N2577" t="str">
        <f>IF(COUNT(FIND({0,1,2,3,4,5,6,7,8,9},IF(ISBLANK(A2577),IF(LEN(TRIM(B2577))&gt;0,TRIM(C2577),LEFT(D2577, 4)),"")))&gt;0,IF(ISBLANK(A2577),IF(LEN(TRIM(B2577))&gt;0,TRIM(C2577),LEFT(D2577, 4)),""),"")</f>
        <v>053</v>
      </c>
      <c r="O2577" t="str">
        <f t="shared" si="204"/>
        <v>Ca</v>
      </c>
      <c r="P2577" t="str">
        <f>TRIM(IF(COUNT(FIND({0,1,2,3,4,5,6,7,8,9},B2577))&gt;0,D2577,IF(LEN(TRIM(B2577))&gt;0,CONCATENATE(B2577,C2577,D2577),MID(D2577,4,LEN(D2577)))))</f>
        <v>Monterey</v>
      </c>
      <c r="Q2577">
        <f t="shared" si="205"/>
        <v>24</v>
      </c>
      <c r="R2577">
        <f t="shared" si="206"/>
        <v>46</v>
      </c>
    </row>
    <row r="2578" spans="2:18" x14ac:dyDescent="0.25">
      <c r="B2578" s="1" t="s">
        <v>99</v>
      </c>
      <c r="C2578" s="1" t="s">
        <v>38</v>
      </c>
      <c r="D2578" s="1" t="s">
        <v>55</v>
      </c>
      <c r="E2578" s="1" t="s">
        <v>102</v>
      </c>
      <c r="F2578">
        <v>24</v>
      </c>
      <c r="G2578">
        <v>0.35</v>
      </c>
      <c r="H2578">
        <v>45</v>
      </c>
      <c r="I2578">
        <v>0.34</v>
      </c>
      <c r="K2578">
        <f t="shared" si="202"/>
        <v>36</v>
      </c>
      <c r="L2578">
        <f t="shared" si="203"/>
        <v>71</v>
      </c>
      <c r="M2578" t="str">
        <f>IF(COUNT(FIND({0,1,2,3,4,5,6,7,8,9},IF(ISBLANK(A2578),IF(LEN(TRIM(B2578))&gt;0,TRIM(B2578),TRIM(C2578)),"")))&gt;0,IF(ISBLANK(A2578),IF(LEN(TRIM(B2578))&gt;0,TRIM(B2578),TRIM(C2578)),""),"")</f>
        <v>06</v>
      </c>
      <c r="N2578" t="str">
        <f>IF(COUNT(FIND({0,1,2,3,4,5,6,7,8,9},IF(ISBLANK(A2578),IF(LEN(TRIM(B2578))&gt;0,TRIM(C2578),LEFT(D2578, 4)),"")))&gt;0,IF(ISBLANK(A2578),IF(LEN(TRIM(B2578))&gt;0,TRIM(C2578),LEFT(D2578, 4)),""),"")</f>
        <v>059</v>
      </c>
      <c r="O2578" t="str">
        <f t="shared" si="204"/>
        <v>Ca</v>
      </c>
      <c r="P2578" t="str">
        <f>TRIM(IF(COUNT(FIND({0,1,2,3,4,5,6,7,8,9},B2578))&gt;0,D2578,IF(LEN(TRIM(B2578))&gt;0,CONCATENATE(B2578,C2578,D2578),MID(D2578,4,LEN(D2578)))))</f>
        <v>Orange</v>
      </c>
      <c r="Q2578">
        <f t="shared" si="205"/>
        <v>24</v>
      </c>
      <c r="R2578">
        <f t="shared" si="206"/>
        <v>45</v>
      </c>
    </row>
    <row r="2579" spans="2:18" x14ac:dyDescent="0.25">
      <c r="B2579" s="1" t="s">
        <v>13</v>
      </c>
      <c r="C2579" s="1" t="s">
        <v>18</v>
      </c>
      <c r="D2579" s="1" t="s">
        <v>19</v>
      </c>
      <c r="E2579" s="1" t="s">
        <v>12</v>
      </c>
      <c r="F2579">
        <v>24</v>
      </c>
      <c r="G2579">
        <v>0.35</v>
      </c>
      <c r="H2579">
        <v>52</v>
      </c>
      <c r="I2579">
        <v>0.39</v>
      </c>
      <c r="K2579">
        <f t="shared" si="202"/>
        <v>36</v>
      </c>
      <c r="L2579">
        <f t="shared" si="203"/>
        <v>71</v>
      </c>
      <c r="M2579" t="str">
        <f>IF(COUNT(FIND({0,1,2,3,4,5,6,7,8,9},IF(ISBLANK(A2579),IF(LEN(TRIM(B2579))&gt;0,TRIM(B2579),TRIM(C2579)),"")))&gt;0,IF(ISBLANK(A2579),IF(LEN(TRIM(B2579))&gt;0,TRIM(B2579),TRIM(C2579)),""),"")</f>
        <v>36</v>
      </c>
      <c r="N2579" t="str">
        <f>IF(COUNT(FIND({0,1,2,3,4,5,6,7,8,9},IF(ISBLANK(A2579),IF(LEN(TRIM(B2579))&gt;0,TRIM(C2579),LEFT(D2579, 4)),"")))&gt;0,IF(ISBLANK(A2579),IF(LEN(TRIM(B2579))&gt;0,TRIM(C2579),LEFT(D2579, 4)),""),"")</f>
        <v>091</v>
      </c>
      <c r="O2579" t="str">
        <f t="shared" si="204"/>
        <v>NY</v>
      </c>
      <c r="P2579" t="str">
        <f>TRIM(IF(COUNT(FIND({0,1,2,3,4,5,6,7,8,9},B2579))&gt;0,D2579,IF(LEN(TRIM(B2579))&gt;0,CONCATENATE(B2579,C2579,D2579),MID(D2579,4,LEN(D2579)))))</f>
        <v>Saratoga</v>
      </c>
      <c r="Q2579">
        <f t="shared" si="205"/>
        <v>24</v>
      </c>
      <c r="R2579">
        <f t="shared" si="206"/>
        <v>52</v>
      </c>
    </row>
    <row r="2580" spans="2:18" x14ac:dyDescent="0.25">
      <c r="B2580" s="1" t="s">
        <v>159</v>
      </c>
      <c r="C2580" s="1" t="s">
        <v>259</v>
      </c>
      <c r="D2580" s="1" t="s">
        <v>260</v>
      </c>
      <c r="E2580" s="1" t="s">
        <v>161</v>
      </c>
      <c r="F2580">
        <v>24</v>
      </c>
      <c r="G2580">
        <v>0.35</v>
      </c>
      <c r="H2580">
        <v>42</v>
      </c>
      <c r="I2580">
        <v>0.31</v>
      </c>
      <c r="K2580">
        <f t="shared" si="202"/>
        <v>36</v>
      </c>
      <c r="L2580">
        <f t="shared" si="203"/>
        <v>71</v>
      </c>
      <c r="M2580" t="str">
        <f>IF(COUNT(FIND({0,1,2,3,4,5,6,7,8,9},IF(ISBLANK(A2580),IF(LEN(TRIM(B2580))&gt;0,TRIM(B2580),TRIM(C2580)),"")))&gt;0,IF(ISBLANK(A2580),IF(LEN(TRIM(B2580))&gt;0,TRIM(B2580),TRIM(C2580)),""),"")</f>
        <v>51</v>
      </c>
      <c r="N2580" t="str">
        <f>IF(COUNT(FIND({0,1,2,3,4,5,6,7,8,9},IF(ISBLANK(A2580),IF(LEN(TRIM(B2580))&gt;0,TRIM(C2580),LEFT(D2580, 4)),"")))&gt;0,IF(ISBLANK(A2580),IF(LEN(TRIM(B2580))&gt;0,TRIM(C2580),LEFT(D2580, 4)),""),"")</f>
        <v>810</v>
      </c>
      <c r="O2580" t="str">
        <f t="shared" si="204"/>
        <v>Va</v>
      </c>
      <c r="P2580" t="str">
        <f>TRIM(IF(COUNT(FIND({0,1,2,3,4,5,6,7,8,9},B2580))&gt;0,D2580,IF(LEN(TRIM(B2580))&gt;0,CONCATENATE(B2580,C2580,D2580),MID(D2580,4,LEN(D2580)))))</f>
        <v>Virginia Beach city</v>
      </c>
      <c r="Q2580">
        <f t="shared" si="205"/>
        <v>24</v>
      </c>
      <c r="R2580">
        <f t="shared" si="206"/>
        <v>42</v>
      </c>
    </row>
    <row r="2581" spans="2:18" x14ac:dyDescent="0.25">
      <c r="B2581" s="1" t="s">
        <v>84</v>
      </c>
      <c r="C2581" s="1" t="s">
        <v>113</v>
      </c>
      <c r="D2581" s="1" t="s">
        <v>90</v>
      </c>
      <c r="E2581" s="1" t="s">
        <v>86</v>
      </c>
      <c r="F2581">
        <v>23</v>
      </c>
      <c r="G2581">
        <v>0.33</v>
      </c>
      <c r="H2581">
        <v>43</v>
      </c>
      <c r="I2581">
        <v>0.32</v>
      </c>
      <c r="K2581">
        <f t="shared" si="202"/>
        <v>36</v>
      </c>
      <c r="L2581">
        <f t="shared" si="203"/>
        <v>71</v>
      </c>
      <c r="M2581" t="str">
        <f>IF(COUNT(FIND({0,1,2,3,4,5,6,7,8,9},IF(ISBLANK(A2581),IF(LEN(TRIM(B2581))&gt;0,TRIM(B2581),TRIM(C2581)),"")))&gt;0,IF(ISBLANK(A2581),IF(LEN(TRIM(B2581))&gt;0,TRIM(B2581),TRIM(C2581)),""),"")</f>
        <v>34</v>
      </c>
      <c r="N2581" t="str">
        <f>IF(COUNT(FIND({0,1,2,3,4,5,6,7,8,9},IF(ISBLANK(A2581),IF(LEN(TRIM(B2581))&gt;0,TRIM(C2581),LEFT(D2581, 4)),"")))&gt;0,IF(ISBLANK(A2581),IF(LEN(TRIM(B2581))&gt;0,TRIM(C2581),LEFT(D2581, 4)),""),"")</f>
        <v>013</v>
      </c>
      <c r="O2581" t="str">
        <f t="shared" si="204"/>
        <v>NJ</v>
      </c>
      <c r="P2581" t="str">
        <f>TRIM(IF(COUNT(FIND({0,1,2,3,4,5,6,7,8,9},B2581))&gt;0,D2581,IF(LEN(TRIM(B2581))&gt;0,CONCATENATE(B2581,C2581,D2581),MID(D2581,4,LEN(D2581)))))</f>
        <v>Essex</v>
      </c>
      <c r="Q2581">
        <f t="shared" si="205"/>
        <v>23</v>
      </c>
      <c r="R2581">
        <f t="shared" si="206"/>
        <v>43</v>
      </c>
    </row>
    <row r="2582" spans="2:18" x14ac:dyDescent="0.25">
      <c r="B2582" s="1" t="s">
        <v>13</v>
      </c>
      <c r="C2582" s="1" t="s">
        <v>48</v>
      </c>
      <c r="D2582" s="1" t="s">
        <v>49</v>
      </c>
      <c r="E2582" s="1" t="s">
        <v>12</v>
      </c>
      <c r="F2582">
        <v>23</v>
      </c>
      <c r="G2582">
        <v>0.33</v>
      </c>
      <c r="H2582">
        <v>38</v>
      </c>
      <c r="I2582">
        <v>0.28000000000000003</v>
      </c>
      <c r="K2582">
        <f t="shared" si="202"/>
        <v>36</v>
      </c>
      <c r="L2582">
        <f t="shared" si="203"/>
        <v>71</v>
      </c>
      <c r="M2582" t="str">
        <f>IF(COUNT(FIND({0,1,2,3,4,5,6,7,8,9},IF(ISBLANK(A2582),IF(LEN(TRIM(B2582))&gt;0,TRIM(B2582),TRIM(C2582)),"")))&gt;0,IF(ISBLANK(A2582),IF(LEN(TRIM(B2582))&gt;0,TRIM(B2582),TRIM(C2582)),""),"")</f>
        <v>36</v>
      </c>
      <c r="N2582" t="str">
        <f>IF(COUNT(FIND({0,1,2,3,4,5,6,7,8,9},IF(ISBLANK(A2582),IF(LEN(TRIM(B2582))&gt;0,TRIM(C2582),LEFT(D2582, 4)),"")))&gt;0,IF(ISBLANK(A2582),IF(LEN(TRIM(B2582))&gt;0,TRIM(C2582),LEFT(D2582, 4)),""),"")</f>
        <v>029</v>
      </c>
      <c r="O2582" t="str">
        <f t="shared" si="204"/>
        <v>NY</v>
      </c>
      <c r="P2582" t="str">
        <f>TRIM(IF(COUNT(FIND({0,1,2,3,4,5,6,7,8,9},B2582))&gt;0,D2582,IF(LEN(TRIM(B2582))&gt;0,CONCATENATE(B2582,C2582,D2582),MID(D2582,4,LEN(D2582)))))</f>
        <v>Erie</v>
      </c>
      <c r="Q2582">
        <f t="shared" si="205"/>
        <v>23</v>
      </c>
      <c r="R2582">
        <f t="shared" si="206"/>
        <v>38</v>
      </c>
    </row>
    <row r="2583" spans="2:18" x14ac:dyDescent="0.25">
      <c r="B2583" s="1" t="s">
        <v>84</v>
      </c>
      <c r="C2583" s="1" t="s">
        <v>48</v>
      </c>
      <c r="D2583" s="1" t="s">
        <v>250</v>
      </c>
      <c r="E2583" s="1" t="s">
        <v>86</v>
      </c>
      <c r="F2583">
        <v>22</v>
      </c>
      <c r="G2583">
        <v>0.32</v>
      </c>
      <c r="H2583">
        <v>32</v>
      </c>
      <c r="I2583">
        <v>0.24</v>
      </c>
      <c r="K2583">
        <f t="shared" si="202"/>
        <v>36</v>
      </c>
      <c r="L2583">
        <f t="shared" si="203"/>
        <v>71</v>
      </c>
      <c r="M2583" t="str">
        <f>IF(COUNT(FIND({0,1,2,3,4,5,6,7,8,9},IF(ISBLANK(A2583),IF(LEN(TRIM(B2583))&gt;0,TRIM(B2583),TRIM(C2583)),"")))&gt;0,IF(ISBLANK(A2583),IF(LEN(TRIM(B2583))&gt;0,TRIM(B2583),TRIM(C2583)),""),"")</f>
        <v>34</v>
      </c>
      <c r="N2583" t="str">
        <f>IF(COUNT(FIND({0,1,2,3,4,5,6,7,8,9},IF(ISBLANK(A2583),IF(LEN(TRIM(B2583))&gt;0,TRIM(C2583),LEFT(D2583, 4)),"")))&gt;0,IF(ISBLANK(A2583),IF(LEN(TRIM(B2583))&gt;0,TRIM(C2583),LEFT(D2583, 4)),""),"")</f>
        <v>029</v>
      </c>
      <c r="O2583" t="str">
        <f t="shared" si="204"/>
        <v>NJ</v>
      </c>
      <c r="P2583" t="str">
        <f>TRIM(IF(COUNT(FIND({0,1,2,3,4,5,6,7,8,9},B2583))&gt;0,D2583,IF(LEN(TRIM(B2583))&gt;0,CONCATENATE(B2583,C2583,D2583),MID(D2583,4,LEN(D2583)))))</f>
        <v>Ocean</v>
      </c>
      <c r="Q2583">
        <f t="shared" si="205"/>
        <v>22</v>
      </c>
      <c r="R2583">
        <f t="shared" si="206"/>
        <v>32</v>
      </c>
    </row>
    <row r="2584" spans="2:18" x14ac:dyDescent="0.25">
      <c r="B2584" s="1" t="s">
        <v>13</v>
      </c>
      <c r="C2584" s="1" t="s">
        <v>32</v>
      </c>
      <c r="D2584" s="1" t="s">
        <v>33</v>
      </c>
      <c r="E2584" s="1" t="s">
        <v>12</v>
      </c>
      <c r="F2584">
        <v>22</v>
      </c>
      <c r="G2584">
        <v>0.32</v>
      </c>
      <c r="H2584">
        <v>32</v>
      </c>
      <c r="I2584">
        <v>0.24</v>
      </c>
      <c r="K2584">
        <f t="shared" si="202"/>
        <v>36</v>
      </c>
      <c r="L2584">
        <f t="shared" si="203"/>
        <v>71</v>
      </c>
      <c r="M2584" t="str">
        <f>IF(COUNT(FIND({0,1,2,3,4,5,6,7,8,9},IF(ISBLANK(A2584),IF(LEN(TRIM(B2584))&gt;0,TRIM(B2584),TRIM(C2584)),"")))&gt;0,IF(ISBLANK(A2584),IF(LEN(TRIM(B2584))&gt;0,TRIM(B2584),TRIM(C2584)),""),"")</f>
        <v>36</v>
      </c>
      <c r="N2584" t="str">
        <f>IF(COUNT(FIND({0,1,2,3,4,5,6,7,8,9},IF(ISBLANK(A2584),IF(LEN(TRIM(B2584))&gt;0,TRIM(C2584),LEFT(D2584, 4)),"")))&gt;0,IF(ISBLANK(A2584),IF(LEN(TRIM(B2584))&gt;0,TRIM(C2584),LEFT(D2584, 4)),""),"")</f>
        <v>055</v>
      </c>
      <c r="O2584" t="str">
        <f t="shared" si="204"/>
        <v>NY</v>
      </c>
      <c r="P2584" t="str">
        <f>TRIM(IF(COUNT(FIND({0,1,2,3,4,5,6,7,8,9},B2584))&gt;0,D2584,IF(LEN(TRIM(B2584))&gt;0,CONCATENATE(B2584,C2584,D2584),MID(D2584,4,LEN(D2584)))))</f>
        <v>Monroe</v>
      </c>
      <c r="Q2584">
        <f t="shared" si="205"/>
        <v>22</v>
      </c>
      <c r="R2584">
        <f t="shared" si="206"/>
        <v>32</v>
      </c>
    </row>
    <row r="2585" spans="2:18" x14ac:dyDescent="0.25">
      <c r="B2585" s="1" t="s">
        <v>175</v>
      </c>
      <c r="C2585" s="1" t="s">
        <v>76</v>
      </c>
      <c r="D2585" s="1" t="s">
        <v>176</v>
      </c>
      <c r="E2585" s="1" t="s">
        <v>177</v>
      </c>
      <c r="F2585">
        <v>22</v>
      </c>
      <c r="G2585">
        <v>0.32</v>
      </c>
      <c r="H2585">
        <v>36</v>
      </c>
      <c r="I2585">
        <v>0.27</v>
      </c>
      <c r="K2585">
        <f t="shared" si="202"/>
        <v>36</v>
      </c>
      <c r="L2585">
        <f t="shared" si="203"/>
        <v>71</v>
      </c>
      <c r="M2585" t="str">
        <f>IF(COUNT(FIND({0,1,2,3,4,5,6,7,8,9},IF(ISBLANK(A2585),IF(LEN(TRIM(B2585))&gt;0,TRIM(B2585),TRIM(C2585)),"")))&gt;0,IF(ISBLANK(A2585),IF(LEN(TRIM(B2585))&gt;0,TRIM(B2585),TRIM(C2585)),""),"")</f>
        <v>15</v>
      </c>
      <c r="N2585" t="str">
        <f>IF(COUNT(FIND({0,1,2,3,4,5,6,7,8,9},IF(ISBLANK(A2585),IF(LEN(TRIM(B2585))&gt;0,TRIM(C2585),LEFT(D2585, 4)),"")))&gt;0,IF(ISBLANK(A2585),IF(LEN(TRIM(B2585))&gt;0,TRIM(C2585),LEFT(D2585, 4)),""),"")</f>
        <v>003</v>
      </c>
      <c r="O2585" t="str">
        <f t="shared" si="204"/>
        <v>Hi</v>
      </c>
      <c r="P2585" t="str">
        <f>TRIM(IF(COUNT(FIND({0,1,2,3,4,5,6,7,8,9},B2585))&gt;0,D2585,IF(LEN(TRIM(B2585))&gt;0,CONCATENATE(B2585,C2585,D2585),MID(D2585,4,LEN(D2585)))))</f>
        <v>Honolulu</v>
      </c>
      <c r="Q2585">
        <f t="shared" si="205"/>
        <v>22</v>
      </c>
      <c r="R2585">
        <f t="shared" si="206"/>
        <v>36</v>
      </c>
    </row>
    <row r="2586" spans="2:18" x14ac:dyDescent="0.25">
      <c r="B2586" s="1" t="s">
        <v>351</v>
      </c>
      <c r="C2586" s="1" t="s">
        <v>373</v>
      </c>
      <c r="D2586" s="1" t="s">
        <v>374</v>
      </c>
      <c r="E2586" s="1" t="s">
        <v>353</v>
      </c>
      <c r="F2586">
        <v>22</v>
      </c>
      <c r="G2586">
        <v>0.32</v>
      </c>
      <c r="H2586">
        <v>41</v>
      </c>
      <c r="I2586">
        <v>0.31</v>
      </c>
      <c r="K2586">
        <f t="shared" si="202"/>
        <v>36</v>
      </c>
      <c r="L2586">
        <f t="shared" si="203"/>
        <v>71</v>
      </c>
      <c r="M2586" t="str">
        <f>IF(COUNT(FIND({0,1,2,3,4,5,6,7,8,9},IF(ISBLANK(A2586),IF(LEN(TRIM(B2586))&gt;0,TRIM(B2586),TRIM(C2586)),"")))&gt;0,IF(ISBLANK(A2586),IF(LEN(TRIM(B2586))&gt;0,TRIM(B2586),TRIM(C2586)),""),"")</f>
        <v>47</v>
      </c>
      <c r="N2586" t="str">
        <f>IF(COUNT(FIND({0,1,2,3,4,5,6,7,8,9},IF(ISBLANK(A2586),IF(LEN(TRIM(B2586))&gt;0,TRIM(C2586),LEFT(D2586, 4)),"")))&gt;0,IF(ISBLANK(A2586),IF(LEN(TRIM(B2586))&gt;0,TRIM(C2586),LEFT(D2586, 4)),""),"")</f>
        <v>157</v>
      </c>
      <c r="O2586" t="str">
        <f t="shared" si="204"/>
        <v>Tn</v>
      </c>
      <c r="P2586" t="str">
        <f>TRIM(IF(COUNT(FIND({0,1,2,3,4,5,6,7,8,9},B2586))&gt;0,D2586,IF(LEN(TRIM(B2586))&gt;0,CONCATENATE(B2586,C2586,D2586),MID(D2586,4,LEN(D2586)))))</f>
        <v>Shelby</v>
      </c>
      <c r="Q2586">
        <f t="shared" si="205"/>
        <v>22</v>
      </c>
      <c r="R2586">
        <f t="shared" si="206"/>
        <v>41</v>
      </c>
    </row>
    <row r="2587" spans="2:18" x14ac:dyDescent="0.25">
      <c r="B2587" s="1" t="s">
        <v>13</v>
      </c>
      <c r="C2587" s="1" t="s">
        <v>124</v>
      </c>
      <c r="D2587" s="1" t="s">
        <v>125</v>
      </c>
      <c r="E2587" s="1" t="s">
        <v>12</v>
      </c>
      <c r="F2587">
        <v>21</v>
      </c>
      <c r="G2587">
        <v>0.3</v>
      </c>
      <c r="H2587">
        <v>37</v>
      </c>
      <c r="I2587">
        <v>0.28000000000000003</v>
      </c>
      <c r="K2587">
        <f t="shared" si="202"/>
        <v>36</v>
      </c>
      <c r="L2587">
        <f t="shared" si="203"/>
        <v>71</v>
      </c>
      <c r="M2587" t="str">
        <f>IF(COUNT(FIND({0,1,2,3,4,5,6,7,8,9},IF(ISBLANK(A2587),IF(LEN(TRIM(B2587))&gt;0,TRIM(B2587),TRIM(C2587)),"")))&gt;0,IF(ISBLANK(A2587),IF(LEN(TRIM(B2587))&gt;0,TRIM(B2587),TRIM(C2587)),""),"")</f>
        <v>36</v>
      </c>
      <c r="N2587" t="str">
        <f>IF(COUNT(FIND({0,1,2,3,4,5,6,7,8,9},IF(ISBLANK(A2587),IF(LEN(TRIM(B2587))&gt;0,TRIM(C2587),LEFT(D2587, 4)),"")))&gt;0,IF(ISBLANK(A2587),IF(LEN(TRIM(B2587))&gt;0,TRIM(C2587),LEFT(D2587, 4)),""),"")</f>
        <v>085</v>
      </c>
      <c r="O2587" t="str">
        <f t="shared" si="204"/>
        <v>NY</v>
      </c>
      <c r="P2587" t="str">
        <f>TRIM(IF(COUNT(FIND({0,1,2,3,4,5,6,7,8,9},B2587))&gt;0,D2587,IF(LEN(TRIM(B2587))&gt;0,CONCATENATE(B2587,C2587,D2587),MID(D2587,4,LEN(D2587)))))</f>
        <v>Richmond</v>
      </c>
      <c r="Q2587">
        <f t="shared" si="205"/>
        <v>21</v>
      </c>
      <c r="R2587">
        <f t="shared" si="206"/>
        <v>37</v>
      </c>
    </row>
    <row r="2588" spans="2:18" x14ac:dyDescent="0.25">
      <c r="B2588" s="1" t="s">
        <v>99</v>
      </c>
      <c r="C2588" s="1" t="s">
        <v>133</v>
      </c>
      <c r="D2588" s="1" t="s">
        <v>247</v>
      </c>
      <c r="E2588" s="1" t="s">
        <v>102</v>
      </c>
      <c r="F2588">
        <v>21</v>
      </c>
      <c r="G2588">
        <v>0.3</v>
      </c>
      <c r="H2588">
        <v>27</v>
      </c>
      <c r="I2588">
        <v>0.2</v>
      </c>
      <c r="K2588">
        <f t="shared" si="202"/>
        <v>36</v>
      </c>
      <c r="L2588">
        <f t="shared" si="203"/>
        <v>71</v>
      </c>
      <c r="M2588" t="str">
        <f>IF(COUNT(FIND({0,1,2,3,4,5,6,7,8,9},IF(ISBLANK(A2588),IF(LEN(TRIM(B2588))&gt;0,TRIM(B2588),TRIM(C2588)),"")))&gt;0,IF(ISBLANK(A2588),IF(LEN(TRIM(B2588))&gt;0,TRIM(B2588),TRIM(C2588)),""),"")</f>
        <v>06</v>
      </c>
      <c r="N2588" t="str">
        <f>IF(COUNT(FIND({0,1,2,3,4,5,6,7,8,9},IF(ISBLANK(A2588),IF(LEN(TRIM(B2588))&gt;0,TRIM(C2588),LEFT(D2588, 4)),"")))&gt;0,IF(ISBLANK(A2588),IF(LEN(TRIM(B2588))&gt;0,TRIM(C2588),LEFT(D2588, 4)),""),"")</f>
        <v>075</v>
      </c>
      <c r="O2588" t="str">
        <f t="shared" si="204"/>
        <v>Ca</v>
      </c>
      <c r="P2588" t="str">
        <f>TRIM(IF(COUNT(FIND({0,1,2,3,4,5,6,7,8,9},B2588))&gt;0,D2588,IF(LEN(TRIM(B2588))&gt;0,CONCATENATE(B2588,C2588,D2588),MID(D2588,4,LEN(D2588)))))</f>
        <v>San Francisco</v>
      </c>
      <c r="Q2588">
        <f t="shared" si="205"/>
        <v>21</v>
      </c>
      <c r="R2588">
        <f t="shared" si="206"/>
        <v>27</v>
      </c>
    </row>
    <row r="2589" spans="2:18" x14ac:dyDescent="0.25">
      <c r="B2589" s="1" t="s">
        <v>224</v>
      </c>
      <c r="C2589" s="1" t="s">
        <v>452</v>
      </c>
      <c r="D2589" s="1" t="s">
        <v>453</v>
      </c>
      <c r="E2589" s="1" t="s">
        <v>227</v>
      </c>
      <c r="F2589">
        <v>20</v>
      </c>
      <c r="G2589">
        <v>0.28999999999999998</v>
      </c>
      <c r="H2589">
        <v>51</v>
      </c>
      <c r="I2589">
        <v>0.38</v>
      </c>
      <c r="K2589">
        <f t="shared" si="202"/>
        <v>36</v>
      </c>
      <c r="L2589">
        <f t="shared" si="203"/>
        <v>71</v>
      </c>
      <c r="M2589" t="str">
        <f>IF(COUNT(FIND({0,1,2,3,4,5,6,7,8,9},IF(ISBLANK(A2589),IF(LEN(TRIM(B2589))&gt;0,TRIM(B2589),TRIM(C2589)),"")))&gt;0,IF(ISBLANK(A2589),IF(LEN(TRIM(B2589))&gt;0,TRIM(B2589),TRIM(C2589)),""),"")</f>
        <v>37</v>
      </c>
      <c r="N2589" t="str">
        <f>IF(COUNT(FIND({0,1,2,3,4,5,6,7,8,9},IF(ISBLANK(A2589),IF(LEN(TRIM(B2589))&gt;0,TRIM(C2589),LEFT(D2589, 4)),"")))&gt;0,IF(ISBLANK(A2589),IF(LEN(TRIM(B2589))&gt;0,TRIM(C2589),LEFT(D2589, 4)),""),"")</f>
        <v>183</v>
      </c>
      <c r="O2589" t="str">
        <f t="shared" si="204"/>
        <v>NC</v>
      </c>
      <c r="P2589" t="str">
        <f>TRIM(IF(COUNT(FIND({0,1,2,3,4,5,6,7,8,9},B2589))&gt;0,D2589,IF(LEN(TRIM(B2589))&gt;0,CONCATENATE(B2589,C2589,D2589),MID(D2589,4,LEN(D2589)))))</f>
        <v>Wake</v>
      </c>
      <c r="Q2589">
        <f t="shared" si="205"/>
        <v>20</v>
      </c>
      <c r="R2589">
        <f t="shared" si="206"/>
        <v>51</v>
      </c>
    </row>
    <row r="2590" spans="2:18" x14ac:dyDescent="0.25">
      <c r="B2590" s="1" t="s">
        <v>165</v>
      </c>
      <c r="C2590" s="1" t="s">
        <v>60</v>
      </c>
      <c r="D2590" s="1" t="s">
        <v>365</v>
      </c>
      <c r="E2590" s="1" t="s">
        <v>168</v>
      </c>
      <c r="F2590">
        <v>20</v>
      </c>
      <c r="G2590">
        <v>0.28999999999999998</v>
      </c>
      <c r="H2590">
        <v>33</v>
      </c>
      <c r="I2590">
        <v>0.25</v>
      </c>
      <c r="K2590">
        <f t="shared" si="202"/>
        <v>36</v>
      </c>
      <c r="L2590">
        <f t="shared" si="203"/>
        <v>71</v>
      </c>
      <c r="M2590" t="str">
        <f>IF(COUNT(FIND({0,1,2,3,4,5,6,7,8,9},IF(ISBLANK(A2590),IF(LEN(TRIM(B2590))&gt;0,TRIM(B2590),TRIM(C2590)),"")))&gt;0,IF(ISBLANK(A2590),IF(LEN(TRIM(B2590))&gt;0,TRIM(B2590),TRIM(C2590)),""),"")</f>
        <v>48</v>
      </c>
      <c r="N2590" t="str">
        <f>IF(COUNT(FIND({0,1,2,3,4,5,6,7,8,9},IF(ISBLANK(A2590),IF(LEN(TRIM(B2590))&gt;0,TRIM(C2590),LEFT(D2590, 4)),"")))&gt;0,IF(ISBLANK(A2590),IF(LEN(TRIM(B2590))&gt;0,TRIM(C2590),LEFT(D2590, 4)),""),"")</f>
        <v>027</v>
      </c>
      <c r="O2590" t="str">
        <f t="shared" si="204"/>
        <v>Tx</v>
      </c>
      <c r="P2590" t="str">
        <f>TRIM(IF(COUNT(FIND({0,1,2,3,4,5,6,7,8,9},B2590))&gt;0,D2590,IF(LEN(TRIM(B2590))&gt;0,CONCATENATE(B2590,C2590,D2590),MID(D2590,4,LEN(D2590)))))</f>
        <v>Bell</v>
      </c>
      <c r="Q2590">
        <f t="shared" si="205"/>
        <v>20</v>
      </c>
      <c r="R2590">
        <f t="shared" si="206"/>
        <v>33</v>
      </c>
    </row>
    <row r="2591" spans="2:18" x14ac:dyDescent="0.25">
      <c r="B2591" s="1" t="s">
        <v>13</v>
      </c>
      <c r="C2591" s="1" t="s">
        <v>16</v>
      </c>
      <c r="D2591" s="1" t="s">
        <v>17</v>
      </c>
      <c r="E2591" s="1" t="s">
        <v>12</v>
      </c>
      <c r="F2591">
        <v>20</v>
      </c>
      <c r="G2591">
        <v>0.28999999999999998</v>
      </c>
      <c r="H2591">
        <v>46</v>
      </c>
      <c r="I2591">
        <v>0.34</v>
      </c>
      <c r="K2591">
        <f t="shared" si="202"/>
        <v>36</v>
      </c>
      <c r="L2591">
        <f t="shared" si="203"/>
        <v>71</v>
      </c>
      <c r="M2591" t="str">
        <f>IF(COUNT(FIND({0,1,2,3,4,5,6,7,8,9},IF(ISBLANK(A2591),IF(LEN(TRIM(B2591))&gt;0,TRIM(B2591),TRIM(C2591)),"")))&gt;0,IF(ISBLANK(A2591),IF(LEN(TRIM(B2591))&gt;0,TRIM(B2591),TRIM(C2591)),""),"")</f>
        <v>36</v>
      </c>
      <c r="N2591" t="str">
        <f>IF(COUNT(FIND({0,1,2,3,4,5,6,7,8,9},IF(ISBLANK(A2591),IF(LEN(TRIM(B2591))&gt;0,TRIM(C2591),LEFT(D2591, 4)),"")))&gt;0,IF(ISBLANK(A2591),IF(LEN(TRIM(B2591))&gt;0,TRIM(C2591),LEFT(D2591, 4)),""),"")</f>
        <v>093</v>
      </c>
      <c r="O2591" t="str">
        <f t="shared" si="204"/>
        <v>NY</v>
      </c>
      <c r="P2591" t="str">
        <f>TRIM(IF(COUNT(FIND({0,1,2,3,4,5,6,7,8,9},B2591))&gt;0,D2591,IF(LEN(TRIM(B2591))&gt;0,CONCATENATE(B2591,C2591,D2591),MID(D2591,4,LEN(D2591)))))</f>
        <v>Schenectady</v>
      </c>
      <c r="Q2591">
        <f t="shared" si="205"/>
        <v>20</v>
      </c>
      <c r="R2591">
        <f t="shared" si="206"/>
        <v>46</v>
      </c>
    </row>
    <row r="2592" spans="2:18" x14ac:dyDescent="0.25">
      <c r="B2592" s="1" t="s">
        <v>78</v>
      </c>
      <c r="C2592" s="1" t="s">
        <v>76</v>
      </c>
      <c r="D2592" s="1" t="s">
        <v>79</v>
      </c>
      <c r="E2592" s="1" t="s">
        <v>80</v>
      </c>
      <c r="F2592">
        <v>20</v>
      </c>
      <c r="G2592">
        <v>0.28999999999999998</v>
      </c>
      <c r="H2592">
        <v>32</v>
      </c>
      <c r="I2592">
        <v>0.24</v>
      </c>
      <c r="K2592">
        <f t="shared" si="202"/>
        <v>36</v>
      </c>
      <c r="L2592">
        <f t="shared" si="203"/>
        <v>71</v>
      </c>
      <c r="M2592" t="str">
        <f>IF(COUNT(FIND({0,1,2,3,4,5,6,7,8,9},IF(ISBLANK(A2592),IF(LEN(TRIM(B2592))&gt;0,TRIM(B2592),TRIM(C2592)),"")))&gt;0,IF(ISBLANK(A2592),IF(LEN(TRIM(B2592))&gt;0,TRIM(B2592),TRIM(C2592)),""),"")</f>
        <v>09</v>
      </c>
      <c r="N2592" t="str">
        <f>IF(COUNT(FIND({0,1,2,3,4,5,6,7,8,9},IF(ISBLANK(A2592),IF(LEN(TRIM(B2592))&gt;0,TRIM(C2592),LEFT(D2592, 4)),"")))&gt;0,IF(ISBLANK(A2592),IF(LEN(TRIM(B2592))&gt;0,TRIM(C2592),LEFT(D2592, 4)),""),"")</f>
        <v>003</v>
      </c>
      <c r="O2592" t="str">
        <f t="shared" si="204"/>
        <v>Ct</v>
      </c>
      <c r="P2592" t="str">
        <f>TRIM(IF(COUNT(FIND({0,1,2,3,4,5,6,7,8,9},B2592))&gt;0,D2592,IF(LEN(TRIM(B2592))&gt;0,CONCATENATE(B2592,C2592,D2592),MID(D2592,4,LEN(D2592)))))</f>
        <v>Hartford</v>
      </c>
      <c r="Q2592">
        <f t="shared" si="205"/>
        <v>20</v>
      </c>
      <c r="R2592">
        <f t="shared" si="206"/>
        <v>32</v>
      </c>
    </row>
    <row r="2593" spans="2:18" x14ac:dyDescent="0.25">
      <c r="B2593" s="1" t="s">
        <v>95</v>
      </c>
      <c r="C2593" s="1" t="s">
        <v>126</v>
      </c>
      <c r="D2593" s="1" t="s">
        <v>350</v>
      </c>
      <c r="E2593" s="1" t="s">
        <v>98</v>
      </c>
      <c r="F2593">
        <v>20</v>
      </c>
      <c r="G2593">
        <v>0.28999999999999998</v>
      </c>
      <c r="H2593">
        <v>42</v>
      </c>
      <c r="I2593">
        <v>0.31</v>
      </c>
      <c r="K2593">
        <f t="shared" si="202"/>
        <v>36</v>
      </c>
      <c r="L2593">
        <f t="shared" si="203"/>
        <v>71</v>
      </c>
      <c r="M2593" t="str">
        <f>IF(COUNT(FIND({0,1,2,3,4,5,6,7,8,9},IF(ISBLANK(A2593),IF(LEN(TRIM(B2593))&gt;0,TRIM(B2593),TRIM(C2593)),"")))&gt;0,IF(ISBLANK(A2593),IF(LEN(TRIM(B2593))&gt;0,TRIM(B2593),TRIM(C2593)),""),"")</f>
        <v>12</v>
      </c>
      <c r="N2593" t="str">
        <f>IF(COUNT(FIND({0,1,2,3,4,5,6,7,8,9},IF(ISBLANK(A2593),IF(LEN(TRIM(B2593))&gt;0,TRIM(C2593),LEFT(D2593, 4)),"")))&gt;0,IF(ISBLANK(A2593),IF(LEN(TRIM(B2593))&gt;0,TRIM(C2593),LEFT(D2593, 4)),""),"")</f>
        <v>009</v>
      </c>
      <c r="O2593" t="str">
        <f t="shared" si="204"/>
        <v>Fl</v>
      </c>
      <c r="P2593" t="str">
        <f>TRIM(IF(COUNT(FIND({0,1,2,3,4,5,6,7,8,9},B2593))&gt;0,D2593,IF(LEN(TRIM(B2593))&gt;0,CONCATENATE(B2593,C2593,D2593),MID(D2593,4,LEN(D2593)))))</f>
        <v>Brevard</v>
      </c>
      <c r="Q2593">
        <f t="shared" si="205"/>
        <v>20</v>
      </c>
      <c r="R2593">
        <f t="shared" si="206"/>
        <v>42</v>
      </c>
    </row>
    <row r="2594" spans="2:18" x14ac:dyDescent="0.25">
      <c r="B2594" s="1" t="s">
        <v>256</v>
      </c>
      <c r="C2594" s="1" t="s">
        <v>76</v>
      </c>
      <c r="D2594" s="1" t="s">
        <v>257</v>
      </c>
      <c r="E2594" s="1" t="s">
        <v>258</v>
      </c>
      <c r="F2594">
        <v>20</v>
      </c>
      <c r="G2594">
        <v>0.28999999999999998</v>
      </c>
      <c r="H2594">
        <v>31</v>
      </c>
      <c r="I2594">
        <v>0.23</v>
      </c>
      <c r="K2594">
        <f t="shared" si="202"/>
        <v>36</v>
      </c>
      <c r="L2594">
        <f t="shared" si="203"/>
        <v>71</v>
      </c>
      <c r="M2594" t="str">
        <f>IF(COUNT(FIND({0,1,2,3,4,5,6,7,8,9},IF(ISBLANK(A2594),IF(LEN(TRIM(B2594))&gt;0,TRIM(B2594),TRIM(C2594)),"")))&gt;0,IF(ISBLANK(A2594),IF(LEN(TRIM(B2594))&gt;0,TRIM(B2594),TRIM(C2594)),""),"")</f>
        <v>32</v>
      </c>
      <c r="N2594" t="str">
        <f>IF(COUNT(FIND({0,1,2,3,4,5,6,7,8,9},IF(ISBLANK(A2594),IF(LEN(TRIM(B2594))&gt;0,TRIM(C2594),LEFT(D2594, 4)),"")))&gt;0,IF(ISBLANK(A2594),IF(LEN(TRIM(B2594))&gt;0,TRIM(C2594),LEFT(D2594, 4)),""),"")</f>
        <v>003</v>
      </c>
      <c r="O2594" t="str">
        <f t="shared" si="204"/>
        <v>Nv</v>
      </c>
      <c r="P2594" t="str">
        <f>TRIM(IF(COUNT(FIND({0,1,2,3,4,5,6,7,8,9},B2594))&gt;0,D2594,IF(LEN(TRIM(B2594))&gt;0,CONCATENATE(B2594,C2594,D2594),MID(D2594,4,LEN(D2594)))))</f>
        <v>Clark</v>
      </c>
      <c r="Q2594">
        <f t="shared" si="205"/>
        <v>20</v>
      </c>
      <c r="R2594">
        <f t="shared" si="206"/>
        <v>31</v>
      </c>
    </row>
    <row r="2595" spans="2:18" x14ac:dyDescent="0.25">
      <c r="B2595" s="1" t="s">
        <v>95</v>
      </c>
      <c r="C2595" s="1" t="s">
        <v>178</v>
      </c>
      <c r="D2595" s="1" t="s">
        <v>469</v>
      </c>
      <c r="E2595" s="1" t="s">
        <v>98</v>
      </c>
      <c r="F2595">
        <v>20</v>
      </c>
      <c r="G2595">
        <v>0.28999999999999998</v>
      </c>
      <c r="H2595">
        <v>46</v>
      </c>
      <c r="I2595">
        <v>0.34</v>
      </c>
      <c r="K2595">
        <f t="shared" si="202"/>
        <v>36</v>
      </c>
      <c r="L2595">
        <f t="shared" si="203"/>
        <v>71</v>
      </c>
      <c r="M2595" t="str">
        <f>IF(COUNT(FIND({0,1,2,3,4,5,6,7,8,9},IF(ISBLANK(A2595),IF(LEN(TRIM(B2595))&gt;0,TRIM(B2595),TRIM(C2595)),"")))&gt;0,IF(ISBLANK(A2595),IF(LEN(TRIM(B2595))&gt;0,TRIM(B2595),TRIM(C2595)),""),"")</f>
        <v>12</v>
      </c>
      <c r="N2595" t="str">
        <f>IF(COUNT(FIND({0,1,2,3,4,5,6,7,8,9},IF(ISBLANK(A2595),IF(LEN(TRIM(B2595))&gt;0,TRIM(C2595),LEFT(D2595, 4)),"")))&gt;0,IF(ISBLANK(A2595),IF(LEN(TRIM(B2595))&gt;0,TRIM(C2595),LEFT(D2595, 4)),""),"")</f>
        <v>053</v>
      </c>
      <c r="O2595" t="str">
        <f t="shared" si="204"/>
        <v>Fl</v>
      </c>
      <c r="P2595" t="str">
        <f>TRIM(IF(COUNT(FIND({0,1,2,3,4,5,6,7,8,9},B2595))&gt;0,D2595,IF(LEN(TRIM(B2595))&gt;0,CONCATENATE(B2595,C2595,D2595),MID(D2595,4,LEN(D2595)))))</f>
        <v>Hernando</v>
      </c>
      <c r="Q2595">
        <f t="shared" si="205"/>
        <v>20</v>
      </c>
      <c r="R2595">
        <f t="shared" si="206"/>
        <v>46</v>
      </c>
    </row>
    <row r="2596" spans="2:18" x14ac:dyDescent="0.25">
      <c r="B2596" s="1" t="s">
        <v>165</v>
      </c>
      <c r="C2596" s="1" t="s">
        <v>340</v>
      </c>
      <c r="D2596" s="1" t="s">
        <v>337</v>
      </c>
      <c r="E2596" s="1" t="s">
        <v>168</v>
      </c>
      <c r="F2596">
        <v>19</v>
      </c>
      <c r="G2596">
        <v>0.27</v>
      </c>
      <c r="H2596">
        <v>37</v>
      </c>
      <c r="I2596">
        <v>0.28000000000000003</v>
      </c>
      <c r="K2596">
        <f t="shared" si="202"/>
        <v>36</v>
      </c>
      <c r="L2596">
        <f t="shared" si="203"/>
        <v>71</v>
      </c>
      <c r="M2596" t="str">
        <f>IF(COUNT(FIND({0,1,2,3,4,5,6,7,8,9},IF(ISBLANK(A2596),IF(LEN(TRIM(B2596))&gt;0,TRIM(B2596),TRIM(C2596)),"")))&gt;0,IF(ISBLANK(A2596),IF(LEN(TRIM(B2596))&gt;0,TRIM(B2596),TRIM(C2596)),""),"")</f>
        <v>48</v>
      </c>
      <c r="N2596" t="str">
        <f>IF(COUNT(FIND({0,1,2,3,4,5,6,7,8,9},IF(ISBLANK(A2596),IF(LEN(TRIM(B2596))&gt;0,TRIM(C2596),LEFT(D2596, 4)),"")))&gt;0,IF(ISBLANK(A2596),IF(LEN(TRIM(B2596))&gt;0,TRIM(C2596),LEFT(D2596, 4)),""),"")</f>
        <v>141</v>
      </c>
      <c r="O2596" t="str">
        <f t="shared" si="204"/>
        <v>Tx</v>
      </c>
      <c r="P2596" t="str">
        <f>TRIM(IF(COUNT(FIND({0,1,2,3,4,5,6,7,8,9},B2596))&gt;0,D2596,IF(LEN(TRIM(B2596))&gt;0,CONCATENATE(B2596,C2596,D2596),MID(D2596,4,LEN(D2596)))))</f>
        <v>El Paso</v>
      </c>
      <c r="Q2596">
        <f t="shared" si="205"/>
        <v>19</v>
      </c>
      <c r="R2596">
        <f t="shared" si="206"/>
        <v>37</v>
      </c>
    </row>
    <row r="2597" spans="2:18" x14ac:dyDescent="0.25">
      <c r="B2597" s="1" t="s">
        <v>13</v>
      </c>
      <c r="C2597" s="1" t="s">
        <v>46</v>
      </c>
      <c r="D2597" s="1" t="s">
        <v>47</v>
      </c>
      <c r="E2597" s="1" t="s">
        <v>12</v>
      </c>
      <c r="F2597">
        <v>19</v>
      </c>
      <c r="G2597">
        <v>0.27</v>
      </c>
      <c r="H2597">
        <v>37</v>
      </c>
      <c r="I2597">
        <v>0.28000000000000003</v>
      </c>
      <c r="K2597">
        <f t="shared" si="202"/>
        <v>36</v>
      </c>
      <c r="L2597">
        <f t="shared" si="203"/>
        <v>71</v>
      </c>
      <c r="M2597" t="str">
        <f>IF(COUNT(FIND({0,1,2,3,4,5,6,7,8,9},IF(ISBLANK(A2597),IF(LEN(TRIM(B2597))&gt;0,TRIM(B2597),TRIM(C2597)),"")))&gt;0,IF(ISBLANK(A2597),IF(LEN(TRIM(B2597))&gt;0,TRIM(B2597),TRIM(C2597)),""),"")</f>
        <v>36</v>
      </c>
      <c r="N2597" t="str">
        <f>IF(COUNT(FIND({0,1,2,3,4,5,6,7,8,9},IF(ISBLANK(A2597),IF(LEN(TRIM(B2597))&gt;0,TRIM(C2597),LEFT(D2597, 4)),"")))&gt;0,IF(ISBLANK(A2597),IF(LEN(TRIM(B2597))&gt;0,TRIM(C2597),LEFT(D2597, 4)),""),"")</f>
        <v>065</v>
      </c>
      <c r="O2597" t="str">
        <f t="shared" si="204"/>
        <v>NY</v>
      </c>
      <c r="P2597" t="str">
        <f>TRIM(IF(COUNT(FIND({0,1,2,3,4,5,6,7,8,9},B2597))&gt;0,D2597,IF(LEN(TRIM(B2597))&gt;0,CONCATENATE(B2597,C2597,D2597),MID(D2597,4,LEN(D2597)))))</f>
        <v>Oneida</v>
      </c>
      <c r="Q2597">
        <f t="shared" si="205"/>
        <v>19</v>
      </c>
      <c r="R2597">
        <f t="shared" si="206"/>
        <v>37</v>
      </c>
    </row>
    <row r="2598" spans="2:18" x14ac:dyDescent="0.25">
      <c r="B2598" s="1" t="s">
        <v>95</v>
      </c>
      <c r="C2598" s="1" t="s">
        <v>22</v>
      </c>
      <c r="D2598" s="1" t="s">
        <v>372</v>
      </c>
      <c r="E2598" s="1" t="s">
        <v>98</v>
      </c>
      <c r="F2598">
        <v>19</v>
      </c>
      <c r="G2598">
        <v>0.27</v>
      </c>
      <c r="H2598">
        <v>39</v>
      </c>
      <c r="I2598">
        <v>0.28999999999999998</v>
      </c>
      <c r="K2598">
        <f t="shared" si="202"/>
        <v>36</v>
      </c>
      <c r="L2598">
        <f t="shared" si="203"/>
        <v>71</v>
      </c>
      <c r="M2598" t="str">
        <f>IF(COUNT(FIND({0,1,2,3,4,5,6,7,8,9},IF(ISBLANK(A2598),IF(LEN(TRIM(B2598))&gt;0,TRIM(B2598),TRIM(C2598)),"")))&gt;0,IF(ISBLANK(A2598),IF(LEN(TRIM(B2598))&gt;0,TRIM(B2598),TRIM(C2598)),""),"")</f>
        <v>12</v>
      </c>
      <c r="N2598" t="str">
        <f>IF(COUNT(FIND({0,1,2,3,4,5,6,7,8,9},IF(ISBLANK(A2598),IF(LEN(TRIM(B2598))&gt;0,TRIM(C2598),LEFT(D2598, 4)),"")))&gt;0,IF(ISBLANK(A2598),IF(LEN(TRIM(B2598))&gt;0,TRIM(C2598),LEFT(D2598, 4)),""),"")</f>
        <v>021</v>
      </c>
      <c r="O2598" t="str">
        <f t="shared" si="204"/>
        <v>Fl</v>
      </c>
      <c r="P2598" t="str">
        <f>TRIM(IF(COUNT(FIND({0,1,2,3,4,5,6,7,8,9},B2598))&gt;0,D2598,IF(LEN(TRIM(B2598))&gt;0,CONCATENATE(B2598,C2598,D2598),MID(D2598,4,LEN(D2598)))))</f>
        <v>Collier</v>
      </c>
      <c r="Q2598">
        <f t="shared" si="205"/>
        <v>19</v>
      </c>
      <c r="R2598">
        <f t="shared" si="206"/>
        <v>39</v>
      </c>
    </row>
    <row r="2599" spans="2:18" x14ac:dyDescent="0.25">
      <c r="B2599" s="1" t="s">
        <v>128</v>
      </c>
      <c r="C2599" s="1" t="s">
        <v>111</v>
      </c>
      <c r="D2599" s="1" t="s">
        <v>230</v>
      </c>
      <c r="E2599" s="1" t="s">
        <v>129</v>
      </c>
      <c r="F2599">
        <v>18</v>
      </c>
      <c r="G2599">
        <v>0.26</v>
      </c>
      <c r="H2599">
        <v>23</v>
      </c>
      <c r="I2599">
        <v>0.17</v>
      </c>
      <c r="K2599">
        <f t="shared" si="202"/>
        <v>36</v>
      </c>
      <c r="L2599">
        <f t="shared" si="203"/>
        <v>71</v>
      </c>
      <c r="M2599" t="str">
        <f>IF(COUNT(FIND({0,1,2,3,4,5,6,7,8,9},IF(ISBLANK(A2599),IF(LEN(TRIM(B2599))&gt;0,TRIM(B2599),TRIM(C2599)),"")))&gt;0,IF(ISBLANK(A2599),IF(LEN(TRIM(B2599))&gt;0,TRIM(B2599),TRIM(C2599)),""),"")</f>
        <v>24</v>
      </c>
      <c r="N2599" t="str">
        <f>IF(COUNT(FIND({0,1,2,3,4,5,6,7,8,9},IF(ISBLANK(A2599),IF(LEN(TRIM(B2599))&gt;0,TRIM(C2599),LEFT(D2599, 4)),"")))&gt;0,IF(ISBLANK(A2599),IF(LEN(TRIM(B2599))&gt;0,TRIM(C2599),LEFT(D2599, 4)),""),"")</f>
        <v>033</v>
      </c>
      <c r="O2599" t="str">
        <f t="shared" si="204"/>
        <v>Md</v>
      </c>
      <c r="P2599" t="str">
        <f>TRIM(IF(COUNT(FIND({0,1,2,3,4,5,6,7,8,9},B2599))&gt;0,D2599,IF(LEN(TRIM(B2599))&gt;0,CONCATENATE(B2599,C2599,D2599),MID(D2599,4,LEN(D2599)))))</f>
        <v>Prince George's</v>
      </c>
      <c r="Q2599">
        <f t="shared" si="205"/>
        <v>18</v>
      </c>
      <c r="R2599">
        <f t="shared" si="206"/>
        <v>23</v>
      </c>
    </row>
    <row r="2600" spans="2:18" x14ac:dyDescent="0.25">
      <c r="B2600" s="1" t="s">
        <v>95</v>
      </c>
      <c r="C2600" s="1" t="s">
        <v>54</v>
      </c>
      <c r="D2600" s="1" t="s">
        <v>332</v>
      </c>
      <c r="E2600" s="1" t="s">
        <v>98</v>
      </c>
      <c r="F2600">
        <v>18</v>
      </c>
      <c r="G2600">
        <v>0.26</v>
      </c>
      <c r="H2600">
        <v>37</v>
      </c>
      <c r="I2600">
        <v>0.28000000000000003</v>
      </c>
      <c r="K2600">
        <f t="shared" si="202"/>
        <v>36</v>
      </c>
      <c r="L2600">
        <f t="shared" si="203"/>
        <v>71</v>
      </c>
      <c r="M2600" t="str">
        <f>IF(COUNT(FIND({0,1,2,3,4,5,6,7,8,9},IF(ISBLANK(A2600),IF(LEN(TRIM(B2600))&gt;0,TRIM(B2600),TRIM(C2600)),"")))&gt;0,IF(ISBLANK(A2600),IF(LEN(TRIM(B2600))&gt;0,TRIM(B2600),TRIM(C2600)),""),"")</f>
        <v>12</v>
      </c>
      <c r="N2600" t="str">
        <f>IF(COUNT(FIND({0,1,2,3,4,5,6,7,8,9},IF(ISBLANK(A2600),IF(LEN(TRIM(B2600))&gt;0,TRIM(C2600),LEFT(D2600, 4)),"")))&gt;0,IF(ISBLANK(A2600),IF(LEN(TRIM(B2600))&gt;0,TRIM(C2600),LEFT(D2600, 4)),""),"")</f>
        <v>071</v>
      </c>
      <c r="O2600" t="str">
        <f t="shared" si="204"/>
        <v>Fl</v>
      </c>
      <c r="P2600" t="str">
        <f>TRIM(IF(COUNT(FIND({0,1,2,3,4,5,6,7,8,9},B2600))&gt;0,D2600,IF(LEN(TRIM(B2600))&gt;0,CONCATENATE(B2600,C2600,D2600),MID(D2600,4,LEN(D2600)))))</f>
        <v>Lee</v>
      </c>
      <c r="Q2600">
        <f t="shared" si="205"/>
        <v>18</v>
      </c>
      <c r="R2600">
        <f t="shared" si="206"/>
        <v>37</v>
      </c>
    </row>
    <row r="2601" spans="2:18" x14ac:dyDescent="0.25">
      <c r="B2601" s="1" t="s">
        <v>78</v>
      </c>
      <c r="C2601" s="1" t="s">
        <v>126</v>
      </c>
      <c r="D2601" s="1" t="s">
        <v>127</v>
      </c>
      <c r="E2601" s="1" t="s">
        <v>80</v>
      </c>
      <c r="F2601">
        <v>18</v>
      </c>
      <c r="G2601">
        <v>0.26</v>
      </c>
      <c r="H2601">
        <v>32</v>
      </c>
      <c r="I2601">
        <v>0.24</v>
      </c>
      <c r="K2601">
        <f t="shared" si="202"/>
        <v>36</v>
      </c>
      <c r="L2601">
        <f t="shared" si="203"/>
        <v>71</v>
      </c>
      <c r="M2601" t="str">
        <f>IF(COUNT(FIND({0,1,2,3,4,5,6,7,8,9},IF(ISBLANK(A2601),IF(LEN(TRIM(B2601))&gt;0,TRIM(B2601),TRIM(C2601)),"")))&gt;0,IF(ISBLANK(A2601),IF(LEN(TRIM(B2601))&gt;0,TRIM(B2601),TRIM(C2601)),""),"")</f>
        <v>09</v>
      </c>
      <c r="N2601" t="str">
        <f>IF(COUNT(FIND({0,1,2,3,4,5,6,7,8,9},IF(ISBLANK(A2601),IF(LEN(TRIM(B2601))&gt;0,TRIM(C2601),LEFT(D2601, 4)),"")))&gt;0,IF(ISBLANK(A2601),IF(LEN(TRIM(B2601))&gt;0,TRIM(C2601),LEFT(D2601, 4)),""),"")</f>
        <v>009</v>
      </c>
      <c r="O2601" t="str">
        <f t="shared" si="204"/>
        <v>Ct</v>
      </c>
      <c r="P2601" t="str">
        <f>TRIM(IF(COUNT(FIND({0,1,2,3,4,5,6,7,8,9},B2601))&gt;0,D2601,IF(LEN(TRIM(B2601))&gt;0,CONCATENATE(B2601,C2601,D2601),MID(D2601,4,LEN(D2601)))))</f>
        <v>New Haven</v>
      </c>
      <c r="Q2601">
        <f t="shared" si="205"/>
        <v>18</v>
      </c>
      <c r="R2601">
        <f t="shared" si="206"/>
        <v>32</v>
      </c>
    </row>
    <row r="2602" spans="2:18" x14ac:dyDescent="0.25">
      <c r="B2602" s="1" t="s">
        <v>465</v>
      </c>
      <c r="C2602" s="1" t="s">
        <v>103</v>
      </c>
      <c r="D2602" s="1" t="s">
        <v>559</v>
      </c>
      <c r="E2602" s="1" t="s">
        <v>466</v>
      </c>
      <c r="F2602">
        <v>17</v>
      </c>
      <c r="G2602">
        <v>0.25</v>
      </c>
      <c r="H2602">
        <v>26</v>
      </c>
      <c r="I2602">
        <v>0.19</v>
      </c>
      <c r="K2602">
        <f t="shared" si="202"/>
        <v>36</v>
      </c>
      <c r="L2602">
        <f t="shared" si="203"/>
        <v>71</v>
      </c>
      <c r="M2602" t="str">
        <f>IF(COUNT(FIND({0,1,2,3,4,5,6,7,8,9},IF(ISBLANK(A2602),IF(LEN(TRIM(B2602))&gt;0,TRIM(B2602),TRIM(C2602)),"")))&gt;0,IF(ISBLANK(A2602),IF(LEN(TRIM(B2602))&gt;0,TRIM(B2602),TRIM(C2602)),""),"")</f>
        <v>01</v>
      </c>
      <c r="N2602" t="str">
        <f>IF(COUNT(FIND({0,1,2,3,4,5,6,7,8,9},IF(ISBLANK(A2602),IF(LEN(TRIM(B2602))&gt;0,TRIM(C2602),LEFT(D2602, 4)),"")))&gt;0,IF(ISBLANK(A2602),IF(LEN(TRIM(B2602))&gt;0,TRIM(C2602),LEFT(D2602, 4)),""),"")</f>
        <v>045</v>
      </c>
      <c r="O2602" t="str">
        <f t="shared" si="204"/>
        <v>Al</v>
      </c>
      <c r="P2602" t="str">
        <f>TRIM(IF(COUNT(FIND({0,1,2,3,4,5,6,7,8,9},B2602))&gt;0,D2602,IF(LEN(TRIM(B2602))&gt;0,CONCATENATE(B2602,C2602,D2602),MID(D2602,4,LEN(D2602)))))</f>
        <v>Dale</v>
      </c>
      <c r="Q2602">
        <f t="shared" si="205"/>
        <v>17</v>
      </c>
      <c r="R2602">
        <f t="shared" si="206"/>
        <v>26</v>
      </c>
    </row>
    <row r="2603" spans="2:18" x14ac:dyDescent="0.25">
      <c r="B2603" s="1" t="s">
        <v>128</v>
      </c>
      <c r="C2603" s="1" t="s">
        <v>89</v>
      </c>
      <c r="D2603" s="1" t="s">
        <v>67</v>
      </c>
      <c r="E2603" s="1" t="s">
        <v>129</v>
      </c>
      <c r="F2603">
        <v>17</v>
      </c>
      <c r="G2603">
        <v>0.25</v>
      </c>
      <c r="H2603">
        <v>31</v>
      </c>
      <c r="I2603">
        <v>0.23</v>
      </c>
      <c r="K2603">
        <f t="shared" si="202"/>
        <v>36</v>
      </c>
      <c r="L2603">
        <f t="shared" si="203"/>
        <v>71</v>
      </c>
      <c r="M2603" t="str">
        <f>IF(COUNT(FIND({0,1,2,3,4,5,6,7,8,9},IF(ISBLANK(A2603),IF(LEN(TRIM(B2603))&gt;0,TRIM(B2603),TRIM(C2603)),"")))&gt;0,IF(ISBLANK(A2603),IF(LEN(TRIM(B2603))&gt;0,TRIM(B2603),TRIM(C2603)),""),"")</f>
        <v>24</v>
      </c>
      <c r="N2603" t="str">
        <f>IF(COUNT(FIND({0,1,2,3,4,5,6,7,8,9},IF(ISBLANK(A2603),IF(LEN(TRIM(B2603))&gt;0,TRIM(C2603),LEFT(D2603, 4)),"")))&gt;0,IF(ISBLANK(A2603),IF(LEN(TRIM(B2603))&gt;0,TRIM(C2603),LEFT(D2603, 4)),""),"")</f>
        <v>031</v>
      </c>
      <c r="O2603" t="str">
        <f t="shared" si="204"/>
        <v>Md</v>
      </c>
      <c r="P2603" t="str">
        <f>TRIM(IF(COUNT(FIND({0,1,2,3,4,5,6,7,8,9},B2603))&gt;0,D2603,IF(LEN(TRIM(B2603))&gt;0,CONCATENATE(B2603,C2603,D2603),MID(D2603,4,LEN(D2603)))))</f>
        <v>Montgomery</v>
      </c>
      <c r="Q2603">
        <f t="shared" si="205"/>
        <v>17</v>
      </c>
      <c r="R2603">
        <f t="shared" si="206"/>
        <v>31</v>
      </c>
    </row>
    <row r="2604" spans="2:18" x14ac:dyDescent="0.25">
      <c r="B2604" s="1" t="s">
        <v>238</v>
      </c>
      <c r="C2604" s="1" t="s">
        <v>210</v>
      </c>
      <c r="D2604" s="1" t="s">
        <v>636</v>
      </c>
      <c r="E2604" s="1" t="s">
        <v>240</v>
      </c>
      <c r="F2604">
        <v>17</v>
      </c>
      <c r="G2604">
        <v>0.25</v>
      </c>
      <c r="H2604">
        <v>31</v>
      </c>
      <c r="I2604">
        <v>0.23</v>
      </c>
      <c r="K2604">
        <f t="shared" si="202"/>
        <v>36</v>
      </c>
      <c r="L2604">
        <f t="shared" si="203"/>
        <v>71</v>
      </c>
      <c r="M2604" t="str">
        <f>IF(COUNT(FIND({0,1,2,3,4,5,6,7,8,9},IF(ISBLANK(A2604),IF(LEN(TRIM(B2604))&gt;0,TRIM(B2604),TRIM(C2604)),"")))&gt;0,IF(ISBLANK(A2604),IF(LEN(TRIM(B2604))&gt;0,TRIM(B2604),TRIM(C2604)),""),"")</f>
        <v>45</v>
      </c>
      <c r="N2604" t="str">
        <f>IF(COUNT(FIND({0,1,2,3,4,5,6,7,8,9},IF(ISBLANK(A2604),IF(LEN(TRIM(B2604))&gt;0,TRIM(C2604),LEFT(D2604, 4)),"")))&gt;0,IF(ISBLANK(A2604),IF(LEN(TRIM(B2604))&gt;0,TRIM(C2604),LEFT(D2604, 4)),""),"")</f>
        <v>051</v>
      </c>
      <c r="O2604" t="str">
        <f t="shared" si="204"/>
        <v>SC</v>
      </c>
      <c r="P2604" t="str">
        <f>TRIM(IF(COUNT(FIND({0,1,2,3,4,5,6,7,8,9},B2604))&gt;0,D2604,IF(LEN(TRIM(B2604))&gt;0,CONCATENATE(B2604,C2604,D2604),MID(D2604,4,LEN(D2604)))))</f>
        <v>Horry</v>
      </c>
      <c r="Q2604">
        <f t="shared" si="205"/>
        <v>17</v>
      </c>
      <c r="R2604">
        <f t="shared" si="206"/>
        <v>31</v>
      </c>
    </row>
    <row r="2605" spans="2:18" x14ac:dyDescent="0.25">
      <c r="B2605" s="1" t="s">
        <v>265</v>
      </c>
      <c r="C2605" s="1" t="s">
        <v>111</v>
      </c>
      <c r="D2605" s="1" t="s">
        <v>354</v>
      </c>
      <c r="E2605" s="1" t="s">
        <v>267</v>
      </c>
      <c r="F2605">
        <v>16</v>
      </c>
      <c r="G2605">
        <v>0.23</v>
      </c>
      <c r="H2605">
        <v>18</v>
      </c>
      <c r="I2605">
        <v>0.13</v>
      </c>
      <c r="K2605">
        <f t="shared" si="202"/>
        <v>36</v>
      </c>
      <c r="L2605">
        <f t="shared" si="203"/>
        <v>71</v>
      </c>
      <c r="M2605" t="str">
        <f>IF(COUNT(FIND({0,1,2,3,4,5,6,7,8,9},IF(ISBLANK(A2605),IF(LEN(TRIM(B2605))&gt;0,TRIM(B2605),TRIM(C2605)),"")))&gt;0,IF(ISBLANK(A2605),IF(LEN(TRIM(B2605))&gt;0,TRIM(B2605),TRIM(C2605)),""),"")</f>
        <v>53</v>
      </c>
      <c r="N2605" t="str">
        <f>IF(COUNT(FIND({0,1,2,3,4,5,6,7,8,9},IF(ISBLANK(A2605),IF(LEN(TRIM(B2605))&gt;0,TRIM(C2605),LEFT(D2605, 4)),"")))&gt;0,IF(ISBLANK(A2605),IF(LEN(TRIM(B2605))&gt;0,TRIM(C2605),LEFT(D2605, 4)),""),"")</f>
        <v>033</v>
      </c>
      <c r="O2605" t="str">
        <f t="shared" si="204"/>
        <v>Wa</v>
      </c>
      <c r="P2605" t="str">
        <f>TRIM(IF(COUNT(FIND({0,1,2,3,4,5,6,7,8,9},B2605))&gt;0,D2605,IF(LEN(TRIM(B2605))&gt;0,CONCATENATE(B2605,C2605,D2605),MID(D2605,4,LEN(D2605)))))</f>
        <v>King</v>
      </c>
      <c r="Q2605">
        <f t="shared" si="205"/>
        <v>16</v>
      </c>
      <c r="R2605">
        <f t="shared" si="206"/>
        <v>18</v>
      </c>
    </row>
    <row r="2606" spans="2:18" x14ac:dyDescent="0.25">
      <c r="B2606" s="1" t="s">
        <v>144</v>
      </c>
      <c r="C2606" s="1" t="s">
        <v>89</v>
      </c>
      <c r="D2606" s="1" t="s">
        <v>145</v>
      </c>
      <c r="E2606" s="1" t="s">
        <v>146</v>
      </c>
      <c r="F2606">
        <v>16</v>
      </c>
      <c r="G2606">
        <v>0.23</v>
      </c>
      <c r="H2606">
        <v>25</v>
      </c>
      <c r="I2606">
        <v>0.19</v>
      </c>
      <c r="K2606">
        <f t="shared" si="202"/>
        <v>36</v>
      </c>
      <c r="L2606">
        <f t="shared" si="203"/>
        <v>71</v>
      </c>
      <c r="M2606" t="str">
        <f>IF(COUNT(FIND({0,1,2,3,4,5,6,7,8,9},IF(ISBLANK(A2606),IF(LEN(TRIM(B2606))&gt;0,TRIM(B2606),TRIM(C2606)),"")))&gt;0,IF(ISBLANK(A2606),IF(LEN(TRIM(B2606))&gt;0,TRIM(B2606),TRIM(C2606)),""),"")</f>
        <v>17</v>
      </c>
      <c r="N2606" t="str">
        <f>IF(COUNT(FIND({0,1,2,3,4,5,6,7,8,9},IF(ISBLANK(A2606),IF(LEN(TRIM(B2606))&gt;0,TRIM(C2606),LEFT(D2606, 4)),"")))&gt;0,IF(ISBLANK(A2606),IF(LEN(TRIM(B2606))&gt;0,TRIM(C2606),LEFT(D2606, 4)),""),"")</f>
        <v>031</v>
      </c>
      <c r="O2606" t="str">
        <f t="shared" si="204"/>
        <v>Il</v>
      </c>
      <c r="P2606" t="str">
        <f>TRIM(IF(COUNT(FIND({0,1,2,3,4,5,6,7,8,9},B2606))&gt;0,D2606,IF(LEN(TRIM(B2606))&gt;0,CONCATENATE(B2606,C2606,D2606),MID(D2606,4,LEN(D2606)))))</f>
        <v>Cook</v>
      </c>
      <c r="Q2606">
        <f t="shared" si="205"/>
        <v>16</v>
      </c>
      <c r="R2606">
        <f t="shared" si="206"/>
        <v>25</v>
      </c>
    </row>
    <row r="2607" spans="2:18" x14ac:dyDescent="0.25">
      <c r="B2607" s="1" t="s">
        <v>95</v>
      </c>
      <c r="C2607" s="1" t="s">
        <v>14</v>
      </c>
      <c r="D2607" s="1" t="s">
        <v>344</v>
      </c>
      <c r="E2607" s="1" t="s">
        <v>98</v>
      </c>
      <c r="F2607">
        <v>16</v>
      </c>
      <c r="G2607">
        <v>0.23</v>
      </c>
      <c r="H2607">
        <v>36</v>
      </c>
      <c r="I2607">
        <v>0.27</v>
      </c>
      <c r="K2607">
        <f t="shared" si="202"/>
        <v>36</v>
      </c>
      <c r="L2607">
        <f t="shared" si="203"/>
        <v>71</v>
      </c>
      <c r="M2607" t="str">
        <f>IF(COUNT(FIND({0,1,2,3,4,5,6,7,8,9},IF(ISBLANK(A2607),IF(LEN(TRIM(B2607))&gt;0,TRIM(B2607),TRIM(C2607)),"")))&gt;0,IF(ISBLANK(A2607),IF(LEN(TRIM(B2607))&gt;0,TRIM(B2607),TRIM(C2607)),""),"")</f>
        <v>12</v>
      </c>
      <c r="N2607" t="str">
        <f>IF(COUNT(FIND({0,1,2,3,4,5,6,7,8,9},IF(ISBLANK(A2607),IF(LEN(TRIM(B2607))&gt;0,TRIM(C2607),LEFT(D2607, 4)),"")))&gt;0,IF(ISBLANK(A2607),IF(LEN(TRIM(B2607))&gt;0,TRIM(C2607),LEFT(D2607, 4)),""),"")</f>
        <v>083</v>
      </c>
      <c r="O2607" t="str">
        <f t="shared" si="204"/>
        <v>Fl</v>
      </c>
      <c r="P2607" t="str">
        <f>TRIM(IF(COUNT(FIND({0,1,2,3,4,5,6,7,8,9},B2607))&gt;0,D2607,IF(LEN(TRIM(B2607))&gt;0,CONCATENATE(B2607,C2607,D2607),MID(D2607,4,LEN(D2607)))))</f>
        <v>Marion</v>
      </c>
      <c r="Q2607">
        <f t="shared" si="205"/>
        <v>16</v>
      </c>
      <c r="R2607">
        <f t="shared" si="206"/>
        <v>36</v>
      </c>
    </row>
    <row r="2608" spans="2:18" x14ac:dyDescent="0.25">
      <c r="B2608" s="1" t="s">
        <v>56</v>
      </c>
      <c r="C2608" s="1" t="s">
        <v>57</v>
      </c>
      <c r="D2608" s="1" t="s">
        <v>58</v>
      </c>
      <c r="E2608" s="1" t="s">
        <v>59</v>
      </c>
      <c r="F2608">
        <v>16</v>
      </c>
      <c r="G2608">
        <v>0.23</v>
      </c>
      <c r="H2608">
        <v>24</v>
      </c>
      <c r="I2608">
        <v>0.18</v>
      </c>
      <c r="K2608">
        <f t="shared" si="202"/>
        <v>36</v>
      </c>
      <c r="L2608">
        <f t="shared" si="203"/>
        <v>71</v>
      </c>
      <c r="M2608" t="str">
        <f>IF(COUNT(FIND({0,1,2,3,4,5,6,7,8,9},IF(ISBLANK(A2608),IF(LEN(TRIM(B2608))&gt;0,TRIM(B2608),TRIM(C2608)),"")))&gt;0,IF(ISBLANK(A2608),IF(LEN(TRIM(B2608))&gt;0,TRIM(B2608),TRIM(C2608)),""),"")</f>
        <v>25</v>
      </c>
      <c r="N2608" t="str">
        <f>IF(COUNT(FIND({0,1,2,3,4,5,6,7,8,9},IF(ISBLANK(A2608),IF(LEN(TRIM(B2608))&gt;0,TRIM(C2608),LEFT(D2608, 4)),"")))&gt;0,IF(ISBLANK(A2608),IF(LEN(TRIM(B2608))&gt;0,TRIM(C2608),LEFT(D2608, 4)),""),"")</f>
        <v>017</v>
      </c>
      <c r="O2608" t="str">
        <f t="shared" si="204"/>
        <v>Ma</v>
      </c>
      <c r="P2608" t="str">
        <f>TRIM(IF(COUNT(FIND({0,1,2,3,4,5,6,7,8,9},B2608))&gt;0,D2608,IF(LEN(TRIM(B2608))&gt;0,CONCATENATE(B2608,C2608,D2608),MID(D2608,4,LEN(D2608)))))</f>
        <v>Middlesex</v>
      </c>
      <c r="Q2608">
        <f t="shared" si="205"/>
        <v>16</v>
      </c>
      <c r="R2608">
        <f t="shared" si="206"/>
        <v>24</v>
      </c>
    </row>
    <row r="2609" spans="2:18" x14ac:dyDescent="0.25">
      <c r="B2609" s="1" t="s">
        <v>84</v>
      </c>
      <c r="C2609" s="1" t="s">
        <v>20</v>
      </c>
      <c r="D2609" s="1" t="s">
        <v>223</v>
      </c>
      <c r="E2609" s="1" t="s">
        <v>86</v>
      </c>
      <c r="F2609">
        <v>16</v>
      </c>
      <c r="G2609">
        <v>0.23</v>
      </c>
      <c r="H2609">
        <v>22</v>
      </c>
      <c r="I2609">
        <v>0.16</v>
      </c>
      <c r="K2609">
        <f t="shared" si="202"/>
        <v>36</v>
      </c>
      <c r="L2609">
        <f t="shared" si="203"/>
        <v>71</v>
      </c>
      <c r="M2609" t="str">
        <f>IF(COUNT(FIND({0,1,2,3,4,5,6,7,8,9},IF(ISBLANK(A2609),IF(LEN(TRIM(B2609))&gt;0,TRIM(B2609),TRIM(C2609)),"")))&gt;0,IF(ISBLANK(A2609),IF(LEN(TRIM(B2609))&gt;0,TRIM(B2609),TRIM(C2609)),""),"")</f>
        <v>34</v>
      </c>
      <c r="N2609" t="str">
        <f>IF(COUNT(FIND({0,1,2,3,4,5,6,7,8,9},IF(ISBLANK(A2609),IF(LEN(TRIM(B2609))&gt;0,TRIM(C2609),LEFT(D2609, 4)),"")))&gt;0,IF(ISBLANK(A2609),IF(LEN(TRIM(B2609))&gt;0,TRIM(C2609),LEFT(D2609, 4)),""),"")</f>
        <v>039</v>
      </c>
      <c r="O2609" t="str">
        <f t="shared" si="204"/>
        <v>NJ</v>
      </c>
      <c r="P2609" t="str">
        <f>TRIM(IF(COUNT(FIND({0,1,2,3,4,5,6,7,8,9},B2609))&gt;0,D2609,IF(LEN(TRIM(B2609))&gt;0,CONCATENATE(B2609,C2609,D2609),MID(D2609,4,LEN(D2609)))))</f>
        <v>Union</v>
      </c>
      <c r="Q2609">
        <f t="shared" si="205"/>
        <v>16</v>
      </c>
      <c r="R2609">
        <f t="shared" si="206"/>
        <v>22</v>
      </c>
    </row>
    <row r="2610" spans="2:18" x14ac:dyDescent="0.25">
      <c r="B2610" s="1" t="s">
        <v>13</v>
      </c>
      <c r="C2610" s="1" t="s">
        <v>81</v>
      </c>
      <c r="D2610" s="1" t="s">
        <v>82</v>
      </c>
      <c r="E2610" s="1" t="s">
        <v>12</v>
      </c>
      <c r="F2610">
        <v>16</v>
      </c>
      <c r="G2610">
        <v>0.23</v>
      </c>
      <c r="H2610">
        <v>39</v>
      </c>
      <c r="I2610">
        <v>0.28999999999999998</v>
      </c>
      <c r="K2610">
        <f t="shared" si="202"/>
        <v>36</v>
      </c>
      <c r="L2610">
        <f t="shared" si="203"/>
        <v>71</v>
      </c>
      <c r="M2610" t="str">
        <f>IF(COUNT(FIND({0,1,2,3,4,5,6,7,8,9},IF(ISBLANK(A2610),IF(LEN(TRIM(B2610))&gt;0,TRIM(B2610),TRIM(C2610)),"")))&gt;0,IF(ISBLANK(A2610),IF(LEN(TRIM(B2610))&gt;0,TRIM(B2610),TRIM(C2610)),""),"")</f>
        <v>36</v>
      </c>
      <c r="N2610" t="str">
        <f>IF(COUNT(FIND({0,1,2,3,4,5,6,7,8,9},IF(ISBLANK(A2610),IF(LEN(TRIM(B2610))&gt;0,TRIM(C2610),LEFT(D2610, 4)),"")))&gt;0,IF(ISBLANK(A2610),IF(LEN(TRIM(B2610))&gt;0,TRIM(C2610),LEFT(D2610, 4)),""),"")</f>
        <v>077</v>
      </c>
      <c r="O2610" t="str">
        <f t="shared" si="204"/>
        <v>NY</v>
      </c>
      <c r="P2610" t="str">
        <f>TRIM(IF(COUNT(FIND({0,1,2,3,4,5,6,7,8,9},B2610))&gt;0,D2610,IF(LEN(TRIM(B2610))&gt;0,CONCATENATE(B2610,C2610,D2610),MID(D2610,4,LEN(D2610)))))</f>
        <v>Otsego</v>
      </c>
      <c r="Q2610">
        <f t="shared" si="205"/>
        <v>16</v>
      </c>
      <c r="R2610">
        <f t="shared" si="206"/>
        <v>39</v>
      </c>
    </row>
    <row r="2611" spans="2:18" x14ac:dyDescent="0.25">
      <c r="B2611" s="1" t="s">
        <v>351</v>
      </c>
      <c r="C2611" s="1" t="s">
        <v>330</v>
      </c>
      <c r="D2611" s="1" t="s">
        <v>67</v>
      </c>
      <c r="E2611" s="1" t="s">
        <v>353</v>
      </c>
      <c r="F2611">
        <v>16</v>
      </c>
      <c r="G2611">
        <v>0.23</v>
      </c>
      <c r="H2611">
        <v>31</v>
      </c>
      <c r="I2611">
        <v>0.23</v>
      </c>
      <c r="K2611">
        <f t="shared" si="202"/>
        <v>36</v>
      </c>
      <c r="L2611">
        <f t="shared" si="203"/>
        <v>71</v>
      </c>
      <c r="M2611" t="str">
        <f>IF(COUNT(FIND({0,1,2,3,4,5,6,7,8,9},IF(ISBLANK(A2611),IF(LEN(TRIM(B2611))&gt;0,TRIM(B2611),TRIM(C2611)),"")))&gt;0,IF(ISBLANK(A2611),IF(LEN(TRIM(B2611))&gt;0,TRIM(B2611),TRIM(C2611)),""),"")</f>
        <v>47</v>
      </c>
      <c r="N2611" t="str">
        <f>IF(COUNT(FIND({0,1,2,3,4,5,6,7,8,9},IF(ISBLANK(A2611),IF(LEN(TRIM(B2611))&gt;0,TRIM(C2611),LEFT(D2611, 4)),"")))&gt;0,IF(ISBLANK(A2611),IF(LEN(TRIM(B2611))&gt;0,TRIM(C2611),LEFT(D2611, 4)),""),"")</f>
        <v>125</v>
      </c>
      <c r="O2611" t="str">
        <f t="shared" si="204"/>
        <v>Tn</v>
      </c>
      <c r="P2611" t="str">
        <f>TRIM(IF(COUNT(FIND({0,1,2,3,4,5,6,7,8,9},B2611))&gt;0,D2611,IF(LEN(TRIM(B2611))&gt;0,CONCATENATE(B2611,C2611,D2611),MID(D2611,4,LEN(D2611)))))</f>
        <v>Montgomery</v>
      </c>
      <c r="Q2611">
        <f t="shared" si="205"/>
        <v>16</v>
      </c>
      <c r="R2611">
        <f t="shared" si="206"/>
        <v>31</v>
      </c>
    </row>
    <row r="2612" spans="2:18" x14ac:dyDescent="0.25">
      <c r="B2612" s="1" t="s">
        <v>99</v>
      </c>
      <c r="C2612" s="1" t="s">
        <v>41</v>
      </c>
      <c r="D2612" s="1" t="s">
        <v>246</v>
      </c>
      <c r="E2612" s="1" t="s">
        <v>102</v>
      </c>
      <c r="F2612">
        <v>16</v>
      </c>
      <c r="G2612">
        <v>0.23</v>
      </c>
      <c r="H2612">
        <v>21</v>
      </c>
      <c r="I2612">
        <v>0.16</v>
      </c>
      <c r="K2612">
        <f t="shared" si="202"/>
        <v>36</v>
      </c>
      <c r="L2612">
        <f t="shared" si="203"/>
        <v>71</v>
      </c>
      <c r="M2612" t="str">
        <f>IF(COUNT(FIND({0,1,2,3,4,5,6,7,8,9},IF(ISBLANK(A2612),IF(LEN(TRIM(B2612))&gt;0,TRIM(B2612),TRIM(C2612)),"")))&gt;0,IF(ISBLANK(A2612),IF(LEN(TRIM(B2612))&gt;0,TRIM(B2612),TRIM(C2612)),""),"")</f>
        <v>06</v>
      </c>
      <c r="N2612" t="str">
        <f>IF(COUNT(FIND({0,1,2,3,4,5,6,7,8,9},IF(ISBLANK(A2612),IF(LEN(TRIM(B2612))&gt;0,TRIM(C2612),LEFT(D2612, 4)),"")))&gt;0,IF(ISBLANK(A2612),IF(LEN(TRIM(B2612))&gt;0,TRIM(C2612),LEFT(D2612, 4)),""),"")</f>
        <v>001</v>
      </c>
      <c r="O2612" t="str">
        <f t="shared" si="204"/>
        <v>Ca</v>
      </c>
      <c r="P2612" t="str">
        <f>TRIM(IF(COUNT(FIND({0,1,2,3,4,5,6,7,8,9},B2612))&gt;0,D2612,IF(LEN(TRIM(B2612))&gt;0,CONCATENATE(B2612,C2612,D2612),MID(D2612,4,LEN(D2612)))))</f>
        <v>Alameda</v>
      </c>
      <c r="Q2612">
        <f t="shared" si="205"/>
        <v>16</v>
      </c>
      <c r="R2612">
        <f t="shared" si="206"/>
        <v>21</v>
      </c>
    </row>
    <row r="2613" spans="2:18" x14ac:dyDescent="0.25">
      <c r="B2613" s="1" t="s">
        <v>120</v>
      </c>
      <c r="C2613" s="1" t="s">
        <v>87</v>
      </c>
      <c r="D2613" s="1" t="s">
        <v>33</v>
      </c>
      <c r="E2613" s="1" t="s">
        <v>123</v>
      </c>
      <c r="F2613">
        <v>15</v>
      </c>
      <c r="G2613">
        <v>0.22</v>
      </c>
      <c r="H2613">
        <v>39</v>
      </c>
      <c r="I2613">
        <v>0.28999999999999998</v>
      </c>
      <c r="K2613">
        <f t="shared" si="202"/>
        <v>36</v>
      </c>
      <c r="L2613">
        <f t="shared" si="203"/>
        <v>71</v>
      </c>
      <c r="M2613" t="str">
        <f>IF(COUNT(FIND({0,1,2,3,4,5,6,7,8,9},IF(ISBLANK(A2613),IF(LEN(TRIM(B2613))&gt;0,TRIM(B2613),TRIM(C2613)),"")))&gt;0,IF(ISBLANK(A2613),IF(LEN(TRIM(B2613))&gt;0,TRIM(B2613),TRIM(C2613)),""),"")</f>
        <v>42</v>
      </c>
      <c r="N2613" t="str">
        <f>IF(COUNT(FIND({0,1,2,3,4,5,6,7,8,9},IF(ISBLANK(A2613),IF(LEN(TRIM(B2613))&gt;0,TRIM(C2613),LEFT(D2613, 4)),"")))&gt;0,IF(ISBLANK(A2613),IF(LEN(TRIM(B2613))&gt;0,TRIM(C2613),LEFT(D2613, 4)),""),"")</f>
        <v>089</v>
      </c>
      <c r="O2613" t="str">
        <f t="shared" si="204"/>
        <v>Pa</v>
      </c>
      <c r="P2613" t="str">
        <f>TRIM(IF(COUNT(FIND({0,1,2,3,4,5,6,7,8,9},B2613))&gt;0,D2613,IF(LEN(TRIM(B2613))&gt;0,CONCATENATE(B2613,C2613,D2613),MID(D2613,4,LEN(D2613)))))</f>
        <v>Monroe</v>
      </c>
      <c r="Q2613">
        <f t="shared" si="205"/>
        <v>15</v>
      </c>
      <c r="R2613">
        <f t="shared" si="206"/>
        <v>39</v>
      </c>
    </row>
    <row r="2614" spans="2:18" x14ac:dyDescent="0.25">
      <c r="B2614" s="1" t="s">
        <v>159</v>
      </c>
      <c r="C2614" s="1" t="s">
        <v>113</v>
      </c>
      <c r="D2614" s="1" t="s">
        <v>347</v>
      </c>
      <c r="E2614" s="1" t="s">
        <v>161</v>
      </c>
      <c r="F2614">
        <v>15</v>
      </c>
      <c r="G2614">
        <v>0.22</v>
      </c>
      <c r="H2614">
        <v>19</v>
      </c>
      <c r="I2614">
        <v>0.14000000000000001</v>
      </c>
      <c r="K2614">
        <f t="shared" si="202"/>
        <v>36</v>
      </c>
      <c r="L2614">
        <f t="shared" si="203"/>
        <v>71</v>
      </c>
      <c r="M2614" t="str">
        <f>IF(COUNT(FIND({0,1,2,3,4,5,6,7,8,9},IF(ISBLANK(A2614),IF(LEN(TRIM(B2614))&gt;0,TRIM(B2614),TRIM(C2614)),"")))&gt;0,IF(ISBLANK(A2614),IF(LEN(TRIM(B2614))&gt;0,TRIM(B2614),TRIM(C2614)),""),"")</f>
        <v>51</v>
      </c>
      <c r="N2614" t="str">
        <f>IF(COUNT(FIND({0,1,2,3,4,5,6,7,8,9},IF(ISBLANK(A2614),IF(LEN(TRIM(B2614))&gt;0,TRIM(C2614),LEFT(D2614, 4)),"")))&gt;0,IF(ISBLANK(A2614),IF(LEN(TRIM(B2614))&gt;0,TRIM(C2614),LEFT(D2614, 4)),""),"")</f>
        <v>013</v>
      </c>
      <c r="O2614" t="str">
        <f t="shared" si="204"/>
        <v>Va</v>
      </c>
      <c r="P2614" t="str">
        <f>TRIM(IF(COUNT(FIND({0,1,2,3,4,5,6,7,8,9},B2614))&gt;0,D2614,IF(LEN(TRIM(B2614))&gt;0,CONCATENATE(B2614,C2614,D2614),MID(D2614,4,LEN(D2614)))))</f>
        <v>Arlington</v>
      </c>
      <c r="Q2614">
        <f t="shared" si="205"/>
        <v>15</v>
      </c>
      <c r="R2614">
        <f t="shared" si="206"/>
        <v>19</v>
      </c>
    </row>
    <row r="2615" spans="2:18" x14ac:dyDescent="0.25">
      <c r="B2615" s="1" t="s">
        <v>385</v>
      </c>
      <c r="C2615" s="1" t="s">
        <v>89</v>
      </c>
      <c r="D2615" s="1" t="s">
        <v>386</v>
      </c>
      <c r="E2615" s="1" t="s">
        <v>387</v>
      </c>
      <c r="F2615">
        <v>15</v>
      </c>
      <c r="G2615">
        <v>0.22</v>
      </c>
      <c r="H2615">
        <v>20</v>
      </c>
      <c r="I2615">
        <v>0.15</v>
      </c>
      <c r="K2615">
        <f t="shared" si="202"/>
        <v>36</v>
      </c>
      <c r="L2615">
        <f t="shared" si="203"/>
        <v>71</v>
      </c>
      <c r="M2615" t="str">
        <f>IF(COUNT(FIND({0,1,2,3,4,5,6,7,8,9},IF(ISBLANK(A2615),IF(LEN(TRIM(B2615))&gt;0,TRIM(B2615),TRIM(C2615)),"")))&gt;0,IF(ISBLANK(A2615),IF(LEN(TRIM(B2615))&gt;0,TRIM(B2615),TRIM(C2615)),""),"")</f>
        <v>40</v>
      </c>
      <c r="N2615" t="str">
        <f>IF(COUNT(FIND({0,1,2,3,4,5,6,7,8,9},IF(ISBLANK(A2615),IF(LEN(TRIM(B2615))&gt;0,TRIM(C2615),LEFT(D2615, 4)),"")))&gt;0,IF(ISBLANK(A2615),IF(LEN(TRIM(B2615))&gt;0,TRIM(C2615),LEFT(D2615, 4)),""),"")</f>
        <v>031</v>
      </c>
      <c r="O2615" t="str">
        <f t="shared" si="204"/>
        <v>Ok</v>
      </c>
      <c r="P2615" t="str">
        <f>TRIM(IF(COUNT(FIND({0,1,2,3,4,5,6,7,8,9},B2615))&gt;0,D2615,IF(LEN(TRIM(B2615))&gt;0,CONCATENATE(B2615,C2615,D2615),MID(D2615,4,LEN(D2615)))))</f>
        <v>Comanche</v>
      </c>
      <c r="Q2615">
        <f t="shared" si="205"/>
        <v>15</v>
      </c>
      <c r="R2615">
        <f t="shared" si="206"/>
        <v>20</v>
      </c>
    </row>
    <row r="2616" spans="2:18" x14ac:dyDescent="0.25">
      <c r="B2616" s="1" t="s">
        <v>84</v>
      </c>
      <c r="C2616" s="1" t="s">
        <v>72</v>
      </c>
      <c r="D2616" s="1" t="s">
        <v>254</v>
      </c>
      <c r="E2616" s="1" t="s">
        <v>86</v>
      </c>
      <c r="F2616">
        <v>15</v>
      </c>
      <c r="G2616">
        <v>0.22</v>
      </c>
      <c r="H2616">
        <v>29</v>
      </c>
      <c r="I2616">
        <v>0.22</v>
      </c>
      <c r="K2616">
        <f t="shared" si="202"/>
        <v>36</v>
      </c>
      <c r="L2616">
        <f t="shared" si="203"/>
        <v>71</v>
      </c>
      <c r="M2616" t="str">
        <f>IF(COUNT(FIND({0,1,2,3,4,5,6,7,8,9},IF(ISBLANK(A2616),IF(LEN(TRIM(B2616))&gt;0,TRIM(B2616),TRIM(C2616)),"")))&gt;0,IF(ISBLANK(A2616),IF(LEN(TRIM(B2616))&gt;0,TRIM(B2616),TRIM(C2616)),""),"")</f>
        <v>34</v>
      </c>
      <c r="N2616" t="str">
        <f>IF(COUNT(FIND({0,1,2,3,4,5,6,7,8,9},IF(ISBLANK(A2616),IF(LEN(TRIM(B2616))&gt;0,TRIM(C2616),LEFT(D2616, 4)),"")))&gt;0,IF(ISBLANK(A2616),IF(LEN(TRIM(B2616))&gt;0,TRIM(C2616),LEFT(D2616, 4)),""),"")</f>
        <v>035</v>
      </c>
      <c r="O2616" t="str">
        <f t="shared" si="204"/>
        <v>NJ</v>
      </c>
      <c r="P2616" t="str">
        <f>TRIM(IF(COUNT(FIND({0,1,2,3,4,5,6,7,8,9},B2616))&gt;0,D2616,IF(LEN(TRIM(B2616))&gt;0,CONCATENATE(B2616,C2616,D2616),MID(D2616,4,LEN(D2616)))))</f>
        <v>Somerset</v>
      </c>
      <c r="Q2616">
        <f t="shared" si="205"/>
        <v>15</v>
      </c>
      <c r="R2616">
        <f t="shared" si="206"/>
        <v>29</v>
      </c>
    </row>
    <row r="2617" spans="2:18" x14ac:dyDescent="0.25">
      <c r="B2617" s="1" t="s">
        <v>234</v>
      </c>
      <c r="C2617" s="1" t="s">
        <v>397</v>
      </c>
      <c r="D2617" s="1" t="s">
        <v>398</v>
      </c>
      <c r="E2617" s="1" t="s">
        <v>236</v>
      </c>
      <c r="F2617">
        <v>15</v>
      </c>
      <c r="G2617">
        <v>0.22</v>
      </c>
      <c r="H2617">
        <v>26</v>
      </c>
      <c r="I2617">
        <v>0.19</v>
      </c>
      <c r="K2617">
        <f t="shared" si="202"/>
        <v>36</v>
      </c>
      <c r="L2617">
        <f t="shared" si="203"/>
        <v>71</v>
      </c>
      <c r="M2617" t="str">
        <f>IF(COUNT(FIND({0,1,2,3,4,5,6,7,8,9},IF(ISBLANK(A2617),IF(LEN(TRIM(B2617))&gt;0,TRIM(B2617),TRIM(C2617)),"")))&gt;0,IF(ISBLANK(A2617),IF(LEN(TRIM(B2617))&gt;0,TRIM(B2617),TRIM(C2617)),""),"")</f>
        <v>13</v>
      </c>
      <c r="N2617" t="str">
        <f>IF(COUNT(FIND({0,1,2,3,4,5,6,7,8,9},IF(ISBLANK(A2617),IF(LEN(TRIM(B2617))&gt;0,TRIM(C2617),LEFT(D2617, 4)),"")))&gt;0,IF(ISBLANK(A2617),IF(LEN(TRIM(B2617))&gt;0,TRIM(C2617),LEFT(D2617, 4)),""),"")</f>
        <v>135</v>
      </c>
      <c r="O2617" t="str">
        <f t="shared" si="204"/>
        <v>Ga</v>
      </c>
      <c r="P2617" t="str">
        <f>TRIM(IF(COUNT(FIND({0,1,2,3,4,5,6,7,8,9},B2617))&gt;0,D2617,IF(LEN(TRIM(B2617))&gt;0,CONCATENATE(B2617,C2617,D2617),MID(D2617,4,LEN(D2617)))))</f>
        <v>Gwinnett</v>
      </c>
      <c r="Q2617">
        <f t="shared" si="205"/>
        <v>15</v>
      </c>
      <c r="R2617">
        <f t="shared" si="206"/>
        <v>26</v>
      </c>
    </row>
    <row r="2618" spans="2:18" x14ac:dyDescent="0.25">
      <c r="B2618" s="1" t="s">
        <v>238</v>
      </c>
      <c r="C2618" s="1" t="s">
        <v>64</v>
      </c>
      <c r="D2618" s="1" t="s">
        <v>239</v>
      </c>
      <c r="E2618" s="1" t="s">
        <v>240</v>
      </c>
      <c r="F2618">
        <v>15</v>
      </c>
      <c r="G2618">
        <v>0.22</v>
      </c>
      <c r="H2618">
        <v>22</v>
      </c>
      <c r="I2618">
        <v>0.16</v>
      </c>
      <c r="K2618">
        <f t="shared" si="202"/>
        <v>36</v>
      </c>
      <c r="L2618">
        <f t="shared" si="203"/>
        <v>71</v>
      </c>
      <c r="M2618" t="str">
        <f>IF(COUNT(FIND({0,1,2,3,4,5,6,7,8,9},IF(ISBLANK(A2618),IF(LEN(TRIM(B2618))&gt;0,TRIM(B2618),TRIM(C2618)),"")))&gt;0,IF(ISBLANK(A2618),IF(LEN(TRIM(B2618))&gt;0,TRIM(B2618),TRIM(C2618)),""),"")</f>
        <v>45</v>
      </c>
      <c r="N2618" t="str">
        <f>IF(COUNT(FIND({0,1,2,3,4,5,6,7,8,9},IF(ISBLANK(A2618),IF(LEN(TRIM(B2618))&gt;0,TRIM(C2618),LEFT(D2618, 4)),"")))&gt;0,IF(ISBLANK(A2618),IF(LEN(TRIM(B2618))&gt;0,TRIM(C2618),LEFT(D2618, 4)),""),"")</f>
        <v>019</v>
      </c>
      <c r="O2618" t="str">
        <f t="shared" si="204"/>
        <v>SC</v>
      </c>
      <c r="P2618" t="str">
        <f>TRIM(IF(COUNT(FIND({0,1,2,3,4,5,6,7,8,9},B2618))&gt;0,D2618,IF(LEN(TRIM(B2618))&gt;0,CONCATENATE(B2618,C2618,D2618),MID(D2618,4,LEN(D2618)))))</f>
        <v>Charleston</v>
      </c>
      <c r="Q2618">
        <f t="shared" si="205"/>
        <v>15</v>
      </c>
      <c r="R2618">
        <f t="shared" si="206"/>
        <v>22</v>
      </c>
    </row>
    <row r="2619" spans="2:18" x14ac:dyDescent="0.25">
      <c r="B2619" s="1" t="s">
        <v>165</v>
      </c>
      <c r="C2619" s="1" t="s">
        <v>48</v>
      </c>
      <c r="D2619" s="1" t="s">
        <v>261</v>
      </c>
      <c r="E2619" s="1" t="s">
        <v>168</v>
      </c>
      <c r="F2619">
        <v>15</v>
      </c>
      <c r="G2619">
        <v>0.22</v>
      </c>
      <c r="H2619">
        <v>43</v>
      </c>
      <c r="I2619">
        <v>0.32</v>
      </c>
      <c r="K2619">
        <f t="shared" si="202"/>
        <v>36</v>
      </c>
      <c r="L2619">
        <f t="shared" si="203"/>
        <v>71</v>
      </c>
      <c r="M2619" t="str">
        <f>IF(COUNT(FIND({0,1,2,3,4,5,6,7,8,9},IF(ISBLANK(A2619),IF(LEN(TRIM(B2619))&gt;0,TRIM(B2619),TRIM(C2619)),"")))&gt;0,IF(ISBLANK(A2619),IF(LEN(TRIM(B2619))&gt;0,TRIM(B2619),TRIM(C2619)),""),"")</f>
        <v>48</v>
      </c>
      <c r="N2619" t="str">
        <f>IF(COUNT(FIND({0,1,2,3,4,5,6,7,8,9},IF(ISBLANK(A2619),IF(LEN(TRIM(B2619))&gt;0,TRIM(C2619),LEFT(D2619, 4)),"")))&gt;0,IF(ISBLANK(A2619),IF(LEN(TRIM(B2619))&gt;0,TRIM(C2619),LEFT(D2619, 4)),""),"")</f>
        <v>029</v>
      </c>
      <c r="O2619" t="str">
        <f t="shared" si="204"/>
        <v>Tx</v>
      </c>
      <c r="P2619" t="str">
        <f>TRIM(IF(COUNT(FIND({0,1,2,3,4,5,6,7,8,9},B2619))&gt;0,D2619,IF(LEN(TRIM(B2619))&gt;0,CONCATENATE(B2619,C2619,D2619),MID(D2619,4,LEN(D2619)))))</f>
        <v>Bexar</v>
      </c>
      <c r="Q2619">
        <f t="shared" si="205"/>
        <v>15</v>
      </c>
      <c r="R2619">
        <f t="shared" si="206"/>
        <v>43</v>
      </c>
    </row>
    <row r="2620" spans="2:18" x14ac:dyDescent="0.25">
      <c r="B2620" s="1" t="s">
        <v>84</v>
      </c>
      <c r="C2620" s="1" t="s">
        <v>83</v>
      </c>
      <c r="D2620" s="1" t="s">
        <v>228</v>
      </c>
      <c r="E2620" s="1" t="s">
        <v>86</v>
      </c>
      <c r="F2620">
        <v>14</v>
      </c>
      <c r="G2620">
        <v>0.2</v>
      </c>
      <c r="H2620">
        <v>35</v>
      </c>
      <c r="I2620">
        <v>0.26</v>
      </c>
      <c r="K2620">
        <f t="shared" si="202"/>
        <v>36</v>
      </c>
      <c r="L2620">
        <f t="shared" si="203"/>
        <v>71</v>
      </c>
      <c r="M2620" t="str">
        <f>IF(COUNT(FIND({0,1,2,3,4,5,6,7,8,9},IF(ISBLANK(A2620),IF(LEN(TRIM(B2620))&gt;0,TRIM(B2620),TRIM(C2620)),"")))&gt;0,IF(ISBLANK(A2620),IF(LEN(TRIM(B2620))&gt;0,TRIM(B2620),TRIM(C2620)),""),"")</f>
        <v>34</v>
      </c>
      <c r="N2620" t="str">
        <f>IF(COUNT(FIND({0,1,2,3,4,5,6,7,8,9},IF(ISBLANK(A2620),IF(LEN(TRIM(B2620))&gt;0,TRIM(C2620),LEFT(D2620, 4)),"")))&gt;0,IF(ISBLANK(A2620),IF(LEN(TRIM(B2620))&gt;0,TRIM(C2620),LEFT(D2620, 4)),""),"")</f>
        <v>025</v>
      </c>
      <c r="O2620" t="str">
        <f t="shared" si="204"/>
        <v>NJ</v>
      </c>
      <c r="P2620" t="str">
        <f>TRIM(IF(COUNT(FIND({0,1,2,3,4,5,6,7,8,9},B2620))&gt;0,D2620,IF(LEN(TRIM(B2620))&gt;0,CONCATENATE(B2620,C2620,D2620),MID(D2620,4,LEN(D2620)))))</f>
        <v>Monmouth</v>
      </c>
      <c r="Q2620">
        <f t="shared" si="205"/>
        <v>14</v>
      </c>
      <c r="R2620">
        <f t="shared" si="206"/>
        <v>35</v>
      </c>
    </row>
    <row r="2621" spans="2:18" x14ac:dyDescent="0.25">
      <c r="B2621" s="1" t="s">
        <v>84</v>
      </c>
      <c r="C2621" s="1" t="s">
        <v>62</v>
      </c>
      <c r="D2621" s="1" t="s">
        <v>244</v>
      </c>
      <c r="E2621" s="1" t="s">
        <v>86</v>
      </c>
      <c r="F2621">
        <v>14</v>
      </c>
      <c r="G2621">
        <v>0.2</v>
      </c>
      <c r="H2621">
        <v>37</v>
      </c>
      <c r="I2621">
        <v>0.28000000000000003</v>
      </c>
      <c r="K2621">
        <f t="shared" si="202"/>
        <v>36</v>
      </c>
      <c r="L2621">
        <f t="shared" si="203"/>
        <v>71</v>
      </c>
      <c r="M2621" t="str">
        <f>IF(COUNT(FIND({0,1,2,3,4,5,6,7,8,9},IF(ISBLANK(A2621),IF(LEN(TRIM(B2621))&gt;0,TRIM(B2621),TRIM(C2621)),"")))&gt;0,IF(ISBLANK(A2621),IF(LEN(TRIM(B2621))&gt;0,TRIM(B2621),TRIM(C2621)),""),"")</f>
        <v>34</v>
      </c>
      <c r="N2621" t="str">
        <f>IF(COUNT(FIND({0,1,2,3,4,5,6,7,8,9},IF(ISBLANK(A2621),IF(LEN(TRIM(B2621))&gt;0,TRIM(C2621),LEFT(D2621, 4)),"")))&gt;0,IF(ISBLANK(A2621),IF(LEN(TRIM(B2621))&gt;0,TRIM(C2621),LEFT(D2621, 4)),""),"")</f>
        <v>005</v>
      </c>
      <c r="O2621" t="str">
        <f t="shared" si="204"/>
        <v>NJ</v>
      </c>
      <c r="P2621" t="str">
        <f>TRIM(IF(COUNT(FIND({0,1,2,3,4,5,6,7,8,9},B2621))&gt;0,D2621,IF(LEN(TRIM(B2621))&gt;0,CONCATENATE(B2621,C2621,D2621),MID(D2621,4,LEN(D2621)))))</f>
        <v>Burlington</v>
      </c>
      <c r="Q2621">
        <f t="shared" si="205"/>
        <v>14</v>
      </c>
      <c r="R2621">
        <f t="shared" si="206"/>
        <v>37</v>
      </c>
    </row>
    <row r="2622" spans="2:18" x14ac:dyDescent="0.25">
      <c r="B2622" s="1" t="s">
        <v>234</v>
      </c>
      <c r="C2622" s="1" t="s">
        <v>26</v>
      </c>
      <c r="D2622" s="1" t="s">
        <v>349</v>
      </c>
      <c r="E2622" s="1" t="s">
        <v>236</v>
      </c>
      <c r="F2622">
        <v>14</v>
      </c>
      <c r="G2622">
        <v>0.2</v>
      </c>
      <c r="H2622">
        <v>33</v>
      </c>
      <c r="I2622">
        <v>0.25</v>
      </c>
      <c r="K2622">
        <f t="shared" si="202"/>
        <v>36</v>
      </c>
      <c r="L2622">
        <f t="shared" si="203"/>
        <v>71</v>
      </c>
      <c r="M2622" t="str">
        <f>IF(COUNT(FIND({0,1,2,3,4,5,6,7,8,9},IF(ISBLANK(A2622),IF(LEN(TRIM(B2622))&gt;0,TRIM(B2622),TRIM(C2622)),"")))&gt;0,IF(ISBLANK(A2622),IF(LEN(TRIM(B2622))&gt;0,TRIM(B2622),TRIM(C2622)),""),"")</f>
        <v>13</v>
      </c>
      <c r="N2622" t="str">
        <f>IF(COUNT(FIND({0,1,2,3,4,5,6,7,8,9},IF(ISBLANK(A2622),IF(LEN(TRIM(B2622))&gt;0,TRIM(C2622),LEFT(D2622, 4)),"")))&gt;0,IF(ISBLANK(A2622),IF(LEN(TRIM(B2622))&gt;0,TRIM(C2622),LEFT(D2622, 4)),""),"")</f>
        <v>067</v>
      </c>
      <c r="O2622" t="str">
        <f t="shared" si="204"/>
        <v>Ga</v>
      </c>
      <c r="P2622" t="str">
        <f>TRIM(IF(COUNT(FIND({0,1,2,3,4,5,6,7,8,9},B2622))&gt;0,D2622,IF(LEN(TRIM(B2622))&gt;0,CONCATENATE(B2622,C2622,D2622),MID(D2622,4,LEN(D2622)))))</f>
        <v>Cobb</v>
      </c>
      <c r="Q2622">
        <f t="shared" si="205"/>
        <v>14</v>
      </c>
      <c r="R2622">
        <f t="shared" si="206"/>
        <v>33</v>
      </c>
    </row>
    <row r="2623" spans="2:18" x14ac:dyDescent="0.25">
      <c r="B2623" s="1" t="s">
        <v>13</v>
      </c>
      <c r="C2623" s="1" t="s">
        <v>20</v>
      </c>
      <c r="D2623" s="1" t="s">
        <v>21</v>
      </c>
      <c r="E2623" s="1" t="s">
        <v>12</v>
      </c>
      <c r="F2623">
        <v>14</v>
      </c>
      <c r="G2623">
        <v>0.2</v>
      </c>
      <c r="H2623">
        <v>25</v>
      </c>
      <c r="I2623">
        <v>0.19</v>
      </c>
      <c r="K2623">
        <f t="shared" si="202"/>
        <v>36</v>
      </c>
      <c r="L2623">
        <f t="shared" si="203"/>
        <v>71</v>
      </c>
      <c r="M2623" t="str">
        <f>IF(COUNT(FIND({0,1,2,3,4,5,6,7,8,9},IF(ISBLANK(A2623),IF(LEN(TRIM(B2623))&gt;0,TRIM(B2623),TRIM(C2623)),"")))&gt;0,IF(ISBLANK(A2623),IF(LEN(TRIM(B2623))&gt;0,TRIM(B2623),TRIM(C2623)),""),"")</f>
        <v>36</v>
      </c>
      <c r="N2623" t="str">
        <f>IF(COUNT(FIND({0,1,2,3,4,5,6,7,8,9},IF(ISBLANK(A2623),IF(LEN(TRIM(B2623))&gt;0,TRIM(C2623),LEFT(D2623, 4)),"")))&gt;0,IF(ISBLANK(A2623),IF(LEN(TRIM(B2623))&gt;0,TRIM(C2623),LEFT(D2623, 4)),""),"")</f>
        <v>039</v>
      </c>
      <c r="O2623" t="str">
        <f t="shared" si="204"/>
        <v>NY</v>
      </c>
      <c r="P2623" t="str">
        <f>TRIM(IF(COUNT(FIND({0,1,2,3,4,5,6,7,8,9},B2623))&gt;0,D2623,IF(LEN(TRIM(B2623))&gt;0,CONCATENATE(B2623,C2623,D2623),MID(D2623,4,LEN(D2623)))))</f>
        <v>Greene</v>
      </c>
      <c r="Q2623">
        <f t="shared" si="205"/>
        <v>14</v>
      </c>
      <c r="R2623">
        <f t="shared" si="206"/>
        <v>25</v>
      </c>
    </row>
    <row r="2624" spans="2:18" x14ac:dyDescent="0.25">
      <c r="B2624" s="1" t="s">
        <v>162</v>
      </c>
      <c r="C2624" s="1" t="s">
        <v>64</v>
      </c>
      <c r="D2624" s="1" t="s">
        <v>314</v>
      </c>
      <c r="E2624" s="1" t="s">
        <v>164</v>
      </c>
      <c r="F2624">
        <v>14</v>
      </c>
      <c r="G2624">
        <v>0.2</v>
      </c>
      <c r="H2624">
        <v>23</v>
      </c>
      <c r="I2624">
        <v>0.17</v>
      </c>
      <c r="K2624">
        <f t="shared" si="202"/>
        <v>36</v>
      </c>
      <c r="L2624">
        <f t="shared" si="203"/>
        <v>71</v>
      </c>
      <c r="M2624" t="str">
        <f>IF(COUNT(FIND({0,1,2,3,4,5,6,7,8,9},IF(ISBLANK(A2624),IF(LEN(TRIM(B2624))&gt;0,TRIM(B2624),TRIM(C2624)),"")))&gt;0,IF(ISBLANK(A2624),IF(LEN(TRIM(B2624))&gt;0,TRIM(B2624),TRIM(C2624)),""),"")</f>
        <v>04</v>
      </c>
      <c r="N2624" t="str">
        <f>IF(COUNT(FIND({0,1,2,3,4,5,6,7,8,9},IF(ISBLANK(A2624),IF(LEN(TRIM(B2624))&gt;0,TRIM(C2624),LEFT(D2624, 4)),"")))&gt;0,IF(ISBLANK(A2624),IF(LEN(TRIM(B2624))&gt;0,TRIM(C2624),LEFT(D2624, 4)),""),"")</f>
        <v>019</v>
      </c>
      <c r="O2624" t="str">
        <f t="shared" si="204"/>
        <v>Az</v>
      </c>
      <c r="P2624" t="str">
        <f>TRIM(IF(COUNT(FIND({0,1,2,3,4,5,6,7,8,9},B2624))&gt;0,D2624,IF(LEN(TRIM(B2624))&gt;0,CONCATENATE(B2624,C2624,D2624),MID(D2624,4,LEN(D2624)))))</f>
        <v>Pima</v>
      </c>
      <c r="Q2624">
        <f t="shared" si="205"/>
        <v>14</v>
      </c>
      <c r="R2624">
        <f t="shared" si="206"/>
        <v>23</v>
      </c>
    </row>
    <row r="2625" spans="2:18" x14ac:dyDescent="0.25">
      <c r="B2625" s="1" t="s">
        <v>95</v>
      </c>
      <c r="C2625" s="1" t="s">
        <v>89</v>
      </c>
      <c r="D2625" s="1" t="s">
        <v>328</v>
      </c>
      <c r="E2625" s="1" t="s">
        <v>98</v>
      </c>
      <c r="F2625">
        <v>14</v>
      </c>
      <c r="G2625">
        <v>0.2</v>
      </c>
      <c r="H2625">
        <v>24</v>
      </c>
      <c r="I2625">
        <v>0.18</v>
      </c>
      <c r="K2625">
        <f t="shared" si="202"/>
        <v>36</v>
      </c>
      <c r="L2625">
        <f t="shared" si="203"/>
        <v>71</v>
      </c>
      <c r="M2625" t="str">
        <f>IF(COUNT(FIND({0,1,2,3,4,5,6,7,8,9},IF(ISBLANK(A2625),IF(LEN(TRIM(B2625))&gt;0,TRIM(B2625),TRIM(C2625)),"")))&gt;0,IF(ISBLANK(A2625),IF(LEN(TRIM(B2625))&gt;0,TRIM(B2625),TRIM(C2625)),""),"")</f>
        <v>12</v>
      </c>
      <c r="N2625" t="str">
        <f>IF(COUNT(FIND({0,1,2,3,4,5,6,7,8,9},IF(ISBLANK(A2625),IF(LEN(TRIM(B2625))&gt;0,TRIM(C2625),LEFT(D2625, 4)),"")))&gt;0,IF(ISBLANK(A2625),IF(LEN(TRIM(B2625))&gt;0,TRIM(C2625),LEFT(D2625, 4)),""),"")</f>
        <v>031</v>
      </c>
      <c r="O2625" t="str">
        <f t="shared" si="204"/>
        <v>Fl</v>
      </c>
      <c r="P2625" t="str">
        <f>TRIM(IF(COUNT(FIND({0,1,2,3,4,5,6,7,8,9},B2625))&gt;0,D2625,IF(LEN(TRIM(B2625))&gt;0,CONCATENATE(B2625,C2625,D2625),MID(D2625,4,LEN(D2625)))))</f>
        <v>Duval</v>
      </c>
      <c r="Q2625">
        <f t="shared" si="205"/>
        <v>14</v>
      </c>
      <c r="R2625">
        <f t="shared" si="206"/>
        <v>24</v>
      </c>
    </row>
    <row r="2626" spans="2:18" x14ac:dyDescent="0.25">
      <c r="B2626" s="1" t="s">
        <v>95</v>
      </c>
      <c r="C2626" s="1" t="s">
        <v>118</v>
      </c>
      <c r="D2626" s="1" t="s">
        <v>395</v>
      </c>
      <c r="E2626" s="1" t="s">
        <v>98</v>
      </c>
      <c r="F2626">
        <v>14</v>
      </c>
      <c r="G2626">
        <v>0.2</v>
      </c>
      <c r="H2626">
        <v>26</v>
      </c>
      <c r="I2626">
        <v>0.19</v>
      </c>
      <c r="K2626">
        <f t="shared" si="202"/>
        <v>36</v>
      </c>
      <c r="L2626">
        <f t="shared" si="203"/>
        <v>71</v>
      </c>
      <c r="M2626" t="str">
        <f>IF(COUNT(FIND({0,1,2,3,4,5,6,7,8,9},IF(ISBLANK(A2626),IF(LEN(TRIM(B2626))&gt;0,TRIM(B2626),TRIM(C2626)),"")))&gt;0,IF(ISBLANK(A2626),IF(LEN(TRIM(B2626))&gt;0,TRIM(B2626),TRIM(C2626)),""),"")</f>
        <v>12</v>
      </c>
      <c r="N2626" t="str">
        <f>IF(COUNT(FIND({0,1,2,3,4,5,6,7,8,9},IF(ISBLANK(A2626),IF(LEN(TRIM(B2626))&gt;0,TRIM(C2626),LEFT(D2626, 4)),"")))&gt;0,IF(ISBLANK(A2626),IF(LEN(TRIM(B2626))&gt;0,TRIM(C2626),LEFT(D2626, 4)),""),"")</f>
        <v>105</v>
      </c>
      <c r="O2626" t="str">
        <f t="shared" si="204"/>
        <v>Fl</v>
      </c>
      <c r="P2626" t="str">
        <f>TRIM(IF(COUNT(FIND({0,1,2,3,4,5,6,7,8,9},B2626))&gt;0,D2626,IF(LEN(TRIM(B2626))&gt;0,CONCATENATE(B2626,C2626,D2626),MID(D2626,4,LEN(D2626)))))</f>
        <v>Polk</v>
      </c>
      <c r="Q2626">
        <f t="shared" si="205"/>
        <v>14</v>
      </c>
      <c r="R2626">
        <f t="shared" si="206"/>
        <v>26</v>
      </c>
    </row>
    <row r="2627" spans="2:18" x14ac:dyDescent="0.25">
      <c r="B2627" s="1" t="s">
        <v>99</v>
      </c>
      <c r="C2627" s="1" t="s">
        <v>54</v>
      </c>
      <c r="D2627" s="1" t="s">
        <v>335</v>
      </c>
      <c r="E2627" s="1" t="s">
        <v>102</v>
      </c>
      <c r="F2627">
        <v>13</v>
      </c>
      <c r="G2627">
        <v>0.19</v>
      </c>
      <c r="H2627">
        <v>23</v>
      </c>
      <c r="I2627">
        <v>0.17</v>
      </c>
      <c r="K2627">
        <f t="shared" si="202"/>
        <v>36</v>
      </c>
      <c r="L2627">
        <f t="shared" si="203"/>
        <v>71</v>
      </c>
      <c r="M2627" t="str">
        <f>IF(COUNT(FIND({0,1,2,3,4,5,6,7,8,9},IF(ISBLANK(A2627),IF(LEN(TRIM(B2627))&gt;0,TRIM(B2627),TRIM(C2627)),"")))&gt;0,IF(ISBLANK(A2627),IF(LEN(TRIM(B2627))&gt;0,TRIM(B2627),TRIM(C2627)),""),"")</f>
        <v>06</v>
      </c>
      <c r="N2627" t="str">
        <f>IF(COUNT(FIND({0,1,2,3,4,5,6,7,8,9},IF(ISBLANK(A2627),IF(LEN(TRIM(B2627))&gt;0,TRIM(C2627),LEFT(D2627, 4)),"")))&gt;0,IF(ISBLANK(A2627),IF(LEN(TRIM(B2627))&gt;0,TRIM(C2627),LEFT(D2627, 4)),""),"")</f>
        <v>071</v>
      </c>
      <c r="O2627" t="str">
        <f t="shared" si="204"/>
        <v>Ca</v>
      </c>
      <c r="P2627" t="str">
        <f>TRIM(IF(COUNT(FIND({0,1,2,3,4,5,6,7,8,9},B2627))&gt;0,D2627,IF(LEN(TRIM(B2627))&gt;0,CONCATENATE(B2627,C2627,D2627),MID(D2627,4,LEN(D2627)))))</f>
        <v>San Bernardino</v>
      </c>
      <c r="Q2627">
        <f t="shared" si="205"/>
        <v>13</v>
      </c>
      <c r="R2627">
        <f t="shared" si="206"/>
        <v>23</v>
      </c>
    </row>
    <row r="2628" spans="2:18" x14ac:dyDescent="0.25">
      <c r="B2628" s="1" t="s">
        <v>40</v>
      </c>
      <c r="C2628" s="1" t="s">
        <v>76</v>
      </c>
      <c r="D2628" s="1" t="s">
        <v>222</v>
      </c>
      <c r="E2628" s="1" t="s">
        <v>43</v>
      </c>
      <c r="F2628">
        <v>13</v>
      </c>
      <c r="G2628">
        <v>0.19</v>
      </c>
      <c r="H2628">
        <v>31</v>
      </c>
      <c r="I2628">
        <v>0.23</v>
      </c>
      <c r="K2628">
        <f t="shared" ref="K2628:K2691" si="207">VALUE(IF(ISBLANK(A2628),K2627,A2628))</f>
        <v>36</v>
      </c>
      <c r="L2628">
        <f t="shared" ref="L2628:L2691" si="208">VALUE(IF(ISBLANK(A2628),L2627,CONCATENATE(TRIM(B2628),TRIM(C2628))))</f>
        <v>71</v>
      </c>
      <c r="M2628" t="str">
        <f>IF(COUNT(FIND({0,1,2,3,4,5,6,7,8,9},IF(ISBLANK(A2628),IF(LEN(TRIM(B2628))&gt;0,TRIM(B2628),TRIM(C2628)),"")))&gt;0,IF(ISBLANK(A2628),IF(LEN(TRIM(B2628))&gt;0,TRIM(B2628),TRIM(C2628)),""),"")</f>
        <v>57</v>
      </c>
      <c r="N2628" t="str">
        <f>IF(COUNT(FIND({0,1,2,3,4,5,6,7,8,9},IF(ISBLANK(A2628),IF(LEN(TRIM(B2628))&gt;0,TRIM(C2628),LEFT(D2628, 4)),"")))&gt;0,IF(ISBLANK(A2628),IF(LEN(TRIM(B2628))&gt;0,TRIM(C2628),LEFT(D2628, 4)),""),"")</f>
        <v>003</v>
      </c>
      <c r="O2628" t="str">
        <f t="shared" ref="O2628:O2691" si="209">IF(LEN(TRIM(E2628))&gt;0,E2628,"XX")</f>
        <v>FR</v>
      </c>
      <c r="P2628" t="str">
        <f>TRIM(IF(COUNT(FIND({0,1,2,3,4,5,6,7,8,9},B2628))&gt;0,D2628,IF(LEN(TRIM(B2628))&gt;0,CONCATENATE(B2628,C2628,D2628),MID(D2628,4,LEN(D2628)))))</f>
        <v>Foreign / Puerto Rico</v>
      </c>
      <c r="Q2628">
        <f t="shared" ref="Q2628:Q2691" si="210">F2628</f>
        <v>13</v>
      </c>
      <c r="R2628">
        <f t="shared" ref="R2628:R2691" si="211">H2628</f>
        <v>31</v>
      </c>
    </row>
    <row r="2629" spans="2:18" x14ac:dyDescent="0.25">
      <c r="B2629" s="1" t="s">
        <v>159</v>
      </c>
      <c r="C2629" s="1" t="s">
        <v>231</v>
      </c>
      <c r="D2629" s="1" t="s">
        <v>232</v>
      </c>
      <c r="E2629" s="1" t="s">
        <v>161</v>
      </c>
      <c r="F2629">
        <v>13</v>
      </c>
      <c r="G2629">
        <v>0.19</v>
      </c>
      <c r="H2629">
        <v>25</v>
      </c>
      <c r="I2629">
        <v>0.19</v>
      </c>
      <c r="K2629">
        <f t="shared" si="207"/>
        <v>36</v>
      </c>
      <c r="L2629">
        <f t="shared" si="208"/>
        <v>71</v>
      </c>
      <c r="M2629" t="str">
        <f>IF(COUNT(FIND({0,1,2,3,4,5,6,7,8,9},IF(ISBLANK(A2629),IF(LEN(TRIM(B2629))&gt;0,TRIM(B2629),TRIM(C2629)),"")))&gt;0,IF(ISBLANK(A2629),IF(LEN(TRIM(B2629))&gt;0,TRIM(B2629),TRIM(C2629)),""),"")</f>
        <v>51</v>
      </c>
      <c r="N2629" t="str">
        <f>IF(COUNT(FIND({0,1,2,3,4,5,6,7,8,9},IF(ISBLANK(A2629),IF(LEN(TRIM(B2629))&gt;0,TRIM(C2629),LEFT(D2629, 4)),"")))&gt;0,IF(ISBLANK(A2629),IF(LEN(TRIM(B2629))&gt;0,TRIM(C2629),LEFT(D2629, 4)),""),"")</f>
        <v>710</v>
      </c>
      <c r="O2629" t="str">
        <f t="shared" si="209"/>
        <v>Va</v>
      </c>
      <c r="P2629" t="str">
        <f>TRIM(IF(COUNT(FIND({0,1,2,3,4,5,6,7,8,9},B2629))&gt;0,D2629,IF(LEN(TRIM(B2629))&gt;0,CONCATENATE(B2629,C2629,D2629),MID(D2629,4,LEN(D2629)))))</f>
        <v>Norfolk city</v>
      </c>
      <c r="Q2629">
        <f t="shared" si="210"/>
        <v>13</v>
      </c>
      <c r="R2629">
        <f t="shared" si="211"/>
        <v>25</v>
      </c>
    </row>
    <row r="2630" spans="2:18" x14ac:dyDescent="0.25">
      <c r="B2630" s="1" t="s">
        <v>13</v>
      </c>
      <c r="C2630" s="1" t="s">
        <v>14</v>
      </c>
      <c r="D2630" s="1" t="s">
        <v>15</v>
      </c>
      <c r="E2630" s="1" t="s">
        <v>12</v>
      </c>
      <c r="F2630">
        <v>13</v>
      </c>
      <c r="G2630">
        <v>0.19</v>
      </c>
      <c r="H2630">
        <v>21</v>
      </c>
      <c r="I2630">
        <v>0.16</v>
      </c>
      <c r="K2630">
        <f t="shared" si="207"/>
        <v>36</v>
      </c>
      <c r="L2630">
        <f t="shared" si="208"/>
        <v>71</v>
      </c>
      <c r="M2630" t="str">
        <f>IF(COUNT(FIND({0,1,2,3,4,5,6,7,8,9},IF(ISBLANK(A2630),IF(LEN(TRIM(B2630))&gt;0,TRIM(B2630),TRIM(C2630)),"")))&gt;0,IF(ISBLANK(A2630),IF(LEN(TRIM(B2630))&gt;0,TRIM(B2630),TRIM(C2630)),""),"")</f>
        <v>36</v>
      </c>
      <c r="N2630" t="str">
        <f>IF(COUNT(FIND({0,1,2,3,4,5,6,7,8,9},IF(ISBLANK(A2630),IF(LEN(TRIM(B2630))&gt;0,TRIM(C2630),LEFT(D2630, 4)),"")))&gt;0,IF(ISBLANK(A2630),IF(LEN(TRIM(B2630))&gt;0,TRIM(C2630),LEFT(D2630, 4)),""),"")</f>
        <v>083</v>
      </c>
      <c r="O2630" t="str">
        <f t="shared" si="209"/>
        <v>NY</v>
      </c>
      <c r="P2630" t="str">
        <f>TRIM(IF(COUNT(FIND({0,1,2,3,4,5,6,7,8,9},B2630))&gt;0,D2630,IF(LEN(TRIM(B2630))&gt;0,CONCATENATE(B2630,C2630,D2630),MID(D2630,4,LEN(D2630)))))</f>
        <v>Rensselaer</v>
      </c>
      <c r="Q2630">
        <f t="shared" si="210"/>
        <v>13</v>
      </c>
      <c r="R2630">
        <f t="shared" si="211"/>
        <v>21</v>
      </c>
    </row>
    <row r="2631" spans="2:18" x14ac:dyDescent="0.25">
      <c r="B2631" s="1" t="s">
        <v>128</v>
      </c>
      <c r="C2631" s="1" t="s">
        <v>62</v>
      </c>
      <c r="D2631" s="1" t="s">
        <v>356</v>
      </c>
      <c r="E2631" s="1" t="s">
        <v>129</v>
      </c>
      <c r="F2631">
        <v>12</v>
      </c>
      <c r="G2631">
        <v>0.17</v>
      </c>
      <c r="H2631">
        <v>19</v>
      </c>
      <c r="I2631">
        <v>0.14000000000000001</v>
      </c>
      <c r="K2631">
        <f t="shared" si="207"/>
        <v>36</v>
      </c>
      <c r="L2631">
        <f t="shared" si="208"/>
        <v>71</v>
      </c>
      <c r="M2631" t="str">
        <f>IF(COUNT(FIND({0,1,2,3,4,5,6,7,8,9},IF(ISBLANK(A2631),IF(LEN(TRIM(B2631))&gt;0,TRIM(B2631),TRIM(C2631)),"")))&gt;0,IF(ISBLANK(A2631),IF(LEN(TRIM(B2631))&gt;0,TRIM(B2631),TRIM(C2631)),""),"")</f>
        <v>24</v>
      </c>
      <c r="N2631" t="str">
        <f>IF(COUNT(FIND({0,1,2,3,4,5,6,7,8,9},IF(ISBLANK(A2631),IF(LEN(TRIM(B2631))&gt;0,TRIM(C2631),LEFT(D2631, 4)),"")))&gt;0,IF(ISBLANK(A2631),IF(LEN(TRIM(B2631))&gt;0,TRIM(C2631),LEFT(D2631, 4)),""),"")</f>
        <v>005</v>
      </c>
      <c r="O2631" t="str">
        <f t="shared" si="209"/>
        <v>Md</v>
      </c>
      <c r="P2631" t="str">
        <f>TRIM(IF(COUNT(FIND({0,1,2,3,4,5,6,7,8,9},B2631))&gt;0,D2631,IF(LEN(TRIM(B2631))&gt;0,CONCATENATE(B2631,C2631,D2631),MID(D2631,4,LEN(D2631)))))</f>
        <v>Baltimore</v>
      </c>
      <c r="Q2631">
        <f t="shared" si="210"/>
        <v>12</v>
      </c>
      <c r="R2631">
        <f t="shared" si="211"/>
        <v>19</v>
      </c>
    </row>
    <row r="2632" spans="2:18" x14ac:dyDescent="0.25">
      <c r="B2632" s="1" t="s">
        <v>120</v>
      </c>
      <c r="C2632" s="1" t="s">
        <v>48</v>
      </c>
      <c r="D2632" s="1" t="s">
        <v>369</v>
      </c>
      <c r="E2632" s="1" t="s">
        <v>123</v>
      </c>
      <c r="F2632">
        <v>12</v>
      </c>
      <c r="G2632">
        <v>0.17</v>
      </c>
      <c r="H2632">
        <v>27</v>
      </c>
      <c r="I2632">
        <v>0.2</v>
      </c>
      <c r="K2632">
        <f t="shared" si="207"/>
        <v>36</v>
      </c>
      <c r="L2632">
        <f t="shared" si="208"/>
        <v>71</v>
      </c>
      <c r="M2632" t="str">
        <f>IF(COUNT(FIND({0,1,2,3,4,5,6,7,8,9},IF(ISBLANK(A2632),IF(LEN(TRIM(B2632))&gt;0,TRIM(B2632),TRIM(C2632)),"")))&gt;0,IF(ISBLANK(A2632),IF(LEN(TRIM(B2632))&gt;0,TRIM(B2632),TRIM(C2632)),""),"")</f>
        <v>42</v>
      </c>
      <c r="N2632" t="str">
        <f>IF(COUNT(FIND({0,1,2,3,4,5,6,7,8,9},IF(ISBLANK(A2632),IF(LEN(TRIM(B2632))&gt;0,TRIM(C2632),LEFT(D2632, 4)),"")))&gt;0,IF(ISBLANK(A2632),IF(LEN(TRIM(B2632))&gt;0,TRIM(C2632),LEFT(D2632, 4)),""),"")</f>
        <v>029</v>
      </c>
      <c r="O2632" t="str">
        <f t="shared" si="209"/>
        <v>Pa</v>
      </c>
      <c r="P2632" t="str">
        <f>TRIM(IF(COUNT(FIND({0,1,2,3,4,5,6,7,8,9},B2632))&gt;0,D2632,IF(LEN(TRIM(B2632))&gt;0,CONCATENATE(B2632,C2632,D2632),MID(D2632,4,LEN(D2632)))))</f>
        <v>Chester</v>
      </c>
      <c r="Q2632">
        <f t="shared" si="210"/>
        <v>12</v>
      </c>
      <c r="R2632">
        <f t="shared" si="211"/>
        <v>27</v>
      </c>
    </row>
    <row r="2633" spans="2:18" x14ac:dyDescent="0.25">
      <c r="B2633" s="1" t="s">
        <v>120</v>
      </c>
      <c r="C2633" s="1" t="s">
        <v>192</v>
      </c>
      <c r="D2633" s="1" t="s">
        <v>173</v>
      </c>
      <c r="E2633" s="1" t="s">
        <v>123</v>
      </c>
      <c r="F2633">
        <v>12</v>
      </c>
      <c r="G2633">
        <v>0.17</v>
      </c>
      <c r="H2633">
        <v>28</v>
      </c>
      <c r="I2633">
        <v>0.21</v>
      </c>
      <c r="K2633">
        <f t="shared" si="207"/>
        <v>36</v>
      </c>
      <c r="L2633">
        <f t="shared" si="208"/>
        <v>71</v>
      </c>
      <c r="M2633" t="str">
        <f>IF(COUNT(FIND({0,1,2,3,4,5,6,7,8,9},IF(ISBLANK(A2633),IF(LEN(TRIM(B2633))&gt;0,TRIM(B2633),TRIM(C2633)),"")))&gt;0,IF(ISBLANK(A2633),IF(LEN(TRIM(B2633))&gt;0,TRIM(B2633),TRIM(C2633)),""),"")</f>
        <v>42</v>
      </c>
      <c r="N2633" t="str">
        <f>IF(COUNT(FIND({0,1,2,3,4,5,6,7,8,9},IF(ISBLANK(A2633),IF(LEN(TRIM(B2633))&gt;0,TRIM(C2633),LEFT(D2633, 4)),"")))&gt;0,IF(ISBLANK(A2633),IF(LEN(TRIM(B2633))&gt;0,TRIM(C2633),LEFT(D2633, 4)),""),"")</f>
        <v>127</v>
      </c>
      <c r="O2633" t="str">
        <f t="shared" si="209"/>
        <v>Pa</v>
      </c>
      <c r="P2633" t="str">
        <f>TRIM(IF(COUNT(FIND({0,1,2,3,4,5,6,7,8,9},B2633))&gt;0,D2633,IF(LEN(TRIM(B2633))&gt;0,CONCATENATE(B2633,C2633,D2633),MID(D2633,4,LEN(D2633)))))</f>
        <v>Wayne</v>
      </c>
      <c r="Q2633">
        <f t="shared" si="210"/>
        <v>12</v>
      </c>
      <c r="R2633">
        <f t="shared" si="211"/>
        <v>28</v>
      </c>
    </row>
    <row r="2634" spans="2:18" x14ac:dyDescent="0.25">
      <c r="B2634" s="1" t="s">
        <v>234</v>
      </c>
      <c r="C2634" s="1" t="s">
        <v>87</v>
      </c>
      <c r="D2634" s="1" t="s">
        <v>235</v>
      </c>
      <c r="E2634" s="1" t="s">
        <v>236</v>
      </c>
      <c r="F2634">
        <v>12</v>
      </c>
      <c r="G2634">
        <v>0.17</v>
      </c>
      <c r="H2634">
        <v>14</v>
      </c>
      <c r="I2634">
        <v>0.1</v>
      </c>
      <c r="K2634">
        <f t="shared" si="207"/>
        <v>36</v>
      </c>
      <c r="L2634">
        <f t="shared" si="208"/>
        <v>71</v>
      </c>
      <c r="M2634" t="str">
        <f>IF(COUNT(FIND({0,1,2,3,4,5,6,7,8,9},IF(ISBLANK(A2634),IF(LEN(TRIM(B2634))&gt;0,TRIM(B2634),TRIM(C2634)),"")))&gt;0,IF(ISBLANK(A2634),IF(LEN(TRIM(B2634))&gt;0,TRIM(B2634),TRIM(C2634)),""),"")</f>
        <v>13</v>
      </c>
      <c r="N2634" t="str">
        <f>IF(COUNT(FIND({0,1,2,3,4,5,6,7,8,9},IF(ISBLANK(A2634),IF(LEN(TRIM(B2634))&gt;0,TRIM(C2634),LEFT(D2634, 4)),"")))&gt;0,IF(ISBLANK(A2634),IF(LEN(TRIM(B2634))&gt;0,TRIM(C2634),LEFT(D2634, 4)),""),"")</f>
        <v>089</v>
      </c>
      <c r="O2634" t="str">
        <f t="shared" si="209"/>
        <v>Ga</v>
      </c>
      <c r="P2634" t="str">
        <f>TRIM(IF(COUNT(FIND({0,1,2,3,4,5,6,7,8,9},B2634))&gt;0,D2634,IF(LEN(TRIM(B2634))&gt;0,CONCATENATE(B2634,C2634,D2634),MID(D2634,4,LEN(D2634)))))</f>
        <v>De Kalb</v>
      </c>
      <c r="Q2634">
        <f t="shared" si="210"/>
        <v>12</v>
      </c>
      <c r="R2634">
        <f t="shared" si="211"/>
        <v>14</v>
      </c>
    </row>
    <row r="2635" spans="2:18" x14ac:dyDescent="0.25">
      <c r="B2635" s="1" t="s">
        <v>56</v>
      </c>
      <c r="C2635" s="1" t="s">
        <v>60</v>
      </c>
      <c r="D2635" s="1" t="s">
        <v>110</v>
      </c>
      <c r="E2635" s="1" t="s">
        <v>59</v>
      </c>
      <c r="F2635">
        <v>12</v>
      </c>
      <c r="G2635">
        <v>0.17</v>
      </c>
      <c r="H2635">
        <v>25</v>
      </c>
      <c r="I2635">
        <v>0.19</v>
      </c>
      <c r="K2635">
        <f t="shared" si="207"/>
        <v>36</v>
      </c>
      <c r="L2635">
        <f t="shared" si="208"/>
        <v>71</v>
      </c>
      <c r="M2635" t="str">
        <f>IF(COUNT(FIND({0,1,2,3,4,5,6,7,8,9},IF(ISBLANK(A2635),IF(LEN(TRIM(B2635))&gt;0,TRIM(B2635),TRIM(C2635)),"")))&gt;0,IF(ISBLANK(A2635),IF(LEN(TRIM(B2635))&gt;0,TRIM(B2635),TRIM(C2635)),""),"")</f>
        <v>25</v>
      </c>
      <c r="N2635" t="str">
        <f>IF(COUNT(FIND({0,1,2,3,4,5,6,7,8,9},IF(ISBLANK(A2635),IF(LEN(TRIM(B2635))&gt;0,TRIM(C2635),LEFT(D2635, 4)),"")))&gt;0,IF(ISBLANK(A2635),IF(LEN(TRIM(B2635))&gt;0,TRIM(C2635),LEFT(D2635, 4)),""),"")</f>
        <v>027</v>
      </c>
      <c r="O2635" t="str">
        <f t="shared" si="209"/>
        <v>Ma</v>
      </c>
      <c r="P2635" t="str">
        <f>TRIM(IF(COUNT(FIND({0,1,2,3,4,5,6,7,8,9},B2635))&gt;0,D2635,IF(LEN(TRIM(B2635))&gt;0,CONCATENATE(B2635,C2635,D2635),MID(D2635,4,LEN(D2635)))))</f>
        <v>Worcester</v>
      </c>
      <c r="Q2635">
        <f t="shared" si="210"/>
        <v>12</v>
      </c>
      <c r="R2635">
        <f t="shared" si="211"/>
        <v>25</v>
      </c>
    </row>
    <row r="2636" spans="2:18" x14ac:dyDescent="0.25">
      <c r="B2636" s="1" t="s">
        <v>165</v>
      </c>
      <c r="C2636" s="1" t="s">
        <v>52</v>
      </c>
      <c r="D2636" s="1" t="s">
        <v>245</v>
      </c>
      <c r="E2636" s="1" t="s">
        <v>168</v>
      </c>
      <c r="F2636">
        <v>12</v>
      </c>
      <c r="G2636">
        <v>0.17</v>
      </c>
      <c r="H2636">
        <v>24</v>
      </c>
      <c r="I2636">
        <v>0.18</v>
      </c>
      <c r="K2636">
        <f t="shared" si="207"/>
        <v>36</v>
      </c>
      <c r="L2636">
        <f t="shared" si="208"/>
        <v>71</v>
      </c>
      <c r="M2636" t="str">
        <f>IF(COUNT(FIND({0,1,2,3,4,5,6,7,8,9},IF(ISBLANK(A2636),IF(LEN(TRIM(B2636))&gt;0,TRIM(B2636),TRIM(C2636)),"")))&gt;0,IF(ISBLANK(A2636),IF(LEN(TRIM(B2636))&gt;0,TRIM(B2636),TRIM(C2636)),""),"")</f>
        <v>48</v>
      </c>
      <c r="N2636" t="str">
        <f>IF(COUNT(FIND({0,1,2,3,4,5,6,7,8,9},IF(ISBLANK(A2636),IF(LEN(TRIM(B2636))&gt;0,TRIM(C2636),LEFT(D2636, 4)),"")))&gt;0,IF(ISBLANK(A2636),IF(LEN(TRIM(B2636))&gt;0,TRIM(C2636),LEFT(D2636, 4)),""),"")</f>
        <v>113</v>
      </c>
      <c r="O2636" t="str">
        <f t="shared" si="209"/>
        <v>Tx</v>
      </c>
      <c r="P2636" t="str">
        <f>TRIM(IF(COUNT(FIND({0,1,2,3,4,5,6,7,8,9},B2636))&gt;0,D2636,IF(LEN(TRIM(B2636))&gt;0,CONCATENATE(B2636,C2636,D2636),MID(D2636,4,LEN(D2636)))))</f>
        <v>Dallas</v>
      </c>
      <c r="Q2636">
        <f t="shared" si="210"/>
        <v>12</v>
      </c>
      <c r="R2636">
        <f t="shared" si="211"/>
        <v>24</v>
      </c>
    </row>
    <row r="2637" spans="2:18" x14ac:dyDescent="0.25">
      <c r="B2637" s="1" t="s">
        <v>224</v>
      </c>
      <c r="C2637" s="1" t="s">
        <v>34</v>
      </c>
      <c r="D2637" s="1" t="s">
        <v>280</v>
      </c>
      <c r="E2637" s="1" t="s">
        <v>227</v>
      </c>
      <c r="F2637">
        <v>12</v>
      </c>
      <c r="G2637">
        <v>0.17</v>
      </c>
      <c r="H2637">
        <v>24</v>
      </c>
      <c r="I2637">
        <v>0.18</v>
      </c>
      <c r="K2637">
        <f t="shared" si="207"/>
        <v>36</v>
      </c>
      <c r="L2637">
        <f t="shared" si="208"/>
        <v>71</v>
      </c>
      <c r="M2637" t="str">
        <f>IF(COUNT(FIND({0,1,2,3,4,5,6,7,8,9},IF(ISBLANK(A2637),IF(LEN(TRIM(B2637))&gt;0,TRIM(B2637),TRIM(C2637)),"")))&gt;0,IF(ISBLANK(A2637),IF(LEN(TRIM(B2637))&gt;0,TRIM(B2637),TRIM(C2637)),""),"")</f>
        <v>37</v>
      </c>
      <c r="N2637" t="str">
        <f>IF(COUNT(FIND({0,1,2,3,4,5,6,7,8,9},IF(ISBLANK(A2637),IF(LEN(TRIM(B2637))&gt;0,TRIM(C2637),LEFT(D2637, 4)),"")))&gt;0,IF(ISBLANK(A2637),IF(LEN(TRIM(B2637))&gt;0,TRIM(C2637),LEFT(D2637, 4)),""),"")</f>
        <v>119</v>
      </c>
      <c r="O2637" t="str">
        <f t="shared" si="209"/>
        <v>NC</v>
      </c>
      <c r="P2637" t="str">
        <f>TRIM(IF(COUNT(FIND({0,1,2,3,4,5,6,7,8,9},B2637))&gt;0,D2637,IF(LEN(TRIM(B2637))&gt;0,CONCATENATE(B2637,C2637,D2637),MID(D2637,4,LEN(D2637)))))</f>
        <v>Mecklenburg</v>
      </c>
      <c r="Q2637">
        <f t="shared" si="210"/>
        <v>12</v>
      </c>
      <c r="R2637">
        <f t="shared" si="211"/>
        <v>24</v>
      </c>
    </row>
    <row r="2638" spans="2:18" x14ac:dyDescent="0.25">
      <c r="B2638" s="1" t="s">
        <v>251</v>
      </c>
      <c r="C2638" s="1" t="s">
        <v>252</v>
      </c>
      <c r="D2638" s="1" t="s">
        <v>173</v>
      </c>
      <c r="E2638" s="1" t="s">
        <v>253</v>
      </c>
      <c r="F2638">
        <v>12</v>
      </c>
      <c r="G2638">
        <v>0.17</v>
      </c>
      <c r="H2638">
        <v>21</v>
      </c>
      <c r="I2638">
        <v>0.16</v>
      </c>
      <c r="K2638">
        <f t="shared" si="207"/>
        <v>36</v>
      </c>
      <c r="L2638">
        <f t="shared" si="208"/>
        <v>71</v>
      </c>
      <c r="M2638" t="str">
        <f>IF(COUNT(FIND({0,1,2,3,4,5,6,7,8,9},IF(ISBLANK(A2638),IF(LEN(TRIM(B2638))&gt;0,TRIM(B2638),TRIM(C2638)),"")))&gt;0,IF(ISBLANK(A2638),IF(LEN(TRIM(B2638))&gt;0,TRIM(B2638),TRIM(C2638)),""),"")</f>
        <v>26</v>
      </c>
      <c r="N2638" t="str">
        <f>IF(COUNT(FIND({0,1,2,3,4,5,6,7,8,9},IF(ISBLANK(A2638),IF(LEN(TRIM(B2638))&gt;0,TRIM(C2638),LEFT(D2638, 4)),"")))&gt;0,IF(ISBLANK(A2638),IF(LEN(TRIM(B2638))&gt;0,TRIM(C2638),LEFT(D2638, 4)),""),"")</f>
        <v>163</v>
      </c>
      <c r="O2638" t="str">
        <f t="shared" si="209"/>
        <v>Mi</v>
      </c>
      <c r="P2638" t="str">
        <f>TRIM(IF(COUNT(FIND({0,1,2,3,4,5,6,7,8,9},B2638))&gt;0,D2638,IF(LEN(TRIM(B2638))&gt;0,CONCATENATE(B2638,C2638,D2638),MID(D2638,4,LEN(D2638)))))</f>
        <v>Wayne</v>
      </c>
      <c r="Q2638">
        <f t="shared" si="210"/>
        <v>12</v>
      </c>
      <c r="R2638">
        <f t="shared" si="211"/>
        <v>21</v>
      </c>
    </row>
    <row r="2639" spans="2:18" x14ac:dyDescent="0.25">
      <c r="B2639" s="1" t="s">
        <v>13</v>
      </c>
      <c r="C2639" s="1" t="s">
        <v>57</v>
      </c>
      <c r="D2639" s="1" t="s">
        <v>169</v>
      </c>
      <c r="E2639" s="1" t="s">
        <v>12</v>
      </c>
      <c r="F2639">
        <v>12</v>
      </c>
      <c r="G2639">
        <v>0.17</v>
      </c>
      <c r="H2639">
        <v>35</v>
      </c>
      <c r="I2639">
        <v>0.26</v>
      </c>
      <c r="K2639">
        <f t="shared" si="207"/>
        <v>36</v>
      </c>
      <c r="L2639">
        <f t="shared" si="208"/>
        <v>71</v>
      </c>
      <c r="M2639" t="str">
        <f>IF(COUNT(FIND({0,1,2,3,4,5,6,7,8,9},IF(ISBLANK(A2639),IF(LEN(TRIM(B2639))&gt;0,TRIM(B2639),TRIM(C2639)),"")))&gt;0,IF(ISBLANK(A2639),IF(LEN(TRIM(B2639))&gt;0,TRIM(B2639),TRIM(C2639)),""),"")</f>
        <v>36</v>
      </c>
      <c r="N2639" t="str">
        <f>IF(COUNT(FIND({0,1,2,3,4,5,6,7,8,9},IF(ISBLANK(A2639),IF(LEN(TRIM(B2639))&gt;0,TRIM(C2639),LEFT(D2639, 4)),"")))&gt;0,IF(ISBLANK(A2639),IF(LEN(TRIM(B2639))&gt;0,TRIM(C2639),LEFT(D2639, 4)),""),"")</f>
        <v>017</v>
      </c>
      <c r="O2639" t="str">
        <f t="shared" si="209"/>
        <v>NY</v>
      </c>
      <c r="P2639" t="str">
        <f>TRIM(IF(COUNT(FIND({0,1,2,3,4,5,6,7,8,9},B2639))&gt;0,D2639,IF(LEN(TRIM(B2639))&gt;0,CONCATENATE(B2639,C2639,D2639),MID(D2639,4,LEN(D2639)))))</f>
        <v>Chenango</v>
      </c>
      <c r="Q2639">
        <f t="shared" si="210"/>
        <v>12</v>
      </c>
      <c r="R2639">
        <f t="shared" si="211"/>
        <v>35</v>
      </c>
    </row>
    <row r="2640" spans="2:18" x14ac:dyDescent="0.25">
      <c r="B2640" s="1" t="s">
        <v>13</v>
      </c>
      <c r="C2640" s="1" t="s">
        <v>22</v>
      </c>
      <c r="D2640" s="1" t="s">
        <v>23</v>
      </c>
      <c r="E2640" s="1" t="s">
        <v>12</v>
      </c>
      <c r="F2640">
        <v>12</v>
      </c>
      <c r="G2640">
        <v>0.17</v>
      </c>
      <c r="H2640">
        <v>25</v>
      </c>
      <c r="I2640">
        <v>0.19</v>
      </c>
      <c r="K2640">
        <f t="shared" si="207"/>
        <v>36</v>
      </c>
      <c r="L2640">
        <f t="shared" si="208"/>
        <v>71</v>
      </c>
      <c r="M2640" t="str">
        <f>IF(COUNT(FIND({0,1,2,3,4,5,6,7,8,9},IF(ISBLANK(A2640),IF(LEN(TRIM(B2640))&gt;0,TRIM(B2640),TRIM(C2640)),"")))&gt;0,IF(ISBLANK(A2640),IF(LEN(TRIM(B2640))&gt;0,TRIM(B2640),TRIM(C2640)),""),"")</f>
        <v>36</v>
      </c>
      <c r="N2640" t="str">
        <f>IF(COUNT(FIND({0,1,2,3,4,5,6,7,8,9},IF(ISBLANK(A2640),IF(LEN(TRIM(B2640))&gt;0,TRIM(C2640),LEFT(D2640, 4)),"")))&gt;0,IF(ISBLANK(A2640),IF(LEN(TRIM(B2640))&gt;0,TRIM(C2640),LEFT(D2640, 4)),""),"")</f>
        <v>021</v>
      </c>
      <c r="O2640" t="str">
        <f t="shared" si="209"/>
        <v>NY</v>
      </c>
      <c r="P2640" t="str">
        <f>TRIM(IF(COUNT(FIND({0,1,2,3,4,5,6,7,8,9},B2640))&gt;0,D2640,IF(LEN(TRIM(B2640))&gt;0,CONCATENATE(B2640,C2640,D2640),MID(D2640,4,LEN(D2640)))))</f>
        <v>Columbia</v>
      </c>
      <c r="Q2640">
        <f t="shared" si="210"/>
        <v>12</v>
      </c>
      <c r="R2640">
        <f t="shared" si="211"/>
        <v>25</v>
      </c>
    </row>
    <row r="2641" spans="2:18" x14ac:dyDescent="0.25">
      <c r="B2641" s="1" t="s">
        <v>13</v>
      </c>
      <c r="C2641" s="1" t="s">
        <v>52</v>
      </c>
      <c r="D2641" s="1" t="s">
        <v>53</v>
      </c>
      <c r="E2641" s="1" t="s">
        <v>12</v>
      </c>
      <c r="F2641">
        <v>12</v>
      </c>
      <c r="G2641">
        <v>0.17</v>
      </c>
      <c r="H2641">
        <v>20</v>
      </c>
      <c r="I2641">
        <v>0.15</v>
      </c>
      <c r="K2641">
        <f t="shared" si="207"/>
        <v>36</v>
      </c>
      <c r="L2641">
        <f t="shared" si="208"/>
        <v>71</v>
      </c>
      <c r="M2641" t="str">
        <f>IF(COUNT(FIND({0,1,2,3,4,5,6,7,8,9},IF(ISBLANK(A2641),IF(LEN(TRIM(B2641))&gt;0,TRIM(B2641),TRIM(C2641)),"")))&gt;0,IF(ISBLANK(A2641),IF(LEN(TRIM(B2641))&gt;0,TRIM(B2641),TRIM(C2641)),""),"")</f>
        <v>36</v>
      </c>
      <c r="N2641" t="str">
        <f>IF(COUNT(FIND({0,1,2,3,4,5,6,7,8,9},IF(ISBLANK(A2641),IF(LEN(TRIM(B2641))&gt;0,TRIM(C2641),LEFT(D2641, 4)),"")))&gt;0,IF(ISBLANK(A2641),IF(LEN(TRIM(B2641))&gt;0,TRIM(C2641),LEFT(D2641, 4)),""),"")</f>
        <v>113</v>
      </c>
      <c r="O2641" t="str">
        <f t="shared" si="209"/>
        <v>NY</v>
      </c>
      <c r="P2641" t="str">
        <f>TRIM(IF(COUNT(FIND({0,1,2,3,4,5,6,7,8,9},B2641))&gt;0,D2641,IF(LEN(TRIM(B2641))&gt;0,CONCATENATE(B2641,C2641,D2641),MID(D2641,4,LEN(D2641)))))</f>
        <v>Warren</v>
      </c>
      <c r="Q2641">
        <f t="shared" si="210"/>
        <v>12</v>
      </c>
      <c r="R2641">
        <f t="shared" si="211"/>
        <v>20</v>
      </c>
    </row>
    <row r="2642" spans="2:18" x14ac:dyDescent="0.25">
      <c r="B2642" s="1" t="s">
        <v>56</v>
      </c>
      <c r="C2642" s="1" t="s">
        <v>83</v>
      </c>
      <c r="D2642" s="1" t="s">
        <v>25</v>
      </c>
      <c r="E2642" s="1" t="s">
        <v>59</v>
      </c>
      <c r="F2642">
        <v>12</v>
      </c>
      <c r="G2642">
        <v>0.17</v>
      </c>
      <c r="H2642">
        <v>16</v>
      </c>
      <c r="I2642">
        <v>0.12</v>
      </c>
      <c r="K2642">
        <f t="shared" si="207"/>
        <v>36</v>
      </c>
      <c r="L2642">
        <f t="shared" si="208"/>
        <v>71</v>
      </c>
      <c r="M2642" t="str">
        <f>IF(COUNT(FIND({0,1,2,3,4,5,6,7,8,9},IF(ISBLANK(A2642),IF(LEN(TRIM(B2642))&gt;0,TRIM(B2642),TRIM(C2642)),"")))&gt;0,IF(ISBLANK(A2642),IF(LEN(TRIM(B2642))&gt;0,TRIM(B2642),TRIM(C2642)),""),"")</f>
        <v>25</v>
      </c>
      <c r="N2642" t="str">
        <f>IF(COUNT(FIND({0,1,2,3,4,5,6,7,8,9},IF(ISBLANK(A2642),IF(LEN(TRIM(B2642))&gt;0,TRIM(C2642),LEFT(D2642, 4)),"")))&gt;0,IF(ISBLANK(A2642),IF(LEN(TRIM(B2642))&gt;0,TRIM(C2642),LEFT(D2642, 4)),""),"")</f>
        <v>025</v>
      </c>
      <c r="O2642" t="str">
        <f t="shared" si="209"/>
        <v>Ma</v>
      </c>
      <c r="P2642" t="str">
        <f>TRIM(IF(COUNT(FIND({0,1,2,3,4,5,6,7,8,9},B2642))&gt;0,D2642,IF(LEN(TRIM(B2642))&gt;0,CONCATENATE(B2642,C2642,D2642),MID(D2642,4,LEN(D2642)))))</f>
        <v>Suffolk</v>
      </c>
      <c r="Q2642">
        <f t="shared" si="210"/>
        <v>12</v>
      </c>
      <c r="R2642">
        <f t="shared" si="211"/>
        <v>16</v>
      </c>
    </row>
    <row r="2643" spans="2:18" x14ac:dyDescent="0.25">
      <c r="B2643" s="1" t="s">
        <v>315</v>
      </c>
      <c r="C2643" s="1" t="s">
        <v>38</v>
      </c>
      <c r="D2643" s="1" t="s">
        <v>104</v>
      </c>
      <c r="E2643" s="1" t="s">
        <v>317</v>
      </c>
      <c r="F2643">
        <v>11</v>
      </c>
      <c r="G2643">
        <v>0.16</v>
      </c>
      <c r="H2643">
        <v>31</v>
      </c>
      <c r="I2643">
        <v>0.23</v>
      </c>
      <c r="K2643">
        <f t="shared" si="207"/>
        <v>36</v>
      </c>
      <c r="L2643">
        <f t="shared" si="208"/>
        <v>71</v>
      </c>
      <c r="M2643" t="str">
        <f>IF(COUNT(FIND({0,1,2,3,4,5,6,7,8,9},IF(ISBLANK(A2643),IF(LEN(TRIM(B2643))&gt;0,TRIM(B2643),TRIM(C2643)),"")))&gt;0,IF(ISBLANK(A2643),IF(LEN(TRIM(B2643))&gt;0,TRIM(B2643),TRIM(C2643)),""),"")</f>
        <v>08</v>
      </c>
      <c r="N2643" t="str">
        <f>IF(COUNT(FIND({0,1,2,3,4,5,6,7,8,9},IF(ISBLANK(A2643),IF(LEN(TRIM(B2643))&gt;0,TRIM(C2643),LEFT(D2643, 4)),"")))&gt;0,IF(ISBLANK(A2643),IF(LEN(TRIM(B2643))&gt;0,TRIM(C2643),LEFT(D2643, 4)),""),"")</f>
        <v>059</v>
      </c>
      <c r="O2643" t="str">
        <f t="shared" si="209"/>
        <v>Co</v>
      </c>
      <c r="P2643" t="str">
        <f>TRIM(IF(COUNT(FIND({0,1,2,3,4,5,6,7,8,9},B2643))&gt;0,D2643,IF(LEN(TRIM(B2643))&gt;0,CONCATENATE(B2643,C2643,D2643),MID(D2643,4,LEN(D2643)))))</f>
        <v>Jefferson</v>
      </c>
      <c r="Q2643">
        <f t="shared" si="210"/>
        <v>11</v>
      </c>
      <c r="R2643">
        <f t="shared" si="211"/>
        <v>31</v>
      </c>
    </row>
    <row r="2644" spans="2:18" x14ac:dyDescent="0.25">
      <c r="B2644" s="1" t="s">
        <v>128</v>
      </c>
      <c r="C2644" s="1" t="s">
        <v>180</v>
      </c>
      <c r="D2644" s="1" t="s">
        <v>237</v>
      </c>
      <c r="E2644" s="1" t="s">
        <v>129</v>
      </c>
      <c r="F2644">
        <v>11</v>
      </c>
      <c r="G2644">
        <v>0.16</v>
      </c>
      <c r="H2644">
        <v>20</v>
      </c>
      <c r="I2644">
        <v>0.15</v>
      </c>
      <c r="K2644">
        <f t="shared" si="207"/>
        <v>36</v>
      </c>
      <c r="L2644">
        <f t="shared" si="208"/>
        <v>71</v>
      </c>
      <c r="M2644" t="str">
        <f>IF(COUNT(FIND({0,1,2,3,4,5,6,7,8,9},IF(ISBLANK(A2644),IF(LEN(TRIM(B2644))&gt;0,TRIM(B2644),TRIM(C2644)),"")))&gt;0,IF(ISBLANK(A2644),IF(LEN(TRIM(B2644))&gt;0,TRIM(B2644),TRIM(C2644)),""),"")</f>
        <v>24</v>
      </c>
      <c r="N2644" t="str">
        <f>IF(COUNT(FIND({0,1,2,3,4,5,6,7,8,9},IF(ISBLANK(A2644),IF(LEN(TRIM(B2644))&gt;0,TRIM(C2644),LEFT(D2644, 4)),"")))&gt;0,IF(ISBLANK(A2644),IF(LEN(TRIM(B2644))&gt;0,TRIM(C2644),LEFT(D2644, 4)),""),"")</f>
        <v>510</v>
      </c>
      <c r="O2644" t="str">
        <f t="shared" si="209"/>
        <v>Md</v>
      </c>
      <c r="P2644" t="str">
        <f>TRIM(IF(COUNT(FIND({0,1,2,3,4,5,6,7,8,9},B2644))&gt;0,D2644,IF(LEN(TRIM(B2644))&gt;0,CONCATENATE(B2644,C2644,D2644),MID(D2644,4,LEN(D2644)))))</f>
        <v>Baltimore city</v>
      </c>
      <c r="Q2644">
        <f t="shared" si="210"/>
        <v>11</v>
      </c>
      <c r="R2644">
        <f t="shared" si="211"/>
        <v>20</v>
      </c>
    </row>
    <row r="2645" spans="2:18" x14ac:dyDescent="0.25">
      <c r="B2645" s="1" t="s">
        <v>325</v>
      </c>
      <c r="C2645" s="1" t="s">
        <v>76</v>
      </c>
      <c r="D2645" s="1" t="s">
        <v>326</v>
      </c>
      <c r="E2645" s="1" t="s">
        <v>327</v>
      </c>
      <c r="F2645">
        <v>11</v>
      </c>
      <c r="G2645">
        <v>0.16</v>
      </c>
      <c r="H2645">
        <v>15</v>
      </c>
      <c r="I2645">
        <v>0.11</v>
      </c>
      <c r="K2645">
        <f t="shared" si="207"/>
        <v>36</v>
      </c>
      <c r="L2645">
        <f t="shared" si="208"/>
        <v>71</v>
      </c>
      <c r="M2645" t="str">
        <f>IF(COUNT(FIND({0,1,2,3,4,5,6,7,8,9},IF(ISBLANK(A2645),IF(LEN(TRIM(B2645))&gt;0,TRIM(B2645),TRIM(C2645)),"")))&gt;0,IF(ISBLANK(A2645),IF(LEN(TRIM(B2645))&gt;0,TRIM(B2645),TRIM(C2645)),""),"")</f>
        <v>10</v>
      </c>
      <c r="N2645" t="str">
        <f>IF(COUNT(FIND({0,1,2,3,4,5,6,7,8,9},IF(ISBLANK(A2645),IF(LEN(TRIM(B2645))&gt;0,TRIM(C2645),LEFT(D2645, 4)),"")))&gt;0,IF(ISBLANK(A2645),IF(LEN(TRIM(B2645))&gt;0,TRIM(C2645),LEFT(D2645, 4)),""),"")</f>
        <v>003</v>
      </c>
      <c r="O2645" t="str">
        <f t="shared" si="209"/>
        <v>De</v>
      </c>
      <c r="P2645" t="str">
        <f>TRIM(IF(COUNT(FIND({0,1,2,3,4,5,6,7,8,9},B2645))&gt;0,D2645,IF(LEN(TRIM(B2645))&gt;0,CONCATENATE(B2645,C2645,D2645),MID(D2645,4,LEN(D2645)))))</f>
        <v>New Castle</v>
      </c>
      <c r="Q2645">
        <f t="shared" si="210"/>
        <v>11</v>
      </c>
      <c r="R2645">
        <f t="shared" si="211"/>
        <v>15</v>
      </c>
    </row>
    <row r="2646" spans="2:18" x14ac:dyDescent="0.25">
      <c r="B2646" s="1" t="s">
        <v>13</v>
      </c>
      <c r="C2646" s="1" t="s">
        <v>103</v>
      </c>
      <c r="D2646" s="1" t="s">
        <v>104</v>
      </c>
      <c r="E2646" s="1" t="s">
        <v>12</v>
      </c>
      <c r="F2646">
        <v>11</v>
      </c>
      <c r="G2646">
        <v>0.16</v>
      </c>
      <c r="H2646">
        <v>15</v>
      </c>
      <c r="I2646">
        <v>0.11</v>
      </c>
      <c r="K2646">
        <f t="shared" si="207"/>
        <v>36</v>
      </c>
      <c r="L2646">
        <f t="shared" si="208"/>
        <v>71</v>
      </c>
      <c r="M2646" t="str">
        <f>IF(COUNT(FIND({0,1,2,3,4,5,6,7,8,9},IF(ISBLANK(A2646),IF(LEN(TRIM(B2646))&gt;0,TRIM(B2646),TRIM(C2646)),"")))&gt;0,IF(ISBLANK(A2646),IF(LEN(TRIM(B2646))&gt;0,TRIM(B2646),TRIM(C2646)),""),"")</f>
        <v>36</v>
      </c>
      <c r="N2646" t="str">
        <f>IF(COUNT(FIND({0,1,2,3,4,5,6,7,8,9},IF(ISBLANK(A2646),IF(LEN(TRIM(B2646))&gt;0,TRIM(C2646),LEFT(D2646, 4)),"")))&gt;0,IF(ISBLANK(A2646),IF(LEN(TRIM(B2646))&gt;0,TRIM(C2646),LEFT(D2646, 4)),""),"")</f>
        <v>045</v>
      </c>
      <c r="O2646" t="str">
        <f t="shared" si="209"/>
        <v>NY</v>
      </c>
      <c r="P2646" t="str">
        <f>TRIM(IF(COUNT(FIND({0,1,2,3,4,5,6,7,8,9},B2646))&gt;0,D2646,IF(LEN(TRIM(B2646))&gt;0,CONCATENATE(B2646,C2646,D2646),MID(D2646,4,LEN(D2646)))))</f>
        <v>Jefferson</v>
      </c>
      <c r="Q2646">
        <f t="shared" si="210"/>
        <v>11</v>
      </c>
      <c r="R2646">
        <f t="shared" si="211"/>
        <v>15</v>
      </c>
    </row>
    <row r="2647" spans="2:18" x14ac:dyDescent="0.25">
      <c r="B2647" s="1" t="s">
        <v>159</v>
      </c>
      <c r="C2647" s="1" t="s">
        <v>275</v>
      </c>
      <c r="D2647" s="1" t="s">
        <v>719</v>
      </c>
      <c r="E2647" s="1" t="s">
        <v>161</v>
      </c>
      <c r="F2647">
        <v>11</v>
      </c>
      <c r="G2647">
        <v>0.16</v>
      </c>
      <c r="H2647">
        <v>17</v>
      </c>
      <c r="I2647">
        <v>0.13</v>
      </c>
      <c r="K2647">
        <f t="shared" si="207"/>
        <v>36</v>
      </c>
      <c r="L2647">
        <f t="shared" si="208"/>
        <v>71</v>
      </c>
      <c r="M2647" t="str">
        <f>IF(COUNT(FIND({0,1,2,3,4,5,6,7,8,9},IF(ISBLANK(A2647),IF(LEN(TRIM(B2647))&gt;0,TRIM(B2647),TRIM(C2647)),"")))&gt;0,IF(ISBLANK(A2647),IF(LEN(TRIM(B2647))&gt;0,TRIM(B2647),TRIM(C2647)),""),"")</f>
        <v>51</v>
      </c>
      <c r="N2647" t="str">
        <f>IF(COUNT(FIND({0,1,2,3,4,5,6,7,8,9},IF(ISBLANK(A2647),IF(LEN(TRIM(B2647))&gt;0,TRIM(C2647),LEFT(D2647, 4)),"")))&gt;0,IF(ISBLANK(A2647),IF(LEN(TRIM(B2647))&gt;0,TRIM(C2647),LEFT(D2647, 4)),""),"")</f>
        <v>107</v>
      </c>
      <c r="O2647" t="str">
        <f t="shared" si="209"/>
        <v>Va</v>
      </c>
      <c r="P2647" t="str">
        <f>TRIM(IF(COUNT(FIND({0,1,2,3,4,5,6,7,8,9},B2647))&gt;0,D2647,IF(LEN(TRIM(B2647))&gt;0,CONCATENATE(B2647,C2647,D2647),MID(D2647,4,LEN(D2647)))))</f>
        <v>Loudoun</v>
      </c>
      <c r="Q2647">
        <f t="shared" si="210"/>
        <v>11</v>
      </c>
      <c r="R2647">
        <f t="shared" si="211"/>
        <v>17</v>
      </c>
    </row>
    <row r="2648" spans="2:18" x14ac:dyDescent="0.25">
      <c r="B2648" s="1" t="s">
        <v>234</v>
      </c>
      <c r="C2648" s="1" t="s">
        <v>212</v>
      </c>
      <c r="D2648" s="1" t="s">
        <v>73</v>
      </c>
      <c r="E2648" s="1" t="s">
        <v>236</v>
      </c>
      <c r="F2648">
        <v>11</v>
      </c>
      <c r="G2648">
        <v>0.16</v>
      </c>
      <c r="H2648">
        <v>20</v>
      </c>
      <c r="I2648">
        <v>0.15</v>
      </c>
      <c r="K2648">
        <f t="shared" si="207"/>
        <v>36</v>
      </c>
      <c r="L2648">
        <f t="shared" si="208"/>
        <v>71</v>
      </c>
      <c r="M2648" t="str">
        <f>IF(COUNT(FIND({0,1,2,3,4,5,6,7,8,9},IF(ISBLANK(A2648),IF(LEN(TRIM(B2648))&gt;0,TRIM(B2648),TRIM(C2648)),"")))&gt;0,IF(ISBLANK(A2648),IF(LEN(TRIM(B2648))&gt;0,TRIM(B2648),TRIM(C2648)),""),"")</f>
        <v>13</v>
      </c>
      <c r="N2648" t="str">
        <f>IF(COUNT(FIND({0,1,2,3,4,5,6,7,8,9},IF(ISBLANK(A2648),IF(LEN(TRIM(B2648))&gt;0,TRIM(C2648),LEFT(D2648, 4)),"")))&gt;0,IF(ISBLANK(A2648),IF(LEN(TRIM(B2648))&gt;0,TRIM(C2648),LEFT(D2648, 4)),""),"")</f>
        <v>121</v>
      </c>
      <c r="O2648" t="str">
        <f t="shared" si="209"/>
        <v>Ga</v>
      </c>
      <c r="P2648" t="str">
        <f>TRIM(IF(COUNT(FIND({0,1,2,3,4,5,6,7,8,9},B2648))&gt;0,D2648,IF(LEN(TRIM(B2648))&gt;0,CONCATENATE(B2648,C2648,D2648),MID(D2648,4,LEN(D2648)))))</f>
        <v>Fulton</v>
      </c>
      <c r="Q2648">
        <f t="shared" si="210"/>
        <v>11</v>
      </c>
      <c r="R2648">
        <f t="shared" si="211"/>
        <v>20</v>
      </c>
    </row>
    <row r="2649" spans="2:18" x14ac:dyDescent="0.25">
      <c r="B2649" s="1" t="s">
        <v>159</v>
      </c>
      <c r="C2649" s="1" t="s">
        <v>540</v>
      </c>
      <c r="D2649" s="1" t="s">
        <v>541</v>
      </c>
      <c r="E2649" s="1" t="s">
        <v>161</v>
      </c>
      <c r="F2649">
        <v>11</v>
      </c>
      <c r="G2649">
        <v>0.16</v>
      </c>
      <c r="H2649">
        <v>23</v>
      </c>
      <c r="I2649">
        <v>0.17</v>
      </c>
      <c r="K2649">
        <f t="shared" si="207"/>
        <v>36</v>
      </c>
      <c r="L2649">
        <f t="shared" si="208"/>
        <v>71</v>
      </c>
      <c r="M2649" t="str">
        <f>IF(COUNT(FIND({0,1,2,3,4,5,6,7,8,9},IF(ISBLANK(A2649),IF(LEN(TRIM(B2649))&gt;0,TRIM(B2649),TRIM(C2649)),"")))&gt;0,IF(ISBLANK(A2649),IF(LEN(TRIM(B2649))&gt;0,TRIM(B2649),TRIM(C2649)),""),"")</f>
        <v>51</v>
      </c>
      <c r="N2649" t="str">
        <f>IF(COUNT(FIND({0,1,2,3,4,5,6,7,8,9},IF(ISBLANK(A2649),IF(LEN(TRIM(B2649))&gt;0,TRIM(C2649),LEFT(D2649, 4)),"")))&gt;0,IF(ISBLANK(A2649),IF(LEN(TRIM(B2649))&gt;0,TRIM(C2649),LEFT(D2649, 4)),""),"")</f>
        <v>700</v>
      </c>
      <c r="O2649" t="str">
        <f t="shared" si="209"/>
        <v>Va</v>
      </c>
      <c r="P2649" t="str">
        <f>TRIM(IF(COUNT(FIND({0,1,2,3,4,5,6,7,8,9},B2649))&gt;0,D2649,IF(LEN(TRIM(B2649))&gt;0,CONCATENATE(B2649,C2649,D2649),MID(D2649,4,LEN(D2649)))))</f>
        <v>Newport News city</v>
      </c>
      <c r="Q2649">
        <f t="shared" si="210"/>
        <v>11</v>
      </c>
      <c r="R2649">
        <f t="shared" si="211"/>
        <v>23</v>
      </c>
    </row>
    <row r="2650" spans="2:18" x14ac:dyDescent="0.25">
      <c r="B2650" s="1" t="s">
        <v>234</v>
      </c>
      <c r="C2650" s="1" t="s">
        <v>461</v>
      </c>
      <c r="D2650" s="1" t="s">
        <v>462</v>
      </c>
      <c r="E2650" s="1" t="s">
        <v>236</v>
      </c>
      <c r="F2650">
        <v>11</v>
      </c>
      <c r="G2650">
        <v>0.16</v>
      </c>
      <c r="H2650">
        <v>15</v>
      </c>
      <c r="I2650">
        <v>0.11</v>
      </c>
      <c r="K2650">
        <f t="shared" si="207"/>
        <v>36</v>
      </c>
      <c r="L2650">
        <f t="shared" si="208"/>
        <v>71</v>
      </c>
      <c r="M2650" t="str">
        <f>IF(COUNT(FIND({0,1,2,3,4,5,6,7,8,9},IF(ISBLANK(A2650),IF(LEN(TRIM(B2650))&gt;0,TRIM(B2650),TRIM(C2650)),"")))&gt;0,IF(ISBLANK(A2650),IF(LEN(TRIM(B2650))&gt;0,TRIM(B2650),TRIM(C2650)),""),"")</f>
        <v>13</v>
      </c>
      <c r="N2650" t="str">
        <f>IF(COUNT(FIND({0,1,2,3,4,5,6,7,8,9},IF(ISBLANK(A2650),IF(LEN(TRIM(B2650))&gt;0,TRIM(C2650),LEFT(D2650, 4)),"")))&gt;0,IF(ISBLANK(A2650),IF(LEN(TRIM(B2650))&gt;0,TRIM(C2650),LEFT(D2650, 4)),""),"")</f>
        <v>179</v>
      </c>
      <c r="O2650" t="str">
        <f t="shared" si="209"/>
        <v>Ga</v>
      </c>
      <c r="P2650" t="str">
        <f>TRIM(IF(COUNT(FIND({0,1,2,3,4,5,6,7,8,9},B2650))&gt;0,D2650,IF(LEN(TRIM(B2650))&gt;0,CONCATENATE(B2650,C2650,D2650),MID(D2650,4,LEN(D2650)))))</f>
        <v>Liberty</v>
      </c>
      <c r="Q2650">
        <f t="shared" si="210"/>
        <v>11</v>
      </c>
      <c r="R2650">
        <f t="shared" si="211"/>
        <v>15</v>
      </c>
    </row>
    <row r="2651" spans="2:18" x14ac:dyDescent="0.25">
      <c r="B2651" s="1" t="s">
        <v>95</v>
      </c>
      <c r="C2651" s="1" t="s">
        <v>124</v>
      </c>
      <c r="D2651" s="1" t="s">
        <v>493</v>
      </c>
      <c r="E2651" s="1" t="s">
        <v>98</v>
      </c>
      <c r="F2651">
        <v>11</v>
      </c>
      <c r="G2651">
        <v>0.16</v>
      </c>
      <c r="H2651">
        <v>20</v>
      </c>
      <c r="I2651">
        <v>0.15</v>
      </c>
      <c r="K2651">
        <f t="shared" si="207"/>
        <v>36</v>
      </c>
      <c r="L2651">
        <f t="shared" si="208"/>
        <v>71</v>
      </c>
      <c r="M2651" t="str">
        <f>IF(COUNT(FIND({0,1,2,3,4,5,6,7,8,9},IF(ISBLANK(A2651),IF(LEN(TRIM(B2651))&gt;0,TRIM(B2651),TRIM(C2651)),"")))&gt;0,IF(ISBLANK(A2651),IF(LEN(TRIM(B2651))&gt;0,TRIM(B2651),TRIM(C2651)),""),"")</f>
        <v>12</v>
      </c>
      <c r="N2651" t="str">
        <f>IF(COUNT(FIND({0,1,2,3,4,5,6,7,8,9},IF(ISBLANK(A2651),IF(LEN(TRIM(B2651))&gt;0,TRIM(C2651),LEFT(D2651, 4)),"")))&gt;0,IF(ISBLANK(A2651),IF(LEN(TRIM(B2651))&gt;0,TRIM(C2651),LEFT(D2651, 4)),""),"")</f>
        <v>085</v>
      </c>
      <c r="O2651" t="str">
        <f t="shared" si="209"/>
        <v>Fl</v>
      </c>
      <c r="P2651" t="str">
        <f>TRIM(IF(COUNT(FIND({0,1,2,3,4,5,6,7,8,9},B2651))&gt;0,D2651,IF(LEN(TRIM(B2651))&gt;0,CONCATENATE(B2651,C2651,D2651),MID(D2651,4,LEN(D2651)))))</f>
        <v>Martin</v>
      </c>
      <c r="Q2651">
        <f t="shared" si="210"/>
        <v>11</v>
      </c>
      <c r="R2651">
        <f t="shared" si="211"/>
        <v>20</v>
      </c>
    </row>
    <row r="2652" spans="2:18" x14ac:dyDescent="0.25">
      <c r="B2652" s="1" t="s">
        <v>120</v>
      </c>
      <c r="C2652" s="1" t="s">
        <v>121</v>
      </c>
      <c r="D2652" s="1" t="s">
        <v>122</v>
      </c>
      <c r="E2652" s="1" t="s">
        <v>123</v>
      </c>
      <c r="F2652">
        <v>11</v>
      </c>
      <c r="G2652">
        <v>0.16</v>
      </c>
      <c r="H2652">
        <v>15</v>
      </c>
      <c r="I2652">
        <v>0.11</v>
      </c>
      <c r="K2652">
        <f t="shared" si="207"/>
        <v>36</v>
      </c>
      <c r="L2652">
        <f t="shared" si="208"/>
        <v>71</v>
      </c>
      <c r="M2652" t="str">
        <f>IF(COUNT(FIND({0,1,2,3,4,5,6,7,8,9},IF(ISBLANK(A2652),IF(LEN(TRIM(B2652))&gt;0,TRIM(B2652),TRIM(C2652)),"")))&gt;0,IF(ISBLANK(A2652),IF(LEN(TRIM(B2652))&gt;0,TRIM(B2652),TRIM(C2652)),""),"")</f>
        <v>42</v>
      </c>
      <c r="N2652" t="str">
        <f>IF(COUNT(FIND({0,1,2,3,4,5,6,7,8,9},IF(ISBLANK(A2652),IF(LEN(TRIM(B2652))&gt;0,TRIM(C2652),LEFT(D2652, 4)),"")))&gt;0,IF(ISBLANK(A2652),IF(LEN(TRIM(B2652))&gt;0,TRIM(C2652),LEFT(D2652, 4)),""),"")</f>
        <v>101</v>
      </c>
      <c r="O2652" t="str">
        <f t="shared" si="209"/>
        <v>Pa</v>
      </c>
      <c r="P2652" t="str">
        <f>TRIM(IF(COUNT(FIND({0,1,2,3,4,5,6,7,8,9},B2652))&gt;0,D2652,IF(LEN(TRIM(B2652))&gt;0,CONCATENATE(B2652,C2652,D2652),MID(D2652,4,LEN(D2652)))))</f>
        <v>Philadelphia</v>
      </c>
      <c r="Q2652">
        <f t="shared" si="210"/>
        <v>11</v>
      </c>
      <c r="R2652">
        <f t="shared" si="211"/>
        <v>15</v>
      </c>
    </row>
    <row r="2653" spans="2:18" x14ac:dyDescent="0.25">
      <c r="B2653" s="1" t="s">
        <v>95</v>
      </c>
      <c r="C2653" s="1" t="s">
        <v>28</v>
      </c>
      <c r="D2653" s="1" t="s">
        <v>357</v>
      </c>
      <c r="E2653" s="1" t="s">
        <v>98</v>
      </c>
      <c r="F2653">
        <v>11</v>
      </c>
      <c r="G2653">
        <v>0.16</v>
      </c>
      <c r="H2653">
        <v>14</v>
      </c>
      <c r="I2653">
        <v>0.1</v>
      </c>
      <c r="K2653">
        <f t="shared" si="207"/>
        <v>36</v>
      </c>
      <c r="L2653">
        <f t="shared" si="208"/>
        <v>71</v>
      </c>
      <c r="M2653" t="str">
        <f>IF(COUNT(FIND({0,1,2,3,4,5,6,7,8,9},IF(ISBLANK(A2653),IF(LEN(TRIM(B2653))&gt;0,TRIM(B2653),TRIM(C2653)),"")))&gt;0,IF(ISBLANK(A2653),IF(LEN(TRIM(B2653))&gt;0,TRIM(B2653),TRIM(C2653)),""),"")</f>
        <v>12</v>
      </c>
      <c r="N2653" t="str">
        <f>IF(COUNT(FIND({0,1,2,3,4,5,6,7,8,9},IF(ISBLANK(A2653),IF(LEN(TRIM(B2653))&gt;0,TRIM(C2653),LEFT(D2653, 4)),"")))&gt;0,IF(ISBLANK(A2653),IF(LEN(TRIM(B2653))&gt;0,TRIM(C2653),LEFT(D2653, 4)),""),"")</f>
        <v>081</v>
      </c>
      <c r="O2653" t="str">
        <f t="shared" si="209"/>
        <v>Fl</v>
      </c>
      <c r="P2653" t="str">
        <f>TRIM(IF(COUNT(FIND({0,1,2,3,4,5,6,7,8,9},B2653))&gt;0,D2653,IF(LEN(TRIM(B2653))&gt;0,CONCATENATE(B2653,C2653,D2653),MID(D2653,4,LEN(D2653)))))</f>
        <v>Manatee</v>
      </c>
      <c r="Q2653">
        <f t="shared" si="210"/>
        <v>11</v>
      </c>
      <c r="R2653">
        <f t="shared" si="211"/>
        <v>14</v>
      </c>
    </row>
    <row r="2654" spans="2:18" x14ac:dyDescent="0.25">
      <c r="B2654" s="1" t="s">
        <v>95</v>
      </c>
      <c r="C2654" s="1" t="s">
        <v>36</v>
      </c>
      <c r="D2654" s="1" t="s">
        <v>379</v>
      </c>
      <c r="E2654" s="1" t="s">
        <v>98</v>
      </c>
      <c r="F2654">
        <v>11</v>
      </c>
      <c r="G2654">
        <v>0.16</v>
      </c>
      <c r="H2654">
        <v>22</v>
      </c>
      <c r="I2654">
        <v>0.16</v>
      </c>
      <c r="K2654">
        <f t="shared" si="207"/>
        <v>36</v>
      </c>
      <c r="L2654">
        <f t="shared" si="208"/>
        <v>71</v>
      </c>
      <c r="M2654" t="str">
        <f>IF(COUNT(FIND({0,1,2,3,4,5,6,7,8,9},IF(ISBLANK(A2654),IF(LEN(TRIM(B2654))&gt;0,TRIM(B2654),TRIM(C2654)),"")))&gt;0,IF(ISBLANK(A2654),IF(LEN(TRIM(B2654))&gt;0,TRIM(B2654),TRIM(C2654)),""),"")</f>
        <v>12</v>
      </c>
      <c r="N2654" t="str">
        <f>IF(COUNT(FIND({0,1,2,3,4,5,6,7,8,9},IF(ISBLANK(A2654),IF(LEN(TRIM(B2654))&gt;0,TRIM(C2654),LEFT(D2654, 4)),"")))&gt;0,IF(ISBLANK(A2654),IF(LEN(TRIM(B2654))&gt;0,TRIM(C2654),LEFT(D2654, 4)),""),"")</f>
        <v>111</v>
      </c>
      <c r="O2654" t="str">
        <f t="shared" si="209"/>
        <v>Fl</v>
      </c>
      <c r="P2654" t="str">
        <f>TRIM(IF(COUNT(FIND({0,1,2,3,4,5,6,7,8,9},B2654))&gt;0,D2654,IF(LEN(TRIM(B2654))&gt;0,CONCATENATE(B2654,C2654,D2654),MID(D2654,4,LEN(D2654)))))</f>
        <v>St. Lucie</v>
      </c>
      <c r="Q2654">
        <f t="shared" si="210"/>
        <v>11</v>
      </c>
      <c r="R2654">
        <f t="shared" si="211"/>
        <v>22</v>
      </c>
    </row>
    <row r="2655" spans="2:18" x14ac:dyDescent="0.25">
      <c r="B2655" s="1" t="s">
        <v>13</v>
      </c>
      <c r="C2655" s="1" t="s">
        <v>121</v>
      </c>
      <c r="D2655" s="1" t="s">
        <v>170</v>
      </c>
      <c r="E2655" s="1" t="s">
        <v>12</v>
      </c>
      <c r="F2655">
        <v>11</v>
      </c>
      <c r="G2655">
        <v>0.16</v>
      </c>
      <c r="H2655">
        <v>24</v>
      </c>
      <c r="I2655">
        <v>0.18</v>
      </c>
      <c r="K2655">
        <f t="shared" si="207"/>
        <v>36</v>
      </c>
      <c r="L2655">
        <f t="shared" si="208"/>
        <v>71</v>
      </c>
      <c r="M2655" t="str">
        <f>IF(COUNT(FIND({0,1,2,3,4,5,6,7,8,9},IF(ISBLANK(A2655),IF(LEN(TRIM(B2655))&gt;0,TRIM(B2655),TRIM(C2655)),"")))&gt;0,IF(ISBLANK(A2655),IF(LEN(TRIM(B2655))&gt;0,TRIM(B2655),TRIM(C2655)),""),"")</f>
        <v>36</v>
      </c>
      <c r="N2655" t="str">
        <f>IF(COUNT(FIND({0,1,2,3,4,5,6,7,8,9},IF(ISBLANK(A2655),IF(LEN(TRIM(B2655))&gt;0,TRIM(C2655),LEFT(D2655, 4)),"")))&gt;0,IF(ISBLANK(A2655),IF(LEN(TRIM(B2655))&gt;0,TRIM(C2655),LEFT(D2655, 4)),""),"")</f>
        <v>101</v>
      </c>
      <c r="O2655" t="str">
        <f t="shared" si="209"/>
        <v>NY</v>
      </c>
      <c r="P2655" t="str">
        <f>TRIM(IF(COUNT(FIND({0,1,2,3,4,5,6,7,8,9},B2655))&gt;0,D2655,IF(LEN(TRIM(B2655))&gt;0,CONCATENATE(B2655,C2655,D2655),MID(D2655,4,LEN(D2655)))))</f>
        <v>Steuben</v>
      </c>
      <c r="Q2655">
        <f t="shared" si="210"/>
        <v>11</v>
      </c>
      <c r="R2655">
        <f t="shared" si="211"/>
        <v>24</v>
      </c>
    </row>
    <row r="2656" spans="2:18" x14ac:dyDescent="0.25">
      <c r="B2656" s="1" t="s">
        <v>144</v>
      </c>
      <c r="C2656" s="1" t="s">
        <v>297</v>
      </c>
      <c r="D2656" s="1" t="s">
        <v>389</v>
      </c>
      <c r="E2656" s="1" t="s">
        <v>146</v>
      </c>
      <c r="F2656">
        <v>11</v>
      </c>
      <c r="G2656">
        <v>0.16</v>
      </c>
      <c r="H2656">
        <v>30</v>
      </c>
      <c r="I2656">
        <v>0.22</v>
      </c>
      <c r="K2656">
        <f t="shared" si="207"/>
        <v>36</v>
      </c>
      <c r="L2656">
        <f t="shared" si="208"/>
        <v>71</v>
      </c>
      <c r="M2656" t="str">
        <f>IF(COUNT(FIND({0,1,2,3,4,5,6,7,8,9},IF(ISBLANK(A2656),IF(LEN(TRIM(B2656))&gt;0,TRIM(B2656),TRIM(C2656)),"")))&gt;0,IF(ISBLANK(A2656),IF(LEN(TRIM(B2656))&gt;0,TRIM(B2656),TRIM(C2656)),""),"")</f>
        <v>17</v>
      </c>
      <c r="N2656" t="str">
        <f>IF(COUNT(FIND({0,1,2,3,4,5,6,7,8,9},IF(ISBLANK(A2656),IF(LEN(TRIM(B2656))&gt;0,TRIM(C2656),LEFT(D2656, 4)),"")))&gt;0,IF(ISBLANK(A2656),IF(LEN(TRIM(B2656))&gt;0,TRIM(C2656),LEFT(D2656, 4)),""),"")</f>
        <v>097</v>
      </c>
      <c r="O2656" t="str">
        <f t="shared" si="209"/>
        <v>Il</v>
      </c>
      <c r="P2656" t="str">
        <f>TRIM(IF(COUNT(FIND({0,1,2,3,4,5,6,7,8,9},B2656))&gt;0,D2656,IF(LEN(TRIM(B2656))&gt;0,CONCATENATE(B2656,C2656,D2656),MID(D2656,4,LEN(D2656)))))</f>
        <v>Lake</v>
      </c>
      <c r="Q2656">
        <f t="shared" si="210"/>
        <v>11</v>
      </c>
      <c r="R2656">
        <f t="shared" si="211"/>
        <v>30</v>
      </c>
    </row>
    <row r="2657" spans="2:18" x14ac:dyDescent="0.25">
      <c r="B2657" s="1" t="s">
        <v>105</v>
      </c>
      <c r="C2657" s="1" t="s">
        <v>41</v>
      </c>
      <c r="D2657" s="1" t="s">
        <v>106</v>
      </c>
      <c r="E2657" s="1" t="s">
        <v>107</v>
      </c>
      <c r="F2657">
        <v>11</v>
      </c>
      <c r="G2657">
        <v>0.16</v>
      </c>
      <c r="H2657">
        <v>15</v>
      </c>
      <c r="I2657">
        <v>0.11</v>
      </c>
      <c r="K2657">
        <f t="shared" si="207"/>
        <v>36</v>
      </c>
      <c r="L2657">
        <f t="shared" si="208"/>
        <v>71</v>
      </c>
      <c r="M2657" t="str">
        <f>IF(COUNT(FIND({0,1,2,3,4,5,6,7,8,9},IF(ISBLANK(A2657),IF(LEN(TRIM(B2657))&gt;0,TRIM(B2657),TRIM(C2657)),"")))&gt;0,IF(ISBLANK(A2657),IF(LEN(TRIM(B2657))&gt;0,TRIM(B2657),TRIM(C2657)),""),"")</f>
        <v>11</v>
      </c>
      <c r="N2657" t="str">
        <f>IF(COUNT(FIND({0,1,2,3,4,5,6,7,8,9},IF(ISBLANK(A2657),IF(LEN(TRIM(B2657))&gt;0,TRIM(C2657),LEFT(D2657, 4)),"")))&gt;0,IF(ISBLANK(A2657),IF(LEN(TRIM(B2657))&gt;0,TRIM(C2657),LEFT(D2657, 4)),""),"")</f>
        <v>001</v>
      </c>
      <c r="O2657" t="str">
        <f t="shared" si="209"/>
        <v>DC</v>
      </c>
      <c r="P2657" t="str">
        <f>TRIM(IF(COUNT(FIND({0,1,2,3,4,5,6,7,8,9},B2657))&gt;0,D2657,IF(LEN(TRIM(B2657))&gt;0,CONCATENATE(B2657,C2657,D2657),MID(D2657,4,LEN(D2657)))))</f>
        <v>Wash.,D.C.</v>
      </c>
      <c r="Q2657">
        <f t="shared" si="210"/>
        <v>11</v>
      </c>
      <c r="R2657">
        <f t="shared" si="211"/>
        <v>15</v>
      </c>
    </row>
    <row r="2658" spans="2:18" x14ac:dyDescent="0.25">
      <c r="B2658" s="1" t="s">
        <v>241</v>
      </c>
      <c r="C2658" s="1" t="s">
        <v>293</v>
      </c>
      <c r="D2658" s="1" t="s">
        <v>112</v>
      </c>
      <c r="E2658" s="1" t="s">
        <v>243</v>
      </c>
      <c r="F2658">
        <v>10</v>
      </c>
      <c r="G2658">
        <v>0.14000000000000001</v>
      </c>
      <c r="H2658">
        <v>25</v>
      </c>
      <c r="I2658">
        <v>0.19</v>
      </c>
      <c r="K2658">
        <f t="shared" si="207"/>
        <v>36</v>
      </c>
      <c r="L2658">
        <f t="shared" si="208"/>
        <v>71</v>
      </c>
      <c r="M2658" t="str">
        <f>IF(COUNT(FIND({0,1,2,3,4,5,6,7,8,9},IF(ISBLANK(A2658),IF(LEN(TRIM(B2658))&gt;0,TRIM(B2658),TRIM(C2658)),"")))&gt;0,IF(ISBLANK(A2658),IF(LEN(TRIM(B2658))&gt;0,TRIM(B2658),TRIM(C2658)),""),"")</f>
        <v>39</v>
      </c>
      <c r="N2658" t="str">
        <f>IF(COUNT(FIND({0,1,2,3,4,5,6,7,8,9},IF(ISBLANK(A2658),IF(LEN(TRIM(B2658))&gt;0,TRIM(C2658),LEFT(D2658, 4)),"")))&gt;0,IF(ISBLANK(A2658),IF(LEN(TRIM(B2658))&gt;0,TRIM(C2658),LEFT(D2658, 4)),""),"")</f>
        <v>049</v>
      </c>
      <c r="O2658" t="str">
        <f t="shared" si="209"/>
        <v>Oh</v>
      </c>
      <c r="P2658" t="str">
        <f>TRIM(IF(COUNT(FIND({0,1,2,3,4,5,6,7,8,9},B2658))&gt;0,D2658,IF(LEN(TRIM(B2658))&gt;0,CONCATENATE(B2658,C2658,D2658),MID(D2658,4,LEN(D2658)))))</f>
        <v>Franklin</v>
      </c>
      <c r="Q2658">
        <f t="shared" si="210"/>
        <v>10</v>
      </c>
      <c r="R2658">
        <f t="shared" si="211"/>
        <v>25</v>
      </c>
    </row>
    <row r="2659" spans="2:18" x14ac:dyDescent="0.25">
      <c r="B2659" s="1" t="s">
        <v>95</v>
      </c>
      <c r="C2659" s="1" t="s">
        <v>30</v>
      </c>
      <c r="D2659" s="1" t="s">
        <v>544</v>
      </c>
      <c r="E2659" s="1" t="s">
        <v>98</v>
      </c>
      <c r="F2659">
        <v>10</v>
      </c>
      <c r="G2659">
        <v>0.14000000000000001</v>
      </c>
      <c r="H2659">
        <v>23</v>
      </c>
      <c r="I2659">
        <v>0.17</v>
      </c>
      <c r="K2659">
        <f t="shared" si="207"/>
        <v>36</v>
      </c>
      <c r="L2659">
        <f t="shared" si="208"/>
        <v>71</v>
      </c>
      <c r="M2659" t="str">
        <f>IF(COUNT(FIND({0,1,2,3,4,5,6,7,8,9},IF(ISBLANK(A2659),IF(LEN(TRIM(B2659))&gt;0,TRIM(B2659),TRIM(C2659)),"")))&gt;0,IF(ISBLANK(A2659),IF(LEN(TRIM(B2659))&gt;0,TRIM(B2659),TRIM(C2659)),""),"")</f>
        <v>12</v>
      </c>
      <c r="N2659" t="str">
        <f>IF(COUNT(FIND({0,1,2,3,4,5,6,7,8,9},IF(ISBLANK(A2659),IF(LEN(TRIM(B2659))&gt;0,TRIM(C2659),LEFT(D2659, 4)),"")))&gt;0,IF(ISBLANK(A2659),IF(LEN(TRIM(B2659))&gt;0,TRIM(C2659),LEFT(D2659, 4)),""),"")</f>
        <v>061</v>
      </c>
      <c r="O2659" t="str">
        <f t="shared" si="209"/>
        <v>Fl</v>
      </c>
      <c r="P2659" t="str">
        <f>TRIM(IF(COUNT(FIND({0,1,2,3,4,5,6,7,8,9},B2659))&gt;0,D2659,IF(LEN(TRIM(B2659))&gt;0,CONCATENATE(B2659,C2659,D2659),MID(D2659,4,LEN(D2659)))))</f>
        <v>Indian River</v>
      </c>
      <c r="Q2659">
        <f t="shared" si="210"/>
        <v>10</v>
      </c>
      <c r="R2659">
        <f t="shared" si="211"/>
        <v>23</v>
      </c>
    </row>
    <row r="2660" spans="2:18" x14ac:dyDescent="0.25">
      <c r="B2660" s="1" t="s">
        <v>95</v>
      </c>
      <c r="C2660" s="1" t="s">
        <v>93</v>
      </c>
      <c r="D2660" s="1" t="s">
        <v>610</v>
      </c>
      <c r="E2660" s="1" t="s">
        <v>98</v>
      </c>
      <c r="F2660">
        <v>10</v>
      </c>
      <c r="G2660">
        <v>0.14000000000000001</v>
      </c>
      <c r="H2660">
        <v>14</v>
      </c>
      <c r="I2660">
        <v>0.1</v>
      </c>
      <c r="K2660">
        <f t="shared" si="207"/>
        <v>36</v>
      </c>
      <c r="L2660">
        <f t="shared" si="208"/>
        <v>71</v>
      </c>
      <c r="M2660" t="str">
        <f>IF(COUNT(FIND({0,1,2,3,4,5,6,7,8,9},IF(ISBLANK(A2660),IF(LEN(TRIM(B2660))&gt;0,TRIM(B2660),TRIM(C2660)),"")))&gt;0,IF(ISBLANK(A2660),IF(LEN(TRIM(B2660))&gt;0,TRIM(B2660),TRIM(C2660)),""),"")</f>
        <v>12</v>
      </c>
      <c r="N2660" t="str">
        <f>IF(COUNT(FIND({0,1,2,3,4,5,6,7,8,9},IF(ISBLANK(A2660),IF(LEN(TRIM(B2660))&gt;0,TRIM(C2660),LEFT(D2660, 4)),"")))&gt;0,IF(ISBLANK(A2660),IF(LEN(TRIM(B2660))&gt;0,TRIM(C2660),LEFT(D2660, 4)),""),"")</f>
        <v>109</v>
      </c>
      <c r="O2660" t="str">
        <f t="shared" si="209"/>
        <v>Fl</v>
      </c>
      <c r="P2660" t="str">
        <f>TRIM(IF(COUNT(FIND({0,1,2,3,4,5,6,7,8,9},B2660))&gt;0,D2660,IF(LEN(TRIM(B2660))&gt;0,CONCATENATE(B2660,C2660,D2660),MID(D2660,4,LEN(D2660)))))</f>
        <v>St. Johns</v>
      </c>
      <c r="Q2660">
        <f t="shared" si="210"/>
        <v>10</v>
      </c>
      <c r="R2660">
        <f t="shared" si="211"/>
        <v>14</v>
      </c>
    </row>
    <row r="2661" spans="2:18" x14ac:dyDescent="0.25">
      <c r="B2661" s="1" t="s">
        <v>13</v>
      </c>
      <c r="C2661" s="1" t="s">
        <v>64</v>
      </c>
      <c r="D2661" s="1" t="s">
        <v>65</v>
      </c>
      <c r="E2661" s="1" t="s">
        <v>12</v>
      </c>
      <c r="F2661">
        <v>10</v>
      </c>
      <c r="G2661">
        <v>0.14000000000000001</v>
      </c>
      <c r="H2661">
        <v>14</v>
      </c>
      <c r="I2661">
        <v>0.1</v>
      </c>
      <c r="K2661">
        <f t="shared" si="207"/>
        <v>36</v>
      </c>
      <c r="L2661">
        <f t="shared" si="208"/>
        <v>71</v>
      </c>
      <c r="M2661" t="str">
        <f>IF(COUNT(FIND({0,1,2,3,4,5,6,7,8,9},IF(ISBLANK(A2661),IF(LEN(TRIM(B2661))&gt;0,TRIM(B2661),TRIM(C2661)),"")))&gt;0,IF(ISBLANK(A2661),IF(LEN(TRIM(B2661))&gt;0,TRIM(B2661),TRIM(C2661)),""),"")</f>
        <v>36</v>
      </c>
      <c r="N2661" t="str">
        <f>IF(COUNT(FIND({0,1,2,3,4,5,6,7,8,9},IF(ISBLANK(A2661),IF(LEN(TRIM(B2661))&gt;0,TRIM(C2661),LEFT(D2661, 4)),"")))&gt;0,IF(ISBLANK(A2661),IF(LEN(TRIM(B2661))&gt;0,TRIM(C2661),LEFT(D2661, 4)),""),"")</f>
        <v>019</v>
      </c>
      <c r="O2661" t="str">
        <f t="shared" si="209"/>
        <v>NY</v>
      </c>
      <c r="P2661" t="str">
        <f>TRIM(IF(COUNT(FIND({0,1,2,3,4,5,6,7,8,9},B2661))&gt;0,D2661,IF(LEN(TRIM(B2661))&gt;0,CONCATENATE(B2661,C2661,D2661),MID(D2661,4,LEN(D2661)))))</f>
        <v>Clinton</v>
      </c>
      <c r="Q2661">
        <f t="shared" si="210"/>
        <v>10</v>
      </c>
      <c r="R2661">
        <f t="shared" si="211"/>
        <v>14</v>
      </c>
    </row>
    <row r="2662" spans="2:18" x14ac:dyDescent="0.25">
      <c r="B2662" s="1" t="s">
        <v>165</v>
      </c>
      <c r="C2662" s="1" t="s">
        <v>441</v>
      </c>
      <c r="D2662" s="1" t="s">
        <v>442</v>
      </c>
      <c r="E2662" s="1" t="s">
        <v>168</v>
      </c>
      <c r="F2662">
        <v>10</v>
      </c>
      <c r="G2662">
        <v>0.14000000000000001</v>
      </c>
      <c r="H2662">
        <v>20</v>
      </c>
      <c r="I2662">
        <v>0.15</v>
      </c>
      <c r="K2662">
        <f t="shared" si="207"/>
        <v>36</v>
      </c>
      <c r="L2662">
        <f t="shared" si="208"/>
        <v>71</v>
      </c>
      <c r="M2662" t="str">
        <f>IF(COUNT(FIND({0,1,2,3,4,5,6,7,8,9},IF(ISBLANK(A2662),IF(LEN(TRIM(B2662))&gt;0,TRIM(B2662),TRIM(C2662)),"")))&gt;0,IF(ISBLANK(A2662),IF(LEN(TRIM(B2662))&gt;0,TRIM(B2662),TRIM(C2662)),""),"")</f>
        <v>48</v>
      </c>
      <c r="N2662" t="str">
        <f>IF(COUNT(FIND({0,1,2,3,4,5,6,7,8,9},IF(ISBLANK(A2662),IF(LEN(TRIM(B2662))&gt;0,TRIM(C2662),LEFT(D2662, 4)),"")))&gt;0,IF(ISBLANK(A2662),IF(LEN(TRIM(B2662))&gt;0,TRIM(C2662),LEFT(D2662, 4)),""),"")</f>
        <v>453</v>
      </c>
      <c r="O2662" t="str">
        <f t="shared" si="209"/>
        <v>Tx</v>
      </c>
      <c r="P2662" t="str">
        <f>TRIM(IF(COUNT(FIND({0,1,2,3,4,5,6,7,8,9},B2662))&gt;0,D2662,IF(LEN(TRIM(B2662))&gt;0,CONCATENATE(B2662,C2662,D2662),MID(D2662,4,LEN(D2662)))))</f>
        <v>Travis</v>
      </c>
      <c r="Q2662">
        <f t="shared" si="210"/>
        <v>10</v>
      </c>
      <c r="R2662">
        <f t="shared" si="211"/>
        <v>20</v>
      </c>
    </row>
    <row r="2663" spans="2:18" x14ac:dyDescent="0.25">
      <c r="B2663" s="1" t="s">
        <v>265</v>
      </c>
      <c r="C2663" s="1" t="s">
        <v>178</v>
      </c>
      <c r="D2663" s="1" t="s">
        <v>266</v>
      </c>
      <c r="E2663" s="1" t="s">
        <v>267</v>
      </c>
      <c r="F2663">
        <v>10</v>
      </c>
      <c r="G2663">
        <v>0.14000000000000001</v>
      </c>
      <c r="H2663">
        <v>17</v>
      </c>
      <c r="I2663">
        <v>0.13</v>
      </c>
      <c r="K2663">
        <f t="shared" si="207"/>
        <v>36</v>
      </c>
      <c r="L2663">
        <f t="shared" si="208"/>
        <v>71</v>
      </c>
      <c r="M2663" t="str">
        <f>IF(COUNT(FIND({0,1,2,3,4,5,6,7,8,9},IF(ISBLANK(A2663),IF(LEN(TRIM(B2663))&gt;0,TRIM(B2663),TRIM(C2663)),"")))&gt;0,IF(ISBLANK(A2663),IF(LEN(TRIM(B2663))&gt;0,TRIM(B2663),TRIM(C2663)),""),"")</f>
        <v>53</v>
      </c>
      <c r="N2663" t="str">
        <f>IF(COUNT(FIND({0,1,2,3,4,5,6,7,8,9},IF(ISBLANK(A2663),IF(LEN(TRIM(B2663))&gt;0,TRIM(C2663),LEFT(D2663, 4)),"")))&gt;0,IF(ISBLANK(A2663),IF(LEN(TRIM(B2663))&gt;0,TRIM(C2663),LEFT(D2663, 4)),""),"")</f>
        <v>053</v>
      </c>
      <c r="O2663" t="str">
        <f t="shared" si="209"/>
        <v>Wa</v>
      </c>
      <c r="P2663" t="str">
        <f>TRIM(IF(COUNT(FIND({0,1,2,3,4,5,6,7,8,9},B2663))&gt;0,D2663,IF(LEN(TRIM(B2663))&gt;0,CONCATENATE(B2663,C2663,D2663),MID(D2663,4,LEN(D2663)))))</f>
        <v>Pierce</v>
      </c>
      <c r="Q2663">
        <f t="shared" si="210"/>
        <v>10</v>
      </c>
      <c r="R2663">
        <f t="shared" si="211"/>
        <v>17</v>
      </c>
    </row>
    <row r="2664" spans="2:18" x14ac:dyDescent="0.25">
      <c r="B2664" s="1" t="s">
        <v>84</v>
      </c>
      <c r="C2664" s="1" t="s">
        <v>68</v>
      </c>
      <c r="D2664" s="1" t="s">
        <v>268</v>
      </c>
      <c r="E2664" s="1" t="s">
        <v>86</v>
      </c>
      <c r="F2664">
        <v>10</v>
      </c>
      <c r="G2664">
        <v>0.14000000000000001</v>
      </c>
      <c r="H2664">
        <v>18</v>
      </c>
      <c r="I2664">
        <v>0.13</v>
      </c>
      <c r="K2664">
        <f t="shared" si="207"/>
        <v>36</v>
      </c>
      <c r="L2664">
        <f t="shared" si="208"/>
        <v>71</v>
      </c>
      <c r="M2664" t="str">
        <f>IF(COUNT(FIND({0,1,2,3,4,5,6,7,8,9},IF(ISBLANK(A2664),IF(LEN(TRIM(B2664))&gt;0,TRIM(B2664),TRIM(C2664)),"")))&gt;0,IF(ISBLANK(A2664),IF(LEN(TRIM(B2664))&gt;0,TRIM(B2664),TRIM(C2664)),""),"")</f>
        <v>34</v>
      </c>
      <c r="N2664" t="str">
        <f>IF(COUNT(FIND({0,1,2,3,4,5,6,7,8,9},IF(ISBLANK(A2664),IF(LEN(TRIM(B2664))&gt;0,TRIM(C2664),LEFT(D2664, 4)),"")))&gt;0,IF(ISBLANK(A2664),IF(LEN(TRIM(B2664))&gt;0,TRIM(C2664),LEFT(D2664, 4)),""),"")</f>
        <v>007</v>
      </c>
      <c r="O2664" t="str">
        <f t="shared" si="209"/>
        <v>NJ</v>
      </c>
      <c r="P2664" t="str">
        <f>TRIM(IF(COUNT(FIND({0,1,2,3,4,5,6,7,8,9},B2664))&gt;0,D2664,IF(LEN(TRIM(B2664))&gt;0,CONCATENATE(B2664,C2664,D2664),MID(D2664,4,LEN(D2664)))))</f>
        <v>Camden</v>
      </c>
      <c r="Q2664">
        <f t="shared" si="210"/>
        <v>10</v>
      </c>
      <c r="R2664">
        <f t="shared" si="211"/>
        <v>18</v>
      </c>
    </row>
    <row r="2665" spans="2:18" x14ac:dyDescent="0.25">
      <c r="B2665" s="1" t="s">
        <v>165</v>
      </c>
      <c r="C2665" s="1" t="s">
        <v>333</v>
      </c>
      <c r="D2665" s="1" t="s">
        <v>334</v>
      </c>
      <c r="E2665" s="1" t="s">
        <v>168</v>
      </c>
      <c r="F2665">
        <v>10</v>
      </c>
      <c r="G2665">
        <v>0.14000000000000001</v>
      </c>
      <c r="H2665">
        <v>18</v>
      </c>
      <c r="I2665">
        <v>0.13</v>
      </c>
      <c r="K2665">
        <f t="shared" si="207"/>
        <v>36</v>
      </c>
      <c r="L2665">
        <f t="shared" si="208"/>
        <v>71</v>
      </c>
      <c r="M2665" t="str">
        <f>IF(COUNT(FIND({0,1,2,3,4,5,6,7,8,9},IF(ISBLANK(A2665),IF(LEN(TRIM(B2665))&gt;0,TRIM(B2665),TRIM(C2665)),"")))&gt;0,IF(ISBLANK(A2665),IF(LEN(TRIM(B2665))&gt;0,TRIM(B2665),TRIM(C2665)),""),"")</f>
        <v>48</v>
      </c>
      <c r="N2665" t="str">
        <f>IF(COUNT(FIND({0,1,2,3,4,5,6,7,8,9},IF(ISBLANK(A2665),IF(LEN(TRIM(B2665))&gt;0,TRIM(C2665),LEFT(D2665, 4)),"")))&gt;0,IF(ISBLANK(A2665),IF(LEN(TRIM(B2665))&gt;0,TRIM(C2665),LEFT(D2665, 4)),""),"")</f>
        <v>439</v>
      </c>
      <c r="O2665" t="str">
        <f t="shared" si="209"/>
        <v>Tx</v>
      </c>
      <c r="P2665" t="str">
        <f>TRIM(IF(COUNT(FIND({0,1,2,3,4,5,6,7,8,9},B2665))&gt;0,D2665,IF(LEN(TRIM(B2665))&gt;0,CONCATENATE(B2665,C2665,D2665),MID(D2665,4,LEN(D2665)))))</f>
        <v>Tarrant</v>
      </c>
      <c r="Q2665">
        <f t="shared" si="210"/>
        <v>10</v>
      </c>
      <c r="R2665">
        <f t="shared" si="211"/>
        <v>18</v>
      </c>
    </row>
    <row r="2666" spans="2:18" x14ac:dyDescent="0.25">
      <c r="B2666" s="1" t="s">
        <v>95</v>
      </c>
      <c r="C2666" s="1" t="s">
        <v>72</v>
      </c>
      <c r="D2666" s="1" t="s">
        <v>609</v>
      </c>
      <c r="E2666" s="1" t="s">
        <v>98</v>
      </c>
      <c r="F2666">
        <v>10</v>
      </c>
      <c r="G2666">
        <v>0.14000000000000001</v>
      </c>
      <c r="H2666">
        <v>26</v>
      </c>
      <c r="I2666">
        <v>0.19</v>
      </c>
      <c r="K2666">
        <f t="shared" si="207"/>
        <v>36</v>
      </c>
      <c r="L2666">
        <f t="shared" si="208"/>
        <v>71</v>
      </c>
      <c r="M2666" t="str">
        <f>IF(COUNT(FIND({0,1,2,3,4,5,6,7,8,9},IF(ISBLANK(A2666),IF(LEN(TRIM(B2666))&gt;0,TRIM(B2666),TRIM(C2666)),"")))&gt;0,IF(ISBLANK(A2666),IF(LEN(TRIM(B2666))&gt;0,TRIM(B2666),TRIM(C2666)),""),"")</f>
        <v>12</v>
      </c>
      <c r="N2666" t="str">
        <f>IF(COUNT(FIND({0,1,2,3,4,5,6,7,8,9},IF(ISBLANK(A2666),IF(LEN(TRIM(B2666))&gt;0,TRIM(C2666),LEFT(D2666, 4)),"")))&gt;0,IF(ISBLANK(A2666),IF(LEN(TRIM(B2666))&gt;0,TRIM(C2666),LEFT(D2666, 4)),""),"")</f>
        <v>035</v>
      </c>
      <c r="O2666" t="str">
        <f t="shared" si="209"/>
        <v>Fl</v>
      </c>
      <c r="P2666" t="str">
        <f>TRIM(IF(COUNT(FIND({0,1,2,3,4,5,6,7,8,9},B2666))&gt;0,D2666,IF(LEN(TRIM(B2666))&gt;0,CONCATENATE(B2666,C2666,D2666),MID(D2666,4,LEN(D2666)))))</f>
        <v>Flagler</v>
      </c>
      <c r="Q2666">
        <f t="shared" si="210"/>
        <v>10</v>
      </c>
      <c r="R2666">
        <f t="shared" si="211"/>
        <v>26</v>
      </c>
    </row>
    <row r="2667" spans="2:18" x14ac:dyDescent="0.25">
      <c r="B2667" s="1" t="s">
        <v>120</v>
      </c>
      <c r="C2667" s="1" t="s">
        <v>154</v>
      </c>
      <c r="D2667" s="1" t="s">
        <v>456</v>
      </c>
      <c r="E2667" s="1" t="s">
        <v>123</v>
      </c>
      <c r="F2667">
        <v>10</v>
      </c>
      <c r="G2667">
        <v>0.14000000000000001</v>
      </c>
      <c r="H2667">
        <v>11</v>
      </c>
      <c r="I2667">
        <v>0.08</v>
      </c>
      <c r="K2667">
        <f t="shared" si="207"/>
        <v>36</v>
      </c>
      <c r="L2667">
        <f t="shared" si="208"/>
        <v>71</v>
      </c>
      <c r="M2667" t="str">
        <f>IF(COUNT(FIND({0,1,2,3,4,5,6,7,8,9},IF(ISBLANK(A2667),IF(LEN(TRIM(B2667))&gt;0,TRIM(B2667),TRIM(C2667)),"")))&gt;0,IF(ISBLANK(A2667),IF(LEN(TRIM(B2667))&gt;0,TRIM(B2667),TRIM(C2667)),""),"")</f>
        <v>42</v>
      </c>
      <c r="N2667" t="str">
        <f>IF(COUNT(FIND({0,1,2,3,4,5,6,7,8,9},IF(ISBLANK(A2667),IF(LEN(TRIM(B2667))&gt;0,TRIM(C2667),LEFT(D2667, 4)),"")))&gt;0,IF(ISBLANK(A2667),IF(LEN(TRIM(B2667))&gt;0,TRIM(C2667),LEFT(D2667, 4)),""),"")</f>
        <v>079</v>
      </c>
      <c r="O2667" t="str">
        <f t="shared" si="209"/>
        <v>Pa</v>
      </c>
      <c r="P2667" t="str">
        <f>TRIM(IF(COUNT(FIND({0,1,2,3,4,5,6,7,8,9},B2667))&gt;0,D2667,IF(LEN(TRIM(B2667))&gt;0,CONCATENATE(B2667,C2667,D2667),MID(D2667,4,LEN(D2667)))))</f>
        <v>Luzerne</v>
      </c>
      <c r="Q2667">
        <f t="shared" si="210"/>
        <v>10</v>
      </c>
      <c r="R2667">
        <f t="shared" si="211"/>
        <v>11</v>
      </c>
    </row>
    <row r="2668" spans="2:18" x14ac:dyDescent="0.25">
      <c r="B2668" s="1" t="s">
        <v>433</v>
      </c>
      <c r="C2668" s="1" t="s">
        <v>445</v>
      </c>
      <c r="D2668" s="1" t="s">
        <v>762</v>
      </c>
      <c r="E2668" s="1" t="s">
        <v>435</v>
      </c>
      <c r="F2668">
        <v>10</v>
      </c>
      <c r="G2668">
        <v>0.14000000000000001</v>
      </c>
      <c r="H2668">
        <v>27</v>
      </c>
      <c r="I2668">
        <v>0.2</v>
      </c>
      <c r="K2668">
        <f t="shared" si="207"/>
        <v>36</v>
      </c>
      <c r="L2668">
        <f t="shared" si="208"/>
        <v>71</v>
      </c>
      <c r="M2668" t="str">
        <f>IF(COUNT(FIND({0,1,2,3,4,5,6,7,8,9},IF(ISBLANK(A2668),IF(LEN(TRIM(B2668))&gt;0,TRIM(B2668),TRIM(C2668)),"")))&gt;0,IF(ISBLANK(A2668),IF(LEN(TRIM(B2668))&gt;0,TRIM(B2668),TRIM(C2668)),""),"")</f>
        <v>20</v>
      </c>
      <c r="N2668" t="str">
        <f>IF(COUNT(FIND({0,1,2,3,4,5,6,7,8,9},IF(ISBLANK(A2668),IF(LEN(TRIM(B2668))&gt;0,TRIM(C2668),LEFT(D2668, 4)),"")))&gt;0,IF(ISBLANK(A2668),IF(LEN(TRIM(B2668))&gt;0,TRIM(C2668),LEFT(D2668, 4)),""),"")</f>
        <v>161</v>
      </c>
      <c r="O2668" t="str">
        <f t="shared" si="209"/>
        <v>Ks</v>
      </c>
      <c r="P2668" t="str">
        <f>TRIM(IF(COUNT(FIND({0,1,2,3,4,5,6,7,8,9},B2668))&gt;0,D2668,IF(LEN(TRIM(B2668))&gt;0,CONCATENATE(B2668,C2668,D2668),MID(D2668,4,LEN(D2668)))))</f>
        <v>Riley</v>
      </c>
      <c r="Q2668">
        <f t="shared" si="210"/>
        <v>10</v>
      </c>
      <c r="R2668">
        <f t="shared" si="211"/>
        <v>27</v>
      </c>
    </row>
    <row r="2669" spans="2:18" x14ac:dyDescent="0.25">
      <c r="B2669" s="1" t="s">
        <v>194</v>
      </c>
      <c r="C2669" s="1" t="s">
        <v>195</v>
      </c>
      <c r="D2669" s="1" t="s">
        <v>196</v>
      </c>
      <c r="E2669" s="1" t="s">
        <v>197</v>
      </c>
      <c r="F2669">
        <v>105</v>
      </c>
      <c r="G2669">
        <v>1.52</v>
      </c>
      <c r="H2669">
        <v>227</v>
      </c>
      <c r="I2669">
        <v>1.69</v>
      </c>
      <c r="K2669">
        <f t="shared" si="207"/>
        <v>36</v>
      </c>
      <c r="L2669">
        <f t="shared" si="208"/>
        <v>71</v>
      </c>
      <c r="M2669" t="str">
        <f>IF(COUNT(FIND({0,1,2,3,4,5,6,7,8,9},IF(ISBLANK(A2669),IF(LEN(TRIM(B2669))&gt;0,TRIM(B2669),TRIM(C2669)),"")))&gt;0,IF(ISBLANK(A2669),IF(LEN(TRIM(B2669))&gt;0,TRIM(B2669),TRIM(C2669)),""),"")</f>
        <v/>
      </c>
      <c r="N2669" t="str">
        <f>IF(COUNT(FIND({0,1,2,3,4,5,6,7,8,9},IF(ISBLANK(A2669),IF(LEN(TRIM(B2669))&gt;0,TRIM(C2669),LEFT(D2669, 4)),"")))&gt;0,IF(ISBLANK(A2669),IF(LEN(TRIM(B2669))&gt;0,TRIM(C2669),LEFT(D2669, 4)),""),"")</f>
        <v/>
      </c>
      <c r="O2669" t="str">
        <f t="shared" si="209"/>
        <v>XX</v>
      </c>
      <c r="P2669" t="str">
        <f>TRIM(IF(COUNT(FIND({0,1,2,3,4,5,6,7,8,9},B2669))&gt;0,D2669,IF(LEN(TRIM(B2669))&gt;0,CONCATENATE(B2669,C2669,D2669),MID(D2669,4,LEN(D2669)))))</f>
        <v>Same State</v>
      </c>
      <c r="Q2669">
        <f t="shared" si="210"/>
        <v>105</v>
      </c>
      <c r="R2669">
        <f t="shared" si="211"/>
        <v>227</v>
      </c>
    </row>
    <row r="2670" spans="2:18" x14ac:dyDescent="0.25">
      <c r="B2670" s="1" t="s">
        <v>198</v>
      </c>
      <c r="C2670" s="1" t="s">
        <v>199</v>
      </c>
      <c r="D2670" s="1" t="s">
        <v>200</v>
      </c>
      <c r="E2670" s="1" t="s">
        <v>197</v>
      </c>
      <c r="F2670">
        <v>305</v>
      </c>
      <c r="G2670">
        <v>4.4000000000000004</v>
      </c>
      <c r="H2670">
        <v>627</v>
      </c>
      <c r="I2670">
        <v>4.67</v>
      </c>
      <c r="K2670">
        <f t="shared" si="207"/>
        <v>36</v>
      </c>
      <c r="L2670">
        <f t="shared" si="208"/>
        <v>71</v>
      </c>
      <c r="M2670" t="str">
        <f>IF(COUNT(FIND({0,1,2,3,4,5,6,7,8,9},IF(ISBLANK(A2670),IF(LEN(TRIM(B2670))&gt;0,TRIM(B2670),TRIM(C2670)),"")))&gt;0,IF(ISBLANK(A2670),IF(LEN(TRIM(B2670))&gt;0,TRIM(B2670),TRIM(C2670)),""),"")</f>
        <v/>
      </c>
      <c r="N2670" t="str">
        <f>IF(COUNT(FIND({0,1,2,3,4,5,6,7,8,9},IF(ISBLANK(A2670),IF(LEN(TRIM(B2670))&gt;0,TRIM(C2670),LEFT(D2670, 4)),"")))&gt;0,IF(ISBLANK(A2670),IF(LEN(TRIM(B2670))&gt;0,TRIM(C2670),LEFT(D2670, 4)),""),"")</f>
        <v/>
      </c>
      <c r="O2670" t="str">
        <f t="shared" si="209"/>
        <v>XX</v>
      </c>
      <c r="P2670" t="str">
        <f>TRIM(IF(COUNT(FIND({0,1,2,3,4,5,6,7,8,9},B2670))&gt;0,D2670,IF(LEN(TRIM(B2670))&gt;0,CONCATENATE(B2670,C2670,D2670),MID(D2670,4,LEN(D2670)))))</f>
        <v>Region 1: Northeast</v>
      </c>
      <c r="Q2670">
        <f t="shared" si="210"/>
        <v>305</v>
      </c>
      <c r="R2670">
        <f t="shared" si="211"/>
        <v>627</v>
      </c>
    </row>
    <row r="2671" spans="2:18" x14ac:dyDescent="0.25">
      <c r="B2671" s="1" t="s">
        <v>198</v>
      </c>
      <c r="C2671" s="1" t="s">
        <v>199</v>
      </c>
      <c r="D2671" s="1" t="s">
        <v>201</v>
      </c>
      <c r="E2671" s="1" t="s">
        <v>197</v>
      </c>
      <c r="F2671">
        <v>291</v>
      </c>
      <c r="G2671">
        <v>4.2</v>
      </c>
      <c r="H2671">
        <v>558</v>
      </c>
      <c r="I2671">
        <v>4.16</v>
      </c>
      <c r="K2671">
        <f t="shared" si="207"/>
        <v>36</v>
      </c>
      <c r="L2671">
        <f t="shared" si="208"/>
        <v>71</v>
      </c>
      <c r="M2671" t="str">
        <f>IF(COUNT(FIND({0,1,2,3,4,5,6,7,8,9},IF(ISBLANK(A2671),IF(LEN(TRIM(B2671))&gt;0,TRIM(B2671),TRIM(C2671)),"")))&gt;0,IF(ISBLANK(A2671),IF(LEN(TRIM(B2671))&gt;0,TRIM(B2671),TRIM(C2671)),""),"")</f>
        <v/>
      </c>
      <c r="N2671" t="str">
        <f>IF(COUNT(FIND({0,1,2,3,4,5,6,7,8,9},IF(ISBLANK(A2671),IF(LEN(TRIM(B2671))&gt;0,TRIM(C2671),LEFT(D2671, 4)),"")))&gt;0,IF(ISBLANK(A2671),IF(LEN(TRIM(B2671))&gt;0,TRIM(C2671),LEFT(D2671, 4)),""),"")</f>
        <v/>
      </c>
      <c r="O2671" t="str">
        <f t="shared" si="209"/>
        <v>XX</v>
      </c>
      <c r="P2671" t="str">
        <f>TRIM(IF(COUNT(FIND({0,1,2,3,4,5,6,7,8,9},B2671))&gt;0,D2671,IF(LEN(TRIM(B2671))&gt;0,CONCATENATE(B2671,C2671,D2671),MID(D2671,4,LEN(D2671)))))</f>
        <v>Region 2: Midwest</v>
      </c>
      <c r="Q2671">
        <f t="shared" si="210"/>
        <v>291</v>
      </c>
      <c r="R2671">
        <f t="shared" si="211"/>
        <v>558</v>
      </c>
    </row>
    <row r="2672" spans="2:18" x14ac:dyDescent="0.25">
      <c r="B2672" s="1" t="s">
        <v>198</v>
      </c>
      <c r="C2672" s="1" t="s">
        <v>199</v>
      </c>
      <c r="D2672" s="1" t="s">
        <v>202</v>
      </c>
      <c r="E2672" s="1" t="s">
        <v>197</v>
      </c>
      <c r="F2672">
        <v>666</v>
      </c>
      <c r="G2672">
        <v>9.61</v>
      </c>
      <c r="H2672">
        <v>1446</v>
      </c>
      <c r="I2672">
        <v>10.77</v>
      </c>
      <c r="K2672">
        <f t="shared" si="207"/>
        <v>36</v>
      </c>
      <c r="L2672">
        <f t="shared" si="208"/>
        <v>71</v>
      </c>
      <c r="M2672" t="str">
        <f>IF(COUNT(FIND({0,1,2,3,4,5,6,7,8,9},IF(ISBLANK(A2672),IF(LEN(TRIM(B2672))&gt;0,TRIM(B2672),TRIM(C2672)),"")))&gt;0,IF(ISBLANK(A2672),IF(LEN(TRIM(B2672))&gt;0,TRIM(B2672),TRIM(C2672)),""),"")</f>
        <v/>
      </c>
      <c r="N2672" t="str">
        <f>IF(COUNT(FIND({0,1,2,3,4,5,6,7,8,9},IF(ISBLANK(A2672),IF(LEN(TRIM(B2672))&gt;0,TRIM(C2672),LEFT(D2672, 4)),"")))&gt;0,IF(ISBLANK(A2672),IF(LEN(TRIM(B2672))&gt;0,TRIM(C2672),LEFT(D2672, 4)),""),"")</f>
        <v/>
      </c>
      <c r="O2672" t="str">
        <f t="shared" si="209"/>
        <v>XX</v>
      </c>
      <c r="P2672" t="str">
        <f>TRIM(IF(COUNT(FIND({0,1,2,3,4,5,6,7,8,9},B2672))&gt;0,D2672,IF(LEN(TRIM(B2672))&gt;0,CONCATENATE(B2672,C2672,D2672),MID(D2672,4,LEN(D2672)))))</f>
        <v>Region 3: South</v>
      </c>
      <c r="Q2672">
        <f t="shared" si="210"/>
        <v>666</v>
      </c>
      <c r="R2672">
        <f t="shared" si="211"/>
        <v>1446</v>
      </c>
    </row>
    <row r="2673" spans="1:18" x14ac:dyDescent="0.25">
      <c r="B2673" s="1" t="s">
        <v>198</v>
      </c>
      <c r="C2673" s="1" t="s">
        <v>199</v>
      </c>
      <c r="D2673" s="1" t="s">
        <v>203</v>
      </c>
      <c r="E2673" s="1" t="s">
        <v>197</v>
      </c>
      <c r="F2673">
        <v>240</v>
      </c>
      <c r="G2673">
        <v>3.46</v>
      </c>
      <c r="H2673">
        <v>456</v>
      </c>
      <c r="I2673">
        <v>3.4</v>
      </c>
      <c r="K2673">
        <f t="shared" si="207"/>
        <v>36</v>
      </c>
      <c r="L2673">
        <f t="shared" si="208"/>
        <v>71</v>
      </c>
      <c r="M2673" t="str">
        <f>IF(COUNT(FIND({0,1,2,3,4,5,6,7,8,9},IF(ISBLANK(A2673),IF(LEN(TRIM(B2673))&gt;0,TRIM(B2673),TRIM(C2673)),"")))&gt;0,IF(ISBLANK(A2673),IF(LEN(TRIM(B2673))&gt;0,TRIM(B2673),TRIM(C2673)),""),"")</f>
        <v/>
      </c>
      <c r="N2673" t="str">
        <f>IF(COUNT(FIND({0,1,2,3,4,5,6,7,8,9},IF(ISBLANK(A2673),IF(LEN(TRIM(B2673))&gt;0,TRIM(C2673),LEFT(D2673, 4)),"")))&gt;0,IF(ISBLANK(A2673),IF(LEN(TRIM(B2673))&gt;0,TRIM(C2673),LEFT(D2673, 4)),""),"")</f>
        <v/>
      </c>
      <c r="O2673" t="str">
        <f t="shared" si="209"/>
        <v>XX</v>
      </c>
      <c r="P2673" t="str">
        <f>TRIM(IF(COUNT(FIND({0,1,2,3,4,5,6,7,8,9},B2673))&gt;0,D2673,IF(LEN(TRIM(B2673))&gt;0,CONCATENATE(B2673,C2673,D2673),MID(D2673,4,LEN(D2673)))))</f>
        <v>Region 4: West</v>
      </c>
      <c r="Q2673">
        <f t="shared" si="210"/>
        <v>240</v>
      </c>
      <c r="R2673">
        <f t="shared" si="211"/>
        <v>456</v>
      </c>
    </row>
    <row r="2674" spans="1:18" x14ac:dyDescent="0.25">
      <c r="B2674" s="1" t="s">
        <v>204</v>
      </c>
      <c r="C2674" s="1" t="s">
        <v>205</v>
      </c>
      <c r="D2674" s="1" t="s">
        <v>568</v>
      </c>
      <c r="E2674" s="1" t="s">
        <v>197</v>
      </c>
      <c r="F2674">
        <v>102439</v>
      </c>
      <c r="H2674">
        <v>240310</v>
      </c>
      <c r="K2674">
        <f t="shared" si="207"/>
        <v>36</v>
      </c>
      <c r="L2674">
        <f t="shared" si="208"/>
        <v>71</v>
      </c>
      <c r="M2674" t="str">
        <f>IF(COUNT(FIND({0,1,2,3,4,5,6,7,8,9},IF(ISBLANK(A2674),IF(LEN(TRIM(B2674))&gt;0,TRIM(B2674),TRIM(C2674)),"")))&gt;0,IF(ISBLANK(A2674),IF(LEN(TRIM(B2674))&gt;0,TRIM(B2674),TRIM(C2674)),""),"")</f>
        <v>36</v>
      </c>
      <c r="N2674" t="str">
        <f>IF(COUNT(FIND({0,1,2,3,4,5,6,7,8,9},IF(ISBLANK(A2674),IF(LEN(TRIM(B2674))&gt;0,TRIM(C2674),LEFT(D2674, 4)),"")))&gt;0,IF(ISBLANK(A2674),IF(LEN(TRIM(B2674))&gt;0,TRIM(C2674),LEFT(D2674, 4)),""),"")</f>
        <v xml:space="preserve">071 </v>
      </c>
      <c r="O2674" t="str">
        <f t="shared" si="209"/>
        <v>XX</v>
      </c>
      <c r="P2674" t="str">
        <f>TRIM(IF(COUNT(FIND({0,1,2,3,4,5,6,7,8,9},B2674))&gt;0,D2674,IF(LEN(TRIM(B2674))&gt;0,CONCATENATE(B2674,C2674,D2674),MID(D2674,4,LEN(D2674)))))</f>
        <v>County Non-Migrants</v>
      </c>
      <c r="Q2674">
        <f t="shared" si="210"/>
        <v>102439</v>
      </c>
      <c r="R2674">
        <f t="shared" si="211"/>
        <v>240310</v>
      </c>
    </row>
    <row r="2675" spans="1:18" x14ac:dyDescent="0.25">
      <c r="A2675">
        <v>36</v>
      </c>
      <c r="B2675" s="1" t="s">
        <v>566</v>
      </c>
      <c r="C2675" s="1" t="s">
        <v>207</v>
      </c>
      <c r="D2675" s="1" t="s">
        <v>569</v>
      </c>
      <c r="E2675" s="1" t="s">
        <v>12</v>
      </c>
      <c r="F2675">
        <v>835</v>
      </c>
      <c r="H2675">
        <v>1549</v>
      </c>
      <c r="K2675">
        <f t="shared" si="207"/>
        <v>36</v>
      </c>
      <c r="L2675">
        <f t="shared" si="208"/>
        <v>73</v>
      </c>
      <c r="M2675" t="str">
        <f>IF(COUNT(FIND({0,1,2,3,4,5,6,7,8,9},IF(ISBLANK(A2675),IF(LEN(TRIM(B2675))&gt;0,TRIM(B2675),TRIM(C2675)),"")))&gt;0,IF(ISBLANK(A2675),IF(LEN(TRIM(B2675))&gt;0,TRIM(B2675),TRIM(C2675)),""),"")</f>
        <v/>
      </c>
      <c r="N2675" t="str">
        <f>IF(COUNT(FIND({0,1,2,3,4,5,6,7,8,9},IF(ISBLANK(A2675),IF(LEN(TRIM(B2675))&gt;0,TRIM(C2675),LEFT(D2675, 4)),"")))&gt;0,IF(ISBLANK(A2675),IF(LEN(TRIM(B2675))&gt;0,TRIM(C2675),LEFT(D2675, 4)),""),"")</f>
        <v/>
      </c>
      <c r="O2675" t="str">
        <f t="shared" si="209"/>
        <v>NY</v>
      </c>
      <c r="P2675" t="str">
        <f>TRIM(IF(COUNT(FIND({0,1,2,3,4,5,6,7,8,9},B2675))&gt;0,D2675,IF(LEN(TRIM(B2675))&gt;0,CONCATENATE(B2675,C2675,D2675),MID(D2675,4,LEN(D2675)))))</f>
        <v>Orleans Total Migration</v>
      </c>
      <c r="Q2675">
        <f t="shared" si="210"/>
        <v>835</v>
      </c>
      <c r="R2675">
        <f t="shared" si="211"/>
        <v>1549</v>
      </c>
    </row>
    <row r="2676" spans="1:18" x14ac:dyDescent="0.25">
      <c r="B2676" s="1" t="s">
        <v>13</v>
      </c>
      <c r="C2676" s="1" t="s">
        <v>32</v>
      </c>
      <c r="D2676" s="1" t="s">
        <v>33</v>
      </c>
      <c r="E2676" s="1" t="s">
        <v>12</v>
      </c>
      <c r="F2676">
        <v>309</v>
      </c>
      <c r="G2676">
        <v>37.01</v>
      </c>
      <c r="H2676">
        <v>528</v>
      </c>
      <c r="I2676">
        <v>34.090000000000003</v>
      </c>
      <c r="K2676">
        <f t="shared" si="207"/>
        <v>36</v>
      </c>
      <c r="L2676">
        <f t="shared" si="208"/>
        <v>73</v>
      </c>
      <c r="M2676" t="str">
        <f>IF(COUNT(FIND({0,1,2,3,4,5,6,7,8,9},IF(ISBLANK(A2676),IF(LEN(TRIM(B2676))&gt;0,TRIM(B2676),TRIM(C2676)),"")))&gt;0,IF(ISBLANK(A2676),IF(LEN(TRIM(B2676))&gt;0,TRIM(B2676),TRIM(C2676)),""),"")</f>
        <v>36</v>
      </c>
      <c r="N2676" t="str">
        <f>IF(COUNT(FIND({0,1,2,3,4,5,6,7,8,9},IF(ISBLANK(A2676),IF(LEN(TRIM(B2676))&gt;0,TRIM(C2676),LEFT(D2676, 4)),"")))&gt;0,IF(ISBLANK(A2676),IF(LEN(TRIM(B2676))&gt;0,TRIM(C2676),LEFT(D2676, 4)),""),"")</f>
        <v>055</v>
      </c>
      <c r="O2676" t="str">
        <f t="shared" si="209"/>
        <v>NY</v>
      </c>
      <c r="P2676" t="str">
        <f>TRIM(IF(COUNT(FIND({0,1,2,3,4,5,6,7,8,9},B2676))&gt;0,D2676,IF(LEN(TRIM(B2676))&gt;0,CONCATENATE(B2676,C2676,D2676),MID(D2676,4,LEN(D2676)))))</f>
        <v>Monroe</v>
      </c>
      <c r="Q2676">
        <f t="shared" si="210"/>
        <v>309</v>
      </c>
      <c r="R2676">
        <f t="shared" si="211"/>
        <v>528</v>
      </c>
    </row>
    <row r="2677" spans="1:18" x14ac:dyDescent="0.25">
      <c r="B2677" s="1" t="s">
        <v>13</v>
      </c>
      <c r="C2677" s="1" t="s">
        <v>215</v>
      </c>
      <c r="D2677" s="1" t="s">
        <v>216</v>
      </c>
      <c r="E2677" s="1" t="s">
        <v>12</v>
      </c>
      <c r="F2677">
        <v>105</v>
      </c>
      <c r="G2677">
        <v>12.57</v>
      </c>
      <c r="H2677">
        <v>204</v>
      </c>
      <c r="I2677">
        <v>13.17</v>
      </c>
      <c r="K2677">
        <f t="shared" si="207"/>
        <v>36</v>
      </c>
      <c r="L2677">
        <f t="shared" si="208"/>
        <v>73</v>
      </c>
      <c r="M2677" t="str">
        <f>IF(COUNT(FIND({0,1,2,3,4,5,6,7,8,9},IF(ISBLANK(A2677),IF(LEN(TRIM(B2677))&gt;0,TRIM(B2677),TRIM(C2677)),"")))&gt;0,IF(ISBLANK(A2677),IF(LEN(TRIM(B2677))&gt;0,TRIM(B2677),TRIM(C2677)),""),"")</f>
        <v>36</v>
      </c>
      <c r="N2677" t="str">
        <f>IF(COUNT(FIND({0,1,2,3,4,5,6,7,8,9},IF(ISBLANK(A2677),IF(LEN(TRIM(B2677))&gt;0,TRIM(C2677),LEFT(D2677, 4)),"")))&gt;0,IF(ISBLANK(A2677),IF(LEN(TRIM(B2677))&gt;0,TRIM(C2677),LEFT(D2677, 4)),""),"")</f>
        <v>063</v>
      </c>
      <c r="O2677" t="str">
        <f t="shared" si="209"/>
        <v>NY</v>
      </c>
      <c r="P2677" t="str">
        <f>TRIM(IF(COUNT(FIND({0,1,2,3,4,5,6,7,8,9},B2677))&gt;0,D2677,IF(LEN(TRIM(B2677))&gt;0,CONCATENATE(B2677,C2677,D2677),MID(D2677,4,LEN(D2677)))))</f>
        <v>Niagara</v>
      </c>
      <c r="Q2677">
        <f t="shared" si="210"/>
        <v>105</v>
      </c>
      <c r="R2677">
        <f t="shared" si="211"/>
        <v>204</v>
      </c>
    </row>
    <row r="2678" spans="1:18" x14ac:dyDescent="0.25">
      <c r="B2678" s="1" t="s">
        <v>13</v>
      </c>
      <c r="C2678" s="1" t="s">
        <v>100</v>
      </c>
      <c r="D2678" s="1" t="s">
        <v>218</v>
      </c>
      <c r="E2678" s="1" t="s">
        <v>12</v>
      </c>
      <c r="F2678">
        <v>54</v>
      </c>
      <c r="G2678">
        <v>6.47</v>
      </c>
      <c r="H2678">
        <v>122</v>
      </c>
      <c r="I2678">
        <v>7.88</v>
      </c>
      <c r="K2678">
        <f t="shared" si="207"/>
        <v>36</v>
      </c>
      <c r="L2678">
        <f t="shared" si="208"/>
        <v>73</v>
      </c>
      <c r="M2678" t="str">
        <f>IF(COUNT(FIND({0,1,2,3,4,5,6,7,8,9},IF(ISBLANK(A2678),IF(LEN(TRIM(B2678))&gt;0,TRIM(B2678),TRIM(C2678)),"")))&gt;0,IF(ISBLANK(A2678),IF(LEN(TRIM(B2678))&gt;0,TRIM(B2678),TRIM(C2678)),""),"")</f>
        <v>36</v>
      </c>
      <c r="N2678" t="str">
        <f>IF(COUNT(FIND({0,1,2,3,4,5,6,7,8,9},IF(ISBLANK(A2678),IF(LEN(TRIM(B2678))&gt;0,TRIM(C2678),LEFT(D2678, 4)),"")))&gt;0,IF(ISBLANK(A2678),IF(LEN(TRIM(B2678))&gt;0,TRIM(C2678),LEFT(D2678, 4)),""),"")</f>
        <v>037</v>
      </c>
      <c r="O2678" t="str">
        <f t="shared" si="209"/>
        <v>NY</v>
      </c>
      <c r="P2678" t="str">
        <f>TRIM(IF(COUNT(FIND({0,1,2,3,4,5,6,7,8,9},B2678))&gt;0,D2678,IF(LEN(TRIM(B2678))&gt;0,CONCATENATE(B2678,C2678,D2678),MID(D2678,4,LEN(D2678)))))</f>
        <v>Genesee</v>
      </c>
      <c r="Q2678">
        <f t="shared" si="210"/>
        <v>54</v>
      </c>
      <c r="R2678">
        <f t="shared" si="211"/>
        <v>122</v>
      </c>
    </row>
    <row r="2679" spans="1:18" x14ac:dyDescent="0.25">
      <c r="B2679" s="1" t="s">
        <v>13</v>
      </c>
      <c r="C2679" s="1" t="s">
        <v>48</v>
      </c>
      <c r="D2679" s="1" t="s">
        <v>49</v>
      </c>
      <c r="E2679" s="1" t="s">
        <v>12</v>
      </c>
      <c r="F2679">
        <v>27</v>
      </c>
      <c r="G2679">
        <v>3.23</v>
      </c>
      <c r="H2679">
        <v>43</v>
      </c>
      <c r="I2679">
        <v>2.78</v>
      </c>
      <c r="K2679">
        <f t="shared" si="207"/>
        <v>36</v>
      </c>
      <c r="L2679">
        <f t="shared" si="208"/>
        <v>73</v>
      </c>
      <c r="M2679" t="str">
        <f>IF(COUNT(FIND({0,1,2,3,4,5,6,7,8,9},IF(ISBLANK(A2679),IF(LEN(TRIM(B2679))&gt;0,TRIM(B2679),TRIM(C2679)),"")))&gt;0,IF(ISBLANK(A2679),IF(LEN(TRIM(B2679))&gt;0,TRIM(B2679),TRIM(C2679)),""),"")</f>
        <v>36</v>
      </c>
      <c r="N2679" t="str">
        <f>IF(COUNT(FIND({0,1,2,3,4,5,6,7,8,9},IF(ISBLANK(A2679),IF(LEN(TRIM(B2679))&gt;0,TRIM(C2679),LEFT(D2679, 4)),"")))&gt;0,IF(ISBLANK(A2679),IF(LEN(TRIM(B2679))&gt;0,TRIM(C2679),LEFT(D2679, 4)),""),"")</f>
        <v>029</v>
      </c>
      <c r="O2679" t="str">
        <f t="shared" si="209"/>
        <v>NY</v>
      </c>
      <c r="P2679" t="str">
        <f>TRIM(IF(COUNT(FIND({0,1,2,3,4,5,6,7,8,9},B2679))&gt;0,D2679,IF(LEN(TRIM(B2679))&gt;0,CONCATENATE(B2679,C2679,D2679),MID(D2679,4,LEN(D2679)))))</f>
        <v>Erie</v>
      </c>
      <c r="Q2679">
        <f t="shared" si="210"/>
        <v>27</v>
      </c>
      <c r="R2679">
        <f t="shared" si="211"/>
        <v>43</v>
      </c>
    </row>
    <row r="2680" spans="1:18" x14ac:dyDescent="0.25">
      <c r="B2680" s="1" t="s">
        <v>13</v>
      </c>
      <c r="C2680" s="1" t="s">
        <v>210</v>
      </c>
      <c r="D2680" s="1" t="s">
        <v>211</v>
      </c>
      <c r="E2680" s="1" t="s">
        <v>12</v>
      </c>
      <c r="F2680">
        <v>14</v>
      </c>
      <c r="G2680">
        <v>1.68</v>
      </c>
      <c r="H2680">
        <v>25</v>
      </c>
      <c r="I2680">
        <v>1.61</v>
      </c>
      <c r="K2680">
        <f t="shared" si="207"/>
        <v>36</v>
      </c>
      <c r="L2680">
        <f t="shared" si="208"/>
        <v>73</v>
      </c>
      <c r="M2680" t="str">
        <f>IF(COUNT(FIND({0,1,2,3,4,5,6,7,8,9},IF(ISBLANK(A2680),IF(LEN(TRIM(B2680))&gt;0,TRIM(B2680),TRIM(C2680)),"")))&gt;0,IF(ISBLANK(A2680),IF(LEN(TRIM(B2680))&gt;0,TRIM(B2680),TRIM(C2680)),""),"")</f>
        <v>36</v>
      </c>
      <c r="N2680" t="str">
        <f>IF(COUNT(FIND({0,1,2,3,4,5,6,7,8,9},IF(ISBLANK(A2680),IF(LEN(TRIM(B2680))&gt;0,TRIM(C2680),LEFT(D2680, 4)),"")))&gt;0,IF(ISBLANK(A2680),IF(LEN(TRIM(B2680))&gt;0,TRIM(C2680),LEFT(D2680, 4)),""),"")</f>
        <v>051</v>
      </c>
      <c r="O2680" t="str">
        <f t="shared" si="209"/>
        <v>NY</v>
      </c>
      <c r="P2680" t="str">
        <f>TRIM(IF(COUNT(FIND({0,1,2,3,4,5,6,7,8,9},B2680))&gt;0,D2680,IF(LEN(TRIM(B2680))&gt;0,CONCATENATE(B2680,C2680,D2680),MID(D2680,4,LEN(D2680)))))</f>
        <v>Livingston</v>
      </c>
      <c r="Q2680">
        <f t="shared" si="210"/>
        <v>14</v>
      </c>
      <c r="R2680">
        <f t="shared" si="211"/>
        <v>25</v>
      </c>
    </row>
    <row r="2681" spans="1:18" x14ac:dyDescent="0.25">
      <c r="B2681" s="1" t="s">
        <v>40</v>
      </c>
      <c r="C2681" s="1" t="s">
        <v>62</v>
      </c>
      <c r="D2681" s="1" t="s">
        <v>363</v>
      </c>
      <c r="E2681" s="1" t="s">
        <v>43</v>
      </c>
      <c r="F2681">
        <v>14</v>
      </c>
      <c r="G2681">
        <v>1.68</v>
      </c>
      <c r="H2681">
        <v>16</v>
      </c>
      <c r="I2681">
        <v>1.03</v>
      </c>
      <c r="K2681">
        <f t="shared" si="207"/>
        <v>36</v>
      </c>
      <c r="L2681">
        <f t="shared" si="208"/>
        <v>73</v>
      </c>
      <c r="M2681" t="str">
        <f>IF(COUNT(FIND({0,1,2,3,4,5,6,7,8,9},IF(ISBLANK(A2681),IF(LEN(TRIM(B2681))&gt;0,TRIM(B2681),TRIM(C2681)),"")))&gt;0,IF(ISBLANK(A2681),IF(LEN(TRIM(B2681))&gt;0,TRIM(B2681),TRIM(C2681)),""),"")</f>
        <v>57</v>
      </c>
      <c r="N2681" t="str">
        <f>IF(COUNT(FIND({0,1,2,3,4,5,6,7,8,9},IF(ISBLANK(A2681),IF(LEN(TRIM(B2681))&gt;0,TRIM(C2681),LEFT(D2681, 4)),"")))&gt;0,IF(ISBLANK(A2681),IF(LEN(TRIM(B2681))&gt;0,TRIM(C2681),LEFT(D2681, 4)),""),"")</f>
        <v>005</v>
      </c>
      <c r="O2681" t="str">
        <f t="shared" si="209"/>
        <v>FR</v>
      </c>
      <c r="P2681" t="str">
        <f>TRIM(IF(COUNT(FIND({0,1,2,3,4,5,6,7,8,9},B2681))&gt;0,D2681,IF(LEN(TRIM(B2681))&gt;0,CONCATENATE(B2681,C2681,D2681),MID(D2681,4,LEN(D2681)))))</f>
        <v>APO / FPO Zip Code</v>
      </c>
      <c r="Q2681">
        <f t="shared" si="210"/>
        <v>14</v>
      </c>
      <c r="R2681">
        <f t="shared" si="211"/>
        <v>16</v>
      </c>
    </row>
    <row r="2682" spans="1:18" x14ac:dyDescent="0.25">
      <c r="B2682" s="1" t="s">
        <v>13</v>
      </c>
      <c r="C2682" s="1" t="s">
        <v>188</v>
      </c>
      <c r="D2682" s="1" t="s">
        <v>189</v>
      </c>
      <c r="E2682" s="1" t="s">
        <v>12</v>
      </c>
      <c r="F2682">
        <v>13</v>
      </c>
      <c r="G2682">
        <v>1.56</v>
      </c>
      <c r="H2682">
        <v>28</v>
      </c>
      <c r="I2682">
        <v>1.81</v>
      </c>
      <c r="K2682">
        <f t="shared" si="207"/>
        <v>36</v>
      </c>
      <c r="L2682">
        <f t="shared" si="208"/>
        <v>73</v>
      </c>
      <c r="M2682" t="str">
        <f>IF(COUNT(FIND({0,1,2,3,4,5,6,7,8,9},IF(ISBLANK(A2682),IF(LEN(TRIM(B2682))&gt;0,TRIM(B2682),TRIM(C2682)),"")))&gt;0,IF(ISBLANK(A2682),IF(LEN(TRIM(B2682))&gt;0,TRIM(B2682),TRIM(C2682)),""),"")</f>
        <v>36</v>
      </c>
      <c r="N2682" t="str">
        <f>IF(COUNT(FIND({0,1,2,3,4,5,6,7,8,9},IF(ISBLANK(A2682),IF(LEN(TRIM(B2682))&gt;0,TRIM(C2682),LEFT(D2682, 4)),"")))&gt;0,IF(ISBLANK(A2682),IF(LEN(TRIM(B2682))&gt;0,TRIM(C2682),LEFT(D2682, 4)),""),"")</f>
        <v>069</v>
      </c>
      <c r="O2682" t="str">
        <f t="shared" si="209"/>
        <v>NY</v>
      </c>
      <c r="P2682" t="str">
        <f>TRIM(IF(COUNT(FIND({0,1,2,3,4,5,6,7,8,9},B2682))&gt;0,D2682,IF(LEN(TRIM(B2682))&gt;0,CONCATENATE(B2682,C2682,D2682),MID(D2682,4,LEN(D2682)))))</f>
        <v>Ontario</v>
      </c>
      <c r="Q2682">
        <f t="shared" si="210"/>
        <v>13</v>
      </c>
      <c r="R2682">
        <f t="shared" si="211"/>
        <v>28</v>
      </c>
    </row>
    <row r="2683" spans="1:18" x14ac:dyDescent="0.25">
      <c r="B2683" s="1" t="s">
        <v>194</v>
      </c>
      <c r="C2683" s="1" t="s">
        <v>195</v>
      </c>
      <c r="D2683" s="1" t="s">
        <v>196</v>
      </c>
      <c r="E2683" s="1" t="s">
        <v>197</v>
      </c>
      <c r="F2683">
        <v>72</v>
      </c>
      <c r="G2683">
        <v>8.6199999999999992</v>
      </c>
      <c r="H2683">
        <v>123</v>
      </c>
      <c r="I2683">
        <v>7.94</v>
      </c>
      <c r="K2683">
        <f t="shared" si="207"/>
        <v>36</v>
      </c>
      <c r="L2683">
        <f t="shared" si="208"/>
        <v>73</v>
      </c>
      <c r="M2683" t="str">
        <f>IF(COUNT(FIND({0,1,2,3,4,5,6,7,8,9},IF(ISBLANK(A2683),IF(LEN(TRIM(B2683))&gt;0,TRIM(B2683),TRIM(C2683)),"")))&gt;0,IF(ISBLANK(A2683),IF(LEN(TRIM(B2683))&gt;0,TRIM(B2683),TRIM(C2683)),""),"")</f>
        <v/>
      </c>
      <c r="N2683" t="str">
        <f>IF(COUNT(FIND({0,1,2,3,4,5,6,7,8,9},IF(ISBLANK(A2683),IF(LEN(TRIM(B2683))&gt;0,TRIM(C2683),LEFT(D2683, 4)),"")))&gt;0,IF(ISBLANK(A2683),IF(LEN(TRIM(B2683))&gt;0,TRIM(C2683),LEFT(D2683, 4)),""),"")</f>
        <v/>
      </c>
      <c r="O2683" t="str">
        <f t="shared" si="209"/>
        <v>XX</v>
      </c>
      <c r="P2683" t="str">
        <f>TRIM(IF(COUNT(FIND({0,1,2,3,4,5,6,7,8,9},B2683))&gt;0,D2683,IF(LEN(TRIM(B2683))&gt;0,CONCATENATE(B2683,C2683,D2683),MID(D2683,4,LEN(D2683)))))</f>
        <v>Same State</v>
      </c>
      <c r="Q2683">
        <f t="shared" si="210"/>
        <v>72</v>
      </c>
      <c r="R2683">
        <f t="shared" si="211"/>
        <v>123</v>
      </c>
    </row>
    <row r="2684" spans="1:18" x14ac:dyDescent="0.25">
      <c r="B2684" s="1" t="s">
        <v>198</v>
      </c>
      <c r="C2684" s="1" t="s">
        <v>199</v>
      </c>
      <c r="D2684" s="1" t="s">
        <v>200</v>
      </c>
      <c r="E2684" s="1" t="s">
        <v>197</v>
      </c>
      <c r="F2684">
        <v>24</v>
      </c>
      <c r="G2684">
        <v>2.87</v>
      </c>
      <c r="H2684">
        <v>48</v>
      </c>
      <c r="I2684">
        <v>3.1</v>
      </c>
      <c r="K2684">
        <f t="shared" si="207"/>
        <v>36</v>
      </c>
      <c r="L2684">
        <f t="shared" si="208"/>
        <v>73</v>
      </c>
      <c r="M2684" t="str">
        <f>IF(COUNT(FIND({0,1,2,3,4,5,6,7,8,9},IF(ISBLANK(A2684),IF(LEN(TRIM(B2684))&gt;0,TRIM(B2684),TRIM(C2684)),"")))&gt;0,IF(ISBLANK(A2684),IF(LEN(TRIM(B2684))&gt;0,TRIM(B2684),TRIM(C2684)),""),"")</f>
        <v/>
      </c>
      <c r="N2684" t="str">
        <f>IF(COUNT(FIND({0,1,2,3,4,5,6,7,8,9},IF(ISBLANK(A2684),IF(LEN(TRIM(B2684))&gt;0,TRIM(C2684),LEFT(D2684, 4)),"")))&gt;0,IF(ISBLANK(A2684),IF(LEN(TRIM(B2684))&gt;0,TRIM(C2684),LEFT(D2684, 4)),""),"")</f>
        <v/>
      </c>
      <c r="O2684" t="str">
        <f t="shared" si="209"/>
        <v>XX</v>
      </c>
      <c r="P2684" t="str">
        <f>TRIM(IF(COUNT(FIND({0,1,2,3,4,5,6,7,8,9},B2684))&gt;0,D2684,IF(LEN(TRIM(B2684))&gt;0,CONCATENATE(B2684,C2684,D2684),MID(D2684,4,LEN(D2684)))))</f>
        <v>Region 1: Northeast</v>
      </c>
      <c r="Q2684">
        <f t="shared" si="210"/>
        <v>24</v>
      </c>
      <c r="R2684">
        <f t="shared" si="211"/>
        <v>48</v>
      </c>
    </row>
    <row r="2685" spans="1:18" x14ac:dyDescent="0.25">
      <c r="B2685" s="1" t="s">
        <v>198</v>
      </c>
      <c r="C2685" s="1" t="s">
        <v>199</v>
      </c>
      <c r="D2685" s="1" t="s">
        <v>201</v>
      </c>
      <c r="E2685" s="1" t="s">
        <v>197</v>
      </c>
      <c r="F2685">
        <v>22</v>
      </c>
      <c r="G2685">
        <v>2.63</v>
      </c>
      <c r="H2685">
        <v>38</v>
      </c>
      <c r="I2685">
        <v>2.4500000000000002</v>
      </c>
      <c r="K2685">
        <f t="shared" si="207"/>
        <v>36</v>
      </c>
      <c r="L2685">
        <f t="shared" si="208"/>
        <v>73</v>
      </c>
      <c r="M2685" t="str">
        <f>IF(COUNT(FIND({0,1,2,3,4,5,6,7,8,9},IF(ISBLANK(A2685),IF(LEN(TRIM(B2685))&gt;0,TRIM(B2685),TRIM(C2685)),"")))&gt;0,IF(ISBLANK(A2685),IF(LEN(TRIM(B2685))&gt;0,TRIM(B2685),TRIM(C2685)),""),"")</f>
        <v/>
      </c>
      <c r="N2685" t="str">
        <f>IF(COUNT(FIND({0,1,2,3,4,5,6,7,8,9},IF(ISBLANK(A2685),IF(LEN(TRIM(B2685))&gt;0,TRIM(C2685),LEFT(D2685, 4)),"")))&gt;0,IF(ISBLANK(A2685),IF(LEN(TRIM(B2685))&gt;0,TRIM(C2685),LEFT(D2685, 4)),""),"")</f>
        <v/>
      </c>
      <c r="O2685" t="str">
        <f t="shared" si="209"/>
        <v>XX</v>
      </c>
      <c r="P2685" t="str">
        <f>TRIM(IF(COUNT(FIND({0,1,2,3,4,5,6,7,8,9},B2685))&gt;0,D2685,IF(LEN(TRIM(B2685))&gt;0,CONCATENATE(B2685,C2685,D2685),MID(D2685,4,LEN(D2685)))))</f>
        <v>Region 2: Midwest</v>
      </c>
      <c r="Q2685">
        <f t="shared" si="210"/>
        <v>22</v>
      </c>
      <c r="R2685">
        <f t="shared" si="211"/>
        <v>38</v>
      </c>
    </row>
    <row r="2686" spans="1:18" x14ac:dyDescent="0.25">
      <c r="B2686" s="1" t="s">
        <v>198</v>
      </c>
      <c r="C2686" s="1" t="s">
        <v>199</v>
      </c>
      <c r="D2686" s="1" t="s">
        <v>202</v>
      </c>
      <c r="E2686" s="1" t="s">
        <v>197</v>
      </c>
      <c r="F2686">
        <v>146</v>
      </c>
      <c r="G2686">
        <v>17.489999999999998</v>
      </c>
      <c r="H2686">
        <v>299</v>
      </c>
      <c r="I2686">
        <v>19.3</v>
      </c>
      <c r="K2686">
        <f t="shared" si="207"/>
        <v>36</v>
      </c>
      <c r="L2686">
        <f t="shared" si="208"/>
        <v>73</v>
      </c>
      <c r="M2686" t="str">
        <f>IF(COUNT(FIND({0,1,2,3,4,5,6,7,8,9},IF(ISBLANK(A2686),IF(LEN(TRIM(B2686))&gt;0,TRIM(B2686),TRIM(C2686)),"")))&gt;0,IF(ISBLANK(A2686),IF(LEN(TRIM(B2686))&gt;0,TRIM(B2686),TRIM(C2686)),""),"")</f>
        <v/>
      </c>
      <c r="N2686" t="str">
        <f>IF(COUNT(FIND({0,1,2,3,4,5,6,7,8,9},IF(ISBLANK(A2686),IF(LEN(TRIM(B2686))&gt;0,TRIM(C2686),LEFT(D2686, 4)),"")))&gt;0,IF(ISBLANK(A2686),IF(LEN(TRIM(B2686))&gt;0,TRIM(C2686),LEFT(D2686, 4)),""),"")</f>
        <v/>
      </c>
      <c r="O2686" t="str">
        <f t="shared" si="209"/>
        <v>XX</v>
      </c>
      <c r="P2686" t="str">
        <f>TRIM(IF(COUNT(FIND({0,1,2,3,4,5,6,7,8,9},B2686))&gt;0,D2686,IF(LEN(TRIM(B2686))&gt;0,CONCATENATE(B2686,C2686,D2686),MID(D2686,4,LEN(D2686)))))</f>
        <v>Region 3: South</v>
      </c>
      <c r="Q2686">
        <f t="shared" si="210"/>
        <v>146</v>
      </c>
      <c r="R2686">
        <f t="shared" si="211"/>
        <v>299</v>
      </c>
    </row>
    <row r="2687" spans="1:18" x14ac:dyDescent="0.25">
      <c r="B2687" s="1" t="s">
        <v>198</v>
      </c>
      <c r="C2687" s="1" t="s">
        <v>199</v>
      </c>
      <c r="D2687" s="1" t="s">
        <v>203</v>
      </c>
      <c r="E2687" s="1" t="s">
        <v>197</v>
      </c>
      <c r="F2687">
        <v>35</v>
      </c>
      <c r="G2687">
        <v>4.1900000000000004</v>
      </c>
      <c r="H2687">
        <v>75</v>
      </c>
      <c r="I2687">
        <v>4.84</v>
      </c>
      <c r="K2687">
        <f t="shared" si="207"/>
        <v>36</v>
      </c>
      <c r="L2687">
        <f t="shared" si="208"/>
        <v>73</v>
      </c>
      <c r="M2687" t="str">
        <f>IF(COUNT(FIND({0,1,2,3,4,5,6,7,8,9},IF(ISBLANK(A2687),IF(LEN(TRIM(B2687))&gt;0,TRIM(B2687),TRIM(C2687)),"")))&gt;0,IF(ISBLANK(A2687),IF(LEN(TRIM(B2687))&gt;0,TRIM(B2687),TRIM(C2687)),""),"")</f>
        <v/>
      </c>
      <c r="N2687" t="str">
        <f>IF(COUNT(FIND({0,1,2,3,4,5,6,7,8,9},IF(ISBLANK(A2687),IF(LEN(TRIM(B2687))&gt;0,TRIM(C2687),LEFT(D2687, 4)),"")))&gt;0,IF(ISBLANK(A2687),IF(LEN(TRIM(B2687))&gt;0,TRIM(C2687),LEFT(D2687, 4)),""),"")</f>
        <v/>
      </c>
      <c r="O2687" t="str">
        <f t="shared" si="209"/>
        <v>XX</v>
      </c>
      <c r="P2687" t="str">
        <f>TRIM(IF(COUNT(FIND({0,1,2,3,4,5,6,7,8,9},B2687))&gt;0,D2687,IF(LEN(TRIM(B2687))&gt;0,CONCATENATE(B2687,C2687,D2687),MID(D2687,4,LEN(D2687)))))</f>
        <v>Region 4: West</v>
      </c>
      <c r="Q2687">
        <f t="shared" si="210"/>
        <v>35</v>
      </c>
      <c r="R2687">
        <f t="shared" si="211"/>
        <v>75</v>
      </c>
    </row>
    <row r="2688" spans="1:18" x14ac:dyDescent="0.25">
      <c r="B2688" s="1" t="s">
        <v>204</v>
      </c>
      <c r="C2688" s="1" t="s">
        <v>205</v>
      </c>
      <c r="D2688" s="1" t="s">
        <v>570</v>
      </c>
      <c r="E2688" s="1" t="s">
        <v>197</v>
      </c>
      <c r="F2688">
        <v>14074</v>
      </c>
      <c r="H2688">
        <v>32965</v>
      </c>
      <c r="K2688">
        <f t="shared" si="207"/>
        <v>36</v>
      </c>
      <c r="L2688">
        <f t="shared" si="208"/>
        <v>73</v>
      </c>
      <c r="M2688" t="str">
        <f>IF(COUNT(FIND({0,1,2,3,4,5,6,7,8,9},IF(ISBLANK(A2688),IF(LEN(TRIM(B2688))&gt;0,TRIM(B2688),TRIM(C2688)),"")))&gt;0,IF(ISBLANK(A2688),IF(LEN(TRIM(B2688))&gt;0,TRIM(B2688),TRIM(C2688)),""),"")</f>
        <v>36</v>
      </c>
      <c r="N2688" t="str">
        <f>IF(COUNT(FIND({0,1,2,3,4,5,6,7,8,9},IF(ISBLANK(A2688),IF(LEN(TRIM(B2688))&gt;0,TRIM(C2688),LEFT(D2688, 4)),"")))&gt;0,IF(ISBLANK(A2688),IF(LEN(TRIM(B2688))&gt;0,TRIM(C2688),LEFT(D2688, 4)),""),"")</f>
        <v xml:space="preserve">073 </v>
      </c>
      <c r="O2688" t="str">
        <f t="shared" si="209"/>
        <v>XX</v>
      </c>
      <c r="P2688" t="str">
        <f>TRIM(IF(COUNT(FIND({0,1,2,3,4,5,6,7,8,9},B2688))&gt;0,D2688,IF(LEN(TRIM(B2688))&gt;0,CONCATENATE(B2688,C2688,D2688),MID(D2688,4,LEN(D2688)))))</f>
        <v>County Non-Migrants</v>
      </c>
      <c r="Q2688">
        <f t="shared" si="210"/>
        <v>14074</v>
      </c>
      <c r="R2688">
        <f t="shared" si="211"/>
        <v>32965</v>
      </c>
    </row>
    <row r="2689" spans="1:18" x14ac:dyDescent="0.25">
      <c r="A2689">
        <v>36</v>
      </c>
      <c r="B2689" s="1" t="s">
        <v>566</v>
      </c>
      <c r="C2689" s="1" t="s">
        <v>220</v>
      </c>
      <c r="D2689" s="1" t="s">
        <v>571</v>
      </c>
      <c r="E2689" s="1" t="s">
        <v>12</v>
      </c>
      <c r="F2689">
        <v>2477</v>
      </c>
      <c r="H2689">
        <v>4720</v>
      </c>
      <c r="K2689">
        <f t="shared" si="207"/>
        <v>36</v>
      </c>
      <c r="L2689">
        <f t="shared" si="208"/>
        <v>75</v>
      </c>
      <c r="M2689" t="str">
        <f>IF(COUNT(FIND({0,1,2,3,4,5,6,7,8,9},IF(ISBLANK(A2689),IF(LEN(TRIM(B2689))&gt;0,TRIM(B2689),TRIM(C2689)),"")))&gt;0,IF(ISBLANK(A2689),IF(LEN(TRIM(B2689))&gt;0,TRIM(B2689),TRIM(C2689)),""),"")</f>
        <v/>
      </c>
      <c r="N2689" t="str">
        <f>IF(COUNT(FIND({0,1,2,3,4,5,6,7,8,9},IF(ISBLANK(A2689),IF(LEN(TRIM(B2689))&gt;0,TRIM(C2689),LEFT(D2689, 4)),"")))&gt;0,IF(ISBLANK(A2689),IF(LEN(TRIM(B2689))&gt;0,TRIM(C2689),LEFT(D2689, 4)),""),"")</f>
        <v/>
      </c>
      <c r="O2689" t="str">
        <f t="shared" si="209"/>
        <v>NY</v>
      </c>
      <c r="P2689" t="str">
        <f>TRIM(IF(COUNT(FIND({0,1,2,3,4,5,6,7,8,9},B2689))&gt;0,D2689,IF(LEN(TRIM(B2689))&gt;0,CONCATENATE(B2689,C2689,D2689),MID(D2689,4,LEN(D2689)))))</f>
        <v>Oswego Total Migration F</v>
      </c>
      <c r="Q2689">
        <f t="shared" si="210"/>
        <v>2477</v>
      </c>
      <c r="R2689">
        <f t="shared" si="211"/>
        <v>4720</v>
      </c>
    </row>
    <row r="2690" spans="1:18" x14ac:dyDescent="0.25">
      <c r="B2690" s="1" t="s">
        <v>13</v>
      </c>
      <c r="C2690" s="1" t="s">
        <v>26</v>
      </c>
      <c r="D2690" s="1" t="s">
        <v>27</v>
      </c>
      <c r="E2690" s="1" t="s">
        <v>12</v>
      </c>
      <c r="F2690">
        <v>916</v>
      </c>
      <c r="G2690">
        <v>36.979999999999997</v>
      </c>
      <c r="H2690">
        <v>1630</v>
      </c>
      <c r="I2690">
        <v>34.53</v>
      </c>
      <c r="K2690">
        <f t="shared" si="207"/>
        <v>36</v>
      </c>
      <c r="L2690">
        <f t="shared" si="208"/>
        <v>75</v>
      </c>
      <c r="M2690" t="str">
        <f>IF(COUNT(FIND({0,1,2,3,4,5,6,7,8,9},IF(ISBLANK(A2690),IF(LEN(TRIM(B2690))&gt;0,TRIM(B2690),TRIM(C2690)),"")))&gt;0,IF(ISBLANK(A2690),IF(LEN(TRIM(B2690))&gt;0,TRIM(B2690),TRIM(C2690)),""),"")</f>
        <v>36</v>
      </c>
      <c r="N2690" t="str">
        <f>IF(COUNT(FIND({0,1,2,3,4,5,6,7,8,9},IF(ISBLANK(A2690),IF(LEN(TRIM(B2690))&gt;0,TRIM(C2690),LEFT(D2690, 4)),"")))&gt;0,IF(ISBLANK(A2690),IF(LEN(TRIM(B2690))&gt;0,TRIM(C2690),LEFT(D2690, 4)),""),"")</f>
        <v>067</v>
      </c>
      <c r="O2690" t="str">
        <f t="shared" si="209"/>
        <v>NY</v>
      </c>
      <c r="P2690" t="str">
        <f>TRIM(IF(COUNT(FIND({0,1,2,3,4,5,6,7,8,9},B2690))&gt;0,D2690,IF(LEN(TRIM(B2690))&gt;0,CONCATENATE(B2690,C2690,D2690),MID(D2690,4,LEN(D2690)))))</f>
        <v>Onondaga</v>
      </c>
      <c r="Q2690">
        <f t="shared" si="210"/>
        <v>916</v>
      </c>
      <c r="R2690">
        <f t="shared" si="211"/>
        <v>1630</v>
      </c>
    </row>
    <row r="2691" spans="1:18" x14ac:dyDescent="0.25">
      <c r="B2691" s="1" t="s">
        <v>13</v>
      </c>
      <c r="C2691" s="1" t="s">
        <v>96</v>
      </c>
      <c r="D2691" s="1" t="s">
        <v>184</v>
      </c>
      <c r="E2691" s="1" t="s">
        <v>12</v>
      </c>
      <c r="F2691">
        <v>103</v>
      </c>
      <c r="G2691">
        <v>4.16</v>
      </c>
      <c r="H2691">
        <v>256</v>
      </c>
      <c r="I2691">
        <v>5.42</v>
      </c>
      <c r="K2691">
        <f t="shared" si="207"/>
        <v>36</v>
      </c>
      <c r="L2691">
        <f t="shared" si="208"/>
        <v>75</v>
      </c>
      <c r="M2691" t="str">
        <f>IF(COUNT(FIND({0,1,2,3,4,5,6,7,8,9},IF(ISBLANK(A2691),IF(LEN(TRIM(B2691))&gt;0,TRIM(B2691),TRIM(C2691)),"")))&gt;0,IF(ISBLANK(A2691),IF(LEN(TRIM(B2691))&gt;0,TRIM(B2691),TRIM(C2691)),""),"")</f>
        <v>36</v>
      </c>
      <c r="N2691" t="str">
        <f>IF(COUNT(FIND({0,1,2,3,4,5,6,7,8,9},IF(ISBLANK(A2691),IF(LEN(TRIM(B2691))&gt;0,TRIM(C2691),LEFT(D2691, 4)),"")))&gt;0,IF(ISBLANK(A2691),IF(LEN(TRIM(B2691))&gt;0,TRIM(C2691),LEFT(D2691, 4)),""),"")</f>
        <v>011</v>
      </c>
      <c r="O2691" t="str">
        <f t="shared" si="209"/>
        <v>NY</v>
      </c>
      <c r="P2691" t="str">
        <f>TRIM(IF(COUNT(FIND({0,1,2,3,4,5,6,7,8,9},B2691))&gt;0,D2691,IF(LEN(TRIM(B2691))&gt;0,CONCATENATE(B2691,C2691,D2691),MID(D2691,4,LEN(D2691)))))</f>
        <v>Cayuga</v>
      </c>
      <c r="Q2691">
        <f t="shared" si="210"/>
        <v>103</v>
      </c>
      <c r="R2691">
        <f t="shared" si="211"/>
        <v>256</v>
      </c>
    </row>
    <row r="2692" spans="1:18" x14ac:dyDescent="0.25">
      <c r="B2692" s="1" t="s">
        <v>13</v>
      </c>
      <c r="C2692" s="1" t="s">
        <v>46</v>
      </c>
      <c r="D2692" s="1" t="s">
        <v>47</v>
      </c>
      <c r="E2692" s="1" t="s">
        <v>12</v>
      </c>
      <c r="F2692">
        <v>98</v>
      </c>
      <c r="G2692">
        <v>3.96</v>
      </c>
      <c r="H2692">
        <v>226</v>
      </c>
      <c r="I2692">
        <v>4.79</v>
      </c>
      <c r="K2692">
        <f t="shared" ref="K2692:K2755" si="212">VALUE(IF(ISBLANK(A2692),K2691,A2692))</f>
        <v>36</v>
      </c>
      <c r="L2692">
        <f t="shared" ref="L2692:L2755" si="213">VALUE(IF(ISBLANK(A2692),L2691,CONCATENATE(TRIM(B2692),TRIM(C2692))))</f>
        <v>75</v>
      </c>
      <c r="M2692" t="str">
        <f>IF(COUNT(FIND({0,1,2,3,4,5,6,7,8,9},IF(ISBLANK(A2692),IF(LEN(TRIM(B2692))&gt;0,TRIM(B2692),TRIM(C2692)),"")))&gt;0,IF(ISBLANK(A2692),IF(LEN(TRIM(B2692))&gt;0,TRIM(B2692),TRIM(C2692)),""),"")</f>
        <v>36</v>
      </c>
      <c r="N2692" t="str">
        <f>IF(COUNT(FIND({0,1,2,3,4,5,6,7,8,9},IF(ISBLANK(A2692),IF(LEN(TRIM(B2692))&gt;0,TRIM(C2692),LEFT(D2692, 4)),"")))&gt;0,IF(ISBLANK(A2692),IF(LEN(TRIM(B2692))&gt;0,TRIM(C2692),LEFT(D2692, 4)),""),"")</f>
        <v>065</v>
      </c>
      <c r="O2692" t="str">
        <f t="shared" ref="O2692:O2755" si="214">IF(LEN(TRIM(E2692))&gt;0,E2692,"XX")</f>
        <v>NY</v>
      </c>
      <c r="P2692" t="str">
        <f>TRIM(IF(COUNT(FIND({0,1,2,3,4,5,6,7,8,9},B2692))&gt;0,D2692,IF(LEN(TRIM(B2692))&gt;0,CONCATENATE(B2692,C2692,D2692),MID(D2692,4,LEN(D2692)))))</f>
        <v>Oneida</v>
      </c>
      <c r="Q2692">
        <f t="shared" ref="Q2692:Q2755" si="215">F2692</f>
        <v>98</v>
      </c>
      <c r="R2692">
        <f t="shared" ref="R2692:R2755" si="216">H2692</f>
        <v>226</v>
      </c>
    </row>
    <row r="2693" spans="1:18" x14ac:dyDescent="0.25">
      <c r="B2693" s="1" t="s">
        <v>13</v>
      </c>
      <c r="C2693" s="1" t="s">
        <v>103</v>
      </c>
      <c r="D2693" s="1" t="s">
        <v>104</v>
      </c>
      <c r="E2693" s="1" t="s">
        <v>12</v>
      </c>
      <c r="F2693">
        <v>83</v>
      </c>
      <c r="G2693">
        <v>3.35</v>
      </c>
      <c r="H2693">
        <v>196</v>
      </c>
      <c r="I2693">
        <v>4.1500000000000004</v>
      </c>
      <c r="K2693">
        <f t="shared" si="212"/>
        <v>36</v>
      </c>
      <c r="L2693">
        <f t="shared" si="213"/>
        <v>75</v>
      </c>
      <c r="M2693" t="str">
        <f>IF(COUNT(FIND({0,1,2,3,4,5,6,7,8,9},IF(ISBLANK(A2693),IF(LEN(TRIM(B2693))&gt;0,TRIM(B2693),TRIM(C2693)),"")))&gt;0,IF(ISBLANK(A2693),IF(LEN(TRIM(B2693))&gt;0,TRIM(B2693),TRIM(C2693)),""),"")</f>
        <v>36</v>
      </c>
      <c r="N2693" t="str">
        <f>IF(COUNT(FIND({0,1,2,3,4,5,6,7,8,9},IF(ISBLANK(A2693),IF(LEN(TRIM(B2693))&gt;0,TRIM(C2693),LEFT(D2693, 4)),"")))&gt;0,IF(ISBLANK(A2693),IF(LEN(TRIM(B2693))&gt;0,TRIM(C2693),LEFT(D2693, 4)),""),"")</f>
        <v>045</v>
      </c>
      <c r="O2693" t="str">
        <f t="shared" si="214"/>
        <v>NY</v>
      </c>
      <c r="P2693" t="str">
        <f>TRIM(IF(COUNT(FIND({0,1,2,3,4,5,6,7,8,9},B2693))&gt;0,D2693,IF(LEN(TRIM(B2693))&gt;0,CONCATENATE(B2693,C2693,D2693),MID(D2693,4,LEN(D2693)))))</f>
        <v>Jefferson</v>
      </c>
      <c r="Q2693">
        <f t="shared" si="215"/>
        <v>83</v>
      </c>
      <c r="R2693">
        <f t="shared" si="216"/>
        <v>196</v>
      </c>
    </row>
    <row r="2694" spans="1:18" x14ac:dyDescent="0.25">
      <c r="B2694" s="1" t="s">
        <v>13</v>
      </c>
      <c r="C2694" s="1" t="s">
        <v>32</v>
      </c>
      <c r="D2694" s="1" t="s">
        <v>33</v>
      </c>
      <c r="E2694" s="1" t="s">
        <v>12</v>
      </c>
      <c r="F2694">
        <v>55</v>
      </c>
      <c r="G2694">
        <v>2.2200000000000002</v>
      </c>
      <c r="H2694">
        <v>81</v>
      </c>
      <c r="I2694">
        <v>1.72</v>
      </c>
      <c r="K2694">
        <f t="shared" si="212"/>
        <v>36</v>
      </c>
      <c r="L2694">
        <f t="shared" si="213"/>
        <v>75</v>
      </c>
      <c r="M2694" t="str">
        <f>IF(COUNT(FIND({0,1,2,3,4,5,6,7,8,9},IF(ISBLANK(A2694),IF(LEN(TRIM(B2694))&gt;0,TRIM(B2694),TRIM(C2694)),"")))&gt;0,IF(ISBLANK(A2694),IF(LEN(TRIM(B2694))&gt;0,TRIM(B2694),TRIM(C2694)),""),"")</f>
        <v>36</v>
      </c>
      <c r="N2694" t="str">
        <f>IF(COUNT(FIND({0,1,2,3,4,5,6,7,8,9},IF(ISBLANK(A2694),IF(LEN(TRIM(B2694))&gt;0,TRIM(C2694),LEFT(D2694, 4)),"")))&gt;0,IF(ISBLANK(A2694),IF(LEN(TRIM(B2694))&gt;0,TRIM(C2694),LEFT(D2694, 4)),""),"")</f>
        <v>055</v>
      </c>
      <c r="O2694" t="str">
        <f t="shared" si="214"/>
        <v>NY</v>
      </c>
      <c r="P2694" t="str">
        <f>TRIM(IF(COUNT(FIND({0,1,2,3,4,5,6,7,8,9},B2694))&gt;0,D2694,IF(LEN(TRIM(B2694))&gt;0,CONCATENATE(B2694,C2694,D2694),MID(D2694,4,LEN(D2694)))))</f>
        <v>Monroe</v>
      </c>
      <c r="Q2694">
        <f t="shared" si="215"/>
        <v>55</v>
      </c>
      <c r="R2694">
        <f t="shared" si="216"/>
        <v>81</v>
      </c>
    </row>
    <row r="2695" spans="1:18" x14ac:dyDescent="0.25">
      <c r="B2695" s="1" t="s">
        <v>13</v>
      </c>
      <c r="C2695" s="1" t="s">
        <v>178</v>
      </c>
      <c r="D2695" s="1" t="s">
        <v>179</v>
      </c>
      <c r="E2695" s="1" t="s">
        <v>12</v>
      </c>
      <c r="F2695">
        <v>39</v>
      </c>
      <c r="G2695">
        <v>1.57</v>
      </c>
      <c r="H2695">
        <v>82</v>
      </c>
      <c r="I2695">
        <v>1.74</v>
      </c>
      <c r="K2695">
        <f t="shared" si="212"/>
        <v>36</v>
      </c>
      <c r="L2695">
        <f t="shared" si="213"/>
        <v>75</v>
      </c>
      <c r="M2695" t="str">
        <f>IF(COUNT(FIND({0,1,2,3,4,5,6,7,8,9},IF(ISBLANK(A2695),IF(LEN(TRIM(B2695))&gt;0,TRIM(B2695),TRIM(C2695)),"")))&gt;0,IF(ISBLANK(A2695),IF(LEN(TRIM(B2695))&gt;0,TRIM(B2695),TRIM(C2695)),""),"")</f>
        <v>36</v>
      </c>
      <c r="N2695" t="str">
        <f>IF(COUNT(FIND({0,1,2,3,4,5,6,7,8,9},IF(ISBLANK(A2695),IF(LEN(TRIM(B2695))&gt;0,TRIM(C2695),LEFT(D2695, 4)),"")))&gt;0,IF(ISBLANK(A2695),IF(LEN(TRIM(B2695))&gt;0,TRIM(C2695),LEFT(D2695, 4)),""),"")</f>
        <v>053</v>
      </c>
      <c r="O2695" t="str">
        <f t="shared" si="214"/>
        <v>NY</v>
      </c>
      <c r="P2695" t="str">
        <f>TRIM(IF(COUNT(FIND({0,1,2,3,4,5,6,7,8,9},B2695))&gt;0,D2695,IF(LEN(TRIM(B2695))&gt;0,CONCATENATE(B2695,C2695,D2695),MID(D2695,4,LEN(D2695)))))</f>
        <v>Madison</v>
      </c>
      <c r="Q2695">
        <f t="shared" si="215"/>
        <v>39</v>
      </c>
      <c r="R2695">
        <f t="shared" si="216"/>
        <v>82</v>
      </c>
    </row>
    <row r="2696" spans="1:18" x14ac:dyDescent="0.25">
      <c r="B2696" s="1" t="s">
        <v>40</v>
      </c>
      <c r="C2696" s="1" t="s">
        <v>62</v>
      </c>
      <c r="D2696" s="1" t="s">
        <v>363</v>
      </c>
      <c r="E2696" s="1" t="s">
        <v>43</v>
      </c>
      <c r="F2696">
        <v>37</v>
      </c>
      <c r="G2696">
        <v>1.49</v>
      </c>
      <c r="H2696">
        <v>55</v>
      </c>
      <c r="I2696">
        <v>1.17</v>
      </c>
      <c r="K2696">
        <f t="shared" si="212"/>
        <v>36</v>
      </c>
      <c r="L2696">
        <f t="shared" si="213"/>
        <v>75</v>
      </c>
      <c r="M2696" t="str">
        <f>IF(COUNT(FIND({0,1,2,3,4,5,6,7,8,9},IF(ISBLANK(A2696),IF(LEN(TRIM(B2696))&gt;0,TRIM(B2696),TRIM(C2696)),"")))&gt;0,IF(ISBLANK(A2696),IF(LEN(TRIM(B2696))&gt;0,TRIM(B2696),TRIM(C2696)),""),"")</f>
        <v>57</v>
      </c>
      <c r="N2696" t="str">
        <f>IF(COUNT(FIND({0,1,2,3,4,5,6,7,8,9},IF(ISBLANK(A2696),IF(LEN(TRIM(B2696))&gt;0,TRIM(C2696),LEFT(D2696, 4)),"")))&gt;0,IF(ISBLANK(A2696),IF(LEN(TRIM(B2696))&gt;0,TRIM(C2696),LEFT(D2696, 4)),""),"")</f>
        <v>005</v>
      </c>
      <c r="O2696" t="str">
        <f t="shared" si="214"/>
        <v>FR</v>
      </c>
      <c r="P2696" t="str">
        <f>TRIM(IF(COUNT(FIND({0,1,2,3,4,5,6,7,8,9},B2696))&gt;0,D2696,IF(LEN(TRIM(B2696))&gt;0,CONCATENATE(B2696,C2696,D2696),MID(D2696,4,LEN(D2696)))))</f>
        <v>APO / FPO Zip Code</v>
      </c>
      <c r="Q2696">
        <f t="shared" si="215"/>
        <v>37</v>
      </c>
      <c r="R2696">
        <f t="shared" si="216"/>
        <v>55</v>
      </c>
    </row>
    <row r="2697" spans="1:18" x14ac:dyDescent="0.25">
      <c r="B2697" s="1" t="s">
        <v>13</v>
      </c>
      <c r="C2697" s="1" t="s">
        <v>48</v>
      </c>
      <c r="D2697" s="1" t="s">
        <v>49</v>
      </c>
      <c r="E2697" s="1" t="s">
        <v>12</v>
      </c>
      <c r="F2697">
        <v>32</v>
      </c>
      <c r="G2697">
        <v>1.29</v>
      </c>
      <c r="H2697">
        <v>43</v>
      </c>
      <c r="I2697">
        <v>0.91</v>
      </c>
      <c r="K2697">
        <f t="shared" si="212"/>
        <v>36</v>
      </c>
      <c r="L2697">
        <f t="shared" si="213"/>
        <v>75</v>
      </c>
      <c r="M2697" t="str">
        <f>IF(COUNT(FIND({0,1,2,3,4,5,6,7,8,9},IF(ISBLANK(A2697),IF(LEN(TRIM(B2697))&gt;0,TRIM(B2697),TRIM(C2697)),"")))&gt;0,IF(ISBLANK(A2697),IF(LEN(TRIM(B2697))&gt;0,TRIM(B2697),TRIM(C2697)),""),"")</f>
        <v>36</v>
      </c>
      <c r="N2697" t="str">
        <f>IF(COUNT(FIND({0,1,2,3,4,5,6,7,8,9},IF(ISBLANK(A2697),IF(LEN(TRIM(B2697))&gt;0,TRIM(C2697),LEFT(D2697, 4)),"")))&gt;0,IF(ISBLANK(A2697),IF(LEN(TRIM(B2697))&gt;0,TRIM(C2697),LEFT(D2697, 4)),""),"")</f>
        <v>029</v>
      </c>
      <c r="O2697" t="str">
        <f t="shared" si="214"/>
        <v>NY</v>
      </c>
      <c r="P2697" t="str">
        <f>TRIM(IF(COUNT(FIND({0,1,2,3,4,5,6,7,8,9},B2697))&gt;0,D2697,IF(LEN(TRIM(B2697))&gt;0,CONCATENATE(B2697,C2697,D2697),MID(D2697,4,LEN(D2697)))))</f>
        <v>Erie</v>
      </c>
      <c r="Q2697">
        <f t="shared" si="215"/>
        <v>32</v>
      </c>
      <c r="R2697">
        <f t="shared" si="216"/>
        <v>43</v>
      </c>
    </row>
    <row r="2698" spans="1:18" x14ac:dyDescent="0.25">
      <c r="B2698" s="1" t="s">
        <v>13</v>
      </c>
      <c r="C2698" s="1" t="s">
        <v>34</v>
      </c>
      <c r="D2698" s="1" t="s">
        <v>35</v>
      </c>
      <c r="E2698" s="1" t="s">
        <v>12</v>
      </c>
      <c r="F2698">
        <v>29</v>
      </c>
      <c r="G2698">
        <v>1.17</v>
      </c>
      <c r="H2698">
        <v>54</v>
      </c>
      <c r="I2698">
        <v>1.1399999999999999</v>
      </c>
      <c r="K2698">
        <f t="shared" si="212"/>
        <v>36</v>
      </c>
      <c r="L2698">
        <f t="shared" si="213"/>
        <v>75</v>
      </c>
      <c r="M2698" t="str">
        <f>IF(COUNT(FIND({0,1,2,3,4,5,6,7,8,9},IF(ISBLANK(A2698),IF(LEN(TRIM(B2698))&gt;0,TRIM(B2698),TRIM(C2698)),"")))&gt;0,IF(ISBLANK(A2698),IF(LEN(TRIM(B2698))&gt;0,TRIM(B2698),TRIM(C2698)),""),"")</f>
        <v>36</v>
      </c>
      <c r="N2698" t="str">
        <f>IF(COUNT(FIND({0,1,2,3,4,5,6,7,8,9},IF(ISBLANK(A2698),IF(LEN(TRIM(B2698))&gt;0,TRIM(C2698),LEFT(D2698, 4)),"")))&gt;0,IF(ISBLANK(A2698),IF(LEN(TRIM(B2698))&gt;0,TRIM(C2698),LEFT(D2698, 4)),""),"")</f>
        <v>119</v>
      </c>
      <c r="O2698" t="str">
        <f t="shared" si="214"/>
        <v>NY</v>
      </c>
      <c r="P2698" t="str">
        <f>TRIM(IF(COUNT(FIND({0,1,2,3,4,5,6,7,8,9},B2698))&gt;0,D2698,IF(LEN(TRIM(B2698))&gt;0,CONCATENATE(B2698,C2698,D2698),MID(D2698,4,LEN(D2698)))))</f>
        <v>Westchester</v>
      </c>
      <c r="Q2698">
        <f t="shared" si="215"/>
        <v>29</v>
      </c>
      <c r="R2698">
        <f t="shared" si="216"/>
        <v>54</v>
      </c>
    </row>
    <row r="2699" spans="1:18" x14ac:dyDescent="0.25">
      <c r="B2699" s="1" t="s">
        <v>13</v>
      </c>
      <c r="C2699" s="1" t="s">
        <v>172</v>
      </c>
      <c r="D2699" s="1" t="s">
        <v>173</v>
      </c>
      <c r="E2699" s="1" t="s">
        <v>12</v>
      </c>
      <c r="F2699">
        <v>23</v>
      </c>
      <c r="G2699">
        <v>0.93</v>
      </c>
      <c r="H2699">
        <v>53</v>
      </c>
      <c r="I2699">
        <v>1.1200000000000001</v>
      </c>
      <c r="K2699">
        <f t="shared" si="212"/>
        <v>36</v>
      </c>
      <c r="L2699">
        <f t="shared" si="213"/>
        <v>75</v>
      </c>
      <c r="M2699" t="str">
        <f>IF(COUNT(FIND({0,1,2,3,4,5,6,7,8,9},IF(ISBLANK(A2699),IF(LEN(TRIM(B2699))&gt;0,TRIM(B2699),TRIM(C2699)),"")))&gt;0,IF(ISBLANK(A2699),IF(LEN(TRIM(B2699))&gt;0,TRIM(B2699),TRIM(C2699)),""),"")</f>
        <v>36</v>
      </c>
      <c r="N2699" t="str">
        <f>IF(COUNT(FIND({0,1,2,3,4,5,6,7,8,9},IF(ISBLANK(A2699),IF(LEN(TRIM(B2699))&gt;0,TRIM(C2699),LEFT(D2699, 4)),"")))&gt;0,IF(ISBLANK(A2699),IF(LEN(TRIM(B2699))&gt;0,TRIM(C2699),LEFT(D2699, 4)),""),"")</f>
        <v>117</v>
      </c>
      <c r="O2699" t="str">
        <f t="shared" si="214"/>
        <v>NY</v>
      </c>
      <c r="P2699" t="str">
        <f>TRIM(IF(COUNT(FIND({0,1,2,3,4,5,6,7,8,9},B2699))&gt;0,D2699,IF(LEN(TRIM(B2699))&gt;0,CONCATENATE(B2699,C2699,D2699),MID(D2699,4,LEN(D2699)))))</f>
        <v>Wayne</v>
      </c>
      <c r="Q2699">
        <f t="shared" si="215"/>
        <v>23</v>
      </c>
      <c r="R2699">
        <f t="shared" si="216"/>
        <v>53</v>
      </c>
    </row>
    <row r="2700" spans="1:18" x14ac:dyDescent="0.25">
      <c r="B2700" s="1" t="s">
        <v>13</v>
      </c>
      <c r="C2700" s="1" t="s">
        <v>87</v>
      </c>
      <c r="D2700" s="1" t="s">
        <v>88</v>
      </c>
      <c r="E2700" s="1" t="s">
        <v>12</v>
      </c>
      <c r="F2700">
        <v>22</v>
      </c>
      <c r="G2700">
        <v>0.89</v>
      </c>
      <c r="H2700">
        <v>55</v>
      </c>
      <c r="I2700">
        <v>1.17</v>
      </c>
      <c r="K2700">
        <f t="shared" si="212"/>
        <v>36</v>
      </c>
      <c r="L2700">
        <f t="shared" si="213"/>
        <v>75</v>
      </c>
      <c r="M2700" t="str">
        <f>IF(COUNT(FIND({0,1,2,3,4,5,6,7,8,9},IF(ISBLANK(A2700),IF(LEN(TRIM(B2700))&gt;0,TRIM(B2700),TRIM(C2700)),"")))&gt;0,IF(ISBLANK(A2700),IF(LEN(TRIM(B2700))&gt;0,TRIM(B2700),TRIM(C2700)),""),"")</f>
        <v>36</v>
      </c>
      <c r="N2700" t="str">
        <f>IF(COUNT(FIND({0,1,2,3,4,5,6,7,8,9},IF(ISBLANK(A2700),IF(LEN(TRIM(B2700))&gt;0,TRIM(C2700),LEFT(D2700, 4)),"")))&gt;0,IF(ISBLANK(A2700),IF(LEN(TRIM(B2700))&gt;0,TRIM(C2700),LEFT(D2700, 4)),""),"")</f>
        <v>089</v>
      </c>
      <c r="O2700" t="str">
        <f t="shared" si="214"/>
        <v>NY</v>
      </c>
      <c r="P2700" t="str">
        <f>TRIM(IF(COUNT(FIND({0,1,2,3,4,5,6,7,8,9},B2700))&gt;0,D2700,IF(LEN(TRIM(B2700))&gt;0,CONCATENATE(B2700,C2700,D2700),MID(D2700,4,LEN(D2700)))))</f>
        <v>St. Lawrence</v>
      </c>
      <c r="Q2700">
        <f t="shared" si="215"/>
        <v>22</v>
      </c>
      <c r="R2700">
        <f t="shared" si="216"/>
        <v>55</v>
      </c>
    </row>
    <row r="2701" spans="1:18" x14ac:dyDescent="0.25">
      <c r="B2701" s="1" t="s">
        <v>95</v>
      </c>
      <c r="C2701" s="1" t="s">
        <v>24</v>
      </c>
      <c r="D2701" s="1" t="s">
        <v>108</v>
      </c>
      <c r="E2701" s="1" t="s">
        <v>98</v>
      </c>
      <c r="F2701">
        <v>18</v>
      </c>
      <c r="G2701">
        <v>0.73</v>
      </c>
      <c r="H2701">
        <v>33</v>
      </c>
      <c r="I2701">
        <v>0.7</v>
      </c>
      <c r="K2701">
        <f t="shared" si="212"/>
        <v>36</v>
      </c>
      <c r="L2701">
        <f t="shared" si="213"/>
        <v>75</v>
      </c>
      <c r="M2701" t="str">
        <f>IF(COUNT(FIND({0,1,2,3,4,5,6,7,8,9},IF(ISBLANK(A2701),IF(LEN(TRIM(B2701))&gt;0,TRIM(B2701),TRIM(C2701)),"")))&gt;0,IF(ISBLANK(A2701),IF(LEN(TRIM(B2701))&gt;0,TRIM(B2701),TRIM(C2701)),""),"")</f>
        <v>12</v>
      </c>
      <c r="N2701" t="str">
        <f>IF(COUNT(FIND({0,1,2,3,4,5,6,7,8,9},IF(ISBLANK(A2701),IF(LEN(TRIM(B2701))&gt;0,TRIM(C2701),LEFT(D2701, 4)),"")))&gt;0,IF(ISBLANK(A2701),IF(LEN(TRIM(B2701))&gt;0,TRIM(C2701),LEFT(D2701, 4)),""),"")</f>
        <v>103</v>
      </c>
      <c r="O2701" t="str">
        <f t="shared" si="214"/>
        <v>Fl</v>
      </c>
      <c r="P2701" t="str">
        <f>TRIM(IF(COUNT(FIND({0,1,2,3,4,5,6,7,8,9},B2701))&gt;0,D2701,IF(LEN(TRIM(B2701))&gt;0,CONCATENATE(B2701,C2701,D2701),MID(D2701,4,LEN(D2701)))))</f>
        <v>Pinellas</v>
      </c>
      <c r="Q2701">
        <f t="shared" si="215"/>
        <v>18</v>
      </c>
      <c r="R2701">
        <f t="shared" si="216"/>
        <v>33</v>
      </c>
    </row>
    <row r="2702" spans="1:18" x14ac:dyDescent="0.25">
      <c r="B2702" s="1" t="s">
        <v>13</v>
      </c>
      <c r="C2702" s="1" t="s">
        <v>41</v>
      </c>
      <c r="D2702" s="1" t="s">
        <v>233</v>
      </c>
      <c r="E2702" s="1" t="s">
        <v>12</v>
      </c>
      <c r="F2702">
        <v>16</v>
      </c>
      <c r="G2702">
        <v>0.65</v>
      </c>
      <c r="H2702">
        <v>19</v>
      </c>
      <c r="I2702">
        <v>0.4</v>
      </c>
      <c r="K2702">
        <f t="shared" si="212"/>
        <v>36</v>
      </c>
      <c r="L2702">
        <f t="shared" si="213"/>
        <v>75</v>
      </c>
      <c r="M2702" t="str">
        <f>IF(COUNT(FIND({0,1,2,3,4,5,6,7,8,9},IF(ISBLANK(A2702),IF(LEN(TRIM(B2702))&gt;0,TRIM(B2702),TRIM(C2702)),"")))&gt;0,IF(ISBLANK(A2702),IF(LEN(TRIM(B2702))&gt;0,TRIM(B2702),TRIM(C2702)),""),"")</f>
        <v>36</v>
      </c>
      <c r="N2702" t="str">
        <f>IF(COUNT(FIND({0,1,2,3,4,5,6,7,8,9},IF(ISBLANK(A2702),IF(LEN(TRIM(B2702))&gt;0,TRIM(C2702),LEFT(D2702, 4)),"")))&gt;0,IF(ISBLANK(A2702),IF(LEN(TRIM(B2702))&gt;0,TRIM(C2702),LEFT(D2702, 4)),""),"")</f>
        <v>001</v>
      </c>
      <c r="O2702" t="str">
        <f t="shared" si="214"/>
        <v>NY</v>
      </c>
      <c r="P2702" t="str">
        <f>TRIM(IF(COUNT(FIND({0,1,2,3,4,5,6,7,8,9},B2702))&gt;0,D2702,IF(LEN(TRIM(B2702))&gt;0,CONCATENATE(B2702,C2702,D2702),MID(D2702,4,LEN(D2702)))))</f>
        <v>Albany</v>
      </c>
      <c r="Q2702">
        <f t="shared" si="215"/>
        <v>16</v>
      </c>
      <c r="R2702">
        <f t="shared" si="216"/>
        <v>19</v>
      </c>
    </row>
    <row r="2703" spans="1:18" x14ac:dyDescent="0.25">
      <c r="B2703" s="1" t="s">
        <v>95</v>
      </c>
      <c r="C2703" s="1" t="s">
        <v>89</v>
      </c>
      <c r="D2703" s="1" t="s">
        <v>328</v>
      </c>
      <c r="E2703" s="1" t="s">
        <v>98</v>
      </c>
      <c r="F2703">
        <v>14</v>
      </c>
      <c r="G2703">
        <v>0.56999999999999995</v>
      </c>
      <c r="H2703">
        <v>17</v>
      </c>
      <c r="I2703">
        <v>0.36</v>
      </c>
      <c r="K2703">
        <f t="shared" si="212"/>
        <v>36</v>
      </c>
      <c r="L2703">
        <f t="shared" si="213"/>
        <v>75</v>
      </c>
      <c r="M2703" t="str">
        <f>IF(COUNT(FIND({0,1,2,3,4,5,6,7,8,9},IF(ISBLANK(A2703),IF(LEN(TRIM(B2703))&gt;0,TRIM(B2703),TRIM(C2703)),"")))&gt;0,IF(ISBLANK(A2703),IF(LEN(TRIM(B2703))&gt;0,TRIM(B2703),TRIM(C2703)),""),"")</f>
        <v>12</v>
      </c>
      <c r="N2703" t="str">
        <f>IF(COUNT(FIND({0,1,2,3,4,5,6,7,8,9},IF(ISBLANK(A2703),IF(LEN(TRIM(B2703))&gt;0,TRIM(C2703),LEFT(D2703, 4)),"")))&gt;0,IF(ISBLANK(A2703),IF(LEN(TRIM(B2703))&gt;0,TRIM(C2703),LEFT(D2703, 4)),""),"")</f>
        <v>031</v>
      </c>
      <c r="O2703" t="str">
        <f t="shared" si="214"/>
        <v>Fl</v>
      </c>
      <c r="P2703" t="str">
        <f>TRIM(IF(COUNT(FIND({0,1,2,3,4,5,6,7,8,9},B2703))&gt;0,D2703,IF(LEN(TRIM(B2703))&gt;0,CONCATENATE(B2703,C2703,D2703),MID(D2703,4,LEN(D2703)))))</f>
        <v>Duval</v>
      </c>
      <c r="Q2703">
        <f t="shared" si="215"/>
        <v>14</v>
      </c>
      <c r="R2703">
        <f t="shared" si="216"/>
        <v>17</v>
      </c>
    </row>
    <row r="2704" spans="1:18" x14ac:dyDescent="0.25">
      <c r="B2704" s="1" t="s">
        <v>13</v>
      </c>
      <c r="C2704" s="1" t="s">
        <v>68</v>
      </c>
      <c r="D2704" s="1" t="s">
        <v>69</v>
      </c>
      <c r="E2704" s="1" t="s">
        <v>12</v>
      </c>
      <c r="F2704">
        <v>14</v>
      </c>
      <c r="G2704">
        <v>0.56999999999999995</v>
      </c>
      <c r="H2704">
        <v>21</v>
      </c>
      <c r="I2704">
        <v>0.44</v>
      </c>
      <c r="K2704">
        <f t="shared" si="212"/>
        <v>36</v>
      </c>
      <c r="L2704">
        <f t="shared" si="213"/>
        <v>75</v>
      </c>
      <c r="M2704" t="str">
        <f>IF(COUNT(FIND({0,1,2,3,4,5,6,7,8,9},IF(ISBLANK(A2704),IF(LEN(TRIM(B2704))&gt;0,TRIM(B2704),TRIM(C2704)),"")))&gt;0,IF(ISBLANK(A2704),IF(LEN(TRIM(B2704))&gt;0,TRIM(B2704),TRIM(C2704)),""),"")</f>
        <v>36</v>
      </c>
      <c r="N2704" t="str">
        <f>IF(COUNT(FIND({0,1,2,3,4,5,6,7,8,9},IF(ISBLANK(A2704),IF(LEN(TRIM(B2704))&gt;0,TRIM(C2704),LEFT(D2704, 4)),"")))&gt;0,IF(ISBLANK(A2704),IF(LEN(TRIM(B2704))&gt;0,TRIM(C2704),LEFT(D2704, 4)),""),"")</f>
        <v>007</v>
      </c>
      <c r="O2704" t="str">
        <f t="shared" si="214"/>
        <v>NY</v>
      </c>
      <c r="P2704" t="str">
        <f>TRIM(IF(COUNT(FIND({0,1,2,3,4,5,6,7,8,9},B2704))&gt;0,D2704,IF(LEN(TRIM(B2704))&gt;0,CONCATENATE(B2704,C2704,D2704),MID(D2704,4,LEN(D2704)))))</f>
        <v>Broome</v>
      </c>
      <c r="Q2704">
        <f t="shared" si="215"/>
        <v>14</v>
      </c>
      <c r="R2704">
        <f t="shared" si="216"/>
        <v>21</v>
      </c>
    </row>
    <row r="2705" spans="1:18" x14ac:dyDescent="0.25">
      <c r="B2705" s="1" t="s">
        <v>99</v>
      </c>
      <c r="C2705" s="1" t="s">
        <v>100</v>
      </c>
      <c r="D2705" s="1" t="s">
        <v>101</v>
      </c>
      <c r="E2705" s="1" t="s">
        <v>102</v>
      </c>
      <c r="F2705">
        <v>12</v>
      </c>
      <c r="G2705">
        <v>0.48</v>
      </c>
      <c r="H2705">
        <v>16</v>
      </c>
      <c r="I2705">
        <v>0.34</v>
      </c>
      <c r="K2705">
        <f t="shared" si="212"/>
        <v>36</v>
      </c>
      <c r="L2705">
        <f t="shared" si="213"/>
        <v>75</v>
      </c>
      <c r="M2705" t="str">
        <f>IF(COUNT(FIND({0,1,2,3,4,5,6,7,8,9},IF(ISBLANK(A2705),IF(LEN(TRIM(B2705))&gt;0,TRIM(B2705),TRIM(C2705)),"")))&gt;0,IF(ISBLANK(A2705),IF(LEN(TRIM(B2705))&gt;0,TRIM(B2705),TRIM(C2705)),""),"")</f>
        <v>06</v>
      </c>
      <c r="N2705" t="str">
        <f>IF(COUNT(FIND({0,1,2,3,4,5,6,7,8,9},IF(ISBLANK(A2705),IF(LEN(TRIM(B2705))&gt;0,TRIM(C2705),LEFT(D2705, 4)),"")))&gt;0,IF(ISBLANK(A2705),IF(LEN(TRIM(B2705))&gt;0,TRIM(C2705),LEFT(D2705, 4)),""),"")</f>
        <v>037</v>
      </c>
      <c r="O2705" t="str">
        <f t="shared" si="214"/>
        <v>Ca</v>
      </c>
      <c r="P2705" t="str">
        <f>TRIM(IF(COUNT(FIND({0,1,2,3,4,5,6,7,8,9},B2705))&gt;0,D2705,IF(LEN(TRIM(B2705))&gt;0,CONCATENATE(B2705,C2705,D2705),MID(D2705,4,LEN(D2705)))))</f>
        <v>Los Angeles</v>
      </c>
      <c r="Q2705">
        <f t="shared" si="215"/>
        <v>12</v>
      </c>
      <c r="R2705">
        <f t="shared" si="216"/>
        <v>16</v>
      </c>
    </row>
    <row r="2706" spans="1:18" x14ac:dyDescent="0.25">
      <c r="B2706" s="1" t="s">
        <v>13</v>
      </c>
      <c r="C2706" s="1" t="s">
        <v>188</v>
      </c>
      <c r="D2706" s="1" t="s">
        <v>189</v>
      </c>
      <c r="E2706" s="1" t="s">
        <v>12</v>
      </c>
      <c r="F2706">
        <v>11</v>
      </c>
      <c r="G2706">
        <v>0.44</v>
      </c>
      <c r="H2706">
        <v>18</v>
      </c>
      <c r="I2706">
        <v>0.38</v>
      </c>
      <c r="K2706">
        <f t="shared" si="212"/>
        <v>36</v>
      </c>
      <c r="L2706">
        <f t="shared" si="213"/>
        <v>75</v>
      </c>
      <c r="M2706" t="str">
        <f>IF(COUNT(FIND({0,1,2,3,4,5,6,7,8,9},IF(ISBLANK(A2706),IF(LEN(TRIM(B2706))&gt;0,TRIM(B2706),TRIM(C2706)),"")))&gt;0,IF(ISBLANK(A2706),IF(LEN(TRIM(B2706))&gt;0,TRIM(B2706),TRIM(C2706)),""),"")</f>
        <v>36</v>
      </c>
      <c r="N2706" t="str">
        <f>IF(COUNT(FIND({0,1,2,3,4,5,6,7,8,9},IF(ISBLANK(A2706),IF(LEN(TRIM(B2706))&gt;0,TRIM(C2706),LEFT(D2706, 4)),"")))&gt;0,IF(ISBLANK(A2706),IF(LEN(TRIM(B2706))&gt;0,TRIM(C2706),LEFT(D2706, 4)),""),"")</f>
        <v>069</v>
      </c>
      <c r="O2706" t="str">
        <f t="shared" si="214"/>
        <v>NY</v>
      </c>
      <c r="P2706" t="str">
        <f>TRIM(IF(COUNT(FIND({0,1,2,3,4,5,6,7,8,9},B2706))&gt;0,D2706,IF(LEN(TRIM(B2706))&gt;0,CONCATENATE(B2706,C2706,D2706),MID(D2706,4,LEN(D2706)))))</f>
        <v>Ontario</v>
      </c>
      <c r="Q2706">
        <f t="shared" si="215"/>
        <v>11</v>
      </c>
      <c r="R2706">
        <f t="shared" si="216"/>
        <v>18</v>
      </c>
    </row>
    <row r="2707" spans="1:18" x14ac:dyDescent="0.25">
      <c r="B2707" s="1" t="s">
        <v>95</v>
      </c>
      <c r="C2707" s="1" t="s">
        <v>121</v>
      </c>
      <c r="D2707" s="1" t="s">
        <v>294</v>
      </c>
      <c r="E2707" s="1" t="s">
        <v>98</v>
      </c>
      <c r="F2707">
        <v>11</v>
      </c>
      <c r="G2707">
        <v>0.44</v>
      </c>
      <c r="H2707">
        <v>19</v>
      </c>
      <c r="I2707">
        <v>0.4</v>
      </c>
      <c r="K2707">
        <f t="shared" si="212"/>
        <v>36</v>
      </c>
      <c r="L2707">
        <f t="shared" si="213"/>
        <v>75</v>
      </c>
      <c r="M2707" t="str">
        <f>IF(COUNT(FIND({0,1,2,3,4,5,6,7,8,9},IF(ISBLANK(A2707),IF(LEN(TRIM(B2707))&gt;0,TRIM(B2707),TRIM(C2707)),"")))&gt;0,IF(ISBLANK(A2707),IF(LEN(TRIM(B2707))&gt;0,TRIM(B2707),TRIM(C2707)),""),"")</f>
        <v>12</v>
      </c>
      <c r="N2707" t="str">
        <f>IF(COUNT(FIND({0,1,2,3,4,5,6,7,8,9},IF(ISBLANK(A2707),IF(LEN(TRIM(B2707))&gt;0,TRIM(C2707),LEFT(D2707, 4)),"")))&gt;0,IF(ISBLANK(A2707),IF(LEN(TRIM(B2707))&gt;0,TRIM(C2707),LEFT(D2707, 4)),""),"")</f>
        <v>101</v>
      </c>
      <c r="O2707" t="str">
        <f t="shared" si="214"/>
        <v>Fl</v>
      </c>
      <c r="P2707" t="str">
        <f>TRIM(IF(COUNT(FIND({0,1,2,3,4,5,6,7,8,9},B2707))&gt;0,D2707,IF(LEN(TRIM(B2707))&gt;0,CONCATENATE(B2707,C2707,D2707),MID(D2707,4,LEN(D2707)))))</f>
        <v>Pasco</v>
      </c>
      <c r="Q2707">
        <f t="shared" si="215"/>
        <v>11</v>
      </c>
      <c r="R2707">
        <f t="shared" si="216"/>
        <v>19</v>
      </c>
    </row>
    <row r="2708" spans="1:18" x14ac:dyDescent="0.25">
      <c r="B2708" s="1" t="s">
        <v>13</v>
      </c>
      <c r="C2708" s="1" t="s">
        <v>18</v>
      </c>
      <c r="D2708" s="1" t="s">
        <v>19</v>
      </c>
      <c r="E2708" s="1" t="s">
        <v>12</v>
      </c>
      <c r="F2708">
        <v>11</v>
      </c>
      <c r="G2708">
        <v>0.44</v>
      </c>
      <c r="H2708">
        <v>17</v>
      </c>
      <c r="I2708">
        <v>0.36</v>
      </c>
      <c r="K2708">
        <f t="shared" si="212"/>
        <v>36</v>
      </c>
      <c r="L2708">
        <f t="shared" si="213"/>
        <v>75</v>
      </c>
      <c r="M2708" t="str">
        <f>IF(COUNT(FIND({0,1,2,3,4,5,6,7,8,9},IF(ISBLANK(A2708),IF(LEN(TRIM(B2708))&gt;0,TRIM(B2708),TRIM(C2708)),"")))&gt;0,IF(ISBLANK(A2708),IF(LEN(TRIM(B2708))&gt;0,TRIM(B2708),TRIM(C2708)),""),"")</f>
        <v>36</v>
      </c>
      <c r="N2708" t="str">
        <f>IF(COUNT(FIND({0,1,2,3,4,5,6,7,8,9},IF(ISBLANK(A2708),IF(LEN(TRIM(B2708))&gt;0,TRIM(C2708),LEFT(D2708, 4)),"")))&gt;0,IF(ISBLANK(A2708),IF(LEN(TRIM(B2708))&gt;0,TRIM(C2708),LEFT(D2708, 4)),""),"")</f>
        <v>091</v>
      </c>
      <c r="O2708" t="str">
        <f t="shared" si="214"/>
        <v>NY</v>
      </c>
      <c r="P2708" t="str">
        <f>TRIM(IF(COUNT(FIND({0,1,2,3,4,5,6,7,8,9},B2708))&gt;0,D2708,IF(LEN(TRIM(B2708))&gt;0,CONCATENATE(B2708,C2708,D2708),MID(D2708,4,LEN(D2708)))))</f>
        <v>Saratoga</v>
      </c>
      <c r="Q2708">
        <f t="shared" si="215"/>
        <v>11</v>
      </c>
      <c r="R2708">
        <f t="shared" si="216"/>
        <v>17</v>
      </c>
    </row>
    <row r="2709" spans="1:18" x14ac:dyDescent="0.25">
      <c r="B2709" s="1" t="s">
        <v>13</v>
      </c>
      <c r="C2709" s="1" t="s">
        <v>293</v>
      </c>
      <c r="D2709" s="1" t="s">
        <v>424</v>
      </c>
      <c r="E2709" s="1" t="s">
        <v>12</v>
      </c>
      <c r="F2709">
        <v>10</v>
      </c>
      <c r="G2709">
        <v>0.4</v>
      </c>
      <c r="H2709">
        <v>21</v>
      </c>
      <c r="I2709">
        <v>0.44</v>
      </c>
      <c r="K2709">
        <f t="shared" si="212"/>
        <v>36</v>
      </c>
      <c r="L2709">
        <f t="shared" si="213"/>
        <v>75</v>
      </c>
      <c r="M2709" t="str">
        <f>IF(COUNT(FIND({0,1,2,3,4,5,6,7,8,9},IF(ISBLANK(A2709),IF(LEN(TRIM(B2709))&gt;0,TRIM(B2709),TRIM(C2709)),"")))&gt;0,IF(ISBLANK(A2709),IF(LEN(TRIM(B2709))&gt;0,TRIM(B2709),TRIM(C2709)),""),"")</f>
        <v>36</v>
      </c>
      <c r="N2709" t="str">
        <f>IF(COUNT(FIND({0,1,2,3,4,5,6,7,8,9},IF(ISBLANK(A2709),IF(LEN(TRIM(B2709))&gt;0,TRIM(C2709),LEFT(D2709, 4)),"")))&gt;0,IF(ISBLANK(A2709),IF(LEN(TRIM(B2709))&gt;0,TRIM(C2709),LEFT(D2709, 4)),""),"")</f>
        <v>049</v>
      </c>
      <c r="O2709" t="str">
        <f t="shared" si="214"/>
        <v>NY</v>
      </c>
      <c r="P2709" t="str">
        <f>TRIM(IF(COUNT(FIND({0,1,2,3,4,5,6,7,8,9},B2709))&gt;0,D2709,IF(LEN(TRIM(B2709))&gt;0,CONCATENATE(B2709,C2709,D2709),MID(D2709,4,LEN(D2709)))))</f>
        <v>Lewis</v>
      </c>
      <c r="Q2709">
        <f t="shared" si="215"/>
        <v>10</v>
      </c>
      <c r="R2709">
        <f t="shared" si="216"/>
        <v>21</v>
      </c>
    </row>
    <row r="2710" spans="1:18" x14ac:dyDescent="0.25">
      <c r="B2710" s="1" t="s">
        <v>13</v>
      </c>
      <c r="C2710" s="1" t="s">
        <v>100</v>
      </c>
      <c r="D2710" s="1" t="s">
        <v>218</v>
      </c>
      <c r="E2710" s="1" t="s">
        <v>12</v>
      </c>
      <c r="F2710">
        <v>10</v>
      </c>
      <c r="G2710">
        <v>0.4</v>
      </c>
      <c r="H2710">
        <v>32</v>
      </c>
      <c r="I2710">
        <v>0.68</v>
      </c>
      <c r="K2710">
        <f t="shared" si="212"/>
        <v>36</v>
      </c>
      <c r="L2710">
        <f t="shared" si="213"/>
        <v>75</v>
      </c>
      <c r="M2710" t="str">
        <f>IF(COUNT(FIND({0,1,2,3,4,5,6,7,8,9},IF(ISBLANK(A2710),IF(LEN(TRIM(B2710))&gt;0,TRIM(B2710),TRIM(C2710)),"")))&gt;0,IF(ISBLANK(A2710),IF(LEN(TRIM(B2710))&gt;0,TRIM(B2710),TRIM(C2710)),""),"")</f>
        <v>36</v>
      </c>
      <c r="N2710" t="str">
        <f>IF(COUNT(FIND({0,1,2,3,4,5,6,7,8,9},IF(ISBLANK(A2710),IF(LEN(TRIM(B2710))&gt;0,TRIM(C2710),LEFT(D2710, 4)),"")))&gt;0,IF(ISBLANK(A2710),IF(LEN(TRIM(B2710))&gt;0,TRIM(C2710),LEFT(D2710, 4)),""),"")</f>
        <v>037</v>
      </c>
      <c r="O2710" t="str">
        <f t="shared" si="214"/>
        <v>NY</v>
      </c>
      <c r="P2710" t="str">
        <f>TRIM(IF(COUNT(FIND({0,1,2,3,4,5,6,7,8,9},B2710))&gt;0,D2710,IF(LEN(TRIM(B2710))&gt;0,CONCATENATE(B2710,C2710,D2710),MID(D2710,4,LEN(D2710)))))</f>
        <v>Genesee</v>
      </c>
      <c r="Q2710">
        <f t="shared" si="215"/>
        <v>10</v>
      </c>
      <c r="R2710">
        <f t="shared" si="216"/>
        <v>32</v>
      </c>
    </row>
    <row r="2711" spans="1:18" x14ac:dyDescent="0.25">
      <c r="B2711" s="1" t="s">
        <v>194</v>
      </c>
      <c r="C2711" s="1" t="s">
        <v>195</v>
      </c>
      <c r="D2711" s="1" t="s">
        <v>196</v>
      </c>
      <c r="E2711" s="1" t="s">
        <v>197</v>
      </c>
      <c r="F2711">
        <v>151</v>
      </c>
      <c r="G2711">
        <v>6.1</v>
      </c>
      <c r="H2711">
        <v>277</v>
      </c>
      <c r="I2711">
        <v>5.87</v>
      </c>
      <c r="K2711">
        <f t="shared" si="212"/>
        <v>36</v>
      </c>
      <c r="L2711">
        <f t="shared" si="213"/>
        <v>75</v>
      </c>
      <c r="M2711" t="str">
        <f>IF(COUNT(FIND({0,1,2,3,4,5,6,7,8,9},IF(ISBLANK(A2711),IF(LEN(TRIM(B2711))&gt;0,TRIM(B2711),TRIM(C2711)),"")))&gt;0,IF(ISBLANK(A2711),IF(LEN(TRIM(B2711))&gt;0,TRIM(B2711),TRIM(C2711)),""),"")</f>
        <v/>
      </c>
      <c r="N2711" t="str">
        <f>IF(COUNT(FIND({0,1,2,3,4,5,6,7,8,9},IF(ISBLANK(A2711),IF(LEN(TRIM(B2711))&gt;0,TRIM(C2711),LEFT(D2711, 4)),"")))&gt;0,IF(ISBLANK(A2711),IF(LEN(TRIM(B2711))&gt;0,TRIM(C2711),LEFT(D2711, 4)),""),"")</f>
        <v/>
      </c>
      <c r="O2711" t="str">
        <f t="shared" si="214"/>
        <v>XX</v>
      </c>
      <c r="P2711" t="str">
        <f>TRIM(IF(COUNT(FIND({0,1,2,3,4,5,6,7,8,9},B2711))&gt;0,D2711,IF(LEN(TRIM(B2711))&gt;0,CONCATENATE(B2711,C2711,D2711),MID(D2711,4,LEN(D2711)))))</f>
        <v>Same State</v>
      </c>
      <c r="Q2711">
        <f t="shared" si="215"/>
        <v>151</v>
      </c>
      <c r="R2711">
        <f t="shared" si="216"/>
        <v>277</v>
      </c>
    </row>
    <row r="2712" spans="1:18" x14ac:dyDescent="0.25">
      <c r="B2712" s="1" t="s">
        <v>198</v>
      </c>
      <c r="C2712" s="1" t="s">
        <v>199</v>
      </c>
      <c r="D2712" s="1" t="s">
        <v>200</v>
      </c>
      <c r="E2712" s="1" t="s">
        <v>197</v>
      </c>
      <c r="F2712">
        <v>148</v>
      </c>
      <c r="G2712">
        <v>5.97</v>
      </c>
      <c r="H2712">
        <v>298</v>
      </c>
      <c r="I2712">
        <v>6.31</v>
      </c>
      <c r="K2712">
        <f t="shared" si="212"/>
        <v>36</v>
      </c>
      <c r="L2712">
        <f t="shared" si="213"/>
        <v>75</v>
      </c>
      <c r="M2712" t="str">
        <f>IF(COUNT(FIND({0,1,2,3,4,5,6,7,8,9},IF(ISBLANK(A2712),IF(LEN(TRIM(B2712))&gt;0,TRIM(B2712),TRIM(C2712)),"")))&gt;0,IF(ISBLANK(A2712),IF(LEN(TRIM(B2712))&gt;0,TRIM(B2712),TRIM(C2712)),""),"")</f>
        <v/>
      </c>
      <c r="N2712" t="str">
        <f>IF(COUNT(FIND({0,1,2,3,4,5,6,7,8,9},IF(ISBLANK(A2712),IF(LEN(TRIM(B2712))&gt;0,TRIM(C2712),LEFT(D2712, 4)),"")))&gt;0,IF(ISBLANK(A2712),IF(LEN(TRIM(B2712))&gt;0,TRIM(C2712),LEFT(D2712, 4)),""),"")</f>
        <v/>
      </c>
      <c r="O2712" t="str">
        <f t="shared" si="214"/>
        <v>XX</v>
      </c>
      <c r="P2712" t="str">
        <f>TRIM(IF(COUNT(FIND({0,1,2,3,4,5,6,7,8,9},B2712))&gt;0,D2712,IF(LEN(TRIM(B2712))&gt;0,CONCATENATE(B2712,C2712,D2712),MID(D2712,4,LEN(D2712)))))</f>
        <v>Region 1: Northeast</v>
      </c>
      <c r="Q2712">
        <f t="shared" si="215"/>
        <v>148</v>
      </c>
      <c r="R2712">
        <f t="shared" si="216"/>
        <v>298</v>
      </c>
    </row>
    <row r="2713" spans="1:18" x14ac:dyDescent="0.25">
      <c r="B2713" s="1" t="s">
        <v>198</v>
      </c>
      <c r="C2713" s="1" t="s">
        <v>199</v>
      </c>
      <c r="D2713" s="1" t="s">
        <v>201</v>
      </c>
      <c r="E2713" s="1" t="s">
        <v>197</v>
      </c>
      <c r="F2713">
        <v>99</v>
      </c>
      <c r="G2713">
        <v>4</v>
      </c>
      <c r="H2713">
        <v>214</v>
      </c>
      <c r="I2713">
        <v>4.53</v>
      </c>
      <c r="K2713">
        <f t="shared" si="212"/>
        <v>36</v>
      </c>
      <c r="L2713">
        <f t="shared" si="213"/>
        <v>75</v>
      </c>
      <c r="M2713" t="str">
        <f>IF(COUNT(FIND({0,1,2,3,4,5,6,7,8,9},IF(ISBLANK(A2713),IF(LEN(TRIM(B2713))&gt;0,TRIM(B2713),TRIM(C2713)),"")))&gt;0,IF(ISBLANK(A2713),IF(LEN(TRIM(B2713))&gt;0,TRIM(B2713),TRIM(C2713)),""),"")</f>
        <v/>
      </c>
      <c r="N2713" t="str">
        <f>IF(COUNT(FIND({0,1,2,3,4,5,6,7,8,9},IF(ISBLANK(A2713),IF(LEN(TRIM(B2713))&gt;0,TRIM(C2713),LEFT(D2713, 4)),"")))&gt;0,IF(ISBLANK(A2713),IF(LEN(TRIM(B2713))&gt;0,TRIM(C2713),LEFT(D2713, 4)),""),"")</f>
        <v/>
      </c>
      <c r="O2713" t="str">
        <f t="shared" si="214"/>
        <v>XX</v>
      </c>
      <c r="P2713" t="str">
        <f>TRIM(IF(COUNT(FIND({0,1,2,3,4,5,6,7,8,9},B2713))&gt;0,D2713,IF(LEN(TRIM(B2713))&gt;0,CONCATENATE(B2713,C2713,D2713),MID(D2713,4,LEN(D2713)))))</f>
        <v>Region 2: Midwest</v>
      </c>
      <c r="Q2713">
        <f t="shared" si="215"/>
        <v>99</v>
      </c>
      <c r="R2713">
        <f t="shared" si="216"/>
        <v>214</v>
      </c>
    </row>
    <row r="2714" spans="1:18" x14ac:dyDescent="0.25">
      <c r="B2714" s="1" t="s">
        <v>198</v>
      </c>
      <c r="C2714" s="1" t="s">
        <v>199</v>
      </c>
      <c r="D2714" s="1" t="s">
        <v>202</v>
      </c>
      <c r="E2714" s="1" t="s">
        <v>197</v>
      </c>
      <c r="F2714">
        <v>381</v>
      </c>
      <c r="G2714">
        <v>15.38</v>
      </c>
      <c r="H2714">
        <v>726</v>
      </c>
      <c r="I2714">
        <v>15.38</v>
      </c>
      <c r="K2714">
        <f t="shared" si="212"/>
        <v>36</v>
      </c>
      <c r="L2714">
        <f t="shared" si="213"/>
        <v>75</v>
      </c>
      <c r="M2714" t="str">
        <f>IF(COUNT(FIND({0,1,2,3,4,5,6,7,8,9},IF(ISBLANK(A2714),IF(LEN(TRIM(B2714))&gt;0,TRIM(B2714),TRIM(C2714)),"")))&gt;0,IF(ISBLANK(A2714),IF(LEN(TRIM(B2714))&gt;0,TRIM(B2714),TRIM(C2714)),""),"")</f>
        <v/>
      </c>
      <c r="N2714" t="str">
        <f>IF(COUNT(FIND({0,1,2,3,4,5,6,7,8,9},IF(ISBLANK(A2714),IF(LEN(TRIM(B2714))&gt;0,TRIM(C2714),LEFT(D2714, 4)),"")))&gt;0,IF(ISBLANK(A2714),IF(LEN(TRIM(B2714))&gt;0,TRIM(C2714),LEFT(D2714, 4)),""),"")</f>
        <v/>
      </c>
      <c r="O2714" t="str">
        <f t="shared" si="214"/>
        <v>XX</v>
      </c>
      <c r="P2714" t="str">
        <f>TRIM(IF(COUNT(FIND({0,1,2,3,4,5,6,7,8,9},B2714))&gt;0,D2714,IF(LEN(TRIM(B2714))&gt;0,CONCATENATE(B2714,C2714,D2714),MID(D2714,4,LEN(D2714)))))</f>
        <v>Region 3: South</v>
      </c>
      <c r="Q2714">
        <f t="shared" si="215"/>
        <v>381</v>
      </c>
      <c r="R2714">
        <f t="shared" si="216"/>
        <v>726</v>
      </c>
    </row>
    <row r="2715" spans="1:18" x14ac:dyDescent="0.25">
      <c r="B2715" s="1" t="s">
        <v>198</v>
      </c>
      <c r="C2715" s="1" t="s">
        <v>199</v>
      </c>
      <c r="D2715" s="1" t="s">
        <v>203</v>
      </c>
      <c r="E2715" s="1" t="s">
        <v>197</v>
      </c>
      <c r="F2715">
        <v>124</v>
      </c>
      <c r="G2715">
        <v>5.01</v>
      </c>
      <c r="H2715">
        <v>236</v>
      </c>
      <c r="I2715">
        <v>5</v>
      </c>
      <c r="K2715">
        <f t="shared" si="212"/>
        <v>36</v>
      </c>
      <c r="L2715">
        <f t="shared" si="213"/>
        <v>75</v>
      </c>
      <c r="M2715" t="str">
        <f>IF(COUNT(FIND({0,1,2,3,4,5,6,7,8,9},IF(ISBLANK(A2715),IF(LEN(TRIM(B2715))&gt;0,TRIM(B2715),TRIM(C2715)),"")))&gt;0,IF(ISBLANK(A2715),IF(LEN(TRIM(B2715))&gt;0,TRIM(B2715),TRIM(C2715)),""),"")</f>
        <v/>
      </c>
      <c r="N2715" t="str">
        <f>IF(COUNT(FIND({0,1,2,3,4,5,6,7,8,9},IF(ISBLANK(A2715),IF(LEN(TRIM(B2715))&gt;0,TRIM(C2715),LEFT(D2715, 4)),"")))&gt;0,IF(ISBLANK(A2715),IF(LEN(TRIM(B2715))&gt;0,TRIM(C2715),LEFT(D2715, 4)),""),"")</f>
        <v/>
      </c>
      <c r="O2715" t="str">
        <f t="shared" si="214"/>
        <v>XX</v>
      </c>
      <c r="P2715" t="str">
        <f>TRIM(IF(COUNT(FIND({0,1,2,3,4,5,6,7,8,9},B2715))&gt;0,D2715,IF(LEN(TRIM(B2715))&gt;0,CONCATENATE(B2715,C2715,D2715),MID(D2715,4,LEN(D2715)))))</f>
        <v>Region 4: West</v>
      </c>
      <c r="Q2715">
        <f t="shared" si="215"/>
        <v>124</v>
      </c>
      <c r="R2715">
        <f t="shared" si="216"/>
        <v>236</v>
      </c>
    </row>
    <row r="2716" spans="1:18" x14ac:dyDescent="0.25">
      <c r="B2716" s="1" t="s">
        <v>269</v>
      </c>
      <c r="C2716" s="1" t="s">
        <v>270</v>
      </c>
      <c r="D2716" s="1" t="s">
        <v>271</v>
      </c>
      <c r="E2716" s="1" t="s">
        <v>197</v>
      </c>
      <c r="F2716">
        <v>10</v>
      </c>
      <c r="G2716">
        <v>0.4</v>
      </c>
      <c r="H2716">
        <v>25</v>
      </c>
      <c r="I2716">
        <v>0.53</v>
      </c>
      <c r="K2716">
        <f t="shared" si="212"/>
        <v>36</v>
      </c>
      <c r="L2716">
        <f t="shared" si="213"/>
        <v>75</v>
      </c>
      <c r="M2716" t="str">
        <f>IF(COUNT(FIND({0,1,2,3,4,5,6,7,8,9},IF(ISBLANK(A2716),IF(LEN(TRIM(B2716))&gt;0,TRIM(B2716),TRIM(C2716)),"")))&gt;0,IF(ISBLANK(A2716),IF(LEN(TRIM(B2716))&gt;0,TRIM(B2716),TRIM(C2716)),""),"")</f>
        <v/>
      </c>
      <c r="N2716" t="str">
        <f>IF(COUNT(FIND({0,1,2,3,4,5,6,7,8,9},IF(ISBLANK(A2716),IF(LEN(TRIM(B2716))&gt;0,TRIM(C2716),LEFT(D2716, 4)),"")))&gt;0,IF(ISBLANK(A2716),IF(LEN(TRIM(B2716))&gt;0,TRIM(C2716),LEFT(D2716, 4)),""),"")</f>
        <v/>
      </c>
      <c r="O2716" t="str">
        <f t="shared" si="214"/>
        <v>XX</v>
      </c>
      <c r="P2716" t="str">
        <f>TRIM(IF(COUNT(FIND({0,1,2,3,4,5,6,7,8,9},B2716))&gt;0,D2716,IF(LEN(TRIM(B2716))&gt;0,CONCATENATE(B2716,C2716,D2716),MID(D2716,4,LEN(D2716)))))</f>
        <v>Foreign</v>
      </c>
      <c r="Q2716">
        <f t="shared" si="215"/>
        <v>10</v>
      </c>
      <c r="R2716">
        <f t="shared" si="216"/>
        <v>25</v>
      </c>
    </row>
    <row r="2717" spans="1:18" x14ac:dyDescent="0.25">
      <c r="B2717" s="1" t="s">
        <v>204</v>
      </c>
      <c r="C2717" s="1" t="s">
        <v>205</v>
      </c>
      <c r="D2717" s="1" t="s">
        <v>572</v>
      </c>
      <c r="E2717" s="1" t="s">
        <v>197</v>
      </c>
      <c r="F2717">
        <v>40988</v>
      </c>
      <c r="H2717">
        <v>97969</v>
      </c>
      <c r="K2717">
        <f t="shared" si="212"/>
        <v>36</v>
      </c>
      <c r="L2717">
        <f t="shared" si="213"/>
        <v>75</v>
      </c>
      <c r="M2717" t="str">
        <f>IF(COUNT(FIND({0,1,2,3,4,5,6,7,8,9},IF(ISBLANK(A2717),IF(LEN(TRIM(B2717))&gt;0,TRIM(B2717),TRIM(C2717)),"")))&gt;0,IF(ISBLANK(A2717),IF(LEN(TRIM(B2717))&gt;0,TRIM(B2717),TRIM(C2717)),""),"")</f>
        <v>36</v>
      </c>
      <c r="N2717" t="str">
        <f>IF(COUNT(FIND({0,1,2,3,4,5,6,7,8,9},IF(ISBLANK(A2717),IF(LEN(TRIM(B2717))&gt;0,TRIM(C2717),LEFT(D2717, 4)),"")))&gt;0,IF(ISBLANK(A2717),IF(LEN(TRIM(B2717))&gt;0,TRIM(C2717),LEFT(D2717, 4)),""),"")</f>
        <v xml:space="preserve">075 </v>
      </c>
      <c r="O2717" t="str">
        <f t="shared" si="214"/>
        <v>XX</v>
      </c>
      <c r="P2717" t="str">
        <f>TRIM(IF(COUNT(FIND({0,1,2,3,4,5,6,7,8,9},B2717))&gt;0,D2717,IF(LEN(TRIM(B2717))&gt;0,CONCATENATE(B2717,C2717,D2717),MID(D2717,4,LEN(D2717)))))</f>
        <v>County Non-Migrants</v>
      </c>
      <c r="Q2717">
        <f t="shared" si="215"/>
        <v>40988</v>
      </c>
      <c r="R2717">
        <f t="shared" si="216"/>
        <v>97969</v>
      </c>
    </row>
    <row r="2718" spans="1:18" x14ac:dyDescent="0.25">
      <c r="A2718">
        <v>36</v>
      </c>
      <c r="B2718" s="1" t="s">
        <v>566</v>
      </c>
      <c r="C2718" s="1" t="s">
        <v>273</v>
      </c>
      <c r="D2718" s="1" t="s">
        <v>573</v>
      </c>
      <c r="E2718" s="1" t="s">
        <v>12</v>
      </c>
      <c r="F2718">
        <v>1245</v>
      </c>
      <c r="H2718">
        <v>2252</v>
      </c>
      <c r="K2718">
        <f t="shared" si="212"/>
        <v>36</v>
      </c>
      <c r="L2718">
        <f t="shared" si="213"/>
        <v>77</v>
      </c>
      <c r="M2718" t="str">
        <f>IF(COUNT(FIND({0,1,2,3,4,5,6,7,8,9},IF(ISBLANK(A2718),IF(LEN(TRIM(B2718))&gt;0,TRIM(B2718),TRIM(C2718)),"")))&gt;0,IF(ISBLANK(A2718),IF(LEN(TRIM(B2718))&gt;0,TRIM(B2718),TRIM(C2718)),""),"")</f>
        <v/>
      </c>
      <c r="N2718" t="str">
        <f>IF(COUNT(FIND({0,1,2,3,4,5,6,7,8,9},IF(ISBLANK(A2718),IF(LEN(TRIM(B2718))&gt;0,TRIM(C2718),LEFT(D2718, 4)),"")))&gt;0,IF(ISBLANK(A2718),IF(LEN(TRIM(B2718))&gt;0,TRIM(C2718),LEFT(D2718, 4)),""),"")</f>
        <v/>
      </c>
      <c r="O2718" t="str">
        <f t="shared" si="214"/>
        <v>NY</v>
      </c>
      <c r="P2718" t="str">
        <f>TRIM(IF(COUNT(FIND({0,1,2,3,4,5,6,7,8,9},B2718))&gt;0,D2718,IF(LEN(TRIM(B2718))&gt;0,CONCATENATE(B2718,C2718,D2718),MID(D2718,4,LEN(D2718)))))</f>
        <v>Otsego Total Migration F</v>
      </c>
      <c r="Q2718">
        <f t="shared" si="215"/>
        <v>1245</v>
      </c>
      <c r="R2718">
        <f t="shared" si="216"/>
        <v>2252</v>
      </c>
    </row>
    <row r="2719" spans="1:18" x14ac:dyDescent="0.25">
      <c r="B2719" s="1" t="s">
        <v>13</v>
      </c>
      <c r="C2719" s="1" t="s">
        <v>83</v>
      </c>
      <c r="D2719" s="1" t="s">
        <v>135</v>
      </c>
      <c r="E2719" s="1" t="s">
        <v>12</v>
      </c>
      <c r="F2719">
        <v>170</v>
      </c>
      <c r="G2719">
        <v>13.65</v>
      </c>
      <c r="H2719">
        <v>316</v>
      </c>
      <c r="I2719">
        <v>14.03</v>
      </c>
      <c r="K2719">
        <f t="shared" si="212"/>
        <v>36</v>
      </c>
      <c r="L2719">
        <f t="shared" si="213"/>
        <v>77</v>
      </c>
      <c r="M2719" t="str">
        <f>IF(COUNT(FIND({0,1,2,3,4,5,6,7,8,9},IF(ISBLANK(A2719),IF(LEN(TRIM(B2719))&gt;0,TRIM(B2719),TRIM(C2719)),"")))&gt;0,IF(ISBLANK(A2719),IF(LEN(TRIM(B2719))&gt;0,TRIM(B2719),TRIM(C2719)),""),"")</f>
        <v>36</v>
      </c>
      <c r="N2719" t="str">
        <f>IF(COUNT(FIND({0,1,2,3,4,5,6,7,8,9},IF(ISBLANK(A2719),IF(LEN(TRIM(B2719))&gt;0,TRIM(C2719),LEFT(D2719, 4)),"")))&gt;0,IF(ISBLANK(A2719),IF(LEN(TRIM(B2719))&gt;0,TRIM(C2719),LEFT(D2719, 4)),""),"")</f>
        <v>025</v>
      </c>
      <c r="O2719" t="str">
        <f t="shared" si="214"/>
        <v>NY</v>
      </c>
      <c r="P2719" t="str">
        <f>TRIM(IF(COUNT(FIND({0,1,2,3,4,5,6,7,8,9},B2719))&gt;0,D2719,IF(LEN(TRIM(B2719))&gt;0,CONCATENATE(B2719,C2719,D2719),MID(D2719,4,LEN(D2719)))))</f>
        <v>Delaware</v>
      </c>
      <c r="Q2719">
        <f t="shared" si="215"/>
        <v>170</v>
      </c>
      <c r="R2719">
        <f t="shared" si="216"/>
        <v>316</v>
      </c>
    </row>
    <row r="2720" spans="1:18" x14ac:dyDescent="0.25">
      <c r="B2720" s="1" t="s">
        <v>13</v>
      </c>
      <c r="C2720" s="1" t="s">
        <v>57</v>
      </c>
      <c r="D2720" s="1" t="s">
        <v>169</v>
      </c>
      <c r="E2720" s="1" t="s">
        <v>12</v>
      </c>
      <c r="F2720">
        <v>111</v>
      </c>
      <c r="G2720">
        <v>8.92</v>
      </c>
      <c r="H2720">
        <v>221</v>
      </c>
      <c r="I2720">
        <v>9.81</v>
      </c>
      <c r="K2720">
        <f t="shared" si="212"/>
        <v>36</v>
      </c>
      <c r="L2720">
        <f t="shared" si="213"/>
        <v>77</v>
      </c>
      <c r="M2720" t="str">
        <f>IF(COUNT(FIND({0,1,2,3,4,5,6,7,8,9},IF(ISBLANK(A2720),IF(LEN(TRIM(B2720))&gt;0,TRIM(B2720),TRIM(C2720)),"")))&gt;0,IF(ISBLANK(A2720),IF(LEN(TRIM(B2720))&gt;0,TRIM(B2720),TRIM(C2720)),""),"")</f>
        <v>36</v>
      </c>
      <c r="N2720" t="str">
        <f>IF(COUNT(FIND({0,1,2,3,4,5,6,7,8,9},IF(ISBLANK(A2720),IF(LEN(TRIM(B2720))&gt;0,TRIM(C2720),LEFT(D2720, 4)),"")))&gt;0,IF(ISBLANK(A2720),IF(LEN(TRIM(B2720))&gt;0,TRIM(C2720),LEFT(D2720, 4)),""),"")</f>
        <v>017</v>
      </c>
      <c r="O2720" t="str">
        <f t="shared" si="214"/>
        <v>NY</v>
      </c>
      <c r="P2720" t="str">
        <f>TRIM(IF(COUNT(FIND({0,1,2,3,4,5,6,7,8,9},B2720))&gt;0,D2720,IF(LEN(TRIM(B2720))&gt;0,CONCATENATE(B2720,C2720,D2720),MID(D2720,4,LEN(D2720)))))</f>
        <v>Chenango</v>
      </c>
      <c r="Q2720">
        <f t="shared" si="215"/>
        <v>111</v>
      </c>
      <c r="R2720">
        <f t="shared" si="216"/>
        <v>221</v>
      </c>
    </row>
    <row r="2721" spans="2:18" x14ac:dyDescent="0.25">
      <c r="B2721" s="1" t="s">
        <v>13</v>
      </c>
      <c r="C2721" s="1" t="s">
        <v>91</v>
      </c>
      <c r="D2721" s="1" t="s">
        <v>92</v>
      </c>
      <c r="E2721" s="1" t="s">
        <v>12</v>
      </c>
      <c r="F2721">
        <v>76</v>
      </c>
      <c r="G2721">
        <v>6.1</v>
      </c>
      <c r="H2721">
        <v>185</v>
      </c>
      <c r="I2721">
        <v>8.2100000000000009</v>
      </c>
      <c r="K2721">
        <f t="shared" si="212"/>
        <v>36</v>
      </c>
      <c r="L2721">
        <f t="shared" si="213"/>
        <v>77</v>
      </c>
      <c r="M2721" t="str">
        <f>IF(COUNT(FIND({0,1,2,3,4,5,6,7,8,9},IF(ISBLANK(A2721),IF(LEN(TRIM(B2721))&gt;0,TRIM(B2721),TRIM(C2721)),"")))&gt;0,IF(ISBLANK(A2721),IF(LEN(TRIM(B2721))&gt;0,TRIM(B2721),TRIM(C2721)),""),"")</f>
        <v>36</v>
      </c>
      <c r="N2721" t="str">
        <f>IF(COUNT(FIND({0,1,2,3,4,5,6,7,8,9},IF(ISBLANK(A2721),IF(LEN(TRIM(B2721))&gt;0,TRIM(C2721),LEFT(D2721, 4)),"")))&gt;0,IF(ISBLANK(A2721),IF(LEN(TRIM(B2721))&gt;0,TRIM(C2721),LEFT(D2721, 4)),""),"")</f>
        <v>043</v>
      </c>
      <c r="O2721" t="str">
        <f t="shared" si="214"/>
        <v>NY</v>
      </c>
      <c r="P2721" t="str">
        <f>TRIM(IF(COUNT(FIND({0,1,2,3,4,5,6,7,8,9},B2721))&gt;0,D2721,IF(LEN(TRIM(B2721))&gt;0,CONCATENATE(B2721,C2721,D2721),MID(D2721,4,LEN(D2721)))))</f>
        <v>Herkimer</v>
      </c>
      <c r="Q2721">
        <f t="shared" si="215"/>
        <v>76</v>
      </c>
      <c r="R2721">
        <f t="shared" si="216"/>
        <v>185</v>
      </c>
    </row>
    <row r="2722" spans="2:18" x14ac:dyDescent="0.25">
      <c r="B2722" s="1" t="s">
        <v>13</v>
      </c>
      <c r="C2722" s="1" t="s">
        <v>46</v>
      </c>
      <c r="D2722" s="1" t="s">
        <v>47</v>
      </c>
      <c r="E2722" s="1" t="s">
        <v>12</v>
      </c>
      <c r="F2722">
        <v>40</v>
      </c>
      <c r="G2722">
        <v>3.21</v>
      </c>
      <c r="H2722">
        <v>72</v>
      </c>
      <c r="I2722">
        <v>3.2</v>
      </c>
      <c r="K2722">
        <f t="shared" si="212"/>
        <v>36</v>
      </c>
      <c r="L2722">
        <f t="shared" si="213"/>
        <v>77</v>
      </c>
      <c r="M2722" t="str">
        <f>IF(COUNT(FIND({0,1,2,3,4,5,6,7,8,9},IF(ISBLANK(A2722),IF(LEN(TRIM(B2722))&gt;0,TRIM(B2722),TRIM(C2722)),"")))&gt;0,IF(ISBLANK(A2722),IF(LEN(TRIM(B2722))&gt;0,TRIM(B2722),TRIM(C2722)),""),"")</f>
        <v>36</v>
      </c>
      <c r="N2722" t="str">
        <f>IF(COUNT(FIND({0,1,2,3,4,5,6,7,8,9},IF(ISBLANK(A2722),IF(LEN(TRIM(B2722))&gt;0,TRIM(C2722),LEFT(D2722, 4)),"")))&gt;0,IF(ISBLANK(A2722),IF(LEN(TRIM(B2722))&gt;0,TRIM(C2722),LEFT(D2722, 4)),""),"")</f>
        <v>065</v>
      </c>
      <c r="O2722" t="str">
        <f t="shared" si="214"/>
        <v>NY</v>
      </c>
      <c r="P2722" t="str">
        <f>TRIM(IF(COUNT(FIND({0,1,2,3,4,5,6,7,8,9},B2722))&gt;0,D2722,IF(LEN(TRIM(B2722))&gt;0,CONCATENATE(B2722,C2722,D2722),MID(D2722,4,LEN(D2722)))))</f>
        <v>Oneida</v>
      </c>
      <c r="Q2722">
        <f t="shared" si="215"/>
        <v>40</v>
      </c>
      <c r="R2722">
        <f t="shared" si="216"/>
        <v>72</v>
      </c>
    </row>
    <row r="2723" spans="2:18" x14ac:dyDescent="0.25">
      <c r="B2723" s="1" t="s">
        <v>13</v>
      </c>
      <c r="C2723" s="1" t="s">
        <v>41</v>
      </c>
      <c r="D2723" s="1" t="s">
        <v>233</v>
      </c>
      <c r="E2723" s="1" t="s">
        <v>12</v>
      </c>
      <c r="F2723">
        <v>38</v>
      </c>
      <c r="G2723">
        <v>3.05</v>
      </c>
      <c r="H2723">
        <v>56</v>
      </c>
      <c r="I2723">
        <v>2.4900000000000002</v>
      </c>
      <c r="K2723">
        <f t="shared" si="212"/>
        <v>36</v>
      </c>
      <c r="L2723">
        <f t="shared" si="213"/>
        <v>77</v>
      </c>
      <c r="M2723" t="str">
        <f>IF(COUNT(FIND({0,1,2,3,4,5,6,7,8,9},IF(ISBLANK(A2723),IF(LEN(TRIM(B2723))&gt;0,TRIM(B2723),TRIM(C2723)),"")))&gt;0,IF(ISBLANK(A2723),IF(LEN(TRIM(B2723))&gt;0,TRIM(B2723),TRIM(C2723)),""),"")</f>
        <v>36</v>
      </c>
      <c r="N2723" t="str">
        <f>IF(COUNT(FIND({0,1,2,3,4,5,6,7,8,9},IF(ISBLANK(A2723),IF(LEN(TRIM(B2723))&gt;0,TRIM(C2723),LEFT(D2723, 4)),"")))&gt;0,IF(ISBLANK(A2723),IF(LEN(TRIM(B2723))&gt;0,TRIM(C2723),LEFT(D2723, 4)),""),"")</f>
        <v>001</v>
      </c>
      <c r="O2723" t="str">
        <f t="shared" si="214"/>
        <v>NY</v>
      </c>
      <c r="P2723" t="str">
        <f>TRIM(IF(COUNT(FIND({0,1,2,3,4,5,6,7,8,9},B2723))&gt;0,D2723,IF(LEN(TRIM(B2723))&gt;0,CONCATENATE(B2723,C2723,D2723),MID(D2723,4,LEN(D2723)))))</f>
        <v>Albany</v>
      </c>
      <c r="Q2723">
        <f t="shared" si="215"/>
        <v>38</v>
      </c>
      <c r="R2723">
        <f t="shared" si="216"/>
        <v>56</v>
      </c>
    </row>
    <row r="2724" spans="2:18" x14ac:dyDescent="0.25">
      <c r="B2724" s="1" t="s">
        <v>13</v>
      </c>
      <c r="C2724" s="1" t="s">
        <v>68</v>
      </c>
      <c r="D2724" s="1" t="s">
        <v>69</v>
      </c>
      <c r="E2724" s="1" t="s">
        <v>12</v>
      </c>
      <c r="F2724">
        <v>31</v>
      </c>
      <c r="G2724">
        <v>2.4900000000000002</v>
      </c>
      <c r="H2724">
        <v>49</v>
      </c>
      <c r="I2724">
        <v>2.1800000000000002</v>
      </c>
      <c r="K2724">
        <f t="shared" si="212"/>
        <v>36</v>
      </c>
      <c r="L2724">
        <f t="shared" si="213"/>
        <v>77</v>
      </c>
      <c r="M2724" t="str">
        <f>IF(COUNT(FIND({0,1,2,3,4,5,6,7,8,9},IF(ISBLANK(A2724),IF(LEN(TRIM(B2724))&gt;0,TRIM(B2724),TRIM(C2724)),"")))&gt;0,IF(ISBLANK(A2724),IF(LEN(TRIM(B2724))&gt;0,TRIM(B2724),TRIM(C2724)),""),"")</f>
        <v>36</v>
      </c>
      <c r="N2724" t="str">
        <f>IF(COUNT(FIND({0,1,2,3,4,5,6,7,8,9},IF(ISBLANK(A2724),IF(LEN(TRIM(B2724))&gt;0,TRIM(C2724),LEFT(D2724, 4)),"")))&gt;0,IF(ISBLANK(A2724),IF(LEN(TRIM(B2724))&gt;0,TRIM(C2724),LEFT(D2724, 4)),""),"")</f>
        <v>007</v>
      </c>
      <c r="O2724" t="str">
        <f t="shared" si="214"/>
        <v>NY</v>
      </c>
      <c r="P2724" t="str">
        <f>TRIM(IF(COUNT(FIND({0,1,2,3,4,5,6,7,8,9},B2724))&gt;0,D2724,IF(LEN(TRIM(B2724))&gt;0,CONCATENATE(B2724,C2724,D2724),MID(D2724,4,LEN(D2724)))))</f>
        <v>Broome</v>
      </c>
      <c r="Q2724">
        <f t="shared" si="215"/>
        <v>31</v>
      </c>
      <c r="R2724">
        <f t="shared" si="216"/>
        <v>49</v>
      </c>
    </row>
    <row r="2725" spans="2:18" x14ac:dyDescent="0.25">
      <c r="B2725" s="1" t="s">
        <v>13</v>
      </c>
      <c r="C2725" s="1" t="s">
        <v>50</v>
      </c>
      <c r="D2725" s="1" t="s">
        <v>51</v>
      </c>
      <c r="E2725" s="1" t="s">
        <v>12</v>
      </c>
      <c r="F2725">
        <v>24</v>
      </c>
      <c r="G2725">
        <v>1.93</v>
      </c>
      <c r="H2725">
        <v>47</v>
      </c>
      <c r="I2725">
        <v>2.09</v>
      </c>
      <c r="K2725">
        <f t="shared" si="212"/>
        <v>36</v>
      </c>
      <c r="L2725">
        <f t="shared" si="213"/>
        <v>77</v>
      </c>
      <c r="M2725" t="str">
        <f>IF(COUNT(FIND({0,1,2,3,4,5,6,7,8,9},IF(ISBLANK(A2725),IF(LEN(TRIM(B2725))&gt;0,TRIM(B2725),TRIM(C2725)),"")))&gt;0,IF(ISBLANK(A2725),IF(LEN(TRIM(B2725))&gt;0,TRIM(B2725),TRIM(C2725)),""),"")</f>
        <v>36</v>
      </c>
      <c r="N2725" t="str">
        <f>IF(COUNT(FIND({0,1,2,3,4,5,6,7,8,9},IF(ISBLANK(A2725),IF(LEN(TRIM(B2725))&gt;0,TRIM(C2725),LEFT(D2725, 4)),"")))&gt;0,IF(ISBLANK(A2725),IF(LEN(TRIM(B2725))&gt;0,TRIM(C2725),LEFT(D2725, 4)),""),"")</f>
        <v>095</v>
      </c>
      <c r="O2725" t="str">
        <f t="shared" si="214"/>
        <v>NY</v>
      </c>
      <c r="P2725" t="str">
        <f>TRIM(IF(COUNT(FIND({0,1,2,3,4,5,6,7,8,9},B2725))&gt;0,D2725,IF(LEN(TRIM(B2725))&gt;0,CONCATENATE(B2725,C2725,D2725),MID(D2725,4,LEN(D2725)))))</f>
        <v>Schoharie</v>
      </c>
      <c r="Q2725">
        <f t="shared" si="215"/>
        <v>24</v>
      </c>
      <c r="R2725">
        <f t="shared" si="216"/>
        <v>47</v>
      </c>
    </row>
    <row r="2726" spans="2:18" x14ac:dyDescent="0.25">
      <c r="B2726" s="1" t="s">
        <v>13</v>
      </c>
      <c r="C2726" s="1" t="s">
        <v>178</v>
      </c>
      <c r="D2726" s="1" t="s">
        <v>179</v>
      </c>
      <c r="E2726" s="1" t="s">
        <v>12</v>
      </c>
      <c r="F2726">
        <v>19</v>
      </c>
      <c r="G2726">
        <v>1.53</v>
      </c>
      <c r="H2726">
        <v>44</v>
      </c>
      <c r="I2726">
        <v>1.95</v>
      </c>
      <c r="K2726">
        <f t="shared" si="212"/>
        <v>36</v>
      </c>
      <c r="L2726">
        <f t="shared" si="213"/>
        <v>77</v>
      </c>
      <c r="M2726" t="str">
        <f>IF(COUNT(FIND({0,1,2,3,4,5,6,7,8,9},IF(ISBLANK(A2726),IF(LEN(TRIM(B2726))&gt;0,TRIM(B2726),TRIM(C2726)),"")))&gt;0,IF(ISBLANK(A2726),IF(LEN(TRIM(B2726))&gt;0,TRIM(B2726),TRIM(C2726)),""),"")</f>
        <v>36</v>
      </c>
      <c r="N2726" t="str">
        <f>IF(COUNT(FIND({0,1,2,3,4,5,6,7,8,9},IF(ISBLANK(A2726),IF(LEN(TRIM(B2726))&gt;0,TRIM(C2726),LEFT(D2726, 4)),"")))&gt;0,IF(ISBLANK(A2726),IF(LEN(TRIM(B2726))&gt;0,TRIM(C2726),LEFT(D2726, 4)),""),"")</f>
        <v>053</v>
      </c>
      <c r="O2726" t="str">
        <f t="shared" si="214"/>
        <v>NY</v>
      </c>
      <c r="P2726" t="str">
        <f>TRIM(IF(COUNT(FIND({0,1,2,3,4,5,6,7,8,9},B2726))&gt;0,D2726,IF(LEN(TRIM(B2726))&gt;0,CONCATENATE(B2726,C2726,D2726),MID(D2726,4,LEN(D2726)))))</f>
        <v>Madison</v>
      </c>
      <c r="Q2726">
        <f t="shared" si="215"/>
        <v>19</v>
      </c>
      <c r="R2726">
        <f t="shared" si="216"/>
        <v>44</v>
      </c>
    </row>
    <row r="2727" spans="2:18" x14ac:dyDescent="0.25">
      <c r="B2727" s="1" t="s">
        <v>13</v>
      </c>
      <c r="C2727" s="1" t="s">
        <v>26</v>
      </c>
      <c r="D2727" s="1" t="s">
        <v>27</v>
      </c>
      <c r="E2727" s="1" t="s">
        <v>12</v>
      </c>
      <c r="F2727">
        <v>16</v>
      </c>
      <c r="G2727">
        <v>1.29</v>
      </c>
      <c r="H2727">
        <v>21</v>
      </c>
      <c r="I2727">
        <v>0.93</v>
      </c>
      <c r="K2727">
        <f t="shared" si="212"/>
        <v>36</v>
      </c>
      <c r="L2727">
        <f t="shared" si="213"/>
        <v>77</v>
      </c>
      <c r="M2727" t="str">
        <f>IF(COUNT(FIND({0,1,2,3,4,5,6,7,8,9},IF(ISBLANK(A2727),IF(LEN(TRIM(B2727))&gt;0,TRIM(B2727),TRIM(C2727)),"")))&gt;0,IF(ISBLANK(A2727),IF(LEN(TRIM(B2727))&gt;0,TRIM(B2727),TRIM(C2727)),""),"")</f>
        <v>36</v>
      </c>
      <c r="N2727" t="str">
        <f>IF(COUNT(FIND({0,1,2,3,4,5,6,7,8,9},IF(ISBLANK(A2727),IF(LEN(TRIM(B2727))&gt;0,TRIM(C2727),LEFT(D2727, 4)),"")))&gt;0,IF(ISBLANK(A2727),IF(LEN(TRIM(B2727))&gt;0,TRIM(C2727),LEFT(D2727, 4)),""),"")</f>
        <v>067</v>
      </c>
      <c r="O2727" t="str">
        <f t="shared" si="214"/>
        <v>NY</v>
      </c>
      <c r="P2727" t="str">
        <f>TRIM(IF(COUNT(FIND({0,1,2,3,4,5,6,7,8,9},B2727))&gt;0,D2727,IF(LEN(TRIM(B2727))&gt;0,CONCATENATE(B2727,C2727,D2727),MID(D2727,4,LEN(D2727)))))</f>
        <v>Onondaga</v>
      </c>
      <c r="Q2727">
        <f t="shared" si="215"/>
        <v>16</v>
      </c>
      <c r="R2727">
        <f t="shared" si="216"/>
        <v>21</v>
      </c>
    </row>
    <row r="2728" spans="2:18" x14ac:dyDescent="0.25">
      <c r="B2728" s="1" t="s">
        <v>13</v>
      </c>
      <c r="C2728" s="1" t="s">
        <v>38</v>
      </c>
      <c r="D2728" s="1" t="s">
        <v>39</v>
      </c>
      <c r="E2728" s="1" t="s">
        <v>12</v>
      </c>
      <c r="F2728">
        <v>16</v>
      </c>
      <c r="G2728">
        <v>1.29</v>
      </c>
      <c r="H2728">
        <v>18</v>
      </c>
      <c r="I2728">
        <v>0.8</v>
      </c>
      <c r="K2728">
        <f t="shared" si="212"/>
        <v>36</v>
      </c>
      <c r="L2728">
        <f t="shared" si="213"/>
        <v>77</v>
      </c>
      <c r="M2728" t="str">
        <f>IF(COUNT(FIND({0,1,2,3,4,5,6,7,8,9},IF(ISBLANK(A2728),IF(LEN(TRIM(B2728))&gt;0,TRIM(B2728),TRIM(C2728)),"")))&gt;0,IF(ISBLANK(A2728),IF(LEN(TRIM(B2728))&gt;0,TRIM(B2728),TRIM(C2728)),""),"")</f>
        <v>36</v>
      </c>
      <c r="N2728" t="str">
        <f>IF(COUNT(FIND({0,1,2,3,4,5,6,7,8,9},IF(ISBLANK(A2728),IF(LEN(TRIM(B2728))&gt;0,TRIM(C2728),LEFT(D2728, 4)),"")))&gt;0,IF(ISBLANK(A2728),IF(LEN(TRIM(B2728))&gt;0,TRIM(C2728),LEFT(D2728, 4)),""),"")</f>
        <v>059</v>
      </c>
      <c r="O2728" t="str">
        <f t="shared" si="214"/>
        <v>NY</v>
      </c>
      <c r="P2728" t="str">
        <f>TRIM(IF(COUNT(FIND({0,1,2,3,4,5,6,7,8,9},B2728))&gt;0,D2728,IF(LEN(TRIM(B2728))&gt;0,CONCATENATE(B2728,C2728,D2728),MID(D2728,4,LEN(D2728)))))</f>
        <v>Nassau</v>
      </c>
      <c r="Q2728">
        <f t="shared" si="215"/>
        <v>16</v>
      </c>
      <c r="R2728">
        <f t="shared" si="216"/>
        <v>18</v>
      </c>
    </row>
    <row r="2729" spans="2:18" x14ac:dyDescent="0.25">
      <c r="B2729" s="1" t="s">
        <v>40</v>
      </c>
      <c r="C2729" s="1" t="s">
        <v>62</v>
      </c>
      <c r="D2729" s="1" t="s">
        <v>363</v>
      </c>
      <c r="E2729" s="1" t="s">
        <v>43</v>
      </c>
      <c r="F2729">
        <v>15</v>
      </c>
      <c r="G2729">
        <v>1.2</v>
      </c>
      <c r="H2729">
        <v>24</v>
      </c>
      <c r="I2729">
        <v>1.07</v>
      </c>
      <c r="K2729">
        <f t="shared" si="212"/>
        <v>36</v>
      </c>
      <c r="L2729">
        <f t="shared" si="213"/>
        <v>77</v>
      </c>
      <c r="M2729" t="str">
        <f>IF(COUNT(FIND({0,1,2,3,4,5,6,7,8,9},IF(ISBLANK(A2729),IF(LEN(TRIM(B2729))&gt;0,TRIM(B2729),TRIM(C2729)),"")))&gt;0,IF(ISBLANK(A2729),IF(LEN(TRIM(B2729))&gt;0,TRIM(B2729),TRIM(C2729)),""),"")</f>
        <v>57</v>
      </c>
      <c r="N2729" t="str">
        <f>IF(COUNT(FIND({0,1,2,3,4,5,6,7,8,9},IF(ISBLANK(A2729),IF(LEN(TRIM(B2729))&gt;0,TRIM(C2729),LEFT(D2729, 4)),"")))&gt;0,IF(ISBLANK(A2729),IF(LEN(TRIM(B2729))&gt;0,TRIM(C2729),LEFT(D2729, 4)),""),"")</f>
        <v>005</v>
      </c>
      <c r="O2729" t="str">
        <f t="shared" si="214"/>
        <v>FR</v>
      </c>
      <c r="P2729" t="str">
        <f>TRIM(IF(COUNT(FIND({0,1,2,3,4,5,6,7,8,9},B2729))&gt;0,D2729,IF(LEN(TRIM(B2729))&gt;0,CONCATENATE(B2729,C2729,D2729),MID(D2729,4,LEN(D2729)))))</f>
        <v>APO / FPO Zip Code</v>
      </c>
      <c r="Q2729">
        <f t="shared" si="215"/>
        <v>15</v>
      </c>
      <c r="R2729">
        <f t="shared" si="216"/>
        <v>24</v>
      </c>
    </row>
    <row r="2730" spans="2:18" x14ac:dyDescent="0.25">
      <c r="B2730" s="1" t="s">
        <v>13</v>
      </c>
      <c r="C2730" s="1" t="s">
        <v>44</v>
      </c>
      <c r="D2730" s="1" t="s">
        <v>45</v>
      </c>
      <c r="E2730" s="1" t="s">
        <v>12</v>
      </c>
      <c r="F2730">
        <v>15</v>
      </c>
      <c r="G2730">
        <v>1.2</v>
      </c>
      <c r="H2730">
        <v>18</v>
      </c>
      <c r="I2730">
        <v>0.8</v>
      </c>
      <c r="K2730">
        <f t="shared" si="212"/>
        <v>36</v>
      </c>
      <c r="L2730">
        <f t="shared" si="213"/>
        <v>77</v>
      </c>
      <c r="M2730" t="str">
        <f>IF(COUNT(FIND({0,1,2,3,4,5,6,7,8,9},IF(ISBLANK(A2730),IF(LEN(TRIM(B2730))&gt;0,TRIM(B2730),TRIM(C2730)),"")))&gt;0,IF(ISBLANK(A2730),IF(LEN(TRIM(B2730))&gt;0,TRIM(B2730),TRIM(C2730)),""),"")</f>
        <v>36</v>
      </c>
      <c r="N2730" t="str">
        <f>IF(COUNT(FIND({0,1,2,3,4,5,6,7,8,9},IF(ISBLANK(A2730),IF(LEN(TRIM(B2730))&gt;0,TRIM(C2730),LEFT(D2730, 4)),"")))&gt;0,IF(ISBLANK(A2730),IF(LEN(TRIM(B2730))&gt;0,TRIM(C2730),LEFT(D2730, 4)),""),"")</f>
        <v>047</v>
      </c>
      <c r="O2730" t="str">
        <f t="shared" si="214"/>
        <v>NY</v>
      </c>
      <c r="P2730" t="str">
        <f>TRIM(IF(COUNT(FIND({0,1,2,3,4,5,6,7,8,9},B2730))&gt;0,D2730,IF(LEN(TRIM(B2730))&gt;0,CONCATENATE(B2730,C2730,D2730),MID(D2730,4,LEN(D2730)))))</f>
        <v>Kings</v>
      </c>
      <c r="Q2730">
        <f t="shared" si="215"/>
        <v>15</v>
      </c>
      <c r="R2730">
        <f t="shared" si="216"/>
        <v>18</v>
      </c>
    </row>
    <row r="2731" spans="2:18" x14ac:dyDescent="0.25">
      <c r="B2731" s="1" t="s">
        <v>13</v>
      </c>
      <c r="C2731" s="1" t="s">
        <v>24</v>
      </c>
      <c r="D2731" s="1" t="s">
        <v>25</v>
      </c>
      <c r="E2731" s="1" t="s">
        <v>12</v>
      </c>
      <c r="F2731">
        <v>14</v>
      </c>
      <c r="G2731">
        <v>1.1200000000000001</v>
      </c>
      <c r="H2731">
        <v>20</v>
      </c>
      <c r="I2731">
        <v>0.89</v>
      </c>
      <c r="K2731">
        <f t="shared" si="212"/>
        <v>36</v>
      </c>
      <c r="L2731">
        <f t="shared" si="213"/>
        <v>77</v>
      </c>
      <c r="M2731" t="str">
        <f>IF(COUNT(FIND({0,1,2,3,4,5,6,7,8,9},IF(ISBLANK(A2731),IF(LEN(TRIM(B2731))&gt;0,TRIM(B2731),TRIM(C2731)),"")))&gt;0,IF(ISBLANK(A2731),IF(LEN(TRIM(B2731))&gt;0,TRIM(B2731),TRIM(C2731)),""),"")</f>
        <v>36</v>
      </c>
      <c r="N2731" t="str">
        <f>IF(COUNT(FIND({0,1,2,3,4,5,6,7,8,9},IF(ISBLANK(A2731),IF(LEN(TRIM(B2731))&gt;0,TRIM(C2731),LEFT(D2731, 4)),"")))&gt;0,IF(ISBLANK(A2731),IF(LEN(TRIM(B2731))&gt;0,TRIM(C2731),LEFT(D2731, 4)),""),"")</f>
        <v>103</v>
      </c>
      <c r="O2731" t="str">
        <f t="shared" si="214"/>
        <v>NY</v>
      </c>
      <c r="P2731" t="str">
        <f>TRIM(IF(COUNT(FIND({0,1,2,3,4,5,6,7,8,9},B2731))&gt;0,D2731,IF(LEN(TRIM(B2731))&gt;0,CONCATENATE(B2731,C2731,D2731),MID(D2731,4,LEN(D2731)))))</f>
        <v>Suffolk</v>
      </c>
      <c r="Q2731">
        <f t="shared" si="215"/>
        <v>14</v>
      </c>
      <c r="R2731">
        <f t="shared" si="216"/>
        <v>20</v>
      </c>
    </row>
    <row r="2732" spans="2:18" x14ac:dyDescent="0.25">
      <c r="B2732" s="1" t="s">
        <v>13</v>
      </c>
      <c r="C2732" s="1" t="s">
        <v>66</v>
      </c>
      <c r="D2732" s="1" t="s">
        <v>67</v>
      </c>
      <c r="E2732" s="1" t="s">
        <v>12</v>
      </c>
      <c r="F2732">
        <v>13</v>
      </c>
      <c r="G2732">
        <v>1.04</v>
      </c>
      <c r="H2732">
        <v>23</v>
      </c>
      <c r="I2732">
        <v>1.02</v>
      </c>
      <c r="K2732">
        <f t="shared" si="212"/>
        <v>36</v>
      </c>
      <c r="L2732">
        <f t="shared" si="213"/>
        <v>77</v>
      </c>
      <c r="M2732" t="str">
        <f>IF(COUNT(FIND({0,1,2,3,4,5,6,7,8,9},IF(ISBLANK(A2732),IF(LEN(TRIM(B2732))&gt;0,TRIM(B2732),TRIM(C2732)),"")))&gt;0,IF(ISBLANK(A2732),IF(LEN(TRIM(B2732))&gt;0,TRIM(B2732),TRIM(C2732)),""),"")</f>
        <v>36</v>
      </c>
      <c r="N2732" t="str">
        <f>IF(COUNT(FIND({0,1,2,3,4,5,6,7,8,9},IF(ISBLANK(A2732),IF(LEN(TRIM(B2732))&gt;0,TRIM(C2732),LEFT(D2732, 4)),"")))&gt;0,IF(ISBLANK(A2732),IF(LEN(TRIM(B2732))&gt;0,TRIM(C2732),LEFT(D2732, 4)),""),"")</f>
        <v>057</v>
      </c>
      <c r="O2732" t="str">
        <f t="shared" si="214"/>
        <v>NY</v>
      </c>
      <c r="P2732" t="str">
        <f>TRIM(IF(COUNT(FIND({0,1,2,3,4,5,6,7,8,9},B2732))&gt;0,D2732,IF(LEN(TRIM(B2732))&gt;0,CONCATENATE(B2732,C2732,D2732),MID(D2732,4,LEN(D2732)))))</f>
        <v>Montgomery</v>
      </c>
      <c r="Q2732">
        <f t="shared" si="215"/>
        <v>13</v>
      </c>
      <c r="R2732">
        <f t="shared" si="216"/>
        <v>23</v>
      </c>
    </row>
    <row r="2733" spans="2:18" x14ac:dyDescent="0.25">
      <c r="B2733" s="1" t="s">
        <v>13</v>
      </c>
      <c r="C2733" s="1" t="s">
        <v>54</v>
      </c>
      <c r="D2733" s="1" t="s">
        <v>55</v>
      </c>
      <c r="E2733" s="1" t="s">
        <v>12</v>
      </c>
      <c r="F2733">
        <v>13</v>
      </c>
      <c r="G2733">
        <v>1.04</v>
      </c>
      <c r="H2733">
        <v>24</v>
      </c>
      <c r="I2733">
        <v>1.07</v>
      </c>
      <c r="K2733">
        <f t="shared" si="212"/>
        <v>36</v>
      </c>
      <c r="L2733">
        <f t="shared" si="213"/>
        <v>77</v>
      </c>
      <c r="M2733" t="str">
        <f>IF(COUNT(FIND({0,1,2,3,4,5,6,7,8,9},IF(ISBLANK(A2733),IF(LEN(TRIM(B2733))&gt;0,TRIM(B2733),TRIM(C2733)),"")))&gt;0,IF(ISBLANK(A2733),IF(LEN(TRIM(B2733))&gt;0,TRIM(B2733),TRIM(C2733)),""),"")</f>
        <v>36</v>
      </c>
      <c r="N2733" t="str">
        <f>IF(COUNT(FIND({0,1,2,3,4,5,6,7,8,9},IF(ISBLANK(A2733),IF(LEN(TRIM(B2733))&gt;0,TRIM(C2733),LEFT(D2733, 4)),"")))&gt;0,IF(ISBLANK(A2733),IF(LEN(TRIM(B2733))&gt;0,TRIM(C2733),LEFT(D2733, 4)),""),"")</f>
        <v>071</v>
      </c>
      <c r="O2733" t="str">
        <f t="shared" si="214"/>
        <v>NY</v>
      </c>
      <c r="P2733" t="str">
        <f>TRIM(IF(COUNT(FIND({0,1,2,3,4,5,6,7,8,9},B2733))&gt;0,D2733,IF(LEN(TRIM(B2733))&gt;0,CONCATENATE(B2733,C2733,D2733),MID(D2733,4,LEN(D2733)))))</f>
        <v>Orange</v>
      </c>
      <c r="Q2733">
        <f t="shared" si="215"/>
        <v>13</v>
      </c>
      <c r="R2733">
        <f t="shared" si="216"/>
        <v>24</v>
      </c>
    </row>
    <row r="2734" spans="2:18" x14ac:dyDescent="0.25">
      <c r="B2734" s="1" t="s">
        <v>13</v>
      </c>
      <c r="C2734" s="1" t="s">
        <v>14</v>
      </c>
      <c r="D2734" s="1" t="s">
        <v>15</v>
      </c>
      <c r="E2734" s="1" t="s">
        <v>12</v>
      </c>
      <c r="F2734">
        <v>13</v>
      </c>
      <c r="G2734">
        <v>1.04</v>
      </c>
      <c r="H2734">
        <v>18</v>
      </c>
      <c r="I2734">
        <v>0.8</v>
      </c>
      <c r="K2734">
        <f t="shared" si="212"/>
        <v>36</v>
      </c>
      <c r="L2734">
        <f t="shared" si="213"/>
        <v>77</v>
      </c>
      <c r="M2734" t="str">
        <f>IF(COUNT(FIND({0,1,2,3,4,5,6,7,8,9},IF(ISBLANK(A2734),IF(LEN(TRIM(B2734))&gt;0,TRIM(B2734),TRIM(C2734)),"")))&gt;0,IF(ISBLANK(A2734),IF(LEN(TRIM(B2734))&gt;0,TRIM(B2734),TRIM(C2734)),""),"")</f>
        <v>36</v>
      </c>
      <c r="N2734" t="str">
        <f>IF(COUNT(FIND({0,1,2,3,4,5,6,7,8,9},IF(ISBLANK(A2734),IF(LEN(TRIM(B2734))&gt;0,TRIM(C2734),LEFT(D2734, 4)),"")))&gt;0,IF(ISBLANK(A2734),IF(LEN(TRIM(B2734))&gt;0,TRIM(C2734),LEFT(D2734, 4)),""),"")</f>
        <v>083</v>
      </c>
      <c r="O2734" t="str">
        <f t="shared" si="214"/>
        <v>NY</v>
      </c>
      <c r="P2734" t="str">
        <f>TRIM(IF(COUNT(FIND({0,1,2,3,4,5,6,7,8,9},B2734))&gt;0,D2734,IF(LEN(TRIM(B2734))&gt;0,CONCATENATE(B2734,C2734,D2734),MID(D2734,4,LEN(D2734)))))</f>
        <v>Rensselaer</v>
      </c>
      <c r="Q2734">
        <f t="shared" si="215"/>
        <v>13</v>
      </c>
      <c r="R2734">
        <f t="shared" si="216"/>
        <v>18</v>
      </c>
    </row>
    <row r="2735" spans="2:18" x14ac:dyDescent="0.25">
      <c r="B2735" s="1" t="s">
        <v>13</v>
      </c>
      <c r="C2735" s="1" t="s">
        <v>18</v>
      </c>
      <c r="D2735" s="1" t="s">
        <v>19</v>
      </c>
      <c r="E2735" s="1" t="s">
        <v>12</v>
      </c>
      <c r="F2735">
        <v>13</v>
      </c>
      <c r="G2735">
        <v>1.04</v>
      </c>
      <c r="H2735">
        <v>27</v>
      </c>
      <c r="I2735">
        <v>1.2</v>
      </c>
      <c r="K2735">
        <f t="shared" si="212"/>
        <v>36</v>
      </c>
      <c r="L2735">
        <f t="shared" si="213"/>
        <v>77</v>
      </c>
      <c r="M2735" t="str">
        <f>IF(COUNT(FIND({0,1,2,3,4,5,6,7,8,9},IF(ISBLANK(A2735),IF(LEN(TRIM(B2735))&gt;0,TRIM(B2735),TRIM(C2735)),"")))&gt;0,IF(ISBLANK(A2735),IF(LEN(TRIM(B2735))&gt;0,TRIM(B2735),TRIM(C2735)),""),"")</f>
        <v>36</v>
      </c>
      <c r="N2735" t="str">
        <f>IF(COUNT(FIND({0,1,2,3,4,5,6,7,8,9},IF(ISBLANK(A2735),IF(LEN(TRIM(B2735))&gt;0,TRIM(C2735),LEFT(D2735, 4)),"")))&gt;0,IF(ISBLANK(A2735),IF(LEN(TRIM(B2735))&gt;0,TRIM(C2735),LEFT(D2735, 4)),""),"")</f>
        <v>091</v>
      </c>
      <c r="O2735" t="str">
        <f t="shared" si="214"/>
        <v>NY</v>
      </c>
      <c r="P2735" t="str">
        <f>TRIM(IF(COUNT(FIND({0,1,2,3,4,5,6,7,8,9},B2735))&gt;0,D2735,IF(LEN(TRIM(B2735))&gt;0,CONCATENATE(B2735,C2735,D2735),MID(D2735,4,LEN(D2735)))))</f>
        <v>Saratoga</v>
      </c>
      <c r="Q2735">
        <f t="shared" si="215"/>
        <v>13</v>
      </c>
      <c r="R2735">
        <f t="shared" si="216"/>
        <v>27</v>
      </c>
    </row>
    <row r="2736" spans="2:18" x14ac:dyDescent="0.25">
      <c r="B2736" s="1" t="s">
        <v>13</v>
      </c>
      <c r="C2736" s="1" t="s">
        <v>32</v>
      </c>
      <c r="D2736" s="1" t="s">
        <v>33</v>
      </c>
      <c r="E2736" s="1" t="s">
        <v>12</v>
      </c>
      <c r="F2736">
        <v>10</v>
      </c>
      <c r="G2736">
        <v>0.8</v>
      </c>
      <c r="H2736">
        <v>12</v>
      </c>
      <c r="I2736">
        <v>0.53</v>
      </c>
      <c r="K2736">
        <f t="shared" si="212"/>
        <v>36</v>
      </c>
      <c r="L2736">
        <f t="shared" si="213"/>
        <v>77</v>
      </c>
      <c r="M2736" t="str">
        <f>IF(COUNT(FIND({0,1,2,3,4,5,6,7,8,9},IF(ISBLANK(A2736),IF(LEN(TRIM(B2736))&gt;0,TRIM(B2736),TRIM(C2736)),"")))&gt;0,IF(ISBLANK(A2736),IF(LEN(TRIM(B2736))&gt;0,TRIM(B2736),TRIM(C2736)),""),"")</f>
        <v>36</v>
      </c>
      <c r="N2736" t="str">
        <f>IF(COUNT(FIND({0,1,2,3,4,5,6,7,8,9},IF(ISBLANK(A2736),IF(LEN(TRIM(B2736))&gt;0,TRIM(C2736),LEFT(D2736, 4)),"")))&gt;0,IF(ISBLANK(A2736),IF(LEN(TRIM(B2736))&gt;0,TRIM(C2736),LEFT(D2736, 4)),""),"")</f>
        <v>055</v>
      </c>
      <c r="O2736" t="str">
        <f t="shared" si="214"/>
        <v>NY</v>
      </c>
      <c r="P2736" t="str">
        <f>TRIM(IF(COUNT(FIND({0,1,2,3,4,5,6,7,8,9},B2736))&gt;0,D2736,IF(LEN(TRIM(B2736))&gt;0,CONCATENATE(B2736,C2736,D2736),MID(D2736,4,LEN(D2736)))))</f>
        <v>Monroe</v>
      </c>
      <c r="Q2736">
        <f t="shared" si="215"/>
        <v>10</v>
      </c>
      <c r="R2736">
        <f t="shared" si="216"/>
        <v>12</v>
      </c>
    </row>
    <row r="2737" spans="1:18" x14ac:dyDescent="0.25">
      <c r="B2737" s="1" t="s">
        <v>13</v>
      </c>
      <c r="C2737" s="1" t="s">
        <v>16</v>
      </c>
      <c r="D2737" s="1" t="s">
        <v>17</v>
      </c>
      <c r="E2737" s="1" t="s">
        <v>12</v>
      </c>
      <c r="F2737">
        <v>10</v>
      </c>
      <c r="G2737">
        <v>0.8</v>
      </c>
      <c r="H2737">
        <v>13</v>
      </c>
      <c r="I2737">
        <v>0.57999999999999996</v>
      </c>
      <c r="K2737">
        <f t="shared" si="212"/>
        <v>36</v>
      </c>
      <c r="L2737">
        <f t="shared" si="213"/>
        <v>77</v>
      </c>
      <c r="M2737" t="str">
        <f>IF(COUNT(FIND({0,1,2,3,4,5,6,7,8,9},IF(ISBLANK(A2737),IF(LEN(TRIM(B2737))&gt;0,TRIM(B2737),TRIM(C2737)),"")))&gt;0,IF(ISBLANK(A2737),IF(LEN(TRIM(B2737))&gt;0,TRIM(B2737),TRIM(C2737)),""),"")</f>
        <v>36</v>
      </c>
      <c r="N2737" t="str">
        <f>IF(COUNT(FIND({0,1,2,3,4,5,6,7,8,9},IF(ISBLANK(A2737),IF(LEN(TRIM(B2737))&gt;0,TRIM(C2737),LEFT(D2737, 4)),"")))&gt;0,IF(ISBLANK(A2737),IF(LEN(TRIM(B2737))&gt;0,TRIM(C2737),LEFT(D2737, 4)),""),"")</f>
        <v>093</v>
      </c>
      <c r="O2737" t="str">
        <f t="shared" si="214"/>
        <v>NY</v>
      </c>
      <c r="P2737" t="str">
        <f>TRIM(IF(COUNT(FIND({0,1,2,3,4,5,6,7,8,9},B2737))&gt;0,D2737,IF(LEN(TRIM(B2737))&gt;0,CONCATENATE(B2737,C2737,D2737),MID(D2737,4,LEN(D2737)))))</f>
        <v>Schenectady</v>
      </c>
      <c r="Q2737">
        <f t="shared" si="215"/>
        <v>10</v>
      </c>
      <c r="R2737">
        <f t="shared" si="216"/>
        <v>13</v>
      </c>
    </row>
    <row r="2738" spans="1:18" x14ac:dyDescent="0.25">
      <c r="B2738" s="1" t="s">
        <v>13</v>
      </c>
      <c r="C2738" s="1" t="s">
        <v>48</v>
      </c>
      <c r="D2738" s="1" t="s">
        <v>49</v>
      </c>
      <c r="E2738" s="1" t="s">
        <v>12</v>
      </c>
      <c r="F2738">
        <v>10</v>
      </c>
      <c r="G2738">
        <v>0.8</v>
      </c>
      <c r="H2738">
        <v>22</v>
      </c>
      <c r="I2738">
        <v>0.98</v>
      </c>
      <c r="K2738">
        <f t="shared" si="212"/>
        <v>36</v>
      </c>
      <c r="L2738">
        <f t="shared" si="213"/>
        <v>77</v>
      </c>
      <c r="M2738" t="str">
        <f>IF(COUNT(FIND({0,1,2,3,4,5,6,7,8,9},IF(ISBLANK(A2738),IF(LEN(TRIM(B2738))&gt;0,TRIM(B2738),TRIM(C2738)),"")))&gt;0,IF(ISBLANK(A2738),IF(LEN(TRIM(B2738))&gt;0,TRIM(B2738),TRIM(C2738)),""),"")</f>
        <v>36</v>
      </c>
      <c r="N2738" t="str">
        <f>IF(COUNT(FIND({0,1,2,3,4,5,6,7,8,9},IF(ISBLANK(A2738),IF(LEN(TRIM(B2738))&gt;0,TRIM(C2738),LEFT(D2738, 4)),"")))&gt;0,IF(ISBLANK(A2738),IF(LEN(TRIM(B2738))&gt;0,TRIM(C2738),LEFT(D2738, 4)),""),"")</f>
        <v>029</v>
      </c>
      <c r="O2738" t="str">
        <f t="shared" si="214"/>
        <v>NY</v>
      </c>
      <c r="P2738" t="str">
        <f>TRIM(IF(COUNT(FIND({0,1,2,3,4,5,6,7,8,9},B2738))&gt;0,D2738,IF(LEN(TRIM(B2738))&gt;0,CONCATENATE(B2738,C2738,D2738),MID(D2738,4,LEN(D2738)))))</f>
        <v>Erie</v>
      </c>
      <c r="Q2738">
        <f t="shared" si="215"/>
        <v>10</v>
      </c>
      <c r="R2738">
        <f t="shared" si="216"/>
        <v>22</v>
      </c>
    </row>
    <row r="2739" spans="1:18" x14ac:dyDescent="0.25">
      <c r="B2739" s="1" t="s">
        <v>194</v>
      </c>
      <c r="C2739" s="1" t="s">
        <v>195</v>
      </c>
      <c r="D2739" s="1" t="s">
        <v>196</v>
      </c>
      <c r="E2739" s="1" t="s">
        <v>197</v>
      </c>
      <c r="F2739">
        <v>116</v>
      </c>
      <c r="G2739">
        <v>9.32</v>
      </c>
      <c r="H2739">
        <v>207</v>
      </c>
      <c r="I2739">
        <v>9.19</v>
      </c>
      <c r="K2739">
        <f t="shared" si="212"/>
        <v>36</v>
      </c>
      <c r="L2739">
        <f t="shared" si="213"/>
        <v>77</v>
      </c>
      <c r="M2739" t="str">
        <f>IF(COUNT(FIND({0,1,2,3,4,5,6,7,8,9},IF(ISBLANK(A2739),IF(LEN(TRIM(B2739))&gt;0,TRIM(B2739),TRIM(C2739)),"")))&gt;0,IF(ISBLANK(A2739),IF(LEN(TRIM(B2739))&gt;0,TRIM(B2739),TRIM(C2739)),""),"")</f>
        <v/>
      </c>
      <c r="N2739" t="str">
        <f>IF(COUNT(FIND({0,1,2,3,4,5,6,7,8,9},IF(ISBLANK(A2739),IF(LEN(TRIM(B2739))&gt;0,TRIM(C2739),LEFT(D2739, 4)),"")))&gt;0,IF(ISBLANK(A2739),IF(LEN(TRIM(B2739))&gt;0,TRIM(C2739),LEFT(D2739, 4)),""),"")</f>
        <v/>
      </c>
      <c r="O2739" t="str">
        <f t="shared" si="214"/>
        <v>XX</v>
      </c>
      <c r="P2739" t="str">
        <f>TRIM(IF(COUNT(FIND({0,1,2,3,4,5,6,7,8,9},B2739))&gt;0,D2739,IF(LEN(TRIM(B2739))&gt;0,CONCATENATE(B2739,C2739,D2739),MID(D2739,4,LEN(D2739)))))</f>
        <v>Same State</v>
      </c>
      <c r="Q2739">
        <f t="shared" si="215"/>
        <v>116</v>
      </c>
      <c r="R2739">
        <f t="shared" si="216"/>
        <v>207</v>
      </c>
    </row>
    <row r="2740" spans="1:18" x14ac:dyDescent="0.25">
      <c r="B2740" s="1" t="s">
        <v>198</v>
      </c>
      <c r="C2740" s="1" t="s">
        <v>199</v>
      </c>
      <c r="D2740" s="1" t="s">
        <v>200</v>
      </c>
      <c r="E2740" s="1" t="s">
        <v>197</v>
      </c>
      <c r="F2740">
        <v>124</v>
      </c>
      <c r="G2740">
        <v>9.9600000000000009</v>
      </c>
      <c r="H2740">
        <v>191</v>
      </c>
      <c r="I2740">
        <v>8.48</v>
      </c>
      <c r="K2740">
        <f t="shared" si="212"/>
        <v>36</v>
      </c>
      <c r="L2740">
        <f t="shared" si="213"/>
        <v>77</v>
      </c>
      <c r="M2740" t="str">
        <f>IF(COUNT(FIND({0,1,2,3,4,5,6,7,8,9},IF(ISBLANK(A2740),IF(LEN(TRIM(B2740))&gt;0,TRIM(B2740),TRIM(C2740)),"")))&gt;0,IF(ISBLANK(A2740),IF(LEN(TRIM(B2740))&gt;0,TRIM(B2740),TRIM(C2740)),""),"")</f>
        <v/>
      </c>
      <c r="N2740" t="str">
        <f>IF(COUNT(FIND({0,1,2,3,4,5,6,7,8,9},IF(ISBLANK(A2740),IF(LEN(TRIM(B2740))&gt;0,TRIM(C2740),LEFT(D2740, 4)),"")))&gt;0,IF(ISBLANK(A2740),IF(LEN(TRIM(B2740))&gt;0,TRIM(C2740),LEFT(D2740, 4)),""),"")</f>
        <v/>
      </c>
      <c r="O2740" t="str">
        <f t="shared" si="214"/>
        <v>XX</v>
      </c>
      <c r="P2740" t="str">
        <f>TRIM(IF(COUNT(FIND({0,1,2,3,4,5,6,7,8,9},B2740))&gt;0,D2740,IF(LEN(TRIM(B2740))&gt;0,CONCATENATE(B2740,C2740,D2740),MID(D2740,4,LEN(D2740)))))</f>
        <v>Region 1: Northeast</v>
      </c>
      <c r="Q2740">
        <f t="shared" si="215"/>
        <v>124</v>
      </c>
      <c r="R2740">
        <f t="shared" si="216"/>
        <v>191</v>
      </c>
    </row>
    <row r="2741" spans="1:18" x14ac:dyDescent="0.25">
      <c r="B2741" s="1" t="s">
        <v>198</v>
      </c>
      <c r="C2741" s="1" t="s">
        <v>199</v>
      </c>
      <c r="D2741" s="1" t="s">
        <v>201</v>
      </c>
      <c r="E2741" s="1" t="s">
        <v>197</v>
      </c>
      <c r="F2741">
        <v>51</v>
      </c>
      <c r="G2741">
        <v>4.0999999999999996</v>
      </c>
      <c r="H2741">
        <v>101</v>
      </c>
      <c r="I2741">
        <v>4.4800000000000004</v>
      </c>
      <c r="K2741">
        <f t="shared" si="212"/>
        <v>36</v>
      </c>
      <c r="L2741">
        <f t="shared" si="213"/>
        <v>77</v>
      </c>
      <c r="M2741" t="str">
        <f>IF(COUNT(FIND({0,1,2,3,4,5,6,7,8,9},IF(ISBLANK(A2741),IF(LEN(TRIM(B2741))&gt;0,TRIM(B2741),TRIM(C2741)),"")))&gt;0,IF(ISBLANK(A2741),IF(LEN(TRIM(B2741))&gt;0,TRIM(B2741),TRIM(C2741)),""),"")</f>
        <v/>
      </c>
      <c r="N2741" t="str">
        <f>IF(COUNT(FIND({0,1,2,3,4,5,6,7,8,9},IF(ISBLANK(A2741),IF(LEN(TRIM(B2741))&gt;0,TRIM(C2741),LEFT(D2741, 4)),"")))&gt;0,IF(ISBLANK(A2741),IF(LEN(TRIM(B2741))&gt;0,TRIM(C2741),LEFT(D2741, 4)),""),"")</f>
        <v/>
      </c>
      <c r="O2741" t="str">
        <f t="shared" si="214"/>
        <v>XX</v>
      </c>
      <c r="P2741" t="str">
        <f>TRIM(IF(COUNT(FIND({0,1,2,3,4,5,6,7,8,9},B2741))&gt;0,D2741,IF(LEN(TRIM(B2741))&gt;0,CONCATENATE(B2741,C2741,D2741),MID(D2741,4,LEN(D2741)))))</f>
        <v>Region 2: Midwest</v>
      </c>
      <c r="Q2741">
        <f t="shared" si="215"/>
        <v>51</v>
      </c>
      <c r="R2741">
        <f t="shared" si="216"/>
        <v>101</v>
      </c>
    </row>
    <row r="2742" spans="1:18" x14ac:dyDescent="0.25">
      <c r="B2742" s="1" t="s">
        <v>198</v>
      </c>
      <c r="C2742" s="1" t="s">
        <v>199</v>
      </c>
      <c r="D2742" s="1" t="s">
        <v>202</v>
      </c>
      <c r="E2742" s="1" t="s">
        <v>197</v>
      </c>
      <c r="F2742">
        <v>208</v>
      </c>
      <c r="G2742">
        <v>16.71</v>
      </c>
      <c r="H2742">
        <v>383</v>
      </c>
      <c r="I2742">
        <v>17.010000000000002</v>
      </c>
      <c r="K2742">
        <f t="shared" si="212"/>
        <v>36</v>
      </c>
      <c r="L2742">
        <f t="shared" si="213"/>
        <v>77</v>
      </c>
      <c r="M2742" t="str">
        <f>IF(COUNT(FIND({0,1,2,3,4,5,6,7,8,9},IF(ISBLANK(A2742),IF(LEN(TRIM(B2742))&gt;0,TRIM(B2742),TRIM(C2742)),"")))&gt;0,IF(ISBLANK(A2742),IF(LEN(TRIM(B2742))&gt;0,TRIM(B2742),TRIM(C2742)),""),"")</f>
        <v/>
      </c>
      <c r="N2742" t="str">
        <f>IF(COUNT(FIND({0,1,2,3,4,5,6,7,8,9},IF(ISBLANK(A2742),IF(LEN(TRIM(B2742))&gt;0,TRIM(C2742),LEFT(D2742, 4)),"")))&gt;0,IF(ISBLANK(A2742),IF(LEN(TRIM(B2742))&gt;0,TRIM(C2742),LEFT(D2742, 4)),""),"")</f>
        <v/>
      </c>
      <c r="O2742" t="str">
        <f t="shared" si="214"/>
        <v>XX</v>
      </c>
      <c r="P2742" t="str">
        <f>TRIM(IF(COUNT(FIND({0,1,2,3,4,5,6,7,8,9},B2742))&gt;0,D2742,IF(LEN(TRIM(B2742))&gt;0,CONCATENATE(B2742,C2742,D2742),MID(D2742,4,LEN(D2742)))))</f>
        <v>Region 3: South</v>
      </c>
      <c r="Q2742">
        <f t="shared" si="215"/>
        <v>208</v>
      </c>
      <c r="R2742">
        <f t="shared" si="216"/>
        <v>383</v>
      </c>
    </row>
    <row r="2743" spans="1:18" x14ac:dyDescent="0.25">
      <c r="B2743" s="1" t="s">
        <v>198</v>
      </c>
      <c r="C2743" s="1" t="s">
        <v>199</v>
      </c>
      <c r="D2743" s="1" t="s">
        <v>203</v>
      </c>
      <c r="E2743" s="1" t="s">
        <v>197</v>
      </c>
      <c r="F2743">
        <v>79</v>
      </c>
      <c r="G2743">
        <v>6.35</v>
      </c>
      <c r="H2743">
        <v>140</v>
      </c>
      <c r="I2743">
        <v>6.22</v>
      </c>
      <c r="K2743">
        <f t="shared" si="212"/>
        <v>36</v>
      </c>
      <c r="L2743">
        <f t="shared" si="213"/>
        <v>77</v>
      </c>
      <c r="M2743" t="str">
        <f>IF(COUNT(FIND({0,1,2,3,4,5,6,7,8,9},IF(ISBLANK(A2743),IF(LEN(TRIM(B2743))&gt;0,TRIM(B2743),TRIM(C2743)),"")))&gt;0,IF(ISBLANK(A2743),IF(LEN(TRIM(B2743))&gt;0,TRIM(B2743),TRIM(C2743)),""),"")</f>
        <v/>
      </c>
      <c r="N2743" t="str">
        <f>IF(COUNT(FIND({0,1,2,3,4,5,6,7,8,9},IF(ISBLANK(A2743),IF(LEN(TRIM(B2743))&gt;0,TRIM(C2743),LEFT(D2743, 4)),"")))&gt;0,IF(ISBLANK(A2743),IF(LEN(TRIM(B2743))&gt;0,TRIM(C2743),LEFT(D2743, 4)),""),"")</f>
        <v/>
      </c>
      <c r="O2743" t="str">
        <f t="shared" si="214"/>
        <v>XX</v>
      </c>
      <c r="P2743" t="str">
        <f>TRIM(IF(COUNT(FIND({0,1,2,3,4,5,6,7,8,9},B2743))&gt;0,D2743,IF(LEN(TRIM(B2743))&gt;0,CONCATENATE(B2743,C2743,D2743),MID(D2743,4,LEN(D2743)))))</f>
        <v>Region 4: West</v>
      </c>
      <c r="Q2743">
        <f t="shared" si="215"/>
        <v>79</v>
      </c>
      <c r="R2743">
        <f t="shared" si="216"/>
        <v>140</v>
      </c>
    </row>
    <row r="2744" spans="1:18" x14ac:dyDescent="0.25">
      <c r="B2744" s="1" t="s">
        <v>204</v>
      </c>
      <c r="C2744" s="1" t="s">
        <v>205</v>
      </c>
      <c r="D2744" s="1" t="s">
        <v>574</v>
      </c>
      <c r="E2744" s="1" t="s">
        <v>197</v>
      </c>
      <c r="F2744">
        <v>19671</v>
      </c>
      <c r="H2744">
        <v>44138</v>
      </c>
      <c r="K2744">
        <f t="shared" si="212"/>
        <v>36</v>
      </c>
      <c r="L2744">
        <f t="shared" si="213"/>
        <v>77</v>
      </c>
      <c r="M2744" t="str">
        <f>IF(COUNT(FIND({0,1,2,3,4,5,6,7,8,9},IF(ISBLANK(A2744),IF(LEN(TRIM(B2744))&gt;0,TRIM(B2744),TRIM(C2744)),"")))&gt;0,IF(ISBLANK(A2744),IF(LEN(TRIM(B2744))&gt;0,TRIM(B2744),TRIM(C2744)),""),"")</f>
        <v>36</v>
      </c>
      <c r="N2744" t="str">
        <f>IF(COUNT(FIND({0,1,2,3,4,5,6,7,8,9},IF(ISBLANK(A2744),IF(LEN(TRIM(B2744))&gt;0,TRIM(C2744),LEFT(D2744, 4)),"")))&gt;0,IF(ISBLANK(A2744),IF(LEN(TRIM(B2744))&gt;0,TRIM(C2744),LEFT(D2744, 4)),""),"")</f>
        <v xml:space="preserve">077 </v>
      </c>
      <c r="O2744" t="str">
        <f t="shared" si="214"/>
        <v>XX</v>
      </c>
      <c r="P2744" t="str">
        <f>TRIM(IF(COUNT(FIND({0,1,2,3,4,5,6,7,8,9},B2744))&gt;0,D2744,IF(LEN(TRIM(B2744))&gt;0,CONCATENATE(B2744,C2744,D2744),MID(D2744,4,LEN(D2744)))))</f>
        <v>County Non-Migrants</v>
      </c>
      <c r="Q2744">
        <f t="shared" si="215"/>
        <v>19671</v>
      </c>
      <c r="R2744">
        <f t="shared" si="216"/>
        <v>44138</v>
      </c>
    </row>
    <row r="2745" spans="1:18" x14ac:dyDescent="0.25">
      <c r="A2745">
        <v>36</v>
      </c>
      <c r="B2745" s="1" t="s">
        <v>566</v>
      </c>
      <c r="C2745" s="1" t="s">
        <v>283</v>
      </c>
      <c r="D2745" s="1" t="s">
        <v>575</v>
      </c>
      <c r="E2745" s="1" t="s">
        <v>12</v>
      </c>
      <c r="F2745">
        <v>2671</v>
      </c>
      <c r="H2745">
        <v>4974</v>
      </c>
      <c r="K2745">
        <f t="shared" si="212"/>
        <v>36</v>
      </c>
      <c r="L2745">
        <f t="shared" si="213"/>
        <v>79</v>
      </c>
      <c r="M2745" t="str">
        <f>IF(COUNT(FIND({0,1,2,3,4,5,6,7,8,9},IF(ISBLANK(A2745),IF(LEN(TRIM(B2745))&gt;0,TRIM(B2745),TRIM(C2745)),"")))&gt;0,IF(ISBLANK(A2745),IF(LEN(TRIM(B2745))&gt;0,TRIM(B2745),TRIM(C2745)),""),"")</f>
        <v/>
      </c>
      <c r="N2745" t="str">
        <f>IF(COUNT(FIND({0,1,2,3,4,5,6,7,8,9},IF(ISBLANK(A2745),IF(LEN(TRIM(B2745))&gt;0,TRIM(C2745),LEFT(D2745, 4)),"")))&gt;0,IF(ISBLANK(A2745),IF(LEN(TRIM(B2745))&gt;0,TRIM(C2745),LEFT(D2745, 4)),""),"")</f>
        <v/>
      </c>
      <c r="O2745" t="str">
        <f t="shared" si="214"/>
        <v>NY</v>
      </c>
      <c r="P2745" t="str">
        <f>TRIM(IF(COUNT(FIND({0,1,2,3,4,5,6,7,8,9},B2745))&gt;0,D2745,IF(LEN(TRIM(B2745))&gt;0,CONCATENATE(B2745,C2745,D2745),MID(D2745,4,LEN(D2745)))))</f>
        <v>Putnam Total Migration F</v>
      </c>
      <c r="Q2745">
        <f t="shared" si="215"/>
        <v>2671</v>
      </c>
      <c r="R2745">
        <f t="shared" si="216"/>
        <v>4974</v>
      </c>
    </row>
    <row r="2746" spans="1:18" x14ac:dyDescent="0.25">
      <c r="B2746" s="1" t="s">
        <v>13</v>
      </c>
      <c r="C2746" s="1" t="s">
        <v>34</v>
      </c>
      <c r="D2746" s="1" t="s">
        <v>35</v>
      </c>
      <c r="E2746" s="1" t="s">
        <v>12</v>
      </c>
      <c r="F2746">
        <v>715</v>
      </c>
      <c r="G2746">
        <v>26.77</v>
      </c>
      <c r="H2746">
        <v>1292</v>
      </c>
      <c r="I2746">
        <v>25.98</v>
      </c>
      <c r="K2746">
        <f t="shared" si="212"/>
        <v>36</v>
      </c>
      <c r="L2746">
        <f t="shared" si="213"/>
        <v>79</v>
      </c>
      <c r="M2746" t="str">
        <f>IF(COUNT(FIND({0,1,2,3,4,5,6,7,8,9},IF(ISBLANK(A2746),IF(LEN(TRIM(B2746))&gt;0,TRIM(B2746),TRIM(C2746)),"")))&gt;0,IF(ISBLANK(A2746),IF(LEN(TRIM(B2746))&gt;0,TRIM(B2746),TRIM(C2746)),""),"")</f>
        <v>36</v>
      </c>
      <c r="N2746" t="str">
        <f>IF(COUNT(FIND({0,1,2,3,4,5,6,7,8,9},IF(ISBLANK(A2746),IF(LEN(TRIM(B2746))&gt;0,TRIM(C2746),LEFT(D2746, 4)),"")))&gt;0,IF(ISBLANK(A2746),IF(LEN(TRIM(B2746))&gt;0,TRIM(C2746),LEFT(D2746, 4)),""),"")</f>
        <v>119</v>
      </c>
      <c r="O2746" t="str">
        <f t="shared" si="214"/>
        <v>NY</v>
      </c>
      <c r="P2746" t="str">
        <f>TRIM(IF(COUNT(FIND({0,1,2,3,4,5,6,7,8,9},B2746))&gt;0,D2746,IF(LEN(TRIM(B2746))&gt;0,CONCATENATE(B2746,C2746,D2746),MID(D2746,4,LEN(D2746)))))</f>
        <v>Westchester</v>
      </c>
      <c r="Q2746">
        <f t="shared" si="215"/>
        <v>715</v>
      </c>
      <c r="R2746">
        <f t="shared" si="216"/>
        <v>1292</v>
      </c>
    </row>
    <row r="2747" spans="1:18" x14ac:dyDescent="0.25">
      <c r="B2747" s="1" t="s">
        <v>13</v>
      </c>
      <c r="C2747" s="1" t="s">
        <v>60</v>
      </c>
      <c r="D2747" s="1" t="s">
        <v>61</v>
      </c>
      <c r="E2747" s="1" t="s">
        <v>12</v>
      </c>
      <c r="F2747">
        <v>472</v>
      </c>
      <c r="G2747">
        <v>17.670000000000002</v>
      </c>
      <c r="H2747">
        <v>939</v>
      </c>
      <c r="I2747">
        <v>18.88</v>
      </c>
      <c r="K2747">
        <f t="shared" si="212"/>
        <v>36</v>
      </c>
      <c r="L2747">
        <f t="shared" si="213"/>
        <v>79</v>
      </c>
      <c r="M2747" t="str">
        <f>IF(COUNT(FIND({0,1,2,3,4,5,6,7,8,9},IF(ISBLANK(A2747),IF(LEN(TRIM(B2747))&gt;0,TRIM(B2747),TRIM(C2747)),"")))&gt;0,IF(ISBLANK(A2747),IF(LEN(TRIM(B2747))&gt;0,TRIM(B2747),TRIM(C2747)),""),"")</f>
        <v>36</v>
      </c>
      <c r="N2747" t="str">
        <f>IF(COUNT(FIND({0,1,2,3,4,5,6,7,8,9},IF(ISBLANK(A2747),IF(LEN(TRIM(B2747))&gt;0,TRIM(C2747),LEFT(D2747, 4)),"")))&gt;0,IF(ISBLANK(A2747),IF(LEN(TRIM(B2747))&gt;0,TRIM(C2747),LEFT(D2747, 4)),""),"")</f>
        <v>027</v>
      </c>
      <c r="O2747" t="str">
        <f t="shared" si="214"/>
        <v>NY</v>
      </c>
      <c r="P2747" t="str">
        <f>TRIM(IF(COUNT(FIND({0,1,2,3,4,5,6,7,8,9},B2747))&gt;0,D2747,IF(LEN(TRIM(B2747))&gt;0,CONCATENATE(B2747,C2747,D2747),MID(D2747,4,LEN(D2747)))))</f>
        <v>Dutchess</v>
      </c>
      <c r="Q2747">
        <f t="shared" si="215"/>
        <v>472</v>
      </c>
      <c r="R2747">
        <f t="shared" si="216"/>
        <v>939</v>
      </c>
    </row>
    <row r="2748" spans="1:18" x14ac:dyDescent="0.25">
      <c r="B2748" s="1" t="s">
        <v>78</v>
      </c>
      <c r="C2748" s="1" t="s">
        <v>41</v>
      </c>
      <c r="D2748" s="1" t="s">
        <v>115</v>
      </c>
      <c r="E2748" s="1" t="s">
        <v>80</v>
      </c>
      <c r="F2748">
        <v>174</v>
      </c>
      <c r="G2748">
        <v>6.51</v>
      </c>
      <c r="H2748">
        <v>320</v>
      </c>
      <c r="I2748">
        <v>6.43</v>
      </c>
      <c r="K2748">
        <f t="shared" si="212"/>
        <v>36</v>
      </c>
      <c r="L2748">
        <f t="shared" si="213"/>
        <v>79</v>
      </c>
      <c r="M2748" t="str">
        <f>IF(COUNT(FIND({0,1,2,3,4,5,6,7,8,9},IF(ISBLANK(A2748),IF(LEN(TRIM(B2748))&gt;0,TRIM(B2748),TRIM(C2748)),"")))&gt;0,IF(ISBLANK(A2748),IF(LEN(TRIM(B2748))&gt;0,TRIM(B2748),TRIM(C2748)),""),"")</f>
        <v>09</v>
      </c>
      <c r="N2748" t="str">
        <f>IF(COUNT(FIND({0,1,2,3,4,5,6,7,8,9},IF(ISBLANK(A2748),IF(LEN(TRIM(B2748))&gt;0,TRIM(C2748),LEFT(D2748, 4)),"")))&gt;0,IF(ISBLANK(A2748),IF(LEN(TRIM(B2748))&gt;0,TRIM(C2748),LEFT(D2748, 4)),""),"")</f>
        <v>001</v>
      </c>
      <c r="O2748" t="str">
        <f t="shared" si="214"/>
        <v>Ct</v>
      </c>
      <c r="P2748" t="str">
        <f>TRIM(IF(COUNT(FIND({0,1,2,3,4,5,6,7,8,9},B2748))&gt;0,D2748,IF(LEN(TRIM(B2748))&gt;0,CONCATENATE(B2748,C2748,D2748),MID(D2748,4,LEN(D2748)))))</f>
        <v>Fairfield</v>
      </c>
      <c r="Q2748">
        <f t="shared" si="215"/>
        <v>174</v>
      </c>
      <c r="R2748">
        <f t="shared" si="216"/>
        <v>320</v>
      </c>
    </row>
    <row r="2749" spans="1:18" x14ac:dyDescent="0.25">
      <c r="B2749" s="1" t="s">
        <v>13</v>
      </c>
      <c r="C2749" s="1" t="s">
        <v>30</v>
      </c>
      <c r="D2749" s="1" t="s">
        <v>31</v>
      </c>
      <c r="E2749" s="1" t="s">
        <v>12</v>
      </c>
      <c r="F2749">
        <v>55</v>
      </c>
      <c r="G2749">
        <v>2.06</v>
      </c>
      <c r="H2749">
        <v>78</v>
      </c>
      <c r="I2749">
        <v>1.57</v>
      </c>
      <c r="K2749">
        <f t="shared" si="212"/>
        <v>36</v>
      </c>
      <c r="L2749">
        <f t="shared" si="213"/>
        <v>79</v>
      </c>
      <c r="M2749" t="str">
        <f>IF(COUNT(FIND({0,1,2,3,4,5,6,7,8,9},IF(ISBLANK(A2749),IF(LEN(TRIM(B2749))&gt;0,TRIM(B2749),TRIM(C2749)),"")))&gt;0,IF(ISBLANK(A2749),IF(LEN(TRIM(B2749))&gt;0,TRIM(B2749),TRIM(C2749)),""),"")</f>
        <v>36</v>
      </c>
      <c r="N2749" t="str">
        <f>IF(COUNT(FIND({0,1,2,3,4,5,6,7,8,9},IF(ISBLANK(A2749),IF(LEN(TRIM(B2749))&gt;0,TRIM(C2749),LEFT(D2749, 4)),"")))&gt;0,IF(ISBLANK(A2749),IF(LEN(TRIM(B2749))&gt;0,TRIM(C2749),LEFT(D2749, 4)),""),"")</f>
        <v>061</v>
      </c>
      <c r="O2749" t="str">
        <f t="shared" si="214"/>
        <v>NY</v>
      </c>
      <c r="P2749" t="str">
        <f>TRIM(IF(COUNT(FIND({0,1,2,3,4,5,6,7,8,9},B2749))&gt;0,D2749,IF(LEN(TRIM(B2749))&gt;0,CONCATENATE(B2749,C2749,D2749),MID(D2749,4,LEN(D2749)))))</f>
        <v>New York</v>
      </c>
      <c r="Q2749">
        <f t="shared" si="215"/>
        <v>55</v>
      </c>
      <c r="R2749">
        <f t="shared" si="216"/>
        <v>78</v>
      </c>
    </row>
    <row r="2750" spans="1:18" x14ac:dyDescent="0.25">
      <c r="B2750" s="1" t="s">
        <v>13</v>
      </c>
      <c r="C2750" s="1" t="s">
        <v>54</v>
      </c>
      <c r="D2750" s="1" t="s">
        <v>55</v>
      </c>
      <c r="E2750" s="1" t="s">
        <v>12</v>
      </c>
      <c r="F2750">
        <v>52</v>
      </c>
      <c r="G2750">
        <v>1.95</v>
      </c>
      <c r="H2750">
        <v>109</v>
      </c>
      <c r="I2750">
        <v>2.19</v>
      </c>
      <c r="K2750">
        <f t="shared" si="212"/>
        <v>36</v>
      </c>
      <c r="L2750">
        <f t="shared" si="213"/>
        <v>79</v>
      </c>
      <c r="M2750" t="str">
        <f>IF(COUNT(FIND({0,1,2,3,4,5,6,7,8,9},IF(ISBLANK(A2750),IF(LEN(TRIM(B2750))&gt;0,TRIM(B2750),TRIM(C2750)),"")))&gt;0,IF(ISBLANK(A2750),IF(LEN(TRIM(B2750))&gt;0,TRIM(B2750),TRIM(C2750)),""),"")</f>
        <v>36</v>
      </c>
      <c r="N2750" t="str">
        <f>IF(COUNT(FIND({0,1,2,3,4,5,6,7,8,9},IF(ISBLANK(A2750),IF(LEN(TRIM(B2750))&gt;0,TRIM(C2750),LEFT(D2750, 4)),"")))&gt;0,IF(ISBLANK(A2750),IF(LEN(TRIM(B2750))&gt;0,TRIM(C2750),LEFT(D2750, 4)),""),"")</f>
        <v>071</v>
      </c>
      <c r="O2750" t="str">
        <f t="shared" si="214"/>
        <v>NY</v>
      </c>
      <c r="P2750" t="str">
        <f>TRIM(IF(COUNT(FIND({0,1,2,3,4,5,6,7,8,9},B2750))&gt;0,D2750,IF(LEN(TRIM(B2750))&gt;0,CONCATENATE(B2750,C2750,D2750),MID(D2750,4,LEN(D2750)))))</f>
        <v>Orange</v>
      </c>
      <c r="Q2750">
        <f t="shared" si="215"/>
        <v>52</v>
      </c>
      <c r="R2750">
        <f t="shared" si="216"/>
        <v>109</v>
      </c>
    </row>
    <row r="2751" spans="1:18" x14ac:dyDescent="0.25">
      <c r="B2751" s="1" t="s">
        <v>13</v>
      </c>
      <c r="C2751" s="1" t="s">
        <v>62</v>
      </c>
      <c r="D2751" s="1" t="s">
        <v>63</v>
      </c>
      <c r="E2751" s="1" t="s">
        <v>12</v>
      </c>
      <c r="F2751">
        <v>43</v>
      </c>
      <c r="G2751">
        <v>1.61</v>
      </c>
      <c r="H2751">
        <v>84</v>
      </c>
      <c r="I2751">
        <v>1.69</v>
      </c>
      <c r="K2751">
        <f t="shared" si="212"/>
        <v>36</v>
      </c>
      <c r="L2751">
        <f t="shared" si="213"/>
        <v>79</v>
      </c>
      <c r="M2751" t="str">
        <f>IF(COUNT(FIND({0,1,2,3,4,5,6,7,8,9},IF(ISBLANK(A2751),IF(LEN(TRIM(B2751))&gt;0,TRIM(B2751),TRIM(C2751)),"")))&gt;0,IF(ISBLANK(A2751),IF(LEN(TRIM(B2751))&gt;0,TRIM(B2751),TRIM(C2751)),""),"")</f>
        <v>36</v>
      </c>
      <c r="N2751" t="str">
        <f>IF(COUNT(FIND({0,1,2,3,4,5,6,7,8,9},IF(ISBLANK(A2751),IF(LEN(TRIM(B2751))&gt;0,TRIM(C2751),LEFT(D2751, 4)),"")))&gt;0,IF(ISBLANK(A2751),IF(LEN(TRIM(B2751))&gt;0,TRIM(C2751),LEFT(D2751, 4)),""),"")</f>
        <v>005</v>
      </c>
      <c r="O2751" t="str">
        <f t="shared" si="214"/>
        <v>NY</v>
      </c>
      <c r="P2751" t="str">
        <f>TRIM(IF(COUNT(FIND({0,1,2,3,4,5,6,7,8,9},B2751))&gt;0,D2751,IF(LEN(TRIM(B2751))&gt;0,CONCATENATE(B2751,C2751,D2751),MID(D2751,4,LEN(D2751)))))</f>
        <v>Bronx</v>
      </c>
      <c r="Q2751">
        <f t="shared" si="215"/>
        <v>43</v>
      </c>
      <c r="R2751">
        <f t="shared" si="216"/>
        <v>84</v>
      </c>
    </row>
    <row r="2752" spans="1:18" x14ac:dyDescent="0.25">
      <c r="B2752" s="1" t="s">
        <v>13</v>
      </c>
      <c r="C2752" s="1" t="s">
        <v>24</v>
      </c>
      <c r="D2752" s="1" t="s">
        <v>25</v>
      </c>
      <c r="E2752" s="1" t="s">
        <v>12</v>
      </c>
      <c r="F2752">
        <v>34</v>
      </c>
      <c r="G2752">
        <v>1.27</v>
      </c>
      <c r="H2752">
        <v>55</v>
      </c>
      <c r="I2752">
        <v>1.1100000000000001</v>
      </c>
      <c r="K2752">
        <f t="shared" si="212"/>
        <v>36</v>
      </c>
      <c r="L2752">
        <f t="shared" si="213"/>
        <v>79</v>
      </c>
      <c r="M2752" t="str">
        <f>IF(COUNT(FIND({0,1,2,3,4,5,6,7,8,9},IF(ISBLANK(A2752),IF(LEN(TRIM(B2752))&gt;0,TRIM(B2752),TRIM(C2752)),"")))&gt;0,IF(ISBLANK(A2752),IF(LEN(TRIM(B2752))&gt;0,TRIM(B2752),TRIM(C2752)),""),"")</f>
        <v>36</v>
      </c>
      <c r="N2752" t="str">
        <f>IF(COUNT(FIND({0,1,2,3,4,5,6,7,8,9},IF(ISBLANK(A2752),IF(LEN(TRIM(B2752))&gt;0,TRIM(C2752),LEFT(D2752, 4)),"")))&gt;0,IF(ISBLANK(A2752),IF(LEN(TRIM(B2752))&gt;0,TRIM(C2752),LEFT(D2752, 4)),""),"")</f>
        <v>103</v>
      </c>
      <c r="O2752" t="str">
        <f t="shared" si="214"/>
        <v>NY</v>
      </c>
      <c r="P2752" t="str">
        <f>TRIM(IF(COUNT(FIND({0,1,2,3,4,5,6,7,8,9},B2752))&gt;0,D2752,IF(LEN(TRIM(B2752))&gt;0,CONCATENATE(B2752,C2752,D2752),MID(D2752,4,LEN(D2752)))))</f>
        <v>Suffolk</v>
      </c>
      <c r="Q2752">
        <f t="shared" si="215"/>
        <v>34</v>
      </c>
      <c r="R2752">
        <f t="shared" si="216"/>
        <v>55</v>
      </c>
    </row>
    <row r="2753" spans="2:18" x14ac:dyDescent="0.25">
      <c r="B2753" s="1" t="s">
        <v>13</v>
      </c>
      <c r="C2753" s="1" t="s">
        <v>36</v>
      </c>
      <c r="D2753" s="1" t="s">
        <v>37</v>
      </c>
      <c r="E2753" s="1" t="s">
        <v>12</v>
      </c>
      <c r="F2753">
        <v>31</v>
      </c>
      <c r="G2753">
        <v>1.1599999999999999</v>
      </c>
      <c r="H2753">
        <v>55</v>
      </c>
      <c r="I2753">
        <v>1.1100000000000001</v>
      </c>
      <c r="K2753">
        <f t="shared" si="212"/>
        <v>36</v>
      </c>
      <c r="L2753">
        <f t="shared" si="213"/>
        <v>79</v>
      </c>
      <c r="M2753" t="str">
        <f>IF(COUNT(FIND({0,1,2,3,4,5,6,7,8,9},IF(ISBLANK(A2753),IF(LEN(TRIM(B2753))&gt;0,TRIM(B2753),TRIM(C2753)),"")))&gt;0,IF(ISBLANK(A2753),IF(LEN(TRIM(B2753))&gt;0,TRIM(B2753),TRIM(C2753)),""),"")</f>
        <v>36</v>
      </c>
      <c r="N2753" t="str">
        <f>IF(COUNT(FIND({0,1,2,3,4,5,6,7,8,9},IF(ISBLANK(A2753),IF(LEN(TRIM(B2753))&gt;0,TRIM(C2753),LEFT(D2753, 4)),"")))&gt;0,IF(ISBLANK(A2753),IF(LEN(TRIM(B2753))&gt;0,TRIM(C2753),LEFT(D2753, 4)),""),"")</f>
        <v>111</v>
      </c>
      <c r="O2753" t="str">
        <f t="shared" si="214"/>
        <v>NY</v>
      </c>
      <c r="P2753" t="str">
        <f>TRIM(IF(COUNT(FIND({0,1,2,3,4,5,6,7,8,9},B2753))&gt;0,D2753,IF(LEN(TRIM(B2753))&gt;0,CONCATENATE(B2753,C2753,D2753),MID(D2753,4,LEN(D2753)))))</f>
        <v>Ulster</v>
      </c>
      <c r="Q2753">
        <f t="shared" si="215"/>
        <v>31</v>
      </c>
      <c r="R2753">
        <f t="shared" si="216"/>
        <v>55</v>
      </c>
    </row>
    <row r="2754" spans="2:18" x14ac:dyDescent="0.25">
      <c r="B2754" s="1" t="s">
        <v>95</v>
      </c>
      <c r="C2754" s="1" t="s">
        <v>150</v>
      </c>
      <c r="D2754" s="1" t="s">
        <v>151</v>
      </c>
      <c r="E2754" s="1" t="s">
        <v>98</v>
      </c>
      <c r="F2754">
        <v>27</v>
      </c>
      <c r="G2754">
        <v>1.01</v>
      </c>
      <c r="H2754">
        <v>41</v>
      </c>
      <c r="I2754">
        <v>0.82</v>
      </c>
      <c r="K2754">
        <f t="shared" si="212"/>
        <v>36</v>
      </c>
      <c r="L2754">
        <f t="shared" si="213"/>
        <v>79</v>
      </c>
      <c r="M2754" t="str">
        <f>IF(COUNT(FIND({0,1,2,3,4,5,6,7,8,9},IF(ISBLANK(A2754),IF(LEN(TRIM(B2754))&gt;0,TRIM(B2754),TRIM(C2754)),"")))&gt;0,IF(ISBLANK(A2754),IF(LEN(TRIM(B2754))&gt;0,TRIM(B2754),TRIM(C2754)),""),"")</f>
        <v>12</v>
      </c>
      <c r="N2754" t="str">
        <f>IF(COUNT(FIND({0,1,2,3,4,5,6,7,8,9},IF(ISBLANK(A2754),IF(LEN(TRIM(B2754))&gt;0,TRIM(C2754),LEFT(D2754, 4)),"")))&gt;0,IF(ISBLANK(A2754),IF(LEN(TRIM(B2754))&gt;0,TRIM(C2754),LEFT(D2754, 4)),""),"")</f>
        <v>099</v>
      </c>
      <c r="O2754" t="str">
        <f t="shared" si="214"/>
        <v>Fl</v>
      </c>
      <c r="P2754" t="str">
        <f>TRIM(IF(COUNT(FIND({0,1,2,3,4,5,6,7,8,9},B2754))&gt;0,D2754,IF(LEN(TRIM(B2754))&gt;0,CONCATENATE(B2754,C2754,D2754),MID(D2754,4,LEN(D2754)))))</f>
        <v>Palm Beach</v>
      </c>
      <c r="Q2754">
        <f t="shared" si="215"/>
        <v>27</v>
      </c>
      <c r="R2754">
        <f t="shared" si="216"/>
        <v>41</v>
      </c>
    </row>
    <row r="2755" spans="2:18" x14ac:dyDescent="0.25">
      <c r="B2755" s="1" t="s">
        <v>13</v>
      </c>
      <c r="C2755" s="1" t="s">
        <v>28</v>
      </c>
      <c r="D2755" s="1" t="s">
        <v>29</v>
      </c>
      <c r="E2755" s="1" t="s">
        <v>12</v>
      </c>
      <c r="F2755">
        <v>27</v>
      </c>
      <c r="G2755">
        <v>1.01</v>
      </c>
      <c r="H2755">
        <v>47</v>
      </c>
      <c r="I2755">
        <v>0.94</v>
      </c>
      <c r="K2755">
        <f t="shared" si="212"/>
        <v>36</v>
      </c>
      <c r="L2755">
        <f t="shared" si="213"/>
        <v>79</v>
      </c>
      <c r="M2755" t="str">
        <f>IF(COUNT(FIND({0,1,2,3,4,5,6,7,8,9},IF(ISBLANK(A2755),IF(LEN(TRIM(B2755))&gt;0,TRIM(B2755),TRIM(C2755)),"")))&gt;0,IF(ISBLANK(A2755),IF(LEN(TRIM(B2755))&gt;0,TRIM(B2755),TRIM(C2755)),""),"")</f>
        <v>36</v>
      </c>
      <c r="N2755" t="str">
        <f>IF(COUNT(FIND({0,1,2,3,4,5,6,7,8,9},IF(ISBLANK(A2755),IF(LEN(TRIM(B2755))&gt;0,TRIM(C2755),LEFT(D2755, 4)),"")))&gt;0,IF(ISBLANK(A2755),IF(LEN(TRIM(B2755))&gt;0,TRIM(C2755),LEFT(D2755, 4)),""),"")</f>
        <v>081</v>
      </c>
      <c r="O2755" t="str">
        <f t="shared" si="214"/>
        <v>NY</v>
      </c>
      <c r="P2755" t="str">
        <f>TRIM(IF(COUNT(FIND({0,1,2,3,4,5,6,7,8,9},B2755))&gt;0,D2755,IF(LEN(TRIM(B2755))&gt;0,CONCATENATE(B2755,C2755,D2755),MID(D2755,4,LEN(D2755)))))</f>
        <v>Queens</v>
      </c>
      <c r="Q2755">
        <f t="shared" si="215"/>
        <v>27</v>
      </c>
      <c r="R2755">
        <f t="shared" si="216"/>
        <v>47</v>
      </c>
    </row>
    <row r="2756" spans="2:18" x14ac:dyDescent="0.25">
      <c r="B2756" s="1" t="s">
        <v>13</v>
      </c>
      <c r="C2756" s="1" t="s">
        <v>38</v>
      </c>
      <c r="D2756" s="1" t="s">
        <v>39</v>
      </c>
      <c r="E2756" s="1" t="s">
        <v>12</v>
      </c>
      <c r="F2756">
        <v>22</v>
      </c>
      <c r="G2756">
        <v>0.82</v>
      </c>
      <c r="H2756">
        <v>32</v>
      </c>
      <c r="I2756">
        <v>0.64</v>
      </c>
      <c r="K2756">
        <f t="shared" ref="K2756:K2819" si="217">VALUE(IF(ISBLANK(A2756),K2755,A2756))</f>
        <v>36</v>
      </c>
      <c r="L2756">
        <f t="shared" ref="L2756:L2819" si="218">VALUE(IF(ISBLANK(A2756),L2755,CONCATENATE(TRIM(B2756),TRIM(C2756))))</f>
        <v>79</v>
      </c>
      <c r="M2756" t="str">
        <f>IF(COUNT(FIND({0,1,2,3,4,5,6,7,8,9},IF(ISBLANK(A2756),IF(LEN(TRIM(B2756))&gt;0,TRIM(B2756),TRIM(C2756)),"")))&gt;0,IF(ISBLANK(A2756),IF(LEN(TRIM(B2756))&gt;0,TRIM(B2756),TRIM(C2756)),""),"")</f>
        <v>36</v>
      </c>
      <c r="N2756" t="str">
        <f>IF(COUNT(FIND({0,1,2,3,4,5,6,7,8,9},IF(ISBLANK(A2756),IF(LEN(TRIM(B2756))&gt;0,TRIM(C2756),LEFT(D2756, 4)),"")))&gt;0,IF(ISBLANK(A2756),IF(LEN(TRIM(B2756))&gt;0,TRIM(C2756),LEFT(D2756, 4)),""),"")</f>
        <v>059</v>
      </c>
      <c r="O2756" t="str">
        <f t="shared" ref="O2756:O2819" si="219">IF(LEN(TRIM(E2756))&gt;0,E2756,"XX")</f>
        <v>NY</v>
      </c>
      <c r="P2756" t="str">
        <f>TRIM(IF(COUNT(FIND({0,1,2,3,4,5,6,7,8,9},B2756))&gt;0,D2756,IF(LEN(TRIM(B2756))&gt;0,CONCATENATE(B2756,C2756,D2756),MID(D2756,4,LEN(D2756)))))</f>
        <v>Nassau</v>
      </c>
      <c r="Q2756">
        <f t="shared" ref="Q2756:Q2819" si="220">F2756</f>
        <v>22</v>
      </c>
      <c r="R2756">
        <f t="shared" ref="R2756:R2819" si="221">H2756</f>
        <v>32</v>
      </c>
    </row>
    <row r="2757" spans="2:18" x14ac:dyDescent="0.25">
      <c r="B2757" s="1" t="s">
        <v>95</v>
      </c>
      <c r="C2757" s="1" t="s">
        <v>96</v>
      </c>
      <c r="D2757" s="1" t="s">
        <v>97</v>
      </c>
      <c r="E2757" s="1" t="s">
        <v>98</v>
      </c>
      <c r="F2757">
        <v>22</v>
      </c>
      <c r="G2757">
        <v>0.82</v>
      </c>
      <c r="H2757">
        <v>36</v>
      </c>
      <c r="I2757">
        <v>0.72</v>
      </c>
      <c r="K2757">
        <f t="shared" si="217"/>
        <v>36</v>
      </c>
      <c r="L2757">
        <f t="shared" si="218"/>
        <v>79</v>
      </c>
      <c r="M2757" t="str">
        <f>IF(COUNT(FIND({0,1,2,3,4,5,6,7,8,9},IF(ISBLANK(A2757),IF(LEN(TRIM(B2757))&gt;0,TRIM(B2757),TRIM(C2757)),"")))&gt;0,IF(ISBLANK(A2757),IF(LEN(TRIM(B2757))&gt;0,TRIM(B2757),TRIM(C2757)),""),"")</f>
        <v>12</v>
      </c>
      <c r="N2757" t="str">
        <f>IF(COUNT(FIND({0,1,2,3,4,5,6,7,8,9},IF(ISBLANK(A2757),IF(LEN(TRIM(B2757))&gt;0,TRIM(C2757),LEFT(D2757, 4)),"")))&gt;0,IF(ISBLANK(A2757),IF(LEN(TRIM(B2757))&gt;0,TRIM(C2757),LEFT(D2757, 4)),""),"")</f>
        <v>011</v>
      </c>
      <c r="O2757" t="str">
        <f t="shared" si="219"/>
        <v>Fl</v>
      </c>
      <c r="P2757" t="str">
        <f>TRIM(IF(COUNT(FIND({0,1,2,3,4,5,6,7,8,9},B2757))&gt;0,D2757,IF(LEN(TRIM(B2757))&gt;0,CONCATENATE(B2757,C2757,D2757),MID(D2757,4,LEN(D2757)))))</f>
        <v>Broward</v>
      </c>
      <c r="Q2757">
        <f t="shared" si="220"/>
        <v>22</v>
      </c>
      <c r="R2757">
        <f t="shared" si="221"/>
        <v>36</v>
      </c>
    </row>
    <row r="2758" spans="2:18" x14ac:dyDescent="0.25">
      <c r="B2758" s="1" t="s">
        <v>13</v>
      </c>
      <c r="C2758" s="1" t="s">
        <v>74</v>
      </c>
      <c r="D2758" s="1" t="s">
        <v>75</v>
      </c>
      <c r="E2758" s="1" t="s">
        <v>12</v>
      </c>
      <c r="F2758">
        <v>21</v>
      </c>
      <c r="G2758">
        <v>0.79</v>
      </c>
      <c r="H2758">
        <v>40</v>
      </c>
      <c r="I2758">
        <v>0.8</v>
      </c>
      <c r="K2758">
        <f t="shared" si="217"/>
        <v>36</v>
      </c>
      <c r="L2758">
        <f t="shared" si="218"/>
        <v>79</v>
      </c>
      <c r="M2758" t="str">
        <f>IF(COUNT(FIND({0,1,2,3,4,5,6,7,8,9},IF(ISBLANK(A2758),IF(LEN(TRIM(B2758))&gt;0,TRIM(B2758),TRIM(C2758)),"")))&gt;0,IF(ISBLANK(A2758),IF(LEN(TRIM(B2758))&gt;0,TRIM(B2758),TRIM(C2758)),""),"")</f>
        <v>36</v>
      </c>
      <c r="N2758" t="str">
        <f>IF(COUNT(FIND({0,1,2,3,4,5,6,7,8,9},IF(ISBLANK(A2758),IF(LEN(TRIM(B2758))&gt;0,TRIM(C2758),LEFT(D2758, 4)),"")))&gt;0,IF(ISBLANK(A2758),IF(LEN(TRIM(B2758))&gt;0,TRIM(C2758),LEFT(D2758, 4)),""),"")</f>
        <v>087</v>
      </c>
      <c r="O2758" t="str">
        <f t="shared" si="219"/>
        <v>NY</v>
      </c>
      <c r="P2758" t="str">
        <f>TRIM(IF(COUNT(FIND({0,1,2,3,4,5,6,7,8,9},B2758))&gt;0,D2758,IF(LEN(TRIM(B2758))&gt;0,CONCATENATE(B2758,C2758,D2758),MID(D2758,4,LEN(D2758)))))</f>
        <v>Rockland</v>
      </c>
      <c r="Q2758">
        <f t="shared" si="220"/>
        <v>21</v>
      </c>
      <c r="R2758">
        <f t="shared" si="221"/>
        <v>40</v>
      </c>
    </row>
    <row r="2759" spans="2:18" x14ac:dyDescent="0.25">
      <c r="B2759" s="1" t="s">
        <v>78</v>
      </c>
      <c r="C2759" s="1" t="s">
        <v>62</v>
      </c>
      <c r="D2759" s="1" t="s">
        <v>191</v>
      </c>
      <c r="E2759" s="1" t="s">
        <v>80</v>
      </c>
      <c r="F2759">
        <v>20</v>
      </c>
      <c r="G2759">
        <v>0.75</v>
      </c>
      <c r="H2759">
        <v>40</v>
      </c>
      <c r="I2759">
        <v>0.8</v>
      </c>
      <c r="K2759">
        <f t="shared" si="217"/>
        <v>36</v>
      </c>
      <c r="L2759">
        <f t="shared" si="218"/>
        <v>79</v>
      </c>
      <c r="M2759" t="str">
        <f>IF(COUNT(FIND({0,1,2,3,4,5,6,7,8,9},IF(ISBLANK(A2759),IF(LEN(TRIM(B2759))&gt;0,TRIM(B2759),TRIM(C2759)),"")))&gt;0,IF(ISBLANK(A2759),IF(LEN(TRIM(B2759))&gt;0,TRIM(B2759),TRIM(C2759)),""),"")</f>
        <v>09</v>
      </c>
      <c r="N2759" t="str">
        <f>IF(COUNT(FIND({0,1,2,3,4,5,6,7,8,9},IF(ISBLANK(A2759),IF(LEN(TRIM(B2759))&gt;0,TRIM(C2759),LEFT(D2759, 4)),"")))&gt;0,IF(ISBLANK(A2759),IF(LEN(TRIM(B2759))&gt;0,TRIM(C2759),LEFT(D2759, 4)),""),"")</f>
        <v>005</v>
      </c>
      <c r="O2759" t="str">
        <f t="shared" si="219"/>
        <v>Ct</v>
      </c>
      <c r="P2759" t="str">
        <f>TRIM(IF(COUNT(FIND({0,1,2,3,4,5,6,7,8,9},B2759))&gt;0,D2759,IF(LEN(TRIM(B2759))&gt;0,CONCATENATE(B2759,C2759,D2759),MID(D2759,4,LEN(D2759)))))</f>
        <v>Litchfield</v>
      </c>
      <c r="Q2759">
        <f t="shared" si="220"/>
        <v>20</v>
      </c>
      <c r="R2759">
        <f t="shared" si="221"/>
        <v>40</v>
      </c>
    </row>
    <row r="2760" spans="2:18" x14ac:dyDescent="0.25">
      <c r="B2760" s="1" t="s">
        <v>95</v>
      </c>
      <c r="C2760" s="1" t="s">
        <v>24</v>
      </c>
      <c r="D2760" s="1" t="s">
        <v>108</v>
      </c>
      <c r="E2760" s="1" t="s">
        <v>98</v>
      </c>
      <c r="F2760">
        <v>18</v>
      </c>
      <c r="G2760">
        <v>0.67</v>
      </c>
      <c r="H2760">
        <v>32</v>
      </c>
      <c r="I2760">
        <v>0.64</v>
      </c>
      <c r="K2760">
        <f t="shared" si="217"/>
        <v>36</v>
      </c>
      <c r="L2760">
        <f t="shared" si="218"/>
        <v>79</v>
      </c>
      <c r="M2760" t="str">
        <f>IF(COUNT(FIND({0,1,2,3,4,5,6,7,8,9},IF(ISBLANK(A2760),IF(LEN(TRIM(B2760))&gt;0,TRIM(B2760),TRIM(C2760)),"")))&gt;0,IF(ISBLANK(A2760),IF(LEN(TRIM(B2760))&gt;0,TRIM(B2760),TRIM(C2760)),""),"")</f>
        <v>12</v>
      </c>
      <c r="N2760" t="str">
        <f>IF(COUNT(FIND({0,1,2,3,4,5,6,7,8,9},IF(ISBLANK(A2760),IF(LEN(TRIM(B2760))&gt;0,TRIM(C2760),LEFT(D2760, 4)),"")))&gt;0,IF(ISBLANK(A2760),IF(LEN(TRIM(B2760))&gt;0,TRIM(C2760),LEFT(D2760, 4)),""),"")</f>
        <v>103</v>
      </c>
      <c r="O2760" t="str">
        <f t="shared" si="219"/>
        <v>Fl</v>
      </c>
      <c r="P2760" t="str">
        <f>TRIM(IF(COUNT(FIND({0,1,2,3,4,5,6,7,8,9},B2760))&gt;0,D2760,IF(LEN(TRIM(B2760))&gt;0,CONCATENATE(B2760,C2760,D2760),MID(D2760,4,LEN(D2760)))))</f>
        <v>Pinellas</v>
      </c>
      <c r="Q2760">
        <f t="shared" si="220"/>
        <v>18</v>
      </c>
      <c r="R2760">
        <f t="shared" si="221"/>
        <v>32</v>
      </c>
    </row>
    <row r="2761" spans="2:18" x14ac:dyDescent="0.25">
      <c r="B2761" s="1" t="s">
        <v>95</v>
      </c>
      <c r="C2761" s="1" t="s">
        <v>192</v>
      </c>
      <c r="D2761" s="1" t="s">
        <v>193</v>
      </c>
      <c r="E2761" s="1" t="s">
        <v>98</v>
      </c>
      <c r="F2761">
        <v>18</v>
      </c>
      <c r="G2761">
        <v>0.67</v>
      </c>
      <c r="H2761">
        <v>41</v>
      </c>
      <c r="I2761">
        <v>0.82</v>
      </c>
      <c r="K2761">
        <f t="shared" si="217"/>
        <v>36</v>
      </c>
      <c r="L2761">
        <f t="shared" si="218"/>
        <v>79</v>
      </c>
      <c r="M2761" t="str">
        <f>IF(COUNT(FIND({0,1,2,3,4,5,6,7,8,9},IF(ISBLANK(A2761),IF(LEN(TRIM(B2761))&gt;0,TRIM(B2761),TRIM(C2761)),"")))&gt;0,IF(ISBLANK(A2761),IF(LEN(TRIM(B2761))&gt;0,TRIM(B2761),TRIM(C2761)),""),"")</f>
        <v>12</v>
      </c>
      <c r="N2761" t="str">
        <f>IF(COUNT(FIND({0,1,2,3,4,5,6,7,8,9},IF(ISBLANK(A2761),IF(LEN(TRIM(B2761))&gt;0,TRIM(C2761),LEFT(D2761, 4)),"")))&gt;0,IF(ISBLANK(A2761),IF(LEN(TRIM(B2761))&gt;0,TRIM(C2761),LEFT(D2761, 4)),""),"")</f>
        <v>127</v>
      </c>
      <c r="O2761" t="str">
        <f t="shared" si="219"/>
        <v>Fl</v>
      </c>
      <c r="P2761" t="str">
        <f>TRIM(IF(COUNT(FIND({0,1,2,3,4,5,6,7,8,9},B2761))&gt;0,D2761,IF(LEN(TRIM(B2761))&gt;0,CONCATENATE(B2761,C2761,D2761),MID(D2761,4,LEN(D2761)))))</f>
        <v>Volusia</v>
      </c>
      <c r="Q2761">
        <f t="shared" si="220"/>
        <v>18</v>
      </c>
      <c r="R2761">
        <f t="shared" si="221"/>
        <v>41</v>
      </c>
    </row>
    <row r="2762" spans="2:18" x14ac:dyDescent="0.25">
      <c r="B2762" s="1" t="s">
        <v>99</v>
      </c>
      <c r="C2762" s="1" t="s">
        <v>100</v>
      </c>
      <c r="D2762" s="1" t="s">
        <v>101</v>
      </c>
      <c r="E2762" s="1" t="s">
        <v>102</v>
      </c>
      <c r="F2762">
        <v>18</v>
      </c>
      <c r="G2762">
        <v>0.67</v>
      </c>
      <c r="H2762">
        <v>25</v>
      </c>
      <c r="I2762">
        <v>0.5</v>
      </c>
      <c r="K2762">
        <f t="shared" si="217"/>
        <v>36</v>
      </c>
      <c r="L2762">
        <f t="shared" si="218"/>
        <v>79</v>
      </c>
      <c r="M2762" t="str">
        <f>IF(COUNT(FIND({0,1,2,3,4,5,6,7,8,9},IF(ISBLANK(A2762),IF(LEN(TRIM(B2762))&gt;0,TRIM(B2762),TRIM(C2762)),"")))&gt;0,IF(ISBLANK(A2762),IF(LEN(TRIM(B2762))&gt;0,TRIM(B2762),TRIM(C2762)),""),"")</f>
        <v>06</v>
      </c>
      <c r="N2762" t="str">
        <f>IF(COUNT(FIND({0,1,2,3,4,5,6,7,8,9},IF(ISBLANK(A2762),IF(LEN(TRIM(B2762))&gt;0,TRIM(C2762),LEFT(D2762, 4)),"")))&gt;0,IF(ISBLANK(A2762),IF(LEN(TRIM(B2762))&gt;0,TRIM(C2762),LEFT(D2762, 4)),""),"")</f>
        <v>037</v>
      </c>
      <c r="O2762" t="str">
        <f t="shared" si="219"/>
        <v>Ca</v>
      </c>
      <c r="P2762" t="str">
        <f>TRIM(IF(COUNT(FIND({0,1,2,3,4,5,6,7,8,9},B2762))&gt;0,D2762,IF(LEN(TRIM(B2762))&gt;0,CONCATENATE(B2762,C2762,D2762),MID(D2762,4,LEN(D2762)))))</f>
        <v>Los Angeles</v>
      </c>
      <c r="Q2762">
        <f t="shared" si="220"/>
        <v>18</v>
      </c>
      <c r="R2762">
        <f t="shared" si="221"/>
        <v>25</v>
      </c>
    </row>
    <row r="2763" spans="2:18" x14ac:dyDescent="0.25">
      <c r="B2763" s="1" t="s">
        <v>13</v>
      </c>
      <c r="C2763" s="1" t="s">
        <v>44</v>
      </c>
      <c r="D2763" s="1" t="s">
        <v>45</v>
      </c>
      <c r="E2763" s="1" t="s">
        <v>12</v>
      </c>
      <c r="F2763">
        <v>17</v>
      </c>
      <c r="G2763">
        <v>0.64</v>
      </c>
      <c r="H2763">
        <v>22</v>
      </c>
      <c r="I2763">
        <v>0.44</v>
      </c>
      <c r="K2763">
        <f t="shared" si="217"/>
        <v>36</v>
      </c>
      <c r="L2763">
        <f t="shared" si="218"/>
        <v>79</v>
      </c>
      <c r="M2763" t="str">
        <f>IF(COUNT(FIND({0,1,2,3,4,5,6,7,8,9},IF(ISBLANK(A2763),IF(LEN(TRIM(B2763))&gt;0,TRIM(B2763),TRIM(C2763)),"")))&gt;0,IF(ISBLANK(A2763),IF(LEN(TRIM(B2763))&gt;0,TRIM(B2763),TRIM(C2763)),""),"")</f>
        <v>36</v>
      </c>
      <c r="N2763" t="str">
        <f>IF(COUNT(FIND({0,1,2,3,4,5,6,7,8,9},IF(ISBLANK(A2763),IF(LEN(TRIM(B2763))&gt;0,TRIM(C2763),LEFT(D2763, 4)),"")))&gt;0,IF(ISBLANK(A2763),IF(LEN(TRIM(B2763))&gt;0,TRIM(C2763),LEFT(D2763, 4)),""),"")</f>
        <v>047</v>
      </c>
      <c r="O2763" t="str">
        <f t="shared" si="219"/>
        <v>NY</v>
      </c>
      <c r="P2763" t="str">
        <f>TRIM(IF(COUNT(FIND({0,1,2,3,4,5,6,7,8,9},B2763))&gt;0,D2763,IF(LEN(TRIM(B2763))&gt;0,CONCATENATE(B2763,C2763,D2763),MID(D2763,4,LEN(D2763)))))</f>
        <v>Kings</v>
      </c>
      <c r="Q2763">
        <f t="shared" si="220"/>
        <v>17</v>
      </c>
      <c r="R2763">
        <f t="shared" si="221"/>
        <v>22</v>
      </c>
    </row>
    <row r="2764" spans="2:18" x14ac:dyDescent="0.25">
      <c r="B2764" s="1" t="s">
        <v>13</v>
      </c>
      <c r="C2764" s="1" t="s">
        <v>41</v>
      </c>
      <c r="D2764" s="1" t="s">
        <v>233</v>
      </c>
      <c r="E2764" s="1" t="s">
        <v>12</v>
      </c>
      <c r="F2764">
        <v>16</v>
      </c>
      <c r="G2764">
        <v>0.6</v>
      </c>
      <c r="H2764">
        <v>25</v>
      </c>
      <c r="I2764">
        <v>0.5</v>
      </c>
      <c r="K2764">
        <f t="shared" si="217"/>
        <v>36</v>
      </c>
      <c r="L2764">
        <f t="shared" si="218"/>
        <v>79</v>
      </c>
      <c r="M2764" t="str">
        <f>IF(COUNT(FIND({0,1,2,3,4,5,6,7,8,9},IF(ISBLANK(A2764),IF(LEN(TRIM(B2764))&gt;0,TRIM(B2764),TRIM(C2764)),"")))&gt;0,IF(ISBLANK(A2764),IF(LEN(TRIM(B2764))&gt;0,TRIM(B2764),TRIM(C2764)),""),"")</f>
        <v>36</v>
      </c>
      <c r="N2764" t="str">
        <f>IF(COUNT(FIND({0,1,2,3,4,5,6,7,8,9},IF(ISBLANK(A2764),IF(LEN(TRIM(B2764))&gt;0,TRIM(C2764),LEFT(D2764, 4)),"")))&gt;0,IF(ISBLANK(A2764),IF(LEN(TRIM(B2764))&gt;0,TRIM(C2764),LEFT(D2764, 4)),""),"")</f>
        <v>001</v>
      </c>
      <c r="O2764" t="str">
        <f t="shared" si="219"/>
        <v>NY</v>
      </c>
      <c r="P2764" t="str">
        <f>TRIM(IF(COUNT(FIND({0,1,2,3,4,5,6,7,8,9},B2764))&gt;0,D2764,IF(LEN(TRIM(B2764))&gt;0,CONCATENATE(B2764,C2764,D2764),MID(D2764,4,LEN(D2764)))))</f>
        <v>Albany</v>
      </c>
      <c r="Q2764">
        <f t="shared" si="220"/>
        <v>16</v>
      </c>
      <c r="R2764">
        <f t="shared" si="221"/>
        <v>25</v>
      </c>
    </row>
    <row r="2765" spans="2:18" x14ac:dyDescent="0.25">
      <c r="B2765" s="1" t="s">
        <v>84</v>
      </c>
      <c r="C2765" s="1" t="s">
        <v>76</v>
      </c>
      <c r="D2765" s="1" t="s">
        <v>85</v>
      </c>
      <c r="E2765" s="1" t="s">
        <v>86</v>
      </c>
      <c r="F2765">
        <v>14</v>
      </c>
      <c r="G2765">
        <v>0.52</v>
      </c>
      <c r="H2765">
        <v>22</v>
      </c>
      <c r="I2765">
        <v>0.44</v>
      </c>
      <c r="K2765">
        <f t="shared" si="217"/>
        <v>36</v>
      </c>
      <c r="L2765">
        <f t="shared" si="218"/>
        <v>79</v>
      </c>
      <c r="M2765" t="str">
        <f>IF(COUNT(FIND({0,1,2,3,4,5,6,7,8,9},IF(ISBLANK(A2765),IF(LEN(TRIM(B2765))&gt;0,TRIM(B2765),TRIM(C2765)),"")))&gt;0,IF(ISBLANK(A2765),IF(LEN(TRIM(B2765))&gt;0,TRIM(B2765),TRIM(C2765)),""),"")</f>
        <v>34</v>
      </c>
      <c r="N2765" t="str">
        <f>IF(COUNT(FIND({0,1,2,3,4,5,6,7,8,9},IF(ISBLANK(A2765),IF(LEN(TRIM(B2765))&gt;0,TRIM(C2765),LEFT(D2765, 4)),"")))&gt;0,IF(ISBLANK(A2765),IF(LEN(TRIM(B2765))&gt;0,TRIM(C2765),LEFT(D2765, 4)),""),"")</f>
        <v>003</v>
      </c>
      <c r="O2765" t="str">
        <f t="shared" si="219"/>
        <v>NJ</v>
      </c>
      <c r="P2765" t="str">
        <f>TRIM(IF(COUNT(FIND({0,1,2,3,4,5,6,7,8,9},B2765))&gt;0,D2765,IF(LEN(TRIM(B2765))&gt;0,CONCATENATE(B2765,C2765,D2765),MID(D2765,4,LEN(D2765)))))</f>
        <v>Bergen</v>
      </c>
      <c r="Q2765">
        <f t="shared" si="220"/>
        <v>14</v>
      </c>
      <c r="R2765">
        <f t="shared" si="221"/>
        <v>22</v>
      </c>
    </row>
    <row r="2766" spans="2:18" x14ac:dyDescent="0.25">
      <c r="B2766" s="1" t="s">
        <v>40</v>
      </c>
      <c r="C2766" s="1" t="s">
        <v>41</v>
      </c>
      <c r="D2766" s="1" t="s">
        <v>42</v>
      </c>
      <c r="E2766" s="1" t="s">
        <v>43</v>
      </c>
      <c r="F2766">
        <v>14</v>
      </c>
      <c r="G2766">
        <v>0.52</v>
      </c>
      <c r="H2766">
        <v>32</v>
      </c>
      <c r="I2766">
        <v>0.64</v>
      </c>
      <c r="K2766">
        <f t="shared" si="217"/>
        <v>36</v>
      </c>
      <c r="L2766">
        <f t="shared" si="218"/>
        <v>79</v>
      </c>
      <c r="M2766" t="str">
        <f>IF(COUNT(FIND({0,1,2,3,4,5,6,7,8,9},IF(ISBLANK(A2766),IF(LEN(TRIM(B2766))&gt;0,TRIM(B2766),TRIM(C2766)),"")))&gt;0,IF(ISBLANK(A2766),IF(LEN(TRIM(B2766))&gt;0,TRIM(B2766),TRIM(C2766)),""),"")</f>
        <v>57</v>
      </c>
      <c r="N2766" t="str">
        <f>IF(COUNT(FIND({0,1,2,3,4,5,6,7,8,9},IF(ISBLANK(A2766),IF(LEN(TRIM(B2766))&gt;0,TRIM(C2766),LEFT(D2766, 4)),"")))&gt;0,IF(ISBLANK(A2766),IF(LEN(TRIM(B2766))&gt;0,TRIM(C2766),LEFT(D2766, 4)),""),"")</f>
        <v>001</v>
      </c>
      <c r="O2766" t="str">
        <f t="shared" si="219"/>
        <v>FR</v>
      </c>
      <c r="P2766" t="str">
        <f>TRIM(IF(COUNT(FIND({0,1,2,3,4,5,6,7,8,9},B2766))&gt;0,D2766,IF(LEN(TRIM(B2766))&gt;0,CONCATENATE(B2766,C2766,D2766),MID(D2766,4,LEN(D2766)))))</f>
        <v>Foreign / Overseas</v>
      </c>
      <c r="Q2766">
        <f t="shared" si="220"/>
        <v>14</v>
      </c>
      <c r="R2766">
        <f t="shared" si="221"/>
        <v>32</v>
      </c>
    </row>
    <row r="2767" spans="2:18" x14ac:dyDescent="0.25">
      <c r="B2767" s="1" t="s">
        <v>95</v>
      </c>
      <c r="C2767" s="1" t="s">
        <v>126</v>
      </c>
      <c r="D2767" s="1" t="s">
        <v>350</v>
      </c>
      <c r="E2767" s="1" t="s">
        <v>98</v>
      </c>
      <c r="F2767">
        <v>12</v>
      </c>
      <c r="G2767">
        <v>0.45</v>
      </c>
      <c r="H2767">
        <v>23</v>
      </c>
      <c r="I2767">
        <v>0.46</v>
      </c>
      <c r="K2767">
        <f t="shared" si="217"/>
        <v>36</v>
      </c>
      <c r="L2767">
        <f t="shared" si="218"/>
        <v>79</v>
      </c>
      <c r="M2767" t="str">
        <f>IF(COUNT(FIND({0,1,2,3,4,5,6,7,8,9},IF(ISBLANK(A2767),IF(LEN(TRIM(B2767))&gt;0,TRIM(B2767),TRIM(C2767)),"")))&gt;0,IF(ISBLANK(A2767),IF(LEN(TRIM(B2767))&gt;0,TRIM(B2767),TRIM(C2767)),""),"")</f>
        <v>12</v>
      </c>
      <c r="N2767" t="str">
        <f>IF(COUNT(FIND({0,1,2,3,4,5,6,7,8,9},IF(ISBLANK(A2767),IF(LEN(TRIM(B2767))&gt;0,TRIM(C2767),LEFT(D2767, 4)),"")))&gt;0,IF(ISBLANK(A2767),IF(LEN(TRIM(B2767))&gt;0,TRIM(C2767),LEFT(D2767, 4)),""),"")</f>
        <v>009</v>
      </c>
      <c r="O2767" t="str">
        <f t="shared" si="219"/>
        <v>Fl</v>
      </c>
      <c r="P2767" t="str">
        <f>TRIM(IF(COUNT(FIND({0,1,2,3,4,5,6,7,8,9},B2767))&gt;0,D2767,IF(LEN(TRIM(B2767))&gt;0,CONCATENATE(B2767,C2767,D2767),MID(D2767,4,LEN(D2767)))))</f>
        <v>Brevard</v>
      </c>
      <c r="Q2767">
        <f t="shared" si="220"/>
        <v>12</v>
      </c>
      <c r="R2767">
        <f t="shared" si="221"/>
        <v>23</v>
      </c>
    </row>
    <row r="2768" spans="2:18" x14ac:dyDescent="0.25">
      <c r="B2768" s="1" t="s">
        <v>84</v>
      </c>
      <c r="C2768" s="1" t="s">
        <v>136</v>
      </c>
      <c r="D2768" s="1" t="s">
        <v>58</v>
      </c>
      <c r="E2768" s="1" t="s">
        <v>86</v>
      </c>
      <c r="F2768">
        <v>12</v>
      </c>
      <c r="G2768">
        <v>0.45</v>
      </c>
      <c r="H2768">
        <v>20</v>
      </c>
      <c r="I2768">
        <v>0.4</v>
      </c>
      <c r="K2768">
        <f t="shared" si="217"/>
        <v>36</v>
      </c>
      <c r="L2768">
        <f t="shared" si="218"/>
        <v>79</v>
      </c>
      <c r="M2768" t="str">
        <f>IF(COUNT(FIND({0,1,2,3,4,5,6,7,8,9},IF(ISBLANK(A2768),IF(LEN(TRIM(B2768))&gt;0,TRIM(B2768),TRIM(C2768)),"")))&gt;0,IF(ISBLANK(A2768),IF(LEN(TRIM(B2768))&gt;0,TRIM(B2768),TRIM(C2768)),""),"")</f>
        <v>34</v>
      </c>
      <c r="N2768" t="str">
        <f>IF(COUNT(FIND({0,1,2,3,4,5,6,7,8,9},IF(ISBLANK(A2768),IF(LEN(TRIM(B2768))&gt;0,TRIM(C2768),LEFT(D2768, 4)),"")))&gt;0,IF(ISBLANK(A2768),IF(LEN(TRIM(B2768))&gt;0,TRIM(C2768),LEFT(D2768, 4)),""),"")</f>
        <v>023</v>
      </c>
      <c r="O2768" t="str">
        <f t="shared" si="219"/>
        <v>NJ</v>
      </c>
      <c r="P2768" t="str">
        <f>TRIM(IF(COUNT(FIND({0,1,2,3,4,5,6,7,8,9},B2768))&gt;0,D2768,IF(LEN(TRIM(B2768))&gt;0,CONCATENATE(B2768,C2768,D2768),MID(D2768,4,LEN(D2768)))))</f>
        <v>Middlesex</v>
      </c>
      <c r="Q2768">
        <f t="shared" si="220"/>
        <v>12</v>
      </c>
      <c r="R2768">
        <f t="shared" si="221"/>
        <v>20</v>
      </c>
    </row>
    <row r="2769" spans="1:18" x14ac:dyDescent="0.25">
      <c r="B2769" s="1" t="s">
        <v>99</v>
      </c>
      <c r="C2769" s="1" t="s">
        <v>116</v>
      </c>
      <c r="D2769" s="1" t="s">
        <v>117</v>
      </c>
      <c r="E2769" s="1" t="s">
        <v>102</v>
      </c>
      <c r="F2769">
        <v>12</v>
      </c>
      <c r="G2769">
        <v>0.45</v>
      </c>
      <c r="H2769">
        <v>20</v>
      </c>
      <c r="I2769">
        <v>0.4</v>
      </c>
      <c r="K2769">
        <f t="shared" si="217"/>
        <v>36</v>
      </c>
      <c r="L2769">
        <f t="shared" si="218"/>
        <v>79</v>
      </c>
      <c r="M2769" t="str">
        <f>IF(COUNT(FIND({0,1,2,3,4,5,6,7,8,9},IF(ISBLANK(A2769),IF(LEN(TRIM(B2769))&gt;0,TRIM(B2769),TRIM(C2769)),"")))&gt;0,IF(ISBLANK(A2769),IF(LEN(TRIM(B2769))&gt;0,TRIM(B2769),TRIM(C2769)),""),"")</f>
        <v>06</v>
      </c>
      <c r="N2769" t="str">
        <f>IF(COUNT(FIND({0,1,2,3,4,5,6,7,8,9},IF(ISBLANK(A2769),IF(LEN(TRIM(B2769))&gt;0,TRIM(C2769),LEFT(D2769, 4)),"")))&gt;0,IF(ISBLANK(A2769),IF(LEN(TRIM(B2769))&gt;0,TRIM(C2769),LEFT(D2769, 4)),""),"")</f>
        <v>073</v>
      </c>
      <c r="O2769" t="str">
        <f t="shared" si="219"/>
        <v>Ca</v>
      </c>
      <c r="P2769" t="str">
        <f>TRIM(IF(COUNT(FIND({0,1,2,3,4,5,6,7,8,9},B2769))&gt;0,D2769,IF(LEN(TRIM(B2769))&gt;0,CONCATENATE(B2769,C2769,D2769),MID(D2769,4,LEN(D2769)))))</f>
        <v>San Diego</v>
      </c>
      <c r="Q2769">
        <f t="shared" si="220"/>
        <v>12</v>
      </c>
      <c r="R2769">
        <f t="shared" si="221"/>
        <v>20</v>
      </c>
    </row>
    <row r="2770" spans="1:18" x14ac:dyDescent="0.25">
      <c r="B2770" s="1" t="s">
        <v>13</v>
      </c>
      <c r="C2770" s="1" t="s">
        <v>18</v>
      </c>
      <c r="D2770" s="1" t="s">
        <v>19</v>
      </c>
      <c r="E2770" s="1" t="s">
        <v>12</v>
      </c>
      <c r="F2770">
        <v>11</v>
      </c>
      <c r="G2770">
        <v>0.41</v>
      </c>
      <c r="H2770">
        <v>25</v>
      </c>
      <c r="I2770">
        <v>0.5</v>
      </c>
      <c r="K2770">
        <f t="shared" si="217"/>
        <v>36</v>
      </c>
      <c r="L2770">
        <f t="shared" si="218"/>
        <v>79</v>
      </c>
      <c r="M2770" t="str">
        <f>IF(COUNT(FIND({0,1,2,3,4,5,6,7,8,9},IF(ISBLANK(A2770),IF(LEN(TRIM(B2770))&gt;0,TRIM(B2770),TRIM(C2770)),"")))&gt;0,IF(ISBLANK(A2770),IF(LEN(TRIM(B2770))&gt;0,TRIM(B2770),TRIM(C2770)),""),"")</f>
        <v>36</v>
      </c>
      <c r="N2770" t="str">
        <f>IF(COUNT(FIND({0,1,2,3,4,5,6,7,8,9},IF(ISBLANK(A2770),IF(LEN(TRIM(B2770))&gt;0,TRIM(C2770),LEFT(D2770, 4)),"")))&gt;0,IF(ISBLANK(A2770),IF(LEN(TRIM(B2770))&gt;0,TRIM(C2770),LEFT(D2770, 4)),""),"")</f>
        <v>091</v>
      </c>
      <c r="O2770" t="str">
        <f t="shared" si="219"/>
        <v>NY</v>
      </c>
      <c r="P2770" t="str">
        <f>TRIM(IF(COUNT(FIND({0,1,2,3,4,5,6,7,8,9},B2770))&gt;0,D2770,IF(LEN(TRIM(B2770))&gt;0,CONCATENATE(B2770,C2770,D2770),MID(D2770,4,LEN(D2770)))))</f>
        <v>Saratoga</v>
      </c>
      <c r="Q2770">
        <f t="shared" si="220"/>
        <v>11</v>
      </c>
      <c r="R2770">
        <f t="shared" si="221"/>
        <v>25</v>
      </c>
    </row>
    <row r="2771" spans="1:18" x14ac:dyDescent="0.25">
      <c r="B2771" s="1" t="s">
        <v>95</v>
      </c>
      <c r="C2771" s="1" t="s">
        <v>70</v>
      </c>
      <c r="D2771" s="1" t="s">
        <v>348</v>
      </c>
      <c r="E2771" s="1" t="s">
        <v>98</v>
      </c>
      <c r="F2771">
        <v>11</v>
      </c>
      <c r="G2771">
        <v>0.41</v>
      </c>
      <c r="H2771">
        <v>22</v>
      </c>
      <c r="I2771">
        <v>0.44</v>
      </c>
      <c r="K2771">
        <f t="shared" si="217"/>
        <v>36</v>
      </c>
      <c r="L2771">
        <f t="shared" si="218"/>
        <v>79</v>
      </c>
      <c r="M2771" t="str">
        <f>IF(COUNT(FIND({0,1,2,3,4,5,6,7,8,9},IF(ISBLANK(A2771),IF(LEN(TRIM(B2771))&gt;0,TRIM(B2771),TRIM(C2771)),"")))&gt;0,IF(ISBLANK(A2771),IF(LEN(TRIM(B2771))&gt;0,TRIM(B2771),TRIM(C2771)),""),"")</f>
        <v>12</v>
      </c>
      <c r="N2771" t="str">
        <f>IF(COUNT(FIND({0,1,2,3,4,5,6,7,8,9},IF(ISBLANK(A2771),IF(LEN(TRIM(B2771))&gt;0,TRIM(C2771),LEFT(D2771, 4)),"")))&gt;0,IF(ISBLANK(A2771),IF(LEN(TRIM(B2771))&gt;0,TRIM(C2771),LEFT(D2771, 4)),""),"")</f>
        <v>115</v>
      </c>
      <c r="O2771" t="str">
        <f t="shared" si="219"/>
        <v>Fl</v>
      </c>
      <c r="P2771" t="str">
        <f>TRIM(IF(COUNT(FIND({0,1,2,3,4,5,6,7,8,9},B2771))&gt;0,D2771,IF(LEN(TRIM(B2771))&gt;0,CONCATENATE(B2771,C2771,D2771),MID(D2771,4,LEN(D2771)))))</f>
        <v>Sarasota</v>
      </c>
      <c r="Q2771">
        <f t="shared" si="220"/>
        <v>11</v>
      </c>
      <c r="R2771">
        <f t="shared" si="221"/>
        <v>22</v>
      </c>
    </row>
    <row r="2772" spans="1:18" x14ac:dyDescent="0.25">
      <c r="B2772" s="1" t="s">
        <v>162</v>
      </c>
      <c r="C2772" s="1" t="s">
        <v>113</v>
      </c>
      <c r="D2772" s="1" t="s">
        <v>163</v>
      </c>
      <c r="E2772" s="1" t="s">
        <v>164</v>
      </c>
      <c r="F2772">
        <v>11</v>
      </c>
      <c r="G2772">
        <v>0.41</v>
      </c>
      <c r="H2772">
        <v>26</v>
      </c>
      <c r="I2772">
        <v>0.52</v>
      </c>
      <c r="K2772">
        <f t="shared" si="217"/>
        <v>36</v>
      </c>
      <c r="L2772">
        <f t="shared" si="218"/>
        <v>79</v>
      </c>
      <c r="M2772" t="str">
        <f>IF(COUNT(FIND({0,1,2,3,4,5,6,7,8,9},IF(ISBLANK(A2772),IF(LEN(TRIM(B2772))&gt;0,TRIM(B2772),TRIM(C2772)),"")))&gt;0,IF(ISBLANK(A2772),IF(LEN(TRIM(B2772))&gt;0,TRIM(B2772),TRIM(C2772)),""),"")</f>
        <v>04</v>
      </c>
      <c r="N2772" t="str">
        <f>IF(COUNT(FIND({0,1,2,3,4,5,6,7,8,9},IF(ISBLANK(A2772),IF(LEN(TRIM(B2772))&gt;0,TRIM(C2772),LEFT(D2772, 4)),"")))&gt;0,IF(ISBLANK(A2772),IF(LEN(TRIM(B2772))&gt;0,TRIM(C2772),LEFT(D2772, 4)),""),"")</f>
        <v>013</v>
      </c>
      <c r="O2772" t="str">
        <f t="shared" si="219"/>
        <v>Az</v>
      </c>
      <c r="P2772" t="str">
        <f>TRIM(IF(COUNT(FIND({0,1,2,3,4,5,6,7,8,9},B2772))&gt;0,D2772,IF(LEN(TRIM(B2772))&gt;0,CONCATENATE(B2772,C2772,D2772),MID(D2772,4,LEN(D2772)))))</f>
        <v>Maricopa</v>
      </c>
      <c r="Q2772">
        <f t="shared" si="220"/>
        <v>11</v>
      </c>
      <c r="R2772">
        <f t="shared" si="221"/>
        <v>26</v>
      </c>
    </row>
    <row r="2773" spans="1:18" x14ac:dyDescent="0.25">
      <c r="B2773" s="1" t="s">
        <v>78</v>
      </c>
      <c r="C2773" s="1" t="s">
        <v>126</v>
      </c>
      <c r="D2773" s="1" t="s">
        <v>127</v>
      </c>
      <c r="E2773" s="1" t="s">
        <v>80</v>
      </c>
      <c r="F2773">
        <v>11</v>
      </c>
      <c r="G2773">
        <v>0.41</v>
      </c>
      <c r="H2773">
        <v>17</v>
      </c>
      <c r="I2773">
        <v>0.34</v>
      </c>
      <c r="K2773">
        <f t="shared" si="217"/>
        <v>36</v>
      </c>
      <c r="L2773">
        <f t="shared" si="218"/>
        <v>79</v>
      </c>
      <c r="M2773" t="str">
        <f>IF(COUNT(FIND({0,1,2,3,4,5,6,7,8,9},IF(ISBLANK(A2773),IF(LEN(TRIM(B2773))&gt;0,TRIM(B2773),TRIM(C2773)),"")))&gt;0,IF(ISBLANK(A2773),IF(LEN(TRIM(B2773))&gt;0,TRIM(B2773),TRIM(C2773)),""),"")</f>
        <v>09</v>
      </c>
      <c r="N2773" t="str">
        <f>IF(COUNT(FIND({0,1,2,3,4,5,6,7,8,9},IF(ISBLANK(A2773),IF(LEN(TRIM(B2773))&gt;0,TRIM(C2773),LEFT(D2773, 4)),"")))&gt;0,IF(ISBLANK(A2773),IF(LEN(TRIM(B2773))&gt;0,TRIM(C2773),LEFT(D2773, 4)),""),"")</f>
        <v>009</v>
      </c>
      <c r="O2773" t="str">
        <f t="shared" si="219"/>
        <v>Ct</v>
      </c>
      <c r="P2773" t="str">
        <f>TRIM(IF(COUNT(FIND({0,1,2,3,4,5,6,7,8,9},B2773))&gt;0,D2773,IF(LEN(TRIM(B2773))&gt;0,CONCATENATE(B2773,C2773,D2773),MID(D2773,4,LEN(D2773)))))</f>
        <v>New Haven</v>
      </c>
      <c r="Q2773">
        <f t="shared" si="220"/>
        <v>11</v>
      </c>
      <c r="R2773">
        <f t="shared" si="221"/>
        <v>17</v>
      </c>
    </row>
    <row r="2774" spans="1:18" x14ac:dyDescent="0.25">
      <c r="B2774" s="1" t="s">
        <v>13</v>
      </c>
      <c r="C2774" s="1" t="s">
        <v>26</v>
      </c>
      <c r="D2774" s="1" t="s">
        <v>27</v>
      </c>
      <c r="E2774" s="1" t="s">
        <v>12</v>
      </c>
      <c r="F2774">
        <v>10</v>
      </c>
      <c r="G2774">
        <v>0.37</v>
      </c>
      <c r="H2774">
        <v>21</v>
      </c>
      <c r="I2774">
        <v>0.42</v>
      </c>
      <c r="K2774">
        <f t="shared" si="217"/>
        <v>36</v>
      </c>
      <c r="L2774">
        <f t="shared" si="218"/>
        <v>79</v>
      </c>
      <c r="M2774" t="str">
        <f>IF(COUNT(FIND({0,1,2,3,4,5,6,7,8,9},IF(ISBLANK(A2774),IF(LEN(TRIM(B2774))&gt;0,TRIM(B2774),TRIM(C2774)),"")))&gt;0,IF(ISBLANK(A2774),IF(LEN(TRIM(B2774))&gt;0,TRIM(B2774),TRIM(C2774)),""),"")</f>
        <v>36</v>
      </c>
      <c r="N2774" t="str">
        <f>IF(COUNT(FIND({0,1,2,3,4,5,6,7,8,9},IF(ISBLANK(A2774),IF(LEN(TRIM(B2774))&gt;0,TRIM(C2774),LEFT(D2774, 4)),"")))&gt;0,IF(ISBLANK(A2774),IF(LEN(TRIM(B2774))&gt;0,TRIM(C2774),LEFT(D2774, 4)),""),"")</f>
        <v>067</v>
      </c>
      <c r="O2774" t="str">
        <f t="shared" si="219"/>
        <v>NY</v>
      </c>
      <c r="P2774" t="str">
        <f>TRIM(IF(COUNT(FIND({0,1,2,3,4,5,6,7,8,9},B2774))&gt;0,D2774,IF(LEN(TRIM(B2774))&gt;0,CONCATENATE(B2774,C2774,D2774),MID(D2774,4,LEN(D2774)))))</f>
        <v>Onondaga</v>
      </c>
      <c r="Q2774">
        <f t="shared" si="220"/>
        <v>10</v>
      </c>
      <c r="R2774">
        <f t="shared" si="221"/>
        <v>21</v>
      </c>
    </row>
    <row r="2775" spans="1:18" x14ac:dyDescent="0.25">
      <c r="B2775" s="1" t="s">
        <v>13</v>
      </c>
      <c r="C2775" s="1" t="s">
        <v>20</v>
      </c>
      <c r="D2775" s="1" t="s">
        <v>21</v>
      </c>
      <c r="E2775" s="1" t="s">
        <v>12</v>
      </c>
      <c r="F2775">
        <v>10</v>
      </c>
      <c r="G2775">
        <v>0.37</v>
      </c>
      <c r="H2775">
        <v>16</v>
      </c>
      <c r="I2775">
        <v>0.32</v>
      </c>
      <c r="K2775">
        <f t="shared" si="217"/>
        <v>36</v>
      </c>
      <c r="L2775">
        <f t="shared" si="218"/>
        <v>79</v>
      </c>
      <c r="M2775" t="str">
        <f>IF(COUNT(FIND({0,1,2,3,4,5,6,7,8,9},IF(ISBLANK(A2775),IF(LEN(TRIM(B2775))&gt;0,TRIM(B2775),TRIM(C2775)),"")))&gt;0,IF(ISBLANK(A2775),IF(LEN(TRIM(B2775))&gt;0,TRIM(B2775),TRIM(C2775)),""),"")</f>
        <v>36</v>
      </c>
      <c r="N2775" t="str">
        <f>IF(COUNT(FIND({0,1,2,3,4,5,6,7,8,9},IF(ISBLANK(A2775),IF(LEN(TRIM(B2775))&gt;0,TRIM(C2775),LEFT(D2775, 4)),"")))&gt;0,IF(ISBLANK(A2775),IF(LEN(TRIM(B2775))&gt;0,TRIM(C2775),LEFT(D2775, 4)),""),"")</f>
        <v>039</v>
      </c>
      <c r="O2775" t="str">
        <f t="shared" si="219"/>
        <v>NY</v>
      </c>
      <c r="P2775" t="str">
        <f>TRIM(IF(COUNT(FIND({0,1,2,3,4,5,6,7,8,9},B2775))&gt;0,D2775,IF(LEN(TRIM(B2775))&gt;0,CONCATENATE(B2775,C2775,D2775),MID(D2775,4,LEN(D2775)))))</f>
        <v>Greene</v>
      </c>
      <c r="Q2775">
        <f t="shared" si="220"/>
        <v>10</v>
      </c>
      <c r="R2775">
        <f t="shared" si="221"/>
        <v>16</v>
      </c>
    </row>
    <row r="2776" spans="1:18" x14ac:dyDescent="0.25">
      <c r="B2776" s="1" t="s">
        <v>234</v>
      </c>
      <c r="C2776" s="1" t="s">
        <v>26</v>
      </c>
      <c r="D2776" s="1" t="s">
        <v>349</v>
      </c>
      <c r="E2776" s="1" t="s">
        <v>236</v>
      </c>
      <c r="F2776">
        <v>10</v>
      </c>
      <c r="G2776">
        <v>0.37</v>
      </c>
      <c r="H2776">
        <v>24</v>
      </c>
      <c r="I2776">
        <v>0.48</v>
      </c>
      <c r="K2776">
        <f t="shared" si="217"/>
        <v>36</v>
      </c>
      <c r="L2776">
        <f t="shared" si="218"/>
        <v>79</v>
      </c>
      <c r="M2776" t="str">
        <f>IF(COUNT(FIND({0,1,2,3,4,5,6,7,8,9},IF(ISBLANK(A2776),IF(LEN(TRIM(B2776))&gt;0,TRIM(B2776),TRIM(C2776)),"")))&gt;0,IF(ISBLANK(A2776),IF(LEN(TRIM(B2776))&gt;0,TRIM(B2776),TRIM(C2776)),""),"")</f>
        <v>13</v>
      </c>
      <c r="N2776" t="str">
        <f>IF(COUNT(FIND({0,1,2,3,4,5,6,7,8,9},IF(ISBLANK(A2776),IF(LEN(TRIM(B2776))&gt;0,TRIM(C2776),LEFT(D2776, 4)),"")))&gt;0,IF(ISBLANK(A2776),IF(LEN(TRIM(B2776))&gt;0,TRIM(C2776),LEFT(D2776, 4)),""),"")</f>
        <v>067</v>
      </c>
      <c r="O2776" t="str">
        <f t="shared" si="219"/>
        <v>Ga</v>
      </c>
      <c r="P2776" t="str">
        <f>TRIM(IF(COUNT(FIND({0,1,2,3,4,5,6,7,8,9},B2776))&gt;0,D2776,IF(LEN(TRIM(B2776))&gt;0,CONCATENATE(B2776,C2776,D2776),MID(D2776,4,LEN(D2776)))))</f>
        <v>Cobb</v>
      </c>
      <c r="Q2776">
        <f t="shared" si="220"/>
        <v>10</v>
      </c>
      <c r="R2776">
        <f t="shared" si="221"/>
        <v>24</v>
      </c>
    </row>
    <row r="2777" spans="1:18" x14ac:dyDescent="0.25">
      <c r="B2777" s="1" t="s">
        <v>194</v>
      </c>
      <c r="C2777" s="1" t="s">
        <v>195</v>
      </c>
      <c r="D2777" s="1" t="s">
        <v>196</v>
      </c>
      <c r="E2777" s="1" t="s">
        <v>197</v>
      </c>
      <c r="F2777">
        <v>93</v>
      </c>
      <c r="G2777">
        <v>3.48</v>
      </c>
      <c r="H2777">
        <v>163</v>
      </c>
      <c r="I2777">
        <v>3.28</v>
      </c>
      <c r="K2777">
        <f t="shared" si="217"/>
        <v>36</v>
      </c>
      <c r="L2777">
        <f t="shared" si="218"/>
        <v>79</v>
      </c>
      <c r="M2777" t="str">
        <f>IF(COUNT(FIND({0,1,2,3,4,5,6,7,8,9},IF(ISBLANK(A2777),IF(LEN(TRIM(B2777))&gt;0,TRIM(B2777),TRIM(C2777)),"")))&gt;0,IF(ISBLANK(A2777),IF(LEN(TRIM(B2777))&gt;0,TRIM(B2777),TRIM(C2777)),""),"")</f>
        <v/>
      </c>
      <c r="N2777" t="str">
        <f>IF(COUNT(FIND({0,1,2,3,4,5,6,7,8,9},IF(ISBLANK(A2777),IF(LEN(TRIM(B2777))&gt;0,TRIM(C2777),LEFT(D2777, 4)),"")))&gt;0,IF(ISBLANK(A2777),IF(LEN(TRIM(B2777))&gt;0,TRIM(C2777),LEFT(D2777, 4)),""),"")</f>
        <v/>
      </c>
      <c r="O2777" t="str">
        <f t="shared" si="219"/>
        <v>XX</v>
      </c>
      <c r="P2777" t="str">
        <f>TRIM(IF(COUNT(FIND({0,1,2,3,4,5,6,7,8,9},B2777))&gt;0,D2777,IF(LEN(TRIM(B2777))&gt;0,CONCATENATE(B2777,C2777,D2777),MID(D2777,4,LEN(D2777)))))</f>
        <v>Same State</v>
      </c>
      <c r="Q2777">
        <f t="shared" si="220"/>
        <v>93</v>
      </c>
      <c r="R2777">
        <f t="shared" si="221"/>
        <v>163</v>
      </c>
    </row>
    <row r="2778" spans="1:18" x14ac:dyDescent="0.25">
      <c r="B2778" s="1" t="s">
        <v>198</v>
      </c>
      <c r="C2778" s="1" t="s">
        <v>199</v>
      </c>
      <c r="D2778" s="1" t="s">
        <v>200</v>
      </c>
      <c r="E2778" s="1" t="s">
        <v>197</v>
      </c>
      <c r="F2778">
        <v>173</v>
      </c>
      <c r="G2778">
        <v>6.48</v>
      </c>
      <c r="H2778">
        <v>324</v>
      </c>
      <c r="I2778">
        <v>6.51</v>
      </c>
      <c r="K2778">
        <f t="shared" si="217"/>
        <v>36</v>
      </c>
      <c r="L2778">
        <f t="shared" si="218"/>
        <v>79</v>
      </c>
      <c r="M2778" t="str">
        <f>IF(COUNT(FIND({0,1,2,3,4,5,6,7,8,9},IF(ISBLANK(A2778),IF(LEN(TRIM(B2778))&gt;0,TRIM(B2778),TRIM(C2778)),"")))&gt;0,IF(ISBLANK(A2778),IF(LEN(TRIM(B2778))&gt;0,TRIM(B2778),TRIM(C2778)),""),"")</f>
        <v/>
      </c>
      <c r="N2778" t="str">
        <f>IF(COUNT(FIND({0,1,2,3,4,5,6,7,8,9},IF(ISBLANK(A2778),IF(LEN(TRIM(B2778))&gt;0,TRIM(C2778),LEFT(D2778, 4)),"")))&gt;0,IF(ISBLANK(A2778),IF(LEN(TRIM(B2778))&gt;0,TRIM(C2778),LEFT(D2778, 4)),""),"")</f>
        <v/>
      </c>
      <c r="O2778" t="str">
        <f t="shared" si="219"/>
        <v>XX</v>
      </c>
      <c r="P2778" t="str">
        <f>TRIM(IF(COUNT(FIND({0,1,2,3,4,5,6,7,8,9},B2778))&gt;0,D2778,IF(LEN(TRIM(B2778))&gt;0,CONCATENATE(B2778,C2778,D2778),MID(D2778,4,LEN(D2778)))))</f>
        <v>Region 1: Northeast</v>
      </c>
      <c r="Q2778">
        <f t="shared" si="220"/>
        <v>173</v>
      </c>
      <c r="R2778">
        <f t="shared" si="221"/>
        <v>324</v>
      </c>
    </row>
    <row r="2779" spans="1:18" x14ac:dyDescent="0.25">
      <c r="B2779" s="1" t="s">
        <v>198</v>
      </c>
      <c r="C2779" s="1" t="s">
        <v>199</v>
      </c>
      <c r="D2779" s="1" t="s">
        <v>201</v>
      </c>
      <c r="E2779" s="1" t="s">
        <v>197</v>
      </c>
      <c r="F2779">
        <v>66</v>
      </c>
      <c r="G2779">
        <v>2.4700000000000002</v>
      </c>
      <c r="H2779">
        <v>143</v>
      </c>
      <c r="I2779">
        <v>2.87</v>
      </c>
      <c r="K2779">
        <f t="shared" si="217"/>
        <v>36</v>
      </c>
      <c r="L2779">
        <f t="shared" si="218"/>
        <v>79</v>
      </c>
      <c r="M2779" t="str">
        <f>IF(COUNT(FIND({0,1,2,3,4,5,6,7,8,9},IF(ISBLANK(A2779),IF(LEN(TRIM(B2779))&gt;0,TRIM(B2779),TRIM(C2779)),"")))&gt;0,IF(ISBLANK(A2779),IF(LEN(TRIM(B2779))&gt;0,TRIM(B2779),TRIM(C2779)),""),"")</f>
        <v/>
      </c>
      <c r="N2779" t="str">
        <f>IF(COUNT(FIND({0,1,2,3,4,5,6,7,8,9},IF(ISBLANK(A2779),IF(LEN(TRIM(B2779))&gt;0,TRIM(C2779),LEFT(D2779, 4)),"")))&gt;0,IF(ISBLANK(A2779),IF(LEN(TRIM(B2779))&gt;0,TRIM(C2779),LEFT(D2779, 4)),""),"")</f>
        <v/>
      </c>
      <c r="O2779" t="str">
        <f t="shared" si="219"/>
        <v>XX</v>
      </c>
      <c r="P2779" t="str">
        <f>TRIM(IF(COUNT(FIND({0,1,2,3,4,5,6,7,8,9},B2779))&gt;0,D2779,IF(LEN(TRIM(B2779))&gt;0,CONCATENATE(B2779,C2779,D2779),MID(D2779,4,LEN(D2779)))))</f>
        <v>Region 2: Midwest</v>
      </c>
      <c r="Q2779">
        <f t="shared" si="220"/>
        <v>66</v>
      </c>
      <c r="R2779">
        <f t="shared" si="221"/>
        <v>143</v>
      </c>
    </row>
    <row r="2780" spans="1:18" x14ac:dyDescent="0.25">
      <c r="B2780" s="1" t="s">
        <v>198</v>
      </c>
      <c r="C2780" s="1" t="s">
        <v>199</v>
      </c>
      <c r="D2780" s="1" t="s">
        <v>202</v>
      </c>
      <c r="E2780" s="1" t="s">
        <v>197</v>
      </c>
      <c r="F2780">
        <v>293</v>
      </c>
      <c r="G2780">
        <v>10.97</v>
      </c>
      <c r="H2780">
        <v>575</v>
      </c>
      <c r="I2780">
        <v>11.56</v>
      </c>
      <c r="K2780">
        <f t="shared" si="217"/>
        <v>36</v>
      </c>
      <c r="L2780">
        <f t="shared" si="218"/>
        <v>79</v>
      </c>
      <c r="M2780" t="str">
        <f>IF(COUNT(FIND({0,1,2,3,4,5,6,7,8,9},IF(ISBLANK(A2780),IF(LEN(TRIM(B2780))&gt;0,TRIM(B2780),TRIM(C2780)),"")))&gt;0,IF(ISBLANK(A2780),IF(LEN(TRIM(B2780))&gt;0,TRIM(B2780),TRIM(C2780)),""),"")</f>
        <v/>
      </c>
      <c r="N2780" t="str">
        <f>IF(COUNT(FIND({0,1,2,3,4,5,6,7,8,9},IF(ISBLANK(A2780),IF(LEN(TRIM(B2780))&gt;0,TRIM(C2780),LEFT(D2780, 4)),"")))&gt;0,IF(ISBLANK(A2780),IF(LEN(TRIM(B2780))&gt;0,TRIM(C2780),LEFT(D2780, 4)),""),"")</f>
        <v/>
      </c>
      <c r="O2780" t="str">
        <f t="shared" si="219"/>
        <v>XX</v>
      </c>
      <c r="P2780" t="str">
        <f>TRIM(IF(COUNT(FIND({0,1,2,3,4,5,6,7,8,9},B2780))&gt;0,D2780,IF(LEN(TRIM(B2780))&gt;0,CONCATENATE(B2780,C2780,D2780),MID(D2780,4,LEN(D2780)))))</f>
        <v>Region 3: South</v>
      </c>
      <c r="Q2780">
        <f t="shared" si="220"/>
        <v>293</v>
      </c>
      <c r="R2780">
        <f t="shared" si="221"/>
        <v>575</v>
      </c>
    </row>
    <row r="2781" spans="1:18" x14ac:dyDescent="0.25">
      <c r="B2781" s="1" t="s">
        <v>198</v>
      </c>
      <c r="C2781" s="1" t="s">
        <v>199</v>
      </c>
      <c r="D2781" s="1" t="s">
        <v>203</v>
      </c>
      <c r="E2781" s="1" t="s">
        <v>197</v>
      </c>
      <c r="F2781">
        <v>106</v>
      </c>
      <c r="G2781">
        <v>3.97</v>
      </c>
      <c r="H2781">
        <v>188</v>
      </c>
      <c r="I2781">
        <v>3.78</v>
      </c>
      <c r="K2781">
        <f t="shared" si="217"/>
        <v>36</v>
      </c>
      <c r="L2781">
        <f t="shared" si="218"/>
        <v>79</v>
      </c>
      <c r="M2781" t="str">
        <f>IF(COUNT(FIND({0,1,2,3,4,5,6,7,8,9},IF(ISBLANK(A2781),IF(LEN(TRIM(B2781))&gt;0,TRIM(B2781),TRIM(C2781)),"")))&gt;0,IF(ISBLANK(A2781),IF(LEN(TRIM(B2781))&gt;0,TRIM(B2781),TRIM(C2781)),""),"")</f>
        <v/>
      </c>
      <c r="N2781" t="str">
        <f>IF(COUNT(FIND({0,1,2,3,4,5,6,7,8,9},IF(ISBLANK(A2781),IF(LEN(TRIM(B2781))&gt;0,TRIM(C2781),LEFT(D2781, 4)),"")))&gt;0,IF(ISBLANK(A2781),IF(LEN(TRIM(B2781))&gt;0,TRIM(C2781),LEFT(D2781, 4)),""),"")</f>
        <v/>
      </c>
      <c r="O2781" t="str">
        <f t="shared" si="219"/>
        <v>XX</v>
      </c>
      <c r="P2781" t="str">
        <f>TRIM(IF(COUNT(FIND({0,1,2,3,4,5,6,7,8,9},B2781))&gt;0,D2781,IF(LEN(TRIM(B2781))&gt;0,CONCATENATE(B2781,C2781,D2781),MID(D2781,4,LEN(D2781)))))</f>
        <v>Region 4: West</v>
      </c>
      <c r="Q2781">
        <f t="shared" si="220"/>
        <v>106</v>
      </c>
      <c r="R2781">
        <f t="shared" si="221"/>
        <v>188</v>
      </c>
    </row>
    <row r="2782" spans="1:18" x14ac:dyDescent="0.25">
      <c r="B2782" s="1" t="s">
        <v>204</v>
      </c>
      <c r="C2782" s="1" t="s">
        <v>205</v>
      </c>
      <c r="D2782" s="1" t="s">
        <v>576</v>
      </c>
      <c r="E2782" s="1" t="s">
        <v>197</v>
      </c>
      <c r="F2782">
        <v>30789</v>
      </c>
      <c r="H2782">
        <v>71871</v>
      </c>
      <c r="K2782">
        <f t="shared" si="217"/>
        <v>36</v>
      </c>
      <c r="L2782">
        <f t="shared" si="218"/>
        <v>79</v>
      </c>
      <c r="M2782" t="str">
        <f>IF(COUNT(FIND({0,1,2,3,4,5,6,7,8,9},IF(ISBLANK(A2782),IF(LEN(TRIM(B2782))&gt;0,TRIM(B2782),TRIM(C2782)),"")))&gt;0,IF(ISBLANK(A2782),IF(LEN(TRIM(B2782))&gt;0,TRIM(B2782),TRIM(C2782)),""),"")</f>
        <v>36</v>
      </c>
      <c r="N2782" t="str">
        <f>IF(COUNT(FIND({0,1,2,3,4,5,6,7,8,9},IF(ISBLANK(A2782),IF(LEN(TRIM(B2782))&gt;0,TRIM(C2782),LEFT(D2782, 4)),"")))&gt;0,IF(ISBLANK(A2782),IF(LEN(TRIM(B2782))&gt;0,TRIM(C2782),LEFT(D2782, 4)),""),"")</f>
        <v xml:space="preserve">079 </v>
      </c>
      <c r="O2782" t="str">
        <f t="shared" si="219"/>
        <v>XX</v>
      </c>
      <c r="P2782" t="str">
        <f>TRIM(IF(COUNT(FIND({0,1,2,3,4,5,6,7,8,9},B2782))&gt;0,D2782,IF(LEN(TRIM(B2782))&gt;0,CONCATENATE(B2782,C2782,D2782),MID(D2782,4,LEN(D2782)))))</f>
        <v>County Non-Migrants</v>
      </c>
      <c r="Q2782">
        <f t="shared" si="220"/>
        <v>30789</v>
      </c>
      <c r="R2782">
        <f t="shared" si="221"/>
        <v>71871</v>
      </c>
    </row>
    <row r="2783" spans="1:18" x14ac:dyDescent="0.25">
      <c r="A2783">
        <v>36</v>
      </c>
      <c r="B2783" s="1" t="s">
        <v>577</v>
      </c>
      <c r="C2783" s="1" t="s">
        <v>10</v>
      </c>
      <c r="D2783" s="1" t="s">
        <v>578</v>
      </c>
      <c r="E2783" s="1" t="s">
        <v>12</v>
      </c>
      <c r="F2783">
        <v>45991</v>
      </c>
      <c r="H2783">
        <v>91364</v>
      </c>
      <c r="K2783">
        <f t="shared" si="217"/>
        <v>36</v>
      </c>
      <c r="L2783">
        <f t="shared" si="218"/>
        <v>81</v>
      </c>
      <c r="M2783" t="str">
        <f>IF(COUNT(FIND({0,1,2,3,4,5,6,7,8,9},IF(ISBLANK(A2783),IF(LEN(TRIM(B2783))&gt;0,TRIM(B2783),TRIM(C2783)),"")))&gt;0,IF(ISBLANK(A2783),IF(LEN(TRIM(B2783))&gt;0,TRIM(B2783),TRIM(C2783)),""),"")</f>
        <v/>
      </c>
      <c r="N2783" t="str">
        <f>IF(COUNT(FIND({0,1,2,3,4,5,6,7,8,9},IF(ISBLANK(A2783),IF(LEN(TRIM(B2783))&gt;0,TRIM(C2783),LEFT(D2783, 4)),"")))&gt;0,IF(ISBLANK(A2783),IF(LEN(TRIM(B2783))&gt;0,TRIM(C2783),LEFT(D2783, 4)),""),"")</f>
        <v/>
      </c>
      <c r="O2783" t="str">
        <f t="shared" si="219"/>
        <v>NY</v>
      </c>
      <c r="P2783" t="str">
        <f>TRIM(IF(COUNT(FIND({0,1,2,3,4,5,6,7,8,9},B2783))&gt;0,D2783,IF(LEN(TRIM(B2783))&gt;0,CONCATENATE(B2783,C2783,D2783),MID(D2783,4,LEN(D2783)))))</f>
        <v>Queens Total Migration F</v>
      </c>
      <c r="Q2783">
        <f t="shared" si="220"/>
        <v>45991</v>
      </c>
      <c r="R2783">
        <f t="shared" si="221"/>
        <v>91364</v>
      </c>
    </row>
    <row r="2784" spans="1:18" x14ac:dyDescent="0.25">
      <c r="B2784" s="1" t="s">
        <v>13</v>
      </c>
      <c r="C2784" s="1" t="s">
        <v>38</v>
      </c>
      <c r="D2784" s="1" t="s">
        <v>39</v>
      </c>
      <c r="E2784" s="1" t="s">
        <v>12</v>
      </c>
      <c r="F2784">
        <v>7500</v>
      </c>
      <c r="G2784">
        <v>16.309999999999999</v>
      </c>
      <c r="H2784">
        <v>16556</v>
      </c>
      <c r="I2784">
        <v>18.12</v>
      </c>
      <c r="K2784">
        <f t="shared" si="217"/>
        <v>36</v>
      </c>
      <c r="L2784">
        <f t="shared" si="218"/>
        <v>81</v>
      </c>
      <c r="M2784" t="str">
        <f>IF(COUNT(FIND({0,1,2,3,4,5,6,7,8,9},IF(ISBLANK(A2784),IF(LEN(TRIM(B2784))&gt;0,TRIM(B2784),TRIM(C2784)),"")))&gt;0,IF(ISBLANK(A2784),IF(LEN(TRIM(B2784))&gt;0,TRIM(B2784),TRIM(C2784)),""),"")</f>
        <v>36</v>
      </c>
      <c r="N2784" t="str">
        <f>IF(COUNT(FIND({0,1,2,3,4,5,6,7,8,9},IF(ISBLANK(A2784),IF(LEN(TRIM(B2784))&gt;0,TRIM(C2784),LEFT(D2784, 4)),"")))&gt;0,IF(ISBLANK(A2784),IF(LEN(TRIM(B2784))&gt;0,TRIM(C2784),LEFT(D2784, 4)),""),"")</f>
        <v>059</v>
      </c>
      <c r="O2784" t="str">
        <f t="shared" si="219"/>
        <v>NY</v>
      </c>
      <c r="P2784" t="str">
        <f>TRIM(IF(COUNT(FIND({0,1,2,3,4,5,6,7,8,9},B2784))&gt;0,D2784,IF(LEN(TRIM(B2784))&gt;0,CONCATENATE(B2784,C2784,D2784),MID(D2784,4,LEN(D2784)))))</f>
        <v>Nassau</v>
      </c>
      <c r="Q2784">
        <f t="shared" si="220"/>
        <v>7500</v>
      </c>
      <c r="R2784">
        <f t="shared" si="221"/>
        <v>16556</v>
      </c>
    </row>
    <row r="2785" spans="2:18" x14ac:dyDescent="0.25">
      <c r="B2785" s="1" t="s">
        <v>13</v>
      </c>
      <c r="C2785" s="1" t="s">
        <v>44</v>
      </c>
      <c r="D2785" s="1" t="s">
        <v>45</v>
      </c>
      <c r="E2785" s="1" t="s">
        <v>12</v>
      </c>
      <c r="F2785">
        <v>6096</v>
      </c>
      <c r="G2785">
        <v>13.25</v>
      </c>
      <c r="H2785">
        <v>12399</v>
      </c>
      <c r="I2785">
        <v>13.57</v>
      </c>
      <c r="K2785">
        <f t="shared" si="217"/>
        <v>36</v>
      </c>
      <c r="L2785">
        <f t="shared" si="218"/>
        <v>81</v>
      </c>
      <c r="M2785" t="str">
        <f>IF(COUNT(FIND({0,1,2,3,4,5,6,7,8,9},IF(ISBLANK(A2785),IF(LEN(TRIM(B2785))&gt;0,TRIM(B2785),TRIM(C2785)),"")))&gt;0,IF(ISBLANK(A2785),IF(LEN(TRIM(B2785))&gt;0,TRIM(B2785),TRIM(C2785)),""),"")</f>
        <v>36</v>
      </c>
      <c r="N2785" t="str">
        <f>IF(COUNT(FIND({0,1,2,3,4,5,6,7,8,9},IF(ISBLANK(A2785),IF(LEN(TRIM(B2785))&gt;0,TRIM(C2785),LEFT(D2785, 4)),"")))&gt;0,IF(ISBLANK(A2785),IF(LEN(TRIM(B2785))&gt;0,TRIM(C2785),LEFT(D2785, 4)),""),"")</f>
        <v>047</v>
      </c>
      <c r="O2785" t="str">
        <f t="shared" si="219"/>
        <v>NY</v>
      </c>
      <c r="P2785" t="str">
        <f>TRIM(IF(COUNT(FIND({0,1,2,3,4,5,6,7,8,9},B2785))&gt;0,D2785,IF(LEN(TRIM(B2785))&gt;0,CONCATENATE(B2785,C2785,D2785),MID(D2785,4,LEN(D2785)))))</f>
        <v>Kings</v>
      </c>
      <c r="Q2785">
        <f t="shared" si="220"/>
        <v>6096</v>
      </c>
      <c r="R2785">
        <f t="shared" si="221"/>
        <v>12399</v>
      </c>
    </row>
    <row r="2786" spans="2:18" x14ac:dyDescent="0.25">
      <c r="B2786" s="1" t="s">
        <v>13</v>
      </c>
      <c r="C2786" s="1" t="s">
        <v>30</v>
      </c>
      <c r="D2786" s="1" t="s">
        <v>31</v>
      </c>
      <c r="E2786" s="1" t="s">
        <v>12</v>
      </c>
      <c r="F2786">
        <v>6048</v>
      </c>
      <c r="G2786">
        <v>13.15</v>
      </c>
      <c r="H2786">
        <v>9979</v>
      </c>
      <c r="I2786">
        <v>10.92</v>
      </c>
      <c r="K2786">
        <f t="shared" si="217"/>
        <v>36</v>
      </c>
      <c r="L2786">
        <f t="shared" si="218"/>
        <v>81</v>
      </c>
      <c r="M2786" t="str">
        <f>IF(COUNT(FIND({0,1,2,3,4,5,6,7,8,9},IF(ISBLANK(A2786),IF(LEN(TRIM(B2786))&gt;0,TRIM(B2786),TRIM(C2786)),"")))&gt;0,IF(ISBLANK(A2786),IF(LEN(TRIM(B2786))&gt;0,TRIM(B2786),TRIM(C2786)),""),"")</f>
        <v>36</v>
      </c>
      <c r="N2786" t="str">
        <f>IF(COUNT(FIND({0,1,2,3,4,5,6,7,8,9},IF(ISBLANK(A2786),IF(LEN(TRIM(B2786))&gt;0,TRIM(C2786),LEFT(D2786, 4)),"")))&gt;0,IF(ISBLANK(A2786),IF(LEN(TRIM(B2786))&gt;0,TRIM(C2786),LEFT(D2786, 4)),""),"")</f>
        <v>061</v>
      </c>
      <c r="O2786" t="str">
        <f t="shared" si="219"/>
        <v>NY</v>
      </c>
      <c r="P2786" t="str">
        <f>TRIM(IF(COUNT(FIND({0,1,2,3,4,5,6,7,8,9},B2786))&gt;0,D2786,IF(LEN(TRIM(B2786))&gt;0,CONCATENATE(B2786,C2786,D2786),MID(D2786,4,LEN(D2786)))))</f>
        <v>New York</v>
      </c>
      <c r="Q2786">
        <f t="shared" si="220"/>
        <v>6048</v>
      </c>
      <c r="R2786">
        <f t="shared" si="221"/>
        <v>9979</v>
      </c>
    </row>
    <row r="2787" spans="2:18" x14ac:dyDescent="0.25">
      <c r="B2787" s="1" t="s">
        <v>13</v>
      </c>
      <c r="C2787" s="1" t="s">
        <v>24</v>
      </c>
      <c r="D2787" s="1" t="s">
        <v>25</v>
      </c>
      <c r="E2787" s="1" t="s">
        <v>12</v>
      </c>
      <c r="F2787">
        <v>2892</v>
      </c>
      <c r="G2787">
        <v>6.29</v>
      </c>
      <c r="H2787">
        <v>6263</v>
      </c>
      <c r="I2787">
        <v>6.85</v>
      </c>
      <c r="K2787">
        <f t="shared" si="217"/>
        <v>36</v>
      </c>
      <c r="L2787">
        <f t="shared" si="218"/>
        <v>81</v>
      </c>
      <c r="M2787" t="str">
        <f>IF(COUNT(FIND({0,1,2,3,4,5,6,7,8,9},IF(ISBLANK(A2787),IF(LEN(TRIM(B2787))&gt;0,TRIM(B2787),TRIM(C2787)),"")))&gt;0,IF(ISBLANK(A2787),IF(LEN(TRIM(B2787))&gt;0,TRIM(B2787),TRIM(C2787)),""),"")</f>
        <v>36</v>
      </c>
      <c r="N2787" t="str">
        <f>IF(COUNT(FIND({0,1,2,3,4,5,6,7,8,9},IF(ISBLANK(A2787),IF(LEN(TRIM(B2787))&gt;0,TRIM(C2787),LEFT(D2787, 4)),"")))&gt;0,IF(ISBLANK(A2787),IF(LEN(TRIM(B2787))&gt;0,TRIM(C2787),LEFT(D2787, 4)),""),"")</f>
        <v>103</v>
      </c>
      <c r="O2787" t="str">
        <f t="shared" si="219"/>
        <v>NY</v>
      </c>
      <c r="P2787" t="str">
        <f>TRIM(IF(COUNT(FIND({0,1,2,3,4,5,6,7,8,9},B2787))&gt;0,D2787,IF(LEN(TRIM(B2787))&gt;0,CONCATENATE(B2787,C2787,D2787),MID(D2787,4,LEN(D2787)))))</f>
        <v>Suffolk</v>
      </c>
      <c r="Q2787">
        <f t="shared" si="220"/>
        <v>2892</v>
      </c>
      <c r="R2787">
        <f t="shared" si="221"/>
        <v>6263</v>
      </c>
    </row>
    <row r="2788" spans="2:18" x14ac:dyDescent="0.25">
      <c r="B2788" s="1" t="s">
        <v>13</v>
      </c>
      <c r="C2788" s="1" t="s">
        <v>62</v>
      </c>
      <c r="D2788" s="1" t="s">
        <v>63</v>
      </c>
      <c r="E2788" s="1" t="s">
        <v>12</v>
      </c>
      <c r="F2788">
        <v>1854</v>
      </c>
      <c r="G2788">
        <v>4.03</v>
      </c>
      <c r="H2788">
        <v>3826</v>
      </c>
      <c r="I2788">
        <v>4.1900000000000004</v>
      </c>
      <c r="K2788">
        <f t="shared" si="217"/>
        <v>36</v>
      </c>
      <c r="L2788">
        <f t="shared" si="218"/>
        <v>81</v>
      </c>
      <c r="M2788" t="str">
        <f>IF(COUNT(FIND({0,1,2,3,4,5,6,7,8,9},IF(ISBLANK(A2788),IF(LEN(TRIM(B2788))&gt;0,TRIM(B2788),TRIM(C2788)),"")))&gt;0,IF(ISBLANK(A2788),IF(LEN(TRIM(B2788))&gt;0,TRIM(B2788),TRIM(C2788)),""),"")</f>
        <v>36</v>
      </c>
      <c r="N2788" t="str">
        <f>IF(COUNT(FIND({0,1,2,3,4,5,6,7,8,9},IF(ISBLANK(A2788),IF(LEN(TRIM(B2788))&gt;0,TRIM(C2788),LEFT(D2788, 4)),"")))&gt;0,IF(ISBLANK(A2788),IF(LEN(TRIM(B2788))&gt;0,TRIM(C2788),LEFT(D2788, 4)),""),"")</f>
        <v>005</v>
      </c>
      <c r="O2788" t="str">
        <f t="shared" si="219"/>
        <v>NY</v>
      </c>
      <c r="P2788" t="str">
        <f>TRIM(IF(COUNT(FIND({0,1,2,3,4,5,6,7,8,9},B2788))&gt;0,D2788,IF(LEN(TRIM(B2788))&gt;0,CONCATENATE(B2788,C2788,D2788),MID(D2788,4,LEN(D2788)))))</f>
        <v>Bronx</v>
      </c>
      <c r="Q2788">
        <f t="shared" si="220"/>
        <v>1854</v>
      </c>
      <c r="R2788">
        <f t="shared" si="221"/>
        <v>3826</v>
      </c>
    </row>
    <row r="2789" spans="2:18" x14ac:dyDescent="0.25">
      <c r="B2789" s="1" t="s">
        <v>95</v>
      </c>
      <c r="C2789" s="1" t="s">
        <v>96</v>
      </c>
      <c r="D2789" s="1" t="s">
        <v>97</v>
      </c>
      <c r="E2789" s="1" t="s">
        <v>98</v>
      </c>
      <c r="F2789">
        <v>1038</v>
      </c>
      <c r="G2789">
        <v>2.2599999999999998</v>
      </c>
      <c r="H2789">
        <v>1992</v>
      </c>
      <c r="I2789">
        <v>2.1800000000000002</v>
      </c>
      <c r="K2789">
        <f t="shared" si="217"/>
        <v>36</v>
      </c>
      <c r="L2789">
        <f t="shared" si="218"/>
        <v>81</v>
      </c>
      <c r="M2789" t="str">
        <f>IF(COUNT(FIND({0,1,2,3,4,5,6,7,8,9},IF(ISBLANK(A2789),IF(LEN(TRIM(B2789))&gt;0,TRIM(B2789),TRIM(C2789)),"")))&gt;0,IF(ISBLANK(A2789),IF(LEN(TRIM(B2789))&gt;0,TRIM(B2789),TRIM(C2789)),""),"")</f>
        <v>12</v>
      </c>
      <c r="N2789" t="str">
        <f>IF(COUNT(FIND({0,1,2,3,4,5,6,7,8,9},IF(ISBLANK(A2789),IF(LEN(TRIM(B2789))&gt;0,TRIM(C2789),LEFT(D2789, 4)),"")))&gt;0,IF(ISBLANK(A2789),IF(LEN(TRIM(B2789))&gt;0,TRIM(C2789),LEFT(D2789, 4)),""),"")</f>
        <v>011</v>
      </c>
      <c r="O2789" t="str">
        <f t="shared" si="219"/>
        <v>Fl</v>
      </c>
      <c r="P2789" t="str">
        <f>TRIM(IF(COUNT(FIND({0,1,2,3,4,5,6,7,8,9},B2789))&gt;0,D2789,IF(LEN(TRIM(B2789))&gt;0,CONCATENATE(B2789,C2789,D2789),MID(D2789,4,LEN(D2789)))))</f>
        <v>Broward</v>
      </c>
      <c r="Q2789">
        <f t="shared" si="220"/>
        <v>1038</v>
      </c>
      <c r="R2789">
        <f t="shared" si="221"/>
        <v>1992</v>
      </c>
    </row>
    <row r="2790" spans="2:18" x14ac:dyDescent="0.25">
      <c r="B2790" s="1" t="s">
        <v>13</v>
      </c>
      <c r="C2790" s="1" t="s">
        <v>34</v>
      </c>
      <c r="D2790" s="1" t="s">
        <v>35</v>
      </c>
      <c r="E2790" s="1" t="s">
        <v>12</v>
      </c>
      <c r="F2790">
        <v>987</v>
      </c>
      <c r="G2790">
        <v>2.15</v>
      </c>
      <c r="H2790">
        <v>1841</v>
      </c>
      <c r="I2790">
        <v>2.02</v>
      </c>
      <c r="K2790">
        <f t="shared" si="217"/>
        <v>36</v>
      </c>
      <c r="L2790">
        <f t="shared" si="218"/>
        <v>81</v>
      </c>
      <c r="M2790" t="str">
        <f>IF(COUNT(FIND({0,1,2,3,4,5,6,7,8,9},IF(ISBLANK(A2790),IF(LEN(TRIM(B2790))&gt;0,TRIM(B2790),TRIM(C2790)),"")))&gt;0,IF(ISBLANK(A2790),IF(LEN(TRIM(B2790))&gt;0,TRIM(B2790),TRIM(C2790)),""),"")</f>
        <v>36</v>
      </c>
      <c r="N2790" t="str">
        <f>IF(COUNT(FIND({0,1,2,3,4,5,6,7,8,9},IF(ISBLANK(A2790),IF(LEN(TRIM(B2790))&gt;0,TRIM(C2790),LEFT(D2790, 4)),"")))&gt;0,IF(ISBLANK(A2790),IF(LEN(TRIM(B2790))&gt;0,TRIM(C2790),LEFT(D2790, 4)),""),"")</f>
        <v>119</v>
      </c>
      <c r="O2790" t="str">
        <f t="shared" si="219"/>
        <v>NY</v>
      </c>
      <c r="P2790" t="str">
        <f>TRIM(IF(COUNT(FIND({0,1,2,3,4,5,6,7,8,9},B2790))&gt;0,D2790,IF(LEN(TRIM(B2790))&gt;0,CONCATENATE(B2790,C2790,D2790),MID(D2790,4,LEN(D2790)))))</f>
        <v>Westchester</v>
      </c>
      <c r="Q2790">
        <f t="shared" si="220"/>
        <v>987</v>
      </c>
      <c r="R2790">
        <f t="shared" si="221"/>
        <v>1841</v>
      </c>
    </row>
    <row r="2791" spans="2:18" x14ac:dyDescent="0.25">
      <c r="B2791" s="1" t="s">
        <v>84</v>
      </c>
      <c r="C2791" s="1" t="s">
        <v>76</v>
      </c>
      <c r="D2791" s="1" t="s">
        <v>85</v>
      </c>
      <c r="E2791" s="1" t="s">
        <v>86</v>
      </c>
      <c r="F2791">
        <v>924</v>
      </c>
      <c r="G2791">
        <v>2.0099999999999998</v>
      </c>
      <c r="H2791">
        <v>1985</v>
      </c>
      <c r="I2791">
        <v>2.17</v>
      </c>
      <c r="K2791">
        <f t="shared" si="217"/>
        <v>36</v>
      </c>
      <c r="L2791">
        <f t="shared" si="218"/>
        <v>81</v>
      </c>
      <c r="M2791" t="str">
        <f>IF(COUNT(FIND({0,1,2,3,4,5,6,7,8,9},IF(ISBLANK(A2791),IF(LEN(TRIM(B2791))&gt;0,TRIM(B2791),TRIM(C2791)),"")))&gt;0,IF(ISBLANK(A2791),IF(LEN(TRIM(B2791))&gt;0,TRIM(B2791),TRIM(C2791)),""),"")</f>
        <v>34</v>
      </c>
      <c r="N2791" t="str">
        <f>IF(COUNT(FIND({0,1,2,3,4,5,6,7,8,9},IF(ISBLANK(A2791),IF(LEN(TRIM(B2791))&gt;0,TRIM(C2791),LEFT(D2791, 4)),"")))&gt;0,IF(ISBLANK(A2791),IF(LEN(TRIM(B2791))&gt;0,TRIM(C2791),LEFT(D2791, 4)),""),"")</f>
        <v>003</v>
      </c>
      <c r="O2791" t="str">
        <f t="shared" si="219"/>
        <v>NJ</v>
      </c>
      <c r="P2791" t="str">
        <f>TRIM(IF(COUNT(FIND({0,1,2,3,4,5,6,7,8,9},B2791))&gt;0,D2791,IF(LEN(TRIM(B2791))&gt;0,CONCATENATE(B2791,C2791,D2791),MID(D2791,4,LEN(D2791)))))</f>
        <v>Bergen</v>
      </c>
      <c r="Q2791">
        <f t="shared" si="220"/>
        <v>924</v>
      </c>
      <c r="R2791">
        <f t="shared" si="221"/>
        <v>1985</v>
      </c>
    </row>
    <row r="2792" spans="2:18" x14ac:dyDescent="0.25">
      <c r="B2792" s="1" t="s">
        <v>95</v>
      </c>
      <c r="C2792" s="1" t="s">
        <v>83</v>
      </c>
      <c r="D2792" s="1" t="s">
        <v>143</v>
      </c>
      <c r="E2792" s="1" t="s">
        <v>98</v>
      </c>
      <c r="F2792">
        <v>798</v>
      </c>
      <c r="G2792">
        <v>1.74</v>
      </c>
      <c r="H2792">
        <v>1639</v>
      </c>
      <c r="I2792">
        <v>1.79</v>
      </c>
      <c r="K2792">
        <f t="shared" si="217"/>
        <v>36</v>
      </c>
      <c r="L2792">
        <f t="shared" si="218"/>
        <v>81</v>
      </c>
      <c r="M2792" t="str">
        <f>IF(COUNT(FIND({0,1,2,3,4,5,6,7,8,9},IF(ISBLANK(A2792),IF(LEN(TRIM(B2792))&gt;0,TRIM(B2792),TRIM(C2792)),"")))&gt;0,IF(ISBLANK(A2792),IF(LEN(TRIM(B2792))&gt;0,TRIM(B2792),TRIM(C2792)),""),"")</f>
        <v>12</v>
      </c>
      <c r="N2792" t="str">
        <f>IF(COUNT(FIND({0,1,2,3,4,5,6,7,8,9},IF(ISBLANK(A2792),IF(LEN(TRIM(B2792))&gt;0,TRIM(C2792),LEFT(D2792, 4)),"")))&gt;0,IF(ISBLANK(A2792),IF(LEN(TRIM(B2792))&gt;0,TRIM(C2792),LEFT(D2792, 4)),""),"")</f>
        <v>025</v>
      </c>
      <c r="O2792" t="str">
        <f t="shared" si="219"/>
        <v>Fl</v>
      </c>
      <c r="P2792" t="str">
        <f>TRIM(IF(COUNT(FIND({0,1,2,3,4,5,6,7,8,9},B2792))&gt;0,D2792,IF(LEN(TRIM(B2792))&gt;0,CONCATENATE(B2792,C2792,D2792),MID(D2792,4,LEN(D2792)))))</f>
        <v>Dade</v>
      </c>
      <c r="Q2792">
        <f t="shared" si="220"/>
        <v>798</v>
      </c>
      <c r="R2792">
        <f t="shared" si="221"/>
        <v>1639</v>
      </c>
    </row>
    <row r="2793" spans="2:18" x14ac:dyDescent="0.25">
      <c r="B2793" s="1" t="s">
        <v>84</v>
      </c>
      <c r="C2793" s="1" t="s">
        <v>57</v>
      </c>
      <c r="D2793" s="1" t="s">
        <v>152</v>
      </c>
      <c r="E2793" s="1" t="s">
        <v>86</v>
      </c>
      <c r="F2793">
        <v>729</v>
      </c>
      <c r="G2793">
        <v>1.59</v>
      </c>
      <c r="H2793">
        <v>1369</v>
      </c>
      <c r="I2793">
        <v>1.5</v>
      </c>
      <c r="K2793">
        <f t="shared" si="217"/>
        <v>36</v>
      </c>
      <c r="L2793">
        <f t="shared" si="218"/>
        <v>81</v>
      </c>
      <c r="M2793" t="str">
        <f>IF(COUNT(FIND({0,1,2,3,4,5,6,7,8,9},IF(ISBLANK(A2793),IF(LEN(TRIM(B2793))&gt;0,TRIM(B2793),TRIM(C2793)),"")))&gt;0,IF(ISBLANK(A2793),IF(LEN(TRIM(B2793))&gt;0,TRIM(B2793),TRIM(C2793)),""),"")</f>
        <v>34</v>
      </c>
      <c r="N2793" t="str">
        <f>IF(COUNT(FIND({0,1,2,3,4,5,6,7,8,9},IF(ISBLANK(A2793),IF(LEN(TRIM(B2793))&gt;0,TRIM(C2793),LEFT(D2793, 4)),"")))&gt;0,IF(ISBLANK(A2793),IF(LEN(TRIM(B2793))&gt;0,TRIM(C2793),LEFT(D2793, 4)),""),"")</f>
        <v>017</v>
      </c>
      <c r="O2793" t="str">
        <f t="shared" si="219"/>
        <v>NJ</v>
      </c>
      <c r="P2793" t="str">
        <f>TRIM(IF(COUNT(FIND({0,1,2,3,4,5,6,7,8,9},B2793))&gt;0,D2793,IF(LEN(TRIM(B2793))&gt;0,CONCATENATE(B2793,C2793,D2793),MID(D2793,4,LEN(D2793)))))</f>
        <v>Hudson</v>
      </c>
      <c r="Q2793">
        <f t="shared" si="220"/>
        <v>729</v>
      </c>
      <c r="R2793">
        <f t="shared" si="221"/>
        <v>1369</v>
      </c>
    </row>
    <row r="2794" spans="2:18" x14ac:dyDescent="0.25">
      <c r="B2794" s="1" t="s">
        <v>95</v>
      </c>
      <c r="C2794" s="1" t="s">
        <v>150</v>
      </c>
      <c r="D2794" s="1" t="s">
        <v>151</v>
      </c>
      <c r="E2794" s="1" t="s">
        <v>98</v>
      </c>
      <c r="F2794">
        <v>702</v>
      </c>
      <c r="G2794">
        <v>1.53</v>
      </c>
      <c r="H2794">
        <v>1298</v>
      </c>
      <c r="I2794">
        <v>1.42</v>
      </c>
      <c r="K2794">
        <f t="shared" si="217"/>
        <v>36</v>
      </c>
      <c r="L2794">
        <f t="shared" si="218"/>
        <v>81</v>
      </c>
      <c r="M2794" t="str">
        <f>IF(COUNT(FIND({0,1,2,3,4,5,6,7,8,9},IF(ISBLANK(A2794),IF(LEN(TRIM(B2794))&gt;0,TRIM(B2794),TRIM(C2794)),"")))&gt;0,IF(ISBLANK(A2794),IF(LEN(TRIM(B2794))&gt;0,TRIM(B2794),TRIM(C2794)),""),"")</f>
        <v>12</v>
      </c>
      <c r="N2794" t="str">
        <f>IF(COUNT(FIND({0,1,2,3,4,5,6,7,8,9},IF(ISBLANK(A2794),IF(LEN(TRIM(B2794))&gt;0,TRIM(C2794),LEFT(D2794, 4)),"")))&gt;0,IF(ISBLANK(A2794),IF(LEN(TRIM(B2794))&gt;0,TRIM(C2794),LEFT(D2794, 4)),""),"")</f>
        <v>099</v>
      </c>
      <c r="O2794" t="str">
        <f t="shared" si="219"/>
        <v>Fl</v>
      </c>
      <c r="P2794" t="str">
        <f>TRIM(IF(COUNT(FIND({0,1,2,3,4,5,6,7,8,9},B2794))&gt;0,D2794,IF(LEN(TRIM(B2794))&gt;0,CONCATENATE(B2794,C2794,D2794),MID(D2794,4,LEN(D2794)))))</f>
        <v>Palm Beach</v>
      </c>
      <c r="Q2794">
        <f t="shared" si="220"/>
        <v>702</v>
      </c>
      <c r="R2794">
        <f t="shared" si="221"/>
        <v>1298</v>
      </c>
    </row>
    <row r="2795" spans="2:18" x14ac:dyDescent="0.25">
      <c r="B2795" s="1" t="s">
        <v>13</v>
      </c>
      <c r="C2795" s="1" t="s">
        <v>124</v>
      </c>
      <c r="D2795" s="1" t="s">
        <v>125</v>
      </c>
      <c r="E2795" s="1" t="s">
        <v>12</v>
      </c>
      <c r="F2795">
        <v>591</v>
      </c>
      <c r="G2795">
        <v>1.29</v>
      </c>
      <c r="H2795">
        <v>1237</v>
      </c>
      <c r="I2795">
        <v>1.35</v>
      </c>
      <c r="K2795">
        <f t="shared" si="217"/>
        <v>36</v>
      </c>
      <c r="L2795">
        <f t="shared" si="218"/>
        <v>81</v>
      </c>
      <c r="M2795" t="str">
        <f>IF(COUNT(FIND({0,1,2,3,4,5,6,7,8,9},IF(ISBLANK(A2795),IF(LEN(TRIM(B2795))&gt;0,TRIM(B2795),TRIM(C2795)),"")))&gt;0,IF(ISBLANK(A2795),IF(LEN(TRIM(B2795))&gt;0,TRIM(B2795),TRIM(C2795)),""),"")</f>
        <v>36</v>
      </c>
      <c r="N2795" t="str">
        <f>IF(COUNT(FIND({0,1,2,3,4,5,6,7,8,9},IF(ISBLANK(A2795),IF(LEN(TRIM(B2795))&gt;0,TRIM(C2795),LEFT(D2795, 4)),"")))&gt;0,IF(ISBLANK(A2795),IF(LEN(TRIM(B2795))&gt;0,TRIM(C2795),LEFT(D2795, 4)),""),"")</f>
        <v>085</v>
      </c>
      <c r="O2795" t="str">
        <f t="shared" si="219"/>
        <v>NY</v>
      </c>
      <c r="P2795" t="str">
        <f>TRIM(IF(COUNT(FIND({0,1,2,3,4,5,6,7,8,9},B2795))&gt;0,D2795,IF(LEN(TRIM(B2795))&gt;0,CONCATENATE(B2795,C2795,D2795),MID(D2795,4,LEN(D2795)))))</f>
        <v>Richmond</v>
      </c>
      <c r="Q2795">
        <f t="shared" si="220"/>
        <v>591</v>
      </c>
      <c r="R2795">
        <f t="shared" si="221"/>
        <v>1237</v>
      </c>
    </row>
    <row r="2796" spans="2:18" x14ac:dyDescent="0.25">
      <c r="B2796" s="1" t="s">
        <v>99</v>
      </c>
      <c r="C2796" s="1" t="s">
        <v>100</v>
      </c>
      <c r="D2796" s="1" t="s">
        <v>101</v>
      </c>
      <c r="E2796" s="1" t="s">
        <v>102</v>
      </c>
      <c r="F2796">
        <v>567</v>
      </c>
      <c r="G2796">
        <v>1.23</v>
      </c>
      <c r="H2796">
        <v>1008</v>
      </c>
      <c r="I2796">
        <v>1.1000000000000001</v>
      </c>
      <c r="K2796">
        <f t="shared" si="217"/>
        <v>36</v>
      </c>
      <c r="L2796">
        <f t="shared" si="218"/>
        <v>81</v>
      </c>
      <c r="M2796" t="str">
        <f>IF(COUNT(FIND({0,1,2,3,4,5,6,7,8,9},IF(ISBLANK(A2796),IF(LEN(TRIM(B2796))&gt;0,TRIM(B2796),TRIM(C2796)),"")))&gt;0,IF(ISBLANK(A2796),IF(LEN(TRIM(B2796))&gt;0,TRIM(B2796),TRIM(C2796)),""),"")</f>
        <v>06</v>
      </c>
      <c r="N2796" t="str">
        <f>IF(COUNT(FIND({0,1,2,3,4,5,6,7,8,9},IF(ISBLANK(A2796),IF(LEN(TRIM(B2796))&gt;0,TRIM(C2796),LEFT(D2796, 4)),"")))&gt;0,IF(ISBLANK(A2796),IF(LEN(TRIM(B2796))&gt;0,TRIM(C2796),LEFT(D2796, 4)),""),"")</f>
        <v>037</v>
      </c>
      <c r="O2796" t="str">
        <f t="shared" si="219"/>
        <v>Ca</v>
      </c>
      <c r="P2796" t="str">
        <f>TRIM(IF(COUNT(FIND({0,1,2,3,4,5,6,7,8,9},B2796))&gt;0,D2796,IF(LEN(TRIM(B2796))&gt;0,CONCATENATE(B2796,C2796,D2796),MID(D2796,4,LEN(D2796)))))</f>
        <v>Los Angeles</v>
      </c>
      <c r="Q2796">
        <f t="shared" si="220"/>
        <v>567</v>
      </c>
      <c r="R2796">
        <f t="shared" si="221"/>
        <v>1008</v>
      </c>
    </row>
    <row r="2797" spans="2:18" x14ac:dyDescent="0.25">
      <c r="B2797" s="1" t="s">
        <v>84</v>
      </c>
      <c r="C2797" s="1" t="s">
        <v>136</v>
      </c>
      <c r="D2797" s="1" t="s">
        <v>58</v>
      </c>
      <c r="E2797" s="1" t="s">
        <v>86</v>
      </c>
      <c r="F2797">
        <v>557</v>
      </c>
      <c r="G2797">
        <v>1.21</v>
      </c>
      <c r="H2797">
        <v>1260</v>
      </c>
      <c r="I2797">
        <v>1.38</v>
      </c>
      <c r="K2797">
        <f t="shared" si="217"/>
        <v>36</v>
      </c>
      <c r="L2797">
        <f t="shared" si="218"/>
        <v>81</v>
      </c>
      <c r="M2797" t="str">
        <f>IF(COUNT(FIND({0,1,2,3,4,5,6,7,8,9},IF(ISBLANK(A2797),IF(LEN(TRIM(B2797))&gt;0,TRIM(B2797),TRIM(C2797)),"")))&gt;0,IF(ISBLANK(A2797),IF(LEN(TRIM(B2797))&gt;0,TRIM(B2797),TRIM(C2797)),""),"")</f>
        <v>34</v>
      </c>
      <c r="N2797" t="str">
        <f>IF(COUNT(FIND({0,1,2,3,4,5,6,7,8,9},IF(ISBLANK(A2797),IF(LEN(TRIM(B2797))&gt;0,TRIM(C2797),LEFT(D2797, 4)),"")))&gt;0,IF(ISBLANK(A2797),IF(LEN(TRIM(B2797))&gt;0,TRIM(C2797),LEFT(D2797, 4)),""),"")</f>
        <v>023</v>
      </c>
      <c r="O2797" t="str">
        <f t="shared" si="219"/>
        <v>NJ</v>
      </c>
      <c r="P2797" t="str">
        <f>TRIM(IF(COUNT(FIND({0,1,2,3,4,5,6,7,8,9},B2797))&gt;0,D2797,IF(LEN(TRIM(B2797))&gt;0,CONCATENATE(B2797,C2797,D2797),MID(D2797,4,LEN(D2797)))))</f>
        <v>Middlesex</v>
      </c>
      <c r="Q2797">
        <f t="shared" si="220"/>
        <v>557</v>
      </c>
      <c r="R2797">
        <f t="shared" si="221"/>
        <v>1260</v>
      </c>
    </row>
    <row r="2798" spans="2:18" x14ac:dyDescent="0.25">
      <c r="B2798" s="1" t="s">
        <v>84</v>
      </c>
      <c r="C2798" s="1" t="s">
        <v>113</v>
      </c>
      <c r="D2798" s="1" t="s">
        <v>90</v>
      </c>
      <c r="E2798" s="1" t="s">
        <v>86</v>
      </c>
      <c r="F2798">
        <v>375</v>
      </c>
      <c r="G2798">
        <v>0.82</v>
      </c>
      <c r="H2798">
        <v>793</v>
      </c>
      <c r="I2798">
        <v>0.87</v>
      </c>
      <c r="K2798">
        <f t="shared" si="217"/>
        <v>36</v>
      </c>
      <c r="L2798">
        <f t="shared" si="218"/>
        <v>81</v>
      </c>
      <c r="M2798" t="str">
        <f>IF(COUNT(FIND({0,1,2,3,4,5,6,7,8,9},IF(ISBLANK(A2798),IF(LEN(TRIM(B2798))&gt;0,TRIM(B2798),TRIM(C2798)),"")))&gt;0,IF(ISBLANK(A2798),IF(LEN(TRIM(B2798))&gt;0,TRIM(B2798),TRIM(C2798)),""),"")</f>
        <v>34</v>
      </c>
      <c r="N2798" t="str">
        <f>IF(COUNT(FIND({0,1,2,3,4,5,6,7,8,9},IF(ISBLANK(A2798),IF(LEN(TRIM(B2798))&gt;0,TRIM(C2798),LEFT(D2798, 4)),"")))&gt;0,IF(ISBLANK(A2798),IF(LEN(TRIM(B2798))&gt;0,TRIM(C2798),LEFT(D2798, 4)),""),"")</f>
        <v>013</v>
      </c>
      <c r="O2798" t="str">
        <f t="shared" si="219"/>
        <v>NJ</v>
      </c>
      <c r="P2798" t="str">
        <f>TRIM(IF(COUNT(FIND({0,1,2,3,4,5,6,7,8,9},B2798))&gt;0,D2798,IF(LEN(TRIM(B2798))&gt;0,CONCATENATE(B2798,C2798,D2798),MID(D2798,4,LEN(D2798)))))</f>
        <v>Essex</v>
      </c>
      <c r="Q2798">
        <f t="shared" si="220"/>
        <v>375</v>
      </c>
      <c r="R2798">
        <f t="shared" si="221"/>
        <v>793</v>
      </c>
    </row>
    <row r="2799" spans="2:18" x14ac:dyDescent="0.25">
      <c r="B2799" s="1" t="s">
        <v>78</v>
      </c>
      <c r="C2799" s="1" t="s">
        <v>41</v>
      </c>
      <c r="D2799" s="1" t="s">
        <v>115</v>
      </c>
      <c r="E2799" s="1" t="s">
        <v>80</v>
      </c>
      <c r="F2799">
        <v>364</v>
      </c>
      <c r="G2799">
        <v>0.79</v>
      </c>
      <c r="H2799">
        <v>718</v>
      </c>
      <c r="I2799">
        <v>0.79</v>
      </c>
      <c r="K2799">
        <f t="shared" si="217"/>
        <v>36</v>
      </c>
      <c r="L2799">
        <f t="shared" si="218"/>
        <v>81</v>
      </c>
      <c r="M2799" t="str">
        <f>IF(COUNT(FIND({0,1,2,3,4,5,6,7,8,9},IF(ISBLANK(A2799),IF(LEN(TRIM(B2799))&gt;0,TRIM(B2799),TRIM(C2799)),"")))&gt;0,IF(ISBLANK(A2799),IF(LEN(TRIM(B2799))&gt;0,TRIM(B2799),TRIM(C2799)),""),"")</f>
        <v>09</v>
      </c>
      <c r="N2799" t="str">
        <f>IF(COUNT(FIND({0,1,2,3,4,5,6,7,8,9},IF(ISBLANK(A2799),IF(LEN(TRIM(B2799))&gt;0,TRIM(C2799),LEFT(D2799, 4)),"")))&gt;0,IF(ISBLANK(A2799),IF(LEN(TRIM(B2799))&gt;0,TRIM(C2799),LEFT(D2799, 4)),""),"")</f>
        <v>001</v>
      </c>
      <c r="O2799" t="str">
        <f t="shared" si="219"/>
        <v>Ct</v>
      </c>
      <c r="P2799" t="str">
        <f>TRIM(IF(COUNT(FIND({0,1,2,3,4,5,6,7,8,9},B2799))&gt;0,D2799,IF(LEN(TRIM(B2799))&gt;0,CONCATENATE(B2799,C2799,D2799),MID(D2799,4,LEN(D2799)))))</f>
        <v>Fairfield</v>
      </c>
      <c r="Q2799">
        <f t="shared" si="220"/>
        <v>364</v>
      </c>
      <c r="R2799">
        <f t="shared" si="221"/>
        <v>718</v>
      </c>
    </row>
    <row r="2800" spans="2:18" x14ac:dyDescent="0.25">
      <c r="B2800" s="1" t="s">
        <v>40</v>
      </c>
      <c r="C2800" s="1" t="s">
        <v>41</v>
      </c>
      <c r="D2800" s="1" t="s">
        <v>42</v>
      </c>
      <c r="E2800" s="1" t="s">
        <v>43</v>
      </c>
      <c r="F2800">
        <v>348</v>
      </c>
      <c r="G2800">
        <v>0.76</v>
      </c>
      <c r="H2800">
        <v>635</v>
      </c>
      <c r="I2800">
        <v>0.7</v>
      </c>
      <c r="K2800">
        <f t="shared" si="217"/>
        <v>36</v>
      </c>
      <c r="L2800">
        <f t="shared" si="218"/>
        <v>81</v>
      </c>
      <c r="M2800" t="str">
        <f>IF(COUNT(FIND({0,1,2,3,4,5,6,7,8,9},IF(ISBLANK(A2800),IF(LEN(TRIM(B2800))&gt;0,TRIM(B2800),TRIM(C2800)),"")))&gt;0,IF(ISBLANK(A2800),IF(LEN(TRIM(B2800))&gt;0,TRIM(B2800),TRIM(C2800)),""),"")</f>
        <v>57</v>
      </c>
      <c r="N2800" t="str">
        <f>IF(COUNT(FIND({0,1,2,3,4,5,6,7,8,9},IF(ISBLANK(A2800),IF(LEN(TRIM(B2800))&gt;0,TRIM(C2800),LEFT(D2800, 4)),"")))&gt;0,IF(ISBLANK(A2800),IF(LEN(TRIM(B2800))&gt;0,TRIM(C2800),LEFT(D2800, 4)),""),"")</f>
        <v>001</v>
      </c>
      <c r="O2800" t="str">
        <f t="shared" si="219"/>
        <v>FR</v>
      </c>
      <c r="P2800" t="str">
        <f>TRIM(IF(COUNT(FIND({0,1,2,3,4,5,6,7,8,9},B2800))&gt;0,D2800,IF(LEN(TRIM(B2800))&gt;0,CONCATENATE(B2800,C2800,D2800),MID(D2800,4,LEN(D2800)))))</f>
        <v>Foreign / Overseas</v>
      </c>
      <c r="Q2800">
        <f t="shared" si="220"/>
        <v>348</v>
      </c>
      <c r="R2800">
        <f t="shared" si="221"/>
        <v>635</v>
      </c>
    </row>
    <row r="2801" spans="2:18" x14ac:dyDescent="0.25">
      <c r="B2801" s="1" t="s">
        <v>95</v>
      </c>
      <c r="C2801" s="1" t="s">
        <v>50</v>
      </c>
      <c r="D2801" s="1" t="s">
        <v>55</v>
      </c>
      <c r="E2801" s="1" t="s">
        <v>98</v>
      </c>
      <c r="F2801">
        <v>333</v>
      </c>
      <c r="G2801">
        <v>0.72</v>
      </c>
      <c r="H2801">
        <v>770</v>
      </c>
      <c r="I2801">
        <v>0.84</v>
      </c>
      <c r="K2801">
        <f t="shared" si="217"/>
        <v>36</v>
      </c>
      <c r="L2801">
        <f t="shared" si="218"/>
        <v>81</v>
      </c>
      <c r="M2801" t="str">
        <f>IF(COUNT(FIND({0,1,2,3,4,5,6,7,8,9},IF(ISBLANK(A2801),IF(LEN(TRIM(B2801))&gt;0,TRIM(B2801),TRIM(C2801)),"")))&gt;0,IF(ISBLANK(A2801),IF(LEN(TRIM(B2801))&gt;0,TRIM(B2801),TRIM(C2801)),""),"")</f>
        <v>12</v>
      </c>
      <c r="N2801" t="str">
        <f>IF(COUNT(FIND({0,1,2,3,4,5,6,7,8,9},IF(ISBLANK(A2801),IF(LEN(TRIM(B2801))&gt;0,TRIM(C2801),LEFT(D2801, 4)),"")))&gt;0,IF(ISBLANK(A2801),IF(LEN(TRIM(B2801))&gt;0,TRIM(C2801),LEFT(D2801, 4)),""),"")</f>
        <v>095</v>
      </c>
      <c r="O2801" t="str">
        <f t="shared" si="219"/>
        <v>Fl</v>
      </c>
      <c r="P2801" t="str">
        <f>TRIM(IF(COUNT(FIND({0,1,2,3,4,5,6,7,8,9},B2801))&gt;0,D2801,IF(LEN(TRIM(B2801))&gt;0,CONCATENATE(B2801,C2801,D2801),MID(D2801,4,LEN(D2801)))))</f>
        <v>Orange</v>
      </c>
      <c r="Q2801">
        <f t="shared" si="220"/>
        <v>333</v>
      </c>
      <c r="R2801">
        <f t="shared" si="221"/>
        <v>770</v>
      </c>
    </row>
    <row r="2802" spans="2:18" x14ac:dyDescent="0.25">
      <c r="B2802" s="1" t="s">
        <v>13</v>
      </c>
      <c r="C2802" s="1" t="s">
        <v>74</v>
      </c>
      <c r="D2802" s="1" t="s">
        <v>75</v>
      </c>
      <c r="E2802" s="1" t="s">
        <v>12</v>
      </c>
      <c r="F2802">
        <v>323</v>
      </c>
      <c r="G2802">
        <v>0.7</v>
      </c>
      <c r="H2802">
        <v>723</v>
      </c>
      <c r="I2802">
        <v>0.79</v>
      </c>
      <c r="K2802">
        <f t="shared" si="217"/>
        <v>36</v>
      </c>
      <c r="L2802">
        <f t="shared" si="218"/>
        <v>81</v>
      </c>
      <c r="M2802" t="str">
        <f>IF(COUNT(FIND({0,1,2,3,4,5,6,7,8,9},IF(ISBLANK(A2802),IF(LEN(TRIM(B2802))&gt;0,TRIM(B2802),TRIM(C2802)),"")))&gt;0,IF(ISBLANK(A2802),IF(LEN(TRIM(B2802))&gt;0,TRIM(B2802),TRIM(C2802)),""),"")</f>
        <v>36</v>
      </c>
      <c r="N2802" t="str">
        <f>IF(COUNT(FIND({0,1,2,3,4,5,6,7,8,9},IF(ISBLANK(A2802),IF(LEN(TRIM(B2802))&gt;0,TRIM(C2802),LEFT(D2802, 4)),"")))&gt;0,IF(ISBLANK(A2802),IF(LEN(TRIM(B2802))&gt;0,TRIM(C2802),LEFT(D2802, 4)),""),"")</f>
        <v>087</v>
      </c>
      <c r="O2802" t="str">
        <f t="shared" si="219"/>
        <v>NY</v>
      </c>
      <c r="P2802" t="str">
        <f>TRIM(IF(COUNT(FIND({0,1,2,3,4,5,6,7,8,9},B2802))&gt;0,D2802,IF(LEN(TRIM(B2802))&gt;0,CONCATENATE(B2802,C2802,D2802),MID(D2802,4,LEN(D2802)))))</f>
        <v>Rockland</v>
      </c>
      <c r="Q2802">
        <f t="shared" si="220"/>
        <v>323</v>
      </c>
      <c r="R2802">
        <f t="shared" si="221"/>
        <v>723</v>
      </c>
    </row>
    <row r="2803" spans="2:18" x14ac:dyDescent="0.25">
      <c r="B2803" s="1" t="s">
        <v>13</v>
      </c>
      <c r="C2803" s="1" t="s">
        <v>54</v>
      </c>
      <c r="D2803" s="1" t="s">
        <v>55</v>
      </c>
      <c r="E2803" s="1" t="s">
        <v>12</v>
      </c>
      <c r="F2803">
        <v>266</v>
      </c>
      <c r="G2803">
        <v>0.57999999999999996</v>
      </c>
      <c r="H2803">
        <v>631</v>
      </c>
      <c r="I2803">
        <v>0.69</v>
      </c>
      <c r="K2803">
        <f t="shared" si="217"/>
        <v>36</v>
      </c>
      <c r="L2803">
        <f t="shared" si="218"/>
        <v>81</v>
      </c>
      <c r="M2803" t="str">
        <f>IF(COUNT(FIND({0,1,2,3,4,5,6,7,8,9},IF(ISBLANK(A2803),IF(LEN(TRIM(B2803))&gt;0,TRIM(B2803),TRIM(C2803)),"")))&gt;0,IF(ISBLANK(A2803),IF(LEN(TRIM(B2803))&gt;0,TRIM(B2803),TRIM(C2803)),""),"")</f>
        <v>36</v>
      </c>
      <c r="N2803" t="str">
        <f>IF(COUNT(FIND({0,1,2,3,4,5,6,7,8,9},IF(ISBLANK(A2803),IF(LEN(TRIM(B2803))&gt;0,TRIM(C2803),LEFT(D2803, 4)),"")))&gt;0,IF(ISBLANK(A2803),IF(LEN(TRIM(B2803))&gt;0,TRIM(C2803),LEFT(D2803, 4)),""),"")</f>
        <v>071</v>
      </c>
      <c r="O2803" t="str">
        <f t="shared" si="219"/>
        <v>NY</v>
      </c>
      <c r="P2803" t="str">
        <f>TRIM(IF(COUNT(FIND({0,1,2,3,4,5,6,7,8,9},B2803))&gt;0,D2803,IF(LEN(TRIM(B2803))&gt;0,CONCATENATE(B2803,C2803,D2803),MID(D2803,4,LEN(D2803)))))</f>
        <v>Orange</v>
      </c>
      <c r="Q2803">
        <f t="shared" si="220"/>
        <v>266</v>
      </c>
      <c r="R2803">
        <f t="shared" si="221"/>
        <v>631</v>
      </c>
    </row>
    <row r="2804" spans="2:18" x14ac:dyDescent="0.25">
      <c r="B2804" s="1" t="s">
        <v>84</v>
      </c>
      <c r="C2804" s="1" t="s">
        <v>83</v>
      </c>
      <c r="D2804" s="1" t="s">
        <v>228</v>
      </c>
      <c r="E2804" s="1" t="s">
        <v>86</v>
      </c>
      <c r="F2804">
        <v>242</v>
      </c>
      <c r="G2804">
        <v>0.53</v>
      </c>
      <c r="H2804">
        <v>533</v>
      </c>
      <c r="I2804">
        <v>0.57999999999999996</v>
      </c>
      <c r="K2804">
        <f t="shared" si="217"/>
        <v>36</v>
      </c>
      <c r="L2804">
        <f t="shared" si="218"/>
        <v>81</v>
      </c>
      <c r="M2804" t="str">
        <f>IF(COUNT(FIND({0,1,2,3,4,5,6,7,8,9},IF(ISBLANK(A2804),IF(LEN(TRIM(B2804))&gt;0,TRIM(B2804),TRIM(C2804)),"")))&gt;0,IF(ISBLANK(A2804),IF(LEN(TRIM(B2804))&gt;0,TRIM(B2804),TRIM(C2804)),""),"")</f>
        <v>34</v>
      </c>
      <c r="N2804" t="str">
        <f>IF(COUNT(FIND({0,1,2,3,4,5,6,7,8,9},IF(ISBLANK(A2804),IF(LEN(TRIM(B2804))&gt;0,TRIM(C2804),LEFT(D2804, 4)),"")))&gt;0,IF(ISBLANK(A2804),IF(LEN(TRIM(B2804))&gt;0,TRIM(C2804),LEFT(D2804, 4)),""),"")</f>
        <v>025</v>
      </c>
      <c r="O2804" t="str">
        <f t="shared" si="219"/>
        <v>NJ</v>
      </c>
      <c r="P2804" t="str">
        <f>TRIM(IF(COUNT(FIND({0,1,2,3,4,5,6,7,8,9},B2804))&gt;0,D2804,IF(LEN(TRIM(B2804))&gt;0,CONCATENATE(B2804,C2804,D2804),MID(D2804,4,LEN(D2804)))))</f>
        <v>Monmouth</v>
      </c>
      <c r="Q2804">
        <f t="shared" si="220"/>
        <v>242</v>
      </c>
      <c r="R2804">
        <f t="shared" si="221"/>
        <v>533</v>
      </c>
    </row>
    <row r="2805" spans="2:18" x14ac:dyDescent="0.25">
      <c r="B2805" s="1" t="s">
        <v>95</v>
      </c>
      <c r="C2805" s="1" t="s">
        <v>66</v>
      </c>
      <c r="D2805" s="1" t="s">
        <v>131</v>
      </c>
      <c r="E2805" s="1" t="s">
        <v>98</v>
      </c>
      <c r="F2805">
        <v>228</v>
      </c>
      <c r="G2805">
        <v>0.5</v>
      </c>
      <c r="H2805">
        <v>443</v>
      </c>
      <c r="I2805">
        <v>0.48</v>
      </c>
      <c r="K2805">
        <f t="shared" si="217"/>
        <v>36</v>
      </c>
      <c r="L2805">
        <f t="shared" si="218"/>
        <v>81</v>
      </c>
      <c r="M2805" t="str">
        <f>IF(COUNT(FIND({0,1,2,3,4,5,6,7,8,9},IF(ISBLANK(A2805),IF(LEN(TRIM(B2805))&gt;0,TRIM(B2805),TRIM(C2805)),"")))&gt;0,IF(ISBLANK(A2805),IF(LEN(TRIM(B2805))&gt;0,TRIM(B2805),TRIM(C2805)),""),"")</f>
        <v>12</v>
      </c>
      <c r="N2805" t="str">
        <f>IF(COUNT(FIND({0,1,2,3,4,5,6,7,8,9},IF(ISBLANK(A2805),IF(LEN(TRIM(B2805))&gt;0,TRIM(C2805),LEFT(D2805, 4)),"")))&gt;0,IF(ISBLANK(A2805),IF(LEN(TRIM(B2805))&gt;0,TRIM(C2805),LEFT(D2805, 4)),""),"")</f>
        <v>057</v>
      </c>
      <c r="O2805" t="str">
        <f t="shared" si="219"/>
        <v>Fl</v>
      </c>
      <c r="P2805" t="str">
        <f>TRIM(IF(COUNT(FIND({0,1,2,3,4,5,6,7,8,9},B2805))&gt;0,D2805,IF(LEN(TRIM(B2805))&gt;0,CONCATENATE(B2805,C2805,D2805),MID(D2805,4,LEN(D2805)))))</f>
        <v>Hillsborough</v>
      </c>
      <c r="Q2805">
        <f t="shared" si="220"/>
        <v>228</v>
      </c>
      <c r="R2805">
        <f t="shared" si="221"/>
        <v>443</v>
      </c>
    </row>
    <row r="2806" spans="2:18" x14ac:dyDescent="0.25">
      <c r="B2806" s="1" t="s">
        <v>95</v>
      </c>
      <c r="C2806" s="1" t="s">
        <v>24</v>
      </c>
      <c r="D2806" s="1" t="s">
        <v>108</v>
      </c>
      <c r="E2806" s="1" t="s">
        <v>98</v>
      </c>
      <c r="F2806">
        <v>216</v>
      </c>
      <c r="G2806">
        <v>0.47</v>
      </c>
      <c r="H2806">
        <v>429</v>
      </c>
      <c r="I2806">
        <v>0.47</v>
      </c>
      <c r="K2806">
        <f t="shared" si="217"/>
        <v>36</v>
      </c>
      <c r="L2806">
        <f t="shared" si="218"/>
        <v>81</v>
      </c>
      <c r="M2806" t="str">
        <f>IF(COUNT(FIND({0,1,2,3,4,5,6,7,8,9},IF(ISBLANK(A2806),IF(LEN(TRIM(B2806))&gt;0,TRIM(B2806),TRIM(C2806)),"")))&gt;0,IF(ISBLANK(A2806),IF(LEN(TRIM(B2806))&gt;0,TRIM(B2806),TRIM(C2806)),""),"")</f>
        <v>12</v>
      </c>
      <c r="N2806" t="str">
        <f>IF(COUNT(FIND({0,1,2,3,4,5,6,7,8,9},IF(ISBLANK(A2806),IF(LEN(TRIM(B2806))&gt;0,TRIM(C2806),LEFT(D2806, 4)),"")))&gt;0,IF(ISBLANK(A2806),IF(LEN(TRIM(B2806))&gt;0,TRIM(C2806),LEFT(D2806, 4)),""),"")</f>
        <v>103</v>
      </c>
      <c r="O2806" t="str">
        <f t="shared" si="219"/>
        <v>Fl</v>
      </c>
      <c r="P2806" t="str">
        <f>TRIM(IF(COUNT(FIND({0,1,2,3,4,5,6,7,8,9},B2806))&gt;0,D2806,IF(LEN(TRIM(B2806))&gt;0,CONCATENATE(B2806,C2806,D2806),MID(D2806,4,LEN(D2806)))))</f>
        <v>Pinellas</v>
      </c>
      <c r="Q2806">
        <f t="shared" si="220"/>
        <v>216</v>
      </c>
      <c r="R2806">
        <f t="shared" si="221"/>
        <v>429</v>
      </c>
    </row>
    <row r="2807" spans="2:18" x14ac:dyDescent="0.25">
      <c r="B2807" s="1" t="s">
        <v>84</v>
      </c>
      <c r="C2807" s="1" t="s">
        <v>20</v>
      </c>
      <c r="D2807" s="1" t="s">
        <v>223</v>
      </c>
      <c r="E2807" s="1" t="s">
        <v>86</v>
      </c>
      <c r="F2807">
        <v>208</v>
      </c>
      <c r="G2807">
        <v>0.45</v>
      </c>
      <c r="H2807">
        <v>432</v>
      </c>
      <c r="I2807">
        <v>0.47</v>
      </c>
      <c r="K2807">
        <f t="shared" si="217"/>
        <v>36</v>
      </c>
      <c r="L2807">
        <f t="shared" si="218"/>
        <v>81</v>
      </c>
      <c r="M2807" t="str">
        <f>IF(COUNT(FIND({0,1,2,3,4,5,6,7,8,9},IF(ISBLANK(A2807),IF(LEN(TRIM(B2807))&gt;0,TRIM(B2807),TRIM(C2807)),"")))&gt;0,IF(ISBLANK(A2807),IF(LEN(TRIM(B2807))&gt;0,TRIM(B2807),TRIM(C2807)),""),"")</f>
        <v>34</v>
      </c>
      <c r="N2807" t="str">
        <f>IF(COUNT(FIND({0,1,2,3,4,5,6,7,8,9},IF(ISBLANK(A2807),IF(LEN(TRIM(B2807))&gt;0,TRIM(C2807),LEFT(D2807, 4)),"")))&gt;0,IF(ISBLANK(A2807),IF(LEN(TRIM(B2807))&gt;0,TRIM(C2807),LEFT(D2807, 4)),""),"")</f>
        <v>039</v>
      </c>
      <c r="O2807" t="str">
        <f t="shared" si="219"/>
        <v>NJ</v>
      </c>
      <c r="P2807" t="str">
        <f>TRIM(IF(COUNT(FIND({0,1,2,3,4,5,6,7,8,9},B2807))&gt;0,D2807,IF(LEN(TRIM(B2807))&gt;0,CONCATENATE(B2807,C2807,D2807),MID(D2807,4,LEN(D2807)))))</f>
        <v>Union</v>
      </c>
      <c r="Q2807">
        <f t="shared" si="220"/>
        <v>208</v>
      </c>
      <c r="R2807">
        <f t="shared" si="221"/>
        <v>432</v>
      </c>
    </row>
    <row r="2808" spans="2:18" x14ac:dyDescent="0.25">
      <c r="B2808" s="1" t="s">
        <v>120</v>
      </c>
      <c r="C2808" s="1" t="s">
        <v>87</v>
      </c>
      <c r="D2808" s="1" t="s">
        <v>33</v>
      </c>
      <c r="E2808" s="1" t="s">
        <v>123</v>
      </c>
      <c r="F2808">
        <v>200</v>
      </c>
      <c r="G2808">
        <v>0.43</v>
      </c>
      <c r="H2808">
        <v>507</v>
      </c>
      <c r="I2808">
        <v>0.55000000000000004</v>
      </c>
      <c r="K2808">
        <f t="shared" si="217"/>
        <v>36</v>
      </c>
      <c r="L2808">
        <f t="shared" si="218"/>
        <v>81</v>
      </c>
      <c r="M2808" t="str">
        <f>IF(COUNT(FIND({0,1,2,3,4,5,6,7,8,9},IF(ISBLANK(A2808),IF(LEN(TRIM(B2808))&gt;0,TRIM(B2808),TRIM(C2808)),"")))&gt;0,IF(ISBLANK(A2808),IF(LEN(TRIM(B2808))&gt;0,TRIM(B2808),TRIM(C2808)),""),"")</f>
        <v>42</v>
      </c>
      <c r="N2808" t="str">
        <f>IF(COUNT(FIND({0,1,2,3,4,5,6,7,8,9},IF(ISBLANK(A2808),IF(LEN(TRIM(B2808))&gt;0,TRIM(C2808),LEFT(D2808, 4)),"")))&gt;0,IF(ISBLANK(A2808),IF(LEN(TRIM(B2808))&gt;0,TRIM(C2808),LEFT(D2808, 4)),""),"")</f>
        <v>089</v>
      </c>
      <c r="O2808" t="str">
        <f t="shared" si="219"/>
        <v>Pa</v>
      </c>
      <c r="P2808" t="str">
        <f>TRIM(IF(COUNT(FIND({0,1,2,3,4,5,6,7,8,9},B2808))&gt;0,D2808,IF(LEN(TRIM(B2808))&gt;0,CONCATENATE(B2808,C2808,D2808),MID(D2808,4,LEN(D2808)))))</f>
        <v>Monroe</v>
      </c>
      <c r="Q2808">
        <f t="shared" si="220"/>
        <v>200</v>
      </c>
      <c r="R2808">
        <f t="shared" si="221"/>
        <v>507</v>
      </c>
    </row>
    <row r="2809" spans="2:18" x14ac:dyDescent="0.25">
      <c r="B2809" s="1" t="s">
        <v>165</v>
      </c>
      <c r="C2809" s="1" t="s">
        <v>166</v>
      </c>
      <c r="D2809" s="1" t="s">
        <v>167</v>
      </c>
      <c r="E2809" s="1" t="s">
        <v>168</v>
      </c>
      <c r="F2809">
        <v>200</v>
      </c>
      <c r="G2809">
        <v>0.43</v>
      </c>
      <c r="H2809">
        <v>436</v>
      </c>
      <c r="I2809">
        <v>0.48</v>
      </c>
      <c r="K2809">
        <f t="shared" si="217"/>
        <v>36</v>
      </c>
      <c r="L2809">
        <f t="shared" si="218"/>
        <v>81</v>
      </c>
      <c r="M2809" t="str">
        <f>IF(COUNT(FIND({0,1,2,3,4,5,6,7,8,9},IF(ISBLANK(A2809),IF(LEN(TRIM(B2809))&gt;0,TRIM(B2809),TRIM(C2809)),"")))&gt;0,IF(ISBLANK(A2809),IF(LEN(TRIM(B2809))&gt;0,TRIM(B2809),TRIM(C2809)),""),"")</f>
        <v>48</v>
      </c>
      <c r="N2809" t="str">
        <f>IF(COUNT(FIND({0,1,2,3,4,5,6,7,8,9},IF(ISBLANK(A2809),IF(LEN(TRIM(B2809))&gt;0,TRIM(C2809),LEFT(D2809, 4)),"")))&gt;0,IF(ISBLANK(A2809),IF(LEN(TRIM(B2809))&gt;0,TRIM(C2809),LEFT(D2809, 4)),""),"")</f>
        <v>201</v>
      </c>
      <c r="O2809" t="str">
        <f t="shared" si="219"/>
        <v>Tx</v>
      </c>
      <c r="P2809" t="str">
        <f>TRIM(IF(COUNT(FIND({0,1,2,3,4,5,6,7,8,9},B2809))&gt;0,D2809,IF(LEN(TRIM(B2809))&gt;0,CONCATENATE(B2809,C2809,D2809),MID(D2809,4,LEN(D2809)))))</f>
        <v>Harris</v>
      </c>
      <c r="Q2809">
        <f t="shared" si="220"/>
        <v>200</v>
      </c>
      <c r="R2809">
        <f t="shared" si="221"/>
        <v>436</v>
      </c>
    </row>
    <row r="2810" spans="2:18" x14ac:dyDescent="0.25">
      <c r="B2810" s="1" t="s">
        <v>40</v>
      </c>
      <c r="C2810" s="1" t="s">
        <v>76</v>
      </c>
      <c r="D2810" s="1" t="s">
        <v>222</v>
      </c>
      <c r="E2810" s="1" t="s">
        <v>43</v>
      </c>
      <c r="F2810">
        <v>196</v>
      </c>
      <c r="G2810">
        <v>0.43</v>
      </c>
      <c r="H2810">
        <v>468</v>
      </c>
      <c r="I2810">
        <v>0.51</v>
      </c>
      <c r="K2810">
        <f t="shared" si="217"/>
        <v>36</v>
      </c>
      <c r="L2810">
        <f t="shared" si="218"/>
        <v>81</v>
      </c>
      <c r="M2810" t="str">
        <f>IF(COUNT(FIND({0,1,2,3,4,5,6,7,8,9},IF(ISBLANK(A2810),IF(LEN(TRIM(B2810))&gt;0,TRIM(B2810),TRIM(C2810)),"")))&gt;0,IF(ISBLANK(A2810),IF(LEN(TRIM(B2810))&gt;0,TRIM(B2810),TRIM(C2810)),""),"")</f>
        <v>57</v>
      </c>
      <c r="N2810" t="str">
        <f>IF(COUNT(FIND({0,1,2,3,4,5,6,7,8,9},IF(ISBLANK(A2810),IF(LEN(TRIM(B2810))&gt;0,TRIM(C2810),LEFT(D2810, 4)),"")))&gt;0,IF(ISBLANK(A2810),IF(LEN(TRIM(B2810))&gt;0,TRIM(C2810),LEFT(D2810, 4)),""),"")</f>
        <v>003</v>
      </c>
      <c r="O2810" t="str">
        <f t="shared" si="219"/>
        <v>FR</v>
      </c>
      <c r="P2810" t="str">
        <f>TRIM(IF(COUNT(FIND({0,1,2,3,4,5,6,7,8,9},B2810))&gt;0,D2810,IF(LEN(TRIM(B2810))&gt;0,CONCATENATE(B2810,C2810,D2810),MID(D2810,4,LEN(D2810)))))</f>
        <v>Foreign / Puerto Rico</v>
      </c>
      <c r="Q2810">
        <f t="shared" si="220"/>
        <v>196</v>
      </c>
      <c r="R2810">
        <f t="shared" si="221"/>
        <v>468</v>
      </c>
    </row>
    <row r="2811" spans="2:18" x14ac:dyDescent="0.25">
      <c r="B2811" s="1" t="s">
        <v>40</v>
      </c>
      <c r="C2811" s="1" t="s">
        <v>62</v>
      </c>
      <c r="D2811" s="1" t="s">
        <v>363</v>
      </c>
      <c r="E2811" s="1" t="s">
        <v>43</v>
      </c>
      <c r="F2811">
        <v>181</v>
      </c>
      <c r="G2811">
        <v>0.39</v>
      </c>
      <c r="H2811">
        <v>251</v>
      </c>
      <c r="I2811">
        <v>0.27</v>
      </c>
      <c r="K2811">
        <f t="shared" si="217"/>
        <v>36</v>
      </c>
      <c r="L2811">
        <f t="shared" si="218"/>
        <v>81</v>
      </c>
      <c r="M2811" t="str">
        <f>IF(COUNT(FIND({0,1,2,3,4,5,6,7,8,9},IF(ISBLANK(A2811),IF(LEN(TRIM(B2811))&gt;0,TRIM(B2811),TRIM(C2811)),"")))&gt;0,IF(ISBLANK(A2811),IF(LEN(TRIM(B2811))&gt;0,TRIM(B2811),TRIM(C2811)),""),"")</f>
        <v>57</v>
      </c>
      <c r="N2811" t="str">
        <f>IF(COUNT(FIND({0,1,2,3,4,5,6,7,8,9},IF(ISBLANK(A2811),IF(LEN(TRIM(B2811))&gt;0,TRIM(C2811),LEFT(D2811, 4)),"")))&gt;0,IF(ISBLANK(A2811),IF(LEN(TRIM(B2811))&gt;0,TRIM(C2811),LEFT(D2811, 4)),""),"")</f>
        <v>005</v>
      </c>
      <c r="O2811" t="str">
        <f t="shared" si="219"/>
        <v>FR</v>
      </c>
      <c r="P2811" t="str">
        <f>TRIM(IF(COUNT(FIND({0,1,2,3,4,5,6,7,8,9},B2811))&gt;0,D2811,IF(LEN(TRIM(B2811))&gt;0,CONCATENATE(B2811,C2811,D2811),MID(D2811,4,LEN(D2811)))))</f>
        <v>APO / FPO Zip Code</v>
      </c>
      <c r="Q2811">
        <f t="shared" si="220"/>
        <v>181</v>
      </c>
      <c r="R2811">
        <f t="shared" si="221"/>
        <v>251</v>
      </c>
    </row>
    <row r="2812" spans="2:18" x14ac:dyDescent="0.25">
      <c r="B2812" s="1" t="s">
        <v>234</v>
      </c>
      <c r="C2812" s="1" t="s">
        <v>87</v>
      </c>
      <c r="D2812" s="1" t="s">
        <v>235</v>
      </c>
      <c r="E2812" s="1" t="s">
        <v>236</v>
      </c>
      <c r="F2812">
        <v>181</v>
      </c>
      <c r="G2812">
        <v>0.39</v>
      </c>
      <c r="H2812">
        <v>382</v>
      </c>
      <c r="I2812">
        <v>0.42</v>
      </c>
      <c r="K2812">
        <f t="shared" si="217"/>
        <v>36</v>
      </c>
      <c r="L2812">
        <f t="shared" si="218"/>
        <v>81</v>
      </c>
      <c r="M2812" t="str">
        <f>IF(COUNT(FIND({0,1,2,3,4,5,6,7,8,9},IF(ISBLANK(A2812),IF(LEN(TRIM(B2812))&gt;0,TRIM(B2812),TRIM(C2812)),"")))&gt;0,IF(ISBLANK(A2812),IF(LEN(TRIM(B2812))&gt;0,TRIM(B2812),TRIM(C2812)),""),"")</f>
        <v>13</v>
      </c>
      <c r="N2812" t="str">
        <f>IF(COUNT(FIND({0,1,2,3,4,5,6,7,8,9},IF(ISBLANK(A2812),IF(LEN(TRIM(B2812))&gt;0,TRIM(C2812),LEFT(D2812, 4)),"")))&gt;0,IF(ISBLANK(A2812),IF(LEN(TRIM(B2812))&gt;0,TRIM(C2812),LEFT(D2812, 4)),""),"")</f>
        <v>089</v>
      </c>
      <c r="O2812" t="str">
        <f t="shared" si="219"/>
        <v>Ga</v>
      </c>
      <c r="P2812" t="str">
        <f>TRIM(IF(COUNT(FIND({0,1,2,3,4,5,6,7,8,9},B2812))&gt;0,D2812,IF(LEN(TRIM(B2812))&gt;0,CONCATENATE(B2812,C2812,D2812),MID(D2812,4,LEN(D2812)))))</f>
        <v>De Kalb</v>
      </c>
      <c r="Q2812">
        <f t="shared" si="220"/>
        <v>181</v>
      </c>
      <c r="R2812">
        <f t="shared" si="221"/>
        <v>382</v>
      </c>
    </row>
    <row r="2813" spans="2:18" x14ac:dyDescent="0.25">
      <c r="B2813" s="1" t="s">
        <v>84</v>
      </c>
      <c r="C2813" s="1" t="s">
        <v>89</v>
      </c>
      <c r="D2813" s="1" t="s">
        <v>182</v>
      </c>
      <c r="E2813" s="1" t="s">
        <v>86</v>
      </c>
      <c r="F2813">
        <v>178</v>
      </c>
      <c r="G2813">
        <v>0.39</v>
      </c>
      <c r="H2813">
        <v>378</v>
      </c>
      <c r="I2813">
        <v>0.41</v>
      </c>
      <c r="K2813">
        <f t="shared" si="217"/>
        <v>36</v>
      </c>
      <c r="L2813">
        <f t="shared" si="218"/>
        <v>81</v>
      </c>
      <c r="M2813" t="str">
        <f>IF(COUNT(FIND({0,1,2,3,4,5,6,7,8,9},IF(ISBLANK(A2813),IF(LEN(TRIM(B2813))&gt;0,TRIM(B2813),TRIM(C2813)),"")))&gt;0,IF(ISBLANK(A2813),IF(LEN(TRIM(B2813))&gt;0,TRIM(B2813),TRIM(C2813)),""),"")</f>
        <v>34</v>
      </c>
      <c r="N2813" t="str">
        <f>IF(COUNT(FIND({0,1,2,3,4,5,6,7,8,9},IF(ISBLANK(A2813),IF(LEN(TRIM(B2813))&gt;0,TRIM(C2813),LEFT(D2813, 4)),"")))&gt;0,IF(ISBLANK(A2813),IF(LEN(TRIM(B2813))&gt;0,TRIM(C2813),LEFT(D2813, 4)),""),"")</f>
        <v>031</v>
      </c>
      <c r="O2813" t="str">
        <f t="shared" si="219"/>
        <v>NJ</v>
      </c>
      <c r="P2813" t="str">
        <f>TRIM(IF(COUNT(FIND({0,1,2,3,4,5,6,7,8,9},B2813))&gt;0,D2813,IF(LEN(TRIM(B2813))&gt;0,CONCATENATE(B2813,C2813,D2813),MID(D2813,4,LEN(D2813)))))</f>
        <v>Passaic</v>
      </c>
      <c r="Q2813">
        <f t="shared" si="220"/>
        <v>178</v>
      </c>
      <c r="R2813">
        <f t="shared" si="221"/>
        <v>378</v>
      </c>
    </row>
    <row r="2814" spans="2:18" x14ac:dyDescent="0.25">
      <c r="B2814" s="1" t="s">
        <v>144</v>
      </c>
      <c r="C2814" s="1" t="s">
        <v>89</v>
      </c>
      <c r="D2814" s="1" t="s">
        <v>145</v>
      </c>
      <c r="E2814" s="1" t="s">
        <v>146</v>
      </c>
      <c r="F2814">
        <v>171</v>
      </c>
      <c r="G2814">
        <v>0.37</v>
      </c>
      <c r="H2814">
        <v>329</v>
      </c>
      <c r="I2814">
        <v>0.36</v>
      </c>
      <c r="K2814">
        <f t="shared" si="217"/>
        <v>36</v>
      </c>
      <c r="L2814">
        <f t="shared" si="218"/>
        <v>81</v>
      </c>
      <c r="M2814" t="str">
        <f>IF(COUNT(FIND({0,1,2,3,4,5,6,7,8,9},IF(ISBLANK(A2814),IF(LEN(TRIM(B2814))&gt;0,TRIM(B2814),TRIM(C2814)),"")))&gt;0,IF(ISBLANK(A2814),IF(LEN(TRIM(B2814))&gt;0,TRIM(B2814),TRIM(C2814)),""),"")</f>
        <v>17</v>
      </c>
      <c r="N2814" t="str">
        <f>IF(COUNT(FIND({0,1,2,3,4,5,6,7,8,9},IF(ISBLANK(A2814),IF(LEN(TRIM(B2814))&gt;0,TRIM(C2814),LEFT(D2814, 4)),"")))&gt;0,IF(ISBLANK(A2814),IF(LEN(TRIM(B2814))&gt;0,TRIM(C2814),LEFT(D2814, 4)),""),"")</f>
        <v>031</v>
      </c>
      <c r="O2814" t="str">
        <f t="shared" si="219"/>
        <v>Il</v>
      </c>
      <c r="P2814" t="str">
        <f>TRIM(IF(COUNT(FIND({0,1,2,3,4,5,6,7,8,9},B2814))&gt;0,D2814,IF(LEN(TRIM(B2814))&gt;0,CONCATENATE(B2814,C2814,D2814),MID(D2814,4,LEN(D2814)))))</f>
        <v>Cook</v>
      </c>
      <c r="Q2814">
        <f t="shared" si="220"/>
        <v>171</v>
      </c>
      <c r="R2814">
        <f t="shared" si="221"/>
        <v>329</v>
      </c>
    </row>
    <row r="2815" spans="2:18" x14ac:dyDescent="0.25">
      <c r="B2815" s="1" t="s">
        <v>162</v>
      </c>
      <c r="C2815" s="1" t="s">
        <v>113</v>
      </c>
      <c r="D2815" s="1" t="s">
        <v>163</v>
      </c>
      <c r="E2815" s="1" t="s">
        <v>164</v>
      </c>
      <c r="F2815">
        <v>166</v>
      </c>
      <c r="G2815">
        <v>0.36</v>
      </c>
      <c r="H2815">
        <v>279</v>
      </c>
      <c r="I2815">
        <v>0.31</v>
      </c>
      <c r="K2815">
        <f t="shared" si="217"/>
        <v>36</v>
      </c>
      <c r="L2815">
        <f t="shared" si="218"/>
        <v>81</v>
      </c>
      <c r="M2815" t="str">
        <f>IF(COUNT(FIND({0,1,2,3,4,5,6,7,8,9},IF(ISBLANK(A2815),IF(LEN(TRIM(B2815))&gt;0,TRIM(B2815),TRIM(C2815)),"")))&gt;0,IF(ISBLANK(A2815),IF(LEN(TRIM(B2815))&gt;0,TRIM(B2815),TRIM(C2815)),""),"")</f>
        <v>04</v>
      </c>
      <c r="N2815" t="str">
        <f>IF(COUNT(FIND({0,1,2,3,4,5,6,7,8,9},IF(ISBLANK(A2815),IF(LEN(TRIM(B2815))&gt;0,TRIM(C2815),LEFT(D2815, 4)),"")))&gt;0,IF(ISBLANK(A2815),IF(LEN(TRIM(B2815))&gt;0,TRIM(C2815),LEFT(D2815, 4)),""),"")</f>
        <v>013</v>
      </c>
      <c r="O2815" t="str">
        <f t="shared" si="219"/>
        <v>Az</v>
      </c>
      <c r="P2815" t="str">
        <f>TRIM(IF(COUNT(FIND({0,1,2,3,4,5,6,7,8,9},B2815))&gt;0,D2815,IF(LEN(TRIM(B2815))&gt;0,CONCATENATE(B2815,C2815,D2815),MID(D2815,4,LEN(D2815)))))</f>
        <v>Maricopa</v>
      </c>
      <c r="Q2815">
        <f t="shared" si="220"/>
        <v>166</v>
      </c>
      <c r="R2815">
        <f t="shared" si="221"/>
        <v>279</v>
      </c>
    </row>
    <row r="2816" spans="2:18" x14ac:dyDescent="0.25">
      <c r="B2816" s="1" t="s">
        <v>84</v>
      </c>
      <c r="C2816" s="1" t="s">
        <v>48</v>
      </c>
      <c r="D2816" s="1" t="s">
        <v>250</v>
      </c>
      <c r="E2816" s="1" t="s">
        <v>86</v>
      </c>
      <c r="F2816">
        <v>155</v>
      </c>
      <c r="G2816">
        <v>0.34</v>
      </c>
      <c r="H2816">
        <v>288</v>
      </c>
      <c r="I2816">
        <v>0.32</v>
      </c>
      <c r="K2816">
        <f t="shared" si="217"/>
        <v>36</v>
      </c>
      <c r="L2816">
        <f t="shared" si="218"/>
        <v>81</v>
      </c>
      <c r="M2816" t="str">
        <f>IF(COUNT(FIND({0,1,2,3,4,5,6,7,8,9},IF(ISBLANK(A2816),IF(LEN(TRIM(B2816))&gt;0,TRIM(B2816),TRIM(C2816)),"")))&gt;0,IF(ISBLANK(A2816),IF(LEN(TRIM(B2816))&gt;0,TRIM(B2816),TRIM(C2816)),""),"")</f>
        <v>34</v>
      </c>
      <c r="N2816" t="str">
        <f>IF(COUNT(FIND({0,1,2,3,4,5,6,7,8,9},IF(ISBLANK(A2816),IF(LEN(TRIM(B2816))&gt;0,TRIM(C2816),LEFT(D2816, 4)),"")))&gt;0,IF(ISBLANK(A2816),IF(LEN(TRIM(B2816))&gt;0,TRIM(C2816),LEFT(D2816, 4)),""),"")</f>
        <v>029</v>
      </c>
      <c r="O2816" t="str">
        <f t="shared" si="219"/>
        <v>NJ</v>
      </c>
      <c r="P2816" t="str">
        <f>TRIM(IF(COUNT(FIND({0,1,2,3,4,5,6,7,8,9},B2816))&gt;0,D2816,IF(LEN(TRIM(B2816))&gt;0,CONCATENATE(B2816,C2816,D2816),MID(D2816,4,LEN(D2816)))))</f>
        <v>Ocean</v>
      </c>
      <c r="Q2816">
        <f t="shared" si="220"/>
        <v>155</v>
      </c>
      <c r="R2816">
        <f t="shared" si="221"/>
        <v>288</v>
      </c>
    </row>
    <row r="2817" spans="2:18" x14ac:dyDescent="0.25">
      <c r="B2817" s="1" t="s">
        <v>99</v>
      </c>
      <c r="C2817" s="1" t="s">
        <v>116</v>
      </c>
      <c r="D2817" s="1" t="s">
        <v>117</v>
      </c>
      <c r="E2817" s="1" t="s">
        <v>102</v>
      </c>
      <c r="F2817">
        <v>154</v>
      </c>
      <c r="G2817">
        <v>0.33</v>
      </c>
      <c r="H2817">
        <v>270</v>
      </c>
      <c r="I2817">
        <v>0.3</v>
      </c>
      <c r="K2817">
        <f t="shared" si="217"/>
        <v>36</v>
      </c>
      <c r="L2817">
        <f t="shared" si="218"/>
        <v>81</v>
      </c>
      <c r="M2817" t="str">
        <f>IF(COUNT(FIND({0,1,2,3,4,5,6,7,8,9},IF(ISBLANK(A2817),IF(LEN(TRIM(B2817))&gt;0,TRIM(B2817),TRIM(C2817)),"")))&gt;0,IF(ISBLANK(A2817),IF(LEN(TRIM(B2817))&gt;0,TRIM(B2817),TRIM(C2817)),""),"")</f>
        <v>06</v>
      </c>
      <c r="N2817" t="str">
        <f>IF(COUNT(FIND({0,1,2,3,4,5,6,7,8,9},IF(ISBLANK(A2817),IF(LEN(TRIM(B2817))&gt;0,TRIM(C2817),LEFT(D2817, 4)),"")))&gt;0,IF(ISBLANK(A2817),IF(LEN(TRIM(B2817))&gt;0,TRIM(C2817),LEFT(D2817, 4)),""),"")</f>
        <v>073</v>
      </c>
      <c r="O2817" t="str">
        <f t="shared" si="219"/>
        <v>Ca</v>
      </c>
      <c r="P2817" t="str">
        <f>TRIM(IF(COUNT(FIND({0,1,2,3,4,5,6,7,8,9},B2817))&gt;0,D2817,IF(LEN(TRIM(B2817))&gt;0,CONCATENATE(B2817,C2817,D2817),MID(D2817,4,LEN(D2817)))))</f>
        <v>San Diego</v>
      </c>
      <c r="Q2817">
        <f t="shared" si="220"/>
        <v>154</v>
      </c>
      <c r="R2817">
        <f t="shared" si="221"/>
        <v>270</v>
      </c>
    </row>
    <row r="2818" spans="2:18" x14ac:dyDescent="0.25">
      <c r="B2818" s="1" t="s">
        <v>84</v>
      </c>
      <c r="C2818" s="1" t="s">
        <v>60</v>
      </c>
      <c r="D2818" s="1" t="s">
        <v>187</v>
      </c>
      <c r="E2818" s="1" t="s">
        <v>86</v>
      </c>
      <c r="F2818">
        <v>151</v>
      </c>
      <c r="G2818">
        <v>0.33</v>
      </c>
      <c r="H2818">
        <v>299</v>
      </c>
      <c r="I2818">
        <v>0.33</v>
      </c>
      <c r="K2818">
        <f t="shared" si="217"/>
        <v>36</v>
      </c>
      <c r="L2818">
        <f t="shared" si="218"/>
        <v>81</v>
      </c>
      <c r="M2818" t="str">
        <f>IF(COUNT(FIND({0,1,2,3,4,5,6,7,8,9},IF(ISBLANK(A2818),IF(LEN(TRIM(B2818))&gt;0,TRIM(B2818),TRIM(C2818)),"")))&gt;0,IF(ISBLANK(A2818),IF(LEN(TRIM(B2818))&gt;0,TRIM(B2818),TRIM(C2818)),""),"")</f>
        <v>34</v>
      </c>
      <c r="N2818" t="str">
        <f>IF(COUNT(FIND({0,1,2,3,4,5,6,7,8,9},IF(ISBLANK(A2818),IF(LEN(TRIM(B2818))&gt;0,TRIM(C2818),LEFT(D2818, 4)),"")))&gt;0,IF(ISBLANK(A2818),IF(LEN(TRIM(B2818))&gt;0,TRIM(C2818),LEFT(D2818, 4)),""),"")</f>
        <v>027</v>
      </c>
      <c r="O2818" t="str">
        <f t="shared" si="219"/>
        <v>NJ</v>
      </c>
      <c r="P2818" t="str">
        <f>TRIM(IF(COUNT(FIND({0,1,2,3,4,5,6,7,8,9},B2818))&gt;0,D2818,IF(LEN(TRIM(B2818))&gt;0,CONCATENATE(B2818,C2818,D2818),MID(D2818,4,LEN(D2818)))))</f>
        <v>Morris</v>
      </c>
      <c r="Q2818">
        <f t="shared" si="220"/>
        <v>151</v>
      </c>
      <c r="R2818">
        <f t="shared" si="221"/>
        <v>299</v>
      </c>
    </row>
    <row r="2819" spans="2:18" x14ac:dyDescent="0.25">
      <c r="B2819" s="1" t="s">
        <v>159</v>
      </c>
      <c r="C2819" s="1" t="s">
        <v>38</v>
      </c>
      <c r="D2819" s="1" t="s">
        <v>160</v>
      </c>
      <c r="E2819" s="1" t="s">
        <v>161</v>
      </c>
      <c r="F2819">
        <v>149</v>
      </c>
      <c r="G2819">
        <v>0.32</v>
      </c>
      <c r="H2819">
        <v>278</v>
      </c>
      <c r="I2819">
        <v>0.3</v>
      </c>
      <c r="K2819">
        <f t="shared" si="217"/>
        <v>36</v>
      </c>
      <c r="L2819">
        <f t="shared" si="218"/>
        <v>81</v>
      </c>
      <c r="M2819" t="str">
        <f>IF(COUNT(FIND({0,1,2,3,4,5,6,7,8,9},IF(ISBLANK(A2819),IF(LEN(TRIM(B2819))&gt;0,TRIM(B2819),TRIM(C2819)),"")))&gt;0,IF(ISBLANK(A2819),IF(LEN(TRIM(B2819))&gt;0,TRIM(B2819),TRIM(C2819)),""),"")</f>
        <v>51</v>
      </c>
      <c r="N2819" t="str">
        <f>IF(COUNT(FIND({0,1,2,3,4,5,6,7,8,9},IF(ISBLANK(A2819),IF(LEN(TRIM(B2819))&gt;0,TRIM(C2819),LEFT(D2819, 4)),"")))&gt;0,IF(ISBLANK(A2819),IF(LEN(TRIM(B2819))&gt;0,TRIM(C2819),LEFT(D2819, 4)),""),"")</f>
        <v>059</v>
      </c>
      <c r="O2819" t="str">
        <f t="shared" si="219"/>
        <v>Va</v>
      </c>
      <c r="P2819" t="str">
        <f>TRIM(IF(COUNT(FIND({0,1,2,3,4,5,6,7,8,9},B2819))&gt;0,D2819,IF(LEN(TRIM(B2819))&gt;0,CONCATENATE(B2819,C2819,D2819),MID(D2819,4,LEN(D2819)))))</f>
        <v>Fairfax</v>
      </c>
      <c r="Q2819">
        <f t="shared" si="220"/>
        <v>149</v>
      </c>
      <c r="R2819">
        <f t="shared" si="221"/>
        <v>278</v>
      </c>
    </row>
    <row r="2820" spans="2:18" x14ac:dyDescent="0.25">
      <c r="B2820" s="1" t="s">
        <v>13</v>
      </c>
      <c r="C2820" s="1" t="s">
        <v>60</v>
      </c>
      <c r="D2820" s="1" t="s">
        <v>61</v>
      </c>
      <c r="E2820" s="1" t="s">
        <v>12</v>
      </c>
      <c r="F2820">
        <v>148</v>
      </c>
      <c r="G2820">
        <v>0.32</v>
      </c>
      <c r="H2820">
        <v>290</v>
      </c>
      <c r="I2820">
        <v>0.32</v>
      </c>
      <c r="K2820">
        <f t="shared" ref="K2820:K2883" si="222">VALUE(IF(ISBLANK(A2820),K2819,A2820))</f>
        <v>36</v>
      </c>
      <c r="L2820">
        <f t="shared" ref="L2820:L2883" si="223">VALUE(IF(ISBLANK(A2820),L2819,CONCATENATE(TRIM(B2820),TRIM(C2820))))</f>
        <v>81</v>
      </c>
      <c r="M2820" t="str">
        <f>IF(COUNT(FIND({0,1,2,3,4,5,6,7,8,9},IF(ISBLANK(A2820),IF(LEN(TRIM(B2820))&gt;0,TRIM(B2820),TRIM(C2820)),"")))&gt;0,IF(ISBLANK(A2820),IF(LEN(TRIM(B2820))&gt;0,TRIM(B2820),TRIM(C2820)),""),"")</f>
        <v>36</v>
      </c>
      <c r="N2820" t="str">
        <f>IF(COUNT(FIND({0,1,2,3,4,5,6,7,8,9},IF(ISBLANK(A2820),IF(LEN(TRIM(B2820))&gt;0,TRIM(C2820),LEFT(D2820, 4)),"")))&gt;0,IF(ISBLANK(A2820),IF(LEN(TRIM(B2820))&gt;0,TRIM(C2820),LEFT(D2820, 4)),""),"")</f>
        <v>027</v>
      </c>
      <c r="O2820" t="str">
        <f t="shared" ref="O2820:O2883" si="224">IF(LEN(TRIM(E2820))&gt;0,E2820,"XX")</f>
        <v>NY</v>
      </c>
      <c r="P2820" t="str">
        <f>TRIM(IF(COUNT(FIND({0,1,2,3,4,5,6,7,8,9},B2820))&gt;0,D2820,IF(LEN(TRIM(B2820))&gt;0,CONCATENATE(B2820,C2820,D2820),MID(D2820,4,LEN(D2820)))))</f>
        <v>Dutchess</v>
      </c>
      <c r="Q2820">
        <f t="shared" ref="Q2820:Q2883" si="225">F2820</f>
        <v>148</v>
      </c>
      <c r="R2820">
        <f t="shared" ref="R2820:R2883" si="226">H2820</f>
        <v>290</v>
      </c>
    </row>
    <row r="2821" spans="2:18" x14ac:dyDescent="0.25">
      <c r="B2821" s="1" t="s">
        <v>84</v>
      </c>
      <c r="C2821" s="1" t="s">
        <v>72</v>
      </c>
      <c r="D2821" s="1" t="s">
        <v>254</v>
      </c>
      <c r="E2821" s="1" t="s">
        <v>86</v>
      </c>
      <c r="F2821">
        <v>144</v>
      </c>
      <c r="G2821">
        <v>0.31</v>
      </c>
      <c r="H2821">
        <v>296</v>
      </c>
      <c r="I2821">
        <v>0.32</v>
      </c>
      <c r="K2821">
        <f t="shared" si="222"/>
        <v>36</v>
      </c>
      <c r="L2821">
        <f t="shared" si="223"/>
        <v>81</v>
      </c>
      <c r="M2821" t="str">
        <f>IF(COUNT(FIND({0,1,2,3,4,5,6,7,8,9},IF(ISBLANK(A2821),IF(LEN(TRIM(B2821))&gt;0,TRIM(B2821),TRIM(C2821)),"")))&gt;0,IF(ISBLANK(A2821),IF(LEN(TRIM(B2821))&gt;0,TRIM(B2821),TRIM(C2821)),""),"")</f>
        <v>34</v>
      </c>
      <c r="N2821" t="str">
        <f>IF(COUNT(FIND({0,1,2,3,4,5,6,7,8,9},IF(ISBLANK(A2821),IF(LEN(TRIM(B2821))&gt;0,TRIM(C2821),LEFT(D2821, 4)),"")))&gt;0,IF(ISBLANK(A2821),IF(LEN(TRIM(B2821))&gt;0,TRIM(C2821),LEFT(D2821, 4)),""),"")</f>
        <v>035</v>
      </c>
      <c r="O2821" t="str">
        <f t="shared" si="224"/>
        <v>NJ</v>
      </c>
      <c r="P2821" t="str">
        <f>TRIM(IF(COUNT(FIND({0,1,2,3,4,5,6,7,8,9},B2821))&gt;0,D2821,IF(LEN(TRIM(B2821))&gt;0,CONCATENATE(B2821,C2821,D2821),MID(D2821,4,LEN(D2821)))))</f>
        <v>Somerset</v>
      </c>
      <c r="Q2821">
        <f t="shared" si="225"/>
        <v>144</v>
      </c>
      <c r="R2821">
        <f t="shared" si="226"/>
        <v>296</v>
      </c>
    </row>
    <row r="2822" spans="2:18" x14ac:dyDescent="0.25">
      <c r="B2822" s="1" t="s">
        <v>256</v>
      </c>
      <c r="C2822" s="1" t="s">
        <v>76</v>
      </c>
      <c r="D2822" s="1" t="s">
        <v>257</v>
      </c>
      <c r="E2822" s="1" t="s">
        <v>258</v>
      </c>
      <c r="F2822">
        <v>142</v>
      </c>
      <c r="G2822">
        <v>0.31</v>
      </c>
      <c r="H2822">
        <v>254</v>
      </c>
      <c r="I2822">
        <v>0.28000000000000003</v>
      </c>
      <c r="K2822">
        <f t="shared" si="222"/>
        <v>36</v>
      </c>
      <c r="L2822">
        <f t="shared" si="223"/>
        <v>81</v>
      </c>
      <c r="M2822" t="str">
        <f>IF(COUNT(FIND({0,1,2,3,4,5,6,7,8,9},IF(ISBLANK(A2822),IF(LEN(TRIM(B2822))&gt;0,TRIM(B2822),TRIM(C2822)),"")))&gt;0,IF(ISBLANK(A2822),IF(LEN(TRIM(B2822))&gt;0,TRIM(B2822),TRIM(C2822)),""),"")</f>
        <v>32</v>
      </c>
      <c r="N2822" t="str">
        <f>IF(COUNT(FIND({0,1,2,3,4,5,6,7,8,9},IF(ISBLANK(A2822),IF(LEN(TRIM(B2822))&gt;0,TRIM(C2822),LEFT(D2822, 4)),"")))&gt;0,IF(ISBLANK(A2822),IF(LEN(TRIM(B2822))&gt;0,TRIM(C2822),LEFT(D2822, 4)),""),"")</f>
        <v>003</v>
      </c>
      <c r="O2822" t="str">
        <f t="shared" si="224"/>
        <v>Nv</v>
      </c>
      <c r="P2822" t="str">
        <f>TRIM(IF(COUNT(FIND({0,1,2,3,4,5,6,7,8,9},B2822))&gt;0,D2822,IF(LEN(TRIM(B2822))&gt;0,CONCATENATE(B2822,C2822,D2822),MID(D2822,4,LEN(D2822)))))</f>
        <v>Clark</v>
      </c>
      <c r="Q2822">
        <f t="shared" si="225"/>
        <v>142</v>
      </c>
      <c r="R2822">
        <f t="shared" si="226"/>
        <v>254</v>
      </c>
    </row>
    <row r="2823" spans="2:18" x14ac:dyDescent="0.25">
      <c r="B2823" s="1" t="s">
        <v>120</v>
      </c>
      <c r="C2823" s="1" t="s">
        <v>121</v>
      </c>
      <c r="D2823" s="1" t="s">
        <v>122</v>
      </c>
      <c r="E2823" s="1" t="s">
        <v>123</v>
      </c>
      <c r="F2823">
        <v>141</v>
      </c>
      <c r="G2823">
        <v>0.31</v>
      </c>
      <c r="H2823">
        <v>245</v>
      </c>
      <c r="I2823">
        <v>0.27</v>
      </c>
      <c r="K2823">
        <f t="shared" si="222"/>
        <v>36</v>
      </c>
      <c r="L2823">
        <f t="shared" si="223"/>
        <v>81</v>
      </c>
      <c r="M2823" t="str">
        <f>IF(COUNT(FIND({0,1,2,3,4,5,6,7,8,9},IF(ISBLANK(A2823),IF(LEN(TRIM(B2823))&gt;0,TRIM(B2823),TRIM(C2823)),"")))&gt;0,IF(ISBLANK(A2823),IF(LEN(TRIM(B2823))&gt;0,TRIM(B2823),TRIM(C2823)),""),"")</f>
        <v>42</v>
      </c>
      <c r="N2823" t="str">
        <f>IF(COUNT(FIND({0,1,2,3,4,5,6,7,8,9},IF(ISBLANK(A2823),IF(LEN(TRIM(B2823))&gt;0,TRIM(C2823),LEFT(D2823, 4)),"")))&gt;0,IF(ISBLANK(A2823),IF(LEN(TRIM(B2823))&gt;0,TRIM(C2823),LEFT(D2823, 4)),""),"")</f>
        <v>101</v>
      </c>
      <c r="O2823" t="str">
        <f t="shared" si="224"/>
        <v>Pa</v>
      </c>
      <c r="P2823" t="str">
        <f>TRIM(IF(COUNT(FIND({0,1,2,3,4,5,6,7,8,9},B2823))&gt;0,D2823,IF(LEN(TRIM(B2823))&gt;0,CONCATENATE(B2823,C2823,D2823),MID(D2823,4,LEN(D2823)))))</f>
        <v>Philadelphia</v>
      </c>
      <c r="Q2823">
        <f t="shared" si="225"/>
        <v>141</v>
      </c>
      <c r="R2823">
        <f t="shared" si="226"/>
        <v>245</v>
      </c>
    </row>
    <row r="2824" spans="2:18" x14ac:dyDescent="0.25">
      <c r="B2824" s="1" t="s">
        <v>128</v>
      </c>
      <c r="C2824" s="1" t="s">
        <v>89</v>
      </c>
      <c r="D2824" s="1" t="s">
        <v>67</v>
      </c>
      <c r="E2824" s="1" t="s">
        <v>129</v>
      </c>
      <c r="F2824">
        <v>134</v>
      </c>
      <c r="G2824">
        <v>0.28999999999999998</v>
      </c>
      <c r="H2824">
        <v>261</v>
      </c>
      <c r="I2824">
        <v>0.28999999999999998</v>
      </c>
      <c r="K2824">
        <f t="shared" si="222"/>
        <v>36</v>
      </c>
      <c r="L2824">
        <f t="shared" si="223"/>
        <v>81</v>
      </c>
      <c r="M2824" t="str">
        <f>IF(COUNT(FIND({0,1,2,3,4,5,6,7,8,9},IF(ISBLANK(A2824),IF(LEN(TRIM(B2824))&gt;0,TRIM(B2824),TRIM(C2824)),"")))&gt;0,IF(ISBLANK(A2824),IF(LEN(TRIM(B2824))&gt;0,TRIM(B2824),TRIM(C2824)),""),"")</f>
        <v>24</v>
      </c>
      <c r="N2824" t="str">
        <f>IF(COUNT(FIND({0,1,2,3,4,5,6,7,8,9},IF(ISBLANK(A2824),IF(LEN(TRIM(B2824))&gt;0,TRIM(C2824),LEFT(D2824, 4)),"")))&gt;0,IF(ISBLANK(A2824),IF(LEN(TRIM(B2824))&gt;0,TRIM(C2824),LEFT(D2824, 4)),""),"")</f>
        <v>031</v>
      </c>
      <c r="O2824" t="str">
        <f t="shared" si="224"/>
        <v>Md</v>
      </c>
      <c r="P2824" t="str">
        <f>TRIM(IF(COUNT(FIND({0,1,2,3,4,5,6,7,8,9},B2824))&gt;0,D2824,IF(LEN(TRIM(B2824))&gt;0,CONCATENATE(B2824,C2824,D2824),MID(D2824,4,LEN(D2824)))))</f>
        <v>Montgomery</v>
      </c>
      <c r="Q2824">
        <f t="shared" si="225"/>
        <v>134</v>
      </c>
      <c r="R2824">
        <f t="shared" si="226"/>
        <v>261</v>
      </c>
    </row>
    <row r="2825" spans="2:18" x14ac:dyDescent="0.25">
      <c r="B2825" s="1" t="s">
        <v>234</v>
      </c>
      <c r="C2825" s="1" t="s">
        <v>212</v>
      </c>
      <c r="D2825" s="1" t="s">
        <v>73</v>
      </c>
      <c r="E2825" s="1" t="s">
        <v>236</v>
      </c>
      <c r="F2825">
        <v>119</v>
      </c>
      <c r="G2825">
        <v>0.26</v>
      </c>
      <c r="H2825">
        <v>203</v>
      </c>
      <c r="I2825">
        <v>0.22</v>
      </c>
      <c r="K2825">
        <f t="shared" si="222"/>
        <v>36</v>
      </c>
      <c r="L2825">
        <f t="shared" si="223"/>
        <v>81</v>
      </c>
      <c r="M2825" t="str">
        <f>IF(COUNT(FIND({0,1,2,3,4,5,6,7,8,9},IF(ISBLANK(A2825),IF(LEN(TRIM(B2825))&gt;0,TRIM(B2825),TRIM(C2825)),"")))&gt;0,IF(ISBLANK(A2825),IF(LEN(TRIM(B2825))&gt;0,TRIM(B2825),TRIM(C2825)),""),"")</f>
        <v>13</v>
      </c>
      <c r="N2825" t="str">
        <f>IF(COUNT(FIND({0,1,2,3,4,5,6,7,8,9},IF(ISBLANK(A2825),IF(LEN(TRIM(B2825))&gt;0,TRIM(C2825),LEFT(D2825, 4)),"")))&gt;0,IF(ISBLANK(A2825),IF(LEN(TRIM(B2825))&gt;0,TRIM(C2825),LEFT(D2825, 4)),""),"")</f>
        <v>121</v>
      </c>
      <c r="O2825" t="str">
        <f t="shared" si="224"/>
        <v>Ga</v>
      </c>
      <c r="P2825" t="str">
        <f>TRIM(IF(COUNT(FIND({0,1,2,3,4,5,6,7,8,9},B2825))&gt;0,D2825,IF(LEN(TRIM(B2825))&gt;0,CONCATENATE(B2825,C2825,D2825),MID(D2825,4,LEN(D2825)))))</f>
        <v>Fulton</v>
      </c>
      <c r="Q2825">
        <f t="shared" si="225"/>
        <v>119</v>
      </c>
      <c r="R2825">
        <f t="shared" si="226"/>
        <v>203</v>
      </c>
    </row>
    <row r="2826" spans="2:18" x14ac:dyDescent="0.25">
      <c r="B2826" s="1" t="s">
        <v>95</v>
      </c>
      <c r="C2826" s="1" t="s">
        <v>121</v>
      </c>
      <c r="D2826" s="1" t="s">
        <v>294</v>
      </c>
      <c r="E2826" s="1" t="s">
        <v>98</v>
      </c>
      <c r="F2826">
        <v>114</v>
      </c>
      <c r="G2826">
        <v>0.25</v>
      </c>
      <c r="H2826">
        <v>231</v>
      </c>
      <c r="I2826">
        <v>0.25</v>
      </c>
      <c r="K2826">
        <f t="shared" si="222"/>
        <v>36</v>
      </c>
      <c r="L2826">
        <f t="shared" si="223"/>
        <v>81</v>
      </c>
      <c r="M2826" t="str">
        <f>IF(COUNT(FIND({0,1,2,3,4,5,6,7,8,9},IF(ISBLANK(A2826),IF(LEN(TRIM(B2826))&gt;0,TRIM(B2826),TRIM(C2826)),"")))&gt;0,IF(ISBLANK(A2826),IF(LEN(TRIM(B2826))&gt;0,TRIM(B2826),TRIM(C2826)),""),"")</f>
        <v>12</v>
      </c>
      <c r="N2826" t="str">
        <f>IF(COUNT(FIND({0,1,2,3,4,5,6,7,8,9},IF(ISBLANK(A2826),IF(LEN(TRIM(B2826))&gt;0,TRIM(C2826),LEFT(D2826, 4)),"")))&gt;0,IF(ISBLANK(A2826),IF(LEN(TRIM(B2826))&gt;0,TRIM(C2826),LEFT(D2826, 4)),""),"")</f>
        <v>101</v>
      </c>
      <c r="O2826" t="str">
        <f t="shared" si="224"/>
        <v>Fl</v>
      </c>
      <c r="P2826" t="str">
        <f>TRIM(IF(COUNT(FIND({0,1,2,3,4,5,6,7,8,9},B2826))&gt;0,D2826,IF(LEN(TRIM(B2826))&gt;0,CONCATENATE(B2826,C2826,D2826),MID(D2826,4,LEN(D2826)))))</f>
        <v>Pasco</v>
      </c>
      <c r="Q2826">
        <f t="shared" si="225"/>
        <v>114</v>
      </c>
      <c r="R2826">
        <f t="shared" si="226"/>
        <v>231</v>
      </c>
    </row>
    <row r="2827" spans="2:18" x14ac:dyDescent="0.25">
      <c r="B2827" s="1" t="s">
        <v>265</v>
      </c>
      <c r="C2827" s="1" t="s">
        <v>111</v>
      </c>
      <c r="D2827" s="1" t="s">
        <v>354</v>
      </c>
      <c r="E2827" s="1" t="s">
        <v>267</v>
      </c>
      <c r="F2827">
        <v>114</v>
      </c>
      <c r="G2827">
        <v>0.25</v>
      </c>
      <c r="H2827">
        <v>213</v>
      </c>
      <c r="I2827">
        <v>0.23</v>
      </c>
      <c r="K2827">
        <f t="shared" si="222"/>
        <v>36</v>
      </c>
      <c r="L2827">
        <f t="shared" si="223"/>
        <v>81</v>
      </c>
      <c r="M2827" t="str">
        <f>IF(COUNT(FIND({0,1,2,3,4,5,6,7,8,9},IF(ISBLANK(A2827),IF(LEN(TRIM(B2827))&gt;0,TRIM(B2827),TRIM(C2827)),"")))&gt;0,IF(ISBLANK(A2827),IF(LEN(TRIM(B2827))&gt;0,TRIM(B2827),TRIM(C2827)),""),"")</f>
        <v>53</v>
      </c>
      <c r="N2827" t="str">
        <f>IF(COUNT(FIND({0,1,2,3,4,5,6,7,8,9},IF(ISBLANK(A2827),IF(LEN(TRIM(B2827))&gt;0,TRIM(C2827),LEFT(D2827, 4)),"")))&gt;0,IF(ISBLANK(A2827),IF(LEN(TRIM(B2827))&gt;0,TRIM(C2827),LEFT(D2827, 4)),""),"")</f>
        <v>033</v>
      </c>
      <c r="O2827" t="str">
        <f t="shared" si="224"/>
        <v>Wa</v>
      </c>
      <c r="P2827" t="str">
        <f>TRIM(IF(COUNT(FIND({0,1,2,3,4,5,6,7,8,9},B2827))&gt;0,D2827,IF(LEN(TRIM(B2827))&gt;0,CONCATENATE(B2827,C2827,D2827),MID(D2827,4,LEN(D2827)))))</f>
        <v>King</v>
      </c>
      <c r="Q2827">
        <f t="shared" si="225"/>
        <v>114</v>
      </c>
      <c r="R2827">
        <f t="shared" si="226"/>
        <v>213</v>
      </c>
    </row>
    <row r="2828" spans="2:18" x14ac:dyDescent="0.25">
      <c r="B2828" s="1" t="s">
        <v>99</v>
      </c>
      <c r="C2828" s="1" t="s">
        <v>38</v>
      </c>
      <c r="D2828" s="1" t="s">
        <v>55</v>
      </c>
      <c r="E2828" s="1" t="s">
        <v>102</v>
      </c>
      <c r="F2828">
        <v>108</v>
      </c>
      <c r="G2828">
        <v>0.23</v>
      </c>
      <c r="H2828">
        <v>172</v>
      </c>
      <c r="I2828">
        <v>0.19</v>
      </c>
      <c r="K2828">
        <f t="shared" si="222"/>
        <v>36</v>
      </c>
      <c r="L2828">
        <f t="shared" si="223"/>
        <v>81</v>
      </c>
      <c r="M2828" t="str">
        <f>IF(COUNT(FIND({0,1,2,3,4,5,6,7,8,9},IF(ISBLANK(A2828),IF(LEN(TRIM(B2828))&gt;0,TRIM(B2828),TRIM(C2828)),"")))&gt;0,IF(ISBLANK(A2828),IF(LEN(TRIM(B2828))&gt;0,TRIM(B2828),TRIM(C2828)),""),"")</f>
        <v>06</v>
      </c>
      <c r="N2828" t="str">
        <f>IF(COUNT(FIND({0,1,2,3,4,5,6,7,8,9},IF(ISBLANK(A2828),IF(LEN(TRIM(B2828))&gt;0,TRIM(C2828),LEFT(D2828, 4)),"")))&gt;0,IF(ISBLANK(A2828),IF(LEN(TRIM(B2828))&gt;0,TRIM(C2828),LEFT(D2828, 4)),""),"")</f>
        <v>059</v>
      </c>
      <c r="O2828" t="str">
        <f t="shared" si="224"/>
        <v>Ca</v>
      </c>
      <c r="P2828" t="str">
        <f>TRIM(IF(COUNT(FIND({0,1,2,3,4,5,6,7,8,9},B2828))&gt;0,D2828,IF(LEN(TRIM(B2828))&gt;0,CONCATENATE(B2828,C2828,D2828),MID(D2828,4,LEN(D2828)))))</f>
        <v>Orange</v>
      </c>
      <c r="Q2828">
        <f t="shared" si="225"/>
        <v>108</v>
      </c>
      <c r="R2828">
        <f t="shared" si="226"/>
        <v>172</v>
      </c>
    </row>
    <row r="2829" spans="2:18" x14ac:dyDescent="0.25">
      <c r="B2829" s="1" t="s">
        <v>13</v>
      </c>
      <c r="C2829" s="1" t="s">
        <v>154</v>
      </c>
      <c r="D2829" s="1" t="s">
        <v>155</v>
      </c>
      <c r="E2829" s="1" t="s">
        <v>12</v>
      </c>
      <c r="F2829">
        <v>106</v>
      </c>
      <c r="G2829">
        <v>0.23</v>
      </c>
      <c r="H2829">
        <v>224</v>
      </c>
      <c r="I2829">
        <v>0.25</v>
      </c>
      <c r="K2829">
        <f t="shared" si="222"/>
        <v>36</v>
      </c>
      <c r="L2829">
        <f t="shared" si="223"/>
        <v>81</v>
      </c>
      <c r="M2829" t="str">
        <f>IF(COUNT(FIND({0,1,2,3,4,5,6,7,8,9},IF(ISBLANK(A2829),IF(LEN(TRIM(B2829))&gt;0,TRIM(B2829),TRIM(C2829)),"")))&gt;0,IF(ISBLANK(A2829),IF(LEN(TRIM(B2829))&gt;0,TRIM(B2829),TRIM(C2829)),""),"")</f>
        <v>36</v>
      </c>
      <c r="N2829" t="str">
        <f>IF(COUNT(FIND({0,1,2,3,4,5,6,7,8,9},IF(ISBLANK(A2829),IF(LEN(TRIM(B2829))&gt;0,TRIM(C2829),LEFT(D2829, 4)),"")))&gt;0,IF(ISBLANK(A2829),IF(LEN(TRIM(B2829))&gt;0,TRIM(C2829),LEFT(D2829, 4)),""),"")</f>
        <v>079</v>
      </c>
      <c r="O2829" t="str">
        <f t="shared" si="224"/>
        <v>NY</v>
      </c>
      <c r="P2829" t="str">
        <f>TRIM(IF(COUNT(FIND({0,1,2,3,4,5,6,7,8,9},B2829))&gt;0,D2829,IF(LEN(TRIM(B2829))&gt;0,CONCATENATE(B2829,C2829,D2829),MID(D2829,4,LEN(D2829)))))</f>
        <v>Putnam</v>
      </c>
      <c r="Q2829">
        <f t="shared" si="225"/>
        <v>106</v>
      </c>
      <c r="R2829">
        <f t="shared" si="226"/>
        <v>224</v>
      </c>
    </row>
    <row r="2830" spans="2:18" x14ac:dyDescent="0.25">
      <c r="B2830" s="1" t="s">
        <v>99</v>
      </c>
      <c r="C2830" s="1" t="s">
        <v>133</v>
      </c>
      <c r="D2830" s="1" t="s">
        <v>247</v>
      </c>
      <c r="E2830" s="1" t="s">
        <v>102</v>
      </c>
      <c r="F2830">
        <v>106</v>
      </c>
      <c r="G2830">
        <v>0.23</v>
      </c>
      <c r="H2830">
        <v>132</v>
      </c>
      <c r="I2830">
        <v>0.14000000000000001</v>
      </c>
      <c r="K2830">
        <f t="shared" si="222"/>
        <v>36</v>
      </c>
      <c r="L2830">
        <f t="shared" si="223"/>
        <v>81</v>
      </c>
      <c r="M2830" t="str">
        <f>IF(COUNT(FIND({0,1,2,3,4,5,6,7,8,9},IF(ISBLANK(A2830),IF(LEN(TRIM(B2830))&gt;0,TRIM(B2830),TRIM(C2830)),"")))&gt;0,IF(ISBLANK(A2830),IF(LEN(TRIM(B2830))&gt;0,TRIM(B2830),TRIM(C2830)),""),"")</f>
        <v>06</v>
      </c>
      <c r="N2830" t="str">
        <f>IF(COUNT(FIND({0,1,2,3,4,5,6,7,8,9},IF(ISBLANK(A2830),IF(LEN(TRIM(B2830))&gt;0,TRIM(C2830),LEFT(D2830, 4)),"")))&gt;0,IF(ISBLANK(A2830),IF(LEN(TRIM(B2830))&gt;0,TRIM(C2830),LEFT(D2830, 4)),""),"")</f>
        <v>075</v>
      </c>
      <c r="O2830" t="str">
        <f t="shared" si="224"/>
        <v>Ca</v>
      </c>
      <c r="P2830" t="str">
        <f>TRIM(IF(COUNT(FIND({0,1,2,3,4,5,6,7,8,9},B2830))&gt;0,D2830,IF(LEN(TRIM(B2830))&gt;0,CONCATENATE(B2830,C2830,D2830),MID(D2830,4,LEN(D2830)))))</f>
        <v>San Francisco</v>
      </c>
      <c r="Q2830">
        <f t="shared" si="225"/>
        <v>106</v>
      </c>
      <c r="R2830">
        <f t="shared" si="226"/>
        <v>132</v>
      </c>
    </row>
    <row r="2831" spans="2:18" x14ac:dyDescent="0.25">
      <c r="B2831" s="1" t="s">
        <v>95</v>
      </c>
      <c r="C2831" s="1" t="s">
        <v>126</v>
      </c>
      <c r="D2831" s="1" t="s">
        <v>350</v>
      </c>
      <c r="E2831" s="1" t="s">
        <v>98</v>
      </c>
      <c r="F2831">
        <v>105</v>
      </c>
      <c r="G2831">
        <v>0.23</v>
      </c>
      <c r="H2831">
        <v>218</v>
      </c>
      <c r="I2831">
        <v>0.24</v>
      </c>
      <c r="K2831">
        <f t="shared" si="222"/>
        <v>36</v>
      </c>
      <c r="L2831">
        <f t="shared" si="223"/>
        <v>81</v>
      </c>
      <c r="M2831" t="str">
        <f>IF(COUNT(FIND({0,1,2,3,4,5,6,7,8,9},IF(ISBLANK(A2831),IF(LEN(TRIM(B2831))&gt;0,TRIM(B2831),TRIM(C2831)),"")))&gt;0,IF(ISBLANK(A2831),IF(LEN(TRIM(B2831))&gt;0,TRIM(B2831),TRIM(C2831)),""),"")</f>
        <v>12</v>
      </c>
      <c r="N2831" t="str">
        <f>IF(COUNT(FIND({0,1,2,3,4,5,6,7,8,9},IF(ISBLANK(A2831),IF(LEN(TRIM(B2831))&gt;0,TRIM(C2831),LEFT(D2831, 4)),"")))&gt;0,IF(ISBLANK(A2831),IF(LEN(TRIM(B2831))&gt;0,TRIM(C2831),LEFT(D2831, 4)),""),"")</f>
        <v>009</v>
      </c>
      <c r="O2831" t="str">
        <f t="shared" si="224"/>
        <v>Fl</v>
      </c>
      <c r="P2831" t="str">
        <f>TRIM(IF(COUNT(FIND({0,1,2,3,4,5,6,7,8,9},B2831))&gt;0,D2831,IF(LEN(TRIM(B2831))&gt;0,CONCATENATE(B2831,C2831,D2831),MID(D2831,4,LEN(D2831)))))</f>
        <v>Brevard</v>
      </c>
      <c r="Q2831">
        <f t="shared" si="225"/>
        <v>105</v>
      </c>
      <c r="R2831">
        <f t="shared" si="226"/>
        <v>218</v>
      </c>
    </row>
    <row r="2832" spans="2:18" x14ac:dyDescent="0.25">
      <c r="B2832" s="1" t="s">
        <v>13</v>
      </c>
      <c r="C2832" s="1" t="s">
        <v>36</v>
      </c>
      <c r="D2832" s="1" t="s">
        <v>37</v>
      </c>
      <c r="E2832" s="1" t="s">
        <v>12</v>
      </c>
      <c r="F2832">
        <v>100</v>
      </c>
      <c r="G2832">
        <v>0.22</v>
      </c>
      <c r="H2832">
        <v>171</v>
      </c>
      <c r="I2832">
        <v>0.19</v>
      </c>
      <c r="K2832">
        <f t="shared" si="222"/>
        <v>36</v>
      </c>
      <c r="L2832">
        <f t="shared" si="223"/>
        <v>81</v>
      </c>
      <c r="M2832" t="str">
        <f>IF(COUNT(FIND({0,1,2,3,4,5,6,7,8,9},IF(ISBLANK(A2832),IF(LEN(TRIM(B2832))&gt;0,TRIM(B2832),TRIM(C2832)),"")))&gt;0,IF(ISBLANK(A2832),IF(LEN(TRIM(B2832))&gt;0,TRIM(B2832),TRIM(C2832)),""),"")</f>
        <v>36</v>
      </c>
      <c r="N2832" t="str">
        <f>IF(COUNT(FIND({0,1,2,3,4,5,6,7,8,9},IF(ISBLANK(A2832),IF(LEN(TRIM(B2832))&gt;0,TRIM(C2832),LEFT(D2832, 4)),"")))&gt;0,IF(ISBLANK(A2832),IF(LEN(TRIM(B2832))&gt;0,TRIM(C2832),LEFT(D2832, 4)),""),"")</f>
        <v>111</v>
      </c>
      <c r="O2832" t="str">
        <f t="shared" si="224"/>
        <v>NY</v>
      </c>
      <c r="P2832" t="str">
        <f>TRIM(IF(COUNT(FIND({0,1,2,3,4,5,6,7,8,9},B2832))&gt;0,D2832,IF(LEN(TRIM(B2832))&gt;0,CONCATENATE(B2832,C2832,D2832),MID(D2832,4,LEN(D2832)))))</f>
        <v>Ulster</v>
      </c>
      <c r="Q2832">
        <f t="shared" si="225"/>
        <v>100</v>
      </c>
      <c r="R2832">
        <f t="shared" si="226"/>
        <v>171</v>
      </c>
    </row>
    <row r="2833" spans="2:18" x14ac:dyDescent="0.25">
      <c r="B2833" s="1" t="s">
        <v>224</v>
      </c>
      <c r="C2833" s="1" t="s">
        <v>34</v>
      </c>
      <c r="D2833" s="1" t="s">
        <v>280</v>
      </c>
      <c r="E2833" s="1" t="s">
        <v>227</v>
      </c>
      <c r="F2833">
        <v>96</v>
      </c>
      <c r="G2833">
        <v>0.21</v>
      </c>
      <c r="H2833">
        <v>176</v>
      </c>
      <c r="I2833">
        <v>0.19</v>
      </c>
      <c r="K2833">
        <f t="shared" si="222"/>
        <v>36</v>
      </c>
      <c r="L2833">
        <f t="shared" si="223"/>
        <v>81</v>
      </c>
      <c r="M2833" t="str">
        <f>IF(COUNT(FIND({0,1,2,3,4,5,6,7,8,9},IF(ISBLANK(A2833),IF(LEN(TRIM(B2833))&gt;0,TRIM(B2833),TRIM(C2833)),"")))&gt;0,IF(ISBLANK(A2833),IF(LEN(TRIM(B2833))&gt;0,TRIM(B2833),TRIM(C2833)),""),"")</f>
        <v>37</v>
      </c>
      <c r="N2833" t="str">
        <f>IF(COUNT(FIND({0,1,2,3,4,5,6,7,8,9},IF(ISBLANK(A2833),IF(LEN(TRIM(B2833))&gt;0,TRIM(C2833),LEFT(D2833, 4)),"")))&gt;0,IF(ISBLANK(A2833),IF(LEN(TRIM(B2833))&gt;0,TRIM(C2833),LEFT(D2833, 4)),""),"")</f>
        <v>119</v>
      </c>
      <c r="O2833" t="str">
        <f t="shared" si="224"/>
        <v>NC</v>
      </c>
      <c r="P2833" t="str">
        <f>TRIM(IF(COUNT(FIND({0,1,2,3,4,5,6,7,8,9},B2833))&gt;0,D2833,IF(LEN(TRIM(B2833))&gt;0,CONCATENATE(B2833,C2833,D2833),MID(D2833,4,LEN(D2833)))))</f>
        <v>Mecklenburg</v>
      </c>
      <c r="Q2833">
        <f t="shared" si="225"/>
        <v>96</v>
      </c>
      <c r="R2833">
        <f t="shared" si="226"/>
        <v>176</v>
      </c>
    </row>
    <row r="2834" spans="2:18" x14ac:dyDescent="0.25">
      <c r="B2834" s="1" t="s">
        <v>234</v>
      </c>
      <c r="C2834" s="1" t="s">
        <v>26</v>
      </c>
      <c r="D2834" s="1" t="s">
        <v>349</v>
      </c>
      <c r="E2834" s="1" t="s">
        <v>236</v>
      </c>
      <c r="F2834">
        <v>95</v>
      </c>
      <c r="G2834">
        <v>0.21</v>
      </c>
      <c r="H2834">
        <v>216</v>
      </c>
      <c r="I2834">
        <v>0.24</v>
      </c>
      <c r="K2834">
        <f t="shared" si="222"/>
        <v>36</v>
      </c>
      <c r="L2834">
        <f t="shared" si="223"/>
        <v>81</v>
      </c>
      <c r="M2834" t="str">
        <f>IF(COUNT(FIND({0,1,2,3,4,5,6,7,8,9},IF(ISBLANK(A2834),IF(LEN(TRIM(B2834))&gt;0,TRIM(B2834),TRIM(C2834)),"")))&gt;0,IF(ISBLANK(A2834),IF(LEN(TRIM(B2834))&gt;0,TRIM(B2834),TRIM(C2834)),""),"")</f>
        <v>13</v>
      </c>
      <c r="N2834" t="str">
        <f>IF(COUNT(FIND({0,1,2,3,4,5,6,7,8,9},IF(ISBLANK(A2834),IF(LEN(TRIM(B2834))&gt;0,TRIM(C2834),LEFT(D2834, 4)),"")))&gt;0,IF(ISBLANK(A2834),IF(LEN(TRIM(B2834))&gt;0,TRIM(C2834),LEFT(D2834, 4)),""),"")</f>
        <v>067</v>
      </c>
      <c r="O2834" t="str">
        <f t="shared" si="224"/>
        <v>Ga</v>
      </c>
      <c r="P2834" t="str">
        <f>TRIM(IF(COUNT(FIND({0,1,2,3,4,5,6,7,8,9},B2834))&gt;0,D2834,IF(LEN(TRIM(B2834))&gt;0,CONCATENATE(B2834,C2834,D2834),MID(D2834,4,LEN(D2834)))))</f>
        <v>Cobb</v>
      </c>
      <c r="Q2834">
        <f t="shared" si="225"/>
        <v>95</v>
      </c>
      <c r="R2834">
        <f t="shared" si="226"/>
        <v>216</v>
      </c>
    </row>
    <row r="2835" spans="2:18" x14ac:dyDescent="0.25">
      <c r="B2835" s="1" t="s">
        <v>78</v>
      </c>
      <c r="C2835" s="1" t="s">
        <v>126</v>
      </c>
      <c r="D2835" s="1" t="s">
        <v>127</v>
      </c>
      <c r="E2835" s="1" t="s">
        <v>80</v>
      </c>
      <c r="F2835">
        <v>94</v>
      </c>
      <c r="G2835">
        <v>0.2</v>
      </c>
      <c r="H2835">
        <v>182</v>
      </c>
      <c r="I2835">
        <v>0.2</v>
      </c>
      <c r="K2835">
        <f t="shared" si="222"/>
        <v>36</v>
      </c>
      <c r="L2835">
        <f t="shared" si="223"/>
        <v>81</v>
      </c>
      <c r="M2835" t="str">
        <f>IF(COUNT(FIND({0,1,2,3,4,5,6,7,8,9},IF(ISBLANK(A2835),IF(LEN(TRIM(B2835))&gt;0,TRIM(B2835),TRIM(C2835)),"")))&gt;0,IF(ISBLANK(A2835),IF(LEN(TRIM(B2835))&gt;0,TRIM(B2835),TRIM(C2835)),""),"")</f>
        <v>09</v>
      </c>
      <c r="N2835" t="str">
        <f>IF(COUNT(FIND({0,1,2,3,4,5,6,7,8,9},IF(ISBLANK(A2835),IF(LEN(TRIM(B2835))&gt;0,TRIM(C2835),LEFT(D2835, 4)),"")))&gt;0,IF(ISBLANK(A2835),IF(LEN(TRIM(B2835))&gt;0,TRIM(C2835),LEFT(D2835, 4)),""),"")</f>
        <v>009</v>
      </c>
      <c r="O2835" t="str">
        <f t="shared" si="224"/>
        <v>Ct</v>
      </c>
      <c r="P2835" t="str">
        <f>TRIM(IF(COUNT(FIND({0,1,2,3,4,5,6,7,8,9},B2835))&gt;0,D2835,IF(LEN(TRIM(B2835))&gt;0,CONCATENATE(B2835,C2835,D2835),MID(D2835,4,LEN(D2835)))))</f>
        <v>New Haven</v>
      </c>
      <c r="Q2835">
        <f t="shared" si="225"/>
        <v>94</v>
      </c>
      <c r="R2835">
        <f t="shared" si="226"/>
        <v>182</v>
      </c>
    </row>
    <row r="2836" spans="2:18" x14ac:dyDescent="0.25">
      <c r="B2836" s="1" t="s">
        <v>95</v>
      </c>
      <c r="C2836" s="1" t="s">
        <v>172</v>
      </c>
      <c r="D2836" s="1" t="s">
        <v>394</v>
      </c>
      <c r="E2836" s="1" t="s">
        <v>98</v>
      </c>
      <c r="F2836">
        <v>94</v>
      </c>
      <c r="G2836">
        <v>0.2</v>
      </c>
      <c r="H2836">
        <v>229</v>
      </c>
      <c r="I2836">
        <v>0.25</v>
      </c>
      <c r="K2836">
        <f t="shared" si="222"/>
        <v>36</v>
      </c>
      <c r="L2836">
        <f t="shared" si="223"/>
        <v>81</v>
      </c>
      <c r="M2836" t="str">
        <f>IF(COUNT(FIND({0,1,2,3,4,5,6,7,8,9},IF(ISBLANK(A2836),IF(LEN(TRIM(B2836))&gt;0,TRIM(B2836),TRIM(C2836)),"")))&gt;0,IF(ISBLANK(A2836),IF(LEN(TRIM(B2836))&gt;0,TRIM(B2836),TRIM(C2836)),""),"")</f>
        <v>12</v>
      </c>
      <c r="N2836" t="str">
        <f>IF(COUNT(FIND({0,1,2,3,4,5,6,7,8,9},IF(ISBLANK(A2836),IF(LEN(TRIM(B2836))&gt;0,TRIM(C2836),LEFT(D2836, 4)),"")))&gt;0,IF(ISBLANK(A2836),IF(LEN(TRIM(B2836))&gt;0,TRIM(C2836),LEFT(D2836, 4)),""),"")</f>
        <v>117</v>
      </c>
      <c r="O2836" t="str">
        <f t="shared" si="224"/>
        <v>Fl</v>
      </c>
      <c r="P2836" t="str">
        <f>TRIM(IF(COUNT(FIND({0,1,2,3,4,5,6,7,8,9},B2836))&gt;0,D2836,IF(LEN(TRIM(B2836))&gt;0,CONCATENATE(B2836,C2836,D2836),MID(D2836,4,LEN(D2836)))))</f>
        <v>Seminole</v>
      </c>
      <c r="Q2836">
        <f t="shared" si="225"/>
        <v>94</v>
      </c>
      <c r="R2836">
        <f t="shared" si="226"/>
        <v>229</v>
      </c>
    </row>
    <row r="2837" spans="2:18" x14ac:dyDescent="0.25">
      <c r="B2837" s="1" t="s">
        <v>95</v>
      </c>
      <c r="C2837" s="1" t="s">
        <v>192</v>
      </c>
      <c r="D2837" s="1" t="s">
        <v>193</v>
      </c>
      <c r="E2837" s="1" t="s">
        <v>98</v>
      </c>
      <c r="F2837">
        <v>91</v>
      </c>
      <c r="G2837">
        <v>0.2</v>
      </c>
      <c r="H2837">
        <v>170</v>
      </c>
      <c r="I2837">
        <v>0.19</v>
      </c>
      <c r="K2837">
        <f t="shared" si="222"/>
        <v>36</v>
      </c>
      <c r="L2837">
        <f t="shared" si="223"/>
        <v>81</v>
      </c>
      <c r="M2837" t="str">
        <f>IF(COUNT(FIND({0,1,2,3,4,5,6,7,8,9},IF(ISBLANK(A2837),IF(LEN(TRIM(B2837))&gt;0,TRIM(B2837),TRIM(C2837)),"")))&gt;0,IF(ISBLANK(A2837),IF(LEN(TRIM(B2837))&gt;0,TRIM(B2837),TRIM(C2837)),""),"")</f>
        <v>12</v>
      </c>
      <c r="N2837" t="str">
        <f>IF(COUNT(FIND({0,1,2,3,4,5,6,7,8,9},IF(ISBLANK(A2837),IF(LEN(TRIM(B2837))&gt;0,TRIM(C2837),LEFT(D2837, 4)),"")))&gt;0,IF(ISBLANK(A2837),IF(LEN(TRIM(B2837))&gt;0,TRIM(C2837),LEFT(D2837, 4)),""),"")</f>
        <v>127</v>
      </c>
      <c r="O2837" t="str">
        <f t="shared" si="224"/>
        <v>Fl</v>
      </c>
      <c r="P2837" t="str">
        <f>TRIM(IF(COUNT(FIND({0,1,2,3,4,5,6,7,8,9},B2837))&gt;0,D2837,IF(LEN(TRIM(B2837))&gt;0,CONCATENATE(B2837,C2837,D2837),MID(D2837,4,LEN(D2837)))))</f>
        <v>Volusia</v>
      </c>
      <c r="Q2837">
        <f t="shared" si="225"/>
        <v>91</v>
      </c>
      <c r="R2837">
        <f t="shared" si="226"/>
        <v>170</v>
      </c>
    </row>
    <row r="2838" spans="2:18" x14ac:dyDescent="0.25">
      <c r="B2838" s="1" t="s">
        <v>105</v>
      </c>
      <c r="C2838" s="1" t="s">
        <v>41</v>
      </c>
      <c r="D2838" s="1" t="s">
        <v>106</v>
      </c>
      <c r="E2838" s="1" t="s">
        <v>107</v>
      </c>
      <c r="F2838">
        <v>91</v>
      </c>
      <c r="G2838">
        <v>0.2</v>
      </c>
      <c r="H2838">
        <v>117</v>
      </c>
      <c r="I2838">
        <v>0.13</v>
      </c>
      <c r="K2838">
        <f t="shared" si="222"/>
        <v>36</v>
      </c>
      <c r="L2838">
        <f t="shared" si="223"/>
        <v>81</v>
      </c>
      <c r="M2838" t="str">
        <f>IF(COUNT(FIND({0,1,2,3,4,5,6,7,8,9},IF(ISBLANK(A2838),IF(LEN(TRIM(B2838))&gt;0,TRIM(B2838),TRIM(C2838)),"")))&gt;0,IF(ISBLANK(A2838),IF(LEN(TRIM(B2838))&gt;0,TRIM(B2838),TRIM(C2838)),""),"")</f>
        <v>11</v>
      </c>
      <c r="N2838" t="str">
        <f>IF(COUNT(FIND({0,1,2,3,4,5,6,7,8,9},IF(ISBLANK(A2838),IF(LEN(TRIM(B2838))&gt;0,TRIM(C2838),LEFT(D2838, 4)),"")))&gt;0,IF(ISBLANK(A2838),IF(LEN(TRIM(B2838))&gt;0,TRIM(C2838),LEFT(D2838, 4)),""),"")</f>
        <v>001</v>
      </c>
      <c r="O2838" t="str">
        <f t="shared" si="224"/>
        <v>DC</v>
      </c>
      <c r="P2838" t="str">
        <f>TRIM(IF(COUNT(FIND({0,1,2,3,4,5,6,7,8,9},B2838))&gt;0,D2838,IF(LEN(TRIM(B2838))&gt;0,CONCATENATE(B2838,C2838,D2838),MID(D2838,4,LEN(D2838)))))</f>
        <v>Wash.,D.C.</v>
      </c>
      <c r="Q2838">
        <f t="shared" si="225"/>
        <v>91</v>
      </c>
      <c r="R2838">
        <f t="shared" si="226"/>
        <v>117</v>
      </c>
    </row>
    <row r="2839" spans="2:18" x14ac:dyDescent="0.25">
      <c r="B2839" s="1" t="s">
        <v>13</v>
      </c>
      <c r="C2839" s="1" t="s">
        <v>118</v>
      </c>
      <c r="D2839" s="1" t="s">
        <v>119</v>
      </c>
      <c r="E2839" s="1" t="s">
        <v>12</v>
      </c>
      <c r="F2839">
        <v>90</v>
      </c>
      <c r="G2839">
        <v>0.2</v>
      </c>
      <c r="H2839">
        <v>190</v>
      </c>
      <c r="I2839">
        <v>0.21</v>
      </c>
      <c r="K2839">
        <f t="shared" si="222"/>
        <v>36</v>
      </c>
      <c r="L2839">
        <f t="shared" si="223"/>
        <v>81</v>
      </c>
      <c r="M2839" t="str">
        <f>IF(COUNT(FIND({0,1,2,3,4,5,6,7,8,9},IF(ISBLANK(A2839),IF(LEN(TRIM(B2839))&gt;0,TRIM(B2839),TRIM(C2839)),"")))&gt;0,IF(ISBLANK(A2839),IF(LEN(TRIM(B2839))&gt;0,TRIM(B2839),TRIM(C2839)),""),"")</f>
        <v>36</v>
      </c>
      <c r="N2839" t="str">
        <f>IF(COUNT(FIND({0,1,2,3,4,5,6,7,8,9},IF(ISBLANK(A2839),IF(LEN(TRIM(B2839))&gt;0,TRIM(C2839),LEFT(D2839, 4)),"")))&gt;0,IF(ISBLANK(A2839),IF(LEN(TRIM(B2839))&gt;0,TRIM(C2839),LEFT(D2839, 4)),""),"")</f>
        <v>105</v>
      </c>
      <c r="O2839" t="str">
        <f t="shared" si="224"/>
        <v>NY</v>
      </c>
      <c r="P2839" t="str">
        <f>TRIM(IF(COUNT(FIND({0,1,2,3,4,5,6,7,8,9},B2839))&gt;0,D2839,IF(LEN(TRIM(B2839))&gt;0,CONCATENATE(B2839,C2839,D2839),MID(D2839,4,LEN(D2839)))))</f>
        <v>Sullivan</v>
      </c>
      <c r="Q2839">
        <f t="shared" si="225"/>
        <v>90</v>
      </c>
      <c r="R2839">
        <f t="shared" si="226"/>
        <v>190</v>
      </c>
    </row>
    <row r="2840" spans="2:18" x14ac:dyDescent="0.25">
      <c r="B2840" s="1" t="s">
        <v>84</v>
      </c>
      <c r="C2840" s="1" t="s">
        <v>22</v>
      </c>
      <c r="D2840" s="1" t="s">
        <v>229</v>
      </c>
      <c r="E2840" s="1" t="s">
        <v>86</v>
      </c>
      <c r="F2840">
        <v>87</v>
      </c>
      <c r="G2840">
        <v>0.19</v>
      </c>
      <c r="H2840">
        <v>191</v>
      </c>
      <c r="I2840">
        <v>0.21</v>
      </c>
      <c r="K2840">
        <f t="shared" si="222"/>
        <v>36</v>
      </c>
      <c r="L2840">
        <f t="shared" si="223"/>
        <v>81</v>
      </c>
      <c r="M2840" t="str">
        <f>IF(COUNT(FIND({0,1,2,3,4,5,6,7,8,9},IF(ISBLANK(A2840),IF(LEN(TRIM(B2840))&gt;0,TRIM(B2840),TRIM(C2840)),"")))&gt;0,IF(ISBLANK(A2840),IF(LEN(TRIM(B2840))&gt;0,TRIM(B2840),TRIM(C2840)),""),"")</f>
        <v>34</v>
      </c>
      <c r="N2840" t="str">
        <f>IF(COUNT(FIND({0,1,2,3,4,5,6,7,8,9},IF(ISBLANK(A2840),IF(LEN(TRIM(B2840))&gt;0,TRIM(C2840),LEFT(D2840, 4)),"")))&gt;0,IF(ISBLANK(A2840),IF(LEN(TRIM(B2840))&gt;0,TRIM(C2840),LEFT(D2840, 4)),""),"")</f>
        <v>021</v>
      </c>
      <c r="O2840" t="str">
        <f t="shared" si="224"/>
        <v>NJ</v>
      </c>
      <c r="P2840" t="str">
        <f>TRIM(IF(COUNT(FIND({0,1,2,3,4,5,6,7,8,9},B2840))&gt;0,D2840,IF(LEN(TRIM(B2840))&gt;0,CONCATENATE(B2840,C2840,D2840),MID(D2840,4,LEN(D2840)))))</f>
        <v>Mercer</v>
      </c>
      <c r="Q2840">
        <f t="shared" si="225"/>
        <v>87</v>
      </c>
      <c r="R2840">
        <f t="shared" si="226"/>
        <v>191</v>
      </c>
    </row>
    <row r="2841" spans="2:18" x14ac:dyDescent="0.25">
      <c r="B2841" s="1" t="s">
        <v>56</v>
      </c>
      <c r="C2841" s="1" t="s">
        <v>57</v>
      </c>
      <c r="D2841" s="1" t="s">
        <v>58</v>
      </c>
      <c r="E2841" s="1" t="s">
        <v>59</v>
      </c>
      <c r="F2841">
        <v>84</v>
      </c>
      <c r="G2841">
        <v>0.18</v>
      </c>
      <c r="H2841">
        <v>134</v>
      </c>
      <c r="I2841">
        <v>0.15</v>
      </c>
      <c r="K2841">
        <f t="shared" si="222"/>
        <v>36</v>
      </c>
      <c r="L2841">
        <f t="shared" si="223"/>
        <v>81</v>
      </c>
      <c r="M2841" t="str">
        <f>IF(COUNT(FIND({0,1,2,3,4,5,6,7,8,9},IF(ISBLANK(A2841),IF(LEN(TRIM(B2841))&gt;0,TRIM(B2841),TRIM(C2841)),"")))&gt;0,IF(ISBLANK(A2841),IF(LEN(TRIM(B2841))&gt;0,TRIM(B2841),TRIM(C2841)),""),"")</f>
        <v>25</v>
      </c>
      <c r="N2841" t="str">
        <f>IF(COUNT(FIND({0,1,2,3,4,5,6,7,8,9},IF(ISBLANK(A2841),IF(LEN(TRIM(B2841))&gt;0,TRIM(C2841),LEFT(D2841, 4)),"")))&gt;0,IF(ISBLANK(A2841),IF(LEN(TRIM(B2841))&gt;0,TRIM(C2841),LEFT(D2841, 4)),""),"")</f>
        <v>017</v>
      </c>
      <c r="O2841" t="str">
        <f t="shared" si="224"/>
        <v>Ma</v>
      </c>
      <c r="P2841" t="str">
        <f>TRIM(IF(COUNT(FIND({0,1,2,3,4,5,6,7,8,9},B2841))&gt;0,D2841,IF(LEN(TRIM(B2841))&gt;0,CONCATENATE(B2841,C2841,D2841),MID(D2841,4,LEN(D2841)))))</f>
        <v>Middlesex</v>
      </c>
      <c r="Q2841">
        <f t="shared" si="225"/>
        <v>84</v>
      </c>
      <c r="R2841">
        <f t="shared" si="226"/>
        <v>134</v>
      </c>
    </row>
    <row r="2842" spans="2:18" x14ac:dyDescent="0.25">
      <c r="B2842" s="1" t="s">
        <v>56</v>
      </c>
      <c r="C2842" s="1" t="s">
        <v>83</v>
      </c>
      <c r="D2842" s="1" t="s">
        <v>25</v>
      </c>
      <c r="E2842" s="1" t="s">
        <v>59</v>
      </c>
      <c r="F2842">
        <v>83</v>
      </c>
      <c r="G2842">
        <v>0.18</v>
      </c>
      <c r="H2842">
        <v>115</v>
      </c>
      <c r="I2842">
        <v>0.13</v>
      </c>
      <c r="K2842">
        <f t="shared" si="222"/>
        <v>36</v>
      </c>
      <c r="L2842">
        <f t="shared" si="223"/>
        <v>81</v>
      </c>
      <c r="M2842" t="str">
        <f>IF(COUNT(FIND({0,1,2,3,4,5,6,7,8,9},IF(ISBLANK(A2842),IF(LEN(TRIM(B2842))&gt;0,TRIM(B2842),TRIM(C2842)),"")))&gt;0,IF(ISBLANK(A2842),IF(LEN(TRIM(B2842))&gt;0,TRIM(B2842),TRIM(C2842)),""),"")</f>
        <v>25</v>
      </c>
      <c r="N2842" t="str">
        <f>IF(COUNT(FIND({0,1,2,3,4,5,6,7,8,9},IF(ISBLANK(A2842),IF(LEN(TRIM(B2842))&gt;0,TRIM(C2842),LEFT(D2842, 4)),"")))&gt;0,IF(ISBLANK(A2842),IF(LEN(TRIM(B2842))&gt;0,TRIM(C2842),LEFT(D2842, 4)),""),"")</f>
        <v>025</v>
      </c>
      <c r="O2842" t="str">
        <f t="shared" si="224"/>
        <v>Ma</v>
      </c>
      <c r="P2842" t="str">
        <f>TRIM(IF(COUNT(FIND({0,1,2,3,4,5,6,7,8,9},B2842))&gt;0,D2842,IF(LEN(TRIM(B2842))&gt;0,CONCATENATE(B2842,C2842,D2842),MID(D2842,4,LEN(D2842)))))</f>
        <v>Suffolk</v>
      </c>
      <c r="Q2842">
        <f t="shared" si="225"/>
        <v>83</v>
      </c>
      <c r="R2842">
        <f t="shared" si="226"/>
        <v>115</v>
      </c>
    </row>
    <row r="2843" spans="2:18" x14ac:dyDescent="0.25">
      <c r="B2843" s="1" t="s">
        <v>95</v>
      </c>
      <c r="C2843" s="1" t="s">
        <v>297</v>
      </c>
      <c r="D2843" s="1" t="s">
        <v>464</v>
      </c>
      <c r="E2843" s="1" t="s">
        <v>98</v>
      </c>
      <c r="F2843">
        <v>82</v>
      </c>
      <c r="G2843">
        <v>0.18</v>
      </c>
      <c r="H2843">
        <v>210</v>
      </c>
      <c r="I2843">
        <v>0.23</v>
      </c>
      <c r="K2843">
        <f t="shared" si="222"/>
        <v>36</v>
      </c>
      <c r="L2843">
        <f t="shared" si="223"/>
        <v>81</v>
      </c>
      <c r="M2843" t="str">
        <f>IF(COUNT(FIND({0,1,2,3,4,5,6,7,8,9},IF(ISBLANK(A2843),IF(LEN(TRIM(B2843))&gt;0,TRIM(B2843),TRIM(C2843)),"")))&gt;0,IF(ISBLANK(A2843),IF(LEN(TRIM(B2843))&gt;0,TRIM(B2843),TRIM(C2843)),""),"")</f>
        <v>12</v>
      </c>
      <c r="N2843" t="str">
        <f>IF(COUNT(FIND({0,1,2,3,4,5,6,7,8,9},IF(ISBLANK(A2843),IF(LEN(TRIM(B2843))&gt;0,TRIM(C2843),LEFT(D2843, 4)),"")))&gt;0,IF(ISBLANK(A2843),IF(LEN(TRIM(B2843))&gt;0,TRIM(C2843),LEFT(D2843, 4)),""),"")</f>
        <v>097</v>
      </c>
      <c r="O2843" t="str">
        <f t="shared" si="224"/>
        <v>Fl</v>
      </c>
      <c r="P2843" t="str">
        <f>TRIM(IF(COUNT(FIND({0,1,2,3,4,5,6,7,8,9},B2843))&gt;0,D2843,IF(LEN(TRIM(B2843))&gt;0,CONCATENATE(B2843,C2843,D2843),MID(D2843,4,LEN(D2843)))))</f>
        <v>Osceola</v>
      </c>
      <c r="Q2843">
        <f t="shared" si="225"/>
        <v>82</v>
      </c>
      <c r="R2843">
        <f t="shared" si="226"/>
        <v>210</v>
      </c>
    </row>
    <row r="2844" spans="2:18" x14ac:dyDescent="0.25">
      <c r="B2844" s="1" t="s">
        <v>95</v>
      </c>
      <c r="C2844" s="1" t="s">
        <v>178</v>
      </c>
      <c r="D2844" s="1" t="s">
        <v>469</v>
      </c>
      <c r="E2844" s="1" t="s">
        <v>98</v>
      </c>
      <c r="F2844">
        <v>80</v>
      </c>
      <c r="G2844">
        <v>0.17</v>
      </c>
      <c r="H2844">
        <v>170</v>
      </c>
      <c r="I2844">
        <v>0.19</v>
      </c>
      <c r="K2844">
        <f t="shared" si="222"/>
        <v>36</v>
      </c>
      <c r="L2844">
        <f t="shared" si="223"/>
        <v>81</v>
      </c>
      <c r="M2844" t="str">
        <f>IF(COUNT(FIND({0,1,2,3,4,5,6,7,8,9},IF(ISBLANK(A2844),IF(LEN(TRIM(B2844))&gt;0,TRIM(B2844),TRIM(C2844)),"")))&gt;0,IF(ISBLANK(A2844),IF(LEN(TRIM(B2844))&gt;0,TRIM(B2844),TRIM(C2844)),""),"")</f>
        <v>12</v>
      </c>
      <c r="N2844" t="str">
        <f>IF(COUNT(FIND({0,1,2,3,4,5,6,7,8,9},IF(ISBLANK(A2844),IF(LEN(TRIM(B2844))&gt;0,TRIM(C2844),LEFT(D2844, 4)),"")))&gt;0,IF(ISBLANK(A2844),IF(LEN(TRIM(B2844))&gt;0,TRIM(C2844),LEFT(D2844, 4)),""),"")</f>
        <v>053</v>
      </c>
      <c r="O2844" t="str">
        <f t="shared" si="224"/>
        <v>Fl</v>
      </c>
      <c r="P2844" t="str">
        <f>TRIM(IF(COUNT(FIND({0,1,2,3,4,5,6,7,8,9},B2844))&gt;0,D2844,IF(LEN(TRIM(B2844))&gt;0,CONCATENATE(B2844,C2844,D2844),MID(D2844,4,LEN(D2844)))))</f>
        <v>Hernando</v>
      </c>
      <c r="Q2844">
        <f t="shared" si="225"/>
        <v>80</v>
      </c>
      <c r="R2844">
        <f t="shared" si="226"/>
        <v>170</v>
      </c>
    </row>
    <row r="2845" spans="2:18" x14ac:dyDescent="0.25">
      <c r="B2845" s="1" t="s">
        <v>78</v>
      </c>
      <c r="C2845" s="1" t="s">
        <v>76</v>
      </c>
      <c r="D2845" s="1" t="s">
        <v>79</v>
      </c>
      <c r="E2845" s="1" t="s">
        <v>80</v>
      </c>
      <c r="F2845">
        <v>80</v>
      </c>
      <c r="G2845">
        <v>0.17</v>
      </c>
      <c r="H2845">
        <v>135</v>
      </c>
      <c r="I2845">
        <v>0.15</v>
      </c>
      <c r="K2845">
        <f t="shared" si="222"/>
        <v>36</v>
      </c>
      <c r="L2845">
        <f t="shared" si="223"/>
        <v>81</v>
      </c>
      <c r="M2845" t="str">
        <f>IF(COUNT(FIND({0,1,2,3,4,5,6,7,8,9},IF(ISBLANK(A2845),IF(LEN(TRIM(B2845))&gt;0,TRIM(B2845),TRIM(C2845)),"")))&gt;0,IF(ISBLANK(A2845),IF(LEN(TRIM(B2845))&gt;0,TRIM(B2845),TRIM(C2845)),""),"")</f>
        <v>09</v>
      </c>
      <c r="N2845" t="str">
        <f>IF(COUNT(FIND({0,1,2,3,4,5,6,7,8,9},IF(ISBLANK(A2845),IF(LEN(TRIM(B2845))&gt;0,TRIM(C2845),LEFT(D2845, 4)),"")))&gt;0,IF(ISBLANK(A2845),IF(LEN(TRIM(B2845))&gt;0,TRIM(C2845),LEFT(D2845, 4)),""),"")</f>
        <v>003</v>
      </c>
      <c r="O2845" t="str">
        <f t="shared" si="224"/>
        <v>Ct</v>
      </c>
      <c r="P2845" t="str">
        <f>TRIM(IF(COUNT(FIND({0,1,2,3,4,5,6,7,8,9},B2845))&gt;0,D2845,IF(LEN(TRIM(B2845))&gt;0,CONCATENATE(B2845,C2845,D2845),MID(D2845,4,LEN(D2845)))))</f>
        <v>Hartford</v>
      </c>
      <c r="Q2845">
        <f t="shared" si="225"/>
        <v>80</v>
      </c>
      <c r="R2845">
        <f t="shared" si="226"/>
        <v>135</v>
      </c>
    </row>
    <row r="2846" spans="2:18" x14ac:dyDescent="0.25">
      <c r="B2846" s="1" t="s">
        <v>159</v>
      </c>
      <c r="C2846" s="1" t="s">
        <v>259</v>
      </c>
      <c r="D2846" s="1" t="s">
        <v>260</v>
      </c>
      <c r="E2846" s="1" t="s">
        <v>161</v>
      </c>
      <c r="F2846">
        <v>80</v>
      </c>
      <c r="G2846">
        <v>0.17</v>
      </c>
      <c r="H2846">
        <v>164</v>
      </c>
      <c r="I2846">
        <v>0.18</v>
      </c>
      <c r="K2846">
        <f t="shared" si="222"/>
        <v>36</v>
      </c>
      <c r="L2846">
        <f t="shared" si="223"/>
        <v>81</v>
      </c>
      <c r="M2846" t="str">
        <f>IF(COUNT(FIND({0,1,2,3,4,5,6,7,8,9},IF(ISBLANK(A2846),IF(LEN(TRIM(B2846))&gt;0,TRIM(B2846),TRIM(C2846)),"")))&gt;0,IF(ISBLANK(A2846),IF(LEN(TRIM(B2846))&gt;0,TRIM(B2846),TRIM(C2846)),""),"")</f>
        <v>51</v>
      </c>
      <c r="N2846" t="str">
        <f>IF(COUNT(FIND({0,1,2,3,4,5,6,7,8,9},IF(ISBLANK(A2846),IF(LEN(TRIM(B2846))&gt;0,TRIM(C2846),LEFT(D2846, 4)),"")))&gt;0,IF(ISBLANK(A2846),IF(LEN(TRIM(B2846))&gt;0,TRIM(C2846),LEFT(D2846, 4)),""),"")</f>
        <v>810</v>
      </c>
      <c r="O2846" t="str">
        <f t="shared" si="224"/>
        <v>Va</v>
      </c>
      <c r="P2846" t="str">
        <f>TRIM(IF(COUNT(FIND({0,1,2,3,4,5,6,7,8,9},B2846))&gt;0,D2846,IF(LEN(TRIM(B2846))&gt;0,CONCATENATE(B2846,C2846,D2846),MID(D2846,4,LEN(D2846)))))</f>
        <v>Virginia Beach city</v>
      </c>
      <c r="Q2846">
        <f t="shared" si="225"/>
        <v>80</v>
      </c>
      <c r="R2846">
        <f t="shared" si="226"/>
        <v>164</v>
      </c>
    </row>
    <row r="2847" spans="2:18" x14ac:dyDescent="0.25">
      <c r="B2847" s="1" t="s">
        <v>128</v>
      </c>
      <c r="C2847" s="1" t="s">
        <v>111</v>
      </c>
      <c r="D2847" s="1" t="s">
        <v>230</v>
      </c>
      <c r="E2847" s="1" t="s">
        <v>129</v>
      </c>
      <c r="F2847">
        <v>79</v>
      </c>
      <c r="G2847">
        <v>0.17</v>
      </c>
      <c r="H2847">
        <v>137</v>
      </c>
      <c r="I2847">
        <v>0.15</v>
      </c>
      <c r="K2847">
        <f t="shared" si="222"/>
        <v>36</v>
      </c>
      <c r="L2847">
        <f t="shared" si="223"/>
        <v>81</v>
      </c>
      <c r="M2847" t="str">
        <f>IF(COUNT(FIND({0,1,2,3,4,5,6,7,8,9},IF(ISBLANK(A2847),IF(LEN(TRIM(B2847))&gt;0,TRIM(B2847),TRIM(C2847)),"")))&gt;0,IF(ISBLANK(A2847),IF(LEN(TRIM(B2847))&gt;0,TRIM(B2847),TRIM(C2847)),""),"")</f>
        <v>24</v>
      </c>
      <c r="N2847" t="str">
        <f>IF(COUNT(FIND({0,1,2,3,4,5,6,7,8,9},IF(ISBLANK(A2847),IF(LEN(TRIM(B2847))&gt;0,TRIM(C2847),LEFT(D2847, 4)),"")))&gt;0,IF(ISBLANK(A2847),IF(LEN(TRIM(B2847))&gt;0,TRIM(C2847),LEFT(D2847, 4)),""),"")</f>
        <v>033</v>
      </c>
      <c r="O2847" t="str">
        <f t="shared" si="224"/>
        <v>Md</v>
      </c>
      <c r="P2847" t="str">
        <f>TRIM(IF(COUNT(FIND({0,1,2,3,4,5,6,7,8,9},B2847))&gt;0,D2847,IF(LEN(TRIM(B2847))&gt;0,CONCATENATE(B2847,C2847,D2847),MID(D2847,4,LEN(D2847)))))</f>
        <v>Prince George's</v>
      </c>
      <c r="Q2847">
        <f t="shared" si="225"/>
        <v>79</v>
      </c>
      <c r="R2847">
        <f t="shared" si="226"/>
        <v>137</v>
      </c>
    </row>
    <row r="2848" spans="2:18" x14ac:dyDescent="0.25">
      <c r="B2848" s="1" t="s">
        <v>99</v>
      </c>
      <c r="C2848" s="1" t="s">
        <v>41</v>
      </c>
      <c r="D2848" s="1" t="s">
        <v>246</v>
      </c>
      <c r="E2848" s="1" t="s">
        <v>102</v>
      </c>
      <c r="F2848">
        <v>78</v>
      </c>
      <c r="G2848">
        <v>0.17</v>
      </c>
      <c r="H2848">
        <v>133</v>
      </c>
      <c r="I2848">
        <v>0.15</v>
      </c>
      <c r="K2848">
        <f t="shared" si="222"/>
        <v>36</v>
      </c>
      <c r="L2848">
        <f t="shared" si="223"/>
        <v>81</v>
      </c>
      <c r="M2848" t="str">
        <f>IF(COUNT(FIND({0,1,2,3,4,5,6,7,8,9},IF(ISBLANK(A2848),IF(LEN(TRIM(B2848))&gt;0,TRIM(B2848),TRIM(C2848)),"")))&gt;0,IF(ISBLANK(A2848),IF(LEN(TRIM(B2848))&gt;0,TRIM(B2848),TRIM(C2848)),""),"")</f>
        <v>06</v>
      </c>
      <c r="N2848" t="str">
        <f>IF(COUNT(FIND({0,1,2,3,4,5,6,7,8,9},IF(ISBLANK(A2848),IF(LEN(TRIM(B2848))&gt;0,TRIM(C2848),LEFT(D2848, 4)),"")))&gt;0,IF(ISBLANK(A2848),IF(LEN(TRIM(B2848))&gt;0,TRIM(C2848),LEFT(D2848, 4)),""),"")</f>
        <v>001</v>
      </c>
      <c r="O2848" t="str">
        <f t="shared" si="224"/>
        <v>Ca</v>
      </c>
      <c r="P2848" t="str">
        <f>TRIM(IF(COUNT(FIND({0,1,2,3,4,5,6,7,8,9},B2848))&gt;0,D2848,IF(LEN(TRIM(B2848))&gt;0,CONCATENATE(B2848,C2848,D2848),MID(D2848,4,LEN(D2848)))))</f>
        <v>Alameda</v>
      </c>
      <c r="Q2848">
        <f t="shared" si="225"/>
        <v>78</v>
      </c>
      <c r="R2848">
        <f t="shared" si="226"/>
        <v>133</v>
      </c>
    </row>
    <row r="2849" spans="2:18" x14ac:dyDescent="0.25">
      <c r="B2849" s="1" t="s">
        <v>13</v>
      </c>
      <c r="C2849" s="1" t="s">
        <v>48</v>
      </c>
      <c r="D2849" s="1" t="s">
        <v>49</v>
      </c>
      <c r="E2849" s="1" t="s">
        <v>12</v>
      </c>
      <c r="F2849">
        <v>78</v>
      </c>
      <c r="G2849">
        <v>0.17</v>
      </c>
      <c r="H2849">
        <v>122</v>
      </c>
      <c r="I2849">
        <v>0.13</v>
      </c>
      <c r="K2849">
        <f t="shared" si="222"/>
        <v>36</v>
      </c>
      <c r="L2849">
        <f t="shared" si="223"/>
        <v>81</v>
      </c>
      <c r="M2849" t="str">
        <f>IF(COUNT(FIND({0,1,2,3,4,5,6,7,8,9},IF(ISBLANK(A2849),IF(LEN(TRIM(B2849))&gt;0,TRIM(B2849),TRIM(C2849)),"")))&gt;0,IF(ISBLANK(A2849),IF(LEN(TRIM(B2849))&gt;0,TRIM(B2849),TRIM(C2849)),""),"")</f>
        <v>36</v>
      </c>
      <c r="N2849" t="str">
        <f>IF(COUNT(FIND({0,1,2,3,4,5,6,7,8,9},IF(ISBLANK(A2849),IF(LEN(TRIM(B2849))&gt;0,TRIM(C2849),LEFT(D2849, 4)),"")))&gt;0,IF(ISBLANK(A2849),IF(LEN(TRIM(B2849))&gt;0,TRIM(C2849),LEFT(D2849, 4)),""),"")</f>
        <v>029</v>
      </c>
      <c r="O2849" t="str">
        <f t="shared" si="224"/>
        <v>NY</v>
      </c>
      <c r="P2849" t="str">
        <f>TRIM(IF(COUNT(FIND({0,1,2,3,4,5,6,7,8,9},B2849))&gt;0,D2849,IF(LEN(TRIM(B2849))&gt;0,CONCATENATE(B2849,C2849,D2849),MID(D2849,4,LEN(D2849)))))</f>
        <v>Erie</v>
      </c>
      <c r="Q2849">
        <f t="shared" si="225"/>
        <v>78</v>
      </c>
      <c r="R2849">
        <f t="shared" si="226"/>
        <v>122</v>
      </c>
    </row>
    <row r="2850" spans="2:18" x14ac:dyDescent="0.25">
      <c r="B2850" s="1" t="s">
        <v>165</v>
      </c>
      <c r="C2850" s="1" t="s">
        <v>52</v>
      </c>
      <c r="D2850" s="1" t="s">
        <v>245</v>
      </c>
      <c r="E2850" s="1" t="s">
        <v>168</v>
      </c>
      <c r="F2850">
        <v>75</v>
      </c>
      <c r="G2850">
        <v>0.16</v>
      </c>
      <c r="H2850">
        <v>172</v>
      </c>
      <c r="I2850">
        <v>0.19</v>
      </c>
      <c r="K2850">
        <f t="shared" si="222"/>
        <v>36</v>
      </c>
      <c r="L2850">
        <f t="shared" si="223"/>
        <v>81</v>
      </c>
      <c r="M2850" t="str">
        <f>IF(COUNT(FIND({0,1,2,3,4,5,6,7,8,9},IF(ISBLANK(A2850),IF(LEN(TRIM(B2850))&gt;0,TRIM(B2850),TRIM(C2850)),"")))&gt;0,IF(ISBLANK(A2850),IF(LEN(TRIM(B2850))&gt;0,TRIM(B2850),TRIM(C2850)),""),"")</f>
        <v>48</v>
      </c>
      <c r="N2850" t="str">
        <f>IF(COUNT(FIND({0,1,2,3,4,5,6,7,8,9},IF(ISBLANK(A2850),IF(LEN(TRIM(B2850))&gt;0,TRIM(C2850),LEFT(D2850, 4)),"")))&gt;0,IF(ISBLANK(A2850),IF(LEN(TRIM(B2850))&gt;0,TRIM(C2850),LEFT(D2850, 4)),""),"")</f>
        <v>113</v>
      </c>
      <c r="O2850" t="str">
        <f t="shared" si="224"/>
        <v>Tx</v>
      </c>
      <c r="P2850" t="str">
        <f>TRIM(IF(COUNT(FIND({0,1,2,3,4,5,6,7,8,9},B2850))&gt;0,D2850,IF(LEN(TRIM(B2850))&gt;0,CONCATENATE(B2850,C2850,D2850),MID(D2850,4,LEN(D2850)))))</f>
        <v>Dallas</v>
      </c>
      <c r="Q2850">
        <f t="shared" si="225"/>
        <v>75</v>
      </c>
      <c r="R2850">
        <f t="shared" si="226"/>
        <v>172</v>
      </c>
    </row>
    <row r="2851" spans="2:18" x14ac:dyDescent="0.25">
      <c r="B2851" s="1" t="s">
        <v>120</v>
      </c>
      <c r="C2851" s="1" t="s">
        <v>24</v>
      </c>
      <c r="D2851" s="1" t="s">
        <v>458</v>
      </c>
      <c r="E2851" s="1" t="s">
        <v>123</v>
      </c>
      <c r="F2851">
        <v>74</v>
      </c>
      <c r="G2851">
        <v>0.16</v>
      </c>
      <c r="H2851">
        <v>173</v>
      </c>
      <c r="I2851">
        <v>0.19</v>
      </c>
      <c r="K2851">
        <f t="shared" si="222"/>
        <v>36</v>
      </c>
      <c r="L2851">
        <f t="shared" si="223"/>
        <v>81</v>
      </c>
      <c r="M2851" t="str">
        <f>IF(COUNT(FIND({0,1,2,3,4,5,6,7,8,9},IF(ISBLANK(A2851),IF(LEN(TRIM(B2851))&gt;0,TRIM(B2851),TRIM(C2851)),"")))&gt;0,IF(ISBLANK(A2851),IF(LEN(TRIM(B2851))&gt;0,TRIM(B2851),TRIM(C2851)),""),"")</f>
        <v>42</v>
      </c>
      <c r="N2851" t="str">
        <f>IF(COUNT(FIND({0,1,2,3,4,5,6,7,8,9},IF(ISBLANK(A2851),IF(LEN(TRIM(B2851))&gt;0,TRIM(C2851),LEFT(D2851, 4)),"")))&gt;0,IF(ISBLANK(A2851),IF(LEN(TRIM(B2851))&gt;0,TRIM(C2851),LEFT(D2851, 4)),""),"")</f>
        <v>103</v>
      </c>
      <c r="O2851" t="str">
        <f t="shared" si="224"/>
        <v>Pa</v>
      </c>
      <c r="P2851" t="str">
        <f>TRIM(IF(COUNT(FIND({0,1,2,3,4,5,6,7,8,9},B2851))&gt;0,D2851,IF(LEN(TRIM(B2851))&gt;0,CONCATENATE(B2851,C2851,D2851),MID(D2851,4,LEN(D2851)))))</f>
        <v>Pike</v>
      </c>
      <c r="Q2851">
        <f t="shared" si="225"/>
        <v>74</v>
      </c>
      <c r="R2851">
        <f t="shared" si="226"/>
        <v>173</v>
      </c>
    </row>
    <row r="2852" spans="2:18" x14ac:dyDescent="0.25">
      <c r="B2852" s="1" t="s">
        <v>13</v>
      </c>
      <c r="C2852" s="1" t="s">
        <v>32</v>
      </c>
      <c r="D2852" s="1" t="s">
        <v>33</v>
      </c>
      <c r="E2852" s="1" t="s">
        <v>12</v>
      </c>
      <c r="F2852">
        <v>74</v>
      </c>
      <c r="G2852">
        <v>0.16</v>
      </c>
      <c r="H2852">
        <v>137</v>
      </c>
      <c r="I2852">
        <v>0.15</v>
      </c>
      <c r="K2852">
        <f t="shared" si="222"/>
        <v>36</v>
      </c>
      <c r="L2852">
        <f t="shared" si="223"/>
        <v>81</v>
      </c>
      <c r="M2852" t="str">
        <f>IF(COUNT(FIND({0,1,2,3,4,5,6,7,8,9},IF(ISBLANK(A2852),IF(LEN(TRIM(B2852))&gt;0,TRIM(B2852),TRIM(C2852)),"")))&gt;0,IF(ISBLANK(A2852),IF(LEN(TRIM(B2852))&gt;0,TRIM(B2852),TRIM(C2852)),""),"")</f>
        <v>36</v>
      </c>
      <c r="N2852" t="str">
        <f>IF(COUNT(FIND({0,1,2,3,4,5,6,7,8,9},IF(ISBLANK(A2852),IF(LEN(TRIM(B2852))&gt;0,TRIM(C2852),LEFT(D2852, 4)),"")))&gt;0,IF(ISBLANK(A2852),IF(LEN(TRIM(B2852))&gt;0,TRIM(C2852),LEFT(D2852, 4)),""),"")</f>
        <v>055</v>
      </c>
      <c r="O2852" t="str">
        <f t="shared" si="224"/>
        <v>NY</v>
      </c>
      <c r="P2852" t="str">
        <f>TRIM(IF(COUNT(FIND({0,1,2,3,4,5,6,7,8,9},B2852))&gt;0,D2852,IF(LEN(TRIM(B2852))&gt;0,CONCATENATE(B2852,C2852,D2852),MID(D2852,4,LEN(D2852)))))</f>
        <v>Monroe</v>
      </c>
      <c r="Q2852">
        <f t="shared" si="225"/>
        <v>74</v>
      </c>
      <c r="R2852">
        <f t="shared" si="226"/>
        <v>137</v>
      </c>
    </row>
    <row r="2853" spans="2:18" x14ac:dyDescent="0.25">
      <c r="B2853" s="1" t="s">
        <v>13</v>
      </c>
      <c r="C2853" s="1" t="s">
        <v>20</v>
      </c>
      <c r="D2853" s="1" t="s">
        <v>21</v>
      </c>
      <c r="E2853" s="1" t="s">
        <v>12</v>
      </c>
      <c r="F2853">
        <v>70</v>
      </c>
      <c r="G2853">
        <v>0.15</v>
      </c>
      <c r="H2853">
        <v>143</v>
      </c>
      <c r="I2853">
        <v>0.16</v>
      </c>
      <c r="K2853">
        <f t="shared" si="222"/>
        <v>36</v>
      </c>
      <c r="L2853">
        <f t="shared" si="223"/>
        <v>81</v>
      </c>
      <c r="M2853" t="str">
        <f>IF(COUNT(FIND({0,1,2,3,4,5,6,7,8,9},IF(ISBLANK(A2853),IF(LEN(TRIM(B2853))&gt;0,TRIM(B2853),TRIM(C2853)),"")))&gt;0,IF(ISBLANK(A2853),IF(LEN(TRIM(B2853))&gt;0,TRIM(B2853),TRIM(C2853)),""),"")</f>
        <v>36</v>
      </c>
      <c r="N2853" t="str">
        <f>IF(COUNT(FIND({0,1,2,3,4,5,6,7,8,9},IF(ISBLANK(A2853),IF(LEN(TRIM(B2853))&gt;0,TRIM(C2853),LEFT(D2853, 4)),"")))&gt;0,IF(ISBLANK(A2853),IF(LEN(TRIM(B2853))&gt;0,TRIM(C2853),LEFT(D2853, 4)),""),"")</f>
        <v>039</v>
      </c>
      <c r="O2853" t="str">
        <f t="shared" si="224"/>
        <v>NY</v>
      </c>
      <c r="P2853" t="str">
        <f>TRIM(IF(COUNT(FIND({0,1,2,3,4,5,6,7,8,9},B2853))&gt;0,D2853,IF(LEN(TRIM(B2853))&gt;0,CONCATENATE(B2853,C2853,D2853),MID(D2853,4,LEN(D2853)))))</f>
        <v>Greene</v>
      </c>
      <c r="Q2853">
        <f t="shared" si="225"/>
        <v>70</v>
      </c>
      <c r="R2853">
        <f t="shared" si="226"/>
        <v>143</v>
      </c>
    </row>
    <row r="2854" spans="2:18" x14ac:dyDescent="0.25">
      <c r="B2854" s="1" t="s">
        <v>99</v>
      </c>
      <c r="C2854" s="1" t="s">
        <v>124</v>
      </c>
      <c r="D2854" s="1" t="s">
        <v>174</v>
      </c>
      <c r="E2854" s="1" t="s">
        <v>102</v>
      </c>
      <c r="F2854">
        <v>69</v>
      </c>
      <c r="G2854">
        <v>0.15</v>
      </c>
      <c r="H2854">
        <v>109</v>
      </c>
      <c r="I2854">
        <v>0.12</v>
      </c>
      <c r="K2854">
        <f t="shared" si="222"/>
        <v>36</v>
      </c>
      <c r="L2854">
        <f t="shared" si="223"/>
        <v>81</v>
      </c>
      <c r="M2854" t="str">
        <f>IF(COUNT(FIND({0,1,2,3,4,5,6,7,8,9},IF(ISBLANK(A2854),IF(LEN(TRIM(B2854))&gt;0,TRIM(B2854),TRIM(C2854)),"")))&gt;0,IF(ISBLANK(A2854),IF(LEN(TRIM(B2854))&gt;0,TRIM(B2854),TRIM(C2854)),""),"")</f>
        <v>06</v>
      </c>
      <c r="N2854" t="str">
        <f>IF(COUNT(FIND({0,1,2,3,4,5,6,7,8,9},IF(ISBLANK(A2854),IF(LEN(TRIM(B2854))&gt;0,TRIM(C2854),LEFT(D2854, 4)),"")))&gt;0,IF(ISBLANK(A2854),IF(LEN(TRIM(B2854))&gt;0,TRIM(C2854),LEFT(D2854, 4)),""),"")</f>
        <v>085</v>
      </c>
      <c r="O2854" t="str">
        <f t="shared" si="224"/>
        <v>Ca</v>
      </c>
      <c r="P2854" t="str">
        <f>TRIM(IF(COUNT(FIND({0,1,2,3,4,5,6,7,8,9},B2854))&gt;0,D2854,IF(LEN(TRIM(B2854))&gt;0,CONCATENATE(B2854,C2854,D2854),MID(D2854,4,LEN(D2854)))))</f>
        <v>Santa Clara</v>
      </c>
      <c r="Q2854">
        <f t="shared" si="225"/>
        <v>69</v>
      </c>
      <c r="R2854">
        <f t="shared" si="226"/>
        <v>109</v>
      </c>
    </row>
    <row r="2855" spans="2:18" x14ac:dyDescent="0.25">
      <c r="B2855" s="1" t="s">
        <v>95</v>
      </c>
      <c r="C2855" s="1" t="s">
        <v>36</v>
      </c>
      <c r="D2855" s="1" t="s">
        <v>379</v>
      </c>
      <c r="E2855" s="1" t="s">
        <v>98</v>
      </c>
      <c r="F2855">
        <v>68</v>
      </c>
      <c r="G2855">
        <v>0.15</v>
      </c>
      <c r="H2855">
        <v>147</v>
      </c>
      <c r="I2855">
        <v>0.16</v>
      </c>
      <c r="K2855">
        <f t="shared" si="222"/>
        <v>36</v>
      </c>
      <c r="L2855">
        <f t="shared" si="223"/>
        <v>81</v>
      </c>
      <c r="M2855" t="str">
        <f>IF(COUNT(FIND({0,1,2,3,4,5,6,7,8,9},IF(ISBLANK(A2855),IF(LEN(TRIM(B2855))&gt;0,TRIM(B2855),TRIM(C2855)),"")))&gt;0,IF(ISBLANK(A2855),IF(LEN(TRIM(B2855))&gt;0,TRIM(B2855),TRIM(C2855)),""),"")</f>
        <v>12</v>
      </c>
      <c r="N2855" t="str">
        <f>IF(COUNT(FIND({0,1,2,3,4,5,6,7,8,9},IF(ISBLANK(A2855),IF(LEN(TRIM(B2855))&gt;0,TRIM(C2855),LEFT(D2855, 4)),"")))&gt;0,IF(ISBLANK(A2855),IF(LEN(TRIM(B2855))&gt;0,TRIM(C2855),LEFT(D2855, 4)),""),"")</f>
        <v>111</v>
      </c>
      <c r="O2855" t="str">
        <f t="shared" si="224"/>
        <v>Fl</v>
      </c>
      <c r="P2855" t="str">
        <f>TRIM(IF(COUNT(FIND({0,1,2,3,4,5,6,7,8,9},B2855))&gt;0,D2855,IF(LEN(TRIM(B2855))&gt;0,CONCATENATE(B2855,C2855,D2855),MID(D2855,4,LEN(D2855)))))</f>
        <v>St. Lucie</v>
      </c>
      <c r="Q2855">
        <f t="shared" si="225"/>
        <v>68</v>
      </c>
      <c r="R2855">
        <f t="shared" si="226"/>
        <v>147</v>
      </c>
    </row>
    <row r="2856" spans="2:18" x14ac:dyDescent="0.25">
      <c r="B2856" s="1" t="s">
        <v>175</v>
      </c>
      <c r="C2856" s="1" t="s">
        <v>76</v>
      </c>
      <c r="D2856" s="1" t="s">
        <v>176</v>
      </c>
      <c r="E2856" s="1" t="s">
        <v>177</v>
      </c>
      <c r="F2856">
        <v>67</v>
      </c>
      <c r="G2856">
        <v>0.15</v>
      </c>
      <c r="H2856">
        <v>117</v>
      </c>
      <c r="I2856">
        <v>0.13</v>
      </c>
      <c r="K2856">
        <f t="shared" si="222"/>
        <v>36</v>
      </c>
      <c r="L2856">
        <f t="shared" si="223"/>
        <v>81</v>
      </c>
      <c r="M2856" t="str">
        <f>IF(COUNT(FIND({0,1,2,3,4,5,6,7,8,9},IF(ISBLANK(A2856),IF(LEN(TRIM(B2856))&gt;0,TRIM(B2856),TRIM(C2856)),"")))&gt;0,IF(ISBLANK(A2856),IF(LEN(TRIM(B2856))&gt;0,TRIM(B2856),TRIM(C2856)),""),"")</f>
        <v>15</v>
      </c>
      <c r="N2856" t="str">
        <f>IF(COUNT(FIND({0,1,2,3,4,5,6,7,8,9},IF(ISBLANK(A2856),IF(LEN(TRIM(B2856))&gt;0,TRIM(C2856),LEFT(D2856, 4)),"")))&gt;0,IF(ISBLANK(A2856),IF(LEN(TRIM(B2856))&gt;0,TRIM(C2856),LEFT(D2856, 4)),""),"")</f>
        <v>003</v>
      </c>
      <c r="O2856" t="str">
        <f t="shared" si="224"/>
        <v>Hi</v>
      </c>
      <c r="P2856" t="str">
        <f>TRIM(IF(COUNT(FIND({0,1,2,3,4,5,6,7,8,9},B2856))&gt;0,D2856,IF(LEN(TRIM(B2856))&gt;0,CONCATENATE(B2856,C2856,D2856),MID(D2856,4,LEN(D2856)))))</f>
        <v>Honolulu</v>
      </c>
      <c r="Q2856">
        <f t="shared" si="225"/>
        <v>67</v>
      </c>
      <c r="R2856">
        <f t="shared" si="226"/>
        <v>117</v>
      </c>
    </row>
    <row r="2857" spans="2:18" x14ac:dyDescent="0.25">
      <c r="B2857" s="1" t="s">
        <v>13</v>
      </c>
      <c r="C2857" s="1" t="s">
        <v>41</v>
      </c>
      <c r="D2857" s="1" t="s">
        <v>233</v>
      </c>
      <c r="E2857" s="1" t="s">
        <v>12</v>
      </c>
      <c r="F2857">
        <v>67</v>
      </c>
      <c r="G2857">
        <v>0.15</v>
      </c>
      <c r="H2857">
        <v>96</v>
      </c>
      <c r="I2857">
        <v>0.11</v>
      </c>
      <c r="K2857">
        <f t="shared" si="222"/>
        <v>36</v>
      </c>
      <c r="L2857">
        <f t="shared" si="223"/>
        <v>81</v>
      </c>
      <c r="M2857" t="str">
        <f>IF(COUNT(FIND({0,1,2,3,4,5,6,7,8,9},IF(ISBLANK(A2857),IF(LEN(TRIM(B2857))&gt;0,TRIM(B2857),TRIM(C2857)),"")))&gt;0,IF(ISBLANK(A2857),IF(LEN(TRIM(B2857))&gt;0,TRIM(B2857),TRIM(C2857)),""),"")</f>
        <v>36</v>
      </c>
      <c r="N2857" t="str">
        <f>IF(COUNT(FIND({0,1,2,3,4,5,6,7,8,9},IF(ISBLANK(A2857),IF(LEN(TRIM(B2857))&gt;0,TRIM(C2857),LEFT(D2857, 4)),"")))&gt;0,IF(ISBLANK(A2857),IF(LEN(TRIM(B2857))&gt;0,TRIM(C2857),LEFT(D2857, 4)),""),"")</f>
        <v>001</v>
      </c>
      <c r="O2857" t="str">
        <f t="shared" si="224"/>
        <v>NY</v>
      </c>
      <c r="P2857" t="str">
        <f>TRIM(IF(COUNT(FIND({0,1,2,3,4,5,6,7,8,9},B2857))&gt;0,D2857,IF(LEN(TRIM(B2857))&gt;0,CONCATENATE(B2857,C2857,D2857),MID(D2857,4,LEN(D2857)))))</f>
        <v>Albany</v>
      </c>
      <c r="Q2857">
        <f t="shared" si="225"/>
        <v>67</v>
      </c>
      <c r="R2857">
        <f t="shared" si="226"/>
        <v>96</v>
      </c>
    </row>
    <row r="2858" spans="2:18" x14ac:dyDescent="0.25">
      <c r="B2858" s="1" t="s">
        <v>224</v>
      </c>
      <c r="C2858" s="1" t="s">
        <v>452</v>
      </c>
      <c r="D2858" s="1" t="s">
        <v>453</v>
      </c>
      <c r="E2858" s="1" t="s">
        <v>227</v>
      </c>
      <c r="F2858">
        <v>66</v>
      </c>
      <c r="G2858">
        <v>0.14000000000000001</v>
      </c>
      <c r="H2858">
        <v>126</v>
      </c>
      <c r="I2858">
        <v>0.14000000000000001</v>
      </c>
      <c r="K2858">
        <f t="shared" si="222"/>
        <v>36</v>
      </c>
      <c r="L2858">
        <f t="shared" si="223"/>
        <v>81</v>
      </c>
      <c r="M2858" t="str">
        <f>IF(COUNT(FIND({0,1,2,3,4,5,6,7,8,9},IF(ISBLANK(A2858),IF(LEN(TRIM(B2858))&gt;0,TRIM(B2858),TRIM(C2858)),"")))&gt;0,IF(ISBLANK(A2858),IF(LEN(TRIM(B2858))&gt;0,TRIM(B2858),TRIM(C2858)),""),"")</f>
        <v>37</v>
      </c>
      <c r="N2858" t="str">
        <f>IF(COUNT(FIND({0,1,2,3,4,5,6,7,8,9},IF(ISBLANK(A2858),IF(LEN(TRIM(B2858))&gt;0,TRIM(C2858),LEFT(D2858, 4)),"")))&gt;0,IF(ISBLANK(A2858),IF(LEN(TRIM(B2858))&gt;0,TRIM(C2858),LEFT(D2858, 4)),""),"")</f>
        <v>183</v>
      </c>
      <c r="O2858" t="str">
        <f t="shared" si="224"/>
        <v>NC</v>
      </c>
      <c r="P2858" t="str">
        <f>TRIM(IF(COUNT(FIND({0,1,2,3,4,5,6,7,8,9},B2858))&gt;0,D2858,IF(LEN(TRIM(B2858))&gt;0,CONCATENATE(B2858,C2858,D2858),MID(D2858,4,LEN(D2858)))))</f>
        <v>Wake</v>
      </c>
      <c r="Q2858">
        <f t="shared" si="225"/>
        <v>66</v>
      </c>
      <c r="R2858">
        <f t="shared" si="226"/>
        <v>126</v>
      </c>
    </row>
    <row r="2859" spans="2:18" x14ac:dyDescent="0.25">
      <c r="B2859" s="1" t="s">
        <v>95</v>
      </c>
      <c r="C2859" s="1" t="s">
        <v>89</v>
      </c>
      <c r="D2859" s="1" t="s">
        <v>328</v>
      </c>
      <c r="E2859" s="1" t="s">
        <v>98</v>
      </c>
      <c r="F2859">
        <v>65</v>
      </c>
      <c r="G2859">
        <v>0.14000000000000001</v>
      </c>
      <c r="H2859">
        <v>132</v>
      </c>
      <c r="I2859">
        <v>0.14000000000000001</v>
      </c>
      <c r="K2859">
        <f t="shared" si="222"/>
        <v>36</v>
      </c>
      <c r="L2859">
        <f t="shared" si="223"/>
        <v>81</v>
      </c>
      <c r="M2859" t="str">
        <f>IF(COUNT(FIND({0,1,2,3,4,5,6,7,8,9},IF(ISBLANK(A2859),IF(LEN(TRIM(B2859))&gt;0,TRIM(B2859),TRIM(C2859)),"")))&gt;0,IF(ISBLANK(A2859),IF(LEN(TRIM(B2859))&gt;0,TRIM(B2859),TRIM(C2859)),""),"")</f>
        <v>12</v>
      </c>
      <c r="N2859" t="str">
        <f>IF(COUNT(FIND({0,1,2,3,4,5,6,7,8,9},IF(ISBLANK(A2859),IF(LEN(TRIM(B2859))&gt;0,TRIM(C2859),LEFT(D2859, 4)),"")))&gt;0,IF(ISBLANK(A2859),IF(LEN(TRIM(B2859))&gt;0,TRIM(C2859),LEFT(D2859, 4)),""),"")</f>
        <v>031</v>
      </c>
      <c r="O2859" t="str">
        <f t="shared" si="224"/>
        <v>Fl</v>
      </c>
      <c r="P2859" t="str">
        <f>TRIM(IF(COUNT(FIND({0,1,2,3,4,5,6,7,8,9},B2859))&gt;0,D2859,IF(LEN(TRIM(B2859))&gt;0,CONCATENATE(B2859,C2859,D2859),MID(D2859,4,LEN(D2859)))))</f>
        <v>Duval</v>
      </c>
      <c r="Q2859">
        <f t="shared" si="225"/>
        <v>65</v>
      </c>
      <c r="R2859">
        <f t="shared" si="226"/>
        <v>132</v>
      </c>
    </row>
    <row r="2860" spans="2:18" x14ac:dyDescent="0.25">
      <c r="B2860" s="1" t="s">
        <v>120</v>
      </c>
      <c r="C2860" s="1" t="s">
        <v>76</v>
      </c>
      <c r="D2860" s="1" t="s">
        <v>142</v>
      </c>
      <c r="E2860" s="1" t="s">
        <v>123</v>
      </c>
      <c r="F2860">
        <v>61</v>
      </c>
      <c r="G2860">
        <v>0.13</v>
      </c>
      <c r="H2860">
        <v>102</v>
      </c>
      <c r="I2860">
        <v>0.11</v>
      </c>
      <c r="K2860">
        <f t="shared" si="222"/>
        <v>36</v>
      </c>
      <c r="L2860">
        <f t="shared" si="223"/>
        <v>81</v>
      </c>
      <c r="M2860" t="str">
        <f>IF(COUNT(FIND({0,1,2,3,4,5,6,7,8,9},IF(ISBLANK(A2860),IF(LEN(TRIM(B2860))&gt;0,TRIM(B2860),TRIM(C2860)),"")))&gt;0,IF(ISBLANK(A2860),IF(LEN(TRIM(B2860))&gt;0,TRIM(B2860),TRIM(C2860)),""),"")</f>
        <v>42</v>
      </c>
      <c r="N2860" t="str">
        <f>IF(COUNT(FIND({0,1,2,3,4,5,6,7,8,9},IF(ISBLANK(A2860),IF(LEN(TRIM(B2860))&gt;0,TRIM(C2860),LEFT(D2860, 4)),"")))&gt;0,IF(ISBLANK(A2860),IF(LEN(TRIM(B2860))&gt;0,TRIM(C2860),LEFT(D2860, 4)),""),"")</f>
        <v>003</v>
      </c>
      <c r="O2860" t="str">
        <f t="shared" si="224"/>
        <v>Pa</v>
      </c>
      <c r="P2860" t="str">
        <f>TRIM(IF(COUNT(FIND({0,1,2,3,4,5,6,7,8,9},B2860))&gt;0,D2860,IF(LEN(TRIM(B2860))&gt;0,CONCATENATE(B2860,C2860,D2860),MID(D2860,4,LEN(D2860)))))</f>
        <v>Allegheny</v>
      </c>
      <c r="Q2860">
        <f t="shared" si="225"/>
        <v>61</v>
      </c>
      <c r="R2860">
        <f t="shared" si="226"/>
        <v>102</v>
      </c>
    </row>
    <row r="2861" spans="2:18" x14ac:dyDescent="0.25">
      <c r="B2861" s="1" t="s">
        <v>95</v>
      </c>
      <c r="C2861" s="1" t="s">
        <v>14</v>
      </c>
      <c r="D2861" s="1" t="s">
        <v>344</v>
      </c>
      <c r="E2861" s="1" t="s">
        <v>98</v>
      </c>
      <c r="F2861">
        <v>61</v>
      </c>
      <c r="G2861">
        <v>0.13</v>
      </c>
      <c r="H2861">
        <v>133</v>
      </c>
      <c r="I2861">
        <v>0.15</v>
      </c>
      <c r="K2861">
        <f t="shared" si="222"/>
        <v>36</v>
      </c>
      <c r="L2861">
        <f t="shared" si="223"/>
        <v>81</v>
      </c>
      <c r="M2861" t="str">
        <f>IF(COUNT(FIND({0,1,2,3,4,5,6,7,8,9},IF(ISBLANK(A2861),IF(LEN(TRIM(B2861))&gt;0,TRIM(B2861),TRIM(C2861)),"")))&gt;0,IF(ISBLANK(A2861),IF(LEN(TRIM(B2861))&gt;0,TRIM(B2861),TRIM(C2861)),""),"")</f>
        <v>12</v>
      </c>
      <c r="N2861" t="str">
        <f>IF(COUNT(FIND({0,1,2,3,4,5,6,7,8,9},IF(ISBLANK(A2861),IF(LEN(TRIM(B2861))&gt;0,TRIM(C2861),LEFT(D2861, 4)),"")))&gt;0,IF(ISBLANK(A2861),IF(LEN(TRIM(B2861))&gt;0,TRIM(C2861),LEFT(D2861, 4)),""),"")</f>
        <v>083</v>
      </c>
      <c r="O2861" t="str">
        <f t="shared" si="224"/>
        <v>Fl</v>
      </c>
      <c r="P2861" t="str">
        <f>TRIM(IF(COUNT(FIND({0,1,2,3,4,5,6,7,8,9},B2861))&gt;0,D2861,IF(LEN(TRIM(B2861))&gt;0,CONCATENATE(B2861,C2861,D2861),MID(D2861,4,LEN(D2861)))))</f>
        <v>Marion</v>
      </c>
      <c r="Q2861">
        <f t="shared" si="225"/>
        <v>61</v>
      </c>
      <c r="R2861">
        <f t="shared" si="226"/>
        <v>133</v>
      </c>
    </row>
    <row r="2862" spans="2:18" x14ac:dyDescent="0.25">
      <c r="B2862" s="1" t="s">
        <v>159</v>
      </c>
      <c r="C2862" s="1" t="s">
        <v>113</v>
      </c>
      <c r="D2862" s="1" t="s">
        <v>347</v>
      </c>
      <c r="E2862" s="1" t="s">
        <v>161</v>
      </c>
      <c r="F2862">
        <v>59</v>
      </c>
      <c r="G2862">
        <v>0.13</v>
      </c>
      <c r="H2862">
        <v>77</v>
      </c>
      <c r="I2862">
        <v>0.08</v>
      </c>
      <c r="K2862">
        <f t="shared" si="222"/>
        <v>36</v>
      </c>
      <c r="L2862">
        <f t="shared" si="223"/>
        <v>81</v>
      </c>
      <c r="M2862" t="str">
        <f>IF(COUNT(FIND({0,1,2,3,4,5,6,7,8,9},IF(ISBLANK(A2862),IF(LEN(TRIM(B2862))&gt;0,TRIM(B2862),TRIM(C2862)),"")))&gt;0,IF(ISBLANK(A2862),IF(LEN(TRIM(B2862))&gt;0,TRIM(B2862),TRIM(C2862)),""),"")</f>
        <v>51</v>
      </c>
      <c r="N2862" t="str">
        <f>IF(COUNT(FIND({0,1,2,3,4,5,6,7,8,9},IF(ISBLANK(A2862),IF(LEN(TRIM(B2862))&gt;0,TRIM(C2862),LEFT(D2862, 4)),"")))&gt;0,IF(ISBLANK(A2862),IF(LEN(TRIM(B2862))&gt;0,TRIM(C2862),LEFT(D2862, 4)),""),"")</f>
        <v>013</v>
      </c>
      <c r="O2862" t="str">
        <f t="shared" si="224"/>
        <v>Va</v>
      </c>
      <c r="P2862" t="str">
        <f>TRIM(IF(COUNT(FIND({0,1,2,3,4,5,6,7,8,9},B2862))&gt;0,D2862,IF(LEN(TRIM(B2862))&gt;0,CONCATENATE(B2862,C2862,D2862),MID(D2862,4,LEN(D2862)))))</f>
        <v>Arlington</v>
      </c>
      <c r="Q2862">
        <f t="shared" si="225"/>
        <v>59</v>
      </c>
      <c r="R2862">
        <f t="shared" si="226"/>
        <v>77</v>
      </c>
    </row>
    <row r="2863" spans="2:18" x14ac:dyDescent="0.25">
      <c r="B2863" s="1" t="s">
        <v>95</v>
      </c>
      <c r="C2863" s="1" t="s">
        <v>70</v>
      </c>
      <c r="D2863" s="1" t="s">
        <v>348</v>
      </c>
      <c r="E2863" s="1" t="s">
        <v>98</v>
      </c>
      <c r="F2863">
        <v>59</v>
      </c>
      <c r="G2863">
        <v>0.13</v>
      </c>
      <c r="H2863">
        <v>104</v>
      </c>
      <c r="I2863">
        <v>0.11</v>
      </c>
      <c r="K2863">
        <f t="shared" si="222"/>
        <v>36</v>
      </c>
      <c r="L2863">
        <f t="shared" si="223"/>
        <v>81</v>
      </c>
      <c r="M2863" t="str">
        <f>IF(COUNT(FIND({0,1,2,3,4,5,6,7,8,9},IF(ISBLANK(A2863),IF(LEN(TRIM(B2863))&gt;0,TRIM(B2863),TRIM(C2863)),"")))&gt;0,IF(ISBLANK(A2863),IF(LEN(TRIM(B2863))&gt;0,TRIM(B2863),TRIM(C2863)),""),"")</f>
        <v>12</v>
      </c>
      <c r="N2863" t="str">
        <f>IF(COUNT(FIND({0,1,2,3,4,5,6,7,8,9},IF(ISBLANK(A2863),IF(LEN(TRIM(B2863))&gt;0,TRIM(C2863),LEFT(D2863, 4)),"")))&gt;0,IF(ISBLANK(A2863),IF(LEN(TRIM(B2863))&gt;0,TRIM(C2863),LEFT(D2863, 4)),""),"")</f>
        <v>115</v>
      </c>
      <c r="O2863" t="str">
        <f t="shared" si="224"/>
        <v>Fl</v>
      </c>
      <c r="P2863" t="str">
        <f>TRIM(IF(COUNT(FIND({0,1,2,3,4,5,6,7,8,9},B2863))&gt;0,D2863,IF(LEN(TRIM(B2863))&gt;0,CONCATENATE(B2863,C2863,D2863),MID(D2863,4,LEN(D2863)))))</f>
        <v>Sarasota</v>
      </c>
      <c r="Q2863">
        <f t="shared" si="225"/>
        <v>59</v>
      </c>
      <c r="R2863">
        <f t="shared" si="226"/>
        <v>104</v>
      </c>
    </row>
    <row r="2864" spans="2:18" x14ac:dyDescent="0.25">
      <c r="B2864" s="1" t="s">
        <v>84</v>
      </c>
      <c r="C2864" s="1" t="s">
        <v>41</v>
      </c>
      <c r="D2864" s="1" t="s">
        <v>255</v>
      </c>
      <c r="E2864" s="1" t="s">
        <v>86</v>
      </c>
      <c r="F2864">
        <v>58</v>
      </c>
      <c r="G2864">
        <v>0.13</v>
      </c>
      <c r="H2864">
        <v>107</v>
      </c>
      <c r="I2864">
        <v>0.12</v>
      </c>
      <c r="K2864">
        <f t="shared" si="222"/>
        <v>36</v>
      </c>
      <c r="L2864">
        <f t="shared" si="223"/>
        <v>81</v>
      </c>
      <c r="M2864" t="str">
        <f>IF(COUNT(FIND({0,1,2,3,4,5,6,7,8,9},IF(ISBLANK(A2864),IF(LEN(TRIM(B2864))&gt;0,TRIM(B2864),TRIM(C2864)),"")))&gt;0,IF(ISBLANK(A2864),IF(LEN(TRIM(B2864))&gt;0,TRIM(B2864),TRIM(C2864)),""),"")</f>
        <v>34</v>
      </c>
      <c r="N2864" t="str">
        <f>IF(COUNT(FIND({0,1,2,3,4,5,6,7,8,9},IF(ISBLANK(A2864),IF(LEN(TRIM(B2864))&gt;0,TRIM(C2864),LEFT(D2864, 4)),"")))&gt;0,IF(ISBLANK(A2864),IF(LEN(TRIM(B2864))&gt;0,TRIM(C2864),LEFT(D2864, 4)),""),"")</f>
        <v>001</v>
      </c>
      <c r="O2864" t="str">
        <f t="shared" si="224"/>
        <v>NJ</v>
      </c>
      <c r="P2864" t="str">
        <f>TRIM(IF(COUNT(FIND({0,1,2,3,4,5,6,7,8,9},B2864))&gt;0,D2864,IF(LEN(TRIM(B2864))&gt;0,CONCATENATE(B2864,C2864,D2864),MID(D2864,4,LEN(D2864)))))</f>
        <v>Atlantic</v>
      </c>
      <c r="Q2864">
        <f t="shared" si="225"/>
        <v>58</v>
      </c>
      <c r="R2864">
        <f t="shared" si="226"/>
        <v>107</v>
      </c>
    </row>
    <row r="2865" spans="2:18" x14ac:dyDescent="0.25">
      <c r="B2865" s="1" t="s">
        <v>120</v>
      </c>
      <c r="C2865" s="1" t="s">
        <v>18</v>
      </c>
      <c r="D2865" s="1" t="s">
        <v>67</v>
      </c>
      <c r="E2865" s="1" t="s">
        <v>123</v>
      </c>
      <c r="F2865">
        <v>57</v>
      </c>
      <c r="G2865">
        <v>0.12</v>
      </c>
      <c r="H2865">
        <v>104</v>
      </c>
      <c r="I2865">
        <v>0.11</v>
      </c>
      <c r="K2865">
        <f t="shared" si="222"/>
        <v>36</v>
      </c>
      <c r="L2865">
        <f t="shared" si="223"/>
        <v>81</v>
      </c>
      <c r="M2865" t="str">
        <f>IF(COUNT(FIND({0,1,2,3,4,5,6,7,8,9},IF(ISBLANK(A2865),IF(LEN(TRIM(B2865))&gt;0,TRIM(B2865),TRIM(C2865)),"")))&gt;0,IF(ISBLANK(A2865),IF(LEN(TRIM(B2865))&gt;0,TRIM(B2865),TRIM(C2865)),""),"")</f>
        <v>42</v>
      </c>
      <c r="N2865" t="str">
        <f>IF(COUNT(FIND({0,1,2,3,4,5,6,7,8,9},IF(ISBLANK(A2865),IF(LEN(TRIM(B2865))&gt;0,TRIM(C2865),LEFT(D2865, 4)),"")))&gt;0,IF(ISBLANK(A2865),IF(LEN(TRIM(B2865))&gt;0,TRIM(C2865),LEFT(D2865, 4)),""),"")</f>
        <v>091</v>
      </c>
      <c r="O2865" t="str">
        <f t="shared" si="224"/>
        <v>Pa</v>
      </c>
      <c r="P2865" t="str">
        <f>TRIM(IF(COUNT(FIND({0,1,2,3,4,5,6,7,8,9},B2865))&gt;0,D2865,IF(LEN(TRIM(B2865))&gt;0,CONCATENATE(B2865,C2865,D2865),MID(D2865,4,LEN(D2865)))))</f>
        <v>Montgomery</v>
      </c>
      <c r="Q2865">
        <f t="shared" si="225"/>
        <v>57</v>
      </c>
      <c r="R2865">
        <f t="shared" si="226"/>
        <v>104</v>
      </c>
    </row>
    <row r="2866" spans="2:18" x14ac:dyDescent="0.25">
      <c r="B2866" s="1" t="s">
        <v>95</v>
      </c>
      <c r="C2866" s="1" t="s">
        <v>54</v>
      </c>
      <c r="D2866" s="1" t="s">
        <v>332</v>
      </c>
      <c r="E2866" s="1" t="s">
        <v>98</v>
      </c>
      <c r="F2866">
        <v>57</v>
      </c>
      <c r="G2866">
        <v>0.12</v>
      </c>
      <c r="H2866">
        <v>113</v>
      </c>
      <c r="I2866">
        <v>0.12</v>
      </c>
      <c r="K2866">
        <f t="shared" si="222"/>
        <v>36</v>
      </c>
      <c r="L2866">
        <f t="shared" si="223"/>
        <v>81</v>
      </c>
      <c r="M2866" t="str">
        <f>IF(COUNT(FIND({0,1,2,3,4,5,6,7,8,9},IF(ISBLANK(A2866),IF(LEN(TRIM(B2866))&gt;0,TRIM(B2866),TRIM(C2866)),"")))&gt;0,IF(ISBLANK(A2866),IF(LEN(TRIM(B2866))&gt;0,TRIM(B2866),TRIM(C2866)),""),"")</f>
        <v>12</v>
      </c>
      <c r="N2866" t="str">
        <f>IF(COUNT(FIND({0,1,2,3,4,5,6,7,8,9},IF(ISBLANK(A2866),IF(LEN(TRIM(B2866))&gt;0,TRIM(C2866),LEFT(D2866, 4)),"")))&gt;0,IF(ISBLANK(A2866),IF(LEN(TRIM(B2866))&gt;0,TRIM(C2866),LEFT(D2866, 4)),""),"")</f>
        <v>071</v>
      </c>
      <c r="O2866" t="str">
        <f t="shared" si="224"/>
        <v>Fl</v>
      </c>
      <c r="P2866" t="str">
        <f>TRIM(IF(COUNT(FIND({0,1,2,3,4,5,6,7,8,9},B2866))&gt;0,D2866,IF(LEN(TRIM(B2866))&gt;0,CONCATENATE(B2866,C2866,D2866),MID(D2866,4,LEN(D2866)))))</f>
        <v>Lee</v>
      </c>
      <c r="Q2866">
        <f t="shared" si="225"/>
        <v>57</v>
      </c>
      <c r="R2866">
        <f t="shared" si="226"/>
        <v>113</v>
      </c>
    </row>
    <row r="2867" spans="2:18" x14ac:dyDescent="0.25">
      <c r="B2867" s="1" t="s">
        <v>95</v>
      </c>
      <c r="C2867" s="1" t="s">
        <v>72</v>
      </c>
      <c r="D2867" s="1" t="s">
        <v>609</v>
      </c>
      <c r="E2867" s="1" t="s">
        <v>98</v>
      </c>
      <c r="F2867">
        <v>55</v>
      </c>
      <c r="G2867">
        <v>0.12</v>
      </c>
      <c r="H2867">
        <v>101</v>
      </c>
      <c r="I2867">
        <v>0.11</v>
      </c>
      <c r="K2867">
        <f t="shared" si="222"/>
        <v>36</v>
      </c>
      <c r="L2867">
        <f t="shared" si="223"/>
        <v>81</v>
      </c>
      <c r="M2867" t="str">
        <f>IF(COUNT(FIND({0,1,2,3,4,5,6,7,8,9},IF(ISBLANK(A2867),IF(LEN(TRIM(B2867))&gt;0,TRIM(B2867),TRIM(C2867)),"")))&gt;0,IF(ISBLANK(A2867),IF(LEN(TRIM(B2867))&gt;0,TRIM(B2867),TRIM(C2867)),""),"")</f>
        <v>12</v>
      </c>
      <c r="N2867" t="str">
        <f>IF(COUNT(FIND({0,1,2,3,4,5,6,7,8,9},IF(ISBLANK(A2867),IF(LEN(TRIM(B2867))&gt;0,TRIM(C2867),LEFT(D2867, 4)),"")))&gt;0,IF(ISBLANK(A2867),IF(LEN(TRIM(B2867))&gt;0,TRIM(C2867),LEFT(D2867, 4)),""),"")</f>
        <v>035</v>
      </c>
      <c r="O2867" t="str">
        <f t="shared" si="224"/>
        <v>Fl</v>
      </c>
      <c r="P2867" t="str">
        <f>TRIM(IF(COUNT(FIND({0,1,2,3,4,5,6,7,8,9},B2867))&gt;0,D2867,IF(LEN(TRIM(B2867))&gt;0,CONCATENATE(B2867,C2867,D2867),MID(D2867,4,LEN(D2867)))))</f>
        <v>Flagler</v>
      </c>
      <c r="Q2867">
        <f t="shared" si="225"/>
        <v>55</v>
      </c>
      <c r="R2867">
        <f t="shared" si="226"/>
        <v>101</v>
      </c>
    </row>
    <row r="2868" spans="2:18" x14ac:dyDescent="0.25">
      <c r="B2868" s="1" t="s">
        <v>84</v>
      </c>
      <c r="C2868" s="1" t="s">
        <v>62</v>
      </c>
      <c r="D2868" s="1" t="s">
        <v>244</v>
      </c>
      <c r="E2868" s="1" t="s">
        <v>86</v>
      </c>
      <c r="F2868">
        <v>54</v>
      </c>
      <c r="G2868">
        <v>0.12</v>
      </c>
      <c r="H2868">
        <v>141</v>
      </c>
      <c r="I2868">
        <v>0.15</v>
      </c>
      <c r="K2868">
        <f t="shared" si="222"/>
        <v>36</v>
      </c>
      <c r="L2868">
        <f t="shared" si="223"/>
        <v>81</v>
      </c>
      <c r="M2868" t="str">
        <f>IF(COUNT(FIND({0,1,2,3,4,5,6,7,8,9},IF(ISBLANK(A2868),IF(LEN(TRIM(B2868))&gt;0,TRIM(B2868),TRIM(C2868)),"")))&gt;0,IF(ISBLANK(A2868),IF(LEN(TRIM(B2868))&gt;0,TRIM(B2868),TRIM(C2868)),""),"")</f>
        <v>34</v>
      </c>
      <c r="N2868" t="str">
        <f>IF(COUNT(FIND({0,1,2,3,4,5,6,7,8,9},IF(ISBLANK(A2868),IF(LEN(TRIM(B2868))&gt;0,TRIM(C2868),LEFT(D2868, 4)),"")))&gt;0,IF(ISBLANK(A2868),IF(LEN(TRIM(B2868))&gt;0,TRIM(C2868),LEFT(D2868, 4)),""),"")</f>
        <v>005</v>
      </c>
      <c r="O2868" t="str">
        <f t="shared" si="224"/>
        <v>NJ</v>
      </c>
      <c r="P2868" t="str">
        <f>TRIM(IF(COUNT(FIND({0,1,2,3,4,5,6,7,8,9},B2868))&gt;0,D2868,IF(LEN(TRIM(B2868))&gt;0,CONCATENATE(B2868,C2868,D2868),MID(D2868,4,LEN(D2868)))))</f>
        <v>Burlington</v>
      </c>
      <c r="Q2868">
        <f t="shared" si="225"/>
        <v>54</v>
      </c>
      <c r="R2868">
        <f t="shared" si="226"/>
        <v>141</v>
      </c>
    </row>
    <row r="2869" spans="2:18" x14ac:dyDescent="0.25">
      <c r="B2869" s="1" t="s">
        <v>99</v>
      </c>
      <c r="C2869" s="1" t="s">
        <v>28</v>
      </c>
      <c r="D2869" s="1" t="s">
        <v>468</v>
      </c>
      <c r="E2869" s="1" t="s">
        <v>102</v>
      </c>
      <c r="F2869">
        <v>54</v>
      </c>
      <c r="G2869">
        <v>0.12</v>
      </c>
      <c r="H2869">
        <v>112</v>
      </c>
      <c r="I2869">
        <v>0.12</v>
      </c>
      <c r="K2869">
        <f t="shared" si="222"/>
        <v>36</v>
      </c>
      <c r="L2869">
        <f t="shared" si="223"/>
        <v>81</v>
      </c>
      <c r="M2869" t="str">
        <f>IF(COUNT(FIND({0,1,2,3,4,5,6,7,8,9},IF(ISBLANK(A2869),IF(LEN(TRIM(B2869))&gt;0,TRIM(B2869),TRIM(C2869)),"")))&gt;0,IF(ISBLANK(A2869),IF(LEN(TRIM(B2869))&gt;0,TRIM(B2869),TRIM(C2869)),""),"")</f>
        <v>06</v>
      </c>
      <c r="N2869" t="str">
        <f>IF(COUNT(FIND({0,1,2,3,4,5,6,7,8,9},IF(ISBLANK(A2869),IF(LEN(TRIM(B2869))&gt;0,TRIM(C2869),LEFT(D2869, 4)),"")))&gt;0,IF(ISBLANK(A2869),IF(LEN(TRIM(B2869))&gt;0,TRIM(C2869),LEFT(D2869, 4)),""),"")</f>
        <v>081</v>
      </c>
      <c r="O2869" t="str">
        <f t="shared" si="224"/>
        <v>Ca</v>
      </c>
      <c r="P2869" t="str">
        <f>TRIM(IF(COUNT(FIND({0,1,2,3,4,5,6,7,8,9},B2869))&gt;0,D2869,IF(LEN(TRIM(B2869))&gt;0,CONCATENATE(B2869,C2869,D2869),MID(D2869,4,LEN(D2869)))))</f>
        <v>San Mateo</v>
      </c>
      <c r="Q2869">
        <f t="shared" si="225"/>
        <v>54</v>
      </c>
      <c r="R2869">
        <f t="shared" si="226"/>
        <v>112</v>
      </c>
    </row>
    <row r="2870" spans="2:18" x14ac:dyDescent="0.25">
      <c r="B2870" s="1" t="s">
        <v>128</v>
      </c>
      <c r="C2870" s="1" t="s">
        <v>62</v>
      </c>
      <c r="D2870" s="1" t="s">
        <v>356</v>
      </c>
      <c r="E2870" s="1" t="s">
        <v>129</v>
      </c>
      <c r="F2870">
        <v>53</v>
      </c>
      <c r="G2870">
        <v>0.12</v>
      </c>
      <c r="H2870">
        <v>101</v>
      </c>
      <c r="I2870">
        <v>0.11</v>
      </c>
      <c r="K2870">
        <f t="shared" si="222"/>
        <v>36</v>
      </c>
      <c r="L2870">
        <f t="shared" si="223"/>
        <v>81</v>
      </c>
      <c r="M2870" t="str">
        <f>IF(COUNT(FIND({0,1,2,3,4,5,6,7,8,9},IF(ISBLANK(A2870),IF(LEN(TRIM(B2870))&gt;0,TRIM(B2870),TRIM(C2870)),"")))&gt;0,IF(ISBLANK(A2870),IF(LEN(TRIM(B2870))&gt;0,TRIM(B2870),TRIM(C2870)),""),"")</f>
        <v>24</v>
      </c>
      <c r="N2870" t="str">
        <f>IF(COUNT(FIND({0,1,2,3,4,5,6,7,8,9},IF(ISBLANK(A2870),IF(LEN(TRIM(B2870))&gt;0,TRIM(C2870),LEFT(D2870, 4)),"")))&gt;0,IF(ISBLANK(A2870),IF(LEN(TRIM(B2870))&gt;0,TRIM(C2870),LEFT(D2870, 4)),""),"")</f>
        <v>005</v>
      </c>
      <c r="O2870" t="str">
        <f t="shared" si="224"/>
        <v>Md</v>
      </c>
      <c r="P2870" t="str">
        <f>TRIM(IF(COUNT(FIND({0,1,2,3,4,5,6,7,8,9},B2870))&gt;0,D2870,IF(LEN(TRIM(B2870))&gt;0,CONCATENATE(B2870,C2870,D2870),MID(D2870,4,LEN(D2870)))))</f>
        <v>Baltimore</v>
      </c>
      <c r="Q2870">
        <f t="shared" si="225"/>
        <v>53</v>
      </c>
      <c r="R2870">
        <f t="shared" si="226"/>
        <v>101</v>
      </c>
    </row>
    <row r="2871" spans="2:18" x14ac:dyDescent="0.25">
      <c r="B2871" s="1" t="s">
        <v>162</v>
      </c>
      <c r="C2871" s="1" t="s">
        <v>64</v>
      </c>
      <c r="D2871" s="1" t="s">
        <v>314</v>
      </c>
      <c r="E2871" s="1" t="s">
        <v>164</v>
      </c>
      <c r="F2871">
        <v>51</v>
      </c>
      <c r="G2871">
        <v>0.11</v>
      </c>
      <c r="H2871">
        <v>78</v>
      </c>
      <c r="I2871">
        <v>0.09</v>
      </c>
      <c r="K2871">
        <f t="shared" si="222"/>
        <v>36</v>
      </c>
      <c r="L2871">
        <f t="shared" si="223"/>
        <v>81</v>
      </c>
      <c r="M2871" t="str">
        <f>IF(COUNT(FIND({0,1,2,3,4,5,6,7,8,9},IF(ISBLANK(A2871),IF(LEN(TRIM(B2871))&gt;0,TRIM(B2871),TRIM(C2871)),"")))&gt;0,IF(ISBLANK(A2871),IF(LEN(TRIM(B2871))&gt;0,TRIM(B2871),TRIM(C2871)),""),"")</f>
        <v>04</v>
      </c>
      <c r="N2871" t="str">
        <f>IF(COUNT(FIND({0,1,2,3,4,5,6,7,8,9},IF(ISBLANK(A2871),IF(LEN(TRIM(B2871))&gt;0,TRIM(C2871),LEFT(D2871, 4)),"")))&gt;0,IF(ISBLANK(A2871),IF(LEN(TRIM(B2871))&gt;0,TRIM(C2871),LEFT(D2871, 4)),""),"")</f>
        <v>019</v>
      </c>
      <c r="O2871" t="str">
        <f t="shared" si="224"/>
        <v>Az</v>
      </c>
      <c r="P2871" t="str">
        <f>TRIM(IF(COUNT(FIND({0,1,2,3,4,5,6,7,8,9},B2871))&gt;0,D2871,IF(LEN(TRIM(B2871))&gt;0,CONCATENATE(B2871,C2871,D2871),MID(D2871,4,LEN(D2871)))))</f>
        <v>Pima</v>
      </c>
      <c r="Q2871">
        <f t="shared" si="225"/>
        <v>51</v>
      </c>
      <c r="R2871">
        <f t="shared" si="226"/>
        <v>78</v>
      </c>
    </row>
    <row r="2872" spans="2:18" x14ac:dyDescent="0.25">
      <c r="B2872" s="1" t="s">
        <v>234</v>
      </c>
      <c r="C2872" s="1" t="s">
        <v>397</v>
      </c>
      <c r="D2872" s="1" t="s">
        <v>398</v>
      </c>
      <c r="E2872" s="1" t="s">
        <v>236</v>
      </c>
      <c r="F2872">
        <v>50</v>
      </c>
      <c r="G2872">
        <v>0.11</v>
      </c>
      <c r="H2872">
        <v>119</v>
      </c>
      <c r="I2872">
        <v>0.13</v>
      </c>
      <c r="K2872">
        <f t="shared" si="222"/>
        <v>36</v>
      </c>
      <c r="L2872">
        <f t="shared" si="223"/>
        <v>81</v>
      </c>
      <c r="M2872" t="str">
        <f>IF(COUNT(FIND({0,1,2,3,4,5,6,7,8,9},IF(ISBLANK(A2872),IF(LEN(TRIM(B2872))&gt;0,TRIM(B2872),TRIM(C2872)),"")))&gt;0,IF(ISBLANK(A2872),IF(LEN(TRIM(B2872))&gt;0,TRIM(B2872),TRIM(C2872)),""),"")</f>
        <v>13</v>
      </c>
      <c r="N2872" t="str">
        <f>IF(COUNT(FIND({0,1,2,3,4,5,6,7,8,9},IF(ISBLANK(A2872),IF(LEN(TRIM(B2872))&gt;0,TRIM(C2872),LEFT(D2872, 4)),"")))&gt;0,IF(ISBLANK(A2872),IF(LEN(TRIM(B2872))&gt;0,TRIM(C2872),LEFT(D2872, 4)),""),"")</f>
        <v>135</v>
      </c>
      <c r="O2872" t="str">
        <f t="shared" si="224"/>
        <v>Ga</v>
      </c>
      <c r="P2872" t="str">
        <f>TRIM(IF(COUNT(FIND({0,1,2,3,4,5,6,7,8,9},B2872))&gt;0,D2872,IF(LEN(TRIM(B2872))&gt;0,CONCATENATE(B2872,C2872,D2872),MID(D2872,4,LEN(D2872)))))</f>
        <v>Gwinnett</v>
      </c>
      <c r="Q2872">
        <f t="shared" si="225"/>
        <v>50</v>
      </c>
      <c r="R2872">
        <f t="shared" si="226"/>
        <v>119</v>
      </c>
    </row>
    <row r="2873" spans="2:18" x14ac:dyDescent="0.25">
      <c r="B2873" s="1" t="s">
        <v>241</v>
      </c>
      <c r="C2873" s="1" t="s">
        <v>72</v>
      </c>
      <c r="D2873" s="1" t="s">
        <v>242</v>
      </c>
      <c r="E2873" s="1" t="s">
        <v>243</v>
      </c>
      <c r="F2873">
        <v>50</v>
      </c>
      <c r="G2873">
        <v>0.11</v>
      </c>
      <c r="H2873">
        <v>86</v>
      </c>
      <c r="I2873">
        <v>0.09</v>
      </c>
      <c r="K2873">
        <f t="shared" si="222"/>
        <v>36</v>
      </c>
      <c r="L2873">
        <f t="shared" si="223"/>
        <v>81</v>
      </c>
      <c r="M2873" t="str">
        <f>IF(COUNT(FIND({0,1,2,3,4,5,6,7,8,9},IF(ISBLANK(A2873),IF(LEN(TRIM(B2873))&gt;0,TRIM(B2873),TRIM(C2873)),"")))&gt;0,IF(ISBLANK(A2873),IF(LEN(TRIM(B2873))&gt;0,TRIM(B2873),TRIM(C2873)),""),"")</f>
        <v>39</v>
      </c>
      <c r="N2873" t="str">
        <f>IF(COUNT(FIND({0,1,2,3,4,5,6,7,8,9},IF(ISBLANK(A2873),IF(LEN(TRIM(B2873))&gt;0,TRIM(C2873),LEFT(D2873, 4)),"")))&gt;0,IF(ISBLANK(A2873),IF(LEN(TRIM(B2873))&gt;0,TRIM(C2873),LEFT(D2873, 4)),""),"")</f>
        <v>035</v>
      </c>
      <c r="O2873" t="str">
        <f t="shared" si="224"/>
        <v>Oh</v>
      </c>
      <c r="P2873" t="str">
        <f>TRIM(IF(COUNT(FIND({0,1,2,3,4,5,6,7,8,9},B2873))&gt;0,D2873,IF(LEN(TRIM(B2873))&gt;0,CONCATENATE(B2873,C2873,D2873),MID(D2873,4,LEN(D2873)))))</f>
        <v>Cuyahoga</v>
      </c>
      <c r="Q2873">
        <f t="shared" si="225"/>
        <v>50</v>
      </c>
      <c r="R2873">
        <f t="shared" si="226"/>
        <v>86</v>
      </c>
    </row>
    <row r="2874" spans="2:18" x14ac:dyDescent="0.25">
      <c r="B2874" s="1" t="s">
        <v>128</v>
      </c>
      <c r="C2874" s="1" t="s">
        <v>180</v>
      </c>
      <c r="D2874" s="1" t="s">
        <v>237</v>
      </c>
      <c r="E2874" s="1" t="s">
        <v>129</v>
      </c>
      <c r="F2874">
        <v>49</v>
      </c>
      <c r="G2874">
        <v>0.11</v>
      </c>
      <c r="H2874">
        <v>86</v>
      </c>
      <c r="I2874">
        <v>0.09</v>
      </c>
      <c r="K2874">
        <f t="shared" si="222"/>
        <v>36</v>
      </c>
      <c r="L2874">
        <f t="shared" si="223"/>
        <v>81</v>
      </c>
      <c r="M2874" t="str">
        <f>IF(COUNT(FIND({0,1,2,3,4,5,6,7,8,9},IF(ISBLANK(A2874),IF(LEN(TRIM(B2874))&gt;0,TRIM(B2874),TRIM(C2874)),"")))&gt;0,IF(ISBLANK(A2874),IF(LEN(TRIM(B2874))&gt;0,TRIM(B2874),TRIM(C2874)),""),"")</f>
        <v>24</v>
      </c>
      <c r="N2874" t="str">
        <f>IF(COUNT(FIND({0,1,2,3,4,5,6,7,8,9},IF(ISBLANK(A2874),IF(LEN(TRIM(B2874))&gt;0,TRIM(C2874),LEFT(D2874, 4)),"")))&gt;0,IF(ISBLANK(A2874),IF(LEN(TRIM(B2874))&gt;0,TRIM(C2874),LEFT(D2874, 4)),""),"")</f>
        <v>510</v>
      </c>
      <c r="O2874" t="str">
        <f t="shared" si="224"/>
        <v>Md</v>
      </c>
      <c r="P2874" t="str">
        <f>TRIM(IF(COUNT(FIND({0,1,2,3,4,5,6,7,8,9},B2874))&gt;0,D2874,IF(LEN(TRIM(B2874))&gt;0,CONCATENATE(B2874,C2874,D2874),MID(D2874,4,LEN(D2874)))))</f>
        <v>Baltimore city</v>
      </c>
      <c r="Q2874">
        <f t="shared" si="225"/>
        <v>49</v>
      </c>
      <c r="R2874">
        <f t="shared" si="226"/>
        <v>86</v>
      </c>
    </row>
    <row r="2875" spans="2:18" x14ac:dyDescent="0.25">
      <c r="B2875" s="1" t="s">
        <v>84</v>
      </c>
      <c r="C2875" s="1" t="s">
        <v>68</v>
      </c>
      <c r="D2875" s="1" t="s">
        <v>268</v>
      </c>
      <c r="E2875" s="1" t="s">
        <v>86</v>
      </c>
      <c r="F2875">
        <v>47</v>
      </c>
      <c r="G2875">
        <v>0.1</v>
      </c>
      <c r="H2875">
        <v>97</v>
      </c>
      <c r="I2875">
        <v>0.11</v>
      </c>
      <c r="K2875">
        <f t="shared" si="222"/>
        <v>36</v>
      </c>
      <c r="L2875">
        <f t="shared" si="223"/>
        <v>81</v>
      </c>
      <c r="M2875" t="str">
        <f>IF(COUNT(FIND({0,1,2,3,4,5,6,7,8,9},IF(ISBLANK(A2875),IF(LEN(TRIM(B2875))&gt;0,TRIM(B2875),TRIM(C2875)),"")))&gt;0,IF(ISBLANK(A2875),IF(LEN(TRIM(B2875))&gt;0,TRIM(B2875),TRIM(C2875)),""),"")</f>
        <v>34</v>
      </c>
      <c r="N2875" t="str">
        <f>IF(COUNT(FIND({0,1,2,3,4,5,6,7,8,9},IF(ISBLANK(A2875),IF(LEN(TRIM(B2875))&gt;0,TRIM(C2875),LEFT(D2875, 4)),"")))&gt;0,IF(ISBLANK(A2875),IF(LEN(TRIM(B2875))&gt;0,TRIM(C2875),LEFT(D2875, 4)),""),"")</f>
        <v>007</v>
      </c>
      <c r="O2875" t="str">
        <f t="shared" si="224"/>
        <v>NJ</v>
      </c>
      <c r="P2875" t="str">
        <f>TRIM(IF(COUNT(FIND({0,1,2,3,4,5,6,7,8,9},B2875))&gt;0,D2875,IF(LEN(TRIM(B2875))&gt;0,CONCATENATE(B2875,C2875,D2875),MID(D2875,4,LEN(D2875)))))</f>
        <v>Camden</v>
      </c>
      <c r="Q2875">
        <f t="shared" si="225"/>
        <v>47</v>
      </c>
      <c r="R2875">
        <f t="shared" si="226"/>
        <v>97</v>
      </c>
    </row>
    <row r="2876" spans="2:18" x14ac:dyDescent="0.25">
      <c r="B2876" s="1" t="s">
        <v>95</v>
      </c>
      <c r="C2876" s="1" t="s">
        <v>140</v>
      </c>
      <c r="D2876" s="1" t="s">
        <v>579</v>
      </c>
      <c r="E2876" s="1" t="s">
        <v>98</v>
      </c>
      <c r="F2876">
        <v>46</v>
      </c>
      <c r="G2876">
        <v>0.1</v>
      </c>
      <c r="H2876">
        <v>85</v>
      </c>
      <c r="I2876">
        <v>0.09</v>
      </c>
      <c r="K2876">
        <f t="shared" si="222"/>
        <v>36</v>
      </c>
      <c r="L2876">
        <f t="shared" si="223"/>
        <v>81</v>
      </c>
      <c r="M2876" t="str">
        <f>IF(COUNT(FIND({0,1,2,3,4,5,6,7,8,9},IF(ISBLANK(A2876),IF(LEN(TRIM(B2876))&gt;0,TRIM(B2876),TRIM(C2876)),"")))&gt;0,IF(ISBLANK(A2876),IF(LEN(TRIM(B2876))&gt;0,TRIM(B2876),TRIM(C2876)),""),"")</f>
        <v>12</v>
      </c>
      <c r="N2876" t="str">
        <f>IF(COUNT(FIND({0,1,2,3,4,5,6,7,8,9},IF(ISBLANK(A2876),IF(LEN(TRIM(B2876))&gt;0,TRIM(C2876),LEFT(D2876, 4)),"")))&gt;0,IF(ISBLANK(A2876),IF(LEN(TRIM(B2876))&gt;0,TRIM(C2876),LEFT(D2876, 4)),""),"")</f>
        <v>015</v>
      </c>
      <c r="O2876" t="str">
        <f t="shared" si="224"/>
        <v>Fl</v>
      </c>
      <c r="P2876" t="str">
        <f>TRIM(IF(COUNT(FIND({0,1,2,3,4,5,6,7,8,9},B2876))&gt;0,D2876,IF(LEN(TRIM(B2876))&gt;0,CONCATENATE(B2876,C2876,D2876),MID(D2876,4,LEN(D2876)))))</f>
        <v>Charlotte</v>
      </c>
      <c r="Q2876">
        <f t="shared" si="225"/>
        <v>46</v>
      </c>
      <c r="R2876">
        <f t="shared" si="226"/>
        <v>85</v>
      </c>
    </row>
    <row r="2877" spans="2:18" x14ac:dyDescent="0.25">
      <c r="B2877" s="1" t="s">
        <v>325</v>
      </c>
      <c r="C2877" s="1" t="s">
        <v>76</v>
      </c>
      <c r="D2877" s="1" t="s">
        <v>326</v>
      </c>
      <c r="E2877" s="1" t="s">
        <v>327</v>
      </c>
      <c r="F2877">
        <v>45</v>
      </c>
      <c r="G2877">
        <v>0.1</v>
      </c>
      <c r="H2877">
        <v>87</v>
      </c>
      <c r="I2877">
        <v>0.1</v>
      </c>
      <c r="K2877">
        <f t="shared" si="222"/>
        <v>36</v>
      </c>
      <c r="L2877">
        <f t="shared" si="223"/>
        <v>81</v>
      </c>
      <c r="M2877" t="str">
        <f>IF(COUNT(FIND({0,1,2,3,4,5,6,7,8,9},IF(ISBLANK(A2877),IF(LEN(TRIM(B2877))&gt;0,TRIM(B2877),TRIM(C2877)),"")))&gt;0,IF(ISBLANK(A2877),IF(LEN(TRIM(B2877))&gt;0,TRIM(B2877),TRIM(C2877)),""),"")</f>
        <v>10</v>
      </c>
      <c r="N2877" t="str">
        <f>IF(COUNT(FIND({0,1,2,3,4,5,6,7,8,9},IF(ISBLANK(A2877),IF(LEN(TRIM(B2877))&gt;0,TRIM(C2877),LEFT(D2877, 4)),"")))&gt;0,IF(ISBLANK(A2877),IF(LEN(TRIM(B2877))&gt;0,TRIM(C2877),LEFT(D2877, 4)),""),"")</f>
        <v>003</v>
      </c>
      <c r="O2877" t="str">
        <f t="shared" si="224"/>
        <v>De</v>
      </c>
      <c r="P2877" t="str">
        <f>TRIM(IF(COUNT(FIND({0,1,2,3,4,5,6,7,8,9},B2877))&gt;0,D2877,IF(LEN(TRIM(B2877))&gt;0,CONCATENATE(B2877,C2877,D2877),MID(D2877,4,LEN(D2877)))))</f>
        <v>New Castle</v>
      </c>
      <c r="Q2877">
        <f t="shared" si="225"/>
        <v>45</v>
      </c>
      <c r="R2877">
        <f t="shared" si="226"/>
        <v>87</v>
      </c>
    </row>
    <row r="2878" spans="2:18" x14ac:dyDescent="0.25">
      <c r="B2878" s="1" t="s">
        <v>120</v>
      </c>
      <c r="C2878" s="1" t="s">
        <v>81</v>
      </c>
      <c r="D2878" s="1" t="s">
        <v>376</v>
      </c>
      <c r="E2878" s="1" t="s">
        <v>123</v>
      </c>
      <c r="F2878">
        <v>44</v>
      </c>
      <c r="G2878">
        <v>0.1</v>
      </c>
      <c r="H2878">
        <v>97</v>
      </c>
      <c r="I2878">
        <v>0.11</v>
      </c>
      <c r="K2878">
        <f t="shared" si="222"/>
        <v>36</v>
      </c>
      <c r="L2878">
        <f t="shared" si="223"/>
        <v>81</v>
      </c>
      <c r="M2878" t="str">
        <f>IF(COUNT(FIND({0,1,2,3,4,5,6,7,8,9},IF(ISBLANK(A2878),IF(LEN(TRIM(B2878))&gt;0,TRIM(B2878),TRIM(C2878)),"")))&gt;0,IF(ISBLANK(A2878),IF(LEN(TRIM(B2878))&gt;0,TRIM(B2878),TRIM(C2878)),""),"")</f>
        <v>42</v>
      </c>
      <c r="N2878" t="str">
        <f>IF(COUNT(FIND({0,1,2,3,4,5,6,7,8,9},IF(ISBLANK(A2878),IF(LEN(TRIM(B2878))&gt;0,TRIM(C2878),LEFT(D2878, 4)),"")))&gt;0,IF(ISBLANK(A2878),IF(LEN(TRIM(B2878))&gt;0,TRIM(C2878),LEFT(D2878, 4)),""),"")</f>
        <v>077</v>
      </c>
      <c r="O2878" t="str">
        <f t="shared" si="224"/>
        <v>Pa</v>
      </c>
      <c r="P2878" t="str">
        <f>TRIM(IF(COUNT(FIND({0,1,2,3,4,5,6,7,8,9},B2878))&gt;0,D2878,IF(LEN(TRIM(B2878))&gt;0,CONCATENATE(B2878,C2878,D2878),MID(D2878,4,LEN(D2878)))))</f>
        <v>Lehigh</v>
      </c>
      <c r="Q2878">
        <f t="shared" si="225"/>
        <v>44</v>
      </c>
      <c r="R2878">
        <f t="shared" si="226"/>
        <v>97</v>
      </c>
    </row>
    <row r="2879" spans="2:18" x14ac:dyDescent="0.25">
      <c r="B2879" s="1" t="s">
        <v>120</v>
      </c>
      <c r="C2879" s="1" t="s">
        <v>57</v>
      </c>
      <c r="D2879" s="1" t="s">
        <v>281</v>
      </c>
      <c r="E2879" s="1" t="s">
        <v>123</v>
      </c>
      <c r="F2879">
        <v>43</v>
      </c>
      <c r="G2879">
        <v>0.09</v>
      </c>
      <c r="H2879">
        <v>93</v>
      </c>
      <c r="I2879">
        <v>0.1</v>
      </c>
      <c r="K2879">
        <f t="shared" si="222"/>
        <v>36</v>
      </c>
      <c r="L2879">
        <f t="shared" si="223"/>
        <v>81</v>
      </c>
      <c r="M2879" t="str">
        <f>IF(COUNT(FIND({0,1,2,3,4,5,6,7,8,9},IF(ISBLANK(A2879),IF(LEN(TRIM(B2879))&gt;0,TRIM(B2879),TRIM(C2879)),"")))&gt;0,IF(ISBLANK(A2879),IF(LEN(TRIM(B2879))&gt;0,TRIM(B2879),TRIM(C2879)),""),"")</f>
        <v>42</v>
      </c>
      <c r="N2879" t="str">
        <f>IF(COUNT(FIND({0,1,2,3,4,5,6,7,8,9},IF(ISBLANK(A2879),IF(LEN(TRIM(B2879))&gt;0,TRIM(C2879),LEFT(D2879, 4)),"")))&gt;0,IF(ISBLANK(A2879),IF(LEN(TRIM(B2879))&gt;0,TRIM(C2879),LEFT(D2879, 4)),""),"")</f>
        <v>017</v>
      </c>
      <c r="O2879" t="str">
        <f t="shared" si="224"/>
        <v>Pa</v>
      </c>
      <c r="P2879" t="str">
        <f>TRIM(IF(COUNT(FIND({0,1,2,3,4,5,6,7,8,9},B2879))&gt;0,D2879,IF(LEN(TRIM(B2879))&gt;0,CONCATENATE(B2879,C2879,D2879),MID(D2879,4,LEN(D2879)))))</f>
        <v>Bucks</v>
      </c>
      <c r="Q2879">
        <f t="shared" si="225"/>
        <v>43</v>
      </c>
      <c r="R2879">
        <f t="shared" si="226"/>
        <v>93</v>
      </c>
    </row>
    <row r="2880" spans="2:18" x14ac:dyDescent="0.25">
      <c r="B2880" s="1" t="s">
        <v>315</v>
      </c>
      <c r="C2880" s="1" t="s">
        <v>89</v>
      </c>
      <c r="D2880" s="1" t="s">
        <v>355</v>
      </c>
      <c r="E2880" s="1" t="s">
        <v>317</v>
      </c>
      <c r="F2880">
        <v>41</v>
      </c>
      <c r="G2880">
        <v>0.09</v>
      </c>
      <c r="H2880">
        <v>75</v>
      </c>
      <c r="I2880">
        <v>0.08</v>
      </c>
      <c r="K2880">
        <f t="shared" si="222"/>
        <v>36</v>
      </c>
      <c r="L2880">
        <f t="shared" si="223"/>
        <v>81</v>
      </c>
      <c r="M2880" t="str">
        <f>IF(COUNT(FIND({0,1,2,3,4,5,6,7,8,9},IF(ISBLANK(A2880),IF(LEN(TRIM(B2880))&gt;0,TRIM(B2880),TRIM(C2880)),"")))&gt;0,IF(ISBLANK(A2880),IF(LEN(TRIM(B2880))&gt;0,TRIM(B2880),TRIM(C2880)),""),"")</f>
        <v>08</v>
      </c>
      <c r="N2880" t="str">
        <f>IF(COUNT(FIND({0,1,2,3,4,5,6,7,8,9},IF(ISBLANK(A2880),IF(LEN(TRIM(B2880))&gt;0,TRIM(C2880),LEFT(D2880, 4)),"")))&gt;0,IF(ISBLANK(A2880),IF(LEN(TRIM(B2880))&gt;0,TRIM(C2880),LEFT(D2880, 4)),""),"")</f>
        <v>031</v>
      </c>
      <c r="O2880" t="str">
        <f t="shared" si="224"/>
        <v>Co</v>
      </c>
      <c r="P2880" t="str">
        <f>TRIM(IF(COUNT(FIND({0,1,2,3,4,5,6,7,8,9},B2880))&gt;0,D2880,IF(LEN(TRIM(B2880))&gt;0,CONCATENATE(B2880,C2880,D2880),MID(D2880,4,LEN(D2880)))))</f>
        <v>Denver</v>
      </c>
      <c r="Q2880">
        <f t="shared" si="225"/>
        <v>41</v>
      </c>
      <c r="R2880">
        <f t="shared" si="226"/>
        <v>75</v>
      </c>
    </row>
    <row r="2881" spans="2:18" x14ac:dyDescent="0.25">
      <c r="B2881" s="1" t="s">
        <v>99</v>
      </c>
      <c r="C2881" s="1" t="s">
        <v>54</v>
      </c>
      <c r="D2881" s="1" t="s">
        <v>335</v>
      </c>
      <c r="E2881" s="1" t="s">
        <v>102</v>
      </c>
      <c r="F2881">
        <v>41</v>
      </c>
      <c r="G2881">
        <v>0.09</v>
      </c>
      <c r="H2881">
        <v>68</v>
      </c>
      <c r="I2881">
        <v>7.0000000000000007E-2</v>
      </c>
      <c r="K2881">
        <f t="shared" si="222"/>
        <v>36</v>
      </c>
      <c r="L2881">
        <f t="shared" si="223"/>
        <v>81</v>
      </c>
      <c r="M2881" t="str">
        <f>IF(COUNT(FIND({0,1,2,3,4,5,6,7,8,9},IF(ISBLANK(A2881),IF(LEN(TRIM(B2881))&gt;0,TRIM(B2881),TRIM(C2881)),"")))&gt;0,IF(ISBLANK(A2881),IF(LEN(TRIM(B2881))&gt;0,TRIM(B2881),TRIM(C2881)),""),"")</f>
        <v>06</v>
      </c>
      <c r="N2881" t="str">
        <f>IF(COUNT(FIND({0,1,2,3,4,5,6,7,8,9},IF(ISBLANK(A2881),IF(LEN(TRIM(B2881))&gt;0,TRIM(C2881),LEFT(D2881, 4)),"")))&gt;0,IF(ISBLANK(A2881),IF(LEN(TRIM(B2881))&gt;0,TRIM(C2881),LEFT(D2881, 4)),""),"")</f>
        <v>071</v>
      </c>
      <c r="O2881" t="str">
        <f t="shared" si="224"/>
        <v>Ca</v>
      </c>
      <c r="P2881" t="str">
        <f>TRIM(IF(COUNT(FIND({0,1,2,3,4,5,6,7,8,9},B2881))&gt;0,D2881,IF(LEN(TRIM(B2881))&gt;0,CONCATENATE(B2881,C2881,D2881),MID(D2881,4,LEN(D2881)))))</f>
        <v>San Bernardino</v>
      </c>
      <c r="Q2881">
        <f t="shared" si="225"/>
        <v>41</v>
      </c>
      <c r="R2881">
        <f t="shared" si="226"/>
        <v>68</v>
      </c>
    </row>
    <row r="2882" spans="2:18" x14ac:dyDescent="0.25">
      <c r="B2882" s="1" t="s">
        <v>56</v>
      </c>
      <c r="C2882" s="1" t="s">
        <v>22</v>
      </c>
      <c r="D2882" s="1" t="s">
        <v>109</v>
      </c>
      <c r="E2882" s="1" t="s">
        <v>59</v>
      </c>
      <c r="F2882">
        <v>41</v>
      </c>
      <c r="G2882">
        <v>0.09</v>
      </c>
      <c r="H2882">
        <v>62</v>
      </c>
      <c r="I2882">
        <v>7.0000000000000007E-2</v>
      </c>
      <c r="K2882">
        <f t="shared" si="222"/>
        <v>36</v>
      </c>
      <c r="L2882">
        <f t="shared" si="223"/>
        <v>81</v>
      </c>
      <c r="M2882" t="str">
        <f>IF(COUNT(FIND({0,1,2,3,4,5,6,7,8,9},IF(ISBLANK(A2882),IF(LEN(TRIM(B2882))&gt;0,TRIM(B2882),TRIM(C2882)),"")))&gt;0,IF(ISBLANK(A2882),IF(LEN(TRIM(B2882))&gt;0,TRIM(B2882),TRIM(C2882)),""),"")</f>
        <v>25</v>
      </c>
      <c r="N2882" t="str">
        <f>IF(COUNT(FIND({0,1,2,3,4,5,6,7,8,9},IF(ISBLANK(A2882),IF(LEN(TRIM(B2882))&gt;0,TRIM(C2882),LEFT(D2882, 4)),"")))&gt;0,IF(ISBLANK(A2882),IF(LEN(TRIM(B2882))&gt;0,TRIM(C2882),LEFT(D2882, 4)),""),"")</f>
        <v>021</v>
      </c>
      <c r="O2882" t="str">
        <f t="shared" si="224"/>
        <v>Ma</v>
      </c>
      <c r="P2882" t="str">
        <f>TRIM(IF(COUNT(FIND({0,1,2,3,4,5,6,7,8,9},B2882))&gt;0,D2882,IF(LEN(TRIM(B2882))&gt;0,CONCATENATE(B2882,C2882,D2882),MID(D2882,4,LEN(D2882)))))</f>
        <v>Norfolk</v>
      </c>
      <c r="Q2882">
        <f t="shared" si="225"/>
        <v>41</v>
      </c>
      <c r="R2882">
        <f t="shared" si="226"/>
        <v>62</v>
      </c>
    </row>
    <row r="2883" spans="2:18" x14ac:dyDescent="0.25">
      <c r="B2883" s="1" t="s">
        <v>13</v>
      </c>
      <c r="C2883" s="1" t="s">
        <v>18</v>
      </c>
      <c r="D2883" s="1" t="s">
        <v>19</v>
      </c>
      <c r="E2883" s="1" t="s">
        <v>12</v>
      </c>
      <c r="F2883">
        <v>41</v>
      </c>
      <c r="G2883">
        <v>0.09</v>
      </c>
      <c r="H2883">
        <v>73</v>
      </c>
      <c r="I2883">
        <v>0.08</v>
      </c>
      <c r="K2883">
        <f t="shared" si="222"/>
        <v>36</v>
      </c>
      <c r="L2883">
        <f t="shared" si="223"/>
        <v>81</v>
      </c>
      <c r="M2883" t="str">
        <f>IF(COUNT(FIND({0,1,2,3,4,5,6,7,8,9},IF(ISBLANK(A2883),IF(LEN(TRIM(B2883))&gt;0,TRIM(B2883),TRIM(C2883)),"")))&gt;0,IF(ISBLANK(A2883),IF(LEN(TRIM(B2883))&gt;0,TRIM(B2883),TRIM(C2883)),""),"")</f>
        <v>36</v>
      </c>
      <c r="N2883" t="str">
        <f>IF(COUNT(FIND({0,1,2,3,4,5,6,7,8,9},IF(ISBLANK(A2883),IF(LEN(TRIM(B2883))&gt;0,TRIM(C2883),LEFT(D2883, 4)),"")))&gt;0,IF(ISBLANK(A2883),IF(LEN(TRIM(B2883))&gt;0,TRIM(C2883),LEFT(D2883, 4)),""),"")</f>
        <v>091</v>
      </c>
      <c r="O2883" t="str">
        <f t="shared" si="224"/>
        <v>NY</v>
      </c>
      <c r="P2883" t="str">
        <f>TRIM(IF(COUNT(FIND({0,1,2,3,4,5,6,7,8,9},B2883))&gt;0,D2883,IF(LEN(TRIM(B2883))&gt;0,CONCATENATE(B2883,C2883,D2883),MID(D2883,4,LEN(D2883)))))</f>
        <v>Saratoga</v>
      </c>
      <c r="Q2883">
        <f t="shared" si="225"/>
        <v>41</v>
      </c>
      <c r="R2883">
        <f t="shared" si="226"/>
        <v>73</v>
      </c>
    </row>
    <row r="2884" spans="2:18" x14ac:dyDescent="0.25">
      <c r="B2884" s="1" t="s">
        <v>241</v>
      </c>
      <c r="C2884" s="1" t="s">
        <v>293</v>
      </c>
      <c r="D2884" s="1" t="s">
        <v>112</v>
      </c>
      <c r="E2884" s="1" t="s">
        <v>243</v>
      </c>
      <c r="F2884">
        <v>41</v>
      </c>
      <c r="G2884">
        <v>0.09</v>
      </c>
      <c r="H2884">
        <v>60</v>
      </c>
      <c r="I2884">
        <v>7.0000000000000007E-2</v>
      </c>
      <c r="K2884">
        <f t="shared" ref="K2884:K2947" si="227">VALUE(IF(ISBLANK(A2884),K2883,A2884))</f>
        <v>36</v>
      </c>
      <c r="L2884">
        <f t="shared" ref="L2884:L2947" si="228">VALUE(IF(ISBLANK(A2884),L2883,CONCATENATE(TRIM(B2884),TRIM(C2884))))</f>
        <v>81</v>
      </c>
      <c r="M2884" t="str">
        <f>IF(COUNT(FIND({0,1,2,3,4,5,6,7,8,9},IF(ISBLANK(A2884),IF(LEN(TRIM(B2884))&gt;0,TRIM(B2884),TRIM(C2884)),"")))&gt;0,IF(ISBLANK(A2884),IF(LEN(TRIM(B2884))&gt;0,TRIM(B2884),TRIM(C2884)),""),"")</f>
        <v>39</v>
      </c>
      <c r="N2884" t="str">
        <f>IF(COUNT(FIND({0,1,2,3,4,5,6,7,8,9},IF(ISBLANK(A2884),IF(LEN(TRIM(B2884))&gt;0,TRIM(C2884),LEFT(D2884, 4)),"")))&gt;0,IF(ISBLANK(A2884),IF(LEN(TRIM(B2884))&gt;0,TRIM(C2884),LEFT(D2884, 4)),""),"")</f>
        <v>049</v>
      </c>
      <c r="O2884" t="str">
        <f t="shared" ref="O2884:O2947" si="229">IF(LEN(TRIM(E2884))&gt;0,E2884,"XX")</f>
        <v>Oh</v>
      </c>
      <c r="P2884" t="str">
        <f>TRIM(IF(COUNT(FIND({0,1,2,3,4,5,6,7,8,9},B2884))&gt;0,D2884,IF(LEN(TRIM(B2884))&gt;0,CONCATENATE(B2884,C2884,D2884),MID(D2884,4,LEN(D2884)))))</f>
        <v>Franklin</v>
      </c>
      <c r="Q2884">
        <f t="shared" ref="Q2884:Q2947" si="230">F2884</f>
        <v>41</v>
      </c>
      <c r="R2884">
        <f t="shared" ref="R2884:R2947" si="231">H2884</f>
        <v>60</v>
      </c>
    </row>
    <row r="2885" spans="2:18" x14ac:dyDescent="0.25">
      <c r="B2885" s="1" t="s">
        <v>13</v>
      </c>
      <c r="C2885" s="1" t="s">
        <v>26</v>
      </c>
      <c r="D2885" s="1" t="s">
        <v>27</v>
      </c>
      <c r="E2885" s="1" t="s">
        <v>12</v>
      </c>
      <c r="F2885">
        <v>40</v>
      </c>
      <c r="G2885">
        <v>0.09</v>
      </c>
      <c r="H2885">
        <v>63</v>
      </c>
      <c r="I2885">
        <v>7.0000000000000007E-2</v>
      </c>
      <c r="K2885">
        <f t="shared" si="227"/>
        <v>36</v>
      </c>
      <c r="L2885">
        <f t="shared" si="228"/>
        <v>81</v>
      </c>
      <c r="M2885" t="str">
        <f>IF(COUNT(FIND({0,1,2,3,4,5,6,7,8,9},IF(ISBLANK(A2885),IF(LEN(TRIM(B2885))&gt;0,TRIM(B2885),TRIM(C2885)),"")))&gt;0,IF(ISBLANK(A2885),IF(LEN(TRIM(B2885))&gt;0,TRIM(B2885),TRIM(C2885)),""),"")</f>
        <v>36</v>
      </c>
      <c r="N2885" t="str">
        <f>IF(COUNT(FIND({0,1,2,3,4,5,6,7,8,9},IF(ISBLANK(A2885),IF(LEN(TRIM(B2885))&gt;0,TRIM(C2885),LEFT(D2885, 4)),"")))&gt;0,IF(ISBLANK(A2885),IF(LEN(TRIM(B2885))&gt;0,TRIM(C2885),LEFT(D2885, 4)),""),"")</f>
        <v>067</v>
      </c>
      <c r="O2885" t="str">
        <f t="shared" si="229"/>
        <v>NY</v>
      </c>
      <c r="P2885" t="str">
        <f>TRIM(IF(COUNT(FIND({0,1,2,3,4,5,6,7,8,9},B2885))&gt;0,D2885,IF(LEN(TRIM(B2885))&gt;0,CONCATENATE(B2885,C2885,D2885),MID(D2885,4,LEN(D2885)))))</f>
        <v>Onondaga</v>
      </c>
      <c r="Q2885">
        <f t="shared" si="230"/>
        <v>40</v>
      </c>
      <c r="R2885">
        <f t="shared" si="231"/>
        <v>63</v>
      </c>
    </row>
    <row r="2886" spans="2:18" x14ac:dyDescent="0.25">
      <c r="B2886" s="1" t="s">
        <v>120</v>
      </c>
      <c r="C2886" s="1" t="s">
        <v>192</v>
      </c>
      <c r="D2886" s="1" t="s">
        <v>173</v>
      </c>
      <c r="E2886" s="1" t="s">
        <v>123</v>
      </c>
      <c r="F2886">
        <v>40</v>
      </c>
      <c r="G2886">
        <v>0.09</v>
      </c>
      <c r="H2886">
        <v>97</v>
      </c>
      <c r="I2886">
        <v>0.11</v>
      </c>
      <c r="K2886">
        <f t="shared" si="227"/>
        <v>36</v>
      </c>
      <c r="L2886">
        <f t="shared" si="228"/>
        <v>81</v>
      </c>
      <c r="M2886" t="str">
        <f>IF(COUNT(FIND({0,1,2,3,4,5,6,7,8,9},IF(ISBLANK(A2886),IF(LEN(TRIM(B2886))&gt;0,TRIM(B2886),TRIM(C2886)),"")))&gt;0,IF(ISBLANK(A2886),IF(LEN(TRIM(B2886))&gt;0,TRIM(B2886),TRIM(C2886)),""),"")</f>
        <v>42</v>
      </c>
      <c r="N2886" t="str">
        <f>IF(COUNT(FIND({0,1,2,3,4,5,6,7,8,9},IF(ISBLANK(A2886),IF(LEN(TRIM(B2886))&gt;0,TRIM(C2886),LEFT(D2886, 4)),"")))&gt;0,IF(ISBLANK(A2886),IF(LEN(TRIM(B2886))&gt;0,TRIM(C2886),LEFT(D2886, 4)),""),"")</f>
        <v>127</v>
      </c>
      <c r="O2886" t="str">
        <f t="shared" si="229"/>
        <v>Pa</v>
      </c>
      <c r="P2886" t="str">
        <f>TRIM(IF(COUNT(FIND({0,1,2,3,4,5,6,7,8,9},B2886))&gt;0,D2886,IF(LEN(TRIM(B2886))&gt;0,CONCATENATE(B2886,C2886,D2886),MID(D2886,4,LEN(D2886)))))</f>
        <v>Wayne</v>
      </c>
      <c r="Q2886">
        <f t="shared" si="230"/>
        <v>40</v>
      </c>
      <c r="R2886">
        <f t="shared" si="231"/>
        <v>97</v>
      </c>
    </row>
    <row r="2887" spans="2:18" x14ac:dyDescent="0.25">
      <c r="B2887" s="1" t="s">
        <v>234</v>
      </c>
      <c r="C2887" s="1" t="s">
        <v>215</v>
      </c>
      <c r="D2887" s="1" t="s">
        <v>640</v>
      </c>
      <c r="E2887" s="1" t="s">
        <v>236</v>
      </c>
      <c r="F2887">
        <v>38</v>
      </c>
      <c r="G2887">
        <v>0.08</v>
      </c>
      <c r="H2887">
        <v>85</v>
      </c>
      <c r="I2887">
        <v>0.09</v>
      </c>
      <c r="K2887">
        <f t="shared" si="227"/>
        <v>36</v>
      </c>
      <c r="L2887">
        <f t="shared" si="228"/>
        <v>81</v>
      </c>
      <c r="M2887" t="str">
        <f>IF(COUNT(FIND({0,1,2,3,4,5,6,7,8,9},IF(ISBLANK(A2887),IF(LEN(TRIM(B2887))&gt;0,TRIM(B2887),TRIM(C2887)),"")))&gt;0,IF(ISBLANK(A2887),IF(LEN(TRIM(B2887))&gt;0,TRIM(B2887),TRIM(C2887)),""),"")</f>
        <v>13</v>
      </c>
      <c r="N2887" t="str">
        <f>IF(COUNT(FIND({0,1,2,3,4,5,6,7,8,9},IF(ISBLANK(A2887),IF(LEN(TRIM(B2887))&gt;0,TRIM(C2887),LEFT(D2887, 4)),"")))&gt;0,IF(ISBLANK(A2887),IF(LEN(TRIM(B2887))&gt;0,TRIM(C2887),LEFT(D2887, 4)),""),"")</f>
        <v>063</v>
      </c>
      <c r="O2887" t="str">
        <f t="shared" si="229"/>
        <v>Ga</v>
      </c>
      <c r="P2887" t="str">
        <f>TRIM(IF(COUNT(FIND({0,1,2,3,4,5,6,7,8,9},B2887))&gt;0,D2887,IF(LEN(TRIM(B2887))&gt;0,CONCATENATE(B2887,C2887,D2887),MID(D2887,4,LEN(D2887)))))</f>
        <v>Clayton</v>
      </c>
      <c r="Q2887">
        <f t="shared" si="230"/>
        <v>38</v>
      </c>
      <c r="R2887">
        <f t="shared" si="231"/>
        <v>85</v>
      </c>
    </row>
    <row r="2888" spans="2:18" x14ac:dyDescent="0.25">
      <c r="B2888" s="1" t="s">
        <v>120</v>
      </c>
      <c r="C2888" s="1" t="s">
        <v>50</v>
      </c>
      <c r="D2888" s="1" t="s">
        <v>346</v>
      </c>
      <c r="E2888" s="1" t="s">
        <v>123</v>
      </c>
      <c r="F2888">
        <v>38</v>
      </c>
      <c r="G2888">
        <v>0.08</v>
      </c>
      <c r="H2888">
        <v>96</v>
      </c>
      <c r="I2888">
        <v>0.11</v>
      </c>
      <c r="K2888">
        <f t="shared" si="227"/>
        <v>36</v>
      </c>
      <c r="L2888">
        <f t="shared" si="228"/>
        <v>81</v>
      </c>
      <c r="M2888" t="str">
        <f>IF(COUNT(FIND({0,1,2,3,4,5,6,7,8,9},IF(ISBLANK(A2888),IF(LEN(TRIM(B2888))&gt;0,TRIM(B2888),TRIM(C2888)),"")))&gt;0,IF(ISBLANK(A2888),IF(LEN(TRIM(B2888))&gt;0,TRIM(B2888),TRIM(C2888)),""),"")</f>
        <v>42</v>
      </c>
      <c r="N2888" t="str">
        <f>IF(COUNT(FIND({0,1,2,3,4,5,6,7,8,9},IF(ISBLANK(A2888),IF(LEN(TRIM(B2888))&gt;0,TRIM(C2888),LEFT(D2888, 4)),"")))&gt;0,IF(ISBLANK(A2888),IF(LEN(TRIM(B2888))&gt;0,TRIM(C2888),LEFT(D2888, 4)),""),"")</f>
        <v>095</v>
      </c>
      <c r="O2888" t="str">
        <f t="shared" si="229"/>
        <v>Pa</v>
      </c>
      <c r="P2888" t="str">
        <f>TRIM(IF(COUNT(FIND({0,1,2,3,4,5,6,7,8,9},B2888))&gt;0,D2888,IF(LEN(TRIM(B2888))&gt;0,CONCATENATE(B2888,C2888,D2888),MID(D2888,4,LEN(D2888)))))</f>
        <v>Northampton</v>
      </c>
      <c r="Q2888">
        <f t="shared" si="230"/>
        <v>38</v>
      </c>
      <c r="R2888">
        <f t="shared" si="231"/>
        <v>96</v>
      </c>
    </row>
    <row r="2889" spans="2:18" x14ac:dyDescent="0.25">
      <c r="B2889" s="1" t="s">
        <v>159</v>
      </c>
      <c r="C2889" s="1" t="s">
        <v>248</v>
      </c>
      <c r="D2889" s="1" t="s">
        <v>249</v>
      </c>
      <c r="E2889" s="1" t="s">
        <v>161</v>
      </c>
      <c r="F2889">
        <v>38</v>
      </c>
      <c r="G2889">
        <v>0.08</v>
      </c>
      <c r="H2889">
        <v>75</v>
      </c>
      <c r="I2889">
        <v>0.08</v>
      </c>
      <c r="K2889">
        <f t="shared" si="227"/>
        <v>36</v>
      </c>
      <c r="L2889">
        <f t="shared" si="228"/>
        <v>81</v>
      </c>
      <c r="M2889" t="str">
        <f>IF(COUNT(FIND({0,1,2,3,4,5,6,7,8,9},IF(ISBLANK(A2889),IF(LEN(TRIM(B2889))&gt;0,TRIM(B2889),TRIM(C2889)),"")))&gt;0,IF(ISBLANK(A2889),IF(LEN(TRIM(B2889))&gt;0,TRIM(B2889),TRIM(C2889)),""),"")</f>
        <v>51</v>
      </c>
      <c r="N2889" t="str">
        <f>IF(COUNT(FIND({0,1,2,3,4,5,6,7,8,9},IF(ISBLANK(A2889),IF(LEN(TRIM(B2889))&gt;0,TRIM(C2889),LEFT(D2889, 4)),"")))&gt;0,IF(ISBLANK(A2889),IF(LEN(TRIM(B2889))&gt;0,TRIM(C2889),LEFT(D2889, 4)),""),"")</f>
        <v>760</v>
      </c>
      <c r="O2889" t="str">
        <f t="shared" si="229"/>
        <v>Va</v>
      </c>
      <c r="P2889" t="str">
        <f>TRIM(IF(COUNT(FIND({0,1,2,3,4,5,6,7,8,9},B2889))&gt;0,D2889,IF(LEN(TRIM(B2889))&gt;0,CONCATENATE(B2889,C2889,D2889),MID(D2889,4,LEN(D2889)))))</f>
        <v>Richmond city</v>
      </c>
      <c r="Q2889">
        <f t="shared" si="230"/>
        <v>38</v>
      </c>
      <c r="R2889">
        <f t="shared" si="231"/>
        <v>75</v>
      </c>
    </row>
    <row r="2890" spans="2:18" x14ac:dyDescent="0.25">
      <c r="B2890" s="1" t="s">
        <v>120</v>
      </c>
      <c r="C2890" s="1" t="s">
        <v>103</v>
      </c>
      <c r="D2890" s="1" t="s">
        <v>135</v>
      </c>
      <c r="E2890" s="1" t="s">
        <v>123</v>
      </c>
      <c r="F2890">
        <v>37</v>
      </c>
      <c r="G2890">
        <v>0.08</v>
      </c>
      <c r="H2890">
        <v>66</v>
      </c>
      <c r="I2890">
        <v>7.0000000000000007E-2</v>
      </c>
      <c r="K2890">
        <f t="shared" si="227"/>
        <v>36</v>
      </c>
      <c r="L2890">
        <f t="shared" si="228"/>
        <v>81</v>
      </c>
      <c r="M2890" t="str">
        <f>IF(COUNT(FIND({0,1,2,3,4,5,6,7,8,9},IF(ISBLANK(A2890),IF(LEN(TRIM(B2890))&gt;0,TRIM(B2890),TRIM(C2890)),"")))&gt;0,IF(ISBLANK(A2890),IF(LEN(TRIM(B2890))&gt;0,TRIM(B2890),TRIM(C2890)),""),"")</f>
        <v>42</v>
      </c>
      <c r="N2890" t="str">
        <f>IF(COUNT(FIND({0,1,2,3,4,5,6,7,8,9},IF(ISBLANK(A2890),IF(LEN(TRIM(B2890))&gt;0,TRIM(C2890),LEFT(D2890, 4)),"")))&gt;0,IF(ISBLANK(A2890),IF(LEN(TRIM(B2890))&gt;0,TRIM(C2890),LEFT(D2890, 4)),""),"")</f>
        <v>045</v>
      </c>
      <c r="O2890" t="str">
        <f t="shared" si="229"/>
        <v>Pa</v>
      </c>
      <c r="P2890" t="str">
        <f>TRIM(IF(COUNT(FIND({0,1,2,3,4,5,6,7,8,9},B2890))&gt;0,D2890,IF(LEN(TRIM(B2890))&gt;0,CONCATENATE(B2890,C2890,D2890),MID(D2890,4,LEN(D2890)))))</f>
        <v>Delaware</v>
      </c>
      <c r="Q2890">
        <f t="shared" si="230"/>
        <v>37</v>
      </c>
      <c r="R2890">
        <f t="shared" si="231"/>
        <v>66</v>
      </c>
    </row>
    <row r="2891" spans="2:18" x14ac:dyDescent="0.25">
      <c r="B2891" s="1" t="s">
        <v>224</v>
      </c>
      <c r="C2891" s="1" t="s">
        <v>28</v>
      </c>
      <c r="D2891" s="1" t="s">
        <v>460</v>
      </c>
      <c r="E2891" s="1" t="s">
        <v>227</v>
      </c>
      <c r="F2891">
        <v>36</v>
      </c>
      <c r="G2891">
        <v>0.08</v>
      </c>
      <c r="H2891">
        <v>75</v>
      </c>
      <c r="I2891">
        <v>0.08</v>
      </c>
      <c r="K2891">
        <f t="shared" si="227"/>
        <v>36</v>
      </c>
      <c r="L2891">
        <f t="shared" si="228"/>
        <v>81</v>
      </c>
      <c r="M2891" t="str">
        <f>IF(COUNT(FIND({0,1,2,3,4,5,6,7,8,9},IF(ISBLANK(A2891),IF(LEN(TRIM(B2891))&gt;0,TRIM(B2891),TRIM(C2891)),"")))&gt;0,IF(ISBLANK(A2891),IF(LEN(TRIM(B2891))&gt;0,TRIM(B2891),TRIM(C2891)),""),"")</f>
        <v>37</v>
      </c>
      <c r="N2891" t="str">
        <f>IF(COUNT(FIND({0,1,2,3,4,5,6,7,8,9},IF(ISBLANK(A2891),IF(LEN(TRIM(B2891))&gt;0,TRIM(C2891),LEFT(D2891, 4)),"")))&gt;0,IF(ISBLANK(A2891),IF(LEN(TRIM(B2891))&gt;0,TRIM(C2891),LEFT(D2891, 4)),""),"")</f>
        <v>081</v>
      </c>
      <c r="O2891" t="str">
        <f t="shared" si="229"/>
        <v>NC</v>
      </c>
      <c r="P2891" t="str">
        <f>TRIM(IF(COUNT(FIND({0,1,2,3,4,5,6,7,8,9},B2891))&gt;0,D2891,IF(LEN(TRIM(B2891))&gt;0,CONCATENATE(B2891,C2891,D2891),MID(D2891,4,LEN(D2891)))))</f>
        <v>Guilford</v>
      </c>
      <c r="Q2891">
        <f t="shared" si="230"/>
        <v>36</v>
      </c>
      <c r="R2891">
        <f t="shared" si="231"/>
        <v>75</v>
      </c>
    </row>
    <row r="2892" spans="2:18" x14ac:dyDescent="0.25">
      <c r="B2892" s="1" t="s">
        <v>128</v>
      </c>
      <c r="C2892" s="1" t="s">
        <v>76</v>
      </c>
      <c r="D2892" s="1" t="s">
        <v>341</v>
      </c>
      <c r="E2892" s="1" t="s">
        <v>129</v>
      </c>
      <c r="F2892">
        <v>36</v>
      </c>
      <c r="G2892">
        <v>0.08</v>
      </c>
      <c r="H2892">
        <v>59</v>
      </c>
      <c r="I2892">
        <v>0.06</v>
      </c>
      <c r="K2892">
        <f t="shared" si="227"/>
        <v>36</v>
      </c>
      <c r="L2892">
        <f t="shared" si="228"/>
        <v>81</v>
      </c>
      <c r="M2892" t="str">
        <f>IF(COUNT(FIND({0,1,2,3,4,5,6,7,8,9},IF(ISBLANK(A2892),IF(LEN(TRIM(B2892))&gt;0,TRIM(B2892),TRIM(C2892)),"")))&gt;0,IF(ISBLANK(A2892),IF(LEN(TRIM(B2892))&gt;0,TRIM(B2892),TRIM(C2892)),""),"")</f>
        <v>24</v>
      </c>
      <c r="N2892" t="str">
        <f>IF(COUNT(FIND({0,1,2,3,4,5,6,7,8,9},IF(ISBLANK(A2892),IF(LEN(TRIM(B2892))&gt;0,TRIM(C2892),LEFT(D2892, 4)),"")))&gt;0,IF(ISBLANK(A2892),IF(LEN(TRIM(B2892))&gt;0,TRIM(C2892),LEFT(D2892, 4)),""),"")</f>
        <v>003</v>
      </c>
      <c r="O2892" t="str">
        <f t="shared" si="229"/>
        <v>Md</v>
      </c>
      <c r="P2892" t="str">
        <f>TRIM(IF(COUNT(FIND({0,1,2,3,4,5,6,7,8,9},B2892))&gt;0,D2892,IF(LEN(TRIM(B2892))&gt;0,CONCATENATE(B2892,C2892,D2892),MID(D2892,4,LEN(D2892)))))</f>
        <v>Anne Arundel</v>
      </c>
      <c r="Q2892">
        <f t="shared" si="230"/>
        <v>36</v>
      </c>
      <c r="R2892">
        <f t="shared" si="231"/>
        <v>59</v>
      </c>
    </row>
    <row r="2893" spans="2:18" x14ac:dyDescent="0.25">
      <c r="B2893" s="1" t="s">
        <v>84</v>
      </c>
      <c r="C2893" s="1" t="s">
        <v>100</v>
      </c>
      <c r="D2893" s="1" t="s">
        <v>455</v>
      </c>
      <c r="E2893" s="1" t="s">
        <v>86</v>
      </c>
      <c r="F2893">
        <v>36</v>
      </c>
      <c r="G2893">
        <v>0.08</v>
      </c>
      <c r="H2893">
        <v>84</v>
      </c>
      <c r="I2893">
        <v>0.09</v>
      </c>
      <c r="K2893">
        <f t="shared" si="227"/>
        <v>36</v>
      </c>
      <c r="L2893">
        <f t="shared" si="228"/>
        <v>81</v>
      </c>
      <c r="M2893" t="str">
        <f>IF(COUNT(FIND({0,1,2,3,4,5,6,7,8,9},IF(ISBLANK(A2893),IF(LEN(TRIM(B2893))&gt;0,TRIM(B2893),TRIM(C2893)),"")))&gt;0,IF(ISBLANK(A2893),IF(LEN(TRIM(B2893))&gt;0,TRIM(B2893),TRIM(C2893)),""),"")</f>
        <v>34</v>
      </c>
      <c r="N2893" t="str">
        <f>IF(COUNT(FIND({0,1,2,3,4,5,6,7,8,9},IF(ISBLANK(A2893),IF(LEN(TRIM(B2893))&gt;0,TRIM(C2893),LEFT(D2893, 4)),"")))&gt;0,IF(ISBLANK(A2893),IF(LEN(TRIM(B2893))&gt;0,TRIM(C2893),LEFT(D2893, 4)),""),"")</f>
        <v>037</v>
      </c>
      <c r="O2893" t="str">
        <f t="shared" si="229"/>
        <v>NJ</v>
      </c>
      <c r="P2893" t="str">
        <f>TRIM(IF(COUNT(FIND({0,1,2,3,4,5,6,7,8,9},B2893))&gt;0,D2893,IF(LEN(TRIM(B2893))&gt;0,CONCATENATE(B2893,C2893,D2893),MID(D2893,4,LEN(D2893)))))</f>
        <v>Sussex</v>
      </c>
      <c r="Q2893">
        <f t="shared" si="230"/>
        <v>36</v>
      </c>
      <c r="R2893">
        <f t="shared" si="231"/>
        <v>84</v>
      </c>
    </row>
    <row r="2894" spans="2:18" x14ac:dyDescent="0.25">
      <c r="B2894" s="1" t="s">
        <v>159</v>
      </c>
      <c r="C2894" s="1" t="s">
        <v>231</v>
      </c>
      <c r="D2894" s="1" t="s">
        <v>232</v>
      </c>
      <c r="E2894" s="1" t="s">
        <v>161</v>
      </c>
      <c r="F2894">
        <v>35</v>
      </c>
      <c r="G2894">
        <v>0.08</v>
      </c>
      <c r="H2894">
        <v>65</v>
      </c>
      <c r="I2894">
        <v>7.0000000000000007E-2</v>
      </c>
      <c r="K2894">
        <f t="shared" si="227"/>
        <v>36</v>
      </c>
      <c r="L2894">
        <f t="shared" si="228"/>
        <v>81</v>
      </c>
      <c r="M2894" t="str">
        <f>IF(COUNT(FIND({0,1,2,3,4,5,6,7,8,9},IF(ISBLANK(A2894),IF(LEN(TRIM(B2894))&gt;0,TRIM(B2894),TRIM(C2894)),"")))&gt;0,IF(ISBLANK(A2894),IF(LEN(TRIM(B2894))&gt;0,TRIM(B2894),TRIM(C2894)),""),"")</f>
        <v>51</v>
      </c>
      <c r="N2894" t="str">
        <f>IF(COUNT(FIND({0,1,2,3,4,5,6,7,8,9},IF(ISBLANK(A2894),IF(LEN(TRIM(B2894))&gt;0,TRIM(C2894),LEFT(D2894, 4)),"")))&gt;0,IF(ISBLANK(A2894),IF(LEN(TRIM(B2894))&gt;0,TRIM(C2894),LEFT(D2894, 4)),""),"")</f>
        <v>710</v>
      </c>
      <c r="O2894" t="str">
        <f t="shared" si="229"/>
        <v>Va</v>
      </c>
      <c r="P2894" t="str">
        <f>TRIM(IF(COUNT(FIND({0,1,2,3,4,5,6,7,8,9},B2894))&gt;0,D2894,IF(LEN(TRIM(B2894))&gt;0,CONCATENATE(B2894,C2894,D2894),MID(D2894,4,LEN(D2894)))))</f>
        <v>Norfolk city</v>
      </c>
      <c r="Q2894">
        <f t="shared" si="230"/>
        <v>35</v>
      </c>
      <c r="R2894">
        <f t="shared" si="231"/>
        <v>65</v>
      </c>
    </row>
    <row r="2895" spans="2:18" x14ac:dyDescent="0.25">
      <c r="B2895" s="1" t="s">
        <v>99</v>
      </c>
      <c r="C2895" s="1" t="s">
        <v>113</v>
      </c>
      <c r="D2895" s="1" t="s">
        <v>366</v>
      </c>
      <c r="E2895" s="1" t="s">
        <v>102</v>
      </c>
      <c r="F2895">
        <v>35</v>
      </c>
      <c r="G2895">
        <v>0.08</v>
      </c>
      <c r="H2895">
        <v>61</v>
      </c>
      <c r="I2895">
        <v>7.0000000000000007E-2</v>
      </c>
      <c r="K2895">
        <f t="shared" si="227"/>
        <v>36</v>
      </c>
      <c r="L2895">
        <f t="shared" si="228"/>
        <v>81</v>
      </c>
      <c r="M2895" t="str">
        <f>IF(COUNT(FIND({0,1,2,3,4,5,6,7,8,9},IF(ISBLANK(A2895),IF(LEN(TRIM(B2895))&gt;0,TRIM(B2895),TRIM(C2895)),"")))&gt;0,IF(ISBLANK(A2895),IF(LEN(TRIM(B2895))&gt;0,TRIM(B2895),TRIM(C2895)),""),"")</f>
        <v>06</v>
      </c>
      <c r="N2895" t="str">
        <f>IF(COUNT(FIND({0,1,2,3,4,5,6,7,8,9},IF(ISBLANK(A2895),IF(LEN(TRIM(B2895))&gt;0,TRIM(C2895),LEFT(D2895, 4)),"")))&gt;0,IF(ISBLANK(A2895),IF(LEN(TRIM(B2895))&gt;0,TRIM(C2895),LEFT(D2895, 4)),""),"")</f>
        <v>013</v>
      </c>
      <c r="O2895" t="str">
        <f t="shared" si="229"/>
        <v>Ca</v>
      </c>
      <c r="P2895" t="str">
        <f>TRIM(IF(COUNT(FIND({0,1,2,3,4,5,6,7,8,9},B2895))&gt;0,D2895,IF(LEN(TRIM(B2895))&gt;0,CONCATENATE(B2895,C2895,D2895),MID(D2895,4,LEN(D2895)))))</f>
        <v>Contra Costa</v>
      </c>
      <c r="Q2895">
        <f t="shared" si="230"/>
        <v>35</v>
      </c>
      <c r="R2895">
        <f t="shared" si="231"/>
        <v>61</v>
      </c>
    </row>
    <row r="2896" spans="2:18" x14ac:dyDescent="0.25">
      <c r="B2896" s="1" t="s">
        <v>95</v>
      </c>
      <c r="C2896" s="1" t="s">
        <v>118</v>
      </c>
      <c r="D2896" s="1" t="s">
        <v>395</v>
      </c>
      <c r="E2896" s="1" t="s">
        <v>98</v>
      </c>
      <c r="F2896">
        <v>35</v>
      </c>
      <c r="G2896">
        <v>0.08</v>
      </c>
      <c r="H2896">
        <v>77</v>
      </c>
      <c r="I2896">
        <v>0.08</v>
      </c>
      <c r="K2896">
        <f t="shared" si="227"/>
        <v>36</v>
      </c>
      <c r="L2896">
        <f t="shared" si="228"/>
        <v>81</v>
      </c>
      <c r="M2896" t="str">
        <f>IF(COUNT(FIND({0,1,2,3,4,5,6,7,8,9},IF(ISBLANK(A2896),IF(LEN(TRIM(B2896))&gt;0,TRIM(B2896),TRIM(C2896)),"")))&gt;0,IF(ISBLANK(A2896),IF(LEN(TRIM(B2896))&gt;0,TRIM(B2896),TRIM(C2896)),""),"")</f>
        <v>12</v>
      </c>
      <c r="N2896" t="str">
        <f>IF(COUNT(FIND({0,1,2,3,4,5,6,7,8,9},IF(ISBLANK(A2896),IF(LEN(TRIM(B2896))&gt;0,TRIM(C2896),LEFT(D2896, 4)),"")))&gt;0,IF(ISBLANK(A2896),IF(LEN(TRIM(B2896))&gt;0,TRIM(C2896),LEFT(D2896, 4)),""),"")</f>
        <v>105</v>
      </c>
      <c r="O2896" t="str">
        <f t="shared" si="229"/>
        <v>Fl</v>
      </c>
      <c r="P2896" t="str">
        <f>TRIM(IF(COUNT(FIND({0,1,2,3,4,5,6,7,8,9},B2896))&gt;0,D2896,IF(LEN(TRIM(B2896))&gt;0,CONCATENATE(B2896,C2896,D2896),MID(D2896,4,LEN(D2896)))))</f>
        <v>Polk</v>
      </c>
      <c r="Q2896">
        <f t="shared" si="230"/>
        <v>35</v>
      </c>
      <c r="R2896">
        <f t="shared" si="231"/>
        <v>77</v>
      </c>
    </row>
    <row r="2897" spans="2:18" x14ac:dyDescent="0.25">
      <c r="B2897" s="1" t="s">
        <v>13</v>
      </c>
      <c r="C2897" s="1" t="s">
        <v>68</v>
      </c>
      <c r="D2897" s="1" t="s">
        <v>69</v>
      </c>
      <c r="E2897" s="1" t="s">
        <v>12</v>
      </c>
      <c r="F2897">
        <v>35</v>
      </c>
      <c r="G2897">
        <v>0.08</v>
      </c>
      <c r="H2897">
        <v>55</v>
      </c>
      <c r="I2897">
        <v>0.06</v>
      </c>
      <c r="K2897">
        <f t="shared" si="227"/>
        <v>36</v>
      </c>
      <c r="L2897">
        <f t="shared" si="228"/>
        <v>81</v>
      </c>
      <c r="M2897" t="str">
        <f>IF(COUNT(FIND({0,1,2,3,4,5,6,7,8,9},IF(ISBLANK(A2897),IF(LEN(TRIM(B2897))&gt;0,TRIM(B2897),TRIM(C2897)),"")))&gt;0,IF(ISBLANK(A2897),IF(LEN(TRIM(B2897))&gt;0,TRIM(B2897),TRIM(C2897)),""),"")</f>
        <v>36</v>
      </c>
      <c r="N2897" t="str">
        <f>IF(COUNT(FIND({0,1,2,3,4,5,6,7,8,9},IF(ISBLANK(A2897),IF(LEN(TRIM(B2897))&gt;0,TRIM(C2897),LEFT(D2897, 4)),"")))&gt;0,IF(ISBLANK(A2897),IF(LEN(TRIM(B2897))&gt;0,TRIM(C2897),LEFT(D2897, 4)),""),"")</f>
        <v>007</v>
      </c>
      <c r="O2897" t="str">
        <f t="shared" si="229"/>
        <v>NY</v>
      </c>
      <c r="P2897" t="str">
        <f>TRIM(IF(COUNT(FIND({0,1,2,3,4,5,6,7,8,9},B2897))&gt;0,D2897,IF(LEN(TRIM(B2897))&gt;0,CONCATENATE(B2897,C2897,D2897),MID(D2897,4,LEN(D2897)))))</f>
        <v>Broome</v>
      </c>
      <c r="Q2897">
        <f t="shared" si="230"/>
        <v>35</v>
      </c>
      <c r="R2897">
        <f t="shared" si="231"/>
        <v>55</v>
      </c>
    </row>
    <row r="2898" spans="2:18" x14ac:dyDescent="0.25">
      <c r="B2898" s="1" t="s">
        <v>165</v>
      </c>
      <c r="C2898" s="1" t="s">
        <v>333</v>
      </c>
      <c r="D2898" s="1" t="s">
        <v>334</v>
      </c>
      <c r="E2898" s="1" t="s">
        <v>168</v>
      </c>
      <c r="F2898">
        <v>34</v>
      </c>
      <c r="G2898">
        <v>7.0000000000000007E-2</v>
      </c>
      <c r="H2898">
        <v>68</v>
      </c>
      <c r="I2898">
        <v>7.0000000000000007E-2</v>
      </c>
      <c r="K2898">
        <f t="shared" si="227"/>
        <v>36</v>
      </c>
      <c r="L2898">
        <f t="shared" si="228"/>
        <v>81</v>
      </c>
      <c r="M2898" t="str">
        <f>IF(COUNT(FIND({0,1,2,3,4,5,6,7,8,9},IF(ISBLANK(A2898),IF(LEN(TRIM(B2898))&gt;0,TRIM(B2898),TRIM(C2898)),"")))&gt;0,IF(ISBLANK(A2898),IF(LEN(TRIM(B2898))&gt;0,TRIM(B2898),TRIM(C2898)),""),"")</f>
        <v>48</v>
      </c>
      <c r="N2898" t="str">
        <f>IF(COUNT(FIND({0,1,2,3,4,5,6,7,8,9},IF(ISBLANK(A2898),IF(LEN(TRIM(B2898))&gt;0,TRIM(C2898),LEFT(D2898, 4)),"")))&gt;0,IF(ISBLANK(A2898),IF(LEN(TRIM(B2898))&gt;0,TRIM(C2898),LEFT(D2898, 4)),""),"")</f>
        <v>439</v>
      </c>
      <c r="O2898" t="str">
        <f t="shared" si="229"/>
        <v>Tx</v>
      </c>
      <c r="P2898" t="str">
        <f>TRIM(IF(COUNT(FIND({0,1,2,3,4,5,6,7,8,9},B2898))&gt;0,D2898,IF(LEN(TRIM(B2898))&gt;0,CONCATENATE(B2898,C2898,D2898),MID(D2898,4,LEN(D2898)))))</f>
        <v>Tarrant</v>
      </c>
      <c r="Q2898">
        <f t="shared" si="230"/>
        <v>34</v>
      </c>
      <c r="R2898">
        <f t="shared" si="231"/>
        <v>68</v>
      </c>
    </row>
    <row r="2899" spans="2:18" x14ac:dyDescent="0.25">
      <c r="B2899" s="1" t="s">
        <v>120</v>
      </c>
      <c r="C2899" s="1" t="s">
        <v>154</v>
      </c>
      <c r="D2899" s="1" t="s">
        <v>456</v>
      </c>
      <c r="E2899" s="1" t="s">
        <v>123</v>
      </c>
      <c r="F2899">
        <v>34</v>
      </c>
      <c r="G2899">
        <v>7.0000000000000007E-2</v>
      </c>
      <c r="H2899">
        <v>68</v>
      </c>
      <c r="I2899">
        <v>7.0000000000000007E-2</v>
      </c>
      <c r="K2899">
        <f t="shared" si="227"/>
        <v>36</v>
      </c>
      <c r="L2899">
        <f t="shared" si="228"/>
        <v>81</v>
      </c>
      <c r="M2899" t="str">
        <f>IF(COUNT(FIND({0,1,2,3,4,5,6,7,8,9},IF(ISBLANK(A2899),IF(LEN(TRIM(B2899))&gt;0,TRIM(B2899),TRIM(C2899)),"")))&gt;0,IF(ISBLANK(A2899),IF(LEN(TRIM(B2899))&gt;0,TRIM(B2899),TRIM(C2899)),""),"")</f>
        <v>42</v>
      </c>
      <c r="N2899" t="str">
        <f>IF(COUNT(FIND({0,1,2,3,4,5,6,7,8,9},IF(ISBLANK(A2899),IF(LEN(TRIM(B2899))&gt;0,TRIM(C2899),LEFT(D2899, 4)),"")))&gt;0,IF(ISBLANK(A2899),IF(LEN(TRIM(B2899))&gt;0,TRIM(C2899),LEFT(D2899, 4)),""),"")</f>
        <v>079</v>
      </c>
      <c r="O2899" t="str">
        <f t="shared" si="229"/>
        <v>Pa</v>
      </c>
      <c r="P2899" t="str">
        <f>TRIM(IF(COUNT(FIND({0,1,2,3,4,5,6,7,8,9},B2899))&gt;0,D2899,IF(LEN(TRIM(B2899))&gt;0,CONCATENATE(B2899,C2899,D2899),MID(D2899,4,LEN(D2899)))))</f>
        <v>Luzerne</v>
      </c>
      <c r="Q2899">
        <f t="shared" si="230"/>
        <v>34</v>
      </c>
      <c r="R2899">
        <f t="shared" si="231"/>
        <v>68</v>
      </c>
    </row>
    <row r="2900" spans="2:18" x14ac:dyDescent="0.25">
      <c r="B2900" s="1" t="s">
        <v>99</v>
      </c>
      <c r="C2900" s="1" t="s">
        <v>26</v>
      </c>
      <c r="D2900" s="1" t="s">
        <v>304</v>
      </c>
      <c r="E2900" s="1" t="s">
        <v>102</v>
      </c>
      <c r="F2900">
        <v>33</v>
      </c>
      <c r="G2900">
        <v>7.0000000000000007E-2</v>
      </c>
      <c r="H2900">
        <v>63</v>
      </c>
      <c r="I2900">
        <v>7.0000000000000007E-2</v>
      </c>
      <c r="K2900">
        <f t="shared" si="227"/>
        <v>36</v>
      </c>
      <c r="L2900">
        <f t="shared" si="228"/>
        <v>81</v>
      </c>
      <c r="M2900" t="str">
        <f>IF(COUNT(FIND({0,1,2,3,4,5,6,7,8,9},IF(ISBLANK(A2900),IF(LEN(TRIM(B2900))&gt;0,TRIM(B2900),TRIM(C2900)),"")))&gt;0,IF(ISBLANK(A2900),IF(LEN(TRIM(B2900))&gt;0,TRIM(B2900),TRIM(C2900)),""),"")</f>
        <v>06</v>
      </c>
      <c r="N2900" t="str">
        <f>IF(COUNT(FIND({0,1,2,3,4,5,6,7,8,9},IF(ISBLANK(A2900),IF(LEN(TRIM(B2900))&gt;0,TRIM(C2900),LEFT(D2900, 4)),"")))&gt;0,IF(ISBLANK(A2900),IF(LEN(TRIM(B2900))&gt;0,TRIM(C2900),LEFT(D2900, 4)),""),"")</f>
        <v>067</v>
      </c>
      <c r="O2900" t="str">
        <f t="shared" si="229"/>
        <v>Ca</v>
      </c>
      <c r="P2900" t="str">
        <f>TRIM(IF(COUNT(FIND({0,1,2,3,4,5,6,7,8,9},B2900))&gt;0,D2900,IF(LEN(TRIM(B2900))&gt;0,CONCATENATE(B2900,C2900,D2900),MID(D2900,4,LEN(D2900)))))</f>
        <v>Sacramento</v>
      </c>
      <c r="Q2900">
        <f t="shared" si="230"/>
        <v>33</v>
      </c>
      <c r="R2900">
        <f t="shared" si="231"/>
        <v>63</v>
      </c>
    </row>
    <row r="2901" spans="2:18" x14ac:dyDescent="0.25">
      <c r="B2901" s="1" t="s">
        <v>95</v>
      </c>
      <c r="C2901" s="1" t="s">
        <v>22</v>
      </c>
      <c r="D2901" s="1" t="s">
        <v>372</v>
      </c>
      <c r="E2901" s="1" t="s">
        <v>98</v>
      </c>
      <c r="F2901">
        <v>33</v>
      </c>
      <c r="G2901">
        <v>7.0000000000000007E-2</v>
      </c>
      <c r="H2901">
        <v>64</v>
      </c>
      <c r="I2901">
        <v>7.0000000000000007E-2</v>
      </c>
      <c r="K2901">
        <f t="shared" si="227"/>
        <v>36</v>
      </c>
      <c r="L2901">
        <f t="shared" si="228"/>
        <v>81</v>
      </c>
      <c r="M2901" t="str">
        <f>IF(COUNT(FIND({0,1,2,3,4,5,6,7,8,9},IF(ISBLANK(A2901),IF(LEN(TRIM(B2901))&gt;0,TRIM(B2901),TRIM(C2901)),"")))&gt;0,IF(ISBLANK(A2901),IF(LEN(TRIM(B2901))&gt;0,TRIM(B2901),TRIM(C2901)),""),"")</f>
        <v>12</v>
      </c>
      <c r="N2901" t="str">
        <f>IF(COUNT(FIND({0,1,2,3,4,5,6,7,8,9},IF(ISBLANK(A2901),IF(LEN(TRIM(B2901))&gt;0,TRIM(C2901),LEFT(D2901, 4)),"")))&gt;0,IF(ISBLANK(A2901),IF(LEN(TRIM(B2901))&gt;0,TRIM(C2901),LEFT(D2901, 4)),""),"")</f>
        <v>021</v>
      </c>
      <c r="O2901" t="str">
        <f t="shared" si="229"/>
        <v>Fl</v>
      </c>
      <c r="P2901" t="str">
        <f>TRIM(IF(COUNT(FIND({0,1,2,3,4,5,6,7,8,9},B2901))&gt;0,D2901,IF(LEN(TRIM(B2901))&gt;0,CONCATENATE(B2901,C2901,D2901),MID(D2901,4,LEN(D2901)))))</f>
        <v>Collier</v>
      </c>
      <c r="Q2901">
        <f t="shared" si="230"/>
        <v>33</v>
      </c>
      <c r="R2901">
        <f t="shared" si="231"/>
        <v>64</v>
      </c>
    </row>
    <row r="2902" spans="2:18" x14ac:dyDescent="0.25">
      <c r="B2902" s="1" t="s">
        <v>13</v>
      </c>
      <c r="C2902" s="1" t="s">
        <v>81</v>
      </c>
      <c r="D2902" s="1" t="s">
        <v>82</v>
      </c>
      <c r="E2902" s="1" t="s">
        <v>12</v>
      </c>
      <c r="F2902">
        <v>33</v>
      </c>
      <c r="G2902">
        <v>7.0000000000000007E-2</v>
      </c>
      <c r="H2902">
        <v>70</v>
      </c>
      <c r="I2902">
        <v>0.08</v>
      </c>
      <c r="K2902">
        <f t="shared" si="227"/>
        <v>36</v>
      </c>
      <c r="L2902">
        <f t="shared" si="228"/>
        <v>81</v>
      </c>
      <c r="M2902" t="str">
        <f>IF(COUNT(FIND({0,1,2,3,4,5,6,7,8,9},IF(ISBLANK(A2902),IF(LEN(TRIM(B2902))&gt;0,TRIM(B2902),TRIM(C2902)),"")))&gt;0,IF(ISBLANK(A2902),IF(LEN(TRIM(B2902))&gt;0,TRIM(B2902),TRIM(C2902)),""),"")</f>
        <v>36</v>
      </c>
      <c r="N2902" t="str">
        <f>IF(COUNT(FIND({0,1,2,3,4,5,6,7,8,9},IF(ISBLANK(A2902),IF(LEN(TRIM(B2902))&gt;0,TRIM(C2902),LEFT(D2902, 4)),"")))&gt;0,IF(ISBLANK(A2902),IF(LEN(TRIM(B2902))&gt;0,TRIM(C2902),LEFT(D2902, 4)),""),"")</f>
        <v>077</v>
      </c>
      <c r="O2902" t="str">
        <f t="shared" si="229"/>
        <v>NY</v>
      </c>
      <c r="P2902" t="str">
        <f>TRIM(IF(COUNT(FIND({0,1,2,3,4,5,6,7,8,9},B2902))&gt;0,D2902,IF(LEN(TRIM(B2902))&gt;0,CONCATENATE(B2902,C2902,D2902),MID(D2902,4,LEN(D2902)))))</f>
        <v>Otsego</v>
      </c>
      <c r="Q2902">
        <f t="shared" si="230"/>
        <v>33</v>
      </c>
      <c r="R2902">
        <f t="shared" si="231"/>
        <v>70</v>
      </c>
    </row>
    <row r="2903" spans="2:18" x14ac:dyDescent="0.25">
      <c r="B2903" s="1" t="s">
        <v>159</v>
      </c>
      <c r="C2903" s="1" t="s">
        <v>540</v>
      </c>
      <c r="D2903" s="1" t="s">
        <v>541</v>
      </c>
      <c r="E2903" s="1" t="s">
        <v>161</v>
      </c>
      <c r="F2903">
        <v>33</v>
      </c>
      <c r="G2903">
        <v>7.0000000000000007E-2</v>
      </c>
      <c r="H2903">
        <v>62</v>
      </c>
      <c r="I2903">
        <v>7.0000000000000007E-2</v>
      </c>
      <c r="K2903">
        <f t="shared" si="227"/>
        <v>36</v>
      </c>
      <c r="L2903">
        <f t="shared" si="228"/>
        <v>81</v>
      </c>
      <c r="M2903" t="str">
        <f>IF(COUNT(FIND({0,1,2,3,4,5,6,7,8,9},IF(ISBLANK(A2903),IF(LEN(TRIM(B2903))&gt;0,TRIM(B2903),TRIM(C2903)),"")))&gt;0,IF(ISBLANK(A2903),IF(LEN(TRIM(B2903))&gt;0,TRIM(B2903),TRIM(C2903)),""),"")</f>
        <v>51</v>
      </c>
      <c r="N2903" t="str">
        <f>IF(COUNT(FIND({0,1,2,3,4,5,6,7,8,9},IF(ISBLANK(A2903),IF(LEN(TRIM(B2903))&gt;0,TRIM(C2903),LEFT(D2903, 4)),"")))&gt;0,IF(ISBLANK(A2903),IF(LEN(TRIM(B2903))&gt;0,TRIM(C2903),LEFT(D2903, 4)),""),"")</f>
        <v>700</v>
      </c>
      <c r="O2903" t="str">
        <f t="shared" si="229"/>
        <v>Va</v>
      </c>
      <c r="P2903" t="str">
        <f>TRIM(IF(COUNT(FIND({0,1,2,3,4,5,6,7,8,9},B2903))&gt;0,D2903,IF(LEN(TRIM(B2903))&gt;0,CONCATENATE(B2903,C2903,D2903),MID(D2903,4,LEN(D2903)))))</f>
        <v>Newport News city</v>
      </c>
      <c r="Q2903">
        <f t="shared" si="230"/>
        <v>33</v>
      </c>
      <c r="R2903">
        <f t="shared" si="231"/>
        <v>62</v>
      </c>
    </row>
    <row r="2904" spans="2:18" x14ac:dyDescent="0.25">
      <c r="B2904" s="1" t="s">
        <v>56</v>
      </c>
      <c r="C2904" s="1" t="s">
        <v>60</v>
      </c>
      <c r="D2904" s="1" t="s">
        <v>110</v>
      </c>
      <c r="E2904" s="1" t="s">
        <v>59</v>
      </c>
      <c r="F2904">
        <v>33</v>
      </c>
      <c r="G2904">
        <v>7.0000000000000007E-2</v>
      </c>
      <c r="H2904">
        <v>58</v>
      </c>
      <c r="I2904">
        <v>0.06</v>
      </c>
      <c r="K2904">
        <f t="shared" si="227"/>
        <v>36</v>
      </c>
      <c r="L2904">
        <f t="shared" si="228"/>
        <v>81</v>
      </c>
      <c r="M2904" t="str">
        <f>IF(COUNT(FIND({0,1,2,3,4,5,6,7,8,9},IF(ISBLANK(A2904),IF(LEN(TRIM(B2904))&gt;0,TRIM(B2904),TRIM(C2904)),"")))&gt;0,IF(ISBLANK(A2904),IF(LEN(TRIM(B2904))&gt;0,TRIM(B2904),TRIM(C2904)),""),"")</f>
        <v>25</v>
      </c>
      <c r="N2904" t="str">
        <f>IF(COUNT(FIND({0,1,2,3,4,5,6,7,8,9},IF(ISBLANK(A2904),IF(LEN(TRIM(B2904))&gt;0,TRIM(C2904),LEFT(D2904, 4)),"")))&gt;0,IF(ISBLANK(A2904),IF(LEN(TRIM(B2904))&gt;0,TRIM(C2904),LEFT(D2904, 4)),""),"")</f>
        <v>027</v>
      </c>
      <c r="O2904" t="str">
        <f t="shared" si="229"/>
        <v>Ma</v>
      </c>
      <c r="P2904" t="str">
        <f>TRIM(IF(COUNT(FIND({0,1,2,3,4,5,6,7,8,9},B2904))&gt;0,D2904,IF(LEN(TRIM(B2904))&gt;0,CONCATENATE(B2904,C2904,D2904),MID(D2904,4,LEN(D2904)))))</f>
        <v>Worcester</v>
      </c>
      <c r="Q2904">
        <f t="shared" si="230"/>
        <v>33</v>
      </c>
      <c r="R2904">
        <f t="shared" si="231"/>
        <v>58</v>
      </c>
    </row>
    <row r="2905" spans="2:18" x14ac:dyDescent="0.25">
      <c r="B2905" s="1" t="s">
        <v>251</v>
      </c>
      <c r="C2905" s="1" t="s">
        <v>252</v>
      </c>
      <c r="D2905" s="1" t="s">
        <v>173</v>
      </c>
      <c r="E2905" s="1" t="s">
        <v>253</v>
      </c>
      <c r="F2905">
        <v>32</v>
      </c>
      <c r="G2905">
        <v>7.0000000000000007E-2</v>
      </c>
      <c r="H2905">
        <v>65</v>
      </c>
      <c r="I2905">
        <v>7.0000000000000007E-2</v>
      </c>
      <c r="K2905">
        <f t="shared" si="227"/>
        <v>36</v>
      </c>
      <c r="L2905">
        <f t="shared" si="228"/>
        <v>81</v>
      </c>
      <c r="M2905" t="str">
        <f>IF(COUNT(FIND({0,1,2,3,4,5,6,7,8,9},IF(ISBLANK(A2905),IF(LEN(TRIM(B2905))&gt;0,TRIM(B2905),TRIM(C2905)),"")))&gt;0,IF(ISBLANK(A2905),IF(LEN(TRIM(B2905))&gt;0,TRIM(B2905),TRIM(C2905)),""),"")</f>
        <v>26</v>
      </c>
      <c r="N2905" t="str">
        <f>IF(COUNT(FIND({0,1,2,3,4,5,6,7,8,9},IF(ISBLANK(A2905),IF(LEN(TRIM(B2905))&gt;0,TRIM(C2905),LEFT(D2905, 4)),"")))&gt;0,IF(ISBLANK(A2905),IF(LEN(TRIM(B2905))&gt;0,TRIM(C2905),LEFT(D2905, 4)),""),"")</f>
        <v>163</v>
      </c>
      <c r="O2905" t="str">
        <f t="shared" si="229"/>
        <v>Mi</v>
      </c>
      <c r="P2905" t="str">
        <f>TRIM(IF(COUNT(FIND({0,1,2,3,4,5,6,7,8,9},B2905))&gt;0,D2905,IF(LEN(TRIM(B2905))&gt;0,CONCATENATE(B2905,C2905,D2905),MID(D2905,4,LEN(D2905)))))</f>
        <v>Wayne</v>
      </c>
      <c r="Q2905">
        <f t="shared" si="230"/>
        <v>32</v>
      </c>
      <c r="R2905">
        <f t="shared" si="231"/>
        <v>65</v>
      </c>
    </row>
    <row r="2906" spans="2:18" x14ac:dyDescent="0.25">
      <c r="B2906" s="1" t="s">
        <v>238</v>
      </c>
      <c r="C2906" s="1" t="s">
        <v>154</v>
      </c>
      <c r="D2906" s="1" t="s">
        <v>438</v>
      </c>
      <c r="E2906" s="1" t="s">
        <v>240</v>
      </c>
      <c r="F2906">
        <v>31</v>
      </c>
      <c r="G2906">
        <v>7.0000000000000007E-2</v>
      </c>
      <c r="H2906">
        <v>56</v>
      </c>
      <c r="I2906">
        <v>0.06</v>
      </c>
      <c r="K2906">
        <f t="shared" si="227"/>
        <v>36</v>
      </c>
      <c r="L2906">
        <f t="shared" si="228"/>
        <v>81</v>
      </c>
      <c r="M2906" t="str">
        <f>IF(COUNT(FIND({0,1,2,3,4,5,6,7,8,9},IF(ISBLANK(A2906),IF(LEN(TRIM(B2906))&gt;0,TRIM(B2906),TRIM(C2906)),"")))&gt;0,IF(ISBLANK(A2906),IF(LEN(TRIM(B2906))&gt;0,TRIM(B2906),TRIM(C2906)),""),"")</f>
        <v>45</v>
      </c>
      <c r="N2906" t="str">
        <f>IF(COUNT(FIND({0,1,2,3,4,5,6,7,8,9},IF(ISBLANK(A2906),IF(LEN(TRIM(B2906))&gt;0,TRIM(C2906),LEFT(D2906, 4)),"")))&gt;0,IF(ISBLANK(A2906),IF(LEN(TRIM(B2906))&gt;0,TRIM(C2906),LEFT(D2906, 4)),""),"")</f>
        <v>079</v>
      </c>
      <c r="O2906" t="str">
        <f t="shared" si="229"/>
        <v>SC</v>
      </c>
      <c r="P2906" t="str">
        <f>TRIM(IF(COUNT(FIND({0,1,2,3,4,5,6,7,8,9},B2906))&gt;0,D2906,IF(LEN(TRIM(B2906))&gt;0,CONCATENATE(B2906,C2906,D2906),MID(D2906,4,LEN(D2906)))))</f>
        <v>Richland</v>
      </c>
      <c r="Q2906">
        <f t="shared" si="230"/>
        <v>31</v>
      </c>
      <c r="R2906">
        <f t="shared" si="231"/>
        <v>56</v>
      </c>
    </row>
    <row r="2907" spans="2:18" x14ac:dyDescent="0.25">
      <c r="B2907" s="1" t="s">
        <v>156</v>
      </c>
      <c r="C2907" s="1" t="s">
        <v>68</v>
      </c>
      <c r="D2907" s="1" t="s">
        <v>157</v>
      </c>
      <c r="E2907" s="1" t="s">
        <v>158</v>
      </c>
      <c r="F2907">
        <v>31</v>
      </c>
      <c r="G2907">
        <v>7.0000000000000007E-2</v>
      </c>
      <c r="H2907">
        <v>47</v>
      </c>
      <c r="I2907">
        <v>0.05</v>
      </c>
      <c r="K2907">
        <f t="shared" si="227"/>
        <v>36</v>
      </c>
      <c r="L2907">
        <f t="shared" si="228"/>
        <v>81</v>
      </c>
      <c r="M2907" t="str">
        <f>IF(COUNT(FIND({0,1,2,3,4,5,6,7,8,9},IF(ISBLANK(A2907),IF(LEN(TRIM(B2907))&gt;0,TRIM(B2907),TRIM(C2907)),"")))&gt;0,IF(ISBLANK(A2907),IF(LEN(TRIM(B2907))&gt;0,TRIM(B2907),TRIM(C2907)),""),"")</f>
        <v>44</v>
      </c>
      <c r="N2907" t="str">
        <f>IF(COUNT(FIND({0,1,2,3,4,5,6,7,8,9},IF(ISBLANK(A2907),IF(LEN(TRIM(B2907))&gt;0,TRIM(C2907),LEFT(D2907, 4)),"")))&gt;0,IF(ISBLANK(A2907),IF(LEN(TRIM(B2907))&gt;0,TRIM(C2907),LEFT(D2907, 4)),""),"")</f>
        <v>007</v>
      </c>
      <c r="O2907" t="str">
        <f t="shared" si="229"/>
        <v>RI</v>
      </c>
      <c r="P2907" t="str">
        <f>TRIM(IF(COUNT(FIND({0,1,2,3,4,5,6,7,8,9},B2907))&gt;0,D2907,IF(LEN(TRIM(B2907))&gt;0,CONCATENATE(B2907,C2907,D2907),MID(D2907,4,LEN(D2907)))))</f>
        <v>Providence</v>
      </c>
      <c r="Q2907">
        <f t="shared" si="230"/>
        <v>31</v>
      </c>
      <c r="R2907">
        <f t="shared" si="231"/>
        <v>47</v>
      </c>
    </row>
    <row r="2908" spans="2:18" x14ac:dyDescent="0.25">
      <c r="B2908" s="1" t="s">
        <v>224</v>
      </c>
      <c r="C2908" s="1" t="s">
        <v>210</v>
      </c>
      <c r="D2908" s="1" t="s">
        <v>148</v>
      </c>
      <c r="E2908" s="1" t="s">
        <v>227</v>
      </c>
      <c r="F2908">
        <v>31</v>
      </c>
      <c r="G2908">
        <v>7.0000000000000007E-2</v>
      </c>
      <c r="H2908">
        <v>65</v>
      </c>
      <c r="I2908">
        <v>7.0000000000000007E-2</v>
      </c>
      <c r="K2908">
        <f t="shared" si="227"/>
        <v>36</v>
      </c>
      <c r="L2908">
        <f t="shared" si="228"/>
        <v>81</v>
      </c>
      <c r="M2908" t="str">
        <f>IF(COUNT(FIND({0,1,2,3,4,5,6,7,8,9},IF(ISBLANK(A2908),IF(LEN(TRIM(B2908))&gt;0,TRIM(B2908),TRIM(C2908)),"")))&gt;0,IF(ISBLANK(A2908),IF(LEN(TRIM(B2908))&gt;0,TRIM(B2908),TRIM(C2908)),""),"")</f>
        <v>37</v>
      </c>
      <c r="N2908" t="str">
        <f>IF(COUNT(FIND({0,1,2,3,4,5,6,7,8,9},IF(ISBLANK(A2908),IF(LEN(TRIM(B2908))&gt;0,TRIM(C2908),LEFT(D2908, 4)),"")))&gt;0,IF(ISBLANK(A2908),IF(LEN(TRIM(B2908))&gt;0,TRIM(C2908),LEFT(D2908, 4)),""),"")</f>
        <v>051</v>
      </c>
      <c r="O2908" t="str">
        <f t="shared" si="229"/>
        <v>NC</v>
      </c>
      <c r="P2908" t="str">
        <f>TRIM(IF(COUNT(FIND({0,1,2,3,4,5,6,7,8,9},B2908))&gt;0,D2908,IF(LEN(TRIM(B2908))&gt;0,CONCATENATE(B2908,C2908,D2908),MID(D2908,4,LEN(D2908)))))</f>
        <v>Cumberland</v>
      </c>
      <c r="Q2908">
        <f t="shared" si="230"/>
        <v>31</v>
      </c>
      <c r="R2908">
        <f t="shared" si="231"/>
        <v>65</v>
      </c>
    </row>
    <row r="2909" spans="2:18" x14ac:dyDescent="0.25">
      <c r="B2909" s="1" t="s">
        <v>165</v>
      </c>
      <c r="C2909" s="1" t="s">
        <v>48</v>
      </c>
      <c r="D2909" s="1" t="s">
        <v>261</v>
      </c>
      <c r="E2909" s="1" t="s">
        <v>168</v>
      </c>
      <c r="F2909">
        <v>31</v>
      </c>
      <c r="G2909">
        <v>7.0000000000000007E-2</v>
      </c>
      <c r="H2909">
        <v>69</v>
      </c>
      <c r="I2909">
        <v>0.08</v>
      </c>
      <c r="K2909">
        <f t="shared" si="227"/>
        <v>36</v>
      </c>
      <c r="L2909">
        <f t="shared" si="228"/>
        <v>81</v>
      </c>
      <c r="M2909" t="str">
        <f>IF(COUNT(FIND({0,1,2,3,4,5,6,7,8,9},IF(ISBLANK(A2909),IF(LEN(TRIM(B2909))&gt;0,TRIM(B2909),TRIM(C2909)),"")))&gt;0,IF(ISBLANK(A2909),IF(LEN(TRIM(B2909))&gt;0,TRIM(B2909),TRIM(C2909)),""),"")</f>
        <v>48</v>
      </c>
      <c r="N2909" t="str">
        <f>IF(COUNT(FIND({0,1,2,3,4,5,6,7,8,9},IF(ISBLANK(A2909),IF(LEN(TRIM(B2909))&gt;0,TRIM(C2909),LEFT(D2909, 4)),"")))&gt;0,IF(ISBLANK(A2909),IF(LEN(TRIM(B2909))&gt;0,TRIM(C2909),LEFT(D2909, 4)),""),"")</f>
        <v>029</v>
      </c>
      <c r="O2909" t="str">
        <f t="shared" si="229"/>
        <v>Tx</v>
      </c>
      <c r="P2909" t="str">
        <f>TRIM(IF(COUNT(FIND({0,1,2,3,4,5,6,7,8,9},B2909))&gt;0,D2909,IF(LEN(TRIM(B2909))&gt;0,CONCATENATE(B2909,C2909,D2909),MID(D2909,4,LEN(D2909)))))</f>
        <v>Bexar</v>
      </c>
      <c r="Q2909">
        <f t="shared" si="230"/>
        <v>31</v>
      </c>
      <c r="R2909">
        <f t="shared" si="231"/>
        <v>69</v>
      </c>
    </row>
    <row r="2910" spans="2:18" x14ac:dyDescent="0.25">
      <c r="B2910" s="1" t="s">
        <v>13</v>
      </c>
      <c r="C2910" s="1" t="s">
        <v>83</v>
      </c>
      <c r="D2910" s="1" t="s">
        <v>135</v>
      </c>
      <c r="E2910" s="1" t="s">
        <v>12</v>
      </c>
      <c r="F2910">
        <v>30</v>
      </c>
      <c r="G2910">
        <v>7.0000000000000007E-2</v>
      </c>
      <c r="H2910">
        <v>58</v>
      </c>
      <c r="I2910">
        <v>0.06</v>
      </c>
      <c r="K2910">
        <f t="shared" si="227"/>
        <v>36</v>
      </c>
      <c r="L2910">
        <f t="shared" si="228"/>
        <v>81</v>
      </c>
      <c r="M2910" t="str">
        <f>IF(COUNT(FIND({0,1,2,3,4,5,6,7,8,9},IF(ISBLANK(A2910),IF(LEN(TRIM(B2910))&gt;0,TRIM(B2910),TRIM(C2910)),"")))&gt;0,IF(ISBLANK(A2910),IF(LEN(TRIM(B2910))&gt;0,TRIM(B2910),TRIM(C2910)),""),"")</f>
        <v>36</v>
      </c>
      <c r="N2910" t="str">
        <f>IF(COUNT(FIND({0,1,2,3,4,5,6,7,8,9},IF(ISBLANK(A2910),IF(LEN(TRIM(B2910))&gt;0,TRIM(C2910),LEFT(D2910, 4)),"")))&gt;0,IF(ISBLANK(A2910),IF(LEN(TRIM(B2910))&gt;0,TRIM(C2910),LEFT(D2910, 4)),""),"")</f>
        <v>025</v>
      </c>
      <c r="O2910" t="str">
        <f t="shared" si="229"/>
        <v>NY</v>
      </c>
      <c r="P2910" t="str">
        <f>TRIM(IF(COUNT(FIND({0,1,2,3,4,5,6,7,8,9},B2910))&gt;0,D2910,IF(LEN(TRIM(B2910))&gt;0,CONCATENATE(B2910,C2910,D2910),MID(D2910,4,LEN(D2910)))))</f>
        <v>Delaware</v>
      </c>
      <c r="Q2910">
        <f t="shared" si="230"/>
        <v>30</v>
      </c>
      <c r="R2910">
        <f t="shared" si="231"/>
        <v>58</v>
      </c>
    </row>
    <row r="2911" spans="2:18" x14ac:dyDescent="0.25">
      <c r="B2911" s="1" t="s">
        <v>159</v>
      </c>
      <c r="C2911" s="1" t="s">
        <v>74</v>
      </c>
      <c r="D2911" s="1" t="s">
        <v>471</v>
      </c>
      <c r="E2911" s="1" t="s">
        <v>161</v>
      </c>
      <c r="F2911">
        <v>30</v>
      </c>
      <c r="G2911">
        <v>7.0000000000000007E-2</v>
      </c>
      <c r="H2911">
        <v>55</v>
      </c>
      <c r="I2911">
        <v>0.06</v>
      </c>
      <c r="K2911">
        <f t="shared" si="227"/>
        <v>36</v>
      </c>
      <c r="L2911">
        <f t="shared" si="228"/>
        <v>81</v>
      </c>
      <c r="M2911" t="str">
        <f>IF(COUNT(FIND({0,1,2,3,4,5,6,7,8,9},IF(ISBLANK(A2911),IF(LEN(TRIM(B2911))&gt;0,TRIM(B2911),TRIM(C2911)),"")))&gt;0,IF(ISBLANK(A2911),IF(LEN(TRIM(B2911))&gt;0,TRIM(B2911),TRIM(C2911)),""),"")</f>
        <v>51</v>
      </c>
      <c r="N2911" t="str">
        <f>IF(COUNT(FIND({0,1,2,3,4,5,6,7,8,9},IF(ISBLANK(A2911),IF(LEN(TRIM(B2911))&gt;0,TRIM(C2911),LEFT(D2911, 4)),"")))&gt;0,IF(ISBLANK(A2911),IF(LEN(TRIM(B2911))&gt;0,TRIM(C2911),LEFT(D2911, 4)),""),"")</f>
        <v>087</v>
      </c>
      <c r="O2911" t="str">
        <f t="shared" si="229"/>
        <v>Va</v>
      </c>
      <c r="P2911" t="str">
        <f>TRIM(IF(COUNT(FIND({0,1,2,3,4,5,6,7,8,9},B2911))&gt;0,D2911,IF(LEN(TRIM(B2911))&gt;0,CONCATENATE(B2911,C2911,D2911),MID(D2911,4,LEN(D2911)))))</f>
        <v>Henrico</v>
      </c>
      <c r="Q2911">
        <f t="shared" si="230"/>
        <v>30</v>
      </c>
      <c r="R2911">
        <f t="shared" si="231"/>
        <v>55</v>
      </c>
    </row>
    <row r="2912" spans="2:18" x14ac:dyDescent="0.25">
      <c r="B2912" s="1" t="s">
        <v>159</v>
      </c>
      <c r="C2912" s="1" t="s">
        <v>180</v>
      </c>
      <c r="D2912" s="1" t="s">
        <v>181</v>
      </c>
      <c r="E2912" s="1" t="s">
        <v>161</v>
      </c>
      <c r="F2912">
        <v>30</v>
      </c>
      <c r="G2912">
        <v>7.0000000000000007E-2</v>
      </c>
      <c r="H2912">
        <v>51</v>
      </c>
      <c r="I2912">
        <v>0.06</v>
      </c>
      <c r="K2912">
        <f t="shared" si="227"/>
        <v>36</v>
      </c>
      <c r="L2912">
        <f t="shared" si="228"/>
        <v>81</v>
      </c>
      <c r="M2912" t="str">
        <f>IF(COUNT(FIND({0,1,2,3,4,5,6,7,8,9},IF(ISBLANK(A2912),IF(LEN(TRIM(B2912))&gt;0,TRIM(B2912),TRIM(C2912)),"")))&gt;0,IF(ISBLANK(A2912),IF(LEN(TRIM(B2912))&gt;0,TRIM(B2912),TRIM(C2912)),""),"")</f>
        <v>51</v>
      </c>
      <c r="N2912" t="str">
        <f>IF(COUNT(FIND({0,1,2,3,4,5,6,7,8,9},IF(ISBLANK(A2912),IF(LEN(TRIM(B2912))&gt;0,TRIM(C2912),LEFT(D2912, 4)),"")))&gt;0,IF(ISBLANK(A2912),IF(LEN(TRIM(B2912))&gt;0,TRIM(C2912),LEFT(D2912, 4)),""),"")</f>
        <v>510</v>
      </c>
      <c r="O2912" t="str">
        <f t="shared" si="229"/>
        <v>Va</v>
      </c>
      <c r="P2912" t="str">
        <f>TRIM(IF(COUNT(FIND({0,1,2,3,4,5,6,7,8,9},B2912))&gt;0,D2912,IF(LEN(TRIM(B2912))&gt;0,CONCATENATE(B2912,C2912,D2912),MID(D2912,4,LEN(D2912)))))</f>
        <v>Alexandria city</v>
      </c>
      <c r="Q2912">
        <f t="shared" si="230"/>
        <v>30</v>
      </c>
      <c r="R2912">
        <f t="shared" si="231"/>
        <v>51</v>
      </c>
    </row>
    <row r="2913" spans="2:18" x14ac:dyDescent="0.25">
      <c r="B2913" s="1" t="s">
        <v>224</v>
      </c>
      <c r="C2913" s="1" t="s">
        <v>225</v>
      </c>
      <c r="D2913" s="1" t="s">
        <v>226</v>
      </c>
      <c r="E2913" s="1" t="s">
        <v>227</v>
      </c>
      <c r="F2913">
        <v>30</v>
      </c>
      <c r="G2913">
        <v>7.0000000000000007E-2</v>
      </c>
      <c r="H2913">
        <v>40</v>
      </c>
      <c r="I2913">
        <v>0.04</v>
      </c>
      <c r="K2913">
        <f t="shared" si="227"/>
        <v>36</v>
      </c>
      <c r="L2913">
        <f t="shared" si="228"/>
        <v>81</v>
      </c>
      <c r="M2913" t="str">
        <f>IF(COUNT(FIND({0,1,2,3,4,5,6,7,8,9},IF(ISBLANK(A2913),IF(LEN(TRIM(B2913))&gt;0,TRIM(B2913),TRIM(C2913)),"")))&gt;0,IF(ISBLANK(A2913),IF(LEN(TRIM(B2913))&gt;0,TRIM(B2913),TRIM(C2913)),""),"")</f>
        <v>37</v>
      </c>
      <c r="N2913" t="str">
        <f>IF(COUNT(FIND({0,1,2,3,4,5,6,7,8,9},IF(ISBLANK(A2913),IF(LEN(TRIM(B2913))&gt;0,TRIM(C2913),LEFT(D2913, 4)),"")))&gt;0,IF(ISBLANK(A2913),IF(LEN(TRIM(B2913))&gt;0,TRIM(C2913),LEFT(D2913, 4)),""),"")</f>
        <v>133</v>
      </c>
      <c r="O2913" t="str">
        <f t="shared" si="229"/>
        <v>NC</v>
      </c>
      <c r="P2913" t="str">
        <f>TRIM(IF(COUNT(FIND({0,1,2,3,4,5,6,7,8,9},B2913))&gt;0,D2913,IF(LEN(TRIM(B2913))&gt;0,CONCATENATE(B2913,C2913,D2913),MID(D2913,4,LEN(D2913)))))</f>
        <v>Onslow</v>
      </c>
      <c r="Q2913">
        <f t="shared" si="230"/>
        <v>30</v>
      </c>
      <c r="R2913">
        <f t="shared" si="231"/>
        <v>40</v>
      </c>
    </row>
    <row r="2914" spans="2:18" x14ac:dyDescent="0.25">
      <c r="B2914" s="1" t="s">
        <v>120</v>
      </c>
      <c r="C2914" s="1" t="s">
        <v>54</v>
      </c>
      <c r="D2914" s="1" t="s">
        <v>503</v>
      </c>
      <c r="E2914" s="1" t="s">
        <v>123</v>
      </c>
      <c r="F2914">
        <v>30</v>
      </c>
      <c r="G2914">
        <v>7.0000000000000007E-2</v>
      </c>
      <c r="H2914">
        <v>68</v>
      </c>
      <c r="I2914">
        <v>7.0000000000000007E-2</v>
      </c>
      <c r="K2914">
        <f t="shared" si="227"/>
        <v>36</v>
      </c>
      <c r="L2914">
        <f t="shared" si="228"/>
        <v>81</v>
      </c>
      <c r="M2914" t="str">
        <f>IF(COUNT(FIND({0,1,2,3,4,5,6,7,8,9},IF(ISBLANK(A2914),IF(LEN(TRIM(B2914))&gt;0,TRIM(B2914),TRIM(C2914)),"")))&gt;0,IF(ISBLANK(A2914),IF(LEN(TRIM(B2914))&gt;0,TRIM(B2914),TRIM(C2914)),""),"")</f>
        <v>42</v>
      </c>
      <c r="N2914" t="str">
        <f>IF(COUNT(FIND({0,1,2,3,4,5,6,7,8,9},IF(ISBLANK(A2914),IF(LEN(TRIM(B2914))&gt;0,TRIM(C2914),LEFT(D2914, 4)),"")))&gt;0,IF(ISBLANK(A2914),IF(LEN(TRIM(B2914))&gt;0,TRIM(C2914),LEFT(D2914, 4)),""),"")</f>
        <v>071</v>
      </c>
      <c r="O2914" t="str">
        <f t="shared" si="229"/>
        <v>Pa</v>
      </c>
      <c r="P2914" t="str">
        <f>TRIM(IF(COUNT(FIND({0,1,2,3,4,5,6,7,8,9},B2914))&gt;0,D2914,IF(LEN(TRIM(B2914))&gt;0,CONCATENATE(B2914,C2914,D2914),MID(D2914,4,LEN(D2914)))))</f>
        <v>Lancaster</v>
      </c>
      <c r="Q2914">
        <f t="shared" si="230"/>
        <v>30</v>
      </c>
      <c r="R2914">
        <f t="shared" si="231"/>
        <v>68</v>
      </c>
    </row>
    <row r="2915" spans="2:18" x14ac:dyDescent="0.25">
      <c r="B2915" s="1" t="s">
        <v>315</v>
      </c>
      <c r="C2915" s="1" t="s">
        <v>336</v>
      </c>
      <c r="D2915" s="1" t="s">
        <v>337</v>
      </c>
      <c r="E2915" s="1" t="s">
        <v>317</v>
      </c>
      <c r="F2915">
        <v>30</v>
      </c>
      <c r="G2915">
        <v>7.0000000000000007E-2</v>
      </c>
      <c r="H2915">
        <v>68</v>
      </c>
      <c r="I2915">
        <v>7.0000000000000007E-2</v>
      </c>
      <c r="K2915">
        <f t="shared" si="227"/>
        <v>36</v>
      </c>
      <c r="L2915">
        <f t="shared" si="228"/>
        <v>81</v>
      </c>
      <c r="M2915" t="str">
        <f>IF(COUNT(FIND({0,1,2,3,4,5,6,7,8,9},IF(ISBLANK(A2915),IF(LEN(TRIM(B2915))&gt;0,TRIM(B2915),TRIM(C2915)),"")))&gt;0,IF(ISBLANK(A2915),IF(LEN(TRIM(B2915))&gt;0,TRIM(B2915),TRIM(C2915)),""),"")</f>
        <v>08</v>
      </c>
      <c r="N2915" t="str">
        <f>IF(COUNT(FIND({0,1,2,3,4,5,6,7,8,9},IF(ISBLANK(A2915),IF(LEN(TRIM(B2915))&gt;0,TRIM(C2915),LEFT(D2915, 4)),"")))&gt;0,IF(ISBLANK(A2915),IF(LEN(TRIM(B2915))&gt;0,TRIM(C2915),LEFT(D2915, 4)),""),"")</f>
        <v>041</v>
      </c>
      <c r="O2915" t="str">
        <f t="shared" si="229"/>
        <v>Co</v>
      </c>
      <c r="P2915" t="str">
        <f>TRIM(IF(COUNT(FIND({0,1,2,3,4,5,6,7,8,9},B2915))&gt;0,D2915,IF(LEN(TRIM(B2915))&gt;0,CONCATENATE(B2915,C2915,D2915),MID(D2915,4,LEN(D2915)))))</f>
        <v>El Paso</v>
      </c>
      <c r="Q2915">
        <f t="shared" si="230"/>
        <v>30</v>
      </c>
      <c r="R2915">
        <f t="shared" si="231"/>
        <v>68</v>
      </c>
    </row>
    <row r="2916" spans="2:18" x14ac:dyDescent="0.25">
      <c r="B2916" s="1" t="s">
        <v>95</v>
      </c>
      <c r="C2916" s="1" t="s">
        <v>28</v>
      </c>
      <c r="D2916" s="1" t="s">
        <v>357</v>
      </c>
      <c r="E2916" s="1" t="s">
        <v>98</v>
      </c>
      <c r="F2916">
        <v>29</v>
      </c>
      <c r="G2916">
        <v>0.06</v>
      </c>
      <c r="H2916">
        <v>53</v>
      </c>
      <c r="I2916">
        <v>0.06</v>
      </c>
      <c r="K2916">
        <f t="shared" si="227"/>
        <v>36</v>
      </c>
      <c r="L2916">
        <f t="shared" si="228"/>
        <v>81</v>
      </c>
      <c r="M2916" t="str">
        <f>IF(COUNT(FIND({0,1,2,3,4,5,6,7,8,9},IF(ISBLANK(A2916),IF(LEN(TRIM(B2916))&gt;0,TRIM(B2916),TRIM(C2916)),"")))&gt;0,IF(ISBLANK(A2916),IF(LEN(TRIM(B2916))&gt;0,TRIM(B2916),TRIM(C2916)),""),"")</f>
        <v>12</v>
      </c>
      <c r="N2916" t="str">
        <f>IF(COUNT(FIND({0,1,2,3,4,5,6,7,8,9},IF(ISBLANK(A2916),IF(LEN(TRIM(B2916))&gt;0,TRIM(C2916),LEFT(D2916, 4)),"")))&gt;0,IF(ISBLANK(A2916),IF(LEN(TRIM(B2916))&gt;0,TRIM(C2916),LEFT(D2916, 4)),""),"")</f>
        <v>081</v>
      </c>
      <c r="O2916" t="str">
        <f t="shared" si="229"/>
        <v>Fl</v>
      </c>
      <c r="P2916" t="str">
        <f>TRIM(IF(COUNT(FIND({0,1,2,3,4,5,6,7,8,9},B2916))&gt;0,D2916,IF(LEN(TRIM(B2916))&gt;0,CONCATENATE(B2916,C2916,D2916),MID(D2916,4,LEN(D2916)))))</f>
        <v>Manatee</v>
      </c>
      <c r="Q2916">
        <f t="shared" si="230"/>
        <v>29</v>
      </c>
      <c r="R2916">
        <f t="shared" si="231"/>
        <v>53</v>
      </c>
    </row>
    <row r="2917" spans="2:18" x14ac:dyDescent="0.25">
      <c r="B2917" s="1" t="s">
        <v>99</v>
      </c>
      <c r="C2917" s="1" t="s">
        <v>46</v>
      </c>
      <c r="D2917" s="1" t="s">
        <v>375</v>
      </c>
      <c r="E2917" s="1" t="s">
        <v>102</v>
      </c>
      <c r="F2917">
        <v>29</v>
      </c>
      <c r="G2917">
        <v>0.06</v>
      </c>
      <c r="H2917">
        <v>50</v>
      </c>
      <c r="I2917">
        <v>0.05</v>
      </c>
      <c r="K2917">
        <f t="shared" si="227"/>
        <v>36</v>
      </c>
      <c r="L2917">
        <f t="shared" si="228"/>
        <v>81</v>
      </c>
      <c r="M2917" t="str">
        <f>IF(COUNT(FIND({0,1,2,3,4,5,6,7,8,9},IF(ISBLANK(A2917),IF(LEN(TRIM(B2917))&gt;0,TRIM(B2917),TRIM(C2917)),"")))&gt;0,IF(ISBLANK(A2917),IF(LEN(TRIM(B2917))&gt;0,TRIM(B2917),TRIM(C2917)),""),"")</f>
        <v>06</v>
      </c>
      <c r="N2917" t="str">
        <f>IF(COUNT(FIND({0,1,2,3,4,5,6,7,8,9},IF(ISBLANK(A2917),IF(LEN(TRIM(B2917))&gt;0,TRIM(C2917),LEFT(D2917, 4)),"")))&gt;0,IF(ISBLANK(A2917),IF(LEN(TRIM(B2917))&gt;0,TRIM(C2917),LEFT(D2917, 4)),""),"")</f>
        <v>065</v>
      </c>
      <c r="O2917" t="str">
        <f t="shared" si="229"/>
        <v>Ca</v>
      </c>
      <c r="P2917" t="str">
        <f>TRIM(IF(COUNT(FIND({0,1,2,3,4,5,6,7,8,9},B2917))&gt;0,D2917,IF(LEN(TRIM(B2917))&gt;0,CONCATENATE(B2917,C2917,D2917),MID(D2917,4,LEN(D2917)))))</f>
        <v>Riverside</v>
      </c>
      <c r="Q2917">
        <f t="shared" si="230"/>
        <v>29</v>
      </c>
      <c r="R2917">
        <f t="shared" si="231"/>
        <v>50</v>
      </c>
    </row>
    <row r="2918" spans="2:18" x14ac:dyDescent="0.25">
      <c r="B2918" s="1" t="s">
        <v>13</v>
      </c>
      <c r="C2918" s="1" t="s">
        <v>22</v>
      </c>
      <c r="D2918" s="1" t="s">
        <v>23</v>
      </c>
      <c r="E2918" s="1" t="s">
        <v>12</v>
      </c>
      <c r="F2918">
        <v>29</v>
      </c>
      <c r="G2918">
        <v>0.06</v>
      </c>
      <c r="H2918">
        <v>59</v>
      </c>
      <c r="I2918">
        <v>0.06</v>
      </c>
      <c r="K2918">
        <f t="shared" si="227"/>
        <v>36</v>
      </c>
      <c r="L2918">
        <f t="shared" si="228"/>
        <v>81</v>
      </c>
      <c r="M2918" t="str">
        <f>IF(COUNT(FIND({0,1,2,3,4,5,6,7,8,9},IF(ISBLANK(A2918),IF(LEN(TRIM(B2918))&gt;0,TRIM(B2918),TRIM(C2918)),"")))&gt;0,IF(ISBLANK(A2918),IF(LEN(TRIM(B2918))&gt;0,TRIM(B2918),TRIM(C2918)),""),"")</f>
        <v>36</v>
      </c>
      <c r="N2918" t="str">
        <f>IF(COUNT(FIND({0,1,2,3,4,5,6,7,8,9},IF(ISBLANK(A2918),IF(LEN(TRIM(B2918))&gt;0,TRIM(C2918),LEFT(D2918, 4)),"")))&gt;0,IF(ISBLANK(A2918),IF(LEN(TRIM(B2918))&gt;0,TRIM(C2918),LEFT(D2918, 4)),""),"")</f>
        <v>021</v>
      </c>
      <c r="O2918" t="str">
        <f t="shared" si="229"/>
        <v>NY</v>
      </c>
      <c r="P2918" t="str">
        <f>TRIM(IF(COUNT(FIND({0,1,2,3,4,5,6,7,8,9},B2918))&gt;0,D2918,IF(LEN(TRIM(B2918))&gt;0,CONCATENATE(B2918,C2918,D2918),MID(D2918,4,LEN(D2918)))))</f>
        <v>Columbia</v>
      </c>
      <c r="Q2918">
        <f t="shared" si="230"/>
        <v>29</v>
      </c>
      <c r="R2918">
        <f t="shared" si="231"/>
        <v>59</v>
      </c>
    </row>
    <row r="2919" spans="2:18" x14ac:dyDescent="0.25">
      <c r="B2919" s="1" t="s">
        <v>224</v>
      </c>
      <c r="C2919" s="1" t="s">
        <v>215</v>
      </c>
      <c r="D2919" s="1" t="s">
        <v>448</v>
      </c>
      <c r="E2919" s="1" t="s">
        <v>227</v>
      </c>
      <c r="F2919">
        <v>29</v>
      </c>
      <c r="G2919">
        <v>0.06</v>
      </c>
      <c r="H2919">
        <v>79</v>
      </c>
      <c r="I2919">
        <v>0.09</v>
      </c>
      <c r="K2919">
        <f t="shared" si="227"/>
        <v>36</v>
      </c>
      <c r="L2919">
        <f t="shared" si="228"/>
        <v>81</v>
      </c>
      <c r="M2919" t="str">
        <f>IF(COUNT(FIND({0,1,2,3,4,5,6,7,8,9},IF(ISBLANK(A2919),IF(LEN(TRIM(B2919))&gt;0,TRIM(B2919),TRIM(C2919)),"")))&gt;0,IF(ISBLANK(A2919),IF(LEN(TRIM(B2919))&gt;0,TRIM(B2919),TRIM(C2919)),""),"")</f>
        <v>37</v>
      </c>
      <c r="N2919" t="str">
        <f>IF(COUNT(FIND({0,1,2,3,4,5,6,7,8,9},IF(ISBLANK(A2919),IF(LEN(TRIM(B2919))&gt;0,TRIM(C2919),LEFT(D2919, 4)),"")))&gt;0,IF(ISBLANK(A2919),IF(LEN(TRIM(B2919))&gt;0,TRIM(C2919),LEFT(D2919, 4)),""),"")</f>
        <v>063</v>
      </c>
      <c r="O2919" t="str">
        <f t="shared" si="229"/>
        <v>NC</v>
      </c>
      <c r="P2919" t="str">
        <f>TRIM(IF(COUNT(FIND({0,1,2,3,4,5,6,7,8,9},B2919))&gt;0,D2919,IF(LEN(TRIM(B2919))&gt;0,CONCATENATE(B2919,C2919,D2919),MID(D2919,4,LEN(D2919)))))</f>
        <v>Durham</v>
      </c>
      <c r="Q2919">
        <f t="shared" si="230"/>
        <v>29</v>
      </c>
      <c r="R2919">
        <f t="shared" si="231"/>
        <v>79</v>
      </c>
    </row>
    <row r="2920" spans="2:18" x14ac:dyDescent="0.25">
      <c r="B2920" s="1" t="s">
        <v>238</v>
      </c>
      <c r="C2920" s="1" t="s">
        <v>64</v>
      </c>
      <c r="D2920" s="1" t="s">
        <v>239</v>
      </c>
      <c r="E2920" s="1" t="s">
        <v>240</v>
      </c>
      <c r="F2920">
        <v>28</v>
      </c>
      <c r="G2920">
        <v>0.06</v>
      </c>
      <c r="H2920">
        <v>56</v>
      </c>
      <c r="I2920">
        <v>0.06</v>
      </c>
      <c r="K2920">
        <f t="shared" si="227"/>
        <v>36</v>
      </c>
      <c r="L2920">
        <f t="shared" si="228"/>
        <v>81</v>
      </c>
      <c r="M2920" t="str">
        <f>IF(COUNT(FIND({0,1,2,3,4,5,6,7,8,9},IF(ISBLANK(A2920),IF(LEN(TRIM(B2920))&gt;0,TRIM(B2920),TRIM(C2920)),"")))&gt;0,IF(ISBLANK(A2920),IF(LEN(TRIM(B2920))&gt;0,TRIM(B2920),TRIM(C2920)),""),"")</f>
        <v>45</v>
      </c>
      <c r="N2920" t="str">
        <f>IF(COUNT(FIND({0,1,2,3,4,5,6,7,8,9},IF(ISBLANK(A2920),IF(LEN(TRIM(B2920))&gt;0,TRIM(C2920),LEFT(D2920, 4)),"")))&gt;0,IF(ISBLANK(A2920),IF(LEN(TRIM(B2920))&gt;0,TRIM(C2920),LEFT(D2920, 4)),""),"")</f>
        <v>019</v>
      </c>
      <c r="O2920" t="str">
        <f t="shared" si="229"/>
        <v>SC</v>
      </c>
      <c r="P2920" t="str">
        <f>TRIM(IF(COUNT(FIND({0,1,2,3,4,5,6,7,8,9},B2920))&gt;0,D2920,IF(LEN(TRIM(B2920))&gt;0,CONCATENATE(B2920,C2920,D2920),MID(D2920,4,LEN(D2920)))))</f>
        <v>Charleston</v>
      </c>
      <c r="Q2920">
        <f t="shared" si="230"/>
        <v>28</v>
      </c>
      <c r="R2920">
        <f t="shared" si="231"/>
        <v>56</v>
      </c>
    </row>
    <row r="2921" spans="2:18" x14ac:dyDescent="0.25">
      <c r="B2921" s="1" t="s">
        <v>78</v>
      </c>
      <c r="C2921" s="1" t="s">
        <v>62</v>
      </c>
      <c r="D2921" s="1" t="s">
        <v>191</v>
      </c>
      <c r="E2921" s="1" t="s">
        <v>80</v>
      </c>
      <c r="F2921">
        <v>28</v>
      </c>
      <c r="G2921">
        <v>0.06</v>
      </c>
      <c r="H2921">
        <v>58</v>
      </c>
      <c r="I2921">
        <v>0.06</v>
      </c>
      <c r="K2921">
        <f t="shared" si="227"/>
        <v>36</v>
      </c>
      <c r="L2921">
        <f t="shared" si="228"/>
        <v>81</v>
      </c>
      <c r="M2921" t="str">
        <f>IF(COUNT(FIND({0,1,2,3,4,5,6,7,8,9},IF(ISBLANK(A2921),IF(LEN(TRIM(B2921))&gt;0,TRIM(B2921),TRIM(C2921)),"")))&gt;0,IF(ISBLANK(A2921),IF(LEN(TRIM(B2921))&gt;0,TRIM(B2921),TRIM(C2921)),""),"")</f>
        <v>09</v>
      </c>
      <c r="N2921" t="str">
        <f>IF(COUNT(FIND({0,1,2,3,4,5,6,7,8,9},IF(ISBLANK(A2921),IF(LEN(TRIM(B2921))&gt;0,TRIM(C2921),LEFT(D2921, 4)),"")))&gt;0,IF(ISBLANK(A2921),IF(LEN(TRIM(B2921))&gt;0,TRIM(C2921),LEFT(D2921, 4)),""),"")</f>
        <v>005</v>
      </c>
      <c r="O2921" t="str">
        <f t="shared" si="229"/>
        <v>Ct</v>
      </c>
      <c r="P2921" t="str">
        <f>TRIM(IF(COUNT(FIND({0,1,2,3,4,5,6,7,8,9},B2921))&gt;0,D2921,IF(LEN(TRIM(B2921))&gt;0,CONCATENATE(B2921,C2921,D2921),MID(D2921,4,LEN(D2921)))))</f>
        <v>Litchfield</v>
      </c>
      <c r="Q2921">
        <f t="shared" si="230"/>
        <v>28</v>
      </c>
      <c r="R2921">
        <f t="shared" si="231"/>
        <v>58</v>
      </c>
    </row>
    <row r="2922" spans="2:18" x14ac:dyDescent="0.25">
      <c r="B2922" s="1" t="s">
        <v>120</v>
      </c>
      <c r="C2922" s="1" t="s">
        <v>188</v>
      </c>
      <c r="D2922" s="1" t="s">
        <v>279</v>
      </c>
      <c r="E2922" s="1" t="s">
        <v>123</v>
      </c>
      <c r="F2922">
        <v>28</v>
      </c>
      <c r="G2922">
        <v>0.06</v>
      </c>
      <c r="H2922">
        <v>46</v>
      </c>
      <c r="I2922">
        <v>0.05</v>
      </c>
      <c r="K2922">
        <f t="shared" si="227"/>
        <v>36</v>
      </c>
      <c r="L2922">
        <f t="shared" si="228"/>
        <v>81</v>
      </c>
      <c r="M2922" t="str">
        <f>IF(COUNT(FIND({0,1,2,3,4,5,6,7,8,9},IF(ISBLANK(A2922),IF(LEN(TRIM(B2922))&gt;0,TRIM(B2922),TRIM(C2922)),"")))&gt;0,IF(ISBLANK(A2922),IF(LEN(TRIM(B2922))&gt;0,TRIM(B2922),TRIM(C2922)),""),"")</f>
        <v>42</v>
      </c>
      <c r="N2922" t="str">
        <f>IF(COUNT(FIND({0,1,2,3,4,5,6,7,8,9},IF(ISBLANK(A2922),IF(LEN(TRIM(B2922))&gt;0,TRIM(C2922),LEFT(D2922, 4)),"")))&gt;0,IF(ISBLANK(A2922),IF(LEN(TRIM(B2922))&gt;0,TRIM(C2922),LEFT(D2922, 4)),""),"")</f>
        <v>069</v>
      </c>
      <c r="O2922" t="str">
        <f t="shared" si="229"/>
        <v>Pa</v>
      </c>
      <c r="P2922" t="str">
        <f>TRIM(IF(COUNT(FIND({0,1,2,3,4,5,6,7,8,9},B2922))&gt;0,D2922,IF(LEN(TRIM(B2922))&gt;0,CONCATENATE(B2922,C2922,D2922),MID(D2922,4,LEN(D2922)))))</f>
        <v>Lackawanna</v>
      </c>
      <c r="Q2922">
        <f t="shared" si="230"/>
        <v>28</v>
      </c>
      <c r="R2922">
        <f t="shared" si="231"/>
        <v>46</v>
      </c>
    </row>
    <row r="2923" spans="2:18" x14ac:dyDescent="0.25">
      <c r="B2923" s="1" t="s">
        <v>318</v>
      </c>
      <c r="C2923" s="1" t="s">
        <v>178</v>
      </c>
      <c r="D2923" s="1" t="s">
        <v>319</v>
      </c>
      <c r="E2923" s="1" t="s">
        <v>320</v>
      </c>
      <c r="F2923">
        <v>28</v>
      </c>
      <c r="G2923">
        <v>0.06</v>
      </c>
      <c r="H2923">
        <v>51</v>
      </c>
      <c r="I2923">
        <v>0.06</v>
      </c>
      <c r="K2923">
        <f t="shared" si="227"/>
        <v>36</v>
      </c>
      <c r="L2923">
        <f t="shared" si="228"/>
        <v>81</v>
      </c>
      <c r="M2923" t="str">
        <f>IF(COUNT(FIND({0,1,2,3,4,5,6,7,8,9},IF(ISBLANK(A2923),IF(LEN(TRIM(B2923))&gt;0,TRIM(B2923),TRIM(C2923)),"")))&gt;0,IF(ISBLANK(A2923),IF(LEN(TRIM(B2923))&gt;0,TRIM(B2923),TRIM(C2923)),""),"")</f>
        <v>27</v>
      </c>
      <c r="N2923" t="str">
        <f>IF(COUNT(FIND({0,1,2,3,4,5,6,7,8,9},IF(ISBLANK(A2923),IF(LEN(TRIM(B2923))&gt;0,TRIM(C2923),LEFT(D2923, 4)),"")))&gt;0,IF(ISBLANK(A2923),IF(LEN(TRIM(B2923))&gt;0,TRIM(C2923),LEFT(D2923, 4)),""),"")</f>
        <v>053</v>
      </c>
      <c r="O2923" t="str">
        <f t="shared" si="229"/>
        <v>Mn</v>
      </c>
      <c r="P2923" t="str">
        <f>TRIM(IF(COUNT(FIND({0,1,2,3,4,5,6,7,8,9},B2923))&gt;0,D2923,IF(LEN(TRIM(B2923))&gt;0,CONCATENATE(B2923,C2923,D2923),MID(D2923,4,LEN(D2923)))))</f>
        <v>Hennepin</v>
      </c>
      <c r="Q2923">
        <f t="shared" si="230"/>
        <v>28</v>
      </c>
      <c r="R2923">
        <f t="shared" si="231"/>
        <v>51</v>
      </c>
    </row>
    <row r="2924" spans="2:18" x14ac:dyDescent="0.25">
      <c r="B2924" s="1" t="s">
        <v>241</v>
      </c>
      <c r="C2924" s="1" t="s">
        <v>30</v>
      </c>
      <c r="D2924" s="1" t="s">
        <v>329</v>
      </c>
      <c r="E2924" s="1" t="s">
        <v>243</v>
      </c>
      <c r="F2924">
        <v>26</v>
      </c>
      <c r="G2924">
        <v>0.06</v>
      </c>
      <c r="H2924">
        <v>46</v>
      </c>
      <c r="I2924">
        <v>0.05</v>
      </c>
      <c r="K2924">
        <f t="shared" si="227"/>
        <v>36</v>
      </c>
      <c r="L2924">
        <f t="shared" si="228"/>
        <v>81</v>
      </c>
      <c r="M2924" t="str">
        <f>IF(COUNT(FIND({0,1,2,3,4,5,6,7,8,9},IF(ISBLANK(A2924),IF(LEN(TRIM(B2924))&gt;0,TRIM(B2924),TRIM(C2924)),"")))&gt;0,IF(ISBLANK(A2924),IF(LEN(TRIM(B2924))&gt;0,TRIM(B2924),TRIM(C2924)),""),"")</f>
        <v>39</v>
      </c>
      <c r="N2924" t="str">
        <f>IF(COUNT(FIND({0,1,2,3,4,5,6,7,8,9},IF(ISBLANK(A2924),IF(LEN(TRIM(B2924))&gt;0,TRIM(C2924),LEFT(D2924, 4)),"")))&gt;0,IF(ISBLANK(A2924),IF(LEN(TRIM(B2924))&gt;0,TRIM(C2924),LEFT(D2924, 4)),""),"")</f>
        <v>061</v>
      </c>
      <c r="O2924" t="str">
        <f t="shared" si="229"/>
        <v>Oh</v>
      </c>
      <c r="P2924" t="str">
        <f>TRIM(IF(COUNT(FIND({0,1,2,3,4,5,6,7,8,9},B2924))&gt;0,D2924,IF(LEN(TRIM(B2924))&gt;0,CONCATENATE(B2924,C2924,D2924),MID(D2924,4,LEN(D2924)))))</f>
        <v>Hamilton</v>
      </c>
      <c r="Q2924">
        <f t="shared" si="230"/>
        <v>26</v>
      </c>
      <c r="R2924">
        <f t="shared" si="231"/>
        <v>46</v>
      </c>
    </row>
    <row r="2925" spans="2:18" x14ac:dyDescent="0.25">
      <c r="B2925" s="1" t="s">
        <v>265</v>
      </c>
      <c r="C2925" s="1" t="s">
        <v>178</v>
      </c>
      <c r="D2925" s="1" t="s">
        <v>266</v>
      </c>
      <c r="E2925" s="1" t="s">
        <v>267</v>
      </c>
      <c r="F2925">
        <v>26</v>
      </c>
      <c r="G2925">
        <v>0.06</v>
      </c>
      <c r="H2925">
        <v>47</v>
      </c>
      <c r="I2925">
        <v>0.05</v>
      </c>
      <c r="K2925">
        <f t="shared" si="227"/>
        <v>36</v>
      </c>
      <c r="L2925">
        <f t="shared" si="228"/>
        <v>81</v>
      </c>
      <c r="M2925" t="str">
        <f>IF(COUNT(FIND({0,1,2,3,4,5,6,7,8,9},IF(ISBLANK(A2925),IF(LEN(TRIM(B2925))&gt;0,TRIM(B2925),TRIM(C2925)),"")))&gt;0,IF(ISBLANK(A2925),IF(LEN(TRIM(B2925))&gt;0,TRIM(B2925),TRIM(C2925)),""),"")</f>
        <v>53</v>
      </c>
      <c r="N2925" t="str">
        <f>IF(COUNT(FIND({0,1,2,3,4,5,6,7,8,9},IF(ISBLANK(A2925),IF(LEN(TRIM(B2925))&gt;0,TRIM(C2925),LEFT(D2925, 4)),"")))&gt;0,IF(ISBLANK(A2925),IF(LEN(TRIM(B2925))&gt;0,TRIM(C2925),LEFT(D2925, 4)),""),"")</f>
        <v>053</v>
      </c>
      <c r="O2925" t="str">
        <f t="shared" si="229"/>
        <v>Wa</v>
      </c>
      <c r="P2925" t="str">
        <f>TRIM(IF(COUNT(FIND({0,1,2,3,4,5,6,7,8,9},B2925))&gt;0,D2925,IF(LEN(TRIM(B2925))&gt;0,CONCATENATE(B2925,C2925,D2925),MID(D2925,4,LEN(D2925)))))</f>
        <v>Pierce</v>
      </c>
      <c r="Q2925">
        <f t="shared" si="230"/>
        <v>26</v>
      </c>
      <c r="R2925">
        <f t="shared" si="231"/>
        <v>47</v>
      </c>
    </row>
    <row r="2926" spans="2:18" x14ac:dyDescent="0.25">
      <c r="B2926" s="1" t="s">
        <v>56</v>
      </c>
      <c r="C2926" s="1" t="s">
        <v>126</v>
      </c>
      <c r="D2926" s="1" t="s">
        <v>90</v>
      </c>
      <c r="E2926" s="1" t="s">
        <v>59</v>
      </c>
      <c r="F2926">
        <v>26</v>
      </c>
      <c r="G2926">
        <v>0.06</v>
      </c>
      <c r="H2926">
        <v>44</v>
      </c>
      <c r="I2926">
        <v>0.05</v>
      </c>
      <c r="K2926">
        <f t="shared" si="227"/>
        <v>36</v>
      </c>
      <c r="L2926">
        <f t="shared" si="228"/>
        <v>81</v>
      </c>
      <c r="M2926" t="str">
        <f>IF(COUNT(FIND({0,1,2,3,4,5,6,7,8,9},IF(ISBLANK(A2926),IF(LEN(TRIM(B2926))&gt;0,TRIM(B2926),TRIM(C2926)),"")))&gt;0,IF(ISBLANK(A2926),IF(LEN(TRIM(B2926))&gt;0,TRIM(B2926),TRIM(C2926)),""),"")</f>
        <v>25</v>
      </c>
      <c r="N2926" t="str">
        <f>IF(COUNT(FIND({0,1,2,3,4,5,6,7,8,9},IF(ISBLANK(A2926),IF(LEN(TRIM(B2926))&gt;0,TRIM(C2926),LEFT(D2926, 4)),"")))&gt;0,IF(ISBLANK(A2926),IF(LEN(TRIM(B2926))&gt;0,TRIM(C2926),LEFT(D2926, 4)),""),"")</f>
        <v>009</v>
      </c>
      <c r="O2926" t="str">
        <f t="shared" si="229"/>
        <v>Ma</v>
      </c>
      <c r="P2926" t="str">
        <f>TRIM(IF(COUNT(FIND({0,1,2,3,4,5,6,7,8,9},B2926))&gt;0,D2926,IF(LEN(TRIM(B2926))&gt;0,CONCATENATE(B2926,C2926,D2926),MID(D2926,4,LEN(D2926)))))</f>
        <v>Essex</v>
      </c>
      <c r="Q2926">
        <f t="shared" si="230"/>
        <v>26</v>
      </c>
      <c r="R2926">
        <f t="shared" si="231"/>
        <v>44</v>
      </c>
    </row>
    <row r="2927" spans="2:18" x14ac:dyDescent="0.25">
      <c r="B2927" s="1" t="s">
        <v>351</v>
      </c>
      <c r="C2927" s="1" t="s">
        <v>100</v>
      </c>
      <c r="D2927" s="1" t="s">
        <v>352</v>
      </c>
      <c r="E2927" s="1" t="s">
        <v>353</v>
      </c>
      <c r="F2927">
        <v>26</v>
      </c>
      <c r="G2927">
        <v>0.06</v>
      </c>
      <c r="H2927">
        <v>38</v>
      </c>
      <c r="I2927">
        <v>0.04</v>
      </c>
      <c r="K2927">
        <f t="shared" si="227"/>
        <v>36</v>
      </c>
      <c r="L2927">
        <f t="shared" si="228"/>
        <v>81</v>
      </c>
      <c r="M2927" t="str">
        <f>IF(COUNT(FIND({0,1,2,3,4,5,6,7,8,9},IF(ISBLANK(A2927),IF(LEN(TRIM(B2927))&gt;0,TRIM(B2927),TRIM(C2927)),"")))&gt;0,IF(ISBLANK(A2927),IF(LEN(TRIM(B2927))&gt;0,TRIM(B2927),TRIM(C2927)),""),"")</f>
        <v>47</v>
      </c>
      <c r="N2927" t="str">
        <f>IF(COUNT(FIND({0,1,2,3,4,5,6,7,8,9},IF(ISBLANK(A2927),IF(LEN(TRIM(B2927))&gt;0,TRIM(C2927),LEFT(D2927, 4)),"")))&gt;0,IF(ISBLANK(A2927),IF(LEN(TRIM(B2927))&gt;0,TRIM(C2927),LEFT(D2927, 4)),""),"")</f>
        <v>037</v>
      </c>
      <c r="O2927" t="str">
        <f t="shared" si="229"/>
        <v>Tn</v>
      </c>
      <c r="P2927" t="str">
        <f>TRIM(IF(COUNT(FIND({0,1,2,3,4,5,6,7,8,9},B2927))&gt;0,D2927,IF(LEN(TRIM(B2927))&gt;0,CONCATENATE(B2927,C2927,D2927),MID(D2927,4,LEN(D2927)))))</f>
        <v>Davidson</v>
      </c>
      <c r="Q2927">
        <f t="shared" si="230"/>
        <v>26</v>
      </c>
      <c r="R2927">
        <f t="shared" si="231"/>
        <v>38</v>
      </c>
    </row>
    <row r="2928" spans="2:18" x14ac:dyDescent="0.25">
      <c r="B2928" s="1" t="s">
        <v>506</v>
      </c>
      <c r="C2928" s="1" t="s">
        <v>210</v>
      </c>
      <c r="D2928" s="1" t="s">
        <v>507</v>
      </c>
      <c r="E2928" s="1" t="s">
        <v>508</v>
      </c>
      <c r="F2928">
        <v>25</v>
      </c>
      <c r="G2928">
        <v>0.05</v>
      </c>
      <c r="H2928">
        <v>45</v>
      </c>
      <c r="I2928">
        <v>0.05</v>
      </c>
      <c r="K2928">
        <f t="shared" si="227"/>
        <v>36</v>
      </c>
      <c r="L2928">
        <f t="shared" si="228"/>
        <v>81</v>
      </c>
      <c r="M2928" t="str">
        <f>IF(COUNT(FIND({0,1,2,3,4,5,6,7,8,9},IF(ISBLANK(A2928),IF(LEN(TRIM(B2928))&gt;0,TRIM(B2928),TRIM(C2928)),"")))&gt;0,IF(ISBLANK(A2928),IF(LEN(TRIM(B2928))&gt;0,TRIM(B2928),TRIM(C2928)),""),"")</f>
        <v>41</v>
      </c>
      <c r="N2928" t="str">
        <f>IF(COUNT(FIND({0,1,2,3,4,5,6,7,8,9},IF(ISBLANK(A2928),IF(LEN(TRIM(B2928))&gt;0,TRIM(C2928),LEFT(D2928, 4)),"")))&gt;0,IF(ISBLANK(A2928),IF(LEN(TRIM(B2928))&gt;0,TRIM(C2928),LEFT(D2928, 4)),""),"")</f>
        <v>051</v>
      </c>
      <c r="O2928" t="str">
        <f t="shared" si="229"/>
        <v>Or</v>
      </c>
      <c r="P2928" t="str">
        <f>TRIM(IF(COUNT(FIND({0,1,2,3,4,5,6,7,8,9},B2928))&gt;0,D2928,IF(LEN(TRIM(B2928))&gt;0,CONCATENATE(B2928,C2928,D2928),MID(D2928,4,LEN(D2928)))))</f>
        <v>Multnomah</v>
      </c>
      <c r="Q2928">
        <f t="shared" si="230"/>
        <v>25</v>
      </c>
      <c r="R2928">
        <f t="shared" si="231"/>
        <v>45</v>
      </c>
    </row>
    <row r="2929" spans="2:18" x14ac:dyDescent="0.25">
      <c r="B2929" s="1" t="s">
        <v>159</v>
      </c>
      <c r="C2929" s="1" t="s">
        <v>336</v>
      </c>
      <c r="D2929" s="1" t="s">
        <v>608</v>
      </c>
      <c r="E2929" s="1" t="s">
        <v>161</v>
      </c>
      <c r="F2929">
        <v>25</v>
      </c>
      <c r="G2929">
        <v>0.05</v>
      </c>
      <c r="H2929">
        <v>79</v>
      </c>
      <c r="I2929">
        <v>0.09</v>
      </c>
      <c r="K2929">
        <f t="shared" si="227"/>
        <v>36</v>
      </c>
      <c r="L2929">
        <f t="shared" si="228"/>
        <v>81</v>
      </c>
      <c r="M2929" t="str">
        <f>IF(COUNT(FIND({0,1,2,3,4,5,6,7,8,9},IF(ISBLANK(A2929),IF(LEN(TRIM(B2929))&gt;0,TRIM(B2929),TRIM(C2929)),"")))&gt;0,IF(ISBLANK(A2929),IF(LEN(TRIM(B2929))&gt;0,TRIM(B2929),TRIM(C2929)),""),"")</f>
        <v>51</v>
      </c>
      <c r="N2929" t="str">
        <f>IF(COUNT(FIND({0,1,2,3,4,5,6,7,8,9},IF(ISBLANK(A2929),IF(LEN(TRIM(B2929))&gt;0,TRIM(C2929),LEFT(D2929, 4)),"")))&gt;0,IF(ISBLANK(A2929),IF(LEN(TRIM(B2929))&gt;0,TRIM(C2929),LEFT(D2929, 4)),""),"")</f>
        <v>041</v>
      </c>
      <c r="O2929" t="str">
        <f t="shared" si="229"/>
        <v>Va</v>
      </c>
      <c r="P2929" t="str">
        <f>TRIM(IF(COUNT(FIND({0,1,2,3,4,5,6,7,8,9},B2929))&gt;0,D2929,IF(LEN(TRIM(B2929))&gt;0,CONCATENATE(B2929,C2929,D2929),MID(D2929,4,LEN(D2929)))))</f>
        <v>Chesterfield</v>
      </c>
      <c r="Q2929">
        <f t="shared" si="230"/>
        <v>25</v>
      </c>
      <c r="R2929">
        <f t="shared" si="231"/>
        <v>79</v>
      </c>
    </row>
    <row r="2930" spans="2:18" x14ac:dyDescent="0.25">
      <c r="B2930" s="1" t="s">
        <v>165</v>
      </c>
      <c r="C2930" s="1" t="s">
        <v>441</v>
      </c>
      <c r="D2930" s="1" t="s">
        <v>442</v>
      </c>
      <c r="E2930" s="1" t="s">
        <v>168</v>
      </c>
      <c r="F2930">
        <v>24</v>
      </c>
      <c r="G2930">
        <v>0.05</v>
      </c>
      <c r="H2930">
        <v>34</v>
      </c>
      <c r="I2930">
        <v>0.04</v>
      </c>
      <c r="K2930">
        <f t="shared" si="227"/>
        <v>36</v>
      </c>
      <c r="L2930">
        <f t="shared" si="228"/>
        <v>81</v>
      </c>
      <c r="M2930" t="str">
        <f>IF(COUNT(FIND({0,1,2,3,4,5,6,7,8,9},IF(ISBLANK(A2930),IF(LEN(TRIM(B2930))&gt;0,TRIM(B2930),TRIM(C2930)),"")))&gt;0,IF(ISBLANK(A2930),IF(LEN(TRIM(B2930))&gt;0,TRIM(B2930),TRIM(C2930)),""),"")</f>
        <v>48</v>
      </c>
      <c r="N2930" t="str">
        <f>IF(COUNT(FIND({0,1,2,3,4,5,6,7,8,9},IF(ISBLANK(A2930),IF(LEN(TRIM(B2930))&gt;0,TRIM(C2930),LEFT(D2930, 4)),"")))&gt;0,IF(ISBLANK(A2930),IF(LEN(TRIM(B2930))&gt;0,TRIM(C2930),LEFT(D2930, 4)),""),"")</f>
        <v>453</v>
      </c>
      <c r="O2930" t="str">
        <f t="shared" si="229"/>
        <v>Tx</v>
      </c>
      <c r="P2930" t="str">
        <f>TRIM(IF(COUNT(FIND({0,1,2,3,4,5,6,7,8,9},B2930))&gt;0,D2930,IF(LEN(TRIM(B2930))&gt;0,CONCATENATE(B2930,C2930,D2930),MID(D2930,4,LEN(D2930)))))</f>
        <v>Travis</v>
      </c>
      <c r="Q2930">
        <f t="shared" si="230"/>
        <v>24</v>
      </c>
      <c r="R2930">
        <f t="shared" si="231"/>
        <v>34</v>
      </c>
    </row>
    <row r="2931" spans="2:18" x14ac:dyDescent="0.25">
      <c r="B2931" s="1" t="s">
        <v>390</v>
      </c>
      <c r="C2931" s="1" t="s">
        <v>443</v>
      </c>
      <c r="D2931" s="1" t="s">
        <v>444</v>
      </c>
      <c r="E2931" s="1" t="s">
        <v>392</v>
      </c>
      <c r="F2931">
        <v>24</v>
      </c>
      <c r="G2931">
        <v>0.05</v>
      </c>
      <c r="H2931">
        <v>53</v>
      </c>
      <c r="I2931">
        <v>0.06</v>
      </c>
      <c r="K2931">
        <f t="shared" si="227"/>
        <v>36</v>
      </c>
      <c r="L2931">
        <f t="shared" si="228"/>
        <v>81</v>
      </c>
      <c r="M2931" t="str">
        <f>IF(COUNT(FIND({0,1,2,3,4,5,6,7,8,9},IF(ISBLANK(A2931),IF(LEN(TRIM(B2931))&gt;0,TRIM(B2931),TRIM(C2931)),"")))&gt;0,IF(ISBLANK(A2931),IF(LEN(TRIM(B2931))&gt;0,TRIM(B2931),TRIM(C2931)),""),"")</f>
        <v>29</v>
      </c>
      <c r="N2931" t="str">
        <f>IF(COUNT(FIND({0,1,2,3,4,5,6,7,8,9},IF(ISBLANK(A2931),IF(LEN(TRIM(B2931))&gt;0,TRIM(C2931),LEFT(D2931, 4)),"")))&gt;0,IF(ISBLANK(A2931),IF(LEN(TRIM(B2931))&gt;0,TRIM(C2931),LEFT(D2931, 4)),""),"")</f>
        <v>189</v>
      </c>
      <c r="O2931" t="str">
        <f t="shared" si="229"/>
        <v>Mo</v>
      </c>
      <c r="P2931" t="str">
        <f>TRIM(IF(COUNT(FIND({0,1,2,3,4,5,6,7,8,9},B2931))&gt;0,D2931,IF(LEN(TRIM(B2931))&gt;0,CONCATENATE(B2931,C2931,D2931),MID(D2931,4,LEN(D2931)))))</f>
        <v>St. Louis</v>
      </c>
      <c r="Q2931">
        <f t="shared" si="230"/>
        <v>24</v>
      </c>
      <c r="R2931">
        <f t="shared" si="231"/>
        <v>53</v>
      </c>
    </row>
    <row r="2932" spans="2:18" x14ac:dyDescent="0.25">
      <c r="B2932" s="1" t="s">
        <v>78</v>
      </c>
      <c r="C2932" s="1" t="s">
        <v>96</v>
      </c>
      <c r="D2932" s="1" t="s">
        <v>190</v>
      </c>
      <c r="E2932" s="1" t="s">
        <v>80</v>
      </c>
      <c r="F2932">
        <v>24</v>
      </c>
      <c r="G2932">
        <v>0.05</v>
      </c>
      <c r="H2932">
        <v>39</v>
      </c>
      <c r="I2932">
        <v>0.04</v>
      </c>
      <c r="K2932">
        <f t="shared" si="227"/>
        <v>36</v>
      </c>
      <c r="L2932">
        <f t="shared" si="228"/>
        <v>81</v>
      </c>
      <c r="M2932" t="str">
        <f>IF(COUNT(FIND({0,1,2,3,4,5,6,7,8,9},IF(ISBLANK(A2932),IF(LEN(TRIM(B2932))&gt;0,TRIM(B2932),TRIM(C2932)),"")))&gt;0,IF(ISBLANK(A2932),IF(LEN(TRIM(B2932))&gt;0,TRIM(B2932),TRIM(C2932)),""),"")</f>
        <v>09</v>
      </c>
      <c r="N2932" t="str">
        <f>IF(COUNT(FIND({0,1,2,3,4,5,6,7,8,9},IF(ISBLANK(A2932),IF(LEN(TRIM(B2932))&gt;0,TRIM(C2932),LEFT(D2932, 4)),"")))&gt;0,IF(ISBLANK(A2932),IF(LEN(TRIM(B2932))&gt;0,TRIM(C2932),LEFT(D2932, 4)),""),"")</f>
        <v>011</v>
      </c>
      <c r="O2932" t="str">
        <f t="shared" si="229"/>
        <v>Ct</v>
      </c>
      <c r="P2932" t="str">
        <f>TRIM(IF(COUNT(FIND({0,1,2,3,4,5,6,7,8,9},B2932))&gt;0,D2932,IF(LEN(TRIM(B2932))&gt;0,CONCATENATE(B2932,C2932,D2932),MID(D2932,4,LEN(D2932)))))</f>
        <v>New London</v>
      </c>
      <c r="Q2932">
        <f t="shared" si="230"/>
        <v>24</v>
      </c>
      <c r="R2932">
        <f t="shared" si="231"/>
        <v>39</v>
      </c>
    </row>
    <row r="2933" spans="2:18" x14ac:dyDescent="0.25">
      <c r="B2933" s="1" t="s">
        <v>144</v>
      </c>
      <c r="C2933" s="1" t="s">
        <v>91</v>
      </c>
      <c r="D2933" s="1" t="s">
        <v>361</v>
      </c>
      <c r="E2933" s="1" t="s">
        <v>146</v>
      </c>
      <c r="F2933">
        <v>23</v>
      </c>
      <c r="G2933">
        <v>0.05</v>
      </c>
      <c r="H2933">
        <v>42</v>
      </c>
      <c r="I2933">
        <v>0.05</v>
      </c>
      <c r="K2933">
        <f t="shared" si="227"/>
        <v>36</v>
      </c>
      <c r="L2933">
        <f t="shared" si="228"/>
        <v>81</v>
      </c>
      <c r="M2933" t="str">
        <f>IF(COUNT(FIND({0,1,2,3,4,5,6,7,8,9},IF(ISBLANK(A2933),IF(LEN(TRIM(B2933))&gt;0,TRIM(B2933),TRIM(C2933)),"")))&gt;0,IF(ISBLANK(A2933),IF(LEN(TRIM(B2933))&gt;0,TRIM(B2933),TRIM(C2933)),""),"")</f>
        <v>17</v>
      </c>
      <c r="N2933" t="str">
        <f>IF(COUNT(FIND({0,1,2,3,4,5,6,7,8,9},IF(ISBLANK(A2933),IF(LEN(TRIM(B2933))&gt;0,TRIM(C2933),LEFT(D2933, 4)),"")))&gt;0,IF(ISBLANK(A2933),IF(LEN(TRIM(B2933))&gt;0,TRIM(C2933),LEFT(D2933, 4)),""),"")</f>
        <v>043</v>
      </c>
      <c r="O2933" t="str">
        <f t="shared" si="229"/>
        <v>Il</v>
      </c>
      <c r="P2933" t="str">
        <f>TRIM(IF(COUNT(FIND({0,1,2,3,4,5,6,7,8,9},B2933))&gt;0,D2933,IF(LEN(TRIM(B2933))&gt;0,CONCATENATE(B2933,C2933,D2933),MID(D2933,4,LEN(D2933)))))</f>
        <v>Du Page</v>
      </c>
      <c r="Q2933">
        <f t="shared" si="230"/>
        <v>23</v>
      </c>
      <c r="R2933">
        <f t="shared" si="231"/>
        <v>42</v>
      </c>
    </row>
    <row r="2934" spans="2:18" x14ac:dyDescent="0.25">
      <c r="B2934" s="1" t="s">
        <v>159</v>
      </c>
      <c r="C2934" s="1" t="s">
        <v>338</v>
      </c>
      <c r="D2934" s="1" t="s">
        <v>377</v>
      </c>
      <c r="E2934" s="1" t="s">
        <v>161</v>
      </c>
      <c r="F2934">
        <v>23</v>
      </c>
      <c r="G2934">
        <v>0.05</v>
      </c>
      <c r="H2934">
        <v>51</v>
      </c>
      <c r="I2934">
        <v>0.06</v>
      </c>
      <c r="K2934">
        <f t="shared" si="227"/>
        <v>36</v>
      </c>
      <c r="L2934">
        <f t="shared" si="228"/>
        <v>81</v>
      </c>
      <c r="M2934" t="str">
        <f>IF(COUNT(FIND({0,1,2,3,4,5,6,7,8,9},IF(ISBLANK(A2934),IF(LEN(TRIM(B2934))&gt;0,TRIM(B2934),TRIM(C2934)),"")))&gt;0,IF(ISBLANK(A2934),IF(LEN(TRIM(B2934))&gt;0,TRIM(B2934),TRIM(C2934)),""),"")</f>
        <v>51</v>
      </c>
      <c r="N2934" t="str">
        <f>IF(COUNT(FIND({0,1,2,3,4,5,6,7,8,9},IF(ISBLANK(A2934),IF(LEN(TRIM(B2934))&gt;0,TRIM(C2934),LEFT(D2934, 4)),"")))&gt;0,IF(ISBLANK(A2934),IF(LEN(TRIM(B2934))&gt;0,TRIM(C2934),LEFT(D2934, 4)),""),"")</f>
        <v>153</v>
      </c>
      <c r="O2934" t="str">
        <f t="shared" si="229"/>
        <v>Va</v>
      </c>
      <c r="P2934" t="str">
        <f>TRIM(IF(COUNT(FIND({0,1,2,3,4,5,6,7,8,9},B2934))&gt;0,D2934,IF(LEN(TRIM(B2934))&gt;0,CONCATENATE(B2934,C2934,D2934),MID(D2934,4,LEN(D2934)))))</f>
        <v>Prince William</v>
      </c>
      <c r="Q2934">
        <f t="shared" si="230"/>
        <v>23</v>
      </c>
      <c r="R2934">
        <f t="shared" si="231"/>
        <v>51</v>
      </c>
    </row>
    <row r="2935" spans="2:18" x14ac:dyDescent="0.25">
      <c r="B2935" s="1" t="s">
        <v>13</v>
      </c>
      <c r="C2935" s="1" t="s">
        <v>16</v>
      </c>
      <c r="D2935" s="1" t="s">
        <v>17</v>
      </c>
      <c r="E2935" s="1" t="s">
        <v>12</v>
      </c>
      <c r="F2935">
        <v>23</v>
      </c>
      <c r="G2935">
        <v>0.05</v>
      </c>
      <c r="H2935">
        <v>48</v>
      </c>
      <c r="I2935">
        <v>0.05</v>
      </c>
      <c r="K2935">
        <f t="shared" si="227"/>
        <v>36</v>
      </c>
      <c r="L2935">
        <f t="shared" si="228"/>
        <v>81</v>
      </c>
      <c r="M2935" t="str">
        <f>IF(COUNT(FIND({0,1,2,3,4,5,6,7,8,9},IF(ISBLANK(A2935),IF(LEN(TRIM(B2935))&gt;0,TRIM(B2935),TRIM(C2935)),"")))&gt;0,IF(ISBLANK(A2935),IF(LEN(TRIM(B2935))&gt;0,TRIM(B2935),TRIM(C2935)),""),"")</f>
        <v>36</v>
      </c>
      <c r="N2935" t="str">
        <f>IF(COUNT(FIND({0,1,2,3,4,5,6,7,8,9},IF(ISBLANK(A2935),IF(LEN(TRIM(B2935))&gt;0,TRIM(C2935),LEFT(D2935, 4)),"")))&gt;0,IF(ISBLANK(A2935),IF(LEN(TRIM(B2935))&gt;0,TRIM(C2935),LEFT(D2935, 4)),""),"")</f>
        <v>093</v>
      </c>
      <c r="O2935" t="str">
        <f t="shared" si="229"/>
        <v>NY</v>
      </c>
      <c r="P2935" t="str">
        <f>TRIM(IF(COUNT(FIND({0,1,2,3,4,5,6,7,8,9},B2935))&gt;0,D2935,IF(LEN(TRIM(B2935))&gt;0,CONCATENATE(B2935,C2935,D2935),MID(D2935,4,LEN(D2935)))))</f>
        <v>Schenectady</v>
      </c>
      <c r="Q2935">
        <f t="shared" si="230"/>
        <v>23</v>
      </c>
      <c r="R2935">
        <f t="shared" si="231"/>
        <v>48</v>
      </c>
    </row>
    <row r="2936" spans="2:18" x14ac:dyDescent="0.25">
      <c r="B2936" s="1" t="s">
        <v>159</v>
      </c>
      <c r="C2936" s="1" t="s">
        <v>641</v>
      </c>
      <c r="D2936" s="1" t="s">
        <v>642</v>
      </c>
      <c r="E2936" s="1" t="s">
        <v>161</v>
      </c>
      <c r="F2936">
        <v>22</v>
      </c>
      <c r="G2936">
        <v>0.05</v>
      </c>
      <c r="H2936">
        <v>41</v>
      </c>
      <c r="I2936">
        <v>0.04</v>
      </c>
      <c r="K2936">
        <f t="shared" si="227"/>
        <v>36</v>
      </c>
      <c r="L2936">
        <f t="shared" si="228"/>
        <v>81</v>
      </c>
      <c r="M2936" t="str">
        <f>IF(COUNT(FIND({0,1,2,3,4,5,6,7,8,9},IF(ISBLANK(A2936),IF(LEN(TRIM(B2936))&gt;0,TRIM(B2936),TRIM(C2936)),"")))&gt;0,IF(ISBLANK(A2936),IF(LEN(TRIM(B2936))&gt;0,TRIM(B2936),TRIM(C2936)),""),"")</f>
        <v>51</v>
      </c>
      <c r="N2936" t="str">
        <f>IF(COUNT(FIND({0,1,2,3,4,5,6,7,8,9},IF(ISBLANK(A2936),IF(LEN(TRIM(B2936))&gt;0,TRIM(C2936),LEFT(D2936, 4)),"")))&gt;0,IF(ISBLANK(A2936),IF(LEN(TRIM(B2936))&gt;0,TRIM(C2936),LEFT(D2936, 4)),""),"")</f>
        <v>550</v>
      </c>
      <c r="O2936" t="str">
        <f t="shared" si="229"/>
        <v>Va</v>
      </c>
      <c r="P2936" t="str">
        <f>TRIM(IF(COUNT(FIND({0,1,2,3,4,5,6,7,8,9},B2936))&gt;0,D2936,IF(LEN(TRIM(B2936))&gt;0,CONCATENATE(B2936,C2936,D2936),MID(D2936,4,LEN(D2936)))))</f>
        <v>Chesapeake city</v>
      </c>
      <c r="Q2936">
        <f t="shared" si="230"/>
        <v>22</v>
      </c>
      <c r="R2936">
        <f t="shared" si="231"/>
        <v>41</v>
      </c>
    </row>
    <row r="2937" spans="2:18" x14ac:dyDescent="0.25">
      <c r="B2937" s="1" t="s">
        <v>358</v>
      </c>
      <c r="C2937" s="1" t="s">
        <v>41</v>
      </c>
      <c r="D2937" s="1" t="s">
        <v>359</v>
      </c>
      <c r="E2937" s="1" t="s">
        <v>360</v>
      </c>
      <c r="F2937">
        <v>22</v>
      </c>
      <c r="G2937">
        <v>0.05</v>
      </c>
      <c r="H2937">
        <v>40</v>
      </c>
      <c r="I2937">
        <v>0.04</v>
      </c>
      <c r="K2937">
        <f t="shared" si="227"/>
        <v>36</v>
      </c>
      <c r="L2937">
        <f t="shared" si="228"/>
        <v>81</v>
      </c>
      <c r="M2937" t="str">
        <f>IF(COUNT(FIND({0,1,2,3,4,5,6,7,8,9},IF(ISBLANK(A2937),IF(LEN(TRIM(B2937))&gt;0,TRIM(B2937),TRIM(C2937)),"")))&gt;0,IF(ISBLANK(A2937),IF(LEN(TRIM(B2937))&gt;0,TRIM(B2937),TRIM(C2937)),""),"")</f>
        <v>35</v>
      </c>
      <c r="N2937" t="str">
        <f>IF(COUNT(FIND({0,1,2,3,4,5,6,7,8,9},IF(ISBLANK(A2937),IF(LEN(TRIM(B2937))&gt;0,TRIM(C2937),LEFT(D2937, 4)),"")))&gt;0,IF(ISBLANK(A2937),IF(LEN(TRIM(B2937))&gt;0,TRIM(C2937),LEFT(D2937, 4)),""),"")</f>
        <v>001</v>
      </c>
      <c r="O2937" t="str">
        <f t="shared" si="229"/>
        <v>NM</v>
      </c>
      <c r="P2937" t="str">
        <f>TRIM(IF(COUNT(FIND({0,1,2,3,4,5,6,7,8,9},B2937))&gt;0,D2937,IF(LEN(TRIM(B2937))&gt;0,CONCATENATE(B2937,C2937,D2937),MID(D2937,4,LEN(D2937)))))</f>
        <v>Bernalillo</v>
      </c>
      <c r="Q2937">
        <f t="shared" si="230"/>
        <v>22</v>
      </c>
      <c r="R2937">
        <f t="shared" si="231"/>
        <v>40</v>
      </c>
    </row>
    <row r="2938" spans="2:18" x14ac:dyDescent="0.25">
      <c r="B2938" s="1" t="s">
        <v>251</v>
      </c>
      <c r="C2938" s="1" t="s">
        <v>330</v>
      </c>
      <c r="D2938" s="1" t="s">
        <v>331</v>
      </c>
      <c r="E2938" s="1" t="s">
        <v>253</v>
      </c>
      <c r="F2938">
        <v>22</v>
      </c>
      <c r="G2938">
        <v>0.05</v>
      </c>
      <c r="H2938">
        <v>42</v>
      </c>
      <c r="I2938">
        <v>0.05</v>
      </c>
      <c r="K2938">
        <f t="shared" si="227"/>
        <v>36</v>
      </c>
      <c r="L2938">
        <f t="shared" si="228"/>
        <v>81</v>
      </c>
      <c r="M2938" t="str">
        <f>IF(COUNT(FIND({0,1,2,3,4,5,6,7,8,9},IF(ISBLANK(A2938),IF(LEN(TRIM(B2938))&gt;0,TRIM(B2938),TRIM(C2938)),"")))&gt;0,IF(ISBLANK(A2938),IF(LEN(TRIM(B2938))&gt;0,TRIM(B2938),TRIM(C2938)),""),"")</f>
        <v>26</v>
      </c>
      <c r="N2938" t="str">
        <f>IF(COUNT(FIND({0,1,2,3,4,5,6,7,8,9},IF(ISBLANK(A2938),IF(LEN(TRIM(B2938))&gt;0,TRIM(C2938),LEFT(D2938, 4)),"")))&gt;0,IF(ISBLANK(A2938),IF(LEN(TRIM(B2938))&gt;0,TRIM(C2938),LEFT(D2938, 4)),""),"")</f>
        <v>125</v>
      </c>
      <c r="O2938" t="str">
        <f t="shared" si="229"/>
        <v>Mi</v>
      </c>
      <c r="P2938" t="str">
        <f>TRIM(IF(COUNT(FIND({0,1,2,3,4,5,6,7,8,9},B2938))&gt;0,D2938,IF(LEN(TRIM(B2938))&gt;0,CONCATENATE(B2938,C2938,D2938),MID(D2938,4,LEN(D2938)))))</f>
        <v>Oakland</v>
      </c>
      <c r="Q2938">
        <f t="shared" si="230"/>
        <v>22</v>
      </c>
      <c r="R2938">
        <f t="shared" si="231"/>
        <v>42</v>
      </c>
    </row>
    <row r="2939" spans="2:18" x14ac:dyDescent="0.25">
      <c r="B2939" s="1" t="s">
        <v>234</v>
      </c>
      <c r="C2939" s="1" t="s">
        <v>210</v>
      </c>
      <c r="D2939" s="1" t="s">
        <v>537</v>
      </c>
      <c r="E2939" s="1" t="s">
        <v>236</v>
      </c>
      <c r="F2939">
        <v>22</v>
      </c>
      <c r="G2939">
        <v>0.05</v>
      </c>
      <c r="H2939">
        <v>38</v>
      </c>
      <c r="I2939">
        <v>0.04</v>
      </c>
      <c r="K2939">
        <f t="shared" si="227"/>
        <v>36</v>
      </c>
      <c r="L2939">
        <f t="shared" si="228"/>
        <v>81</v>
      </c>
      <c r="M2939" t="str">
        <f>IF(COUNT(FIND({0,1,2,3,4,5,6,7,8,9},IF(ISBLANK(A2939),IF(LEN(TRIM(B2939))&gt;0,TRIM(B2939),TRIM(C2939)),"")))&gt;0,IF(ISBLANK(A2939),IF(LEN(TRIM(B2939))&gt;0,TRIM(B2939),TRIM(C2939)),""),"")</f>
        <v>13</v>
      </c>
      <c r="N2939" t="str">
        <f>IF(COUNT(FIND({0,1,2,3,4,5,6,7,8,9},IF(ISBLANK(A2939),IF(LEN(TRIM(B2939))&gt;0,TRIM(C2939),LEFT(D2939, 4)),"")))&gt;0,IF(ISBLANK(A2939),IF(LEN(TRIM(B2939))&gt;0,TRIM(C2939),LEFT(D2939, 4)),""),"")</f>
        <v>051</v>
      </c>
      <c r="O2939" t="str">
        <f t="shared" si="229"/>
        <v>Ga</v>
      </c>
      <c r="P2939" t="str">
        <f>TRIM(IF(COUNT(FIND({0,1,2,3,4,5,6,7,8,9},B2939))&gt;0,D2939,IF(LEN(TRIM(B2939))&gt;0,CONCATENATE(B2939,C2939,D2939),MID(D2939,4,LEN(D2939)))))</f>
        <v>Chatham</v>
      </c>
      <c r="Q2939">
        <f t="shared" si="230"/>
        <v>22</v>
      </c>
      <c r="R2939">
        <f t="shared" si="231"/>
        <v>38</v>
      </c>
    </row>
    <row r="2940" spans="2:18" x14ac:dyDescent="0.25">
      <c r="B2940" s="1" t="s">
        <v>500</v>
      </c>
      <c r="C2940" s="1" t="s">
        <v>72</v>
      </c>
      <c r="D2940" s="1" t="s">
        <v>501</v>
      </c>
      <c r="E2940" s="1" t="s">
        <v>502</v>
      </c>
      <c r="F2940">
        <v>22</v>
      </c>
      <c r="G2940">
        <v>0.05</v>
      </c>
      <c r="H2940">
        <v>35</v>
      </c>
      <c r="I2940">
        <v>0.04</v>
      </c>
      <c r="K2940">
        <f t="shared" si="227"/>
        <v>36</v>
      </c>
      <c r="L2940">
        <f t="shared" si="228"/>
        <v>81</v>
      </c>
      <c r="M2940" t="str">
        <f>IF(COUNT(FIND({0,1,2,3,4,5,6,7,8,9},IF(ISBLANK(A2940),IF(LEN(TRIM(B2940))&gt;0,TRIM(B2940),TRIM(C2940)),"")))&gt;0,IF(ISBLANK(A2940),IF(LEN(TRIM(B2940))&gt;0,TRIM(B2940),TRIM(C2940)),""),"")</f>
        <v>49</v>
      </c>
      <c r="N2940" t="str">
        <f>IF(COUNT(FIND({0,1,2,3,4,5,6,7,8,9},IF(ISBLANK(A2940),IF(LEN(TRIM(B2940))&gt;0,TRIM(C2940),LEFT(D2940, 4)),"")))&gt;0,IF(ISBLANK(A2940),IF(LEN(TRIM(B2940))&gt;0,TRIM(C2940),LEFT(D2940, 4)),""),"")</f>
        <v>035</v>
      </c>
      <c r="O2940" t="str">
        <f t="shared" si="229"/>
        <v>Ut</v>
      </c>
      <c r="P2940" t="str">
        <f>TRIM(IF(COUNT(FIND({0,1,2,3,4,5,6,7,8,9},B2940))&gt;0,D2940,IF(LEN(TRIM(B2940))&gt;0,CONCATENATE(B2940,C2940,D2940),MID(D2940,4,LEN(D2940)))))</f>
        <v>Salt Lake</v>
      </c>
      <c r="Q2940">
        <f t="shared" si="230"/>
        <v>22</v>
      </c>
      <c r="R2940">
        <f t="shared" si="231"/>
        <v>35</v>
      </c>
    </row>
    <row r="2941" spans="2:18" x14ac:dyDescent="0.25">
      <c r="B2941" s="1" t="s">
        <v>315</v>
      </c>
      <c r="C2941" s="1" t="s">
        <v>113</v>
      </c>
      <c r="D2941" s="1" t="s">
        <v>316</v>
      </c>
      <c r="E2941" s="1" t="s">
        <v>317</v>
      </c>
      <c r="F2941">
        <v>20</v>
      </c>
      <c r="G2941">
        <v>0.04</v>
      </c>
      <c r="H2941">
        <v>28</v>
      </c>
      <c r="I2941">
        <v>0.03</v>
      </c>
      <c r="K2941">
        <f t="shared" si="227"/>
        <v>36</v>
      </c>
      <c r="L2941">
        <f t="shared" si="228"/>
        <v>81</v>
      </c>
      <c r="M2941" t="str">
        <f>IF(COUNT(FIND({0,1,2,3,4,5,6,7,8,9},IF(ISBLANK(A2941),IF(LEN(TRIM(B2941))&gt;0,TRIM(B2941),TRIM(C2941)),"")))&gt;0,IF(ISBLANK(A2941),IF(LEN(TRIM(B2941))&gt;0,TRIM(B2941),TRIM(C2941)),""),"")</f>
        <v>08</v>
      </c>
      <c r="N2941" t="str">
        <f>IF(COUNT(FIND({0,1,2,3,4,5,6,7,8,9},IF(ISBLANK(A2941),IF(LEN(TRIM(B2941))&gt;0,TRIM(C2941),LEFT(D2941, 4)),"")))&gt;0,IF(ISBLANK(A2941),IF(LEN(TRIM(B2941))&gt;0,TRIM(C2941),LEFT(D2941, 4)),""),"")</f>
        <v>013</v>
      </c>
      <c r="O2941" t="str">
        <f t="shared" si="229"/>
        <v>Co</v>
      </c>
      <c r="P2941" t="str">
        <f>TRIM(IF(COUNT(FIND({0,1,2,3,4,5,6,7,8,9},B2941))&gt;0,D2941,IF(LEN(TRIM(B2941))&gt;0,CONCATENATE(B2941,C2941,D2941),MID(D2941,4,LEN(D2941)))))</f>
        <v>Boulder</v>
      </c>
      <c r="Q2941">
        <f t="shared" si="230"/>
        <v>20</v>
      </c>
      <c r="R2941">
        <f t="shared" si="231"/>
        <v>28</v>
      </c>
    </row>
    <row r="2942" spans="2:18" x14ac:dyDescent="0.25">
      <c r="B2942" s="1" t="s">
        <v>128</v>
      </c>
      <c r="C2942" s="1" t="s">
        <v>60</v>
      </c>
      <c r="D2942" s="1" t="s">
        <v>362</v>
      </c>
      <c r="E2942" s="1" t="s">
        <v>129</v>
      </c>
      <c r="F2942">
        <v>20</v>
      </c>
      <c r="G2942">
        <v>0.04</v>
      </c>
      <c r="H2942">
        <v>45</v>
      </c>
      <c r="I2942">
        <v>0.05</v>
      </c>
      <c r="K2942">
        <f t="shared" si="227"/>
        <v>36</v>
      </c>
      <c r="L2942">
        <f t="shared" si="228"/>
        <v>81</v>
      </c>
      <c r="M2942" t="str">
        <f>IF(COUNT(FIND({0,1,2,3,4,5,6,7,8,9},IF(ISBLANK(A2942),IF(LEN(TRIM(B2942))&gt;0,TRIM(B2942),TRIM(C2942)),"")))&gt;0,IF(ISBLANK(A2942),IF(LEN(TRIM(B2942))&gt;0,TRIM(B2942),TRIM(C2942)),""),"")</f>
        <v>24</v>
      </c>
      <c r="N2942" t="str">
        <f>IF(COUNT(FIND({0,1,2,3,4,5,6,7,8,9},IF(ISBLANK(A2942),IF(LEN(TRIM(B2942))&gt;0,TRIM(C2942),LEFT(D2942, 4)),"")))&gt;0,IF(ISBLANK(A2942),IF(LEN(TRIM(B2942))&gt;0,TRIM(C2942),LEFT(D2942, 4)),""),"")</f>
        <v>027</v>
      </c>
      <c r="O2942" t="str">
        <f t="shared" si="229"/>
        <v>Md</v>
      </c>
      <c r="P2942" t="str">
        <f>TRIM(IF(COUNT(FIND({0,1,2,3,4,5,6,7,8,9},B2942))&gt;0,D2942,IF(LEN(TRIM(B2942))&gt;0,CONCATENATE(B2942,C2942,D2942),MID(D2942,4,LEN(D2942)))))</f>
        <v>Howard</v>
      </c>
      <c r="Q2942">
        <f t="shared" si="230"/>
        <v>20</v>
      </c>
      <c r="R2942">
        <f t="shared" si="231"/>
        <v>45</v>
      </c>
    </row>
    <row r="2943" spans="2:18" x14ac:dyDescent="0.25">
      <c r="B2943" s="1" t="s">
        <v>465</v>
      </c>
      <c r="C2943" s="1" t="s">
        <v>116</v>
      </c>
      <c r="D2943" s="1" t="s">
        <v>104</v>
      </c>
      <c r="E2943" s="1" t="s">
        <v>466</v>
      </c>
      <c r="F2943">
        <v>20</v>
      </c>
      <c r="G2943">
        <v>0.04</v>
      </c>
      <c r="H2943">
        <v>46</v>
      </c>
      <c r="I2943">
        <v>0.05</v>
      </c>
      <c r="K2943">
        <f t="shared" si="227"/>
        <v>36</v>
      </c>
      <c r="L2943">
        <f t="shared" si="228"/>
        <v>81</v>
      </c>
      <c r="M2943" t="str">
        <f>IF(COUNT(FIND({0,1,2,3,4,5,6,7,8,9},IF(ISBLANK(A2943),IF(LEN(TRIM(B2943))&gt;0,TRIM(B2943),TRIM(C2943)),"")))&gt;0,IF(ISBLANK(A2943),IF(LEN(TRIM(B2943))&gt;0,TRIM(B2943),TRIM(C2943)),""),"")</f>
        <v>01</v>
      </c>
      <c r="N2943" t="str">
        <f>IF(COUNT(FIND({0,1,2,3,4,5,6,7,8,9},IF(ISBLANK(A2943),IF(LEN(TRIM(B2943))&gt;0,TRIM(C2943),LEFT(D2943, 4)),"")))&gt;0,IF(ISBLANK(A2943),IF(LEN(TRIM(B2943))&gt;0,TRIM(C2943),LEFT(D2943, 4)),""),"")</f>
        <v>073</v>
      </c>
      <c r="O2943" t="str">
        <f t="shared" si="229"/>
        <v>Al</v>
      </c>
      <c r="P2943" t="str">
        <f>TRIM(IF(COUNT(FIND({0,1,2,3,4,5,6,7,8,9},B2943))&gt;0,D2943,IF(LEN(TRIM(B2943))&gt;0,CONCATENATE(B2943,C2943,D2943),MID(D2943,4,LEN(D2943)))))</f>
        <v>Jefferson</v>
      </c>
      <c r="Q2943">
        <f t="shared" si="230"/>
        <v>20</v>
      </c>
      <c r="R2943">
        <f t="shared" si="231"/>
        <v>46</v>
      </c>
    </row>
    <row r="2944" spans="2:18" x14ac:dyDescent="0.25">
      <c r="B2944" s="1" t="s">
        <v>120</v>
      </c>
      <c r="C2944" s="1" t="s">
        <v>96</v>
      </c>
      <c r="D2944" s="1" t="s">
        <v>488</v>
      </c>
      <c r="E2944" s="1" t="s">
        <v>123</v>
      </c>
      <c r="F2944">
        <v>20</v>
      </c>
      <c r="G2944">
        <v>0.04</v>
      </c>
      <c r="H2944">
        <v>42</v>
      </c>
      <c r="I2944">
        <v>0.05</v>
      </c>
      <c r="K2944">
        <f t="shared" si="227"/>
        <v>36</v>
      </c>
      <c r="L2944">
        <f t="shared" si="228"/>
        <v>81</v>
      </c>
      <c r="M2944" t="str">
        <f>IF(COUNT(FIND({0,1,2,3,4,5,6,7,8,9},IF(ISBLANK(A2944),IF(LEN(TRIM(B2944))&gt;0,TRIM(B2944),TRIM(C2944)),"")))&gt;0,IF(ISBLANK(A2944),IF(LEN(TRIM(B2944))&gt;0,TRIM(B2944),TRIM(C2944)),""),"")</f>
        <v>42</v>
      </c>
      <c r="N2944" t="str">
        <f>IF(COUNT(FIND({0,1,2,3,4,5,6,7,8,9},IF(ISBLANK(A2944),IF(LEN(TRIM(B2944))&gt;0,TRIM(C2944),LEFT(D2944, 4)),"")))&gt;0,IF(ISBLANK(A2944),IF(LEN(TRIM(B2944))&gt;0,TRIM(C2944),LEFT(D2944, 4)),""),"")</f>
        <v>011</v>
      </c>
      <c r="O2944" t="str">
        <f t="shared" si="229"/>
        <v>Pa</v>
      </c>
      <c r="P2944" t="str">
        <f>TRIM(IF(COUNT(FIND({0,1,2,3,4,5,6,7,8,9},B2944))&gt;0,D2944,IF(LEN(TRIM(B2944))&gt;0,CONCATENATE(B2944,C2944,D2944),MID(D2944,4,LEN(D2944)))))</f>
        <v>Berks</v>
      </c>
      <c r="Q2944">
        <f t="shared" si="230"/>
        <v>20</v>
      </c>
      <c r="R2944">
        <f t="shared" si="231"/>
        <v>42</v>
      </c>
    </row>
    <row r="2945" spans="2:18" x14ac:dyDescent="0.25">
      <c r="B2945" s="1" t="s">
        <v>95</v>
      </c>
      <c r="C2945" s="1" t="s">
        <v>124</v>
      </c>
      <c r="D2945" s="1" t="s">
        <v>493</v>
      </c>
      <c r="E2945" s="1" t="s">
        <v>98</v>
      </c>
      <c r="F2945">
        <v>20</v>
      </c>
      <c r="G2945">
        <v>0.04</v>
      </c>
      <c r="H2945">
        <v>43</v>
      </c>
      <c r="I2945">
        <v>0.05</v>
      </c>
      <c r="K2945">
        <f t="shared" si="227"/>
        <v>36</v>
      </c>
      <c r="L2945">
        <f t="shared" si="228"/>
        <v>81</v>
      </c>
      <c r="M2945" t="str">
        <f>IF(COUNT(FIND({0,1,2,3,4,5,6,7,8,9},IF(ISBLANK(A2945),IF(LEN(TRIM(B2945))&gt;0,TRIM(B2945),TRIM(C2945)),"")))&gt;0,IF(ISBLANK(A2945),IF(LEN(TRIM(B2945))&gt;0,TRIM(B2945),TRIM(C2945)),""),"")</f>
        <v>12</v>
      </c>
      <c r="N2945" t="str">
        <f>IF(COUNT(FIND({0,1,2,3,4,5,6,7,8,9},IF(ISBLANK(A2945),IF(LEN(TRIM(B2945))&gt;0,TRIM(C2945),LEFT(D2945, 4)),"")))&gt;0,IF(ISBLANK(A2945),IF(LEN(TRIM(B2945))&gt;0,TRIM(C2945),LEFT(D2945, 4)),""),"")</f>
        <v>085</v>
      </c>
      <c r="O2945" t="str">
        <f t="shared" si="229"/>
        <v>Fl</v>
      </c>
      <c r="P2945" t="str">
        <f>TRIM(IF(COUNT(FIND({0,1,2,3,4,5,6,7,8,9},B2945))&gt;0,D2945,IF(LEN(TRIM(B2945))&gt;0,CONCATENATE(B2945,C2945,D2945),MID(D2945,4,LEN(D2945)))))</f>
        <v>Martin</v>
      </c>
      <c r="Q2945">
        <f t="shared" si="230"/>
        <v>20</v>
      </c>
      <c r="R2945">
        <f t="shared" si="231"/>
        <v>43</v>
      </c>
    </row>
    <row r="2946" spans="2:18" x14ac:dyDescent="0.25">
      <c r="B2946" s="1" t="s">
        <v>351</v>
      </c>
      <c r="C2946" s="1" t="s">
        <v>373</v>
      </c>
      <c r="D2946" s="1" t="s">
        <v>374</v>
      </c>
      <c r="E2946" s="1" t="s">
        <v>353</v>
      </c>
      <c r="F2946">
        <v>20</v>
      </c>
      <c r="G2946">
        <v>0.04</v>
      </c>
      <c r="H2946">
        <v>45</v>
      </c>
      <c r="I2946">
        <v>0.05</v>
      </c>
      <c r="K2946">
        <f t="shared" si="227"/>
        <v>36</v>
      </c>
      <c r="L2946">
        <f t="shared" si="228"/>
        <v>81</v>
      </c>
      <c r="M2946" t="str">
        <f>IF(COUNT(FIND({0,1,2,3,4,5,6,7,8,9},IF(ISBLANK(A2946),IF(LEN(TRIM(B2946))&gt;0,TRIM(B2946),TRIM(C2946)),"")))&gt;0,IF(ISBLANK(A2946),IF(LEN(TRIM(B2946))&gt;0,TRIM(B2946),TRIM(C2946)),""),"")</f>
        <v>47</v>
      </c>
      <c r="N2946" t="str">
        <f>IF(COUNT(FIND({0,1,2,3,4,5,6,7,8,9},IF(ISBLANK(A2946),IF(LEN(TRIM(B2946))&gt;0,TRIM(C2946),LEFT(D2946, 4)),"")))&gt;0,IF(ISBLANK(A2946),IF(LEN(TRIM(B2946))&gt;0,TRIM(C2946),LEFT(D2946, 4)),""),"")</f>
        <v>157</v>
      </c>
      <c r="O2946" t="str">
        <f t="shared" si="229"/>
        <v>Tn</v>
      </c>
      <c r="P2946" t="str">
        <f>TRIM(IF(COUNT(FIND({0,1,2,3,4,5,6,7,8,9},B2946))&gt;0,D2946,IF(LEN(TRIM(B2946))&gt;0,CONCATENATE(B2946,C2946,D2946),MID(D2946,4,LEN(D2946)))))</f>
        <v>Shelby</v>
      </c>
      <c r="Q2946">
        <f t="shared" si="230"/>
        <v>20</v>
      </c>
      <c r="R2946">
        <f t="shared" si="231"/>
        <v>45</v>
      </c>
    </row>
    <row r="2947" spans="2:18" x14ac:dyDescent="0.25">
      <c r="B2947" s="1" t="s">
        <v>84</v>
      </c>
      <c r="C2947" s="1" t="s">
        <v>64</v>
      </c>
      <c r="D2947" s="1" t="s">
        <v>378</v>
      </c>
      <c r="E2947" s="1" t="s">
        <v>86</v>
      </c>
      <c r="F2947">
        <v>20</v>
      </c>
      <c r="G2947">
        <v>0.04</v>
      </c>
      <c r="H2947">
        <v>38</v>
      </c>
      <c r="I2947">
        <v>0.04</v>
      </c>
      <c r="K2947">
        <f t="shared" si="227"/>
        <v>36</v>
      </c>
      <c r="L2947">
        <f t="shared" si="228"/>
        <v>81</v>
      </c>
      <c r="M2947" t="str">
        <f>IF(COUNT(FIND({0,1,2,3,4,5,6,7,8,9},IF(ISBLANK(A2947),IF(LEN(TRIM(B2947))&gt;0,TRIM(B2947),TRIM(C2947)),"")))&gt;0,IF(ISBLANK(A2947),IF(LEN(TRIM(B2947))&gt;0,TRIM(B2947),TRIM(C2947)),""),"")</f>
        <v>34</v>
      </c>
      <c r="N2947" t="str">
        <f>IF(COUNT(FIND({0,1,2,3,4,5,6,7,8,9},IF(ISBLANK(A2947),IF(LEN(TRIM(B2947))&gt;0,TRIM(C2947),LEFT(D2947, 4)),"")))&gt;0,IF(ISBLANK(A2947),IF(LEN(TRIM(B2947))&gt;0,TRIM(C2947),LEFT(D2947, 4)),""),"")</f>
        <v>019</v>
      </c>
      <c r="O2947" t="str">
        <f t="shared" si="229"/>
        <v>NJ</v>
      </c>
      <c r="P2947" t="str">
        <f>TRIM(IF(COUNT(FIND({0,1,2,3,4,5,6,7,8,9},B2947))&gt;0,D2947,IF(LEN(TRIM(B2947))&gt;0,CONCATENATE(B2947,C2947,D2947),MID(D2947,4,LEN(D2947)))))</f>
        <v>Hunterdon</v>
      </c>
      <c r="Q2947">
        <f t="shared" si="230"/>
        <v>20</v>
      </c>
      <c r="R2947">
        <f t="shared" si="231"/>
        <v>38</v>
      </c>
    </row>
    <row r="2948" spans="2:18" x14ac:dyDescent="0.25">
      <c r="B2948" s="1" t="s">
        <v>238</v>
      </c>
      <c r="C2948" s="1" t="s">
        <v>76</v>
      </c>
      <c r="D2948" s="1" t="s">
        <v>673</v>
      </c>
      <c r="E2948" s="1" t="s">
        <v>240</v>
      </c>
      <c r="F2948">
        <v>19</v>
      </c>
      <c r="G2948">
        <v>0.04</v>
      </c>
      <c r="H2948">
        <v>39</v>
      </c>
      <c r="I2948">
        <v>0.04</v>
      </c>
      <c r="K2948">
        <f t="shared" ref="K2948:K3011" si="232">VALUE(IF(ISBLANK(A2948),K2947,A2948))</f>
        <v>36</v>
      </c>
      <c r="L2948">
        <f t="shared" ref="L2948:L3011" si="233">VALUE(IF(ISBLANK(A2948),L2947,CONCATENATE(TRIM(B2948),TRIM(C2948))))</f>
        <v>81</v>
      </c>
      <c r="M2948" t="str">
        <f>IF(COUNT(FIND({0,1,2,3,4,5,6,7,8,9},IF(ISBLANK(A2948),IF(LEN(TRIM(B2948))&gt;0,TRIM(B2948),TRIM(C2948)),"")))&gt;0,IF(ISBLANK(A2948),IF(LEN(TRIM(B2948))&gt;0,TRIM(B2948),TRIM(C2948)),""),"")</f>
        <v>45</v>
      </c>
      <c r="N2948" t="str">
        <f>IF(COUNT(FIND({0,1,2,3,4,5,6,7,8,9},IF(ISBLANK(A2948),IF(LEN(TRIM(B2948))&gt;0,TRIM(C2948),LEFT(D2948, 4)),"")))&gt;0,IF(ISBLANK(A2948),IF(LEN(TRIM(B2948))&gt;0,TRIM(C2948),LEFT(D2948, 4)),""),"")</f>
        <v>003</v>
      </c>
      <c r="O2948" t="str">
        <f t="shared" ref="O2948:O3011" si="234">IF(LEN(TRIM(E2948))&gt;0,E2948,"XX")</f>
        <v>SC</v>
      </c>
      <c r="P2948" t="str">
        <f>TRIM(IF(COUNT(FIND({0,1,2,3,4,5,6,7,8,9},B2948))&gt;0,D2948,IF(LEN(TRIM(B2948))&gt;0,CONCATENATE(B2948,C2948,D2948),MID(D2948,4,LEN(D2948)))))</f>
        <v>Aiken</v>
      </c>
      <c r="Q2948">
        <f t="shared" ref="Q2948:Q3011" si="235">F2948</f>
        <v>19</v>
      </c>
      <c r="R2948">
        <f t="shared" ref="R2948:R3011" si="236">H2948</f>
        <v>39</v>
      </c>
    </row>
    <row r="2949" spans="2:18" x14ac:dyDescent="0.25">
      <c r="B2949" s="1" t="s">
        <v>56</v>
      </c>
      <c r="C2949" s="1" t="s">
        <v>113</v>
      </c>
      <c r="D2949" s="1" t="s">
        <v>114</v>
      </c>
      <c r="E2949" s="1" t="s">
        <v>59</v>
      </c>
      <c r="F2949">
        <v>19</v>
      </c>
      <c r="G2949">
        <v>0.04</v>
      </c>
      <c r="H2949">
        <v>28</v>
      </c>
      <c r="I2949">
        <v>0.03</v>
      </c>
      <c r="K2949">
        <f t="shared" si="232"/>
        <v>36</v>
      </c>
      <c r="L2949">
        <f t="shared" si="233"/>
        <v>81</v>
      </c>
      <c r="M2949" t="str">
        <f>IF(COUNT(FIND({0,1,2,3,4,5,6,7,8,9},IF(ISBLANK(A2949),IF(LEN(TRIM(B2949))&gt;0,TRIM(B2949),TRIM(C2949)),"")))&gt;0,IF(ISBLANK(A2949),IF(LEN(TRIM(B2949))&gt;0,TRIM(B2949),TRIM(C2949)),""),"")</f>
        <v>25</v>
      </c>
      <c r="N2949" t="str">
        <f>IF(COUNT(FIND({0,1,2,3,4,5,6,7,8,9},IF(ISBLANK(A2949),IF(LEN(TRIM(B2949))&gt;0,TRIM(C2949),LEFT(D2949, 4)),"")))&gt;0,IF(ISBLANK(A2949),IF(LEN(TRIM(B2949))&gt;0,TRIM(C2949),LEFT(D2949, 4)),""),"")</f>
        <v>013</v>
      </c>
      <c r="O2949" t="str">
        <f t="shared" si="234"/>
        <v>Ma</v>
      </c>
      <c r="P2949" t="str">
        <f>TRIM(IF(COUNT(FIND({0,1,2,3,4,5,6,7,8,9},B2949))&gt;0,D2949,IF(LEN(TRIM(B2949))&gt;0,CONCATENATE(B2949,C2949,D2949),MID(D2949,4,LEN(D2949)))))</f>
        <v>Hampden</v>
      </c>
      <c r="Q2949">
        <f t="shared" si="235"/>
        <v>19</v>
      </c>
      <c r="R2949">
        <f t="shared" si="236"/>
        <v>28</v>
      </c>
    </row>
    <row r="2950" spans="2:18" x14ac:dyDescent="0.25">
      <c r="B2950" s="1" t="s">
        <v>120</v>
      </c>
      <c r="C2950" s="1" t="s">
        <v>48</v>
      </c>
      <c r="D2950" s="1" t="s">
        <v>369</v>
      </c>
      <c r="E2950" s="1" t="s">
        <v>123</v>
      </c>
      <c r="F2950">
        <v>19</v>
      </c>
      <c r="G2950">
        <v>0.04</v>
      </c>
      <c r="H2950">
        <v>39</v>
      </c>
      <c r="I2950">
        <v>0.04</v>
      </c>
      <c r="K2950">
        <f t="shared" si="232"/>
        <v>36</v>
      </c>
      <c r="L2950">
        <f t="shared" si="233"/>
        <v>81</v>
      </c>
      <c r="M2950" t="str">
        <f>IF(COUNT(FIND({0,1,2,3,4,5,6,7,8,9},IF(ISBLANK(A2950),IF(LEN(TRIM(B2950))&gt;0,TRIM(B2950),TRIM(C2950)),"")))&gt;0,IF(ISBLANK(A2950),IF(LEN(TRIM(B2950))&gt;0,TRIM(B2950),TRIM(C2950)),""),"")</f>
        <v>42</v>
      </c>
      <c r="N2950" t="str">
        <f>IF(COUNT(FIND({0,1,2,3,4,5,6,7,8,9},IF(ISBLANK(A2950),IF(LEN(TRIM(B2950))&gt;0,TRIM(C2950),LEFT(D2950, 4)),"")))&gt;0,IF(ISBLANK(A2950),IF(LEN(TRIM(B2950))&gt;0,TRIM(C2950),LEFT(D2950, 4)),""),"")</f>
        <v>029</v>
      </c>
      <c r="O2950" t="str">
        <f t="shared" si="234"/>
        <v>Pa</v>
      </c>
      <c r="P2950" t="str">
        <f>TRIM(IF(COUNT(FIND({0,1,2,3,4,5,6,7,8,9},B2950))&gt;0,D2950,IF(LEN(TRIM(B2950))&gt;0,CONCATENATE(B2950,C2950,D2950),MID(D2950,4,LEN(D2950)))))</f>
        <v>Chester</v>
      </c>
      <c r="Q2950">
        <f t="shared" si="235"/>
        <v>19</v>
      </c>
      <c r="R2950">
        <f t="shared" si="236"/>
        <v>39</v>
      </c>
    </row>
    <row r="2951" spans="2:18" x14ac:dyDescent="0.25">
      <c r="B2951" s="1" t="s">
        <v>385</v>
      </c>
      <c r="C2951" s="1" t="s">
        <v>494</v>
      </c>
      <c r="D2951" s="1" t="s">
        <v>495</v>
      </c>
      <c r="E2951" s="1" t="s">
        <v>387</v>
      </c>
      <c r="F2951">
        <v>18</v>
      </c>
      <c r="G2951">
        <v>0.04</v>
      </c>
      <c r="H2951">
        <v>30</v>
      </c>
      <c r="I2951">
        <v>0.03</v>
      </c>
      <c r="K2951">
        <f t="shared" si="232"/>
        <v>36</v>
      </c>
      <c r="L2951">
        <f t="shared" si="233"/>
        <v>81</v>
      </c>
      <c r="M2951" t="str">
        <f>IF(COUNT(FIND({0,1,2,3,4,5,6,7,8,9},IF(ISBLANK(A2951),IF(LEN(TRIM(B2951))&gt;0,TRIM(B2951),TRIM(C2951)),"")))&gt;0,IF(ISBLANK(A2951),IF(LEN(TRIM(B2951))&gt;0,TRIM(B2951),TRIM(C2951)),""),"")</f>
        <v>40</v>
      </c>
      <c r="N2951" t="str">
        <f>IF(COUNT(FIND({0,1,2,3,4,5,6,7,8,9},IF(ISBLANK(A2951),IF(LEN(TRIM(B2951))&gt;0,TRIM(C2951),LEFT(D2951, 4)),"")))&gt;0,IF(ISBLANK(A2951),IF(LEN(TRIM(B2951))&gt;0,TRIM(C2951),LEFT(D2951, 4)),""),"")</f>
        <v>143</v>
      </c>
      <c r="O2951" t="str">
        <f t="shared" si="234"/>
        <v>Ok</v>
      </c>
      <c r="P2951" t="str">
        <f>TRIM(IF(COUNT(FIND({0,1,2,3,4,5,6,7,8,9},B2951))&gt;0,D2951,IF(LEN(TRIM(B2951))&gt;0,CONCATENATE(B2951,C2951,D2951),MID(D2951,4,LEN(D2951)))))</f>
        <v>Tulsa</v>
      </c>
      <c r="Q2951">
        <f t="shared" si="235"/>
        <v>18</v>
      </c>
      <c r="R2951">
        <f t="shared" si="236"/>
        <v>30</v>
      </c>
    </row>
    <row r="2952" spans="2:18" x14ac:dyDescent="0.25">
      <c r="B2952" s="1" t="s">
        <v>234</v>
      </c>
      <c r="C2952" s="1" t="s">
        <v>430</v>
      </c>
      <c r="D2952" s="1" t="s">
        <v>125</v>
      </c>
      <c r="E2952" s="1" t="s">
        <v>236</v>
      </c>
      <c r="F2952">
        <v>18</v>
      </c>
      <c r="G2952">
        <v>0.04</v>
      </c>
      <c r="H2952">
        <v>45</v>
      </c>
      <c r="I2952">
        <v>0.05</v>
      </c>
      <c r="K2952">
        <f t="shared" si="232"/>
        <v>36</v>
      </c>
      <c r="L2952">
        <f t="shared" si="233"/>
        <v>81</v>
      </c>
      <c r="M2952" t="str">
        <f>IF(COUNT(FIND({0,1,2,3,4,5,6,7,8,9},IF(ISBLANK(A2952),IF(LEN(TRIM(B2952))&gt;0,TRIM(B2952),TRIM(C2952)),"")))&gt;0,IF(ISBLANK(A2952),IF(LEN(TRIM(B2952))&gt;0,TRIM(B2952),TRIM(C2952)),""),"")</f>
        <v>13</v>
      </c>
      <c r="N2952" t="str">
        <f>IF(COUNT(FIND({0,1,2,3,4,5,6,7,8,9},IF(ISBLANK(A2952),IF(LEN(TRIM(B2952))&gt;0,TRIM(C2952),LEFT(D2952, 4)),"")))&gt;0,IF(ISBLANK(A2952),IF(LEN(TRIM(B2952))&gt;0,TRIM(C2952),LEFT(D2952, 4)),""),"")</f>
        <v>245</v>
      </c>
      <c r="O2952" t="str">
        <f t="shared" si="234"/>
        <v>Ga</v>
      </c>
      <c r="P2952" t="str">
        <f>TRIM(IF(COUNT(FIND({0,1,2,3,4,5,6,7,8,9},B2952))&gt;0,D2952,IF(LEN(TRIM(B2952))&gt;0,CONCATENATE(B2952,C2952,D2952),MID(D2952,4,LEN(D2952)))))</f>
        <v>Richmond</v>
      </c>
      <c r="Q2952">
        <f t="shared" si="235"/>
        <v>18</v>
      </c>
      <c r="R2952">
        <f t="shared" si="236"/>
        <v>45</v>
      </c>
    </row>
    <row r="2953" spans="2:18" x14ac:dyDescent="0.25">
      <c r="B2953" s="1" t="s">
        <v>95</v>
      </c>
      <c r="C2953" s="1" t="s">
        <v>57</v>
      </c>
      <c r="D2953" s="1" t="s">
        <v>607</v>
      </c>
      <c r="E2953" s="1" t="s">
        <v>98</v>
      </c>
      <c r="F2953">
        <v>18</v>
      </c>
      <c r="G2953">
        <v>0.04</v>
      </c>
      <c r="H2953">
        <v>35</v>
      </c>
      <c r="I2953">
        <v>0.04</v>
      </c>
      <c r="K2953">
        <f t="shared" si="232"/>
        <v>36</v>
      </c>
      <c r="L2953">
        <f t="shared" si="233"/>
        <v>81</v>
      </c>
      <c r="M2953" t="str">
        <f>IF(COUNT(FIND({0,1,2,3,4,5,6,7,8,9},IF(ISBLANK(A2953),IF(LEN(TRIM(B2953))&gt;0,TRIM(B2953),TRIM(C2953)),"")))&gt;0,IF(ISBLANK(A2953),IF(LEN(TRIM(B2953))&gt;0,TRIM(B2953),TRIM(C2953)),""),"")</f>
        <v>12</v>
      </c>
      <c r="N2953" t="str">
        <f>IF(COUNT(FIND({0,1,2,3,4,5,6,7,8,9},IF(ISBLANK(A2953),IF(LEN(TRIM(B2953))&gt;0,TRIM(C2953),LEFT(D2953, 4)),"")))&gt;0,IF(ISBLANK(A2953),IF(LEN(TRIM(B2953))&gt;0,TRIM(C2953),LEFT(D2953, 4)),""),"")</f>
        <v>017</v>
      </c>
      <c r="O2953" t="str">
        <f t="shared" si="234"/>
        <v>Fl</v>
      </c>
      <c r="P2953" t="str">
        <f>TRIM(IF(COUNT(FIND({0,1,2,3,4,5,6,7,8,9},B2953))&gt;0,D2953,IF(LEN(TRIM(B2953))&gt;0,CONCATENATE(B2953,C2953,D2953),MID(D2953,4,LEN(D2953)))))</f>
        <v>Citrus</v>
      </c>
      <c r="Q2953">
        <f t="shared" si="235"/>
        <v>18</v>
      </c>
      <c r="R2953">
        <f t="shared" si="236"/>
        <v>35</v>
      </c>
    </row>
    <row r="2954" spans="2:18" x14ac:dyDescent="0.25">
      <c r="B2954" s="1" t="s">
        <v>315</v>
      </c>
      <c r="C2954" s="1" t="s">
        <v>62</v>
      </c>
      <c r="D2954" s="1" t="s">
        <v>342</v>
      </c>
      <c r="E2954" s="1" t="s">
        <v>317</v>
      </c>
      <c r="F2954">
        <v>17</v>
      </c>
      <c r="G2954">
        <v>0.04</v>
      </c>
      <c r="H2954">
        <v>41</v>
      </c>
      <c r="I2954">
        <v>0.04</v>
      </c>
      <c r="K2954">
        <f t="shared" si="232"/>
        <v>36</v>
      </c>
      <c r="L2954">
        <f t="shared" si="233"/>
        <v>81</v>
      </c>
      <c r="M2954" t="str">
        <f>IF(COUNT(FIND({0,1,2,3,4,5,6,7,8,9},IF(ISBLANK(A2954),IF(LEN(TRIM(B2954))&gt;0,TRIM(B2954),TRIM(C2954)),"")))&gt;0,IF(ISBLANK(A2954),IF(LEN(TRIM(B2954))&gt;0,TRIM(B2954),TRIM(C2954)),""),"")</f>
        <v>08</v>
      </c>
      <c r="N2954" t="str">
        <f>IF(COUNT(FIND({0,1,2,3,4,5,6,7,8,9},IF(ISBLANK(A2954),IF(LEN(TRIM(B2954))&gt;0,TRIM(C2954),LEFT(D2954, 4)),"")))&gt;0,IF(ISBLANK(A2954),IF(LEN(TRIM(B2954))&gt;0,TRIM(C2954),LEFT(D2954, 4)),""),"")</f>
        <v>005</v>
      </c>
      <c r="O2954" t="str">
        <f t="shared" si="234"/>
        <v>Co</v>
      </c>
      <c r="P2954" t="str">
        <f>TRIM(IF(COUNT(FIND({0,1,2,3,4,5,6,7,8,9},B2954))&gt;0,D2954,IF(LEN(TRIM(B2954))&gt;0,CONCATENATE(B2954,C2954,D2954),MID(D2954,4,LEN(D2954)))))</f>
        <v>Arapahoe</v>
      </c>
      <c r="Q2954">
        <f t="shared" si="235"/>
        <v>17</v>
      </c>
      <c r="R2954">
        <f t="shared" si="236"/>
        <v>41</v>
      </c>
    </row>
    <row r="2955" spans="2:18" x14ac:dyDescent="0.25">
      <c r="B2955" s="1" t="s">
        <v>130</v>
      </c>
      <c r="C2955" s="1" t="s">
        <v>96</v>
      </c>
      <c r="D2955" s="1" t="s">
        <v>131</v>
      </c>
      <c r="E2955" s="1" t="s">
        <v>132</v>
      </c>
      <c r="F2955">
        <v>17</v>
      </c>
      <c r="G2955">
        <v>0.04</v>
      </c>
      <c r="H2955">
        <v>29</v>
      </c>
      <c r="I2955">
        <v>0.03</v>
      </c>
      <c r="K2955">
        <f t="shared" si="232"/>
        <v>36</v>
      </c>
      <c r="L2955">
        <f t="shared" si="233"/>
        <v>81</v>
      </c>
      <c r="M2955" t="str">
        <f>IF(COUNT(FIND({0,1,2,3,4,5,6,7,8,9},IF(ISBLANK(A2955),IF(LEN(TRIM(B2955))&gt;0,TRIM(B2955),TRIM(C2955)),"")))&gt;0,IF(ISBLANK(A2955),IF(LEN(TRIM(B2955))&gt;0,TRIM(B2955),TRIM(C2955)),""),"")</f>
        <v>33</v>
      </c>
      <c r="N2955" t="str">
        <f>IF(COUNT(FIND({0,1,2,3,4,5,6,7,8,9},IF(ISBLANK(A2955),IF(LEN(TRIM(B2955))&gt;0,TRIM(C2955),LEFT(D2955, 4)),"")))&gt;0,IF(ISBLANK(A2955),IF(LEN(TRIM(B2955))&gt;0,TRIM(C2955),LEFT(D2955, 4)),""),"")</f>
        <v>011</v>
      </c>
      <c r="O2955" t="str">
        <f t="shared" si="234"/>
        <v>NH</v>
      </c>
      <c r="P2955" t="str">
        <f>TRIM(IF(COUNT(FIND({0,1,2,3,4,5,6,7,8,9},B2955))&gt;0,D2955,IF(LEN(TRIM(B2955))&gt;0,CONCATENATE(B2955,C2955,D2955),MID(D2955,4,LEN(D2955)))))</f>
        <v>Hillsborough</v>
      </c>
      <c r="Q2955">
        <f t="shared" si="235"/>
        <v>17</v>
      </c>
      <c r="R2955">
        <f t="shared" si="236"/>
        <v>29</v>
      </c>
    </row>
    <row r="2956" spans="2:18" x14ac:dyDescent="0.25">
      <c r="B2956" s="1" t="s">
        <v>120</v>
      </c>
      <c r="C2956" s="1" t="s">
        <v>91</v>
      </c>
      <c r="D2956" s="1" t="s">
        <v>517</v>
      </c>
      <c r="E2956" s="1" t="s">
        <v>123</v>
      </c>
      <c r="F2956">
        <v>17</v>
      </c>
      <c r="G2956">
        <v>0.04</v>
      </c>
      <c r="H2956">
        <v>42</v>
      </c>
      <c r="I2956">
        <v>0.05</v>
      </c>
      <c r="K2956">
        <f t="shared" si="232"/>
        <v>36</v>
      </c>
      <c r="L2956">
        <f t="shared" si="233"/>
        <v>81</v>
      </c>
      <c r="M2956" t="str">
        <f>IF(COUNT(FIND({0,1,2,3,4,5,6,7,8,9},IF(ISBLANK(A2956),IF(LEN(TRIM(B2956))&gt;0,TRIM(B2956),TRIM(C2956)),"")))&gt;0,IF(ISBLANK(A2956),IF(LEN(TRIM(B2956))&gt;0,TRIM(B2956),TRIM(C2956)),""),"")</f>
        <v>42</v>
      </c>
      <c r="N2956" t="str">
        <f>IF(COUNT(FIND({0,1,2,3,4,5,6,7,8,9},IF(ISBLANK(A2956),IF(LEN(TRIM(B2956))&gt;0,TRIM(C2956),LEFT(D2956, 4)),"")))&gt;0,IF(ISBLANK(A2956),IF(LEN(TRIM(B2956))&gt;0,TRIM(C2956),LEFT(D2956, 4)),""),"")</f>
        <v>043</v>
      </c>
      <c r="O2956" t="str">
        <f t="shared" si="234"/>
        <v>Pa</v>
      </c>
      <c r="P2956" t="str">
        <f>TRIM(IF(COUNT(FIND({0,1,2,3,4,5,6,7,8,9},B2956))&gt;0,D2956,IF(LEN(TRIM(B2956))&gt;0,CONCATENATE(B2956,C2956,D2956),MID(D2956,4,LEN(D2956)))))</f>
        <v>Dauphin</v>
      </c>
      <c r="Q2956">
        <f t="shared" si="235"/>
        <v>17</v>
      </c>
      <c r="R2956">
        <f t="shared" si="236"/>
        <v>42</v>
      </c>
    </row>
    <row r="2957" spans="2:18" x14ac:dyDescent="0.25">
      <c r="B2957" s="1" t="s">
        <v>224</v>
      </c>
      <c r="C2957" s="1" t="s">
        <v>26</v>
      </c>
      <c r="D2957" s="1" t="s">
        <v>523</v>
      </c>
      <c r="E2957" s="1" t="s">
        <v>227</v>
      </c>
      <c r="F2957">
        <v>17</v>
      </c>
      <c r="G2957">
        <v>0.04</v>
      </c>
      <c r="H2957">
        <v>44</v>
      </c>
      <c r="I2957">
        <v>0.05</v>
      </c>
      <c r="K2957">
        <f t="shared" si="232"/>
        <v>36</v>
      </c>
      <c r="L2957">
        <f t="shared" si="233"/>
        <v>81</v>
      </c>
      <c r="M2957" t="str">
        <f>IF(COUNT(FIND({0,1,2,3,4,5,6,7,8,9},IF(ISBLANK(A2957),IF(LEN(TRIM(B2957))&gt;0,TRIM(B2957),TRIM(C2957)),"")))&gt;0,IF(ISBLANK(A2957),IF(LEN(TRIM(B2957))&gt;0,TRIM(B2957),TRIM(C2957)),""),"")</f>
        <v>37</v>
      </c>
      <c r="N2957" t="str">
        <f>IF(COUNT(FIND({0,1,2,3,4,5,6,7,8,9},IF(ISBLANK(A2957),IF(LEN(TRIM(B2957))&gt;0,TRIM(C2957),LEFT(D2957, 4)),"")))&gt;0,IF(ISBLANK(A2957),IF(LEN(TRIM(B2957))&gt;0,TRIM(C2957),LEFT(D2957, 4)),""),"")</f>
        <v>067</v>
      </c>
      <c r="O2957" t="str">
        <f t="shared" si="234"/>
        <v>NC</v>
      </c>
      <c r="P2957" t="str">
        <f>TRIM(IF(COUNT(FIND({0,1,2,3,4,5,6,7,8,9},B2957))&gt;0,D2957,IF(LEN(TRIM(B2957))&gt;0,CONCATENATE(B2957,C2957,D2957),MID(D2957,4,LEN(D2957)))))</f>
        <v>Forsyth</v>
      </c>
      <c r="Q2957">
        <f t="shared" si="235"/>
        <v>17</v>
      </c>
      <c r="R2957">
        <f t="shared" si="236"/>
        <v>44</v>
      </c>
    </row>
    <row r="2958" spans="2:18" x14ac:dyDescent="0.25">
      <c r="B2958" s="1" t="s">
        <v>13</v>
      </c>
      <c r="C2958" s="1" t="s">
        <v>14</v>
      </c>
      <c r="D2958" s="1" t="s">
        <v>15</v>
      </c>
      <c r="E2958" s="1" t="s">
        <v>12</v>
      </c>
      <c r="F2958">
        <v>17</v>
      </c>
      <c r="G2958">
        <v>0.04</v>
      </c>
      <c r="H2958">
        <v>26</v>
      </c>
      <c r="I2958">
        <v>0.03</v>
      </c>
      <c r="K2958">
        <f t="shared" si="232"/>
        <v>36</v>
      </c>
      <c r="L2958">
        <f t="shared" si="233"/>
        <v>81</v>
      </c>
      <c r="M2958" t="str">
        <f>IF(COUNT(FIND({0,1,2,3,4,5,6,7,8,9},IF(ISBLANK(A2958),IF(LEN(TRIM(B2958))&gt;0,TRIM(B2958),TRIM(C2958)),"")))&gt;0,IF(ISBLANK(A2958),IF(LEN(TRIM(B2958))&gt;0,TRIM(B2958),TRIM(C2958)),""),"")</f>
        <v>36</v>
      </c>
      <c r="N2958" t="str">
        <f>IF(COUNT(FIND({0,1,2,3,4,5,6,7,8,9},IF(ISBLANK(A2958),IF(LEN(TRIM(B2958))&gt;0,TRIM(C2958),LEFT(D2958, 4)),"")))&gt;0,IF(ISBLANK(A2958),IF(LEN(TRIM(B2958))&gt;0,TRIM(C2958),LEFT(D2958, 4)),""),"")</f>
        <v>083</v>
      </c>
      <c r="O2958" t="str">
        <f t="shared" si="234"/>
        <v>NY</v>
      </c>
      <c r="P2958" t="str">
        <f>TRIM(IF(COUNT(FIND({0,1,2,3,4,5,6,7,8,9},B2958))&gt;0,D2958,IF(LEN(TRIM(B2958))&gt;0,CONCATENATE(B2958,C2958,D2958),MID(D2958,4,LEN(D2958)))))</f>
        <v>Rensselaer</v>
      </c>
      <c r="Q2958">
        <f t="shared" si="235"/>
        <v>17</v>
      </c>
      <c r="R2958">
        <f t="shared" si="236"/>
        <v>26</v>
      </c>
    </row>
    <row r="2959" spans="2:18" x14ac:dyDescent="0.25">
      <c r="B2959" s="1" t="s">
        <v>40</v>
      </c>
      <c r="C2959" s="1" t="s">
        <v>68</v>
      </c>
      <c r="D2959" s="1" t="s">
        <v>734</v>
      </c>
      <c r="E2959" s="1" t="s">
        <v>43</v>
      </c>
      <c r="F2959">
        <v>17</v>
      </c>
      <c r="G2959">
        <v>0.04</v>
      </c>
      <c r="H2959">
        <v>27</v>
      </c>
      <c r="I2959">
        <v>0.03</v>
      </c>
      <c r="K2959">
        <f t="shared" si="232"/>
        <v>36</v>
      </c>
      <c r="L2959">
        <f t="shared" si="233"/>
        <v>81</v>
      </c>
      <c r="M2959" t="str">
        <f>IF(COUNT(FIND({0,1,2,3,4,5,6,7,8,9},IF(ISBLANK(A2959),IF(LEN(TRIM(B2959))&gt;0,TRIM(B2959),TRIM(C2959)),"")))&gt;0,IF(ISBLANK(A2959),IF(LEN(TRIM(B2959))&gt;0,TRIM(B2959),TRIM(C2959)),""),"")</f>
        <v>57</v>
      </c>
      <c r="N2959" t="str">
        <f>IF(COUNT(FIND({0,1,2,3,4,5,6,7,8,9},IF(ISBLANK(A2959),IF(LEN(TRIM(B2959))&gt;0,TRIM(C2959),LEFT(D2959, 4)),"")))&gt;0,IF(ISBLANK(A2959),IF(LEN(TRIM(B2959))&gt;0,TRIM(C2959),LEFT(D2959, 4)),""),"")</f>
        <v>007</v>
      </c>
      <c r="O2959" t="str">
        <f t="shared" si="234"/>
        <v>FR</v>
      </c>
      <c r="P2959" t="str">
        <f>TRIM(IF(COUNT(FIND({0,1,2,3,4,5,6,7,8,9},B2959))&gt;0,D2959,IF(LEN(TRIM(B2959))&gt;0,CONCATENATE(B2959,C2959,D2959),MID(D2959,4,LEN(D2959)))))</f>
        <v>Foreign / Virgin Islands</v>
      </c>
      <c r="Q2959">
        <f t="shared" si="235"/>
        <v>17</v>
      </c>
      <c r="R2959">
        <f t="shared" si="236"/>
        <v>27</v>
      </c>
    </row>
    <row r="2960" spans="2:18" x14ac:dyDescent="0.25">
      <c r="B2960" s="1" t="s">
        <v>95</v>
      </c>
      <c r="C2960" s="1" t="s">
        <v>188</v>
      </c>
      <c r="D2960" s="1" t="s">
        <v>389</v>
      </c>
      <c r="E2960" s="1" t="s">
        <v>98</v>
      </c>
      <c r="F2960">
        <v>17</v>
      </c>
      <c r="G2960">
        <v>0.04</v>
      </c>
      <c r="H2960">
        <v>30</v>
      </c>
      <c r="I2960">
        <v>0.03</v>
      </c>
      <c r="K2960">
        <f t="shared" si="232"/>
        <v>36</v>
      </c>
      <c r="L2960">
        <f t="shared" si="233"/>
        <v>81</v>
      </c>
      <c r="M2960" t="str">
        <f>IF(COUNT(FIND({0,1,2,3,4,5,6,7,8,9},IF(ISBLANK(A2960),IF(LEN(TRIM(B2960))&gt;0,TRIM(B2960),TRIM(C2960)),"")))&gt;0,IF(ISBLANK(A2960),IF(LEN(TRIM(B2960))&gt;0,TRIM(B2960),TRIM(C2960)),""),"")</f>
        <v>12</v>
      </c>
      <c r="N2960" t="str">
        <f>IF(COUNT(FIND({0,1,2,3,4,5,6,7,8,9},IF(ISBLANK(A2960),IF(LEN(TRIM(B2960))&gt;0,TRIM(C2960),LEFT(D2960, 4)),"")))&gt;0,IF(ISBLANK(A2960),IF(LEN(TRIM(B2960))&gt;0,TRIM(C2960),LEFT(D2960, 4)),""),"")</f>
        <v>069</v>
      </c>
      <c r="O2960" t="str">
        <f t="shared" si="234"/>
        <v>Fl</v>
      </c>
      <c r="P2960" t="str">
        <f>TRIM(IF(COUNT(FIND({0,1,2,3,4,5,6,7,8,9},B2960))&gt;0,D2960,IF(LEN(TRIM(B2960))&gt;0,CONCATENATE(B2960,C2960,D2960),MID(D2960,4,LEN(D2960)))))</f>
        <v>Lake</v>
      </c>
      <c r="Q2960">
        <f t="shared" si="235"/>
        <v>17</v>
      </c>
      <c r="R2960">
        <f t="shared" si="236"/>
        <v>30</v>
      </c>
    </row>
    <row r="2961" spans="2:18" x14ac:dyDescent="0.25">
      <c r="B2961" s="1" t="s">
        <v>13</v>
      </c>
      <c r="C2961" s="1" t="s">
        <v>46</v>
      </c>
      <c r="D2961" s="1" t="s">
        <v>47</v>
      </c>
      <c r="E2961" s="1" t="s">
        <v>12</v>
      </c>
      <c r="F2961">
        <v>16</v>
      </c>
      <c r="G2961">
        <v>0.03</v>
      </c>
      <c r="H2961">
        <v>30</v>
      </c>
      <c r="I2961">
        <v>0.03</v>
      </c>
      <c r="K2961">
        <f t="shared" si="232"/>
        <v>36</v>
      </c>
      <c r="L2961">
        <f t="shared" si="233"/>
        <v>81</v>
      </c>
      <c r="M2961" t="str">
        <f>IF(COUNT(FIND({0,1,2,3,4,5,6,7,8,9},IF(ISBLANK(A2961),IF(LEN(TRIM(B2961))&gt;0,TRIM(B2961),TRIM(C2961)),"")))&gt;0,IF(ISBLANK(A2961),IF(LEN(TRIM(B2961))&gt;0,TRIM(B2961),TRIM(C2961)),""),"")</f>
        <v>36</v>
      </c>
      <c r="N2961" t="str">
        <f>IF(COUNT(FIND({0,1,2,3,4,5,6,7,8,9},IF(ISBLANK(A2961),IF(LEN(TRIM(B2961))&gt;0,TRIM(C2961),LEFT(D2961, 4)),"")))&gt;0,IF(ISBLANK(A2961),IF(LEN(TRIM(B2961))&gt;0,TRIM(C2961),LEFT(D2961, 4)),""),"")</f>
        <v>065</v>
      </c>
      <c r="O2961" t="str">
        <f t="shared" si="234"/>
        <v>NY</v>
      </c>
      <c r="P2961" t="str">
        <f>TRIM(IF(COUNT(FIND({0,1,2,3,4,5,6,7,8,9},B2961))&gt;0,D2961,IF(LEN(TRIM(B2961))&gt;0,CONCATENATE(B2961,C2961,D2961),MID(D2961,4,LEN(D2961)))))</f>
        <v>Oneida</v>
      </c>
      <c r="Q2961">
        <f t="shared" si="235"/>
        <v>16</v>
      </c>
      <c r="R2961">
        <f t="shared" si="236"/>
        <v>30</v>
      </c>
    </row>
    <row r="2962" spans="2:18" x14ac:dyDescent="0.25">
      <c r="B2962" s="1" t="s">
        <v>224</v>
      </c>
      <c r="C2962" s="1" t="s">
        <v>397</v>
      </c>
      <c r="D2962" s="1" t="s">
        <v>55</v>
      </c>
      <c r="E2962" s="1" t="s">
        <v>227</v>
      </c>
      <c r="F2962">
        <v>16</v>
      </c>
      <c r="G2962">
        <v>0.03</v>
      </c>
      <c r="H2962">
        <v>24</v>
      </c>
      <c r="I2962">
        <v>0.03</v>
      </c>
      <c r="K2962">
        <f t="shared" si="232"/>
        <v>36</v>
      </c>
      <c r="L2962">
        <f t="shared" si="233"/>
        <v>81</v>
      </c>
      <c r="M2962" t="str">
        <f>IF(COUNT(FIND({0,1,2,3,4,5,6,7,8,9},IF(ISBLANK(A2962),IF(LEN(TRIM(B2962))&gt;0,TRIM(B2962),TRIM(C2962)),"")))&gt;0,IF(ISBLANK(A2962),IF(LEN(TRIM(B2962))&gt;0,TRIM(B2962),TRIM(C2962)),""),"")</f>
        <v>37</v>
      </c>
      <c r="N2962" t="str">
        <f>IF(COUNT(FIND({0,1,2,3,4,5,6,7,8,9},IF(ISBLANK(A2962),IF(LEN(TRIM(B2962))&gt;0,TRIM(C2962),LEFT(D2962, 4)),"")))&gt;0,IF(ISBLANK(A2962),IF(LEN(TRIM(B2962))&gt;0,TRIM(C2962),LEFT(D2962, 4)),""),"")</f>
        <v>135</v>
      </c>
      <c r="O2962" t="str">
        <f t="shared" si="234"/>
        <v>NC</v>
      </c>
      <c r="P2962" t="str">
        <f>TRIM(IF(COUNT(FIND({0,1,2,3,4,5,6,7,8,9},B2962))&gt;0,D2962,IF(LEN(TRIM(B2962))&gt;0,CONCATENATE(B2962,C2962,D2962),MID(D2962,4,LEN(D2962)))))</f>
        <v>Orange</v>
      </c>
      <c r="Q2962">
        <f t="shared" si="235"/>
        <v>16</v>
      </c>
      <c r="R2962">
        <f t="shared" si="236"/>
        <v>24</v>
      </c>
    </row>
    <row r="2963" spans="2:18" x14ac:dyDescent="0.25">
      <c r="B2963" s="1" t="s">
        <v>159</v>
      </c>
      <c r="C2963" s="1" t="s">
        <v>547</v>
      </c>
      <c r="D2963" s="1" t="s">
        <v>548</v>
      </c>
      <c r="E2963" s="1" t="s">
        <v>161</v>
      </c>
      <c r="F2963">
        <v>16</v>
      </c>
      <c r="G2963">
        <v>0.03</v>
      </c>
      <c r="H2963">
        <v>27</v>
      </c>
      <c r="I2963">
        <v>0.03</v>
      </c>
      <c r="K2963">
        <f t="shared" si="232"/>
        <v>36</v>
      </c>
      <c r="L2963">
        <f t="shared" si="233"/>
        <v>81</v>
      </c>
      <c r="M2963" t="str">
        <f>IF(COUNT(FIND({0,1,2,3,4,5,6,7,8,9},IF(ISBLANK(A2963),IF(LEN(TRIM(B2963))&gt;0,TRIM(B2963),TRIM(C2963)),"")))&gt;0,IF(ISBLANK(A2963),IF(LEN(TRIM(B2963))&gt;0,TRIM(B2963),TRIM(C2963)),""),"")</f>
        <v>51</v>
      </c>
      <c r="N2963" t="str">
        <f>IF(COUNT(FIND({0,1,2,3,4,5,6,7,8,9},IF(ISBLANK(A2963),IF(LEN(TRIM(B2963))&gt;0,TRIM(C2963),LEFT(D2963, 4)),"")))&gt;0,IF(ISBLANK(A2963),IF(LEN(TRIM(B2963))&gt;0,TRIM(C2963),LEFT(D2963, 4)),""),"")</f>
        <v>740</v>
      </c>
      <c r="O2963" t="str">
        <f t="shared" si="234"/>
        <v>Va</v>
      </c>
      <c r="P2963" t="str">
        <f>TRIM(IF(COUNT(FIND({0,1,2,3,4,5,6,7,8,9},B2963))&gt;0,D2963,IF(LEN(TRIM(B2963))&gt;0,CONCATENATE(B2963,C2963,D2963),MID(D2963,4,LEN(D2963)))))</f>
        <v>Portsmouth city</v>
      </c>
      <c r="Q2963">
        <f t="shared" si="235"/>
        <v>16</v>
      </c>
      <c r="R2963">
        <f t="shared" si="236"/>
        <v>27</v>
      </c>
    </row>
    <row r="2964" spans="2:18" x14ac:dyDescent="0.25">
      <c r="B2964" s="1" t="s">
        <v>224</v>
      </c>
      <c r="C2964" s="1" t="s">
        <v>383</v>
      </c>
      <c r="D2964" s="1" t="s">
        <v>650</v>
      </c>
      <c r="E2964" s="1" t="s">
        <v>227</v>
      </c>
      <c r="F2964">
        <v>16</v>
      </c>
      <c r="G2964">
        <v>0.03</v>
      </c>
      <c r="H2964">
        <v>27</v>
      </c>
      <c r="I2964">
        <v>0.03</v>
      </c>
      <c r="K2964">
        <f t="shared" si="232"/>
        <v>36</v>
      </c>
      <c r="L2964">
        <f t="shared" si="233"/>
        <v>81</v>
      </c>
      <c r="M2964" t="str">
        <f>IF(COUNT(FIND({0,1,2,3,4,5,6,7,8,9},IF(ISBLANK(A2964),IF(LEN(TRIM(B2964))&gt;0,TRIM(B2964),TRIM(C2964)),"")))&gt;0,IF(ISBLANK(A2964),IF(LEN(TRIM(B2964))&gt;0,TRIM(B2964),TRIM(C2964)),""),"")</f>
        <v>37</v>
      </c>
      <c r="N2964" t="str">
        <f>IF(COUNT(FIND({0,1,2,3,4,5,6,7,8,9},IF(ISBLANK(A2964),IF(LEN(TRIM(B2964))&gt;0,TRIM(C2964),LEFT(D2964, 4)),"")))&gt;0,IF(ISBLANK(A2964),IF(LEN(TRIM(B2964))&gt;0,TRIM(C2964),LEFT(D2964, 4)),""),"")</f>
        <v>129</v>
      </c>
      <c r="O2964" t="str">
        <f t="shared" si="234"/>
        <v>NC</v>
      </c>
      <c r="P2964" t="str">
        <f>TRIM(IF(COUNT(FIND({0,1,2,3,4,5,6,7,8,9},B2964))&gt;0,D2964,IF(LEN(TRIM(B2964))&gt;0,CONCATENATE(B2964,C2964,D2964),MID(D2964,4,LEN(D2964)))))</f>
        <v>New Hanover</v>
      </c>
      <c r="Q2964">
        <f t="shared" si="235"/>
        <v>16</v>
      </c>
      <c r="R2964">
        <f t="shared" si="236"/>
        <v>27</v>
      </c>
    </row>
    <row r="2965" spans="2:18" x14ac:dyDescent="0.25">
      <c r="B2965" s="1" t="s">
        <v>13</v>
      </c>
      <c r="C2965" s="1" t="s">
        <v>93</v>
      </c>
      <c r="D2965" s="1" t="s">
        <v>94</v>
      </c>
      <c r="E2965" s="1" t="s">
        <v>12</v>
      </c>
      <c r="F2965">
        <v>16</v>
      </c>
      <c r="G2965">
        <v>0.03</v>
      </c>
      <c r="H2965">
        <v>21</v>
      </c>
      <c r="I2965">
        <v>0.02</v>
      </c>
      <c r="K2965">
        <f t="shared" si="232"/>
        <v>36</v>
      </c>
      <c r="L2965">
        <f t="shared" si="233"/>
        <v>81</v>
      </c>
      <c r="M2965" t="str">
        <f>IF(COUNT(FIND({0,1,2,3,4,5,6,7,8,9},IF(ISBLANK(A2965),IF(LEN(TRIM(B2965))&gt;0,TRIM(B2965),TRIM(C2965)),"")))&gt;0,IF(ISBLANK(A2965),IF(LEN(TRIM(B2965))&gt;0,TRIM(B2965),TRIM(C2965)),""),"")</f>
        <v>36</v>
      </c>
      <c r="N2965" t="str">
        <f>IF(COUNT(FIND({0,1,2,3,4,5,6,7,8,9},IF(ISBLANK(A2965),IF(LEN(TRIM(B2965))&gt;0,TRIM(C2965),LEFT(D2965, 4)),"")))&gt;0,IF(ISBLANK(A2965),IF(LEN(TRIM(B2965))&gt;0,TRIM(C2965),LEFT(D2965, 4)),""),"")</f>
        <v>109</v>
      </c>
      <c r="O2965" t="str">
        <f t="shared" si="234"/>
        <v>NY</v>
      </c>
      <c r="P2965" t="str">
        <f>TRIM(IF(COUNT(FIND({0,1,2,3,4,5,6,7,8,9},B2965))&gt;0,D2965,IF(LEN(TRIM(B2965))&gt;0,CONCATENATE(B2965,C2965,D2965),MID(D2965,4,LEN(D2965)))))</f>
        <v>Tompkins</v>
      </c>
      <c r="Q2965">
        <f t="shared" si="235"/>
        <v>16</v>
      </c>
      <c r="R2965">
        <f t="shared" si="236"/>
        <v>21</v>
      </c>
    </row>
    <row r="2966" spans="2:18" x14ac:dyDescent="0.25">
      <c r="B2966" s="1" t="s">
        <v>251</v>
      </c>
      <c r="C2966" s="1" t="s">
        <v>445</v>
      </c>
      <c r="D2966" s="1" t="s">
        <v>446</v>
      </c>
      <c r="E2966" s="1" t="s">
        <v>253</v>
      </c>
      <c r="F2966">
        <v>16</v>
      </c>
      <c r="G2966">
        <v>0.03</v>
      </c>
      <c r="H2966">
        <v>17</v>
      </c>
      <c r="I2966">
        <v>0.02</v>
      </c>
      <c r="K2966">
        <f t="shared" si="232"/>
        <v>36</v>
      </c>
      <c r="L2966">
        <f t="shared" si="233"/>
        <v>81</v>
      </c>
      <c r="M2966" t="str">
        <f>IF(COUNT(FIND({0,1,2,3,4,5,6,7,8,9},IF(ISBLANK(A2966),IF(LEN(TRIM(B2966))&gt;0,TRIM(B2966),TRIM(C2966)),"")))&gt;0,IF(ISBLANK(A2966),IF(LEN(TRIM(B2966))&gt;0,TRIM(B2966),TRIM(C2966)),""),"")</f>
        <v>26</v>
      </c>
      <c r="N2966" t="str">
        <f>IF(COUNT(FIND({0,1,2,3,4,5,6,7,8,9},IF(ISBLANK(A2966),IF(LEN(TRIM(B2966))&gt;0,TRIM(C2966),LEFT(D2966, 4)),"")))&gt;0,IF(ISBLANK(A2966),IF(LEN(TRIM(B2966))&gt;0,TRIM(C2966),LEFT(D2966, 4)),""),"")</f>
        <v>161</v>
      </c>
      <c r="O2966" t="str">
        <f t="shared" si="234"/>
        <v>Mi</v>
      </c>
      <c r="P2966" t="str">
        <f>TRIM(IF(COUNT(FIND({0,1,2,3,4,5,6,7,8,9},B2966))&gt;0,D2966,IF(LEN(TRIM(B2966))&gt;0,CONCATENATE(B2966,C2966,D2966),MID(D2966,4,LEN(D2966)))))</f>
        <v>Washtenaw</v>
      </c>
      <c r="Q2966">
        <f t="shared" si="235"/>
        <v>16</v>
      </c>
      <c r="R2966">
        <f t="shared" si="236"/>
        <v>17</v>
      </c>
    </row>
    <row r="2967" spans="2:18" x14ac:dyDescent="0.25">
      <c r="B2967" s="1" t="s">
        <v>159</v>
      </c>
      <c r="C2967" s="1" t="s">
        <v>643</v>
      </c>
      <c r="D2967" s="1" t="s">
        <v>644</v>
      </c>
      <c r="E2967" s="1" t="s">
        <v>161</v>
      </c>
      <c r="F2967">
        <v>16</v>
      </c>
      <c r="G2967">
        <v>0.03</v>
      </c>
      <c r="H2967">
        <v>26</v>
      </c>
      <c r="I2967">
        <v>0.03</v>
      </c>
      <c r="K2967">
        <f t="shared" si="232"/>
        <v>36</v>
      </c>
      <c r="L2967">
        <f t="shared" si="233"/>
        <v>81</v>
      </c>
      <c r="M2967" t="str">
        <f>IF(COUNT(FIND({0,1,2,3,4,5,6,7,8,9},IF(ISBLANK(A2967),IF(LEN(TRIM(B2967))&gt;0,TRIM(B2967),TRIM(C2967)),"")))&gt;0,IF(ISBLANK(A2967),IF(LEN(TRIM(B2967))&gt;0,TRIM(B2967),TRIM(C2967)),""),"")</f>
        <v>51</v>
      </c>
      <c r="N2967" t="str">
        <f>IF(COUNT(FIND({0,1,2,3,4,5,6,7,8,9},IF(ISBLANK(A2967),IF(LEN(TRIM(B2967))&gt;0,TRIM(C2967),LEFT(D2967, 4)),"")))&gt;0,IF(ISBLANK(A2967),IF(LEN(TRIM(B2967))&gt;0,TRIM(C2967),LEFT(D2967, 4)),""),"")</f>
        <v>650</v>
      </c>
      <c r="O2967" t="str">
        <f t="shared" si="234"/>
        <v>Va</v>
      </c>
      <c r="P2967" t="str">
        <f>TRIM(IF(COUNT(FIND({0,1,2,3,4,5,6,7,8,9},B2967))&gt;0,D2967,IF(LEN(TRIM(B2967))&gt;0,CONCATENATE(B2967,C2967,D2967),MID(D2967,4,LEN(D2967)))))</f>
        <v>Hampton city</v>
      </c>
      <c r="Q2967">
        <f t="shared" si="235"/>
        <v>16</v>
      </c>
      <c r="R2967">
        <f t="shared" si="236"/>
        <v>26</v>
      </c>
    </row>
    <row r="2968" spans="2:18" x14ac:dyDescent="0.25">
      <c r="B2968" s="1" t="s">
        <v>426</v>
      </c>
      <c r="C2968" s="1" t="s">
        <v>427</v>
      </c>
      <c r="D2968" s="1" t="s">
        <v>428</v>
      </c>
      <c r="E2968" s="1" t="s">
        <v>429</v>
      </c>
      <c r="F2968">
        <v>16</v>
      </c>
      <c r="G2968">
        <v>0.03</v>
      </c>
      <c r="H2968">
        <v>29</v>
      </c>
      <c r="I2968">
        <v>0.03</v>
      </c>
      <c r="K2968">
        <f t="shared" si="232"/>
        <v>36</v>
      </c>
      <c r="L2968">
        <f t="shared" si="233"/>
        <v>81</v>
      </c>
      <c r="M2968" t="str">
        <f>IF(COUNT(FIND({0,1,2,3,4,5,6,7,8,9},IF(ISBLANK(A2968),IF(LEN(TRIM(B2968))&gt;0,TRIM(B2968),TRIM(C2968)),"")))&gt;0,IF(ISBLANK(A2968),IF(LEN(TRIM(B2968))&gt;0,TRIM(B2968),TRIM(C2968)),""),"")</f>
        <v>02</v>
      </c>
      <c r="N2968" t="str">
        <f>IF(COUNT(FIND({0,1,2,3,4,5,6,7,8,9},IF(ISBLANK(A2968),IF(LEN(TRIM(B2968))&gt;0,TRIM(C2968),LEFT(D2968, 4)),"")))&gt;0,IF(ISBLANK(A2968),IF(LEN(TRIM(B2968))&gt;0,TRIM(C2968),LEFT(D2968, 4)),""),"")</f>
        <v>020</v>
      </c>
      <c r="O2968" t="str">
        <f t="shared" si="234"/>
        <v>Ak</v>
      </c>
      <c r="P2968" t="str">
        <f>TRIM(IF(COUNT(FIND({0,1,2,3,4,5,6,7,8,9},B2968))&gt;0,D2968,IF(LEN(TRIM(B2968))&gt;0,CONCATENATE(B2968,C2968,D2968),MID(D2968,4,LEN(D2968)))))</f>
        <v>Anchorage Borough</v>
      </c>
      <c r="Q2968">
        <f t="shared" si="235"/>
        <v>16</v>
      </c>
      <c r="R2968">
        <f t="shared" si="236"/>
        <v>29</v>
      </c>
    </row>
    <row r="2969" spans="2:18" x14ac:dyDescent="0.25">
      <c r="B2969" s="1" t="s">
        <v>262</v>
      </c>
      <c r="C2969" s="1" t="s">
        <v>54</v>
      </c>
      <c r="D2969" s="1" t="s">
        <v>263</v>
      </c>
      <c r="E2969" s="1" t="s">
        <v>264</v>
      </c>
      <c r="F2969">
        <v>16</v>
      </c>
      <c r="G2969">
        <v>0.03</v>
      </c>
      <c r="H2969">
        <v>24</v>
      </c>
      <c r="I2969">
        <v>0.03</v>
      </c>
      <c r="K2969">
        <f t="shared" si="232"/>
        <v>36</v>
      </c>
      <c r="L2969">
        <f t="shared" si="233"/>
        <v>81</v>
      </c>
      <c r="M2969" t="str">
        <f>IF(COUNT(FIND({0,1,2,3,4,5,6,7,8,9},IF(ISBLANK(A2969),IF(LEN(TRIM(B2969))&gt;0,TRIM(B2969),TRIM(C2969)),"")))&gt;0,IF(ISBLANK(A2969),IF(LEN(TRIM(B2969))&gt;0,TRIM(B2969),TRIM(C2969)),""),"")</f>
        <v>22</v>
      </c>
      <c r="N2969" t="str">
        <f>IF(COUNT(FIND({0,1,2,3,4,5,6,7,8,9},IF(ISBLANK(A2969),IF(LEN(TRIM(B2969))&gt;0,TRIM(C2969),LEFT(D2969, 4)),"")))&gt;0,IF(ISBLANK(A2969),IF(LEN(TRIM(B2969))&gt;0,TRIM(C2969),LEFT(D2969, 4)),""),"")</f>
        <v>071</v>
      </c>
      <c r="O2969" t="str">
        <f t="shared" si="234"/>
        <v>La</v>
      </c>
      <c r="P2969" t="str">
        <f>TRIM(IF(COUNT(FIND({0,1,2,3,4,5,6,7,8,9},B2969))&gt;0,D2969,IF(LEN(TRIM(B2969))&gt;0,CONCATENATE(B2969,C2969,D2969),MID(D2969,4,LEN(D2969)))))</f>
        <v>Orleans</v>
      </c>
      <c r="Q2969">
        <f t="shared" si="235"/>
        <v>16</v>
      </c>
      <c r="R2969">
        <f t="shared" si="236"/>
        <v>24</v>
      </c>
    </row>
    <row r="2970" spans="2:18" x14ac:dyDescent="0.25">
      <c r="B2970" s="1" t="s">
        <v>56</v>
      </c>
      <c r="C2970" s="1" t="s">
        <v>136</v>
      </c>
      <c r="D2970" s="1" t="s">
        <v>447</v>
      </c>
      <c r="E2970" s="1" t="s">
        <v>59</v>
      </c>
      <c r="F2970">
        <v>16</v>
      </c>
      <c r="G2970">
        <v>0.03</v>
      </c>
      <c r="H2970">
        <v>30</v>
      </c>
      <c r="I2970">
        <v>0.03</v>
      </c>
      <c r="K2970">
        <f t="shared" si="232"/>
        <v>36</v>
      </c>
      <c r="L2970">
        <f t="shared" si="233"/>
        <v>81</v>
      </c>
      <c r="M2970" t="str">
        <f>IF(COUNT(FIND({0,1,2,3,4,5,6,7,8,9},IF(ISBLANK(A2970),IF(LEN(TRIM(B2970))&gt;0,TRIM(B2970),TRIM(C2970)),"")))&gt;0,IF(ISBLANK(A2970),IF(LEN(TRIM(B2970))&gt;0,TRIM(B2970),TRIM(C2970)),""),"")</f>
        <v>25</v>
      </c>
      <c r="N2970" t="str">
        <f>IF(COUNT(FIND({0,1,2,3,4,5,6,7,8,9},IF(ISBLANK(A2970),IF(LEN(TRIM(B2970))&gt;0,TRIM(C2970),LEFT(D2970, 4)),"")))&gt;0,IF(ISBLANK(A2970),IF(LEN(TRIM(B2970))&gt;0,TRIM(C2970),LEFT(D2970, 4)),""),"")</f>
        <v>023</v>
      </c>
      <c r="O2970" t="str">
        <f t="shared" si="234"/>
        <v>Ma</v>
      </c>
      <c r="P2970" t="str">
        <f>TRIM(IF(COUNT(FIND({0,1,2,3,4,5,6,7,8,9},B2970))&gt;0,D2970,IF(LEN(TRIM(B2970))&gt;0,CONCATENATE(B2970,C2970,D2970),MID(D2970,4,LEN(D2970)))))</f>
        <v>Plymouth</v>
      </c>
      <c r="Q2970">
        <f t="shared" si="235"/>
        <v>16</v>
      </c>
      <c r="R2970">
        <f t="shared" si="236"/>
        <v>30</v>
      </c>
    </row>
    <row r="2971" spans="2:18" x14ac:dyDescent="0.25">
      <c r="B2971" s="1" t="s">
        <v>315</v>
      </c>
      <c r="C2971" s="1" t="s">
        <v>38</v>
      </c>
      <c r="D2971" s="1" t="s">
        <v>104</v>
      </c>
      <c r="E2971" s="1" t="s">
        <v>317</v>
      </c>
      <c r="F2971">
        <v>16</v>
      </c>
      <c r="G2971">
        <v>0.03</v>
      </c>
      <c r="H2971">
        <v>26</v>
      </c>
      <c r="I2971">
        <v>0.03</v>
      </c>
      <c r="K2971">
        <f t="shared" si="232"/>
        <v>36</v>
      </c>
      <c r="L2971">
        <f t="shared" si="233"/>
        <v>81</v>
      </c>
      <c r="M2971" t="str">
        <f>IF(COUNT(FIND({0,1,2,3,4,5,6,7,8,9},IF(ISBLANK(A2971),IF(LEN(TRIM(B2971))&gt;0,TRIM(B2971),TRIM(C2971)),"")))&gt;0,IF(ISBLANK(A2971),IF(LEN(TRIM(B2971))&gt;0,TRIM(B2971),TRIM(C2971)),""),"")</f>
        <v>08</v>
      </c>
      <c r="N2971" t="str">
        <f>IF(COUNT(FIND({0,1,2,3,4,5,6,7,8,9},IF(ISBLANK(A2971),IF(LEN(TRIM(B2971))&gt;0,TRIM(C2971),LEFT(D2971, 4)),"")))&gt;0,IF(ISBLANK(A2971),IF(LEN(TRIM(B2971))&gt;0,TRIM(C2971),LEFT(D2971, 4)),""),"")</f>
        <v>059</v>
      </c>
      <c r="O2971" t="str">
        <f t="shared" si="234"/>
        <v>Co</v>
      </c>
      <c r="P2971" t="str">
        <f>TRIM(IF(COUNT(FIND({0,1,2,3,4,5,6,7,8,9},B2971))&gt;0,D2971,IF(LEN(TRIM(B2971))&gt;0,CONCATENATE(B2971,C2971,D2971),MID(D2971,4,LEN(D2971)))))</f>
        <v>Jefferson</v>
      </c>
      <c r="Q2971">
        <f t="shared" si="235"/>
        <v>16</v>
      </c>
      <c r="R2971">
        <f t="shared" si="236"/>
        <v>26</v>
      </c>
    </row>
    <row r="2972" spans="2:18" x14ac:dyDescent="0.25">
      <c r="B2972" s="1" t="s">
        <v>238</v>
      </c>
      <c r="C2972" s="1" t="s">
        <v>113</v>
      </c>
      <c r="D2972" s="1" t="s">
        <v>393</v>
      </c>
      <c r="E2972" s="1" t="s">
        <v>240</v>
      </c>
      <c r="F2972">
        <v>15</v>
      </c>
      <c r="G2972">
        <v>0.03</v>
      </c>
      <c r="H2972">
        <v>33</v>
      </c>
      <c r="I2972">
        <v>0.04</v>
      </c>
      <c r="K2972">
        <f t="shared" si="232"/>
        <v>36</v>
      </c>
      <c r="L2972">
        <f t="shared" si="233"/>
        <v>81</v>
      </c>
      <c r="M2972" t="str">
        <f>IF(COUNT(FIND({0,1,2,3,4,5,6,7,8,9},IF(ISBLANK(A2972),IF(LEN(TRIM(B2972))&gt;0,TRIM(B2972),TRIM(C2972)),"")))&gt;0,IF(ISBLANK(A2972),IF(LEN(TRIM(B2972))&gt;0,TRIM(B2972),TRIM(C2972)),""),"")</f>
        <v>45</v>
      </c>
      <c r="N2972" t="str">
        <f>IF(COUNT(FIND({0,1,2,3,4,5,6,7,8,9},IF(ISBLANK(A2972),IF(LEN(TRIM(B2972))&gt;0,TRIM(C2972),LEFT(D2972, 4)),"")))&gt;0,IF(ISBLANK(A2972),IF(LEN(TRIM(B2972))&gt;0,TRIM(C2972),LEFT(D2972, 4)),""),"")</f>
        <v>013</v>
      </c>
      <c r="O2972" t="str">
        <f t="shared" si="234"/>
        <v>SC</v>
      </c>
      <c r="P2972" t="str">
        <f>TRIM(IF(COUNT(FIND({0,1,2,3,4,5,6,7,8,9},B2972))&gt;0,D2972,IF(LEN(TRIM(B2972))&gt;0,CONCATENATE(B2972,C2972,D2972),MID(D2972,4,LEN(D2972)))))</f>
        <v>Beaufort</v>
      </c>
      <c r="Q2972">
        <f t="shared" si="235"/>
        <v>15</v>
      </c>
      <c r="R2972">
        <f t="shared" si="236"/>
        <v>33</v>
      </c>
    </row>
    <row r="2973" spans="2:18" x14ac:dyDescent="0.25">
      <c r="B2973" s="1" t="s">
        <v>56</v>
      </c>
      <c r="C2973" s="1" t="s">
        <v>140</v>
      </c>
      <c r="D2973" s="1" t="s">
        <v>185</v>
      </c>
      <c r="E2973" s="1" t="s">
        <v>59</v>
      </c>
      <c r="F2973">
        <v>15</v>
      </c>
      <c r="G2973">
        <v>0.03</v>
      </c>
      <c r="H2973">
        <v>23</v>
      </c>
      <c r="I2973">
        <v>0.03</v>
      </c>
      <c r="K2973">
        <f t="shared" si="232"/>
        <v>36</v>
      </c>
      <c r="L2973">
        <f t="shared" si="233"/>
        <v>81</v>
      </c>
      <c r="M2973" t="str">
        <f>IF(COUNT(FIND({0,1,2,3,4,5,6,7,8,9},IF(ISBLANK(A2973),IF(LEN(TRIM(B2973))&gt;0,TRIM(B2973),TRIM(C2973)),"")))&gt;0,IF(ISBLANK(A2973),IF(LEN(TRIM(B2973))&gt;0,TRIM(B2973),TRIM(C2973)),""),"")</f>
        <v>25</v>
      </c>
      <c r="N2973" t="str">
        <f>IF(COUNT(FIND({0,1,2,3,4,5,6,7,8,9},IF(ISBLANK(A2973),IF(LEN(TRIM(B2973))&gt;0,TRIM(C2973),LEFT(D2973, 4)),"")))&gt;0,IF(ISBLANK(A2973),IF(LEN(TRIM(B2973))&gt;0,TRIM(C2973),LEFT(D2973, 4)),""),"")</f>
        <v>015</v>
      </c>
      <c r="O2973" t="str">
        <f t="shared" si="234"/>
        <v>Ma</v>
      </c>
      <c r="P2973" t="str">
        <f>TRIM(IF(COUNT(FIND({0,1,2,3,4,5,6,7,8,9},B2973))&gt;0,D2973,IF(LEN(TRIM(B2973))&gt;0,CONCATENATE(B2973,C2973,D2973),MID(D2973,4,LEN(D2973)))))</f>
        <v>Hampshire</v>
      </c>
      <c r="Q2973">
        <f t="shared" si="235"/>
        <v>15</v>
      </c>
      <c r="R2973">
        <f t="shared" si="236"/>
        <v>23</v>
      </c>
    </row>
    <row r="2974" spans="2:18" x14ac:dyDescent="0.25">
      <c r="B2974" s="1" t="s">
        <v>238</v>
      </c>
      <c r="C2974" s="1" t="s">
        <v>103</v>
      </c>
      <c r="D2974" s="1" t="s">
        <v>543</v>
      </c>
      <c r="E2974" s="1" t="s">
        <v>240</v>
      </c>
      <c r="F2974">
        <v>15</v>
      </c>
      <c r="G2974">
        <v>0.03</v>
      </c>
      <c r="H2974">
        <v>29</v>
      </c>
      <c r="I2974">
        <v>0.03</v>
      </c>
      <c r="K2974">
        <f t="shared" si="232"/>
        <v>36</v>
      </c>
      <c r="L2974">
        <f t="shared" si="233"/>
        <v>81</v>
      </c>
      <c r="M2974" t="str">
        <f>IF(COUNT(FIND({0,1,2,3,4,5,6,7,8,9},IF(ISBLANK(A2974),IF(LEN(TRIM(B2974))&gt;0,TRIM(B2974),TRIM(C2974)),"")))&gt;0,IF(ISBLANK(A2974),IF(LEN(TRIM(B2974))&gt;0,TRIM(B2974),TRIM(C2974)),""),"")</f>
        <v>45</v>
      </c>
      <c r="N2974" t="str">
        <f>IF(COUNT(FIND({0,1,2,3,4,5,6,7,8,9},IF(ISBLANK(A2974),IF(LEN(TRIM(B2974))&gt;0,TRIM(C2974),LEFT(D2974, 4)),"")))&gt;0,IF(ISBLANK(A2974),IF(LEN(TRIM(B2974))&gt;0,TRIM(C2974),LEFT(D2974, 4)),""),"")</f>
        <v>045</v>
      </c>
      <c r="O2974" t="str">
        <f t="shared" si="234"/>
        <v>SC</v>
      </c>
      <c r="P2974" t="str">
        <f>TRIM(IF(COUNT(FIND({0,1,2,3,4,5,6,7,8,9},B2974))&gt;0,D2974,IF(LEN(TRIM(B2974))&gt;0,CONCATENATE(B2974,C2974,D2974),MID(D2974,4,LEN(D2974)))))</f>
        <v>Greenville</v>
      </c>
      <c r="Q2974">
        <f t="shared" si="235"/>
        <v>15</v>
      </c>
      <c r="R2974">
        <f t="shared" si="236"/>
        <v>29</v>
      </c>
    </row>
    <row r="2975" spans="2:18" x14ac:dyDescent="0.25">
      <c r="B2975" s="1" t="s">
        <v>234</v>
      </c>
      <c r="C2975" s="1" t="s">
        <v>461</v>
      </c>
      <c r="D2975" s="1" t="s">
        <v>462</v>
      </c>
      <c r="E2975" s="1" t="s">
        <v>236</v>
      </c>
      <c r="F2975">
        <v>15</v>
      </c>
      <c r="G2975">
        <v>0.03</v>
      </c>
      <c r="H2975">
        <v>29</v>
      </c>
      <c r="I2975">
        <v>0.03</v>
      </c>
      <c r="K2975">
        <f t="shared" si="232"/>
        <v>36</v>
      </c>
      <c r="L2975">
        <f t="shared" si="233"/>
        <v>81</v>
      </c>
      <c r="M2975" t="str">
        <f>IF(COUNT(FIND({0,1,2,3,4,5,6,7,8,9},IF(ISBLANK(A2975),IF(LEN(TRIM(B2975))&gt;0,TRIM(B2975),TRIM(C2975)),"")))&gt;0,IF(ISBLANK(A2975),IF(LEN(TRIM(B2975))&gt;0,TRIM(B2975),TRIM(C2975)),""),"")</f>
        <v>13</v>
      </c>
      <c r="N2975" t="str">
        <f>IF(COUNT(FIND({0,1,2,3,4,5,6,7,8,9},IF(ISBLANK(A2975),IF(LEN(TRIM(B2975))&gt;0,TRIM(C2975),LEFT(D2975, 4)),"")))&gt;0,IF(ISBLANK(A2975),IF(LEN(TRIM(B2975))&gt;0,TRIM(C2975),LEFT(D2975, 4)),""),"")</f>
        <v>179</v>
      </c>
      <c r="O2975" t="str">
        <f t="shared" si="234"/>
        <v>Ga</v>
      </c>
      <c r="P2975" t="str">
        <f>TRIM(IF(COUNT(FIND({0,1,2,3,4,5,6,7,8,9},B2975))&gt;0,D2975,IF(LEN(TRIM(B2975))&gt;0,CONCATENATE(B2975,C2975,D2975),MID(D2975,4,LEN(D2975)))))</f>
        <v>Liberty</v>
      </c>
      <c r="Q2975">
        <f t="shared" si="235"/>
        <v>15</v>
      </c>
      <c r="R2975">
        <f t="shared" si="236"/>
        <v>29</v>
      </c>
    </row>
    <row r="2976" spans="2:18" x14ac:dyDescent="0.25">
      <c r="B2976" s="1" t="s">
        <v>465</v>
      </c>
      <c r="C2976" s="1" t="s">
        <v>297</v>
      </c>
      <c r="D2976" s="1" t="s">
        <v>532</v>
      </c>
      <c r="E2976" s="1" t="s">
        <v>466</v>
      </c>
      <c r="F2976">
        <v>15</v>
      </c>
      <c r="G2976">
        <v>0.03</v>
      </c>
      <c r="H2976">
        <v>38</v>
      </c>
      <c r="I2976">
        <v>0.04</v>
      </c>
      <c r="K2976">
        <f t="shared" si="232"/>
        <v>36</v>
      </c>
      <c r="L2976">
        <f t="shared" si="233"/>
        <v>81</v>
      </c>
      <c r="M2976" t="str">
        <f>IF(COUNT(FIND({0,1,2,3,4,5,6,7,8,9},IF(ISBLANK(A2976),IF(LEN(TRIM(B2976))&gt;0,TRIM(B2976),TRIM(C2976)),"")))&gt;0,IF(ISBLANK(A2976),IF(LEN(TRIM(B2976))&gt;0,TRIM(B2976),TRIM(C2976)),""),"")</f>
        <v>01</v>
      </c>
      <c r="N2976" t="str">
        <f>IF(COUNT(FIND({0,1,2,3,4,5,6,7,8,9},IF(ISBLANK(A2976),IF(LEN(TRIM(B2976))&gt;0,TRIM(C2976),LEFT(D2976, 4)),"")))&gt;0,IF(ISBLANK(A2976),IF(LEN(TRIM(B2976))&gt;0,TRIM(C2976),LEFT(D2976, 4)),""),"")</f>
        <v>097</v>
      </c>
      <c r="O2976" t="str">
        <f t="shared" si="234"/>
        <v>Al</v>
      </c>
      <c r="P2976" t="str">
        <f>TRIM(IF(COUNT(FIND({0,1,2,3,4,5,6,7,8,9},B2976))&gt;0,D2976,IF(LEN(TRIM(B2976))&gt;0,CONCATENATE(B2976,C2976,D2976),MID(D2976,4,LEN(D2976)))))</f>
        <v>Mobile</v>
      </c>
      <c r="Q2976">
        <f t="shared" si="235"/>
        <v>15</v>
      </c>
      <c r="R2976">
        <f t="shared" si="236"/>
        <v>38</v>
      </c>
    </row>
    <row r="2977" spans="2:18" x14ac:dyDescent="0.25">
      <c r="B2977" s="1" t="s">
        <v>78</v>
      </c>
      <c r="C2977" s="1" t="s">
        <v>68</v>
      </c>
      <c r="D2977" s="1" t="s">
        <v>58</v>
      </c>
      <c r="E2977" s="1" t="s">
        <v>80</v>
      </c>
      <c r="F2977">
        <v>15</v>
      </c>
      <c r="G2977">
        <v>0.03</v>
      </c>
      <c r="H2977">
        <v>21</v>
      </c>
      <c r="I2977">
        <v>0.02</v>
      </c>
      <c r="K2977">
        <f t="shared" si="232"/>
        <v>36</v>
      </c>
      <c r="L2977">
        <f t="shared" si="233"/>
        <v>81</v>
      </c>
      <c r="M2977" t="str">
        <f>IF(COUNT(FIND({0,1,2,3,4,5,6,7,8,9},IF(ISBLANK(A2977),IF(LEN(TRIM(B2977))&gt;0,TRIM(B2977),TRIM(C2977)),"")))&gt;0,IF(ISBLANK(A2977),IF(LEN(TRIM(B2977))&gt;0,TRIM(B2977),TRIM(C2977)),""),"")</f>
        <v>09</v>
      </c>
      <c r="N2977" t="str">
        <f>IF(COUNT(FIND({0,1,2,3,4,5,6,7,8,9},IF(ISBLANK(A2977),IF(LEN(TRIM(B2977))&gt;0,TRIM(C2977),LEFT(D2977, 4)),"")))&gt;0,IF(ISBLANK(A2977),IF(LEN(TRIM(B2977))&gt;0,TRIM(C2977),LEFT(D2977, 4)),""),"")</f>
        <v>007</v>
      </c>
      <c r="O2977" t="str">
        <f t="shared" si="234"/>
        <v>Ct</v>
      </c>
      <c r="P2977" t="str">
        <f>TRIM(IF(COUNT(FIND({0,1,2,3,4,5,6,7,8,9},B2977))&gt;0,D2977,IF(LEN(TRIM(B2977))&gt;0,CONCATENATE(B2977,C2977,D2977),MID(D2977,4,LEN(D2977)))))</f>
        <v>Middlesex</v>
      </c>
      <c r="Q2977">
        <f t="shared" si="235"/>
        <v>15</v>
      </c>
      <c r="R2977">
        <f t="shared" si="236"/>
        <v>21</v>
      </c>
    </row>
    <row r="2978" spans="2:18" x14ac:dyDescent="0.25">
      <c r="B2978" s="1" t="s">
        <v>56</v>
      </c>
      <c r="C2978" s="1" t="s">
        <v>41</v>
      </c>
      <c r="D2978" s="1" t="s">
        <v>459</v>
      </c>
      <c r="E2978" s="1" t="s">
        <v>59</v>
      </c>
      <c r="F2978">
        <v>15</v>
      </c>
      <c r="G2978">
        <v>0.03</v>
      </c>
      <c r="H2978">
        <v>22</v>
      </c>
      <c r="I2978">
        <v>0.02</v>
      </c>
      <c r="K2978">
        <f t="shared" si="232"/>
        <v>36</v>
      </c>
      <c r="L2978">
        <f t="shared" si="233"/>
        <v>81</v>
      </c>
      <c r="M2978" t="str">
        <f>IF(COUNT(FIND({0,1,2,3,4,5,6,7,8,9},IF(ISBLANK(A2978),IF(LEN(TRIM(B2978))&gt;0,TRIM(B2978),TRIM(C2978)),"")))&gt;0,IF(ISBLANK(A2978),IF(LEN(TRIM(B2978))&gt;0,TRIM(B2978),TRIM(C2978)),""),"")</f>
        <v>25</v>
      </c>
      <c r="N2978" t="str">
        <f>IF(COUNT(FIND({0,1,2,3,4,5,6,7,8,9},IF(ISBLANK(A2978),IF(LEN(TRIM(B2978))&gt;0,TRIM(C2978),LEFT(D2978, 4)),"")))&gt;0,IF(ISBLANK(A2978),IF(LEN(TRIM(B2978))&gt;0,TRIM(C2978),LEFT(D2978, 4)),""),"")</f>
        <v>001</v>
      </c>
      <c r="O2978" t="str">
        <f t="shared" si="234"/>
        <v>Ma</v>
      </c>
      <c r="P2978" t="str">
        <f>TRIM(IF(COUNT(FIND({0,1,2,3,4,5,6,7,8,9},B2978))&gt;0,D2978,IF(LEN(TRIM(B2978))&gt;0,CONCATENATE(B2978,C2978,D2978),MID(D2978,4,LEN(D2978)))))</f>
        <v>Barnstable</v>
      </c>
      <c r="Q2978">
        <f t="shared" si="235"/>
        <v>15</v>
      </c>
      <c r="R2978">
        <f t="shared" si="236"/>
        <v>22</v>
      </c>
    </row>
    <row r="2979" spans="2:18" x14ac:dyDescent="0.25">
      <c r="B2979" s="1" t="s">
        <v>238</v>
      </c>
      <c r="C2979" s="1" t="s">
        <v>133</v>
      </c>
      <c r="D2979" s="1" t="s">
        <v>454</v>
      </c>
      <c r="E2979" s="1" t="s">
        <v>240</v>
      </c>
      <c r="F2979">
        <v>14</v>
      </c>
      <c r="G2979">
        <v>0.03</v>
      </c>
      <c r="H2979">
        <v>29</v>
      </c>
      <c r="I2979">
        <v>0.03</v>
      </c>
      <c r="K2979">
        <f t="shared" si="232"/>
        <v>36</v>
      </c>
      <c r="L2979">
        <f t="shared" si="233"/>
        <v>81</v>
      </c>
      <c r="M2979" t="str">
        <f>IF(COUNT(FIND({0,1,2,3,4,5,6,7,8,9},IF(ISBLANK(A2979),IF(LEN(TRIM(B2979))&gt;0,TRIM(B2979),TRIM(C2979)),"")))&gt;0,IF(ISBLANK(A2979),IF(LEN(TRIM(B2979))&gt;0,TRIM(B2979),TRIM(C2979)),""),"")</f>
        <v>45</v>
      </c>
      <c r="N2979" t="str">
        <f>IF(COUNT(FIND({0,1,2,3,4,5,6,7,8,9},IF(ISBLANK(A2979),IF(LEN(TRIM(B2979))&gt;0,TRIM(C2979),LEFT(D2979, 4)),"")))&gt;0,IF(ISBLANK(A2979),IF(LEN(TRIM(B2979))&gt;0,TRIM(C2979),LEFT(D2979, 4)),""),"")</f>
        <v>075</v>
      </c>
      <c r="O2979" t="str">
        <f t="shared" si="234"/>
        <v>SC</v>
      </c>
      <c r="P2979" t="str">
        <f>TRIM(IF(COUNT(FIND({0,1,2,3,4,5,6,7,8,9},B2979))&gt;0,D2979,IF(LEN(TRIM(B2979))&gt;0,CONCATENATE(B2979,C2979,D2979),MID(D2979,4,LEN(D2979)))))</f>
        <v>Orangeburg</v>
      </c>
      <c r="Q2979">
        <f t="shared" si="235"/>
        <v>14</v>
      </c>
      <c r="R2979">
        <f t="shared" si="236"/>
        <v>29</v>
      </c>
    </row>
    <row r="2980" spans="2:18" x14ac:dyDescent="0.25">
      <c r="B2980" s="1" t="s">
        <v>321</v>
      </c>
      <c r="C2980" s="1" t="s">
        <v>36</v>
      </c>
      <c r="D2980" s="1" t="s">
        <v>104</v>
      </c>
      <c r="E2980" s="1" t="s">
        <v>322</v>
      </c>
      <c r="F2980">
        <v>14</v>
      </c>
      <c r="G2980">
        <v>0.03</v>
      </c>
      <c r="H2980">
        <v>24</v>
      </c>
      <c r="I2980">
        <v>0.03</v>
      </c>
      <c r="K2980">
        <f t="shared" si="232"/>
        <v>36</v>
      </c>
      <c r="L2980">
        <f t="shared" si="233"/>
        <v>81</v>
      </c>
      <c r="M2980" t="str">
        <f>IF(COUNT(FIND({0,1,2,3,4,5,6,7,8,9},IF(ISBLANK(A2980),IF(LEN(TRIM(B2980))&gt;0,TRIM(B2980),TRIM(C2980)),"")))&gt;0,IF(ISBLANK(A2980),IF(LEN(TRIM(B2980))&gt;0,TRIM(B2980),TRIM(C2980)),""),"")</f>
        <v>21</v>
      </c>
      <c r="N2980" t="str">
        <f>IF(COUNT(FIND({0,1,2,3,4,5,6,7,8,9},IF(ISBLANK(A2980),IF(LEN(TRIM(B2980))&gt;0,TRIM(C2980),LEFT(D2980, 4)),"")))&gt;0,IF(ISBLANK(A2980),IF(LEN(TRIM(B2980))&gt;0,TRIM(C2980),LEFT(D2980, 4)),""),"")</f>
        <v>111</v>
      </c>
      <c r="O2980" t="str">
        <f t="shared" si="234"/>
        <v>Ky</v>
      </c>
      <c r="P2980" t="str">
        <f>TRIM(IF(COUNT(FIND({0,1,2,3,4,5,6,7,8,9},B2980))&gt;0,D2980,IF(LEN(TRIM(B2980))&gt;0,CONCATENATE(B2980,C2980,D2980),MID(D2980,4,LEN(D2980)))))</f>
        <v>Jefferson</v>
      </c>
      <c r="Q2980">
        <f t="shared" si="235"/>
        <v>14</v>
      </c>
      <c r="R2980">
        <f t="shared" si="236"/>
        <v>24</v>
      </c>
    </row>
    <row r="2981" spans="2:18" x14ac:dyDescent="0.25">
      <c r="B2981" s="1" t="s">
        <v>13</v>
      </c>
      <c r="C2981" s="1" t="s">
        <v>52</v>
      </c>
      <c r="D2981" s="1" t="s">
        <v>53</v>
      </c>
      <c r="E2981" s="1" t="s">
        <v>12</v>
      </c>
      <c r="F2981">
        <v>14</v>
      </c>
      <c r="G2981">
        <v>0.03</v>
      </c>
      <c r="H2981">
        <v>34</v>
      </c>
      <c r="I2981">
        <v>0.04</v>
      </c>
      <c r="K2981">
        <f t="shared" si="232"/>
        <v>36</v>
      </c>
      <c r="L2981">
        <f t="shared" si="233"/>
        <v>81</v>
      </c>
      <c r="M2981" t="str">
        <f>IF(COUNT(FIND({0,1,2,3,4,5,6,7,8,9},IF(ISBLANK(A2981),IF(LEN(TRIM(B2981))&gt;0,TRIM(B2981),TRIM(C2981)),"")))&gt;0,IF(ISBLANK(A2981),IF(LEN(TRIM(B2981))&gt;0,TRIM(B2981),TRIM(C2981)),""),"")</f>
        <v>36</v>
      </c>
      <c r="N2981" t="str">
        <f>IF(COUNT(FIND({0,1,2,3,4,5,6,7,8,9},IF(ISBLANK(A2981),IF(LEN(TRIM(B2981))&gt;0,TRIM(C2981),LEFT(D2981, 4)),"")))&gt;0,IF(ISBLANK(A2981),IF(LEN(TRIM(B2981))&gt;0,TRIM(C2981),LEFT(D2981, 4)),""),"")</f>
        <v>113</v>
      </c>
      <c r="O2981" t="str">
        <f t="shared" si="234"/>
        <v>NY</v>
      </c>
      <c r="P2981" t="str">
        <f>TRIM(IF(COUNT(FIND({0,1,2,3,4,5,6,7,8,9},B2981))&gt;0,D2981,IF(LEN(TRIM(B2981))&gt;0,CONCATENATE(B2981,C2981,D2981),MID(D2981,4,LEN(D2981)))))</f>
        <v>Warren</v>
      </c>
      <c r="Q2981">
        <f t="shared" si="235"/>
        <v>14</v>
      </c>
      <c r="R2981">
        <f t="shared" si="236"/>
        <v>34</v>
      </c>
    </row>
    <row r="2982" spans="2:18" x14ac:dyDescent="0.25">
      <c r="B2982" s="1" t="s">
        <v>265</v>
      </c>
      <c r="C2982" s="1" t="s">
        <v>30</v>
      </c>
      <c r="D2982" s="1" t="s">
        <v>675</v>
      </c>
      <c r="E2982" s="1" t="s">
        <v>267</v>
      </c>
      <c r="F2982">
        <v>14</v>
      </c>
      <c r="G2982">
        <v>0.03</v>
      </c>
      <c r="H2982">
        <v>31</v>
      </c>
      <c r="I2982">
        <v>0.03</v>
      </c>
      <c r="K2982">
        <f t="shared" si="232"/>
        <v>36</v>
      </c>
      <c r="L2982">
        <f t="shared" si="233"/>
        <v>81</v>
      </c>
      <c r="M2982" t="str">
        <f>IF(COUNT(FIND({0,1,2,3,4,5,6,7,8,9},IF(ISBLANK(A2982),IF(LEN(TRIM(B2982))&gt;0,TRIM(B2982),TRIM(C2982)),"")))&gt;0,IF(ISBLANK(A2982),IF(LEN(TRIM(B2982))&gt;0,TRIM(B2982),TRIM(C2982)),""),"")</f>
        <v>53</v>
      </c>
      <c r="N2982" t="str">
        <f>IF(COUNT(FIND({0,1,2,3,4,5,6,7,8,9},IF(ISBLANK(A2982),IF(LEN(TRIM(B2982))&gt;0,TRIM(C2982),LEFT(D2982, 4)),"")))&gt;0,IF(ISBLANK(A2982),IF(LEN(TRIM(B2982))&gt;0,TRIM(C2982),LEFT(D2982, 4)),""),"")</f>
        <v>061</v>
      </c>
      <c r="O2982" t="str">
        <f t="shared" si="234"/>
        <v>Wa</v>
      </c>
      <c r="P2982" t="str">
        <f>TRIM(IF(COUNT(FIND({0,1,2,3,4,5,6,7,8,9},B2982))&gt;0,D2982,IF(LEN(TRIM(B2982))&gt;0,CONCATENATE(B2982,C2982,D2982),MID(D2982,4,LEN(D2982)))))</f>
        <v>Snohomish</v>
      </c>
      <c r="Q2982">
        <f t="shared" si="235"/>
        <v>14</v>
      </c>
      <c r="R2982">
        <f t="shared" si="236"/>
        <v>31</v>
      </c>
    </row>
    <row r="2983" spans="2:18" x14ac:dyDescent="0.25">
      <c r="B2983" s="1" t="s">
        <v>165</v>
      </c>
      <c r="C2983" s="1" t="s">
        <v>340</v>
      </c>
      <c r="D2983" s="1" t="s">
        <v>337</v>
      </c>
      <c r="E2983" s="1" t="s">
        <v>168</v>
      </c>
      <c r="F2983">
        <v>13</v>
      </c>
      <c r="G2983">
        <v>0.03</v>
      </c>
      <c r="H2983">
        <v>22</v>
      </c>
      <c r="I2983">
        <v>0.02</v>
      </c>
      <c r="K2983">
        <f t="shared" si="232"/>
        <v>36</v>
      </c>
      <c r="L2983">
        <f t="shared" si="233"/>
        <v>81</v>
      </c>
      <c r="M2983" t="str">
        <f>IF(COUNT(FIND({0,1,2,3,4,5,6,7,8,9},IF(ISBLANK(A2983),IF(LEN(TRIM(B2983))&gt;0,TRIM(B2983),TRIM(C2983)),"")))&gt;0,IF(ISBLANK(A2983),IF(LEN(TRIM(B2983))&gt;0,TRIM(B2983),TRIM(C2983)),""),"")</f>
        <v>48</v>
      </c>
      <c r="N2983" t="str">
        <f>IF(COUNT(FIND({0,1,2,3,4,5,6,7,8,9},IF(ISBLANK(A2983),IF(LEN(TRIM(B2983))&gt;0,TRIM(C2983),LEFT(D2983, 4)),"")))&gt;0,IF(ISBLANK(A2983),IF(LEN(TRIM(B2983))&gt;0,TRIM(C2983),LEFT(D2983, 4)),""),"")</f>
        <v>141</v>
      </c>
      <c r="O2983" t="str">
        <f t="shared" si="234"/>
        <v>Tx</v>
      </c>
      <c r="P2983" t="str">
        <f>TRIM(IF(COUNT(FIND({0,1,2,3,4,5,6,7,8,9},B2983))&gt;0,D2983,IF(LEN(TRIM(B2983))&gt;0,CONCATENATE(B2983,C2983,D2983),MID(D2983,4,LEN(D2983)))))</f>
        <v>El Paso</v>
      </c>
      <c r="Q2983">
        <f t="shared" si="235"/>
        <v>13</v>
      </c>
      <c r="R2983">
        <f t="shared" si="236"/>
        <v>22</v>
      </c>
    </row>
    <row r="2984" spans="2:18" x14ac:dyDescent="0.25">
      <c r="B2984" s="1" t="s">
        <v>165</v>
      </c>
      <c r="C2984" s="1" t="s">
        <v>373</v>
      </c>
      <c r="D2984" s="1" t="s">
        <v>661</v>
      </c>
      <c r="E2984" s="1" t="s">
        <v>168</v>
      </c>
      <c r="F2984">
        <v>13</v>
      </c>
      <c r="G2984">
        <v>0.03</v>
      </c>
      <c r="H2984">
        <v>39</v>
      </c>
      <c r="I2984">
        <v>0.04</v>
      </c>
      <c r="K2984">
        <f t="shared" si="232"/>
        <v>36</v>
      </c>
      <c r="L2984">
        <f t="shared" si="233"/>
        <v>81</v>
      </c>
      <c r="M2984" t="str">
        <f>IF(COUNT(FIND({0,1,2,3,4,5,6,7,8,9},IF(ISBLANK(A2984),IF(LEN(TRIM(B2984))&gt;0,TRIM(B2984),TRIM(C2984)),"")))&gt;0,IF(ISBLANK(A2984),IF(LEN(TRIM(B2984))&gt;0,TRIM(B2984),TRIM(C2984)),""),"")</f>
        <v>48</v>
      </c>
      <c r="N2984" t="str">
        <f>IF(COUNT(FIND({0,1,2,3,4,5,6,7,8,9},IF(ISBLANK(A2984),IF(LEN(TRIM(B2984))&gt;0,TRIM(C2984),LEFT(D2984, 4)),"")))&gt;0,IF(ISBLANK(A2984),IF(LEN(TRIM(B2984))&gt;0,TRIM(C2984),LEFT(D2984, 4)),""),"")</f>
        <v>157</v>
      </c>
      <c r="O2984" t="str">
        <f t="shared" si="234"/>
        <v>Tx</v>
      </c>
      <c r="P2984" t="str">
        <f>TRIM(IF(COUNT(FIND({0,1,2,3,4,5,6,7,8,9},B2984))&gt;0,D2984,IF(LEN(TRIM(B2984))&gt;0,CONCATENATE(B2984,C2984,D2984),MID(D2984,4,LEN(D2984)))))</f>
        <v>Fort Bend</v>
      </c>
      <c r="Q2984">
        <f t="shared" si="235"/>
        <v>13</v>
      </c>
      <c r="R2984">
        <f t="shared" si="236"/>
        <v>39</v>
      </c>
    </row>
    <row r="2985" spans="2:18" x14ac:dyDescent="0.25">
      <c r="B2985" s="1" t="s">
        <v>95</v>
      </c>
      <c r="C2985" s="1" t="s">
        <v>41</v>
      </c>
      <c r="D2985" s="1" t="s">
        <v>516</v>
      </c>
      <c r="E2985" s="1" t="s">
        <v>98</v>
      </c>
      <c r="F2985">
        <v>13</v>
      </c>
      <c r="G2985">
        <v>0.03</v>
      </c>
      <c r="H2985">
        <v>14</v>
      </c>
      <c r="I2985">
        <v>0.02</v>
      </c>
      <c r="K2985">
        <f t="shared" si="232"/>
        <v>36</v>
      </c>
      <c r="L2985">
        <f t="shared" si="233"/>
        <v>81</v>
      </c>
      <c r="M2985" t="str">
        <f>IF(COUNT(FIND({0,1,2,3,4,5,6,7,8,9},IF(ISBLANK(A2985),IF(LEN(TRIM(B2985))&gt;0,TRIM(B2985),TRIM(C2985)),"")))&gt;0,IF(ISBLANK(A2985),IF(LEN(TRIM(B2985))&gt;0,TRIM(B2985),TRIM(C2985)),""),"")</f>
        <v>12</v>
      </c>
      <c r="N2985" t="str">
        <f>IF(COUNT(FIND({0,1,2,3,4,5,6,7,8,9},IF(ISBLANK(A2985),IF(LEN(TRIM(B2985))&gt;0,TRIM(C2985),LEFT(D2985, 4)),"")))&gt;0,IF(ISBLANK(A2985),IF(LEN(TRIM(B2985))&gt;0,TRIM(C2985),LEFT(D2985, 4)),""),"")</f>
        <v>001</v>
      </c>
      <c r="O2985" t="str">
        <f t="shared" si="234"/>
        <v>Fl</v>
      </c>
      <c r="P2985" t="str">
        <f>TRIM(IF(COUNT(FIND({0,1,2,3,4,5,6,7,8,9},B2985))&gt;0,D2985,IF(LEN(TRIM(B2985))&gt;0,CONCATENATE(B2985,C2985,D2985),MID(D2985,4,LEN(D2985)))))</f>
        <v>Alachua</v>
      </c>
      <c r="Q2985">
        <f t="shared" si="235"/>
        <v>13</v>
      </c>
      <c r="R2985">
        <f t="shared" si="236"/>
        <v>14</v>
      </c>
    </row>
    <row r="2986" spans="2:18" x14ac:dyDescent="0.25">
      <c r="B2986" s="1" t="s">
        <v>449</v>
      </c>
      <c r="C2986" s="1" t="s">
        <v>154</v>
      </c>
      <c r="D2986" s="1" t="s">
        <v>450</v>
      </c>
      <c r="E2986" s="1" t="s">
        <v>451</v>
      </c>
      <c r="F2986">
        <v>13</v>
      </c>
      <c r="G2986">
        <v>0.03</v>
      </c>
      <c r="H2986">
        <v>24</v>
      </c>
      <c r="I2986">
        <v>0.03</v>
      </c>
      <c r="K2986">
        <f t="shared" si="232"/>
        <v>36</v>
      </c>
      <c r="L2986">
        <f t="shared" si="233"/>
        <v>81</v>
      </c>
      <c r="M2986" t="str">
        <f>IF(COUNT(FIND({0,1,2,3,4,5,6,7,8,9},IF(ISBLANK(A2986),IF(LEN(TRIM(B2986))&gt;0,TRIM(B2986),TRIM(C2986)),"")))&gt;0,IF(ISBLANK(A2986),IF(LEN(TRIM(B2986))&gt;0,TRIM(B2986),TRIM(C2986)),""),"")</f>
        <v>55</v>
      </c>
      <c r="N2986" t="str">
        <f>IF(COUNT(FIND({0,1,2,3,4,5,6,7,8,9},IF(ISBLANK(A2986),IF(LEN(TRIM(B2986))&gt;0,TRIM(C2986),LEFT(D2986, 4)),"")))&gt;0,IF(ISBLANK(A2986),IF(LEN(TRIM(B2986))&gt;0,TRIM(C2986),LEFT(D2986, 4)),""),"")</f>
        <v>079</v>
      </c>
      <c r="O2986" t="str">
        <f t="shared" si="234"/>
        <v>Wi</v>
      </c>
      <c r="P2986" t="str">
        <f>TRIM(IF(COUNT(FIND({0,1,2,3,4,5,6,7,8,9},B2986))&gt;0,D2986,IF(LEN(TRIM(B2986))&gt;0,CONCATENATE(B2986,C2986,D2986),MID(D2986,4,LEN(D2986)))))</f>
        <v>Milwaukee</v>
      </c>
      <c r="Q2986">
        <f t="shared" si="235"/>
        <v>13</v>
      </c>
      <c r="R2986">
        <f t="shared" si="236"/>
        <v>24</v>
      </c>
    </row>
    <row r="2987" spans="2:18" x14ac:dyDescent="0.25">
      <c r="B2987" s="1" t="s">
        <v>224</v>
      </c>
      <c r="C2987" s="1" t="s">
        <v>663</v>
      </c>
      <c r="D2987" s="1" t="s">
        <v>664</v>
      </c>
      <c r="E2987" s="1" t="s">
        <v>227</v>
      </c>
      <c r="F2987">
        <v>13</v>
      </c>
      <c r="G2987">
        <v>0.03</v>
      </c>
      <c r="H2987">
        <v>19</v>
      </c>
      <c r="I2987">
        <v>0.02</v>
      </c>
      <c r="K2987">
        <f t="shared" si="232"/>
        <v>36</v>
      </c>
      <c r="L2987">
        <f t="shared" si="233"/>
        <v>81</v>
      </c>
      <c r="M2987" t="str">
        <f>IF(COUNT(FIND({0,1,2,3,4,5,6,7,8,9},IF(ISBLANK(A2987),IF(LEN(TRIM(B2987))&gt;0,TRIM(B2987),TRIM(C2987)),"")))&gt;0,IF(ISBLANK(A2987),IF(LEN(TRIM(B2987))&gt;0,TRIM(B2987),TRIM(C2987)),""),"")</f>
        <v>37</v>
      </c>
      <c r="N2987" t="str">
        <f>IF(COUNT(FIND({0,1,2,3,4,5,6,7,8,9},IF(ISBLANK(A2987),IF(LEN(TRIM(B2987))&gt;0,TRIM(C2987),LEFT(D2987, 4)),"")))&gt;0,IF(ISBLANK(A2987),IF(LEN(TRIM(B2987))&gt;0,TRIM(C2987),LEFT(D2987, 4)),""),"")</f>
        <v>155</v>
      </c>
      <c r="O2987" t="str">
        <f t="shared" si="234"/>
        <v>NC</v>
      </c>
      <c r="P2987" t="str">
        <f>TRIM(IF(COUNT(FIND({0,1,2,3,4,5,6,7,8,9},B2987))&gt;0,D2987,IF(LEN(TRIM(B2987))&gt;0,CONCATENATE(B2987,C2987,D2987),MID(D2987,4,LEN(D2987)))))</f>
        <v>Robeson</v>
      </c>
      <c r="Q2987">
        <f t="shared" si="235"/>
        <v>13</v>
      </c>
      <c r="R2987">
        <f t="shared" si="236"/>
        <v>19</v>
      </c>
    </row>
    <row r="2988" spans="2:18" x14ac:dyDescent="0.25">
      <c r="B2988" s="1" t="s">
        <v>13</v>
      </c>
      <c r="C2988" s="1" t="s">
        <v>50</v>
      </c>
      <c r="D2988" s="1" t="s">
        <v>51</v>
      </c>
      <c r="E2988" s="1" t="s">
        <v>12</v>
      </c>
      <c r="F2988">
        <v>13</v>
      </c>
      <c r="G2988">
        <v>0.03</v>
      </c>
      <c r="H2988">
        <v>30</v>
      </c>
      <c r="I2988">
        <v>0.03</v>
      </c>
      <c r="K2988">
        <f t="shared" si="232"/>
        <v>36</v>
      </c>
      <c r="L2988">
        <f t="shared" si="233"/>
        <v>81</v>
      </c>
      <c r="M2988" t="str">
        <f>IF(COUNT(FIND({0,1,2,3,4,5,6,7,8,9},IF(ISBLANK(A2988),IF(LEN(TRIM(B2988))&gt;0,TRIM(B2988),TRIM(C2988)),"")))&gt;0,IF(ISBLANK(A2988),IF(LEN(TRIM(B2988))&gt;0,TRIM(B2988),TRIM(C2988)),""),"")</f>
        <v>36</v>
      </c>
      <c r="N2988" t="str">
        <f>IF(COUNT(FIND({0,1,2,3,4,5,6,7,8,9},IF(ISBLANK(A2988),IF(LEN(TRIM(B2988))&gt;0,TRIM(C2988),LEFT(D2988, 4)),"")))&gt;0,IF(ISBLANK(A2988),IF(LEN(TRIM(B2988))&gt;0,TRIM(C2988),LEFT(D2988, 4)),""),"")</f>
        <v>095</v>
      </c>
      <c r="O2988" t="str">
        <f t="shared" si="234"/>
        <v>NY</v>
      </c>
      <c r="P2988" t="str">
        <f>TRIM(IF(COUNT(FIND({0,1,2,3,4,5,6,7,8,9},B2988))&gt;0,D2988,IF(LEN(TRIM(B2988))&gt;0,CONCATENATE(B2988,C2988,D2988),MID(D2988,4,LEN(D2988)))))</f>
        <v>Schoharie</v>
      </c>
      <c r="Q2988">
        <f t="shared" si="235"/>
        <v>13</v>
      </c>
      <c r="R2988">
        <f t="shared" si="236"/>
        <v>30</v>
      </c>
    </row>
    <row r="2989" spans="2:18" x14ac:dyDescent="0.25">
      <c r="B2989" s="1" t="s">
        <v>325</v>
      </c>
      <c r="C2989" s="1" t="s">
        <v>41</v>
      </c>
      <c r="D2989" s="1" t="s">
        <v>526</v>
      </c>
      <c r="E2989" s="1" t="s">
        <v>327</v>
      </c>
      <c r="F2989">
        <v>13</v>
      </c>
      <c r="G2989">
        <v>0.03</v>
      </c>
      <c r="H2989">
        <v>21</v>
      </c>
      <c r="I2989">
        <v>0.02</v>
      </c>
      <c r="K2989">
        <f t="shared" si="232"/>
        <v>36</v>
      </c>
      <c r="L2989">
        <f t="shared" si="233"/>
        <v>81</v>
      </c>
      <c r="M2989" t="str">
        <f>IF(COUNT(FIND({0,1,2,3,4,5,6,7,8,9},IF(ISBLANK(A2989),IF(LEN(TRIM(B2989))&gt;0,TRIM(B2989),TRIM(C2989)),"")))&gt;0,IF(ISBLANK(A2989),IF(LEN(TRIM(B2989))&gt;0,TRIM(B2989),TRIM(C2989)),""),"")</f>
        <v>10</v>
      </c>
      <c r="N2989" t="str">
        <f>IF(COUNT(FIND({0,1,2,3,4,5,6,7,8,9},IF(ISBLANK(A2989),IF(LEN(TRIM(B2989))&gt;0,TRIM(C2989),LEFT(D2989, 4)),"")))&gt;0,IF(ISBLANK(A2989),IF(LEN(TRIM(B2989))&gt;0,TRIM(C2989),LEFT(D2989, 4)),""),"")</f>
        <v>001</v>
      </c>
      <c r="O2989" t="str">
        <f t="shared" si="234"/>
        <v>De</v>
      </c>
      <c r="P2989" t="str">
        <f>TRIM(IF(COUNT(FIND({0,1,2,3,4,5,6,7,8,9},B2989))&gt;0,D2989,IF(LEN(TRIM(B2989))&gt;0,CONCATENATE(B2989,C2989,D2989),MID(D2989,4,LEN(D2989)))))</f>
        <v>Kent</v>
      </c>
      <c r="Q2989">
        <f t="shared" si="235"/>
        <v>13</v>
      </c>
      <c r="R2989">
        <f t="shared" si="236"/>
        <v>21</v>
      </c>
    </row>
    <row r="2990" spans="2:18" x14ac:dyDescent="0.25">
      <c r="B2990" s="1" t="s">
        <v>99</v>
      </c>
      <c r="C2990" s="1" t="s">
        <v>36</v>
      </c>
      <c r="D2990" s="1" t="s">
        <v>380</v>
      </c>
      <c r="E2990" s="1" t="s">
        <v>102</v>
      </c>
      <c r="F2990">
        <v>13</v>
      </c>
      <c r="G2990">
        <v>0.03</v>
      </c>
      <c r="H2990">
        <v>17</v>
      </c>
      <c r="I2990">
        <v>0.02</v>
      </c>
      <c r="K2990">
        <f t="shared" si="232"/>
        <v>36</v>
      </c>
      <c r="L2990">
        <f t="shared" si="233"/>
        <v>81</v>
      </c>
      <c r="M2990" t="str">
        <f>IF(COUNT(FIND({0,1,2,3,4,5,6,7,8,9},IF(ISBLANK(A2990),IF(LEN(TRIM(B2990))&gt;0,TRIM(B2990),TRIM(C2990)),"")))&gt;0,IF(ISBLANK(A2990),IF(LEN(TRIM(B2990))&gt;0,TRIM(B2990),TRIM(C2990)),""),"")</f>
        <v>06</v>
      </c>
      <c r="N2990" t="str">
        <f>IF(COUNT(FIND({0,1,2,3,4,5,6,7,8,9},IF(ISBLANK(A2990),IF(LEN(TRIM(B2990))&gt;0,TRIM(C2990),LEFT(D2990, 4)),"")))&gt;0,IF(ISBLANK(A2990),IF(LEN(TRIM(B2990))&gt;0,TRIM(C2990),LEFT(D2990, 4)),""),"")</f>
        <v>111</v>
      </c>
      <c r="O2990" t="str">
        <f t="shared" si="234"/>
        <v>Ca</v>
      </c>
      <c r="P2990" t="str">
        <f>TRIM(IF(COUNT(FIND({0,1,2,3,4,5,6,7,8,9},B2990))&gt;0,D2990,IF(LEN(TRIM(B2990))&gt;0,CONCATENATE(B2990,C2990,D2990),MID(D2990,4,LEN(D2990)))))</f>
        <v>Ventura</v>
      </c>
      <c r="Q2990">
        <f t="shared" si="235"/>
        <v>13</v>
      </c>
      <c r="R2990">
        <f t="shared" si="236"/>
        <v>17</v>
      </c>
    </row>
    <row r="2991" spans="2:18" x14ac:dyDescent="0.25">
      <c r="B2991" s="1" t="s">
        <v>343</v>
      </c>
      <c r="C2991" s="1" t="s">
        <v>297</v>
      </c>
      <c r="D2991" s="1" t="s">
        <v>344</v>
      </c>
      <c r="E2991" s="1" t="s">
        <v>345</v>
      </c>
      <c r="F2991">
        <v>13</v>
      </c>
      <c r="G2991">
        <v>0.03</v>
      </c>
      <c r="H2991">
        <v>35</v>
      </c>
      <c r="I2991">
        <v>0.04</v>
      </c>
      <c r="K2991">
        <f t="shared" si="232"/>
        <v>36</v>
      </c>
      <c r="L2991">
        <f t="shared" si="233"/>
        <v>81</v>
      </c>
      <c r="M2991" t="str">
        <f>IF(COUNT(FIND({0,1,2,3,4,5,6,7,8,9},IF(ISBLANK(A2991),IF(LEN(TRIM(B2991))&gt;0,TRIM(B2991),TRIM(C2991)),"")))&gt;0,IF(ISBLANK(A2991),IF(LEN(TRIM(B2991))&gt;0,TRIM(B2991),TRIM(C2991)),""),"")</f>
        <v>18</v>
      </c>
      <c r="N2991" t="str">
        <f>IF(COUNT(FIND({0,1,2,3,4,5,6,7,8,9},IF(ISBLANK(A2991),IF(LEN(TRIM(B2991))&gt;0,TRIM(C2991),LEFT(D2991, 4)),"")))&gt;0,IF(ISBLANK(A2991),IF(LEN(TRIM(B2991))&gt;0,TRIM(C2991),LEFT(D2991, 4)),""),"")</f>
        <v>097</v>
      </c>
      <c r="O2991" t="str">
        <f t="shared" si="234"/>
        <v>In</v>
      </c>
      <c r="P2991" t="str">
        <f>TRIM(IF(COUNT(FIND({0,1,2,3,4,5,6,7,8,9},B2991))&gt;0,D2991,IF(LEN(TRIM(B2991))&gt;0,CONCATENATE(B2991,C2991,D2991),MID(D2991,4,LEN(D2991)))))</f>
        <v>Marion</v>
      </c>
      <c r="Q2991">
        <f t="shared" si="235"/>
        <v>13</v>
      </c>
      <c r="R2991">
        <f t="shared" si="236"/>
        <v>35</v>
      </c>
    </row>
    <row r="2992" spans="2:18" x14ac:dyDescent="0.25">
      <c r="B2992" s="1" t="s">
        <v>99</v>
      </c>
      <c r="C2992" s="1" t="s">
        <v>336</v>
      </c>
      <c r="D2992" s="1" t="s">
        <v>467</v>
      </c>
      <c r="E2992" s="1" t="s">
        <v>102</v>
      </c>
      <c r="F2992">
        <v>12</v>
      </c>
      <c r="G2992">
        <v>0.03</v>
      </c>
      <c r="H2992">
        <v>15</v>
      </c>
      <c r="I2992">
        <v>0.02</v>
      </c>
      <c r="K2992">
        <f t="shared" si="232"/>
        <v>36</v>
      </c>
      <c r="L2992">
        <f t="shared" si="233"/>
        <v>81</v>
      </c>
      <c r="M2992" t="str">
        <f>IF(COUNT(FIND({0,1,2,3,4,5,6,7,8,9},IF(ISBLANK(A2992),IF(LEN(TRIM(B2992))&gt;0,TRIM(B2992),TRIM(C2992)),"")))&gt;0,IF(ISBLANK(A2992),IF(LEN(TRIM(B2992))&gt;0,TRIM(B2992),TRIM(C2992)),""),"")</f>
        <v>06</v>
      </c>
      <c r="N2992" t="str">
        <f>IF(COUNT(FIND({0,1,2,3,4,5,6,7,8,9},IF(ISBLANK(A2992),IF(LEN(TRIM(B2992))&gt;0,TRIM(C2992),LEFT(D2992, 4)),"")))&gt;0,IF(ISBLANK(A2992),IF(LEN(TRIM(B2992))&gt;0,TRIM(C2992),LEFT(D2992, 4)),""),"")</f>
        <v>041</v>
      </c>
      <c r="O2992" t="str">
        <f t="shared" si="234"/>
        <v>Ca</v>
      </c>
      <c r="P2992" t="str">
        <f>TRIM(IF(COUNT(FIND({0,1,2,3,4,5,6,7,8,9},B2992))&gt;0,D2992,IF(LEN(TRIM(B2992))&gt;0,CONCATENATE(B2992,C2992,D2992),MID(D2992,4,LEN(D2992)))))</f>
        <v>Marin</v>
      </c>
      <c r="Q2992">
        <f t="shared" si="235"/>
        <v>12</v>
      </c>
      <c r="R2992">
        <f t="shared" si="236"/>
        <v>15</v>
      </c>
    </row>
    <row r="2993" spans="2:18" x14ac:dyDescent="0.25">
      <c r="B2993" s="1" t="s">
        <v>238</v>
      </c>
      <c r="C2993" s="1" t="s">
        <v>72</v>
      </c>
      <c r="D2993" s="1" t="s">
        <v>593</v>
      </c>
      <c r="E2993" s="1" t="s">
        <v>240</v>
      </c>
      <c r="F2993">
        <v>12</v>
      </c>
      <c r="G2993">
        <v>0.03</v>
      </c>
      <c r="H2993">
        <v>31</v>
      </c>
      <c r="I2993">
        <v>0.03</v>
      </c>
      <c r="K2993">
        <f t="shared" si="232"/>
        <v>36</v>
      </c>
      <c r="L2993">
        <f t="shared" si="233"/>
        <v>81</v>
      </c>
      <c r="M2993" t="str">
        <f>IF(COUNT(FIND({0,1,2,3,4,5,6,7,8,9},IF(ISBLANK(A2993),IF(LEN(TRIM(B2993))&gt;0,TRIM(B2993),TRIM(C2993)),"")))&gt;0,IF(ISBLANK(A2993),IF(LEN(TRIM(B2993))&gt;0,TRIM(B2993),TRIM(C2993)),""),"")</f>
        <v>45</v>
      </c>
      <c r="N2993" t="str">
        <f>IF(COUNT(FIND({0,1,2,3,4,5,6,7,8,9},IF(ISBLANK(A2993),IF(LEN(TRIM(B2993))&gt;0,TRIM(C2993),LEFT(D2993, 4)),"")))&gt;0,IF(ISBLANK(A2993),IF(LEN(TRIM(B2993))&gt;0,TRIM(C2993),LEFT(D2993, 4)),""),"")</f>
        <v>035</v>
      </c>
      <c r="O2993" t="str">
        <f t="shared" si="234"/>
        <v>SC</v>
      </c>
      <c r="P2993" t="str">
        <f>TRIM(IF(COUNT(FIND({0,1,2,3,4,5,6,7,8,9},B2993))&gt;0,D2993,IF(LEN(TRIM(B2993))&gt;0,CONCATENATE(B2993,C2993,D2993),MID(D2993,4,LEN(D2993)))))</f>
        <v>Dorchester</v>
      </c>
      <c r="Q2993">
        <f t="shared" si="235"/>
        <v>12</v>
      </c>
      <c r="R2993">
        <f t="shared" si="236"/>
        <v>31</v>
      </c>
    </row>
    <row r="2994" spans="2:18" x14ac:dyDescent="0.25">
      <c r="B2994" s="1" t="s">
        <v>120</v>
      </c>
      <c r="C2994" s="1" t="s">
        <v>225</v>
      </c>
      <c r="D2994" s="1" t="s">
        <v>485</v>
      </c>
      <c r="E2994" s="1" t="s">
        <v>123</v>
      </c>
      <c r="F2994">
        <v>12</v>
      </c>
      <c r="G2994">
        <v>0.03</v>
      </c>
      <c r="H2994">
        <v>23</v>
      </c>
      <c r="I2994">
        <v>0.03</v>
      </c>
      <c r="K2994">
        <f t="shared" si="232"/>
        <v>36</v>
      </c>
      <c r="L2994">
        <f t="shared" si="233"/>
        <v>81</v>
      </c>
      <c r="M2994" t="str">
        <f>IF(COUNT(FIND({0,1,2,3,4,5,6,7,8,9},IF(ISBLANK(A2994),IF(LEN(TRIM(B2994))&gt;0,TRIM(B2994),TRIM(C2994)),"")))&gt;0,IF(ISBLANK(A2994),IF(LEN(TRIM(B2994))&gt;0,TRIM(B2994),TRIM(C2994)),""),"")</f>
        <v>42</v>
      </c>
      <c r="N2994" t="str">
        <f>IF(COUNT(FIND({0,1,2,3,4,5,6,7,8,9},IF(ISBLANK(A2994),IF(LEN(TRIM(B2994))&gt;0,TRIM(C2994),LEFT(D2994, 4)),"")))&gt;0,IF(ISBLANK(A2994),IF(LEN(TRIM(B2994))&gt;0,TRIM(C2994),LEFT(D2994, 4)),""),"")</f>
        <v>133</v>
      </c>
      <c r="O2994" t="str">
        <f t="shared" si="234"/>
        <v>Pa</v>
      </c>
      <c r="P2994" t="str">
        <f>TRIM(IF(COUNT(FIND({0,1,2,3,4,5,6,7,8,9},B2994))&gt;0,D2994,IF(LEN(TRIM(B2994))&gt;0,CONCATENATE(B2994,C2994,D2994),MID(D2994,4,LEN(D2994)))))</f>
        <v>York</v>
      </c>
      <c r="Q2994">
        <f t="shared" si="235"/>
        <v>12</v>
      </c>
      <c r="R2994">
        <f t="shared" si="236"/>
        <v>23</v>
      </c>
    </row>
    <row r="2995" spans="2:18" x14ac:dyDescent="0.25">
      <c r="B2995" s="1" t="s">
        <v>120</v>
      </c>
      <c r="C2995" s="1" t="s">
        <v>83</v>
      </c>
      <c r="D2995" s="1" t="s">
        <v>662</v>
      </c>
      <c r="E2995" s="1" t="s">
        <v>123</v>
      </c>
      <c r="F2995">
        <v>12</v>
      </c>
      <c r="G2995">
        <v>0.03</v>
      </c>
      <c r="H2995">
        <v>38</v>
      </c>
      <c r="I2995">
        <v>0.04</v>
      </c>
      <c r="K2995">
        <f t="shared" si="232"/>
        <v>36</v>
      </c>
      <c r="L2995">
        <f t="shared" si="233"/>
        <v>81</v>
      </c>
      <c r="M2995" t="str">
        <f>IF(COUNT(FIND({0,1,2,3,4,5,6,7,8,9},IF(ISBLANK(A2995),IF(LEN(TRIM(B2995))&gt;0,TRIM(B2995),TRIM(C2995)),"")))&gt;0,IF(ISBLANK(A2995),IF(LEN(TRIM(B2995))&gt;0,TRIM(B2995),TRIM(C2995)),""),"")</f>
        <v>42</v>
      </c>
      <c r="N2995" t="str">
        <f>IF(COUNT(FIND({0,1,2,3,4,5,6,7,8,9},IF(ISBLANK(A2995),IF(LEN(TRIM(B2995))&gt;0,TRIM(C2995),LEFT(D2995, 4)),"")))&gt;0,IF(ISBLANK(A2995),IF(LEN(TRIM(B2995))&gt;0,TRIM(C2995),LEFT(D2995, 4)),""),"")</f>
        <v>025</v>
      </c>
      <c r="O2995" t="str">
        <f t="shared" si="234"/>
        <v>Pa</v>
      </c>
      <c r="P2995" t="str">
        <f>TRIM(IF(COUNT(FIND({0,1,2,3,4,5,6,7,8,9},B2995))&gt;0,D2995,IF(LEN(TRIM(B2995))&gt;0,CONCATENATE(B2995,C2995,D2995),MID(D2995,4,LEN(D2995)))))</f>
        <v>Carbon</v>
      </c>
      <c r="Q2995">
        <f t="shared" si="235"/>
        <v>12</v>
      </c>
      <c r="R2995">
        <f t="shared" si="236"/>
        <v>38</v>
      </c>
    </row>
    <row r="2996" spans="2:18" x14ac:dyDescent="0.25">
      <c r="B2996" s="1" t="s">
        <v>518</v>
      </c>
      <c r="C2996" s="1" t="s">
        <v>32</v>
      </c>
      <c r="D2996" s="1" t="s">
        <v>519</v>
      </c>
      <c r="E2996" s="1" t="s">
        <v>520</v>
      </c>
      <c r="F2996">
        <v>12</v>
      </c>
      <c r="G2996">
        <v>0.03</v>
      </c>
      <c r="H2996">
        <v>25</v>
      </c>
      <c r="I2996">
        <v>0.03</v>
      </c>
      <c r="K2996">
        <f t="shared" si="232"/>
        <v>36</v>
      </c>
      <c r="L2996">
        <f t="shared" si="233"/>
        <v>81</v>
      </c>
      <c r="M2996" t="str">
        <f>IF(COUNT(FIND({0,1,2,3,4,5,6,7,8,9},IF(ISBLANK(A2996),IF(LEN(TRIM(B2996))&gt;0,TRIM(B2996),TRIM(C2996)),"")))&gt;0,IF(ISBLANK(A2996),IF(LEN(TRIM(B2996))&gt;0,TRIM(B2996),TRIM(C2996)),""),"")</f>
        <v>31</v>
      </c>
      <c r="N2996" t="str">
        <f>IF(COUNT(FIND({0,1,2,3,4,5,6,7,8,9},IF(ISBLANK(A2996),IF(LEN(TRIM(B2996))&gt;0,TRIM(C2996),LEFT(D2996, 4)),"")))&gt;0,IF(ISBLANK(A2996),IF(LEN(TRIM(B2996))&gt;0,TRIM(C2996),LEFT(D2996, 4)),""),"")</f>
        <v>055</v>
      </c>
      <c r="O2996" t="str">
        <f t="shared" si="234"/>
        <v>Ne</v>
      </c>
      <c r="P2996" t="str">
        <f>TRIM(IF(COUNT(FIND({0,1,2,3,4,5,6,7,8,9},B2996))&gt;0,D2996,IF(LEN(TRIM(B2996))&gt;0,CONCATENATE(B2996,C2996,D2996),MID(D2996,4,LEN(D2996)))))</f>
        <v>Douglas</v>
      </c>
      <c r="Q2996">
        <f t="shared" si="235"/>
        <v>12</v>
      </c>
      <c r="R2996">
        <f t="shared" si="236"/>
        <v>25</v>
      </c>
    </row>
    <row r="2997" spans="2:18" x14ac:dyDescent="0.25">
      <c r="B2997" s="1" t="s">
        <v>318</v>
      </c>
      <c r="C2997" s="1" t="s">
        <v>100</v>
      </c>
      <c r="D2997" s="1" t="s">
        <v>757</v>
      </c>
      <c r="E2997" s="1" t="s">
        <v>320</v>
      </c>
      <c r="F2997">
        <v>12</v>
      </c>
      <c r="G2997">
        <v>0.03</v>
      </c>
      <c r="H2997">
        <v>26</v>
      </c>
      <c r="I2997">
        <v>0.03</v>
      </c>
      <c r="K2997">
        <f t="shared" si="232"/>
        <v>36</v>
      </c>
      <c r="L2997">
        <f t="shared" si="233"/>
        <v>81</v>
      </c>
      <c r="M2997" t="str">
        <f>IF(COUNT(FIND({0,1,2,3,4,5,6,7,8,9},IF(ISBLANK(A2997),IF(LEN(TRIM(B2997))&gt;0,TRIM(B2997),TRIM(C2997)),"")))&gt;0,IF(ISBLANK(A2997),IF(LEN(TRIM(B2997))&gt;0,TRIM(B2997),TRIM(C2997)),""),"")</f>
        <v>27</v>
      </c>
      <c r="N2997" t="str">
        <f>IF(COUNT(FIND({0,1,2,3,4,5,6,7,8,9},IF(ISBLANK(A2997),IF(LEN(TRIM(B2997))&gt;0,TRIM(C2997),LEFT(D2997, 4)),"")))&gt;0,IF(ISBLANK(A2997),IF(LEN(TRIM(B2997))&gt;0,TRIM(C2997),LEFT(D2997, 4)),""),"")</f>
        <v>037</v>
      </c>
      <c r="O2997" t="str">
        <f t="shared" si="234"/>
        <v>Mn</v>
      </c>
      <c r="P2997" t="str">
        <f>TRIM(IF(COUNT(FIND({0,1,2,3,4,5,6,7,8,9},B2997))&gt;0,D2997,IF(LEN(TRIM(B2997))&gt;0,CONCATENATE(B2997,C2997,D2997),MID(D2997,4,LEN(D2997)))))</f>
        <v>Dakota</v>
      </c>
      <c r="Q2997">
        <f t="shared" si="235"/>
        <v>12</v>
      </c>
      <c r="R2997">
        <f t="shared" si="236"/>
        <v>26</v>
      </c>
    </row>
    <row r="2998" spans="2:18" x14ac:dyDescent="0.25">
      <c r="B2998" s="1" t="s">
        <v>128</v>
      </c>
      <c r="C2998" s="1" t="s">
        <v>83</v>
      </c>
      <c r="D2998" s="1" t="s">
        <v>704</v>
      </c>
      <c r="E2998" s="1" t="s">
        <v>129</v>
      </c>
      <c r="F2998">
        <v>12</v>
      </c>
      <c r="G2998">
        <v>0.03</v>
      </c>
      <c r="H2998">
        <v>29</v>
      </c>
      <c r="I2998">
        <v>0.03</v>
      </c>
      <c r="K2998">
        <f t="shared" si="232"/>
        <v>36</v>
      </c>
      <c r="L2998">
        <f t="shared" si="233"/>
        <v>81</v>
      </c>
      <c r="M2998" t="str">
        <f>IF(COUNT(FIND({0,1,2,3,4,5,6,7,8,9},IF(ISBLANK(A2998),IF(LEN(TRIM(B2998))&gt;0,TRIM(B2998),TRIM(C2998)),"")))&gt;0,IF(ISBLANK(A2998),IF(LEN(TRIM(B2998))&gt;0,TRIM(B2998),TRIM(C2998)),""),"")</f>
        <v>24</v>
      </c>
      <c r="N2998" t="str">
        <f>IF(COUNT(FIND({0,1,2,3,4,5,6,7,8,9},IF(ISBLANK(A2998),IF(LEN(TRIM(B2998))&gt;0,TRIM(C2998),LEFT(D2998, 4)),"")))&gt;0,IF(ISBLANK(A2998),IF(LEN(TRIM(B2998))&gt;0,TRIM(C2998),LEFT(D2998, 4)),""),"")</f>
        <v>025</v>
      </c>
      <c r="O2998" t="str">
        <f t="shared" si="234"/>
        <v>Md</v>
      </c>
      <c r="P2998" t="str">
        <f>TRIM(IF(COUNT(FIND({0,1,2,3,4,5,6,7,8,9},B2998))&gt;0,D2998,IF(LEN(TRIM(B2998))&gt;0,CONCATENATE(B2998,C2998,D2998),MID(D2998,4,LEN(D2998)))))</f>
        <v>Harford</v>
      </c>
      <c r="Q2998">
        <f t="shared" si="235"/>
        <v>12</v>
      </c>
      <c r="R2998">
        <f t="shared" si="236"/>
        <v>29</v>
      </c>
    </row>
    <row r="2999" spans="2:18" x14ac:dyDescent="0.25">
      <c r="B2999" s="1" t="s">
        <v>506</v>
      </c>
      <c r="C2999" s="1" t="s">
        <v>26</v>
      </c>
      <c r="D2999" s="1" t="s">
        <v>71</v>
      </c>
      <c r="E2999" s="1" t="s">
        <v>508</v>
      </c>
      <c r="F2999">
        <v>12</v>
      </c>
      <c r="G2999">
        <v>0.03</v>
      </c>
      <c r="H2999">
        <v>23</v>
      </c>
      <c r="I2999">
        <v>0.03</v>
      </c>
      <c r="K2999">
        <f t="shared" si="232"/>
        <v>36</v>
      </c>
      <c r="L2999">
        <f t="shared" si="233"/>
        <v>81</v>
      </c>
      <c r="M2999" t="str">
        <f>IF(COUNT(FIND({0,1,2,3,4,5,6,7,8,9},IF(ISBLANK(A2999),IF(LEN(TRIM(B2999))&gt;0,TRIM(B2999),TRIM(C2999)),"")))&gt;0,IF(ISBLANK(A2999),IF(LEN(TRIM(B2999))&gt;0,TRIM(B2999),TRIM(C2999)),""),"")</f>
        <v>41</v>
      </c>
      <c r="N2999" t="str">
        <f>IF(COUNT(FIND({0,1,2,3,4,5,6,7,8,9},IF(ISBLANK(A2999),IF(LEN(TRIM(B2999))&gt;0,TRIM(C2999),LEFT(D2999, 4)),"")))&gt;0,IF(ISBLANK(A2999),IF(LEN(TRIM(B2999))&gt;0,TRIM(C2999),LEFT(D2999, 4)),""),"")</f>
        <v>067</v>
      </c>
      <c r="O2999" t="str">
        <f t="shared" si="234"/>
        <v>Or</v>
      </c>
      <c r="P2999" t="str">
        <f>TRIM(IF(COUNT(FIND({0,1,2,3,4,5,6,7,8,9},B2999))&gt;0,D2999,IF(LEN(TRIM(B2999))&gt;0,CONCATENATE(B2999,C2999,D2999),MID(D2999,4,LEN(D2999)))))</f>
        <v>Washington</v>
      </c>
      <c r="Q2999">
        <f t="shared" si="235"/>
        <v>12</v>
      </c>
      <c r="R2999">
        <f t="shared" si="236"/>
        <v>23</v>
      </c>
    </row>
    <row r="3000" spans="2:18" x14ac:dyDescent="0.25">
      <c r="B3000" s="1" t="s">
        <v>449</v>
      </c>
      <c r="C3000" s="1" t="s">
        <v>83</v>
      </c>
      <c r="D3000" s="1" t="s">
        <v>472</v>
      </c>
      <c r="E3000" s="1" t="s">
        <v>451</v>
      </c>
      <c r="F3000">
        <v>12</v>
      </c>
      <c r="G3000">
        <v>0.03</v>
      </c>
      <c r="H3000">
        <v>20</v>
      </c>
      <c r="I3000">
        <v>0.02</v>
      </c>
      <c r="K3000">
        <f t="shared" si="232"/>
        <v>36</v>
      </c>
      <c r="L3000">
        <f t="shared" si="233"/>
        <v>81</v>
      </c>
      <c r="M3000" t="str">
        <f>IF(COUNT(FIND({0,1,2,3,4,5,6,7,8,9},IF(ISBLANK(A3000),IF(LEN(TRIM(B3000))&gt;0,TRIM(B3000),TRIM(C3000)),"")))&gt;0,IF(ISBLANK(A3000),IF(LEN(TRIM(B3000))&gt;0,TRIM(B3000),TRIM(C3000)),""),"")</f>
        <v>55</v>
      </c>
      <c r="N3000" t="str">
        <f>IF(COUNT(FIND({0,1,2,3,4,5,6,7,8,9},IF(ISBLANK(A3000),IF(LEN(TRIM(B3000))&gt;0,TRIM(C3000),LEFT(D3000, 4)),"")))&gt;0,IF(ISBLANK(A3000),IF(LEN(TRIM(B3000))&gt;0,TRIM(C3000),LEFT(D3000, 4)),""),"")</f>
        <v>025</v>
      </c>
      <c r="O3000" t="str">
        <f t="shared" si="234"/>
        <v>Wi</v>
      </c>
      <c r="P3000" t="str">
        <f>TRIM(IF(COUNT(FIND({0,1,2,3,4,5,6,7,8,9},B3000))&gt;0,D3000,IF(LEN(TRIM(B3000))&gt;0,CONCATENATE(B3000,C3000,D3000),MID(D3000,4,LEN(D3000)))))</f>
        <v>Dane</v>
      </c>
      <c r="Q3000">
        <f t="shared" si="235"/>
        <v>12</v>
      </c>
      <c r="R3000">
        <f t="shared" si="236"/>
        <v>20</v>
      </c>
    </row>
    <row r="3001" spans="2:18" x14ac:dyDescent="0.25">
      <c r="B3001" s="1" t="s">
        <v>84</v>
      </c>
      <c r="C3001" s="1" t="s">
        <v>140</v>
      </c>
      <c r="D3001" s="1" t="s">
        <v>388</v>
      </c>
      <c r="E3001" s="1" t="s">
        <v>86</v>
      </c>
      <c r="F3001">
        <v>12</v>
      </c>
      <c r="G3001">
        <v>0.03</v>
      </c>
      <c r="H3001">
        <v>21</v>
      </c>
      <c r="I3001">
        <v>0.02</v>
      </c>
      <c r="K3001">
        <f t="shared" si="232"/>
        <v>36</v>
      </c>
      <c r="L3001">
        <f t="shared" si="233"/>
        <v>81</v>
      </c>
      <c r="M3001" t="str">
        <f>IF(COUNT(FIND({0,1,2,3,4,5,6,7,8,9},IF(ISBLANK(A3001),IF(LEN(TRIM(B3001))&gt;0,TRIM(B3001),TRIM(C3001)),"")))&gt;0,IF(ISBLANK(A3001),IF(LEN(TRIM(B3001))&gt;0,TRIM(B3001),TRIM(C3001)),""),"")</f>
        <v>34</v>
      </c>
      <c r="N3001" t="str">
        <f>IF(COUNT(FIND({0,1,2,3,4,5,6,7,8,9},IF(ISBLANK(A3001),IF(LEN(TRIM(B3001))&gt;0,TRIM(C3001),LEFT(D3001, 4)),"")))&gt;0,IF(ISBLANK(A3001),IF(LEN(TRIM(B3001))&gt;0,TRIM(C3001),LEFT(D3001, 4)),""),"")</f>
        <v>015</v>
      </c>
      <c r="O3001" t="str">
        <f t="shared" si="234"/>
        <v>NJ</v>
      </c>
      <c r="P3001" t="str">
        <f>TRIM(IF(COUNT(FIND({0,1,2,3,4,5,6,7,8,9},B3001))&gt;0,D3001,IF(LEN(TRIM(B3001))&gt;0,CONCATENATE(B3001,C3001,D3001),MID(D3001,4,LEN(D3001)))))</f>
        <v>Gloucester</v>
      </c>
      <c r="Q3001">
        <f t="shared" si="235"/>
        <v>12</v>
      </c>
      <c r="R3001">
        <f t="shared" si="236"/>
        <v>21</v>
      </c>
    </row>
    <row r="3002" spans="2:18" x14ac:dyDescent="0.25">
      <c r="B3002" s="1" t="s">
        <v>84</v>
      </c>
      <c r="C3002" s="1" t="s">
        <v>336</v>
      </c>
      <c r="D3002" s="1" t="s">
        <v>53</v>
      </c>
      <c r="E3002" s="1" t="s">
        <v>86</v>
      </c>
      <c r="F3002">
        <v>12</v>
      </c>
      <c r="G3002">
        <v>0.03</v>
      </c>
      <c r="H3002">
        <v>27</v>
      </c>
      <c r="I3002">
        <v>0.03</v>
      </c>
      <c r="K3002">
        <f t="shared" si="232"/>
        <v>36</v>
      </c>
      <c r="L3002">
        <f t="shared" si="233"/>
        <v>81</v>
      </c>
      <c r="M3002" t="str">
        <f>IF(COUNT(FIND({0,1,2,3,4,5,6,7,8,9},IF(ISBLANK(A3002),IF(LEN(TRIM(B3002))&gt;0,TRIM(B3002),TRIM(C3002)),"")))&gt;0,IF(ISBLANK(A3002),IF(LEN(TRIM(B3002))&gt;0,TRIM(B3002),TRIM(C3002)),""),"")</f>
        <v>34</v>
      </c>
      <c r="N3002" t="str">
        <f>IF(COUNT(FIND({0,1,2,3,4,5,6,7,8,9},IF(ISBLANK(A3002),IF(LEN(TRIM(B3002))&gt;0,TRIM(C3002),LEFT(D3002, 4)),"")))&gt;0,IF(ISBLANK(A3002),IF(LEN(TRIM(B3002))&gt;0,TRIM(C3002),LEFT(D3002, 4)),""),"")</f>
        <v>041</v>
      </c>
      <c r="O3002" t="str">
        <f t="shared" si="234"/>
        <v>NJ</v>
      </c>
      <c r="P3002" t="str">
        <f>TRIM(IF(COUNT(FIND({0,1,2,3,4,5,6,7,8,9},B3002))&gt;0,D3002,IF(LEN(TRIM(B3002))&gt;0,CONCATENATE(B3002,C3002,D3002),MID(D3002,4,LEN(D3002)))))</f>
        <v>Warren</v>
      </c>
      <c r="Q3002">
        <f t="shared" si="235"/>
        <v>12</v>
      </c>
      <c r="R3002">
        <f t="shared" si="236"/>
        <v>27</v>
      </c>
    </row>
    <row r="3003" spans="2:18" x14ac:dyDescent="0.25">
      <c r="B3003" s="1" t="s">
        <v>99</v>
      </c>
      <c r="C3003" s="1" t="s">
        <v>178</v>
      </c>
      <c r="D3003" s="1" t="s">
        <v>381</v>
      </c>
      <c r="E3003" s="1" t="s">
        <v>102</v>
      </c>
      <c r="F3003">
        <v>12</v>
      </c>
      <c r="G3003">
        <v>0.03</v>
      </c>
      <c r="H3003">
        <v>19</v>
      </c>
      <c r="I3003">
        <v>0.02</v>
      </c>
      <c r="K3003">
        <f t="shared" si="232"/>
        <v>36</v>
      </c>
      <c r="L3003">
        <f t="shared" si="233"/>
        <v>81</v>
      </c>
      <c r="M3003" t="str">
        <f>IF(COUNT(FIND({0,1,2,3,4,5,6,7,8,9},IF(ISBLANK(A3003),IF(LEN(TRIM(B3003))&gt;0,TRIM(B3003),TRIM(C3003)),"")))&gt;0,IF(ISBLANK(A3003),IF(LEN(TRIM(B3003))&gt;0,TRIM(B3003),TRIM(C3003)),""),"")</f>
        <v>06</v>
      </c>
      <c r="N3003" t="str">
        <f>IF(COUNT(FIND({0,1,2,3,4,5,6,7,8,9},IF(ISBLANK(A3003),IF(LEN(TRIM(B3003))&gt;0,TRIM(C3003),LEFT(D3003, 4)),"")))&gt;0,IF(ISBLANK(A3003),IF(LEN(TRIM(B3003))&gt;0,TRIM(C3003),LEFT(D3003, 4)),""),"")</f>
        <v>053</v>
      </c>
      <c r="O3003" t="str">
        <f t="shared" si="234"/>
        <v>Ca</v>
      </c>
      <c r="P3003" t="str">
        <f>TRIM(IF(COUNT(FIND({0,1,2,3,4,5,6,7,8,9},B3003))&gt;0,D3003,IF(LEN(TRIM(B3003))&gt;0,CONCATENATE(B3003,C3003,D3003),MID(D3003,4,LEN(D3003)))))</f>
        <v>Monterey</v>
      </c>
      <c r="Q3003">
        <f t="shared" si="235"/>
        <v>12</v>
      </c>
      <c r="R3003">
        <f t="shared" si="236"/>
        <v>19</v>
      </c>
    </row>
    <row r="3004" spans="2:18" x14ac:dyDescent="0.25">
      <c r="B3004" s="1" t="s">
        <v>241</v>
      </c>
      <c r="C3004" s="1" t="s">
        <v>338</v>
      </c>
      <c r="D3004" s="1" t="s">
        <v>339</v>
      </c>
      <c r="E3004" s="1" t="s">
        <v>243</v>
      </c>
      <c r="F3004">
        <v>11</v>
      </c>
      <c r="G3004">
        <v>0.02</v>
      </c>
      <c r="H3004">
        <v>21</v>
      </c>
      <c r="I3004">
        <v>0.02</v>
      </c>
      <c r="K3004">
        <f t="shared" si="232"/>
        <v>36</v>
      </c>
      <c r="L3004">
        <f t="shared" si="233"/>
        <v>81</v>
      </c>
      <c r="M3004" t="str">
        <f>IF(COUNT(FIND({0,1,2,3,4,5,6,7,8,9},IF(ISBLANK(A3004),IF(LEN(TRIM(B3004))&gt;0,TRIM(B3004),TRIM(C3004)),"")))&gt;0,IF(ISBLANK(A3004),IF(LEN(TRIM(B3004))&gt;0,TRIM(B3004),TRIM(C3004)),""),"")</f>
        <v>39</v>
      </c>
      <c r="N3004" t="str">
        <f>IF(COUNT(FIND({0,1,2,3,4,5,6,7,8,9},IF(ISBLANK(A3004),IF(LEN(TRIM(B3004))&gt;0,TRIM(C3004),LEFT(D3004, 4)),"")))&gt;0,IF(ISBLANK(A3004),IF(LEN(TRIM(B3004))&gt;0,TRIM(C3004),LEFT(D3004, 4)),""),"")</f>
        <v>153</v>
      </c>
      <c r="O3004" t="str">
        <f t="shared" si="234"/>
        <v>Oh</v>
      </c>
      <c r="P3004" t="str">
        <f>TRIM(IF(COUNT(FIND({0,1,2,3,4,5,6,7,8,9},B3004))&gt;0,D3004,IF(LEN(TRIM(B3004))&gt;0,CONCATENATE(B3004,C3004,D3004),MID(D3004,4,LEN(D3004)))))</f>
        <v>Summit</v>
      </c>
      <c r="Q3004">
        <f t="shared" si="235"/>
        <v>11</v>
      </c>
      <c r="R3004">
        <f t="shared" si="236"/>
        <v>21</v>
      </c>
    </row>
    <row r="3005" spans="2:18" x14ac:dyDescent="0.25">
      <c r="B3005" s="1" t="s">
        <v>433</v>
      </c>
      <c r="C3005" s="1" t="s">
        <v>18</v>
      </c>
      <c r="D3005" s="1" t="s">
        <v>514</v>
      </c>
      <c r="E3005" s="1" t="s">
        <v>435</v>
      </c>
      <c r="F3005">
        <v>11</v>
      </c>
      <c r="G3005">
        <v>0.02</v>
      </c>
      <c r="H3005">
        <v>20</v>
      </c>
      <c r="I3005">
        <v>0.02</v>
      </c>
      <c r="K3005">
        <f t="shared" si="232"/>
        <v>36</v>
      </c>
      <c r="L3005">
        <f t="shared" si="233"/>
        <v>81</v>
      </c>
      <c r="M3005" t="str">
        <f>IF(COUNT(FIND({0,1,2,3,4,5,6,7,8,9},IF(ISBLANK(A3005),IF(LEN(TRIM(B3005))&gt;0,TRIM(B3005),TRIM(C3005)),"")))&gt;0,IF(ISBLANK(A3005),IF(LEN(TRIM(B3005))&gt;0,TRIM(B3005),TRIM(C3005)),""),"")</f>
        <v>20</v>
      </c>
      <c r="N3005" t="str">
        <f>IF(COUNT(FIND({0,1,2,3,4,5,6,7,8,9},IF(ISBLANK(A3005),IF(LEN(TRIM(B3005))&gt;0,TRIM(C3005),LEFT(D3005, 4)),"")))&gt;0,IF(ISBLANK(A3005),IF(LEN(TRIM(B3005))&gt;0,TRIM(C3005),LEFT(D3005, 4)),""),"")</f>
        <v>091</v>
      </c>
      <c r="O3005" t="str">
        <f t="shared" si="234"/>
        <v>Ks</v>
      </c>
      <c r="P3005" t="str">
        <f>TRIM(IF(COUNT(FIND({0,1,2,3,4,5,6,7,8,9},B3005))&gt;0,D3005,IF(LEN(TRIM(B3005))&gt;0,CONCATENATE(B3005,C3005,D3005),MID(D3005,4,LEN(D3005)))))</f>
        <v>Johnson</v>
      </c>
      <c r="Q3005">
        <f t="shared" si="235"/>
        <v>11</v>
      </c>
      <c r="R3005">
        <f t="shared" si="236"/>
        <v>20</v>
      </c>
    </row>
    <row r="3006" spans="2:18" x14ac:dyDescent="0.25">
      <c r="B3006" s="1" t="s">
        <v>165</v>
      </c>
      <c r="C3006" s="1" t="s">
        <v>124</v>
      </c>
      <c r="D3006" s="1" t="s">
        <v>646</v>
      </c>
      <c r="E3006" s="1" t="s">
        <v>168</v>
      </c>
      <c r="F3006">
        <v>11</v>
      </c>
      <c r="G3006">
        <v>0.02</v>
      </c>
      <c r="H3006">
        <v>21</v>
      </c>
      <c r="I3006">
        <v>0.02</v>
      </c>
      <c r="K3006">
        <f t="shared" si="232"/>
        <v>36</v>
      </c>
      <c r="L3006">
        <f t="shared" si="233"/>
        <v>81</v>
      </c>
      <c r="M3006" t="str">
        <f>IF(COUNT(FIND({0,1,2,3,4,5,6,7,8,9},IF(ISBLANK(A3006),IF(LEN(TRIM(B3006))&gt;0,TRIM(B3006),TRIM(C3006)),"")))&gt;0,IF(ISBLANK(A3006),IF(LEN(TRIM(B3006))&gt;0,TRIM(B3006),TRIM(C3006)),""),"")</f>
        <v>48</v>
      </c>
      <c r="N3006" t="str">
        <f>IF(COUNT(FIND({0,1,2,3,4,5,6,7,8,9},IF(ISBLANK(A3006),IF(LEN(TRIM(B3006))&gt;0,TRIM(C3006),LEFT(D3006, 4)),"")))&gt;0,IF(ISBLANK(A3006),IF(LEN(TRIM(B3006))&gt;0,TRIM(C3006),LEFT(D3006, 4)),""),"")</f>
        <v>085</v>
      </c>
      <c r="O3006" t="str">
        <f t="shared" si="234"/>
        <v>Tx</v>
      </c>
      <c r="P3006" t="str">
        <f>TRIM(IF(COUNT(FIND({0,1,2,3,4,5,6,7,8,9},B3006))&gt;0,D3006,IF(LEN(TRIM(B3006))&gt;0,CONCATENATE(B3006,C3006,D3006),MID(D3006,4,LEN(D3006)))))</f>
        <v>Collin</v>
      </c>
      <c r="Q3006">
        <f t="shared" si="235"/>
        <v>11</v>
      </c>
      <c r="R3006">
        <f t="shared" si="236"/>
        <v>21</v>
      </c>
    </row>
    <row r="3007" spans="2:18" x14ac:dyDescent="0.25">
      <c r="B3007" s="1" t="s">
        <v>351</v>
      </c>
      <c r="C3007" s="1" t="s">
        <v>16</v>
      </c>
      <c r="D3007" s="1" t="s">
        <v>534</v>
      </c>
      <c r="E3007" s="1" t="s">
        <v>353</v>
      </c>
      <c r="F3007">
        <v>11</v>
      </c>
      <c r="G3007">
        <v>0.02</v>
      </c>
      <c r="H3007">
        <v>19</v>
      </c>
      <c r="I3007">
        <v>0.02</v>
      </c>
      <c r="K3007">
        <f t="shared" si="232"/>
        <v>36</v>
      </c>
      <c r="L3007">
        <f t="shared" si="233"/>
        <v>81</v>
      </c>
      <c r="M3007" t="str">
        <f>IF(COUNT(FIND({0,1,2,3,4,5,6,7,8,9},IF(ISBLANK(A3007),IF(LEN(TRIM(B3007))&gt;0,TRIM(B3007),TRIM(C3007)),"")))&gt;0,IF(ISBLANK(A3007),IF(LEN(TRIM(B3007))&gt;0,TRIM(B3007),TRIM(C3007)),""),"")</f>
        <v>47</v>
      </c>
      <c r="N3007" t="str">
        <f>IF(COUNT(FIND({0,1,2,3,4,5,6,7,8,9},IF(ISBLANK(A3007),IF(LEN(TRIM(B3007))&gt;0,TRIM(C3007),LEFT(D3007, 4)),"")))&gt;0,IF(ISBLANK(A3007),IF(LEN(TRIM(B3007))&gt;0,TRIM(C3007),LEFT(D3007, 4)),""),"")</f>
        <v>093</v>
      </c>
      <c r="O3007" t="str">
        <f t="shared" si="234"/>
        <v>Tn</v>
      </c>
      <c r="P3007" t="str">
        <f>TRIM(IF(COUNT(FIND({0,1,2,3,4,5,6,7,8,9},B3007))&gt;0,D3007,IF(LEN(TRIM(B3007))&gt;0,CONCATENATE(B3007,C3007,D3007),MID(D3007,4,LEN(D3007)))))</f>
        <v>Knox</v>
      </c>
      <c r="Q3007">
        <f t="shared" si="235"/>
        <v>11</v>
      </c>
      <c r="R3007">
        <f t="shared" si="236"/>
        <v>19</v>
      </c>
    </row>
    <row r="3008" spans="2:18" x14ac:dyDescent="0.25">
      <c r="B3008" s="1" t="s">
        <v>144</v>
      </c>
      <c r="C3008" s="1" t="s">
        <v>297</v>
      </c>
      <c r="D3008" s="1" t="s">
        <v>389</v>
      </c>
      <c r="E3008" s="1" t="s">
        <v>146</v>
      </c>
      <c r="F3008">
        <v>11</v>
      </c>
      <c r="G3008">
        <v>0.02</v>
      </c>
      <c r="H3008">
        <v>19</v>
      </c>
      <c r="I3008">
        <v>0.02</v>
      </c>
      <c r="K3008">
        <f t="shared" si="232"/>
        <v>36</v>
      </c>
      <c r="L3008">
        <f t="shared" si="233"/>
        <v>81</v>
      </c>
      <c r="M3008" t="str">
        <f>IF(COUNT(FIND({0,1,2,3,4,5,6,7,8,9},IF(ISBLANK(A3008),IF(LEN(TRIM(B3008))&gt;0,TRIM(B3008),TRIM(C3008)),"")))&gt;0,IF(ISBLANK(A3008),IF(LEN(TRIM(B3008))&gt;0,TRIM(B3008),TRIM(C3008)),""),"")</f>
        <v>17</v>
      </c>
      <c r="N3008" t="str">
        <f>IF(COUNT(FIND({0,1,2,3,4,5,6,7,8,9},IF(ISBLANK(A3008),IF(LEN(TRIM(B3008))&gt;0,TRIM(C3008),LEFT(D3008, 4)),"")))&gt;0,IF(ISBLANK(A3008),IF(LEN(TRIM(B3008))&gt;0,TRIM(C3008),LEFT(D3008, 4)),""),"")</f>
        <v>097</v>
      </c>
      <c r="O3008" t="str">
        <f t="shared" si="234"/>
        <v>Il</v>
      </c>
      <c r="P3008" t="str">
        <f>TRIM(IF(COUNT(FIND({0,1,2,3,4,5,6,7,8,9},B3008))&gt;0,D3008,IF(LEN(TRIM(B3008))&gt;0,CONCATENATE(B3008,C3008,D3008),MID(D3008,4,LEN(D3008)))))</f>
        <v>Lake</v>
      </c>
      <c r="Q3008">
        <f t="shared" si="235"/>
        <v>11</v>
      </c>
      <c r="R3008">
        <f t="shared" si="236"/>
        <v>19</v>
      </c>
    </row>
    <row r="3009" spans="2:18" x14ac:dyDescent="0.25">
      <c r="B3009" s="1" t="s">
        <v>238</v>
      </c>
      <c r="C3009" s="1" t="s">
        <v>210</v>
      </c>
      <c r="D3009" s="1" t="s">
        <v>636</v>
      </c>
      <c r="E3009" s="1" t="s">
        <v>240</v>
      </c>
      <c r="F3009">
        <v>11</v>
      </c>
      <c r="G3009">
        <v>0.02</v>
      </c>
      <c r="H3009">
        <v>25</v>
      </c>
      <c r="I3009">
        <v>0.03</v>
      </c>
      <c r="K3009">
        <f t="shared" si="232"/>
        <v>36</v>
      </c>
      <c r="L3009">
        <f t="shared" si="233"/>
        <v>81</v>
      </c>
      <c r="M3009" t="str">
        <f>IF(COUNT(FIND({0,1,2,3,4,5,6,7,8,9},IF(ISBLANK(A3009),IF(LEN(TRIM(B3009))&gt;0,TRIM(B3009),TRIM(C3009)),"")))&gt;0,IF(ISBLANK(A3009),IF(LEN(TRIM(B3009))&gt;0,TRIM(B3009),TRIM(C3009)),""),"")</f>
        <v>45</v>
      </c>
      <c r="N3009" t="str">
        <f>IF(COUNT(FIND({0,1,2,3,4,5,6,7,8,9},IF(ISBLANK(A3009),IF(LEN(TRIM(B3009))&gt;0,TRIM(C3009),LEFT(D3009, 4)),"")))&gt;0,IF(ISBLANK(A3009),IF(LEN(TRIM(B3009))&gt;0,TRIM(C3009),LEFT(D3009, 4)),""),"")</f>
        <v>051</v>
      </c>
      <c r="O3009" t="str">
        <f t="shared" si="234"/>
        <v>SC</v>
      </c>
      <c r="P3009" t="str">
        <f>TRIM(IF(COUNT(FIND({0,1,2,3,4,5,6,7,8,9},B3009))&gt;0,D3009,IF(LEN(TRIM(B3009))&gt;0,CONCATENATE(B3009,C3009,D3009),MID(D3009,4,LEN(D3009)))))</f>
        <v>Horry</v>
      </c>
      <c r="Q3009">
        <f t="shared" si="235"/>
        <v>11</v>
      </c>
      <c r="R3009">
        <f t="shared" si="236"/>
        <v>25</v>
      </c>
    </row>
    <row r="3010" spans="2:18" x14ac:dyDescent="0.25">
      <c r="B3010" s="1" t="s">
        <v>262</v>
      </c>
      <c r="C3010" s="1" t="s">
        <v>210</v>
      </c>
      <c r="D3010" s="1" t="s">
        <v>104</v>
      </c>
      <c r="E3010" s="1" t="s">
        <v>264</v>
      </c>
      <c r="F3010">
        <v>11</v>
      </c>
      <c r="G3010">
        <v>0.02</v>
      </c>
      <c r="H3010">
        <v>21</v>
      </c>
      <c r="I3010">
        <v>0.02</v>
      </c>
      <c r="K3010">
        <f t="shared" si="232"/>
        <v>36</v>
      </c>
      <c r="L3010">
        <f t="shared" si="233"/>
        <v>81</v>
      </c>
      <c r="M3010" t="str">
        <f>IF(COUNT(FIND({0,1,2,3,4,5,6,7,8,9},IF(ISBLANK(A3010),IF(LEN(TRIM(B3010))&gt;0,TRIM(B3010),TRIM(C3010)),"")))&gt;0,IF(ISBLANK(A3010),IF(LEN(TRIM(B3010))&gt;0,TRIM(B3010),TRIM(C3010)),""),"")</f>
        <v>22</v>
      </c>
      <c r="N3010" t="str">
        <f>IF(COUNT(FIND({0,1,2,3,4,5,6,7,8,9},IF(ISBLANK(A3010),IF(LEN(TRIM(B3010))&gt;0,TRIM(C3010),LEFT(D3010, 4)),"")))&gt;0,IF(ISBLANK(A3010),IF(LEN(TRIM(B3010))&gt;0,TRIM(C3010),LEFT(D3010, 4)),""),"")</f>
        <v>051</v>
      </c>
      <c r="O3010" t="str">
        <f t="shared" si="234"/>
        <v>La</v>
      </c>
      <c r="P3010" t="str">
        <f>TRIM(IF(COUNT(FIND({0,1,2,3,4,5,6,7,8,9},B3010))&gt;0,D3010,IF(LEN(TRIM(B3010))&gt;0,CONCATENATE(B3010,C3010,D3010),MID(D3010,4,LEN(D3010)))))</f>
        <v>Jefferson</v>
      </c>
      <c r="Q3010">
        <f t="shared" si="235"/>
        <v>11</v>
      </c>
      <c r="R3010">
        <f t="shared" si="236"/>
        <v>21</v>
      </c>
    </row>
    <row r="3011" spans="2:18" x14ac:dyDescent="0.25">
      <c r="B3011" s="1" t="s">
        <v>385</v>
      </c>
      <c r="C3011" s="1" t="s">
        <v>89</v>
      </c>
      <c r="D3011" s="1" t="s">
        <v>386</v>
      </c>
      <c r="E3011" s="1" t="s">
        <v>387</v>
      </c>
      <c r="F3011">
        <v>11</v>
      </c>
      <c r="G3011">
        <v>0.02</v>
      </c>
      <c r="H3011">
        <v>24</v>
      </c>
      <c r="I3011">
        <v>0.03</v>
      </c>
      <c r="K3011">
        <f t="shared" si="232"/>
        <v>36</v>
      </c>
      <c r="L3011">
        <f t="shared" si="233"/>
        <v>81</v>
      </c>
      <c r="M3011" t="str">
        <f>IF(COUNT(FIND({0,1,2,3,4,5,6,7,8,9},IF(ISBLANK(A3011),IF(LEN(TRIM(B3011))&gt;0,TRIM(B3011),TRIM(C3011)),"")))&gt;0,IF(ISBLANK(A3011),IF(LEN(TRIM(B3011))&gt;0,TRIM(B3011),TRIM(C3011)),""),"")</f>
        <v>40</v>
      </c>
      <c r="N3011" t="str">
        <f>IF(COUNT(FIND({0,1,2,3,4,5,6,7,8,9},IF(ISBLANK(A3011),IF(LEN(TRIM(B3011))&gt;0,TRIM(C3011),LEFT(D3011, 4)),"")))&gt;0,IF(ISBLANK(A3011),IF(LEN(TRIM(B3011))&gt;0,TRIM(C3011),LEFT(D3011, 4)),""),"")</f>
        <v>031</v>
      </c>
      <c r="O3011" t="str">
        <f t="shared" si="234"/>
        <v>Ok</v>
      </c>
      <c r="P3011" t="str">
        <f>TRIM(IF(COUNT(FIND({0,1,2,3,4,5,6,7,8,9},B3011))&gt;0,D3011,IF(LEN(TRIM(B3011))&gt;0,CONCATENATE(B3011,C3011,D3011),MID(D3011,4,LEN(D3011)))))</f>
        <v>Comanche</v>
      </c>
      <c r="Q3011">
        <f t="shared" si="235"/>
        <v>11</v>
      </c>
      <c r="R3011">
        <f t="shared" si="236"/>
        <v>24</v>
      </c>
    </row>
    <row r="3012" spans="2:18" x14ac:dyDescent="0.25">
      <c r="B3012" s="1" t="s">
        <v>234</v>
      </c>
      <c r="C3012" s="1" t="s">
        <v>52</v>
      </c>
      <c r="D3012" s="1" t="s">
        <v>512</v>
      </c>
      <c r="E3012" s="1" t="s">
        <v>236</v>
      </c>
      <c r="F3012">
        <v>11</v>
      </c>
      <c r="G3012">
        <v>0.02</v>
      </c>
      <c r="H3012">
        <v>24</v>
      </c>
      <c r="I3012">
        <v>0.03</v>
      </c>
      <c r="K3012">
        <f t="shared" ref="K3012:K3075" si="237">VALUE(IF(ISBLANK(A3012),K3011,A3012))</f>
        <v>36</v>
      </c>
      <c r="L3012">
        <f t="shared" ref="L3012:L3075" si="238">VALUE(IF(ISBLANK(A3012),L3011,CONCATENATE(TRIM(B3012),TRIM(C3012))))</f>
        <v>81</v>
      </c>
      <c r="M3012" t="str">
        <f>IF(COUNT(FIND({0,1,2,3,4,5,6,7,8,9},IF(ISBLANK(A3012),IF(LEN(TRIM(B3012))&gt;0,TRIM(B3012),TRIM(C3012)),"")))&gt;0,IF(ISBLANK(A3012),IF(LEN(TRIM(B3012))&gt;0,TRIM(B3012),TRIM(C3012)),""),"")</f>
        <v>13</v>
      </c>
      <c r="N3012" t="str">
        <f>IF(COUNT(FIND({0,1,2,3,4,5,6,7,8,9},IF(ISBLANK(A3012),IF(LEN(TRIM(B3012))&gt;0,TRIM(C3012),LEFT(D3012, 4)),"")))&gt;0,IF(ISBLANK(A3012),IF(LEN(TRIM(B3012))&gt;0,TRIM(C3012),LEFT(D3012, 4)),""),"")</f>
        <v>113</v>
      </c>
      <c r="O3012" t="str">
        <f t="shared" ref="O3012:O3075" si="239">IF(LEN(TRIM(E3012))&gt;0,E3012,"XX")</f>
        <v>Ga</v>
      </c>
      <c r="P3012" t="str">
        <f>TRIM(IF(COUNT(FIND({0,1,2,3,4,5,6,7,8,9},B3012))&gt;0,D3012,IF(LEN(TRIM(B3012))&gt;0,CONCATENATE(B3012,C3012,D3012),MID(D3012,4,LEN(D3012)))))</f>
        <v>Fayette</v>
      </c>
      <c r="Q3012">
        <f t="shared" ref="Q3012:Q3075" si="240">F3012</f>
        <v>11</v>
      </c>
      <c r="R3012">
        <f t="shared" ref="R3012:R3075" si="241">H3012</f>
        <v>24</v>
      </c>
    </row>
    <row r="3013" spans="2:18" x14ac:dyDescent="0.25">
      <c r="B3013" s="1" t="s">
        <v>390</v>
      </c>
      <c r="C3013" s="1" t="s">
        <v>180</v>
      </c>
      <c r="D3013" s="1" t="s">
        <v>509</v>
      </c>
      <c r="E3013" s="1" t="s">
        <v>392</v>
      </c>
      <c r="F3013">
        <v>11</v>
      </c>
      <c r="G3013">
        <v>0.02</v>
      </c>
      <c r="H3013">
        <v>22</v>
      </c>
      <c r="I3013">
        <v>0.02</v>
      </c>
      <c r="K3013">
        <f t="shared" si="237"/>
        <v>36</v>
      </c>
      <c r="L3013">
        <f t="shared" si="238"/>
        <v>81</v>
      </c>
      <c r="M3013" t="str">
        <f>IF(COUNT(FIND({0,1,2,3,4,5,6,7,8,9},IF(ISBLANK(A3013),IF(LEN(TRIM(B3013))&gt;0,TRIM(B3013),TRIM(C3013)),"")))&gt;0,IF(ISBLANK(A3013),IF(LEN(TRIM(B3013))&gt;0,TRIM(B3013),TRIM(C3013)),""),"")</f>
        <v>29</v>
      </c>
      <c r="N3013" t="str">
        <f>IF(COUNT(FIND({0,1,2,3,4,5,6,7,8,9},IF(ISBLANK(A3013),IF(LEN(TRIM(B3013))&gt;0,TRIM(C3013),LEFT(D3013, 4)),"")))&gt;0,IF(ISBLANK(A3013),IF(LEN(TRIM(B3013))&gt;0,TRIM(C3013),LEFT(D3013, 4)),""),"")</f>
        <v>510</v>
      </c>
      <c r="O3013" t="str">
        <f t="shared" si="239"/>
        <v>Mo</v>
      </c>
      <c r="P3013" t="str">
        <f>TRIM(IF(COUNT(FIND({0,1,2,3,4,5,6,7,8,9},B3013))&gt;0,D3013,IF(LEN(TRIM(B3013))&gt;0,CONCATENATE(B3013,C3013,D3013),MID(D3013,4,LEN(D3013)))))</f>
        <v>St. Louis city</v>
      </c>
      <c r="Q3013">
        <f t="shared" si="240"/>
        <v>11</v>
      </c>
      <c r="R3013">
        <f t="shared" si="241"/>
        <v>22</v>
      </c>
    </row>
    <row r="3014" spans="2:18" x14ac:dyDescent="0.25">
      <c r="B3014" s="1" t="s">
        <v>99</v>
      </c>
      <c r="C3014" s="1" t="s">
        <v>64</v>
      </c>
      <c r="D3014" s="1" t="s">
        <v>525</v>
      </c>
      <c r="E3014" s="1" t="s">
        <v>102</v>
      </c>
      <c r="F3014">
        <v>11</v>
      </c>
      <c r="G3014">
        <v>0.02</v>
      </c>
      <c r="H3014">
        <v>23</v>
      </c>
      <c r="I3014">
        <v>0.03</v>
      </c>
      <c r="K3014">
        <f t="shared" si="237"/>
        <v>36</v>
      </c>
      <c r="L3014">
        <f t="shared" si="238"/>
        <v>81</v>
      </c>
      <c r="M3014" t="str">
        <f>IF(COUNT(FIND({0,1,2,3,4,5,6,7,8,9},IF(ISBLANK(A3014),IF(LEN(TRIM(B3014))&gt;0,TRIM(B3014),TRIM(C3014)),"")))&gt;0,IF(ISBLANK(A3014),IF(LEN(TRIM(B3014))&gt;0,TRIM(B3014),TRIM(C3014)),""),"")</f>
        <v>06</v>
      </c>
      <c r="N3014" t="str">
        <f>IF(COUNT(FIND({0,1,2,3,4,5,6,7,8,9},IF(ISBLANK(A3014),IF(LEN(TRIM(B3014))&gt;0,TRIM(C3014),LEFT(D3014, 4)),"")))&gt;0,IF(ISBLANK(A3014),IF(LEN(TRIM(B3014))&gt;0,TRIM(C3014),LEFT(D3014, 4)),""),"")</f>
        <v>019</v>
      </c>
      <c r="O3014" t="str">
        <f t="shared" si="239"/>
        <v>Ca</v>
      </c>
      <c r="P3014" t="str">
        <f>TRIM(IF(COUNT(FIND({0,1,2,3,4,5,6,7,8,9},B3014))&gt;0,D3014,IF(LEN(TRIM(B3014))&gt;0,CONCATENATE(B3014,C3014,D3014),MID(D3014,4,LEN(D3014)))))</f>
        <v>Fresno</v>
      </c>
      <c r="Q3014">
        <f t="shared" si="240"/>
        <v>11</v>
      </c>
      <c r="R3014">
        <f t="shared" si="241"/>
        <v>23</v>
      </c>
    </row>
    <row r="3015" spans="2:18" x14ac:dyDescent="0.25">
      <c r="B3015" s="1" t="s">
        <v>13</v>
      </c>
      <c r="C3015" s="1" t="s">
        <v>103</v>
      </c>
      <c r="D3015" s="1" t="s">
        <v>104</v>
      </c>
      <c r="E3015" s="1" t="s">
        <v>12</v>
      </c>
      <c r="F3015">
        <v>10</v>
      </c>
      <c r="G3015">
        <v>0.02</v>
      </c>
      <c r="H3015">
        <v>23</v>
      </c>
      <c r="I3015">
        <v>0.03</v>
      </c>
      <c r="K3015">
        <f t="shared" si="237"/>
        <v>36</v>
      </c>
      <c r="L3015">
        <f t="shared" si="238"/>
        <v>81</v>
      </c>
      <c r="M3015" t="str">
        <f>IF(COUNT(FIND({0,1,2,3,4,5,6,7,8,9},IF(ISBLANK(A3015),IF(LEN(TRIM(B3015))&gt;0,TRIM(B3015),TRIM(C3015)),"")))&gt;0,IF(ISBLANK(A3015),IF(LEN(TRIM(B3015))&gt;0,TRIM(B3015),TRIM(C3015)),""),"")</f>
        <v>36</v>
      </c>
      <c r="N3015" t="str">
        <f>IF(COUNT(FIND({0,1,2,3,4,5,6,7,8,9},IF(ISBLANK(A3015),IF(LEN(TRIM(B3015))&gt;0,TRIM(C3015),LEFT(D3015, 4)),"")))&gt;0,IF(ISBLANK(A3015),IF(LEN(TRIM(B3015))&gt;0,TRIM(C3015),LEFT(D3015, 4)),""),"")</f>
        <v>045</v>
      </c>
      <c r="O3015" t="str">
        <f t="shared" si="239"/>
        <v>NY</v>
      </c>
      <c r="P3015" t="str">
        <f>TRIM(IF(COUNT(FIND({0,1,2,3,4,5,6,7,8,9},B3015))&gt;0,D3015,IF(LEN(TRIM(B3015))&gt;0,CONCATENATE(B3015,C3015,D3015),MID(D3015,4,LEN(D3015)))))</f>
        <v>Jefferson</v>
      </c>
      <c r="Q3015">
        <f t="shared" si="240"/>
        <v>10</v>
      </c>
      <c r="R3015">
        <f t="shared" si="241"/>
        <v>23</v>
      </c>
    </row>
    <row r="3016" spans="2:18" x14ac:dyDescent="0.25">
      <c r="B3016" s="1" t="s">
        <v>147</v>
      </c>
      <c r="C3016" s="1" t="s">
        <v>62</v>
      </c>
      <c r="D3016" s="1" t="s">
        <v>148</v>
      </c>
      <c r="E3016" s="1" t="s">
        <v>149</v>
      </c>
      <c r="F3016">
        <v>10</v>
      </c>
      <c r="G3016">
        <v>0.02</v>
      </c>
      <c r="H3016">
        <v>16</v>
      </c>
      <c r="I3016">
        <v>0.02</v>
      </c>
      <c r="K3016">
        <f t="shared" si="237"/>
        <v>36</v>
      </c>
      <c r="L3016">
        <f t="shared" si="238"/>
        <v>81</v>
      </c>
      <c r="M3016" t="str">
        <f>IF(COUNT(FIND({0,1,2,3,4,5,6,7,8,9},IF(ISBLANK(A3016),IF(LEN(TRIM(B3016))&gt;0,TRIM(B3016),TRIM(C3016)),"")))&gt;0,IF(ISBLANK(A3016),IF(LEN(TRIM(B3016))&gt;0,TRIM(B3016),TRIM(C3016)),""),"")</f>
        <v>23</v>
      </c>
      <c r="N3016" t="str">
        <f>IF(COUNT(FIND({0,1,2,3,4,5,6,7,8,9},IF(ISBLANK(A3016),IF(LEN(TRIM(B3016))&gt;0,TRIM(C3016),LEFT(D3016, 4)),"")))&gt;0,IF(ISBLANK(A3016),IF(LEN(TRIM(B3016))&gt;0,TRIM(C3016),LEFT(D3016, 4)),""),"")</f>
        <v>005</v>
      </c>
      <c r="O3016" t="str">
        <f t="shared" si="239"/>
        <v>Me</v>
      </c>
      <c r="P3016" t="str">
        <f>TRIM(IF(COUNT(FIND({0,1,2,3,4,5,6,7,8,9},B3016))&gt;0,D3016,IF(LEN(TRIM(B3016))&gt;0,CONCATENATE(B3016,C3016,D3016),MID(D3016,4,LEN(D3016)))))</f>
        <v>Cumberland</v>
      </c>
      <c r="Q3016">
        <f t="shared" si="240"/>
        <v>10</v>
      </c>
      <c r="R3016">
        <f t="shared" si="241"/>
        <v>16</v>
      </c>
    </row>
    <row r="3017" spans="2:18" x14ac:dyDescent="0.25">
      <c r="B3017" s="1" t="s">
        <v>56</v>
      </c>
      <c r="C3017" s="1" t="s">
        <v>76</v>
      </c>
      <c r="D3017" s="1" t="s">
        <v>77</v>
      </c>
      <c r="E3017" s="1" t="s">
        <v>59</v>
      </c>
      <c r="F3017">
        <v>10</v>
      </c>
      <c r="G3017">
        <v>0.02</v>
      </c>
      <c r="H3017">
        <v>21</v>
      </c>
      <c r="I3017">
        <v>0.02</v>
      </c>
      <c r="K3017">
        <f t="shared" si="237"/>
        <v>36</v>
      </c>
      <c r="L3017">
        <f t="shared" si="238"/>
        <v>81</v>
      </c>
      <c r="M3017" t="str">
        <f>IF(COUNT(FIND({0,1,2,3,4,5,6,7,8,9},IF(ISBLANK(A3017),IF(LEN(TRIM(B3017))&gt;0,TRIM(B3017),TRIM(C3017)),"")))&gt;0,IF(ISBLANK(A3017),IF(LEN(TRIM(B3017))&gt;0,TRIM(B3017),TRIM(C3017)),""),"")</f>
        <v>25</v>
      </c>
      <c r="N3017" t="str">
        <f>IF(COUNT(FIND({0,1,2,3,4,5,6,7,8,9},IF(ISBLANK(A3017),IF(LEN(TRIM(B3017))&gt;0,TRIM(C3017),LEFT(D3017, 4)),"")))&gt;0,IF(ISBLANK(A3017),IF(LEN(TRIM(B3017))&gt;0,TRIM(C3017),LEFT(D3017, 4)),""),"")</f>
        <v>003</v>
      </c>
      <c r="O3017" t="str">
        <f t="shared" si="239"/>
        <v>Ma</v>
      </c>
      <c r="P3017" t="str">
        <f>TRIM(IF(COUNT(FIND({0,1,2,3,4,5,6,7,8,9},B3017))&gt;0,D3017,IF(LEN(TRIM(B3017))&gt;0,CONCATENATE(B3017,C3017,D3017),MID(D3017,4,LEN(D3017)))))</f>
        <v>Berkshire</v>
      </c>
      <c r="Q3017">
        <f t="shared" si="240"/>
        <v>10</v>
      </c>
      <c r="R3017">
        <f t="shared" si="241"/>
        <v>21</v>
      </c>
    </row>
    <row r="3018" spans="2:18" x14ac:dyDescent="0.25">
      <c r="B3018" s="1" t="s">
        <v>238</v>
      </c>
      <c r="C3018" s="1" t="s">
        <v>124</v>
      </c>
      <c r="D3018" s="1" t="s">
        <v>638</v>
      </c>
      <c r="E3018" s="1" t="s">
        <v>240</v>
      </c>
      <c r="F3018">
        <v>10</v>
      </c>
      <c r="G3018">
        <v>0.02</v>
      </c>
      <c r="H3018">
        <v>24</v>
      </c>
      <c r="I3018">
        <v>0.03</v>
      </c>
      <c r="K3018">
        <f t="shared" si="237"/>
        <v>36</v>
      </c>
      <c r="L3018">
        <f t="shared" si="238"/>
        <v>81</v>
      </c>
      <c r="M3018" t="str">
        <f>IF(COUNT(FIND({0,1,2,3,4,5,6,7,8,9},IF(ISBLANK(A3018),IF(LEN(TRIM(B3018))&gt;0,TRIM(B3018),TRIM(C3018)),"")))&gt;0,IF(ISBLANK(A3018),IF(LEN(TRIM(B3018))&gt;0,TRIM(B3018),TRIM(C3018)),""),"")</f>
        <v>45</v>
      </c>
      <c r="N3018" t="str">
        <f>IF(COUNT(FIND({0,1,2,3,4,5,6,7,8,9},IF(ISBLANK(A3018),IF(LEN(TRIM(B3018))&gt;0,TRIM(C3018),LEFT(D3018, 4)),"")))&gt;0,IF(ISBLANK(A3018),IF(LEN(TRIM(B3018))&gt;0,TRIM(C3018),LEFT(D3018, 4)),""),"")</f>
        <v>085</v>
      </c>
      <c r="O3018" t="str">
        <f t="shared" si="239"/>
        <v>SC</v>
      </c>
      <c r="P3018" t="str">
        <f>TRIM(IF(COUNT(FIND({0,1,2,3,4,5,6,7,8,9},B3018))&gt;0,D3018,IF(LEN(TRIM(B3018))&gt;0,CONCATENATE(B3018,C3018,D3018),MID(D3018,4,LEN(D3018)))))</f>
        <v>Sumter</v>
      </c>
      <c r="Q3018">
        <f t="shared" si="240"/>
        <v>10</v>
      </c>
      <c r="R3018">
        <f t="shared" si="241"/>
        <v>24</v>
      </c>
    </row>
    <row r="3019" spans="2:18" x14ac:dyDescent="0.25">
      <c r="B3019" s="1" t="s">
        <v>120</v>
      </c>
      <c r="C3019" s="1" t="s">
        <v>60</v>
      </c>
      <c r="D3019" s="1" t="s">
        <v>685</v>
      </c>
      <c r="E3019" s="1" t="s">
        <v>123</v>
      </c>
      <c r="F3019">
        <v>10</v>
      </c>
      <c r="G3019">
        <v>0.02</v>
      </c>
      <c r="H3019">
        <v>13</v>
      </c>
      <c r="I3019">
        <v>0.01</v>
      </c>
      <c r="K3019">
        <f t="shared" si="237"/>
        <v>36</v>
      </c>
      <c r="L3019">
        <f t="shared" si="238"/>
        <v>81</v>
      </c>
      <c r="M3019" t="str">
        <f>IF(COUNT(FIND({0,1,2,3,4,5,6,7,8,9},IF(ISBLANK(A3019),IF(LEN(TRIM(B3019))&gt;0,TRIM(B3019),TRIM(C3019)),"")))&gt;0,IF(ISBLANK(A3019),IF(LEN(TRIM(B3019))&gt;0,TRIM(B3019),TRIM(C3019)),""),"")</f>
        <v>42</v>
      </c>
      <c r="N3019" t="str">
        <f>IF(COUNT(FIND({0,1,2,3,4,5,6,7,8,9},IF(ISBLANK(A3019),IF(LEN(TRIM(B3019))&gt;0,TRIM(C3019),LEFT(D3019, 4)),"")))&gt;0,IF(ISBLANK(A3019),IF(LEN(TRIM(B3019))&gt;0,TRIM(C3019),LEFT(D3019, 4)),""),"")</f>
        <v>027</v>
      </c>
      <c r="O3019" t="str">
        <f t="shared" si="239"/>
        <v>Pa</v>
      </c>
      <c r="P3019" t="str">
        <f>TRIM(IF(COUNT(FIND({0,1,2,3,4,5,6,7,8,9},B3019))&gt;0,D3019,IF(LEN(TRIM(B3019))&gt;0,CONCATENATE(B3019,C3019,D3019),MID(D3019,4,LEN(D3019)))))</f>
        <v>Centre</v>
      </c>
      <c r="Q3019">
        <f t="shared" si="240"/>
        <v>10</v>
      </c>
      <c r="R3019">
        <f t="shared" si="241"/>
        <v>13</v>
      </c>
    </row>
    <row r="3020" spans="2:18" x14ac:dyDescent="0.25">
      <c r="B3020" s="1" t="s">
        <v>165</v>
      </c>
      <c r="C3020" s="1" t="s">
        <v>60</v>
      </c>
      <c r="D3020" s="1" t="s">
        <v>365</v>
      </c>
      <c r="E3020" s="1" t="s">
        <v>168</v>
      </c>
      <c r="F3020">
        <v>10</v>
      </c>
      <c r="G3020">
        <v>0.02</v>
      </c>
      <c r="H3020">
        <v>26</v>
      </c>
      <c r="I3020">
        <v>0.03</v>
      </c>
      <c r="K3020">
        <f t="shared" si="237"/>
        <v>36</v>
      </c>
      <c r="L3020">
        <f t="shared" si="238"/>
        <v>81</v>
      </c>
      <c r="M3020" t="str">
        <f>IF(COUNT(FIND({0,1,2,3,4,5,6,7,8,9},IF(ISBLANK(A3020),IF(LEN(TRIM(B3020))&gt;0,TRIM(B3020),TRIM(C3020)),"")))&gt;0,IF(ISBLANK(A3020),IF(LEN(TRIM(B3020))&gt;0,TRIM(B3020),TRIM(C3020)),""),"")</f>
        <v>48</v>
      </c>
      <c r="N3020" t="str">
        <f>IF(COUNT(FIND({0,1,2,3,4,5,6,7,8,9},IF(ISBLANK(A3020),IF(LEN(TRIM(B3020))&gt;0,TRIM(C3020),LEFT(D3020, 4)),"")))&gt;0,IF(ISBLANK(A3020),IF(LEN(TRIM(B3020))&gt;0,TRIM(C3020),LEFT(D3020, 4)),""),"")</f>
        <v>027</v>
      </c>
      <c r="O3020" t="str">
        <f t="shared" si="239"/>
        <v>Tx</v>
      </c>
      <c r="P3020" t="str">
        <f>TRIM(IF(COUNT(FIND({0,1,2,3,4,5,6,7,8,9},B3020))&gt;0,D3020,IF(LEN(TRIM(B3020))&gt;0,CONCATENATE(B3020,C3020,D3020),MID(D3020,4,LEN(D3020)))))</f>
        <v>Bell</v>
      </c>
      <c r="Q3020">
        <f t="shared" si="240"/>
        <v>10</v>
      </c>
      <c r="R3020">
        <f t="shared" si="241"/>
        <v>26</v>
      </c>
    </row>
    <row r="3021" spans="2:18" x14ac:dyDescent="0.25">
      <c r="B3021" s="1" t="s">
        <v>224</v>
      </c>
      <c r="C3021" s="1" t="s">
        <v>658</v>
      </c>
      <c r="D3021" s="1" t="s">
        <v>659</v>
      </c>
      <c r="E3021" s="1" t="s">
        <v>227</v>
      </c>
      <c r="F3021">
        <v>10</v>
      </c>
      <c r="G3021">
        <v>0.02</v>
      </c>
      <c r="H3021">
        <v>22</v>
      </c>
      <c r="I3021">
        <v>0.02</v>
      </c>
      <c r="K3021">
        <f t="shared" si="237"/>
        <v>36</v>
      </c>
      <c r="L3021">
        <f t="shared" si="238"/>
        <v>81</v>
      </c>
      <c r="M3021" t="str">
        <f>IF(COUNT(FIND({0,1,2,3,4,5,6,7,8,9},IF(ISBLANK(A3021),IF(LEN(TRIM(B3021))&gt;0,TRIM(B3021),TRIM(C3021)),"")))&gt;0,IF(ISBLANK(A3021),IF(LEN(TRIM(B3021))&gt;0,TRIM(B3021),TRIM(C3021)),""),"")</f>
        <v>37</v>
      </c>
      <c r="N3021" t="str">
        <f>IF(COUNT(FIND({0,1,2,3,4,5,6,7,8,9},IF(ISBLANK(A3021),IF(LEN(TRIM(B3021))&gt;0,TRIM(C3021),LEFT(D3021, 4)),"")))&gt;0,IF(ISBLANK(A3021),IF(LEN(TRIM(B3021))&gt;0,TRIM(C3021),LEFT(D3021, 4)),""),"")</f>
        <v>147</v>
      </c>
      <c r="O3021" t="str">
        <f t="shared" si="239"/>
        <v>NC</v>
      </c>
      <c r="P3021" t="str">
        <f>TRIM(IF(COUNT(FIND({0,1,2,3,4,5,6,7,8,9},B3021))&gt;0,D3021,IF(LEN(TRIM(B3021))&gt;0,CONCATENATE(B3021,C3021,D3021),MID(D3021,4,LEN(D3021)))))</f>
        <v>Pitt</v>
      </c>
      <c r="Q3021">
        <f t="shared" si="240"/>
        <v>10</v>
      </c>
      <c r="R3021">
        <f t="shared" si="241"/>
        <v>22</v>
      </c>
    </row>
    <row r="3022" spans="2:18" x14ac:dyDescent="0.25">
      <c r="B3022" s="1" t="s">
        <v>95</v>
      </c>
      <c r="C3022" s="1" t="s">
        <v>111</v>
      </c>
      <c r="D3022" s="1" t="s">
        <v>396</v>
      </c>
      <c r="E3022" s="1" t="s">
        <v>98</v>
      </c>
      <c r="F3022">
        <v>10</v>
      </c>
      <c r="G3022">
        <v>0.02</v>
      </c>
      <c r="H3022">
        <v>20</v>
      </c>
      <c r="I3022">
        <v>0.02</v>
      </c>
      <c r="K3022">
        <f t="shared" si="237"/>
        <v>36</v>
      </c>
      <c r="L3022">
        <f t="shared" si="238"/>
        <v>81</v>
      </c>
      <c r="M3022" t="str">
        <f>IF(COUNT(FIND({0,1,2,3,4,5,6,7,8,9},IF(ISBLANK(A3022),IF(LEN(TRIM(B3022))&gt;0,TRIM(B3022),TRIM(C3022)),"")))&gt;0,IF(ISBLANK(A3022),IF(LEN(TRIM(B3022))&gt;0,TRIM(B3022),TRIM(C3022)),""),"")</f>
        <v>12</v>
      </c>
      <c r="N3022" t="str">
        <f>IF(COUNT(FIND({0,1,2,3,4,5,6,7,8,9},IF(ISBLANK(A3022),IF(LEN(TRIM(B3022))&gt;0,TRIM(C3022),LEFT(D3022, 4)),"")))&gt;0,IF(ISBLANK(A3022),IF(LEN(TRIM(B3022))&gt;0,TRIM(C3022),LEFT(D3022, 4)),""),"")</f>
        <v>033</v>
      </c>
      <c r="O3022" t="str">
        <f t="shared" si="239"/>
        <v>Fl</v>
      </c>
      <c r="P3022" t="str">
        <f>TRIM(IF(COUNT(FIND({0,1,2,3,4,5,6,7,8,9},B3022))&gt;0,D3022,IF(LEN(TRIM(B3022))&gt;0,CONCATENATE(B3022,C3022,D3022),MID(D3022,4,LEN(D3022)))))</f>
        <v>Escambia</v>
      </c>
      <c r="Q3022">
        <f t="shared" si="240"/>
        <v>10</v>
      </c>
      <c r="R3022">
        <f t="shared" si="241"/>
        <v>20</v>
      </c>
    </row>
    <row r="3023" spans="2:18" x14ac:dyDescent="0.25">
      <c r="B3023" s="1" t="s">
        <v>95</v>
      </c>
      <c r="C3023" s="1" t="s">
        <v>74</v>
      </c>
      <c r="D3023" s="1" t="s">
        <v>33</v>
      </c>
      <c r="E3023" s="1" t="s">
        <v>98</v>
      </c>
      <c r="F3023">
        <v>10</v>
      </c>
      <c r="G3023">
        <v>0.02</v>
      </c>
      <c r="H3023">
        <v>17</v>
      </c>
      <c r="I3023">
        <v>0.02</v>
      </c>
      <c r="K3023">
        <f t="shared" si="237"/>
        <v>36</v>
      </c>
      <c r="L3023">
        <f t="shared" si="238"/>
        <v>81</v>
      </c>
      <c r="M3023" t="str">
        <f>IF(COUNT(FIND({0,1,2,3,4,5,6,7,8,9},IF(ISBLANK(A3023),IF(LEN(TRIM(B3023))&gt;0,TRIM(B3023),TRIM(C3023)),"")))&gt;0,IF(ISBLANK(A3023),IF(LEN(TRIM(B3023))&gt;0,TRIM(B3023),TRIM(C3023)),""),"")</f>
        <v>12</v>
      </c>
      <c r="N3023" t="str">
        <f>IF(COUNT(FIND({0,1,2,3,4,5,6,7,8,9},IF(ISBLANK(A3023),IF(LEN(TRIM(B3023))&gt;0,TRIM(C3023),LEFT(D3023, 4)),"")))&gt;0,IF(ISBLANK(A3023),IF(LEN(TRIM(B3023))&gt;0,TRIM(C3023),LEFT(D3023, 4)),""),"")</f>
        <v>087</v>
      </c>
      <c r="O3023" t="str">
        <f t="shared" si="239"/>
        <v>Fl</v>
      </c>
      <c r="P3023" t="str">
        <f>TRIM(IF(COUNT(FIND({0,1,2,3,4,5,6,7,8,9},B3023))&gt;0,D3023,IF(LEN(TRIM(B3023))&gt;0,CONCATENATE(B3023,C3023,D3023),MID(D3023,4,LEN(D3023)))))</f>
        <v>Monroe</v>
      </c>
      <c r="Q3023">
        <f t="shared" si="240"/>
        <v>10</v>
      </c>
      <c r="R3023">
        <f t="shared" si="241"/>
        <v>17</v>
      </c>
    </row>
    <row r="3024" spans="2:18" x14ac:dyDescent="0.25">
      <c r="B3024" s="1" t="s">
        <v>194</v>
      </c>
      <c r="C3024" s="1" t="s">
        <v>195</v>
      </c>
      <c r="D3024" s="1" t="s">
        <v>196</v>
      </c>
      <c r="E3024" s="1" t="s">
        <v>197</v>
      </c>
      <c r="F3024">
        <v>106</v>
      </c>
      <c r="G3024">
        <v>0.23</v>
      </c>
      <c r="H3024">
        <v>187</v>
      </c>
      <c r="I3024">
        <v>0.2</v>
      </c>
      <c r="K3024">
        <f t="shared" si="237"/>
        <v>36</v>
      </c>
      <c r="L3024">
        <f t="shared" si="238"/>
        <v>81</v>
      </c>
      <c r="M3024" t="str">
        <f>IF(COUNT(FIND({0,1,2,3,4,5,6,7,8,9},IF(ISBLANK(A3024),IF(LEN(TRIM(B3024))&gt;0,TRIM(B3024),TRIM(C3024)),"")))&gt;0,IF(ISBLANK(A3024),IF(LEN(TRIM(B3024))&gt;0,TRIM(B3024),TRIM(C3024)),""),"")</f>
        <v/>
      </c>
      <c r="N3024" t="str">
        <f>IF(COUNT(FIND({0,1,2,3,4,5,6,7,8,9},IF(ISBLANK(A3024),IF(LEN(TRIM(B3024))&gt;0,TRIM(C3024),LEFT(D3024, 4)),"")))&gt;0,IF(ISBLANK(A3024),IF(LEN(TRIM(B3024))&gt;0,TRIM(C3024),LEFT(D3024, 4)),""),"")</f>
        <v/>
      </c>
      <c r="O3024" t="str">
        <f t="shared" si="239"/>
        <v>XX</v>
      </c>
      <c r="P3024" t="str">
        <f>TRIM(IF(COUNT(FIND({0,1,2,3,4,5,6,7,8,9},B3024))&gt;0,D3024,IF(LEN(TRIM(B3024))&gt;0,CONCATENATE(B3024,C3024,D3024),MID(D3024,4,LEN(D3024)))))</f>
        <v>Same State</v>
      </c>
      <c r="Q3024">
        <f t="shared" si="240"/>
        <v>106</v>
      </c>
      <c r="R3024">
        <f t="shared" si="241"/>
        <v>187</v>
      </c>
    </row>
    <row r="3025" spans="1:18" x14ac:dyDescent="0.25">
      <c r="B3025" s="1" t="s">
        <v>198</v>
      </c>
      <c r="C3025" s="1" t="s">
        <v>199</v>
      </c>
      <c r="D3025" s="1" t="s">
        <v>200</v>
      </c>
      <c r="E3025" s="1" t="s">
        <v>197</v>
      </c>
      <c r="F3025">
        <v>248</v>
      </c>
      <c r="G3025">
        <v>0.54</v>
      </c>
      <c r="H3025">
        <v>453</v>
      </c>
      <c r="I3025">
        <v>0.5</v>
      </c>
      <c r="K3025">
        <f t="shared" si="237"/>
        <v>36</v>
      </c>
      <c r="L3025">
        <f t="shared" si="238"/>
        <v>81</v>
      </c>
      <c r="M3025" t="str">
        <f>IF(COUNT(FIND({0,1,2,3,4,5,6,7,8,9},IF(ISBLANK(A3025),IF(LEN(TRIM(B3025))&gt;0,TRIM(B3025),TRIM(C3025)),"")))&gt;0,IF(ISBLANK(A3025),IF(LEN(TRIM(B3025))&gt;0,TRIM(B3025),TRIM(C3025)),""),"")</f>
        <v/>
      </c>
      <c r="N3025" t="str">
        <f>IF(COUNT(FIND({0,1,2,3,4,5,6,7,8,9},IF(ISBLANK(A3025),IF(LEN(TRIM(B3025))&gt;0,TRIM(C3025),LEFT(D3025, 4)),"")))&gt;0,IF(ISBLANK(A3025),IF(LEN(TRIM(B3025))&gt;0,TRIM(C3025),LEFT(D3025, 4)),""),"")</f>
        <v/>
      </c>
      <c r="O3025" t="str">
        <f t="shared" si="239"/>
        <v>XX</v>
      </c>
      <c r="P3025" t="str">
        <f>TRIM(IF(COUNT(FIND({0,1,2,3,4,5,6,7,8,9},B3025))&gt;0,D3025,IF(LEN(TRIM(B3025))&gt;0,CONCATENATE(B3025,C3025,D3025),MID(D3025,4,LEN(D3025)))))</f>
        <v>Region 1: Northeast</v>
      </c>
      <c r="Q3025">
        <f t="shared" si="240"/>
        <v>248</v>
      </c>
      <c r="R3025">
        <f t="shared" si="241"/>
        <v>453</v>
      </c>
    </row>
    <row r="3026" spans="1:18" x14ac:dyDescent="0.25">
      <c r="B3026" s="1" t="s">
        <v>198</v>
      </c>
      <c r="C3026" s="1" t="s">
        <v>199</v>
      </c>
      <c r="D3026" s="1" t="s">
        <v>201</v>
      </c>
      <c r="E3026" s="1" t="s">
        <v>197</v>
      </c>
      <c r="F3026">
        <v>333</v>
      </c>
      <c r="G3026">
        <v>0.72</v>
      </c>
      <c r="H3026">
        <v>596</v>
      </c>
      <c r="I3026">
        <v>0.65</v>
      </c>
      <c r="K3026">
        <f t="shared" si="237"/>
        <v>36</v>
      </c>
      <c r="L3026">
        <f t="shared" si="238"/>
        <v>81</v>
      </c>
      <c r="M3026" t="str">
        <f>IF(COUNT(FIND({0,1,2,3,4,5,6,7,8,9},IF(ISBLANK(A3026),IF(LEN(TRIM(B3026))&gt;0,TRIM(B3026),TRIM(C3026)),"")))&gt;0,IF(ISBLANK(A3026),IF(LEN(TRIM(B3026))&gt;0,TRIM(B3026),TRIM(C3026)),""),"")</f>
        <v/>
      </c>
      <c r="N3026" t="str">
        <f>IF(COUNT(FIND({0,1,2,3,4,5,6,7,8,9},IF(ISBLANK(A3026),IF(LEN(TRIM(B3026))&gt;0,TRIM(C3026),LEFT(D3026, 4)),"")))&gt;0,IF(ISBLANK(A3026),IF(LEN(TRIM(B3026))&gt;0,TRIM(C3026),LEFT(D3026, 4)),""),"")</f>
        <v/>
      </c>
      <c r="O3026" t="str">
        <f t="shared" si="239"/>
        <v>XX</v>
      </c>
      <c r="P3026" t="str">
        <f>TRIM(IF(COUNT(FIND({0,1,2,3,4,5,6,7,8,9},B3026))&gt;0,D3026,IF(LEN(TRIM(B3026))&gt;0,CONCATENATE(B3026,C3026,D3026),MID(D3026,4,LEN(D3026)))))</f>
        <v>Region 2: Midwest</v>
      </c>
      <c r="Q3026">
        <f t="shared" si="240"/>
        <v>333</v>
      </c>
      <c r="R3026">
        <f t="shared" si="241"/>
        <v>596</v>
      </c>
    </row>
    <row r="3027" spans="1:18" x14ac:dyDescent="0.25">
      <c r="B3027" s="1" t="s">
        <v>198</v>
      </c>
      <c r="C3027" s="1" t="s">
        <v>199</v>
      </c>
      <c r="D3027" s="1" t="s">
        <v>202</v>
      </c>
      <c r="E3027" s="1" t="s">
        <v>197</v>
      </c>
      <c r="F3027">
        <v>929</v>
      </c>
      <c r="G3027">
        <v>2.02</v>
      </c>
      <c r="H3027">
        <v>1803</v>
      </c>
      <c r="I3027">
        <v>1.97</v>
      </c>
      <c r="K3027">
        <f t="shared" si="237"/>
        <v>36</v>
      </c>
      <c r="L3027">
        <f t="shared" si="238"/>
        <v>81</v>
      </c>
      <c r="M3027" t="str">
        <f>IF(COUNT(FIND({0,1,2,3,4,5,6,7,8,9},IF(ISBLANK(A3027),IF(LEN(TRIM(B3027))&gt;0,TRIM(B3027),TRIM(C3027)),"")))&gt;0,IF(ISBLANK(A3027),IF(LEN(TRIM(B3027))&gt;0,TRIM(B3027),TRIM(C3027)),""),"")</f>
        <v/>
      </c>
      <c r="N3027" t="str">
        <f>IF(COUNT(FIND({0,1,2,3,4,5,6,7,8,9},IF(ISBLANK(A3027),IF(LEN(TRIM(B3027))&gt;0,TRIM(C3027),LEFT(D3027, 4)),"")))&gt;0,IF(ISBLANK(A3027),IF(LEN(TRIM(B3027))&gt;0,TRIM(C3027),LEFT(D3027, 4)),""),"")</f>
        <v/>
      </c>
      <c r="O3027" t="str">
        <f t="shared" si="239"/>
        <v>XX</v>
      </c>
      <c r="P3027" t="str">
        <f>TRIM(IF(COUNT(FIND({0,1,2,3,4,5,6,7,8,9},B3027))&gt;0,D3027,IF(LEN(TRIM(B3027))&gt;0,CONCATENATE(B3027,C3027,D3027),MID(D3027,4,LEN(D3027)))))</f>
        <v>Region 3: South</v>
      </c>
      <c r="Q3027">
        <f t="shared" si="240"/>
        <v>929</v>
      </c>
      <c r="R3027">
        <f t="shared" si="241"/>
        <v>1803</v>
      </c>
    </row>
    <row r="3028" spans="1:18" x14ac:dyDescent="0.25">
      <c r="B3028" s="1" t="s">
        <v>198</v>
      </c>
      <c r="C3028" s="1" t="s">
        <v>199</v>
      </c>
      <c r="D3028" s="1" t="s">
        <v>203</v>
      </c>
      <c r="E3028" s="1" t="s">
        <v>197</v>
      </c>
      <c r="F3028">
        <v>251</v>
      </c>
      <c r="G3028">
        <v>0.55000000000000004</v>
      </c>
      <c r="H3028">
        <v>445</v>
      </c>
      <c r="I3028">
        <v>0.49</v>
      </c>
      <c r="K3028">
        <f t="shared" si="237"/>
        <v>36</v>
      </c>
      <c r="L3028">
        <f t="shared" si="238"/>
        <v>81</v>
      </c>
      <c r="M3028" t="str">
        <f>IF(COUNT(FIND({0,1,2,3,4,5,6,7,8,9},IF(ISBLANK(A3028),IF(LEN(TRIM(B3028))&gt;0,TRIM(B3028),TRIM(C3028)),"")))&gt;0,IF(ISBLANK(A3028),IF(LEN(TRIM(B3028))&gt;0,TRIM(B3028),TRIM(C3028)),""),"")</f>
        <v/>
      </c>
      <c r="N3028" t="str">
        <f>IF(COUNT(FIND({0,1,2,3,4,5,6,7,8,9},IF(ISBLANK(A3028),IF(LEN(TRIM(B3028))&gt;0,TRIM(C3028),LEFT(D3028, 4)),"")))&gt;0,IF(ISBLANK(A3028),IF(LEN(TRIM(B3028))&gt;0,TRIM(C3028),LEFT(D3028, 4)),""),"")</f>
        <v/>
      </c>
      <c r="O3028" t="str">
        <f t="shared" si="239"/>
        <v>XX</v>
      </c>
      <c r="P3028" t="str">
        <f>TRIM(IF(COUNT(FIND({0,1,2,3,4,5,6,7,8,9},B3028))&gt;0,D3028,IF(LEN(TRIM(B3028))&gt;0,CONCATENATE(B3028,C3028,D3028),MID(D3028,4,LEN(D3028)))))</f>
        <v>Region 4: West</v>
      </c>
      <c r="Q3028">
        <f t="shared" si="240"/>
        <v>251</v>
      </c>
      <c r="R3028">
        <f t="shared" si="241"/>
        <v>445</v>
      </c>
    </row>
    <row r="3029" spans="1:18" x14ac:dyDescent="0.25">
      <c r="B3029" s="1" t="s">
        <v>204</v>
      </c>
      <c r="C3029" s="1" t="s">
        <v>205</v>
      </c>
      <c r="D3029" s="1" t="s">
        <v>580</v>
      </c>
      <c r="E3029" s="1" t="s">
        <v>197</v>
      </c>
      <c r="F3029">
        <v>656181</v>
      </c>
      <c r="H3029">
        <v>1346493</v>
      </c>
      <c r="K3029">
        <f t="shared" si="237"/>
        <v>36</v>
      </c>
      <c r="L3029">
        <f t="shared" si="238"/>
        <v>81</v>
      </c>
      <c r="M3029" t="str">
        <f>IF(COUNT(FIND({0,1,2,3,4,5,6,7,8,9},IF(ISBLANK(A3029),IF(LEN(TRIM(B3029))&gt;0,TRIM(B3029),TRIM(C3029)),"")))&gt;0,IF(ISBLANK(A3029),IF(LEN(TRIM(B3029))&gt;0,TRIM(B3029),TRIM(C3029)),""),"")</f>
        <v>36</v>
      </c>
      <c r="N3029" t="str">
        <f>IF(COUNT(FIND({0,1,2,3,4,5,6,7,8,9},IF(ISBLANK(A3029),IF(LEN(TRIM(B3029))&gt;0,TRIM(C3029),LEFT(D3029, 4)),"")))&gt;0,IF(ISBLANK(A3029),IF(LEN(TRIM(B3029))&gt;0,TRIM(C3029),LEFT(D3029, 4)),""),"")</f>
        <v xml:space="preserve">081 </v>
      </c>
      <c r="O3029" t="str">
        <f t="shared" si="239"/>
        <v>XX</v>
      </c>
      <c r="P3029" t="str">
        <f>TRIM(IF(COUNT(FIND({0,1,2,3,4,5,6,7,8,9},B3029))&gt;0,D3029,IF(LEN(TRIM(B3029))&gt;0,CONCATENATE(B3029,C3029,D3029),MID(D3029,4,LEN(D3029)))))</f>
        <v>County Non-Migrants</v>
      </c>
      <c r="Q3029">
        <f t="shared" si="240"/>
        <v>656181</v>
      </c>
      <c r="R3029">
        <f t="shared" si="241"/>
        <v>1346493</v>
      </c>
    </row>
    <row r="3030" spans="1:18" x14ac:dyDescent="0.25">
      <c r="A3030">
        <v>36</v>
      </c>
      <c r="B3030" s="1" t="s">
        <v>577</v>
      </c>
      <c r="C3030" s="1" t="s">
        <v>207</v>
      </c>
      <c r="D3030" s="1" t="s">
        <v>581</v>
      </c>
      <c r="E3030" s="1" t="s">
        <v>12</v>
      </c>
      <c r="F3030">
        <v>3699</v>
      </c>
      <c r="H3030">
        <v>6384</v>
      </c>
      <c r="K3030">
        <f t="shared" si="237"/>
        <v>36</v>
      </c>
      <c r="L3030">
        <f t="shared" si="238"/>
        <v>83</v>
      </c>
      <c r="M3030" t="str">
        <f>IF(COUNT(FIND({0,1,2,3,4,5,6,7,8,9},IF(ISBLANK(A3030),IF(LEN(TRIM(B3030))&gt;0,TRIM(B3030),TRIM(C3030)),"")))&gt;0,IF(ISBLANK(A3030),IF(LEN(TRIM(B3030))&gt;0,TRIM(B3030),TRIM(C3030)),""),"")</f>
        <v/>
      </c>
      <c r="N3030" t="str">
        <f>IF(COUNT(FIND({0,1,2,3,4,5,6,7,8,9},IF(ISBLANK(A3030),IF(LEN(TRIM(B3030))&gt;0,TRIM(C3030),LEFT(D3030, 4)),"")))&gt;0,IF(ISBLANK(A3030),IF(LEN(TRIM(B3030))&gt;0,TRIM(C3030),LEFT(D3030, 4)),""),"")</f>
        <v/>
      </c>
      <c r="O3030" t="str">
        <f t="shared" si="239"/>
        <v>NY</v>
      </c>
      <c r="P3030" t="str">
        <f>TRIM(IF(COUNT(FIND({0,1,2,3,4,5,6,7,8,9},B3030))&gt;0,D3030,IF(LEN(TRIM(B3030))&gt;0,CONCATENATE(B3030,C3030,D3030),MID(D3030,4,LEN(D3030)))))</f>
        <v>Rensselaer Total Migrati</v>
      </c>
      <c r="Q3030">
        <f t="shared" si="240"/>
        <v>3699</v>
      </c>
      <c r="R3030">
        <f t="shared" si="241"/>
        <v>6384</v>
      </c>
    </row>
    <row r="3031" spans="1:18" x14ac:dyDescent="0.25">
      <c r="B3031" s="1" t="s">
        <v>13</v>
      </c>
      <c r="C3031" s="1" t="s">
        <v>41</v>
      </c>
      <c r="D3031" s="1" t="s">
        <v>233</v>
      </c>
      <c r="E3031" s="1" t="s">
        <v>12</v>
      </c>
      <c r="F3031">
        <v>1285</v>
      </c>
      <c r="G3031">
        <v>34.74</v>
      </c>
      <c r="H3031">
        <v>2120</v>
      </c>
      <c r="I3031">
        <v>33.21</v>
      </c>
      <c r="K3031">
        <f t="shared" si="237"/>
        <v>36</v>
      </c>
      <c r="L3031">
        <f t="shared" si="238"/>
        <v>83</v>
      </c>
      <c r="M3031" t="str">
        <f>IF(COUNT(FIND({0,1,2,3,4,5,6,7,8,9},IF(ISBLANK(A3031),IF(LEN(TRIM(B3031))&gt;0,TRIM(B3031),TRIM(C3031)),"")))&gt;0,IF(ISBLANK(A3031),IF(LEN(TRIM(B3031))&gt;0,TRIM(B3031),TRIM(C3031)),""),"")</f>
        <v>36</v>
      </c>
      <c r="N3031" t="str">
        <f>IF(COUNT(FIND({0,1,2,3,4,5,6,7,8,9},IF(ISBLANK(A3031),IF(LEN(TRIM(B3031))&gt;0,TRIM(C3031),LEFT(D3031, 4)),"")))&gt;0,IF(ISBLANK(A3031),IF(LEN(TRIM(B3031))&gt;0,TRIM(C3031),LEFT(D3031, 4)),""),"")</f>
        <v>001</v>
      </c>
      <c r="O3031" t="str">
        <f t="shared" si="239"/>
        <v>NY</v>
      </c>
      <c r="P3031" t="str">
        <f>TRIM(IF(COUNT(FIND({0,1,2,3,4,5,6,7,8,9},B3031))&gt;0,D3031,IF(LEN(TRIM(B3031))&gt;0,CONCATENATE(B3031,C3031,D3031),MID(D3031,4,LEN(D3031)))))</f>
        <v>Albany</v>
      </c>
      <c r="Q3031">
        <f t="shared" si="240"/>
        <v>1285</v>
      </c>
      <c r="R3031">
        <f t="shared" si="241"/>
        <v>2120</v>
      </c>
    </row>
    <row r="3032" spans="1:18" x14ac:dyDescent="0.25">
      <c r="B3032" s="1" t="s">
        <v>13</v>
      </c>
      <c r="C3032" s="1" t="s">
        <v>18</v>
      </c>
      <c r="D3032" s="1" t="s">
        <v>19</v>
      </c>
      <c r="E3032" s="1" t="s">
        <v>12</v>
      </c>
      <c r="F3032">
        <v>467</v>
      </c>
      <c r="G3032">
        <v>12.63</v>
      </c>
      <c r="H3032">
        <v>899</v>
      </c>
      <c r="I3032">
        <v>14.08</v>
      </c>
      <c r="K3032">
        <f t="shared" si="237"/>
        <v>36</v>
      </c>
      <c r="L3032">
        <f t="shared" si="238"/>
        <v>83</v>
      </c>
      <c r="M3032" t="str">
        <f>IF(COUNT(FIND({0,1,2,3,4,5,6,7,8,9},IF(ISBLANK(A3032),IF(LEN(TRIM(B3032))&gt;0,TRIM(B3032),TRIM(C3032)),"")))&gt;0,IF(ISBLANK(A3032),IF(LEN(TRIM(B3032))&gt;0,TRIM(B3032),TRIM(C3032)),""),"")</f>
        <v>36</v>
      </c>
      <c r="N3032" t="str">
        <f>IF(COUNT(FIND({0,1,2,3,4,5,6,7,8,9},IF(ISBLANK(A3032),IF(LEN(TRIM(B3032))&gt;0,TRIM(C3032),LEFT(D3032, 4)),"")))&gt;0,IF(ISBLANK(A3032),IF(LEN(TRIM(B3032))&gt;0,TRIM(C3032),LEFT(D3032, 4)),""),"")</f>
        <v>091</v>
      </c>
      <c r="O3032" t="str">
        <f t="shared" si="239"/>
        <v>NY</v>
      </c>
      <c r="P3032" t="str">
        <f>TRIM(IF(COUNT(FIND({0,1,2,3,4,5,6,7,8,9},B3032))&gt;0,D3032,IF(LEN(TRIM(B3032))&gt;0,CONCATENATE(B3032,C3032,D3032),MID(D3032,4,LEN(D3032)))))</f>
        <v>Saratoga</v>
      </c>
      <c r="Q3032">
        <f t="shared" si="240"/>
        <v>467</v>
      </c>
      <c r="R3032">
        <f t="shared" si="241"/>
        <v>899</v>
      </c>
    </row>
    <row r="3033" spans="1:18" x14ac:dyDescent="0.25">
      <c r="B3033" s="1" t="s">
        <v>13</v>
      </c>
      <c r="C3033" s="1" t="s">
        <v>16</v>
      </c>
      <c r="D3033" s="1" t="s">
        <v>17</v>
      </c>
      <c r="E3033" s="1" t="s">
        <v>12</v>
      </c>
      <c r="F3033">
        <v>165</v>
      </c>
      <c r="G3033">
        <v>4.46</v>
      </c>
      <c r="H3033">
        <v>267</v>
      </c>
      <c r="I3033">
        <v>4.18</v>
      </c>
      <c r="K3033">
        <f t="shared" si="237"/>
        <v>36</v>
      </c>
      <c r="L3033">
        <f t="shared" si="238"/>
        <v>83</v>
      </c>
      <c r="M3033" t="str">
        <f>IF(COUNT(FIND({0,1,2,3,4,5,6,7,8,9},IF(ISBLANK(A3033),IF(LEN(TRIM(B3033))&gt;0,TRIM(B3033),TRIM(C3033)),"")))&gt;0,IF(ISBLANK(A3033),IF(LEN(TRIM(B3033))&gt;0,TRIM(B3033),TRIM(C3033)),""),"")</f>
        <v>36</v>
      </c>
      <c r="N3033" t="str">
        <f>IF(COUNT(FIND({0,1,2,3,4,5,6,7,8,9},IF(ISBLANK(A3033),IF(LEN(TRIM(B3033))&gt;0,TRIM(C3033),LEFT(D3033, 4)),"")))&gt;0,IF(ISBLANK(A3033),IF(LEN(TRIM(B3033))&gt;0,TRIM(C3033),LEFT(D3033, 4)),""),"")</f>
        <v>093</v>
      </c>
      <c r="O3033" t="str">
        <f t="shared" si="239"/>
        <v>NY</v>
      </c>
      <c r="P3033" t="str">
        <f>TRIM(IF(COUNT(FIND({0,1,2,3,4,5,6,7,8,9},B3033))&gt;0,D3033,IF(LEN(TRIM(B3033))&gt;0,CONCATENATE(B3033,C3033,D3033),MID(D3033,4,LEN(D3033)))))</f>
        <v>Schenectady</v>
      </c>
      <c r="Q3033">
        <f t="shared" si="240"/>
        <v>165</v>
      </c>
      <c r="R3033">
        <f t="shared" si="241"/>
        <v>267</v>
      </c>
    </row>
    <row r="3034" spans="1:18" x14ac:dyDescent="0.25">
      <c r="B3034" s="1" t="s">
        <v>13</v>
      </c>
      <c r="C3034" s="1" t="s">
        <v>22</v>
      </c>
      <c r="D3034" s="1" t="s">
        <v>23</v>
      </c>
      <c r="E3034" s="1" t="s">
        <v>12</v>
      </c>
      <c r="F3034">
        <v>113</v>
      </c>
      <c r="G3034">
        <v>3.05</v>
      </c>
      <c r="H3034">
        <v>237</v>
      </c>
      <c r="I3034">
        <v>3.71</v>
      </c>
      <c r="K3034">
        <f t="shared" si="237"/>
        <v>36</v>
      </c>
      <c r="L3034">
        <f t="shared" si="238"/>
        <v>83</v>
      </c>
      <c r="M3034" t="str">
        <f>IF(COUNT(FIND({0,1,2,3,4,5,6,7,8,9},IF(ISBLANK(A3034),IF(LEN(TRIM(B3034))&gt;0,TRIM(B3034),TRIM(C3034)),"")))&gt;0,IF(ISBLANK(A3034),IF(LEN(TRIM(B3034))&gt;0,TRIM(B3034),TRIM(C3034)),""),"")</f>
        <v>36</v>
      </c>
      <c r="N3034" t="str">
        <f>IF(COUNT(FIND({0,1,2,3,4,5,6,7,8,9},IF(ISBLANK(A3034),IF(LEN(TRIM(B3034))&gt;0,TRIM(C3034),LEFT(D3034, 4)),"")))&gt;0,IF(ISBLANK(A3034),IF(LEN(TRIM(B3034))&gt;0,TRIM(C3034),LEFT(D3034, 4)),""),"")</f>
        <v>021</v>
      </c>
      <c r="O3034" t="str">
        <f t="shared" si="239"/>
        <v>NY</v>
      </c>
      <c r="P3034" t="str">
        <f>TRIM(IF(COUNT(FIND({0,1,2,3,4,5,6,7,8,9},B3034))&gt;0,D3034,IF(LEN(TRIM(B3034))&gt;0,CONCATENATE(B3034,C3034,D3034),MID(D3034,4,LEN(D3034)))))</f>
        <v>Columbia</v>
      </c>
      <c r="Q3034">
        <f t="shared" si="240"/>
        <v>113</v>
      </c>
      <c r="R3034">
        <f t="shared" si="241"/>
        <v>237</v>
      </c>
    </row>
    <row r="3035" spans="1:18" x14ac:dyDescent="0.25">
      <c r="B3035" s="1" t="s">
        <v>13</v>
      </c>
      <c r="C3035" s="1" t="s">
        <v>70</v>
      </c>
      <c r="D3035" s="1" t="s">
        <v>71</v>
      </c>
      <c r="E3035" s="1" t="s">
        <v>12</v>
      </c>
      <c r="F3035">
        <v>80</v>
      </c>
      <c r="G3035">
        <v>2.16</v>
      </c>
      <c r="H3035">
        <v>172</v>
      </c>
      <c r="I3035">
        <v>2.69</v>
      </c>
      <c r="K3035">
        <f t="shared" si="237"/>
        <v>36</v>
      </c>
      <c r="L3035">
        <f t="shared" si="238"/>
        <v>83</v>
      </c>
      <c r="M3035" t="str">
        <f>IF(COUNT(FIND({0,1,2,3,4,5,6,7,8,9},IF(ISBLANK(A3035),IF(LEN(TRIM(B3035))&gt;0,TRIM(B3035),TRIM(C3035)),"")))&gt;0,IF(ISBLANK(A3035),IF(LEN(TRIM(B3035))&gt;0,TRIM(B3035),TRIM(C3035)),""),"")</f>
        <v>36</v>
      </c>
      <c r="N3035" t="str">
        <f>IF(COUNT(FIND({0,1,2,3,4,5,6,7,8,9},IF(ISBLANK(A3035),IF(LEN(TRIM(B3035))&gt;0,TRIM(C3035),LEFT(D3035, 4)),"")))&gt;0,IF(ISBLANK(A3035),IF(LEN(TRIM(B3035))&gt;0,TRIM(C3035),LEFT(D3035, 4)),""),"")</f>
        <v>115</v>
      </c>
      <c r="O3035" t="str">
        <f t="shared" si="239"/>
        <v>NY</v>
      </c>
      <c r="P3035" t="str">
        <f>TRIM(IF(COUNT(FIND({0,1,2,3,4,5,6,7,8,9},B3035))&gt;0,D3035,IF(LEN(TRIM(B3035))&gt;0,CONCATENATE(B3035,C3035,D3035),MID(D3035,4,LEN(D3035)))))</f>
        <v>Washington</v>
      </c>
      <c r="Q3035">
        <f t="shared" si="240"/>
        <v>80</v>
      </c>
      <c r="R3035">
        <f t="shared" si="241"/>
        <v>172</v>
      </c>
    </row>
    <row r="3036" spans="1:18" x14ac:dyDescent="0.25">
      <c r="B3036" s="1" t="s">
        <v>137</v>
      </c>
      <c r="C3036" s="1" t="s">
        <v>76</v>
      </c>
      <c r="D3036" s="1" t="s">
        <v>138</v>
      </c>
      <c r="E3036" s="1" t="s">
        <v>139</v>
      </c>
      <c r="F3036">
        <v>34</v>
      </c>
      <c r="G3036">
        <v>0.92</v>
      </c>
      <c r="H3036">
        <v>67</v>
      </c>
      <c r="I3036">
        <v>1.05</v>
      </c>
      <c r="K3036">
        <f t="shared" si="237"/>
        <v>36</v>
      </c>
      <c r="L3036">
        <f t="shared" si="238"/>
        <v>83</v>
      </c>
      <c r="M3036" t="str">
        <f>IF(COUNT(FIND({0,1,2,3,4,5,6,7,8,9},IF(ISBLANK(A3036),IF(LEN(TRIM(B3036))&gt;0,TRIM(B3036),TRIM(C3036)),"")))&gt;0,IF(ISBLANK(A3036),IF(LEN(TRIM(B3036))&gt;0,TRIM(B3036),TRIM(C3036)),""),"")</f>
        <v>50</v>
      </c>
      <c r="N3036" t="str">
        <f>IF(COUNT(FIND({0,1,2,3,4,5,6,7,8,9},IF(ISBLANK(A3036),IF(LEN(TRIM(B3036))&gt;0,TRIM(C3036),LEFT(D3036, 4)),"")))&gt;0,IF(ISBLANK(A3036),IF(LEN(TRIM(B3036))&gt;0,TRIM(C3036),LEFT(D3036, 4)),""),"")</f>
        <v>003</v>
      </c>
      <c r="O3036" t="str">
        <f t="shared" si="239"/>
        <v>Vt</v>
      </c>
      <c r="P3036" t="str">
        <f>TRIM(IF(COUNT(FIND({0,1,2,3,4,5,6,7,8,9},B3036))&gt;0,D3036,IF(LEN(TRIM(B3036))&gt;0,CONCATENATE(B3036,C3036,D3036),MID(D3036,4,LEN(D3036)))))</f>
        <v>Bennington</v>
      </c>
      <c r="Q3036">
        <f t="shared" si="240"/>
        <v>34</v>
      </c>
      <c r="R3036">
        <f t="shared" si="241"/>
        <v>67</v>
      </c>
    </row>
    <row r="3037" spans="1:18" x14ac:dyDescent="0.25">
      <c r="B3037" s="1" t="s">
        <v>56</v>
      </c>
      <c r="C3037" s="1" t="s">
        <v>76</v>
      </c>
      <c r="D3037" s="1" t="s">
        <v>77</v>
      </c>
      <c r="E3037" s="1" t="s">
        <v>59</v>
      </c>
      <c r="F3037">
        <v>33</v>
      </c>
      <c r="G3037">
        <v>0.89</v>
      </c>
      <c r="H3037">
        <v>57</v>
      </c>
      <c r="I3037">
        <v>0.89</v>
      </c>
      <c r="K3037">
        <f t="shared" si="237"/>
        <v>36</v>
      </c>
      <c r="L3037">
        <f t="shared" si="238"/>
        <v>83</v>
      </c>
      <c r="M3037" t="str">
        <f>IF(COUNT(FIND({0,1,2,3,4,5,6,7,8,9},IF(ISBLANK(A3037),IF(LEN(TRIM(B3037))&gt;0,TRIM(B3037),TRIM(C3037)),"")))&gt;0,IF(ISBLANK(A3037),IF(LEN(TRIM(B3037))&gt;0,TRIM(B3037),TRIM(C3037)),""),"")</f>
        <v>25</v>
      </c>
      <c r="N3037" t="str">
        <f>IF(COUNT(FIND({0,1,2,3,4,5,6,7,8,9},IF(ISBLANK(A3037),IF(LEN(TRIM(B3037))&gt;0,TRIM(C3037),LEFT(D3037, 4)),"")))&gt;0,IF(ISBLANK(A3037),IF(LEN(TRIM(B3037))&gt;0,TRIM(C3037),LEFT(D3037, 4)),""),"")</f>
        <v>003</v>
      </c>
      <c r="O3037" t="str">
        <f t="shared" si="239"/>
        <v>Ma</v>
      </c>
      <c r="P3037" t="str">
        <f>TRIM(IF(COUNT(FIND({0,1,2,3,4,5,6,7,8,9},B3037))&gt;0,D3037,IF(LEN(TRIM(B3037))&gt;0,CONCATENATE(B3037,C3037,D3037),MID(D3037,4,LEN(D3037)))))</f>
        <v>Berkshire</v>
      </c>
      <c r="Q3037">
        <f t="shared" si="240"/>
        <v>33</v>
      </c>
      <c r="R3037">
        <f t="shared" si="241"/>
        <v>57</v>
      </c>
    </row>
    <row r="3038" spans="1:18" x14ac:dyDescent="0.25">
      <c r="B3038" s="1" t="s">
        <v>99</v>
      </c>
      <c r="C3038" s="1" t="s">
        <v>100</v>
      </c>
      <c r="D3038" s="1" t="s">
        <v>101</v>
      </c>
      <c r="E3038" s="1" t="s">
        <v>102</v>
      </c>
      <c r="F3038">
        <v>30</v>
      </c>
      <c r="G3038">
        <v>0.81</v>
      </c>
      <c r="H3038">
        <v>43</v>
      </c>
      <c r="I3038">
        <v>0.67</v>
      </c>
      <c r="K3038">
        <f t="shared" si="237"/>
        <v>36</v>
      </c>
      <c r="L3038">
        <f t="shared" si="238"/>
        <v>83</v>
      </c>
      <c r="M3038" t="str">
        <f>IF(COUNT(FIND({0,1,2,3,4,5,6,7,8,9},IF(ISBLANK(A3038),IF(LEN(TRIM(B3038))&gt;0,TRIM(B3038),TRIM(C3038)),"")))&gt;0,IF(ISBLANK(A3038),IF(LEN(TRIM(B3038))&gt;0,TRIM(B3038),TRIM(C3038)),""),"")</f>
        <v>06</v>
      </c>
      <c r="N3038" t="str">
        <f>IF(COUNT(FIND({0,1,2,3,4,5,6,7,8,9},IF(ISBLANK(A3038),IF(LEN(TRIM(B3038))&gt;0,TRIM(C3038),LEFT(D3038, 4)),"")))&gt;0,IF(ISBLANK(A3038),IF(LEN(TRIM(B3038))&gt;0,TRIM(C3038),LEFT(D3038, 4)),""),"")</f>
        <v>037</v>
      </c>
      <c r="O3038" t="str">
        <f t="shared" si="239"/>
        <v>Ca</v>
      </c>
      <c r="P3038" t="str">
        <f>TRIM(IF(COUNT(FIND({0,1,2,3,4,5,6,7,8,9},B3038))&gt;0,D3038,IF(LEN(TRIM(B3038))&gt;0,CONCATENATE(B3038,C3038,D3038),MID(D3038,4,LEN(D3038)))))</f>
        <v>Los Angeles</v>
      </c>
      <c r="Q3038">
        <f t="shared" si="240"/>
        <v>30</v>
      </c>
      <c r="R3038">
        <f t="shared" si="241"/>
        <v>43</v>
      </c>
    </row>
    <row r="3039" spans="1:18" x14ac:dyDescent="0.25">
      <c r="B3039" s="1" t="s">
        <v>56</v>
      </c>
      <c r="C3039" s="1" t="s">
        <v>57</v>
      </c>
      <c r="D3039" s="1" t="s">
        <v>58</v>
      </c>
      <c r="E3039" s="1" t="s">
        <v>59</v>
      </c>
      <c r="F3039">
        <v>30</v>
      </c>
      <c r="G3039">
        <v>0.81</v>
      </c>
      <c r="H3039">
        <v>39</v>
      </c>
      <c r="I3039">
        <v>0.61</v>
      </c>
      <c r="K3039">
        <f t="shared" si="237"/>
        <v>36</v>
      </c>
      <c r="L3039">
        <f t="shared" si="238"/>
        <v>83</v>
      </c>
      <c r="M3039" t="str">
        <f>IF(COUNT(FIND({0,1,2,3,4,5,6,7,8,9},IF(ISBLANK(A3039),IF(LEN(TRIM(B3039))&gt;0,TRIM(B3039),TRIM(C3039)),"")))&gt;0,IF(ISBLANK(A3039),IF(LEN(TRIM(B3039))&gt;0,TRIM(B3039),TRIM(C3039)),""),"")</f>
        <v>25</v>
      </c>
      <c r="N3039" t="str">
        <f>IF(COUNT(FIND({0,1,2,3,4,5,6,7,8,9},IF(ISBLANK(A3039),IF(LEN(TRIM(B3039))&gt;0,TRIM(C3039),LEFT(D3039, 4)),"")))&gt;0,IF(ISBLANK(A3039),IF(LEN(TRIM(B3039))&gt;0,TRIM(C3039),LEFT(D3039, 4)),""),"")</f>
        <v>017</v>
      </c>
      <c r="O3039" t="str">
        <f t="shared" si="239"/>
        <v>Ma</v>
      </c>
      <c r="P3039" t="str">
        <f>TRIM(IF(COUNT(FIND({0,1,2,3,4,5,6,7,8,9},B3039))&gt;0,D3039,IF(LEN(TRIM(B3039))&gt;0,CONCATENATE(B3039,C3039,D3039),MID(D3039,4,LEN(D3039)))))</f>
        <v>Middlesex</v>
      </c>
      <c r="Q3039">
        <f t="shared" si="240"/>
        <v>30</v>
      </c>
      <c r="R3039">
        <f t="shared" si="241"/>
        <v>39</v>
      </c>
    </row>
    <row r="3040" spans="1:18" x14ac:dyDescent="0.25">
      <c r="B3040" s="1" t="s">
        <v>40</v>
      </c>
      <c r="C3040" s="1" t="s">
        <v>62</v>
      </c>
      <c r="D3040" s="1" t="s">
        <v>363</v>
      </c>
      <c r="E3040" s="1" t="s">
        <v>43</v>
      </c>
      <c r="F3040">
        <v>28</v>
      </c>
      <c r="G3040">
        <v>0.76</v>
      </c>
      <c r="H3040">
        <v>39</v>
      </c>
      <c r="I3040">
        <v>0.61</v>
      </c>
      <c r="K3040">
        <f t="shared" si="237"/>
        <v>36</v>
      </c>
      <c r="L3040">
        <f t="shared" si="238"/>
        <v>83</v>
      </c>
      <c r="M3040" t="str">
        <f>IF(COUNT(FIND({0,1,2,3,4,5,6,7,8,9},IF(ISBLANK(A3040),IF(LEN(TRIM(B3040))&gt;0,TRIM(B3040),TRIM(C3040)),"")))&gt;0,IF(ISBLANK(A3040),IF(LEN(TRIM(B3040))&gt;0,TRIM(B3040),TRIM(C3040)),""),"")</f>
        <v>57</v>
      </c>
      <c r="N3040" t="str">
        <f>IF(COUNT(FIND({0,1,2,3,4,5,6,7,8,9},IF(ISBLANK(A3040),IF(LEN(TRIM(B3040))&gt;0,TRIM(C3040),LEFT(D3040, 4)),"")))&gt;0,IF(ISBLANK(A3040),IF(LEN(TRIM(B3040))&gt;0,TRIM(C3040),LEFT(D3040, 4)),""),"")</f>
        <v>005</v>
      </c>
      <c r="O3040" t="str">
        <f t="shared" si="239"/>
        <v>FR</v>
      </c>
      <c r="P3040" t="str">
        <f>TRIM(IF(COUNT(FIND({0,1,2,3,4,5,6,7,8,9},B3040))&gt;0,D3040,IF(LEN(TRIM(B3040))&gt;0,CONCATENATE(B3040,C3040,D3040),MID(D3040,4,LEN(D3040)))))</f>
        <v>APO / FPO Zip Code</v>
      </c>
      <c r="Q3040">
        <f t="shared" si="240"/>
        <v>28</v>
      </c>
      <c r="R3040">
        <f t="shared" si="241"/>
        <v>39</v>
      </c>
    </row>
    <row r="3041" spans="2:18" x14ac:dyDescent="0.25">
      <c r="B3041" s="1" t="s">
        <v>13</v>
      </c>
      <c r="C3041" s="1" t="s">
        <v>20</v>
      </c>
      <c r="D3041" s="1" t="s">
        <v>21</v>
      </c>
      <c r="E3041" s="1" t="s">
        <v>12</v>
      </c>
      <c r="F3041">
        <v>27</v>
      </c>
      <c r="G3041">
        <v>0.73</v>
      </c>
      <c r="H3041">
        <v>42</v>
      </c>
      <c r="I3041">
        <v>0.66</v>
      </c>
      <c r="K3041">
        <f t="shared" si="237"/>
        <v>36</v>
      </c>
      <c r="L3041">
        <f t="shared" si="238"/>
        <v>83</v>
      </c>
      <c r="M3041" t="str">
        <f>IF(COUNT(FIND({0,1,2,3,4,5,6,7,8,9},IF(ISBLANK(A3041),IF(LEN(TRIM(B3041))&gt;0,TRIM(B3041),TRIM(C3041)),"")))&gt;0,IF(ISBLANK(A3041),IF(LEN(TRIM(B3041))&gt;0,TRIM(B3041),TRIM(C3041)),""),"")</f>
        <v>36</v>
      </c>
      <c r="N3041" t="str">
        <f>IF(COUNT(FIND({0,1,2,3,4,5,6,7,8,9},IF(ISBLANK(A3041),IF(LEN(TRIM(B3041))&gt;0,TRIM(C3041),LEFT(D3041, 4)),"")))&gt;0,IF(ISBLANK(A3041),IF(LEN(TRIM(B3041))&gt;0,TRIM(C3041),LEFT(D3041, 4)),""),"")</f>
        <v>039</v>
      </c>
      <c r="O3041" t="str">
        <f t="shared" si="239"/>
        <v>NY</v>
      </c>
      <c r="P3041" t="str">
        <f>TRIM(IF(COUNT(FIND({0,1,2,3,4,5,6,7,8,9},B3041))&gt;0,D3041,IF(LEN(TRIM(B3041))&gt;0,CONCATENATE(B3041,C3041,D3041),MID(D3041,4,LEN(D3041)))))</f>
        <v>Greene</v>
      </c>
      <c r="Q3041">
        <f t="shared" si="240"/>
        <v>27</v>
      </c>
      <c r="R3041">
        <f t="shared" si="241"/>
        <v>42</v>
      </c>
    </row>
    <row r="3042" spans="2:18" x14ac:dyDescent="0.25">
      <c r="B3042" s="1" t="s">
        <v>13</v>
      </c>
      <c r="C3042" s="1" t="s">
        <v>32</v>
      </c>
      <c r="D3042" s="1" t="s">
        <v>33</v>
      </c>
      <c r="E3042" s="1" t="s">
        <v>12</v>
      </c>
      <c r="F3042">
        <v>27</v>
      </c>
      <c r="G3042">
        <v>0.73</v>
      </c>
      <c r="H3042">
        <v>32</v>
      </c>
      <c r="I3042">
        <v>0.5</v>
      </c>
      <c r="K3042">
        <f t="shared" si="237"/>
        <v>36</v>
      </c>
      <c r="L3042">
        <f t="shared" si="238"/>
        <v>83</v>
      </c>
      <c r="M3042" t="str">
        <f>IF(COUNT(FIND({0,1,2,3,4,5,6,7,8,9},IF(ISBLANK(A3042),IF(LEN(TRIM(B3042))&gt;0,TRIM(B3042),TRIM(C3042)),"")))&gt;0,IF(ISBLANK(A3042),IF(LEN(TRIM(B3042))&gt;0,TRIM(B3042),TRIM(C3042)),""),"")</f>
        <v>36</v>
      </c>
      <c r="N3042" t="str">
        <f>IF(COUNT(FIND({0,1,2,3,4,5,6,7,8,9},IF(ISBLANK(A3042),IF(LEN(TRIM(B3042))&gt;0,TRIM(C3042),LEFT(D3042, 4)),"")))&gt;0,IF(ISBLANK(A3042),IF(LEN(TRIM(B3042))&gt;0,TRIM(C3042),LEFT(D3042, 4)),""),"")</f>
        <v>055</v>
      </c>
      <c r="O3042" t="str">
        <f t="shared" si="239"/>
        <v>NY</v>
      </c>
      <c r="P3042" t="str">
        <f>TRIM(IF(COUNT(FIND({0,1,2,3,4,5,6,7,8,9},B3042))&gt;0,D3042,IF(LEN(TRIM(B3042))&gt;0,CONCATENATE(B3042,C3042,D3042),MID(D3042,4,LEN(D3042)))))</f>
        <v>Monroe</v>
      </c>
      <c r="Q3042">
        <f t="shared" si="240"/>
        <v>27</v>
      </c>
      <c r="R3042">
        <f t="shared" si="241"/>
        <v>32</v>
      </c>
    </row>
    <row r="3043" spans="2:18" x14ac:dyDescent="0.25">
      <c r="B3043" s="1" t="s">
        <v>13</v>
      </c>
      <c r="C3043" s="1" t="s">
        <v>26</v>
      </c>
      <c r="D3043" s="1" t="s">
        <v>27</v>
      </c>
      <c r="E3043" s="1" t="s">
        <v>12</v>
      </c>
      <c r="F3043">
        <v>25</v>
      </c>
      <c r="G3043">
        <v>0.68</v>
      </c>
      <c r="H3043">
        <v>41</v>
      </c>
      <c r="I3043">
        <v>0.64</v>
      </c>
      <c r="K3043">
        <f t="shared" si="237"/>
        <v>36</v>
      </c>
      <c r="L3043">
        <f t="shared" si="238"/>
        <v>83</v>
      </c>
      <c r="M3043" t="str">
        <f>IF(COUNT(FIND({0,1,2,3,4,5,6,7,8,9},IF(ISBLANK(A3043),IF(LEN(TRIM(B3043))&gt;0,TRIM(B3043),TRIM(C3043)),"")))&gt;0,IF(ISBLANK(A3043),IF(LEN(TRIM(B3043))&gt;0,TRIM(B3043),TRIM(C3043)),""),"")</f>
        <v>36</v>
      </c>
      <c r="N3043" t="str">
        <f>IF(COUNT(FIND({0,1,2,3,4,5,6,7,8,9},IF(ISBLANK(A3043),IF(LEN(TRIM(B3043))&gt;0,TRIM(C3043),LEFT(D3043, 4)),"")))&gt;0,IF(ISBLANK(A3043),IF(LEN(TRIM(B3043))&gt;0,TRIM(C3043),LEFT(D3043, 4)),""),"")</f>
        <v>067</v>
      </c>
      <c r="O3043" t="str">
        <f t="shared" si="239"/>
        <v>NY</v>
      </c>
      <c r="P3043" t="str">
        <f>TRIM(IF(COUNT(FIND({0,1,2,3,4,5,6,7,8,9},B3043))&gt;0,D3043,IF(LEN(TRIM(B3043))&gt;0,CONCATENATE(B3043,C3043,D3043),MID(D3043,4,LEN(D3043)))))</f>
        <v>Onondaga</v>
      </c>
      <c r="Q3043">
        <f t="shared" si="240"/>
        <v>25</v>
      </c>
      <c r="R3043">
        <f t="shared" si="241"/>
        <v>41</v>
      </c>
    </row>
    <row r="3044" spans="2:18" x14ac:dyDescent="0.25">
      <c r="B3044" s="1" t="s">
        <v>13</v>
      </c>
      <c r="C3044" s="1" t="s">
        <v>30</v>
      </c>
      <c r="D3044" s="1" t="s">
        <v>31</v>
      </c>
      <c r="E3044" s="1" t="s">
        <v>12</v>
      </c>
      <c r="F3044">
        <v>24</v>
      </c>
      <c r="G3044">
        <v>0.65</v>
      </c>
      <c r="H3044">
        <v>30</v>
      </c>
      <c r="I3044">
        <v>0.47</v>
      </c>
      <c r="K3044">
        <f t="shared" si="237"/>
        <v>36</v>
      </c>
      <c r="L3044">
        <f t="shared" si="238"/>
        <v>83</v>
      </c>
      <c r="M3044" t="str">
        <f>IF(COUNT(FIND({0,1,2,3,4,5,6,7,8,9},IF(ISBLANK(A3044),IF(LEN(TRIM(B3044))&gt;0,TRIM(B3044),TRIM(C3044)),"")))&gt;0,IF(ISBLANK(A3044),IF(LEN(TRIM(B3044))&gt;0,TRIM(B3044),TRIM(C3044)),""),"")</f>
        <v>36</v>
      </c>
      <c r="N3044" t="str">
        <f>IF(COUNT(FIND({0,1,2,3,4,5,6,7,8,9},IF(ISBLANK(A3044),IF(LEN(TRIM(B3044))&gt;0,TRIM(C3044),LEFT(D3044, 4)),"")))&gt;0,IF(ISBLANK(A3044),IF(LEN(TRIM(B3044))&gt;0,TRIM(C3044),LEFT(D3044, 4)),""),"")</f>
        <v>061</v>
      </c>
      <c r="O3044" t="str">
        <f t="shared" si="239"/>
        <v>NY</v>
      </c>
      <c r="P3044" t="str">
        <f>TRIM(IF(COUNT(FIND({0,1,2,3,4,5,6,7,8,9},B3044))&gt;0,D3044,IF(LEN(TRIM(B3044))&gt;0,CONCATENATE(B3044,C3044,D3044),MID(D3044,4,LEN(D3044)))))</f>
        <v>New York</v>
      </c>
      <c r="Q3044">
        <f t="shared" si="240"/>
        <v>24</v>
      </c>
      <c r="R3044">
        <f t="shared" si="241"/>
        <v>30</v>
      </c>
    </row>
    <row r="3045" spans="2:18" x14ac:dyDescent="0.25">
      <c r="B3045" s="1" t="s">
        <v>13</v>
      </c>
      <c r="C3045" s="1" t="s">
        <v>60</v>
      </c>
      <c r="D3045" s="1" t="s">
        <v>61</v>
      </c>
      <c r="E3045" s="1" t="s">
        <v>12</v>
      </c>
      <c r="F3045">
        <v>22</v>
      </c>
      <c r="G3045">
        <v>0.59</v>
      </c>
      <c r="H3045">
        <v>28</v>
      </c>
      <c r="I3045">
        <v>0.44</v>
      </c>
      <c r="K3045">
        <f t="shared" si="237"/>
        <v>36</v>
      </c>
      <c r="L3045">
        <f t="shared" si="238"/>
        <v>83</v>
      </c>
      <c r="M3045" t="str">
        <f>IF(COUNT(FIND({0,1,2,3,4,5,6,7,8,9},IF(ISBLANK(A3045),IF(LEN(TRIM(B3045))&gt;0,TRIM(B3045),TRIM(C3045)),"")))&gt;0,IF(ISBLANK(A3045),IF(LEN(TRIM(B3045))&gt;0,TRIM(B3045),TRIM(C3045)),""),"")</f>
        <v>36</v>
      </c>
      <c r="N3045" t="str">
        <f>IF(COUNT(FIND({0,1,2,3,4,5,6,7,8,9},IF(ISBLANK(A3045),IF(LEN(TRIM(B3045))&gt;0,TRIM(C3045),LEFT(D3045, 4)),"")))&gt;0,IF(ISBLANK(A3045),IF(LEN(TRIM(B3045))&gt;0,TRIM(C3045),LEFT(D3045, 4)),""),"")</f>
        <v>027</v>
      </c>
      <c r="O3045" t="str">
        <f t="shared" si="239"/>
        <v>NY</v>
      </c>
      <c r="P3045" t="str">
        <f>TRIM(IF(COUNT(FIND({0,1,2,3,4,5,6,7,8,9},B3045))&gt;0,D3045,IF(LEN(TRIM(B3045))&gt;0,CONCATENATE(B3045,C3045,D3045),MID(D3045,4,LEN(D3045)))))</f>
        <v>Dutchess</v>
      </c>
      <c r="Q3045">
        <f t="shared" si="240"/>
        <v>22</v>
      </c>
      <c r="R3045">
        <f t="shared" si="241"/>
        <v>28</v>
      </c>
    </row>
    <row r="3046" spans="2:18" x14ac:dyDescent="0.25">
      <c r="B3046" s="1" t="s">
        <v>13</v>
      </c>
      <c r="C3046" s="1" t="s">
        <v>46</v>
      </c>
      <c r="D3046" s="1" t="s">
        <v>47</v>
      </c>
      <c r="E3046" s="1" t="s">
        <v>12</v>
      </c>
      <c r="F3046">
        <v>22</v>
      </c>
      <c r="G3046">
        <v>0.59</v>
      </c>
      <c r="H3046">
        <v>30</v>
      </c>
      <c r="I3046">
        <v>0.47</v>
      </c>
      <c r="K3046">
        <f t="shared" si="237"/>
        <v>36</v>
      </c>
      <c r="L3046">
        <f t="shared" si="238"/>
        <v>83</v>
      </c>
      <c r="M3046" t="str">
        <f>IF(COUNT(FIND({0,1,2,3,4,5,6,7,8,9},IF(ISBLANK(A3046),IF(LEN(TRIM(B3046))&gt;0,TRIM(B3046),TRIM(C3046)),"")))&gt;0,IF(ISBLANK(A3046),IF(LEN(TRIM(B3046))&gt;0,TRIM(B3046),TRIM(C3046)),""),"")</f>
        <v>36</v>
      </c>
      <c r="N3046" t="str">
        <f>IF(COUNT(FIND({0,1,2,3,4,5,6,7,8,9},IF(ISBLANK(A3046),IF(LEN(TRIM(B3046))&gt;0,TRIM(C3046),LEFT(D3046, 4)),"")))&gt;0,IF(ISBLANK(A3046),IF(LEN(TRIM(B3046))&gt;0,TRIM(C3046),LEFT(D3046, 4)),""),"")</f>
        <v>065</v>
      </c>
      <c r="O3046" t="str">
        <f t="shared" si="239"/>
        <v>NY</v>
      </c>
      <c r="P3046" t="str">
        <f>TRIM(IF(COUNT(FIND({0,1,2,3,4,5,6,7,8,9},B3046))&gt;0,D3046,IF(LEN(TRIM(B3046))&gt;0,CONCATENATE(B3046,C3046,D3046),MID(D3046,4,LEN(D3046)))))</f>
        <v>Oneida</v>
      </c>
      <c r="Q3046">
        <f t="shared" si="240"/>
        <v>22</v>
      </c>
      <c r="R3046">
        <f t="shared" si="241"/>
        <v>30</v>
      </c>
    </row>
    <row r="3047" spans="2:18" x14ac:dyDescent="0.25">
      <c r="B3047" s="1" t="s">
        <v>95</v>
      </c>
      <c r="C3047" s="1" t="s">
        <v>150</v>
      </c>
      <c r="D3047" s="1" t="s">
        <v>151</v>
      </c>
      <c r="E3047" s="1" t="s">
        <v>98</v>
      </c>
      <c r="F3047">
        <v>21</v>
      </c>
      <c r="G3047">
        <v>0.56999999999999995</v>
      </c>
      <c r="H3047">
        <v>33</v>
      </c>
      <c r="I3047">
        <v>0.52</v>
      </c>
      <c r="K3047">
        <f t="shared" si="237"/>
        <v>36</v>
      </c>
      <c r="L3047">
        <f t="shared" si="238"/>
        <v>83</v>
      </c>
      <c r="M3047" t="str">
        <f>IF(COUNT(FIND({0,1,2,3,4,5,6,7,8,9},IF(ISBLANK(A3047),IF(LEN(TRIM(B3047))&gt;0,TRIM(B3047),TRIM(C3047)),"")))&gt;0,IF(ISBLANK(A3047),IF(LEN(TRIM(B3047))&gt;0,TRIM(B3047),TRIM(C3047)),""),"")</f>
        <v>12</v>
      </c>
      <c r="N3047" t="str">
        <f>IF(COUNT(FIND({0,1,2,3,4,5,6,7,8,9},IF(ISBLANK(A3047),IF(LEN(TRIM(B3047))&gt;0,TRIM(C3047),LEFT(D3047, 4)),"")))&gt;0,IF(ISBLANK(A3047),IF(LEN(TRIM(B3047))&gt;0,TRIM(C3047),LEFT(D3047, 4)),""),"")</f>
        <v>099</v>
      </c>
      <c r="O3047" t="str">
        <f t="shared" si="239"/>
        <v>Fl</v>
      </c>
      <c r="P3047" t="str">
        <f>TRIM(IF(COUNT(FIND({0,1,2,3,4,5,6,7,8,9},B3047))&gt;0,D3047,IF(LEN(TRIM(B3047))&gt;0,CONCATENATE(B3047,C3047,D3047),MID(D3047,4,LEN(D3047)))))</f>
        <v>Palm Beach</v>
      </c>
      <c r="Q3047">
        <f t="shared" si="240"/>
        <v>21</v>
      </c>
      <c r="R3047">
        <f t="shared" si="241"/>
        <v>33</v>
      </c>
    </row>
    <row r="3048" spans="2:18" x14ac:dyDescent="0.25">
      <c r="B3048" s="1" t="s">
        <v>13</v>
      </c>
      <c r="C3048" s="1" t="s">
        <v>48</v>
      </c>
      <c r="D3048" s="1" t="s">
        <v>49</v>
      </c>
      <c r="E3048" s="1" t="s">
        <v>12</v>
      </c>
      <c r="F3048">
        <v>21</v>
      </c>
      <c r="G3048">
        <v>0.56999999999999995</v>
      </c>
      <c r="H3048">
        <v>29</v>
      </c>
      <c r="I3048">
        <v>0.45</v>
      </c>
      <c r="K3048">
        <f t="shared" si="237"/>
        <v>36</v>
      </c>
      <c r="L3048">
        <f t="shared" si="238"/>
        <v>83</v>
      </c>
      <c r="M3048" t="str">
        <f>IF(COUNT(FIND({0,1,2,3,4,5,6,7,8,9},IF(ISBLANK(A3048),IF(LEN(TRIM(B3048))&gt;0,TRIM(B3048),TRIM(C3048)),"")))&gt;0,IF(ISBLANK(A3048),IF(LEN(TRIM(B3048))&gt;0,TRIM(B3048),TRIM(C3048)),""),"")</f>
        <v>36</v>
      </c>
      <c r="N3048" t="str">
        <f>IF(COUNT(FIND({0,1,2,3,4,5,6,7,8,9},IF(ISBLANK(A3048),IF(LEN(TRIM(B3048))&gt;0,TRIM(C3048),LEFT(D3048, 4)),"")))&gt;0,IF(ISBLANK(A3048),IF(LEN(TRIM(B3048))&gt;0,TRIM(C3048),LEFT(D3048, 4)),""),"")</f>
        <v>029</v>
      </c>
      <c r="O3048" t="str">
        <f t="shared" si="239"/>
        <v>NY</v>
      </c>
      <c r="P3048" t="str">
        <f>TRIM(IF(COUNT(FIND({0,1,2,3,4,5,6,7,8,9},B3048))&gt;0,D3048,IF(LEN(TRIM(B3048))&gt;0,CONCATENATE(B3048,C3048,D3048),MID(D3048,4,LEN(D3048)))))</f>
        <v>Erie</v>
      </c>
      <c r="Q3048">
        <f t="shared" si="240"/>
        <v>21</v>
      </c>
      <c r="R3048">
        <f t="shared" si="241"/>
        <v>29</v>
      </c>
    </row>
    <row r="3049" spans="2:18" x14ac:dyDescent="0.25">
      <c r="B3049" s="1" t="s">
        <v>13</v>
      </c>
      <c r="C3049" s="1" t="s">
        <v>52</v>
      </c>
      <c r="D3049" s="1" t="s">
        <v>53</v>
      </c>
      <c r="E3049" s="1" t="s">
        <v>12</v>
      </c>
      <c r="F3049">
        <v>19</v>
      </c>
      <c r="G3049">
        <v>0.51</v>
      </c>
      <c r="H3049">
        <v>28</v>
      </c>
      <c r="I3049">
        <v>0.44</v>
      </c>
      <c r="K3049">
        <f t="shared" si="237"/>
        <v>36</v>
      </c>
      <c r="L3049">
        <f t="shared" si="238"/>
        <v>83</v>
      </c>
      <c r="M3049" t="str">
        <f>IF(COUNT(FIND({0,1,2,3,4,5,6,7,8,9},IF(ISBLANK(A3049),IF(LEN(TRIM(B3049))&gt;0,TRIM(B3049),TRIM(C3049)),"")))&gt;0,IF(ISBLANK(A3049),IF(LEN(TRIM(B3049))&gt;0,TRIM(B3049),TRIM(C3049)),""),"")</f>
        <v>36</v>
      </c>
      <c r="N3049" t="str">
        <f>IF(COUNT(FIND({0,1,2,3,4,5,6,7,8,9},IF(ISBLANK(A3049),IF(LEN(TRIM(B3049))&gt;0,TRIM(C3049),LEFT(D3049, 4)),"")))&gt;0,IF(ISBLANK(A3049),IF(LEN(TRIM(B3049))&gt;0,TRIM(C3049),LEFT(D3049, 4)),""),"")</f>
        <v>113</v>
      </c>
      <c r="O3049" t="str">
        <f t="shared" si="239"/>
        <v>NY</v>
      </c>
      <c r="P3049" t="str">
        <f>TRIM(IF(COUNT(FIND({0,1,2,3,4,5,6,7,8,9},B3049))&gt;0,D3049,IF(LEN(TRIM(B3049))&gt;0,CONCATENATE(B3049,C3049,D3049),MID(D3049,4,LEN(D3049)))))</f>
        <v>Warren</v>
      </c>
      <c r="Q3049">
        <f t="shared" si="240"/>
        <v>19</v>
      </c>
      <c r="R3049">
        <f t="shared" si="241"/>
        <v>28</v>
      </c>
    </row>
    <row r="3050" spans="2:18" x14ac:dyDescent="0.25">
      <c r="B3050" s="1" t="s">
        <v>13</v>
      </c>
      <c r="C3050" s="1" t="s">
        <v>34</v>
      </c>
      <c r="D3050" s="1" t="s">
        <v>35</v>
      </c>
      <c r="E3050" s="1" t="s">
        <v>12</v>
      </c>
      <c r="F3050">
        <v>17</v>
      </c>
      <c r="G3050">
        <v>0.46</v>
      </c>
      <c r="H3050">
        <v>25</v>
      </c>
      <c r="I3050">
        <v>0.39</v>
      </c>
      <c r="K3050">
        <f t="shared" si="237"/>
        <v>36</v>
      </c>
      <c r="L3050">
        <f t="shared" si="238"/>
        <v>83</v>
      </c>
      <c r="M3050" t="str">
        <f>IF(COUNT(FIND({0,1,2,3,4,5,6,7,8,9},IF(ISBLANK(A3050),IF(LEN(TRIM(B3050))&gt;0,TRIM(B3050),TRIM(C3050)),"")))&gt;0,IF(ISBLANK(A3050),IF(LEN(TRIM(B3050))&gt;0,TRIM(B3050),TRIM(C3050)),""),"")</f>
        <v>36</v>
      </c>
      <c r="N3050" t="str">
        <f>IF(COUNT(FIND({0,1,2,3,4,5,6,7,8,9},IF(ISBLANK(A3050),IF(LEN(TRIM(B3050))&gt;0,TRIM(C3050),LEFT(D3050, 4)),"")))&gt;0,IF(ISBLANK(A3050),IF(LEN(TRIM(B3050))&gt;0,TRIM(C3050),LEFT(D3050, 4)),""),"")</f>
        <v>119</v>
      </c>
      <c r="O3050" t="str">
        <f t="shared" si="239"/>
        <v>NY</v>
      </c>
      <c r="P3050" t="str">
        <f>TRIM(IF(COUNT(FIND({0,1,2,3,4,5,6,7,8,9},B3050))&gt;0,D3050,IF(LEN(TRIM(B3050))&gt;0,CONCATENATE(B3050,C3050,D3050),MID(D3050,4,LEN(D3050)))))</f>
        <v>Westchester</v>
      </c>
      <c r="Q3050">
        <f t="shared" si="240"/>
        <v>17</v>
      </c>
      <c r="R3050">
        <f t="shared" si="241"/>
        <v>25</v>
      </c>
    </row>
    <row r="3051" spans="2:18" x14ac:dyDescent="0.25">
      <c r="B3051" s="1" t="s">
        <v>99</v>
      </c>
      <c r="C3051" s="1" t="s">
        <v>124</v>
      </c>
      <c r="D3051" s="1" t="s">
        <v>174</v>
      </c>
      <c r="E3051" s="1" t="s">
        <v>102</v>
      </c>
      <c r="F3051">
        <v>17</v>
      </c>
      <c r="G3051">
        <v>0.46</v>
      </c>
      <c r="H3051">
        <v>24</v>
      </c>
      <c r="I3051">
        <v>0.38</v>
      </c>
      <c r="K3051">
        <f t="shared" si="237"/>
        <v>36</v>
      </c>
      <c r="L3051">
        <f t="shared" si="238"/>
        <v>83</v>
      </c>
      <c r="M3051" t="str">
        <f>IF(COUNT(FIND({0,1,2,3,4,5,6,7,8,9},IF(ISBLANK(A3051),IF(LEN(TRIM(B3051))&gt;0,TRIM(B3051),TRIM(C3051)),"")))&gt;0,IF(ISBLANK(A3051),IF(LEN(TRIM(B3051))&gt;0,TRIM(B3051),TRIM(C3051)),""),"")</f>
        <v>06</v>
      </c>
      <c r="N3051" t="str">
        <f>IF(COUNT(FIND({0,1,2,3,4,5,6,7,8,9},IF(ISBLANK(A3051),IF(LEN(TRIM(B3051))&gt;0,TRIM(C3051),LEFT(D3051, 4)),"")))&gt;0,IF(ISBLANK(A3051),IF(LEN(TRIM(B3051))&gt;0,TRIM(C3051),LEFT(D3051, 4)),""),"")</f>
        <v>085</v>
      </c>
      <c r="O3051" t="str">
        <f t="shared" si="239"/>
        <v>Ca</v>
      </c>
      <c r="P3051" t="str">
        <f>TRIM(IF(COUNT(FIND({0,1,2,3,4,5,6,7,8,9},B3051))&gt;0,D3051,IF(LEN(TRIM(B3051))&gt;0,CONCATENATE(B3051,C3051,D3051),MID(D3051,4,LEN(D3051)))))</f>
        <v>Santa Clara</v>
      </c>
      <c r="Q3051">
        <f t="shared" si="240"/>
        <v>17</v>
      </c>
      <c r="R3051">
        <f t="shared" si="241"/>
        <v>24</v>
      </c>
    </row>
    <row r="3052" spans="2:18" x14ac:dyDescent="0.25">
      <c r="B3052" s="1" t="s">
        <v>13</v>
      </c>
      <c r="C3052" s="1" t="s">
        <v>36</v>
      </c>
      <c r="D3052" s="1" t="s">
        <v>37</v>
      </c>
      <c r="E3052" s="1" t="s">
        <v>12</v>
      </c>
      <c r="F3052">
        <v>17</v>
      </c>
      <c r="G3052">
        <v>0.46</v>
      </c>
      <c r="H3052">
        <v>23</v>
      </c>
      <c r="I3052">
        <v>0.36</v>
      </c>
      <c r="K3052">
        <f t="shared" si="237"/>
        <v>36</v>
      </c>
      <c r="L3052">
        <f t="shared" si="238"/>
        <v>83</v>
      </c>
      <c r="M3052" t="str">
        <f>IF(COUNT(FIND({0,1,2,3,4,5,6,7,8,9},IF(ISBLANK(A3052),IF(LEN(TRIM(B3052))&gt;0,TRIM(B3052),TRIM(C3052)),"")))&gt;0,IF(ISBLANK(A3052),IF(LEN(TRIM(B3052))&gt;0,TRIM(B3052),TRIM(C3052)),""),"")</f>
        <v>36</v>
      </c>
      <c r="N3052" t="str">
        <f>IF(COUNT(FIND({0,1,2,3,4,5,6,7,8,9},IF(ISBLANK(A3052),IF(LEN(TRIM(B3052))&gt;0,TRIM(C3052),LEFT(D3052, 4)),"")))&gt;0,IF(ISBLANK(A3052),IF(LEN(TRIM(B3052))&gt;0,TRIM(C3052),LEFT(D3052, 4)),""),"")</f>
        <v>111</v>
      </c>
      <c r="O3052" t="str">
        <f t="shared" si="239"/>
        <v>NY</v>
      </c>
      <c r="P3052" t="str">
        <f>TRIM(IF(COUNT(FIND({0,1,2,3,4,5,6,7,8,9},B3052))&gt;0,D3052,IF(LEN(TRIM(B3052))&gt;0,CONCATENATE(B3052,C3052,D3052),MID(D3052,4,LEN(D3052)))))</f>
        <v>Ulster</v>
      </c>
      <c r="Q3052">
        <f t="shared" si="240"/>
        <v>17</v>
      </c>
      <c r="R3052">
        <f t="shared" si="241"/>
        <v>23</v>
      </c>
    </row>
    <row r="3053" spans="2:18" x14ac:dyDescent="0.25">
      <c r="B3053" s="1" t="s">
        <v>13</v>
      </c>
      <c r="C3053" s="1" t="s">
        <v>54</v>
      </c>
      <c r="D3053" s="1" t="s">
        <v>55</v>
      </c>
      <c r="E3053" s="1" t="s">
        <v>12</v>
      </c>
      <c r="F3053">
        <v>17</v>
      </c>
      <c r="G3053">
        <v>0.46</v>
      </c>
      <c r="H3053">
        <v>27</v>
      </c>
      <c r="I3053">
        <v>0.42</v>
      </c>
      <c r="K3053">
        <f t="shared" si="237"/>
        <v>36</v>
      </c>
      <c r="L3053">
        <f t="shared" si="238"/>
        <v>83</v>
      </c>
      <c r="M3053" t="str">
        <f>IF(COUNT(FIND({0,1,2,3,4,5,6,7,8,9},IF(ISBLANK(A3053),IF(LEN(TRIM(B3053))&gt;0,TRIM(B3053),TRIM(C3053)),"")))&gt;0,IF(ISBLANK(A3053),IF(LEN(TRIM(B3053))&gt;0,TRIM(B3053),TRIM(C3053)),""),"")</f>
        <v>36</v>
      </c>
      <c r="N3053" t="str">
        <f>IF(COUNT(FIND({0,1,2,3,4,5,6,7,8,9},IF(ISBLANK(A3053),IF(LEN(TRIM(B3053))&gt;0,TRIM(C3053),LEFT(D3053, 4)),"")))&gt;0,IF(ISBLANK(A3053),IF(LEN(TRIM(B3053))&gt;0,TRIM(C3053),LEFT(D3053, 4)),""),"")</f>
        <v>071</v>
      </c>
      <c r="O3053" t="str">
        <f t="shared" si="239"/>
        <v>NY</v>
      </c>
      <c r="P3053" t="str">
        <f>TRIM(IF(COUNT(FIND({0,1,2,3,4,5,6,7,8,9},B3053))&gt;0,D3053,IF(LEN(TRIM(B3053))&gt;0,CONCATENATE(B3053,C3053,D3053),MID(D3053,4,LEN(D3053)))))</f>
        <v>Orange</v>
      </c>
      <c r="Q3053">
        <f t="shared" si="240"/>
        <v>17</v>
      </c>
      <c r="R3053">
        <f t="shared" si="241"/>
        <v>27</v>
      </c>
    </row>
    <row r="3054" spans="2:18" x14ac:dyDescent="0.25">
      <c r="B3054" s="1" t="s">
        <v>144</v>
      </c>
      <c r="C3054" s="1" t="s">
        <v>89</v>
      </c>
      <c r="D3054" s="1" t="s">
        <v>145</v>
      </c>
      <c r="E3054" s="1" t="s">
        <v>146</v>
      </c>
      <c r="F3054">
        <v>16</v>
      </c>
      <c r="G3054">
        <v>0.43</v>
      </c>
      <c r="H3054">
        <v>30</v>
      </c>
      <c r="I3054">
        <v>0.47</v>
      </c>
      <c r="K3054">
        <f t="shared" si="237"/>
        <v>36</v>
      </c>
      <c r="L3054">
        <f t="shared" si="238"/>
        <v>83</v>
      </c>
      <c r="M3054" t="str">
        <f>IF(COUNT(FIND({0,1,2,3,4,5,6,7,8,9},IF(ISBLANK(A3054),IF(LEN(TRIM(B3054))&gt;0,TRIM(B3054),TRIM(C3054)),"")))&gt;0,IF(ISBLANK(A3054),IF(LEN(TRIM(B3054))&gt;0,TRIM(B3054),TRIM(C3054)),""),"")</f>
        <v>17</v>
      </c>
      <c r="N3054" t="str">
        <f>IF(COUNT(FIND({0,1,2,3,4,5,6,7,8,9},IF(ISBLANK(A3054),IF(LEN(TRIM(B3054))&gt;0,TRIM(C3054),LEFT(D3054, 4)),"")))&gt;0,IF(ISBLANK(A3054),IF(LEN(TRIM(B3054))&gt;0,TRIM(C3054),LEFT(D3054, 4)),""),"")</f>
        <v>031</v>
      </c>
      <c r="O3054" t="str">
        <f t="shared" si="239"/>
        <v>Il</v>
      </c>
      <c r="P3054" t="str">
        <f>TRIM(IF(COUNT(FIND({0,1,2,3,4,5,6,7,8,9},B3054))&gt;0,D3054,IF(LEN(TRIM(B3054))&gt;0,CONCATENATE(B3054,C3054,D3054),MID(D3054,4,LEN(D3054)))))</f>
        <v>Cook</v>
      </c>
      <c r="Q3054">
        <f t="shared" si="240"/>
        <v>16</v>
      </c>
      <c r="R3054">
        <f t="shared" si="241"/>
        <v>30</v>
      </c>
    </row>
    <row r="3055" spans="2:18" x14ac:dyDescent="0.25">
      <c r="B3055" s="1" t="s">
        <v>162</v>
      </c>
      <c r="C3055" s="1" t="s">
        <v>113</v>
      </c>
      <c r="D3055" s="1" t="s">
        <v>163</v>
      </c>
      <c r="E3055" s="1" t="s">
        <v>164</v>
      </c>
      <c r="F3055">
        <v>15</v>
      </c>
      <c r="G3055">
        <v>0.41</v>
      </c>
      <c r="H3055">
        <v>21</v>
      </c>
      <c r="I3055">
        <v>0.33</v>
      </c>
      <c r="K3055">
        <f t="shared" si="237"/>
        <v>36</v>
      </c>
      <c r="L3055">
        <f t="shared" si="238"/>
        <v>83</v>
      </c>
      <c r="M3055" t="str">
        <f>IF(COUNT(FIND({0,1,2,3,4,5,6,7,8,9},IF(ISBLANK(A3055),IF(LEN(TRIM(B3055))&gt;0,TRIM(B3055),TRIM(C3055)),"")))&gt;0,IF(ISBLANK(A3055),IF(LEN(TRIM(B3055))&gt;0,TRIM(B3055),TRIM(C3055)),""),"")</f>
        <v>04</v>
      </c>
      <c r="N3055" t="str">
        <f>IF(COUNT(FIND({0,1,2,3,4,5,6,7,8,9},IF(ISBLANK(A3055),IF(LEN(TRIM(B3055))&gt;0,TRIM(C3055),LEFT(D3055, 4)),"")))&gt;0,IF(ISBLANK(A3055),IF(LEN(TRIM(B3055))&gt;0,TRIM(C3055),LEFT(D3055, 4)),""),"")</f>
        <v>013</v>
      </c>
      <c r="O3055" t="str">
        <f t="shared" si="239"/>
        <v>Az</v>
      </c>
      <c r="P3055" t="str">
        <f>TRIM(IF(COUNT(FIND({0,1,2,3,4,5,6,7,8,9},B3055))&gt;0,D3055,IF(LEN(TRIM(B3055))&gt;0,CONCATENATE(B3055,C3055,D3055),MID(D3055,4,LEN(D3055)))))</f>
        <v>Maricopa</v>
      </c>
      <c r="Q3055">
        <f t="shared" si="240"/>
        <v>15</v>
      </c>
      <c r="R3055">
        <f t="shared" si="241"/>
        <v>21</v>
      </c>
    </row>
    <row r="3056" spans="2:18" x14ac:dyDescent="0.25">
      <c r="B3056" s="1" t="s">
        <v>13</v>
      </c>
      <c r="C3056" s="1" t="s">
        <v>44</v>
      </c>
      <c r="D3056" s="1" t="s">
        <v>45</v>
      </c>
      <c r="E3056" s="1" t="s">
        <v>12</v>
      </c>
      <c r="F3056">
        <v>15</v>
      </c>
      <c r="G3056">
        <v>0.41</v>
      </c>
      <c r="H3056">
        <v>17</v>
      </c>
      <c r="I3056">
        <v>0.27</v>
      </c>
      <c r="K3056">
        <f t="shared" si="237"/>
        <v>36</v>
      </c>
      <c r="L3056">
        <f t="shared" si="238"/>
        <v>83</v>
      </c>
      <c r="M3056" t="str">
        <f>IF(COUNT(FIND({0,1,2,3,4,5,6,7,8,9},IF(ISBLANK(A3056),IF(LEN(TRIM(B3056))&gt;0,TRIM(B3056),TRIM(C3056)),"")))&gt;0,IF(ISBLANK(A3056),IF(LEN(TRIM(B3056))&gt;0,TRIM(B3056),TRIM(C3056)),""),"")</f>
        <v>36</v>
      </c>
      <c r="N3056" t="str">
        <f>IF(COUNT(FIND({0,1,2,3,4,5,6,7,8,9},IF(ISBLANK(A3056),IF(LEN(TRIM(B3056))&gt;0,TRIM(C3056),LEFT(D3056, 4)),"")))&gt;0,IF(ISBLANK(A3056),IF(LEN(TRIM(B3056))&gt;0,TRIM(C3056),LEFT(D3056, 4)),""),"")</f>
        <v>047</v>
      </c>
      <c r="O3056" t="str">
        <f t="shared" si="239"/>
        <v>NY</v>
      </c>
      <c r="P3056" t="str">
        <f>TRIM(IF(COUNT(FIND({0,1,2,3,4,5,6,7,8,9},B3056))&gt;0,D3056,IF(LEN(TRIM(B3056))&gt;0,CONCATENATE(B3056,C3056,D3056),MID(D3056,4,LEN(D3056)))))</f>
        <v>Kings</v>
      </c>
      <c r="Q3056">
        <f t="shared" si="240"/>
        <v>15</v>
      </c>
      <c r="R3056">
        <f t="shared" si="241"/>
        <v>17</v>
      </c>
    </row>
    <row r="3057" spans="2:18" x14ac:dyDescent="0.25">
      <c r="B3057" s="1" t="s">
        <v>13</v>
      </c>
      <c r="C3057" s="1" t="s">
        <v>24</v>
      </c>
      <c r="D3057" s="1" t="s">
        <v>25</v>
      </c>
      <c r="E3057" s="1" t="s">
        <v>12</v>
      </c>
      <c r="F3057">
        <v>15</v>
      </c>
      <c r="G3057">
        <v>0.41</v>
      </c>
      <c r="H3057">
        <v>19</v>
      </c>
      <c r="I3057">
        <v>0.3</v>
      </c>
      <c r="K3057">
        <f t="shared" si="237"/>
        <v>36</v>
      </c>
      <c r="L3057">
        <f t="shared" si="238"/>
        <v>83</v>
      </c>
      <c r="M3057" t="str">
        <f>IF(COUNT(FIND({0,1,2,3,4,5,6,7,8,9},IF(ISBLANK(A3057),IF(LEN(TRIM(B3057))&gt;0,TRIM(B3057),TRIM(C3057)),"")))&gt;0,IF(ISBLANK(A3057),IF(LEN(TRIM(B3057))&gt;0,TRIM(B3057),TRIM(C3057)),""),"")</f>
        <v>36</v>
      </c>
      <c r="N3057" t="str">
        <f>IF(COUNT(FIND({0,1,2,3,4,5,6,7,8,9},IF(ISBLANK(A3057),IF(LEN(TRIM(B3057))&gt;0,TRIM(C3057),LEFT(D3057, 4)),"")))&gt;0,IF(ISBLANK(A3057),IF(LEN(TRIM(B3057))&gt;0,TRIM(C3057),LEFT(D3057, 4)),""),"")</f>
        <v>103</v>
      </c>
      <c r="O3057" t="str">
        <f t="shared" si="239"/>
        <v>NY</v>
      </c>
      <c r="P3057" t="str">
        <f>TRIM(IF(COUNT(FIND({0,1,2,3,4,5,6,7,8,9},B3057))&gt;0,D3057,IF(LEN(TRIM(B3057))&gt;0,CONCATENATE(B3057,C3057,D3057),MID(D3057,4,LEN(D3057)))))</f>
        <v>Suffolk</v>
      </c>
      <c r="Q3057">
        <f t="shared" si="240"/>
        <v>15</v>
      </c>
      <c r="R3057">
        <f t="shared" si="241"/>
        <v>19</v>
      </c>
    </row>
    <row r="3058" spans="2:18" x14ac:dyDescent="0.25">
      <c r="B3058" s="1" t="s">
        <v>99</v>
      </c>
      <c r="C3058" s="1" t="s">
        <v>116</v>
      </c>
      <c r="D3058" s="1" t="s">
        <v>117</v>
      </c>
      <c r="E3058" s="1" t="s">
        <v>102</v>
      </c>
      <c r="F3058">
        <v>14</v>
      </c>
      <c r="G3058">
        <v>0.38</v>
      </c>
      <c r="H3058">
        <v>26</v>
      </c>
      <c r="I3058">
        <v>0.41</v>
      </c>
      <c r="K3058">
        <f t="shared" si="237"/>
        <v>36</v>
      </c>
      <c r="L3058">
        <f t="shared" si="238"/>
        <v>83</v>
      </c>
      <c r="M3058" t="str">
        <f>IF(COUNT(FIND({0,1,2,3,4,5,6,7,8,9},IF(ISBLANK(A3058),IF(LEN(TRIM(B3058))&gt;0,TRIM(B3058),TRIM(C3058)),"")))&gt;0,IF(ISBLANK(A3058),IF(LEN(TRIM(B3058))&gt;0,TRIM(B3058),TRIM(C3058)),""),"")</f>
        <v>06</v>
      </c>
      <c r="N3058" t="str">
        <f>IF(COUNT(FIND({0,1,2,3,4,5,6,7,8,9},IF(ISBLANK(A3058),IF(LEN(TRIM(B3058))&gt;0,TRIM(C3058),LEFT(D3058, 4)),"")))&gt;0,IF(ISBLANK(A3058),IF(LEN(TRIM(B3058))&gt;0,TRIM(C3058),LEFT(D3058, 4)),""),"")</f>
        <v>073</v>
      </c>
      <c r="O3058" t="str">
        <f t="shared" si="239"/>
        <v>Ca</v>
      </c>
      <c r="P3058" t="str">
        <f>TRIM(IF(COUNT(FIND({0,1,2,3,4,5,6,7,8,9},B3058))&gt;0,D3058,IF(LEN(TRIM(B3058))&gt;0,CONCATENATE(B3058,C3058,D3058),MID(D3058,4,LEN(D3058)))))</f>
        <v>San Diego</v>
      </c>
      <c r="Q3058">
        <f t="shared" si="240"/>
        <v>14</v>
      </c>
      <c r="R3058">
        <f t="shared" si="241"/>
        <v>26</v>
      </c>
    </row>
    <row r="3059" spans="2:18" x14ac:dyDescent="0.25">
      <c r="B3059" s="1" t="s">
        <v>13</v>
      </c>
      <c r="C3059" s="1" t="s">
        <v>66</v>
      </c>
      <c r="D3059" s="1" t="s">
        <v>67</v>
      </c>
      <c r="E3059" s="1" t="s">
        <v>12</v>
      </c>
      <c r="F3059">
        <v>13</v>
      </c>
      <c r="G3059">
        <v>0.35</v>
      </c>
      <c r="H3059">
        <v>30</v>
      </c>
      <c r="I3059">
        <v>0.47</v>
      </c>
      <c r="K3059">
        <f t="shared" si="237"/>
        <v>36</v>
      </c>
      <c r="L3059">
        <f t="shared" si="238"/>
        <v>83</v>
      </c>
      <c r="M3059" t="str">
        <f>IF(COUNT(FIND({0,1,2,3,4,5,6,7,8,9},IF(ISBLANK(A3059),IF(LEN(TRIM(B3059))&gt;0,TRIM(B3059),TRIM(C3059)),"")))&gt;0,IF(ISBLANK(A3059),IF(LEN(TRIM(B3059))&gt;0,TRIM(B3059),TRIM(C3059)),""),"")</f>
        <v>36</v>
      </c>
      <c r="N3059" t="str">
        <f>IF(COUNT(FIND({0,1,2,3,4,5,6,7,8,9},IF(ISBLANK(A3059),IF(LEN(TRIM(B3059))&gt;0,TRIM(C3059),LEFT(D3059, 4)),"")))&gt;0,IF(ISBLANK(A3059),IF(LEN(TRIM(B3059))&gt;0,TRIM(C3059),LEFT(D3059, 4)),""),"")</f>
        <v>057</v>
      </c>
      <c r="O3059" t="str">
        <f t="shared" si="239"/>
        <v>NY</v>
      </c>
      <c r="P3059" t="str">
        <f>TRIM(IF(COUNT(FIND({0,1,2,3,4,5,6,7,8,9},B3059))&gt;0,D3059,IF(LEN(TRIM(B3059))&gt;0,CONCATENATE(B3059,C3059,D3059),MID(D3059,4,LEN(D3059)))))</f>
        <v>Montgomery</v>
      </c>
      <c r="Q3059">
        <f t="shared" si="240"/>
        <v>13</v>
      </c>
      <c r="R3059">
        <f t="shared" si="241"/>
        <v>30</v>
      </c>
    </row>
    <row r="3060" spans="2:18" x14ac:dyDescent="0.25">
      <c r="B3060" s="1" t="s">
        <v>13</v>
      </c>
      <c r="C3060" s="1" t="s">
        <v>87</v>
      </c>
      <c r="D3060" s="1" t="s">
        <v>88</v>
      </c>
      <c r="E3060" s="1" t="s">
        <v>12</v>
      </c>
      <c r="F3060">
        <v>13</v>
      </c>
      <c r="G3060">
        <v>0.35</v>
      </c>
      <c r="H3060">
        <v>27</v>
      </c>
      <c r="I3060">
        <v>0.42</v>
      </c>
      <c r="K3060">
        <f t="shared" si="237"/>
        <v>36</v>
      </c>
      <c r="L3060">
        <f t="shared" si="238"/>
        <v>83</v>
      </c>
      <c r="M3060" t="str">
        <f>IF(COUNT(FIND({0,1,2,3,4,5,6,7,8,9},IF(ISBLANK(A3060),IF(LEN(TRIM(B3060))&gt;0,TRIM(B3060),TRIM(C3060)),"")))&gt;0,IF(ISBLANK(A3060),IF(LEN(TRIM(B3060))&gt;0,TRIM(B3060),TRIM(C3060)),""),"")</f>
        <v>36</v>
      </c>
      <c r="N3060" t="str">
        <f>IF(COUNT(FIND({0,1,2,3,4,5,6,7,8,9},IF(ISBLANK(A3060),IF(LEN(TRIM(B3060))&gt;0,TRIM(C3060),LEFT(D3060, 4)),"")))&gt;0,IF(ISBLANK(A3060),IF(LEN(TRIM(B3060))&gt;0,TRIM(C3060),LEFT(D3060, 4)),""),"")</f>
        <v>089</v>
      </c>
      <c r="O3060" t="str">
        <f t="shared" si="239"/>
        <v>NY</v>
      </c>
      <c r="P3060" t="str">
        <f>TRIM(IF(COUNT(FIND({0,1,2,3,4,5,6,7,8,9},B3060))&gt;0,D3060,IF(LEN(TRIM(B3060))&gt;0,CONCATENATE(B3060,C3060,D3060),MID(D3060,4,LEN(D3060)))))</f>
        <v>St. Lawrence</v>
      </c>
      <c r="Q3060">
        <f t="shared" si="240"/>
        <v>13</v>
      </c>
      <c r="R3060">
        <f t="shared" si="241"/>
        <v>27</v>
      </c>
    </row>
    <row r="3061" spans="2:18" x14ac:dyDescent="0.25">
      <c r="B3061" s="1" t="s">
        <v>40</v>
      </c>
      <c r="C3061" s="1" t="s">
        <v>41</v>
      </c>
      <c r="D3061" s="1" t="s">
        <v>42</v>
      </c>
      <c r="E3061" s="1" t="s">
        <v>43</v>
      </c>
      <c r="F3061">
        <v>12</v>
      </c>
      <c r="G3061">
        <v>0.32</v>
      </c>
      <c r="H3061">
        <v>34</v>
      </c>
      <c r="I3061">
        <v>0.53</v>
      </c>
      <c r="K3061">
        <f t="shared" si="237"/>
        <v>36</v>
      </c>
      <c r="L3061">
        <f t="shared" si="238"/>
        <v>83</v>
      </c>
      <c r="M3061" t="str">
        <f>IF(COUNT(FIND({0,1,2,3,4,5,6,7,8,9},IF(ISBLANK(A3061),IF(LEN(TRIM(B3061))&gt;0,TRIM(B3061),TRIM(C3061)),"")))&gt;0,IF(ISBLANK(A3061),IF(LEN(TRIM(B3061))&gt;0,TRIM(B3061),TRIM(C3061)),""),"")</f>
        <v>57</v>
      </c>
      <c r="N3061" t="str">
        <f>IF(COUNT(FIND({0,1,2,3,4,5,6,7,8,9},IF(ISBLANK(A3061),IF(LEN(TRIM(B3061))&gt;0,TRIM(C3061),LEFT(D3061, 4)),"")))&gt;0,IF(ISBLANK(A3061),IF(LEN(TRIM(B3061))&gt;0,TRIM(C3061),LEFT(D3061, 4)),""),"")</f>
        <v>001</v>
      </c>
      <c r="O3061" t="str">
        <f t="shared" si="239"/>
        <v>FR</v>
      </c>
      <c r="P3061" t="str">
        <f>TRIM(IF(COUNT(FIND({0,1,2,3,4,5,6,7,8,9},B3061))&gt;0,D3061,IF(LEN(TRIM(B3061))&gt;0,CONCATENATE(B3061,C3061,D3061),MID(D3061,4,LEN(D3061)))))</f>
        <v>Foreign / Overseas</v>
      </c>
      <c r="Q3061">
        <f t="shared" si="240"/>
        <v>12</v>
      </c>
      <c r="R3061">
        <f t="shared" si="241"/>
        <v>34</v>
      </c>
    </row>
    <row r="3062" spans="2:18" x14ac:dyDescent="0.25">
      <c r="B3062" s="1" t="s">
        <v>78</v>
      </c>
      <c r="C3062" s="1" t="s">
        <v>41</v>
      </c>
      <c r="D3062" s="1" t="s">
        <v>115</v>
      </c>
      <c r="E3062" s="1" t="s">
        <v>80</v>
      </c>
      <c r="F3062">
        <v>12</v>
      </c>
      <c r="G3062">
        <v>0.32</v>
      </c>
      <c r="H3062">
        <v>15</v>
      </c>
      <c r="I3062">
        <v>0.23</v>
      </c>
      <c r="K3062">
        <f t="shared" si="237"/>
        <v>36</v>
      </c>
      <c r="L3062">
        <f t="shared" si="238"/>
        <v>83</v>
      </c>
      <c r="M3062" t="str">
        <f>IF(COUNT(FIND({0,1,2,3,4,5,6,7,8,9},IF(ISBLANK(A3062),IF(LEN(TRIM(B3062))&gt;0,TRIM(B3062),TRIM(C3062)),"")))&gt;0,IF(ISBLANK(A3062),IF(LEN(TRIM(B3062))&gt;0,TRIM(B3062),TRIM(C3062)),""),"")</f>
        <v>09</v>
      </c>
      <c r="N3062" t="str">
        <f>IF(COUNT(FIND({0,1,2,3,4,5,6,7,8,9},IF(ISBLANK(A3062),IF(LEN(TRIM(B3062))&gt;0,TRIM(C3062),LEFT(D3062, 4)),"")))&gt;0,IF(ISBLANK(A3062),IF(LEN(TRIM(B3062))&gt;0,TRIM(C3062),LEFT(D3062, 4)),""),"")</f>
        <v>001</v>
      </c>
      <c r="O3062" t="str">
        <f t="shared" si="239"/>
        <v>Ct</v>
      </c>
      <c r="P3062" t="str">
        <f>TRIM(IF(COUNT(FIND({0,1,2,3,4,5,6,7,8,9},B3062))&gt;0,D3062,IF(LEN(TRIM(B3062))&gt;0,CONCATENATE(B3062,C3062,D3062),MID(D3062,4,LEN(D3062)))))</f>
        <v>Fairfield</v>
      </c>
      <c r="Q3062">
        <f t="shared" si="240"/>
        <v>12</v>
      </c>
      <c r="R3062">
        <f t="shared" si="241"/>
        <v>15</v>
      </c>
    </row>
    <row r="3063" spans="2:18" x14ac:dyDescent="0.25">
      <c r="B3063" s="1" t="s">
        <v>56</v>
      </c>
      <c r="C3063" s="1" t="s">
        <v>22</v>
      </c>
      <c r="D3063" s="1" t="s">
        <v>109</v>
      </c>
      <c r="E3063" s="1" t="s">
        <v>59</v>
      </c>
      <c r="F3063">
        <v>12</v>
      </c>
      <c r="G3063">
        <v>0.32</v>
      </c>
      <c r="H3063">
        <v>18</v>
      </c>
      <c r="I3063">
        <v>0.28000000000000003</v>
      </c>
      <c r="K3063">
        <f t="shared" si="237"/>
        <v>36</v>
      </c>
      <c r="L3063">
        <f t="shared" si="238"/>
        <v>83</v>
      </c>
      <c r="M3063" t="str">
        <f>IF(COUNT(FIND({0,1,2,3,4,5,6,7,8,9},IF(ISBLANK(A3063),IF(LEN(TRIM(B3063))&gt;0,TRIM(B3063),TRIM(C3063)),"")))&gt;0,IF(ISBLANK(A3063),IF(LEN(TRIM(B3063))&gt;0,TRIM(B3063),TRIM(C3063)),""),"")</f>
        <v>25</v>
      </c>
      <c r="N3063" t="str">
        <f>IF(COUNT(FIND({0,1,2,3,4,5,6,7,8,9},IF(ISBLANK(A3063),IF(LEN(TRIM(B3063))&gt;0,TRIM(C3063),LEFT(D3063, 4)),"")))&gt;0,IF(ISBLANK(A3063),IF(LEN(TRIM(B3063))&gt;0,TRIM(C3063),LEFT(D3063, 4)),""),"")</f>
        <v>021</v>
      </c>
      <c r="O3063" t="str">
        <f t="shared" si="239"/>
        <v>Ma</v>
      </c>
      <c r="P3063" t="str">
        <f>TRIM(IF(COUNT(FIND({0,1,2,3,4,5,6,7,8,9},B3063))&gt;0,D3063,IF(LEN(TRIM(B3063))&gt;0,CONCATENATE(B3063,C3063,D3063),MID(D3063,4,LEN(D3063)))))</f>
        <v>Norfolk</v>
      </c>
      <c r="Q3063">
        <f t="shared" si="240"/>
        <v>12</v>
      </c>
      <c r="R3063">
        <f t="shared" si="241"/>
        <v>18</v>
      </c>
    </row>
    <row r="3064" spans="2:18" x14ac:dyDescent="0.25">
      <c r="B3064" s="1" t="s">
        <v>13</v>
      </c>
      <c r="C3064" s="1" t="s">
        <v>91</v>
      </c>
      <c r="D3064" s="1" t="s">
        <v>92</v>
      </c>
      <c r="E3064" s="1" t="s">
        <v>12</v>
      </c>
      <c r="F3064">
        <v>12</v>
      </c>
      <c r="G3064">
        <v>0.32</v>
      </c>
      <c r="H3064">
        <v>22</v>
      </c>
      <c r="I3064">
        <v>0.34</v>
      </c>
      <c r="K3064">
        <f t="shared" si="237"/>
        <v>36</v>
      </c>
      <c r="L3064">
        <f t="shared" si="238"/>
        <v>83</v>
      </c>
      <c r="M3064" t="str">
        <f>IF(COUNT(FIND({0,1,2,3,4,5,6,7,8,9},IF(ISBLANK(A3064),IF(LEN(TRIM(B3064))&gt;0,TRIM(B3064),TRIM(C3064)),"")))&gt;0,IF(ISBLANK(A3064),IF(LEN(TRIM(B3064))&gt;0,TRIM(B3064),TRIM(C3064)),""),"")</f>
        <v>36</v>
      </c>
      <c r="N3064" t="str">
        <f>IF(COUNT(FIND({0,1,2,3,4,5,6,7,8,9},IF(ISBLANK(A3064),IF(LEN(TRIM(B3064))&gt;0,TRIM(C3064),LEFT(D3064, 4)),"")))&gt;0,IF(ISBLANK(A3064),IF(LEN(TRIM(B3064))&gt;0,TRIM(C3064),LEFT(D3064, 4)),""),"")</f>
        <v>043</v>
      </c>
      <c r="O3064" t="str">
        <f t="shared" si="239"/>
        <v>NY</v>
      </c>
      <c r="P3064" t="str">
        <f>TRIM(IF(COUNT(FIND({0,1,2,3,4,5,6,7,8,9},B3064))&gt;0,D3064,IF(LEN(TRIM(B3064))&gt;0,CONCATENATE(B3064,C3064,D3064),MID(D3064,4,LEN(D3064)))))</f>
        <v>Herkimer</v>
      </c>
      <c r="Q3064">
        <f t="shared" si="240"/>
        <v>12</v>
      </c>
      <c r="R3064">
        <f t="shared" si="241"/>
        <v>22</v>
      </c>
    </row>
    <row r="3065" spans="2:18" x14ac:dyDescent="0.25">
      <c r="B3065" s="1" t="s">
        <v>13</v>
      </c>
      <c r="C3065" s="1" t="s">
        <v>178</v>
      </c>
      <c r="D3065" s="1" t="s">
        <v>179</v>
      </c>
      <c r="E3065" s="1" t="s">
        <v>12</v>
      </c>
      <c r="F3065">
        <v>11</v>
      </c>
      <c r="G3065">
        <v>0.3</v>
      </c>
      <c r="H3065">
        <v>15</v>
      </c>
      <c r="I3065">
        <v>0.23</v>
      </c>
      <c r="K3065">
        <f t="shared" si="237"/>
        <v>36</v>
      </c>
      <c r="L3065">
        <f t="shared" si="238"/>
        <v>83</v>
      </c>
      <c r="M3065" t="str">
        <f>IF(COUNT(FIND({0,1,2,3,4,5,6,7,8,9},IF(ISBLANK(A3065),IF(LEN(TRIM(B3065))&gt;0,TRIM(B3065),TRIM(C3065)),"")))&gt;0,IF(ISBLANK(A3065),IF(LEN(TRIM(B3065))&gt;0,TRIM(B3065),TRIM(C3065)),""),"")</f>
        <v>36</v>
      </c>
      <c r="N3065" t="str">
        <f>IF(COUNT(FIND({0,1,2,3,4,5,6,7,8,9},IF(ISBLANK(A3065),IF(LEN(TRIM(B3065))&gt;0,TRIM(C3065),LEFT(D3065, 4)),"")))&gt;0,IF(ISBLANK(A3065),IF(LEN(TRIM(B3065))&gt;0,TRIM(C3065),LEFT(D3065, 4)),""),"")</f>
        <v>053</v>
      </c>
      <c r="O3065" t="str">
        <f t="shared" si="239"/>
        <v>NY</v>
      </c>
      <c r="P3065" t="str">
        <f>TRIM(IF(COUNT(FIND({0,1,2,3,4,5,6,7,8,9},B3065))&gt;0,D3065,IF(LEN(TRIM(B3065))&gt;0,CONCATENATE(B3065,C3065,D3065),MID(D3065,4,LEN(D3065)))))</f>
        <v>Madison</v>
      </c>
      <c r="Q3065">
        <f t="shared" si="240"/>
        <v>11</v>
      </c>
      <c r="R3065">
        <f t="shared" si="241"/>
        <v>15</v>
      </c>
    </row>
    <row r="3066" spans="2:18" x14ac:dyDescent="0.25">
      <c r="B3066" s="1" t="s">
        <v>120</v>
      </c>
      <c r="C3066" s="1" t="s">
        <v>76</v>
      </c>
      <c r="D3066" s="1" t="s">
        <v>142</v>
      </c>
      <c r="E3066" s="1" t="s">
        <v>123</v>
      </c>
      <c r="F3066">
        <v>11</v>
      </c>
      <c r="G3066">
        <v>0.3</v>
      </c>
      <c r="H3066">
        <v>17</v>
      </c>
      <c r="I3066">
        <v>0.27</v>
      </c>
      <c r="K3066">
        <f t="shared" si="237"/>
        <v>36</v>
      </c>
      <c r="L3066">
        <f t="shared" si="238"/>
        <v>83</v>
      </c>
      <c r="M3066" t="str">
        <f>IF(COUNT(FIND({0,1,2,3,4,5,6,7,8,9},IF(ISBLANK(A3066),IF(LEN(TRIM(B3066))&gt;0,TRIM(B3066),TRIM(C3066)),"")))&gt;0,IF(ISBLANK(A3066),IF(LEN(TRIM(B3066))&gt;0,TRIM(B3066),TRIM(C3066)),""),"")</f>
        <v>42</v>
      </c>
      <c r="N3066" t="str">
        <f>IF(COUNT(FIND({0,1,2,3,4,5,6,7,8,9},IF(ISBLANK(A3066),IF(LEN(TRIM(B3066))&gt;0,TRIM(C3066),LEFT(D3066, 4)),"")))&gt;0,IF(ISBLANK(A3066),IF(LEN(TRIM(B3066))&gt;0,TRIM(C3066),LEFT(D3066, 4)),""),"")</f>
        <v>003</v>
      </c>
      <c r="O3066" t="str">
        <f t="shared" si="239"/>
        <v>Pa</v>
      </c>
      <c r="P3066" t="str">
        <f>TRIM(IF(COUNT(FIND({0,1,2,3,4,5,6,7,8,9},B3066))&gt;0,D3066,IF(LEN(TRIM(B3066))&gt;0,CONCATENATE(B3066,C3066,D3066),MID(D3066,4,LEN(D3066)))))</f>
        <v>Allegheny</v>
      </c>
      <c r="Q3066">
        <f t="shared" si="240"/>
        <v>11</v>
      </c>
      <c r="R3066">
        <f t="shared" si="241"/>
        <v>17</v>
      </c>
    </row>
    <row r="3067" spans="2:18" x14ac:dyDescent="0.25">
      <c r="B3067" s="1" t="s">
        <v>13</v>
      </c>
      <c r="C3067" s="1" t="s">
        <v>64</v>
      </c>
      <c r="D3067" s="1" t="s">
        <v>65</v>
      </c>
      <c r="E3067" s="1" t="s">
        <v>12</v>
      </c>
      <c r="F3067">
        <v>11</v>
      </c>
      <c r="G3067">
        <v>0.3</v>
      </c>
      <c r="H3067">
        <v>22</v>
      </c>
      <c r="I3067">
        <v>0.34</v>
      </c>
      <c r="K3067">
        <f t="shared" si="237"/>
        <v>36</v>
      </c>
      <c r="L3067">
        <f t="shared" si="238"/>
        <v>83</v>
      </c>
      <c r="M3067" t="str">
        <f>IF(COUNT(FIND({0,1,2,3,4,5,6,7,8,9},IF(ISBLANK(A3067),IF(LEN(TRIM(B3067))&gt;0,TRIM(B3067),TRIM(C3067)),"")))&gt;0,IF(ISBLANK(A3067),IF(LEN(TRIM(B3067))&gt;0,TRIM(B3067),TRIM(C3067)),""),"")</f>
        <v>36</v>
      </c>
      <c r="N3067" t="str">
        <f>IF(COUNT(FIND({0,1,2,3,4,5,6,7,8,9},IF(ISBLANK(A3067),IF(LEN(TRIM(B3067))&gt;0,TRIM(C3067),LEFT(D3067, 4)),"")))&gt;0,IF(ISBLANK(A3067),IF(LEN(TRIM(B3067))&gt;0,TRIM(C3067),LEFT(D3067, 4)),""),"")</f>
        <v>019</v>
      </c>
      <c r="O3067" t="str">
        <f t="shared" si="239"/>
        <v>NY</v>
      </c>
      <c r="P3067" t="str">
        <f>TRIM(IF(COUNT(FIND({0,1,2,3,4,5,6,7,8,9},B3067))&gt;0,D3067,IF(LEN(TRIM(B3067))&gt;0,CONCATENATE(B3067,C3067,D3067),MID(D3067,4,LEN(D3067)))))</f>
        <v>Clinton</v>
      </c>
      <c r="Q3067">
        <f t="shared" si="240"/>
        <v>11</v>
      </c>
      <c r="R3067">
        <f t="shared" si="241"/>
        <v>22</v>
      </c>
    </row>
    <row r="3068" spans="2:18" x14ac:dyDescent="0.25">
      <c r="B3068" s="1" t="s">
        <v>78</v>
      </c>
      <c r="C3068" s="1" t="s">
        <v>76</v>
      </c>
      <c r="D3068" s="1" t="s">
        <v>79</v>
      </c>
      <c r="E3068" s="1" t="s">
        <v>80</v>
      </c>
      <c r="F3068">
        <v>11</v>
      </c>
      <c r="G3068">
        <v>0.3</v>
      </c>
      <c r="H3068">
        <v>20</v>
      </c>
      <c r="I3068">
        <v>0.31</v>
      </c>
      <c r="K3068">
        <f t="shared" si="237"/>
        <v>36</v>
      </c>
      <c r="L3068">
        <f t="shared" si="238"/>
        <v>83</v>
      </c>
      <c r="M3068" t="str">
        <f>IF(COUNT(FIND({0,1,2,3,4,5,6,7,8,9},IF(ISBLANK(A3068),IF(LEN(TRIM(B3068))&gt;0,TRIM(B3068),TRIM(C3068)),"")))&gt;0,IF(ISBLANK(A3068),IF(LEN(TRIM(B3068))&gt;0,TRIM(B3068),TRIM(C3068)),""),"")</f>
        <v>09</v>
      </c>
      <c r="N3068" t="str">
        <f>IF(COUNT(FIND({0,1,2,3,4,5,6,7,8,9},IF(ISBLANK(A3068),IF(LEN(TRIM(B3068))&gt;0,TRIM(C3068),LEFT(D3068, 4)),"")))&gt;0,IF(ISBLANK(A3068),IF(LEN(TRIM(B3068))&gt;0,TRIM(C3068),LEFT(D3068, 4)),""),"")</f>
        <v>003</v>
      </c>
      <c r="O3068" t="str">
        <f t="shared" si="239"/>
        <v>Ct</v>
      </c>
      <c r="P3068" t="str">
        <f>TRIM(IF(COUNT(FIND({0,1,2,3,4,5,6,7,8,9},B3068))&gt;0,D3068,IF(LEN(TRIM(B3068))&gt;0,CONCATENATE(B3068,C3068,D3068),MID(D3068,4,LEN(D3068)))))</f>
        <v>Hartford</v>
      </c>
      <c r="Q3068">
        <f t="shared" si="240"/>
        <v>11</v>
      </c>
      <c r="R3068">
        <f t="shared" si="241"/>
        <v>20</v>
      </c>
    </row>
    <row r="3069" spans="2:18" x14ac:dyDescent="0.25">
      <c r="B3069" s="1" t="s">
        <v>95</v>
      </c>
      <c r="C3069" s="1" t="s">
        <v>89</v>
      </c>
      <c r="D3069" s="1" t="s">
        <v>328</v>
      </c>
      <c r="E3069" s="1" t="s">
        <v>98</v>
      </c>
      <c r="F3069">
        <v>10</v>
      </c>
      <c r="G3069">
        <v>0.27</v>
      </c>
      <c r="H3069">
        <v>19</v>
      </c>
      <c r="I3069">
        <v>0.3</v>
      </c>
      <c r="K3069">
        <f t="shared" si="237"/>
        <v>36</v>
      </c>
      <c r="L3069">
        <f t="shared" si="238"/>
        <v>83</v>
      </c>
      <c r="M3069" t="str">
        <f>IF(COUNT(FIND({0,1,2,3,4,5,6,7,8,9},IF(ISBLANK(A3069),IF(LEN(TRIM(B3069))&gt;0,TRIM(B3069),TRIM(C3069)),"")))&gt;0,IF(ISBLANK(A3069),IF(LEN(TRIM(B3069))&gt;0,TRIM(B3069),TRIM(C3069)),""),"")</f>
        <v>12</v>
      </c>
      <c r="N3069" t="str">
        <f>IF(COUNT(FIND({0,1,2,3,4,5,6,7,8,9},IF(ISBLANK(A3069),IF(LEN(TRIM(B3069))&gt;0,TRIM(C3069),LEFT(D3069, 4)),"")))&gt;0,IF(ISBLANK(A3069),IF(LEN(TRIM(B3069))&gt;0,TRIM(C3069),LEFT(D3069, 4)),""),"")</f>
        <v>031</v>
      </c>
      <c r="O3069" t="str">
        <f t="shared" si="239"/>
        <v>Fl</v>
      </c>
      <c r="P3069" t="str">
        <f>TRIM(IF(COUNT(FIND({0,1,2,3,4,5,6,7,8,9},B3069))&gt;0,D3069,IF(LEN(TRIM(B3069))&gt;0,CONCATENATE(B3069,C3069,D3069),MID(D3069,4,LEN(D3069)))))</f>
        <v>Duval</v>
      </c>
      <c r="Q3069">
        <f t="shared" si="240"/>
        <v>10</v>
      </c>
      <c r="R3069">
        <f t="shared" si="241"/>
        <v>19</v>
      </c>
    </row>
    <row r="3070" spans="2:18" x14ac:dyDescent="0.25">
      <c r="B3070" s="1" t="s">
        <v>56</v>
      </c>
      <c r="C3070" s="1" t="s">
        <v>126</v>
      </c>
      <c r="D3070" s="1" t="s">
        <v>90</v>
      </c>
      <c r="E3070" s="1" t="s">
        <v>59</v>
      </c>
      <c r="F3070">
        <v>10</v>
      </c>
      <c r="G3070">
        <v>0.27</v>
      </c>
      <c r="H3070">
        <v>23</v>
      </c>
      <c r="I3070">
        <v>0.36</v>
      </c>
      <c r="K3070">
        <f t="shared" si="237"/>
        <v>36</v>
      </c>
      <c r="L3070">
        <f t="shared" si="238"/>
        <v>83</v>
      </c>
      <c r="M3070" t="str">
        <f>IF(COUNT(FIND({0,1,2,3,4,5,6,7,8,9},IF(ISBLANK(A3070),IF(LEN(TRIM(B3070))&gt;0,TRIM(B3070),TRIM(C3070)),"")))&gt;0,IF(ISBLANK(A3070),IF(LEN(TRIM(B3070))&gt;0,TRIM(B3070),TRIM(C3070)),""),"")</f>
        <v>25</v>
      </c>
      <c r="N3070" t="str">
        <f>IF(COUNT(FIND({0,1,2,3,4,5,6,7,8,9},IF(ISBLANK(A3070),IF(LEN(TRIM(B3070))&gt;0,TRIM(C3070),LEFT(D3070, 4)),"")))&gt;0,IF(ISBLANK(A3070),IF(LEN(TRIM(B3070))&gt;0,TRIM(C3070),LEFT(D3070, 4)),""),"")</f>
        <v>009</v>
      </c>
      <c r="O3070" t="str">
        <f t="shared" si="239"/>
        <v>Ma</v>
      </c>
      <c r="P3070" t="str">
        <f>TRIM(IF(COUNT(FIND({0,1,2,3,4,5,6,7,8,9},B3070))&gt;0,D3070,IF(LEN(TRIM(B3070))&gt;0,CONCATENATE(B3070,C3070,D3070),MID(D3070,4,LEN(D3070)))))</f>
        <v>Essex</v>
      </c>
      <c r="Q3070">
        <f t="shared" si="240"/>
        <v>10</v>
      </c>
      <c r="R3070">
        <f t="shared" si="241"/>
        <v>23</v>
      </c>
    </row>
    <row r="3071" spans="2:18" x14ac:dyDescent="0.25">
      <c r="B3071" s="1" t="s">
        <v>13</v>
      </c>
      <c r="C3071" s="1" t="s">
        <v>68</v>
      </c>
      <c r="D3071" s="1" t="s">
        <v>69</v>
      </c>
      <c r="E3071" s="1" t="s">
        <v>12</v>
      </c>
      <c r="F3071">
        <v>10</v>
      </c>
      <c r="G3071">
        <v>0.27</v>
      </c>
      <c r="H3071">
        <v>14</v>
      </c>
      <c r="I3071">
        <v>0.22</v>
      </c>
      <c r="K3071">
        <f t="shared" si="237"/>
        <v>36</v>
      </c>
      <c r="L3071">
        <f t="shared" si="238"/>
        <v>83</v>
      </c>
      <c r="M3071" t="str">
        <f>IF(COUNT(FIND({0,1,2,3,4,5,6,7,8,9},IF(ISBLANK(A3071),IF(LEN(TRIM(B3071))&gt;0,TRIM(B3071),TRIM(C3071)),"")))&gt;0,IF(ISBLANK(A3071),IF(LEN(TRIM(B3071))&gt;0,TRIM(B3071),TRIM(C3071)),""),"")</f>
        <v>36</v>
      </c>
      <c r="N3071" t="str">
        <f>IF(COUNT(FIND({0,1,2,3,4,5,6,7,8,9},IF(ISBLANK(A3071),IF(LEN(TRIM(B3071))&gt;0,TRIM(C3071),LEFT(D3071, 4)),"")))&gt;0,IF(ISBLANK(A3071),IF(LEN(TRIM(B3071))&gt;0,TRIM(C3071),LEFT(D3071, 4)),""),"")</f>
        <v>007</v>
      </c>
      <c r="O3071" t="str">
        <f t="shared" si="239"/>
        <v>NY</v>
      </c>
      <c r="P3071" t="str">
        <f>TRIM(IF(COUNT(FIND({0,1,2,3,4,5,6,7,8,9},B3071))&gt;0,D3071,IF(LEN(TRIM(B3071))&gt;0,CONCATENATE(B3071,C3071,D3071),MID(D3071,4,LEN(D3071)))))</f>
        <v>Broome</v>
      </c>
      <c r="Q3071">
        <f t="shared" si="240"/>
        <v>10</v>
      </c>
      <c r="R3071">
        <f t="shared" si="241"/>
        <v>14</v>
      </c>
    </row>
    <row r="3072" spans="2:18" x14ac:dyDescent="0.25">
      <c r="B3072" s="1" t="s">
        <v>159</v>
      </c>
      <c r="C3072" s="1" t="s">
        <v>259</v>
      </c>
      <c r="D3072" s="1" t="s">
        <v>260</v>
      </c>
      <c r="E3072" s="1" t="s">
        <v>161</v>
      </c>
      <c r="F3072">
        <v>10</v>
      </c>
      <c r="G3072">
        <v>0.27</v>
      </c>
      <c r="H3072">
        <v>15</v>
      </c>
      <c r="I3072">
        <v>0.23</v>
      </c>
      <c r="K3072">
        <f t="shared" si="237"/>
        <v>36</v>
      </c>
      <c r="L3072">
        <f t="shared" si="238"/>
        <v>83</v>
      </c>
      <c r="M3072" t="str">
        <f>IF(COUNT(FIND({0,1,2,3,4,5,6,7,8,9},IF(ISBLANK(A3072),IF(LEN(TRIM(B3072))&gt;0,TRIM(B3072),TRIM(C3072)),"")))&gt;0,IF(ISBLANK(A3072),IF(LEN(TRIM(B3072))&gt;0,TRIM(B3072),TRIM(C3072)),""),"")</f>
        <v>51</v>
      </c>
      <c r="N3072" t="str">
        <f>IF(COUNT(FIND({0,1,2,3,4,5,6,7,8,9},IF(ISBLANK(A3072),IF(LEN(TRIM(B3072))&gt;0,TRIM(C3072),LEFT(D3072, 4)),"")))&gt;0,IF(ISBLANK(A3072),IF(LEN(TRIM(B3072))&gt;0,TRIM(C3072),LEFT(D3072, 4)),""),"")</f>
        <v>810</v>
      </c>
      <c r="O3072" t="str">
        <f t="shared" si="239"/>
        <v>Va</v>
      </c>
      <c r="P3072" t="str">
        <f>TRIM(IF(COUNT(FIND({0,1,2,3,4,5,6,7,8,9},B3072))&gt;0,D3072,IF(LEN(TRIM(B3072))&gt;0,CONCATENATE(B3072,C3072,D3072),MID(D3072,4,LEN(D3072)))))</f>
        <v>Virginia Beach city</v>
      </c>
      <c r="Q3072">
        <f t="shared" si="240"/>
        <v>10</v>
      </c>
      <c r="R3072">
        <f t="shared" si="241"/>
        <v>15</v>
      </c>
    </row>
    <row r="3073" spans="1:18" x14ac:dyDescent="0.25">
      <c r="B3073" s="1" t="s">
        <v>13</v>
      </c>
      <c r="C3073" s="1" t="s">
        <v>38</v>
      </c>
      <c r="D3073" s="1" t="s">
        <v>39</v>
      </c>
      <c r="E3073" s="1" t="s">
        <v>12</v>
      </c>
      <c r="F3073">
        <v>10</v>
      </c>
      <c r="G3073">
        <v>0.27</v>
      </c>
      <c r="H3073">
        <v>18</v>
      </c>
      <c r="I3073">
        <v>0.28000000000000003</v>
      </c>
      <c r="K3073">
        <f t="shared" si="237"/>
        <v>36</v>
      </c>
      <c r="L3073">
        <f t="shared" si="238"/>
        <v>83</v>
      </c>
      <c r="M3073" t="str">
        <f>IF(COUNT(FIND({0,1,2,3,4,5,6,7,8,9},IF(ISBLANK(A3073),IF(LEN(TRIM(B3073))&gt;0,TRIM(B3073),TRIM(C3073)),"")))&gt;0,IF(ISBLANK(A3073),IF(LEN(TRIM(B3073))&gt;0,TRIM(B3073),TRIM(C3073)),""),"")</f>
        <v>36</v>
      </c>
      <c r="N3073" t="str">
        <f>IF(COUNT(FIND({0,1,2,3,4,5,6,7,8,9},IF(ISBLANK(A3073),IF(LEN(TRIM(B3073))&gt;0,TRIM(C3073),LEFT(D3073, 4)),"")))&gt;0,IF(ISBLANK(A3073),IF(LEN(TRIM(B3073))&gt;0,TRIM(C3073),LEFT(D3073, 4)),""),"")</f>
        <v>059</v>
      </c>
      <c r="O3073" t="str">
        <f t="shared" si="239"/>
        <v>NY</v>
      </c>
      <c r="P3073" t="str">
        <f>TRIM(IF(COUNT(FIND({0,1,2,3,4,5,6,7,8,9},B3073))&gt;0,D3073,IF(LEN(TRIM(B3073))&gt;0,CONCATENATE(B3073,C3073,D3073),MID(D3073,4,LEN(D3073)))))</f>
        <v>Nassau</v>
      </c>
      <c r="Q3073">
        <f t="shared" si="240"/>
        <v>10</v>
      </c>
      <c r="R3073">
        <f t="shared" si="241"/>
        <v>18</v>
      </c>
    </row>
    <row r="3074" spans="1:18" x14ac:dyDescent="0.25">
      <c r="B3074" s="1" t="s">
        <v>194</v>
      </c>
      <c r="C3074" s="1" t="s">
        <v>195</v>
      </c>
      <c r="D3074" s="1" t="s">
        <v>196</v>
      </c>
      <c r="E3074" s="1" t="s">
        <v>197</v>
      </c>
      <c r="F3074">
        <v>116</v>
      </c>
      <c r="G3074">
        <v>3.14</v>
      </c>
      <c r="H3074">
        <v>200</v>
      </c>
      <c r="I3074">
        <v>3.13</v>
      </c>
      <c r="K3074">
        <f t="shared" si="237"/>
        <v>36</v>
      </c>
      <c r="L3074">
        <f t="shared" si="238"/>
        <v>83</v>
      </c>
      <c r="M3074" t="str">
        <f>IF(COUNT(FIND({0,1,2,3,4,5,6,7,8,9},IF(ISBLANK(A3074),IF(LEN(TRIM(B3074))&gt;0,TRIM(B3074),TRIM(C3074)),"")))&gt;0,IF(ISBLANK(A3074),IF(LEN(TRIM(B3074))&gt;0,TRIM(B3074),TRIM(C3074)),""),"")</f>
        <v/>
      </c>
      <c r="N3074" t="str">
        <f>IF(COUNT(FIND({0,1,2,3,4,5,6,7,8,9},IF(ISBLANK(A3074),IF(LEN(TRIM(B3074))&gt;0,TRIM(C3074),LEFT(D3074, 4)),"")))&gt;0,IF(ISBLANK(A3074),IF(LEN(TRIM(B3074))&gt;0,TRIM(C3074),LEFT(D3074, 4)),""),"")</f>
        <v/>
      </c>
      <c r="O3074" t="str">
        <f t="shared" si="239"/>
        <v>XX</v>
      </c>
      <c r="P3074" t="str">
        <f>TRIM(IF(COUNT(FIND({0,1,2,3,4,5,6,7,8,9},B3074))&gt;0,D3074,IF(LEN(TRIM(B3074))&gt;0,CONCATENATE(B3074,C3074,D3074),MID(D3074,4,LEN(D3074)))))</f>
        <v>Same State</v>
      </c>
      <c r="Q3074">
        <f t="shared" si="240"/>
        <v>116</v>
      </c>
      <c r="R3074">
        <f t="shared" si="241"/>
        <v>200</v>
      </c>
    </row>
    <row r="3075" spans="1:18" x14ac:dyDescent="0.25">
      <c r="B3075" s="1" t="s">
        <v>198</v>
      </c>
      <c r="C3075" s="1" t="s">
        <v>199</v>
      </c>
      <c r="D3075" s="1" t="s">
        <v>200</v>
      </c>
      <c r="E3075" s="1" t="s">
        <v>197</v>
      </c>
      <c r="F3075">
        <v>217</v>
      </c>
      <c r="G3075">
        <v>5.87</v>
      </c>
      <c r="H3075">
        <v>401</v>
      </c>
      <c r="I3075">
        <v>6.28</v>
      </c>
      <c r="K3075">
        <f t="shared" si="237"/>
        <v>36</v>
      </c>
      <c r="L3075">
        <f t="shared" si="238"/>
        <v>83</v>
      </c>
      <c r="M3075" t="str">
        <f>IF(COUNT(FIND({0,1,2,3,4,5,6,7,8,9},IF(ISBLANK(A3075),IF(LEN(TRIM(B3075))&gt;0,TRIM(B3075),TRIM(C3075)),"")))&gt;0,IF(ISBLANK(A3075),IF(LEN(TRIM(B3075))&gt;0,TRIM(B3075),TRIM(C3075)),""),"")</f>
        <v/>
      </c>
      <c r="N3075" t="str">
        <f>IF(COUNT(FIND({0,1,2,3,4,5,6,7,8,9},IF(ISBLANK(A3075),IF(LEN(TRIM(B3075))&gt;0,TRIM(C3075),LEFT(D3075, 4)),"")))&gt;0,IF(ISBLANK(A3075),IF(LEN(TRIM(B3075))&gt;0,TRIM(C3075),LEFT(D3075, 4)),""),"")</f>
        <v/>
      </c>
      <c r="O3075" t="str">
        <f t="shared" si="239"/>
        <v>XX</v>
      </c>
      <c r="P3075" t="str">
        <f>TRIM(IF(COUNT(FIND({0,1,2,3,4,5,6,7,8,9},B3075))&gt;0,D3075,IF(LEN(TRIM(B3075))&gt;0,CONCATENATE(B3075,C3075,D3075),MID(D3075,4,LEN(D3075)))))</f>
        <v>Region 1: Northeast</v>
      </c>
      <c r="Q3075">
        <f t="shared" si="240"/>
        <v>217</v>
      </c>
      <c r="R3075">
        <f t="shared" si="241"/>
        <v>401</v>
      </c>
    </row>
    <row r="3076" spans="1:18" x14ac:dyDescent="0.25">
      <c r="B3076" s="1" t="s">
        <v>198</v>
      </c>
      <c r="C3076" s="1" t="s">
        <v>199</v>
      </c>
      <c r="D3076" s="1" t="s">
        <v>201</v>
      </c>
      <c r="E3076" s="1" t="s">
        <v>197</v>
      </c>
      <c r="F3076">
        <v>100</v>
      </c>
      <c r="G3076">
        <v>2.7</v>
      </c>
      <c r="H3076">
        <v>179</v>
      </c>
      <c r="I3076">
        <v>2.8</v>
      </c>
      <c r="K3076">
        <f t="shared" ref="K3076:K3139" si="242">VALUE(IF(ISBLANK(A3076),K3075,A3076))</f>
        <v>36</v>
      </c>
      <c r="L3076">
        <f t="shared" ref="L3076:L3139" si="243">VALUE(IF(ISBLANK(A3076),L3075,CONCATENATE(TRIM(B3076),TRIM(C3076))))</f>
        <v>83</v>
      </c>
      <c r="M3076" t="str">
        <f>IF(COUNT(FIND({0,1,2,3,4,5,6,7,8,9},IF(ISBLANK(A3076),IF(LEN(TRIM(B3076))&gt;0,TRIM(B3076),TRIM(C3076)),"")))&gt;0,IF(ISBLANK(A3076),IF(LEN(TRIM(B3076))&gt;0,TRIM(B3076),TRIM(C3076)),""),"")</f>
        <v/>
      </c>
      <c r="N3076" t="str">
        <f>IF(COUNT(FIND({0,1,2,3,4,5,6,7,8,9},IF(ISBLANK(A3076),IF(LEN(TRIM(B3076))&gt;0,TRIM(C3076),LEFT(D3076, 4)),"")))&gt;0,IF(ISBLANK(A3076),IF(LEN(TRIM(B3076))&gt;0,TRIM(C3076),LEFT(D3076, 4)),""),"")</f>
        <v/>
      </c>
      <c r="O3076" t="str">
        <f t="shared" ref="O3076:O3139" si="244">IF(LEN(TRIM(E3076))&gt;0,E3076,"XX")</f>
        <v>XX</v>
      </c>
      <c r="P3076" t="str">
        <f>TRIM(IF(COUNT(FIND({0,1,2,3,4,5,6,7,8,9},B3076))&gt;0,D3076,IF(LEN(TRIM(B3076))&gt;0,CONCATENATE(B3076,C3076,D3076),MID(D3076,4,LEN(D3076)))))</f>
        <v>Region 2: Midwest</v>
      </c>
      <c r="Q3076">
        <f t="shared" ref="Q3076:Q3139" si="245">F3076</f>
        <v>100</v>
      </c>
      <c r="R3076">
        <f t="shared" ref="R3076:R3139" si="246">H3076</f>
        <v>179</v>
      </c>
    </row>
    <row r="3077" spans="1:18" x14ac:dyDescent="0.25">
      <c r="B3077" s="1" t="s">
        <v>198</v>
      </c>
      <c r="C3077" s="1" t="s">
        <v>199</v>
      </c>
      <c r="D3077" s="1" t="s">
        <v>202</v>
      </c>
      <c r="E3077" s="1" t="s">
        <v>197</v>
      </c>
      <c r="F3077">
        <v>357</v>
      </c>
      <c r="G3077">
        <v>9.65</v>
      </c>
      <c r="H3077">
        <v>667</v>
      </c>
      <c r="I3077">
        <v>10.45</v>
      </c>
      <c r="K3077">
        <f t="shared" si="242"/>
        <v>36</v>
      </c>
      <c r="L3077">
        <f t="shared" si="243"/>
        <v>83</v>
      </c>
      <c r="M3077" t="str">
        <f>IF(COUNT(FIND({0,1,2,3,4,5,6,7,8,9},IF(ISBLANK(A3077),IF(LEN(TRIM(B3077))&gt;0,TRIM(B3077),TRIM(C3077)),"")))&gt;0,IF(ISBLANK(A3077),IF(LEN(TRIM(B3077))&gt;0,TRIM(B3077),TRIM(C3077)),""),"")</f>
        <v/>
      </c>
      <c r="N3077" t="str">
        <f>IF(COUNT(FIND({0,1,2,3,4,5,6,7,8,9},IF(ISBLANK(A3077),IF(LEN(TRIM(B3077))&gt;0,TRIM(C3077),LEFT(D3077, 4)),"")))&gt;0,IF(ISBLANK(A3077),IF(LEN(TRIM(B3077))&gt;0,TRIM(C3077),LEFT(D3077, 4)),""),"")</f>
        <v/>
      </c>
      <c r="O3077" t="str">
        <f t="shared" si="244"/>
        <v>XX</v>
      </c>
      <c r="P3077" t="str">
        <f>TRIM(IF(COUNT(FIND({0,1,2,3,4,5,6,7,8,9},B3077))&gt;0,D3077,IF(LEN(TRIM(B3077))&gt;0,CONCATENATE(B3077,C3077,D3077),MID(D3077,4,LEN(D3077)))))</f>
        <v>Region 3: South</v>
      </c>
      <c r="Q3077">
        <f t="shared" si="245"/>
        <v>357</v>
      </c>
      <c r="R3077">
        <f t="shared" si="246"/>
        <v>667</v>
      </c>
    </row>
    <row r="3078" spans="1:18" x14ac:dyDescent="0.25">
      <c r="B3078" s="1" t="s">
        <v>198</v>
      </c>
      <c r="C3078" s="1" t="s">
        <v>199</v>
      </c>
      <c r="D3078" s="1" t="s">
        <v>203</v>
      </c>
      <c r="E3078" s="1" t="s">
        <v>197</v>
      </c>
      <c r="F3078">
        <v>125</v>
      </c>
      <c r="G3078">
        <v>3.38</v>
      </c>
      <c r="H3078">
        <v>183</v>
      </c>
      <c r="I3078">
        <v>2.87</v>
      </c>
      <c r="K3078">
        <f t="shared" si="242"/>
        <v>36</v>
      </c>
      <c r="L3078">
        <f t="shared" si="243"/>
        <v>83</v>
      </c>
      <c r="M3078" t="str">
        <f>IF(COUNT(FIND({0,1,2,3,4,5,6,7,8,9},IF(ISBLANK(A3078),IF(LEN(TRIM(B3078))&gt;0,TRIM(B3078),TRIM(C3078)),"")))&gt;0,IF(ISBLANK(A3078),IF(LEN(TRIM(B3078))&gt;0,TRIM(B3078),TRIM(C3078)),""),"")</f>
        <v/>
      </c>
      <c r="N3078" t="str">
        <f>IF(COUNT(FIND({0,1,2,3,4,5,6,7,8,9},IF(ISBLANK(A3078),IF(LEN(TRIM(B3078))&gt;0,TRIM(C3078),LEFT(D3078, 4)),"")))&gt;0,IF(ISBLANK(A3078),IF(LEN(TRIM(B3078))&gt;0,TRIM(C3078),LEFT(D3078, 4)),""),"")</f>
        <v/>
      </c>
      <c r="O3078" t="str">
        <f t="shared" si="244"/>
        <v>XX</v>
      </c>
      <c r="P3078" t="str">
        <f>TRIM(IF(COUNT(FIND({0,1,2,3,4,5,6,7,8,9},B3078))&gt;0,D3078,IF(LEN(TRIM(B3078))&gt;0,CONCATENATE(B3078,C3078,D3078),MID(D3078,4,LEN(D3078)))))</f>
        <v>Region 4: West</v>
      </c>
      <c r="Q3078">
        <f t="shared" si="245"/>
        <v>125</v>
      </c>
      <c r="R3078">
        <f t="shared" si="246"/>
        <v>183</v>
      </c>
    </row>
    <row r="3079" spans="1:18" x14ac:dyDescent="0.25">
      <c r="B3079" s="1" t="s">
        <v>204</v>
      </c>
      <c r="C3079" s="1" t="s">
        <v>205</v>
      </c>
      <c r="D3079" s="1" t="s">
        <v>582</v>
      </c>
      <c r="E3079" s="1" t="s">
        <v>197</v>
      </c>
      <c r="F3079">
        <v>55396</v>
      </c>
      <c r="H3079">
        <v>119329</v>
      </c>
      <c r="K3079">
        <f t="shared" si="242"/>
        <v>36</v>
      </c>
      <c r="L3079">
        <f t="shared" si="243"/>
        <v>83</v>
      </c>
      <c r="M3079" t="str">
        <f>IF(COUNT(FIND({0,1,2,3,4,5,6,7,8,9},IF(ISBLANK(A3079),IF(LEN(TRIM(B3079))&gt;0,TRIM(B3079),TRIM(C3079)),"")))&gt;0,IF(ISBLANK(A3079),IF(LEN(TRIM(B3079))&gt;0,TRIM(B3079),TRIM(C3079)),""),"")</f>
        <v>36</v>
      </c>
      <c r="N3079" t="str">
        <f>IF(COUNT(FIND({0,1,2,3,4,5,6,7,8,9},IF(ISBLANK(A3079),IF(LEN(TRIM(B3079))&gt;0,TRIM(C3079),LEFT(D3079, 4)),"")))&gt;0,IF(ISBLANK(A3079),IF(LEN(TRIM(B3079))&gt;0,TRIM(C3079),LEFT(D3079, 4)),""),"")</f>
        <v xml:space="preserve">083 </v>
      </c>
      <c r="O3079" t="str">
        <f t="shared" si="244"/>
        <v>XX</v>
      </c>
      <c r="P3079" t="str">
        <f>TRIM(IF(COUNT(FIND({0,1,2,3,4,5,6,7,8,9},B3079))&gt;0,D3079,IF(LEN(TRIM(B3079))&gt;0,CONCATENATE(B3079,C3079,D3079),MID(D3079,4,LEN(D3079)))))</f>
        <v>County Non-Migrants</v>
      </c>
      <c r="Q3079">
        <f t="shared" si="245"/>
        <v>55396</v>
      </c>
      <c r="R3079">
        <f t="shared" si="246"/>
        <v>119329</v>
      </c>
    </row>
    <row r="3080" spans="1:18" x14ac:dyDescent="0.25">
      <c r="A3080">
        <v>36</v>
      </c>
      <c r="B3080" s="1" t="s">
        <v>577</v>
      </c>
      <c r="C3080" s="1" t="s">
        <v>220</v>
      </c>
      <c r="D3080" s="1" t="s">
        <v>583</v>
      </c>
      <c r="E3080" s="1" t="s">
        <v>12</v>
      </c>
      <c r="F3080">
        <v>6440</v>
      </c>
      <c r="H3080">
        <v>12717</v>
      </c>
      <c r="K3080">
        <f t="shared" si="242"/>
        <v>36</v>
      </c>
      <c r="L3080">
        <f t="shared" si="243"/>
        <v>85</v>
      </c>
      <c r="M3080" t="str">
        <f>IF(COUNT(FIND({0,1,2,3,4,5,6,7,8,9},IF(ISBLANK(A3080),IF(LEN(TRIM(B3080))&gt;0,TRIM(B3080),TRIM(C3080)),"")))&gt;0,IF(ISBLANK(A3080),IF(LEN(TRIM(B3080))&gt;0,TRIM(B3080),TRIM(C3080)),""),"")</f>
        <v/>
      </c>
      <c r="N3080" t="str">
        <f>IF(COUNT(FIND({0,1,2,3,4,5,6,7,8,9},IF(ISBLANK(A3080),IF(LEN(TRIM(B3080))&gt;0,TRIM(C3080),LEFT(D3080, 4)),"")))&gt;0,IF(ISBLANK(A3080),IF(LEN(TRIM(B3080))&gt;0,TRIM(C3080),LEFT(D3080, 4)),""),"")</f>
        <v/>
      </c>
      <c r="O3080" t="str">
        <f t="shared" si="244"/>
        <v>NY</v>
      </c>
      <c r="P3080" t="str">
        <f>TRIM(IF(COUNT(FIND({0,1,2,3,4,5,6,7,8,9},B3080))&gt;0,D3080,IF(LEN(TRIM(B3080))&gt;0,CONCATENATE(B3080,C3080,D3080),MID(D3080,4,LEN(D3080)))))</f>
        <v>Richmond Total Migration</v>
      </c>
      <c r="Q3080">
        <f t="shared" si="245"/>
        <v>6440</v>
      </c>
      <c r="R3080">
        <f t="shared" si="246"/>
        <v>12717</v>
      </c>
    </row>
    <row r="3081" spans="1:18" x14ac:dyDescent="0.25">
      <c r="B3081" s="1" t="s">
        <v>13</v>
      </c>
      <c r="C3081" s="1" t="s">
        <v>44</v>
      </c>
      <c r="D3081" s="1" t="s">
        <v>45</v>
      </c>
      <c r="E3081" s="1" t="s">
        <v>12</v>
      </c>
      <c r="F3081">
        <v>968</v>
      </c>
      <c r="G3081">
        <v>15.03</v>
      </c>
      <c r="H3081">
        <v>1783</v>
      </c>
      <c r="I3081">
        <v>14.02</v>
      </c>
      <c r="K3081">
        <f t="shared" si="242"/>
        <v>36</v>
      </c>
      <c r="L3081">
        <f t="shared" si="243"/>
        <v>85</v>
      </c>
      <c r="M3081" t="str">
        <f>IF(COUNT(FIND({0,1,2,3,4,5,6,7,8,9},IF(ISBLANK(A3081),IF(LEN(TRIM(B3081))&gt;0,TRIM(B3081),TRIM(C3081)),"")))&gt;0,IF(ISBLANK(A3081),IF(LEN(TRIM(B3081))&gt;0,TRIM(B3081),TRIM(C3081)),""),"")</f>
        <v>36</v>
      </c>
      <c r="N3081" t="str">
        <f>IF(COUNT(FIND({0,1,2,3,4,5,6,7,8,9},IF(ISBLANK(A3081),IF(LEN(TRIM(B3081))&gt;0,TRIM(C3081),LEFT(D3081, 4)),"")))&gt;0,IF(ISBLANK(A3081),IF(LEN(TRIM(B3081))&gt;0,TRIM(C3081),LEFT(D3081, 4)),""),"")</f>
        <v>047</v>
      </c>
      <c r="O3081" t="str">
        <f t="shared" si="244"/>
        <v>NY</v>
      </c>
      <c r="P3081" t="str">
        <f>TRIM(IF(COUNT(FIND({0,1,2,3,4,5,6,7,8,9},B3081))&gt;0,D3081,IF(LEN(TRIM(B3081))&gt;0,CONCATENATE(B3081,C3081,D3081),MID(D3081,4,LEN(D3081)))))</f>
        <v>Kings</v>
      </c>
      <c r="Q3081">
        <f t="shared" si="245"/>
        <v>968</v>
      </c>
      <c r="R3081">
        <f t="shared" si="246"/>
        <v>1783</v>
      </c>
    </row>
    <row r="3082" spans="1:18" x14ac:dyDescent="0.25">
      <c r="B3082" s="1" t="s">
        <v>13</v>
      </c>
      <c r="C3082" s="1" t="s">
        <v>30</v>
      </c>
      <c r="D3082" s="1" t="s">
        <v>31</v>
      </c>
      <c r="E3082" s="1" t="s">
        <v>12</v>
      </c>
      <c r="F3082">
        <v>534</v>
      </c>
      <c r="G3082">
        <v>8.2899999999999991</v>
      </c>
      <c r="H3082">
        <v>808</v>
      </c>
      <c r="I3082">
        <v>6.35</v>
      </c>
      <c r="K3082">
        <f t="shared" si="242"/>
        <v>36</v>
      </c>
      <c r="L3082">
        <f t="shared" si="243"/>
        <v>85</v>
      </c>
      <c r="M3082" t="str">
        <f>IF(COUNT(FIND({0,1,2,3,4,5,6,7,8,9},IF(ISBLANK(A3082),IF(LEN(TRIM(B3082))&gt;0,TRIM(B3082),TRIM(C3082)),"")))&gt;0,IF(ISBLANK(A3082),IF(LEN(TRIM(B3082))&gt;0,TRIM(B3082),TRIM(C3082)),""),"")</f>
        <v>36</v>
      </c>
      <c r="N3082" t="str">
        <f>IF(COUNT(FIND({0,1,2,3,4,5,6,7,8,9},IF(ISBLANK(A3082),IF(LEN(TRIM(B3082))&gt;0,TRIM(C3082),LEFT(D3082, 4)),"")))&gt;0,IF(ISBLANK(A3082),IF(LEN(TRIM(B3082))&gt;0,TRIM(C3082),LEFT(D3082, 4)),""),"")</f>
        <v>061</v>
      </c>
      <c r="O3082" t="str">
        <f t="shared" si="244"/>
        <v>NY</v>
      </c>
      <c r="P3082" t="str">
        <f>TRIM(IF(COUNT(FIND({0,1,2,3,4,5,6,7,8,9},B3082))&gt;0,D3082,IF(LEN(TRIM(B3082))&gt;0,CONCATENATE(B3082,C3082,D3082),MID(D3082,4,LEN(D3082)))))</f>
        <v>New York</v>
      </c>
      <c r="Q3082">
        <f t="shared" si="245"/>
        <v>534</v>
      </c>
      <c r="R3082">
        <f t="shared" si="246"/>
        <v>808</v>
      </c>
    </row>
    <row r="3083" spans="1:18" x14ac:dyDescent="0.25">
      <c r="B3083" s="1" t="s">
        <v>84</v>
      </c>
      <c r="C3083" s="1" t="s">
        <v>83</v>
      </c>
      <c r="D3083" s="1" t="s">
        <v>228</v>
      </c>
      <c r="E3083" s="1" t="s">
        <v>86</v>
      </c>
      <c r="F3083">
        <v>427</v>
      </c>
      <c r="G3083">
        <v>6.63</v>
      </c>
      <c r="H3083">
        <v>1071</v>
      </c>
      <c r="I3083">
        <v>8.42</v>
      </c>
      <c r="K3083">
        <f t="shared" si="242"/>
        <v>36</v>
      </c>
      <c r="L3083">
        <f t="shared" si="243"/>
        <v>85</v>
      </c>
      <c r="M3083" t="str">
        <f>IF(COUNT(FIND({0,1,2,3,4,5,6,7,8,9},IF(ISBLANK(A3083),IF(LEN(TRIM(B3083))&gt;0,TRIM(B3083),TRIM(C3083)),"")))&gt;0,IF(ISBLANK(A3083),IF(LEN(TRIM(B3083))&gt;0,TRIM(B3083),TRIM(C3083)),""),"")</f>
        <v>34</v>
      </c>
      <c r="N3083" t="str">
        <f>IF(COUNT(FIND({0,1,2,3,4,5,6,7,8,9},IF(ISBLANK(A3083),IF(LEN(TRIM(B3083))&gt;0,TRIM(C3083),LEFT(D3083, 4)),"")))&gt;0,IF(ISBLANK(A3083),IF(LEN(TRIM(B3083))&gt;0,TRIM(C3083),LEFT(D3083, 4)),""),"")</f>
        <v>025</v>
      </c>
      <c r="O3083" t="str">
        <f t="shared" si="244"/>
        <v>NJ</v>
      </c>
      <c r="P3083" t="str">
        <f>TRIM(IF(COUNT(FIND({0,1,2,3,4,5,6,7,8,9},B3083))&gt;0,D3083,IF(LEN(TRIM(B3083))&gt;0,CONCATENATE(B3083,C3083,D3083),MID(D3083,4,LEN(D3083)))))</f>
        <v>Monmouth</v>
      </c>
      <c r="Q3083">
        <f t="shared" si="245"/>
        <v>427</v>
      </c>
      <c r="R3083">
        <f t="shared" si="246"/>
        <v>1071</v>
      </c>
    </row>
    <row r="3084" spans="1:18" x14ac:dyDescent="0.25">
      <c r="B3084" s="1" t="s">
        <v>13</v>
      </c>
      <c r="C3084" s="1" t="s">
        <v>28</v>
      </c>
      <c r="D3084" s="1" t="s">
        <v>29</v>
      </c>
      <c r="E3084" s="1" t="s">
        <v>12</v>
      </c>
      <c r="F3084">
        <v>345</v>
      </c>
      <c r="G3084">
        <v>5.36</v>
      </c>
      <c r="H3084">
        <v>652</v>
      </c>
      <c r="I3084">
        <v>5.13</v>
      </c>
      <c r="K3084">
        <f t="shared" si="242"/>
        <v>36</v>
      </c>
      <c r="L3084">
        <f t="shared" si="243"/>
        <v>85</v>
      </c>
      <c r="M3084" t="str">
        <f>IF(COUNT(FIND({0,1,2,3,4,5,6,7,8,9},IF(ISBLANK(A3084),IF(LEN(TRIM(B3084))&gt;0,TRIM(B3084),TRIM(C3084)),"")))&gt;0,IF(ISBLANK(A3084),IF(LEN(TRIM(B3084))&gt;0,TRIM(B3084),TRIM(C3084)),""),"")</f>
        <v>36</v>
      </c>
      <c r="N3084" t="str">
        <f>IF(COUNT(FIND({0,1,2,3,4,5,6,7,8,9},IF(ISBLANK(A3084),IF(LEN(TRIM(B3084))&gt;0,TRIM(C3084),LEFT(D3084, 4)),"")))&gt;0,IF(ISBLANK(A3084),IF(LEN(TRIM(B3084))&gt;0,TRIM(C3084),LEFT(D3084, 4)),""),"")</f>
        <v>081</v>
      </c>
      <c r="O3084" t="str">
        <f t="shared" si="244"/>
        <v>NY</v>
      </c>
      <c r="P3084" t="str">
        <f>TRIM(IF(COUNT(FIND({0,1,2,3,4,5,6,7,8,9},B3084))&gt;0,D3084,IF(LEN(TRIM(B3084))&gt;0,CONCATENATE(B3084,C3084,D3084),MID(D3084,4,LEN(D3084)))))</f>
        <v>Queens</v>
      </c>
      <c r="Q3084">
        <f t="shared" si="245"/>
        <v>345</v>
      </c>
      <c r="R3084">
        <f t="shared" si="246"/>
        <v>652</v>
      </c>
    </row>
    <row r="3085" spans="1:18" x14ac:dyDescent="0.25">
      <c r="B3085" s="1" t="s">
        <v>84</v>
      </c>
      <c r="C3085" s="1" t="s">
        <v>136</v>
      </c>
      <c r="D3085" s="1" t="s">
        <v>58</v>
      </c>
      <c r="E3085" s="1" t="s">
        <v>86</v>
      </c>
      <c r="F3085">
        <v>330</v>
      </c>
      <c r="G3085">
        <v>5.12</v>
      </c>
      <c r="H3085">
        <v>645</v>
      </c>
      <c r="I3085">
        <v>5.07</v>
      </c>
      <c r="K3085">
        <f t="shared" si="242"/>
        <v>36</v>
      </c>
      <c r="L3085">
        <f t="shared" si="243"/>
        <v>85</v>
      </c>
      <c r="M3085" t="str">
        <f>IF(COUNT(FIND({0,1,2,3,4,5,6,7,8,9},IF(ISBLANK(A3085),IF(LEN(TRIM(B3085))&gt;0,TRIM(B3085),TRIM(C3085)),"")))&gt;0,IF(ISBLANK(A3085),IF(LEN(TRIM(B3085))&gt;0,TRIM(B3085),TRIM(C3085)),""),"")</f>
        <v>34</v>
      </c>
      <c r="N3085" t="str">
        <f>IF(COUNT(FIND({0,1,2,3,4,5,6,7,8,9},IF(ISBLANK(A3085),IF(LEN(TRIM(B3085))&gt;0,TRIM(C3085),LEFT(D3085, 4)),"")))&gt;0,IF(ISBLANK(A3085),IF(LEN(TRIM(B3085))&gt;0,TRIM(C3085),LEFT(D3085, 4)),""),"")</f>
        <v>023</v>
      </c>
      <c r="O3085" t="str">
        <f t="shared" si="244"/>
        <v>NJ</v>
      </c>
      <c r="P3085" t="str">
        <f>TRIM(IF(COUNT(FIND({0,1,2,3,4,5,6,7,8,9},B3085))&gt;0,D3085,IF(LEN(TRIM(B3085))&gt;0,CONCATENATE(B3085,C3085,D3085),MID(D3085,4,LEN(D3085)))))</f>
        <v>Middlesex</v>
      </c>
      <c r="Q3085">
        <f t="shared" si="245"/>
        <v>330</v>
      </c>
      <c r="R3085">
        <f t="shared" si="246"/>
        <v>645</v>
      </c>
    </row>
    <row r="3086" spans="1:18" x14ac:dyDescent="0.25">
      <c r="B3086" s="1" t="s">
        <v>13</v>
      </c>
      <c r="C3086" s="1" t="s">
        <v>38</v>
      </c>
      <c r="D3086" s="1" t="s">
        <v>39</v>
      </c>
      <c r="E3086" s="1" t="s">
        <v>12</v>
      </c>
      <c r="F3086">
        <v>168</v>
      </c>
      <c r="G3086">
        <v>2.61</v>
      </c>
      <c r="H3086">
        <v>351</v>
      </c>
      <c r="I3086">
        <v>2.76</v>
      </c>
      <c r="K3086">
        <f t="shared" si="242"/>
        <v>36</v>
      </c>
      <c r="L3086">
        <f t="shared" si="243"/>
        <v>85</v>
      </c>
      <c r="M3086" t="str">
        <f>IF(COUNT(FIND({0,1,2,3,4,5,6,7,8,9},IF(ISBLANK(A3086),IF(LEN(TRIM(B3086))&gt;0,TRIM(B3086),TRIM(C3086)),"")))&gt;0,IF(ISBLANK(A3086),IF(LEN(TRIM(B3086))&gt;0,TRIM(B3086),TRIM(C3086)),""),"")</f>
        <v>36</v>
      </c>
      <c r="N3086" t="str">
        <f>IF(COUNT(FIND({0,1,2,3,4,5,6,7,8,9},IF(ISBLANK(A3086),IF(LEN(TRIM(B3086))&gt;0,TRIM(C3086),LEFT(D3086, 4)),"")))&gt;0,IF(ISBLANK(A3086),IF(LEN(TRIM(B3086))&gt;0,TRIM(C3086),LEFT(D3086, 4)),""),"")</f>
        <v>059</v>
      </c>
      <c r="O3086" t="str">
        <f t="shared" si="244"/>
        <v>NY</v>
      </c>
      <c r="P3086" t="str">
        <f>TRIM(IF(COUNT(FIND({0,1,2,3,4,5,6,7,8,9},B3086))&gt;0,D3086,IF(LEN(TRIM(B3086))&gt;0,CONCATENATE(B3086,C3086,D3086),MID(D3086,4,LEN(D3086)))))</f>
        <v>Nassau</v>
      </c>
      <c r="Q3086">
        <f t="shared" si="245"/>
        <v>168</v>
      </c>
      <c r="R3086">
        <f t="shared" si="246"/>
        <v>351</v>
      </c>
    </row>
    <row r="3087" spans="1:18" x14ac:dyDescent="0.25">
      <c r="B3087" s="1" t="s">
        <v>84</v>
      </c>
      <c r="C3087" s="1" t="s">
        <v>48</v>
      </c>
      <c r="D3087" s="1" t="s">
        <v>250</v>
      </c>
      <c r="E3087" s="1" t="s">
        <v>86</v>
      </c>
      <c r="F3087">
        <v>165</v>
      </c>
      <c r="G3087">
        <v>2.56</v>
      </c>
      <c r="H3087">
        <v>332</v>
      </c>
      <c r="I3087">
        <v>2.61</v>
      </c>
      <c r="K3087">
        <f t="shared" si="242"/>
        <v>36</v>
      </c>
      <c r="L3087">
        <f t="shared" si="243"/>
        <v>85</v>
      </c>
      <c r="M3087" t="str">
        <f>IF(COUNT(FIND({0,1,2,3,4,5,6,7,8,9},IF(ISBLANK(A3087),IF(LEN(TRIM(B3087))&gt;0,TRIM(B3087),TRIM(C3087)),"")))&gt;0,IF(ISBLANK(A3087),IF(LEN(TRIM(B3087))&gt;0,TRIM(B3087),TRIM(C3087)),""),"")</f>
        <v>34</v>
      </c>
      <c r="N3087" t="str">
        <f>IF(COUNT(FIND({0,1,2,3,4,5,6,7,8,9},IF(ISBLANK(A3087),IF(LEN(TRIM(B3087))&gt;0,TRIM(C3087),LEFT(D3087, 4)),"")))&gt;0,IF(ISBLANK(A3087),IF(LEN(TRIM(B3087))&gt;0,TRIM(C3087),LEFT(D3087, 4)),""),"")</f>
        <v>029</v>
      </c>
      <c r="O3087" t="str">
        <f t="shared" si="244"/>
        <v>NJ</v>
      </c>
      <c r="P3087" t="str">
        <f>TRIM(IF(COUNT(FIND({0,1,2,3,4,5,6,7,8,9},B3087))&gt;0,D3087,IF(LEN(TRIM(B3087))&gt;0,CONCATENATE(B3087,C3087,D3087),MID(D3087,4,LEN(D3087)))))</f>
        <v>Ocean</v>
      </c>
      <c r="Q3087">
        <f t="shared" si="245"/>
        <v>165</v>
      </c>
      <c r="R3087">
        <f t="shared" si="246"/>
        <v>332</v>
      </c>
    </row>
    <row r="3088" spans="1:18" x14ac:dyDescent="0.25">
      <c r="B3088" s="1" t="s">
        <v>84</v>
      </c>
      <c r="C3088" s="1" t="s">
        <v>57</v>
      </c>
      <c r="D3088" s="1" t="s">
        <v>152</v>
      </c>
      <c r="E3088" s="1" t="s">
        <v>86</v>
      </c>
      <c r="F3088">
        <v>134</v>
      </c>
      <c r="G3088">
        <v>2.08</v>
      </c>
      <c r="H3088">
        <v>211</v>
      </c>
      <c r="I3088">
        <v>1.66</v>
      </c>
      <c r="K3088">
        <f t="shared" si="242"/>
        <v>36</v>
      </c>
      <c r="L3088">
        <f t="shared" si="243"/>
        <v>85</v>
      </c>
      <c r="M3088" t="str">
        <f>IF(COUNT(FIND({0,1,2,3,4,5,6,7,8,9},IF(ISBLANK(A3088),IF(LEN(TRIM(B3088))&gt;0,TRIM(B3088),TRIM(C3088)),"")))&gt;0,IF(ISBLANK(A3088),IF(LEN(TRIM(B3088))&gt;0,TRIM(B3088),TRIM(C3088)),""),"")</f>
        <v>34</v>
      </c>
      <c r="N3088" t="str">
        <f>IF(COUNT(FIND({0,1,2,3,4,5,6,7,8,9},IF(ISBLANK(A3088),IF(LEN(TRIM(B3088))&gt;0,TRIM(C3088),LEFT(D3088, 4)),"")))&gt;0,IF(ISBLANK(A3088),IF(LEN(TRIM(B3088))&gt;0,TRIM(C3088),LEFT(D3088, 4)),""),"")</f>
        <v>017</v>
      </c>
      <c r="O3088" t="str">
        <f t="shared" si="244"/>
        <v>NJ</v>
      </c>
      <c r="P3088" t="str">
        <f>TRIM(IF(COUNT(FIND({0,1,2,3,4,5,6,7,8,9},B3088))&gt;0,D3088,IF(LEN(TRIM(B3088))&gt;0,CONCATENATE(B3088,C3088,D3088),MID(D3088,4,LEN(D3088)))))</f>
        <v>Hudson</v>
      </c>
      <c r="Q3088">
        <f t="shared" si="245"/>
        <v>134</v>
      </c>
      <c r="R3088">
        <f t="shared" si="246"/>
        <v>211</v>
      </c>
    </row>
    <row r="3089" spans="2:18" x14ac:dyDescent="0.25">
      <c r="B3089" s="1" t="s">
        <v>13</v>
      </c>
      <c r="C3089" s="1" t="s">
        <v>62</v>
      </c>
      <c r="D3089" s="1" t="s">
        <v>63</v>
      </c>
      <c r="E3089" s="1" t="s">
        <v>12</v>
      </c>
      <c r="F3089">
        <v>122</v>
      </c>
      <c r="G3089">
        <v>1.89</v>
      </c>
      <c r="H3089">
        <v>252</v>
      </c>
      <c r="I3089">
        <v>1.98</v>
      </c>
      <c r="K3089">
        <f t="shared" si="242"/>
        <v>36</v>
      </c>
      <c r="L3089">
        <f t="shared" si="243"/>
        <v>85</v>
      </c>
      <c r="M3089" t="str">
        <f>IF(COUNT(FIND({0,1,2,3,4,5,6,7,8,9},IF(ISBLANK(A3089),IF(LEN(TRIM(B3089))&gt;0,TRIM(B3089),TRIM(C3089)),"")))&gt;0,IF(ISBLANK(A3089),IF(LEN(TRIM(B3089))&gt;0,TRIM(B3089),TRIM(C3089)),""),"")</f>
        <v>36</v>
      </c>
      <c r="N3089" t="str">
        <f>IF(COUNT(FIND({0,1,2,3,4,5,6,7,8,9},IF(ISBLANK(A3089),IF(LEN(TRIM(B3089))&gt;0,TRIM(C3089),LEFT(D3089, 4)),"")))&gt;0,IF(ISBLANK(A3089),IF(LEN(TRIM(B3089))&gt;0,TRIM(C3089),LEFT(D3089, 4)),""),"")</f>
        <v>005</v>
      </c>
      <c r="O3089" t="str">
        <f t="shared" si="244"/>
        <v>NY</v>
      </c>
      <c r="P3089" t="str">
        <f>TRIM(IF(COUNT(FIND({0,1,2,3,4,5,6,7,8,9},B3089))&gt;0,D3089,IF(LEN(TRIM(B3089))&gt;0,CONCATENATE(B3089,C3089,D3089),MID(D3089,4,LEN(D3089)))))</f>
        <v>Bronx</v>
      </c>
      <c r="Q3089">
        <f t="shared" si="245"/>
        <v>122</v>
      </c>
      <c r="R3089">
        <f t="shared" si="246"/>
        <v>252</v>
      </c>
    </row>
    <row r="3090" spans="2:18" x14ac:dyDescent="0.25">
      <c r="B3090" s="1" t="s">
        <v>95</v>
      </c>
      <c r="C3090" s="1" t="s">
        <v>96</v>
      </c>
      <c r="D3090" s="1" t="s">
        <v>97</v>
      </c>
      <c r="E3090" s="1" t="s">
        <v>98</v>
      </c>
      <c r="F3090">
        <v>116</v>
      </c>
      <c r="G3090">
        <v>1.8</v>
      </c>
      <c r="H3090">
        <v>236</v>
      </c>
      <c r="I3090">
        <v>1.86</v>
      </c>
      <c r="K3090">
        <f t="shared" si="242"/>
        <v>36</v>
      </c>
      <c r="L3090">
        <f t="shared" si="243"/>
        <v>85</v>
      </c>
      <c r="M3090" t="str">
        <f>IF(COUNT(FIND({0,1,2,3,4,5,6,7,8,9},IF(ISBLANK(A3090),IF(LEN(TRIM(B3090))&gt;0,TRIM(B3090),TRIM(C3090)),"")))&gt;0,IF(ISBLANK(A3090),IF(LEN(TRIM(B3090))&gt;0,TRIM(B3090),TRIM(C3090)),""),"")</f>
        <v>12</v>
      </c>
      <c r="N3090" t="str">
        <f>IF(COUNT(FIND({0,1,2,3,4,5,6,7,8,9},IF(ISBLANK(A3090),IF(LEN(TRIM(B3090))&gt;0,TRIM(C3090),LEFT(D3090, 4)),"")))&gt;0,IF(ISBLANK(A3090),IF(LEN(TRIM(B3090))&gt;0,TRIM(C3090),LEFT(D3090, 4)),""),"")</f>
        <v>011</v>
      </c>
      <c r="O3090" t="str">
        <f t="shared" si="244"/>
        <v>Fl</v>
      </c>
      <c r="P3090" t="str">
        <f>TRIM(IF(COUNT(FIND({0,1,2,3,4,5,6,7,8,9},B3090))&gt;0,D3090,IF(LEN(TRIM(B3090))&gt;0,CONCATENATE(B3090,C3090,D3090),MID(D3090,4,LEN(D3090)))))</f>
        <v>Broward</v>
      </c>
      <c r="Q3090">
        <f t="shared" si="245"/>
        <v>116</v>
      </c>
      <c r="R3090">
        <f t="shared" si="246"/>
        <v>236</v>
      </c>
    </row>
    <row r="3091" spans="2:18" x14ac:dyDescent="0.25">
      <c r="B3091" s="1" t="s">
        <v>13</v>
      </c>
      <c r="C3091" s="1" t="s">
        <v>24</v>
      </c>
      <c r="D3091" s="1" t="s">
        <v>25</v>
      </c>
      <c r="E3091" s="1" t="s">
        <v>12</v>
      </c>
      <c r="F3091">
        <v>114</v>
      </c>
      <c r="G3091">
        <v>1.77</v>
      </c>
      <c r="H3091">
        <v>222</v>
      </c>
      <c r="I3091">
        <v>1.75</v>
      </c>
      <c r="K3091">
        <f t="shared" si="242"/>
        <v>36</v>
      </c>
      <c r="L3091">
        <f t="shared" si="243"/>
        <v>85</v>
      </c>
      <c r="M3091" t="str">
        <f>IF(COUNT(FIND({0,1,2,3,4,5,6,7,8,9},IF(ISBLANK(A3091),IF(LEN(TRIM(B3091))&gt;0,TRIM(B3091),TRIM(C3091)),"")))&gt;0,IF(ISBLANK(A3091),IF(LEN(TRIM(B3091))&gt;0,TRIM(B3091),TRIM(C3091)),""),"")</f>
        <v>36</v>
      </c>
      <c r="N3091" t="str">
        <f>IF(COUNT(FIND({0,1,2,3,4,5,6,7,8,9},IF(ISBLANK(A3091),IF(LEN(TRIM(B3091))&gt;0,TRIM(C3091),LEFT(D3091, 4)),"")))&gt;0,IF(ISBLANK(A3091),IF(LEN(TRIM(B3091))&gt;0,TRIM(C3091),LEFT(D3091, 4)),""),"")</f>
        <v>103</v>
      </c>
      <c r="O3091" t="str">
        <f t="shared" si="244"/>
        <v>NY</v>
      </c>
      <c r="P3091" t="str">
        <f>TRIM(IF(COUNT(FIND({0,1,2,3,4,5,6,7,8,9},B3091))&gt;0,D3091,IF(LEN(TRIM(B3091))&gt;0,CONCATENATE(B3091,C3091,D3091),MID(D3091,4,LEN(D3091)))))</f>
        <v>Suffolk</v>
      </c>
      <c r="Q3091">
        <f t="shared" si="245"/>
        <v>114</v>
      </c>
      <c r="R3091">
        <f t="shared" si="246"/>
        <v>222</v>
      </c>
    </row>
    <row r="3092" spans="2:18" x14ac:dyDescent="0.25">
      <c r="B3092" s="1" t="s">
        <v>84</v>
      </c>
      <c r="C3092" s="1" t="s">
        <v>76</v>
      </c>
      <c r="D3092" s="1" t="s">
        <v>85</v>
      </c>
      <c r="E3092" s="1" t="s">
        <v>86</v>
      </c>
      <c r="F3092">
        <v>111</v>
      </c>
      <c r="G3092">
        <v>1.72</v>
      </c>
      <c r="H3092">
        <v>217</v>
      </c>
      <c r="I3092">
        <v>1.71</v>
      </c>
      <c r="K3092">
        <f t="shared" si="242"/>
        <v>36</v>
      </c>
      <c r="L3092">
        <f t="shared" si="243"/>
        <v>85</v>
      </c>
      <c r="M3092" t="str">
        <f>IF(COUNT(FIND({0,1,2,3,4,5,6,7,8,9},IF(ISBLANK(A3092),IF(LEN(TRIM(B3092))&gt;0,TRIM(B3092),TRIM(C3092)),"")))&gt;0,IF(ISBLANK(A3092),IF(LEN(TRIM(B3092))&gt;0,TRIM(B3092),TRIM(C3092)),""),"")</f>
        <v>34</v>
      </c>
      <c r="N3092" t="str">
        <f>IF(COUNT(FIND({0,1,2,3,4,5,6,7,8,9},IF(ISBLANK(A3092),IF(LEN(TRIM(B3092))&gt;0,TRIM(C3092),LEFT(D3092, 4)),"")))&gt;0,IF(ISBLANK(A3092),IF(LEN(TRIM(B3092))&gt;0,TRIM(C3092),LEFT(D3092, 4)),""),"")</f>
        <v>003</v>
      </c>
      <c r="O3092" t="str">
        <f t="shared" si="244"/>
        <v>NJ</v>
      </c>
      <c r="P3092" t="str">
        <f>TRIM(IF(COUNT(FIND({0,1,2,3,4,5,6,7,8,9},B3092))&gt;0,D3092,IF(LEN(TRIM(B3092))&gt;0,CONCATENATE(B3092,C3092,D3092),MID(D3092,4,LEN(D3092)))))</f>
        <v>Bergen</v>
      </c>
      <c r="Q3092">
        <f t="shared" si="245"/>
        <v>111</v>
      </c>
      <c r="R3092">
        <f t="shared" si="246"/>
        <v>217</v>
      </c>
    </row>
    <row r="3093" spans="2:18" x14ac:dyDescent="0.25">
      <c r="B3093" s="1" t="s">
        <v>84</v>
      </c>
      <c r="C3093" s="1" t="s">
        <v>20</v>
      </c>
      <c r="D3093" s="1" t="s">
        <v>223</v>
      </c>
      <c r="E3093" s="1" t="s">
        <v>86</v>
      </c>
      <c r="F3093">
        <v>105</v>
      </c>
      <c r="G3093">
        <v>1.63</v>
      </c>
      <c r="H3093">
        <v>202</v>
      </c>
      <c r="I3093">
        <v>1.59</v>
      </c>
      <c r="K3093">
        <f t="shared" si="242"/>
        <v>36</v>
      </c>
      <c r="L3093">
        <f t="shared" si="243"/>
        <v>85</v>
      </c>
      <c r="M3093" t="str">
        <f>IF(COUNT(FIND({0,1,2,3,4,5,6,7,8,9},IF(ISBLANK(A3093),IF(LEN(TRIM(B3093))&gt;0,TRIM(B3093),TRIM(C3093)),"")))&gt;0,IF(ISBLANK(A3093),IF(LEN(TRIM(B3093))&gt;0,TRIM(B3093),TRIM(C3093)),""),"")</f>
        <v>34</v>
      </c>
      <c r="N3093" t="str">
        <f>IF(COUNT(FIND({0,1,2,3,4,5,6,7,8,9},IF(ISBLANK(A3093),IF(LEN(TRIM(B3093))&gt;0,TRIM(C3093),LEFT(D3093, 4)),"")))&gt;0,IF(ISBLANK(A3093),IF(LEN(TRIM(B3093))&gt;0,TRIM(C3093),LEFT(D3093, 4)),""),"")</f>
        <v>039</v>
      </c>
      <c r="O3093" t="str">
        <f t="shared" si="244"/>
        <v>NJ</v>
      </c>
      <c r="P3093" t="str">
        <f>TRIM(IF(COUNT(FIND({0,1,2,3,4,5,6,7,8,9},B3093))&gt;0,D3093,IF(LEN(TRIM(B3093))&gt;0,CONCATENATE(B3093,C3093,D3093),MID(D3093,4,LEN(D3093)))))</f>
        <v>Union</v>
      </c>
      <c r="Q3093">
        <f t="shared" si="245"/>
        <v>105</v>
      </c>
      <c r="R3093">
        <f t="shared" si="246"/>
        <v>202</v>
      </c>
    </row>
    <row r="3094" spans="2:18" x14ac:dyDescent="0.25">
      <c r="B3094" s="1" t="s">
        <v>95</v>
      </c>
      <c r="C3094" s="1" t="s">
        <v>150</v>
      </c>
      <c r="D3094" s="1" t="s">
        <v>151</v>
      </c>
      <c r="E3094" s="1" t="s">
        <v>98</v>
      </c>
      <c r="F3094">
        <v>79</v>
      </c>
      <c r="G3094">
        <v>1.23</v>
      </c>
      <c r="H3094">
        <v>172</v>
      </c>
      <c r="I3094">
        <v>1.35</v>
      </c>
      <c r="K3094">
        <f t="shared" si="242"/>
        <v>36</v>
      </c>
      <c r="L3094">
        <f t="shared" si="243"/>
        <v>85</v>
      </c>
      <c r="M3094" t="str">
        <f>IF(COUNT(FIND({0,1,2,3,4,5,6,7,8,9},IF(ISBLANK(A3094),IF(LEN(TRIM(B3094))&gt;0,TRIM(B3094),TRIM(C3094)),"")))&gt;0,IF(ISBLANK(A3094),IF(LEN(TRIM(B3094))&gt;0,TRIM(B3094),TRIM(C3094)),""),"")</f>
        <v>12</v>
      </c>
      <c r="N3094" t="str">
        <f>IF(COUNT(FIND({0,1,2,3,4,5,6,7,8,9},IF(ISBLANK(A3094),IF(LEN(TRIM(B3094))&gt;0,TRIM(C3094),LEFT(D3094, 4)),"")))&gt;0,IF(ISBLANK(A3094),IF(LEN(TRIM(B3094))&gt;0,TRIM(C3094),LEFT(D3094, 4)),""),"")</f>
        <v>099</v>
      </c>
      <c r="O3094" t="str">
        <f t="shared" si="244"/>
        <v>Fl</v>
      </c>
      <c r="P3094" t="str">
        <f>TRIM(IF(COUNT(FIND({0,1,2,3,4,5,6,7,8,9},B3094))&gt;0,D3094,IF(LEN(TRIM(B3094))&gt;0,CONCATENATE(B3094,C3094,D3094),MID(D3094,4,LEN(D3094)))))</f>
        <v>Palm Beach</v>
      </c>
      <c r="Q3094">
        <f t="shared" si="245"/>
        <v>79</v>
      </c>
      <c r="R3094">
        <f t="shared" si="246"/>
        <v>172</v>
      </c>
    </row>
    <row r="3095" spans="2:18" x14ac:dyDescent="0.25">
      <c r="B3095" s="1" t="s">
        <v>84</v>
      </c>
      <c r="C3095" s="1" t="s">
        <v>72</v>
      </c>
      <c r="D3095" s="1" t="s">
        <v>254</v>
      </c>
      <c r="E3095" s="1" t="s">
        <v>86</v>
      </c>
      <c r="F3095">
        <v>74</v>
      </c>
      <c r="G3095">
        <v>1.1499999999999999</v>
      </c>
      <c r="H3095">
        <v>140</v>
      </c>
      <c r="I3095">
        <v>1.1000000000000001</v>
      </c>
      <c r="K3095">
        <f t="shared" si="242"/>
        <v>36</v>
      </c>
      <c r="L3095">
        <f t="shared" si="243"/>
        <v>85</v>
      </c>
      <c r="M3095" t="str">
        <f>IF(COUNT(FIND({0,1,2,3,4,5,6,7,8,9},IF(ISBLANK(A3095),IF(LEN(TRIM(B3095))&gt;0,TRIM(B3095),TRIM(C3095)),"")))&gt;0,IF(ISBLANK(A3095),IF(LEN(TRIM(B3095))&gt;0,TRIM(B3095),TRIM(C3095)),""),"")</f>
        <v>34</v>
      </c>
      <c r="N3095" t="str">
        <f>IF(COUNT(FIND({0,1,2,3,4,5,6,7,8,9},IF(ISBLANK(A3095),IF(LEN(TRIM(B3095))&gt;0,TRIM(C3095),LEFT(D3095, 4)),"")))&gt;0,IF(ISBLANK(A3095),IF(LEN(TRIM(B3095))&gt;0,TRIM(C3095),LEFT(D3095, 4)),""),"")</f>
        <v>035</v>
      </c>
      <c r="O3095" t="str">
        <f t="shared" si="244"/>
        <v>NJ</v>
      </c>
      <c r="P3095" t="str">
        <f>TRIM(IF(COUNT(FIND({0,1,2,3,4,5,6,7,8,9},B3095))&gt;0,D3095,IF(LEN(TRIM(B3095))&gt;0,CONCATENATE(B3095,C3095,D3095),MID(D3095,4,LEN(D3095)))))</f>
        <v>Somerset</v>
      </c>
      <c r="Q3095">
        <f t="shared" si="245"/>
        <v>74</v>
      </c>
      <c r="R3095">
        <f t="shared" si="246"/>
        <v>140</v>
      </c>
    </row>
    <row r="3096" spans="2:18" x14ac:dyDescent="0.25">
      <c r="B3096" s="1" t="s">
        <v>13</v>
      </c>
      <c r="C3096" s="1" t="s">
        <v>34</v>
      </c>
      <c r="D3096" s="1" t="s">
        <v>35</v>
      </c>
      <c r="E3096" s="1" t="s">
        <v>12</v>
      </c>
      <c r="F3096">
        <v>68</v>
      </c>
      <c r="G3096">
        <v>1.06</v>
      </c>
      <c r="H3096">
        <v>125</v>
      </c>
      <c r="I3096">
        <v>0.98</v>
      </c>
      <c r="K3096">
        <f t="shared" si="242"/>
        <v>36</v>
      </c>
      <c r="L3096">
        <f t="shared" si="243"/>
        <v>85</v>
      </c>
      <c r="M3096" t="str">
        <f>IF(COUNT(FIND({0,1,2,3,4,5,6,7,8,9},IF(ISBLANK(A3096),IF(LEN(TRIM(B3096))&gt;0,TRIM(B3096),TRIM(C3096)),"")))&gt;0,IF(ISBLANK(A3096),IF(LEN(TRIM(B3096))&gt;0,TRIM(B3096),TRIM(C3096)),""),"")</f>
        <v>36</v>
      </c>
      <c r="N3096" t="str">
        <f>IF(COUNT(FIND({0,1,2,3,4,5,6,7,8,9},IF(ISBLANK(A3096),IF(LEN(TRIM(B3096))&gt;0,TRIM(C3096),LEFT(D3096, 4)),"")))&gt;0,IF(ISBLANK(A3096),IF(LEN(TRIM(B3096))&gt;0,TRIM(C3096),LEFT(D3096, 4)),""),"")</f>
        <v>119</v>
      </c>
      <c r="O3096" t="str">
        <f t="shared" si="244"/>
        <v>NY</v>
      </c>
      <c r="P3096" t="str">
        <f>TRIM(IF(COUNT(FIND({0,1,2,3,4,5,6,7,8,9},B3096))&gt;0,D3096,IF(LEN(TRIM(B3096))&gt;0,CONCATENATE(B3096,C3096,D3096),MID(D3096,4,LEN(D3096)))))</f>
        <v>Westchester</v>
      </c>
      <c r="Q3096">
        <f t="shared" si="245"/>
        <v>68</v>
      </c>
      <c r="R3096">
        <f t="shared" si="246"/>
        <v>125</v>
      </c>
    </row>
    <row r="3097" spans="2:18" x14ac:dyDescent="0.25">
      <c r="B3097" s="1" t="s">
        <v>99</v>
      </c>
      <c r="C3097" s="1" t="s">
        <v>100</v>
      </c>
      <c r="D3097" s="1" t="s">
        <v>101</v>
      </c>
      <c r="E3097" s="1" t="s">
        <v>102</v>
      </c>
      <c r="F3097">
        <v>68</v>
      </c>
      <c r="G3097">
        <v>1.06</v>
      </c>
      <c r="H3097">
        <v>113</v>
      </c>
      <c r="I3097">
        <v>0.89</v>
      </c>
      <c r="K3097">
        <f t="shared" si="242"/>
        <v>36</v>
      </c>
      <c r="L3097">
        <f t="shared" si="243"/>
        <v>85</v>
      </c>
      <c r="M3097" t="str">
        <f>IF(COUNT(FIND({0,1,2,3,4,5,6,7,8,9},IF(ISBLANK(A3097),IF(LEN(TRIM(B3097))&gt;0,TRIM(B3097),TRIM(C3097)),"")))&gt;0,IF(ISBLANK(A3097),IF(LEN(TRIM(B3097))&gt;0,TRIM(B3097),TRIM(C3097)),""),"")</f>
        <v>06</v>
      </c>
      <c r="N3097" t="str">
        <f>IF(COUNT(FIND({0,1,2,3,4,5,6,7,8,9},IF(ISBLANK(A3097),IF(LEN(TRIM(B3097))&gt;0,TRIM(C3097),LEFT(D3097, 4)),"")))&gt;0,IF(ISBLANK(A3097),IF(LEN(TRIM(B3097))&gt;0,TRIM(C3097),LEFT(D3097, 4)),""),"")</f>
        <v>037</v>
      </c>
      <c r="O3097" t="str">
        <f t="shared" si="244"/>
        <v>Ca</v>
      </c>
      <c r="P3097" t="str">
        <f>TRIM(IF(COUNT(FIND({0,1,2,3,4,5,6,7,8,9},B3097))&gt;0,D3097,IF(LEN(TRIM(B3097))&gt;0,CONCATENATE(B3097,C3097,D3097),MID(D3097,4,LEN(D3097)))))</f>
        <v>Los Angeles</v>
      </c>
      <c r="Q3097">
        <f t="shared" si="245"/>
        <v>68</v>
      </c>
      <c r="R3097">
        <f t="shared" si="246"/>
        <v>113</v>
      </c>
    </row>
    <row r="3098" spans="2:18" x14ac:dyDescent="0.25">
      <c r="B3098" s="1" t="s">
        <v>84</v>
      </c>
      <c r="C3098" s="1" t="s">
        <v>113</v>
      </c>
      <c r="D3098" s="1" t="s">
        <v>90</v>
      </c>
      <c r="E3098" s="1" t="s">
        <v>86</v>
      </c>
      <c r="F3098">
        <v>67</v>
      </c>
      <c r="G3098">
        <v>1.04</v>
      </c>
      <c r="H3098">
        <v>117</v>
      </c>
      <c r="I3098">
        <v>0.92</v>
      </c>
      <c r="K3098">
        <f t="shared" si="242"/>
        <v>36</v>
      </c>
      <c r="L3098">
        <f t="shared" si="243"/>
        <v>85</v>
      </c>
      <c r="M3098" t="str">
        <f>IF(COUNT(FIND({0,1,2,3,4,5,6,7,8,9},IF(ISBLANK(A3098),IF(LEN(TRIM(B3098))&gt;0,TRIM(B3098),TRIM(C3098)),"")))&gt;0,IF(ISBLANK(A3098),IF(LEN(TRIM(B3098))&gt;0,TRIM(B3098),TRIM(C3098)),""),"")</f>
        <v>34</v>
      </c>
      <c r="N3098" t="str">
        <f>IF(COUNT(FIND({0,1,2,3,4,5,6,7,8,9},IF(ISBLANK(A3098),IF(LEN(TRIM(B3098))&gt;0,TRIM(C3098),LEFT(D3098, 4)),"")))&gt;0,IF(ISBLANK(A3098),IF(LEN(TRIM(B3098))&gt;0,TRIM(C3098),LEFT(D3098, 4)),""),"")</f>
        <v>013</v>
      </c>
      <c r="O3098" t="str">
        <f t="shared" si="244"/>
        <v>NJ</v>
      </c>
      <c r="P3098" t="str">
        <f>TRIM(IF(COUNT(FIND({0,1,2,3,4,5,6,7,8,9},B3098))&gt;0,D3098,IF(LEN(TRIM(B3098))&gt;0,CONCATENATE(B3098,C3098,D3098),MID(D3098,4,LEN(D3098)))))</f>
        <v>Essex</v>
      </c>
      <c r="Q3098">
        <f t="shared" si="245"/>
        <v>67</v>
      </c>
      <c r="R3098">
        <f t="shared" si="246"/>
        <v>117</v>
      </c>
    </row>
    <row r="3099" spans="2:18" x14ac:dyDescent="0.25">
      <c r="B3099" s="1" t="s">
        <v>13</v>
      </c>
      <c r="C3099" s="1" t="s">
        <v>54</v>
      </c>
      <c r="D3099" s="1" t="s">
        <v>55</v>
      </c>
      <c r="E3099" s="1" t="s">
        <v>12</v>
      </c>
      <c r="F3099">
        <v>62</v>
      </c>
      <c r="G3099">
        <v>0.96</v>
      </c>
      <c r="H3099">
        <v>159</v>
      </c>
      <c r="I3099">
        <v>1.25</v>
      </c>
      <c r="K3099">
        <f t="shared" si="242"/>
        <v>36</v>
      </c>
      <c r="L3099">
        <f t="shared" si="243"/>
        <v>85</v>
      </c>
      <c r="M3099" t="str">
        <f>IF(COUNT(FIND({0,1,2,3,4,5,6,7,8,9},IF(ISBLANK(A3099),IF(LEN(TRIM(B3099))&gt;0,TRIM(B3099),TRIM(C3099)),"")))&gt;0,IF(ISBLANK(A3099),IF(LEN(TRIM(B3099))&gt;0,TRIM(B3099),TRIM(C3099)),""),"")</f>
        <v>36</v>
      </c>
      <c r="N3099" t="str">
        <f>IF(COUNT(FIND({0,1,2,3,4,5,6,7,8,9},IF(ISBLANK(A3099),IF(LEN(TRIM(B3099))&gt;0,TRIM(C3099),LEFT(D3099, 4)),"")))&gt;0,IF(ISBLANK(A3099),IF(LEN(TRIM(B3099))&gt;0,TRIM(C3099),LEFT(D3099, 4)),""),"")</f>
        <v>071</v>
      </c>
      <c r="O3099" t="str">
        <f t="shared" si="244"/>
        <v>NY</v>
      </c>
      <c r="P3099" t="str">
        <f>TRIM(IF(COUNT(FIND({0,1,2,3,4,5,6,7,8,9},B3099))&gt;0,D3099,IF(LEN(TRIM(B3099))&gt;0,CONCATENATE(B3099,C3099,D3099),MID(D3099,4,LEN(D3099)))))</f>
        <v>Orange</v>
      </c>
      <c r="Q3099">
        <f t="shared" si="245"/>
        <v>62</v>
      </c>
      <c r="R3099">
        <f t="shared" si="246"/>
        <v>159</v>
      </c>
    </row>
    <row r="3100" spans="2:18" x14ac:dyDescent="0.25">
      <c r="B3100" s="1" t="s">
        <v>95</v>
      </c>
      <c r="C3100" s="1" t="s">
        <v>83</v>
      </c>
      <c r="D3100" s="1" t="s">
        <v>143</v>
      </c>
      <c r="E3100" s="1" t="s">
        <v>98</v>
      </c>
      <c r="F3100">
        <v>58</v>
      </c>
      <c r="G3100">
        <v>0.9</v>
      </c>
      <c r="H3100">
        <v>112</v>
      </c>
      <c r="I3100">
        <v>0.88</v>
      </c>
      <c r="K3100">
        <f t="shared" si="242"/>
        <v>36</v>
      </c>
      <c r="L3100">
        <f t="shared" si="243"/>
        <v>85</v>
      </c>
      <c r="M3100" t="str">
        <f>IF(COUNT(FIND({0,1,2,3,4,5,6,7,8,9},IF(ISBLANK(A3100),IF(LEN(TRIM(B3100))&gt;0,TRIM(B3100),TRIM(C3100)),"")))&gt;0,IF(ISBLANK(A3100),IF(LEN(TRIM(B3100))&gt;0,TRIM(B3100),TRIM(C3100)),""),"")</f>
        <v>12</v>
      </c>
      <c r="N3100" t="str">
        <f>IF(COUNT(FIND({0,1,2,3,4,5,6,7,8,9},IF(ISBLANK(A3100),IF(LEN(TRIM(B3100))&gt;0,TRIM(C3100),LEFT(D3100, 4)),"")))&gt;0,IF(ISBLANK(A3100),IF(LEN(TRIM(B3100))&gt;0,TRIM(C3100),LEFT(D3100, 4)),""),"")</f>
        <v>025</v>
      </c>
      <c r="O3100" t="str">
        <f t="shared" si="244"/>
        <v>Fl</v>
      </c>
      <c r="P3100" t="str">
        <f>TRIM(IF(COUNT(FIND({0,1,2,3,4,5,6,7,8,9},B3100))&gt;0,D3100,IF(LEN(TRIM(B3100))&gt;0,CONCATENATE(B3100,C3100,D3100),MID(D3100,4,LEN(D3100)))))</f>
        <v>Dade</v>
      </c>
      <c r="Q3100">
        <f t="shared" si="245"/>
        <v>58</v>
      </c>
      <c r="R3100">
        <f t="shared" si="246"/>
        <v>112</v>
      </c>
    </row>
    <row r="3101" spans="2:18" x14ac:dyDescent="0.25">
      <c r="B3101" s="1" t="s">
        <v>120</v>
      </c>
      <c r="C3101" s="1" t="s">
        <v>87</v>
      </c>
      <c r="D3101" s="1" t="s">
        <v>33</v>
      </c>
      <c r="E3101" s="1" t="s">
        <v>123</v>
      </c>
      <c r="F3101">
        <v>56</v>
      </c>
      <c r="G3101">
        <v>0.87</v>
      </c>
      <c r="H3101">
        <v>155</v>
      </c>
      <c r="I3101">
        <v>1.22</v>
      </c>
      <c r="K3101">
        <f t="shared" si="242"/>
        <v>36</v>
      </c>
      <c r="L3101">
        <f t="shared" si="243"/>
        <v>85</v>
      </c>
      <c r="M3101" t="str">
        <f>IF(COUNT(FIND({0,1,2,3,4,5,6,7,8,9},IF(ISBLANK(A3101),IF(LEN(TRIM(B3101))&gt;0,TRIM(B3101),TRIM(C3101)),"")))&gt;0,IF(ISBLANK(A3101),IF(LEN(TRIM(B3101))&gt;0,TRIM(B3101),TRIM(C3101)),""),"")</f>
        <v>42</v>
      </c>
      <c r="N3101" t="str">
        <f>IF(COUNT(FIND({0,1,2,3,4,5,6,7,8,9},IF(ISBLANK(A3101),IF(LEN(TRIM(B3101))&gt;0,TRIM(C3101),LEFT(D3101, 4)),"")))&gt;0,IF(ISBLANK(A3101),IF(LEN(TRIM(B3101))&gt;0,TRIM(C3101),LEFT(D3101, 4)),""),"")</f>
        <v>089</v>
      </c>
      <c r="O3101" t="str">
        <f t="shared" si="244"/>
        <v>Pa</v>
      </c>
      <c r="P3101" t="str">
        <f>TRIM(IF(COUNT(FIND({0,1,2,3,4,5,6,7,8,9},B3101))&gt;0,D3101,IF(LEN(TRIM(B3101))&gt;0,CONCATENATE(B3101,C3101,D3101),MID(D3101,4,LEN(D3101)))))</f>
        <v>Monroe</v>
      </c>
      <c r="Q3101">
        <f t="shared" si="245"/>
        <v>56</v>
      </c>
      <c r="R3101">
        <f t="shared" si="246"/>
        <v>155</v>
      </c>
    </row>
    <row r="3102" spans="2:18" x14ac:dyDescent="0.25">
      <c r="B3102" s="1" t="s">
        <v>84</v>
      </c>
      <c r="C3102" s="1" t="s">
        <v>60</v>
      </c>
      <c r="D3102" s="1" t="s">
        <v>187</v>
      </c>
      <c r="E3102" s="1" t="s">
        <v>86</v>
      </c>
      <c r="F3102">
        <v>50</v>
      </c>
      <c r="G3102">
        <v>0.78</v>
      </c>
      <c r="H3102">
        <v>92</v>
      </c>
      <c r="I3102">
        <v>0.72</v>
      </c>
      <c r="K3102">
        <f t="shared" si="242"/>
        <v>36</v>
      </c>
      <c r="L3102">
        <f t="shared" si="243"/>
        <v>85</v>
      </c>
      <c r="M3102" t="str">
        <f>IF(COUNT(FIND({0,1,2,3,4,5,6,7,8,9},IF(ISBLANK(A3102),IF(LEN(TRIM(B3102))&gt;0,TRIM(B3102),TRIM(C3102)),"")))&gt;0,IF(ISBLANK(A3102),IF(LEN(TRIM(B3102))&gt;0,TRIM(B3102),TRIM(C3102)),""),"")</f>
        <v>34</v>
      </c>
      <c r="N3102" t="str">
        <f>IF(COUNT(FIND({0,1,2,3,4,5,6,7,8,9},IF(ISBLANK(A3102),IF(LEN(TRIM(B3102))&gt;0,TRIM(C3102),LEFT(D3102, 4)),"")))&gt;0,IF(ISBLANK(A3102),IF(LEN(TRIM(B3102))&gt;0,TRIM(C3102),LEFT(D3102, 4)),""),"")</f>
        <v>027</v>
      </c>
      <c r="O3102" t="str">
        <f t="shared" si="244"/>
        <v>NJ</v>
      </c>
      <c r="P3102" t="str">
        <f>TRIM(IF(COUNT(FIND({0,1,2,3,4,5,6,7,8,9},B3102))&gt;0,D3102,IF(LEN(TRIM(B3102))&gt;0,CONCATENATE(B3102,C3102,D3102),MID(D3102,4,LEN(D3102)))))</f>
        <v>Morris</v>
      </c>
      <c r="Q3102">
        <f t="shared" si="245"/>
        <v>50</v>
      </c>
      <c r="R3102">
        <f t="shared" si="246"/>
        <v>92</v>
      </c>
    </row>
    <row r="3103" spans="2:18" x14ac:dyDescent="0.25">
      <c r="B3103" s="1" t="s">
        <v>40</v>
      </c>
      <c r="C3103" s="1" t="s">
        <v>62</v>
      </c>
      <c r="D3103" s="1" t="s">
        <v>363</v>
      </c>
      <c r="E3103" s="1" t="s">
        <v>43</v>
      </c>
      <c r="F3103">
        <v>41</v>
      </c>
      <c r="G3103">
        <v>0.64</v>
      </c>
      <c r="H3103">
        <v>72</v>
      </c>
      <c r="I3103">
        <v>0.56999999999999995</v>
      </c>
      <c r="K3103">
        <f t="shared" si="242"/>
        <v>36</v>
      </c>
      <c r="L3103">
        <f t="shared" si="243"/>
        <v>85</v>
      </c>
      <c r="M3103" t="str">
        <f>IF(COUNT(FIND({0,1,2,3,4,5,6,7,8,9},IF(ISBLANK(A3103),IF(LEN(TRIM(B3103))&gt;0,TRIM(B3103),TRIM(C3103)),"")))&gt;0,IF(ISBLANK(A3103),IF(LEN(TRIM(B3103))&gt;0,TRIM(B3103),TRIM(C3103)),""),"")</f>
        <v>57</v>
      </c>
      <c r="N3103" t="str">
        <f>IF(COUNT(FIND({0,1,2,3,4,5,6,7,8,9},IF(ISBLANK(A3103),IF(LEN(TRIM(B3103))&gt;0,TRIM(C3103),LEFT(D3103, 4)),"")))&gt;0,IF(ISBLANK(A3103),IF(LEN(TRIM(B3103))&gt;0,TRIM(C3103),LEFT(D3103, 4)),""),"")</f>
        <v>005</v>
      </c>
      <c r="O3103" t="str">
        <f t="shared" si="244"/>
        <v>FR</v>
      </c>
      <c r="P3103" t="str">
        <f>TRIM(IF(COUNT(FIND({0,1,2,3,4,5,6,7,8,9},B3103))&gt;0,D3103,IF(LEN(TRIM(B3103))&gt;0,CONCATENATE(B3103,C3103,D3103),MID(D3103,4,LEN(D3103)))))</f>
        <v>APO / FPO Zip Code</v>
      </c>
      <c r="Q3103">
        <f t="shared" si="245"/>
        <v>41</v>
      </c>
      <c r="R3103">
        <f t="shared" si="246"/>
        <v>72</v>
      </c>
    </row>
    <row r="3104" spans="2:18" x14ac:dyDescent="0.25">
      <c r="B3104" s="1" t="s">
        <v>78</v>
      </c>
      <c r="C3104" s="1" t="s">
        <v>41</v>
      </c>
      <c r="D3104" s="1" t="s">
        <v>115</v>
      </c>
      <c r="E3104" s="1" t="s">
        <v>80</v>
      </c>
      <c r="F3104">
        <v>40</v>
      </c>
      <c r="G3104">
        <v>0.62</v>
      </c>
      <c r="H3104">
        <v>82</v>
      </c>
      <c r="I3104">
        <v>0.64</v>
      </c>
      <c r="K3104">
        <f t="shared" si="242"/>
        <v>36</v>
      </c>
      <c r="L3104">
        <f t="shared" si="243"/>
        <v>85</v>
      </c>
      <c r="M3104" t="str">
        <f>IF(COUNT(FIND({0,1,2,3,4,5,6,7,8,9},IF(ISBLANK(A3104),IF(LEN(TRIM(B3104))&gt;0,TRIM(B3104),TRIM(C3104)),"")))&gt;0,IF(ISBLANK(A3104),IF(LEN(TRIM(B3104))&gt;0,TRIM(B3104),TRIM(C3104)),""),"")</f>
        <v>09</v>
      </c>
      <c r="N3104" t="str">
        <f>IF(COUNT(FIND({0,1,2,3,4,5,6,7,8,9},IF(ISBLANK(A3104),IF(LEN(TRIM(B3104))&gt;0,TRIM(C3104),LEFT(D3104, 4)),"")))&gt;0,IF(ISBLANK(A3104),IF(LEN(TRIM(B3104))&gt;0,TRIM(C3104),LEFT(D3104, 4)),""),"")</f>
        <v>001</v>
      </c>
      <c r="O3104" t="str">
        <f t="shared" si="244"/>
        <v>Ct</v>
      </c>
      <c r="P3104" t="str">
        <f>TRIM(IF(COUNT(FIND({0,1,2,3,4,5,6,7,8,9},B3104))&gt;0,D3104,IF(LEN(TRIM(B3104))&gt;0,CONCATENATE(B3104,C3104,D3104),MID(D3104,4,LEN(D3104)))))</f>
        <v>Fairfield</v>
      </c>
      <c r="Q3104">
        <f t="shared" si="245"/>
        <v>40</v>
      </c>
      <c r="R3104">
        <f t="shared" si="246"/>
        <v>82</v>
      </c>
    </row>
    <row r="3105" spans="2:18" x14ac:dyDescent="0.25">
      <c r="B3105" s="1" t="s">
        <v>95</v>
      </c>
      <c r="C3105" s="1" t="s">
        <v>66</v>
      </c>
      <c r="D3105" s="1" t="s">
        <v>131</v>
      </c>
      <c r="E3105" s="1" t="s">
        <v>98</v>
      </c>
      <c r="F3105">
        <v>39</v>
      </c>
      <c r="G3105">
        <v>0.61</v>
      </c>
      <c r="H3105">
        <v>87</v>
      </c>
      <c r="I3105">
        <v>0.68</v>
      </c>
      <c r="K3105">
        <f t="shared" si="242"/>
        <v>36</v>
      </c>
      <c r="L3105">
        <f t="shared" si="243"/>
        <v>85</v>
      </c>
      <c r="M3105" t="str">
        <f>IF(COUNT(FIND({0,1,2,3,4,5,6,7,8,9},IF(ISBLANK(A3105),IF(LEN(TRIM(B3105))&gt;0,TRIM(B3105),TRIM(C3105)),"")))&gt;0,IF(ISBLANK(A3105),IF(LEN(TRIM(B3105))&gt;0,TRIM(B3105),TRIM(C3105)),""),"")</f>
        <v>12</v>
      </c>
      <c r="N3105" t="str">
        <f>IF(COUNT(FIND({0,1,2,3,4,5,6,7,8,9},IF(ISBLANK(A3105),IF(LEN(TRIM(B3105))&gt;0,TRIM(C3105),LEFT(D3105, 4)),"")))&gt;0,IF(ISBLANK(A3105),IF(LEN(TRIM(B3105))&gt;0,TRIM(C3105),LEFT(D3105, 4)),""),"")</f>
        <v>057</v>
      </c>
      <c r="O3105" t="str">
        <f t="shared" si="244"/>
        <v>Fl</v>
      </c>
      <c r="P3105" t="str">
        <f>TRIM(IF(COUNT(FIND({0,1,2,3,4,5,6,7,8,9},B3105))&gt;0,D3105,IF(LEN(TRIM(B3105))&gt;0,CONCATENATE(B3105,C3105,D3105),MID(D3105,4,LEN(D3105)))))</f>
        <v>Hillsborough</v>
      </c>
      <c r="Q3105">
        <f t="shared" si="245"/>
        <v>39</v>
      </c>
      <c r="R3105">
        <f t="shared" si="246"/>
        <v>87</v>
      </c>
    </row>
    <row r="3106" spans="2:18" x14ac:dyDescent="0.25">
      <c r="B3106" s="1" t="s">
        <v>162</v>
      </c>
      <c r="C3106" s="1" t="s">
        <v>113</v>
      </c>
      <c r="D3106" s="1" t="s">
        <v>163</v>
      </c>
      <c r="E3106" s="1" t="s">
        <v>164</v>
      </c>
      <c r="F3106">
        <v>38</v>
      </c>
      <c r="G3106">
        <v>0.59</v>
      </c>
      <c r="H3106">
        <v>76</v>
      </c>
      <c r="I3106">
        <v>0.6</v>
      </c>
      <c r="K3106">
        <f t="shared" si="242"/>
        <v>36</v>
      </c>
      <c r="L3106">
        <f t="shared" si="243"/>
        <v>85</v>
      </c>
      <c r="M3106" t="str">
        <f>IF(COUNT(FIND({0,1,2,3,4,5,6,7,8,9},IF(ISBLANK(A3106),IF(LEN(TRIM(B3106))&gt;0,TRIM(B3106),TRIM(C3106)),"")))&gt;0,IF(ISBLANK(A3106),IF(LEN(TRIM(B3106))&gt;0,TRIM(B3106),TRIM(C3106)),""),"")</f>
        <v>04</v>
      </c>
      <c r="N3106" t="str">
        <f>IF(COUNT(FIND({0,1,2,3,4,5,6,7,8,9},IF(ISBLANK(A3106),IF(LEN(TRIM(B3106))&gt;0,TRIM(C3106),LEFT(D3106, 4)),"")))&gt;0,IF(ISBLANK(A3106),IF(LEN(TRIM(B3106))&gt;0,TRIM(C3106),LEFT(D3106, 4)),""),"")</f>
        <v>013</v>
      </c>
      <c r="O3106" t="str">
        <f t="shared" si="244"/>
        <v>Az</v>
      </c>
      <c r="P3106" t="str">
        <f>TRIM(IF(COUNT(FIND({0,1,2,3,4,5,6,7,8,9},B3106))&gt;0,D3106,IF(LEN(TRIM(B3106))&gt;0,CONCATENATE(B3106,C3106,D3106),MID(D3106,4,LEN(D3106)))))</f>
        <v>Maricopa</v>
      </c>
      <c r="Q3106">
        <f t="shared" si="245"/>
        <v>38</v>
      </c>
      <c r="R3106">
        <f t="shared" si="246"/>
        <v>76</v>
      </c>
    </row>
    <row r="3107" spans="2:18" x14ac:dyDescent="0.25">
      <c r="B3107" s="1" t="s">
        <v>95</v>
      </c>
      <c r="C3107" s="1" t="s">
        <v>121</v>
      </c>
      <c r="D3107" s="1" t="s">
        <v>294</v>
      </c>
      <c r="E3107" s="1" t="s">
        <v>98</v>
      </c>
      <c r="F3107">
        <v>38</v>
      </c>
      <c r="G3107">
        <v>0.59</v>
      </c>
      <c r="H3107">
        <v>87</v>
      </c>
      <c r="I3107">
        <v>0.68</v>
      </c>
      <c r="K3107">
        <f t="shared" si="242"/>
        <v>36</v>
      </c>
      <c r="L3107">
        <f t="shared" si="243"/>
        <v>85</v>
      </c>
      <c r="M3107" t="str">
        <f>IF(COUNT(FIND({0,1,2,3,4,5,6,7,8,9},IF(ISBLANK(A3107),IF(LEN(TRIM(B3107))&gt;0,TRIM(B3107),TRIM(C3107)),"")))&gt;0,IF(ISBLANK(A3107),IF(LEN(TRIM(B3107))&gt;0,TRIM(B3107),TRIM(C3107)),""),"")</f>
        <v>12</v>
      </c>
      <c r="N3107" t="str">
        <f>IF(COUNT(FIND({0,1,2,3,4,5,6,7,8,9},IF(ISBLANK(A3107),IF(LEN(TRIM(B3107))&gt;0,TRIM(C3107),LEFT(D3107, 4)),"")))&gt;0,IF(ISBLANK(A3107),IF(LEN(TRIM(B3107))&gt;0,TRIM(C3107),LEFT(D3107, 4)),""),"")</f>
        <v>101</v>
      </c>
      <c r="O3107" t="str">
        <f t="shared" si="244"/>
        <v>Fl</v>
      </c>
      <c r="P3107" t="str">
        <f>TRIM(IF(COUNT(FIND({0,1,2,3,4,5,6,7,8,9},B3107))&gt;0,D3107,IF(LEN(TRIM(B3107))&gt;0,CONCATENATE(B3107,C3107,D3107),MID(D3107,4,LEN(D3107)))))</f>
        <v>Pasco</v>
      </c>
      <c r="Q3107">
        <f t="shared" si="245"/>
        <v>38</v>
      </c>
      <c r="R3107">
        <f t="shared" si="246"/>
        <v>87</v>
      </c>
    </row>
    <row r="3108" spans="2:18" x14ac:dyDescent="0.25">
      <c r="B3108" s="1" t="s">
        <v>95</v>
      </c>
      <c r="C3108" s="1" t="s">
        <v>50</v>
      </c>
      <c r="D3108" s="1" t="s">
        <v>55</v>
      </c>
      <c r="E3108" s="1" t="s">
        <v>98</v>
      </c>
      <c r="F3108">
        <v>36</v>
      </c>
      <c r="G3108">
        <v>0.56000000000000005</v>
      </c>
      <c r="H3108">
        <v>75</v>
      </c>
      <c r="I3108">
        <v>0.59</v>
      </c>
      <c r="K3108">
        <f t="shared" si="242"/>
        <v>36</v>
      </c>
      <c r="L3108">
        <f t="shared" si="243"/>
        <v>85</v>
      </c>
      <c r="M3108" t="str">
        <f>IF(COUNT(FIND({0,1,2,3,4,5,6,7,8,9},IF(ISBLANK(A3108),IF(LEN(TRIM(B3108))&gt;0,TRIM(B3108),TRIM(C3108)),"")))&gt;0,IF(ISBLANK(A3108),IF(LEN(TRIM(B3108))&gt;0,TRIM(B3108),TRIM(C3108)),""),"")</f>
        <v>12</v>
      </c>
      <c r="N3108" t="str">
        <f>IF(COUNT(FIND({0,1,2,3,4,5,6,7,8,9},IF(ISBLANK(A3108),IF(LEN(TRIM(B3108))&gt;0,TRIM(C3108),LEFT(D3108, 4)),"")))&gt;0,IF(ISBLANK(A3108),IF(LEN(TRIM(B3108))&gt;0,TRIM(C3108),LEFT(D3108, 4)),""),"")</f>
        <v>095</v>
      </c>
      <c r="O3108" t="str">
        <f t="shared" si="244"/>
        <v>Fl</v>
      </c>
      <c r="P3108" t="str">
        <f>TRIM(IF(COUNT(FIND({0,1,2,3,4,5,6,7,8,9},B3108))&gt;0,D3108,IF(LEN(TRIM(B3108))&gt;0,CONCATENATE(B3108,C3108,D3108),MID(D3108,4,LEN(D3108)))))</f>
        <v>Orange</v>
      </c>
      <c r="Q3108">
        <f t="shared" si="245"/>
        <v>36</v>
      </c>
      <c r="R3108">
        <f t="shared" si="246"/>
        <v>75</v>
      </c>
    </row>
    <row r="3109" spans="2:18" x14ac:dyDescent="0.25">
      <c r="B3109" s="1" t="s">
        <v>95</v>
      </c>
      <c r="C3109" s="1" t="s">
        <v>24</v>
      </c>
      <c r="D3109" s="1" t="s">
        <v>108</v>
      </c>
      <c r="E3109" s="1" t="s">
        <v>98</v>
      </c>
      <c r="F3109">
        <v>32</v>
      </c>
      <c r="G3109">
        <v>0.5</v>
      </c>
      <c r="H3109">
        <v>80</v>
      </c>
      <c r="I3109">
        <v>0.63</v>
      </c>
      <c r="K3109">
        <f t="shared" si="242"/>
        <v>36</v>
      </c>
      <c r="L3109">
        <f t="shared" si="243"/>
        <v>85</v>
      </c>
      <c r="M3109" t="str">
        <f>IF(COUNT(FIND({0,1,2,3,4,5,6,7,8,9},IF(ISBLANK(A3109),IF(LEN(TRIM(B3109))&gt;0,TRIM(B3109),TRIM(C3109)),"")))&gt;0,IF(ISBLANK(A3109),IF(LEN(TRIM(B3109))&gt;0,TRIM(B3109),TRIM(C3109)),""),"")</f>
        <v>12</v>
      </c>
      <c r="N3109" t="str">
        <f>IF(COUNT(FIND({0,1,2,3,4,5,6,7,8,9},IF(ISBLANK(A3109),IF(LEN(TRIM(B3109))&gt;0,TRIM(C3109),LEFT(D3109, 4)),"")))&gt;0,IF(ISBLANK(A3109),IF(LEN(TRIM(B3109))&gt;0,TRIM(C3109),LEFT(D3109, 4)),""),"")</f>
        <v>103</v>
      </c>
      <c r="O3109" t="str">
        <f t="shared" si="244"/>
        <v>Fl</v>
      </c>
      <c r="P3109" t="str">
        <f>TRIM(IF(COUNT(FIND({0,1,2,3,4,5,6,7,8,9},B3109))&gt;0,D3109,IF(LEN(TRIM(B3109))&gt;0,CONCATENATE(B3109,C3109,D3109),MID(D3109,4,LEN(D3109)))))</f>
        <v>Pinellas</v>
      </c>
      <c r="Q3109">
        <f t="shared" si="245"/>
        <v>32</v>
      </c>
      <c r="R3109">
        <f t="shared" si="246"/>
        <v>80</v>
      </c>
    </row>
    <row r="3110" spans="2:18" x14ac:dyDescent="0.25">
      <c r="B3110" s="1" t="s">
        <v>256</v>
      </c>
      <c r="C3110" s="1" t="s">
        <v>76</v>
      </c>
      <c r="D3110" s="1" t="s">
        <v>257</v>
      </c>
      <c r="E3110" s="1" t="s">
        <v>258</v>
      </c>
      <c r="F3110">
        <v>30</v>
      </c>
      <c r="G3110">
        <v>0.47</v>
      </c>
      <c r="H3110">
        <v>67</v>
      </c>
      <c r="I3110">
        <v>0.53</v>
      </c>
      <c r="K3110">
        <f t="shared" si="242"/>
        <v>36</v>
      </c>
      <c r="L3110">
        <f t="shared" si="243"/>
        <v>85</v>
      </c>
      <c r="M3110" t="str">
        <f>IF(COUNT(FIND({0,1,2,3,4,5,6,7,8,9},IF(ISBLANK(A3110),IF(LEN(TRIM(B3110))&gt;0,TRIM(B3110),TRIM(C3110)),"")))&gt;0,IF(ISBLANK(A3110),IF(LEN(TRIM(B3110))&gt;0,TRIM(B3110),TRIM(C3110)),""),"")</f>
        <v>32</v>
      </c>
      <c r="N3110" t="str">
        <f>IF(COUNT(FIND({0,1,2,3,4,5,6,7,8,9},IF(ISBLANK(A3110),IF(LEN(TRIM(B3110))&gt;0,TRIM(C3110),LEFT(D3110, 4)),"")))&gt;0,IF(ISBLANK(A3110),IF(LEN(TRIM(B3110))&gt;0,TRIM(C3110),LEFT(D3110, 4)),""),"")</f>
        <v>003</v>
      </c>
      <c r="O3110" t="str">
        <f t="shared" si="244"/>
        <v>Nv</v>
      </c>
      <c r="P3110" t="str">
        <f>TRIM(IF(COUNT(FIND({0,1,2,3,4,5,6,7,8,9},B3110))&gt;0,D3110,IF(LEN(TRIM(B3110))&gt;0,CONCATENATE(B3110,C3110,D3110),MID(D3110,4,LEN(D3110)))))</f>
        <v>Clark</v>
      </c>
      <c r="Q3110">
        <f t="shared" si="245"/>
        <v>30</v>
      </c>
      <c r="R3110">
        <f t="shared" si="246"/>
        <v>67</v>
      </c>
    </row>
    <row r="3111" spans="2:18" x14ac:dyDescent="0.25">
      <c r="B3111" s="1" t="s">
        <v>95</v>
      </c>
      <c r="C3111" s="1" t="s">
        <v>54</v>
      </c>
      <c r="D3111" s="1" t="s">
        <v>332</v>
      </c>
      <c r="E3111" s="1" t="s">
        <v>98</v>
      </c>
      <c r="F3111">
        <v>29</v>
      </c>
      <c r="G3111">
        <v>0.45</v>
      </c>
      <c r="H3111">
        <v>53</v>
      </c>
      <c r="I3111">
        <v>0.42</v>
      </c>
      <c r="K3111">
        <f t="shared" si="242"/>
        <v>36</v>
      </c>
      <c r="L3111">
        <f t="shared" si="243"/>
        <v>85</v>
      </c>
      <c r="M3111" t="str">
        <f>IF(COUNT(FIND({0,1,2,3,4,5,6,7,8,9},IF(ISBLANK(A3111),IF(LEN(TRIM(B3111))&gt;0,TRIM(B3111),TRIM(C3111)),"")))&gt;0,IF(ISBLANK(A3111),IF(LEN(TRIM(B3111))&gt;0,TRIM(B3111),TRIM(C3111)),""),"")</f>
        <v>12</v>
      </c>
      <c r="N3111" t="str">
        <f>IF(COUNT(FIND({0,1,2,3,4,5,6,7,8,9},IF(ISBLANK(A3111),IF(LEN(TRIM(B3111))&gt;0,TRIM(C3111),LEFT(D3111, 4)),"")))&gt;0,IF(ISBLANK(A3111),IF(LEN(TRIM(B3111))&gt;0,TRIM(C3111),LEFT(D3111, 4)),""),"")</f>
        <v>071</v>
      </c>
      <c r="O3111" t="str">
        <f t="shared" si="244"/>
        <v>Fl</v>
      </c>
      <c r="P3111" t="str">
        <f>TRIM(IF(COUNT(FIND({0,1,2,3,4,5,6,7,8,9},B3111))&gt;0,D3111,IF(LEN(TRIM(B3111))&gt;0,CONCATENATE(B3111,C3111,D3111),MID(D3111,4,LEN(D3111)))))</f>
        <v>Lee</v>
      </c>
      <c r="Q3111">
        <f t="shared" si="245"/>
        <v>29</v>
      </c>
      <c r="R3111">
        <f t="shared" si="246"/>
        <v>53</v>
      </c>
    </row>
    <row r="3112" spans="2:18" x14ac:dyDescent="0.25">
      <c r="B3112" s="1" t="s">
        <v>84</v>
      </c>
      <c r="C3112" s="1" t="s">
        <v>89</v>
      </c>
      <c r="D3112" s="1" t="s">
        <v>182</v>
      </c>
      <c r="E3112" s="1" t="s">
        <v>86</v>
      </c>
      <c r="F3112">
        <v>27</v>
      </c>
      <c r="G3112">
        <v>0.42</v>
      </c>
      <c r="H3112">
        <v>52</v>
      </c>
      <c r="I3112">
        <v>0.41</v>
      </c>
      <c r="K3112">
        <f t="shared" si="242"/>
        <v>36</v>
      </c>
      <c r="L3112">
        <f t="shared" si="243"/>
        <v>85</v>
      </c>
      <c r="M3112" t="str">
        <f>IF(COUNT(FIND({0,1,2,3,4,5,6,7,8,9},IF(ISBLANK(A3112),IF(LEN(TRIM(B3112))&gt;0,TRIM(B3112),TRIM(C3112)),"")))&gt;0,IF(ISBLANK(A3112),IF(LEN(TRIM(B3112))&gt;0,TRIM(B3112),TRIM(C3112)),""),"")</f>
        <v>34</v>
      </c>
      <c r="N3112" t="str">
        <f>IF(COUNT(FIND({0,1,2,3,4,5,6,7,8,9},IF(ISBLANK(A3112),IF(LEN(TRIM(B3112))&gt;0,TRIM(C3112),LEFT(D3112, 4)),"")))&gt;0,IF(ISBLANK(A3112),IF(LEN(TRIM(B3112))&gt;0,TRIM(C3112),LEFT(D3112, 4)),""),"")</f>
        <v>031</v>
      </c>
      <c r="O3112" t="str">
        <f t="shared" si="244"/>
        <v>NJ</v>
      </c>
      <c r="P3112" t="str">
        <f>TRIM(IF(COUNT(FIND({0,1,2,3,4,5,6,7,8,9},B3112))&gt;0,D3112,IF(LEN(TRIM(B3112))&gt;0,CONCATENATE(B3112,C3112,D3112),MID(D3112,4,LEN(D3112)))))</f>
        <v>Passaic</v>
      </c>
      <c r="Q3112">
        <f t="shared" si="245"/>
        <v>27</v>
      </c>
      <c r="R3112">
        <f t="shared" si="246"/>
        <v>52</v>
      </c>
    </row>
    <row r="3113" spans="2:18" x14ac:dyDescent="0.25">
      <c r="B3113" s="1" t="s">
        <v>95</v>
      </c>
      <c r="C3113" s="1" t="s">
        <v>36</v>
      </c>
      <c r="D3113" s="1" t="s">
        <v>379</v>
      </c>
      <c r="E3113" s="1" t="s">
        <v>98</v>
      </c>
      <c r="F3113">
        <v>27</v>
      </c>
      <c r="G3113">
        <v>0.42</v>
      </c>
      <c r="H3113">
        <v>61</v>
      </c>
      <c r="I3113">
        <v>0.48</v>
      </c>
      <c r="K3113">
        <f t="shared" si="242"/>
        <v>36</v>
      </c>
      <c r="L3113">
        <f t="shared" si="243"/>
        <v>85</v>
      </c>
      <c r="M3113" t="str">
        <f>IF(COUNT(FIND({0,1,2,3,4,5,6,7,8,9},IF(ISBLANK(A3113),IF(LEN(TRIM(B3113))&gt;0,TRIM(B3113),TRIM(C3113)),"")))&gt;0,IF(ISBLANK(A3113),IF(LEN(TRIM(B3113))&gt;0,TRIM(B3113),TRIM(C3113)),""),"")</f>
        <v>12</v>
      </c>
      <c r="N3113" t="str">
        <f>IF(COUNT(FIND({0,1,2,3,4,5,6,7,8,9},IF(ISBLANK(A3113),IF(LEN(TRIM(B3113))&gt;0,TRIM(C3113),LEFT(D3113, 4)),"")))&gt;0,IF(ISBLANK(A3113),IF(LEN(TRIM(B3113))&gt;0,TRIM(C3113),LEFT(D3113, 4)),""),"")</f>
        <v>111</v>
      </c>
      <c r="O3113" t="str">
        <f t="shared" si="244"/>
        <v>Fl</v>
      </c>
      <c r="P3113" t="str">
        <f>TRIM(IF(COUNT(FIND({0,1,2,3,4,5,6,7,8,9},B3113))&gt;0,D3113,IF(LEN(TRIM(B3113))&gt;0,CONCATENATE(B3113,C3113,D3113),MID(D3113,4,LEN(D3113)))))</f>
        <v>St. Lucie</v>
      </c>
      <c r="Q3113">
        <f t="shared" si="245"/>
        <v>27</v>
      </c>
      <c r="R3113">
        <f t="shared" si="246"/>
        <v>61</v>
      </c>
    </row>
    <row r="3114" spans="2:18" x14ac:dyDescent="0.25">
      <c r="B3114" s="1" t="s">
        <v>120</v>
      </c>
      <c r="C3114" s="1" t="s">
        <v>24</v>
      </c>
      <c r="D3114" s="1" t="s">
        <v>458</v>
      </c>
      <c r="E3114" s="1" t="s">
        <v>123</v>
      </c>
      <c r="F3114">
        <v>25</v>
      </c>
      <c r="G3114">
        <v>0.39</v>
      </c>
      <c r="H3114">
        <v>73</v>
      </c>
      <c r="I3114">
        <v>0.56999999999999995</v>
      </c>
      <c r="K3114">
        <f t="shared" si="242"/>
        <v>36</v>
      </c>
      <c r="L3114">
        <f t="shared" si="243"/>
        <v>85</v>
      </c>
      <c r="M3114" t="str">
        <f>IF(COUNT(FIND({0,1,2,3,4,5,6,7,8,9},IF(ISBLANK(A3114),IF(LEN(TRIM(B3114))&gt;0,TRIM(B3114),TRIM(C3114)),"")))&gt;0,IF(ISBLANK(A3114),IF(LEN(TRIM(B3114))&gt;0,TRIM(B3114),TRIM(C3114)),""),"")</f>
        <v>42</v>
      </c>
      <c r="N3114" t="str">
        <f>IF(COUNT(FIND({0,1,2,3,4,5,6,7,8,9},IF(ISBLANK(A3114),IF(LEN(TRIM(B3114))&gt;0,TRIM(C3114),LEFT(D3114, 4)),"")))&gt;0,IF(ISBLANK(A3114),IF(LEN(TRIM(B3114))&gt;0,TRIM(C3114),LEFT(D3114, 4)),""),"")</f>
        <v>103</v>
      </c>
      <c r="O3114" t="str">
        <f t="shared" si="244"/>
        <v>Pa</v>
      </c>
      <c r="P3114" t="str">
        <f>TRIM(IF(COUNT(FIND({0,1,2,3,4,5,6,7,8,9},B3114))&gt;0,D3114,IF(LEN(TRIM(B3114))&gt;0,CONCATENATE(B3114,C3114,D3114),MID(D3114,4,LEN(D3114)))))</f>
        <v>Pike</v>
      </c>
      <c r="Q3114">
        <f t="shared" si="245"/>
        <v>25</v>
      </c>
      <c r="R3114">
        <f t="shared" si="246"/>
        <v>73</v>
      </c>
    </row>
    <row r="3115" spans="2:18" x14ac:dyDescent="0.25">
      <c r="B3115" s="1" t="s">
        <v>13</v>
      </c>
      <c r="C3115" s="1" t="s">
        <v>74</v>
      </c>
      <c r="D3115" s="1" t="s">
        <v>75</v>
      </c>
      <c r="E3115" s="1" t="s">
        <v>12</v>
      </c>
      <c r="F3115">
        <v>25</v>
      </c>
      <c r="G3115">
        <v>0.39</v>
      </c>
      <c r="H3115">
        <v>56</v>
      </c>
      <c r="I3115">
        <v>0.44</v>
      </c>
      <c r="K3115">
        <f t="shared" si="242"/>
        <v>36</v>
      </c>
      <c r="L3115">
        <f t="shared" si="243"/>
        <v>85</v>
      </c>
      <c r="M3115" t="str">
        <f>IF(COUNT(FIND({0,1,2,3,4,5,6,7,8,9},IF(ISBLANK(A3115),IF(LEN(TRIM(B3115))&gt;0,TRIM(B3115),TRIM(C3115)),"")))&gt;0,IF(ISBLANK(A3115),IF(LEN(TRIM(B3115))&gt;0,TRIM(B3115),TRIM(C3115)),""),"")</f>
        <v>36</v>
      </c>
      <c r="N3115" t="str">
        <f>IF(COUNT(FIND({0,1,2,3,4,5,6,7,8,9},IF(ISBLANK(A3115),IF(LEN(TRIM(B3115))&gt;0,TRIM(C3115),LEFT(D3115, 4)),"")))&gt;0,IF(ISBLANK(A3115),IF(LEN(TRIM(B3115))&gt;0,TRIM(C3115),LEFT(D3115, 4)),""),"")</f>
        <v>087</v>
      </c>
      <c r="O3115" t="str">
        <f t="shared" si="244"/>
        <v>NY</v>
      </c>
      <c r="P3115" t="str">
        <f>TRIM(IF(COUNT(FIND({0,1,2,3,4,5,6,7,8,9},B3115))&gt;0,D3115,IF(LEN(TRIM(B3115))&gt;0,CONCATENATE(B3115,C3115,D3115),MID(D3115,4,LEN(D3115)))))</f>
        <v>Rockland</v>
      </c>
      <c r="Q3115">
        <f t="shared" si="245"/>
        <v>25</v>
      </c>
      <c r="R3115">
        <f t="shared" si="246"/>
        <v>56</v>
      </c>
    </row>
    <row r="3116" spans="2:18" x14ac:dyDescent="0.25">
      <c r="B3116" s="1" t="s">
        <v>99</v>
      </c>
      <c r="C3116" s="1" t="s">
        <v>116</v>
      </c>
      <c r="D3116" s="1" t="s">
        <v>117</v>
      </c>
      <c r="E3116" s="1" t="s">
        <v>102</v>
      </c>
      <c r="F3116">
        <v>25</v>
      </c>
      <c r="G3116">
        <v>0.39</v>
      </c>
      <c r="H3116">
        <v>42</v>
      </c>
      <c r="I3116">
        <v>0.33</v>
      </c>
      <c r="K3116">
        <f t="shared" si="242"/>
        <v>36</v>
      </c>
      <c r="L3116">
        <f t="shared" si="243"/>
        <v>85</v>
      </c>
      <c r="M3116" t="str">
        <f>IF(COUNT(FIND({0,1,2,3,4,5,6,7,8,9},IF(ISBLANK(A3116),IF(LEN(TRIM(B3116))&gt;0,TRIM(B3116),TRIM(C3116)),"")))&gt;0,IF(ISBLANK(A3116),IF(LEN(TRIM(B3116))&gt;0,TRIM(B3116),TRIM(C3116)),""),"")</f>
        <v>06</v>
      </c>
      <c r="N3116" t="str">
        <f>IF(COUNT(FIND({0,1,2,3,4,5,6,7,8,9},IF(ISBLANK(A3116),IF(LEN(TRIM(B3116))&gt;0,TRIM(C3116),LEFT(D3116, 4)),"")))&gt;0,IF(ISBLANK(A3116),IF(LEN(TRIM(B3116))&gt;0,TRIM(C3116),LEFT(D3116, 4)),""),"")</f>
        <v>073</v>
      </c>
      <c r="O3116" t="str">
        <f t="shared" si="244"/>
        <v>Ca</v>
      </c>
      <c r="P3116" t="str">
        <f>TRIM(IF(COUNT(FIND({0,1,2,3,4,5,6,7,8,9},B3116))&gt;0,D3116,IF(LEN(TRIM(B3116))&gt;0,CONCATENATE(B3116,C3116,D3116),MID(D3116,4,LEN(D3116)))))</f>
        <v>San Diego</v>
      </c>
      <c r="Q3116">
        <f t="shared" si="245"/>
        <v>25</v>
      </c>
      <c r="R3116">
        <f t="shared" si="246"/>
        <v>42</v>
      </c>
    </row>
    <row r="3117" spans="2:18" x14ac:dyDescent="0.25">
      <c r="B3117" s="1" t="s">
        <v>40</v>
      </c>
      <c r="C3117" s="1" t="s">
        <v>41</v>
      </c>
      <c r="D3117" s="1" t="s">
        <v>42</v>
      </c>
      <c r="E3117" s="1" t="s">
        <v>43</v>
      </c>
      <c r="F3117">
        <v>24</v>
      </c>
      <c r="G3117">
        <v>0.37</v>
      </c>
      <c r="H3117">
        <v>44</v>
      </c>
      <c r="I3117">
        <v>0.35</v>
      </c>
      <c r="K3117">
        <f t="shared" si="242"/>
        <v>36</v>
      </c>
      <c r="L3117">
        <f t="shared" si="243"/>
        <v>85</v>
      </c>
      <c r="M3117" t="str">
        <f>IF(COUNT(FIND({0,1,2,3,4,5,6,7,8,9},IF(ISBLANK(A3117),IF(LEN(TRIM(B3117))&gt;0,TRIM(B3117),TRIM(C3117)),"")))&gt;0,IF(ISBLANK(A3117),IF(LEN(TRIM(B3117))&gt;0,TRIM(B3117),TRIM(C3117)),""),"")</f>
        <v>57</v>
      </c>
      <c r="N3117" t="str">
        <f>IF(COUNT(FIND({0,1,2,3,4,5,6,7,8,9},IF(ISBLANK(A3117),IF(LEN(TRIM(B3117))&gt;0,TRIM(C3117),LEFT(D3117, 4)),"")))&gt;0,IF(ISBLANK(A3117),IF(LEN(TRIM(B3117))&gt;0,TRIM(C3117),LEFT(D3117, 4)),""),"")</f>
        <v>001</v>
      </c>
      <c r="O3117" t="str">
        <f t="shared" si="244"/>
        <v>FR</v>
      </c>
      <c r="P3117" t="str">
        <f>TRIM(IF(COUNT(FIND({0,1,2,3,4,5,6,7,8,9},B3117))&gt;0,D3117,IF(LEN(TRIM(B3117))&gt;0,CONCATENATE(B3117,C3117,D3117),MID(D3117,4,LEN(D3117)))))</f>
        <v>Foreign / Overseas</v>
      </c>
      <c r="Q3117">
        <f t="shared" si="245"/>
        <v>24</v>
      </c>
      <c r="R3117">
        <f t="shared" si="246"/>
        <v>44</v>
      </c>
    </row>
    <row r="3118" spans="2:18" x14ac:dyDescent="0.25">
      <c r="B3118" s="1" t="s">
        <v>241</v>
      </c>
      <c r="C3118" s="1" t="s">
        <v>30</v>
      </c>
      <c r="D3118" s="1" t="s">
        <v>329</v>
      </c>
      <c r="E3118" s="1" t="s">
        <v>243</v>
      </c>
      <c r="F3118">
        <v>23</v>
      </c>
      <c r="G3118">
        <v>0.36</v>
      </c>
      <c r="H3118">
        <v>58</v>
      </c>
      <c r="I3118">
        <v>0.46</v>
      </c>
      <c r="K3118">
        <f t="shared" si="242"/>
        <v>36</v>
      </c>
      <c r="L3118">
        <f t="shared" si="243"/>
        <v>85</v>
      </c>
      <c r="M3118" t="str">
        <f>IF(COUNT(FIND({0,1,2,3,4,5,6,7,8,9},IF(ISBLANK(A3118),IF(LEN(TRIM(B3118))&gt;0,TRIM(B3118),TRIM(C3118)),"")))&gt;0,IF(ISBLANK(A3118),IF(LEN(TRIM(B3118))&gt;0,TRIM(B3118),TRIM(C3118)),""),"")</f>
        <v>39</v>
      </c>
      <c r="N3118" t="str">
        <f>IF(COUNT(FIND({0,1,2,3,4,5,6,7,8,9},IF(ISBLANK(A3118),IF(LEN(TRIM(B3118))&gt;0,TRIM(C3118),LEFT(D3118, 4)),"")))&gt;0,IF(ISBLANK(A3118),IF(LEN(TRIM(B3118))&gt;0,TRIM(C3118),LEFT(D3118, 4)),""),"")</f>
        <v>061</v>
      </c>
      <c r="O3118" t="str">
        <f t="shared" si="244"/>
        <v>Oh</v>
      </c>
      <c r="P3118" t="str">
        <f>TRIM(IF(COUNT(FIND({0,1,2,3,4,5,6,7,8,9},B3118))&gt;0,D3118,IF(LEN(TRIM(B3118))&gt;0,CONCATENATE(B3118,C3118,D3118),MID(D3118,4,LEN(D3118)))))</f>
        <v>Hamilton</v>
      </c>
      <c r="Q3118">
        <f t="shared" si="245"/>
        <v>23</v>
      </c>
      <c r="R3118">
        <f t="shared" si="246"/>
        <v>58</v>
      </c>
    </row>
    <row r="3119" spans="2:18" x14ac:dyDescent="0.25">
      <c r="B3119" s="1" t="s">
        <v>95</v>
      </c>
      <c r="C3119" s="1" t="s">
        <v>178</v>
      </c>
      <c r="D3119" s="1" t="s">
        <v>469</v>
      </c>
      <c r="E3119" s="1" t="s">
        <v>98</v>
      </c>
      <c r="F3119">
        <v>23</v>
      </c>
      <c r="G3119">
        <v>0.36</v>
      </c>
      <c r="H3119">
        <v>46</v>
      </c>
      <c r="I3119">
        <v>0.36</v>
      </c>
      <c r="K3119">
        <f t="shared" si="242"/>
        <v>36</v>
      </c>
      <c r="L3119">
        <f t="shared" si="243"/>
        <v>85</v>
      </c>
      <c r="M3119" t="str">
        <f>IF(COUNT(FIND({0,1,2,3,4,5,6,7,8,9},IF(ISBLANK(A3119),IF(LEN(TRIM(B3119))&gt;0,TRIM(B3119),TRIM(C3119)),"")))&gt;0,IF(ISBLANK(A3119),IF(LEN(TRIM(B3119))&gt;0,TRIM(B3119),TRIM(C3119)),""),"")</f>
        <v>12</v>
      </c>
      <c r="N3119" t="str">
        <f>IF(COUNT(FIND({0,1,2,3,4,5,6,7,8,9},IF(ISBLANK(A3119),IF(LEN(TRIM(B3119))&gt;0,TRIM(C3119),LEFT(D3119, 4)),"")))&gt;0,IF(ISBLANK(A3119),IF(LEN(TRIM(B3119))&gt;0,TRIM(C3119),LEFT(D3119, 4)),""),"")</f>
        <v>053</v>
      </c>
      <c r="O3119" t="str">
        <f t="shared" si="244"/>
        <v>Fl</v>
      </c>
      <c r="P3119" t="str">
        <f>TRIM(IF(COUNT(FIND({0,1,2,3,4,5,6,7,8,9},B3119))&gt;0,D3119,IF(LEN(TRIM(B3119))&gt;0,CONCATENATE(B3119,C3119,D3119),MID(D3119,4,LEN(D3119)))))</f>
        <v>Hernando</v>
      </c>
      <c r="Q3119">
        <f t="shared" si="245"/>
        <v>23</v>
      </c>
      <c r="R3119">
        <f t="shared" si="246"/>
        <v>46</v>
      </c>
    </row>
    <row r="3120" spans="2:18" x14ac:dyDescent="0.25">
      <c r="B3120" s="1" t="s">
        <v>144</v>
      </c>
      <c r="C3120" s="1" t="s">
        <v>89</v>
      </c>
      <c r="D3120" s="1" t="s">
        <v>145</v>
      </c>
      <c r="E3120" s="1" t="s">
        <v>146</v>
      </c>
      <c r="F3120">
        <v>23</v>
      </c>
      <c r="G3120">
        <v>0.36</v>
      </c>
      <c r="H3120">
        <v>39</v>
      </c>
      <c r="I3120">
        <v>0.31</v>
      </c>
      <c r="K3120">
        <f t="shared" si="242"/>
        <v>36</v>
      </c>
      <c r="L3120">
        <f t="shared" si="243"/>
        <v>85</v>
      </c>
      <c r="M3120" t="str">
        <f>IF(COUNT(FIND({0,1,2,3,4,5,6,7,8,9},IF(ISBLANK(A3120),IF(LEN(TRIM(B3120))&gt;0,TRIM(B3120),TRIM(C3120)),"")))&gt;0,IF(ISBLANK(A3120),IF(LEN(TRIM(B3120))&gt;0,TRIM(B3120),TRIM(C3120)),""),"")</f>
        <v>17</v>
      </c>
      <c r="N3120" t="str">
        <f>IF(COUNT(FIND({0,1,2,3,4,5,6,7,8,9},IF(ISBLANK(A3120),IF(LEN(TRIM(B3120))&gt;0,TRIM(C3120),LEFT(D3120, 4)),"")))&gt;0,IF(ISBLANK(A3120),IF(LEN(TRIM(B3120))&gt;0,TRIM(C3120),LEFT(D3120, 4)),""),"")</f>
        <v>031</v>
      </c>
      <c r="O3120" t="str">
        <f t="shared" si="244"/>
        <v>Il</v>
      </c>
      <c r="P3120" t="str">
        <f>TRIM(IF(COUNT(FIND({0,1,2,3,4,5,6,7,8,9},B3120))&gt;0,D3120,IF(LEN(TRIM(B3120))&gt;0,CONCATENATE(B3120,C3120,D3120),MID(D3120,4,LEN(D3120)))))</f>
        <v>Cook</v>
      </c>
      <c r="Q3120">
        <f t="shared" si="245"/>
        <v>23</v>
      </c>
      <c r="R3120">
        <f t="shared" si="246"/>
        <v>39</v>
      </c>
    </row>
    <row r="3121" spans="2:18" x14ac:dyDescent="0.25">
      <c r="B3121" s="1" t="s">
        <v>13</v>
      </c>
      <c r="C3121" s="1" t="s">
        <v>60</v>
      </c>
      <c r="D3121" s="1" t="s">
        <v>61</v>
      </c>
      <c r="E3121" s="1" t="s">
        <v>12</v>
      </c>
      <c r="F3121">
        <v>22</v>
      </c>
      <c r="G3121">
        <v>0.34</v>
      </c>
      <c r="H3121">
        <v>40</v>
      </c>
      <c r="I3121">
        <v>0.31</v>
      </c>
      <c r="K3121">
        <f t="shared" si="242"/>
        <v>36</v>
      </c>
      <c r="L3121">
        <f t="shared" si="243"/>
        <v>85</v>
      </c>
      <c r="M3121" t="str">
        <f>IF(COUNT(FIND({0,1,2,3,4,5,6,7,8,9},IF(ISBLANK(A3121),IF(LEN(TRIM(B3121))&gt;0,TRIM(B3121),TRIM(C3121)),"")))&gt;0,IF(ISBLANK(A3121),IF(LEN(TRIM(B3121))&gt;0,TRIM(B3121),TRIM(C3121)),""),"")</f>
        <v>36</v>
      </c>
      <c r="N3121" t="str">
        <f>IF(COUNT(FIND({0,1,2,3,4,5,6,7,8,9},IF(ISBLANK(A3121),IF(LEN(TRIM(B3121))&gt;0,TRIM(C3121),LEFT(D3121, 4)),"")))&gt;0,IF(ISBLANK(A3121),IF(LEN(TRIM(B3121))&gt;0,TRIM(C3121),LEFT(D3121, 4)),""),"")</f>
        <v>027</v>
      </c>
      <c r="O3121" t="str">
        <f t="shared" si="244"/>
        <v>NY</v>
      </c>
      <c r="P3121" t="str">
        <f>TRIM(IF(COUNT(FIND({0,1,2,3,4,5,6,7,8,9},B3121))&gt;0,D3121,IF(LEN(TRIM(B3121))&gt;0,CONCATENATE(B3121,C3121,D3121),MID(D3121,4,LEN(D3121)))))</f>
        <v>Dutchess</v>
      </c>
      <c r="Q3121">
        <f t="shared" si="245"/>
        <v>22</v>
      </c>
      <c r="R3121">
        <f t="shared" si="246"/>
        <v>40</v>
      </c>
    </row>
    <row r="3122" spans="2:18" x14ac:dyDescent="0.25">
      <c r="B3122" s="1" t="s">
        <v>95</v>
      </c>
      <c r="C3122" s="1" t="s">
        <v>192</v>
      </c>
      <c r="D3122" s="1" t="s">
        <v>193</v>
      </c>
      <c r="E3122" s="1" t="s">
        <v>98</v>
      </c>
      <c r="F3122">
        <v>22</v>
      </c>
      <c r="G3122">
        <v>0.34</v>
      </c>
      <c r="H3122">
        <v>49</v>
      </c>
      <c r="I3122">
        <v>0.39</v>
      </c>
      <c r="K3122">
        <f t="shared" si="242"/>
        <v>36</v>
      </c>
      <c r="L3122">
        <f t="shared" si="243"/>
        <v>85</v>
      </c>
      <c r="M3122" t="str">
        <f>IF(COUNT(FIND({0,1,2,3,4,5,6,7,8,9},IF(ISBLANK(A3122),IF(LEN(TRIM(B3122))&gt;0,TRIM(B3122),TRIM(C3122)),"")))&gt;0,IF(ISBLANK(A3122),IF(LEN(TRIM(B3122))&gt;0,TRIM(B3122),TRIM(C3122)),""),"")</f>
        <v>12</v>
      </c>
      <c r="N3122" t="str">
        <f>IF(COUNT(FIND({0,1,2,3,4,5,6,7,8,9},IF(ISBLANK(A3122),IF(LEN(TRIM(B3122))&gt;0,TRIM(C3122),LEFT(D3122, 4)),"")))&gt;0,IF(ISBLANK(A3122),IF(LEN(TRIM(B3122))&gt;0,TRIM(C3122),LEFT(D3122, 4)),""),"")</f>
        <v>127</v>
      </c>
      <c r="O3122" t="str">
        <f t="shared" si="244"/>
        <v>Fl</v>
      </c>
      <c r="P3122" t="str">
        <f>TRIM(IF(COUNT(FIND({0,1,2,3,4,5,6,7,8,9},B3122))&gt;0,D3122,IF(LEN(TRIM(B3122))&gt;0,CONCATENATE(B3122,C3122,D3122),MID(D3122,4,LEN(D3122)))))</f>
        <v>Volusia</v>
      </c>
      <c r="Q3122">
        <f t="shared" si="245"/>
        <v>22</v>
      </c>
      <c r="R3122">
        <f t="shared" si="246"/>
        <v>49</v>
      </c>
    </row>
    <row r="3123" spans="2:18" x14ac:dyDescent="0.25">
      <c r="B3123" s="1" t="s">
        <v>120</v>
      </c>
      <c r="C3123" s="1" t="s">
        <v>57</v>
      </c>
      <c r="D3123" s="1" t="s">
        <v>281</v>
      </c>
      <c r="E3123" s="1" t="s">
        <v>123</v>
      </c>
      <c r="F3123">
        <v>22</v>
      </c>
      <c r="G3123">
        <v>0.34</v>
      </c>
      <c r="H3123">
        <v>56</v>
      </c>
      <c r="I3123">
        <v>0.44</v>
      </c>
      <c r="K3123">
        <f t="shared" si="242"/>
        <v>36</v>
      </c>
      <c r="L3123">
        <f t="shared" si="243"/>
        <v>85</v>
      </c>
      <c r="M3123" t="str">
        <f>IF(COUNT(FIND({0,1,2,3,4,5,6,7,8,9},IF(ISBLANK(A3123),IF(LEN(TRIM(B3123))&gt;0,TRIM(B3123),TRIM(C3123)),"")))&gt;0,IF(ISBLANK(A3123),IF(LEN(TRIM(B3123))&gt;0,TRIM(B3123),TRIM(C3123)),""),"")</f>
        <v>42</v>
      </c>
      <c r="N3123" t="str">
        <f>IF(COUNT(FIND({0,1,2,3,4,5,6,7,8,9},IF(ISBLANK(A3123),IF(LEN(TRIM(B3123))&gt;0,TRIM(C3123),LEFT(D3123, 4)),"")))&gt;0,IF(ISBLANK(A3123),IF(LEN(TRIM(B3123))&gt;0,TRIM(C3123),LEFT(D3123, 4)),""),"")</f>
        <v>017</v>
      </c>
      <c r="O3123" t="str">
        <f t="shared" si="244"/>
        <v>Pa</v>
      </c>
      <c r="P3123" t="str">
        <f>TRIM(IF(COUNT(FIND({0,1,2,3,4,5,6,7,8,9},B3123))&gt;0,D3123,IF(LEN(TRIM(B3123))&gt;0,CONCATENATE(B3123,C3123,D3123),MID(D3123,4,LEN(D3123)))))</f>
        <v>Bucks</v>
      </c>
      <c r="Q3123">
        <f t="shared" si="245"/>
        <v>22</v>
      </c>
      <c r="R3123">
        <f t="shared" si="246"/>
        <v>56</v>
      </c>
    </row>
    <row r="3124" spans="2:18" x14ac:dyDescent="0.25">
      <c r="B3124" s="1" t="s">
        <v>13</v>
      </c>
      <c r="C3124" s="1" t="s">
        <v>41</v>
      </c>
      <c r="D3124" s="1" t="s">
        <v>233</v>
      </c>
      <c r="E3124" s="1" t="s">
        <v>12</v>
      </c>
      <c r="F3124">
        <v>21</v>
      </c>
      <c r="G3124">
        <v>0.33</v>
      </c>
      <c r="H3124">
        <v>38</v>
      </c>
      <c r="I3124">
        <v>0.3</v>
      </c>
      <c r="K3124">
        <f t="shared" si="242"/>
        <v>36</v>
      </c>
      <c r="L3124">
        <f t="shared" si="243"/>
        <v>85</v>
      </c>
      <c r="M3124" t="str">
        <f>IF(COUNT(FIND({0,1,2,3,4,5,6,7,8,9},IF(ISBLANK(A3124),IF(LEN(TRIM(B3124))&gt;0,TRIM(B3124),TRIM(C3124)),"")))&gt;0,IF(ISBLANK(A3124),IF(LEN(TRIM(B3124))&gt;0,TRIM(B3124),TRIM(C3124)),""),"")</f>
        <v>36</v>
      </c>
      <c r="N3124" t="str">
        <f>IF(COUNT(FIND({0,1,2,3,4,5,6,7,8,9},IF(ISBLANK(A3124),IF(LEN(TRIM(B3124))&gt;0,TRIM(C3124),LEFT(D3124, 4)),"")))&gt;0,IF(ISBLANK(A3124),IF(LEN(TRIM(B3124))&gt;0,TRIM(C3124),LEFT(D3124, 4)),""),"")</f>
        <v>001</v>
      </c>
      <c r="O3124" t="str">
        <f t="shared" si="244"/>
        <v>NY</v>
      </c>
      <c r="P3124" t="str">
        <f>TRIM(IF(COUNT(FIND({0,1,2,3,4,5,6,7,8,9},B3124))&gt;0,D3124,IF(LEN(TRIM(B3124))&gt;0,CONCATENATE(B3124,C3124,D3124),MID(D3124,4,LEN(D3124)))))</f>
        <v>Albany</v>
      </c>
      <c r="Q3124">
        <f t="shared" si="245"/>
        <v>21</v>
      </c>
      <c r="R3124">
        <f t="shared" si="246"/>
        <v>38</v>
      </c>
    </row>
    <row r="3125" spans="2:18" x14ac:dyDescent="0.25">
      <c r="B3125" s="1" t="s">
        <v>84</v>
      </c>
      <c r="C3125" s="1" t="s">
        <v>22</v>
      </c>
      <c r="D3125" s="1" t="s">
        <v>229</v>
      </c>
      <c r="E3125" s="1" t="s">
        <v>86</v>
      </c>
      <c r="F3125">
        <v>21</v>
      </c>
      <c r="G3125">
        <v>0.33</v>
      </c>
      <c r="H3125">
        <v>45</v>
      </c>
      <c r="I3125">
        <v>0.35</v>
      </c>
      <c r="K3125">
        <f t="shared" si="242"/>
        <v>36</v>
      </c>
      <c r="L3125">
        <f t="shared" si="243"/>
        <v>85</v>
      </c>
      <c r="M3125" t="str">
        <f>IF(COUNT(FIND({0,1,2,3,4,5,6,7,8,9},IF(ISBLANK(A3125),IF(LEN(TRIM(B3125))&gt;0,TRIM(B3125),TRIM(C3125)),"")))&gt;0,IF(ISBLANK(A3125),IF(LEN(TRIM(B3125))&gt;0,TRIM(B3125),TRIM(C3125)),""),"")</f>
        <v>34</v>
      </c>
      <c r="N3125" t="str">
        <f>IF(COUNT(FIND({0,1,2,3,4,5,6,7,8,9},IF(ISBLANK(A3125),IF(LEN(TRIM(B3125))&gt;0,TRIM(C3125),LEFT(D3125, 4)),"")))&gt;0,IF(ISBLANK(A3125),IF(LEN(TRIM(B3125))&gt;0,TRIM(C3125),LEFT(D3125, 4)),""),"")</f>
        <v>021</v>
      </c>
      <c r="O3125" t="str">
        <f t="shared" si="244"/>
        <v>NJ</v>
      </c>
      <c r="P3125" t="str">
        <f>TRIM(IF(COUNT(FIND({0,1,2,3,4,5,6,7,8,9},B3125))&gt;0,D3125,IF(LEN(TRIM(B3125))&gt;0,CONCATENATE(B3125,C3125,D3125),MID(D3125,4,LEN(D3125)))))</f>
        <v>Mercer</v>
      </c>
      <c r="Q3125">
        <f t="shared" si="245"/>
        <v>21</v>
      </c>
      <c r="R3125">
        <f t="shared" si="246"/>
        <v>45</v>
      </c>
    </row>
    <row r="3126" spans="2:18" x14ac:dyDescent="0.25">
      <c r="B3126" s="1" t="s">
        <v>13</v>
      </c>
      <c r="C3126" s="1" t="s">
        <v>48</v>
      </c>
      <c r="D3126" s="1" t="s">
        <v>49</v>
      </c>
      <c r="E3126" s="1" t="s">
        <v>12</v>
      </c>
      <c r="F3126">
        <v>20</v>
      </c>
      <c r="G3126">
        <v>0.31</v>
      </c>
      <c r="H3126">
        <v>38</v>
      </c>
      <c r="I3126">
        <v>0.3</v>
      </c>
      <c r="K3126">
        <f t="shared" si="242"/>
        <v>36</v>
      </c>
      <c r="L3126">
        <f t="shared" si="243"/>
        <v>85</v>
      </c>
      <c r="M3126" t="str">
        <f>IF(COUNT(FIND({0,1,2,3,4,5,6,7,8,9},IF(ISBLANK(A3126),IF(LEN(TRIM(B3126))&gt;0,TRIM(B3126),TRIM(C3126)),"")))&gt;0,IF(ISBLANK(A3126),IF(LEN(TRIM(B3126))&gt;0,TRIM(B3126),TRIM(C3126)),""),"")</f>
        <v>36</v>
      </c>
      <c r="N3126" t="str">
        <f>IF(COUNT(FIND({0,1,2,3,4,5,6,7,8,9},IF(ISBLANK(A3126),IF(LEN(TRIM(B3126))&gt;0,TRIM(C3126),LEFT(D3126, 4)),"")))&gt;0,IF(ISBLANK(A3126),IF(LEN(TRIM(B3126))&gt;0,TRIM(C3126),LEFT(D3126, 4)),""),"")</f>
        <v>029</v>
      </c>
      <c r="O3126" t="str">
        <f t="shared" si="244"/>
        <v>NY</v>
      </c>
      <c r="P3126" t="str">
        <f>TRIM(IF(COUNT(FIND({0,1,2,3,4,5,6,7,8,9},B3126))&gt;0,D3126,IF(LEN(TRIM(B3126))&gt;0,CONCATENATE(B3126,C3126,D3126),MID(D3126,4,LEN(D3126)))))</f>
        <v>Erie</v>
      </c>
      <c r="Q3126">
        <f t="shared" si="245"/>
        <v>20</v>
      </c>
      <c r="R3126">
        <f t="shared" si="246"/>
        <v>38</v>
      </c>
    </row>
    <row r="3127" spans="2:18" x14ac:dyDescent="0.25">
      <c r="B3127" s="1" t="s">
        <v>241</v>
      </c>
      <c r="C3127" s="1" t="s">
        <v>57</v>
      </c>
      <c r="D3127" s="1" t="s">
        <v>562</v>
      </c>
      <c r="E3127" s="1" t="s">
        <v>243</v>
      </c>
      <c r="F3127">
        <v>19</v>
      </c>
      <c r="G3127">
        <v>0.3</v>
      </c>
      <c r="H3127">
        <v>65</v>
      </c>
      <c r="I3127">
        <v>0.51</v>
      </c>
      <c r="K3127">
        <f t="shared" si="242"/>
        <v>36</v>
      </c>
      <c r="L3127">
        <f t="shared" si="243"/>
        <v>85</v>
      </c>
      <c r="M3127" t="str">
        <f>IF(COUNT(FIND({0,1,2,3,4,5,6,7,8,9},IF(ISBLANK(A3127),IF(LEN(TRIM(B3127))&gt;0,TRIM(B3127),TRIM(C3127)),"")))&gt;0,IF(ISBLANK(A3127),IF(LEN(TRIM(B3127))&gt;0,TRIM(B3127),TRIM(C3127)),""),"")</f>
        <v>39</v>
      </c>
      <c r="N3127" t="str">
        <f>IF(COUNT(FIND({0,1,2,3,4,5,6,7,8,9},IF(ISBLANK(A3127),IF(LEN(TRIM(B3127))&gt;0,TRIM(C3127),LEFT(D3127, 4)),"")))&gt;0,IF(ISBLANK(A3127),IF(LEN(TRIM(B3127))&gt;0,TRIM(C3127),LEFT(D3127, 4)),""),"")</f>
        <v>017</v>
      </c>
      <c r="O3127" t="str">
        <f t="shared" si="244"/>
        <v>Oh</v>
      </c>
      <c r="P3127" t="str">
        <f>TRIM(IF(COUNT(FIND({0,1,2,3,4,5,6,7,8,9},B3127))&gt;0,D3127,IF(LEN(TRIM(B3127))&gt;0,CONCATENATE(B3127,C3127,D3127),MID(D3127,4,LEN(D3127)))))</f>
        <v>Butler</v>
      </c>
      <c r="Q3127">
        <f t="shared" si="245"/>
        <v>19</v>
      </c>
      <c r="R3127">
        <f t="shared" si="246"/>
        <v>65</v>
      </c>
    </row>
    <row r="3128" spans="2:18" x14ac:dyDescent="0.25">
      <c r="B3128" s="1" t="s">
        <v>95</v>
      </c>
      <c r="C3128" s="1" t="s">
        <v>297</v>
      </c>
      <c r="D3128" s="1" t="s">
        <v>464</v>
      </c>
      <c r="E3128" s="1" t="s">
        <v>98</v>
      </c>
      <c r="F3128">
        <v>19</v>
      </c>
      <c r="G3128">
        <v>0.3</v>
      </c>
      <c r="H3128">
        <v>46</v>
      </c>
      <c r="I3128">
        <v>0.36</v>
      </c>
      <c r="K3128">
        <f t="shared" si="242"/>
        <v>36</v>
      </c>
      <c r="L3128">
        <f t="shared" si="243"/>
        <v>85</v>
      </c>
      <c r="M3128" t="str">
        <f>IF(COUNT(FIND({0,1,2,3,4,5,6,7,8,9},IF(ISBLANK(A3128),IF(LEN(TRIM(B3128))&gt;0,TRIM(B3128),TRIM(C3128)),"")))&gt;0,IF(ISBLANK(A3128),IF(LEN(TRIM(B3128))&gt;0,TRIM(B3128),TRIM(C3128)),""),"")</f>
        <v>12</v>
      </c>
      <c r="N3128" t="str">
        <f>IF(COUNT(FIND({0,1,2,3,4,5,6,7,8,9},IF(ISBLANK(A3128),IF(LEN(TRIM(B3128))&gt;0,TRIM(C3128),LEFT(D3128, 4)),"")))&gt;0,IF(ISBLANK(A3128),IF(LEN(TRIM(B3128))&gt;0,TRIM(C3128),LEFT(D3128, 4)),""),"")</f>
        <v>097</v>
      </c>
      <c r="O3128" t="str">
        <f t="shared" si="244"/>
        <v>Fl</v>
      </c>
      <c r="P3128" t="str">
        <f>TRIM(IF(COUNT(FIND({0,1,2,3,4,5,6,7,8,9},B3128))&gt;0,D3128,IF(LEN(TRIM(B3128))&gt;0,CONCATENATE(B3128,C3128,D3128),MID(D3128,4,LEN(D3128)))))</f>
        <v>Osceola</v>
      </c>
      <c r="Q3128">
        <f t="shared" si="245"/>
        <v>19</v>
      </c>
      <c r="R3128">
        <f t="shared" si="246"/>
        <v>46</v>
      </c>
    </row>
    <row r="3129" spans="2:18" x14ac:dyDescent="0.25">
      <c r="B3129" s="1" t="s">
        <v>120</v>
      </c>
      <c r="C3129" s="1" t="s">
        <v>121</v>
      </c>
      <c r="D3129" s="1" t="s">
        <v>122</v>
      </c>
      <c r="E3129" s="1" t="s">
        <v>123</v>
      </c>
      <c r="F3129">
        <v>19</v>
      </c>
      <c r="G3129">
        <v>0.3</v>
      </c>
      <c r="H3129">
        <v>28</v>
      </c>
      <c r="I3129">
        <v>0.22</v>
      </c>
      <c r="K3129">
        <f t="shared" si="242"/>
        <v>36</v>
      </c>
      <c r="L3129">
        <f t="shared" si="243"/>
        <v>85</v>
      </c>
      <c r="M3129" t="str">
        <f>IF(COUNT(FIND({0,1,2,3,4,5,6,7,8,9},IF(ISBLANK(A3129),IF(LEN(TRIM(B3129))&gt;0,TRIM(B3129),TRIM(C3129)),"")))&gt;0,IF(ISBLANK(A3129),IF(LEN(TRIM(B3129))&gt;0,TRIM(B3129),TRIM(C3129)),""),"")</f>
        <v>42</v>
      </c>
      <c r="N3129" t="str">
        <f>IF(COUNT(FIND({0,1,2,3,4,5,6,7,8,9},IF(ISBLANK(A3129),IF(LEN(TRIM(B3129))&gt;0,TRIM(C3129),LEFT(D3129, 4)),"")))&gt;0,IF(ISBLANK(A3129),IF(LEN(TRIM(B3129))&gt;0,TRIM(C3129),LEFT(D3129, 4)),""),"")</f>
        <v>101</v>
      </c>
      <c r="O3129" t="str">
        <f t="shared" si="244"/>
        <v>Pa</v>
      </c>
      <c r="P3129" t="str">
        <f>TRIM(IF(COUNT(FIND({0,1,2,3,4,5,6,7,8,9},B3129))&gt;0,D3129,IF(LEN(TRIM(B3129))&gt;0,CONCATENATE(B3129,C3129,D3129),MID(D3129,4,LEN(D3129)))))</f>
        <v>Philadelphia</v>
      </c>
      <c r="Q3129">
        <f t="shared" si="245"/>
        <v>19</v>
      </c>
      <c r="R3129">
        <f t="shared" si="246"/>
        <v>28</v>
      </c>
    </row>
    <row r="3130" spans="2:18" x14ac:dyDescent="0.25">
      <c r="B3130" s="1" t="s">
        <v>325</v>
      </c>
      <c r="C3130" s="1" t="s">
        <v>76</v>
      </c>
      <c r="D3130" s="1" t="s">
        <v>326</v>
      </c>
      <c r="E3130" s="1" t="s">
        <v>327</v>
      </c>
      <c r="F3130">
        <v>18</v>
      </c>
      <c r="G3130">
        <v>0.28000000000000003</v>
      </c>
      <c r="H3130">
        <v>46</v>
      </c>
      <c r="I3130">
        <v>0.36</v>
      </c>
      <c r="K3130">
        <f t="shared" si="242"/>
        <v>36</v>
      </c>
      <c r="L3130">
        <f t="shared" si="243"/>
        <v>85</v>
      </c>
      <c r="M3130" t="str">
        <f>IF(COUNT(FIND({0,1,2,3,4,5,6,7,8,9},IF(ISBLANK(A3130),IF(LEN(TRIM(B3130))&gt;0,TRIM(B3130),TRIM(C3130)),"")))&gt;0,IF(ISBLANK(A3130),IF(LEN(TRIM(B3130))&gt;0,TRIM(B3130),TRIM(C3130)),""),"")</f>
        <v>10</v>
      </c>
      <c r="N3130" t="str">
        <f>IF(COUNT(FIND({0,1,2,3,4,5,6,7,8,9},IF(ISBLANK(A3130),IF(LEN(TRIM(B3130))&gt;0,TRIM(C3130),LEFT(D3130, 4)),"")))&gt;0,IF(ISBLANK(A3130),IF(LEN(TRIM(B3130))&gt;0,TRIM(C3130),LEFT(D3130, 4)),""),"")</f>
        <v>003</v>
      </c>
      <c r="O3130" t="str">
        <f t="shared" si="244"/>
        <v>De</v>
      </c>
      <c r="P3130" t="str">
        <f>TRIM(IF(COUNT(FIND({0,1,2,3,4,5,6,7,8,9},B3130))&gt;0,D3130,IF(LEN(TRIM(B3130))&gt;0,CONCATENATE(B3130,C3130,D3130),MID(D3130,4,LEN(D3130)))))</f>
        <v>New Castle</v>
      </c>
      <c r="Q3130">
        <f t="shared" si="245"/>
        <v>18</v>
      </c>
      <c r="R3130">
        <f t="shared" si="246"/>
        <v>46</v>
      </c>
    </row>
    <row r="3131" spans="2:18" x14ac:dyDescent="0.25">
      <c r="B3131" s="1" t="s">
        <v>165</v>
      </c>
      <c r="C3131" s="1" t="s">
        <v>166</v>
      </c>
      <c r="D3131" s="1" t="s">
        <v>167</v>
      </c>
      <c r="E3131" s="1" t="s">
        <v>168</v>
      </c>
      <c r="F3131">
        <v>17</v>
      </c>
      <c r="G3131">
        <v>0.26</v>
      </c>
      <c r="H3131">
        <v>40</v>
      </c>
      <c r="I3131">
        <v>0.31</v>
      </c>
      <c r="K3131">
        <f t="shared" si="242"/>
        <v>36</v>
      </c>
      <c r="L3131">
        <f t="shared" si="243"/>
        <v>85</v>
      </c>
      <c r="M3131" t="str">
        <f>IF(COUNT(FIND({0,1,2,3,4,5,6,7,8,9},IF(ISBLANK(A3131),IF(LEN(TRIM(B3131))&gt;0,TRIM(B3131),TRIM(C3131)),"")))&gt;0,IF(ISBLANK(A3131),IF(LEN(TRIM(B3131))&gt;0,TRIM(B3131),TRIM(C3131)),""),"")</f>
        <v>48</v>
      </c>
      <c r="N3131" t="str">
        <f>IF(COUNT(FIND({0,1,2,3,4,5,6,7,8,9},IF(ISBLANK(A3131),IF(LEN(TRIM(B3131))&gt;0,TRIM(C3131),LEFT(D3131, 4)),"")))&gt;0,IF(ISBLANK(A3131),IF(LEN(TRIM(B3131))&gt;0,TRIM(C3131),LEFT(D3131, 4)),""),"")</f>
        <v>201</v>
      </c>
      <c r="O3131" t="str">
        <f t="shared" si="244"/>
        <v>Tx</v>
      </c>
      <c r="P3131" t="str">
        <f>TRIM(IF(COUNT(FIND({0,1,2,3,4,5,6,7,8,9},B3131))&gt;0,D3131,IF(LEN(TRIM(B3131))&gt;0,CONCATENATE(B3131,C3131,D3131),MID(D3131,4,LEN(D3131)))))</f>
        <v>Harris</v>
      </c>
      <c r="Q3131">
        <f t="shared" si="245"/>
        <v>17</v>
      </c>
      <c r="R3131">
        <f t="shared" si="246"/>
        <v>40</v>
      </c>
    </row>
    <row r="3132" spans="2:18" x14ac:dyDescent="0.25">
      <c r="B3132" s="1" t="s">
        <v>40</v>
      </c>
      <c r="C3132" s="1" t="s">
        <v>76</v>
      </c>
      <c r="D3132" s="1" t="s">
        <v>222</v>
      </c>
      <c r="E3132" s="1" t="s">
        <v>43</v>
      </c>
      <c r="F3132">
        <v>17</v>
      </c>
      <c r="G3132">
        <v>0.26</v>
      </c>
      <c r="H3132">
        <v>36</v>
      </c>
      <c r="I3132">
        <v>0.28000000000000003</v>
      </c>
      <c r="K3132">
        <f t="shared" si="242"/>
        <v>36</v>
      </c>
      <c r="L3132">
        <f t="shared" si="243"/>
        <v>85</v>
      </c>
      <c r="M3132" t="str">
        <f>IF(COUNT(FIND({0,1,2,3,4,5,6,7,8,9},IF(ISBLANK(A3132),IF(LEN(TRIM(B3132))&gt;0,TRIM(B3132),TRIM(C3132)),"")))&gt;0,IF(ISBLANK(A3132),IF(LEN(TRIM(B3132))&gt;0,TRIM(B3132),TRIM(C3132)),""),"")</f>
        <v>57</v>
      </c>
      <c r="N3132" t="str">
        <f>IF(COUNT(FIND({0,1,2,3,4,5,6,7,8,9},IF(ISBLANK(A3132),IF(LEN(TRIM(B3132))&gt;0,TRIM(C3132),LEFT(D3132, 4)),"")))&gt;0,IF(ISBLANK(A3132),IF(LEN(TRIM(B3132))&gt;0,TRIM(C3132),LEFT(D3132, 4)),""),"")</f>
        <v>003</v>
      </c>
      <c r="O3132" t="str">
        <f t="shared" si="244"/>
        <v>FR</v>
      </c>
      <c r="P3132" t="str">
        <f>TRIM(IF(COUNT(FIND({0,1,2,3,4,5,6,7,8,9},B3132))&gt;0,D3132,IF(LEN(TRIM(B3132))&gt;0,CONCATENATE(B3132,C3132,D3132),MID(D3132,4,LEN(D3132)))))</f>
        <v>Foreign / Puerto Rico</v>
      </c>
      <c r="Q3132">
        <f t="shared" si="245"/>
        <v>17</v>
      </c>
      <c r="R3132">
        <f t="shared" si="246"/>
        <v>36</v>
      </c>
    </row>
    <row r="3133" spans="2:18" x14ac:dyDescent="0.25">
      <c r="B3133" s="1" t="s">
        <v>159</v>
      </c>
      <c r="C3133" s="1" t="s">
        <v>259</v>
      </c>
      <c r="D3133" s="1" t="s">
        <v>260</v>
      </c>
      <c r="E3133" s="1" t="s">
        <v>161</v>
      </c>
      <c r="F3133">
        <v>17</v>
      </c>
      <c r="G3133">
        <v>0.26</v>
      </c>
      <c r="H3133">
        <v>38</v>
      </c>
      <c r="I3133">
        <v>0.3</v>
      </c>
      <c r="K3133">
        <f t="shared" si="242"/>
        <v>36</v>
      </c>
      <c r="L3133">
        <f t="shared" si="243"/>
        <v>85</v>
      </c>
      <c r="M3133" t="str">
        <f>IF(COUNT(FIND({0,1,2,3,4,5,6,7,8,9},IF(ISBLANK(A3133),IF(LEN(TRIM(B3133))&gt;0,TRIM(B3133),TRIM(C3133)),"")))&gt;0,IF(ISBLANK(A3133),IF(LEN(TRIM(B3133))&gt;0,TRIM(B3133),TRIM(C3133)),""),"")</f>
        <v>51</v>
      </c>
      <c r="N3133" t="str">
        <f>IF(COUNT(FIND({0,1,2,3,4,5,6,7,8,9},IF(ISBLANK(A3133),IF(LEN(TRIM(B3133))&gt;0,TRIM(C3133),LEFT(D3133, 4)),"")))&gt;0,IF(ISBLANK(A3133),IF(LEN(TRIM(B3133))&gt;0,TRIM(C3133),LEFT(D3133, 4)),""),"")</f>
        <v>810</v>
      </c>
      <c r="O3133" t="str">
        <f t="shared" si="244"/>
        <v>Va</v>
      </c>
      <c r="P3133" t="str">
        <f>TRIM(IF(COUNT(FIND({0,1,2,3,4,5,6,7,8,9},B3133))&gt;0,D3133,IF(LEN(TRIM(B3133))&gt;0,CONCATENATE(B3133,C3133,D3133),MID(D3133,4,LEN(D3133)))))</f>
        <v>Virginia Beach city</v>
      </c>
      <c r="Q3133">
        <f t="shared" si="245"/>
        <v>17</v>
      </c>
      <c r="R3133">
        <f t="shared" si="246"/>
        <v>38</v>
      </c>
    </row>
    <row r="3134" spans="2:18" x14ac:dyDescent="0.25">
      <c r="B3134" s="1" t="s">
        <v>159</v>
      </c>
      <c r="C3134" s="1" t="s">
        <v>38</v>
      </c>
      <c r="D3134" s="1" t="s">
        <v>160</v>
      </c>
      <c r="E3134" s="1" t="s">
        <v>161</v>
      </c>
      <c r="F3134">
        <v>17</v>
      </c>
      <c r="G3134">
        <v>0.26</v>
      </c>
      <c r="H3134">
        <v>40</v>
      </c>
      <c r="I3134">
        <v>0.31</v>
      </c>
      <c r="K3134">
        <f t="shared" si="242"/>
        <v>36</v>
      </c>
      <c r="L3134">
        <f t="shared" si="243"/>
        <v>85</v>
      </c>
      <c r="M3134" t="str">
        <f>IF(COUNT(FIND({0,1,2,3,4,5,6,7,8,9},IF(ISBLANK(A3134),IF(LEN(TRIM(B3134))&gt;0,TRIM(B3134),TRIM(C3134)),"")))&gt;0,IF(ISBLANK(A3134),IF(LEN(TRIM(B3134))&gt;0,TRIM(B3134),TRIM(C3134)),""),"")</f>
        <v>51</v>
      </c>
      <c r="N3134" t="str">
        <f>IF(COUNT(FIND({0,1,2,3,4,5,6,7,8,9},IF(ISBLANK(A3134),IF(LEN(TRIM(B3134))&gt;0,TRIM(C3134),LEFT(D3134, 4)),"")))&gt;0,IF(ISBLANK(A3134),IF(LEN(TRIM(B3134))&gt;0,TRIM(C3134),LEFT(D3134, 4)),""),"")</f>
        <v>059</v>
      </c>
      <c r="O3134" t="str">
        <f t="shared" si="244"/>
        <v>Va</v>
      </c>
      <c r="P3134" t="str">
        <f>TRIM(IF(COUNT(FIND({0,1,2,3,4,5,6,7,8,9},B3134))&gt;0,D3134,IF(LEN(TRIM(B3134))&gt;0,CONCATENATE(B3134,C3134,D3134),MID(D3134,4,LEN(D3134)))))</f>
        <v>Fairfax</v>
      </c>
      <c r="Q3134">
        <f t="shared" si="245"/>
        <v>17</v>
      </c>
      <c r="R3134">
        <f t="shared" si="246"/>
        <v>40</v>
      </c>
    </row>
    <row r="3135" spans="2:18" x14ac:dyDescent="0.25">
      <c r="B3135" s="1" t="s">
        <v>99</v>
      </c>
      <c r="C3135" s="1" t="s">
        <v>133</v>
      </c>
      <c r="D3135" s="1" t="s">
        <v>247</v>
      </c>
      <c r="E3135" s="1" t="s">
        <v>102</v>
      </c>
      <c r="F3135">
        <v>16</v>
      </c>
      <c r="G3135">
        <v>0.25</v>
      </c>
      <c r="H3135">
        <v>18</v>
      </c>
      <c r="I3135">
        <v>0.14000000000000001</v>
      </c>
      <c r="K3135">
        <f t="shared" si="242"/>
        <v>36</v>
      </c>
      <c r="L3135">
        <f t="shared" si="243"/>
        <v>85</v>
      </c>
      <c r="M3135" t="str">
        <f>IF(COUNT(FIND({0,1,2,3,4,5,6,7,8,9},IF(ISBLANK(A3135),IF(LEN(TRIM(B3135))&gt;0,TRIM(B3135),TRIM(C3135)),"")))&gt;0,IF(ISBLANK(A3135),IF(LEN(TRIM(B3135))&gt;0,TRIM(B3135),TRIM(C3135)),""),"")</f>
        <v>06</v>
      </c>
      <c r="N3135" t="str">
        <f>IF(COUNT(FIND({0,1,2,3,4,5,6,7,8,9},IF(ISBLANK(A3135),IF(LEN(TRIM(B3135))&gt;0,TRIM(C3135),LEFT(D3135, 4)),"")))&gt;0,IF(ISBLANK(A3135),IF(LEN(TRIM(B3135))&gt;0,TRIM(C3135),LEFT(D3135, 4)),""),"")</f>
        <v>075</v>
      </c>
      <c r="O3135" t="str">
        <f t="shared" si="244"/>
        <v>Ca</v>
      </c>
      <c r="P3135" t="str">
        <f>TRIM(IF(COUNT(FIND({0,1,2,3,4,5,6,7,8,9},B3135))&gt;0,D3135,IF(LEN(TRIM(B3135))&gt;0,CONCATENATE(B3135,C3135,D3135),MID(D3135,4,LEN(D3135)))))</f>
        <v>San Francisco</v>
      </c>
      <c r="Q3135">
        <f t="shared" si="245"/>
        <v>16</v>
      </c>
      <c r="R3135">
        <f t="shared" si="246"/>
        <v>18</v>
      </c>
    </row>
    <row r="3136" spans="2:18" x14ac:dyDescent="0.25">
      <c r="B3136" s="1" t="s">
        <v>13</v>
      </c>
      <c r="C3136" s="1" t="s">
        <v>36</v>
      </c>
      <c r="D3136" s="1" t="s">
        <v>37</v>
      </c>
      <c r="E3136" s="1" t="s">
        <v>12</v>
      </c>
      <c r="F3136">
        <v>15</v>
      </c>
      <c r="G3136">
        <v>0.23</v>
      </c>
      <c r="H3136">
        <v>39</v>
      </c>
      <c r="I3136">
        <v>0.31</v>
      </c>
      <c r="K3136">
        <f t="shared" si="242"/>
        <v>36</v>
      </c>
      <c r="L3136">
        <f t="shared" si="243"/>
        <v>85</v>
      </c>
      <c r="M3136" t="str">
        <f>IF(COUNT(FIND({0,1,2,3,4,5,6,7,8,9},IF(ISBLANK(A3136),IF(LEN(TRIM(B3136))&gt;0,TRIM(B3136),TRIM(C3136)),"")))&gt;0,IF(ISBLANK(A3136),IF(LEN(TRIM(B3136))&gt;0,TRIM(B3136),TRIM(C3136)),""),"")</f>
        <v>36</v>
      </c>
      <c r="N3136" t="str">
        <f>IF(COUNT(FIND({0,1,2,3,4,5,6,7,8,9},IF(ISBLANK(A3136),IF(LEN(TRIM(B3136))&gt;0,TRIM(C3136),LEFT(D3136, 4)),"")))&gt;0,IF(ISBLANK(A3136),IF(LEN(TRIM(B3136))&gt;0,TRIM(C3136),LEFT(D3136, 4)),""),"")</f>
        <v>111</v>
      </c>
      <c r="O3136" t="str">
        <f t="shared" si="244"/>
        <v>NY</v>
      </c>
      <c r="P3136" t="str">
        <f>TRIM(IF(COUNT(FIND({0,1,2,3,4,5,6,7,8,9},B3136))&gt;0,D3136,IF(LEN(TRIM(B3136))&gt;0,CONCATENATE(B3136,C3136,D3136),MID(D3136,4,LEN(D3136)))))</f>
        <v>Ulster</v>
      </c>
      <c r="Q3136">
        <f t="shared" si="245"/>
        <v>15</v>
      </c>
      <c r="R3136">
        <f t="shared" si="246"/>
        <v>39</v>
      </c>
    </row>
    <row r="3137" spans="2:18" x14ac:dyDescent="0.25">
      <c r="B3137" s="1" t="s">
        <v>95</v>
      </c>
      <c r="C3137" s="1" t="s">
        <v>70</v>
      </c>
      <c r="D3137" s="1" t="s">
        <v>348</v>
      </c>
      <c r="E3137" s="1" t="s">
        <v>98</v>
      </c>
      <c r="F3137">
        <v>15</v>
      </c>
      <c r="G3137">
        <v>0.23</v>
      </c>
      <c r="H3137">
        <v>28</v>
      </c>
      <c r="I3137">
        <v>0.22</v>
      </c>
      <c r="K3137">
        <f t="shared" si="242"/>
        <v>36</v>
      </c>
      <c r="L3137">
        <f t="shared" si="243"/>
        <v>85</v>
      </c>
      <c r="M3137" t="str">
        <f>IF(COUNT(FIND({0,1,2,3,4,5,6,7,8,9},IF(ISBLANK(A3137),IF(LEN(TRIM(B3137))&gt;0,TRIM(B3137),TRIM(C3137)),"")))&gt;0,IF(ISBLANK(A3137),IF(LEN(TRIM(B3137))&gt;0,TRIM(B3137),TRIM(C3137)),""),"")</f>
        <v>12</v>
      </c>
      <c r="N3137" t="str">
        <f>IF(COUNT(FIND({0,1,2,3,4,5,6,7,8,9},IF(ISBLANK(A3137),IF(LEN(TRIM(B3137))&gt;0,TRIM(C3137),LEFT(D3137, 4)),"")))&gt;0,IF(ISBLANK(A3137),IF(LEN(TRIM(B3137))&gt;0,TRIM(C3137),LEFT(D3137, 4)),""),"")</f>
        <v>115</v>
      </c>
      <c r="O3137" t="str">
        <f t="shared" si="244"/>
        <v>Fl</v>
      </c>
      <c r="P3137" t="str">
        <f>TRIM(IF(COUNT(FIND({0,1,2,3,4,5,6,7,8,9},B3137))&gt;0,D3137,IF(LEN(TRIM(B3137))&gt;0,CONCATENATE(B3137,C3137,D3137),MID(D3137,4,LEN(D3137)))))</f>
        <v>Sarasota</v>
      </c>
      <c r="Q3137">
        <f t="shared" si="245"/>
        <v>15</v>
      </c>
      <c r="R3137">
        <f t="shared" si="246"/>
        <v>28</v>
      </c>
    </row>
    <row r="3138" spans="2:18" x14ac:dyDescent="0.25">
      <c r="B3138" s="1" t="s">
        <v>159</v>
      </c>
      <c r="C3138" s="1" t="s">
        <v>231</v>
      </c>
      <c r="D3138" s="1" t="s">
        <v>232</v>
      </c>
      <c r="E3138" s="1" t="s">
        <v>161</v>
      </c>
      <c r="F3138">
        <v>15</v>
      </c>
      <c r="G3138">
        <v>0.23</v>
      </c>
      <c r="H3138">
        <v>31</v>
      </c>
      <c r="I3138">
        <v>0.24</v>
      </c>
      <c r="K3138">
        <f t="shared" si="242"/>
        <v>36</v>
      </c>
      <c r="L3138">
        <f t="shared" si="243"/>
        <v>85</v>
      </c>
      <c r="M3138" t="str">
        <f>IF(COUNT(FIND({0,1,2,3,4,5,6,7,8,9},IF(ISBLANK(A3138),IF(LEN(TRIM(B3138))&gt;0,TRIM(B3138),TRIM(C3138)),"")))&gt;0,IF(ISBLANK(A3138),IF(LEN(TRIM(B3138))&gt;0,TRIM(B3138),TRIM(C3138)),""),"")</f>
        <v>51</v>
      </c>
      <c r="N3138" t="str">
        <f>IF(COUNT(FIND({0,1,2,3,4,5,6,7,8,9},IF(ISBLANK(A3138),IF(LEN(TRIM(B3138))&gt;0,TRIM(C3138),LEFT(D3138, 4)),"")))&gt;0,IF(ISBLANK(A3138),IF(LEN(TRIM(B3138))&gt;0,TRIM(C3138),LEFT(D3138, 4)),""),"")</f>
        <v>710</v>
      </c>
      <c r="O3138" t="str">
        <f t="shared" si="244"/>
        <v>Va</v>
      </c>
      <c r="P3138" t="str">
        <f>TRIM(IF(COUNT(FIND({0,1,2,3,4,5,6,7,8,9},B3138))&gt;0,D3138,IF(LEN(TRIM(B3138))&gt;0,CONCATENATE(B3138,C3138,D3138),MID(D3138,4,LEN(D3138)))))</f>
        <v>Norfolk city</v>
      </c>
      <c r="Q3138">
        <f t="shared" si="245"/>
        <v>15</v>
      </c>
      <c r="R3138">
        <f t="shared" si="246"/>
        <v>31</v>
      </c>
    </row>
    <row r="3139" spans="2:18" x14ac:dyDescent="0.25">
      <c r="B3139" s="1" t="s">
        <v>84</v>
      </c>
      <c r="C3139" s="1" t="s">
        <v>64</v>
      </c>
      <c r="D3139" s="1" t="s">
        <v>378</v>
      </c>
      <c r="E3139" s="1" t="s">
        <v>86</v>
      </c>
      <c r="F3139">
        <v>15</v>
      </c>
      <c r="G3139">
        <v>0.23</v>
      </c>
      <c r="H3139">
        <v>33</v>
      </c>
      <c r="I3139">
        <v>0.26</v>
      </c>
      <c r="K3139">
        <f t="shared" si="242"/>
        <v>36</v>
      </c>
      <c r="L3139">
        <f t="shared" si="243"/>
        <v>85</v>
      </c>
      <c r="M3139" t="str">
        <f>IF(COUNT(FIND({0,1,2,3,4,5,6,7,8,9},IF(ISBLANK(A3139),IF(LEN(TRIM(B3139))&gt;0,TRIM(B3139),TRIM(C3139)),"")))&gt;0,IF(ISBLANK(A3139),IF(LEN(TRIM(B3139))&gt;0,TRIM(B3139),TRIM(C3139)),""),"")</f>
        <v>34</v>
      </c>
      <c r="N3139" t="str">
        <f>IF(COUNT(FIND({0,1,2,3,4,5,6,7,8,9},IF(ISBLANK(A3139),IF(LEN(TRIM(B3139))&gt;0,TRIM(C3139),LEFT(D3139, 4)),"")))&gt;0,IF(ISBLANK(A3139),IF(LEN(TRIM(B3139))&gt;0,TRIM(C3139),LEFT(D3139, 4)),""),"")</f>
        <v>019</v>
      </c>
      <c r="O3139" t="str">
        <f t="shared" si="244"/>
        <v>NJ</v>
      </c>
      <c r="P3139" t="str">
        <f>TRIM(IF(COUNT(FIND({0,1,2,3,4,5,6,7,8,9},B3139))&gt;0,D3139,IF(LEN(TRIM(B3139))&gt;0,CONCATENATE(B3139,C3139,D3139),MID(D3139,4,LEN(D3139)))))</f>
        <v>Hunterdon</v>
      </c>
      <c r="Q3139">
        <f t="shared" si="245"/>
        <v>15</v>
      </c>
      <c r="R3139">
        <f t="shared" si="246"/>
        <v>33</v>
      </c>
    </row>
    <row r="3140" spans="2:18" x14ac:dyDescent="0.25">
      <c r="B3140" s="1" t="s">
        <v>95</v>
      </c>
      <c r="C3140" s="1" t="s">
        <v>126</v>
      </c>
      <c r="D3140" s="1" t="s">
        <v>350</v>
      </c>
      <c r="E3140" s="1" t="s">
        <v>98</v>
      </c>
      <c r="F3140">
        <v>14</v>
      </c>
      <c r="G3140">
        <v>0.22</v>
      </c>
      <c r="H3140">
        <v>27</v>
      </c>
      <c r="I3140">
        <v>0.21</v>
      </c>
      <c r="K3140">
        <f t="shared" ref="K3140:K3203" si="247">VALUE(IF(ISBLANK(A3140),K3139,A3140))</f>
        <v>36</v>
      </c>
      <c r="L3140">
        <f t="shared" ref="L3140:L3203" si="248">VALUE(IF(ISBLANK(A3140),L3139,CONCATENATE(TRIM(B3140),TRIM(C3140))))</f>
        <v>85</v>
      </c>
      <c r="M3140" t="str">
        <f>IF(COUNT(FIND({0,1,2,3,4,5,6,7,8,9},IF(ISBLANK(A3140),IF(LEN(TRIM(B3140))&gt;0,TRIM(B3140),TRIM(C3140)),"")))&gt;0,IF(ISBLANK(A3140),IF(LEN(TRIM(B3140))&gt;0,TRIM(B3140),TRIM(C3140)),""),"")</f>
        <v>12</v>
      </c>
      <c r="N3140" t="str">
        <f>IF(COUNT(FIND({0,1,2,3,4,5,6,7,8,9},IF(ISBLANK(A3140),IF(LEN(TRIM(B3140))&gt;0,TRIM(C3140),LEFT(D3140, 4)),"")))&gt;0,IF(ISBLANK(A3140),IF(LEN(TRIM(B3140))&gt;0,TRIM(C3140),LEFT(D3140, 4)),""),"")</f>
        <v>009</v>
      </c>
      <c r="O3140" t="str">
        <f t="shared" ref="O3140:O3203" si="249">IF(LEN(TRIM(E3140))&gt;0,E3140,"XX")</f>
        <v>Fl</v>
      </c>
      <c r="P3140" t="str">
        <f>TRIM(IF(COUNT(FIND({0,1,2,3,4,5,6,7,8,9},B3140))&gt;0,D3140,IF(LEN(TRIM(B3140))&gt;0,CONCATENATE(B3140,C3140,D3140),MID(D3140,4,LEN(D3140)))))</f>
        <v>Brevard</v>
      </c>
      <c r="Q3140">
        <f t="shared" ref="Q3140:Q3203" si="250">F3140</f>
        <v>14</v>
      </c>
      <c r="R3140">
        <f t="shared" ref="R3140:R3203" si="251">H3140</f>
        <v>27</v>
      </c>
    </row>
    <row r="3141" spans="2:18" x14ac:dyDescent="0.25">
      <c r="B3141" s="1" t="s">
        <v>224</v>
      </c>
      <c r="C3141" s="1" t="s">
        <v>452</v>
      </c>
      <c r="D3141" s="1" t="s">
        <v>453</v>
      </c>
      <c r="E3141" s="1" t="s">
        <v>227</v>
      </c>
      <c r="F3141">
        <v>14</v>
      </c>
      <c r="G3141">
        <v>0.22</v>
      </c>
      <c r="H3141">
        <v>23</v>
      </c>
      <c r="I3141">
        <v>0.18</v>
      </c>
      <c r="K3141">
        <f t="shared" si="247"/>
        <v>36</v>
      </c>
      <c r="L3141">
        <f t="shared" si="248"/>
        <v>85</v>
      </c>
      <c r="M3141" t="str">
        <f>IF(COUNT(FIND({0,1,2,3,4,5,6,7,8,9},IF(ISBLANK(A3141),IF(LEN(TRIM(B3141))&gt;0,TRIM(B3141),TRIM(C3141)),"")))&gt;0,IF(ISBLANK(A3141),IF(LEN(TRIM(B3141))&gt;0,TRIM(B3141),TRIM(C3141)),""),"")</f>
        <v>37</v>
      </c>
      <c r="N3141" t="str">
        <f>IF(COUNT(FIND({0,1,2,3,4,5,6,7,8,9},IF(ISBLANK(A3141),IF(LEN(TRIM(B3141))&gt;0,TRIM(C3141),LEFT(D3141, 4)),"")))&gt;0,IF(ISBLANK(A3141),IF(LEN(TRIM(B3141))&gt;0,TRIM(C3141),LEFT(D3141, 4)),""),"")</f>
        <v>183</v>
      </c>
      <c r="O3141" t="str">
        <f t="shared" si="249"/>
        <v>NC</v>
      </c>
      <c r="P3141" t="str">
        <f>TRIM(IF(COUNT(FIND({0,1,2,3,4,5,6,7,8,9},B3141))&gt;0,D3141,IF(LEN(TRIM(B3141))&gt;0,CONCATENATE(B3141,C3141,D3141),MID(D3141,4,LEN(D3141)))))</f>
        <v>Wake</v>
      </c>
      <c r="Q3141">
        <f t="shared" si="250"/>
        <v>14</v>
      </c>
      <c r="R3141">
        <f t="shared" si="251"/>
        <v>23</v>
      </c>
    </row>
    <row r="3142" spans="2:18" x14ac:dyDescent="0.25">
      <c r="B3142" s="1" t="s">
        <v>13</v>
      </c>
      <c r="C3142" s="1" t="s">
        <v>118</v>
      </c>
      <c r="D3142" s="1" t="s">
        <v>119</v>
      </c>
      <c r="E3142" s="1" t="s">
        <v>12</v>
      </c>
      <c r="F3142">
        <v>14</v>
      </c>
      <c r="G3142">
        <v>0.22</v>
      </c>
      <c r="H3142">
        <v>29</v>
      </c>
      <c r="I3142">
        <v>0.23</v>
      </c>
      <c r="K3142">
        <f t="shared" si="247"/>
        <v>36</v>
      </c>
      <c r="L3142">
        <f t="shared" si="248"/>
        <v>85</v>
      </c>
      <c r="M3142" t="str">
        <f>IF(COUNT(FIND({0,1,2,3,4,5,6,7,8,9},IF(ISBLANK(A3142),IF(LEN(TRIM(B3142))&gt;0,TRIM(B3142),TRIM(C3142)),"")))&gt;0,IF(ISBLANK(A3142),IF(LEN(TRIM(B3142))&gt;0,TRIM(B3142),TRIM(C3142)),""),"")</f>
        <v>36</v>
      </c>
      <c r="N3142" t="str">
        <f>IF(COUNT(FIND({0,1,2,3,4,5,6,7,8,9},IF(ISBLANK(A3142),IF(LEN(TRIM(B3142))&gt;0,TRIM(C3142),LEFT(D3142, 4)),"")))&gt;0,IF(ISBLANK(A3142),IF(LEN(TRIM(B3142))&gt;0,TRIM(C3142),LEFT(D3142, 4)),""),"")</f>
        <v>105</v>
      </c>
      <c r="O3142" t="str">
        <f t="shared" si="249"/>
        <v>NY</v>
      </c>
      <c r="P3142" t="str">
        <f>TRIM(IF(COUNT(FIND({0,1,2,3,4,5,6,7,8,9},B3142))&gt;0,D3142,IF(LEN(TRIM(B3142))&gt;0,CONCATENATE(B3142,C3142,D3142),MID(D3142,4,LEN(D3142)))))</f>
        <v>Sullivan</v>
      </c>
      <c r="Q3142">
        <f t="shared" si="250"/>
        <v>14</v>
      </c>
      <c r="R3142">
        <f t="shared" si="251"/>
        <v>29</v>
      </c>
    </row>
    <row r="3143" spans="2:18" x14ac:dyDescent="0.25">
      <c r="B3143" s="1" t="s">
        <v>105</v>
      </c>
      <c r="C3143" s="1" t="s">
        <v>41</v>
      </c>
      <c r="D3143" s="1" t="s">
        <v>106</v>
      </c>
      <c r="E3143" s="1" t="s">
        <v>107</v>
      </c>
      <c r="F3143">
        <v>13</v>
      </c>
      <c r="G3143">
        <v>0.2</v>
      </c>
      <c r="H3143">
        <v>14</v>
      </c>
      <c r="I3143">
        <v>0.11</v>
      </c>
      <c r="K3143">
        <f t="shared" si="247"/>
        <v>36</v>
      </c>
      <c r="L3143">
        <f t="shared" si="248"/>
        <v>85</v>
      </c>
      <c r="M3143" t="str">
        <f>IF(COUNT(FIND({0,1,2,3,4,5,6,7,8,9},IF(ISBLANK(A3143),IF(LEN(TRIM(B3143))&gt;0,TRIM(B3143),TRIM(C3143)),"")))&gt;0,IF(ISBLANK(A3143),IF(LEN(TRIM(B3143))&gt;0,TRIM(B3143),TRIM(C3143)),""),"")</f>
        <v>11</v>
      </c>
      <c r="N3143" t="str">
        <f>IF(COUNT(FIND({0,1,2,3,4,5,6,7,8,9},IF(ISBLANK(A3143),IF(LEN(TRIM(B3143))&gt;0,TRIM(C3143),LEFT(D3143, 4)),"")))&gt;0,IF(ISBLANK(A3143),IF(LEN(TRIM(B3143))&gt;0,TRIM(C3143),LEFT(D3143, 4)),""),"")</f>
        <v>001</v>
      </c>
      <c r="O3143" t="str">
        <f t="shared" si="249"/>
        <v>DC</v>
      </c>
      <c r="P3143" t="str">
        <f>TRIM(IF(COUNT(FIND({0,1,2,3,4,5,6,7,8,9},B3143))&gt;0,D3143,IF(LEN(TRIM(B3143))&gt;0,CONCATENATE(B3143,C3143,D3143),MID(D3143,4,LEN(D3143)))))</f>
        <v>Wash.,D.C.</v>
      </c>
      <c r="Q3143">
        <f t="shared" si="250"/>
        <v>13</v>
      </c>
      <c r="R3143">
        <f t="shared" si="251"/>
        <v>14</v>
      </c>
    </row>
    <row r="3144" spans="2:18" x14ac:dyDescent="0.25">
      <c r="B3144" s="1" t="s">
        <v>99</v>
      </c>
      <c r="C3144" s="1" t="s">
        <v>41</v>
      </c>
      <c r="D3144" s="1" t="s">
        <v>246</v>
      </c>
      <c r="E3144" s="1" t="s">
        <v>102</v>
      </c>
      <c r="F3144">
        <v>13</v>
      </c>
      <c r="G3144">
        <v>0.2</v>
      </c>
      <c r="H3144">
        <v>24</v>
      </c>
      <c r="I3144">
        <v>0.19</v>
      </c>
      <c r="K3144">
        <f t="shared" si="247"/>
        <v>36</v>
      </c>
      <c r="L3144">
        <f t="shared" si="248"/>
        <v>85</v>
      </c>
      <c r="M3144" t="str">
        <f>IF(COUNT(FIND({0,1,2,3,4,5,6,7,8,9},IF(ISBLANK(A3144),IF(LEN(TRIM(B3144))&gt;0,TRIM(B3144),TRIM(C3144)),"")))&gt;0,IF(ISBLANK(A3144),IF(LEN(TRIM(B3144))&gt;0,TRIM(B3144),TRIM(C3144)),""),"")</f>
        <v>06</v>
      </c>
      <c r="N3144" t="str">
        <f>IF(COUNT(FIND({0,1,2,3,4,5,6,7,8,9},IF(ISBLANK(A3144),IF(LEN(TRIM(B3144))&gt;0,TRIM(C3144),LEFT(D3144, 4)),"")))&gt;0,IF(ISBLANK(A3144),IF(LEN(TRIM(B3144))&gt;0,TRIM(C3144),LEFT(D3144, 4)),""),"")</f>
        <v>001</v>
      </c>
      <c r="O3144" t="str">
        <f t="shared" si="249"/>
        <v>Ca</v>
      </c>
      <c r="P3144" t="str">
        <f>TRIM(IF(COUNT(FIND({0,1,2,3,4,5,6,7,8,9},B3144))&gt;0,D3144,IF(LEN(TRIM(B3144))&gt;0,CONCATENATE(B3144,C3144,D3144),MID(D3144,4,LEN(D3144)))))</f>
        <v>Alameda</v>
      </c>
      <c r="Q3144">
        <f t="shared" si="250"/>
        <v>13</v>
      </c>
      <c r="R3144">
        <f t="shared" si="251"/>
        <v>24</v>
      </c>
    </row>
    <row r="3145" spans="2:18" x14ac:dyDescent="0.25">
      <c r="B3145" s="1" t="s">
        <v>120</v>
      </c>
      <c r="C3145" s="1" t="s">
        <v>50</v>
      </c>
      <c r="D3145" s="1" t="s">
        <v>346</v>
      </c>
      <c r="E3145" s="1" t="s">
        <v>123</v>
      </c>
      <c r="F3145">
        <v>13</v>
      </c>
      <c r="G3145">
        <v>0.2</v>
      </c>
      <c r="H3145">
        <v>33</v>
      </c>
      <c r="I3145">
        <v>0.26</v>
      </c>
      <c r="K3145">
        <f t="shared" si="247"/>
        <v>36</v>
      </c>
      <c r="L3145">
        <f t="shared" si="248"/>
        <v>85</v>
      </c>
      <c r="M3145" t="str">
        <f>IF(COUNT(FIND({0,1,2,3,4,5,6,7,8,9},IF(ISBLANK(A3145),IF(LEN(TRIM(B3145))&gt;0,TRIM(B3145),TRIM(C3145)),"")))&gt;0,IF(ISBLANK(A3145),IF(LEN(TRIM(B3145))&gt;0,TRIM(B3145),TRIM(C3145)),""),"")</f>
        <v>42</v>
      </c>
      <c r="N3145" t="str">
        <f>IF(COUNT(FIND({0,1,2,3,4,5,6,7,8,9},IF(ISBLANK(A3145),IF(LEN(TRIM(B3145))&gt;0,TRIM(C3145),LEFT(D3145, 4)),"")))&gt;0,IF(ISBLANK(A3145),IF(LEN(TRIM(B3145))&gt;0,TRIM(C3145),LEFT(D3145, 4)),""),"")</f>
        <v>095</v>
      </c>
      <c r="O3145" t="str">
        <f t="shared" si="249"/>
        <v>Pa</v>
      </c>
      <c r="P3145" t="str">
        <f>TRIM(IF(COUNT(FIND({0,1,2,3,4,5,6,7,8,9},B3145))&gt;0,D3145,IF(LEN(TRIM(B3145))&gt;0,CONCATENATE(B3145,C3145,D3145),MID(D3145,4,LEN(D3145)))))</f>
        <v>Northampton</v>
      </c>
      <c r="Q3145">
        <f t="shared" si="250"/>
        <v>13</v>
      </c>
      <c r="R3145">
        <f t="shared" si="251"/>
        <v>33</v>
      </c>
    </row>
    <row r="3146" spans="2:18" x14ac:dyDescent="0.25">
      <c r="B3146" s="1" t="s">
        <v>13</v>
      </c>
      <c r="C3146" s="1" t="s">
        <v>26</v>
      </c>
      <c r="D3146" s="1" t="s">
        <v>27</v>
      </c>
      <c r="E3146" s="1" t="s">
        <v>12</v>
      </c>
      <c r="F3146">
        <v>12</v>
      </c>
      <c r="G3146">
        <v>0.19</v>
      </c>
      <c r="H3146">
        <v>24</v>
      </c>
      <c r="I3146">
        <v>0.19</v>
      </c>
      <c r="K3146">
        <f t="shared" si="247"/>
        <v>36</v>
      </c>
      <c r="L3146">
        <f t="shared" si="248"/>
        <v>85</v>
      </c>
      <c r="M3146" t="str">
        <f>IF(COUNT(FIND({0,1,2,3,4,5,6,7,8,9},IF(ISBLANK(A3146),IF(LEN(TRIM(B3146))&gt;0,TRIM(B3146),TRIM(C3146)),"")))&gt;0,IF(ISBLANK(A3146),IF(LEN(TRIM(B3146))&gt;0,TRIM(B3146),TRIM(C3146)),""),"")</f>
        <v>36</v>
      </c>
      <c r="N3146" t="str">
        <f>IF(COUNT(FIND({0,1,2,3,4,5,6,7,8,9},IF(ISBLANK(A3146),IF(LEN(TRIM(B3146))&gt;0,TRIM(C3146),LEFT(D3146, 4)),"")))&gt;0,IF(ISBLANK(A3146),IF(LEN(TRIM(B3146))&gt;0,TRIM(C3146),LEFT(D3146, 4)),""),"")</f>
        <v>067</v>
      </c>
      <c r="O3146" t="str">
        <f t="shared" si="249"/>
        <v>NY</v>
      </c>
      <c r="P3146" t="str">
        <f>TRIM(IF(COUNT(FIND({0,1,2,3,4,5,6,7,8,9},B3146))&gt;0,D3146,IF(LEN(TRIM(B3146))&gt;0,CONCATENATE(B3146,C3146,D3146),MID(D3146,4,LEN(D3146)))))</f>
        <v>Onondaga</v>
      </c>
      <c r="Q3146">
        <f t="shared" si="250"/>
        <v>12</v>
      </c>
      <c r="R3146">
        <f t="shared" si="251"/>
        <v>24</v>
      </c>
    </row>
    <row r="3147" spans="2:18" x14ac:dyDescent="0.25">
      <c r="B3147" s="1" t="s">
        <v>84</v>
      </c>
      <c r="C3147" s="1" t="s">
        <v>62</v>
      </c>
      <c r="D3147" s="1" t="s">
        <v>244</v>
      </c>
      <c r="E3147" s="1" t="s">
        <v>86</v>
      </c>
      <c r="F3147">
        <v>12</v>
      </c>
      <c r="G3147">
        <v>0.19</v>
      </c>
      <c r="H3147">
        <v>23</v>
      </c>
      <c r="I3147">
        <v>0.18</v>
      </c>
      <c r="K3147">
        <f t="shared" si="247"/>
        <v>36</v>
      </c>
      <c r="L3147">
        <f t="shared" si="248"/>
        <v>85</v>
      </c>
      <c r="M3147" t="str">
        <f>IF(COUNT(FIND({0,1,2,3,4,5,6,7,8,9},IF(ISBLANK(A3147),IF(LEN(TRIM(B3147))&gt;0,TRIM(B3147),TRIM(C3147)),"")))&gt;0,IF(ISBLANK(A3147),IF(LEN(TRIM(B3147))&gt;0,TRIM(B3147),TRIM(C3147)),""),"")</f>
        <v>34</v>
      </c>
      <c r="N3147" t="str">
        <f>IF(COUNT(FIND({0,1,2,3,4,5,6,7,8,9},IF(ISBLANK(A3147),IF(LEN(TRIM(B3147))&gt;0,TRIM(C3147),LEFT(D3147, 4)),"")))&gt;0,IF(ISBLANK(A3147),IF(LEN(TRIM(B3147))&gt;0,TRIM(C3147),LEFT(D3147, 4)),""),"")</f>
        <v>005</v>
      </c>
      <c r="O3147" t="str">
        <f t="shared" si="249"/>
        <v>NJ</v>
      </c>
      <c r="P3147" t="str">
        <f>TRIM(IF(COUNT(FIND({0,1,2,3,4,5,6,7,8,9},B3147))&gt;0,D3147,IF(LEN(TRIM(B3147))&gt;0,CONCATENATE(B3147,C3147,D3147),MID(D3147,4,LEN(D3147)))))</f>
        <v>Burlington</v>
      </c>
      <c r="Q3147">
        <f t="shared" si="250"/>
        <v>12</v>
      </c>
      <c r="R3147">
        <f t="shared" si="251"/>
        <v>23</v>
      </c>
    </row>
    <row r="3148" spans="2:18" x14ac:dyDescent="0.25">
      <c r="B3148" s="1" t="s">
        <v>358</v>
      </c>
      <c r="C3148" s="1" t="s">
        <v>41</v>
      </c>
      <c r="D3148" s="1" t="s">
        <v>359</v>
      </c>
      <c r="E3148" s="1" t="s">
        <v>360</v>
      </c>
      <c r="F3148">
        <v>11</v>
      </c>
      <c r="G3148">
        <v>0.17</v>
      </c>
      <c r="H3148">
        <v>16</v>
      </c>
      <c r="I3148">
        <v>0.13</v>
      </c>
      <c r="K3148">
        <f t="shared" si="247"/>
        <v>36</v>
      </c>
      <c r="L3148">
        <f t="shared" si="248"/>
        <v>85</v>
      </c>
      <c r="M3148" t="str">
        <f>IF(COUNT(FIND({0,1,2,3,4,5,6,7,8,9},IF(ISBLANK(A3148),IF(LEN(TRIM(B3148))&gt;0,TRIM(B3148),TRIM(C3148)),"")))&gt;0,IF(ISBLANK(A3148),IF(LEN(TRIM(B3148))&gt;0,TRIM(B3148),TRIM(C3148)),""),"")</f>
        <v>35</v>
      </c>
      <c r="N3148" t="str">
        <f>IF(COUNT(FIND({0,1,2,3,4,5,6,7,8,9},IF(ISBLANK(A3148),IF(LEN(TRIM(B3148))&gt;0,TRIM(C3148),LEFT(D3148, 4)),"")))&gt;0,IF(ISBLANK(A3148),IF(LEN(TRIM(B3148))&gt;0,TRIM(C3148),LEFT(D3148, 4)),""),"")</f>
        <v>001</v>
      </c>
      <c r="O3148" t="str">
        <f t="shared" si="249"/>
        <v>NM</v>
      </c>
      <c r="P3148" t="str">
        <f>TRIM(IF(COUNT(FIND({0,1,2,3,4,5,6,7,8,9},B3148))&gt;0,D3148,IF(LEN(TRIM(B3148))&gt;0,CONCATENATE(B3148,C3148,D3148),MID(D3148,4,LEN(D3148)))))</f>
        <v>Bernalillo</v>
      </c>
      <c r="Q3148">
        <f t="shared" si="250"/>
        <v>11</v>
      </c>
      <c r="R3148">
        <f t="shared" si="251"/>
        <v>16</v>
      </c>
    </row>
    <row r="3149" spans="2:18" x14ac:dyDescent="0.25">
      <c r="B3149" s="1" t="s">
        <v>120</v>
      </c>
      <c r="C3149" s="1" t="s">
        <v>76</v>
      </c>
      <c r="D3149" s="1" t="s">
        <v>142</v>
      </c>
      <c r="E3149" s="1" t="s">
        <v>123</v>
      </c>
      <c r="F3149">
        <v>11</v>
      </c>
      <c r="G3149">
        <v>0.17</v>
      </c>
      <c r="H3149">
        <v>29</v>
      </c>
      <c r="I3149">
        <v>0.23</v>
      </c>
      <c r="K3149">
        <f t="shared" si="247"/>
        <v>36</v>
      </c>
      <c r="L3149">
        <f t="shared" si="248"/>
        <v>85</v>
      </c>
      <c r="M3149" t="str">
        <f>IF(COUNT(FIND({0,1,2,3,4,5,6,7,8,9},IF(ISBLANK(A3149),IF(LEN(TRIM(B3149))&gt;0,TRIM(B3149),TRIM(C3149)),"")))&gt;0,IF(ISBLANK(A3149),IF(LEN(TRIM(B3149))&gt;0,TRIM(B3149),TRIM(C3149)),""),"")</f>
        <v>42</v>
      </c>
      <c r="N3149" t="str">
        <f>IF(COUNT(FIND({0,1,2,3,4,5,6,7,8,9},IF(ISBLANK(A3149),IF(LEN(TRIM(B3149))&gt;0,TRIM(C3149),LEFT(D3149, 4)),"")))&gt;0,IF(ISBLANK(A3149),IF(LEN(TRIM(B3149))&gt;0,TRIM(C3149),LEFT(D3149, 4)),""),"")</f>
        <v>003</v>
      </c>
      <c r="O3149" t="str">
        <f t="shared" si="249"/>
        <v>Pa</v>
      </c>
      <c r="P3149" t="str">
        <f>TRIM(IF(COUNT(FIND({0,1,2,3,4,5,6,7,8,9},B3149))&gt;0,D3149,IF(LEN(TRIM(B3149))&gt;0,CONCATENATE(B3149,C3149,D3149),MID(D3149,4,LEN(D3149)))))</f>
        <v>Allegheny</v>
      </c>
      <c r="Q3149">
        <f t="shared" si="250"/>
        <v>11</v>
      </c>
      <c r="R3149">
        <f t="shared" si="251"/>
        <v>29</v>
      </c>
    </row>
    <row r="3150" spans="2:18" x14ac:dyDescent="0.25">
      <c r="B3150" s="1" t="s">
        <v>56</v>
      </c>
      <c r="C3150" s="1" t="s">
        <v>83</v>
      </c>
      <c r="D3150" s="1" t="s">
        <v>25</v>
      </c>
      <c r="E3150" s="1" t="s">
        <v>59</v>
      </c>
      <c r="F3150">
        <v>11</v>
      </c>
      <c r="G3150">
        <v>0.17</v>
      </c>
      <c r="H3150">
        <v>11</v>
      </c>
      <c r="I3150">
        <v>0.09</v>
      </c>
      <c r="K3150">
        <f t="shared" si="247"/>
        <v>36</v>
      </c>
      <c r="L3150">
        <f t="shared" si="248"/>
        <v>85</v>
      </c>
      <c r="M3150" t="str">
        <f>IF(COUNT(FIND({0,1,2,3,4,5,6,7,8,9},IF(ISBLANK(A3150),IF(LEN(TRIM(B3150))&gt;0,TRIM(B3150),TRIM(C3150)),"")))&gt;0,IF(ISBLANK(A3150),IF(LEN(TRIM(B3150))&gt;0,TRIM(B3150),TRIM(C3150)),""),"")</f>
        <v>25</v>
      </c>
      <c r="N3150" t="str">
        <f>IF(COUNT(FIND({0,1,2,3,4,5,6,7,8,9},IF(ISBLANK(A3150),IF(LEN(TRIM(B3150))&gt;0,TRIM(C3150),LEFT(D3150, 4)),"")))&gt;0,IF(ISBLANK(A3150),IF(LEN(TRIM(B3150))&gt;0,TRIM(C3150),LEFT(D3150, 4)),""),"")</f>
        <v>025</v>
      </c>
      <c r="O3150" t="str">
        <f t="shared" si="249"/>
        <v>Ma</v>
      </c>
      <c r="P3150" t="str">
        <f>TRIM(IF(COUNT(FIND({0,1,2,3,4,5,6,7,8,9},B3150))&gt;0,D3150,IF(LEN(TRIM(B3150))&gt;0,CONCATENATE(B3150,C3150,D3150),MID(D3150,4,LEN(D3150)))))</f>
        <v>Suffolk</v>
      </c>
      <c r="Q3150">
        <f t="shared" si="250"/>
        <v>11</v>
      </c>
      <c r="R3150">
        <f t="shared" si="251"/>
        <v>11</v>
      </c>
    </row>
    <row r="3151" spans="2:18" x14ac:dyDescent="0.25">
      <c r="B3151" s="1" t="s">
        <v>128</v>
      </c>
      <c r="C3151" s="1" t="s">
        <v>89</v>
      </c>
      <c r="D3151" s="1" t="s">
        <v>67</v>
      </c>
      <c r="E3151" s="1" t="s">
        <v>129</v>
      </c>
      <c r="F3151">
        <v>11</v>
      </c>
      <c r="G3151">
        <v>0.17</v>
      </c>
      <c r="H3151">
        <v>19</v>
      </c>
      <c r="I3151">
        <v>0.15</v>
      </c>
      <c r="K3151">
        <f t="shared" si="247"/>
        <v>36</v>
      </c>
      <c r="L3151">
        <f t="shared" si="248"/>
        <v>85</v>
      </c>
      <c r="M3151" t="str">
        <f>IF(COUNT(FIND({0,1,2,3,4,5,6,7,8,9},IF(ISBLANK(A3151),IF(LEN(TRIM(B3151))&gt;0,TRIM(B3151),TRIM(C3151)),"")))&gt;0,IF(ISBLANK(A3151),IF(LEN(TRIM(B3151))&gt;0,TRIM(B3151),TRIM(C3151)),""),"")</f>
        <v>24</v>
      </c>
      <c r="N3151" t="str">
        <f>IF(COUNT(FIND({0,1,2,3,4,5,6,7,8,9},IF(ISBLANK(A3151),IF(LEN(TRIM(B3151))&gt;0,TRIM(C3151),LEFT(D3151, 4)),"")))&gt;0,IF(ISBLANK(A3151),IF(LEN(TRIM(B3151))&gt;0,TRIM(C3151),LEFT(D3151, 4)),""),"")</f>
        <v>031</v>
      </c>
      <c r="O3151" t="str">
        <f t="shared" si="249"/>
        <v>Md</v>
      </c>
      <c r="P3151" t="str">
        <f>TRIM(IF(COUNT(FIND({0,1,2,3,4,5,6,7,8,9},B3151))&gt;0,D3151,IF(LEN(TRIM(B3151))&gt;0,CONCATENATE(B3151,C3151,D3151),MID(D3151,4,LEN(D3151)))))</f>
        <v>Montgomery</v>
      </c>
      <c r="Q3151">
        <f t="shared" si="250"/>
        <v>11</v>
      </c>
      <c r="R3151">
        <f t="shared" si="251"/>
        <v>19</v>
      </c>
    </row>
    <row r="3152" spans="2:18" x14ac:dyDescent="0.25">
      <c r="B3152" s="1" t="s">
        <v>265</v>
      </c>
      <c r="C3152" s="1" t="s">
        <v>111</v>
      </c>
      <c r="D3152" s="1" t="s">
        <v>354</v>
      </c>
      <c r="E3152" s="1" t="s">
        <v>267</v>
      </c>
      <c r="F3152">
        <v>11</v>
      </c>
      <c r="G3152">
        <v>0.17</v>
      </c>
      <c r="H3152">
        <v>16</v>
      </c>
      <c r="I3152">
        <v>0.13</v>
      </c>
      <c r="K3152">
        <f t="shared" si="247"/>
        <v>36</v>
      </c>
      <c r="L3152">
        <f t="shared" si="248"/>
        <v>85</v>
      </c>
      <c r="M3152" t="str">
        <f>IF(COUNT(FIND({0,1,2,3,4,5,6,7,8,9},IF(ISBLANK(A3152),IF(LEN(TRIM(B3152))&gt;0,TRIM(B3152),TRIM(C3152)),"")))&gt;0,IF(ISBLANK(A3152),IF(LEN(TRIM(B3152))&gt;0,TRIM(B3152),TRIM(C3152)),""),"")</f>
        <v>53</v>
      </c>
      <c r="N3152" t="str">
        <f>IF(COUNT(FIND({0,1,2,3,4,5,6,7,8,9},IF(ISBLANK(A3152),IF(LEN(TRIM(B3152))&gt;0,TRIM(C3152),LEFT(D3152, 4)),"")))&gt;0,IF(ISBLANK(A3152),IF(LEN(TRIM(B3152))&gt;0,TRIM(C3152),LEFT(D3152, 4)),""),"")</f>
        <v>033</v>
      </c>
      <c r="O3152" t="str">
        <f t="shared" si="249"/>
        <v>Wa</v>
      </c>
      <c r="P3152" t="str">
        <f>TRIM(IF(COUNT(FIND({0,1,2,3,4,5,6,7,8,9},B3152))&gt;0,D3152,IF(LEN(TRIM(B3152))&gt;0,CONCATENATE(B3152,C3152,D3152),MID(D3152,4,LEN(D3152)))))</f>
        <v>King</v>
      </c>
      <c r="Q3152">
        <f t="shared" si="250"/>
        <v>11</v>
      </c>
      <c r="R3152">
        <f t="shared" si="251"/>
        <v>16</v>
      </c>
    </row>
    <row r="3153" spans="2:18" x14ac:dyDescent="0.25">
      <c r="B3153" s="1" t="s">
        <v>234</v>
      </c>
      <c r="C3153" s="1" t="s">
        <v>212</v>
      </c>
      <c r="D3153" s="1" t="s">
        <v>73</v>
      </c>
      <c r="E3153" s="1" t="s">
        <v>236</v>
      </c>
      <c r="F3153">
        <v>11</v>
      </c>
      <c r="G3153">
        <v>0.17</v>
      </c>
      <c r="H3153">
        <v>29</v>
      </c>
      <c r="I3153">
        <v>0.23</v>
      </c>
      <c r="K3153">
        <f t="shared" si="247"/>
        <v>36</v>
      </c>
      <c r="L3153">
        <f t="shared" si="248"/>
        <v>85</v>
      </c>
      <c r="M3153" t="str">
        <f>IF(COUNT(FIND({0,1,2,3,4,5,6,7,8,9},IF(ISBLANK(A3153),IF(LEN(TRIM(B3153))&gt;0,TRIM(B3153),TRIM(C3153)),"")))&gt;0,IF(ISBLANK(A3153),IF(LEN(TRIM(B3153))&gt;0,TRIM(B3153),TRIM(C3153)),""),"")</f>
        <v>13</v>
      </c>
      <c r="N3153" t="str">
        <f>IF(COUNT(FIND({0,1,2,3,4,5,6,7,8,9},IF(ISBLANK(A3153),IF(LEN(TRIM(B3153))&gt;0,TRIM(C3153),LEFT(D3153, 4)),"")))&gt;0,IF(ISBLANK(A3153),IF(LEN(TRIM(B3153))&gt;0,TRIM(C3153),LEFT(D3153, 4)),""),"")</f>
        <v>121</v>
      </c>
      <c r="O3153" t="str">
        <f t="shared" si="249"/>
        <v>Ga</v>
      </c>
      <c r="P3153" t="str">
        <f>TRIM(IF(COUNT(FIND({0,1,2,3,4,5,6,7,8,9},B3153))&gt;0,D3153,IF(LEN(TRIM(B3153))&gt;0,CONCATENATE(B3153,C3153,D3153),MID(D3153,4,LEN(D3153)))))</f>
        <v>Fulton</v>
      </c>
      <c r="Q3153">
        <f t="shared" si="250"/>
        <v>11</v>
      </c>
      <c r="R3153">
        <f t="shared" si="251"/>
        <v>29</v>
      </c>
    </row>
    <row r="3154" spans="2:18" x14ac:dyDescent="0.25">
      <c r="B3154" s="1" t="s">
        <v>99</v>
      </c>
      <c r="C3154" s="1" t="s">
        <v>38</v>
      </c>
      <c r="D3154" s="1" t="s">
        <v>55</v>
      </c>
      <c r="E3154" s="1" t="s">
        <v>102</v>
      </c>
      <c r="F3154">
        <v>11</v>
      </c>
      <c r="G3154">
        <v>0.17</v>
      </c>
      <c r="H3154">
        <v>17</v>
      </c>
      <c r="I3154">
        <v>0.13</v>
      </c>
      <c r="K3154">
        <f t="shared" si="247"/>
        <v>36</v>
      </c>
      <c r="L3154">
        <f t="shared" si="248"/>
        <v>85</v>
      </c>
      <c r="M3154" t="str">
        <f>IF(COUNT(FIND({0,1,2,3,4,5,6,7,8,9},IF(ISBLANK(A3154),IF(LEN(TRIM(B3154))&gt;0,TRIM(B3154),TRIM(C3154)),"")))&gt;0,IF(ISBLANK(A3154),IF(LEN(TRIM(B3154))&gt;0,TRIM(B3154),TRIM(C3154)),""),"")</f>
        <v>06</v>
      </c>
      <c r="N3154" t="str">
        <f>IF(COUNT(FIND({0,1,2,3,4,5,6,7,8,9},IF(ISBLANK(A3154),IF(LEN(TRIM(B3154))&gt;0,TRIM(C3154),LEFT(D3154, 4)),"")))&gt;0,IF(ISBLANK(A3154),IF(LEN(TRIM(B3154))&gt;0,TRIM(C3154),LEFT(D3154, 4)),""),"")</f>
        <v>059</v>
      </c>
      <c r="O3154" t="str">
        <f t="shared" si="249"/>
        <v>Ca</v>
      </c>
      <c r="P3154" t="str">
        <f>TRIM(IF(COUNT(FIND({0,1,2,3,4,5,6,7,8,9},B3154))&gt;0,D3154,IF(LEN(TRIM(B3154))&gt;0,CONCATENATE(B3154,C3154,D3154),MID(D3154,4,LEN(D3154)))))</f>
        <v>Orange</v>
      </c>
      <c r="Q3154">
        <f t="shared" si="250"/>
        <v>11</v>
      </c>
      <c r="R3154">
        <f t="shared" si="251"/>
        <v>17</v>
      </c>
    </row>
    <row r="3155" spans="2:18" x14ac:dyDescent="0.25">
      <c r="B3155" s="1" t="s">
        <v>95</v>
      </c>
      <c r="C3155" s="1" t="s">
        <v>118</v>
      </c>
      <c r="D3155" s="1" t="s">
        <v>395</v>
      </c>
      <c r="E3155" s="1" t="s">
        <v>98</v>
      </c>
      <c r="F3155">
        <v>10</v>
      </c>
      <c r="G3155">
        <v>0.16</v>
      </c>
      <c r="H3155">
        <v>27</v>
      </c>
      <c r="I3155">
        <v>0.21</v>
      </c>
      <c r="K3155">
        <f t="shared" si="247"/>
        <v>36</v>
      </c>
      <c r="L3155">
        <f t="shared" si="248"/>
        <v>85</v>
      </c>
      <c r="M3155" t="str">
        <f>IF(COUNT(FIND({0,1,2,3,4,5,6,7,8,9},IF(ISBLANK(A3155),IF(LEN(TRIM(B3155))&gt;0,TRIM(B3155),TRIM(C3155)),"")))&gt;0,IF(ISBLANK(A3155),IF(LEN(TRIM(B3155))&gt;0,TRIM(B3155),TRIM(C3155)),""),"")</f>
        <v>12</v>
      </c>
      <c r="N3155" t="str">
        <f>IF(COUNT(FIND({0,1,2,3,4,5,6,7,8,9},IF(ISBLANK(A3155),IF(LEN(TRIM(B3155))&gt;0,TRIM(C3155),LEFT(D3155, 4)),"")))&gt;0,IF(ISBLANK(A3155),IF(LEN(TRIM(B3155))&gt;0,TRIM(C3155),LEFT(D3155, 4)),""),"")</f>
        <v>105</v>
      </c>
      <c r="O3155" t="str">
        <f t="shared" si="249"/>
        <v>Fl</v>
      </c>
      <c r="P3155" t="str">
        <f>TRIM(IF(COUNT(FIND({0,1,2,3,4,5,6,7,8,9},B3155))&gt;0,D3155,IF(LEN(TRIM(B3155))&gt;0,CONCATENATE(B3155,C3155,D3155),MID(D3155,4,LEN(D3155)))))</f>
        <v>Polk</v>
      </c>
      <c r="Q3155">
        <f t="shared" si="250"/>
        <v>10</v>
      </c>
      <c r="R3155">
        <f t="shared" si="251"/>
        <v>27</v>
      </c>
    </row>
    <row r="3156" spans="2:18" x14ac:dyDescent="0.25">
      <c r="B3156" s="1" t="s">
        <v>234</v>
      </c>
      <c r="C3156" s="1" t="s">
        <v>26</v>
      </c>
      <c r="D3156" s="1" t="s">
        <v>349</v>
      </c>
      <c r="E3156" s="1" t="s">
        <v>236</v>
      </c>
      <c r="F3156">
        <v>10</v>
      </c>
      <c r="G3156">
        <v>0.16</v>
      </c>
      <c r="H3156">
        <v>25</v>
      </c>
      <c r="I3156">
        <v>0.2</v>
      </c>
      <c r="K3156">
        <f t="shared" si="247"/>
        <v>36</v>
      </c>
      <c r="L3156">
        <f t="shared" si="248"/>
        <v>85</v>
      </c>
      <c r="M3156" t="str">
        <f>IF(COUNT(FIND({0,1,2,3,4,5,6,7,8,9},IF(ISBLANK(A3156),IF(LEN(TRIM(B3156))&gt;0,TRIM(B3156),TRIM(C3156)),"")))&gt;0,IF(ISBLANK(A3156),IF(LEN(TRIM(B3156))&gt;0,TRIM(B3156),TRIM(C3156)),""),"")</f>
        <v>13</v>
      </c>
      <c r="N3156" t="str">
        <f>IF(COUNT(FIND({0,1,2,3,4,5,6,7,8,9},IF(ISBLANK(A3156),IF(LEN(TRIM(B3156))&gt;0,TRIM(C3156),LEFT(D3156, 4)),"")))&gt;0,IF(ISBLANK(A3156),IF(LEN(TRIM(B3156))&gt;0,TRIM(C3156),LEFT(D3156, 4)),""),"")</f>
        <v>067</v>
      </c>
      <c r="O3156" t="str">
        <f t="shared" si="249"/>
        <v>Ga</v>
      </c>
      <c r="P3156" t="str">
        <f>TRIM(IF(COUNT(FIND({0,1,2,3,4,5,6,7,8,9},B3156))&gt;0,D3156,IF(LEN(TRIM(B3156))&gt;0,CONCATENATE(B3156,C3156,D3156),MID(D3156,4,LEN(D3156)))))</f>
        <v>Cobb</v>
      </c>
      <c r="Q3156">
        <f t="shared" si="250"/>
        <v>10</v>
      </c>
      <c r="R3156">
        <f t="shared" si="251"/>
        <v>25</v>
      </c>
    </row>
    <row r="3157" spans="2:18" x14ac:dyDescent="0.25">
      <c r="B3157" s="1" t="s">
        <v>84</v>
      </c>
      <c r="C3157" s="1" t="s">
        <v>100</v>
      </c>
      <c r="D3157" s="1" t="s">
        <v>455</v>
      </c>
      <c r="E3157" s="1" t="s">
        <v>86</v>
      </c>
      <c r="F3157">
        <v>10</v>
      </c>
      <c r="G3157">
        <v>0.16</v>
      </c>
      <c r="H3157">
        <v>14</v>
      </c>
      <c r="I3157">
        <v>0.11</v>
      </c>
      <c r="K3157">
        <f t="shared" si="247"/>
        <v>36</v>
      </c>
      <c r="L3157">
        <f t="shared" si="248"/>
        <v>85</v>
      </c>
      <c r="M3157" t="str">
        <f>IF(COUNT(FIND({0,1,2,3,4,5,6,7,8,9},IF(ISBLANK(A3157),IF(LEN(TRIM(B3157))&gt;0,TRIM(B3157),TRIM(C3157)),"")))&gt;0,IF(ISBLANK(A3157),IF(LEN(TRIM(B3157))&gt;0,TRIM(B3157),TRIM(C3157)),""),"")</f>
        <v>34</v>
      </c>
      <c r="N3157" t="str">
        <f>IF(COUNT(FIND({0,1,2,3,4,5,6,7,8,9},IF(ISBLANK(A3157),IF(LEN(TRIM(B3157))&gt;0,TRIM(C3157),LEFT(D3157, 4)),"")))&gt;0,IF(ISBLANK(A3157),IF(LEN(TRIM(B3157))&gt;0,TRIM(C3157),LEFT(D3157, 4)),""),"")</f>
        <v>037</v>
      </c>
      <c r="O3157" t="str">
        <f t="shared" si="249"/>
        <v>NJ</v>
      </c>
      <c r="P3157" t="str">
        <f>TRIM(IF(COUNT(FIND({0,1,2,3,4,5,6,7,8,9},B3157))&gt;0,D3157,IF(LEN(TRIM(B3157))&gt;0,CONCATENATE(B3157,C3157,D3157),MID(D3157,4,LEN(D3157)))))</f>
        <v>Sussex</v>
      </c>
      <c r="Q3157">
        <f t="shared" si="250"/>
        <v>10</v>
      </c>
      <c r="R3157">
        <f t="shared" si="251"/>
        <v>14</v>
      </c>
    </row>
    <row r="3158" spans="2:18" x14ac:dyDescent="0.25">
      <c r="B3158" s="1" t="s">
        <v>128</v>
      </c>
      <c r="C3158" s="1" t="s">
        <v>111</v>
      </c>
      <c r="D3158" s="1" t="s">
        <v>230</v>
      </c>
      <c r="E3158" s="1" t="s">
        <v>129</v>
      </c>
      <c r="F3158">
        <v>10</v>
      </c>
      <c r="G3158">
        <v>0.16</v>
      </c>
      <c r="H3158">
        <v>14</v>
      </c>
      <c r="I3158">
        <v>0.11</v>
      </c>
      <c r="K3158">
        <f t="shared" si="247"/>
        <v>36</v>
      </c>
      <c r="L3158">
        <f t="shared" si="248"/>
        <v>85</v>
      </c>
      <c r="M3158" t="str">
        <f>IF(COUNT(FIND({0,1,2,3,4,5,6,7,8,9},IF(ISBLANK(A3158),IF(LEN(TRIM(B3158))&gt;0,TRIM(B3158),TRIM(C3158)),"")))&gt;0,IF(ISBLANK(A3158),IF(LEN(TRIM(B3158))&gt;0,TRIM(B3158),TRIM(C3158)),""),"")</f>
        <v>24</v>
      </c>
      <c r="N3158" t="str">
        <f>IF(COUNT(FIND({0,1,2,3,4,5,6,7,8,9},IF(ISBLANK(A3158),IF(LEN(TRIM(B3158))&gt;0,TRIM(C3158),LEFT(D3158, 4)),"")))&gt;0,IF(ISBLANK(A3158),IF(LEN(TRIM(B3158))&gt;0,TRIM(C3158),LEFT(D3158, 4)),""),"")</f>
        <v>033</v>
      </c>
      <c r="O3158" t="str">
        <f t="shared" si="249"/>
        <v>Md</v>
      </c>
      <c r="P3158" t="str">
        <f>TRIM(IF(COUNT(FIND({0,1,2,3,4,5,6,7,8,9},B3158))&gt;0,D3158,IF(LEN(TRIM(B3158))&gt;0,CONCATENATE(B3158,C3158,D3158),MID(D3158,4,LEN(D3158)))))</f>
        <v>Prince George's</v>
      </c>
      <c r="Q3158">
        <f t="shared" si="250"/>
        <v>10</v>
      </c>
      <c r="R3158">
        <f t="shared" si="251"/>
        <v>14</v>
      </c>
    </row>
    <row r="3159" spans="2:18" x14ac:dyDescent="0.25">
      <c r="B3159" s="1" t="s">
        <v>95</v>
      </c>
      <c r="C3159" s="1" t="s">
        <v>14</v>
      </c>
      <c r="D3159" s="1" t="s">
        <v>344</v>
      </c>
      <c r="E3159" s="1" t="s">
        <v>98</v>
      </c>
      <c r="F3159">
        <v>10</v>
      </c>
      <c r="G3159">
        <v>0.16</v>
      </c>
      <c r="H3159">
        <v>19</v>
      </c>
      <c r="I3159">
        <v>0.15</v>
      </c>
      <c r="K3159">
        <f t="shared" si="247"/>
        <v>36</v>
      </c>
      <c r="L3159">
        <f t="shared" si="248"/>
        <v>85</v>
      </c>
      <c r="M3159" t="str">
        <f>IF(COUNT(FIND({0,1,2,3,4,5,6,7,8,9},IF(ISBLANK(A3159),IF(LEN(TRIM(B3159))&gt;0,TRIM(B3159),TRIM(C3159)),"")))&gt;0,IF(ISBLANK(A3159),IF(LEN(TRIM(B3159))&gt;0,TRIM(B3159),TRIM(C3159)),""),"")</f>
        <v>12</v>
      </c>
      <c r="N3159" t="str">
        <f>IF(COUNT(FIND({0,1,2,3,4,5,6,7,8,9},IF(ISBLANK(A3159),IF(LEN(TRIM(B3159))&gt;0,TRIM(C3159),LEFT(D3159, 4)),"")))&gt;0,IF(ISBLANK(A3159),IF(LEN(TRIM(B3159))&gt;0,TRIM(C3159),LEFT(D3159, 4)),""),"")</f>
        <v>083</v>
      </c>
      <c r="O3159" t="str">
        <f t="shared" si="249"/>
        <v>Fl</v>
      </c>
      <c r="P3159" t="str">
        <f>TRIM(IF(COUNT(FIND({0,1,2,3,4,5,6,7,8,9},B3159))&gt;0,D3159,IF(LEN(TRIM(B3159))&gt;0,CONCATENATE(B3159,C3159,D3159),MID(D3159,4,LEN(D3159)))))</f>
        <v>Marion</v>
      </c>
      <c r="Q3159">
        <f t="shared" si="250"/>
        <v>10</v>
      </c>
      <c r="R3159">
        <f t="shared" si="251"/>
        <v>19</v>
      </c>
    </row>
    <row r="3160" spans="2:18" x14ac:dyDescent="0.25">
      <c r="B3160" s="1" t="s">
        <v>95</v>
      </c>
      <c r="C3160" s="1" t="s">
        <v>72</v>
      </c>
      <c r="D3160" s="1" t="s">
        <v>609</v>
      </c>
      <c r="E3160" s="1" t="s">
        <v>98</v>
      </c>
      <c r="F3160">
        <v>10</v>
      </c>
      <c r="G3160">
        <v>0.16</v>
      </c>
      <c r="H3160">
        <v>16</v>
      </c>
      <c r="I3160">
        <v>0.13</v>
      </c>
      <c r="K3160">
        <f t="shared" si="247"/>
        <v>36</v>
      </c>
      <c r="L3160">
        <f t="shared" si="248"/>
        <v>85</v>
      </c>
      <c r="M3160" t="str">
        <f>IF(COUNT(FIND({0,1,2,3,4,5,6,7,8,9},IF(ISBLANK(A3160),IF(LEN(TRIM(B3160))&gt;0,TRIM(B3160),TRIM(C3160)),"")))&gt;0,IF(ISBLANK(A3160),IF(LEN(TRIM(B3160))&gt;0,TRIM(B3160),TRIM(C3160)),""),"")</f>
        <v>12</v>
      </c>
      <c r="N3160" t="str">
        <f>IF(COUNT(FIND({0,1,2,3,4,5,6,7,8,9},IF(ISBLANK(A3160),IF(LEN(TRIM(B3160))&gt;0,TRIM(C3160),LEFT(D3160, 4)),"")))&gt;0,IF(ISBLANK(A3160),IF(LEN(TRIM(B3160))&gt;0,TRIM(C3160),LEFT(D3160, 4)),""),"")</f>
        <v>035</v>
      </c>
      <c r="O3160" t="str">
        <f t="shared" si="249"/>
        <v>Fl</v>
      </c>
      <c r="P3160" t="str">
        <f>TRIM(IF(COUNT(FIND({0,1,2,3,4,5,6,7,8,9},B3160))&gt;0,D3160,IF(LEN(TRIM(B3160))&gt;0,CONCATENATE(B3160,C3160,D3160),MID(D3160,4,LEN(D3160)))))</f>
        <v>Flagler</v>
      </c>
      <c r="Q3160">
        <f t="shared" si="250"/>
        <v>10</v>
      </c>
      <c r="R3160">
        <f t="shared" si="251"/>
        <v>16</v>
      </c>
    </row>
    <row r="3161" spans="2:18" x14ac:dyDescent="0.25">
      <c r="B3161" s="1" t="s">
        <v>120</v>
      </c>
      <c r="C3161" s="1" t="s">
        <v>83</v>
      </c>
      <c r="D3161" s="1" t="s">
        <v>662</v>
      </c>
      <c r="E3161" s="1" t="s">
        <v>123</v>
      </c>
      <c r="F3161">
        <v>10</v>
      </c>
      <c r="G3161">
        <v>0.16</v>
      </c>
      <c r="H3161">
        <v>21</v>
      </c>
      <c r="I3161">
        <v>0.17</v>
      </c>
      <c r="K3161">
        <f t="shared" si="247"/>
        <v>36</v>
      </c>
      <c r="L3161">
        <f t="shared" si="248"/>
        <v>85</v>
      </c>
      <c r="M3161" t="str">
        <f>IF(COUNT(FIND({0,1,2,3,4,5,6,7,8,9},IF(ISBLANK(A3161),IF(LEN(TRIM(B3161))&gt;0,TRIM(B3161),TRIM(C3161)),"")))&gt;0,IF(ISBLANK(A3161),IF(LEN(TRIM(B3161))&gt;0,TRIM(B3161),TRIM(C3161)),""),"")</f>
        <v>42</v>
      </c>
      <c r="N3161" t="str">
        <f>IF(COUNT(FIND({0,1,2,3,4,5,6,7,8,9},IF(ISBLANK(A3161),IF(LEN(TRIM(B3161))&gt;0,TRIM(C3161),LEFT(D3161, 4)),"")))&gt;0,IF(ISBLANK(A3161),IF(LEN(TRIM(B3161))&gt;0,TRIM(C3161),LEFT(D3161, 4)),""),"")</f>
        <v>025</v>
      </c>
      <c r="O3161" t="str">
        <f t="shared" si="249"/>
        <v>Pa</v>
      </c>
      <c r="P3161" t="str">
        <f>TRIM(IF(COUNT(FIND({0,1,2,3,4,5,6,7,8,9},B3161))&gt;0,D3161,IF(LEN(TRIM(B3161))&gt;0,CONCATENATE(B3161,C3161,D3161),MID(D3161,4,LEN(D3161)))))</f>
        <v>Carbon</v>
      </c>
      <c r="Q3161">
        <f t="shared" si="250"/>
        <v>10</v>
      </c>
      <c r="R3161">
        <f t="shared" si="251"/>
        <v>21</v>
      </c>
    </row>
    <row r="3162" spans="2:18" x14ac:dyDescent="0.25">
      <c r="B3162" s="1" t="s">
        <v>95</v>
      </c>
      <c r="C3162" s="1" t="s">
        <v>22</v>
      </c>
      <c r="D3162" s="1" t="s">
        <v>372</v>
      </c>
      <c r="E3162" s="1" t="s">
        <v>98</v>
      </c>
      <c r="F3162">
        <v>10</v>
      </c>
      <c r="G3162">
        <v>0.16</v>
      </c>
      <c r="H3162">
        <v>16</v>
      </c>
      <c r="I3162">
        <v>0.13</v>
      </c>
      <c r="K3162">
        <f t="shared" si="247"/>
        <v>36</v>
      </c>
      <c r="L3162">
        <f t="shared" si="248"/>
        <v>85</v>
      </c>
      <c r="M3162" t="str">
        <f>IF(COUNT(FIND({0,1,2,3,4,5,6,7,8,9},IF(ISBLANK(A3162),IF(LEN(TRIM(B3162))&gt;0,TRIM(B3162),TRIM(C3162)),"")))&gt;0,IF(ISBLANK(A3162),IF(LEN(TRIM(B3162))&gt;0,TRIM(B3162),TRIM(C3162)),""),"")</f>
        <v>12</v>
      </c>
      <c r="N3162" t="str">
        <f>IF(COUNT(FIND({0,1,2,3,4,5,6,7,8,9},IF(ISBLANK(A3162),IF(LEN(TRIM(B3162))&gt;0,TRIM(C3162),LEFT(D3162, 4)),"")))&gt;0,IF(ISBLANK(A3162),IF(LEN(TRIM(B3162))&gt;0,TRIM(C3162),LEFT(D3162, 4)),""),"")</f>
        <v>021</v>
      </c>
      <c r="O3162" t="str">
        <f t="shared" si="249"/>
        <v>Fl</v>
      </c>
      <c r="P3162" t="str">
        <f>TRIM(IF(COUNT(FIND({0,1,2,3,4,5,6,7,8,9},B3162))&gt;0,D3162,IF(LEN(TRIM(B3162))&gt;0,CONCATENATE(B3162,C3162,D3162),MID(D3162,4,LEN(D3162)))))</f>
        <v>Collier</v>
      </c>
      <c r="Q3162">
        <f t="shared" si="250"/>
        <v>10</v>
      </c>
      <c r="R3162">
        <f t="shared" si="251"/>
        <v>16</v>
      </c>
    </row>
    <row r="3163" spans="2:18" x14ac:dyDescent="0.25">
      <c r="B3163" s="1" t="s">
        <v>194</v>
      </c>
      <c r="C3163" s="1" t="s">
        <v>195</v>
      </c>
      <c r="D3163" s="1" t="s">
        <v>196</v>
      </c>
      <c r="E3163" s="1" t="s">
        <v>197</v>
      </c>
      <c r="F3163">
        <v>127</v>
      </c>
      <c r="G3163">
        <v>1.97</v>
      </c>
      <c r="H3163">
        <v>256</v>
      </c>
      <c r="I3163">
        <v>2.0099999999999998</v>
      </c>
      <c r="K3163">
        <f t="shared" si="247"/>
        <v>36</v>
      </c>
      <c r="L3163">
        <f t="shared" si="248"/>
        <v>85</v>
      </c>
      <c r="M3163" t="str">
        <f>IF(COUNT(FIND({0,1,2,3,4,5,6,7,8,9},IF(ISBLANK(A3163),IF(LEN(TRIM(B3163))&gt;0,TRIM(B3163),TRIM(C3163)),"")))&gt;0,IF(ISBLANK(A3163),IF(LEN(TRIM(B3163))&gt;0,TRIM(B3163),TRIM(C3163)),""),"")</f>
        <v/>
      </c>
      <c r="N3163" t="str">
        <f>IF(COUNT(FIND({0,1,2,3,4,5,6,7,8,9},IF(ISBLANK(A3163),IF(LEN(TRIM(B3163))&gt;0,TRIM(C3163),LEFT(D3163, 4)),"")))&gt;0,IF(ISBLANK(A3163),IF(LEN(TRIM(B3163))&gt;0,TRIM(C3163),LEFT(D3163, 4)),""),"")</f>
        <v/>
      </c>
      <c r="O3163" t="str">
        <f t="shared" si="249"/>
        <v>XX</v>
      </c>
      <c r="P3163" t="str">
        <f>TRIM(IF(COUNT(FIND({0,1,2,3,4,5,6,7,8,9},B3163))&gt;0,D3163,IF(LEN(TRIM(B3163))&gt;0,CONCATENATE(B3163,C3163,D3163),MID(D3163,4,LEN(D3163)))))</f>
        <v>Same State</v>
      </c>
      <c r="Q3163">
        <f t="shared" si="250"/>
        <v>127</v>
      </c>
      <c r="R3163">
        <f t="shared" si="251"/>
        <v>256</v>
      </c>
    </row>
    <row r="3164" spans="2:18" x14ac:dyDescent="0.25">
      <c r="B3164" s="1" t="s">
        <v>198</v>
      </c>
      <c r="C3164" s="1" t="s">
        <v>199</v>
      </c>
      <c r="D3164" s="1" t="s">
        <v>200</v>
      </c>
      <c r="E3164" s="1" t="s">
        <v>197</v>
      </c>
      <c r="F3164">
        <v>246</v>
      </c>
      <c r="G3164">
        <v>3.82</v>
      </c>
      <c r="H3164">
        <v>490</v>
      </c>
      <c r="I3164">
        <v>3.85</v>
      </c>
      <c r="K3164">
        <f t="shared" si="247"/>
        <v>36</v>
      </c>
      <c r="L3164">
        <f t="shared" si="248"/>
        <v>85</v>
      </c>
      <c r="M3164" t="str">
        <f>IF(COUNT(FIND({0,1,2,3,4,5,6,7,8,9},IF(ISBLANK(A3164),IF(LEN(TRIM(B3164))&gt;0,TRIM(B3164),TRIM(C3164)),"")))&gt;0,IF(ISBLANK(A3164),IF(LEN(TRIM(B3164))&gt;0,TRIM(B3164),TRIM(C3164)),""),"")</f>
        <v/>
      </c>
      <c r="N3164" t="str">
        <f>IF(COUNT(FIND({0,1,2,3,4,5,6,7,8,9},IF(ISBLANK(A3164),IF(LEN(TRIM(B3164))&gt;0,TRIM(C3164),LEFT(D3164, 4)),"")))&gt;0,IF(ISBLANK(A3164),IF(LEN(TRIM(B3164))&gt;0,TRIM(C3164),LEFT(D3164, 4)),""),"")</f>
        <v/>
      </c>
      <c r="O3164" t="str">
        <f t="shared" si="249"/>
        <v>XX</v>
      </c>
      <c r="P3164" t="str">
        <f>TRIM(IF(COUNT(FIND({0,1,2,3,4,5,6,7,8,9},B3164))&gt;0,D3164,IF(LEN(TRIM(B3164))&gt;0,CONCATENATE(B3164,C3164,D3164),MID(D3164,4,LEN(D3164)))))</f>
        <v>Region 1: Northeast</v>
      </c>
      <c r="Q3164">
        <f t="shared" si="250"/>
        <v>246</v>
      </c>
      <c r="R3164">
        <f t="shared" si="251"/>
        <v>490</v>
      </c>
    </row>
    <row r="3165" spans="2:18" x14ac:dyDescent="0.25">
      <c r="B3165" s="1" t="s">
        <v>198</v>
      </c>
      <c r="C3165" s="1" t="s">
        <v>199</v>
      </c>
      <c r="D3165" s="1" t="s">
        <v>201</v>
      </c>
      <c r="E3165" s="1" t="s">
        <v>197</v>
      </c>
      <c r="F3165">
        <v>112</v>
      </c>
      <c r="G3165">
        <v>1.74</v>
      </c>
      <c r="H3165">
        <v>233</v>
      </c>
      <c r="I3165">
        <v>1.83</v>
      </c>
      <c r="K3165">
        <f t="shared" si="247"/>
        <v>36</v>
      </c>
      <c r="L3165">
        <f t="shared" si="248"/>
        <v>85</v>
      </c>
      <c r="M3165" t="str">
        <f>IF(COUNT(FIND({0,1,2,3,4,5,6,7,8,9},IF(ISBLANK(A3165),IF(LEN(TRIM(B3165))&gt;0,TRIM(B3165),TRIM(C3165)),"")))&gt;0,IF(ISBLANK(A3165),IF(LEN(TRIM(B3165))&gt;0,TRIM(B3165),TRIM(C3165)),""),"")</f>
        <v/>
      </c>
      <c r="N3165" t="str">
        <f>IF(COUNT(FIND({0,1,2,3,4,5,6,7,8,9},IF(ISBLANK(A3165),IF(LEN(TRIM(B3165))&gt;0,TRIM(C3165),LEFT(D3165, 4)),"")))&gt;0,IF(ISBLANK(A3165),IF(LEN(TRIM(B3165))&gt;0,TRIM(C3165),LEFT(D3165, 4)),""),"")</f>
        <v/>
      </c>
      <c r="O3165" t="str">
        <f t="shared" si="249"/>
        <v>XX</v>
      </c>
      <c r="P3165" t="str">
        <f>TRIM(IF(COUNT(FIND({0,1,2,3,4,5,6,7,8,9},B3165))&gt;0,D3165,IF(LEN(TRIM(B3165))&gt;0,CONCATENATE(B3165,C3165,D3165),MID(D3165,4,LEN(D3165)))))</f>
        <v>Region 2: Midwest</v>
      </c>
      <c r="Q3165">
        <f t="shared" si="250"/>
        <v>112</v>
      </c>
      <c r="R3165">
        <f t="shared" si="251"/>
        <v>233</v>
      </c>
    </row>
    <row r="3166" spans="2:18" x14ac:dyDescent="0.25">
      <c r="B3166" s="1" t="s">
        <v>198</v>
      </c>
      <c r="C3166" s="1" t="s">
        <v>199</v>
      </c>
      <c r="D3166" s="1" t="s">
        <v>202</v>
      </c>
      <c r="E3166" s="1" t="s">
        <v>197</v>
      </c>
      <c r="F3166">
        <v>438</v>
      </c>
      <c r="G3166">
        <v>6.8</v>
      </c>
      <c r="H3166">
        <v>920</v>
      </c>
      <c r="I3166">
        <v>7.23</v>
      </c>
      <c r="K3166">
        <f t="shared" si="247"/>
        <v>36</v>
      </c>
      <c r="L3166">
        <f t="shared" si="248"/>
        <v>85</v>
      </c>
      <c r="M3166" t="str">
        <f>IF(COUNT(FIND({0,1,2,3,4,5,6,7,8,9},IF(ISBLANK(A3166),IF(LEN(TRIM(B3166))&gt;0,TRIM(B3166),TRIM(C3166)),"")))&gt;0,IF(ISBLANK(A3166),IF(LEN(TRIM(B3166))&gt;0,TRIM(B3166),TRIM(C3166)),""),"")</f>
        <v/>
      </c>
      <c r="N3166" t="str">
        <f>IF(COUNT(FIND({0,1,2,3,4,5,6,7,8,9},IF(ISBLANK(A3166),IF(LEN(TRIM(B3166))&gt;0,TRIM(C3166),LEFT(D3166, 4)),"")))&gt;0,IF(ISBLANK(A3166),IF(LEN(TRIM(B3166))&gt;0,TRIM(C3166),LEFT(D3166, 4)),""),"")</f>
        <v/>
      </c>
      <c r="O3166" t="str">
        <f t="shared" si="249"/>
        <v>XX</v>
      </c>
      <c r="P3166" t="str">
        <f>TRIM(IF(COUNT(FIND({0,1,2,3,4,5,6,7,8,9},B3166))&gt;0,D3166,IF(LEN(TRIM(B3166))&gt;0,CONCATENATE(B3166,C3166,D3166),MID(D3166,4,LEN(D3166)))))</f>
        <v>Region 3: South</v>
      </c>
      <c r="Q3166">
        <f t="shared" si="250"/>
        <v>438</v>
      </c>
      <c r="R3166">
        <f t="shared" si="251"/>
        <v>920</v>
      </c>
    </row>
    <row r="3167" spans="2:18" x14ac:dyDescent="0.25">
      <c r="B3167" s="1" t="s">
        <v>198</v>
      </c>
      <c r="C3167" s="1" t="s">
        <v>199</v>
      </c>
      <c r="D3167" s="1" t="s">
        <v>203</v>
      </c>
      <c r="E3167" s="1" t="s">
        <v>197</v>
      </c>
      <c r="F3167">
        <v>142</v>
      </c>
      <c r="G3167">
        <v>2.2000000000000002</v>
      </c>
      <c r="H3167">
        <v>261</v>
      </c>
      <c r="I3167">
        <v>2.0499999999999998</v>
      </c>
      <c r="K3167">
        <f t="shared" si="247"/>
        <v>36</v>
      </c>
      <c r="L3167">
        <f t="shared" si="248"/>
        <v>85</v>
      </c>
      <c r="M3167" t="str">
        <f>IF(COUNT(FIND({0,1,2,3,4,5,6,7,8,9},IF(ISBLANK(A3167),IF(LEN(TRIM(B3167))&gt;0,TRIM(B3167),TRIM(C3167)),"")))&gt;0,IF(ISBLANK(A3167),IF(LEN(TRIM(B3167))&gt;0,TRIM(B3167),TRIM(C3167)),""),"")</f>
        <v/>
      </c>
      <c r="N3167" t="str">
        <f>IF(COUNT(FIND({0,1,2,3,4,5,6,7,8,9},IF(ISBLANK(A3167),IF(LEN(TRIM(B3167))&gt;0,TRIM(C3167),LEFT(D3167, 4)),"")))&gt;0,IF(ISBLANK(A3167),IF(LEN(TRIM(B3167))&gt;0,TRIM(C3167),LEFT(D3167, 4)),""),"")</f>
        <v/>
      </c>
      <c r="O3167" t="str">
        <f t="shared" si="249"/>
        <v>XX</v>
      </c>
      <c r="P3167" t="str">
        <f>TRIM(IF(COUNT(FIND({0,1,2,3,4,5,6,7,8,9},B3167))&gt;0,D3167,IF(LEN(TRIM(B3167))&gt;0,CONCATENATE(B3167,C3167,D3167),MID(D3167,4,LEN(D3167)))))</f>
        <v>Region 4: West</v>
      </c>
      <c r="Q3167">
        <f t="shared" si="250"/>
        <v>142</v>
      </c>
      <c r="R3167">
        <f t="shared" si="251"/>
        <v>261</v>
      </c>
    </row>
    <row r="3168" spans="2:18" x14ac:dyDescent="0.25">
      <c r="B3168" s="1" t="s">
        <v>204</v>
      </c>
      <c r="C3168" s="1" t="s">
        <v>205</v>
      </c>
      <c r="D3168" s="1" t="s">
        <v>584</v>
      </c>
      <c r="E3168" s="1" t="s">
        <v>197</v>
      </c>
      <c r="F3168">
        <v>129985</v>
      </c>
      <c r="H3168">
        <v>291536</v>
      </c>
      <c r="K3168">
        <f t="shared" si="247"/>
        <v>36</v>
      </c>
      <c r="L3168">
        <f t="shared" si="248"/>
        <v>85</v>
      </c>
      <c r="M3168" t="str">
        <f>IF(COUNT(FIND({0,1,2,3,4,5,6,7,8,9},IF(ISBLANK(A3168),IF(LEN(TRIM(B3168))&gt;0,TRIM(B3168),TRIM(C3168)),"")))&gt;0,IF(ISBLANK(A3168),IF(LEN(TRIM(B3168))&gt;0,TRIM(B3168),TRIM(C3168)),""),"")</f>
        <v>36</v>
      </c>
      <c r="N3168" t="str">
        <f>IF(COUNT(FIND({0,1,2,3,4,5,6,7,8,9},IF(ISBLANK(A3168),IF(LEN(TRIM(B3168))&gt;0,TRIM(C3168),LEFT(D3168, 4)),"")))&gt;0,IF(ISBLANK(A3168),IF(LEN(TRIM(B3168))&gt;0,TRIM(C3168),LEFT(D3168, 4)),""),"")</f>
        <v xml:space="preserve">085 </v>
      </c>
      <c r="O3168" t="str">
        <f t="shared" si="249"/>
        <v>XX</v>
      </c>
      <c r="P3168" t="str">
        <f>TRIM(IF(COUNT(FIND({0,1,2,3,4,5,6,7,8,9},B3168))&gt;0,D3168,IF(LEN(TRIM(B3168))&gt;0,CONCATENATE(B3168,C3168,D3168),MID(D3168,4,LEN(D3168)))))</f>
        <v>County Non-Migrants</v>
      </c>
      <c r="Q3168">
        <f t="shared" si="250"/>
        <v>129985</v>
      </c>
      <c r="R3168">
        <f t="shared" si="251"/>
        <v>291536</v>
      </c>
    </row>
    <row r="3169" spans="1:18" x14ac:dyDescent="0.25">
      <c r="A3169">
        <v>36</v>
      </c>
      <c r="B3169" s="1" t="s">
        <v>577</v>
      </c>
      <c r="C3169" s="1" t="s">
        <v>273</v>
      </c>
      <c r="D3169" s="1" t="s">
        <v>585</v>
      </c>
      <c r="E3169" s="1" t="s">
        <v>12</v>
      </c>
      <c r="F3169">
        <v>5531</v>
      </c>
      <c r="H3169">
        <v>9790</v>
      </c>
      <c r="K3169">
        <f t="shared" si="247"/>
        <v>36</v>
      </c>
      <c r="L3169">
        <f t="shared" si="248"/>
        <v>87</v>
      </c>
      <c r="M3169" t="str">
        <f>IF(COUNT(FIND({0,1,2,3,4,5,6,7,8,9},IF(ISBLANK(A3169),IF(LEN(TRIM(B3169))&gt;0,TRIM(B3169),TRIM(C3169)),"")))&gt;0,IF(ISBLANK(A3169),IF(LEN(TRIM(B3169))&gt;0,TRIM(B3169),TRIM(C3169)),""),"")</f>
        <v/>
      </c>
      <c r="N3169" t="str">
        <f>IF(COUNT(FIND({0,1,2,3,4,5,6,7,8,9},IF(ISBLANK(A3169),IF(LEN(TRIM(B3169))&gt;0,TRIM(C3169),LEFT(D3169, 4)),"")))&gt;0,IF(ISBLANK(A3169),IF(LEN(TRIM(B3169))&gt;0,TRIM(C3169),LEFT(D3169, 4)),""),"")</f>
        <v/>
      </c>
      <c r="O3169" t="str">
        <f t="shared" si="249"/>
        <v>NY</v>
      </c>
      <c r="P3169" t="str">
        <f>TRIM(IF(COUNT(FIND({0,1,2,3,4,5,6,7,8,9},B3169))&gt;0,D3169,IF(LEN(TRIM(B3169))&gt;0,CONCATENATE(B3169,C3169,D3169),MID(D3169,4,LEN(D3169)))))</f>
        <v>Rockland Total Migration</v>
      </c>
      <c r="Q3169">
        <f t="shared" si="250"/>
        <v>5531</v>
      </c>
      <c r="R3169">
        <f t="shared" si="251"/>
        <v>9790</v>
      </c>
    </row>
    <row r="3170" spans="1:18" x14ac:dyDescent="0.25">
      <c r="B3170" s="1" t="s">
        <v>13</v>
      </c>
      <c r="C3170" s="1" t="s">
        <v>54</v>
      </c>
      <c r="D3170" s="1" t="s">
        <v>55</v>
      </c>
      <c r="E3170" s="1" t="s">
        <v>12</v>
      </c>
      <c r="F3170">
        <v>687</v>
      </c>
      <c r="G3170">
        <v>12.42</v>
      </c>
      <c r="H3170">
        <v>1360</v>
      </c>
      <c r="I3170">
        <v>13.89</v>
      </c>
      <c r="K3170">
        <f t="shared" si="247"/>
        <v>36</v>
      </c>
      <c r="L3170">
        <f t="shared" si="248"/>
        <v>87</v>
      </c>
      <c r="M3170" t="str">
        <f>IF(COUNT(FIND({0,1,2,3,4,5,6,7,8,9},IF(ISBLANK(A3170),IF(LEN(TRIM(B3170))&gt;0,TRIM(B3170),TRIM(C3170)),"")))&gt;0,IF(ISBLANK(A3170),IF(LEN(TRIM(B3170))&gt;0,TRIM(B3170),TRIM(C3170)),""),"")</f>
        <v>36</v>
      </c>
      <c r="N3170" t="str">
        <f>IF(COUNT(FIND({0,1,2,3,4,5,6,7,8,9},IF(ISBLANK(A3170),IF(LEN(TRIM(B3170))&gt;0,TRIM(C3170),LEFT(D3170, 4)),"")))&gt;0,IF(ISBLANK(A3170),IF(LEN(TRIM(B3170))&gt;0,TRIM(C3170),LEFT(D3170, 4)),""),"")</f>
        <v>071</v>
      </c>
      <c r="O3170" t="str">
        <f t="shared" si="249"/>
        <v>NY</v>
      </c>
      <c r="P3170" t="str">
        <f>TRIM(IF(COUNT(FIND({0,1,2,3,4,5,6,7,8,9},B3170))&gt;0,D3170,IF(LEN(TRIM(B3170))&gt;0,CONCATENATE(B3170,C3170,D3170),MID(D3170,4,LEN(D3170)))))</f>
        <v>Orange</v>
      </c>
      <c r="Q3170">
        <f t="shared" si="250"/>
        <v>687</v>
      </c>
      <c r="R3170">
        <f t="shared" si="251"/>
        <v>1360</v>
      </c>
    </row>
    <row r="3171" spans="1:18" x14ac:dyDescent="0.25">
      <c r="B3171" s="1" t="s">
        <v>84</v>
      </c>
      <c r="C3171" s="1" t="s">
        <v>76</v>
      </c>
      <c r="D3171" s="1" t="s">
        <v>85</v>
      </c>
      <c r="E3171" s="1" t="s">
        <v>86</v>
      </c>
      <c r="F3171">
        <v>597</v>
      </c>
      <c r="G3171">
        <v>10.79</v>
      </c>
      <c r="H3171">
        <v>1056</v>
      </c>
      <c r="I3171">
        <v>10.79</v>
      </c>
      <c r="K3171">
        <f t="shared" si="247"/>
        <v>36</v>
      </c>
      <c r="L3171">
        <f t="shared" si="248"/>
        <v>87</v>
      </c>
      <c r="M3171" t="str">
        <f>IF(COUNT(FIND({0,1,2,3,4,5,6,7,8,9},IF(ISBLANK(A3171),IF(LEN(TRIM(B3171))&gt;0,TRIM(B3171),TRIM(C3171)),"")))&gt;0,IF(ISBLANK(A3171),IF(LEN(TRIM(B3171))&gt;0,TRIM(B3171),TRIM(C3171)),""),"")</f>
        <v>34</v>
      </c>
      <c r="N3171" t="str">
        <f>IF(COUNT(FIND({0,1,2,3,4,5,6,7,8,9},IF(ISBLANK(A3171),IF(LEN(TRIM(B3171))&gt;0,TRIM(C3171),LEFT(D3171, 4)),"")))&gt;0,IF(ISBLANK(A3171),IF(LEN(TRIM(B3171))&gt;0,TRIM(C3171),LEFT(D3171, 4)),""),"")</f>
        <v>003</v>
      </c>
      <c r="O3171" t="str">
        <f t="shared" si="249"/>
        <v>NJ</v>
      </c>
      <c r="P3171" t="str">
        <f>TRIM(IF(COUNT(FIND({0,1,2,3,4,5,6,7,8,9},B3171))&gt;0,D3171,IF(LEN(TRIM(B3171))&gt;0,CONCATENATE(B3171,C3171,D3171),MID(D3171,4,LEN(D3171)))))</f>
        <v>Bergen</v>
      </c>
      <c r="Q3171">
        <f t="shared" si="250"/>
        <v>597</v>
      </c>
      <c r="R3171">
        <f t="shared" si="251"/>
        <v>1056</v>
      </c>
    </row>
    <row r="3172" spans="1:18" x14ac:dyDescent="0.25">
      <c r="B3172" s="1" t="s">
        <v>13</v>
      </c>
      <c r="C3172" s="1" t="s">
        <v>34</v>
      </c>
      <c r="D3172" s="1" t="s">
        <v>35</v>
      </c>
      <c r="E3172" s="1" t="s">
        <v>12</v>
      </c>
      <c r="F3172">
        <v>379</v>
      </c>
      <c r="G3172">
        <v>6.85</v>
      </c>
      <c r="H3172">
        <v>606</v>
      </c>
      <c r="I3172">
        <v>6.19</v>
      </c>
      <c r="K3172">
        <f t="shared" si="247"/>
        <v>36</v>
      </c>
      <c r="L3172">
        <f t="shared" si="248"/>
        <v>87</v>
      </c>
      <c r="M3172" t="str">
        <f>IF(COUNT(FIND({0,1,2,3,4,5,6,7,8,9},IF(ISBLANK(A3172),IF(LEN(TRIM(B3172))&gt;0,TRIM(B3172),TRIM(C3172)),"")))&gt;0,IF(ISBLANK(A3172),IF(LEN(TRIM(B3172))&gt;0,TRIM(B3172),TRIM(C3172)),""),"")</f>
        <v>36</v>
      </c>
      <c r="N3172" t="str">
        <f>IF(COUNT(FIND({0,1,2,3,4,5,6,7,8,9},IF(ISBLANK(A3172),IF(LEN(TRIM(B3172))&gt;0,TRIM(C3172),LEFT(D3172, 4)),"")))&gt;0,IF(ISBLANK(A3172),IF(LEN(TRIM(B3172))&gt;0,TRIM(C3172),LEFT(D3172, 4)),""),"")</f>
        <v>119</v>
      </c>
      <c r="O3172" t="str">
        <f t="shared" si="249"/>
        <v>NY</v>
      </c>
      <c r="P3172" t="str">
        <f>TRIM(IF(COUNT(FIND({0,1,2,3,4,5,6,7,8,9},B3172))&gt;0,D3172,IF(LEN(TRIM(B3172))&gt;0,CONCATENATE(B3172,C3172,D3172),MID(D3172,4,LEN(D3172)))))</f>
        <v>Westchester</v>
      </c>
      <c r="Q3172">
        <f t="shared" si="250"/>
        <v>379</v>
      </c>
      <c r="R3172">
        <f t="shared" si="251"/>
        <v>606</v>
      </c>
    </row>
    <row r="3173" spans="1:18" x14ac:dyDescent="0.25">
      <c r="B3173" s="1" t="s">
        <v>13</v>
      </c>
      <c r="C3173" s="1" t="s">
        <v>30</v>
      </c>
      <c r="D3173" s="1" t="s">
        <v>31</v>
      </c>
      <c r="E3173" s="1" t="s">
        <v>12</v>
      </c>
      <c r="F3173">
        <v>375</v>
      </c>
      <c r="G3173">
        <v>6.78</v>
      </c>
      <c r="H3173">
        <v>519</v>
      </c>
      <c r="I3173">
        <v>5.3</v>
      </c>
      <c r="K3173">
        <f t="shared" si="247"/>
        <v>36</v>
      </c>
      <c r="L3173">
        <f t="shared" si="248"/>
        <v>87</v>
      </c>
      <c r="M3173" t="str">
        <f>IF(COUNT(FIND({0,1,2,3,4,5,6,7,8,9},IF(ISBLANK(A3173),IF(LEN(TRIM(B3173))&gt;0,TRIM(B3173),TRIM(C3173)),"")))&gt;0,IF(ISBLANK(A3173),IF(LEN(TRIM(B3173))&gt;0,TRIM(B3173),TRIM(C3173)),""),"")</f>
        <v>36</v>
      </c>
      <c r="N3173" t="str">
        <f>IF(COUNT(FIND({0,1,2,3,4,5,6,7,8,9},IF(ISBLANK(A3173),IF(LEN(TRIM(B3173))&gt;0,TRIM(C3173),LEFT(D3173, 4)),"")))&gt;0,IF(ISBLANK(A3173),IF(LEN(TRIM(B3173))&gt;0,TRIM(C3173),LEFT(D3173, 4)),""),"")</f>
        <v>061</v>
      </c>
      <c r="O3173" t="str">
        <f t="shared" si="249"/>
        <v>NY</v>
      </c>
      <c r="P3173" t="str">
        <f>TRIM(IF(COUNT(FIND({0,1,2,3,4,5,6,7,8,9},B3173))&gt;0,D3173,IF(LEN(TRIM(B3173))&gt;0,CONCATENATE(B3173,C3173,D3173),MID(D3173,4,LEN(D3173)))))</f>
        <v>New York</v>
      </c>
      <c r="Q3173">
        <f t="shared" si="250"/>
        <v>375</v>
      </c>
      <c r="R3173">
        <f t="shared" si="251"/>
        <v>519</v>
      </c>
    </row>
    <row r="3174" spans="1:18" x14ac:dyDescent="0.25">
      <c r="B3174" s="1" t="s">
        <v>13</v>
      </c>
      <c r="C3174" s="1" t="s">
        <v>62</v>
      </c>
      <c r="D3174" s="1" t="s">
        <v>63</v>
      </c>
      <c r="E3174" s="1" t="s">
        <v>12</v>
      </c>
      <c r="F3174">
        <v>136</v>
      </c>
      <c r="G3174">
        <v>2.46</v>
      </c>
      <c r="H3174">
        <v>234</v>
      </c>
      <c r="I3174">
        <v>2.39</v>
      </c>
      <c r="K3174">
        <f t="shared" si="247"/>
        <v>36</v>
      </c>
      <c r="L3174">
        <f t="shared" si="248"/>
        <v>87</v>
      </c>
      <c r="M3174" t="str">
        <f>IF(COUNT(FIND({0,1,2,3,4,5,6,7,8,9},IF(ISBLANK(A3174),IF(LEN(TRIM(B3174))&gt;0,TRIM(B3174),TRIM(C3174)),"")))&gt;0,IF(ISBLANK(A3174),IF(LEN(TRIM(B3174))&gt;0,TRIM(B3174),TRIM(C3174)),""),"")</f>
        <v>36</v>
      </c>
      <c r="N3174" t="str">
        <f>IF(COUNT(FIND({0,1,2,3,4,5,6,7,8,9},IF(ISBLANK(A3174),IF(LEN(TRIM(B3174))&gt;0,TRIM(C3174),LEFT(D3174, 4)),"")))&gt;0,IF(ISBLANK(A3174),IF(LEN(TRIM(B3174))&gt;0,TRIM(C3174),LEFT(D3174, 4)),""),"")</f>
        <v>005</v>
      </c>
      <c r="O3174" t="str">
        <f t="shared" si="249"/>
        <v>NY</v>
      </c>
      <c r="P3174" t="str">
        <f>TRIM(IF(COUNT(FIND({0,1,2,3,4,5,6,7,8,9},B3174))&gt;0,D3174,IF(LEN(TRIM(B3174))&gt;0,CONCATENATE(B3174,C3174,D3174),MID(D3174,4,LEN(D3174)))))</f>
        <v>Bronx</v>
      </c>
      <c r="Q3174">
        <f t="shared" si="250"/>
        <v>136</v>
      </c>
      <c r="R3174">
        <f t="shared" si="251"/>
        <v>234</v>
      </c>
    </row>
    <row r="3175" spans="1:18" x14ac:dyDescent="0.25">
      <c r="B3175" s="1" t="s">
        <v>95</v>
      </c>
      <c r="C3175" s="1" t="s">
        <v>150</v>
      </c>
      <c r="D3175" s="1" t="s">
        <v>151</v>
      </c>
      <c r="E3175" s="1" t="s">
        <v>98</v>
      </c>
      <c r="F3175">
        <v>127</v>
      </c>
      <c r="G3175">
        <v>2.2999999999999998</v>
      </c>
      <c r="H3175">
        <v>247</v>
      </c>
      <c r="I3175">
        <v>2.52</v>
      </c>
      <c r="K3175">
        <f t="shared" si="247"/>
        <v>36</v>
      </c>
      <c r="L3175">
        <f t="shared" si="248"/>
        <v>87</v>
      </c>
      <c r="M3175" t="str">
        <f>IF(COUNT(FIND({0,1,2,3,4,5,6,7,8,9},IF(ISBLANK(A3175),IF(LEN(TRIM(B3175))&gt;0,TRIM(B3175),TRIM(C3175)),"")))&gt;0,IF(ISBLANK(A3175),IF(LEN(TRIM(B3175))&gt;0,TRIM(B3175),TRIM(C3175)),""),"")</f>
        <v>12</v>
      </c>
      <c r="N3175" t="str">
        <f>IF(COUNT(FIND({0,1,2,3,4,5,6,7,8,9},IF(ISBLANK(A3175),IF(LEN(TRIM(B3175))&gt;0,TRIM(C3175),LEFT(D3175, 4)),"")))&gt;0,IF(ISBLANK(A3175),IF(LEN(TRIM(B3175))&gt;0,TRIM(C3175),LEFT(D3175, 4)),""),"")</f>
        <v>099</v>
      </c>
      <c r="O3175" t="str">
        <f t="shared" si="249"/>
        <v>Fl</v>
      </c>
      <c r="P3175" t="str">
        <f>TRIM(IF(COUNT(FIND({0,1,2,3,4,5,6,7,8,9},B3175))&gt;0,D3175,IF(LEN(TRIM(B3175))&gt;0,CONCATENATE(B3175,C3175,D3175),MID(D3175,4,LEN(D3175)))))</f>
        <v>Palm Beach</v>
      </c>
      <c r="Q3175">
        <f t="shared" si="250"/>
        <v>127</v>
      </c>
      <c r="R3175">
        <f t="shared" si="251"/>
        <v>247</v>
      </c>
    </row>
    <row r="3176" spans="1:18" x14ac:dyDescent="0.25">
      <c r="B3176" s="1" t="s">
        <v>13</v>
      </c>
      <c r="C3176" s="1" t="s">
        <v>28</v>
      </c>
      <c r="D3176" s="1" t="s">
        <v>29</v>
      </c>
      <c r="E3176" s="1" t="s">
        <v>12</v>
      </c>
      <c r="F3176">
        <v>119</v>
      </c>
      <c r="G3176">
        <v>2.15</v>
      </c>
      <c r="H3176">
        <v>195</v>
      </c>
      <c r="I3176">
        <v>1.99</v>
      </c>
      <c r="K3176">
        <f t="shared" si="247"/>
        <v>36</v>
      </c>
      <c r="L3176">
        <f t="shared" si="248"/>
        <v>87</v>
      </c>
      <c r="M3176" t="str">
        <f>IF(COUNT(FIND({0,1,2,3,4,5,6,7,8,9},IF(ISBLANK(A3176),IF(LEN(TRIM(B3176))&gt;0,TRIM(B3176),TRIM(C3176)),"")))&gt;0,IF(ISBLANK(A3176),IF(LEN(TRIM(B3176))&gt;0,TRIM(B3176),TRIM(C3176)),""),"")</f>
        <v>36</v>
      </c>
      <c r="N3176" t="str">
        <f>IF(COUNT(FIND({0,1,2,3,4,5,6,7,8,9},IF(ISBLANK(A3176),IF(LEN(TRIM(B3176))&gt;0,TRIM(C3176),LEFT(D3176, 4)),"")))&gt;0,IF(ISBLANK(A3176),IF(LEN(TRIM(B3176))&gt;0,TRIM(C3176),LEFT(D3176, 4)),""),"")</f>
        <v>081</v>
      </c>
      <c r="O3176" t="str">
        <f t="shared" si="249"/>
        <v>NY</v>
      </c>
      <c r="P3176" t="str">
        <f>TRIM(IF(COUNT(FIND({0,1,2,3,4,5,6,7,8,9},B3176))&gt;0,D3176,IF(LEN(TRIM(B3176))&gt;0,CONCATENATE(B3176,C3176,D3176),MID(D3176,4,LEN(D3176)))))</f>
        <v>Queens</v>
      </c>
      <c r="Q3176">
        <f t="shared" si="250"/>
        <v>119</v>
      </c>
      <c r="R3176">
        <f t="shared" si="251"/>
        <v>195</v>
      </c>
    </row>
    <row r="3177" spans="1:18" x14ac:dyDescent="0.25">
      <c r="B3177" s="1" t="s">
        <v>13</v>
      </c>
      <c r="C3177" s="1" t="s">
        <v>44</v>
      </c>
      <c r="D3177" s="1" t="s">
        <v>45</v>
      </c>
      <c r="E3177" s="1" t="s">
        <v>12</v>
      </c>
      <c r="F3177">
        <v>100</v>
      </c>
      <c r="G3177">
        <v>1.81</v>
      </c>
      <c r="H3177">
        <v>169</v>
      </c>
      <c r="I3177">
        <v>1.73</v>
      </c>
      <c r="K3177">
        <f t="shared" si="247"/>
        <v>36</v>
      </c>
      <c r="L3177">
        <f t="shared" si="248"/>
        <v>87</v>
      </c>
      <c r="M3177" t="str">
        <f>IF(COUNT(FIND({0,1,2,3,4,5,6,7,8,9},IF(ISBLANK(A3177),IF(LEN(TRIM(B3177))&gt;0,TRIM(B3177),TRIM(C3177)),"")))&gt;0,IF(ISBLANK(A3177),IF(LEN(TRIM(B3177))&gt;0,TRIM(B3177),TRIM(C3177)),""),"")</f>
        <v>36</v>
      </c>
      <c r="N3177" t="str">
        <f>IF(COUNT(FIND({0,1,2,3,4,5,6,7,8,9},IF(ISBLANK(A3177),IF(LEN(TRIM(B3177))&gt;0,TRIM(C3177),LEFT(D3177, 4)),"")))&gt;0,IF(ISBLANK(A3177),IF(LEN(TRIM(B3177))&gt;0,TRIM(C3177),LEFT(D3177, 4)),""),"")</f>
        <v>047</v>
      </c>
      <c r="O3177" t="str">
        <f t="shared" si="249"/>
        <v>NY</v>
      </c>
      <c r="P3177" t="str">
        <f>TRIM(IF(COUNT(FIND({0,1,2,3,4,5,6,7,8,9},B3177))&gt;0,D3177,IF(LEN(TRIM(B3177))&gt;0,CONCATENATE(B3177,C3177,D3177),MID(D3177,4,LEN(D3177)))))</f>
        <v>Kings</v>
      </c>
      <c r="Q3177">
        <f t="shared" si="250"/>
        <v>100</v>
      </c>
      <c r="R3177">
        <f t="shared" si="251"/>
        <v>169</v>
      </c>
    </row>
    <row r="3178" spans="1:18" x14ac:dyDescent="0.25">
      <c r="B3178" s="1" t="s">
        <v>95</v>
      </c>
      <c r="C3178" s="1" t="s">
        <v>96</v>
      </c>
      <c r="D3178" s="1" t="s">
        <v>97</v>
      </c>
      <c r="E3178" s="1" t="s">
        <v>98</v>
      </c>
      <c r="F3178">
        <v>96</v>
      </c>
      <c r="G3178">
        <v>1.74</v>
      </c>
      <c r="H3178">
        <v>179</v>
      </c>
      <c r="I3178">
        <v>1.83</v>
      </c>
      <c r="K3178">
        <f t="shared" si="247"/>
        <v>36</v>
      </c>
      <c r="L3178">
        <f t="shared" si="248"/>
        <v>87</v>
      </c>
      <c r="M3178" t="str">
        <f>IF(COUNT(FIND({0,1,2,3,4,5,6,7,8,9},IF(ISBLANK(A3178),IF(LEN(TRIM(B3178))&gt;0,TRIM(B3178),TRIM(C3178)),"")))&gt;0,IF(ISBLANK(A3178),IF(LEN(TRIM(B3178))&gt;0,TRIM(B3178),TRIM(C3178)),""),"")</f>
        <v>12</v>
      </c>
      <c r="N3178" t="str">
        <f>IF(COUNT(FIND({0,1,2,3,4,5,6,7,8,9},IF(ISBLANK(A3178),IF(LEN(TRIM(B3178))&gt;0,TRIM(C3178),LEFT(D3178, 4)),"")))&gt;0,IF(ISBLANK(A3178),IF(LEN(TRIM(B3178))&gt;0,TRIM(C3178),LEFT(D3178, 4)),""),"")</f>
        <v>011</v>
      </c>
      <c r="O3178" t="str">
        <f t="shared" si="249"/>
        <v>Fl</v>
      </c>
      <c r="P3178" t="str">
        <f>TRIM(IF(COUNT(FIND({0,1,2,3,4,5,6,7,8,9},B3178))&gt;0,D3178,IF(LEN(TRIM(B3178))&gt;0,CONCATENATE(B3178,C3178,D3178),MID(D3178,4,LEN(D3178)))))</f>
        <v>Broward</v>
      </c>
      <c r="Q3178">
        <f t="shared" si="250"/>
        <v>96</v>
      </c>
      <c r="R3178">
        <f t="shared" si="251"/>
        <v>179</v>
      </c>
    </row>
    <row r="3179" spans="1:18" x14ac:dyDescent="0.25">
      <c r="B3179" s="1" t="s">
        <v>84</v>
      </c>
      <c r="C3179" s="1" t="s">
        <v>57</v>
      </c>
      <c r="D3179" s="1" t="s">
        <v>152</v>
      </c>
      <c r="E3179" s="1" t="s">
        <v>86</v>
      </c>
      <c r="F3179">
        <v>92</v>
      </c>
      <c r="G3179">
        <v>1.66</v>
      </c>
      <c r="H3179">
        <v>108</v>
      </c>
      <c r="I3179">
        <v>1.1000000000000001</v>
      </c>
      <c r="K3179">
        <f t="shared" si="247"/>
        <v>36</v>
      </c>
      <c r="L3179">
        <f t="shared" si="248"/>
        <v>87</v>
      </c>
      <c r="M3179" t="str">
        <f>IF(COUNT(FIND({0,1,2,3,4,5,6,7,8,9},IF(ISBLANK(A3179),IF(LEN(TRIM(B3179))&gt;0,TRIM(B3179),TRIM(C3179)),"")))&gt;0,IF(ISBLANK(A3179),IF(LEN(TRIM(B3179))&gt;0,TRIM(B3179),TRIM(C3179)),""),"")</f>
        <v>34</v>
      </c>
      <c r="N3179" t="str">
        <f>IF(COUNT(FIND({0,1,2,3,4,5,6,7,8,9},IF(ISBLANK(A3179),IF(LEN(TRIM(B3179))&gt;0,TRIM(C3179),LEFT(D3179, 4)),"")))&gt;0,IF(ISBLANK(A3179),IF(LEN(TRIM(B3179))&gt;0,TRIM(C3179),LEFT(D3179, 4)),""),"")</f>
        <v>017</v>
      </c>
      <c r="O3179" t="str">
        <f t="shared" si="249"/>
        <v>NJ</v>
      </c>
      <c r="P3179" t="str">
        <f>TRIM(IF(COUNT(FIND({0,1,2,3,4,5,6,7,8,9},B3179))&gt;0,D3179,IF(LEN(TRIM(B3179))&gt;0,CONCATENATE(B3179,C3179,D3179),MID(D3179,4,LEN(D3179)))))</f>
        <v>Hudson</v>
      </c>
      <c r="Q3179">
        <f t="shared" si="250"/>
        <v>92</v>
      </c>
      <c r="R3179">
        <f t="shared" si="251"/>
        <v>108</v>
      </c>
    </row>
    <row r="3180" spans="1:18" x14ac:dyDescent="0.25">
      <c r="B3180" s="1" t="s">
        <v>13</v>
      </c>
      <c r="C3180" s="1" t="s">
        <v>38</v>
      </c>
      <c r="D3180" s="1" t="s">
        <v>39</v>
      </c>
      <c r="E3180" s="1" t="s">
        <v>12</v>
      </c>
      <c r="F3180">
        <v>85</v>
      </c>
      <c r="G3180">
        <v>1.54</v>
      </c>
      <c r="H3180">
        <v>141</v>
      </c>
      <c r="I3180">
        <v>1.44</v>
      </c>
      <c r="K3180">
        <f t="shared" si="247"/>
        <v>36</v>
      </c>
      <c r="L3180">
        <f t="shared" si="248"/>
        <v>87</v>
      </c>
      <c r="M3180" t="str">
        <f>IF(COUNT(FIND({0,1,2,3,4,5,6,7,8,9},IF(ISBLANK(A3180),IF(LEN(TRIM(B3180))&gt;0,TRIM(B3180),TRIM(C3180)),"")))&gt;0,IF(ISBLANK(A3180),IF(LEN(TRIM(B3180))&gt;0,TRIM(B3180),TRIM(C3180)),""),"")</f>
        <v>36</v>
      </c>
      <c r="N3180" t="str">
        <f>IF(COUNT(FIND({0,1,2,3,4,5,6,7,8,9},IF(ISBLANK(A3180),IF(LEN(TRIM(B3180))&gt;0,TRIM(C3180),LEFT(D3180, 4)),"")))&gt;0,IF(ISBLANK(A3180),IF(LEN(TRIM(B3180))&gt;0,TRIM(C3180),LEFT(D3180, 4)),""),"")</f>
        <v>059</v>
      </c>
      <c r="O3180" t="str">
        <f t="shared" si="249"/>
        <v>NY</v>
      </c>
      <c r="P3180" t="str">
        <f>TRIM(IF(COUNT(FIND({0,1,2,3,4,5,6,7,8,9},B3180))&gt;0,D3180,IF(LEN(TRIM(B3180))&gt;0,CONCATENATE(B3180,C3180,D3180),MID(D3180,4,LEN(D3180)))))</f>
        <v>Nassau</v>
      </c>
      <c r="Q3180">
        <f t="shared" si="250"/>
        <v>85</v>
      </c>
      <c r="R3180">
        <f t="shared" si="251"/>
        <v>141</v>
      </c>
    </row>
    <row r="3181" spans="1:18" x14ac:dyDescent="0.25">
      <c r="B3181" s="1" t="s">
        <v>78</v>
      </c>
      <c r="C3181" s="1" t="s">
        <v>41</v>
      </c>
      <c r="D3181" s="1" t="s">
        <v>115</v>
      </c>
      <c r="E3181" s="1" t="s">
        <v>80</v>
      </c>
      <c r="F3181">
        <v>83</v>
      </c>
      <c r="G3181">
        <v>1.5</v>
      </c>
      <c r="H3181">
        <v>143</v>
      </c>
      <c r="I3181">
        <v>1.46</v>
      </c>
      <c r="K3181">
        <f t="shared" si="247"/>
        <v>36</v>
      </c>
      <c r="L3181">
        <f t="shared" si="248"/>
        <v>87</v>
      </c>
      <c r="M3181" t="str">
        <f>IF(COUNT(FIND({0,1,2,3,4,5,6,7,8,9},IF(ISBLANK(A3181),IF(LEN(TRIM(B3181))&gt;0,TRIM(B3181),TRIM(C3181)),"")))&gt;0,IF(ISBLANK(A3181),IF(LEN(TRIM(B3181))&gt;0,TRIM(B3181),TRIM(C3181)),""),"")</f>
        <v>09</v>
      </c>
      <c r="N3181" t="str">
        <f>IF(COUNT(FIND({0,1,2,3,4,5,6,7,8,9},IF(ISBLANK(A3181),IF(LEN(TRIM(B3181))&gt;0,TRIM(C3181),LEFT(D3181, 4)),"")))&gt;0,IF(ISBLANK(A3181),IF(LEN(TRIM(B3181))&gt;0,TRIM(C3181),LEFT(D3181, 4)),""),"")</f>
        <v>001</v>
      </c>
      <c r="O3181" t="str">
        <f t="shared" si="249"/>
        <v>Ct</v>
      </c>
      <c r="P3181" t="str">
        <f>TRIM(IF(COUNT(FIND({0,1,2,3,4,5,6,7,8,9},B3181))&gt;0,D3181,IF(LEN(TRIM(B3181))&gt;0,CONCATENATE(B3181,C3181,D3181),MID(D3181,4,LEN(D3181)))))</f>
        <v>Fairfield</v>
      </c>
      <c r="Q3181">
        <f t="shared" si="250"/>
        <v>83</v>
      </c>
      <c r="R3181">
        <f t="shared" si="251"/>
        <v>143</v>
      </c>
    </row>
    <row r="3182" spans="1:18" x14ac:dyDescent="0.25">
      <c r="B3182" s="1" t="s">
        <v>84</v>
      </c>
      <c r="C3182" s="1" t="s">
        <v>89</v>
      </c>
      <c r="D3182" s="1" t="s">
        <v>182</v>
      </c>
      <c r="E3182" s="1" t="s">
        <v>86</v>
      </c>
      <c r="F3182">
        <v>78</v>
      </c>
      <c r="G3182">
        <v>1.41</v>
      </c>
      <c r="H3182">
        <v>140</v>
      </c>
      <c r="I3182">
        <v>1.43</v>
      </c>
      <c r="K3182">
        <f t="shared" si="247"/>
        <v>36</v>
      </c>
      <c r="L3182">
        <f t="shared" si="248"/>
        <v>87</v>
      </c>
      <c r="M3182" t="str">
        <f>IF(COUNT(FIND({0,1,2,3,4,5,6,7,8,9},IF(ISBLANK(A3182),IF(LEN(TRIM(B3182))&gt;0,TRIM(B3182),TRIM(C3182)),"")))&gt;0,IF(ISBLANK(A3182),IF(LEN(TRIM(B3182))&gt;0,TRIM(B3182),TRIM(C3182)),""),"")</f>
        <v>34</v>
      </c>
      <c r="N3182" t="str">
        <f>IF(COUNT(FIND({0,1,2,3,4,5,6,7,8,9},IF(ISBLANK(A3182),IF(LEN(TRIM(B3182))&gt;0,TRIM(C3182),LEFT(D3182, 4)),"")))&gt;0,IF(ISBLANK(A3182),IF(LEN(TRIM(B3182))&gt;0,TRIM(C3182),LEFT(D3182, 4)),""),"")</f>
        <v>031</v>
      </c>
      <c r="O3182" t="str">
        <f t="shared" si="249"/>
        <v>NJ</v>
      </c>
      <c r="P3182" t="str">
        <f>TRIM(IF(COUNT(FIND({0,1,2,3,4,5,6,7,8,9},B3182))&gt;0,D3182,IF(LEN(TRIM(B3182))&gt;0,CONCATENATE(B3182,C3182,D3182),MID(D3182,4,LEN(D3182)))))</f>
        <v>Passaic</v>
      </c>
      <c r="Q3182">
        <f t="shared" si="250"/>
        <v>78</v>
      </c>
      <c r="R3182">
        <f t="shared" si="251"/>
        <v>140</v>
      </c>
    </row>
    <row r="3183" spans="1:18" x14ac:dyDescent="0.25">
      <c r="B3183" s="1" t="s">
        <v>99</v>
      </c>
      <c r="C3183" s="1" t="s">
        <v>100</v>
      </c>
      <c r="D3183" s="1" t="s">
        <v>101</v>
      </c>
      <c r="E3183" s="1" t="s">
        <v>102</v>
      </c>
      <c r="F3183">
        <v>60</v>
      </c>
      <c r="G3183">
        <v>1.08</v>
      </c>
      <c r="H3183">
        <v>87</v>
      </c>
      <c r="I3183">
        <v>0.89</v>
      </c>
      <c r="K3183">
        <f t="shared" si="247"/>
        <v>36</v>
      </c>
      <c r="L3183">
        <f t="shared" si="248"/>
        <v>87</v>
      </c>
      <c r="M3183" t="str">
        <f>IF(COUNT(FIND({0,1,2,3,4,5,6,7,8,9},IF(ISBLANK(A3183),IF(LEN(TRIM(B3183))&gt;0,TRIM(B3183),TRIM(C3183)),"")))&gt;0,IF(ISBLANK(A3183),IF(LEN(TRIM(B3183))&gt;0,TRIM(B3183),TRIM(C3183)),""),"")</f>
        <v>06</v>
      </c>
      <c r="N3183" t="str">
        <f>IF(COUNT(FIND({0,1,2,3,4,5,6,7,8,9},IF(ISBLANK(A3183),IF(LEN(TRIM(B3183))&gt;0,TRIM(C3183),LEFT(D3183, 4)),"")))&gt;0,IF(ISBLANK(A3183),IF(LEN(TRIM(B3183))&gt;0,TRIM(C3183),LEFT(D3183, 4)),""),"")</f>
        <v>037</v>
      </c>
      <c r="O3183" t="str">
        <f t="shared" si="249"/>
        <v>Ca</v>
      </c>
      <c r="P3183" t="str">
        <f>TRIM(IF(COUNT(FIND({0,1,2,3,4,5,6,7,8,9},B3183))&gt;0,D3183,IF(LEN(TRIM(B3183))&gt;0,CONCATENATE(B3183,C3183,D3183),MID(D3183,4,LEN(D3183)))))</f>
        <v>Los Angeles</v>
      </c>
      <c r="Q3183">
        <f t="shared" si="250"/>
        <v>60</v>
      </c>
      <c r="R3183">
        <f t="shared" si="251"/>
        <v>87</v>
      </c>
    </row>
    <row r="3184" spans="1:18" x14ac:dyDescent="0.25">
      <c r="B3184" s="1" t="s">
        <v>13</v>
      </c>
      <c r="C3184" s="1" t="s">
        <v>24</v>
      </c>
      <c r="D3184" s="1" t="s">
        <v>25</v>
      </c>
      <c r="E3184" s="1" t="s">
        <v>12</v>
      </c>
      <c r="F3184">
        <v>57</v>
      </c>
      <c r="G3184">
        <v>1.03</v>
      </c>
      <c r="H3184">
        <v>94</v>
      </c>
      <c r="I3184">
        <v>0.96</v>
      </c>
      <c r="K3184">
        <f t="shared" si="247"/>
        <v>36</v>
      </c>
      <c r="L3184">
        <f t="shared" si="248"/>
        <v>87</v>
      </c>
      <c r="M3184" t="str">
        <f>IF(COUNT(FIND({0,1,2,3,4,5,6,7,8,9},IF(ISBLANK(A3184),IF(LEN(TRIM(B3184))&gt;0,TRIM(B3184),TRIM(C3184)),"")))&gt;0,IF(ISBLANK(A3184),IF(LEN(TRIM(B3184))&gt;0,TRIM(B3184),TRIM(C3184)),""),"")</f>
        <v>36</v>
      </c>
      <c r="N3184" t="str">
        <f>IF(COUNT(FIND({0,1,2,3,4,5,6,7,8,9},IF(ISBLANK(A3184),IF(LEN(TRIM(B3184))&gt;0,TRIM(C3184),LEFT(D3184, 4)),"")))&gt;0,IF(ISBLANK(A3184),IF(LEN(TRIM(B3184))&gt;0,TRIM(C3184),LEFT(D3184, 4)),""),"")</f>
        <v>103</v>
      </c>
      <c r="O3184" t="str">
        <f t="shared" si="249"/>
        <v>NY</v>
      </c>
      <c r="P3184" t="str">
        <f>TRIM(IF(COUNT(FIND({0,1,2,3,4,5,6,7,8,9},B3184))&gt;0,D3184,IF(LEN(TRIM(B3184))&gt;0,CONCATENATE(B3184,C3184,D3184),MID(D3184,4,LEN(D3184)))))</f>
        <v>Suffolk</v>
      </c>
      <c r="Q3184">
        <f t="shared" si="250"/>
        <v>57</v>
      </c>
      <c r="R3184">
        <f t="shared" si="251"/>
        <v>94</v>
      </c>
    </row>
    <row r="3185" spans="2:18" x14ac:dyDescent="0.25">
      <c r="B3185" s="1" t="s">
        <v>84</v>
      </c>
      <c r="C3185" s="1" t="s">
        <v>113</v>
      </c>
      <c r="D3185" s="1" t="s">
        <v>90</v>
      </c>
      <c r="E3185" s="1" t="s">
        <v>86</v>
      </c>
      <c r="F3185">
        <v>48</v>
      </c>
      <c r="G3185">
        <v>0.87</v>
      </c>
      <c r="H3185">
        <v>82</v>
      </c>
      <c r="I3185">
        <v>0.84</v>
      </c>
      <c r="K3185">
        <f t="shared" si="247"/>
        <v>36</v>
      </c>
      <c r="L3185">
        <f t="shared" si="248"/>
        <v>87</v>
      </c>
      <c r="M3185" t="str">
        <f>IF(COUNT(FIND({0,1,2,3,4,5,6,7,8,9},IF(ISBLANK(A3185),IF(LEN(TRIM(B3185))&gt;0,TRIM(B3185),TRIM(C3185)),"")))&gt;0,IF(ISBLANK(A3185),IF(LEN(TRIM(B3185))&gt;0,TRIM(B3185),TRIM(C3185)),""),"")</f>
        <v>34</v>
      </c>
      <c r="N3185" t="str">
        <f>IF(COUNT(FIND({0,1,2,3,4,5,6,7,8,9},IF(ISBLANK(A3185),IF(LEN(TRIM(B3185))&gt;0,TRIM(C3185),LEFT(D3185, 4)),"")))&gt;0,IF(ISBLANK(A3185),IF(LEN(TRIM(B3185))&gt;0,TRIM(C3185),LEFT(D3185, 4)),""),"")</f>
        <v>013</v>
      </c>
      <c r="O3185" t="str">
        <f t="shared" si="249"/>
        <v>NJ</v>
      </c>
      <c r="P3185" t="str">
        <f>TRIM(IF(COUNT(FIND({0,1,2,3,4,5,6,7,8,9},B3185))&gt;0,D3185,IF(LEN(TRIM(B3185))&gt;0,CONCATENATE(B3185,C3185,D3185),MID(D3185,4,LEN(D3185)))))</f>
        <v>Essex</v>
      </c>
      <c r="Q3185">
        <f t="shared" si="250"/>
        <v>48</v>
      </c>
      <c r="R3185">
        <f t="shared" si="251"/>
        <v>82</v>
      </c>
    </row>
    <row r="3186" spans="2:18" x14ac:dyDescent="0.25">
      <c r="B3186" s="1" t="s">
        <v>84</v>
      </c>
      <c r="C3186" s="1" t="s">
        <v>136</v>
      </c>
      <c r="D3186" s="1" t="s">
        <v>58</v>
      </c>
      <c r="E3186" s="1" t="s">
        <v>86</v>
      </c>
      <c r="F3186">
        <v>46</v>
      </c>
      <c r="G3186">
        <v>0.83</v>
      </c>
      <c r="H3186">
        <v>88</v>
      </c>
      <c r="I3186">
        <v>0.9</v>
      </c>
      <c r="K3186">
        <f t="shared" si="247"/>
        <v>36</v>
      </c>
      <c r="L3186">
        <f t="shared" si="248"/>
        <v>87</v>
      </c>
      <c r="M3186" t="str">
        <f>IF(COUNT(FIND({0,1,2,3,4,5,6,7,8,9},IF(ISBLANK(A3186),IF(LEN(TRIM(B3186))&gt;0,TRIM(B3186),TRIM(C3186)),"")))&gt;0,IF(ISBLANK(A3186),IF(LEN(TRIM(B3186))&gt;0,TRIM(B3186),TRIM(C3186)),""),"")</f>
        <v>34</v>
      </c>
      <c r="N3186" t="str">
        <f>IF(COUNT(FIND({0,1,2,3,4,5,6,7,8,9},IF(ISBLANK(A3186),IF(LEN(TRIM(B3186))&gt;0,TRIM(C3186),LEFT(D3186, 4)),"")))&gt;0,IF(ISBLANK(A3186),IF(LEN(TRIM(B3186))&gt;0,TRIM(C3186),LEFT(D3186, 4)),""),"")</f>
        <v>023</v>
      </c>
      <c r="O3186" t="str">
        <f t="shared" si="249"/>
        <v>NJ</v>
      </c>
      <c r="P3186" t="str">
        <f>TRIM(IF(COUNT(FIND({0,1,2,3,4,5,6,7,8,9},B3186))&gt;0,D3186,IF(LEN(TRIM(B3186))&gt;0,CONCATENATE(B3186,C3186,D3186),MID(D3186,4,LEN(D3186)))))</f>
        <v>Middlesex</v>
      </c>
      <c r="Q3186">
        <f t="shared" si="250"/>
        <v>46</v>
      </c>
      <c r="R3186">
        <f t="shared" si="251"/>
        <v>88</v>
      </c>
    </row>
    <row r="3187" spans="2:18" x14ac:dyDescent="0.25">
      <c r="B3187" s="1" t="s">
        <v>13</v>
      </c>
      <c r="C3187" s="1" t="s">
        <v>60</v>
      </c>
      <c r="D3187" s="1" t="s">
        <v>61</v>
      </c>
      <c r="E3187" s="1" t="s">
        <v>12</v>
      </c>
      <c r="F3187">
        <v>46</v>
      </c>
      <c r="G3187">
        <v>0.83</v>
      </c>
      <c r="H3187">
        <v>88</v>
      </c>
      <c r="I3187">
        <v>0.9</v>
      </c>
      <c r="K3187">
        <f t="shared" si="247"/>
        <v>36</v>
      </c>
      <c r="L3187">
        <f t="shared" si="248"/>
        <v>87</v>
      </c>
      <c r="M3187" t="str">
        <f>IF(COUNT(FIND({0,1,2,3,4,5,6,7,8,9},IF(ISBLANK(A3187),IF(LEN(TRIM(B3187))&gt;0,TRIM(B3187),TRIM(C3187)),"")))&gt;0,IF(ISBLANK(A3187),IF(LEN(TRIM(B3187))&gt;0,TRIM(B3187),TRIM(C3187)),""),"")</f>
        <v>36</v>
      </c>
      <c r="N3187" t="str">
        <f>IF(COUNT(FIND({0,1,2,3,4,5,6,7,8,9},IF(ISBLANK(A3187),IF(LEN(TRIM(B3187))&gt;0,TRIM(C3187),LEFT(D3187, 4)),"")))&gt;0,IF(ISBLANK(A3187),IF(LEN(TRIM(B3187))&gt;0,TRIM(C3187),LEFT(D3187, 4)),""),"")</f>
        <v>027</v>
      </c>
      <c r="O3187" t="str">
        <f t="shared" si="249"/>
        <v>NY</v>
      </c>
      <c r="P3187" t="str">
        <f>TRIM(IF(COUNT(FIND({0,1,2,3,4,5,6,7,8,9},B3187))&gt;0,D3187,IF(LEN(TRIM(B3187))&gt;0,CONCATENATE(B3187,C3187,D3187),MID(D3187,4,LEN(D3187)))))</f>
        <v>Dutchess</v>
      </c>
      <c r="Q3187">
        <f t="shared" si="250"/>
        <v>46</v>
      </c>
      <c r="R3187">
        <f t="shared" si="251"/>
        <v>88</v>
      </c>
    </row>
    <row r="3188" spans="2:18" x14ac:dyDescent="0.25">
      <c r="B3188" s="1" t="s">
        <v>95</v>
      </c>
      <c r="C3188" s="1" t="s">
        <v>83</v>
      </c>
      <c r="D3188" s="1" t="s">
        <v>143</v>
      </c>
      <c r="E3188" s="1" t="s">
        <v>98</v>
      </c>
      <c r="F3188">
        <v>44</v>
      </c>
      <c r="G3188">
        <v>0.8</v>
      </c>
      <c r="H3188">
        <v>76</v>
      </c>
      <c r="I3188">
        <v>0.78</v>
      </c>
      <c r="K3188">
        <f t="shared" si="247"/>
        <v>36</v>
      </c>
      <c r="L3188">
        <f t="shared" si="248"/>
        <v>87</v>
      </c>
      <c r="M3188" t="str">
        <f>IF(COUNT(FIND({0,1,2,3,4,5,6,7,8,9},IF(ISBLANK(A3188),IF(LEN(TRIM(B3188))&gt;0,TRIM(B3188),TRIM(C3188)),"")))&gt;0,IF(ISBLANK(A3188),IF(LEN(TRIM(B3188))&gt;0,TRIM(B3188),TRIM(C3188)),""),"")</f>
        <v>12</v>
      </c>
      <c r="N3188" t="str">
        <f>IF(COUNT(FIND({0,1,2,3,4,5,6,7,8,9},IF(ISBLANK(A3188),IF(LEN(TRIM(B3188))&gt;0,TRIM(C3188),LEFT(D3188, 4)),"")))&gt;0,IF(ISBLANK(A3188),IF(LEN(TRIM(B3188))&gt;0,TRIM(C3188),LEFT(D3188, 4)),""),"")</f>
        <v>025</v>
      </c>
      <c r="O3188" t="str">
        <f t="shared" si="249"/>
        <v>Fl</v>
      </c>
      <c r="P3188" t="str">
        <f>TRIM(IF(COUNT(FIND({0,1,2,3,4,5,6,7,8,9},B3188))&gt;0,D3188,IF(LEN(TRIM(B3188))&gt;0,CONCATENATE(B3188,C3188,D3188),MID(D3188,4,LEN(D3188)))))</f>
        <v>Dade</v>
      </c>
      <c r="Q3188">
        <f t="shared" si="250"/>
        <v>44</v>
      </c>
      <c r="R3188">
        <f t="shared" si="251"/>
        <v>76</v>
      </c>
    </row>
    <row r="3189" spans="2:18" x14ac:dyDescent="0.25">
      <c r="B3189" s="1" t="s">
        <v>13</v>
      </c>
      <c r="C3189" s="1" t="s">
        <v>36</v>
      </c>
      <c r="D3189" s="1" t="s">
        <v>37</v>
      </c>
      <c r="E3189" s="1" t="s">
        <v>12</v>
      </c>
      <c r="F3189">
        <v>43</v>
      </c>
      <c r="G3189">
        <v>0.78</v>
      </c>
      <c r="H3189">
        <v>63</v>
      </c>
      <c r="I3189">
        <v>0.64</v>
      </c>
      <c r="K3189">
        <f t="shared" si="247"/>
        <v>36</v>
      </c>
      <c r="L3189">
        <f t="shared" si="248"/>
        <v>87</v>
      </c>
      <c r="M3189" t="str">
        <f>IF(COUNT(FIND({0,1,2,3,4,5,6,7,8,9},IF(ISBLANK(A3189),IF(LEN(TRIM(B3189))&gt;0,TRIM(B3189),TRIM(C3189)),"")))&gt;0,IF(ISBLANK(A3189),IF(LEN(TRIM(B3189))&gt;0,TRIM(B3189),TRIM(C3189)),""),"")</f>
        <v>36</v>
      </c>
      <c r="N3189" t="str">
        <f>IF(COUNT(FIND({0,1,2,3,4,5,6,7,8,9},IF(ISBLANK(A3189),IF(LEN(TRIM(B3189))&gt;0,TRIM(C3189),LEFT(D3189, 4)),"")))&gt;0,IF(ISBLANK(A3189),IF(LEN(TRIM(B3189))&gt;0,TRIM(C3189),LEFT(D3189, 4)),""),"")</f>
        <v>111</v>
      </c>
      <c r="O3189" t="str">
        <f t="shared" si="249"/>
        <v>NY</v>
      </c>
      <c r="P3189" t="str">
        <f>TRIM(IF(COUNT(FIND({0,1,2,3,4,5,6,7,8,9},B3189))&gt;0,D3189,IF(LEN(TRIM(B3189))&gt;0,CONCATENATE(B3189,C3189,D3189),MID(D3189,4,LEN(D3189)))))</f>
        <v>Ulster</v>
      </c>
      <c r="Q3189">
        <f t="shared" si="250"/>
        <v>43</v>
      </c>
      <c r="R3189">
        <f t="shared" si="251"/>
        <v>63</v>
      </c>
    </row>
    <row r="3190" spans="2:18" x14ac:dyDescent="0.25">
      <c r="B3190" s="1" t="s">
        <v>84</v>
      </c>
      <c r="C3190" s="1" t="s">
        <v>60</v>
      </c>
      <c r="D3190" s="1" t="s">
        <v>187</v>
      </c>
      <c r="E3190" s="1" t="s">
        <v>86</v>
      </c>
      <c r="F3190">
        <v>41</v>
      </c>
      <c r="G3190">
        <v>0.74</v>
      </c>
      <c r="H3190">
        <v>77</v>
      </c>
      <c r="I3190">
        <v>0.79</v>
      </c>
      <c r="K3190">
        <f t="shared" si="247"/>
        <v>36</v>
      </c>
      <c r="L3190">
        <f t="shared" si="248"/>
        <v>87</v>
      </c>
      <c r="M3190" t="str">
        <f>IF(COUNT(FIND({0,1,2,3,4,5,6,7,8,9},IF(ISBLANK(A3190),IF(LEN(TRIM(B3190))&gt;0,TRIM(B3190),TRIM(C3190)),"")))&gt;0,IF(ISBLANK(A3190),IF(LEN(TRIM(B3190))&gt;0,TRIM(B3190),TRIM(C3190)),""),"")</f>
        <v>34</v>
      </c>
      <c r="N3190" t="str">
        <f>IF(COUNT(FIND({0,1,2,3,4,5,6,7,8,9},IF(ISBLANK(A3190),IF(LEN(TRIM(B3190))&gt;0,TRIM(C3190),LEFT(D3190, 4)),"")))&gt;0,IF(ISBLANK(A3190),IF(LEN(TRIM(B3190))&gt;0,TRIM(C3190),LEFT(D3190, 4)),""),"")</f>
        <v>027</v>
      </c>
      <c r="O3190" t="str">
        <f t="shared" si="249"/>
        <v>NJ</v>
      </c>
      <c r="P3190" t="str">
        <f>TRIM(IF(COUNT(FIND({0,1,2,3,4,5,6,7,8,9},B3190))&gt;0,D3190,IF(LEN(TRIM(B3190))&gt;0,CONCATENATE(B3190,C3190,D3190),MID(D3190,4,LEN(D3190)))))</f>
        <v>Morris</v>
      </c>
      <c r="Q3190">
        <f t="shared" si="250"/>
        <v>41</v>
      </c>
      <c r="R3190">
        <f t="shared" si="251"/>
        <v>77</v>
      </c>
    </row>
    <row r="3191" spans="2:18" x14ac:dyDescent="0.25">
      <c r="B3191" s="1" t="s">
        <v>40</v>
      </c>
      <c r="C3191" s="1" t="s">
        <v>41</v>
      </c>
      <c r="D3191" s="1" t="s">
        <v>42</v>
      </c>
      <c r="E3191" s="1" t="s">
        <v>43</v>
      </c>
      <c r="F3191">
        <v>40</v>
      </c>
      <c r="G3191">
        <v>0.72</v>
      </c>
      <c r="H3191">
        <v>91</v>
      </c>
      <c r="I3191">
        <v>0.93</v>
      </c>
      <c r="K3191">
        <f t="shared" si="247"/>
        <v>36</v>
      </c>
      <c r="L3191">
        <f t="shared" si="248"/>
        <v>87</v>
      </c>
      <c r="M3191" t="str">
        <f>IF(COUNT(FIND({0,1,2,3,4,5,6,7,8,9},IF(ISBLANK(A3191),IF(LEN(TRIM(B3191))&gt;0,TRIM(B3191),TRIM(C3191)),"")))&gt;0,IF(ISBLANK(A3191),IF(LEN(TRIM(B3191))&gt;0,TRIM(B3191),TRIM(C3191)),""),"")</f>
        <v>57</v>
      </c>
      <c r="N3191" t="str">
        <f>IF(COUNT(FIND({0,1,2,3,4,5,6,7,8,9},IF(ISBLANK(A3191),IF(LEN(TRIM(B3191))&gt;0,TRIM(C3191),LEFT(D3191, 4)),"")))&gt;0,IF(ISBLANK(A3191),IF(LEN(TRIM(B3191))&gt;0,TRIM(C3191),LEFT(D3191, 4)),""),"")</f>
        <v>001</v>
      </c>
      <c r="O3191" t="str">
        <f t="shared" si="249"/>
        <v>FR</v>
      </c>
      <c r="P3191" t="str">
        <f>TRIM(IF(COUNT(FIND({0,1,2,3,4,5,6,7,8,9},B3191))&gt;0,D3191,IF(LEN(TRIM(B3191))&gt;0,CONCATENATE(B3191,C3191,D3191),MID(D3191,4,LEN(D3191)))))</f>
        <v>Foreign / Overseas</v>
      </c>
      <c r="Q3191">
        <f t="shared" si="250"/>
        <v>40</v>
      </c>
      <c r="R3191">
        <f t="shared" si="251"/>
        <v>91</v>
      </c>
    </row>
    <row r="3192" spans="2:18" x14ac:dyDescent="0.25">
      <c r="B3192" s="1" t="s">
        <v>13</v>
      </c>
      <c r="C3192" s="1" t="s">
        <v>118</v>
      </c>
      <c r="D3192" s="1" t="s">
        <v>119</v>
      </c>
      <c r="E3192" s="1" t="s">
        <v>12</v>
      </c>
      <c r="F3192">
        <v>39</v>
      </c>
      <c r="G3192">
        <v>0.71</v>
      </c>
      <c r="H3192">
        <v>94</v>
      </c>
      <c r="I3192">
        <v>0.96</v>
      </c>
      <c r="K3192">
        <f t="shared" si="247"/>
        <v>36</v>
      </c>
      <c r="L3192">
        <f t="shared" si="248"/>
        <v>87</v>
      </c>
      <c r="M3192" t="str">
        <f>IF(COUNT(FIND({0,1,2,3,4,5,6,7,8,9},IF(ISBLANK(A3192),IF(LEN(TRIM(B3192))&gt;0,TRIM(B3192),TRIM(C3192)),"")))&gt;0,IF(ISBLANK(A3192),IF(LEN(TRIM(B3192))&gt;0,TRIM(B3192),TRIM(C3192)),""),"")</f>
        <v>36</v>
      </c>
      <c r="N3192" t="str">
        <f>IF(COUNT(FIND({0,1,2,3,4,5,6,7,8,9},IF(ISBLANK(A3192),IF(LEN(TRIM(B3192))&gt;0,TRIM(C3192),LEFT(D3192, 4)),"")))&gt;0,IF(ISBLANK(A3192),IF(LEN(TRIM(B3192))&gt;0,TRIM(C3192),LEFT(D3192, 4)),""),"")</f>
        <v>105</v>
      </c>
      <c r="O3192" t="str">
        <f t="shared" si="249"/>
        <v>NY</v>
      </c>
      <c r="P3192" t="str">
        <f>TRIM(IF(COUNT(FIND({0,1,2,3,4,5,6,7,8,9},B3192))&gt;0,D3192,IF(LEN(TRIM(B3192))&gt;0,CONCATENATE(B3192,C3192,D3192),MID(D3192,4,LEN(D3192)))))</f>
        <v>Sullivan</v>
      </c>
      <c r="Q3192">
        <f t="shared" si="250"/>
        <v>39</v>
      </c>
      <c r="R3192">
        <f t="shared" si="251"/>
        <v>94</v>
      </c>
    </row>
    <row r="3193" spans="2:18" x14ac:dyDescent="0.25">
      <c r="B3193" s="1" t="s">
        <v>84</v>
      </c>
      <c r="C3193" s="1" t="s">
        <v>48</v>
      </c>
      <c r="D3193" s="1" t="s">
        <v>250</v>
      </c>
      <c r="E3193" s="1" t="s">
        <v>86</v>
      </c>
      <c r="F3193">
        <v>36</v>
      </c>
      <c r="G3193">
        <v>0.65</v>
      </c>
      <c r="H3193">
        <v>67</v>
      </c>
      <c r="I3193">
        <v>0.68</v>
      </c>
      <c r="K3193">
        <f t="shared" si="247"/>
        <v>36</v>
      </c>
      <c r="L3193">
        <f t="shared" si="248"/>
        <v>87</v>
      </c>
      <c r="M3193" t="str">
        <f>IF(COUNT(FIND({0,1,2,3,4,5,6,7,8,9},IF(ISBLANK(A3193),IF(LEN(TRIM(B3193))&gt;0,TRIM(B3193),TRIM(C3193)),"")))&gt;0,IF(ISBLANK(A3193),IF(LEN(TRIM(B3193))&gt;0,TRIM(B3193),TRIM(C3193)),""),"")</f>
        <v>34</v>
      </c>
      <c r="N3193" t="str">
        <f>IF(COUNT(FIND({0,1,2,3,4,5,6,7,8,9},IF(ISBLANK(A3193),IF(LEN(TRIM(B3193))&gt;0,TRIM(C3193),LEFT(D3193, 4)),"")))&gt;0,IF(ISBLANK(A3193),IF(LEN(TRIM(B3193))&gt;0,TRIM(C3193),LEFT(D3193, 4)),""),"")</f>
        <v>029</v>
      </c>
      <c r="O3193" t="str">
        <f t="shared" si="249"/>
        <v>NJ</v>
      </c>
      <c r="P3193" t="str">
        <f>TRIM(IF(COUNT(FIND({0,1,2,3,4,5,6,7,8,9},B3193))&gt;0,D3193,IF(LEN(TRIM(B3193))&gt;0,CONCATENATE(B3193,C3193,D3193),MID(D3193,4,LEN(D3193)))))</f>
        <v>Ocean</v>
      </c>
      <c r="Q3193">
        <f t="shared" si="250"/>
        <v>36</v>
      </c>
      <c r="R3193">
        <f t="shared" si="251"/>
        <v>67</v>
      </c>
    </row>
    <row r="3194" spans="2:18" x14ac:dyDescent="0.25">
      <c r="B3194" s="1" t="s">
        <v>99</v>
      </c>
      <c r="C3194" s="1" t="s">
        <v>116</v>
      </c>
      <c r="D3194" s="1" t="s">
        <v>117</v>
      </c>
      <c r="E3194" s="1" t="s">
        <v>102</v>
      </c>
      <c r="F3194">
        <v>36</v>
      </c>
      <c r="G3194">
        <v>0.65</v>
      </c>
      <c r="H3194">
        <v>60</v>
      </c>
      <c r="I3194">
        <v>0.61</v>
      </c>
      <c r="K3194">
        <f t="shared" si="247"/>
        <v>36</v>
      </c>
      <c r="L3194">
        <f t="shared" si="248"/>
        <v>87</v>
      </c>
      <c r="M3194" t="str">
        <f>IF(COUNT(FIND({0,1,2,3,4,5,6,7,8,9},IF(ISBLANK(A3194),IF(LEN(TRIM(B3194))&gt;0,TRIM(B3194),TRIM(C3194)),"")))&gt;0,IF(ISBLANK(A3194),IF(LEN(TRIM(B3194))&gt;0,TRIM(B3194),TRIM(C3194)),""),"")</f>
        <v>06</v>
      </c>
      <c r="N3194" t="str">
        <f>IF(COUNT(FIND({0,1,2,3,4,5,6,7,8,9},IF(ISBLANK(A3194),IF(LEN(TRIM(B3194))&gt;0,TRIM(C3194),LEFT(D3194, 4)),"")))&gt;0,IF(ISBLANK(A3194),IF(LEN(TRIM(B3194))&gt;0,TRIM(C3194),LEFT(D3194, 4)),""),"")</f>
        <v>073</v>
      </c>
      <c r="O3194" t="str">
        <f t="shared" si="249"/>
        <v>Ca</v>
      </c>
      <c r="P3194" t="str">
        <f>TRIM(IF(COUNT(FIND({0,1,2,3,4,5,6,7,8,9},B3194))&gt;0,D3194,IF(LEN(TRIM(B3194))&gt;0,CONCATENATE(B3194,C3194,D3194),MID(D3194,4,LEN(D3194)))))</f>
        <v>San Diego</v>
      </c>
      <c r="Q3194">
        <f t="shared" si="250"/>
        <v>36</v>
      </c>
      <c r="R3194">
        <f t="shared" si="251"/>
        <v>60</v>
      </c>
    </row>
    <row r="3195" spans="2:18" x14ac:dyDescent="0.25">
      <c r="B3195" s="1" t="s">
        <v>13</v>
      </c>
      <c r="C3195" s="1" t="s">
        <v>41</v>
      </c>
      <c r="D3195" s="1" t="s">
        <v>233</v>
      </c>
      <c r="E3195" s="1" t="s">
        <v>12</v>
      </c>
      <c r="F3195">
        <v>33</v>
      </c>
      <c r="G3195">
        <v>0.6</v>
      </c>
      <c r="H3195">
        <v>39</v>
      </c>
      <c r="I3195">
        <v>0.4</v>
      </c>
      <c r="K3195">
        <f t="shared" si="247"/>
        <v>36</v>
      </c>
      <c r="L3195">
        <f t="shared" si="248"/>
        <v>87</v>
      </c>
      <c r="M3195" t="str">
        <f>IF(COUNT(FIND({0,1,2,3,4,5,6,7,8,9},IF(ISBLANK(A3195),IF(LEN(TRIM(B3195))&gt;0,TRIM(B3195),TRIM(C3195)),"")))&gt;0,IF(ISBLANK(A3195),IF(LEN(TRIM(B3195))&gt;0,TRIM(B3195),TRIM(C3195)),""),"")</f>
        <v>36</v>
      </c>
      <c r="N3195" t="str">
        <f>IF(COUNT(FIND({0,1,2,3,4,5,6,7,8,9},IF(ISBLANK(A3195),IF(LEN(TRIM(B3195))&gt;0,TRIM(C3195),LEFT(D3195, 4)),"")))&gt;0,IF(ISBLANK(A3195),IF(LEN(TRIM(B3195))&gt;0,TRIM(C3195),LEFT(D3195, 4)),""),"")</f>
        <v>001</v>
      </c>
      <c r="O3195" t="str">
        <f t="shared" si="249"/>
        <v>NY</v>
      </c>
      <c r="P3195" t="str">
        <f>TRIM(IF(COUNT(FIND({0,1,2,3,4,5,6,7,8,9},B3195))&gt;0,D3195,IF(LEN(TRIM(B3195))&gt;0,CONCATENATE(B3195,C3195,D3195),MID(D3195,4,LEN(D3195)))))</f>
        <v>Albany</v>
      </c>
      <c r="Q3195">
        <f t="shared" si="250"/>
        <v>33</v>
      </c>
      <c r="R3195">
        <f t="shared" si="251"/>
        <v>39</v>
      </c>
    </row>
    <row r="3196" spans="2:18" x14ac:dyDescent="0.25">
      <c r="B3196" s="1" t="s">
        <v>84</v>
      </c>
      <c r="C3196" s="1" t="s">
        <v>83</v>
      </c>
      <c r="D3196" s="1" t="s">
        <v>228</v>
      </c>
      <c r="E3196" s="1" t="s">
        <v>86</v>
      </c>
      <c r="F3196">
        <v>33</v>
      </c>
      <c r="G3196">
        <v>0.6</v>
      </c>
      <c r="H3196">
        <v>67</v>
      </c>
      <c r="I3196">
        <v>0.68</v>
      </c>
      <c r="K3196">
        <f t="shared" si="247"/>
        <v>36</v>
      </c>
      <c r="L3196">
        <f t="shared" si="248"/>
        <v>87</v>
      </c>
      <c r="M3196" t="str">
        <f>IF(COUNT(FIND({0,1,2,3,4,5,6,7,8,9},IF(ISBLANK(A3196),IF(LEN(TRIM(B3196))&gt;0,TRIM(B3196),TRIM(C3196)),"")))&gt;0,IF(ISBLANK(A3196),IF(LEN(TRIM(B3196))&gt;0,TRIM(B3196),TRIM(C3196)),""),"")</f>
        <v>34</v>
      </c>
      <c r="N3196" t="str">
        <f>IF(COUNT(FIND({0,1,2,3,4,5,6,7,8,9},IF(ISBLANK(A3196),IF(LEN(TRIM(B3196))&gt;0,TRIM(C3196),LEFT(D3196, 4)),"")))&gt;0,IF(ISBLANK(A3196),IF(LEN(TRIM(B3196))&gt;0,TRIM(C3196),LEFT(D3196, 4)),""),"")</f>
        <v>025</v>
      </c>
      <c r="O3196" t="str">
        <f t="shared" si="249"/>
        <v>NJ</v>
      </c>
      <c r="P3196" t="str">
        <f>TRIM(IF(COUNT(FIND({0,1,2,3,4,5,6,7,8,9},B3196))&gt;0,D3196,IF(LEN(TRIM(B3196))&gt;0,CONCATENATE(B3196,C3196,D3196),MID(D3196,4,LEN(D3196)))))</f>
        <v>Monmouth</v>
      </c>
      <c r="Q3196">
        <f t="shared" si="250"/>
        <v>33</v>
      </c>
      <c r="R3196">
        <f t="shared" si="251"/>
        <v>67</v>
      </c>
    </row>
    <row r="3197" spans="2:18" x14ac:dyDescent="0.25">
      <c r="B3197" s="1" t="s">
        <v>144</v>
      </c>
      <c r="C3197" s="1" t="s">
        <v>89</v>
      </c>
      <c r="D3197" s="1" t="s">
        <v>145</v>
      </c>
      <c r="E3197" s="1" t="s">
        <v>146</v>
      </c>
      <c r="F3197">
        <v>33</v>
      </c>
      <c r="G3197">
        <v>0.6</v>
      </c>
      <c r="H3197">
        <v>45</v>
      </c>
      <c r="I3197">
        <v>0.46</v>
      </c>
      <c r="K3197">
        <f t="shared" si="247"/>
        <v>36</v>
      </c>
      <c r="L3197">
        <f t="shared" si="248"/>
        <v>87</v>
      </c>
      <c r="M3197" t="str">
        <f>IF(COUNT(FIND({0,1,2,3,4,5,6,7,8,9},IF(ISBLANK(A3197),IF(LEN(TRIM(B3197))&gt;0,TRIM(B3197),TRIM(C3197)),"")))&gt;0,IF(ISBLANK(A3197),IF(LEN(TRIM(B3197))&gt;0,TRIM(B3197),TRIM(C3197)),""),"")</f>
        <v>17</v>
      </c>
      <c r="N3197" t="str">
        <f>IF(COUNT(FIND({0,1,2,3,4,5,6,7,8,9},IF(ISBLANK(A3197),IF(LEN(TRIM(B3197))&gt;0,TRIM(C3197),LEFT(D3197, 4)),"")))&gt;0,IF(ISBLANK(A3197),IF(LEN(TRIM(B3197))&gt;0,TRIM(C3197),LEFT(D3197, 4)),""),"")</f>
        <v>031</v>
      </c>
      <c r="O3197" t="str">
        <f t="shared" si="249"/>
        <v>Il</v>
      </c>
      <c r="P3197" t="str">
        <f>TRIM(IF(COUNT(FIND({0,1,2,3,4,5,6,7,8,9},B3197))&gt;0,D3197,IF(LEN(TRIM(B3197))&gt;0,CONCATENATE(B3197,C3197,D3197),MID(D3197,4,LEN(D3197)))))</f>
        <v>Cook</v>
      </c>
      <c r="Q3197">
        <f t="shared" si="250"/>
        <v>33</v>
      </c>
      <c r="R3197">
        <f t="shared" si="251"/>
        <v>45</v>
      </c>
    </row>
    <row r="3198" spans="2:18" x14ac:dyDescent="0.25">
      <c r="B3198" s="1" t="s">
        <v>95</v>
      </c>
      <c r="C3198" s="1" t="s">
        <v>50</v>
      </c>
      <c r="D3198" s="1" t="s">
        <v>55</v>
      </c>
      <c r="E3198" s="1" t="s">
        <v>98</v>
      </c>
      <c r="F3198">
        <v>31</v>
      </c>
      <c r="G3198">
        <v>0.56000000000000005</v>
      </c>
      <c r="H3198">
        <v>65</v>
      </c>
      <c r="I3198">
        <v>0.66</v>
      </c>
      <c r="K3198">
        <f t="shared" si="247"/>
        <v>36</v>
      </c>
      <c r="L3198">
        <f t="shared" si="248"/>
        <v>87</v>
      </c>
      <c r="M3198" t="str">
        <f>IF(COUNT(FIND({0,1,2,3,4,5,6,7,8,9},IF(ISBLANK(A3198),IF(LEN(TRIM(B3198))&gt;0,TRIM(B3198),TRIM(C3198)),"")))&gt;0,IF(ISBLANK(A3198),IF(LEN(TRIM(B3198))&gt;0,TRIM(B3198),TRIM(C3198)),""),"")</f>
        <v>12</v>
      </c>
      <c r="N3198" t="str">
        <f>IF(COUNT(FIND({0,1,2,3,4,5,6,7,8,9},IF(ISBLANK(A3198),IF(LEN(TRIM(B3198))&gt;0,TRIM(C3198),LEFT(D3198, 4)),"")))&gt;0,IF(ISBLANK(A3198),IF(LEN(TRIM(B3198))&gt;0,TRIM(C3198),LEFT(D3198, 4)),""),"")</f>
        <v>095</v>
      </c>
      <c r="O3198" t="str">
        <f t="shared" si="249"/>
        <v>Fl</v>
      </c>
      <c r="P3198" t="str">
        <f>TRIM(IF(COUNT(FIND({0,1,2,3,4,5,6,7,8,9},B3198))&gt;0,D3198,IF(LEN(TRIM(B3198))&gt;0,CONCATENATE(B3198,C3198,D3198),MID(D3198,4,LEN(D3198)))))</f>
        <v>Orange</v>
      </c>
      <c r="Q3198">
        <f t="shared" si="250"/>
        <v>31</v>
      </c>
      <c r="R3198">
        <f t="shared" si="251"/>
        <v>65</v>
      </c>
    </row>
    <row r="3199" spans="2:18" x14ac:dyDescent="0.25">
      <c r="B3199" s="1" t="s">
        <v>13</v>
      </c>
      <c r="C3199" s="1" t="s">
        <v>32</v>
      </c>
      <c r="D3199" s="1" t="s">
        <v>33</v>
      </c>
      <c r="E3199" s="1" t="s">
        <v>12</v>
      </c>
      <c r="F3199">
        <v>30</v>
      </c>
      <c r="G3199">
        <v>0.54</v>
      </c>
      <c r="H3199">
        <v>57</v>
      </c>
      <c r="I3199">
        <v>0.57999999999999996</v>
      </c>
      <c r="K3199">
        <f t="shared" si="247"/>
        <v>36</v>
      </c>
      <c r="L3199">
        <f t="shared" si="248"/>
        <v>87</v>
      </c>
      <c r="M3199" t="str">
        <f>IF(COUNT(FIND({0,1,2,3,4,5,6,7,8,9},IF(ISBLANK(A3199),IF(LEN(TRIM(B3199))&gt;0,TRIM(B3199),TRIM(C3199)),"")))&gt;0,IF(ISBLANK(A3199),IF(LEN(TRIM(B3199))&gt;0,TRIM(B3199),TRIM(C3199)),""),"")</f>
        <v>36</v>
      </c>
      <c r="N3199" t="str">
        <f>IF(COUNT(FIND({0,1,2,3,4,5,6,7,8,9},IF(ISBLANK(A3199),IF(LEN(TRIM(B3199))&gt;0,TRIM(C3199),LEFT(D3199, 4)),"")))&gt;0,IF(ISBLANK(A3199),IF(LEN(TRIM(B3199))&gt;0,TRIM(C3199),LEFT(D3199, 4)),""),"")</f>
        <v>055</v>
      </c>
      <c r="O3199" t="str">
        <f t="shared" si="249"/>
        <v>NY</v>
      </c>
      <c r="P3199" t="str">
        <f>TRIM(IF(COUNT(FIND({0,1,2,3,4,5,6,7,8,9},B3199))&gt;0,D3199,IF(LEN(TRIM(B3199))&gt;0,CONCATENATE(B3199,C3199,D3199),MID(D3199,4,LEN(D3199)))))</f>
        <v>Monroe</v>
      </c>
      <c r="Q3199">
        <f t="shared" si="250"/>
        <v>30</v>
      </c>
      <c r="R3199">
        <f t="shared" si="251"/>
        <v>57</v>
      </c>
    </row>
    <row r="3200" spans="2:18" x14ac:dyDescent="0.25">
      <c r="B3200" s="1" t="s">
        <v>162</v>
      </c>
      <c r="C3200" s="1" t="s">
        <v>113</v>
      </c>
      <c r="D3200" s="1" t="s">
        <v>163</v>
      </c>
      <c r="E3200" s="1" t="s">
        <v>164</v>
      </c>
      <c r="F3200">
        <v>28</v>
      </c>
      <c r="G3200">
        <v>0.51</v>
      </c>
      <c r="H3200">
        <v>54</v>
      </c>
      <c r="I3200">
        <v>0.55000000000000004</v>
      </c>
      <c r="K3200">
        <f t="shared" si="247"/>
        <v>36</v>
      </c>
      <c r="L3200">
        <f t="shared" si="248"/>
        <v>87</v>
      </c>
      <c r="M3200" t="str">
        <f>IF(COUNT(FIND({0,1,2,3,4,5,6,7,8,9},IF(ISBLANK(A3200),IF(LEN(TRIM(B3200))&gt;0,TRIM(B3200),TRIM(C3200)),"")))&gt;0,IF(ISBLANK(A3200),IF(LEN(TRIM(B3200))&gt;0,TRIM(B3200),TRIM(C3200)),""),"")</f>
        <v>04</v>
      </c>
      <c r="N3200" t="str">
        <f>IF(COUNT(FIND({0,1,2,3,4,5,6,7,8,9},IF(ISBLANK(A3200),IF(LEN(TRIM(B3200))&gt;0,TRIM(C3200),LEFT(D3200, 4)),"")))&gt;0,IF(ISBLANK(A3200),IF(LEN(TRIM(B3200))&gt;0,TRIM(C3200),LEFT(D3200, 4)),""),"")</f>
        <v>013</v>
      </c>
      <c r="O3200" t="str">
        <f t="shared" si="249"/>
        <v>Az</v>
      </c>
      <c r="P3200" t="str">
        <f>TRIM(IF(COUNT(FIND({0,1,2,3,4,5,6,7,8,9},B3200))&gt;0,D3200,IF(LEN(TRIM(B3200))&gt;0,CONCATENATE(B3200,C3200,D3200),MID(D3200,4,LEN(D3200)))))</f>
        <v>Maricopa</v>
      </c>
      <c r="Q3200">
        <f t="shared" si="250"/>
        <v>28</v>
      </c>
      <c r="R3200">
        <f t="shared" si="251"/>
        <v>54</v>
      </c>
    </row>
    <row r="3201" spans="2:18" x14ac:dyDescent="0.25">
      <c r="B3201" s="1" t="s">
        <v>95</v>
      </c>
      <c r="C3201" s="1" t="s">
        <v>24</v>
      </c>
      <c r="D3201" s="1" t="s">
        <v>108</v>
      </c>
      <c r="E3201" s="1" t="s">
        <v>98</v>
      </c>
      <c r="F3201">
        <v>27</v>
      </c>
      <c r="G3201">
        <v>0.49</v>
      </c>
      <c r="H3201">
        <v>53</v>
      </c>
      <c r="I3201">
        <v>0.54</v>
      </c>
      <c r="K3201">
        <f t="shared" si="247"/>
        <v>36</v>
      </c>
      <c r="L3201">
        <f t="shared" si="248"/>
        <v>87</v>
      </c>
      <c r="M3201" t="str">
        <f>IF(COUNT(FIND({0,1,2,3,4,5,6,7,8,9},IF(ISBLANK(A3201),IF(LEN(TRIM(B3201))&gt;0,TRIM(B3201),TRIM(C3201)),"")))&gt;0,IF(ISBLANK(A3201),IF(LEN(TRIM(B3201))&gt;0,TRIM(B3201),TRIM(C3201)),""),"")</f>
        <v>12</v>
      </c>
      <c r="N3201" t="str">
        <f>IF(COUNT(FIND({0,1,2,3,4,5,6,7,8,9},IF(ISBLANK(A3201),IF(LEN(TRIM(B3201))&gt;0,TRIM(C3201),LEFT(D3201, 4)),"")))&gt;0,IF(ISBLANK(A3201),IF(LEN(TRIM(B3201))&gt;0,TRIM(C3201),LEFT(D3201, 4)),""),"")</f>
        <v>103</v>
      </c>
      <c r="O3201" t="str">
        <f t="shared" si="249"/>
        <v>Fl</v>
      </c>
      <c r="P3201" t="str">
        <f>TRIM(IF(COUNT(FIND({0,1,2,3,4,5,6,7,8,9},B3201))&gt;0,D3201,IF(LEN(TRIM(B3201))&gt;0,CONCATENATE(B3201,C3201,D3201),MID(D3201,4,LEN(D3201)))))</f>
        <v>Pinellas</v>
      </c>
      <c r="Q3201">
        <f t="shared" si="250"/>
        <v>27</v>
      </c>
      <c r="R3201">
        <f t="shared" si="251"/>
        <v>53</v>
      </c>
    </row>
    <row r="3202" spans="2:18" x14ac:dyDescent="0.25">
      <c r="B3202" s="1" t="s">
        <v>56</v>
      </c>
      <c r="C3202" s="1" t="s">
        <v>83</v>
      </c>
      <c r="D3202" s="1" t="s">
        <v>25</v>
      </c>
      <c r="E3202" s="1" t="s">
        <v>59</v>
      </c>
      <c r="F3202">
        <v>26</v>
      </c>
      <c r="G3202">
        <v>0.47</v>
      </c>
      <c r="H3202">
        <v>32</v>
      </c>
      <c r="I3202">
        <v>0.33</v>
      </c>
      <c r="K3202">
        <f t="shared" si="247"/>
        <v>36</v>
      </c>
      <c r="L3202">
        <f t="shared" si="248"/>
        <v>87</v>
      </c>
      <c r="M3202" t="str">
        <f>IF(COUNT(FIND({0,1,2,3,4,5,6,7,8,9},IF(ISBLANK(A3202),IF(LEN(TRIM(B3202))&gt;0,TRIM(B3202),TRIM(C3202)),"")))&gt;0,IF(ISBLANK(A3202),IF(LEN(TRIM(B3202))&gt;0,TRIM(B3202),TRIM(C3202)),""),"")</f>
        <v>25</v>
      </c>
      <c r="N3202" t="str">
        <f>IF(COUNT(FIND({0,1,2,3,4,5,6,7,8,9},IF(ISBLANK(A3202),IF(LEN(TRIM(B3202))&gt;0,TRIM(C3202),LEFT(D3202, 4)),"")))&gt;0,IF(ISBLANK(A3202),IF(LEN(TRIM(B3202))&gt;0,TRIM(C3202),LEFT(D3202, 4)),""),"")</f>
        <v>025</v>
      </c>
      <c r="O3202" t="str">
        <f t="shared" si="249"/>
        <v>Ma</v>
      </c>
      <c r="P3202" t="str">
        <f>TRIM(IF(COUNT(FIND({0,1,2,3,4,5,6,7,8,9},B3202))&gt;0,D3202,IF(LEN(TRIM(B3202))&gt;0,CONCATENATE(B3202,C3202,D3202),MID(D3202,4,LEN(D3202)))))</f>
        <v>Suffolk</v>
      </c>
      <c r="Q3202">
        <f t="shared" si="250"/>
        <v>26</v>
      </c>
      <c r="R3202">
        <f t="shared" si="251"/>
        <v>32</v>
      </c>
    </row>
    <row r="3203" spans="2:18" x14ac:dyDescent="0.25">
      <c r="B3203" s="1" t="s">
        <v>13</v>
      </c>
      <c r="C3203" s="1" t="s">
        <v>154</v>
      </c>
      <c r="D3203" s="1" t="s">
        <v>155</v>
      </c>
      <c r="E3203" s="1" t="s">
        <v>12</v>
      </c>
      <c r="F3203">
        <v>24</v>
      </c>
      <c r="G3203">
        <v>0.43</v>
      </c>
      <c r="H3203">
        <v>55</v>
      </c>
      <c r="I3203">
        <v>0.56000000000000005</v>
      </c>
      <c r="K3203">
        <f t="shared" si="247"/>
        <v>36</v>
      </c>
      <c r="L3203">
        <f t="shared" si="248"/>
        <v>87</v>
      </c>
      <c r="M3203" t="str">
        <f>IF(COUNT(FIND({0,1,2,3,4,5,6,7,8,9},IF(ISBLANK(A3203),IF(LEN(TRIM(B3203))&gt;0,TRIM(B3203),TRIM(C3203)),"")))&gt;0,IF(ISBLANK(A3203),IF(LEN(TRIM(B3203))&gt;0,TRIM(B3203),TRIM(C3203)),""),"")</f>
        <v>36</v>
      </c>
      <c r="N3203" t="str">
        <f>IF(COUNT(FIND({0,1,2,3,4,5,6,7,8,9},IF(ISBLANK(A3203),IF(LEN(TRIM(B3203))&gt;0,TRIM(C3203),LEFT(D3203, 4)),"")))&gt;0,IF(ISBLANK(A3203),IF(LEN(TRIM(B3203))&gt;0,TRIM(C3203),LEFT(D3203, 4)),""),"")</f>
        <v>079</v>
      </c>
      <c r="O3203" t="str">
        <f t="shared" si="249"/>
        <v>NY</v>
      </c>
      <c r="P3203" t="str">
        <f>TRIM(IF(COUNT(FIND({0,1,2,3,4,5,6,7,8,9},B3203))&gt;0,D3203,IF(LEN(TRIM(B3203))&gt;0,CONCATENATE(B3203,C3203,D3203),MID(D3203,4,LEN(D3203)))))</f>
        <v>Putnam</v>
      </c>
      <c r="Q3203">
        <f t="shared" si="250"/>
        <v>24</v>
      </c>
      <c r="R3203">
        <f t="shared" si="251"/>
        <v>55</v>
      </c>
    </row>
    <row r="3204" spans="2:18" x14ac:dyDescent="0.25">
      <c r="B3204" s="1" t="s">
        <v>120</v>
      </c>
      <c r="C3204" s="1" t="s">
        <v>121</v>
      </c>
      <c r="D3204" s="1" t="s">
        <v>122</v>
      </c>
      <c r="E3204" s="1" t="s">
        <v>123</v>
      </c>
      <c r="F3204">
        <v>23</v>
      </c>
      <c r="G3204">
        <v>0.42</v>
      </c>
      <c r="H3204">
        <v>33</v>
      </c>
      <c r="I3204">
        <v>0.34</v>
      </c>
      <c r="K3204">
        <f t="shared" ref="K3204:K3267" si="252">VALUE(IF(ISBLANK(A3204),K3203,A3204))</f>
        <v>36</v>
      </c>
      <c r="L3204">
        <f t="shared" ref="L3204:L3267" si="253">VALUE(IF(ISBLANK(A3204),L3203,CONCATENATE(TRIM(B3204),TRIM(C3204))))</f>
        <v>87</v>
      </c>
      <c r="M3204" t="str">
        <f>IF(COUNT(FIND({0,1,2,3,4,5,6,7,8,9},IF(ISBLANK(A3204),IF(LEN(TRIM(B3204))&gt;0,TRIM(B3204),TRIM(C3204)),"")))&gt;0,IF(ISBLANK(A3204),IF(LEN(TRIM(B3204))&gt;0,TRIM(B3204),TRIM(C3204)),""),"")</f>
        <v>42</v>
      </c>
      <c r="N3204" t="str">
        <f>IF(COUNT(FIND({0,1,2,3,4,5,6,7,8,9},IF(ISBLANK(A3204),IF(LEN(TRIM(B3204))&gt;0,TRIM(C3204),LEFT(D3204, 4)),"")))&gt;0,IF(ISBLANK(A3204),IF(LEN(TRIM(B3204))&gt;0,TRIM(C3204),LEFT(D3204, 4)),""),"")</f>
        <v>101</v>
      </c>
      <c r="O3204" t="str">
        <f t="shared" ref="O3204:O3267" si="254">IF(LEN(TRIM(E3204))&gt;0,E3204,"XX")</f>
        <v>Pa</v>
      </c>
      <c r="P3204" t="str">
        <f>TRIM(IF(COUNT(FIND({0,1,2,3,4,5,6,7,8,9},B3204))&gt;0,D3204,IF(LEN(TRIM(B3204))&gt;0,CONCATENATE(B3204,C3204,D3204),MID(D3204,4,LEN(D3204)))))</f>
        <v>Philadelphia</v>
      </c>
      <c r="Q3204">
        <f t="shared" ref="Q3204:Q3267" si="255">F3204</f>
        <v>23</v>
      </c>
      <c r="R3204">
        <f t="shared" ref="R3204:R3267" si="256">H3204</f>
        <v>33</v>
      </c>
    </row>
    <row r="3205" spans="2:18" x14ac:dyDescent="0.25">
      <c r="B3205" s="1" t="s">
        <v>128</v>
      </c>
      <c r="C3205" s="1" t="s">
        <v>89</v>
      </c>
      <c r="D3205" s="1" t="s">
        <v>67</v>
      </c>
      <c r="E3205" s="1" t="s">
        <v>129</v>
      </c>
      <c r="F3205">
        <v>22</v>
      </c>
      <c r="G3205">
        <v>0.4</v>
      </c>
      <c r="H3205">
        <v>30</v>
      </c>
      <c r="I3205">
        <v>0.31</v>
      </c>
      <c r="K3205">
        <f t="shared" si="252"/>
        <v>36</v>
      </c>
      <c r="L3205">
        <f t="shared" si="253"/>
        <v>87</v>
      </c>
      <c r="M3205" t="str">
        <f>IF(COUNT(FIND({0,1,2,3,4,5,6,7,8,9},IF(ISBLANK(A3205),IF(LEN(TRIM(B3205))&gt;0,TRIM(B3205),TRIM(C3205)),"")))&gt;0,IF(ISBLANK(A3205),IF(LEN(TRIM(B3205))&gt;0,TRIM(B3205),TRIM(C3205)),""),"")</f>
        <v>24</v>
      </c>
      <c r="N3205" t="str">
        <f>IF(COUNT(FIND({0,1,2,3,4,5,6,7,8,9},IF(ISBLANK(A3205),IF(LEN(TRIM(B3205))&gt;0,TRIM(C3205),LEFT(D3205, 4)),"")))&gt;0,IF(ISBLANK(A3205),IF(LEN(TRIM(B3205))&gt;0,TRIM(C3205),LEFT(D3205, 4)),""),"")</f>
        <v>031</v>
      </c>
      <c r="O3205" t="str">
        <f t="shared" si="254"/>
        <v>Md</v>
      </c>
      <c r="P3205" t="str">
        <f>TRIM(IF(COUNT(FIND({0,1,2,3,4,5,6,7,8,9},B3205))&gt;0,D3205,IF(LEN(TRIM(B3205))&gt;0,CONCATENATE(B3205,C3205,D3205),MID(D3205,4,LEN(D3205)))))</f>
        <v>Montgomery</v>
      </c>
      <c r="Q3205">
        <f t="shared" si="255"/>
        <v>22</v>
      </c>
      <c r="R3205">
        <f t="shared" si="256"/>
        <v>30</v>
      </c>
    </row>
    <row r="3206" spans="2:18" x14ac:dyDescent="0.25">
      <c r="B3206" s="1" t="s">
        <v>165</v>
      </c>
      <c r="C3206" s="1" t="s">
        <v>166</v>
      </c>
      <c r="D3206" s="1" t="s">
        <v>167</v>
      </c>
      <c r="E3206" s="1" t="s">
        <v>168</v>
      </c>
      <c r="F3206">
        <v>22</v>
      </c>
      <c r="G3206">
        <v>0.4</v>
      </c>
      <c r="H3206">
        <v>41</v>
      </c>
      <c r="I3206">
        <v>0.42</v>
      </c>
      <c r="K3206">
        <f t="shared" si="252"/>
        <v>36</v>
      </c>
      <c r="L3206">
        <f t="shared" si="253"/>
        <v>87</v>
      </c>
      <c r="M3206" t="str">
        <f>IF(COUNT(FIND({0,1,2,3,4,5,6,7,8,9},IF(ISBLANK(A3206),IF(LEN(TRIM(B3206))&gt;0,TRIM(B3206),TRIM(C3206)),"")))&gt;0,IF(ISBLANK(A3206),IF(LEN(TRIM(B3206))&gt;0,TRIM(B3206),TRIM(C3206)),""),"")</f>
        <v>48</v>
      </c>
      <c r="N3206" t="str">
        <f>IF(COUNT(FIND({0,1,2,3,4,5,6,7,8,9},IF(ISBLANK(A3206),IF(LEN(TRIM(B3206))&gt;0,TRIM(C3206),LEFT(D3206, 4)),"")))&gt;0,IF(ISBLANK(A3206),IF(LEN(TRIM(B3206))&gt;0,TRIM(C3206),LEFT(D3206, 4)),""),"")</f>
        <v>201</v>
      </c>
      <c r="O3206" t="str">
        <f t="shared" si="254"/>
        <v>Tx</v>
      </c>
      <c r="P3206" t="str">
        <f>TRIM(IF(COUNT(FIND({0,1,2,3,4,5,6,7,8,9},B3206))&gt;0,D3206,IF(LEN(TRIM(B3206))&gt;0,CONCATENATE(B3206,C3206,D3206),MID(D3206,4,LEN(D3206)))))</f>
        <v>Harris</v>
      </c>
      <c r="Q3206">
        <f t="shared" si="255"/>
        <v>22</v>
      </c>
      <c r="R3206">
        <f t="shared" si="256"/>
        <v>41</v>
      </c>
    </row>
    <row r="3207" spans="2:18" x14ac:dyDescent="0.25">
      <c r="B3207" s="1" t="s">
        <v>234</v>
      </c>
      <c r="C3207" s="1" t="s">
        <v>26</v>
      </c>
      <c r="D3207" s="1" t="s">
        <v>349</v>
      </c>
      <c r="E3207" s="1" t="s">
        <v>236</v>
      </c>
      <c r="F3207">
        <v>22</v>
      </c>
      <c r="G3207">
        <v>0.4</v>
      </c>
      <c r="H3207">
        <v>41</v>
      </c>
      <c r="I3207">
        <v>0.42</v>
      </c>
      <c r="K3207">
        <f t="shared" si="252"/>
        <v>36</v>
      </c>
      <c r="L3207">
        <f t="shared" si="253"/>
        <v>87</v>
      </c>
      <c r="M3207" t="str">
        <f>IF(COUNT(FIND({0,1,2,3,4,5,6,7,8,9},IF(ISBLANK(A3207),IF(LEN(TRIM(B3207))&gt;0,TRIM(B3207),TRIM(C3207)),"")))&gt;0,IF(ISBLANK(A3207),IF(LEN(TRIM(B3207))&gt;0,TRIM(B3207),TRIM(C3207)),""),"")</f>
        <v>13</v>
      </c>
      <c r="N3207" t="str">
        <f>IF(COUNT(FIND({0,1,2,3,4,5,6,7,8,9},IF(ISBLANK(A3207),IF(LEN(TRIM(B3207))&gt;0,TRIM(C3207),LEFT(D3207, 4)),"")))&gt;0,IF(ISBLANK(A3207),IF(LEN(TRIM(B3207))&gt;0,TRIM(C3207),LEFT(D3207, 4)),""),"")</f>
        <v>067</v>
      </c>
      <c r="O3207" t="str">
        <f t="shared" si="254"/>
        <v>Ga</v>
      </c>
      <c r="P3207" t="str">
        <f>TRIM(IF(COUNT(FIND({0,1,2,3,4,5,6,7,8,9},B3207))&gt;0,D3207,IF(LEN(TRIM(B3207))&gt;0,CONCATENATE(B3207,C3207,D3207),MID(D3207,4,LEN(D3207)))))</f>
        <v>Cobb</v>
      </c>
      <c r="Q3207">
        <f t="shared" si="255"/>
        <v>22</v>
      </c>
      <c r="R3207">
        <f t="shared" si="256"/>
        <v>41</v>
      </c>
    </row>
    <row r="3208" spans="2:18" x14ac:dyDescent="0.25">
      <c r="B3208" s="1" t="s">
        <v>95</v>
      </c>
      <c r="C3208" s="1" t="s">
        <v>22</v>
      </c>
      <c r="D3208" s="1" t="s">
        <v>372</v>
      </c>
      <c r="E3208" s="1" t="s">
        <v>98</v>
      </c>
      <c r="F3208">
        <v>22</v>
      </c>
      <c r="G3208">
        <v>0.4</v>
      </c>
      <c r="H3208">
        <v>47</v>
      </c>
      <c r="I3208">
        <v>0.48</v>
      </c>
      <c r="K3208">
        <f t="shared" si="252"/>
        <v>36</v>
      </c>
      <c r="L3208">
        <f t="shared" si="253"/>
        <v>87</v>
      </c>
      <c r="M3208" t="str">
        <f>IF(COUNT(FIND({0,1,2,3,4,5,6,7,8,9},IF(ISBLANK(A3208),IF(LEN(TRIM(B3208))&gt;0,TRIM(B3208),TRIM(C3208)),"")))&gt;0,IF(ISBLANK(A3208),IF(LEN(TRIM(B3208))&gt;0,TRIM(B3208),TRIM(C3208)),""),"")</f>
        <v>12</v>
      </c>
      <c r="N3208" t="str">
        <f>IF(COUNT(FIND({0,1,2,3,4,5,6,7,8,9},IF(ISBLANK(A3208),IF(LEN(TRIM(B3208))&gt;0,TRIM(C3208),LEFT(D3208, 4)),"")))&gt;0,IF(ISBLANK(A3208),IF(LEN(TRIM(B3208))&gt;0,TRIM(C3208),LEFT(D3208, 4)),""),"")</f>
        <v>021</v>
      </c>
      <c r="O3208" t="str">
        <f t="shared" si="254"/>
        <v>Fl</v>
      </c>
      <c r="P3208" t="str">
        <f>TRIM(IF(COUNT(FIND({0,1,2,3,4,5,6,7,8,9},B3208))&gt;0,D3208,IF(LEN(TRIM(B3208))&gt;0,CONCATENATE(B3208,C3208,D3208),MID(D3208,4,LEN(D3208)))))</f>
        <v>Collier</v>
      </c>
      <c r="Q3208">
        <f t="shared" si="255"/>
        <v>22</v>
      </c>
      <c r="R3208">
        <f t="shared" si="256"/>
        <v>47</v>
      </c>
    </row>
    <row r="3209" spans="2:18" x14ac:dyDescent="0.25">
      <c r="B3209" s="1" t="s">
        <v>13</v>
      </c>
      <c r="C3209" s="1" t="s">
        <v>48</v>
      </c>
      <c r="D3209" s="1" t="s">
        <v>49</v>
      </c>
      <c r="E3209" s="1" t="s">
        <v>12</v>
      </c>
      <c r="F3209">
        <v>22</v>
      </c>
      <c r="G3209">
        <v>0.4</v>
      </c>
      <c r="H3209">
        <v>26</v>
      </c>
      <c r="I3209">
        <v>0.27</v>
      </c>
      <c r="K3209">
        <f t="shared" si="252"/>
        <v>36</v>
      </c>
      <c r="L3209">
        <f t="shared" si="253"/>
        <v>87</v>
      </c>
      <c r="M3209" t="str">
        <f>IF(COUNT(FIND({0,1,2,3,4,5,6,7,8,9},IF(ISBLANK(A3209),IF(LEN(TRIM(B3209))&gt;0,TRIM(B3209),TRIM(C3209)),"")))&gt;0,IF(ISBLANK(A3209),IF(LEN(TRIM(B3209))&gt;0,TRIM(B3209),TRIM(C3209)),""),"")</f>
        <v>36</v>
      </c>
      <c r="N3209" t="str">
        <f>IF(COUNT(FIND({0,1,2,3,4,5,6,7,8,9},IF(ISBLANK(A3209),IF(LEN(TRIM(B3209))&gt;0,TRIM(C3209),LEFT(D3209, 4)),"")))&gt;0,IF(ISBLANK(A3209),IF(LEN(TRIM(B3209))&gt;0,TRIM(C3209),LEFT(D3209, 4)),""),"")</f>
        <v>029</v>
      </c>
      <c r="O3209" t="str">
        <f t="shared" si="254"/>
        <v>NY</v>
      </c>
      <c r="P3209" t="str">
        <f>TRIM(IF(COUNT(FIND({0,1,2,3,4,5,6,7,8,9},B3209))&gt;0,D3209,IF(LEN(TRIM(B3209))&gt;0,CONCATENATE(B3209,C3209,D3209),MID(D3209,4,LEN(D3209)))))</f>
        <v>Erie</v>
      </c>
      <c r="Q3209">
        <f t="shared" si="255"/>
        <v>22</v>
      </c>
      <c r="R3209">
        <f t="shared" si="256"/>
        <v>26</v>
      </c>
    </row>
    <row r="3210" spans="2:18" x14ac:dyDescent="0.25">
      <c r="B3210" s="1" t="s">
        <v>84</v>
      </c>
      <c r="C3210" s="1" t="s">
        <v>20</v>
      </c>
      <c r="D3210" s="1" t="s">
        <v>223</v>
      </c>
      <c r="E3210" s="1" t="s">
        <v>86</v>
      </c>
      <c r="F3210">
        <v>21</v>
      </c>
      <c r="G3210">
        <v>0.38</v>
      </c>
      <c r="H3210">
        <v>29</v>
      </c>
      <c r="I3210">
        <v>0.3</v>
      </c>
      <c r="K3210">
        <f t="shared" si="252"/>
        <v>36</v>
      </c>
      <c r="L3210">
        <f t="shared" si="253"/>
        <v>87</v>
      </c>
      <c r="M3210" t="str">
        <f>IF(COUNT(FIND({0,1,2,3,4,5,6,7,8,9},IF(ISBLANK(A3210),IF(LEN(TRIM(B3210))&gt;0,TRIM(B3210),TRIM(C3210)),"")))&gt;0,IF(ISBLANK(A3210),IF(LEN(TRIM(B3210))&gt;0,TRIM(B3210),TRIM(C3210)),""),"")</f>
        <v>34</v>
      </c>
      <c r="N3210" t="str">
        <f>IF(COUNT(FIND({0,1,2,3,4,5,6,7,8,9},IF(ISBLANK(A3210),IF(LEN(TRIM(B3210))&gt;0,TRIM(C3210),LEFT(D3210, 4)),"")))&gt;0,IF(ISBLANK(A3210),IF(LEN(TRIM(B3210))&gt;0,TRIM(C3210),LEFT(D3210, 4)),""),"")</f>
        <v>039</v>
      </c>
      <c r="O3210" t="str">
        <f t="shared" si="254"/>
        <v>NJ</v>
      </c>
      <c r="P3210" t="str">
        <f>TRIM(IF(COUNT(FIND({0,1,2,3,4,5,6,7,8,9},B3210))&gt;0,D3210,IF(LEN(TRIM(B3210))&gt;0,CONCATENATE(B3210,C3210,D3210),MID(D3210,4,LEN(D3210)))))</f>
        <v>Union</v>
      </c>
      <c r="Q3210">
        <f t="shared" si="255"/>
        <v>21</v>
      </c>
      <c r="R3210">
        <f t="shared" si="256"/>
        <v>29</v>
      </c>
    </row>
    <row r="3211" spans="2:18" x14ac:dyDescent="0.25">
      <c r="B3211" s="1" t="s">
        <v>95</v>
      </c>
      <c r="C3211" s="1" t="s">
        <v>140</v>
      </c>
      <c r="D3211" s="1" t="s">
        <v>579</v>
      </c>
      <c r="E3211" s="1" t="s">
        <v>98</v>
      </c>
      <c r="F3211">
        <v>21</v>
      </c>
      <c r="G3211">
        <v>0.38</v>
      </c>
      <c r="H3211">
        <v>46</v>
      </c>
      <c r="I3211">
        <v>0.47</v>
      </c>
      <c r="K3211">
        <f t="shared" si="252"/>
        <v>36</v>
      </c>
      <c r="L3211">
        <f t="shared" si="253"/>
        <v>87</v>
      </c>
      <c r="M3211" t="str">
        <f>IF(COUNT(FIND({0,1,2,3,4,5,6,7,8,9},IF(ISBLANK(A3211),IF(LEN(TRIM(B3211))&gt;0,TRIM(B3211),TRIM(C3211)),"")))&gt;0,IF(ISBLANK(A3211),IF(LEN(TRIM(B3211))&gt;0,TRIM(B3211),TRIM(C3211)),""),"")</f>
        <v>12</v>
      </c>
      <c r="N3211" t="str">
        <f>IF(COUNT(FIND({0,1,2,3,4,5,6,7,8,9},IF(ISBLANK(A3211),IF(LEN(TRIM(B3211))&gt;0,TRIM(C3211),LEFT(D3211, 4)),"")))&gt;0,IF(ISBLANK(A3211),IF(LEN(TRIM(B3211))&gt;0,TRIM(C3211),LEFT(D3211, 4)),""),"")</f>
        <v>015</v>
      </c>
      <c r="O3211" t="str">
        <f t="shared" si="254"/>
        <v>Fl</v>
      </c>
      <c r="P3211" t="str">
        <f>TRIM(IF(COUNT(FIND({0,1,2,3,4,5,6,7,8,9},B3211))&gt;0,D3211,IF(LEN(TRIM(B3211))&gt;0,CONCATENATE(B3211,C3211,D3211),MID(D3211,4,LEN(D3211)))))</f>
        <v>Charlotte</v>
      </c>
      <c r="Q3211">
        <f t="shared" si="255"/>
        <v>21</v>
      </c>
      <c r="R3211">
        <f t="shared" si="256"/>
        <v>46</v>
      </c>
    </row>
    <row r="3212" spans="2:18" x14ac:dyDescent="0.25">
      <c r="B3212" s="1" t="s">
        <v>95</v>
      </c>
      <c r="C3212" s="1" t="s">
        <v>66</v>
      </c>
      <c r="D3212" s="1" t="s">
        <v>131</v>
      </c>
      <c r="E3212" s="1" t="s">
        <v>98</v>
      </c>
      <c r="F3212">
        <v>20</v>
      </c>
      <c r="G3212">
        <v>0.36</v>
      </c>
      <c r="H3212">
        <v>39</v>
      </c>
      <c r="I3212">
        <v>0.4</v>
      </c>
      <c r="K3212">
        <f t="shared" si="252"/>
        <v>36</v>
      </c>
      <c r="L3212">
        <f t="shared" si="253"/>
        <v>87</v>
      </c>
      <c r="M3212" t="str">
        <f>IF(COUNT(FIND({0,1,2,3,4,5,6,7,8,9},IF(ISBLANK(A3212),IF(LEN(TRIM(B3212))&gt;0,TRIM(B3212),TRIM(C3212)),"")))&gt;0,IF(ISBLANK(A3212),IF(LEN(TRIM(B3212))&gt;0,TRIM(B3212),TRIM(C3212)),""),"")</f>
        <v>12</v>
      </c>
      <c r="N3212" t="str">
        <f>IF(COUNT(FIND({0,1,2,3,4,5,6,7,8,9},IF(ISBLANK(A3212),IF(LEN(TRIM(B3212))&gt;0,TRIM(C3212),LEFT(D3212, 4)),"")))&gt;0,IF(ISBLANK(A3212),IF(LEN(TRIM(B3212))&gt;0,TRIM(C3212),LEFT(D3212, 4)),""),"")</f>
        <v>057</v>
      </c>
      <c r="O3212" t="str">
        <f t="shared" si="254"/>
        <v>Fl</v>
      </c>
      <c r="P3212" t="str">
        <f>TRIM(IF(COUNT(FIND({0,1,2,3,4,5,6,7,8,9},B3212))&gt;0,D3212,IF(LEN(TRIM(B3212))&gt;0,CONCATENATE(B3212,C3212,D3212),MID(D3212,4,LEN(D3212)))))</f>
        <v>Hillsborough</v>
      </c>
      <c r="Q3212">
        <f t="shared" si="255"/>
        <v>20</v>
      </c>
      <c r="R3212">
        <f t="shared" si="256"/>
        <v>39</v>
      </c>
    </row>
    <row r="3213" spans="2:18" x14ac:dyDescent="0.25">
      <c r="B3213" s="1" t="s">
        <v>84</v>
      </c>
      <c r="C3213" s="1" t="s">
        <v>72</v>
      </c>
      <c r="D3213" s="1" t="s">
        <v>254</v>
      </c>
      <c r="E3213" s="1" t="s">
        <v>86</v>
      </c>
      <c r="F3213">
        <v>20</v>
      </c>
      <c r="G3213">
        <v>0.36</v>
      </c>
      <c r="H3213">
        <v>37</v>
      </c>
      <c r="I3213">
        <v>0.38</v>
      </c>
      <c r="K3213">
        <f t="shared" si="252"/>
        <v>36</v>
      </c>
      <c r="L3213">
        <f t="shared" si="253"/>
        <v>87</v>
      </c>
      <c r="M3213" t="str">
        <f>IF(COUNT(FIND({0,1,2,3,4,5,6,7,8,9},IF(ISBLANK(A3213),IF(LEN(TRIM(B3213))&gt;0,TRIM(B3213),TRIM(C3213)),"")))&gt;0,IF(ISBLANK(A3213),IF(LEN(TRIM(B3213))&gt;0,TRIM(B3213),TRIM(C3213)),""),"")</f>
        <v>34</v>
      </c>
      <c r="N3213" t="str">
        <f>IF(COUNT(FIND({0,1,2,3,4,5,6,7,8,9},IF(ISBLANK(A3213),IF(LEN(TRIM(B3213))&gt;0,TRIM(C3213),LEFT(D3213, 4)),"")))&gt;0,IF(ISBLANK(A3213),IF(LEN(TRIM(B3213))&gt;0,TRIM(C3213),LEFT(D3213, 4)),""),"")</f>
        <v>035</v>
      </c>
      <c r="O3213" t="str">
        <f t="shared" si="254"/>
        <v>NJ</v>
      </c>
      <c r="P3213" t="str">
        <f>TRIM(IF(COUNT(FIND({0,1,2,3,4,5,6,7,8,9},B3213))&gt;0,D3213,IF(LEN(TRIM(B3213))&gt;0,CONCATENATE(B3213,C3213,D3213),MID(D3213,4,LEN(D3213)))))</f>
        <v>Somerset</v>
      </c>
      <c r="Q3213">
        <f t="shared" si="255"/>
        <v>20</v>
      </c>
      <c r="R3213">
        <f t="shared" si="256"/>
        <v>37</v>
      </c>
    </row>
    <row r="3214" spans="2:18" x14ac:dyDescent="0.25">
      <c r="B3214" s="1" t="s">
        <v>56</v>
      </c>
      <c r="C3214" s="1" t="s">
        <v>57</v>
      </c>
      <c r="D3214" s="1" t="s">
        <v>58</v>
      </c>
      <c r="E3214" s="1" t="s">
        <v>59</v>
      </c>
      <c r="F3214">
        <v>20</v>
      </c>
      <c r="G3214">
        <v>0.36</v>
      </c>
      <c r="H3214">
        <v>23</v>
      </c>
      <c r="I3214">
        <v>0.23</v>
      </c>
      <c r="K3214">
        <f t="shared" si="252"/>
        <v>36</v>
      </c>
      <c r="L3214">
        <f t="shared" si="253"/>
        <v>87</v>
      </c>
      <c r="M3214" t="str">
        <f>IF(COUNT(FIND({0,1,2,3,4,5,6,7,8,9},IF(ISBLANK(A3214),IF(LEN(TRIM(B3214))&gt;0,TRIM(B3214),TRIM(C3214)),"")))&gt;0,IF(ISBLANK(A3214),IF(LEN(TRIM(B3214))&gt;0,TRIM(B3214),TRIM(C3214)),""),"")</f>
        <v>25</v>
      </c>
      <c r="N3214" t="str">
        <f>IF(COUNT(FIND({0,1,2,3,4,5,6,7,8,9},IF(ISBLANK(A3214),IF(LEN(TRIM(B3214))&gt;0,TRIM(C3214),LEFT(D3214, 4)),"")))&gt;0,IF(ISBLANK(A3214),IF(LEN(TRIM(B3214))&gt;0,TRIM(C3214),LEFT(D3214, 4)),""),"")</f>
        <v>017</v>
      </c>
      <c r="O3214" t="str">
        <f t="shared" si="254"/>
        <v>Ma</v>
      </c>
      <c r="P3214" t="str">
        <f>TRIM(IF(COUNT(FIND({0,1,2,3,4,5,6,7,8,9},B3214))&gt;0,D3214,IF(LEN(TRIM(B3214))&gt;0,CONCATENATE(B3214,C3214,D3214),MID(D3214,4,LEN(D3214)))))</f>
        <v>Middlesex</v>
      </c>
      <c r="Q3214">
        <f t="shared" si="255"/>
        <v>20</v>
      </c>
      <c r="R3214">
        <f t="shared" si="256"/>
        <v>23</v>
      </c>
    </row>
    <row r="3215" spans="2:18" x14ac:dyDescent="0.25">
      <c r="B3215" s="1" t="s">
        <v>13</v>
      </c>
      <c r="C3215" s="1" t="s">
        <v>26</v>
      </c>
      <c r="D3215" s="1" t="s">
        <v>27</v>
      </c>
      <c r="E3215" s="1" t="s">
        <v>12</v>
      </c>
      <c r="F3215">
        <v>19</v>
      </c>
      <c r="G3215">
        <v>0.34</v>
      </c>
      <c r="H3215">
        <v>31</v>
      </c>
      <c r="I3215">
        <v>0.32</v>
      </c>
      <c r="K3215">
        <f t="shared" si="252"/>
        <v>36</v>
      </c>
      <c r="L3215">
        <f t="shared" si="253"/>
        <v>87</v>
      </c>
      <c r="M3215" t="str">
        <f>IF(COUNT(FIND({0,1,2,3,4,5,6,7,8,9},IF(ISBLANK(A3215),IF(LEN(TRIM(B3215))&gt;0,TRIM(B3215),TRIM(C3215)),"")))&gt;0,IF(ISBLANK(A3215),IF(LEN(TRIM(B3215))&gt;0,TRIM(B3215),TRIM(C3215)),""),"")</f>
        <v>36</v>
      </c>
      <c r="N3215" t="str">
        <f>IF(COUNT(FIND({0,1,2,3,4,5,6,7,8,9},IF(ISBLANK(A3215),IF(LEN(TRIM(B3215))&gt;0,TRIM(C3215),LEFT(D3215, 4)),"")))&gt;0,IF(ISBLANK(A3215),IF(LEN(TRIM(B3215))&gt;0,TRIM(C3215),LEFT(D3215, 4)),""),"")</f>
        <v>067</v>
      </c>
      <c r="O3215" t="str">
        <f t="shared" si="254"/>
        <v>NY</v>
      </c>
      <c r="P3215" t="str">
        <f>TRIM(IF(COUNT(FIND({0,1,2,3,4,5,6,7,8,9},B3215))&gt;0,D3215,IF(LEN(TRIM(B3215))&gt;0,CONCATENATE(B3215,C3215,D3215),MID(D3215,4,LEN(D3215)))))</f>
        <v>Onondaga</v>
      </c>
      <c r="Q3215">
        <f t="shared" si="255"/>
        <v>19</v>
      </c>
      <c r="R3215">
        <f t="shared" si="256"/>
        <v>31</v>
      </c>
    </row>
    <row r="3216" spans="2:18" x14ac:dyDescent="0.25">
      <c r="B3216" s="1" t="s">
        <v>78</v>
      </c>
      <c r="C3216" s="1" t="s">
        <v>126</v>
      </c>
      <c r="D3216" s="1" t="s">
        <v>127</v>
      </c>
      <c r="E3216" s="1" t="s">
        <v>80</v>
      </c>
      <c r="F3216">
        <v>19</v>
      </c>
      <c r="G3216">
        <v>0.34</v>
      </c>
      <c r="H3216">
        <v>35</v>
      </c>
      <c r="I3216">
        <v>0.36</v>
      </c>
      <c r="K3216">
        <f t="shared" si="252"/>
        <v>36</v>
      </c>
      <c r="L3216">
        <f t="shared" si="253"/>
        <v>87</v>
      </c>
      <c r="M3216" t="str">
        <f>IF(COUNT(FIND({0,1,2,3,4,5,6,7,8,9},IF(ISBLANK(A3216),IF(LEN(TRIM(B3216))&gt;0,TRIM(B3216),TRIM(C3216)),"")))&gt;0,IF(ISBLANK(A3216),IF(LEN(TRIM(B3216))&gt;0,TRIM(B3216),TRIM(C3216)),""),"")</f>
        <v>09</v>
      </c>
      <c r="N3216" t="str">
        <f>IF(COUNT(FIND({0,1,2,3,4,5,6,7,8,9},IF(ISBLANK(A3216),IF(LEN(TRIM(B3216))&gt;0,TRIM(C3216),LEFT(D3216, 4)),"")))&gt;0,IF(ISBLANK(A3216),IF(LEN(TRIM(B3216))&gt;0,TRIM(C3216),LEFT(D3216, 4)),""),"")</f>
        <v>009</v>
      </c>
      <c r="O3216" t="str">
        <f t="shared" si="254"/>
        <v>Ct</v>
      </c>
      <c r="P3216" t="str">
        <f>TRIM(IF(COUNT(FIND({0,1,2,3,4,5,6,7,8,9},B3216))&gt;0,D3216,IF(LEN(TRIM(B3216))&gt;0,CONCATENATE(B3216,C3216,D3216),MID(D3216,4,LEN(D3216)))))</f>
        <v>New Haven</v>
      </c>
      <c r="Q3216">
        <f t="shared" si="255"/>
        <v>19</v>
      </c>
      <c r="R3216">
        <f t="shared" si="256"/>
        <v>35</v>
      </c>
    </row>
    <row r="3217" spans="2:18" x14ac:dyDescent="0.25">
      <c r="B3217" s="1" t="s">
        <v>256</v>
      </c>
      <c r="C3217" s="1" t="s">
        <v>76</v>
      </c>
      <c r="D3217" s="1" t="s">
        <v>257</v>
      </c>
      <c r="E3217" s="1" t="s">
        <v>258</v>
      </c>
      <c r="F3217">
        <v>18</v>
      </c>
      <c r="G3217">
        <v>0.33</v>
      </c>
      <c r="H3217">
        <v>32</v>
      </c>
      <c r="I3217">
        <v>0.33</v>
      </c>
      <c r="K3217">
        <f t="shared" si="252"/>
        <v>36</v>
      </c>
      <c r="L3217">
        <f t="shared" si="253"/>
        <v>87</v>
      </c>
      <c r="M3217" t="str">
        <f>IF(COUNT(FIND({0,1,2,3,4,5,6,7,8,9},IF(ISBLANK(A3217),IF(LEN(TRIM(B3217))&gt;0,TRIM(B3217),TRIM(C3217)),"")))&gt;0,IF(ISBLANK(A3217),IF(LEN(TRIM(B3217))&gt;0,TRIM(B3217),TRIM(C3217)),""),"")</f>
        <v>32</v>
      </c>
      <c r="N3217" t="str">
        <f>IF(COUNT(FIND({0,1,2,3,4,5,6,7,8,9},IF(ISBLANK(A3217),IF(LEN(TRIM(B3217))&gt;0,TRIM(C3217),LEFT(D3217, 4)),"")))&gt;0,IF(ISBLANK(A3217),IF(LEN(TRIM(B3217))&gt;0,TRIM(C3217),LEFT(D3217, 4)),""),"")</f>
        <v>003</v>
      </c>
      <c r="O3217" t="str">
        <f t="shared" si="254"/>
        <v>Nv</v>
      </c>
      <c r="P3217" t="str">
        <f>TRIM(IF(COUNT(FIND({0,1,2,3,4,5,6,7,8,9},B3217))&gt;0,D3217,IF(LEN(TRIM(B3217))&gt;0,CONCATENATE(B3217,C3217,D3217),MID(D3217,4,LEN(D3217)))))</f>
        <v>Clark</v>
      </c>
      <c r="Q3217">
        <f t="shared" si="255"/>
        <v>18</v>
      </c>
      <c r="R3217">
        <f t="shared" si="256"/>
        <v>32</v>
      </c>
    </row>
    <row r="3218" spans="2:18" x14ac:dyDescent="0.25">
      <c r="B3218" s="1" t="s">
        <v>84</v>
      </c>
      <c r="C3218" s="1" t="s">
        <v>100</v>
      </c>
      <c r="D3218" s="1" t="s">
        <v>455</v>
      </c>
      <c r="E3218" s="1" t="s">
        <v>86</v>
      </c>
      <c r="F3218">
        <v>18</v>
      </c>
      <c r="G3218">
        <v>0.33</v>
      </c>
      <c r="H3218">
        <v>32</v>
      </c>
      <c r="I3218">
        <v>0.33</v>
      </c>
      <c r="K3218">
        <f t="shared" si="252"/>
        <v>36</v>
      </c>
      <c r="L3218">
        <f t="shared" si="253"/>
        <v>87</v>
      </c>
      <c r="M3218" t="str">
        <f>IF(COUNT(FIND({0,1,2,3,4,5,6,7,8,9},IF(ISBLANK(A3218),IF(LEN(TRIM(B3218))&gt;0,TRIM(B3218),TRIM(C3218)),"")))&gt;0,IF(ISBLANK(A3218),IF(LEN(TRIM(B3218))&gt;0,TRIM(B3218),TRIM(C3218)),""),"")</f>
        <v>34</v>
      </c>
      <c r="N3218" t="str">
        <f>IF(COUNT(FIND({0,1,2,3,4,5,6,7,8,9},IF(ISBLANK(A3218),IF(LEN(TRIM(B3218))&gt;0,TRIM(C3218),LEFT(D3218, 4)),"")))&gt;0,IF(ISBLANK(A3218),IF(LEN(TRIM(B3218))&gt;0,TRIM(C3218),LEFT(D3218, 4)),""),"")</f>
        <v>037</v>
      </c>
      <c r="O3218" t="str">
        <f t="shared" si="254"/>
        <v>NJ</v>
      </c>
      <c r="P3218" t="str">
        <f>TRIM(IF(COUNT(FIND({0,1,2,3,4,5,6,7,8,9},B3218))&gt;0,D3218,IF(LEN(TRIM(B3218))&gt;0,CONCATENATE(B3218,C3218,D3218),MID(D3218,4,LEN(D3218)))))</f>
        <v>Sussex</v>
      </c>
      <c r="Q3218">
        <f t="shared" si="255"/>
        <v>18</v>
      </c>
      <c r="R3218">
        <f t="shared" si="256"/>
        <v>32</v>
      </c>
    </row>
    <row r="3219" spans="2:18" x14ac:dyDescent="0.25">
      <c r="B3219" s="1" t="s">
        <v>159</v>
      </c>
      <c r="C3219" s="1" t="s">
        <v>38</v>
      </c>
      <c r="D3219" s="1" t="s">
        <v>160</v>
      </c>
      <c r="E3219" s="1" t="s">
        <v>161</v>
      </c>
      <c r="F3219">
        <v>17</v>
      </c>
      <c r="G3219">
        <v>0.31</v>
      </c>
      <c r="H3219">
        <v>37</v>
      </c>
      <c r="I3219">
        <v>0.38</v>
      </c>
      <c r="K3219">
        <f t="shared" si="252"/>
        <v>36</v>
      </c>
      <c r="L3219">
        <f t="shared" si="253"/>
        <v>87</v>
      </c>
      <c r="M3219" t="str">
        <f>IF(COUNT(FIND({0,1,2,3,4,5,6,7,8,9},IF(ISBLANK(A3219),IF(LEN(TRIM(B3219))&gt;0,TRIM(B3219),TRIM(C3219)),"")))&gt;0,IF(ISBLANK(A3219),IF(LEN(TRIM(B3219))&gt;0,TRIM(B3219),TRIM(C3219)),""),"")</f>
        <v>51</v>
      </c>
      <c r="N3219" t="str">
        <f>IF(COUNT(FIND({0,1,2,3,4,5,6,7,8,9},IF(ISBLANK(A3219),IF(LEN(TRIM(B3219))&gt;0,TRIM(C3219),LEFT(D3219, 4)),"")))&gt;0,IF(ISBLANK(A3219),IF(LEN(TRIM(B3219))&gt;0,TRIM(C3219),LEFT(D3219, 4)),""),"")</f>
        <v>059</v>
      </c>
      <c r="O3219" t="str">
        <f t="shared" si="254"/>
        <v>Va</v>
      </c>
      <c r="P3219" t="str">
        <f>TRIM(IF(COUNT(FIND({0,1,2,3,4,5,6,7,8,9},B3219))&gt;0,D3219,IF(LEN(TRIM(B3219))&gt;0,CONCATENATE(B3219,C3219,D3219),MID(D3219,4,LEN(D3219)))))</f>
        <v>Fairfax</v>
      </c>
      <c r="Q3219">
        <f t="shared" si="255"/>
        <v>17</v>
      </c>
      <c r="R3219">
        <f t="shared" si="256"/>
        <v>37</v>
      </c>
    </row>
    <row r="3220" spans="2:18" x14ac:dyDescent="0.25">
      <c r="B3220" s="1" t="s">
        <v>105</v>
      </c>
      <c r="C3220" s="1" t="s">
        <v>41</v>
      </c>
      <c r="D3220" s="1" t="s">
        <v>106</v>
      </c>
      <c r="E3220" s="1" t="s">
        <v>107</v>
      </c>
      <c r="F3220">
        <v>16</v>
      </c>
      <c r="G3220">
        <v>0.28999999999999998</v>
      </c>
      <c r="H3220">
        <v>16</v>
      </c>
      <c r="I3220">
        <v>0.16</v>
      </c>
      <c r="K3220">
        <f t="shared" si="252"/>
        <v>36</v>
      </c>
      <c r="L3220">
        <f t="shared" si="253"/>
        <v>87</v>
      </c>
      <c r="M3220" t="str">
        <f>IF(COUNT(FIND({0,1,2,3,4,5,6,7,8,9},IF(ISBLANK(A3220),IF(LEN(TRIM(B3220))&gt;0,TRIM(B3220),TRIM(C3220)),"")))&gt;0,IF(ISBLANK(A3220),IF(LEN(TRIM(B3220))&gt;0,TRIM(B3220),TRIM(C3220)),""),"")</f>
        <v>11</v>
      </c>
      <c r="N3220" t="str">
        <f>IF(COUNT(FIND({0,1,2,3,4,5,6,7,8,9},IF(ISBLANK(A3220),IF(LEN(TRIM(B3220))&gt;0,TRIM(C3220),LEFT(D3220, 4)),"")))&gt;0,IF(ISBLANK(A3220),IF(LEN(TRIM(B3220))&gt;0,TRIM(C3220),LEFT(D3220, 4)),""),"")</f>
        <v>001</v>
      </c>
      <c r="O3220" t="str">
        <f t="shared" si="254"/>
        <v>DC</v>
      </c>
      <c r="P3220" t="str">
        <f>TRIM(IF(COUNT(FIND({0,1,2,3,4,5,6,7,8,9},B3220))&gt;0,D3220,IF(LEN(TRIM(B3220))&gt;0,CONCATENATE(B3220,C3220,D3220),MID(D3220,4,LEN(D3220)))))</f>
        <v>Wash.,D.C.</v>
      </c>
      <c r="Q3220">
        <f t="shared" si="255"/>
        <v>16</v>
      </c>
      <c r="R3220">
        <f t="shared" si="256"/>
        <v>16</v>
      </c>
    </row>
    <row r="3221" spans="2:18" x14ac:dyDescent="0.25">
      <c r="B3221" s="1" t="s">
        <v>95</v>
      </c>
      <c r="C3221" s="1" t="s">
        <v>36</v>
      </c>
      <c r="D3221" s="1" t="s">
        <v>379</v>
      </c>
      <c r="E3221" s="1" t="s">
        <v>98</v>
      </c>
      <c r="F3221">
        <v>16</v>
      </c>
      <c r="G3221">
        <v>0.28999999999999998</v>
      </c>
      <c r="H3221">
        <v>32</v>
      </c>
      <c r="I3221">
        <v>0.33</v>
      </c>
      <c r="K3221">
        <f t="shared" si="252"/>
        <v>36</v>
      </c>
      <c r="L3221">
        <f t="shared" si="253"/>
        <v>87</v>
      </c>
      <c r="M3221" t="str">
        <f>IF(COUNT(FIND({0,1,2,3,4,5,6,7,8,9},IF(ISBLANK(A3221),IF(LEN(TRIM(B3221))&gt;0,TRIM(B3221),TRIM(C3221)),"")))&gt;0,IF(ISBLANK(A3221),IF(LEN(TRIM(B3221))&gt;0,TRIM(B3221),TRIM(C3221)),""),"")</f>
        <v>12</v>
      </c>
      <c r="N3221" t="str">
        <f>IF(COUNT(FIND({0,1,2,3,4,5,6,7,8,9},IF(ISBLANK(A3221),IF(LEN(TRIM(B3221))&gt;0,TRIM(C3221),LEFT(D3221, 4)),"")))&gt;0,IF(ISBLANK(A3221),IF(LEN(TRIM(B3221))&gt;0,TRIM(C3221),LEFT(D3221, 4)),""),"")</f>
        <v>111</v>
      </c>
      <c r="O3221" t="str">
        <f t="shared" si="254"/>
        <v>Fl</v>
      </c>
      <c r="P3221" t="str">
        <f>TRIM(IF(COUNT(FIND({0,1,2,3,4,5,6,7,8,9},B3221))&gt;0,D3221,IF(LEN(TRIM(B3221))&gt;0,CONCATENATE(B3221,C3221,D3221),MID(D3221,4,LEN(D3221)))))</f>
        <v>St. Lucie</v>
      </c>
      <c r="Q3221">
        <f t="shared" si="255"/>
        <v>16</v>
      </c>
      <c r="R3221">
        <f t="shared" si="256"/>
        <v>32</v>
      </c>
    </row>
    <row r="3222" spans="2:18" x14ac:dyDescent="0.25">
      <c r="B3222" s="1" t="s">
        <v>95</v>
      </c>
      <c r="C3222" s="1" t="s">
        <v>126</v>
      </c>
      <c r="D3222" s="1" t="s">
        <v>350</v>
      </c>
      <c r="E3222" s="1" t="s">
        <v>98</v>
      </c>
      <c r="F3222">
        <v>16</v>
      </c>
      <c r="G3222">
        <v>0.28999999999999998</v>
      </c>
      <c r="H3222">
        <v>23</v>
      </c>
      <c r="I3222">
        <v>0.23</v>
      </c>
      <c r="K3222">
        <f t="shared" si="252"/>
        <v>36</v>
      </c>
      <c r="L3222">
        <f t="shared" si="253"/>
        <v>87</v>
      </c>
      <c r="M3222" t="str">
        <f>IF(COUNT(FIND({0,1,2,3,4,5,6,7,8,9},IF(ISBLANK(A3222),IF(LEN(TRIM(B3222))&gt;0,TRIM(B3222),TRIM(C3222)),"")))&gt;0,IF(ISBLANK(A3222),IF(LEN(TRIM(B3222))&gt;0,TRIM(B3222),TRIM(C3222)),""),"")</f>
        <v>12</v>
      </c>
      <c r="N3222" t="str">
        <f>IF(COUNT(FIND({0,1,2,3,4,5,6,7,8,9},IF(ISBLANK(A3222),IF(LEN(TRIM(B3222))&gt;0,TRIM(C3222),LEFT(D3222, 4)),"")))&gt;0,IF(ISBLANK(A3222),IF(LEN(TRIM(B3222))&gt;0,TRIM(C3222),LEFT(D3222, 4)),""),"")</f>
        <v>009</v>
      </c>
      <c r="O3222" t="str">
        <f t="shared" si="254"/>
        <v>Fl</v>
      </c>
      <c r="P3222" t="str">
        <f>TRIM(IF(COUNT(FIND({0,1,2,3,4,5,6,7,8,9},B3222))&gt;0,D3222,IF(LEN(TRIM(B3222))&gt;0,CONCATENATE(B3222,C3222,D3222),MID(D3222,4,LEN(D3222)))))</f>
        <v>Brevard</v>
      </c>
      <c r="Q3222">
        <f t="shared" si="255"/>
        <v>16</v>
      </c>
      <c r="R3222">
        <f t="shared" si="256"/>
        <v>23</v>
      </c>
    </row>
    <row r="3223" spans="2:18" x14ac:dyDescent="0.25">
      <c r="B3223" s="1" t="s">
        <v>56</v>
      </c>
      <c r="C3223" s="1" t="s">
        <v>22</v>
      </c>
      <c r="D3223" s="1" t="s">
        <v>109</v>
      </c>
      <c r="E3223" s="1" t="s">
        <v>59</v>
      </c>
      <c r="F3223">
        <v>14</v>
      </c>
      <c r="G3223">
        <v>0.25</v>
      </c>
      <c r="H3223">
        <v>19</v>
      </c>
      <c r="I3223">
        <v>0.19</v>
      </c>
      <c r="K3223">
        <f t="shared" si="252"/>
        <v>36</v>
      </c>
      <c r="L3223">
        <f t="shared" si="253"/>
        <v>87</v>
      </c>
      <c r="M3223" t="str">
        <f>IF(COUNT(FIND({0,1,2,3,4,5,6,7,8,9},IF(ISBLANK(A3223),IF(LEN(TRIM(B3223))&gt;0,TRIM(B3223),TRIM(C3223)),"")))&gt;0,IF(ISBLANK(A3223),IF(LEN(TRIM(B3223))&gt;0,TRIM(B3223),TRIM(C3223)),""),"")</f>
        <v>25</v>
      </c>
      <c r="N3223" t="str">
        <f>IF(COUNT(FIND({0,1,2,3,4,5,6,7,8,9},IF(ISBLANK(A3223),IF(LEN(TRIM(B3223))&gt;0,TRIM(C3223),LEFT(D3223, 4)),"")))&gt;0,IF(ISBLANK(A3223),IF(LEN(TRIM(B3223))&gt;0,TRIM(C3223),LEFT(D3223, 4)),""),"")</f>
        <v>021</v>
      </c>
      <c r="O3223" t="str">
        <f t="shared" si="254"/>
        <v>Ma</v>
      </c>
      <c r="P3223" t="str">
        <f>TRIM(IF(COUNT(FIND({0,1,2,3,4,5,6,7,8,9},B3223))&gt;0,D3223,IF(LEN(TRIM(B3223))&gt;0,CONCATENATE(B3223,C3223,D3223),MID(D3223,4,LEN(D3223)))))</f>
        <v>Norfolk</v>
      </c>
      <c r="Q3223">
        <f t="shared" si="255"/>
        <v>14</v>
      </c>
      <c r="R3223">
        <f t="shared" si="256"/>
        <v>19</v>
      </c>
    </row>
    <row r="3224" spans="2:18" x14ac:dyDescent="0.25">
      <c r="B3224" s="1" t="s">
        <v>99</v>
      </c>
      <c r="C3224" s="1" t="s">
        <v>133</v>
      </c>
      <c r="D3224" s="1" t="s">
        <v>247</v>
      </c>
      <c r="E3224" s="1" t="s">
        <v>102</v>
      </c>
      <c r="F3224">
        <v>14</v>
      </c>
      <c r="G3224">
        <v>0.25</v>
      </c>
      <c r="H3224">
        <v>14</v>
      </c>
      <c r="I3224">
        <v>0.14000000000000001</v>
      </c>
      <c r="K3224">
        <f t="shared" si="252"/>
        <v>36</v>
      </c>
      <c r="L3224">
        <f t="shared" si="253"/>
        <v>87</v>
      </c>
      <c r="M3224" t="str">
        <f>IF(COUNT(FIND({0,1,2,3,4,5,6,7,8,9},IF(ISBLANK(A3224),IF(LEN(TRIM(B3224))&gt;0,TRIM(B3224),TRIM(C3224)),"")))&gt;0,IF(ISBLANK(A3224),IF(LEN(TRIM(B3224))&gt;0,TRIM(B3224),TRIM(C3224)),""),"")</f>
        <v>06</v>
      </c>
      <c r="N3224" t="str">
        <f>IF(COUNT(FIND({0,1,2,3,4,5,6,7,8,9},IF(ISBLANK(A3224),IF(LEN(TRIM(B3224))&gt;0,TRIM(C3224),LEFT(D3224, 4)),"")))&gt;0,IF(ISBLANK(A3224),IF(LEN(TRIM(B3224))&gt;0,TRIM(C3224),LEFT(D3224, 4)),""),"")</f>
        <v>075</v>
      </c>
      <c r="O3224" t="str">
        <f t="shared" si="254"/>
        <v>Ca</v>
      </c>
      <c r="P3224" t="str">
        <f>TRIM(IF(COUNT(FIND({0,1,2,3,4,5,6,7,8,9},B3224))&gt;0,D3224,IF(LEN(TRIM(B3224))&gt;0,CONCATENATE(B3224,C3224,D3224),MID(D3224,4,LEN(D3224)))))</f>
        <v>San Francisco</v>
      </c>
      <c r="Q3224">
        <f t="shared" si="255"/>
        <v>14</v>
      </c>
      <c r="R3224">
        <f t="shared" si="256"/>
        <v>14</v>
      </c>
    </row>
    <row r="3225" spans="2:18" x14ac:dyDescent="0.25">
      <c r="B3225" s="1" t="s">
        <v>13</v>
      </c>
      <c r="C3225" s="1" t="s">
        <v>124</v>
      </c>
      <c r="D3225" s="1" t="s">
        <v>125</v>
      </c>
      <c r="E3225" s="1" t="s">
        <v>12</v>
      </c>
      <c r="F3225">
        <v>14</v>
      </c>
      <c r="G3225">
        <v>0.25</v>
      </c>
      <c r="H3225">
        <v>26</v>
      </c>
      <c r="I3225">
        <v>0.27</v>
      </c>
      <c r="K3225">
        <f t="shared" si="252"/>
        <v>36</v>
      </c>
      <c r="L3225">
        <f t="shared" si="253"/>
        <v>87</v>
      </c>
      <c r="M3225" t="str">
        <f>IF(COUNT(FIND({0,1,2,3,4,5,6,7,8,9},IF(ISBLANK(A3225),IF(LEN(TRIM(B3225))&gt;0,TRIM(B3225),TRIM(C3225)),"")))&gt;0,IF(ISBLANK(A3225),IF(LEN(TRIM(B3225))&gt;0,TRIM(B3225),TRIM(C3225)),""),"")</f>
        <v>36</v>
      </c>
      <c r="N3225" t="str">
        <f>IF(COUNT(FIND({0,1,2,3,4,5,6,7,8,9},IF(ISBLANK(A3225),IF(LEN(TRIM(B3225))&gt;0,TRIM(C3225),LEFT(D3225, 4)),"")))&gt;0,IF(ISBLANK(A3225),IF(LEN(TRIM(B3225))&gt;0,TRIM(C3225),LEFT(D3225, 4)),""),"")</f>
        <v>085</v>
      </c>
      <c r="O3225" t="str">
        <f t="shared" si="254"/>
        <v>NY</v>
      </c>
      <c r="P3225" t="str">
        <f>TRIM(IF(COUNT(FIND({0,1,2,3,4,5,6,7,8,9},B3225))&gt;0,D3225,IF(LEN(TRIM(B3225))&gt;0,CONCATENATE(B3225,C3225,D3225),MID(D3225,4,LEN(D3225)))))</f>
        <v>Richmond</v>
      </c>
      <c r="Q3225">
        <f t="shared" si="255"/>
        <v>14</v>
      </c>
      <c r="R3225">
        <f t="shared" si="256"/>
        <v>26</v>
      </c>
    </row>
    <row r="3226" spans="2:18" x14ac:dyDescent="0.25">
      <c r="B3226" s="1" t="s">
        <v>40</v>
      </c>
      <c r="C3226" s="1" t="s">
        <v>76</v>
      </c>
      <c r="D3226" s="1" t="s">
        <v>222</v>
      </c>
      <c r="E3226" s="1" t="s">
        <v>43</v>
      </c>
      <c r="F3226">
        <v>14</v>
      </c>
      <c r="G3226">
        <v>0.25</v>
      </c>
      <c r="H3226">
        <v>43</v>
      </c>
      <c r="I3226">
        <v>0.44</v>
      </c>
      <c r="K3226">
        <f t="shared" si="252"/>
        <v>36</v>
      </c>
      <c r="L3226">
        <f t="shared" si="253"/>
        <v>87</v>
      </c>
      <c r="M3226" t="str">
        <f>IF(COUNT(FIND({0,1,2,3,4,5,6,7,8,9},IF(ISBLANK(A3226),IF(LEN(TRIM(B3226))&gt;0,TRIM(B3226),TRIM(C3226)),"")))&gt;0,IF(ISBLANK(A3226),IF(LEN(TRIM(B3226))&gt;0,TRIM(B3226),TRIM(C3226)),""),"")</f>
        <v>57</v>
      </c>
      <c r="N3226" t="str">
        <f>IF(COUNT(FIND({0,1,2,3,4,5,6,7,8,9},IF(ISBLANK(A3226),IF(LEN(TRIM(B3226))&gt;0,TRIM(C3226),LEFT(D3226, 4)),"")))&gt;0,IF(ISBLANK(A3226),IF(LEN(TRIM(B3226))&gt;0,TRIM(C3226),LEFT(D3226, 4)),""),"")</f>
        <v>003</v>
      </c>
      <c r="O3226" t="str">
        <f t="shared" si="254"/>
        <v>FR</v>
      </c>
      <c r="P3226" t="str">
        <f>TRIM(IF(COUNT(FIND({0,1,2,3,4,5,6,7,8,9},B3226))&gt;0,D3226,IF(LEN(TRIM(B3226))&gt;0,CONCATENATE(B3226,C3226,D3226),MID(D3226,4,LEN(D3226)))))</f>
        <v>Foreign / Puerto Rico</v>
      </c>
      <c r="Q3226">
        <f t="shared" si="255"/>
        <v>14</v>
      </c>
      <c r="R3226">
        <f t="shared" si="256"/>
        <v>43</v>
      </c>
    </row>
    <row r="3227" spans="2:18" x14ac:dyDescent="0.25">
      <c r="B3227" s="1" t="s">
        <v>120</v>
      </c>
      <c r="C3227" s="1" t="s">
        <v>18</v>
      </c>
      <c r="D3227" s="1" t="s">
        <v>67</v>
      </c>
      <c r="E3227" s="1" t="s">
        <v>123</v>
      </c>
      <c r="F3227">
        <v>14</v>
      </c>
      <c r="G3227">
        <v>0.25</v>
      </c>
      <c r="H3227">
        <v>28</v>
      </c>
      <c r="I3227">
        <v>0.28999999999999998</v>
      </c>
      <c r="K3227">
        <f t="shared" si="252"/>
        <v>36</v>
      </c>
      <c r="L3227">
        <f t="shared" si="253"/>
        <v>87</v>
      </c>
      <c r="M3227" t="str">
        <f>IF(COUNT(FIND({0,1,2,3,4,5,6,7,8,9},IF(ISBLANK(A3227),IF(LEN(TRIM(B3227))&gt;0,TRIM(B3227),TRIM(C3227)),"")))&gt;0,IF(ISBLANK(A3227),IF(LEN(TRIM(B3227))&gt;0,TRIM(B3227),TRIM(C3227)),""),"")</f>
        <v>42</v>
      </c>
      <c r="N3227" t="str">
        <f>IF(COUNT(FIND({0,1,2,3,4,5,6,7,8,9},IF(ISBLANK(A3227),IF(LEN(TRIM(B3227))&gt;0,TRIM(C3227),LEFT(D3227, 4)),"")))&gt;0,IF(ISBLANK(A3227),IF(LEN(TRIM(B3227))&gt;0,TRIM(C3227),LEFT(D3227, 4)),""),"")</f>
        <v>091</v>
      </c>
      <c r="O3227" t="str">
        <f t="shared" si="254"/>
        <v>Pa</v>
      </c>
      <c r="P3227" t="str">
        <f>TRIM(IF(COUNT(FIND({0,1,2,3,4,5,6,7,8,9},B3227))&gt;0,D3227,IF(LEN(TRIM(B3227))&gt;0,CONCATENATE(B3227,C3227,D3227),MID(D3227,4,LEN(D3227)))))</f>
        <v>Montgomery</v>
      </c>
      <c r="Q3227">
        <f t="shared" si="255"/>
        <v>14</v>
      </c>
      <c r="R3227">
        <f t="shared" si="256"/>
        <v>28</v>
      </c>
    </row>
    <row r="3228" spans="2:18" x14ac:dyDescent="0.25">
      <c r="B3228" s="1" t="s">
        <v>95</v>
      </c>
      <c r="C3228" s="1" t="s">
        <v>54</v>
      </c>
      <c r="D3228" s="1" t="s">
        <v>332</v>
      </c>
      <c r="E3228" s="1" t="s">
        <v>98</v>
      </c>
      <c r="F3228">
        <v>14</v>
      </c>
      <c r="G3228">
        <v>0.25</v>
      </c>
      <c r="H3228">
        <v>36</v>
      </c>
      <c r="I3228">
        <v>0.37</v>
      </c>
      <c r="K3228">
        <f t="shared" si="252"/>
        <v>36</v>
      </c>
      <c r="L3228">
        <f t="shared" si="253"/>
        <v>87</v>
      </c>
      <c r="M3228" t="str">
        <f>IF(COUNT(FIND({0,1,2,3,4,5,6,7,8,9},IF(ISBLANK(A3228),IF(LEN(TRIM(B3228))&gt;0,TRIM(B3228),TRIM(C3228)),"")))&gt;0,IF(ISBLANK(A3228),IF(LEN(TRIM(B3228))&gt;0,TRIM(B3228),TRIM(C3228)),""),"")</f>
        <v>12</v>
      </c>
      <c r="N3228" t="str">
        <f>IF(COUNT(FIND({0,1,2,3,4,5,6,7,8,9},IF(ISBLANK(A3228),IF(LEN(TRIM(B3228))&gt;0,TRIM(C3228),LEFT(D3228, 4)),"")))&gt;0,IF(ISBLANK(A3228),IF(LEN(TRIM(B3228))&gt;0,TRIM(C3228),LEFT(D3228, 4)),""),"")</f>
        <v>071</v>
      </c>
      <c r="O3228" t="str">
        <f t="shared" si="254"/>
        <v>Fl</v>
      </c>
      <c r="P3228" t="str">
        <f>TRIM(IF(COUNT(FIND({0,1,2,3,4,5,6,7,8,9},B3228))&gt;0,D3228,IF(LEN(TRIM(B3228))&gt;0,CONCATENATE(B3228,C3228,D3228),MID(D3228,4,LEN(D3228)))))</f>
        <v>Lee</v>
      </c>
      <c r="Q3228">
        <f t="shared" si="255"/>
        <v>14</v>
      </c>
      <c r="R3228">
        <f t="shared" si="256"/>
        <v>36</v>
      </c>
    </row>
    <row r="3229" spans="2:18" x14ac:dyDescent="0.25">
      <c r="B3229" s="1" t="s">
        <v>234</v>
      </c>
      <c r="C3229" s="1" t="s">
        <v>212</v>
      </c>
      <c r="D3229" s="1" t="s">
        <v>73</v>
      </c>
      <c r="E3229" s="1" t="s">
        <v>236</v>
      </c>
      <c r="F3229">
        <v>13</v>
      </c>
      <c r="G3229">
        <v>0.24</v>
      </c>
      <c r="H3229">
        <v>17</v>
      </c>
      <c r="I3229">
        <v>0.17</v>
      </c>
      <c r="K3229">
        <f t="shared" si="252"/>
        <v>36</v>
      </c>
      <c r="L3229">
        <f t="shared" si="253"/>
        <v>87</v>
      </c>
      <c r="M3229" t="str">
        <f>IF(COUNT(FIND({0,1,2,3,4,5,6,7,8,9},IF(ISBLANK(A3229),IF(LEN(TRIM(B3229))&gt;0,TRIM(B3229),TRIM(C3229)),"")))&gt;0,IF(ISBLANK(A3229),IF(LEN(TRIM(B3229))&gt;0,TRIM(B3229),TRIM(C3229)),""),"")</f>
        <v>13</v>
      </c>
      <c r="N3229" t="str">
        <f>IF(COUNT(FIND({0,1,2,3,4,5,6,7,8,9},IF(ISBLANK(A3229),IF(LEN(TRIM(B3229))&gt;0,TRIM(C3229),LEFT(D3229, 4)),"")))&gt;0,IF(ISBLANK(A3229),IF(LEN(TRIM(B3229))&gt;0,TRIM(C3229),LEFT(D3229, 4)),""),"")</f>
        <v>121</v>
      </c>
      <c r="O3229" t="str">
        <f t="shared" si="254"/>
        <v>Ga</v>
      </c>
      <c r="P3229" t="str">
        <f>TRIM(IF(COUNT(FIND({0,1,2,3,4,5,6,7,8,9},B3229))&gt;0,D3229,IF(LEN(TRIM(B3229))&gt;0,CONCATENATE(B3229,C3229,D3229),MID(D3229,4,LEN(D3229)))))</f>
        <v>Fulton</v>
      </c>
      <c r="Q3229">
        <f t="shared" si="255"/>
        <v>13</v>
      </c>
      <c r="R3229">
        <f t="shared" si="256"/>
        <v>17</v>
      </c>
    </row>
    <row r="3230" spans="2:18" x14ac:dyDescent="0.25">
      <c r="B3230" s="1" t="s">
        <v>40</v>
      </c>
      <c r="C3230" s="1" t="s">
        <v>62</v>
      </c>
      <c r="D3230" s="1" t="s">
        <v>363</v>
      </c>
      <c r="E3230" s="1" t="s">
        <v>43</v>
      </c>
      <c r="F3230">
        <v>13</v>
      </c>
      <c r="G3230">
        <v>0.24</v>
      </c>
      <c r="H3230">
        <v>20</v>
      </c>
      <c r="I3230">
        <v>0.2</v>
      </c>
      <c r="K3230">
        <f t="shared" si="252"/>
        <v>36</v>
      </c>
      <c r="L3230">
        <f t="shared" si="253"/>
        <v>87</v>
      </c>
      <c r="M3230" t="str">
        <f>IF(COUNT(FIND({0,1,2,3,4,5,6,7,8,9},IF(ISBLANK(A3230),IF(LEN(TRIM(B3230))&gt;0,TRIM(B3230),TRIM(C3230)),"")))&gt;0,IF(ISBLANK(A3230),IF(LEN(TRIM(B3230))&gt;0,TRIM(B3230),TRIM(C3230)),""),"")</f>
        <v>57</v>
      </c>
      <c r="N3230" t="str">
        <f>IF(COUNT(FIND({0,1,2,3,4,5,6,7,8,9},IF(ISBLANK(A3230),IF(LEN(TRIM(B3230))&gt;0,TRIM(C3230),LEFT(D3230, 4)),"")))&gt;0,IF(ISBLANK(A3230),IF(LEN(TRIM(B3230))&gt;0,TRIM(C3230),LEFT(D3230, 4)),""),"")</f>
        <v>005</v>
      </c>
      <c r="O3230" t="str">
        <f t="shared" si="254"/>
        <v>FR</v>
      </c>
      <c r="P3230" t="str">
        <f>TRIM(IF(COUNT(FIND({0,1,2,3,4,5,6,7,8,9},B3230))&gt;0,D3230,IF(LEN(TRIM(B3230))&gt;0,CONCATENATE(B3230,C3230,D3230),MID(D3230,4,LEN(D3230)))))</f>
        <v>APO / FPO Zip Code</v>
      </c>
      <c r="Q3230">
        <f t="shared" si="255"/>
        <v>13</v>
      </c>
      <c r="R3230">
        <f t="shared" si="256"/>
        <v>20</v>
      </c>
    </row>
    <row r="3231" spans="2:18" x14ac:dyDescent="0.25">
      <c r="B3231" s="1" t="s">
        <v>95</v>
      </c>
      <c r="C3231" s="1" t="s">
        <v>70</v>
      </c>
      <c r="D3231" s="1" t="s">
        <v>348</v>
      </c>
      <c r="E3231" s="1" t="s">
        <v>98</v>
      </c>
      <c r="F3231">
        <v>13</v>
      </c>
      <c r="G3231">
        <v>0.24</v>
      </c>
      <c r="H3231">
        <v>28</v>
      </c>
      <c r="I3231">
        <v>0.28999999999999998</v>
      </c>
      <c r="K3231">
        <f t="shared" si="252"/>
        <v>36</v>
      </c>
      <c r="L3231">
        <f t="shared" si="253"/>
        <v>87</v>
      </c>
      <c r="M3231" t="str">
        <f>IF(COUNT(FIND({0,1,2,3,4,5,6,7,8,9},IF(ISBLANK(A3231),IF(LEN(TRIM(B3231))&gt;0,TRIM(B3231),TRIM(C3231)),"")))&gt;0,IF(ISBLANK(A3231),IF(LEN(TRIM(B3231))&gt;0,TRIM(B3231),TRIM(C3231)),""),"")</f>
        <v>12</v>
      </c>
      <c r="N3231" t="str">
        <f>IF(COUNT(FIND({0,1,2,3,4,5,6,7,8,9},IF(ISBLANK(A3231),IF(LEN(TRIM(B3231))&gt;0,TRIM(C3231),LEFT(D3231, 4)),"")))&gt;0,IF(ISBLANK(A3231),IF(LEN(TRIM(B3231))&gt;0,TRIM(C3231),LEFT(D3231, 4)),""),"")</f>
        <v>115</v>
      </c>
      <c r="O3231" t="str">
        <f t="shared" si="254"/>
        <v>Fl</v>
      </c>
      <c r="P3231" t="str">
        <f>TRIM(IF(COUNT(FIND({0,1,2,3,4,5,6,7,8,9},B3231))&gt;0,D3231,IF(LEN(TRIM(B3231))&gt;0,CONCATENATE(B3231,C3231,D3231),MID(D3231,4,LEN(D3231)))))</f>
        <v>Sarasota</v>
      </c>
      <c r="Q3231">
        <f t="shared" si="255"/>
        <v>13</v>
      </c>
      <c r="R3231">
        <f t="shared" si="256"/>
        <v>28</v>
      </c>
    </row>
    <row r="3232" spans="2:18" x14ac:dyDescent="0.25">
      <c r="B3232" s="1" t="s">
        <v>265</v>
      </c>
      <c r="C3232" s="1" t="s">
        <v>111</v>
      </c>
      <c r="D3232" s="1" t="s">
        <v>354</v>
      </c>
      <c r="E3232" s="1" t="s">
        <v>267</v>
      </c>
      <c r="F3232">
        <v>13</v>
      </c>
      <c r="G3232">
        <v>0.24</v>
      </c>
      <c r="H3232">
        <v>27</v>
      </c>
      <c r="I3232">
        <v>0.28000000000000003</v>
      </c>
      <c r="K3232">
        <f t="shared" si="252"/>
        <v>36</v>
      </c>
      <c r="L3232">
        <f t="shared" si="253"/>
        <v>87</v>
      </c>
      <c r="M3232" t="str">
        <f>IF(COUNT(FIND({0,1,2,3,4,5,6,7,8,9},IF(ISBLANK(A3232),IF(LEN(TRIM(B3232))&gt;0,TRIM(B3232),TRIM(C3232)),"")))&gt;0,IF(ISBLANK(A3232),IF(LEN(TRIM(B3232))&gt;0,TRIM(B3232),TRIM(C3232)),""),"")</f>
        <v>53</v>
      </c>
      <c r="N3232" t="str">
        <f>IF(COUNT(FIND({0,1,2,3,4,5,6,7,8,9},IF(ISBLANK(A3232),IF(LEN(TRIM(B3232))&gt;0,TRIM(C3232),LEFT(D3232, 4)),"")))&gt;0,IF(ISBLANK(A3232),IF(LEN(TRIM(B3232))&gt;0,TRIM(C3232),LEFT(D3232, 4)),""),"")</f>
        <v>033</v>
      </c>
      <c r="O3232" t="str">
        <f t="shared" si="254"/>
        <v>Wa</v>
      </c>
      <c r="P3232" t="str">
        <f>TRIM(IF(COUNT(FIND({0,1,2,3,4,5,6,7,8,9},B3232))&gt;0,D3232,IF(LEN(TRIM(B3232))&gt;0,CONCATENATE(B3232,C3232,D3232),MID(D3232,4,LEN(D3232)))))</f>
        <v>King</v>
      </c>
      <c r="Q3232">
        <f t="shared" si="255"/>
        <v>13</v>
      </c>
      <c r="R3232">
        <f t="shared" si="256"/>
        <v>27</v>
      </c>
    </row>
    <row r="3233" spans="2:18" x14ac:dyDescent="0.25">
      <c r="B3233" s="1" t="s">
        <v>13</v>
      </c>
      <c r="C3233" s="1" t="s">
        <v>68</v>
      </c>
      <c r="D3233" s="1" t="s">
        <v>69</v>
      </c>
      <c r="E3233" s="1" t="s">
        <v>12</v>
      </c>
      <c r="F3233">
        <v>12</v>
      </c>
      <c r="G3233">
        <v>0.22</v>
      </c>
      <c r="H3233">
        <v>23</v>
      </c>
      <c r="I3233">
        <v>0.23</v>
      </c>
      <c r="K3233">
        <f t="shared" si="252"/>
        <v>36</v>
      </c>
      <c r="L3233">
        <f t="shared" si="253"/>
        <v>87</v>
      </c>
      <c r="M3233" t="str">
        <f>IF(COUNT(FIND({0,1,2,3,4,5,6,7,8,9},IF(ISBLANK(A3233),IF(LEN(TRIM(B3233))&gt;0,TRIM(B3233),TRIM(C3233)),"")))&gt;0,IF(ISBLANK(A3233),IF(LEN(TRIM(B3233))&gt;0,TRIM(B3233),TRIM(C3233)),""),"")</f>
        <v>36</v>
      </c>
      <c r="N3233" t="str">
        <f>IF(COUNT(FIND({0,1,2,3,4,5,6,7,8,9},IF(ISBLANK(A3233),IF(LEN(TRIM(B3233))&gt;0,TRIM(C3233),LEFT(D3233, 4)),"")))&gt;0,IF(ISBLANK(A3233),IF(LEN(TRIM(B3233))&gt;0,TRIM(C3233),LEFT(D3233, 4)),""),"")</f>
        <v>007</v>
      </c>
      <c r="O3233" t="str">
        <f t="shared" si="254"/>
        <v>NY</v>
      </c>
      <c r="P3233" t="str">
        <f>TRIM(IF(COUNT(FIND({0,1,2,3,4,5,6,7,8,9},B3233))&gt;0,D3233,IF(LEN(TRIM(B3233))&gt;0,CONCATENATE(B3233,C3233,D3233),MID(D3233,4,LEN(D3233)))))</f>
        <v>Broome</v>
      </c>
      <c r="Q3233">
        <f t="shared" si="255"/>
        <v>12</v>
      </c>
      <c r="R3233">
        <f t="shared" si="256"/>
        <v>23</v>
      </c>
    </row>
    <row r="3234" spans="2:18" x14ac:dyDescent="0.25">
      <c r="B3234" s="1" t="s">
        <v>234</v>
      </c>
      <c r="C3234" s="1" t="s">
        <v>397</v>
      </c>
      <c r="D3234" s="1" t="s">
        <v>398</v>
      </c>
      <c r="E3234" s="1" t="s">
        <v>236</v>
      </c>
      <c r="F3234">
        <v>12</v>
      </c>
      <c r="G3234">
        <v>0.22</v>
      </c>
      <c r="H3234">
        <v>25</v>
      </c>
      <c r="I3234">
        <v>0.26</v>
      </c>
      <c r="K3234">
        <f t="shared" si="252"/>
        <v>36</v>
      </c>
      <c r="L3234">
        <f t="shared" si="253"/>
        <v>87</v>
      </c>
      <c r="M3234" t="str">
        <f>IF(COUNT(FIND({0,1,2,3,4,5,6,7,8,9},IF(ISBLANK(A3234),IF(LEN(TRIM(B3234))&gt;0,TRIM(B3234),TRIM(C3234)),"")))&gt;0,IF(ISBLANK(A3234),IF(LEN(TRIM(B3234))&gt;0,TRIM(B3234),TRIM(C3234)),""),"")</f>
        <v>13</v>
      </c>
      <c r="N3234" t="str">
        <f>IF(COUNT(FIND({0,1,2,3,4,5,6,7,8,9},IF(ISBLANK(A3234),IF(LEN(TRIM(B3234))&gt;0,TRIM(C3234),LEFT(D3234, 4)),"")))&gt;0,IF(ISBLANK(A3234),IF(LEN(TRIM(B3234))&gt;0,TRIM(C3234),LEFT(D3234, 4)),""),"")</f>
        <v>135</v>
      </c>
      <c r="O3234" t="str">
        <f t="shared" si="254"/>
        <v>Ga</v>
      </c>
      <c r="P3234" t="str">
        <f>TRIM(IF(COUNT(FIND({0,1,2,3,4,5,6,7,8,9},B3234))&gt;0,D3234,IF(LEN(TRIM(B3234))&gt;0,CONCATENATE(B3234,C3234,D3234),MID(D3234,4,LEN(D3234)))))</f>
        <v>Gwinnett</v>
      </c>
      <c r="Q3234">
        <f t="shared" si="255"/>
        <v>12</v>
      </c>
      <c r="R3234">
        <f t="shared" si="256"/>
        <v>25</v>
      </c>
    </row>
    <row r="3235" spans="2:18" x14ac:dyDescent="0.25">
      <c r="B3235" s="1" t="s">
        <v>95</v>
      </c>
      <c r="C3235" s="1" t="s">
        <v>72</v>
      </c>
      <c r="D3235" s="1" t="s">
        <v>609</v>
      </c>
      <c r="E3235" s="1" t="s">
        <v>98</v>
      </c>
      <c r="F3235">
        <v>12</v>
      </c>
      <c r="G3235">
        <v>0.22</v>
      </c>
      <c r="H3235">
        <v>29</v>
      </c>
      <c r="I3235">
        <v>0.3</v>
      </c>
      <c r="K3235">
        <f t="shared" si="252"/>
        <v>36</v>
      </c>
      <c r="L3235">
        <f t="shared" si="253"/>
        <v>87</v>
      </c>
      <c r="M3235" t="str">
        <f>IF(COUNT(FIND({0,1,2,3,4,5,6,7,8,9},IF(ISBLANK(A3235),IF(LEN(TRIM(B3235))&gt;0,TRIM(B3235),TRIM(C3235)),"")))&gt;0,IF(ISBLANK(A3235),IF(LEN(TRIM(B3235))&gt;0,TRIM(B3235),TRIM(C3235)),""),"")</f>
        <v>12</v>
      </c>
      <c r="N3235" t="str">
        <f>IF(COUNT(FIND({0,1,2,3,4,5,6,7,8,9},IF(ISBLANK(A3235),IF(LEN(TRIM(B3235))&gt;0,TRIM(C3235),LEFT(D3235, 4)),"")))&gt;0,IF(ISBLANK(A3235),IF(LEN(TRIM(B3235))&gt;0,TRIM(C3235),LEFT(D3235, 4)),""),"")</f>
        <v>035</v>
      </c>
      <c r="O3235" t="str">
        <f t="shared" si="254"/>
        <v>Fl</v>
      </c>
      <c r="P3235" t="str">
        <f>TRIM(IF(COUNT(FIND({0,1,2,3,4,5,6,7,8,9},B3235))&gt;0,D3235,IF(LEN(TRIM(B3235))&gt;0,CONCATENATE(B3235,C3235,D3235),MID(D3235,4,LEN(D3235)))))</f>
        <v>Flagler</v>
      </c>
      <c r="Q3235">
        <f t="shared" si="255"/>
        <v>12</v>
      </c>
      <c r="R3235">
        <f t="shared" si="256"/>
        <v>29</v>
      </c>
    </row>
    <row r="3236" spans="2:18" x14ac:dyDescent="0.25">
      <c r="B3236" s="1" t="s">
        <v>84</v>
      </c>
      <c r="C3236" s="1" t="s">
        <v>22</v>
      </c>
      <c r="D3236" s="1" t="s">
        <v>229</v>
      </c>
      <c r="E3236" s="1" t="s">
        <v>86</v>
      </c>
      <c r="F3236">
        <v>12</v>
      </c>
      <c r="G3236">
        <v>0.22</v>
      </c>
      <c r="H3236">
        <v>20</v>
      </c>
      <c r="I3236">
        <v>0.2</v>
      </c>
      <c r="K3236">
        <f t="shared" si="252"/>
        <v>36</v>
      </c>
      <c r="L3236">
        <f t="shared" si="253"/>
        <v>87</v>
      </c>
      <c r="M3236" t="str">
        <f>IF(COUNT(FIND({0,1,2,3,4,5,6,7,8,9},IF(ISBLANK(A3236),IF(LEN(TRIM(B3236))&gt;0,TRIM(B3236),TRIM(C3236)),"")))&gt;0,IF(ISBLANK(A3236),IF(LEN(TRIM(B3236))&gt;0,TRIM(B3236),TRIM(C3236)),""),"")</f>
        <v>34</v>
      </c>
      <c r="N3236" t="str">
        <f>IF(COUNT(FIND({0,1,2,3,4,5,6,7,8,9},IF(ISBLANK(A3236),IF(LEN(TRIM(B3236))&gt;0,TRIM(C3236),LEFT(D3236, 4)),"")))&gt;0,IF(ISBLANK(A3236),IF(LEN(TRIM(B3236))&gt;0,TRIM(C3236),LEFT(D3236, 4)),""),"")</f>
        <v>021</v>
      </c>
      <c r="O3236" t="str">
        <f t="shared" si="254"/>
        <v>NJ</v>
      </c>
      <c r="P3236" t="str">
        <f>TRIM(IF(COUNT(FIND({0,1,2,3,4,5,6,7,8,9},B3236))&gt;0,D3236,IF(LEN(TRIM(B3236))&gt;0,CONCATENATE(B3236,C3236,D3236),MID(D3236,4,LEN(D3236)))))</f>
        <v>Mercer</v>
      </c>
      <c r="Q3236">
        <f t="shared" si="255"/>
        <v>12</v>
      </c>
      <c r="R3236">
        <f t="shared" si="256"/>
        <v>20</v>
      </c>
    </row>
    <row r="3237" spans="2:18" x14ac:dyDescent="0.25">
      <c r="B3237" s="1" t="s">
        <v>78</v>
      </c>
      <c r="C3237" s="1" t="s">
        <v>76</v>
      </c>
      <c r="D3237" s="1" t="s">
        <v>79</v>
      </c>
      <c r="E3237" s="1" t="s">
        <v>80</v>
      </c>
      <c r="F3237">
        <v>12</v>
      </c>
      <c r="G3237">
        <v>0.22</v>
      </c>
      <c r="H3237">
        <v>19</v>
      </c>
      <c r="I3237">
        <v>0.19</v>
      </c>
      <c r="K3237">
        <f t="shared" si="252"/>
        <v>36</v>
      </c>
      <c r="L3237">
        <f t="shared" si="253"/>
        <v>87</v>
      </c>
      <c r="M3237" t="str">
        <f>IF(COUNT(FIND({0,1,2,3,4,5,6,7,8,9},IF(ISBLANK(A3237),IF(LEN(TRIM(B3237))&gt;0,TRIM(B3237),TRIM(C3237)),"")))&gt;0,IF(ISBLANK(A3237),IF(LEN(TRIM(B3237))&gt;0,TRIM(B3237),TRIM(C3237)),""),"")</f>
        <v>09</v>
      </c>
      <c r="N3237" t="str">
        <f>IF(COUNT(FIND({0,1,2,3,4,5,6,7,8,9},IF(ISBLANK(A3237),IF(LEN(TRIM(B3237))&gt;0,TRIM(C3237),LEFT(D3237, 4)),"")))&gt;0,IF(ISBLANK(A3237),IF(LEN(TRIM(B3237))&gt;0,TRIM(C3237),LEFT(D3237, 4)),""),"")</f>
        <v>003</v>
      </c>
      <c r="O3237" t="str">
        <f t="shared" si="254"/>
        <v>Ct</v>
      </c>
      <c r="P3237" t="str">
        <f>TRIM(IF(COUNT(FIND({0,1,2,3,4,5,6,7,8,9},B3237))&gt;0,D3237,IF(LEN(TRIM(B3237))&gt;0,CONCATENATE(B3237,C3237,D3237),MID(D3237,4,LEN(D3237)))))</f>
        <v>Hartford</v>
      </c>
      <c r="Q3237">
        <f t="shared" si="255"/>
        <v>12</v>
      </c>
      <c r="R3237">
        <f t="shared" si="256"/>
        <v>19</v>
      </c>
    </row>
    <row r="3238" spans="2:18" x14ac:dyDescent="0.25">
      <c r="B3238" s="1" t="s">
        <v>224</v>
      </c>
      <c r="C3238" s="1" t="s">
        <v>452</v>
      </c>
      <c r="D3238" s="1" t="s">
        <v>453</v>
      </c>
      <c r="E3238" s="1" t="s">
        <v>227</v>
      </c>
      <c r="F3238">
        <v>11</v>
      </c>
      <c r="G3238">
        <v>0.2</v>
      </c>
      <c r="H3238">
        <v>28</v>
      </c>
      <c r="I3238">
        <v>0.28999999999999998</v>
      </c>
      <c r="K3238">
        <f t="shared" si="252"/>
        <v>36</v>
      </c>
      <c r="L3238">
        <f t="shared" si="253"/>
        <v>87</v>
      </c>
      <c r="M3238" t="str">
        <f>IF(COUNT(FIND({0,1,2,3,4,5,6,7,8,9},IF(ISBLANK(A3238),IF(LEN(TRIM(B3238))&gt;0,TRIM(B3238),TRIM(C3238)),"")))&gt;0,IF(ISBLANK(A3238),IF(LEN(TRIM(B3238))&gt;0,TRIM(B3238),TRIM(C3238)),""),"")</f>
        <v>37</v>
      </c>
      <c r="N3238" t="str">
        <f>IF(COUNT(FIND({0,1,2,3,4,5,6,7,8,9},IF(ISBLANK(A3238),IF(LEN(TRIM(B3238))&gt;0,TRIM(C3238),LEFT(D3238, 4)),"")))&gt;0,IF(ISBLANK(A3238),IF(LEN(TRIM(B3238))&gt;0,TRIM(C3238),LEFT(D3238, 4)),""),"")</f>
        <v>183</v>
      </c>
      <c r="O3238" t="str">
        <f t="shared" si="254"/>
        <v>NC</v>
      </c>
      <c r="P3238" t="str">
        <f>TRIM(IF(COUNT(FIND({0,1,2,3,4,5,6,7,8,9},B3238))&gt;0,D3238,IF(LEN(TRIM(B3238))&gt;0,CONCATENATE(B3238,C3238,D3238),MID(D3238,4,LEN(D3238)))))</f>
        <v>Wake</v>
      </c>
      <c r="Q3238">
        <f t="shared" si="255"/>
        <v>11</v>
      </c>
      <c r="R3238">
        <f t="shared" si="256"/>
        <v>28</v>
      </c>
    </row>
    <row r="3239" spans="2:18" x14ac:dyDescent="0.25">
      <c r="B3239" s="1" t="s">
        <v>95</v>
      </c>
      <c r="C3239" s="1" t="s">
        <v>14</v>
      </c>
      <c r="D3239" s="1" t="s">
        <v>344</v>
      </c>
      <c r="E3239" s="1" t="s">
        <v>98</v>
      </c>
      <c r="F3239">
        <v>11</v>
      </c>
      <c r="G3239">
        <v>0.2</v>
      </c>
      <c r="H3239">
        <v>20</v>
      </c>
      <c r="I3239">
        <v>0.2</v>
      </c>
      <c r="K3239">
        <f t="shared" si="252"/>
        <v>36</v>
      </c>
      <c r="L3239">
        <f t="shared" si="253"/>
        <v>87</v>
      </c>
      <c r="M3239" t="str">
        <f>IF(COUNT(FIND({0,1,2,3,4,5,6,7,8,9},IF(ISBLANK(A3239),IF(LEN(TRIM(B3239))&gt;0,TRIM(B3239),TRIM(C3239)),"")))&gt;0,IF(ISBLANK(A3239),IF(LEN(TRIM(B3239))&gt;0,TRIM(B3239),TRIM(C3239)),""),"")</f>
        <v>12</v>
      </c>
      <c r="N3239" t="str">
        <f>IF(COUNT(FIND({0,1,2,3,4,5,6,7,8,9},IF(ISBLANK(A3239),IF(LEN(TRIM(B3239))&gt;0,TRIM(C3239),LEFT(D3239, 4)),"")))&gt;0,IF(ISBLANK(A3239),IF(LEN(TRIM(B3239))&gt;0,TRIM(C3239),LEFT(D3239, 4)),""),"")</f>
        <v>083</v>
      </c>
      <c r="O3239" t="str">
        <f t="shared" si="254"/>
        <v>Fl</v>
      </c>
      <c r="P3239" t="str">
        <f>TRIM(IF(COUNT(FIND({0,1,2,3,4,5,6,7,8,9},B3239))&gt;0,D3239,IF(LEN(TRIM(B3239))&gt;0,CONCATENATE(B3239,C3239,D3239),MID(D3239,4,LEN(D3239)))))</f>
        <v>Marion</v>
      </c>
      <c r="Q3239">
        <f t="shared" si="255"/>
        <v>11</v>
      </c>
      <c r="R3239">
        <f t="shared" si="256"/>
        <v>20</v>
      </c>
    </row>
    <row r="3240" spans="2:18" x14ac:dyDescent="0.25">
      <c r="B3240" s="1" t="s">
        <v>99</v>
      </c>
      <c r="C3240" s="1" t="s">
        <v>124</v>
      </c>
      <c r="D3240" s="1" t="s">
        <v>174</v>
      </c>
      <c r="E3240" s="1" t="s">
        <v>102</v>
      </c>
      <c r="F3240">
        <v>11</v>
      </c>
      <c r="G3240">
        <v>0.2</v>
      </c>
      <c r="H3240">
        <v>18</v>
      </c>
      <c r="I3240">
        <v>0.18</v>
      </c>
      <c r="K3240">
        <f t="shared" si="252"/>
        <v>36</v>
      </c>
      <c r="L3240">
        <f t="shared" si="253"/>
        <v>87</v>
      </c>
      <c r="M3240" t="str">
        <f>IF(COUNT(FIND({0,1,2,3,4,5,6,7,8,9},IF(ISBLANK(A3240),IF(LEN(TRIM(B3240))&gt;0,TRIM(B3240),TRIM(C3240)),"")))&gt;0,IF(ISBLANK(A3240),IF(LEN(TRIM(B3240))&gt;0,TRIM(B3240),TRIM(C3240)),""),"")</f>
        <v>06</v>
      </c>
      <c r="N3240" t="str">
        <f>IF(COUNT(FIND({0,1,2,3,4,5,6,7,8,9},IF(ISBLANK(A3240),IF(LEN(TRIM(B3240))&gt;0,TRIM(C3240),LEFT(D3240, 4)),"")))&gt;0,IF(ISBLANK(A3240),IF(LEN(TRIM(B3240))&gt;0,TRIM(C3240),LEFT(D3240, 4)),""),"")</f>
        <v>085</v>
      </c>
      <c r="O3240" t="str">
        <f t="shared" si="254"/>
        <v>Ca</v>
      </c>
      <c r="P3240" t="str">
        <f>TRIM(IF(COUNT(FIND({0,1,2,3,4,5,6,7,8,9},B3240))&gt;0,D3240,IF(LEN(TRIM(B3240))&gt;0,CONCATENATE(B3240,C3240,D3240),MID(D3240,4,LEN(D3240)))))</f>
        <v>Santa Clara</v>
      </c>
      <c r="Q3240">
        <f t="shared" si="255"/>
        <v>11</v>
      </c>
      <c r="R3240">
        <f t="shared" si="256"/>
        <v>18</v>
      </c>
    </row>
    <row r="3241" spans="2:18" x14ac:dyDescent="0.25">
      <c r="B3241" s="1" t="s">
        <v>120</v>
      </c>
      <c r="C3241" s="1" t="s">
        <v>192</v>
      </c>
      <c r="D3241" s="1" t="s">
        <v>173</v>
      </c>
      <c r="E3241" s="1" t="s">
        <v>123</v>
      </c>
      <c r="F3241">
        <v>11</v>
      </c>
      <c r="G3241">
        <v>0.2</v>
      </c>
      <c r="H3241">
        <v>21</v>
      </c>
      <c r="I3241">
        <v>0.21</v>
      </c>
      <c r="K3241">
        <f t="shared" si="252"/>
        <v>36</v>
      </c>
      <c r="L3241">
        <f t="shared" si="253"/>
        <v>87</v>
      </c>
      <c r="M3241" t="str">
        <f>IF(COUNT(FIND({0,1,2,3,4,5,6,7,8,9},IF(ISBLANK(A3241),IF(LEN(TRIM(B3241))&gt;0,TRIM(B3241),TRIM(C3241)),"")))&gt;0,IF(ISBLANK(A3241),IF(LEN(TRIM(B3241))&gt;0,TRIM(B3241),TRIM(C3241)),""),"")</f>
        <v>42</v>
      </c>
      <c r="N3241" t="str">
        <f>IF(COUNT(FIND({0,1,2,3,4,5,6,7,8,9},IF(ISBLANK(A3241),IF(LEN(TRIM(B3241))&gt;0,TRIM(C3241),LEFT(D3241, 4)),"")))&gt;0,IF(ISBLANK(A3241),IF(LEN(TRIM(B3241))&gt;0,TRIM(C3241),LEFT(D3241, 4)),""),"")</f>
        <v>127</v>
      </c>
      <c r="O3241" t="str">
        <f t="shared" si="254"/>
        <v>Pa</v>
      </c>
      <c r="P3241" t="str">
        <f>TRIM(IF(COUNT(FIND({0,1,2,3,4,5,6,7,8,9},B3241))&gt;0,D3241,IF(LEN(TRIM(B3241))&gt;0,CONCATENATE(B3241,C3241,D3241),MID(D3241,4,LEN(D3241)))))</f>
        <v>Wayne</v>
      </c>
      <c r="Q3241">
        <f t="shared" si="255"/>
        <v>11</v>
      </c>
      <c r="R3241">
        <f t="shared" si="256"/>
        <v>21</v>
      </c>
    </row>
    <row r="3242" spans="2:18" x14ac:dyDescent="0.25">
      <c r="B3242" s="1" t="s">
        <v>159</v>
      </c>
      <c r="C3242" s="1" t="s">
        <v>259</v>
      </c>
      <c r="D3242" s="1" t="s">
        <v>260</v>
      </c>
      <c r="E3242" s="1" t="s">
        <v>161</v>
      </c>
      <c r="F3242">
        <v>11</v>
      </c>
      <c r="G3242">
        <v>0.2</v>
      </c>
      <c r="H3242">
        <v>20</v>
      </c>
      <c r="I3242">
        <v>0.2</v>
      </c>
      <c r="K3242">
        <f t="shared" si="252"/>
        <v>36</v>
      </c>
      <c r="L3242">
        <f t="shared" si="253"/>
        <v>87</v>
      </c>
      <c r="M3242" t="str">
        <f>IF(COUNT(FIND({0,1,2,3,4,5,6,7,8,9},IF(ISBLANK(A3242),IF(LEN(TRIM(B3242))&gt;0,TRIM(B3242),TRIM(C3242)),"")))&gt;0,IF(ISBLANK(A3242),IF(LEN(TRIM(B3242))&gt;0,TRIM(B3242),TRIM(C3242)),""),"")</f>
        <v>51</v>
      </c>
      <c r="N3242" t="str">
        <f>IF(COUNT(FIND({0,1,2,3,4,5,6,7,8,9},IF(ISBLANK(A3242),IF(LEN(TRIM(B3242))&gt;0,TRIM(C3242),LEFT(D3242, 4)),"")))&gt;0,IF(ISBLANK(A3242),IF(LEN(TRIM(B3242))&gt;0,TRIM(C3242),LEFT(D3242, 4)),""),"")</f>
        <v>810</v>
      </c>
      <c r="O3242" t="str">
        <f t="shared" si="254"/>
        <v>Va</v>
      </c>
      <c r="P3242" t="str">
        <f>TRIM(IF(COUNT(FIND({0,1,2,3,4,5,6,7,8,9},B3242))&gt;0,D3242,IF(LEN(TRIM(B3242))&gt;0,CONCATENATE(B3242,C3242,D3242),MID(D3242,4,LEN(D3242)))))</f>
        <v>Virginia Beach city</v>
      </c>
      <c r="Q3242">
        <f t="shared" si="255"/>
        <v>11</v>
      </c>
      <c r="R3242">
        <f t="shared" si="256"/>
        <v>20</v>
      </c>
    </row>
    <row r="3243" spans="2:18" x14ac:dyDescent="0.25">
      <c r="B3243" s="1" t="s">
        <v>99</v>
      </c>
      <c r="C3243" s="1" t="s">
        <v>38</v>
      </c>
      <c r="D3243" s="1" t="s">
        <v>55</v>
      </c>
      <c r="E3243" s="1" t="s">
        <v>102</v>
      </c>
      <c r="F3243">
        <v>11</v>
      </c>
      <c r="G3243">
        <v>0.2</v>
      </c>
      <c r="H3243">
        <v>17</v>
      </c>
      <c r="I3243">
        <v>0.17</v>
      </c>
      <c r="K3243">
        <f t="shared" si="252"/>
        <v>36</v>
      </c>
      <c r="L3243">
        <f t="shared" si="253"/>
        <v>87</v>
      </c>
      <c r="M3243" t="str">
        <f>IF(COUNT(FIND({0,1,2,3,4,5,6,7,8,9},IF(ISBLANK(A3243),IF(LEN(TRIM(B3243))&gt;0,TRIM(B3243),TRIM(C3243)),"")))&gt;0,IF(ISBLANK(A3243),IF(LEN(TRIM(B3243))&gt;0,TRIM(B3243),TRIM(C3243)),""),"")</f>
        <v>06</v>
      </c>
      <c r="N3243" t="str">
        <f>IF(COUNT(FIND({0,1,2,3,4,5,6,7,8,9},IF(ISBLANK(A3243),IF(LEN(TRIM(B3243))&gt;0,TRIM(C3243),LEFT(D3243, 4)),"")))&gt;0,IF(ISBLANK(A3243),IF(LEN(TRIM(B3243))&gt;0,TRIM(C3243),LEFT(D3243, 4)),""),"")</f>
        <v>059</v>
      </c>
      <c r="O3243" t="str">
        <f t="shared" si="254"/>
        <v>Ca</v>
      </c>
      <c r="P3243" t="str">
        <f>TRIM(IF(COUNT(FIND({0,1,2,3,4,5,6,7,8,9},B3243))&gt;0,D3243,IF(LEN(TRIM(B3243))&gt;0,CONCATENATE(B3243,C3243,D3243),MID(D3243,4,LEN(D3243)))))</f>
        <v>Orange</v>
      </c>
      <c r="Q3243">
        <f t="shared" si="255"/>
        <v>11</v>
      </c>
      <c r="R3243">
        <f t="shared" si="256"/>
        <v>17</v>
      </c>
    </row>
    <row r="3244" spans="2:18" x14ac:dyDescent="0.25">
      <c r="B3244" s="1" t="s">
        <v>251</v>
      </c>
      <c r="C3244" s="1" t="s">
        <v>330</v>
      </c>
      <c r="D3244" s="1" t="s">
        <v>331</v>
      </c>
      <c r="E3244" s="1" t="s">
        <v>253</v>
      </c>
      <c r="F3244">
        <v>10</v>
      </c>
      <c r="G3244">
        <v>0.18</v>
      </c>
      <c r="H3244">
        <v>33</v>
      </c>
      <c r="I3244">
        <v>0.34</v>
      </c>
      <c r="K3244">
        <f t="shared" si="252"/>
        <v>36</v>
      </c>
      <c r="L3244">
        <f t="shared" si="253"/>
        <v>87</v>
      </c>
      <c r="M3244" t="str">
        <f>IF(COUNT(FIND({0,1,2,3,4,5,6,7,8,9},IF(ISBLANK(A3244),IF(LEN(TRIM(B3244))&gt;0,TRIM(B3244),TRIM(C3244)),"")))&gt;0,IF(ISBLANK(A3244),IF(LEN(TRIM(B3244))&gt;0,TRIM(B3244),TRIM(C3244)),""),"")</f>
        <v>26</v>
      </c>
      <c r="N3244" t="str">
        <f>IF(COUNT(FIND({0,1,2,3,4,5,6,7,8,9},IF(ISBLANK(A3244),IF(LEN(TRIM(B3244))&gt;0,TRIM(C3244),LEFT(D3244, 4)),"")))&gt;0,IF(ISBLANK(A3244),IF(LEN(TRIM(B3244))&gt;0,TRIM(C3244),LEFT(D3244, 4)),""),"")</f>
        <v>125</v>
      </c>
      <c r="O3244" t="str">
        <f t="shared" si="254"/>
        <v>Mi</v>
      </c>
      <c r="P3244" t="str">
        <f>TRIM(IF(COUNT(FIND({0,1,2,3,4,5,6,7,8,9},B3244))&gt;0,D3244,IF(LEN(TRIM(B3244))&gt;0,CONCATENATE(B3244,C3244,D3244),MID(D3244,4,LEN(D3244)))))</f>
        <v>Oakland</v>
      </c>
      <c r="Q3244">
        <f t="shared" si="255"/>
        <v>10</v>
      </c>
      <c r="R3244">
        <f t="shared" si="256"/>
        <v>33</v>
      </c>
    </row>
    <row r="3245" spans="2:18" x14ac:dyDescent="0.25">
      <c r="B3245" s="1" t="s">
        <v>95</v>
      </c>
      <c r="C3245" s="1" t="s">
        <v>121</v>
      </c>
      <c r="D3245" s="1" t="s">
        <v>294</v>
      </c>
      <c r="E3245" s="1" t="s">
        <v>98</v>
      </c>
      <c r="F3245">
        <v>10</v>
      </c>
      <c r="G3245">
        <v>0.18</v>
      </c>
      <c r="H3245">
        <v>21</v>
      </c>
      <c r="I3245">
        <v>0.21</v>
      </c>
      <c r="K3245">
        <f t="shared" si="252"/>
        <v>36</v>
      </c>
      <c r="L3245">
        <f t="shared" si="253"/>
        <v>87</v>
      </c>
      <c r="M3245" t="str">
        <f>IF(COUNT(FIND({0,1,2,3,4,5,6,7,8,9},IF(ISBLANK(A3245),IF(LEN(TRIM(B3245))&gt;0,TRIM(B3245),TRIM(C3245)),"")))&gt;0,IF(ISBLANK(A3245),IF(LEN(TRIM(B3245))&gt;0,TRIM(B3245),TRIM(C3245)),""),"")</f>
        <v>12</v>
      </c>
      <c r="N3245" t="str">
        <f>IF(COUNT(FIND({0,1,2,3,4,5,6,7,8,9},IF(ISBLANK(A3245),IF(LEN(TRIM(B3245))&gt;0,TRIM(C3245),LEFT(D3245, 4)),"")))&gt;0,IF(ISBLANK(A3245),IF(LEN(TRIM(B3245))&gt;0,TRIM(C3245),LEFT(D3245, 4)),""),"")</f>
        <v>101</v>
      </c>
      <c r="O3245" t="str">
        <f t="shared" si="254"/>
        <v>Fl</v>
      </c>
      <c r="P3245" t="str">
        <f>TRIM(IF(COUNT(FIND({0,1,2,3,4,5,6,7,8,9},B3245))&gt;0,D3245,IF(LEN(TRIM(B3245))&gt;0,CONCATENATE(B3245,C3245,D3245),MID(D3245,4,LEN(D3245)))))</f>
        <v>Pasco</v>
      </c>
      <c r="Q3245">
        <f t="shared" si="255"/>
        <v>10</v>
      </c>
      <c r="R3245">
        <f t="shared" si="256"/>
        <v>21</v>
      </c>
    </row>
    <row r="3246" spans="2:18" x14ac:dyDescent="0.25">
      <c r="B3246" s="1" t="s">
        <v>147</v>
      </c>
      <c r="C3246" s="1" t="s">
        <v>62</v>
      </c>
      <c r="D3246" s="1" t="s">
        <v>148</v>
      </c>
      <c r="E3246" s="1" t="s">
        <v>149</v>
      </c>
      <c r="F3246">
        <v>10</v>
      </c>
      <c r="G3246">
        <v>0.18</v>
      </c>
      <c r="H3246">
        <v>19</v>
      </c>
      <c r="I3246">
        <v>0.19</v>
      </c>
      <c r="K3246">
        <f t="shared" si="252"/>
        <v>36</v>
      </c>
      <c r="L3246">
        <f t="shared" si="253"/>
        <v>87</v>
      </c>
      <c r="M3246" t="str">
        <f>IF(COUNT(FIND({0,1,2,3,4,5,6,7,8,9},IF(ISBLANK(A3246),IF(LEN(TRIM(B3246))&gt;0,TRIM(B3246),TRIM(C3246)),"")))&gt;0,IF(ISBLANK(A3246),IF(LEN(TRIM(B3246))&gt;0,TRIM(B3246),TRIM(C3246)),""),"")</f>
        <v>23</v>
      </c>
      <c r="N3246" t="str">
        <f>IF(COUNT(FIND({0,1,2,3,4,5,6,7,8,9},IF(ISBLANK(A3246),IF(LEN(TRIM(B3246))&gt;0,TRIM(C3246),LEFT(D3246, 4)),"")))&gt;0,IF(ISBLANK(A3246),IF(LEN(TRIM(B3246))&gt;0,TRIM(C3246),LEFT(D3246, 4)),""),"")</f>
        <v>005</v>
      </c>
      <c r="O3246" t="str">
        <f t="shared" si="254"/>
        <v>Me</v>
      </c>
      <c r="P3246" t="str">
        <f>TRIM(IF(COUNT(FIND({0,1,2,3,4,5,6,7,8,9},B3246))&gt;0,D3246,IF(LEN(TRIM(B3246))&gt;0,CONCATENATE(B3246,C3246,D3246),MID(D3246,4,LEN(D3246)))))</f>
        <v>Cumberland</v>
      </c>
      <c r="Q3246">
        <f t="shared" si="255"/>
        <v>10</v>
      </c>
      <c r="R3246">
        <f t="shared" si="256"/>
        <v>19</v>
      </c>
    </row>
    <row r="3247" spans="2:18" x14ac:dyDescent="0.25">
      <c r="B3247" s="1" t="s">
        <v>162</v>
      </c>
      <c r="C3247" s="1" t="s">
        <v>64</v>
      </c>
      <c r="D3247" s="1" t="s">
        <v>314</v>
      </c>
      <c r="E3247" s="1" t="s">
        <v>164</v>
      </c>
      <c r="F3247">
        <v>10</v>
      </c>
      <c r="G3247">
        <v>0.18</v>
      </c>
      <c r="H3247">
        <v>17</v>
      </c>
      <c r="I3247">
        <v>0.17</v>
      </c>
      <c r="K3247">
        <f t="shared" si="252"/>
        <v>36</v>
      </c>
      <c r="L3247">
        <f t="shared" si="253"/>
        <v>87</v>
      </c>
      <c r="M3247" t="str">
        <f>IF(COUNT(FIND({0,1,2,3,4,5,6,7,8,9},IF(ISBLANK(A3247),IF(LEN(TRIM(B3247))&gt;0,TRIM(B3247),TRIM(C3247)),"")))&gt;0,IF(ISBLANK(A3247),IF(LEN(TRIM(B3247))&gt;0,TRIM(B3247),TRIM(C3247)),""),"")</f>
        <v>04</v>
      </c>
      <c r="N3247" t="str">
        <f>IF(COUNT(FIND({0,1,2,3,4,5,6,7,8,9},IF(ISBLANK(A3247),IF(LEN(TRIM(B3247))&gt;0,TRIM(C3247),LEFT(D3247, 4)),"")))&gt;0,IF(ISBLANK(A3247),IF(LEN(TRIM(B3247))&gt;0,TRIM(C3247),LEFT(D3247, 4)),""),"")</f>
        <v>019</v>
      </c>
      <c r="O3247" t="str">
        <f t="shared" si="254"/>
        <v>Az</v>
      </c>
      <c r="P3247" t="str">
        <f>TRIM(IF(COUNT(FIND({0,1,2,3,4,5,6,7,8,9},B3247))&gt;0,D3247,IF(LEN(TRIM(B3247))&gt;0,CONCATENATE(B3247,C3247,D3247),MID(D3247,4,LEN(D3247)))))</f>
        <v>Pima</v>
      </c>
      <c r="Q3247">
        <f t="shared" si="255"/>
        <v>10</v>
      </c>
      <c r="R3247">
        <f t="shared" si="256"/>
        <v>17</v>
      </c>
    </row>
    <row r="3248" spans="2:18" x14ac:dyDescent="0.25">
      <c r="B3248" s="1" t="s">
        <v>99</v>
      </c>
      <c r="C3248" s="1" t="s">
        <v>41</v>
      </c>
      <c r="D3248" s="1" t="s">
        <v>246</v>
      </c>
      <c r="E3248" s="1" t="s">
        <v>102</v>
      </c>
      <c r="F3248">
        <v>10</v>
      </c>
      <c r="G3248">
        <v>0.18</v>
      </c>
      <c r="H3248">
        <v>18</v>
      </c>
      <c r="I3248">
        <v>0.18</v>
      </c>
      <c r="K3248">
        <f t="shared" si="252"/>
        <v>36</v>
      </c>
      <c r="L3248">
        <f t="shared" si="253"/>
        <v>87</v>
      </c>
      <c r="M3248" t="str">
        <f>IF(COUNT(FIND({0,1,2,3,4,5,6,7,8,9},IF(ISBLANK(A3248),IF(LEN(TRIM(B3248))&gt;0,TRIM(B3248),TRIM(C3248)),"")))&gt;0,IF(ISBLANK(A3248),IF(LEN(TRIM(B3248))&gt;0,TRIM(B3248),TRIM(C3248)),""),"")</f>
        <v>06</v>
      </c>
      <c r="N3248" t="str">
        <f>IF(COUNT(FIND({0,1,2,3,4,5,6,7,8,9},IF(ISBLANK(A3248),IF(LEN(TRIM(B3248))&gt;0,TRIM(C3248),LEFT(D3248, 4)),"")))&gt;0,IF(ISBLANK(A3248),IF(LEN(TRIM(B3248))&gt;0,TRIM(C3248),LEFT(D3248, 4)),""),"")</f>
        <v>001</v>
      </c>
      <c r="O3248" t="str">
        <f t="shared" si="254"/>
        <v>Ca</v>
      </c>
      <c r="P3248" t="str">
        <f>TRIM(IF(COUNT(FIND({0,1,2,3,4,5,6,7,8,9},B3248))&gt;0,D3248,IF(LEN(TRIM(B3248))&gt;0,CONCATENATE(B3248,C3248,D3248),MID(D3248,4,LEN(D3248)))))</f>
        <v>Alameda</v>
      </c>
      <c r="Q3248">
        <f t="shared" si="255"/>
        <v>10</v>
      </c>
      <c r="R3248">
        <f t="shared" si="256"/>
        <v>18</v>
      </c>
    </row>
    <row r="3249" spans="1:18" x14ac:dyDescent="0.25">
      <c r="B3249" s="1" t="s">
        <v>13</v>
      </c>
      <c r="C3249" s="1" t="s">
        <v>18</v>
      </c>
      <c r="D3249" s="1" t="s">
        <v>19</v>
      </c>
      <c r="E3249" s="1" t="s">
        <v>12</v>
      </c>
      <c r="F3249">
        <v>10</v>
      </c>
      <c r="G3249">
        <v>0.18</v>
      </c>
      <c r="H3249">
        <v>18</v>
      </c>
      <c r="I3249">
        <v>0.18</v>
      </c>
      <c r="K3249">
        <f t="shared" si="252"/>
        <v>36</v>
      </c>
      <c r="L3249">
        <f t="shared" si="253"/>
        <v>87</v>
      </c>
      <c r="M3249" t="str">
        <f>IF(COUNT(FIND({0,1,2,3,4,5,6,7,8,9},IF(ISBLANK(A3249),IF(LEN(TRIM(B3249))&gt;0,TRIM(B3249),TRIM(C3249)),"")))&gt;0,IF(ISBLANK(A3249),IF(LEN(TRIM(B3249))&gt;0,TRIM(B3249),TRIM(C3249)),""),"")</f>
        <v>36</v>
      </c>
      <c r="N3249" t="str">
        <f>IF(COUNT(FIND({0,1,2,3,4,5,6,7,8,9},IF(ISBLANK(A3249),IF(LEN(TRIM(B3249))&gt;0,TRIM(C3249),LEFT(D3249, 4)),"")))&gt;0,IF(ISBLANK(A3249),IF(LEN(TRIM(B3249))&gt;0,TRIM(C3249),LEFT(D3249, 4)),""),"")</f>
        <v>091</v>
      </c>
      <c r="O3249" t="str">
        <f t="shared" si="254"/>
        <v>NY</v>
      </c>
      <c r="P3249" t="str">
        <f>TRIM(IF(COUNT(FIND({0,1,2,3,4,5,6,7,8,9},B3249))&gt;0,D3249,IF(LEN(TRIM(B3249))&gt;0,CONCATENATE(B3249,C3249,D3249),MID(D3249,4,LEN(D3249)))))</f>
        <v>Saratoga</v>
      </c>
      <c r="Q3249">
        <f t="shared" si="255"/>
        <v>10</v>
      </c>
      <c r="R3249">
        <f t="shared" si="256"/>
        <v>18</v>
      </c>
    </row>
    <row r="3250" spans="1:18" x14ac:dyDescent="0.25">
      <c r="B3250" s="1" t="s">
        <v>95</v>
      </c>
      <c r="C3250" s="1" t="s">
        <v>172</v>
      </c>
      <c r="D3250" s="1" t="s">
        <v>394</v>
      </c>
      <c r="E3250" s="1" t="s">
        <v>98</v>
      </c>
      <c r="F3250">
        <v>10</v>
      </c>
      <c r="G3250">
        <v>0.18</v>
      </c>
      <c r="H3250">
        <v>19</v>
      </c>
      <c r="I3250">
        <v>0.19</v>
      </c>
      <c r="K3250">
        <f t="shared" si="252"/>
        <v>36</v>
      </c>
      <c r="L3250">
        <f t="shared" si="253"/>
        <v>87</v>
      </c>
      <c r="M3250" t="str">
        <f>IF(COUNT(FIND({0,1,2,3,4,5,6,7,8,9},IF(ISBLANK(A3250),IF(LEN(TRIM(B3250))&gt;0,TRIM(B3250),TRIM(C3250)),"")))&gt;0,IF(ISBLANK(A3250),IF(LEN(TRIM(B3250))&gt;0,TRIM(B3250),TRIM(C3250)),""),"")</f>
        <v>12</v>
      </c>
      <c r="N3250" t="str">
        <f>IF(COUNT(FIND({0,1,2,3,4,5,6,7,8,9},IF(ISBLANK(A3250),IF(LEN(TRIM(B3250))&gt;0,TRIM(C3250),LEFT(D3250, 4)),"")))&gt;0,IF(ISBLANK(A3250),IF(LEN(TRIM(B3250))&gt;0,TRIM(C3250),LEFT(D3250, 4)),""),"")</f>
        <v>117</v>
      </c>
      <c r="O3250" t="str">
        <f t="shared" si="254"/>
        <v>Fl</v>
      </c>
      <c r="P3250" t="str">
        <f>TRIM(IF(COUNT(FIND({0,1,2,3,4,5,6,7,8,9},B3250))&gt;0,D3250,IF(LEN(TRIM(B3250))&gt;0,CONCATENATE(B3250,C3250,D3250),MID(D3250,4,LEN(D3250)))))</f>
        <v>Seminole</v>
      </c>
      <c r="Q3250">
        <f t="shared" si="255"/>
        <v>10</v>
      </c>
      <c r="R3250">
        <f t="shared" si="256"/>
        <v>19</v>
      </c>
    </row>
    <row r="3251" spans="1:18" x14ac:dyDescent="0.25">
      <c r="B3251" s="1" t="s">
        <v>194</v>
      </c>
      <c r="C3251" s="1" t="s">
        <v>195</v>
      </c>
      <c r="D3251" s="1" t="s">
        <v>196</v>
      </c>
      <c r="E3251" s="1" t="s">
        <v>197</v>
      </c>
      <c r="F3251">
        <v>116</v>
      </c>
      <c r="G3251">
        <v>2.1</v>
      </c>
      <c r="H3251">
        <v>217</v>
      </c>
      <c r="I3251">
        <v>2.2200000000000002</v>
      </c>
      <c r="K3251">
        <f t="shared" si="252"/>
        <v>36</v>
      </c>
      <c r="L3251">
        <f t="shared" si="253"/>
        <v>87</v>
      </c>
      <c r="M3251" t="str">
        <f>IF(COUNT(FIND({0,1,2,3,4,5,6,7,8,9},IF(ISBLANK(A3251),IF(LEN(TRIM(B3251))&gt;0,TRIM(B3251),TRIM(C3251)),"")))&gt;0,IF(ISBLANK(A3251),IF(LEN(TRIM(B3251))&gt;0,TRIM(B3251),TRIM(C3251)),""),"")</f>
        <v/>
      </c>
      <c r="N3251" t="str">
        <f>IF(COUNT(FIND({0,1,2,3,4,5,6,7,8,9},IF(ISBLANK(A3251),IF(LEN(TRIM(B3251))&gt;0,TRIM(C3251),LEFT(D3251, 4)),"")))&gt;0,IF(ISBLANK(A3251),IF(LEN(TRIM(B3251))&gt;0,TRIM(C3251),LEFT(D3251, 4)),""),"")</f>
        <v/>
      </c>
      <c r="O3251" t="str">
        <f t="shared" si="254"/>
        <v>XX</v>
      </c>
      <c r="P3251" t="str">
        <f>TRIM(IF(COUNT(FIND({0,1,2,3,4,5,6,7,8,9},B3251))&gt;0,D3251,IF(LEN(TRIM(B3251))&gt;0,CONCATENATE(B3251,C3251,D3251),MID(D3251,4,LEN(D3251)))))</f>
        <v>Same State</v>
      </c>
      <c r="Q3251">
        <f t="shared" si="255"/>
        <v>116</v>
      </c>
      <c r="R3251">
        <f t="shared" si="256"/>
        <v>217</v>
      </c>
    </row>
    <row r="3252" spans="1:18" x14ac:dyDescent="0.25">
      <c r="B3252" s="1" t="s">
        <v>198</v>
      </c>
      <c r="C3252" s="1" t="s">
        <v>199</v>
      </c>
      <c r="D3252" s="1" t="s">
        <v>200</v>
      </c>
      <c r="E3252" s="1" t="s">
        <v>197</v>
      </c>
      <c r="F3252">
        <v>219</v>
      </c>
      <c r="G3252">
        <v>3.96</v>
      </c>
      <c r="H3252">
        <v>426</v>
      </c>
      <c r="I3252">
        <v>4.3499999999999996</v>
      </c>
      <c r="K3252">
        <f t="shared" si="252"/>
        <v>36</v>
      </c>
      <c r="L3252">
        <f t="shared" si="253"/>
        <v>87</v>
      </c>
      <c r="M3252" t="str">
        <f>IF(COUNT(FIND({0,1,2,3,4,5,6,7,8,9},IF(ISBLANK(A3252),IF(LEN(TRIM(B3252))&gt;0,TRIM(B3252),TRIM(C3252)),"")))&gt;0,IF(ISBLANK(A3252),IF(LEN(TRIM(B3252))&gt;0,TRIM(B3252),TRIM(C3252)),""),"")</f>
        <v/>
      </c>
      <c r="N3252" t="str">
        <f>IF(COUNT(FIND({0,1,2,3,4,5,6,7,8,9},IF(ISBLANK(A3252),IF(LEN(TRIM(B3252))&gt;0,TRIM(C3252),LEFT(D3252, 4)),"")))&gt;0,IF(ISBLANK(A3252),IF(LEN(TRIM(B3252))&gt;0,TRIM(C3252),LEFT(D3252, 4)),""),"")</f>
        <v/>
      </c>
      <c r="O3252" t="str">
        <f t="shared" si="254"/>
        <v>XX</v>
      </c>
      <c r="P3252" t="str">
        <f>TRIM(IF(COUNT(FIND({0,1,2,3,4,5,6,7,8,9},B3252))&gt;0,D3252,IF(LEN(TRIM(B3252))&gt;0,CONCATENATE(B3252,C3252,D3252),MID(D3252,4,LEN(D3252)))))</f>
        <v>Region 1: Northeast</v>
      </c>
      <c r="Q3252">
        <f t="shared" si="255"/>
        <v>219</v>
      </c>
      <c r="R3252">
        <f t="shared" si="256"/>
        <v>426</v>
      </c>
    </row>
    <row r="3253" spans="1:18" x14ac:dyDescent="0.25">
      <c r="B3253" s="1" t="s">
        <v>198</v>
      </c>
      <c r="C3253" s="1" t="s">
        <v>199</v>
      </c>
      <c r="D3253" s="1" t="s">
        <v>201</v>
      </c>
      <c r="E3253" s="1" t="s">
        <v>197</v>
      </c>
      <c r="F3253">
        <v>122</v>
      </c>
      <c r="G3253">
        <v>2.21</v>
      </c>
      <c r="H3253">
        <v>237</v>
      </c>
      <c r="I3253">
        <v>2.42</v>
      </c>
      <c r="K3253">
        <f t="shared" si="252"/>
        <v>36</v>
      </c>
      <c r="L3253">
        <f t="shared" si="253"/>
        <v>87</v>
      </c>
      <c r="M3253" t="str">
        <f>IF(COUNT(FIND({0,1,2,3,4,5,6,7,8,9},IF(ISBLANK(A3253),IF(LEN(TRIM(B3253))&gt;0,TRIM(B3253),TRIM(C3253)),"")))&gt;0,IF(ISBLANK(A3253),IF(LEN(TRIM(B3253))&gt;0,TRIM(B3253),TRIM(C3253)),""),"")</f>
        <v/>
      </c>
      <c r="N3253" t="str">
        <f>IF(COUNT(FIND({0,1,2,3,4,5,6,7,8,9},IF(ISBLANK(A3253),IF(LEN(TRIM(B3253))&gt;0,TRIM(C3253),LEFT(D3253, 4)),"")))&gt;0,IF(ISBLANK(A3253),IF(LEN(TRIM(B3253))&gt;0,TRIM(C3253),LEFT(D3253, 4)),""),"")</f>
        <v/>
      </c>
      <c r="O3253" t="str">
        <f t="shared" si="254"/>
        <v>XX</v>
      </c>
      <c r="P3253" t="str">
        <f>TRIM(IF(COUNT(FIND({0,1,2,3,4,5,6,7,8,9},B3253))&gt;0,D3253,IF(LEN(TRIM(B3253))&gt;0,CONCATENATE(B3253,C3253,D3253),MID(D3253,4,LEN(D3253)))))</f>
        <v>Region 2: Midwest</v>
      </c>
      <c r="Q3253">
        <f t="shared" si="255"/>
        <v>122</v>
      </c>
      <c r="R3253">
        <f t="shared" si="256"/>
        <v>237</v>
      </c>
    </row>
    <row r="3254" spans="1:18" x14ac:dyDescent="0.25">
      <c r="B3254" s="1" t="s">
        <v>198</v>
      </c>
      <c r="C3254" s="1" t="s">
        <v>199</v>
      </c>
      <c r="D3254" s="1" t="s">
        <v>202</v>
      </c>
      <c r="E3254" s="1" t="s">
        <v>197</v>
      </c>
      <c r="F3254">
        <v>442</v>
      </c>
      <c r="G3254">
        <v>7.99</v>
      </c>
      <c r="H3254">
        <v>831</v>
      </c>
      <c r="I3254">
        <v>8.49</v>
      </c>
      <c r="K3254">
        <f t="shared" si="252"/>
        <v>36</v>
      </c>
      <c r="L3254">
        <f t="shared" si="253"/>
        <v>87</v>
      </c>
      <c r="M3254" t="str">
        <f>IF(COUNT(FIND({0,1,2,3,4,5,6,7,8,9},IF(ISBLANK(A3254),IF(LEN(TRIM(B3254))&gt;0,TRIM(B3254),TRIM(C3254)),"")))&gt;0,IF(ISBLANK(A3254),IF(LEN(TRIM(B3254))&gt;0,TRIM(B3254),TRIM(C3254)),""),"")</f>
        <v/>
      </c>
      <c r="N3254" t="str">
        <f>IF(COUNT(FIND({0,1,2,3,4,5,6,7,8,9},IF(ISBLANK(A3254),IF(LEN(TRIM(B3254))&gt;0,TRIM(C3254),LEFT(D3254, 4)),"")))&gt;0,IF(ISBLANK(A3254),IF(LEN(TRIM(B3254))&gt;0,TRIM(C3254),LEFT(D3254, 4)),""),"")</f>
        <v/>
      </c>
      <c r="O3254" t="str">
        <f t="shared" si="254"/>
        <v>XX</v>
      </c>
      <c r="P3254" t="str">
        <f>TRIM(IF(COUNT(FIND({0,1,2,3,4,5,6,7,8,9},B3254))&gt;0,D3254,IF(LEN(TRIM(B3254))&gt;0,CONCATENATE(B3254,C3254,D3254),MID(D3254,4,LEN(D3254)))))</f>
        <v>Region 3: South</v>
      </c>
      <c r="Q3254">
        <f t="shared" si="255"/>
        <v>442</v>
      </c>
      <c r="R3254">
        <f t="shared" si="256"/>
        <v>831</v>
      </c>
    </row>
    <row r="3255" spans="1:18" x14ac:dyDescent="0.25">
      <c r="B3255" s="1" t="s">
        <v>198</v>
      </c>
      <c r="C3255" s="1" t="s">
        <v>199</v>
      </c>
      <c r="D3255" s="1" t="s">
        <v>203</v>
      </c>
      <c r="E3255" s="1" t="s">
        <v>197</v>
      </c>
      <c r="F3255">
        <v>171</v>
      </c>
      <c r="G3255">
        <v>3.09</v>
      </c>
      <c r="H3255">
        <v>275</v>
      </c>
      <c r="I3255">
        <v>2.81</v>
      </c>
      <c r="K3255">
        <f t="shared" si="252"/>
        <v>36</v>
      </c>
      <c r="L3255">
        <f t="shared" si="253"/>
        <v>87</v>
      </c>
      <c r="M3255" t="str">
        <f>IF(COUNT(FIND({0,1,2,3,4,5,6,7,8,9},IF(ISBLANK(A3255),IF(LEN(TRIM(B3255))&gt;0,TRIM(B3255),TRIM(C3255)),"")))&gt;0,IF(ISBLANK(A3255),IF(LEN(TRIM(B3255))&gt;0,TRIM(B3255),TRIM(C3255)),""),"")</f>
        <v/>
      </c>
      <c r="N3255" t="str">
        <f>IF(COUNT(FIND({0,1,2,3,4,5,6,7,8,9},IF(ISBLANK(A3255),IF(LEN(TRIM(B3255))&gt;0,TRIM(C3255),LEFT(D3255, 4)),"")))&gt;0,IF(ISBLANK(A3255),IF(LEN(TRIM(B3255))&gt;0,TRIM(C3255),LEFT(D3255, 4)),""),"")</f>
        <v/>
      </c>
      <c r="O3255" t="str">
        <f t="shared" si="254"/>
        <v>XX</v>
      </c>
      <c r="P3255" t="str">
        <f>TRIM(IF(COUNT(FIND({0,1,2,3,4,5,6,7,8,9},B3255))&gt;0,D3255,IF(LEN(TRIM(B3255))&gt;0,CONCATENATE(B3255,C3255,D3255),MID(D3255,4,LEN(D3255)))))</f>
        <v>Region 4: West</v>
      </c>
      <c r="Q3255">
        <f t="shared" si="255"/>
        <v>171</v>
      </c>
      <c r="R3255">
        <f t="shared" si="256"/>
        <v>275</v>
      </c>
    </row>
    <row r="3256" spans="1:18" x14ac:dyDescent="0.25">
      <c r="B3256" s="1" t="s">
        <v>204</v>
      </c>
      <c r="C3256" s="1" t="s">
        <v>205</v>
      </c>
      <c r="D3256" s="1" t="s">
        <v>586</v>
      </c>
      <c r="E3256" s="1" t="s">
        <v>197</v>
      </c>
      <c r="F3256">
        <v>93374</v>
      </c>
      <c r="H3256">
        <v>213983</v>
      </c>
      <c r="K3256">
        <f t="shared" si="252"/>
        <v>36</v>
      </c>
      <c r="L3256">
        <f t="shared" si="253"/>
        <v>87</v>
      </c>
      <c r="M3256" t="str">
        <f>IF(COUNT(FIND({0,1,2,3,4,5,6,7,8,9},IF(ISBLANK(A3256),IF(LEN(TRIM(B3256))&gt;0,TRIM(B3256),TRIM(C3256)),"")))&gt;0,IF(ISBLANK(A3256),IF(LEN(TRIM(B3256))&gt;0,TRIM(B3256),TRIM(C3256)),""),"")</f>
        <v>36</v>
      </c>
      <c r="N3256" t="str">
        <f>IF(COUNT(FIND({0,1,2,3,4,5,6,7,8,9},IF(ISBLANK(A3256),IF(LEN(TRIM(B3256))&gt;0,TRIM(C3256),LEFT(D3256, 4)),"")))&gt;0,IF(ISBLANK(A3256),IF(LEN(TRIM(B3256))&gt;0,TRIM(C3256),LEFT(D3256, 4)),""),"")</f>
        <v xml:space="preserve">087 </v>
      </c>
      <c r="O3256" t="str">
        <f t="shared" si="254"/>
        <v>XX</v>
      </c>
      <c r="P3256" t="str">
        <f>TRIM(IF(COUNT(FIND({0,1,2,3,4,5,6,7,8,9},B3256))&gt;0,D3256,IF(LEN(TRIM(B3256))&gt;0,CONCATENATE(B3256,C3256,D3256),MID(D3256,4,LEN(D3256)))))</f>
        <v>County Non-Migrants</v>
      </c>
      <c r="Q3256">
        <f t="shared" si="255"/>
        <v>93374</v>
      </c>
      <c r="R3256">
        <f t="shared" si="256"/>
        <v>213983</v>
      </c>
    </row>
    <row r="3257" spans="1:18" x14ac:dyDescent="0.25">
      <c r="A3257">
        <v>36</v>
      </c>
      <c r="B3257" s="1" t="s">
        <v>577</v>
      </c>
      <c r="C3257" s="1" t="s">
        <v>283</v>
      </c>
      <c r="D3257" s="1" t="s">
        <v>587</v>
      </c>
      <c r="E3257" s="1" t="s">
        <v>12</v>
      </c>
      <c r="F3257">
        <v>1707</v>
      </c>
      <c r="H3257">
        <v>3201</v>
      </c>
      <c r="K3257">
        <f t="shared" si="252"/>
        <v>36</v>
      </c>
      <c r="L3257">
        <f t="shared" si="253"/>
        <v>89</v>
      </c>
      <c r="M3257" t="str">
        <f>IF(COUNT(FIND({0,1,2,3,4,5,6,7,8,9},IF(ISBLANK(A3257),IF(LEN(TRIM(B3257))&gt;0,TRIM(B3257),TRIM(C3257)),"")))&gt;0,IF(ISBLANK(A3257),IF(LEN(TRIM(B3257))&gt;0,TRIM(B3257),TRIM(C3257)),""),"")</f>
        <v/>
      </c>
      <c r="N3257" t="str">
        <f>IF(COUNT(FIND({0,1,2,3,4,5,6,7,8,9},IF(ISBLANK(A3257),IF(LEN(TRIM(B3257))&gt;0,TRIM(C3257),LEFT(D3257, 4)),"")))&gt;0,IF(ISBLANK(A3257),IF(LEN(TRIM(B3257))&gt;0,TRIM(C3257),LEFT(D3257, 4)),""),"")</f>
        <v/>
      </c>
      <c r="O3257" t="str">
        <f t="shared" si="254"/>
        <v>NY</v>
      </c>
      <c r="P3257" t="str">
        <f>TRIM(IF(COUNT(FIND({0,1,2,3,4,5,6,7,8,9},B3257))&gt;0,D3257,IF(LEN(TRIM(B3257))&gt;0,CONCATENATE(B3257,C3257,D3257),MID(D3257,4,LEN(D3257)))))</f>
        <v>St. Lawrence Total Migra</v>
      </c>
      <c r="Q3257">
        <f t="shared" si="255"/>
        <v>1707</v>
      </c>
      <c r="R3257">
        <f t="shared" si="256"/>
        <v>3201</v>
      </c>
    </row>
    <row r="3258" spans="1:18" x14ac:dyDescent="0.25">
      <c r="B3258" s="1" t="s">
        <v>13</v>
      </c>
      <c r="C3258" s="1" t="s">
        <v>103</v>
      </c>
      <c r="D3258" s="1" t="s">
        <v>104</v>
      </c>
      <c r="E3258" s="1" t="s">
        <v>12</v>
      </c>
      <c r="F3258">
        <v>155</v>
      </c>
      <c r="G3258">
        <v>9.08</v>
      </c>
      <c r="H3258">
        <v>337</v>
      </c>
      <c r="I3258">
        <v>10.53</v>
      </c>
      <c r="K3258">
        <f t="shared" si="252"/>
        <v>36</v>
      </c>
      <c r="L3258">
        <f t="shared" si="253"/>
        <v>89</v>
      </c>
      <c r="M3258" t="str">
        <f>IF(COUNT(FIND({0,1,2,3,4,5,6,7,8,9},IF(ISBLANK(A3258),IF(LEN(TRIM(B3258))&gt;0,TRIM(B3258),TRIM(C3258)),"")))&gt;0,IF(ISBLANK(A3258),IF(LEN(TRIM(B3258))&gt;0,TRIM(B3258),TRIM(C3258)),""),"")</f>
        <v>36</v>
      </c>
      <c r="N3258" t="str">
        <f>IF(COUNT(FIND({0,1,2,3,4,5,6,7,8,9},IF(ISBLANK(A3258),IF(LEN(TRIM(B3258))&gt;0,TRIM(C3258),LEFT(D3258, 4)),"")))&gt;0,IF(ISBLANK(A3258),IF(LEN(TRIM(B3258))&gt;0,TRIM(C3258),LEFT(D3258, 4)),""),"")</f>
        <v>045</v>
      </c>
      <c r="O3258" t="str">
        <f t="shared" si="254"/>
        <v>NY</v>
      </c>
      <c r="P3258" t="str">
        <f>TRIM(IF(COUNT(FIND({0,1,2,3,4,5,6,7,8,9},B3258))&gt;0,D3258,IF(LEN(TRIM(B3258))&gt;0,CONCATENATE(B3258,C3258,D3258),MID(D3258,4,LEN(D3258)))))</f>
        <v>Jefferson</v>
      </c>
      <c r="Q3258">
        <f t="shared" si="255"/>
        <v>155</v>
      </c>
      <c r="R3258">
        <f t="shared" si="256"/>
        <v>337</v>
      </c>
    </row>
    <row r="3259" spans="1:18" x14ac:dyDescent="0.25">
      <c r="B3259" s="1" t="s">
        <v>13</v>
      </c>
      <c r="C3259" s="1" t="s">
        <v>26</v>
      </c>
      <c r="D3259" s="1" t="s">
        <v>27</v>
      </c>
      <c r="E3259" s="1" t="s">
        <v>12</v>
      </c>
      <c r="F3259">
        <v>101</v>
      </c>
      <c r="G3259">
        <v>5.92</v>
      </c>
      <c r="H3259">
        <v>173</v>
      </c>
      <c r="I3259">
        <v>5.4</v>
      </c>
      <c r="K3259">
        <f t="shared" si="252"/>
        <v>36</v>
      </c>
      <c r="L3259">
        <f t="shared" si="253"/>
        <v>89</v>
      </c>
      <c r="M3259" t="str">
        <f>IF(COUNT(FIND({0,1,2,3,4,5,6,7,8,9},IF(ISBLANK(A3259),IF(LEN(TRIM(B3259))&gt;0,TRIM(B3259),TRIM(C3259)),"")))&gt;0,IF(ISBLANK(A3259),IF(LEN(TRIM(B3259))&gt;0,TRIM(B3259),TRIM(C3259)),""),"")</f>
        <v>36</v>
      </c>
      <c r="N3259" t="str">
        <f>IF(COUNT(FIND({0,1,2,3,4,5,6,7,8,9},IF(ISBLANK(A3259),IF(LEN(TRIM(B3259))&gt;0,TRIM(C3259),LEFT(D3259, 4)),"")))&gt;0,IF(ISBLANK(A3259),IF(LEN(TRIM(B3259))&gt;0,TRIM(C3259),LEFT(D3259, 4)),""),"")</f>
        <v>067</v>
      </c>
      <c r="O3259" t="str">
        <f t="shared" si="254"/>
        <v>NY</v>
      </c>
      <c r="P3259" t="str">
        <f>TRIM(IF(COUNT(FIND({0,1,2,3,4,5,6,7,8,9},B3259))&gt;0,D3259,IF(LEN(TRIM(B3259))&gt;0,CONCATENATE(B3259,C3259,D3259),MID(D3259,4,LEN(D3259)))))</f>
        <v>Onondaga</v>
      </c>
      <c r="Q3259">
        <f t="shared" si="255"/>
        <v>101</v>
      </c>
      <c r="R3259">
        <f t="shared" si="256"/>
        <v>173</v>
      </c>
    </row>
    <row r="3260" spans="1:18" x14ac:dyDescent="0.25">
      <c r="B3260" s="1" t="s">
        <v>13</v>
      </c>
      <c r="C3260" s="1" t="s">
        <v>111</v>
      </c>
      <c r="D3260" s="1" t="s">
        <v>112</v>
      </c>
      <c r="E3260" s="1" t="s">
        <v>12</v>
      </c>
      <c r="F3260">
        <v>91</v>
      </c>
      <c r="G3260">
        <v>5.33</v>
      </c>
      <c r="H3260">
        <v>184</v>
      </c>
      <c r="I3260">
        <v>5.75</v>
      </c>
      <c r="K3260">
        <f t="shared" si="252"/>
        <v>36</v>
      </c>
      <c r="L3260">
        <f t="shared" si="253"/>
        <v>89</v>
      </c>
      <c r="M3260" t="str">
        <f>IF(COUNT(FIND({0,1,2,3,4,5,6,7,8,9},IF(ISBLANK(A3260),IF(LEN(TRIM(B3260))&gt;0,TRIM(B3260),TRIM(C3260)),"")))&gt;0,IF(ISBLANK(A3260),IF(LEN(TRIM(B3260))&gt;0,TRIM(B3260),TRIM(C3260)),""),"")</f>
        <v>36</v>
      </c>
      <c r="N3260" t="str">
        <f>IF(COUNT(FIND({0,1,2,3,4,5,6,7,8,9},IF(ISBLANK(A3260),IF(LEN(TRIM(B3260))&gt;0,TRIM(C3260),LEFT(D3260, 4)),"")))&gt;0,IF(ISBLANK(A3260),IF(LEN(TRIM(B3260))&gt;0,TRIM(C3260),LEFT(D3260, 4)),""),"")</f>
        <v>033</v>
      </c>
      <c r="O3260" t="str">
        <f t="shared" si="254"/>
        <v>NY</v>
      </c>
      <c r="P3260" t="str">
        <f>TRIM(IF(COUNT(FIND({0,1,2,3,4,5,6,7,8,9},B3260))&gt;0,D3260,IF(LEN(TRIM(B3260))&gt;0,CONCATENATE(B3260,C3260,D3260),MID(D3260,4,LEN(D3260)))))</f>
        <v>Franklin</v>
      </c>
      <c r="Q3260">
        <f t="shared" si="255"/>
        <v>91</v>
      </c>
      <c r="R3260">
        <f t="shared" si="256"/>
        <v>184</v>
      </c>
    </row>
    <row r="3261" spans="1:18" x14ac:dyDescent="0.25">
      <c r="B3261" s="1" t="s">
        <v>13</v>
      </c>
      <c r="C3261" s="1" t="s">
        <v>32</v>
      </c>
      <c r="D3261" s="1" t="s">
        <v>33</v>
      </c>
      <c r="E3261" s="1" t="s">
        <v>12</v>
      </c>
      <c r="F3261">
        <v>48</v>
      </c>
      <c r="G3261">
        <v>2.81</v>
      </c>
      <c r="H3261">
        <v>64</v>
      </c>
      <c r="I3261">
        <v>2</v>
      </c>
      <c r="K3261">
        <f t="shared" si="252"/>
        <v>36</v>
      </c>
      <c r="L3261">
        <f t="shared" si="253"/>
        <v>89</v>
      </c>
      <c r="M3261" t="str">
        <f>IF(COUNT(FIND({0,1,2,3,4,5,6,7,8,9},IF(ISBLANK(A3261),IF(LEN(TRIM(B3261))&gt;0,TRIM(B3261),TRIM(C3261)),"")))&gt;0,IF(ISBLANK(A3261),IF(LEN(TRIM(B3261))&gt;0,TRIM(B3261),TRIM(C3261)),""),"")</f>
        <v>36</v>
      </c>
      <c r="N3261" t="str">
        <f>IF(COUNT(FIND({0,1,2,3,4,5,6,7,8,9},IF(ISBLANK(A3261),IF(LEN(TRIM(B3261))&gt;0,TRIM(C3261),LEFT(D3261, 4)),"")))&gt;0,IF(ISBLANK(A3261),IF(LEN(TRIM(B3261))&gt;0,TRIM(C3261),LEFT(D3261, 4)),""),"")</f>
        <v>055</v>
      </c>
      <c r="O3261" t="str">
        <f t="shared" si="254"/>
        <v>NY</v>
      </c>
      <c r="P3261" t="str">
        <f>TRIM(IF(COUNT(FIND({0,1,2,3,4,5,6,7,8,9},B3261))&gt;0,D3261,IF(LEN(TRIM(B3261))&gt;0,CONCATENATE(B3261,C3261,D3261),MID(D3261,4,LEN(D3261)))))</f>
        <v>Monroe</v>
      </c>
      <c r="Q3261">
        <f t="shared" si="255"/>
        <v>48</v>
      </c>
      <c r="R3261">
        <f t="shared" si="256"/>
        <v>64</v>
      </c>
    </row>
    <row r="3262" spans="1:18" x14ac:dyDescent="0.25">
      <c r="B3262" s="1" t="s">
        <v>40</v>
      </c>
      <c r="C3262" s="1" t="s">
        <v>62</v>
      </c>
      <c r="D3262" s="1" t="s">
        <v>363</v>
      </c>
      <c r="E3262" s="1" t="s">
        <v>43</v>
      </c>
      <c r="F3262">
        <v>41</v>
      </c>
      <c r="G3262">
        <v>2.4</v>
      </c>
      <c r="H3262">
        <v>80</v>
      </c>
      <c r="I3262">
        <v>2.5</v>
      </c>
      <c r="K3262">
        <f t="shared" si="252"/>
        <v>36</v>
      </c>
      <c r="L3262">
        <f t="shared" si="253"/>
        <v>89</v>
      </c>
      <c r="M3262" t="str">
        <f>IF(COUNT(FIND({0,1,2,3,4,5,6,7,8,9},IF(ISBLANK(A3262),IF(LEN(TRIM(B3262))&gt;0,TRIM(B3262),TRIM(C3262)),"")))&gt;0,IF(ISBLANK(A3262),IF(LEN(TRIM(B3262))&gt;0,TRIM(B3262),TRIM(C3262)),""),"")</f>
        <v>57</v>
      </c>
      <c r="N3262" t="str">
        <f>IF(COUNT(FIND({0,1,2,3,4,5,6,7,8,9},IF(ISBLANK(A3262),IF(LEN(TRIM(B3262))&gt;0,TRIM(C3262),LEFT(D3262, 4)),"")))&gt;0,IF(ISBLANK(A3262),IF(LEN(TRIM(B3262))&gt;0,TRIM(C3262),LEFT(D3262, 4)),""),"")</f>
        <v>005</v>
      </c>
      <c r="O3262" t="str">
        <f t="shared" si="254"/>
        <v>FR</v>
      </c>
      <c r="P3262" t="str">
        <f>TRIM(IF(COUNT(FIND({0,1,2,3,4,5,6,7,8,9},B3262))&gt;0,D3262,IF(LEN(TRIM(B3262))&gt;0,CONCATENATE(B3262,C3262,D3262),MID(D3262,4,LEN(D3262)))))</f>
        <v>APO / FPO Zip Code</v>
      </c>
      <c r="Q3262">
        <f t="shared" si="255"/>
        <v>41</v>
      </c>
      <c r="R3262">
        <f t="shared" si="256"/>
        <v>80</v>
      </c>
    </row>
    <row r="3263" spans="1:18" x14ac:dyDescent="0.25">
      <c r="B3263" s="1" t="s">
        <v>13</v>
      </c>
      <c r="C3263" s="1" t="s">
        <v>133</v>
      </c>
      <c r="D3263" s="1" t="s">
        <v>134</v>
      </c>
      <c r="E3263" s="1" t="s">
        <v>12</v>
      </c>
      <c r="F3263">
        <v>36</v>
      </c>
      <c r="G3263">
        <v>2.11</v>
      </c>
      <c r="H3263">
        <v>63</v>
      </c>
      <c r="I3263">
        <v>1.97</v>
      </c>
      <c r="K3263">
        <f t="shared" si="252"/>
        <v>36</v>
      </c>
      <c r="L3263">
        <f t="shared" si="253"/>
        <v>89</v>
      </c>
      <c r="M3263" t="str">
        <f>IF(COUNT(FIND({0,1,2,3,4,5,6,7,8,9},IF(ISBLANK(A3263),IF(LEN(TRIM(B3263))&gt;0,TRIM(B3263),TRIM(C3263)),"")))&gt;0,IF(ISBLANK(A3263),IF(LEN(TRIM(B3263))&gt;0,TRIM(B3263),TRIM(C3263)),""),"")</f>
        <v>36</v>
      </c>
      <c r="N3263" t="str">
        <f>IF(COUNT(FIND({0,1,2,3,4,5,6,7,8,9},IF(ISBLANK(A3263),IF(LEN(TRIM(B3263))&gt;0,TRIM(C3263),LEFT(D3263, 4)),"")))&gt;0,IF(ISBLANK(A3263),IF(LEN(TRIM(B3263))&gt;0,TRIM(C3263),LEFT(D3263, 4)),""),"")</f>
        <v>075</v>
      </c>
      <c r="O3263" t="str">
        <f t="shared" si="254"/>
        <v>NY</v>
      </c>
      <c r="P3263" t="str">
        <f>TRIM(IF(COUNT(FIND({0,1,2,3,4,5,6,7,8,9},B3263))&gt;0,D3263,IF(LEN(TRIM(B3263))&gt;0,CONCATENATE(B3263,C3263,D3263),MID(D3263,4,LEN(D3263)))))</f>
        <v>Oswego</v>
      </c>
      <c r="Q3263">
        <f t="shared" si="255"/>
        <v>36</v>
      </c>
      <c r="R3263">
        <f t="shared" si="256"/>
        <v>63</v>
      </c>
    </row>
    <row r="3264" spans="1:18" x14ac:dyDescent="0.25">
      <c r="B3264" s="1" t="s">
        <v>13</v>
      </c>
      <c r="C3264" s="1" t="s">
        <v>64</v>
      </c>
      <c r="D3264" s="1" t="s">
        <v>65</v>
      </c>
      <c r="E3264" s="1" t="s">
        <v>12</v>
      </c>
      <c r="F3264">
        <v>33</v>
      </c>
      <c r="G3264">
        <v>1.93</v>
      </c>
      <c r="H3264">
        <v>54</v>
      </c>
      <c r="I3264">
        <v>1.69</v>
      </c>
      <c r="K3264">
        <f t="shared" si="252"/>
        <v>36</v>
      </c>
      <c r="L3264">
        <f t="shared" si="253"/>
        <v>89</v>
      </c>
      <c r="M3264" t="str">
        <f>IF(COUNT(FIND({0,1,2,3,4,5,6,7,8,9},IF(ISBLANK(A3264),IF(LEN(TRIM(B3264))&gt;0,TRIM(B3264),TRIM(C3264)),"")))&gt;0,IF(ISBLANK(A3264),IF(LEN(TRIM(B3264))&gt;0,TRIM(B3264),TRIM(C3264)),""),"")</f>
        <v>36</v>
      </c>
      <c r="N3264" t="str">
        <f>IF(COUNT(FIND({0,1,2,3,4,5,6,7,8,9},IF(ISBLANK(A3264),IF(LEN(TRIM(B3264))&gt;0,TRIM(C3264),LEFT(D3264, 4)),"")))&gt;0,IF(ISBLANK(A3264),IF(LEN(TRIM(B3264))&gt;0,TRIM(C3264),LEFT(D3264, 4)),""),"")</f>
        <v>019</v>
      </c>
      <c r="O3264" t="str">
        <f t="shared" si="254"/>
        <v>NY</v>
      </c>
      <c r="P3264" t="str">
        <f>TRIM(IF(COUNT(FIND({0,1,2,3,4,5,6,7,8,9},B3264))&gt;0,D3264,IF(LEN(TRIM(B3264))&gt;0,CONCATENATE(B3264,C3264,D3264),MID(D3264,4,LEN(D3264)))))</f>
        <v>Clinton</v>
      </c>
      <c r="Q3264">
        <f t="shared" si="255"/>
        <v>33</v>
      </c>
      <c r="R3264">
        <f t="shared" si="256"/>
        <v>54</v>
      </c>
    </row>
    <row r="3265" spans="2:18" x14ac:dyDescent="0.25">
      <c r="B3265" s="1" t="s">
        <v>13</v>
      </c>
      <c r="C3265" s="1" t="s">
        <v>46</v>
      </c>
      <c r="D3265" s="1" t="s">
        <v>47</v>
      </c>
      <c r="E3265" s="1" t="s">
        <v>12</v>
      </c>
      <c r="F3265">
        <v>25</v>
      </c>
      <c r="G3265">
        <v>1.46</v>
      </c>
      <c r="H3265">
        <v>43</v>
      </c>
      <c r="I3265">
        <v>1.34</v>
      </c>
      <c r="K3265">
        <f t="shared" si="252"/>
        <v>36</v>
      </c>
      <c r="L3265">
        <f t="shared" si="253"/>
        <v>89</v>
      </c>
      <c r="M3265" t="str">
        <f>IF(COUNT(FIND({0,1,2,3,4,5,6,7,8,9},IF(ISBLANK(A3265),IF(LEN(TRIM(B3265))&gt;0,TRIM(B3265),TRIM(C3265)),"")))&gt;0,IF(ISBLANK(A3265),IF(LEN(TRIM(B3265))&gt;0,TRIM(B3265),TRIM(C3265)),""),"")</f>
        <v>36</v>
      </c>
      <c r="N3265" t="str">
        <f>IF(COUNT(FIND({0,1,2,3,4,5,6,7,8,9},IF(ISBLANK(A3265),IF(LEN(TRIM(B3265))&gt;0,TRIM(C3265),LEFT(D3265, 4)),"")))&gt;0,IF(ISBLANK(A3265),IF(LEN(TRIM(B3265))&gt;0,TRIM(C3265),LEFT(D3265, 4)),""),"")</f>
        <v>065</v>
      </c>
      <c r="O3265" t="str">
        <f t="shared" si="254"/>
        <v>NY</v>
      </c>
      <c r="P3265" t="str">
        <f>TRIM(IF(COUNT(FIND({0,1,2,3,4,5,6,7,8,9},B3265))&gt;0,D3265,IF(LEN(TRIM(B3265))&gt;0,CONCATENATE(B3265,C3265,D3265),MID(D3265,4,LEN(D3265)))))</f>
        <v>Oneida</v>
      </c>
      <c r="Q3265">
        <f t="shared" si="255"/>
        <v>25</v>
      </c>
      <c r="R3265">
        <f t="shared" si="256"/>
        <v>43</v>
      </c>
    </row>
    <row r="3266" spans="2:18" x14ac:dyDescent="0.25">
      <c r="B3266" s="1" t="s">
        <v>13</v>
      </c>
      <c r="C3266" s="1" t="s">
        <v>41</v>
      </c>
      <c r="D3266" s="1" t="s">
        <v>233</v>
      </c>
      <c r="E3266" s="1" t="s">
        <v>12</v>
      </c>
      <c r="F3266">
        <v>25</v>
      </c>
      <c r="G3266">
        <v>1.46</v>
      </c>
      <c r="H3266">
        <v>29</v>
      </c>
      <c r="I3266">
        <v>0.91</v>
      </c>
      <c r="K3266">
        <f t="shared" si="252"/>
        <v>36</v>
      </c>
      <c r="L3266">
        <f t="shared" si="253"/>
        <v>89</v>
      </c>
      <c r="M3266" t="str">
        <f>IF(COUNT(FIND({0,1,2,3,4,5,6,7,8,9},IF(ISBLANK(A3266),IF(LEN(TRIM(B3266))&gt;0,TRIM(B3266),TRIM(C3266)),"")))&gt;0,IF(ISBLANK(A3266),IF(LEN(TRIM(B3266))&gt;0,TRIM(B3266),TRIM(C3266)),""),"")</f>
        <v>36</v>
      </c>
      <c r="N3266" t="str">
        <f>IF(COUNT(FIND({0,1,2,3,4,5,6,7,8,9},IF(ISBLANK(A3266),IF(LEN(TRIM(B3266))&gt;0,TRIM(C3266),LEFT(D3266, 4)),"")))&gt;0,IF(ISBLANK(A3266),IF(LEN(TRIM(B3266))&gt;0,TRIM(C3266),LEFT(D3266, 4)),""),"")</f>
        <v>001</v>
      </c>
      <c r="O3266" t="str">
        <f t="shared" si="254"/>
        <v>NY</v>
      </c>
      <c r="P3266" t="str">
        <f>TRIM(IF(COUNT(FIND({0,1,2,3,4,5,6,7,8,9},B3266))&gt;0,D3266,IF(LEN(TRIM(B3266))&gt;0,CONCATENATE(B3266,C3266,D3266),MID(D3266,4,LEN(D3266)))))</f>
        <v>Albany</v>
      </c>
      <c r="Q3266">
        <f t="shared" si="255"/>
        <v>25</v>
      </c>
      <c r="R3266">
        <f t="shared" si="256"/>
        <v>29</v>
      </c>
    </row>
    <row r="3267" spans="2:18" x14ac:dyDescent="0.25">
      <c r="B3267" s="1" t="s">
        <v>159</v>
      </c>
      <c r="C3267" s="1" t="s">
        <v>38</v>
      </c>
      <c r="D3267" s="1" t="s">
        <v>160</v>
      </c>
      <c r="E3267" s="1" t="s">
        <v>161</v>
      </c>
      <c r="F3267">
        <v>19</v>
      </c>
      <c r="G3267">
        <v>1.1100000000000001</v>
      </c>
      <c r="H3267">
        <v>41</v>
      </c>
      <c r="I3267">
        <v>1.28</v>
      </c>
      <c r="K3267">
        <f t="shared" si="252"/>
        <v>36</v>
      </c>
      <c r="L3267">
        <f t="shared" si="253"/>
        <v>89</v>
      </c>
      <c r="M3267" t="str">
        <f>IF(COUNT(FIND({0,1,2,3,4,5,6,7,8,9},IF(ISBLANK(A3267),IF(LEN(TRIM(B3267))&gt;0,TRIM(B3267),TRIM(C3267)),"")))&gt;0,IF(ISBLANK(A3267),IF(LEN(TRIM(B3267))&gt;0,TRIM(B3267),TRIM(C3267)),""),"")</f>
        <v>51</v>
      </c>
      <c r="N3267" t="str">
        <f>IF(COUNT(FIND({0,1,2,3,4,5,6,7,8,9},IF(ISBLANK(A3267),IF(LEN(TRIM(B3267))&gt;0,TRIM(C3267),LEFT(D3267, 4)),"")))&gt;0,IF(ISBLANK(A3267),IF(LEN(TRIM(B3267))&gt;0,TRIM(C3267),LEFT(D3267, 4)),""),"")</f>
        <v>059</v>
      </c>
      <c r="O3267" t="str">
        <f t="shared" si="254"/>
        <v>Va</v>
      </c>
      <c r="P3267" t="str">
        <f>TRIM(IF(COUNT(FIND({0,1,2,3,4,5,6,7,8,9},B3267))&gt;0,D3267,IF(LEN(TRIM(B3267))&gt;0,CONCATENATE(B3267,C3267,D3267),MID(D3267,4,LEN(D3267)))))</f>
        <v>Fairfax</v>
      </c>
      <c r="Q3267">
        <f t="shared" si="255"/>
        <v>19</v>
      </c>
      <c r="R3267">
        <f t="shared" si="256"/>
        <v>41</v>
      </c>
    </row>
    <row r="3268" spans="2:18" x14ac:dyDescent="0.25">
      <c r="B3268" s="1" t="s">
        <v>13</v>
      </c>
      <c r="C3268" s="1" t="s">
        <v>293</v>
      </c>
      <c r="D3268" s="1" t="s">
        <v>424</v>
      </c>
      <c r="E3268" s="1" t="s">
        <v>12</v>
      </c>
      <c r="F3268">
        <v>17</v>
      </c>
      <c r="G3268">
        <v>1</v>
      </c>
      <c r="H3268">
        <v>41</v>
      </c>
      <c r="I3268">
        <v>1.28</v>
      </c>
      <c r="K3268">
        <f t="shared" ref="K3268:K3331" si="257">VALUE(IF(ISBLANK(A3268),K3267,A3268))</f>
        <v>36</v>
      </c>
      <c r="L3268">
        <f t="shared" ref="L3268:L3331" si="258">VALUE(IF(ISBLANK(A3268),L3267,CONCATENATE(TRIM(B3268),TRIM(C3268))))</f>
        <v>89</v>
      </c>
      <c r="M3268" t="str">
        <f>IF(COUNT(FIND({0,1,2,3,4,5,6,7,8,9},IF(ISBLANK(A3268),IF(LEN(TRIM(B3268))&gt;0,TRIM(B3268),TRIM(C3268)),"")))&gt;0,IF(ISBLANK(A3268),IF(LEN(TRIM(B3268))&gt;0,TRIM(B3268),TRIM(C3268)),""),"")</f>
        <v>36</v>
      </c>
      <c r="N3268" t="str">
        <f>IF(COUNT(FIND({0,1,2,3,4,5,6,7,8,9},IF(ISBLANK(A3268),IF(LEN(TRIM(B3268))&gt;0,TRIM(C3268),LEFT(D3268, 4)),"")))&gt;0,IF(ISBLANK(A3268),IF(LEN(TRIM(B3268))&gt;0,TRIM(C3268),LEFT(D3268, 4)),""),"")</f>
        <v>049</v>
      </c>
      <c r="O3268" t="str">
        <f t="shared" ref="O3268:O3331" si="259">IF(LEN(TRIM(E3268))&gt;0,E3268,"XX")</f>
        <v>NY</v>
      </c>
      <c r="P3268" t="str">
        <f>TRIM(IF(COUNT(FIND({0,1,2,3,4,5,6,7,8,9},B3268))&gt;0,D3268,IF(LEN(TRIM(B3268))&gt;0,CONCATENATE(B3268,C3268,D3268),MID(D3268,4,LEN(D3268)))))</f>
        <v>Lewis</v>
      </c>
      <c r="Q3268">
        <f t="shared" ref="Q3268:Q3331" si="260">F3268</f>
        <v>17</v>
      </c>
      <c r="R3268">
        <f t="shared" ref="R3268:R3331" si="261">H3268</f>
        <v>41</v>
      </c>
    </row>
    <row r="3269" spans="2:18" x14ac:dyDescent="0.25">
      <c r="B3269" s="1" t="s">
        <v>13</v>
      </c>
      <c r="C3269" s="1" t="s">
        <v>16</v>
      </c>
      <c r="D3269" s="1" t="s">
        <v>17</v>
      </c>
      <c r="E3269" s="1" t="s">
        <v>12</v>
      </c>
      <c r="F3269">
        <v>15</v>
      </c>
      <c r="G3269">
        <v>0.88</v>
      </c>
      <c r="H3269">
        <v>22</v>
      </c>
      <c r="I3269">
        <v>0.69</v>
      </c>
      <c r="K3269">
        <f t="shared" si="257"/>
        <v>36</v>
      </c>
      <c r="L3269">
        <f t="shared" si="258"/>
        <v>89</v>
      </c>
      <c r="M3269" t="str">
        <f>IF(COUNT(FIND({0,1,2,3,4,5,6,7,8,9},IF(ISBLANK(A3269),IF(LEN(TRIM(B3269))&gt;0,TRIM(B3269),TRIM(C3269)),"")))&gt;0,IF(ISBLANK(A3269),IF(LEN(TRIM(B3269))&gt;0,TRIM(B3269),TRIM(C3269)),""),"")</f>
        <v>36</v>
      </c>
      <c r="N3269" t="str">
        <f>IF(COUNT(FIND({0,1,2,3,4,5,6,7,8,9},IF(ISBLANK(A3269),IF(LEN(TRIM(B3269))&gt;0,TRIM(C3269),LEFT(D3269, 4)),"")))&gt;0,IF(ISBLANK(A3269),IF(LEN(TRIM(B3269))&gt;0,TRIM(C3269),LEFT(D3269, 4)),""),"")</f>
        <v>093</v>
      </c>
      <c r="O3269" t="str">
        <f t="shared" si="259"/>
        <v>NY</v>
      </c>
      <c r="P3269" t="str">
        <f>TRIM(IF(COUNT(FIND({0,1,2,3,4,5,6,7,8,9},B3269))&gt;0,D3269,IF(LEN(TRIM(B3269))&gt;0,CONCATENATE(B3269,C3269,D3269),MID(D3269,4,LEN(D3269)))))</f>
        <v>Schenectady</v>
      </c>
      <c r="Q3269">
        <f t="shared" si="260"/>
        <v>15</v>
      </c>
      <c r="R3269">
        <f t="shared" si="261"/>
        <v>22</v>
      </c>
    </row>
    <row r="3270" spans="2:18" x14ac:dyDescent="0.25">
      <c r="B3270" s="1" t="s">
        <v>40</v>
      </c>
      <c r="C3270" s="1" t="s">
        <v>41</v>
      </c>
      <c r="D3270" s="1" t="s">
        <v>42</v>
      </c>
      <c r="E3270" s="1" t="s">
        <v>43</v>
      </c>
      <c r="F3270">
        <v>15</v>
      </c>
      <c r="G3270">
        <v>0.88</v>
      </c>
      <c r="H3270">
        <v>33</v>
      </c>
      <c r="I3270">
        <v>1.03</v>
      </c>
      <c r="K3270">
        <f t="shared" si="257"/>
        <v>36</v>
      </c>
      <c r="L3270">
        <f t="shared" si="258"/>
        <v>89</v>
      </c>
      <c r="M3270" t="str">
        <f>IF(COUNT(FIND({0,1,2,3,4,5,6,7,8,9},IF(ISBLANK(A3270),IF(LEN(TRIM(B3270))&gt;0,TRIM(B3270),TRIM(C3270)),"")))&gt;0,IF(ISBLANK(A3270),IF(LEN(TRIM(B3270))&gt;0,TRIM(B3270),TRIM(C3270)),""),"")</f>
        <v>57</v>
      </c>
      <c r="N3270" t="str">
        <f>IF(COUNT(FIND({0,1,2,3,4,5,6,7,8,9},IF(ISBLANK(A3270),IF(LEN(TRIM(B3270))&gt;0,TRIM(C3270),LEFT(D3270, 4)),"")))&gt;0,IF(ISBLANK(A3270),IF(LEN(TRIM(B3270))&gt;0,TRIM(C3270),LEFT(D3270, 4)),""),"")</f>
        <v>001</v>
      </c>
      <c r="O3270" t="str">
        <f t="shared" si="259"/>
        <v>FR</v>
      </c>
      <c r="P3270" t="str">
        <f>TRIM(IF(COUNT(FIND({0,1,2,3,4,5,6,7,8,9},B3270))&gt;0,D3270,IF(LEN(TRIM(B3270))&gt;0,CONCATENATE(B3270,C3270,D3270),MID(D3270,4,LEN(D3270)))))</f>
        <v>Foreign / Overseas</v>
      </c>
      <c r="Q3270">
        <f t="shared" si="260"/>
        <v>15</v>
      </c>
      <c r="R3270">
        <f t="shared" si="261"/>
        <v>33</v>
      </c>
    </row>
    <row r="3271" spans="2:18" x14ac:dyDescent="0.25">
      <c r="B3271" s="1" t="s">
        <v>13</v>
      </c>
      <c r="C3271" s="1" t="s">
        <v>18</v>
      </c>
      <c r="D3271" s="1" t="s">
        <v>19</v>
      </c>
      <c r="E3271" s="1" t="s">
        <v>12</v>
      </c>
      <c r="F3271">
        <v>14</v>
      </c>
      <c r="G3271">
        <v>0.82</v>
      </c>
      <c r="H3271">
        <v>24</v>
      </c>
      <c r="I3271">
        <v>0.75</v>
      </c>
      <c r="K3271">
        <f t="shared" si="257"/>
        <v>36</v>
      </c>
      <c r="L3271">
        <f t="shared" si="258"/>
        <v>89</v>
      </c>
      <c r="M3271" t="str">
        <f>IF(COUNT(FIND({0,1,2,3,4,5,6,7,8,9},IF(ISBLANK(A3271),IF(LEN(TRIM(B3271))&gt;0,TRIM(B3271),TRIM(C3271)),"")))&gt;0,IF(ISBLANK(A3271),IF(LEN(TRIM(B3271))&gt;0,TRIM(B3271),TRIM(C3271)),""),"")</f>
        <v>36</v>
      </c>
      <c r="N3271" t="str">
        <f>IF(COUNT(FIND({0,1,2,3,4,5,6,7,8,9},IF(ISBLANK(A3271),IF(LEN(TRIM(B3271))&gt;0,TRIM(C3271),LEFT(D3271, 4)),"")))&gt;0,IF(ISBLANK(A3271),IF(LEN(TRIM(B3271))&gt;0,TRIM(C3271),LEFT(D3271, 4)),""),"")</f>
        <v>091</v>
      </c>
      <c r="O3271" t="str">
        <f t="shared" si="259"/>
        <v>NY</v>
      </c>
      <c r="P3271" t="str">
        <f>TRIM(IF(COUNT(FIND({0,1,2,3,4,5,6,7,8,9},B3271))&gt;0,D3271,IF(LEN(TRIM(B3271))&gt;0,CONCATENATE(B3271,C3271,D3271),MID(D3271,4,LEN(D3271)))))</f>
        <v>Saratoga</v>
      </c>
      <c r="Q3271">
        <f t="shared" si="260"/>
        <v>14</v>
      </c>
      <c r="R3271">
        <f t="shared" si="261"/>
        <v>24</v>
      </c>
    </row>
    <row r="3272" spans="2:18" x14ac:dyDescent="0.25">
      <c r="B3272" s="1" t="s">
        <v>13</v>
      </c>
      <c r="C3272" s="1" t="s">
        <v>96</v>
      </c>
      <c r="D3272" s="1" t="s">
        <v>184</v>
      </c>
      <c r="E3272" s="1" t="s">
        <v>12</v>
      </c>
      <c r="F3272">
        <v>14</v>
      </c>
      <c r="G3272">
        <v>0.82</v>
      </c>
      <c r="H3272">
        <v>22</v>
      </c>
      <c r="I3272">
        <v>0.69</v>
      </c>
      <c r="K3272">
        <f t="shared" si="257"/>
        <v>36</v>
      </c>
      <c r="L3272">
        <f t="shared" si="258"/>
        <v>89</v>
      </c>
      <c r="M3272" t="str">
        <f>IF(COUNT(FIND({0,1,2,3,4,5,6,7,8,9},IF(ISBLANK(A3272),IF(LEN(TRIM(B3272))&gt;0,TRIM(B3272),TRIM(C3272)),"")))&gt;0,IF(ISBLANK(A3272),IF(LEN(TRIM(B3272))&gt;0,TRIM(B3272),TRIM(C3272)),""),"")</f>
        <v>36</v>
      </c>
      <c r="N3272" t="str">
        <f>IF(COUNT(FIND({0,1,2,3,4,5,6,7,8,9},IF(ISBLANK(A3272),IF(LEN(TRIM(B3272))&gt;0,TRIM(C3272),LEFT(D3272, 4)),"")))&gt;0,IF(ISBLANK(A3272),IF(LEN(TRIM(B3272))&gt;0,TRIM(C3272),LEFT(D3272, 4)),""),"")</f>
        <v>011</v>
      </c>
      <c r="O3272" t="str">
        <f t="shared" si="259"/>
        <v>NY</v>
      </c>
      <c r="P3272" t="str">
        <f>TRIM(IF(COUNT(FIND({0,1,2,3,4,5,6,7,8,9},B3272))&gt;0,D3272,IF(LEN(TRIM(B3272))&gt;0,CONCATENATE(B3272,C3272,D3272),MID(D3272,4,LEN(D3272)))))</f>
        <v>Cayuga</v>
      </c>
      <c r="Q3272">
        <f t="shared" si="260"/>
        <v>14</v>
      </c>
      <c r="R3272">
        <f t="shared" si="261"/>
        <v>22</v>
      </c>
    </row>
    <row r="3273" spans="2:18" x14ac:dyDescent="0.25">
      <c r="B3273" s="1" t="s">
        <v>13</v>
      </c>
      <c r="C3273" s="1" t="s">
        <v>89</v>
      </c>
      <c r="D3273" s="1" t="s">
        <v>90</v>
      </c>
      <c r="E3273" s="1" t="s">
        <v>12</v>
      </c>
      <c r="F3273">
        <v>13</v>
      </c>
      <c r="G3273">
        <v>0.76</v>
      </c>
      <c r="H3273">
        <v>21</v>
      </c>
      <c r="I3273">
        <v>0.66</v>
      </c>
      <c r="K3273">
        <f t="shared" si="257"/>
        <v>36</v>
      </c>
      <c r="L3273">
        <f t="shared" si="258"/>
        <v>89</v>
      </c>
      <c r="M3273" t="str">
        <f>IF(COUNT(FIND({0,1,2,3,4,5,6,7,8,9},IF(ISBLANK(A3273),IF(LEN(TRIM(B3273))&gt;0,TRIM(B3273),TRIM(C3273)),"")))&gt;0,IF(ISBLANK(A3273),IF(LEN(TRIM(B3273))&gt;0,TRIM(B3273),TRIM(C3273)),""),"")</f>
        <v>36</v>
      </c>
      <c r="N3273" t="str">
        <f>IF(COUNT(FIND({0,1,2,3,4,5,6,7,8,9},IF(ISBLANK(A3273),IF(LEN(TRIM(B3273))&gt;0,TRIM(C3273),LEFT(D3273, 4)),"")))&gt;0,IF(ISBLANK(A3273),IF(LEN(TRIM(B3273))&gt;0,TRIM(C3273),LEFT(D3273, 4)),""),"")</f>
        <v>031</v>
      </c>
      <c r="O3273" t="str">
        <f t="shared" si="259"/>
        <v>NY</v>
      </c>
      <c r="P3273" t="str">
        <f>TRIM(IF(COUNT(FIND({0,1,2,3,4,5,6,7,8,9},B3273))&gt;0,D3273,IF(LEN(TRIM(B3273))&gt;0,CONCATENATE(B3273,C3273,D3273),MID(D3273,4,LEN(D3273)))))</f>
        <v>Essex</v>
      </c>
      <c r="Q3273">
        <f t="shared" si="260"/>
        <v>13</v>
      </c>
      <c r="R3273">
        <f t="shared" si="261"/>
        <v>21</v>
      </c>
    </row>
    <row r="3274" spans="2:18" x14ac:dyDescent="0.25">
      <c r="B3274" s="1" t="s">
        <v>95</v>
      </c>
      <c r="C3274" s="1" t="s">
        <v>24</v>
      </c>
      <c r="D3274" s="1" t="s">
        <v>108</v>
      </c>
      <c r="E3274" s="1" t="s">
        <v>98</v>
      </c>
      <c r="F3274">
        <v>13</v>
      </c>
      <c r="G3274">
        <v>0.76</v>
      </c>
      <c r="H3274">
        <v>19</v>
      </c>
      <c r="I3274">
        <v>0.59</v>
      </c>
      <c r="K3274">
        <f t="shared" si="257"/>
        <v>36</v>
      </c>
      <c r="L3274">
        <f t="shared" si="258"/>
        <v>89</v>
      </c>
      <c r="M3274" t="str">
        <f>IF(COUNT(FIND({0,1,2,3,4,5,6,7,8,9},IF(ISBLANK(A3274),IF(LEN(TRIM(B3274))&gt;0,TRIM(B3274),TRIM(C3274)),"")))&gt;0,IF(ISBLANK(A3274),IF(LEN(TRIM(B3274))&gt;0,TRIM(B3274),TRIM(C3274)),""),"")</f>
        <v>12</v>
      </c>
      <c r="N3274" t="str">
        <f>IF(COUNT(FIND({0,1,2,3,4,5,6,7,8,9},IF(ISBLANK(A3274),IF(LEN(TRIM(B3274))&gt;0,TRIM(C3274),LEFT(D3274, 4)),"")))&gt;0,IF(ISBLANK(A3274),IF(LEN(TRIM(B3274))&gt;0,TRIM(C3274),LEFT(D3274, 4)),""),"")</f>
        <v>103</v>
      </c>
      <c r="O3274" t="str">
        <f t="shared" si="259"/>
        <v>Fl</v>
      </c>
      <c r="P3274" t="str">
        <f>TRIM(IF(COUNT(FIND({0,1,2,3,4,5,6,7,8,9},B3274))&gt;0,D3274,IF(LEN(TRIM(B3274))&gt;0,CONCATENATE(B3274,C3274,D3274),MID(D3274,4,LEN(D3274)))))</f>
        <v>Pinellas</v>
      </c>
      <c r="Q3274">
        <f t="shared" si="260"/>
        <v>13</v>
      </c>
      <c r="R3274">
        <f t="shared" si="261"/>
        <v>19</v>
      </c>
    </row>
    <row r="3275" spans="2:18" x14ac:dyDescent="0.25">
      <c r="B3275" s="1" t="s">
        <v>137</v>
      </c>
      <c r="C3275" s="1" t="s">
        <v>68</v>
      </c>
      <c r="D3275" s="1" t="s">
        <v>171</v>
      </c>
      <c r="E3275" s="1" t="s">
        <v>139</v>
      </c>
      <c r="F3275">
        <v>12</v>
      </c>
      <c r="G3275">
        <v>0.7</v>
      </c>
      <c r="H3275">
        <v>15</v>
      </c>
      <c r="I3275">
        <v>0.47</v>
      </c>
      <c r="K3275">
        <f t="shared" si="257"/>
        <v>36</v>
      </c>
      <c r="L3275">
        <f t="shared" si="258"/>
        <v>89</v>
      </c>
      <c r="M3275" t="str">
        <f>IF(COUNT(FIND({0,1,2,3,4,5,6,7,8,9},IF(ISBLANK(A3275),IF(LEN(TRIM(B3275))&gt;0,TRIM(B3275),TRIM(C3275)),"")))&gt;0,IF(ISBLANK(A3275),IF(LEN(TRIM(B3275))&gt;0,TRIM(B3275),TRIM(C3275)),""),"")</f>
        <v>50</v>
      </c>
      <c r="N3275" t="str">
        <f>IF(COUNT(FIND({0,1,2,3,4,5,6,7,8,9},IF(ISBLANK(A3275),IF(LEN(TRIM(B3275))&gt;0,TRIM(C3275),LEFT(D3275, 4)),"")))&gt;0,IF(ISBLANK(A3275),IF(LEN(TRIM(B3275))&gt;0,TRIM(C3275),LEFT(D3275, 4)),""),"")</f>
        <v>007</v>
      </c>
      <c r="O3275" t="str">
        <f t="shared" si="259"/>
        <v>Vt</v>
      </c>
      <c r="P3275" t="str">
        <f>TRIM(IF(COUNT(FIND({0,1,2,3,4,5,6,7,8,9},B3275))&gt;0,D3275,IF(LEN(TRIM(B3275))&gt;0,CONCATENATE(B3275,C3275,D3275),MID(D3275,4,LEN(D3275)))))</f>
        <v>Chittenden</v>
      </c>
      <c r="Q3275">
        <f t="shared" si="260"/>
        <v>12</v>
      </c>
      <c r="R3275">
        <f t="shared" si="261"/>
        <v>15</v>
      </c>
    </row>
    <row r="3276" spans="2:18" x14ac:dyDescent="0.25">
      <c r="B3276" s="1" t="s">
        <v>95</v>
      </c>
      <c r="C3276" s="1" t="s">
        <v>50</v>
      </c>
      <c r="D3276" s="1" t="s">
        <v>55</v>
      </c>
      <c r="E3276" s="1" t="s">
        <v>98</v>
      </c>
      <c r="F3276">
        <v>12</v>
      </c>
      <c r="G3276">
        <v>0.7</v>
      </c>
      <c r="H3276">
        <v>26</v>
      </c>
      <c r="I3276">
        <v>0.81</v>
      </c>
      <c r="K3276">
        <f t="shared" si="257"/>
        <v>36</v>
      </c>
      <c r="L3276">
        <f t="shared" si="258"/>
        <v>89</v>
      </c>
      <c r="M3276" t="str">
        <f>IF(COUNT(FIND({0,1,2,3,4,5,6,7,8,9},IF(ISBLANK(A3276),IF(LEN(TRIM(B3276))&gt;0,TRIM(B3276),TRIM(C3276)),"")))&gt;0,IF(ISBLANK(A3276),IF(LEN(TRIM(B3276))&gt;0,TRIM(B3276),TRIM(C3276)),""),"")</f>
        <v>12</v>
      </c>
      <c r="N3276" t="str">
        <f>IF(COUNT(FIND({0,1,2,3,4,5,6,7,8,9},IF(ISBLANK(A3276),IF(LEN(TRIM(B3276))&gt;0,TRIM(C3276),LEFT(D3276, 4)),"")))&gt;0,IF(ISBLANK(A3276),IF(LEN(TRIM(B3276))&gt;0,TRIM(C3276),LEFT(D3276, 4)),""),"")</f>
        <v>095</v>
      </c>
      <c r="O3276" t="str">
        <f t="shared" si="259"/>
        <v>Fl</v>
      </c>
      <c r="P3276" t="str">
        <f>TRIM(IF(COUNT(FIND({0,1,2,3,4,5,6,7,8,9},B3276))&gt;0,D3276,IF(LEN(TRIM(B3276))&gt;0,CONCATENATE(B3276,C3276,D3276),MID(D3276,4,LEN(D3276)))))</f>
        <v>Orange</v>
      </c>
      <c r="Q3276">
        <f t="shared" si="260"/>
        <v>12</v>
      </c>
      <c r="R3276">
        <f t="shared" si="261"/>
        <v>26</v>
      </c>
    </row>
    <row r="3277" spans="2:18" x14ac:dyDescent="0.25">
      <c r="B3277" s="1" t="s">
        <v>165</v>
      </c>
      <c r="C3277" s="1" t="s">
        <v>166</v>
      </c>
      <c r="D3277" s="1" t="s">
        <v>167</v>
      </c>
      <c r="E3277" s="1" t="s">
        <v>168</v>
      </c>
      <c r="F3277">
        <v>11</v>
      </c>
      <c r="G3277">
        <v>0.64</v>
      </c>
      <c r="H3277">
        <v>14</v>
      </c>
      <c r="I3277">
        <v>0.44</v>
      </c>
      <c r="K3277">
        <f t="shared" si="257"/>
        <v>36</v>
      </c>
      <c r="L3277">
        <f t="shared" si="258"/>
        <v>89</v>
      </c>
      <c r="M3277" t="str">
        <f>IF(COUNT(FIND({0,1,2,3,4,5,6,7,8,9},IF(ISBLANK(A3277),IF(LEN(TRIM(B3277))&gt;0,TRIM(B3277),TRIM(C3277)),"")))&gt;0,IF(ISBLANK(A3277),IF(LEN(TRIM(B3277))&gt;0,TRIM(B3277),TRIM(C3277)),""),"")</f>
        <v>48</v>
      </c>
      <c r="N3277" t="str">
        <f>IF(COUNT(FIND({0,1,2,3,4,5,6,7,8,9},IF(ISBLANK(A3277),IF(LEN(TRIM(B3277))&gt;0,TRIM(C3277),LEFT(D3277, 4)),"")))&gt;0,IF(ISBLANK(A3277),IF(LEN(TRIM(B3277))&gt;0,TRIM(C3277),LEFT(D3277, 4)),""),"")</f>
        <v>201</v>
      </c>
      <c r="O3277" t="str">
        <f t="shared" si="259"/>
        <v>Tx</v>
      </c>
      <c r="P3277" t="str">
        <f>TRIM(IF(COUNT(FIND({0,1,2,3,4,5,6,7,8,9},B3277))&gt;0,D3277,IF(LEN(TRIM(B3277))&gt;0,CONCATENATE(B3277,C3277,D3277),MID(D3277,4,LEN(D3277)))))</f>
        <v>Harris</v>
      </c>
      <c r="Q3277">
        <f t="shared" si="260"/>
        <v>11</v>
      </c>
      <c r="R3277">
        <f t="shared" si="261"/>
        <v>14</v>
      </c>
    </row>
    <row r="3278" spans="2:18" x14ac:dyDescent="0.25">
      <c r="B3278" s="1" t="s">
        <v>13</v>
      </c>
      <c r="C3278" s="1" t="s">
        <v>52</v>
      </c>
      <c r="D3278" s="1" t="s">
        <v>53</v>
      </c>
      <c r="E3278" s="1" t="s">
        <v>12</v>
      </c>
      <c r="F3278">
        <v>11</v>
      </c>
      <c r="G3278">
        <v>0.64</v>
      </c>
      <c r="H3278">
        <v>14</v>
      </c>
      <c r="I3278">
        <v>0.44</v>
      </c>
      <c r="K3278">
        <f t="shared" si="257"/>
        <v>36</v>
      </c>
      <c r="L3278">
        <f t="shared" si="258"/>
        <v>89</v>
      </c>
      <c r="M3278" t="str">
        <f>IF(COUNT(FIND({0,1,2,3,4,5,6,7,8,9},IF(ISBLANK(A3278),IF(LEN(TRIM(B3278))&gt;0,TRIM(B3278),TRIM(C3278)),"")))&gt;0,IF(ISBLANK(A3278),IF(LEN(TRIM(B3278))&gt;0,TRIM(B3278),TRIM(C3278)),""),"")</f>
        <v>36</v>
      </c>
      <c r="N3278" t="str">
        <f>IF(COUNT(FIND({0,1,2,3,4,5,6,7,8,9},IF(ISBLANK(A3278),IF(LEN(TRIM(B3278))&gt;0,TRIM(C3278),LEFT(D3278, 4)),"")))&gt;0,IF(ISBLANK(A3278),IF(LEN(TRIM(B3278))&gt;0,TRIM(C3278),LEFT(D3278, 4)),""),"")</f>
        <v>113</v>
      </c>
      <c r="O3278" t="str">
        <f t="shared" si="259"/>
        <v>NY</v>
      </c>
      <c r="P3278" t="str">
        <f>TRIM(IF(COUNT(FIND({0,1,2,3,4,5,6,7,8,9},B3278))&gt;0,D3278,IF(LEN(TRIM(B3278))&gt;0,CONCATENATE(B3278,C3278,D3278),MID(D3278,4,LEN(D3278)))))</f>
        <v>Warren</v>
      </c>
      <c r="Q3278">
        <f t="shared" si="260"/>
        <v>11</v>
      </c>
      <c r="R3278">
        <f t="shared" si="261"/>
        <v>14</v>
      </c>
    </row>
    <row r="3279" spans="2:18" x14ac:dyDescent="0.25">
      <c r="B3279" s="1" t="s">
        <v>13</v>
      </c>
      <c r="C3279" s="1" t="s">
        <v>172</v>
      </c>
      <c r="D3279" s="1" t="s">
        <v>173</v>
      </c>
      <c r="E3279" s="1" t="s">
        <v>12</v>
      </c>
      <c r="F3279">
        <v>11</v>
      </c>
      <c r="G3279">
        <v>0.64</v>
      </c>
      <c r="H3279">
        <v>17</v>
      </c>
      <c r="I3279">
        <v>0.53</v>
      </c>
      <c r="K3279">
        <f t="shared" si="257"/>
        <v>36</v>
      </c>
      <c r="L3279">
        <f t="shared" si="258"/>
        <v>89</v>
      </c>
      <c r="M3279" t="str">
        <f>IF(COUNT(FIND({0,1,2,3,4,5,6,7,8,9},IF(ISBLANK(A3279),IF(LEN(TRIM(B3279))&gt;0,TRIM(B3279),TRIM(C3279)),"")))&gt;0,IF(ISBLANK(A3279),IF(LEN(TRIM(B3279))&gt;0,TRIM(B3279),TRIM(C3279)),""),"")</f>
        <v>36</v>
      </c>
      <c r="N3279" t="str">
        <f>IF(COUNT(FIND({0,1,2,3,4,5,6,7,8,9},IF(ISBLANK(A3279),IF(LEN(TRIM(B3279))&gt;0,TRIM(C3279),LEFT(D3279, 4)),"")))&gt;0,IF(ISBLANK(A3279),IF(LEN(TRIM(B3279))&gt;0,TRIM(C3279),LEFT(D3279, 4)),""),"")</f>
        <v>117</v>
      </c>
      <c r="O3279" t="str">
        <f t="shared" si="259"/>
        <v>NY</v>
      </c>
      <c r="P3279" t="str">
        <f>TRIM(IF(COUNT(FIND({0,1,2,3,4,5,6,7,8,9},B3279))&gt;0,D3279,IF(LEN(TRIM(B3279))&gt;0,CONCATENATE(B3279,C3279,D3279),MID(D3279,4,LEN(D3279)))))</f>
        <v>Wayne</v>
      </c>
      <c r="Q3279">
        <f t="shared" si="260"/>
        <v>11</v>
      </c>
      <c r="R3279">
        <f t="shared" si="261"/>
        <v>17</v>
      </c>
    </row>
    <row r="3280" spans="2:18" x14ac:dyDescent="0.25">
      <c r="B3280" s="1" t="s">
        <v>13</v>
      </c>
      <c r="C3280" s="1" t="s">
        <v>136</v>
      </c>
      <c r="D3280" s="1" t="s">
        <v>153</v>
      </c>
      <c r="E3280" s="1" t="s">
        <v>12</v>
      </c>
      <c r="F3280">
        <v>10</v>
      </c>
      <c r="G3280">
        <v>0.59</v>
      </c>
      <c r="H3280">
        <v>18</v>
      </c>
      <c r="I3280">
        <v>0.56000000000000005</v>
      </c>
      <c r="K3280">
        <f t="shared" si="257"/>
        <v>36</v>
      </c>
      <c r="L3280">
        <f t="shared" si="258"/>
        <v>89</v>
      </c>
      <c r="M3280" t="str">
        <f>IF(COUNT(FIND({0,1,2,3,4,5,6,7,8,9},IF(ISBLANK(A3280),IF(LEN(TRIM(B3280))&gt;0,TRIM(B3280),TRIM(C3280)),"")))&gt;0,IF(ISBLANK(A3280),IF(LEN(TRIM(B3280))&gt;0,TRIM(B3280),TRIM(C3280)),""),"")</f>
        <v>36</v>
      </c>
      <c r="N3280" t="str">
        <f>IF(COUNT(FIND({0,1,2,3,4,5,6,7,8,9},IF(ISBLANK(A3280),IF(LEN(TRIM(B3280))&gt;0,TRIM(C3280),LEFT(D3280, 4)),"")))&gt;0,IF(ISBLANK(A3280),IF(LEN(TRIM(B3280))&gt;0,TRIM(C3280),LEFT(D3280, 4)),""),"")</f>
        <v>023</v>
      </c>
      <c r="O3280" t="str">
        <f t="shared" si="259"/>
        <v>NY</v>
      </c>
      <c r="P3280" t="str">
        <f>TRIM(IF(COUNT(FIND({0,1,2,3,4,5,6,7,8,9},B3280))&gt;0,D3280,IF(LEN(TRIM(B3280))&gt;0,CONCATENATE(B3280,C3280,D3280),MID(D3280,4,LEN(D3280)))))</f>
        <v>Cortland</v>
      </c>
      <c r="Q3280">
        <f t="shared" si="260"/>
        <v>10</v>
      </c>
      <c r="R3280">
        <f t="shared" si="261"/>
        <v>18</v>
      </c>
    </row>
    <row r="3281" spans="1:18" x14ac:dyDescent="0.25">
      <c r="B3281" s="1" t="s">
        <v>175</v>
      </c>
      <c r="C3281" s="1" t="s">
        <v>76</v>
      </c>
      <c r="D3281" s="1" t="s">
        <v>176</v>
      </c>
      <c r="E3281" s="1" t="s">
        <v>177</v>
      </c>
      <c r="F3281">
        <v>10</v>
      </c>
      <c r="G3281">
        <v>0.59</v>
      </c>
      <c r="H3281">
        <v>21</v>
      </c>
      <c r="I3281">
        <v>0.66</v>
      </c>
      <c r="K3281">
        <f t="shared" si="257"/>
        <v>36</v>
      </c>
      <c r="L3281">
        <f t="shared" si="258"/>
        <v>89</v>
      </c>
      <c r="M3281" t="str">
        <f>IF(COUNT(FIND({0,1,2,3,4,5,6,7,8,9},IF(ISBLANK(A3281),IF(LEN(TRIM(B3281))&gt;0,TRIM(B3281),TRIM(C3281)),"")))&gt;0,IF(ISBLANK(A3281),IF(LEN(TRIM(B3281))&gt;0,TRIM(B3281),TRIM(C3281)),""),"")</f>
        <v>15</v>
      </c>
      <c r="N3281" t="str">
        <f>IF(COUNT(FIND({0,1,2,3,4,5,6,7,8,9},IF(ISBLANK(A3281),IF(LEN(TRIM(B3281))&gt;0,TRIM(C3281),LEFT(D3281, 4)),"")))&gt;0,IF(ISBLANK(A3281),IF(LEN(TRIM(B3281))&gt;0,TRIM(C3281),LEFT(D3281, 4)),""),"")</f>
        <v>003</v>
      </c>
      <c r="O3281" t="str">
        <f t="shared" si="259"/>
        <v>Hi</v>
      </c>
      <c r="P3281" t="str">
        <f>TRIM(IF(COUNT(FIND({0,1,2,3,4,5,6,7,8,9},B3281))&gt;0,D3281,IF(LEN(TRIM(B3281))&gt;0,CONCATENATE(B3281,C3281,D3281),MID(D3281,4,LEN(D3281)))))</f>
        <v>Honolulu</v>
      </c>
      <c r="Q3281">
        <f t="shared" si="260"/>
        <v>10</v>
      </c>
      <c r="R3281">
        <f t="shared" si="261"/>
        <v>21</v>
      </c>
    </row>
    <row r="3282" spans="1:18" x14ac:dyDescent="0.25">
      <c r="B3282" s="1" t="s">
        <v>162</v>
      </c>
      <c r="C3282" s="1" t="s">
        <v>113</v>
      </c>
      <c r="D3282" s="1" t="s">
        <v>163</v>
      </c>
      <c r="E3282" s="1" t="s">
        <v>164</v>
      </c>
      <c r="F3282">
        <v>10</v>
      </c>
      <c r="G3282">
        <v>0.59</v>
      </c>
      <c r="H3282">
        <v>23</v>
      </c>
      <c r="I3282">
        <v>0.72</v>
      </c>
      <c r="K3282">
        <f t="shared" si="257"/>
        <v>36</v>
      </c>
      <c r="L3282">
        <f t="shared" si="258"/>
        <v>89</v>
      </c>
      <c r="M3282" t="str">
        <f>IF(COUNT(FIND({0,1,2,3,4,5,6,7,8,9},IF(ISBLANK(A3282),IF(LEN(TRIM(B3282))&gt;0,TRIM(B3282),TRIM(C3282)),"")))&gt;0,IF(ISBLANK(A3282),IF(LEN(TRIM(B3282))&gt;0,TRIM(B3282),TRIM(C3282)),""),"")</f>
        <v>04</v>
      </c>
      <c r="N3282" t="str">
        <f>IF(COUNT(FIND({0,1,2,3,4,5,6,7,8,9},IF(ISBLANK(A3282),IF(LEN(TRIM(B3282))&gt;0,TRIM(C3282),LEFT(D3282, 4)),"")))&gt;0,IF(ISBLANK(A3282),IF(LEN(TRIM(B3282))&gt;0,TRIM(C3282),LEFT(D3282, 4)),""),"")</f>
        <v>013</v>
      </c>
      <c r="O3282" t="str">
        <f t="shared" si="259"/>
        <v>Az</v>
      </c>
      <c r="P3282" t="str">
        <f>TRIM(IF(COUNT(FIND({0,1,2,3,4,5,6,7,8,9},B3282))&gt;0,D3282,IF(LEN(TRIM(B3282))&gt;0,CONCATENATE(B3282,C3282,D3282),MID(D3282,4,LEN(D3282)))))</f>
        <v>Maricopa</v>
      </c>
      <c r="Q3282">
        <f t="shared" si="260"/>
        <v>10</v>
      </c>
      <c r="R3282">
        <f t="shared" si="261"/>
        <v>23</v>
      </c>
    </row>
    <row r="3283" spans="1:18" x14ac:dyDescent="0.25">
      <c r="B3283" s="1" t="s">
        <v>13</v>
      </c>
      <c r="C3283" s="1" t="s">
        <v>178</v>
      </c>
      <c r="D3283" s="1" t="s">
        <v>179</v>
      </c>
      <c r="E3283" s="1" t="s">
        <v>12</v>
      </c>
      <c r="F3283">
        <v>10</v>
      </c>
      <c r="G3283">
        <v>0.59</v>
      </c>
      <c r="H3283">
        <v>21</v>
      </c>
      <c r="I3283">
        <v>0.66</v>
      </c>
      <c r="K3283">
        <f t="shared" si="257"/>
        <v>36</v>
      </c>
      <c r="L3283">
        <f t="shared" si="258"/>
        <v>89</v>
      </c>
      <c r="M3283" t="str">
        <f>IF(COUNT(FIND({0,1,2,3,4,5,6,7,8,9},IF(ISBLANK(A3283),IF(LEN(TRIM(B3283))&gt;0,TRIM(B3283),TRIM(C3283)),"")))&gt;0,IF(ISBLANK(A3283),IF(LEN(TRIM(B3283))&gt;0,TRIM(B3283),TRIM(C3283)),""),"")</f>
        <v>36</v>
      </c>
      <c r="N3283" t="str">
        <f>IF(COUNT(FIND({0,1,2,3,4,5,6,7,8,9},IF(ISBLANK(A3283),IF(LEN(TRIM(B3283))&gt;0,TRIM(C3283),LEFT(D3283, 4)),"")))&gt;0,IF(ISBLANK(A3283),IF(LEN(TRIM(B3283))&gt;0,TRIM(C3283),LEFT(D3283, 4)),""),"")</f>
        <v>053</v>
      </c>
      <c r="O3283" t="str">
        <f t="shared" si="259"/>
        <v>NY</v>
      </c>
      <c r="P3283" t="str">
        <f>TRIM(IF(COUNT(FIND({0,1,2,3,4,5,6,7,8,9},B3283))&gt;0,D3283,IF(LEN(TRIM(B3283))&gt;0,CONCATENATE(B3283,C3283,D3283),MID(D3283,4,LEN(D3283)))))</f>
        <v>Madison</v>
      </c>
      <c r="Q3283">
        <f t="shared" si="260"/>
        <v>10</v>
      </c>
      <c r="R3283">
        <f t="shared" si="261"/>
        <v>21</v>
      </c>
    </row>
    <row r="3284" spans="1:18" x14ac:dyDescent="0.25">
      <c r="B3284" s="1" t="s">
        <v>13</v>
      </c>
      <c r="C3284" s="1" t="s">
        <v>24</v>
      </c>
      <c r="D3284" s="1" t="s">
        <v>25</v>
      </c>
      <c r="E3284" s="1" t="s">
        <v>12</v>
      </c>
      <c r="F3284">
        <v>10</v>
      </c>
      <c r="G3284">
        <v>0.59</v>
      </c>
      <c r="H3284">
        <v>19</v>
      </c>
      <c r="I3284">
        <v>0.59</v>
      </c>
      <c r="K3284">
        <f t="shared" si="257"/>
        <v>36</v>
      </c>
      <c r="L3284">
        <f t="shared" si="258"/>
        <v>89</v>
      </c>
      <c r="M3284" t="str">
        <f>IF(COUNT(FIND({0,1,2,3,4,5,6,7,8,9},IF(ISBLANK(A3284),IF(LEN(TRIM(B3284))&gt;0,TRIM(B3284),TRIM(C3284)),"")))&gt;0,IF(ISBLANK(A3284),IF(LEN(TRIM(B3284))&gt;0,TRIM(B3284),TRIM(C3284)),""),"")</f>
        <v>36</v>
      </c>
      <c r="N3284" t="str">
        <f>IF(COUNT(FIND({0,1,2,3,4,5,6,7,8,9},IF(ISBLANK(A3284),IF(LEN(TRIM(B3284))&gt;0,TRIM(C3284),LEFT(D3284, 4)),"")))&gt;0,IF(ISBLANK(A3284),IF(LEN(TRIM(B3284))&gt;0,TRIM(C3284),LEFT(D3284, 4)),""),"")</f>
        <v>103</v>
      </c>
      <c r="O3284" t="str">
        <f t="shared" si="259"/>
        <v>NY</v>
      </c>
      <c r="P3284" t="str">
        <f>TRIM(IF(COUNT(FIND({0,1,2,3,4,5,6,7,8,9},B3284))&gt;0,D3284,IF(LEN(TRIM(B3284))&gt;0,CONCATENATE(B3284,C3284,D3284),MID(D3284,4,LEN(D3284)))))</f>
        <v>Suffolk</v>
      </c>
      <c r="Q3284">
        <f t="shared" si="260"/>
        <v>10</v>
      </c>
      <c r="R3284">
        <f t="shared" si="261"/>
        <v>19</v>
      </c>
    </row>
    <row r="3285" spans="1:18" x14ac:dyDescent="0.25">
      <c r="B3285" s="1" t="s">
        <v>13</v>
      </c>
      <c r="C3285" s="1" t="s">
        <v>14</v>
      </c>
      <c r="D3285" s="1" t="s">
        <v>15</v>
      </c>
      <c r="E3285" s="1" t="s">
        <v>12</v>
      </c>
      <c r="F3285">
        <v>10</v>
      </c>
      <c r="G3285">
        <v>0.59</v>
      </c>
      <c r="H3285">
        <v>23</v>
      </c>
      <c r="I3285">
        <v>0.72</v>
      </c>
      <c r="K3285">
        <f t="shared" si="257"/>
        <v>36</v>
      </c>
      <c r="L3285">
        <f t="shared" si="258"/>
        <v>89</v>
      </c>
      <c r="M3285" t="str">
        <f>IF(COUNT(FIND({0,1,2,3,4,5,6,7,8,9},IF(ISBLANK(A3285),IF(LEN(TRIM(B3285))&gt;0,TRIM(B3285),TRIM(C3285)),"")))&gt;0,IF(ISBLANK(A3285),IF(LEN(TRIM(B3285))&gt;0,TRIM(B3285),TRIM(C3285)),""),"")</f>
        <v>36</v>
      </c>
      <c r="N3285" t="str">
        <f>IF(COUNT(FIND({0,1,2,3,4,5,6,7,8,9},IF(ISBLANK(A3285),IF(LEN(TRIM(B3285))&gt;0,TRIM(C3285),LEFT(D3285, 4)),"")))&gt;0,IF(ISBLANK(A3285),IF(LEN(TRIM(B3285))&gt;0,TRIM(C3285),LEFT(D3285, 4)),""),"")</f>
        <v>083</v>
      </c>
      <c r="O3285" t="str">
        <f t="shared" si="259"/>
        <v>NY</v>
      </c>
      <c r="P3285" t="str">
        <f>TRIM(IF(COUNT(FIND({0,1,2,3,4,5,6,7,8,9},B3285))&gt;0,D3285,IF(LEN(TRIM(B3285))&gt;0,CONCATENATE(B3285,C3285,D3285),MID(D3285,4,LEN(D3285)))))</f>
        <v>Rensselaer</v>
      </c>
      <c r="Q3285">
        <f t="shared" si="260"/>
        <v>10</v>
      </c>
      <c r="R3285">
        <f t="shared" si="261"/>
        <v>23</v>
      </c>
    </row>
    <row r="3286" spans="1:18" x14ac:dyDescent="0.25">
      <c r="B3286" s="1" t="s">
        <v>194</v>
      </c>
      <c r="C3286" s="1" t="s">
        <v>195</v>
      </c>
      <c r="D3286" s="1" t="s">
        <v>196</v>
      </c>
      <c r="E3286" s="1" t="s">
        <v>197</v>
      </c>
      <c r="F3286">
        <v>154</v>
      </c>
      <c r="G3286">
        <v>9.02</v>
      </c>
      <c r="H3286">
        <v>300</v>
      </c>
      <c r="I3286">
        <v>9.3699999999999992</v>
      </c>
      <c r="K3286">
        <f t="shared" si="257"/>
        <v>36</v>
      </c>
      <c r="L3286">
        <f t="shared" si="258"/>
        <v>89</v>
      </c>
      <c r="M3286" t="str">
        <f>IF(COUNT(FIND({0,1,2,3,4,5,6,7,8,9},IF(ISBLANK(A3286),IF(LEN(TRIM(B3286))&gt;0,TRIM(B3286),TRIM(C3286)),"")))&gt;0,IF(ISBLANK(A3286),IF(LEN(TRIM(B3286))&gt;0,TRIM(B3286),TRIM(C3286)),""),"")</f>
        <v/>
      </c>
      <c r="N3286" t="str">
        <f>IF(COUNT(FIND({0,1,2,3,4,5,6,7,8,9},IF(ISBLANK(A3286),IF(LEN(TRIM(B3286))&gt;0,TRIM(C3286),LEFT(D3286, 4)),"")))&gt;0,IF(ISBLANK(A3286),IF(LEN(TRIM(B3286))&gt;0,TRIM(C3286),LEFT(D3286, 4)),""),"")</f>
        <v/>
      </c>
      <c r="O3286" t="str">
        <f t="shared" si="259"/>
        <v>XX</v>
      </c>
      <c r="P3286" t="str">
        <f>TRIM(IF(COUNT(FIND({0,1,2,3,4,5,6,7,8,9},B3286))&gt;0,D3286,IF(LEN(TRIM(B3286))&gt;0,CONCATENATE(B3286,C3286,D3286),MID(D3286,4,LEN(D3286)))))</f>
        <v>Same State</v>
      </c>
      <c r="Q3286">
        <f t="shared" si="260"/>
        <v>154</v>
      </c>
      <c r="R3286">
        <f t="shared" si="261"/>
        <v>300</v>
      </c>
    </row>
    <row r="3287" spans="1:18" x14ac:dyDescent="0.25">
      <c r="B3287" s="1" t="s">
        <v>198</v>
      </c>
      <c r="C3287" s="1" t="s">
        <v>199</v>
      </c>
      <c r="D3287" s="1" t="s">
        <v>200</v>
      </c>
      <c r="E3287" s="1" t="s">
        <v>197</v>
      </c>
      <c r="F3287">
        <v>169</v>
      </c>
      <c r="G3287">
        <v>9.9</v>
      </c>
      <c r="H3287">
        <v>318</v>
      </c>
      <c r="I3287">
        <v>9.93</v>
      </c>
      <c r="K3287">
        <f t="shared" si="257"/>
        <v>36</v>
      </c>
      <c r="L3287">
        <f t="shared" si="258"/>
        <v>89</v>
      </c>
      <c r="M3287" t="str">
        <f>IF(COUNT(FIND({0,1,2,3,4,5,6,7,8,9},IF(ISBLANK(A3287),IF(LEN(TRIM(B3287))&gt;0,TRIM(B3287),TRIM(C3287)),"")))&gt;0,IF(ISBLANK(A3287),IF(LEN(TRIM(B3287))&gt;0,TRIM(B3287),TRIM(C3287)),""),"")</f>
        <v/>
      </c>
      <c r="N3287" t="str">
        <f>IF(COUNT(FIND({0,1,2,3,4,5,6,7,8,9},IF(ISBLANK(A3287),IF(LEN(TRIM(B3287))&gt;0,TRIM(C3287),LEFT(D3287, 4)),"")))&gt;0,IF(ISBLANK(A3287),IF(LEN(TRIM(B3287))&gt;0,TRIM(C3287),LEFT(D3287, 4)),""),"")</f>
        <v/>
      </c>
      <c r="O3287" t="str">
        <f t="shared" si="259"/>
        <v>XX</v>
      </c>
      <c r="P3287" t="str">
        <f>TRIM(IF(COUNT(FIND({0,1,2,3,4,5,6,7,8,9},B3287))&gt;0,D3287,IF(LEN(TRIM(B3287))&gt;0,CONCATENATE(B3287,C3287,D3287),MID(D3287,4,LEN(D3287)))))</f>
        <v>Region 1: Northeast</v>
      </c>
      <c r="Q3287">
        <f t="shared" si="260"/>
        <v>169</v>
      </c>
      <c r="R3287">
        <f t="shared" si="261"/>
        <v>318</v>
      </c>
    </row>
    <row r="3288" spans="1:18" x14ac:dyDescent="0.25">
      <c r="B3288" s="1" t="s">
        <v>198</v>
      </c>
      <c r="C3288" s="1" t="s">
        <v>199</v>
      </c>
      <c r="D3288" s="1" t="s">
        <v>201</v>
      </c>
      <c r="E3288" s="1" t="s">
        <v>197</v>
      </c>
      <c r="F3288">
        <v>121</v>
      </c>
      <c r="G3288">
        <v>7.09</v>
      </c>
      <c r="H3288">
        <v>236</v>
      </c>
      <c r="I3288">
        <v>7.37</v>
      </c>
      <c r="K3288">
        <f t="shared" si="257"/>
        <v>36</v>
      </c>
      <c r="L3288">
        <f t="shared" si="258"/>
        <v>89</v>
      </c>
      <c r="M3288" t="str">
        <f>IF(COUNT(FIND({0,1,2,3,4,5,6,7,8,9},IF(ISBLANK(A3288),IF(LEN(TRIM(B3288))&gt;0,TRIM(B3288),TRIM(C3288)),"")))&gt;0,IF(ISBLANK(A3288),IF(LEN(TRIM(B3288))&gt;0,TRIM(B3288),TRIM(C3288)),""),"")</f>
        <v/>
      </c>
      <c r="N3288" t="str">
        <f>IF(COUNT(FIND({0,1,2,3,4,5,6,7,8,9},IF(ISBLANK(A3288),IF(LEN(TRIM(B3288))&gt;0,TRIM(C3288),LEFT(D3288, 4)),"")))&gt;0,IF(ISBLANK(A3288),IF(LEN(TRIM(B3288))&gt;0,TRIM(C3288),LEFT(D3288, 4)),""),"")</f>
        <v/>
      </c>
      <c r="O3288" t="str">
        <f t="shared" si="259"/>
        <v>XX</v>
      </c>
      <c r="P3288" t="str">
        <f>TRIM(IF(COUNT(FIND({0,1,2,3,4,5,6,7,8,9},B3288))&gt;0,D3288,IF(LEN(TRIM(B3288))&gt;0,CONCATENATE(B3288,C3288,D3288),MID(D3288,4,LEN(D3288)))))</f>
        <v>Region 2: Midwest</v>
      </c>
      <c r="Q3288">
        <f t="shared" si="260"/>
        <v>121</v>
      </c>
      <c r="R3288">
        <f t="shared" si="261"/>
        <v>236</v>
      </c>
    </row>
    <row r="3289" spans="1:18" x14ac:dyDescent="0.25">
      <c r="B3289" s="1" t="s">
        <v>198</v>
      </c>
      <c r="C3289" s="1" t="s">
        <v>199</v>
      </c>
      <c r="D3289" s="1" t="s">
        <v>202</v>
      </c>
      <c r="E3289" s="1" t="s">
        <v>197</v>
      </c>
      <c r="F3289">
        <v>319</v>
      </c>
      <c r="G3289">
        <v>18.690000000000001</v>
      </c>
      <c r="H3289">
        <v>647</v>
      </c>
      <c r="I3289">
        <v>20.21</v>
      </c>
      <c r="K3289">
        <f t="shared" si="257"/>
        <v>36</v>
      </c>
      <c r="L3289">
        <f t="shared" si="258"/>
        <v>89</v>
      </c>
      <c r="M3289" t="str">
        <f>IF(COUNT(FIND({0,1,2,3,4,5,6,7,8,9},IF(ISBLANK(A3289),IF(LEN(TRIM(B3289))&gt;0,TRIM(B3289),TRIM(C3289)),"")))&gt;0,IF(ISBLANK(A3289),IF(LEN(TRIM(B3289))&gt;0,TRIM(B3289),TRIM(C3289)),""),"")</f>
        <v/>
      </c>
      <c r="N3289" t="str">
        <f>IF(COUNT(FIND({0,1,2,3,4,5,6,7,8,9},IF(ISBLANK(A3289),IF(LEN(TRIM(B3289))&gt;0,TRIM(C3289),LEFT(D3289, 4)),"")))&gt;0,IF(ISBLANK(A3289),IF(LEN(TRIM(B3289))&gt;0,TRIM(C3289),LEFT(D3289, 4)),""),"")</f>
        <v/>
      </c>
      <c r="O3289" t="str">
        <f t="shared" si="259"/>
        <v>XX</v>
      </c>
      <c r="P3289" t="str">
        <f>TRIM(IF(COUNT(FIND({0,1,2,3,4,5,6,7,8,9},B3289))&gt;0,D3289,IF(LEN(TRIM(B3289))&gt;0,CONCATENATE(B3289,C3289,D3289),MID(D3289,4,LEN(D3289)))))</f>
        <v>Region 3: South</v>
      </c>
      <c r="Q3289">
        <f t="shared" si="260"/>
        <v>319</v>
      </c>
      <c r="R3289">
        <f t="shared" si="261"/>
        <v>647</v>
      </c>
    </row>
    <row r="3290" spans="1:18" x14ac:dyDescent="0.25">
      <c r="B3290" s="1" t="s">
        <v>198</v>
      </c>
      <c r="C3290" s="1" t="s">
        <v>199</v>
      </c>
      <c r="D3290" s="1" t="s">
        <v>203</v>
      </c>
      <c r="E3290" s="1" t="s">
        <v>197</v>
      </c>
      <c r="F3290">
        <v>152</v>
      </c>
      <c r="G3290">
        <v>8.9</v>
      </c>
      <c r="H3290">
        <v>239</v>
      </c>
      <c r="I3290">
        <v>7.47</v>
      </c>
      <c r="K3290">
        <f t="shared" si="257"/>
        <v>36</v>
      </c>
      <c r="L3290">
        <f t="shared" si="258"/>
        <v>89</v>
      </c>
      <c r="M3290" t="str">
        <f>IF(COUNT(FIND({0,1,2,3,4,5,6,7,8,9},IF(ISBLANK(A3290),IF(LEN(TRIM(B3290))&gt;0,TRIM(B3290),TRIM(C3290)),"")))&gt;0,IF(ISBLANK(A3290),IF(LEN(TRIM(B3290))&gt;0,TRIM(B3290),TRIM(C3290)),""),"")</f>
        <v/>
      </c>
      <c r="N3290" t="str">
        <f>IF(COUNT(FIND({0,1,2,3,4,5,6,7,8,9},IF(ISBLANK(A3290),IF(LEN(TRIM(B3290))&gt;0,TRIM(C3290),LEFT(D3290, 4)),"")))&gt;0,IF(ISBLANK(A3290),IF(LEN(TRIM(B3290))&gt;0,TRIM(C3290),LEFT(D3290, 4)),""),"")</f>
        <v/>
      </c>
      <c r="O3290" t="str">
        <f t="shared" si="259"/>
        <v>XX</v>
      </c>
      <c r="P3290" t="str">
        <f>TRIM(IF(COUNT(FIND({0,1,2,3,4,5,6,7,8,9},B3290))&gt;0,D3290,IF(LEN(TRIM(B3290))&gt;0,CONCATENATE(B3290,C3290,D3290),MID(D3290,4,LEN(D3290)))))</f>
        <v>Region 4: West</v>
      </c>
      <c r="Q3290">
        <f t="shared" si="260"/>
        <v>152</v>
      </c>
      <c r="R3290">
        <f t="shared" si="261"/>
        <v>239</v>
      </c>
    </row>
    <row r="3291" spans="1:18" x14ac:dyDescent="0.25">
      <c r="B3291" s="1" t="s">
        <v>204</v>
      </c>
      <c r="C3291" s="1" t="s">
        <v>205</v>
      </c>
      <c r="D3291" s="1" t="s">
        <v>588</v>
      </c>
      <c r="E3291" s="1" t="s">
        <v>197</v>
      </c>
      <c r="F3291">
        <v>34170</v>
      </c>
      <c r="H3291">
        <v>81567</v>
      </c>
      <c r="K3291">
        <f t="shared" si="257"/>
        <v>36</v>
      </c>
      <c r="L3291">
        <f t="shared" si="258"/>
        <v>89</v>
      </c>
      <c r="M3291" t="str">
        <f>IF(COUNT(FIND({0,1,2,3,4,5,6,7,8,9},IF(ISBLANK(A3291),IF(LEN(TRIM(B3291))&gt;0,TRIM(B3291),TRIM(C3291)),"")))&gt;0,IF(ISBLANK(A3291),IF(LEN(TRIM(B3291))&gt;0,TRIM(B3291),TRIM(C3291)),""),"")</f>
        <v>36</v>
      </c>
      <c r="N3291" t="str">
        <f>IF(COUNT(FIND({0,1,2,3,4,5,6,7,8,9},IF(ISBLANK(A3291),IF(LEN(TRIM(B3291))&gt;0,TRIM(C3291),LEFT(D3291, 4)),"")))&gt;0,IF(ISBLANK(A3291),IF(LEN(TRIM(B3291))&gt;0,TRIM(C3291),LEFT(D3291, 4)),""),"")</f>
        <v xml:space="preserve">089 </v>
      </c>
      <c r="O3291" t="str">
        <f t="shared" si="259"/>
        <v>XX</v>
      </c>
      <c r="P3291" t="str">
        <f>TRIM(IF(COUNT(FIND({0,1,2,3,4,5,6,7,8,9},B3291))&gt;0,D3291,IF(LEN(TRIM(B3291))&gt;0,CONCATENATE(B3291,C3291,D3291),MID(D3291,4,LEN(D3291)))))</f>
        <v>County Non-Migrants</v>
      </c>
      <c r="Q3291">
        <f t="shared" si="260"/>
        <v>34170</v>
      </c>
      <c r="R3291">
        <f t="shared" si="261"/>
        <v>81567</v>
      </c>
    </row>
    <row r="3292" spans="1:18" x14ac:dyDescent="0.25">
      <c r="A3292">
        <v>36</v>
      </c>
      <c r="B3292" s="1" t="s">
        <v>589</v>
      </c>
      <c r="C3292" s="1" t="s">
        <v>10</v>
      </c>
      <c r="D3292" s="1" t="s">
        <v>590</v>
      </c>
      <c r="E3292" s="1" t="s">
        <v>12</v>
      </c>
      <c r="F3292">
        <v>5397</v>
      </c>
      <c r="H3292">
        <v>10171</v>
      </c>
      <c r="K3292">
        <f t="shared" si="257"/>
        <v>36</v>
      </c>
      <c r="L3292">
        <f t="shared" si="258"/>
        <v>91</v>
      </c>
      <c r="M3292" t="str">
        <f>IF(COUNT(FIND({0,1,2,3,4,5,6,7,8,9},IF(ISBLANK(A3292),IF(LEN(TRIM(B3292))&gt;0,TRIM(B3292),TRIM(C3292)),"")))&gt;0,IF(ISBLANK(A3292),IF(LEN(TRIM(B3292))&gt;0,TRIM(B3292),TRIM(C3292)),""),"")</f>
        <v/>
      </c>
      <c r="N3292" t="str">
        <f>IF(COUNT(FIND({0,1,2,3,4,5,6,7,8,9},IF(ISBLANK(A3292),IF(LEN(TRIM(B3292))&gt;0,TRIM(C3292),LEFT(D3292, 4)),"")))&gt;0,IF(ISBLANK(A3292),IF(LEN(TRIM(B3292))&gt;0,TRIM(C3292),LEFT(D3292, 4)),""),"")</f>
        <v/>
      </c>
      <c r="O3292" t="str">
        <f t="shared" si="259"/>
        <v>NY</v>
      </c>
      <c r="P3292" t="str">
        <f>TRIM(IF(COUNT(FIND({0,1,2,3,4,5,6,7,8,9},B3292))&gt;0,D3292,IF(LEN(TRIM(B3292))&gt;0,CONCATENATE(B3292,C3292,D3292),MID(D3292,4,LEN(D3292)))))</f>
        <v>Saratoga Total Migration</v>
      </c>
      <c r="Q3292">
        <f t="shared" si="260"/>
        <v>5397</v>
      </c>
      <c r="R3292">
        <f t="shared" si="261"/>
        <v>10171</v>
      </c>
    </row>
    <row r="3293" spans="1:18" x14ac:dyDescent="0.25">
      <c r="B3293" s="1" t="s">
        <v>13</v>
      </c>
      <c r="C3293" s="1" t="s">
        <v>41</v>
      </c>
      <c r="D3293" s="1" t="s">
        <v>233</v>
      </c>
      <c r="E3293" s="1" t="s">
        <v>12</v>
      </c>
      <c r="F3293">
        <v>855</v>
      </c>
      <c r="G3293">
        <v>15.84</v>
      </c>
      <c r="H3293">
        <v>1390</v>
      </c>
      <c r="I3293">
        <v>13.67</v>
      </c>
      <c r="K3293">
        <f t="shared" si="257"/>
        <v>36</v>
      </c>
      <c r="L3293">
        <f t="shared" si="258"/>
        <v>91</v>
      </c>
      <c r="M3293" t="str">
        <f>IF(COUNT(FIND({0,1,2,3,4,5,6,7,8,9},IF(ISBLANK(A3293),IF(LEN(TRIM(B3293))&gt;0,TRIM(B3293),TRIM(C3293)),"")))&gt;0,IF(ISBLANK(A3293),IF(LEN(TRIM(B3293))&gt;0,TRIM(B3293),TRIM(C3293)),""),"")</f>
        <v>36</v>
      </c>
      <c r="N3293" t="str">
        <f>IF(COUNT(FIND({0,1,2,3,4,5,6,7,8,9},IF(ISBLANK(A3293),IF(LEN(TRIM(B3293))&gt;0,TRIM(C3293),LEFT(D3293, 4)),"")))&gt;0,IF(ISBLANK(A3293),IF(LEN(TRIM(B3293))&gt;0,TRIM(C3293),LEFT(D3293, 4)),""),"")</f>
        <v>001</v>
      </c>
      <c r="O3293" t="str">
        <f t="shared" si="259"/>
        <v>NY</v>
      </c>
      <c r="P3293" t="str">
        <f>TRIM(IF(COUNT(FIND({0,1,2,3,4,5,6,7,8,9},B3293))&gt;0,D3293,IF(LEN(TRIM(B3293))&gt;0,CONCATENATE(B3293,C3293,D3293),MID(D3293,4,LEN(D3293)))))</f>
        <v>Albany</v>
      </c>
      <c r="Q3293">
        <f t="shared" si="260"/>
        <v>855</v>
      </c>
      <c r="R3293">
        <f t="shared" si="261"/>
        <v>1390</v>
      </c>
    </row>
    <row r="3294" spans="1:18" x14ac:dyDescent="0.25">
      <c r="B3294" s="1" t="s">
        <v>13</v>
      </c>
      <c r="C3294" s="1" t="s">
        <v>16</v>
      </c>
      <c r="D3294" s="1" t="s">
        <v>17</v>
      </c>
      <c r="E3294" s="1" t="s">
        <v>12</v>
      </c>
      <c r="F3294">
        <v>538</v>
      </c>
      <c r="G3294">
        <v>9.9700000000000006</v>
      </c>
      <c r="H3294">
        <v>959</v>
      </c>
      <c r="I3294">
        <v>9.43</v>
      </c>
      <c r="K3294">
        <f t="shared" si="257"/>
        <v>36</v>
      </c>
      <c r="L3294">
        <f t="shared" si="258"/>
        <v>91</v>
      </c>
      <c r="M3294" t="str">
        <f>IF(COUNT(FIND({0,1,2,3,4,5,6,7,8,9},IF(ISBLANK(A3294),IF(LEN(TRIM(B3294))&gt;0,TRIM(B3294),TRIM(C3294)),"")))&gt;0,IF(ISBLANK(A3294),IF(LEN(TRIM(B3294))&gt;0,TRIM(B3294),TRIM(C3294)),""),"")</f>
        <v>36</v>
      </c>
      <c r="N3294" t="str">
        <f>IF(COUNT(FIND({0,1,2,3,4,5,6,7,8,9},IF(ISBLANK(A3294),IF(LEN(TRIM(B3294))&gt;0,TRIM(C3294),LEFT(D3294, 4)),"")))&gt;0,IF(ISBLANK(A3294),IF(LEN(TRIM(B3294))&gt;0,TRIM(C3294),LEFT(D3294, 4)),""),"")</f>
        <v>093</v>
      </c>
      <c r="O3294" t="str">
        <f t="shared" si="259"/>
        <v>NY</v>
      </c>
      <c r="P3294" t="str">
        <f>TRIM(IF(COUNT(FIND({0,1,2,3,4,5,6,7,8,9},B3294))&gt;0,D3294,IF(LEN(TRIM(B3294))&gt;0,CONCATENATE(B3294,C3294,D3294),MID(D3294,4,LEN(D3294)))))</f>
        <v>Schenectady</v>
      </c>
      <c r="Q3294">
        <f t="shared" si="260"/>
        <v>538</v>
      </c>
      <c r="R3294">
        <f t="shared" si="261"/>
        <v>959</v>
      </c>
    </row>
    <row r="3295" spans="1:18" x14ac:dyDescent="0.25">
      <c r="B3295" s="1" t="s">
        <v>13</v>
      </c>
      <c r="C3295" s="1" t="s">
        <v>52</v>
      </c>
      <c r="D3295" s="1" t="s">
        <v>53</v>
      </c>
      <c r="E3295" s="1" t="s">
        <v>12</v>
      </c>
      <c r="F3295">
        <v>384</v>
      </c>
      <c r="G3295">
        <v>7.12</v>
      </c>
      <c r="H3295">
        <v>740</v>
      </c>
      <c r="I3295">
        <v>7.28</v>
      </c>
      <c r="K3295">
        <f t="shared" si="257"/>
        <v>36</v>
      </c>
      <c r="L3295">
        <f t="shared" si="258"/>
        <v>91</v>
      </c>
      <c r="M3295" t="str">
        <f>IF(COUNT(FIND({0,1,2,3,4,5,6,7,8,9},IF(ISBLANK(A3295),IF(LEN(TRIM(B3295))&gt;0,TRIM(B3295),TRIM(C3295)),"")))&gt;0,IF(ISBLANK(A3295),IF(LEN(TRIM(B3295))&gt;0,TRIM(B3295),TRIM(C3295)),""),"")</f>
        <v>36</v>
      </c>
      <c r="N3295" t="str">
        <f>IF(COUNT(FIND({0,1,2,3,4,5,6,7,8,9},IF(ISBLANK(A3295),IF(LEN(TRIM(B3295))&gt;0,TRIM(C3295),LEFT(D3295, 4)),"")))&gt;0,IF(ISBLANK(A3295),IF(LEN(TRIM(B3295))&gt;0,TRIM(C3295),LEFT(D3295, 4)),""),"")</f>
        <v>113</v>
      </c>
      <c r="O3295" t="str">
        <f t="shared" si="259"/>
        <v>NY</v>
      </c>
      <c r="P3295" t="str">
        <f>TRIM(IF(COUNT(FIND({0,1,2,3,4,5,6,7,8,9},B3295))&gt;0,D3295,IF(LEN(TRIM(B3295))&gt;0,CONCATENATE(B3295,C3295,D3295),MID(D3295,4,LEN(D3295)))))</f>
        <v>Warren</v>
      </c>
      <c r="Q3295">
        <f t="shared" si="260"/>
        <v>384</v>
      </c>
      <c r="R3295">
        <f t="shared" si="261"/>
        <v>740</v>
      </c>
    </row>
    <row r="3296" spans="1:18" x14ac:dyDescent="0.25">
      <c r="B3296" s="1" t="s">
        <v>13</v>
      </c>
      <c r="C3296" s="1" t="s">
        <v>14</v>
      </c>
      <c r="D3296" s="1" t="s">
        <v>15</v>
      </c>
      <c r="E3296" s="1" t="s">
        <v>12</v>
      </c>
      <c r="F3296">
        <v>369</v>
      </c>
      <c r="G3296">
        <v>6.84</v>
      </c>
      <c r="H3296">
        <v>684</v>
      </c>
      <c r="I3296">
        <v>6.73</v>
      </c>
      <c r="K3296">
        <f t="shared" si="257"/>
        <v>36</v>
      </c>
      <c r="L3296">
        <f t="shared" si="258"/>
        <v>91</v>
      </c>
      <c r="M3296" t="str">
        <f>IF(COUNT(FIND({0,1,2,3,4,5,6,7,8,9},IF(ISBLANK(A3296),IF(LEN(TRIM(B3296))&gt;0,TRIM(B3296),TRIM(C3296)),"")))&gt;0,IF(ISBLANK(A3296),IF(LEN(TRIM(B3296))&gt;0,TRIM(B3296),TRIM(C3296)),""),"")</f>
        <v>36</v>
      </c>
      <c r="N3296" t="str">
        <f>IF(COUNT(FIND({0,1,2,3,4,5,6,7,8,9},IF(ISBLANK(A3296),IF(LEN(TRIM(B3296))&gt;0,TRIM(C3296),LEFT(D3296, 4)),"")))&gt;0,IF(ISBLANK(A3296),IF(LEN(TRIM(B3296))&gt;0,TRIM(C3296),LEFT(D3296, 4)),""),"")</f>
        <v>083</v>
      </c>
      <c r="O3296" t="str">
        <f t="shared" si="259"/>
        <v>NY</v>
      </c>
      <c r="P3296" t="str">
        <f>TRIM(IF(COUNT(FIND({0,1,2,3,4,5,6,7,8,9},B3296))&gt;0,D3296,IF(LEN(TRIM(B3296))&gt;0,CONCATENATE(B3296,C3296,D3296),MID(D3296,4,LEN(D3296)))))</f>
        <v>Rensselaer</v>
      </c>
      <c r="Q3296">
        <f t="shared" si="260"/>
        <v>369</v>
      </c>
      <c r="R3296">
        <f t="shared" si="261"/>
        <v>684</v>
      </c>
    </row>
    <row r="3297" spans="2:18" x14ac:dyDescent="0.25">
      <c r="B3297" s="1" t="s">
        <v>13</v>
      </c>
      <c r="C3297" s="1" t="s">
        <v>70</v>
      </c>
      <c r="D3297" s="1" t="s">
        <v>71</v>
      </c>
      <c r="E3297" s="1" t="s">
        <v>12</v>
      </c>
      <c r="F3297">
        <v>282</v>
      </c>
      <c r="G3297">
        <v>5.23</v>
      </c>
      <c r="H3297">
        <v>600</v>
      </c>
      <c r="I3297">
        <v>5.9</v>
      </c>
      <c r="K3297">
        <f t="shared" si="257"/>
        <v>36</v>
      </c>
      <c r="L3297">
        <f t="shared" si="258"/>
        <v>91</v>
      </c>
      <c r="M3297" t="str">
        <f>IF(COUNT(FIND({0,1,2,3,4,5,6,7,8,9},IF(ISBLANK(A3297),IF(LEN(TRIM(B3297))&gt;0,TRIM(B3297),TRIM(C3297)),"")))&gt;0,IF(ISBLANK(A3297),IF(LEN(TRIM(B3297))&gt;0,TRIM(B3297),TRIM(C3297)),""),"")</f>
        <v>36</v>
      </c>
      <c r="N3297" t="str">
        <f>IF(COUNT(FIND({0,1,2,3,4,5,6,7,8,9},IF(ISBLANK(A3297),IF(LEN(TRIM(B3297))&gt;0,TRIM(C3297),LEFT(D3297, 4)),"")))&gt;0,IF(ISBLANK(A3297),IF(LEN(TRIM(B3297))&gt;0,TRIM(C3297),LEFT(D3297, 4)),""),"")</f>
        <v>115</v>
      </c>
      <c r="O3297" t="str">
        <f t="shared" si="259"/>
        <v>NY</v>
      </c>
      <c r="P3297" t="str">
        <f>TRIM(IF(COUNT(FIND({0,1,2,3,4,5,6,7,8,9},B3297))&gt;0,D3297,IF(LEN(TRIM(B3297))&gt;0,CONCATENATE(B3297,C3297,D3297),MID(D3297,4,LEN(D3297)))))</f>
        <v>Washington</v>
      </c>
      <c r="Q3297">
        <f t="shared" si="260"/>
        <v>282</v>
      </c>
      <c r="R3297">
        <f t="shared" si="261"/>
        <v>600</v>
      </c>
    </row>
    <row r="3298" spans="2:18" x14ac:dyDescent="0.25">
      <c r="B3298" s="1" t="s">
        <v>13</v>
      </c>
      <c r="C3298" s="1" t="s">
        <v>72</v>
      </c>
      <c r="D3298" s="1" t="s">
        <v>73</v>
      </c>
      <c r="E3298" s="1" t="s">
        <v>12</v>
      </c>
      <c r="F3298">
        <v>90</v>
      </c>
      <c r="G3298">
        <v>1.67</v>
      </c>
      <c r="H3298">
        <v>170</v>
      </c>
      <c r="I3298">
        <v>1.67</v>
      </c>
      <c r="K3298">
        <f t="shared" si="257"/>
        <v>36</v>
      </c>
      <c r="L3298">
        <f t="shared" si="258"/>
        <v>91</v>
      </c>
      <c r="M3298" t="str">
        <f>IF(COUNT(FIND({0,1,2,3,4,5,6,7,8,9},IF(ISBLANK(A3298),IF(LEN(TRIM(B3298))&gt;0,TRIM(B3298),TRIM(C3298)),"")))&gt;0,IF(ISBLANK(A3298),IF(LEN(TRIM(B3298))&gt;0,TRIM(B3298),TRIM(C3298)),""),"")</f>
        <v>36</v>
      </c>
      <c r="N3298" t="str">
        <f>IF(COUNT(FIND({0,1,2,3,4,5,6,7,8,9},IF(ISBLANK(A3298),IF(LEN(TRIM(B3298))&gt;0,TRIM(C3298),LEFT(D3298, 4)),"")))&gt;0,IF(ISBLANK(A3298),IF(LEN(TRIM(B3298))&gt;0,TRIM(C3298),LEFT(D3298, 4)),""),"")</f>
        <v>035</v>
      </c>
      <c r="O3298" t="str">
        <f t="shared" si="259"/>
        <v>NY</v>
      </c>
      <c r="P3298" t="str">
        <f>TRIM(IF(COUNT(FIND({0,1,2,3,4,5,6,7,8,9},B3298))&gt;0,D3298,IF(LEN(TRIM(B3298))&gt;0,CONCATENATE(B3298,C3298,D3298),MID(D3298,4,LEN(D3298)))))</f>
        <v>Fulton</v>
      </c>
      <c r="Q3298">
        <f t="shared" si="260"/>
        <v>90</v>
      </c>
      <c r="R3298">
        <f t="shared" si="261"/>
        <v>170</v>
      </c>
    </row>
    <row r="3299" spans="2:18" x14ac:dyDescent="0.25">
      <c r="B3299" s="1" t="s">
        <v>40</v>
      </c>
      <c r="C3299" s="1" t="s">
        <v>62</v>
      </c>
      <c r="D3299" s="1" t="s">
        <v>363</v>
      </c>
      <c r="E3299" s="1" t="s">
        <v>43</v>
      </c>
      <c r="F3299">
        <v>70</v>
      </c>
      <c r="G3299">
        <v>1.3</v>
      </c>
      <c r="H3299">
        <v>87</v>
      </c>
      <c r="I3299">
        <v>0.86</v>
      </c>
      <c r="K3299">
        <f t="shared" si="257"/>
        <v>36</v>
      </c>
      <c r="L3299">
        <f t="shared" si="258"/>
        <v>91</v>
      </c>
      <c r="M3299" t="str">
        <f>IF(COUNT(FIND({0,1,2,3,4,5,6,7,8,9},IF(ISBLANK(A3299),IF(LEN(TRIM(B3299))&gt;0,TRIM(B3299),TRIM(C3299)),"")))&gt;0,IF(ISBLANK(A3299),IF(LEN(TRIM(B3299))&gt;0,TRIM(B3299),TRIM(C3299)),""),"")</f>
        <v>57</v>
      </c>
      <c r="N3299" t="str">
        <f>IF(COUNT(FIND({0,1,2,3,4,5,6,7,8,9},IF(ISBLANK(A3299),IF(LEN(TRIM(B3299))&gt;0,TRIM(C3299),LEFT(D3299, 4)),"")))&gt;0,IF(ISBLANK(A3299),IF(LEN(TRIM(B3299))&gt;0,TRIM(C3299),LEFT(D3299, 4)),""),"")</f>
        <v>005</v>
      </c>
      <c r="O3299" t="str">
        <f t="shared" si="259"/>
        <v>FR</v>
      </c>
      <c r="P3299" t="str">
        <f>TRIM(IF(COUNT(FIND({0,1,2,3,4,5,6,7,8,9},B3299))&gt;0,D3299,IF(LEN(TRIM(B3299))&gt;0,CONCATENATE(B3299,C3299,D3299),MID(D3299,4,LEN(D3299)))))</f>
        <v>APO / FPO Zip Code</v>
      </c>
      <c r="Q3299">
        <f t="shared" si="260"/>
        <v>70</v>
      </c>
      <c r="R3299">
        <f t="shared" si="261"/>
        <v>87</v>
      </c>
    </row>
    <row r="3300" spans="2:18" x14ac:dyDescent="0.25">
      <c r="B3300" s="1" t="s">
        <v>13</v>
      </c>
      <c r="C3300" s="1" t="s">
        <v>66</v>
      </c>
      <c r="D3300" s="1" t="s">
        <v>67</v>
      </c>
      <c r="E3300" s="1" t="s">
        <v>12</v>
      </c>
      <c r="F3300">
        <v>69</v>
      </c>
      <c r="G3300">
        <v>1.28</v>
      </c>
      <c r="H3300">
        <v>125</v>
      </c>
      <c r="I3300">
        <v>1.23</v>
      </c>
      <c r="K3300">
        <f t="shared" si="257"/>
        <v>36</v>
      </c>
      <c r="L3300">
        <f t="shared" si="258"/>
        <v>91</v>
      </c>
      <c r="M3300" t="str">
        <f>IF(COUNT(FIND({0,1,2,3,4,5,6,7,8,9},IF(ISBLANK(A3300),IF(LEN(TRIM(B3300))&gt;0,TRIM(B3300),TRIM(C3300)),"")))&gt;0,IF(ISBLANK(A3300),IF(LEN(TRIM(B3300))&gt;0,TRIM(B3300),TRIM(C3300)),""),"")</f>
        <v>36</v>
      </c>
      <c r="N3300" t="str">
        <f>IF(COUNT(FIND({0,1,2,3,4,5,6,7,8,9},IF(ISBLANK(A3300),IF(LEN(TRIM(B3300))&gt;0,TRIM(C3300),LEFT(D3300, 4)),"")))&gt;0,IF(ISBLANK(A3300),IF(LEN(TRIM(B3300))&gt;0,TRIM(C3300),LEFT(D3300, 4)),""),"")</f>
        <v>057</v>
      </c>
      <c r="O3300" t="str">
        <f t="shared" si="259"/>
        <v>NY</v>
      </c>
      <c r="P3300" t="str">
        <f>TRIM(IF(COUNT(FIND({0,1,2,3,4,5,6,7,8,9},B3300))&gt;0,D3300,IF(LEN(TRIM(B3300))&gt;0,CONCATENATE(B3300,C3300,D3300),MID(D3300,4,LEN(D3300)))))</f>
        <v>Montgomery</v>
      </c>
      <c r="Q3300">
        <f t="shared" si="260"/>
        <v>69</v>
      </c>
      <c r="R3300">
        <f t="shared" si="261"/>
        <v>125</v>
      </c>
    </row>
    <row r="3301" spans="2:18" x14ac:dyDescent="0.25">
      <c r="B3301" s="1" t="s">
        <v>13</v>
      </c>
      <c r="C3301" s="1" t="s">
        <v>26</v>
      </c>
      <c r="D3301" s="1" t="s">
        <v>27</v>
      </c>
      <c r="E3301" s="1" t="s">
        <v>12</v>
      </c>
      <c r="F3301">
        <v>60</v>
      </c>
      <c r="G3301">
        <v>1.1100000000000001</v>
      </c>
      <c r="H3301">
        <v>113</v>
      </c>
      <c r="I3301">
        <v>1.1100000000000001</v>
      </c>
      <c r="K3301">
        <f t="shared" si="257"/>
        <v>36</v>
      </c>
      <c r="L3301">
        <f t="shared" si="258"/>
        <v>91</v>
      </c>
      <c r="M3301" t="str">
        <f>IF(COUNT(FIND({0,1,2,3,4,5,6,7,8,9},IF(ISBLANK(A3301),IF(LEN(TRIM(B3301))&gt;0,TRIM(B3301),TRIM(C3301)),"")))&gt;0,IF(ISBLANK(A3301),IF(LEN(TRIM(B3301))&gt;0,TRIM(B3301),TRIM(C3301)),""),"")</f>
        <v>36</v>
      </c>
      <c r="N3301" t="str">
        <f>IF(COUNT(FIND({0,1,2,3,4,5,6,7,8,9},IF(ISBLANK(A3301),IF(LEN(TRIM(B3301))&gt;0,TRIM(C3301),LEFT(D3301, 4)),"")))&gt;0,IF(ISBLANK(A3301),IF(LEN(TRIM(B3301))&gt;0,TRIM(C3301),LEFT(D3301, 4)),""),"")</f>
        <v>067</v>
      </c>
      <c r="O3301" t="str">
        <f t="shared" si="259"/>
        <v>NY</v>
      </c>
      <c r="P3301" t="str">
        <f>TRIM(IF(COUNT(FIND({0,1,2,3,4,5,6,7,8,9},B3301))&gt;0,D3301,IF(LEN(TRIM(B3301))&gt;0,CONCATENATE(B3301,C3301,D3301),MID(D3301,4,LEN(D3301)))))</f>
        <v>Onondaga</v>
      </c>
      <c r="Q3301">
        <f t="shared" si="260"/>
        <v>60</v>
      </c>
      <c r="R3301">
        <f t="shared" si="261"/>
        <v>113</v>
      </c>
    </row>
    <row r="3302" spans="2:18" x14ac:dyDescent="0.25">
      <c r="B3302" s="1" t="s">
        <v>13</v>
      </c>
      <c r="C3302" s="1" t="s">
        <v>32</v>
      </c>
      <c r="D3302" s="1" t="s">
        <v>33</v>
      </c>
      <c r="E3302" s="1" t="s">
        <v>12</v>
      </c>
      <c r="F3302">
        <v>47</v>
      </c>
      <c r="G3302">
        <v>0.87</v>
      </c>
      <c r="H3302">
        <v>86</v>
      </c>
      <c r="I3302">
        <v>0.85</v>
      </c>
      <c r="K3302">
        <f t="shared" si="257"/>
        <v>36</v>
      </c>
      <c r="L3302">
        <f t="shared" si="258"/>
        <v>91</v>
      </c>
      <c r="M3302" t="str">
        <f>IF(COUNT(FIND({0,1,2,3,4,5,6,7,8,9},IF(ISBLANK(A3302),IF(LEN(TRIM(B3302))&gt;0,TRIM(B3302),TRIM(C3302)),"")))&gt;0,IF(ISBLANK(A3302),IF(LEN(TRIM(B3302))&gt;0,TRIM(B3302),TRIM(C3302)),""),"")</f>
        <v>36</v>
      </c>
      <c r="N3302" t="str">
        <f>IF(COUNT(FIND({0,1,2,3,4,5,6,7,8,9},IF(ISBLANK(A3302),IF(LEN(TRIM(B3302))&gt;0,TRIM(C3302),LEFT(D3302, 4)),"")))&gt;0,IF(ISBLANK(A3302),IF(LEN(TRIM(B3302))&gt;0,TRIM(C3302),LEFT(D3302, 4)),""),"")</f>
        <v>055</v>
      </c>
      <c r="O3302" t="str">
        <f t="shared" si="259"/>
        <v>NY</v>
      </c>
      <c r="P3302" t="str">
        <f>TRIM(IF(COUNT(FIND({0,1,2,3,4,5,6,7,8,9},B3302))&gt;0,D3302,IF(LEN(TRIM(B3302))&gt;0,CONCATENATE(B3302,C3302,D3302),MID(D3302,4,LEN(D3302)))))</f>
        <v>Monroe</v>
      </c>
      <c r="Q3302">
        <f t="shared" si="260"/>
        <v>47</v>
      </c>
      <c r="R3302">
        <f t="shared" si="261"/>
        <v>86</v>
      </c>
    </row>
    <row r="3303" spans="2:18" x14ac:dyDescent="0.25">
      <c r="B3303" s="1" t="s">
        <v>78</v>
      </c>
      <c r="C3303" s="1" t="s">
        <v>96</v>
      </c>
      <c r="D3303" s="1" t="s">
        <v>190</v>
      </c>
      <c r="E3303" s="1" t="s">
        <v>80</v>
      </c>
      <c r="F3303">
        <v>46</v>
      </c>
      <c r="G3303">
        <v>0.85</v>
      </c>
      <c r="H3303">
        <v>111</v>
      </c>
      <c r="I3303">
        <v>1.0900000000000001</v>
      </c>
      <c r="K3303">
        <f t="shared" si="257"/>
        <v>36</v>
      </c>
      <c r="L3303">
        <f t="shared" si="258"/>
        <v>91</v>
      </c>
      <c r="M3303" t="str">
        <f>IF(COUNT(FIND({0,1,2,3,4,5,6,7,8,9},IF(ISBLANK(A3303),IF(LEN(TRIM(B3303))&gt;0,TRIM(B3303),TRIM(C3303)),"")))&gt;0,IF(ISBLANK(A3303),IF(LEN(TRIM(B3303))&gt;0,TRIM(B3303),TRIM(C3303)),""),"")</f>
        <v>09</v>
      </c>
      <c r="N3303" t="str">
        <f>IF(COUNT(FIND({0,1,2,3,4,5,6,7,8,9},IF(ISBLANK(A3303),IF(LEN(TRIM(B3303))&gt;0,TRIM(C3303),LEFT(D3303, 4)),"")))&gt;0,IF(ISBLANK(A3303),IF(LEN(TRIM(B3303))&gt;0,TRIM(C3303),LEFT(D3303, 4)),""),"")</f>
        <v>011</v>
      </c>
      <c r="O3303" t="str">
        <f t="shared" si="259"/>
        <v>Ct</v>
      </c>
      <c r="P3303" t="str">
        <f>TRIM(IF(COUNT(FIND({0,1,2,3,4,5,6,7,8,9},B3303))&gt;0,D3303,IF(LEN(TRIM(B3303))&gt;0,CONCATENATE(B3303,C3303,D3303),MID(D3303,4,LEN(D3303)))))</f>
        <v>New London</v>
      </c>
      <c r="Q3303">
        <f t="shared" si="260"/>
        <v>46</v>
      </c>
      <c r="R3303">
        <f t="shared" si="261"/>
        <v>111</v>
      </c>
    </row>
    <row r="3304" spans="2:18" x14ac:dyDescent="0.25">
      <c r="B3304" s="1" t="s">
        <v>13</v>
      </c>
      <c r="C3304" s="1" t="s">
        <v>48</v>
      </c>
      <c r="D3304" s="1" t="s">
        <v>49</v>
      </c>
      <c r="E3304" s="1" t="s">
        <v>12</v>
      </c>
      <c r="F3304">
        <v>44</v>
      </c>
      <c r="G3304">
        <v>0.82</v>
      </c>
      <c r="H3304">
        <v>73</v>
      </c>
      <c r="I3304">
        <v>0.72</v>
      </c>
      <c r="K3304">
        <f t="shared" si="257"/>
        <v>36</v>
      </c>
      <c r="L3304">
        <f t="shared" si="258"/>
        <v>91</v>
      </c>
      <c r="M3304" t="str">
        <f>IF(COUNT(FIND({0,1,2,3,4,5,6,7,8,9},IF(ISBLANK(A3304),IF(LEN(TRIM(B3304))&gt;0,TRIM(B3304),TRIM(C3304)),"")))&gt;0,IF(ISBLANK(A3304),IF(LEN(TRIM(B3304))&gt;0,TRIM(B3304),TRIM(C3304)),""),"")</f>
        <v>36</v>
      </c>
      <c r="N3304" t="str">
        <f>IF(COUNT(FIND({0,1,2,3,4,5,6,7,8,9},IF(ISBLANK(A3304),IF(LEN(TRIM(B3304))&gt;0,TRIM(C3304),LEFT(D3304, 4)),"")))&gt;0,IF(ISBLANK(A3304),IF(LEN(TRIM(B3304))&gt;0,TRIM(C3304),LEFT(D3304, 4)),""),"")</f>
        <v>029</v>
      </c>
      <c r="O3304" t="str">
        <f t="shared" si="259"/>
        <v>NY</v>
      </c>
      <c r="P3304" t="str">
        <f>TRIM(IF(COUNT(FIND({0,1,2,3,4,5,6,7,8,9},B3304))&gt;0,D3304,IF(LEN(TRIM(B3304))&gt;0,CONCATENATE(B3304,C3304,D3304),MID(D3304,4,LEN(D3304)))))</f>
        <v>Erie</v>
      </c>
      <c r="Q3304">
        <f t="shared" si="260"/>
        <v>44</v>
      </c>
      <c r="R3304">
        <f t="shared" si="261"/>
        <v>73</v>
      </c>
    </row>
    <row r="3305" spans="2:18" x14ac:dyDescent="0.25">
      <c r="B3305" s="1" t="s">
        <v>159</v>
      </c>
      <c r="C3305" s="1" t="s">
        <v>259</v>
      </c>
      <c r="D3305" s="1" t="s">
        <v>260</v>
      </c>
      <c r="E3305" s="1" t="s">
        <v>161</v>
      </c>
      <c r="F3305">
        <v>44</v>
      </c>
      <c r="G3305">
        <v>0.82</v>
      </c>
      <c r="H3305">
        <v>114</v>
      </c>
      <c r="I3305">
        <v>1.1200000000000001</v>
      </c>
      <c r="K3305">
        <f t="shared" si="257"/>
        <v>36</v>
      </c>
      <c r="L3305">
        <f t="shared" si="258"/>
        <v>91</v>
      </c>
      <c r="M3305" t="str">
        <f>IF(COUNT(FIND({0,1,2,3,4,5,6,7,8,9},IF(ISBLANK(A3305),IF(LEN(TRIM(B3305))&gt;0,TRIM(B3305),TRIM(C3305)),"")))&gt;0,IF(ISBLANK(A3305),IF(LEN(TRIM(B3305))&gt;0,TRIM(B3305),TRIM(C3305)),""),"")</f>
        <v>51</v>
      </c>
      <c r="N3305" t="str">
        <f>IF(COUNT(FIND({0,1,2,3,4,5,6,7,8,9},IF(ISBLANK(A3305),IF(LEN(TRIM(B3305))&gt;0,TRIM(C3305),LEFT(D3305, 4)),"")))&gt;0,IF(ISBLANK(A3305),IF(LEN(TRIM(B3305))&gt;0,TRIM(C3305),LEFT(D3305, 4)),""),"")</f>
        <v>810</v>
      </c>
      <c r="O3305" t="str">
        <f t="shared" si="259"/>
        <v>Va</v>
      </c>
      <c r="P3305" t="str">
        <f>TRIM(IF(COUNT(FIND({0,1,2,3,4,5,6,7,8,9},B3305))&gt;0,D3305,IF(LEN(TRIM(B3305))&gt;0,CONCATENATE(B3305,C3305,D3305),MID(D3305,4,LEN(D3305)))))</f>
        <v>Virginia Beach city</v>
      </c>
      <c r="Q3305">
        <f t="shared" si="260"/>
        <v>44</v>
      </c>
      <c r="R3305">
        <f t="shared" si="261"/>
        <v>114</v>
      </c>
    </row>
    <row r="3306" spans="2:18" x14ac:dyDescent="0.25">
      <c r="B3306" s="1" t="s">
        <v>265</v>
      </c>
      <c r="C3306" s="1" t="s">
        <v>72</v>
      </c>
      <c r="D3306" s="1" t="s">
        <v>591</v>
      </c>
      <c r="E3306" s="1" t="s">
        <v>267</v>
      </c>
      <c r="F3306">
        <v>37</v>
      </c>
      <c r="G3306">
        <v>0.69</v>
      </c>
      <c r="H3306">
        <v>85</v>
      </c>
      <c r="I3306">
        <v>0.84</v>
      </c>
      <c r="K3306">
        <f t="shared" si="257"/>
        <v>36</v>
      </c>
      <c r="L3306">
        <f t="shared" si="258"/>
        <v>91</v>
      </c>
      <c r="M3306" t="str">
        <f>IF(COUNT(FIND({0,1,2,3,4,5,6,7,8,9},IF(ISBLANK(A3306),IF(LEN(TRIM(B3306))&gt;0,TRIM(B3306),TRIM(C3306)),"")))&gt;0,IF(ISBLANK(A3306),IF(LEN(TRIM(B3306))&gt;0,TRIM(B3306),TRIM(C3306)),""),"")</f>
        <v>53</v>
      </c>
      <c r="N3306" t="str">
        <f>IF(COUNT(FIND({0,1,2,3,4,5,6,7,8,9},IF(ISBLANK(A3306),IF(LEN(TRIM(B3306))&gt;0,TRIM(C3306),LEFT(D3306, 4)),"")))&gt;0,IF(ISBLANK(A3306),IF(LEN(TRIM(B3306))&gt;0,TRIM(C3306),LEFT(D3306, 4)),""),"")</f>
        <v>035</v>
      </c>
      <c r="O3306" t="str">
        <f t="shared" si="259"/>
        <v>Wa</v>
      </c>
      <c r="P3306" t="str">
        <f>TRIM(IF(COUNT(FIND({0,1,2,3,4,5,6,7,8,9},B3306))&gt;0,D3306,IF(LEN(TRIM(B3306))&gt;0,CONCATENATE(B3306,C3306,D3306),MID(D3306,4,LEN(D3306)))))</f>
        <v>Kitsap</v>
      </c>
      <c r="Q3306">
        <f t="shared" si="260"/>
        <v>37</v>
      </c>
      <c r="R3306">
        <f t="shared" si="261"/>
        <v>85</v>
      </c>
    </row>
    <row r="3307" spans="2:18" x14ac:dyDescent="0.25">
      <c r="B3307" s="1" t="s">
        <v>159</v>
      </c>
      <c r="C3307" s="1" t="s">
        <v>540</v>
      </c>
      <c r="D3307" s="1" t="s">
        <v>541</v>
      </c>
      <c r="E3307" s="1" t="s">
        <v>161</v>
      </c>
      <c r="F3307">
        <v>37</v>
      </c>
      <c r="G3307">
        <v>0.69</v>
      </c>
      <c r="H3307">
        <v>79</v>
      </c>
      <c r="I3307">
        <v>0.78</v>
      </c>
      <c r="K3307">
        <f t="shared" si="257"/>
        <v>36</v>
      </c>
      <c r="L3307">
        <f t="shared" si="258"/>
        <v>91</v>
      </c>
      <c r="M3307" t="str">
        <f>IF(COUNT(FIND({0,1,2,3,4,5,6,7,8,9},IF(ISBLANK(A3307),IF(LEN(TRIM(B3307))&gt;0,TRIM(B3307),TRIM(C3307)),"")))&gt;0,IF(ISBLANK(A3307),IF(LEN(TRIM(B3307))&gt;0,TRIM(B3307),TRIM(C3307)),""),"")</f>
        <v>51</v>
      </c>
      <c r="N3307" t="str">
        <f>IF(COUNT(FIND({0,1,2,3,4,5,6,7,8,9},IF(ISBLANK(A3307),IF(LEN(TRIM(B3307))&gt;0,TRIM(C3307),LEFT(D3307, 4)),"")))&gt;0,IF(ISBLANK(A3307),IF(LEN(TRIM(B3307))&gt;0,TRIM(C3307),LEFT(D3307, 4)),""),"")</f>
        <v>700</v>
      </c>
      <c r="O3307" t="str">
        <f t="shared" si="259"/>
        <v>Va</v>
      </c>
      <c r="P3307" t="str">
        <f>TRIM(IF(COUNT(FIND({0,1,2,3,4,5,6,7,8,9},B3307))&gt;0,D3307,IF(LEN(TRIM(B3307))&gt;0,CONCATENATE(B3307,C3307,D3307),MID(D3307,4,LEN(D3307)))))</f>
        <v>Newport News city</v>
      </c>
      <c r="Q3307">
        <f t="shared" si="260"/>
        <v>37</v>
      </c>
      <c r="R3307">
        <f t="shared" si="261"/>
        <v>79</v>
      </c>
    </row>
    <row r="3308" spans="2:18" x14ac:dyDescent="0.25">
      <c r="B3308" s="1" t="s">
        <v>56</v>
      </c>
      <c r="C3308" s="1" t="s">
        <v>57</v>
      </c>
      <c r="D3308" s="1" t="s">
        <v>58</v>
      </c>
      <c r="E3308" s="1" t="s">
        <v>59</v>
      </c>
      <c r="F3308">
        <v>32</v>
      </c>
      <c r="G3308">
        <v>0.59</v>
      </c>
      <c r="H3308">
        <v>43</v>
      </c>
      <c r="I3308">
        <v>0.42</v>
      </c>
      <c r="K3308">
        <f t="shared" si="257"/>
        <v>36</v>
      </c>
      <c r="L3308">
        <f t="shared" si="258"/>
        <v>91</v>
      </c>
      <c r="M3308" t="str">
        <f>IF(COUNT(FIND({0,1,2,3,4,5,6,7,8,9},IF(ISBLANK(A3308),IF(LEN(TRIM(B3308))&gt;0,TRIM(B3308),TRIM(C3308)),"")))&gt;0,IF(ISBLANK(A3308),IF(LEN(TRIM(B3308))&gt;0,TRIM(B3308),TRIM(C3308)),""),"")</f>
        <v>25</v>
      </c>
      <c r="N3308" t="str">
        <f>IF(COUNT(FIND({0,1,2,3,4,5,6,7,8,9},IF(ISBLANK(A3308),IF(LEN(TRIM(B3308))&gt;0,TRIM(C3308),LEFT(D3308, 4)),"")))&gt;0,IF(ISBLANK(A3308),IF(LEN(TRIM(B3308))&gt;0,TRIM(C3308),LEFT(D3308, 4)),""),"")</f>
        <v>017</v>
      </c>
      <c r="O3308" t="str">
        <f t="shared" si="259"/>
        <v>Ma</v>
      </c>
      <c r="P3308" t="str">
        <f>TRIM(IF(COUNT(FIND({0,1,2,3,4,5,6,7,8,9},B3308))&gt;0,D3308,IF(LEN(TRIM(B3308))&gt;0,CONCATENATE(B3308,C3308,D3308),MID(D3308,4,LEN(D3308)))))</f>
        <v>Middlesex</v>
      </c>
      <c r="Q3308">
        <f t="shared" si="260"/>
        <v>32</v>
      </c>
      <c r="R3308">
        <f t="shared" si="261"/>
        <v>43</v>
      </c>
    </row>
    <row r="3309" spans="2:18" x14ac:dyDescent="0.25">
      <c r="B3309" s="1" t="s">
        <v>95</v>
      </c>
      <c r="C3309" s="1" t="s">
        <v>150</v>
      </c>
      <c r="D3309" s="1" t="s">
        <v>151</v>
      </c>
      <c r="E3309" s="1" t="s">
        <v>98</v>
      </c>
      <c r="F3309">
        <v>31</v>
      </c>
      <c r="G3309">
        <v>0.56999999999999995</v>
      </c>
      <c r="H3309">
        <v>44</v>
      </c>
      <c r="I3309">
        <v>0.43</v>
      </c>
      <c r="K3309">
        <f t="shared" si="257"/>
        <v>36</v>
      </c>
      <c r="L3309">
        <f t="shared" si="258"/>
        <v>91</v>
      </c>
      <c r="M3309" t="str">
        <f>IF(COUNT(FIND({0,1,2,3,4,5,6,7,8,9},IF(ISBLANK(A3309),IF(LEN(TRIM(B3309))&gt;0,TRIM(B3309),TRIM(C3309)),"")))&gt;0,IF(ISBLANK(A3309),IF(LEN(TRIM(B3309))&gt;0,TRIM(B3309),TRIM(C3309)),""),"")</f>
        <v>12</v>
      </c>
      <c r="N3309" t="str">
        <f>IF(COUNT(FIND({0,1,2,3,4,5,6,7,8,9},IF(ISBLANK(A3309),IF(LEN(TRIM(B3309))&gt;0,TRIM(C3309),LEFT(D3309, 4)),"")))&gt;0,IF(ISBLANK(A3309),IF(LEN(TRIM(B3309))&gt;0,TRIM(C3309),LEFT(D3309, 4)),""),"")</f>
        <v>099</v>
      </c>
      <c r="O3309" t="str">
        <f t="shared" si="259"/>
        <v>Fl</v>
      </c>
      <c r="P3309" t="str">
        <f>TRIM(IF(COUNT(FIND({0,1,2,3,4,5,6,7,8,9},B3309))&gt;0,D3309,IF(LEN(TRIM(B3309))&gt;0,CONCATENATE(B3309,C3309,D3309),MID(D3309,4,LEN(D3309)))))</f>
        <v>Palm Beach</v>
      </c>
      <c r="Q3309">
        <f t="shared" si="260"/>
        <v>31</v>
      </c>
      <c r="R3309">
        <f t="shared" si="261"/>
        <v>44</v>
      </c>
    </row>
    <row r="3310" spans="2:18" x14ac:dyDescent="0.25">
      <c r="B3310" s="1" t="s">
        <v>13</v>
      </c>
      <c r="C3310" s="1" t="s">
        <v>24</v>
      </c>
      <c r="D3310" s="1" t="s">
        <v>25</v>
      </c>
      <c r="E3310" s="1" t="s">
        <v>12</v>
      </c>
      <c r="F3310">
        <v>30</v>
      </c>
      <c r="G3310">
        <v>0.56000000000000005</v>
      </c>
      <c r="H3310">
        <v>50</v>
      </c>
      <c r="I3310">
        <v>0.49</v>
      </c>
      <c r="K3310">
        <f t="shared" si="257"/>
        <v>36</v>
      </c>
      <c r="L3310">
        <f t="shared" si="258"/>
        <v>91</v>
      </c>
      <c r="M3310" t="str">
        <f>IF(COUNT(FIND({0,1,2,3,4,5,6,7,8,9},IF(ISBLANK(A3310),IF(LEN(TRIM(B3310))&gt;0,TRIM(B3310),TRIM(C3310)),"")))&gt;0,IF(ISBLANK(A3310),IF(LEN(TRIM(B3310))&gt;0,TRIM(B3310),TRIM(C3310)),""),"")</f>
        <v>36</v>
      </c>
      <c r="N3310" t="str">
        <f>IF(COUNT(FIND({0,1,2,3,4,5,6,7,8,9},IF(ISBLANK(A3310),IF(LEN(TRIM(B3310))&gt;0,TRIM(C3310),LEFT(D3310, 4)),"")))&gt;0,IF(ISBLANK(A3310),IF(LEN(TRIM(B3310))&gt;0,TRIM(C3310),LEFT(D3310, 4)),""),"")</f>
        <v>103</v>
      </c>
      <c r="O3310" t="str">
        <f t="shared" si="259"/>
        <v>NY</v>
      </c>
      <c r="P3310" t="str">
        <f>TRIM(IF(COUNT(FIND({0,1,2,3,4,5,6,7,8,9},B3310))&gt;0,D3310,IF(LEN(TRIM(B3310))&gt;0,CONCATENATE(B3310,C3310,D3310),MID(D3310,4,LEN(D3310)))))</f>
        <v>Suffolk</v>
      </c>
      <c r="Q3310">
        <f t="shared" si="260"/>
        <v>30</v>
      </c>
      <c r="R3310">
        <f t="shared" si="261"/>
        <v>50</v>
      </c>
    </row>
    <row r="3311" spans="2:18" x14ac:dyDescent="0.25">
      <c r="B3311" s="1" t="s">
        <v>99</v>
      </c>
      <c r="C3311" s="1" t="s">
        <v>116</v>
      </c>
      <c r="D3311" s="1" t="s">
        <v>117</v>
      </c>
      <c r="E3311" s="1" t="s">
        <v>102</v>
      </c>
      <c r="F3311">
        <v>30</v>
      </c>
      <c r="G3311">
        <v>0.56000000000000005</v>
      </c>
      <c r="H3311">
        <v>47</v>
      </c>
      <c r="I3311">
        <v>0.46</v>
      </c>
      <c r="K3311">
        <f t="shared" si="257"/>
        <v>36</v>
      </c>
      <c r="L3311">
        <f t="shared" si="258"/>
        <v>91</v>
      </c>
      <c r="M3311" t="str">
        <f>IF(COUNT(FIND({0,1,2,3,4,5,6,7,8,9},IF(ISBLANK(A3311),IF(LEN(TRIM(B3311))&gt;0,TRIM(B3311),TRIM(C3311)),"")))&gt;0,IF(ISBLANK(A3311),IF(LEN(TRIM(B3311))&gt;0,TRIM(B3311),TRIM(C3311)),""),"")</f>
        <v>06</v>
      </c>
      <c r="N3311" t="str">
        <f>IF(COUNT(FIND({0,1,2,3,4,5,6,7,8,9},IF(ISBLANK(A3311),IF(LEN(TRIM(B3311))&gt;0,TRIM(C3311),LEFT(D3311, 4)),"")))&gt;0,IF(ISBLANK(A3311),IF(LEN(TRIM(B3311))&gt;0,TRIM(C3311),LEFT(D3311, 4)),""),"")</f>
        <v>073</v>
      </c>
      <c r="O3311" t="str">
        <f t="shared" si="259"/>
        <v>Ca</v>
      </c>
      <c r="P3311" t="str">
        <f>TRIM(IF(COUNT(FIND({0,1,2,3,4,5,6,7,8,9},B3311))&gt;0,D3311,IF(LEN(TRIM(B3311))&gt;0,CONCATENATE(B3311,C3311,D3311),MID(D3311,4,LEN(D3311)))))</f>
        <v>San Diego</v>
      </c>
      <c r="Q3311">
        <f t="shared" si="260"/>
        <v>30</v>
      </c>
      <c r="R3311">
        <f t="shared" si="261"/>
        <v>47</v>
      </c>
    </row>
    <row r="3312" spans="2:18" x14ac:dyDescent="0.25">
      <c r="B3312" s="1" t="s">
        <v>13</v>
      </c>
      <c r="C3312" s="1" t="s">
        <v>60</v>
      </c>
      <c r="D3312" s="1" t="s">
        <v>61</v>
      </c>
      <c r="E3312" s="1" t="s">
        <v>12</v>
      </c>
      <c r="F3312">
        <v>28</v>
      </c>
      <c r="G3312">
        <v>0.52</v>
      </c>
      <c r="H3312">
        <v>41</v>
      </c>
      <c r="I3312">
        <v>0.4</v>
      </c>
      <c r="K3312">
        <f t="shared" si="257"/>
        <v>36</v>
      </c>
      <c r="L3312">
        <f t="shared" si="258"/>
        <v>91</v>
      </c>
      <c r="M3312" t="str">
        <f>IF(COUNT(FIND({0,1,2,3,4,5,6,7,8,9},IF(ISBLANK(A3312),IF(LEN(TRIM(B3312))&gt;0,TRIM(B3312),TRIM(C3312)),"")))&gt;0,IF(ISBLANK(A3312),IF(LEN(TRIM(B3312))&gt;0,TRIM(B3312),TRIM(C3312)),""),"")</f>
        <v>36</v>
      </c>
      <c r="N3312" t="str">
        <f>IF(COUNT(FIND({0,1,2,3,4,5,6,7,8,9},IF(ISBLANK(A3312),IF(LEN(TRIM(B3312))&gt;0,TRIM(C3312),LEFT(D3312, 4)),"")))&gt;0,IF(ISBLANK(A3312),IF(LEN(TRIM(B3312))&gt;0,TRIM(C3312),LEFT(D3312, 4)),""),"")</f>
        <v>027</v>
      </c>
      <c r="O3312" t="str">
        <f t="shared" si="259"/>
        <v>NY</v>
      </c>
      <c r="P3312" t="str">
        <f>TRIM(IF(COUNT(FIND({0,1,2,3,4,5,6,7,8,9},B3312))&gt;0,D3312,IF(LEN(TRIM(B3312))&gt;0,CONCATENATE(B3312,C3312,D3312),MID(D3312,4,LEN(D3312)))))</f>
        <v>Dutchess</v>
      </c>
      <c r="Q3312">
        <f t="shared" si="260"/>
        <v>28</v>
      </c>
      <c r="R3312">
        <f t="shared" si="261"/>
        <v>41</v>
      </c>
    </row>
    <row r="3313" spans="2:18" x14ac:dyDescent="0.25">
      <c r="B3313" s="1" t="s">
        <v>13</v>
      </c>
      <c r="C3313" s="1" t="s">
        <v>89</v>
      </c>
      <c r="D3313" s="1" t="s">
        <v>90</v>
      </c>
      <c r="E3313" s="1" t="s">
        <v>12</v>
      </c>
      <c r="F3313">
        <v>27</v>
      </c>
      <c r="G3313">
        <v>0.5</v>
      </c>
      <c r="H3313">
        <v>58</v>
      </c>
      <c r="I3313">
        <v>0.56999999999999995</v>
      </c>
      <c r="K3313">
        <f t="shared" si="257"/>
        <v>36</v>
      </c>
      <c r="L3313">
        <f t="shared" si="258"/>
        <v>91</v>
      </c>
      <c r="M3313" t="str">
        <f>IF(COUNT(FIND({0,1,2,3,4,5,6,7,8,9},IF(ISBLANK(A3313),IF(LEN(TRIM(B3313))&gt;0,TRIM(B3313),TRIM(C3313)),"")))&gt;0,IF(ISBLANK(A3313),IF(LEN(TRIM(B3313))&gt;0,TRIM(B3313),TRIM(C3313)),""),"")</f>
        <v>36</v>
      </c>
      <c r="N3313" t="str">
        <f>IF(COUNT(FIND({0,1,2,3,4,5,6,7,8,9},IF(ISBLANK(A3313),IF(LEN(TRIM(B3313))&gt;0,TRIM(C3313),LEFT(D3313, 4)),"")))&gt;0,IF(ISBLANK(A3313),IF(LEN(TRIM(B3313))&gt;0,TRIM(C3313),LEFT(D3313, 4)),""),"")</f>
        <v>031</v>
      </c>
      <c r="O3313" t="str">
        <f t="shared" si="259"/>
        <v>NY</v>
      </c>
      <c r="P3313" t="str">
        <f>TRIM(IF(COUNT(FIND({0,1,2,3,4,5,6,7,8,9},B3313))&gt;0,D3313,IF(LEN(TRIM(B3313))&gt;0,CONCATENATE(B3313,C3313,D3313),MID(D3313,4,LEN(D3313)))))</f>
        <v>Essex</v>
      </c>
      <c r="Q3313">
        <f t="shared" si="260"/>
        <v>27</v>
      </c>
      <c r="R3313">
        <f t="shared" si="261"/>
        <v>58</v>
      </c>
    </row>
    <row r="3314" spans="2:18" x14ac:dyDescent="0.25">
      <c r="B3314" s="1" t="s">
        <v>162</v>
      </c>
      <c r="C3314" s="1" t="s">
        <v>113</v>
      </c>
      <c r="D3314" s="1" t="s">
        <v>163</v>
      </c>
      <c r="E3314" s="1" t="s">
        <v>164</v>
      </c>
      <c r="F3314">
        <v>27</v>
      </c>
      <c r="G3314">
        <v>0.5</v>
      </c>
      <c r="H3314">
        <v>72</v>
      </c>
      <c r="I3314">
        <v>0.71</v>
      </c>
      <c r="K3314">
        <f t="shared" si="257"/>
        <v>36</v>
      </c>
      <c r="L3314">
        <f t="shared" si="258"/>
        <v>91</v>
      </c>
      <c r="M3314" t="str">
        <f>IF(COUNT(FIND({0,1,2,3,4,5,6,7,8,9},IF(ISBLANK(A3314),IF(LEN(TRIM(B3314))&gt;0,TRIM(B3314),TRIM(C3314)),"")))&gt;0,IF(ISBLANK(A3314),IF(LEN(TRIM(B3314))&gt;0,TRIM(B3314),TRIM(C3314)),""),"")</f>
        <v>04</v>
      </c>
      <c r="N3314" t="str">
        <f>IF(COUNT(FIND({0,1,2,3,4,5,6,7,8,9},IF(ISBLANK(A3314),IF(LEN(TRIM(B3314))&gt;0,TRIM(C3314),LEFT(D3314, 4)),"")))&gt;0,IF(ISBLANK(A3314),IF(LEN(TRIM(B3314))&gt;0,TRIM(C3314),LEFT(D3314, 4)),""),"")</f>
        <v>013</v>
      </c>
      <c r="O3314" t="str">
        <f t="shared" si="259"/>
        <v>Az</v>
      </c>
      <c r="P3314" t="str">
        <f>TRIM(IF(COUNT(FIND({0,1,2,3,4,5,6,7,8,9},B3314))&gt;0,D3314,IF(LEN(TRIM(B3314))&gt;0,CONCATENATE(B3314,C3314,D3314),MID(D3314,4,LEN(D3314)))))</f>
        <v>Maricopa</v>
      </c>
      <c r="Q3314">
        <f t="shared" si="260"/>
        <v>27</v>
      </c>
      <c r="R3314">
        <f t="shared" si="261"/>
        <v>72</v>
      </c>
    </row>
    <row r="3315" spans="2:18" x14ac:dyDescent="0.25">
      <c r="B3315" s="1" t="s">
        <v>13</v>
      </c>
      <c r="C3315" s="1" t="s">
        <v>64</v>
      </c>
      <c r="D3315" s="1" t="s">
        <v>65</v>
      </c>
      <c r="E3315" s="1" t="s">
        <v>12</v>
      </c>
      <c r="F3315">
        <v>26</v>
      </c>
      <c r="G3315">
        <v>0.48</v>
      </c>
      <c r="H3315">
        <v>38</v>
      </c>
      <c r="I3315">
        <v>0.37</v>
      </c>
      <c r="K3315">
        <f t="shared" si="257"/>
        <v>36</v>
      </c>
      <c r="L3315">
        <f t="shared" si="258"/>
        <v>91</v>
      </c>
      <c r="M3315" t="str">
        <f>IF(COUNT(FIND({0,1,2,3,4,5,6,7,8,9},IF(ISBLANK(A3315),IF(LEN(TRIM(B3315))&gt;0,TRIM(B3315),TRIM(C3315)),"")))&gt;0,IF(ISBLANK(A3315),IF(LEN(TRIM(B3315))&gt;0,TRIM(B3315),TRIM(C3315)),""),"")</f>
        <v>36</v>
      </c>
      <c r="N3315" t="str">
        <f>IF(COUNT(FIND({0,1,2,3,4,5,6,7,8,9},IF(ISBLANK(A3315),IF(LEN(TRIM(B3315))&gt;0,TRIM(C3315),LEFT(D3315, 4)),"")))&gt;0,IF(ISBLANK(A3315),IF(LEN(TRIM(B3315))&gt;0,TRIM(C3315),LEFT(D3315, 4)),""),"")</f>
        <v>019</v>
      </c>
      <c r="O3315" t="str">
        <f t="shared" si="259"/>
        <v>NY</v>
      </c>
      <c r="P3315" t="str">
        <f>TRIM(IF(COUNT(FIND({0,1,2,3,4,5,6,7,8,9},B3315))&gt;0,D3315,IF(LEN(TRIM(B3315))&gt;0,CONCATENATE(B3315,C3315,D3315),MID(D3315,4,LEN(D3315)))))</f>
        <v>Clinton</v>
      </c>
      <c r="Q3315">
        <f t="shared" si="260"/>
        <v>26</v>
      </c>
      <c r="R3315">
        <f t="shared" si="261"/>
        <v>38</v>
      </c>
    </row>
    <row r="3316" spans="2:18" x14ac:dyDescent="0.25">
      <c r="B3316" s="1" t="s">
        <v>238</v>
      </c>
      <c r="C3316" s="1" t="s">
        <v>64</v>
      </c>
      <c r="D3316" s="1" t="s">
        <v>239</v>
      </c>
      <c r="E3316" s="1" t="s">
        <v>240</v>
      </c>
      <c r="F3316">
        <v>26</v>
      </c>
      <c r="G3316">
        <v>0.48</v>
      </c>
      <c r="H3316">
        <v>66</v>
      </c>
      <c r="I3316">
        <v>0.65</v>
      </c>
      <c r="K3316">
        <f t="shared" si="257"/>
        <v>36</v>
      </c>
      <c r="L3316">
        <f t="shared" si="258"/>
        <v>91</v>
      </c>
      <c r="M3316" t="str">
        <f>IF(COUNT(FIND({0,1,2,3,4,5,6,7,8,9},IF(ISBLANK(A3316),IF(LEN(TRIM(B3316))&gt;0,TRIM(B3316),TRIM(C3316)),"")))&gt;0,IF(ISBLANK(A3316),IF(LEN(TRIM(B3316))&gt;0,TRIM(B3316),TRIM(C3316)),""),"")</f>
        <v>45</v>
      </c>
      <c r="N3316" t="str">
        <f>IF(COUNT(FIND({0,1,2,3,4,5,6,7,8,9},IF(ISBLANK(A3316),IF(LEN(TRIM(B3316))&gt;0,TRIM(C3316),LEFT(D3316, 4)),"")))&gt;0,IF(ISBLANK(A3316),IF(LEN(TRIM(B3316))&gt;0,TRIM(C3316),LEFT(D3316, 4)),""),"")</f>
        <v>019</v>
      </c>
      <c r="O3316" t="str">
        <f t="shared" si="259"/>
        <v>SC</v>
      </c>
      <c r="P3316" t="str">
        <f>TRIM(IF(COUNT(FIND({0,1,2,3,4,5,6,7,8,9},B3316))&gt;0,D3316,IF(LEN(TRIM(B3316))&gt;0,CONCATENATE(B3316,C3316,D3316),MID(D3316,4,LEN(D3316)))))</f>
        <v>Charleston</v>
      </c>
      <c r="Q3316">
        <f t="shared" si="260"/>
        <v>26</v>
      </c>
      <c r="R3316">
        <f t="shared" si="261"/>
        <v>66</v>
      </c>
    </row>
    <row r="3317" spans="2:18" x14ac:dyDescent="0.25">
      <c r="B3317" s="1" t="s">
        <v>13</v>
      </c>
      <c r="C3317" s="1" t="s">
        <v>46</v>
      </c>
      <c r="D3317" s="1" t="s">
        <v>47</v>
      </c>
      <c r="E3317" s="1" t="s">
        <v>12</v>
      </c>
      <c r="F3317">
        <v>26</v>
      </c>
      <c r="G3317">
        <v>0.48</v>
      </c>
      <c r="H3317">
        <v>51</v>
      </c>
      <c r="I3317">
        <v>0.5</v>
      </c>
      <c r="K3317">
        <f t="shared" si="257"/>
        <v>36</v>
      </c>
      <c r="L3317">
        <f t="shared" si="258"/>
        <v>91</v>
      </c>
      <c r="M3317" t="str">
        <f>IF(COUNT(FIND({0,1,2,3,4,5,6,7,8,9},IF(ISBLANK(A3317),IF(LEN(TRIM(B3317))&gt;0,TRIM(B3317),TRIM(C3317)),"")))&gt;0,IF(ISBLANK(A3317),IF(LEN(TRIM(B3317))&gt;0,TRIM(B3317),TRIM(C3317)),""),"")</f>
        <v>36</v>
      </c>
      <c r="N3317" t="str">
        <f>IF(COUNT(FIND({0,1,2,3,4,5,6,7,8,9},IF(ISBLANK(A3317),IF(LEN(TRIM(B3317))&gt;0,TRIM(C3317),LEFT(D3317, 4)),"")))&gt;0,IF(ISBLANK(A3317),IF(LEN(TRIM(B3317))&gt;0,TRIM(C3317),LEFT(D3317, 4)),""),"")</f>
        <v>065</v>
      </c>
      <c r="O3317" t="str">
        <f t="shared" si="259"/>
        <v>NY</v>
      </c>
      <c r="P3317" t="str">
        <f>TRIM(IF(COUNT(FIND({0,1,2,3,4,5,6,7,8,9},B3317))&gt;0,D3317,IF(LEN(TRIM(B3317))&gt;0,CONCATENATE(B3317,C3317,D3317),MID(D3317,4,LEN(D3317)))))</f>
        <v>Oneida</v>
      </c>
      <c r="Q3317">
        <f t="shared" si="260"/>
        <v>26</v>
      </c>
      <c r="R3317">
        <f t="shared" si="261"/>
        <v>51</v>
      </c>
    </row>
    <row r="3318" spans="2:18" x14ac:dyDescent="0.25">
      <c r="B3318" s="1" t="s">
        <v>13</v>
      </c>
      <c r="C3318" s="1" t="s">
        <v>36</v>
      </c>
      <c r="D3318" s="1" t="s">
        <v>37</v>
      </c>
      <c r="E3318" s="1" t="s">
        <v>12</v>
      </c>
      <c r="F3318">
        <v>25</v>
      </c>
      <c r="G3318">
        <v>0.46</v>
      </c>
      <c r="H3318">
        <v>45</v>
      </c>
      <c r="I3318">
        <v>0.44</v>
      </c>
      <c r="K3318">
        <f t="shared" si="257"/>
        <v>36</v>
      </c>
      <c r="L3318">
        <f t="shared" si="258"/>
        <v>91</v>
      </c>
      <c r="M3318" t="str">
        <f>IF(COUNT(FIND({0,1,2,3,4,5,6,7,8,9},IF(ISBLANK(A3318),IF(LEN(TRIM(B3318))&gt;0,TRIM(B3318),TRIM(C3318)),"")))&gt;0,IF(ISBLANK(A3318),IF(LEN(TRIM(B3318))&gt;0,TRIM(B3318),TRIM(C3318)),""),"")</f>
        <v>36</v>
      </c>
      <c r="N3318" t="str">
        <f>IF(COUNT(FIND({0,1,2,3,4,5,6,7,8,9},IF(ISBLANK(A3318),IF(LEN(TRIM(B3318))&gt;0,TRIM(C3318),LEFT(D3318, 4)),"")))&gt;0,IF(ISBLANK(A3318),IF(LEN(TRIM(B3318))&gt;0,TRIM(C3318),LEFT(D3318, 4)),""),"")</f>
        <v>111</v>
      </c>
      <c r="O3318" t="str">
        <f t="shared" si="259"/>
        <v>NY</v>
      </c>
      <c r="P3318" t="str">
        <f>TRIM(IF(COUNT(FIND({0,1,2,3,4,5,6,7,8,9},B3318))&gt;0,D3318,IF(LEN(TRIM(B3318))&gt;0,CONCATENATE(B3318,C3318,D3318),MID(D3318,4,LEN(D3318)))))</f>
        <v>Ulster</v>
      </c>
      <c r="Q3318">
        <f t="shared" si="260"/>
        <v>25</v>
      </c>
      <c r="R3318">
        <f t="shared" si="261"/>
        <v>45</v>
      </c>
    </row>
    <row r="3319" spans="2:18" x14ac:dyDescent="0.25">
      <c r="B3319" s="1" t="s">
        <v>13</v>
      </c>
      <c r="C3319" s="1" t="s">
        <v>30</v>
      </c>
      <c r="D3319" s="1" t="s">
        <v>31</v>
      </c>
      <c r="E3319" s="1" t="s">
        <v>12</v>
      </c>
      <c r="F3319">
        <v>25</v>
      </c>
      <c r="G3319">
        <v>0.46</v>
      </c>
      <c r="H3319">
        <v>29</v>
      </c>
      <c r="I3319">
        <v>0.28999999999999998</v>
      </c>
      <c r="K3319">
        <f t="shared" si="257"/>
        <v>36</v>
      </c>
      <c r="L3319">
        <f t="shared" si="258"/>
        <v>91</v>
      </c>
      <c r="M3319" t="str">
        <f>IF(COUNT(FIND({0,1,2,3,4,5,6,7,8,9},IF(ISBLANK(A3319),IF(LEN(TRIM(B3319))&gt;0,TRIM(B3319),TRIM(C3319)),"")))&gt;0,IF(ISBLANK(A3319),IF(LEN(TRIM(B3319))&gt;0,TRIM(B3319),TRIM(C3319)),""),"")</f>
        <v>36</v>
      </c>
      <c r="N3319" t="str">
        <f>IF(COUNT(FIND({0,1,2,3,4,5,6,7,8,9},IF(ISBLANK(A3319),IF(LEN(TRIM(B3319))&gt;0,TRIM(C3319),LEFT(D3319, 4)),"")))&gt;0,IF(ISBLANK(A3319),IF(LEN(TRIM(B3319))&gt;0,TRIM(C3319),LEFT(D3319, 4)),""),"")</f>
        <v>061</v>
      </c>
      <c r="O3319" t="str">
        <f t="shared" si="259"/>
        <v>NY</v>
      </c>
      <c r="P3319" t="str">
        <f>TRIM(IF(COUNT(FIND({0,1,2,3,4,5,6,7,8,9},B3319))&gt;0,D3319,IF(LEN(TRIM(B3319))&gt;0,CONCATENATE(B3319,C3319,D3319),MID(D3319,4,LEN(D3319)))))</f>
        <v>New York</v>
      </c>
      <c r="Q3319">
        <f t="shared" si="260"/>
        <v>25</v>
      </c>
      <c r="R3319">
        <f t="shared" si="261"/>
        <v>29</v>
      </c>
    </row>
    <row r="3320" spans="2:18" x14ac:dyDescent="0.25">
      <c r="B3320" s="1" t="s">
        <v>13</v>
      </c>
      <c r="C3320" s="1" t="s">
        <v>38</v>
      </c>
      <c r="D3320" s="1" t="s">
        <v>39</v>
      </c>
      <c r="E3320" s="1" t="s">
        <v>12</v>
      </c>
      <c r="F3320">
        <v>24</v>
      </c>
      <c r="G3320">
        <v>0.44</v>
      </c>
      <c r="H3320">
        <v>45</v>
      </c>
      <c r="I3320">
        <v>0.44</v>
      </c>
      <c r="K3320">
        <f t="shared" si="257"/>
        <v>36</v>
      </c>
      <c r="L3320">
        <f t="shared" si="258"/>
        <v>91</v>
      </c>
      <c r="M3320" t="str">
        <f>IF(COUNT(FIND({0,1,2,3,4,5,6,7,8,9},IF(ISBLANK(A3320),IF(LEN(TRIM(B3320))&gt;0,TRIM(B3320),TRIM(C3320)),"")))&gt;0,IF(ISBLANK(A3320),IF(LEN(TRIM(B3320))&gt;0,TRIM(B3320),TRIM(C3320)),""),"")</f>
        <v>36</v>
      </c>
      <c r="N3320" t="str">
        <f>IF(COUNT(FIND({0,1,2,3,4,5,6,7,8,9},IF(ISBLANK(A3320),IF(LEN(TRIM(B3320))&gt;0,TRIM(C3320),LEFT(D3320, 4)),"")))&gt;0,IF(ISBLANK(A3320),IF(LEN(TRIM(B3320))&gt;0,TRIM(C3320),LEFT(D3320, 4)),""),"")</f>
        <v>059</v>
      </c>
      <c r="O3320" t="str">
        <f t="shared" si="259"/>
        <v>NY</v>
      </c>
      <c r="P3320" t="str">
        <f>TRIM(IF(COUNT(FIND({0,1,2,3,4,5,6,7,8,9},B3320))&gt;0,D3320,IF(LEN(TRIM(B3320))&gt;0,CONCATENATE(B3320,C3320,D3320),MID(D3320,4,LEN(D3320)))))</f>
        <v>Nassau</v>
      </c>
      <c r="Q3320">
        <f t="shared" si="260"/>
        <v>24</v>
      </c>
      <c r="R3320">
        <f t="shared" si="261"/>
        <v>45</v>
      </c>
    </row>
    <row r="3321" spans="2:18" x14ac:dyDescent="0.25">
      <c r="B3321" s="1" t="s">
        <v>99</v>
      </c>
      <c r="C3321" s="1" t="s">
        <v>100</v>
      </c>
      <c r="D3321" s="1" t="s">
        <v>101</v>
      </c>
      <c r="E3321" s="1" t="s">
        <v>102</v>
      </c>
      <c r="F3321">
        <v>24</v>
      </c>
      <c r="G3321">
        <v>0.44</v>
      </c>
      <c r="H3321">
        <v>31</v>
      </c>
      <c r="I3321">
        <v>0.3</v>
      </c>
      <c r="K3321">
        <f t="shared" si="257"/>
        <v>36</v>
      </c>
      <c r="L3321">
        <f t="shared" si="258"/>
        <v>91</v>
      </c>
      <c r="M3321" t="str">
        <f>IF(COUNT(FIND({0,1,2,3,4,5,6,7,8,9},IF(ISBLANK(A3321),IF(LEN(TRIM(B3321))&gt;0,TRIM(B3321),TRIM(C3321)),"")))&gt;0,IF(ISBLANK(A3321),IF(LEN(TRIM(B3321))&gt;0,TRIM(B3321),TRIM(C3321)),""),"")</f>
        <v>06</v>
      </c>
      <c r="N3321" t="str">
        <f>IF(COUNT(FIND({0,1,2,3,4,5,6,7,8,9},IF(ISBLANK(A3321),IF(LEN(TRIM(B3321))&gt;0,TRIM(C3321),LEFT(D3321, 4)),"")))&gt;0,IF(ISBLANK(A3321),IF(LEN(TRIM(B3321))&gt;0,TRIM(C3321),LEFT(D3321, 4)),""),"")</f>
        <v>037</v>
      </c>
      <c r="O3321" t="str">
        <f t="shared" si="259"/>
        <v>Ca</v>
      </c>
      <c r="P3321" t="str">
        <f>TRIM(IF(COUNT(FIND({0,1,2,3,4,5,6,7,8,9},B3321))&gt;0,D3321,IF(LEN(TRIM(B3321))&gt;0,CONCATENATE(B3321,C3321,D3321),MID(D3321,4,LEN(D3321)))))</f>
        <v>Los Angeles</v>
      </c>
      <c r="Q3321">
        <f t="shared" si="260"/>
        <v>24</v>
      </c>
      <c r="R3321">
        <f t="shared" si="261"/>
        <v>31</v>
      </c>
    </row>
    <row r="3322" spans="2:18" x14ac:dyDescent="0.25">
      <c r="B3322" s="1" t="s">
        <v>78</v>
      </c>
      <c r="C3322" s="1" t="s">
        <v>76</v>
      </c>
      <c r="D3322" s="1" t="s">
        <v>79</v>
      </c>
      <c r="E3322" s="1" t="s">
        <v>80</v>
      </c>
      <c r="F3322">
        <v>24</v>
      </c>
      <c r="G3322">
        <v>0.44</v>
      </c>
      <c r="H3322">
        <v>45</v>
      </c>
      <c r="I3322">
        <v>0.44</v>
      </c>
      <c r="K3322">
        <f t="shared" si="257"/>
        <v>36</v>
      </c>
      <c r="L3322">
        <f t="shared" si="258"/>
        <v>91</v>
      </c>
      <c r="M3322" t="str">
        <f>IF(COUNT(FIND({0,1,2,3,4,5,6,7,8,9},IF(ISBLANK(A3322),IF(LEN(TRIM(B3322))&gt;0,TRIM(B3322),TRIM(C3322)),"")))&gt;0,IF(ISBLANK(A3322),IF(LEN(TRIM(B3322))&gt;0,TRIM(B3322),TRIM(C3322)),""),"")</f>
        <v>09</v>
      </c>
      <c r="N3322" t="str">
        <f>IF(COUNT(FIND({0,1,2,3,4,5,6,7,8,9},IF(ISBLANK(A3322),IF(LEN(TRIM(B3322))&gt;0,TRIM(C3322),LEFT(D3322, 4)),"")))&gt;0,IF(ISBLANK(A3322),IF(LEN(TRIM(B3322))&gt;0,TRIM(C3322),LEFT(D3322, 4)),""),"")</f>
        <v>003</v>
      </c>
      <c r="O3322" t="str">
        <f t="shared" si="259"/>
        <v>Ct</v>
      </c>
      <c r="P3322" t="str">
        <f>TRIM(IF(COUNT(FIND({0,1,2,3,4,5,6,7,8,9},B3322))&gt;0,D3322,IF(LEN(TRIM(B3322))&gt;0,CONCATENATE(B3322,C3322,D3322),MID(D3322,4,LEN(D3322)))))</f>
        <v>Hartford</v>
      </c>
      <c r="Q3322">
        <f t="shared" si="260"/>
        <v>24</v>
      </c>
      <c r="R3322">
        <f t="shared" si="261"/>
        <v>45</v>
      </c>
    </row>
    <row r="3323" spans="2:18" x14ac:dyDescent="0.25">
      <c r="B3323" s="1" t="s">
        <v>159</v>
      </c>
      <c r="C3323" s="1" t="s">
        <v>643</v>
      </c>
      <c r="D3323" s="1" t="s">
        <v>644</v>
      </c>
      <c r="E3323" s="1" t="s">
        <v>161</v>
      </c>
      <c r="F3323">
        <v>23</v>
      </c>
      <c r="G3323">
        <v>0.43</v>
      </c>
      <c r="H3323">
        <v>68</v>
      </c>
      <c r="I3323">
        <v>0.67</v>
      </c>
      <c r="K3323">
        <f t="shared" si="257"/>
        <v>36</v>
      </c>
      <c r="L3323">
        <f t="shared" si="258"/>
        <v>91</v>
      </c>
      <c r="M3323" t="str">
        <f>IF(COUNT(FIND({0,1,2,3,4,5,6,7,8,9},IF(ISBLANK(A3323),IF(LEN(TRIM(B3323))&gt;0,TRIM(B3323),TRIM(C3323)),"")))&gt;0,IF(ISBLANK(A3323),IF(LEN(TRIM(B3323))&gt;0,TRIM(B3323),TRIM(C3323)),""),"")</f>
        <v>51</v>
      </c>
      <c r="N3323" t="str">
        <f>IF(COUNT(FIND({0,1,2,3,4,5,6,7,8,9},IF(ISBLANK(A3323),IF(LEN(TRIM(B3323))&gt;0,TRIM(C3323),LEFT(D3323, 4)),"")))&gt;0,IF(ISBLANK(A3323),IF(LEN(TRIM(B3323))&gt;0,TRIM(C3323),LEFT(D3323, 4)),""),"")</f>
        <v>650</v>
      </c>
      <c r="O3323" t="str">
        <f t="shared" si="259"/>
        <v>Va</v>
      </c>
      <c r="P3323" t="str">
        <f>TRIM(IF(COUNT(FIND({0,1,2,3,4,5,6,7,8,9},B3323))&gt;0,D3323,IF(LEN(TRIM(B3323))&gt;0,CONCATENATE(B3323,C3323,D3323),MID(D3323,4,LEN(D3323)))))</f>
        <v>Hampton city</v>
      </c>
      <c r="Q3323">
        <f t="shared" si="260"/>
        <v>23</v>
      </c>
      <c r="R3323">
        <f t="shared" si="261"/>
        <v>68</v>
      </c>
    </row>
    <row r="3324" spans="2:18" x14ac:dyDescent="0.25">
      <c r="B3324" s="1" t="s">
        <v>95</v>
      </c>
      <c r="C3324" s="1" t="s">
        <v>96</v>
      </c>
      <c r="D3324" s="1" t="s">
        <v>97</v>
      </c>
      <c r="E3324" s="1" t="s">
        <v>98</v>
      </c>
      <c r="F3324">
        <v>22</v>
      </c>
      <c r="G3324">
        <v>0.41</v>
      </c>
      <c r="H3324">
        <v>38</v>
      </c>
      <c r="I3324">
        <v>0.37</v>
      </c>
      <c r="K3324">
        <f t="shared" si="257"/>
        <v>36</v>
      </c>
      <c r="L3324">
        <f t="shared" si="258"/>
        <v>91</v>
      </c>
      <c r="M3324" t="str">
        <f>IF(COUNT(FIND({0,1,2,3,4,5,6,7,8,9},IF(ISBLANK(A3324),IF(LEN(TRIM(B3324))&gt;0,TRIM(B3324),TRIM(C3324)),"")))&gt;0,IF(ISBLANK(A3324),IF(LEN(TRIM(B3324))&gt;0,TRIM(B3324),TRIM(C3324)),""),"")</f>
        <v>12</v>
      </c>
      <c r="N3324" t="str">
        <f>IF(COUNT(FIND({0,1,2,3,4,5,6,7,8,9},IF(ISBLANK(A3324),IF(LEN(TRIM(B3324))&gt;0,TRIM(C3324),LEFT(D3324, 4)),"")))&gt;0,IF(ISBLANK(A3324),IF(LEN(TRIM(B3324))&gt;0,TRIM(C3324),LEFT(D3324, 4)),""),"")</f>
        <v>011</v>
      </c>
      <c r="O3324" t="str">
        <f t="shared" si="259"/>
        <v>Fl</v>
      </c>
      <c r="P3324" t="str">
        <f>TRIM(IF(COUNT(FIND({0,1,2,3,4,5,6,7,8,9},B3324))&gt;0,D3324,IF(LEN(TRIM(B3324))&gt;0,CONCATENATE(B3324,C3324,D3324),MID(D3324,4,LEN(D3324)))))</f>
        <v>Broward</v>
      </c>
      <c r="Q3324">
        <f t="shared" si="260"/>
        <v>22</v>
      </c>
      <c r="R3324">
        <f t="shared" si="261"/>
        <v>38</v>
      </c>
    </row>
    <row r="3325" spans="2:18" x14ac:dyDescent="0.25">
      <c r="B3325" s="1" t="s">
        <v>175</v>
      </c>
      <c r="C3325" s="1" t="s">
        <v>76</v>
      </c>
      <c r="D3325" s="1" t="s">
        <v>176</v>
      </c>
      <c r="E3325" s="1" t="s">
        <v>177</v>
      </c>
      <c r="F3325">
        <v>22</v>
      </c>
      <c r="G3325">
        <v>0.41</v>
      </c>
      <c r="H3325">
        <v>50</v>
      </c>
      <c r="I3325">
        <v>0.49</v>
      </c>
      <c r="K3325">
        <f t="shared" si="257"/>
        <v>36</v>
      </c>
      <c r="L3325">
        <f t="shared" si="258"/>
        <v>91</v>
      </c>
      <c r="M3325" t="str">
        <f>IF(COUNT(FIND({0,1,2,3,4,5,6,7,8,9},IF(ISBLANK(A3325),IF(LEN(TRIM(B3325))&gt;0,TRIM(B3325),TRIM(C3325)),"")))&gt;0,IF(ISBLANK(A3325),IF(LEN(TRIM(B3325))&gt;0,TRIM(B3325),TRIM(C3325)),""),"")</f>
        <v>15</v>
      </c>
      <c r="N3325" t="str">
        <f>IF(COUNT(FIND({0,1,2,3,4,5,6,7,8,9},IF(ISBLANK(A3325),IF(LEN(TRIM(B3325))&gt;0,TRIM(C3325),LEFT(D3325, 4)),"")))&gt;0,IF(ISBLANK(A3325),IF(LEN(TRIM(B3325))&gt;0,TRIM(C3325),LEFT(D3325, 4)),""),"")</f>
        <v>003</v>
      </c>
      <c r="O3325" t="str">
        <f t="shared" si="259"/>
        <v>Hi</v>
      </c>
      <c r="P3325" t="str">
        <f>TRIM(IF(COUNT(FIND({0,1,2,3,4,5,6,7,8,9},B3325))&gt;0,D3325,IF(LEN(TRIM(B3325))&gt;0,CONCATENATE(B3325,C3325,D3325),MID(D3325,4,LEN(D3325)))))</f>
        <v>Honolulu</v>
      </c>
      <c r="Q3325">
        <f t="shared" si="260"/>
        <v>22</v>
      </c>
      <c r="R3325">
        <f t="shared" si="261"/>
        <v>50</v>
      </c>
    </row>
    <row r="3326" spans="2:18" x14ac:dyDescent="0.25">
      <c r="B3326" s="1" t="s">
        <v>13</v>
      </c>
      <c r="C3326" s="1" t="s">
        <v>34</v>
      </c>
      <c r="D3326" s="1" t="s">
        <v>35</v>
      </c>
      <c r="E3326" s="1" t="s">
        <v>12</v>
      </c>
      <c r="F3326">
        <v>22</v>
      </c>
      <c r="G3326">
        <v>0.41</v>
      </c>
      <c r="H3326">
        <v>27</v>
      </c>
      <c r="I3326">
        <v>0.27</v>
      </c>
      <c r="K3326">
        <f t="shared" si="257"/>
        <v>36</v>
      </c>
      <c r="L3326">
        <f t="shared" si="258"/>
        <v>91</v>
      </c>
      <c r="M3326" t="str">
        <f>IF(COUNT(FIND({0,1,2,3,4,5,6,7,8,9},IF(ISBLANK(A3326),IF(LEN(TRIM(B3326))&gt;0,TRIM(B3326),TRIM(C3326)),"")))&gt;0,IF(ISBLANK(A3326),IF(LEN(TRIM(B3326))&gt;0,TRIM(B3326),TRIM(C3326)),""),"")</f>
        <v>36</v>
      </c>
      <c r="N3326" t="str">
        <f>IF(COUNT(FIND({0,1,2,3,4,5,6,7,8,9},IF(ISBLANK(A3326),IF(LEN(TRIM(B3326))&gt;0,TRIM(C3326),LEFT(D3326, 4)),"")))&gt;0,IF(ISBLANK(A3326),IF(LEN(TRIM(B3326))&gt;0,TRIM(C3326),LEFT(D3326, 4)),""),"")</f>
        <v>119</v>
      </c>
      <c r="O3326" t="str">
        <f t="shared" si="259"/>
        <v>NY</v>
      </c>
      <c r="P3326" t="str">
        <f>TRIM(IF(COUNT(FIND({0,1,2,3,4,5,6,7,8,9},B3326))&gt;0,D3326,IF(LEN(TRIM(B3326))&gt;0,CONCATENATE(B3326,C3326,D3326),MID(D3326,4,LEN(D3326)))))</f>
        <v>Westchester</v>
      </c>
      <c r="Q3326">
        <f t="shared" si="260"/>
        <v>22</v>
      </c>
      <c r="R3326">
        <f t="shared" si="261"/>
        <v>27</v>
      </c>
    </row>
    <row r="3327" spans="2:18" x14ac:dyDescent="0.25">
      <c r="B3327" s="1" t="s">
        <v>159</v>
      </c>
      <c r="C3327" s="1" t="s">
        <v>231</v>
      </c>
      <c r="D3327" s="1" t="s">
        <v>232</v>
      </c>
      <c r="E3327" s="1" t="s">
        <v>161</v>
      </c>
      <c r="F3327">
        <v>20</v>
      </c>
      <c r="G3327">
        <v>0.37</v>
      </c>
      <c r="H3327">
        <v>48</v>
      </c>
      <c r="I3327">
        <v>0.47</v>
      </c>
      <c r="K3327">
        <f t="shared" si="257"/>
        <v>36</v>
      </c>
      <c r="L3327">
        <f t="shared" si="258"/>
        <v>91</v>
      </c>
      <c r="M3327" t="str">
        <f>IF(COUNT(FIND({0,1,2,3,4,5,6,7,8,9},IF(ISBLANK(A3327),IF(LEN(TRIM(B3327))&gt;0,TRIM(B3327),TRIM(C3327)),"")))&gt;0,IF(ISBLANK(A3327),IF(LEN(TRIM(B3327))&gt;0,TRIM(B3327),TRIM(C3327)),""),"")</f>
        <v>51</v>
      </c>
      <c r="N3327" t="str">
        <f>IF(COUNT(FIND({0,1,2,3,4,5,6,7,8,9},IF(ISBLANK(A3327),IF(LEN(TRIM(B3327))&gt;0,TRIM(C3327),LEFT(D3327, 4)),"")))&gt;0,IF(ISBLANK(A3327),IF(LEN(TRIM(B3327))&gt;0,TRIM(C3327),LEFT(D3327, 4)),""),"")</f>
        <v>710</v>
      </c>
      <c r="O3327" t="str">
        <f t="shared" si="259"/>
        <v>Va</v>
      </c>
      <c r="P3327" t="str">
        <f>TRIM(IF(COUNT(FIND({0,1,2,3,4,5,6,7,8,9},B3327))&gt;0,D3327,IF(LEN(TRIM(B3327))&gt;0,CONCATENATE(B3327,C3327,D3327),MID(D3327,4,LEN(D3327)))))</f>
        <v>Norfolk city</v>
      </c>
      <c r="Q3327">
        <f t="shared" si="260"/>
        <v>20</v>
      </c>
      <c r="R3327">
        <f t="shared" si="261"/>
        <v>48</v>
      </c>
    </row>
    <row r="3328" spans="2:18" x14ac:dyDescent="0.25">
      <c r="B3328" s="1" t="s">
        <v>56</v>
      </c>
      <c r="C3328" s="1" t="s">
        <v>76</v>
      </c>
      <c r="D3328" s="1" t="s">
        <v>77</v>
      </c>
      <c r="E3328" s="1" t="s">
        <v>59</v>
      </c>
      <c r="F3328">
        <v>20</v>
      </c>
      <c r="G3328">
        <v>0.37</v>
      </c>
      <c r="H3328">
        <v>41</v>
      </c>
      <c r="I3328">
        <v>0.4</v>
      </c>
      <c r="K3328">
        <f t="shared" si="257"/>
        <v>36</v>
      </c>
      <c r="L3328">
        <f t="shared" si="258"/>
        <v>91</v>
      </c>
      <c r="M3328" t="str">
        <f>IF(COUNT(FIND({0,1,2,3,4,5,6,7,8,9},IF(ISBLANK(A3328),IF(LEN(TRIM(B3328))&gt;0,TRIM(B3328),TRIM(C3328)),"")))&gt;0,IF(ISBLANK(A3328),IF(LEN(TRIM(B3328))&gt;0,TRIM(B3328),TRIM(C3328)),""),"")</f>
        <v>25</v>
      </c>
      <c r="N3328" t="str">
        <f>IF(COUNT(FIND({0,1,2,3,4,5,6,7,8,9},IF(ISBLANK(A3328),IF(LEN(TRIM(B3328))&gt;0,TRIM(C3328),LEFT(D3328, 4)),"")))&gt;0,IF(ISBLANK(A3328),IF(LEN(TRIM(B3328))&gt;0,TRIM(C3328),LEFT(D3328, 4)),""),"")</f>
        <v>003</v>
      </c>
      <c r="O3328" t="str">
        <f t="shared" si="259"/>
        <v>Ma</v>
      </c>
      <c r="P3328" t="str">
        <f>TRIM(IF(COUNT(FIND({0,1,2,3,4,5,6,7,8,9},B3328))&gt;0,D3328,IF(LEN(TRIM(B3328))&gt;0,CONCATENATE(B3328,C3328,D3328),MID(D3328,4,LEN(D3328)))))</f>
        <v>Berkshire</v>
      </c>
      <c r="Q3328">
        <f t="shared" si="260"/>
        <v>20</v>
      </c>
      <c r="R3328">
        <f t="shared" si="261"/>
        <v>41</v>
      </c>
    </row>
    <row r="3329" spans="2:18" x14ac:dyDescent="0.25">
      <c r="B3329" s="1" t="s">
        <v>56</v>
      </c>
      <c r="C3329" s="1" t="s">
        <v>113</v>
      </c>
      <c r="D3329" s="1" t="s">
        <v>114</v>
      </c>
      <c r="E3329" s="1" t="s">
        <v>59</v>
      </c>
      <c r="F3329">
        <v>19</v>
      </c>
      <c r="G3329">
        <v>0.35</v>
      </c>
      <c r="H3329">
        <v>36</v>
      </c>
      <c r="I3329">
        <v>0.35</v>
      </c>
      <c r="K3329">
        <f t="shared" si="257"/>
        <v>36</v>
      </c>
      <c r="L3329">
        <f t="shared" si="258"/>
        <v>91</v>
      </c>
      <c r="M3329" t="str">
        <f>IF(COUNT(FIND({0,1,2,3,4,5,6,7,8,9},IF(ISBLANK(A3329),IF(LEN(TRIM(B3329))&gt;0,TRIM(B3329),TRIM(C3329)),"")))&gt;0,IF(ISBLANK(A3329),IF(LEN(TRIM(B3329))&gt;0,TRIM(B3329),TRIM(C3329)),""),"")</f>
        <v>25</v>
      </c>
      <c r="N3329" t="str">
        <f>IF(COUNT(FIND({0,1,2,3,4,5,6,7,8,9},IF(ISBLANK(A3329),IF(LEN(TRIM(B3329))&gt;0,TRIM(C3329),LEFT(D3329, 4)),"")))&gt;0,IF(ISBLANK(A3329),IF(LEN(TRIM(B3329))&gt;0,TRIM(C3329),LEFT(D3329, 4)),""),"")</f>
        <v>013</v>
      </c>
      <c r="O3329" t="str">
        <f t="shared" si="259"/>
        <v>Ma</v>
      </c>
      <c r="P3329" t="str">
        <f>TRIM(IF(COUNT(FIND({0,1,2,3,4,5,6,7,8,9},B3329))&gt;0,D3329,IF(LEN(TRIM(B3329))&gt;0,CONCATENATE(B3329,C3329,D3329),MID(D3329,4,LEN(D3329)))))</f>
        <v>Hampden</v>
      </c>
      <c r="Q3329">
        <f t="shared" si="260"/>
        <v>19</v>
      </c>
      <c r="R3329">
        <f t="shared" si="261"/>
        <v>36</v>
      </c>
    </row>
    <row r="3330" spans="2:18" x14ac:dyDescent="0.25">
      <c r="B3330" s="1" t="s">
        <v>95</v>
      </c>
      <c r="C3330" s="1" t="s">
        <v>24</v>
      </c>
      <c r="D3330" s="1" t="s">
        <v>108</v>
      </c>
      <c r="E3330" s="1" t="s">
        <v>98</v>
      </c>
      <c r="F3330">
        <v>18</v>
      </c>
      <c r="G3330">
        <v>0.33</v>
      </c>
      <c r="H3330">
        <v>28</v>
      </c>
      <c r="I3330">
        <v>0.28000000000000003</v>
      </c>
      <c r="K3330">
        <f t="shared" si="257"/>
        <v>36</v>
      </c>
      <c r="L3330">
        <f t="shared" si="258"/>
        <v>91</v>
      </c>
      <c r="M3330" t="str">
        <f>IF(COUNT(FIND({0,1,2,3,4,5,6,7,8,9},IF(ISBLANK(A3330),IF(LEN(TRIM(B3330))&gt;0,TRIM(B3330),TRIM(C3330)),"")))&gt;0,IF(ISBLANK(A3330),IF(LEN(TRIM(B3330))&gt;0,TRIM(B3330),TRIM(C3330)),""),"")</f>
        <v>12</v>
      </c>
      <c r="N3330" t="str">
        <f>IF(COUNT(FIND({0,1,2,3,4,5,6,7,8,9},IF(ISBLANK(A3330),IF(LEN(TRIM(B3330))&gt;0,TRIM(C3330),LEFT(D3330, 4)),"")))&gt;0,IF(ISBLANK(A3330),IF(LEN(TRIM(B3330))&gt;0,TRIM(C3330),LEFT(D3330, 4)),""),"")</f>
        <v>103</v>
      </c>
      <c r="O3330" t="str">
        <f t="shared" si="259"/>
        <v>Fl</v>
      </c>
      <c r="P3330" t="str">
        <f>TRIM(IF(COUNT(FIND({0,1,2,3,4,5,6,7,8,9},B3330))&gt;0,D3330,IF(LEN(TRIM(B3330))&gt;0,CONCATENATE(B3330,C3330,D3330),MID(D3330,4,LEN(D3330)))))</f>
        <v>Pinellas</v>
      </c>
      <c r="Q3330">
        <f t="shared" si="260"/>
        <v>18</v>
      </c>
      <c r="R3330">
        <f t="shared" si="261"/>
        <v>28</v>
      </c>
    </row>
    <row r="3331" spans="2:18" x14ac:dyDescent="0.25">
      <c r="B3331" s="1" t="s">
        <v>13</v>
      </c>
      <c r="C3331" s="1" t="s">
        <v>22</v>
      </c>
      <c r="D3331" s="1" t="s">
        <v>23</v>
      </c>
      <c r="E3331" s="1" t="s">
        <v>12</v>
      </c>
      <c r="F3331">
        <v>18</v>
      </c>
      <c r="G3331">
        <v>0.33</v>
      </c>
      <c r="H3331">
        <v>38</v>
      </c>
      <c r="I3331">
        <v>0.37</v>
      </c>
      <c r="K3331">
        <f t="shared" si="257"/>
        <v>36</v>
      </c>
      <c r="L3331">
        <f t="shared" si="258"/>
        <v>91</v>
      </c>
      <c r="M3331" t="str">
        <f>IF(COUNT(FIND({0,1,2,3,4,5,6,7,8,9},IF(ISBLANK(A3331),IF(LEN(TRIM(B3331))&gt;0,TRIM(B3331),TRIM(C3331)),"")))&gt;0,IF(ISBLANK(A3331),IF(LEN(TRIM(B3331))&gt;0,TRIM(B3331),TRIM(C3331)),""),"")</f>
        <v>36</v>
      </c>
      <c r="N3331" t="str">
        <f>IF(COUNT(FIND({0,1,2,3,4,5,6,7,8,9},IF(ISBLANK(A3331),IF(LEN(TRIM(B3331))&gt;0,TRIM(C3331),LEFT(D3331, 4)),"")))&gt;0,IF(ISBLANK(A3331),IF(LEN(TRIM(B3331))&gt;0,TRIM(C3331),LEFT(D3331, 4)),""),"")</f>
        <v>021</v>
      </c>
      <c r="O3331" t="str">
        <f t="shared" si="259"/>
        <v>NY</v>
      </c>
      <c r="P3331" t="str">
        <f>TRIM(IF(COUNT(FIND({0,1,2,3,4,5,6,7,8,9},B3331))&gt;0,D3331,IF(LEN(TRIM(B3331))&gt;0,CONCATENATE(B3331,C3331,D3331),MID(D3331,4,LEN(D3331)))))</f>
        <v>Columbia</v>
      </c>
      <c r="Q3331">
        <f t="shared" si="260"/>
        <v>18</v>
      </c>
      <c r="R3331">
        <f t="shared" si="261"/>
        <v>38</v>
      </c>
    </row>
    <row r="3332" spans="2:18" x14ac:dyDescent="0.25">
      <c r="B3332" s="1" t="s">
        <v>137</v>
      </c>
      <c r="C3332" s="1" t="s">
        <v>68</v>
      </c>
      <c r="D3332" s="1" t="s">
        <v>171</v>
      </c>
      <c r="E3332" s="1" t="s">
        <v>139</v>
      </c>
      <c r="F3332">
        <v>18</v>
      </c>
      <c r="G3332">
        <v>0.33</v>
      </c>
      <c r="H3332">
        <v>31</v>
      </c>
      <c r="I3332">
        <v>0.3</v>
      </c>
      <c r="K3332">
        <f t="shared" ref="K3332:K3395" si="262">VALUE(IF(ISBLANK(A3332),K3331,A3332))</f>
        <v>36</v>
      </c>
      <c r="L3332">
        <f t="shared" ref="L3332:L3395" si="263">VALUE(IF(ISBLANK(A3332),L3331,CONCATENATE(TRIM(B3332),TRIM(C3332))))</f>
        <v>91</v>
      </c>
      <c r="M3332" t="str">
        <f>IF(COUNT(FIND({0,1,2,3,4,5,6,7,8,9},IF(ISBLANK(A3332),IF(LEN(TRIM(B3332))&gt;0,TRIM(B3332),TRIM(C3332)),"")))&gt;0,IF(ISBLANK(A3332),IF(LEN(TRIM(B3332))&gt;0,TRIM(B3332),TRIM(C3332)),""),"")</f>
        <v>50</v>
      </c>
      <c r="N3332" t="str">
        <f>IF(COUNT(FIND({0,1,2,3,4,5,6,7,8,9},IF(ISBLANK(A3332),IF(LEN(TRIM(B3332))&gt;0,TRIM(C3332),LEFT(D3332, 4)),"")))&gt;0,IF(ISBLANK(A3332),IF(LEN(TRIM(B3332))&gt;0,TRIM(C3332),LEFT(D3332, 4)),""),"")</f>
        <v>007</v>
      </c>
      <c r="O3332" t="str">
        <f t="shared" ref="O3332:O3395" si="264">IF(LEN(TRIM(E3332))&gt;0,E3332,"XX")</f>
        <v>Vt</v>
      </c>
      <c r="P3332" t="str">
        <f>TRIM(IF(COUNT(FIND({0,1,2,3,4,5,6,7,8,9},B3332))&gt;0,D3332,IF(LEN(TRIM(B3332))&gt;0,CONCATENATE(B3332,C3332,D3332),MID(D3332,4,LEN(D3332)))))</f>
        <v>Chittenden</v>
      </c>
      <c r="Q3332">
        <f t="shared" ref="Q3332:Q3395" si="265">F3332</f>
        <v>18</v>
      </c>
      <c r="R3332">
        <f t="shared" ref="R3332:R3395" si="266">H3332</f>
        <v>31</v>
      </c>
    </row>
    <row r="3333" spans="2:18" x14ac:dyDescent="0.25">
      <c r="B3333" s="1" t="s">
        <v>13</v>
      </c>
      <c r="C3333" s="1" t="s">
        <v>54</v>
      </c>
      <c r="D3333" s="1" t="s">
        <v>55</v>
      </c>
      <c r="E3333" s="1" t="s">
        <v>12</v>
      </c>
      <c r="F3333">
        <v>18</v>
      </c>
      <c r="G3333">
        <v>0.33</v>
      </c>
      <c r="H3333">
        <v>36</v>
      </c>
      <c r="I3333">
        <v>0.35</v>
      </c>
      <c r="K3333">
        <f t="shared" si="262"/>
        <v>36</v>
      </c>
      <c r="L3333">
        <f t="shared" si="263"/>
        <v>91</v>
      </c>
      <c r="M3333" t="str">
        <f>IF(COUNT(FIND({0,1,2,3,4,5,6,7,8,9},IF(ISBLANK(A3333),IF(LEN(TRIM(B3333))&gt;0,TRIM(B3333),TRIM(C3333)),"")))&gt;0,IF(ISBLANK(A3333),IF(LEN(TRIM(B3333))&gt;0,TRIM(B3333),TRIM(C3333)),""),"")</f>
        <v>36</v>
      </c>
      <c r="N3333" t="str">
        <f>IF(COUNT(FIND({0,1,2,3,4,5,6,7,8,9},IF(ISBLANK(A3333),IF(LEN(TRIM(B3333))&gt;0,TRIM(C3333),LEFT(D3333, 4)),"")))&gt;0,IF(ISBLANK(A3333),IF(LEN(TRIM(B3333))&gt;0,TRIM(C3333),LEFT(D3333, 4)),""),"")</f>
        <v>071</v>
      </c>
      <c r="O3333" t="str">
        <f t="shared" si="264"/>
        <v>NY</v>
      </c>
      <c r="P3333" t="str">
        <f>TRIM(IF(COUNT(FIND({0,1,2,3,4,5,6,7,8,9},B3333))&gt;0,D3333,IF(LEN(TRIM(B3333))&gt;0,CONCATENATE(B3333,C3333,D3333),MID(D3333,4,LEN(D3333)))))</f>
        <v>Orange</v>
      </c>
      <c r="Q3333">
        <f t="shared" si="265"/>
        <v>18</v>
      </c>
      <c r="R3333">
        <f t="shared" si="266"/>
        <v>36</v>
      </c>
    </row>
    <row r="3334" spans="2:18" x14ac:dyDescent="0.25">
      <c r="B3334" s="1" t="s">
        <v>13</v>
      </c>
      <c r="C3334" s="1" t="s">
        <v>50</v>
      </c>
      <c r="D3334" s="1" t="s">
        <v>51</v>
      </c>
      <c r="E3334" s="1" t="s">
        <v>12</v>
      </c>
      <c r="F3334">
        <v>18</v>
      </c>
      <c r="G3334">
        <v>0.33</v>
      </c>
      <c r="H3334">
        <v>50</v>
      </c>
      <c r="I3334">
        <v>0.49</v>
      </c>
      <c r="K3334">
        <f t="shared" si="262"/>
        <v>36</v>
      </c>
      <c r="L3334">
        <f t="shared" si="263"/>
        <v>91</v>
      </c>
      <c r="M3334" t="str">
        <f>IF(COUNT(FIND({0,1,2,3,4,5,6,7,8,9},IF(ISBLANK(A3334),IF(LEN(TRIM(B3334))&gt;0,TRIM(B3334),TRIM(C3334)),"")))&gt;0,IF(ISBLANK(A3334),IF(LEN(TRIM(B3334))&gt;0,TRIM(B3334),TRIM(C3334)),""),"")</f>
        <v>36</v>
      </c>
      <c r="N3334" t="str">
        <f>IF(COUNT(FIND({0,1,2,3,4,5,6,7,8,9},IF(ISBLANK(A3334),IF(LEN(TRIM(B3334))&gt;0,TRIM(C3334),LEFT(D3334, 4)),"")))&gt;0,IF(ISBLANK(A3334),IF(LEN(TRIM(B3334))&gt;0,TRIM(C3334),LEFT(D3334, 4)),""),"")</f>
        <v>095</v>
      </c>
      <c r="O3334" t="str">
        <f t="shared" si="264"/>
        <v>NY</v>
      </c>
      <c r="P3334" t="str">
        <f>TRIM(IF(COUNT(FIND({0,1,2,3,4,5,6,7,8,9},B3334))&gt;0,D3334,IF(LEN(TRIM(B3334))&gt;0,CONCATENATE(B3334,C3334,D3334),MID(D3334,4,LEN(D3334)))))</f>
        <v>Schoharie</v>
      </c>
      <c r="Q3334">
        <f t="shared" si="265"/>
        <v>18</v>
      </c>
      <c r="R3334">
        <f t="shared" si="266"/>
        <v>50</v>
      </c>
    </row>
    <row r="3335" spans="2:18" x14ac:dyDescent="0.25">
      <c r="B3335" s="1" t="s">
        <v>95</v>
      </c>
      <c r="C3335" s="1" t="s">
        <v>126</v>
      </c>
      <c r="D3335" s="1" t="s">
        <v>350</v>
      </c>
      <c r="E3335" s="1" t="s">
        <v>98</v>
      </c>
      <c r="F3335">
        <v>17</v>
      </c>
      <c r="G3335">
        <v>0.31</v>
      </c>
      <c r="H3335">
        <v>30</v>
      </c>
      <c r="I3335">
        <v>0.28999999999999998</v>
      </c>
      <c r="K3335">
        <f t="shared" si="262"/>
        <v>36</v>
      </c>
      <c r="L3335">
        <f t="shared" si="263"/>
        <v>91</v>
      </c>
      <c r="M3335" t="str">
        <f>IF(COUNT(FIND({0,1,2,3,4,5,6,7,8,9},IF(ISBLANK(A3335),IF(LEN(TRIM(B3335))&gt;0,TRIM(B3335),TRIM(C3335)),"")))&gt;0,IF(ISBLANK(A3335),IF(LEN(TRIM(B3335))&gt;0,TRIM(B3335),TRIM(C3335)),""),"")</f>
        <v>12</v>
      </c>
      <c r="N3335" t="str">
        <f>IF(COUNT(FIND({0,1,2,3,4,5,6,7,8,9},IF(ISBLANK(A3335),IF(LEN(TRIM(B3335))&gt;0,TRIM(C3335),LEFT(D3335, 4)),"")))&gt;0,IF(ISBLANK(A3335),IF(LEN(TRIM(B3335))&gt;0,TRIM(C3335),LEFT(D3335, 4)),""),"")</f>
        <v>009</v>
      </c>
      <c r="O3335" t="str">
        <f t="shared" si="264"/>
        <v>Fl</v>
      </c>
      <c r="P3335" t="str">
        <f>TRIM(IF(COUNT(FIND({0,1,2,3,4,5,6,7,8,9},B3335))&gt;0,D3335,IF(LEN(TRIM(B3335))&gt;0,CONCATENATE(B3335,C3335,D3335),MID(D3335,4,LEN(D3335)))))</f>
        <v>Brevard</v>
      </c>
      <c r="Q3335">
        <f t="shared" si="265"/>
        <v>17</v>
      </c>
      <c r="R3335">
        <f t="shared" si="266"/>
        <v>30</v>
      </c>
    </row>
    <row r="3336" spans="2:18" x14ac:dyDescent="0.25">
      <c r="B3336" s="1" t="s">
        <v>13</v>
      </c>
      <c r="C3336" s="1" t="s">
        <v>20</v>
      </c>
      <c r="D3336" s="1" t="s">
        <v>21</v>
      </c>
      <c r="E3336" s="1" t="s">
        <v>12</v>
      </c>
      <c r="F3336">
        <v>16</v>
      </c>
      <c r="G3336">
        <v>0.3</v>
      </c>
      <c r="H3336">
        <v>35</v>
      </c>
      <c r="I3336">
        <v>0.34</v>
      </c>
      <c r="K3336">
        <f t="shared" si="262"/>
        <v>36</v>
      </c>
      <c r="L3336">
        <f t="shared" si="263"/>
        <v>91</v>
      </c>
      <c r="M3336" t="str">
        <f>IF(COUNT(FIND({0,1,2,3,4,5,6,7,8,9},IF(ISBLANK(A3336),IF(LEN(TRIM(B3336))&gt;0,TRIM(B3336),TRIM(C3336)),"")))&gt;0,IF(ISBLANK(A3336),IF(LEN(TRIM(B3336))&gt;0,TRIM(B3336),TRIM(C3336)),""),"")</f>
        <v>36</v>
      </c>
      <c r="N3336" t="str">
        <f>IF(COUNT(FIND({0,1,2,3,4,5,6,7,8,9},IF(ISBLANK(A3336),IF(LEN(TRIM(B3336))&gt;0,TRIM(C3336),LEFT(D3336, 4)),"")))&gt;0,IF(ISBLANK(A3336),IF(LEN(TRIM(B3336))&gt;0,TRIM(C3336),LEFT(D3336, 4)),""),"")</f>
        <v>039</v>
      </c>
      <c r="O3336" t="str">
        <f t="shared" si="264"/>
        <v>NY</v>
      </c>
      <c r="P3336" t="str">
        <f>TRIM(IF(COUNT(FIND({0,1,2,3,4,5,6,7,8,9},B3336))&gt;0,D3336,IF(LEN(TRIM(B3336))&gt;0,CONCATENATE(B3336,C3336,D3336),MID(D3336,4,LEN(D3336)))))</f>
        <v>Greene</v>
      </c>
      <c r="Q3336">
        <f t="shared" si="265"/>
        <v>16</v>
      </c>
      <c r="R3336">
        <f t="shared" si="266"/>
        <v>35</v>
      </c>
    </row>
    <row r="3337" spans="2:18" x14ac:dyDescent="0.25">
      <c r="B3337" s="1" t="s">
        <v>95</v>
      </c>
      <c r="C3337" s="1" t="s">
        <v>66</v>
      </c>
      <c r="D3337" s="1" t="s">
        <v>131</v>
      </c>
      <c r="E3337" s="1" t="s">
        <v>98</v>
      </c>
      <c r="F3337">
        <v>16</v>
      </c>
      <c r="G3337">
        <v>0.3</v>
      </c>
      <c r="H3337">
        <v>31</v>
      </c>
      <c r="I3337">
        <v>0.3</v>
      </c>
      <c r="K3337">
        <f t="shared" si="262"/>
        <v>36</v>
      </c>
      <c r="L3337">
        <f t="shared" si="263"/>
        <v>91</v>
      </c>
      <c r="M3337" t="str">
        <f>IF(COUNT(FIND({0,1,2,3,4,5,6,7,8,9},IF(ISBLANK(A3337),IF(LEN(TRIM(B3337))&gt;0,TRIM(B3337),TRIM(C3337)),"")))&gt;0,IF(ISBLANK(A3337),IF(LEN(TRIM(B3337))&gt;0,TRIM(B3337),TRIM(C3337)),""),"")</f>
        <v>12</v>
      </c>
      <c r="N3337" t="str">
        <f>IF(COUNT(FIND({0,1,2,3,4,5,6,7,8,9},IF(ISBLANK(A3337),IF(LEN(TRIM(B3337))&gt;0,TRIM(C3337),LEFT(D3337, 4)),"")))&gt;0,IF(ISBLANK(A3337),IF(LEN(TRIM(B3337))&gt;0,TRIM(C3337),LEFT(D3337, 4)),""),"")</f>
        <v>057</v>
      </c>
      <c r="O3337" t="str">
        <f t="shared" si="264"/>
        <v>Fl</v>
      </c>
      <c r="P3337" t="str">
        <f>TRIM(IF(COUNT(FIND({0,1,2,3,4,5,6,7,8,9},B3337))&gt;0,D3337,IF(LEN(TRIM(B3337))&gt;0,CONCATENATE(B3337,C3337,D3337),MID(D3337,4,LEN(D3337)))))</f>
        <v>Hillsborough</v>
      </c>
      <c r="Q3337">
        <f t="shared" si="265"/>
        <v>16</v>
      </c>
      <c r="R3337">
        <f t="shared" si="266"/>
        <v>31</v>
      </c>
    </row>
    <row r="3338" spans="2:18" x14ac:dyDescent="0.25">
      <c r="B3338" s="1" t="s">
        <v>95</v>
      </c>
      <c r="C3338" s="1" t="s">
        <v>89</v>
      </c>
      <c r="D3338" s="1" t="s">
        <v>328</v>
      </c>
      <c r="E3338" s="1" t="s">
        <v>98</v>
      </c>
      <c r="F3338">
        <v>15</v>
      </c>
      <c r="G3338">
        <v>0.28000000000000003</v>
      </c>
      <c r="H3338">
        <v>31</v>
      </c>
      <c r="I3338">
        <v>0.3</v>
      </c>
      <c r="K3338">
        <f t="shared" si="262"/>
        <v>36</v>
      </c>
      <c r="L3338">
        <f t="shared" si="263"/>
        <v>91</v>
      </c>
      <c r="M3338" t="str">
        <f>IF(COUNT(FIND({0,1,2,3,4,5,6,7,8,9},IF(ISBLANK(A3338),IF(LEN(TRIM(B3338))&gt;0,TRIM(B3338),TRIM(C3338)),"")))&gt;0,IF(ISBLANK(A3338),IF(LEN(TRIM(B3338))&gt;0,TRIM(B3338),TRIM(C3338)),""),"")</f>
        <v>12</v>
      </c>
      <c r="N3338" t="str">
        <f>IF(COUNT(FIND({0,1,2,3,4,5,6,7,8,9},IF(ISBLANK(A3338),IF(LEN(TRIM(B3338))&gt;0,TRIM(C3338),LEFT(D3338, 4)),"")))&gt;0,IF(ISBLANK(A3338),IF(LEN(TRIM(B3338))&gt;0,TRIM(C3338),LEFT(D3338, 4)),""),"")</f>
        <v>031</v>
      </c>
      <c r="O3338" t="str">
        <f t="shared" si="264"/>
        <v>Fl</v>
      </c>
      <c r="P3338" t="str">
        <f>TRIM(IF(COUNT(FIND({0,1,2,3,4,5,6,7,8,9},B3338))&gt;0,D3338,IF(LEN(TRIM(B3338))&gt;0,CONCATENATE(B3338,C3338,D3338),MID(D3338,4,LEN(D3338)))))</f>
        <v>Duval</v>
      </c>
      <c r="Q3338">
        <f t="shared" si="265"/>
        <v>15</v>
      </c>
      <c r="R3338">
        <f t="shared" si="266"/>
        <v>31</v>
      </c>
    </row>
    <row r="3339" spans="2:18" x14ac:dyDescent="0.25">
      <c r="B3339" s="1" t="s">
        <v>159</v>
      </c>
      <c r="C3339" s="1" t="s">
        <v>641</v>
      </c>
      <c r="D3339" s="1" t="s">
        <v>642</v>
      </c>
      <c r="E3339" s="1" t="s">
        <v>161</v>
      </c>
      <c r="F3339">
        <v>15</v>
      </c>
      <c r="G3339">
        <v>0.28000000000000003</v>
      </c>
      <c r="H3339">
        <v>43</v>
      </c>
      <c r="I3339">
        <v>0.42</v>
      </c>
      <c r="K3339">
        <f t="shared" si="262"/>
        <v>36</v>
      </c>
      <c r="L3339">
        <f t="shared" si="263"/>
        <v>91</v>
      </c>
      <c r="M3339" t="str">
        <f>IF(COUNT(FIND({0,1,2,3,4,5,6,7,8,9},IF(ISBLANK(A3339),IF(LEN(TRIM(B3339))&gt;0,TRIM(B3339),TRIM(C3339)),"")))&gt;0,IF(ISBLANK(A3339),IF(LEN(TRIM(B3339))&gt;0,TRIM(B3339),TRIM(C3339)),""),"")</f>
        <v>51</v>
      </c>
      <c r="N3339" t="str">
        <f>IF(COUNT(FIND({0,1,2,3,4,5,6,7,8,9},IF(ISBLANK(A3339),IF(LEN(TRIM(B3339))&gt;0,TRIM(C3339),LEFT(D3339, 4)),"")))&gt;0,IF(ISBLANK(A3339),IF(LEN(TRIM(B3339))&gt;0,TRIM(C3339),LEFT(D3339, 4)),""),"")</f>
        <v>550</v>
      </c>
      <c r="O3339" t="str">
        <f t="shared" si="264"/>
        <v>Va</v>
      </c>
      <c r="P3339" t="str">
        <f>TRIM(IF(COUNT(FIND({0,1,2,3,4,5,6,7,8,9},B3339))&gt;0,D3339,IF(LEN(TRIM(B3339))&gt;0,CONCATENATE(B3339,C3339,D3339),MID(D3339,4,LEN(D3339)))))</f>
        <v>Chesapeake city</v>
      </c>
      <c r="Q3339">
        <f t="shared" si="265"/>
        <v>15</v>
      </c>
      <c r="R3339">
        <f t="shared" si="266"/>
        <v>43</v>
      </c>
    </row>
    <row r="3340" spans="2:18" x14ac:dyDescent="0.25">
      <c r="B3340" s="1" t="s">
        <v>56</v>
      </c>
      <c r="C3340" s="1" t="s">
        <v>83</v>
      </c>
      <c r="D3340" s="1" t="s">
        <v>25</v>
      </c>
      <c r="E3340" s="1" t="s">
        <v>59</v>
      </c>
      <c r="F3340">
        <v>15</v>
      </c>
      <c r="G3340">
        <v>0.28000000000000003</v>
      </c>
      <c r="H3340">
        <v>17</v>
      </c>
      <c r="I3340">
        <v>0.17</v>
      </c>
      <c r="K3340">
        <f t="shared" si="262"/>
        <v>36</v>
      </c>
      <c r="L3340">
        <f t="shared" si="263"/>
        <v>91</v>
      </c>
      <c r="M3340" t="str">
        <f>IF(COUNT(FIND({0,1,2,3,4,5,6,7,8,9},IF(ISBLANK(A3340),IF(LEN(TRIM(B3340))&gt;0,TRIM(B3340),TRIM(C3340)),"")))&gt;0,IF(ISBLANK(A3340),IF(LEN(TRIM(B3340))&gt;0,TRIM(B3340),TRIM(C3340)),""),"")</f>
        <v>25</v>
      </c>
      <c r="N3340" t="str">
        <f>IF(COUNT(FIND({0,1,2,3,4,5,6,7,8,9},IF(ISBLANK(A3340),IF(LEN(TRIM(B3340))&gt;0,TRIM(C3340),LEFT(D3340, 4)),"")))&gt;0,IF(ISBLANK(A3340),IF(LEN(TRIM(B3340))&gt;0,TRIM(C3340),LEFT(D3340, 4)),""),"")</f>
        <v>025</v>
      </c>
      <c r="O3340" t="str">
        <f t="shared" si="264"/>
        <v>Ma</v>
      </c>
      <c r="P3340" t="str">
        <f>TRIM(IF(COUNT(FIND({0,1,2,3,4,5,6,7,8,9},B3340))&gt;0,D3340,IF(LEN(TRIM(B3340))&gt;0,CONCATENATE(B3340,C3340,D3340),MID(D3340,4,LEN(D3340)))))</f>
        <v>Suffolk</v>
      </c>
      <c r="Q3340">
        <f t="shared" si="265"/>
        <v>15</v>
      </c>
      <c r="R3340">
        <f t="shared" si="266"/>
        <v>17</v>
      </c>
    </row>
    <row r="3341" spans="2:18" x14ac:dyDescent="0.25">
      <c r="B3341" s="1" t="s">
        <v>13</v>
      </c>
      <c r="C3341" s="1" t="s">
        <v>68</v>
      </c>
      <c r="D3341" s="1" t="s">
        <v>69</v>
      </c>
      <c r="E3341" s="1" t="s">
        <v>12</v>
      </c>
      <c r="F3341">
        <v>15</v>
      </c>
      <c r="G3341">
        <v>0.28000000000000003</v>
      </c>
      <c r="H3341">
        <v>27</v>
      </c>
      <c r="I3341">
        <v>0.27</v>
      </c>
      <c r="K3341">
        <f t="shared" si="262"/>
        <v>36</v>
      </c>
      <c r="L3341">
        <f t="shared" si="263"/>
        <v>91</v>
      </c>
      <c r="M3341" t="str">
        <f>IF(COUNT(FIND({0,1,2,3,4,5,6,7,8,9},IF(ISBLANK(A3341),IF(LEN(TRIM(B3341))&gt;0,TRIM(B3341),TRIM(C3341)),"")))&gt;0,IF(ISBLANK(A3341),IF(LEN(TRIM(B3341))&gt;0,TRIM(B3341),TRIM(C3341)),""),"")</f>
        <v>36</v>
      </c>
      <c r="N3341" t="str">
        <f>IF(COUNT(FIND({0,1,2,3,4,5,6,7,8,9},IF(ISBLANK(A3341),IF(LEN(TRIM(B3341))&gt;0,TRIM(C3341),LEFT(D3341, 4)),"")))&gt;0,IF(ISBLANK(A3341),IF(LEN(TRIM(B3341))&gt;0,TRIM(C3341),LEFT(D3341, 4)),""),"")</f>
        <v>007</v>
      </c>
      <c r="O3341" t="str">
        <f t="shared" si="264"/>
        <v>NY</v>
      </c>
      <c r="P3341" t="str">
        <f>TRIM(IF(COUNT(FIND({0,1,2,3,4,5,6,7,8,9},B3341))&gt;0,D3341,IF(LEN(TRIM(B3341))&gt;0,CONCATENATE(B3341,C3341,D3341),MID(D3341,4,LEN(D3341)))))</f>
        <v>Broome</v>
      </c>
      <c r="Q3341">
        <f t="shared" si="265"/>
        <v>15</v>
      </c>
      <c r="R3341">
        <f t="shared" si="266"/>
        <v>27</v>
      </c>
    </row>
    <row r="3342" spans="2:18" x14ac:dyDescent="0.25">
      <c r="B3342" s="1" t="s">
        <v>238</v>
      </c>
      <c r="C3342" s="1" t="s">
        <v>103</v>
      </c>
      <c r="D3342" s="1" t="s">
        <v>543</v>
      </c>
      <c r="E3342" s="1" t="s">
        <v>240</v>
      </c>
      <c r="F3342">
        <v>14</v>
      </c>
      <c r="G3342">
        <v>0.26</v>
      </c>
      <c r="H3342">
        <v>30</v>
      </c>
      <c r="I3342">
        <v>0.28999999999999998</v>
      </c>
      <c r="K3342">
        <f t="shared" si="262"/>
        <v>36</v>
      </c>
      <c r="L3342">
        <f t="shared" si="263"/>
        <v>91</v>
      </c>
      <c r="M3342" t="str">
        <f>IF(COUNT(FIND({0,1,2,3,4,5,6,7,8,9},IF(ISBLANK(A3342),IF(LEN(TRIM(B3342))&gt;0,TRIM(B3342),TRIM(C3342)),"")))&gt;0,IF(ISBLANK(A3342),IF(LEN(TRIM(B3342))&gt;0,TRIM(B3342),TRIM(C3342)),""),"")</f>
        <v>45</v>
      </c>
      <c r="N3342" t="str">
        <f>IF(COUNT(FIND({0,1,2,3,4,5,6,7,8,9},IF(ISBLANK(A3342),IF(LEN(TRIM(B3342))&gt;0,TRIM(C3342),LEFT(D3342, 4)),"")))&gt;0,IF(ISBLANK(A3342),IF(LEN(TRIM(B3342))&gt;0,TRIM(C3342),LEFT(D3342, 4)),""),"")</f>
        <v>045</v>
      </c>
      <c r="O3342" t="str">
        <f t="shared" si="264"/>
        <v>SC</v>
      </c>
      <c r="P3342" t="str">
        <f>TRIM(IF(COUNT(FIND({0,1,2,3,4,5,6,7,8,9},B3342))&gt;0,D3342,IF(LEN(TRIM(B3342))&gt;0,CONCATENATE(B3342,C3342,D3342),MID(D3342,4,LEN(D3342)))))</f>
        <v>Greenville</v>
      </c>
      <c r="Q3342">
        <f t="shared" si="265"/>
        <v>14</v>
      </c>
      <c r="R3342">
        <f t="shared" si="266"/>
        <v>30</v>
      </c>
    </row>
    <row r="3343" spans="2:18" x14ac:dyDescent="0.25">
      <c r="B3343" s="1" t="s">
        <v>13</v>
      </c>
      <c r="C3343" s="1" t="s">
        <v>81</v>
      </c>
      <c r="D3343" s="1" t="s">
        <v>82</v>
      </c>
      <c r="E3343" s="1" t="s">
        <v>12</v>
      </c>
      <c r="F3343">
        <v>14</v>
      </c>
      <c r="G3343">
        <v>0.26</v>
      </c>
      <c r="H3343">
        <v>32</v>
      </c>
      <c r="I3343">
        <v>0.31</v>
      </c>
      <c r="K3343">
        <f t="shared" si="262"/>
        <v>36</v>
      </c>
      <c r="L3343">
        <f t="shared" si="263"/>
        <v>91</v>
      </c>
      <c r="M3343" t="str">
        <f>IF(COUNT(FIND({0,1,2,3,4,5,6,7,8,9},IF(ISBLANK(A3343),IF(LEN(TRIM(B3343))&gt;0,TRIM(B3343),TRIM(C3343)),"")))&gt;0,IF(ISBLANK(A3343),IF(LEN(TRIM(B3343))&gt;0,TRIM(B3343),TRIM(C3343)),""),"")</f>
        <v>36</v>
      </c>
      <c r="N3343" t="str">
        <f>IF(COUNT(FIND({0,1,2,3,4,5,6,7,8,9},IF(ISBLANK(A3343),IF(LEN(TRIM(B3343))&gt;0,TRIM(C3343),LEFT(D3343, 4)),"")))&gt;0,IF(ISBLANK(A3343),IF(LEN(TRIM(B3343))&gt;0,TRIM(C3343),LEFT(D3343, 4)),""),"")</f>
        <v>077</v>
      </c>
      <c r="O3343" t="str">
        <f t="shared" si="264"/>
        <v>NY</v>
      </c>
      <c r="P3343" t="str">
        <f>TRIM(IF(COUNT(FIND({0,1,2,3,4,5,6,7,8,9},B3343))&gt;0,D3343,IF(LEN(TRIM(B3343))&gt;0,CONCATENATE(B3343,C3343,D3343),MID(D3343,4,LEN(D3343)))))</f>
        <v>Otsego</v>
      </c>
      <c r="Q3343">
        <f t="shared" si="265"/>
        <v>14</v>
      </c>
      <c r="R3343">
        <f t="shared" si="266"/>
        <v>32</v>
      </c>
    </row>
    <row r="3344" spans="2:18" x14ac:dyDescent="0.25">
      <c r="B3344" s="1" t="s">
        <v>40</v>
      </c>
      <c r="C3344" s="1" t="s">
        <v>41</v>
      </c>
      <c r="D3344" s="1" t="s">
        <v>42</v>
      </c>
      <c r="E3344" s="1" t="s">
        <v>43</v>
      </c>
      <c r="F3344">
        <v>14</v>
      </c>
      <c r="G3344">
        <v>0.26</v>
      </c>
      <c r="H3344">
        <v>31</v>
      </c>
      <c r="I3344">
        <v>0.3</v>
      </c>
      <c r="K3344">
        <f t="shared" si="262"/>
        <v>36</v>
      </c>
      <c r="L3344">
        <f t="shared" si="263"/>
        <v>91</v>
      </c>
      <c r="M3344" t="str">
        <f>IF(COUNT(FIND({0,1,2,3,4,5,6,7,8,9},IF(ISBLANK(A3344),IF(LEN(TRIM(B3344))&gt;0,TRIM(B3344),TRIM(C3344)),"")))&gt;0,IF(ISBLANK(A3344),IF(LEN(TRIM(B3344))&gt;0,TRIM(B3344),TRIM(C3344)),""),"")</f>
        <v>57</v>
      </c>
      <c r="N3344" t="str">
        <f>IF(COUNT(FIND({0,1,2,3,4,5,6,7,8,9},IF(ISBLANK(A3344),IF(LEN(TRIM(B3344))&gt;0,TRIM(C3344),LEFT(D3344, 4)),"")))&gt;0,IF(ISBLANK(A3344),IF(LEN(TRIM(B3344))&gt;0,TRIM(C3344),LEFT(D3344, 4)),""),"")</f>
        <v>001</v>
      </c>
      <c r="O3344" t="str">
        <f t="shared" si="264"/>
        <v>FR</v>
      </c>
      <c r="P3344" t="str">
        <f>TRIM(IF(COUNT(FIND({0,1,2,3,4,5,6,7,8,9},B3344))&gt;0,D3344,IF(LEN(TRIM(B3344))&gt;0,CONCATENATE(B3344,C3344,D3344),MID(D3344,4,LEN(D3344)))))</f>
        <v>Foreign / Overseas</v>
      </c>
      <c r="Q3344">
        <f t="shared" si="265"/>
        <v>14</v>
      </c>
      <c r="R3344">
        <f t="shared" si="266"/>
        <v>31</v>
      </c>
    </row>
    <row r="3345" spans="2:18" x14ac:dyDescent="0.25">
      <c r="B3345" s="1" t="s">
        <v>95</v>
      </c>
      <c r="C3345" s="1" t="s">
        <v>54</v>
      </c>
      <c r="D3345" s="1" t="s">
        <v>332</v>
      </c>
      <c r="E3345" s="1" t="s">
        <v>98</v>
      </c>
      <c r="F3345">
        <v>14</v>
      </c>
      <c r="G3345">
        <v>0.26</v>
      </c>
      <c r="H3345">
        <v>34</v>
      </c>
      <c r="I3345">
        <v>0.33</v>
      </c>
      <c r="K3345">
        <f t="shared" si="262"/>
        <v>36</v>
      </c>
      <c r="L3345">
        <f t="shared" si="263"/>
        <v>91</v>
      </c>
      <c r="M3345" t="str">
        <f>IF(COUNT(FIND({0,1,2,3,4,5,6,7,8,9},IF(ISBLANK(A3345),IF(LEN(TRIM(B3345))&gt;0,TRIM(B3345),TRIM(C3345)),"")))&gt;0,IF(ISBLANK(A3345),IF(LEN(TRIM(B3345))&gt;0,TRIM(B3345),TRIM(C3345)),""),"")</f>
        <v>12</v>
      </c>
      <c r="N3345" t="str">
        <f>IF(COUNT(FIND({0,1,2,3,4,5,6,7,8,9},IF(ISBLANK(A3345),IF(LEN(TRIM(B3345))&gt;0,TRIM(C3345),LEFT(D3345, 4)),"")))&gt;0,IF(ISBLANK(A3345),IF(LEN(TRIM(B3345))&gt;0,TRIM(C3345),LEFT(D3345, 4)),""),"")</f>
        <v>071</v>
      </c>
      <c r="O3345" t="str">
        <f t="shared" si="264"/>
        <v>Fl</v>
      </c>
      <c r="P3345" t="str">
        <f>TRIM(IF(COUNT(FIND({0,1,2,3,4,5,6,7,8,9},B3345))&gt;0,D3345,IF(LEN(TRIM(B3345))&gt;0,CONCATENATE(B3345,C3345,D3345),MID(D3345,4,LEN(D3345)))))</f>
        <v>Lee</v>
      </c>
      <c r="Q3345">
        <f t="shared" si="265"/>
        <v>14</v>
      </c>
      <c r="R3345">
        <f t="shared" si="266"/>
        <v>34</v>
      </c>
    </row>
    <row r="3346" spans="2:18" x14ac:dyDescent="0.25">
      <c r="B3346" s="1" t="s">
        <v>128</v>
      </c>
      <c r="C3346" s="1" t="s">
        <v>89</v>
      </c>
      <c r="D3346" s="1" t="s">
        <v>67</v>
      </c>
      <c r="E3346" s="1" t="s">
        <v>129</v>
      </c>
      <c r="F3346">
        <v>14</v>
      </c>
      <c r="G3346">
        <v>0.26</v>
      </c>
      <c r="H3346">
        <v>18</v>
      </c>
      <c r="I3346">
        <v>0.18</v>
      </c>
      <c r="K3346">
        <f t="shared" si="262"/>
        <v>36</v>
      </c>
      <c r="L3346">
        <f t="shared" si="263"/>
        <v>91</v>
      </c>
      <c r="M3346" t="str">
        <f>IF(COUNT(FIND({0,1,2,3,4,5,6,7,8,9},IF(ISBLANK(A3346),IF(LEN(TRIM(B3346))&gt;0,TRIM(B3346),TRIM(C3346)),"")))&gt;0,IF(ISBLANK(A3346),IF(LEN(TRIM(B3346))&gt;0,TRIM(B3346),TRIM(C3346)),""),"")</f>
        <v>24</v>
      </c>
      <c r="N3346" t="str">
        <f>IF(COUNT(FIND({0,1,2,3,4,5,6,7,8,9},IF(ISBLANK(A3346),IF(LEN(TRIM(B3346))&gt;0,TRIM(C3346),LEFT(D3346, 4)),"")))&gt;0,IF(ISBLANK(A3346),IF(LEN(TRIM(B3346))&gt;0,TRIM(C3346),LEFT(D3346, 4)),""),"")</f>
        <v>031</v>
      </c>
      <c r="O3346" t="str">
        <f t="shared" si="264"/>
        <v>Md</v>
      </c>
      <c r="P3346" t="str">
        <f>TRIM(IF(COUNT(FIND({0,1,2,3,4,5,6,7,8,9},B3346))&gt;0,D3346,IF(LEN(TRIM(B3346))&gt;0,CONCATENATE(B3346,C3346,D3346),MID(D3346,4,LEN(D3346)))))</f>
        <v>Montgomery</v>
      </c>
      <c r="Q3346">
        <f t="shared" si="265"/>
        <v>14</v>
      </c>
      <c r="R3346">
        <f t="shared" si="266"/>
        <v>18</v>
      </c>
    </row>
    <row r="3347" spans="2:18" x14ac:dyDescent="0.25">
      <c r="B3347" s="1" t="s">
        <v>78</v>
      </c>
      <c r="C3347" s="1" t="s">
        <v>126</v>
      </c>
      <c r="D3347" s="1" t="s">
        <v>127</v>
      </c>
      <c r="E3347" s="1" t="s">
        <v>80</v>
      </c>
      <c r="F3347">
        <v>14</v>
      </c>
      <c r="G3347">
        <v>0.26</v>
      </c>
      <c r="H3347">
        <v>30</v>
      </c>
      <c r="I3347">
        <v>0.28999999999999998</v>
      </c>
      <c r="K3347">
        <f t="shared" si="262"/>
        <v>36</v>
      </c>
      <c r="L3347">
        <f t="shared" si="263"/>
        <v>91</v>
      </c>
      <c r="M3347" t="str">
        <f>IF(COUNT(FIND({0,1,2,3,4,5,6,7,8,9},IF(ISBLANK(A3347),IF(LEN(TRIM(B3347))&gt;0,TRIM(B3347),TRIM(C3347)),"")))&gt;0,IF(ISBLANK(A3347),IF(LEN(TRIM(B3347))&gt;0,TRIM(B3347),TRIM(C3347)),""),"")</f>
        <v>09</v>
      </c>
      <c r="N3347" t="str">
        <f>IF(COUNT(FIND({0,1,2,3,4,5,6,7,8,9},IF(ISBLANK(A3347),IF(LEN(TRIM(B3347))&gt;0,TRIM(C3347),LEFT(D3347, 4)),"")))&gt;0,IF(ISBLANK(A3347),IF(LEN(TRIM(B3347))&gt;0,TRIM(C3347),LEFT(D3347, 4)),""),"")</f>
        <v>009</v>
      </c>
      <c r="O3347" t="str">
        <f t="shared" si="264"/>
        <v>Ct</v>
      </c>
      <c r="P3347" t="str">
        <f>TRIM(IF(COUNT(FIND({0,1,2,3,4,5,6,7,8,9},B3347))&gt;0,D3347,IF(LEN(TRIM(B3347))&gt;0,CONCATENATE(B3347,C3347,D3347),MID(D3347,4,LEN(D3347)))))</f>
        <v>New Haven</v>
      </c>
      <c r="Q3347">
        <f t="shared" si="265"/>
        <v>14</v>
      </c>
      <c r="R3347">
        <f t="shared" si="266"/>
        <v>30</v>
      </c>
    </row>
    <row r="3348" spans="2:18" x14ac:dyDescent="0.25">
      <c r="B3348" s="1" t="s">
        <v>95</v>
      </c>
      <c r="C3348" s="1" t="s">
        <v>192</v>
      </c>
      <c r="D3348" s="1" t="s">
        <v>193</v>
      </c>
      <c r="E3348" s="1" t="s">
        <v>98</v>
      </c>
      <c r="F3348">
        <v>14</v>
      </c>
      <c r="G3348">
        <v>0.26</v>
      </c>
      <c r="H3348">
        <v>21</v>
      </c>
      <c r="I3348">
        <v>0.21</v>
      </c>
      <c r="K3348">
        <f t="shared" si="262"/>
        <v>36</v>
      </c>
      <c r="L3348">
        <f t="shared" si="263"/>
        <v>91</v>
      </c>
      <c r="M3348" t="str">
        <f>IF(COUNT(FIND({0,1,2,3,4,5,6,7,8,9},IF(ISBLANK(A3348),IF(LEN(TRIM(B3348))&gt;0,TRIM(B3348),TRIM(C3348)),"")))&gt;0,IF(ISBLANK(A3348),IF(LEN(TRIM(B3348))&gt;0,TRIM(B3348),TRIM(C3348)),""),"")</f>
        <v>12</v>
      </c>
      <c r="N3348" t="str">
        <f>IF(COUNT(FIND({0,1,2,3,4,5,6,7,8,9},IF(ISBLANK(A3348),IF(LEN(TRIM(B3348))&gt;0,TRIM(C3348),LEFT(D3348, 4)),"")))&gt;0,IF(ISBLANK(A3348),IF(LEN(TRIM(B3348))&gt;0,TRIM(C3348),LEFT(D3348, 4)),""),"")</f>
        <v>127</v>
      </c>
      <c r="O3348" t="str">
        <f t="shared" si="264"/>
        <v>Fl</v>
      </c>
      <c r="P3348" t="str">
        <f>TRIM(IF(COUNT(FIND({0,1,2,3,4,5,6,7,8,9},B3348))&gt;0,D3348,IF(LEN(TRIM(B3348))&gt;0,CONCATENATE(B3348,C3348,D3348),MID(D3348,4,LEN(D3348)))))</f>
        <v>Volusia</v>
      </c>
      <c r="Q3348">
        <f t="shared" si="265"/>
        <v>14</v>
      </c>
      <c r="R3348">
        <f t="shared" si="266"/>
        <v>21</v>
      </c>
    </row>
    <row r="3349" spans="2:18" x14ac:dyDescent="0.25">
      <c r="B3349" s="1" t="s">
        <v>95</v>
      </c>
      <c r="C3349" s="1" t="s">
        <v>50</v>
      </c>
      <c r="D3349" s="1" t="s">
        <v>55</v>
      </c>
      <c r="E3349" s="1" t="s">
        <v>98</v>
      </c>
      <c r="F3349">
        <v>14</v>
      </c>
      <c r="G3349">
        <v>0.26</v>
      </c>
      <c r="H3349">
        <v>23</v>
      </c>
      <c r="I3349">
        <v>0.23</v>
      </c>
      <c r="K3349">
        <f t="shared" si="262"/>
        <v>36</v>
      </c>
      <c r="L3349">
        <f t="shared" si="263"/>
        <v>91</v>
      </c>
      <c r="M3349" t="str">
        <f>IF(COUNT(FIND({0,1,2,3,4,5,6,7,8,9},IF(ISBLANK(A3349),IF(LEN(TRIM(B3349))&gt;0,TRIM(B3349),TRIM(C3349)),"")))&gt;0,IF(ISBLANK(A3349),IF(LEN(TRIM(B3349))&gt;0,TRIM(B3349),TRIM(C3349)),""),"")</f>
        <v>12</v>
      </c>
      <c r="N3349" t="str">
        <f>IF(COUNT(FIND({0,1,2,3,4,5,6,7,8,9},IF(ISBLANK(A3349),IF(LEN(TRIM(B3349))&gt;0,TRIM(C3349),LEFT(D3349, 4)),"")))&gt;0,IF(ISBLANK(A3349),IF(LEN(TRIM(B3349))&gt;0,TRIM(C3349),LEFT(D3349, 4)),""),"")</f>
        <v>095</v>
      </c>
      <c r="O3349" t="str">
        <f t="shared" si="264"/>
        <v>Fl</v>
      </c>
      <c r="P3349" t="str">
        <f>TRIM(IF(COUNT(FIND({0,1,2,3,4,5,6,7,8,9},B3349))&gt;0,D3349,IF(LEN(TRIM(B3349))&gt;0,CONCATENATE(B3349,C3349,D3349),MID(D3349,4,LEN(D3349)))))</f>
        <v>Orange</v>
      </c>
      <c r="Q3349">
        <f t="shared" si="265"/>
        <v>14</v>
      </c>
      <c r="R3349">
        <f t="shared" si="266"/>
        <v>23</v>
      </c>
    </row>
    <row r="3350" spans="2:18" x14ac:dyDescent="0.25">
      <c r="B3350" s="1" t="s">
        <v>130</v>
      </c>
      <c r="C3350" s="1" t="s">
        <v>140</v>
      </c>
      <c r="D3350" s="1" t="s">
        <v>303</v>
      </c>
      <c r="E3350" s="1" t="s">
        <v>132</v>
      </c>
      <c r="F3350">
        <v>13</v>
      </c>
      <c r="G3350">
        <v>0.24</v>
      </c>
      <c r="H3350">
        <v>26</v>
      </c>
      <c r="I3350">
        <v>0.26</v>
      </c>
      <c r="K3350">
        <f t="shared" si="262"/>
        <v>36</v>
      </c>
      <c r="L3350">
        <f t="shared" si="263"/>
        <v>91</v>
      </c>
      <c r="M3350" t="str">
        <f>IF(COUNT(FIND({0,1,2,3,4,5,6,7,8,9},IF(ISBLANK(A3350),IF(LEN(TRIM(B3350))&gt;0,TRIM(B3350),TRIM(C3350)),"")))&gt;0,IF(ISBLANK(A3350),IF(LEN(TRIM(B3350))&gt;0,TRIM(B3350),TRIM(C3350)),""),"")</f>
        <v>33</v>
      </c>
      <c r="N3350" t="str">
        <f>IF(COUNT(FIND({0,1,2,3,4,5,6,7,8,9},IF(ISBLANK(A3350),IF(LEN(TRIM(B3350))&gt;0,TRIM(C3350),LEFT(D3350, 4)),"")))&gt;0,IF(ISBLANK(A3350),IF(LEN(TRIM(B3350))&gt;0,TRIM(C3350),LEFT(D3350, 4)),""),"")</f>
        <v>015</v>
      </c>
      <c r="O3350" t="str">
        <f t="shared" si="264"/>
        <v>NH</v>
      </c>
      <c r="P3350" t="str">
        <f>TRIM(IF(COUNT(FIND({0,1,2,3,4,5,6,7,8,9},B3350))&gt;0,D3350,IF(LEN(TRIM(B3350))&gt;0,CONCATENATE(B3350,C3350,D3350),MID(D3350,4,LEN(D3350)))))</f>
        <v>Rockingham</v>
      </c>
      <c r="Q3350">
        <f t="shared" si="265"/>
        <v>13</v>
      </c>
      <c r="R3350">
        <f t="shared" si="266"/>
        <v>26</v>
      </c>
    </row>
    <row r="3351" spans="2:18" x14ac:dyDescent="0.25">
      <c r="B3351" s="1" t="s">
        <v>99</v>
      </c>
      <c r="C3351" s="1" t="s">
        <v>38</v>
      </c>
      <c r="D3351" s="1" t="s">
        <v>55</v>
      </c>
      <c r="E3351" s="1" t="s">
        <v>102</v>
      </c>
      <c r="F3351">
        <v>13</v>
      </c>
      <c r="G3351">
        <v>0.24</v>
      </c>
      <c r="H3351">
        <v>20</v>
      </c>
      <c r="I3351">
        <v>0.2</v>
      </c>
      <c r="K3351">
        <f t="shared" si="262"/>
        <v>36</v>
      </c>
      <c r="L3351">
        <f t="shared" si="263"/>
        <v>91</v>
      </c>
      <c r="M3351" t="str">
        <f>IF(COUNT(FIND({0,1,2,3,4,5,6,7,8,9},IF(ISBLANK(A3351),IF(LEN(TRIM(B3351))&gt;0,TRIM(B3351),TRIM(C3351)),"")))&gt;0,IF(ISBLANK(A3351),IF(LEN(TRIM(B3351))&gt;0,TRIM(B3351),TRIM(C3351)),""),"")</f>
        <v>06</v>
      </c>
      <c r="N3351" t="str">
        <f>IF(COUNT(FIND({0,1,2,3,4,5,6,7,8,9},IF(ISBLANK(A3351),IF(LEN(TRIM(B3351))&gt;0,TRIM(C3351),LEFT(D3351, 4)),"")))&gt;0,IF(ISBLANK(A3351),IF(LEN(TRIM(B3351))&gt;0,TRIM(C3351),LEFT(D3351, 4)),""),"")</f>
        <v>059</v>
      </c>
      <c r="O3351" t="str">
        <f t="shared" si="264"/>
        <v>Ca</v>
      </c>
      <c r="P3351" t="str">
        <f>TRIM(IF(COUNT(FIND({0,1,2,3,4,5,6,7,8,9},B3351))&gt;0,D3351,IF(LEN(TRIM(B3351))&gt;0,CONCATENATE(B3351,C3351,D3351),MID(D3351,4,LEN(D3351)))))</f>
        <v>Orange</v>
      </c>
      <c r="Q3351">
        <f t="shared" si="265"/>
        <v>13</v>
      </c>
      <c r="R3351">
        <f t="shared" si="266"/>
        <v>20</v>
      </c>
    </row>
    <row r="3352" spans="2:18" x14ac:dyDescent="0.25">
      <c r="B3352" s="1" t="s">
        <v>13</v>
      </c>
      <c r="C3352" s="1" t="s">
        <v>133</v>
      </c>
      <c r="D3352" s="1" t="s">
        <v>134</v>
      </c>
      <c r="E3352" s="1" t="s">
        <v>12</v>
      </c>
      <c r="F3352">
        <v>13</v>
      </c>
      <c r="G3352">
        <v>0.24</v>
      </c>
      <c r="H3352">
        <v>36</v>
      </c>
      <c r="I3352">
        <v>0.35</v>
      </c>
      <c r="K3352">
        <f t="shared" si="262"/>
        <v>36</v>
      </c>
      <c r="L3352">
        <f t="shared" si="263"/>
        <v>91</v>
      </c>
      <c r="M3352" t="str">
        <f>IF(COUNT(FIND({0,1,2,3,4,5,6,7,8,9},IF(ISBLANK(A3352),IF(LEN(TRIM(B3352))&gt;0,TRIM(B3352),TRIM(C3352)),"")))&gt;0,IF(ISBLANK(A3352),IF(LEN(TRIM(B3352))&gt;0,TRIM(B3352),TRIM(C3352)),""),"")</f>
        <v>36</v>
      </c>
      <c r="N3352" t="str">
        <f>IF(COUNT(FIND({0,1,2,3,4,5,6,7,8,9},IF(ISBLANK(A3352),IF(LEN(TRIM(B3352))&gt;0,TRIM(C3352),LEFT(D3352, 4)),"")))&gt;0,IF(ISBLANK(A3352),IF(LEN(TRIM(B3352))&gt;0,TRIM(C3352),LEFT(D3352, 4)),""),"")</f>
        <v>075</v>
      </c>
      <c r="O3352" t="str">
        <f t="shared" si="264"/>
        <v>NY</v>
      </c>
      <c r="P3352" t="str">
        <f>TRIM(IF(COUNT(FIND({0,1,2,3,4,5,6,7,8,9},B3352))&gt;0,D3352,IF(LEN(TRIM(B3352))&gt;0,CONCATENATE(B3352,C3352,D3352),MID(D3352,4,LEN(D3352)))))</f>
        <v>Oswego</v>
      </c>
      <c r="Q3352">
        <f t="shared" si="265"/>
        <v>13</v>
      </c>
      <c r="R3352">
        <f t="shared" si="266"/>
        <v>36</v>
      </c>
    </row>
    <row r="3353" spans="2:18" x14ac:dyDescent="0.25">
      <c r="B3353" s="1" t="s">
        <v>13</v>
      </c>
      <c r="C3353" s="1" t="s">
        <v>87</v>
      </c>
      <c r="D3353" s="1" t="s">
        <v>88</v>
      </c>
      <c r="E3353" s="1" t="s">
        <v>12</v>
      </c>
      <c r="F3353">
        <v>13</v>
      </c>
      <c r="G3353">
        <v>0.24</v>
      </c>
      <c r="H3353">
        <v>29</v>
      </c>
      <c r="I3353">
        <v>0.28999999999999998</v>
      </c>
      <c r="K3353">
        <f t="shared" si="262"/>
        <v>36</v>
      </c>
      <c r="L3353">
        <f t="shared" si="263"/>
        <v>91</v>
      </c>
      <c r="M3353" t="str">
        <f>IF(COUNT(FIND({0,1,2,3,4,5,6,7,8,9},IF(ISBLANK(A3353),IF(LEN(TRIM(B3353))&gt;0,TRIM(B3353),TRIM(C3353)),"")))&gt;0,IF(ISBLANK(A3353),IF(LEN(TRIM(B3353))&gt;0,TRIM(B3353),TRIM(C3353)),""),"")</f>
        <v>36</v>
      </c>
      <c r="N3353" t="str">
        <f>IF(COUNT(FIND({0,1,2,3,4,5,6,7,8,9},IF(ISBLANK(A3353),IF(LEN(TRIM(B3353))&gt;0,TRIM(C3353),LEFT(D3353, 4)),"")))&gt;0,IF(ISBLANK(A3353),IF(LEN(TRIM(B3353))&gt;0,TRIM(C3353),LEFT(D3353, 4)),""),"")</f>
        <v>089</v>
      </c>
      <c r="O3353" t="str">
        <f t="shared" si="264"/>
        <v>NY</v>
      </c>
      <c r="P3353" t="str">
        <f>TRIM(IF(COUNT(FIND({0,1,2,3,4,5,6,7,8,9},B3353))&gt;0,D3353,IF(LEN(TRIM(B3353))&gt;0,CONCATENATE(B3353,C3353,D3353),MID(D3353,4,LEN(D3353)))))</f>
        <v>St. Lawrence</v>
      </c>
      <c r="Q3353">
        <f t="shared" si="265"/>
        <v>13</v>
      </c>
      <c r="R3353">
        <f t="shared" si="266"/>
        <v>29</v>
      </c>
    </row>
    <row r="3354" spans="2:18" x14ac:dyDescent="0.25">
      <c r="B3354" s="1" t="s">
        <v>147</v>
      </c>
      <c r="C3354" s="1" t="s">
        <v>89</v>
      </c>
      <c r="D3354" s="1" t="s">
        <v>485</v>
      </c>
      <c r="E3354" s="1" t="s">
        <v>149</v>
      </c>
      <c r="F3354">
        <v>13</v>
      </c>
      <c r="G3354">
        <v>0.24</v>
      </c>
      <c r="H3354">
        <v>22</v>
      </c>
      <c r="I3354">
        <v>0.22</v>
      </c>
      <c r="K3354">
        <f t="shared" si="262"/>
        <v>36</v>
      </c>
      <c r="L3354">
        <f t="shared" si="263"/>
        <v>91</v>
      </c>
      <c r="M3354" t="str">
        <f>IF(COUNT(FIND({0,1,2,3,4,5,6,7,8,9},IF(ISBLANK(A3354),IF(LEN(TRIM(B3354))&gt;0,TRIM(B3354),TRIM(C3354)),"")))&gt;0,IF(ISBLANK(A3354),IF(LEN(TRIM(B3354))&gt;0,TRIM(B3354),TRIM(C3354)),""),"")</f>
        <v>23</v>
      </c>
      <c r="N3354" t="str">
        <f>IF(COUNT(FIND({0,1,2,3,4,5,6,7,8,9},IF(ISBLANK(A3354),IF(LEN(TRIM(B3354))&gt;0,TRIM(C3354),LEFT(D3354, 4)),"")))&gt;0,IF(ISBLANK(A3354),IF(LEN(TRIM(B3354))&gt;0,TRIM(C3354),LEFT(D3354, 4)),""),"")</f>
        <v>031</v>
      </c>
      <c r="O3354" t="str">
        <f t="shared" si="264"/>
        <v>Me</v>
      </c>
      <c r="P3354" t="str">
        <f>TRIM(IF(COUNT(FIND({0,1,2,3,4,5,6,7,8,9},B3354))&gt;0,D3354,IF(LEN(TRIM(B3354))&gt;0,CONCATENATE(B3354,C3354,D3354),MID(D3354,4,LEN(D3354)))))</f>
        <v>York</v>
      </c>
      <c r="Q3354">
        <f t="shared" si="265"/>
        <v>13</v>
      </c>
      <c r="R3354">
        <f t="shared" si="266"/>
        <v>22</v>
      </c>
    </row>
    <row r="3355" spans="2:18" x14ac:dyDescent="0.25">
      <c r="B3355" s="1" t="s">
        <v>238</v>
      </c>
      <c r="C3355" s="1" t="s">
        <v>72</v>
      </c>
      <c r="D3355" s="1" t="s">
        <v>593</v>
      </c>
      <c r="E3355" s="1" t="s">
        <v>240</v>
      </c>
      <c r="F3355">
        <v>12</v>
      </c>
      <c r="G3355">
        <v>0.22</v>
      </c>
      <c r="H3355">
        <v>37</v>
      </c>
      <c r="I3355">
        <v>0.36</v>
      </c>
      <c r="K3355">
        <f t="shared" si="262"/>
        <v>36</v>
      </c>
      <c r="L3355">
        <f t="shared" si="263"/>
        <v>91</v>
      </c>
      <c r="M3355" t="str">
        <f>IF(COUNT(FIND({0,1,2,3,4,5,6,7,8,9},IF(ISBLANK(A3355),IF(LEN(TRIM(B3355))&gt;0,TRIM(B3355),TRIM(C3355)),"")))&gt;0,IF(ISBLANK(A3355),IF(LEN(TRIM(B3355))&gt;0,TRIM(B3355),TRIM(C3355)),""),"")</f>
        <v>45</v>
      </c>
      <c r="N3355" t="str">
        <f>IF(COUNT(FIND({0,1,2,3,4,5,6,7,8,9},IF(ISBLANK(A3355),IF(LEN(TRIM(B3355))&gt;0,TRIM(C3355),LEFT(D3355, 4)),"")))&gt;0,IF(ISBLANK(A3355),IF(LEN(TRIM(B3355))&gt;0,TRIM(C3355),LEFT(D3355, 4)),""),"")</f>
        <v>035</v>
      </c>
      <c r="O3355" t="str">
        <f t="shared" si="264"/>
        <v>SC</v>
      </c>
      <c r="P3355" t="str">
        <f>TRIM(IF(COUNT(FIND({0,1,2,3,4,5,6,7,8,9},B3355))&gt;0,D3355,IF(LEN(TRIM(B3355))&gt;0,CONCATENATE(B3355,C3355,D3355),MID(D3355,4,LEN(D3355)))))</f>
        <v>Dorchester</v>
      </c>
      <c r="Q3355">
        <f t="shared" si="265"/>
        <v>12</v>
      </c>
      <c r="R3355">
        <f t="shared" si="266"/>
        <v>37</v>
      </c>
    </row>
    <row r="3356" spans="2:18" x14ac:dyDescent="0.25">
      <c r="B3356" s="1" t="s">
        <v>128</v>
      </c>
      <c r="C3356" s="1" t="s">
        <v>62</v>
      </c>
      <c r="D3356" s="1" t="s">
        <v>356</v>
      </c>
      <c r="E3356" s="1" t="s">
        <v>129</v>
      </c>
      <c r="F3356">
        <v>12</v>
      </c>
      <c r="G3356">
        <v>0.22</v>
      </c>
      <c r="H3356">
        <v>28</v>
      </c>
      <c r="I3356">
        <v>0.28000000000000003</v>
      </c>
      <c r="K3356">
        <f t="shared" si="262"/>
        <v>36</v>
      </c>
      <c r="L3356">
        <f t="shared" si="263"/>
        <v>91</v>
      </c>
      <c r="M3356" t="str">
        <f>IF(COUNT(FIND({0,1,2,3,4,5,6,7,8,9},IF(ISBLANK(A3356),IF(LEN(TRIM(B3356))&gt;0,TRIM(B3356),TRIM(C3356)),"")))&gt;0,IF(ISBLANK(A3356),IF(LEN(TRIM(B3356))&gt;0,TRIM(B3356),TRIM(C3356)),""),"")</f>
        <v>24</v>
      </c>
      <c r="N3356" t="str">
        <f>IF(COUNT(FIND({0,1,2,3,4,5,6,7,8,9},IF(ISBLANK(A3356),IF(LEN(TRIM(B3356))&gt;0,TRIM(C3356),LEFT(D3356, 4)),"")))&gt;0,IF(ISBLANK(A3356),IF(LEN(TRIM(B3356))&gt;0,TRIM(C3356),LEFT(D3356, 4)),""),"")</f>
        <v>005</v>
      </c>
      <c r="O3356" t="str">
        <f t="shared" si="264"/>
        <v>Md</v>
      </c>
      <c r="P3356" t="str">
        <f>TRIM(IF(COUNT(FIND({0,1,2,3,4,5,6,7,8,9},B3356))&gt;0,D3356,IF(LEN(TRIM(B3356))&gt;0,CONCATENATE(B3356,C3356,D3356),MID(D3356,4,LEN(D3356)))))</f>
        <v>Baltimore</v>
      </c>
      <c r="Q3356">
        <f t="shared" si="265"/>
        <v>12</v>
      </c>
      <c r="R3356">
        <f t="shared" si="266"/>
        <v>28</v>
      </c>
    </row>
    <row r="3357" spans="2:18" x14ac:dyDescent="0.25">
      <c r="B3357" s="1" t="s">
        <v>144</v>
      </c>
      <c r="C3357" s="1" t="s">
        <v>89</v>
      </c>
      <c r="D3357" s="1" t="s">
        <v>145</v>
      </c>
      <c r="E3357" s="1" t="s">
        <v>146</v>
      </c>
      <c r="F3357">
        <v>12</v>
      </c>
      <c r="G3357">
        <v>0.22</v>
      </c>
      <c r="H3357">
        <v>22</v>
      </c>
      <c r="I3357">
        <v>0.22</v>
      </c>
      <c r="K3357">
        <f t="shared" si="262"/>
        <v>36</v>
      </c>
      <c r="L3357">
        <f t="shared" si="263"/>
        <v>91</v>
      </c>
      <c r="M3357" t="str">
        <f>IF(COUNT(FIND({0,1,2,3,4,5,6,7,8,9},IF(ISBLANK(A3357),IF(LEN(TRIM(B3357))&gt;0,TRIM(B3357),TRIM(C3357)),"")))&gt;0,IF(ISBLANK(A3357),IF(LEN(TRIM(B3357))&gt;0,TRIM(B3357),TRIM(C3357)),""),"")</f>
        <v>17</v>
      </c>
      <c r="N3357" t="str">
        <f>IF(COUNT(FIND({0,1,2,3,4,5,6,7,8,9},IF(ISBLANK(A3357),IF(LEN(TRIM(B3357))&gt;0,TRIM(C3357),LEFT(D3357, 4)),"")))&gt;0,IF(ISBLANK(A3357),IF(LEN(TRIM(B3357))&gt;0,TRIM(C3357),LEFT(D3357, 4)),""),"")</f>
        <v>031</v>
      </c>
      <c r="O3357" t="str">
        <f t="shared" si="264"/>
        <v>Il</v>
      </c>
      <c r="P3357" t="str">
        <f>TRIM(IF(COUNT(FIND({0,1,2,3,4,5,6,7,8,9},B3357))&gt;0,D3357,IF(LEN(TRIM(B3357))&gt;0,CONCATENATE(B3357,C3357,D3357),MID(D3357,4,LEN(D3357)))))</f>
        <v>Cook</v>
      </c>
      <c r="Q3357">
        <f t="shared" si="265"/>
        <v>12</v>
      </c>
      <c r="R3357">
        <f t="shared" si="266"/>
        <v>22</v>
      </c>
    </row>
    <row r="3358" spans="2:18" x14ac:dyDescent="0.25">
      <c r="B3358" s="1" t="s">
        <v>130</v>
      </c>
      <c r="C3358" s="1" t="s">
        <v>96</v>
      </c>
      <c r="D3358" s="1" t="s">
        <v>131</v>
      </c>
      <c r="E3358" s="1" t="s">
        <v>132</v>
      </c>
      <c r="F3358">
        <v>12</v>
      </c>
      <c r="G3358">
        <v>0.22</v>
      </c>
      <c r="H3358">
        <v>19</v>
      </c>
      <c r="I3358">
        <v>0.19</v>
      </c>
      <c r="K3358">
        <f t="shared" si="262"/>
        <v>36</v>
      </c>
      <c r="L3358">
        <f t="shared" si="263"/>
        <v>91</v>
      </c>
      <c r="M3358" t="str">
        <f>IF(COUNT(FIND({0,1,2,3,4,5,6,7,8,9},IF(ISBLANK(A3358),IF(LEN(TRIM(B3358))&gt;0,TRIM(B3358),TRIM(C3358)),"")))&gt;0,IF(ISBLANK(A3358),IF(LEN(TRIM(B3358))&gt;0,TRIM(B3358),TRIM(C3358)),""),"")</f>
        <v>33</v>
      </c>
      <c r="N3358" t="str">
        <f>IF(COUNT(FIND({0,1,2,3,4,5,6,7,8,9},IF(ISBLANK(A3358),IF(LEN(TRIM(B3358))&gt;0,TRIM(C3358),LEFT(D3358, 4)),"")))&gt;0,IF(ISBLANK(A3358),IF(LEN(TRIM(B3358))&gt;0,TRIM(C3358),LEFT(D3358, 4)),""),"")</f>
        <v>011</v>
      </c>
      <c r="O3358" t="str">
        <f t="shared" si="264"/>
        <v>NH</v>
      </c>
      <c r="P3358" t="str">
        <f>TRIM(IF(COUNT(FIND({0,1,2,3,4,5,6,7,8,9},B3358))&gt;0,D3358,IF(LEN(TRIM(B3358))&gt;0,CONCATENATE(B3358,C3358,D3358),MID(D3358,4,LEN(D3358)))))</f>
        <v>Hillsborough</v>
      </c>
      <c r="Q3358">
        <f t="shared" si="265"/>
        <v>12</v>
      </c>
      <c r="R3358">
        <f t="shared" si="266"/>
        <v>19</v>
      </c>
    </row>
    <row r="3359" spans="2:18" x14ac:dyDescent="0.25">
      <c r="B3359" s="1" t="s">
        <v>224</v>
      </c>
      <c r="C3359" s="1" t="s">
        <v>452</v>
      </c>
      <c r="D3359" s="1" t="s">
        <v>453</v>
      </c>
      <c r="E3359" s="1" t="s">
        <v>227</v>
      </c>
      <c r="F3359">
        <v>11</v>
      </c>
      <c r="G3359">
        <v>0.2</v>
      </c>
      <c r="H3359">
        <v>20</v>
      </c>
      <c r="I3359">
        <v>0.2</v>
      </c>
      <c r="K3359">
        <f t="shared" si="262"/>
        <v>36</v>
      </c>
      <c r="L3359">
        <f t="shared" si="263"/>
        <v>91</v>
      </c>
      <c r="M3359" t="str">
        <f>IF(COUNT(FIND({0,1,2,3,4,5,6,7,8,9},IF(ISBLANK(A3359),IF(LEN(TRIM(B3359))&gt;0,TRIM(B3359),TRIM(C3359)),"")))&gt;0,IF(ISBLANK(A3359),IF(LEN(TRIM(B3359))&gt;0,TRIM(B3359),TRIM(C3359)),""),"")</f>
        <v>37</v>
      </c>
      <c r="N3359" t="str">
        <f>IF(COUNT(FIND({0,1,2,3,4,5,6,7,8,9},IF(ISBLANK(A3359),IF(LEN(TRIM(B3359))&gt;0,TRIM(C3359),LEFT(D3359, 4)),"")))&gt;0,IF(ISBLANK(A3359),IF(LEN(TRIM(B3359))&gt;0,TRIM(C3359),LEFT(D3359, 4)),""),"")</f>
        <v>183</v>
      </c>
      <c r="O3359" t="str">
        <f t="shared" si="264"/>
        <v>NC</v>
      </c>
      <c r="P3359" t="str">
        <f>TRIM(IF(COUNT(FIND({0,1,2,3,4,5,6,7,8,9},B3359))&gt;0,D3359,IF(LEN(TRIM(B3359))&gt;0,CONCATENATE(B3359,C3359,D3359),MID(D3359,4,LEN(D3359)))))</f>
        <v>Wake</v>
      </c>
      <c r="Q3359">
        <f t="shared" si="265"/>
        <v>11</v>
      </c>
      <c r="R3359">
        <f t="shared" si="266"/>
        <v>20</v>
      </c>
    </row>
    <row r="3360" spans="2:18" x14ac:dyDescent="0.25">
      <c r="B3360" s="1" t="s">
        <v>13</v>
      </c>
      <c r="C3360" s="1" t="s">
        <v>111</v>
      </c>
      <c r="D3360" s="1" t="s">
        <v>112</v>
      </c>
      <c r="E3360" s="1" t="s">
        <v>12</v>
      </c>
      <c r="F3360">
        <v>11</v>
      </c>
      <c r="G3360">
        <v>0.2</v>
      </c>
      <c r="H3360">
        <v>28</v>
      </c>
      <c r="I3360">
        <v>0.28000000000000003</v>
      </c>
      <c r="K3360">
        <f t="shared" si="262"/>
        <v>36</v>
      </c>
      <c r="L3360">
        <f t="shared" si="263"/>
        <v>91</v>
      </c>
      <c r="M3360" t="str">
        <f>IF(COUNT(FIND({0,1,2,3,4,5,6,7,8,9},IF(ISBLANK(A3360),IF(LEN(TRIM(B3360))&gt;0,TRIM(B3360),TRIM(C3360)),"")))&gt;0,IF(ISBLANK(A3360),IF(LEN(TRIM(B3360))&gt;0,TRIM(B3360),TRIM(C3360)),""),"")</f>
        <v>36</v>
      </c>
      <c r="N3360" t="str">
        <f>IF(COUNT(FIND({0,1,2,3,4,5,6,7,8,9},IF(ISBLANK(A3360),IF(LEN(TRIM(B3360))&gt;0,TRIM(C3360),LEFT(D3360, 4)),"")))&gt;0,IF(ISBLANK(A3360),IF(LEN(TRIM(B3360))&gt;0,TRIM(C3360),LEFT(D3360, 4)),""),"")</f>
        <v>033</v>
      </c>
      <c r="O3360" t="str">
        <f t="shared" si="264"/>
        <v>NY</v>
      </c>
      <c r="P3360" t="str">
        <f>TRIM(IF(COUNT(FIND({0,1,2,3,4,5,6,7,8,9},B3360))&gt;0,D3360,IF(LEN(TRIM(B3360))&gt;0,CONCATENATE(B3360,C3360,D3360),MID(D3360,4,LEN(D3360)))))</f>
        <v>Franklin</v>
      </c>
      <c r="Q3360">
        <f t="shared" si="265"/>
        <v>11</v>
      </c>
      <c r="R3360">
        <f t="shared" si="266"/>
        <v>28</v>
      </c>
    </row>
    <row r="3361" spans="2:18" x14ac:dyDescent="0.25">
      <c r="B3361" s="1" t="s">
        <v>56</v>
      </c>
      <c r="C3361" s="1" t="s">
        <v>22</v>
      </c>
      <c r="D3361" s="1" t="s">
        <v>109</v>
      </c>
      <c r="E3361" s="1" t="s">
        <v>59</v>
      </c>
      <c r="F3361">
        <v>11</v>
      </c>
      <c r="G3361">
        <v>0.2</v>
      </c>
      <c r="H3361">
        <v>26</v>
      </c>
      <c r="I3361">
        <v>0.26</v>
      </c>
      <c r="K3361">
        <f t="shared" si="262"/>
        <v>36</v>
      </c>
      <c r="L3361">
        <f t="shared" si="263"/>
        <v>91</v>
      </c>
      <c r="M3361" t="str">
        <f>IF(COUNT(FIND({0,1,2,3,4,5,6,7,8,9},IF(ISBLANK(A3361),IF(LEN(TRIM(B3361))&gt;0,TRIM(B3361),TRIM(C3361)),"")))&gt;0,IF(ISBLANK(A3361),IF(LEN(TRIM(B3361))&gt;0,TRIM(B3361),TRIM(C3361)),""),"")</f>
        <v>25</v>
      </c>
      <c r="N3361" t="str">
        <f>IF(COUNT(FIND({0,1,2,3,4,5,6,7,8,9},IF(ISBLANK(A3361),IF(LEN(TRIM(B3361))&gt;0,TRIM(C3361),LEFT(D3361, 4)),"")))&gt;0,IF(ISBLANK(A3361),IF(LEN(TRIM(B3361))&gt;0,TRIM(C3361),LEFT(D3361, 4)),""),"")</f>
        <v>021</v>
      </c>
      <c r="O3361" t="str">
        <f t="shared" si="264"/>
        <v>Ma</v>
      </c>
      <c r="P3361" t="str">
        <f>TRIM(IF(COUNT(FIND({0,1,2,3,4,5,6,7,8,9},B3361))&gt;0,D3361,IF(LEN(TRIM(B3361))&gt;0,CONCATENATE(B3361,C3361,D3361),MID(D3361,4,LEN(D3361)))))</f>
        <v>Norfolk</v>
      </c>
      <c r="Q3361">
        <f t="shared" si="265"/>
        <v>11</v>
      </c>
      <c r="R3361">
        <f t="shared" si="266"/>
        <v>26</v>
      </c>
    </row>
    <row r="3362" spans="2:18" x14ac:dyDescent="0.25">
      <c r="B3362" s="1" t="s">
        <v>99</v>
      </c>
      <c r="C3362" s="1" t="s">
        <v>124</v>
      </c>
      <c r="D3362" s="1" t="s">
        <v>174</v>
      </c>
      <c r="E3362" s="1" t="s">
        <v>102</v>
      </c>
      <c r="F3362">
        <v>11</v>
      </c>
      <c r="G3362">
        <v>0.2</v>
      </c>
      <c r="H3362">
        <v>20</v>
      </c>
      <c r="I3362">
        <v>0.2</v>
      </c>
      <c r="K3362">
        <f t="shared" si="262"/>
        <v>36</v>
      </c>
      <c r="L3362">
        <f t="shared" si="263"/>
        <v>91</v>
      </c>
      <c r="M3362" t="str">
        <f>IF(COUNT(FIND({0,1,2,3,4,5,6,7,8,9},IF(ISBLANK(A3362),IF(LEN(TRIM(B3362))&gt;0,TRIM(B3362),TRIM(C3362)),"")))&gt;0,IF(ISBLANK(A3362),IF(LEN(TRIM(B3362))&gt;0,TRIM(B3362),TRIM(C3362)),""),"")</f>
        <v>06</v>
      </c>
      <c r="N3362" t="str">
        <f>IF(COUNT(FIND({0,1,2,3,4,5,6,7,8,9},IF(ISBLANK(A3362),IF(LEN(TRIM(B3362))&gt;0,TRIM(C3362),LEFT(D3362, 4)),"")))&gt;0,IF(ISBLANK(A3362),IF(LEN(TRIM(B3362))&gt;0,TRIM(C3362),LEFT(D3362, 4)),""),"")</f>
        <v>085</v>
      </c>
      <c r="O3362" t="str">
        <f t="shared" si="264"/>
        <v>Ca</v>
      </c>
      <c r="P3362" t="str">
        <f>TRIM(IF(COUNT(FIND({0,1,2,3,4,5,6,7,8,9},B3362))&gt;0,D3362,IF(LEN(TRIM(B3362))&gt;0,CONCATENATE(B3362,C3362,D3362),MID(D3362,4,LEN(D3362)))))</f>
        <v>Santa Clara</v>
      </c>
      <c r="Q3362">
        <f t="shared" si="265"/>
        <v>11</v>
      </c>
      <c r="R3362">
        <f t="shared" si="266"/>
        <v>20</v>
      </c>
    </row>
    <row r="3363" spans="2:18" x14ac:dyDescent="0.25">
      <c r="B3363" s="1" t="s">
        <v>265</v>
      </c>
      <c r="C3363" s="1" t="s">
        <v>111</v>
      </c>
      <c r="D3363" s="1" t="s">
        <v>354</v>
      </c>
      <c r="E3363" s="1" t="s">
        <v>267</v>
      </c>
      <c r="F3363">
        <v>11</v>
      </c>
      <c r="G3363">
        <v>0.2</v>
      </c>
      <c r="H3363">
        <v>19</v>
      </c>
      <c r="I3363">
        <v>0.19</v>
      </c>
      <c r="K3363">
        <f t="shared" si="262"/>
        <v>36</v>
      </c>
      <c r="L3363">
        <f t="shared" si="263"/>
        <v>91</v>
      </c>
      <c r="M3363" t="str">
        <f>IF(COUNT(FIND({0,1,2,3,4,5,6,7,8,9},IF(ISBLANK(A3363),IF(LEN(TRIM(B3363))&gt;0,TRIM(B3363),TRIM(C3363)),"")))&gt;0,IF(ISBLANK(A3363),IF(LEN(TRIM(B3363))&gt;0,TRIM(B3363),TRIM(C3363)),""),"")</f>
        <v>53</v>
      </c>
      <c r="N3363" t="str">
        <f>IF(COUNT(FIND({0,1,2,3,4,5,6,7,8,9},IF(ISBLANK(A3363),IF(LEN(TRIM(B3363))&gt;0,TRIM(C3363),LEFT(D3363, 4)),"")))&gt;0,IF(ISBLANK(A3363),IF(LEN(TRIM(B3363))&gt;0,TRIM(C3363),LEFT(D3363, 4)),""),"")</f>
        <v>033</v>
      </c>
      <c r="O3363" t="str">
        <f t="shared" si="264"/>
        <v>Wa</v>
      </c>
      <c r="P3363" t="str">
        <f>TRIM(IF(COUNT(FIND({0,1,2,3,4,5,6,7,8,9},B3363))&gt;0,D3363,IF(LEN(TRIM(B3363))&gt;0,CONCATENATE(B3363,C3363,D3363),MID(D3363,4,LEN(D3363)))))</f>
        <v>King</v>
      </c>
      <c r="Q3363">
        <f t="shared" si="265"/>
        <v>11</v>
      </c>
      <c r="R3363">
        <f t="shared" si="266"/>
        <v>19</v>
      </c>
    </row>
    <row r="3364" spans="2:18" x14ac:dyDescent="0.25">
      <c r="B3364" s="1" t="s">
        <v>165</v>
      </c>
      <c r="C3364" s="1" t="s">
        <v>166</v>
      </c>
      <c r="D3364" s="1" t="s">
        <v>167</v>
      </c>
      <c r="E3364" s="1" t="s">
        <v>168</v>
      </c>
      <c r="F3364">
        <v>11</v>
      </c>
      <c r="G3364">
        <v>0.2</v>
      </c>
      <c r="H3364">
        <v>16</v>
      </c>
      <c r="I3364">
        <v>0.16</v>
      </c>
      <c r="K3364">
        <f t="shared" si="262"/>
        <v>36</v>
      </c>
      <c r="L3364">
        <f t="shared" si="263"/>
        <v>91</v>
      </c>
      <c r="M3364" t="str">
        <f>IF(COUNT(FIND({0,1,2,3,4,5,6,7,8,9},IF(ISBLANK(A3364),IF(LEN(TRIM(B3364))&gt;0,TRIM(B3364),TRIM(C3364)),"")))&gt;0,IF(ISBLANK(A3364),IF(LEN(TRIM(B3364))&gt;0,TRIM(B3364),TRIM(C3364)),""),"")</f>
        <v>48</v>
      </c>
      <c r="N3364" t="str">
        <f>IF(COUNT(FIND({0,1,2,3,4,5,6,7,8,9},IF(ISBLANK(A3364),IF(LEN(TRIM(B3364))&gt;0,TRIM(C3364),LEFT(D3364, 4)),"")))&gt;0,IF(ISBLANK(A3364),IF(LEN(TRIM(B3364))&gt;0,TRIM(C3364),LEFT(D3364, 4)),""),"")</f>
        <v>201</v>
      </c>
      <c r="O3364" t="str">
        <f t="shared" si="264"/>
        <v>Tx</v>
      </c>
      <c r="P3364" t="str">
        <f>TRIM(IF(COUNT(FIND({0,1,2,3,4,5,6,7,8,9},B3364))&gt;0,D3364,IF(LEN(TRIM(B3364))&gt;0,CONCATENATE(B3364,C3364,D3364),MID(D3364,4,LEN(D3364)))))</f>
        <v>Harris</v>
      </c>
      <c r="Q3364">
        <f t="shared" si="265"/>
        <v>11</v>
      </c>
      <c r="R3364">
        <f t="shared" si="266"/>
        <v>16</v>
      </c>
    </row>
    <row r="3365" spans="2:18" x14ac:dyDescent="0.25">
      <c r="B3365" s="1" t="s">
        <v>137</v>
      </c>
      <c r="C3365" s="1" t="s">
        <v>22</v>
      </c>
      <c r="D3365" s="1" t="s">
        <v>186</v>
      </c>
      <c r="E3365" s="1" t="s">
        <v>139</v>
      </c>
      <c r="F3365">
        <v>11</v>
      </c>
      <c r="G3365">
        <v>0.2</v>
      </c>
      <c r="H3365">
        <v>18</v>
      </c>
      <c r="I3365">
        <v>0.18</v>
      </c>
      <c r="K3365">
        <f t="shared" si="262"/>
        <v>36</v>
      </c>
      <c r="L3365">
        <f t="shared" si="263"/>
        <v>91</v>
      </c>
      <c r="M3365" t="str">
        <f>IF(COUNT(FIND({0,1,2,3,4,5,6,7,8,9},IF(ISBLANK(A3365),IF(LEN(TRIM(B3365))&gt;0,TRIM(B3365),TRIM(C3365)),"")))&gt;0,IF(ISBLANK(A3365),IF(LEN(TRIM(B3365))&gt;0,TRIM(B3365),TRIM(C3365)),""),"")</f>
        <v>50</v>
      </c>
      <c r="N3365" t="str">
        <f>IF(COUNT(FIND({0,1,2,3,4,5,6,7,8,9},IF(ISBLANK(A3365),IF(LEN(TRIM(B3365))&gt;0,TRIM(C3365),LEFT(D3365, 4)),"")))&gt;0,IF(ISBLANK(A3365),IF(LEN(TRIM(B3365))&gt;0,TRIM(C3365),LEFT(D3365, 4)),""),"")</f>
        <v>021</v>
      </c>
      <c r="O3365" t="str">
        <f t="shared" si="264"/>
        <v>Vt</v>
      </c>
      <c r="P3365" t="str">
        <f>TRIM(IF(COUNT(FIND({0,1,2,3,4,5,6,7,8,9},B3365))&gt;0,D3365,IF(LEN(TRIM(B3365))&gt;0,CONCATENATE(B3365,C3365,D3365),MID(D3365,4,LEN(D3365)))))</f>
        <v>Rutland</v>
      </c>
      <c r="Q3365">
        <f t="shared" si="265"/>
        <v>11</v>
      </c>
      <c r="R3365">
        <f t="shared" si="266"/>
        <v>18</v>
      </c>
    </row>
    <row r="3366" spans="2:18" x14ac:dyDescent="0.25">
      <c r="B3366" s="1" t="s">
        <v>84</v>
      </c>
      <c r="C3366" s="1" t="s">
        <v>76</v>
      </c>
      <c r="D3366" s="1" t="s">
        <v>85</v>
      </c>
      <c r="E3366" s="1" t="s">
        <v>86</v>
      </c>
      <c r="F3366">
        <v>11</v>
      </c>
      <c r="G3366">
        <v>0.2</v>
      </c>
      <c r="H3366">
        <v>19</v>
      </c>
      <c r="I3366">
        <v>0.19</v>
      </c>
      <c r="K3366">
        <f t="shared" si="262"/>
        <v>36</v>
      </c>
      <c r="L3366">
        <f t="shared" si="263"/>
        <v>91</v>
      </c>
      <c r="M3366" t="str">
        <f>IF(COUNT(FIND({0,1,2,3,4,5,6,7,8,9},IF(ISBLANK(A3366),IF(LEN(TRIM(B3366))&gt;0,TRIM(B3366),TRIM(C3366)),"")))&gt;0,IF(ISBLANK(A3366),IF(LEN(TRIM(B3366))&gt;0,TRIM(B3366),TRIM(C3366)),""),"")</f>
        <v>34</v>
      </c>
      <c r="N3366" t="str">
        <f>IF(COUNT(FIND({0,1,2,3,4,5,6,7,8,9},IF(ISBLANK(A3366),IF(LEN(TRIM(B3366))&gt;0,TRIM(C3366),LEFT(D3366, 4)),"")))&gt;0,IF(ISBLANK(A3366),IF(LEN(TRIM(B3366))&gt;0,TRIM(C3366),LEFT(D3366, 4)),""),"")</f>
        <v>003</v>
      </c>
      <c r="O3366" t="str">
        <f t="shared" si="264"/>
        <v>NJ</v>
      </c>
      <c r="P3366" t="str">
        <f>TRIM(IF(COUNT(FIND({0,1,2,3,4,5,6,7,8,9},B3366))&gt;0,D3366,IF(LEN(TRIM(B3366))&gt;0,CONCATENATE(B3366,C3366,D3366),MID(D3366,4,LEN(D3366)))))</f>
        <v>Bergen</v>
      </c>
      <c r="Q3366">
        <f t="shared" si="265"/>
        <v>11</v>
      </c>
      <c r="R3366">
        <f t="shared" si="266"/>
        <v>19</v>
      </c>
    </row>
    <row r="3367" spans="2:18" x14ac:dyDescent="0.25">
      <c r="B3367" s="1" t="s">
        <v>13</v>
      </c>
      <c r="C3367" s="1" t="s">
        <v>28</v>
      </c>
      <c r="D3367" s="1" t="s">
        <v>29</v>
      </c>
      <c r="E3367" s="1" t="s">
        <v>12</v>
      </c>
      <c r="F3367">
        <v>11</v>
      </c>
      <c r="G3367">
        <v>0.2</v>
      </c>
      <c r="H3367">
        <v>14</v>
      </c>
      <c r="I3367">
        <v>0.14000000000000001</v>
      </c>
      <c r="K3367">
        <f t="shared" si="262"/>
        <v>36</v>
      </c>
      <c r="L3367">
        <f t="shared" si="263"/>
        <v>91</v>
      </c>
      <c r="M3367" t="str">
        <f>IF(COUNT(FIND({0,1,2,3,4,5,6,7,8,9},IF(ISBLANK(A3367),IF(LEN(TRIM(B3367))&gt;0,TRIM(B3367),TRIM(C3367)),"")))&gt;0,IF(ISBLANK(A3367),IF(LEN(TRIM(B3367))&gt;0,TRIM(B3367),TRIM(C3367)),""),"")</f>
        <v>36</v>
      </c>
      <c r="N3367" t="str">
        <f>IF(COUNT(FIND({0,1,2,3,4,5,6,7,8,9},IF(ISBLANK(A3367),IF(LEN(TRIM(B3367))&gt;0,TRIM(C3367),LEFT(D3367, 4)),"")))&gt;0,IF(ISBLANK(A3367),IF(LEN(TRIM(B3367))&gt;0,TRIM(C3367),LEFT(D3367, 4)),""),"")</f>
        <v>081</v>
      </c>
      <c r="O3367" t="str">
        <f t="shared" si="264"/>
        <v>NY</v>
      </c>
      <c r="P3367" t="str">
        <f>TRIM(IF(COUNT(FIND({0,1,2,3,4,5,6,7,8,9},B3367))&gt;0,D3367,IF(LEN(TRIM(B3367))&gt;0,CONCATENATE(B3367,C3367,D3367),MID(D3367,4,LEN(D3367)))))</f>
        <v>Queens</v>
      </c>
      <c r="Q3367">
        <f t="shared" si="265"/>
        <v>11</v>
      </c>
      <c r="R3367">
        <f t="shared" si="266"/>
        <v>14</v>
      </c>
    </row>
    <row r="3368" spans="2:18" x14ac:dyDescent="0.25">
      <c r="B3368" s="1" t="s">
        <v>56</v>
      </c>
      <c r="C3368" s="1" t="s">
        <v>60</v>
      </c>
      <c r="D3368" s="1" t="s">
        <v>110</v>
      </c>
      <c r="E3368" s="1" t="s">
        <v>59</v>
      </c>
      <c r="F3368">
        <v>11</v>
      </c>
      <c r="G3368">
        <v>0.2</v>
      </c>
      <c r="H3368">
        <v>24</v>
      </c>
      <c r="I3368">
        <v>0.24</v>
      </c>
      <c r="K3368">
        <f t="shared" si="262"/>
        <v>36</v>
      </c>
      <c r="L3368">
        <f t="shared" si="263"/>
        <v>91</v>
      </c>
      <c r="M3368" t="str">
        <f>IF(COUNT(FIND({0,1,2,3,4,5,6,7,8,9},IF(ISBLANK(A3368),IF(LEN(TRIM(B3368))&gt;0,TRIM(B3368),TRIM(C3368)),"")))&gt;0,IF(ISBLANK(A3368),IF(LEN(TRIM(B3368))&gt;0,TRIM(B3368),TRIM(C3368)),""),"")</f>
        <v>25</v>
      </c>
      <c r="N3368" t="str">
        <f>IF(COUNT(FIND({0,1,2,3,4,5,6,7,8,9},IF(ISBLANK(A3368),IF(LEN(TRIM(B3368))&gt;0,TRIM(C3368),LEFT(D3368, 4)),"")))&gt;0,IF(ISBLANK(A3368),IF(LEN(TRIM(B3368))&gt;0,TRIM(C3368),LEFT(D3368, 4)),""),"")</f>
        <v>027</v>
      </c>
      <c r="O3368" t="str">
        <f t="shared" si="264"/>
        <v>Ma</v>
      </c>
      <c r="P3368" t="str">
        <f>TRIM(IF(COUNT(FIND({0,1,2,3,4,5,6,7,8,9},B3368))&gt;0,D3368,IF(LEN(TRIM(B3368))&gt;0,CONCATENATE(B3368,C3368,D3368),MID(D3368,4,LEN(D3368)))))</f>
        <v>Worcester</v>
      </c>
      <c r="Q3368">
        <f t="shared" si="265"/>
        <v>11</v>
      </c>
      <c r="R3368">
        <f t="shared" si="266"/>
        <v>24</v>
      </c>
    </row>
    <row r="3369" spans="2:18" x14ac:dyDescent="0.25">
      <c r="B3369" s="1" t="s">
        <v>256</v>
      </c>
      <c r="C3369" s="1" t="s">
        <v>76</v>
      </c>
      <c r="D3369" s="1" t="s">
        <v>257</v>
      </c>
      <c r="E3369" s="1" t="s">
        <v>258</v>
      </c>
      <c r="F3369">
        <v>11</v>
      </c>
      <c r="G3369">
        <v>0.2</v>
      </c>
      <c r="H3369">
        <v>27</v>
      </c>
      <c r="I3369">
        <v>0.27</v>
      </c>
      <c r="K3369">
        <f t="shared" si="262"/>
        <v>36</v>
      </c>
      <c r="L3369">
        <f t="shared" si="263"/>
        <v>91</v>
      </c>
      <c r="M3369" t="str">
        <f>IF(COUNT(FIND({0,1,2,3,4,5,6,7,8,9},IF(ISBLANK(A3369),IF(LEN(TRIM(B3369))&gt;0,TRIM(B3369),TRIM(C3369)),"")))&gt;0,IF(ISBLANK(A3369),IF(LEN(TRIM(B3369))&gt;0,TRIM(B3369),TRIM(C3369)),""),"")</f>
        <v>32</v>
      </c>
      <c r="N3369" t="str">
        <f>IF(COUNT(FIND({0,1,2,3,4,5,6,7,8,9},IF(ISBLANK(A3369),IF(LEN(TRIM(B3369))&gt;0,TRIM(C3369),LEFT(D3369, 4)),"")))&gt;0,IF(ISBLANK(A3369),IF(LEN(TRIM(B3369))&gt;0,TRIM(C3369),LEFT(D3369, 4)),""),"")</f>
        <v>003</v>
      </c>
      <c r="O3369" t="str">
        <f t="shared" si="264"/>
        <v>Nv</v>
      </c>
      <c r="P3369" t="str">
        <f>TRIM(IF(COUNT(FIND({0,1,2,3,4,5,6,7,8,9},B3369))&gt;0,D3369,IF(LEN(TRIM(B3369))&gt;0,CONCATENATE(B3369,C3369,D3369),MID(D3369,4,LEN(D3369)))))</f>
        <v>Clark</v>
      </c>
      <c r="Q3369">
        <f t="shared" si="265"/>
        <v>11</v>
      </c>
      <c r="R3369">
        <f t="shared" si="266"/>
        <v>27</v>
      </c>
    </row>
    <row r="3370" spans="2:18" x14ac:dyDescent="0.25">
      <c r="B3370" s="1" t="s">
        <v>95</v>
      </c>
      <c r="C3370" s="1" t="s">
        <v>118</v>
      </c>
      <c r="D3370" s="1" t="s">
        <v>395</v>
      </c>
      <c r="E3370" s="1" t="s">
        <v>98</v>
      </c>
      <c r="F3370">
        <v>11</v>
      </c>
      <c r="G3370">
        <v>0.2</v>
      </c>
      <c r="H3370">
        <v>25</v>
      </c>
      <c r="I3370">
        <v>0.25</v>
      </c>
      <c r="K3370">
        <f t="shared" si="262"/>
        <v>36</v>
      </c>
      <c r="L3370">
        <f t="shared" si="263"/>
        <v>91</v>
      </c>
      <c r="M3370" t="str">
        <f>IF(COUNT(FIND({0,1,2,3,4,5,6,7,8,9},IF(ISBLANK(A3370),IF(LEN(TRIM(B3370))&gt;0,TRIM(B3370),TRIM(C3370)),"")))&gt;0,IF(ISBLANK(A3370),IF(LEN(TRIM(B3370))&gt;0,TRIM(B3370),TRIM(C3370)),""),"")</f>
        <v>12</v>
      </c>
      <c r="N3370" t="str">
        <f>IF(COUNT(FIND({0,1,2,3,4,5,6,7,8,9},IF(ISBLANK(A3370),IF(LEN(TRIM(B3370))&gt;0,TRIM(C3370),LEFT(D3370, 4)),"")))&gt;0,IF(ISBLANK(A3370),IF(LEN(TRIM(B3370))&gt;0,TRIM(C3370),LEFT(D3370, 4)),""),"")</f>
        <v>105</v>
      </c>
      <c r="O3370" t="str">
        <f t="shared" si="264"/>
        <v>Fl</v>
      </c>
      <c r="P3370" t="str">
        <f>TRIM(IF(COUNT(FIND({0,1,2,3,4,5,6,7,8,9},B3370))&gt;0,D3370,IF(LEN(TRIM(B3370))&gt;0,CONCATENATE(B3370,C3370,D3370),MID(D3370,4,LEN(D3370)))))</f>
        <v>Polk</v>
      </c>
      <c r="Q3370">
        <f t="shared" si="265"/>
        <v>11</v>
      </c>
      <c r="R3370">
        <f t="shared" si="266"/>
        <v>25</v>
      </c>
    </row>
    <row r="3371" spans="2:18" x14ac:dyDescent="0.25">
      <c r="B3371" s="1" t="s">
        <v>13</v>
      </c>
      <c r="C3371" s="1" t="s">
        <v>188</v>
      </c>
      <c r="D3371" s="1" t="s">
        <v>189</v>
      </c>
      <c r="E3371" s="1" t="s">
        <v>12</v>
      </c>
      <c r="F3371">
        <v>10</v>
      </c>
      <c r="G3371">
        <v>0.19</v>
      </c>
      <c r="H3371">
        <v>21</v>
      </c>
      <c r="I3371">
        <v>0.21</v>
      </c>
      <c r="K3371">
        <f t="shared" si="262"/>
        <v>36</v>
      </c>
      <c r="L3371">
        <f t="shared" si="263"/>
        <v>91</v>
      </c>
      <c r="M3371" t="str">
        <f>IF(COUNT(FIND({0,1,2,3,4,5,6,7,8,9},IF(ISBLANK(A3371),IF(LEN(TRIM(B3371))&gt;0,TRIM(B3371),TRIM(C3371)),"")))&gt;0,IF(ISBLANK(A3371),IF(LEN(TRIM(B3371))&gt;0,TRIM(B3371),TRIM(C3371)),""),"")</f>
        <v>36</v>
      </c>
      <c r="N3371" t="str">
        <f>IF(COUNT(FIND({0,1,2,3,4,5,6,7,8,9},IF(ISBLANK(A3371),IF(LEN(TRIM(B3371))&gt;0,TRIM(C3371),LEFT(D3371, 4)),"")))&gt;0,IF(ISBLANK(A3371),IF(LEN(TRIM(B3371))&gt;0,TRIM(C3371),LEFT(D3371, 4)),""),"")</f>
        <v>069</v>
      </c>
      <c r="O3371" t="str">
        <f t="shared" si="264"/>
        <v>NY</v>
      </c>
      <c r="P3371" t="str">
        <f>TRIM(IF(COUNT(FIND({0,1,2,3,4,5,6,7,8,9},B3371))&gt;0,D3371,IF(LEN(TRIM(B3371))&gt;0,CONCATENATE(B3371,C3371,D3371),MID(D3371,4,LEN(D3371)))))</f>
        <v>Ontario</v>
      </c>
      <c r="Q3371">
        <f t="shared" si="265"/>
        <v>10</v>
      </c>
      <c r="R3371">
        <f t="shared" si="266"/>
        <v>21</v>
      </c>
    </row>
    <row r="3372" spans="2:18" x14ac:dyDescent="0.25">
      <c r="B3372" s="1" t="s">
        <v>465</v>
      </c>
      <c r="C3372" s="1" t="s">
        <v>28</v>
      </c>
      <c r="D3372" s="1" t="s">
        <v>332</v>
      </c>
      <c r="E3372" s="1" t="s">
        <v>466</v>
      </c>
      <c r="F3372">
        <v>10</v>
      </c>
      <c r="G3372">
        <v>0.19</v>
      </c>
      <c r="H3372">
        <v>16</v>
      </c>
      <c r="I3372">
        <v>0.16</v>
      </c>
      <c r="K3372">
        <f t="shared" si="262"/>
        <v>36</v>
      </c>
      <c r="L3372">
        <f t="shared" si="263"/>
        <v>91</v>
      </c>
      <c r="M3372" t="str">
        <f>IF(COUNT(FIND({0,1,2,3,4,5,6,7,8,9},IF(ISBLANK(A3372),IF(LEN(TRIM(B3372))&gt;0,TRIM(B3372),TRIM(C3372)),"")))&gt;0,IF(ISBLANK(A3372),IF(LEN(TRIM(B3372))&gt;0,TRIM(B3372),TRIM(C3372)),""),"")</f>
        <v>01</v>
      </c>
      <c r="N3372" t="str">
        <f>IF(COUNT(FIND({0,1,2,3,4,5,6,7,8,9},IF(ISBLANK(A3372),IF(LEN(TRIM(B3372))&gt;0,TRIM(C3372),LEFT(D3372, 4)),"")))&gt;0,IF(ISBLANK(A3372),IF(LEN(TRIM(B3372))&gt;0,TRIM(C3372),LEFT(D3372, 4)),""),"")</f>
        <v>081</v>
      </c>
      <c r="O3372" t="str">
        <f t="shared" si="264"/>
        <v>Al</v>
      </c>
      <c r="P3372" t="str">
        <f>TRIM(IF(COUNT(FIND({0,1,2,3,4,5,6,7,8,9},B3372))&gt;0,D3372,IF(LEN(TRIM(B3372))&gt;0,CONCATENATE(B3372,C3372,D3372),MID(D3372,4,LEN(D3372)))))</f>
        <v>Lee</v>
      </c>
      <c r="Q3372">
        <f t="shared" si="265"/>
        <v>10</v>
      </c>
      <c r="R3372">
        <f t="shared" si="266"/>
        <v>16</v>
      </c>
    </row>
    <row r="3373" spans="2:18" x14ac:dyDescent="0.25">
      <c r="B3373" s="1" t="s">
        <v>78</v>
      </c>
      <c r="C3373" s="1" t="s">
        <v>41</v>
      </c>
      <c r="D3373" s="1" t="s">
        <v>115</v>
      </c>
      <c r="E3373" s="1" t="s">
        <v>80</v>
      </c>
      <c r="F3373">
        <v>10</v>
      </c>
      <c r="G3373">
        <v>0.19</v>
      </c>
      <c r="H3373">
        <v>22</v>
      </c>
      <c r="I3373">
        <v>0.22</v>
      </c>
      <c r="K3373">
        <f t="shared" si="262"/>
        <v>36</v>
      </c>
      <c r="L3373">
        <f t="shared" si="263"/>
        <v>91</v>
      </c>
      <c r="M3373" t="str">
        <f>IF(COUNT(FIND({0,1,2,3,4,5,6,7,8,9},IF(ISBLANK(A3373),IF(LEN(TRIM(B3373))&gt;0,TRIM(B3373),TRIM(C3373)),"")))&gt;0,IF(ISBLANK(A3373),IF(LEN(TRIM(B3373))&gt;0,TRIM(B3373),TRIM(C3373)),""),"")</f>
        <v>09</v>
      </c>
      <c r="N3373" t="str">
        <f>IF(COUNT(FIND({0,1,2,3,4,5,6,7,8,9},IF(ISBLANK(A3373),IF(LEN(TRIM(B3373))&gt;0,TRIM(C3373),LEFT(D3373, 4)),"")))&gt;0,IF(ISBLANK(A3373),IF(LEN(TRIM(B3373))&gt;0,TRIM(C3373),LEFT(D3373, 4)),""),"")</f>
        <v>001</v>
      </c>
      <c r="O3373" t="str">
        <f t="shared" si="264"/>
        <v>Ct</v>
      </c>
      <c r="P3373" t="str">
        <f>TRIM(IF(COUNT(FIND({0,1,2,3,4,5,6,7,8,9},B3373))&gt;0,D3373,IF(LEN(TRIM(B3373))&gt;0,CONCATENATE(B3373,C3373,D3373),MID(D3373,4,LEN(D3373)))))</f>
        <v>Fairfield</v>
      </c>
      <c r="Q3373">
        <f t="shared" si="265"/>
        <v>10</v>
      </c>
      <c r="R3373">
        <f t="shared" si="266"/>
        <v>22</v>
      </c>
    </row>
    <row r="3374" spans="2:18" x14ac:dyDescent="0.25">
      <c r="B3374" s="1" t="s">
        <v>99</v>
      </c>
      <c r="C3374" s="1" t="s">
        <v>41</v>
      </c>
      <c r="D3374" s="1" t="s">
        <v>246</v>
      </c>
      <c r="E3374" s="1" t="s">
        <v>102</v>
      </c>
      <c r="F3374">
        <v>10</v>
      </c>
      <c r="G3374">
        <v>0.19</v>
      </c>
      <c r="H3374">
        <v>16</v>
      </c>
      <c r="I3374">
        <v>0.16</v>
      </c>
      <c r="K3374">
        <f t="shared" si="262"/>
        <v>36</v>
      </c>
      <c r="L3374">
        <f t="shared" si="263"/>
        <v>91</v>
      </c>
      <c r="M3374" t="str">
        <f>IF(COUNT(FIND({0,1,2,3,4,5,6,7,8,9},IF(ISBLANK(A3374),IF(LEN(TRIM(B3374))&gt;0,TRIM(B3374),TRIM(C3374)),"")))&gt;0,IF(ISBLANK(A3374),IF(LEN(TRIM(B3374))&gt;0,TRIM(B3374),TRIM(C3374)),""),"")</f>
        <v>06</v>
      </c>
      <c r="N3374" t="str">
        <f>IF(COUNT(FIND({0,1,2,3,4,5,6,7,8,9},IF(ISBLANK(A3374),IF(LEN(TRIM(B3374))&gt;0,TRIM(C3374),LEFT(D3374, 4)),"")))&gt;0,IF(ISBLANK(A3374),IF(LEN(TRIM(B3374))&gt;0,TRIM(C3374),LEFT(D3374, 4)),""),"")</f>
        <v>001</v>
      </c>
      <c r="O3374" t="str">
        <f t="shared" si="264"/>
        <v>Ca</v>
      </c>
      <c r="P3374" t="str">
        <f>TRIM(IF(COUNT(FIND({0,1,2,3,4,5,6,7,8,9},B3374))&gt;0,D3374,IF(LEN(TRIM(B3374))&gt;0,CONCATENATE(B3374,C3374,D3374),MID(D3374,4,LEN(D3374)))))</f>
        <v>Alameda</v>
      </c>
      <c r="Q3374">
        <f t="shared" si="265"/>
        <v>10</v>
      </c>
      <c r="R3374">
        <f t="shared" si="266"/>
        <v>16</v>
      </c>
    </row>
    <row r="3375" spans="2:18" x14ac:dyDescent="0.25">
      <c r="B3375" s="1" t="s">
        <v>99</v>
      </c>
      <c r="C3375" s="1" t="s">
        <v>54</v>
      </c>
      <c r="D3375" s="1" t="s">
        <v>335</v>
      </c>
      <c r="E3375" s="1" t="s">
        <v>102</v>
      </c>
      <c r="F3375">
        <v>10</v>
      </c>
      <c r="G3375">
        <v>0.19</v>
      </c>
      <c r="H3375">
        <v>20</v>
      </c>
      <c r="I3375">
        <v>0.2</v>
      </c>
      <c r="K3375">
        <f t="shared" si="262"/>
        <v>36</v>
      </c>
      <c r="L3375">
        <f t="shared" si="263"/>
        <v>91</v>
      </c>
      <c r="M3375" t="str">
        <f>IF(COUNT(FIND({0,1,2,3,4,5,6,7,8,9},IF(ISBLANK(A3375),IF(LEN(TRIM(B3375))&gt;0,TRIM(B3375),TRIM(C3375)),"")))&gt;0,IF(ISBLANK(A3375),IF(LEN(TRIM(B3375))&gt;0,TRIM(B3375),TRIM(C3375)),""),"")</f>
        <v>06</v>
      </c>
      <c r="N3375" t="str">
        <f>IF(COUNT(FIND({0,1,2,3,4,5,6,7,8,9},IF(ISBLANK(A3375),IF(LEN(TRIM(B3375))&gt;0,TRIM(C3375),LEFT(D3375, 4)),"")))&gt;0,IF(ISBLANK(A3375),IF(LEN(TRIM(B3375))&gt;0,TRIM(C3375),LEFT(D3375, 4)),""),"")</f>
        <v>071</v>
      </c>
      <c r="O3375" t="str">
        <f t="shared" si="264"/>
        <v>Ca</v>
      </c>
      <c r="P3375" t="str">
        <f>TRIM(IF(COUNT(FIND({0,1,2,3,4,5,6,7,8,9},B3375))&gt;0,D3375,IF(LEN(TRIM(B3375))&gt;0,CONCATENATE(B3375,C3375,D3375),MID(D3375,4,LEN(D3375)))))</f>
        <v>San Bernardino</v>
      </c>
      <c r="Q3375">
        <f t="shared" si="265"/>
        <v>10</v>
      </c>
      <c r="R3375">
        <f t="shared" si="266"/>
        <v>20</v>
      </c>
    </row>
    <row r="3376" spans="2:18" x14ac:dyDescent="0.25">
      <c r="B3376" s="1" t="s">
        <v>315</v>
      </c>
      <c r="C3376" s="1" t="s">
        <v>113</v>
      </c>
      <c r="D3376" s="1" t="s">
        <v>316</v>
      </c>
      <c r="E3376" s="1" t="s">
        <v>317</v>
      </c>
      <c r="F3376">
        <v>10</v>
      </c>
      <c r="G3376">
        <v>0.19</v>
      </c>
      <c r="H3376">
        <v>18</v>
      </c>
      <c r="I3376">
        <v>0.18</v>
      </c>
      <c r="K3376">
        <f t="shared" si="262"/>
        <v>36</v>
      </c>
      <c r="L3376">
        <f t="shared" si="263"/>
        <v>91</v>
      </c>
      <c r="M3376" t="str">
        <f>IF(COUNT(FIND({0,1,2,3,4,5,6,7,8,9},IF(ISBLANK(A3376),IF(LEN(TRIM(B3376))&gt;0,TRIM(B3376),TRIM(C3376)),"")))&gt;0,IF(ISBLANK(A3376),IF(LEN(TRIM(B3376))&gt;0,TRIM(B3376),TRIM(C3376)),""),"")</f>
        <v>08</v>
      </c>
      <c r="N3376" t="str">
        <f>IF(COUNT(FIND({0,1,2,3,4,5,6,7,8,9},IF(ISBLANK(A3376),IF(LEN(TRIM(B3376))&gt;0,TRIM(C3376),LEFT(D3376, 4)),"")))&gt;0,IF(ISBLANK(A3376),IF(LEN(TRIM(B3376))&gt;0,TRIM(C3376),LEFT(D3376, 4)),""),"")</f>
        <v>013</v>
      </c>
      <c r="O3376" t="str">
        <f t="shared" si="264"/>
        <v>Co</v>
      </c>
      <c r="P3376" t="str">
        <f>TRIM(IF(COUNT(FIND({0,1,2,3,4,5,6,7,8,9},B3376))&gt;0,D3376,IF(LEN(TRIM(B3376))&gt;0,CONCATENATE(B3376,C3376,D3376),MID(D3376,4,LEN(D3376)))))</f>
        <v>Boulder</v>
      </c>
      <c r="Q3376">
        <f t="shared" si="265"/>
        <v>10</v>
      </c>
      <c r="R3376">
        <f t="shared" si="266"/>
        <v>18</v>
      </c>
    </row>
    <row r="3377" spans="1:18" x14ac:dyDescent="0.25">
      <c r="B3377" s="1" t="s">
        <v>224</v>
      </c>
      <c r="C3377" s="1" t="s">
        <v>34</v>
      </c>
      <c r="D3377" s="1" t="s">
        <v>280</v>
      </c>
      <c r="E3377" s="1" t="s">
        <v>227</v>
      </c>
      <c r="F3377">
        <v>10</v>
      </c>
      <c r="G3377">
        <v>0.19</v>
      </c>
      <c r="H3377">
        <v>18</v>
      </c>
      <c r="I3377">
        <v>0.18</v>
      </c>
      <c r="K3377">
        <f t="shared" si="262"/>
        <v>36</v>
      </c>
      <c r="L3377">
        <f t="shared" si="263"/>
        <v>91</v>
      </c>
      <c r="M3377" t="str">
        <f>IF(COUNT(FIND({0,1,2,3,4,5,6,7,8,9},IF(ISBLANK(A3377),IF(LEN(TRIM(B3377))&gt;0,TRIM(B3377),TRIM(C3377)),"")))&gt;0,IF(ISBLANK(A3377),IF(LEN(TRIM(B3377))&gt;0,TRIM(B3377),TRIM(C3377)),""),"")</f>
        <v>37</v>
      </c>
      <c r="N3377" t="str">
        <f>IF(COUNT(FIND({0,1,2,3,4,5,6,7,8,9},IF(ISBLANK(A3377),IF(LEN(TRIM(B3377))&gt;0,TRIM(C3377),LEFT(D3377, 4)),"")))&gt;0,IF(ISBLANK(A3377),IF(LEN(TRIM(B3377))&gt;0,TRIM(C3377),LEFT(D3377, 4)),""),"")</f>
        <v>119</v>
      </c>
      <c r="O3377" t="str">
        <f t="shared" si="264"/>
        <v>NC</v>
      </c>
      <c r="P3377" t="str">
        <f>TRIM(IF(COUNT(FIND({0,1,2,3,4,5,6,7,8,9},B3377))&gt;0,D3377,IF(LEN(TRIM(B3377))&gt;0,CONCATENATE(B3377,C3377,D3377),MID(D3377,4,LEN(D3377)))))</f>
        <v>Mecklenburg</v>
      </c>
      <c r="Q3377">
        <f t="shared" si="265"/>
        <v>10</v>
      </c>
      <c r="R3377">
        <f t="shared" si="266"/>
        <v>18</v>
      </c>
    </row>
    <row r="3378" spans="1:18" x14ac:dyDescent="0.25">
      <c r="B3378" s="1" t="s">
        <v>194</v>
      </c>
      <c r="C3378" s="1" t="s">
        <v>195</v>
      </c>
      <c r="D3378" s="1" t="s">
        <v>196</v>
      </c>
      <c r="E3378" s="1" t="s">
        <v>197</v>
      </c>
      <c r="F3378">
        <v>121</v>
      </c>
      <c r="G3378">
        <v>2.2400000000000002</v>
      </c>
      <c r="H3378">
        <v>216</v>
      </c>
      <c r="I3378">
        <v>2.12</v>
      </c>
      <c r="K3378">
        <f t="shared" si="262"/>
        <v>36</v>
      </c>
      <c r="L3378">
        <f t="shared" si="263"/>
        <v>91</v>
      </c>
      <c r="M3378" t="str">
        <f>IF(COUNT(FIND({0,1,2,3,4,5,6,7,8,9},IF(ISBLANK(A3378),IF(LEN(TRIM(B3378))&gt;0,TRIM(B3378),TRIM(C3378)),"")))&gt;0,IF(ISBLANK(A3378),IF(LEN(TRIM(B3378))&gt;0,TRIM(B3378),TRIM(C3378)),""),"")</f>
        <v/>
      </c>
      <c r="N3378" t="str">
        <f>IF(COUNT(FIND({0,1,2,3,4,5,6,7,8,9},IF(ISBLANK(A3378),IF(LEN(TRIM(B3378))&gt;0,TRIM(C3378),LEFT(D3378, 4)),"")))&gt;0,IF(ISBLANK(A3378),IF(LEN(TRIM(B3378))&gt;0,TRIM(C3378),LEFT(D3378, 4)),""),"")</f>
        <v/>
      </c>
      <c r="O3378" t="str">
        <f t="shared" si="264"/>
        <v>XX</v>
      </c>
      <c r="P3378" t="str">
        <f>TRIM(IF(COUNT(FIND({0,1,2,3,4,5,6,7,8,9},B3378))&gt;0,D3378,IF(LEN(TRIM(B3378))&gt;0,CONCATENATE(B3378,C3378,D3378),MID(D3378,4,LEN(D3378)))))</f>
        <v>Same State</v>
      </c>
      <c r="Q3378">
        <f t="shared" si="265"/>
        <v>121</v>
      </c>
      <c r="R3378">
        <f t="shared" si="266"/>
        <v>216</v>
      </c>
    </row>
    <row r="3379" spans="1:18" x14ac:dyDescent="0.25">
      <c r="B3379" s="1" t="s">
        <v>198</v>
      </c>
      <c r="C3379" s="1" t="s">
        <v>199</v>
      </c>
      <c r="D3379" s="1" t="s">
        <v>200</v>
      </c>
      <c r="E3379" s="1" t="s">
        <v>197</v>
      </c>
      <c r="F3379">
        <v>268</v>
      </c>
      <c r="G3379">
        <v>4.97</v>
      </c>
      <c r="H3379">
        <v>513</v>
      </c>
      <c r="I3379">
        <v>5.04</v>
      </c>
      <c r="K3379">
        <f t="shared" si="262"/>
        <v>36</v>
      </c>
      <c r="L3379">
        <f t="shared" si="263"/>
        <v>91</v>
      </c>
      <c r="M3379" t="str">
        <f>IF(COUNT(FIND({0,1,2,3,4,5,6,7,8,9},IF(ISBLANK(A3379),IF(LEN(TRIM(B3379))&gt;0,TRIM(B3379),TRIM(C3379)),"")))&gt;0,IF(ISBLANK(A3379),IF(LEN(TRIM(B3379))&gt;0,TRIM(B3379),TRIM(C3379)),""),"")</f>
        <v/>
      </c>
      <c r="N3379" t="str">
        <f>IF(COUNT(FIND({0,1,2,3,4,5,6,7,8,9},IF(ISBLANK(A3379),IF(LEN(TRIM(B3379))&gt;0,TRIM(C3379),LEFT(D3379, 4)),"")))&gt;0,IF(ISBLANK(A3379),IF(LEN(TRIM(B3379))&gt;0,TRIM(C3379),LEFT(D3379, 4)),""),"")</f>
        <v/>
      </c>
      <c r="O3379" t="str">
        <f t="shared" si="264"/>
        <v>XX</v>
      </c>
      <c r="P3379" t="str">
        <f>TRIM(IF(COUNT(FIND({0,1,2,3,4,5,6,7,8,9},B3379))&gt;0,D3379,IF(LEN(TRIM(B3379))&gt;0,CONCATENATE(B3379,C3379,D3379),MID(D3379,4,LEN(D3379)))))</f>
        <v>Region 1: Northeast</v>
      </c>
      <c r="Q3379">
        <f t="shared" si="265"/>
        <v>268</v>
      </c>
      <c r="R3379">
        <f t="shared" si="266"/>
        <v>513</v>
      </c>
    </row>
    <row r="3380" spans="1:18" x14ac:dyDescent="0.25">
      <c r="B3380" s="1" t="s">
        <v>198</v>
      </c>
      <c r="C3380" s="1" t="s">
        <v>199</v>
      </c>
      <c r="D3380" s="1" t="s">
        <v>201</v>
      </c>
      <c r="E3380" s="1" t="s">
        <v>197</v>
      </c>
      <c r="F3380">
        <v>204</v>
      </c>
      <c r="G3380">
        <v>3.78</v>
      </c>
      <c r="H3380">
        <v>443</v>
      </c>
      <c r="I3380">
        <v>4.3600000000000003</v>
      </c>
      <c r="K3380">
        <f t="shared" si="262"/>
        <v>36</v>
      </c>
      <c r="L3380">
        <f t="shared" si="263"/>
        <v>91</v>
      </c>
      <c r="M3380" t="str">
        <f>IF(COUNT(FIND({0,1,2,3,4,5,6,7,8,9},IF(ISBLANK(A3380),IF(LEN(TRIM(B3380))&gt;0,TRIM(B3380),TRIM(C3380)),"")))&gt;0,IF(ISBLANK(A3380),IF(LEN(TRIM(B3380))&gt;0,TRIM(B3380),TRIM(C3380)),""),"")</f>
        <v/>
      </c>
      <c r="N3380" t="str">
        <f>IF(COUNT(FIND({0,1,2,3,4,5,6,7,8,9},IF(ISBLANK(A3380),IF(LEN(TRIM(B3380))&gt;0,TRIM(C3380),LEFT(D3380, 4)),"")))&gt;0,IF(ISBLANK(A3380),IF(LEN(TRIM(B3380))&gt;0,TRIM(C3380),LEFT(D3380, 4)),""),"")</f>
        <v/>
      </c>
      <c r="O3380" t="str">
        <f t="shared" si="264"/>
        <v>XX</v>
      </c>
      <c r="P3380" t="str">
        <f>TRIM(IF(COUNT(FIND({0,1,2,3,4,5,6,7,8,9},B3380))&gt;0,D3380,IF(LEN(TRIM(B3380))&gt;0,CONCATENATE(B3380,C3380,D3380),MID(D3380,4,LEN(D3380)))))</f>
        <v>Region 2: Midwest</v>
      </c>
      <c r="Q3380">
        <f t="shared" si="265"/>
        <v>204</v>
      </c>
      <c r="R3380">
        <f t="shared" si="266"/>
        <v>443</v>
      </c>
    </row>
    <row r="3381" spans="1:18" x14ac:dyDescent="0.25">
      <c r="B3381" s="1" t="s">
        <v>198</v>
      </c>
      <c r="C3381" s="1" t="s">
        <v>199</v>
      </c>
      <c r="D3381" s="1" t="s">
        <v>202</v>
      </c>
      <c r="E3381" s="1" t="s">
        <v>197</v>
      </c>
      <c r="F3381">
        <v>470</v>
      </c>
      <c r="G3381">
        <v>8.7100000000000009</v>
      </c>
      <c r="H3381">
        <v>978</v>
      </c>
      <c r="I3381">
        <v>9.6199999999999992</v>
      </c>
      <c r="K3381">
        <f t="shared" si="262"/>
        <v>36</v>
      </c>
      <c r="L3381">
        <f t="shared" si="263"/>
        <v>91</v>
      </c>
      <c r="M3381" t="str">
        <f>IF(COUNT(FIND({0,1,2,3,4,5,6,7,8,9},IF(ISBLANK(A3381),IF(LEN(TRIM(B3381))&gt;0,TRIM(B3381),TRIM(C3381)),"")))&gt;0,IF(ISBLANK(A3381),IF(LEN(TRIM(B3381))&gt;0,TRIM(B3381),TRIM(C3381)),""),"")</f>
        <v/>
      </c>
      <c r="N3381" t="str">
        <f>IF(COUNT(FIND({0,1,2,3,4,5,6,7,8,9},IF(ISBLANK(A3381),IF(LEN(TRIM(B3381))&gt;0,TRIM(C3381),LEFT(D3381, 4)),"")))&gt;0,IF(ISBLANK(A3381),IF(LEN(TRIM(B3381))&gt;0,TRIM(C3381),LEFT(D3381, 4)),""),"")</f>
        <v/>
      </c>
      <c r="O3381" t="str">
        <f t="shared" si="264"/>
        <v>XX</v>
      </c>
      <c r="P3381" t="str">
        <f>TRIM(IF(COUNT(FIND({0,1,2,3,4,5,6,7,8,9},B3381))&gt;0,D3381,IF(LEN(TRIM(B3381))&gt;0,CONCATENATE(B3381,C3381,D3381),MID(D3381,4,LEN(D3381)))))</f>
        <v>Region 3: South</v>
      </c>
      <c r="Q3381">
        <f t="shared" si="265"/>
        <v>470</v>
      </c>
      <c r="R3381">
        <f t="shared" si="266"/>
        <v>978</v>
      </c>
    </row>
    <row r="3382" spans="1:18" x14ac:dyDescent="0.25">
      <c r="B3382" s="1" t="s">
        <v>198</v>
      </c>
      <c r="C3382" s="1" t="s">
        <v>199</v>
      </c>
      <c r="D3382" s="1" t="s">
        <v>203</v>
      </c>
      <c r="E3382" s="1" t="s">
        <v>197</v>
      </c>
      <c r="F3382">
        <v>183</v>
      </c>
      <c r="G3382">
        <v>3.39</v>
      </c>
      <c r="H3382">
        <v>350</v>
      </c>
      <c r="I3382">
        <v>3.44</v>
      </c>
      <c r="K3382">
        <f t="shared" si="262"/>
        <v>36</v>
      </c>
      <c r="L3382">
        <f t="shared" si="263"/>
        <v>91</v>
      </c>
      <c r="M3382" t="str">
        <f>IF(COUNT(FIND({0,1,2,3,4,5,6,7,8,9},IF(ISBLANK(A3382),IF(LEN(TRIM(B3382))&gt;0,TRIM(B3382),TRIM(C3382)),"")))&gt;0,IF(ISBLANK(A3382),IF(LEN(TRIM(B3382))&gt;0,TRIM(B3382),TRIM(C3382)),""),"")</f>
        <v/>
      </c>
      <c r="N3382" t="str">
        <f>IF(COUNT(FIND({0,1,2,3,4,5,6,7,8,9},IF(ISBLANK(A3382),IF(LEN(TRIM(B3382))&gt;0,TRIM(C3382),LEFT(D3382, 4)),"")))&gt;0,IF(ISBLANK(A3382),IF(LEN(TRIM(B3382))&gt;0,TRIM(C3382),LEFT(D3382, 4)),""),"")</f>
        <v/>
      </c>
      <c r="O3382" t="str">
        <f t="shared" si="264"/>
        <v>XX</v>
      </c>
      <c r="P3382" t="str">
        <f>TRIM(IF(COUNT(FIND({0,1,2,3,4,5,6,7,8,9},B3382))&gt;0,D3382,IF(LEN(TRIM(B3382))&gt;0,CONCATENATE(B3382,C3382,D3382),MID(D3382,4,LEN(D3382)))))</f>
        <v>Region 4: West</v>
      </c>
      <c r="Q3382">
        <f t="shared" si="265"/>
        <v>183</v>
      </c>
      <c r="R3382">
        <f t="shared" si="266"/>
        <v>350</v>
      </c>
    </row>
    <row r="3383" spans="1:18" x14ac:dyDescent="0.25">
      <c r="B3383" s="1" t="s">
        <v>204</v>
      </c>
      <c r="C3383" s="1" t="s">
        <v>205</v>
      </c>
      <c r="D3383" s="1" t="s">
        <v>594</v>
      </c>
      <c r="E3383" s="1" t="s">
        <v>197</v>
      </c>
      <c r="F3383">
        <v>64600</v>
      </c>
      <c r="H3383">
        <v>148542</v>
      </c>
      <c r="K3383">
        <f t="shared" si="262"/>
        <v>36</v>
      </c>
      <c r="L3383">
        <f t="shared" si="263"/>
        <v>91</v>
      </c>
      <c r="M3383" t="str">
        <f>IF(COUNT(FIND({0,1,2,3,4,5,6,7,8,9},IF(ISBLANK(A3383),IF(LEN(TRIM(B3383))&gt;0,TRIM(B3383),TRIM(C3383)),"")))&gt;0,IF(ISBLANK(A3383),IF(LEN(TRIM(B3383))&gt;0,TRIM(B3383),TRIM(C3383)),""),"")</f>
        <v>36</v>
      </c>
      <c r="N3383" t="str">
        <f>IF(COUNT(FIND({0,1,2,3,4,5,6,7,8,9},IF(ISBLANK(A3383),IF(LEN(TRIM(B3383))&gt;0,TRIM(C3383),LEFT(D3383, 4)),"")))&gt;0,IF(ISBLANK(A3383),IF(LEN(TRIM(B3383))&gt;0,TRIM(C3383),LEFT(D3383, 4)),""),"")</f>
        <v xml:space="preserve">091 </v>
      </c>
      <c r="O3383" t="str">
        <f t="shared" si="264"/>
        <v>XX</v>
      </c>
      <c r="P3383" t="str">
        <f>TRIM(IF(COUNT(FIND({0,1,2,3,4,5,6,7,8,9},B3383))&gt;0,D3383,IF(LEN(TRIM(B3383))&gt;0,CONCATENATE(B3383,C3383,D3383),MID(D3383,4,LEN(D3383)))))</f>
        <v>County Non-Migrants</v>
      </c>
      <c r="Q3383">
        <f t="shared" si="265"/>
        <v>64600</v>
      </c>
      <c r="R3383">
        <f t="shared" si="266"/>
        <v>148542</v>
      </c>
    </row>
    <row r="3384" spans="1:18" x14ac:dyDescent="0.25">
      <c r="A3384">
        <v>36</v>
      </c>
      <c r="B3384" s="1" t="s">
        <v>589</v>
      </c>
      <c r="C3384" s="1" t="s">
        <v>207</v>
      </c>
      <c r="D3384" s="1" t="s">
        <v>595</v>
      </c>
      <c r="E3384" s="1" t="s">
        <v>12</v>
      </c>
      <c r="F3384">
        <v>3766</v>
      </c>
      <c r="H3384">
        <v>6864</v>
      </c>
      <c r="K3384">
        <f t="shared" si="262"/>
        <v>36</v>
      </c>
      <c r="L3384">
        <f t="shared" si="263"/>
        <v>93</v>
      </c>
      <c r="M3384" t="str">
        <f>IF(COUNT(FIND({0,1,2,3,4,5,6,7,8,9},IF(ISBLANK(A3384),IF(LEN(TRIM(B3384))&gt;0,TRIM(B3384),TRIM(C3384)),"")))&gt;0,IF(ISBLANK(A3384),IF(LEN(TRIM(B3384))&gt;0,TRIM(B3384),TRIM(C3384)),""),"")</f>
        <v/>
      </c>
      <c r="N3384" t="str">
        <f>IF(COUNT(FIND({0,1,2,3,4,5,6,7,8,9},IF(ISBLANK(A3384),IF(LEN(TRIM(B3384))&gt;0,TRIM(C3384),LEFT(D3384, 4)),"")))&gt;0,IF(ISBLANK(A3384),IF(LEN(TRIM(B3384))&gt;0,TRIM(C3384),LEFT(D3384, 4)),""),"")</f>
        <v/>
      </c>
      <c r="O3384" t="str">
        <f t="shared" si="264"/>
        <v>NY</v>
      </c>
      <c r="P3384" t="str">
        <f>TRIM(IF(COUNT(FIND({0,1,2,3,4,5,6,7,8,9},B3384))&gt;0,D3384,IF(LEN(TRIM(B3384))&gt;0,CONCATENATE(B3384,C3384,D3384),MID(D3384,4,LEN(D3384)))))</f>
        <v>Schenectady Total Migrat</v>
      </c>
      <c r="Q3384">
        <f t="shared" si="265"/>
        <v>3766</v>
      </c>
      <c r="R3384">
        <f t="shared" si="266"/>
        <v>6864</v>
      </c>
    </row>
    <row r="3385" spans="1:18" x14ac:dyDescent="0.25">
      <c r="B3385" s="1" t="s">
        <v>13</v>
      </c>
      <c r="C3385" s="1" t="s">
        <v>41</v>
      </c>
      <c r="D3385" s="1" t="s">
        <v>233</v>
      </c>
      <c r="E3385" s="1" t="s">
        <v>12</v>
      </c>
      <c r="F3385">
        <v>1028</v>
      </c>
      <c r="G3385">
        <v>27.3</v>
      </c>
      <c r="H3385">
        <v>1795</v>
      </c>
      <c r="I3385">
        <v>26.15</v>
      </c>
      <c r="K3385">
        <f t="shared" si="262"/>
        <v>36</v>
      </c>
      <c r="L3385">
        <f t="shared" si="263"/>
        <v>93</v>
      </c>
      <c r="M3385" t="str">
        <f>IF(COUNT(FIND({0,1,2,3,4,5,6,7,8,9},IF(ISBLANK(A3385),IF(LEN(TRIM(B3385))&gt;0,TRIM(B3385),TRIM(C3385)),"")))&gt;0,IF(ISBLANK(A3385),IF(LEN(TRIM(B3385))&gt;0,TRIM(B3385),TRIM(C3385)),""),"")</f>
        <v>36</v>
      </c>
      <c r="N3385" t="str">
        <f>IF(COUNT(FIND({0,1,2,3,4,5,6,7,8,9},IF(ISBLANK(A3385),IF(LEN(TRIM(B3385))&gt;0,TRIM(C3385),LEFT(D3385, 4)),"")))&gt;0,IF(ISBLANK(A3385),IF(LEN(TRIM(B3385))&gt;0,TRIM(C3385),LEFT(D3385, 4)),""),"")</f>
        <v>001</v>
      </c>
      <c r="O3385" t="str">
        <f t="shared" si="264"/>
        <v>NY</v>
      </c>
      <c r="P3385" t="str">
        <f>TRIM(IF(COUNT(FIND({0,1,2,3,4,5,6,7,8,9},B3385))&gt;0,D3385,IF(LEN(TRIM(B3385))&gt;0,CONCATENATE(B3385,C3385,D3385),MID(D3385,4,LEN(D3385)))))</f>
        <v>Albany</v>
      </c>
      <c r="Q3385">
        <f t="shared" si="265"/>
        <v>1028</v>
      </c>
      <c r="R3385">
        <f t="shared" si="266"/>
        <v>1795</v>
      </c>
    </row>
    <row r="3386" spans="1:18" x14ac:dyDescent="0.25">
      <c r="B3386" s="1" t="s">
        <v>13</v>
      </c>
      <c r="C3386" s="1" t="s">
        <v>18</v>
      </c>
      <c r="D3386" s="1" t="s">
        <v>19</v>
      </c>
      <c r="E3386" s="1" t="s">
        <v>12</v>
      </c>
      <c r="F3386">
        <v>645</v>
      </c>
      <c r="G3386">
        <v>17.13</v>
      </c>
      <c r="H3386">
        <v>1268</v>
      </c>
      <c r="I3386">
        <v>18.47</v>
      </c>
      <c r="K3386">
        <f t="shared" si="262"/>
        <v>36</v>
      </c>
      <c r="L3386">
        <f t="shared" si="263"/>
        <v>93</v>
      </c>
      <c r="M3386" t="str">
        <f>IF(COUNT(FIND({0,1,2,3,4,5,6,7,8,9},IF(ISBLANK(A3386),IF(LEN(TRIM(B3386))&gt;0,TRIM(B3386),TRIM(C3386)),"")))&gt;0,IF(ISBLANK(A3386),IF(LEN(TRIM(B3386))&gt;0,TRIM(B3386),TRIM(C3386)),""),"")</f>
        <v>36</v>
      </c>
      <c r="N3386" t="str">
        <f>IF(COUNT(FIND({0,1,2,3,4,5,6,7,8,9},IF(ISBLANK(A3386),IF(LEN(TRIM(B3386))&gt;0,TRIM(C3386),LEFT(D3386, 4)),"")))&gt;0,IF(ISBLANK(A3386),IF(LEN(TRIM(B3386))&gt;0,TRIM(C3386),LEFT(D3386, 4)),""),"")</f>
        <v>091</v>
      </c>
      <c r="O3386" t="str">
        <f t="shared" si="264"/>
        <v>NY</v>
      </c>
      <c r="P3386" t="str">
        <f>TRIM(IF(COUNT(FIND({0,1,2,3,4,5,6,7,8,9},B3386))&gt;0,D3386,IF(LEN(TRIM(B3386))&gt;0,CONCATENATE(B3386,C3386,D3386),MID(D3386,4,LEN(D3386)))))</f>
        <v>Saratoga</v>
      </c>
      <c r="Q3386">
        <f t="shared" si="265"/>
        <v>645</v>
      </c>
      <c r="R3386">
        <f t="shared" si="266"/>
        <v>1268</v>
      </c>
    </row>
    <row r="3387" spans="1:18" x14ac:dyDescent="0.25">
      <c r="B3387" s="1" t="s">
        <v>13</v>
      </c>
      <c r="C3387" s="1" t="s">
        <v>14</v>
      </c>
      <c r="D3387" s="1" t="s">
        <v>15</v>
      </c>
      <c r="E3387" s="1" t="s">
        <v>12</v>
      </c>
      <c r="F3387">
        <v>150</v>
      </c>
      <c r="G3387">
        <v>3.98</v>
      </c>
      <c r="H3387">
        <v>267</v>
      </c>
      <c r="I3387">
        <v>3.89</v>
      </c>
      <c r="K3387">
        <f t="shared" si="262"/>
        <v>36</v>
      </c>
      <c r="L3387">
        <f t="shared" si="263"/>
        <v>93</v>
      </c>
      <c r="M3387" t="str">
        <f>IF(COUNT(FIND({0,1,2,3,4,5,6,7,8,9},IF(ISBLANK(A3387),IF(LEN(TRIM(B3387))&gt;0,TRIM(B3387),TRIM(C3387)),"")))&gt;0,IF(ISBLANK(A3387),IF(LEN(TRIM(B3387))&gt;0,TRIM(B3387),TRIM(C3387)),""),"")</f>
        <v>36</v>
      </c>
      <c r="N3387" t="str">
        <f>IF(COUNT(FIND({0,1,2,3,4,5,6,7,8,9},IF(ISBLANK(A3387),IF(LEN(TRIM(B3387))&gt;0,TRIM(C3387),LEFT(D3387, 4)),"")))&gt;0,IF(ISBLANK(A3387),IF(LEN(TRIM(B3387))&gt;0,TRIM(C3387),LEFT(D3387, 4)),""),"")</f>
        <v>083</v>
      </c>
      <c r="O3387" t="str">
        <f t="shared" si="264"/>
        <v>NY</v>
      </c>
      <c r="P3387" t="str">
        <f>TRIM(IF(COUNT(FIND({0,1,2,3,4,5,6,7,8,9},B3387))&gt;0,D3387,IF(LEN(TRIM(B3387))&gt;0,CONCATENATE(B3387,C3387,D3387),MID(D3387,4,LEN(D3387)))))</f>
        <v>Rensselaer</v>
      </c>
      <c r="Q3387">
        <f t="shared" si="265"/>
        <v>150</v>
      </c>
      <c r="R3387">
        <f t="shared" si="266"/>
        <v>267</v>
      </c>
    </row>
    <row r="3388" spans="1:18" x14ac:dyDescent="0.25">
      <c r="B3388" s="1" t="s">
        <v>13</v>
      </c>
      <c r="C3388" s="1" t="s">
        <v>66</v>
      </c>
      <c r="D3388" s="1" t="s">
        <v>67</v>
      </c>
      <c r="E3388" s="1" t="s">
        <v>12</v>
      </c>
      <c r="F3388">
        <v>108</v>
      </c>
      <c r="G3388">
        <v>2.87</v>
      </c>
      <c r="H3388">
        <v>216</v>
      </c>
      <c r="I3388">
        <v>3.15</v>
      </c>
      <c r="K3388">
        <f t="shared" si="262"/>
        <v>36</v>
      </c>
      <c r="L3388">
        <f t="shared" si="263"/>
        <v>93</v>
      </c>
      <c r="M3388" t="str">
        <f>IF(COUNT(FIND({0,1,2,3,4,5,6,7,8,9},IF(ISBLANK(A3388),IF(LEN(TRIM(B3388))&gt;0,TRIM(B3388),TRIM(C3388)),"")))&gt;0,IF(ISBLANK(A3388),IF(LEN(TRIM(B3388))&gt;0,TRIM(B3388),TRIM(C3388)),""),"")</f>
        <v>36</v>
      </c>
      <c r="N3388" t="str">
        <f>IF(COUNT(FIND({0,1,2,3,4,5,6,7,8,9},IF(ISBLANK(A3388),IF(LEN(TRIM(B3388))&gt;0,TRIM(C3388),LEFT(D3388, 4)),"")))&gt;0,IF(ISBLANK(A3388),IF(LEN(TRIM(B3388))&gt;0,TRIM(C3388),LEFT(D3388, 4)),""),"")</f>
        <v>057</v>
      </c>
      <c r="O3388" t="str">
        <f t="shared" si="264"/>
        <v>NY</v>
      </c>
      <c r="P3388" t="str">
        <f>TRIM(IF(COUNT(FIND({0,1,2,3,4,5,6,7,8,9},B3388))&gt;0,D3388,IF(LEN(TRIM(B3388))&gt;0,CONCATENATE(B3388,C3388,D3388),MID(D3388,4,LEN(D3388)))))</f>
        <v>Montgomery</v>
      </c>
      <c r="Q3388">
        <f t="shared" si="265"/>
        <v>108</v>
      </c>
      <c r="R3388">
        <f t="shared" si="266"/>
        <v>216</v>
      </c>
    </row>
    <row r="3389" spans="1:18" x14ac:dyDescent="0.25">
      <c r="B3389" s="1" t="s">
        <v>13</v>
      </c>
      <c r="C3389" s="1" t="s">
        <v>50</v>
      </c>
      <c r="D3389" s="1" t="s">
        <v>51</v>
      </c>
      <c r="E3389" s="1" t="s">
        <v>12</v>
      </c>
      <c r="F3389">
        <v>82</v>
      </c>
      <c r="G3389">
        <v>2.1800000000000002</v>
      </c>
      <c r="H3389">
        <v>183</v>
      </c>
      <c r="I3389">
        <v>2.67</v>
      </c>
      <c r="K3389">
        <f t="shared" si="262"/>
        <v>36</v>
      </c>
      <c r="L3389">
        <f t="shared" si="263"/>
        <v>93</v>
      </c>
      <c r="M3389" t="str">
        <f>IF(COUNT(FIND({0,1,2,3,4,5,6,7,8,9},IF(ISBLANK(A3389),IF(LEN(TRIM(B3389))&gt;0,TRIM(B3389),TRIM(C3389)),"")))&gt;0,IF(ISBLANK(A3389),IF(LEN(TRIM(B3389))&gt;0,TRIM(B3389),TRIM(C3389)),""),"")</f>
        <v>36</v>
      </c>
      <c r="N3389" t="str">
        <f>IF(COUNT(FIND({0,1,2,3,4,5,6,7,8,9},IF(ISBLANK(A3389),IF(LEN(TRIM(B3389))&gt;0,TRIM(C3389),LEFT(D3389, 4)),"")))&gt;0,IF(ISBLANK(A3389),IF(LEN(TRIM(B3389))&gt;0,TRIM(C3389),LEFT(D3389, 4)),""),"")</f>
        <v>095</v>
      </c>
      <c r="O3389" t="str">
        <f t="shared" si="264"/>
        <v>NY</v>
      </c>
      <c r="P3389" t="str">
        <f>TRIM(IF(COUNT(FIND({0,1,2,3,4,5,6,7,8,9},B3389))&gt;0,D3389,IF(LEN(TRIM(B3389))&gt;0,CONCATENATE(B3389,C3389,D3389),MID(D3389,4,LEN(D3389)))))</f>
        <v>Schoharie</v>
      </c>
      <c r="Q3389">
        <f t="shared" si="265"/>
        <v>82</v>
      </c>
      <c r="R3389">
        <f t="shared" si="266"/>
        <v>183</v>
      </c>
    </row>
    <row r="3390" spans="1:18" x14ac:dyDescent="0.25">
      <c r="B3390" s="1" t="s">
        <v>13</v>
      </c>
      <c r="C3390" s="1" t="s">
        <v>72</v>
      </c>
      <c r="D3390" s="1" t="s">
        <v>73</v>
      </c>
      <c r="E3390" s="1" t="s">
        <v>12</v>
      </c>
      <c r="F3390">
        <v>47</v>
      </c>
      <c r="G3390">
        <v>1.25</v>
      </c>
      <c r="H3390">
        <v>88</v>
      </c>
      <c r="I3390">
        <v>1.28</v>
      </c>
      <c r="K3390">
        <f t="shared" si="262"/>
        <v>36</v>
      </c>
      <c r="L3390">
        <f t="shared" si="263"/>
        <v>93</v>
      </c>
      <c r="M3390" t="str">
        <f>IF(COUNT(FIND({0,1,2,3,4,5,6,7,8,9},IF(ISBLANK(A3390),IF(LEN(TRIM(B3390))&gt;0,TRIM(B3390),TRIM(C3390)),"")))&gt;0,IF(ISBLANK(A3390),IF(LEN(TRIM(B3390))&gt;0,TRIM(B3390),TRIM(C3390)),""),"")</f>
        <v>36</v>
      </c>
      <c r="N3390" t="str">
        <f>IF(COUNT(FIND({0,1,2,3,4,5,6,7,8,9},IF(ISBLANK(A3390),IF(LEN(TRIM(B3390))&gt;0,TRIM(C3390),LEFT(D3390, 4)),"")))&gt;0,IF(ISBLANK(A3390),IF(LEN(TRIM(B3390))&gt;0,TRIM(C3390),LEFT(D3390, 4)),""),"")</f>
        <v>035</v>
      </c>
      <c r="O3390" t="str">
        <f t="shared" si="264"/>
        <v>NY</v>
      </c>
      <c r="P3390" t="str">
        <f>TRIM(IF(COUNT(FIND({0,1,2,3,4,5,6,7,8,9},B3390))&gt;0,D3390,IF(LEN(TRIM(B3390))&gt;0,CONCATENATE(B3390,C3390,D3390),MID(D3390,4,LEN(D3390)))))</f>
        <v>Fulton</v>
      </c>
      <c r="Q3390">
        <f t="shared" si="265"/>
        <v>47</v>
      </c>
      <c r="R3390">
        <f t="shared" si="266"/>
        <v>88</v>
      </c>
    </row>
    <row r="3391" spans="1:18" x14ac:dyDescent="0.25">
      <c r="B3391" s="1" t="s">
        <v>13</v>
      </c>
      <c r="C3391" s="1" t="s">
        <v>32</v>
      </c>
      <c r="D3391" s="1" t="s">
        <v>33</v>
      </c>
      <c r="E3391" s="1" t="s">
        <v>12</v>
      </c>
      <c r="F3391">
        <v>41</v>
      </c>
      <c r="G3391">
        <v>1.0900000000000001</v>
      </c>
      <c r="H3391">
        <v>64</v>
      </c>
      <c r="I3391">
        <v>0.93</v>
      </c>
      <c r="K3391">
        <f t="shared" si="262"/>
        <v>36</v>
      </c>
      <c r="L3391">
        <f t="shared" si="263"/>
        <v>93</v>
      </c>
      <c r="M3391" t="str">
        <f>IF(COUNT(FIND({0,1,2,3,4,5,6,7,8,9},IF(ISBLANK(A3391),IF(LEN(TRIM(B3391))&gt;0,TRIM(B3391),TRIM(C3391)),"")))&gt;0,IF(ISBLANK(A3391),IF(LEN(TRIM(B3391))&gt;0,TRIM(B3391),TRIM(C3391)),""),"")</f>
        <v>36</v>
      </c>
      <c r="N3391" t="str">
        <f>IF(COUNT(FIND({0,1,2,3,4,5,6,7,8,9},IF(ISBLANK(A3391),IF(LEN(TRIM(B3391))&gt;0,TRIM(C3391),LEFT(D3391, 4)),"")))&gt;0,IF(ISBLANK(A3391),IF(LEN(TRIM(B3391))&gt;0,TRIM(C3391),LEFT(D3391, 4)),""),"")</f>
        <v>055</v>
      </c>
      <c r="O3391" t="str">
        <f t="shared" si="264"/>
        <v>NY</v>
      </c>
      <c r="P3391" t="str">
        <f>TRIM(IF(COUNT(FIND({0,1,2,3,4,5,6,7,8,9},B3391))&gt;0,D3391,IF(LEN(TRIM(B3391))&gt;0,CONCATENATE(B3391,C3391,D3391),MID(D3391,4,LEN(D3391)))))</f>
        <v>Monroe</v>
      </c>
      <c r="Q3391">
        <f t="shared" si="265"/>
        <v>41</v>
      </c>
      <c r="R3391">
        <f t="shared" si="266"/>
        <v>64</v>
      </c>
    </row>
    <row r="3392" spans="1:18" x14ac:dyDescent="0.25">
      <c r="B3392" s="1" t="s">
        <v>13</v>
      </c>
      <c r="C3392" s="1" t="s">
        <v>52</v>
      </c>
      <c r="D3392" s="1" t="s">
        <v>53</v>
      </c>
      <c r="E3392" s="1" t="s">
        <v>12</v>
      </c>
      <c r="F3392">
        <v>34</v>
      </c>
      <c r="G3392">
        <v>0.9</v>
      </c>
      <c r="H3392">
        <v>68</v>
      </c>
      <c r="I3392">
        <v>0.99</v>
      </c>
      <c r="K3392">
        <f t="shared" si="262"/>
        <v>36</v>
      </c>
      <c r="L3392">
        <f t="shared" si="263"/>
        <v>93</v>
      </c>
      <c r="M3392" t="str">
        <f>IF(COUNT(FIND({0,1,2,3,4,5,6,7,8,9},IF(ISBLANK(A3392),IF(LEN(TRIM(B3392))&gt;0,TRIM(B3392),TRIM(C3392)),"")))&gt;0,IF(ISBLANK(A3392),IF(LEN(TRIM(B3392))&gt;0,TRIM(B3392),TRIM(C3392)),""),"")</f>
        <v>36</v>
      </c>
      <c r="N3392" t="str">
        <f>IF(COUNT(FIND({0,1,2,3,4,5,6,7,8,9},IF(ISBLANK(A3392),IF(LEN(TRIM(B3392))&gt;0,TRIM(C3392),LEFT(D3392, 4)),"")))&gt;0,IF(ISBLANK(A3392),IF(LEN(TRIM(B3392))&gt;0,TRIM(C3392),LEFT(D3392, 4)),""),"")</f>
        <v>113</v>
      </c>
      <c r="O3392" t="str">
        <f t="shared" si="264"/>
        <v>NY</v>
      </c>
      <c r="P3392" t="str">
        <f>TRIM(IF(COUNT(FIND({0,1,2,3,4,5,6,7,8,9},B3392))&gt;0,D3392,IF(LEN(TRIM(B3392))&gt;0,CONCATENATE(B3392,C3392,D3392),MID(D3392,4,LEN(D3392)))))</f>
        <v>Warren</v>
      </c>
      <c r="Q3392">
        <f t="shared" si="265"/>
        <v>34</v>
      </c>
      <c r="R3392">
        <f t="shared" si="266"/>
        <v>68</v>
      </c>
    </row>
    <row r="3393" spans="2:18" x14ac:dyDescent="0.25">
      <c r="B3393" s="1" t="s">
        <v>13</v>
      </c>
      <c r="C3393" s="1" t="s">
        <v>26</v>
      </c>
      <c r="D3393" s="1" t="s">
        <v>27</v>
      </c>
      <c r="E3393" s="1" t="s">
        <v>12</v>
      </c>
      <c r="F3393">
        <v>34</v>
      </c>
      <c r="G3393">
        <v>0.9</v>
      </c>
      <c r="H3393">
        <v>45</v>
      </c>
      <c r="I3393">
        <v>0.66</v>
      </c>
      <c r="K3393">
        <f t="shared" si="262"/>
        <v>36</v>
      </c>
      <c r="L3393">
        <f t="shared" si="263"/>
        <v>93</v>
      </c>
      <c r="M3393" t="str">
        <f>IF(COUNT(FIND({0,1,2,3,4,5,6,7,8,9},IF(ISBLANK(A3393),IF(LEN(TRIM(B3393))&gt;0,TRIM(B3393),TRIM(C3393)),"")))&gt;0,IF(ISBLANK(A3393),IF(LEN(TRIM(B3393))&gt;0,TRIM(B3393),TRIM(C3393)),""),"")</f>
        <v>36</v>
      </c>
      <c r="N3393" t="str">
        <f>IF(COUNT(FIND({0,1,2,3,4,5,6,7,8,9},IF(ISBLANK(A3393),IF(LEN(TRIM(B3393))&gt;0,TRIM(C3393),LEFT(D3393, 4)),"")))&gt;0,IF(ISBLANK(A3393),IF(LEN(TRIM(B3393))&gt;0,TRIM(C3393),LEFT(D3393, 4)),""),"")</f>
        <v>067</v>
      </c>
      <c r="O3393" t="str">
        <f t="shared" si="264"/>
        <v>NY</v>
      </c>
      <c r="P3393" t="str">
        <f>TRIM(IF(COUNT(FIND({0,1,2,3,4,5,6,7,8,9},B3393))&gt;0,D3393,IF(LEN(TRIM(B3393))&gt;0,CONCATENATE(B3393,C3393,D3393),MID(D3393,4,LEN(D3393)))))</f>
        <v>Onondaga</v>
      </c>
      <c r="Q3393">
        <f t="shared" si="265"/>
        <v>34</v>
      </c>
      <c r="R3393">
        <f t="shared" si="266"/>
        <v>45</v>
      </c>
    </row>
    <row r="3394" spans="2:18" x14ac:dyDescent="0.25">
      <c r="B3394" s="1" t="s">
        <v>56</v>
      </c>
      <c r="C3394" s="1" t="s">
        <v>57</v>
      </c>
      <c r="D3394" s="1" t="s">
        <v>58</v>
      </c>
      <c r="E3394" s="1" t="s">
        <v>59</v>
      </c>
      <c r="F3394">
        <v>33</v>
      </c>
      <c r="G3394">
        <v>0.88</v>
      </c>
      <c r="H3394">
        <v>43</v>
      </c>
      <c r="I3394">
        <v>0.63</v>
      </c>
      <c r="K3394">
        <f t="shared" si="262"/>
        <v>36</v>
      </c>
      <c r="L3394">
        <f t="shared" si="263"/>
        <v>93</v>
      </c>
      <c r="M3394" t="str">
        <f>IF(COUNT(FIND({0,1,2,3,4,5,6,7,8,9},IF(ISBLANK(A3394),IF(LEN(TRIM(B3394))&gt;0,TRIM(B3394),TRIM(C3394)),"")))&gt;0,IF(ISBLANK(A3394),IF(LEN(TRIM(B3394))&gt;0,TRIM(B3394),TRIM(C3394)),""),"")</f>
        <v>25</v>
      </c>
      <c r="N3394" t="str">
        <f>IF(COUNT(FIND({0,1,2,3,4,5,6,7,8,9},IF(ISBLANK(A3394),IF(LEN(TRIM(B3394))&gt;0,TRIM(C3394),LEFT(D3394, 4)),"")))&gt;0,IF(ISBLANK(A3394),IF(LEN(TRIM(B3394))&gt;0,TRIM(C3394),LEFT(D3394, 4)),""),"")</f>
        <v>017</v>
      </c>
      <c r="O3394" t="str">
        <f t="shared" si="264"/>
        <v>Ma</v>
      </c>
      <c r="P3394" t="str">
        <f>TRIM(IF(COUNT(FIND({0,1,2,3,4,5,6,7,8,9},B3394))&gt;0,D3394,IF(LEN(TRIM(B3394))&gt;0,CONCATENATE(B3394,C3394,D3394),MID(D3394,4,LEN(D3394)))))</f>
        <v>Middlesex</v>
      </c>
      <c r="Q3394">
        <f t="shared" si="265"/>
        <v>33</v>
      </c>
      <c r="R3394">
        <f t="shared" si="266"/>
        <v>43</v>
      </c>
    </row>
    <row r="3395" spans="2:18" x14ac:dyDescent="0.25">
      <c r="B3395" s="1" t="s">
        <v>13</v>
      </c>
      <c r="C3395" s="1" t="s">
        <v>30</v>
      </c>
      <c r="D3395" s="1" t="s">
        <v>31</v>
      </c>
      <c r="E3395" s="1" t="s">
        <v>12</v>
      </c>
      <c r="F3395">
        <v>31</v>
      </c>
      <c r="G3395">
        <v>0.82</v>
      </c>
      <c r="H3395">
        <v>43</v>
      </c>
      <c r="I3395">
        <v>0.63</v>
      </c>
      <c r="K3395">
        <f t="shared" si="262"/>
        <v>36</v>
      </c>
      <c r="L3395">
        <f t="shared" si="263"/>
        <v>93</v>
      </c>
      <c r="M3395" t="str">
        <f>IF(COUNT(FIND({0,1,2,3,4,5,6,7,8,9},IF(ISBLANK(A3395),IF(LEN(TRIM(B3395))&gt;0,TRIM(B3395),TRIM(C3395)),"")))&gt;0,IF(ISBLANK(A3395),IF(LEN(TRIM(B3395))&gt;0,TRIM(B3395),TRIM(C3395)),""),"")</f>
        <v>36</v>
      </c>
      <c r="N3395" t="str">
        <f>IF(COUNT(FIND({0,1,2,3,4,5,6,7,8,9},IF(ISBLANK(A3395),IF(LEN(TRIM(B3395))&gt;0,TRIM(C3395),LEFT(D3395, 4)),"")))&gt;0,IF(ISBLANK(A3395),IF(LEN(TRIM(B3395))&gt;0,TRIM(C3395),LEFT(D3395, 4)),""),"")</f>
        <v>061</v>
      </c>
      <c r="O3395" t="str">
        <f t="shared" si="264"/>
        <v>NY</v>
      </c>
      <c r="P3395" t="str">
        <f>TRIM(IF(COUNT(FIND({0,1,2,3,4,5,6,7,8,9},B3395))&gt;0,D3395,IF(LEN(TRIM(B3395))&gt;0,CONCATENATE(B3395,C3395,D3395),MID(D3395,4,LEN(D3395)))))</f>
        <v>New York</v>
      </c>
      <c r="Q3395">
        <f t="shared" si="265"/>
        <v>31</v>
      </c>
      <c r="R3395">
        <f t="shared" si="266"/>
        <v>43</v>
      </c>
    </row>
    <row r="3396" spans="2:18" x14ac:dyDescent="0.25">
      <c r="B3396" s="1" t="s">
        <v>95</v>
      </c>
      <c r="C3396" s="1" t="s">
        <v>96</v>
      </c>
      <c r="D3396" s="1" t="s">
        <v>97</v>
      </c>
      <c r="E3396" s="1" t="s">
        <v>98</v>
      </c>
      <c r="F3396">
        <v>30</v>
      </c>
      <c r="G3396">
        <v>0.8</v>
      </c>
      <c r="H3396">
        <v>45</v>
      </c>
      <c r="I3396">
        <v>0.66</v>
      </c>
      <c r="K3396">
        <f t="shared" ref="K3396:K3459" si="267">VALUE(IF(ISBLANK(A3396),K3395,A3396))</f>
        <v>36</v>
      </c>
      <c r="L3396">
        <f t="shared" ref="L3396:L3459" si="268">VALUE(IF(ISBLANK(A3396),L3395,CONCATENATE(TRIM(B3396),TRIM(C3396))))</f>
        <v>93</v>
      </c>
      <c r="M3396" t="str">
        <f>IF(COUNT(FIND({0,1,2,3,4,5,6,7,8,9},IF(ISBLANK(A3396),IF(LEN(TRIM(B3396))&gt;0,TRIM(B3396),TRIM(C3396)),"")))&gt;0,IF(ISBLANK(A3396),IF(LEN(TRIM(B3396))&gt;0,TRIM(B3396),TRIM(C3396)),""),"")</f>
        <v>12</v>
      </c>
      <c r="N3396" t="str">
        <f>IF(COUNT(FIND({0,1,2,3,4,5,6,7,8,9},IF(ISBLANK(A3396),IF(LEN(TRIM(B3396))&gt;0,TRIM(C3396),LEFT(D3396, 4)),"")))&gt;0,IF(ISBLANK(A3396),IF(LEN(TRIM(B3396))&gt;0,TRIM(C3396),LEFT(D3396, 4)),""),"")</f>
        <v>011</v>
      </c>
      <c r="O3396" t="str">
        <f t="shared" ref="O3396:O3459" si="269">IF(LEN(TRIM(E3396))&gt;0,E3396,"XX")</f>
        <v>Fl</v>
      </c>
      <c r="P3396" t="str">
        <f>TRIM(IF(COUNT(FIND({0,1,2,3,4,5,6,7,8,9},B3396))&gt;0,D3396,IF(LEN(TRIM(B3396))&gt;0,CONCATENATE(B3396,C3396,D3396),MID(D3396,4,LEN(D3396)))))</f>
        <v>Broward</v>
      </c>
      <c r="Q3396">
        <f t="shared" ref="Q3396:Q3459" si="270">F3396</f>
        <v>30</v>
      </c>
      <c r="R3396">
        <f t="shared" ref="R3396:R3459" si="271">H3396</f>
        <v>45</v>
      </c>
    </row>
    <row r="3397" spans="2:18" x14ac:dyDescent="0.25">
      <c r="B3397" s="1" t="s">
        <v>40</v>
      </c>
      <c r="C3397" s="1" t="s">
        <v>62</v>
      </c>
      <c r="D3397" s="1" t="s">
        <v>363</v>
      </c>
      <c r="E3397" s="1" t="s">
        <v>43</v>
      </c>
      <c r="F3397">
        <v>26</v>
      </c>
      <c r="G3397">
        <v>0.69</v>
      </c>
      <c r="H3397">
        <v>48</v>
      </c>
      <c r="I3397">
        <v>0.7</v>
      </c>
      <c r="K3397">
        <f t="shared" si="267"/>
        <v>36</v>
      </c>
      <c r="L3397">
        <f t="shared" si="268"/>
        <v>93</v>
      </c>
      <c r="M3397" t="str">
        <f>IF(COUNT(FIND({0,1,2,3,4,5,6,7,8,9},IF(ISBLANK(A3397),IF(LEN(TRIM(B3397))&gt;0,TRIM(B3397),TRIM(C3397)),"")))&gt;0,IF(ISBLANK(A3397),IF(LEN(TRIM(B3397))&gt;0,TRIM(B3397),TRIM(C3397)),""),"")</f>
        <v>57</v>
      </c>
      <c r="N3397" t="str">
        <f>IF(COUNT(FIND({0,1,2,3,4,5,6,7,8,9},IF(ISBLANK(A3397),IF(LEN(TRIM(B3397))&gt;0,TRIM(C3397),LEFT(D3397, 4)),"")))&gt;0,IF(ISBLANK(A3397),IF(LEN(TRIM(B3397))&gt;0,TRIM(C3397),LEFT(D3397, 4)),""),"")</f>
        <v>005</v>
      </c>
      <c r="O3397" t="str">
        <f t="shared" si="269"/>
        <v>FR</v>
      </c>
      <c r="P3397" t="str">
        <f>TRIM(IF(COUNT(FIND({0,1,2,3,4,5,6,7,8,9},B3397))&gt;0,D3397,IF(LEN(TRIM(B3397))&gt;0,CONCATENATE(B3397,C3397,D3397),MID(D3397,4,LEN(D3397)))))</f>
        <v>APO / FPO Zip Code</v>
      </c>
      <c r="Q3397">
        <f t="shared" si="270"/>
        <v>26</v>
      </c>
      <c r="R3397">
        <f t="shared" si="271"/>
        <v>48</v>
      </c>
    </row>
    <row r="3398" spans="2:18" x14ac:dyDescent="0.25">
      <c r="B3398" s="1" t="s">
        <v>95</v>
      </c>
      <c r="C3398" s="1" t="s">
        <v>24</v>
      </c>
      <c r="D3398" s="1" t="s">
        <v>108</v>
      </c>
      <c r="E3398" s="1" t="s">
        <v>98</v>
      </c>
      <c r="F3398">
        <v>25</v>
      </c>
      <c r="G3398">
        <v>0.66</v>
      </c>
      <c r="H3398">
        <v>40</v>
      </c>
      <c r="I3398">
        <v>0.57999999999999996</v>
      </c>
      <c r="K3398">
        <f t="shared" si="267"/>
        <v>36</v>
      </c>
      <c r="L3398">
        <f t="shared" si="268"/>
        <v>93</v>
      </c>
      <c r="M3398" t="str">
        <f>IF(COUNT(FIND({0,1,2,3,4,5,6,7,8,9},IF(ISBLANK(A3398),IF(LEN(TRIM(B3398))&gt;0,TRIM(B3398),TRIM(C3398)),"")))&gt;0,IF(ISBLANK(A3398),IF(LEN(TRIM(B3398))&gt;0,TRIM(B3398),TRIM(C3398)),""),"")</f>
        <v>12</v>
      </c>
      <c r="N3398" t="str">
        <f>IF(COUNT(FIND({0,1,2,3,4,5,6,7,8,9},IF(ISBLANK(A3398),IF(LEN(TRIM(B3398))&gt;0,TRIM(C3398),LEFT(D3398, 4)),"")))&gt;0,IF(ISBLANK(A3398),IF(LEN(TRIM(B3398))&gt;0,TRIM(C3398),LEFT(D3398, 4)),""),"")</f>
        <v>103</v>
      </c>
      <c r="O3398" t="str">
        <f t="shared" si="269"/>
        <v>Fl</v>
      </c>
      <c r="P3398" t="str">
        <f>TRIM(IF(COUNT(FIND({0,1,2,3,4,5,6,7,8,9},B3398))&gt;0,D3398,IF(LEN(TRIM(B3398))&gt;0,CONCATENATE(B3398,C3398,D3398),MID(D3398,4,LEN(D3398)))))</f>
        <v>Pinellas</v>
      </c>
      <c r="Q3398">
        <f t="shared" si="270"/>
        <v>25</v>
      </c>
      <c r="R3398">
        <f t="shared" si="271"/>
        <v>40</v>
      </c>
    </row>
    <row r="3399" spans="2:18" x14ac:dyDescent="0.25">
      <c r="B3399" s="1" t="s">
        <v>13</v>
      </c>
      <c r="C3399" s="1" t="s">
        <v>22</v>
      </c>
      <c r="D3399" s="1" t="s">
        <v>23</v>
      </c>
      <c r="E3399" s="1" t="s">
        <v>12</v>
      </c>
      <c r="F3399">
        <v>24</v>
      </c>
      <c r="G3399">
        <v>0.64</v>
      </c>
      <c r="H3399">
        <v>54</v>
      </c>
      <c r="I3399">
        <v>0.79</v>
      </c>
      <c r="K3399">
        <f t="shared" si="267"/>
        <v>36</v>
      </c>
      <c r="L3399">
        <f t="shared" si="268"/>
        <v>93</v>
      </c>
      <c r="M3399" t="str">
        <f>IF(COUNT(FIND({0,1,2,3,4,5,6,7,8,9},IF(ISBLANK(A3399),IF(LEN(TRIM(B3399))&gt;0,TRIM(B3399),TRIM(C3399)),"")))&gt;0,IF(ISBLANK(A3399),IF(LEN(TRIM(B3399))&gt;0,TRIM(B3399),TRIM(C3399)),""),"")</f>
        <v>36</v>
      </c>
      <c r="N3399" t="str">
        <f>IF(COUNT(FIND({0,1,2,3,4,5,6,7,8,9},IF(ISBLANK(A3399),IF(LEN(TRIM(B3399))&gt;0,TRIM(C3399),LEFT(D3399, 4)),"")))&gt;0,IF(ISBLANK(A3399),IF(LEN(TRIM(B3399))&gt;0,TRIM(C3399),LEFT(D3399, 4)),""),"")</f>
        <v>021</v>
      </c>
      <c r="O3399" t="str">
        <f t="shared" si="269"/>
        <v>NY</v>
      </c>
      <c r="P3399" t="str">
        <f>TRIM(IF(COUNT(FIND({0,1,2,3,4,5,6,7,8,9},B3399))&gt;0,D3399,IF(LEN(TRIM(B3399))&gt;0,CONCATENATE(B3399,C3399,D3399),MID(D3399,4,LEN(D3399)))))</f>
        <v>Columbia</v>
      </c>
      <c r="Q3399">
        <f t="shared" si="270"/>
        <v>24</v>
      </c>
      <c r="R3399">
        <f t="shared" si="271"/>
        <v>54</v>
      </c>
    </row>
    <row r="3400" spans="2:18" x14ac:dyDescent="0.25">
      <c r="B3400" s="1" t="s">
        <v>13</v>
      </c>
      <c r="C3400" s="1" t="s">
        <v>48</v>
      </c>
      <c r="D3400" s="1" t="s">
        <v>49</v>
      </c>
      <c r="E3400" s="1" t="s">
        <v>12</v>
      </c>
      <c r="F3400">
        <v>23</v>
      </c>
      <c r="G3400">
        <v>0.61</v>
      </c>
      <c r="H3400">
        <v>48</v>
      </c>
      <c r="I3400">
        <v>0.7</v>
      </c>
      <c r="K3400">
        <f t="shared" si="267"/>
        <v>36</v>
      </c>
      <c r="L3400">
        <f t="shared" si="268"/>
        <v>93</v>
      </c>
      <c r="M3400" t="str">
        <f>IF(COUNT(FIND({0,1,2,3,4,5,6,7,8,9},IF(ISBLANK(A3400),IF(LEN(TRIM(B3400))&gt;0,TRIM(B3400),TRIM(C3400)),"")))&gt;0,IF(ISBLANK(A3400),IF(LEN(TRIM(B3400))&gt;0,TRIM(B3400),TRIM(C3400)),""),"")</f>
        <v>36</v>
      </c>
      <c r="N3400" t="str">
        <f>IF(COUNT(FIND({0,1,2,3,4,5,6,7,8,9},IF(ISBLANK(A3400),IF(LEN(TRIM(B3400))&gt;0,TRIM(C3400),LEFT(D3400, 4)),"")))&gt;0,IF(ISBLANK(A3400),IF(LEN(TRIM(B3400))&gt;0,TRIM(C3400),LEFT(D3400, 4)),""),"")</f>
        <v>029</v>
      </c>
      <c r="O3400" t="str">
        <f t="shared" si="269"/>
        <v>NY</v>
      </c>
      <c r="P3400" t="str">
        <f>TRIM(IF(COUNT(FIND({0,1,2,3,4,5,6,7,8,9},B3400))&gt;0,D3400,IF(LEN(TRIM(B3400))&gt;0,CONCATENATE(B3400,C3400,D3400),MID(D3400,4,LEN(D3400)))))</f>
        <v>Erie</v>
      </c>
      <c r="Q3400">
        <f t="shared" si="270"/>
        <v>23</v>
      </c>
      <c r="R3400">
        <f t="shared" si="271"/>
        <v>48</v>
      </c>
    </row>
    <row r="3401" spans="2:18" x14ac:dyDescent="0.25">
      <c r="B3401" s="1" t="s">
        <v>13</v>
      </c>
      <c r="C3401" s="1" t="s">
        <v>24</v>
      </c>
      <c r="D3401" s="1" t="s">
        <v>25</v>
      </c>
      <c r="E3401" s="1" t="s">
        <v>12</v>
      </c>
      <c r="F3401">
        <v>21</v>
      </c>
      <c r="G3401">
        <v>0.56000000000000005</v>
      </c>
      <c r="H3401">
        <v>30</v>
      </c>
      <c r="I3401">
        <v>0.44</v>
      </c>
      <c r="K3401">
        <f t="shared" si="267"/>
        <v>36</v>
      </c>
      <c r="L3401">
        <f t="shared" si="268"/>
        <v>93</v>
      </c>
      <c r="M3401" t="str">
        <f>IF(COUNT(FIND({0,1,2,3,4,5,6,7,8,9},IF(ISBLANK(A3401),IF(LEN(TRIM(B3401))&gt;0,TRIM(B3401),TRIM(C3401)),"")))&gt;0,IF(ISBLANK(A3401),IF(LEN(TRIM(B3401))&gt;0,TRIM(B3401),TRIM(C3401)),""),"")</f>
        <v>36</v>
      </c>
      <c r="N3401" t="str">
        <f>IF(COUNT(FIND({0,1,2,3,4,5,6,7,8,9},IF(ISBLANK(A3401),IF(LEN(TRIM(B3401))&gt;0,TRIM(C3401),LEFT(D3401, 4)),"")))&gt;0,IF(ISBLANK(A3401),IF(LEN(TRIM(B3401))&gt;0,TRIM(C3401),LEFT(D3401, 4)),""),"")</f>
        <v>103</v>
      </c>
      <c r="O3401" t="str">
        <f t="shared" si="269"/>
        <v>NY</v>
      </c>
      <c r="P3401" t="str">
        <f>TRIM(IF(COUNT(FIND({0,1,2,3,4,5,6,7,8,9},B3401))&gt;0,D3401,IF(LEN(TRIM(B3401))&gt;0,CONCATENATE(B3401,C3401,D3401),MID(D3401,4,LEN(D3401)))))</f>
        <v>Suffolk</v>
      </c>
      <c r="Q3401">
        <f t="shared" si="270"/>
        <v>21</v>
      </c>
      <c r="R3401">
        <f t="shared" si="271"/>
        <v>30</v>
      </c>
    </row>
    <row r="3402" spans="2:18" x14ac:dyDescent="0.25">
      <c r="B3402" s="1" t="s">
        <v>159</v>
      </c>
      <c r="C3402" s="1" t="s">
        <v>38</v>
      </c>
      <c r="D3402" s="1" t="s">
        <v>160</v>
      </c>
      <c r="E3402" s="1" t="s">
        <v>161</v>
      </c>
      <c r="F3402">
        <v>21</v>
      </c>
      <c r="G3402">
        <v>0.56000000000000005</v>
      </c>
      <c r="H3402">
        <v>29</v>
      </c>
      <c r="I3402">
        <v>0.42</v>
      </c>
      <c r="K3402">
        <f t="shared" si="267"/>
        <v>36</v>
      </c>
      <c r="L3402">
        <f t="shared" si="268"/>
        <v>93</v>
      </c>
      <c r="M3402" t="str">
        <f>IF(COUNT(FIND({0,1,2,3,4,5,6,7,8,9},IF(ISBLANK(A3402),IF(LEN(TRIM(B3402))&gt;0,TRIM(B3402),TRIM(C3402)),"")))&gt;0,IF(ISBLANK(A3402),IF(LEN(TRIM(B3402))&gt;0,TRIM(B3402),TRIM(C3402)),""),"")</f>
        <v>51</v>
      </c>
      <c r="N3402" t="str">
        <f>IF(COUNT(FIND({0,1,2,3,4,5,6,7,8,9},IF(ISBLANK(A3402),IF(LEN(TRIM(B3402))&gt;0,TRIM(C3402),LEFT(D3402, 4)),"")))&gt;0,IF(ISBLANK(A3402),IF(LEN(TRIM(B3402))&gt;0,TRIM(C3402),LEFT(D3402, 4)),""),"")</f>
        <v>059</v>
      </c>
      <c r="O3402" t="str">
        <f t="shared" si="269"/>
        <v>Va</v>
      </c>
      <c r="P3402" t="str">
        <f>TRIM(IF(COUNT(FIND({0,1,2,3,4,5,6,7,8,9},B3402))&gt;0,D3402,IF(LEN(TRIM(B3402))&gt;0,CONCATENATE(B3402,C3402,D3402),MID(D3402,4,LEN(D3402)))))</f>
        <v>Fairfax</v>
      </c>
      <c r="Q3402">
        <f t="shared" si="270"/>
        <v>21</v>
      </c>
      <c r="R3402">
        <f t="shared" si="271"/>
        <v>29</v>
      </c>
    </row>
    <row r="3403" spans="2:18" x14ac:dyDescent="0.25">
      <c r="B3403" s="1" t="s">
        <v>95</v>
      </c>
      <c r="C3403" s="1" t="s">
        <v>150</v>
      </c>
      <c r="D3403" s="1" t="s">
        <v>151</v>
      </c>
      <c r="E3403" s="1" t="s">
        <v>98</v>
      </c>
      <c r="F3403">
        <v>19</v>
      </c>
      <c r="G3403">
        <v>0.5</v>
      </c>
      <c r="H3403">
        <v>28</v>
      </c>
      <c r="I3403">
        <v>0.41</v>
      </c>
      <c r="K3403">
        <f t="shared" si="267"/>
        <v>36</v>
      </c>
      <c r="L3403">
        <f t="shared" si="268"/>
        <v>93</v>
      </c>
      <c r="M3403" t="str">
        <f>IF(COUNT(FIND({0,1,2,3,4,5,6,7,8,9},IF(ISBLANK(A3403),IF(LEN(TRIM(B3403))&gt;0,TRIM(B3403),TRIM(C3403)),"")))&gt;0,IF(ISBLANK(A3403),IF(LEN(TRIM(B3403))&gt;0,TRIM(B3403),TRIM(C3403)),""),"")</f>
        <v>12</v>
      </c>
      <c r="N3403" t="str">
        <f>IF(COUNT(FIND({0,1,2,3,4,5,6,7,8,9},IF(ISBLANK(A3403),IF(LEN(TRIM(B3403))&gt;0,TRIM(C3403),LEFT(D3403, 4)),"")))&gt;0,IF(ISBLANK(A3403),IF(LEN(TRIM(B3403))&gt;0,TRIM(C3403),LEFT(D3403, 4)),""),"")</f>
        <v>099</v>
      </c>
      <c r="O3403" t="str">
        <f t="shared" si="269"/>
        <v>Fl</v>
      </c>
      <c r="P3403" t="str">
        <f>TRIM(IF(COUNT(FIND({0,1,2,3,4,5,6,7,8,9},B3403))&gt;0,D3403,IF(LEN(TRIM(B3403))&gt;0,CONCATENATE(B3403,C3403,D3403),MID(D3403,4,LEN(D3403)))))</f>
        <v>Palm Beach</v>
      </c>
      <c r="Q3403">
        <f t="shared" si="270"/>
        <v>19</v>
      </c>
      <c r="R3403">
        <f t="shared" si="271"/>
        <v>28</v>
      </c>
    </row>
    <row r="3404" spans="2:18" x14ac:dyDescent="0.25">
      <c r="B3404" s="1" t="s">
        <v>13</v>
      </c>
      <c r="C3404" s="1" t="s">
        <v>46</v>
      </c>
      <c r="D3404" s="1" t="s">
        <v>47</v>
      </c>
      <c r="E3404" s="1" t="s">
        <v>12</v>
      </c>
      <c r="F3404">
        <v>18</v>
      </c>
      <c r="G3404">
        <v>0.48</v>
      </c>
      <c r="H3404">
        <v>43</v>
      </c>
      <c r="I3404">
        <v>0.63</v>
      </c>
      <c r="K3404">
        <f t="shared" si="267"/>
        <v>36</v>
      </c>
      <c r="L3404">
        <f t="shared" si="268"/>
        <v>93</v>
      </c>
      <c r="M3404" t="str">
        <f>IF(COUNT(FIND({0,1,2,3,4,5,6,7,8,9},IF(ISBLANK(A3404),IF(LEN(TRIM(B3404))&gt;0,TRIM(B3404),TRIM(C3404)),"")))&gt;0,IF(ISBLANK(A3404),IF(LEN(TRIM(B3404))&gt;0,TRIM(B3404),TRIM(C3404)),""),"")</f>
        <v>36</v>
      </c>
      <c r="N3404" t="str">
        <f>IF(COUNT(FIND({0,1,2,3,4,5,6,7,8,9},IF(ISBLANK(A3404),IF(LEN(TRIM(B3404))&gt;0,TRIM(C3404),LEFT(D3404, 4)),"")))&gt;0,IF(ISBLANK(A3404),IF(LEN(TRIM(B3404))&gt;0,TRIM(C3404),LEFT(D3404, 4)),""),"")</f>
        <v>065</v>
      </c>
      <c r="O3404" t="str">
        <f t="shared" si="269"/>
        <v>NY</v>
      </c>
      <c r="P3404" t="str">
        <f>TRIM(IF(COUNT(FIND({0,1,2,3,4,5,6,7,8,9},B3404))&gt;0,D3404,IF(LEN(TRIM(B3404))&gt;0,CONCATENATE(B3404,C3404,D3404),MID(D3404,4,LEN(D3404)))))</f>
        <v>Oneida</v>
      </c>
      <c r="Q3404">
        <f t="shared" si="270"/>
        <v>18</v>
      </c>
      <c r="R3404">
        <f t="shared" si="271"/>
        <v>43</v>
      </c>
    </row>
    <row r="3405" spans="2:18" x14ac:dyDescent="0.25">
      <c r="B3405" s="1" t="s">
        <v>99</v>
      </c>
      <c r="C3405" s="1" t="s">
        <v>116</v>
      </c>
      <c r="D3405" s="1" t="s">
        <v>117</v>
      </c>
      <c r="E3405" s="1" t="s">
        <v>102</v>
      </c>
      <c r="F3405">
        <v>18</v>
      </c>
      <c r="G3405">
        <v>0.48</v>
      </c>
      <c r="H3405">
        <v>26</v>
      </c>
      <c r="I3405">
        <v>0.38</v>
      </c>
      <c r="K3405">
        <f t="shared" si="267"/>
        <v>36</v>
      </c>
      <c r="L3405">
        <f t="shared" si="268"/>
        <v>93</v>
      </c>
      <c r="M3405" t="str">
        <f>IF(COUNT(FIND({0,1,2,3,4,5,6,7,8,9},IF(ISBLANK(A3405),IF(LEN(TRIM(B3405))&gt;0,TRIM(B3405),TRIM(C3405)),"")))&gt;0,IF(ISBLANK(A3405),IF(LEN(TRIM(B3405))&gt;0,TRIM(B3405),TRIM(C3405)),""),"")</f>
        <v>06</v>
      </c>
      <c r="N3405" t="str">
        <f>IF(COUNT(FIND({0,1,2,3,4,5,6,7,8,9},IF(ISBLANK(A3405),IF(LEN(TRIM(B3405))&gt;0,TRIM(C3405),LEFT(D3405, 4)),"")))&gt;0,IF(ISBLANK(A3405),IF(LEN(TRIM(B3405))&gt;0,TRIM(C3405),LEFT(D3405, 4)),""),"")</f>
        <v>073</v>
      </c>
      <c r="O3405" t="str">
        <f t="shared" si="269"/>
        <v>Ca</v>
      </c>
      <c r="P3405" t="str">
        <f>TRIM(IF(COUNT(FIND({0,1,2,3,4,5,6,7,8,9},B3405))&gt;0,D3405,IF(LEN(TRIM(B3405))&gt;0,CONCATENATE(B3405,C3405,D3405),MID(D3405,4,LEN(D3405)))))</f>
        <v>San Diego</v>
      </c>
      <c r="Q3405">
        <f t="shared" si="270"/>
        <v>18</v>
      </c>
      <c r="R3405">
        <f t="shared" si="271"/>
        <v>26</v>
      </c>
    </row>
    <row r="3406" spans="2:18" x14ac:dyDescent="0.25">
      <c r="B3406" s="1" t="s">
        <v>13</v>
      </c>
      <c r="C3406" s="1" t="s">
        <v>20</v>
      </c>
      <c r="D3406" s="1" t="s">
        <v>21</v>
      </c>
      <c r="E3406" s="1" t="s">
        <v>12</v>
      </c>
      <c r="F3406">
        <v>16</v>
      </c>
      <c r="G3406">
        <v>0.42</v>
      </c>
      <c r="H3406">
        <v>32</v>
      </c>
      <c r="I3406">
        <v>0.47</v>
      </c>
      <c r="K3406">
        <f t="shared" si="267"/>
        <v>36</v>
      </c>
      <c r="L3406">
        <f t="shared" si="268"/>
        <v>93</v>
      </c>
      <c r="M3406" t="str">
        <f>IF(COUNT(FIND({0,1,2,3,4,5,6,7,8,9},IF(ISBLANK(A3406),IF(LEN(TRIM(B3406))&gt;0,TRIM(B3406),TRIM(C3406)),"")))&gt;0,IF(ISBLANK(A3406),IF(LEN(TRIM(B3406))&gt;0,TRIM(B3406),TRIM(C3406)),""),"")</f>
        <v>36</v>
      </c>
      <c r="N3406" t="str">
        <f>IF(COUNT(FIND({0,1,2,3,4,5,6,7,8,9},IF(ISBLANK(A3406),IF(LEN(TRIM(B3406))&gt;0,TRIM(C3406),LEFT(D3406, 4)),"")))&gt;0,IF(ISBLANK(A3406),IF(LEN(TRIM(B3406))&gt;0,TRIM(C3406),LEFT(D3406, 4)),""),"")</f>
        <v>039</v>
      </c>
      <c r="O3406" t="str">
        <f t="shared" si="269"/>
        <v>NY</v>
      </c>
      <c r="P3406" t="str">
        <f>TRIM(IF(COUNT(FIND({0,1,2,3,4,5,6,7,8,9},B3406))&gt;0,D3406,IF(LEN(TRIM(B3406))&gt;0,CONCATENATE(B3406,C3406,D3406),MID(D3406,4,LEN(D3406)))))</f>
        <v>Greene</v>
      </c>
      <c r="Q3406">
        <f t="shared" si="270"/>
        <v>16</v>
      </c>
      <c r="R3406">
        <f t="shared" si="271"/>
        <v>32</v>
      </c>
    </row>
    <row r="3407" spans="2:18" x14ac:dyDescent="0.25">
      <c r="B3407" s="1" t="s">
        <v>13</v>
      </c>
      <c r="C3407" s="1" t="s">
        <v>36</v>
      </c>
      <c r="D3407" s="1" t="s">
        <v>37</v>
      </c>
      <c r="E3407" s="1" t="s">
        <v>12</v>
      </c>
      <c r="F3407">
        <v>16</v>
      </c>
      <c r="G3407">
        <v>0.42</v>
      </c>
      <c r="H3407">
        <v>27</v>
      </c>
      <c r="I3407">
        <v>0.39</v>
      </c>
      <c r="K3407">
        <f t="shared" si="267"/>
        <v>36</v>
      </c>
      <c r="L3407">
        <f t="shared" si="268"/>
        <v>93</v>
      </c>
      <c r="M3407" t="str">
        <f>IF(COUNT(FIND({0,1,2,3,4,5,6,7,8,9},IF(ISBLANK(A3407),IF(LEN(TRIM(B3407))&gt;0,TRIM(B3407),TRIM(C3407)),"")))&gt;0,IF(ISBLANK(A3407),IF(LEN(TRIM(B3407))&gt;0,TRIM(B3407),TRIM(C3407)),""),"")</f>
        <v>36</v>
      </c>
      <c r="N3407" t="str">
        <f>IF(COUNT(FIND({0,1,2,3,4,5,6,7,8,9},IF(ISBLANK(A3407),IF(LEN(TRIM(B3407))&gt;0,TRIM(C3407),LEFT(D3407, 4)),"")))&gt;0,IF(ISBLANK(A3407),IF(LEN(TRIM(B3407))&gt;0,TRIM(C3407),LEFT(D3407, 4)),""),"")</f>
        <v>111</v>
      </c>
      <c r="O3407" t="str">
        <f t="shared" si="269"/>
        <v>NY</v>
      </c>
      <c r="P3407" t="str">
        <f>TRIM(IF(COUNT(FIND({0,1,2,3,4,5,6,7,8,9},B3407))&gt;0,D3407,IF(LEN(TRIM(B3407))&gt;0,CONCATENATE(B3407,C3407,D3407),MID(D3407,4,LEN(D3407)))))</f>
        <v>Ulster</v>
      </c>
      <c r="Q3407">
        <f t="shared" si="270"/>
        <v>16</v>
      </c>
      <c r="R3407">
        <f t="shared" si="271"/>
        <v>27</v>
      </c>
    </row>
    <row r="3408" spans="2:18" x14ac:dyDescent="0.25">
      <c r="B3408" s="1" t="s">
        <v>128</v>
      </c>
      <c r="C3408" s="1" t="s">
        <v>89</v>
      </c>
      <c r="D3408" s="1" t="s">
        <v>67</v>
      </c>
      <c r="E3408" s="1" t="s">
        <v>129</v>
      </c>
      <c r="F3408">
        <v>16</v>
      </c>
      <c r="G3408">
        <v>0.42</v>
      </c>
      <c r="H3408">
        <v>19</v>
      </c>
      <c r="I3408">
        <v>0.28000000000000003</v>
      </c>
      <c r="K3408">
        <f t="shared" si="267"/>
        <v>36</v>
      </c>
      <c r="L3408">
        <f t="shared" si="268"/>
        <v>93</v>
      </c>
      <c r="M3408" t="str">
        <f>IF(COUNT(FIND({0,1,2,3,4,5,6,7,8,9},IF(ISBLANK(A3408),IF(LEN(TRIM(B3408))&gt;0,TRIM(B3408),TRIM(C3408)),"")))&gt;0,IF(ISBLANK(A3408),IF(LEN(TRIM(B3408))&gt;0,TRIM(B3408),TRIM(C3408)),""),"")</f>
        <v>24</v>
      </c>
      <c r="N3408" t="str">
        <f>IF(COUNT(FIND({0,1,2,3,4,5,6,7,8,9},IF(ISBLANK(A3408),IF(LEN(TRIM(B3408))&gt;0,TRIM(C3408),LEFT(D3408, 4)),"")))&gt;0,IF(ISBLANK(A3408),IF(LEN(TRIM(B3408))&gt;0,TRIM(C3408),LEFT(D3408, 4)),""),"")</f>
        <v>031</v>
      </c>
      <c r="O3408" t="str">
        <f t="shared" si="269"/>
        <v>Md</v>
      </c>
      <c r="P3408" t="str">
        <f>TRIM(IF(COUNT(FIND({0,1,2,3,4,5,6,7,8,9},B3408))&gt;0,D3408,IF(LEN(TRIM(B3408))&gt;0,CONCATENATE(B3408,C3408,D3408),MID(D3408,4,LEN(D3408)))))</f>
        <v>Montgomery</v>
      </c>
      <c r="Q3408">
        <f t="shared" si="270"/>
        <v>16</v>
      </c>
      <c r="R3408">
        <f t="shared" si="271"/>
        <v>19</v>
      </c>
    </row>
    <row r="3409" spans="2:18" x14ac:dyDescent="0.25">
      <c r="B3409" s="1" t="s">
        <v>162</v>
      </c>
      <c r="C3409" s="1" t="s">
        <v>113</v>
      </c>
      <c r="D3409" s="1" t="s">
        <v>163</v>
      </c>
      <c r="E3409" s="1" t="s">
        <v>164</v>
      </c>
      <c r="F3409">
        <v>15</v>
      </c>
      <c r="G3409">
        <v>0.4</v>
      </c>
      <c r="H3409">
        <v>30</v>
      </c>
      <c r="I3409">
        <v>0.44</v>
      </c>
      <c r="K3409">
        <f t="shared" si="267"/>
        <v>36</v>
      </c>
      <c r="L3409">
        <f t="shared" si="268"/>
        <v>93</v>
      </c>
      <c r="M3409" t="str">
        <f>IF(COUNT(FIND({0,1,2,3,4,5,6,7,8,9},IF(ISBLANK(A3409),IF(LEN(TRIM(B3409))&gt;0,TRIM(B3409),TRIM(C3409)),"")))&gt;0,IF(ISBLANK(A3409),IF(LEN(TRIM(B3409))&gt;0,TRIM(B3409),TRIM(C3409)),""),"")</f>
        <v>04</v>
      </c>
      <c r="N3409" t="str">
        <f>IF(COUNT(FIND({0,1,2,3,4,5,6,7,8,9},IF(ISBLANK(A3409),IF(LEN(TRIM(B3409))&gt;0,TRIM(C3409),LEFT(D3409, 4)),"")))&gt;0,IF(ISBLANK(A3409),IF(LEN(TRIM(B3409))&gt;0,TRIM(C3409),LEFT(D3409, 4)),""),"")</f>
        <v>013</v>
      </c>
      <c r="O3409" t="str">
        <f t="shared" si="269"/>
        <v>Az</v>
      </c>
      <c r="P3409" t="str">
        <f>TRIM(IF(COUNT(FIND({0,1,2,3,4,5,6,7,8,9},B3409))&gt;0,D3409,IF(LEN(TRIM(B3409))&gt;0,CONCATENATE(B3409,C3409,D3409),MID(D3409,4,LEN(D3409)))))</f>
        <v>Maricopa</v>
      </c>
      <c r="Q3409">
        <f t="shared" si="270"/>
        <v>15</v>
      </c>
      <c r="R3409">
        <f t="shared" si="271"/>
        <v>30</v>
      </c>
    </row>
    <row r="3410" spans="2:18" x14ac:dyDescent="0.25">
      <c r="B3410" s="1" t="s">
        <v>95</v>
      </c>
      <c r="C3410" s="1" t="s">
        <v>66</v>
      </c>
      <c r="D3410" s="1" t="s">
        <v>131</v>
      </c>
      <c r="E3410" s="1" t="s">
        <v>98</v>
      </c>
      <c r="F3410">
        <v>15</v>
      </c>
      <c r="G3410">
        <v>0.4</v>
      </c>
      <c r="H3410">
        <v>25</v>
      </c>
      <c r="I3410">
        <v>0.36</v>
      </c>
      <c r="K3410">
        <f t="shared" si="267"/>
        <v>36</v>
      </c>
      <c r="L3410">
        <f t="shared" si="268"/>
        <v>93</v>
      </c>
      <c r="M3410" t="str">
        <f>IF(COUNT(FIND({0,1,2,3,4,5,6,7,8,9},IF(ISBLANK(A3410),IF(LEN(TRIM(B3410))&gt;0,TRIM(B3410),TRIM(C3410)),"")))&gt;0,IF(ISBLANK(A3410),IF(LEN(TRIM(B3410))&gt;0,TRIM(B3410),TRIM(C3410)),""),"")</f>
        <v>12</v>
      </c>
      <c r="N3410" t="str">
        <f>IF(COUNT(FIND({0,1,2,3,4,5,6,7,8,9},IF(ISBLANK(A3410),IF(LEN(TRIM(B3410))&gt;0,TRIM(C3410),LEFT(D3410, 4)),"")))&gt;0,IF(ISBLANK(A3410),IF(LEN(TRIM(B3410))&gt;0,TRIM(C3410),LEFT(D3410, 4)),""),"")</f>
        <v>057</v>
      </c>
      <c r="O3410" t="str">
        <f t="shared" si="269"/>
        <v>Fl</v>
      </c>
      <c r="P3410" t="str">
        <f>TRIM(IF(COUNT(FIND({0,1,2,3,4,5,6,7,8,9},B3410))&gt;0,D3410,IF(LEN(TRIM(B3410))&gt;0,CONCATENATE(B3410,C3410,D3410),MID(D3410,4,LEN(D3410)))))</f>
        <v>Hillsborough</v>
      </c>
      <c r="Q3410">
        <f t="shared" si="270"/>
        <v>15</v>
      </c>
      <c r="R3410">
        <f t="shared" si="271"/>
        <v>25</v>
      </c>
    </row>
    <row r="3411" spans="2:18" x14ac:dyDescent="0.25">
      <c r="B3411" s="1" t="s">
        <v>256</v>
      </c>
      <c r="C3411" s="1" t="s">
        <v>76</v>
      </c>
      <c r="D3411" s="1" t="s">
        <v>257</v>
      </c>
      <c r="E3411" s="1" t="s">
        <v>258</v>
      </c>
      <c r="F3411">
        <v>15</v>
      </c>
      <c r="G3411">
        <v>0.4</v>
      </c>
      <c r="H3411">
        <v>31</v>
      </c>
      <c r="I3411">
        <v>0.45</v>
      </c>
      <c r="K3411">
        <f t="shared" si="267"/>
        <v>36</v>
      </c>
      <c r="L3411">
        <f t="shared" si="268"/>
        <v>93</v>
      </c>
      <c r="M3411" t="str">
        <f>IF(COUNT(FIND({0,1,2,3,4,5,6,7,8,9},IF(ISBLANK(A3411),IF(LEN(TRIM(B3411))&gt;0,TRIM(B3411),TRIM(C3411)),"")))&gt;0,IF(ISBLANK(A3411),IF(LEN(TRIM(B3411))&gt;0,TRIM(B3411),TRIM(C3411)),""),"")</f>
        <v>32</v>
      </c>
      <c r="N3411" t="str">
        <f>IF(COUNT(FIND({0,1,2,3,4,5,6,7,8,9},IF(ISBLANK(A3411),IF(LEN(TRIM(B3411))&gt;0,TRIM(C3411),LEFT(D3411, 4)),"")))&gt;0,IF(ISBLANK(A3411),IF(LEN(TRIM(B3411))&gt;0,TRIM(C3411),LEFT(D3411, 4)),""),"")</f>
        <v>003</v>
      </c>
      <c r="O3411" t="str">
        <f t="shared" si="269"/>
        <v>Nv</v>
      </c>
      <c r="P3411" t="str">
        <f>TRIM(IF(COUNT(FIND({0,1,2,3,4,5,6,7,8,9},B3411))&gt;0,D3411,IF(LEN(TRIM(B3411))&gt;0,CONCATENATE(B3411,C3411,D3411),MID(D3411,4,LEN(D3411)))))</f>
        <v>Clark</v>
      </c>
      <c r="Q3411">
        <f t="shared" si="270"/>
        <v>15</v>
      </c>
      <c r="R3411">
        <f t="shared" si="271"/>
        <v>31</v>
      </c>
    </row>
    <row r="3412" spans="2:18" x14ac:dyDescent="0.25">
      <c r="B3412" s="1" t="s">
        <v>13</v>
      </c>
      <c r="C3412" s="1" t="s">
        <v>68</v>
      </c>
      <c r="D3412" s="1" t="s">
        <v>69</v>
      </c>
      <c r="E3412" s="1" t="s">
        <v>12</v>
      </c>
      <c r="F3412">
        <v>15</v>
      </c>
      <c r="G3412">
        <v>0.4</v>
      </c>
      <c r="H3412">
        <v>25</v>
      </c>
      <c r="I3412">
        <v>0.36</v>
      </c>
      <c r="K3412">
        <f t="shared" si="267"/>
        <v>36</v>
      </c>
      <c r="L3412">
        <f t="shared" si="268"/>
        <v>93</v>
      </c>
      <c r="M3412" t="str">
        <f>IF(COUNT(FIND({0,1,2,3,4,5,6,7,8,9},IF(ISBLANK(A3412),IF(LEN(TRIM(B3412))&gt;0,TRIM(B3412),TRIM(C3412)),"")))&gt;0,IF(ISBLANK(A3412),IF(LEN(TRIM(B3412))&gt;0,TRIM(B3412),TRIM(C3412)),""),"")</f>
        <v>36</v>
      </c>
      <c r="N3412" t="str">
        <f>IF(COUNT(FIND({0,1,2,3,4,5,6,7,8,9},IF(ISBLANK(A3412),IF(LEN(TRIM(B3412))&gt;0,TRIM(C3412),LEFT(D3412, 4)),"")))&gt;0,IF(ISBLANK(A3412),IF(LEN(TRIM(B3412))&gt;0,TRIM(C3412),LEFT(D3412, 4)),""),"")</f>
        <v>007</v>
      </c>
      <c r="O3412" t="str">
        <f t="shared" si="269"/>
        <v>NY</v>
      </c>
      <c r="P3412" t="str">
        <f>TRIM(IF(COUNT(FIND({0,1,2,3,4,5,6,7,8,9},B3412))&gt;0,D3412,IF(LEN(TRIM(B3412))&gt;0,CONCATENATE(B3412,C3412,D3412),MID(D3412,4,LEN(D3412)))))</f>
        <v>Broome</v>
      </c>
      <c r="Q3412">
        <f t="shared" si="270"/>
        <v>15</v>
      </c>
      <c r="R3412">
        <f t="shared" si="271"/>
        <v>25</v>
      </c>
    </row>
    <row r="3413" spans="2:18" x14ac:dyDescent="0.25">
      <c r="B3413" s="1" t="s">
        <v>13</v>
      </c>
      <c r="C3413" s="1" t="s">
        <v>81</v>
      </c>
      <c r="D3413" s="1" t="s">
        <v>82</v>
      </c>
      <c r="E3413" s="1" t="s">
        <v>12</v>
      </c>
      <c r="F3413">
        <v>15</v>
      </c>
      <c r="G3413">
        <v>0.4</v>
      </c>
      <c r="H3413">
        <v>31</v>
      </c>
      <c r="I3413">
        <v>0.45</v>
      </c>
      <c r="K3413">
        <f t="shared" si="267"/>
        <v>36</v>
      </c>
      <c r="L3413">
        <f t="shared" si="268"/>
        <v>93</v>
      </c>
      <c r="M3413" t="str">
        <f>IF(COUNT(FIND({0,1,2,3,4,5,6,7,8,9},IF(ISBLANK(A3413),IF(LEN(TRIM(B3413))&gt;0,TRIM(B3413),TRIM(C3413)),"")))&gt;0,IF(ISBLANK(A3413),IF(LEN(TRIM(B3413))&gt;0,TRIM(B3413),TRIM(C3413)),""),"")</f>
        <v>36</v>
      </c>
      <c r="N3413" t="str">
        <f>IF(COUNT(FIND({0,1,2,3,4,5,6,7,8,9},IF(ISBLANK(A3413),IF(LEN(TRIM(B3413))&gt;0,TRIM(C3413),LEFT(D3413, 4)),"")))&gt;0,IF(ISBLANK(A3413),IF(LEN(TRIM(B3413))&gt;0,TRIM(C3413),LEFT(D3413, 4)),""),"")</f>
        <v>077</v>
      </c>
      <c r="O3413" t="str">
        <f t="shared" si="269"/>
        <v>NY</v>
      </c>
      <c r="P3413" t="str">
        <f>TRIM(IF(COUNT(FIND({0,1,2,3,4,5,6,7,8,9},B3413))&gt;0,D3413,IF(LEN(TRIM(B3413))&gt;0,CONCATENATE(B3413,C3413,D3413),MID(D3413,4,LEN(D3413)))))</f>
        <v>Otsego</v>
      </c>
      <c r="Q3413">
        <f t="shared" si="270"/>
        <v>15</v>
      </c>
      <c r="R3413">
        <f t="shared" si="271"/>
        <v>31</v>
      </c>
    </row>
    <row r="3414" spans="2:18" x14ac:dyDescent="0.25">
      <c r="B3414" s="1" t="s">
        <v>95</v>
      </c>
      <c r="C3414" s="1" t="s">
        <v>50</v>
      </c>
      <c r="D3414" s="1" t="s">
        <v>55</v>
      </c>
      <c r="E3414" s="1" t="s">
        <v>98</v>
      </c>
      <c r="F3414">
        <v>14</v>
      </c>
      <c r="G3414">
        <v>0.37</v>
      </c>
      <c r="H3414">
        <v>25</v>
      </c>
      <c r="I3414">
        <v>0.36</v>
      </c>
      <c r="K3414">
        <f t="shared" si="267"/>
        <v>36</v>
      </c>
      <c r="L3414">
        <f t="shared" si="268"/>
        <v>93</v>
      </c>
      <c r="M3414" t="str">
        <f>IF(COUNT(FIND({0,1,2,3,4,5,6,7,8,9},IF(ISBLANK(A3414),IF(LEN(TRIM(B3414))&gt;0,TRIM(B3414),TRIM(C3414)),"")))&gt;0,IF(ISBLANK(A3414),IF(LEN(TRIM(B3414))&gt;0,TRIM(B3414),TRIM(C3414)),""),"")</f>
        <v>12</v>
      </c>
      <c r="N3414" t="str">
        <f>IF(COUNT(FIND({0,1,2,3,4,5,6,7,8,9},IF(ISBLANK(A3414),IF(LEN(TRIM(B3414))&gt;0,TRIM(C3414),LEFT(D3414, 4)),"")))&gt;0,IF(ISBLANK(A3414),IF(LEN(TRIM(B3414))&gt;0,TRIM(C3414),LEFT(D3414, 4)),""),"")</f>
        <v>095</v>
      </c>
      <c r="O3414" t="str">
        <f t="shared" si="269"/>
        <v>Fl</v>
      </c>
      <c r="P3414" t="str">
        <f>TRIM(IF(COUNT(FIND({0,1,2,3,4,5,6,7,8,9},B3414))&gt;0,D3414,IF(LEN(TRIM(B3414))&gt;0,CONCATENATE(B3414,C3414,D3414),MID(D3414,4,LEN(D3414)))))</f>
        <v>Orange</v>
      </c>
      <c r="Q3414">
        <f t="shared" si="270"/>
        <v>14</v>
      </c>
      <c r="R3414">
        <f t="shared" si="271"/>
        <v>25</v>
      </c>
    </row>
    <row r="3415" spans="2:18" x14ac:dyDescent="0.25">
      <c r="B3415" s="1" t="s">
        <v>13</v>
      </c>
      <c r="C3415" s="1" t="s">
        <v>34</v>
      </c>
      <c r="D3415" s="1" t="s">
        <v>35</v>
      </c>
      <c r="E3415" s="1" t="s">
        <v>12</v>
      </c>
      <c r="F3415">
        <v>14</v>
      </c>
      <c r="G3415">
        <v>0.37</v>
      </c>
      <c r="H3415">
        <v>17</v>
      </c>
      <c r="I3415">
        <v>0.25</v>
      </c>
      <c r="K3415">
        <f t="shared" si="267"/>
        <v>36</v>
      </c>
      <c r="L3415">
        <f t="shared" si="268"/>
        <v>93</v>
      </c>
      <c r="M3415" t="str">
        <f>IF(COUNT(FIND({0,1,2,3,4,5,6,7,8,9},IF(ISBLANK(A3415),IF(LEN(TRIM(B3415))&gt;0,TRIM(B3415),TRIM(C3415)),"")))&gt;0,IF(ISBLANK(A3415),IF(LEN(TRIM(B3415))&gt;0,TRIM(B3415),TRIM(C3415)),""),"")</f>
        <v>36</v>
      </c>
      <c r="N3415" t="str">
        <f>IF(COUNT(FIND({0,1,2,3,4,5,6,7,8,9},IF(ISBLANK(A3415),IF(LEN(TRIM(B3415))&gt;0,TRIM(C3415),LEFT(D3415, 4)),"")))&gt;0,IF(ISBLANK(A3415),IF(LEN(TRIM(B3415))&gt;0,TRIM(C3415),LEFT(D3415, 4)),""),"")</f>
        <v>119</v>
      </c>
      <c r="O3415" t="str">
        <f t="shared" si="269"/>
        <v>NY</v>
      </c>
      <c r="P3415" t="str">
        <f>TRIM(IF(COUNT(FIND({0,1,2,3,4,5,6,7,8,9},B3415))&gt;0,D3415,IF(LEN(TRIM(B3415))&gt;0,CONCATENATE(B3415,C3415,D3415),MID(D3415,4,LEN(D3415)))))</f>
        <v>Westchester</v>
      </c>
      <c r="Q3415">
        <f t="shared" si="270"/>
        <v>14</v>
      </c>
      <c r="R3415">
        <f t="shared" si="271"/>
        <v>17</v>
      </c>
    </row>
    <row r="3416" spans="2:18" x14ac:dyDescent="0.25">
      <c r="B3416" s="1" t="s">
        <v>13</v>
      </c>
      <c r="C3416" s="1" t="s">
        <v>64</v>
      </c>
      <c r="D3416" s="1" t="s">
        <v>65</v>
      </c>
      <c r="E3416" s="1" t="s">
        <v>12</v>
      </c>
      <c r="F3416">
        <v>14</v>
      </c>
      <c r="G3416">
        <v>0.37</v>
      </c>
      <c r="H3416">
        <v>28</v>
      </c>
      <c r="I3416">
        <v>0.41</v>
      </c>
      <c r="K3416">
        <f t="shared" si="267"/>
        <v>36</v>
      </c>
      <c r="L3416">
        <f t="shared" si="268"/>
        <v>93</v>
      </c>
      <c r="M3416" t="str">
        <f>IF(COUNT(FIND({0,1,2,3,4,5,6,7,8,9},IF(ISBLANK(A3416),IF(LEN(TRIM(B3416))&gt;0,TRIM(B3416),TRIM(C3416)),"")))&gt;0,IF(ISBLANK(A3416),IF(LEN(TRIM(B3416))&gt;0,TRIM(B3416),TRIM(C3416)),""),"")</f>
        <v>36</v>
      </c>
      <c r="N3416" t="str">
        <f>IF(COUNT(FIND({0,1,2,3,4,5,6,7,8,9},IF(ISBLANK(A3416),IF(LEN(TRIM(B3416))&gt;0,TRIM(C3416),LEFT(D3416, 4)),"")))&gt;0,IF(ISBLANK(A3416),IF(LEN(TRIM(B3416))&gt;0,TRIM(C3416),LEFT(D3416, 4)),""),"")</f>
        <v>019</v>
      </c>
      <c r="O3416" t="str">
        <f t="shared" si="269"/>
        <v>NY</v>
      </c>
      <c r="P3416" t="str">
        <f>TRIM(IF(COUNT(FIND({0,1,2,3,4,5,6,7,8,9},B3416))&gt;0,D3416,IF(LEN(TRIM(B3416))&gt;0,CONCATENATE(B3416,C3416,D3416),MID(D3416,4,LEN(D3416)))))</f>
        <v>Clinton</v>
      </c>
      <c r="Q3416">
        <f t="shared" si="270"/>
        <v>14</v>
      </c>
      <c r="R3416">
        <f t="shared" si="271"/>
        <v>28</v>
      </c>
    </row>
    <row r="3417" spans="2:18" x14ac:dyDescent="0.25">
      <c r="B3417" s="1" t="s">
        <v>13</v>
      </c>
      <c r="C3417" s="1" t="s">
        <v>60</v>
      </c>
      <c r="D3417" s="1" t="s">
        <v>61</v>
      </c>
      <c r="E3417" s="1" t="s">
        <v>12</v>
      </c>
      <c r="F3417">
        <v>13</v>
      </c>
      <c r="G3417">
        <v>0.35</v>
      </c>
      <c r="H3417">
        <v>23</v>
      </c>
      <c r="I3417">
        <v>0.34</v>
      </c>
      <c r="K3417">
        <f t="shared" si="267"/>
        <v>36</v>
      </c>
      <c r="L3417">
        <f t="shared" si="268"/>
        <v>93</v>
      </c>
      <c r="M3417" t="str">
        <f>IF(COUNT(FIND({0,1,2,3,4,5,6,7,8,9},IF(ISBLANK(A3417),IF(LEN(TRIM(B3417))&gt;0,TRIM(B3417),TRIM(C3417)),"")))&gt;0,IF(ISBLANK(A3417),IF(LEN(TRIM(B3417))&gt;0,TRIM(B3417),TRIM(C3417)),""),"")</f>
        <v>36</v>
      </c>
      <c r="N3417" t="str">
        <f>IF(COUNT(FIND({0,1,2,3,4,5,6,7,8,9},IF(ISBLANK(A3417),IF(LEN(TRIM(B3417))&gt;0,TRIM(C3417),LEFT(D3417, 4)),"")))&gt;0,IF(ISBLANK(A3417),IF(LEN(TRIM(B3417))&gt;0,TRIM(C3417),LEFT(D3417, 4)),""),"")</f>
        <v>027</v>
      </c>
      <c r="O3417" t="str">
        <f t="shared" si="269"/>
        <v>NY</v>
      </c>
      <c r="P3417" t="str">
        <f>TRIM(IF(COUNT(FIND({0,1,2,3,4,5,6,7,8,9},B3417))&gt;0,D3417,IF(LEN(TRIM(B3417))&gt;0,CONCATENATE(B3417,C3417,D3417),MID(D3417,4,LEN(D3417)))))</f>
        <v>Dutchess</v>
      </c>
      <c r="Q3417">
        <f t="shared" si="270"/>
        <v>13</v>
      </c>
      <c r="R3417">
        <f t="shared" si="271"/>
        <v>23</v>
      </c>
    </row>
    <row r="3418" spans="2:18" x14ac:dyDescent="0.25">
      <c r="B3418" s="1" t="s">
        <v>13</v>
      </c>
      <c r="C3418" s="1" t="s">
        <v>89</v>
      </c>
      <c r="D3418" s="1" t="s">
        <v>90</v>
      </c>
      <c r="E3418" s="1" t="s">
        <v>12</v>
      </c>
      <c r="F3418">
        <v>13</v>
      </c>
      <c r="G3418">
        <v>0.35</v>
      </c>
      <c r="H3418">
        <v>27</v>
      </c>
      <c r="I3418">
        <v>0.39</v>
      </c>
      <c r="K3418">
        <f t="shared" si="267"/>
        <v>36</v>
      </c>
      <c r="L3418">
        <f t="shared" si="268"/>
        <v>93</v>
      </c>
      <c r="M3418" t="str">
        <f>IF(COUNT(FIND({0,1,2,3,4,5,6,7,8,9},IF(ISBLANK(A3418),IF(LEN(TRIM(B3418))&gt;0,TRIM(B3418),TRIM(C3418)),"")))&gt;0,IF(ISBLANK(A3418),IF(LEN(TRIM(B3418))&gt;0,TRIM(B3418),TRIM(C3418)),""),"")</f>
        <v>36</v>
      </c>
      <c r="N3418" t="str">
        <f>IF(COUNT(FIND({0,1,2,3,4,5,6,7,8,9},IF(ISBLANK(A3418),IF(LEN(TRIM(B3418))&gt;0,TRIM(C3418),LEFT(D3418, 4)),"")))&gt;0,IF(ISBLANK(A3418),IF(LEN(TRIM(B3418))&gt;0,TRIM(C3418),LEFT(D3418, 4)),""),"")</f>
        <v>031</v>
      </c>
      <c r="O3418" t="str">
        <f t="shared" si="269"/>
        <v>NY</v>
      </c>
      <c r="P3418" t="str">
        <f>TRIM(IF(COUNT(FIND({0,1,2,3,4,5,6,7,8,9},B3418))&gt;0,D3418,IF(LEN(TRIM(B3418))&gt;0,CONCATENATE(B3418,C3418,D3418),MID(D3418,4,LEN(D3418)))))</f>
        <v>Essex</v>
      </c>
      <c r="Q3418">
        <f t="shared" si="270"/>
        <v>13</v>
      </c>
      <c r="R3418">
        <f t="shared" si="271"/>
        <v>27</v>
      </c>
    </row>
    <row r="3419" spans="2:18" x14ac:dyDescent="0.25">
      <c r="B3419" s="1" t="s">
        <v>13</v>
      </c>
      <c r="C3419" s="1" t="s">
        <v>87</v>
      </c>
      <c r="D3419" s="1" t="s">
        <v>88</v>
      </c>
      <c r="E3419" s="1" t="s">
        <v>12</v>
      </c>
      <c r="F3419">
        <v>12</v>
      </c>
      <c r="G3419">
        <v>0.32</v>
      </c>
      <c r="H3419">
        <v>21</v>
      </c>
      <c r="I3419">
        <v>0.31</v>
      </c>
      <c r="K3419">
        <f t="shared" si="267"/>
        <v>36</v>
      </c>
      <c r="L3419">
        <f t="shared" si="268"/>
        <v>93</v>
      </c>
      <c r="M3419" t="str">
        <f>IF(COUNT(FIND({0,1,2,3,4,5,6,7,8,9},IF(ISBLANK(A3419),IF(LEN(TRIM(B3419))&gt;0,TRIM(B3419),TRIM(C3419)),"")))&gt;0,IF(ISBLANK(A3419),IF(LEN(TRIM(B3419))&gt;0,TRIM(B3419),TRIM(C3419)),""),"")</f>
        <v>36</v>
      </c>
      <c r="N3419" t="str">
        <f>IF(COUNT(FIND({0,1,2,3,4,5,6,7,8,9},IF(ISBLANK(A3419),IF(LEN(TRIM(B3419))&gt;0,TRIM(C3419),LEFT(D3419, 4)),"")))&gt;0,IF(ISBLANK(A3419),IF(LEN(TRIM(B3419))&gt;0,TRIM(C3419),LEFT(D3419, 4)),""),"")</f>
        <v>089</v>
      </c>
      <c r="O3419" t="str">
        <f t="shared" si="269"/>
        <v>NY</v>
      </c>
      <c r="P3419" t="str">
        <f>TRIM(IF(COUNT(FIND({0,1,2,3,4,5,6,7,8,9},B3419))&gt;0,D3419,IF(LEN(TRIM(B3419))&gt;0,CONCATENATE(B3419,C3419,D3419),MID(D3419,4,LEN(D3419)))))</f>
        <v>St. Lawrence</v>
      </c>
      <c r="Q3419">
        <f t="shared" si="270"/>
        <v>12</v>
      </c>
      <c r="R3419">
        <f t="shared" si="271"/>
        <v>21</v>
      </c>
    </row>
    <row r="3420" spans="2:18" x14ac:dyDescent="0.25">
      <c r="B3420" s="1" t="s">
        <v>13</v>
      </c>
      <c r="C3420" s="1" t="s">
        <v>38</v>
      </c>
      <c r="D3420" s="1" t="s">
        <v>39</v>
      </c>
      <c r="E3420" s="1" t="s">
        <v>12</v>
      </c>
      <c r="F3420">
        <v>12</v>
      </c>
      <c r="G3420">
        <v>0.32</v>
      </c>
      <c r="H3420">
        <v>21</v>
      </c>
      <c r="I3420">
        <v>0.31</v>
      </c>
      <c r="K3420">
        <f t="shared" si="267"/>
        <v>36</v>
      </c>
      <c r="L3420">
        <f t="shared" si="268"/>
        <v>93</v>
      </c>
      <c r="M3420" t="str">
        <f>IF(COUNT(FIND({0,1,2,3,4,5,6,7,8,9},IF(ISBLANK(A3420),IF(LEN(TRIM(B3420))&gt;0,TRIM(B3420),TRIM(C3420)),"")))&gt;0,IF(ISBLANK(A3420),IF(LEN(TRIM(B3420))&gt;0,TRIM(B3420),TRIM(C3420)),""),"")</f>
        <v>36</v>
      </c>
      <c r="N3420" t="str">
        <f>IF(COUNT(FIND({0,1,2,3,4,5,6,7,8,9},IF(ISBLANK(A3420),IF(LEN(TRIM(B3420))&gt;0,TRIM(C3420),LEFT(D3420, 4)),"")))&gt;0,IF(ISBLANK(A3420),IF(LEN(TRIM(B3420))&gt;0,TRIM(C3420),LEFT(D3420, 4)),""),"")</f>
        <v>059</v>
      </c>
      <c r="O3420" t="str">
        <f t="shared" si="269"/>
        <v>NY</v>
      </c>
      <c r="P3420" t="str">
        <f>TRIM(IF(COUNT(FIND({0,1,2,3,4,5,6,7,8,9},B3420))&gt;0,D3420,IF(LEN(TRIM(B3420))&gt;0,CONCATENATE(B3420,C3420,D3420),MID(D3420,4,LEN(D3420)))))</f>
        <v>Nassau</v>
      </c>
      <c r="Q3420">
        <f t="shared" si="270"/>
        <v>12</v>
      </c>
      <c r="R3420">
        <f t="shared" si="271"/>
        <v>21</v>
      </c>
    </row>
    <row r="3421" spans="2:18" x14ac:dyDescent="0.25">
      <c r="B3421" s="1" t="s">
        <v>95</v>
      </c>
      <c r="C3421" s="1" t="s">
        <v>70</v>
      </c>
      <c r="D3421" s="1" t="s">
        <v>348</v>
      </c>
      <c r="E3421" s="1" t="s">
        <v>98</v>
      </c>
      <c r="F3421">
        <v>12</v>
      </c>
      <c r="G3421">
        <v>0.32</v>
      </c>
      <c r="H3421">
        <v>23</v>
      </c>
      <c r="I3421">
        <v>0.34</v>
      </c>
      <c r="K3421">
        <f t="shared" si="267"/>
        <v>36</v>
      </c>
      <c r="L3421">
        <f t="shared" si="268"/>
        <v>93</v>
      </c>
      <c r="M3421" t="str">
        <f>IF(COUNT(FIND({0,1,2,3,4,5,6,7,8,9},IF(ISBLANK(A3421),IF(LEN(TRIM(B3421))&gt;0,TRIM(B3421),TRIM(C3421)),"")))&gt;0,IF(ISBLANK(A3421),IF(LEN(TRIM(B3421))&gt;0,TRIM(B3421),TRIM(C3421)),""),"")</f>
        <v>12</v>
      </c>
      <c r="N3421" t="str">
        <f>IF(COUNT(FIND({0,1,2,3,4,5,6,7,8,9},IF(ISBLANK(A3421),IF(LEN(TRIM(B3421))&gt;0,TRIM(C3421),LEFT(D3421, 4)),"")))&gt;0,IF(ISBLANK(A3421),IF(LEN(TRIM(B3421))&gt;0,TRIM(C3421),LEFT(D3421, 4)),""),"")</f>
        <v>115</v>
      </c>
      <c r="O3421" t="str">
        <f t="shared" si="269"/>
        <v>Fl</v>
      </c>
      <c r="P3421" t="str">
        <f>TRIM(IF(COUNT(FIND({0,1,2,3,4,5,6,7,8,9},B3421))&gt;0,D3421,IF(LEN(TRIM(B3421))&gt;0,CONCATENATE(B3421,C3421,D3421),MID(D3421,4,LEN(D3421)))))</f>
        <v>Sarasota</v>
      </c>
      <c r="Q3421">
        <f t="shared" si="270"/>
        <v>12</v>
      </c>
      <c r="R3421">
        <f t="shared" si="271"/>
        <v>23</v>
      </c>
    </row>
    <row r="3422" spans="2:18" x14ac:dyDescent="0.25">
      <c r="B3422" s="1" t="s">
        <v>13</v>
      </c>
      <c r="C3422" s="1" t="s">
        <v>54</v>
      </c>
      <c r="D3422" s="1" t="s">
        <v>55</v>
      </c>
      <c r="E3422" s="1" t="s">
        <v>12</v>
      </c>
      <c r="F3422">
        <v>12</v>
      </c>
      <c r="G3422">
        <v>0.32</v>
      </c>
      <c r="H3422">
        <v>23</v>
      </c>
      <c r="I3422">
        <v>0.34</v>
      </c>
      <c r="K3422">
        <f t="shared" si="267"/>
        <v>36</v>
      </c>
      <c r="L3422">
        <f t="shared" si="268"/>
        <v>93</v>
      </c>
      <c r="M3422" t="str">
        <f>IF(COUNT(FIND({0,1,2,3,4,5,6,7,8,9},IF(ISBLANK(A3422),IF(LEN(TRIM(B3422))&gt;0,TRIM(B3422),TRIM(C3422)),"")))&gt;0,IF(ISBLANK(A3422),IF(LEN(TRIM(B3422))&gt;0,TRIM(B3422),TRIM(C3422)),""),"")</f>
        <v>36</v>
      </c>
      <c r="N3422" t="str">
        <f>IF(COUNT(FIND({0,1,2,3,4,5,6,7,8,9},IF(ISBLANK(A3422),IF(LEN(TRIM(B3422))&gt;0,TRIM(C3422),LEFT(D3422, 4)),"")))&gt;0,IF(ISBLANK(A3422),IF(LEN(TRIM(B3422))&gt;0,TRIM(C3422),LEFT(D3422, 4)),""),"")</f>
        <v>071</v>
      </c>
      <c r="O3422" t="str">
        <f t="shared" si="269"/>
        <v>NY</v>
      </c>
      <c r="P3422" t="str">
        <f>TRIM(IF(COUNT(FIND({0,1,2,3,4,5,6,7,8,9},B3422))&gt;0,D3422,IF(LEN(TRIM(B3422))&gt;0,CONCATENATE(B3422,C3422,D3422),MID(D3422,4,LEN(D3422)))))</f>
        <v>Orange</v>
      </c>
      <c r="Q3422">
        <f t="shared" si="270"/>
        <v>12</v>
      </c>
      <c r="R3422">
        <f t="shared" si="271"/>
        <v>23</v>
      </c>
    </row>
    <row r="3423" spans="2:18" x14ac:dyDescent="0.25">
      <c r="B3423" s="1" t="s">
        <v>99</v>
      </c>
      <c r="C3423" s="1" t="s">
        <v>100</v>
      </c>
      <c r="D3423" s="1" t="s">
        <v>101</v>
      </c>
      <c r="E3423" s="1" t="s">
        <v>102</v>
      </c>
      <c r="F3423">
        <v>12</v>
      </c>
      <c r="G3423">
        <v>0.32</v>
      </c>
      <c r="H3423">
        <v>21</v>
      </c>
      <c r="I3423">
        <v>0.31</v>
      </c>
      <c r="K3423">
        <f t="shared" si="267"/>
        <v>36</v>
      </c>
      <c r="L3423">
        <f t="shared" si="268"/>
        <v>93</v>
      </c>
      <c r="M3423" t="str">
        <f>IF(COUNT(FIND({0,1,2,3,4,5,6,7,8,9},IF(ISBLANK(A3423),IF(LEN(TRIM(B3423))&gt;0,TRIM(B3423),TRIM(C3423)),"")))&gt;0,IF(ISBLANK(A3423),IF(LEN(TRIM(B3423))&gt;0,TRIM(B3423),TRIM(C3423)),""),"")</f>
        <v>06</v>
      </c>
      <c r="N3423" t="str">
        <f>IF(COUNT(FIND({0,1,2,3,4,5,6,7,8,9},IF(ISBLANK(A3423),IF(LEN(TRIM(B3423))&gt;0,TRIM(C3423),LEFT(D3423, 4)),"")))&gt;0,IF(ISBLANK(A3423),IF(LEN(TRIM(B3423))&gt;0,TRIM(C3423),LEFT(D3423, 4)),""),"")</f>
        <v>037</v>
      </c>
      <c r="O3423" t="str">
        <f t="shared" si="269"/>
        <v>Ca</v>
      </c>
      <c r="P3423" t="str">
        <f>TRIM(IF(COUNT(FIND({0,1,2,3,4,5,6,7,8,9},B3423))&gt;0,D3423,IF(LEN(TRIM(B3423))&gt;0,CONCATENATE(B3423,C3423,D3423),MID(D3423,4,LEN(D3423)))))</f>
        <v>Los Angeles</v>
      </c>
      <c r="Q3423">
        <f t="shared" si="270"/>
        <v>12</v>
      </c>
      <c r="R3423">
        <f t="shared" si="271"/>
        <v>21</v>
      </c>
    </row>
    <row r="3424" spans="2:18" x14ac:dyDescent="0.25">
      <c r="B3424" s="1" t="s">
        <v>78</v>
      </c>
      <c r="C3424" s="1" t="s">
        <v>41</v>
      </c>
      <c r="D3424" s="1" t="s">
        <v>115</v>
      </c>
      <c r="E3424" s="1" t="s">
        <v>80</v>
      </c>
      <c r="F3424">
        <v>12</v>
      </c>
      <c r="G3424">
        <v>0.32</v>
      </c>
      <c r="H3424">
        <v>23</v>
      </c>
      <c r="I3424">
        <v>0.34</v>
      </c>
      <c r="K3424">
        <f t="shared" si="267"/>
        <v>36</v>
      </c>
      <c r="L3424">
        <f t="shared" si="268"/>
        <v>93</v>
      </c>
      <c r="M3424" t="str">
        <f>IF(COUNT(FIND({0,1,2,3,4,5,6,7,8,9},IF(ISBLANK(A3424),IF(LEN(TRIM(B3424))&gt;0,TRIM(B3424),TRIM(C3424)),"")))&gt;0,IF(ISBLANK(A3424),IF(LEN(TRIM(B3424))&gt;0,TRIM(B3424),TRIM(C3424)),""),"")</f>
        <v>09</v>
      </c>
      <c r="N3424" t="str">
        <f>IF(COUNT(FIND({0,1,2,3,4,5,6,7,8,9},IF(ISBLANK(A3424),IF(LEN(TRIM(B3424))&gt;0,TRIM(C3424),LEFT(D3424, 4)),"")))&gt;0,IF(ISBLANK(A3424),IF(LEN(TRIM(B3424))&gt;0,TRIM(C3424),LEFT(D3424, 4)),""),"")</f>
        <v>001</v>
      </c>
      <c r="O3424" t="str">
        <f t="shared" si="269"/>
        <v>Ct</v>
      </c>
      <c r="P3424" t="str">
        <f>TRIM(IF(COUNT(FIND({0,1,2,3,4,5,6,7,8,9},B3424))&gt;0,D3424,IF(LEN(TRIM(B3424))&gt;0,CONCATENATE(B3424,C3424,D3424),MID(D3424,4,LEN(D3424)))))</f>
        <v>Fairfield</v>
      </c>
      <c r="Q3424">
        <f t="shared" si="270"/>
        <v>12</v>
      </c>
      <c r="R3424">
        <f t="shared" si="271"/>
        <v>23</v>
      </c>
    </row>
    <row r="3425" spans="1:18" x14ac:dyDescent="0.25">
      <c r="B3425" s="1" t="s">
        <v>40</v>
      </c>
      <c r="C3425" s="1" t="s">
        <v>41</v>
      </c>
      <c r="D3425" s="1" t="s">
        <v>42</v>
      </c>
      <c r="E3425" s="1" t="s">
        <v>43</v>
      </c>
      <c r="F3425">
        <v>11</v>
      </c>
      <c r="G3425">
        <v>0.28999999999999998</v>
      </c>
      <c r="H3425">
        <v>29</v>
      </c>
      <c r="I3425">
        <v>0.42</v>
      </c>
      <c r="K3425">
        <f t="shared" si="267"/>
        <v>36</v>
      </c>
      <c r="L3425">
        <f t="shared" si="268"/>
        <v>93</v>
      </c>
      <c r="M3425" t="str">
        <f>IF(COUNT(FIND({0,1,2,3,4,5,6,7,8,9},IF(ISBLANK(A3425),IF(LEN(TRIM(B3425))&gt;0,TRIM(B3425),TRIM(C3425)),"")))&gt;0,IF(ISBLANK(A3425),IF(LEN(TRIM(B3425))&gt;0,TRIM(B3425),TRIM(C3425)),""),"")</f>
        <v>57</v>
      </c>
      <c r="N3425" t="str">
        <f>IF(COUNT(FIND({0,1,2,3,4,5,6,7,8,9},IF(ISBLANK(A3425),IF(LEN(TRIM(B3425))&gt;0,TRIM(C3425),LEFT(D3425, 4)),"")))&gt;0,IF(ISBLANK(A3425),IF(LEN(TRIM(B3425))&gt;0,TRIM(C3425),LEFT(D3425, 4)),""),"")</f>
        <v>001</v>
      </c>
      <c r="O3425" t="str">
        <f t="shared" si="269"/>
        <v>FR</v>
      </c>
      <c r="P3425" t="str">
        <f>TRIM(IF(COUNT(FIND({0,1,2,3,4,5,6,7,8,9},B3425))&gt;0,D3425,IF(LEN(TRIM(B3425))&gt;0,CONCATENATE(B3425,C3425,D3425),MID(D3425,4,LEN(D3425)))))</f>
        <v>Foreign / Overseas</v>
      </c>
      <c r="Q3425">
        <f t="shared" si="270"/>
        <v>11</v>
      </c>
      <c r="R3425">
        <f t="shared" si="271"/>
        <v>29</v>
      </c>
    </row>
    <row r="3426" spans="1:18" x14ac:dyDescent="0.25">
      <c r="B3426" s="1" t="s">
        <v>95</v>
      </c>
      <c r="C3426" s="1" t="s">
        <v>89</v>
      </c>
      <c r="D3426" s="1" t="s">
        <v>328</v>
      </c>
      <c r="E3426" s="1" t="s">
        <v>98</v>
      </c>
      <c r="F3426">
        <v>11</v>
      </c>
      <c r="G3426">
        <v>0.28999999999999998</v>
      </c>
      <c r="H3426">
        <v>20</v>
      </c>
      <c r="I3426">
        <v>0.28999999999999998</v>
      </c>
      <c r="K3426">
        <f t="shared" si="267"/>
        <v>36</v>
      </c>
      <c r="L3426">
        <f t="shared" si="268"/>
        <v>93</v>
      </c>
      <c r="M3426" t="str">
        <f>IF(COUNT(FIND({0,1,2,3,4,5,6,7,8,9},IF(ISBLANK(A3426),IF(LEN(TRIM(B3426))&gt;0,TRIM(B3426),TRIM(C3426)),"")))&gt;0,IF(ISBLANK(A3426),IF(LEN(TRIM(B3426))&gt;0,TRIM(B3426),TRIM(C3426)),""),"")</f>
        <v>12</v>
      </c>
      <c r="N3426" t="str">
        <f>IF(COUNT(FIND({0,1,2,3,4,5,6,7,8,9},IF(ISBLANK(A3426),IF(LEN(TRIM(B3426))&gt;0,TRIM(C3426),LEFT(D3426, 4)),"")))&gt;0,IF(ISBLANK(A3426),IF(LEN(TRIM(B3426))&gt;0,TRIM(C3426),LEFT(D3426, 4)),""),"")</f>
        <v>031</v>
      </c>
      <c r="O3426" t="str">
        <f t="shared" si="269"/>
        <v>Fl</v>
      </c>
      <c r="P3426" t="str">
        <f>TRIM(IF(COUNT(FIND({0,1,2,3,4,5,6,7,8,9},B3426))&gt;0,D3426,IF(LEN(TRIM(B3426))&gt;0,CONCATENATE(B3426,C3426,D3426),MID(D3426,4,LEN(D3426)))))</f>
        <v>Duval</v>
      </c>
      <c r="Q3426">
        <f t="shared" si="270"/>
        <v>11</v>
      </c>
      <c r="R3426">
        <f t="shared" si="271"/>
        <v>20</v>
      </c>
    </row>
    <row r="3427" spans="1:18" x14ac:dyDescent="0.25">
      <c r="B3427" s="1" t="s">
        <v>78</v>
      </c>
      <c r="C3427" s="1" t="s">
        <v>126</v>
      </c>
      <c r="D3427" s="1" t="s">
        <v>127</v>
      </c>
      <c r="E3427" s="1" t="s">
        <v>80</v>
      </c>
      <c r="F3427">
        <v>11</v>
      </c>
      <c r="G3427">
        <v>0.28999999999999998</v>
      </c>
      <c r="H3427">
        <v>16</v>
      </c>
      <c r="I3427">
        <v>0.23</v>
      </c>
      <c r="K3427">
        <f t="shared" si="267"/>
        <v>36</v>
      </c>
      <c r="L3427">
        <f t="shared" si="268"/>
        <v>93</v>
      </c>
      <c r="M3427" t="str">
        <f>IF(COUNT(FIND({0,1,2,3,4,5,6,7,8,9},IF(ISBLANK(A3427),IF(LEN(TRIM(B3427))&gt;0,TRIM(B3427),TRIM(C3427)),"")))&gt;0,IF(ISBLANK(A3427),IF(LEN(TRIM(B3427))&gt;0,TRIM(B3427),TRIM(C3427)),""),"")</f>
        <v>09</v>
      </c>
      <c r="N3427" t="str">
        <f>IF(COUNT(FIND({0,1,2,3,4,5,6,7,8,9},IF(ISBLANK(A3427),IF(LEN(TRIM(B3427))&gt;0,TRIM(C3427),LEFT(D3427, 4)),"")))&gt;0,IF(ISBLANK(A3427),IF(LEN(TRIM(B3427))&gt;0,TRIM(C3427),LEFT(D3427, 4)),""),"")</f>
        <v>009</v>
      </c>
      <c r="O3427" t="str">
        <f t="shared" si="269"/>
        <v>Ct</v>
      </c>
      <c r="P3427" t="str">
        <f>TRIM(IF(COUNT(FIND({0,1,2,3,4,5,6,7,8,9},B3427))&gt;0,D3427,IF(LEN(TRIM(B3427))&gt;0,CONCATENATE(B3427,C3427,D3427),MID(D3427,4,LEN(D3427)))))</f>
        <v>New Haven</v>
      </c>
      <c r="Q3427">
        <f t="shared" si="270"/>
        <v>11</v>
      </c>
      <c r="R3427">
        <f t="shared" si="271"/>
        <v>16</v>
      </c>
    </row>
    <row r="3428" spans="1:18" x14ac:dyDescent="0.25">
      <c r="B3428" s="1" t="s">
        <v>13</v>
      </c>
      <c r="C3428" s="1" t="s">
        <v>28</v>
      </c>
      <c r="D3428" s="1" t="s">
        <v>29</v>
      </c>
      <c r="E3428" s="1" t="s">
        <v>12</v>
      </c>
      <c r="F3428">
        <v>10</v>
      </c>
      <c r="G3428">
        <v>0.27</v>
      </c>
      <c r="H3428">
        <v>16</v>
      </c>
      <c r="I3428">
        <v>0.23</v>
      </c>
      <c r="K3428">
        <f t="shared" si="267"/>
        <v>36</v>
      </c>
      <c r="L3428">
        <f t="shared" si="268"/>
        <v>93</v>
      </c>
      <c r="M3428" t="str">
        <f>IF(COUNT(FIND({0,1,2,3,4,5,6,7,8,9},IF(ISBLANK(A3428),IF(LEN(TRIM(B3428))&gt;0,TRIM(B3428),TRIM(C3428)),"")))&gt;0,IF(ISBLANK(A3428),IF(LEN(TRIM(B3428))&gt;0,TRIM(B3428),TRIM(C3428)),""),"")</f>
        <v>36</v>
      </c>
      <c r="N3428" t="str">
        <f>IF(COUNT(FIND({0,1,2,3,4,5,6,7,8,9},IF(ISBLANK(A3428),IF(LEN(TRIM(B3428))&gt;0,TRIM(C3428),LEFT(D3428, 4)),"")))&gt;0,IF(ISBLANK(A3428),IF(LEN(TRIM(B3428))&gt;0,TRIM(C3428),LEFT(D3428, 4)),""),"")</f>
        <v>081</v>
      </c>
      <c r="O3428" t="str">
        <f t="shared" si="269"/>
        <v>NY</v>
      </c>
      <c r="P3428" t="str">
        <f>TRIM(IF(COUNT(FIND({0,1,2,3,4,5,6,7,8,9},B3428))&gt;0,D3428,IF(LEN(TRIM(B3428))&gt;0,CONCATENATE(B3428,C3428,D3428),MID(D3428,4,LEN(D3428)))))</f>
        <v>Queens</v>
      </c>
      <c r="Q3428">
        <f t="shared" si="270"/>
        <v>10</v>
      </c>
      <c r="R3428">
        <f t="shared" si="271"/>
        <v>16</v>
      </c>
    </row>
    <row r="3429" spans="1:18" x14ac:dyDescent="0.25">
      <c r="B3429" s="1" t="s">
        <v>56</v>
      </c>
      <c r="C3429" s="1" t="s">
        <v>22</v>
      </c>
      <c r="D3429" s="1" t="s">
        <v>109</v>
      </c>
      <c r="E3429" s="1" t="s">
        <v>59</v>
      </c>
      <c r="F3429">
        <v>10</v>
      </c>
      <c r="G3429">
        <v>0.27</v>
      </c>
      <c r="H3429">
        <v>12</v>
      </c>
      <c r="I3429">
        <v>0.17</v>
      </c>
      <c r="K3429">
        <f t="shared" si="267"/>
        <v>36</v>
      </c>
      <c r="L3429">
        <f t="shared" si="268"/>
        <v>93</v>
      </c>
      <c r="M3429" t="str">
        <f>IF(COUNT(FIND({0,1,2,3,4,5,6,7,8,9},IF(ISBLANK(A3429),IF(LEN(TRIM(B3429))&gt;0,TRIM(B3429),TRIM(C3429)),"")))&gt;0,IF(ISBLANK(A3429),IF(LEN(TRIM(B3429))&gt;0,TRIM(B3429),TRIM(C3429)),""),"")</f>
        <v>25</v>
      </c>
      <c r="N3429" t="str">
        <f>IF(COUNT(FIND({0,1,2,3,4,5,6,7,8,9},IF(ISBLANK(A3429),IF(LEN(TRIM(B3429))&gt;0,TRIM(C3429),LEFT(D3429, 4)),"")))&gt;0,IF(ISBLANK(A3429),IF(LEN(TRIM(B3429))&gt;0,TRIM(C3429),LEFT(D3429, 4)),""),"")</f>
        <v>021</v>
      </c>
      <c r="O3429" t="str">
        <f t="shared" si="269"/>
        <v>Ma</v>
      </c>
      <c r="P3429" t="str">
        <f>TRIM(IF(COUNT(FIND({0,1,2,3,4,5,6,7,8,9},B3429))&gt;0,D3429,IF(LEN(TRIM(B3429))&gt;0,CONCATENATE(B3429,C3429,D3429),MID(D3429,4,LEN(D3429)))))</f>
        <v>Norfolk</v>
      </c>
      <c r="Q3429">
        <f t="shared" si="270"/>
        <v>10</v>
      </c>
      <c r="R3429">
        <f t="shared" si="271"/>
        <v>12</v>
      </c>
    </row>
    <row r="3430" spans="1:18" x14ac:dyDescent="0.25">
      <c r="B3430" s="1" t="s">
        <v>95</v>
      </c>
      <c r="C3430" s="1" t="s">
        <v>126</v>
      </c>
      <c r="D3430" s="1" t="s">
        <v>350</v>
      </c>
      <c r="E3430" s="1" t="s">
        <v>98</v>
      </c>
      <c r="F3430">
        <v>10</v>
      </c>
      <c r="G3430">
        <v>0.27</v>
      </c>
      <c r="H3430">
        <v>15</v>
      </c>
      <c r="I3430">
        <v>0.22</v>
      </c>
      <c r="K3430">
        <f t="shared" si="267"/>
        <v>36</v>
      </c>
      <c r="L3430">
        <f t="shared" si="268"/>
        <v>93</v>
      </c>
      <c r="M3430" t="str">
        <f>IF(COUNT(FIND({0,1,2,3,4,5,6,7,8,9},IF(ISBLANK(A3430),IF(LEN(TRIM(B3430))&gt;0,TRIM(B3430),TRIM(C3430)),"")))&gt;0,IF(ISBLANK(A3430),IF(LEN(TRIM(B3430))&gt;0,TRIM(B3430),TRIM(C3430)),""),"")</f>
        <v>12</v>
      </c>
      <c r="N3430" t="str">
        <f>IF(COUNT(FIND({0,1,2,3,4,5,6,7,8,9},IF(ISBLANK(A3430),IF(LEN(TRIM(B3430))&gt;0,TRIM(C3430),LEFT(D3430, 4)),"")))&gt;0,IF(ISBLANK(A3430),IF(LEN(TRIM(B3430))&gt;0,TRIM(C3430),LEFT(D3430, 4)),""),"")</f>
        <v>009</v>
      </c>
      <c r="O3430" t="str">
        <f t="shared" si="269"/>
        <v>Fl</v>
      </c>
      <c r="P3430" t="str">
        <f>TRIM(IF(COUNT(FIND({0,1,2,3,4,5,6,7,8,9},B3430))&gt;0,D3430,IF(LEN(TRIM(B3430))&gt;0,CONCATENATE(B3430,C3430,D3430),MID(D3430,4,LEN(D3430)))))</f>
        <v>Brevard</v>
      </c>
      <c r="Q3430">
        <f t="shared" si="270"/>
        <v>10</v>
      </c>
      <c r="R3430">
        <f t="shared" si="271"/>
        <v>15</v>
      </c>
    </row>
    <row r="3431" spans="1:18" x14ac:dyDescent="0.25">
      <c r="B3431" s="1" t="s">
        <v>13</v>
      </c>
      <c r="C3431" s="1" t="s">
        <v>70</v>
      </c>
      <c r="D3431" s="1" t="s">
        <v>71</v>
      </c>
      <c r="E3431" s="1" t="s">
        <v>12</v>
      </c>
      <c r="F3431">
        <v>10</v>
      </c>
      <c r="G3431">
        <v>0.27</v>
      </c>
      <c r="H3431">
        <v>28</v>
      </c>
      <c r="I3431">
        <v>0.41</v>
      </c>
      <c r="K3431">
        <f t="shared" si="267"/>
        <v>36</v>
      </c>
      <c r="L3431">
        <f t="shared" si="268"/>
        <v>93</v>
      </c>
      <c r="M3431" t="str">
        <f>IF(COUNT(FIND({0,1,2,3,4,5,6,7,8,9},IF(ISBLANK(A3431),IF(LEN(TRIM(B3431))&gt;0,TRIM(B3431),TRIM(C3431)),"")))&gt;0,IF(ISBLANK(A3431),IF(LEN(TRIM(B3431))&gt;0,TRIM(B3431),TRIM(C3431)),""),"")</f>
        <v>36</v>
      </c>
      <c r="N3431" t="str">
        <f>IF(COUNT(FIND({0,1,2,3,4,5,6,7,8,9},IF(ISBLANK(A3431),IF(LEN(TRIM(B3431))&gt;0,TRIM(C3431),LEFT(D3431, 4)),"")))&gt;0,IF(ISBLANK(A3431),IF(LEN(TRIM(B3431))&gt;0,TRIM(C3431),LEFT(D3431, 4)),""),"")</f>
        <v>115</v>
      </c>
      <c r="O3431" t="str">
        <f t="shared" si="269"/>
        <v>NY</v>
      </c>
      <c r="P3431" t="str">
        <f>TRIM(IF(COUNT(FIND({0,1,2,3,4,5,6,7,8,9},B3431))&gt;0,D3431,IF(LEN(TRIM(B3431))&gt;0,CONCATENATE(B3431,C3431,D3431),MID(D3431,4,LEN(D3431)))))</f>
        <v>Washington</v>
      </c>
      <c r="Q3431">
        <f t="shared" si="270"/>
        <v>10</v>
      </c>
      <c r="R3431">
        <f t="shared" si="271"/>
        <v>28</v>
      </c>
    </row>
    <row r="3432" spans="1:18" x14ac:dyDescent="0.25">
      <c r="B3432" s="1" t="s">
        <v>234</v>
      </c>
      <c r="C3432" s="1" t="s">
        <v>212</v>
      </c>
      <c r="D3432" s="1" t="s">
        <v>73</v>
      </c>
      <c r="E3432" s="1" t="s">
        <v>236</v>
      </c>
      <c r="F3432">
        <v>10</v>
      </c>
      <c r="G3432">
        <v>0.27</v>
      </c>
      <c r="H3432">
        <v>22</v>
      </c>
      <c r="I3432">
        <v>0.32</v>
      </c>
      <c r="K3432">
        <f t="shared" si="267"/>
        <v>36</v>
      </c>
      <c r="L3432">
        <f t="shared" si="268"/>
        <v>93</v>
      </c>
      <c r="M3432" t="str">
        <f>IF(COUNT(FIND({0,1,2,3,4,5,6,7,8,9},IF(ISBLANK(A3432),IF(LEN(TRIM(B3432))&gt;0,TRIM(B3432),TRIM(C3432)),"")))&gt;0,IF(ISBLANK(A3432),IF(LEN(TRIM(B3432))&gt;0,TRIM(B3432),TRIM(C3432)),""),"")</f>
        <v>13</v>
      </c>
      <c r="N3432" t="str">
        <f>IF(COUNT(FIND({0,1,2,3,4,5,6,7,8,9},IF(ISBLANK(A3432),IF(LEN(TRIM(B3432))&gt;0,TRIM(C3432),LEFT(D3432, 4)),"")))&gt;0,IF(ISBLANK(A3432),IF(LEN(TRIM(B3432))&gt;0,TRIM(C3432),LEFT(D3432, 4)),""),"")</f>
        <v>121</v>
      </c>
      <c r="O3432" t="str">
        <f t="shared" si="269"/>
        <v>Ga</v>
      </c>
      <c r="P3432" t="str">
        <f>TRIM(IF(COUNT(FIND({0,1,2,3,4,5,6,7,8,9},B3432))&gt;0,D3432,IF(LEN(TRIM(B3432))&gt;0,CONCATENATE(B3432,C3432,D3432),MID(D3432,4,LEN(D3432)))))</f>
        <v>Fulton</v>
      </c>
      <c r="Q3432">
        <f t="shared" si="270"/>
        <v>10</v>
      </c>
      <c r="R3432">
        <f t="shared" si="271"/>
        <v>22</v>
      </c>
    </row>
    <row r="3433" spans="1:18" x14ac:dyDescent="0.25">
      <c r="B3433" s="1" t="s">
        <v>78</v>
      </c>
      <c r="C3433" s="1" t="s">
        <v>76</v>
      </c>
      <c r="D3433" s="1" t="s">
        <v>79</v>
      </c>
      <c r="E3433" s="1" t="s">
        <v>80</v>
      </c>
      <c r="F3433">
        <v>10</v>
      </c>
      <c r="G3433">
        <v>0.27</v>
      </c>
      <c r="H3433">
        <v>16</v>
      </c>
      <c r="I3433">
        <v>0.23</v>
      </c>
      <c r="K3433">
        <f t="shared" si="267"/>
        <v>36</v>
      </c>
      <c r="L3433">
        <f t="shared" si="268"/>
        <v>93</v>
      </c>
      <c r="M3433" t="str">
        <f>IF(COUNT(FIND({0,1,2,3,4,5,6,7,8,9},IF(ISBLANK(A3433),IF(LEN(TRIM(B3433))&gt;0,TRIM(B3433),TRIM(C3433)),"")))&gt;0,IF(ISBLANK(A3433),IF(LEN(TRIM(B3433))&gt;0,TRIM(B3433),TRIM(C3433)),""),"")</f>
        <v>09</v>
      </c>
      <c r="N3433" t="str">
        <f>IF(COUNT(FIND({0,1,2,3,4,5,6,7,8,9},IF(ISBLANK(A3433),IF(LEN(TRIM(B3433))&gt;0,TRIM(C3433),LEFT(D3433, 4)),"")))&gt;0,IF(ISBLANK(A3433),IF(LEN(TRIM(B3433))&gt;0,TRIM(C3433),LEFT(D3433, 4)),""),"")</f>
        <v>003</v>
      </c>
      <c r="O3433" t="str">
        <f t="shared" si="269"/>
        <v>Ct</v>
      </c>
      <c r="P3433" t="str">
        <f>TRIM(IF(COUNT(FIND({0,1,2,3,4,5,6,7,8,9},B3433))&gt;0,D3433,IF(LEN(TRIM(B3433))&gt;0,CONCATENATE(B3433,C3433,D3433),MID(D3433,4,LEN(D3433)))))</f>
        <v>Hartford</v>
      </c>
      <c r="Q3433">
        <f t="shared" si="270"/>
        <v>10</v>
      </c>
      <c r="R3433">
        <f t="shared" si="271"/>
        <v>16</v>
      </c>
    </row>
    <row r="3434" spans="1:18" x14ac:dyDescent="0.25">
      <c r="B3434" s="1" t="s">
        <v>194</v>
      </c>
      <c r="C3434" s="1" t="s">
        <v>195</v>
      </c>
      <c r="D3434" s="1" t="s">
        <v>196</v>
      </c>
      <c r="E3434" s="1" t="s">
        <v>197</v>
      </c>
      <c r="F3434">
        <v>98</v>
      </c>
      <c r="G3434">
        <v>2.6</v>
      </c>
      <c r="H3434">
        <v>165</v>
      </c>
      <c r="I3434">
        <v>2.4</v>
      </c>
      <c r="K3434">
        <f t="shared" si="267"/>
        <v>36</v>
      </c>
      <c r="L3434">
        <f t="shared" si="268"/>
        <v>93</v>
      </c>
      <c r="M3434" t="str">
        <f>IF(COUNT(FIND({0,1,2,3,4,5,6,7,8,9},IF(ISBLANK(A3434),IF(LEN(TRIM(B3434))&gt;0,TRIM(B3434),TRIM(C3434)),"")))&gt;0,IF(ISBLANK(A3434),IF(LEN(TRIM(B3434))&gt;0,TRIM(B3434),TRIM(C3434)),""),"")</f>
        <v/>
      </c>
      <c r="N3434" t="str">
        <f>IF(COUNT(FIND({0,1,2,3,4,5,6,7,8,9},IF(ISBLANK(A3434),IF(LEN(TRIM(B3434))&gt;0,TRIM(C3434),LEFT(D3434, 4)),"")))&gt;0,IF(ISBLANK(A3434),IF(LEN(TRIM(B3434))&gt;0,TRIM(C3434),LEFT(D3434, 4)),""),"")</f>
        <v/>
      </c>
      <c r="O3434" t="str">
        <f t="shared" si="269"/>
        <v>XX</v>
      </c>
      <c r="P3434" t="str">
        <f>TRIM(IF(COUNT(FIND({0,1,2,3,4,5,6,7,8,9},B3434))&gt;0,D3434,IF(LEN(TRIM(B3434))&gt;0,CONCATENATE(B3434,C3434,D3434),MID(D3434,4,LEN(D3434)))))</f>
        <v>Same State</v>
      </c>
      <c r="Q3434">
        <f t="shared" si="270"/>
        <v>98</v>
      </c>
      <c r="R3434">
        <f t="shared" si="271"/>
        <v>165</v>
      </c>
    </row>
    <row r="3435" spans="1:18" x14ac:dyDescent="0.25">
      <c r="B3435" s="1" t="s">
        <v>198</v>
      </c>
      <c r="C3435" s="1" t="s">
        <v>199</v>
      </c>
      <c r="D3435" s="1" t="s">
        <v>200</v>
      </c>
      <c r="E3435" s="1" t="s">
        <v>197</v>
      </c>
      <c r="F3435">
        <v>208</v>
      </c>
      <c r="G3435">
        <v>5.52</v>
      </c>
      <c r="H3435">
        <v>372</v>
      </c>
      <c r="I3435">
        <v>5.42</v>
      </c>
      <c r="K3435">
        <f t="shared" si="267"/>
        <v>36</v>
      </c>
      <c r="L3435">
        <f t="shared" si="268"/>
        <v>93</v>
      </c>
      <c r="M3435" t="str">
        <f>IF(COUNT(FIND({0,1,2,3,4,5,6,7,8,9},IF(ISBLANK(A3435),IF(LEN(TRIM(B3435))&gt;0,TRIM(B3435),TRIM(C3435)),"")))&gt;0,IF(ISBLANK(A3435),IF(LEN(TRIM(B3435))&gt;0,TRIM(B3435),TRIM(C3435)),""),"")</f>
        <v/>
      </c>
      <c r="N3435" t="str">
        <f>IF(COUNT(FIND({0,1,2,3,4,5,6,7,8,9},IF(ISBLANK(A3435),IF(LEN(TRIM(B3435))&gt;0,TRIM(C3435),LEFT(D3435, 4)),"")))&gt;0,IF(ISBLANK(A3435),IF(LEN(TRIM(B3435))&gt;0,TRIM(C3435),LEFT(D3435, 4)),""),"")</f>
        <v/>
      </c>
      <c r="O3435" t="str">
        <f t="shared" si="269"/>
        <v>XX</v>
      </c>
      <c r="P3435" t="str">
        <f>TRIM(IF(COUNT(FIND({0,1,2,3,4,5,6,7,8,9},B3435))&gt;0,D3435,IF(LEN(TRIM(B3435))&gt;0,CONCATENATE(B3435,C3435,D3435),MID(D3435,4,LEN(D3435)))))</f>
        <v>Region 1: Northeast</v>
      </c>
      <c r="Q3435">
        <f t="shared" si="270"/>
        <v>208</v>
      </c>
      <c r="R3435">
        <f t="shared" si="271"/>
        <v>372</v>
      </c>
    </row>
    <row r="3436" spans="1:18" x14ac:dyDescent="0.25">
      <c r="B3436" s="1" t="s">
        <v>198</v>
      </c>
      <c r="C3436" s="1" t="s">
        <v>199</v>
      </c>
      <c r="D3436" s="1" t="s">
        <v>201</v>
      </c>
      <c r="E3436" s="1" t="s">
        <v>197</v>
      </c>
      <c r="F3436">
        <v>120</v>
      </c>
      <c r="G3436">
        <v>3.19</v>
      </c>
      <c r="H3436">
        <v>240</v>
      </c>
      <c r="I3436">
        <v>3.5</v>
      </c>
      <c r="K3436">
        <f t="shared" si="267"/>
        <v>36</v>
      </c>
      <c r="L3436">
        <f t="shared" si="268"/>
        <v>93</v>
      </c>
      <c r="M3436" t="str">
        <f>IF(COUNT(FIND({0,1,2,3,4,5,6,7,8,9},IF(ISBLANK(A3436),IF(LEN(TRIM(B3436))&gt;0,TRIM(B3436),TRIM(C3436)),"")))&gt;0,IF(ISBLANK(A3436),IF(LEN(TRIM(B3436))&gt;0,TRIM(B3436),TRIM(C3436)),""),"")</f>
        <v/>
      </c>
      <c r="N3436" t="str">
        <f>IF(COUNT(FIND({0,1,2,3,4,5,6,7,8,9},IF(ISBLANK(A3436),IF(LEN(TRIM(B3436))&gt;0,TRIM(C3436),LEFT(D3436, 4)),"")))&gt;0,IF(ISBLANK(A3436),IF(LEN(TRIM(B3436))&gt;0,TRIM(C3436),LEFT(D3436, 4)),""),"")</f>
        <v/>
      </c>
      <c r="O3436" t="str">
        <f t="shared" si="269"/>
        <v>XX</v>
      </c>
      <c r="P3436" t="str">
        <f>TRIM(IF(COUNT(FIND({0,1,2,3,4,5,6,7,8,9},B3436))&gt;0,D3436,IF(LEN(TRIM(B3436))&gt;0,CONCATENATE(B3436,C3436,D3436),MID(D3436,4,LEN(D3436)))))</f>
        <v>Region 2: Midwest</v>
      </c>
      <c r="Q3436">
        <f t="shared" si="270"/>
        <v>120</v>
      </c>
      <c r="R3436">
        <f t="shared" si="271"/>
        <v>240</v>
      </c>
    </row>
    <row r="3437" spans="1:18" x14ac:dyDescent="0.25">
      <c r="B3437" s="1" t="s">
        <v>198</v>
      </c>
      <c r="C3437" s="1" t="s">
        <v>199</v>
      </c>
      <c r="D3437" s="1" t="s">
        <v>202</v>
      </c>
      <c r="E3437" s="1" t="s">
        <v>197</v>
      </c>
      <c r="F3437">
        <v>375</v>
      </c>
      <c r="G3437">
        <v>9.9600000000000009</v>
      </c>
      <c r="H3437">
        <v>736</v>
      </c>
      <c r="I3437">
        <v>10.72</v>
      </c>
      <c r="K3437">
        <f t="shared" si="267"/>
        <v>36</v>
      </c>
      <c r="L3437">
        <f t="shared" si="268"/>
        <v>93</v>
      </c>
      <c r="M3437" t="str">
        <f>IF(COUNT(FIND({0,1,2,3,4,5,6,7,8,9},IF(ISBLANK(A3437),IF(LEN(TRIM(B3437))&gt;0,TRIM(B3437),TRIM(C3437)),"")))&gt;0,IF(ISBLANK(A3437),IF(LEN(TRIM(B3437))&gt;0,TRIM(B3437),TRIM(C3437)),""),"")</f>
        <v/>
      </c>
      <c r="N3437" t="str">
        <f>IF(COUNT(FIND({0,1,2,3,4,5,6,7,8,9},IF(ISBLANK(A3437),IF(LEN(TRIM(B3437))&gt;0,TRIM(C3437),LEFT(D3437, 4)),"")))&gt;0,IF(ISBLANK(A3437),IF(LEN(TRIM(B3437))&gt;0,TRIM(C3437),LEFT(D3437, 4)),""),"")</f>
        <v/>
      </c>
      <c r="O3437" t="str">
        <f t="shared" si="269"/>
        <v>XX</v>
      </c>
      <c r="P3437" t="str">
        <f>TRIM(IF(COUNT(FIND({0,1,2,3,4,5,6,7,8,9},B3437))&gt;0,D3437,IF(LEN(TRIM(B3437))&gt;0,CONCATENATE(B3437,C3437,D3437),MID(D3437,4,LEN(D3437)))))</f>
        <v>Region 3: South</v>
      </c>
      <c r="Q3437">
        <f t="shared" si="270"/>
        <v>375</v>
      </c>
      <c r="R3437">
        <f t="shared" si="271"/>
        <v>736</v>
      </c>
    </row>
    <row r="3438" spans="1:18" x14ac:dyDescent="0.25">
      <c r="B3438" s="1" t="s">
        <v>198</v>
      </c>
      <c r="C3438" s="1" t="s">
        <v>199</v>
      </c>
      <c r="D3438" s="1" t="s">
        <v>203</v>
      </c>
      <c r="E3438" s="1" t="s">
        <v>197</v>
      </c>
      <c r="F3438">
        <v>151</v>
      </c>
      <c r="G3438">
        <v>4.01</v>
      </c>
      <c r="H3438">
        <v>234</v>
      </c>
      <c r="I3438">
        <v>3.41</v>
      </c>
      <c r="K3438">
        <f t="shared" si="267"/>
        <v>36</v>
      </c>
      <c r="L3438">
        <f t="shared" si="268"/>
        <v>93</v>
      </c>
      <c r="M3438" t="str">
        <f>IF(COUNT(FIND({0,1,2,3,4,5,6,7,8,9},IF(ISBLANK(A3438),IF(LEN(TRIM(B3438))&gt;0,TRIM(B3438),TRIM(C3438)),"")))&gt;0,IF(ISBLANK(A3438),IF(LEN(TRIM(B3438))&gt;0,TRIM(B3438),TRIM(C3438)),""),"")</f>
        <v/>
      </c>
      <c r="N3438" t="str">
        <f>IF(COUNT(FIND({0,1,2,3,4,5,6,7,8,9},IF(ISBLANK(A3438),IF(LEN(TRIM(B3438))&gt;0,TRIM(C3438),LEFT(D3438, 4)),"")))&gt;0,IF(ISBLANK(A3438),IF(LEN(TRIM(B3438))&gt;0,TRIM(C3438),LEFT(D3438, 4)),""),"")</f>
        <v/>
      </c>
      <c r="O3438" t="str">
        <f t="shared" si="269"/>
        <v>XX</v>
      </c>
      <c r="P3438" t="str">
        <f>TRIM(IF(COUNT(FIND({0,1,2,3,4,5,6,7,8,9},B3438))&gt;0,D3438,IF(LEN(TRIM(B3438))&gt;0,CONCATENATE(B3438,C3438,D3438),MID(D3438,4,LEN(D3438)))))</f>
        <v>Region 4: West</v>
      </c>
      <c r="Q3438">
        <f t="shared" si="270"/>
        <v>151</v>
      </c>
      <c r="R3438">
        <f t="shared" si="271"/>
        <v>234</v>
      </c>
    </row>
    <row r="3439" spans="1:18" x14ac:dyDescent="0.25">
      <c r="B3439" s="1" t="s">
        <v>204</v>
      </c>
      <c r="C3439" s="1" t="s">
        <v>205</v>
      </c>
      <c r="D3439" s="1" t="s">
        <v>596</v>
      </c>
      <c r="E3439" s="1" t="s">
        <v>197</v>
      </c>
      <c r="F3439">
        <v>57467</v>
      </c>
      <c r="H3439">
        <v>122202</v>
      </c>
      <c r="K3439">
        <f t="shared" si="267"/>
        <v>36</v>
      </c>
      <c r="L3439">
        <f t="shared" si="268"/>
        <v>93</v>
      </c>
      <c r="M3439" t="str">
        <f>IF(COUNT(FIND({0,1,2,3,4,5,6,7,8,9},IF(ISBLANK(A3439),IF(LEN(TRIM(B3439))&gt;0,TRIM(B3439),TRIM(C3439)),"")))&gt;0,IF(ISBLANK(A3439),IF(LEN(TRIM(B3439))&gt;0,TRIM(B3439),TRIM(C3439)),""),"")</f>
        <v>36</v>
      </c>
      <c r="N3439" t="str">
        <f>IF(COUNT(FIND({0,1,2,3,4,5,6,7,8,9},IF(ISBLANK(A3439),IF(LEN(TRIM(B3439))&gt;0,TRIM(C3439),LEFT(D3439, 4)),"")))&gt;0,IF(ISBLANK(A3439),IF(LEN(TRIM(B3439))&gt;0,TRIM(C3439),LEFT(D3439, 4)),""),"")</f>
        <v xml:space="preserve">093 </v>
      </c>
      <c r="O3439" t="str">
        <f t="shared" si="269"/>
        <v>XX</v>
      </c>
      <c r="P3439" t="str">
        <f>TRIM(IF(COUNT(FIND({0,1,2,3,4,5,6,7,8,9},B3439))&gt;0,D3439,IF(LEN(TRIM(B3439))&gt;0,CONCATENATE(B3439,C3439,D3439),MID(D3439,4,LEN(D3439)))))</f>
        <v>County Non-Migrants</v>
      </c>
      <c r="Q3439">
        <f t="shared" si="270"/>
        <v>57467</v>
      </c>
      <c r="R3439">
        <f t="shared" si="271"/>
        <v>122202</v>
      </c>
    </row>
    <row r="3440" spans="1:18" x14ac:dyDescent="0.25">
      <c r="A3440">
        <v>36</v>
      </c>
      <c r="B3440" s="1" t="s">
        <v>589</v>
      </c>
      <c r="C3440" s="1" t="s">
        <v>220</v>
      </c>
      <c r="D3440" s="1" t="s">
        <v>597</v>
      </c>
      <c r="E3440" s="1" t="s">
        <v>12</v>
      </c>
      <c r="F3440">
        <v>594</v>
      </c>
      <c r="H3440">
        <v>1123</v>
      </c>
      <c r="K3440">
        <f t="shared" si="267"/>
        <v>36</v>
      </c>
      <c r="L3440">
        <f t="shared" si="268"/>
        <v>95</v>
      </c>
      <c r="M3440" t="str">
        <f>IF(COUNT(FIND({0,1,2,3,4,5,6,7,8,9},IF(ISBLANK(A3440),IF(LEN(TRIM(B3440))&gt;0,TRIM(B3440),TRIM(C3440)),"")))&gt;0,IF(ISBLANK(A3440),IF(LEN(TRIM(B3440))&gt;0,TRIM(B3440),TRIM(C3440)),""),"")</f>
        <v/>
      </c>
      <c r="N3440" t="str">
        <f>IF(COUNT(FIND({0,1,2,3,4,5,6,7,8,9},IF(ISBLANK(A3440),IF(LEN(TRIM(B3440))&gt;0,TRIM(C3440),LEFT(D3440, 4)),"")))&gt;0,IF(ISBLANK(A3440),IF(LEN(TRIM(B3440))&gt;0,TRIM(C3440),LEFT(D3440, 4)),""),"")</f>
        <v/>
      </c>
      <c r="O3440" t="str">
        <f t="shared" si="269"/>
        <v>NY</v>
      </c>
      <c r="P3440" t="str">
        <f>TRIM(IF(COUNT(FIND({0,1,2,3,4,5,6,7,8,9},B3440))&gt;0,D3440,IF(LEN(TRIM(B3440))&gt;0,CONCATENATE(B3440,C3440,D3440),MID(D3440,4,LEN(D3440)))))</f>
        <v>Schoharie Total Migratio</v>
      </c>
      <c r="Q3440">
        <f t="shared" si="270"/>
        <v>594</v>
      </c>
      <c r="R3440">
        <f t="shared" si="271"/>
        <v>1123</v>
      </c>
    </row>
    <row r="3441" spans="1:18" x14ac:dyDescent="0.25">
      <c r="B3441" s="1" t="s">
        <v>13</v>
      </c>
      <c r="C3441" s="1" t="s">
        <v>16</v>
      </c>
      <c r="D3441" s="1" t="s">
        <v>17</v>
      </c>
      <c r="E3441" s="1" t="s">
        <v>12</v>
      </c>
      <c r="F3441">
        <v>81</v>
      </c>
      <c r="G3441">
        <v>13.64</v>
      </c>
      <c r="H3441">
        <v>132</v>
      </c>
      <c r="I3441">
        <v>11.75</v>
      </c>
      <c r="K3441">
        <f t="shared" si="267"/>
        <v>36</v>
      </c>
      <c r="L3441">
        <f t="shared" si="268"/>
        <v>95</v>
      </c>
      <c r="M3441" t="str">
        <f>IF(COUNT(FIND({0,1,2,3,4,5,6,7,8,9},IF(ISBLANK(A3441),IF(LEN(TRIM(B3441))&gt;0,TRIM(B3441),TRIM(C3441)),"")))&gt;0,IF(ISBLANK(A3441),IF(LEN(TRIM(B3441))&gt;0,TRIM(B3441),TRIM(C3441)),""),"")</f>
        <v>36</v>
      </c>
      <c r="N3441" t="str">
        <f>IF(COUNT(FIND({0,1,2,3,4,5,6,7,8,9},IF(ISBLANK(A3441),IF(LEN(TRIM(B3441))&gt;0,TRIM(C3441),LEFT(D3441, 4)),"")))&gt;0,IF(ISBLANK(A3441),IF(LEN(TRIM(B3441))&gt;0,TRIM(C3441),LEFT(D3441, 4)),""),"")</f>
        <v>093</v>
      </c>
      <c r="O3441" t="str">
        <f t="shared" si="269"/>
        <v>NY</v>
      </c>
      <c r="P3441" t="str">
        <f>TRIM(IF(COUNT(FIND({0,1,2,3,4,5,6,7,8,9},B3441))&gt;0,D3441,IF(LEN(TRIM(B3441))&gt;0,CONCATENATE(B3441,C3441,D3441),MID(D3441,4,LEN(D3441)))))</f>
        <v>Schenectady</v>
      </c>
      <c r="Q3441">
        <f t="shared" si="270"/>
        <v>81</v>
      </c>
      <c r="R3441">
        <f t="shared" si="271"/>
        <v>132</v>
      </c>
    </row>
    <row r="3442" spans="1:18" x14ac:dyDescent="0.25">
      <c r="B3442" s="1" t="s">
        <v>13</v>
      </c>
      <c r="C3442" s="1" t="s">
        <v>41</v>
      </c>
      <c r="D3442" s="1" t="s">
        <v>233</v>
      </c>
      <c r="E3442" s="1" t="s">
        <v>12</v>
      </c>
      <c r="F3442">
        <v>79</v>
      </c>
      <c r="G3442">
        <v>13.3</v>
      </c>
      <c r="H3442">
        <v>143</v>
      </c>
      <c r="I3442">
        <v>12.73</v>
      </c>
      <c r="K3442">
        <f t="shared" si="267"/>
        <v>36</v>
      </c>
      <c r="L3442">
        <f t="shared" si="268"/>
        <v>95</v>
      </c>
      <c r="M3442" t="str">
        <f>IF(COUNT(FIND({0,1,2,3,4,5,6,7,8,9},IF(ISBLANK(A3442),IF(LEN(TRIM(B3442))&gt;0,TRIM(B3442),TRIM(C3442)),"")))&gt;0,IF(ISBLANK(A3442),IF(LEN(TRIM(B3442))&gt;0,TRIM(B3442),TRIM(C3442)),""),"")</f>
        <v>36</v>
      </c>
      <c r="N3442" t="str">
        <f>IF(COUNT(FIND({0,1,2,3,4,5,6,7,8,9},IF(ISBLANK(A3442),IF(LEN(TRIM(B3442))&gt;0,TRIM(C3442),LEFT(D3442, 4)),"")))&gt;0,IF(ISBLANK(A3442),IF(LEN(TRIM(B3442))&gt;0,TRIM(C3442),LEFT(D3442, 4)),""),"")</f>
        <v>001</v>
      </c>
      <c r="O3442" t="str">
        <f t="shared" si="269"/>
        <v>NY</v>
      </c>
      <c r="P3442" t="str">
        <f>TRIM(IF(COUNT(FIND({0,1,2,3,4,5,6,7,8,9},B3442))&gt;0,D3442,IF(LEN(TRIM(B3442))&gt;0,CONCATENATE(B3442,C3442,D3442),MID(D3442,4,LEN(D3442)))))</f>
        <v>Albany</v>
      </c>
      <c r="Q3442">
        <f t="shared" si="270"/>
        <v>79</v>
      </c>
      <c r="R3442">
        <f t="shared" si="271"/>
        <v>143</v>
      </c>
    </row>
    <row r="3443" spans="1:18" x14ac:dyDescent="0.25">
      <c r="B3443" s="1" t="s">
        <v>13</v>
      </c>
      <c r="C3443" s="1" t="s">
        <v>81</v>
      </c>
      <c r="D3443" s="1" t="s">
        <v>82</v>
      </c>
      <c r="E3443" s="1" t="s">
        <v>12</v>
      </c>
      <c r="F3443">
        <v>43</v>
      </c>
      <c r="G3443">
        <v>7.24</v>
      </c>
      <c r="H3443">
        <v>83</v>
      </c>
      <c r="I3443">
        <v>7.39</v>
      </c>
      <c r="K3443">
        <f t="shared" si="267"/>
        <v>36</v>
      </c>
      <c r="L3443">
        <f t="shared" si="268"/>
        <v>95</v>
      </c>
      <c r="M3443" t="str">
        <f>IF(COUNT(FIND({0,1,2,3,4,5,6,7,8,9},IF(ISBLANK(A3443),IF(LEN(TRIM(B3443))&gt;0,TRIM(B3443),TRIM(C3443)),"")))&gt;0,IF(ISBLANK(A3443),IF(LEN(TRIM(B3443))&gt;0,TRIM(B3443),TRIM(C3443)),""),"")</f>
        <v>36</v>
      </c>
      <c r="N3443" t="str">
        <f>IF(COUNT(FIND({0,1,2,3,4,5,6,7,8,9},IF(ISBLANK(A3443),IF(LEN(TRIM(B3443))&gt;0,TRIM(C3443),LEFT(D3443, 4)),"")))&gt;0,IF(ISBLANK(A3443),IF(LEN(TRIM(B3443))&gt;0,TRIM(C3443),LEFT(D3443, 4)),""),"")</f>
        <v>077</v>
      </c>
      <c r="O3443" t="str">
        <f t="shared" si="269"/>
        <v>NY</v>
      </c>
      <c r="P3443" t="str">
        <f>TRIM(IF(COUNT(FIND({0,1,2,3,4,5,6,7,8,9},B3443))&gt;0,D3443,IF(LEN(TRIM(B3443))&gt;0,CONCATENATE(B3443,C3443,D3443),MID(D3443,4,LEN(D3443)))))</f>
        <v>Otsego</v>
      </c>
      <c r="Q3443">
        <f t="shared" si="270"/>
        <v>43</v>
      </c>
      <c r="R3443">
        <f t="shared" si="271"/>
        <v>83</v>
      </c>
    </row>
    <row r="3444" spans="1:18" x14ac:dyDescent="0.25">
      <c r="B3444" s="1" t="s">
        <v>13</v>
      </c>
      <c r="C3444" s="1" t="s">
        <v>66</v>
      </c>
      <c r="D3444" s="1" t="s">
        <v>67</v>
      </c>
      <c r="E3444" s="1" t="s">
        <v>12</v>
      </c>
      <c r="F3444">
        <v>38</v>
      </c>
      <c r="G3444">
        <v>6.4</v>
      </c>
      <c r="H3444">
        <v>105</v>
      </c>
      <c r="I3444">
        <v>9.35</v>
      </c>
      <c r="K3444">
        <f t="shared" si="267"/>
        <v>36</v>
      </c>
      <c r="L3444">
        <f t="shared" si="268"/>
        <v>95</v>
      </c>
      <c r="M3444" t="str">
        <f>IF(COUNT(FIND({0,1,2,3,4,5,6,7,8,9},IF(ISBLANK(A3444),IF(LEN(TRIM(B3444))&gt;0,TRIM(B3444),TRIM(C3444)),"")))&gt;0,IF(ISBLANK(A3444),IF(LEN(TRIM(B3444))&gt;0,TRIM(B3444),TRIM(C3444)),""),"")</f>
        <v>36</v>
      </c>
      <c r="N3444" t="str">
        <f>IF(COUNT(FIND({0,1,2,3,4,5,6,7,8,9},IF(ISBLANK(A3444),IF(LEN(TRIM(B3444))&gt;0,TRIM(C3444),LEFT(D3444, 4)),"")))&gt;0,IF(ISBLANK(A3444),IF(LEN(TRIM(B3444))&gt;0,TRIM(C3444),LEFT(D3444, 4)),""),"")</f>
        <v>057</v>
      </c>
      <c r="O3444" t="str">
        <f t="shared" si="269"/>
        <v>NY</v>
      </c>
      <c r="P3444" t="str">
        <f>TRIM(IF(COUNT(FIND({0,1,2,3,4,5,6,7,8,9},B3444))&gt;0,D3444,IF(LEN(TRIM(B3444))&gt;0,CONCATENATE(B3444,C3444,D3444),MID(D3444,4,LEN(D3444)))))</f>
        <v>Montgomery</v>
      </c>
      <c r="Q3444">
        <f t="shared" si="270"/>
        <v>38</v>
      </c>
      <c r="R3444">
        <f t="shared" si="271"/>
        <v>105</v>
      </c>
    </row>
    <row r="3445" spans="1:18" x14ac:dyDescent="0.25">
      <c r="B3445" s="1" t="s">
        <v>13</v>
      </c>
      <c r="C3445" s="1" t="s">
        <v>83</v>
      </c>
      <c r="D3445" s="1" t="s">
        <v>135</v>
      </c>
      <c r="E3445" s="1" t="s">
        <v>12</v>
      </c>
      <c r="F3445">
        <v>35</v>
      </c>
      <c r="G3445">
        <v>5.89</v>
      </c>
      <c r="H3445">
        <v>83</v>
      </c>
      <c r="I3445">
        <v>7.39</v>
      </c>
      <c r="K3445">
        <f t="shared" si="267"/>
        <v>36</v>
      </c>
      <c r="L3445">
        <f t="shared" si="268"/>
        <v>95</v>
      </c>
      <c r="M3445" t="str">
        <f>IF(COUNT(FIND({0,1,2,3,4,5,6,7,8,9},IF(ISBLANK(A3445),IF(LEN(TRIM(B3445))&gt;0,TRIM(B3445),TRIM(C3445)),"")))&gt;0,IF(ISBLANK(A3445),IF(LEN(TRIM(B3445))&gt;0,TRIM(B3445),TRIM(C3445)),""),"")</f>
        <v>36</v>
      </c>
      <c r="N3445" t="str">
        <f>IF(COUNT(FIND({0,1,2,3,4,5,6,7,8,9},IF(ISBLANK(A3445),IF(LEN(TRIM(B3445))&gt;0,TRIM(C3445),LEFT(D3445, 4)),"")))&gt;0,IF(ISBLANK(A3445),IF(LEN(TRIM(B3445))&gt;0,TRIM(C3445),LEFT(D3445, 4)),""),"")</f>
        <v>025</v>
      </c>
      <c r="O3445" t="str">
        <f t="shared" si="269"/>
        <v>NY</v>
      </c>
      <c r="P3445" t="str">
        <f>TRIM(IF(COUNT(FIND({0,1,2,3,4,5,6,7,8,9},B3445))&gt;0,D3445,IF(LEN(TRIM(B3445))&gt;0,CONCATENATE(B3445,C3445,D3445),MID(D3445,4,LEN(D3445)))))</f>
        <v>Delaware</v>
      </c>
      <c r="Q3445">
        <f t="shared" si="270"/>
        <v>35</v>
      </c>
      <c r="R3445">
        <f t="shared" si="271"/>
        <v>83</v>
      </c>
    </row>
    <row r="3446" spans="1:18" x14ac:dyDescent="0.25">
      <c r="B3446" s="1" t="s">
        <v>13</v>
      </c>
      <c r="C3446" s="1" t="s">
        <v>18</v>
      </c>
      <c r="D3446" s="1" t="s">
        <v>19</v>
      </c>
      <c r="E3446" s="1" t="s">
        <v>12</v>
      </c>
      <c r="F3446">
        <v>27</v>
      </c>
      <c r="G3446">
        <v>4.55</v>
      </c>
      <c r="H3446">
        <v>40</v>
      </c>
      <c r="I3446">
        <v>3.56</v>
      </c>
      <c r="K3446">
        <f t="shared" si="267"/>
        <v>36</v>
      </c>
      <c r="L3446">
        <f t="shared" si="268"/>
        <v>95</v>
      </c>
      <c r="M3446" t="str">
        <f>IF(COUNT(FIND({0,1,2,3,4,5,6,7,8,9},IF(ISBLANK(A3446),IF(LEN(TRIM(B3446))&gt;0,TRIM(B3446),TRIM(C3446)),"")))&gt;0,IF(ISBLANK(A3446),IF(LEN(TRIM(B3446))&gt;0,TRIM(B3446),TRIM(C3446)),""),"")</f>
        <v>36</v>
      </c>
      <c r="N3446" t="str">
        <f>IF(COUNT(FIND({0,1,2,3,4,5,6,7,8,9},IF(ISBLANK(A3446),IF(LEN(TRIM(B3446))&gt;0,TRIM(C3446),LEFT(D3446, 4)),"")))&gt;0,IF(ISBLANK(A3446),IF(LEN(TRIM(B3446))&gt;0,TRIM(C3446),LEFT(D3446, 4)),""),"")</f>
        <v>091</v>
      </c>
      <c r="O3446" t="str">
        <f t="shared" si="269"/>
        <v>NY</v>
      </c>
      <c r="P3446" t="str">
        <f>TRIM(IF(COUNT(FIND({0,1,2,3,4,5,6,7,8,9},B3446))&gt;0,D3446,IF(LEN(TRIM(B3446))&gt;0,CONCATENATE(B3446,C3446,D3446),MID(D3446,4,LEN(D3446)))))</f>
        <v>Saratoga</v>
      </c>
      <c r="Q3446">
        <f t="shared" si="270"/>
        <v>27</v>
      </c>
      <c r="R3446">
        <f t="shared" si="271"/>
        <v>40</v>
      </c>
    </row>
    <row r="3447" spans="1:18" x14ac:dyDescent="0.25">
      <c r="B3447" s="1" t="s">
        <v>13</v>
      </c>
      <c r="C3447" s="1" t="s">
        <v>14</v>
      </c>
      <c r="D3447" s="1" t="s">
        <v>15</v>
      </c>
      <c r="E3447" s="1" t="s">
        <v>12</v>
      </c>
      <c r="F3447">
        <v>17</v>
      </c>
      <c r="G3447">
        <v>2.86</v>
      </c>
      <c r="H3447">
        <v>22</v>
      </c>
      <c r="I3447">
        <v>1.96</v>
      </c>
      <c r="K3447">
        <f t="shared" si="267"/>
        <v>36</v>
      </c>
      <c r="L3447">
        <f t="shared" si="268"/>
        <v>95</v>
      </c>
      <c r="M3447" t="str">
        <f>IF(COUNT(FIND({0,1,2,3,4,5,6,7,8,9},IF(ISBLANK(A3447),IF(LEN(TRIM(B3447))&gt;0,TRIM(B3447),TRIM(C3447)),"")))&gt;0,IF(ISBLANK(A3447),IF(LEN(TRIM(B3447))&gt;0,TRIM(B3447),TRIM(C3447)),""),"")</f>
        <v>36</v>
      </c>
      <c r="N3447" t="str">
        <f>IF(COUNT(FIND({0,1,2,3,4,5,6,7,8,9},IF(ISBLANK(A3447),IF(LEN(TRIM(B3447))&gt;0,TRIM(C3447),LEFT(D3447, 4)),"")))&gt;0,IF(ISBLANK(A3447),IF(LEN(TRIM(B3447))&gt;0,TRIM(C3447),LEFT(D3447, 4)),""),"")</f>
        <v>083</v>
      </c>
      <c r="O3447" t="str">
        <f t="shared" si="269"/>
        <v>NY</v>
      </c>
      <c r="P3447" t="str">
        <f>TRIM(IF(COUNT(FIND({0,1,2,3,4,5,6,7,8,9},B3447))&gt;0,D3447,IF(LEN(TRIM(B3447))&gt;0,CONCATENATE(B3447,C3447,D3447),MID(D3447,4,LEN(D3447)))))</f>
        <v>Rensselaer</v>
      </c>
      <c r="Q3447">
        <f t="shared" si="270"/>
        <v>17</v>
      </c>
      <c r="R3447">
        <f t="shared" si="271"/>
        <v>22</v>
      </c>
    </row>
    <row r="3448" spans="1:18" x14ac:dyDescent="0.25">
      <c r="B3448" s="1" t="s">
        <v>13</v>
      </c>
      <c r="C3448" s="1" t="s">
        <v>20</v>
      </c>
      <c r="D3448" s="1" t="s">
        <v>21</v>
      </c>
      <c r="E3448" s="1" t="s">
        <v>12</v>
      </c>
      <c r="F3448">
        <v>11</v>
      </c>
      <c r="G3448">
        <v>1.85</v>
      </c>
      <c r="H3448">
        <v>18</v>
      </c>
      <c r="I3448">
        <v>1.6</v>
      </c>
      <c r="K3448">
        <f t="shared" si="267"/>
        <v>36</v>
      </c>
      <c r="L3448">
        <f t="shared" si="268"/>
        <v>95</v>
      </c>
      <c r="M3448" t="str">
        <f>IF(COUNT(FIND({0,1,2,3,4,5,6,7,8,9},IF(ISBLANK(A3448),IF(LEN(TRIM(B3448))&gt;0,TRIM(B3448),TRIM(C3448)),"")))&gt;0,IF(ISBLANK(A3448),IF(LEN(TRIM(B3448))&gt;0,TRIM(B3448),TRIM(C3448)),""),"")</f>
        <v>36</v>
      </c>
      <c r="N3448" t="str">
        <f>IF(COUNT(FIND({0,1,2,3,4,5,6,7,8,9},IF(ISBLANK(A3448),IF(LEN(TRIM(B3448))&gt;0,TRIM(C3448),LEFT(D3448, 4)),"")))&gt;0,IF(ISBLANK(A3448),IF(LEN(TRIM(B3448))&gt;0,TRIM(C3448),LEFT(D3448, 4)),""),"")</f>
        <v>039</v>
      </c>
      <c r="O3448" t="str">
        <f t="shared" si="269"/>
        <v>NY</v>
      </c>
      <c r="P3448" t="str">
        <f>TRIM(IF(COUNT(FIND({0,1,2,3,4,5,6,7,8,9},B3448))&gt;0,D3448,IF(LEN(TRIM(B3448))&gt;0,CONCATENATE(B3448,C3448,D3448),MID(D3448,4,LEN(D3448)))))</f>
        <v>Greene</v>
      </c>
      <c r="Q3448">
        <f t="shared" si="270"/>
        <v>11</v>
      </c>
      <c r="R3448">
        <f t="shared" si="271"/>
        <v>18</v>
      </c>
    </row>
    <row r="3449" spans="1:18" x14ac:dyDescent="0.25">
      <c r="B3449" s="1" t="s">
        <v>194</v>
      </c>
      <c r="C3449" s="1" t="s">
        <v>195</v>
      </c>
      <c r="D3449" s="1" t="s">
        <v>196</v>
      </c>
      <c r="E3449" s="1" t="s">
        <v>197</v>
      </c>
      <c r="F3449">
        <v>106</v>
      </c>
      <c r="G3449">
        <v>17.850000000000001</v>
      </c>
      <c r="H3449">
        <v>200</v>
      </c>
      <c r="I3449">
        <v>17.809999999999999</v>
      </c>
      <c r="K3449">
        <f t="shared" si="267"/>
        <v>36</v>
      </c>
      <c r="L3449">
        <f t="shared" si="268"/>
        <v>95</v>
      </c>
      <c r="M3449" t="str">
        <f>IF(COUNT(FIND({0,1,2,3,4,5,6,7,8,9},IF(ISBLANK(A3449),IF(LEN(TRIM(B3449))&gt;0,TRIM(B3449),TRIM(C3449)),"")))&gt;0,IF(ISBLANK(A3449),IF(LEN(TRIM(B3449))&gt;0,TRIM(B3449),TRIM(C3449)),""),"")</f>
        <v/>
      </c>
      <c r="N3449" t="str">
        <f>IF(COUNT(FIND({0,1,2,3,4,5,6,7,8,9},IF(ISBLANK(A3449),IF(LEN(TRIM(B3449))&gt;0,TRIM(C3449),LEFT(D3449, 4)),"")))&gt;0,IF(ISBLANK(A3449),IF(LEN(TRIM(B3449))&gt;0,TRIM(C3449),LEFT(D3449, 4)),""),"")</f>
        <v/>
      </c>
      <c r="O3449" t="str">
        <f t="shared" si="269"/>
        <v>XX</v>
      </c>
      <c r="P3449" t="str">
        <f>TRIM(IF(COUNT(FIND({0,1,2,3,4,5,6,7,8,9},B3449))&gt;0,D3449,IF(LEN(TRIM(B3449))&gt;0,CONCATENATE(B3449,C3449,D3449),MID(D3449,4,LEN(D3449)))))</f>
        <v>Same State</v>
      </c>
      <c r="Q3449">
        <f t="shared" si="270"/>
        <v>106</v>
      </c>
      <c r="R3449">
        <f t="shared" si="271"/>
        <v>200</v>
      </c>
    </row>
    <row r="3450" spans="1:18" x14ac:dyDescent="0.25">
      <c r="B3450" s="1" t="s">
        <v>198</v>
      </c>
      <c r="C3450" s="1" t="s">
        <v>199</v>
      </c>
      <c r="D3450" s="1" t="s">
        <v>200</v>
      </c>
      <c r="E3450" s="1" t="s">
        <v>197</v>
      </c>
      <c r="F3450">
        <v>29</v>
      </c>
      <c r="G3450">
        <v>4.88</v>
      </c>
      <c r="H3450">
        <v>56</v>
      </c>
      <c r="I3450">
        <v>4.99</v>
      </c>
      <c r="K3450">
        <f t="shared" si="267"/>
        <v>36</v>
      </c>
      <c r="L3450">
        <f t="shared" si="268"/>
        <v>95</v>
      </c>
      <c r="M3450" t="str">
        <f>IF(COUNT(FIND({0,1,2,3,4,5,6,7,8,9},IF(ISBLANK(A3450),IF(LEN(TRIM(B3450))&gt;0,TRIM(B3450),TRIM(C3450)),"")))&gt;0,IF(ISBLANK(A3450),IF(LEN(TRIM(B3450))&gt;0,TRIM(B3450),TRIM(C3450)),""),"")</f>
        <v/>
      </c>
      <c r="N3450" t="str">
        <f>IF(COUNT(FIND({0,1,2,3,4,5,6,7,8,9},IF(ISBLANK(A3450),IF(LEN(TRIM(B3450))&gt;0,TRIM(C3450),LEFT(D3450, 4)),"")))&gt;0,IF(ISBLANK(A3450),IF(LEN(TRIM(B3450))&gt;0,TRIM(C3450),LEFT(D3450, 4)),""),"")</f>
        <v/>
      </c>
      <c r="O3450" t="str">
        <f t="shared" si="269"/>
        <v>XX</v>
      </c>
      <c r="P3450" t="str">
        <f>TRIM(IF(COUNT(FIND({0,1,2,3,4,5,6,7,8,9},B3450))&gt;0,D3450,IF(LEN(TRIM(B3450))&gt;0,CONCATENATE(B3450,C3450,D3450),MID(D3450,4,LEN(D3450)))))</f>
        <v>Region 1: Northeast</v>
      </c>
      <c r="Q3450">
        <f t="shared" si="270"/>
        <v>29</v>
      </c>
      <c r="R3450">
        <f t="shared" si="271"/>
        <v>56</v>
      </c>
    </row>
    <row r="3451" spans="1:18" x14ac:dyDescent="0.25">
      <c r="B3451" s="1" t="s">
        <v>198</v>
      </c>
      <c r="C3451" s="1" t="s">
        <v>199</v>
      </c>
      <c r="D3451" s="1" t="s">
        <v>201</v>
      </c>
      <c r="E3451" s="1" t="s">
        <v>197</v>
      </c>
      <c r="F3451">
        <v>12</v>
      </c>
      <c r="G3451">
        <v>2.02</v>
      </c>
      <c r="H3451">
        <v>27</v>
      </c>
      <c r="I3451">
        <v>2.4</v>
      </c>
      <c r="K3451">
        <f t="shared" si="267"/>
        <v>36</v>
      </c>
      <c r="L3451">
        <f t="shared" si="268"/>
        <v>95</v>
      </c>
      <c r="M3451" t="str">
        <f>IF(COUNT(FIND({0,1,2,3,4,5,6,7,8,9},IF(ISBLANK(A3451),IF(LEN(TRIM(B3451))&gt;0,TRIM(B3451),TRIM(C3451)),"")))&gt;0,IF(ISBLANK(A3451),IF(LEN(TRIM(B3451))&gt;0,TRIM(B3451),TRIM(C3451)),""),"")</f>
        <v/>
      </c>
      <c r="N3451" t="str">
        <f>IF(COUNT(FIND({0,1,2,3,4,5,6,7,8,9},IF(ISBLANK(A3451),IF(LEN(TRIM(B3451))&gt;0,TRIM(C3451),LEFT(D3451, 4)),"")))&gt;0,IF(ISBLANK(A3451),IF(LEN(TRIM(B3451))&gt;0,TRIM(C3451),LEFT(D3451, 4)),""),"")</f>
        <v/>
      </c>
      <c r="O3451" t="str">
        <f t="shared" si="269"/>
        <v>XX</v>
      </c>
      <c r="P3451" t="str">
        <f>TRIM(IF(COUNT(FIND({0,1,2,3,4,5,6,7,8,9},B3451))&gt;0,D3451,IF(LEN(TRIM(B3451))&gt;0,CONCATENATE(B3451,C3451,D3451),MID(D3451,4,LEN(D3451)))))</f>
        <v>Region 2: Midwest</v>
      </c>
      <c r="Q3451">
        <f t="shared" si="270"/>
        <v>12</v>
      </c>
      <c r="R3451">
        <f t="shared" si="271"/>
        <v>27</v>
      </c>
    </row>
    <row r="3452" spans="1:18" x14ac:dyDescent="0.25">
      <c r="B3452" s="1" t="s">
        <v>198</v>
      </c>
      <c r="C3452" s="1" t="s">
        <v>199</v>
      </c>
      <c r="D3452" s="1" t="s">
        <v>202</v>
      </c>
      <c r="E3452" s="1" t="s">
        <v>197</v>
      </c>
      <c r="F3452">
        <v>91</v>
      </c>
      <c r="G3452">
        <v>15.32</v>
      </c>
      <c r="H3452">
        <v>165</v>
      </c>
      <c r="I3452">
        <v>14.69</v>
      </c>
      <c r="K3452">
        <f t="shared" si="267"/>
        <v>36</v>
      </c>
      <c r="L3452">
        <f t="shared" si="268"/>
        <v>95</v>
      </c>
      <c r="M3452" t="str">
        <f>IF(COUNT(FIND({0,1,2,3,4,5,6,7,8,9},IF(ISBLANK(A3452),IF(LEN(TRIM(B3452))&gt;0,TRIM(B3452),TRIM(C3452)),"")))&gt;0,IF(ISBLANK(A3452),IF(LEN(TRIM(B3452))&gt;0,TRIM(B3452),TRIM(C3452)),""),"")</f>
        <v/>
      </c>
      <c r="N3452" t="str">
        <f>IF(COUNT(FIND({0,1,2,3,4,5,6,7,8,9},IF(ISBLANK(A3452),IF(LEN(TRIM(B3452))&gt;0,TRIM(C3452),LEFT(D3452, 4)),"")))&gt;0,IF(ISBLANK(A3452),IF(LEN(TRIM(B3452))&gt;0,TRIM(C3452),LEFT(D3452, 4)),""),"")</f>
        <v/>
      </c>
      <c r="O3452" t="str">
        <f t="shared" si="269"/>
        <v>XX</v>
      </c>
      <c r="P3452" t="str">
        <f>TRIM(IF(COUNT(FIND({0,1,2,3,4,5,6,7,8,9},B3452))&gt;0,D3452,IF(LEN(TRIM(B3452))&gt;0,CONCATENATE(B3452,C3452,D3452),MID(D3452,4,LEN(D3452)))))</f>
        <v>Region 3: South</v>
      </c>
      <c r="Q3452">
        <f t="shared" si="270"/>
        <v>91</v>
      </c>
      <c r="R3452">
        <f t="shared" si="271"/>
        <v>165</v>
      </c>
    </row>
    <row r="3453" spans="1:18" x14ac:dyDescent="0.25">
      <c r="B3453" s="1" t="s">
        <v>198</v>
      </c>
      <c r="C3453" s="1" t="s">
        <v>199</v>
      </c>
      <c r="D3453" s="1" t="s">
        <v>203</v>
      </c>
      <c r="E3453" s="1" t="s">
        <v>197</v>
      </c>
      <c r="F3453">
        <v>25</v>
      </c>
      <c r="G3453">
        <v>4.21</v>
      </c>
      <c r="H3453">
        <v>49</v>
      </c>
      <c r="I3453">
        <v>4.3600000000000003</v>
      </c>
      <c r="K3453">
        <f t="shared" si="267"/>
        <v>36</v>
      </c>
      <c r="L3453">
        <f t="shared" si="268"/>
        <v>95</v>
      </c>
      <c r="M3453" t="str">
        <f>IF(COUNT(FIND({0,1,2,3,4,5,6,7,8,9},IF(ISBLANK(A3453),IF(LEN(TRIM(B3453))&gt;0,TRIM(B3453),TRIM(C3453)),"")))&gt;0,IF(ISBLANK(A3453),IF(LEN(TRIM(B3453))&gt;0,TRIM(B3453),TRIM(C3453)),""),"")</f>
        <v/>
      </c>
      <c r="N3453" t="str">
        <f>IF(COUNT(FIND({0,1,2,3,4,5,6,7,8,9},IF(ISBLANK(A3453),IF(LEN(TRIM(B3453))&gt;0,TRIM(C3453),LEFT(D3453, 4)),"")))&gt;0,IF(ISBLANK(A3453),IF(LEN(TRIM(B3453))&gt;0,TRIM(C3453),LEFT(D3453, 4)),""),"")</f>
        <v/>
      </c>
      <c r="O3453" t="str">
        <f t="shared" si="269"/>
        <v>XX</v>
      </c>
      <c r="P3453" t="str">
        <f>TRIM(IF(COUNT(FIND({0,1,2,3,4,5,6,7,8,9},B3453))&gt;0,D3453,IF(LEN(TRIM(B3453))&gt;0,CONCATENATE(B3453,C3453,D3453),MID(D3453,4,LEN(D3453)))))</f>
        <v>Region 4: West</v>
      </c>
      <c r="Q3453">
        <f t="shared" si="270"/>
        <v>25</v>
      </c>
      <c r="R3453">
        <f t="shared" si="271"/>
        <v>49</v>
      </c>
    </row>
    <row r="3454" spans="1:18" x14ac:dyDescent="0.25">
      <c r="B3454" s="1" t="s">
        <v>204</v>
      </c>
      <c r="C3454" s="1" t="s">
        <v>205</v>
      </c>
      <c r="D3454" s="1" t="s">
        <v>598</v>
      </c>
      <c r="E3454" s="1" t="s">
        <v>197</v>
      </c>
      <c r="F3454">
        <v>10092</v>
      </c>
      <c r="H3454">
        <v>23117</v>
      </c>
      <c r="K3454">
        <f t="shared" si="267"/>
        <v>36</v>
      </c>
      <c r="L3454">
        <f t="shared" si="268"/>
        <v>95</v>
      </c>
      <c r="M3454" t="str">
        <f>IF(COUNT(FIND({0,1,2,3,4,5,6,7,8,9},IF(ISBLANK(A3454),IF(LEN(TRIM(B3454))&gt;0,TRIM(B3454),TRIM(C3454)),"")))&gt;0,IF(ISBLANK(A3454),IF(LEN(TRIM(B3454))&gt;0,TRIM(B3454),TRIM(C3454)),""),"")</f>
        <v>36</v>
      </c>
      <c r="N3454" t="str">
        <f>IF(COUNT(FIND({0,1,2,3,4,5,6,7,8,9},IF(ISBLANK(A3454),IF(LEN(TRIM(B3454))&gt;0,TRIM(C3454),LEFT(D3454, 4)),"")))&gt;0,IF(ISBLANK(A3454),IF(LEN(TRIM(B3454))&gt;0,TRIM(C3454),LEFT(D3454, 4)),""),"")</f>
        <v xml:space="preserve">095 </v>
      </c>
      <c r="O3454" t="str">
        <f t="shared" si="269"/>
        <v>XX</v>
      </c>
      <c r="P3454" t="str">
        <f>TRIM(IF(COUNT(FIND({0,1,2,3,4,5,6,7,8,9},B3454))&gt;0,D3454,IF(LEN(TRIM(B3454))&gt;0,CONCATENATE(B3454,C3454,D3454),MID(D3454,4,LEN(D3454)))))</f>
        <v>County Non-Migrants</v>
      </c>
      <c r="Q3454">
        <f t="shared" si="270"/>
        <v>10092</v>
      </c>
      <c r="R3454">
        <f t="shared" si="271"/>
        <v>23117</v>
      </c>
    </row>
    <row r="3455" spans="1:18" x14ac:dyDescent="0.25">
      <c r="A3455">
        <v>36</v>
      </c>
      <c r="B3455" s="1" t="s">
        <v>589</v>
      </c>
      <c r="C3455" s="1" t="s">
        <v>273</v>
      </c>
      <c r="D3455" s="1" t="s">
        <v>599</v>
      </c>
      <c r="E3455" s="1" t="s">
        <v>12</v>
      </c>
      <c r="F3455">
        <v>442</v>
      </c>
      <c r="H3455">
        <v>863</v>
      </c>
      <c r="K3455">
        <f t="shared" si="267"/>
        <v>36</v>
      </c>
      <c r="L3455">
        <f t="shared" si="268"/>
        <v>97</v>
      </c>
      <c r="M3455" t="str">
        <f>IF(COUNT(FIND({0,1,2,3,4,5,6,7,8,9},IF(ISBLANK(A3455),IF(LEN(TRIM(B3455))&gt;0,TRIM(B3455),TRIM(C3455)),"")))&gt;0,IF(ISBLANK(A3455),IF(LEN(TRIM(B3455))&gt;0,TRIM(B3455),TRIM(C3455)),""),"")</f>
        <v/>
      </c>
      <c r="N3455" t="str">
        <f>IF(COUNT(FIND({0,1,2,3,4,5,6,7,8,9},IF(ISBLANK(A3455),IF(LEN(TRIM(B3455))&gt;0,TRIM(C3455),LEFT(D3455, 4)),"")))&gt;0,IF(ISBLANK(A3455),IF(LEN(TRIM(B3455))&gt;0,TRIM(C3455),LEFT(D3455, 4)),""),"")</f>
        <v/>
      </c>
      <c r="O3455" t="str">
        <f t="shared" si="269"/>
        <v>NY</v>
      </c>
      <c r="P3455" t="str">
        <f>TRIM(IF(COUNT(FIND({0,1,2,3,4,5,6,7,8,9},B3455))&gt;0,D3455,IF(LEN(TRIM(B3455))&gt;0,CONCATENATE(B3455,C3455,D3455),MID(D3455,4,LEN(D3455)))))</f>
        <v>Schuyler Total Migration</v>
      </c>
      <c r="Q3455">
        <f t="shared" si="270"/>
        <v>442</v>
      </c>
      <c r="R3455">
        <f t="shared" si="271"/>
        <v>863</v>
      </c>
    </row>
    <row r="3456" spans="1:18" x14ac:dyDescent="0.25">
      <c r="B3456" s="1" t="s">
        <v>13</v>
      </c>
      <c r="C3456" s="1" t="s">
        <v>140</v>
      </c>
      <c r="D3456" s="1" t="s">
        <v>141</v>
      </c>
      <c r="E3456" s="1" t="s">
        <v>12</v>
      </c>
      <c r="F3456">
        <v>73</v>
      </c>
      <c r="G3456">
        <v>16.52</v>
      </c>
      <c r="H3456">
        <v>161</v>
      </c>
      <c r="I3456">
        <v>18.66</v>
      </c>
      <c r="K3456">
        <f t="shared" si="267"/>
        <v>36</v>
      </c>
      <c r="L3456">
        <f t="shared" si="268"/>
        <v>97</v>
      </c>
      <c r="M3456" t="str">
        <f>IF(COUNT(FIND({0,1,2,3,4,5,6,7,8,9},IF(ISBLANK(A3456),IF(LEN(TRIM(B3456))&gt;0,TRIM(B3456),TRIM(C3456)),"")))&gt;0,IF(ISBLANK(A3456),IF(LEN(TRIM(B3456))&gt;0,TRIM(B3456),TRIM(C3456)),""),"")</f>
        <v>36</v>
      </c>
      <c r="N3456" t="str">
        <f>IF(COUNT(FIND({0,1,2,3,4,5,6,7,8,9},IF(ISBLANK(A3456),IF(LEN(TRIM(B3456))&gt;0,TRIM(C3456),LEFT(D3456, 4)),"")))&gt;0,IF(ISBLANK(A3456),IF(LEN(TRIM(B3456))&gt;0,TRIM(C3456),LEFT(D3456, 4)),""),"")</f>
        <v>015</v>
      </c>
      <c r="O3456" t="str">
        <f t="shared" si="269"/>
        <v>NY</v>
      </c>
      <c r="P3456" t="str">
        <f>TRIM(IF(COUNT(FIND({0,1,2,3,4,5,6,7,8,9},B3456))&gt;0,D3456,IF(LEN(TRIM(B3456))&gt;0,CONCATENATE(B3456,C3456,D3456),MID(D3456,4,LEN(D3456)))))</f>
        <v>Chemung</v>
      </c>
      <c r="Q3456">
        <f t="shared" si="270"/>
        <v>73</v>
      </c>
      <c r="R3456">
        <f t="shared" si="271"/>
        <v>161</v>
      </c>
    </row>
    <row r="3457" spans="1:18" x14ac:dyDescent="0.25">
      <c r="B3457" s="1" t="s">
        <v>13</v>
      </c>
      <c r="C3457" s="1" t="s">
        <v>93</v>
      </c>
      <c r="D3457" s="1" t="s">
        <v>94</v>
      </c>
      <c r="E3457" s="1" t="s">
        <v>12</v>
      </c>
      <c r="F3457">
        <v>72</v>
      </c>
      <c r="G3457">
        <v>16.29</v>
      </c>
      <c r="H3457">
        <v>122</v>
      </c>
      <c r="I3457">
        <v>14.14</v>
      </c>
      <c r="K3457">
        <f t="shared" si="267"/>
        <v>36</v>
      </c>
      <c r="L3457">
        <f t="shared" si="268"/>
        <v>97</v>
      </c>
      <c r="M3457" t="str">
        <f>IF(COUNT(FIND({0,1,2,3,4,5,6,7,8,9},IF(ISBLANK(A3457),IF(LEN(TRIM(B3457))&gt;0,TRIM(B3457),TRIM(C3457)),"")))&gt;0,IF(ISBLANK(A3457),IF(LEN(TRIM(B3457))&gt;0,TRIM(B3457),TRIM(C3457)),""),"")</f>
        <v>36</v>
      </c>
      <c r="N3457" t="str">
        <f>IF(COUNT(FIND({0,1,2,3,4,5,6,7,8,9},IF(ISBLANK(A3457),IF(LEN(TRIM(B3457))&gt;0,TRIM(C3457),LEFT(D3457, 4)),"")))&gt;0,IF(ISBLANK(A3457),IF(LEN(TRIM(B3457))&gt;0,TRIM(C3457),LEFT(D3457, 4)),""),"")</f>
        <v>109</v>
      </c>
      <c r="O3457" t="str">
        <f t="shared" si="269"/>
        <v>NY</v>
      </c>
      <c r="P3457" t="str">
        <f>TRIM(IF(COUNT(FIND({0,1,2,3,4,5,6,7,8,9},B3457))&gt;0,D3457,IF(LEN(TRIM(B3457))&gt;0,CONCATENATE(B3457,C3457,D3457),MID(D3457,4,LEN(D3457)))))</f>
        <v>Tompkins</v>
      </c>
      <c r="Q3457">
        <f t="shared" si="270"/>
        <v>72</v>
      </c>
      <c r="R3457">
        <f t="shared" si="271"/>
        <v>122</v>
      </c>
    </row>
    <row r="3458" spans="1:18" x14ac:dyDescent="0.25">
      <c r="B3458" s="1" t="s">
        <v>13</v>
      </c>
      <c r="C3458" s="1" t="s">
        <v>121</v>
      </c>
      <c r="D3458" s="1" t="s">
        <v>170</v>
      </c>
      <c r="E3458" s="1" t="s">
        <v>12</v>
      </c>
      <c r="F3458">
        <v>53</v>
      </c>
      <c r="G3458">
        <v>11.99</v>
      </c>
      <c r="H3458">
        <v>98</v>
      </c>
      <c r="I3458">
        <v>11.36</v>
      </c>
      <c r="K3458">
        <f t="shared" si="267"/>
        <v>36</v>
      </c>
      <c r="L3458">
        <f t="shared" si="268"/>
        <v>97</v>
      </c>
      <c r="M3458" t="str">
        <f>IF(COUNT(FIND({0,1,2,3,4,5,6,7,8,9},IF(ISBLANK(A3458),IF(LEN(TRIM(B3458))&gt;0,TRIM(B3458),TRIM(C3458)),"")))&gt;0,IF(ISBLANK(A3458),IF(LEN(TRIM(B3458))&gt;0,TRIM(B3458),TRIM(C3458)),""),"")</f>
        <v>36</v>
      </c>
      <c r="N3458" t="str">
        <f>IF(COUNT(FIND({0,1,2,3,4,5,6,7,8,9},IF(ISBLANK(A3458),IF(LEN(TRIM(B3458))&gt;0,TRIM(C3458),LEFT(D3458, 4)),"")))&gt;0,IF(ISBLANK(A3458),IF(LEN(TRIM(B3458))&gt;0,TRIM(C3458),LEFT(D3458, 4)),""),"")</f>
        <v>101</v>
      </c>
      <c r="O3458" t="str">
        <f t="shared" si="269"/>
        <v>NY</v>
      </c>
      <c r="P3458" t="str">
        <f>TRIM(IF(COUNT(FIND({0,1,2,3,4,5,6,7,8,9},B3458))&gt;0,D3458,IF(LEN(TRIM(B3458))&gt;0,CONCATENATE(B3458,C3458,D3458),MID(D3458,4,LEN(D3458)))))</f>
        <v>Steuben</v>
      </c>
      <c r="Q3458">
        <f t="shared" si="270"/>
        <v>53</v>
      </c>
      <c r="R3458">
        <f t="shared" si="271"/>
        <v>98</v>
      </c>
    </row>
    <row r="3459" spans="1:18" x14ac:dyDescent="0.25">
      <c r="B3459" s="1" t="s">
        <v>13</v>
      </c>
      <c r="C3459" s="1" t="s">
        <v>286</v>
      </c>
      <c r="D3459" s="1" t="s">
        <v>382</v>
      </c>
      <c r="E3459" s="1" t="s">
        <v>12</v>
      </c>
      <c r="F3459">
        <v>21</v>
      </c>
      <c r="G3459">
        <v>4.75</v>
      </c>
      <c r="H3459">
        <v>59</v>
      </c>
      <c r="I3459">
        <v>6.84</v>
      </c>
      <c r="K3459">
        <f t="shared" si="267"/>
        <v>36</v>
      </c>
      <c r="L3459">
        <f t="shared" si="268"/>
        <v>97</v>
      </c>
      <c r="M3459" t="str">
        <f>IF(COUNT(FIND({0,1,2,3,4,5,6,7,8,9},IF(ISBLANK(A3459),IF(LEN(TRIM(B3459))&gt;0,TRIM(B3459),TRIM(C3459)),"")))&gt;0,IF(ISBLANK(A3459),IF(LEN(TRIM(B3459))&gt;0,TRIM(B3459),TRIM(C3459)),""),"")</f>
        <v>36</v>
      </c>
      <c r="N3459" t="str">
        <f>IF(COUNT(FIND({0,1,2,3,4,5,6,7,8,9},IF(ISBLANK(A3459),IF(LEN(TRIM(B3459))&gt;0,TRIM(C3459),LEFT(D3459, 4)),"")))&gt;0,IF(ISBLANK(A3459),IF(LEN(TRIM(B3459))&gt;0,TRIM(C3459),LEFT(D3459, 4)),""),"")</f>
        <v>123</v>
      </c>
      <c r="O3459" t="str">
        <f t="shared" si="269"/>
        <v>NY</v>
      </c>
      <c r="P3459" t="str">
        <f>TRIM(IF(COUNT(FIND({0,1,2,3,4,5,6,7,8,9},B3459))&gt;0,D3459,IF(LEN(TRIM(B3459))&gt;0,CONCATENATE(B3459,C3459,D3459),MID(D3459,4,LEN(D3459)))))</f>
        <v>Yates</v>
      </c>
      <c r="Q3459">
        <f t="shared" si="270"/>
        <v>21</v>
      </c>
      <c r="R3459">
        <f t="shared" si="271"/>
        <v>59</v>
      </c>
    </row>
    <row r="3460" spans="1:18" x14ac:dyDescent="0.25">
      <c r="B3460" s="1" t="s">
        <v>13</v>
      </c>
      <c r="C3460" s="1" t="s">
        <v>150</v>
      </c>
      <c r="D3460" s="1" t="s">
        <v>290</v>
      </c>
      <c r="E3460" s="1" t="s">
        <v>12</v>
      </c>
      <c r="F3460">
        <v>12</v>
      </c>
      <c r="G3460">
        <v>2.71</v>
      </c>
      <c r="H3460">
        <v>34</v>
      </c>
      <c r="I3460">
        <v>3.94</v>
      </c>
      <c r="K3460">
        <f t="shared" ref="K3460:K3523" si="272">VALUE(IF(ISBLANK(A3460),K3459,A3460))</f>
        <v>36</v>
      </c>
      <c r="L3460">
        <f t="shared" ref="L3460:L3523" si="273">VALUE(IF(ISBLANK(A3460),L3459,CONCATENATE(TRIM(B3460),TRIM(C3460))))</f>
        <v>97</v>
      </c>
      <c r="M3460" t="str">
        <f>IF(COUNT(FIND({0,1,2,3,4,5,6,7,8,9},IF(ISBLANK(A3460),IF(LEN(TRIM(B3460))&gt;0,TRIM(B3460),TRIM(C3460)),"")))&gt;0,IF(ISBLANK(A3460),IF(LEN(TRIM(B3460))&gt;0,TRIM(B3460),TRIM(C3460)),""),"")</f>
        <v>36</v>
      </c>
      <c r="N3460" t="str">
        <f>IF(COUNT(FIND({0,1,2,3,4,5,6,7,8,9},IF(ISBLANK(A3460),IF(LEN(TRIM(B3460))&gt;0,TRIM(C3460),LEFT(D3460, 4)),"")))&gt;0,IF(ISBLANK(A3460),IF(LEN(TRIM(B3460))&gt;0,TRIM(C3460),LEFT(D3460, 4)),""),"")</f>
        <v>099</v>
      </c>
      <c r="O3460" t="str">
        <f t="shared" ref="O3460:O3523" si="274">IF(LEN(TRIM(E3460))&gt;0,E3460,"XX")</f>
        <v>NY</v>
      </c>
      <c r="P3460" t="str">
        <f>TRIM(IF(COUNT(FIND({0,1,2,3,4,5,6,7,8,9},B3460))&gt;0,D3460,IF(LEN(TRIM(B3460))&gt;0,CONCATENATE(B3460,C3460,D3460),MID(D3460,4,LEN(D3460)))))</f>
        <v>Seneca</v>
      </c>
      <c r="Q3460">
        <f t="shared" ref="Q3460:Q3523" si="275">F3460</f>
        <v>12</v>
      </c>
      <c r="R3460">
        <f t="shared" ref="R3460:R3523" si="276">H3460</f>
        <v>34</v>
      </c>
    </row>
    <row r="3461" spans="1:18" x14ac:dyDescent="0.25">
      <c r="B3461" s="1" t="s">
        <v>13</v>
      </c>
      <c r="C3461" s="1" t="s">
        <v>32</v>
      </c>
      <c r="D3461" s="1" t="s">
        <v>33</v>
      </c>
      <c r="E3461" s="1" t="s">
        <v>12</v>
      </c>
      <c r="F3461">
        <v>10</v>
      </c>
      <c r="G3461">
        <v>2.2599999999999998</v>
      </c>
      <c r="H3461">
        <v>15</v>
      </c>
      <c r="I3461">
        <v>1.74</v>
      </c>
      <c r="K3461">
        <f t="shared" si="272"/>
        <v>36</v>
      </c>
      <c r="L3461">
        <f t="shared" si="273"/>
        <v>97</v>
      </c>
      <c r="M3461" t="str">
        <f>IF(COUNT(FIND({0,1,2,3,4,5,6,7,8,9},IF(ISBLANK(A3461),IF(LEN(TRIM(B3461))&gt;0,TRIM(B3461),TRIM(C3461)),"")))&gt;0,IF(ISBLANK(A3461),IF(LEN(TRIM(B3461))&gt;0,TRIM(B3461),TRIM(C3461)),""),"")</f>
        <v>36</v>
      </c>
      <c r="N3461" t="str">
        <f>IF(COUNT(FIND({0,1,2,3,4,5,6,7,8,9},IF(ISBLANK(A3461),IF(LEN(TRIM(B3461))&gt;0,TRIM(C3461),LEFT(D3461, 4)),"")))&gt;0,IF(ISBLANK(A3461),IF(LEN(TRIM(B3461))&gt;0,TRIM(C3461),LEFT(D3461, 4)),""),"")</f>
        <v>055</v>
      </c>
      <c r="O3461" t="str">
        <f t="shared" si="274"/>
        <v>NY</v>
      </c>
      <c r="P3461" t="str">
        <f>TRIM(IF(COUNT(FIND({0,1,2,3,4,5,6,7,8,9},B3461))&gt;0,D3461,IF(LEN(TRIM(B3461))&gt;0,CONCATENATE(B3461,C3461,D3461),MID(D3461,4,LEN(D3461)))))</f>
        <v>Monroe</v>
      </c>
      <c r="Q3461">
        <f t="shared" si="275"/>
        <v>10</v>
      </c>
      <c r="R3461">
        <f t="shared" si="276"/>
        <v>15</v>
      </c>
    </row>
    <row r="3462" spans="1:18" x14ac:dyDescent="0.25">
      <c r="B3462" s="1" t="s">
        <v>194</v>
      </c>
      <c r="C3462" s="1" t="s">
        <v>195</v>
      </c>
      <c r="D3462" s="1" t="s">
        <v>196</v>
      </c>
      <c r="E3462" s="1" t="s">
        <v>197</v>
      </c>
      <c r="F3462">
        <v>60</v>
      </c>
      <c r="G3462">
        <v>13.57</v>
      </c>
      <c r="H3462">
        <v>118</v>
      </c>
      <c r="I3462">
        <v>13.67</v>
      </c>
      <c r="K3462">
        <f t="shared" si="272"/>
        <v>36</v>
      </c>
      <c r="L3462">
        <f t="shared" si="273"/>
        <v>97</v>
      </c>
      <c r="M3462" t="str">
        <f>IF(COUNT(FIND({0,1,2,3,4,5,6,7,8,9},IF(ISBLANK(A3462),IF(LEN(TRIM(B3462))&gt;0,TRIM(B3462),TRIM(C3462)),"")))&gt;0,IF(ISBLANK(A3462),IF(LEN(TRIM(B3462))&gt;0,TRIM(B3462),TRIM(C3462)),""),"")</f>
        <v/>
      </c>
      <c r="N3462" t="str">
        <f>IF(COUNT(FIND({0,1,2,3,4,5,6,7,8,9},IF(ISBLANK(A3462),IF(LEN(TRIM(B3462))&gt;0,TRIM(C3462),LEFT(D3462, 4)),"")))&gt;0,IF(ISBLANK(A3462),IF(LEN(TRIM(B3462))&gt;0,TRIM(C3462),LEFT(D3462, 4)),""),"")</f>
        <v/>
      </c>
      <c r="O3462" t="str">
        <f t="shared" si="274"/>
        <v>XX</v>
      </c>
      <c r="P3462" t="str">
        <f>TRIM(IF(COUNT(FIND({0,1,2,3,4,5,6,7,8,9},B3462))&gt;0,D3462,IF(LEN(TRIM(B3462))&gt;0,CONCATENATE(B3462,C3462,D3462),MID(D3462,4,LEN(D3462)))))</f>
        <v>Same State</v>
      </c>
      <c r="Q3462">
        <f t="shared" si="275"/>
        <v>60</v>
      </c>
      <c r="R3462">
        <f t="shared" si="276"/>
        <v>118</v>
      </c>
    </row>
    <row r="3463" spans="1:18" x14ac:dyDescent="0.25">
      <c r="B3463" s="1" t="s">
        <v>198</v>
      </c>
      <c r="C3463" s="1" t="s">
        <v>199</v>
      </c>
      <c r="D3463" s="1" t="s">
        <v>200</v>
      </c>
      <c r="E3463" s="1" t="s">
        <v>197</v>
      </c>
      <c r="F3463">
        <v>28</v>
      </c>
      <c r="G3463">
        <v>6.33</v>
      </c>
      <c r="H3463">
        <v>50</v>
      </c>
      <c r="I3463">
        <v>5.79</v>
      </c>
      <c r="K3463">
        <f t="shared" si="272"/>
        <v>36</v>
      </c>
      <c r="L3463">
        <f t="shared" si="273"/>
        <v>97</v>
      </c>
      <c r="M3463" t="str">
        <f>IF(COUNT(FIND({0,1,2,3,4,5,6,7,8,9},IF(ISBLANK(A3463),IF(LEN(TRIM(B3463))&gt;0,TRIM(B3463),TRIM(C3463)),"")))&gt;0,IF(ISBLANK(A3463),IF(LEN(TRIM(B3463))&gt;0,TRIM(B3463),TRIM(C3463)),""),"")</f>
        <v/>
      </c>
      <c r="N3463" t="str">
        <f>IF(COUNT(FIND({0,1,2,3,4,5,6,7,8,9},IF(ISBLANK(A3463),IF(LEN(TRIM(B3463))&gt;0,TRIM(C3463),LEFT(D3463, 4)),"")))&gt;0,IF(ISBLANK(A3463),IF(LEN(TRIM(B3463))&gt;0,TRIM(C3463),LEFT(D3463, 4)),""),"")</f>
        <v/>
      </c>
      <c r="O3463" t="str">
        <f t="shared" si="274"/>
        <v>XX</v>
      </c>
      <c r="P3463" t="str">
        <f>TRIM(IF(COUNT(FIND({0,1,2,3,4,5,6,7,8,9},B3463))&gt;0,D3463,IF(LEN(TRIM(B3463))&gt;0,CONCATENATE(B3463,C3463,D3463),MID(D3463,4,LEN(D3463)))))</f>
        <v>Region 1: Northeast</v>
      </c>
      <c r="Q3463">
        <f t="shared" si="275"/>
        <v>28</v>
      </c>
      <c r="R3463">
        <f t="shared" si="276"/>
        <v>50</v>
      </c>
    </row>
    <row r="3464" spans="1:18" x14ac:dyDescent="0.25">
      <c r="B3464" s="1" t="s">
        <v>198</v>
      </c>
      <c r="C3464" s="1" t="s">
        <v>199</v>
      </c>
      <c r="D3464" s="1" t="s">
        <v>201</v>
      </c>
      <c r="E3464" s="1" t="s">
        <v>197</v>
      </c>
      <c r="F3464">
        <v>15</v>
      </c>
      <c r="G3464">
        <v>3.39</v>
      </c>
      <c r="H3464">
        <v>27</v>
      </c>
      <c r="I3464">
        <v>3.13</v>
      </c>
      <c r="K3464">
        <f t="shared" si="272"/>
        <v>36</v>
      </c>
      <c r="L3464">
        <f t="shared" si="273"/>
        <v>97</v>
      </c>
      <c r="M3464" t="str">
        <f>IF(COUNT(FIND({0,1,2,3,4,5,6,7,8,9},IF(ISBLANK(A3464),IF(LEN(TRIM(B3464))&gt;0,TRIM(B3464),TRIM(C3464)),"")))&gt;0,IF(ISBLANK(A3464),IF(LEN(TRIM(B3464))&gt;0,TRIM(B3464),TRIM(C3464)),""),"")</f>
        <v/>
      </c>
      <c r="N3464" t="str">
        <f>IF(COUNT(FIND({0,1,2,3,4,5,6,7,8,9},IF(ISBLANK(A3464),IF(LEN(TRIM(B3464))&gt;0,TRIM(C3464),LEFT(D3464, 4)),"")))&gt;0,IF(ISBLANK(A3464),IF(LEN(TRIM(B3464))&gt;0,TRIM(C3464),LEFT(D3464, 4)),""),"")</f>
        <v/>
      </c>
      <c r="O3464" t="str">
        <f t="shared" si="274"/>
        <v>XX</v>
      </c>
      <c r="P3464" t="str">
        <f>TRIM(IF(COUNT(FIND({0,1,2,3,4,5,6,7,8,9},B3464))&gt;0,D3464,IF(LEN(TRIM(B3464))&gt;0,CONCATENATE(B3464,C3464,D3464),MID(D3464,4,LEN(D3464)))))</f>
        <v>Region 2: Midwest</v>
      </c>
      <c r="Q3464">
        <f t="shared" si="275"/>
        <v>15</v>
      </c>
      <c r="R3464">
        <f t="shared" si="276"/>
        <v>27</v>
      </c>
    </row>
    <row r="3465" spans="1:18" x14ac:dyDescent="0.25">
      <c r="B3465" s="1" t="s">
        <v>198</v>
      </c>
      <c r="C3465" s="1" t="s">
        <v>199</v>
      </c>
      <c r="D3465" s="1" t="s">
        <v>202</v>
      </c>
      <c r="E3465" s="1" t="s">
        <v>197</v>
      </c>
      <c r="F3465">
        <v>74</v>
      </c>
      <c r="G3465">
        <v>16.739999999999998</v>
      </c>
      <c r="H3465">
        <v>141</v>
      </c>
      <c r="I3465">
        <v>16.34</v>
      </c>
      <c r="K3465">
        <f t="shared" si="272"/>
        <v>36</v>
      </c>
      <c r="L3465">
        <f t="shared" si="273"/>
        <v>97</v>
      </c>
      <c r="M3465" t="str">
        <f>IF(COUNT(FIND({0,1,2,3,4,5,6,7,8,9},IF(ISBLANK(A3465),IF(LEN(TRIM(B3465))&gt;0,TRIM(B3465),TRIM(C3465)),"")))&gt;0,IF(ISBLANK(A3465),IF(LEN(TRIM(B3465))&gt;0,TRIM(B3465),TRIM(C3465)),""),"")</f>
        <v/>
      </c>
      <c r="N3465" t="str">
        <f>IF(COUNT(FIND({0,1,2,3,4,5,6,7,8,9},IF(ISBLANK(A3465),IF(LEN(TRIM(B3465))&gt;0,TRIM(C3465),LEFT(D3465, 4)),"")))&gt;0,IF(ISBLANK(A3465),IF(LEN(TRIM(B3465))&gt;0,TRIM(C3465),LEFT(D3465, 4)),""),"")</f>
        <v/>
      </c>
      <c r="O3465" t="str">
        <f t="shared" si="274"/>
        <v>XX</v>
      </c>
      <c r="P3465" t="str">
        <f>TRIM(IF(COUNT(FIND({0,1,2,3,4,5,6,7,8,9},B3465))&gt;0,D3465,IF(LEN(TRIM(B3465))&gt;0,CONCATENATE(B3465,C3465,D3465),MID(D3465,4,LEN(D3465)))))</f>
        <v>Region 3: South</v>
      </c>
      <c r="Q3465">
        <f t="shared" si="275"/>
        <v>74</v>
      </c>
      <c r="R3465">
        <f t="shared" si="276"/>
        <v>141</v>
      </c>
    </row>
    <row r="3466" spans="1:18" x14ac:dyDescent="0.25">
      <c r="B3466" s="1" t="s">
        <v>198</v>
      </c>
      <c r="C3466" s="1" t="s">
        <v>199</v>
      </c>
      <c r="D3466" s="1" t="s">
        <v>203</v>
      </c>
      <c r="E3466" s="1" t="s">
        <v>197</v>
      </c>
      <c r="F3466">
        <v>24</v>
      </c>
      <c r="G3466">
        <v>5.43</v>
      </c>
      <c r="H3466">
        <v>38</v>
      </c>
      <c r="I3466">
        <v>4.4000000000000004</v>
      </c>
      <c r="K3466">
        <f t="shared" si="272"/>
        <v>36</v>
      </c>
      <c r="L3466">
        <f t="shared" si="273"/>
        <v>97</v>
      </c>
      <c r="M3466" t="str">
        <f>IF(COUNT(FIND({0,1,2,3,4,5,6,7,8,9},IF(ISBLANK(A3466),IF(LEN(TRIM(B3466))&gt;0,TRIM(B3466),TRIM(C3466)),"")))&gt;0,IF(ISBLANK(A3466),IF(LEN(TRIM(B3466))&gt;0,TRIM(B3466),TRIM(C3466)),""),"")</f>
        <v/>
      </c>
      <c r="N3466" t="str">
        <f>IF(COUNT(FIND({0,1,2,3,4,5,6,7,8,9},IF(ISBLANK(A3466),IF(LEN(TRIM(B3466))&gt;0,TRIM(C3466),LEFT(D3466, 4)),"")))&gt;0,IF(ISBLANK(A3466),IF(LEN(TRIM(B3466))&gt;0,TRIM(C3466),LEFT(D3466, 4)),""),"")</f>
        <v/>
      </c>
      <c r="O3466" t="str">
        <f t="shared" si="274"/>
        <v>XX</v>
      </c>
      <c r="P3466" t="str">
        <f>TRIM(IF(COUNT(FIND({0,1,2,3,4,5,6,7,8,9},B3466))&gt;0,D3466,IF(LEN(TRIM(B3466))&gt;0,CONCATENATE(B3466,C3466,D3466),MID(D3466,4,LEN(D3466)))))</f>
        <v>Region 4: West</v>
      </c>
      <c r="Q3466">
        <f t="shared" si="275"/>
        <v>24</v>
      </c>
      <c r="R3466">
        <f t="shared" si="276"/>
        <v>38</v>
      </c>
    </row>
    <row r="3467" spans="1:18" x14ac:dyDescent="0.25">
      <c r="B3467" s="1" t="s">
        <v>204</v>
      </c>
      <c r="C3467" s="1" t="s">
        <v>205</v>
      </c>
      <c r="D3467" s="1" t="s">
        <v>600</v>
      </c>
      <c r="E3467" s="1" t="s">
        <v>197</v>
      </c>
      <c r="F3467">
        <v>5977</v>
      </c>
      <c r="H3467">
        <v>13922</v>
      </c>
      <c r="K3467">
        <f t="shared" si="272"/>
        <v>36</v>
      </c>
      <c r="L3467">
        <f t="shared" si="273"/>
        <v>97</v>
      </c>
      <c r="M3467" t="str">
        <f>IF(COUNT(FIND({0,1,2,3,4,5,6,7,8,9},IF(ISBLANK(A3467),IF(LEN(TRIM(B3467))&gt;0,TRIM(B3467),TRIM(C3467)),"")))&gt;0,IF(ISBLANK(A3467),IF(LEN(TRIM(B3467))&gt;0,TRIM(B3467),TRIM(C3467)),""),"")</f>
        <v>36</v>
      </c>
      <c r="N3467" t="str">
        <f>IF(COUNT(FIND({0,1,2,3,4,5,6,7,8,9},IF(ISBLANK(A3467),IF(LEN(TRIM(B3467))&gt;0,TRIM(C3467),LEFT(D3467, 4)),"")))&gt;0,IF(ISBLANK(A3467),IF(LEN(TRIM(B3467))&gt;0,TRIM(C3467),LEFT(D3467, 4)),""),"")</f>
        <v xml:space="preserve">097 </v>
      </c>
      <c r="O3467" t="str">
        <f t="shared" si="274"/>
        <v>XX</v>
      </c>
      <c r="P3467" t="str">
        <f>TRIM(IF(COUNT(FIND({0,1,2,3,4,5,6,7,8,9},B3467))&gt;0,D3467,IF(LEN(TRIM(B3467))&gt;0,CONCATENATE(B3467,C3467,D3467),MID(D3467,4,LEN(D3467)))))</f>
        <v>County Non-Migrants</v>
      </c>
      <c r="Q3467">
        <f t="shared" si="275"/>
        <v>5977</v>
      </c>
      <c r="R3467">
        <f t="shared" si="276"/>
        <v>13922</v>
      </c>
    </row>
    <row r="3468" spans="1:18" x14ac:dyDescent="0.25">
      <c r="A3468">
        <v>36</v>
      </c>
      <c r="B3468" s="1" t="s">
        <v>589</v>
      </c>
      <c r="C3468" s="1" t="s">
        <v>283</v>
      </c>
      <c r="D3468" s="1" t="s">
        <v>601</v>
      </c>
      <c r="E3468" s="1" t="s">
        <v>12</v>
      </c>
      <c r="F3468">
        <v>902</v>
      </c>
      <c r="H3468">
        <v>1724</v>
      </c>
      <c r="K3468">
        <f t="shared" si="272"/>
        <v>36</v>
      </c>
      <c r="L3468">
        <f t="shared" si="273"/>
        <v>99</v>
      </c>
      <c r="M3468" t="str">
        <f>IF(COUNT(FIND({0,1,2,3,4,5,6,7,8,9},IF(ISBLANK(A3468),IF(LEN(TRIM(B3468))&gt;0,TRIM(B3468),TRIM(C3468)),"")))&gt;0,IF(ISBLANK(A3468),IF(LEN(TRIM(B3468))&gt;0,TRIM(B3468),TRIM(C3468)),""),"")</f>
        <v/>
      </c>
      <c r="N3468" t="str">
        <f>IF(COUNT(FIND({0,1,2,3,4,5,6,7,8,9},IF(ISBLANK(A3468),IF(LEN(TRIM(B3468))&gt;0,TRIM(C3468),LEFT(D3468, 4)),"")))&gt;0,IF(ISBLANK(A3468),IF(LEN(TRIM(B3468))&gt;0,TRIM(C3468),LEFT(D3468, 4)),""),"")</f>
        <v/>
      </c>
      <c r="O3468" t="str">
        <f t="shared" si="274"/>
        <v>NY</v>
      </c>
      <c r="P3468" t="str">
        <f>TRIM(IF(COUNT(FIND({0,1,2,3,4,5,6,7,8,9},B3468))&gt;0,D3468,IF(LEN(TRIM(B3468))&gt;0,CONCATENATE(B3468,C3468,D3468),MID(D3468,4,LEN(D3468)))))</f>
        <v>Seneca Total Migration F</v>
      </c>
      <c r="Q3468">
        <f t="shared" si="275"/>
        <v>902</v>
      </c>
      <c r="R3468">
        <f t="shared" si="276"/>
        <v>1724</v>
      </c>
    </row>
    <row r="3469" spans="1:18" x14ac:dyDescent="0.25">
      <c r="B3469" s="1" t="s">
        <v>13</v>
      </c>
      <c r="C3469" s="1" t="s">
        <v>188</v>
      </c>
      <c r="D3469" s="1" t="s">
        <v>189</v>
      </c>
      <c r="E3469" s="1" t="s">
        <v>12</v>
      </c>
      <c r="F3469">
        <v>178</v>
      </c>
      <c r="G3469">
        <v>19.73</v>
      </c>
      <c r="H3469">
        <v>325</v>
      </c>
      <c r="I3469">
        <v>18.850000000000001</v>
      </c>
      <c r="K3469">
        <f t="shared" si="272"/>
        <v>36</v>
      </c>
      <c r="L3469">
        <f t="shared" si="273"/>
        <v>99</v>
      </c>
      <c r="M3469" t="str">
        <f>IF(COUNT(FIND({0,1,2,3,4,5,6,7,8,9},IF(ISBLANK(A3469),IF(LEN(TRIM(B3469))&gt;0,TRIM(B3469),TRIM(C3469)),"")))&gt;0,IF(ISBLANK(A3469),IF(LEN(TRIM(B3469))&gt;0,TRIM(B3469),TRIM(C3469)),""),"")</f>
        <v>36</v>
      </c>
      <c r="N3469" t="str">
        <f>IF(COUNT(FIND({0,1,2,3,4,5,6,7,8,9},IF(ISBLANK(A3469),IF(LEN(TRIM(B3469))&gt;0,TRIM(C3469),LEFT(D3469, 4)),"")))&gt;0,IF(ISBLANK(A3469),IF(LEN(TRIM(B3469))&gt;0,TRIM(C3469),LEFT(D3469, 4)),""),"")</f>
        <v>069</v>
      </c>
      <c r="O3469" t="str">
        <f t="shared" si="274"/>
        <v>NY</v>
      </c>
      <c r="P3469" t="str">
        <f>TRIM(IF(COUNT(FIND({0,1,2,3,4,5,6,7,8,9},B3469))&gt;0,D3469,IF(LEN(TRIM(B3469))&gt;0,CONCATENATE(B3469,C3469,D3469),MID(D3469,4,LEN(D3469)))))</f>
        <v>Ontario</v>
      </c>
      <c r="Q3469">
        <f t="shared" si="275"/>
        <v>178</v>
      </c>
      <c r="R3469">
        <f t="shared" si="276"/>
        <v>325</v>
      </c>
    </row>
    <row r="3470" spans="1:18" x14ac:dyDescent="0.25">
      <c r="B3470" s="1" t="s">
        <v>13</v>
      </c>
      <c r="C3470" s="1" t="s">
        <v>93</v>
      </c>
      <c r="D3470" s="1" t="s">
        <v>94</v>
      </c>
      <c r="E3470" s="1" t="s">
        <v>12</v>
      </c>
      <c r="F3470">
        <v>58</v>
      </c>
      <c r="G3470">
        <v>6.43</v>
      </c>
      <c r="H3470">
        <v>91</v>
      </c>
      <c r="I3470">
        <v>5.28</v>
      </c>
      <c r="K3470">
        <f t="shared" si="272"/>
        <v>36</v>
      </c>
      <c r="L3470">
        <f t="shared" si="273"/>
        <v>99</v>
      </c>
      <c r="M3470" t="str">
        <f>IF(COUNT(FIND({0,1,2,3,4,5,6,7,8,9},IF(ISBLANK(A3470),IF(LEN(TRIM(B3470))&gt;0,TRIM(B3470),TRIM(C3470)),"")))&gt;0,IF(ISBLANK(A3470),IF(LEN(TRIM(B3470))&gt;0,TRIM(B3470),TRIM(C3470)),""),"")</f>
        <v>36</v>
      </c>
      <c r="N3470" t="str">
        <f>IF(COUNT(FIND({0,1,2,3,4,5,6,7,8,9},IF(ISBLANK(A3470),IF(LEN(TRIM(B3470))&gt;0,TRIM(C3470),LEFT(D3470, 4)),"")))&gt;0,IF(ISBLANK(A3470),IF(LEN(TRIM(B3470))&gt;0,TRIM(C3470),LEFT(D3470, 4)),""),"")</f>
        <v>109</v>
      </c>
      <c r="O3470" t="str">
        <f t="shared" si="274"/>
        <v>NY</v>
      </c>
      <c r="P3470" t="str">
        <f>TRIM(IF(COUNT(FIND({0,1,2,3,4,5,6,7,8,9},B3470))&gt;0,D3470,IF(LEN(TRIM(B3470))&gt;0,CONCATENATE(B3470,C3470,D3470),MID(D3470,4,LEN(D3470)))))</f>
        <v>Tompkins</v>
      </c>
      <c r="Q3470">
        <f t="shared" si="275"/>
        <v>58</v>
      </c>
      <c r="R3470">
        <f t="shared" si="276"/>
        <v>91</v>
      </c>
    </row>
    <row r="3471" spans="1:18" x14ac:dyDescent="0.25">
      <c r="B3471" s="1" t="s">
        <v>40</v>
      </c>
      <c r="C3471" s="1" t="s">
        <v>62</v>
      </c>
      <c r="D3471" s="1" t="s">
        <v>363</v>
      </c>
      <c r="E3471" s="1" t="s">
        <v>43</v>
      </c>
      <c r="F3471">
        <v>53</v>
      </c>
      <c r="G3471">
        <v>5.88</v>
      </c>
      <c r="H3471">
        <v>109</v>
      </c>
      <c r="I3471">
        <v>6.32</v>
      </c>
      <c r="K3471">
        <f t="shared" si="272"/>
        <v>36</v>
      </c>
      <c r="L3471">
        <f t="shared" si="273"/>
        <v>99</v>
      </c>
      <c r="M3471" t="str">
        <f>IF(COUNT(FIND({0,1,2,3,4,5,6,7,8,9},IF(ISBLANK(A3471),IF(LEN(TRIM(B3471))&gt;0,TRIM(B3471),TRIM(C3471)),"")))&gt;0,IF(ISBLANK(A3471),IF(LEN(TRIM(B3471))&gt;0,TRIM(B3471),TRIM(C3471)),""),"")</f>
        <v>57</v>
      </c>
      <c r="N3471" t="str">
        <f>IF(COUNT(FIND({0,1,2,3,4,5,6,7,8,9},IF(ISBLANK(A3471),IF(LEN(TRIM(B3471))&gt;0,TRIM(C3471),LEFT(D3471, 4)),"")))&gt;0,IF(ISBLANK(A3471),IF(LEN(TRIM(B3471))&gt;0,TRIM(C3471),LEFT(D3471, 4)),""),"")</f>
        <v>005</v>
      </c>
      <c r="O3471" t="str">
        <f t="shared" si="274"/>
        <v>FR</v>
      </c>
      <c r="P3471" t="str">
        <f>TRIM(IF(COUNT(FIND({0,1,2,3,4,5,6,7,8,9},B3471))&gt;0,D3471,IF(LEN(TRIM(B3471))&gt;0,CONCATENATE(B3471,C3471,D3471),MID(D3471,4,LEN(D3471)))))</f>
        <v>APO / FPO Zip Code</v>
      </c>
      <c r="Q3471">
        <f t="shared" si="275"/>
        <v>53</v>
      </c>
      <c r="R3471">
        <f t="shared" si="276"/>
        <v>109</v>
      </c>
    </row>
    <row r="3472" spans="1:18" x14ac:dyDescent="0.25">
      <c r="B3472" s="1" t="s">
        <v>13</v>
      </c>
      <c r="C3472" s="1" t="s">
        <v>172</v>
      </c>
      <c r="D3472" s="1" t="s">
        <v>173</v>
      </c>
      <c r="E3472" s="1" t="s">
        <v>12</v>
      </c>
      <c r="F3472">
        <v>51</v>
      </c>
      <c r="G3472">
        <v>5.65</v>
      </c>
      <c r="H3472">
        <v>104</v>
      </c>
      <c r="I3472">
        <v>6.03</v>
      </c>
      <c r="K3472">
        <f t="shared" si="272"/>
        <v>36</v>
      </c>
      <c r="L3472">
        <f t="shared" si="273"/>
        <v>99</v>
      </c>
      <c r="M3472" t="str">
        <f>IF(COUNT(FIND({0,1,2,3,4,5,6,7,8,9},IF(ISBLANK(A3472),IF(LEN(TRIM(B3472))&gt;0,TRIM(B3472),TRIM(C3472)),"")))&gt;0,IF(ISBLANK(A3472),IF(LEN(TRIM(B3472))&gt;0,TRIM(B3472),TRIM(C3472)),""),"")</f>
        <v>36</v>
      </c>
      <c r="N3472" t="str">
        <f>IF(COUNT(FIND({0,1,2,3,4,5,6,7,8,9},IF(ISBLANK(A3472),IF(LEN(TRIM(B3472))&gt;0,TRIM(C3472),LEFT(D3472, 4)),"")))&gt;0,IF(ISBLANK(A3472),IF(LEN(TRIM(B3472))&gt;0,TRIM(C3472),LEFT(D3472, 4)),""),"")</f>
        <v>117</v>
      </c>
      <c r="O3472" t="str">
        <f t="shared" si="274"/>
        <v>NY</v>
      </c>
      <c r="P3472" t="str">
        <f>TRIM(IF(COUNT(FIND({0,1,2,3,4,5,6,7,8,9},B3472))&gt;0,D3472,IF(LEN(TRIM(B3472))&gt;0,CONCATENATE(B3472,C3472,D3472),MID(D3472,4,LEN(D3472)))))</f>
        <v>Wayne</v>
      </c>
      <c r="Q3472">
        <f t="shared" si="275"/>
        <v>51</v>
      </c>
      <c r="R3472">
        <f t="shared" si="276"/>
        <v>104</v>
      </c>
    </row>
    <row r="3473" spans="1:18" x14ac:dyDescent="0.25">
      <c r="B3473" s="1" t="s">
        <v>13</v>
      </c>
      <c r="C3473" s="1" t="s">
        <v>32</v>
      </c>
      <c r="D3473" s="1" t="s">
        <v>33</v>
      </c>
      <c r="E3473" s="1" t="s">
        <v>12</v>
      </c>
      <c r="F3473">
        <v>46</v>
      </c>
      <c r="G3473">
        <v>5.0999999999999996</v>
      </c>
      <c r="H3473">
        <v>68</v>
      </c>
      <c r="I3473">
        <v>3.94</v>
      </c>
      <c r="K3473">
        <f t="shared" si="272"/>
        <v>36</v>
      </c>
      <c r="L3473">
        <f t="shared" si="273"/>
        <v>99</v>
      </c>
      <c r="M3473" t="str">
        <f>IF(COUNT(FIND({0,1,2,3,4,5,6,7,8,9},IF(ISBLANK(A3473),IF(LEN(TRIM(B3473))&gt;0,TRIM(B3473),TRIM(C3473)),"")))&gt;0,IF(ISBLANK(A3473),IF(LEN(TRIM(B3473))&gt;0,TRIM(B3473),TRIM(C3473)),""),"")</f>
        <v>36</v>
      </c>
      <c r="N3473" t="str">
        <f>IF(COUNT(FIND({0,1,2,3,4,5,6,7,8,9},IF(ISBLANK(A3473),IF(LEN(TRIM(B3473))&gt;0,TRIM(C3473),LEFT(D3473, 4)),"")))&gt;0,IF(ISBLANK(A3473),IF(LEN(TRIM(B3473))&gt;0,TRIM(C3473),LEFT(D3473, 4)),""),"")</f>
        <v>055</v>
      </c>
      <c r="O3473" t="str">
        <f t="shared" si="274"/>
        <v>NY</v>
      </c>
      <c r="P3473" t="str">
        <f>TRIM(IF(COUNT(FIND({0,1,2,3,4,5,6,7,8,9},B3473))&gt;0,D3473,IF(LEN(TRIM(B3473))&gt;0,CONCATENATE(B3473,C3473,D3473),MID(D3473,4,LEN(D3473)))))</f>
        <v>Monroe</v>
      </c>
      <c r="Q3473">
        <f t="shared" si="275"/>
        <v>46</v>
      </c>
      <c r="R3473">
        <f t="shared" si="276"/>
        <v>68</v>
      </c>
    </row>
    <row r="3474" spans="1:18" x14ac:dyDescent="0.25">
      <c r="B3474" s="1" t="s">
        <v>13</v>
      </c>
      <c r="C3474" s="1" t="s">
        <v>96</v>
      </c>
      <c r="D3474" s="1" t="s">
        <v>184</v>
      </c>
      <c r="E3474" s="1" t="s">
        <v>12</v>
      </c>
      <c r="F3474">
        <v>45</v>
      </c>
      <c r="G3474">
        <v>4.99</v>
      </c>
      <c r="H3474">
        <v>93</v>
      </c>
      <c r="I3474">
        <v>5.39</v>
      </c>
      <c r="K3474">
        <f t="shared" si="272"/>
        <v>36</v>
      </c>
      <c r="L3474">
        <f t="shared" si="273"/>
        <v>99</v>
      </c>
      <c r="M3474" t="str">
        <f>IF(COUNT(FIND({0,1,2,3,4,5,6,7,8,9},IF(ISBLANK(A3474),IF(LEN(TRIM(B3474))&gt;0,TRIM(B3474),TRIM(C3474)),"")))&gt;0,IF(ISBLANK(A3474),IF(LEN(TRIM(B3474))&gt;0,TRIM(B3474),TRIM(C3474)),""),"")</f>
        <v>36</v>
      </c>
      <c r="N3474" t="str">
        <f>IF(COUNT(FIND({0,1,2,3,4,5,6,7,8,9},IF(ISBLANK(A3474),IF(LEN(TRIM(B3474))&gt;0,TRIM(C3474),LEFT(D3474, 4)),"")))&gt;0,IF(ISBLANK(A3474),IF(LEN(TRIM(B3474))&gt;0,TRIM(C3474),LEFT(D3474, 4)),""),"")</f>
        <v>011</v>
      </c>
      <c r="O3474" t="str">
        <f t="shared" si="274"/>
        <v>NY</v>
      </c>
      <c r="P3474" t="str">
        <f>TRIM(IF(COUNT(FIND({0,1,2,3,4,5,6,7,8,9},B3474))&gt;0,D3474,IF(LEN(TRIM(B3474))&gt;0,CONCATENATE(B3474,C3474,D3474),MID(D3474,4,LEN(D3474)))))</f>
        <v>Cayuga</v>
      </c>
      <c r="Q3474">
        <f t="shared" si="275"/>
        <v>45</v>
      </c>
      <c r="R3474">
        <f t="shared" si="276"/>
        <v>93</v>
      </c>
    </row>
    <row r="3475" spans="1:18" x14ac:dyDescent="0.25">
      <c r="B3475" s="1" t="s">
        <v>13</v>
      </c>
      <c r="C3475" s="1" t="s">
        <v>26</v>
      </c>
      <c r="D3475" s="1" t="s">
        <v>27</v>
      </c>
      <c r="E3475" s="1" t="s">
        <v>12</v>
      </c>
      <c r="F3475">
        <v>27</v>
      </c>
      <c r="G3475">
        <v>2.99</v>
      </c>
      <c r="H3475">
        <v>56</v>
      </c>
      <c r="I3475">
        <v>3.25</v>
      </c>
      <c r="K3475">
        <f t="shared" si="272"/>
        <v>36</v>
      </c>
      <c r="L3475">
        <f t="shared" si="273"/>
        <v>99</v>
      </c>
      <c r="M3475" t="str">
        <f>IF(COUNT(FIND({0,1,2,3,4,5,6,7,8,9},IF(ISBLANK(A3475),IF(LEN(TRIM(B3475))&gt;0,TRIM(B3475),TRIM(C3475)),"")))&gt;0,IF(ISBLANK(A3475),IF(LEN(TRIM(B3475))&gt;0,TRIM(B3475),TRIM(C3475)),""),"")</f>
        <v>36</v>
      </c>
      <c r="N3475" t="str">
        <f>IF(COUNT(FIND({0,1,2,3,4,5,6,7,8,9},IF(ISBLANK(A3475),IF(LEN(TRIM(B3475))&gt;0,TRIM(C3475),LEFT(D3475, 4)),"")))&gt;0,IF(ISBLANK(A3475),IF(LEN(TRIM(B3475))&gt;0,TRIM(C3475),LEFT(D3475, 4)),""),"")</f>
        <v>067</v>
      </c>
      <c r="O3475" t="str">
        <f t="shared" si="274"/>
        <v>NY</v>
      </c>
      <c r="P3475" t="str">
        <f>TRIM(IF(COUNT(FIND({0,1,2,3,4,5,6,7,8,9},B3475))&gt;0,D3475,IF(LEN(TRIM(B3475))&gt;0,CONCATENATE(B3475,C3475,D3475),MID(D3475,4,LEN(D3475)))))</f>
        <v>Onondaga</v>
      </c>
      <c r="Q3475">
        <f t="shared" si="275"/>
        <v>27</v>
      </c>
      <c r="R3475">
        <f t="shared" si="276"/>
        <v>56</v>
      </c>
    </row>
    <row r="3476" spans="1:18" x14ac:dyDescent="0.25">
      <c r="B3476" s="1" t="s">
        <v>13</v>
      </c>
      <c r="C3476" s="1" t="s">
        <v>297</v>
      </c>
      <c r="D3476" s="1" t="s">
        <v>298</v>
      </c>
      <c r="E3476" s="1" t="s">
        <v>12</v>
      </c>
      <c r="F3476">
        <v>12</v>
      </c>
      <c r="G3476">
        <v>1.33</v>
      </c>
      <c r="H3476">
        <v>26</v>
      </c>
      <c r="I3476">
        <v>1.51</v>
      </c>
      <c r="K3476">
        <f t="shared" si="272"/>
        <v>36</v>
      </c>
      <c r="L3476">
        <f t="shared" si="273"/>
        <v>99</v>
      </c>
      <c r="M3476" t="str">
        <f>IF(COUNT(FIND({0,1,2,3,4,5,6,7,8,9},IF(ISBLANK(A3476),IF(LEN(TRIM(B3476))&gt;0,TRIM(B3476),TRIM(C3476)),"")))&gt;0,IF(ISBLANK(A3476),IF(LEN(TRIM(B3476))&gt;0,TRIM(B3476),TRIM(C3476)),""),"")</f>
        <v>36</v>
      </c>
      <c r="N3476" t="str">
        <f>IF(COUNT(FIND({0,1,2,3,4,5,6,7,8,9},IF(ISBLANK(A3476),IF(LEN(TRIM(B3476))&gt;0,TRIM(C3476),LEFT(D3476, 4)),"")))&gt;0,IF(ISBLANK(A3476),IF(LEN(TRIM(B3476))&gt;0,TRIM(C3476),LEFT(D3476, 4)),""),"")</f>
        <v>097</v>
      </c>
      <c r="O3476" t="str">
        <f t="shared" si="274"/>
        <v>NY</v>
      </c>
      <c r="P3476" t="str">
        <f>TRIM(IF(COUNT(FIND({0,1,2,3,4,5,6,7,8,9},B3476))&gt;0,D3476,IF(LEN(TRIM(B3476))&gt;0,CONCATENATE(B3476,C3476,D3476),MID(D3476,4,LEN(D3476)))))</f>
        <v>Schuyler</v>
      </c>
      <c r="Q3476">
        <f t="shared" si="275"/>
        <v>12</v>
      </c>
      <c r="R3476">
        <f t="shared" si="276"/>
        <v>26</v>
      </c>
    </row>
    <row r="3477" spans="1:18" x14ac:dyDescent="0.25">
      <c r="B3477" s="1" t="s">
        <v>13</v>
      </c>
      <c r="C3477" s="1" t="s">
        <v>286</v>
      </c>
      <c r="D3477" s="1" t="s">
        <v>382</v>
      </c>
      <c r="E3477" s="1" t="s">
        <v>12</v>
      </c>
      <c r="F3477">
        <v>12</v>
      </c>
      <c r="G3477">
        <v>1.33</v>
      </c>
      <c r="H3477">
        <v>22</v>
      </c>
      <c r="I3477">
        <v>1.28</v>
      </c>
      <c r="K3477">
        <f t="shared" si="272"/>
        <v>36</v>
      </c>
      <c r="L3477">
        <f t="shared" si="273"/>
        <v>99</v>
      </c>
      <c r="M3477" t="str">
        <f>IF(COUNT(FIND({0,1,2,3,4,5,6,7,8,9},IF(ISBLANK(A3477),IF(LEN(TRIM(B3477))&gt;0,TRIM(B3477),TRIM(C3477)),"")))&gt;0,IF(ISBLANK(A3477),IF(LEN(TRIM(B3477))&gt;0,TRIM(B3477),TRIM(C3477)),""),"")</f>
        <v>36</v>
      </c>
      <c r="N3477" t="str">
        <f>IF(COUNT(FIND({0,1,2,3,4,5,6,7,8,9},IF(ISBLANK(A3477),IF(LEN(TRIM(B3477))&gt;0,TRIM(C3477),LEFT(D3477, 4)),"")))&gt;0,IF(ISBLANK(A3477),IF(LEN(TRIM(B3477))&gt;0,TRIM(C3477),LEFT(D3477, 4)),""),"")</f>
        <v>123</v>
      </c>
      <c r="O3477" t="str">
        <f t="shared" si="274"/>
        <v>NY</v>
      </c>
      <c r="P3477" t="str">
        <f>TRIM(IF(COUNT(FIND({0,1,2,3,4,5,6,7,8,9},B3477))&gt;0,D3477,IF(LEN(TRIM(B3477))&gt;0,CONCATENATE(B3477,C3477,D3477),MID(D3477,4,LEN(D3477)))))</f>
        <v>Yates</v>
      </c>
      <c r="Q3477">
        <f t="shared" si="275"/>
        <v>12</v>
      </c>
      <c r="R3477">
        <f t="shared" si="276"/>
        <v>22</v>
      </c>
    </row>
    <row r="3478" spans="1:18" x14ac:dyDescent="0.25">
      <c r="B3478" s="1" t="s">
        <v>194</v>
      </c>
      <c r="C3478" s="1" t="s">
        <v>195</v>
      </c>
      <c r="D3478" s="1" t="s">
        <v>196</v>
      </c>
      <c r="E3478" s="1" t="s">
        <v>197</v>
      </c>
      <c r="F3478">
        <v>81</v>
      </c>
      <c r="G3478">
        <v>8.98</v>
      </c>
      <c r="H3478">
        <v>149</v>
      </c>
      <c r="I3478">
        <v>8.64</v>
      </c>
      <c r="K3478">
        <f t="shared" si="272"/>
        <v>36</v>
      </c>
      <c r="L3478">
        <f t="shared" si="273"/>
        <v>99</v>
      </c>
      <c r="M3478" t="str">
        <f>IF(COUNT(FIND({0,1,2,3,4,5,6,7,8,9},IF(ISBLANK(A3478),IF(LEN(TRIM(B3478))&gt;0,TRIM(B3478),TRIM(C3478)),"")))&gt;0,IF(ISBLANK(A3478),IF(LEN(TRIM(B3478))&gt;0,TRIM(B3478),TRIM(C3478)),""),"")</f>
        <v/>
      </c>
      <c r="N3478" t="str">
        <f>IF(COUNT(FIND({0,1,2,3,4,5,6,7,8,9},IF(ISBLANK(A3478),IF(LEN(TRIM(B3478))&gt;0,TRIM(C3478),LEFT(D3478, 4)),"")))&gt;0,IF(ISBLANK(A3478),IF(LEN(TRIM(B3478))&gt;0,TRIM(C3478),LEFT(D3478, 4)),""),"")</f>
        <v/>
      </c>
      <c r="O3478" t="str">
        <f t="shared" si="274"/>
        <v>XX</v>
      </c>
      <c r="P3478" t="str">
        <f>TRIM(IF(COUNT(FIND({0,1,2,3,4,5,6,7,8,9},B3478))&gt;0,D3478,IF(LEN(TRIM(B3478))&gt;0,CONCATENATE(B3478,C3478,D3478),MID(D3478,4,LEN(D3478)))))</f>
        <v>Same State</v>
      </c>
      <c r="Q3478">
        <f t="shared" si="275"/>
        <v>81</v>
      </c>
      <c r="R3478">
        <f t="shared" si="276"/>
        <v>149</v>
      </c>
    </row>
    <row r="3479" spans="1:18" x14ac:dyDescent="0.25">
      <c r="B3479" s="1" t="s">
        <v>198</v>
      </c>
      <c r="C3479" s="1" t="s">
        <v>199</v>
      </c>
      <c r="D3479" s="1" t="s">
        <v>200</v>
      </c>
      <c r="E3479" s="1" t="s">
        <v>197</v>
      </c>
      <c r="F3479">
        <v>54</v>
      </c>
      <c r="G3479">
        <v>5.99</v>
      </c>
      <c r="H3479">
        <v>102</v>
      </c>
      <c r="I3479">
        <v>5.92</v>
      </c>
      <c r="K3479">
        <f t="shared" si="272"/>
        <v>36</v>
      </c>
      <c r="L3479">
        <f t="shared" si="273"/>
        <v>99</v>
      </c>
      <c r="M3479" t="str">
        <f>IF(COUNT(FIND({0,1,2,3,4,5,6,7,8,9},IF(ISBLANK(A3479),IF(LEN(TRIM(B3479))&gt;0,TRIM(B3479),TRIM(C3479)),"")))&gt;0,IF(ISBLANK(A3479),IF(LEN(TRIM(B3479))&gt;0,TRIM(B3479),TRIM(C3479)),""),"")</f>
        <v/>
      </c>
      <c r="N3479" t="str">
        <f>IF(COUNT(FIND({0,1,2,3,4,5,6,7,8,9},IF(ISBLANK(A3479),IF(LEN(TRIM(B3479))&gt;0,TRIM(C3479),LEFT(D3479, 4)),"")))&gt;0,IF(ISBLANK(A3479),IF(LEN(TRIM(B3479))&gt;0,TRIM(C3479),LEFT(D3479, 4)),""),"")</f>
        <v/>
      </c>
      <c r="O3479" t="str">
        <f t="shared" si="274"/>
        <v>XX</v>
      </c>
      <c r="P3479" t="str">
        <f>TRIM(IF(COUNT(FIND({0,1,2,3,4,5,6,7,8,9},B3479))&gt;0,D3479,IF(LEN(TRIM(B3479))&gt;0,CONCATENATE(B3479,C3479,D3479),MID(D3479,4,LEN(D3479)))))</f>
        <v>Region 1: Northeast</v>
      </c>
      <c r="Q3479">
        <f t="shared" si="275"/>
        <v>54</v>
      </c>
      <c r="R3479">
        <f t="shared" si="276"/>
        <v>102</v>
      </c>
    </row>
    <row r="3480" spans="1:18" x14ac:dyDescent="0.25">
      <c r="B3480" s="1" t="s">
        <v>198</v>
      </c>
      <c r="C3480" s="1" t="s">
        <v>199</v>
      </c>
      <c r="D3480" s="1" t="s">
        <v>201</v>
      </c>
      <c r="E3480" s="1" t="s">
        <v>197</v>
      </c>
      <c r="F3480">
        <v>74</v>
      </c>
      <c r="G3480">
        <v>8.1999999999999993</v>
      </c>
      <c r="H3480">
        <v>151</v>
      </c>
      <c r="I3480">
        <v>8.76</v>
      </c>
      <c r="K3480">
        <f t="shared" si="272"/>
        <v>36</v>
      </c>
      <c r="L3480">
        <f t="shared" si="273"/>
        <v>99</v>
      </c>
      <c r="M3480" t="str">
        <f>IF(COUNT(FIND({0,1,2,3,4,5,6,7,8,9},IF(ISBLANK(A3480),IF(LEN(TRIM(B3480))&gt;0,TRIM(B3480),TRIM(C3480)),"")))&gt;0,IF(ISBLANK(A3480),IF(LEN(TRIM(B3480))&gt;0,TRIM(B3480),TRIM(C3480)),""),"")</f>
        <v/>
      </c>
      <c r="N3480" t="str">
        <f>IF(COUNT(FIND({0,1,2,3,4,5,6,7,8,9},IF(ISBLANK(A3480),IF(LEN(TRIM(B3480))&gt;0,TRIM(C3480),LEFT(D3480, 4)),"")))&gt;0,IF(ISBLANK(A3480),IF(LEN(TRIM(B3480))&gt;0,TRIM(C3480),LEFT(D3480, 4)),""),"")</f>
        <v/>
      </c>
      <c r="O3480" t="str">
        <f t="shared" si="274"/>
        <v>XX</v>
      </c>
      <c r="P3480" t="str">
        <f>TRIM(IF(COUNT(FIND({0,1,2,3,4,5,6,7,8,9},B3480))&gt;0,D3480,IF(LEN(TRIM(B3480))&gt;0,CONCATENATE(B3480,C3480,D3480),MID(D3480,4,LEN(D3480)))))</f>
        <v>Region 2: Midwest</v>
      </c>
      <c r="Q3480">
        <f t="shared" si="275"/>
        <v>74</v>
      </c>
      <c r="R3480">
        <f t="shared" si="276"/>
        <v>151</v>
      </c>
    </row>
    <row r="3481" spans="1:18" x14ac:dyDescent="0.25">
      <c r="B3481" s="1" t="s">
        <v>198</v>
      </c>
      <c r="C3481" s="1" t="s">
        <v>199</v>
      </c>
      <c r="D3481" s="1" t="s">
        <v>202</v>
      </c>
      <c r="E3481" s="1" t="s">
        <v>197</v>
      </c>
      <c r="F3481">
        <v>155</v>
      </c>
      <c r="G3481">
        <v>17.18</v>
      </c>
      <c r="H3481">
        <v>318</v>
      </c>
      <c r="I3481">
        <v>18.45</v>
      </c>
      <c r="K3481">
        <f t="shared" si="272"/>
        <v>36</v>
      </c>
      <c r="L3481">
        <f t="shared" si="273"/>
        <v>99</v>
      </c>
      <c r="M3481" t="str">
        <f>IF(COUNT(FIND({0,1,2,3,4,5,6,7,8,9},IF(ISBLANK(A3481),IF(LEN(TRIM(B3481))&gt;0,TRIM(B3481),TRIM(C3481)),"")))&gt;0,IF(ISBLANK(A3481),IF(LEN(TRIM(B3481))&gt;0,TRIM(B3481),TRIM(C3481)),""),"")</f>
        <v/>
      </c>
      <c r="N3481" t="str">
        <f>IF(COUNT(FIND({0,1,2,3,4,5,6,7,8,9},IF(ISBLANK(A3481),IF(LEN(TRIM(B3481))&gt;0,TRIM(C3481),LEFT(D3481, 4)),"")))&gt;0,IF(ISBLANK(A3481),IF(LEN(TRIM(B3481))&gt;0,TRIM(C3481),LEFT(D3481, 4)),""),"")</f>
        <v/>
      </c>
      <c r="O3481" t="str">
        <f t="shared" si="274"/>
        <v>XX</v>
      </c>
      <c r="P3481" t="str">
        <f>TRIM(IF(COUNT(FIND({0,1,2,3,4,5,6,7,8,9},B3481))&gt;0,D3481,IF(LEN(TRIM(B3481))&gt;0,CONCATENATE(B3481,C3481,D3481),MID(D3481,4,LEN(D3481)))))</f>
        <v>Region 3: South</v>
      </c>
      <c r="Q3481">
        <f t="shared" si="275"/>
        <v>155</v>
      </c>
      <c r="R3481">
        <f t="shared" si="276"/>
        <v>318</v>
      </c>
    </row>
    <row r="3482" spans="1:18" x14ac:dyDescent="0.25">
      <c r="B3482" s="1" t="s">
        <v>198</v>
      </c>
      <c r="C3482" s="1" t="s">
        <v>199</v>
      </c>
      <c r="D3482" s="1" t="s">
        <v>203</v>
      </c>
      <c r="E3482" s="1" t="s">
        <v>197</v>
      </c>
      <c r="F3482">
        <v>56</v>
      </c>
      <c r="G3482">
        <v>6.21</v>
      </c>
      <c r="H3482">
        <v>110</v>
      </c>
      <c r="I3482">
        <v>6.38</v>
      </c>
      <c r="K3482">
        <f t="shared" si="272"/>
        <v>36</v>
      </c>
      <c r="L3482">
        <f t="shared" si="273"/>
        <v>99</v>
      </c>
      <c r="M3482" t="str">
        <f>IF(COUNT(FIND({0,1,2,3,4,5,6,7,8,9},IF(ISBLANK(A3482),IF(LEN(TRIM(B3482))&gt;0,TRIM(B3482),TRIM(C3482)),"")))&gt;0,IF(ISBLANK(A3482),IF(LEN(TRIM(B3482))&gt;0,TRIM(B3482),TRIM(C3482)),""),"")</f>
        <v/>
      </c>
      <c r="N3482" t="str">
        <f>IF(COUNT(FIND({0,1,2,3,4,5,6,7,8,9},IF(ISBLANK(A3482),IF(LEN(TRIM(B3482))&gt;0,TRIM(C3482),LEFT(D3482, 4)),"")))&gt;0,IF(ISBLANK(A3482),IF(LEN(TRIM(B3482))&gt;0,TRIM(C3482),LEFT(D3482, 4)),""),"")</f>
        <v/>
      </c>
      <c r="O3482" t="str">
        <f t="shared" si="274"/>
        <v>XX</v>
      </c>
      <c r="P3482" t="str">
        <f>TRIM(IF(COUNT(FIND({0,1,2,3,4,5,6,7,8,9},B3482))&gt;0,D3482,IF(LEN(TRIM(B3482))&gt;0,CONCATENATE(B3482,C3482,D3482),MID(D3482,4,LEN(D3482)))))</f>
        <v>Region 4: West</v>
      </c>
      <c r="Q3482">
        <f t="shared" si="275"/>
        <v>56</v>
      </c>
      <c r="R3482">
        <f t="shared" si="276"/>
        <v>110</v>
      </c>
    </row>
    <row r="3483" spans="1:18" x14ac:dyDescent="0.25">
      <c r="B3483" s="1" t="s">
        <v>204</v>
      </c>
      <c r="C3483" s="1" t="s">
        <v>205</v>
      </c>
      <c r="D3483" s="1" t="s">
        <v>602</v>
      </c>
      <c r="E3483" s="1" t="s">
        <v>197</v>
      </c>
      <c r="F3483">
        <v>11237</v>
      </c>
      <c r="H3483">
        <v>25728</v>
      </c>
      <c r="K3483">
        <f t="shared" si="272"/>
        <v>36</v>
      </c>
      <c r="L3483">
        <f t="shared" si="273"/>
        <v>99</v>
      </c>
      <c r="M3483" t="str">
        <f>IF(COUNT(FIND({0,1,2,3,4,5,6,7,8,9},IF(ISBLANK(A3483),IF(LEN(TRIM(B3483))&gt;0,TRIM(B3483),TRIM(C3483)),"")))&gt;0,IF(ISBLANK(A3483),IF(LEN(TRIM(B3483))&gt;0,TRIM(B3483),TRIM(C3483)),""),"")</f>
        <v>36</v>
      </c>
      <c r="N3483" t="str">
        <f>IF(COUNT(FIND({0,1,2,3,4,5,6,7,8,9},IF(ISBLANK(A3483),IF(LEN(TRIM(B3483))&gt;0,TRIM(C3483),LEFT(D3483, 4)),"")))&gt;0,IF(ISBLANK(A3483),IF(LEN(TRIM(B3483))&gt;0,TRIM(C3483),LEFT(D3483, 4)),""),"")</f>
        <v xml:space="preserve">099 </v>
      </c>
      <c r="O3483" t="str">
        <f t="shared" si="274"/>
        <v>XX</v>
      </c>
      <c r="P3483" t="str">
        <f>TRIM(IF(COUNT(FIND({0,1,2,3,4,5,6,7,8,9},B3483))&gt;0,D3483,IF(LEN(TRIM(B3483))&gt;0,CONCATENATE(B3483,C3483,D3483),MID(D3483,4,LEN(D3483)))))</f>
        <v>County Non-Migrants</v>
      </c>
      <c r="Q3483">
        <f t="shared" si="275"/>
        <v>11237</v>
      </c>
      <c r="R3483">
        <f t="shared" si="276"/>
        <v>25728</v>
      </c>
    </row>
    <row r="3484" spans="1:18" x14ac:dyDescent="0.25">
      <c r="A3484">
        <v>36</v>
      </c>
      <c r="B3484" s="1" t="s">
        <v>603</v>
      </c>
      <c r="C3484" s="1" t="s">
        <v>10</v>
      </c>
      <c r="D3484" s="1" t="s">
        <v>604</v>
      </c>
      <c r="E3484" s="1" t="s">
        <v>12</v>
      </c>
      <c r="F3484">
        <v>1861</v>
      </c>
      <c r="H3484">
        <v>3469</v>
      </c>
      <c r="K3484">
        <f t="shared" si="272"/>
        <v>36</v>
      </c>
      <c r="L3484">
        <f t="shared" si="273"/>
        <v>101</v>
      </c>
      <c r="M3484" t="str">
        <f>IF(COUNT(FIND({0,1,2,3,4,5,6,7,8,9},IF(ISBLANK(A3484),IF(LEN(TRIM(B3484))&gt;0,TRIM(B3484),TRIM(C3484)),"")))&gt;0,IF(ISBLANK(A3484),IF(LEN(TRIM(B3484))&gt;0,TRIM(B3484),TRIM(C3484)),""),"")</f>
        <v/>
      </c>
      <c r="N3484" t="str">
        <f>IF(COUNT(FIND({0,1,2,3,4,5,6,7,8,9},IF(ISBLANK(A3484),IF(LEN(TRIM(B3484))&gt;0,TRIM(C3484),LEFT(D3484, 4)),"")))&gt;0,IF(ISBLANK(A3484),IF(LEN(TRIM(B3484))&gt;0,TRIM(C3484),LEFT(D3484, 4)),""),"")</f>
        <v/>
      </c>
      <c r="O3484" t="str">
        <f t="shared" si="274"/>
        <v>NY</v>
      </c>
      <c r="P3484" t="str">
        <f>TRIM(IF(COUNT(FIND({0,1,2,3,4,5,6,7,8,9},B3484))&gt;0,D3484,IF(LEN(TRIM(B3484))&gt;0,CONCATENATE(B3484,C3484,D3484),MID(D3484,4,LEN(D3484)))))</f>
        <v>Steuben Total Migration</v>
      </c>
      <c r="Q3484">
        <f t="shared" si="275"/>
        <v>1861</v>
      </c>
      <c r="R3484">
        <f t="shared" si="276"/>
        <v>3469</v>
      </c>
    </row>
    <row r="3485" spans="1:18" x14ac:dyDescent="0.25">
      <c r="B3485" s="1" t="s">
        <v>13</v>
      </c>
      <c r="C3485" s="1" t="s">
        <v>140</v>
      </c>
      <c r="D3485" s="1" t="s">
        <v>141</v>
      </c>
      <c r="E3485" s="1" t="s">
        <v>12</v>
      </c>
      <c r="F3485">
        <v>236</v>
      </c>
      <c r="G3485">
        <v>12.68</v>
      </c>
      <c r="H3485">
        <v>496</v>
      </c>
      <c r="I3485">
        <v>14.3</v>
      </c>
      <c r="K3485">
        <f t="shared" si="272"/>
        <v>36</v>
      </c>
      <c r="L3485">
        <f t="shared" si="273"/>
        <v>101</v>
      </c>
      <c r="M3485" t="str">
        <f>IF(COUNT(FIND({0,1,2,3,4,5,6,7,8,9},IF(ISBLANK(A3485),IF(LEN(TRIM(B3485))&gt;0,TRIM(B3485),TRIM(C3485)),"")))&gt;0,IF(ISBLANK(A3485),IF(LEN(TRIM(B3485))&gt;0,TRIM(B3485),TRIM(C3485)),""),"")</f>
        <v>36</v>
      </c>
      <c r="N3485" t="str">
        <f>IF(COUNT(FIND({0,1,2,3,4,5,6,7,8,9},IF(ISBLANK(A3485),IF(LEN(TRIM(B3485))&gt;0,TRIM(C3485),LEFT(D3485, 4)),"")))&gt;0,IF(ISBLANK(A3485),IF(LEN(TRIM(B3485))&gt;0,TRIM(C3485),LEFT(D3485, 4)),""),"")</f>
        <v>015</v>
      </c>
      <c r="O3485" t="str">
        <f t="shared" si="274"/>
        <v>NY</v>
      </c>
      <c r="P3485" t="str">
        <f>TRIM(IF(COUNT(FIND({0,1,2,3,4,5,6,7,8,9},B3485))&gt;0,D3485,IF(LEN(TRIM(B3485))&gt;0,CONCATENATE(B3485,C3485,D3485),MID(D3485,4,LEN(D3485)))))</f>
        <v>Chemung</v>
      </c>
      <c r="Q3485">
        <f t="shared" si="275"/>
        <v>236</v>
      </c>
      <c r="R3485">
        <f t="shared" si="276"/>
        <v>496</v>
      </c>
    </row>
    <row r="3486" spans="1:18" x14ac:dyDescent="0.25">
      <c r="B3486" s="1" t="s">
        <v>13</v>
      </c>
      <c r="C3486" s="1" t="s">
        <v>32</v>
      </c>
      <c r="D3486" s="1" t="s">
        <v>33</v>
      </c>
      <c r="E3486" s="1" t="s">
        <v>12</v>
      </c>
      <c r="F3486">
        <v>141</v>
      </c>
      <c r="G3486">
        <v>7.58</v>
      </c>
      <c r="H3486">
        <v>222</v>
      </c>
      <c r="I3486">
        <v>6.4</v>
      </c>
      <c r="K3486">
        <f t="shared" si="272"/>
        <v>36</v>
      </c>
      <c r="L3486">
        <f t="shared" si="273"/>
        <v>101</v>
      </c>
      <c r="M3486" t="str">
        <f>IF(COUNT(FIND({0,1,2,3,4,5,6,7,8,9},IF(ISBLANK(A3486),IF(LEN(TRIM(B3486))&gt;0,TRIM(B3486),TRIM(C3486)),"")))&gt;0,IF(ISBLANK(A3486),IF(LEN(TRIM(B3486))&gt;0,TRIM(B3486),TRIM(C3486)),""),"")</f>
        <v>36</v>
      </c>
      <c r="N3486" t="str">
        <f>IF(COUNT(FIND({0,1,2,3,4,5,6,7,8,9},IF(ISBLANK(A3486),IF(LEN(TRIM(B3486))&gt;0,TRIM(C3486),LEFT(D3486, 4)),"")))&gt;0,IF(ISBLANK(A3486),IF(LEN(TRIM(B3486))&gt;0,TRIM(C3486),LEFT(D3486, 4)),""),"")</f>
        <v>055</v>
      </c>
      <c r="O3486" t="str">
        <f t="shared" si="274"/>
        <v>NY</v>
      </c>
      <c r="P3486" t="str">
        <f>TRIM(IF(COUNT(FIND({0,1,2,3,4,5,6,7,8,9},B3486))&gt;0,D3486,IF(LEN(TRIM(B3486))&gt;0,CONCATENATE(B3486,C3486,D3486),MID(D3486,4,LEN(D3486)))))</f>
        <v>Monroe</v>
      </c>
      <c r="Q3486">
        <f t="shared" si="275"/>
        <v>141</v>
      </c>
      <c r="R3486">
        <f t="shared" si="276"/>
        <v>222</v>
      </c>
    </row>
    <row r="3487" spans="1:18" x14ac:dyDescent="0.25">
      <c r="B3487" s="1" t="s">
        <v>13</v>
      </c>
      <c r="C3487" s="1" t="s">
        <v>210</v>
      </c>
      <c r="D3487" s="1" t="s">
        <v>211</v>
      </c>
      <c r="E3487" s="1" t="s">
        <v>12</v>
      </c>
      <c r="F3487">
        <v>103</v>
      </c>
      <c r="G3487">
        <v>5.53</v>
      </c>
      <c r="H3487">
        <v>203</v>
      </c>
      <c r="I3487">
        <v>5.85</v>
      </c>
      <c r="K3487">
        <f t="shared" si="272"/>
        <v>36</v>
      </c>
      <c r="L3487">
        <f t="shared" si="273"/>
        <v>101</v>
      </c>
      <c r="M3487" t="str">
        <f>IF(COUNT(FIND({0,1,2,3,4,5,6,7,8,9},IF(ISBLANK(A3487),IF(LEN(TRIM(B3487))&gt;0,TRIM(B3487),TRIM(C3487)),"")))&gt;0,IF(ISBLANK(A3487),IF(LEN(TRIM(B3487))&gt;0,TRIM(B3487),TRIM(C3487)),""),"")</f>
        <v>36</v>
      </c>
      <c r="N3487" t="str">
        <f>IF(COUNT(FIND({0,1,2,3,4,5,6,7,8,9},IF(ISBLANK(A3487),IF(LEN(TRIM(B3487))&gt;0,TRIM(C3487),LEFT(D3487, 4)),"")))&gt;0,IF(ISBLANK(A3487),IF(LEN(TRIM(B3487))&gt;0,TRIM(C3487),LEFT(D3487, 4)),""),"")</f>
        <v>051</v>
      </c>
      <c r="O3487" t="str">
        <f t="shared" si="274"/>
        <v>NY</v>
      </c>
      <c r="P3487" t="str">
        <f>TRIM(IF(COUNT(FIND({0,1,2,3,4,5,6,7,8,9},B3487))&gt;0,D3487,IF(LEN(TRIM(B3487))&gt;0,CONCATENATE(B3487,C3487,D3487),MID(D3487,4,LEN(D3487)))))</f>
        <v>Livingston</v>
      </c>
      <c r="Q3487">
        <f t="shared" si="275"/>
        <v>103</v>
      </c>
      <c r="R3487">
        <f t="shared" si="276"/>
        <v>203</v>
      </c>
    </row>
    <row r="3488" spans="1:18" x14ac:dyDescent="0.25">
      <c r="B3488" s="1" t="s">
        <v>13</v>
      </c>
      <c r="C3488" s="1" t="s">
        <v>76</v>
      </c>
      <c r="D3488" s="1" t="s">
        <v>285</v>
      </c>
      <c r="E3488" s="1" t="s">
        <v>12</v>
      </c>
      <c r="F3488">
        <v>85</v>
      </c>
      <c r="G3488">
        <v>4.57</v>
      </c>
      <c r="H3488">
        <v>162</v>
      </c>
      <c r="I3488">
        <v>4.67</v>
      </c>
      <c r="K3488">
        <f t="shared" si="272"/>
        <v>36</v>
      </c>
      <c r="L3488">
        <f t="shared" si="273"/>
        <v>101</v>
      </c>
      <c r="M3488" t="str">
        <f>IF(COUNT(FIND({0,1,2,3,4,5,6,7,8,9},IF(ISBLANK(A3488),IF(LEN(TRIM(B3488))&gt;0,TRIM(B3488),TRIM(C3488)),"")))&gt;0,IF(ISBLANK(A3488),IF(LEN(TRIM(B3488))&gt;0,TRIM(B3488),TRIM(C3488)),""),"")</f>
        <v>36</v>
      </c>
      <c r="N3488" t="str">
        <f>IF(COUNT(FIND({0,1,2,3,4,5,6,7,8,9},IF(ISBLANK(A3488),IF(LEN(TRIM(B3488))&gt;0,TRIM(C3488),LEFT(D3488, 4)),"")))&gt;0,IF(ISBLANK(A3488),IF(LEN(TRIM(B3488))&gt;0,TRIM(C3488),LEFT(D3488, 4)),""),"")</f>
        <v>003</v>
      </c>
      <c r="O3488" t="str">
        <f t="shared" si="274"/>
        <v>NY</v>
      </c>
      <c r="P3488" t="str">
        <f>TRIM(IF(COUNT(FIND({0,1,2,3,4,5,6,7,8,9},B3488))&gt;0,D3488,IF(LEN(TRIM(B3488))&gt;0,CONCATENATE(B3488,C3488,D3488),MID(D3488,4,LEN(D3488)))))</f>
        <v>Allegany</v>
      </c>
      <c r="Q3488">
        <f t="shared" si="275"/>
        <v>85</v>
      </c>
      <c r="R3488">
        <f t="shared" si="276"/>
        <v>162</v>
      </c>
    </row>
    <row r="3489" spans="2:18" x14ac:dyDescent="0.25">
      <c r="B3489" s="1" t="s">
        <v>120</v>
      </c>
      <c r="C3489" s="1" t="s">
        <v>172</v>
      </c>
      <c r="D3489" s="1" t="s">
        <v>276</v>
      </c>
      <c r="E3489" s="1" t="s">
        <v>123</v>
      </c>
      <c r="F3489">
        <v>64</v>
      </c>
      <c r="G3489">
        <v>3.44</v>
      </c>
      <c r="H3489">
        <v>134</v>
      </c>
      <c r="I3489">
        <v>3.86</v>
      </c>
      <c r="K3489">
        <f t="shared" si="272"/>
        <v>36</v>
      </c>
      <c r="L3489">
        <f t="shared" si="273"/>
        <v>101</v>
      </c>
      <c r="M3489" t="str">
        <f>IF(COUNT(FIND({0,1,2,3,4,5,6,7,8,9},IF(ISBLANK(A3489),IF(LEN(TRIM(B3489))&gt;0,TRIM(B3489),TRIM(C3489)),"")))&gt;0,IF(ISBLANK(A3489),IF(LEN(TRIM(B3489))&gt;0,TRIM(B3489),TRIM(C3489)),""),"")</f>
        <v>42</v>
      </c>
      <c r="N3489" t="str">
        <f>IF(COUNT(FIND({0,1,2,3,4,5,6,7,8,9},IF(ISBLANK(A3489),IF(LEN(TRIM(B3489))&gt;0,TRIM(C3489),LEFT(D3489, 4)),"")))&gt;0,IF(ISBLANK(A3489),IF(LEN(TRIM(B3489))&gt;0,TRIM(C3489),LEFT(D3489, 4)),""),"")</f>
        <v>117</v>
      </c>
      <c r="O3489" t="str">
        <f t="shared" si="274"/>
        <v>Pa</v>
      </c>
      <c r="P3489" t="str">
        <f>TRIM(IF(COUNT(FIND({0,1,2,3,4,5,6,7,8,9},B3489))&gt;0,D3489,IF(LEN(TRIM(B3489))&gt;0,CONCATENATE(B3489,C3489,D3489),MID(D3489,4,LEN(D3489)))))</f>
        <v>Tioga</v>
      </c>
      <c r="Q3489">
        <f t="shared" si="275"/>
        <v>64</v>
      </c>
      <c r="R3489">
        <f t="shared" si="276"/>
        <v>134</v>
      </c>
    </row>
    <row r="3490" spans="2:18" x14ac:dyDescent="0.25">
      <c r="B3490" s="1" t="s">
        <v>13</v>
      </c>
      <c r="C3490" s="1" t="s">
        <v>297</v>
      </c>
      <c r="D3490" s="1" t="s">
        <v>298</v>
      </c>
      <c r="E3490" s="1" t="s">
        <v>12</v>
      </c>
      <c r="F3490">
        <v>62</v>
      </c>
      <c r="G3490">
        <v>3.33</v>
      </c>
      <c r="H3490">
        <v>143</v>
      </c>
      <c r="I3490">
        <v>4.12</v>
      </c>
      <c r="K3490">
        <f t="shared" si="272"/>
        <v>36</v>
      </c>
      <c r="L3490">
        <f t="shared" si="273"/>
        <v>101</v>
      </c>
      <c r="M3490" t="str">
        <f>IF(COUNT(FIND({0,1,2,3,4,5,6,7,8,9},IF(ISBLANK(A3490),IF(LEN(TRIM(B3490))&gt;0,TRIM(B3490),TRIM(C3490)),"")))&gt;0,IF(ISBLANK(A3490),IF(LEN(TRIM(B3490))&gt;0,TRIM(B3490),TRIM(C3490)),""),"")</f>
        <v>36</v>
      </c>
      <c r="N3490" t="str">
        <f>IF(COUNT(FIND({0,1,2,3,4,5,6,7,8,9},IF(ISBLANK(A3490),IF(LEN(TRIM(B3490))&gt;0,TRIM(C3490),LEFT(D3490, 4)),"")))&gt;0,IF(ISBLANK(A3490),IF(LEN(TRIM(B3490))&gt;0,TRIM(C3490),LEFT(D3490, 4)),""),"")</f>
        <v>097</v>
      </c>
      <c r="O3490" t="str">
        <f t="shared" si="274"/>
        <v>NY</v>
      </c>
      <c r="P3490" t="str">
        <f>TRIM(IF(COUNT(FIND({0,1,2,3,4,5,6,7,8,9},B3490))&gt;0,D3490,IF(LEN(TRIM(B3490))&gt;0,CONCATENATE(B3490,C3490,D3490),MID(D3490,4,LEN(D3490)))))</f>
        <v>Schuyler</v>
      </c>
      <c r="Q3490">
        <f t="shared" si="275"/>
        <v>62</v>
      </c>
      <c r="R3490">
        <f t="shared" si="276"/>
        <v>143</v>
      </c>
    </row>
    <row r="3491" spans="2:18" x14ac:dyDescent="0.25">
      <c r="B3491" s="1" t="s">
        <v>13</v>
      </c>
      <c r="C3491" s="1" t="s">
        <v>188</v>
      </c>
      <c r="D3491" s="1" t="s">
        <v>189</v>
      </c>
      <c r="E3491" s="1" t="s">
        <v>12</v>
      </c>
      <c r="F3491">
        <v>48</v>
      </c>
      <c r="G3491">
        <v>2.58</v>
      </c>
      <c r="H3491">
        <v>98</v>
      </c>
      <c r="I3491">
        <v>2.83</v>
      </c>
      <c r="K3491">
        <f t="shared" si="272"/>
        <v>36</v>
      </c>
      <c r="L3491">
        <f t="shared" si="273"/>
        <v>101</v>
      </c>
      <c r="M3491" t="str">
        <f>IF(COUNT(FIND({0,1,2,3,4,5,6,7,8,9},IF(ISBLANK(A3491),IF(LEN(TRIM(B3491))&gt;0,TRIM(B3491),TRIM(C3491)),"")))&gt;0,IF(ISBLANK(A3491),IF(LEN(TRIM(B3491))&gt;0,TRIM(B3491),TRIM(C3491)),""),"")</f>
        <v>36</v>
      </c>
      <c r="N3491" t="str">
        <f>IF(COUNT(FIND({0,1,2,3,4,5,6,7,8,9},IF(ISBLANK(A3491),IF(LEN(TRIM(B3491))&gt;0,TRIM(C3491),LEFT(D3491, 4)),"")))&gt;0,IF(ISBLANK(A3491),IF(LEN(TRIM(B3491))&gt;0,TRIM(C3491),LEFT(D3491, 4)),""),"")</f>
        <v>069</v>
      </c>
      <c r="O3491" t="str">
        <f t="shared" si="274"/>
        <v>NY</v>
      </c>
      <c r="P3491" t="str">
        <f>TRIM(IF(COUNT(FIND({0,1,2,3,4,5,6,7,8,9},B3491))&gt;0,D3491,IF(LEN(TRIM(B3491))&gt;0,CONCATENATE(B3491,C3491,D3491),MID(D3491,4,LEN(D3491)))))</f>
        <v>Ontario</v>
      </c>
      <c r="Q3491">
        <f t="shared" si="275"/>
        <v>48</v>
      </c>
      <c r="R3491">
        <f t="shared" si="276"/>
        <v>98</v>
      </c>
    </row>
    <row r="3492" spans="2:18" x14ac:dyDescent="0.25">
      <c r="B3492" s="1" t="s">
        <v>13</v>
      </c>
      <c r="C3492" s="1" t="s">
        <v>286</v>
      </c>
      <c r="D3492" s="1" t="s">
        <v>382</v>
      </c>
      <c r="E3492" s="1" t="s">
        <v>12</v>
      </c>
      <c r="F3492">
        <v>39</v>
      </c>
      <c r="G3492">
        <v>2.1</v>
      </c>
      <c r="H3492">
        <v>91</v>
      </c>
      <c r="I3492">
        <v>2.62</v>
      </c>
      <c r="K3492">
        <f t="shared" si="272"/>
        <v>36</v>
      </c>
      <c r="L3492">
        <f t="shared" si="273"/>
        <v>101</v>
      </c>
      <c r="M3492" t="str">
        <f>IF(COUNT(FIND({0,1,2,3,4,5,6,7,8,9},IF(ISBLANK(A3492),IF(LEN(TRIM(B3492))&gt;0,TRIM(B3492),TRIM(C3492)),"")))&gt;0,IF(ISBLANK(A3492),IF(LEN(TRIM(B3492))&gt;0,TRIM(B3492),TRIM(C3492)),""),"")</f>
        <v>36</v>
      </c>
      <c r="N3492" t="str">
        <f>IF(COUNT(FIND({0,1,2,3,4,5,6,7,8,9},IF(ISBLANK(A3492),IF(LEN(TRIM(B3492))&gt;0,TRIM(C3492),LEFT(D3492, 4)),"")))&gt;0,IF(ISBLANK(A3492),IF(LEN(TRIM(B3492))&gt;0,TRIM(C3492),LEFT(D3492, 4)),""),"")</f>
        <v>123</v>
      </c>
      <c r="O3492" t="str">
        <f t="shared" si="274"/>
        <v>NY</v>
      </c>
      <c r="P3492" t="str">
        <f>TRIM(IF(COUNT(FIND({0,1,2,3,4,5,6,7,8,9},B3492))&gt;0,D3492,IF(LEN(TRIM(B3492))&gt;0,CONCATENATE(B3492,C3492,D3492),MID(D3492,4,LEN(D3492)))))</f>
        <v>Yates</v>
      </c>
      <c r="Q3492">
        <f t="shared" si="275"/>
        <v>39</v>
      </c>
      <c r="R3492">
        <f t="shared" si="276"/>
        <v>91</v>
      </c>
    </row>
    <row r="3493" spans="2:18" x14ac:dyDescent="0.25">
      <c r="B3493" s="1" t="s">
        <v>13</v>
      </c>
      <c r="C3493" s="1" t="s">
        <v>26</v>
      </c>
      <c r="D3493" s="1" t="s">
        <v>27</v>
      </c>
      <c r="E3493" s="1" t="s">
        <v>12</v>
      </c>
      <c r="F3493">
        <v>28</v>
      </c>
      <c r="G3493">
        <v>1.5</v>
      </c>
      <c r="H3493">
        <v>42</v>
      </c>
      <c r="I3493">
        <v>1.21</v>
      </c>
      <c r="K3493">
        <f t="shared" si="272"/>
        <v>36</v>
      </c>
      <c r="L3493">
        <f t="shared" si="273"/>
        <v>101</v>
      </c>
      <c r="M3493" t="str">
        <f>IF(COUNT(FIND({0,1,2,3,4,5,6,7,8,9},IF(ISBLANK(A3493),IF(LEN(TRIM(B3493))&gt;0,TRIM(B3493),TRIM(C3493)),"")))&gt;0,IF(ISBLANK(A3493),IF(LEN(TRIM(B3493))&gt;0,TRIM(B3493),TRIM(C3493)),""),"")</f>
        <v>36</v>
      </c>
      <c r="N3493" t="str">
        <f>IF(COUNT(FIND({0,1,2,3,4,5,6,7,8,9},IF(ISBLANK(A3493),IF(LEN(TRIM(B3493))&gt;0,TRIM(C3493),LEFT(D3493, 4)),"")))&gt;0,IF(ISBLANK(A3493),IF(LEN(TRIM(B3493))&gt;0,TRIM(C3493),LEFT(D3493, 4)),""),"")</f>
        <v>067</v>
      </c>
      <c r="O3493" t="str">
        <f t="shared" si="274"/>
        <v>NY</v>
      </c>
      <c r="P3493" t="str">
        <f>TRIM(IF(COUNT(FIND({0,1,2,3,4,5,6,7,8,9},B3493))&gt;0,D3493,IF(LEN(TRIM(B3493))&gt;0,CONCATENATE(B3493,C3493,D3493),MID(D3493,4,LEN(D3493)))))</f>
        <v>Onondaga</v>
      </c>
      <c r="Q3493">
        <f t="shared" si="275"/>
        <v>28</v>
      </c>
      <c r="R3493">
        <f t="shared" si="276"/>
        <v>42</v>
      </c>
    </row>
    <row r="3494" spans="2:18" x14ac:dyDescent="0.25">
      <c r="B3494" s="1" t="s">
        <v>13</v>
      </c>
      <c r="C3494" s="1" t="s">
        <v>48</v>
      </c>
      <c r="D3494" s="1" t="s">
        <v>49</v>
      </c>
      <c r="E3494" s="1" t="s">
        <v>12</v>
      </c>
      <c r="F3494">
        <v>28</v>
      </c>
      <c r="G3494">
        <v>1.5</v>
      </c>
      <c r="H3494">
        <v>46</v>
      </c>
      <c r="I3494">
        <v>1.33</v>
      </c>
      <c r="K3494">
        <f t="shared" si="272"/>
        <v>36</v>
      </c>
      <c r="L3494">
        <f t="shared" si="273"/>
        <v>101</v>
      </c>
      <c r="M3494" t="str">
        <f>IF(COUNT(FIND({0,1,2,3,4,5,6,7,8,9},IF(ISBLANK(A3494),IF(LEN(TRIM(B3494))&gt;0,TRIM(B3494),TRIM(C3494)),"")))&gt;0,IF(ISBLANK(A3494),IF(LEN(TRIM(B3494))&gt;0,TRIM(B3494),TRIM(C3494)),""),"")</f>
        <v>36</v>
      </c>
      <c r="N3494" t="str">
        <f>IF(COUNT(FIND({0,1,2,3,4,5,6,7,8,9},IF(ISBLANK(A3494),IF(LEN(TRIM(B3494))&gt;0,TRIM(C3494),LEFT(D3494, 4)),"")))&gt;0,IF(ISBLANK(A3494),IF(LEN(TRIM(B3494))&gt;0,TRIM(C3494),LEFT(D3494, 4)),""),"")</f>
        <v>029</v>
      </c>
      <c r="O3494" t="str">
        <f t="shared" si="274"/>
        <v>NY</v>
      </c>
      <c r="P3494" t="str">
        <f>TRIM(IF(COUNT(FIND({0,1,2,3,4,5,6,7,8,9},B3494))&gt;0,D3494,IF(LEN(TRIM(B3494))&gt;0,CONCATENATE(B3494,C3494,D3494),MID(D3494,4,LEN(D3494)))))</f>
        <v>Erie</v>
      </c>
      <c r="Q3494">
        <f t="shared" si="275"/>
        <v>28</v>
      </c>
      <c r="R3494">
        <f t="shared" si="276"/>
        <v>46</v>
      </c>
    </row>
    <row r="3495" spans="2:18" x14ac:dyDescent="0.25">
      <c r="B3495" s="1" t="s">
        <v>13</v>
      </c>
      <c r="C3495" s="1" t="s">
        <v>68</v>
      </c>
      <c r="D3495" s="1" t="s">
        <v>69</v>
      </c>
      <c r="E3495" s="1" t="s">
        <v>12</v>
      </c>
      <c r="F3495">
        <v>26</v>
      </c>
      <c r="G3495">
        <v>1.4</v>
      </c>
      <c r="H3495">
        <v>38</v>
      </c>
      <c r="I3495">
        <v>1.1000000000000001</v>
      </c>
      <c r="K3495">
        <f t="shared" si="272"/>
        <v>36</v>
      </c>
      <c r="L3495">
        <f t="shared" si="273"/>
        <v>101</v>
      </c>
      <c r="M3495" t="str">
        <f>IF(COUNT(FIND({0,1,2,3,4,5,6,7,8,9},IF(ISBLANK(A3495),IF(LEN(TRIM(B3495))&gt;0,TRIM(B3495),TRIM(C3495)),"")))&gt;0,IF(ISBLANK(A3495),IF(LEN(TRIM(B3495))&gt;0,TRIM(B3495),TRIM(C3495)),""),"")</f>
        <v>36</v>
      </c>
      <c r="N3495" t="str">
        <f>IF(COUNT(FIND({0,1,2,3,4,5,6,7,8,9},IF(ISBLANK(A3495),IF(LEN(TRIM(B3495))&gt;0,TRIM(C3495),LEFT(D3495, 4)),"")))&gt;0,IF(ISBLANK(A3495),IF(LEN(TRIM(B3495))&gt;0,TRIM(C3495),LEFT(D3495, 4)),""),"")</f>
        <v>007</v>
      </c>
      <c r="O3495" t="str">
        <f t="shared" si="274"/>
        <v>NY</v>
      </c>
      <c r="P3495" t="str">
        <f>TRIM(IF(COUNT(FIND({0,1,2,3,4,5,6,7,8,9},B3495))&gt;0,D3495,IF(LEN(TRIM(B3495))&gt;0,CONCATENATE(B3495,C3495,D3495),MID(D3495,4,LEN(D3495)))))</f>
        <v>Broome</v>
      </c>
      <c r="Q3495">
        <f t="shared" si="275"/>
        <v>26</v>
      </c>
      <c r="R3495">
        <f t="shared" si="276"/>
        <v>38</v>
      </c>
    </row>
    <row r="3496" spans="2:18" x14ac:dyDescent="0.25">
      <c r="B3496" s="1" t="s">
        <v>40</v>
      </c>
      <c r="C3496" s="1" t="s">
        <v>62</v>
      </c>
      <c r="D3496" s="1" t="s">
        <v>363</v>
      </c>
      <c r="E3496" s="1" t="s">
        <v>43</v>
      </c>
      <c r="F3496">
        <v>23</v>
      </c>
      <c r="G3496">
        <v>1.24</v>
      </c>
      <c r="H3496">
        <v>39</v>
      </c>
      <c r="I3496">
        <v>1.1200000000000001</v>
      </c>
      <c r="K3496">
        <f t="shared" si="272"/>
        <v>36</v>
      </c>
      <c r="L3496">
        <f t="shared" si="273"/>
        <v>101</v>
      </c>
      <c r="M3496" t="str">
        <f>IF(COUNT(FIND({0,1,2,3,4,5,6,7,8,9},IF(ISBLANK(A3496),IF(LEN(TRIM(B3496))&gt;0,TRIM(B3496),TRIM(C3496)),"")))&gt;0,IF(ISBLANK(A3496),IF(LEN(TRIM(B3496))&gt;0,TRIM(B3496),TRIM(C3496)),""),"")</f>
        <v>57</v>
      </c>
      <c r="N3496" t="str">
        <f>IF(COUNT(FIND({0,1,2,3,4,5,6,7,8,9},IF(ISBLANK(A3496),IF(LEN(TRIM(B3496))&gt;0,TRIM(C3496),LEFT(D3496, 4)),"")))&gt;0,IF(ISBLANK(A3496),IF(LEN(TRIM(B3496))&gt;0,TRIM(C3496),LEFT(D3496, 4)),""),"")</f>
        <v>005</v>
      </c>
      <c r="O3496" t="str">
        <f t="shared" si="274"/>
        <v>FR</v>
      </c>
      <c r="P3496" t="str">
        <f>TRIM(IF(COUNT(FIND({0,1,2,3,4,5,6,7,8,9},B3496))&gt;0,D3496,IF(LEN(TRIM(B3496))&gt;0,CONCATENATE(B3496,C3496,D3496),MID(D3496,4,LEN(D3496)))))</f>
        <v>APO / FPO Zip Code</v>
      </c>
      <c r="Q3496">
        <f t="shared" si="275"/>
        <v>23</v>
      </c>
      <c r="R3496">
        <f t="shared" si="276"/>
        <v>39</v>
      </c>
    </row>
    <row r="3497" spans="2:18" x14ac:dyDescent="0.25">
      <c r="B3497" s="1" t="s">
        <v>13</v>
      </c>
      <c r="C3497" s="1" t="s">
        <v>93</v>
      </c>
      <c r="D3497" s="1" t="s">
        <v>94</v>
      </c>
      <c r="E3497" s="1" t="s">
        <v>12</v>
      </c>
      <c r="F3497">
        <v>21</v>
      </c>
      <c r="G3497">
        <v>1.1299999999999999</v>
      </c>
      <c r="H3497">
        <v>42</v>
      </c>
      <c r="I3497">
        <v>1.21</v>
      </c>
      <c r="K3497">
        <f t="shared" si="272"/>
        <v>36</v>
      </c>
      <c r="L3497">
        <f t="shared" si="273"/>
        <v>101</v>
      </c>
      <c r="M3497" t="str">
        <f>IF(COUNT(FIND({0,1,2,3,4,5,6,7,8,9},IF(ISBLANK(A3497),IF(LEN(TRIM(B3497))&gt;0,TRIM(B3497),TRIM(C3497)),"")))&gt;0,IF(ISBLANK(A3497),IF(LEN(TRIM(B3497))&gt;0,TRIM(B3497),TRIM(C3497)),""),"")</f>
        <v>36</v>
      </c>
      <c r="N3497" t="str">
        <f>IF(COUNT(FIND({0,1,2,3,4,5,6,7,8,9},IF(ISBLANK(A3497),IF(LEN(TRIM(B3497))&gt;0,TRIM(C3497),LEFT(D3497, 4)),"")))&gt;0,IF(ISBLANK(A3497),IF(LEN(TRIM(B3497))&gt;0,TRIM(C3497),LEFT(D3497, 4)),""),"")</f>
        <v>109</v>
      </c>
      <c r="O3497" t="str">
        <f t="shared" si="274"/>
        <v>NY</v>
      </c>
      <c r="P3497" t="str">
        <f>TRIM(IF(COUNT(FIND({0,1,2,3,4,5,6,7,8,9},B3497))&gt;0,D3497,IF(LEN(TRIM(B3497))&gt;0,CONCATENATE(B3497,C3497,D3497),MID(D3497,4,LEN(D3497)))))</f>
        <v>Tompkins</v>
      </c>
      <c r="Q3497">
        <f t="shared" si="275"/>
        <v>21</v>
      </c>
      <c r="R3497">
        <f t="shared" si="276"/>
        <v>42</v>
      </c>
    </row>
    <row r="3498" spans="2:18" x14ac:dyDescent="0.25">
      <c r="B3498" s="1" t="s">
        <v>13</v>
      </c>
      <c r="C3498" s="1" t="s">
        <v>100</v>
      </c>
      <c r="D3498" s="1" t="s">
        <v>218</v>
      </c>
      <c r="E3498" s="1" t="s">
        <v>12</v>
      </c>
      <c r="F3498">
        <v>14</v>
      </c>
      <c r="G3498">
        <v>0.75</v>
      </c>
      <c r="H3498">
        <v>21</v>
      </c>
      <c r="I3498">
        <v>0.61</v>
      </c>
      <c r="K3498">
        <f t="shared" si="272"/>
        <v>36</v>
      </c>
      <c r="L3498">
        <f t="shared" si="273"/>
        <v>101</v>
      </c>
      <c r="M3498" t="str">
        <f>IF(COUNT(FIND({0,1,2,3,4,5,6,7,8,9},IF(ISBLANK(A3498),IF(LEN(TRIM(B3498))&gt;0,TRIM(B3498),TRIM(C3498)),"")))&gt;0,IF(ISBLANK(A3498),IF(LEN(TRIM(B3498))&gt;0,TRIM(B3498),TRIM(C3498)),""),"")</f>
        <v>36</v>
      </c>
      <c r="N3498" t="str">
        <f>IF(COUNT(FIND({0,1,2,3,4,5,6,7,8,9},IF(ISBLANK(A3498),IF(LEN(TRIM(B3498))&gt;0,TRIM(C3498),LEFT(D3498, 4)),"")))&gt;0,IF(ISBLANK(A3498),IF(LEN(TRIM(B3498))&gt;0,TRIM(C3498),LEFT(D3498, 4)),""),"")</f>
        <v>037</v>
      </c>
      <c r="O3498" t="str">
        <f t="shared" si="274"/>
        <v>NY</v>
      </c>
      <c r="P3498" t="str">
        <f>TRIM(IF(COUNT(FIND({0,1,2,3,4,5,6,7,8,9},B3498))&gt;0,D3498,IF(LEN(TRIM(B3498))&gt;0,CONCATENATE(B3498,C3498,D3498),MID(D3498,4,LEN(D3498)))))</f>
        <v>Genesee</v>
      </c>
      <c r="Q3498">
        <f t="shared" si="275"/>
        <v>14</v>
      </c>
      <c r="R3498">
        <f t="shared" si="276"/>
        <v>21</v>
      </c>
    </row>
    <row r="3499" spans="2:18" x14ac:dyDescent="0.25">
      <c r="B3499" s="1" t="s">
        <v>95</v>
      </c>
      <c r="C3499" s="1" t="s">
        <v>24</v>
      </c>
      <c r="D3499" s="1" t="s">
        <v>108</v>
      </c>
      <c r="E3499" s="1" t="s">
        <v>98</v>
      </c>
      <c r="F3499">
        <v>13</v>
      </c>
      <c r="G3499">
        <v>0.7</v>
      </c>
      <c r="H3499">
        <v>20</v>
      </c>
      <c r="I3499">
        <v>0.57999999999999996</v>
      </c>
      <c r="K3499">
        <f t="shared" si="272"/>
        <v>36</v>
      </c>
      <c r="L3499">
        <f t="shared" si="273"/>
        <v>101</v>
      </c>
      <c r="M3499" t="str">
        <f>IF(COUNT(FIND({0,1,2,3,4,5,6,7,8,9},IF(ISBLANK(A3499),IF(LEN(TRIM(B3499))&gt;0,TRIM(B3499),TRIM(C3499)),"")))&gt;0,IF(ISBLANK(A3499),IF(LEN(TRIM(B3499))&gt;0,TRIM(B3499),TRIM(C3499)),""),"")</f>
        <v>12</v>
      </c>
      <c r="N3499" t="str">
        <f>IF(COUNT(FIND({0,1,2,3,4,5,6,7,8,9},IF(ISBLANK(A3499),IF(LEN(TRIM(B3499))&gt;0,TRIM(C3499),LEFT(D3499, 4)),"")))&gt;0,IF(ISBLANK(A3499),IF(LEN(TRIM(B3499))&gt;0,TRIM(C3499),LEFT(D3499, 4)),""),"")</f>
        <v>103</v>
      </c>
      <c r="O3499" t="str">
        <f t="shared" si="274"/>
        <v>Fl</v>
      </c>
      <c r="P3499" t="str">
        <f>TRIM(IF(COUNT(FIND({0,1,2,3,4,5,6,7,8,9},B3499))&gt;0,D3499,IF(LEN(TRIM(B3499))&gt;0,CONCATENATE(B3499,C3499,D3499),MID(D3499,4,LEN(D3499)))))</f>
        <v>Pinellas</v>
      </c>
      <c r="Q3499">
        <f t="shared" si="275"/>
        <v>13</v>
      </c>
      <c r="R3499">
        <f t="shared" si="276"/>
        <v>20</v>
      </c>
    </row>
    <row r="3500" spans="2:18" x14ac:dyDescent="0.25">
      <c r="B3500" s="1" t="s">
        <v>120</v>
      </c>
      <c r="C3500" s="1" t="s">
        <v>140</v>
      </c>
      <c r="D3500" s="1" t="s">
        <v>278</v>
      </c>
      <c r="E3500" s="1" t="s">
        <v>123</v>
      </c>
      <c r="F3500">
        <v>13</v>
      </c>
      <c r="G3500">
        <v>0.7</v>
      </c>
      <c r="H3500">
        <v>25</v>
      </c>
      <c r="I3500">
        <v>0.72</v>
      </c>
      <c r="K3500">
        <f t="shared" si="272"/>
        <v>36</v>
      </c>
      <c r="L3500">
        <f t="shared" si="273"/>
        <v>101</v>
      </c>
      <c r="M3500" t="str">
        <f>IF(COUNT(FIND({0,1,2,3,4,5,6,7,8,9},IF(ISBLANK(A3500),IF(LEN(TRIM(B3500))&gt;0,TRIM(B3500),TRIM(C3500)),"")))&gt;0,IF(ISBLANK(A3500),IF(LEN(TRIM(B3500))&gt;0,TRIM(B3500),TRIM(C3500)),""),"")</f>
        <v>42</v>
      </c>
      <c r="N3500" t="str">
        <f>IF(COUNT(FIND({0,1,2,3,4,5,6,7,8,9},IF(ISBLANK(A3500),IF(LEN(TRIM(B3500))&gt;0,TRIM(C3500),LEFT(D3500, 4)),"")))&gt;0,IF(ISBLANK(A3500),IF(LEN(TRIM(B3500))&gt;0,TRIM(C3500),LEFT(D3500, 4)),""),"")</f>
        <v>015</v>
      </c>
      <c r="O3500" t="str">
        <f t="shared" si="274"/>
        <v>Pa</v>
      </c>
      <c r="P3500" t="str">
        <f>TRIM(IF(COUNT(FIND({0,1,2,3,4,5,6,7,8,9},B3500))&gt;0,D3500,IF(LEN(TRIM(B3500))&gt;0,CONCATENATE(B3500,C3500,D3500),MID(D3500,4,LEN(D3500)))))</f>
        <v>Bradford</v>
      </c>
      <c r="Q3500">
        <f t="shared" si="275"/>
        <v>13</v>
      </c>
      <c r="R3500">
        <f t="shared" si="276"/>
        <v>25</v>
      </c>
    </row>
    <row r="3501" spans="2:18" x14ac:dyDescent="0.25">
      <c r="B3501" s="1" t="s">
        <v>95</v>
      </c>
      <c r="C3501" s="1" t="s">
        <v>118</v>
      </c>
      <c r="D3501" s="1" t="s">
        <v>395</v>
      </c>
      <c r="E3501" s="1" t="s">
        <v>98</v>
      </c>
      <c r="F3501">
        <v>12</v>
      </c>
      <c r="G3501">
        <v>0.64</v>
      </c>
      <c r="H3501">
        <v>30</v>
      </c>
      <c r="I3501">
        <v>0.86</v>
      </c>
      <c r="K3501">
        <f t="shared" si="272"/>
        <v>36</v>
      </c>
      <c r="L3501">
        <f t="shared" si="273"/>
        <v>101</v>
      </c>
      <c r="M3501" t="str">
        <f>IF(COUNT(FIND({0,1,2,3,4,5,6,7,8,9},IF(ISBLANK(A3501),IF(LEN(TRIM(B3501))&gt;0,TRIM(B3501),TRIM(C3501)),"")))&gt;0,IF(ISBLANK(A3501),IF(LEN(TRIM(B3501))&gt;0,TRIM(B3501),TRIM(C3501)),""),"")</f>
        <v>12</v>
      </c>
      <c r="N3501" t="str">
        <f>IF(COUNT(FIND({0,1,2,3,4,5,6,7,8,9},IF(ISBLANK(A3501),IF(LEN(TRIM(B3501))&gt;0,TRIM(C3501),LEFT(D3501, 4)),"")))&gt;0,IF(ISBLANK(A3501),IF(LEN(TRIM(B3501))&gt;0,TRIM(C3501),LEFT(D3501, 4)),""),"")</f>
        <v>105</v>
      </c>
      <c r="O3501" t="str">
        <f t="shared" si="274"/>
        <v>Fl</v>
      </c>
      <c r="P3501" t="str">
        <f>TRIM(IF(COUNT(FIND({0,1,2,3,4,5,6,7,8,9},B3501))&gt;0,D3501,IF(LEN(TRIM(B3501))&gt;0,CONCATENATE(B3501,C3501,D3501),MID(D3501,4,LEN(D3501)))))</f>
        <v>Polk</v>
      </c>
      <c r="Q3501">
        <f t="shared" si="275"/>
        <v>12</v>
      </c>
      <c r="R3501">
        <f t="shared" si="276"/>
        <v>30</v>
      </c>
    </row>
    <row r="3502" spans="2:18" x14ac:dyDescent="0.25">
      <c r="B3502" s="1" t="s">
        <v>13</v>
      </c>
      <c r="C3502" s="1" t="s">
        <v>172</v>
      </c>
      <c r="D3502" s="1" t="s">
        <v>173</v>
      </c>
      <c r="E3502" s="1" t="s">
        <v>12</v>
      </c>
      <c r="F3502">
        <v>12</v>
      </c>
      <c r="G3502">
        <v>0.64</v>
      </c>
      <c r="H3502">
        <v>17</v>
      </c>
      <c r="I3502">
        <v>0.49</v>
      </c>
      <c r="K3502">
        <f t="shared" si="272"/>
        <v>36</v>
      </c>
      <c r="L3502">
        <f t="shared" si="273"/>
        <v>101</v>
      </c>
      <c r="M3502" t="str">
        <f>IF(COUNT(FIND({0,1,2,3,4,5,6,7,8,9},IF(ISBLANK(A3502),IF(LEN(TRIM(B3502))&gt;0,TRIM(B3502),TRIM(C3502)),"")))&gt;0,IF(ISBLANK(A3502),IF(LEN(TRIM(B3502))&gt;0,TRIM(B3502),TRIM(C3502)),""),"")</f>
        <v>36</v>
      </c>
      <c r="N3502" t="str">
        <f>IF(COUNT(FIND({0,1,2,3,4,5,6,7,8,9},IF(ISBLANK(A3502),IF(LEN(TRIM(B3502))&gt;0,TRIM(C3502),LEFT(D3502, 4)),"")))&gt;0,IF(ISBLANK(A3502),IF(LEN(TRIM(B3502))&gt;0,TRIM(C3502),LEFT(D3502, 4)),""),"")</f>
        <v>117</v>
      </c>
      <c r="O3502" t="str">
        <f t="shared" si="274"/>
        <v>NY</v>
      </c>
      <c r="P3502" t="str">
        <f>TRIM(IF(COUNT(FIND({0,1,2,3,4,5,6,7,8,9},B3502))&gt;0,D3502,IF(LEN(TRIM(B3502))&gt;0,CONCATENATE(B3502,C3502,D3502),MID(D3502,4,LEN(D3502)))))</f>
        <v>Wayne</v>
      </c>
      <c r="Q3502">
        <f t="shared" si="275"/>
        <v>12</v>
      </c>
      <c r="R3502">
        <f t="shared" si="276"/>
        <v>17</v>
      </c>
    </row>
    <row r="3503" spans="2:18" x14ac:dyDescent="0.25">
      <c r="B3503" s="1" t="s">
        <v>13</v>
      </c>
      <c r="C3503" s="1" t="s">
        <v>212</v>
      </c>
      <c r="D3503" s="1" t="s">
        <v>213</v>
      </c>
      <c r="E3503" s="1" t="s">
        <v>12</v>
      </c>
      <c r="F3503">
        <v>12</v>
      </c>
      <c r="G3503">
        <v>0.64</v>
      </c>
      <c r="H3503">
        <v>20</v>
      </c>
      <c r="I3503">
        <v>0.57999999999999996</v>
      </c>
      <c r="K3503">
        <f t="shared" si="272"/>
        <v>36</v>
      </c>
      <c r="L3503">
        <f t="shared" si="273"/>
        <v>101</v>
      </c>
      <c r="M3503" t="str">
        <f>IF(COUNT(FIND({0,1,2,3,4,5,6,7,8,9},IF(ISBLANK(A3503),IF(LEN(TRIM(B3503))&gt;0,TRIM(B3503),TRIM(C3503)),"")))&gt;0,IF(ISBLANK(A3503),IF(LEN(TRIM(B3503))&gt;0,TRIM(B3503),TRIM(C3503)),""),"")</f>
        <v>36</v>
      </c>
      <c r="N3503" t="str">
        <f>IF(COUNT(FIND({0,1,2,3,4,5,6,7,8,9},IF(ISBLANK(A3503),IF(LEN(TRIM(B3503))&gt;0,TRIM(C3503),LEFT(D3503, 4)),"")))&gt;0,IF(ISBLANK(A3503),IF(LEN(TRIM(B3503))&gt;0,TRIM(C3503),LEFT(D3503, 4)),""),"")</f>
        <v>121</v>
      </c>
      <c r="O3503" t="str">
        <f t="shared" si="274"/>
        <v>NY</v>
      </c>
      <c r="P3503" t="str">
        <f>TRIM(IF(COUNT(FIND({0,1,2,3,4,5,6,7,8,9},B3503))&gt;0,D3503,IF(LEN(TRIM(B3503))&gt;0,CONCATENATE(B3503,C3503,D3503),MID(D3503,4,LEN(D3503)))))</f>
        <v>Wyoming</v>
      </c>
      <c r="Q3503">
        <f t="shared" si="275"/>
        <v>12</v>
      </c>
      <c r="R3503">
        <f t="shared" si="276"/>
        <v>20</v>
      </c>
    </row>
    <row r="3504" spans="2:18" x14ac:dyDescent="0.25">
      <c r="B3504" s="1" t="s">
        <v>13</v>
      </c>
      <c r="C3504" s="1" t="s">
        <v>150</v>
      </c>
      <c r="D3504" s="1" t="s">
        <v>290</v>
      </c>
      <c r="E3504" s="1" t="s">
        <v>12</v>
      </c>
      <c r="F3504">
        <v>11</v>
      </c>
      <c r="G3504">
        <v>0.59</v>
      </c>
      <c r="H3504">
        <v>18</v>
      </c>
      <c r="I3504">
        <v>0.52</v>
      </c>
      <c r="K3504">
        <f t="shared" si="272"/>
        <v>36</v>
      </c>
      <c r="L3504">
        <f t="shared" si="273"/>
        <v>101</v>
      </c>
      <c r="M3504" t="str">
        <f>IF(COUNT(FIND({0,1,2,3,4,5,6,7,8,9},IF(ISBLANK(A3504),IF(LEN(TRIM(B3504))&gt;0,TRIM(B3504),TRIM(C3504)),"")))&gt;0,IF(ISBLANK(A3504),IF(LEN(TRIM(B3504))&gt;0,TRIM(B3504),TRIM(C3504)),""),"")</f>
        <v>36</v>
      </c>
      <c r="N3504" t="str">
        <f>IF(COUNT(FIND({0,1,2,3,4,5,6,7,8,9},IF(ISBLANK(A3504),IF(LEN(TRIM(B3504))&gt;0,TRIM(C3504),LEFT(D3504, 4)),"")))&gt;0,IF(ISBLANK(A3504),IF(LEN(TRIM(B3504))&gt;0,TRIM(C3504),LEFT(D3504, 4)),""),"")</f>
        <v>099</v>
      </c>
      <c r="O3504" t="str">
        <f t="shared" si="274"/>
        <v>NY</v>
      </c>
      <c r="P3504" t="str">
        <f>TRIM(IF(COUNT(FIND({0,1,2,3,4,5,6,7,8,9},B3504))&gt;0,D3504,IF(LEN(TRIM(B3504))&gt;0,CONCATENATE(B3504,C3504,D3504),MID(D3504,4,LEN(D3504)))))</f>
        <v>Seneca</v>
      </c>
      <c r="Q3504">
        <f t="shared" si="275"/>
        <v>11</v>
      </c>
      <c r="R3504">
        <f t="shared" si="276"/>
        <v>18</v>
      </c>
    </row>
    <row r="3505" spans="1:18" x14ac:dyDescent="0.25">
      <c r="B3505" s="1" t="s">
        <v>159</v>
      </c>
      <c r="C3505" s="1" t="s">
        <v>259</v>
      </c>
      <c r="D3505" s="1" t="s">
        <v>260</v>
      </c>
      <c r="E3505" s="1" t="s">
        <v>161</v>
      </c>
      <c r="F3505">
        <v>10</v>
      </c>
      <c r="G3505">
        <v>0.54</v>
      </c>
      <c r="H3505">
        <v>19</v>
      </c>
      <c r="I3505">
        <v>0.55000000000000004</v>
      </c>
      <c r="K3505">
        <f t="shared" si="272"/>
        <v>36</v>
      </c>
      <c r="L3505">
        <f t="shared" si="273"/>
        <v>101</v>
      </c>
      <c r="M3505" t="str">
        <f>IF(COUNT(FIND({0,1,2,3,4,5,6,7,8,9},IF(ISBLANK(A3505),IF(LEN(TRIM(B3505))&gt;0,TRIM(B3505),TRIM(C3505)),"")))&gt;0,IF(ISBLANK(A3505),IF(LEN(TRIM(B3505))&gt;0,TRIM(B3505),TRIM(C3505)),""),"")</f>
        <v>51</v>
      </c>
      <c r="N3505" t="str">
        <f>IF(COUNT(FIND({0,1,2,3,4,5,6,7,8,9},IF(ISBLANK(A3505),IF(LEN(TRIM(B3505))&gt;0,TRIM(C3505),LEFT(D3505, 4)),"")))&gt;0,IF(ISBLANK(A3505),IF(LEN(TRIM(B3505))&gt;0,TRIM(C3505),LEFT(D3505, 4)),""),"")</f>
        <v>810</v>
      </c>
      <c r="O3505" t="str">
        <f t="shared" si="274"/>
        <v>Va</v>
      </c>
      <c r="P3505" t="str">
        <f>TRIM(IF(COUNT(FIND({0,1,2,3,4,5,6,7,8,9},B3505))&gt;0,D3505,IF(LEN(TRIM(B3505))&gt;0,CONCATENATE(B3505,C3505,D3505),MID(D3505,4,LEN(D3505)))))</f>
        <v>Virginia Beach city</v>
      </c>
      <c r="Q3505">
        <f t="shared" si="275"/>
        <v>10</v>
      </c>
      <c r="R3505">
        <f t="shared" si="276"/>
        <v>19</v>
      </c>
    </row>
    <row r="3506" spans="1:18" x14ac:dyDescent="0.25">
      <c r="B3506" s="1" t="s">
        <v>13</v>
      </c>
      <c r="C3506" s="1" t="s">
        <v>113</v>
      </c>
      <c r="D3506" s="1" t="s">
        <v>183</v>
      </c>
      <c r="E3506" s="1" t="s">
        <v>12</v>
      </c>
      <c r="F3506">
        <v>10</v>
      </c>
      <c r="G3506">
        <v>0.54</v>
      </c>
      <c r="H3506">
        <v>16</v>
      </c>
      <c r="I3506">
        <v>0.46</v>
      </c>
      <c r="K3506">
        <f t="shared" si="272"/>
        <v>36</v>
      </c>
      <c r="L3506">
        <f t="shared" si="273"/>
        <v>101</v>
      </c>
      <c r="M3506" t="str">
        <f>IF(COUNT(FIND({0,1,2,3,4,5,6,7,8,9},IF(ISBLANK(A3506),IF(LEN(TRIM(B3506))&gt;0,TRIM(B3506),TRIM(C3506)),"")))&gt;0,IF(ISBLANK(A3506),IF(LEN(TRIM(B3506))&gt;0,TRIM(B3506),TRIM(C3506)),""),"")</f>
        <v>36</v>
      </c>
      <c r="N3506" t="str">
        <f>IF(COUNT(FIND({0,1,2,3,4,5,6,7,8,9},IF(ISBLANK(A3506),IF(LEN(TRIM(B3506))&gt;0,TRIM(C3506),LEFT(D3506, 4)),"")))&gt;0,IF(ISBLANK(A3506),IF(LEN(TRIM(B3506))&gt;0,TRIM(C3506),LEFT(D3506, 4)),""),"")</f>
        <v>013</v>
      </c>
      <c r="O3506" t="str">
        <f t="shared" si="274"/>
        <v>NY</v>
      </c>
      <c r="P3506" t="str">
        <f>TRIM(IF(COUNT(FIND({0,1,2,3,4,5,6,7,8,9},B3506))&gt;0,D3506,IF(LEN(TRIM(B3506))&gt;0,CONCATENATE(B3506,C3506,D3506),MID(D3506,4,LEN(D3506)))))</f>
        <v>Chautauqua</v>
      </c>
      <c r="Q3506">
        <f t="shared" si="275"/>
        <v>10</v>
      </c>
      <c r="R3506">
        <f t="shared" si="276"/>
        <v>16</v>
      </c>
    </row>
    <row r="3507" spans="1:18" x14ac:dyDescent="0.25">
      <c r="B3507" s="1" t="s">
        <v>99</v>
      </c>
      <c r="C3507" s="1" t="s">
        <v>116</v>
      </c>
      <c r="D3507" s="1" t="s">
        <v>117</v>
      </c>
      <c r="E3507" s="1" t="s">
        <v>102</v>
      </c>
      <c r="F3507">
        <v>10</v>
      </c>
      <c r="G3507">
        <v>0.54</v>
      </c>
      <c r="H3507">
        <v>14</v>
      </c>
      <c r="I3507">
        <v>0.4</v>
      </c>
      <c r="K3507">
        <f t="shared" si="272"/>
        <v>36</v>
      </c>
      <c r="L3507">
        <f t="shared" si="273"/>
        <v>101</v>
      </c>
      <c r="M3507" t="str">
        <f>IF(COUNT(FIND({0,1,2,3,4,5,6,7,8,9},IF(ISBLANK(A3507),IF(LEN(TRIM(B3507))&gt;0,TRIM(B3507),TRIM(C3507)),"")))&gt;0,IF(ISBLANK(A3507),IF(LEN(TRIM(B3507))&gt;0,TRIM(B3507),TRIM(C3507)),""),"")</f>
        <v>06</v>
      </c>
      <c r="N3507" t="str">
        <f>IF(COUNT(FIND({0,1,2,3,4,5,6,7,8,9},IF(ISBLANK(A3507),IF(LEN(TRIM(B3507))&gt;0,TRIM(C3507),LEFT(D3507, 4)),"")))&gt;0,IF(ISBLANK(A3507),IF(LEN(TRIM(B3507))&gt;0,TRIM(C3507),LEFT(D3507, 4)),""),"")</f>
        <v>073</v>
      </c>
      <c r="O3507" t="str">
        <f t="shared" si="274"/>
        <v>Ca</v>
      </c>
      <c r="P3507" t="str">
        <f>TRIM(IF(COUNT(FIND({0,1,2,3,4,5,6,7,8,9},B3507))&gt;0,D3507,IF(LEN(TRIM(B3507))&gt;0,CONCATENATE(B3507,C3507,D3507),MID(D3507,4,LEN(D3507)))))</f>
        <v>San Diego</v>
      </c>
      <c r="Q3507">
        <f t="shared" si="275"/>
        <v>10</v>
      </c>
      <c r="R3507">
        <f t="shared" si="276"/>
        <v>14</v>
      </c>
    </row>
    <row r="3508" spans="1:18" x14ac:dyDescent="0.25">
      <c r="B3508" s="1" t="s">
        <v>95</v>
      </c>
      <c r="C3508" s="1" t="s">
        <v>50</v>
      </c>
      <c r="D3508" s="1" t="s">
        <v>55</v>
      </c>
      <c r="E3508" s="1" t="s">
        <v>98</v>
      </c>
      <c r="F3508">
        <v>10</v>
      </c>
      <c r="G3508">
        <v>0.54</v>
      </c>
      <c r="H3508">
        <v>14</v>
      </c>
      <c r="I3508">
        <v>0.4</v>
      </c>
      <c r="K3508">
        <f t="shared" si="272"/>
        <v>36</v>
      </c>
      <c r="L3508">
        <f t="shared" si="273"/>
        <v>101</v>
      </c>
      <c r="M3508" t="str">
        <f>IF(COUNT(FIND({0,1,2,3,4,5,6,7,8,9},IF(ISBLANK(A3508),IF(LEN(TRIM(B3508))&gt;0,TRIM(B3508),TRIM(C3508)),"")))&gt;0,IF(ISBLANK(A3508),IF(LEN(TRIM(B3508))&gt;0,TRIM(B3508),TRIM(C3508)),""),"")</f>
        <v>12</v>
      </c>
      <c r="N3508" t="str">
        <f>IF(COUNT(FIND({0,1,2,3,4,5,6,7,8,9},IF(ISBLANK(A3508),IF(LEN(TRIM(B3508))&gt;0,TRIM(C3508),LEFT(D3508, 4)),"")))&gt;0,IF(ISBLANK(A3508),IF(LEN(TRIM(B3508))&gt;0,TRIM(C3508),LEFT(D3508, 4)),""),"")</f>
        <v>095</v>
      </c>
      <c r="O3508" t="str">
        <f t="shared" si="274"/>
        <v>Fl</v>
      </c>
      <c r="P3508" t="str">
        <f>TRIM(IF(COUNT(FIND({0,1,2,3,4,5,6,7,8,9},B3508))&gt;0,D3508,IF(LEN(TRIM(B3508))&gt;0,CONCATENATE(B3508,C3508,D3508),MID(D3508,4,LEN(D3508)))))</f>
        <v>Orange</v>
      </c>
      <c r="Q3508">
        <f t="shared" si="275"/>
        <v>10</v>
      </c>
      <c r="R3508">
        <f t="shared" si="276"/>
        <v>14</v>
      </c>
    </row>
    <row r="3509" spans="1:18" x14ac:dyDescent="0.25">
      <c r="B3509" s="1" t="s">
        <v>194</v>
      </c>
      <c r="C3509" s="1" t="s">
        <v>195</v>
      </c>
      <c r="D3509" s="1" t="s">
        <v>196</v>
      </c>
      <c r="E3509" s="1" t="s">
        <v>197</v>
      </c>
      <c r="F3509">
        <v>134</v>
      </c>
      <c r="G3509">
        <v>7.2</v>
      </c>
      <c r="H3509">
        <v>249</v>
      </c>
      <c r="I3509">
        <v>7.18</v>
      </c>
      <c r="K3509">
        <f t="shared" si="272"/>
        <v>36</v>
      </c>
      <c r="L3509">
        <f t="shared" si="273"/>
        <v>101</v>
      </c>
      <c r="M3509" t="str">
        <f>IF(COUNT(FIND({0,1,2,3,4,5,6,7,8,9},IF(ISBLANK(A3509),IF(LEN(TRIM(B3509))&gt;0,TRIM(B3509),TRIM(C3509)),"")))&gt;0,IF(ISBLANK(A3509),IF(LEN(TRIM(B3509))&gt;0,TRIM(B3509),TRIM(C3509)),""),"")</f>
        <v/>
      </c>
      <c r="N3509" t="str">
        <f>IF(COUNT(FIND({0,1,2,3,4,5,6,7,8,9},IF(ISBLANK(A3509),IF(LEN(TRIM(B3509))&gt;0,TRIM(C3509),LEFT(D3509, 4)),"")))&gt;0,IF(ISBLANK(A3509),IF(LEN(TRIM(B3509))&gt;0,TRIM(C3509),LEFT(D3509, 4)),""),"")</f>
        <v/>
      </c>
      <c r="O3509" t="str">
        <f t="shared" si="274"/>
        <v>XX</v>
      </c>
      <c r="P3509" t="str">
        <f>TRIM(IF(COUNT(FIND({0,1,2,3,4,5,6,7,8,9},B3509))&gt;0,D3509,IF(LEN(TRIM(B3509))&gt;0,CONCATENATE(B3509,C3509,D3509),MID(D3509,4,LEN(D3509)))))</f>
        <v>Same State</v>
      </c>
      <c r="Q3509">
        <f t="shared" si="275"/>
        <v>134</v>
      </c>
      <c r="R3509">
        <f t="shared" si="276"/>
        <v>249</v>
      </c>
    </row>
    <row r="3510" spans="1:18" x14ac:dyDescent="0.25">
      <c r="B3510" s="1" t="s">
        <v>198</v>
      </c>
      <c r="C3510" s="1" t="s">
        <v>199</v>
      </c>
      <c r="D3510" s="1" t="s">
        <v>200</v>
      </c>
      <c r="E3510" s="1" t="s">
        <v>197</v>
      </c>
      <c r="F3510">
        <v>145</v>
      </c>
      <c r="G3510">
        <v>7.79</v>
      </c>
      <c r="H3510">
        <v>266</v>
      </c>
      <c r="I3510">
        <v>7.67</v>
      </c>
      <c r="K3510">
        <f t="shared" si="272"/>
        <v>36</v>
      </c>
      <c r="L3510">
        <f t="shared" si="273"/>
        <v>101</v>
      </c>
      <c r="M3510" t="str">
        <f>IF(COUNT(FIND({0,1,2,3,4,5,6,7,8,9},IF(ISBLANK(A3510),IF(LEN(TRIM(B3510))&gt;0,TRIM(B3510),TRIM(C3510)),"")))&gt;0,IF(ISBLANK(A3510),IF(LEN(TRIM(B3510))&gt;0,TRIM(B3510),TRIM(C3510)),""),"")</f>
        <v/>
      </c>
      <c r="N3510" t="str">
        <f>IF(COUNT(FIND({0,1,2,3,4,5,6,7,8,9},IF(ISBLANK(A3510),IF(LEN(TRIM(B3510))&gt;0,TRIM(C3510),LEFT(D3510, 4)),"")))&gt;0,IF(ISBLANK(A3510),IF(LEN(TRIM(B3510))&gt;0,TRIM(C3510),LEFT(D3510, 4)),""),"")</f>
        <v/>
      </c>
      <c r="O3510" t="str">
        <f t="shared" si="274"/>
        <v>XX</v>
      </c>
      <c r="P3510" t="str">
        <f>TRIM(IF(COUNT(FIND({0,1,2,3,4,5,6,7,8,9},B3510))&gt;0,D3510,IF(LEN(TRIM(B3510))&gt;0,CONCATENATE(B3510,C3510,D3510),MID(D3510,4,LEN(D3510)))))</f>
        <v>Region 1: Northeast</v>
      </c>
      <c r="Q3510">
        <f t="shared" si="275"/>
        <v>145</v>
      </c>
      <c r="R3510">
        <f t="shared" si="276"/>
        <v>266</v>
      </c>
    </row>
    <row r="3511" spans="1:18" x14ac:dyDescent="0.25">
      <c r="B3511" s="1" t="s">
        <v>198</v>
      </c>
      <c r="C3511" s="1" t="s">
        <v>199</v>
      </c>
      <c r="D3511" s="1" t="s">
        <v>201</v>
      </c>
      <c r="E3511" s="1" t="s">
        <v>197</v>
      </c>
      <c r="F3511">
        <v>93</v>
      </c>
      <c r="G3511">
        <v>5</v>
      </c>
      <c r="H3511">
        <v>167</v>
      </c>
      <c r="I3511">
        <v>4.8099999999999996</v>
      </c>
      <c r="K3511">
        <f t="shared" si="272"/>
        <v>36</v>
      </c>
      <c r="L3511">
        <f t="shared" si="273"/>
        <v>101</v>
      </c>
      <c r="M3511" t="str">
        <f>IF(COUNT(FIND({0,1,2,3,4,5,6,7,8,9},IF(ISBLANK(A3511),IF(LEN(TRIM(B3511))&gt;0,TRIM(B3511),TRIM(C3511)),"")))&gt;0,IF(ISBLANK(A3511),IF(LEN(TRIM(B3511))&gt;0,TRIM(B3511),TRIM(C3511)),""),"")</f>
        <v/>
      </c>
      <c r="N3511" t="str">
        <f>IF(COUNT(FIND({0,1,2,3,4,5,6,7,8,9},IF(ISBLANK(A3511),IF(LEN(TRIM(B3511))&gt;0,TRIM(C3511),LEFT(D3511, 4)),"")))&gt;0,IF(ISBLANK(A3511),IF(LEN(TRIM(B3511))&gt;0,TRIM(C3511),LEFT(D3511, 4)),""),"")</f>
        <v/>
      </c>
      <c r="O3511" t="str">
        <f t="shared" si="274"/>
        <v>XX</v>
      </c>
      <c r="P3511" t="str">
        <f>TRIM(IF(COUNT(FIND({0,1,2,3,4,5,6,7,8,9},B3511))&gt;0,D3511,IF(LEN(TRIM(B3511))&gt;0,CONCATENATE(B3511,C3511,D3511),MID(D3511,4,LEN(D3511)))))</f>
        <v>Region 2: Midwest</v>
      </c>
      <c r="Q3511">
        <f t="shared" si="275"/>
        <v>93</v>
      </c>
      <c r="R3511">
        <f t="shared" si="276"/>
        <v>167</v>
      </c>
    </row>
    <row r="3512" spans="1:18" x14ac:dyDescent="0.25">
      <c r="B3512" s="1" t="s">
        <v>198</v>
      </c>
      <c r="C3512" s="1" t="s">
        <v>199</v>
      </c>
      <c r="D3512" s="1" t="s">
        <v>202</v>
      </c>
      <c r="E3512" s="1" t="s">
        <v>197</v>
      </c>
      <c r="F3512">
        <v>358</v>
      </c>
      <c r="G3512">
        <v>19.239999999999998</v>
      </c>
      <c r="H3512">
        <v>648</v>
      </c>
      <c r="I3512">
        <v>18.68</v>
      </c>
      <c r="K3512">
        <f t="shared" si="272"/>
        <v>36</v>
      </c>
      <c r="L3512">
        <f t="shared" si="273"/>
        <v>101</v>
      </c>
      <c r="M3512" t="str">
        <f>IF(COUNT(FIND({0,1,2,3,4,5,6,7,8,9},IF(ISBLANK(A3512),IF(LEN(TRIM(B3512))&gt;0,TRIM(B3512),TRIM(C3512)),"")))&gt;0,IF(ISBLANK(A3512),IF(LEN(TRIM(B3512))&gt;0,TRIM(B3512),TRIM(C3512)),""),"")</f>
        <v/>
      </c>
      <c r="N3512" t="str">
        <f>IF(COUNT(FIND({0,1,2,3,4,5,6,7,8,9},IF(ISBLANK(A3512),IF(LEN(TRIM(B3512))&gt;0,TRIM(C3512),LEFT(D3512, 4)),"")))&gt;0,IF(ISBLANK(A3512),IF(LEN(TRIM(B3512))&gt;0,TRIM(C3512),LEFT(D3512, 4)),""),"")</f>
        <v/>
      </c>
      <c r="O3512" t="str">
        <f t="shared" si="274"/>
        <v>XX</v>
      </c>
      <c r="P3512" t="str">
        <f>TRIM(IF(COUNT(FIND({0,1,2,3,4,5,6,7,8,9},B3512))&gt;0,D3512,IF(LEN(TRIM(B3512))&gt;0,CONCATENATE(B3512,C3512,D3512),MID(D3512,4,LEN(D3512)))))</f>
        <v>Region 3: South</v>
      </c>
      <c r="Q3512">
        <f t="shared" si="275"/>
        <v>358</v>
      </c>
      <c r="R3512">
        <f t="shared" si="276"/>
        <v>648</v>
      </c>
    </row>
    <row r="3513" spans="1:18" x14ac:dyDescent="0.25">
      <c r="B3513" s="1" t="s">
        <v>198</v>
      </c>
      <c r="C3513" s="1" t="s">
        <v>199</v>
      </c>
      <c r="D3513" s="1" t="s">
        <v>203</v>
      </c>
      <c r="E3513" s="1" t="s">
        <v>197</v>
      </c>
      <c r="F3513">
        <v>100</v>
      </c>
      <c r="G3513">
        <v>5.37</v>
      </c>
      <c r="H3513">
        <v>169</v>
      </c>
      <c r="I3513">
        <v>4.87</v>
      </c>
      <c r="K3513">
        <f t="shared" si="272"/>
        <v>36</v>
      </c>
      <c r="L3513">
        <f t="shared" si="273"/>
        <v>101</v>
      </c>
      <c r="M3513" t="str">
        <f>IF(COUNT(FIND({0,1,2,3,4,5,6,7,8,9},IF(ISBLANK(A3513),IF(LEN(TRIM(B3513))&gt;0,TRIM(B3513),TRIM(C3513)),"")))&gt;0,IF(ISBLANK(A3513),IF(LEN(TRIM(B3513))&gt;0,TRIM(B3513),TRIM(C3513)),""),"")</f>
        <v/>
      </c>
      <c r="N3513" t="str">
        <f>IF(COUNT(FIND({0,1,2,3,4,5,6,7,8,9},IF(ISBLANK(A3513),IF(LEN(TRIM(B3513))&gt;0,TRIM(C3513),LEFT(D3513, 4)),"")))&gt;0,IF(ISBLANK(A3513),IF(LEN(TRIM(B3513))&gt;0,TRIM(C3513),LEFT(D3513, 4)),""),"")</f>
        <v/>
      </c>
      <c r="O3513" t="str">
        <f t="shared" si="274"/>
        <v>XX</v>
      </c>
      <c r="P3513" t="str">
        <f>TRIM(IF(COUNT(FIND({0,1,2,3,4,5,6,7,8,9},B3513))&gt;0,D3513,IF(LEN(TRIM(B3513))&gt;0,CONCATENATE(B3513,C3513,D3513),MID(D3513,4,LEN(D3513)))))</f>
        <v>Region 4: West</v>
      </c>
      <c r="Q3513">
        <f t="shared" si="275"/>
        <v>100</v>
      </c>
      <c r="R3513">
        <f t="shared" si="276"/>
        <v>169</v>
      </c>
    </row>
    <row r="3514" spans="1:18" x14ac:dyDescent="0.25">
      <c r="B3514" s="1" t="s">
        <v>204</v>
      </c>
      <c r="C3514" s="1" t="s">
        <v>205</v>
      </c>
      <c r="D3514" s="1" t="s">
        <v>605</v>
      </c>
      <c r="E3514" s="1" t="s">
        <v>197</v>
      </c>
      <c r="F3514">
        <v>34195</v>
      </c>
      <c r="H3514">
        <v>79410</v>
      </c>
      <c r="K3514">
        <f t="shared" si="272"/>
        <v>36</v>
      </c>
      <c r="L3514">
        <f t="shared" si="273"/>
        <v>101</v>
      </c>
      <c r="M3514" t="str">
        <f>IF(COUNT(FIND({0,1,2,3,4,5,6,7,8,9},IF(ISBLANK(A3514),IF(LEN(TRIM(B3514))&gt;0,TRIM(B3514),TRIM(C3514)),"")))&gt;0,IF(ISBLANK(A3514),IF(LEN(TRIM(B3514))&gt;0,TRIM(B3514),TRIM(C3514)),""),"")</f>
        <v>36</v>
      </c>
      <c r="N3514" t="str">
        <f>IF(COUNT(FIND({0,1,2,3,4,5,6,7,8,9},IF(ISBLANK(A3514),IF(LEN(TRIM(B3514))&gt;0,TRIM(C3514),LEFT(D3514, 4)),"")))&gt;0,IF(ISBLANK(A3514),IF(LEN(TRIM(B3514))&gt;0,TRIM(C3514),LEFT(D3514, 4)),""),"")</f>
        <v xml:space="preserve">101 </v>
      </c>
      <c r="O3514" t="str">
        <f t="shared" si="274"/>
        <v>XX</v>
      </c>
      <c r="P3514" t="str">
        <f>TRIM(IF(COUNT(FIND({0,1,2,3,4,5,6,7,8,9},B3514))&gt;0,D3514,IF(LEN(TRIM(B3514))&gt;0,CONCATENATE(B3514,C3514,D3514),MID(D3514,4,LEN(D3514)))))</f>
        <v>County Non-Migrants</v>
      </c>
      <c r="Q3514">
        <f t="shared" si="275"/>
        <v>34195</v>
      </c>
      <c r="R3514">
        <f t="shared" si="276"/>
        <v>79410</v>
      </c>
    </row>
    <row r="3515" spans="1:18" x14ac:dyDescent="0.25">
      <c r="A3515">
        <v>36</v>
      </c>
      <c r="B3515" s="1" t="s">
        <v>603</v>
      </c>
      <c r="C3515" s="1" t="s">
        <v>207</v>
      </c>
      <c r="D3515" s="1" t="s">
        <v>606</v>
      </c>
      <c r="E3515" s="1" t="s">
        <v>12</v>
      </c>
      <c r="F3515">
        <v>22572</v>
      </c>
      <c r="H3515">
        <v>41425</v>
      </c>
      <c r="K3515">
        <f t="shared" si="272"/>
        <v>36</v>
      </c>
      <c r="L3515">
        <f t="shared" si="273"/>
        <v>103</v>
      </c>
      <c r="M3515" t="str">
        <f>IF(COUNT(FIND({0,1,2,3,4,5,6,7,8,9},IF(ISBLANK(A3515),IF(LEN(TRIM(B3515))&gt;0,TRIM(B3515),TRIM(C3515)),"")))&gt;0,IF(ISBLANK(A3515),IF(LEN(TRIM(B3515))&gt;0,TRIM(B3515),TRIM(C3515)),""),"")</f>
        <v/>
      </c>
      <c r="N3515" t="str">
        <f>IF(COUNT(FIND({0,1,2,3,4,5,6,7,8,9},IF(ISBLANK(A3515),IF(LEN(TRIM(B3515))&gt;0,TRIM(C3515),LEFT(D3515, 4)),"")))&gt;0,IF(ISBLANK(A3515),IF(LEN(TRIM(B3515))&gt;0,TRIM(C3515),LEFT(D3515, 4)),""),"")</f>
        <v/>
      </c>
      <c r="O3515" t="str">
        <f t="shared" si="274"/>
        <v>NY</v>
      </c>
      <c r="P3515" t="str">
        <f>TRIM(IF(COUNT(FIND({0,1,2,3,4,5,6,7,8,9},B3515))&gt;0,D3515,IF(LEN(TRIM(B3515))&gt;0,CONCATENATE(B3515,C3515,D3515),MID(D3515,4,LEN(D3515)))))</f>
        <v>Suffolk Total Migration</v>
      </c>
      <c r="Q3515">
        <f t="shared" si="275"/>
        <v>22572</v>
      </c>
      <c r="R3515">
        <f t="shared" si="276"/>
        <v>41425</v>
      </c>
    </row>
    <row r="3516" spans="1:18" x14ac:dyDescent="0.25">
      <c r="B3516" s="1" t="s">
        <v>13</v>
      </c>
      <c r="C3516" s="1" t="s">
        <v>38</v>
      </c>
      <c r="D3516" s="1" t="s">
        <v>39</v>
      </c>
      <c r="E3516" s="1" t="s">
        <v>12</v>
      </c>
      <c r="F3516">
        <v>4044</v>
      </c>
      <c r="G3516">
        <v>17.920000000000002</v>
      </c>
      <c r="H3516">
        <v>7204</v>
      </c>
      <c r="I3516">
        <v>17.39</v>
      </c>
      <c r="K3516">
        <f t="shared" si="272"/>
        <v>36</v>
      </c>
      <c r="L3516">
        <f t="shared" si="273"/>
        <v>103</v>
      </c>
      <c r="M3516" t="str">
        <f>IF(COUNT(FIND({0,1,2,3,4,5,6,7,8,9},IF(ISBLANK(A3516),IF(LEN(TRIM(B3516))&gt;0,TRIM(B3516),TRIM(C3516)),"")))&gt;0,IF(ISBLANK(A3516),IF(LEN(TRIM(B3516))&gt;0,TRIM(B3516),TRIM(C3516)),""),"")</f>
        <v>36</v>
      </c>
      <c r="N3516" t="str">
        <f>IF(COUNT(FIND({0,1,2,3,4,5,6,7,8,9},IF(ISBLANK(A3516),IF(LEN(TRIM(B3516))&gt;0,TRIM(C3516),LEFT(D3516, 4)),"")))&gt;0,IF(ISBLANK(A3516),IF(LEN(TRIM(B3516))&gt;0,TRIM(C3516),LEFT(D3516, 4)),""),"")</f>
        <v>059</v>
      </c>
      <c r="O3516" t="str">
        <f t="shared" si="274"/>
        <v>NY</v>
      </c>
      <c r="P3516" t="str">
        <f>TRIM(IF(COUNT(FIND({0,1,2,3,4,5,6,7,8,9},B3516))&gt;0,D3516,IF(LEN(TRIM(B3516))&gt;0,CONCATENATE(B3516,C3516,D3516),MID(D3516,4,LEN(D3516)))))</f>
        <v>Nassau</v>
      </c>
      <c r="Q3516">
        <f t="shared" si="275"/>
        <v>4044</v>
      </c>
      <c r="R3516">
        <f t="shared" si="276"/>
        <v>7204</v>
      </c>
    </row>
    <row r="3517" spans="1:18" x14ac:dyDescent="0.25">
      <c r="B3517" s="1" t="s">
        <v>13</v>
      </c>
      <c r="C3517" s="1" t="s">
        <v>28</v>
      </c>
      <c r="D3517" s="1" t="s">
        <v>29</v>
      </c>
      <c r="E3517" s="1" t="s">
        <v>12</v>
      </c>
      <c r="F3517">
        <v>1202</v>
      </c>
      <c r="G3517">
        <v>5.33</v>
      </c>
      <c r="H3517">
        <v>2118</v>
      </c>
      <c r="I3517">
        <v>5.1100000000000003</v>
      </c>
      <c r="K3517">
        <f t="shared" si="272"/>
        <v>36</v>
      </c>
      <c r="L3517">
        <f t="shared" si="273"/>
        <v>103</v>
      </c>
      <c r="M3517" t="str">
        <f>IF(COUNT(FIND({0,1,2,3,4,5,6,7,8,9},IF(ISBLANK(A3517),IF(LEN(TRIM(B3517))&gt;0,TRIM(B3517),TRIM(C3517)),"")))&gt;0,IF(ISBLANK(A3517),IF(LEN(TRIM(B3517))&gt;0,TRIM(B3517),TRIM(C3517)),""),"")</f>
        <v>36</v>
      </c>
      <c r="N3517" t="str">
        <f>IF(COUNT(FIND({0,1,2,3,4,5,6,7,8,9},IF(ISBLANK(A3517),IF(LEN(TRIM(B3517))&gt;0,TRIM(C3517),LEFT(D3517, 4)),"")))&gt;0,IF(ISBLANK(A3517),IF(LEN(TRIM(B3517))&gt;0,TRIM(C3517),LEFT(D3517, 4)),""),"")</f>
        <v>081</v>
      </c>
      <c r="O3517" t="str">
        <f t="shared" si="274"/>
        <v>NY</v>
      </c>
      <c r="P3517" t="str">
        <f>TRIM(IF(COUNT(FIND({0,1,2,3,4,5,6,7,8,9},B3517))&gt;0,D3517,IF(LEN(TRIM(B3517))&gt;0,CONCATENATE(B3517,C3517,D3517),MID(D3517,4,LEN(D3517)))))</f>
        <v>Queens</v>
      </c>
      <c r="Q3517">
        <f t="shared" si="275"/>
        <v>1202</v>
      </c>
      <c r="R3517">
        <f t="shared" si="276"/>
        <v>2118</v>
      </c>
    </row>
    <row r="3518" spans="1:18" x14ac:dyDescent="0.25">
      <c r="B3518" s="1" t="s">
        <v>13</v>
      </c>
      <c r="C3518" s="1" t="s">
        <v>30</v>
      </c>
      <c r="D3518" s="1" t="s">
        <v>31</v>
      </c>
      <c r="E3518" s="1" t="s">
        <v>12</v>
      </c>
      <c r="F3518">
        <v>1090</v>
      </c>
      <c r="G3518">
        <v>4.83</v>
      </c>
      <c r="H3518">
        <v>1453</v>
      </c>
      <c r="I3518">
        <v>3.51</v>
      </c>
      <c r="K3518">
        <f t="shared" si="272"/>
        <v>36</v>
      </c>
      <c r="L3518">
        <f t="shared" si="273"/>
        <v>103</v>
      </c>
      <c r="M3518" t="str">
        <f>IF(COUNT(FIND({0,1,2,3,4,5,6,7,8,9},IF(ISBLANK(A3518),IF(LEN(TRIM(B3518))&gt;0,TRIM(B3518),TRIM(C3518)),"")))&gt;0,IF(ISBLANK(A3518),IF(LEN(TRIM(B3518))&gt;0,TRIM(B3518),TRIM(C3518)),""),"")</f>
        <v>36</v>
      </c>
      <c r="N3518" t="str">
        <f>IF(COUNT(FIND({0,1,2,3,4,5,6,7,8,9},IF(ISBLANK(A3518),IF(LEN(TRIM(B3518))&gt;0,TRIM(C3518),LEFT(D3518, 4)),"")))&gt;0,IF(ISBLANK(A3518),IF(LEN(TRIM(B3518))&gt;0,TRIM(C3518),LEFT(D3518, 4)),""),"")</f>
        <v>061</v>
      </c>
      <c r="O3518" t="str">
        <f t="shared" si="274"/>
        <v>NY</v>
      </c>
      <c r="P3518" t="str">
        <f>TRIM(IF(COUNT(FIND({0,1,2,3,4,5,6,7,8,9},B3518))&gt;0,D3518,IF(LEN(TRIM(B3518))&gt;0,CONCATENATE(B3518,C3518,D3518),MID(D3518,4,LEN(D3518)))))</f>
        <v>New York</v>
      </c>
      <c r="Q3518">
        <f t="shared" si="275"/>
        <v>1090</v>
      </c>
      <c r="R3518">
        <f t="shared" si="276"/>
        <v>1453</v>
      </c>
    </row>
    <row r="3519" spans="1:18" x14ac:dyDescent="0.25">
      <c r="B3519" s="1" t="s">
        <v>95</v>
      </c>
      <c r="C3519" s="1" t="s">
        <v>96</v>
      </c>
      <c r="D3519" s="1" t="s">
        <v>97</v>
      </c>
      <c r="E3519" s="1" t="s">
        <v>98</v>
      </c>
      <c r="F3519">
        <v>603</v>
      </c>
      <c r="G3519">
        <v>2.67</v>
      </c>
      <c r="H3519">
        <v>1129</v>
      </c>
      <c r="I3519">
        <v>2.73</v>
      </c>
      <c r="K3519">
        <f t="shared" si="272"/>
        <v>36</v>
      </c>
      <c r="L3519">
        <f t="shared" si="273"/>
        <v>103</v>
      </c>
      <c r="M3519" t="str">
        <f>IF(COUNT(FIND({0,1,2,3,4,5,6,7,8,9},IF(ISBLANK(A3519),IF(LEN(TRIM(B3519))&gt;0,TRIM(B3519),TRIM(C3519)),"")))&gt;0,IF(ISBLANK(A3519),IF(LEN(TRIM(B3519))&gt;0,TRIM(B3519),TRIM(C3519)),""),"")</f>
        <v>12</v>
      </c>
      <c r="N3519" t="str">
        <f>IF(COUNT(FIND({0,1,2,3,4,5,6,7,8,9},IF(ISBLANK(A3519),IF(LEN(TRIM(B3519))&gt;0,TRIM(C3519),LEFT(D3519, 4)),"")))&gt;0,IF(ISBLANK(A3519),IF(LEN(TRIM(B3519))&gt;0,TRIM(C3519),LEFT(D3519, 4)),""),"")</f>
        <v>011</v>
      </c>
      <c r="O3519" t="str">
        <f t="shared" si="274"/>
        <v>Fl</v>
      </c>
      <c r="P3519" t="str">
        <f>TRIM(IF(COUNT(FIND({0,1,2,3,4,5,6,7,8,9},B3519))&gt;0,D3519,IF(LEN(TRIM(B3519))&gt;0,CONCATENATE(B3519,C3519,D3519),MID(D3519,4,LEN(D3519)))))</f>
        <v>Broward</v>
      </c>
      <c r="Q3519">
        <f t="shared" si="275"/>
        <v>603</v>
      </c>
      <c r="R3519">
        <f t="shared" si="276"/>
        <v>1129</v>
      </c>
    </row>
    <row r="3520" spans="1:18" x14ac:dyDescent="0.25">
      <c r="B3520" s="1" t="s">
        <v>95</v>
      </c>
      <c r="C3520" s="1" t="s">
        <v>150</v>
      </c>
      <c r="D3520" s="1" t="s">
        <v>151</v>
      </c>
      <c r="E3520" s="1" t="s">
        <v>98</v>
      </c>
      <c r="F3520">
        <v>597</v>
      </c>
      <c r="G3520">
        <v>2.64</v>
      </c>
      <c r="H3520">
        <v>1125</v>
      </c>
      <c r="I3520">
        <v>2.72</v>
      </c>
      <c r="K3520">
        <f t="shared" si="272"/>
        <v>36</v>
      </c>
      <c r="L3520">
        <f t="shared" si="273"/>
        <v>103</v>
      </c>
      <c r="M3520" t="str">
        <f>IF(COUNT(FIND({0,1,2,3,4,5,6,7,8,9},IF(ISBLANK(A3520),IF(LEN(TRIM(B3520))&gt;0,TRIM(B3520),TRIM(C3520)),"")))&gt;0,IF(ISBLANK(A3520),IF(LEN(TRIM(B3520))&gt;0,TRIM(B3520),TRIM(C3520)),""),"")</f>
        <v>12</v>
      </c>
      <c r="N3520" t="str">
        <f>IF(COUNT(FIND({0,1,2,3,4,5,6,7,8,9},IF(ISBLANK(A3520),IF(LEN(TRIM(B3520))&gt;0,TRIM(C3520),LEFT(D3520, 4)),"")))&gt;0,IF(ISBLANK(A3520),IF(LEN(TRIM(B3520))&gt;0,TRIM(C3520),LEFT(D3520, 4)),""),"")</f>
        <v>099</v>
      </c>
      <c r="O3520" t="str">
        <f t="shared" si="274"/>
        <v>Fl</v>
      </c>
      <c r="P3520" t="str">
        <f>TRIM(IF(COUNT(FIND({0,1,2,3,4,5,6,7,8,9},B3520))&gt;0,D3520,IF(LEN(TRIM(B3520))&gt;0,CONCATENATE(B3520,C3520,D3520),MID(D3520,4,LEN(D3520)))))</f>
        <v>Palm Beach</v>
      </c>
      <c r="Q3520">
        <f t="shared" si="275"/>
        <v>597</v>
      </c>
      <c r="R3520">
        <f t="shared" si="276"/>
        <v>1125</v>
      </c>
    </row>
    <row r="3521" spans="2:18" x14ac:dyDescent="0.25">
      <c r="B3521" s="1" t="s">
        <v>13</v>
      </c>
      <c r="C3521" s="1" t="s">
        <v>44</v>
      </c>
      <c r="D3521" s="1" t="s">
        <v>45</v>
      </c>
      <c r="E3521" s="1" t="s">
        <v>12</v>
      </c>
      <c r="F3521">
        <v>596</v>
      </c>
      <c r="G3521">
        <v>2.64</v>
      </c>
      <c r="H3521">
        <v>1046</v>
      </c>
      <c r="I3521">
        <v>2.5299999999999998</v>
      </c>
      <c r="K3521">
        <f t="shared" si="272"/>
        <v>36</v>
      </c>
      <c r="L3521">
        <f t="shared" si="273"/>
        <v>103</v>
      </c>
      <c r="M3521" t="str">
        <f>IF(COUNT(FIND({0,1,2,3,4,5,6,7,8,9},IF(ISBLANK(A3521),IF(LEN(TRIM(B3521))&gt;0,TRIM(B3521),TRIM(C3521)),"")))&gt;0,IF(ISBLANK(A3521),IF(LEN(TRIM(B3521))&gt;0,TRIM(B3521),TRIM(C3521)),""),"")</f>
        <v>36</v>
      </c>
      <c r="N3521" t="str">
        <f>IF(COUNT(FIND({0,1,2,3,4,5,6,7,8,9},IF(ISBLANK(A3521),IF(LEN(TRIM(B3521))&gt;0,TRIM(C3521),LEFT(D3521, 4)),"")))&gt;0,IF(ISBLANK(A3521),IF(LEN(TRIM(B3521))&gt;0,TRIM(C3521),LEFT(D3521, 4)),""),"")</f>
        <v>047</v>
      </c>
      <c r="O3521" t="str">
        <f t="shared" si="274"/>
        <v>NY</v>
      </c>
      <c r="P3521" t="str">
        <f>TRIM(IF(COUNT(FIND({0,1,2,3,4,5,6,7,8,9},B3521))&gt;0,D3521,IF(LEN(TRIM(B3521))&gt;0,CONCATENATE(B3521,C3521,D3521),MID(D3521,4,LEN(D3521)))))</f>
        <v>Kings</v>
      </c>
      <c r="Q3521">
        <f t="shared" si="275"/>
        <v>596</v>
      </c>
      <c r="R3521">
        <f t="shared" si="276"/>
        <v>1046</v>
      </c>
    </row>
    <row r="3522" spans="2:18" x14ac:dyDescent="0.25">
      <c r="B3522" s="1" t="s">
        <v>95</v>
      </c>
      <c r="C3522" s="1" t="s">
        <v>126</v>
      </c>
      <c r="D3522" s="1" t="s">
        <v>350</v>
      </c>
      <c r="E3522" s="1" t="s">
        <v>98</v>
      </c>
      <c r="F3522">
        <v>295</v>
      </c>
      <c r="G3522">
        <v>1.31</v>
      </c>
      <c r="H3522">
        <v>630</v>
      </c>
      <c r="I3522">
        <v>1.52</v>
      </c>
      <c r="K3522">
        <f t="shared" si="272"/>
        <v>36</v>
      </c>
      <c r="L3522">
        <f t="shared" si="273"/>
        <v>103</v>
      </c>
      <c r="M3522" t="str">
        <f>IF(COUNT(FIND({0,1,2,3,4,5,6,7,8,9},IF(ISBLANK(A3522),IF(LEN(TRIM(B3522))&gt;0,TRIM(B3522),TRIM(C3522)),"")))&gt;0,IF(ISBLANK(A3522),IF(LEN(TRIM(B3522))&gt;0,TRIM(B3522),TRIM(C3522)),""),"")</f>
        <v>12</v>
      </c>
      <c r="N3522" t="str">
        <f>IF(COUNT(FIND({0,1,2,3,4,5,6,7,8,9},IF(ISBLANK(A3522),IF(LEN(TRIM(B3522))&gt;0,TRIM(C3522),LEFT(D3522, 4)),"")))&gt;0,IF(ISBLANK(A3522),IF(LEN(TRIM(B3522))&gt;0,TRIM(C3522),LEFT(D3522, 4)),""),"")</f>
        <v>009</v>
      </c>
      <c r="O3522" t="str">
        <f t="shared" si="274"/>
        <v>Fl</v>
      </c>
      <c r="P3522" t="str">
        <f>TRIM(IF(COUNT(FIND({0,1,2,3,4,5,6,7,8,9},B3522))&gt;0,D3522,IF(LEN(TRIM(B3522))&gt;0,CONCATENATE(B3522,C3522,D3522),MID(D3522,4,LEN(D3522)))))</f>
        <v>Brevard</v>
      </c>
      <c r="Q3522">
        <f t="shared" si="275"/>
        <v>295</v>
      </c>
      <c r="R3522">
        <f t="shared" si="276"/>
        <v>630</v>
      </c>
    </row>
    <row r="3523" spans="2:18" x14ac:dyDescent="0.25">
      <c r="B3523" s="1" t="s">
        <v>95</v>
      </c>
      <c r="C3523" s="1" t="s">
        <v>24</v>
      </c>
      <c r="D3523" s="1" t="s">
        <v>108</v>
      </c>
      <c r="E3523" s="1" t="s">
        <v>98</v>
      </c>
      <c r="F3523">
        <v>272</v>
      </c>
      <c r="G3523">
        <v>1.21</v>
      </c>
      <c r="H3523">
        <v>526</v>
      </c>
      <c r="I3523">
        <v>1.27</v>
      </c>
      <c r="K3523">
        <f t="shared" si="272"/>
        <v>36</v>
      </c>
      <c r="L3523">
        <f t="shared" si="273"/>
        <v>103</v>
      </c>
      <c r="M3523" t="str">
        <f>IF(COUNT(FIND({0,1,2,3,4,5,6,7,8,9},IF(ISBLANK(A3523),IF(LEN(TRIM(B3523))&gt;0,TRIM(B3523),TRIM(C3523)),"")))&gt;0,IF(ISBLANK(A3523),IF(LEN(TRIM(B3523))&gt;0,TRIM(B3523),TRIM(C3523)),""),"")</f>
        <v>12</v>
      </c>
      <c r="N3523" t="str">
        <f>IF(COUNT(FIND({0,1,2,3,4,5,6,7,8,9},IF(ISBLANK(A3523),IF(LEN(TRIM(B3523))&gt;0,TRIM(C3523),LEFT(D3523, 4)),"")))&gt;0,IF(ISBLANK(A3523),IF(LEN(TRIM(B3523))&gt;0,TRIM(C3523),LEFT(D3523, 4)),""),"")</f>
        <v>103</v>
      </c>
      <c r="O3523" t="str">
        <f t="shared" si="274"/>
        <v>Fl</v>
      </c>
      <c r="P3523" t="str">
        <f>TRIM(IF(COUNT(FIND({0,1,2,3,4,5,6,7,8,9},B3523))&gt;0,D3523,IF(LEN(TRIM(B3523))&gt;0,CONCATENATE(B3523,C3523,D3523),MID(D3523,4,LEN(D3523)))))</f>
        <v>Pinellas</v>
      </c>
      <c r="Q3523">
        <f t="shared" si="275"/>
        <v>272</v>
      </c>
      <c r="R3523">
        <f t="shared" si="276"/>
        <v>526</v>
      </c>
    </row>
    <row r="3524" spans="2:18" x14ac:dyDescent="0.25">
      <c r="B3524" s="1" t="s">
        <v>13</v>
      </c>
      <c r="C3524" s="1" t="s">
        <v>34</v>
      </c>
      <c r="D3524" s="1" t="s">
        <v>35</v>
      </c>
      <c r="E3524" s="1" t="s">
        <v>12</v>
      </c>
      <c r="F3524">
        <v>270</v>
      </c>
      <c r="G3524">
        <v>1.2</v>
      </c>
      <c r="H3524">
        <v>441</v>
      </c>
      <c r="I3524">
        <v>1.06</v>
      </c>
      <c r="K3524">
        <f t="shared" ref="K3524:K3587" si="277">VALUE(IF(ISBLANK(A3524),K3523,A3524))</f>
        <v>36</v>
      </c>
      <c r="L3524">
        <f t="shared" ref="L3524:L3587" si="278">VALUE(IF(ISBLANK(A3524),L3523,CONCATENATE(TRIM(B3524),TRIM(C3524))))</f>
        <v>103</v>
      </c>
      <c r="M3524" t="str">
        <f>IF(COUNT(FIND({0,1,2,3,4,5,6,7,8,9},IF(ISBLANK(A3524),IF(LEN(TRIM(B3524))&gt;0,TRIM(B3524),TRIM(C3524)),"")))&gt;0,IF(ISBLANK(A3524),IF(LEN(TRIM(B3524))&gt;0,TRIM(B3524),TRIM(C3524)),""),"")</f>
        <v>36</v>
      </c>
      <c r="N3524" t="str">
        <f>IF(COUNT(FIND({0,1,2,3,4,5,6,7,8,9},IF(ISBLANK(A3524),IF(LEN(TRIM(B3524))&gt;0,TRIM(C3524),LEFT(D3524, 4)),"")))&gt;0,IF(ISBLANK(A3524),IF(LEN(TRIM(B3524))&gt;0,TRIM(C3524),LEFT(D3524, 4)),""),"")</f>
        <v>119</v>
      </c>
      <c r="O3524" t="str">
        <f t="shared" ref="O3524:O3587" si="279">IF(LEN(TRIM(E3524))&gt;0,E3524,"XX")</f>
        <v>NY</v>
      </c>
      <c r="P3524" t="str">
        <f>TRIM(IF(COUNT(FIND({0,1,2,3,4,5,6,7,8,9},B3524))&gt;0,D3524,IF(LEN(TRIM(B3524))&gt;0,CONCATENATE(B3524,C3524,D3524),MID(D3524,4,LEN(D3524)))))</f>
        <v>Westchester</v>
      </c>
      <c r="Q3524">
        <f t="shared" ref="Q3524:Q3587" si="280">F3524</f>
        <v>270</v>
      </c>
      <c r="R3524">
        <f t="shared" ref="R3524:R3587" si="281">H3524</f>
        <v>441</v>
      </c>
    </row>
    <row r="3525" spans="2:18" x14ac:dyDescent="0.25">
      <c r="B3525" s="1" t="s">
        <v>95</v>
      </c>
      <c r="C3525" s="1" t="s">
        <v>178</v>
      </c>
      <c r="D3525" s="1" t="s">
        <v>469</v>
      </c>
      <c r="E3525" s="1" t="s">
        <v>98</v>
      </c>
      <c r="F3525">
        <v>224</v>
      </c>
      <c r="G3525">
        <v>0.99</v>
      </c>
      <c r="H3525">
        <v>482</v>
      </c>
      <c r="I3525">
        <v>1.1599999999999999</v>
      </c>
      <c r="K3525">
        <f t="shared" si="277"/>
        <v>36</v>
      </c>
      <c r="L3525">
        <f t="shared" si="278"/>
        <v>103</v>
      </c>
      <c r="M3525" t="str">
        <f>IF(COUNT(FIND({0,1,2,3,4,5,6,7,8,9},IF(ISBLANK(A3525),IF(LEN(TRIM(B3525))&gt;0,TRIM(B3525),TRIM(C3525)),"")))&gt;0,IF(ISBLANK(A3525),IF(LEN(TRIM(B3525))&gt;0,TRIM(B3525),TRIM(C3525)),""),"")</f>
        <v>12</v>
      </c>
      <c r="N3525" t="str">
        <f>IF(COUNT(FIND({0,1,2,3,4,5,6,7,8,9},IF(ISBLANK(A3525),IF(LEN(TRIM(B3525))&gt;0,TRIM(C3525),LEFT(D3525, 4)),"")))&gt;0,IF(ISBLANK(A3525),IF(LEN(TRIM(B3525))&gt;0,TRIM(C3525),LEFT(D3525, 4)),""),"")</f>
        <v>053</v>
      </c>
      <c r="O3525" t="str">
        <f t="shared" si="279"/>
        <v>Fl</v>
      </c>
      <c r="P3525" t="str">
        <f>TRIM(IF(COUNT(FIND({0,1,2,3,4,5,6,7,8,9},B3525))&gt;0,D3525,IF(LEN(TRIM(B3525))&gt;0,CONCATENATE(B3525,C3525,D3525),MID(D3525,4,LEN(D3525)))))</f>
        <v>Hernando</v>
      </c>
      <c r="Q3525">
        <f t="shared" si="280"/>
        <v>224</v>
      </c>
      <c r="R3525">
        <f t="shared" si="281"/>
        <v>482</v>
      </c>
    </row>
    <row r="3526" spans="2:18" x14ac:dyDescent="0.25">
      <c r="B3526" s="1" t="s">
        <v>95</v>
      </c>
      <c r="C3526" s="1" t="s">
        <v>121</v>
      </c>
      <c r="D3526" s="1" t="s">
        <v>294</v>
      </c>
      <c r="E3526" s="1" t="s">
        <v>98</v>
      </c>
      <c r="F3526">
        <v>224</v>
      </c>
      <c r="G3526">
        <v>0.99</v>
      </c>
      <c r="H3526">
        <v>469</v>
      </c>
      <c r="I3526">
        <v>1.1299999999999999</v>
      </c>
      <c r="K3526">
        <f t="shared" si="277"/>
        <v>36</v>
      </c>
      <c r="L3526">
        <f t="shared" si="278"/>
        <v>103</v>
      </c>
      <c r="M3526" t="str">
        <f>IF(COUNT(FIND({0,1,2,3,4,5,6,7,8,9},IF(ISBLANK(A3526),IF(LEN(TRIM(B3526))&gt;0,TRIM(B3526),TRIM(C3526)),"")))&gt;0,IF(ISBLANK(A3526),IF(LEN(TRIM(B3526))&gt;0,TRIM(B3526),TRIM(C3526)),""),"")</f>
        <v>12</v>
      </c>
      <c r="N3526" t="str">
        <f>IF(COUNT(FIND({0,1,2,3,4,5,6,7,8,9},IF(ISBLANK(A3526),IF(LEN(TRIM(B3526))&gt;0,TRIM(C3526),LEFT(D3526, 4)),"")))&gt;0,IF(ISBLANK(A3526),IF(LEN(TRIM(B3526))&gt;0,TRIM(C3526),LEFT(D3526, 4)),""),"")</f>
        <v>101</v>
      </c>
      <c r="O3526" t="str">
        <f t="shared" si="279"/>
        <v>Fl</v>
      </c>
      <c r="P3526" t="str">
        <f>TRIM(IF(COUNT(FIND({0,1,2,3,4,5,6,7,8,9},B3526))&gt;0,D3526,IF(LEN(TRIM(B3526))&gt;0,CONCATENATE(B3526,C3526,D3526),MID(D3526,4,LEN(D3526)))))</f>
        <v>Pasco</v>
      </c>
      <c r="Q3526">
        <f t="shared" si="280"/>
        <v>224</v>
      </c>
      <c r="R3526">
        <f t="shared" si="281"/>
        <v>469</v>
      </c>
    </row>
    <row r="3527" spans="2:18" x14ac:dyDescent="0.25">
      <c r="B3527" s="1" t="s">
        <v>162</v>
      </c>
      <c r="C3527" s="1" t="s">
        <v>113</v>
      </c>
      <c r="D3527" s="1" t="s">
        <v>163</v>
      </c>
      <c r="E3527" s="1" t="s">
        <v>164</v>
      </c>
      <c r="F3527">
        <v>219</v>
      </c>
      <c r="G3527">
        <v>0.97</v>
      </c>
      <c r="H3527">
        <v>462</v>
      </c>
      <c r="I3527">
        <v>1.1200000000000001</v>
      </c>
      <c r="K3527">
        <f t="shared" si="277"/>
        <v>36</v>
      </c>
      <c r="L3527">
        <f t="shared" si="278"/>
        <v>103</v>
      </c>
      <c r="M3527" t="str">
        <f>IF(COUNT(FIND({0,1,2,3,4,5,6,7,8,9},IF(ISBLANK(A3527),IF(LEN(TRIM(B3527))&gt;0,TRIM(B3527),TRIM(C3527)),"")))&gt;0,IF(ISBLANK(A3527),IF(LEN(TRIM(B3527))&gt;0,TRIM(B3527),TRIM(C3527)),""),"")</f>
        <v>04</v>
      </c>
      <c r="N3527" t="str">
        <f>IF(COUNT(FIND({0,1,2,3,4,5,6,7,8,9},IF(ISBLANK(A3527),IF(LEN(TRIM(B3527))&gt;0,TRIM(C3527),LEFT(D3527, 4)),"")))&gt;0,IF(ISBLANK(A3527),IF(LEN(TRIM(B3527))&gt;0,TRIM(C3527),LEFT(D3527, 4)),""),"")</f>
        <v>013</v>
      </c>
      <c r="O3527" t="str">
        <f t="shared" si="279"/>
        <v>Az</v>
      </c>
      <c r="P3527" t="str">
        <f>TRIM(IF(COUNT(FIND({0,1,2,3,4,5,6,7,8,9},B3527))&gt;0,D3527,IF(LEN(TRIM(B3527))&gt;0,CONCATENATE(B3527,C3527,D3527),MID(D3527,4,LEN(D3527)))))</f>
        <v>Maricopa</v>
      </c>
      <c r="Q3527">
        <f t="shared" si="280"/>
        <v>219</v>
      </c>
      <c r="R3527">
        <f t="shared" si="281"/>
        <v>462</v>
      </c>
    </row>
    <row r="3528" spans="2:18" x14ac:dyDescent="0.25">
      <c r="B3528" s="1" t="s">
        <v>99</v>
      </c>
      <c r="C3528" s="1" t="s">
        <v>100</v>
      </c>
      <c r="D3528" s="1" t="s">
        <v>101</v>
      </c>
      <c r="E3528" s="1" t="s">
        <v>102</v>
      </c>
      <c r="F3528">
        <v>218</v>
      </c>
      <c r="G3528">
        <v>0.97</v>
      </c>
      <c r="H3528">
        <v>333</v>
      </c>
      <c r="I3528">
        <v>0.8</v>
      </c>
      <c r="K3528">
        <f t="shared" si="277"/>
        <v>36</v>
      </c>
      <c r="L3528">
        <f t="shared" si="278"/>
        <v>103</v>
      </c>
      <c r="M3528" t="str">
        <f>IF(COUNT(FIND({0,1,2,3,4,5,6,7,8,9},IF(ISBLANK(A3528),IF(LEN(TRIM(B3528))&gt;0,TRIM(B3528),TRIM(C3528)),"")))&gt;0,IF(ISBLANK(A3528),IF(LEN(TRIM(B3528))&gt;0,TRIM(B3528),TRIM(C3528)),""),"")</f>
        <v>06</v>
      </c>
      <c r="N3528" t="str">
        <f>IF(COUNT(FIND({0,1,2,3,4,5,6,7,8,9},IF(ISBLANK(A3528),IF(LEN(TRIM(B3528))&gt;0,TRIM(C3528),LEFT(D3528, 4)),"")))&gt;0,IF(ISBLANK(A3528),IF(LEN(TRIM(B3528))&gt;0,TRIM(C3528),LEFT(D3528, 4)),""),"")</f>
        <v>037</v>
      </c>
      <c r="O3528" t="str">
        <f t="shared" si="279"/>
        <v>Ca</v>
      </c>
      <c r="P3528" t="str">
        <f>TRIM(IF(COUNT(FIND({0,1,2,3,4,5,6,7,8,9},B3528))&gt;0,D3528,IF(LEN(TRIM(B3528))&gt;0,CONCATENATE(B3528,C3528,D3528),MID(D3528,4,LEN(D3528)))))</f>
        <v>Los Angeles</v>
      </c>
      <c r="Q3528">
        <f t="shared" si="280"/>
        <v>218</v>
      </c>
      <c r="R3528">
        <f t="shared" si="281"/>
        <v>333</v>
      </c>
    </row>
    <row r="3529" spans="2:18" x14ac:dyDescent="0.25">
      <c r="B3529" s="1" t="s">
        <v>13</v>
      </c>
      <c r="C3529" s="1" t="s">
        <v>62</v>
      </c>
      <c r="D3529" s="1" t="s">
        <v>63</v>
      </c>
      <c r="E3529" s="1" t="s">
        <v>12</v>
      </c>
      <c r="F3529">
        <v>187</v>
      </c>
      <c r="G3529">
        <v>0.83</v>
      </c>
      <c r="H3529">
        <v>332</v>
      </c>
      <c r="I3529">
        <v>0.8</v>
      </c>
      <c r="K3529">
        <f t="shared" si="277"/>
        <v>36</v>
      </c>
      <c r="L3529">
        <f t="shared" si="278"/>
        <v>103</v>
      </c>
      <c r="M3529" t="str">
        <f>IF(COUNT(FIND({0,1,2,3,4,5,6,7,8,9},IF(ISBLANK(A3529),IF(LEN(TRIM(B3529))&gt;0,TRIM(B3529),TRIM(C3529)),"")))&gt;0,IF(ISBLANK(A3529),IF(LEN(TRIM(B3529))&gt;0,TRIM(B3529),TRIM(C3529)),""),"")</f>
        <v>36</v>
      </c>
      <c r="N3529" t="str">
        <f>IF(COUNT(FIND({0,1,2,3,4,5,6,7,8,9},IF(ISBLANK(A3529),IF(LEN(TRIM(B3529))&gt;0,TRIM(C3529),LEFT(D3529, 4)),"")))&gt;0,IF(ISBLANK(A3529),IF(LEN(TRIM(B3529))&gt;0,TRIM(C3529),LEFT(D3529, 4)),""),"")</f>
        <v>005</v>
      </c>
      <c r="O3529" t="str">
        <f t="shared" si="279"/>
        <v>NY</v>
      </c>
      <c r="P3529" t="str">
        <f>TRIM(IF(COUNT(FIND({0,1,2,3,4,5,6,7,8,9},B3529))&gt;0,D3529,IF(LEN(TRIM(B3529))&gt;0,CONCATENATE(B3529,C3529,D3529),MID(D3529,4,LEN(D3529)))))</f>
        <v>Bronx</v>
      </c>
      <c r="Q3529">
        <f t="shared" si="280"/>
        <v>187</v>
      </c>
      <c r="R3529">
        <f t="shared" si="281"/>
        <v>332</v>
      </c>
    </row>
    <row r="3530" spans="2:18" x14ac:dyDescent="0.25">
      <c r="B3530" s="1" t="s">
        <v>84</v>
      </c>
      <c r="C3530" s="1" t="s">
        <v>57</v>
      </c>
      <c r="D3530" s="1" t="s">
        <v>152</v>
      </c>
      <c r="E3530" s="1" t="s">
        <v>86</v>
      </c>
      <c r="F3530">
        <v>182</v>
      </c>
      <c r="G3530">
        <v>0.81</v>
      </c>
      <c r="H3530">
        <v>237</v>
      </c>
      <c r="I3530">
        <v>0.56999999999999995</v>
      </c>
      <c r="K3530">
        <f t="shared" si="277"/>
        <v>36</v>
      </c>
      <c r="L3530">
        <f t="shared" si="278"/>
        <v>103</v>
      </c>
      <c r="M3530" t="str">
        <f>IF(COUNT(FIND({0,1,2,3,4,5,6,7,8,9},IF(ISBLANK(A3530),IF(LEN(TRIM(B3530))&gt;0,TRIM(B3530),TRIM(C3530)),"")))&gt;0,IF(ISBLANK(A3530),IF(LEN(TRIM(B3530))&gt;0,TRIM(B3530),TRIM(C3530)),""),"")</f>
        <v>34</v>
      </c>
      <c r="N3530" t="str">
        <f>IF(COUNT(FIND({0,1,2,3,4,5,6,7,8,9},IF(ISBLANK(A3530),IF(LEN(TRIM(B3530))&gt;0,TRIM(C3530),LEFT(D3530, 4)),"")))&gt;0,IF(ISBLANK(A3530),IF(LEN(TRIM(B3530))&gt;0,TRIM(C3530),LEFT(D3530, 4)),""),"")</f>
        <v>017</v>
      </c>
      <c r="O3530" t="str">
        <f t="shared" si="279"/>
        <v>NJ</v>
      </c>
      <c r="P3530" t="str">
        <f>TRIM(IF(COUNT(FIND({0,1,2,3,4,5,6,7,8,9},B3530))&gt;0,D3530,IF(LEN(TRIM(B3530))&gt;0,CONCATENATE(B3530,C3530,D3530),MID(D3530,4,LEN(D3530)))))</f>
        <v>Hudson</v>
      </c>
      <c r="Q3530">
        <f t="shared" si="280"/>
        <v>182</v>
      </c>
      <c r="R3530">
        <f t="shared" si="281"/>
        <v>237</v>
      </c>
    </row>
    <row r="3531" spans="2:18" x14ac:dyDescent="0.25">
      <c r="B3531" s="1" t="s">
        <v>95</v>
      </c>
      <c r="C3531" s="1" t="s">
        <v>50</v>
      </c>
      <c r="D3531" s="1" t="s">
        <v>55</v>
      </c>
      <c r="E3531" s="1" t="s">
        <v>98</v>
      </c>
      <c r="F3531">
        <v>180</v>
      </c>
      <c r="G3531">
        <v>0.8</v>
      </c>
      <c r="H3531">
        <v>363</v>
      </c>
      <c r="I3531">
        <v>0.88</v>
      </c>
      <c r="K3531">
        <f t="shared" si="277"/>
        <v>36</v>
      </c>
      <c r="L3531">
        <f t="shared" si="278"/>
        <v>103</v>
      </c>
      <c r="M3531" t="str">
        <f>IF(COUNT(FIND({0,1,2,3,4,5,6,7,8,9},IF(ISBLANK(A3531),IF(LEN(TRIM(B3531))&gt;0,TRIM(B3531),TRIM(C3531)),"")))&gt;0,IF(ISBLANK(A3531),IF(LEN(TRIM(B3531))&gt;0,TRIM(B3531),TRIM(C3531)),""),"")</f>
        <v>12</v>
      </c>
      <c r="N3531" t="str">
        <f>IF(COUNT(FIND({0,1,2,3,4,5,6,7,8,9},IF(ISBLANK(A3531),IF(LEN(TRIM(B3531))&gt;0,TRIM(C3531),LEFT(D3531, 4)),"")))&gt;0,IF(ISBLANK(A3531),IF(LEN(TRIM(B3531))&gt;0,TRIM(C3531),LEFT(D3531, 4)),""),"")</f>
        <v>095</v>
      </c>
      <c r="O3531" t="str">
        <f t="shared" si="279"/>
        <v>Fl</v>
      </c>
      <c r="P3531" t="str">
        <f>TRIM(IF(COUNT(FIND({0,1,2,3,4,5,6,7,8,9},B3531))&gt;0,D3531,IF(LEN(TRIM(B3531))&gt;0,CONCATENATE(B3531,C3531,D3531),MID(D3531,4,LEN(D3531)))))</f>
        <v>Orange</v>
      </c>
      <c r="Q3531">
        <f t="shared" si="280"/>
        <v>180</v>
      </c>
      <c r="R3531">
        <f t="shared" si="281"/>
        <v>363</v>
      </c>
    </row>
    <row r="3532" spans="2:18" x14ac:dyDescent="0.25">
      <c r="B3532" s="1" t="s">
        <v>78</v>
      </c>
      <c r="C3532" s="1" t="s">
        <v>41</v>
      </c>
      <c r="D3532" s="1" t="s">
        <v>115</v>
      </c>
      <c r="E3532" s="1" t="s">
        <v>80</v>
      </c>
      <c r="F3532">
        <v>173</v>
      </c>
      <c r="G3532">
        <v>0.77</v>
      </c>
      <c r="H3532">
        <v>329</v>
      </c>
      <c r="I3532">
        <v>0.79</v>
      </c>
      <c r="K3532">
        <f t="shared" si="277"/>
        <v>36</v>
      </c>
      <c r="L3532">
        <f t="shared" si="278"/>
        <v>103</v>
      </c>
      <c r="M3532" t="str">
        <f>IF(COUNT(FIND({0,1,2,3,4,5,6,7,8,9},IF(ISBLANK(A3532),IF(LEN(TRIM(B3532))&gt;0,TRIM(B3532),TRIM(C3532)),"")))&gt;0,IF(ISBLANK(A3532),IF(LEN(TRIM(B3532))&gt;0,TRIM(B3532),TRIM(C3532)),""),"")</f>
        <v>09</v>
      </c>
      <c r="N3532" t="str">
        <f>IF(COUNT(FIND({0,1,2,3,4,5,6,7,8,9},IF(ISBLANK(A3532),IF(LEN(TRIM(B3532))&gt;0,TRIM(C3532),LEFT(D3532, 4)),"")))&gt;0,IF(ISBLANK(A3532),IF(LEN(TRIM(B3532))&gt;0,TRIM(C3532),LEFT(D3532, 4)),""),"")</f>
        <v>001</v>
      </c>
      <c r="O3532" t="str">
        <f t="shared" si="279"/>
        <v>Ct</v>
      </c>
      <c r="P3532" t="str">
        <f>TRIM(IF(COUNT(FIND({0,1,2,3,4,5,6,7,8,9},B3532))&gt;0,D3532,IF(LEN(TRIM(B3532))&gt;0,CONCATENATE(B3532,C3532,D3532),MID(D3532,4,LEN(D3532)))))</f>
        <v>Fairfield</v>
      </c>
      <c r="Q3532">
        <f t="shared" si="280"/>
        <v>173</v>
      </c>
      <c r="R3532">
        <f t="shared" si="281"/>
        <v>329</v>
      </c>
    </row>
    <row r="3533" spans="2:18" x14ac:dyDescent="0.25">
      <c r="B3533" s="1" t="s">
        <v>95</v>
      </c>
      <c r="C3533" s="1" t="s">
        <v>192</v>
      </c>
      <c r="D3533" s="1" t="s">
        <v>193</v>
      </c>
      <c r="E3533" s="1" t="s">
        <v>98</v>
      </c>
      <c r="F3533">
        <v>173</v>
      </c>
      <c r="G3533">
        <v>0.77</v>
      </c>
      <c r="H3533">
        <v>332</v>
      </c>
      <c r="I3533">
        <v>0.8</v>
      </c>
      <c r="K3533">
        <f t="shared" si="277"/>
        <v>36</v>
      </c>
      <c r="L3533">
        <f t="shared" si="278"/>
        <v>103</v>
      </c>
      <c r="M3533" t="str">
        <f>IF(COUNT(FIND({0,1,2,3,4,5,6,7,8,9},IF(ISBLANK(A3533),IF(LEN(TRIM(B3533))&gt;0,TRIM(B3533),TRIM(C3533)),"")))&gt;0,IF(ISBLANK(A3533),IF(LEN(TRIM(B3533))&gt;0,TRIM(B3533),TRIM(C3533)),""),"")</f>
        <v>12</v>
      </c>
      <c r="N3533" t="str">
        <f>IF(COUNT(FIND({0,1,2,3,4,5,6,7,8,9},IF(ISBLANK(A3533),IF(LEN(TRIM(B3533))&gt;0,TRIM(C3533),LEFT(D3533, 4)),"")))&gt;0,IF(ISBLANK(A3533),IF(LEN(TRIM(B3533))&gt;0,TRIM(C3533),LEFT(D3533, 4)),""),"")</f>
        <v>127</v>
      </c>
      <c r="O3533" t="str">
        <f t="shared" si="279"/>
        <v>Fl</v>
      </c>
      <c r="P3533" t="str">
        <f>TRIM(IF(COUNT(FIND({0,1,2,3,4,5,6,7,8,9},B3533))&gt;0,D3533,IF(LEN(TRIM(B3533))&gt;0,CONCATENATE(B3533,C3533,D3533),MID(D3533,4,LEN(D3533)))))</f>
        <v>Volusia</v>
      </c>
      <c r="Q3533">
        <f t="shared" si="280"/>
        <v>173</v>
      </c>
      <c r="R3533">
        <f t="shared" si="281"/>
        <v>332</v>
      </c>
    </row>
    <row r="3534" spans="2:18" x14ac:dyDescent="0.25">
      <c r="B3534" s="1" t="s">
        <v>95</v>
      </c>
      <c r="C3534" s="1" t="s">
        <v>54</v>
      </c>
      <c r="D3534" s="1" t="s">
        <v>332</v>
      </c>
      <c r="E3534" s="1" t="s">
        <v>98</v>
      </c>
      <c r="F3534">
        <v>170</v>
      </c>
      <c r="G3534">
        <v>0.75</v>
      </c>
      <c r="H3534">
        <v>369</v>
      </c>
      <c r="I3534">
        <v>0.89</v>
      </c>
      <c r="K3534">
        <f t="shared" si="277"/>
        <v>36</v>
      </c>
      <c r="L3534">
        <f t="shared" si="278"/>
        <v>103</v>
      </c>
      <c r="M3534" t="str">
        <f>IF(COUNT(FIND({0,1,2,3,4,5,6,7,8,9},IF(ISBLANK(A3534),IF(LEN(TRIM(B3534))&gt;0,TRIM(B3534),TRIM(C3534)),"")))&gt;0,IF(ISBLANK(A3534),IF(LEN(TRIM(B3534))&gt;0,TRIM(B3534),TRIM(C3534)),""),"")</f>
        <v>12</v>
      </c>
      <c r="N3534" t="str">
        <f>IF(COUNT(FIND({0,1,2,3,4,5,6,7,8,9},IF(ISBLANK(A3534),IF(LEN(TRIM(B3534))&gt;0,TRIM(C3534),LEFT(D3534, 4)),"")))&gt;0,IF(ISBLANK(A3534),IF(LEN(TRIM(B3534))&gt;0,TRIM(C3534),LEFT(D3534, 4)),""),"")</f>
        <v>071</v>
      </c>
      <c r="O3534" t="str">
        <f t="shared" si="279"/>
        <v>Fl</v>
      </c>
      <c r="P3534" t="str">
        <f>TRIM(IF(COUNT(FIND({0,1,2,3,4,5,6,7,8,9},B3534))&gt;0,D3534,IF(LEN(TRIM(B3534))&gt;0,CONCATENATE(B3534,C3534,D3534),MID(D3534,4,LEN(D3534)))))</f>
        <v>Lee</v>
      </c>
      <c r="Q3534">
        <f t="shared" si="280"/>
        <v>170</v>
      </c>
      <c r="R3534">
        <f t="shared" si="281"/>
        <v>369</v>
      </c>
    </row>
    <row r="3535" spans="2:18" x14ac:dyDescent="0.25">
      <c r="B3535" s="1" t="s">
        <v>40</v>
      </c>
      <c r="C3535" s="1" t="s">
        <v>62</v>
      </c>
      <c r="D3535" s="1" t="s">
        <v>363</v>
      </c>
      <c r="E3535" s="1" t="s">
        <v>43</v>
      </c>
      <c r="F3535">
        <v>168</v>
      </c>
      <c r="G3535">
        <v>0.74</v>
      </c>
      <c r="H3535">
        <v>235</v>
      </c>
      <c r="I3535">
        <v>0.56999999999999995</v>
      </c>
      <c r="K3535">
        <f t="shared" si="277"/>
        <v>36</v>
      </c>
      <c r="L3535">
        <f t="shared" si="278"/>
        <v>103</v>
      </c>
      <c r="M3535" t="str">
        <f>IF(COUNT(FIND({0,1,2,3,4,5,6,7,8,9},IF(ISBLANK(A3535),IF(LEN(TRIM(B3535))&gt;0,TRIM(B3535),TRIM(C3535)),"")))&gt;0,IF(ISBLANK(A3535),IF(LEN(TRIM(B3535))&gt;0,TRIM(B3535),TRIM(C3535)),""),"")</f>
        <v>57</v>
      </c>
      <c r="N3535" t="str">
        <f>IF(COUNT(FIND({0,1,2,3,4,5,6,7,8,9},IF(ISBLANK(A3535),IF(LEN(TRIM(B3535))&gt;0,TRIM(C3535),LEFT(D3535, 4)),"")))&gt;0,IF(ISBLANK(A3535),IF(LEN(TRIM(B3535))&gt;0,TRIM(C3535),LEFT(D3535, 4)),""),"")</f>
        <v>005</v>
      </c>
      <c r="O3535" t="str">
        <f t="shared" si="279"/>
        <v>FR</v>
      </c>
      <c r="P3535" t="str">
        <f>TRIM(IF(COUNT(FIND({0,1,2,3,4,5,6,7,8,9},B3535))&gt;0,D3535,IF(LEN(TRIM(B3535))&gt;0,CONCATENATE(B3535,C3535,D3535),MID(D3535,4,LEN(D3535)))))</f>
        <v>APO / FPO Zip Code</v>
      </c>
      <c r="Q3535">
        <f t="shared" si="280"/>
        <v>168</v>
      </c>
      <c r="R3535">
        <f t="shared" si="281"/>
        <v>235</v>
      </c>
    </row>
    <row r="3536" spans="2:18" x14ac:dyDescent="0.25">
      <c r="B3536" s="1" t="s">
        <v>95</v>
      </c>
      <c r="C3536" s="1" t="s">
        <v>36</v>
      </c>
      <c r="D3536" s="1" t="s">
        <v>379</v>
      </c>
      <c r="E3536" s="1" t="s">
        <v>98</v>
      </c>
      <c r="F3536">
        <v>154</v>
      </c>
      <c r="G3536">
        <v>0.68</v>
      </c>
      <c r="H3536">
        <v>298</v>
      </c>
      <c r="I3536">
        <v>0.72</v>
      </c>
      <c r="K3536">
        <f t="shared" si="277"/>
        <v>36</v>
      </c>
      <c r="L3536">
        <f t="shared" si="278"/>
        <v>103</v>
      </c>
      <c r="M3536" t="str">
        <f>IF(COUNT(FIND({0,1,2,3,4,5,6,7,8,9},IF(ISBLANK(A3536),IF(LEN(TRIM(B3536))&gt;0,TRIM(B3536),TRIM(C3536)),"")))&gt;0,IF(ISBLANK(A3536),IF(LEN(TRIM(B3536))&gt;0,TRIM(B3536),TRIM(C3536)),""),"")</f>
        <v>12</v>
      </c>
      <c r="N3536" t="str">
        <f>IF(COUNT(FIND({0,1,2,3,4,5,6,7,8,9},IF(ISBLANK(A3536),IF(LEN(TRIM(B3536))&gt;0,TRIM(C3536),LEFT(D3536, 4)),"")))&gt;0,IF(ISBLANK(A3536),IF(LEN(TRIM(B3536))&gt;0,TRIM(C3536),LEFT(D3536, 4)),""),"")</f>
        <v>111</v>
      </c>
      <c r="O3536" t="str">
        <f t="shared" si="279"/>
        <v>Fl</v>
      </c>
      <c r="P3536" t="str">
        <f>TRIM(IF(COUNT(FIND({0,1,2,3,4,5,6,7,8,9},B3536))&gt;0,D3536,IF(LEN(TRIM(B3536))&gt;0,CONCATENATE(B3536,C3536,D3536),MID(D3536,4,LEN(D3536)))))</f>
        <v>St. Lucie</v>
      </c>
      <c r="Q3536">
        <f t="shared" si="280"/>
        <v>154</v>
      </c>
      <c r="R3536">
        <f t="shared" si="281"/>
        <v>298</v>
      </c>
    </row>
    <row r="3537" spans="2:18" x14ac:dyDescent="0.25">
      <c r="B3537" s="1" t="s">
        <v>40</v>
      </c>
      <c r="C3537" s="1" t="s">
        <v>41</v>
      </c>
      <c r="D3537" s="1" t="s">
        <v>42</v>
      </c>
      <c r="E3537" s="1" t="s">
        <v>43</v>
      </c>
      <c r="F3537">
        <v>150</v>
      </c>
      <c r="G3537">
        <v>0.66</v>
      </c>
      <c r="H3537">
        <v>293</v>
      </c>
      <c r="I3537">
        <v>0.71</v>
      </c>
      <c r="K3537">
        <f t="shared" si="277"/>
        <v>36</v>
      </c>
      <c r="L3537">
        <f t="shared" si="278"/>
        <v>103</v>
      </c>
      <c r="M3537" t="str">
        <f>IF(COUNT(FIND({0,1,2,3,4,5,6,7,8,9},IF(ISBLANK(A3537),IF(LEN(TRIM(B3537))&gt;0,TRIM(B3537),TRIM(C3537)),"")))&gt;0,IF(ISBLANK(A3537),IF(LEN(TRIM(B3537))&gt;0,TRIM(B3537),TRIM(C3537)),""),"")</f>
        <v>57</v>
      </c>
      <c r="N3537" t="str">
        <f>IF(COUNT(FIND({0,1,2,3,4,5,6,7,8,9},IF(ISBLANK(A3537),IF(LEN(TRIM(B3537))&gt;0,TRIM(C3537),LEFT(D3537, 4)),"")))&gt;0,IF(ISBLANK(A3537),IF(LEN(TRIM(B3537))&gt;0,TRIM(C3537),LEFT(D3537, 4)),""),"")</f>
        <v>001</v>
      </c>
      <c r="O3537" t="str">
        <f t="shared" si="279"/>
        <v>FR</v>
      </c>
      <c r="P3537" t="str">
        <f>TRIM(IF(COUNT(FIND({0,1,2,3,4,5,6,7,8,9},B3537))&gt;0,D3537,IF(LEN(TRIM(B3537))&gt;0,CONCATENATE(B3537,C3537,D3537),MID(D3537,4,LEN(D3537)))))</f>
        <v>Foreign / Overseas</v>
      </c>
      <c r="Q3537">
        <f t="shared" si="280"/>
        <v>150</v>
      </c>
      <c r="R3537">
        <f t="shared" si="281"/>
        <v>293</v>
      </c>
    </row>
    <row r="3538" spans="2:18" x14ac:dyDescent="0.25">
      <c r="B3538" s="1" t="s">
        <v>256</v>
      </c>
      <c r="C3538" s="1" t="s">
        <v>76</v>
      </c>
      <c r="D3538" s="1" t="s">
        <v>257</v>
      </c>
      <c r="E3538" s="1" t="s">
        <v>258</v>
      </c>
      <c r="F3538">
        <v>149</v>
      </c>
      <c r="G3538">
        <v>0.66</v>
      </c>
      <c r="H3538">
        <v>270</v>
      </c>
      <c r="I3538">
        <v>0.65</v>
      </c>
      <c r="K3538">
        <f t="shared" si="277"/>
        <v>36</v>
      </c>
      <c r="L3538">
        <f t="shared" si="278"/>
        <v>103</v>
      </c>
      <c r="M3538" t="str">
        <f>IF(COUNT(FIND({0,1,2,3,4,5,6,7,8,9},IF(ISBLANK(A3538),IF(LEN(TRIM(B3538))&gt;0,TRIM(B3538),TRIM(C3538)),"")))&gt;0,IF(ISBLANK(A3538),IF(LEN(TRIM(B3538))&gt;0,TRIM(B3538),TRIM(C3538)),""),"")</f>
        <v>32</v>
      </c>
      <c r="N3538" t="str">
        <f>IF(COUNT(FIND({0,1,2,3,4,5,6,7,8,9},IF(ISBLANK(A3538),IF(LEN(TRIM(B3538))&gt;0,TRIM(C3538),LEFT(D3538, 4)),"")))&gt;0,IF(ISBLANK(A3538),IF(LEN(TRIM(B3538))&gt;0,TRIM(C3538),LEFT(D3538, 4)),""),"")</f>
        <v>003</v>
      </c>
      <c r="O3538" t="str">
        <f t="shared" si="279"/>
        <v>Nv</v>
      </c>
      <c r="P3538" t="str">
        <f>TRIM(IF(COUNT(FIND({0,1,2,3,4,5,6,7,8,9},B3538))&gt;0,D3538,IF(LEN(TRIM(B3538))&gt;0,CONCATENATE(B3538,C3538,D3538),MID(D3538,4,LEN(D3538)))))</f>
        <v>Clark</v>
      </c>
      <c r="Q3538">
        <f t="shared" si="280"/>
        <v>149</v>
      </c>
      <c r="R3538">
        <f t="shared" si="281"/>
        <v>270</v>
      </c>
    </row>
    <row r="3539" spans="2:18" x14ac:dyDescent="0.25">
      <c r="B3539" s="1" t="s">
        <v>99</v>
      </c>
      <c r="C3539" s="1" t="s">
        <v>116</v>
      </c>
      <c r="D3539" s="1" t="s">
        <v>117</v>
      </c>
      <c r="E3539" s="1" t="s">
        <v>102</v>
      </c>
      <c r="F3539">
        <v>148</v>
      </c>
      <c r="G3539">
        <v>0.66</v>
      </c>
      <c r="H3539">
        <v>227</v>
      </c>
      <c r="I3539">
        <v>0.55000000000000004</v>
      </c>
      <c r="K3539">
        <f t="shared" si="277"/>
        <v>36</v>
      </c>
      <c r="L3539">
        <f t="shared" si="278"/>
        <v>103</v>
      </c>
      <c r="M3539" t="str">
        <f>IF(COUNT(FIND({0,1,2,3,4,5,6,7,8,9},IF(ISBLANK(A3539),IF(LEN(TRIM(B3539))&gt;0,TRIM(B3539),TRIM(C3539)),"")))&gt;0,IF(ISBLANK(A3539),IF(LEN(TRIM(B3539))&gt;0,TRIM(B3539),TRIM(C3539)),""),"")</f>
        <v>06</v>
      </c>
      <c r="N3539" t="str">
        <f>IF(COUNT(FIND({0,1,2,3,4,5,6,7,8,9},IF(ISBLANK(A3539),IF(LEN(TRIM(B3539))&gt;0,TRIM(C3539),LEFT(D3539, 4)),"")))&gt;0,IF(ISBLANK(A3539),IF(LEN(TRIM(B3539))&gt;0,TRIM(C3539),LEFT(D3539, 4)),""),"")</f>
        <v>073</v>
      </c>
      <c r="O3539" t="str">
        <f t="shared" si="279"/>
        <v>Ca</v>
      </c>
      <c r="P3539" t="str">
        <f>TRIM(IF(COUNT(FIND({0,1,2,3,4,5,6,7,8,9},B3539))&gt;0,D3539,IF(LEN(TRIM(B3539))&gt;0,CONCATENATE(B3539,C3539,D3539),MID(D3539,4,LEN(D3539)))))</f>
        <v>San Diego</v>
      </c>
      <c r="Q3539">
        <f t="shared" si="280"/>
        <v>148</v>
      </c>
      <c r="R3539">
        <f t="shared" si="281"/>
        <v>227</v>
      </c>
    </row>
    <row r="3540" spans="2:18" x14ac:dyDescent="0.25">
      <c r="B3540" s="1" t="s">
        <v>95</v>
      </c>
      <c r="C3540" s="1" t="s">
        <v>83</v>
      </c>
      <c r="D3540" s="1" t="s">
        <v>143</v>
      </c>
      <c r="E3540" s="1" t="s">
        <v>98</v>
      </c>
      <c r="F3540">
        <v>140</v>
      </c>
      <c r="G3540">
        <v>0.62</v>
      </c>
      <c r="H3540">
        <v>259</v>
      </c>
      <c r="I3540">
        <v>0.63</v>
      </c>
      <c r="K3540">
        <f t="shared" si="277"/>
        <v>36</v>
      </c>
      <c r="L3540">
        <f t="shared" si="278"/>
        <v>103</v>
      </c>
      <c r="M3540" t="str">
        <f>IF(COUNT(FIND({0,1,2,3,4,5,6,7,8,9},IF(ISBLANK(A3540),IF(LEN(TRIM(B3540))&gt;0,TRIM(B3540),TRIM(C3540)),"")))&gt;0,IF(ISBLANK(A3540),IF(LEN(TRIM(B3540))&gt;0,TRIM(B3540),TRIM(C3540)),""),"")</f>
        <v>12</v>
      </c>
      <c r="N3540" t="str">
        <f>IF(COUNT(FIND({0,1,2,3,4,5,6,7,8,9},IF(ISBLANK(A3540),IF(LEN(TRIM(B3540))&gt;0,TRIM(C3540),LEFT(D3540, 4)),"")))&gt;0,IF(ISBLANK(A3540),IF(LEN(TRIM(B3540))&gt;0,TRIM(C3540),LEFT(D3540, 4)),""),"")</f>
        <v>025</v>
      </c>
      <c r="O3540" t="str">
        <f t="shared" si="279"/>
        <v>Fl</v>
      </c>
      <c r="P3540" t="str">
        <f>TRIM(IF(COUNT(FIND({0,1,2,3,4,5,6,7,8,9},B3540))&gt;0,D3540,IF(LEN(TRIM(B3540))&gt;0,CONCATENATE(B3540,C3540,D3540),MID(D3540,4,LEN(D3540)))))</f>
        <v>Dade</v>
      </c>
      <c r="Q3540">
        <f t="shared" si="280"/>
        <v>140</v>
      </c>
      <c r="R3540">
        <f t="shared" si="281"/>
        <v>259</v>
      </c>
    </row>
    <row r="3541" spans="2:18" x14ac:dyDescent="0.25">
      <c r="B3541" s="1" t="s">
        <v>95</v>
      </c>
      <c r="C3541" s="1" t="s">
        <v>66</v>
      </c>
      <c r="D3541" s="1" t="s">
        <v>131</v>
      </c>
      <c r="E3541" s="1" t="s">
        <v>98</v>
      </c>
      <c r="F3541">
        <v>139</v>
      </c>
      <c r="G3541">
        <v>0.62</v>
      </c>
      <c r="H3541">
        <v>265</v>
      </c>
      <c r="I3541">
        <v>0.64</v>
      </c>
      <c r="K3541">
        <f t="shared" si="277"/>
        <v>36</v>
      </c>
      <c r="L3541">
        <f t="shared" si="278"/>
        <v>103</v>
      </c>
      <c r="M3541" t="str">
        <f>IF(COUNT(FIND({0,1,2,3,4,5,6,7,8,9},IF(ISBLANK(A3541),IF(LEN(TRIM(B3541))&gt;0,TRIM(B3541),TRIM(C3541)),"")))&gt;0,IF(ISBLANK(A3541),IF(LEN(TRIM(B3541))&gt;0,TRIM(B3541),TRIM(C3541)),""),"")</f>
        <v>12</v>
      </c>
      <c r="N3541" t="str">
        <f>IF(COUNT(FIND({0,1,2,3,4,5,6,7,8,9},IF(ISBLANK(A3541),IF(LEN(TRIM(B3541))&gt;0,TRIM(C3541),LEFT(D3541, 4)),"")))&gt;0,IF(ISBLANK(A3541),IF(LEN(TRIM(B3541))&gt;0,TRIM(C3541),LEFT(D3541, 4)),""),"")</f>
        <v>057</v>
      </c>
      <c r="O3541" t="str">
        <f t="shared" si="279"/>
        <v>Fl</v>
      </c>
      <c r="P3541" t="str">
        <f>TRIM(IF(COUNT(FIND({0,1,2,3,4,5,6,7,8,9},B3541))&gt;0,D3541,IF(LEN(TRIM(B3541))&gt;0,CONCATENATE(B3541,C3541,D3541),MID(D3541,4,LEN(D3541)))))</f>
        <v>Hillsborough</v>
      </c>
      <c r="Q3541">
        <f t="shared" si="280"/>
        <v>139</v>
      </c>
      <c r="R3541">
        <f t="shared" si="281"/>
        <v>265</v>
      </c>
    </row>
    <row r="3542" spans="2:18" x14ac:dyDescent="0.25">
      <c r="B3542" s="1" t="s">
        <v>95</v>
      </c>
      <c r="C3542" s="1" t="s">
        <v>172</v>
      </c>
      <c r="D3542" s="1" t="s">
        <v>394</v>
      </c>
      <c r="E3542" s="1" t="s">
        <v>98</v>
      </c>
      <c r="F3542">
        <v>137</v>
      </c>
      <c r="G3542">
        <v>0.61</v>
      </c>
      <c r="H3542">
        <v>303</v>
      </c>
      <c r="I3542">
        <v>0.73</v>
      </c>
      <c r="K3542">
        <f t="shared" si="277"/>
        <v>36</v>
      </c>
      <c r="L3542">
        <f t="shared" si="278"/>
        <v>103</v>
      </c>
      <c r="M3542" t="str">
        <f>IF(COUNT(FIND({0,1,2,3,4,5,6,7,8,9},IF(ISBLANK(A3542),IF(LEN(TRIM(B3542))&gt;0,TRIM(B3542),TRIM(C3542)),"")))&gt;0,IF(ISBLANK(A3542),IF(LEN(TRIM(B3542))&gt;0,TRIM(B3542),TRIM(C3542)),""),"")</f>
        <v>12</v>
      </c>
      <c r="N3542" t="str">
        <f>IF(COUNT(FIND({0,1,2,3,4,5,6,7,8,9},IF(ISBLANK(A3542),IF(LEN(TRIM(B3542))&gt;0,TRIM(C3542),LEFT(D3542, 4)),"")))&gt;0,IF(ISBLANK(A3542),IF(LEN(TRIM(B3542))&gt;0,TRIM(C3542),LEFT(D3542, 4)),""),"")</f>
        <v>117</v>
      </c>
      <c r="O3542" t="str">
        <f t="shared" si="279"/>
        <v>Fl</v>
      </c>
      <c r="P3542" t="str">
        <f>TRIM(IF(COUNT(FIND({0,1,2,3,4,5,6,7,8,9},B3542))&gt;0,D3542,IF(LEN(TRIM(B3542))&gt;0,CONCATENATE(B3542,C3542,D3542),MID(D3542,4,LEN(D3542)))))</f>
        <v>Seminole</v>
      </c>
      <c r="Q3542">
        <f t="shared" si="280"/>
        <v>137</v>
      </c>
      <c r="R3542">
        <f t="shared" si="281"/>
        <v>303</v>
      </c>
    </row>
    <row r="3543" spans="2:18" x14ac:dyDescent="0.25">
      <c r="B3543" s="1" t="s">
        <v>84</v>
      </c>
      <c r="C3543" s="1" t="s">
        <v>76</v>
      </c>
      <c r="D3543" s="1" t="s">
        <v>85</v>
      </c>
      <c r="E3543" s="1" t="s">
        <v>86</v>
      </c>
      <c r="F3543">
        <v>137</v>
      </c>
      <c r="G3543">
        <v>0.61</v>
      </c>
      <c r="H3543">
        <v>233</v>
      </c>
      <c r="I3543">
        <v>0.56000000000000005</v>
      </c>
      <c r="K3543">
        <f t="shared" si="277"/>
        <v>36</v>
      </c>
      <c r="L3543">
        <f t="shared" si="278"/>
        <v>103</v>
      </c>
      <c r="M3543" t="str">
        <f>IF(COUNT(FIND({0,1,2,3,4,5,6,7,8,9},IF(ISBLANK(A3543),IF(LEN(TRIM(B3543))&gt;0,TRIM(B3543),TRIM(C3543)),"")))&gt;0,IF(ISBLANK(A3543),IF(LEN(TRIM(B3543))&gt;0,TRIM(B3543),TRIM(C3543)),""),"")</f>
        <v>34</v>
      </c>
      <c r="N3543" t="str">
        <f>IF(COUNT(FIND({0,1,2,3,4,5,6,7,8,9},IF(ISBLANK(A3543),IF(LEN(TRIM(B3543))&gt;0,TRIM(C3543),LEFT(D3543, 4)),"")))&gt;0,IF(ISBLANK(A3543),IF(LEN(TRIM(B3543))&gt;0,TRIM(C3543),LEFT(D3543, 4)),""),"")</f>
        <v>003</v>
      </c>
      <c r="O3543" t="str">
        <f t="shared" si="279"/>
        <v>NJ</v>
      </c>
      <c r="P3543" t="str">
        <f>TRIM(IF(COUNT(FIND({0,1,2,3,4,5,6,7,8,9},B3543))&gt;0,D3543,IF(LEN(TRIM(B3543))&gt;0,CONCATENATE(B3543,C3543,D3543),MID(D3543,4,LEN(D3543)))))</f>
        <v>Bergen</v>
      </c>
      <c r="Q3543">
        <f t="shared" si="280"/>
        <v>137</v>
      </c>
      <c r="R3543">
        <f t="shared" si="281"/>
        <v>233</v>
      </c>
    </row>
    <row r="3544" spans="2:18" x14ac:dyDescent="0.25">
      <c r="B3544" s="1" t="s">
        <v>84</v>
      </c>
      <c r="C3544" s="1" t="s">
        <v>136</v>
      </c>
      <c r="D3544" s="1" t="s">
        <v>58</v>
      </c>
      <c r="E3544" s="1" t="s">
        <v>86</v>
      </c>
      <c r="F3544">
        <v>128</v>
      </c>
      <c r="G3544">
        <v>0.56999999999999995</v>
      </c>
      <c r="H3544">
        <v>228</v>
      </c>
      <c r="I3544">
        <v>0.55000000000000004</v>
      </c>
      <c r="K3544">
        <f t="shared" si="277"/>
        <v>36</v>
      </c>
      <c r="L3544">
        <f t="shared" si="278"/>
        <v>103</v>
      </c>
      <c r="M3544" t="str">
        <f>IF(COUNT(FIND({0,1,2,3,4,5,6,7,8,9},IF(ISBLANK(A3544),IF(LEN(TRIM(B3544))&gt;0,TRIM(B3544),TRIM(C3544)),"")))&gt;0,IF(ISBLANK(A3544),IF(LEN(TRIM(B3544))&gt;0,TRIM(B3544),TRIM(C3544)),""),"")</f>
        <v>34</v>
      </c>
      <c r="N3544" t="str">
        <f>IF(COUNT(FIND({0,1,2,3,4,5,6,7,8,9},IF(ISBLANK(A3544),IF(LEN(TRIM(B3544))&gt;0,TRIM(C3544),LEFT(D3544, 4)),"")))&gt;0,IF(ISBLANK(A3544),IF(LEN(TRIM(B3544))&gt;0,TRIM(C3544),LEFT(D3544, 4)),""),"")</f>
        <v>023</v>
      </c>
      <c r="O3544" t="str">
        <f t="shared" si="279"/>
        <v>NJ</v>
      </c>
      <c r="P3544" t="str">
        <f>TRIM(IF(COUNT(FIND({0,1,2,3,4,5,6,7,8,9},B3544))&gt;0,D3544,IF(LEN(TRIM(B3544))&gt;0,CONCATENATE(B3544,C3544,D3544),MID(D3544,4,LEN(D3544)))))</f>
        <v>Middlesex</v>
      </c>
      <c r="Q3544">
        <f t="shared" si="280"/>
        <v>128</v>
      </c>
      <c r="R3544">
        <f t="shared" si="281"/>
        <v>228</v>
      </c>
    </row>
    <row r="3545" spans="2:18" x14ac:dyDescent="0.25">
      <c r="B3545" s="1" t="s">
        <v>95</v>
      </c>
      <c r="C3545" s="1" t="s">
        <v>124</v>
      </c>
      <c r="D3545" s="1" t="s">
        <v>493</v>
      </c>
      <c r="E3545" s="1" t="s">
        <v>98</v>
      </c>
      <c r="F3545">
        <v>113</v>
      </c>
      <c r="G3545">
        <v>0.5</v>
      </c>
      <c r="H3545">
        <v>235</v>
      </c>
      <c r="I3545">
        <v>0.56999999999999995</v>
      </c>
      <c r="K3545">
        <f t="shared" si="277"/>
        <v>36</v>
      </c>
      <c r="L3545">
        <f t="shared" si="278"/>
        <v>103</v>
      </c>
      <c r="M3545" t="str">
        <f>IF(COUNT(FIND({0,1,2,3,4,5,6,7,8,9},IF(ISBLANK(A3545),IF(LEN(TRIM(B3545))&gt;0,TRIM(B3545),TRIM(C3545)),"")))&gt;0,IF(ISBLANK(A3545),IF(LEN(TRIM(B3545))&gt;0,TRIM(B3545),TRIM(C3545)),""),"")</f>
        <v>12</v>
      </c>
      <c r="N3545" t="str">
        <f>IF(COUNT(FIND({0,1,2,3,4,5,6,7,8,9},IF(ISBLANK(A3545),IF(LEN(TRIM(B3545))&gt;0,TRIM(C3545),LEFT(D3545, 4)),"")))&gt;0,IF(ISBLANK(A3545),IF(LEN(TRIM(B3545))&gt;0,TRIM(C3545),LEFT(D3545, 4)),""),"")</f>
        <v>085</v>
      </c>
      <c r="O3545" t="str">
        <f t="shared" si="279"/>
        <v>Fl</v>
      </c>
      <c r="P3545" t="str">
        <f>TRIM(IF(COUNT(FIND({0,1,2,3,4,5,6,7,8,9},B3545))&gt;0,D3545,IF(LEN(TRIM(B3545))&gt;0,CONCATENATE(B3545,C3545,D3545),MID(D3545,4,LEN(D3545)))))</f>
        <v>Martin</v>
      </c>
      <c r="Q3545">
        <f t="shared" si="280"/>
        <v>113</v>
      </c>
      <c r="R3545">
        <f t="shared" si="281"/>
        <v>235</v>
      </c>
    </row>
    <row r="3546" spans="2:18" x14ac:dyDescent="0.25">
      <c r="B3546" s="1" t="s">
        <v>99</v>
      </c>
      <c r="C3546" s="1" t="s">
        <v>38</v>
      </c>
      <c r="D3546" s="1" t="s">
        <v>55</v>
      </c>
      <c r="E3546" s="1" t="s">
        <v>102</v>
      </c>
      <c r="F3546">
        <v>113</v>
      </c>
      <c r="G3546">
        <v>0.5</v>
      </c>
      <c r="H3546">
        <v>187</v>
      </c>
      <c r="I3546">
        <v>0.45</v>
      </c>
      <c r="K3546">
        <f t="shared" si="277"/>
        <v>36</v>
      </c>
      <c r="L3546">
        <f t="shared" si="278"/>
        <v>103</v>
      </c>
      <c r="M3546" t="str">
        <f>IF(COUNT(FIND({0,1,2,3,4,5,6,7,8,9},IF(ISBLANK(A3546),IF(LEN(TRIM(B3546))&gt;0,TRIM(B3546),TRIM(C3546)),"")))&gt;0,IF(ISBLANK(A3546),IF(LEN(TRIM(B3546))&gt;0,TRIM(B3546),TRIM(C3546)),""),"")</f>
        <v>06</v>
      </c>
      <c r="N3546" t="str">
        <f>IF(COUNT(FIND({0,1,2,3,4,5,6,7,8,9},IF(ISBLANK(A3546),IF(LEN(TRIM(B3546))&gt;0,TRIM(C3546),LEFT(D3546, 4)),"")))&gt;0,IF(ISBLANK(A3546),IF(LEN(TRIM(B3546))&gt;0,TRIM(C3546),LEFT(D3546, 4)),""),"")</f>
        <v>059</v>
      </c>
      <c r="O3546" t="str">
        <f t="shared" si="279"/>
        <v>Ca</v>
      </c>
      <c r="P3546" t="str">
        <f>TRIM(IF(COUNT(FIND({0,1,2,3,4,5,6,7,8,9},B3546))&gt;0,D3546,IF(LEN(TRIM(B3546))&gt;0,CONCATENATE(B3546,C3546,D3546),MID(D3546,4,LEN(D3546)))))</f>
        <v>Orange</v>
      </c>
      <c r="Q3546">
        <f t="shared" si="280"/>
        <v>113</v>
      </c>
      <c r="R3546">
        <f t="shared" si="281"/>
        <v>187</v>
      </c>
    </row>
    <row r="3547" spans="2:18" x14ac:dyDescent="0.25">
      <c r="B3547" s="1" t="s">
        <v>224</v>
      </c>
      <c r="C3547" s="1" t="s">
        <v>452</v>
      </c>
      <c r="D3547" s="1" t="s">
        <v>453</v>
      </c>
      <c r="E3547" s="1" t="s">
        <v>227</v>
      </c>
      <c r="F3547">
        <v>112</v>
      </c>
      <c r="G3547">
        <v>0.5</v>
      </c>
      <c r="H3547">
        <v>264</v>
      </c>
      <c r="I3547">
        <v>0.64</v>
      </c>
      <c r="K3547">
        <f t="shared" si="277"/>
        <v>36</v>
      </c>
      <c r="L3547">
        <f t="shared" si="278"/>
        <v>103</v>
      </c>
      <c r="M3547" t="str">
        <f>IF(COUNT(FIND({0,1,2,3,4,5,6,7,8,9},IF(ISBLANK(A3547),IF(LEN(TRIM(B3547))&gt;0,TRIM(B3547),TRIM(C3547)),"")))&gt;0,IF(ISBLANK(A3547),IF(LEN(TRIM(B3547))&gt;0,TRIM(B3547),TRIM(C3547)),""),"")</f>
        <v>37</v>
      </c>
      <c r="N3547" t="str">
        <f>IF(COUNT(FIND({0,1,2,3,4,5,6,7,8,9},IF(ISBLANK(A3547),IF(LEN(TRIM(B3547))&gt;0,TRIM(C3547),LEFT(D3547, 4)),"")))&gt;0,IF(ISBLANK(A3547),IF(LEN(TRIM(B3547))&gt;0,TRIM(C3547),LEFT(D3547, 4)),""),"")</f>
        <v>183</v>
      </c>
      <c r="O3547" t="str">
        <f t="shared" si="279"/>
        <v>NC</v>
      </c>
      <c r="P3547" t="str">
        <f>TRIM(IF(COUNT(FIND({0,1,2,3,4,5,6,7,8,9},B3547))&gt;0,D3547,IF(LEN(TRIM(B3547))&gt;0,CONCATENATE(B3547,C3547,D3547),MID(D3547,4,LEN(D3547)))))</f>
        <v>Wake</v>
      </c>
      <c r="Q3547">
        <f t="shared" si="280"/>
        <v>112</v>
      </c>
      <c r="R3547">
        <f t="shared" si="281"/>
        <v>264</v>
      </c>
    </row>
    <row r="3548" spans="2:18" x14ac:dyDescent="0.25">
      <c r="B3548" s="1" t="s">
        <v>159</v>
      </c>
      <c r="C3548" s="1" t="s">
        <v>38</v>
      </c>
      <c r="D3548" s="1" t="s">
        <v>160</v>
      </c>
      <c r="E3548" s="1" t="s">
        <v>161</v>
      </c>
      <c r="F3548">
        <v>112</v>
      </c>
      <c r="G3548">
        <v>0.5</v>
      </c>
      <c r="H3548">
        <v>222</v>
      </c>
      <c r="I3548">
        <v>0.54</v>
      </c>
      <c r="K3548">
        <f t="shared" si="277"/>
        <v>36</v>
      </c>
      <c r="L3548">
        <f t="shared" si="278"/>
        <v>103</v>
      </c>
      <c r="M3548" t="str">
        <f>IF(COUNT(FIND({0,1,2,3,4,5,6,7,8,9},IF(ISBLANK(A3548),IF(LEN(TRIM(B3548))&gt;0,TRIM(B3548),TRIM(C3548)),"")))&gt;0,IF(ISBLANK(A3548),IF(LEN(TRIM(B3548))&gt;0,TRIM(B3548),TRIM(C3548)),""),"")</f>
        <v>51</v>
      </c>
      <c r="N3548" t="str">
        <f>IF(COUNT(FIND({0,1,2,3,4,5,6,7,8,9},IF(ISBLANK(A3548),IF(LEN(TRIM(B3548))&gt;0,TRIM(C3548),LEFT(D3548, 4)),"")))&gt;0,IF(ISBLANK(A3548),IF(LEN(TRIM(B3548))&gt;0,TRIM(C3548),LEFT(D3548, 4)),""),"")</f>
        <v>059</v>
      </c>
      <c r="O3548" t="str">
        <f t="shared" si="279"/>
        <v>Va</v>
      </c>
      <c r="P3548" t="str">
        <f>TRIM(IF(COUNT(FIND({0,1,2,3,4,5,6,7,8,9},B3548))&gt;0,D3548,IF(LEN(TRIM(B3548))&gt;0,CONCATENATE(B3548,C3548,D3548),MID(D3548,4,LEN(D3548)))))</f>
        <v>Fairfax</v>
      </c>
      <c r="Q3548">
        <f t="shared" si="280"/>
        <v>112</v>
      </c>
      <c r="R3548">
        <f t="shared" si="281"/>
        <v>222</v>
      </c>
    </row>
    <row r="3549" spans="2:18" x14ac:dyDescent="0.25">
      <c r="B3549" s="1" t="s">
        <v>224</v>
      </c>
      <c r="C3549" s="1" t="s">
        <v>34</v>
      </c>
      <c r="D3549" s="1" t="s">
        <v>280</v>
      </c>
      <c r="E3549" s="1" t="s">
        <v>227</v>
      </c>
      <c r="F3549">
        <v>102</v>
      </c>
      <c r="G3549">
        <v>0.45</v>
      </c>
      <c r="H3549">
        <v>226</v>
      </c>
      <c r="I3549">
        <v>0.55000000000000004</v>
      </c>
      <c r="K3549">
        <f t="shared" si="277"/>
        <v>36</v>
      </c>
      <c r="L3549">
        <f t="shared" si="278"/>
        <v>103</v>
      </c>
      <c r="M3549" t="str">
        <f>IF(COUNT(FIND({0,1,2,3,4,5,6,7,8,9},IF(ISBLANK(A3549),IF(LEN(TRIM(B3549))&gt;0,TRIM(B3549),TRIM(C3549)),"")))&gt;0,IF(ISBLANK(A3549),IF(LEN(TRIM(B3549))&gt;0,TRIM(B3549),TRIM(C3549)),""),"")</f>
        <v>37</v>
      </c>
      <c r="N3549" t="str">
        <f>IF(COUNT(FIND({0,1,2,3,4,5,6,7,8,9},IF(ISBLANK(A3549),IF(LEN(TRIM(B3549))&gt;0,TRIM(C3549),LEFT(D3549, 4)),"")))&gt;0,IF(ISBLANK(A3549),IF(LEN(TRIM(B3549))&gt;0,TRIM(C3549),LEFT(D3549, 4)),""),"")</f>
        <v>119</v>
      </c>
      <c r="O3549" t="str">
        <f t="shared" si="279"/>
        <v>NC</v>
      </c>
      <c r="P3549" t="str">
        <f>TRIM(IF(COUNT(FIND({0,1,2,3,4,5,6,7,8,9},B3549))&gt;0,D3549,IF(LEN(TRIM(B3549))&gt;0,CONCATENATE(B3549,C3549,D3549),MID(D3549,4,LEN(D3549)))))</f>
        <v>Mecklenburg</v>
      </c>
      <c r="Q3549">
        <f t="shared" si="280"/>
        <v>102</v>
      </c>
      <c r="R3549">
        <f t="shared" si="281"/>
        <v>226</v>
      </c>
    </row>
    <row r="3550" spans="2:18" x14ac:dyDescent="0.25">
      <c r="B3550" s="1" t="s">
        <v>56</v>
      </c>
      <c r="C3550" s="1" t="s">
        <v>57</v>
      </c>
      <c r="D3550" s="1" t="s">
        <v>58</v>
      </c>
      <c r="E3550" s="1" t="s">
        <v>59</v>
      </c>
      <c r="F3550">
        <v>100</v>
      </c>
      <c r="G3550">
        <v>0.44</v>
      </c>
      <c r="H3550">
        <v>139</v>
      </c>
      <c r="I3550">
        <v>0.34</v>
      </c>
      <c r="K3550">
        <f t="shared" si="277"/>
        <v>36</v>
      </c>
      <c r="L3550">
        <f t="shared" si="278"/>
        <v>103</v>
      </c>
      <c r="M3550" t="str">
        <f>IF(COUNT(FIND({0,1,2,3,4,5,6,7,8,9},IF(ISBLANK(A3550),IF(LEN(TRIM(B3550))&gt;0,TRIM(B3550),TRIM(C3550)),"")))&gt;0,IF(ISBLANK(A3550),IF(LEN(TRIM(B3550))&gt;0,TRIM(B3550),TRIM(C3550)),""),"")</f>
        <v>25</v>
      </c>
      <c r="N3550" t="str">
        <f>IF(COUNT(FIND({0,1,2,3,4,5,6,7,8,9},IF(ISBLANK(A3550),IF(LEN(TRIM(B3550))&gt;0,TRIM(C3550),LEFT(D3550, 4)),"")))&gt;0,IF(ISBLANK(A3550),IF(LEN(TRIM(B3550))&gt;0,TRIM(C3550),LEFT(D3550, 4)),""),"")</f>
        <v>017</v>
      </c>
      <c r="O3550" t="str">
        <f t="shared" si="279"/>
        <v>Ma</v>
      </c>
      <c r="P3550" t="str">
        <f>TRIM(IF(COUNT(FIND({0,1,2,3,4,5,6,7,8,9},B3550))&gt;0,D3550,IF(LEN(TRIM(B3550))&gt;0,CONCATENATE(B3550,C3550,D3550),MID(D3550,4,LEN(D3550)))))</f>
        <v>Middlesex</v>
      </c>
      <c r="Q3550">
        <f t="shared" si="280"/>
        <v>100</v>
      </c>
      <c r="R3550">
        <f t="shared" si="281"/>
        <v>139</v>
      </c>
    </row>
    <row r="3551" spans="2:18" x14ac:dyDescent="0.25">
      <c r="B3551" s="1" t="s">
        <v>95</v>
      </c>
      <c r="C3551" s="1" t="s">
        <v>70</v>
      </c>
      <c r="D3551" s="1" t="s">
        <v>348</v>
      </c>
      <c r="E3551" s="1" t="s">
        <v>98</v>
      </c>
      <c r="F3551">
        <v>100</v>
      </c>
      <c r="G3551">
        <v>0.44</v>
      </c>
      <c r="H3551">
        <v>191</v>
      </c>
      <c r="I3551">
        <v>0.46</v>
      </c>
      <c r="K3551">
        <f t="shared" si="277"/>
        <v>36</v>
      </c>
      <c r="L3551">
        <f t="shared" si="278"/>
        <v>103</v>
      </c>
      <c r="M3551" t="str">
        <f>IF(COUNT(FIND({0,1,2,3,4,5,6,7,8,9},IF(ISBLANK(A3551),IF(LEN(TRIM(B3551))&gt;0,TRIM(B3551),TRIM(C3551)),"")))&gt;0,IF(ISBLANK(A3551),IF(LEN(TRIM(B3551))&gt;0,TRIM(B3551),TRIM(C3551)),""),"")</f>
        <v>12</v>
      </c>
      <c r="N3551" t="str">
        <f>IF(COUNT(FIND({0,1,2,3,4,5,6,7,8,9},IF(ISBLANK(A3551),IF(LEN(TRIM(B3551))&gt;0,TRIM(C3551),LEFT(D3551, 4)),"")))&gt;0,IF(ISBLANK(A3551),IF(LEN(TRIM(B3551))&gt;0,TRIM(C3551),LEFT(D3551, 4)),""),"")</f>
        <v>115</v>
      </c>
      <c r="O3551" t="str">
        <f t="shared" si="279"/>
        <v>Fl</v>
      </c>
      <c r="P3551" t="str">
        <f>TRIM(IF(COUNT(FIND({0,1,2,3,4,5,6,7,8,9},B3551))&gt;0,D3551,IF(LEN(TRIM(B3551))&gt;0,CONCATENATE(B3551,C3551,D3551),MID(D3551,4,LEN(D3551)))))</f>
        <v>Sarasota</v>
      </c>
      <c r="Q3551">
        <f t="shared" si="280"/>
        <v>100</v>
      </c>
      <c r="R3551">
        <f t="shared" si="281"/>
        <v>191</v>
      </c>
    </row>
    <row r="3552" spans="2:18" x14ac:dyDescent="0.25">
      <c r="B3552" s="1" t="s">
        <v>13</v>
      </c>
      <c r="C3552" s="1" t="s">
        <v>41</v>
      </c>
      <c r="D3552" s="1" t="s">
        <v>233</v>
      </c>
      <c r="E3552" s="1" t="s">
        <v>12</v>
      </c>
      <c r="F3552">
        <v>99</v>
      </c>
      <c r="G3552">
        <v>0.44</v>
      </c>
      <c r="H3552">
        <v>137</v>
      </c>
      <c r="I3552">
        <v>0.33</v>
      </c>
      <c r="K3552">
        <f t="shared" si="277"/>
        <v>36</v>
      </c>
      <c r="L3552">
        <f t="shared" si="278"/>
        <v>103</v>
      </c>
      <c r="M3552" t="str">
        <f>IF(COUNT(FIND({0,1,2,3,4,5,6,7,8,9},IF(ISBLANK(A3552),IF(LEN(TRIM(B3552))&gt;0,TRIM(B3552),TRIM(C3552)),"")))&gt;0,IF(ISBLANK(A3552),IF(LEN(TRIM(B3552))&gt;0,TRIM(B3552),TRIM(C3552)),""),"")</f>
        <v>36</v>
      </c>
      <c r="N3552" t="str">
        <f>IF(COUNT(FIND({0,1,2,3,4,5,6,7,8,9},IF(ISBLANK(A3552),IF(LEN(TRIM(B3552))&gt;0,TRIM(C3552),LEFT(D3552, 4)),"")))&gt;0,IF(ISBLANK(A3552),IF(LEN(TRIM(B3552))&gt;0,TRIM(C3552),LEFT(D3552, 4)),""),"")</f>
        <v>001</v>
      </c>
      <c r="O3552" t="str">
        <f t="shared" si="279"/>
        <v>NY</v>
      </c>
      <c r="P3552" t="str">
        <f>TRIM(IF(COUNT(FIND({0,1,2,3,4,5,6,7,8,9},B3552))&gt;0,D3552,IF(LEN(TRIM(B3552))&gt;0,CONCATENATE(B3552,C3552,D3552),MID(D3552,4,LEN(D3552)))))</f>
        <v>Albany</v>
      </c>
      <c r="Q3552">
        <f t="shared" si="280"/>
        <v>99</v>
      </c>
      <c r="R3552">
        <f t="shared" si="281"/>
        <v>137</v>
      </c>
    </row>
    <row r="3553" spans="2:18" x14ac:dyDescent="0.25">
      <c r="B3553" s="1" t="s">
        <v>165</v>
      </c>
      <c r="C3553" s="1" t="s">
        <v>166</v>
      </c>
      <c r="D3553" s="1" t="s">
        <v>167</v>
      </c>
      <c r="E3553" s="1" t="s">
        <v>168</v>
      </c>
      <c r="F3553">
        <v>97</v>
      </c>
      <c r="G3553">
        <v>0.43</v>
      </c>
      <c r="H3553">
        <v>184</v>
      </c>
      <c r="I3553">
        <v>0.44</v>
      </c>
      <c r="K3553">
        <f t="shared" si="277"/>
        <v>36</v>
      </c>
      <c r="L3553">
        <f t="shared" si="278"/>
        <v>103</v>
      </c>
      <c r="M3553" t="str">
        <f>IF(COUNT(FIND({0,1,2,3,4,5,6,7,8,9},IF(ISBLANK(A3553),IF(LEN(TRIM(B3553))&gt;0,TRIM(B3553),TRIM(C3553)),"")))&gt;0,IF(ISBLANK(A3553),IF(LEN(TRIM(B3553))&gt;0,TRIM(B3553),TRIM(C3553)),""),"")</f>
        <v>48</v>
      </c>
      <c r="N3553" t="str">
        <f>IF(COUNT(FIND({0,1,2,3,4,5,6,7,8,9},IF(ISBLANK(A3553),IF(LEN(TRIM(B3553))&gt;0,TRIM(C3553),LEFT(D3553, 4)),"")))&gt;0,IF(ISBLANK(A3553),IF(LEN(TRIM(B3553))&gt;0,TRIM(C3553),LEFT(D3553, 4)),""),"")</f>
        <v>201</v>
      </c>
      <c r="O3553" t="str">
        <f t="shared" si="279"/>
        <v>Tx</v>
      </c>
      <c r="P3553" t="str">
        <f>TRIM(IF(COUNT(FIND({0,1,2,3,4,5,6,7,8,9},B3553))&gt;0,D3553,IF(LEN(TRIM(B3553))&gt;0,CONCATENATE(B3553,C3553,D3553),MID(D3553,4,LEN(D3553)))))</f>
        <v>Harris</v>
      </c>
      <c r="Q3553">
        <f t="shared" si="280"/>
        <v>97</v>
      </c>
      <c r="R3553">
        <f t="shared" si="281"/>
        <v>184</v>
      </c>
    </row>
    <row r="3554" spans="2:18" x14ac:dyDescent="0.25">
      <c r="B3554" s="1" t="s">
        <v>13</v>
      </c>
      <c r="C3554" s="1" t="s">
        <v>48</v>
      </c>
      <c r="D3554" s="1" t="s">
        <v>49</v>
      </c>
      <c r="E3554" s="1" t="s">
        <v>12</v>
      </c>
      <c r="F3554">
        <v>96</v>
      </c>
      <c r="G3554">
        <v>0.43</v>
      </c>
      <c r="H3554">
        <v>130</v>
      </c>
      <c r="I3554">
        <v>0.31</v>
      </c>
      <c r="K3554">
        <f t="shared" si="277"/>
        <v>36</v>
      </c>
      <c r="L3554">
        <f t="shared" si="278"/>
        <v>103</v>
      </c>
      <c r="M3554" t="str">
        <f>IF(COUNT(FIND({0,1,2,3,4,5,6,7,8,9},IF(ISBLANK(A3554),IF(LEN(TRIM(B3554))&gt;0,TRIM(B3554),TRIM(C3554)),"")))&gt;0,IF(ISBLANK(A3554),IF(LEN(TRIM(B3554))&gt;0,TRIM(B3554),TRIM(C3554)),""),"")</f>
        <v>36</v>
      </c>
      <c r="N3554" t="str">
        <f>IF(COUNT(FIND({0,1,2,3,4,5,6,7,8,9},IF(ISBLANK(A3554),IF(LEN(TRIM(B3554))&gt;0,TRIM(C3554),LEFT(D3554, 4)),"")))&gt;0,IF(ISBLANK(A3554),IF(LEN(TRIM(B3554))&gt;0,TRIM(C3554),LEFT(D3554, 4)),""),"")</f>
        <v>029</v>
      </c>
      <c r="O3554" t="str">
        <f t="shared" si="279"/>
        <v>NY</v>
      </c>
      <c r="P3554" t="str">
        <f>TRIM(IF(COUNT(FIND({0,1,2,3,4,5,6,7,8,9},B3554))&gt;0,D3554,IF(LEN(TRIM(B3554))&gt;0,CONCATENATE(B3554,C3554,D3554),MID(D3554,4,LEN(D3554)))))</f>
        <v>Erie</v>
      </c>
      <c r="Q3554">
        <f t="shared" si="280"/>
        <v>96</v>
      </c>
      <c r="R3554">
        <f t="shared" si="281"/>
        <v>130</v>
      </c>
    </row>
    <row r="3555" spans="2:18" x14ac:dyDescent="0.25">
      <c r="B3555" s="1" t="s">
        <v>13</v>
      </c>
      <c r="C3555" s="1" t="s">
        <v>32</v>
      </c>
      <c r="D3555" s="1" t="s">
        <v>33</v>
      </c>
      <c r="E3555" s="1" t="s">
        <v>12</v>
      </c>
      <c r="F3555">
        <v>96</v>
      </c>
      <c r="G3555">
        <v>0.43</v>
      </c>
      <c r="H3555">
        <v>146</v>
      </c>
      <c r="I3555">
        <v>0.35</v>
      </c>
      <c r="K3555">
        <f t="shared" si="277"/>
        <v>36</v>
      </c>
      <c r="L3555">
        <f t="shared" si="278"/>
        <v>103</v>
      </c>
      <c r="M3555" t="str">
        <f>IF(COUNT(FIND({0,1,2,3,4,5,6,7,8,9},IF(ISBLANK(A3555),IF(LEN(TRIM(B3555))&gt;0,TRIM(B3555),TRIM(C3555)),"")))&gt;0,IF(ISBLANK(A3555),IF(LEN(TRIM(B3555))&gt;0,TRIM(B3555),TRIM(C3555)),""),"")</f>
        <v>36</v>
      </c>
      <c r="N3555" t="str">
        <f>IF(COUNT(FIND({0,1,2,3,4,5,6,7,8,9},IF(ISBLANK(A3555),IF(LEN(TRIM(B3555))&gt;0,TRIM(C3555),LEFT(D3555, 4)),"")))&gt;0,IF(ISBLANK(A3555),IF(LEN(TRIM(B3555))&gt;0,TRIM(C3555),LEFT(D3555, 4)),""),"")</f>
        <v>055</v>
      </c>
      <c r="O3555" t="str">
        <f t="shared" si="279"/>
        <v>NY</v>
      </c>
      <c r="P3555" t="str">
        <f>TRIM(IF(COUNT(FIND({0,1,2,3,4,5,6,7,8,9},B3555))&gt;0,D3555,IF(LEN(TRIM(B3555))&gt;0,CONCATENATE(B3555,C3555,D3555),MID(D3555,4,LEN(D3555)))))</f>
        <v>Monroe</v>
      </c>
      <c r="Q3555">
        <f t="shared" si="280"/>
        <v>96</v>
      </c>
      <c r="R3555">
        <f t="shared" si="281"/>
        <v>146</v>
      </c>
    </row>
    <row r="3556" spans="2:18" x14ac:dyDescent="0.25">
      <c r="B3556" s="1" t="s">
        <v>95</v>
      </c>
      <c r="C3556" s="1" t="s">
        <v>57</v>
      </c>
      <c r="D3556" s="1" t="s">
        <v>607</v>
      </c>
      <c r="E3556" s="1" t="s">
        <v>98</v>
      </c>
      <c r="F3556">
        <v>94</v>
      </c>
      <c r="G3556">
        <v>0.42</v>
      </c>
      <c r="H3556">
        <v>203</v>
      </c>
      <c r="I3556">
        <v>0.49</v>
      </c>
      <c r="K3556">
        <f t="shared" si="277"/>
        <v>36</v>
      </c>
      <c r="L3556">
        <f t="shared" si="278"/>
        <v>103</v>
      </c>
      <c r="M3556" t="str">
        <f>IF(COUNT(FIND({0,1,2,3,4,5,6,7,8,9},IF(ISBLANK(A3556),IF(LEN(TRIM(B3556))&gt;0,TRIM(B3556),TRIM(C3556)),"")))&gt;0,IF(ISBLANK(A3556),IF(LEN(TRIM(B3556))&gt;0,TRIM(B3556),TRIM(C3556)),""),"")</f>
        <v>12</v>
      </c>
      <c r="N3556" t="str">
        <f>IF(COUNT(FIND({0,1,2,3,4,5,6,7,8,9},IF(ISBLANK(A3556),IF(LEN(TRIM(B3556))&gt;0,TRIM(C3556),LEFT(D3556, 4)),"")))&gt;0,IF(ISBLANK(A3556),IF(LEN(TRIM(B3556))&gt;0,TRIM(C3556),LEFT(D3556, 4)),""),"")</f>
        <v>017</v>
      </c>
      <c r="O3556" t="str">
        <f t="shared" si="279"/>
        <v>Fl</v>
      </c>
      <c r="P3556" t="str">
        <f>TRIM(IF(COUNT(FIND({0,1,2,3,4,5,6,7,8,9},B3556))&gt;0,D3556,IF(LEN(TRIM(B3556))&gt;0,CONCATENATE(B3556,C3556,D3556),MID(D3556,4,LEN(D3556)))))</f>
        <v>Citrus</v>
      </c>
      <c r="Q3556">
        <f t="shared" si="280"/>
        <v>94</v>
      </c>
      <c r="R3556">
        <f t="shared" si="281"/>
        <v>203</v>
      </c>
    </row>
    <row r="3557" spans="2:18" x14ac:dyDescent="0.25">
      <c r="B3557" s="1" t="s">
        <v>78</v>
      </c>
      <c r="C3557" s="1" t="s">
        <v>126</v>
      </c>
      <c r="D3557" s="1" t="s">
        <v>127</v>
      </c>
      <c r="E3557" s="1" t="s">
        <v>80</v>
      </c>
      <c r="F3557">
        <v>91</v>
      </c>
      <c r="G3557">
        <v>0.4</v>
      </c>
      <c r="H3557">
        <v>187</v>
      </c>
      <c r="I3557">
        <v>0.45</v>
      </c>
      <c r="K3557">
        <f t="shared" si="277"/>
        <v>36</v>
      </c>
      <c r="L3557">
        <f t="shared" si="278"/>
        <v>103</v>
      </c>
      <c r="M3557" t="str">
        <f>IF(COUNT(FIND({0,1,2,3,4,5,6,7,8,9},IF(ISBLANK(A3557),IF(LEN(TRIM(B3557))&gt;0,TRIM(B3557),TRIM(C3557)),"")))&gt;0,IF(ISBLANK(A3557),IF(LEN(TRIM(B3557))&gt;0,TRIM(B3557),TRIM(C3557)),""),"")</f>
        <v>09</v>
      </c>
      <c r="N3557" t="str">
        <f>IF(COUNT(FIND({0,1,2,3,4,5,6,7,8,9},IF(ISBLANK(A3557),IF(LEN(TRIM(B3557))&gt;0,TRIM(C3557),LEFT(D3557, 4)),"")))&gt;0,IF(ISBLANK(A3557),IF(LEN(TRIM(B3557))&gt;0,TRIM(C3557),LEFT(D3557, 4)),""),"")</f>
        <v>009</v>
      </c>
      <c r="O3557" t="str">
        <f t="shared" si="279"/>
        <v>Ct</v>
      </c>
      <c r="P3557" t="str">
        <f>TRIM(IF(COUNT(FIND({0,1,2,3,4,5,6,7,8,9},B3557))&gt;0,D3557,IF(LEN(TRIM(B3557))&gt;0,CONCATENATE(B3557,C3557,D3557),MID(D3557,4,LEN(D3557)))))</f>
        <v>New Haven</v>
      </c>
      <c r="Q3557">
        <f t="shared" si="280"/>
        <v>91</v>
      </c>
      <c r="R3557">
        <f t="shared" si="281"/>
        <v>187</v>
      </c>
    </row>
    <row r="3558" spans="2:18" x14ac:dyDescent="0.25">
      <c r="B3558" s="1" t="s">
        <v>234</v>
      </c>
      <c r="C3558" s="1" t="s">
        <v>26</v>
      </c>
      <c r="D3558" s="1" t="s">
        <v>349</v>
      </c>
      <c r="E3558" s="1" t="s">
        <v>236</v>
      </c>
      <c r="F3558">
        <v>90</v>
      </c>
      <c r="G3558">
        <v>0.4</v>
      </c>
      <c r="H3558">
        <v>166</v>
      </c>
      <c r="I3558">
        <v>0.4</v>
      </c>
      <c r="K3558">
        <f t="shared" si="277"/>
        <v>36</v>
      </c>
      <c r="L3558">
        <f t="shared" si="278"/>
        <v>103</v>
      </c>
      <c r="M3558" t="str">
        <f>IF(COUNT(FIND({0,1,2,3,4,5,6,7,8,9},IF(ISBLANK(A3558),IF(LEN(TRIM(B3558))&gt;0,TRIM(B3558),TRIM(C3558)),"")))&gt;0,IF(ISBLANK(A3558),IF(LEN(TRIM(B3558))&gt;0,TRIM(B3558),TRIM(C3558)),""),"")</f>
        <v>13</v>
      </c>
      <c r="N3558" t="str">
        <f>IF(COUNT(FIND({0,1,2,3,4,5,6,7,8,9},IF(ISBLANK(A3558),IF(LEN(TRIM(B3558))&gt;0,TRIM(C3558),LEFT(D3558, 4)),"")))&gt;0,IF(ISBLANK(A3558),IF(LEN(TRIM(B3558))&gt;0,TRIM(C3558),LEFT(D3558, 4)),""),"")</f>
        <v>067</v>
      </c>
      <c r="O3558" t="str">
        <f t="shared" si="279"/>
        <v>Ga</v>
      </c>
      <c r="P3558" t="str">
        <f>TRIM(IF(COUNT(FIND({0,1,2,3,4,5,6,7,8,9},B3558))&gt;0,D3558,IF(LEN(TRIM(B3558))&gt;0,CONCATENATE(B3558,C3558,D3558),MID(D3558,4,LEN(D3558)))))</f>
        <v>Cobb</v>
      </c>
      <c r="Q3558">
        <f t="shared" si="280"/>
        <v>90</v>
      </c>
      <c r="R3558">
        <f t="shared" si="281"/>
        <v>166</v>
      </c>
    </row>
    <row r="3559" spans="2:18" x14ac:dyDescent="0.25">
      <c r="B3559" s="1" t="s">
        <v>13</v>
      </c>
      <c r="C3559" s="1" t="s">
        <v>124</v>
      </c>
      <c r="D3559" s="1" t="s">
        <v>125</v>
      </c>
      <c r="E3559" s="1" t="s">
        <v>12</v>
      </c>
      <c r="F3559">
        <v>88</v>
      </c>
      <c r="G3559">
        <v>0.39</v>
      </c>
      <c r="H3559">
        <v>166</v>
      </c>
      <c r="I3559">
        <v>0.4</v>
      </c>
      <c r="K3559">
        <f t="shared" si="277"/>
        <v>36</v>
      </c>
      <c r="L3559">
        <f t="shared" si="278"/>
        <v>103</v>
      </c>
      <c r="M3559" t="str">
        <f>IF(COUNT(FIND({0,1,2,3,4,5,6,7,8,9},IF(ISBLANK(A3559),IF(LEN(TRIM(B3559))&gt;0,TRIM(B3559),TRIM(C3559)),"")))&gt;0,IF(ISBLANK(A3559),IF(LEN(TRIM(B3559))&gt;0,TRIM(B3559),TRIM(C3559)),""),"")</f>
        <v>36</v>
      </c>
      <c r="N3559" t="str">
        <f>IF(COUNT(FIND({0,1,2,3,4,5,6,7,8,9},IF(ISBLANK(A3559),IF(LEN(TRIM(B3559))&gt;0,TRIM(C3559),LEFT(D3559, 4)),"")))&gt;0,IF(ISBLANK(A3559),IF(LEN(TRIM(B3559))&gt;0,TRIM(C3559),LEFT(D3559, 4)),""),"")</f>
        <v>085</v>
      </c>
      <c r="O3559" t="str">
        <f t="shared" si="279"/>
        <v>NY</v>
      </c>
      <c r="P3559" t="str">
        <f>TRIM(IF(COUNT(FIND({0,1,2,3,4,5,6,7,8,9},B3559))&gt;0,D3559,IF(LEN(TRIM(B3559))&gt;0,CONCATENATE(B3559,C3559,D3559),MID(D3559,4,LEN(D3559)))))</f>
        <v>Richmond</v>
      </c>
      <c r="Q3559">
        <f t="shared" si="280"/>
        <v>88</v>
      </c>
      <c r="R3559">
        <f t="shared" si="281"/>
        <v>166</v>
      </c>
    </row>
    <row r="3560" spans="2:18" x14ac:dyDescent="0.25">
      <c r="B3560" s="1" t="s">
        <v>159</v>
      </c>
      <c r="C3560" s="1" t="s">
        <v>259</v>
      </c>
      <c r="D3560" s="1" t="s">
        <v>260</v>
      </c>
      <c r="E3560" s="1" t="s">
        <v>161</v>
      </c>
      <c r="F3560">
        <v>86</v>
      </c>
      <c r="G3560">
        <v>0.38</v>
      </c>
      <c r="H3560">
        <v>156</v>
      </c>
      <c r="I3560">
        <v>0.38</v>
      </c>
      <c r="K3560">
        <f t="shared" si="277"/>
        <v>36</v>
      </c>
      <c r="L3560">
        <f t="shared" si="278"/>
        <v>103</v>
      </c>
      <c r="M3560" t="str">
        <f>IF(COUNT(FIND({0,1,2,3,4,5,6,7,8,9},IF(ISBLANK(A3560),IF(LEN(TRIM(B3560))&gt;0,TRIM(B3560),TRIM(C3560)),"")))&gt;0,IF(ISBLANK(A3560),IF(LEN(TRIM(B3560))&gt;0,TRIM(B3560),TRIM(C3560)),""),"")</f>
        <v>51</v>
      </c>
      <c r="N3560" t="str">
        <f>IF(COUNT(FIND({0,1,2,3,4,5,6,7,8,9},IF(ISBLANK(A3560),IF(LEN(TRIM(B3560))&gt;0,TRIM(C3560),LEFT(D3560, 4)),"")))&gt;0,IF(ISBLANK(A3560),IF(LEN(TRIM(B3560))&gt;0,TRIM(C3560),LEFT(D3560, 4)),""),"")</f>
        <v>810</v>
      </c>
      <c r="O3560" t="str">
        <f t="shared" si="279"/>
        <v>Va</v>
      </c>
      <c r="P3560" t="str">
        <f>TRIM(IF(COUNT(FIND({0,1,2,3,4,5,6,7,8,9},B3560))&gt;0,D3560,IF(LEN(TRIM(B3560))&gt;0,CONCATENATE(B3560,C3560,D3560),MID(D3560,4,LEN(D3560)))))</f>
        <v>Virginia Beach city</v>
      </c>
      <c r="Q3560">
        <f t="shared" si="280"/>
        <v>86</v>
      </c>
      <c r="R3560">
        <f t="shared" si="281"/>
        <v>156</v>
      </c>
    </row>
    <row r="3561" spans="2:18" x14ac:dyDescent="0.25">
      <c r="B3561" s="1" t="s">
        <v>13</v>
      </c>
      <c r="C3561" s="1" t="s">
        <v>54</v>
      </c>
      <c r="D3561" s="1" t="s">
        <v>55</v>
      </c>
      <c r="E3561" s="1" t="s">
        <v>12</v>
      </c>
      <c r="F3561">
        <v>84</v>
      </c>
      <c r="G3561">
        <v>0.37</v>
      </c>
      <c r="H3561">
        <v>175</v>
      </c>
      <c r="I3561">
        <v>0.42</v>
      </c>
      <c r="K3561">
        <f t="shared" si="277"/>
        <v>36</v>
      </c>
      <c r="L3561">
        <f t="shared" si="278"/>
        <v>103</v>
      </c>
      <c r="M3561" t="str">
        <f>IF(COUNT(FIND({0,1,2,3,4,5,6,7,8,9},IF(ISBLANK(A3561),IF(LEN(TRIM(B3561))&gt;0,TRIM(B3561),TRIM(C3561)),"")))&gt;0,IF(ISBLANK(A3561),IF(LEN(TRIM(B3561))&gt;0,TRIM(B3561),TRIM(C3561)),""),"")</f>
        <v>36</v>
      </c>
      <c r="N3561" t="str">
        <f>IF(COUNT(FIND({0,1,2,3,4,5,6,7,8,9},IF(ISBLANK(A3561),IF(LEN(TRIM(B3561))&gt;0,TRIM(C3561),LEFT(D3561, 4)),"")))&gt;0,IF(ISBLANK(A3561),IF(LEN(TRIM(B3561))&gt;0,TRIM(C3561),LEFT(D3561, 4)),""),"")</f>
        <v>071</v>
      </c>
      <c r="O3561" t="str">
        <f t="shared" si="279"/>
        <v>NY</v>
      </c>
      <c r="P3561" t="str">
        <f>TRIM(IF(COUNT(FIND({0,1,2,3,4,5,6,7,8,9},B3561))&gt;0,D3561,IF(LEN(TRIM(B3561))&gt;0,CONCATENATE(B3561,C3561,D3561),MID(D3561,4,LEN(D3561)))))</f>
        <v>Orange</v>
      </c>
      <c r="Q3561">
        <f t="shared" si="280"/>
        <v>84</v>
      </c>
      <c r="R3561">
        <f t="shared" si="281"/>
        <v>175</v>
      </c>
    </row>
    <row r="3562" spans="2:18" x14ac:dyDescent="0.25">
      <c r="B3562" s="1" t="s">
        <v>99</v>
      </c>
      <c r="C3562" s="1" t="s">
        <v>133</v>
      </c>
      <c r="D3562" s="1" t="s">
        <v>247</v>
      </c>
      <c r="E3562" s="1" t="s">
        <v>102</v>
      </c>
      <c r="F3562">
        <v>84</v>
      </c>
      <c r="G3562">
        <v>0.37</v>
      </c>
      <c r="H3562">
        <v>104</v>
      </c>
      <c r="I3562">
        <v>0.25</v>
      </c>
      <c r="K3562">
        <f t="shared" si="277"/>
        <v>36</v>
      </c>
      <c r="L3562">
        <f t="shared" si="278"/>
        <v>103</v>
      </c>
      <c r="M3562" t="str">
        <f>IF(COUNT(FIND({0,1,2,3,4,5,6,7,8,9},IF(ISBLANK(A3562),IF(LEN(TRIM(B3562))&gt;0,TRIM(B3562),TRIM(C3562)),"")))&gt;0,IF(ISBLANK(A3562),IF(LEN(TRIM(B3562))&gt;0,TRIM(B3562),TRIM(C3562)),""),"")</f>
        <v>06</v>
      </c>
      <c r="N3562" t="str">
        <f>IF(COUNT(FIND({0,1,2,3,4,5,6,7,8,9},IF(ISBLANK(A3562),IF(LEN(TRIM(B3562))&gt;0,TRIM(C3562),LEFT(D3562, 4)),"")))&gt;0,IF(ISBLANK(A3562),IF(LEN(TRIM(B3562))&gt;0,TRIM(C3562),LEFT(D3562, 4)),""),"")</f>
        <v>075</v>
      </c>
      <c r="O3562" t="str">
        <f t="shared" si="279"/>
        <v>Ca</v>
      </c>
      <c r="P3562" t="str">
        <f>TRIM(IF(COUNT(FIND({0,1,2,3,4,5,6,7,8,9},B3562))&gt;0,D3562,IF(LEN(TRIM(B3562))&gt;0,CONCATENATE(B3562,C3562,D3562),MID(D3562,4,LEN(D3562)))))</f>
        <v>San Francisco</v>
      </c>
      <c r="Q3562">
        <f t="shared" si="280"/>
        <v>84</v>
      </c>
      <c r="R3562">
        <f t="shared" si="281"/>
        <v>104</v>
      </c>
    </row>
    <row r="3563" spans="2:18" x14ac:dyDescent="0.25">
      <c r="B3563" s="1" t="s">
        <v>144</v>
      </c>
      <c r="C3563" s="1" t="s">
        <v>89</v>
      </c>
      <c r="D3563" s="1" t="s">
        <v>145</v>
      </c>
      <c r="E3563" s="1" t="s">
        <v>146</v>
      </c>
      <c r="F3563">
        <v>84</v>
      </c>
      <c r="G3563">
        <v>0.37</v>
      </c>
      <c r="H3563">
        <v>124</v>
      </c>
      <c r="I3563">
        <v>0.3</v>
      </c>
      <c r="K3563">
        <f t="shared" si="277"/>
        <v>36</v>
      </c>
      <c r="L3563">
        <f t="shared" si="278"/>
        <v>103</v>
      </c>
      <c r="M3563" t="str">
        <f>IF(COUNT(FIND({0,1,2,3,4,5,6,7,8,9},IF(ISBLANK(A3563),IF(LEN(TRIM(B3563))&gt;0,TRIM(B3563),TRIM(C3563)),"")))&gt;0,IF(ISBLANK(A3563),IF(LEN(TRIM(B3563))&gt;0,TRIM(B3563),TRIM(C3563)),""),"")</f>
        <v>17</v>
      </c>
      <c r="N3563" t="str">
        <f>IF(COUNT(FIND({0,1,2,3,4,5,6,7,8,9},IF(ISBLANK(A3563),IF(LEN(TRIM(B3563))&gt;0,TRIM(C3563),LEFT(D3563, 4)),"")))&gt;0,IF(ISBLANK(A3563),IF(LEN(TRIM(B3563))&gt;0,TRIM(C3563),LEFT(D3563, 4)),""),"")</f>
        <v>031</v>
      </c>
      <c r="O3563" t="str">
        <f t="shared" si="279"/>
        <v>Il</v>
      </c>
      <c r="P3563" t="str">
        <f>TRIM(IF(COUNT(FIND({0,1,2,3,4,5,6,7,8,9},B3563))&gt;0,D3563,IF(LEN(TRIM(B3563))&gt;0,CONCATENATE(B3563,C3563,D3563),MID(D3563,4,LEN(D3563)))))</f>
        <v>Cook</v>
      </c>
      <c r="Q3563">
        <f t="shared" si="280"/>
        <v>84</v>
      </c>
      <c r="R3563">
        <f t="shared" si="281"/>
        <v>124</v>
      </c>
    </row>
    <row r="3564" spans="2:18" x14ac:dyDescent="0.25">
      <c r="B3564" s="1" t="s">
        <v>95</v>
      </c>
      <c r="C3564" s="1" t="s">
        <v>14</v>
      </c>
      <c r="D3564" s="1" t="s">
        <v>344</v>
      </c>
      <c r="E3564" s="1" t="s">
        <v>98</v>
      </c>
      <c r="F3564">
        <v>83</v>
      </c>
      <c r="G3564">
        <v>0.37</v>
      </c>
      <c r="H3564">
        <v>169</v>
      </c>
      <c r="I3564">
        <v>0.41</v>
      </c>
      <c r="K3564">
        <f t="shared" si="277"/>
        <v>36</v>
      </c>
      <c r="L3564">
        <f t="shared" si="278"/>
        <v>103</v>
      </c>
      <c r="M3564" t="str">
        <f>IF(COUNT(FIND({0,1,2,3,4,5,6,7,8,9},IF(ISBLANK(A3564),IF(LEN(TRIM(B3564))&gt;0,TRIM(B3564),TRIM(C3564)),"")))&gt;0,IF(ISBLANK(A3564),IF(LEN(TRIM(B3564))&gt;0,TRIM(B3564),TRIM(C3564)),""),"")</f>
        <v>12</v>
      </c>
      <c r="N3564" t="str">
        <f>IF(COUNT(FIND({0,1,2,3,4,5,6,7,8,9},IF(ISBLANK(A3564),IF(LEN(TRIM(B3564))&gt;0,TRIM(C3564),LEFT(D3564, 4)),"")))&gt;0,IF(ISBLANK(A3564),IF(LEN(TRIM(B3564))&gt;0,TRIM(C3564),LEFT(D3564, 4)),""),"")</f>
        <v>083</v>
      </c>
      <c r="O3564" t="str">
        <f t="shared" si="279"/>
        <v>Fl</v>
      </c>
      <c r="P3564" t="str">
        <f>TRIM(IF(COUNT(FIND({0,1,2,3,4,5,6,7,8,9},B3564))&gt;0,D3564,IF(LEN(TRIM(B3564))&gt;0,CONCATENATE(B3564,C3564,D3564),MID(D3564,4,LEN(D3564)))))</f>
        <v>Marion</v>
      </c>
      <c r="Q3564">
        <f t="shared" si="280"/>
        <v>83</v>
      </c>
      <c r="R3564">
        <f t="shared" si="281"/>
        <v>169</v>
      </c>
    </row>
    <row r="3565" spans="2:18" x14ac:dyDescent="0.25">
      <c r="B3565" s="1" t="s">
        <v>128</v>
      </c>
      <c r="C3565" s="1" t="s">
        <v>89</v>
      </c>
      <c r="D3565" s="1" t="s">
        <v>67</v>
      </c>
      <c r="E3565" s="1" t="s">
        <v>129</v>
      </c>
      <c r="F3565">
        <v>78</v>
      </c>
      <c r="G3565">
        <v>0.35</v>
      </c>
      <c r="H3565">
        <v>115</v>
      </c>
      <c r="I3565">
        <v>0.28000000000000003</v>
      </c>
      <c r="K3565">
        <f t="shared" si="277"/>
        <v>36</v>
      </c>
      <c r="L3565">
        <f t="shared" si="278"/>
        <v>103</v>
      </c>
      <c r="M3565" t="str">
        <f>IF(COUNT(FIND({0,1,2,3,4,5,6,7,8,9},IF(ISBLANK(A3565),IF(LEN(TRIM(B3565))&gt;0,TRIM(B3565),TRIM(C3565)),"")))&gt;0,IF(ISBLANK(A3565),IF(LEN(TRIM(B3565))&gt;0,TRIM(B3565),TRIM(C3565)),""),"")</f>
        <v>24</v>
      </c>
      <c r="N3565" t="str">
        <f>IF(COUNT(FIND({0,1,2,3,4,5,6,7,8,9},IF(ISBLANK(A3565),IF(LEN(TRIM(B3565))&gt;0,TRIM(C3565),LEFT(D3565, 4)),"")))&gt;0,IF(ISBLANK(A3565),IF(LEN(TRIM(B3565))&gt;0,TRIM(C3565),LEFT(D3565, 4)),""),"")</f>
        <v>031</v>
      </c>
      <c r="O3565" t="str">
        <f t="shared" si="279"/>
        <v>Md</v>
      </c>
      <c r="P3565" t="str">
        <f>TRIM(IF(COUNT(FIND({0,1,2,3,4,5,6,7,8,9},B3565))&gt;0,D3565,IF(LEN(TRIM(B3565))&gt;0,CONCATENATE(B3565,C3565,D3565),MID(D3565,4,LEN(D3565)))))</f>
        <v>Montgomery</v>
      </c>
      <c r="Q3565">
        <f t="shared" si="280"/>
        <v>78</v>
      </c>
      <c r="R3565">
        <f t="shared" si="281"/>
        <v>115</v>
      </c>
    </row>
    <row r="3566" spans="2:18" x14ac:dyDescent="0.25">
      <c r="B3566" s="1" t="s">
        <v>84</v>
      </c>
      <c r="C3566" s="1" t="s">
        <v>60</v>
      </c>
      <c r="D3566" s="1" t="s">
        <v>187</v>
      </c>
      <c r="E3566" s="1" t="s">
        <v>86</v>
      </c>
      <c r="F3566">
        <v>78</v>
      </c>
      <c r="G3566">
        <v>0.35</v>
      </c>
      <c r="H3566">
        <v>164</v>
      </c>
      <c r="I3566">
        <v>0.4</v>
      </c>
      <c r="K3566">
        <f t="shared" si="277"/>
        <v>36</v>
      </c>
      <c r="L3566">
        <f t="shared" si="278"/>
        <v>103</v>
      </c>
      <c r="M3566" t="str">
        <f>IF(COUNT(FIND({0,1,2,3,4,5,6,7,8,9},IF(ISBLANK(A3566),IF(LEN(TRIM(B3566))&gt;0,TRIM(B3566),TRIM(C3566)),"")))&gt;0,IF(ISBLANK(A3566),IF(LEN(TRIM(B3566))&gt;0,TRIM(B3566),TRIM(C3566)),""),"")</f>
        <v>34</v>
      </c>
      <c r="N3566" t="str">
        <f>IF(COUNT(FIND({0,1,2,3,4,5,6,7,8,9},IF(ISBLANK(A3566),IF(LEN(TRIM(B3566))&gt;0,TRIM(C3566),LEFT(D3566, 4)),"")))&gt;0,IF(ISBLANK(A3566),IF(LEN(TRIM(B3566))&gt;0,TRIM(C3566),LEFT(D3566, 4)),""),"")</f>
        <v>027</v>
      </c>
      <c r="O3566" t="str">
        <f t="shared" si="279"/>
        <v>NJ</v>
      </c>
      <c r="P3566" t="str">
        <f>TRIM(IF(COUNT(FIND({0,1,2,3,4,5,6,7,8,9},B3566))&gt;0,D3566,IF(LEN(TRIM(B3566))&gt;0,CONCATENATE(B3566,C3566,D3566),MID(D3566,4,LEN(D3566)))))</f>
        <v>Morris</v>
      </c>
      <c r="Q3566">
        <f t="shared" si="280"/>
        <v>78</v>
      </c>
      <c r="R3566">
        <f t="shared" si="281"/>
        <v>164</v>
      </c>
    </row>
    <row r="3567" spans="2:18" x14ac:dyDescent="0.25">
      <c r="B3567" s="1" t="s">
        <v>56</v>
      </c>
      <c r="C3567" s="1" t="s">
        <v>83</v>
      </c>
      <c r="D3567" s="1" t="s">
        <v>25</v>
      </c>
      <c r="E3567" s="1" t="s">
        <v>59</v>
      </c>
      <c r="F3567">
        <v>77</v>
      </c>
      <c r="G3567">
        <v>0.34</v>
      </c>
      <c r="H3567">
        <v>84</v>
      </c>
      <c r="I3567">
        <v>0.2</v>
      </c>
      <c r="K3567">
        <f t="shared" si="277"/>
        <v>36</v>
      </c>
      <c r="L3567">
        <f t="shared" si="278"/>
        <v>103</v>
      </c>
      <c r="M3567" t="str">
        <f>IF(COUNT(FIND({0,1,2,3,4,5,6,7,8,9},IF(ISBLANK(A3567),IF(LEN(TRIM(B3567))&gt;0,TRIM(B3567),TRIM(C3567)),"")))&gt;0,IF(ISBLANK(A3567),IF(LEN(TRIM(B3567))&gt;0,TRIM(B3567),TRIM(C3567)),""),"")</f>
        <v>25</v>
      </c>
      <c r="N3567" t="str">
        <f>IF(COUNT(FIND({0,1,2,3,4,5,6,7,8,9},IF(ISBLANK(A3567),IF(LEN(TRIM(B3567))&gt;0,TRIM(C3567),LEFT(D3567, 4)),"")))&gt;0,IF(ISBLANK(A3567),IF(LEN(TRIM(B3567))&gt;0,TRIM(C3567),LEFT(D3567, 4)),""),"")</f>
        <v>025</v>
      </c>
      <c r="O3567" t="str">
        <f t="shared" si="279"/>
        <v>Ma</v>
      </c>
      <c r="P3567" t="str">
        <f>TRIM(IF(COUNT(FIND({0,1,2,3,4,5,6,7,8,9},B3567))&gt;0,D3567,IF(LEN(TRIM(B3567))&gt;0,CONCATENATE(B3567,C3567,D3567),MID(D3567,4,LEN(D3567)))))</f>
        <v>Suffolk</v>
      </c>
      <c r="Q3567">
        <f t="shared" si="280"/>
        <v>77</v>
      </c>
      <c r="R3567">
        <f t="shared" si="281"/>
        <v>84</v>
      </c>
    </row>
    <row r="3568" spans="2:18" x14ac:dyDescent="0.25">
      <c r="B3568" s="1" t="s">
        <v>95</v>
      </c>
      <c r="C3568" s="1" t="s">
        <v>72</v>
      </c>
      <c r="D3568" s="1" t="s">
        <v>609</v>
      </c>
      <c r="E3568" s="1" t="s">
        <v>98</v>
      </c>
      <c r="F3568">
        <v>75</v>
      </c>
      <c r="G3568">
        <v>0.33</v>
      </c>
      <c r="H3568">
        <v>166</v>
      </c>
      <c r="I3568">
        <v>0.4</v>
      </c>
      <c r="K3568">
        <f t="shared" si="277"/>
        <v>36</v>
      </c>
      <c r="L3568">
        <f t="shared" si="278"/>
        <v>103</v>
      </c>
      <c r="M3568" t="str">
        <f>IF(COUNT(FIND({0,1,2,3,4,5,6,7,8,9},IF(ISBLANK(A3568),IF(LEN(TRIM(B3568))&gt;0,TRIM(B3568),TRIM(C3568)),"")))&gt;0,IF(ISBLANK(A3568),IF(LEN(TRIM(B3568))&gt;0,TRIM(B3568),TRIM(C3568)),""),"")</f>
        <v>12</v>
      </c>
      <c r="N3568" t="str">
        <f>IF(COUNT(FIND({0,1,2,3,4,5,6,7,8,9},IF(ISBLANK(A3568),IF(LEN(TRIM(B3568))&gt;0,TRIM(C3568),LEFT(D3568, 4)),"")))&gt;0,IF(ISBLANK(A3568),IF(LEN(TRIM(B3568))&gt;0,TRIM(C3568),LEFT(D3568, 4)),""),"")</f>
        <v>035</v>
      </c>
      <c r="O3568" t="str">
        <f t="shared" si="279"/>
        <v>Fl</v>
      </c>
      <c r="P3568" t="str">
        <f>TRIM(IF(COUNT(FIND({0,1,2,3,4,5,6,7,8,9},B3568))&gt;0,D3568,IF(LEN(TRIM(B3568))&gt;0,CONCATENATE(B3568,C3568,D3568),MID(D3568,4,LEN(D3568)))))</f>
        <v>Flagler</v>
      </c>
      <c r="Q3568">
        <f t="shared" si="280"/>
        <v>75</v>
      </c>
      <c r="R3568">
        <f t="shared" si="281"/>
        <v>166</v>
      </c>
    </row>
    <row r="3569" spans="2:18" x14ac:dyDescent="0.25">
      <c r="B3569" s="1" t="s">
        <v>95</v>
      </c>
      <c r="C3569" s="1" t="s">
        <v>22</v>
      </c>
      <c r="D3569" s="1" t="s">
        <v>372</v>
      </c>
      <c r="E3569" s="1" t="s">
        <v>98</v>
      </c>
      <c r="F3569">
        <v>71</v>
      </c>
      <c r="G3569">
        <v>0.31</v>
      </c>
      <c r="H3569">
        <v>141</v>
      </c>
      <c r="I3569">
        <v>0.34</v>
      </c>
      <c r="K3569">
        <f t="shared" si="277"/>
        <v>36</v>
      </c>
      <c r="L3569">
        <f t="shared" si="278"/>
        <v>103</v>
      </c>
      <c r="M3569" t="str">
        <f>IF(COUNT(FIND({0,1,2,3,4,5,6,7,8,9},IF(ISBLANK(A3569),IF(LEN(TRIM(B3569))&gt;0,TRIM(B3569),TRIM(C3569)),"")))&gt;0,IF(ISBLANK(A3569),IF(LEN(TRIM(B3569))&gt;0,TRIM(B3569),TRIM(C3569)),""),"")</f>
        <v>12</v>
      </c>
      <c r="N3569" t="str">
        <f>IF(COUNT(FIND({0,1,2,3,4,5,6,7,8,9},IF(ISBLANK(A3569),IF(LEN(TRIM(B3569))&gt;0,TRIM(C3569),LEFT(D3569, 4)),"")))&gt;0,IF(ISBLANK(A3569),IF(LEN(TRIM(B3569))&gt;0,TRIM(C3569),LEFT(D3569, 4)),""),"")</f>
        <v>021</v>
      </c>
      <c r="O3569" t="str">
        <f t="shared" si="279"/>
        <v>Fl</v>
      </c>
      <c r="P3569" t="str">
        <f>TRIM(IF(COUNT(FIND({0,1,2,3,4,5,6,7,8,9},B3569))&gt;0,D3569,IF(LEN(TRIM(B3569))&gt;0,CONCATENATE(B3569,C3569,D3569),MID(D3569,4,LEN(D3569)))))</f>
        <v>Collier</v>
      </c>
      <c r="Q3569">
        <f t="shared" si="280"/>
        <v>71</v>
      </c>
      <c r="R3569">
        <f t="shared" si="281"/>
        <v>141</v>
      </c>
    </row>
    <row r="3570" spans="2:18" x14ac:dyDescent="0.25">
      <c r="B3570" s="1" t="s">
        <v>95</v>
      </c>
      <c r="C3570" s="1" t="s">
        <v>140</v>
      </c>
      <c r="D3570" s="1" t="s">
        <v>579</v>
      </c>
      <c r="E3570" s="1" t="s">
        <v>98</v>
      </c>
      <c r="F3570">
        <v>70</v>
      </c>
      <c r="G3570">
        <v>0.31</v>
      </c>
      <c r="H3570">
        <v>151</v>
      </c>
      <c r="I3570">
        <v>0.36</v>
      </c>
      <c r="K3570">
        <f t="shared" si="277"/>
        <v>36</v>
      </c>
      <c r="L3570">
        <f t="shared" si="278"/>
        <v>103</v>
      </c>
      <c r="M3570" t="str">
        <f>IF(COUNT(FIND({0,1,2,3,4,5,6,7,8,9},IF(ISBLANK(A3570),IF(LEN(TRIM(B3570))&gt;0,TRIM(B3570),TRIM(C3570)),"")))&gt;0,IF(ISBLANK(A3570),IF(LEN(TRIM(B3570))&gt;0,TRIM(B3570),TRIM(C3570)),""),"")</f>
        <v>12</v>
      </c>
      <c r="N3570" t="str">
        <f>IF(COUNT(FIND({0,1,2,3,4,5,6,7,8,9},IF(ISBLANK(A3570),IF(LEN(TRIM(B3570))&gt;0,TRIM(C3570),LEFT(D3570, 4)),"")))&gt;0,IF(ISBLANK(A3570),IF(LEN(TRIM(B3570))&gt;0,TRIM(C3570),LEFT(D3570, 4)),""),"")</f>
        <v>015</v>
      </c>
      <c r="O3570" t="str">
        <f t="shared" si="279"/>
        <v>Fl</v>
      </c>
      <c r="P3570" t="str">
        <f>TRIM(IF(COUNT(FIND({0,1,2,3,4,5,6,7,8,9},B3570))&gt;0,D3570,IF(LEN(TRIM(B3570))&gt;0,CONCATENATE(B3570,C3570,D3570),MID(D3570,4,LEN(D3570)))))</f>
        <v>Charlotte</v>
      </c>
      <c r="Q3570">
        <f t="shared" si="280"/>
        <v>70</v>
      </c>
      <c r="R3570">
        <f t="shared" si="281"/>
        <v>151</v>
      </c>
    </row>
    <row r="3571" spans="2:18" x14ac:dyDescent="0.25">
      <c r="B3571" s="1" t="s">
        <v>84</v>
      </c>
      <c r="C3571" s="1" t="s">
        <v>83</v>
      </c>
      <c r="D3571" s="1" t="s">
        <v>228</v>
      </c>
      <c r="E3571" s="1" t="s">
        <v>86</v>
      </c>
      <c r="F3571">
        <v>70</v>
      </c>
      <c r="G3571">
        <v>0.31</v>
      </c>
      <c r="H3571">
        <v>128</v>
      </c>
      <c r="I3571">
        <v>0.31</v>
      </c>
      <c r="K3571">
        <f t="shared" si="277"/>
        <v>36</v>
      </c>
      <c r="L3571">
        <f t="shared" si="278"/>
        <v>103</v>
      </c>
      <c r="M3571" t="str">
        <f>IF(COUNT(FIND({0,1,2,3,4,5,6,7,8,9},IF(ISBLANK(A3571),IF(LEN(TRIM(B3571))&gt;0,TRIM(B3571),TRIM(C3571)),"")))&gt;0,IF(ISBLANK(A3571),IF(LEN(TRIM(B3571))&gt;0,TRIM(B3571),TRIM(C3571)),""),"")</f>
        <v>34</v>
      </c>
      <c r="N3571" t="str">
        <f>IF(COUNT(FIND({0,1,2,3,4,5,6,7,8,9},IF(ISBLANK(A3571),IF(LEN(TRIM(B3571))&gt;0,TRIM(C3571),LEFT(D3571, 4)),"")))&gt;0,IF(ISBLANK(A3571),IF(LEN(TRIM(B3571))&gt;0,TRIM(C3571),LEFT(D3571, 4)),""),"")</f>
        <v>025</v>
      </c>
      <c r="O3571" t="str">
        <f t="shared" si="279"/>
        <v>NJ</v>
      </c>
      <c r="P3571" t="str">
        <f>TRIM(IF(COUNT(FIND({0,1,2,3,4,5,6,7,8,9},B3571))&gt;0,D3571,IF(LEN(TRIM(B3571))&gt;0,CONCATENATE(B3571,C3571,D3571),MID(D3571,4,LEN(D3571)))))</f>
        <v>Monmouth</v>
      </c>
      <c r="Q3571">
        <f t="shared" si="280"/>
        <v>70</v>
      </c>
      <c r="R3571">
        <f t="shared" si="281"/>
        <v>128</v>
      </c>
    </row>
    <row r="3572" spans="2:18" x14ac:dyDescent="0.25">
      <c r="B3572" s="1" t="s">
        <v>13</v>
      </c>
      <c r="C3572" s="1" t="s">
        <v>26</v>
      </c>
      <c r="D3572" s="1" t="s">
        <v>27</v>
      </c>
      <c r="E3572" s="1" t="s">
        <v>12</v>
      </c>
      <c r="F3572">
        <v>69</v>
      </c>
      <c r="G3572">
        <v>0.31</v>
      </c>
      <c r="H3572">
        <v>102</v>
      </c>
      <c r="I3572">
        <v>0.25</v>
      </c>
      <c r="K3572">
        <f t="shared" si="277"/>
        <v>36</v>
      </c>
      <c r="L3572">
        <f t="shared" si="278"/>
        <v>103</v>
      </c>
      <c r="M3572" t="str">
        <f>IF(COUNT(FIND({0,1,2,3,4,5,6,7,8,9},IF(ISBLANK(A3572),IF(LEN(TRIM(B3572))&gt;0,TRIM(B3572),TRIM(C3572)),"")))&gt;0,IF(ISBLANK(A3572),IF(LEN(TRIM(B3572))&gt;0,TRIM(B3572),TRIM(C3572)),""),"")</f>
        <v>36</v>
      </c>
      <c r="N3572" t="str">
        <f>IF(COUNT(FIND({0,1,2,3,4,5,6,7,8,9},IF(ISBLANK(A3572),IF(LEN(TRIM(B3572))&gt;0,TRIM(C3572),LEFT(D3572, 4)),"")))&gt;0,IF(ISBLANK(A3572),IF(LEN(TRIM(B3572))&gt;0,TRIM(C3572),LEFT(D3572, 4)),""),"")</f>
        <v>067</v>
      </c>
      <c r="O3572" t="str">
        <f t="shared" si="279"/>
        <v>NY</v>
      </c>
      <c r="P3572" t="str">
        <f>TRIM(IF(COUNT(FIND({0,1,2,3,4,5,6,7,8,9},B3572))&gt;0,D3572,IF(LEN(TRIM(B3572))&gt;0,CONCATENATE(B3572,C3572,D3572),MID(D3572,4,LEN(D3572)))))</f>
        <v>Onondaga</v>
      </c>
      <c r="Q3572">
        <f t="shared" si="280"/>
        <v>69</v>
      </c>
      <c r="R3572">
        <f t="shared" si="281"/>
        <v>102</v>
      </c>
    </row>
    <row r="3573" spans="2:18" x14ac:dyDescent="0.25">
      <c r="B3573" s="1" t="s">
        <v>40</v>
      </c>
      <c r="C3573" s="1" t="s">
        <v>76</v>
      </c>
      <c r="D3573" s="1" t="s">
        <v>222</v>
      </c>
      <c r="E3573" s="1" t="s">
        <v>43</v>
      </c>
      <c r="F3573">
        <v>66</v>
      </c>
      <c r="G3573">
        <v>0.28999999999999998</v>
      </c>
      <c r="H3573">
        <v>155</v>
      </c>
      <c r="I3573">
        <v>0.37</v>
      </c>
      <c r="K3573">
        <f t="shared" si="277"/>
        <v>36</v>
      </c>
      <c r="L3573">
        <f t="shared" si="278"/>
        <v>103</v>
      </c>
      <c r="M3573" t="str">
        <f>IF(COUNT(FIND({0,1,2,3,4,5,6,7,8,9},IF(ISBLANK(A3573),IF(LEN(TRIM(B3573))&gt;0,TRIM(B3573),TRIM(C3573)),"")))&gt;0,IF(ISBLANK(A3573),IF(LEN(TRIM(B3573))&gt;0,TRIM(B3573),TRIM(C3573)),""),"")</f>
        <v>57</v>
      </c>
      <c r="N3573" t="str">
        <f>IF(COUNT(FIND({0,1,2,3,4,5,6,7,8,9},IF(ISBLANK(A3573),IF(LEN(TRIM(B3573))&gt;0,TRIM(C3573),LEFT(D3573, 4)),"")))&gt;0,IF(ISBLANK(A3573),IF(LEN(TRIM(B3573))&gt;0,TRIM(C3573),LEFT(D3573, 4)),""),"")</f>
        <v>003</v>
      </c>
      <c r="O3573" t="str">
        <f t="shared" si="279"/>
        <v>FR</v>
      </c>
      <c r="P3573" t="str">
        <f>TRIM(IF(COUNT(FIND({0,1,2,3,4,5,6,7,8,9},B3573))&gt;0,D3573,IF(LEN(TRIM(B3573))&gt;0,CONCATENATE(B3573,C3573,D3573),MID(D3573,4,LEN(D3573)))))</f>
        <v>Foreign / Puerto Rico</v>
      </c>
      <c r="Q3573">
        <f t="shared" si="280"/>
        <v>66</v>
      </c>
      <c r="R3573">
        <f t="shared" si="281"/>
        <v>155</v>
      </c>
    </row>
    <row r="3574" spans="2:18" x14ac:dyDescent="0.25">
      <c r="B3574" s="1" t="s">
        <v>99</v>
      </c>
      <c r="C3574" s="1" t="s">
        <v>124</v>
      </c>
      <c r="D3574" s="1" t="s">
        <v>174</v>
      </c>
      <c r="E3574" s="1" t="s">
        <v>102</v>
      </c>
      <c r="F3574">
        <v>66</v>
      </c>
      <c r="G3574">
        <v>0.28999999999999998</v>
      </c>
      <c r="H3574">
        <v>101</v>
      </c>
      <c r="I3574">
        <v>0.24</v>
      </c>
      <c r="K3574">
        <f t="shared" si="277"/>
        <v>36</v>
      </c>
      <c r="L3574">
        <f t="shared" si="278"/>
        <v>103</v>
      </c>
      <c r="M3574" t="str">
        <f>IF(COUNT(FIND({0,1,2,3,4,5,6,7,8,9},IF(ISBLANK(A3574),IF(LEN(TRIM(B3574))&gt;0,TRIM(B3574),TRIM(C3574)),"")))&gt;0,IF(ISBLANK(A3574),IF(LEN(TRIM(B3574))&gt;0,TRIM(B3574),TRIM(C3574)),""),"")</f>
        <v>06</v>
      </c>
      <c r="N3574" t="str">
        <f>IF(COUNT(FIND({0,1,2,3,4,5,6,7,8,9},IF(ISBLANK(A3574),IF(LEN(TRIM(B3574))&gt;0,TRIM(C3574),LEFT(D3574, 4)),"")))&gt;0,IF(ISBLANK(A3574),IF(LEN(TRIM(B3574))&gt;0,TRIM(C3574),LEFT(D3574, 4)),""),"")</f>
        <v>085</v>
      </c>
      <c r="O3574" t="str">
        <f t="shared" si="279"/>
        <v>Ca</v>
      </c>
      <c r="P3574" t="str">
        <f>TRIM(IF(COUNT(FIND({0,1,2,3,4,5,6,7,8,9},B3574))&gt;0,D3574,IF(LEN(TRIM(B3574))&gt;0,CONCATENATE(B3574,C3574,D3574),MID(D3574,4,LEN(D3574)))))</f>
        <v>Santa Clara</v>
      </c>
      <c r="Q3574">
        <f t="shared" si="280"/>
        <v>66</v>
      </c>
      <c r="R3574">
        <f t="shared" si="281"/>
        <v>101</v>
      </c>
    </row>
    <row r="3575" spans="2:18" x14ac:dyDescent="0.25">
      <c r="B3575" s="1" t="s">
        <v>105</v>
      </c>
      <c r="C3575" s="1" t="s">
        <v>41</v>
      </c>
      <c r="D3575" s="1" t="s">
        <v>106</v>
      </c>
      <c r="E3575" s="1" t="s">
        <v>107</v>
      </c>
      <c r="F3575">
        <v>63</v>
      </c>
      <c r="G3575">
        <v>0.28000000000000003</v>
      </c>
      <c r="H3575">
        <v>73</v>
      </c>
      <c r="I3575">
        <v>0.18</v>
      </c>
      <c r="K3575">
        <f t="shared" si="277"/>
        <v>36</v>
      </c>
      <c r="L3575">
        <f t="shared" si="278"/>
        <v>103</v>
      </c>
      <c r="M3575" t="str">
        <f>IF(COUNT(FIND({0,1,2,3,4,5,6,7,8,9},IF(ISBLANK(A3575),IF(LEN(TRIM(B3575))&gt;0,TRIM(B3575),TRIM(C3575)),"")))&gt;0,IF(ISBLANK(A3575),IF(LEN(TRIM(B3575))&gt;0,TRIM(B3575),TRIM(C3575)),""),"")</f>
        <v>11</v>
      </c>
      <c r="N3575" t="str">
        <f>IF(COUNT(FIND({0,1,2,3,4,5,6,7,8,9},IF(ISBLANK(A3575),IF(LEN(TRIM(B3575))&gt;0,TRIM(C3575),LEFT(D3575, 4)),"")))&gt;0,IF(ISBLANK(A3575),IF(LEN(TRIM(B3575))&gt;0,TRIM(C3575),LEFT(D3575, 4)),""),"")</f>
        <v>001</v>
      </c>
      <c r="O3575" t="str">
        <f t="shared" si="279"/>
        <v>DC</v>
      </c>
      <c r="P3575" t="str">
        <f>TRIM(IF(COUNT(FIND({0,1,2,3,4,5,6,7,8,9},B3575))&gt;0,D3575,IF(LEN(TRIM(B3575))&gt;0,CONCATENATE(B3575,C3575,D3575),MID(D3575,4,LEN(D3575)))))</f>
        <v>Wash.,D.C.</v>
      </c>
      <c r="Q3575">
        <f t="shared" si="280"/>
        <v>63</v>
      </c>
      <c r="R3575">
        <f t="shared" si="281"/>
        <v>73</v>
      </c>
    </row>
    <row r="3576" spans="2:18" x14ac:dyDescent="0.25">
      <c r="B3576" s="1" t="s">
        <v>325</v>
      </c>
      <c r="C3576" s="1" t="s">
        <v>76</v>
      </c>
      <c r="D3576" s="1" t="s">
        <v>326</v>
      </c>
      <c r="E3576" s="1" t="s">
        <v>327</v>
      </c>
      <c r="F3576">
        <v>63</v>
      </c>
      <c r="G3576">
        <v>0.28000000000000003</v>
      </c>
      <c r="H3576">
        <v>119</v>
      </c>
      <c r="I3576">
        <v>0.28999999999999998</v>
      </c>
      <c r="K3576">
        <f t="shared" si="277"/>
        <v>36</v>
      </c>
      <c r="L3576">
        <f t="shared" si="278"/>
        <v>103</v>
      </c>
      <c r="M3576" t="str">
        <f>IF(COUNT(FIND({0,1,2,3,4,5,6,7,8,9},IF(ISBLANK(A3576),IF(LEN(TRIM(B3576))&gt;0,TRIM(B3576),TRIM(C3576)),"")))&gt;0,IF(ISBLANK(A3576),IF(LEN(TRIM(B3576))&gt;0,TRIM(B3576),TRIM(C3576)),""),"")</f>
        <v>10</v>
      </c>
      <c r="N3576" t="str">
        <f>IF(COUNT(FIND({0,1,2,3,4,5,6,7,8,9},IF(ISBLANK(A3576),IF(LEN(TRIM(B3576))&gt;0,TRIM(C3576),LEFT(D3576, 4)),"")))&gt;0,IF(ISBLANK(A3576),IF(LEN(TRIM(B3576))&gt;0,TRIM(C3576),LEFT(D3576, 4)),""),"")</f>
        <v>003</v>
      </c>
      <c r="O3576" t="str">
        <f t="shared" si="279"/>
        <v>De</v>
      </c>
      <c r="P3576" t="str">
        <f>TRIM(IF(COUNT(FIND({0,1,2,3,4,5,6,7,8,9},B3576))&gt;0,D3576,IF(LEN(TRIM(B3576))&gt;0,CONCATENATE(B3576,C3576,D3576),MID(D3576,4,LEN(D3576)))))</f>
        <v>New Castle</v>
      </c>
      <c r="Q3576">
        <f t="shared" si="280"/>
        <v>63</v>
      </c>
      <c r="R3576">
        <f t="shared" si="281"/>
        <v>119</v>
      </c>
    </row>
    <row r="3577" spans="2:18" x14ac:dyDescent="0.25">
      <c r="B3577" s="1" t="s">
        <v>78</v>
      </c>
      <c r="C3577" s="1" t="s">
        <v>76</v>
      </c>
      <c r="D3577" s="1" t="s">
        <v>79</v>
      </c>
      <c r="E3577" s="1" t="s">
        <v>80</v>
      </c>
      <c r="F3577">
        <v>63</v>
      </c>
      <c r="G3577">
        <v>0.28000000000000003</v>
      </c>
      <c r="H3577">
        <v>108</v>
      </c>
      <c r="I3577">
        <v>0.26</v>
      </c>
      <c r="K3577">
        <f t="shared" si="277"/>
        <v>36</v>
      </c>
      <c r="L3577">
        <f t="shared" si="278"/>
        <v>103</v>
      </c>
      <c r="M3577" t="str">
        <f>IF(COUNT(FIND({0,1,2,3,4,5,6,7,8,9},IF(ISBLANK(A3577),IF(LEN(TRIM(B3577))&gt;0,TRIM(B3577),TRIM(C3577)),"")))&gt;0,IF(ISBLANK(A3577),IF(LEN(TRIM(B3577))&gt;0,TRIM(B3577),TRIM(C3577)),""),"")</f>
        <v>09</v>
      </c>
      <c r="N3577" t="str">
        <f>IF(COUNT(FIND({0,1,2,3,4,5,6,7,8,9},IF(ISBLANK(A3577),IF(LEN(TRIM(B3577))&gt;0,TRIM(C3577),LEFT(D3577, 4)),"")))&gt;0,IF(ISBLANK(A3577),IF(LEN(TRIM(B3577))&gt;0,TRIM(C3577),LEFT(D3577, 4)),""),"")</f>
        <v>003</v>
      </c>
      <c r="O3577" t="str">
        <f t="shared" si="279"/>
        <v>Ct</v>
      </c>
      <c r="P3577" t="str">
        <f>TRIM(IF(COUNT(FIND({0,1,2,3,4,5,6,7,8,9},B3577))&gt;0,D3577,IF(LEN(TRIM(B3577))&gt;0,CONCATENATE(B3577,C3577,D3577),MID(D3577,4,LEN(D3577)))))</f>
        <v>Hartford</v>
      </c>
      <c r="Q3577">
        <f t="shared" si="280"/>
        <v>63</v>
      </c>
      <c r="R3577">
        <f t="shared" si="281"/>
        <v>108</v>
      </c>
    </row>
    <row r="3578" spans="2:18" x14ac:dyDescent="0.25">
      <c r="B3578" s="1" t="s">
        <v>120</v>
      </c>
      <c r="C3578" s="1" t="s">
        <v>121</v>
      </c>
      <c r="D3578" s="1" t="s">
        <v>122</v>
      </c>
      <c r="E3578" s="1" t="s">
        <v>123</v>
      </c>
      <c r="F3578">
        <v>62</v>
      </c>
      <c r="G3578">
        <v>0.27</v>
      </c>
      <c r="H3578">
        <v>94</v>
      </c>
      <c r="I3578">
        <v>0.23</v>
      </c>
      <c r="K3578">
        <f t="shared" si="277"/>
        <v>36</v>
      </c>
      <c r="L3578">
        <f t="shared" si="278"/>
        <v>103</v>
      </c>
      <c r="M3578" t="str">
        <f>IF(COUNT(FIND({0,1,2,3,4,5,6,7,8,9},IF(ISBLANK(A3578),IF(LEN(TRIM(B3578))&gt;0,TRIM(B3578),TRIM(C3578)),"")))&gt;0,IF(ISBLANK(A3578),IF(LEN(TRIM(B3578))&gt;0,TRIM(B3578),TRIM(C3578)),""),"")</f>
        <v>42</v>
      </c>
      <c r="N3578" t="str">
        <f>IF(COUNT(FIND({0,1,2,3,4,5,6,7,8,9},IF(ISBLANK(A3578),IF(LEN(TRIM(B3578))&gt;0,TRIM(C3578),LEFT(D3578, 4)),"")))&gt;0,IF(ISBLANK(A3578),IF(LEN(TRIM(B3578))&gt;0,TRIM(C3578),LEFT(D3578, 4)),""),"")</f>
        <v>101</v>
      </c>
      <c r="O3578" t="str">
        <f t="shared" si="279"/>
        <v>Pa</v>
      </c>
      <c r="P3578" t="str">
        <f>TRIM(IF(COUNT(FIND({0,1,2,3,4,5,6,7,8,9},B3578))&gt;0,D3578,IF(LEN(TRIM(B3578))&gt;0,CONCATENATE(B3578,C3578,D3578),MID(D3578,4,LEN(D3578)))))</f>
        <v>Philadelphia</v>
      </c>
      <c r="Q3578">
        <f t="shared" si="280"/>
        <v>62</v>
      </c>
      <c r="R3578">
        <f t="shared" si="281"/>
        <v>94</v>
      </c>
    </row>
    <row r="3579" spans="2:18" x14ac:dyDescent="0.25">
      <c r="B3579" s="1" t="s">
        <v>265</v>
      </c>
      <c r="C3579" s="1" t="s">
        <v>111</v>
      </c>
      <c r="D3579" s="1" t="s">
        <v>354</v>
      </c>
      <c r="E3579" s="1" t="s">
        <v>267</v>
      </c>
      <c r="F3579">
        <v>62</v>
      </c>
      <c r="G3579">
        <v>0.27</v>
      </c>
      <c r="H3579">
        <v>102</v>
      </c>
      <c r="I3579">
        <v>0.25</v>
      </c>
      <c r="K3579">
        <f t="shared" si="277"/>
        <v>36</v>
      </c>
      <c r="L3579">
        <f t="shared" si="278"/>
        <v>103</v>
      </c>
      <c r="M3579" t="str">
        <f>IF(COUNT(FIND({0,1,2,3,4,5,6,7,8,9},IF(ISBLANK(A3579),IF(LEN(TRIM(B3579))&gt;0,TRIM(B3579),TRIM(C3579)),"")))&gt;0,IF(ISBLANK(A3579),IF(LEN(TRIM(B3579))&gt;0,TRIM(B3579),TRIM(C3579)),""),"")</f>
        <v>53</v>
      </c>
      <c r="N3579" t="str">
        <f>IF(COUNT(FIND({0,1,2,3,4,5,6,7,8,9},IF(ISBLANK(A3579),IF(LEN(TRIM(B3579))&gt;0,TRIM(C3579),LEFT(D3579, 4)),"")))&gt;0,IF(ISBLANK(A3579),IF(LEN(TRIM(B3579))&gt;0,TRIM(C3579),LEFT(D3579, 4)),""),"")</f>
        <v>033</v>
      </c>
      <c r="O3579" t="str">
        <f t="shared" si="279"/>
        <v>Wa</v>
      </c>
      <c r="P3579" t="str">
        <f>TRIM(IF(COUNT(FIND({0,1,2,3,4,5,6,7,8,9},B3579))&gt;0,D3579,IF(LEN(TRIM(B3579))&gt;0,CONCATENATE(B3579,C3579,D3579),MID(D3579,4,LEN(D3579)))))</f>
        <v>King</v>
      </c>
      <c r="Q3579">
        <f t="shared" si="280"/>
        <v>62</v>
      </c>
      <c r="R3579">
        <f t="shared" si="281"/>
        <v>102</v>
      </c>
    </row>
    <row r="3580" spans="2:18" x14ac:dyDescent="0.25">
      <c r="B3580" s="1" t="s">
        <v>13</v>
      </c>
      <c r="C3580" s="1" t="s">
        <v>74</v>
      </c>
      <c r="D3580" s="1" t="s">
        <v>75</v>
      </c>
      <c r="E3580" s="1" t="s">
        <v>12</v>
      </c>
      <c r="F3580">
        <v>61</v>
      </c>
      <c r="G3580">
        <v>0.27</v>
      </c>
      <c r="H3580">
        <v>104</v>
      </c>
      <c r="I3580">
        <v>0.25</v>
      </c>
      <c r="K3580">
        <f t="shared" si="277"/>
        <v>36</v>
      </c>
      <c r="L3580">
        <f t="shared" si="278"/>
        <v>103</v>
      </c>
      <c r="M3580" t="str">
        <f>IF(COUNT(FIND({0,1,2,3,4,5,6,7,8,9},IF(ISBLANK(A3580),IF(LEN(TRIM(B3580))&gt;0,TRIM(B3580),TRIM(C3580)),"")))&gt;0,IF(ISBLANK(A3580),IF(LEN(TRIM(B3580))&gt;0,TRIM(B3580),TRIM(C3580)),""),"")</f>
        <v>36</v>
      </c>
      <c r="N3580" t="str">
        <f>IF(COUNT(FIND({0,1,2,3,4,5,6,7,8,9},IF(ISBLANK(A3580),IF(LEN(TRIM(B3580))&gt;0,TRIM(C3580),LEFT(D3580, 4)),"")))&gt;0,IF(ISBLANK(A3580),IF(LEN(TRIM(B3580))&gt;0,TRIM(C3580),LEFT(D3580, 4)),""),"")</f>
        <v>087</v>
      </c>
      <c r="O3580" t="str">
        <f t="shared" si="279"/>
        <v>NY</v>
      </c>
      <c r="P3580" t="str">
        <f>TRIM(IF(COUNT(FIND({0,1,2,3,4,5,6,7,8,9},B3580))&gt;0,D3580,IF(LEN(TRIM(B3580))&gt;0,CONCATENATE(B3580,C3580,D3580),MID(D3580,4,LEN(D3580)))))</f>
        <v>Rockland</v>
      </c>
      <c r="Q3580">
        <f t="shared" si="280"/>
        <v>61</v>
      </c>
      <c r="R3580">
        <f t="shared" si="281"/>
        <v>104</v>
      </c>
    </row>
    <row r="3581" spans="2:18" x14ac:dyDescent="0.25">
      <c r="B3581" s="1" t="s">
        <v>162</v>
      </c>
      <c r="C3581" s="1" t="s">
        <v>64</v>
      </c>
      <c r="D3581" s="1" t="s">
        <v>314</v>
      </c>
      <c r="E3581" s="1" t="s">
        <v>164</v>
      </c>
      <c r="F3581">
        <v>61</v>
      </c>
      <c r="G3581">
        <v>0.27</v>
      </c>
      <c r="H3581">
        <v>116</v>
      </c>
      <c r="I3581">
        <v>0.28000000000000003</v>
      </c>
      <c r="K3581">
        <f t="shared" si="277"/>
        <v>36</v>
      </c>
      <c r="L3581">
        <f t="shared" si="278"/>
        <v>103</v>
      </c>
      <c r="M3581" t="str">
        <f>IF(COUNT(FIND({0,1,2,3,4,5,6,7,8,9},IF(ISBLANK(A3581),IF(LEN(TRIM(B3581))&gt;0,TRIM(B3581),TRIM(C3581)),"")))&gt;0,IF(ISBLANK(A3581),IF(LEN(TRIM(B3581))&gt;0,TRIM(B3581),TRIM(C3581)),""),"")</f>
        <v>04</v>
      </c>
      <c r="N3581" t="str">
        <f>IF(COUNT(FIND({0,1,2,3,4,5,6,7,8,9},IF(ISBLANK(A3581),IF(LEN(TRIM(B3581))&gt;0,TRIM(C3581),LEFT(D3581, 4)),"")))&gt;0,IF(ISBLANK(A3581),IF(LEN(TRIM(B3581))&gt;0,TRIM(C3581),LEFT(D3581, 4)),""),"")</f>
        <v>019</v>
      </c>
      <c r="O3581" t="str">
        <f t="shared" si="279"/>
        <v>Az</v>
      </c>
      <c r="P3581" t="str">
        <f>TRIM(IF(COUNT(FIND({0,1,2,3,4,5,6,7,8,9},B3581))&gt;0,D3581,IF(LEN(TRIM(B3581))&gt;0,CONCATENATE(B3581,C3581,D3581),MID(D3581,4,LEN(D3581)))))</f>
        <v>Pima</v>
      </c>
      <c r="Q3581">
        <f t="shared" si="280"/>
        <v>61</v>
      </c>
      <c r="R3581">
        <f t="shared" si="281"/>
        <v>116</v>
      </c>
    </row>
    <row r="3582" spans="2:18" x14ac:dyDescent="0.25">
      <c r="B3582" s="1" t="s">
        <v>120</v>
      </c>
      <c r="C3582" s="1" t="s">
        <v>87</v>
      </c>
      <c r="D3582" s="1" t="s">
        <v>33</v>
      </c>
      <c r="E3582" s="1" t="s">
        <v>123</v>
      </c>
      <c r="F3582">
        <v>59</v>
      </c>
      <c r="G3582">
        <v>0.26</v>
      </c>
      <c r="H3582">
        <v>159</v>
      </c>
      <c r="I3582">
        <v>0.38</v>
      </c>
      <c r="K3582">
        <f t="shared" si="277"/>
        <v>36</v>
      </c>
      <c r="L3582">
        <f t="shared" si="278"/>
        <v>103</v>
      </c>
      <c r="M3582" t="str">
        <f>IF(COUNT(FIND({0,1,2,3,4,5,6,7,8,9},IF(ISBLANK(A3582),IF(LEN(TRIM(B3582))&gt;0,TRIM(B3582),TRIM(C3582)),"")))&gt;0,IF(ISBLANK(A3582),IF(LEN(TRIM(B3582))&gt;0,TRIM(B3582),TRIM(C3582)),""),"")</f>
        <v>42</v>
      </c>
      <c r="N3582" t="str">
        <f>IF(COUNT(FIND({0,1,2,3,4,5,6,7,8,9},IF(ISBLANK(A3582),IF(LEN(TRIM(B3582))&gt;0,TRIM(C3582),LEFT(D3582, 4)),"")))&gt;0,IF(ISBLANK(A3582),IF(LEN(TRIM(B3582))&gt;0,TRIM(C3582),LEFT(D3582, 4)),""),"")</f>
        <v>089</v>
      </c>
      <c r="O3582" t="str">
        <f t="shared" si="279"/>
        <v>Pa</v>
      </c>
      <c r="P3582" t="str">
        <f>TRIM(IF(COUNT(FIND({0,1,2,3,4,5,6,7,8,9},B3582))&gt;0,D3582,IF(LEN(TRIM(B3582))&gt;0,CONCATENATE(B3582,C3582,D3582),MID(D3582,4,LEN(D3582)))))</f>
        <v>Monroe</v>
      </c>
      <c r="Q3582">
        <f t="shared" si="280"/>
        <v>59</v>
      </c>
      <c r="R3582">
        <f t="shared" si="281"/>
        <v>159</v>
      </c>
    </row>
    <row r="3583" spans="2:18" x14ac:dyDescent="0.25">
      <c r="B3583" s="1" t="s">
        <v>13</v>
      </c>
      <c r="C3583" s="1" t="s">
        <v>60</v>
      </c>
      <c r="D3583" s="1" t="s">
        <v>61</v>
      </c>
      <c r="E3583" s="1" t="s">
        <v>12</v>
      </c>
      <c r="F3583">
        <v>59</v>
      </c>
      <c r="G3583">
        <v>0.26</v>
      </c>
      <c r="H3583">
        <v>127</v>
      </c>
      <c r="I3583">
        <v>0.31</v>
      </c>
      <c r="K3583">
        <f t="shared" si="277"/>
        <v>36</v>
      </c>
      <c r="L3583">
        <f t="shared" si="278"/>
        <v>103</v>
      </c>
      <c r="M3583" t="str">
        <f>IF(COUNT(FIND({0,1,2,3,4,5,6,7,8,9},IF(ISBLANK(A3583),IF(LEN(TRIM(B3583))&gt;0,TRIM(B3583),TRIM(C3583)),"")))&gt;0,IF(ISBLANK(A3583),IF(LEN(TRIM(B3583))&gt;0,TRIM(B3583),TRIM(C3583)),""),"")</f>
        <v>36</v>
      </c>
      <c r="N3583" t="str">
        <f>IF(COUNT(FIND({0,1,2,3,4,5,6,7,8,9},IF(ISBLANK(A3583),IF(LEN(TRIM(B3583))&gt;0,TRIM(C3583),LEFT(D3583, 4)),"")))&gt;0,IF(ISBLANK(A3583),IF(LEN(TRIM(B3583))&gt;0,TRIM(C3583),LEFT(D3583, 4)),""),"")</f>
        <v>027</v>
      </c>
      <c r="O3583" t="str">
        <f t="shared" si="279"/>
        <v>NY</v>
      </c>
      <c r="P3583" t="str">
        <f>TRIM(IF(COUNT(FIND({0,1,2,3,4,5,6,7,8,9},B3583))&gt;0,D3583,IF(LEN(TRIM(B3583))&gt;0,CONCATENATE(B3583,C3583,D3583),MID(D3583,4,LEN(D3583)))))</f>
        <v>Dutchess</v>
      </c>
      <c r="Q3583">
        <f t="shared" si="280"/>
        <v>59</v>
      </c>
      <c r="R3583">
        <f t="shared" si="281"/>
        <v>127</v>
      </c>
    </row>
    <row r="3584" spans="2:18" x14ac:dyDescent="0.25">
      <c r="B3584" s="1" t="s">
        <v>95</v>
      </c>
      <c r="C3584" s="1" t="s">
        <v>30</v>
      </c>
      <c r="D3584" s="1" t="s">
        <v>544</v>
      </c>
      <c r="E3584" s="1" t="s">
        <v>98</v>
      </c>
      <c r="F3584">
        <v>59</v>
      </c>
      <c r="G3584">
        <v>0.26</v>
      </c>
      <c r="H3584">
        <v>108</v>
      </c>
      <c r="I3584">
        <v>0.26</v>
      </c>
      <c r="K3584">
        <f t="shared" si="277"/>
        <v>36</v>
      </c>
      <c r="L3584">
        <f t="shared" si="278"/>
        <v>103</v>
      </c>
      <c r="M3584" t="str">
        <f>IF(COUNT(FIND({0,1,2,3,4,5,6,7,8,9},IF(ISBLANK(A3584),IF(LEN(TRIM(B3584))&gt;0,TRIM(B3584),TRIM(C3584)),"")))&gt;0,IF(ISBLANK(A3584),IF(LEN(TRIM(B3584))&gt;0,TRIM(B3584),TRIM(C3584)),""),"")</f>
        <v>12</v>
      </c>
      <c r="N3584" t="str">
        <f>IF(COUNT(FIND({0,1,2,3,4,5,6,7,8,9},IF(ISBLANK(A3584),IF(LEN(TRIM(B3584))&gt;0,TRIM(C3584),LEFT(D3584, 4)),"")))&gt;0,IF(ISBLANK(A3584),IF(LEN(TRIM(B3584))&gt;0,TRIM(C3584),LEFT(D3584, 4)),""),"")</f>
        <v>061</v>
      </c>
      <c r="O3584" t="str">
        <f t="shared" si="279"/>
        <v>Fl</v>
      </c>
      <c r="P3584" t="str">
        <f>TRIM(IF(COUNT(FIND({0,1,2,3,4,5,6,7,8,9},B3584))&gt;0,D3584,IF(LEN(TRIM(B3584))&gt;0,CONCATENATE(B3584,C3584,D3584),MID(D3584,4,LEN(D3584)))))</f>
        <v>Indian River</v>
      </c>
      <c r="Q3584">
        <f t="shared" si="280"/>
        <v>59</v>
      </c>
      <c r="R3584">
        <f t="shared" si="281"/>
        <v>108</v>
      </c>
    </row>
    <row r="3585" spans="2:18" x14ac:dyDescent="0.25">
      <c r="B3585" s="1" t="s">
        <v>165</v>
      </c>
      <c r="C3585" s="1" t="s">
        <v>52</v>
      </c>
      <c r="D3585" s="1" t="s">
        <v>245</v>
      </c>
      <c r="E3585" s="1" t="s">
        <v>168</v>
      </c>
      <c r="F3585">
        <v>58</v>
      </c>
      <c r="G3585">
        <v>0.26</v>
      </c>
      <c r="H3585">
        <v>100</v>
      </c>
      <c r="I3585">
        <v>0.24</v>
      </c>
      <c r="K3585">
        <f t="shared" si="277"/>
        <v>36</v>
      </c>
      <c r="L3585">
        <f t="shared" si="278"/>
        <v>103</v>
      </c>
      <c r="M3585" t="str">
        <f>IF(COUNT(FIND({0,1,2,3,4,5,6,7,8,9},IF(ISBLANK(A3585),IF(LEN(TRIM(B3585))&gt;0,TRIM(B3585),TRIM(C3585)),"")))&gt;0,IF(ISBLANK(A3585),IF(LEN(TRIM(B3585))&gt;0,TRIM(B3585),TRIM(C3585)),""),"")</f>
        <v>48</v>
      </c>
      <c r="N3585" t="str">
        <f>IF(COUNT(FIND({0,1,2,3,4,5,6,7,8,9},IF(ISBLANK(A3585),IF(LEN(TRIM(B3585))&gt;0,TRIM(C3585),LEFT(D3585, 4)),"")))&gt;0,IF(ISBLANK(A3585),IF(LEN(TRIM(B3585))&gt;0,TRIM(C3585),LEFT(D3585, 4)),""),"")</f>
        <v>113</v>
      </c>
      <c r="O3585" t="str">
        <f t="shared" si="279"/>
        <v>Tx</v>
      </c>
      <c r="P3585" t="str">
        <f>TRIM(IF(COUNT(FIND({0,1,2,3,4,5,6,7,8,9},B3585))&gt;0,D3585,IF(LEN(TRIM(B3585))&gt;0,CONCATENATE(B3585,C3585,D3585),MID(D3585,4,LEN(D3585)))))</f>
        <v>Dallas</v>
      </c>
      <c r="Q3585">
        <f t="shared" si="280"/>
        <v>58</v>
      </c>
      <c r="R3585">
        <f t="shared" si="281"/>
        <v>100</v>
      </c>
    </row>
    <row r="3586" spans="2:18" x14ac:dyDescent="0.25">
      <c r="B3586" s="1" t="s">
        <v>13</v>
      </c>
      <c r="C3586" s="1" t="s">
        <v>18</v>
      </c>
      <c r="D3586" s="1" t="s">
        <v>19</v>
      </c>
      <c r="E3586" s="1" t="s">
        <v>12</v>
      </c>
      <c r="F3586">
        <v>58</v>
      </c>
      <c r="G3586">
        <v>0.26</v>
      </c>
      <c r="H3586">
        <v>110</v>
      </c>
      <c r="I3586">
        <v>0.27</v>
      </c>
      <c r="K3586">
        <f t="shared" si="277"/>
        <v>36</v>
      </c>
      <c r="L3586">
        <f t="shared" si="278"/>
        <v>103</v>
      </c>
      <c r="M3586" t="str">
        <f>IF(COUNT(FIND({0,1,2,3,4,5,6,7,8,9},IF(ISBLANK(A3586),IF(LEN(TRIM(B3586))&gt;0,TRIM(B3586),TRIM(C3586)),"")))&gt;0,IF(ISBLANK(A3586),IF(LEN(TRIM(B3586))&gt;0,TRIM(B3586),TRIM(C3586)),""),"")</f>
        <v>36</v>
      </c>
      <c r="N3586" t="str">
        <f>IF(COUNT(FIND({0,1,2,3,4,5,6,7,8,9},IF(ISBLANK(A3586),IF(LEN(TRIM(B3586))&gt;0,TRIM(C3586),LEFT(D3586, 4)),"")))&gt;0,IF(ISBLANK(A3586),IF(LEN(TRIM(B3586))&gt;0,TRIM(C3586),LEFT(D3586, 4)),""),"")</f>
        <v>091</v>
      </c>
      <c r="O3586" t="str">
        <f t="shared" si="279"/>
        <v>NY</v>
      </c>
      <c r="P3586" t="str">
        <f>TRIM(IF(COUNT(FIND({0,1,2,3,4,5,6,7,8,9},B3586))&gt;0,D3586,IF(LEN(TRIM(B3586))&gt;0,CONCATENATE(B3586,C3586,D3586),MID(D3586,4,LEN(D3586)))))</f>
        <v>Saratoga</v>
      </c>
      <c r="Q3586">
        <f t="shared" si="280"/>
        <v>58</v>
      </c>
      <c r="R3586">
        <f t="shared" si="281"/>
        <v>110</v>
      </c>
    </row>
    <row r="3587" spans="2:18" x14ac:dyDescent="0.25">
      <c r="B3587" s="1" t="s">
        <v>95</v>
      </c>
      <c r="C3587" s="1" t="s">
        <v>89</v>
      </c>
      <c r="D3587" s="1" t="s">
        <v>328</v>
      </c>
      <c r="E3587" s="1" t="s">
        <v>98</v>
      </c>
      <c r="F3587">
        <v>56</v>
      </c>
      <c r="G3587">
        <v>0.25</v>
      </c>
      <c r="H3587">
        <v>102</v>
      </c>
      <c r="I3587">
        <v>0.25</v>
      </c>
      <c r="K3587">
        <f t="shared" si="277"/>
        <v>36</v>
      </c>
      <c r="L3587">
        <f t="shared" si="278"/>
        <v>103</v>
      </c>
      <c r="M3587" t="str">
        <f>IF(COUNT(FIND({0,1,2,3,4,5,6,7,8,9},IF(ISBLANK(A3587),IF(LEN(TRIM(B3587))&gt;0,TRIM(B3587),TRIM(C3587)),"")))&gt;0,IF(ISBLANK(A3587),IF(LEN(TRIM(B3587))&gt;0,TRIM(B3587),TRIM(C3587)),""),"")</f>
        <v>12</v>
      </c>
      <c r="N3587" t="str">
        <f>IF(COUNT(FIND({0,1,2,3,4,5,6,7,8,9},IF(ISBLANK(A3587),IF(LEN(TRIM(B3587))&gt;0,TRIM(C3587),LEFT(D3587, 4)),"")))&gt;0,IF(ISBLANK(A3587),IF(LEN(TRIM(B3587))&gt;0,TRIM(C3587),LEFT(D3587, 4)),""),"")</f>
        <v>031</v>
      </c>
      <c r="O3587" t="str">
        <f t="shared" si="279"/>
        <v>Fl</v>
      </c>
      <c r="P3587" t="str">
        <f>TRIM(IF(COUNT(FIND({0,1,2,3,4,5,6,7,8,9},B3587))&gt;0,D3587,IF(LEN(TRIM(B3587))&gt;0,CONCATENATE(B3587,C3587,D3587),MID(D3587,4,LEN(D3587)))))</f>
        <v>Duval</v>
      </c>
      <c r="Q3587">
        <f t="shared" si="280"/>
        <v>56</v>
      </c>
      <c r="R3587">
        <f t="shared" si="281"/>
        <v>102</v>
      </c>
    </row>
    <row r="3588" spans="2:18" x14ac:dyDescent="0.25">
      <c r="B3588" s="1" t="s">
        <v>238</v>
      </c>
      <c r="C3588" s="1" t="s">
        <v>210</v>
      </c>
      <c r="D3588" s="1" t="s">
        <v>636</v>
      </c>
      <c r="E3588" s="1" t="s">
        <v>240</v>
      </c>
      <c r="F3588">
        <v>56</v>
      </c>
      <c r="G3588">
        <v>0.25</v>
      </c>
      <c r="H3588">
        <v>110</v>
      </c>
      <c r="I3588">
        <v>0.27</v>
      </c>
      <c r="K3588">
        <f t="shared" ref="K3588:K3651" si="282">VALUE(IF(ISBLANK(A3588),K3587,A3588))</f>
        <v>36</v>
      </c>
      <c r="L3588">
        <f t="shared" ref="L3588:L3651" si="283">VALUE(IF(ISBLANK(A3588),L3587,CONCATENATE(TRIM(B3588),TRIM(C3588))))</f>
        <v>103</v>
      </c>
      <c r="M3588" t="str">
        <f>IF(COUNT(FIND({0,1,2,3,4,5,6,7,8,9},IF(ISBLANK(A3588),IF(LEN(TRIM(B3588))&gt;0,TRIM(B3588),TRIM(C3588)),"")))&gt;0,IF(ISBLANK(A3588),IF(LEN(TRIM(B3588))&gt;0,TRIM(B3588),TRIM(C3588)),""),"")</f>
        <v>45</v>
      </c>
      <c r="N3588" t="str">
        <f>IF(COUNT(FIND({0,1,2,3,4,5,6,7,8,9},IF(ISBLANK(A3588),IF(LEN(TRIM(B3588))&gt;0,TRIM(C3588),LEFT(D3588, 4)),"")))&gt;0,IF(ISBLANK(A3588),IF(LEN(TRIM(B3588))&gt;0,TRIM(C3588),LEFT(D3588, 4)),""),"")</f>
        <v>051</v>
      </c>
      <c r="O3588" t="str">
        <f t="shared" ref="O3588:O3651" si="284">IF(LEN(TRIM(E3588))&gt;0,E3588,"XX")</f>
        <v>SC</v>
      </c>
      <c r="P3588" t="str">
        <f>TRIM(IF(COUNT(FIND({0,1,2,3,4,5,6,7,8,9},B3588))&gt;0,D3588,IF(LEN(TRIM(B3588))&gt;0,CONCATENATE(B3588,C3588,D3588),MID(D3588,4,LEN(D3588)))))</f>
        <v>Horry</v>
      </c>
      <c r="Q3588">
        <f t="shared" ref="Q3588:Q3651" si="285">F3588</f>
        <v>56</v>
      </c>
      <c r="R3588">
        <f t="shared" ref="R3588:R3651" si="286">H3588</f>
        <v>110</v>
      </c>
    </row>
    <row r="3589" spans="2:18" x14ac:dyDescent="0.25">
      <c r="B3589" s="1" t="s">
        <v>95</v>
      </c>
      <c r="C3589" s="1" t="s">
        <v>28</v>
      </c>
      <c r="D3589" s="1" t="s">
        <v>357</v>
      </c>
      <c r="E3589" s="1" t="s">
        <v>98</v>
      </c>
      <c r="F3589">
        <v>55</v>
      </c>
      <c r="G3589">
        <v>0.24</v>
      </c>
      <c r="H3589">
        <v>102</v>
      </c>
      <c r="I3589">
        <v>0.25</v>
      </c>
      <c r="K3589">
        <f t="shared" si="282"/>
        <v>36</v>
      </c>
      <c r="L3589">
        <f t="shared" si="283"/>
        <v>103</v>
      </c>
      <c r="M3589" t="str">
        <f>IF(COUNT(FIND({0,1,2,3,4,5,6,7,8,9},IF(ISBLANK(A3589),IF(LEN(TRIM(B3589))&gt;0,TRIM(B3589),TRIM(C3589)),"")))&gt;0,IF(ISBLANK(A3589),IF(LEN(TRIM(B3589))&gt;0,TRIM(B3589),TRIM(C3589)),""),"")</f>
        <v>12</v>
      </c>
      <c r="N3589" t="str">
        <f>IF(COUNT(FIND({0,1,2,3,4,5,6,7,8,9},IF(ISBLANK(A3589),IF(LEN(TRIM(B3589))&gt;0,TRIM(C3589),LEFT(D3589, 4)),"")))&gt;0,IF(ISBLANK(A3589),IF(LEN(TRIM(B3589))&gt;0,TRIM(C3589),LEFT(D3589, 4)),""),"")</f>
        <v>081</v>
      </c>
      <c r="O3589" t="str">
        <f t="shared" si="284"/>
        <v>Fl</v>
      </c>
      <c r="P3589" t="str">
        <f>TRIM(IF(COUNT(FIND({0,1,2,3,4,5,6,7,8,9},B3589))&gt;0,D3589,IF(LEN(TRIM(B3589))&gt;0,CONCATENATE(B3589,C3589,D3589),MID(D3589,4,LEN(D3589)))))</f>
        <v>Manatee</v>
      </c>
      <c r="Q3589">
        <f t="shared" si="285"/>
        <v>55</v>
      </c>
      <c r="R3589">
        <f t="shared" si="286"/>
        <v>102</v>
      </c>
    </row>
    <row r="3590" spans="2:18" x14ac:dyDescent="0.25">
      <c r="B3590" s="1" t="s">
        <v>234</v>
      </c>
      <c r="C3590" s="1" t="s">
        <v>87</v>
      </c>
      <c r="D3590" s="1" t="s">
        <v>235</v>
      </c>
      <c r="E3590" s="1" t="s">
        <v>236</v>
      </c>
      <c r="F3590">
        <v>54</v>
      </c>
      <c r="G3590">
        <v>0.24</v>
      </c>
      <c r="H3590">
        <v>91</v>
      </c>
      <c r="I3590">
        <v>0.22</v>
      </c>
      <c r="K3590">
        <f t="shared" si="282"/>
        <v>36</v>
      </c>
      <c r="L3590">
        <f t="shared" si="283"/>
        <v>103</v>
      </c>
      <c r="M3590" t="str">
        <f>IF(COUNT(FIND({0,1,2,3,4,5,6,7,8,9},IF(ISBLANK(A3590),IF(LEN(TRIM(B3590))&gt;0,TRIM(B3590),TRIM(C3590)),"")))&gt;0,IF(ISBLANK(A3590),IF(LEN(TRIM(B3590))&gt;0,TRIM(B3590),TRIM(C3590)),""),"")</f>
        <v>13</v>
      </c>
      <c r="N3590" t="str">
        <f>IF(COUNT(FIND({0,1,2,3,4,5,6,7,8,9},IF(ISBLANK(A3590),IF(LEN(TRIM(B3590))&gt;0,TRIM(C3590),LEFT(D3590, 4)),"")))&gt;0,IF(ISBLANK(A3590),IF(LEN(TRIM(B3590))&gt;0,TRIM(C3590),LEFT(D3590, 4)),""),"")</f>
        <v>089</v>
      </c>
      <c r="O3590" t="str">
        <f t="shared" si="284"/>
        <v>Ga</v>
      </c>
      <c r="P3590" t="str">
        <f>TRIM(IF(COUNT(FIND({0,1,2,3,4,5,6,7,8,9},B3590))&gt;0,D3590,IF(LEN(TRIM(B3590))&gt;0,CONCATENATE(B3590,C3590,D3590),MID(D3590,4,LEN(D3590)))))</f>
        <v>De Kalb</v>
      </c>
      <c r="Q3590">
        <f t="shared" si="285"/>
        <v>54</v>
      </c>
      <c r="R3590">
        <f t="shared" si="286"/>
        <v>91</v>
      </c>
    </row>
    <row r="3591" spans="2:18" x14ac:dyDescent="0.25">
      <c r="B3591" s="1" t="s">
        <v>84</v>
      </c>
      <c r="C3591" s="1" t="s">
        <v>72</v>
      </c>
      <c r="D3591" s="1" t="s">
        <v>254</v>
      </c>
      <c r="E3591" s="1" t="s">
        <v>86</v>
      </c>
      <c r="F3591">
        <v>53</v>
      </c>
      <c r="G3591">
        <v>0.23</v>
      </c>
      <c r="H3591">
        <v>102</v>
      </c>
      <c r="I3591">
        <v>0.25</v>
      </c>
      <c r="K3591">
        <f t="shared" si="282"/>
        <v>36</v>
      </c>
      <c r="L3591">
        <f t="shared" si="283"/>
        <v>103</v>
      </c>
      <c r="M3591" t="str">
        <f>IF(COUNT(FIND({0,1,2,3,4,5,6,7,8,9},IF(ISBLANK(A3591),IF(LEN(TRIM(B3591))&gt;0,TRIM(B3591),TRIM(C3591)),"")))&gt;0,IF(ISBLANK(A3591),IF(LEN(TRIM(B3591))&gt;0,TRIM(B3591),TRIM(C3591)),""),"")</f>
        <v>34</v>
      </c>
      <c r="N3591" t="str">
        <f>IF(COUNT(FIND({0,1,2,3,4,5,6,7,8,9},IF(ISBLANK(A3591),IF(LEN(TRIM(B3591))&gt;0,TRIM(C3591),LEFT(D3591, 4)),"")))&gt;0,IF(ISBLANK(A3591),IF(LEN(TRIM(B3591))&gt;0,TRIM(C3591),LEFT(D3591, 4)),""),"")</f>
        <v>035</v>
      </c>
      <c r="O3591" t="str">
        <f t="shared" si="284"/>
        <v>NJ</v>
      </c>
      <c r="P3591" t="str">
        <f>TRIM(IF(COUNT(FIND({0,1,2,3,4,5,6,7,8,9},B3591))&gt;0,D3591,IF(LEN(TRIM(B3591))&gt;0,CONCATENATE(B3591,C3591,D3591),MID(D3591,4,LEN(D3591)))))</f>
        <v>Somerset</v>
      </c>
      <c r="Q3591">
        <f t="shared" si="285"/>
        <v>53</v>
      </c>
      <c r="R3591">
        <f t="shared" si="286"/>
        <v>102</v>
      </c>
    </row>
    <row r="3592" spans="2:18" x14ac:dyDescent="0.25">
      <c r="B3592" s="1" t="s">
        <v>84</v>
      </c>
      <c r="C3592" s="1" t="s">
        <v>113</v>
      </c>
      <c r="D3592" s="1" t="s">
        <v>90</v>
      </c>
      <c r="E3592" s="1" t="s">
        <v>86</v>
      </c>
      <c r="F3592">
        <v>53</v>
      </c>
      <c r="G3592">
        <v>0.23</v>
      </c>
      <c r="H3592">
        <v>96</v>
      </c>
      <c r="I3592">
        <v>0.23</v>
      </c>
      <c r="K3592">
        <f t="shared" si="282"/>
        <v>36</v>
      </c>
      <c r="L3592">
        <f t="shared" si="283"/>
        <v>103</v>
      </c>
      <c r="M3592" t="str">
        <f>IF(COUNT(FIND({0,1,2,3,4,5,6,7,8,9},IF(ISBLANK(A3592),IF(LEN(TRIM(B3592))&gt;0,TRIM(B3592),TRIM(C3592)),"")))&gt;0,IF(ISBLANK(A3592),IF(LEN(TRIM(B3592))&gt;0,TRIM(B3592),TRIM(C3592)),""),"")</f>
        <v>34</v>
      </c>
      <c r="N3592" t="str">
        <f>IF(COUNT(FIND({0,1,2,3,4,5,6,7,8,9},IF(ISBLANK(A3592),IF(LEN(TRIM(B3592))&gt;0,TRIM(C3592),LEFT(D3592, 4)),"")))&gt;0,IF(ISBLANK(A3592),IF(LEN(TRIM(B3592))&gt;0,TRIM(C3592),LEFT(D3592, 4)),""),"")</f>
        <v>013</v>
      </c>
      <c r="O3592" t="str">
        <f t="shared" si="284"/>
        <v>NJ</v>
      </c>
      <c r="P3592" t="str">
        <f>TRIM(IF(COUNT(FIND({0,1,2,3,4,5,6,7,8,9},B3592))&gt;0,D3592,IF(LEN(TRIM(B3592))&gt;0,CONCATENATE(B3592,C3592,D3592),MID(D3592,4,LEN(D3592)))))</f>
        <v>Essex</v>
      </c>
      <c r="Q3592">
        <f t="shared" si="285"/>
        <v>53</v>
      </c>
      <c r="R3592">
        <f t="shared" si="286"/>
        <v>96</v>
      </c>
    </row>
    <row r="3593" spans="2:18" x14ac:dyDescent="0.25">
      <c r="B3593" s="1" t="s">
        <v>128</v>
      </c>
      <c r="C3593" s="1" t="s">
        <v>111</v>
      </c>
      <c r="D3593" s="1" t="s">
        <v>230</v>
      </c>
      <c r="E3593" s="1" t="s">
        <v>129</v>
      </c>
      <c r="F3593">
        <v>52</v>
      </c>
      <c r="G3593">
        <v>0.23</v>
      </c>
      <c r="H3593">
        <v>78</v>
      </c>
      <c r="I3593">
        <v>0.19</v>
      </c>
      <c r="K3593">
        <f t="shared" si="282"/>
        <v>36</v>
      </c>
      <c r="L3593">
        <f t="shared" si="283"/>
        <v>103</v>
      </c>
      <c r="M3593" t="str">
        <f>IF(COUNT(FIND({0,1,2,3,4,5,6,7,8,9},IF(ISBLANK(A3593),IF(LEN(TRIM(B3593))&gt;0,TRIM(B3593),TRIM(C3593)),"")))&gt;0,IF(ISBLANK(A3593),IF(LEN(TRIM(B3593))&gt;0,TRIM(B3593),TRIM(C3593)),""),"")</f>
        <v>24</v>
      </c>
      <c r="N3593" t="str">
        <f>IF(COUNT(FIND({0,1,2,3,4,5,6,7,8,9},IF(ISBLANK(A3593),IF(LEN(TRIM(B3593))&gt;0,TRIM(C3593),LEFT(D3593, 4)),"")))&gt;0,IF(ISBLANK(A3593),IF(LEN(TRIM(B3593))&gt;0,TRIM(C3593),LEFT(D3593, 4)),""),"")</f>
        <v>033</v>
      </c>
      <c r="O3593" t="str">
        <f t="shared" si="284"/>
        <v>Md</v>
      </c>
      <c r="P3593" t="str">
        <f>TRIM(IF(COUNT(FIND({0,1,2,3,4,5,6,7,8,9},B3593))&gt;0,D3593,IF(LEN(TRIM(B3593))&gt;0,CONCATENATE(B3593,C3593,D3593),MID(D3593,4,LEN(D3593)))))</f>
        <v>Prince George's</v>
      </c>
      <c r="Q3593">
        <f t="shared" si="285"/>
        <v>52</v>
      </c>
      <c r="R3593">
        <f t="shared" si="286"/>
        <v>78</v>
      </c>
    </row>
    <row r="3594" spans="2:18" x14ac:dyDescent="0.25">
      <c r="B3594" s="1" t="s">
        <v>175</v>
      </c>
      <c r="C3594" s="1" t="s">
        <v>76</v>
      </c>
      <c r="D3594" s="1" t="s">
        <v>176</v>
      </c>
      <c r="E3594" s="1" t="s">
        <v>177</v>
      </c>
      <c r="F3594">
        <v>51</v>
      </c>
      <c r="G3594">
        <v>0.23</v>
      </c>
      <c r="H3594">
        <v>78</v>
      </c>
      <c r="I3594">
        <v>0.19</v>
      </c>
      <c r="K3594">
        <f t="shared" si="282"/>
        <v>36</v>
      </c>
      <c r="L3594">
        <f t="shared" si="283"/>
        <v>103</v>
      </c>
      <c r="M3594" t="str">
        <f>IF(COUNT(FIND({0,1,2,3,4,5,6,7,8,9},IF(ISBLANK(A3594),IF(LEN(TRIM(B3594))&gt;0,TRIM(B3594),TRIM(C3594)),"")))&gt;0,IF(ISBLANK(A3594),IF(LEN(TRIM(B3594))&gt;0,TRIM(B3594),TRIM(C3594)),""),"")</f>
        <v>15</v>
      </c>
      <c r="N3594" t="str">
        <f>IF(COUNT(FIND({0,1,2,3,4,5,6,7,8,9},IF(ISBLANK(A3594),IF(LEN(TRIM(B3594))&gt;0,TRIM(C3594),LEFT(D3594, 4)),"")))&gt;0,IF(ISBLANK(A3594),IF(LEN(TRIM(B3594))&gt;0,TRIM(C3594),LEFT(D3594, 4)),""),"")</f>
        <v>003</v>
      </c>
      <c r="O3594" t="str">
        <f t="shared" si="284"/>
        <v>Hi</v>
      </c>
      <c r="P3594" t="str">
        <f>TRIM(IF(COUNT(FIND({0,1,2,3,4,5,6,7,8,9},B3594))&gt;0,D3594,IF(LEN(TRIM(B3594))&gt;0,CONCATENATE(B3594,C3594,D3594),MID(D3594,4,LEN(D3594)))))</f>
        <v>Honolulu</v>
      </c>
      <c r="Q3594">
        <f t="shared" si="285"/>
        <v>51</v>
      </c>
      <c r="R3594">
        <f t="shared" si="286"/>
        <v>78</v>
      </c>
    </row>
    <row r="3595" spans="2:18" x14ac:dyDescent="0.25">
      <c r="B3595" s="1" t="s">
        <v>238</v>
      </c>
      <c r="C3595" s="1" t="s">
        <v>64</v>
      </c>
      <c r="D3595" s="1" t="s">
        <v>239</v>
      </c>
      <c r="E3595" s="1" t="s">
        <v>240</v>
      </c>
      <c r="F3595">
        <v>50</v>
      </c>
      <c r="G3595">
        <v>0.22</v>
      </c>
      <c r="H3595">
        <v>82</v>
      </c>
      <c r="I3595">
        <v>0.2</v>
      </c>
      <c r="K3595">
        <f t="shared" si="282"/>
        <v>36</v>
      </c>
      <c r="L3595">
        <f t="shared" si="283"/>
        <v>103</v>
      </c>
      <c r="M3595" t="str">
        <f>IF(COUNT(FIND({0,1,2,3,4,5,6,7,8,9},IF(ISBLANK(A3595),IF(LEN(TRIM(B3595))&gt;0,TRIM(B3595),TRIM(C3595)),"")))&gt;0,IF(ISBLANK(A3595),IF(LEN(TRIM(B3595))&gt;0,TRIM(B3595),TRIM(C3595)),""),"")</f>
        <v>45</v>
      </c>
      <c r="N3595" t="str">
        <f>IF(COUNT(FIND({0,1,2,3,4,5,6,7,8,9},IF(ISBLANK(A3595),IF(LEN(TRIM(B3595))&gt;0,TRIM(C3595),LEFT(D3595, 4)),"")))&gt;0,IF(ISBLANK(A3595),IF(LEN(TRIM(B3595))&gt;0,TRIM(C3595),LEFT(D3595, 4)),""),"")</f>
        <v>019</v>
      </c>
      <c r="O3595" t="str">
        <f t="shared" si="284"/>
        <v>SC</v>
      </c>
      <c r="P3595" t="str">
        <f>TRIM(IF(COUNT(FIND({0,1,2,3,4,5,6,7,8,9},B3595))&gt;0,D3595,IF(LEN(TRIM(B3595))&gt;0,CONCATENATE(B3595,C3595,D3595),MID(D3595,4,LEN(D3595)))))</f>
        <v>Charleston</v>
      </c>
      <c r="Q3595">
        <f t="shared" si="285"/>
        <v>50</v>
      </c>
      <c r="R3595">
        <f t="shared" si="286"/>
        <v>82</v>
      </c>
    </row>
    <row r="3596" spans="2:18" x14ac:dyDescent="0.25">
      <c r="B3596" s="1" t="s">
        <v>224</v>
      </c>
      <c r="C3596" s="1" t="s">
        <v>383</v>
      </c>
      <c r="D3596" s="1" t="s">
        <v>650</v>
      </c>
      <c r="E3596" s="1" t="s">
        <v>227</v>
      </c>
      <c r="F3596">
        <v>50</v>
      </c>
      <c r="G3596">
        <v>0.22</v>
      </c>
      <c r="H3596">
        <v>101</v>
      </c>
      <c r="I3596">
        <v>0.24</v>
      </c>
      <c r="K3596">
        <f t="shared" si="282"/>
        <v>36</v>
      </c>
      <c r="L3596">
        <f t="shared" si="283"/>
        <v>103</v>
      </c>
      <c r="M3596" t="str">
        <f>IF(COUNT(FIND({0,1,2,3,4,5,6,7,8,9},IF(ISBLANK(A3596),IF(LEN(TRIM(B3596))&gt;0,TRIM(B3596),TRIM(C3596)),"")))&gt;0,IF(ISBLANK(A3596),IF(LEN(TRIM(B3596))&gt;0,TRIM(B3596),TRIM(C3596)),""),"")</f>
        <v>37</v>
      </c>
      <c r="N3596" t="str">
        <f>IF(COUNT(FIND({0,1,2,3,4,5,6,7,8,9},IF(ISBLANK(A3596),IF(LEN(TRIM(B3596))&gt;0,TRIM(C3596),LEFT(D3596, 4)),"")))&gt;0,IF(ISBLANK(A3596),IF(LEN(TRIM(B3596))&gt;0,TRIM(C3596),LEFT(D3596, 4)),""),"")</f>
        <v>129</v>
      </c>
      <c r="O3596" t="str">
        <f t="shared" si="284"/>
        <v>NC</v>
      </c>
      <c r="P3596" t="str">
        <f>TRIM(IF(COUNT(FIND({0,1,2,3,4,5,6,7,8,9},B3596))&gt;0,D3596,IF(LEN(TRIM(B3596))&gt;0,CONCATENATE(B3596,C3596,D3596),MID(D3596,4,LEN(D3596)))))</f>
        <v>New Hanover</v>
      </c>
      <c r="Q3596">
        <f t="shared" si="285"/>
        <v>50</v>
      </c>
      <c r="R3596">
        <f t="shared" si="286"/>
        <v>101</v>
      </c>
    </row>
    <row r="3597" spans="2:18" x14ac:dyDescent="0.25">
      <c r="B3597" s="1" t="s">
        <v>13</v>
      </c>
      <c r="C3597" s="1" t="s">
        <v>36</v>
      </c>
      <c r="D3597" s="1" t="s">
        <v>37</v>
      </c>
      <c r="E3597" s="1" t="s">
        <v>12</v>
      </c>
      <c r="F3597">
        <v>50</v>
      </c>
      <c r="G3597">
        <v>0.22</v>
      </c>
      <c r="H3597">
        <v>84</v>
      </c>
      <c r="I3597">
        <v>0.2</v>
      </c>
      <c r="K3597">
        <f t="shared" si="282"/>
        <v>36</v>
      </c>
      <c r="L3597">
        <f t="shared" si="283"/>
        <v>103</v>
      </c>
      <c r="M3597" t="str">
        <f>IF(COUNT(FIND({0,1,2,3,4,5,6,7,8,9},IF(ISBLANK(A3597),IF(LEN(TRIM(B3597))&gt;0,TRIM(B3597),TRIM(C3597)),"")))&gt;0,IF(ISBLANK(A3597),IF(LEN(TRIM(B3597))&gt;0,TRIM(B3597),TRIM(C3597)),""),"")</f>
        <v>36</v>
      </c>
      <c r="N3597" t="str">
        <f>IF(COUNT(FIND({0,1,2,3,4,5,6,7,8,9},IF(ISBLANK(A3597),IF(LEN(TRIM(B3597))&gt;0,TRIM(C3597),LEFT(D3597, 4)),"")))&gt;0,IF(ISBLANK(A3597),IF(LEN(TRIM(B3597))&gt;0,TRIM(C3597),LEFT(D3597, 4)),""),"")</f>
        <v>111</v>
      </c>
      <c r="O3597" t="str">
        <f t="shared" si="284"/>
        <v>NY</v>
      </c>
      <c r="P3597" t="str">
        <f>TRIM(IF(COUNT(FIND({0,1,2,3,4,5,6,7,8,9},B3597))&gt;0,D3597,IF(LEN(TRIM(B3597))&gt;0,CONCATENATE(B3597,C3597,D3597),MID(D3597,4,LEN(D3597)))))</f>
        <v>Ulster</v>
      </c>
      <c r="Q3597">
        <f t="shared" si="285"/>
        <v>50</v>
      </c>
      <c r="R3597">
        <f t="shared" si="286"/>
        <v>84</v>
      </c>
    </row>
    <row r="3598" spans="2:18" x14ac:dyDescent="0.25">
      <c r="B3598" s="1" t="s">
        <v>56</v>
      </c>
      <c r="C3598" s="1" t="s">
        <v>22</v>
      </c>
      <c r="D3598" s="1" t="s">
        <v>109</v>
      </c>
      <c r="E3598" s="1" t="s">
        <v>59</v>
      </c>
      <c r="F3598">
        <v>50</v>
      </c>
      <c r="G3598">
        <v>0.22</v>
      </c>
      <c r="H3598">
        <v>78</v>
      </c>
      <c r="I3598">
        <v>0.19</v>
      </c>
      <c r="K3598">
        <f t="shared" si="282"/>
        <v>36</v>
      </c>
      <c r="L3598">
        <f t="shared" si="283"/>
        <v>103</v>
      </c>
      <c r="M3598" t="str">
        <f>IF(COUNT(FIND({0,1,2,3,4,5,6,7,8,9},IF(ISBLANK(A3598),IF(LEN(TRIM(B3598))&gt;0,TRIM(B3598),TRIM(C3598)),"")))&gt;0,IF(ISBLANK(A3598),IF(LEN(TRIM(B3598))&gt;0,TRIM(B3598),TRIM(C3598)),""),"")</f>
        <v>25</v>
      </c>
      <c r="N3598" t="str">
        <f>IF(COUNT(FIND({0,1,2,3,4,5,6,7,8,9},IF(ISBLANK(A3598),IF(LEN(TRIM(B3598))&gt;0,TRIM(C3598),LEFT(D3598, 4)),"")))&gt;0,IF(ISBLANK(A3598),IF(LEN(TRIM(B3598))&gt;0,TRIM(C3598),LEFT(D3598, 4)),""),"")</f>
        <v>021</v>
      </c>
      <c r="O3598" t="str">
        <f t="shared" si="284"/>
        <v>Ma</v>
      </c>
      <c r="P3598" t="str">
        <f>TRIM(IF(COUNT(FIND({0,1,2,3,4,5,6,7,8,9},B3598))&gt;0,D3598,IF(LEN(TRIM(B3598))&gt;0,CONCATENATE(B3598,C3598,D3598),MID(D3598,4,LEN(D3598)))))</f>
        <v>Norfolk</v>
      </c>
      <c r="Q3598">
        <f t="shared" si="285"/>
        <v>50</v>
      </c>
      <c r="R3598">
        <f t="shared" si="286"/>
        <v>78</v>
      </c>
    </row>
    <row r="3599" spans="2:18" x14ac:dyDescent="0.25">
      <c r="B3599" s="1" t="s">
        <v>120</v>
      </c>
      <c r="C3599" s="1" t="s">
        <v>57</v>
      </c>
      <c r="D3599" s="1" t="s">
        <v>281</v>
      </c>
      <c r="E3599" s="1" t="s">
        <v>123</v>
      </c>
      <c r="F3599">
        <v>49</v>
      </c>
      <c r="G3599">
        <v>0.22</v>
      </c>
      <c r="H3599">
        <v>121</v>
      </c>
      <c r="I3599">
        <v>0.28999999999999998</v>
      </c>
      <c r="K3599">
        <f t="shared" si="282"/>
        <v>36</v>
      </c>
      <c r="L3599">
        <f t="shared" si="283"/>
        <v>103</v>
      </c>
      <c r="M3599" t="str">
        <f>IF(COUNT(FIND({0,1,2,3,4,5,6,7,8,9},IF(ISBLANK(A3599),IF(LEN(TRIM(B3599))&gt;0,TRIM(B3599),TRIM(C3599)),"")))&gt;0,IF(ISBLANK(A3599),IF(LEN(TRIM(B3599))&gt;0,TRIM(B3599),TRIM(C3599)),""),"")</f>
        <v>42</v>
      </c>
      <c r="N3599" t="str">
        <f>IF(COUNT(FIND({0,1,2,3,4,5,6,7,8,9},IF(ISBLANK(A3599),IF(LEN(TRIM(B3599))&gt;0,TRIM(C3599),LEFT(D3599, 4)),"")))&gt;0,IF(ISBLANK(A3599),IF(LEN(TRIM(B3599))&gt;0,TRIM(C3599),LEFT(D3599, 4)),""),"")</f>
        <v>017</v>
      </c>
      <c r="O3599" t="str">
        <f t="shared" si="284"/>
        <v>Pa</v>
      </c>
      <c r="P3599" t="str">
        <f>TRIM(IF(COUNT(FIND({0,1,2,3,4,5,6,7,8,9},B3599))&gt;0,D3599,IF(LEN(TRIM(B3599))&gt;0,CONCATENATE(B3599,C3599,D3599),MID(D3599,4,LEN(D3599)))))</f>
        <v>Bucks</v>
      </c>
      <c r="Q3599">
        <f t="shared" si="285"/>
        <v>49</v>
      </c>
      <c r="R3599">
        <f t="shared" si="286"/>
        <v>121</v>
      </c>
    </row>
    <row r="3600" spans="2:18" x14ac:dyDescent="0.25">
      <c r="B3600" s="1" t="s">
        <v>234</v>
      </c>
      <c r="C3600" s="1" t="s">
        <v>212</v>
      </c>
      <c r="D3600" s="1" t="s">
        <v>73</v>
      </c>
      <c r="E3600" s="1" t="s">
        <v>236</v>
      </c>
      <c r="F3600">
        <v>48</v>
      </c>
      <c r="G3600">
        <v>0.21</v>
      </c>
      <c r="H3600">
        <v>84</v>
      </c>
      <c r="I3600">
        <v>0.2</v>
      </c>
      <c r="K3600">
        <f t="shared" si="282"/>
        <v>36</v>
      </c>
      <c r="L3600">
        <f t="shared" si="283"/>
        <v>103</v>
      </c>
      <c r="M3600" t="str">
        <f>IF(COUNT(FIND({0,1,2,3,4,5,6,7,8,9},IF(ISBLANK(A3600),IF(LEN(TRIM(B3600))&gt;0,TRIM(B3600),TRIM(C3600)),"")))&gt;0,IF(ISBLANK(A3600),IF(LEN(TRIM(B3600))&gt;0,TRIM(B3600),TRIM(C3600)),""),"")</f>
        <v>13</v>
      </c>
      <c r="N3600" t="str">
        <f>IF(COUNT(FIND({0,1,2,3,4,5,6,7,8,9},IF(ISBLANK(A3600),IF(LEN(TRIM(B3600))&gt;0,TRIM(C3600),LEFT(D3600, 4)),"")))&gt;0,IF(ISBLANK(A3600),IF(LEN(TRIM(B3600))&gt;0,TRIM(C3600),LEFT(D3600, 4)),""),"")</f>
        <v>121</v>
      </c>
      <c r="O3600" t="str">
        <f t="shared" si="284"/>
        <v>Ga</v>
      </c>
      <c r="P3600" t="str">
        <f>TRIM(IF(COUNT(FIND({0,1,2,3,4,5,6,7,8,9},B3600))&gt;0,D3600,IF(LEN(TRIM(B3600))&gt;0,CONCATENATE(B3600,C3600,D3600),MID(D3600,4,LEN(D3600)))))</f>
        <v>Fulton</v>
      </c>
      <c r="Q3600">
        <f t="shared" si="285"/>
        <v>48</v>
      </c>
      <c r="R3600">
        <f t="shared" si="286"/>
        <v>84</v>
      </c>
    </row>
    <row r="3601" spans="2:18" x14ac:dyDescent="0.25">
      <c r="B3601" s="1" t="s">
        <v>128</v>
      </c>
      <c r="C3601" s="1" t="s">
        <v>62</v>
      </c>
      <c r="D3601" s="1" t="s">
        <v>356</v>
      </c>
      <c r="E3601" s="1" t="s">
        <v>129</v>
      </c>
      <c r="F3601">
        <v>48</v>
      </c>
      <c r="G3601">
        <v>0.21</v>
      </c>
      <c r="H3601">
        <v>74</v>
      </c>
      <c r="I3601">
        <v>0.18</v>
      </c>
      <c r="K3601">
        <f t="shared" si="282"/>
        <v>36</v>
      </c>
      <c r="L3601">
        <f t="shared" si="283"/>
        <v>103</v>
      </c>
      <c r="M3601" t="str">
        <f>IF(COUNT(FIND({0,1,2,3,4,5,6,7,8,9},IF(ISBLANK(A3601),IF(LEN(TRIM(B3601))&gt;0,TRIM(B3601),TRIM(C3601)),"")))&gt;0,IF(ISBLANK(A3601),IF(LEN(TRIM(B3601))&gt;0,TRIM(B3601),TRIM(C3601)),""),"")</f>
        <v>24</v>
      </c>
      <c r="N3601" t="str">
        <f>IF(COUNT(FIND({0,1,2,3,4,5,6,7,8,9},IF(ISBLANK(A3601),IF(LEN(TRIM(B3601))&gt;0,TRIM(C3601),LEFT(D3601, 4)),"")))&gt;0,IF(ISBLANK(A3601),IF(LEN(TRIM(B3601))&gt;0,TRIM(C3601),LEFT(D3601, 4)),""),"")</f>
        <v>005</v>
      </c>
      <c r="O3601" t="str">
        <f t="shared" si="284"/>
        <v>Md</v>
      </c>
      <c r="P3601" t="str">
        <f>TRIM(IF(COUNT(FIND({0,1,2,3,4,5,6,7,8,9},B3601))&gt;0,D3601,IF(LEN(TRIM(B3601))&gt;0,CONCATENATE(B3601,C3601,D3601),MID(D3601,4,LEN(D3601)))))</f>
        <v>Baltimore</v>
      </c>
      <c r="Q3601">
        <f t="shared" si="285"/>
        <v>48</v>
      </c>
      <c r="R3601">
        <f t="shared" si="286"/>
        <v>74</v>
      </c>
    </row>
    <row r="3602" spans="2:18" x14ac:dyDescent="0.25">
      <c r="B3602" s="1" t="s">
        <v>120</v>
      </c>
      <c r="C3602" s="1" t="s">
        <v>76</v>
      </c>
      <c r="D3602" s="1" t="s">
        <v>142</v>
      </c>
      <c r="E3602" s="1" t="s">
        <v>123</v>
      </c>
      <c r="F3602">
        <v>46</v>
      </c>
      <c r="G3602">
        <v>0.2</v>
      </c>
      <c r="H3602">
        <v>94</v>
      </c>
      <c r="I3602">
        <v>0.23</v>
      </c>
      <c r="K3602">
        <f t="shared" si="282"/>
        <v>36</v>
      </c>
      <c r="L3602">
        <f t="shared" si="283"/>
        <v>103</v>
      </c>
      <c r="M3602" t="str">
        <f>IF(COUNT(FIND({0,1,2,3,4,5,6,7,8,9},IF(ISBLANK(A3602),IF(LEN(TRIM(B3602))&gt;0,TRIM(B3602),TRIM(C3602)),"")))&gt;0,IF(ISBLANK(A3602),IF(LEN(TRIM(B3602))&gt;0,TRIM(B3602),TRIM(C3602)),""),"")</f>
        <v>42</v>
      </c>
      <c r="N3602" t="str">
        <f>IF(COUNT(FIND({0,1,2,3,4,5,6,7,8,9},IF(ISBLANK(A3602),IF(LEN(TRIM(B3602))&gt;0,TRIM(C3602),LEFT(D3602, 4)),"")))&gt;0,IF(ISBLANK(A3602),IF(LEN(TRIM(B3602))&gt;0,TRIM(C3602),LEFT(D3602, 4)),""),"")</f>
        <v>003</v>
      </c>
      <c r="O3602" t="str">
        <f t="shared" si="284"/>
        <v>Pa</v>
      </c>
      <c r="P3602" t="str">
        <f>TRIM(IF(COUNT(FIND({0,1,2,3,4,5,6,7,8,9},B3602))&gt;0,D3602,IF(LEN(TRIM(B3602))&gt;0,CONCATENATE(B3602,C3602,D3602),MID(D3602,4,LEN(D3602)))))</f>
        <v>Allegheny</v>
      </c>
      <c r="Q3602">
        <f t="shared" si="285"/>
        <v>46</v>
      </c>
      <c r="R3602">
        <f t="shared" si="286"/>
        <v>94</v>
      </c>
    </row>
    <row r="3603" spans="2:18" x14ac:dyDescent="0.25">
      <c r="B3603" s="1" t="s">
        <v>224</v>
      </c>
      <c r="C3603" s="1" t="s">
        <v>293</v>
      </c>
      <c r="D3603" s="1" t="s">
        <v>470</v>
      </c>
      <c r="E3603" s="1" t="s">
        <v>227</v>
      </c>
      <c r="F3603">
        <v>46</v>
      </c>
      <c r="G3603">
        <v>0.2</v>
      </c>
      <c r="H3603">
        <v>97</v>
      </c>
      <c r="I3603">
        <v>0.23</v>
      </c>
      <c r="K3603">
        <f t="shared" si="282"/>
        <v>36</v>
      </c>
      <c r="L3603">
        <f t="shared" si="283"/>
        <v>103</v>
      </c>
      <c r="M3603" t="str">
        <f>IF(COUNT(FIND({0,1,2,3,4,5,6,7,8,9},IF(ISBLANK(A3603),IF(LEN(TRIM(B3603))&gt;0,TRIM(B3603),TRIM(C3603)),"")))&gt;0,IF(ISBLANK(A3603),IF(LEN(TRIM(B3603))&gt;0,TRIM(B3603),TRIM(C3603)),""),"")</f>
        <v>37</v>
      </c>
      <c r="N3603" t="str">
        <f>IF(COUNT(FIND({0,1,2,3,4,5,6,7,8,9},IF(ISBLANK(A3603),IF(LEN(TRIM(B3603))&gt;0,TRIM(C3603),LEFT(D3603, 4)),"")))&gt;0,IF(ISBLANK(A3603),IF(LEN(TRIM(B3603))&gt;0,TRIM(C3603),LEFT(D3603, 4)),""),"")</f>
        <v>049</v>
      </c>
      <c r="O3603" t="str">
        <f t="shared" si="284"/>
        <v>NC</v>
      </c>
      <c r="P3603" t="str">
        <f>TRIM(IF(COUNT(FIND({0,1,2,3,4,5,6,7,8,9},B3603))&gt;0,D3603,IF(LEN(TRIM(B3603))&gt;0,CONCATENATE(B3603,C3603,D3603),MID(D3603,4,LEN(D3603)))))</f>
        <v>Craven</v>
      </c>
      <c r="Q3603">
        <f t="shared" si="285"/>
        <v>46</v>
      </c>
      <c r="R3603">
        <f t="shared" si="286"/>
        <v>97</v>
      </c>
    </row>
    <row r="3604" spans="2:18" x14ac:dyDescent="0.25">
      <c r="B3604" s="1" t="s">
        <v>95</v>
      </c>
      <c r="C3604" s="1" t="s">
        <v>297</v>
      </c>
      <c r="D3604" s="1" t="s">
        <v>464</v>
      </c>
      <c r="E3604" s="1" t="s">
        <v>98</v>
      </c>
      <c r="F3604">
        <v>45</v>
      </c>
      <c r="G3604">
        <v>0.2</v>
      </c>
      <c r="H3604">
        <v>94</v>
      </c>
      <c r="I3604">
        <v>0.23</v>
      </c>
      <c r="K3604">
        <f t="shared" si="282"/>
        <v>36</v>
      </c>
      <c r="L3604">
        <f t="shared" si="283"/>
        <v>103</v>
      </c>
      <c r="M3604" t="str">
        <f>IF(COUNT(FIND({0,1,2,3,4,5,6,7,8,9},IF(ISBLANK(A3604),IF(LEN(TRIM(B3604))&gt;0,TRIM(B3604),TRIM(C3604)),"")))&gt;0,IF(ISBLANK(A3604),IF(LEN(TRIM(B3604))&gt;0,TRIM(B3604),TRIM(C3604)),""),"")</f>
        <v>12</v>
      </c>
      <c r="N3604" t="str">
        <f>IF(COUNT(FIND({0,1,2,3,4,5,6,7,8,9},IF(ISBLANK(A3604),IF(LEN(TRIM(B3604))&gt;0,TRIM(C3604),LEFT(D3604, 4)),"")))&gt;0,IF(ISBLANK(A3604),IF(LEN(TRIM(B3604))&gt;0,TRIM(C3604),LEFT(D3604, 4)),""),"")</f>
        <v>097</v>
      </c>
      <c r="O3604" t="str">
        <f t="shared" si="284"/>
        <v>Fl</v>
      </c>
      <c r="P3604" t="str">
        <f>TRIM(IF(COUNT(FIND({0,1,2,3,4,5,6,7,8,9},B3604))&gt;0,D3604,IF(LEN(TRIM(B3604))&gt;0,CONCATENATE(B3604,C3604,D3604),MID(D3604,4,LEN(D3604)))))</f>
        <v>Osceola</v>
      </c>
      <c r="Q3604">
        <f t="shared" si="285"/>
        <v>45</v>
      </c>
      <c r="R3604">
        <f t="shared" si="286"/>
        <v>94</v>
      </c>
    </row>
    <row r="3605" spans="2:18" x14ac:dyDescent="0.25">
      <c r="B3605" s="1" t="s">
        <v>95</v>
      </c>
      <c r="C3605" s="1" t="s">
        <v>118</v>
      </c>
      <c r="D3605" s="1" t="s">
        <v>395</v>
      </c>
      <c r="E3605" s="1" t="s">
        <v>98</v>
      </c>
      <c r="F3605">
        <v>44</v>
      </c>
      <c r="G3605">
        <v>0.19</v>
      </c>
      <c r="H3605">
        <v>75</v>
      </c>
      <c r="I3605">
        <v>0.18</v>
      </c>
      <c r="K3605">
        <f t="shared" si="282"/>
        <v>36</v>
      </c>
      <c r="L3605">
        <f t="shared" si="283"/>
        <v>103</v>
      </c>
      <c r="M3605" t="str">
        <f>IF(COUNT(FIND({0,1,2,3,4,5,6,7,8,9},IF(ISBLANK(A3605),IF(LEN(TRIM(B3605))&gt;0,TRIM(B3605),TRIM(C3605)),"")))&gt;0,IF(ISBLANK(A3605),IF(LEN(TRIM(B3605))&gt;0,TRIM(B3605),TRIM(C3605)),""),"")</f>
        <v>12</v>
      </c>
      <c r="N3605" t="str">
        <f>IF(COUNT(FIND({0,1,2,3,4,5,6,7,8,9},IF(ISBLANK(A3605),IF(LEN(TRIM(B3605))&gt;0,TRIM(C3605),LEFT(D3605, 4)),"")))&gt;0,IF(ISBLANK(A3605),IF(LEN(TRIM(B3605))&gt;0,TRIM(C3605),LEFT(D3605, 4)),""),"")</f>
        <v>105</v>
      </c>
      <c r="O3605" t="str">
        <f t="shared" si="284"/>
        <v>Fl</v>
      </c>
      <c r="P3605" t="str">
        <f>TRIM(IF(COUNT(FIND({0,1,2,3,4,5,6,7,8,9},B3605))&gt;0,D3605,IF(LEN(TRIM(B3605))&gt;0,CONCATENATE(B3605,C3605,D3605),MID(D3605,4,LEN(D3605)))))</f>
        <v>Polk</v>
      </c>
      <c r="Q3605">
        <f t="shared" si="285"/>
        <v>44</v>
      </c>
      <c r="R3605">
        <f t="shared" si="286"/>
        <v>75</v>
      </c>
    </row>
    <row r="3606" spans="2:18" x14ac:dyDescent="0.25">
      <c r="B3606" s="1" t="s">
        <v>84</v>
      </c>
      <c r="C3606" s="1" t="s">
        <v>48</v>
      </c>
      <c r="D3606" s="1" t="s">
        <v>250</v>
      </c>
      <c r="E3606" s="1" t="s">
        <v>86</v>
      </c>
      <c r="F3606">
        <v>43</v>
      </c>
      <c r="G3606">
        <v>0.19</v>
      </c>
      <c r="H3606">
        <v>69</v>
      </c>
      <c r="I3606">
        <v>0.17</v>
      </c>
      <c r="K3606">
        <f t="shared" si="282"/>
        <v>36</v>
      </c>
      <c r="L3606">
        <f t="shared" si="283"/>
        <v>103</v>
      </c>
      <c r="M3606" t="str">
        <f>IF(COUNT(FIND({0,1,2,3,4,5,6,7,8,9},IF(ISBLANK(A3606),IF(LEN(TRIM(B3606))&gt;0,TRIM(B3606),TRIM(C3606)),"")))&gt;0,IF(ISBLANK(A3606),IF(LEN(TRIM(B3606))&gt;0,TRIM(B3606),TRIM(C3606)),""),"")</f>
        <v>34</v>
      </c>
      <c r="N3606" t="str">
        <f>IF(COUNT(FIND({0,1,2,3,4,5,6,7,8,9},IF(ISBLANK(A3606),IF(LEN(TRIM(B3606))&gt;0,TRIM(C3606),LEFT(D3606, 4)),"")))&gt;0,IF(ISBLANK(A3606),IF(LEN(TRIM(B3606))&gt;0,TRIM(C3606),LEFT(D3606, 4)),""),"")</f>
        <v>029</v>
      </c>
      <c r="O3606" t="str">
        <f t="shared" si="284"/>
        <v>NJ</v>
      </c>
      <c r="P3606" t="str">
        <f>TRIM(IF(COUNT(FIND({0,1,2,3,4,5,6,7,8,9},B3606))&gt;0,D3606,IF(LEN(TRIM(B3606))&gt;0,CONCATENATE(B3606,C3606,D3606),MID(D3606,4,LEN(D3606)))))</f>
        <v>Ocean</v>
      </c>
      <c r="Q3606">
        <f t="shared" si="285"/>
        <v>43</v>
      </c>
      <c r="R3606">
        <f t="shared" si="286"/>
        <v>69</v>
      </c>
    </row>
    <row r="3607" spans="2:18" x14ac:dyDescent="0.25">
      <c r="B3607" s="1" t="s">
        <v>128</v>
      </c>
      <c r="C3607" s="1" t="s">
        <v>180</v>
      </c>
      <c r="D3607" s="1" t="s">
        <v>237</v>
      </c>
      <c r="E3607" s="1" t="s">
        <v>129</v>
      </c>
      <c r="F3607">
        <v>42</v>
      </c>
      <c r="G3607">
        <v>0.19</v>
      </c>
      <c r="H3607">
        <v>57</v>
      </c>
      <c r="I3607">
        <v>0.14000000000000001</v>
      </c>
      <c r="K3607">
        <f t="shared" si="282"/>
        <v>36</v>
      </c>
      <c r="L3607">
        <f t="shared" si="283"/>
        <v>103</v>
      </c>
      <c r="M3607" t="str">
        <f>IF(COUNT(FIND({0,1,2,3,4,5,6,7,8,9},IF(ISBLANK(A3607),IF(LEN(TRIM(B3607))&gt;0,TRIM(B3607),TRIM(C3607)),"")))&gt;0,IF(ISBLANK(A3607),IF(LEN(TRIM(B3607))&gt;0,TRIM(B3607),TRIM(C3607)),""),"")</f>
        <v>24</v>
      </c>
      <c r="N3607" t="str">
        <f>IF(COUNT(FIND({0,1,2,3,4,5,6,7,8,9},IF(ISBLANK(A3607),IF(LEN(TRIM(B3607))&gt;0,TRIM(C3607),LEFT(D3607, 4)),"")))&gt;0,IF(ISBLANK(A3607),IF(LEN(TRIM(B3607))&gt;0,TRIM(C3607),LEFT(D3607, 4)),""),"")</f>
        <v>510</v>
      </c>
      <c r="O3607" t="str">
        <f t="shared" si="284"/>
        <v>Md</v>
      </c>
      <c r="P3607" t="str">
        <f>TRIM(IF(COUNT(FIND({0,1,2,3,4,5,6,7,8,9},B3607))&gt;0,D3607,IF(LEN(TRIM(B3607))&gt;0,CONCATENATE(B3607,C3607,D3607),MID(D3607,4,LEN(D3607)))))</f>
        <v>Baltimore city</v>
      </c>
      <c r="Q3607">
        <f t="shared" si="285"/>
        <v>42</v>
      </c>
      <c r="R3607">
        <f t="shared" si="286"/>
        <v>57</v>
      </c>
    </row>
    <row r="3608" spans="2:18" x14ac:dyDescent="0.25">
      <c r="B3608" s="1" t="s">
        <v>13</v>
      </c>
      <c r="C3608" s="1" t="s">
        <v>118</v>
      </c>
      <c r="D3608" s="1" t="s">
        <v>119</v>
      </c>
      <c r="E3608" s="1" t="s">
        <v>12</v>
      </c>
      <c r="F3608">
        <v>41</v>
      </c>
      <c r="G3608">
        <v>0.18</v>
      </c>
      <c r="H3608">
        <v>77</v>
      </c>
      <c r="I3608">
        <v>0.19</v>
      </c>
      <c r="K3608">
        <f t="shared" si="282"/>
        <v>36</v>
      </c>
      <c r="L3608">
        <f t="shared" si="283"/>
        <v>103</v>
      </c>
      <c r="M3608" t="str">
        <f>IF(COUNT(FIND({0,1,2,3,4,5,6,7,8,9},IF(ISBLANK(A3608),IF(LEN(TRIM(B3608))&gt;0,TRIM(B3608),TRIM(C3608)),"")))&gt;0,IF(ISBLANK(A3608),IF(LEN(TRIM(B3608))&gt;0,TRIM(B3608),TRIM(C3608)),""),"")</f>
        <v>36</v>
      </c>
      <c r="N3608" t="str">
        <f>IF(COUNT(FIND({0,1,2,3,4,5,6,7,8,9},IF(ISBLANK(A3608),IF(LEN(TRIM(B3608))&gt;0,TRIM(C3608),LEFT(D3608, 4)),"")))&gt;0,IF(ISBLANK(A3608),IF(LEN(TRIM(B3608))&gt;0,TRIM(C3608),LEFT(D3608, 4)),""),"")</f>
        <v>105</v>
      </c>
      <c r="O3608" t="str">
        <f t="shared" si="284"/>
        <v>NY</v>
      </c>
      <c r="P3608" t="str">
        <f>TRIM(IF(COUNT(FIND({0,1,2,3,4,5,6,7,8,9},B3608))&gt;0,D3608,IF(LEN(TRIM(B3608))&gt;0,CONCATENATE(B3608,C3608,D3608),MID(D3608,4,LEN(D3608)))))</f>
        <v>Sullivan</v>
      </c>
      <c r="Q3608">
        <f t="shared" si="285"/>
        <v>41</v>
      </c>
      <c r="R3608">
        <f t="shared" si="286"/>
        <v>77</v>
      </c>
    </row>
    <row r="3609" spans="2:18" x14ac:dyDescent="0.25">
      <c r="B3609" s="1" t="s">
        <v>84</v>
      </c>
      <c r="C3609" s="1" t="s">
        <v>20</v>
      </c>
      <c r="D3609" s="1" t="s">
        <v>223</v>
      </c>
      <c r="E3609" s="1" t="s">
        <v>86</v>
      </c>
      <c r="F3609">
        <v>40</v>
      </c>
      <c r="G3609">
        <v>0.18</v>
      </c>
      <c r="H3609">
        <v>76</v>
      </c>
      <c r="I3609">
        <v>0.18</v>
      </c>
      <c r="K3609">
        <f t="shared" si="282"/>
        <v>36</v>
      </c>
      <c r="L3609">
        <f t="shared" si="283"/>
        <v>103</v>
      </c>
      <c r="M3609" t="str">
        <f>IF(COUNT(FIND({0,1,2,3,4,5,6,7,8,9},IF(ISBLANK(A3609),IF(LEN(TRIM(B3609))&gt;0,TRIM(B3609),TRIM(C3609)),"")))&gt;0,IF(ISBLANK(A3609),IF(LEN(TRIM(B3609))&gt;0,TRIM(B3609),TRIM(C3609)),""),"")</f>
        <v>34</v>
      </c>
      <c r="N3609" t="str">
        <f>IF(COUNT(FIND({0,1,2,3,4,5,6,7,8,9},IF(ISBLANK(A3609),IF(LEN(TRIM(B3609))&gt;0,TRIM(C3609),LEFT(D3609, 4)),"")))&gt;0,IF(ISBLANK(A3609),IF(LEN(TRIM(B3609))&gt;0,TRIM(C3609),LEFT(D3609, 4)),""),"")</f>
        <v>039</v>
      </c>
      <c r="O3609" t="str">
        <f t="shared" si="284"/>
        <v>NJ</v>
      </c>
      <c r="P3609" t="str">
        <f>TRIM(IF(COUNT(FIND({0,1,2,3,4,5,6,7,8,9},B3609))&gt;0,D3609,IF(LEN(TRIM(B3609))&gt;0,CONCATENATE(B3609,C3609,D3609),MID(D3609,4,LEN(D3609)))))</f>
        <v>Union</v>
      </c>
      <c r="Q3609">
        <f t="shared" si="285"/>
        <v>40</v>
      </c>
      <c r="R3609">
        <f t="shared" si="286"/>
        <v>76</v>
      </c>
    </row>
    <row r="3610" spans="2:18" x14ac:dyDescent="0.25">
      <c r="B3610" s="1" t="s">
        <v>99</v>
      </c>
      <c r="C3610" s="1" t="s">
        <v>41</v>
      </c>
      <c r="D3610" s="1" t="s">
        <v>246</v>
      </c>
      <c r="E3610" s="1" t="s">
        <v>102</v>
      </c>
      <c r="F3610">
        <v>40</v>
      </c>
      <c r="G3610">
        <v>0.18</v>
      </c>
      <c r="H3610">
        <v>66</v>
      </c>
      <c r="I3610">
        <v>0.16</v>
      </c>
      <c r="K3610">
        <f t="shared" si="282"/>
        <v>36</v>
      </c>
      <c r="L3610">
        <f t="shared" si="283"/>
        <v>103</v>
      </c>
      <c r="M3610" t="str">
        <f>IF(COUNT(FIND({0,1,2,3,4,5,6,7,8,9},IF(ISBLANK(A3610),IF(LEN(TRIM(B3610))&gt;0,TRIM(B3610),TRIM(C3610)),"")))&gt;0,IF(ISBLANK(A3610),IF(LEN(TRIM(B3610))&gt;0,TRIM(B3610),TRIM(C3610)),""),"")</f>
        <v>06</v>
      </c>
      <c r="N3610" t="str">
        <f>IF(COUNT(FIND({0,1,2,3,4,5,6,7,8,9},IF(ISBLANK(A3610),IF(LEN(TRIM(B3610))&gt;0,TRIM(C3610),LEFT(D3610, 4)),"")))&gt;0,IF(ISBLANK(A3610),IF(LEN(TRIM(B3610))&gt;0,TRIM(C3610),LEFT(D3610, 4)),""),"")</f>
        <v>001</v>
      </c>
      <c r="O3610" t="str">
        <f t="shared" si="284"/>
        <v>Ca</v>
      </c>
      <c r="P3610" t="str">
        <f>TRIM(IF(COUNT(FIND({0,1,2,3,4,5,6,7,8,9},B3610))&gt;0,D3610,IF(LEN(TRIM(B3610))&gt;0,CONCATENATE(B3610,C3610,D3610),MID(D3610,4,LEN(D3610)))))</f>
        <v>Alameda</v>
      </c>
      <c r="Q3610">
        <f t="shared" si="285"/>
        <v>40</v>
      </c>
      <c r="R3610">
        <f t="shared" si="286"/>
        <v>66</v>
      </c>
    </row>
    <row r="3611" spans="2:18" x14ac:dyDescent="0.25">
      <c r="B3611" s="1" t="s">
        <v>120</v>
      </c>
      <c r="C3611" s="1" t="s">
        <v>18</v>
      </c>
      <c r="D3611" s="1" t="s">
        <v>67</v>
      </c>
      <c r="E3611" s="1" t="s">
        <v>123</v>
      </c>
      <c r="F3611">
        <v>39</v>
      </c>
      <c r="G3611">
        <v>0.17</v>
      </c>
      <c r="H3611">
        <v>63</v>
      </c>
      <c r="I3611">
        <v>0.15</v>
      </c>
      <c r="K3611">
        <f t="shared" si="282"/>
        <v>36</v>
      </c>
      <c r="L3611">
        <f t="shared" si="283"/>
        <v>103</v>
      </c>
      <c r="M3611" t="str">
        <f>IF(COUNT(FIND({0,1,2,3,4,5,6,7,8,9},IF(ISBLANK(A3611),IF(LEN(TRIM(B3611))&gt;0,TRIM(B3611),TRIM(C3611)),"")))&gt;0,IF(ISBLANK(A3611),IF(LEN(TRIM(B3611))&gt;0,TRIM(B3611),TRIM(C3611)),""),"")</f>
        <v>42</v>
      </c>
      <c r="N3611" t="str">
        <f>IF(COUNT(FIND({0,1,2,3,4,5,6,7,8,9},IF(ISBLANK(A3611),IF(LEN(TRIM(B3611))&gt;0,TRIM(C3611),LEFT(D3611, 4)),"")))&gt;0,IF(ISBLANK(A3611),IF(LEN(TRIM(B3611))&gt;0,TRIM(C3611),LEFT(D3611, 4)),""),"")</f>
        <v>091</v>
      </c>
      <c r="O3611" t="str">
        <f t="shared" si="284"/>
        <v>Pa</v>
      </c>
      <c r="P3611" t="str">
        <f>TRIM(IF(COUNT(FIND({0,1,2,3,4,5,6,7,8,9},B3611))&gt;0,D3611,IF(LEN(TRIM(B3611))&gt;0,CONCATENATE(B3611,C3611,D3611),MID(D3611,4,LEN(D3611)))))</f>
        <v>Montgomery</v>
      </c>
      <c r="Q3611">
        <f t="shared" si="285"/>
        <v>39</v>
      </c>
      <c r="R3611">
        <f t="shared" si="286"/>
        <v>63</v>
      </c>
    </row>
    <row r="3612" spans="2:18" x14ac:dyDescent="0.25">
      <c r="B3612" s="1" t="s">
        <v>13</v>
      </c>
      <c r="C3612" s="1" t="s">
        <v>68</v>
      </c>
      <c r="D3612" s="1" t="s">
        <v>69</v>
      </c>
      <c r="E3612" s="1" t="s">
        <v>12</v>
      </c>
      <c r="F3612">
        <v>39</v>
      </c>
      <c r="G3612">
        <v>0.17</v>
      </c>
      <c r="H3612">
        <v>72</v>
      </c>
      <c r="I3612">
        <v>0.17</v>
      </c>
      <c r="K3612">
        <f t="shared" si="282"/>
        <v>36</v>
      </c>
      <c r="L3612">
        <f t="shared" si="283"/>
        <v>103</v>
      </c>
      <c r="M3612" t="str">
        <f>IF(COUNT(FIND({0,1,2,3,4,5,6,7,8,9},IF(ISBLANK(A3612),IF(LEN(TRIM(B3612))&gt;0,TRIM(B3612),TRIM(C3612)),"")))&gt;0,IF(ISBLANK(A3612),IF(LEN(TRIM(B3612))&gt;0,TRIM(B3612),TRIM(C3612)),""),"")</f>
        <v>36</v>
      </c>
      <c r="N3612" t="str">
        <f>IF(COUNT(FIND({0,1,2,3,4,5,6,7,8,9},IF(ISBLANK(A3612),IF(LEN(TRIM(B3612))&gt;0,TRIM(C3612),LEFT(D3612, 4)),"")))&gt;0,IF(ISBLANK(A3612),IF(LEN(TRIM(B3612))&gt;0,TRIM(C3612),LEFT(D3612, 4)),""),"")</f>
        <v>007</v>
      </c>
      <c r="O3612" t="str">
        <f t="shared" si="284"/>
        <v>NY</v>
      </c>
      <c r="P3612" t="str">
        <f>TRIM(IF(COUNT(FIND({0,1,2,3,4,5,6,7,8,9},B3612))&gt;0,D3612,IF(LEN(TRIM(B3612))&gt;0,CONCATENATE(B3612,C3612,D3612),MID(D3612,4,LEN(D3612)))))</f>
        <v>Broome</v>
      </c>
      <c r="Q3612">
        <f t="shared" si="285"/>
        <v>39</v>
      </c>
      <c r="R3612">
        <f t="shared" si="286"/>
        <v>72</v>
      </c>
    </row>
    <row r="3613" spans="2:18" x14ac:dyDescent="0.25">
      <c r="B3613" s="1" t="s">
        <v>13</v>
      </c>
      <c r="C3613" s="1" t="s">
        <v>81</v>
      </c>
      <c r="D3613" s="1" t="s">
        <v>82</v>
      </c>
      <c r="E3613" s="1" t="s">
        <v>12</v>
      </c>
      <c r="F3613">
        <v>38</v>
      </c>
      <c r="G3613">
        <v>0.17</v>
      </c>
      <c r="H3613">
        <v>101</v>
      </c>
      <c r="I3613">
        <v>0.24</v>
      </c>
      <c r="K3613">
        <f t="shared" si="282"/>
        <v>36</v>
      </c>
      <c r="L3613">
        <f t="shared" si="283"/>
        <v>103</v>
      </c>
      <c r="M3613" t="str">
        <f>IF(COUNT(FIND({0,1,2,3,4,5,6,7,8,9},IF(ISBLANK(A3613),IF(LEN(TRIM(B3613))&gt;0,TRIM(B3613),TRIM(C3613)),"")))&gt;0,IF(ISBLANK(A3613),IF(LEN(TRIM(B3613))&gt;0,TRIM(B3613),TRIM(C3613)),""),"")</f>
        <v>36</v>
      </c>
      <c r="N3613" t="str">
        <f>IF(COUNT(FIND({0,1,2,3,4,5,6,7,8,9},IF(ISBLANK(A3613),IF(LEN(TRIM(B3613))&gt;0,TRIM(C3613),LEFT(D3613, 4)),"")))&gt;0,IF(ISBLANK(A3613),IF(LEN(TRIM(B3613))&gt;0,TRIM(C3613),LEFT(D3613, 4)),""),"")</f>
        <v>077</v>
      </c>
      <c r="O3613" t="str">
        <f t="shared" si="284"/>
        <v>NY</v>
      </c>
      <c r="P3613" t="str">
        <f>TRIM(IF(COUNT(FIND({0,1,2,3,4,5,6,7,8,9},B3613))&gt;0,D3613,IF(LEN(TRIM(B3613))&gt;0,CONCATENATE(B3613,C3613,D3613),MID(D3613,4,LEN(D3613)))))</f>
        <v>Otsego</v>
      </c>
      <c r="Q3613">
        <f t="shared" si="285"/>
        <v>38</v>
      </c>
      <c r="R3613">
        <f t="shared" si="286"/>
        <v>101</v>
      </c>
    </row>
    <row r="3614" spans="2:18" x14ac:dyDescent="0.25">
      <c r="B3614" s="1" t="s">
        <v>95</v>
      </c>
      <c r="C3614" s="1" t="s">
        <v>93</v>
      </c>
      <c r="D3614" s="1" t="s">
        <v>610</v>
      </c>
      <c r="E3614" s="1" t="s">
        <v>98</v>
      </c>
      <c r="F3614">
        <v>38</v>
      </c>
      <c r="G3614">
        <v>0.17</v>
      </c>
      <c r="H3614">
        <v>79</v>
      </c>
      <c r="I3614">
        <v>0.19</v>
      </c>
      <c r="K3614">
        <f t="shared" si="282"/>
        <v>36</v>
      </c>
      <c r="L3614">
        <f t="shared" si="283"/>
        <v>103</v>
      </c>
      <c r="M3614" t="str">
        <f>IF(COUNT(FIND({0,1,2,3,4,5,6,7,8,9},IF(ISBLANK(A3614),IF(LEN(TRIM(B3614))&gt;0,TRIM(B3614),TRIM(C3614)),"")))&gt;0,IF(ISBLANK(A3614),IF(LEN(TRIM(B3614))&gt;0,TRIM(B3614),TRIM(C3614)),""),"")</f>
        <v>12</v>
      </c>
      <c r="N3614" t="str">
        <f>IF(COUNT(FIND({0,1,2,3,4,5,6,7,8,9},IF(ISBLANK(A3614),IF(LEN(TRIM(B3614))&gt;0,TRIM(C3614),LEFT(D3614, 4)),"")))&gt;0,IF(ISBLANK(A3614),IF(LEN(TRIM(B3614))&gt;0,TRIM(C3614),LEFT(D3614, 4)),""),"")</f>
        <v>109</v>
      </c>
      <c r="O3614" t="str">
        <f t="shared" si="284"/>
        <v>Fl</v>
      </c>
      <c r="P3614" t="str">
        <f>TRIM(IF(COUNT(FIND({0,1,2,3,4,5,6,7,8,9},B3614))&gt;0,D3614,IF(LEN(TRIM(B3614))&gt;0,CONCATENATE(B3614,C3614,D3614),MID(D3614,4,LEN(D3614)))))</f>
        <v>St. Johns</v>
      </c>
      <c r="Q3614">
        <f t="shared" si="285"/>
        <v>38</v>
      </c>
      <c r="R3614">
        <f t="shared" si="286"/>
        <v>79</v>
      </c>
    </row>
    <row r="3615" spans="2:18" x14ac:dyDescent="0.25">
      <c r="B3615" s="1" t="s">
        <v>159</v>
      </c>
      <c r="C3615" s="1" t="s">
        <v>113</v>
      </c>
      <c r="D3615" s="1" t="s">
        <v>347</v>
      </c>
      <c r="E3615" s="1" t="s">
        <v>161</v>
      </c>
      <c r="F3615">
        <v>38</v>
      </c>
      <c r="G3615">
        <v>0.17</v>
      </c>
      <c r="H3615">
        <v>43</v>
      </c>
      <c r="I3615">
        <v>0.1</v>
      </c>
      <c r="K3615">
        <f t="shared" si="282"/>
        <v>36</v>
      </c>
      <c r="L3615">
        <f t="shared" si="283"/>
        <v>103</v>
      </c>
      <c r="M3615" t="str">
        <f>IF(COUNT(FIND({0,1,2,3,4,5,6,7,8,9},IF(ISBLANK(A3615),IF(LEN(TRIM(B3615))&gt;0,TRIM(B3615),TRIM(C3615)),"")))&gt;0,IF(ISBLANK(A3615),IF(LEN(TRIM(B3615))&gt;0,TRIM(B3615),TRIM(C3615)),""),"")</f>
        <v>51</v>
      </c>
      <c r="N3615" t="str">
        <f>IF(COUNT(FIND({0,1,2,3,4,5,6,7,8,9},IF(ISBLANK(A3615),IF(LEN(TRIM(B3615))&gt;0,TRIM(C3615),LEFT(D3615, 4)),"")))&gt;0,IF(ISBLANK(A3615),IF(LEN(TRIM(B3615))&gt;0,TRIM(C3615),LEFT(D3615, 4)),""),"")</f>
        <v>013</v>
      </c>
      <c r="O3615" t="str">
        <f t="shared" si="284"/>
        <v>Va</v>
      </c>
      <c r="P3615" t="str">
        <f>TRIM(IF(COUNT(FIND({0,1,2,3,4,5,6,7,8,9},B3615))&gt;0,D3615,IF(LEN(TRIM(B3615))&gt;0,CONCATENATE(B3615,C3615,D3615),MID(D3615,4,LEN(D3615)))))</f>
        <v>Arlington</v>
      </c>
      <c r="Q3615">
        <f t="shared" si="285"/>
        <v>38</v>
      </c>
      <c r="R3615">
        <f t="shared" si="286"/>
        <v>43</v>
      </c>
    </row>
    <row r="3616" spans="2:18" x14ac:dyDescent="0.25">
      <c r="B3616" s="1" t="s">
        <v>84</v>
      </c>
      <c r="C3616" s="1" t="s">
        <v>89</v>
      </c>
      <c r="D3616" s="1" t="s">
        <v>182</v>
      </c>
      <c r="E3616" s="1" t="s">
        <v>86</v>
      </c>
      <c r="F3616">
        <v>38</v>
      </c>
      <c r="G3616">
        <v>0.17</v>
      </c>
      <c r="H3616">
        <v>78</v>
      </c>
      <c r="I3616">
        <v>0.19</v>
      </c>
      <c r="K3616">
        <f t="shared" si="282"/>
        <v>36</v>
      </c>
      <c r="L3616">
        <f t="shared" si="283"/>
        <v>103</v>
      </c>
      <c r="M3616" t="str">
        <f>IF(COUNT(FIND({0,1,2,3,4,5,6,7,8,9},IF(ISBLANK(A3616),IF(LEN(TRIM(B3616))&gt;0,TRIM(B3616),TRIM(C3616)),"")))&gt;0,IF(ISBLANK(A3616),IF(LEN(TRIM(B3616))&gt;0,TRIM(B3616),TRIM(C3616)),""),"")</f>
        <v>34</v>
      </c>
      <c r="N3616" t="str">
        <f>IF(COUNT(FIND({0,1,2,3,4,5,6,7,8,9},IF(ISBLANK(A3616),IF(LEN(TRIM(B3616))&gt;0,TRIM(C3616),LEFT(D3616, 4)),"")))&gt;0,IF(ISBLANK(A3616),IF(LEN(TRIM(B3616))&gt;0,TRIM(C3616),LEFT(D3616, 4)),""),"")</f>
        <v>031</v>
      </c>
      <c r="O3616" t="str">
        <f t="shared" si="284"/>
        <v>NJ</v>
      </c>
      <c r="P3616" t="str">
        <f>TRIM(IF(COUNT(FIND({0,1,2,3,4,5,6,7,8,9},B3616))&gt;0,D3616,IF(LEN(TRIM(B3616))&gt;0,CONCATENATE(B3616,C3616,D3616),MID(D3616,4,LEN(D3616)))))</f>
        <v>Passaic</v>
      </c>
      <c r="Q3616">
        <f t="shared" si="285"/>
        <v>38</v>
      </c>
      <c r="R3616">
        <f t="shared" si="286"/>
        <v>78</v>
      </c>
    </row>
    <row r="3617" spans="2:18" x14ac:dyDescent="0.25">
      <c r="B3617" s="1" t="s">
        <v>120</v>
      </c>
      <c r="C3617" s="1" t="s">
        <v>54</v>
      </c>
      <c r="D3617" s="1" t="s">
        <v>503</v>
      </c>
      <c r="E3617" s="1" t="s">
        <v>123</v>
      </c>
      <c r="F3617">
        <v>38</v>
      </c>
      <c r="G3617">
        <v>0.17</v>
      </c>
      <c r="H3617">
        <v>77</v>
      </c>
      <c r="I3617">
        <v>0.19</v>
      </c>
      <c r="K3617">
        <f t="shared" si="282"/>
        <v>36</v>
      </c>
      <c r="L3617">
        <f t="shared" si="283"/>
        <v>103</v>
      </c>
      <c r="M3617" t="str">
        <f>IF(COUNT(FIND({0,1,2,3,4,5,6,7,8,9},IF(ISBLANK(A3617),IF(LEN(TRIM(B3617))&gt;0,TRIM(B3617),TRIM(C3617)),"")))&gt;0,IF(ISBLANK(A3617),IF(LEN(TRIM(B3617))&gt;0,TRIM(B3617),TRIM(C3617)),""),"")</f>
        <v>42</v>
      </c>
      <c r="N3617" t="str">
        <f>IF(COUNT(FIND({0,1,2,3,4,5,6,7,8,9},IF(ISBLANK(A3617),IF(LEN(TRIM(B3617))&gt;0,TRIM(C3617),LEFT(D3617, 4)),"")))&gt;0,IF(ISBLANK(A3617),IF(LEN(TRIM(B3617))&gt;0,TRIM(C3617),LEFT(D3617, 4)),""),"")</f>
        <v>071</v>
      </c>
      <c r="O3617" t="str">
        <f t="shared" si="284"/>
        <v>Pa</v>
      </c>
      <c r="P3617" t="str">
        <f>TRIM(IF(COUNT(FIND({0,1,2,3,4,5,6,7,8,9},B3617))&gt;0,D3617,IF(LEN(TRIM(B3617))&gt;0,CONCATENATE(B3617,C3617,D3617),MID(D3617,4,LEN(D3617)))))</f>
        <v>Lancaster</v>
      </c>
      <c r="Q3617">
        <f t="shared" si="285"/>
        <v>38</v>
      </c>
      <c r="R3617">
        <f t="shared" si="286"/>
        <v>77</v>
      </c>
    </row>
    <row r="3618" spans="2:18" x14ac:dyDescent="0.25">
      <c r="B3618" s="1" t="s">
        <v>120</v>
      </c>
      <c r="C3618" s="1" t="s">
        <v>48</v>
      </c>
      <c r="D3618" s="1" t="s">
        <v>369</v>
      </c>
      <c r="E3618" s="1" t="s">
        <v>123</v>
      </c>
      <c r="F3618">
        <v>38</v>
      </c>
      <c r="G3618">
        <v>0.17</v>
      </c>
      <c r="H3618">
        <v>68</v>
      </c>
      <c r="I3618">
        <v>0.16</v>
      </c>
      <c r="K3618">
        <f t="shared" si="282"/>
        <v>36</v>
      </c>
      <c r="L3618">
        <f t="shared" si="283"/>
        <v>103</v>
      </c>
      <c r="M3618" t="str">
        <f>IF(COUNT(FIND({0,1,2,3,4,5,6,7,8,9},IF(ISBLANK(A3618),IF(LEN(TRIM(B3618))&gt;0,TRIM(B3618),TRIM(C3618)),"")))&gt;0,IF(ISBLANK(A3618),IF(LEN(TRIM(B3618))&gt;0,TRIM(B3618),TRIM(C3618)),""),"")</f>
        <v>42</v>
      </c>
      <c r="N3618" t="str">
        <f>IF(COUNT(FIND({0,1,2,3,4,5,6,7,8,9},IF(ISBLANK(A3618),IF(LEN(TRIM(B3618))&gt;0,TRIM(C3618),LEFT(D3618, 4)),"")))&gt;0,IF(ISBLANK(A3618),IF(LEN(TRIM(B3618))&gt;0,TRIM(C3618),LEFT(D3618, 4)),""),"")</f>
        <v>029</v>
      </c>
      <c r="O3618" t="str">
        <f t="shared" si="284"/>
        <v>Pa</v>
      </c>
      <c r="P3618" t="str">
        <f>TRIM(IF(COUNT(FIND({0,1,2,3,4,5,6,7,8,9},B3618))&gt;0,D3618,IF(LEN(TRIM(B3618))&gt;0,CONCATENATE(B3618,C3618,D3618),MID(D3618,4,LEN(D3618)))))</f>
        <v>Chester</v>
      </c>
      <c r="Q3618">
        <f t="shared" si="285"/>
        <v>38</v>
      </c>
      <c r="R3618">
        <f t="shared" si="286"/>
        <v>68</v>
      </c>
    </row>
    <row r="3619" spans="2:18" x14ac:dyDescent="0.25">
      <c r="B3619" s="1" t="s">
        <v>234</v>
      </c>
      <c r="C3619" s="1" t="s">
        <v>397</v>
      </c>
      <c r="D3619" s="1" t="s">
        <v>398</v>
      </c>
      <c r="E3619" s="1" t="s">
        <v>236</v>
      </c>
      <c r="F3619">
        <v>37</v>
      </c>
      <c r="G3619">
        <v>0.16</v>
      </c>
      <c r="H3619">
        <v>95</v>
      </c>
      <c r="I3619">
        <v>0.23</v>
      </c>
      <c r="K3619">
        <f t="shared" si="282"/>
        <v>36</v>
      </c>
      <c r="L3619">
        <f t="shared" si="283"/>
        <v>103</v>
      </c>
      <c r="M3619" t="str">
        <f>IF(COUNT(FIND({0,1,2,3,4,5,6,7,8,9},IF(ISBLANK(A3619),IF(LEN(TRIM(B3619))&gt;0,TRIM(B3619),TRIM(C3619)),"")))&gt;0,IF(ISBLANK(A3619),IF(LEN(TRIM(B3619))&gt;0,TRIM(B3619),TRIM(C3619)),""),"")</f>
        <v>13</v>
      </c>
      <c r="N3619" t="str">
        <f>IF(COUNT(FIND({0,1,2,3,4,5,6,7,8,9},IF(ISBLANK(A3619),IF(LEN(TRIM(B3619))&gt;0,TRIM(C3619),LEFT(D3619, 4)),"")))&gt;0,IF(ISBLANK(A3619),IF(LEN(TRIM(B3619))&gt;0,TRIM(C3619),LEFT(D3619, 4)),""),"")</f>
        <v>135</v>
      </c>
      <c r="O3619" t="str">
        <f t="shared" si="284"/>
        <v>Ga</v>
      </c>
      <c r="P3619" t="str">
        <f>TRIM(IF(COUNT(FIND({0,1,2,3,4,5,6,7,8,9},B3619))&gt;0,D3619,IF(LEN(TRIM(B3619))&gt;0,CONCATENATE(B3619,C3619,D3619),MID(D3619,4,LEN(D3619)))))</f>
        <v>Gwinnett</v>
      </c>
      <c r="Q3619">
        <f t="shared" si="285"/>
        <v>37</v>
      </c>
      <c r="R3619">
        <f t="shared" si="286"/>
        <v>95</v>
      </c>
    </row>
    <row r="3620" spans="2:18" x14ac:dyDescent="0.25">
      <c r="B3620" s="1" t="s">
        <v>95</v>
      </c>
      <c r="C3620" s="1" t="s">
        <v>188</v>
      </c>
      <c r="D3620" s="1" t="s">
        <v>389</v>
      </c>
      <c r="E3620" s="1" t="s">
        <v>98</v>
      </c>
      <c r="F3620">
        <v>37</v>
      </c>
      <c r="G3620">
        <v>0.16</v>
      </c>
      <c r="H3620">
        <v>75</v>
      </c>
      <c r="I3620">
        <v>0.18</v>
      </c>
      <c r="K3620">
        <f t="shared" si="282"/>
        <v>36</v>
      </c>
      <c r="L3620">
        <f t="shared" si="283"/>
        <v>103</v>
      </c>
      <c r="M3620" t="str">
        <f>IF(COUNT(FIND({0,1,2,3,4,5,6,7,8,9},IF(ISBLANK(A3620),IF(LEN(TRIM(B3620))&gt;0,TRIM(B3620),TRIM(C3620)),"")))&gt;0,IF(ISBLANK(A3620),IF(LEN(TRIM(B3620))&gt;0,TRIM(B3620),TRIM(C3620)),""),"")</f>
        <v>12</v>
      </c>
      <c r="N3620" t="str">
        <f>IF(COUNT(FIND({0,1,2,3,4,5,6,7,8,9},IF(ISBLANK(A3620),IF(LEN(TRIM(B3620))&gt;0,TRIM(C3620),LEFT(D3620, 4)),"")))&gt;0,IF(ISBLANK(A3620),IF(LEN(TRIM(B3620))&gt;0,TRIM(C3620),LEFT(D3620, 4)),""),"")</f>
        <v>069</v>
      </c>
      <c r="O3620" t="str">
        <f t="shared" si="284"/>
        <v>Fl</v>
      </c>
      <c r="P3620" t="str">
        <f>TRIM(IF(COUNT(FIND({0,1,2,3,4,5,6,7,8,9},B3620))&gt;0,D3620,IF(LEN(TRIM(B3620))&gt;0,CONCATENATE(B3620,C3620,D3620),MID(D3620,4,LEN(D3620)))))</f>
        <v>Lake</v>
      </c>
      <c r="Q3620">
        <f t="shared" si="285"/>
        <v>37</v>
      </c>
      <c r="R3620">
        <f t="shared" si="286"/>
        <v>75</v>
      </c>
    </row>
    <row r="3621" spans="2:18" x14ac:dyDescent="0.25">
      <c r="B3621" s="1" t="s">
        <v>159</v>
      </c>
      <c r="C3621" s="1" t="s">
        <v>180</v>
      </c>
      <c r="D3621" s="1" t="s">
        <v>181</v>
      </c>
      <c r="E3621" s="1" t="s">
        <v>161</v>
      </c>
      <c r="F3621">
        <v>36</v>
      </c>
      <c r="G3621">
        <v>0.16</v>
      </c>
      <c r="H3621">
        <v>42</v>
      </c>
      <c r="I3621">
        <v>0.1</v>
      </c>
      <c r="K3621">
        <f t="shared" si="282"/>
        <v>36</v>
      </c>
      <c r="L3621">
        <f t="shared" si="283"/>
        <v>103</v>
      </c>
      <c r="M3621" t="str">
        <f>IF(COUNT(FIND({0,1,2,3,4,5,6,7,8,9},IF(ISBLANK(A3621),IF(LEN(TRIM(B3621))&gt;0,TRIM(B3621),TRIM(C3621)),"")))&gt;0,IF(ISBLANK(A3621),IF(LEN(TRIM(B3621))&gt;0,TRIM(B3621),TRIM(C3621)),""),"")</f>
        <v>51</v>
      </c>
      <c r="N3621" t="str">
        <f>IF(COUNT(FIND({0,1,2,3,4,5,6,7,8,9},IF(ISBLANK(A3621),IF(LEN(TRIM(B3621))&gt;0,TRIM(C3621),LEFT(D3621, 4)),"")))&gt;0,IF(ISBLANK(A3621),IF(LEN(TRIM(B3621))&gt;0,TRIM(C3621),LEFT(D3621, 4)),""),"")</f>
        <v>510</v>
      </c>
      <c r="O3621" t="str">
        <f t="shared" si="284"/>
        <v>Va</v>
      </c>
      <c r="P3621" t="str">
        <f>TRIM(IF(COUNT(FIND({0,1,2,3,4,5,6,7,8,9},B3621))&gt;0,D3621,IF(LEN(TRIM(B3621))&gt;0,CONCATENATE(B3621,C3621,D3621),MID(D3621,4,LEN(D3621)))))</f>
        <v>Alexandria city</v>
      </c>
      <c r="Q3621">
        <f t="shared" si="285"/>
        <v>36</v>
      </c>
      <c r="R3621">
        <f t="shared" si="286"/>
        <v>42</v>
      </c>
    </row>
    <row r="3622" spans="2:18" x14ac:dyDescent="0.25">
      <c r="B3622" s="1" t="s">
        <v>99</v>
      </c>
      <c r="C3622" s="1" t="s">
        <v>54</v>
      </c>
      <c r="D3622" s="1" t="s">
        <v>335</v>
      </c>
      <c r="E3622" s="1" t="s">
        <v>102</v>
      </c>
      <c r="F3622">
        <v>35</v>
      </c>
      <c r="G3622">
        <v>0.16</v>
      </c>
      <c r="H3622">
        <v>65</v>
      </c>
      <c r="I3622">
        <v>0.16</v>
      </c>
      <c r="K3622">
        <f t="shared" si="282"/>
        <v>36</v>
      </c>
      <c r="L3622">
        <f t="shared" si="283"/>
        <v>103</v>
      </c>
      <c r="M3622" t="str">
        <f>IF(COUNT(FIND({0,1,2,3,4,5,6,7,8,9},IF(ISBLANK(A3622),IF(LEN(TRIM(B3622))&gt;0,TRIM(B3622),TRIM(C3622)),"")))&gt;0,IF(ISBLANK(A3622),IF(LEN(TRIM(B3622))&gt;0,TRIM(B3622),TRIM(C3622)),""),"")</f>
        <v>06</v>
      </c>
      <c r="N3622" t="str">
        <f>IF(COUNT(FIND({0,1,2,3,4,5,6,7,8,9},IF(ISBLANK(A3622),IF(LEN(TRIM(B3622))&gt;0,TRIM(C3622),LEFT(D3622, 4)),"")))&gt;0,IF(ISBLANK(A3622),IF(LEN(TRIM(B3622))&gt;0,TRIM(C3622),LEFT(D3622, 4)),""),"")</f>
        <v>071</v>
      </c>
      <c r="O3622" t="str">
        <f t="shared" si="284"/>
        <v>Ca</v>
      </c>
      <c r="P3622" t="str">
        <f>TRIM(IF(COUNT(FIND({0,1,2,3,4,5,6,7,8,9},B3622))&gt;0,D3622,IF(LEN(TRIM(B3622))&gt;0,CONCATENATE(B3622,C3622,D3622),MID(D3622,4,LEN(D3622)))))</f>
        <v>San Bernardino</v>
      </c>
      <c r="Q3622">
        <f t="shared" si="285"/>
        <v>35</v>
      </c>
      <c r="R3622">
        <f t="shared" si="286"/>
        <v>65</v>
      </c>
    </row>
    <row r="3623" spans="2:18" x14ac:dyDescent="0.25">
      <c r="B3623" s="1" t="s">
        <v>99</v>
      </c>
      <c r="C3623" s="1" t="s">
        <v>46</v>
      </c>
      <c r="D3623" s="1" t="s">
        <v>375</v>
      </c>
      <c r="E3623" s="1" t="s">
        <v>102</v>
      </c>
      <c r="F3623">
        <v>34</v>
      </c>
      <c r="G3623">
        <v>0.15</v>
      </c>
      <c r="H3623">
        <v>58</v>
      </c>
      <c r="I3623">
        <v>0.14000000000000001</v>
      </c>
      <c r="K3623">
        <f t="shared" si="282"/>
        <v>36</v>
      </c>
      <c r="L3623">
        <f t="shared" si="283"/>
        <v>103</v>
      </c>
      <c r="M3623" t="str">
        <f>IF(COUNT(FIND({0,1,2,3,4,5,6,7,8,9},IF(ISBLANK(A3623),IF(LEN(TRIM(B3623))&gt;0,TRIM(B3623),TRIM(C3623)),"")))&gt;0,IF(ISBLANK(A3623),IF(LEN(TRIM(B3623))&gt;0,TRIM(B3623),TRIM(C3623)),""),"")</f>
        <v>06</v>
      </c>
      <c r="N3623" t="str">
        <f>IF(COUNT(FIND({0,1,2,3,4,5,6,7,8,9},IF(ISBLANK(A3623),IF(LEN(TRIM(B3623))&gt;0,TRIM(C3623),LEFT(D3623, 4)),"")))&gt;0,IF(ISBLANK(A3623),IF(LEN(TRIM(B3623))&gt;0,TRIM(C3623),LEFT(D3623, 4)),""),"")</f>
        <v>065</v>
      </c>
      <c r="O3623" t="str">
        <f t="shared" si="284"/>
        <v>Ca</v>
      </c>
      <c r="P3623" t="str">
        <f>TRIM(IF(COUNT(FIND({0,1,2,3,4,5,6,7,8,9},B3623))&gt;0,D3623,IF(LEN(TRIM(B3623))&gt;0,CONCATENATE(B3623,C3623,D3623),MID(D3623,4,LEN(D3623)))))</f>
        <v>Riverside</v>
      </c>
      <c r="Q3623">
        <f t="shared" si="285"/>
        <v>34</v>
      </c>
      <c r="R3623">
        <f t="shared" si="286"/>
        <v>58</v>
      </c>
    </row>
    <row r="3624" spans="2:18" x14ac:dyDescent="0.25">
      <c r="B3624" s="1" t="s">
        <v>315</v>
      </c>
      <c r="C3624" s="1" t="s">
        <v>89</v>
      </c>
      <c r="D3624" s="1" t="s">
        <v>355</v>
      </c>
      <c r="E3624" s="1" t="s">
        <v>317</v>
      </c>
      <c r="F3624">
        <v>34</v>
      </c>
      <c r="G3624">
        <v>0.15</v>
      </c>
      <c r="H3624">
        <v>54</v>
      </c>
      <c r="I3624">
        <v>0.13</v>
      </c>
      <c r="K3624">
        <f t="shared" si="282"/>
        <v>36</v>
      </c>
      <c r="L3624">
        <f t="shared" si="283"/>
        <v>103</v>
      </c>
      <c r="M3624" t="str">
        <f>IF(COUNT(FIND({0,1,2,3,4,5,6,7,8,9},IF(ISBLANK(A3624),IF(LEN(TRIM(B3624))&gt;0,TRIM(B3624),TRIM(C3624)),"")))&gt;0,IF(ISBLANK(A3624),IF(LEN(TRIM(B3624))&gt;0,TRIM(B3624),TRIM(C3624)),""),"")</f>
        <v>08</v>
      </c>
      <c r="N3624" t="str">
        <f>IF(COUNT(FIND({0,1,2,3,4,5,6,7,8,9},IF(ISBLANK(A3624),IF(LEN(TRIM(B3624))&gt;0,TRIM(C3624),LEFT(D3624, 4)),"")))&gt;0,IF(ISBLANK(A3624),IF(LEN(TRIM(B3624))&gt;0,TRIM(C3624),LEFT(D3624, 4)),""),"")</f>
        <v>031</v>
      </c>
      <c r="O3624" t="str">
        <f t="shared" si="284"/>
        <v>Co</v>
      </c>
      <c r="P3624" t="str">
        <f>TRIM(IF(COUNT(FIND({0,1,2,3,4,5,6,7,8,9},B3624))&gt;0,D3624,IF(LEN(TRIM(B3624))&gt;0,CONCATENATE(B3624,C3624,D3624),MID(D3624,4,LEN(D3624)))))</f>
        <v>Denver</v>
      </c>
      <c r="Q3624">
        <f t="shared" si="285"/>
        <v>34</v>
      </c>
      <c r="R3624">
        <f t="shared" si="286"/>
        <v>54</v>
      </c>
    </row>
    <row r="3625" spans="2:18" x14ac:dyDescent="0.25">
      <c r="B3625" s="1" t="s">
        <v>13</v>
      </c>
      <c r="C3625" s="1" t="s">
        <v>20</v>
      </c>
      <c r="D3625" s="1" t="s">
        <v>21</v>
      </c>
      <c r="E3625" s="1" t="s">
        <v>12</v>
      </c>
      <c r="F3625">
        <v>34</v>
      </c>
      <c r="G3625">
        <v>0.15</v>
      </c>
      <c r="H3625">
        <v>66</v>
      </c>
      <c r="I3625">
        <v>0.16</v>
      </c>
      <c r="K3625">
        <f t="shared" si="282"/>
        <v>36</v>
      </c>
      <c r="L3625">
        <f t="shared" si="283"/>
        <v>103</v>
      </c>
      <c r="M3625" t="str">
        <f>IF(COUNT(FIND({0,1,2,3,4,5,6,7,8,9},IF(ISBLANK(A3625),IF(LEN(TRIM(B3625))&gt;0,TRIM(B3625),TRIM(C3625)),"")))&gt;0,IF(ISBLANK(A3625),IF(LEN(TRIM(B3625))&gt;0,TRIM(B3625),TRIM(C3625)),""),"")</f>
        <v>36</v>
      </c>
      <c r="N3625" t="str">
        <f>IF(COUNT(FIND({0,1,2,3,4,5,6,7,8,9},IF(ISBLANK(A3625),IF(LEN(TRIM(B3625))&gt;0,TRIM(C3625),LEFT(D3625, 4)),"")))&gt;0,IF(ISBLANK(A3625),IF(LEN(TRIM(B3625))&gt;0,TRIM(C3625),LEFT(D3625, 4)),""),"")</f>
        <v>039</v>
      </c>
      <c r="O3625" t="str">
        <f t="shared" si="284"/>
        <v>NY</v>
      </c>
      <c r="P3625" t="str">
        <f>TRIM(IF(COUNT(FIND({0,1,2,3,4,5,6,7,8,9},B3625))&gt;0,D3625,IF(LEN(TRIM(B3625))&gt;0,CONCATENATE(B3625,C3625,D3625),MID(D3625,4,LEN(D3625)))))</f>
        <v>Greene</v>
      </c>
      <c r="Q3625">
        <f t="shared" si="285"/>
        <v>34</v>
      </c>
      <c r="R3625">
        <f t="shared" si="286"/>
        <v>66</v>
      </c>
    </row>
    <row r="3626" spans="2:18" x14ac:dyDescent="0.25">
      <c r="B3626" s="1" t="s">
        <v>120</v>
      </c>
      <c r="C3626" s="1" t="s">
        <v>192</v>
      </c>
      <c r="D3626" s="1" t="s">
        <v>173</v>
      </c>
      <c r="E3626" s="1" t="s">
        <v>123</v>
      </c>
      <c r="F3626">
        <v>34</v>
      </c>
      <c r="G3626">
        <v>0.15</v>
      </c>
      <c r="H3626">
        <v>64</v>
      </c>
      <c r="I3626">
        <v>0.15</v>
      </c>
      <c r="K3626">
        <f t="shared" si="282"/>
        <v>36</v>
      </c>
      <c r="L3626">
        <f t="shared" si="283"/>
        <v>103</v>
      </c>
      <c r="M3626" t="str">
        <f>IF(COUNT(FIND({0,1,2,3,4,5,6,7,8,9},IF(ISBLANK(A3626),IF(LEN(TRIM(B3626))&gt;0,TRIM(B3626),TRIM(C3626)),"")))&gt;0,IF(ISBLANK(A3626),IF(LEN(TRIM(B3626))&gt;0,TRIM(B3626),TRIM(C3626)),""),"")</f>
        <v>42</v>
      </c>
      <c r="N3626" t="str">
        <f>IF(COUNT(FIND({0,1,2,3,4,5,6,7,8,9},IF(ISBLANK(A3626),IF(LEN(TRIM(B3626))&gt;0,TRIM(C3626),LEFT(D3626, 4)),"")))&gt;0,IF(ISBLANK(A3626),IF(LEN(TRIM(B3626))&gt;0,TRIM(C3626),LEFT(D3626, 4)),""),"")</f>
        <v>127</v>
      </c>
      <c r="O3626" t="str">
        <f t="shared" si="284"/>
        <v>Pa</v>
      </c>
      <c r="P3626" t="str">
        <f>TRIM(IF(COUNT(FIND({0,1,2,3,4,5,6,7,8,9},B3626))&gt;0,D3626,IF(LEN(TRIM(B3626))&gt;0,CONCATENATE(B3626,C3626,D3626),MID(D3626,4,LEN(D3626)))))</f>
        <v>Wayne</v>
      </c>
      <c r="Q3626">
        <f t="shared" si="285"/>
        <v>34</v>
      </c>
      <c r="R3626">
        <f t="shared" si="286"/>
        <v>64</v>
      </c>
    </row>
    <row r="3627" spans="2:18" x14ac:dyDescent="0.25">
      <c r="B3627" s="1" t="s">
        <v>84</v>
      </c>
      <c r="C3627" s="1" t="s">
        <v>62</v>
      </c>
      <c r="D3627" s="1" t="s">
        <v>244</v>
      </c>
      <c r="E3627" s="1" t="s">
        <v>86</v>
      </c>
      <c r="F3627">
        <v>34</v>
      </c>
      <c r="G3627">
        <v>0.15</v>
      </c>
      <c r="H3627">
        <v>67</v>
      </c>
      <c r="I3627">
        <v>0.16</v>
      </c>
      <c r="K3627">
        <f t="shared" si="282"/>
        <v>36</v>
      </c>
      <c r="L3627">
        <f t="shared" si="283"/>
        <v>103</v>
      </c>
      <c r="M3627" t="str">
        <f>IF(COUNT(FIND({0,1,2,3,4,5,6,7,8,9},IF(ISBLANK(A3627),IF(LEN(TRIM(B3627))&gt;0,TRIM(B3627),TRIM(C3627)),"")))&gt;0,IF(ISBLANK(A3627),IF(LEN(TRIM(B3627))&gt;0,TRIM(B3627),TRIM(C3627)),""),"")</f>
        <v>34</v>
      </c>
      <c r="N3627" t="str">
        <f>IF(COUNT(FIND({0,1,2,3,4,5,6,7,8,9},IF(ISBLANK(A3627),IF(LEN(TRIM(B3627))&gt;0,TRIM(C3627),LEFT(D3627, 4)),"")))&gt;0,IF(ISBLANK(A3627),IF(LEN(TRIM(B3627))&gt;0,TRIM(C3627),LEFT(D3627, 4)),""),"")</f>
        <v>005</v>
      </c>
      <c r="O3627" t="str">
        <f t="shared" si="284"/>
        <v>NJ</v>
      </c>
      <c r="P3627" t="str">
        <f>TRIM(IF(COUNT(FIND({0,1,2,3,4,5,6,7,8,9},B3627))&gt;0,D3627,IF(LEN(TRIM(B3627))&gt;0,CONCATENATE(B3627,C3627,D3627),MID(D3627,4,LEN(D3627)))))</f>
        <v>Burlington</v>
      </c>
      <c r="Q3627">
        <f t="shared" si="285"/>
        <v>34</v>
      </c>
      <c r="R3627">
        <f t="shared" si="286"/>
        <v>67</v>
      </c>
    </row>
    <row r="3628" spans="2:18" x14ac:dyDescent="0.25">
      <c r="B3628" s="1" t="s">
        <v>315</v>
      </c>
      <c r="C3628" s="1" t="s">
        <v>62</v>
      </c>
      <c r="D3628" s="1" t="s">
        <v>342</v>
      </c>
      <c r="E3628" s="1" t="s">
        <v>317</v>
      </c>
      <c r="F3628">
        <v>34</v>
      </c>
      <c r="G3628">
        <v>0.15</v>
      </c>
      <c r="H3628">
        <v>69</v>
      </c>
      <c r="I3628">
        <v>0.17</v>
      </c>
      <c r="K3628">
        <f t="shared" si="282"/>
        <v>36</v>
      </c>
      <c r="L3628">
        <f t="shared" si="283"/>
        <v>103</v>
      </c>
      <c r="M3628" t="str">
        <f>IF(COUNT(FIND({0,1,2,3,4,5,6,7,8,9},IF(ISBLANK(A3628),IF(LEN(TRIM(B3628))&gt;0,TRIM(B3628),TRIM(C3628)),"")))&gt;0,IF(ISBLANK(A3628),IF(LEN(TRIM(B3628))&gt;0,TRIM(B3628),TRIM(C3628)),""),"")</f>
        <v>08</v>
      </c>
      <c r="N3628" t="str">
        <f>IF(COUNT(FIND({0,1,2,3,4,5,6,7,8,9},IF(ISBLANK(A3628),IF(LEN(TRIM(B3628))&gt;0,TRIM(C3628),LEFT(D3628, 4)),"")))&gt;0,IF(ISBLANK(A3628),IF(LEN(TRIM(B3628))&gt;0,TRIM(C3628),LEFT(D3628, 4)),""),"")</f>
        <v>005</v>
      </c>
      <c r="O3628" t="str">
        <f t="shared" si="284"/>
        <v>Co</v>
      </c>
      <c r="P3628" t="str">
        <f>TRIM(IF(COUNT(FIND({0,1,2,3,4,5,6,7,8,9},B3628))&gt;0,D3628,IF(LEN(TRIM(B3628))&gt;0,CONCATENATE(B3628,C3628,D3628),MID(D3628,4,LEN(D3628)))))</f>
        <v>Arapahoe</v>
      </c>
      <c r="Q3628">
        <f t="shared" si="285"/>
        <v>34</v>
      </c>
      <c r="R3628">
        <f t="shared" si="286"/>
        <v>69</v>
      </c>
    </row>
    <row r="3629" spans="2:18" x14ac:dyDescent="0.25">
      <c r="B3629" s="1" t="s">
        <v>358</v>
      </c>
      <c r="C3629" s="1" t="s">
        <v>41</v>
      </c>
      <c r="D3629" s="1" t="s">
        <v>359</v>
      </c>
      <c r="E3629" s="1" t="s">
        <v>360</v>
      </c>
      <c r="F3629">
        <v>33</v>
      </c>
      <c r="G3629">
        <v>0.15</v>
      </c>
      <c r="H3629">
        <v>60</v>
      </c>
      <c r="I3629">
        <v>0.14000000000000001</v>
      </c>
      <c r="K3629">
        <f t="shared" si="282"/>
        <v>36</v>
      </c>
      <c r="L3629">
        <f t="shared" si="283"/>
        <v>103</v>
      </c>
      <c r="M3629" t="str">
        <f>IF(COUNT(FIND({0,1,2,3,4,5,6,7,8,9},IF(ISBLANK(A3629),IF(LEN(TRIM(B3629))&gt;0,TRIM(B3629),TRIM(C3629)),"")))&gt;0,IF(ISBLANK(A3629),IF(LEN(TRIM(B3629))&gt;0,TRIM(B3629),TRIM(C3629)),""),"")</f>
        <v>35</v>
      </c>
      <c r="N3629" t="str">
        <f>IF(COUNT(FIND({0,1,2,3,4,5,6,7,8,9},IF(ISBLANK(A3629),IF(LEN(TRIM(B3629))&gt;0,TRIM(C3629),LEFT(D3629, 4)),"")))&gt;0,IF(ISBLANK(A3629),IF(LEN(TRIM(B3629))&gt;0,TRIM(C3629),LEFT(D3629, 4)),""),"")</f>
        <v>001</v>
      </c>
      <c r="O3629" t="str">
        <f t="shared" si="284"/>
        <v>NM</v>
      </c>
      <c r="P3629" t="str">
        <f>TRIM(IF(COUNT(FIND({0,1,2,3,4,5,6,7,8,9},B3629))&gt;0,D3629,IF(LEN(TRIM(B3629))&gt;0,CONCATENATE(B3629,C3629,D3629),MID(D3629,4,LEN(D3629)))))</f>
        <v>Bernalillo</v>
      </c>
      <c r="Q3629">
        <f t="shared" si="285"/>
        <v>33</v>
      </c>
      <c r="R3629">
        <f t="shared" si="286"/>
        <v>60</v>
      </c>
    </row>
    <row r="3630" spans="2:18" x14ac:dyDescent="0.25">
      <c r="B3630" s="1" t="s">
        <v>224</v>
      </c>
      <c r="C3630" s="1" t="s">
        <v>28</v>
      </c>
      <c r="D3630" s="1" t="s">
        <v>460</v>
      </c>
      <c r="E3630" s="1" t="s">
        <v>227</v>
      </c>
      <c r="F3630">
        <v>33</v>
      </c>
      <c r="G3630">
        <v>0.15</v>
      </c>
      <c r="H3630">
        <v>63</v>
      </c>
      <c r="I3630">
        <v>0.15</v>
      </c>
      <c r="K3630">
        <f t="shared" si="282"/>
        <v>36</v>
      </c>
      <c r="L3630">
        <f t="shared" si="283"/>
        <v>103</v>
      </c>
      <c r="M3630" t="str">
        <f>IF(COUNT(FIND({0,1,2,3,4,5,6,7,8,9},IF(ISBLANK(A3630),IF(LEN(TRIM(B3630))&gt;0,TRIM(B3630),TRIM(C3630)),"")))&gt;0,IF(ISBLANK(A3630),IF(LEN(TRIM(B3630))&gt;0,TRIM(B3630),TRIM(C3630)),""),"")</f>
        <v>37</v>
      </c>
      <c r="N3630" t="str">
        <f>IF(COUNT(FIND({0,1,2,3,4,5,6,7,8,9},IF(ISBLANK(A3630),IF(LEN(TRIM(B3630))&gt;0,TRIM(C3630),LEFT(D3630, 4)),"")))&gt;0,IF(ISBLANK(A3630),IF(LEN(TRIM(B3630))&gt;0,TRIM(C3630),LEFT(D3630, 4)),""),"")</f>
        <v>081</v>
      </c>
      <c r="O3630" t="str">
        <f t="shared" si="284"/>
        <v>NC</v>
      </c>
      <c r="P3630" t="str">
        <f>TRIM(IF(COUNT(FIND({0,1,2,3,4,5,6,7,8,9},B3630))&gt;0,D3630,IF(LEN(TRIM(B3630))&gt;0,CONCATENATE(B3630,C3630,D3630),MID(D3630,4,LEN(D3630)))))</f>
        <v>Guilford</v>
      </c>
      <c r="Q3630">
        <f t="shared" si="285"/>
        <v>33</v>
      </c>
      <c r="R3630">
        <f t="shared" si="286"/>
        <v>63</v>
      </c>
    </row>
    <row r="3631" spans="2:18" x14ac:dyDescent="0.25">
      <c r="B3631" s="1" t="s">
        <v>224</v>
      </c>
      <c r="C3631" s="1" t="s">
        <v>225</v>
      </c>
      <c r="D3631" s="1" t="s">
        <v>226</v>
      </c>
      <c r="E3631" s="1" t="s">
        <v>227</v>
      </c>
      <c r="F3631">
        <v>33</v>
      </c>
      <c r="G3631">
        <v>0.15</v>
      </c>
      <c r="H3631">
        <v>61</v>
      </c>
      <c r="I3631">
        <v>0.15</v>
      </c>
      <c r="K3631">
        <f t="shared" si="282"/>
        <v>36</v>
      </c>
      <c r="L3631">
        <f t="shared" si="283"/>
        <v>103</v>
      </c>
      <c r="M3631" t="str">
        <f>IF(COUNT(FIND({0,1,2,3,4,5,6,7,8,9},IF(ISBLANK(A3631),IF(LEN(TRIM(B3631))&gt;0,TRIM(B3631),TRIM(C3631)),"")))&gt;0,IF(ISBLANK(A3631),IF(LEN(TRIM(B3631))&gt;0,TRIM(B3631),TRIM(C3631)),""),"")</f>
        <v>37</v>
      </c>
      <c r="N3631" t="str">
        <f>IF(COUNT(FIND({0,1,2,3,4,5,6,7,8,9},IF(ISBLANK(A3631),IF(LEN(TRIM(B3631))&gt;0,TRIM(C3631),LEFT(D3631, 4)),"")))&gt;0,IF(ISBLANK(A3631),IF(LEN(TRIM(B3631))&gt;0,TRIM(C3631),LEFT(D3631, 4)),""),"")</f>
        <v>133</v>
      </c>
      <c r="O3631" t="str">
        <f t="shared" si="284"/>
        <v>NC</v>
      </c>
      <c r="P3631" t="str">
        <f>TRIM(IF(COUNT(FIND({0,1,2,3,4,5,6,7,8,9},B3631))&gt;0,D3631,IF(LEN(TRIM(B3631))&gt;0,CONCATENATE(B3631,C3631,D3631),MID(D3631,4,LEN(D3631)))))</f>
        <v>Onslow</v>
      </c>
      <c r="Q3631">
        <f t="shared" si="285"/>
        <v>33</v>
      </c>
      <c r="R3631">
        <f t="shared" si="286"/>
        <v>61</v>
      </c>
    </row>
    <row r="3632" spans="2:18" x14ac:dyDescent="0.25">
      <c r="B3632" s="1" t="s">
        <v>130</v>
      </c>
      <c r="C3632" s="1" t="s">
        <v>140</v>
      </c>
      <c r="D3632" s="1" t="s">
        <v>303</v>
      </c>
      <c r="E3632" s="1" t="s">
        <v>132</v>
      </c>
      <c r="F3632">
        <v>33</v>
      </c>
      <c r="G3632">
        <v>0.15</v>
      </c>
      <c r="H3632">
        <v>63</v>
      </c>
      <c r="I3632">
        <v>0.15</v>
      </c>
      <c r="K3632">
        <f t="shared" si="282"/>
        <v>36</v>
      </c>
      <c r="L3632">
        <f t="shared" si="283"/>
        <v>103</v>
      </c>
      <c r="M3632" t="str">
        <f>IF(COUNT(FIND({0,1,2,3,4,5,6,7,8,9},IF(ISBLANK(A3632),IF(LEN(TRIM(B3632))&gt;0,TRIM(B3632),TRIM(C3632)),"")))&gt;0,IF(ISBLANK(A3632),IF(LEN(TRIM(B3632))&gt;0,TRIM(B3632),TRIM(C3632)),""),"")</f>
        <v>33</v>
      </c>
      <c r="N3632" t="str">
        <f>IF(COUNT(FIND({0,1,2,3,4,5,6,7,8,9},IF(ISBLANK(A3632),IF(LEN(TRIM(B3632))&gt;0,TRIM(C3632),LEFT(D3632, 4)),"")))&gt;0,IF(ISBLANK(A3632),IF(LEN(TRIM(B3632))&gt;0,TRIM(C3632),LEFT(D3632, 4)),""),"")</f>
        <v>015</v>
      </c>
      <c r="O3632" t="str">
        <f t="shared" si="284"/>
        <v>NH</v>
      </c>
      <c r="P3632" t="str">
        <f>TRIM(IF(COUNT(FIND({0,1,2,3,4,5,6,7,8,9},B3632))&gt;0,D3632,IF(LEN(TRIM(B3632))&gt;0,CONCATENATE(B3632,C3632,D3632),MID(D3632,4,LEN(D3632)))))</f>
        <v>Rockingham</v>
      </c>
      <c r="Q3632">
        <f t="shared" si="285"/>
        <v>33</v>
      </c>
      <c r="R3632">
        <f t="shared" si="286"/>
        <v>63</v>
      </c>
    </row>
    <row r="3633" spans="2:18" x14ac:dyDescent="0.25">
      <c r="B3633" s="1" t="s">
        <v>130</v>
      </c>
      <c r="C3633" s="1" t="s">
        <v>96</v>
      </c>
      <c r="D3633" s="1" t="s">
        <v>131</v>
      </c>
      <c r="E3633" s="1" t="s">
        <v>132</v>
      </c>
      <c r="F3633">
        <v>33</v>
      </c>
      <c r="G3633">
        <v>0.15</v>
      </c>
      <c r="H3633">
        <v>73</v>
      </c>
      <c r="I3633">
        <v>0.18</v>
      </c>
      <c r="K3633">
        <f t="shared" si="282"/>
        <v>36</v>
      </c>
      <c r="L3633">
        <f t="shared" si="283"/>
        <v>103</v>
      </c>
      <c r="M3633" t="str">
        <f>IF(COUNT(FIND({0,1,2,3,4,5,6,7,8,9},IF(ISBLANK(A3633),IF(LEN(TRIM(B3633))&gt;0,TRIM(B3633),TRIM(C3633)),"")))&gt;0,IF(ISBLANK(A3633),IF(LEN(TRIM(B3633))&gt;0,TRIM(B3633),TRIM(C3633)),""),"")</f>
        <v>33</v>
      </c>
      <c r="N3633" t="str">
        <f>IF(COUNT(FIND({0,1,2,3,4,5,6,7,8,9},IF(ISBLANK(A3633),IF(LEN(TRIM(B3633))&gt;0,TRIM(C3633),LEFT(D3633, 4)),"")))&gt;0,IF(ISBLANK(A3633),IF(LEN(TRIM(B3633))&gt;0,TRIM(C3633),LEFT(D3633, 4)),""),"")</f>
        <v>011</v>
      </c>
      <c r="O3633" t="str">
        <f t="shared" si="284"/>
        <v>NH</v>
      </c>
      <c r="P3633" t="str">
        <f>TRIM(IF(COUNT(FIND({0,1,2,3,4,5,6,7,8,9},B3633))&gt;0,D3633,IF(LEN(TRIM(B3633))&gt;0,CONCATENATE(B3633,C3633,D3633),MID(D3633,4,LEN(D3633)))))</f>
        <v>Hillsborough</v>
      </c>
      <c r="Q3633">
        <f t="shared" si="285"/>
        <v>33</v>
      </c>
      <c r="R3633">
        <f t="shared" si="286"/>
        <v>73</v>
      </c>
    </row>
    <row r="3634" spans="2:18" x14ac:dyDescent="0.25">
      <c r="B3634" s="1" t="s">
        <v>13</v>
      </c>
      <c r="C3634" s="1" t="s">
        <v>83</v>
      </c>
      <c r="D3634" s="1" t="s">
        <v>135</v>
      </c>
      <c r="E3634" s="1" t="s">
        <v>12</v>
      </c>
      <c r="F3634">
        <v>33</v>
      </c>
      <c r="G3634">
        <v>0.15</v>
      </c>
      <c r="H3634">
        <v>71</v>
      </c>
      <c r="I3634">
        <v>0.17</v>
      </c>
      <c r="K3634">
        <f t="shared" si="282"/>
        <v>36</v>
      </c>
      <c r="L3634">
        <f t="shared" si="283"/>
        <v>103</v>
      </c>
      <c r="M3634" t="str">
        <f>IF(COUNT(FIND({0,1,2,3,4,5,6,7,8,9},IF(ISBLANK(A3634),IF(LEN(TRIM(B3634))&gt;0,TRIM(B3634),TRIM(C3634)),"")))&gt;0,IF(ISBLANK(A3634),IF(LEN(TRIM(B3634))&gt;0,TRIM(B3634),TRIM(C3634)),""),"")</f>
        <v>36</v>
      </c>
      <c r="N3634" t="str">
        <f>IF(COUNT(FIND({0,1,2,3,4,5,6,7,8,9},IF(ISBLANK(A3634),IF(LEN(TRIM(B3634))&gt;0,TRIM(C3634),LEFT(D3634, 4)),"")))&gt;0,IF(ISBLANK(A3634),IF(LEN(TRIM(B3634))&gt;0,TRIM(C3634),LEFT(D3634, 4)),""),"")</f>
        <v>025</v>
      </c>
      <c r="O3634" t="str">
        <f t="shared" si="284"/>
        <v>NY</v>
      </c>
      <c r="P3634" t="str">
        <f>TRIM(IF(COUNT(FIND({0,1,2,3,4,5,6,7,8,9},B3634))&gt;0,D3634,IF(LEN(TRIM(B3634))&gt;0,CONCATENATE(B3634,C3634,D3634),MID(D3634,4,LEN(D3634)))))</f>
        <v>Delaware</v>
      </c>
      <c r="Q3634">
        <f t="shared" si="285"/>
        <v>33</v>
      </c>
      <c r="R3634">
        <f t="shared" si="286"/>
        <v>71</v>
      </c>
    </row>
    <row r="3635" spans="2:18" x14ac:dyDescent="0.25">
      <c r="B3635" s="1" t="s">
        <v>128</v>
      </c>
      <c r="C3635" s="1" t="s">
        <v>60</v>
      </c>
      <c r="D3635" s="1" t="s">
        <v>362</v>
      </c>
      <c r="E3635" s="1" t="s">
        <v>129</v>
      </c>
      <c r="F3635">
        <v>33</v>
      </c>
      <c r="G3635">
        <v>0.15</v>
      </c>
      <c r="H3635">
        <v>82</v>
      </c>
      <c r="I3635">
        <v>0.2</v>
      </c>
      <c r="K3635">
        <f t="shared" si="282"/>
        <v>36</v>
      </c>
      <c r="L3635">
        <f t="shared" si="283"/>
        <v>103</v>
      </c>
      <c r="M3635" t="str">
        <f>IF(COUNT(FIND({0,1,2,3,4,5,6,7,8,9},IF(ISBLANK(A3635),IF(LEN(TRIM(B3635))&gt;0,TRIM(B3635),TRIM(C3635)),"")))&gt;0,IF(ISBLANK(A3635),IF(LEN(TRIM(B3635))&gt;0,TRIM(B3635),TRIM(C3635)),""),"")</f>
        <v>24</v>
      </c>
      <c r="N3635" t="str">
        <f>IF(COUNT(FIND({0,1,2,3,4,5,6,7,8,9},IF(ISBLANK(A3635),IF(LEN(TRIM(B3635))&gt;0,TRIM(C3635),LEFT(D3635, 4)),"")))&gt;0,IF(ISBLANK(A3635),IF(LEN(TRIM(B3635))&gt;0,TRIM(C3635),LEFT(D3635, 4)),""),"")</f>
        <v>027</v>
      </c>
      <c r="O3635" t="str">
        <f t="shared" si="284"/>
        <v>Md</v>
      </c>
      <c r="P3635" t="str">
        <f>TRIM(IF(COUNT(FIND({0,1,2,3,4,5,6,7,8,9},B3635))&gt;0,D3635,IF(LEN(TRIM(B3635))&gt;0,CONCATENATE(B3635,C3635,D3635),MID(D3635,4,LEN(D3635)))))</f>
        <v>Howard</v>
      </c>
      <c r="Q3635">
        <f t="shared" si="285"/>
        <v>33</v>
      </c>
      <c r="R3635">
        <f t="shared" si="286"/>
        <v>82</v>
      </c>
    </row>
    <row r="3636" spans="2:18" x14ac:dyDescent="0.25">
      <c r="B3636" s="1" t="s">
        <v>238</v>
      </c>
      <c r="C3636" s="1" t="s">
        <v>113</v>
      </c>
      <c r="D3636" s="1" t="s">
        <v>393</v>
      </c>
      <c r="E3636" s="1" t="s">
        <v>240</v>
      </c>
      <c r="F3636">
        <v>32</v>
      </c>
      <c r="G3636">
        <v>0.14000000000000001</v>
      </c>
      <c r="H3636">
        <v>59</v>
      </c>
      <c r="I3636">
        <v>0.14000000000000001</v>
      </c>
      <c r="K3636">
        <f t="shared" si="282"/>
        <v>36</v>
      </c>
      <c r="L3636">
        <f t="shared" si="283"/>
        <v>103</v>
      </c>
      <c r="M3636" t="str">
        <f>IF(COUNT(FIND({0,1,2,3,4,5,6,7,8,9},IF(ISBLANK(A3636),IF(LEN(TRIM(B3636))&gt;0,TRIM(B3636),TRIM(C3636)),"")))&gt;0,IF(ISBLANK(A3636),IF(LEN(TRIM(B3636))&gt;0,TRIM(B3636),TRIM(C3636)),""),"")</f>
        <v>45</v>
      </c>
      <c r="N3636" t="str">
        <f>IF(COUNT(FIND({0,1,2,3,4,5,6,7,8,9},IF(ISBLANK(A3636),IF(LEN(TRIM(B3636))&gt;0,TRIM(C3636),LEFT(D3636, 4)),"")))&gt;0,IF(ISBLANK(A3636),IF(LEN(TRIM(B3636))&gt;0,TRIM(C3636),LEFT(D3636, 4)),""),"")</f>
        <v>013</v>
      </c>
      <c r="O3636" t="str">
        <f t="shared" si="284"/>
        <v>SC</v>
      </c>
      <c r="P3636" t="str">
        <f>TRIM(IF(COUNT(FIND({0,1,2,3,4,5,6,7,8,9},B3636))&gt;0,D3636,IF(LEN(TRIM(B3636))&gt;0,CONCATENATE(B3636,C3636,D3636),MID(D3636,4,LEN(D3636)))))</f>
        <v>Beaufort</v>
      </c>
      <c r="Q3636">
        <f t="shared" si="285"/>
        <v>32</v>
      </c>
      <c r="R3636">
        <f t="shared" si="286"/>
        <v>59</v>
      </c>
    </row>
    <row r="3637" spans="2:18" x14ac:dyDescent="0.25">
      <c r="B3637" s="1" t="s">
        <v>128</v>
      </c>
      <c r="C3637" s="1" t="s">
        <v>76</v>
      </c>
      <c r="D3637" s="1" t="s">
        <v>341</v>
      </c>
      <c r="E3637" s="1" t="s">
        <v>129</v>
      </c>
      <c r="F3637">
        <v>32</v>
      </c>
      <c r="G3637">
        <v>0.14000000000000001</v>
      </c>
      <c r="H3637">
        <v>50</v>
      </c>
      <c r="I3637">
        <v>0.12</v>
      </c>
      <c r="K3637">
        <f t="shared" si="282"/>
        <v>36</v>
      </c>
      <c r="L3637">
        <f t="shared" si="283"/>
        <v>103</v>
      </c>
      <c r="M3637" t="str">
        <f>IF(COUNT(FIND({0,1,2,3,4,5,6,7,8,9},IF(ISBLANK(A3637),IF(LEN(TRIM(B3637))&gt;0,TRIM(B3637),TRIM(C3637)),"")))&gt;0,IF(ISBLANK(A3637),IF(LEN(TRIM(B3637))&gt;0,TRIM(B3637),TRIM(C3637)),""),"")</f>
        <v>24</v>
      </c>
      <c r="N3637" t="str">
        <f>IF(COUNT(FIND({0,1,2,3,4,5,6,7,8,9},IF(ISBLANK(A3637),IF(LEN(TRIM(B3637))&gt;0,TRIM(C3637),LEFT(D3637, 4)),"")))&gt;0,IF(ISBLANK(A3637),IF(LEN(TRIM(B3637))&gt;0,TRIM(C3637),LEFT(D3637, 4)),""),"")</f>
        <v>003</v>
      </c>
      <c r="O3637" t="str">
        <f t="shared" si="284"/>
        <v>Md</v>
      </c>
      <c r="P3637" t="str">
        <f>TRIM(IF(COUNT(FIND({0,1,2,3,4,5,6,7,8,9},B3637))&gt;0,D3637,IF(LEN(TRIM(B3637))&gt;0,CONCATENATE(B3637,C3637,D3637),MID(D3637,4,LEN(D3637)))))</f>
        <v>Anne Arundel</v>
      </c>
      <c r="Q3637">
        <f t="shared" si="285"/>
        <v>32</v>
      </c>
      <c r="R3637">
        <f t="shared" si="286"/>
        <v>50</v>
      </c>
    </row>
    <row r="3638" spans="2:18" x14ac:dyDescent="0.25">
      <c r="B3638" s="1" t="s">
        <v>120</v>
      </c>
      <c r="C3638" s="1" t="s">
        <v>24</v>
      </c>
      <c r="D3638" s="1" t="s">
        <v>458</v>
      </c>
      <c r="E3638" s="1" t="s">
        <v>123</v>
      </c>
      <c r="F3638">
        <v>32</v>
      </c>
      <c r="G3638">
        <v>0.14000000000000001</v>
      </c>
      <c r="H3638">
        <v>74</v>
      </c>
      <c r="I3638">
        <v>0.18</v>
      </c>
      <c r="K3638">
        <f t="shared" si="282"/>
        <v>36</v>
      </c>
      <c r="L3638">
        <f t="shared" si="283"/>
        <v>103</v>
      </c>
      <c r="M3638" t="str">
        <f>IF(COUNT(FIND({0,1,2,3,4,5,6,7,8,9},IF(ISBLANK(A3638),IF(LEN(TRIM(B3638))&gt;0,TRIM(B3638),TRIM(C3638)),"")))&gt;0,IF(ISBLANK(A3638),IF(LEN(TRIM(B3638))&gt;0,TRIM(B3638),TRIM(C3638)),""),"")</f>
        <v>42</v>
      </c>
      <c r="N3638" t="str">
        <f>IF(COUNT(FIND({0,1,2,3,4,5,6,7,8,9},IF(ISBLANK(A3638),IF(LEN(TRIM(B3638))&gt;0,TRIM(C3638),LEFT(D3638, 4)),"")))&gt;0,IF(ISBLANK(A3638),IF(LEN(TRIM(B3638))&gt;0,TRIM(C3638),LEFT(D3638, 4)),""),"")</f>
        <v>103</v>
      </c>
      <c r="O3638" t="str">
        <f t="shared" si="284"/>
        <v>Pa</v>
      </c>
      <c r="P3638" t="str">
        <f>TRIM(IF(COUNT(FIND({0,1,2,3,4,5,6,7,8,9},B3638))&gt;0,D3638,IF(LEN(TRIM(B3638))&gt;0,CONCATENATE(B3638,C3638,D3638),MID(D3638,4,LEN(D3638)))))</f>
        <v>Pike</v>
      </c>
      <c r="Q3638">
        <f t="shared" si="285"/>
        <v>32</v>
      </c>
      <c r="R3638">
        <f t="shared" si="286"/>
        <v>74</v>
      </c>
    </row>
    <row r="3639" spans="2:18" x14ac:dyDescent="0.25">
      <c r="B3639" s="1" t="s">
        <v>13</v>
      </c>
      <c r="C3639" s="1" t="s">
        <v>154</v>
      </c>
      <c r="D3639" s="1" t="s">
        <v>155</v>
      </c>
      <c r="E3639" s="1" t="s">
        <v>12</v>
      </c>
      <c r="F3639">
        <v>31</v>
      </c>
      <c r="G3639">
        <v>0.14000000000000001</v>
      </c>
      <c r="H3639">
        <v>58</v>
      </c>
      <c r="I3639">
        <v>0.14000000000000001</v>
      </c>
      <c r="K3639">
        <f t="shared" si="282"/>
        <v>36</v>
      </c>
      <c r="L3639">
        <f t="shared" si="283"/>
        <v>103</v>
      </c>
      <c r="M3639" t="str">
        <f>IF(COUNT(FIND({0,1,2,3,4,5,6,7,8,9},IF(ISBLANK(A3639),IF(LEN(TRIM(B3639))&gt;0,TRIM(B3639),TRIM(C3639)),"")))&gt;0,IF(ISBLANK(A3639),IF(LEN(TRIM(B3639))&gt;0,TRIM(B3639),TRIM(C3639)),""),"")</f>
        <v>36</v>
      </c>
      <c r="N3639" t="str">
        <f>IF(COUNT(FIND({0,1,2,3,4,5,6,7,8,9},IF(ISBLANK(A3639),IF(LEN(TRIM(B3639))&gt;0,TRIM(C3639),LEFT(D3639, 4)),"")))&gt;0,IF(ISBLANK(A3639),IF(LEN(TRIM(B3639))&gt;0,TRIM(C3639),LEFT(D3639, 4)),""),"")</f>
        <v>079</v>
      </c>
      <c r="O3639" t="str">
        <f t="shared" si="284"/>
        <v>NY</v>
      </c>
      <c r="P3639" t="str">
        <f>TRIM(IF(COUNT(FIND({0,1,2,3,4,5,6,7,8,9},B3639))&gt;0,D3639,IF(LEN(TRIM(B3639))&gt;0,CONCATENATE(B3639,C3639,D3639),MID(D3639,4,LEN(D3639)))))</f>
        <v>Putnam</v>
      </c>
      <c r="Q3639">
        <f t="shared" si="285"/>
        <v>31</v>
      </c>
      <c r="R3639">
        <f t="shared" si="286"/>
        <v>58</v>
      </c>
    </row>
    <row r="3640" spans="2:18" x14ac:dyDescent="0.25">
      <c r="B3640" s="1" t="s">
        <v>224</v>
      </c>
      <c r="C3640" s="1" t="s">
        <v>87</v>
      </c>
      <c r="D3640" s="1" t="s">
        <v>680</v>
      </c>
      <c r="E3640" s="1" t="s">
        <v>227</v>
      </c>
      <c r="F3640">
        <v>31</v>
      </c>
      <c r="G3640">
        <v>0.14000000000000001</v>
      </c>
      <c r="H3640">
        <v>58</v>
      </c>
      <c r="I3640">
        <v>0.14000000000000001</v>
      </c>
      <c r="K3640">
        <f t="shared" si="282"/>
        <v>36</v>
      </c>
      <c r="L3640">
        <f t="shared" si="283"/>
        <v>103</v>
      </c>
      <c r="M3640" t="str">
        <f>IF(COUNT(FIND({0,1,2,3,4,5,6,7,8,9},IF(ISBLANK(A3640),IF(LEN(TRIM(B3640))&gt;0,TRIM(B3640),TRIM(C3640)),"")))&gt;0,IF(ISBLANK(A3640),IF(LEN(TRIM(B3640))&gt;0,TRIM(B3640),TRIM(C3640)),""),"")</f>
        <v>37</v>
      </c>
      <c r="N3640" t="str">
        <f>IF(COUNT(FIND({0,1,2,3,4,5,6,7,8,9},IF(ISBLANK(A3640),IF(LEN(TRIM(B3640))&gt;0,TRIM(C3640),LEFT(D3640, 4)),"")))&gt;0,IF(ISBLANK(A3640),IF(LEN(TRIM(B3640))&gt;0,TRIM(C3640),LEFT(D3640, 4)),""),"")</f>
        <v>089</v>
      </c>
      <c r="O3640" t="str">
        <f t="shared" si="284"/>
        <v>NC</v>
      </c>
      <c r="P3640" t="str">
        <f>TRIM(IF(COUNT(FIND({0,1,2,3,4,5,6,7,8,9},B3640))&gt;0,D3640,IF(LEN(TRIM(B3640))&gt;0,CONCATENATE(B3640,C3640,D3640),MID(D3640,4,LEN(D3640)))))</f>
        <v>Henderson</v>
      </c>
      <c r="Q3640">
        <f t="shared" si="285"/>
        <v>31</v>
      </c>
      <c r="R3640">
        <f t="shared" si="286"/>
        <v>58</v>
      </c>
    </row>
    <row r="3641" spans="2:18" x14ac:dyDescent="0.25">
      <c r="B3641" s="1" t="s">
        <v>241</v>
      </c>
      <c r="C3641" s="1" t="s">
        <v>293</v>
      </c>
      <c r="D3641" s="1" t="s">
        <v>112</v>
      </c>
      <c r="E3641" s="1" t="s">
        <v>243</v>
      </c>
      <c r="F3641">
        <v>30</v>
      </c>
      <c r="G3641">
        <v>0.13</v>
      </c>
      <c r="H3641">
        <v>62</v>
      </c>
      <c r="I3641">
        <v>0.15</v>
      </c>
      <c r="K3641">
        <f t="shared" si="282"/>
        <v>36</v>
      </c>
      <c r="L3641">
        <f t="shared" si="283"/>
        <v>103</v>
      </c>
      <c r="M3641" t="str">
        <f>IF(COUNT(FIND({0,1,2,3,4,5,6,7,8,9},IF(ISBLANK(A3641),IF(LEN(TRIM(B3641))&gt;0,TRIM(B3641),TRIM(C3641)),"")))&gt;0,IF(ISBLANK(A3641),IF(LEN(TRIM(B3641))&gt;0,TRIM(B3641),TRIM(C3641)),""),"")</f>
        <v>39</v>
      </c>
      <c r="N3641" t="str">
        <f>IF(COUNT(FIND({0,1,2,3,4,5,6,7,8,9},IF(ISBLANK(A3641),IF(LEN(TRIM(B3641))&gt;0,TRIM(C3641),LEFT(D3641, 4)),"")))&gt;0,IF(ISBLANK(A3641),IF(LEN(TRIM(B3641))&gt;0,TRIM(C3641),LEFT(D3641, 4)),""),"")</f>
        <v>049</v>
      </c>
      <c r="O3641" t="str">
        <f t="shared" si="284"/>
        <v>Oh</v>
      </c>
      <c r="P3641" t="str">
        <f>TRIM(IF(COUNT(FIND({0,1,2,3,4,5,6,7,8,9},B3641))&gt;0,D3641,IF(LEN(TRIM(B3641))&gt;0,CONCATENATE(B3641,C3641,D3641),MID(D3641,4,LEN(D3641)))))</f>
        <v>Franklin</v>
      </c>
      <c r="Q3641">
        <f t="shared" si="285"/>
        <v>30</v>
      </c>
      <c r="R3641">
        <f t="shared" si="286"/>
        <v>62</v>
      </c>
    </row>
    <row r="3642" spans="2:18" x14ac:dyDescent="0.25">
      <c r="B3642" s="1" t="s">
        <v>13</v>
      </c>
      <c r="C3642" s="1" t="s">
        <v>50</v>
      </c>
      <c r="D3642" s="1" t="s">
        <v>51</v>
      </c>
      <c r="E3642" s="1" t="s">
        <v>12</v>
      </c>
      <c r="F3642">
        <v>30</v>
      </c>
      <c r="G3642">
        <v>0.13</v>
      </c>
      <c r="H3642">
        <v>62</v>
      </c>
      <c r="I3642">
        <v>0.15</v>
      </c>
      <c r="K3642">
        <f t="shared" si="282"/>
        <v>36</v>
      </c>
      <c r="L3642">
        <f t="shared" si="283"/>
        <v>103</v>
      </c>
      <c r="M3642" t="str">
        <f>IF(COUNT(FIND({0,1,2,3,4,5,6,7,8,9},IF(ISBLANK(A3642),IF(LEN(TRIM(B3642))&gt;0,TRIM(B3642),TRIM(C3642)),"")))&gt;0,IF(ISBLANK(A3642),IF(LEN(TRIM(B3642))&gt;0,TRIM(B3642),TRIM(C3642)),""),"")</f>
        <v>36</v>
      </c>
      <c r="N3642" t="str">
        <f>IF(COUNT(FIND({0,1,2,3,4,5,6,7,8,9},IF(ISBLANK(A3642),IF(LEN(TRIM(B3642))&gt;0,TRIM(C3642),LEFT(D3642, 4)),"")))&gt;0,IF(ISBLANK(A3642),IF(LEN(TRIM(B3642))&gt;0,TRIM(C3642),LEFT(D3642, 4)),""),"")</f>
        <v>095</v>
      </c>
      <c r="O3642" t="str">
        <f t="shared" si="284"/>
        <v>NY</v>
      </c>
      <c r="P3642" t="str">
        <f>TRIM(IF(COUNT(FIND({0,1,2,3,4,5,6,7,8,9},B3642))&gt;0,D3642,IF(LEN(TRIM(B3642))&gt;0,CONCATENATE(B3642,C3642,D3642),MID(D3642,4,LEN(D3642)))))</f>
        <v>Schoharie</v>
      </c>
      <c r="Q3642">
        <f t="shared" si="285"/>
        <v>30</v>
      </c>
      <c r="R3642">
        <f t="shared" si="286"/>
        <v>62</v>
      </c>
    </row>
    <row r="3643" spans="2:18" x14ac:dyDescent="0.25">
      <c r="B3643" s="1" t="s">
        <v>156</v>
      </c>
      <c r="C3643" s="1" t="s">
        <v>68</v>
      </c>
      <c r="D3643" s="1" t="s">
        <v>157</v>
      </c>
      <c r="E3643" s="1" t="s">
        <v>158</v>
      </c>
      <c r="F3643">
        <v>29</v>
      </c>
      <c r="G3643">
        <v>0.13</v>
      </c>
      <c r="H3643">
        <v>53</v>
      </c>
      <c r="I3643">
        <v>0.13</v>
      </c>
      <c r="K3643">
        <f t="shared" si="282"/>
        <v>36</v>
      </c>
      <c r="L3643">
        <f t="shared" si="283"/>
        <v>103</v>
      </c>
      <c r="M3643" t="str">
        <f>IF(COUNT(FIND({0,1,2,3,4,5,6,7,8,9},IF(ISBLANK(A3643),IF(LEN(TRIM(B3643))&gt;0,TRIM(B3643),TRIM(C3643)),"")))&gt;0,IF(ISBLANK(A3643),IF(LEN(TRIM(B3643))&gt;0,TRIM(B3643),TRIM(C3643)),""),"")</f>
        <v>44</v>
      </c>
      <c r="N3643" t="str">
        <f>IF(COUNT(FIND({0,1,2,3,4,5,6,7,8,9},IF(ISBLANK(A3643),IF(LEN(TRIM(B3643))&gt;0,TRIM(C3643),LEFT(D3643, 4)),"")))&gt;0,IF(ISBLANK(A3643),IF(LEN(TRIM(B3643))&gt;0,TRIM(C3643),LEFT(D3643, 4)),""),"")</f>
        <v>007</v>
      </c>
      <c r="O3643" t="str">
        <f t="shared" si="284"/>
        <v>RI</v>
      </c>
      <c r="P3643" t="str">
        <f>TRIM(IF(COUNT(FIND({0,1,2,3,4,5,6,7,8,9},B3643))&gt;0,D3643,IF(LEN(TRIM(B3643))&gt;0,CONCATENATE(B3643,C3643,D3643),MID(D3643,4,LEN(D3643)))))</f>
        <v>Providence</v>
      </c>
      <c r="Q3643">
        <f t="shared" si="285"/>
        <v>29</v>
      </c>
      <c r="R3643">
        <f t="shared" si="286"/>
        <v>53</v>
      </c>
    </row>
    <row r="3644" spans="2:18" x14ac:dyDescent="0.25">
      <c r="B3644" s="1" t="s">
        <v>224</v>
      </c>
      <c r="C3644" s="1" t="s">
        <v>210</v>
      </c>
      <c r="D3644" s="1" t="s">
        <v>148</v>
      </c>
      <c r="E3644" s="1" t="s">
        <v>227</v>
      </c>
      <c r="F3644">
        <v>29</v>
      </c>
      <c r="G3644">
        <v>0.13</v>
      </c>
      <c r="H3644">
        <v>54</v>
      </c>
      <c r="I3644">
        <v>0.13</v>
      </c>
      <c r="K3644">
        <f t="shared" si="282"/>
        <v>36</v>
      </c>
      <c r="L3644">
        <f t="shared" si="283"/>
        <v>103</v>
      </c>
      <c r="M3644" t="str">
        <f>IF(COUNT(FIND({0,1,2,3,4,5,6,7,8,9},IF(ISBLANK(A3644),IF(LEN(TRIM(B3644))&gt;0,TRIM(B3644),TRIM(C3644)),"")))&gt;0,IF(ISBLANK(A3644),IF(LEN(TRIM(B3644))&gt;0,TRIM(B3644),TRIM(C3644)),""),"")</f>
        <v>37</v>
      </c>
      <c r="N3644" t="str">
        <f>IF(COUNT(FIND({0,1,2,3,4,5,6,7,8,9},IF(ISBLANK(A3644),IF(LEN(TRIM(B3644))&gt;0,TRIM(C3644),LEFT(D3644, 4)),"")))&gt;0,IF(ISBLANK(A3644),IF(LEN(TRIM(B3644))&gt;0,TRIM(C3644),LEFT(D3644, 4)),""),"")</f>
        <v>051</v>
      </c>
      <c r="O3644" t="str">
        <f t="shared" si="284"/>
        <v>NC</v>
      </c>
      <c r="P3644" t="str">
        <f>TRIM(IF(COUNT(FIND({0,1,2,3,4,5,6,7,8,9},B3644))&gt;0,D3644,IF(LEN(TRIM(B3644))&gt;0,CONCATENATE(B3644,C3644,D3644),MID(D3644,4,LEN(D3644)))))</f>
        <v>Cumberland</v>
      </c>
      <c r="Q3644">
        <f t="shared" si="285"/>
        <v>29</v>
      </c>
      <c r="R3644">
        <f t="shared" si="286"/>
        <v>54</v>
      </c>
    </row>
    <row r="3645" spans="2:18" x14ac:dyDescent="0.25">
      <c r="B3645" s="1" t="s">
        <v>84</v>
      </c>
      <c r="C3645" s="1" t="s">
        <v>22</v>
      </c>
      <c r="D3645" s="1" t="s">
        <v>229</v>
      </c>
      <c r="E3645" s="1" t="s">
        <v>86</v>
      </c>
      <c r="F3645">
        <v>29</v>
      </c>
      <c r="G3645">
        <v>0.13</v>
      </c>
      <c r="H3645">
        <v>50</v>
      </c>
      <c r="I3645">
        <v>0.12</v>
      </c>
      <c r="K3645">
        <f t="shared" si="282"/>
        <v>36</v>
      </c>
      <c r="L3645">
        <f t="shared" si="283"/>
        <v>103</v>
      </c>
      <c r="M3645" t="str">
        <f>IF(COUNT(FIND({0,1,2,3,4,5,6,7,8,9},IF(ISBLANK(A3645),IF(LEN(TRIM(B3645))&gt;0,TRIM(B3645),TRIM(C3645)),"")))&gt;0,IF(ISBLANK(A3645),IF(LEN(TRIM(B3645))&gt;0,TRIM(B3645),TRIM(C3645)),""),"")</f>
        <v>34</v>
      </c>
      <c r="N3645" t="str">
        <f>IF(COUNT(FIND({0,1,2,3,4,5,6,7,8,9},IF(ISBLANK(A3645),IF(LEN(TRIM(B3645))&gt;0,TRIM(C3645),LEFT(D3645, 4)),"")))&gt;0,IF(ISBLANK(A3645),IF(LEN(TRIM(B3645))&gt;0,TRIM(C3645),LEFT(D3645, 4)),""),"")</f>
        <v>021</v>
      </c>
      <c r="O3645" t="str">
        <f t="shared" si="284"/>
        <v>NJ</v>
      </c>
      <c r="P3645" t="str">
        <f>TRIM(IF(COUNT(FIND({0,1,2,3,4,5,6,7,8,9},B3645))&gt;0,D3645,IF(LEN(TRIM(B3645))&gt;0,CONCATENATE(B3645,C3645,D3645),MID(D3645,4,LEN(D3645)))))</f>
        <v>Mercer</v>
      </c>
      <c r="Q3645">
        <f t="shared" si="285"/>
        <v>29</v>
      </c>
      <c r="R3645">
        <f t="shared" si="286"/>
        <v>50</v>
      </c>
    </row>
    <row r="3646" spans="2:18" x14ac:dyDescent="0.25">
      <c r="B3646" s="1" t="s">
        <v>315</v>
      </c>
      <c r="C3646" s="1" t="s">
        <v>113</v>
      </c>
      <c r="D3646" s="1" t="s">
        <v>316</v>
      </c>
      <c r="E3646" s="1" t="s">
        <v>317</v>
      </c>
      <c r="F3646">
        <v>28</v>
      </c>
      <c r="G3646">
        <v>0.12</v>
      </c>
      <c r="H3646">
        <v>48</v>
      </c>
      <c r="I3646">
        <v>0.12</v>
      </c>
      <c r="K3646">
        <f t="shared" si="282"/>
        <v>36</v>
      </c>
      <c r="L3646">
        <f t="shared" si="283"/>
        <v>103</v>
      </c>
      <c r="M3646" t="str">
        <f>IF(COUNT(FIND({0,1,2,3,4,5,6,7,8,9},IF(ISBLANK(A3646),IF(LEN(TRIM(B3646))&gt;0,TRIM(B3646),TRIM(C3646)),"")))&gt;0,IF(ISBLANK(A3646),IF(LEN(TRIM(B3646))&gt;0,TRIM(B3646),TRIM(C3646)),""),"")</f>
        <v>08</v>
      </c>
      <c r="N3646" t="str">
        <f>IF(COUNT(FIND({0,1,2,3,4,5,6,7,8,9},IF(ISBLANK(A3646),IF(LEN(TRIM(B3646))&gt;0,TRIM(C3646),LEFT(D3646, 4)),"")))&gt;0,IF(ISBLANK(A3646),IF(LEN(TRIM(B3646))&gt;0,TRIM(C3646),LEFT(D3646, 4)),""),"")</f>
        <v>013</v>
      </c>
      <c r="O3646" t="str">
        <f t="shared" si="284"/>
        <v>Co</v>
      </c>
      <c r="P3646" t="str">
        <f>TRIM(IF(COUNT(FIND({0,1,2,3,4,5,6,7,8,9},B3646))&gt;0,D3646,IF(LEN(TRIM(B3646))&gt;0,CONCATENATE(B3646,C3646,D3646),MID(D3646,4,LEN(D3646)))))</f>
        <v>Boulder</v>
      </c>
      <c r="Q3646">
        <f t="shared" si="285"/>
        <v>28</v>
      </c>
      <c r="R3646">
        <f t="shared" si="286"/>
        <v>48</v>
      </c>
    </row>
    <row r="3647" spans="2:18" x14ac:dyDescent="0.25">
      <c r="B3647" s="1" t="s">
        <v>95</v>
      </c>
      <c r="C3647" s="1" t="s">
        <v>74</v>
      </c>
      <c r="D3647" s="1" t="s">
        <v>33</v>
      </c>
      <c r="E3647" s="1" t="s">
        <v>98</v>
      </c>
      <c r="F3647">
        <v>28</v>
      </c>
      <c r="G3647">
        <v>0.12</v>
      </c>
      <c r="H3647">
        <v>48</v>
      </c>
      <c r="I3647">
        <v>0.12</v>
      </c>
      <c r="K3647">
        <f t="shared" si="282"/>
        <v>36</v>
      </c>
      <c r="L3647">
        <f t="shared" si="283"/>
        <v>103</v>
      </c>
      <c r="M3647" t="str">
        <f>IF(COUNT(FIND({0,1,2,3,4,5,6,7,8,9},IF(ISBLANK(A3647),IF(LEN(TRIM(B3647))&gt;0,TRIM(B3647),TRIM(C3647)),"")))&gt;0,IF(ISBLANK(A3647),IF(LEN(TRIM(B3647))&gt;0,TRIM(B3647),TRIM(C3647)),""),"")</f>
        <v>12</v>
      </c>
      <c r="N3647" t="str">
        <f>IF(COUNT(FIND({0,1,2,3,4,5,6,7,8,9},IF(ISBLANK(A3647),IF(LEN(TRIM(B3647))&gt;0,TRIM(C3647),LEFT(D3647, 4)),"")))&gt;0,IF(ISBLANK(A3647),IF(LEN(TRIM(B3647))&gt;0,TRIM(C3647),LEFT(D3647, 4)),""),"")</f>
        <v>087</v>
      </c>
      <c r="O3647" t="str">
        <f t="shared" si="284"/>
        <v>Fl</v>
      </c>
      <c r="P3647" t="str">
        <f>TRIM(IF(COUNT(FIND({0,1,2,3,4,5,6,7,8,9},B3647))&gt;0,D3647,IF(LEN(TRIM(B3647))&gt;0,CONCATENATE(B3647,C3647,D3647),MID(D3647,4,LEN(D3647)))))</f>
        <v>Monroe</v>
      </c>
      <c r="Q3647">
        <f t="shared" si="285"/>
        <v>28</v>
      </c>
      <c r="R3647">
        <f t="shared" si="286"/>
        <v>48</v>
      </c>
    </row>
    <row r="3648" spans="2:18" x14ac:dyDescent="0.25">
      <c r="B3648" s="1" t="s">
        <v>78</v>
      </c>
      <c r="C3648" s="1" t="s">
        <v>96</v>
      </c>
      <c r="D3648" s="1" t="s">
        <v>190</v>
      </c>
      <c r="E3648" s="1" t="s">
        <v>80</v>
      </c>
      <c r="F3648">
        <v>28</v>
      </c>
      <c r="G3648">
        <v>0.12</v>
      </c>
      <c r="H3648">
        <v>49</v>
      </c>
      <c r="I3648">
        <v>0.12</v>
      </c>
      <c r="K3648">
        <f t="shared" si="282"/>
        <v>36</v>
      </c>
      <c r="L3648">
        <f t="shared" si="283"/>
        <v>103</v>
      </c>
      <c r="M3648" t="str">
        <f>IF(COUNT(FIND({0,1,2,3,4,5,6,7,8,9},IF(ISBLANK(A3648),IF(LEN(TRIM(B3648))&gt;0,TRIM(B3648),TRIM(C3648)),"")))&gt;0,IF(ISBLANK(A3648),IF(LEN(TRIM(B3648))&gt;0,TRIM(B3648),TRIM(C3648)),""),"")</f>
        <v>09</v>
      </c>
      <c r="N3648" t="str">
        <f>IF(COUNT(FIND({0,1,2,3,4,5,6,7,8,9},IF(ISBLANK(A3648),IF(LEN(TRIM(B3648))&gt;0,TRIM(C3648),LEFT(D3648, 4)),"")))&gt;0,IF(ISBLANK(A3648),IF(LEN(TRIM(B3648))&gt;0,TRIM(C3648),LEFT(D3648, 4)),""),"")</f>
        <v>011</v>
      </c>
      <c r="O3648" t="str">
        <f t="shared" si="284"/>
        <v>Ct</v>
      </c>
      <c r="P3648" t="str">
        <f>TRIM(IF(COUNT(FIND({0,1,2,3,4,5,6,7,8,9},B3648))&gt;0,D3648,IF(LEN(TRIM(B3648))&gt;0,CONCATENATE(B3648,C3648,D3648),MID(D3648,4,LEN(D3648)))))</f>
        <v>New London</v>
      </c>
      <c r="Q3648">
        <f t="shared" si="285"/>
        <v>28</v>
      </c>
      <c r="R3648">
        <f t="shared" si="286"/>
        <v>49</v>
      </c>
    </row>
    <row r="3649" spans="2:18" x14ac:dyDescent="0.25">
      <c r="B3649" s="1" t="s">
        <v>241</v>
      </c>
      <c r="C3649" s="1" t="s">
        <v>72</v>
      </c>
      <c r="D3649" s="1" t="s">
        <v>242</v>
      </c>
      <c r="E3649" s="1" t="s">
        <v>243</v>
      </c>
      <c r="F3649">
        <v>28</v>
      </c>
      <c r="G3649">
        <v>0.12</v>
      </c>
      <c r="H3649">
        <v>60</v>
      </c>
      <c r="I3649">
        <v>0.14000000000000001</v>
      </c>
      <c r="K3649">
        <f t="shared" si="282"/>
        <v>36</v>
      </c>
      <c r="L3649">
        <f t="shared" si="283"/>
        <v>103</v>
      </c>
      <c r="M3649" t="str">
        <f>IF(COUNT(FIND({0,1,2,3,4,5,6,7,8,9},IF(ISBLANK(A3649),IF(LEN(TRIM(B3649))&gt;0,TRIM(B3649),TRIM(C3649)),"")))&gt;0,IF(ISBLANK(A3649),IF(LEN(TRIM(B3649))&gt;0,TRIM(B3649),TRIM(C3649)),""),"")</f>
        <v>39</v>
      </c>
      <c r="N3649" t="str">
        <f>IF(COUNT(FIND({0,1,2,3,4,5,6,7,8,9},IF(ISBLANK(A3649),IF(LEN(TRIM(B3649))&gt;0,TRIM(C3649),LEFT(D3649, 4)),"")))&gt;0,IF(ISBLANK(A3649),IF(LEN(TRIM(B3649))&gt;0,TRIM(C3649),LEFT(D3649, 4)),""),"")</f>
        <v>035</v>
      </c>
      <c r="O3649" t="str">
        <f t="shared" si="284"/>
        <v>Oh</v>
      </c>
      <c r="P3649" t="str">
        <f>TRIM(IF(COUNT(FIND({0,1,2,3,4,5,6,7,8,9},B3649))&gt;0,D3649,IF(LEN(TRIM(B3649))&gt;0,CONCATENATE(B3649,C3649,D3649),MID(D3649,4,LEN(D3649)))))</f>
        <v>Cuyahoga</v>
      </c>
      <c r="Q3649">
        <f t="shared" si="285"/>
        <v>28</v>
      </c>
      <c r="R3649">
        <f t="shared" si="286"/>
        <v>60</v>
      </c>
    </row>
    <row r="3650" spans="2:18" x14ac:dyDescent="0.25">
      <c r="B3650" s="1" t="s">
        <v>13</v>
      </c>
      <c r="C3650" s="1" t="s">
        <v>14</v>
      </c>
      <c r="D3650" s="1" t="s">
        <v>15</v>
      </c>
      <c r="E3650" s="1" t="s">
        <v>12</v>
      </c>
      <c r="F3650">
        <v>28</v>
      </c>
      <c r="G3650">
        <v>0.12</v>
      </c>
      <c r="H3650">
        <v>33</v>
      </c>
      <c r="I3650">
        <v>0.08</v>
      </c>
      <c r="K3650">
        <f t="shared" si="282"/>
        <v>36</v>
      </c>
      <c r="L3650">
        <f t="shared" si="283"/>
        <v>103</v>
      </c>
      <c r="M3650" t="str">
        <f>IF(COUNT(FIND({0,1,2,3,4,5,6,7,8,9},IF(ISBLANK(A3650),IF(LEN(TRIM(B3650))&gt;0,TRIM(B3650),TRIM(C3650)),"")))&gt;0,IF(ISBLANK(A3650),IF(LEN(TRIM(B3650))&gt;0,TRIM(B3650),TRIM(C3650)),""),"")</f>
        <v>36</v>
      </c>
      <c r="N3650" t="str">
        <f>IF(COUNT(FIND({0,1,2,3,4,5,6,7,8,9},IF(ISBLANK(A3650),IF(LEN(TRIM(B3650))&gt;0,TRIM(C3650),LEFT(D3650, 4)),"")))&gt;0,IF(ISBLANK(A3650),IF(LEN(TRIM(B3650))&gt;0,TRIM(C3650),LEFT(D3650, 4)),""),"")</f>
        <v>083</v>
      </c>
      <c r="O3650" t="str">
        <f t="shared" si="284"/>
        <v>NY</v>
      </c>
      <c r="P3650" t="str">
        <f>TRIM(IF(COUNT(FIND({0,1,2,3,4,5,6,7,8,9},B3650))&gt;0,D3650,IF(LEN(TRIM(B3650))&gt;0,CONCATENATE(B3650,C3650,D3650),MID(D3650,4,LEN(D3650)))))</f>
        <v>Rensselaer</v>
      </c>
      <c r="Q3650">
        <f t="shared" si="285"/>
        <v>28</v>
      </c>
      <c r="R3650">
        <f t="shared" si="286"/>
        <v>33</v>
      </c>
    </row>
    <row r="3651" spans="2:18" x14ac:dyDescent="0.25">
      <c r="B3651" s="1" t="s">
        <v>159</v>
      </c>
      <c r="C3651" s="1" t="s">
        <v>336</v>
      </c>
      <c r="D3651" s="1" t="s">
        <v>608</v>
      </c>
      <c r="E3651" s="1" t="s">
        <v>161</v>
      </c>
      <c r="F3651">
        <v>27</v>
      </c>
      <c r="G3651">
        <v>0.12</v>
      </c>
      <c r="H3651">
        <v>64</v>
      </c>
      <c r="I3651">
        <v>0.15</v>
      </c>
      <c r="K3651">
        <f t="shared" si="282"/>
        <v>36</v>
      </c>
      <c r="L3651">
        <f t="shared" si="283"/>
        <v>103</v>
      </c>
      <c r="M3651" t="str">
        <f>IF(COUNT(FIND({0,1,2,3,4,5,6,7,8,9},IF(ISBLANK(A3651),IF(LEN(TRIM(B3651))&gt;0,TRIM(B3651),TRIM(C3651)),"")))&gt;0,IF(ISBLANK(A3651),IF(LEN(TRIM(B3651))&gt;0,TRIM(B3651),TRIM(C3651)),""),"")</f>
        <v>51</v>
      </c>
      <c r="N3651" t="str">
        <f>IF(COUNT(FIND({0,1,2,3,4,5,6,7,8,9},IF(ISBLANK(A3651),IF(LEN(TRIM(B3651))&gt;0,TRIM(C3651),LEFT(D3651, 4)),"")))&gt;0,IF(ISBLANK(A3651),IF(LEN(TRIM(B3651))&gt;0,TRIM(C3651),LEFT(D3651, 4)),""),"")</f>
        <v>041</v>
      </c>
      <c r="O3651" t="str">
        <f t="shared" si="284"/>
        <v>Va</v>
      </c>
      <c r="P3651" t="str">
        <f>TRIM(IF(COUNT(FIND({0,1,2,3,4,5,6,7,8,9},B3651))&gt;0,D3651,IF(LEN(TRIM(B3651))&gt;0,CONCATENATE(B3651,C3651,D3651),MID(D3651,4,LEN(D3651)))))</f>
        <v>Chesterfield</v>
      </c>
      <c r="Q3651">
        <f t="shared" si="285"/>
        <v>27</v>
      </c>
      <c r="R3651">
        <f t="shared" si="286"/>
        <v>64</v>
      </c>
    </row>
    <row r="3652" spans="2:18" x14ac:dyDescent="0.25">
      <c r="B3652" s="1" t="s">
        <v>165</v>
      </c>
      <c r="C3652" s="1" t="s">
        <v>441</v>
      </c>
      <c r="D3652" s="1" t="s">
        <v>442</v>
      </c>
      <c r="E3652" s="1" t="s">
        <v>168</v>
      </c>
      <c r="F3652">
        <v>27</v>
      </c>
      <c r="G3652">
        <v>0.12</v>
      </c>
      <c r="H3652">
        <v>47</v>
      </c>
      <c r="I3652">
        <v>0.11</v>
      </c>
      <c r="K3652">
        <f t="shared" ref="K3652:K3715" si="287">VALUE(IF(ISBLANK(A3652),K3651,A3652))</f>
        <v>36</v>
      </c>
      <c r="L3652">
        <f t="shared" ref="L3652:L3715" si="288">VALUE(IF(ISBLANK(A3652),L3651,CONCATENATE(TRIM(B3652),TRIM(C3652))))</f>
        <v>103</v>
      </c>
      <c r="M3652" t="str">
        <f>IF(COUNT(FIND({0,1,2,3,4,5,6,7,8,9},IF(ISBLANK(A3652),IF(LEN(TRIM(B3652))&gt;0,TRIM(B3652),TRIM(C3652)),"")))&gt;0,IF(ISBLANK(A3652),IF(LEN(TRIM(B3652))&gt;0,TRIM(B3652),TRIM(C3652)),""),"")</f>
        <v>48</v>
      </c>
      <c r="N3652" t="str">
        <f>IF(COUNT(FIND({0,1,2,3,4,5,6,7,8,9},IF(ISBLANK(A3652),IF(LEN(TRIM(B3652))&gt;0,TRIM(C3652),LEFT(D3652, 4)),"")))&gt;0,IF(ISBLANK(A3652),IF(LEN(TRIM(B3652))&gt;0,TRIM(C3652),LEFT(D3652, 4)),""),"")</f>
        <v>453</v>
      </c>
      <c r="O3652" t="str">
        <f t="shared" ref="O3652:O3715" si="289">IF(LEN(TRIM(E3652))&gt;0,E3652,"XX")</f>
        <v>Tx</v>
      </c>
      <c r="P3652" t="str">
        <f>TRIM(IF(COUNT(FIND({0,1,2,3,4,5,6,7,8,9},B3652))&gt;0,D3652,IF(LEN(TRIM(B3652))&gt;0,CONCATENATE(B3652,C3652,D3652),MID(D3652,4,LEN(D3652)))))</f>
        <v>Travis</v>
      </c>
      <c r="Q3652">
        <f t="shared" ref="Q3652:Q3715" si="290">F3652</f>
        <v>27</v>
      </c>
      <c r="R3652">
        <f t="shared" ref="R3652:R3715" si="291">H3652</f>
        <v>47</v>
      </c>
    </row>
    <row r="3653" spans="2:18" x14ac:dyDescent="0.25">
      <c r="B3653" s="1" t="s">
        <v>318</v>
      </c>
      <c r="C3653" s="1" t="s">
        <v>178</v>
      </c>
      <c r="D3653" s="1" t="s">
        <v>319</v>
      </c>
      <c r="E3653" s="1" t="s">
        <v>320</v>
      </c>
      <c r="F3653">
        <v>27</v>
      </c>
      <c r="G3653">
        <v>0.12</v>
      </c>
      <c r="H3653">
        <v>60</v>
      </c>
      <c r="I3653">
        <v>0.14000000000000001</v>
      </c>
      <c r="K3653">
        <f t="shared" si="287"/>
        <v>36</v>
      </c>
      <c r="L3653">
        <f t="shared" si="288"/>
        <v>103</v>
      </c>
      <c r="M3653" t="str">
        <f>IF(COUNT(FIND({0,1,2,3,4,5,6,7,8,9},IF(ISBLANK(A3653),IF(LEN(TRIM(B3653))&gt;0,TRIM(B3653),TRIM(C3653)),"")))&gt;0,IF(ISBLANK(A3653),IF(LEN(TRIM(B3653))&gt;0,TRIM(B3653),TRIM(C3653)),""),"")</f>
        <v>27</v>
      </c>
      <c r="N3653" t="str">
        <f>IF(COUNT(FIND({0,1,2,3,4,5,6,7,8,9},IF(ISBLANK(A3653),IF(LEN(TRIM(B3653))&gt;0,TRIM(C3653),LEFT(D3653, 4)),"")))&gt;0,IF(ISBLANK(A3653),IF(LEN(TRIM(B3653))&gt;0,TRIM(C3653),LEFT(D3653, 4)),""),"")</f>
        <v>053</v>
      </c>
      <c r="O3653" t="str">
        <f t="shared" si="289"/>
        <v>Mn</v>
      </c>
      <c r="P3653" t="str">
        <f>TRIM(IF(COUNT(FIND({0,1,2,3,4,5,6,7,8,9},B3653))&gt;0,D3653,IF(LEN(TRIM(B3653))&gt;0,CONCATENATE(B3653,C3653,D3653),MID(D3653,4,LEN(D3653)))))</f>
        <v>Hennepin</v>
      </c>
      <c r="Q3653">
        <f t="shared" si="290"/>
        <v>27</v>
      </c>
      <c r="R3653">
        <f t="shared" si="291"/>
        <v>60</v>
      </c>
    </row>
    <row r="3654" spans="2:18" x14ac:dyDescent="0.25">
      <c r="B3654" s="1" t="s">
        <v>56</v>
      </c>
      <c r="C3654" s="1" t="s">
        <v>126</v>
      </c>
      <c r="D3654" s="1" t="s">
        <v>90</v>
      </c>
      <c r="E3654" s="1" t="s">
        <v>59</v>
      </c>
      <c r="F3654">
        <v>26</v>
      </c>
      <c r="G3654">
        <v>0.12</v>
      </c>
      <c r="H3654">
        <v>59</v>
      </c>
      <c r="I3654">
        <v>0.14000000000000001</v>
      </c>
      <c r="K3654">
        <f t="shared" si="287"/>
        <v>36</v>
      </c>
      <c r="L3654">
        <f t="shared" si="288"/>
        <v>103</v>
      </c>
      <c r="M3654" t="str">
        <f>IF(COUNT(FIND({0,1,2,3,4,5,6,7,8,9},IF(ISBLANK(A3654),IF(LEN(TRIM(B3654))&gt;0,TRIM(B3654),TRIM(C3654)),"")))&gt;0,IF(ISBLANK(A3654),IF(LEN(TRIM(B3654))&gt;0,TRIM(B3654),TRIM(C3654)),""),"")</f>
        <v>25</v>
      </c>
      <c r="N3654" t="str">
        <f>IF(COUNT(FIND({0,1,2,3,4,5,6,7,8,9},IF(ISBLANK(A3654),IF(LEN(TRIM(B3654))&gt;0,TRIM(C3654),LEFT(D3654, 4)),"")))&gt;0,IF(ISBLANK(A3654),IF(LEN(TRIM(B3654))&gt;0,TRIM(C3654),LEFT(D3654, 4)),""),"")</f>
        <v>009</v>
      </c>
      <c r="O3654" t="str">
        <f t="shared" si="289"/>
        <v>Ma</v>
      </c>
      <c r="P3654" t="str">
        <f>TRIM(IF(COUNT(FIND({0,1,2,3,4,5,6,7,8,9},B3654))&gt;0,D3654,IF(LEN(TRIM(B3654))&gt;0,CONCATENATE(B3654,C3654,D3654),MID(D3654,4,LEN(D3654)))))</f>
        <v>Essex</v>
      </c>
      <c r="Q3654">
        <f t="shared" si="290"/>
        <v>26</v>
      </c>
      <c r="R3654">
        <f t="shared" si="291"/>
        <v>59</v>
      </c>
    </row>
    <row r="3655" spans="2:18" x14ac:dyDescent="0.25">
      <c r="B3655" s="1" t="s">
        <v>56</v>
      </c>
      <c r="C3655" s="1" t="s">
        <v>60</v>
      </c>
      <c r="D3655" s="1" t="s">
        <v>110</v>
      </c>
      <c r="E3655" s="1" t="s">
        <v>59</v>
      </c>
      <c r="F3655">
        <v>26</v>
      </c>
      <c r="G3655">
        <v>0.12</v>
      </c>
      <c r="H3655">
        <v>54</v>
      </c>
      <c r="I3655">
        <v>0.13</v>
      </c>
      <c r="K3655">
        <f t="shared" si="287"/>
        <v>36</v>
      </c>
      <c r="L3655">
        <f t="shared" si="288"/>
        <v>103</v>
      </c>
      <c r="M3655" t="str">
        <f>IF(COUNT(FIND({0,1,2,3,4,5,6,7,8,9},IF(ISBLANK(A3655),IF(LEN(TRIM(B3655))&gt;0,TRIM(B3655),TRIM(C3655)),"")))&gt;0,IF(ISBLANK(A3655),IF(LEN(TRIM(B3655))&gt;0,TRIM(B3655),TRIM(C3655)),""),"")</f>
        <v>25</v>
      </c>
      <c r="N3655" t="str">
        <f>IF(COUNT(FIND({0,1,2,3,4,5,6,7,8,9},IF(ISBLANK(A3655),IF(LEN(TRIM(B3655))&gt;0,TRIM(C3655),LEFT(D3655, 4)),"")))&gt;0,IF(ISBLANK(A3655),IF(LEN(TRIM(B3655))&gt;0,TRIM(C3655),LEFT(D3655, 4)),""),"")</f>
        <v>027</v>
      </c>
      <c r="O3655" t="str">
        <f t="shared" si="289"/>
        <v>Ma</v>
      </c>
      <c r="P3655" t="str">
        <f>TRIM(IF(COUNT(FIND({0,1,2,3,4,5,6,7,8,9},B3655))&gt;0,D3655,IF(LEN(TRIM(B3655))&gt;0,CONCATENATE(B3655,C3655,D3655),MID(D3655,4,LEN(D3655)))))</f>
        <v>Worcester</v>
      </c>
      <c r="Q3655">
        <f t="shared" si="290"/>
        <v>26</v>
      </c>
      <c r="R3655">
        <f t="shared" si="291"/>
        <v>54</v>
      </c>
    </row>
    <row r="3656" spans="2:18" x14ac:dyDescent="0.25">
      <c r="B3656" s="1" t="s">
        <v>13</v>
      </c>
      <c r="C3656" s="1" t="s">
        <v>16</v>
      </c>
      <c r="D3656" s="1" t="s">
        <v>17</v>
      </c>
      <c r="E3656" s="1" t="s">
        <v>12</v>
      </c>
      <c r="F3656">
        <v>26</v>
      </c>
      <c r="G3656">
        <v>0.12</v>
      </c>
      <c r="H3656">
        <v>35</v>
      </c>
      <c r="I3656">
        <v>0.08</v>
      </c>
      <c r="K3656">
        <f t="shared" si="287"/>
        <v>36</v>
      </c>
      <c r="L3656">
        <f t="shared" si="288"/>
        <v>103</v>
      </c>
      <c r="M3656" t="str">
        <f>IF(COUNT(FIND({0,1,2,3,4,5,6,7,8,9},IF(ISBLANK(A3656),IF(LEN(TRIM(B3656))&gt;0,TRIM(B3656),TRIM(C3656)),"")))&gt;0,IF(ISBLANK(A3656),IF(LEN(TRIM(B3656))&gt;0,TRIM(B3656),TRIM(C3656)),""),"")</f>
        <v>36</v>
      </c>
      <c r="N3656" t="str">
        <f>IF(COUNT(FIND({0,1,2,3,4,5,6,7,8,9},IF(ISBLANK(A3656),IF(LEN(TRIM(B3656))&gt;0,TRIM(C3656),LEFT(D3656, 4)),"")))&gt;0,IF(ISBLANK(A3656),IF(LEN(TRIM(B3656))&gt;0,TRIM(C3656),LEFT(D3656, 4)),""),"")</f>
        <v>093</v>
      </c>
      <c r="O3656" t="str">
        <f t="shared" si="289"/>
        <v>NY</v>
      </c>
      <c r="P3656" t="str">
        <f>TRIM(IF(COUNT(FIND({0,1,2,3,4,5,6,7,8,9},B3656))&gt;0,D3656,IF(LEN(TRIM(B3656))&gt;0,CONCATENATE(B3656,C3656,D3656),MID(D3656,4,LEN(D3656)))))</f>
        <v>Schenectady</v>
      </c>
      <c r="Q3656">
        <f t="shared" si="290"/>
        <v>26</v>
      </c>
      <c r="R3656">
        <f t="shared" si="291"/>
        <v>35</v>
      </c>
    </row>
    <row r="3657" spans="2:18" x14ac:dyDescent="0.25">
      <c r="B3657" s="1" t="s">
        <v>165</v>
      </c>
      <c r="C3657" s="1" t="s">
        <v>333</v>
      </c>
      <c r="D3657" s="1" t="s">
        <v>334</v>
      </c>
      <c r="E3657" s="1" t="s">
        <v>168</v>
      </c>
      <c r="F3657">
        <v>26</v>
      </c>
      <c r="G3657">
        <v>0.12</v>
      </c>
      <c r="H3657">
        <v>40</v>
      </c>
      <c r="I3657">
        <v>0.1</v>
      </c>
      <c r="K3657">
        <f t="shared" si="287"/>
        <v>36</v>
      </c>
      <c r="L3657">
        <f t="shared" si="288"/>
        <v>103</v>
      </c>
      <c r="M3657" t="str">
        <f>IF(COUNT(FIND({0,1,2,3,4,5,6,7,8,9},IF(ISBLANK(A3657),IF(LEN(TRIM(B3657))&gt;0,TRIM(B3657),TRIM(C3657)),"")))&gt;0,IF(ISBLANK(A3657),IF(LEN(TRIM(B3657))&gt;0,TRIM(B3657),TRIM(C3657)),""),"")</f>
        <v>48</v>
      </c>
      <c r="N3657" t="str">
        <f>IF(COUNT(FIND({0,1,2,3,4,5,6,7,8,9},IF(ISBLANK(A3657),IF(LEN(TRIM(B3657))&gt;0,TRIM(C3657),LEFT(D3657, 4)),"")))&gt;0,IF(ISBLANK(A3657),IF(LEN(TRIM(B3657))&gt;0,TRIM(C3657),LEFT(D3657, 4)),""),"")</f>
        <v>439</v>
      </c>
      <c r="O3657" t="str">
        <f t="shared" si="289"/>
        <v>Tx</v>
      </c>
      <c r="P3657" t="str">
        <f>TRIM(IF(COUNT(FIND({0,1,2,3,4,5,6,7,8,9},B3657))&gt;0,D3657,IF(LEN(TRIM(B3657))&gt;0,CONCATENATE(B3657,C3657,D3657),MID(D3657,4,LEN(D3657)))))</f>
        <v>Tarrant</v>
      </c>
      <c r="Q3657">
        <f t="shared" si="290"/>
        <v>26</v>
      </c>
      <c r="R3657">
        <f t="shared" si="291"/>
        <v>40</v>
      </c>
    </row>
    <row r="3658" spans="2:18" x14ac:dyDescent="0.25">
      <c r="B3658" s="1" t="s">
        <v>224</v>
      </c>
      <c r="C3658" s="1" t="s">
        <v>215</v>
      </c>
      <c r="D3658" s="1" t="s">
        <v>448</v>
      </c>
      <c r="E3658" s="1" t="s">
        <v>227</v>
      </c>
      <c r="F3658">
        <v>26</v>
      </c>
      <c r="G3658">
        <v>0.12</v>
      </c>
      <c r="H3658">
        <v>35</v>
      </c>
      <c r="I3658">
        <v>0.08</v>
      </c>
      <c r="K3658">
        <f t="shared" si="287"/>
        <v>36</v>
      </c>
      <c r="L3658">
        <f t="shared" si="288"/>
        <v>103</v>
      </c>
      <c r="M3658" t="str">
        <f>IF(COUNT(FIND({0,1,2,3,4,5,6,7,8,9},IF(ISBLANK(A3658),IF(LEN(TRIM(B3658))&gt;0,TRIM(B3658),TRIM(C3658)),"")))&gt;0,IF(ISBLANK(A3658),IF(LEN(TRIM(B3658))&gt;0,TRIM(B3658),TRIM(C3658)),""),"")</f>
        <v>37</v>
      </c>
      <c r="N3658" t="str">
        <f>IF(COUNT(FIND({0,1,2,3,4,5,6,7,8,9},IF(ISBLANK(A3658),IF(LEN(TRIM(B3658))&gt;0,TRIM(C3658),LEFT(D3658, 4)),"")))&gt;0,IF(ISBLANK(A3658),IF(LEN(TRIM(B3658))&gt;0,TRIM(C3658),LEFT(D3658, 4)),""),"")</f>
        <v>063</v>
      </c>
      <c r="O3658" t="str">
        <f t="shared" si="289"/>
        <v>NC</v>
      </c>
      <c r="P3658" t="str">
        <f>TRIM(IF(COUNT(FIND({0,1,2,3,4,5,6,7,8,9},B3658))&gt;0,D3658,IF(LEN(TRIM(B3658))&gt;0,CONCATENATE(B3658,C3658,D3658),MID(D3658,4,LEN(D3658)))))</f>
        <v>Durham</v>
      </c>
      <c r="Q3658">
        <f t="shared" si="290"/>
        <v>26</v>
      </c>
      <c r="R3658">
        <f t="shared" si="291"/>
        <v>35</v>
      </c>
    </row>
    <row r="3659" spans="2:18" x14ac:dyDescent="0.25">
      <c r="B3659" s="1" t="s">
        <v>234</v>
      </c>
      <c r="C3659" s="1" t="s">
        <v>210</v>
      </c>
      <c r="D3659" s="1" t="s">
        <v>537</v>
      </c>
      <c r="E3659" s="1" t="s">
        <v>236</v>
      </c>
      <c r="F3659">
        <v>26</v>
      </c>
      <c r="G3659">
        <v>0.12</v>
      </c>
      <c r="H3659">
        <v>53</v>
      </c>
      <c r="I3659">
        <v>0.13</v>
      </c>
      <c r="K3659">
        <f t="shared" si="287"/>
        <v>36</v>
      </c>
      <c r="L3659">
        <f t="shared" si="288"/>
        <v>103</v>
      </c>
      <c r="M3659" t="str">
        <f>IF(COUNT(FIND({0,1,2,3,4,5,6,7,8,9},IF(ISBLANK(A3659),IF(LEN(TRIM(B3659))&gt;0,TRIM(B3659),TRIM(C3659)),"")))&gt;0,IF(ISBLANK(A3659),IF(LEN(TRIM(B3659))&gt;0,TRIM(B3659),TRIM(C3659)),""),"")</f>
        <v>13</v>
      </c>
      <c r="N3659" t="str">
        <f>IF(COUNT(FIND({0,1,2,3,4,5,6,7,8,9},IF(ISBLANK(A3659),IF(LEN(TRIM(B3659))&gt;0,TRIM(C3659),LEFT(D3659, 4)),"")))&gt;0,IF(ISBLANK(A3659),IF(LEN(TRIM(B3659))&gt;0,TRIM(C3659),LEFT(D3659, 4)),""),"")</f>
        <v>051</v>
      </c>
      <c r="O3659" t="str">
        <f t="shared" si="289"/>
        <v>Ga</v>
      </c>
      <c r="P3659" t="str">
        <f>TRIM(IF(COUNT(FIND({0,1,2,3,4,5,6,7,8,9},B3659))&gt;0,D3659,IF(LEN(TRIM(B3659))&gt;0,CONCATENATE(B3659,C3659,D3659),MID(D3659,4,LEN(D3659)))))</f>
        <v>Chatham</v>
      </c>
      <c r="Q3659">
        <f t="shared" si="290"/>
        <v>26</v>
      </c>
      <c r="R3659">
        <f t="shared" si="291"/>
        <v>53</v>
      </c>
    </row>
    <row r="3660" spans="2:18" x14ac:dyDescent="0.25">
      <c r="B3660" s="1" t="s">
        <v>159</v>
      </c>
      <c r="C3660" s="1" t="s">
        <v>540</v>
      </c>
      <c r="D3660" s="1" t="s">
        <v>541</v>
      </c>
      <c r="E3660" s="1" t="s">
        <v>161</v>
      </c>
      <c r="F3660">
        <v>25</v>
      </c>
      <c r="G3660">
        <v>0.11</v>
      </c>
      <c r="H3660">
        <v>44</v>
      </c>
      <c r="I3660">
        <v>0.11</v>
      </c>
      <c r="K3660">
        <f t="shared" si="287"/>
        <v>36</v>
      </c>
      <c r="L3660">
        <f t="shared" si="288"/>
        <v>103</v>
      </c>
      <c r="M3660" t="str">
        <f>IF(COUNT(FIND({0,1,2,3,4,5,6,7,8,9},IF(ISBLANK(A3660),IF(LEN(TRIM(B3660))&gt;0,TRIM(B3660),TRIM(C3660)),"")))&gt;0,IF(ISBLANK(A3660),IF(LEN(TRIM(B3660))&gt;0,TRIM(B3660),TRIM(C3660)),""),"")</f>
        <v>51</v>
      </c>
      <c r="N3660" t="str">
        <f>IF(COUNT(FIND({0,1,2,3,4,5,6,7,8,9},IF(ISBLANK(A3660),IF(LEN(TRIM(B3660))&gt;0,TRIM(C3660),LEFT(D3660, 4)),"")))&gt;0,IF(ISBLANK(A3660),IF(LEN(TRIM(B3660))&gt;0,TRIM(C3660),LEFT(D3660, 4)),""),"")</f>
        <v>700</v>
      </c>
      <c r="O3660" t="str">
        <f t="shared" si="289"/>
        <v>Va</v>
      </c>
      <c r="P3660" t="str">
        <f>TRIM(IF(COUNT(FIND({0,1,2,3,4,5,6,7,8,9},B3660))&gt;0,D3660,IF(LEN(TRIM(B3660))&gt;0,CONCATENATE(B3660,C3660,D3660),MID(D3660,4,LEN(D3660)))))</f>
        <v>Newport News city</v>
      </c>
      <c r="Q3660">
        <f t="shared" si="290"/>
        <v>25</v>
      </c>
      <c r="R3660">
        <f t="shared" si="291"/>
        <v>44</v>
      </c>
    </row>
    <row r="3661" spans="2:18" x14ac:dyDescent="0.25">
      <c r="B3661" s="1" t="s">
        <v>238</v>
      </c>
      <c r="C3661" s="1" t="s">
        <v>154</v>
      </c>
      <c r="D3661" s="1" t="s">
        <v>438</v>
      </c>
      <c r="E3661" s="1" t="s">
        <v>240</v>
      </c>
      <c r="F3661">
        <v>25</v>
      </c>
      <c r="G3661">
        <v>0.11</v>
      </c>
      <c r="H3661">
        <v>47</v>
      </c>
      <c r="I3661">
        <v>0.11</v>
      </c>
      <c r="K3661">
        <f t="shared" si="287"/>
        <v>36</v>
      </c>
      <c r="L3661">
        <f t="shared" si="288"/>
        <v>103</v>
      </c>
      <c r="M3661" t="str">
        <f>IF(COUNT(FIND({0,1,2,3,4,5,6,7,8,9},IF(ISBLANK(A3661),IF(LEN(TRIM(B3661))&gt;0,TRIM(B3661),TRIM(C3661)),"")))&gt;0,IF(ISBLANK(A3661),IF(LEN(TRIM(B3661))&gt;0,TRIM(B3661),TRIM(C3661)),""),"")</f>
        <v>45</v>
      </c>
      <c r="N3661" t="str">
        <f>IF(COUNT(FIND({0,1,2,3,4,5,6,7,8,9},IF(ISBLANK(A3661),IF(LEN(TRIM(B3661))&gt;0,TRIM(C3661),LEFT(D3661, 4)),"")))&gt;0,IF(ISBLANK(A3661),IF(LEN(TRIM(B3661))&gt;0,TRIM(C3661),LEFT(D3661, 4)),""),"")</f>
        <v>079</v>
      </c>
      <c r="O3661" t="str">
        <f t="shared" si="289"/>
        <v>SC</v>
      </c>
      <c r="P3661" t="str">
        <f>TRIM(IF(COUNT(FIND({0,1,2,3,4,5,6,7,8,9},B3661))&gt;0,D3661,IF(LEN(TRIM(B3661))&gt;0,CONCATENATE(B3661,C3661,D3661),MID(D3661,4,LEN(D3661)))))</f>
        <v>Richland</v>
      </c>
      <c r="Q3661">
        <f t="shared" si="290"/>
        <v>25</v>
      </c>
      <c r="R3661">
        <f t="shared" si="291"/>
        <v>47</v>
      </c>
    </row>
    <row r="3662" spans="2:18" x14ac:dyDescent="0.25">
      <c r="B3662" s="1" t="s">
        <v>144</v>
      </c>
      <c r="C3662" s="1" t="s">
        <v>91</v>
      </c>
      <c r="D3662" s="1" t="s">
        <v>361</v>
      </c>
      <c r="E3662" s="1" t="s">
        <v>146</v>
      </c>
      <c r="F3662">
        <v>25</v>
      </c>
      <c r="G3662">
        <v>0.11</v>
      </c>
      <c r="H3662">
        <v>50</v>
      </c>
      <c r="I3662">
        <v>0.12</v>
      </c>
      <c r="K3662">
        <f t="shared" si="287"/>
        <v>36</v>
      </c>
      <c r="L3662">
        <f t="shared" si="288"/>
        <v>103</v>
      </c>
      <c r="M3662" t="str">
        <f>IF(COUNT(FIND({0,1,2,3,4,5,6,7,8,9},IF(ISBLANK(A3662),IF(LEN(TRIM(B3662))&gt;0,TRIM(B3662),TRIM(C3662)),"")))&gt;0,IF(ISBLANK(A3662),IF(LEN(TRIM(B3662))&gt;0,TRIM(B3662),TRIM(C3662)),""),"")</f>
        <v>17</v>
      </c>
      <c r="N3662" t="str">
        <f>IF(COUNT(FIND({0,1,2,3,4,5,6,7,8,9},IF(ISBLANK(A3662),IF(LEN(TRIM(B3662))&gt;0,TRIM(C3662),LEFT(D3662, 4)),"")))&gt;0,IF(ISBLANK(A3662),IF(LEN(TRIM(B3662))&gt;0,TRIM(C3662),LEFT(D3662, 4)),""),"")</f>
        <v>043</v>
      </c>
      <c r="O3662" t="str">
        <f t="shared" si="289"/>
        <v>Il</v>
      </c>
      <c r="P3662" t="str">
        <f>TRIM(IF(COUNT(FIND({0,1,2,3,4,5,6,7,8,9},B3662))&gt;0,D3662,IF(LEN(TRIM(B3662))&gt;0,CONCATENATE(B3662,C3662,D3662),MID(D3662,4,LEN(D3662)))))</f>
        <v>Du Page</v>
      </c>
      <c r="Q3662">
        <f t="shared" si="290"/>
        <v>25</v>
      </c>
      <c r="R3662">
        <f t="shared" si="291"/>
        <v>50</v>
      </c>
    </row>
    <row r="3663" spans="2:18" x14ac:dyDescent="0.25">
      <c r="B3663" s="1" t="s">
        <v>99</v>
      </c>
      <c r="C3663" s="1" t="s">
        <v>26</v>
      </c>
      <c r="D3663" s="1" t="s">
        <v>304</v>
      </c>
      <c r="E3663" s="1" t="s">
        <v>102</v>
      </c>
      <c r="F3663">
        <v>25</v>
      </c>
      <c r="G3663">
        <v>0.11</v>
      </c>
      <c r="H3663">
        <v>32</v>
      </c>
      <c r="I3663">
        <v>0.08</v>
      </c>
      <c r="K3663">
        <f t="shared" si="287"/>
        <v>36</v>
      </c>
      <c r="L3663">
        <f t="shared" si="288"/>
        <v>103</v>
      </c>
      <c r="M3663" t="str">
        <f>IF(COUNT(FIND({0,1,2,3,4,5,6,7,8,9},IF(ISBLANK(A3663),IF(LEN(TRIM(B3663))&gt;0,TRIM(B3663),TRIM(C3663)),"")))&gt;0,IF(ISBLANK(A3663),IF(LEN(TRIM(B3663))&gt;0,TRIM(B3663),TRIM(C3663)),""),"")</f>
        <v>06</v>
      </c>
      <c r="N3663" t="str">
        <f>IF(COUNT(FIND({0,1,2,3,4,5,6,7,8,9},IF(ISBLANK(A3663),IF(LEN(TRIM(B3663))&gt;0,TRIM(C3663),LEFT(D3663, 4)),"")))&gt;0,IF(ISBLANK(A3663),IF(LEN(TRIM(B3663))&gt;0,TRIM(C3663),LEFT(D3663, 4)),""),"")</f>
        <v>067</v>
      </c>
      <c r="O3663" t="str">
        <f t="shared" si="289"/>
        <v>Ca</v>
      </c>
      <c r="P3663" t="str">
        <f>TRIM(IF(COUNT(FIND({0,1,2,3,4,5,6,7,8,9},B3663))&gt;0,D3663,IF(LEN(TRIM(B3663))&gt;0,CONCATENATE(B3663,C3663,D3663),MID(D3663,4,LEN(D3663)))))</f>
        <v>Sacramento</v>
      </c>
      <c r="Q3663">
        <f t="shared" si="290"/>
        <v>25</v>
      </c>
      <c r="R3663">
        <f t="shared" si="291"/>
        <v>32</v>
      </c>
    </row>
    <row r="3664" spans="2:18" x14ac:dyDescent="0.25">
      <c r="B3664" s="1" t="s">
        <v>315</v>
      </c>
      <c r="C3664" s="1" t="s">
        <v>336</v>
      </c>
      <c r="D3664" s="1" t="s">
        <v>337</v>
      </c>
      <c r="E3664" s="1" t="s">
        <v>317</v>
      </c>
      <c r="F3664">
        <v>24</v>
      </c>
      <c r="G3664">
        <v>0.11</v>
      </c>
      <c r="H3664">
        <v>37</v>
      </c>
      <c r="I3664">
        <v>0.09</v>
      </c>
      <c r="K3664">
        <f t="shared" si="287"/>
        <v>36</v>
      </c>
      <c r="L3664">
        <f t="shared" si="288"/>
        <v>103</v>
      </c>
      <c r="M3664" t="str">
        <f>IF(COUNT(FIND({0,1,2,3,4,5,6,7,8,9},IF(ISBLANK(A3664),IF(LEN(TRIM(B3664))&gt;0,TRIM(B3664),TRIM(C3664)),"")))&gt;0,IF(ISBLANK(A3664),IF(LEN(TRIM(B3664))&gt;0,TRIM(B3664),TRIM(C3664)),""),"")</f>
        <v>08</v>
      </c>
      <c r="N3664" t="str">
        <f>IF(COUNT(FIND({0,1,2,3,4,5,6,7,8,9},IF(ISBLANK(A3664),IF(LEN(TRIM(B3664))&gt;0,TRIM(C3664),LEFT(D3664, 4)),"")))&gt;0,IF(ISBLANK(A3664),IF(LEN(TRIM(B3664))&gt;0,TRIM(C3664),LEFT(D3664, 4)),""),"")</f>
        <v>041</v>
      </c>
      <c r="O3664" t="str">
        <f t="shared" si="289"/>
        <v>Co</v>
      </c>
      <c r="P3664" t="str">
        <f>TRIM(IF(COUNT(FIND({0,1,2,3,4,5,6,7,8,9},B3664))&gt;0,D3664,IF(LEN(TRIM(B3664))&gt;0,CONCATENATE(B3664,C3664,D3664),MID(D3664,4,LEN(D3664)))))</f>
        <v>El Paso</v>
      </c>
      <c r="Q3664">
        <f t="shared" si="290"/>
        <v>24</v>
      </c>
      <c r="R3664">
        <f t="shared" si="291"/>
        <v>37</v>
      </c>
    </row>
    <row r="3665" spans="2:18" x14ac:dyDescent="0.25">
      <c r="B3665" s="1" t="s">
        <v>13</v>
      </c>
      <c r="C3665" s="1" t="s">
        <v>52</v>
      </c>
      <c r="D3665" s="1" t="s">
        <v>53</v>
      </c>
      <c r="E3665" s="1" t="s">
        <v>12</v>
      </c>
      <c r="F3665">
        <v>24</v>
      </c>
      <c r="G3665">
        <v>0.11</v>
      </c>
      <c r="H3665">
        <v>44</v>
      </c>
      <c r="I3665">
        <v>0.11</v>
      </c>
      <c r="K3665">
        <f t="shared" si="287"/>
        <v>36</v>
      </c>
      <c r="L3665">
        <f t="shared" si="288"/>
        <v>103</v>
      </c>
      <c r="M3665" t="str">
        <f>IF(COUNT(FIND({0,1,2,3,4,5,6,7,8,9},IF(ISBLANK(A3665),IF(LEN(TRIM(B3665))&gt;0,TRIM(B3665),TRIM(C3665)),"")))&gt;0,IF(ISBLANK(A3665),IF(LEN(TRIM(B3665))&gt;0,TRIM(B3665),TRIM(C3665)),""),"")</f>
        <v>36</v>
      </c>
      <c r="N3665" t="str">
        <f>IF(COUNT(FIND({0,1,2,3,4,5,6,7,8,9},IF(ISBLANK(A3665),IF(LEN(TRIM(B3665))&gt;0,TRIM(C3665),LEFT(D3665, 4)),"")))&gt;0,IF(ISBLANK(A3665),IF(LEN(TRIM(B3665))&gt;0,TRIM(C3665),LEFT(D3665, 4)),""),"")</f>
        <v>113</v>
      </c>
      <c r="O3665" t="str">
        <f t="shared" si="289"/>
        <v>NY</v>
      </c>
      <c r="P3665" t="str">
        <f>TRIM(IF(COUNT(FIND({0,1,2,3,4,5,6,7,8,9},B3665))&gt;0,D3665,IF(LEN(TRIM(B3665))&gt;0,CONCATENATE(B3665,C3665,D3665),MID(D3665,4,LEN(D3665)))))</f>
        <v>Warren</v>
      </c>
      <c r="Q3665">
        <f t="shared" si="290"/>
        <v>24</v>
      </c>
      <c r="R3665">
        <f t="shared" si="291"/>
        <v>44</v>
      </c>
    </row>
    <row r="3666" spans="2:18" x14ac:dyDescent="0.25">
      <c r="B3666" s="1" t="s">
        <v>120</v>
      </c>
      <c r="C3666" s="1" t="s">
        <v>154</v>
      </c>
      <c r="D3666" s="1" t="s">
        <v>456</v>
      </c>
      <c r="E3666" s="1" t="s">
        <v>123</v>
      </c>
      <c r="F3666">
        <v>24</v>
      </c>
      <c r="G3666">
        <v>0.11</v>
      </c>
      <c r="H3666">
        <v>52</v>
      </c>
      <c r="I3666">
        <v>0.13</v>
      </c>
      <c r="K3666">
        <f t="shared" si="287"/>
        <v>36</v>
      </c>
      <c r="L3666">
        <f t="shared" si="288"/>
        <v>103</v>
      </c>
      <c r="M3666" t="str">
        <f>IF(COUNT(FIND({0,1,2,3,4,5,6,7,8,9},IF(ISBLANK(A3666),IF(LEN(TRIM(B3666))&gt;0,TRIM(B3666),TRIM(C3666)),"")))&gt;0,IF(ISBLANK(A3666),IF(LEN(TRIM(B3666))&gt;0,TRIM(B3666),TRIM(C3666)),""),"")</f>
        <v>42</v>
      </c>
      <c r="N3666" t="str">
        <f>IF(COUNT(FIND({0,1,2,3,4,5,6,7,8,9},IF(ISBLANK(A3666),IF(LEN(TRIM(B3666))&gt;0,TRIM(C3666),LEFT(D3666, 4)),"")))&gt;0,IF(ISBLANK(A3666),IF(LEN(TRIM(B3666))&gt;0,TRIM(C3666),LEFT(D3666, 4)),""),"")</f>
        <v>079</v>
      </c>
      <c r="O3666" t="str">
        <f t="shared" si="289"/>
        <v>Pa</v>
      </c>
      <c r="P3666" t="str">
        <f>TRIM(IF(COUNT(FIND({0,1,2,3,4,5,6,7,8,9},B3666))&gt;0,D3666,IF(LEN(TRIM(B3666))&gt;0,CONCATENATE(B3666,C3666,D3666),MID(D3666,4,LEN(D3666)))))</f>
        <v>Luzerne</v>
      </c>
      <c r="Q3666">
        <f t="shared" si="290"/>
        <v>24</v>
      </c>
      <c r="R3666">
        <f t="shared" si="291"/>
        <v>52</v>
      </c>
    </row>
    <row r="3667" spans="2:18" x14ac:dyDescent="0.25">
      <c r="B3667" s="1" t="s">
        <v>315</v>
      </c>
      <c r="C3667" s="1" t="s">
        <v>38</v>
      </c>
      <c r="D3667" s="1" t="s">
        <v>104</v>
      </c>
      <c r="E3667" s="1" t="s">
        <v>317</v>
      </c>
      <c r="F3667">
        <v>24</v>
      </c>
      <c r="G3667">
        <v>0.11</v>
      </c>
      <c r="H3667">
        <v>49</v>
      </c>
      <c r="I3667">
        <v>0.12</v>
      </c>
      <c r="K3667">
        <f t="shared" si="287"/>
        <v>36</v>
      </c>
      <c r="L3667">
        <f t="shared" si="288"/>
        <v>103</v>
      </c>
      <c r="M3667" t="str">
        <f>IF(COUNT(FIND({0,1,2,3,4,5,6,7,8,9},IF(ISBLANK(A3667),IF(LEN(TRIM(B3667))&gt;0,TRIM(B3667),TRIM(C3667)),"")))&gt;0,IF(ISBLANK(A3667),IF(LEN(TRIM(B3667))&gt;0,TRIM(B3667),TRIM(C3667)),""),"")</f>
        <v>08</v>
      </c>
      <c r="N3667" t="str">
        <f>IF(COUNT(FIND({0,1,2,3,4,5,6,7,8,9},IF(ISBLANK(A3667),IF(LEN(TRIM(B3667))&gt;0,TRIM(C3667),LEFT(D3667, 4)),"")))&gt;0,IF(ISBLANK(A3667),IF(LEN(TRIM(B3667))&gt;0,TRIM(C3667),LEFT(D3667, 4)),""),"")</f>
        <v>059</v>
      </c>
      <c r="O3667" t="str">
        <f t="shared" si="289"/>
        <v>Co</v>
      </c>
      <c r="P3667" t="str">
        <f>TRIM(IF(COUNT(FIND({0,1,2,3,4,5,6,7,8,9},B3667))&gt;0,D3667,IF(LEN(TRIM(B3667))&gt;0,CONCATENATE(B3667,C3667,D3667),MID(D3667,4,LEN(D3667)))))</f>
        <v>Jefferson</v>
      </c>
      <c r="Q3667">
        <f t="shared" si="290"/>
        <v>24</v>
      </c>
      <c r="R3667">
        <f t="shared" si="291"/>
        <v>49</v>
      </c>
    </row>
    <row r="3668" spans="2:18" x14ac:dyDescent="0.25">
      <c r="B3668" s="1" t="s">
        <v>95</v>
      </c>
      <c r="C3668" s="1" t="s">
        <v>41</v>
      </c>
      <c r="D3668" s="1" t="s">
        <v>516</v>
      </c>
      <c r="E3668" s="1" t="s">
        <v>98</v>
      </c>
      <c r="F3668">
        <v>24</v>
      </c>
      <c r="G3668">
        <v>0.11</v>
      </c>
      <c r="H3668">
        <v>40</v>
      </c>
      <c r="I3668">
        <v>0.1</v>
      </c>
      <c r="K3668">
        <f t="shared" si="287"/>
        <v>36</v>
      </c>
      <c r="L3668">
        <f t="shared" si="288"/>
        <v>103</v>
      </c>
      <c r="M3668" t="str">
        <f>IF(COUNT(FIND({0,1,2,3,4,5,6,7,8,9},IF(ISBLANK(A3668),IF(LEN(TRIM(B3668))&gt;0,TRIM(B3668),TRIM(C3668)),"")))&gt;0,IF(ISBLANK(A3668),IF(LEN(TRIM(B3668))&gt;0,TRIM(B3668),TRIM(C3668)),""),"")</f>
        <v>12</v>
      </c>
      <c r="N3668" t="str">
        <f>IF(COUNT(FIND({0,1,2,3,4,5,6,7,8,9},IF(ISBLANK(A3668),IF(LEN(TRIM(B3668))&gt;0,TRIM(C3668),LEFT(D3668, 4)),"")))&gt;0,IF(ISBLANK(A3668),IF(LEN(TRIM(B3668))&gt;0,TRIM(C3668),LEFT(D3668, 4)),""),"")</f>
        <v>001</v>
      </c>
      <c r="O3668" t="str">
        <f t="shared" si="289"/>
        <v>Fl</v>
      </c>
      <c r="P3668" t="str">
        <f>TRIM(IF(COUNT(FIND({0,1,2,3,4,5,6,7,8,9},B3668))&gt;0,D3668,IF(LEN(TRIM(B3668))&gt;0,CONCATENATE(B3668,C3668,D3668),MID(D3668,4,LEN(D3668)))))</f>
        <v>Alachua</v>
      </c>
      <c r="Q3668">
        <f t="shared" si="290"/>
        <v>24</v>
      </c>
      <c r="R3668">
        <f t="shared" si="291"/>
        <v>40</v>
      </c>
    </row>
    <row r="3669" spans="2:18" x14ac:dyDescent="0.25">
      <c r="B3669" s="1" t="s">
        <v>13</v>
      </c>
      <c r="C3669" s="1" t="s">
        <v>46</v>
      </c>
      <c r="D3669" s="1" t="s">
        <v>47</v>
      </c>
      <c r="E3669" s="1" t="s">
        <v>12</v>
      </c>
      <c r="F3669">
        <v>24</v>
      </c>
      <c r="G3669">
        <v>0.11</v>
      </c>
      <c r="H3669">
        <v>46</v>
      </c>
      <c r="I3669">
        <v>0.11</v>
      </c>
      <c r="K3669">
        <f t="shared" si="287"/>
        <v>36</v>
      </c>
      <c r="L3669">
        <f t="shared" si="288"/>
        <v>103</v>
      </c>
      <c r="M3669" t="str">
        <f>IF(COUNT(FIND({0,1,2,3,4,5,6,7,8,9},IF(ISBLANK(A3669),IF(LEN(TRIM(B3669))&gt;0,TRIM(B3669),TRIM(C3669)),"")))&gt;0,IF(ISBLANK(A3669),IF(LEN(TRIM(B3669))&gt;0,TRIM(B3669),TRIM(C3669)),""),"")</f>
        <v>36</v>
      </c>
      <c r="N3669" t="str">
        <f>IF(COUNT(FIND({0,1,2,3,4,5,6,7,8,9},IF(ISBLANK(A3669),IF(LEN(TRIM(B3669))&gt;0,TRIM(C3669),LEFT(D3669, 4)),"")))&gt;0,IF(ISBLANK(A3669),IF(LEN(TRIM(B3669))&gt;0,TRIM(C3669),LEFT(D3669, 4)),""),"")</f>
        <v>065</v>
      </c>
      <c r="O3669" t="str">
        <f t="shared" si="289"/>
        <v>NY</v>
      </c>
      <c r="P3669" t="str">
        <f>TRIM(IF(COUNT(FIND({0,1,2,3,4,5,6,7,8,9},B3669))&gt;0,D3669,IF(LEN(TRIM(B3669))&gt;0,CONCATENATE(B3669,C3669,D3669),MID(D3669,4,LEN(D3669)))))</f>
        <v>Oneida</v>
      </c>
      <c r="Q3669">
        <f t="shared" si="290"/>
        <v>24</v>
      </c>
      <c r="R3669">
        <f t="shared" si="291"/>
        <v>46</v>
      </c>
    </row>
    <row r="3670" spans="2:18" x14ac:dyDescent="0.25">
      <c r="B3670" s="1" t="s">
        <v>159</v>
      </c>
      <c r="C3670" s="1" t="s">
        <v>231</v>
      </c>
      <c r="D3670" s="1" t="s">
        <v>232</v>
      </c>
      <c r="E3670" s="1" t="s">
        <v>161</v>
      </c>
      <c r="F3670">
        <v>23</v>
      </c>
      <c r="G3670">
        <v>0.1</v>
      </c>
      <c r="H3670">
        <v>43</v>
      </c>
      <c r="I3670">
        <v>0.1</v>
      </c>
      <c r="K3670">
        <f t="shared" si="287"/>
        <v>36</v>
      </c>
      <c r="L3670">
        <f t="shared" si="288"/>
        <v>103</v>
      </c>
      <c r="M3670" t="str">
        <f>IF(COUNT(FIND({0,1,2,3,4,5,6,7,8,9},IF(ISBLANK(A3670),IF(LEN(TRIM(B3670))&gt;0,TRIM(B3670),TRIM(C3670)),"")))&gt;0,IF(ISBLANK(A3670),IF(LEN(TRIM(B3670))&gt;0,TRIM(B3670),TRIM(C3670)),""),"")</f>
        <v>51</v>
      </c>
      <c r="N3670" t="str">
        <f>IF(COUNT(FIND({0,1,2,3,4,5,6,7,8,9},IF(ISBLANK(A3670),IF(LEN(TRIM(B3670))&gt;0,TRIM(C3670),LEFT(D3670, 4)),"")))&gt;0,IF(ISBLANK(A3670),IF(LEN(TRIM(B3670))&gt;0,TRIM(C3670),LEFT(D3670, 4)),""),"")</f>
        <v>710</v>
      </c>
      <c r="O3670" t="str">
        <f t="shared" si="289"/>
        <v>Va</v>
      </c>
      <c r="P3670" t="str">
        <f>TRIM(IF(COUNT(FIND({0,1,2,3,4,5,6,7,8,9},B3670))&gt;0,D3670,IF(LEN(TRIM(B3670))&gt;0,CONCATENATE(B3670,C3670,D3670),MID(D3670,4,LEN(D3670)))))</f>
        <v>Norfolk city</v>
      </c>
      <c r="Q3670">
        <f t="shared" si="290"/>
        <v>23</v>
      </c>
      <c r="R3670">
        <f t="shared" si="291"/>
        <v>43</v>
      </c>
    </row>
    <row r="3671" spans="2:18" x14ac:dyDescent="0.25">
      <c r="B3671" s="1" t="s">
        <v>13</v>
      </c>
      <c r="C3671" s="1" t="s">
        <v>93</v>
      </c>
      <c r="D3671" s="1" t="s">
        <v>94</v>
      </c>
      <c r="E3671" s="1" t="s">
        <v>12</v>
      </c>
      <c r="F3671">
        <v>23</v>
      </c>
      <c r="G3671">
        <v>0.1</v>
      </c>
      <c r="H3671">
        <v>34</v>
      </c>
      <c r="I3671">
        <v>0.08</v>
      </c>
      <c r="K3671">
        <f t="shared" si="287"/>
        <v>36</v>
      </c>
      <c r="L3671">
        <f t="shared" si="288"/>
        <v>103</v>
      </c>
      <c r="M3671" t="str">
        <f>IF(COUNT(FIND({0,1,2,3,4,5,6,7,8,9},IF(ISBLANK(A3671),IF(LEN(TRIM(B3671))&gt;0,TRIM(B3671),TRIM(C3671)),"")))&gt;0,IF(ISBLANK(A3671),IF(LEN(TRIM(B3671))&gt;0,TRIM(B3671),TRIM(C3671)),""),"")</f>
        <v>36</v>
      </c>
      <c r="N3671" t="str">
        <f>IF(COUNT(FIND({0,1,2,3,4,5,6,7,8,9},IF(ISBLANK(A3671),IF(LEN(TRIM(B3671))&gt;0,TRIM(C3671),LEFT(D3671, 4)),"")))&gt;0,IF(ISBLANK(A3671),IF(LEN(TRIM(B3671))&gt;0,TRIM(C3671),LEFT(D3671, 4)),""),"")</f>
        <v>109</v>
      </c>
      <c r="O3671" t="str">
        <f t="shared" si="289"/>
        <v>NY</v>
      </c>
      <c r="P3671" t="str">
        <f>TRIM(IF(COUNT(FIND({0,1,2,3,4,5,6,7,8,9},B3671))&gt;0,D3671,IF(LEN(TRIM(B3671))&gt;0,CONCATENATE(B3671,C3671,D3671),MID(D3671,4,LEN(D3671)))))</f>
        <v>Tompkins</v>
      </c>
      <c r="Q3671">
        <f t="shared" si="290"/>
        <v>23</v>
      </c>
      <c r="R3671">
        <f t="shared" si="291"/>
        <v>34</v>
      </c>
    </row>
    <row r="3672" spans="2:18" x14ac:dyDescent="0.25">
      <c r="B3672" s="1" t="s">
        <v>120</v>
      </c>
      <c r="C3672" s="1" t="s">
        <v>81</v>
      </c>
      <c r="D3672" s="1" t="s">
        <v>376</v>
      </c>
      <c r="E3672" s="1" t="s">
        <v>123</v>
      </c>
      <c r="F3672">
        <v>23</v>
      </c>
      <c r="G3672">
        <v>0.1</v>
      </c>
      <c r="H3672">
        <v>56</v>
      </c>
      <c r="I3672">
        <v>0.14000000000000001</v>
      </c>
      <c r="K3672">
        <f t="shared" si="287"/>
        <v>36</v>
      </c>
      <c r="L3672">
        <f t="shared" si="288"/>
        <v>103</v>
      </c>
      <c r="M3672" t="str">
        <f>IF(COUNT(FIND({0,1,2,3,4,5,6,7,8,9},IF(ISBLANK(A3672),IF(LEN(TRIM(B3672))&gt;0,TRIM(B3672),TRIM(C3672)),"")))&gt;0,IF(ISBLANK(A3672),IF(LEN(TRIM(B3672))&gt;0,TRIM(B3672),TRIM(C3672)),""),"")</f>
        <v>42</v>
      </c>
      <c r="N3672" t="str">
        <f>IF(COUNT(FIND({0,1,2,3,4,5,6,7,8,9},IF(ISBLANK(A3672),IF(LEN(TRIM(B3672))&gt;0,TRIM(C3672),LEFT(D3672, 4)),"")))&gt;0,IF(ISBLANK(A3672),IF(LEN(TRIM(B3672))&gt;0,TRIM(C3672),LEFT(D3672, 4)),""),"")</f>
        <v>077</v>
      </c>
      <c r="O3672" t="str">
        <f t="shared" si="289"/>
        <v>Pa</v>
      </c>
      <c r="P3672" t="str">
        <f>TRIM(IF(COUNT(FIND({0,1,2,3,4,5,6,7,8,9},B3672))&gt;0,D3672,IF(LEN(TRIM(B3672))&gt;0,CONCATENATE(B3672,C3672,D3672),MID(D3672,4,LEN(D3672)))))</f>
        <v>Lehigh</v>
      </c>
      <c r="Q3672">
        <f t="shared" si="290"/>
        <v>23</v>
      </c>
      <c r="R3672">
        <f t="shared" si="291"/>
        <v>56</v>
      </c>
    </row>
    <row r="3673" spans="2:18" x14ac:dyDescent="0.25">
      <c r="B3673" s="1" t="s">
        <v>159</v>
      </c>
      <c r="C3673" s="1" t="s">
        <v>248</v>
      </c>
      <c r="D3673" s="1" t="s">
        <v>249</v>
      </c>
      <c r="E3673" s="1" t="s">
        <v>161</v>
      </c>
      <c r="F3673">
        <v>23</v>
      </c>
      <c r="G3673">
        <v>0.1</v>
      </c>
      <c r="H3673">
        <v>42</v>
      </c>
      <c r="I3673">
        <v>0.1</v>
      </c>
      <c r="K3673">
        <f t="shared" si="287"/>
        <v>36</v>
      </c>
      <c r="L3673">
        <f t="shared" si="288"/>
        <v>103</v>
      </c>
      <c r="M3673" t="str">
        <f>IF(COUNT(FIND({0,1,2,3,4,5,6,7,8,9},IF(ISBLANK(A3673),IF(LEN(TRIM(B3673))&gt;0,TRIM(B3673),TRIM(C3673)),"")))&gt;0,IF(ISBLANK(A3673),IF(LEN(TRIM(B3673))&gt;0,TRIM(B3673),TRIM(C3673)),""),"")</f>
        <v>51</v>
      </c>
      <c r="N3673" t="str">
        <f>IF(COUNT(FIND({0,1,2,3,4,5,6,7,8,9},IF(ISBLANK(A3673),IF(LEN(TRIM(B3673))&gt;0,TRIM(C3673),LEFT(D3673, 4)),"")))&gt;0,IF(ISBLANK(A3673),IF(LEN(TRIM(B3673))&gt;0,TRIM(C3673),LEFT(D3673, 4)),""),"")</f>
        <v>760</v>
      </c>
      <c r="O3673" t="str">
        <f t="shared" si="289"/>
        <v>Va</v>
      </c>
      <c r="P3673" t="str">
        <f>TRIM(IF(COUNT(FIND({0,1,2,3,4,5,6,7,8,9},B3673))&gt;0,D3673,IF(LEN(TRIM(B3673))&gt;0,CONCATENATE(B3673,C3673,D3673),MID(D3673,4,LEN(D3673)))))</f>
        <v>Richmond city</v>
      </c>
      <c r="Q3673">
        <f t="shared" si="290"/>
        <v>23</v>
      </c>
      <c r="R3673">
        <f t="shared" si="291"/>
        <v>42</v>
      </c>
    </row>
    <row r="3674" spans="2:18" x14ac:dyDescent="0.25">
      <c r="B3674" s="1" t="s">
        <v>78</v>
      </c>
      <c r="C3674" s="1" t="s">
        <v>62</v>
      </c>
      <c r="D3674" s="1" t="s">
        <v>191</v>
      </c>
      <c r="E3674" s="1" t="s">
        <v>80</v>
      </c>
      <c r="F3674">
        <v>22</v>
      </c>
      <c r="G3674">
        <v>0.1</v>
      </c>
      <c r="H3674">
        <v>44</v>
      </c>
      <c r="I3674">
        <v>0.11</v>
      </c>
      <c r="K3674">
        <f t="shared" si="287"/>
        <v>36</v>
      </c>
      <c r="L3674">
        <f t="shared" si="288"/>
        <v>103</v>
      </c>
      <c r="M3674" t="str">
        <f>IF(COUNT(FIND({0,1,2,3,4,5,6,7,8,9},IF(ISBLANK(A3674),IF(LEN(TRIM(B3674))&gt;0,TRIM(B3674),TRIM(C3674)),"")))&gt;0,IF(ISBLANK(A3674),IF(LEN(TRIM(B3674))&gt;0,TRIM(B3674),TRIM(C3674)),""),"")</f>
        <v>09</v>
      </c>
      <c r="N3674" t="str">
        <f>IF(COUNT(FIND({0,1,2,3,4,5,6,7,8,9},IF(ISBLANK(A3674),IF(LEN(TRIM(B3674))&gt;0,TRIM(C3674),LEFT(D3674, 4)),"")))&gt;0,IF(ISBLANK(A3674),IF(LEN(TRIM(B3674))&gt;0,TRIM(C3674),LEFT(D3674, 4)),""),"")</f>
        <v>005</v>
      </c>
      <c r="O3674" t="str">
        <f t="shared" si="289"/>
        <v>Ct</v>
      </c>
      <c r="P3674" t="str">
        <f>TRIM(IF(COUNT(FIND({0,1,2,3,4,5,6,7,8,9},B3674))&gt;0,D3674,IF(LEN(TRIM(B3674))&gt;0,CONCATENATE(B3674,C3674,D3674),MID(D3674,4,LEN(D3674)))))</f>
        <v>Litchfield</v>
      </c>
      <c r="Q3674">
        <f t="shared" si="290"/>
        <v>22</v>
      </c>
      <c r="R3674">
        <f t="shared" si="291"/>
        <v>44</v>
      </c>
    </row>
    <row r="3675" spans="2:18" x14ac:dyDescent="0.25">
      <c r="B3675" s="1" t="s">
        <v>120</v>
      </c>
      <c r="C3675" s="1" t="s">
        <v>188</v>
      </c>
      <c r="D3675" s="1" t="s">
        <v>279</v>
      </c>
      <c r="E3675" s="1" t="s">
        <v>123</v>
      </c>
      <c r="F3675">
        <v>22</v>
      </c>
      <c r="G3675">
        <v>0.1</v>
      </c>
      <c r="H3675">
        <v>55</v>
      </c>
      <c r="I3675">
        <v>0.13</v>
      </c>
      <c r="K3675">
        <f t="shared" si="287"/>
        <v>36</v>
      </c>
      <c r="L3675">
        <f t="shared" si="288"/>
        <v>103</v>
      </c>
      <c r="M3675" t="str">
        <f>IF(COUNT(FIND({0,1,2,3,4,5,6,7,8,9},IF(ISBLANK(A3675),IF(LEN(TRIM(B3675))&gt;0,TRIM(B3675),TRIM(C3675)),"")))&gt;0,IF(ISBLANK(A3675),IF(LEN(TRIM(B3675))&gt;0,TRIM(B3675),TRIM(C3675)),""),"")</f>
        <v>42</v>
      </c>
      <c r="N3675" t="str">
        <f>IF(COUNT(FIND({0,1,2,3,4,5,6,7,8,9},IF(ISBLANK(A3675),IF(LEN(TRIM(B3675))&gt;0,TRIM(C3675),LEFT(D3675, 4)),"")))&gt;0,IF(ISBLANK(A3675),IF(LEN(TRIM(B3675))&gt;0,TRIM(C3675),LEFT(D3675, 4)),""),"")</f>
        <v>069</v>
      </c>
      <c r="O3675" t="str">
        <f t="shared" si="289"/>
        <v>Pa</v>
      </c>
      <c r="P3675" t="str">
        <f>TRIM(IF(COUNT(FIND({0,1,2,3,4,5,6,7,8,9},B3675))&gt;0,D3675,IF(LEN(TRIM(B3675))&gt;0,CONCATENATE(B3675,C3675,D3675),MID(D3675,4,LEN(D3675)))))</f>
        <v>Lackawanna</v>
      </c>
      <c r="Q3675">
        <f t="shared" si="290"/>
        <v>22</v>
      </c>
      <c r="R3675">
        <f t="shared" si="291"/>
        <v>55</v>
      </c>
    </row>
    <row r="3676" spans="2:18" x14ac:dyDescent="0.25">
      <c r="B3676" s="1" t="s">
        <v>159</v>
      </c>
      <c r="C3676" s="1" t="s">
        <v>76</v>
      </c>
      <c r="D3676" s="1" t="s">
        <v>513</v>
      </c>
      <c r="E3676" s="1" t="s">
        <v>161</v>
      </c>
      <c r="F3676">
        <v>22</v>
      </c>
      <c r="G3676">
        <v>0.1</v>
      </c>
      <c r="H3676">
        <v>46</v>
      </c>
      <c r="I3676">
        <v>0.11</v>
      </c>
      <c r="K3676">
        <f t="shared" si="287"/>
        <v>36</v>
      </c>
      <c r="L3676">
        <f t="shared" si="288"/>
        <v>103</v>
      </c>
      <c r="M3676" t="str">
        <f>IF(COUNT(FIND({0,1,2,3,4,5,6,7,8,9},IF(ISBLANK(A3676),IF(LEN(TRIM(B3676))&gt;0,TRIM(B3676),TRIM(C3676)),"")))&gt;0,IF(ISBLANK(A3676),IF(LEN(TRIM(B3676))&gt;0,TRIM(B3676),TRIM(C3676)),""),"")</f>
        <v>51</v>
      </c>
      <c r="N3676" t="str">
        <f>IF(COUNT(FIND({0,1,2,3,4,5,6,7,8,9},IF(ISBLANK(A3676),IF(LEN(TRIM(B3676))&gt;0,TRIM(C3676),LEFT(D3676, 4)),"")))&gt;0,IF(ISBLANK(A3676),IF(LEN(TRIM(B3676))&gt;0,TRIM(C3676),LEFT(D3676, 4)),""),"")</f>
        <v>003</v>
      </c>
      <c r="O3676" t="str">
        <f t="shared" si="289"/>
        <v>Va</v>
      </c>
      <c r="P3676" t="str">
        <f>TRIM(IF(COUNT(FIND({0,1,2,3,4,5,6,7,8,9},B3676))&gt;0,D3676,IF(LEN(TRIM(B3676))&gt;0,CONCATENATE(B3676,C3676,D3676),MID(D3676,4,LEN(D3676)))))</f>
        <v>Albemarle</v>
      </c>
      <c r="Q3676">
        <f t="shared" si="290"/>
        <v>22</v>
      </c>
      <c r="R3676">
        <f t="shared" si="291"/>
        <v>46</v>
      </c>
    </row>
    <row r="3677" spans="2:18" x14ac:dyDescent="0.25">
      <c r="B3677" s="1" t="s">
        <v>224</v>
      </c>
      <c r="C3677" s="1" t="s">
        <v>89</v>
      </c>
      <c r="D3677" s="1" t="s">
        <v>705</v>
      </c>
      <c r="E3677" s="1" t="s">
        <v>227</v>
      </c>
      <c r="F3677">
        <v>22</v>
      </c>
      <c r="G3677">
        <v>0.1</v>
      </c>
      <c r="H3677">
        <v>43</v>
      </c>
      <c r="I3677">
        <v>0.1</v>
      </c>
      <c r="K3677">
        <f t="shared" si="287"/>
        <v>36</v>
      </c>
      <c r="L3677">
        <f t="shared" si="288"/>
        <v>103</v>
      </c>
      <c r="M3677" t="str">
        <f>IF(COUNT(FIND({0,1,2,3,4,5,6,7,8,9},IF(ISBLANK(A3677),IF(LEN(TRIM(B3677))&gt;0,TRIM(B3677),TRIM(C3677)),"")))&gt;0,IF(ISBLANK(A3677),IF(LEN(TRIM(B3677))&gt;0,TRIM(B3677),TRIM(C3677)),""),"")</f>
        <v>37</v>
      </c>
      <c r="N3677" t="str">
        <f>IF(COUNT(FIND({0,1,2,3,4,5,6,7,8,9},IF(ISBLANK(A3677),IF(LEN(TRIM(B3677))&gt;0,TRIM(C3677),LEFT(D3677, 4)),"")))&gt;0,IF(ISBLANK(A3677),IF(LEN(TRIM(B3677))&gt;0,TRIM(C3677),LEFT(D3677, 4)),""),"")</f>
        <v>031</v>
      </c>
      <c r="O3677" t="str">
        <f t="shared" si="289"/>
        <v>NC</v>
      </c>
      <c r="P3677" t="str">
        <f>TRIM(IF(COUNT(FIND({0,1,2,3,4,5,6,7,8,9},B3677))&gt;0,D3677,IF(LEN(TRIM(B3677))&gt;0,CONCATENATE(B3677,C3677,D3677),MID(D3677,4,LEN(D3677)))))</f>
        <v>Carteret</v>
      </c>
      <c r="Q3677">
        <f t="shared" si="290"/>
        <v>22</v>
      </c>
      <c r="R3677">
        <f t="shared" si="291"/>
        <v>43</v>
      </c>
    </row>
    <row r="3678" spans="2:18" x14ac:dyDescent="0.25">
      <c r="B3678" s="1" t="s">
        <v>120</v>
      </c>
      <c r="C3678" s="1" t="s">
        <v>225</v>
      </c>
      <c r="D3678" s="1" t="s">
        <v>485</v>
      </c>
      <c r="E3678" s="1" t="s">
        <v>123</v>
      </c>
      <c r="F3678">
        <v>22</v>
      </c>
      <c r="G3678">
        <v>0.1</v>
      </c>
      <c r="H3678">
        <v>64</v>
      </c>
      <c r="I3678">
        <v>0.15</v>
      </c>
      <c r="K3678">
        <f t="shared" si="287"/>
        <v>36</v>
      </c>
      <c r="L3678">
        <f t="shared" si="288"/>
        <v>103</v>
      </c>
      <c r="M3678" t="str">
        <f>IF(COUNT(FIND({0,1,2,3,4,5,6,7,8,9},IF(ISBLANK(A3678),IF(LEN(TRIM(B3678))&gt;0,TRIM(B3678),TRIM(C3678)),"")))&gt;0,IF(ISBLANK(A3678),IF(LEN(TRIM(B3678))&gt;0,TRIM(B3678),TRIM(C3678)),""),"")</f>
        <v>42</v>
      </c>
      <c r="N3678" t="str">
        <f>IF(COUNT(FIND({0,1,2,3,4,5,6,7,8,9},IF(ISBLANK(A3678),IF(LEN(TRIM(B3678))&gt;0,TRIM(C3678),LEFT(D3678, 4)),"")))&gt;0,IF(ISBLANK(A3678),IF(LEN(TRIM(B3678))&gt;0,TRIM(C3678),LEFT(D3678, 4)),""),"")</f>
        <v>133</v>
      </c>
      <c r="O3678" t="str">
        <f t="shared" si="289"/>
        <v>Pa</v>
      </c>
      <c r="P3678" t="str">
        <f>TRIM(IF(COUNT(FIND({0,1,2,3,4,5,6,7,8,9},B3678))&gt;0,D3678,IF(LEN(TRIM(B3678))&gt;0,CONCATENATE(B3678,C3678,D3678),MID(D3678,4,LEN(D3678)))))</f>
        <v>York</v>
      </c>
      <c r="Q3678">
        <f t="shared" si="290"/>
        <v>22</v>
      </c>
      <c r="R3678">
        <f t="shared" si="291"/>
        <v>64</v>
      </c>
    </row>
    <row r="3679" spans="2:18" x14ac:dyDescent="0.25">
      <c r="B3679" s="1" t="s">
        <v>99</v>
      </c>
      <c r="C3679" s="1" t="s">
        <v>28</v>
      </c>
      <c r="D3679" s="1" t="s">
        <v>468</v>
      </c>
      <c r="E3679" s="1" t="s">
        <v>102</v>
      </c>
      <c r="F3679">
        <v>22</v>
      </c>
      <c r="G3679">
        <v>0.1</v>
      </c>
      <c r="H3679">
        <v>30</v>
      </c>
      <c r="I3679">
        <v>7.0000000000000007E-2</v>
      </c>
      <c r="K3679">
        <f t="shared" si="287"/>
        <v>36</v>
      </c>
      <c r="L3679">
        <f t="shared" si="288"/>
        <v>103</v>
      </c>
      <c r="M3679" t="str">
        <f>IF(COUNT(FIND({0,1,2,3,4,5,6,7,8,9},IF(ISBLANK(A3679),IF(LEN(TRIM(B3679))&gt;0,TRIM(B3679),TRIM(C3679)),"")))&gt;0,IF(ISBLANK(A3679),IF(LEN(TRIM(B3679))&gt;0,TRIM(B3679),TRIM(C3679)),""),"")</f>
        <v>06</v>
      </c>
      <c r="N3679" t="str">
        <f>IF(COUNT(FIND({0,1,2,3,4,5,6,7,8,9},IF(ISBLANK(A3679),IF(LEN(TRIM(B3679))&gt;0,TRIM(C3679),LEFT(D3679, 4)),"")))&gt;0,IF(ISBLANK(A3679),IF(LEN(TRIM(B3679))&gt;0,TRIM(C3679),LEFT(D3679, 4)),""),"")</f>
        <v>081</v>
      </c>
      <c r="O3679" t="str">
        <f t="shared" si="289"/>
        <v>Ca</v>
      </c>
      <c r="P3679" t="str">
        <f>TRIM(IF(COUNT(FIND({0,1,2,3,4,5,6,7,8,9},B3679))&gt;0,D3679,IF(LEN(TRIM(B3679))&gt;0,CONCATENATE(B3679,C3679,D3679),MID(D3679,4,LEN(D3679)))))</f>
        <v>San Mateo</v>
      </c>
      <c r="Q3679">
        <f t="shared" si="290"/>
        <v>22</v>
      </c>
      <c r="R3679">
        <f t="shared" si="291"/>
        <v>30</v>
      </c>
    </row>
    <row r="3680" spans="2:18" x14ac:dyDescent="0.25">
      <c r="B3680" s="1" t="s">
        <v>238</v>
      </c>
      <c r="C3680" s="1" t="s">
        <v>103</v>
      </c>
      <c r="D3680" s="1" t="s">
        <v>543</v>
      </c>
      <c r="E3680" s="1" t="s">
        <v>240</v>
      </c>
      <c r="F3680">
        <v>22</v>
      </c>
      <c r="G3680">
        <v>0.1</v>
      </c>
      <c r="H3680">
        <v>48</v>
      </c>
      <c r="I3680">
        <v>0.12</v>
      </c>
      <c r="K3680">
        <f t="shared" si="287"/>
        <v>36</v>
      </c>
      <c r="L3680">
        <f t="shared" si="288"/>
        <v>103</v>
      </c>
      <c r="M3680" t="str">
        <f>IF(COUNT(FIND({0,1,2,3,4,5,6,7,8,9},IF(ISBLANK(A3680),IF(LEN(TRIM(B3680))&gt;0,TRIM(B3680),TRIM(C3680)),"")))&gt;0,IF(ISBLANK(A3680),IF(LEN(TRIM(B3680))&gt;0,TRIM(B3680),TRIM(C3680)),""),"")</f>
        <v>45</v>
      </c>
      <c r="N3680" t="str">
        <f>IF(COUNT(FIND({0,1,2,3,4,5,6,7,8,9},IF(ISBLANK(A3680),IF(LEN(TRIM(B3680))&gt;0,TRIM(C3680),LEFT(D3680, 4)),"")))&gt;0,IF(ISBLANK(A3680),IF(LEN(TRIM(B3680))&gt;0,TRIM(C3680),LEFT(D3680, 4)),""),"")</f>
        <v>045</v>
      </c>
      <c r="O3680" t="str">
        <f t="shared" si="289"/>
        <v>SC</v>
      </c>
      <c r="P3680" t="str">
        <f>TRIM(IF(COUNT(FIND({0,1,2,3,4,5,6,7,8,9},B3680))&gt;0,D3680,IF(LEN(TRIM(B3680))&gt;0,CONCATENATE(B3680,C3680,D3680),MID(D3680,4,LEN(D3680)))))</f>
        <v>Greenville</v>
      </c>
      <c r="Q3680">
        <f t="shared" si="290"/>
        <v>22</v>
      </c>
      <c r="R3680">
        <f t="shared" si="291"/>
        <v>48</v>
      </c>
    </row>
    <row r="3681" spans="2:18" x14ac:dyDescent="0.25">
      <c r="B3681" s="1" t="s">
        <v>120</v>
      </c>
      <c r="C3681" s="1" t="s">
        <v>50</v>
      </c>
      <c r="D3681" s="1" t="s">
        <v>346</v>
      </c>
      <c r="E3681" s="1" t="s">
        <v>123</v>
      </c>
      <c r="F3681">
        <v>22</v>
      </c>
      <c r="G3681">
        <v>0.1</v>
      </c>
      <c r="H3681">
        <v>55</v>
      </c>
      <c r="I3681">
        <v>0.13</v>
      </c>
      <c r="K3681">
        <f t="shared" si="287"/>
        <v>36</v>
      </c>
      <c r="L3681">
        <f t="shared" si="288"/>
        <v>103</v>
      </c>
      <c r="M3681" t="str">
        <f>IF(COUNT(FIND({0,1,2,3,4,5,6,7,8,9},IF(ISBLANK(A3681),IF(LEN(TRIM(B3681))&gt;0,TRIM(B3681),TRIM(C3681)),"")))&gt;0,IF(ISBLANK(A3681),IF(LEN(TRIM(B3681))&gt;0,TRIM(B3681),TRIM(C3681)),""),"")</f>
        <v>42</v>
      </c>
      <c r="N3681" t="str">
        <f>IF(COUNT(FIND({0,1,2,3,4,5,6,7,8,9},IF(ISBLANK(A3681),IF(LEN(TRIM(B3681))&gt;0,TRIM(C3681),LEFT(D3681, 4)),"")))&gt;0,IF(ISBLANK(A3681),IF(LEN(TRIM(B3681))&gt;0,TRIM(C3681),LEFT(D3681, 4)),""),"")</f>
        <v>095</v>
      </c>
      <c r="O3681" t="str">
        <f t="shared" si="289"/>
        <v>Pa</v>
      </c>
      <c r="P3681" t="str">
        <f>TRIM(IF(COUNT(FIND({0,1,2,3,4,5,6,7,8,9},B3681))&gt;0,D3681,IF(LEN(TRIM(B3681))&gt;0,CONCATENATE(B3681,C3681,D3681),MID(D3681,4,LEN(D3681)))))</f>
        <v>Northampton</v>
      </c>
      <c r="Q3681">
        <f t="shared" si="290"/>
        <v>22</v>
      </c>
      <c r="R3681">
        <f t="shared" si="291"/>
        <v>55</v>
      </c>
    </row>
    <row r="3682" spans="2:18" x14ac:dyDescent="0.25">
      <c r="B3682" s="1" t="s">
        <v>224</v>
      </c>
      <c r="C3682" s="1" t="s">
        <v>26</v>
      </c>
      <c r="D3682" s="1" t="s">
        <v>523</v>
      </c>
      <c r="E3682" s="1" t="s">
        <v>227</v>
      </c>
      <c r="F3682">
        <v>21</v>
      </c>
      <c r="G3682">
        <v>0.09</v>
      </c>
      <c r="H3682">
        <v>53</v>
      </c>
      <c r="I3682">
        <v>0.13</v>
      </c>
      <c r="K3682">
        <f t="shared" si="287"/>
        <v>36</v>
      </c>
      <c r="L3682">
        <f t="shared" si="288"/>
        <v>103</v>
      </c>
      <c r="M3682" t="str">
        <f>IF(COUNT(FIND({0,1,2,3,4,5,6,7,8,9},IF(ISBLANK(A3682),IF(LEN(TRIM(B3682))&gt;0,TRIM(B3682),TRIM(C3682)),"")))&gt;0,IF(ISBLANK(A3682),IF(LEN(TRIM(B3682))&gt;0,TRIM(B3682),TRIM(C3682)),""),"")</f>
        <v>37</v>
      </c>
      <c r="N3682" t="str">
        <f>IF(COUNT(FIND({0,1,2,3,4,5,6,7,8,9},IF(ISBLANK(A3682),IF(LEN(TRIM(B3682))&gt;0,TRIM(C3682),LEFT(D3682, 4)),"")))&gt;0,IF(ISBLANK(A3682),IF(LEN(TRIM(B3682))&gt;0,TRIM(C3682),LEFT(D3682, 4)),""),"")</f>
        <v>067</v>
      </c>
      <c r="O3682" t="str">
        <f t="shared" si="289"/>
        <v>NC</v>
      </c>
      <c r="P3682" t="str">
        <f>TRIM(IF(COUNT(FIND({0,1,2,3,4,5,6,7,8,9},B3682))&gt;0,D3682,IF(LEN(TRIM(B3682))&gt;0,CONCATENATE(B3682,C3682,D3682),MID(D3682,4,LEN(D3682)))))</f>
        <v>Forsyth</v>
      </c>
      <c r="Q3682">
        <f t="shared" si="290"/>
        <v>21</v>
      </c>
      <c r="R3682">
        <f t="shared" si="291"/>
        <v>53</v>
      </c>
    </row>
    <row r="3683" spans="2:18" x14ac:dyDescent="0.25">
      <c r="B3683" s="1" t="s">
        <v>99</v>
      </c>
      <c r="C3683" s="1" t="s">
        <v>113</v>
      </c>
      <c r="D3683" s="1" t="s">
        <v>366</v>
      </c>
      <c r="E3683" s="1" t="s">
        <v>102</v>
      </c>
      <c r="F3683">
        <v>21</v>
      </c>
      <c r="G3683">
        <v>0.09</v>
      </c>
      <c r="H3683">
        <v>39</v>
      </c>
      <c r="I3683">
        <v>0.09</v>
      </c>
      <c r="K3683">
        <f t="shared" si="287"/>
        <v>36</v>
      </c>
      <c r="L3683">
        <f t="shared" si="288"/>
        <v>103</v>
      </c>
      <c r="M3683" t="str">
        <f>IF(COUNT(FIND({0,1,2,3,4,5,6,7,8,9},IF(ISBLANK(A3683),IF(LEN(TRIM(B3683))&gt;0,TRIM(B3683),TRIM(C3683)),"")))&gt;0,IF(ISBLANK(A3683),IF(LEN(TRIM(B3683))&gt;0,TRIM(B3683),TRIM(C3683)),""),"")</f>
        <v>06</v>
      </c>
      <c r="N3683" t="str">
        <f>IF(COUNT(FIND({0,1,2,3,4,5,6,7,8,9},IF(ISBLANK(A3683),IF(LEN(TRIM(B3683))&gt;0,TRIM(C3683),LEFT(D3683, 4)),"")))&gt;0,IF(ISBLANK(A3683),IF(LEN(TRIM(B3683))&gt;0,TRIM(C3683),LEFT(D3683, 4)),""),"")</f>
        <v>013</v>
      </c>
      <c r="O3683" t="str">
        <f t="shared" si="289"/>
        <v>Ca</v>
      </c>
      <c r="P3683" t="str">
        <f>TRIM(IF(COUNT(FIND({0,1,2,3,4,5,6,7,8,9},B3683))&gt;0,D3683,IF(LEN(TRIM(B3683))&gt;0,CONCATENATE(B3683,C3683,D3683),MID(D3683,4,LEN(D3683)))))</f>
        <v>Contra Costa</v>
      </c>
      <c r="Q3683">
        <f t="shared" si="290"/>
        <v>21</v>
      </c>
      <c r="R3683">
        <f t="shared" si="291"/>
        <v>39</v>
      </c>
    </row>
    <row r="3684" spans="2:18" x14ac:dyDescent="0.25">
      <c r="B3684" s="1" t="s">
        <v>224</v>
      </c>
      <c r="C3684" s="1" t="s">
        <v>22</v>
      </c>
      <c r="D3684" s="1" t="s">
        <v>692</v>
      </c>
      <c r="E3684" s="1" t="s">
        <v>227</v>
      </c>
      <c r="F3684">
        <v>21</v>
      </c>
      <c r="G3684">
        <v>0.09</v>
      </c>
      <c r="H3684">
        <v>49</v>
      </c>
      <c r="I3684">
        <v>0.12</v>
      </c>
      <c r="K3684">
        <f t="shared" si="287"/>
        <v>36</v>
      </c>
      <c r="L3684">
        <f t="shared" si="288"/>
        <v>103</v>
      </c>
      <c r="M3684" t="str">
        <f>IF(COUNT(FIND({0,1,2,3,4,5,6,7,8,9},IF(ISBLANK(A3684),IF(LEN(TRIM(B3684))&gt;0,TRIM(B3684),TRIM(C3684)),"")))&gt;0,IF(ISBLANK(A3684),IF(LEN(TRIM(B3684))&gt;0,TRIM(B3684),TRIM(C3684)),""),"")</f>
        <v>37</v>
      </c>
      <c r="N3684" t="str">
        <f>IF(COUNT(FIND({0,1,2,3,4,5,6,7,8,9},IF(ISBLANK(A3684),IF(LEN(TRIM(B3684))&gt;0,TRIM(C3684),LEFT(D3684, 4)),"")))&gt;0,IF(ISBLANK(A3684),IF(LEN(TRIM(B3684))&gt;0,TRIM(C3684),LEFT(D3684, 4)),""),"")</f>
        <v>021</v>
      </c>
      <c r="O3684" t="str">
        <f t="shared" si="289"/>
        <v>NC</v>
      </c>
      <c r="P3684" t="str">
        <f>TRIM(IF(COUNT(FIND({0,1,2,3,4,5,6,7,8,9},B3684))&gt;0,D3684,IF(LEN(TRIM(B3684))&gt;0,CONCATENATE(B3684,C3684,D3684),MID(D3684,4,LEN(D3684)))))</f>
        <v>Buncombe</v>
      </c>
      <c r="Q3684">
        <f t="shared" si="290"/>
        <v>21</v>
      </c>
      <c r="R3684">
        <f t="shared" si="291"/>
        <v>49</v>
      </c>
    </row>
    <row r="3685" spans="2:18" x14ac:dyDescent="0.25">
      <c r="B3685" s="1" t="s">
        <v>234</v>
      </c>
      <c r="C3685" s="1" t="s">
        <v>52</v>
      </c>
      <c r="D3685" s="1" t="s">
        <v>512</v>
      </c>
      <c r="E3685" s="1" t="s">
        <v>236</v>
      </c>
      <c r="F3685">
        <v>21</v>
      </c>
      <c r="G3685">
        <v>0.09</v>
      </c>
      <c r="H3685">
        <v>48</v>
      </c>
      <c r="I3685">
        <v>0.12</v>
      </c>
      <c r="K3685">
        <f t="shared" si="287"/>
        <v>36</v>
      </c>
      <c r="L3685">
        <f t="shared" si="288"/>
        <v>103</v>
      </c>
      <c r="M3685" t="str">
        <f>IF(COUNT(FIND({0,1,2,3,4,5,6,7,8,9},IF(ISBLANK(A3685),IF(LEN(TRIM(B3685))&gt;0,TRIM(B3685),TRIM(C3685)),"")))&gt;0,IF(ISBLANK(A3685),IF(LEN(TRIM(B3685))&gt;0,TRIM(B3685),TRIM(C3685)),""),"")</f>
        <v>13</v>
      </c>
      <c r="N3685" t="str">
        <f>IF(COUNT(FIND({0,1,2,3,4,5,6,7,8,9},IF(ISBLANK(A3685),IF(LEN(TRIM(B3685))&gt;0,TRIM(C3685),LEFT(D3685, 4)),"")))&gt;0,IF(ISBLANK(A3685),IF(LEN(TRIM(B3685))&gt;0,TRIM(C3685),LEFT(D3685, 4)),""),"")</f>
        <v>113</v>
      </c>
      <c r="O3685" t="str">
        <f t="shared" si="289"/>
        <v>Ga</v>
      </c>
      <c r="P3685" t="str">
        <f>TRIM(IF(COUNT(FIND({0,1,2,3,4,5,6,7,8,9},B3685))&gt;0,D3685,IF(LEN(TRIM(B3685))&gt;0,CONCATENATE(B3685,C3685,D3685),MID(D3685,4,LEN(D3685)))))</f>
        <v>Fayette</v>
      </c>
      <c r="Q3685">
        <f t="shared" si="290"/>
        <v>21</v>
      </c>
      <c r="R3685">
        <f t="shared" si="291"/>
        <v>48</v>
      </c>
    </row>
    <row r="3686" spans="2:18" x14ac:dyDescent="0.25">
      <c r="B3686" s="1" t="s">
        <v>251</v>
      </c>
      <c r="C3686" s="1" t="s">
        <v>330</v>
      </c>
      <c r="D3686" s="1" t="s">
        <v>331</v>
      </c>
      <c r="E3686" s="1" t="s">
        <v>253</v>
      </c>
      <c r="F3686">
        <v>21</v>
      </c>
      <c r="G3686">
        <v>0.09</v>
      </c>
      <c r="H3686">
        <v>58</v>
      </c>
      <c r="I3686">
        <v>0.14000000000000001</v>
      </c>
      <c r="K3686">
        <f t="shared" si="287"/>
        <v>36</v>
      </c>
      <c r="L3686">
        <f t="shared" si="288"/>
        <v>103</v>
      </c>
      <c r="M3686" t="str">
        <f>IF(COUNT(FIND({0,1,2,3,4,5,6,7,8,9},IF(ISBLANK(A3686),IF(LEN(TRIM(B3686))&gt;0,TRIM(B3686),TRIM(C3686)),"")))&gt;0,IF(ISBLANK(A3686),IF(LEN(TRIM(B3686))&gt;0,TRIM(B3686),TRIM(C3686)),""),"")</f>
        <v>26</v>
      </c>
      <c r="N3686" t="str">
        <f>IF(COUNT(FIND({0,1,2,3,4,5,6,7,8,9},IF(ISBLANK(A3686),IF(LEN(TRIM(B3686))&gt;0,TRIM(C3686),LEFT(D3686, 4)),"")))&gt;0,IF(ISBLANK(A3686),IF(LEN(TRIM(B3686))&gt;0,TRIM(C3686),LEFT(D3686, 4)),""),"")</f>
        <v>125</v>
      </c>
      <c r="O3686" t="str">
        <f t="shared" si="289"/>
        <v>Mi</v>
      </c>
      <c r="P3686" t="str">
        <f>TRIM(IF(COUNT(FIND({0,1,2,3,4,5,6,7,8,9},B3686))&gt;0,D3686,IF(LEN(TRIM(B3686))&gt;0,CONCATENATE(B3686,C3686,D3686),MID(D3686,4,LEN(D3686)))))</f>
        <v>Oakland</v>
      </c>
      <c r="Q3686">
        <f t="shared" si="290"/>
        <v>21</v>
      </c>
      <c r="R3686">
        <f t="shared" si="291"/>
        <v>58</v>
      </c>
    </row>
    <row r="3687" spans="2:18" x14ac:dyDescent="0.25">
      <c r="B3687" s="1" t="s">
        <v>224</v>
      </c>
      <c r="C3687" s="1" t="s">
        <v>397</v>
      </c>
      <c r="D3687" s="1" t="s">
        <v>55</v>
      </c>
      <c r="E3687" s="1" t="s">
        <v>227</v>
      </c>
      <c r="F3687">
        <v>21</v>
      </c>
      <c r="G3687">
        <v>0.09</v>
      </c>
      <c r="H3687">
        <v>29</v>
      </c>
      <c r="I3687">
        <v>7.0000000000000007E-2</v>
      </c>
      <c r="K3687">
        <f t="shared" si="287"/>
        <v>36</v>
      </c>
      <c r="L3687">
        <f t="shared" si="288"/>
        <v>103</v>
      </c>
      <c r="M3687" t="str">
        <f>IF(COUNT(FIND({0,1,2,3,4,5,6,7,8,9},IF(ISBLANK(A3687),IF(LEN(TRIM(B3687))&gt;0,TRIM(B3687),TRIM(C3687)),"")))&gt;0,IF(ISBLANK(A3687),IF(LEN(TRIM(B3687))&gt;0,TRIM(B3687),TRIM(C3687)),""),"")</f>
        <v>37</v>
      </c>
      <c r="N3687" t="str">
        <f>IF(COUNT(FIND({0,1,2,3,4,5,6,7,8,9},IF(ISBLANK(A3687),IF(LEN(TRIM(B3687))&gt;0,TRIM(C3687),LEFT(D3687, 4)),"")))&gt;0,IF(ISBLANK(A3687),IF(LEN(TRIM(B3687))&gt;0,TRIM(C3687),LEFT(D3687, 4)),""),"")</f>
        <v>135</v>
      </c>
      <c r="O3687" t="str">
        <f t="shared" si="289"/>
        <v>NC</v>
      </c>
      <c r="P3687" t="str">
        <f>TRIM(IF(COUNT(FIND({0,1,2,3,4,5,6,7,8,9},B3687))&gt;0,D3687,IF(LEN(TRIM(B3687))&gt;0,CONCATENATE(B3687,C3687,D3687),MID(D3687,4,LEN(D3687)))))</f>
        <v>Orange</v>
      </c>
      <c r="Q3687">
        <f t="shared" si="290"/>
        <v>21</v>
      </c>
      <c r="R3687">
        <f t="shared" si="291"/>
        <v>29</v>
      </c>
    </row>
    <row r="3688" spans="2:18" x14ac:dyDescent="0.25">
      <c r="B3688" s="1" t="s">
        <v>159</v>
      </c>
      <c r="C3688" s="1" t="s">
        <v>74</v>
      </c>
      <c r="D3688" s="1" t="s">
        <v>471</v>
      </c>
      <c r="E3688" s="1" t="s">
        <v>161</v>
      </c>
      <c r="F3688">
        <v>20</v>
      </c>
      <c r="G3688">
        <v>0.09</v>
      </c>
      <c r="H3688">
        <v>34</v>
      </c>
      <c r="I3688">
        <v>0.08</v>
      </c>
      <c r="K3688">
        <f t="shared" si="287"/>
        <v>36</v>
      </c>
      <c r="L3688">
        <f t="shared" si="288"/>
        <v>103</v>
      </c>
      <c r="M3688" t="str">
        <f>IF(COUNT(FIND({0,1,2,3,4,5,6,7,8,9},IF(ISBLANK(A3688),IF(LEN(TRIM(B3688))&gt;0,TRIM(B3688),TRIM(C3688)),"")))&gt;0,IF(ISBLANK(A3688),IF(LEN(TRIM(B3688))&gt;0,TRIM(B3688),TRIM(C3688)),""),"")</f>
        <v>51</v>
      </c>
      <c r="N3688" t="str">
        <f>IF(COUNT(FIND({0,1,2,3,4,5,6,7,8,9},IF(ISBLANK(A3688),IF(LEN(TRIM(B3688))&gt;0,TRIM(C3688),LEFT(D3688, 4)),"")))&gt;0,IF(ISBLANK(A3688),IF(LEN(TRIM(B3688))&gt;0,TRIM(C3688),LEFT(D3688, 4)),""),"")</f>
        <v>087</v>
      </c>
      <c r="O3688" t="str">
        <f t="shared" si="289"/>
        <v>Va</v>
      </c>
      <c r="P3688" t="str">
        <f>TRIM(IF(COUNT(FIND({0,1,2,3,4,5,6,7,8,9},B3688))&gt;0,D3688,IF(LEN(TRIM(B3688))&gt;0,CONCATENATE(B3688,C3688,D3688),MID(D3688,4,LEN(D3688)))))</f>
        <v>Henrico</v>
      </c>
      <c r="Q3688">
        <f t="shared" si="290"/>
        <v>20</v>
      </c>
      <c r="R3688">
        <f t="shared" si="291"/>
        <v>34</v>
      </c>
    </row>
    <row r="3689" spans="2:18" x14ac:dyDescent="0.25">
      <c r="B3689" s="1" t="s">
        <v>120</v>
      </c>
      <c r="C3689" s="1" t="s">
        <v>96</v>
      </c>
      <c r="D3689" s="1" t="s">
        <v>488</v>
      </c>
      <c r="E3689" s="1" t="s">
        <v>123</v>
      </c>
      <c r="F3689">
        <v>20</v>
      </c>
      <c r="G3689">
        <v>0.09</v>
      </c>
      <c r="H3689">
        <v>49</v>
      </c>
      <c r="I3689">
        <v>0.12</v>
      </c>
      <c r="K3689">
        <f t="shared" si="287"/>
        <v>36</v>
      </c>
      <c r="L3689">
        <f t="shared" si="288"/>
        <v>103</v>
      </c>
      <c r="M3689" t="str">
        <f>IF(COUNT(FIND({0,1,2,3,4,5,6,7,8,9},IF(ISBLANK(A3689),IF(LEN(TRIM(B3689))&gt;0,TRIM(B3689),TRIM(C3689)),"")))&gt;0,IF(ISBLANK(A3689),IF(LEN(TRIM(B3689))&gt;0,TRIM(B3689),TRIM(C3689)),""),"")</f>
        <v>42</v>
      </c>
      <c r="N3689" t="str">
        <f>IF(COUNT(FIND({0,1,2,3,4,5,6,7,8,9},IF(ISBLANK(A3689),IF(LEN(TRIM(B3689))&gt;0,TRIM(C3689),LEFT(D3689, 4)),"")))&gt;0,IF(ISBLANK(A3689),IF(LEN(TRIM(B3689))&gt;0,TRIM(C3689),LEFT(D3689, 4)),""),"")</f>
        <v>011</v>
      </c>
      <c r="O3689" t="str">
        <f t="shared" si="289"/>
        <v>Pa</v>
      </c>
      <c r="P3689" t="str">
        <f>TRIM(IF(COUNT(FIND({0,1,2,3,4,5,6,7,8,9},B3689))&gt;0,D3689,IF(LEN(TRIM(B3689))&gt;0,CONCATENATE(B3689,C3689,D3689),MID(D3689,4,LEN(D3689)))))</f>
        <v>Berks</v>
      </c>
      <c r="Q3689">
        <f t="shared" si="290"/>
        <v>20</v>
      </c>
      <c r="R3689">
        <f t="shared" si="291"/>
        <v>49</v>
      </c>
    </row>
    <row r="3690" spans="2:18" x14ac:dyDescent="0.25">
      <c r="B3690" s="1" t="s">
        <v>56</v>
      </c>
      <c r="C3690" s="1" t="s">
        <v>140</v>
      </c>
      <c r="D3690" s="1" t="s">
        <v>185</v>
      </c>
      <c r="E3690" s="1" t="s">
        <v>59</v>
      </c>
      <c r="F3690">
        <v>20</v>
      </c>
      <c r="G3690">
        <v>0.09</v>
      </c>
      <c r="H3690">
        <v>36</v>
      </c>
      <c r="I3690">
        <v>0.09</v>
      </c>
      <c r="K3690">
        <f t="shared" si="287"/>
        <v>36</v>
      </c>
      <c r="L3690">
        <f t="shared" si="288"/>
        <v>103</v>
      </c>
      <c r="M3690" t="str">
        <f>IF(COUNT(FIND({0,1,2,3,4,5,6,7,8,9},IF(ISBLANK(A3690),IF(LEN(TRIM(B3690))&gt;0,TRIM(B3690),TRIM(C3690)),"")))&gt;0,IF(ISBLANK(A3690),IF(LEN(TRIM(B3690))&gt;0,TRIM(B3690),TRIM(C3690)),""),"")</f>
        <v>25</v>
      </c>
      <c r="N3690" t="str">
        <f>IF(COUNT(FIND({0,1,2,3,4,5,6,7,8,9},IF(ISBLANK(A3690),IF(LEN(TRIM(B3690))&gt;0,TRIM(C3690),LEFT(D3690, 4)),"")))&gt;0,IF(ISBLANK(A3690),IF(LEN(TRIM(B3690))&gt;0,TRIM(C3690),LEFT(D3690, 4)),""),"")</f>
        <v>015</v>
      </c>
      <c r="O3690" t="str">
        <f t="shared" si="289"/>
        <v>Ma</v>
      </c>
      <c r="P3690" t="str">
        <f>TRIM(IF(COUNT(FIND({0,1,2,3,4,5,6,7,8,9},B3690))&gt;0,D3690,IF(LEN(TRIM(B3690))&gt;0,CONCATENATE(B3690,C3690,D3690),MID(D3690,4,LEN(D3690)))))</f>
        <v>Hampshire</v>
      </c>
      <c r="Q3690">
        <f t="shared" si="290"/>
        <v>20</v>
      </c>
      <c r="R3690">
        <f t="shared" si="291"/>
        <v>36</v>
      </c>
    </row>
    <row r="3691" spans="2:18" x14ac:dyDescent="0.25">
      <c r="B3691" s="1" t="s">
        <v>159</v>
      </c>
      <c r="C3691" s="1" t="s">
        <v>641</v>
      </c>
      <c r="D3691" s="1" t="s">
        <v>642</v>
      </c>
      <c r="E3691" s="1" t="s">
        <v>161</v>
      </c>
      <c r="F3691">
        <v>20</v>
      </c>
      <c r="G3691">
        <v>0.09</v>
      </c>
      <c r="H3691">
        <v>47</v>
      </c>
      <c r="I3691">
        <v>0.11</v>
      </c>
      <c r="K3691">
        <f t="shared" si="287"/>
        <v>36</v>
      </c>
      <c r="L3691">
        <f t="shared" si="288"/>
        <v>103</v>
      </c>
      <c r="M3691" t="str">
        <f>IF(COUNT(FIND({0,1,2,3,4,5,6,7,8,9},IF(ISBLANK(A3691),IF(LEN(TRIM(B3691))&gt;0,TRIM(B3691),TRIM(C3691)),"")))&gt;0,IF(ISBLANK(A3691),IF(LEN(TRIM(B3691))&gt;0,TRIM(B3691),TRIM(C3691)),""),"")</f>
        <v>51</v>
      </c>
      <c r="N3691" t="str">
        <f>IF(COUNT(FIND({0,1,2,3,4,5,6,7,8,9},IF(ISBLANK(A3691),IF(LEN(TRIM(B3691))&gt;0,TRIM(C3691),LEFT(D3691, 4)),"")))&gt;0,IF(ISBLANK(A3691),IF(LEN(TRIM(B3691))&gt;0,TRIM(C3691),LEFT(D3691, 4)),""),"")</f>
        <v>550</v>
      </c>
      <c r="O3691" t="str">
        <f t="shared" si="289"/>
        <v>Va</v>
      </c>
      <c r="P3691" t="str">
        <f>TRIM(IF(COUNT(FIND({0,1,2,3,4,5,6,7,8,9},B3691))&gt;0,D3691,IF(LEN(TRIM(B3691))&gt;0,CONCATENATE(B3691,C3691,D3691),MID(D3691,4,LEN(D3691)))))</f>
        <v>Chesapeake city</v>
      </c>
      <c r="Q3691">
        <f t="shared" si="290"/>
        <v>20</v>
      </c>
      <c r="R3691">
        <f t="shared" si="291"/>
        <v>47</v>
      </c>
    </row>
    <row r="3692" spans="2:18" x14ac:dyDescent="0.25">
      <c r="B3692" s="1" t="s">
        <v>95</v>
      </c>
      <c r="C3692" s="1" t="s">
        <v>111</v>
      </c>
      <c r="D3692" s="1" t="s">
        <v>396</v>
      </c>
      <c r="E3692" s="1" t="s">
        <v>98</v>
      </c>
      <c r="F3692">
        <v>20</v>
      </c>
      <c r="G3692">
        <v>0.09</v>
      </c>
      <c r="H3692">
        <v>36</v>
      </c>
      <c r="I3692">
        <v>0.09</v>
      </c>
      <c r="K3692">
        <f t="shared" si="287"/>
        <v>36</v>
      </c>
      <c r="L3692">
        <f t="shared" si="288"/>
        <v>103</v>
      </c>
      <c r="M3692" t="str">
        <f>IF(COUNT(FIND({0,1,2,3,4,5,6,7,8,9},IF(ISBLANK(A3692),IF(LEN(TRIM(B3692))&gt;0,TRIM(B3692),TRIM(C3692)),"")))&gt;0,IF(ISBLANK(A3692),IF(LEN(TRIM(B3692))&gt;0,TRIM(B3692),TRIM(C3692)),""),"")</f>
        <v>12</v>
      </c>
      <c r="N3692" t="str">
        <f>IF(COUNT(FIND({0,1,2,3,4,5,6,7,8,9},IF(ISBLANK(A3692),IF(LEN(TRIM(B3692))&gt;0,TRIM(C3692),LEFT(D3692, 4)),"")))&gt;0,IF(ISBLANK(A3692),IF(LEN(TRIM(B3692))&gt;0,TRIM(C3692),LEFT(D3692, 4)),""),"")</f>
        <v>033</v>
      </c>
      <c r="O3692" t="str">
        <f t="shared" si="289"/>
        <v>Fl</v>
      </c>
      <c r="P3692" t="str">
        <f>TRIM(IF(COUNT(FIND({0,1,2,3,4,5,6,7,8,9},B3692))&gt;0,D3692,IF(LEN(TRIM(B3692))&gt;0,CONCATENATE(B3692,C3692,D3692),MID(D3692,4,LEN(D3692)))))</f>
        <v>Escambia</v>
      </c>
      <c r="Q3692">
        <f t="shared" si="290"/>
        <v>20</v>
      </c>
      <c r="R3692">
        <f t="shared" si="291"/>
        <v>36</v>
      </c>
    </row>
    <row r="3693" spans="2:18" x14ac:dyDescent="0.25">
      <c r="B3693" s="1" t="s">
        <v>390</v>
      </c>
      <c r="C3693" s="1" t="s">
        <v>443</v>
      </c>
      <c r="D3693" s="1" t="s">
        <v>444</v>
      </c>
      <c r="E3693" s="1" t="s">
        <v>392</v>
      </c>
      <c r="F3693">
        <v>20</v>
      </c>
      <c r="G3693">
        <v>0.09</v>
      </c>
      <c r="H3693">
        <v>43</v>
      </c>
      <c r="I3693">
        <v>0.1</v>
      </c>
      <c r="K3693">
        <f t="shared" si="287"/>
        <v>36</v>
      </c>
      <c r="L3693">
        <f t="shared" si="288"/>
        <v>103</v>
      </c>
      <c r="M3693" t="str">
        <f>IF(COUNT(FIND({0,1,2,3,4,5,6,7,8,9},IF(ISBLANK(A3693),IF(LEN(TRIM(B3693))&gt;0,TRIM(B3693),TRIM(C3693)),"")))&gt;0,IF(ISBLANK(A3693),IF(LEN(TRIM(B3693))&gt;0,TRIM(B3693),TRIM(C3693)),""),"")</f>
        <v>29</v>
      </c>
      <c r="N3693" t="str">
        <f>IF(COUNT(FIND({0,1,2,3,4,5,6,7,8,9},IF(ISBLANK(A3693),IF(LEN(TRIM(B3693))&gt;0,TRIM(C3693),LEFT(D3693, 4)),"")))&gt;0,IF(ISBLANK(A3693),IF(LEN(TRIM(B3693))&gt;0,TRIM(C3693),LEFT(D3693, 4)),""),"")</f>
        <v>189</v>
      </c>
      <c r="O3693" t="str">
        <f t="shared" si="289"/>
        <v>Mo</v>
      </c>
      <c r="P3693" t="str">
        <f>TRIM(IF(COUNT(FIND({0,1,2,3,4,5,6,7,8,9},B3693))&gt;0,D3693,IF(LEN(TRIM(B3693))&gt;0,CONCATENATE(B3693,C3693,D3693),MID(D3693,4,LEN(D3693)))))</f>
        <v>St. Louis</v>
      </c>
      <c r="Q3693">
        <f t="shared" si="290"/>
        <v>20</v>
      </c>
      <c r="R3693">
        <f t="shared" si="291"/>
        <v>43</v>
      </c>
    </row>
    <row r="3694" spans="2:18" x14ac:dyDescent="0.25">
      <c r="B3694" s="1" t="s">
        <v>56</v>
      </c>
      <c r="C3694" s="1" t="s">
        <v>41</v>
      </c>
      <c r="D3694" s="1" t="s">
        <v>459</v>
      </c>
      <c r="E3694" s="1" t="s">
        <v>59</v>
      </c>
      <c r="F3694">
        <v>20</v>
      </c>
      <c r="G3694">
        <v>0.09</v>
      </c>
      <c r="H3694">
        <v>38</v>
      </c>
      <c r="I3694">
        <v>0.09</v>
      </c>
      <c r="K3694">
        <f t="shared" si="287"/>
        <v>36</v>
      </c>
      <c r="L3694">
        <f t="shared" si="288"/>
        <v>103</v>
      </c>
      <c r="M3694" t="str">
        <f>IF(COUNT(FIND({0,1,2,3,4,5,6,7,8,9},IF(ISBLANK(A3694),IF(LEN(TRIM(B3694))&gt;0,TRIM(B3694),TRIM(C3694)),"")))&gt;0,IF(ISBLANK(A3694),IF(LEN(TRIM(B3694))&gt;0,TRIM(B3694),TRIM(C3694)),""),"")</f>
        <v>25</v>
      </c>
      <c r="N3694" t="str">
        <f>IF(COUNT(FIND({0,1,2,3,4,5,6,7,8,9},IF(ISBLANK(A3694),IF(LEN(TRIM(B3694))&gt;0,TRIM(C3694),LEFT(D3694, 4)),"")))&gt;0,IF(ISBLANK(A3694),IF(LEN(TRIM(B3694))&gt;0,TRIM(C3694),LEFT(D3694, 4)),""),"")</f>
        <v>001</v>
      </c>
      <c r="O3694" t="str">
        <f t="shared" si="289"/>
        <v>Ma</v>
      </c>
      <c r="P3694" t="str">
        <f>TRIM(IF(COUNT(FIND({0,1,2,3,4,5,6,7,8,9},B3694))&gt;0,D3694,IF(LEN(TRIM(B3694))&gt;0,CONCATENATE(B3694,C3694,D3694),MID(D3694,4,LEN(D3694)))))</f>
        <v>Barnstable</v>
      </c>
      <c r="Q3694">
        <f t="shared" si="290"/>
        <v>20</v>
      </c>
      <c r="R3694">
        <f t="shared" si="291"/>
        <v>38</v>
      </c>
    </row>
    <row r="3695" spans="2:18" x14ac:dyDescent="0.25">
      <c r="B3695" s="1" t="s">
        <v>84</v>
      </c>
      <c r="C3695" s="1" t="s">
        <v>100</v>
      </c>
      <c r="D3695" s="1" t="s">
        <v>455</v>
      </c>
      <c r="E3695" s="1" t="s">
        <v>86</v>
      </c>
      <c r="F3695">
        <v>20</v>
      </c>
      <c r="G3695">
        <v>0.09</v>
      </c>
      <c r="H3695">
        <v>42</v>
      </c>
      <c r="I3695">
        <v>0.1</v>
      </c>
      <c r="K3695">
        <f t="shared" si="287"/>
        <v>36</v>
      </c>
      <c r="L3695">
        <f t="shared" si="288"/>
        <v>103</v>
      </c>
      <c r="M3695" t="str">
        <f>IF(COUNT(FIND({0,1,2,3,4,5,6,7,8,9},IF(ISBLANK(A3695),IF(LEN(TRIM(B3695))&gt;0,TRIM(B3695),TRIM(C3695)),"")))&gt;0,IF(ISBLANK(A3695),IF(LEN(TRIM(B3695))&gt;0,TRIM(B3695),TRIM(C3695)),""),"")</f>
        <v>34</v>
      </c>
      <c r="N3695" t="str">
        <f>IF(COUNT(FIND({0,1,2,3,4,5,6,7,8,9},IF(ISBLANK(A3695),IF(LEN(TRIM(B3695))&gt;0,TRIM(C3695),LEFT(D3695, 4)),"")))&gt;0,IF(ISBLANK(A3695),IF(LEN(TRIM(B3695))&gt;0,TRIM(C3695),LEFT(D3695, 4)),""),"")</f>
        <v>037</v>
      </c>
      <c r="O3695" t="str">
        <f t="shared" si="289"/>
        <v>NJ</v>
      </c>
      <c r="P3695" t="str">
        <f>TRIM(IF(COUNT(FIND({0,1,2,3,4,5,6,7,8,9},B3695))&gt;0,D3695,IF(LEN(TRIM(B3695))&gt;0,CONCATENATE(B3695,C3695,D3695),MID(D3695,4,LEN(D3695)))))</f>
        <v>Sussex</v>
      </c>
      <c r="Q3695">
        <f t="shared" si="290"/>
        <v>20</v>
      </c>
      <c r="R3695">
        <f t="shared" si="291"/>
        <v>42</v>
      </c>
    </row>
    <row r="3696" spans="2:18" x14ac:dyDescent="0.25">
      <c r="B3696" s="1" t="s">
        <v>78</v>
      </c>
      <c r="C3696" s="1" t="s">
        <v>68</v>
      </c>
      <c r="D3696" s="1" t="s">
        <v>58</v>
      </c>
      <c r="E3696" s="1" t="s">
        <v>80</v>
      </c>
      <c r="F3696">
        <v>20</v>
      </c>
      <c r="G3696">
        <v>0.09</v>
      </c>
      <c r="H3696">
        <v>31</v>
      </c>
      <c r="I3696">
        <v>7.0000000000000007E-2</v>
      </c>
      <c r="K3696">
        <f t="shared" si="287"/>
        <v>36</v>
      </c>
      <c r="L3696">
        <f t="shared" si="288"/>
        <v>103</v>
      </c>
      <c r="M3696" t="str">
        <f>IF(COUNT(FIND({0,1,2,3,4,5,6,7,8,9},IF(ISBLANK(A3696),IF(LEN(TRIM(B3696))&gt;0,TRIM(B3696),TRIM(C3696)),"")))&gt;0,IF(ISBLANK(A3696),IF(LEN(TRIM(B3696))&gt;0,TRIM(B3696),TRIM(C3696)),""),"")</f>
        <v>09</v>
      </c>
      <c r="N3696" t="str">
        <f>IF(COUNT(FIND({0,1,2,3,4,5,6,7,8,9},IF(ISBLANK(A3696),IF(LEN(TRIM(B3696))&gt;0,TRIM(C3696),LEFT(D3696, 4)),"")))&gt;0,IF(ISBLANK(A3696),IF(LEN(TRIM(B3696))&gt;0,TRIM(C3696),LEFT(D3696, 4)),""),"")</f>
        <v>007</v>
      </c>
      <c r="O3696" t="str">
        <f t="shared" si="289"/>
        <v>Ct</v>
      </c>
      <c r="P3696" t="str">
        <f>TRIM(IF(COUNT(FIND({0,1,2,3,4,5,6,7,8,9},B3696))&gt;0,D3696,IF(LEN(TRIM(B3696))&gt;0,CONCATENATE(B3696,C3696,D3696),MID(D3696,4,LEN(D3696)))))</f>
        <v>Middlesex</v>
      </c>
      <c r="Q3696">
        <f t="shared" si="290"/>
        <v>20</v>
      </c>
      <c r="R3696">
        <f t="shared" si="291"/>
        <v>31</v>
      </c>
    </row>
    <row r="3697" spans="2:18" x14ac:dyDescent="0.25">
      <c r="B3697" s="1" t="s">
        <v>500</v>
      </c>
      <c r="C3697" s="1" t="s">
        <v>72</v>
      </c>
      <c r="D3697" s="1" t="s">
        <v>501</v>
      </c>
      <c r="E3697" s="1" t="s">
        <v>502</v>
      </c>
      <c r="F3697">
        <v>19</v>
      </c>
      <c r="G3697">
        <v>0.08</v>
      </c>
      <c r="H3697">
        <v>38</v>
      </c>
      <c r="I3697">
        <v>0.09</v>
      </c>
      <c r="K3697">
        <f t="shared" si="287"/>
        <v>36</v>
      </c>
      <c r="L3697">
        <f t="shared" si="288"/>
        <v>103</v>
      </c>
      <c r="M3697" t="str">
        <f>IF(COUNT(FIND({0,1,2,3,4,5,6,7,8,9},IF(ISBLANK(A3697),IF(LEN(TRIM(B3697))&gt;0,TRIM(B3697),TRIM(C3697)),"")))&gt;0,IF(ISBLANK(A3697),IF(LEN(TRIM(B3697))&gt;0,TRIM(B3697),TRIM(C3697)),""),"")</f>
        <v>49</v>
      </c>
      <c r="N3697" t="str">
        <f>IF(COUNT(FIND({0,1,2,3,4,5,6,7,8,9},IF(ISBLANK(A3697),IF(LEN(TRIM(B3697))&gt;0,TRIM(C3697),LEFT(D3697, 4)),"")))&gt;0,IF(ISBLANK(A3697),IF(LEN(TRIM(B3697))&gt;0,TRIM(C3697),LEFT(D3697, 4)),""),"")</f>
        <v>035</v>
      </c>
      <c r="O3697" t="str">
        <f t="shared" si="289"/>
        <v>Ut</v>
      </c>
      <c r="P3697" t="str">
        <f>TRIM(IF(COUNT(FIND({0,1,2,3,4,5,6,7,8,9},B3697))&gt;0,D3697,IF(LEN(TRIM(B3697))&gt;0,CONCATENATE(B3697,C3697,D3697),MID(D3697,4,LEN(D3697)))))</f>
        <v>Salt Lake</v>
      </c>
      <c r="Q3697">
        <f t="shared" si="290"/>
        <v>19</v>
      </c>
      <c r="R3697">
        <f t="shared" si="291"/>
        <v>38</v>
      </c>
    </row>
    <row r="3698" spans="2:18" x14ac:dyDescent="0.25">
      <c r="B3698" s="1" t="s">
        <v>165</v>
      </c>
      <c r="C3698" s="1" t="s">
        <v>48</v>
      </c>
      <c r="D3698" s="1" t="s">
        <v>261</v>
      </c>
      <c r="E3698" s="1" t="s">
        <v>168</v>
      </c>
      <c r="F3698">
        <v>19</v>
      </c>
      <c r="G3698">
        <v>0.08</v>
      </c>
      <c r="H3698">
        <v>38</v>
      </c>
      <c r="I3698">
        <v>0.09</v>
      </c>
      <c r="K3698">
        <f t="shared" si="287"/>
        <v>36</v>
      </c>
      <c r="L3698">
        <f t="shared" si="288"/>
        <v>103</v>
      </c>
      <c r="M3698" t="str">
        <f>IF(COUNT(FIND({0,1,2,3,4,5,6,7,8,9},IF(ISBLANK(A3698),IF(LEN(TRIM(B3698))&gt;0,TRIM(B3698),TRIM(C3698)),"")))&gt;0,IF(ISBLANK(A3698),IF(LEN(TRIM(B3698))&gt;0,TRIM(B3698),TRIM(C3698)),""),"")</f>
        <v>48</v>
      </c>
      <c r="N3698" t="str">
        <f>IF(COUNT(FIND({0,1,2,3,4,5,6,7,8,9},IF(ISBLANK(A3698),IF(LEN(TRIM(B3698))&gt;0,TRIM(C3698),LEFT(D3698, 4)),"")))&gt;0,IF(ISBLANK(A3698),IF(LEN(TRIM(B3698))&gt;0,TRIM(C3698),LEFT(D3698, 4)),""),"")</f>
        <v>029</v>
      </c>
      <c r="O3698" t="str">
        <f t="shared" si="289"/>
        <v>Tx</v>
      </c>
      <c r="P3698" t="str">
        <f>TRIM(IF(COUNT(FIND({0,1,2,3,4,5,6,7,8,9},B3698))&gt;0,D3698,IF(LEN(TRIM(B3698))&gt;0,CONCATENATE(B3698,C3698,D3698),MID(D3698,4,LEN(D3698)))))</f>
        <v>Bexar</v>
      </c>
      <c r="Q3698">
        <f t="shared" si="290"/>
        <v>19</v>
      </c>
      <c r="R3698">
        <f t="shared" si="291"/>
        <v>38</v>
      </c>
    </row>
    <row r="3699" spans="2:18" x14ac:dyDescent="0.25">
      <c r="B3699" s="1" t="s">
        <v>137</v>
      </c>
      <c r="C3699" s="1" t="s">
        <v>60</v>
      </c>
      <c r="D3699" s="1" t="s">
        <v>542</v>
      </c>
      <c r="E3699" s="1" t="s">
        <v>139</v>
      </c>
      <c r="F3699">
        <v>18</v>
      </c>
      <c r="G3699">
        <v>0.08</v>
      </c>
      <c r="H3699">
        <v>33</v>
      </c>
      <c r="I3699">
        <v>0.08</v>
      </c>
      <c r="K3699">
        <f t="shared" si="287"/>
        <v>36</v>
      </c>
      <c r="L3699">
        <f t="shared" si="288"/>
        <v>103</v>
      </c>
      <c r="M3699" t="str">
        <f>IF(COUNT(FIND({0,1,2,3,4,5,6,7,8,9},IF(ISBLANK(A3699),IF(LEN(TRIM(B3699))&gt;0,TRIM(B3699),TRIM(C3699)),"")))&gt;0,IF(ISBLANK(A3699),IF(LEN(TRIM(B3699))&gt;0,TRIM(B3699),TRIM(C3699)),""),"")</f>
        <v>50</v>
      </c>
      <c r="N3699" t="str">
        <f>IF(COUNT(FIND({0,1,2,3,4,5,6,7,8,9},IF(ISBLANK(A3699),IF(LEN(TRIM(B3699))&gt;0,TRIM(C3699),LEFT(D3699, 4)),"")))&gt;0,IF(ISBLANK(A3699),IF(LEN(TRIM(B3699))&gt;0,TRIM(C3699),LEFT(D3699, 4)),""),"")</f>
        <v>027</v>
      </c>
      <c r="O3699" t="str">
        <f t="shared" si="289"/>
        <v>Vt</v>
      </c>
      <c r="P3699" t="str">
        <f>TRIM(IF(COUNT(FIND({0,1,2,3,4,5,6,7,8,9},B3699))&gt;0,D3699,IF(LEN(TRIM(B3699))&gt;0,CONCATENATE(B3699,C3699,D3699),MID(D3699,4,LEN(D3699)))))</f>
        <v>Windsor</v>
      </c>
      <c r="Q3699">
        <f t="shared" si="290"/>
        <v>18</v>
      </c>
      <c r="R3699">
        <f t="shared" si="291"/>
        <v>33</v>
      </c>
    </row>
    <row r="3700" spans="2:18" x14ac:dyDescent="0.25">
      <c r="B3700" s="1" t="s">
        <v>120</v>
      </c>
      <c r="C3700" s="1" t="s">
        <v>91</v>
      </c>
      <c r="D3700" s="1" t="s">
        <v>517</v>
      </c>
      <c r="E3700" s="1" t="s">
        <v>123</v>
      </c>
      <c r="F3700">
        <v>18</v>
      </c>
      <c r="G3700">
        <v>0.08</v>
      </c>
      <c r="H3700">
        <v>38</v>
      </c>
      <c r="I3700">
        <v>0.09</v>
      </c>
      <c r="K3700">
        <f t="shared" si="287"/>
        <v>36</v>
      </c>
      <c r="L3700">
        <f t="shared" si="288"/>
        <v>103</v>
      </c>
      <c r="M3700" t="str">
        <f>IF(COUNT(FIND({0,1,2,3,4,5,6,7,8,9},IF(ISBLANK(A3700),IF(LEN(TRIM(B3700))&gt;0,TRIM(B3700),TRIM(C3700)),"")))&gt;0,IF(ISBLANK(A3700),IF(LEN(TRIM(B3700))&gt;0,TRIM(B3700),TRIM(C3700)),""),"")</f>
        <v>42</v>
      </c>
      <c r="N3700" t="str">
        <f>IF(COUNT(FIND({0,1,2,3,4,5,6,7,8,9},IF(ISBLANK(A3700),IF(LEN(TRIM(B3700))&gt;0,TRIM(C3700),LEFT(D3700, 4)),"")))&gt;0,IF(ISBLANK(A3700),IF(LEN(TRIM(B3700))&gt;0,TRIM(C3700),LEFT(D3700, 4)),""),"")</f>
        <v>043</v>
      </c>
      <c r="O3700" t="str">
        <f t="shared" si="289"/>
        <v>Pa</v>
      </c>
      <c r="P3700" t="str">
        <f>TRIM(IF(COUNT(FIND({0,1,2,3,4,5,6,7,8,9},B3700))&gt;0,D3700,IF(LEN(TRIM(B3700))&gt;0,CONCATENATE(B3700,C3700,D3700),MID(D3700,4,LEN(D3700)))))</f>
        <v>Dauphin</v>
      </c>
      <c r="Q3700">
        <f t="shared" si="290"/>
        <v>18</v>
      </c>
      <c r="R3700">
        <f t="shared" si="291"/>
        <v>38</v>
      </c>
    </row>
    <row r="3701" spans="2:18" x14ac:dyDescent="0.25">
      <c r="B3701" s="1" t="s">
        <v>13</v>
      </c>
      <c r="C3701" s="1" t="s">
        <v>22</v>
      </c>
      <c r="D3701" s="1" t="s">
        <v>23</v>
      </c>
      <c r="E3701" s="1" t="s">
        <v>12</v>
      </c>
      <c r="F3701">
        <v>18</v>
      </c>
      <c r="G3701">
        <v>0.08</v>
      </c>
      <c r="H3701">
        <v>32</v>
      </c>
      <c r="I3701">
        <v>0.08</v>
      </c>
      <c r="K3701">
        <f t="shared" si="287"/>
        <v>36</v>
      </c>
      <c r="L3701">
        <f t="shared" si="288"/>
        <v>103</v>
      </c>
      <c r="M3701" t="str">
        <f>IF(COUNT(FIND({0,1,2,3,4,5,6,7,8,9},IF(ISBLANK(A3701),IF(LEN(TRIM(B3701))&gt;0,TRIM(B3701),TRIM(C3701)),"")))&gt;0,IF(ISBLANK(A3701),IF(LEN(TRIM(B3701))&gt;0,TRIM(B3701),TRIM(C3701)),""),"")</f>
        <v>36</v>
      </c>
      <c r="N3701" t="str">
        <f>IF(COUNT(FIND({0,1,2,3,4,5,6,7,8,9},IF(ISBLANK(A3701),IF(LEN(TRIM(B3701))&gt;0,TRIM(C3701),LEFT(D3701, 4)),"")))&gt;0,IF(ISBLANK(A3701),IF(LEN(TRIM(B3701))&gt;0,TRIM(C3701),LEFT(D3701, 4)),""),"")</f>
        <v>021</v>
      </c>
      <c r="O3701" t="str">
        <f t="shared" si="289"/>
        <v>NY</v>
      </c>
      <c r="P3701" t="str">
        <f>TRIM(IF(COUNT(FIND({0,1,2,3,4,5,6,7,8,9},B3701))&gt;0,D3701,IF(LEN(TRIM(B3701))&gt;0,CONCATENATE(B3701,C3701,D3701),MID(D3701,4,LEN(D3701)))))</f>
        <v>Columbia</v>
      </c>
      <c r="Q3701">
        <f t="shared" si="290"/>
        <v>18</v>
      </c>
      <c r="R3701">
        <f t="shared" si="291"/>
        <v>32</v>
      </c>
    </row>
    <row r="3702" spans="2:18" x14ac:dyDescent="0.25">
      <c r="B3702" s="1" t="s">
        <v>325</v>
      </c>
      <c r="C3702" s="1" t="s">
        <v>41</v>
      </c>
      <c r="D3702" s="1" t="s">
        <v>526</v>
      </c>
      <c r="E3702" s="1" t="s">
        <v>327</v>
      </c>
      <c r="F3702">
        <v>18</v>
      </c>
      <c r="G3702">
        <v>0.08</v>
      </c>
      <c r="H3702">
        <v>43</v>
      </c>
      <c r="I3702">
        <v>0.1</v>
      </c>
      <c r="K3702">
        <f t="shared" si="287"/>
        <v>36</v>
      </c>
      <c r="L3702">
        <f t="shared" si="288"/>
        <v>103</v>
      </c>
      <c r="M3702" t="str">
        <f>IF(COUNT(FIND({0,1,2,3,4,5,6,7,8,9},IF(ISBLANK(A3702),IF(LEN(TRIM(B3702))&gt;0,TRIM(B3702),TRIM(C3702)),"")))&gt;0,IF(ISBLANK(A3702),IF(LEN(TRIM(B3702))&gt;0,TRIM(B3702),TRIM(C3702)),""),"")</f>
        <v>10</v>
      </c>
      <c r="N3702" t="str">
        <f>IF(COUNT(FIND({0,1,2,3,4,5,6,7,8,9},IF(ISBLANK(A3702),IF(LEN(TRIM(B3702))&gt;0,TRIM(C3702),LEFT(D3702, 4)),"")))&gt;0,IF(ISBLANK(A3702),IF(LEN(TRIM(B3702))&gt;0,TRIM(C3702),LEFT(D3702, 4)),""),"")</f>
        <v>001</v>
      </c>
      <c r="O3702" t="str">
        <f t="shared" si="289"/>
        <v>De</v>
      </c>
      <c r="P3702" t="str">
        <f>TRIM(IF(COUNT(FIND({0,1,2,3,4,5,6,7,8,9},B3702))&gt;0,D3702,IF(LEN(TRIM(B3702))&gt;0,CONCATENATE(B3702,C3702,D3702),MID(D3702,4,LEN(D3702)))))</f>
        <v>Kent</v>
      </c>
      <c r="Q3702">
        <f t="shared" si="290"/>
        <v>18</v>
      </c>
      <c r="R3702">
        <f t="shared" si="291"/>
        <v>43</v>
      </c>
    </row>
    <row r="3703" spans="2:18" x14ac:dyDescent="0.25">
      <c r="B3703" s="1" t="s">
        <v>84</v>
      </c>
      <c r="C3703" s="1" t="s">
        <v>68</v>
      </c>
      <c r="D3703" s="1" t="s">
        <v>268</v>
      </c>
      <c r="E3703" s="1" t="s">
        <v>86</v>
      </c>
      <c r="F3703">
        <v>18</v>
      </c>
      <c r="G3703">
        <v>0.08</v>
      </c>
      <c r="H3703">
        <v>35</v>
      </c>
      <c r="I3703">
        <v>0.08</v>
      </c>
      <c r="K3703">
        <f t="shared" si="287"/>
        <v>36</v>
      </c>
      <c r="L3703">
        <f t="shared" si="288"/>
        <v>103</v>
      </c>
      <c r="M3703" t="str">
        <f>IF(COUNT(FIND({0,1,2,3,4,5,6,7,8,9},IF(ISBLANK(A3703),IF(LEN(TRIM(B3703))&gt;0,TRIM(B3703),TRIM(C3703)),"")))&gt;0,IF(ISBLANK(A3703),IF(LEN(TRIM(B3703))&gt;0,TRIM(B3703),TRIM(C3703)),""),"")</f>
        <v>34</v>
      </c>
      <c r="N3703" t="str">
        <f>IF(COUNT(FIND({0,1,2,3,4,5,6,7,8,9},IF(ISBLANK(A3703),IF(LEN(TRIM(B3703))&gt;0,TRIM(C3703),LEFT(D3703, 4)),"")))&gt;0,IF(ISBLANK(A3703),IF(LEN(TRIM(B3703))&gt;0,TRIM(C3703),LEFT(D3703, 4)),""),"")</f>
        <v>007</v>
      </c>
      <c r="O3703" t="str">
        <f t="shared" si="289"/>
        <v>NJ</v>
      </c>
      <c r="P3703" t="str">
        <f>TRIM(IF(COUNT(FIND({0,1,2,3,4,5,6,7,8,9},B3703))&gt;0,D3703,IF(LEN(TRIM(B3703))&gt;0,CONCATENATE(B3703,C3703,D3703),MID(D3703,4,LEN(D3703)))))</f>
        <v>Camden</v>
      </c>
      <c r="Q3703">
        <f t="shared" si="290"/>
        <v>18</v>
      </c>
      <c r="R3703">
        <f t="shared" si="291"/>
        <v>35</v>
      </c>
    </row>
    <row r="3704" spans="2:18" x14ac:dyDescent="0.25">
      <c r="B3704" s="1" t="s">
        <v>234</v>
      </c>
      <c r="C3704" s="1" t="s">
        <v>215</v>
      </c>
      <c r="D3704" s="1" t="s">
        <v>640</v>
      </c>
      <c r="E3704" s="1" t="s">
        <v>236</v>
      </c>
      <c r="F3704">
        <v>17</v>
      </c>
      <c r="G3704">
        <v>0.08</v>
      </c>
      <c r="H3704">
        <v>32</v>
      </c>
      <c r="I3704">
        <v>0.08</v>
      </c>
      <c r="K3704">
        <f t="shared" si="287"/>
        <v>36</v>
      </c>
      <c r="L3704">
        <f t="shared" si="288"/>
        <v>103</v>
      </c>
      <c r="M3704" t="str">
        <f>IF(COUNT(FIND({0,1,2,3,4,5,6,7,8,9},IF(ISBLANK(A3704),IF(LEN(TRIM(B3704))&gt;0,TRIM(B3704),TRIM(C3704)),"")))&gt;0,IF(ISBLANK(A3704),IF(LEN(TRIM(B3704))&gt;0,TRIM(B3704),TRIM(C3704)),""),"")</f>
        <v>13</v>
      </c>
      <c r="N3704" t="str">
        <f>IF(COUNT(FIND({0,1,2,3,4,5,6,7,8,9},IF(ISBLANK(A3704),IF(LEN(TRIM(B3704))&gt;0,TRIM(C3704),LEFT(D3704, 4)),"")))&gt;0,IF(ISBLANK(A3704),IF(LEN(TRIM(B3704))&gt;0,TRIM(C3704),LEFT(D3704, 4)),""),"")</f>
        <v>063</v>
      </c>
      <c r="O3704" t="str">
        <f t="shared" si="289"/>
        <v>Ga</v>
      </c>
      <c r="P3704" t="str">
        <f>TRIM(IF(COUNT(FIND({0,1,2,3,4,5,6,7,8,9},B3704))&gt;0,D3704,IF(LEN(TRIM(B3704))&gt;0,CONCATENATE(B3704,C3704,D3704),MID(D3704,4,LEN(D3704)))))</f>
        <v>Clayton</v>
      </c>
      <c r="Q3704">
        <f t="shared" si="290"/>
        <v>17</v>
      </c>
      <c r="R3704">
        <f t="shared" si="291"/>
        <v>32</v>
      </c>
    </row>
    <row r="3705" spans="2:18" x14ac:dyDescent="0.25">
      <c r="B3705" s="1" t="s">
        <v>13</v>
      </c>
      <c r="C3705" s="1" t="s">
        <v>57</v>
      </c>
      <c r="D3705" s="1" t="s">
        <v>169</v>
      </c>
      <c r="E3705" s="1" t="s">
        <v>12</v>
      </c>
      <c r="F3705">
        <v>17</v>
      </c>
      <c r="G3705">
        <v>0.08</v>
      </c>
      <c r="H3705">
        <v>45</v>
      </c>
      <c r="I3705">
        <v>0.11</v>
      </c>
      <c r="K3705">
        <f t="shared" si="287"/>
        <v>36</v>
      </c>
      <c r="L3705">
        <f t="shared" si="288"/>
        <v>103</v>
      </c>
      <c r="M3705" t="str">
        <f>IF(COUNT(FIND({0,1,2,3,4,5,6,7,8,9},IF(ISBLANK(A3705),IF(LEN(TRIM(B3705))&gt;0,TRIM(B3705),TRIM(C3705)),"")))&gt;0,IF(ISBLANK(A3705),IF(LEN(TRIM(B3705))&gt;0,TRIM(B3705),TRIM(C3705)),""),"")</f>
        <v>36</v>
      </c>
      <c r="N3705" t="str">
        <f>IF(COUNT(FIND({0,1,2,3,4,5,6,7,8,9},IF(ISBLANK(A3705),IF(LEN(TRIM(B3705))&gt;0,TRIM(C3705),LEFT(D3705, 4)),"")))&gt;0,IF(ISBLANK(A3705),IF(LEN(TRIM(B3705))&gt;0,TRIM(C3705),LEFT(D3705, 4)),""),"")</f>
        <v>017</v>
      </c>
      <c r="O3705" t="str">
        <f t="shared" si="289"/>
        <v>NY</v>
      </c>
      <c r="P3705" t="str">
        <f>TRIM(IF(COUNT(FIND({0,1,2,3,4,5,6,7,8,9},B3705))&gt;0,D3705,IF(LEN(TRIM(B3705))&gt;0,CONCATENATE(B3705,C3705,D3705),MID(D3705,4,LEN(D3705)))))</f>
        <v>Chenango</v>
      </c>
      <c r="Q3705">
        <f t="shared" si="290"/>
        <v>17</v>
      </c>
      <c r="R3705">
        <f t="shared" si="291"/>
        <v>45</v>
      </c>
    </row>
    <row r="3706" spans="2:18" x14ac:dyDescent="0.25">
      <c r="B3706" s="1" t="s">
        <v>95</v>
      </c>
      <c r="C3706" s="1" t="s">
        <v>116</v>
      </c>
      <c r="D3706" s="1" t="s">
        <v>533</v>
      </c>
      <c r="E3706" s="1" t="s">
        <v>98</v>
      </c>
      <c r="F3706">
        <v>17</v>
      </c>
      <c r="G3706">
        <v>0.08</v>
      </c>
      <c r="H3706">
        <v>30</v>
      </c>
      <c r="I3706">
        <v>7.0000000000000007E-2</v>
      </c>
      <c r="K3706">
        <f t="shared" si="287"/>
        <v>36</v>
      </c>
      <c r="L3706">
        <f t="shared" si="288"/>
        <v>103</v>
      </c>
      <c r="M3706" t="str">
        <f>IF(COUNT(FIND({0,1,2,3,4,5,6,7,8,9},IF(ISBLANK(A3706),IF(LEN(TRIM(B3706))&gt;0,TRIM(B3706),TRIM(C3706)),"")))&gt;0,IF(ISBLANK(A3706),IF(LEN(TRIM(B3706))&gt;0,TRIM(B3706),TRIM(C3706)),""),"")</f>
        <v>12</v>
      </c>
      <c r="N3706" t="str">
        <f>IF(COUNT(FIND({0,1,2,3,4,5,6,7,8,9},IF(ISBLANK(A3706),IF(LEN(TRIM(B3706))&gt;0,TRIM(C3706),LEFT(D3706, 4)),"")))&gt;0,IF(ISBLANK(A3706),IF(LEN(TRIM(B3706))&gt;0,TRIM(C3706),LEFT(D3706, 4)),""),"")</f>
        <v>073</v>
      </c>
      <c r="O3706" t="str">
        <f t="shared" si="289"/>
        <v>Fl</v>
      </c>
      <c r="P3706" t="str">
        <f>TRIM(IF(COUNT(FIND({0,1,2,3,4,5,6,7,8,9},B3706))&gt;0,D3706,IF(LEN(TRIM(B3706))&gt;0,CONCATENATE(B3706,C3706,D3706),MID(D3706,4,LEN(D3706)))))</f>
        <v>Leon</v>
      </c>
      <c r="Q3706">
        <f t="shared" si="290"/>
        <v>17</v>
      </c>
      <c r="R3706">
        <f t="shared" si="291"/>
        <v>30</v>
      </c>
    </row>
    <row r="3707" spans="2:18" x14ac:dyDescent="0.25">
      <c r="B3707" s="1" t="s">
        <v>159</v>
      </c>
      <c r="C3707" s="1" t="s">
        <v>338</v>
      </c>
      <c r="D3707" s="1" t="s">
        <v>377</v>
      </c>
      <c r="E3707" s="1" t="s">
        <v>161</v>
      </c>
      <c r="F3707">
        <v>17</v>
      </c>
      <c r="G3707">
        <v>0.08</v>
      </c>
      <c r="H3707">
        <v>33</v>
      </c>
      <c r="I3707">
        <v>0.08</v>
      </c>
      <c r="K3707">
        <f t="shared" si="287"/>
        <v>36</v>
      </c>
      <c r="L3707">
        <f t="shared" si="288"/>
        <v>103</v>
      </c>
      <c r="M3707" t="str">
        <f>IF(COUNT(FIND({0,1,2,3,4,5,6,7,8,9},IF(ISBLANK(A3707),IF(LEN(TRIM(B3707))&gt;0,TRIM(B3707),TRIM(C3707)),"")))&gt;0,IF(ISBLANK(A3707),IF(LEN(TRIM(B3707))&gt;0,TRIM(B3707),TRIM(C3707)),""),"")</f>
        <v>51</v>
      </c>
      <c r="N3707" t="str">
        <f>IF(COUNT(FIND({0,1,2,3,4,5,6,7,8,9},IF(ISBLANK(A3707),IF(LEN(TRIM(B3707))&gt;0,TRIM(C3707),LEFT(D3707, 4)),"")))&gt;0,IF(ISBLANK(A3707),IF(LEN(TRIM(B3707))&gt;0,TRIM(C3707),LEFT(D3707, 4)),""),"")</f>
        <v>153</v>
      </c>
      <c r="O3707" t="str">
        <f t="shared" si="289"/>
        <v>Va</v>
      </c>
      <c r="P3707" t="str">
        <f>TRIM(IF(COUNT(FIND({0,1,2,3,4,5,6,7,8,9},B3707))&gt;0,D3707,IF(LEN(TRIM(B3707))&gt;0,CONCATENATE(B3707,C3707,D3707),MID(D3707,4,LEN(D3707)))))</f>
        <v>Prince William</v>
      </c>
      <c r="Q3707">
        <f t="shared" si="290"/>
        <v>17</v>
      </c>
      <c r="R3707">
        <f t="shared" si="291"/>
        <v>33</v>
      </c>
    </row>
    <row r="3708" spans="2:18" x14ac:dyDescent="0.25">
      <c r="B3708" s="1" t="s">
        <v>385</v>
      </c>
      <c r="C3708" s="1" t="s">
        <v>494</v>
      </c>
      <c r="D3708" s="1" t="s">
        <v>495</v>
      </c>
      <c r="E3708" s="1" t="s">
        <v>387</v>
      </c>
      <c r="F3708">
        <v>17</v>
      </c>
      <c r="G3708">
        <v>0.08</v>
      </c>
      <c r="H3708">
        <v>39</v>
      </c>
      <c r="I3708">
        <v>0.09</v>
      </c>
      <c r="K3708">
        <f t="shared" si="287"/>
        <v>36</v>
      </c>
      <c r="L3708">
        <f t="shared" si="288"/>
        <v>103</v>
      </c>
      <c r="M3708" t="str">
        <f>IF(COUNT(FIND({0,1,2,3,4,5,6,7,8,9},IF(ISBLANK(A3708),IF(LEN(TRIM(B3708))&gt;0,TRIM(B3708),TRIM(C3708)),"")))&gt;0,IF(ISBLANK(A3708),IF(LEN(TRIM(B3708))&gt;0,TRIM(B3708),TRIM(C3708)),""),"")</f>
        <v>40</v>
      </c>
      <c r="N3708" t="str">
        <f>IF(COUNT(FIND({0,1,2,3,4,5,6,7,8,9},IF(ISBLANK(A3708),IF(LEN(TRIM(B3708))&gt;0,TRIM(C3708),LEFT(D3708, 4)),"")))&gt;0,IF(ISBLANK(A3708),IF(LEN(TRIM(B3708))&gt;0,TRIM(C3708),LEFT(D3708, 4)),""),"")</f>
        <v>143</v>
      </c>
      <c r="O3708" t="str">
        <f t="shared" si="289"/>
        <v>Ok</v>
      </c>
      <c r="P3708" t="str">
        <f>TRIM(IF(COUNT(FIND({0,1,2,3,4,5,6,7,8,9},B3708))&gt;0,D3708,IF(LEN(TRIM(B3708))&gt;0,CONCATENATE(B3708,C3708,D3708),MID(D3708,4,LEN(D3708)))))</f>
        <v>Tulsa</v>
      </c>
      <c r="Q3708">
        <f t="shared" si="290"/>
        <v>17</v>
      </c>
      <c r="R3708">
        <f t="shared" si="291"/>
        <v>39</v>
      </c>
    </row>
    <row r="3709" spans="2:18" x14ac:dyDescent="0.25">
      <c r="B3709" s="1" t="s">
        <v>84</v>
      </c>
      <c r="C3709" s="1" t="s">
        <v>64</v>
      </c>
      <c r="D3709" s="1" t="s">
        <v>378</v>
      </c>
      <c r="E3709" s="1" t="s">
        <v>86</v>
      </c>
      <c r="F3709">
        <v>16</v>
      </c>
      <c r="G3709">
        <v>7.0000000000000007E-2</v>
      </c>
      <c r="H3709">
        <v>52</v>
      </c>
      <c r="I3709">
        <v>0.13</v>
      </c>
      <c r="K3709">
        <f t="shared" si="287"/>
        <v>36</v>
      </c>
      <c r="L3709">
        <f t="shared" si="288"/>
        <v>103</v>
      </c>
      <c r="M3709" t="str">
        <f>IF(COUNT(FIND({0,1,2,3,4,5,6,7,8,9},IF(ISBLANK(A3709),IF(LEN(TRIM(B3709))&gt;0,TRIM(B3709),TRIM(C3709)),"")))&gt;0,IF(ISBLANK(A3709),IF(LEN(TRIM(B3709))&gt;0,TRIM(B3709),TRIM(C3709)),""),"")</f>
        <v>34</v>
      </c>
      <c r="N3709" t="str">
        <f>IF(COUNT(FIND({0,1,2,3,4,5,6,7,8,9},IF(ISBLANK(A3709),IF(LEN(TRIM(B3709))&gt;0,TRIM(C3709),LEFT(D3709, 4)),"")))&gt;0,IF(ISBLANK(A3709),IF(LEN(TRIM(B3709))&gt;0,TRIM(C3709),LEFT(D3709, 4)),""),"")</f>
        <v>019</v>
      </c>
      <c r="O3709" t="str">
        <f t="shared" si="289"/>
        <v>NJ</v>
      </c>
      <c r="P3709" t="str">
        <f>TRIM(IF(COUNT(FIND({0,1,2,3,4,5,6,7,8,9},B3709))&gt;0,D3709,IF(LEN(TRIM(B3709))&gt;0,CONCATENATE(B3709,C3709,D3709),MID(D3709,4,LEN(D3709)))))</f>
        <v>Hunterdon</v>
      </c>
      <c r="Q3709">
        <f t="shared" si="290"/>
        <v>16</v>
      </c>
      <c r="R3709">
        <f t="shared" si="291"/>
        <v>52</v>
      </c>
    </row>
    <row r="3710" spans="2:18" x14ac:dyDescent="0.25">
      <c r="B3710" s="1" t="s">
        <v>120</v>
      </c>
      <c r="C3710" s="1" t="s">
        <v>103</v>
      </c>
      <c r="D3710" s="1" t="s">
        <v>135</v>
      </c>
      <c r="E3710" s="1" t="s">
        <v>123</v>
      </c>
      <c r="F3710">
        <v>16</v>
      </c>
      <c r="G3710">
        <v>7.0000000000000007E-2</v>
      </c>
      <c r="H3710">
        <v>24</v>
      </c>
      <c r="I3710">
        <v>0.06</v>
      </c>
      <c r="K3710">
        <f t="shared" si="287"/>
        <v>36</v>
      </c>
      <c r="L3710">
        <f t="shared" si="288"/>
        <v>103</v>
      </c>
      <c r="M3710" t="str">
        <f>IF(COUNT(FIND({0,1,2,3,4,5,6,7,8,9},IF(ISBLANK(A3710),IF(LEN(TRIM(B3710))&gt;0,TRIM(B3710),TRIM(C3710)),"")))&gt;0,IF(ISBLANK(A3710),IF(LEN(TRIM(B3710))&gt;0,TRIM(B3710),TRIM(C3710)),""),"")</f>
        <v>42</v>
      </c>
      <c r="N3710" t="str">
        <f>IF(COUNT(FIND({0,1,2,3,4,5,6,7,8,9},IF(ISBLANK(A3710),IF(LEN(TRIM(B3710))&gt;0,TRIM(C3710),LEFT(D3710, 4)),"")))&gt;0,IF(ISBLANK(A3710),IF(LEN(TRIM(B3710))&gt;0,TRIM(C3710),LEFT(D3710, 4)),""),"")</f>
        <v>045</v>
      </c>
      <c r="O3710" t="str">
        <f t="shared" si="289"/>
        <v>Pa</v>
      </c>
      <c r="P3710" t="str">
        <f>TRIM(IF(COUNT(FIND({0,1,2,3,4,5,6,7,8,9},B3710))&gt;0,D3710,IF(LEN(TRIM(B3710))&gt;0,CONCATENATE(B3710,C3710,D3710),MID(D3710,4,LEN(D3710)))))</f>
        <v>Delaware</v>
      </c>
      <c r="Q3710">
        <f t="shared" si="290"/>
        <v>16</v>
      </c>
      <c r="R3710">
        <f t="shared" si="291"/>
        <v>24</v>
      </c>
    </row>
    <row r="3711" spans="2:18" x14ac:dyDescent="0.25">
      <c r="B3711" s="1" t="s">
        <v>156</v>
      </c>
      <c r="C3711" s="1" t="s">
        <v>62</v>
      </c>
      <c r="D3711" s="1" t="s">
        <v>496</v>
      </c>
      <c r="E3711" s="1" t="s">
        <v>158</v>
      </c>
      <c r="F3711">
        <v>16</v>
      </c>
      <c r="G3711">
        <v>7.0000000000000007E-2</v>
      </c>
      <c r="H3711">
        <v>28</v>
      </c>
      <c r="I3711">
        <v>7.0000000000000007E-2</v>
      </c>
      <c r="K3711">
        <f t="shared" si="287"/>
        <v>36</v>
      </c>
      <c r="L3711">
        <f t="shared" si="288"/>
        <v>103</v>
      </c>
      <c r="M3711" t="str">
        <f>IF(COUNT(FIND({0,1,2,3,4,5,6,7,8,9},IF(ISBLANK(A3711),IF(LEN(TRIM(B3711))&gt;0,TRIM(B3711),TRIM(C3711)),"")))&gt;0,IF(ISBLANK(A3711),IF(LEN(TRIM(B3711))&gt;0,TRIM(B3711),TRIM(C3711)),""),"")</f>
        <v>44</v>
      </c>
      <c r="N3711" t="str">
        <f>IF(COUNT(FIND({0,1,2,3,4,5,6,7,8,9},IF(ISBLANK(A3711),IF(LEN(TRIM(B3711))&gt;0,TRIM(C3711),LEFT(D3711, 4)),"")))&gt;0,IF(ISBLANK(A3711),IF(LEN(TRIM(B3711))&gt;0,TRIM(C3711),LEFT(D3711, 4)),""),"")</f>
        <v>005</v>
      </c>
      <c r="O3711" t="str">
        <f t="shared" si="289"/>
        <v>RI</v>
      </c>
      <c r="P3711" t="str">
        <f>TRIM(IF(COUNT(FIND({0,1,2,3,4,5,6,7,8,9},B3711))&gt;0,D3711,IF(LEN(TRIM(B3711))&gt;0,CONCATENATE(B3711,C3711,D3711),MID(D3711,4,LEN(D3711)))))</f>
        <v>Newport</v>
      </c>
      <c r="Q3711">
        <f t="shared" si="290"/>
        <v>16</v>
      </c>
      <c r="R3711">
        <f t="shared" si="291"/>
        <v>28</v>
      </c>
    </row>
    <row r="3712" spans="2:18" x14ac:dyDescent="0.25">
      <c r="B3712" s="1" t="s">
        <v>99</v>
      </c>
      <c r="C3712" s="1" t="s">
        <v>36</v>
      </c>
      <c r="D3712" s="1" t="s">
        <v>380</v>
      </c>
      <c r="E3712" s="1" t="s">
        <v>102</v>
      </c>
      <c r="F3712">
        <v>16</v>
      </c>
      <c r="G3712">
        <v>7.0000000000000007E-2</v>
      </c>
      <c r="H3712">
        <v>31</v>
      </c>
      <c r="I3712">
        <v>7.0000000000000007E-2</v>
      </c>
      <c r="K3712">
        <f t="shared" si="287"/>
        <v>36</v>
      </c>
      <c r="L3712">
        <f t="shared" si="288"/>
        <v>103</v>
      </c>
      <c r="M3712" t="str">
        <f>IF(COUNT(FIND({0,1,2,3,4,5,6,7,8,9},IF(ISBLANK(A3712),IF(LEN(TRIM(B3712))&gt;0,TRIM(B3712),TRIM(C3712)),"")))&gt;0,IF(ISBLANK(A3712),IF(LEN(TRIM(B3712))&gt;0,TRIM(B3712),TRIM(C3712)),""),"")</f>
        <v>06</v>
      </c>
      <c r="N3712" t="str">
        <f>IF(COUNT(FIND({0,1,2,3,4,5,6,7,8,9},IF(ISBLANK(A3712),IF(LEN(TRIM(B3712))&gt;0,TRIM(C3712),LEFT(D3712, 4)),"")))&gt;0,IF(ISBLANK(A3712),IF(LEN(TRIM(B3712))&gt;0,TRIM(C3712),LEFT(D3712, 4)),""),"")</f>
        <v>111</v>
      </c>
      <c r="O3712" t="str">
        <f t="shared" si="289"/>
        <v>Ca</v>
      </c>
      <c r="P3712" t="str">
        <f>TRIM(IF(COUNT(FIND({0,1,2,3,4,5,6,7,8,9},B3712))&gt;0,D3712,IF(LEN(TRIM(B3712))&gt;0,CONCATENATE(B3712,C3712,D3712),MID(D3712,4,LEN(D3712)))))</f>
        <v>Ventura</v>
      </c>
      <c r="Q3712">
        <f t="shared" si="290"/>
        <v>16</v>
      </c>
      <c r="R3712">
        <f t="shared" si="291"/>
        <v>31</v>
      </c>
    </row>
    <row r="3713" spans="2:18" x14ac:dyDescent="0.25">
      <c r="B3713" s="1" t="s">
        <v>120</v>
      </c>
      <c r="C3713" s="1" t="s">
        <v>83</v>
      </c>
      <c r="D3713" s="1" t="s">
        <v>662</v>
      </c>
      <c r="E3713" s="1" t="s">
        <v>123</v>
      </c>
      <c r="F3713">
        <v>16</v>
      </c>
      <c r="G3713">
        <v>7.0000000000000007E-2</v>
      </c>
      <c r="H3713">
        <v>35</v>
      </c>
      <c r="I3713">
        <v>0.08</v>
      </c>
      <c r="K3713">
        <f t="shared" si="287"/>
        <v>36</v>
      </c>
      <c r="L3713">
        <f t="shared" si="288"/>
        <v>103</v>
      </c>
      <c r="M3713" t="str">
        <f>IF(COUNT(FIND({0,1,2,3,4,5,6,7,8,9},IF(ISBLANK(A3713),IF(LEN(TRIM(B3713))&gt;0,TRIM(B3713),TRIM(C3713)),"")))&gt;0,IF(ISBLANK(A3713),IF(LEN(TRIM(B3713))&gt;0,TRIM(B3713),TRIM(C3713)),""),"")</f>
        <v>42</v>
      </c>
      <c r="N3713" t="str">
        <f>IF(COUNT(FIND({0,1,2,3,4,5,6,7,8,9},IF(ISBLANK(A3713),IF(LEN(TRIM(B3713))&gt;0,TRIM(C3713),LEFT(D3713, 4)),"")))&gt;0,IF(ISBLANK(A3713),IF(LEN(TRIM(B3713))&gt;0,TRIM(C3713),LEFT(D3713, 4)),""),"")</f>
        <v>025</v>
      </c>
      <c r="O3713" t="str">
        <f t="shared" si="289"/>
        <v>Pa</v>
      </c>
      <c r="P3713" t="str">
        <f>TRIM(IF(COUNT(FIND({0,1,2,3,4,5,6,7,8,9},B3713))&gt;0,D3713,IF(LEN(TRIM(B3713))&gt;0,CONCATENATE(B3713,C3713,D3713),MID(D3713,4,LEN(D3713)))))</f>
        <v>Carbon</v>
      </c>
      <c r="Q3713">
        <f t="shared" si="290"/>
        <v>16</v>
      </c>
      <c r="R3713">
        <f t="shared" si="291"/>
        <v>35</v>
      </c>
    </row>
    <row r="3714" spans="2:18" x14ac:dyDescent="0.25">
      <c r="B3714" s="1" t="s">
        <v>351</v>
      </c>
      <c r="C3714" s="1" t="s">
        <v>100</v>
      </c>
      <c r="D3714" s="1" t="s">
        <v>352</v>
      </c>
      <c r="E3714" s="1" t="s">
        <v>353</v>
      </c>
      <c r="F3714">
        <v>16</v>
      </c>
      <c r="G3714">
        <v>7.0000000000000007E-2</v>
      </c>
      <c r="H3714">
        <v>34</v>
      </c>
      <c r="I3714">
        <v>0.08</v>
      </c>
      <c r="K3714">
        <f t="shared" si="287"/>
        <v>36</v>
      </c>
      <c r="L3714">
        <f t="shared" si="288"/>
        <v>103</v>
      </c>
      <c r="M3714" t="str">
        <f>IF(COUNT(FIND({0,1,2,3,4,5,6,7,8,9},IF(ISBLANK(A3714),IF(LEN(TRIM(B3714))&gt;0,TRIM(B3714),TRIM(C3714)),"")))&gt;0,IF(ISBLANK(A3714),IF(LEN(TRIM(B3714))&gt;0,TRIM(B3714),TRIM(C3714)),""),"")</f>
        <v>47</v>
      </c>
      <c r="N3714" t="str">
        <f>IF(COUNT(FIND({0,1,2,3,4,5,6,7,8,9},IF(ISBLANK(A3714),IF(LEN(TRIM(B3714))&gt;0,TRIM(C3714),LEFT(D3714, 4)),"")))&gt;0,IF(ISBLANK(A3714),IF(LEN(TRIM(B3714))&gt;0,TRIM(C3714),LEFT(D3714, 4)),""),"")</f>
        <v>037</v>
      </c>
      <c r="O3714" t="str">
        <f t="shared" si="289"/>
        <v>Tn</v>
      </c>
      <c r="P3714" t="str">
        <f>TRIM(IF(COUNT(FIND({0,1,2,3,4,5,6,7,8,9},B3714))&gt;0,D3714,IF(LEN(TRIM(B3714))&gt;0,CONCATENATE(B3714,C3714,D3714),MID(D3714,4,LEN(D3714)))))</f>
        <v>Davidson</v>
      </c>
      <c r="Q3714">
        <f t="shared" si="290"/>
        <v>16</v>
      </c>
      <c r="R3714">
        <f t="shared" si="291"/>
        <v>34</v>
      </c>
    </row>
    <row r="3715" spans="2:18" x14ac:dyDescent="0.25">
      <c r="B3715" s="1" t="s">
        <v>147</v>
      </c>
      <c r="C3715" s="1" t="s">
        <v>62</v>
      </c>
      <c r="D3715" s="1" t="s">
        <v>148</v>
      </c>
      <c r="E3715" s="1" t="s">
        <v>149</v>
      </c>
      <c r="F3715">
        <v>16</v>
      </c>
      <c r="G3715">
        <v>7.0000000000000007E-2</v>
      </c>
      <c r="H3715">
        <v>22</v>
      </c>
      <c r="I3715">
        <v>0.05</v>
      </c>
      <c r="K3715">
        <f t="shared" si="287"/>
        <v>36</v>
      </c>
      <c r="L3715">
        <f t="shared" si="288"/>
        <v>103</v>
      </c>
      <c r="M3715" t="str">
        <f>IF(COUNT(FIND({0,1,2,3,4,5,6,7,8,9},IF(ISBLANK(A3715),IF(LEN(TRIM(B3715))&gt;0,TRIM(B3715),TRIM(C3715)),"")))&gt;0,IF(ISBLANK(A3715),IF(LEN(TRIM(B3715))&gt;0,TRIM(B3715),TRIM(C3715)),""),"")</f>
        <v>23</v>
      </c>
      <c r="N3715" t="str">
        <f>IF(COUNT(FIND({0,1,2,3,4,5,6,7,8,9},IF(ISBLANK(A3715),IF(LEN(TRIM(B3715))&gt;0,TRIM(C3715),LEFT(D3715, 4)),"")))&gt;0,IF(ISBLANK(A3715),IF(LEN(TRIM(B3715))&gt;0,TRIM(C3715),LEFT(D3715, 4)),""),"")</f>
        <v>005</v>
      </c>
      <c r="O3715" t="str">
        <f t="shared" si="289"/>
        <v>Me</v>
      </c>
      <c r="P3715" t="str">
        <f>TRIM(IF(COUNT(FIND({0,1,2,3,4,5,6,7,8,9},B3715))&gt;0,D3715,IF(LEN(TRIM(B3715))&gt;0,CONCATENATE(B3715,C3715,D3715),MID(D3715,4,LEN(D3715)))))</f>
        <v>Cumberland</v>
      </c>
      <c r="Q3715">
        <f t="shared" si="290"/>
        <v>16</v>
      </c>
      <c r="R3715">
        <f t="shared" si="291"/>
        <v>22</v>
      </c>
    </row>
    <row r="3716" spans="2:18" x14ac:dyDescent="0.25">
      <c r="B3716" s="1" t="s">
        <v>128</v>
      </c>
      <c r="C3716" s="1" t="s">
        <v>103</v>
      </c>
      <c r="D3716" s="1" t="s">
        <v>703</v>
      </c>
      <c r="E3716" s="1" t="s">
        <v>129</v>
      </c>
      <c r="F3716">
        <v>16</v>
      </c>
      <c r="G3716">
        <v>7.0000000000000007E-2</v>
      </c>
      <c r="H3716">
        <v>28</v>
      </c>
      <c r="I3716">
        <v>7.0000000000000007E-2</v>
      </c>
      <c r="K3716">
        <f t="shared" ref="K3716:K3779" si="292">VALUE(IF(ISBLANK(A3716),K3715,A3716))</f>
        <v>36</v>
      </c>
      <c r="L3716">
        <f t="shared" ref="L3716:L3779" si="293">VALUE(IF(ISBLANK(A3716),L3715,CONCATENATE(TRIM(B3716),TRIM(C3716))))</f>
        <v>103</v>
      </c>
      <c r="M3716" t="str">
        <f>IF(COUNT(FIND({0,1,2,3,4,5,6,7,8,9},IF(ISBLANK(A3716),IF(LEN(TRIM(B3716))&gt;0,TRIM(B3716),TRIM(C3716)),"")))&gt;0,IF(ISBLANK(A3716),IF(LEN(TRIM(B3716))&gt;0,TRIM(B3716),TRIM(C3716)),""),"")</f>
        <v>24</v>
      </c>
      <c r="N3716" t="str">
        <f>IF(COUNT(FIND({0,1,2,3,4,5,6,7,8,9},IF(ISBLANK(A3716),IF(LEN(TRIM(B3716))&gt;0,TRIM(C3716),LEFT(D3716, 4)),"")))&gt;0,IF(ISBLANK(A3716),IF(LEN(TRIM(B3716))&gt;0,TRIM(C3716),LEFT(D3716, 4)),""),"")</f>
        <v>045</v>
      </c>
      <c r="O3716" t="str">
        <f t="shared" ref="O3716:O3779" si="294">IF(LEN(TRIM(E3716))&gt;0,E3716,"XX")</f>
        <v>Md</v>
      </c>
      <c r="P3716" t="str">
        <f>TRIM(IF(COUNT(FIND({0,1,2,3,4,5,6,7,8,9},B3716))&gt;0,D3716,IF(LEN(TRIM(B3716))&gt;0,CONCATENATE(B3716,C3716,D3716),MID(D3716,4,LEN(D3716)))))</f>
        <v>Wicomico</v>
      </c>
      <c r="Q3716">
        <f t="shared" ref="Q3716:Q3779" si="295">F3716</f>
        <v>16</v>
      </c>
      <c r="R3716">
        <f t="shared" ref="R3716:R3779" si="296">H3716</f>
        <v>28</v>
      </c>
    </row>
    <row r="3717" spans="2:18" x14ac:dyDescent="0.25">
      <c r="B3717" s="1" t="s">
        <v>241</v>
      </c>
      <c r="C3717" s="1" t="s">
        <v>52</v>
      </c>
      <c r="D3717" s="1" t="s">
        <v>67</v>
      </c>
      <c r="E3717" s="1" t="s">
        <v>243</v>
      </c>
      <c r="F3717">
        <v>15</v>
      </c>
      <c r="G3717">
        <v>7.0000000000000007E-2</v>
      </c>
      <c r="H3717">
        <v>27</v>
      </c>
      <c r="I3717">
        <v>7.0000000000000007E-2</v>
      </c>
      <c r="K3717">
        <f t="shared" si="292"/>
        <v>36</v>
      </c>
      <c r="L3717">
        <f t="shared" si="293"/>
        <v>103</v>
      </c>
      <c r="M3717" t="str">
        <f>IF(COUNT(FIND({0,1,2,3,4,5,6,7,8,9},IF(ISBLANK(A3717),IF(LEN(TRIM(B3717))&gt;0,TRIM(B3717),TRIM(C3717)),"")))&gt;0,IF(ISBLANK(A3717),IF(LEN(TRIM(B3717))&gt;0,TRIM(B3717),TRIM(C3717)),""),"")</f>
        <v>39</v>
      </c>
      <c r="N3717" t="str">
        <f>IF(COUNT(FIND({0,1,2,3,4,5,6,7,8,9},IF(ISBLANK(A3717),IF(LEN(TRIM(B3717))&gt;0,TRIM(C3717),LEFT(D3717, 4)),"")))&gt;0,IF(ISBLANK(A3717),IF(LEN(TRIM(B3717))&gt;0,TRIM(C3717),LEFT(D3717, 4)),""),"")</f>
        <v>113</v>
      </c>
      <c r="O3717" t="str">
        <f t="shared" si="294"/>
        <v>Oh</v>
      </c>
      <c r="P3717" t="str">
        <f>TRIM(IF(COUNT(FIND({0,1,2,3,4,5,6,7,8,9},B3717))&gt;0,D3717,IF(LEN(TRIM(B3717))&gt;0,CONCATENATE(B3717,C3717,D3717),MID(D3717,4,LEN(D3717)))))</f>
        <v>Montgomery</v>
      </c>
      <c r="Q3717">
        <f t="shared" si="295"/>
        <v>15</v>
      </c>
      <c r="R3717">
        <f t="shared" si="296"/>
        <v>27</v>
      </c>
    </row>
    <row r="3718" spans="2:18" x14ac:dyDescent="0.25">
      <c r="B3718" s="1" t="s">
        <v>13</v>
      </c>
      <c r="C3718" s="1" t="s">
        <v>64</v>
      </c>
      <c r="D3718" s="1" t="s">
        <v>65</v>
      </c>
      <c r="E3718" s="1" t="s">
        <v>12</v>
      </c>
      <c r="F3718">
        <v>15</v>
      </c>
      <c r="G3718">
        <v>7.0000000000000007E-2</v>
      </c>
      <c r="H3718">
        <v>24</v>
      </c>
      <c r="I3718">
        <v>0.06</v>
      </c>
      <c r="K3718">
        <f t="shared" si="292"/>
        <v>36</v>
      </c>
      <c r="L3718">
        <f t="shared" si="293"/>
        <v>103</v>
      </c>
      <c r="M3718" t="str">
        <f>IF(COUNT(FIND({0,1,2,3,4,5,6,7,8,9},IF(ISBLANK(A3718),IF(LEN(TRIM(B3718))&gt;0,TRIM(B3718),TRIM(C3718)),"")))&gt;0,IF(ISBLANK(A3718),IF(LEN(TRIM(B3718))&gt;0,TRIM(B3718),TRIM(C3718)),""),"")</f>
        <v>36</v>
      </c>
      <c r="N3718" t="str">
        <f>IF(COUNT(FIND({0,1,2,3,4,5,6,7,8,9},IF(ISBLANK(A3718),IF(LEN(TRIM(B3718))&gt;0,TRIM(C3718),LEFT(D3718, 4)),"")))&gt;0,IF(ISBLANK(A3718),IF(LEN(TRIM(B3718))&gt;0,TRIM(C3718),LEFT(D3718, 4)),""),"")</f>
        <v>019</v>
      </c>
      <c r="O3718" t="str">
        <f t="shared" si="294"/>
        <v>NY</v>
      </c>
      <c r="P3718" t="str">
        <f>TRIM(IF(COUNT(FIND({0,1,2,3,4,5,6,7,8,9},B3718))&gt;0,D3718,IF(LEN(TRIM(B3718))&gt;0,CONCATENATE(B3718,C3718,D3718),MID(D3718,4,LEN(D3718)))))</f>
        <v>Clinton</v>
      </c>
      <c r="Q3718">
        <f t="shared" si="295"/>
        <v>15</v>
      </c>
      <c r="R3718">
        <f t="shared" si="296"/>
        <v>24</v>
      </c>
    </row>
    <row r="3719" spans="2:18" x14ac:dyDescent="0.25">
      <c r="B3719" s="1" t="s">
        <v>120</v>
      </c>
      <c r="C3719" s="1" t="s">
        <v>336</v>
      </c>
      <c r="D3719" s="1" t="s">
        <v>148</v>
      </c>
      <c r="E3719" s="1" t="s">
        <v>123</v>
      </c>
      <c r="F3719">
        <v>15</v>
      </c>
      <c r="G3719">
        <v>7.0000000000000007E-2</v>
      </c>
      <c r="H3719">
        <v>28</v>
      </c>
      <c r="I3719">
        <v>7.0000000000000007E-2</v>
      </c>
      <c r="K3719">
        <f t="shared" si="292"/>
        <v>36</v>
      </c>
      <c r="L3719">
        <f t="shared" si="293"/>
        <v>103</v>
      </c>
      <c r="M3719" t="str">
        <f>IF(COUNT(FIND({0,1,2,3,4,5,6,7,8,9},IF(ISBLANK(A3719),IF(LEN(TRIM(B3719))&gt;0,TRIM(B3719),TRIM(C3719)),"")))&gt;0,IF(ISBLANK(A3719),IF(LEN(TRIM(B3719))&gt;0,TRIM(B3719),TRIM(C3719)),""),"")</f>
        <v>42</v>
      </c>
      <c r="N3719" t="str">
        <f>IF(COUNT(FIND({0,1,2,3,4,5,6,7,8,9},IF(ISBLANK(A3719),IF(LEN(TRIM(B3719))&gt;0,TRIM(C3719),LEFT(D3719, 4)),"")))&gt;0,IF(ISBLANK(A3719),IF(LEN(TRIM(B3719))&gt;0,TRIM(C3719),LEFT(D3719, 4)),""),"")</f>
        <v>041</v>
      </c>
      <c r="O3719" t="str">
        <f t="shared" si="294"/>
        <v>Pa</v>
      </c>
      <c r="P3719" t="str">
        <f>TRIM(IF(COUNT(FIND({0,1,2,3,4,5,6,7,8,9},B3719))&gt;0,D3719,IF(LEN(TRIM(B3719))&gt;0,CONCATENATE(B3719,C3719,D3719),MID(D3719,4,LEN(D3719)))))</f>
        <v>Cumberland</v>
      </c>
      <c r="Q3719">
        <f t="shared" si="295"/>
        <v>15</v>
      </c>
      <c r="R3719">
        <f t="shared" si="296"/>
        <v>28</v>
      </c>
    </row>
    <row r="3720" spans="2:18" x14ac:dyDescent="0.25">
      <c r="B3720" s="1" t="s">
        <v>56</v>
      </c>
      <c r="C3720" s="1" t="s">
        <v>113</v>
      </c>
      <c r="D3720" s="1" t="s">
        <v>114</v>
      </c>
      <c r="E3720" s="1" t="s">
        <v>59</v>
      </c>
      <c r="F3720">
        <v>15</v>
      </c>
      <c r="G3720">
        <v>7.0000000000000007E-2</v>
      </c>
      <c r="H3720">
        <v>23</v>
      </c>
      <c r="I3720">
        <v>0.06</v>
      </c>
      <c r="K3720">
        <f t="shared" si="292"/>
        <v>36</v>
      </c>
      <c r="L3720">
        <f t="shared" si="293"/>
        <v>103</v>
      </c>
      <c r="M3720" t="str">
        <f>IF(COUNT(FIND({0,1,2,3,4,5,6,7,8,9},IF(ISBLANK(A3720),IF(LEN(TRIM(B3720))&gt;0,TRIM(B3720),TRIM(C3720)),"")))&gt;0,IF(ISBLANK(A3720),IF(LEN(TRIM(B3720))&gt;0,TRIM(B3720),TRIM(C3720)),""),"")</f>
        <v>25</v>
      </c>
      <c r="N3720" t="str">
        <f>IF(COUNT(FIND({0,1,2,3,4,5,6,7,8,9},IF(ISBLANK(A3720),IF(LEN(TRIM(B3720))&gt;0,TRIM(C3720),LEFT(D3720, 4)),"")))&gt;0,IF(ISBLANK(A3720),IF(LEN(TRIM(B3720))&gt;0,TRIM(C3720),LEFT(D3720, 4)),""),"")</f>
        <v>013</v>
      </c>
      <c r="O3720" t="str">
        <f t="shared" si="294"/>
        <v>Ma</v>
      </c>
      <c r="P3720" t="str">
        <f>TRIM(IF(COUNT(FIND({0,1,2,3,4,5,6,7,8,9},B3720))&gt;0,D3720,IF(LEN(TRIM(B3720))&gt;0,CONCATENATE(B3720,C3720,D3720),MID(D3720,4,LEN(D3720)))))</f>
        <v>Hampden</v>
      </c>
      <c r="Q3720">
        <f t="shared" si="295"/>
        <v>15</v>
      </c>
      <c r="R3720">
        <f t="shared" si="296"/>
        <v>23</v>
      </c>
    </row>
    <row r="3721" spans="2:18" x14ac:dyDescent="0.25">
      <c r="B3721" s="1" t="s">
        <v>84</v>
      </c>
      <c r="C3721" s="1" t="s">
        <v>41</v>
      </c>
      <c r="D3721" s="1" t="s">
        <v>255</v>
      </c>
      <c r="E3721" s="1" t="s">
        <v>86</v>
      </c>
      <c r="F3721">
        <v>15</v>
      </c>
      <c r="G3721">
        <v>7.0000000000000007E-2</v>
      </c>
      <c r="H3721">
        <v>24</v>
      </c>
      <c r="I3721">
        <v>0.06</v>
      </c>
      <c r="K3721">
        <f t="shared" si="292"/>
        <v>36</v>
      </c>
      <c r="L3721">
        <f t="shared" si="293"/>
        <v>103</v>
      </c>
      <c r="M3721" t="str">
        <f>IF(COUNT(FIND({0,1,2,3,4,5,6,7,8,9},IF(ISBLANK(A3721),IF(LEN(TRIM(B3721))&gt;0,TRIM(B3721),TRIM(C3721)),"")))&gt;0,IF(ISBLANK(A3721),IF(LEN(TRIM(B3721))&gt;0,TRIM(B3721),TRIM(C3721)),""),"")</f>
        <v>34</v>
      </c>
      <c r="N3721" t="str">
        <f>IF(COUNT(FIND({0,1,2,3,4,5,6,7,8,9},IF(ISBLANK(A3721),IF(LEN(TRIM(B3721))&gt;0,TRIM(C3721),LEFT(D3721, 4)),"")))&gt;0,IF(ISBLANK(A3721),IF(LEN(TRIM(B3721))&gt;0,TRIM(C3721),LEFT(D3721, 4)),""),"")</f>
        <v>001</v>
      </c>
      <c r="O3721" t="str">
        <f t="shared" si="294"/>
        <v>NJ</v>
      </c>
      <c r="P3721" t="str">
        <f>TRIM(IF(COUNT(FIND({0,1,2,3,4,5,6,7,8,9},B3721))&gt;0,D3721,IF(LEN(TRIM(B3721))&gt;0,CONCATENATE(B3721,C3721,D3721),MID(D3721,4,LEN(D3721)))))</f>
        <v>Atlantic</v>
      </c>
      <c r="Q3721">
        <f t="shared" si="295"/>
        <v>15</v>
      </c>
      <c r="R3721">
        <f t="shared" si="296"/>
        <v>24</v>
      </c>
    </row>
    <row r="3722" spans="2:18" x14ac:dyDescent="0.25">
      <c r="B3722" s="1" t="s">
        <v>165</v>
      </c>
      <c r="C3722" s="1" t="s">
        <v>60</v>
      </c>
      <c r="D3722" s="1" t="s">
        <v>365</v>
      </c>
      <c r="E3722" s="1" t="s">
        <v>168</v>
      </c>
      <c r="F3722">
        <v>15</v>
      </c>
      <c r="G3722">
        <v>7.0000000000000007E-2</v>
      </c>
      <c r="H3722">
        <v>31</v>
      </c>
      <c r="I3722">
        <v>7.0000000000000007E-2</v>
      </c>
      <c r="K3722">
        <f t="shared" si="292"/>
        <v>36</v>
      </c>
      <c r="L3722">
        <f t="shared" si="293"/>
        <v>103</v>
      </c>
      <c r="M3722" t="str">
        <f>IF(COUNT(FIND({0,1,2,3,4,5,6,7,8,9},IF(ISBLANK(A3722),IF(LEN(TRIM(B3722))&gt;0,TRIM(B3722),TRIM(C3722)),"")))&gt;0,IF(ISBLANK(A3722),IF(LEN(TRIM(B3722))&gt;0,TRIM(B3722),TRIM(C3722)),""),"")</f>
        <v>48</v>
      </c>
      <c r="N3722" t="str">
        <f>IF(COUNT(FIND({0,1,2,3,4,5,6,7,8,9},IF(ISBLANK(A3722),IF(LEN(TRIM(B3722))&gt;0,TRIM(C3722),LEFT(D3722, 4)),"")))&gt;0,IF(ISBLANK(A3722),IF(LEN(TRIM(B3722))&gt;0,TRIM(C3722),LEFT(D3722, 4)),""),"")</f>
        <v>027</v>
      </c>
      <c r="O3722" t="str">
        <f t="shared" si="294"/>
        <v>Tx</v>
      </c>
      <c r="P3722" t="str">
        <f>TRIM(IF(COUNT(FIND({0,1,2,3,4,5,6,7,8,9},B3722))&gt;0,D3722,IF(LEN(TRIM(B3722))&gt;0,CONCATENATE(B3722,C3722,D3722),MID(D3722,4,LEN(D3722)))))</f>
        <v>Bell</v>
      </c>
      <c r="Q3722">
        <f t="shared" si="295"/>
        <v>15</v>
      </c>
      <c r="R3722">
        <f t="shared" si="296"/>
        <v>31</v>
      </c>
    </row>
    <row r="3723" spans="2:18" x14ac:dyDescent="0.25">
      <c r="B3723" s="1" t="s">
        <v>13</v>
      </c>
      <c r="C3723" s="1" t="s">
        <v>136</v>
      </c>
      <c r="D3723" s="1" t="s">
        <v>153</v>
      </c>
      <c r="E3723" s="1" t="s">
        <v>12</v>
      </c>
      <c r="F3723">
        <v>15</v>
      </c>
      <c r="G3723">
        <v>7.0000000000000007E-2</v>
      </c>
      <c r="H3723">
        <v>26</v>
      </c>
      <c r="I3723">
        <v>0.06</v>
      </c>
      <c r="K3723">
        <f t="shared" si="292"/>
        <v>36</v>
      </c>
      <c r="L3723">
        <f t="shared" si="293"/>
        <v>103</v>
      </c>
      <c r="M3723" t="str">
        <f>IF(COUNT(FIND({0,1,2,3,4,5,6,7,8,9},IF(ISBLANK(A3723),IF(LEN(TRIM(B3723))&gt;0,TRIM(B3723),TRIM(C3723)),"")))&gt;0,IF(ISBLANK(A3723),IF(LEN(TRIM(B3723))&gt;0,TRIM(B3723),TRIM(C3723)),""),"")</f>
        <v>36</v>
      </c>
      <c r="N3723" t="str">
        <f>IF(COUNT(FIND({0,1,2,3,4,5,6,7,8,9},IF(ISBLANK(A3723),IF(LEN(TRIM(B3723))&gt;0,TRIM(C3723),LEFT(D3723, 4)),"")))&gt;0,IF(ISBLANK(A3723),IF(LEN(TRIM(B3723))&gt;0,TRIM(C3723),LEFT(D3723, 4)),""),"")</f>
        <v>023</v>
      </c>
      <c r="O3723" t="str">
        <f t="shared" si="294"/>
        <v>NY</v>
      </c>
      <c r="P3723" t="str">
        <f>TRIM(IF(COUNT(FIND({0,1,2,3,4,5,6,7,8,9},B3723))&gt;0,D3723,IF(LEN(TRIM(B3723))&gt;0,CONCATENATE(B3723,C3723,D3723),MID(D3723,4,LEN(D3723)))))</f>
        <v>Cortland</v>
      </c>
      <c r="Q3723">
        <f t="shared" si="295"/>
        <v>15</v>
      </c>
      <c r="R3723">
        <f t="shared" si="296"/>
        <v>26</v>
      </c>
    </row>
    <row r="3724" spans="2:18" x14ac:dyDescent="0.25">
      <c r="B3724" s="1" t="s">
        <v>95</v>
      </c>
      <c r="C3724" s="1" t="s">
        <v>64</v>
      </c>
      <c r="D3724" s="1" t="s">
        <v>763</v>
      </c>
      <c r="E3724" s="1" t="s">
        <v>98</v>
      </c>
      <c r="F3724">
        <v>14</v>
      </c>
      <c r="G3724">
        <v>0.06</v>
      </c>
      <c r="H3724">
        <v>36</v>
      </c>
      <c r="I3724">
        <v>0.09</v>
      </c>
      <c r="K3724">
        <f t="shared" si="292"/>
        <v>36</v>
      </c>
      <c r="L3724">
        <f t="shared" si="293"/>
        <v>103</v>
      </c>
      <c r="M3724" t="str">
        <f>IF(COUNT(FIND({0,1,2,3,4,5,6,7,8,9},IF(ISBLANK(A3724),IF(LEN(TRIM(B3724))&gt;0,TRIM(B3724),TRIM(C3724)),"")))&gt;0,IF(ISBLANK(A3724),IF(LEN(TRIM(B3724))&gt;0,TRIM(B3724),TRIM(C3724)),""),"")</f>
        <v>12</v>
      </c>
      <c r="N3724" t="str">
        <f>IF(COUNT(FIND({0,1,2,3,4,5,6,7,8,9},IF(ISBLANK(A3724),IF(LEN(TRIM(B3724))&gt;0,TRIM(C3724),LEFT(D3724, 4)),"")))&gt;0,IF(ISBLANK(A3724),IF(LEN(TRIM(B3724))&gt;0,TRIM(C3724),LEFT(D3724, 4)),""),"")</f>
        <v>019</v>
      </c>
      <c r="O3724" t="str">
        <f t="shared" si="294"/>
        <v>Fl</v>
      </c>
      <c r="P3724" t="str">
        <f>TRIM(IF(COUNT(FIND({0,1,2,3,4,5,6,7,8,9},B3724))&gt;0,D3724,IF(LEN(TRIM(B3724))&gt;0,CONCATENATE(B3724,C3724,D3724),MID(D3724,4,LEN(D3724)))))</f>
        <v>Clay</v>
      </c>
      <c r="Q3724">
        <f t="shared" si="295"/>
        <v>14</v>
      </c>
      <c r="R3724">
        <f t="shared" si="296"/>
        <v>36</v>
      </c>
    </row>
    <row r="3725" spans="2:18" x14ac:dyDescent="0.25">
      <c r="B3725" s="1" t="s">
        <v>224</v>
      </c>
      <c r="C3725" s="1" t="s">
        <v>340</v>
      </c>
      <c r="D3725" s="1" t="s">
        <v>707</v>
      </c>
      <c r="E3725" s="1" t="s">
        <v>227</v>
      </c>
      <c r="F3725">
        <v>14</v>
      </c>
      <c r="G3725">
        <v>0.06</v>
      </c>
      <c r="H3725">
        <v>33</v>
      </c>
      <c r="I3725">
        <v>0.08</v>
      </c>
      <c r="K3725">
        <f t="shared" si="292"/>
        <v>36</v>
      </c>
      <c r="L3725">
        <f t="shared" si="293"/>
        <v>103</v>
      </c>
      <c r="M3725" t="str">
        <f>IF(COUNT(FIND({0,1,2,3,4,5,6,7,8,9},IF(ISBLANK(A3725),IF(LEN(TRIM(B3725))&gt;0,TRIM(B3725),TRIM(C3725)),"")))&gt;0,IF(ISBLANK(A3725),IF(LEN(TRIM(B3725))&gt;0,TRIM(B3725),TRIM(C3725)),""),"")</f>
        <v>37</v>
      </c>
      <c r="N3725" t="str">
        <f>IF(COUNT(FIND({0,1,2,3,4,5,6,7,8,9},IF(ISBLANK(A3725),IF(LEN(TRIM(B3725))&gt;0,TRIM(C3725),LEFT(D3725, 4)),"")))&gt;0,IF(ISBLANK(A3725),IF(LEN(TRIM(B3725))&gt;0,TRIM(C3725),LEFT(D3725, 4)),""),"")</f>
        <v>141</v>
      </c>
      <c r="O3725" t="str">
        <f t="shared" si="294"/>
        <v>NC</v>
      </c>
      <c r="P3725" t="str">
        <f>TRIM(IF(COUNT(FIND({0,1,2,3,4,5,6,7,8,9},B3725))&gt;0,D3725,IF(LEN(TRIM(B3725))&gt;0,CONCATENATE(B3725,C3725,D3725),MID(D3725,4,LEN(D3725)))))</f>
        <v>Pender</v>
      </c>
      <c r="Q3725">
        <f t="shared" si="295"/>
        <v>14</v>
      </c>
      <c r="R3725">
        <f t="shared" si="296"/>
        <v>33</v>
      </c>
    </row>
    <row r="3726" spans="2:18" x14ac:dyDescent="0.25">
      <c r="B3726" s="1" t="s">
        <v>238</v>
      </c>
      <c r="C3726" s="1" t="s">
        <v>14</v>
      </c>
      <c r="D3726" s="1" t="s">
        <v>714</v>
      </c>
      <c r="E3726" s="1" t="s">
        <v>240</v>
      </c>
      <c r="F3726">
        <v>14</v>
      </c>
      <c r="G3726">
        <v>0.06</v>
      </c>
      <c r="H3726">
        <v>34</v>
      </c>
      <c r="I3726">
        <v>0.08</v>
      </c>
      <c r="K3726">
        <f t="shared" si="292"/>
        <v>36</v>
      </c>
      <c r="L3726">
        <f t="shared" si="293"/>
        <v>103</v>
      </c>
      <c r="M3726" t="str">
        <f>IF(COUNT(FIND({0,1,2,3,4,5,6,7,8,9},IF(ISBLANK(A3726),IF(LEN(TRIM(B3726))&gt;0,TRIM(B3726),TRIM(C3726)),"")))&gt;0,IF(ISBLANK(A3726),IF(LEN(TRIM(B3726))&gt;0,TRIM(B3726),TRIM(C3726)),""),"")</f>
        <v>45</v>
      </c>
      <c r="N3726" t="str">
        <f>IF(COUNT(FIND({0,1,2,3,4,5,6,7,8,9},IF(ISBLANK(A3726),IF(LEN(TRIM(B3726))&gt;0,TRIM(C3726),LEFT(D3726, 4)),"")))&gt;0,IF(ISBLANK(A3726),IF(LEN(TRIM(B3726))&gt;0,TRIM(C3726),LEFT(D3726, 4)),""),"")</f>
        <v>083</v>
      </c>
      <c r="O3726" t="str">
        <f t="shared" si="294"/>
        <v>SC</v>
      </c>
      <c r="P3726" t="str">
        <f>TRIM(IF(COUNT(FIND({0,1,2,3,4,5,6,7,8,9},B3726))&gt;0,D3726,IF(LEN(TRIM(B3726))&gt;0,CONCATENATE(B3726,C3726,D3726),MID(D3726,4,LEN(D3726)))))</f>
        <v>Spartanburg</v>
      </c>
      <c r="Q3726">
        <f t="shared" si="295"/>
        <v>14</v>
      </c>
      <c r="R3726">
        <f t="shared" si="296"/>
        <v>34</v>
      </c>
    </row>
    <row r="3727" spans="2:18" x14ac:dyDescent="0.25">
      <c r="B3727" s="1" t="s">
        <v>224</v>
      </c>
      <c r="C3727" s="1" t="s">
        <v>64</v>
      </c>
      <c r="D3727" s="1" t="s">
        <v>716</v>
      </c>
      <c r="E3727" s="1" t="s">
        <v>227</v>
      </c>
      <c r="F3727">
        <v>14</v>
      </c>
      <c r="G3727">
        <v>0.06</v>
      </c>
      <c r="H3727">
        <v>31</v>
      </c>
      <c r="I3727">
        <v>7.0000000000000007E-2</v>
      </c>
      <c r="K3727">
        <f t="shared" si="292"/>
        <v>36</v>
      </c>
      <c r="L3727">
        <f t="shared" si="293"/>
        <v>103</v>
      </c>
      <c r="M3727" t="str">
        <f>IF(COUNT(FIND({0,1,2,3,4,5,6,7,8,9},IF(ISBLANK(A3727),IF(LEN(TRIM(B3727))&gt;0,TRIM(B3727),TRIM(C3727)),"")))&gt;0,IF(ISBLANK(A3727),IF(LEN(TRIM(B3727))&gt;0,TRIM(B3727),TRIM(C3727)),""),"")</f>
        <v>37</v>
      </c>
      <c r="N3727" t="str">
        <f>IF(COUNT(FIND({0,1,2,3,4,5,6,7,8,9},IF(ISBLANK(A3727),IF(LEN(TRIM(B3727))&gt;0,TRIM(C3727),LEFT(D3727, 4)),"")))&gt;0,IF(ISBLANK(A3727),IF(LEN(TRIM(B3727))&gt;0,TRIM(C3727),LEFT(D3727, 4)),""),"")</f>
        <v>019</v>
      </c>
      <c r="O3727" t="str">
        <f t="shared" si="294"/>
        <v>NC</v>
      </c>
      <c r="P3727" t="str">
        <f>TRIM(IF(COUNT(FIND({0,1,2,3,4,5,6,7,8,9},B3727))&gt;0,D3727,IF(LEN(TRIM(B3727))&gt;0,CONCATENATE(B3727,C3727,D3727),MID(D3727,4,LEN(D3727)))))</f>
        <v>Brunswick</v>
      </c>
      <c r="Q3727">
        <f t="shared" si="295"/>
        <v>14</v>
      </c>
      <c r="R3727">
        <f t="shared" si="296"/>
        <v>31</v>
      </c>
    </row>
    <row r="3728" spans="2:18" x14ac:dyDescent="0.25">
      <c r="B3728" s="1" t="s">
        <v>165</v>
      </c>
      <c r="C3728" s="1" t="s">
        <v>718</v>
      </c>
      <c r="D3728" s="1" t="s">
        <v>67</v>
      </c>
      <c r="E3728" s="1" t="s">
        <v>168</v>
      </c>
      <c r="F3728">
        <v>14</v>
      </c>
      <c r="G3728">
        <v>0.06</v>
      </c>
      <c r="H3728">
        <v>30</v>
      </c>
      <c r="I3728">
        <v>7.0000000000000007E-2</v>
      </c>
      <c r="K3728">
        <f t="shared" si="292"/>
        <v>36</v>
      </c>
      <c r="L3728">
        <f t="shared" si="293"/>
        <v>103</v>
      </c>
      <c r="M3728" t="str">
        <f>IF(COUNT(FIND({0,1,2,3,4,5,6,7,8,9},IF(ISBLANK(A3728),IF(LEN(TRIM(B3728))&gt;0,TRIM(B3728),TRIM(C3728)),"")))&gt;0,IF(ISBLANK(A3728),IF(LEN(TRIM(B3728))&gt;0,TRIM(B3728),TRIM(C3728)),""),"")</f>
        <v>48</v>
      </c>
      <c r="N3728" t="str">
        <f>IF(COUNT(FIND({0,1,2,3,4,5,6,7,8,9},IF(ISBLANK(A3728),IF(LEN(TRIM(B3728))&gt;0,TRIM(C3728),LEFT(D3728, 4)),"")))&gt;0,IF(ISBLANK(A3728),IF(LEN(TRIM(B3728))&gt;0,TRIM(C3728),LEFT(D3728, 4)),""),"")</f>
        <v>339</v>
      </c>
      <c r="O3728" t="str">
        <f t="shared" si="294"/>
        <v>Tx</v>
      </c>
      <c r="P3728" t="str">
        <f>TRIM(IF(COUNT(FIND({0,1,2,3,4,5,6,7,8,9},B3728))&gt;0,D3728,IF(LEN(TRIM(B3728))&gt;0,CONCATENATE(B3728,C3728,D3728),MID(D3728,4,LEN(D3728)))))</f>
        <v>Montgomery</v>
      </c>
      <c r="Q3728">
        <f t="shared" si="295"/>
        <v>14</v>
      </c>
      <c r="R3728">
        <f t="shared" si="296"/>
        <v>30</v>
      </c>
    </row>
    <row r="3729" spans="2:18" x14ac:dyDescent="0.25">
      <c r="B3729" s="1" t="s">
        <v>238</v>
      </c>
      <c r="C3729" s="1" t="s">
        <v>215</v>
      </c>
      <c r="D3729" s="1" t="s">
        <v>683</v>
      </c>
      <c r="E3729" s="1" t="s">
        <v>240</v>
      </c>
      <c r="F3729">
        <v>13</v>
      </c>
      <c r="G3729">
        <v>0.06</v>
      </c>
      <c r="H3729">
        <v>32</v>
      </c>
      <c r="I3729">
        <v>0.08</v>
      </c>
      <c r="K3729">
        <f t="shared" si="292"/>
        <v>36</v>
      </c>
      <c r="L3729">
        <f t="shared" si="293"/>
        <v>103</v>
      </c>
      <c r="M3729" t="str">
        <f>IF(COUNT(FIND({0,1,2,3,4,5,6,7,8,9},IF(ISBLANK(A3729),IF(LEN(TRIM(B3729))&gt;0,TRIM(B3729),TRIM(C3729)),"")))&gt;0,IF(ISBLANK(A3729),IF(LEN(TRIM(B3729))&gt;0,TRIM(B3729),TRIM(C3729)),""),"")</f>
        <v>45</v>
      </c>
      <c r="N3729" t="str">
        <f>IF(COUNT(FIND({0,1,2,3,4,5,6,7,8,9},IF(ISBLANK(A3729),IF(LEN(TRIM(B3729))&gt;0,TRIM(C3729),LEFT(D3729, 4)),"")))&gt;0,IF(ISBLANK(A3729),IF(LEN(TRIM(B3729))&gt;0,TRIM(C3729),LEFT(D3729, 4)),""),"")</f>
        <v>063</v>
      </c>
      <c r="O3729" t="str">
        <f t="shared" si="294"/>
        <v>SC</v>
      </c>
      <c r="P3729" t="str">
        <f>TRIM(IF(COUNT(FIND({0,1,2,3,4,5,6,7,8,9},B3729))&gt;0,D3729,IF(LEN(TRIM(B3729))&gt;0,CONCATENATE(B3729,C3729,D3729),MID(D3729,4,LEN(D3729)))))</f>
        <v>Lexington</v>
      </c>
      <c r="Q3729">
        <f t="shared" si="295"/>
        <v>13</v>
      </c>
      <c r="R3729">
        <f t="shared" si="296"/>
        <v>32</v>
      </c>
    </row>
    <row r="3730" spans="2:18" x14ac:dyDescent="0.25">
      <c r="B3730" s="1" t="s">
        <v>251</v>
      </c>
      <c r="C3730" s="1" t="s">
        <v>252</v>
      </c>
      <c r="D3730" s="1" t="s">
        <v>173</v>
      </c>
      <c r="E3730" s="1" t="s">
        <v>253</v>
      </c>
      <c r="F3730">
        <v>13</v>
      </c>
      <c r="G3730">
        <v>0.06</v>
      </c>
      <c r="H3730">
        <v>18</v>
      </c>
      <c r="I3730">
        <v>0.04</v>
      </c>
      <c r="K3730">
        <f t="shared" si="292"/>
        <v>36</v>
      </c>
      <c r="L3730">
        <f t="shared" si="293"/>
        <v>103</v>
      </c>
      <c r="M3730" t="str">
        <f>IF(COUNT(FIND({0,1,2,3,4,5,6,7,8,9},IF(ISBLANK(A3730),IF(LEN(TRIM(B3730))&gt;0,TRIM(B3730),TRIM(C3730)),"")))&gt;0,IF(ISBLANK(A3730),IF(LEN(TRIM(B3730))&gt;0,TRIM(B3730),TRIM(C3730)),""),"")</f>
        <v>26</v>
      </c>
      <c r="N3730" t="str">
        <f>IF(COUNT(FIND({0,1,2,3,4,5,6,7,8,9},IF(ISBLANK(A3730),IF(LEN(TRIM(B3730))&gt;0,TRIM(C3730),LEFT(D3730, 4)),"")))&gt;0,IF(ISBLANK(A3730),IF(LEN(TRIM(B3730))&gt;0,TRIM(C3730),LEFT(D3730, 4)),""),"")</f>
        <v>163</v>
      </c>
      <c r="O3730" t="str">
        <f t="shared" si="294"/>
        <v>Mi</v>
      </c>
      <c r="P3730" t="str">
        <f>TRIM(IF(COUNT(FIND({0,1,2,3,4,5,6,7,8,9},B3730))&gt;0,D3730,IF(LEN(TRIM(B3730))&gt;0,CONCATENATE(B3730,C3730,D3730),MID(D3730,4,LEN(D3730)))))</f>
        <v>Wayne</v>
      </c>
      <c r="Q3730">
        <f t="shared" si="295"/>
        <v>13</v>
      </c>
      <c r="R3730">
        <f t="shared" si="296"/>
        <v>18</v>
      </c>
    </row>
    <row r="3731" spans="2:18" x14ac:dyDescent="0.25">
      <c r="B3731" s="1" t="s">
        <v>137</v>
      </c>
      <c r="C3731" s="1" t="s">
        <v>76</v>
      </c>
      <c r="D3731" s="1" t="s">
        <v>138</v>
      </c>
      <c r="E3731" s="1" t="s">
        <v>139</v>
      </c>
      <c r="F3731">
        <v>13</v>
      </c>
      <c r="G3731">
        <v>0.06</v>
      </c>
      <c r="H3731">
        <v>22</v>
      </c>
      <c r="I3731">
        <v>0.05</v>
      </c>
      <c r="K3731">
        <f t="shared" si="292"/>
        <v>36</v>
      </c>
      <c r="L3731">
        <f t="shared" si="293"/>
        <v>103</v>
      </c>
      <c r="M3731" t="str">
        <f>IF(COUNT(FIND({0,1,2,3,4,5,6,7,8,9},IF(ISBLANK(A3731),IF(LEN(TRIM(B3731))&gt;0,TRIM(B3731),TRIM(C3731)),"")))&gt;0,IF(ISBLANK(A3731),IF(LEN(TRIM(B3731))&gt;0,TRIM(B3731),TRIM(C3731)),""),"")</f>
        <v>50</v>
      </c>
      <c r="N3731" t="str">
        <f>IF(COUNT(FIND({0,1,2,3,4,5,6,7,8,9},IF(ISBLANK(A3731),IF(LEN(TRIM(B3731))&gt;0,TRIM(C3731),LEFT(D3731, 4)),"")))&gt;0,IF(ISBLANK(A3731),IF(LEN(TRIM(B3731))&gt;0,TRIM(C3731),LEFT(D3731, 4)),""),"")</f>
        <v>003</v>
      </c>
      <c r="O3731" t="str">
        <f t="shared" si="294"/>
        <v>Vt</v>
      </c>
      <c r="P3731" t="str">
        <f>TRIM(IF(COUNT(FIND({0,1,2,3,4,5,6,7,8,9},B3731))&gt;0,D3731,IF(LEN(TRIM(B3731))&gt;0,CONCATENATE(B3731,C3731,D3731),MID(D3731,4,LEN(D3731)))))</f>
        <v>Bennington</v>
      </c>
      <c r="Q3731">
        <f t="shared" si="295"/>
        <v>13</v>
      </c>
      <c r="R3731">
        <f t="shared" si="296"/>
        <v>22</v>
      </c>
    </row>
    <row r="3732" spans="2:18" x14ac:dyDescent="0.25">
      <c r="B3732" s="1" t="s">
        <v>262</v>
      </c>
      <c r="C3732" s="1" t="s">
        <v>54</v>
      </c>
      <c r="D3732" s="1" t="s">
        <v>263</v>
      </c>
      <c r="E3732" s="1" t="s">
        <v>264</v>
      </c>
      <c r="F3732">
        <v>13</v>
      </c>
      <c r="G3732">
        <v>0.06</v>
      </c>
      <c r="H3732">
        <v>16</v>
      </c>
      <c r="I3732">
        <v>0.04</v>
      </c>
      <c r="K3732">
        <f t="shared" si="292"/>
        <v>36</v>
      </c>
      <c r="L3732">
        <f t="shared" si="293"/>
        <v>103</v>
      </c>
      <c r="M3732" t="str">
        <f>IF(COUNT(FIND({0,1,2,3,4,5,6,7,8,9},IF(ISBLANK(A3732),IF(LEN(TRIM(B3732))&gt;0,TRIM(B3732),TRIM(C3732)),"")))&gt;0,IF(ISBLANK(A3732),IF(LEN(TRIM(B3732))&gt;0,TRIM(B3732),TRIM(C3732)),""),"")</f>
        <v>22</v>
      </c>
      <c r="N3732" t="str">
        <f>IF(COUNT(FIND({0,1,2,3,4,5,6,7,8,9},IF(ISBLANK(A3732),IF(LEN(TRIM(B3732))&gt;0,TRIM(C3732),LEFT(D3732, 4)),"")))&gt;0,IF(ISBLANK(A3732),IF(LEN(TRIM(B3732))&gt;0,TRIM(C3732),LEFT(D3732, 4)),""),"")</f>
        <v>071</v>
      </c>
      <c r="O3732" t="str">
        <f t="shared" si="294"/>
        <v>La</v>
      </c>
      <c r="P3732" t="str">
        <f>TRIM(IF(COUNT(FIND({0,1,2,3,4,5,6,7,8,9},B3732))&gt;0,D3732,IF(LEN(TRIM(B3732))&gt;0,CONCATENATE(B3732,C3732,D3732),MID(D3732,4,LEN(D3732)))))</f>
        <v>Orleans</v>
      </c>
      <c r="Q3732">
        <f t="shared" si="295"/>
        <v>13</v>
      </c>
      <c r="R3732">
        <f t="shared" si="296"/>
        <v>16</v>
      </c>
    </row>
    <row r="3733" spans="2:18" x14ac:dyDescent="0.25">
      <c r="B3733" s="1" t="s">
        <v>241</v>
      </c>
      <c r="C3733" s="1" t="s">
        <v>30</v>
      </c>
      <c r="D3733" s="1" t="s">
        <v>329</v>
      </c>
      <c r="E3733" s="1" t="s">
        <v>243</v>
      </c>
      <c r="F3733">
        <v>13</v>
      </c>
      <c r="G3733">
        <v>0.06</v>
      </c>
      <c r="H3733">
        <v>21</v>
      </c>
      <c r="I3733">
        <v>0.05</v>
      </c>
      <c r="K3733">
        <f t="shared" si="292"/>
        <v>36</v>
      </c>
      <c r="L3733">
        <f t="shared" si="293"/>
        <v>103</v>
      </c>
      <c r="M3733" t="str">
        <f>IF(COUNT(FIND({0,1,2,3,4,5,6,7,8,9},IF(ISBLANK(A3733),IF(LEN(TRIM(B3733))&gt;0,TRIM(B3733),TRIM(C3733)),"")))&gt;0,IF(ISBLANK(A3733),IF(LEN(TRIM(B3733))&gt;0,TRIM(B3733),TRIM(C3733)),""),"")</f>
        <v>39</v>
      </c>
      <c r="N3733" t="str">
        <f>IF(COUNT(FIND({0,1,2,3,4,5,6,7,8,9},IF(ISBLANK(A3733),IF(LEN(TRIM(B3733))&gt;0,TRIM(C3733),LEFT(D3733, 4)),"")))&gt;0,IF(ISBLANK(A3733),IF(LEN(TRIM(B3733))&gt;0,TRIM(C3733),LEFT(D3733, 4)),""),"")</f>
        <v>061</v>
      </c>
      <c r="O3733" t="str">
        <f t="shared" si="294"/>
        <v>Oh</v>
      </c>
      <c r="P3733" t="str">
        <f>TRIM(IF(COUNT(FIND({0,1,2,3,4,5,6,7,8,9},B3733))&gt;0,D3733,IF(LEN(TRIM(B3733))&gt;0,CONCATENATE(B3733,C3733,D3733),MID(D3733,4,LEN(D3733)))))</f>
        <v>Hamilton</v>
      </c>
      <c r="Q3733">
        <f t="shared" si="295"/>
        <v>13</v>
      </c>
      <c r="R3733">
        <f t="shared" si="296"/>
        <v>21</v>
      </c>
    </row>
    <row r="3734" spans="2:18" x14ac:dyDescent="0.25">
      <c r="B3734" s="1" t="s">
        <v>95</v>
      </c>
      <c r="C3734" s="1" t="s">
        <v>18</v>
      </c>
      <c r="D3734" s="1" t="s">
        <v>698</v>
      </c>
      <c r="E3734" s="1" t="s">
        <v>98</v>
      </c>
      <c r="F3734">
        <v>13</v>
      </c>
      <c r="G3734">
        <v>0.06</v>
      </c>
      <c r="H3734">
        <v>29</v>
      </c>
      <c r="I3734">
        <v>7.0000000000000007E-2</v>
      </c>
      <c r="K3734">
        <f t="shared" si="292"/>
        <v>36</v>
      </c>
      <c r="L3734">
        <f t="shared" si="293"/>
        <v>103</v>
      </c>
      <c r="M3734" t="str">
        <f>IF(COUNT(FIND({0,1,2,3,4,5,6,7,8,9},IF(ISBLANK(A3734),IF(LEN(TRIM(B3734))&gt;0,TRIM(B3734),TRIM(C3734)),"")))&gt;0,IF(ISBLANK(A3734),IF(LEN(TRIM(B3734))&gt;0,TRIM(B3734),TRIM(C3734)),""),"")</f>
        <v>12</v>
      </c>
      <c r="N3734" t="str">
        <f>IF(COUNT(FIND({0,1,2,3,4,5,6,7,8,9},IF(ISBLANK(A3734),IF(LEN(TRIM(B3734))&gt;0,TRIM(C3734),LEFT(D3734, 4)),"")))&gt;0,IF(ISBLANK(A3734),IF(LEN(TRIM(B3734))&gt;0,TRIM(C3734),LEFT(D3734, 4)),""),"")</f>
        <v>091</v>
      </c>
      <c r="O3734" t="str">
        <f t="shared" si="294"/>
        <v>Fl</v>
      </c>
      <c r="P3734" t="str">
        <f>TRIM(IF(COUNT(FIND({0,1,2,3,4,5,6,7,8,9},B3734))&gt;0,D3734,IF(LEN(TRIM(B3734))&gt;0,CONCATENATE(B3734,C3734,D3734),MID(D3734,4,LEN(D3734)))))</f>
        <v>Okaloosa</v>
      </c>
      <c r="Q3734">
        <f t="shared" si="295"/>
        <v>13</v>
      </c>
      <c r="R3734">
        <f t="shared" si="296"/>
        <v>29</v>
      </c>
    </row>
    <row r="3735" spans="2:18" x14ac:dyDescent="0.25">
      <c r="B3735" s="1" t="s">
        <v>13</v>
      </c>
      <c r="C3735" s="1" t="s">
        <v>275</v>
      </c>
      <c r="D3735" s="1" t="s">
        <v>276</v>
      </c>
      <c r="E3735" s="1" t="s">
        <v>12</v>
      </c>
      <c r="F3735">
        <v>13</v>
      </c>
      <c r="G3735">
        <v>0.06</v>
      </c>
      <c r="H3735">
        <v>25</v>
      </c>
      <c r="I3735">
        <v>0.06</v>
      </c>
      <c r="K3735">
        <f t="shared" si="292"/>
        <v>36</v>
      </c>
      <c r="L3735">
        <f t="shared" si="293"/>
        <v>103</v>
      </c>
      <c r="M3735" t="str">
        <f>IF(COUNT(FIND({0,1,2,3,4,5,6,7,8,9},IF(ISBLANK(A3735),IF(LEN(TRIM(B3735))&gt;0,TRIM(B3735),TRIM(C3735)),"")))&gt;0,IF(ISBLANK(A3735),IF(LEN(TRIM(B3735))&gt;0,TRIM(B3735),TRIM(C3735)),""),"")</f>
        <v>36</v>
      </c>
      <c r="N3735" t="str">
        <f>IF(COUNT(FIND({0,1,2,3,4,5,6,7,8,9},IF(ISBLANK(A3735),IF(LEN(TRIM(B3735))&gt;0,TRIM(C3735),LEFT(D3735, 4)),"")))&gt;0,IF(ISBLANK(A3735),IF(LEN(TRIM(B3735))&gt;0,TRIM(C3735),LEFT(D3735, 4)),""),"")</f>
        <v>107</v>
      </c>
      <c r="O3735" t="str">
        <f t="shared" si="294"/>
        <v>NY</v>
      </c>
      <c r="P3735" t="str">
        <f>TRIM(IF(COUNT(FIND({0,1,2,3,4,5,6,7,8,9},B3735))&gt;0,D3735,IF(LEN(TRIM(B3735))&gt;0,CONCATENATE(B3735,C3735,D3735),MID(D3735,4,LEN(D3735)))))</f>
        <v>Tioga</v>
      </c>
      <c r="Q3735">
        <f t="shared" si="295"/>
        <v>13</v>
      </c>
      <c r="R3735">
        <f t="shared" si="296"/>
        <v>25</v>
      </c>
    </row>
    <row r="3736" spans="2:18" x14ac:dyDescent="0.25">
      <c r="B3736" s="1" t="s">
        <v>325</v>
      </c>
      <c r="C3736" s="1" t="s">
        <v>62</v>
      </c>
      <c r="D3736" s="1" t="s">
        <v>455</v>
      </c>
      <c r="E3736" s="1" t="s">
        <v>327</v>
      </c>
      <c r="F3736">
        <v>13</v>
      </c>
      <c r="G3736">
        <v>0.06</v>
      </c>
      <c r="H3736">
        <v>25</v>
      </c>
      <c r="I3736">
        <v>0.06</v>
      </c>
      <c r="K3736">
        <f t="shared" si="292"/>
        <v>36</v>
      </c>
      <c r="L3736">
        <f t="shared" si="293"/>
        <v>103</v>
      </c>
      <c r="M3736" t="str">
        <f>IF(COUNT(FIND({0,1,2,3,4,5,6,7,8,9},IF(ISBLANK(A3736),IF(LEN(TRIM(B3736))&gt;0,TRIM(B3736),TRIM(C3736)),"")))&gt;0,IF(ISBLANK(A3736),IF(LEN(TRIM(B3736))&gt;0,TRIM(B3736),TRIM(C3736)),""),"")</f>
        <v>10</v>
      </c>
      <c r="N3736" t="str">
        <f>IF(COUNT(FIND({0,1,2,3,4,5,6,7,8,9},IF(ISBLANK(A3736),IF(LEN(TRIM(B3736))&gt;0,TRIM(C3736),LEFT(D3736, 4)),"")))&gt;0,IF(ISBLANK(A3736),IF(LEN(TRIM(B3736))&gt;0,TRIM(C3736),LEFT(D3736, 4)),""),"")</f>
        <v>005</v>
      </c>
      <c r="O3736" t="str">
        <f t="shared" si="294"/>
        <v>De</v>
      </c>
      <c r="P3736" t="str">
        <f>TRIM(IF(COUNT(FIND({0,1,2,3,4,5,6,7,8,9},B3736))&gt;0,D3736,IF(LEN(TRIM(B3736))&gt;0,CONCATENATE(B3736,C3736,D3736),MID(D3736,4,LEN(D3736)))))</f>
        <v>Sussex</v>
      </c>
      <c r="Q3736">
        <f t="shared" si="295"/>
        <v>13</v>
      </c>
      <c r="R3736">
        <f t="shared" si="296"/>
        <v>25</v>
      </c>
    </row>
    <row r="3737" spans="2:18" x14ac:dyDescent="0.25">
      <c r="B3737" s="1" t="s">
        <v>506</v>
      </c>
      <c r="C3737" s="1" t="s">
        <v>210</v>
      </c>
      <c r="D3737" s="1" t="s">
        <v>507</v>
      </c>
      <c r="E3737" s="1" t="s">
        <v>508</v>
      </c>
      <c r="F3737">
        <v>13</v>
      </c>
      <c r="G3737">
        <v>0.06</v>
      </c>
      <c r="H3737">
        <v>26</v>
      </c>
      <c r="I3737">
        <v>0.06</v>
      </c>
      <c r="K3737">
        <f t="shared" si="292"/>
        <v>36</v>
      </c>
      <c r="L3737">
        <f t="shared" si="293"/>
        <v>103</v>
      </c>
      <c r="M3737" t="str">
        <f>IF(COUNT(FIND({0,1,2,3,4,5,6,7,8,9},IF(ISBLANK(A3737),IF(LEN(TRIM(B3737))&gt;0,TRIM(B3737),TRIM(C3737)),"")))&gt;0,IF(ISBLANK(A3737),IF(LEN(TRIM(B3737))&gt;0,TRIM(B3737),TRIM(C3737)),""),"")</f>
        <v>41</v>
      </c>
      <c r="N3737" t="str">
        <f>IF(COUNT(FIND({0,1,2,3,4,5,6,7,8,9},IF(ISBLANK(A3737),IF(LEN(TRIM(B3737))&gt;0,TRIM(C3737),LEFT(D3737, 4)),"")))&gt;0,IF(ISBLANK(A3737),IF(LEN(TRIM(B3737))&gt;0,TRIM(C3737),LEFT(D3737, 4)),""),"")</f>
        <v>051</v>
      </c>
      <c r="O3737" t="str">
        <f t="shared" si="294"/>
        <v>Or</v>
      </c>
      <c r="P3737" t="str">
        <f>TRIM(IF(COUNT(FIND({0,1,2,3,4,5,6,7,8,9},B3737))&gt;0,D3737,IF(LEN(TRIM(B3737))&gt;0,CONCATENATE(B3737,C3737,D3737),MID(D3737,4,LEN(D3737)))))</f>
        <v>Multnomah</v>
      </c>
      <c r="Q3737">
        <f t="shared" si="295"/>
        <v>13</v>
      </c>
      <c r="R3737">
        <f t="shared" si="296"/>
        <v>26</v>
      </c>
    </row>
    <row r="3738" spans="2:18" x14ac:dyDescent="0.25">
      <c r="B3738" s="1" t="s">
        <v>159</v>
      </c>
      <c r="C3738" s="1" t="s">
        <v>275</v>
      </c>
      <c r="D3738" s="1" t="s">
        <v>719</v>
      </c>
      <c r="E3738" s="1" t="s">
        <v>161</v>
      </c>
      <c r="F3738">
        <v>13</v>
      </c>
      <c r="G3738">
        <v>0.06</v>
      </c>
      <c r="H3738">
        <v>28</v>
      </c>
      <c r="I3738">
        <v>7.0000000000000007E-2</v>
      </c>
      <c r="K3738">
        <f t="shared" si="292"/>
        <v>36</v>
      </c>
      <c r="L3738">
        <f t="shared" si="293"/>
        <v>103</v>
      </c>
      <c r="M3738" t="str">
        <f>IF(COUNT(FIND({0,1,2,3,4,5,6,7,8,9},IF(ISBLANK(A3738),IF(LEN(TRIM(B3738))&gt;0,TRIM(B3738),TRIM(C3738)),"")))&gt;0,IF(ISBLANK(A3738),IF(LEN(TRIM(B3738))&gt;0,TRIM(B3738),TRIM(C3738)),""),"")</f>
        <v>51</v>
      </c>
      <c r="N3738" t="str">
        <f>IF(COUNT(FIND({0,1,2,3,4,5,6,7,8,9},IF(ISBLANK(A3738),IF(LEN(TRIM(B3738))&gt;0,TRIM(C3738),LEFT(D3738, 4)),"")))&gt;0,IF(ISBLANK(A3738),IF(LEN(TRIM(B3738))&gt;0,TRIM(C3738),LEFT(D3738, 4)),""),"")</f>
        <v>107</v>
      </c>
      <c r="O3738" t="str">
        <f t="shared" si="294"/>
        <v>Va</v>
      </c>
      <c r="P3738" t="str">
        <f>TRIM(IF(COUNT(FIND({0,1,2,3,4,5,6,7,8,9},B3738))&gt;0,D3738,IF(LEN(TRIM(B3738))&gt;0,CONCATENATE(B3738,C3738,D3738),MID(D3738,4,LEN(D3738)))))</f>
        <v>Loudoun</v>
      </c>
      <c r="Q3738">
        <f t="shared" si="295"/>
        <v>13</v>
      </c>
      <c r="R3738">
        <f t="shared" si="296"/>
        <v>28</v>
      </c>
    </row>
    <row r="3739" spans="2:18" x14ac:dyDescent="0.25">
      <c r="B3739" s="1" t="s">
        <v>99</v>
      </c>
      <c r="C3739" s="1" t="s">
        <v>336</v>
      </c>
      <c r="D3739" s="1" t="s">
        <v>467</v>
      </c>
      <c r="E3739" s="1" t="s">
        <v>102</v>
      </c>
      <c r="F3739">
        <v>13</v>
      </c>
      <c r="G3739">
        <v>0.06</v>
      </c>
      <c r="H3739">
        <v>22</v>
      </c>
      <c r="I3739">
        <v>0.05</v>
      </c>
      <c r="K3739">
        <f t="shared" si="292"/>
        <v>36</v>
      </c>
      <c r="L3739">
        <f t="shared" si="293"/>
        <v>103</v>
      </c>
      <c r="M3739" t="str">
        <f>IF(COUNT(FIND({0,1,2,3,4,5,6,7,8,9},IF(ISBLANK(A3739),IF(LEN(TRIM(B3739))&gt;0,TRIM(B3739),TRIM(C3739)),"")))&gt;0,IF(ISBLANK(A3739),IF(LEN(TRIM(B3739))&gt;0,TRIM(B3739),TRIM(C3739)),""),"")</f>
        <v>06</v>
      </c>
      <c r="N3739" t="str">
        <f>IF(COUNT(FIND({0,1,2,3,4,5,6,7,8,9},IF(ISBLANK(A3739),IF(LEN(TRIM(B3739))&gt;0,TRIM(C3739),LEFT(D3739, 4)),"")))&gt;0,IF(ISBLANK(A3739),IF(LEN(TRIM(B3739))&gt;0,TRIM(C3739),LEFT(D3739, 4)),""),"")</f>
        <v>041</v>
      </c>
      <c r="O3739" t="str">
        <f t="shared" si="294"/>
        <v>Ca</v>
      </c>
      <c r="P3739" t="str">
        <f>TRIM(IF(COUNT(FIND({0,1,2,3,4,5,6,7,8,9},B3739))&gt;0,D3739,IF(LEN(TRIM(B3739))&gt;0,CONCATENATE(B3739,C3739,D3739),MID(D3739,4,LEN(D3739)))))</f>
        <v>Marin</v>
      </c>
      <c r="Q3739">
        <f t="shared" si="295"/>
        <v>13</v>
      </c>
      <c r="R3739">
        <f t="shared" si="296"/>
        <v>22</v>
      </c>
    </row>
    <row r="3740" spans="2:18" x14ac:dyDescent="0.25">
      <c r="B3740" s="1" t="s">
        <v>265</v>
      </c>
      <c r="C3740" s="1" t="s">
        <v>30</v>
      </c>
      <c r="D3740" s="1" t="s">
        <v>675</v>
      </c>
      <c r="E3740" s="1" t="s">
        <v>267</v>
      </c>
      <c r="F3740">
        <v>13</v>
      </c>
      <c r="G3740">
        <v>0.06</v>
      </c>
      <c r="H3740">
        <v>37</v>
      </c>
      <c r="I3740">
        <v>0.09</v>
      </c>
      <c r="K3740">
        <f t="shared" si="292"/>
        <v>36</v>
      </c>
      <c r="L3740">
        <f t="shared" si="293"/>
        <v>103</v>
      </c>
      <c r="M3740" t="str">
        <f>IF(COUNT(FIND({0,1,2,3,4,5,6,7,8,9},IF(ISBLANK(A3740),IF(LEN(TRIM(B3740))&gt;0,TRIM(B3740),TRIM(C3740)),"")))&gt;0,IF(ISBLANK(A3740),IF(LEN(TRIM(B3740))&gt;0,TRIM(B3740),TRIM(C3740)),""),"")</f>
        <v>53</v>
      </c>
      <c r="N3740" t="str">
        <f>IF(COUNT(FIND({0,1,2,3,4,5,6,7,8,9},IF(ISBLANK(A3740),IF(LEN(TRIM(B3740))&gt;0,TRIM(C3740),LEFT(D3740, 4)),"")))&gt;0,IF(ISBLANK(A3740),IF(LEN(TRIM(B3740))&gt;0,TRIM(C3740),LEFT(D3740, 4)),""),"")</f>
        <v>061</v>
      </c>
      <c r="O3740" t="str">
        <f t="shared" si="294"/>
        <v>Wa</v>
      </c>
      <c r="P3740" t="str">
        <f>TRIM(IF(COUNT(FIND({0,1,2,3,4,5,6,7,8,9},B3740))&gt;0,D3740,IF(LEN(TRIM(B3740))&gt;0,CONCATENATE(B3740,C3740,D3740),MID(D3740,4,LEN(D3740)))))</f>
        <v>Snohomish</v>
      </c>
      <c r="Q3740">
        <f t="shared" si="295"/>
        <v>13</v>
      </c>
      <c r="R3740">
        <f t="shared" si="296"/>
        <v>37</v>
      </c>
    </row>
    <row r="3741" spans="2:18" x14ac:dyDescent="0.25">
      <c r="B3741" s="1" t="s">
        <v>234</v>
      </c>
      <c r="C3741" s="1" t="s">
        <v>430</v>
      </c>
      <c r="D3741" s="1" t="s">
        <v>125</v>
      </c>
      <c r="E3741" s="1" t="s">
        <v>236</v>
      </c>
      <c r="F3741">
        <v>13</v>
      </c>
      <c r="G3741">
        <v>0.06</v>
      </c>
      <c r="H3741">
        <v>20</v>
      </c>
      <c r="I3741">
        <v>0.05</v>
      </c>
      <c r="K3741">
        <f t="shared" si="292"/>
        <v>36</v>
      </c>
      <c r="L3741">
        <f t="shared" si="293"/>
        <v>103</v>
      </c>
      <c r="M3741" t="str">
        <f>IF(COUNT(FIND({0,1,2,3,4,5,6,7,8,9},IF(ISBLANK(A3741),IF(LEN(TRIM(B3741))&gt;0,TRIM(B3741),TRIM(C3741)),"")))&gt;0,IF(ISBLANK(A3741),IF(LEN(TRIM(B3741))&gt;0,TRIM(B3741),TRIM(C3741)),""),"")</f>
        <v>13</v>
      </c>
      <c r="N3741" t="str">
        <f>IF(COUNT(FIND({0,1,2,3,4,5,6,7,8,9},IF(ISBLANK(A3741),IF(LEN(TRIM(B3741))&gt;0,TRIM(C3741),LEFT(D3741, 4)),"")))&gt;0,IF(ISBLANK(A3741),IF(LEN(TRIM(B3741))&gt;0,TRIM(C3741),LEFT(D3741, 4)),""),"")</f>
        <v>245</v>
      </c>
      <c r="O3741" t="str">
        <f t="shared" si="294"/>
        <v>Ga</v>
      </c>
      <c r="P3741" t="str">
        <f>TRIM(IF(COUNT(FIND({0,1,2,3,4,5,6,7,8,9},B3741))&gt;0,D3741,IF(LEN(TRIM(B3741))&gt;0,CONCATENATE(B3741,C3741,D3741),MID(D3741,4,LEN(D3741)))))</f>
        <v>Richmond</v>
      </c>
      <c r="Q3741">
        <f t="shared" si="295"/>
        <v>13</v>
      </c>
      <c r="R3741">
        <f t="shared" si="296"/>
        <v>20</v>
      </c>
    </row>
    <row r="3742" spans="2:18" x14ac:dyDescent="0.25">
      <c r="B3742" s="1" t="s">
        <v>56</v>
      </c>
      <c r="C3742" s="1" t="s">
        <v>136</v>
      </c>
      <c r="D3742" s="1" t="s">
        <v>447</v>
      </c>
      <c r="E3742" s="1" t="s">
        <v>59</v>
      </c>
      <c r="F3742">
        <v>12</v>
      </c>
      <c r="G3742">
        <v>0.05</v>
      </c>
      <c r="H3742">
        <v>36</v>
      </c>
      <c r="I3742">
        <v>0.09</v>
      </c>
      <c r="K3742">
        <f t="shared" si="292"/>
        <v>36</v>
      </c>
      <c r="L3742">
        <f t="shared" si="293"/>
        <v>103</v>
      </c>
      <c r="M3742" t="str">
        <f>IF(COUNT(FIND({0,1,2,3,4,5,6,7,8,9},IF(ISBLANK(A3742),IF(LEN(TRIM(B3742))&gt;0,TRIM(B3742),TRIM(C3742)),"")))&gt;0,IF(ISBLANK(A3742),IF(LEN(TRIM(B3742))&gt;0,TRIM(B3742),TRIM(C3742)),""),"")</f>
        <v>25</v>
      </c>
      <c r="N3742" t="str">
        <f>IF(COUNT(FIND({0,1,2,3,4,5,6,7,8,9},IF(ISBLANK(A3742),IF(LEN(TRIM(B3742))&gt;0,TRIM(C3742),LEFT(D3742, 4)),"")))&gt;0,IF(ISBLANK(A3742),IF(LEN(TRIM(B3742))&gt;0,TRIM(C3742),LEFT(D3742, 4)),""),"")</f>
        <v>023</v>
      </c>
      <c r="O3742" t="str">
        <f t="shared" si="294"/>
        <v>Ma</v>
      </c>
      <c r="P3742" t="str">
        <f>TRIM(IF(COUNT(FIND({0,1,2,3,4,5,6,7,8,9},B3742))&gt;0,D3742,IF(LEN(TRIM(B3742))&gt;0,CONCATENATE(B3742,C3742,D3742),MID(D3742,4,LEN(D3742)))))</f>
        <v>Plymouth</v>
      </c>
      <c r="Q3742">
        <f t="shared" si="295"/>
        <v>12</v>
      </c>
      <c r="R3742">
        <f t="shared" si="296"/>
        <v>36</v>
      </c>
    </row>
    <row r="3743" spans="2:18" x14ac:dyDescent="0.25">
      <c r="B3743" s="1" t="s">
        <v>99</v>
      </c>
      <c r="C3743" s="1" t="s">
        <v>178</v>
      </c>
      <c r="D3743" s="1" t="s">
        <v>381</v>
      </c>
      <c r="E3743" s="1" t="s">
        <v>102</v>
      </c>
      <c r="F3743">
        <v>12</v>
      </c>
      <c r="G3743">
        <v>0.05</v>
      </c>
      <c r="H3743">
        <v>21</v>
      </c>
      <c r="I3743">
        <v>0.05</v>
      </c>
      <c r="K3743">
        <f t="shared" si="292"/>
        <v>36</v>
      </c>
      <c r="L3743">
        <f t="shared" si="293"/>
        <v>103</v>
      </c>
      <c r="M3743" t="str">
        <f>IF(COUNT(FIND({0,1,2,3,4,5,6,7,8,9},IF(ISBLANK(A3743),IF(LEN(TRIM(B3743))&gt;0,TRIM(B3743),TRIM(C3743)),"")))&gt;0,IF(ISBLANK(A3743),IF(LEN(TRIM(B3743))&gt;0,TRIM(B3743),TRIM(C3743)),""),"")</f>
        <v>06</v>
      </c>
      <c r="N3743" t="str">
        <f>IF(COUNT(FIND({0,1,2,3,4,5,6,7,8,9},IF(ISBLANK(A3743),IF(LEN(TRIM(B3743))&gt;0,TRIM(C3743),LEFT(D3743, 4)),"")))&gt;0,IF(ISBLANK(A3743),IF(LEN(TRIM(B3743))&gt;0,TRIM(C3743),LEFT(D3743, 4)),""),"")</f>
        <v>053</v>
      </c>
      <c r="O3743" t="str">
        <f t="shared" si="294"/>
        <v>Ca</v>
      </c>
      <c r="P3743" t="str">
        <f>TRIM(IF(COUNT(FIND({0,1,2,3,4,5,6,7,8,9},B3743))&gt;0,D3743,IF(LEN(TRIM(B3743))&gt;0,CONCATENATE(B3743,C3743,D3743),MID(D3743,4,LEN(D3743)))))</f>
        <v>Monterey</v>
      </c>
      <c r="Q3743">
        <f t="shared" si="295"/>
        <v>12</v>
      </c>
      <c r="R3743">
        <f t="shared" si="296"/>
        <v>21</v>
      </c>
    </row>
    <row r="3744" spans="2:18" x14ac:dyDescent="0.25">
      <c r="B3744" s="1" t="s">
        <v>224</v>
      </c>
      <c r="C3744" s="1" t="s">
        <v>330</v>
      </c>
      <c r="D3744" s="1" t="s">
        <v>651</v>
      </c>
      <c r="E3744" s="1" t="s">
        <v>227</v>
      </c>
      <c r="F3744">
        <v>12</v>
      </c>
      <c r="G3744">
        <v>0.05</v>
      </c>
      <c r="H3744">
        <v>23</v>
      </c>
      <c r="I3744">
        <v>0.06</v>
      </c>
      <c r="K3744">
        <f t="shared" si="292"/>
        <v>36</v>
      </c>
      <c r="L3744">
        <f t="shared" si="293"/>
        <v>103</v>
      </c>
      <c r="M3744" t="str">
        <f>IF(COUNT(FIND({0,1,2,3,4,5,6,7,8,9},IF(ISBLANK(A3744),IF(LEN(TRIM(B3744))&gt;0,TRIM(B3744),TRIM(C3744)),"")))&gt;0,IF(ISBLANK(A3744),IF(LEN(TRIM(B3744))&gt;0,TRIM(B3744),TRIM(C3744)),""),"")</f>
        <v>37</v>
      </c>
      <c r="N3744" t="str">
        <f>IF(COUNT(FIND({0,1,2,3,4,5,6,7,8,9},IF(ISBLANK(A3744),IF(LEN(TRIM(B3744))&gt;0,TRIM(C3744),LEFT(D3744, 4)),"")))&gt;0,IF(ISBLANK(A3744),IF(LEN(TRIM(B3744))&gt;0,TRIM(C3744),LEFT(D3744, 4)),""),"")</f>
        <v>125</v>
      </c>
      <c r="O3744" t="str">
        <f t="shared" si="294"/>
        <v>NC</v>
      </c>
      <c r="P3744" t="str">
        <f>TRIM(IF(COUNT(FIND({0,1,2,3,4,5,6,7,8,9},B3744))&gt;0,D3744,IF(LEN(TRIM(B3744))&gt;0,CONCATENATE(B3744,C3744,D3744),MID(D3744,4,LEN(D3744)))))</f>
        <v>Moore</v>
      </c>
      <c r="Q3744">
        <f t="shared" si="295"/>
        <v>12</v>
      </c>
      <c r="R3744">
        <f t="shared" si="296"/>
        <v>23</v>
      </c>
    </row>
    <row r="3745" spans="2:18" x14ac:dyDescent="0.25">
      <c r="B3745" s="1" t="s">
        <v>99</v>
      </c>
      <c r="C3745" s="1" t="s">
        <v>74</v>
      </c>
      <c r="D3745" s="1" t="s">
        <v>524</v>
      </c>
      <c r="E3745" s="1" t="s">
        <v>102</v>
      </c>
      <c r="F3745">
        <v>12</v>
      </c>
      <c r="G3745">
        <v>0.05</v>
      </c>
      <c r="H3745">
        <v>12</v>
      </c>
      <c r="I3745">
        <v>0.03</v>
      </c>
      <c r="K3745">
        <f t="shared" si="292"/>
        <v>36</v>
      </c>
      <c r="L3745">
        <f t="shared" si="293"/>
        <v>103</v>
      </c>
      <c r="M3745" t="str">
        <f>IF(COUNT(FIND({0,1,2,3,4,5,6,7,8,9},IF(ISBLANK(A3745),IF(LEN(TRIM(B3745))&gt;0,TRIM(B3745),TRIM(C3745)),"")))&gt;0,IF(ISBLANK(A3745),IF(LEN(TRIM(B3745))&gt;0,TRIM(B3745),TRIM(C3745)),""),"")</f>
        <v>06</v>
      </c>
      <c r="N3745" t="str">
        <f>IF(COUNT(FIND({0,1,2,3,4,5,6,7,8,9},IF(ISBLANK(A3745),IF(LEN(TRIM(B3745))&gt;0,TRIM(C3745),LEFT(D3745, 4)),"")))&gt;0,IF(ISBLANK(A3745),IF(LEN(TRIM(B3745))&gt;0,TRIM(C3745),LEFT(D3745, 4)),""),"")</f>
        <v>087</v>
      </c>
      <c r="O3745" t="str">
        <f t="shared" si="294"/>
        <v>Ca</v>
      </c>
      <c r="P3745" t="str">
        <f>TRIM(IF(COUNT(FIND({0,1,2,3,4,5,6,7,8,9},B3745))&gt;0,D3745,IF(LEN(TRIM(B3745))&gt;0,CONCATENATE(B3745,C3745,D3745),MID(D3745,4,LEN(D3745)))))</f>
        <v>Santa Cruz</v>
      </c>
      <c r="Q3745">
        <f t="shared" si="295"/>
        <v>12</v>
      </c>
      <c r="R3745">
        <f t="shared" si="296"/>
        <v>12</v>
      </c>
    </row>
    <row r="3746" spans="2:18" x14ac:dyDescent="0.25">
      <c r="B3746" s="1" t="s">
        <v>159</v>
      </c>
      <c r="C3746" s="1" t="s">
        <v>64</v>
      </c>
      <c r="D3746" s="1" t="s">
        <v>706</v>
      </c>
      <c r="E3746" s="1" t="s">
        <v>161</v>
      </c>
      <c r="F3746">
        <v>12</v>
      </c>
      <c r="G3746">
        <v>0.05</v>
      </c>
      <c r="H3746">
        <v>27</v>
      </c>
      <c r="I3746">
        <v>7.0000000000000007E-2</v>
      </c>
      <c r="K3746">
        <f t="shared" si="292"/>
        <v>36</v>
      </c>
      <c r="L3746">
        <f t="shared" si="293"/>
        <v>103</v>
      </c>
      <c r="M3746" t="str">
        <f>IF(COUNT(FIND({0,1,2,3,4,5,6,7,8,9},IF(ISBLANK(A3746),IF(LEN(TRIM(B3746))&gt;0,TRIM(B3746),TRIM(C3746)),"")))&gt;0,IF(ISBLANK(A3746),IF(LEN(TRIM(B3746))&gt;0,TRIM(B3746),TRIM(C3746)),""),"")</f>
        <v>51</v>
      </c>
      <c r="N3746" t="str">
        <f>IF(COUNT(FIND({0,1,2,3,4,5,6,7,8,9},IF(ISBLANK(A3746),IF(LEN(TRIM(B3746))&gt;0,TRIM(C3746),LEFT(D3746, 4)),"")))&gt;0,IF(ISBLANK(A3746),IF(LEN(TRIM(B3746))&gt;0,TRIM(C3746),LEFT(D3746, 4)),""),"")</f>
        <v>019</v>
      </c>
      <c r="O3746" t="str">
        <f t="shared" si="294"/>
        <v>Va</v>
      </c>
      <c r="P3746" t="str">
        <f>TRIM(IF(COUNT(FIND({0,1,2,3,4,5,6,7,8,9},B3746))&gt;0,D3746,IF(LEN(TRIM(B3746))&gt;0,CONCATENATE(B3746,C3746,D3746),MID(D3746,4,LEN(D3746)))))</f>
        <v>Bedford</v>
      </c>
      <c r="Q3746">
        <f t="shared" si="295"/>
        <v>12</v>
      </c>
      <c r="R3746">
        <f t="shared" si="296"/>
        <v>27</v>
      </c>
    </row>
    <row r="3747" spans="2:18" x14ac:dyDescent="0.25">
      <c r="B3747" s="1" t="s">
        <v>351</v>
      </c>
      <c r="C3747" s="1" t="s">
        <v>373</v>
      </c>
      <c r="D3747" s="1" t="s">
        <v>374</v>
      </c>
      <c r="E3747" s="1" t="s">
        <v>353</v>
      </c>
      <c r="F3747">
        <v>12</v>
      </c>
      <c r="G3747">
        <v>0.05</v>
      </c>
      <c r="H3747">
        <v>18</v>
      </c>
      <c r="I3747">
        <v>0.04</v>
      </c>
      <c r="K3747">
        <f t="shared" si="292"/>
        <v>36</v>
      </c>
      <c r="L3747">
        <f t="shared" si="293"/>
        <v>103</v>
      </c>
      <c r="M3747" t="str">
        <f>IF(COUNT(FIND({0,1,2,3,4,5,6,7,8,9},IF(ISBLANK(A3747),IF(LEN(TRIM(B3747))&gt;0,TRIM(B3747),TRIM(C3747)),"")))&gt;0,IF(ISBLANK(A3747),IF(LEN(TRIM(B3747))&gt;0,TRIM(B3747),TRIM(C3747)),""),"")</f>
        <v>47</v>
      </c>
      <c r="N3747" t="str">
        <f>IF(COUNT(FIND({0,1,2,3,4,5,6,7,8,9},IF(ISBLANK(A3747),IF(LEN(TRIM(B3747))&gt;0,TRIM(C3747),LEFT(D3747, 4)),"")))&gt;0,IF(ISBLANK(A3747),IF(LEN(TRIM(B3747))&gt;0,TRIM(C3747),LEFT(D3747, 4)),""),"")</f>
        <v>157</v>
      </c>
      <c r="O3747" t="str">
        <f t="shared" si="294"/>
        <v>Tn</v>
      </c>
      <c r="P3747" t="str">
        <f>TRIM(IF(COUNT(FIND({0,1,2,3,4,5,6,7,8,9},B3747))&gt;0,D3747,IF(LEN(TRIM(B3747))&gt;0,CONCATENATE(B3747,C3747,D3747),MID(D3747,4,LEN(D3747)))))</f>
        <v>Shelby</v>
      </c>
      <c r="Q3747">
        <f t="shared" si="295"/>
        <v>12</v>
      </c>
      <c r="R3747">
        <f t="shared" si="296"/>
        <v>18</v>
      </c>
    </row>
    <row r="3748" spans="2:18" x14ac:dyDescent="0.25">
      <c r="B3748" s="1" t="s">
        <v>128</v>
      </c>
      <c r="C3748" s="1" t="s">
        <v>100</v>
      </c>
      <c r="D3748" s="1" t="s">
        <v>764</v>
      </c>
      <c r="E3748" s="1" t="s">
        <v>129</v>
      </c>
      <c r="F3748">
        <v>12</v>
      </c>
      <c r="G3748">
        <v>0.05</v>
      </c>
      <c r="H3748">
        <v>25</v>
      </c>
      <c r="I3748">
        <v>0.06</v>
      </c>
      <c r="K3748">
        <f t="shared" si="292"/>
        <v>36</v>
      </c>
      <c r="L3748">
        <f t="shared" si="293"/>
        <v>103</v>
      </c>
      <c r="M3748" t="str">
        <f>IF(COUNT(FIND({0,1,2,3,4,5,6,7,8,9},IF(ISBLANK(A3748),IF(LEN(TRIM(B3748))&gt;0,TRIM(B3748),TRIM(C3748)),"")))&gt;0,IF(ISBLANK(A3748),IF(LEN(TRIM(B3748))&gt;0,TRIM(B3748),TRIM(C3748)),""),"")</f>
        <v>24</v>
      </c>
      <c r="N3748" t="str">
        <f>IF(COUNT(FIND({0,1,2,3,4,5,6,7,8,9},IF(ISBLANK(A3748),IF(LEN(TRIM(B3748))&gt;0,TRIM(C3748),LEFT(D3748, 4)),"")))&gt;0,IF(ISBLANK(A3748),IF(LEN(TRIM(B3748))&gt;0,TRIM(C3748),LEFT(D3748, 4)),""),"")</f>
        <v>037</v>
      </c>
      <c r="O3748" t="str">
        <f t="shared" si="294"/>
        <v>Md</v>
      </c>
      <c r="P3748" t="str">
        <f>TRIM(IF(COUNT(FIND({0,1,2,3,4,5,6,7,8,9},B3748))&gt;0,D3748,IF(LEN(TRIM(B3748))&gt;0,CONCATENATE(B3748,C3748,D3748),MID(D3748,4,LEN(D3748)))))</f>
        <v>St. Mary's</v>
      </c>
      <c r="Q3748">
        <f t="shared" si="295"/>
        <v>12</v>
      </c>
      <c r="R3748">
        <f t="shared" si="296"/>
        <v>25</v>
      </c>
    </row>
    <row r="3749" spans="2:18" x14ac:dyDescent="0.25">
      <c r="B3749" s="1" t="s">
        <v>144</v>
      </c>
      <c r="C3749" s="1" t="s">
        <v>297</v>
      </c>
      <c r="D3749" s="1" t="s">
        <v>389</v>
      </c>
      <c r="E3749" s="1" t="s">
        <v>146</v>
      </c>
      <c r="F3749">
        <v>12</v>
      </c>
      <c r="G3749">
        <v>0.05</v>
      </c>
      <c r="H3749">
        <v>23</v>
      </c>
      <c r="I3749">
        <v>0.06</v>
      </c>
      <c r="K3749">
        <f t="shared" si="292"/>
        <v>36</v>
      </c>
      <c r="L3749">
        <f t="shared" si="293"/>
        <v>103</v>
      </c>
      <c r="M3749" t="str">
        <f>IF(COUNT(FIND({0,1,2,3,4,5,6,7,8,9},IF(ISBLANK(A3749),IF(LEN(TRIM(B3749))&gt;0,TRIM(B3749),TRIM(C3749)),"")))&gt;0,IF(ISBLANK(A3749),IF(LEN(TRIM(B3749))&gt;0,TRIM(B3749),TRIM(C3749)),""),"")</f>
        <v>17</v>
      </c>
      <c r="N3749" t="str">
        <f>IF(COUNT(FIND({0,1,2,3,4,5,6,7,8,9},IF(ISBLANK(A3749),IF(LEN(TRIM(B3749))&gt;0,TRIM(C3749),LEFT(D3749, 4)),"")))&gt;0,IF(ISBLANK(A3749),IF(LEN(TRIM(B3749))&gt;0,TRIM(C3749),LEFT(D3749, 4)),""),"")</f>
        <v>097</v>
      </c>
      <c r="O3749" t="str">
        <f t="shared" si="294"/>
        <v>Il</v>
      </c>
      <c r="P3749" t="str">
        <f>TRIM(IF(COUNT(FIND({0,1,2,3,4,5,6,7,8,9},B3749))&gt;0,D3749,IF(LEN(TRIM(B3749))&gt;0,CONCATENATE(B3749,C3749,D3749),MID(D3749,4,LEN(D3749)))))</f>
        <v>Lake</v>
      </c>
      <c r="Q3749">
        <f t="shared" si="295"/>
        <v>12</v>
      </c>
      <c r="R3749">
        <f t="shared" si="296"/>
        <v>23</v>
      </c>
    </row>
    <row r="3750" spans="2:18" x14ac:dyDescent="0.25">
      <c r="B3750" s="1" t="s">
        <v>130</v>
      </c>
      <c r="C3750" s="1" t="s">
        <v>126</v>
      </c>
      <c r="D3750" s="1" t="s">
        <v>504</v>
      </c>
      <c r="E3750" s="1" t="s">
        <v>132</v>
      </c>
      <c r="F3750">
        <v>12</v>
      </c>
      <c r="G3750">
        <v>0.05</v>
      </c>
      <c r="H3750">
        <v>19</v>
      </c>
      <c r="I3750">
        <v>0.05</v>
      </c>
      <c r="K3750">
        <f t="shared" si="292"/>
        <v>36</v>
      </c>
      <c r="L3750">
        <f t="shared" si="293"/>
        <v>103</v>
      </c>
      <c r="M3750" t="str">
        <f>IF(COUNT(FIND({0,1,2,3,4,5,6,7,8,9},IF(ISBLANK(A3750),IF(LEN(TRIM(B3750))&gt;0,TRIM(B3750),TRIM(C3750)),"")))&gt;0,IF(ISBLANK(A3750),IF(LEN(TRIM(B3750))&gt;0,TRIM(B3750),TRIM(C3750)),""),"")</f>
        <v>33</v>
      </c>
      <c r="N3750" t="str">
        <f>IF(COUNT(FIND({0,1,2,3,4,5,6,7,8,9},IF(ISBLANK(A3750),IF(LEN(TRIM(B3750))&gt;0,TRIM(C3750),LEFT(D3750, 4)),"")))&gt;0,IF(ISBLANK(A3750),IF(LEN(TRIM(B3750))&gt;0,TRIM(C3750),LEFT(D3750, 4)),""),"")</f>
        <v>009</v>
      </c>
      <c r="O3750" t="str">
        <f t="shared" si="294"/>
        <v>NH</v>
      </c>
      <c r="P3750" t="str">
        <f>TRIM(IF(COUNT(FIND({0,1,2,3,4,5,6,7,8,9},B3750))&gt;0,D3750,IF(LEN(TRIM(B3750))&gt;0,CONCATENATE(B3750,C3750,D3750),MID(D3750,4,LEN(D3750)))))</f>
        <v>Grafton</v>
      </c>
      <c r="Q3750">
        <f t="shared" si="295"/>
        <v>12</v>
      </c>
      <c r="R3750">
        <f t="shared" si="296"/>
        <v>19</v>
      </c>
    </row>
    <row r="3751" spans="2:18" x14ac:dyDescent="0.25">
      <c r="B3751" s="1" t="s">
        <v>343</v>
      </c>
      <c r="C3751" s="1" t="s">
        <v>297</v>
      </c>
      <c r="D3751" s="1" t="s">
        <v>344</v>
      </c>
      <c r="E3751" s="1" t="s">
        <v>345</v>
      </c>
      <c r="F3751">
        <v>12</v>
      </c>
      <c r="G3751">
        <v>0.05</v>
      </c>
      <c r="H3751">
        <v>22</v>
      </c>
      <c r="I3751">
        <v>0.05</v>
      </c>
      <c r="K3751">
        <f t="shared" si="292"/>
        <v>36</v>
      </c>
      <c r="L3751">
        <f t="shared" si="293"/>
        <v>103</v>
      </c>
      <c r="M3751" t="str">
        <f>IF(COUNT(FIND({0,1,2,3,4,5,6,7,8,9},IF(ISBLANK(A3751),IF(LEN(TRIM(B3751))&gt;0,TRIM(B3751),TRIM(C3751)),"")))&gt;0,IF(ISBLANK(A3751),IF(LEN(TRIM(B3751))&gt;0,TRIM(B3751),TRIM(C3751)),""),"")</f>
        <v>18</v>
      </c>
      <c r="N3751" t="str">
        <f>IF(COUNT(FIND({0,1,2,3,4,5,6,7,8,9},IF(ISBLANK(A3751),IF(LEN(TRIM(B3751))&gt;0,TRIM(C3751),LEFT(D3751, 4)),"")))&gt;0,IF(ISBLANK(A3751),IF(LEN(TRIM(B3751))&gt;0,TRIM(C3751),LEFT(D3751, 4)),""),"")</f>
        <v>097</v>
      </c>
      <c r="O3751" t="str">
        <f t="shared" si="294"/>
        <v>In</v>
      </c>
      <c r="P3751" t="str">
        <f>TRIM(IF(COUNT(FIND({0,1,2,3,4,5,6,7,8,9},B3751))&gt;0,D3751,IF(LEN(TRIM(B3751))&gt;0,CONCATENATE(B3751,C3751,D3751),MID(D3751,4,LEN(D3751)))))</f>
        <v>Marion</v>
      </c>
      <c r="Q3751">
        <f t="shared" si="295"/>
        <v>12</v>
      </c>
      <c r="R3751">
        <f t="shared" si="296"/>
        <v>22</v>
      </c>
    </row>
    <row r="3752" spans="2:18" x14ac:dyDescent="0.25">
      <c r="B3752" s="1" t="s">
        <v>56</v>
      </c>
      <c r="C3752" s="1" t="s">
        <v>62</v>
      </c>
      <c r="D3752" s="1" t="s">
        <v>367</v>
      </c>
      <c r="E3752" s="1" t="s">
        <v>59</v>
      </c>
      <c r="F3752">
        <v>12</v>
      </c>
      <c r="G3752">
        <v>0.05</v>
      </c>
      <c r="H3752">
        <v>26</v>
      </c>
      <c r="I3752">
        <v>0.06</v>
      </c>
      <c r="K3752">
        <f t="shared" si="292"/>
        <v>36</v>
      </c>
      <c r="L3752">
        <f t="shared" si="293"/>
        <v>103</v>
      </c>
      <c r="M3752" t="str">
        <f>IF(COUNT(FIND({0,1,2,3,4,5,6,7,8,9},IF(ISBLANK(A3752),IF(LEN(TRIM(B3752))&gt;0,TRIM(B3752),TRIM(C3752)),"")))&gt;0,IF(ISBLANK(A3752),IF(LEN(TRIM(B3752))&gt;0,TRIM(B3752),TRIM(C3752)),""),"")</f>
        <v>25</v>
      </c>
      <c r="N3752" t="str">
        <f>IF(COUNT(FIND({0,1,2,3,4,5,6,7,8,9},IF(ISBLANK(A3752),IF(LEN(TRIM(B3752))&gt;0,TRIM(C3752),LEFT(D3752, 4)),"")))&gt;0,IF(ISBLANK(A3752),IF(LEN(TRIM(B3752))&gt;0,TRIM(C3752),LEFT(D3752, 4)),""),"")</f>
        <v>005</v>
      </c>
      <c r="O3752" t="str">
        <f t="shared" si="294"/>
        <v>Ma</v>
      </c>
      <c r="P3752" t="str">
        <f>TRIM(IF(COUNT(FIND({0,1,2,3,4,5,6,7,8,9},B3752))&gt;0,D3752,IF(LEN(TRIM(B3752))&gt;0,CONCATENATE(B3752,C3752,D3752),MID(D3752,4,LEN(D3752)))))</f>
        <v>Bristol</v>
      </c>
      <c r="Q3752">
        <f t="shared" si="295"/>
        <v>12</v>
      </c>
      <c r="R3752">
        <f t="shared" si="296"/>
        <v>26</v>
      </c>
    </row>
    <row r="3753" spans="2:18" x14ac:dyDescent="0.25">
      <c r="B3753" s="1" t="s">
        <v>321</v>
      </c>
      <c r="C3753" s="1" t="s">
        <v>36</v>
      </c>
      <c r="D3753" s="1" t="s">
        <v>104</v>
      </c>
      <c r="E3753" s="1" t="s">
        <v>322</v>
      </c>
      <c r="F3753">
        <v>12</v>
      </c>
      <c r="G3753">
        <v>0.05</v>
      </c>
      <c r="H3753">
        <v>26</v>
      </c>
      <c r="I3753">
        <v>0.06</v>
      </c>
      <c r="K3753">
        <f t="shared" si="292"/>
        <v>36</v>
      </c>
      <c r="L3753">
        <f t="shared" si="293"/>
        <v>103</v>
      </c>
      <c r="M3753" t="str">
        <f>IF(COUNT(FIND({0,1,2,3,4,5,6,7,8,9},IF(ISBLANK(A3753),IF(LEN(TRIM(B3753))&gt;0,TRIM(B3753),TRIM(C3753)),"")))&gt;0,IF(ISBLANK(A3753),IF(LEN(TRIM(B3753))&gt;0,TRIM(B3753),TRIM(C3753)),""),"")</f>
        <v>21</v>
      </c>
      <c r="N3753" t="str">
        <f>IF(COUNT(FIND({0,1,2,3,4,5,6,7,8,9},IF(ISBLANK(A3753),IF(LEN(TRIM(B3753))&gt;0,TRIM(C3753),LEFT(D3753, 4)),"")))&gt;0,IF(ISBLANK(A3753),IF(LEN(TRIM(B3753))&gt;0,TRIM(C3753),LEFT(D3753, 4)),""),"")</f>
        <v>111</v>
      </c>
      <c r="O3753" t="str">
        <f t="shared" si="294"/>
        <v>Ky</v>
      </c>
      <c r="P3753" t="str">
        <f>TRIM(IF(COUNT(FIND({0,1,2,3,4,5,6,7,8,9},B3753))&gt;0,D3753,IF(LEN(TRIM(B3753))&gt;0,CONCATENATE(B3753,C3753,D3753),MID(D3753,4,LEN(D3753)))))</f>
        <v>Jefferson</v>
      </c>
      <c r="Q3753">
        <f t="shared" si="295"/>
        <v>12</v>
      </c>
      <c r="R3753">
        <f t="shared" si="296"/>
        <v>26</v>
      </c>
    </row>
    <row r="3754" spans="2:18" x14ac:dyDescent="0.25">
      <c r="B3754" s="1" t="s">
        <v>13</v>
      </c>
      <c r="C3754" s="1" t="s">
        <v>103</v>
      </c>
      <c r="D3754" s="1" t="s">
        <v>104</v>
      </c>
      <c r="E3754" s="1" t="s">
        <v>12</v>
      </c>
      <c r="F3754">
        <v>12</v>
      </c>
      <c r="G3754">
        <v>0.05</v>
      </c>
      <c r="H3754">
        <v>23</v>
      </c>
      <c r="I3754">
        <v>0.06</v>
      </c>
      <c r="K3754">
        <f t="shared" si="292"/>
        <v>36</v>
      </c>
      <c r="L3754">
        <f t="shared" si="293"/>
        <v>103</v>
      </c>
      <c r="M3754" t="str">
        <f>IF(COUNT(FIND({0,1,2,3,4,5,6,7,8,9},IF(ISBLANK(A3754),IF(LEN(TRIM(B3754))&gt;0,TRIM(B3754),TRIM(C3754)),"")))&gt;0,IF(ISBLANK(A3754),IF(LEN(TRIM(B3754))&gt;0,TRIM(B3754),TRIM(C3754)),""),"")</f>
        <v>36</v>
      </c>
      <c r="N3754" t="str">
        <f>IF(COUNT(FIND({0,1,2,3,4,5,6,7,8,9},IF(ISBLANK(A3754),IF(LEN(TRIM(B3754))&gt;0,TRIM(C3754),LEFT(D3754, 4)),"")))&gt;0,IF(ISBLANK(A3754),IF(LEN(TRIM(B3754))&gt;0,TRIM(C3754),LEFT(D3754, 4)),""),"")</f>
        <v>045</v>
      </c>
      <c r="O3754" t="str">
        <f t="shared" si="294"/>
        <v>NY</v>
      </c>
      <c r="P3754" t="str">
        <f>TRIM(IF(COUNT(FIND({0,1,2,3,4,5,6,7,8,9},B3754))&gt;0,D3754,IF(LEN(TRIM(B3754))&gt;0,CONCATENATE(B3754,C3754,D3754),MID(D3754,4,LEN(D3754)))))</f>
        <v>Jefferson</v>
      </c>
      <c r="Q3754">
        <f t="shared" si="295"/>
        <v>12</v>
      </c>
      <c r="R3754">
        <f t="shared" si="296"/>
        <v>23</v>
      </c>
    </row>
    <row r="3755" spans="2:18" x14ac:dyDescent="0.25">
      <c r="B3755" s="1" t="s">
        <v>56</v>
      </c>
      <c r="C3755" s="1" t="s">
        <v>76</v>
      </c>
      <c r="D3755" s="1" t="s">
        <v>77</v>
      </c>
      <c r="E3755" s="1" t="s">
        <v>59</v>
      </c>
      <c r="F3755">
        <v>12</v>
      </c>
      <c r="G3755">
        <v>0.05</v>
      </c>
      <c r="H3755">
        <v>27</v>
      </c>
      <c r="I3755">
        <v>7.0000000000000007E-2</v>
      </c>
      <c r="K3755">
        <f t="shared" si="292"/>
        <v>36</v>
      </c>
      <c r="L3755">
        <f t="shared" si="293"/>
        <v>103</v>
      </c>
      <c r="M3755" t="str">
        <f>IF(COUNT(FIND({0,1,2,3,4,5,6,7,8,9},IF(ISBLANK(A3755),IF(LEN(TRIM(B3755))&gt;0,TRIM(B3755),TRIM(C3755)),"")))&gt;0,IF(ISBLANK(A3755),IF(LEN(TRIM(B3755))&gt;0,TRIM(B3755),TRIM(C3755)),""),"")</f>
        <v>25</v>
      </c>
      <c r="N3755" t="str">
        <f>IF(COUNT(FIND({0,1,2,3,4,5,6,7,8,9},IF(ISBLANK(A3755),IF(LEN(TRIM(B3755))&gt;0,TRIM(C3755),LEFT(D3755, 4)),"")))&gt;0,IF(ISBLANK(A3755),IF(LEN(TRIM(B3755))&gt;0,TRIM(C3755),LEFT(D3755, 4)),""),"")</f>
        <v>003</v>
      </c>
      <c r="O3755" t="str">
        <f t="shared" si="294"/>
        <v>Ma</v>
      </c>
      <c r="P3755" t="str">
        <f>TRIM(IF(COUNT(FIND({0,1,2,3,4,5,6,7,8,9},B3755))&gt;0,D3755,IF(LEN(TRIM(B3755))&gt;0,CONCATENATE(B3755,C3755,D3755),MID(D3755,4,LEN(D3755)))))</f>
        <v>Berkshire</v>
      </c>
      <c r="Q3755">
        <f t="shared" si="295"/>
        <v>12</v>
      </c>
      <c r="R3755">
        <f t="shared" si="296"/>
        <v>27</v>
      </c>
    </row>
    <row r="3756" spans="2:18" x14ac:dyDescent="0.25">
      <c r="B3756" s="1" t="s">
        <v>128</v>
      </c>
      <c r="C3756" s="1" t="s">
        <v>83</v>
      </c>
      <c r="D3756" s="1" t="s">
        <v>704</v>
      </c>
      <c r="E3756" s="1" t="s">
        <v>129</v>
      </c>
      <c r="F3756">
        <v>12</v>
      </c>
      <c r="G3756">
        <v>0.05</v>
      </c>
      <c r="H3756">
        <v>26</v>
      </c>
      <c r="I3756">
        <v>0.06</v>
      </c>
      <c r="K3756">
        <f t="shared" si="292"/>
        <v>36</v>
      </c>
      <c r="L3756">
        <f t="shared" si="293"/>
        <v>103</v>
      </c>
      <c r="M3756" t="str">
        <f>IF(COUNT(FIND({0,1,2,3,4,5,6,7,8,9},IF(ISBLANK(A3756),IF(LEN(TRIM(B3756))&gt;0,TRIM(B3756),TRIM(C3756)),"")))&gt;0,IF(ISBLANK(A3756),IF(LEN(TRIM(B3756))&gt;0,TRIM(B3756),TRIM(C3756)),""),"")</f>
        <v>24</v>
      </c>
      <c r="N3756" t="str">
        <f>IF(COUNT(FIND({0,1,2,3,4,5,6,7,8,9},IF(ISBLANK(A3756),IF(LEN(TRIM(B3756))&gt;0,TRIM(C3756),LEFT(D3756, 4)),"")))&gt;0,IF(ISBLANK(A3756),IF(LEN(TRIM(B3756))&gt;0,TRIM(C3756),LEFT(D3756, 4)),""),"")</f>
        <v>025</v>
      </c>
      <c r="O3756" t="str">
        <f t="shared" si="294"/>
        <v>Md</v>
      </c>
      <c r="P3756" t="str">
        <f>TRIM(IF(COUNT(FIND({0,1,2,3,4,5,6,7,8,9},B3756))&gt;0,D3756,IF(LEN(TRIM(B3756))&gt;0,CONCATENATE(B3756,C3756,D3756),MID(D3756,4,LEN(D3756)))))</f>
        <v>Harford</v>
      </c>
      <c r="Q3756">
        <f t="shared" si="295"/>
        <v>12</v>
      </c>
      <c r="R3756">
        <f t="shared" si="296"/>
        <v>26</v>
      </c>
    </row>
    <row r="3757" spans="2:18" x14ac:dyDescent="0.25">
      <c r="B3757" s="1" t="s">
        <v>256</v>
      </c>
      <c r="C3757" s="1" t="s">
        <v>89</v>
      </c>
      <c r="D3757" s="1" t="s">
        <v>690</v>
      </c>
      <c r="E3757" s="1" t="s">
        <v>258</v>
      </c>
      <c r="F3757">
        <v>11</v>
      </c>
      <c r="G3757">
        <v>0.05</v>
      </c>
      <c r="H3757">
        <v>18</v>
      </c>
      <c r="I3757">
        <v>0.04</v>
      </c>
      <c r="K3757">
        <f t="shared" si="292"/>
        <v>36</v>
      </c>
      <c r="L3757">
        <f t="shared" si="293"/>
        <v>103</v>
      </c>
      <c r="M3757" t="str">
        <f>IF(COUNT(FIND({0,1,2,3,4,5,6,7,8,9},IF(ISBLANK(A3757),IF(LEN(TRIM(B3757))&gt;0,TRIM(B3757),TRIM(C3757)),"")))&gt;0,IF(ISBLANK(A3757),IF(LEN(TRIM(B3757))&gt;0,TRIM(B3757),TRIM(C3757)),""),"")</f>
        <v>32</v>
      </c>
      <c r="N3757" t="str">
        <f>IF(COUNT(FIND({0,1,2,3,4,5,6,7,8,9},IF(ISBLANK(A3757),IF(LEN(TRIM(B3757))&gt;0,TRIM(C3757),LEFT(D3757, 4)),"")))&gt;0,IF(ISBLANK(A3757),IF(LEN(TRIM(B3757))&gt;0,TRIM(C3757),LEFT(D3757, 4)),""),"")</f>
        <v>031</v>
      </c>
      <c r="O3757" t="str">
        <f t="shared" si="294"/>
        <v>Nv</v>
      </c>
      <c r="P3757" t="str">
        <f>TRIM(IF(COUNT(FIND({0,1,2,3,4,5,6,7,8,9},B3757))&gt;0,D3757,IF(LEN(TRIM(B3757))&gt;0,CONCATENATE(B3757,C3757,D3757),MID(D3757,4,LEN(D3757)))))</f>
        <v>Washoe</v>
      </c>
      <c r="Q3757">
        <f t="shared" si="295"/>
        <v>11</v>
      </c>
      <c r="R3757">
        <f t="shared" si="296"/>
        <v>18</v>
      </c>
    </row>
    <row r="3758" spans="2:18" x14ac:dyDescent="0.25">
      <c r="B3758" s="1" t="s">
        <v>95</v>
      </c>
      <c r="C3758" s="1" t="s">
        <v>32</v>
      </c>
      <c r="D3758" s="1" t="s">
        <v>765</v>
      </c>
      <c r="E3758" s="1" t="s">
        <v>98</v>
      </c>
      <c r="F3758">
        <v>11</v>
      </c>
      <c r="G3758">
        <v>0.05</v>
      </c>
      <c r="H3758">
        <v>31</v>
      </c>
      <c r="I3758">
        <v>7.0000000000000007E-2</v>
      </c>
      <c r="K3758">
        <f t="shared" si="292"/>
        <v>36</v>
      </c>
      <c r="L3758">
        <f t="shared" si="293"/>
        <v>103</v>
      </c>
      <c r="M3758" t="str">
        <f>IF(COUNT(FIND({0,1,2,3,4,5,6,7,8,9},IF(ISBLANK(A3758),IF(LEN(TRIM(B3758))&gt;0,TRIM(B3758),TRIM(C3758)),"")))&gt;0,IF(ISBLANK(A3758),IF(LEN(TRIM(B3758))&gt;0,TRIM(B3758),TRIM(C3758)),""),"")</f>
        <v>12</v>
      </c>
      <c r="N3758" t="str">
        <f>IF(COUNT(FIND({0,1,2,3,4,5,6,7,8,9},IF(ISBLANK(A3758),IF(LEN(TRIM(B3758))&gt;0,TRIM(C3758),LEFT(D3758, 4)),"")))&gt;0,IF(ISBLANK(A3758),IF(LEN(TRIM(B3758))&gt;0,TRIM(C3758),LEFT(D3758, 4)),""),"")</f>
        <v>055</v>
      </c>
      <c r="O3758" t="str">
        <f t="shared" si="294"/>
        <v>Fl</v>
      </c>
      <c r="P3758" t="str">
        <f>TRIM(IF(COUNT(FIND({0,1,2,3,4,5,6,7,8,9},B3758))&gt;0,D3758,IF(LEN(TRIM(B3758))&gt;0,CONCATENATE(B3758,C3758,D3758),MID(D3758,4,LEN(D3758)))))</f>
        <v>Highlands</v>
      </c>
      <c r="Q3758">
        <f t="shared" si="295"/>
        <v>11</v>
      </c>
      <c r="R3758">
        <f t="shared" si="296"/>
        <v>31</v>
      </c>
    </row>
    <row r="3759" spans="2:18" x14ac:dyDescent="0.25">
      <c r="B3759" s="1" t="s">
        <v>147</v>
      </c>
      <c r="C3759" s="1" t="s">
        <v>89</v>
      </c>
      <c r="D3759" s="1" t="s">
        <v>485</v>
      </c>
      <c r="E3759" s="1" t="s">
        <v>149</v>
      </c>
      <c r="F3759">
        <v>11</v>
      </c>
      <c r="G3759">
        <v>0.05</v>
      </c>
      <c r="H3759">
        <v>26</v>
      </c>
      <c r="I3759">
        <v>0.06</v>
      </c>
      <c r="K3759">
        <f t="shared" si="292"/>
        <v>36</v>
      </c>
      <c r="L3759">
        <f t="shared" si="293"/>
        <v>103</v>
      </c>
      <c r="M3759" t="str">
        <f>IF(COUNT(FIND({0,1,2,3,4,5,6,7,8,9},IF(ISBLANK(A3759),IF(LEN(TRIM(B3759))&gt;0,TRIM(B3759),TRIM(C3759)),"")))&gt;0,IF(ISBLANK(A3759),IF(LEN(TRIM(B3759))&gt;0,TRIM(B3759),TRIM(C3759)),""),"")</f>
        <v>23</v>
      </c>
      <c r="N3759" t="str">
        <f>IF(COUNT(FIND({0,1,2,3,4,5,6,7,8,9},IF(ISBLANK(A3759),IF(LEN(TRIM(B3759))&gt;0,TRIM(C3759),LEFT(D3759, 4)),"")))&gt;0,IF(ISBLANK(A3759),IF(LEN(TRIM(B3759))&gt;0,TRIM(C3759),LEFT(D3759, 4)),""),"")</f>
        <v>031</v>
      </c>
      <c r="O3759" t="str">
        <f t="shared" si="294"/>
        <v>Me</v>
      </c>
      <c r="P3759" t="str">
        <f>TRIM(IF(COUNT(FIND({0,1,2,3,4,5,6,7,8,9},B3759))&gt;0,D3759,IF(LEN(TRIM(B3759))&gt;0,CONCATENATE(B3759,C3759,D3759),MID(D3759,4,LEN(D3759)))))</f>
        <v>York</v>
      </c>
      <c r="Q3759">
        <f t="shared" si="295"/>
        <v>11</v>
      </c>
      <c r="R3759">
        <f t="shared" si="296"/>
        <v>26</v>
      </c>
    </row>
    <row r="3760" spans="2:18" x14ac:dyDescent="0.25">
      <c r="B3760" s="1" t="s">
        <v>265</v>
      </c>
      <c r="C3760" s="1" t="s">
        <v>178</v>
      </c>
      <c r="D3760" s="1" t="s">
        <v>266</v>
      </c>
      <c r="E3760" s="1" t="s">
        <v>267</v>
      </c>
      <c r="F3760">
        <v>11</v>
      </c>
      <c r="G3760">
        <v>0.05</v>
      </c>
      <c r="H3760">
        <v>15</v>
      </c>
      <c r="I3760">
        <v>0.04</v>
      </c>
      <c r="K3760">
        <f t="shared" si="292"/>
        <v>36</v>
      </c>
      <c r="L3760">
        <f t="shared" si="293"/>
        <v>103</v>
      </c>
      <c r="M3760" t="str">
        <f>IF(COUNT(FIND({0,1,2,3,4,5,6,7,8,9},IF(ISBLANK(A3760),IF(LEN(TRIM(B3760))&gt;0,TRIM(B3760),TRIM(C3760)),"")))&gt;0,IF(ISBLANK(A3760),IF(LEN(TRIM(B3760))&gt;0,TRIM(B3760),TRIM(C3760)),""),"")</f>
        <v>53</v>
      </c>
      <c r="N3760" t="str">
        <f>IF(COUNT(FIND({0,1,2,3,4,5,6,7,8,9},IF(ISBLANK(A3760),IF(LEN(TRIM(B3760))&gt;0,TRIM(C3760),LEFT(D3760, 4)),"")))&gt;0,IF(ISBLANK(A3760),IF(LEN(TRIM(B3760))&gt;0,TRIM(C3760),LEFT(D3760, 4)),""),"")</f>
        <v>053</v>
      </c>
      <c r="O3760" t="str">
        <f t="shared" si="294"/>
        <v>Wa</v>
      </c>
      <c r="P3760" t="str">
        <f>TRIM(IF(COUNT(FIND({0,1,2,3,4,5,6,7,8,9},B3760))&gt;0,D3760,IF(LEN(TRIM(B3760))&gt;0,CONCATENATE(B3760,C3760,D3760),MID(D3760,4,LEN(D3760)))))</f>
        <v>Pierce</v>
      </c>
      <c r="Q3760">
        <f t="shared" si="295"/>
        <v>11</v>
      </c>
      <c r="R3760">
        <f t="shared" si="296"/>
        <v>15</v>
      </c>
    </row>
    <row r="3761" spans="2:18" x14ac:dyDescent="0.25">
      <c r="B3761" s="1" t="s">
        <v>99</v>
      </c>
      <c r="C3761" s="1" t="s">
        <v>14</v>
      </c>
      <c r="D3761" s="1" t="s">
        <v>505</v>
      </c>
      <c r="E3761" s="1" t="s">
        <v>102</v>
      </c>
      <c r="F3761">
        <v>11</v>
      </c>
      <c r="G3761">
        <v>0.05</v>
      </c>
      <c r="H3761">
        <v>18</v>
      </c>
      <c r="I3761">
        <v>0.04</v>
      </c>
      <c r="K3761">
        <f t="shared" si="292"/>
        <v>36</v>
      </c>
      <c r="L3761">
        <f t="shared" si="293"/>
        <v>103</v>
      </c>
      <c r="M3761" t="str">
        <f>IF(COUNT(FIND({0,1,2,3,4,5,6,7,8,9},IF(ISBLANK(A3761),IF(LEN(TRIM(B3761))&gt;0,TRIM(B3761),TRIM(C3761)),"")))&gt;0,IF(ISBLANK(A3761),IF(LEN(TRIM(B3761))&gt;0,TRIM(B3761),TRIM(C3761)),""),"")</f>
        <v>06</v>
      </c>
      <c r="N3761" t="str">
        <f>IF(COUNT(FIND({0,1,2,3,4,5,6,7,8,9},IF(ISBLANK(A3761),IF(LEN(TRIM(B3761))&gt;0,TRIM(C3761),LEFT(D3761, 4)),"")))&gt;0,IF(ISBLANK(A3761),IF(LEN(TRIM(B3761))&gt;0,TRIM(C3761),LEFT(D3761, 4)),""),"")</f>
        <v>083</v>
      </c>
      <c r="O3761" t="str">
        <f t="shared" si="294"/>
        <v>Ca</v>
      </c>
      <c r="P3761" t="str">
        <f>TRIM(IF(COUNT(FIND({0,1,2,3,4,5,6,7,8,9},B3761))&gt;0,D3761,IF(LEN(TRIM(B3761))&gt;0,CONCATENATE(B3761,C3761,D3761),MID(D3761,4,LEN(D3761)))))</f>
        <v>Santa Barbara</v>
      </c>
      <c r="Q3761">
        <f t="shared" si="295"/>
        <v>11</v>
      </c>
      <c r="R3761">
        <f t="shared" si="296"/>
        <v>18</v>
      </c>
    </row>
    <row r="3762" spans="2:18" x14ac:dyDescent="0.25">
      <c r="B3762" s="1" t="s">
        <v>137</v>
      </c>
      <c r="C3762" s="1" t="s">
        <v>68</v>
      </c>
      <c r="D3762" s="1" t="s">
        <v>171</v>
      </c>
      <c r="E3762" s="1" t="s">
        <v>139</v>
      </c>
      <c r="F3762">
        <v>11</v>
      </c>
      <c r="G3762">
        <v>0.05</v>
      </c>
      <c r="H3762">
        <v>20</v>
      </c>
      <c r="I3762">
        <v>0.05</v>
      </c>
      <c r="K3762">
        <f t="shared" si="292"/>
        <v>36</v>
      </c>
      <c r="L3762">
        <f t="shared" si="293"/>
        <v>103</v>
      </c>
      <c r="M3762" t="str">
        <f>IF(COUNT(FIND({0,1,2,3,4,5,6,7,8,9},IF(ISBLANK(A3762),IF(LEN(TRIM(B3762))&gt;0,TRIM(B3762),TRIM(C3762)),"")))&gt;0,IF(ISBLANK(A3762),IF(LEN(TRIM(B3762))&gt;0,TRIM(B3762),TRIM(C3762)),""),"")</f>
        <v>50</v>
      </c>
      <c r="N3762" t="str">
        <f>IF(COUNT(FIND({0,1,2,3,4,5,6,7,8,9},IF(ISBLANK(A3762),IF(LEN(TRIM(B3762))&gt;0,TRIM(C3762),LEFT(D3762, 4)),"")))&gt;0,IF(ISBLANK(A3762),IF(LEN(TRIM(B3762))&gt;0,TRIM(C3762),LEFT(D3762, 4)),""),"")</f>
        <v>007</v>
      </c>
      <c r="O3762" t="str">
        <f t="shared" si="294"/>
        <v>Vt</v>
      </c>
      <c r="P3762" t="str">
        <f>TRIM(IF(COUNT(FIND({0,1,2,3,4,5,6,7,8,9},B3762))&gt;0,D3762,IF(LEN(TRIM(B3762))&gt;0,CONCATENATE(B3762,C3762,D3762),MID(D3762,4,LEN(D3762)))))</f>
        <v>Chittenden</v>
      </c>
      <c r="Q3762">
        <f t="shared" si="295"/>
        <v>11</v>
      </c>
      <c r="R3762">
        <f t="shared" si="296"/>
        <v>20</v>
      </c>
    </row>
    <row r="3763" spans="2:18" x14ac:dyDescent="0.25">
      <c r="B3763" s="1" t="s">
        <v>159</v>
      </c>
      <c r="C3763" s="1" t="s">
        <v>50</v>
      </c>
      <c r="D3763" s="1" t="s">
        <v>756</v>
      </c>
      <c r="E3763" s="1" t="s">
        <v>161</v>
      </c>
      <c r="F3763">
        <v>11</v>
      </c>
      <c r="G3763">
        <v>0.05</v>
      </c>
      <c r="H3763">
        <v>22</v>
      </c>
      <c r="I3763">
        <v>0.05</v>
      </c>
      <c r="K3763">
        <f t="shared" si="292"/>
        <v>36</v>
      </c>
      <c r="L3763">
        <f t="shared" si="293"/>
        <v>103</v>
      </c>
      <c r="M3763" t="str">
        <f>IF(COUNT(FIND({0,1,2,3,4,5,6,7,8,9},IF(ISBLANK(A3763),IF(LEN(TRIM(B3763))&gt;0,TRIM(B3763),TRIM(C3763)),"")))&gt;0,IF(ISBLANK(A3763),IF(LEN(TRIM(B3763))&gt;0,TRIM(B3763),TRIM(C3763)),""),"")</f>
        <v>51</v>
      </c>
      <c r="N3763" t="str">
        <f>IF(COUNT(FIND({0,1,2,3,4,5,6,7,8,9},IF(ISBLANK(A3763),IF(LEN(TRIM(B3763))&gt;0,TRIM(C3763),LEFT(D3763, 4)),"")))&gt;0,IF(ISBLANK(A3763),IF(LEN(TRIM(B3763))&gt;0,TRIM(C3763),LEFT(D3763, 4)),""),"")</f>
        <v>095</v>
      </c>
      <c r="O3763" t="str">
        <f t="shared" si="294"/>
        <v>Va</v>
      </c>
      <c r="P3763" t="str">
        <f>TRIM(IF(COUNT(FIND({0,1,2,3,4,5,6,7,8,9},B3763))&gt;0,D3763,IF(LEN(TRIM(B3763))&gt;0,CONCATENATE(B3763,C3763,D3763),MID(D3763,4,LEN(D3763)))))</f>
        <v>James City</v>
      </c>
      <c r="Q3763">
        <f t="shared" si="295"/>
        <v>11</v>
      </c>
      <c r="R3763">
        <f t="shared" si="296"/>
        <v>22</v>
      </c>
    </row>
    <row r="3764" spans="2:18" x14ac:dyDescent="0.25">
      <c r="B3764" s="1" t="s">
        <v>506</v>
      </c>
      <c r="C3764" s="1" t="s">
        <v>26</v>
      </c>
      <c r="D3764" s="1" t="s">
        <v>71</v>
      </c>
      <c r="E3764" s="1" t="s">
        <v>508</v>
      </c>
      <c r="F3764">
        <v>11</v>
      </c>
      <c r="G3764">
        <v>0.05</v>
      </c>
      <c r="H3764">
        <v>16</v>
      </c>
      <c r="I3764">
        <v>0.04</v>
      </c>
      <c r="K3764">
        <f t="shared" si="292"/>
        <v>36</v>
      </c>
      <c r="L3764">
        <f t="shared" si="293"/>
        <v>103</v>
      </c>
      <c r="M3764" t="str">
        <f>IF(COUNT(FIND({0,1,2,3,4,5,6,7,8,9},IF(ISBLANK(A3764),IF(LEN(TRIM(B3764))&gt;0,TRIM(B3764),TRIM(C3764)),"")))&gt;0,IF(ISBLANK(A3764),IF(LEN(TRIM(B3764))&gt;0,TRIM(B3764),TRIM(C3764)),""),"")</f>
        <v>41</v>
      </c>
      <c r="N3764" t="str">
        <f>IF(COUNT(FIND({0,1,2,3,4,5,6,7,8,9},IF(ISBLANK(A3764),IF(LEN(TRIM(B3764))&gt;0,TRIM(C3764),LEFT(D3764, 4)),"")))&gt;0,IF(ISBLANK(A3764),IF(LEN(TRIM(B3764))&gt;0,TRIM(C3764),LEFT(D3764, 4)),""),"")</f>
        <v>067</v>
      </c>
      <c r="O3764" t="str">
        <f t="shared" si="294"/>
        <v>Or</v>
      </c>
      <c r="P3764" t="str">
        <f>TRIM(IF(COUNT(FIND({0,1,2,3,4,5,6,7,8,9},B3764))&gt;0,D3764,IF(LEN(TRIM(B3764))&gt;0,CONCATENATE(B3764,C3764,D3764),MID(D3764,4,LEN(D3764)))))</f>
        <v>Washington</v>
      </c>
      <c r="Q3764">
        <f t="shared" si="295"/>
        <v>11</v>
      </c>
      <c r="R3764">
        <f t="shared" si="296"/>
        <v>16</v>
      </c>
    </row>
    <row r="3765" spans="2:18" x14ac:dyDescent="0.25">
      <c r="B3765" s="1" t="s">
        <v>449</v>
      </c>
      <c r="C3765" s="1" t="s">
        <v>154</v>
      </c>
      <c r="D3765" s="1" t="s">
        <v>450</v>
      </c>
      <c r="E3765" s="1" t="s">
        <v>451</v>
      </c>
      <c r="F3765">
        <v>11</v>
      </c>
      <c r="G3765">
        <v>0.05</v>
      </c>
      <c r="H3765">
        <v>19</v>
      </c>
      <c r="I3765">
        <v>0.05</v>
      </c>
      <c r="K3765">
        <f t="shared" si="292"/>
        <v>36</v>
      </c>
      <c r="L3765">
        <f t="shared" si="293"/>
        <v>103</v>
      </c>
      <c r="M3765" t="str">
        <f>IF(COUNT(FIND({0,1,2,3,4,5,6,7,8,9},IF(ISBLANK(A3765),IF(LEN(TRIM(B3765))&gt;0,TRIM(B3765),TRIM(C3765)),"")))&gt;0,IF(ISBLANK(A3765),IF(LEN(TRIM(B3765))&gt;0,TRIM(B3765),TRIM(C3765)),""),"")</f>
        <v>55</v>
      </c>
      <c r="N3765" t="str">
        <f>IF(COUNT(FIND({0,1,2,3,4,5,6,7,8,9},IF(ISBLANK(A3765),IF(LEN(TRIM(B3765))&gt;0,TRIM(C3765),LEFT(D3765, 4)),"")))&gt;0,IF(ISBLANK(A3765),IF(LEN(TRIM(B3765))&gt;0,TRIM(C3765),LEFT(D3765, 4)),""),"")</f>
        <v>079</v>
      </c>
      <c r="O3765" t="str">
        <f t="shared" si="294"/>
        <v>Wi</v>
      </c>
      <c r="P3765" t="str">
        <f>TRIM(IF(COUNT(FIND({0,1,2,3,4,5,6,7,8,9},B3765))&gt;0,D3765,IF(LEN(TRIM(B3765))&gt;0,CONCATENATE(B3765,C3765,D3765),MID(D3765,4,LEN(D3765)))))</f>
        <v>Milwaukee</v>
      </c>
      <c r="Q3765">
        <f t="shared" si="295"/>
        <v>11</v>
      </c>
      <c r="R3765">
        <f t="shared" si="296"/>
        <v>19</v>
      </c>
    </row>
    <row r="3766" spans="2:18" x14ac:dyDescent="0.25">
      <c r="B3766" s="1" t="s">
        <v>99</v>
      </c>
      <c r="C3766" s="1" t="s">
        <v>297</v>
      </c>
      <c r="D3766" s="1" t="s">
        <v>669</v>
      </c>
      <c r="E3766" s="1" t="s">
        <v>102</v>
      </c>
      <c r="F3766">
        <v>11</v>
      </c>
      <c r="G3766">
        <v>0.05</v>
      </c>
      <c r="H3766">
        <v>21</v>
      </c>
      <c r="I3766">
        <v>0.05</v>
      </c>
      <c r="K3766">
        <f t="shared" si="292"/>
        <v>36</v>
      </c>
      <c r="L3766">
        <f t="shared" si="293"/>
        <v>103</v>
      </c>
      <c r="M3766" t="str">
        <f>IF(COUNT(FIND({0,1,2,3,4,5,6,7,8,9},IF(ISBLANK(A3766),IF(LEN(TRIM(B3766))&gt;0,TRIM(B3766),TRIM(C3766)),"")))&gt;0,IF(ISBLANK(A3766),IF(LEN(TRIM(B3766))&gt;0,TRIM(B3766),TRIM(C3766)),""),"")</f>
        <v>06</v>
      </c>
      <c r="N3766" t="str">
        <f>IF(COUNT(FIND({0,1,2,3,4,5,6,7,8,9},IF(ISBLANK(A3766),IF(LEN(TRIM(B3766))&gt;0,TRIM(C3766),LEFT(D3766, 4)),"")))&gt;0,IF(ISBLANK(A3766),IF(LEN(TRIM(B3766))&gt;0,TRIM(C3766),LEFT(D3766, 4)),""),"")</f>
        <v>097</v>
      </c>
      <c r="O3766" t="str">
        <f t="shared" si="294"/>
        <v>Ca</v>
      </c>
      <c r="P3766" t="str">
        <f>TRIM(IF(COUNT(FIND({0,1,2,3,4,5,6,7,8,9},B3766))&gt;0,D3766,IF(LEN(TRIM(B3766))&gt;0,CONCATENATE(B3766,C3766,D3766),MID(D3766,4,LEN(D3766)))))</f>
        <v>Sonoma</v>
      </c>
      <c r="Q3766">
        <f t="shared" si="295"/>
        <v>11</v>
      </c>
      <c r="R3766">
        <f t="shared" si="296"/>
        <v>21</v>
      </c>
    </row>
    <row r="3767" spans="2:18" x14ac:dyDescent="0.25">
      <c r="B3767" s="1" t="s">
        <v>120</v>
      </c>
      <c r="C3767" s="1" t="s">
        <v>275</v>
      </c>
      <c r="D3767" s="1" t="s">
        <v>702</v>
      </c>
      <c r="E3767" s="1" t="s">
        <v>123</v>
      </c>
      <c r="F3767">
        <v>11</v>
      </c>
      <c r="G3767">
        <v>0.05</v>
      </c>
      <c r="H3767">
        <v>26</v>
      </c>
      <c r="I3767">
        <v>0.06</v>
      </c>
      <c r="K3767">
        <f t="shared" si="292"/>
        <v>36</v>
      </c>
      <c r="L3767">
        <f t="shared" si="293"/>
        <v>103</v>
      </c>
      <c r="M3767" t="str">
        <f>IF(COUNT(FIND({0,1,2,3,4,5,6,7,8,9},IF(ISBLANK(A3767),IF(LEN(TRIM(B3767))&gt;0,TRIM(B3767),TRIM(C3767)),"")))&gt;0,IF(ISBLANK(A3767),IF(LEN(TRIM(B3767))&gt;0,TRIM(B3767),TRIM(C3767)),""),"")</f>
        <v>42</v>
      </c>
      <c r="N3767" t="str">
        <f>IF(COUNT(FIND({0,1,2,3,4,5,6,7,8,9},IF(ISBLANK(A3767),IF(LEN(TRIM(B3767))&gt;0,TRIM(C3767),LEFT(D3767, 4)),"")))&gt;0,IF(ISBLANK(A3767),IF(LEN(TRIM(B3767))&gt;0,TRIM(C3767),LEFT(D3767, 4)),""),"")</f>
        <v>107</v>
      </c>
      <c r="O3767" t="str">
        <f t="shared" si="294"/>
        <v>Pa</v>
      </c>
      <c r="P3767" t="str">
        <f>TRIM(IF(COUNT(FIND({0,1,2,3,4,5,6,7,8,9},B3767))&gt;0,D3767,IF(LEN(TRIM(B3767))&gt;0,CONCATENATE(B3767,C3767,D3767),MID(D3767,4,LEN(D3767)))))</f>
        <v>Schuylkill</v>
      </c>
      <c r="Q3767">
        <f t="shared" si="295"/>
        <v>11</v>
      </c>
      <c r="R3767">
        <f t="shared" si="296"/>
        <v>26</v>
      </c>
    </row>
    <row r="3768" spans="2:18" x14ac:dyDescent="0.25">
      <c r="B3768" s="1" t="s">
        <v>159</v>
      </c>
      <c r="C3768" s="1" t="s">
        <v>46</v>
      </c>
      <c r="D3768" s="1" t="s">
        <v>711</v>
      </c>
      <c r="E3768" s="1" t="s">
        <v>161</v>
      </c>
      <c r="F3768">
        <v>11</v>
      </c>
      <c r="G3768">
        <v>0.05</v>
      </c>
      <c r="H3768">
        <v>26</v>
      </c>
      <c r="I3768">
        <v>0.06</v>
      </c>
      <c r="K3768">
        <f t="shared" si="292"/>
        <v>36</v>
      </c>
      <c r="L3768">
        <f t="shared" si="293"/>
        <v>103</v>
      </c>
      <c r="M3768" t="str">
        <f>IF(COUNT(FIND({0,1,2,3,4,5,6,7,8,9},IF(ISBLANK(A3768),IF(LEN(TRIM(B3768))&gt;0,TRIM(B3768),TRIM(C3768)),"")))&gt;0,IF(ISBLANK(A3768),IF(LEN(TRIM(B3768))&gt;0,TRIM(B3768),TRIM(C3768)),""),"")</f>
        <v>51</v>
      </c>
      <c r="N3768" t="str">
        <f>IF(COUNT(FIND({0,1,2,3,4,5,6,7,8,9},IF(ISBLANK(A3768),IF(LEN(TRIM(B3768))&gt;0,TRIM(C3768),LEFT(D3768, 4)),"")))&gt;0,IF(ISBLANK(A3768),IF(LEN(TRIM(B3768))&gt;0,TRIM(C3768),LEFT(D3768, 4)),""),"")</f>
        <v>065</v>
      </c>
      <c r="O3768" t="str">
        <f t="shared" si="294"/>
        <v>Va</v>
      </c>
      <c r="P3768" t="str">
        <f>TRIM(IF(COUNT(FIND({0,1,2,3,4,5,6,7,8,9},B3768))&gt;0,D3768,IF(LEN(TRIM(B3768))&gt;0,CONCATENATE(B3768,C3768,D3768),MID(D3768,4,LEN(D3768)))))</f>
        <v>Fluvanna</v>
      </c>
      <c r="Q3768">
        <f t="shared" si="295"/>
        <v>11</v>
      </c>
      <c r="R3768">
        <f t="shared" si="296"/>
        <v>26</v>
      </c>
    </row>
    <row r="3769" spans="2:18" x14ac:dyDescent="0.25">
      <c r="B3769" s="1" t="s">
        <v>13</v>
      </c>
      <c r="C3769" s="1" t="s">
        <v>140</v>
      </c>
      <c r="D3769" s="1" t="s">
        <v>141</v>
      </c>
      <c r="E3769" s="1" t="s">
        <v>12</v>
      </c>
      <c r="F3769">
        <v>11</v>
      </c>
      <c r="G3769">
        <v>0.05</v>
      </c>
      <c r="H3769">
        <v>32</v>
      </c>
      <c r="I3769">
        <v>0.08</v>
      </c>
      <c r="K3769">
        <f t="shared" si="292"/>
        <v>36</v>
      </c>
      <c r="L3769">
        <f t="shared" si="293"/>
        <v>103</v>
      </c>
      <c r="M3769" t="str">
        <f>IF(COUNT(FIND({0,1,2,3,4,5,6,7,8,9},IF(ISBLANK(A3769),IF(LEN(TRIM(B3769))&gt;0,TRIM(B3769),TRIM(C3769)),"")))&gt;0,IF(ISBLANK(A3769),IF(LEN(TRIM(B3769))&gt;0,TRIM(B3769),TRIM(C3769)),""),"")</f>
        <v>36</v>
      </c>
      <c r="N3769" t="str">
        <f>IF(COUNT(FIND({0,1,2,3,4,5,6,7,8,9},IF(ISBLANK(A3769),IF(LEN(TRIM(B3769))&gt;0,TRIM(C3769),LEFT(D3769, 4)),"")))&gt;0,IF(ISBLANK(A3769),IF(LEN(TRIM(B3769))&gt;0,TRIM(C3769),LEFT(D3769, 4)),""),"")</f>
        <v>015</v>
      </c>
      <c r="O3769" t="str">
        <f t="shared" si="294"/>
        <v>NY</v>
      </c>
      <c r="P3769" t="str">
        <f>TRIM(IF(COUNT(FIND({0,1,2,3,4,5,6,7,8,9},B3769))&gt;0,D3769,IF(LEN(TRIM(B3769))&gt;0,CONCATENATE(B3769,C3769,D3769),MID(D3769,4,LEN(D3769)))))</f>
        <v>Chemung</v>
      </c>
      <c r="Q3769">
        <f t="shared" si="295"/>
        <v>11</v>
      </c>
      <c r="R3769">
        <f t="shared" si="296"/>
        <v>32</v>
      </c>
    </row>
    <row r="3770" spans="2:18" x14ac:dyDescent="0.25">
      <c r="B3770" s="1" t="s">
        <v>156</v>
      </c>
      <c r="C3770" s="1" t="s">
        <v>76</v>
      </c>
      <c r="D3770" s="1" t="s">
        <v>526</v>
      </c>
      <c r="E3770" s="1" t="s">
        <v>158</v>
      </c>
      <c r="F3770">
        <v>11</v>
      </c>
      <c r="G3770">
        <v>0.05</v>
      </c>
      <c r="H3770">
        <v>17</v>
      </c>
      <c r="I3770">
        <v>0.04</v>
      </c>
      <c r="K3770">
        <f t="shared" si="292"/>
        <v>36</v>
      </c>
      <c r="L3770">
        <f t="shared" si="293"/>
        <v>103</v>
      </c>
      <c r="M3770" t="str">
        <f>IF(COUNT(FIND({0,1,2,3,4,5,6,7,8,9},IF(ISBLANK(A3770),IF(LEN(TRIM(B3770))&gt;0,TRIM(B3770),TRIM(C3770)),"")))&gt;0,IF(ISBLANK(A3770),IF(LEN(TRIM(B3770))&gt;0,TRIM(B3770),TRIM(C3770)),""),"")</f>
        <v>44</v>
      </c>
      <c r="N3770" t="str">
        <f>IF(COUNT(FIND({0,1,2,3,4,5,6,7,8,9},IF(ISBLANK(A3770),IF(LEN(TRIM(B3770))&gt;0,TRIM(C3770),LEFT(D3770, 4)),"")))&gt;0,IF(ISBLANK(A3770),IF(LEN(TRIM(B3770))&gt;0,TRIM(C3770),LEFT(D3770, 4)),""),"")</f>
        <v>003</v>
      </c>
      <c r="O3770" t="str">
        <f t="shared" si="294"/>
        <v>RI</v>
      </c>
      <c r="P3770" t="str">
        <f>TRIM(IF(COUNT(FIND({0,1,2,3,4,5,6,7,8,9},B3770))&gt;0,D3770,IF(LEN(TRIM(B3770))&gt;0,CONCATENATE(B3770,C3770,D3770),MID(D3770,4,LEN(D3770)))))</f>
        <v>Kent</v>
      </c>
      <c r="Q3770">
        <f t="shared" si="295"/>
        <v>11</v>
      </c>
      <c r="R3770">
        <f t="shared" si="296"/>
        <v>17</v>
      </c>
    </row>
    <row r="3771" spans="2:18" x14ac:dyDescent="0.25">
      <c r="B3771" s="1" t="s">
        <v>315</v>
      </c>
      <c r="C3771" s="1" t="s">
        <v>188</v>
      </c>
      <c r="D3771" s="1" t="s">
        <v>483</v>
      </c>
      <c r="E3771" s="1" t="s">
        <v>317</v>
      </c>
      <c r="F3771">
        <v>11</v>
      </c>
      <c r="G3771">
        <v>0.05</v>
      </c>
      <c r="H3771">
        <v>22</v>
      </c>
      <c r="I3771">
        <v>0.05</v>
      </c>
      <c r="K3771">
        <f t="shared" si="292"/>
        <v>36</v>
      </c>
      <c r="L3771">
        <f t="shared" si="293"/>
        <v>103</v>
      </c>
      <c r="M3771" t="str">
        <f>IF(COUNT(FIND({0,1,2,3,4,5,6,7,8,9},IF(ISBLANK(A3771),IF(LEN(TRIM(B3771))&gt;0,TRIM(B3771),TRIM(C3771)),"")))&gt;0,IF(ISBLANK(A3771),IF(LEN(TRIM(B3771))&gt;0,TRIM(B3771),TRIM(C3771)),""),"")</f>
        <v>08</v>
      </c>
      <c r="N3771" t="str">
        <f>IF(COUNT(FIND({0,1,2,3,4,5,6,7,8,9},IF(ISBLANK(A3771),IF(LEN(TRIM(B3771))&gt;0,TRIM(C3771),LEFT(D3771, 4)),"")))&gt;0,IF(ISBLANK(A3771),IF(LEN(TRIM(B3771))&gt;0,TRIM(C3771),LEFT(D3771, 4)),""),"")</f>
        <v>069</v>
      </c>
      <c r="O3771" t="str">
        <f t="shared" si="294"/>
        <v>Co</v>
      </c>
      <c r="P3771" t="str">
        <f>TRIM(IF(COUNT(FIND({0,1,2,3,4,5,6,7,8,9},B3771))&gt;0,D3771,IF(LEN(TRIM(B3771))&gt;0,CONCATENATE(B3771,C3771,D3771),MID(D3771,4,LEN(D3771)))))</f>
        <v>Larimer</v>
      </c>
      <c r="Q3771">
        <f t="shared" si="295"/>
        <v>11</v>
      </c>
      <c r="R3771">
        <f t="shared" si="296"/>
        <v>22</v>
      </c>
    </row>
    <row r="3772" spans="2:18" x14ac:dyDescent="0.25">
      <c r="B3772" s="1" t="s">
        <v>13</v>
      </c>
      <c r="C3772" s="1" t="s">
        <v>89</v>
      </c>
      <c r="D3772" s="1" t="s">
        <v>90</v>
      </c>
      <c r="E3772" s="1" t="s">
        <v>12</v>
      </c>
      <c r="F3772">
        <v>11</v>
      </c>
      <c r="G3772">
        <v>0.05</v>
      </c>
      <c r="H3772">
        <v>29</v>
      </c>
      <c r="I3772">
        <v>7.0000000000000007E-2</v>
      </c>
      <c r="K3772">
        <f t="shared" si="292"/>
        <v>36</v>
      </c>
      <c r="L3772">
        <f t="shared" si="293"/>
        <v>103</v>
      </c>
      <c r="M3772" t="str">
        <f>IF(COUNT(FIND({0,1,2,3,4,5,6,7,8,9},IF(ISBLANK(A3772),IF(LEN(TRIM(B3772))&gt;0,TRIM(B3772),TRIM(C3772)),"")))&gt;0,IF(ISBLANK(A3772),IF(LEN(TRIM(B3772))&gt;0,TRIM(B3772),TRIM(C3772)),""),"")</f>
        <v>36</v>
      </c>
      <c r="N3772" t="str">
        <f>IF(COUNT(FIND({0,1,2,3,4,5,6,7,8,9},IF(ISBLANK(A3772),IF(LEN(TRIM(B3772))&gt;0,TRIM(C3772),LEFT(D3772, 4)),"")))&gt;0,IF(ISBLANK(A3772),IF(LEN(TRIM(B3772))&gt;0,TRIM(C3772),LEFT(D3772, 4)),""),"")</f>
        <v>031</v>
      </c>
      <c r="O3772" t="str">
        <f t="shared" si="294"/>
        <v>NY</v>
      </c>
      <c r="P3772" t="str">
        <f>TRIM(IF(COUNT(FIND({0,1,2,3,4,5,6,7,8,9},B3772))&gt;0,D3772,IF(LEN(TRIM(B3772))&gt;0,CONCATENATE(B3772,C3772,D3772),MID(D3772,4,LEN(D3772)))))</f>
        <v>Essex</v>
      </c>
      <c r="Q3772">
        <f t="shared" si="295"/>
        <v>11</v>
      </c>
      <c r="R3772">
        <f t="shared" si="296"/>
        <v>29</v>
      </c>
    </row>
    <row r="3773" spans="2:18" x14ac:dyDescent="0.25">
      <c r="B3773" s="1" t="s">
        <v>241</v>
      </c>
      <c r="C3773" s="1" t="s">
        <v>338</v>
      </c>
      <c r="D3773" s="1" t="s">
        <v>339</v>
      </c>
      <c r="E3773" s="1" t="s">
        <v>243</v>
      </c>
      <c r="F3773">
        <v>11</v>
      </c>
      <c r="G3773">
        <v>0.05</v>
      </c>
      <c r="H3773">
        <v>26</v>
      </c>
      <c r="I3773">
        <v>0.06</v>
      </c>
      <c r="K3773">
        <f t="shared" si="292"/>
        <v>36</v>
      </c>
      <c r="L3773">
        <f t="shared" si="293"/>
        <v>103</v>
      </c>
      <c r="M3773" t="str">
        <f>IF(COUNT(FIND({0,1,2,3,4,5,6,7,8,9},IF(ISBLANK(A3773),IF(LEN(TRIM(B3773))&gt;0,TRIM(B3773),TRIM(C3773)),"")))&gt;0,IF(ISBLANK(A3773),IF(LEN(TRIM(B3773))&gt;0,TRIM(B3773),TRIM(C3773)),""),"")</f>
        <v>39</v>
      </c>
      <c r="N3773" t="str">
        <f>IF(COUNT(FIND({0,1,2,3,4,5,6,7,8,9},IF(ISBLANK(A3773),IF(LEN(TRIM(B3773))&gt;0,TRIM(C3773),LEFT(D3773, 4)),"")))&gt;0,IF(ISBLANK(A3773),IF(LEN(TRIM(B3773))&gt;0,TRIM(C3773),LEFT(D3773, 4)),""),"")</f>
        <v>153</v>
      </c>
      <c r="O3773" t="str">
        <f t="shared" si="294"/>
        <v>Oh</v>
      </c>
      <c r="P3773" t="str">
        <f>TRIM(IF(COUNT(FIND({0,1,2,3,4,5,6,7,8,9},B3773))&gt;0,D3773,IF(LEN(TRIM(B3773))&gt;0,CONCATENATE(B3773,C3773,D3773),MID(D3773,4,LEN(D3773)))))</f>
        <v>Summit</v>
      </c>
      <c r="Q3773">
        <f t="shared" si="295"/>
        <v>11</v>
      </c>
      <c r="R3773">
        <f t="shared" si="296"/>
        <v>26</v>
      </c>
    </row>
    <row r="3774" spans="2:18" x14ac:dyDescent="0.25">
      <c r="B3774" s="1" t="s">
        <v>156</v>
      </c>
      <c r="C3774" s="1" t="s">
        <v>126</v>
      </c>
      <c r="D3774" s="1" t="s">
        <v>71</v>
      </c>
      <c r="E3774" s="1" t="s">
        <v>158</v>
      </c>
      <c r="F3774">
        <v>11</v>
      </c>
      <c r="G3774">
        <v>0.05</v>
      </c>
      <c r="H3774">
        <v>28</v>
      </c>
      <c r="I3774">
        <v>7.0000000000000007E-2</v>
      </c>
      <c r="K3774">
        <f t="shared" si="292"/>
        <v>36</v>
      </c>
      <c r="L3774">
        <f t="shared" si="293"/>
        <v>103</v>
      </c>
      <c r="M3774" t="str">
        <f>IF(COUNT(FIND({0,1,2,3,4,5,6,7,8,9},IF(ISBLANK(A3774),IF(LEN(TRIM(B3774))&gt;0,TRIM(B3774),TRIM(C3774)),"")))&gt;0,IF(ISBLANK(A3774),IF(LEN(TRIM(B3774))&gt;0,TRIM(B3774),TRIM(C3774)),""),"")</f>
        <v>44</v>
      </c>
      <c r="N3774" t="str">
        <f>IF(COUNT(FIND({0,1,2,3,4,5,6,7,8,9},IF(ISBLANK(A3774),IF(LEN(TRIM(B3774))&gt;0,TRIM(C3774),LEFT(D3774, 4)),"")))&gt;0,IF(ISBLANK(A3774),IF(LEN(TRIM(B3774))&gt;0,TRIM(C3774),LEFT(D3774, 4)),""),"")</f>
        <v>009</v>
      </c>
      <c r="O3774" t="str">
        <f t="shared" si="294"/>
        <v>RI</v>
      </c>
      <c r="P3774" t="str">
        <f>TRIM(IF(COUNT(FIND({0,1,2,3,4,5,6,7,8,9},B3774))&gt;0,D3774,IF(LEN(TRIM(B3774))&gt;0,CONCATENATE(B3774,C3774,D3774),MID(D3774,4,LEN(D3774)))))</f>
        <v>Washington</v>
      </c>
      <c r="Q3774">
        <f t="shared" si="295"/>
        <v>11</v>
      </c>
      <c r="R3774">
        <f t="shared" si="296"/>
        <v>28</v>
      </c>
    </row>
    <row r="3775" spans="2:18" x14ac:dyDescent="0.25">
      <c r="B3775" s="1" t="s">
        <v>159</v>
      </c>
      <c r="C3775" s="1" t="s">
        <v>643</v>
      </c>
      <c r="D3775" s="1" t="s">
        <v>644</v>
      </c>
      <c r="E3775" s="1" t="s">
        <v>161</v>
      </c>
      <c r="F3775">
        <v>10</v>
      </c>
      <c r="G3775">
        <v>0.04</v>
      </c>
      <c r="H3775">
        <v>15</v>
      </c>
      <c r="I3775">
        <v>0.04</v>
      </c>
      <c r="K3775">
        <f t="shared" si="292"/>
        <v>36</v>
      </c>
      <c r="L3775">
        <f t="shared" si="293"/>
        <v>103</v>
      </c>
      <c r="M3775" t="str">
        <f>IF(COUNT(FIND({0,1,2,3,4,5,6,7,8,9},IF(ISBLANK(A3775),IF(LEN(TRIM(B3775))&gt;0,TRIM(B3775),TRIM(C3775)),"")))&gt;0,IF(ISBLANK(A3775),IF(LEN(TRIM(B3775))&gt;0,TRIM(B3775),TRIM(C3775)),""),"")</f>
        <v>51</v>
      </c>
      <c r="N3775" t="str">
        <f>IF(COUNT(FIND({0,1,2,3,4,5,6,7,8,9},IF(ISBLANK(A3775),IF(LEN(TRIM(B3775))&gt;0,TRIM(C3775),LEFT(D3775, 4)),"")))&gt;0,IF(ISBLANK(A3775),IF(LEN(TRIM(B3775))&gt;0,TRIM(C3775),LEFT(D3775, 4)),""),"")</f>
        <v>650</v>
      </c>
      <c r="O3775" t="str">
        <f t="shared" si="294"/>
        <v>Va</v>
      </c>
      <c r="P3775" t="str">
        <f>TRIM(IF(COUNT(FIND({0,1,2,3,4,5,6,7,8,9},B3775))&gt;0,D3775,IF(LEN(TRIM(B3775))&gt;0,CONCATENATE(B3775,C3775,D3775),MID(D3775,4,LEN(D3775)))))</f>
        <v>Hampton city</v>
      </c>
      <c r="Q3775">
        <f t="shared" si="295"/>
        <v>10</v>
      </c>
      <c r="R3775">
        <f t="shared" si="296"/>
        <v>15</v>
      </c>
    </row>
    <row r="3776" spans="2:18" x14ac:dyDescent="0.25">
      <c r="B3776" s="1" t="s">
        <v>13</v>
      </c>
      <c r="C3776" s="1" t="s">
        <v>178</v>
      </c>
      <c r="D3776" s="1" t="s">
        <v>179</v>
      </c>
      <c r="E3776" s="1" t="s">
        <v>12</v>
      </c>
      <c r="F3776">
        <v>10</v>
      </c>
      <c r="G3776">
        <v>0.04</v>
      </c>
      <c r="H3776">
        <v>20</v>
      </c>
      <c r="I3776">
        <v>0.05</v>
      </c>
      <c r="K3776">
        <f t="shared" si="292"/>
        <v>36</v>
      </c>
      <c r="L3776">
        <f t="shared" si="293"/>
        <v>103</v>
      </c>
      <c r="M3776" t="str">
        <f>IF(COUNT(FIND({0,1,2,3,4,5,6,7,8,9},IF(ISBLANK(A3776),IF(LEN(TRIM(B3776))&gt;0,TRIM(B3776),TRIM(C3776)),"")))&gt;0,IF(ISBLANK(A3776),IF(LEN(TRIM(B3776))&gt;0,TRIM(B3776),TRIM(C3776)),""),"")</f>
        <v>36</v>
      </c>
      <c r="N3776" t="str">
        <f>IF(COUNT(FIND({0,1,2,3,4,5,6,7,8,9},IF(ISBLANK(A3776),IF(LEN(TRIM(B3776))&gt;0,TRIM(C3776),LEFT(D3776, 4)),"")))&gt;0,IF(ISBLANK(A3776),IF(LEN(TRIM(B3776))&gt;0,TRIM(C3776),LEFT(D3776, 4)),""),"")</f>
        <v>053</v>
      </c>
      <c r="O3776" t="str">
        <f t="shared" si="294"/>
        <v>NY</v>
      </c>
      <c r="P3776" t="str">
        <f>TRIM(IF(COUNT(FIND({0,1,2,3,4,5,6,7,8,9},B3776))&gt;0,D3776,IF(LEN(TRIM(B3776))&gt;0,CONCATENATE(B3776,C3776,D3776),MID(D3776,4,LEN(D3776)))))</f>
        <v>Madison</v>
      </c>
      <c r="Q3776">
        <f t="shared" si="295"/>
        <v>10</v>
      </c>
      <c r="R3776">
        <f t="shared" si="296"/>
        <v>20</v>
      </c>
    </row>
    <row r="3777" spans="2:18" x14ac:dyDescent="0.25">
      <c r="B3777" s="1" t="s">
        <v>13</v>
      </c>
      <c r="C3777" s="1" t="s">
        <v>215</v>
      </c>
      <c r="D3777" s="1" t="s">
        <v>216</v>
      </c>
      <c r="E3777" s="1" t="s">
        <v>12</v>
      </c>
      <c r="F3777">
        <v>10</v>
      </c>
      <c r="G3777">
        <v>0.04</v>
      </c>
      <c r="H3777">
        <v>20</v>
      </c>
      <c r="I3777">
        <v>0.05</v>
      </c>
      <c r="K3777">
        <f t="shared" si="292"/>
        <v>36</v>
      </c>
      <c r="L3777">
        <f t="shared" si="293"/>
        <v>103</v>
      </c>
      <c r="M3777" t="str">
        <f>IF(COUNT(FIND({0,1,2,3,4,5,6,7,8,9},IF(ISBLANK(A3777),IF(LEN(TRIM(B3777))&gt;0,TRIM(B3777),TRIM(C3777)),"")))&gt;0,IF(ISBLANK(A3777),IF(LEN(TRIM(B3777))&gt;0,TRIM(B3777),TRIM(C3777)),""),"")</f>
        <v>36</v>
      </c>
      <c r="N3777" t="str">
        <f>IF(COUNT(FIND({0,1,2,3,4,5,6,7,8,9},IF(ISBLANK(A3777),IF(LEN(TRIM(B3777))&gt;0,TRIM(C3777),LEFT(D3777, 4)),"")))&gt;0,IF(ISBLANK(A3777),IF(LEN(TRIM(B3777))&gt;0,TRIM(C3777),LEFT(D3777, 4)),""),"")</f>
        <v>063</v>
      </c>
      <c r="O3777" t="str">
        <f t="shared" si="294"/>
        <v>NY</v>
      </c>
      <c r="P3777" t="str">
        <f>TRIM(IF(COUNT(FIND({0,1,2,3,4,5,6,7,8,9},B3777))&gt;0,D3777,IF(LEN(TRIM(B3777))&gt;0,CONCATENATE(B3777,C3777,D3777),MID(D3777,4,LEN(D3777)))))</f>
        <v>Niagara</v>
      </c>
      <c r="Q3777">
        <f t="shared" si="295"/>
        <v>10</v>
      </c>
      <c r="R3777">
        <f t="shared" si="296"/>
        <v>20</v>
      </c>
    </row>
    <row r="3778" spans="2:18" x14ac:dyDescent="0.25">
      <c r="B3778" s="1" t="s">
        <v>162</v>
      </c>
      <c r="C3778" s="1" t="s">
        <v>62</v>
      </c>
      <c r="D3778" s="1" t="s">
        <v>766</v>
      </c>
      <c r="E3778" s="1" t="s">
        <v>164</v>
      </c>
      <c r="F3778">
        <v>10</v>
      </c>
      <c r="G3778">
        <v>0.04</v>
      </c>
      <c r="H3778">
        <v>16</v>
      </c>
      <c r="I3778">
        <v>0.04</v>
      </c>
      <c r="K3778">
        <f t="shared" si="292"/>
        <v>36</v>
      </c>
      <c r="L3778">
        <f t="shared" si="293"/>
        <v>103</v>
      </c>
      <c r="M3778" t="str">
        <f>IF(COUNT(FIND({0,1,2,3,4,5,6,7,8,9},IF(ISBLANK(A3778),IF(LEN(TRIM(B3778))&gt;0,TRIM(B3778),TRIM(C3778)),"")))&gt;0,IF(ISBLANK(A3778),IF(LEN(TRIM(B3778))&gt;0,TRIM(B3778),TRIM(C3778)),""),"")</f>
        <v>04</v>
      </c>
      <c r="N3778" t="str">
        <f>IF(COUNT(FIND({0,1,2,3,4,5,6,7,8,9},IF(ISBLANK(A3778),IF(LEN(TRIM(B3778))&gt;0,TRIM(C3778),LEFT(D3778, 4)),"")))&gt;0,IF(ISBLANK(A3778),IF(LEN(TRIM(B3778))&gt;0,TRIM(C3778),LEFT(D3778, 4)),""),"")</f>
        <v>005</v>
      </c>
      <c r="O3778" t="str">
        <f t="shared" si="294"/>
        <v>Az</v>
      </c>
      <c r="P3778" t="str">
        <f>TRIM(IF(COUNT(FIND({0,1,2,3,4,5,6,7,8,9},B3778))&gt;0,D3778,IF(LEN(TRIM(B3778))&gt;0,CONCATENATE(B3778,C3778,D3778),MID(D3778,4,LEN(D3778)))))</f>
        <v>Coconino</v>
      </c>
      <c r="Q3778">
        <f t="shared" si="295"/>
        <v>10</v>
      </c>
      <c r="R3778">
        <f t="shared" si="296"/>
        <v>16</v>
      </c>
    </row>
    <row r="3779" spans="2:18" x14ac:dyDescent="0.25">
      <c r="B3779" s="1" t="s">
        <v>449</v>
      </c>
      <c r="C3779" s="1" t="s">
        <v>83</v>
      </c>
      <c r="D3779" s="1" t="s">
        <v>472</v>
      </c>
      <c r="E3779" s="1" t="s">
        <v>451</v>
      </c>
      <c r="F3779">
        <v>10</v>
      </c>
      <c r="G3779">
        <v>0.04</v>
      </c>
      <c r="H3779">
        <v>14</v>
      </c>
      <c r="I3779">
        <v>0.03</v>
      </c>
      <c r="K3779">
        <f t="shared" si="292"/>
        <v>36</v>
      </c>
      <c r="L3779">
        <f t="shared" si="293"/>
        <v>103</v>
      </c>
      <c r="M3779" t="str">
        <f>IF(COUNT(FIND({0,1,2,3,4,5,6,7,8,9},IF(ISBLANK(A3779),IF(LEN(TRIM(B3779))&gt;0,TRIM(B3779),TRIM(C3779)),"")))&gt;0,IF(ISBLANK(A3779),IF(LEN(TRIM(B3779))&gt;0,TRIM(B3779),TRIM(C3779)),""),"")</f>
        <v>55</v>
      </c>
      <c r="N3779" t="str">
        <f>IF(COUNT(FIND({0,1,2,3,4,5,6,7,8,9},IF(ISBLANK(A3779),IF(LEN(TRIM(B3779))&gt;0,TRIM(C3779),LEFT(D3779, 4)),"")))&gt;0,IF(ISBLANK(A3779),IF(LEN(TRIM(B3779))&gt;0,TRIM(C3779),LEFT(D3779, 4)),""),"")</f>
        <v>025</v>
      </c>
      <c r="O3779" t="str">
        <f t="shared" si="294"/>
        <v>Wi</v>
      </c>
      <c r="P3779" t="str">
        <f>TRIM(IF(COUNT(FIND({0,1,2,3,4,5,6,7,8,9},B3779))&gt;0,D3779,IF(LEN(TRIM(B3779))&gt;0,CONCATENATE(B3779,C3779,D3779),MID(D3779,4,LEN(D3779)))))</f>
        <v>Dane</v>
      </c>
      <c r="Q3779">
        <f t="shared" si="295"/>
        <v>10</v>
      </c>
      <c r="R3779">
        <f t="shared" si="296"/>
        <v>14</v>
      </c>
    </row>
    <row r="3780" spans="2:18" x14ac:dyDescent="0.25">
      <c r="B3780" s="1" t="s">
        <v>506</v>
      </c>
      <c r="C3780" s="1" t="s">
        <v>20</v>
      </c>
      <c r="D3780" s="1" t="s">
        <v>535</v>
      </c>
      <c r="E3780" s="1" t="s">
        <v>508</v>
      </c>
      <c r="F3780">
        <v>10</v>
      </c>
      <c r="G3780">
        <v>0.04</v>
      </c>
      <c r="H3780">
        <v>13</v>
      </c>
      <c r="I3780">
        <v>0.03</v>
      </c>
      <c r="K3780">
        <f t="shared" ref="K3780:K3843" si="297">VALUE(IF(ISBLANK(A3780),K3779,A3780))</f>
        <v>36</v>
      </c>
      <c r="L3780">
        <f t="shared" ref="L3780:L3843" si="298">VALUE(IF(ISBLANK(A3780),L3779,CONCATENATE(TRIM(B3780),TRIM(C3780))))</f>
        <v>103</v>
      </c>
      <c r="M3780" t="str">
        <f>IF(COUNT(FIND({0,1,2,3,4,5,6,7,8,9},IF(ISBLANK(A3780),IF(LEN(TRIM(B3780))&gt;0,TRIM(B3780),TRIM(C3780)),"")))&gt;0,IF(ISBLANK(A3780),IF(LEN(TRIM(B3780))&gt;0,TRIM(B3780),TRIM(C3780)),""),"")</f>
        <v>41</v>
      </c>
      <c r="N3780" t="str">
        <f>IF(COUNT(FIND({0,1,2,3,4,5,6,7,8,9},IF(ISBLANK(A3780),IF(LEN(TRIM(B3780))&gt;0,TRIM(C3780),LEFT(D3780, 4)),"")))&gt;0,IF(ISBLANK(A3780),IF(LEN(TRIM(B3780))&gt;0,TRIM(C3780),LEFT(D3780, 4)),""),"")</f>
        <v>039</v>
      </c>
      <c r="O3780" t="str">
        <f t="shared" ref="O3780:O3843" si="299">IF(LEN(TRIM(E3780))&gt;0,E3780,"XX")</f>
        <v>Or</v>
      </c>
      <c r="P3780" t="str">
        <f>TRIM(IF(COUNT(FIND({0,1,2,3,4,5,6,7,8,9},B3780))&gt;0,D3780,IF(LEN(TRIM(B3780))&gt;0,CONCATENATE(B3780,C3780,D3780),MID(D3780,4,LEN(D3780)))))</f>
        <v>Lane</v>
      </c>
      <c r="Q3780">
        <f t="shared" ref="Q3780:Q3843" si="300">F3780</f>
        <v>10</v>
      </c>
      <c r="R3780">
        <f t="shared" ref="R3780:R3843" si="301">H3780</f>
        <v>13</v>
      </c>
    </row>
    <row r="3781" spans="2:18" x14ac:dyDescent="0.25">
      <c r="B3781" s="1" t="s">
        <v>13</v>
      </c>
      <c r="C3781" s="1" t="s">
        <v>121</v>
      </c>
      <c r="D3781" s="1" t="s">
        <v>170</v>
      </c>
      <c r="E3781" s="1" t="s">
        <v>12</v>
      </c>
      <c r="F3781">
        <v>10</v>
      </c>
      <c r="G3781">
        <v>0.04</v>
      </c>
      <c r="H3781">
        <v>22</v>
      </c>
      <c r="I3781">
        <v>0.05</v>
      </c>
      <c r="K3781">
        <f t="shared" si="297"/>
        <v>36</v>
      </c>
      <c r="L3781">
        <f t="shared" si="298"/>
        <v>103</v>
      </c>
      <c r="M3781" t="str">
        <f>IF(COUNT(FIND({0,1,2,3,4,5,6,7,8,9},IF(ISBLANK(A3781),IF(LEN(TRIM(B3781))&gt;0,TRIM(B3781),TRIM(C3781)),"")))&gt;0,IF(ISBLANK(A3781),IF(LEN(TRIM(B3781))&gt;0,TRIM(B3781),TRIM(C3781)),""),"")</f>
        <v>36</v>
      </c>
      <c r="N3781" t="str">
        <f>IF(COUNT(FIND({0,1,2,3,4,5,6,7,8,9},IF(ISBLANK(A3781),IF(LEN(TRIM(B3781))&gt;0,TRIM(C3781),LEFT(D3781, 4)),"")))&gt;0,IF(ISBLANK(A3781),IF(LEN(TRIM(B3781))&gt;0,TRIM(C3781),LEFT(D3781, 4)),""),"")</f>
        <v>101</v>
      </c>
      <c r="O3781" t="str">
        <f t="shared" si="299"/>
        <v>NY</v>
      </c>
      <c r="P3781" t="str">
        <f>TRIM(IF(COUNT(FIND({0,1,2,3,4,5,6,7,8,9},B3781))&gt;0,D3781,IF(LEN(TRIM(B3781))&gt;0,CONCATENATE(B3781,C3781,D3781),MID(D3781,4,LEN(D3781)))))</f>
        <v>Steuben</v>
      </c>
      <c r="Q3781">
        <f t="shared" si="300"/>
        <v>10</v>
      </c>
      <c r="R3781">
        <f t="shared" si="301"/>
        <v>22</v>
      </c>
    </row>
    <row r="3782" spans="2:18" x14ac:dyDescent="0.25">
      <c r="B3782" s="1" t="s">
        <v>120</v>
      </c>
      <c r="C3782" s="1" t="s">
        <v>293</v>
      </c>
      <c r="D3782" s="1" t="s">
        <v>49</v>
      </c>
      <c r="E3782" s="1" t="s">
        <v>123</v>
      </c>
      <c r="F3782">
        <v>10</v>
      </c>
      <c r="G3782">
        <v>0.04</v>
      </c>
      <c r="H3782">
        <v>26</v>
      </c>
      <c r="I3782">
        <v>0.06</v>
      </c>
      <c r="K3782">
        <f t="shared" si="297"/>
        <v>36</v>
      </c>
      <c r="L3782">
        <f t="shared" si="298"/>
        <v>103</v>
      </c>
      <c r="M3782" t="str">
        <f>IF(COUNT(FIND({0,1,2,3,4,5,6,7,8,9},IF(ISBLANK(A3782),IF(LEN(TRIM(B3782))&gt;0,TRIM(B3782),TRIM(C3782)),"")))&gt;0,IF(ISBLANK(A3782),IF(LEN(TRIM(B3782))&gt;0,TRIM(B3782),TRIM(C3782)),""),"")</f>
        <v>42</v>
      </c>
      <c r="N3782" t="str">
        <f>IF(COUNT(FIND({0,1,2,3,4,5,6,7,8,9},IF(ISBLANK(A3782),IF(LEN(TRIM(B3782))&gt;0,TRIM(C3782),LEFT(D3782, 4)),"")))&gt;0,IF(ISBLANK(A3782),IF(LEN(TRIM(B3782))&gt;0,TRIM(C3782),LEFT(D3782, 4)),""),"")</f>
        <v>049</v>
      </c>
      <c r="O3782" t="str">
        <f t="shared" si="299"/>
        <v>Pa</v>
      </c>
      <c r="P3782" t="str">
        <f>TRIM(IF(COUNT(FIND({0,1,2,3,4,5,6,7,8,9},B3782))&gt;0,D3782,IF(LEN(TRIM(B3782))&gt;0,CONCATENATE(B3782,C3782,D3782),MID(D3782,4,LEN(D3782)))))</f>
        <v>Erie</v>
      </c>
      <c r="Q3782">
        <f t="shared" si="300"/>
        <v>10</v>
      </c>
      <c r="R3782">
        <f t="shared" si="301"/>
        <v>26</v>
      </c>
    </row>
    <row r="3783" spans="2:18" x14ac:dyDescent="0.25">
      <c r="B3783" s="1" t="s">
        <v>128</v>
      </c>
      <c r="C3783" s="1" t="s">
        <v>57</v>
      </c>
      <c r="D3783" s="1" t="s">
        <v>767</v>
      </c>
      <c r="E3783" s="1" t="s">
        <v>129</v>
      </c>
      <c r="F3783">
        <v>10</v>
      </c>
      <c r="G3783">
        <v>0.04</v>
      </c>
      <c r="H3783">
        <v>24</v>
      </c>
      <c r="I3783">
        <v>0.06</v>
      </c>
      <c r="K3783">
        <f t="shared" si="297"/>
        <v>36</v>
      </c>
      <c r="L3783">
        <f t="shared" si="298"/>
        <v>103</v>
      </c>
      <c r="M3783" t="str">
        <f>IF(COUNT(FIND({0,1,2,3,4,5,6,7,8,9},IF(ISBLANK(A3783),IF(LEN(TRIM(B3783))&gt;0,TRIM(B3783),TRIM(C3783)),"")))&gt;0,IF(ISBLANK(A3783),IF(LEN(TRIM(B3783))&gt;0,TRIM(B3783),TRIM(C3783)),""),"")</f>
        <v>24</v>
      </c>
      <c r="N3783" t="str">
        <f>IF(COUNT(FIND({0,1,2,3,4,5,6,7,8,9},IF(ISBLANK(A3783),IF(LEN(TRIM(B3783))&gt;0,TRIM(C3783),LEFT(D3783, 4)),"")))&gt;0,IF(ISBLANK(A3783),IF(LEN(TRIM(B3783))&gt;0,TRIM(C3783),LEFT(D3783, 4)),""),"")</f>
        <v>017</v>
      </c>
      <c r="O3783" t="str">
        <f t="shared" si="299"/>
        <v>Md</v>
      </c>
      <c r="P3783" t="str">
        <f>TRIM(IF(COUNT(FIND({0,1,2,3,4,5,6,7,8,9},B3783))&gt;0,D3783,IF(LEN(TRIM(B3783))&gt;0,CONCATENATE(B3783,C3783,D3783),MID(D3783,4,LEN(D3783)))))</f>
        <v>Charles</v>
      </c>
      <c r="Q3783">
        <f t="shared" si="300"/>
        <v>10</v>
      </c>
      <c r="R3783">
        <f t="shared" si="301"/>
        <v>24</v>
      </c>
    </row>
    <row r="3784" spans="2:18" x14ac:dyDescent="0.25">
      <c r="B3784" s="1" t="s">
        <v>358</v>
      </c>
      <c r="C3784" s="1" t="s">
        <v>91</v>
      </c>
      <c r="D3784" s="1" t="s">
        <v>717</v>
      </c>
      <c r="E3784" s="1" t="s">
        <v>360</v>
      </c>
      <c r="F3784">
        <v>10</v>
      </c>
      <c r="G3784">
        <v>0.04</v>
      </c>
      <c r="H3784">
        <v>24</v>
      </c>
      <c r="I3784">
        <v>0.06</v>
      </c>
      <c r="K3784">
        <f t="shared" si="297"/>
        <v>36</v>
      </c>
      <c r="L3784">
        <f t="shared" si="298"/>
        <v>103</v>
      </c>
      <c r="M3784" t="str">
        <f>IF(COUNT(FIND({0,1,2,3,4,5,6,7,8,9},IF(ISBLANK(A3784),IF(LEN(TRIM(B3784))&gt;0,TRIM(B3784),TRIM(C3784)),"")))&gt;0,IF(ISBLANK(A3784),IF(LEN(TRIM(B3784))&gt;0,TRIM(B3784),TRIM(C3784)),""),"")</f>
        <v>35</v>
      </c>
      <c r="N3784" t="str">
        <f>IF(COUNT(FIND({0,1,2,3,4,5,6,7,8,9},IF(ISBLANK(A3784),IF(LEN(TRIM(B3784))&gt;0,TRIM(C3784),LEFT(D3784, 4)),"")))&gt;0,IF(ISBLANK(A3784),IF(LEN(TRIM(B3784))&gt;0,TRIM(C3784),LEFT(D3784, 4)),""),"")</f>
        <v>043</v>
      </c>
      <c r="O3784" t="str">
        <f t="shared" si="299"/>
        <v>NM</v>
      </c>
      <c r="P3784" t="str">
        <f>TRIM(IF(COUNT(FIND({0,1,2,3,4,5,6,7,8,9},B3784))&gt;0,D3784,IF(LEN(TRIM(B3784))&gt;0,CONCATENATE(B3784,C3784,D3784),MID(D3784,4,LEN(D3784)))))</f>
        <v>Sandoval</v>
      </c>
      <c r="Q3784">
        <f t="shared" si="300"/>
        <v>10</v>
      </c>
      <c r="R3784">
        <f t="shared" si="301"/>
        <v>24</v>
      </c>
    </row>
    <row r="3785" spans="2:18" x14ac:dyDescent="0.25">
      <c r="B3785" s="1" t="s">
        <v>224</v>
      </c>
      <c r="C3785" s="1" t="s">
        <v>658</v>
      </c>
      <c r="D3785" s="1" t="s">
        <v>659</v>
      </c>
      <c r="E3785" s="1" t="s">
        <v>227</v>
      </c>
      <c r="F3785">
        <v>10</v>
      </c>
      <c r="G3785">
        <v>0.04</v>
      </c>
      <c r="H3785">
        <v>20</v>
      </c>
      <c r="I3785">
        <v>0.05</v>
      </c>
      <c r="K3785">
        <f t="shared" si="297"/>
        <v>36</v>
      </c>
      <c r="L3785">
        <f t="shared" si="298"/>
        <v>103</v>
      </c>
      <c r="M3785" t="str">
        <f>IF(COUNT(FIND({0,1,2,3,4,5,6,7,8,9},IF(ISBLANK(A3785),IF(LEN(TRIM(B3785))&gt;0,TRIM(B3785),TRIM(C3785)),"")))&gt;0,IF(ISBLANK(A3785),IF(LEN(TRIM(B3785))&gt;0,TRIM(B3785),TRIM(C3785)),""),"")</f>
        <v>37</v>
      </c>
      <c r="N3785" t="str">
        <f>IF(COUNT(FIND({0,1,2,3,4,5,6,7,8,9},IF(ISBLANK(A3785),IF(LEN(TRIM(B3785))&gt;0,TRIM(C3785),LEFT(D3785, 4)),"")))&gt;0,IF(ISBLANK(A3785),IF(LEN(TRIM(B3785))&gt;0,TRIM(C3785),LEFT(D3785, 4)),""),"")</f>
        <v>147</v>
      </c>
      <c r="O3785" t="str">
        <f t="shared" si="299"/>
        <v>NC</v>
      </c>
      <c r="P3785" t="str">
        <f>TRIM(IF(COUNT(FIND({0,1,2,3,4,5,6,7,8,9},B3785))&gt;0,D3785,IF(LEN(TRIM(B3785))&gt;0,CONCATENATE(B3785,C3785,D3785),MID(D3785,4,LEN(D3785)))))</f>
        <v>Pitt</v>
      </c>
      <c r="Q3785">
        <f t="shared" si="300"/>
        <v>10</v>
      </c>
      <c r="R3785">
        <f t="shared" si="301"/>
        <v>20</v>
      </c>
    </row>
    <row r="3786" spans="2:18" x14ac:dyDescent="0.25">
      <c r="B3786" s="1" t="s">
        <v>165</v>
      </c>
      <c r="C3786" s="1" t="s">
        <v>124</v>
      </c>
      <c r="D3786" s="1" t="s">
        <v>646</v>
      </c>
      <c r="E3786" s="1" t="s">
        <v>168</v>
      </c>
      <c r="F3786">
        <v>10</v>
      </c>
      <c r="G3786">
        <v>0.04</v>
      </c>
      <c r="H3786">
        <v>14</v>
      </c>
      <c r="I3786">
        <v>0.03</v>
      </c>
      <c r="K3786">
        <f t="shared" si="297"/>
        <v>36</v>
      </c>
      <c r="L3786">
        <f t="shared" si="298"/>
        <v>103</v>
      </c>
      <c r="M3786" t="str">
        <f>IF(COUNT(FIND({0,1,2,3,4,5,6,7,8,9},IF(ISBLANK(A3786),IF(LEN(TRIM(B3786))&gt;0,TRIM(B3786),TRIM(C3786)),"")))&gt;0,IF(ISBLANK(A3786),IF(LEN(TRIM(B3786))&gt;0,TRIM(B3786),TRIM(C3786)),""),"")</f>
        <v>48</v>
      </c>
      <c r="N3786" t="str">
        <f>IF(COUNT(FIND({0,1,2,3,4,5,6,7,8,9},IF(ISBLANK(A3786),IF(LEN(TRIM(B3786))&gt;0,TRIM(C3786),LEFT(D3786, 4)),"")))&gt;0,IF(ISBLANK(A3786),IF(LEN(TRIM(B3786))&gt;0,TRIM(C3786),LEFT(D3786, 4)),""),"")</f>
        <v>085</v>
      </c>
      <c r="O3786" t="str">
        <f t="shared" si="299"/>
        <v>Tx</v>
      </c>
      <c r="P3786" t="str">
        <f>TRIM(IF(COUNT(FIND({0,1,2,3,4,5,6,7,8,9},B3786))&gt;0,D3786,IF(LEN(TRIM(B3786))&gt;0,CONCATENATE(B3786,C3786,D3786),MID(D3786,4,LEN(D3786)))))</f>
        <v>Collin</v>
      </c>
      <c r="Q3786">
        <f t="shared" si="300"/>
        <v>10</v>
      </c>
      <c r="R3786">
        <f t="shared" si="301"/>
        <v>14</v>
      </c>
    </row>
    <row r="3787" spans="2:18" x14ac:dyDescent="0.25">
      <c r="B3787" s="1" t="s">
        <v>120</v>
      </c>
      <c r="C3787" s="1" t="s">
        <v>70</v>
      </c>
      <c r="D3787" s="1" t="s">
        <v>277</v>
      </c>
      <c r="E3787" s="1" t="s">
        <v>123</v>
      </c>
      <c r="F3787">
        <v>10</v>
      </c>
      <c r="G3787">
        <v>0.04</v>
      </c>
      <c r="H3787">
        <v>24</v>
      </c>
      <c r="I3787">
        <v>0.06</v>
      </c>
      <c r="K3787">
        <f t="shared" si="297"/>
        <v>36</v>
      </c>
      <c r="L3787">
        <f t="shared" si="298"/>
        <v>103</v>
      </c>
      <c r="M3787" t="str">
        <f>IF(COUNT(FIND({0,1,2,3,4,5,6,7,8,9},IF(ISBLANK(A3787),IF(LEN(TRIM(B3787))&gt;0,TRIM(B3787),TRIM(C3787)),"")))&gt;0,IF(ISBLANK(A3787),IF(LEN(TRIM(B3787))&gt;0,TRIM(B3787),TRIM(C3787)),""),"")</f>
        <v>42</v>
      </c>
      <c r="N3787" t="str">
        <f>IF(COUNT(FIND({0,1,2,3,4,5,6,7,8,9},IF(ISBLANK(A3787),IF(LEN(TRIM(B3787))&gt;0,TRIM(C3787),LEFT(D3787, 4)),"")))&gt;0,IF(ISBLANK(A3787),IF(LEN(TRIM(B3787))&gt;0,TRIM(C3787),LEFT(D3787, 4)),""),"")</f>
        <v>115</v>
      </c>
      <c r="O3787" t="str">
        <f t="shared" si="299"/>
        <v>Pa</v>
      </c>
      <c r="P3787" t="str">
        <f>TRIM(IF(COUNT(FIND({0,1,2,3,4,5,6,7,8,9},B3787))&gt;0,D3787,IF(LEN(TRIM(B3787))&gt;0,CONCATENATE(B3787,C3787,D3787),MID(D3787,4,LEN(D3787)))))</f>
        <v>Susquehanna</v>
      </c>
      <c r="Q3787">
        <f t="shared" si="300"/>
        <v>10</v>
      </c>
      <c r="R3787">
        <f t="shared" si="301"/>
        <v>24</v>
      </c>
    </row>
    <row r="3788" spans="2:18" x14ac:dyDescent="0.25">
      <c r="B3788" s="1" t="s">
        <v>84</v>
      </c>
      <c r="C3788" s="1" t="s">
        <v>336</v>
      </c>
      <c r="D3788" s="1" t="s">
        <v>53</v>
      </c>
      <c r="E3788" s="1" t="s">
        <v>86</v>
      </c>
      <c r="F3788">
        <v>10</v>
      </c>
      <c r="G3788">
        <v>0.04</v>
      </c>
      <c r="H3788">
        <v>23</v>
      </c>
      <c r="I3788">
        <v>0.06</v>
      </c>
      <c r="K3788">
        <f t="shared" si="297"/>
        <v>36</v>
      </c>
      <c r="L3788">
        <f t="shared" si="298"/>
        <v>103</v>
      </c>
      <c r="M3788" t="str">
        <f>IF(COUNT(FIND({0,1,2,3,4,5,6,7,8,9},IF(ISBLANK(A3788),IF(LEN(TRIM(B3788))&gt;0,TRIM(B3788),TRIM(C3788)),"")))&gt;0,IF(ISBLANK(A3788),IF(LEN(TRIM(B3788))&gt;0,TRIM(B3788),TRIM(C3788)),""),"")</f>
        <v>34</v>
      </c>
      <c r="N3788" t="str">
        <f>IF(COUNT(FIND({0,1,2,3,4,5,6,7,8,9},IF(ISBLANK(A3788),IF(LEN(TRIM(B3788))&gt;0,TRIM(C3788),LEFT(D3788, 4)),"")))&gt;0,IF(ISBLANK(A3788),IF(LEN(TRIM(B3788))&gt;0,TRIM(C3788),LEFT(D3788, 4)),""),"")</f>
        <v>041</v>
      </c>
      <c r="O3788" t="str">
        <f t="shared" si="299"/>
        <v>NJ</v>
      </c>
      <c r="P3788" t="str">
        <f>TRIM(IF(COUNT(FIND({0,1,2,3,4,5,6,7,8,9},B3788))&gt;0,D3788,IF(LEN(TRIM(B3788))&gt;0,CONCATENATE(B3788,C3788,D3788),MID(D3788,4,LEN(D3788)))))</f>
        <v>Warren</v>
      </c>
      <c r="Q3788">
        <f t="shared" si="300"/>
        <v>10</v>
      </c>
      <c r="R3788">
        <f t="shared" si="301"/>
        <v>23</v>
      </c>
    </row>
    <row r="3789" spans="2:18" x14ac:dyDescent="0.25">
      <c r="B3789" s="1" t="s">
        <v>137</v>
      </c>
      <c r="C3789" s="1" t="s">
        <v>83</v>
      </c>
      <c r="D3789" s="1" t="s">
        <v>536</v>
      </c>
      <c r="E3789" s="1" t="s">
        <v>139</v>
      </c>
      <c r="F3789">
        <v>10</v>
      </c>
      <c r="G3789">
        <v>0.04</v>
      </c>
      <c r="H3789">
        <v>19</v>
      </c>
      <c r="I3789">
        <v>0.05</v>
      </c>
      <c r="K3789">
        <f t="shared" si="297"/>
        <v>36</v>
      </c>
      <c r="L3789">
        <f t="shared" si="298"/>
        <v>103</v>
      </c>
      <c r="M3789" t="str">
        <f>IF(COUNT(FIND({0,1,2,3,4,5,6,7,8,9},IF(ISBLANK(A3789),IF(LEN(TRIM(B3789))&gt;0,TRIM(B3789),TRIM(C3789)),"")))&gt;0,IF(ISBLANK(A3789),IF(LEN(TRIM(B3789))&gt;0,TRIM(B3789),TRIM(C3789)),""),"")</f>
        <v>50</v>
      </c>
      <c r="N3789" t="str">
        <f>IF(COUNT(FIND({0,1,2,3,4,5,6,7,8,9},IF(ISBLANK(A3789),IF(LEN(TRIM(B3789))&gt;0,TRIM(C3789),LEFT(D3789, 4)),"")))&gt;0,IF(ISBLANK(A3789),IF(LEN(TRIM(B3789))&gt;0,TRIM(C3789),LEFT(D3789, 4)),""),"")</f>
        <v>025</v>
      </c>
      <c r="O3789" t="str">
        <f t="shared" si="299"/>
        <v>Vt</v>
      </c>
      <c r="P3789" t="str">
        <f>TRIM(IF(COUNT(FIND({0,1,2,3,4,5,6,7,8,9},B3789))&gt;0,D3789,IF(LEN(TRIM(B3789))&gt;0,CONCATENATE(B3789,C3789,D3789),MID(D3789,4,LEN(D3789)))))</f>
        <v>Windham</v>
      </c>
      <c r="Q3789">
        <f t="shared" si="300"/>
        <v>10</v>
      </c>
      <c r="R3789">
        <f t="shared" si="301"/>
        <v>19</v>
      </c>
    </row>
    <row r="3790" spans="2:18" x14ac:dyDescent="0.25">
      <c r="B3790" s="1" t="s">
        <v>768</v>
      </c>
      <c r="C3790" s="1" t="s">
        <v>111</v>
      </c>
      <c r="D3790" s="1" t="s">
        <v>556</v>
      </c>
      <c r="E3790" s="1" t="s">
        <v>769</v>
      </c>
      <c r="F3790">
        <v>10</v>
      </c>
      <c r="G3790">
        <v>0.04</v>
      </c>
      <c r="H3790">
        <v>33</v>
      </c>
      <c r="I3790">
        <v>0.08</v>
      </c>
      <c r="K3790">
        <f t="shared" si="297"/>
        <v>36</v>
      </c>
      <c r="L3790">
        <f t="shared" si="298"/>
        <v>103</v>
      </c>
      <c r="M3790" t="str">
        <f>IF(COUNT(FIND({0,1,2,3,4,5,6,7,8,9},IF(ISBLANK(A3790),IF(LEN(TRIM(B3790))&gt;0,TRIM(B3790),TRIM(C3790)),"")))&gt;0,IF(ISBLANK(A3790),IF(LEN(TRIM(B3790))&gt;0,TRIM(B3790),TRIM(C3790)),""),"")</f>
        <v>54</v>
      </c>
      <c r="N3790" t="str">
        <f>IF(COUNT(FIND({0,1,2,3,4,5,6,7,8,9},IF(ISBLANK(A3790),IF(LEN(TRIM(B3790))&gt;0,TRIM(C3790),LEFT(D3790, 4)),"")))&gt;0,IF(ISBLANK(A3790),IF(LEN(TRIM(B3790))&gt;0,TRIM(C3790),LEFT(D3790, 4)),""),"")</f>
        <v>033</v>
      </c>
      <c r="O3790" t="str">
        <f t="shared" si="299"/>
        <v>WV</v>
      </c>
      <c r="P3790" t="str">
        <f>TRIM(IF(COUNT(FIND({0,1,2,3,4,5,6,7,8,9},B3790))&gt;0,D3790,IF(LEN(TRIM(B3790))&gt;0,CONCATENATE(B3790,C3790,D3790),MID(D3790,4,LEN(D3790)))))</f>
        <v>Harrison</v>
      </c>
      <c r="Q3790">
        <f t="shared" si="300"/>
        <v>10</v>
      </c>
      <c r="R3790">
        <f t="shared" si="301"/>
        <v>33</v>
      </c>
    </row>
    <row r="3791" spans="2:18" x14ac:dyDescent="0.25">
      <c r="B3791" s="1" t="s">
        <v>162</v>
      </c>
      <c r="C3791" s="1" t="s">
        <v>140</v>
      </c>
      <c r="D3791" s="1" t="s">
        <v>770</v>
      </c>
      <c r="E3791" s="1" t="s">
        <v>164</v>
      </c>
      <c r="F3791">
        <v>10</v>
      </c>
      <c r="G3791">
        <v>0.04</v>
      </c>
      <c r="H3791">
        <v>15</v>
      </c>
      <c r="I3791">
        <v>0.04</v>
      </c>
      <c r="K3791">
        <f t="shared" si="297"/>
        <v>36</v>
      </c>
      <c r="L3791">
        <f t="shared" si="298"/>
        <v>103</v>
      </c>
      <c r="M3791" t="str">
        <f>IF(COUNT(FIND({0,1,2,3,4,5,6,7,8,9},IF(ISBLANK(A3791),IF(LEN(TRIM(B3791))&gt;0,TRIM(B3791),TRIM(C3791)),"")))&gt;0,IF(ISBLANK(A3791),IF(LEN(TRIM(B3791))&gt;0,TRIM(B3791),TRIM(C3791)),""),"")</f>
        <v>04</v>
      </c>
      <c r="N3791" t="str">
        <f>IF(COUNT(FIND({0,1,2,3,4,5,6,7,8,9},IF(ISBLANK(A3791),IF(LEN(TRIM(B3791))&gt;0,TRIM(C3791),LEFT(D3791, 4)),"")))&gt;0,IF(ISBLANK(A3791),IF(LEN(TRIM(B3791))&gt;0,TRIM(C3791),LEFT(D3791, 4)),""),"")</f>
        <v>015</v>
      </c>
      <c r="O3791" t="str">
        <f t="shared" si="299"/>
        <v>Az</v>
      </c>
      <c r="P3791" t="str">
        <f>TRIM(IF(COUNT(FIND({0,1,2,3,4,5,6,7,8,9},B3791))&gt;0,D3791,IF(LEN(TRIM(B3791))&gt;0,CONCATENATE(B3791,C3791,D3791),MID(D3791,4,LEN(D3791)))))</f>
        <v>Mohave</v>
      </c>
      <c r="Q3791">
        <f t="shared" si="300"/>
        <v>10</v>
      </c>
      <c r="R3791">
        <f t="shared" si="301"/>
        <v>15</v>
      </c>
    </row>
    <row r="3792" spans="2:18" x14ac:dyDescent="0.25">
      <c r="B3792" s="1" t="s">
        <v>165</v>
      </c>
      <c r="C3792" s="1" t="s">
        <v>340</v>
      </c>
      <c r="D3792" s="1" t="s">
        <v>337</v>
      </c>
      <c r="E3792" s="1" t="s">
        <v>168</v>
      </c>
      <c r="F3792">
        <v>10</v>
      </c>
      <c r="G3792">
        <v>0.04</v>
      </c>
      <c r="H3792">
        <v>24</v>
      </c>
      <c r="I3792">
        <v>0.06</v>
      </c>
      <c r="K3792">
        <f t="shared" si="297"/>
        <v>36</v>
      </c>
      <c r="L3792">
        <f t="shared" si="298"/>
        <v>103</v>
      </c>
      <c r="M3792" t="str">
        <f>IF(COUNT(FIND({0,1,2,3,4,5,6,7,8,9},IF(ISBLANK(A3792),IF(LEN(TRIM(B3792))&gt;0,TRIM(B3792),TRIM(C3792)),"")))&gt;0,IF(ISBLANK(A3792),IF(LEN(TRIM(B3792))&gt;0,TRIM(B3792),TRIM(C3792)),""),"")</f>
        <v>48</v>
      </c>
      <c r="N3792" t="str">
        <f>IF(COUNT(FIND({0,1,2,3,4,5,6,7,8,9},IF(ISBLANK(A3792),IF(LEN(TRIM(B3792))&gt;0,TRIM(C3792),LEFT(D3792, 4)),"")))&gt;0,IF(ISBLANK(A3792),IF(LEN(TRIM(B3792))&gt;0,TRIM(C3792),LEFT(D3792, 4)),""),"")</f>
        <v>141</v>
      </c>
      <c r="O3792" t="str">
        <f t="shared" si="299"/>
        <v>Tx</v>
      </c>
      <c r="P3792" t="str">
        <f>TRIM(IF(COUNT(FIND({0,1,2,3,4,5,6,7,8,9},B3792))&gt;0,D3792,IF(LEN(TRIM(B3792))&gt;0,CONCATENATE(B3792,C3792,D3792),MID(D3792,4,LEN(D3792)))))</f>
        <v>El Paso</v>
      </c>
      <c r="Q3792">
        <f t="shared" si="300"/>
        <v>10</v>
      </c>
      <c r="R3792">
        <f t="shared" si="301"/>
        <v>24</v>
      </c>
    </row>
    <row r="3793" spans="1:18" x14ac:dyDescent="0.25">
      <c r="B3793" s="1" t="s">
        <v>194</v>
      </c>
      <c r="C3793" s="1" t="s">
        <v>195</v>
      </c>
      <c r="D3793" s="1" t="s">
        <v>196</v>
      </c>
      <c r="E3793" s="1" t="s">
        <v>197</v>
      </c>
      <c r="F3793">
        <v>118</v>
      </c>
      <c r="G3793">
        <v>0.52</v>
      </c>
      <c r="H3793">
        <v>223</v>
      </c>
      <c r="I3793">
        <v>0.54</v>
      </c>
      <c r="K3793">
        <f t="shared" si="297"/>
        <v>36</v>
      </c>
      <c r="L3793">
        <f t="shared" si="298"/>
        <v>103</v>
      </c>
      <c r="M3793" t="str">
        <f>IF(COUNT(FIND({0,1,2,3,4,5,6,7,8,9},IF(ISBLANK(A3793),IF(LEN(TRIM(B3793))&gt;0,TRIM(B3793),TRIM(C3793)),"")))&gt;0,IF(ISBLANK(A3793),IF(LEN(TRIM(B3793))&gt;0,TRIM(B3793),TRIM(C3793)),""),"")</f>
        <v/>
      </c>
      <c r="N3793" t="str">
        <f>IF(COUNT(FIND({0,1,2,3,4,5,6,7,8,9},IF(ISBLANK(A3793),IF(LEN(TRIM(B3793))&gt;0,TRIM(C3793),LEFT(D3793, 4)),"")))&gt;0,IF(ISBLANK(A3793),IF(LEN(TRIM(B3793))&gt;0,TRIM(C3793),LEFT(D3793, 4)),""),"")</f>
        <v/>
      </c>
      <c r="O3793" t="str">
        <f t="shared" si="299"/>
        <v>XX</v>
      </c>
      <c r="P3793" t="str">
        <f>TRIM(IF(COUNT(FIND({0,1,2,3,4,5,6,7,8,9},B3793))&gt;0,D3793,IF(LEN(TRIM(B3793))&gt;0,CONCATENATE(B3793,C3793,D3793),MID(D3793,4,LEN(D3793)))))</f>
        <v>Same State</v>
      </c>
      <c r="Q3793">
        <f t="shared" si="300"/>
        <v>118</v>
      </c>
      <c r="R3793">
        <f t="shared" si="301"/>
        <v>223</v>
      </c>
    </row>
    <row r="3794" spans="1:18" x14ac:dyDescent="0.25">
      <c r="B3794" s="1" t="s">
        <v>198</v>
      </c>
      <c r="C3794" s="1" t="s">
        <v>199</v>
      </c>
      <c r="D3794" s="1" t="s">
        <v>200</v>
      </c>
      <c r="E3794" s="1" t="s">
        <v>197</v>
      </c>
      <c r="F3794">
        <v>235</v>
      </c>
      <c r="G3794">
        <v>1.04</v>
      </c>
      <c r="H3794">
        <v>510</v>
      </c>
      <c r="I3794">
        <v>1.23</v>
      </c>
      <c r="K3794">
        <f t="shared" si="297"/>
        <v>36</v>
      </c>
      <c r="L3794">
        <f t="shared" si="298"/>
        <v>103</v>
      </c>
      <c r="M3794" t="str">
        <f>IF(COUNT(FIND({0,1,2,3,4,5,6,7,8,9},IF(ISBLANK(A3794),IF(LEN(TRIM(B3794))&gt;0,TRIM(B3794),TRIM(C3794)),"")))&gt;0,IF(ISBLANK(A3794),IF(LEN(TRIM(B3794))&gt;0,TRIM(B3794),TRIM(C3794)),""),"")</f>
        <v/>
      </c>
      <c r="N3794" t="str">
        <f>IF(COUNT(FIND({0,1,2,3,4,5,6,7,8,9},IF(ISBLANK(A3794),IF(LEN(TRIM(B3794))&gt;0,TRIM(C3794),LEFT(D3794, 4)),"")))&gt;0,IF(ISBLANK(A3794),IF(LEN(TRIM(B3794))&gt;0,TRIM(C3794),LEFT(D3794, 4)),""),"")</f>
        <v/>
      </c>
      <c r="O3794" t="str">
        <f t="shared" si="299"/>
        <v>XX</v>
      </c>
      <c r="P3794" t="str">
        <f>TRIM(IF(COUNT(FIND({0,1,2,3,4,5,6,7,8,9},B3794))&gt;0,D3794,IF(LEN(TRIM(B3794))&gt;0,CONCATENATE(B3794,C3794,D3794),MID(D3794,4,LEN(D3794)))))</f>
        <v>Region 1: Northeast</v>
      </c>
      <c r="Q3794">
        <f t="shared" si="300"/>
        <v>235</v>
      </c>
      <c r="R3794">
        <f t="shared" si="301"/>
        <v>510</v>
      </c>
    </row>
    <row r="3795" spans="1:18" x14ac:dyDescent="0.25">
      <c r="B3795" s="1" t="s">
        <v>198</v>
      </c>
      <c r="C3795" s="1" t="s">
        <v>199</v>
      </c>
      <c r="D3795" s="1" t="s">
        <v>201</v>
      </c>
      <c r="E3795" s="1" t="s">
        <v>197</v>
      </c>
      <c r="F3795">
        <v>377</v>
      </c>
      <c r="G3795">
        <v>1.67</v>
      </c>
      <c r="H3795">
        <v>751</v>
      </c>
      <c r="I3795">
        <v>1.81</v>
      </c>
      <c r="K3795">
        <f t="shared" si="297"/>
        <v>36</v>
      </c>
      <c r="L3795">
        <f t="shared" si="298"/>
        <v>103</v>
      </c>
      <c r="M3795" t="str">
        <f>IF(COUNT(FIND({0,1,2,3,4,5,6,7,8,9},IF(ISBLANK(A3795),IF(LEN(TRIM(B3795))&gt;0,TRIM(B3795),TRIM(C3795)),"")))&gt;0,IF(ISBLANK(A3795),IF(LEN(TRIM(B3795))&gt;0,TRIM(B3795),TRIM(C3795)),""),"")</f>
        <v/>
      </c>
      <c r="N3795" t="str">
        <f>IF(COUNT(FIND({0,1,2,3,4,5,6,7,8,9},IF(ISBLANK(A3795),IF(LEN(TRIM(B3795))&gt;0,TRIM(C3795),LEFT(D3795, 4)),"")))&gt;0,IF(ISBLANK(A3795),IF(LEN(TRIM(B3795))&gt;0,TRIM(C3795),LEFT(D3795, 4)),""),"")</f>
        <v/>
      </c>
      <c r="O3795" t="str">
        <f t="shared" si="299"/>
        <v>XX</v>
      </c>
      <c r="P3795" t="str">
        <f>TRIM(IF(COUNT(FIND({0,1,2,3,4,5,6,7,8,9},B3795))&gt;0,D3795,IF(LEN(TRIM(B3795))&gt;0,CONCATENATE(B3795,C3795,D3795),MID(D3795,4,LEN(D3795)))))</f>
        <v>Region 2: Midwest</v>
      </c>
      <c r="Q3795">
        <f t="shared" si="300"/>
        <v>377</v>
      </c>
      <c r="R3795">
        <f t="shared" si="301"/>
        <v>751</v>
      </c>
    </row>
    <row r="3796" spans="1:18" x14ac:dyDescent="0.25">
      <c r="B3796" s="1" t="s">
        <v>198</v>
      </c>
      <c r="C3796" s="1" t="s">
        <v>199</v>
      </c>
      <c r="D3796" s="1" t="s">
        <v>202</v>
      </c>
      <c r="E3796" s="1" t="s">
        <v>197</v>
      </c>
      <c r="F3796">
        <v>1025</v>
      </c>
      <c r="G3796">
        <v>4.54</v>
      </c>
      <c r="H3796">
        <v>2128</v>
      </c>
      <c r="I3796">
        <v>5.14</v>
      </c>
      <c r="K3796">
        <f t="shared" si="297"/>
        <v>36</v>
      </c>
      <c r="L3796">
        <f t="shared" si="298"/>
        <v>103</v>
      </c>
      <c r="M3796" t="str">
        <f>IF(COUNT(FIND({0,1,2,3,4,5,6,7,8,9},IF(ISBLANK(A3796),IF(LEN(TRIM(B3796))&gt;0,TRIM(B3796),TRIM(C3796)),"")))&gt;0,IF(ISBLANK(A3796),IF(LEN(TRIM(B3796))&gt;0,TRIM(B3796),TRIM(C3796)),""),"")</f>
        <v/>
      </c>
      <c r="N3796" t="str">
        <f>IF(COUNT(FIND({0,1,2,3,4,5,6,7,8,9},IF(ISBLANK(A3796),IF(LEN(TRIM(B3796))&gt;0,TRIM(C3796),LEFT(D3796, 4)),"")))&gt;0,IF(ISBLANK(A3796),IF(LEN(TRIM(B3796))&gt;0,TRIM(C3796),LEFT(D3796, 4)),""),"")</f>
        <v/>
      </c>
      <c r="O3796" t="str">
        <f t="shared" si="299"/>
        <v>XX</v>
      </c>
      <c r="P3796" t="str">
        <f>TRIM(IF(COUNT(FIND({0,1,2,3,4,5,6,7,8,9},B3796))&gt;0,D3796,IF(LEN(TRIM(B3796))&gt;0,CONCATENATE(B3796,C3796,D3796),MID(D3796,4,LEN(D3796)))))</f>
        <v>Region 3: South</v>
      </c>
      <c r="Q3796">
        <f t="shared" si="300"/>
        <v>1025</v>
      </c>
      <c r="R3796">
        <f t="shared" si="301"/>
        <v>2128</v>
      </c>
    </row>
    <row r="3797" spans="1:18" x14ac:dyDescent="0.25">
      <c r="B3797" s="1" t="s">
        <v>198</v>
      </c>
      <c r="C3797" s="1" t="s">
        <v>199</v>
      </c>
      <c r="D3797" s="1" t="s">
        <v>203</v>
      </c>
      <c r="E3797" s="1" t="s">
        <v>197</v>
      </c>
      <c r="F3797">
        <v>285</v>
      </c>
      <c r="G3797">
        <v>1.26</v>
      </c>
      <c r="H3797">
        <v>499</v>
      </c>
      <c r="I3797">
        <v>1.2</v>
      </c>
      <c r="K3797">
        <f t="shared" si="297"/>
        <v>36</v>
      </c>
      <c r="L3797">
        <f t="shared" si="298"/>
        <v>103</v>
      </c>
      <c r="M3797" t="str">
        <f>IF(COUNT(FIND({0,1,2,3,4,5,6,7,8,9},IF(ISBLANK(A3797),IF(LEN(TRIM(B3797))&gt;0,TRIM(B3797),TRIM(C3797)),"")))&gt;0,IF(ISBLANK(A3797),IF(LEN(TRIM(B3797))&gt;0,TRIM(B3797),TRIM(C3797)),""),"")</f>
        <v/>
      </c>
      <c r="N3797" t="str">
        <f>IF(COUNT(FIND({0,1,2,3,4,5,6,7,8,9},IF(ISBLANK(A3797),IF(LEN(TRIM(B3797))&gt;0,TRIM(C3797),LEFT(D3797, 4)),"")))&gt;0,IF(ISBLANK(A3797),IF(LEN(TRIM(B3797))&gt;0,TRIM(C3797),LEFT(D3797, 4)),""),"")</f>
        <v/>
      </c>
      <c r="O3797" t="str">
        <f t="shared" si="299"/>
        <v>XX</v>
      </c>
      <c r="P3797" t="str">
        <f>TRIM(IF(COUNT(FIND({0,1,2,3,4,5,6,7,8,9},B3797))&gt;0,D3797,IF(LEN(TRIM(B3797))&gt;0,CONCATENATE(B3797,C3797,D3797),MID(D3797,4,LEN(D3797)))))</f>
        <v>Region 4: West</v>
      </c>
      <c r="Q3797">
        <f t="shared" si="300"/>
        <v>285</v>
      </c>
      <c r="R3797">
        <f t="shared" si="301"/>
        <v>499</v>
      </c>
    </row>
    <row r="3798" spans="1:18" x14ac:dyDescent="0.25">
      <c r="B3798" s="1" t="s">
        <v>204</v>
      </c>
      <c r="C3798" s="1" t="s">
        <v>205</v>
      </c>
      <c r="D3798" s="1" t="s">
        <v>611</v>
      </c>
      <c r="E3798" s="1" t="s">
        <v>197</v>
      </c>
      <c r="F3798">
        <v>484028</v>
      </c>
      <c r="H3798">
        <v>1089414</v>
      </c>
      <c r="K3798">
        <f t="shared" si="297"/>
        <v>36</v>
      </c>
      <c r="L3798">
        <f t="shared" si="298"/>
        <v>103</v>
      </c>
      <c r="M3798" t="str">
        <f>IF(COUNT(FIND({0,1,2,3,4,5,6,7,8,9},IF(ISBLANK(A3798),IF(LEN(TRIM(B3798))&gt;0,TRIM(B3798),TRIM(C3798)),"")))&gt;0,IF(ISBLANK(A3798),IF(LEN(TRIM(B3798))&gt;0,TRIM(B3798),TRIM(C3798)),""),"")</f>
        <v>36</v>
      </c>
      <c r="N3798" t="str">
        <f>IF(COUNT(FIND({0,1,2,3,4,5,6,7,8,9},IF(ISBLANK(A3798),IF(LEN(TRIM(B3798))&gt;0,TRIM(C3798),LEFT(D3798, 4)),"")))&gt;0,IF(ISBLANK(A3798),IF(LEN(TRIM(B3798))&gt;0,TRIM(C3798),LEFT(D3798, 4)),""),"")</f>
        <v xml:space="preserve">103 </v>
      </c>
      <c r="O3798" t="str">
        <f t="shared" si="299"/>
        <v>XX</v>
      </c>
      <c r="P3798" t="str">
        <f>TRIM(IF(COUNT(FIND({0,1,2,3,4,5,6,7,8,9},B3798))&gt;0,D3798,IF(LEN(TRIM(B3798))&gt;0,CONCATENATE(B3798,C3798,D3798),MID(D3798,4,LEN(D3798)))))</f>
        <v>County Non-Migrants</v>
      </c>
      <c r="Q3798">
        <f t="shared" si="300"/>
        <v>484028</v>
      </c>
      <c r="R3798">
        <f t="shared" si="301"/>
        <v>1089414</v>
      </c>
    </row>
    <row r="3799" spans="1:18" x14ac:dyDescent="0.25">
      <c r="A3799">
        <v>36</v>
      </c>
      <c r="B3799" s="1" t="s">
        <v>603</v>
      </c>
      <c r="C3799" s="1" t="s">
        <v>220</v>
      </c>
      <c r="D3799" s="1" t="s">
        <v>612</v>
      </c>
      <c r="E3799" s="1" t="s">
        <v>12</v>
      </c>
      <c r="F3799">
        <v>1640</v>
      </c>
      <c r="H3799">
        <v>3093</v>
      </c>
      <c r="K3799">
        <f t="shared" si="297"/>
        <v>36</v>
      </c>
      <c r="L3799">
        <f t="shared" si="298"/>
        <v>105</v>
      </c>
      <c r="M3799" t="str">
        <f>IF(COUNT(FIND({0,1,2,3,4,5,6,7,8,9},IF(ISBLANK(A3799),IF(LEN(TRIM(B3799))&gt;0,TRIM(B3799),TRIM(C3799)),"")))&gt;0,IF(ISBLANK(A3799),IF(LEN(TRIM(B3799))&gt;0,TRIM(B3799),TRIM(C3799)),""),"")</f>
        <v/>
      </c>
      <c r="N3799" t="str">
        <f>IF(COUNT(FIND({0,1,2,3,4,5,6,7,8,9},IF(ISBLANK(A3799),IF(LEN(TRIM(B3799))&gt;0,TRIM(C3799),LEFT(D3799, 4)),"")))&gt;0,IF(ISBLANK(A3799),IF(LEN(TRIM(B3799))&gt;0,TRIM(C3799),LEFT(D3799, 4)),""),"")</f>
        <v/>
      </c>
      <c r="O3799" t="str">
        <f t="shared" si="299"/>
        <v>NY</v>
      </c>
      <c r="P3799" t="str">
        <f>TRIM(IF(COUNT(FIND({0,1,2,3,4,5,6,7,8,9},B3799))&gt;0,D3799,IF(LEN(TRIM(B3799))&gt;0,CONCATENATE(B3799,C3799,D3799),MID(D3799,4,LEN(D3799)))))</f>
        <v>Sullivan Total Migration</v>
      </c>
      <c r="Q3799">
        <f t="shared" si="300"/>
        <v>1640</v>
      </c>
      <c r="R3799">
        <f t="shared" si="301"/>
        <v>3093</v>
      </c>
    </row>
    <row r="3800" spans="1:18" x14ac:dyDescent="0.25">
      <c r="B3800" s="1" t="s">
        <v>13</v>
      </c>
      <c r="C3800" s="1" t="s">
        <v>54</v>
      </c>
      <c r="D3800" s="1" t="s">
        <v>55</v>
      </c>
      <c r="E3800" s="1" t="s">
        <v>12</v>
      </c>
      <c r="F3800">
        <v>306</v>
      </c>
      <c r="G3800">
        <v>18.66</v>
      </c>
      <c r="H3800">
        <v>602</v>
      </c>
      <c r="I3800">
        <v>19.46</v>
      </c>
      <c r="K3800">
        <f t="shared" si="297"/>
        <v>36</v>
      </c>
      <c r="L3800">
        <f t="shared" si="298"/>
        <v>105</v>
      </c>
      <c r="M3800" t="str">
        <f>IF(COUNT(FIND({0,1,2,3,4,5,6,7,8,9},IF(ISBLANK(A3800),IF(LEN(TRIM(B3800))&gt;0,TRIM(B3800),TRIM(C3800)),"")))&gt;0,IF(ISBLANK(A3800),IF(LEN(TRIM(B3800))&gt;0,TRIM(B3800),TRIM(C3800)),""),"")</f>
        <v>36</v>
      </c>
      <c r="N3800" t="str">
        <f>IF(COUNT(FIND({0,1,2,3,4,5,6,7,8,9},IF(ISBLANK(A3800),IF(LEN(TRIM(B3800))&gt;0,TRIM(C3800),LEFT(D3800, 4)),"")))&gt;0,IF(ISBLANK(A3800),IF(LEN(TRIM(B3800))&gt;0,TRIM(C3800),LEFT(D3800, 4)),""),"")</f>
        <v>071</v>
      </c>
      <c r="O3800" t="str">
        <f t="shared" si="299"/>
        <v>NY</v>
      </c>
      <c r="P3800" t="str">
        <f>TRIM(IF(COUNT(FIND({0,1,2,3,4,5,6,7,8,9},B3800))&gt;0,D3800,IF(LEN(TRIM(B3800))&gt;0,CONCATENATE(B3800,C3800,D3800),MID(D3800,4,LEN(D3800)))))</f>
        <v>Orange</v>
      </c>
      <c r="Q3800">
        <f t="shared" si="300"/>
        <v>306</v>
      </c>
      <c r="R3800">
        <f t="shared" si="301"/>
        <v>602</v>
      </c>
    </row>
    <row r="3801" spans="1:18" x14ac:dyDescent="0.25">
      <c r="B3801" s="1" t="s">
        <v>13</v>
      </c>
      <c r="C3801" s="1" t="s">
        <v>36</v>
      </c>
      <c r="D3801" s="1" t="s">
        <v>37</v>
      </c>
      <c r="E3801" s="1" t="s">
        <v>12</v>
      </c>
      <c r="F3801">
        <v>122</v>
      </c>
      <c r="G3801">
        <v>7.44</v>
      </c>
      <c r="H3801">
        <v>245</v>
      </c>
      <c r="I3801">
        <v>7.92</v>
      </c>
      <c r="K3801">
        <f t="shared" si="297"/>
        <v>36</v>
      </c>
      <c r="L3801">
        <f t="shared" si="298"/>
        <v>105</v>
      </c>
      <c r="M3801" t="str">
        <f>IF(COUNT(FIND({0,1,2,3,4,5,6,7,8,9},IF(ISBLANK(A3801),IF(LEN(TRIM(B3801))&gt;0,TRIM(B3801),TRIM(C3801)),"")))&gt;0,IF(ISBLANK(A3801),IF(LEN(TRIM(B3801))&gt;0,TRIM(B3801),TRIM(C3801)),""),"")</f>
        <v>36</v>
      </c>
      <c r="N3801" t="str">
        <f>IF(COUNT(FIND({0,1,2,3,4,5,6,7,8,9},IF(ISBLANK(A3801),IF(LEN(TRIM(B3801))&gt;0,TRIM(C3801),LEFT(D3801, 4)),"")))&gt;0,IF(ISBLANK(A3801),IF(LEN(TRIM(B3801))&gt;0,TRIM(C3801),LEFT(D3801, 4)),""),"")</f>
        <v>111</v>
      </c>
      <c r="O3801" t="str">
        <f t="shared" si="299"/>
        <v>NY</v>
      </c>
      <c r="P3801" t="str">
        <f>TRIM(IF(COUNT(FIND({0,1,2,3,4,5,6,7,8,9},B3801))&gt;0,D3801,IF(LEN(TRIM(B3801))&gt;0,CONCATENATE(B3801,C3801,D3801),MID(D3801,4,LEN(D3801)))))</f>
        <v>Ulster</v>
      </c>
      <c r="Q3801">
        <f t="shared" si="300"/>
        <v>122</v>
      </c>
      <c r="R3801">
        <f t="shared" si="301"/>
        <v>245</v>
      </c>
    </row>
    <row r="3802" spans="1:18" x14ac:dyDescent="0.25">
      <c r="B3802" s="1" t="s">
        <v>95</v>
      </c>
      <c r="C3802" s="1" t="s">
        <v>96</v>
      </c>
      <c r="D3802" s="1" t="s">
        <v>97</v>
      </c>
      <c r="E3802" s="1" t="s">
        <v>98</v>
      </c>
      <c r="F3802">
        <v>51</v>
      </c>
      <c r="G3802">
        <v>3.11</v>
      </c>
      <c r="H3802">
        <v>88</v>
      </c>
      <c r="I3802">
        <v>2.85</v>
      </c>
      <c r="K3802">
        <f t="shared" si="297"/>
        <v>36</v>
      </c>
      <c r="L3802">
        <f t="shared" si="298"/>
        <v>105</v>
      </c>
      <c r="M3802" t="str">
        <f>IF(COUNT(FIND({0,1,2,3,4,5,6,7,8,9},IF(ISBLANK(A3802),IF(LEN(TRIM(B3802))&gt;0,TRIM(B3802),TRIM(C3802)),"")))&gt;0,IF(ISBLANK(A3802),IF(LEN(TRIM(B3802))&gt;0,TRIM(B3802),TRIM(C3802)),""),"")</f>
        <v>12</v>
      </c>
      <c r="N3802" t="str">
        <f>IF(COUNT(FIND({0,1,2,3,4,5,6,7,8,9},IF(ISBLANK(A3802),IF(LEN(TRIM(B3802))&gt;0,TRIM(C3802),LEFT(D3802, 4)),"")))&gt;0,IF(ISBLANK(A3802),IF(LEN(TRIM(B3802))&gt;0,TRIM(C3802),LEFT(D3802, 4)),""),"")</f>
        <v>011</v>
      </c>
      <c r="O3802" t="str">
        <f t="shared" si="299"/>
        <v>Fl</v>
      </c>
      <c r="P3802" t="str">
        <f>TRIM(IF(COUNT(FIND({0,1,2,3,4,5,6,7,8,9},B3802))&gt;0,D3802,IF(LEN(TRIM(B3802))&gt;0,CONCATENATE(B3802,C3802,D3802),MID(D3802,4,LEN(D3802)))))</f>
        <v>Broward</v>
      </c>
      <c r="Q3802">
        <f t="shared" si="300"/>
        <v>51</v>
      </c>
      <c r="R3802">
        <f t="shared" si="301"/>
        <v>88</v>
      </c>
    </row>
    <row r="3803" spans="1:18" x14ac:dyDescent="0.25">
      <c r="B3803" s="1" t="s">
        <v>13</v>
      </c>
      <c r="C3803" s="1" t="s">
        <v>60</v>
      </c>
      <c r="D3803" s="1" t="s">
        <v>61</v>
      </c>
      <c r="E3803" s="1" t="s">
        <v>12</v>
      </c>
      <c r="F3803">
        <v>44</v>
      </c>
      <c r="G3803">
        <v>2.68</v>
      </c>
      <c r="H3803">
        <v>69</v>
      </c>
      <c r="I3803">
        <v>2.23</v>
      </c>
      <c r="K3803">
        <f t="shared" si="297"/>
        <v>36</v>
      </c>
      <c r="L3803">
        <f t="shared" si="298"/>
        <v>105</v>
      </c>
      <c r="M3803" t="str">
        <f>IF(COUNT(FIND({0,1,2,3,4,5,6,7,8,9},IF(ISBLANK(A3803),IF(LEN(TRIM(B3803))&gt;0,TRIM(B3803),TRIM(C3803)),"")))&gt;0,IF(ISBLANK(A3803),IF(LEN(TRIM(B3803))&gt;0,TRIM(B3803),TRIM(C3803)),""),"")</f>
        <v>36</v>
      </c>
      <c r="N3803" t="str">
        <f>IF(COUNT(FIND({0,1,2,3,4,5,6,7,8,9},IF(ISBLANK(A3803),IF(LEN(TRIM(B3803))&gt;0,TRIM(C3803),LEFT(D3803, 4)),"")))&gt;0,IF(ISBLANK(A3803),IF(LEN(TRIM(B3803))&gt;0,TRIM(C3803),LEFT(D3803, 4)),""),"")</f>
        <v>027</v>
      </c>
      <c r="O3803" t="str">
        <f t="shared" si="299"/>
        <v>NY</v>
      </c>
      <c r="P3803" t="str">
        <f>TRIM(IF(COUNT(FIND({0,1,2,3,4,5,6,7,8,9},B3803))&gt;0,D3803,IF(LEN(TRIM(B3803))&gt;0,CONCATENATE(B3803,C3803,D3803),MID(D3803,4,LEN(D3803)))))</f>
        <v>Dutchess</v>
      </c>
      <c r="Q3803">
        <f t="shared" si="300"/>
        <v>44</v>
      </c>
      <c r="R3803">
        <f t="shared" si="301"/>
        <v>69</v>
      </c>
    </row>
    <row r="3804" spans="1:18" x14ac:dyDescent="0.25">
      <c r="B3804" s="1" t="s">
        <v>13</v>
      </c>
      <c r="C3804" s="1" t="s">
        <v>44</v>
      </c>
      <c r="D3804" s="1" t="s">
        <v>45</v>
      </c>
      <c r="E3804" s="1" t="s">
        <v>12</v>
      </c>
      <c r="F3804">
        <v>42</v>
      </c>
      <c r="G3804">
        <v>2.56</v>
      </c>
      <c r="H3804">
        <v>78</v>
      </c>
      <c r="I3804">
        <v>2.52</v>
      </c>
      <c r="K3804">
        <f t="shared" si="297"/>
        <v>36</v>
      </c>
      <c r="L3804">
        <f t="shared" si="298"/>
        <v>105</v>
      </c>
      <c r="M3804" t="str">
        <f>IF(COUNT(FIND({0,1,2,3,4,5,6,7,8,9},IF(ISBLANK(A3804),IF(LEN(TRIM(B3804))&gt;0,TRIM(B3804),TRIM(C3804)),"")))&gt;0,IF(ISBLANK(A3804),IF(LEN(TRIM(B3804))&gt;0,TRIM(B3804),TRIM(C3804)),""),"")</f>
        <v>36</v>
      </c>
      <c r="N3804" t="str">
        <f>IF(COUNT(FIND({0,1,2,3,4,5,6,7,8,9},IF(ISBLANK(A3804),IF(LEN(TRIM(B3804))&gt;0,TRIM(C3804),LEFT(D3804, 4)),"")))&gt;0,IF(ISBLANK(A3804),IF(LEN(TRIM(B3804))&gt;0,TRIM(C3804),LEFT(D3804, 4)),""),"")</f>
        <v>047</v>
      </c>
      <c r="O3804" t="str">
        <f t="shared" si="299"/>
        <v>NY</v>
      </c>
      <c r="P3804" t="str">
        <f>TRIM(IF(COUNT(FIND({0,1,2,3,4,5,6,7,8,9},B3804))&gt;0,D3804,IF(LEN(TRIM(B3804))&gt;0,CONCATENATE(B3804,C3804,D3804),MID(D3804,4,LEN(D3804)))))</f>
        <v>Kings</v>
      </c>
      <c r="Q3804">
        <f t="shared" si="300"/>
        <v>42</v>
      </c>
      <c r="R3804">
        <f t="shared" si="301"/>
        <v>78</v>
      </c>
    </row>
    <row r="3805" spans="1:18" x14ac:dyDescent="0.25">
      <c r="B3805" s="1" t="s">
        <v>13</v>
      </c>
      <c r="C3805" s="1" t="s">
        <v>30</v>
      </c>
      <c r="D3805" s="1" t="s">
        <v>31</v>
      </c>
      <c r="E3805" s="1" t="s">
        <v>12</v>
      </c>
      <c r="F3805">
        <v>39</v>
      </c>
      <c r="G3805">
        <v>2.38</v>
      </c>
      <c r="H3805">
        <v>57</v>
      </c>
      <c r="I3805">
        <v>1.84</v>
      </c>
      <c r="K3805">
        <f t="shared" si="297"/>
        <v>36</v>
      </c>
      <c r="L3805">
        <f t="shared" si="298"/>
        <v>105</v>
      </c>
      <c r="M3805" t="str">
        <f>IF(COUNT(FIND({0,1,2,3,4,5,6,7,8,9},IF(ISBLANK(A3805),IF(LEN(TRIM(B3805))&gt;0,TRIM(B3805),TRIM(C3805)),"")))&gt;0,IF(ISBLANK(A3805),IF(LEN(TRIM(B3805))&gt;0,TRIM(B3805),TRIM(C3805)),""),"")</f>
        <v>36</v>
      </c>
      <c r="N3805" t="str">
        <f>IF(COUNT(FIND({0,1,2,3,4,5,6,7,8,9},IF(ISBLANK(A3805),IF(LEN(TRIM(B3805))&gt;0,TRIM(C3805),LEFT(D3805, 4)),"")))&gt;0,IF(ISBLANK(A3805),IF(LEN(TRIM(B3805))&gt;0,TRIM(C3805),LEFT(D3805, 4)),""),"")</f>
        <v>061</v>
      </c>
      <c r="O3805" t="str">
        <f t="shared" si="299"/>
        <v>NY</v>
      </c>
      <c r="P3805" t="str">
        <f>TRIM(IF(COUNT(FIND({0,1,2,3,4,5,6,7,8,9},B3805))&gt;0,D3805,IF(LEN(TRIM(B3805))&gt;0,CONCATENATE(B3805,C3805,D3805),MID(D3805,4,LEN(D3805)))))</f>
        <v>New York</v>
      </c>
      <c r="Q3805">
        <f t="shared" si="300"/>
        <v>39</v>
      </c>
      <c r="R3805">
        <f t="shared" si="301"/>
        <v>57</v>
      </c>
    </row>
    <row r="3806" spans="1:18" x14ac:dyDescent="0.25">
      <c r="B3806" s="1" t="s">
        <v>95</v>
      </c>
      <c r="C3806" s="1" t="s">
        <v>150</v>
      </c>
      <c r="D3806" s="1" t="s">
        <v>151</v>
      </c>
      <c r="E3806" s="1" t="s">
        <v>98</v>
      </c>
      <c r="F3806">
        <v>37</v>
      </c>
      <c r="G3806">
        <v>2.2599999999999998</v>
      </c>
      <c r="H3806">
        <v>73</v>
      </c>
      <c r="I3806">
        <v>2.36</v>
      </c>
      <c r="K3806">
        <f t="shared" si="297"/>
        <v>36</v>
      </c>
      <c r="L3806">
        <f t="shared" si="298"/>
        <v>105</v>
      </c>
      <c r="M3806" t="str">
        <f>IF(COUNT(FIND({0,1,2,3,4,5,6,7,8,9},IF(ISBLANK(A3806),IF(LEN(TRIM(B3806))&gt;0,TRIM(B3806),TRIM(C3806)),"")))&gt;0,IF(ISBLANK(A3806),IF(LEN(TRIM(B3806))&gt;0,TRIM(B3806),TRIM(C3806)),""),"")</f>
        <v>12</v>
      </c>
      <c r="N3806" t="str">
        <f>IF(COUNT(FIND({0,1,2,3,4,5,6,7,8,9},IF(ISBLANK(A3806),IF(LEN(TRIM(B3806))&gt;0,TRIM(C3806),LEFT(D3806, 4)),"")))&gt;0,IF(ISBLANK(A3806),IF(LEN(TRIM(B3806))&gt;0,TRIM(C3806),LEFT(D3806, 4)),""),"")</f>
        <v>099</v>
      </c>
      <c r="O3806" t="str">
        <f t="shared" si="299"/>
        <v>Fl</v>
      </c>
      <c r="P3806" t="str">
        <f>TRIM(IF(COUNT(FIND({0,1,2,3,4,5,6,7,8,9},B3806))&gt;0,D3806,IF(LEN(TRIM(B3806))&gt;0,CONCATENATE(B3806,C3806,D3806),MID(D3806,4,LEN(D3806)))))</f>
        <v>Palm Beach</v>
      </c>
      <c r="Q3806">
        <f t="shared" si="300"/>
        <v>37</v>
      </c>
      <c r="R3806">
        <f t="shared" si="301"/>
        <v>73</v>
      </c>
    </row>
    <row r="3807" spans="1:18" x14ac:dyDescent="0.25">
      <c r="B3807" s="1" t="s">
        <v>13</v>
      </c>
      <c r="C3807" s="1" t="s">
        <v>28</v>
      </c>
      <c r="D3807" s="1" t="s">
        <v>29</v>
      </c>
      <c r="E3807" s="1" t="s">
        <v>12</v>
      </c>
      <c r="F3807">
        <v>37</v>
      </c>
      <c r="G3807">
        <v>2.2599999999999998</v>
      </c>
      <c r="H3807">
        <v>57</v>
      </c>
      <c r="I3807">
        <v>1.84</v>
      </c>
      <c r="K3807">
        <f t="shared" si="297"/>
        <v>36</v>
      </c>
      <c r="L3807">
        <f t="shared" si="298"/>
        <v>105</v>
      </c>
      <c r="M3807" t="str">
        <f>IF(COUNT(FIND({0,1,2,3,4,5,6,7,8,9},IF(ISBLANK(A3807),IF(LEN(TRIM(B3807))&gt;0,TRIM(B3807),TRIM(C3807)),"")))&gt;0,IF(ISBLANK(A3807),IF(LEN(TRIM(B3807))&gt;0,TRIM(B3807),TRIM(C3807)),""),"")</f>
        <v>36</v>
      </c>
      <c r="N3807" t="str">
        <f>IF(COUNT(FIND({0,1,2,3,4,5,6,7,8,9},IF(ISBLANK(A3807),IF(LEN(TRIM(B3807))&gt;0,TRIM(C3807),LEFT(D3807, 4)),"")))&gt;0,IF(ISBLANK(A3807),IF(LEN(TRIM(B3807))&gt;0,TRIM(C3807),LEFT(D3807, 4)),""),"")</f>
        <v>081</v>
      </c>
      <c r="O3807" t="str">
        <f t="shared" si="299"/>
        <v>NY</v>
      </c>
      <c r="P3807" t="str">
        <f>TRIM(IF(COUNT(FIND({0,1,2,3,4,5,6,7,8,9},B3807))&gt;0,D3807,IF(LEN(TRIM(B3807))&gt;0,CONCATENATE(B3807,C3807,D3807),MID(D3807,4,LEN(D3807)))))</f>
        <v>Queens</v>
      </c>
      <c r="Q3807">
        <f t="shared" si="300"/>
        <v>37</v>
      </c>
      <c r="R3807">
        <f t="shared" si="301"/>
        <v>57</v>
      </c>
    </row>
    <row r="3808" spans="1:18" x14ac:dyDescent="0.25">
      <c r="B3808" s="1" t="s">
        <v>120</v>
      </c>
      <c r="C3808" s="1" t="s">
        <v>192</v>
      </c>
      <c r="D3808" s="1" t="s">
        <v>173</v>
      </c>
      <c r="E3808" s="1" t="s">
        <v>123</v>
      </c>
      <c r="F3808">
        <v>30</v>
      </c>
      <c r="G3808">
        <v>1.83</v>
      </c>
      <c r="H3808">
        <v>64</v>
      </c>
      <c r="I3808">
        <v>2.0699999999999998</v>
      </c>
      <c r="K3808">
        <f t="shared" si="297"/>
        <v>36</v>
      </c>
      <c r="L3808">
        <f t="shared" si="298"/>
        <v>105</v>
      </c>
      <c r="M3808" t="str">
        <f>IF(COUNT(FIND({0,1,2,3,4,5,6,7,8,9},IF(ISBLANK(A3808),IF(LEN(TRIM(B3808))&gt;0,TRIM(B3808),TRIM(C3808)),"")))&gt;0,IF(ISBLANK(A3808),IF(LEN(TRIM(B3808))&gt;0,TRIM(B3808),TRIM(C3808)),""),"")</f>
        <v>42</v>
      </c>
      <c r="N3808" t="str">
        <f>IF(COUNT(FIND({0,1,2,3,4,5,6,7,8,9},IF(ISBLANK(A3808),IF(LEN(TRIM(B3808))&gt;0,TRIM(C3808),LEFT(D3808, 4)),"")))&gt;0,IF(ISBLANK(A3808),IF(LEN(TRIM(B3808))&gt;0,TRIM(C3808),LEFT(D3808, 4)),""),"")</f>
        <v>127</v>
      </c>
      <c r="O3808" t="str">
        <f t="shared" si="299"/>
        <v>Pa</v>
      </c>
      <c r="P3808" t="str">
        <f>TRIM(IF(COUNT(FIND({0,1,2,3,4,5,6,7,8,9},B3808))&gt;0,D3808,IF(LEN(TRIM(B3808))&gt;0,CONCATENATE(B3808,C3808,D3808),MID(D3808,4,LEN(D3808)))))</f>
        <v>Wayne</v>
      </c>
      <c r="Q3808">
        <f t="shared" si="300"/>
        <v>30</v>
      </c>
      <c r="R3808">
        <f t="shared" si="301"/>
        <v>64</v>
      </c>
    </row>
    <row r="3809" spans="2:18" x14ac:dyDescent="0.25">
      <c r="B3809" s="1" t="s">
        <v>13</v>
      </c>
      <c r="C3809" s="1" t="s">
        <v>34</v>
      </c>
      <c r="D3809" s="1" t="s">
        <v>35</v>
      </c>
      <c r="E3809" s="1" t="s">
        <v>12</v>
      </c>
      <c r="F3809">
        <v>26</v>
      </c>
      <c r="G3809">
        <v>1.59</v>
      </c>
      <c r="H3809">
        <v>61</v>
      </c>
      <c r="I3809">
        <v>1.97</v>
      </c>
      <c r="K3809">
        <f t="shared" si="297"/>
        <v>36</v>
      </c>
      <c r="L3809">
        <f t="shared" si="298"/>
        <v>105</v>
      </c>
      <c r="M3809" t="str">
        <f>IF(COUNT(FIND({0,1,2,3,4,5,6,7,8,9},IF(ISBLANK(A3809),IF(LEN(TRIM(B3809))&gt;0,TRIM(B3809),TRIM(C3809)),"")))&gt;0,IF(ISBLANK(A3809),IF(LEN(TRIM(B3809))&gt;0,TRIM(B3809),TRIM(C3809)),""),"")</f>
        <v>36</v>
      </c>
      <c r="N3809" t="str">
        <f>IF(COUNT(FIND({0,1,2,3,4,5,6,7,8,9},IF(ISBLANK(A3809),IF(LEN(TRIM(B3809))&gt;0,TRIM(C3809),LEFT(D3809, 4)),"")))&gt;0,IF(ISBLANK(A3809),IF(LEN(TRIM(B3809))&gt;0,TRIM(C3809),LEFT(D3809, 4)),""),"")</f>
        <v>119</v>
      </c>
      <c r="O3809" t="str">
        <f t="shared" si="299"/>
        <v>NY</v>
      </c>
      <c r="P3809" t="str">
        <f>TRIM(IF(COUNT(FIND({0,1,2,3,4,5,6,7,8,9},B3809))&gt;0,D3809,IF(LEN(TRIM(B3809))&gt;0,CONCATENATE(B3809,C3809,D3809),MID(D3809,4,LEN(D3809)))))</f>
        <v>Westchester</v>
      </c>
      <c r="Q3809">
        <f t="shared" si="300"/>
        <v>26</v>
      </c>
      <c r="R3809">
        <f t="shared" si="301"/>
        <v>61</v>
      </c>
    </row>
    <row r="3810" spans="2:18" x14ac:dyDescent="0.25">
      <c r="B3810" s="1" t="s">
        <v>13</v>
      </c>
      <c r="C3810" s="1" t="s">
        <v>24</v>
      </c>
      <c r="D3810" s="1" t="s">
        <v>25</v>
      </c>
      <c r="E3810" s="1" t="s">
        <v>12</v>
      </c>
      <c r="F3810">
        <v>22</v>
      </c>
      <c r="G3810">
        <v>1.34</v>
      </c>
      <c r="H3810">
        <v>31</v>
      </c>
      <c r="I3810">
        <v>1</v>
      </c>
      <c r="K3810">
        <f t="shared" si="297"/>
        <v>36</v>
      </c>
      <c r="L3810">
        <f t="shared" si="298"/>
        <v>105</v>
      </c>
      <c r="M3810" t="str">
        <f>IF(COUNT(FIND({0,1,2,3,4,5,6,7,8,9},IF(ISBLANK(A3810),IF(LEN(TRIM(B3810))&gt;0,TRIM(B3810),TRIM(C3810)),"")))&gt;0,IF(ISBLANK(A3810),IF(LEN(TRIM(B3810))&gt;0,TRIM(B3810),TRIM(C3810)),""),"")</f>
        <v>36</v>
      </c>
      <c r="N3810" t="str">
        <f>IF(COUNT(FIND({0,1,2,3,4,5,6,7,8,9},IF(ISBLANK(A3810),IF(LEN(TRIM(B3810))&gt;0,TRIM(C3810),LEFT(D3810, 4)),"")))&gt;0,IF(ISBLANK(A3810),IF(LEN(TRIM(B3810))&gt;0,TRIM(C3810),LEFT(D3810, 4)),""),"")</f>
        <v>103</v>
      </c>
      <c r="O3810" t="str">
        <f t="shared" si="299"/>
        <v>NY</v>
      </c>
      <c r="P3810" t="str">
        <f>TRIM(IF(COUNT(FIND({0,1,2,3,4,5,6,7,8,9},B3810))&gt;0,D3810,IF(LEN(TRIM(B3810))&gt;0,CONCATENATE(B3810,C3810,D3810),MID(D3810,4,LEN(D3810)))))</f>
        <v>Suffolk</v>
      </c>
      <c r="Q3810">
        <f t="shared" si="300"/>
        <v>22</v>
      </c>
      <c r="R3810">
        <f t="shared" si="301"/>
        <v>31</v>
      </c>
    </row>
    <row r="3811" spans="2:18" x14ac:dyDescent="0.25">
      <c r="B3811" s="1" t="s">
        <v>84</v>
      </c>
      <c r="C3811" s="1" t="s">
        <v>76</v>
      </c>
      <c r="D3811" s="1" t="s">
        <v>85</v>
      </c>
      <c r="E3811" s="1" t="s">
        <v>86</v>
      </c>
      <c r="F3811">
        <v>22</v>
      </c>
      <c r="G3811">
        <v>1.34</v>
      </c>
      <c r="H3811">
        <v>37</v>
      </c>
      <c r="I3811">
        <v>1.2</v>
      </c>
      <c r="K3811">
        <f t="shared" si="297"/>
        <v>36</v>
      </c>
      <c r="L3811">
        <f t="shared" si="298"/>
        <v>105</v>
      </c>
      <c r="M3811" t="str">
        <f>IF(COUNT(FIND({0,1,2,3,4,5,6,7,8,9},IF(ISBLANK(A3811),IF(LEN(TRIM(B3811))&gt;0,TRIM(B3811),TRIM(C3811)),"")))&gt;0,IF(ISBLANK(A3811),IF(LEN(TRIM(B3811))&gt;0,TRIM(B3811),TRIM(C3811)),""),"")</f>
        <v>34</v>
      </c>
      <c r="N3811" t="str">
        <f>IF(COUNT(FIND({0,1,2,3,4,5,6,7,8,9},IF(ISBLANK(A3811),IF(LEN(TRIM(B3811))&gt;0,TRIM(C3811),LEFT(D3811, 4)),"")))&gt;0,IF(ISBLANK(A3811),IF(LEN(TRIM(B3811))&gt;0,TRIM(C3811),LEFT(D3811, 4)),""),"")</f>
        <v>003</v>
      </c>
      <c r="O3811" t="str">
        <f t="shared" si="299"/>
        <v>NJ</v>
      </c>
      <c r="P3811" t="str">
        <f>TRIM(IF(COUNT(FIND({0,1,2,3,4,5,6,7,8,9},B3811))&gt;0,D3811,IF(LEN(TRIM(B3811))&gt;0,CONCATENATE(B3811,C3811,D3811),MID(D3811,4,LEN(D3811)))))</f>
        <v>Bergen</v>
      </c>
      <c r="Q3811">
        <f t="shared" si="300"/>
        <v>22</v>
      </c>
      <c r="R3811">
        <f t="shared" si="301"/>
        <v>37</v>
      </c>
    </row>
    <row r="3812" spans="2:18" x14ac:dyDescent="0.25">
      <c r="B3812" s="1" t="s">
        <v>95</v>
      </c>
      <c r="C3812" s="1" t="s">
        <v>83</v>
      </c>
      <c r="D3812" s="1" t="s">
        <v>143</v>
      </c>
      <c r="E3812" s="1" t="s">
        <v>98</v>
      </c>
      <c r="F3812">
        <v>21</v>
      </c>
      <c r="G3812">
        <v>1.28</v>
      </c>
      <c r="H3812">
        <v>35</v>
      </c>
      <c r="I3812">
        <v>1.1299999999999999</v>
      </c>
      <c r="K3812">
        <f t="shared" si="297"/>
        <v>36</v>
      </c>
      <c r="L3812">
        <f t="shared" si="298"/>
        <v>105</v>
      </c>
      <c r="M3812" t="str">
        <f>IF(COUNT(FIND({0,1,2,3,4,5,6,7,8,9},IF(ISBLANK(A3812),IF(LEN(TRIM(B3812))&gt;0,TRIM(B3812),TRIM(C3812)),"")))&gt;0,IF(ISBLANK(A3812),IF(LEN(TRIM(B3812))&gt;0,TRIM(B3812),TRIM(C3812)),""),"")</f>
        <v>12</v>
      </c>
      <c r="N3812" t="str">
        <f>IF(COUNT(FIND({0,1,2,3,4,5,6,7,8,9},IF(ISBLANK(A3812),IF(LEN(TRIM(B3812))&gt;0,TRIM(C3812),LEFT(D3812, 4)),"")))&gt;0,IF(ISBLANK(A3812),IF(LEN(TRIM(B3812))&gt;0,TRIM(C3812),LEFT(D3812, 4)),""),"")</f>
        <v>025</v>
      </c>
      <c r="O3812" t="str">
        <f t="shared" si="299"/>
        <v>Fl</v>
      </c>
      <c r="P3812" t="str">
        <f>TRIM(IF(COUNT(FIND({0,1,2,3,4,5,6,7,8,9},B3812))&gt;0,D3812,IF(LEN(TRIM(B3812))&gt;0,CONCATENATE(B3812,C3812,D3812),MID(D3812,4,LEN(D3812)))))</f>
        <v>Dade</v>
      </c>
      <c r="Q3812">
        <f t="shared" si="300"/>
        <v>21</v>
      </c>
      <c r="R3812">
        <f t="shared" si="301"/>
        <v>35</v>
      </c>
    </row>
    <row r="3813" spans="2:18" x14ac:dyDescent="0.25">
      <c r="B3813" s="1" t="s">
        <v>13</v>
      </c>
      <c r="C3813" s="1" t="s">
        <v>83</v>
      </c>
      <c r="D3813" s="1" t="s">
        <v>135</v>
      </c>
      <c r="E3813" s="1" t="s">
        <v>12</v>
      </c>
      <c r="F3813">
        <v>20</v>
      </c>
      <c r="G3813">
        <v>1.22</v>
      </c>
      <c r="H3813">
        <v>56</v>
      </c>
      <c r="I3813">
        <v>1.81</v>
      </c>
      <c r="K3813">
        <f t="shared" si="297"/>
        <v>36</v>
      </c>
      <c r="L3813">
        <f t="shared" si="298"/>
        <v>105</v>
      </c>
      <c r="M3813" t="str">
        <f>IF(COUNT(FIND({0,1,2,3,4,5,6,7,8,9},IF(ISBLANK(A3813),IF(LEN(TRIM(B3813))&gt;0,TRIM(B3813),TRIM(C3813)),"")))&gt;0,IF(ISBLANK(A3813),IF(LEN(TRIM(B3813))&gt;0,TRIM(B3813),TRIM(C3813)),""),"")</f>
        <v>36</v>
      </c>
      <c r="N3813" t="str">
        <f>IF(COUNT(FIND({0,1,2,3,4,5,6,7,8,9},IF(ISBLANK(A3813),IF(LEN(TRIM(B3813))&gt;0,TRIM(C3813),LEFT(D3813, 4)),"")))&gt;0,IF(ISBLANK(A3813),IF(LEN(TRIM(B3813))&gt;0,TRIM(C3813),LEFT(D3813, 4)),""),"")</f>
        <v>025</v>
      </c>
      <c r="O3813" t="str">
        <f t="shared" si="299"/>
        <v>NY</v>
      </c>
      <c r="P3813" t="str">
        <f>TRIM(IF(COUNT(FIND({0,1,2,3,4,5,6,7,8,9},B3813))&gt;0,D3813,IF(LEN(TRIM(B3813))&gt;0,CONCATENATE(B3813,C3813,D3813),MID(D3813,4,LEN(D3813)))))</f>
        <v>Delaware</v>
      </c>
      <c r="Q3813">
        <f t="shared" si="300"/>
        <v>20</v>
      </c>
      <c r="R3813">
        <f t="shared" si="301"/>
        <v>56</v>
      </c>
    </row>
    <row r="3814" spans="2:18" x14ac:dyDescent="0.25">
      <c r="B3814" s="1" t="s">
        <v>13</v>
      </c>
      <c r="C3814" s="1" t="s">
        <v>38</v>
      </c>
      <c r="D3814" s="1" t="s">
        <v>39</v>
      </c>
      <c r="E3814" s="1" t="s">
        <v>12</v>
      </c>
      <c r="F3814">
        <v>18</v>
      </c>
      <c r="G3814">
        <v>1.1000000000000001</v>
      </c>
      <c r="H3814">
        <v>26</v>
      </c>
      <c r="I3814">
        <v>0.84</v>
      </c>
      <c r="K3814">
        <f t="shared" si="297"/>
        <v>36</v>
      </c>
      <c r="L3814">
        <f t="shared" si="298"/>
        <v>105</v>
      </c>
      <c r="M3814" t="str">
        <f>IF(COUNT(FIND({0,1,2,3,4,5,6,7,8,9},IF(ISBLANK(A3814),IF(LEN(TRIM(B3814))&gt;0,TRIM(B3814),TRIM(C3814)),"")))&gt;0,IF(ISBLANK(A3814),IF(LEN(TRIM(B3814))&gt;0,TRIM(B3814),TRIM(C3814)),""),"")</f>
        <v>36</v>
      </c>
      <c r="N3814" t="str">
        <f>IF(COUNT(FIND({0,1,2,3,4,5,6,7,8,9},IF(ISBLANK(A3814),IF(LEN(TRIM(B3814))&gt;0,TRIM(C3814),LEFT(D3814, 4)),"")))&gt;0,IF(ISBLANK(A3814),IF(LEN(TRIM(B3814))&gt;0,TRIM(C3814),LEFT(D3814, 4)),""),"")</f>
        <v>059</v>
      </c>
      <c r="O3814" t="str">
        <f t="shared" si="299"/>
        <v>NY</v>
      </c>
      <c r="P3814" t="str">
        <f>TRIM(IF(COUNT(FIND({0,1,2,3,4,5,6,7,8,9},B3814))&gt;0,D3814,IF(LEN(TRIM(B3814))&gt;0,CONCATENATE(B3814,C3814,D3814),MID(D3814,4,LEN(D3814)))))</f>
        <v>Nassau</v>
      </c>
      <c r="Q3814">
        <f t="shared" si="300"/>
        <v>18</v>
      </c>
      <c r="R3814">
        <f t="shared" si="301"/>
        <v>26</v>
      </c>
    </row>
    <row r="3815" spans="2:18" x14ac:dyDescent="0.25">
      <c r="B3815" s="1" t="s">
        <v>13</v>
      </c>
      <c r="C3815" s="1" t="s">
        <v>41</v>
      </c>
      <c r="D3815" s="1" t="s">
        <v>233</v>
      </c>
      <c r="E3815" s="1" t="s">
        <v>12</v>
      </c>
      <c r="F3815">
        <v>17</v>
      </c>
      <c r="G3815">
        <v>1.04</v>
      </c>
      <c r="H3815">
        <v>27</v>
      </c>
      <c r="I3815">
        <v>0.87</v>
      </c>
      <c r="K3815">
        <f t="shared" si="297"/>
        <v>36</v>
      </c>
      <c r="L3815">
        <f t="shared" si="298"/>
        <v>105</v>
      </c>
      <c r="M3815" t="str">
        <f>IF(COUNT(FIND({0,1,2,3,4,5,6,7,8,9},IF(ISBLANK(A3815),IF(LEN(TRIM(B3815))&gt;0,TRIM(B3815),TRIM(C3815)),"")))&gt;0,IF(ISBLANK(A3815),IF(LEN(TRIM(B3815))&gt;0,TRIM(B3815),TRIM(C3815)),""),"")</f>
        <v>36</v>
      </c>
      <c r="N3815" t="str">
        <f>IF(COUNT(FIND({0,1,2,3,4,5,6,7,8,9},IF(ISBLANK(A3815),IF(LEN(TRIM(B3815))&gt;0,TRIM(C3815),LEFT(D3815, 4)),"")))&gt;0,IF(ISBLANK(A3815),IF(LEN(TRIM(B3815))&gt;0,TRIM(C3815),LEFT(D3815, 4)),""),"")</f>
        <v>001</v>
      </c>
      <c r="O3815" t="str">
        <f t="shared" si="299"/>
        <v>NY</v>
      </c>
      <c r="P3815" t="str">
        <f>TRIM(IF(COUNT(FIND({0,1,2,3,4,5,6,7,8,9},B3815))&gt;0,D3815,IF(LEN(TRIM(B3815))&gt;0,CONCATENATE(B3815,C3815,D3815),MID(D3815,4,LEN(D3815)))))</f>
        <v>Albany</v>
      </c>
      <c r="Q3815">
        <f t="shared" si="300"/>
        <v>17</v>
      </c>
      <c r="R3815">
        <f t="shared" si="301"/>
        <v>27</v>
      </c>
    </row>
    <row r="3816" spans="2:18" x14ac:dyDescent="0.25">
      <c r="B3816" s="1" t="s">
        <v>95</v>
      </c>
      <c r="C3816" s="1" t="s">
        <v>50</v>
      </c>
      <c r="D3816" s="1" t="s">
        <v>55</v>
      </c>
      <c r="E3816" s="1" t="s">
        <v>98</v>
      </c>
      <c r="F3816">
        <v>17</v>
      </c>
      <c r="G3816">
        <v>1.04</v>
      </c>
      <c r="H3816">
        <v>31</v>
      </c>
      <c r="I3816">
        <v>1</v>
      </c>
      <c r="K3816">
        <f t="shared" si="297"/>
        <v>36</v>
      </c>
      <c r="L3816">
        <f t="shared" si="298"/>
        <v>105</v>
      </c>
      <c r="M3816" t="str">
        <f>IF(COUNT(FIND({0,1,2,3,4,5,6,7,8,9},IF(ISBLANK(A3816),IF(LEN(TRIM(B3816))&gt;0,TRIM(B3816),TRIM(C3816)),"")))&gt;0,IF(ISBLANK(A3816),IF(LEN(TRIM(B3816))&gt;0,TRIM(B3816),TRIM(C3816)),""),"")</f>
        <v>12</v>
      </c>
      <c r="N3816" t="str">
        <f>IF(COUNT(FIND({0,1,2,3,4,5,6,7,8,9},IF(ISBLANK(A3816),IF(LEN(TRIM(B3816))&gt;0,TRIM(C3816),LEFT(D3816, 4)),"")))&gt;0,IF(ISBLANK(A3816),IF(LEN(TRIM(B3816))&gt;0,TRIM(C3816),LEFT(D3816, 4)),""),"")</f>
        <v>095</v>
      </c>
      <c r="O3816" t="str">
        <f t="shared" si="299"/>
        <v>Fl</v>
      </c>
      <c r="P3816" t="str">
        <f>TRIM(IF(COUNT(FIND({0,1,2,3,4,5,6,7,8,9},B3816))&gt;0,D3816,IF(LEN(TRIM(B3816))&gt;0,CONCATENATE(B3816,C3816,D3816),MID(D3816,4,LEN(D3816)))))</f>
        <v>Orange</v>
      </c>
      <c r="Q3816">
        <f t="shared" si="300"/>
        <v>17</v>
      </c>
      <c r="R3816">
        <f t="shared" si="301"/>
        <v>31</v>
      </c>
    </row>
    <row r="3817" spans="2:18" x14ac:dyDescent="0.25">
      <c r="B3817" s="1" t="s">
        <v>95</v>
      </c>
      <c r="C3817" s="1" t="s">
        <v>24</v>
      </c>
      <c r="D3817" s="1" t="s">
        <v>108</v>
      </c>
      <c r="E3817" s="1" t="s">
        <v>98</v>
      </c>
      <c r="F3817">
        <v>16</v>
      </c>
      <c r="G3817">
        <v>0.98</v>
      </c>
      <c r="H3817">
        <v>23</v>
      </c>
      <c r="I3817">
        <v>0.74</v>
      </c>
      <c r="K3817">
        <f t="shared" si="297"/>
        <v>36</v>
      </c>
      <c r="L3817">
        <f t="shared" si="298"/>
        <v>105</v>
      </c>
      <c r="M3817" t="str">
        <f>IF(COUNT(FIND({0,1,2,3,4,5,6,7,8,9},IF(ISBLANK(A3817),IF(LEN(TRIM(B3817))&gt;0,TRIM(B3817),TRIM(C3817)),"")))&gt;0,IF(ISBLANK(A3817),IF(LEN(TRIM(B3817))&gt;0,TRIM(B3817),TRIM(C3817)),""),"")</f>
        <v>12</v>
      </c>
      <c r="N3817" t="str">
        <f>IF(COUNT(FIND({0,1,2,3,4,5,6,7,8,9},IF(ISBLANK(A3817),IF(LEN(TRIM(B3817))&gt;0,TRIM(C3817),LEFT(D3817, 4)),"")))&gt;0,IF(ISBLANK(A3817),IF(LEN(TRIM(B3817))&gt;0,TRIM(C3817),LEFT(D3817, 4)),""),"")</f>
        <v>103</v>
      </c>
      <c r="O3817" t="str">
        <f t="shared" si="299"/>
        <v>Fl</v>
      </c>
      <c r="P3817" t="str">
        <f>TRIM(IF(COUNT(FIND({0,1,2,3,4,5,6,7,8,9},B3817))&gt;0,D3817,IF(LEN(TRIM(B3817))&gt;0,CONCATENATE(B3817,C3817,D3817),MID(D3817,4,LEN(D3817)))))</f>
        <v>Pinellas</v>
      </c>
      <c r="Q3817">
        <f t="shared" si="300"/>
        <v>16</v>
      </c>
      <c r="R3817">
        <f t="shared" si="301"/>
        <v>23</v>
      </c>
    </row>
    <row r="3818" spans="2:18" x14ac:dyDescent="0.25">
      <c r="B3818" s="1" t="s">
        <v>13</v>
      </c>
      <c r="C3818" s="1" t="s">
        <v>74</v>
      </c>
      <c r="D3818" s="1" t="s">
        <v>75</v>
      </c>
      <c r="E3818" s="1" t="s">
        <v>12</v>
      </c>
      <c r="F3818">
        <v>16</v>
      </c>
      <c r="G3818">
        <v>0.98</v>
      </c>
      <c r="H3818">
        <v>41</v>
      </c>
      <c r="I3818">
        <v>1.33</v>
      </c>
      <c r="K3818">
        <f t="shared" si="297"/>
        <v>36</v>
      </c>
      <c r="L3818">
        <f t="shared" si="298"/>
        <v>105</v>
      </c>
      <c r="M3818" t="str">
        <f>IF(COUNT(FIND({0,1,2,3,4,5,6,7,8,9},IF(ISBLANK(A3818),IF(LEN(TRIM(B3818))&gt;0,TRIM(B3818),TRIM(C3818)),"")))&gt;0,IF(ISBLANK(A3818),IF(LEN(TRIM(B3818))&gt;0,TRIM(B3818),TRIM(C3818)),""),"")</f>
        <v>36</v>
      </c>
      <c r="N3818" t="str">
        <f>IF(COUNT(FIND({0,1,2,3,4,5,6,7,8,9},IF(ISBLANK(A3818),IF(LEN(TRIM(B3818))&gt;0,TRIM(C3818),LEFT(D3818, 4)),"")))&gt;0,IF(ISBLANK(A3818),IF(LEN(TRIM(B3818))&gt;0,TRIM(C3818),LEFT(D3818, 4)),""),"")</f>
        <v>087</v>
      </c>
      <c r="O3818" t="str">
        <f t="shared" si="299"/>
        <v>NY</v>
      </c>
      <c r="P3818" t="str">
        <f>TRIM(IF(COUNT(FIND({0,1,2,3,4,5,6,7,8,9},B3818))&gt;0,D3818,IF(LEN(TRIM(B3818))&gt;0,CONCATENATE(B3818,C3818,D3818),MID(D3818,4,LEN(D3818)))))</f>
        <v>Rockland</v>
      </c>
      <c r="Q3818">
        <f t="shared" si="300"/>
        <v>16</v>
      </c>
      <c r="R3818">
        <f t="shared" si="301"/>
        <v>41</v>
      </c>
    </row>
    <row r="3819" spans="2:18" x14ac:dyDescent="0.25">
      <c r="B3819" s="1" t="s">
        <v>13</v>
      </c>
      <c r="C3819" s="1" t="s">
        <v>68</v>
      </c>
      <c r="D3819" s="1" t="s">
        <v>69</v>
      </c>
      <c r="E3819" s="1" t="s">
        <v>12</v>
      </c>
      <c r="F3819">
        <v>15</v>
      </c>
      <c r="G3819">
        <v>0.91</v>
      </c>
      <c r="H3819">
        <v>26</v>
      </c>
      <c r="I3819">
        <v>0.84</v>
      </c>
      <c r="K3819">
        <f t="shared" si="297"/>
        <v>36</v>
      </c>
      <c r="L3819">
        <f t="shared" si="298"/>
        <v>105</v>
      </c>
      <c r="M3819" t="str">
        <f>IF(COUNT(FIND({0,1,2,3,4,5,6,7,8,9},IF(ISBLANK(A3819),IF(LEN(TRIM(B3819))&gt;0,TRIM(B3819),TRIM(C3819)),"")))&gt;0,IF(ISBLANK(A3819),IF(LEN(TRIM(B3819))&gt;0,TRIM(B3819),TRIM(C3819)),""),"")</f>
        <v>36</v>
      </c>
      <c r="N3819" t="str">
        <f>IF(COUNT(FIND({0,1,2,3,4,5,6,7,8,9},IF(ISBLANK(A3819),IF(LEN(TRIM(B3819))&gt;0,TRIM(C3819),LEFT(D3819, 4)),"")))&gt;0,IF(ISBLANK(A3819),IF(LEN(TRIM(B3819))&gt;0,TRIM(C3819),LEFT(D3819, 4)),""),"")</f>
        <v>007</v>
      </c>
      <c r="O3819" t="str">
        <f t="shared" si="299"/>
        <v>NY</v>
      </c>
      <c r="P3819" t="str">
        <f>TRIM(IF(COUNT(FIND({0,1,2,3,4,5,6,7,8,9},B3819))&gt;0,D3819,IF(LEN(TRIM(B3819))&gt;0,CONCATENATE(B3819,C3819,D3819),MID(D3819,4,LEN(D3819)))))</f>
        <v>Broome</v>
      </c>
      <c r="Q3819">
        <f t="shared" si="300"/>
        <v>15</v>
      </c>
      <c r="R3819">
        <f t="shared" si="301"/>
        <v>26</v>
      </c>
    </row>
    <row r="3820" spans="2:18" x14ac:dyDescent="0.25">
      <c r="B3820" s="1" t="s">
        <v>13</v>
      </c>
      <c r="C3820" s="1" t="s">
        <v>62</v>
      </c>
      <c r="D3820" s="1" t="s">
        <v>63</v>
      </c>
      <c r="E3820" s="1" t="s">
        <v>12</v>
      </c>
      <c r="F3820">
        <v>14</v>
      </c>
      <c r="G3820">
        <v>0.85</v>
      </c>
      <c r="H3820">
        <v>24</v>
      </c>
      <c r="I3820">
        <v>0.78</v>
      </c>
      <c r="K3820">
        <f t="shared" si="297"/>
        <v>36</v>
      </c>
      <c r="L3820">
        <f t="shared" si="298"/>
        <v>105</v>
      </c>
      <c r="M3820" t="str">
        <f>IF(COUNT(FIND({0,1,2,3,4,5,6,7,8,9},IF(ISBLANK(A3820),IF(LEN(TRIM(B3820))&gt;0,TRIM(B3820),TRIM(C3820)),"")))&gt;0,IF(ISBLANK(A3820),IF(LEN(TRIM(B3820))&gt;0,TRIM(B3820),TRIM(C3820)),""),"")</f>
        <v>36</v>
      </c>
      <c r="N3820" t="str">
        <f>IF(COUNT(FIND({0,1,2,3,4,5,6,7,8,9},IF(ISBLANK(A3820),IF(LEN(TRIM(B3820))&gt;0,TRIM(C3820),LEFT(D3820, 4)),"")))&gt;0,IF(ISBLANK(A3820),IF(LEN(TRIM(B3820))&gt;0,TRIM(C3820),LEFT(D3820, 4)),""),"")</f>
        <v>005</v>
      </c>
      <c r="O3820" t="str">
        <f t="shared" si="299"/>
        <v>NY</v>
      </c>
      <c r="P3820" t="str">
        <f>TRIM(IF(COUNT(FIND({0,1,2,3,4,5,6,7,8,9},B3820))&gt;0,D3820,IF(LEN(TRIM(B3820))&gt;0,CONCATENATE(B3820,C3820,D3820),MID(D3820,4,LEN(D3820)))))</f>
        <v>Bronx</v>
      </c>
      <c r="Q3820">
        <f t="shared" si="300"/>
        <v>14</v>
      </c>
      <c r="R3820">
        <f t="shared" si="301"/>
        <v>24</v>
      </c>
    </row>
    <row r="3821" spans="2:18" x14ac:dyDescent="0.25">
      <c r="B3821" s="1" t="s">
        <v>120</v>
      </c>
      <c r="C3821" s="1" t="s">
        <v>24</v>
      </c>
      <c r="D3821" s="1" t="s">
        <v>458</v>
      </c>
      <c r="E3821" s="1" t="s">
        <v>123</v>
      </c>
      <c r="F3821">
        <v>12</v>
      </c>
      <c r="G3821">
        <v>0.73</v>
      </c>
      <c r="H3821">
        <v>29</v>
      </c>
      <c r="I3821">
        <v>0.94</v>
      </c>
      <c r="K3821">
        <f t="shared" si="297"/>
        <v>36</v>
      </c>
      <c r="L3821">
        <f t="shared" si="298"/>
        <v>105</v>
      </c>
      <c r="M3821" t="str">
        <f>IF(COUNT(FIND({0,1,2,3,4,5,6,7,8,9},IF(ISBLANK(A3821),IF(LEN(TRIM(B3821))&gt;0,TRIM(B3821),TRIM(C3821)),"")))&gt;0,IF(ISBLANK(A3821),IF(LEN(TRIM(B3821))&gt;0,TRIM(B3821),TRIM(C3821)),""),"")</f>
        <v>42</v>
      </c>
      <c r="N3821" t="str">
        <f>IF(COUNT(FIND({0,1,2,3,4,5,6,7,8,9},IF(ISBLANK(A3821),IF(LEN(TRIM(B3821))&gt;0,TRIM(C3821),LEFT(D3821, 4)),"")))&gt;0,IF(ISBLANK(A3821),IF(LEN(TRIM(B3821))&gt;0,TRIM(C3821),LEFT(D3821, 4)),""),"")</f>
        <v>103</v>
      </c>
      <c r="O3821" t="str">
        <f t="shared" si="299"/>
        <v>Pa</v>
      </c>
      <c r="P3821" t="str">
        <f>TRIM(IF(COUNT(FIND({0,1,2,3,4,5,6,7,8,9},B3821))&gt;0,D3821,IF(LEN(TRIM(B3821))&gt;0,CONCATENATE(B3821,C3821,D3821),MID(D3821,4,LEN(D3821)))))</f>
        <v>Pike</v>
      </c>
      <c r="Q3821">
        <f t="shared" si="300"/>
        <v>12</v>
      </c>
      <c r="R3821">
        <f t="shared" si="301"/>
        <v>29</v>
      </c>
    </row>
    <row r="3822" spans="2:18" x14ac:dyDescent="0.25">
      <c r="B3822" s="1" t="s">
        <v>13</v>
      </c>
      <c r="C3822" s="1" t="s">
        <v>26</v>
      </c>
      <c r="D3822" s="1" t="s">
        <v>27</v>
      </c>
      <c r="E3822" s="1" t="s">
        <v>12</v>
      </c>
      <c r="F3822">
        <v>11</v>
      </c>
      <c r="G3822">
        <v>0.67</v>
      </c>
      <c r="H3822">
        <v>20</v>
      </c>
      <c r="I3822">
        <v>0.65</v>
      </c>
      <c r="K3822">
        <f t="shared" si="297"/>
        <v>36</v>
      </c>
      <c r="L3822">
        <f t="shared" si="298"/>
        <v>105</v>
      </c>
      <c r="M3822" t="str">
        <f>IF(COUNT(FIND({0,1,2,3,4,5,6,7,8,9},IF(ISBLANK(A3822),IF(LEN(TRIM(B3822))&gt;0,TRIM(B3822),TRIM(C3822)),"")))&gt;0,IF(ISBLANK(A3822),IF(LEN(TRIM(B3822))&gt;0,TRIM(B3822),TRIM(C3822)),""),"")</f>
        <v>36</v>
      </c>
      <c r="N3822" t="str">
        <f>IF(COUNT(FIND({0,1,2,3,4,5,6,7,8,9},IF(ISBLANK(A3822),IF(LEN(TRIM(B3822))&gt;0,TRIM(C3822),LEFT(D3822, 4)),"")))&gt;0,IF(ISBLANK(A3822),IF(LEN(TRIM(B3822))&gt;0,TRIM(C3822),LEFT(D3822, 4)),""),"")</f>
        <v>067</v>
      </c>
      <c r="O3822" t="str">
        <f t="shared" si="299"/>
        <v>NY</v>
      </c>
      <c r="P3822" t="str">
        <f>TRIM(IF(COUNT(FIND({0,1,2,3,4,5,6,7,8,9},B3822))&gt;0,D3822,IF(LEN(TRIM(B3822))&gt;0,CONCATENATE(B3822,C3822,D3822),MID(D3822,4,LEN(D3822)))))</f>
        <v>Onondaga</v>
      </c>
      <c r="Q3822">
        <f t="shared" si="300"/>
        <v>11</v>
      </c>
      <c r="R3822">
        <f t="shared" si="301"/>
        <v>20</v>
      </c>
    </row>
    <row r="3823" spans="2:18" x14ac:dyDescent="0.25">
      <c r="B3823" s="1" t="s">
        <v>95</v>
      </c>
      <c r="C3823" s="1" t="s">
        <v>192</v>
      </c>
      <c r="D3823" s="1" t="s">
        <v>193</v>
      </c>
      <c r="E3823" s="1" t="s">
        <v>98</v>
      </c>
      <c r="F3823">
        <v>11</v>
      </c>
      <c r="G3823">
        <v>0.67</v>
      </c>
      <c r="H3823">
        <v>22</v>
      </c>
      <c r="I3823">
        <v>0.71</v>
      </c>
      <c r="K3823">
        <f t="shared" si="297"/>
        <v>36</v>
      </c>
      <c r="L3823">
        <f t="shared" si="298"/>
        <v>105</v>
      </c>
      <c r="M3823" t="str">
        <f>IF(COUNT(FIND({0,1,2,3,4,5,6,7,8,9},IF(ISBLANK(A3823),IF(LEN(TRIM(B3823))&gt;0,TRIM(B3823),TRIM(C3823)),"")))&gt;0,IF(ISBLANK(A3823),IF(LEN(TRIM(B3823))&gt;0,TRIM(B3823),TRIM(C3823)),""),"")</f>
        <v>12</v>
      </c>
      <c r="N3823" t="str">
        <f>IF(COUNT(FIND({0,1,2,3,4,5,6,7,8,9},IF(ISBLANK(A3823),IF(LEN(TRIM(B3823))&gt;0,TRIM(C3823),LEFT(D3823, 4)),"")))&gt;0,IF(ISBLANK(A3823),IF(LEN(TRIM(B3823))&gt;0,TRIM(C3823),LEFT(D3823, 4)),""),"")</f>
        <v>127</v>
      </c>
      <c r="O3823" t="str">
        <f t="shared" si="299"/>
        <v>Fl</v>
      </c>
      <c r="P3823" t="str">
        <f>TRIM(IF(COUNT(FIND({0,1,2,3,4,5,6,7,8,9},B3823))&gt;0,D3823,IF(LEN(TRIM(B3823))&gt;0,CONCATENATE(B3823,C3823,D3823),MID(D3823,4,LEN(D3823)))))</f>
        <v>Volusia</v>
      </c>
      <c r="Q3823">
        <f t="shared" si="300"/>
        <v>11</v>
      </c>
      <c r="R3823">
        <f t="shared" si="301"/>
        <v>22</v>
      </c>
    </row>
    <row r="3824" spans="2:18" x14ac:dyDescent="0.25">
      <c r="B3824" s="1" t="s">
        <v>84</v>
      </c>
      <c r="C3824" s="1" t="s">
        <v>60</v>
      </c>
      <c r="D3824" s="1" t="s">
        <v>187</v>
      </c>
      <c r="E3824" s="1" t="s">
        <v>86</v>
      </c>
      <c r="F3824">
        <v>10</v>
      </c>
      <c r="G3824">
        <v>0.61</v>
      </c>
      <c r="H3824">
        <v>21</v>
      </c>
      <c r="I3824">
        <v>0.68</v>
      </c>
      <c r="K3824">
        <f t="shared" si="297"/>
        <v>36</v>
      </c>
      <c r="L3824">
        <f t="shared" si="298"/>
        <v>105</v>
      </c>
      <c r="M3824" t="str">
        <f>IF(COUNT(FIND({0,1,2,3,4,5,6,7,8,9},IF(ISBLANK(A3824),IF(LEN(TRIM(B3824))&gt;0,TRIM(B3824),TRIM(C3824)),"")))&gt;0,IF(ISBLANK(A3824),IF(LEN(TRIM(B3824))&gt;0,TRIM(B3824),TRIM(C3824)),""),"")</f>
        <v>34</v>
      </c>
      <c r="N3824" t="str">
        <f>IF(COUNT(FIND({0,1,2,3,4,5,6,7,8,9},IF(ISBLANK(A3824),IF(LEN(TRIM(B3824))&gt;0,TRIM(C3824),LEFT(D3824, 4)),"")))&gt;0,IF(ISBLANK(A3824),IF(LEN(TRIM(B3824))&gt;0,TRIM(C3824),LEFT(D3824, 4)),""),"")</f>
        <v>027</v>
      </c>
      <c r="O3824" t="str">
        <f t="shared" si="299"/>
        <v>NJ</v>
      </c>
      <c r="P3824" t="str">
        <f>TRIM(IF(COUNT(FIND({0,1,2,3,4,5,6,7,8,9},B3824))&gt;0,D3824,IF(LEN(TRIM(B3824))&gt;0,CONCATENATE(B3824,C3824,D3824),MID(D3824,4,LEN(D3824)))))</f>
        <v>Morris</v>
      </c>
      <c r="Q3824">
        <f t="shared" si="300"/>
        <v>10</v>
      </c>
      <c r="R3824">
        <f t="shared" si="301"/>
        <v>21</v>
      </c>
    </row>
    <row r="3825" spans="1:18" x14ac:dyDescent="0.25">
      <c r="B3825" s="1" t="s">
        <v>194</v>
      </c>
      <c r="C3825" s="1" t="s">
        <v>195</v>
      </c>
      <c r="D3825" s="1" t="s">
        <v>196</v>
      </c>
      <c r="E3825" s="1" t="s">
        <v>197</v>
      </c>
      <c r="F3825">
        <v>96</v>
      </c>
      <c r="G3825">
        <v>5.85</v>
      </c>
      <c r="H3825">
        <v>182</v>
      </c>
      <c r="I3825">
        <v>5.88</v>
      </c>
      <c r="K3825">
        <f t="shared" si="297"/>
        <v>36</v>
      </c>
      <c r="L3825">
        <f t="shared" si="298"/>
        <v>105</v>
      </c>
      <c r="M3825" t="str">
        <f>IF(COUNT(FIND({0,1,2,3,4,5,6,7,8,9},IF(ISBLANK(A3825),IF(LEN(TRIM(B3825))&gt;0,TRIM(B3825),TRIM(C3825)),"")))&gt;0,IF(ISBLANK(A3825),IF(LEN(TRIM(B3825))&gt;0,TRIM(B3825),TRIM(C3825)),""),"")</f>
        <v/>
      </c>
      <c r="N3825" t="str">
        <f>IF(COUNT(FIND({0,1,2,3,4,5,6,7,8,9},IF(ISBLANK(A3825),IF(LEN(TRIM(B3825))&gt;0,TRIM(C3825),LEFT(D3825, 4)),"")))&gt;0,IF(ISBLANK(A3825),IF(LEN(TRIM(B3825))&gt;0,TRIM(C3825),LEFT(D3825, 4)),""),"")</f>
        <v/>
      </c>
      <c r="O3825" t="str">
        <f t="shared" si="299"/>
        <v>XX</v>
      </c>
      <c r="P3825" t="str">
        <f>TRIM(IF(COUNT(FIND({0,1,2,3,4,5,6,7,8,9},B3825))&gt;0,D3825,IF(LEN(TRIM(B3825))&gt;0,CONCATENATE(B3825,C3825,D3825),MID(D3825,4,LEN(D3825)))))</f>
        <v>Same State</v>
      </c>
      <c r="Q3825">
        <f t="shared" si="300"/>
        <v>96</v>
      </c>
      <c r="R3825">
        <f t="shared" si="301"/>
        <v>182</v>
      </c>
    </row>
    <row r="3826" spans="1:18" x14ac:dyDescent="0.25">
      <c r="B3826" s="1" t="s">
        <v>198</v>
      </c>
      <c r="C3826" s="1" t="s">
        <v>199</v>
      </c>
      <c r="D3826" s="1" t="s">
        <v>200</v>
      </c>
      <c r="E3826" s="1" t="s">
        <v>197</v>
      </c>
      <c r="F3826">
        <v>135</v>
      </c>
      <c r="G3826">
        <v>8.23</v>
      </c>
      <c r="H3826">
        <v>246</v>
      </c>
      <c r="I3826">
        <v>7.95</v>
      </c>
      <c r="K3826">
        <f t="shared" si="297"/>
        <v>36</v>
      </c>
      <c r="L3826">
        <f t="shared" si="298"/>
        <v>105</v>
      </c>
      <c r="M3826" t="str">
        <f>IF(COUNT(FIND({0,1,2,3,4,5,6,7,8,9},IF(ISBLANK(A3826),IF(LEN(TRIM(B3826))&gt;0,TRIM(B3826),TRIM(C3826)),"")))&gt;0,IF(ISBLANK(A3826),IF(LEN(TRIM(B3826))&gt;0,TRIM(B3826),TRIM(C3826)),""),"")</f>
        <v/>
      </c>
      <c r="N3826" t="str">
        <f>IF(COUNT(FIND({0,1,2,3,4,5,6,7,8,9},IF(ISBLANK(A3826),IF(LEN(TRIM(B3826))&gt;0,TRIM(C3826),LEFT(D3826, 4)),"")))&gt;0,IF(ISBLANK(A3826),IF(LEN(TRIM(B3826))&gt;0,TRIM(C3826),LEFT(D3826, 4)),""),"")</f>
        <v/>
      </c>
      <c r="O3826" t="str">
        <f t="shared" si="299"/>
        <v>XX</v>
      </c>
      <c r="P3826" t="str">
        <f>TRIM(IF(COUNT(FIND({0,1,2,3,4,5,6,7,8,9},B3826))&gt;0,D3826,IF(LEN(TRIM(B3826))&gt;0,CONCATENATE(B3826,C3826,D3826),MID(D3826,4,LEN(D3826)))))</f>
        <v>Region 1: Northeast</v>
      </c>
      <c r="Q3826">
        <f t="shared" si="300"/>
        <v>135</v>
      </c>
      <c r="R3826">
        <f t="shared" si="301"/>
        <v>246</v>
      </c>
    </row>
    <row r="3827" spans="1:18" x14ac:dyDescent="0.25">
      <c r="B3827" s="1" t="s">
        <v>198</v>
      </c>
      <c r="C3827" s="1" t="s">
        <v>199</v>
      </c>
      <c r="D3827" s="1" t="s">
        <v>201</v>
      </c>
      <c r="E3827" s="1" t="s">
        <v>197</v>
      </c>
      <c r="F3827">
        <v>51</v>
      </c>
      <c r="G3827">
        <v>3.11</v>
      </c>
      <c r="H3827">
        <v>111</v>
      </c>
      <c r="I3827">
        <v>3.59</v>
      </c>
      <c r="K3827">
        <f t="shared" si="297"/>
        <v>36</v>
      </c>
      <c r="L3827">
        <f t="shared" si="298"/>
        <v>105</v>
      </c>
      <c r="M3827" t="str">
        <f>IF(COUNT(FIND({0,1,2,3,4,5,6,7,8,9},IF(ISBLANK(A3827),IF(LEN(TRIM(B3827))&gt;0,TRIM(B3827),TRIM(C3827)),"")))&gt;0,IF(ISBLANK(A3827),IF(LEN(TRIM(B3827))&gt;0,TRIM(B3827),TRIM(C3827)),""),"")</f>
        <v/>
      </c>
      <c r="N3827" t="str">
        <f>IF(COUNT(FIND({0,1,2,3,4,5,6,7,8,9},IF(ISBLANK(A3827),IF(LEN(TRIM(B3827))&gt;0,TRIM(C3827),LEFT(D3827, 4)),"")))&gt;0,IF(ISBLANK(A3827),IF(LEN(TRIM(B3827))&gt;0,TRIM(C3827),LEFT(D3827, 4)),""),"")</f>
        <v/>
      </c>
      <c r="O3827" t="str">
        <f t="shared" si="299"/>
        <v>XX</v>
      </c>
      <c r="P3827" t="str">
        <f>TRIM(IF(COUNT(FIND({0,1,2,3,4,5,6,7,8,9},B3827))&gt;0,D3827,IF(LEN(TRIM(B3827))&gt;0,CONCATENATE(B3827,C3827,D3827),MID(D3827,4,LEN(D3827)))))</f>
        <v>Region 2: Midwest</v>
      </c>
      <c r="Q3827">
        <f t="shared" si="300"/>
        <v>51</v>
      </c>
      <c r="R3827">
        <f t="shared" si="301"/>
        <v>111</v>
      </c>
    </row>
    <row r="3828" spans="1:18" x14ac:dyDescent="0.25">
      <c r="B3828" s="1" t="s">
        <v>198</v>
      </c>
      <c r="C3828" s="1" t="s">
        <v>199</v>
      </c>
      <c r="D3828" s="1" t="s">
        <v>202</v>
      </c>
      <c r="E3828" s="1" t="s">
        <v>197</v>
      </c>
      <c r="F3828">
        <v>262</v>
      </c>
      <c r="G3828">
        <v>15.98</v>
      </c>
      <c r="H3828">
        <v>515</v>
      </c>
      <c r="I3828">
        <v>16.649999999999999</v>
      </c>
      <c r="K3828">
        <f t="shared" si="297"/>
        <v>36</v>
      </c>
      <c r="L3828">
        <f t="shared" si="298"/>
        <v>105</v>
      </c>
      <c r="M3828" t="str">
        <f>IF(COUNT(FIND({0,1,2,3,4,5,6,7,8,9},IF(ISBLANK(A3828),IF(LEN(TRIM(B3828))&gt;0,TRIM(B3828),TRIM(C3828)),"")))&gt;0,IF(ISBLANK(A3828),IF(LEN(TRIM(B3828))&gt;0,TRIM(B3828),TRIM(C3828)),""),"")</f>
        <v/>
      </c>
      <c r="N3828" t="str">
        <f>IF(COUNT(FIND({0,1,2,3,4,5,6,7,8,9},IF(ISBLANK(A3828),IF(LEN(TRIM(B3828))&gt;0,TRIM(C3828),LEFT(D3828, 4)),"")))&gt;0,IF(ISBLANK(A3828),IF(LEN(TRIM(B3828))&gt;0,TRIM(C3828),LEFT(D3828, 4)),""),"")</f>
        <v/>
      </c>
      <c r="O3828" t="str">
        <f t="shared" si="299"/>
        <v>XX</v>
      </c>
      <c r="P3828" t="str">
        <f>TRIM(IF(COUNT(FIND({0,1,2,3,4,5,6,7,8,9},B3828))&gt;0,D3828,IF(LEN(TRIM(B3828))&gt;0,CONCATENATE(B3828,C3828,D3828),MID(D3828,4,LEN(D3828)))))</f>
        <v>Region 3: South</v>
      </c>
      <c r="Q3828">
        <f t="shared" si="300"/>
        <v>262</v>
      </c>
      <c r="R3828">
        <f t="shared" si="301"/>
        <v>515</v>
      </c>
    </row>
    <row r="3829" spans="1:18" x14ac:dyDescent="0.25">
      <c r="B3829" s="1" t="s">
        <v>198</v>
      </c>
      <c r="C3829" s="1" t="s">
        <v>199</v>
      </c>
      <c r="D3829" s="1" t="s">
        <v>203</v>
      </c>
      <c r="E3829" s="1" t="s">
        <v>197</v>
      </c>
      <c r="F3829">
        <v>102</v>
      </c>
      <c r="G3829">
        <v>6.22</v>
      </c>
      <c r="H3829">
        <v>161</v>
      </c>
      <c r="I3829">
        <v>5.21</v>
      </c>
      <c r="K3829">
        <f t="shared" si="297"/>
        <v>36</v>
      </c>
      <c r="L3829">
        <f t="shared" si="298"/>
        <v>105</v>
      </c>
      <c r="M3829" t="str">
        <f>IF(COUNT(FIND({0,1,2,3,4,5,6,7,8,9},IF(ISBLANK(A3829),IF(LEN(TRIM(B3829))&gt;0,TRIM(B3829),TRIM(C3829)),"")))&gt;0,IF(ISBLANK(A3829),IF(LEN(TRIM(B3829))&gt;0,TRIM(B3829),TRIM(C3829)),""),"")</f>
        <v/>
      </c>
      <c r="N3829" t="str">
        <f>IF(COUNT(FIND({0,1,2,3,4,5,6,7,8,9},IF(ISBLANK(A3829),IF(LEN(TRIM(B3829))&gt;0,TRIM(C3829),LEFT(D3829, 4)),"")))&gt;0,IF(ISBLANK(A3829),IF(LEN(TRIM(B3829))&gt;0,TRIM(C3829),LEFT(D3829, 4)),""),"")</f>
        <v/>
      </c>
      <c r="O3829" t="str">
        <f t="shared" si="299"/>
        <v>XX</v>
      </c>
      <c r="P3829" t="str">
        <f>TRIM(IF(COUNT(FIND({0,1,2,3,4,5,6,7,8,9},B3829))&gt;0,D3829,IF(LEN(TRIM(B3829))&gt;0,CONCATENATE(B3829,C3829,D3829),MID(D3829,4,LEN(D3829)))))</f>
        <v>Region 4: West</v>
      </c>
      <c r="Q3829">
        <f t="shared" si="300"/>
        <v>102</v>
      </c>
      <c r="R3829">
        <f t="shared" si="301"/>
        <v>161</v>
      </c>
    </row>
    <row r="3830" spans="1:18" x14ac:dyDescent="0.25">
      <c r="B3830" s="1" t="s">
        <v>269</v>
      </c>
      <c r="C3830" s="1" t="s">
        <v>270</v>
      </c>
      <c r="D3830" s="1" t="s">
        <v>271</v>
      </c>
      <c r="E3830" s="1" t="s">
        <v>197</v>
      </c>
      <c r="F3830">
        <v>18</v>
      </c>
      <c r="G3830">
        <v>1.1000000000000001</v>
      </c>
      <c r="H3830">
        <v>35</v>
      </c>
      <c r="I3830">
        <v>1.1299999999999999</v>
      </c>
      <c r="K3830">
        <f t="shared" si="297"/>
        <v>36</v>
      </c>
      <c r="L3830">
        <f t="shared" si="298"/>
        <v>105</v>
      </c>
      <c r="M3830" t="str">
        <f>IF(COUNT(FIND({0,1,2,3,4,5,6,7,8,9},IF(ISBLANK(A3830),IF(LEN(TRIM(B3830))&gt;0,TRIM(B3830),TRIM(C3830)),"")))&gt;0,IF(ISBLANK(A3830),IF(LEN(TRIM(B3830))&gt;0,TRIM(B3830),TRIM(C3830)),""),"")</f>
        <v/>
      </c>
      <c r="N3830" t="str">
        <f>IF(COUNT(FIND({0,1,2,3,4,5,6,7,8,9},IF(ISBLANK(A3830),IF(LEN(TRIM(B3830))&gt;0,TRIM(C3830),LEFT(D3830, 4)),"")))&gt;0,IF(ISBLANK(A3830),IF(LEN(TRIM(B3830))&gt;0,TRIM(C3830),LEFT(D3830, 4)),""),"")</f>
        <v/>
      </c>
      <c r="O3830" t="str">
        <f t="shared" si="299"/>
        <v>XX</v>
      </c>
      <c r="P3830" t="str">
        <f>TRIM(IF(COUNT(FIND({0,1,2,3,4,5,6,7,8,9},B3830))&gt;0,D3830,IF(LEN(TRIM(B3830))&gt;0,CONCATENATE(B3830,C3830,D3830),MID(D3830,4,LEN(D3830)))))</f>
        <v>Foreign</v>
      </c>
      <c r="Q3830">
        <f t="shared" si="300"/>
        <v>18</v>
      </c>
      <c r="R3830">
        <f t="shared" si="301"/>
        <v>35</v>
      </c>
    </row>
    <row r="3831" spans="1:18" x14ac:dyDescent="0.25">
      <c r="B3831" s="1" t="s">
        <v>204</v>
      </c>
      <c r="C3831" s="1" t="s">
        <v>205</v>
      </c>
      <c r="D3831" s="1" t="s">
        <v>613</v>
      </c>
      <c r="E3831" s="1" t="s">
        <v>197</v>
      </c>
      <c r="F3831">
        <v>23871</v>
      </c>
      <c r="H3831">
        <v>52960</v>
      </c>
      <c r="K3831">
        <f t="shared" si="297"/>
        <v>36</v>
      </c>
      <c r="L3831">
        <f t="shared" si="298"/>
        <v>105</v>
      </c>
      <c r="M3831" t="str">
        <f>IF(COUNT(FIND({0,1,2,3,4,5,6,7,8,9},IF(ISBLANK(A3831),IF(LEN(TRIM(B3831))&gt;0,TRIM(B3831),TRIM(C3831)),"")))&gt;0,IF(ISBLANK(A3831),IF(LEN(TRIM(B3831))&gt;0,TRIM(B3831),TRIM(C3831)),""),"")</f>
        <v>36</v>
      </c>
      <c r="N3831" t="str">
        <f>IF(COUNT(FIND({0,1,2,3,4,5,6,7,8,9},IF(ISBLANK(A3831),IF(LEN(TRIM(B3831))&gt;0,TRIM(C3831),LEFT(D3831, 4)),"")))&gt;0,IF(ISBLANK(A3831),IF(LEN(TRIM(B3831))&gt;0,TRIM(C3831),LEFT(D3831, 4)),""),"")</f>
        <v xml:space="preserve">105 </v>
      </c>
      <c r="O3831" t="str">
        <f t="shared" si="299"/>
        <v>XX</v>
      </c>
      <c r="P3831" t="str">
        <f>TRIM(IF(COUNT(FIND({0,1,2,3,4,5,6,7,8,9},B3831))&gt;0,D3831,IF(LEN(TRIM(B3831))&gt;0,CONCATENATE(B3831,C3831,D3831),MID(D3831,4,LEN(D3831)))))</f>
        <v>County Non-Migrants</v>
      </c>
      <c r="Q3831">
        <f t="shared" si="300"/>
        <v>23871</v>
      </c>
      <c r="R3831">
        <f t="shared" si="301"/>
        <v>52960</v>
      </c>
    </row>
    <row r="3832" spans="1:18" x14ac:dyDescent="0.25">
      <c r="A3832">
        <v>36</v>
      </c>
      <c r="B3832" s="1" t="s">
        <v>603</v>
      </c>
      <c r="C3832" s="1" t="s">
        <v>273</v>
      </c>
      <c r="D3832" s="1" t="s">
        <v>614</v>
      </c>
      <c r="E3832" s="1" t="s">
        <v>12</v>
      </c>
      <c r="F3832">
        <v>1325</v>
      </c>
      <c r="H3832">
        <v>2540</v>
      </c>
      <c r="K3832">
        <f t="shared" si="297"/>
        <v>36</v>
      </c>
      <c r="L3832">
        <f t="shared" si="298"/>
        <v>107</v>
      </c>
      <c r="M3832" t="str">
        <f>IF(COUNT(FIND({0,1,2,3,4,5,6,7,8,9},IF(ISBLANK(A3832),IF(LEN(TRIM(B3832))&gt;0,TRIM(B3832),TRIM(C3832)),"")))&gt;0,IF(ISBLANK(A3832),IF(LEN(TRIM(B3832))&gt;0,TRIM(B3832),TRIM(C3832)),""),"")</f>
        <v/>
      </c>
      <c r="N3832" t="str">
        <f>IF(COUNT(FIND({0,1,2,3,4,5,6,7,8,9},IF(ISBLANK(A3832),IF(LEN(TRIM(B3832))&gt;0,TRIM(C3832),LEFT(D3832, 4)),"")))&gt;0,IF(ISBLANK(A3832),IF(LEN(TRIM(B3832))&gt;0,TRIM(C3832),LEFT(D3832, 4)),""),"")</f>
        <v/>
      </c>
      <c r="O3832" t="str">
        <f t="shared" si="299"/>
        <v>NY</v>
      </c>
      <c r="P3832" t="str">
        <f>TRIM(IF(COUNT(FIND({0,1,2,3,4,5,6,7,8,9},B3832))&gt;0,D3832,IF(LEN(TRIM(B3832))&gt;0,CONCATENATE(B3832,C3832,D3832),MID(D3832,4,LEN(D3832)))))</f>
        <v>Tioga Total Migration Fl</v>
      </c>
      <c r="Q3832">
        <f t="shared" si="300"/>
        <v>1325</v>
      </c>
      <c r="R3832">
        <f t="shared" si="301"/>
        <v>2540</v>
      </c>
    </row>
    <row r="3833" spans="1:18" x14ac:dyDescent="0.25">
      <c r="B3833" s="1" t="s">
        <v>13</v>
      </c>
      <c r="C3833" s="1" t="s">
        <v>68</v>
      </c>
      <c r="D3833" s="1" t="s">
        <v>69</v>
      </c>
      <c r="E3833" s="1" t="s">
        <v>12</v>
      </c>
      <c r="F3833">
        <v>367</v>
      </c>
      <c r="G3833">
        <v>27.7</v>
      </c>
      <c r="H3833">
        <v>696</v>
      </c>
      <c r="I3833">
        <v>27.4</v>
      </c>
      <c r="K3833">
        <f t="shared" si="297"/>
        <v>36</v>
      </c>
      <c r="L3833">
        <f t="shared" si="298"/>
        <v>107</v>
      </c>
      <c r="M3833" t="str">
        <f>IF(COUNT(FIND({0,1,2,3,4,5,6,7,8,9},IF(ISBLANK(A3833),IF(LEN(TRIM(B3833))&gt;0,TRIM(B3833),TRIM(C3833)),"")))&gt;0,IF(ISBLANK(A3833),IF(LEN(TRIM(B3833))&gt;0,TRIM(B3833),TRIM(C3833)),""),"")</f>
        <v>36</v>
      </c>
      <c r="N3833" t="str">
        <f>IF(COUNT(FIND({0,1,2,3,4,5,6,7,8,9},IF(ISBLANK(A3833),IF(LEN(TRIM(B3833))&gt;0,TRIM(C3833),LEFT(D3833, 4)),"")))&gt;0,IF(ISBLANK(A3833),IF(LEN(TRIM(B3833))&gt;0,TRIM(C3833),LEFT(D3833, 4)),""),"")</f>
        <v>007</v>
      </c>
      <c r="O3833" t="str">
        <f t="shared" si="299"/>
        <v>NY</v>
      </c>
      <c r="P3833" t="str">
        <f>TRIM(IF(COUNT(FIND({0,1,2,3,4,5,6,7,8,9},B3833))&gt;0,D3833,IF(LEN(TRIM(B3833))&gt;0,CONCATENATE(B3833,C3833,D3833),MID(D3833,4,LEN(D3833)))))</f>
        <v>Broome</v>
      </c>
      <c r="Q3833">
        <f t="shared" si="300"/>
        <v>367</v>
      </c>
      <c r="R3833">
        <f t="shared" si="301"/>
        <v>696</v>
      </c>
    </row>
    <row r="3834" spans="1:18" x14ac:dyDescent="0.25">
      <c r="B3834" s="1" t="s">
        <v>13</v>
      </c>
      <c r="C3834" s="1" t="s">
        <v>93</v>
      </c>
      <c r="D3834" s="1" t="s">
        <v>94</v>
      </c>
      <c r="E3834" s="1" t="s">
        <v>12</v>
      </c>
      <c r="F3834">
        <v>115</v>
      </c>
      <c r="G3834">
        <v>8.68</v>
      </c>
      <c r="H3834">
        <v>207</v>
      </c>
      <c r="I3834">
        <v>8.15</v>
      </c>
      <c r="K3834">
        <f t="shared" si="297"/>
        <v>36</v>
      </c>
      <c r="L3834">
        <f t="shared" si="298"/>
        <v>107</v>
      </c>
      <c r="M3834" t="str">
        <f>IF(COUNT(FIND({0,1,2,3,4,5,6,7,8,9},IF(ISBLANK(A3834),IF(LEN(TRIM(B3834))&gt;0,TRIM(B3834),TRIM(C3834)),"")))&gt;0,IF(ISBLANK(A3834),IF(LEN(TRIM(B3834))&gt;0,TRIM(B3834),TRIM(C3834)),""),"")</f>
        <v>36</v>
      </c>
      <c r="N3834" t="str">
        <f>IF(COUNT(FIND({0,1,2,3,4,5,6,7,8,9},IF(ISBLANK(A3834),IF(LEN(TRIM(B3834))&gt;0,TRIM(C3834),LEFT(D3834, 4)),"")))&gt;0,IF(ISBLANK(A3834),IF(LEN(TRIM(B3834))&gt;0,TRIM(C3834),LEFT(D3834, 4)),""),"")</f>
        <v>109</v>
      </c>
      <c r="O3834" t="str">
        <f t="shared" si="299"/>
        <v>NY</v>
      </c>
      <c r="P3834" t="str">
        <f>TRIM(IF(COUNT(FIND({0,1,2,3,4,5,6,7,8,9},B3834))&gt;0,D3834,IF(LEN(TRIM(B3834))&gt;0,CONCATENATE(B3834,C3834,D3834),MID(D3834,4,LEN(D3834)))))</f>
        <v>Tompkins</v>
      </c>
      <c r="Q3834">
        <f t="shared" si="300"/>
        <v>115</v>
      </c>
      <c r="R3834">
        <f t="shared" si="301"/>
        <v>207</v>
      </c>
    </row>
    <row r="3835" spans="1:18" x14ac:dyDescent="0.25">
      <c r="B3835" s="1" t="s">
        <v>120</v>
      </c>
      <c r="C3835" s="1" t="s">
        <v>140</v>
      </c>
      <c r="D3835" s="1" t="s">
        <v>278</v>
      </c>
      <c r="E3835" s="1" t="s">
        <v>123</v>
      </c>
      <c r="F3835">
        <v>103</v>
      </c>
      <c r="G3835">
        <v>7.77</v>
      </c>
      <c r="H3835">
        <v>202</v>
      </c>
      <c r="I3835">
        <v>7.95</v>
      </c>
      <c r="K3835">
        <f t="shared" si="297"/>
        <v>36</v>
      </c>
      <c r="L3835">
        <f t="shared" si="298"/>
        <v>107</v>
      </c>
      <c r="M3835" t="str">
        <f>IF(COUNT(FIND({0,1,2,3,4,5,6,7,8,9},IF(ISBLANK(A3835),IF(LEN(TRIM(B3835))&gt;0,TRIM(B3835),TRIM(C3835)),"")))&gt;0,IF(ISBLANK(A3835),IF(LEN(TRIM(B3835))&gt;0,TRIM(B3835),TRIM(C3835)),""),"")</f>
        <v>42</v>
      </c>
      <c r="N3835" t="str">
        <f>IF(COUNT(FIND({0,1,2,3,4,5,6,7,8,9},IF(ISBLANK(A3835),IF(LEN(TRIM(B3835))&gt;0,TRIM(C3835),LEFT(D3835, 4)),"")))&gt;0,IF(ISBLANK(A3835),IF(LEN(TRIM(B3835))&gt;0,TRIM(C3835),LEFT(D3835, 4)),""),"")</f>
        <v>015</v>
      </c>
      <c r="O3835" t="str">
        <f t="shared" si="299"/>
        <v>Pa</v>
      </c>
      <c r="P3835" t="str">
        <f>TRIM(IF(COUNT(FIND({0,1,2,3,4,5,6,7,8,9},B3835))&gt;0,D3835,IF(LEN(TRIM(B3835))&gt;0,CONCATENATE(B3835,C3835,D3835),MID(D3835,4,LEN(D3835)))))</f>
        <v>Bradford</v>
      </c>
      <c r="Q3835">
        <f t="shared" si="300"/>
        <v>103</v>
      </c>
      <c r="R3835">
        <f t="shared" si="301"/>
        <v>202</v>
      </c>
    </row>
    <row r="3836" spans="1:18" x14ac:dyDescent="0.25">
      <c r="B3836" s="1" t="s">
        <v>13</v>
      </c>
      <c r="C3836" s="1" t="s">
        <v>140</v>
      </c>
      <c r="D3836" s="1" t="s">
        <v>141</v>
      </c>
      <c r="E3836" s="1" t="s">
        <v>12</v>
      </c>
      <c r="F3836">
        <v>78</v>
      </c>
      <c r="G3836">
        <v>5.89</v>
      </c>
      <c r="H3836">
        <v>165</v>
      </c>
      <c r="I3836">
        <v>6.5</v>
      </c>
      <c r="K3836">
        <f t="shared" si="297"/>
        <v>36</v>
      </c>
      <c r="L3836">
        <f t="shared" si="298"/>
        <v>107</v>
      </c>
      <c r="M3836" t="str">
        <f>IF(COUNT(FIND({0,1,2,3,4,5,6,7,8,9},IF(ISBLANK(A3836),IF(LEN(TRIM(B3836))&gt;0,TRIM(B3836),TRIM(C3836)),"")))&gt;0,IF(ISBLANK(A3836),IF(LEN(TRIM(B3836))&gt;0,TRIM(B3836),TRIM(C3836)),""),"")</f>
        <v>36</v>
      </c>
      <c r="N3836" t="str">
        <f>IF(COUNT(FIND({0,1,2,3,4,5,6,7,8,9},IF(ISBLANK(A3836),IF(LEN(TRIM(B3836))&gt;0,TRIM(C3836),LEFT(D3836, 4)),"")))&gt;0,IF(ISBLANK(A3836),IF(LEN(TRIM(B3836))&gt;0,TRIM(C3836),LEFT(D3836, 4)),""),"")</f>
        <v>015</v>
      </c>
      <c r="O3836" t="str">
        <f t="shared" si="299"/>
        <v>NY</v>
      </c>
      <c r="P3836" t="str">
        <f>TRIM(IF(COUNT(FIND({0,1,2,3,4,5,6,7,8,9},B3836))&gt;0,D3836,IF(LEN(TRIM(B3836))&gt;0,CONCATENATE(B3836,C3836,D3836),MID(D3836,4,LEN(D3836)))))</f>
        <v>Chemung</v>
      </c>
      <c r="Q3836">
        <f t="shared" si="300"/>
        <v>78</v>
      </c>
      <c r="R3836">
        <f t="shared" si="301"/>
        <v>165</v>
      </c>
    </row>
    <row r="3837" spans="1:18" x14ac:dyDescent="0.25">
      <c r="B3837" s="1" t="s">
        <v>13</v>
      </c>
      <c r="C3837" s="1" t="s">
        <v>136</v>
      </c>
      <c r="D3837" s="1" t="s">
        <v>153</v>
      </c>
      <c r="E3837" s="1" t="s">
        <v>12</v>
      </c>
      <c r="F3837">
        <v>27</v>
      </c>
      <c r="G3837">
        <v>2.04</v>
      </c>
      <c r="H3837">
        <v>57</v>
      </c>
      <c r="I3837">
        <v>2.2400000000000002</v>
      </c>
      <c r="K3837">
        <f t="shared" si="297"/>
        <v>36</v>
      </c>
      <c r="L3837">
        <f t="shared" si="298"/>
        <v>107</v>
      </c>
      <c r="M3837" t="str">
        <f>IF(COUNT(FIND({0,1,2,3,4,5,6,7,8,9},IF(ISBLANK(A3837),IF(LEN(TRIM(B3837))&gt;0,TRIM(B3837),TRIM(C3837)),"")))&gt;0,IF(ISBLANK(A3837),IF(LEN(TRIM(B3837))&gt;0,TRIM(B3837),TRIM(C3837)),""),"")</f>
        <v>36</v>
      </c>
      <c r="N3837" t="str">
        <f>IF(COUNT(FIND({0,1,2,3,4,5,6,7,8,9},IF(ISBLANK(A3837),IF(LEN(TRIM(B3837))&gt;0,TRIM(C3837),LEFT(D3837, 4)),"")))&gt;0,IF(ISBLANK(A3837),IF(LEN(TRIM(B3837))&gt;0,TRIM(C3837),LEFT(D3837, 4)),""),"")</f>
        <v>023</v>
      </c>
      <c r="O3837" t="str">
        <f t="shared" si="299"/>
        <v>NY</v>
      </c>
      <c r="P3837" t="str">
        <f>TRIM(IF(COUNT(FIND({0,1,2,3,4,5,6,7,8,9},B3837))&gt;0,D3837,IF(LEN(TRIM(B3837))&gt;0,CONCATENATE(B3837,C3837,D3837),MID(D3837,4,LEN(D3837)))))</f>
        <v>Cortland</v>
      </c>
      <c r="Q3837">
        <f t="shared" si="300"/>
        <v>27</v>
      </c>
      <c r="R3837">
        <f t="shared" si="301"/>
        <v>57</v>
      </c>
    </row>
    <row r="3838" spans="1:18" x14ac:dyDescent="0.25">
      <c r="B3838" s="1" t="s">
        <v>13</v>
      </c>
      <c r="C3838" s="1" t="s">
        <v>26</v>
      </c>
      <c r="D3838" s="1" t="s">
        <v>27</v>
      </c>
      <c r="E3838" s="1" t="s">
        <v>12</v>
      </c>
      <c r="F3838">
        <v>26</v>
      </c>
      <c r="G3838">
        <v>1.96</v>
      </c>
      <c r="H3838">
        <v>46</v>
      </c>
      <c r="I3838">
        <v>1.81</v>
      </c>
      <c r="K3838">
        <f t="shared" si="297"/>
        <v>36</v>
      </c>
      <c r="L3838">
        <f t="shared" si="298"/>
        <v>107</v>
      </c>
      <c r="M3838" t="str">
        <f>IF(COUNT(FIND({0,1,2,3,4,5,6,7,8,9},IF(ISBLANK(A3838),IF(LEN(TRIM(B3838))&gt;0,TRIM(B3838),TRIM(C3838)),"")))&gt;0,IF(ISBLANK(A3838),IF(LEN(TRIM(B3838))&gt;0,TRIM(B3838),TRIM(C3838)),""),"")</f>
        <v>36</v>
      </c>
      <c r="N3838" t="str">
        <f>IF(COUNT(FIND({0,1,2,3,4,5,6,7,8,9},IF(ISBLANK(A3838),IF(LEN(TRIM(B3838))&gt;0,TRIM(C3838),LEFT(D3838, 4)),"")))&gt;0,IF(ISBLANK(A3838),IF(LEN(TRIM(B3838))&gt;0,TRIM(C3838),LEFT(D3838, 4)),""),"")</f>
        <v>067</v>
      </c>
      <c r="O3838" t="str">
        <f t="shared" si="299"/>
        <v>NY</v>
      </c>
      <c r="P3838" t="str">
        <f>TRIM(IF(COUNT(FIND({0,1,2,3,4,5,6,7,8,9},B3838))&gt;0,D3838,IF(LEN(TRIM(B3838))&gt;0,CONCATENATE(B3838,C3838,D3838),MID(D3838,4,LEN(D3838)))))</f>
        <v>Onondaga</v>
      </c>
      <c r="Q3838">
        <f t="shared" si="300"/>
        <v>26</v>
      </c>
      <c r="R3838">
        <f t="shared" si="301"/>
        <v>46</v>
      </c>
    </row>
    <row r="3839" spans="1:18" x14ac:dyDescent="0.25">
      <c r="B3839" s="1" t="s">
        <v>120</v>
      </c>
      <c r="C3839" s="1" t="s">
        <v>70</v>
      </c>
      <c r="D3839" s="1" t="s">
        <v>277</v>
      </c>
      <c r="E3839" s="1" t="s">
        <v>123</v>
      </c>
      <c r="F3839">
        <v>24</v>
      </c>
      <c r="G3839">
        <v>1.81</v>
      </c>
      <c r="H3839">
        <v>45</v>
      </c>
      <c r="I3839">
        <v>1.77</v>
      </c>
      <c r="K3839">
        <f t="shared" si="297"/>
        <v>36</v>
      </c>
      <c r="L3839">
        <f t="shared" si="298"/>
        <v>107</v>
      </c>
      <c r="M3839" t="str">
        <f>IF(COUNT(FIND({0,1,2,3,4,5,6,7,8,9},IF(ISBLANK(A3839),IF(LEN(TRIM(B3839))&gt;0,TRIM(B3839),TRIM(C3839)),"")))&gt;0,IF(ISBLANK(A3839),IF(LEN(TRIM(B3839))&gt;0,TRIM(B3839),TRIM(C3839)),""),"")</f>
        <v>42</v>
      </c>
      <c r="N3839" t="str">
        <f>IF(COUNT(FIND({0,1,2,3,4,5,6,7,8,9},IF(ISBLANK(A3839),IF(LEN(TRIM(B3839))&gt;0,TRIM(C3839),LEFT(D3839, 4)),"")))&gt;0,IF(ISBLANK(A3839),IF(LEN(TRIM(B3839))&gt;0,TRIM(C3839),LEFT(D3839, 4)),""),"")</f>
        <v>115</v>
      </c>
      <c r="O3839" t="str">
        <f t="shared" si="299"/>
        <v>Pa</v>
      </c>
      <c r="P3839" t="str">
        <f>TRIM(IF(COUNT(FIND({0,1,2,3,4,5,6,7,8,9},B3839))&gt;0,D3839,IF(LEN(TRIM(B3839))&gt;0,CONCATENATE(B3839,C3839,D3839),MID(D3839,4,LEN(D3839)))))</f>
        <v>Susquehanna</v>
      </c>
      <c r="Q3839">
        <f t="shared" si="300"/>
        <v>24</v>
      </c>
      <c r="R3839">
        <f t="shared" si="301"/>
        <v>45</v>
      </c>
    </row>
    <row r="3840" spans="1:18" x14ac:dyDescent="0.25">
      <c r="B3840" s="1" t="s">
        <v>13</v>
      </c>
      <c r="C3840" s="1" t="s">
        <v>121</v>
      </c>
      <c r="D3840" s="1" t="s">
        <v>170</v>
      </c>
      <c r="E3840" s="1" t="s">
        <v>12</v>
      </c>
      <c r="F3840">
        <v>17</v>
      </c>
      <c r="G3840">
        <v>1.28</v>
      </c>
      <c r="H3840">
        <v>26</v>
      </c>
      <c r="I3840">
        <v>1.02</v>
      </c>
      <c r="K3840">
        <f t="shared" si="297"/>
        <v>36</v>
      </c>
      <c r="L3840">
        <f t="shared" si="298"/>
        <v>107</v>
      </c>
      <c r="M3840" t="str">
        <f>IF(COUNT(FIND({0,1,2,3,4,5,6,7,8,9},IF(ISBLANK(A3840),IF(LEN(TRIM(B3840))&gt;0,TRIM(B3840),TRIM(C3840)),"")))&gt;0,IF(ISBLANK(A3840),IF(LEN(TRIM(B3840))&gt;0,TRIM(B3840),TRIM(C3840)),""),"")</f>
        <v>36</v>
      </c>
      <c r="N3840" t="str">
        <f>IF(COUNT(FIND({0,1,2,3,4,5,6,7,8,9},IF(ISBLANK(A3840),IF(LEN(TRIM(B3840))&gt;0,TRIM(C3840),LEFT(D3840, 4)),"")))&gt;0,IF(ISBLANK(A3840),IF(LEN(TRIM(B3840))&gt;0,TRIM(C3840),LEFT(D3840, 4)),""),"")</f>
        <v>101</v>
      </c>
      <c r="O3840" t="str">
        <f t="shared" si="299"/>
        <v>NY</v>
      </c>
      <c r="P3840" t="str">
        <f>TRIM(IF(COUNT(FIND({0,1,2,3,4,5,6,7,8,9},B3840))&gt;0,D3840,IF(LEN(TRIM(B3840))&gt;0,CONCATENATE(B3840,C3840,D3840),MID(D3840,4,LEN(D3840)))))</f>
        <v>Steuben</v>
      </c>
      <c r="Q3840">
        <f t="shared" si="300"/>
        <v>17</v>
      </c>
      <c r="R3840">
        <f t="shared" si="301"/>
        <v>26</v>
      </c>
    </row>
    <row r="3841" spans="1:18" x14ac:dyDescent="0.25">
      <c r="B3841" s="1" t="s">
        <v>13</v>
      </c>
      <c r="C3841" s="1" t="s">
        <v>32</v>
      </c>
      <c r="D3841" s="1" t="s">
        <v>33</v>
      </c>
      <c r="E3841" s="1" t="s">
        <v>12</v>
      </c>
      <c r="F3841">
        <v>16</v>
      </c>
      <c r="G3841">
        <v>1.21</v>
      </c>
      <c r="H3841">
        <v>17</v>
      </c>
      <c r="I3841">
        <v>0.67</v>
      </c>
      <c r="K3841">
        <f t="shared" si="297"/>
        <v>36</v>
      </c>
      <c r="L3841">
        <f t="shared" si="298"/>
        <v>107</v>
      </c>
      <c r="M3841" t="str">
        <f>IF(COUNT(FIND({0,1,2,3,4,5,6,7,8,9},IF(ISBLANK(A3841),IF(LEN(TRIM(B3841))&gt;0,TRIM(B3841),TRIM(C3841)),"")))&gt;0,IF(ISBLANK(A3841),IF(LEN(TRIM(B3841))&gt;0,TRIM(B3841),TRIM(C3841)),""),"")</f>
        <v>36</v>
      </c>
      <c r="N3841" t="str">
        <f>IF(COUNT(FIND({0,1,2,3,4,5,6,7,8,9},IF(ISBLANK(A3841),IF(LEN(TRIM(B3841))&gt;0,TRIM(C3841),LEFT(D3841, 4)),"")))&gt;0,IF(ISBLANK(A3841),IF(LEN(TRIM(B3841))&gt;0,TRIM(C3841),LEFT(D3841, 4)),""),"")</f>
        <v>055</v>
      </c>
      <c r="O3841" t="str">
        <f t="shared" si="299"/>
        <v>NY</v>
      </c>
      <c r="P3841" t="str">
        <f>TRIM(IF(COUNT(FIND({0,1,2,3,4,5,6,7,8,9},B3841))&gt;0,D3841,IF(LEN(TRIM(B3841))&gt;0,CONCATENATE(B3841,C3841,D3841),MID(D3841,4,LEN(D3841)))))</f>
        <v>Monroe</v>
      </c>
      <c r="Q3841">
        <f t="shared" si="300"/>
        <v>16</v>
      </c>
      <c r="R3841">
        <f t="shared" si="301"/>
        <v>17</v>
      </c>
    </row>
    <row r="3842" spans="1:18" x14ac:dyDescent="0.25">
      <c r="B3842" s="1" t="s">
        <v>40</v>
      </c>
      <c r="C3842" s="1" t="s">
        <v>62</v>
      </c>
      <c r="D3842" s="1" t="s">
        <v>363</v>
      </c>
      <c r="E3842" s="1" t="s">
        <v>43</v>
      </c>
      <c r="F3842">
        <v>15</v>
      </c>
      <c r="G3842">
        <v>1.1299999999999999</v>
      </c>
      <c r="H3842">
        <v>23</v>
      </c>
      <c r="I3842">
        <v>0.91</v>
      </c>
      <c r="K3842">
        <f t="shared" si="297"/>
        <v>36</v>
      </c>
      <c r="L3842">
        <f t="shared" si="298"/>
        <v>107</v>
      </c>
      <c r="M3842" t="str">
        <f>IF(COUNT(FIND({0,1,2,3,4,5,6,7,8,9},IF(ISBLANK(A3842),IF(LEN(TRIM(B3842))&gt;0,TRIM(B3842),TRIM(C3842)),"")))&gt;0,IF(ISBLANK(A3842),IF(LEN(TRIM(B3842))&gt;0,TRIM(B3842),TRIM(C3842)),""),"")</f>
        <v>57</v>
      </c>
      <c r="N3842" t="str">
        <f>IF(COUNT(FIND({0,1,2,3,4,5,6,7,8,9},IF(ISBLANK(A3842),IF(LEN(TRIM(B3842))&gt;0,TRIM(C3842),LEFT(D3842, 4)),"")))&gt;0,IF(ISBLANK(A3842),IF(LEN(TRIM(B3842))&gt;0,TRIM(C3842),LEFT(D3842, 4)),""),"")</f>
        <v>005</v>
      </c>
      <c r="O3842" t="str">
        <f t="shared" si="299"/>
        <v>FR</v>
      </c>
      <c r="P3842" t="str">
        <f>TRIM(IF(COUNT(FIND({0,1,2,3,4,5,6,7,8,9},B3842))&gt;0,D3842,IF(LEN(TRIM(B3842))&gt;0,CONCATENATE(B3842,C3842,D3842),MID(D3842,4,LEN(D3842)))))</f>
        <v>APO / FPO Zip Code</v>
      </c>
      <c r="Q3842">
        <f t="shared" si="300"/>
        <v>15</v>
      </c>
      <c r="R3842">
        <f t="shared" si="301"/>
        <v>23</v>
      </c>
    </row>
    <row r="3843" spans="1:18" x14ac:dyDescent="0.25">
      <c r="B3843" s="1" t="s">
        <v>40</v>
      </c>
      <c r="C3843" s="1" t="s">
        <v>41</v>
      </c>
      <c r="D3843" s="1" t="s">
        <v>42</v>
      </c>
      <c r="E3843" s="1" t="s">
        <v>43</v>
      </c>
      <c r="F3843">
        <v>14</v>
      </c>
      <c r="G3843">
        <v>1.06</v>
      </c>
      <c r="H3843">
        <v>36</v>
      </c>
      <c r="I3843">
        <v>1.42</v>
      </c>
      <c r="K3843">
        <f t="shared" si="297"/>
        <v>36</v>
      </c>
      <c r="L3843">
        <f t="shared" si="298"/>
        <v>107</v>
      </c>
      <c r="M3843" t="str">
        <f>IF(COUNT(FIND({0,1,2,3,4,5,6,7,8,9},IF(ISBLANK(A3843),IF(LEN(TRIM(B3843))&gt;0,TRIM(B3843),TRIM(C3843)),"")))&gt;0,IF(ISBLANK(A3843),IF(LEN(TRIM(B3843))&gt;0,TRIM(B3843),TRIM(C3843)),""),"")</f>
        <v>57</v>
      </c>
      <c r="N3843" t="str">
        <f>IF(COUNT(FIND({0,1,2,3,4,5,6,7,8,9},IF(ISBLANK(A3843),IF(LEN(TRIM(B3843))&gt;0,TRIM(C3843),LEFT(D3843, 4)),"")))&gt;0,IF(ISBLANK(A3843),IF(LEN(TRIM(B3843))&gt;0,TRIM(C3843),LEFT(D3843, 4)),""),"")</f>
        <v>001</v>
      </c>
      <c r="O3843" t="str">
        <f t="shared" si="299"/>
        <v>FR</v>
      </c>
      <c r="P3843" t="str">
        <f>TRIM(IF(COUNT(FIND({0,1,2,3,4,5,6,7,8,9},B3843))&gt;0,D3843,IF(LEN(TRIM(B3843))&gt;0,CONCATENATE(B3843,C3843,D3843),MID(D3843,4,LEN(D3843)))))</f>
        <v>Foreign / Overseas</v>
      </c>
      <c r="Q3843">
        <f t="shared" si="300"/>
        <v>14</v>
      </c>
      <c r="R3843">
        <f t="shared" si="301"/>
        <v>36</v>
      </c>
    </row>
    <row r="3844" spans="1:18" x14ac:dyDescent="0.25">
      <c r="B3844" s="1" t="s">
        <v>13</v>
      </c>
      <c r="C3844" s="1" t="s">
        <v>48</v>
      </c>
      <c r="D3844" s="1" t="s">
        <v>49</v>
      </c>
      <c r="E3844" s="1" t="s">
        <v>12</v>
      </c>
      <c r="F3844">
        <v>12</v>
      </c>
      <c r="G3844">
        <v>0.91</v>
      </c>
      <c r="H3844">
        <v>14</v>
      </c>
      <c r="I3844">
        <v>0.55000000000000004</v>
      </c>
      <c r="K3844">
        <f t="shared" ref="K3844:K3907" si="302">VALUE(IF(ISBLANK(A3844),K3843,A3844))</f>
        <v>36</v>
      </c>
      <c r="L3844">
        <f t="shared" ref="L3844:L3907" si="303">VALUE(IF(ISBLANK(A3844),L3843,CONCATENATE(TRIM(B3844),TRIM(C3844))))</f>
        <v>107</v>
      </c>
      <c r="M3844" t="str">
        <f>IF(COUNT(FIND({0,1,2,3,4,5,6,7,8,9},IF(ISBLANK(A3844),IF(LEN(TRIM(B3844))&gt;0,TRIM(B3844),TRIM(C3844)),"")))&gt;0,IF(ISBLANK(A3844),IF(LEN(TRIM(B3844))&gt;0,TRIM(B3844),TRIM(C3844)),""),"")</f>
        <v>36</v>
      </c>
      <c r="N3844" t="str">
        <f>IF(COUNT(FIND({0,1,2,3,4,5,6,7,8,9},IF(ISBLANK(A3844),IF(LEN(TRIM(B3844))&gt;0,TRIM(C3844),LEFT(D3844, 4)),"")))&gt;0,IF(ISBLANK(A3844),IF(LEN(TRIM(B3844))&gt;0,TRIM(C3844),LEFT(D3844, 4)),""),"")</f>
        <v>029</v>
      </c>
      <c r="O3844" t="str">
        <f t="shared" ref="O3844:O3907" si="304">IF(LEN(TRIM(E3844))&gt;0,E3844,"XX")</f>
        <v>NY</v>
      </c>
      <c r="P3844" t="str">
        <f>TRIM(IF(COUNT(FIND({0,1,2,3,4,5,6,7,8,9},B3844))&gt;0,D3844,IF(LEN(TRIM(B3844))&gt;0,CONCATENATE(B3844,C3844,D3844),MID(D3844,4,LEN(D3844)))))</f>
        <v>Erie</v>
      </c>
      <c r="Q3844">
        <f t="shared" ref="Q3844:Q3907" si="305">F3844</f>
        <v>12</v>
      </c>
      <c r="R3844">
        <f t="shared" ref="R3844:R3907" si="306">H3844</f>
        <v>14</v>
      </c>
    </row>
    <row r="3845" spans="1:18" x14ac:dyDescent="0.25">
      <c r="B3845" s="1" t="s">
        <v>13</v>
      </c>
      <c r="C3845" s="1" t="s">
        <v>57</v>
      </c>
      <c r="D3845" s="1" t="s">
        <v>169</v>
      </c>
      <c r="E3845" s="1" t="s">
        <v>12</v>
      </c>
      <c r="F3845">
        <v>11</v>
      </c>
      <c r="G3845">
        <v>0.83</v>
      </c>
      <c r="H3845">
        <v>27</v>
      </c>
      <c r="I3845">
        <v>1.06</v>
      </c>
      <c r="K3845">
        <f t="shared" si="302"/>
        <v>36</v>
      </c>
      <c r="L3845">
        <f t="shared" si="303"/>
        <v>107</v>
      </c>
      <c r="M3845" t="str">
        <f>IF(COUNT(FIND({0,1,2,3,4,5,6,7,8,9},IF(ISBLANK(A3845),IF(LEN(TRIM(B3845))&gt;0,TRIM(B3845),TRIM(C3845)),"")))&gt;0,IF(ISBLANK(A3845),IF(LEN(TRIM(B3845))&gt;0,TRIM(B3845),TRIM(C3845)),""),"")</f>
        <v>36</v>
      </c>
      <c r="N3845" t="str">
        <f>IF(COUNT(FIND({0,1,2,3,4,5,6,7,8,9},IF(ISBLANK(A3845),IF(LEN(TRIM(B3845))&gt;0,TRIM(C3845),LEFT(D3845, 4)),"")))&gt;0,IF(ISBLANK(A3845),IF(LEN(TRIM(B3845))&gt;0,TRIM(C3845),LEFT(D3845, 4)),""),"")</f>
        <v>017</v>
      </c>
      <c r="O3845" t="str">
        <f t="shared" si="304"/>
        <v>NY</v>
      </c>
      <c r="P3845" t="str">
        <f>TRIM(IF(COUNT(FIND({0,1,2,3,4,5,6,7,8,9},B3845))&gt;0,D3845,IF(LEN(TRIM(B3845))&gt;0,CONCATENATE(B3845,C3845,D3845),MID(D3845,4,LEN(D3845)))))</f>
        <v>Chenango</v>
      </c>
      <c r="Q3845">
        <f t="shared" si="305"/>
        <v>11</v>
      </c>
      <c r="R3845">
        <f t="shared" si="306"/>
        <v>27</v>
      </c>
    </row>
    <row r="3846" spans="1:18" x14ac:dyDescent="0.25">
      <c r="B3846" s="1" t="s">
        <v>194</v>
      </c>
      <c r="C3846" s="1" t="s">
        <v>195</v>
      </c>
      <c r="D3846" s="1" t="s">
        <v>196</v>
      </c>
      <c r="E3846" s="1" t="s">
        <v>197</v>
      </c>
      <c r="F3846">
        <v>113</v>
      </c>
      <c r="G3846">
        <v>8.5299999999999994</v>
      </c>
      <c r="H3846">
        <v>210</v>
      </c>
      <c r="I3846">
        <v>8.27</v>
      </c>
      <c r="K3846">
        <f t="shared" si="302"/>
        <v>36</v>
      </c>
      <c r="L3846">
        <f t="shared" si="303"/>
        <v>107</v>
      </c>
      <c r="M3846" t="str">
        <f>IF(COUNT(FIND({0,1,2,3,4,5,6,7,8,9},IF(ISBLANK(A3846),IF(LEN(TRIM(B3846))&gt;0,TRIM(B3846),TRIM(C3846)),"")))&gt;0,IF(ISBLANK(A3846),IF(LEN(TRIM(B3846))&gt;0,TRIM(B3846),TRIM(C3846)),""),"")</f>
        <v/>
      </c>
      <c r="N3846" t="str">
        <f>IF(COUNT(FIND({0,1,2,3,4,5,6,7,8,9},IF(ISBLANK(A3846),IF(LEN(TRIM(B3846))&gt;0,TRIM(C3846),LEFT(D3846, 4)),"")))&gt;0,IF(ISBLANK(A3846),IF(LEN(TRIM(B3846))&gt;0,TRIM(C3846),LEFT(D3846, 4)),""),"")</f>
        <v/>
      </c>
      <c r="O3846" t="str">
        <f t="shared" si="304"/>
        <v>XX</v>
      </c>
      <c r="P3846" t="str">
        <f>TRIM(IF(COUNT(FIND({0,1,2,3,4,5,6,7,8,9},B3846))&gt;0,D3846,IF(LEN(TRIM(B3846))&gt;0,CONCATENATE(B3846,C3846,D3846),MID(D3846,4,LEN(D3846)))))</f>
        <v>Same State</v>
      </c>
      <c r="Q3846">
        <f t="shared" si="305"/>
        <v>113</v>
      </c>
      <c r="R3846">
        <f t="shared" si="306"/>
        <v>210</v>
      </c>
    </row>
    <row r="3847" spans="1:18" x14ac:dyDescent="0.25">
      <c r="B3847" s="1" t="s">
        <v>198</v>
      </c>
      <c r="C3847" s="1" t="s">
        <v>199</v>
      </c>
      <c r="D3847" s="1" t="s">
        <v>200</v>
      </c>
      <c r="E3847" s="1" t="s">
        <v>197</v>
      </c>
      <c r="F3847">
        <v>81</v>
      </c>
      <c r="G3847">
        <v>6.11</v>
      </c>
      <c r="H3847">
        <v>156</v>
      </c>
      <c r="I3847">
        <v>6.14</v>
      </c>
      <c r="K3847">
        <f t="shared" si="302"/>
        <v>36</v>
      </c>
      <c r="L3847">
        <f t="shared" si="303"/>
        <v>107</v>
      </c>
      <c r="M3847" t="str">
        <f>IF(COUNT(FIND({0,1,2,3,4,5,6,7,8,9},IF(ISBLANK(A3847),IF(LEN(TRIM(B3847))&gt;0,TRIM(B3847),TRIM(C3847)),"")))&gt;0,IF(ISBLANK(A3847),IF(LEN(TRIM(B3847))&gt;0,TRIM(B3847),TRIM(C3847)),""),"")</f>
        <v/>
      </c>
      <c r="N3847" t="str">
        <f>IF(COUNT(FIND({0,1,2,3,4,5,6,7,8,9},IF(ISBLANK(A3847),IF(LEN(TRIM(B3847))&gt;0,TRIM(C3847),LEFT(D3847, 4)),"")))&gt;0,IF(ISBLANK(A3847),IF(LEN(TRIM(B3847))&gt;0,TRIM(C3847),LEFT(D3847, 4)),""),"")</f>
        <v/>
      </c>
      <c r="O3847" t="str">
        <f t="shared" si="304"/>
        <v>XX</v>
      </c>
      <c r="P3847" t="str">
        <f>TRIM(IF(COUNT(FIND({0,1,2,3,4,5,6,7,8,9},B3847))&gt;0,D3847,IF(LEN(TRIM(B3847))&gt;0,CONCATENATE(B3847,C3847,D3847),MID(D3847,4,LEN(D3847)))))</f>
        <v>Region 1: Northeast</v>
      </c>
      <c r="Q3847">
        <f t="shared" si="305"/>
        <v>81</v>
      </c>
      <c r="R3847">
        <f t="shared" si="306"/>
        <v>156</v>
      </c>
    </row>
    <row r="3848" spans="1:18" x14ac:dyDescent="0.25">
      <c r="B3848" s="1" t="s">
        <v>198</v>
      </c>
      <c r="C3848" s="1" t="s">
        <v>199</v>
      </c>
      <c r="D3848" s="1" t="s">
        <v>201</v>
      </c>
      <c r="E3848" s="1" t="s">
        <v>197</v>
      </c>
      <c r="F3848">
        <v>47</v>
      </c>
      <c r="G3848">
        <v>3.55</v>
      </c>
      <c r="H3848">
        <v>116</v>
      </c>
      <c r="I3848">
        <v>4.57</v>
      </c>
      <c r="K3848">
        <f t="shared" si="302"/>
        <v>36</v>
      </c>
      <c r="L3848">
        <f t="shared" si="303"/>
        <v>107</v>
      </c>
      <c r="M3848" t="str">
        <f>IF(COUNT(FIND({0,1,2,3,4,5,6,7,8,9},IF(ISBLANK(A3848),IF(LEN(TRIM(B3848))&gt;0,TRIM(B3848),TRIM(C3848)),"")))&gt;0,IF(ISBLANK(A3848),IF(LEN(TRIM(B3848))&gt;0,TRIM(B3848),TRIM(C3848)),""),"")</f>
        <v/>
      </c>
      <c r="N3848" t="str">
        <f>IF(COUNT(FIND({0,1,2,3,4,5,6,7,8,9},IF(ISBLANK(A3848),IF(LEN(TRIM(B3848))&gt;0,TRIM(C3848),LEFT(D3848, 4)),"")))&gt;0,IF(ISBLANK(A3848),IF(LEN(TRIM(B3848))&gt;0,TRIM(C3848),LEFT(D3848, 4)),""),"")</f>
        <v/>
      </c>
      <c r="O3848" t="str">
        <f t="shared" si="304"/>
        <v>XX</v>
      </c>
      <c r="P3848" t="str">
        <f>TRIM(IF(COUNT(FIND({0,1,2,3,4,5,6,7,8,9},B3848))&gt;0,D3848,IF(LEN(TRIM(B3848))&gt;0,CONCATENATE(B3848,C3848,D3848),MID(D3848,4,LEN(D3848)))))</f>
        <v>Region 2: Midwest</v>
      </c>
      <c r="Q3848">
        <f t="shared" si="305"/>
        <v>47</v>
      </c>
      <c r="R3848">
        <f t="shared" si="306"/>
        <v>116</v>
      </c>
    </row>
    <row r="3849" spans="1:18" x14ac:dyDescent="0.25">
      <c r="B3849" s="1" t="s">
        <v>198</v>
      </c>
      <c r="C3849" s="1" t="s">
        <v>199</v>
      </c>
      <c r="D3849" s="1" t="s">
        <v>202</v>
      </c>
      <c r="E3849" s="1" t="s">
        <v>197</v>
      </c>
      <c r="F3849">
        <v>199</v>
      </c>
      <c r="G3849">
        <v>15.02</v>
      </c>
      <c r="H3849">
        <v>395</v>
      </c>
      <c r="I3849">
        <v>15.55</v>
      </c>
      <c r="K3849">
        <f t="shared" si="302"/>
        <v>36</v>
      </c>
      <c r="L3849">
        <f t="shared" si="303"/>
        <v>107</v>
      </c>
      <c r="M3849" t="str">
        <f>IF(COUNT(FIND({0,1,2,3,4,5,6,7,8,9},IF(ISBLANK(A3849),IF(LEN(TRIM(B3849))&gt;0,TRIM(B3849),TRIM(C3849)),"")))&gt;0,IF(ISBLANK(A3849),IF(LEN(TRIM(B3849))&gt;0,TRIM(B3849),TRIM(C3849)),""),"")</f>
        <v/>
      </c>
      <c r="N3849" t="str">
        <f>IF(COUNT(FIND({0,1,2,3,4,5,6,7,8,9},IF(ISBLANK(A3849),IF(LEN(TRIM(B3849))&gt;0,TRIM(C3849),LEFT(D3849, 4)),"")))&gt;0,IF(ISBLANK(A3849),IF(LEN(TRIM(B3849))&gt;0,TRIM(C3849),LEFT(D3849, 4)),""),"")</f>
        <v/>
      </c>
      <c r="O3849" t="str">
        <f t="shared" si="304"/>
        <v>XX</v>
      </c>
      <c r="P3849" t="str">
        <f>TRIM(IF(COUNT(FIND({0,1,2,3,4,5,6,7,8,9},B3849))&gt;0,D3849,IF(LEN(TRIM(B3849))&gt;0,CONCATENATE(B3849,C3849,D3849),MID(D3849,4,LEN(D3849)))))</f>
        <v>Region 3: South</v>
      </c>
      <c r="Q3849">
        <f t="shared" si="305"/>
        <v>199</v>
      </c>
      <c r="R3849">
        <f t="shared" si="306"/>
        <v>395</v>
      </c>
    </row>
    <row r="3850" spans="1:18" x14ac:dyDescent="0.25">
      <c r="B3850" s="1" t="s">
        <v>198</v>
      </c>
      <c r="C3850" s="1" t="s">
        <v>199</v>
      </c>
      <c r="D3850" s="1" t="s">
        <v>203</v>
      </c>
      <c r="E3850" s="1" t="s">
        <v>197</v>
      </c>
      <c r="F3850">
        <v>60</v>
      </c>
      <c r="G3850">
        <v>4.53</v>
      </c>
      <c r="H3850">
        <v>102</v>
      </c>
      <c r="I3850">
        <v>4.0199999999999996</v>
      </c>
      <c r="K3850">
        <f t="shared" si="302"/>
        <v>36</v>
      </c>
      <c r="L3850">
        <f t="shared" si="303"/>
        <v>107</v>
      </c>
      <c r="M3850" t="str">
        <f>IF(COUNT(FIND({0,1,2,3,4,5,6,7,8,9},IF(ISBLANK(A3850),IF(LEN(TRIM(B3850))&gt;0,TRIM(B3850),TRIM(C3850)),"")))&gt;0,IF(ISBLANK(A3850),IF(LEN(TRIM(B3850))&gt;0,TRIM(B3850),TRIM(C3850)),""),"")</f>
        <v/>
      </c>
      <c r="N3850" t="str">
        <f>IF(COUNT(FIND({0,1,2,3,4,5,6,7,8,9},IF(ISBLANK(A3850),IF(LEN(TRIM(B3850))&gt;0,TRIM(C3850),LEFT(D3850, 4)),"")))&gt;0,IF(ISBLANK(A3850),IF(LEN(TRIM(B3850))&gt;0,TRIM(C3850),LEFT(D3850, 4)),""),"")</f>
        <v/>
      </c>
      <c r="O3850" t="str">
        <f t="shared" si="304"/>
        <v>XX</v>
      </c>
      <c r="P3850" t="str">
        <f>TRIM(IF(COUNT(FIND({0,1,2,3,4,5,6,7,8,9},B3850))&gt;0,D3850,IF(LEN(TRIM(B3850))&gt;0,CONCATENATE(B3850,C3850,D3850),MID(D3850,4,LEN(D3850)))))</f>
        <v>Region 4: West</v>
      </c>
      <c r="Q3850">
        <f t="shared" si="305"/>
        <v>60</v>
      </c>
      <c r="R3850">
        <f t="shared" si="306"/>
        <v>102</v>
      </c>
    </row>
    <row r="3851" spans="1:18" x14ac:dyDescent="0.25">
      <c r="B3851" s="1" t="s">
        <v>204</v>
      </c>
      <c r="C3851" s="1" t="s">
        <v>205</v>
      </c>
      <c r="D3851" s="1" t="s">
        <v>615</v>
      </c>
      <c r="E3851" s="1" t="s">
        <v>197</v>
      </c>
      <c r="F3851">
        <v>17754</v>
      </c>
      <c r="H3851">
        <v>42974</v>
      </c>
      <c r="K3851">
        <f t="shared" si="302"/>
        <v>36</v>
      </c>
      <c r="L3851">
        <f t="shared" si="303"/>
        <v>107</v>
      </c>
      <c r="M3851" t="str">
        <f>IF(COUNT(FIND({0,1,2,3,4,5,6,7,8,9},IF(ISBLANK(A3851),IF(LEN(TRIM(B3851))&gt;0,TRIM(B3851),TRIM(C3851)),"")))&gt;0,IF(ISBLANK(A3851),IF(LEN(TRIM(B3851))&gt;0,TRIM(B3851),TRIM(C3851)),""),"")</f>
        <v>36</v>
      </c>
      <c r="N3851" t="str">
        <f>IF(COUNT(FIND({0,1,2,3,4,5,6,7,8,9},IF(ISBLANK(A3851),IF(LEN(TRIM(B3851))&gt;0,TRIM(C3851),LEFT(D3851, 4)),"")))&gt;0,IF(ISBLANK(A3851),IF(LEN(TRIM(B3851))&gt;0,TRIM(C3851),LEFT(D3851, 4)),""),"")</f>
        <v xml:space="preserve">107 </v>
      </c>
      <c r="O3851" t="str">
        <f t="shared" si="304"/>
        <v>XX</v>
      </c>
      <c r="P3851" t="str">
        <f>TRIM(IF(COUNT(FIND({0,1,2,3,4,5,6,7,8,9},B3851))&gt;0,D3851,IF(LEN(TRIM(B3851))&gt;0,CONCATENATE(B3851,C3851,D3851),MID(D3851,4,LEN(D3851)))))</f>
        <v>County Non-Migrants</v>
      </c>
      <c r="Q3851">
        <f t="shared" si="305"/>
        <v>17754</v>
      </c>
      <c r="R3851">
        <f t="shared" si="306"/>
        <v>42974</v>
      </c>
    </row>
    <row r="3852" spans="1:18" x14ac:dyDescent="0.25">
      <c r="A3852">
        <v>36</v>
      </c>
      <c r="B3852" s="1" t="s">
        <v>603</v>
      </c>
      <c r="C3852" s="1" t="s">
        <v>283</v>
      </c>
      <c r="D3852" s="1" t="s">
        <v>616</v>
      </c>
      <c r="E3852" s="1" t="s">
        <v>12</v>
      </c>
      <c r="F3852">
        <v>3041</v>
      </c>
      <c r="H3852">
        <v>4972</v>
      </c>
      <c r="K3852">
        <f t="shared" si="302"/>
        <v>36</v>
      </c>
      <c r="L3852">
        <f t="shared" si="303"/>
        <v>109</v>
      </c>
      <c r="M3852" t="str">
        <f>IF(COUNT(FIND({0,1,2,3,4,5,6,7,8,9},IF(ISBLANK(A3852),IF(LEN(TRIM(B3852))&gt;0,TRIM(B3852),TRIM(C3852)),"")))&gt;0,IF(ISBLANK(A3852),IF(LEN(TRIM(B3852))&gt;0,TRIM(B3852),TRIM(C3852)),""),"")</f>
        <v/>
      </c>
      <c r="N3852" t="str">
        <f>IF(COUNT(FIND({0,1,2,3,4,5,6,7,8,9},IF(ISBLANK(A3852),IF(LEN(TRIM(B3852))&gt;0,TRIM(C3852),LEFT(D3852, 4)),"")))&gt;0,IF(ISBLANK(A3852),IF(LEN(TRIM(B3852))&gt;0,TRIM(C3852),LEFT(D3852, 4)),""),"")</f>
        <v/>
      </c>
      <c r="O3852" t="str">
        <f t="shared" si="304"/>
        <v>NY</v>
      </c>
      <c r="P3852" t="str">
        <f>TRIM(IF(COUNT(FIND({0,1,2,3,4,5,6,7,8,9},B3852))&gt;0,D3852,IF(LEN(TRIM(B3852))&gt;0,CONCATENATE(B3852,C3852,D3852),MID(D3852,4,LEN(D3852)))))</f>
        <v>Tompkins Total Migration</v>
      </c>
      <c r="Q3852">
        <f t="shared" si="305"/>
        <v>3041</v>
      </c>
      <c r="R3852">
        <f t="shared" si="306"/>
        <v>4972</v>
      </c>
    </row>
    <row r="3853" spans="1:18" x14ac:dyDescent="0.25">
      <c r="B3853" s="1" t="s">
        <v>13</v>
      </c>
      <c r="C3853" s="1" t="s">
        <v>136</v>
      </c>
      <c r="D3853" s="1" t="s">
        <v>153</v>
      </c>
      <c r="E3853" s="1" t="s">
        <v>12</v>
      </c>
      <c r="F3853">
        <v>196</v>
      </c>
      <c r="G3853">
        <v>6.45</v>
      </c>
      <c r="H3853">
        <v>360</v>
      </c>
      <c r="I3853">
        <v>7.24</v>
      </c>
      <c r="K3853">
        <f t="shared" si="302"/>
        <v>36</v>
      </c>
      <c r="L3853">
        <f t="shared" si="303"/>
        <v>109</v>
      </c>
      <c r="M3853" t="str">
        <f>IF(COUNT(FIND({0,1,2,3,4,5,6,7,8,9},IF(ISBLANK(A3853),IF(LEN(TRIM(B3853))&gt;0,TRIM(B3853),TRIM(C3853)),"")))&gt;0,IF(ISBLANK(A3853),IF(LEN(TRIM(B3853))&gt;0,TRIM(B3853),TRIM(C3853)),""),"")</f>
        <v>36</v>
      </c>
      <c r="N3853" t="str">
        <f>IF(COUNT(FIND({0,1,2,3,4,5,6,7,8,9},IF(ISBLANK(A3853),IF(LEN(TRIM(B3853))&gt;0,TRIM(C3853),LEFT(D3853, 4)),"")))&gt;0,IF(ISBLANK(A3853),IF(LEN(TRIM(B3853))&gt;0,TRIM(C3853),LEFT(D3853, 4)),""),"")</f>
        <v>023</v>
      </c>
      <c r="O3853" t="str">
        <f t="shared" si="304"/>
        <v>NY</v>
      </c>
      <c r="P3853" t="str">
        <f>TRIM(IF(COUNT(FIND({0,1,2,3,4,5,6,7,8,9},B3853))&gt;0,D3853,IF(LEN(TRIM(B3853))&gt;0,CONCATENATE(B3853,C3853,D3853),MID(D3853,4,LEN(D3853)))))</f>
        <v>Cortland</v>
      </c>
      <c r="Q3853">
        <f t="shared" si="305"/>
        <v>196</v>
      </c>
      <c r="R3853">
        <f t="shared" si="306"/>
        <v>360</v>
      </c>
    </row>
    <row r="3854" spans="1:18" x14ac:dyDescent="0.25">
      <c r="B3854" s="1" t="s">
        <v>40</v>
      </c>
      <c r="C3854" s="1" t="s">
        <v>41</v>
      </c>
      <c r="D3854" s="1" t="s">
        <v>42</v>
      </c>
      <c r="E3854" s="1" t="s">
        <v>43</v>
      </c>
      <c r="F3854">
        <v>139</v>
      </c>
      <c r="G3854">
        <v>4.57</v>
      </c>
      <c r="H3854">
        <v>207</v>
      </c>
      <c r="I3854">
        <v>4.16</v>
      </c>
      <c r="K3854">
        <f t="shared" si="302"/>
        <v>36</v>
      </c>
      <c r="L3854">
        <f t="shared" si="303"/>
        <v>109</v>
      </c>
      <c r="M3854" t="str">
        <f>IF(COUNT(FIND({0,1,2,3,4,5,6,7,8,9},IF(ISBLANK(A3854),IF(LEN(TRIM(B3854))&gt;0,TRIM(B3854),TRIM(C3854)),"")))&gt;0,IF(ISBLANK(A3854),IF(LEN(TRIM(B3854))&gt;0,TRIM(B3854),TRIM(C3854)),""),"")</f>
        <v>57</v>
      </c>
      <c r="N3854" t="str">
        <f>IF(COUNT(FIND({0,1,2,3,4,5,6,7,8,9},IF(ISBLANK(A3854),IF(LEN(TRIM(B3854))&gt;0,TRIM(C3854),LEFT(D3854, 4)),"")))&gt;0,IF(ISBLANK(A3854),IF(LEN(TRIM(B3854))&gt;0,TRIM(C3854),LEFT(D3854, 4)),""),"")</f>
        <v>001</v>
      </c>
      <c r="O3854" t="str">
        <f t="shared" si="304"/>
        <v>FR</v>
      </c>
      <c r="P3854" t="str">
        <f>TRIM(IF(COUNT(FIND({0,1,2,3,4,5,6,7,8,9},B3854))&gt;0,D3854,IF(LEN(TRIM(B3854))&gt;0,CONCATENATE(B3854,C3854,D3854),MID(D3854,4,LEN(D3854)))))</f>
        <v>Foreign / Overseas</v>
      </c>
      <c r="Q3854">
        <f t="shared" si="305"/>
        <v>139</v>
      </c>
      <c r="R3854">
        <f t="shared" si="306"/>
        <v>207</v>
      </c>
    </row>
    <row r="3855" spans="1:18" x14ac:dyDescent="0.25">
      <c r="B3855" s="1" t="s">
        <v>13</v>
      </c>
      <c r="C3855" s="1" t="s">
        <v>275</v>
      </c>
      <c r="D3855" s="1" t="s">
        <v>276</v>
      </c>
      <c r="E3855" s="1" t="s">
        <v>12</v>
      </c>
      <c r="F3855">
        <v>128</v>
      </c>
      <c r="G3855">
        <v>4.21</v>
      </c>
      <c r="H3855">
        <v>230</v>
      </c>
      <c r="I3855">
        <v>4.63</v>
      </c>
      <c r="K3855">
        <f t="shared" si="302"/>
        <v>36</v>
      </c>
      <c r="L3855">
        <f t="shared" si="303"/>
        <v>109</v>
      </c>
      <c r="M3855" t="str">
        <f>IF(COUNT(FIND({0,1,2,3,4,5,6,7,8,9},IF(ISBLANK(A3855),IF(LEN(TRIM(B3855))&gt;0,TRIM(B3855),TRIM(C3855)),"")))&gt;0,IF(ISBLANK(A3855),IF(LEN(TRIM(B3855))&gt;0,TRIM(B3855),TRIM(C3855)),""),"")</f>
        <v>36</v>
      </c>
      <c r="N3855" t="str">
        <f>IF(COUNT(FIND({0,1,2,3,4,5,6,7,8,9},IF(ISBLANK(A3855),IF(LEN(TRIM(B3855))&gt;0,TRIM(C3855),LEFT(D3855, 4)),"")))&gt;0,IF(ISBLANK(A3855),IF(LEN(TRIM(B3855))&gt;0,TRIM(C3855),LEFT(D3855, 4)),""),"")</f>
        <v>107</v>
      </c>
      <c r="O3855" t="str">
        <f t="shared" si="304"/>
        <v>NY</v>
      </c>
      <c r="P3855" t="str">
        <f>TRIM(IF(COUNT(FIND({0,1,2,3,4,5,6,7,8,9},B3855))&gt;0,D3855,IF(LEN(TRIM(B3855))&gt;0,CONCATENATE(B3855,C3855,D3855),MID(D3855,4,LEN(D3855)))))</f>
        <v>Tioga</v>
      </c>
      <c r="Q3855">
        <f t="shared" si="305"/>
        <v>128</v>
      </c>
      <c r="R3855">
        <f t="shared" si="306"/>
        <v>230</v>
      </c>
    </row>
    <row r="3856" spans="1:18" x14ac:dyDescent="0.25">
      <c r="B3856" s="1" t="s">
        <v>13</v>
      </c>
      <c r="C3856" s="1" t="s">
        <v>96</v>
      </c>
      <c r="D3856" s="1" t="s">
        <v>184</v>
      </c>
      <c r="E3856" s="1" t="s">
        <v>12</v>
      </c>
      <c r="F3856">
        <v>88</v>
      </c>
      <c r="G3856">
        <v>2.89</v>
      </c>
      <c r="H3856">
        <v>194</v>
      </c>
      <c r="I3856">
        <v>3.9</v>
      </c>
      <c r="K3856">
        <f t="shared" si="302"/>
        <v>36</v>
      </c>
      <c r="L3856">
        <f t="shared" si="303"/>
        <v>109</v>
      </c>
      <c r="M3856" t="str">
        <f>IF(COUNT(FIND({0,1,2,3,4,5,6,7,8,9},IF(ISBLANK(A3856),IF(LEN(TRIM(B3856))&gt;0,TRIM(B3856),TRIM(C3856)),"")))&gt;0,IF(ISBLANK(A3856),IF(LEN(TRIM(B3856))&gt;0,TRIM(B3856),TRIM(C3856)),""),"")</f>
        <v>36</v>
      </c>
      <c r="N3856" t="str">
        <f>IF(COUNT(FIND({0,1,2,3,4,5,6,7,8,9},IF(ISBLANK(A3856),IF(LEN(TRIM(B3856))&gt;0,TRIM(C3856),LEFT(D3856, 4)),"")))&gt;0,IF(ISBLANK(A3856),IF(LEN(TRIM(B3856))&gt;0,TRIM(C3856),LEFT(D3856, 4)),""),"")</f>
        <v>011</v>
      </c>
      <c r="O3856" t="str">
        <f t="shared" si="304"/>
        <v>NY</v>
      </c>
      <c r="P3856" t="str">
        <f>TRIM(IF(COUNT(FIND({0,1,2,3,4,5,6,7,8,9},B3856))&gt;0,D3856,IF(LEN(TRIM(B3856))&gt;0,CONCATENATE(B3856,C3856,D3856),MID(D3856,4,LEN(D3856)))))</f>
        <v>Cayuga</v>
      </c>
      <c r="Q3856">
        <f t="shared" si="305"/>
        <v>88</v>
      </c>
      <c r="R3856">
        <f t="shared" si="306"/>
        <v>194</v>
      </c>
    </row>
    <row r="3857" spans="2:18" x14ac:dyDescent="0.25">
      <c r="B3857" s="1" t="s">
        <v>13</v>
      </c>
      <c r="C3857" s="1" t="s">
        <v>30</v>
      </c>
      <c r="D3857" s="1" t="s">
        <v>31</v>
      </c>
      <c r="E3857" s="1" t="s">
        <v>12</v>
      </c>
      <c r="F3857">
        <v>81</v>
      </c>
      <c r="G3857">
        <v>2.66</v>
      </c>
      <c r="H3857">
        <v>96</v>
      </c>
      <c r="I3857">
        <v>1.93</v>
      </c>
      <c r="K3857">
        <f t="shared" si="302"/>
        <v>36</v>
      </c>
      <c r="L3857">
        <f t="shared" si="303"/>
        <v>109</v>
      </c>
      <c r="M3857" t="str">
        <f>IF(COUNT(FIND({0,1,2,3,4,5,6,7,8,9},IF(ISBLANK(A3857),IF(LEN(TRIM(B3857))&gt;0,TRIM(B3857),TRIM(C3857)),"")))&gt;0,IF(ISBLANK(A3857),IF(LEN(TRIM(B3857))&gt;0,TRIM(B3857),TRIM(C3857)),""),"")</f>
        <v>36</v>
      </c>
      <c r="N3857" t="str">
        <f>IF(COUNT(FIND({0,1,2,3,4,5,6,7,8,9},IF(ISBLANK(A3857),IF(LEN(TRIM(B3857))&gt;0,TRIM(C3857),LEFT(D3857, 4)),"")))&gt;0,IF(ISBLANK(A3857),IF(LEN(TRIM(B3857))&gt;0,TRIM(C3857),LEFT(D3857, 4)),""),"")</f>
        <v>061</v>
      </c>
      <c r="O3857" t="str">
        <f t="shared" si="304"/>
        <v>NY</v>
      </c>
      <c r="P3857" t="str">
        <f>TRIM(IF(COUNT(FIND({0,1,2,3,4,5,6,7,8,9},B3857))&gt;0,D3857,IF(LEN(TRIM(B3857))&gt;0,CONCATENATE(B3857,C3857,D3857),MID(D3857,4,LEN(D3857)))))</f>
        <v>New York</v>
      </c>
      <c r="Q3857">
        <f t="shared" si="305"/>
        <v>81</v>
      </c>
      <c r="R3857">
        <f t="shared" si="306"/>
        <v>96</v>
      </c>
    </row>
    <row r="3858" spans="2:18" x14ac:dyDescent="0.25">
      <c r="B3858" s="1" t="s">
        <v>13</v>
      </c>
      <c r="C3858" s="1" t="s">
        <v>26</v>
      </c>
      <c r="D3858" s="1" t="s">
        <v>27</v>
      </c>
      <c r="E3858" s="1" t="s">
        <v>12</v>
      </c>
      <c r="F3858">
        <v>69</v>
      </c>
      <c r="G3858">
        <v>2.27</v>
      </c>
      <c r="H3858">
        <v>106</v>
      </c>
      <c r="I3858">
        <v>2.13</v>
      </c>
      <c r="K3858">
        <f t="shared" si="302"/>
        <v>36</v>
      </c>
      <c r="L3858">
        <f t="shared" si="303"/>
        <v>109</v>
      </c>
      <c r="M3858" t="str">
        <f>IF(COUNT(FIND({0,1,2,3,4,5,6,7,8,9},IF(ISBLANK(A3858),IF(LEN(TRIM(B3858))&gt;0,TRIM(B3858),TRIM(C3858)),"")))&gt;0,IF(ISBLANK(A3858),IF(LEN(TRIM(B3858))&gt;0,TRIM(B3858),TRIM(C3858)),""),"")</f>
        <v>36</v>
      </c>
      <c r="N3858" t="str">
        <f>IF(COUNT(FIND({0,1,2,3,4,5,6,7,8,9},IF(ISBLANK(A3858),IF(LEN(TRIM(B3858))&gt;0,TRIM(C3858),LEFT(D3858, 4)),"")))&gt;0,IF(ISBLANK(A3858),IF(LEN(TRIM(B3858))&gt;0,TRIM(C3858),LEFT(D3858, 4)),""),"")</f>
        <v>067</v>
      </c>
      <c r="O3858" t="str">
        <f t="shared" si="304"/>
        <v>NY</v>
      </c>
      <c r="P3858" t="str">
        <f>TRIM(IF(COUNT(FIND({0,1,2,3,4,5,6,7,8,9},B3858))&gt;0,D3858,IF(LEN(TRIM(B3858))&gt;0,CONCATENATE(B3858,C3858,D3858),MID(D3858,4,LEN(D3858)))))</f>
        <v>Onondaga</v>
      </c>
      <c r="Q3858">
        <f t="shared" si="305"/>
        <v>69</v>
      </c>
      <c r="R3858">
        <f t="shared" si="306"/>
        <v>106</v>
      </c>
    </row>
    <row r="3859" spans="2:18" x14ac:dyDescent="0.25">
      <c r="B3859" s="1" t="s">
        <v>13</v>
      </c>
      <c r="C3859" s="1" t="s">
        <v>297</v>
      </c>
      <c r="D3859" s="1" t="s">
        <v>298</v>
      </c>
      <c r="E3859" s="1" t="s">
        <v>12</v>
      </c>
      <c r="F3859">
        <v>65</v>
      </c>
      <c r="G3859">
        <v>2.14</v>
      </c>
      <c r="H3859">
        <v>135</v>
      </c>
      <c r="I3859">
        <v>2.72</v>
      </c>
      <c r="K3859">
        <f t="shared" si="302"/>
        <v>36</v>
      </c>
      <c r="L3859">
        <f t="shared" si="303"/>
        <v>109</v>
      </c>
      <c r="M3859" t="str">
        <f>IF(COUNT(FIND({0,1,2,3,4,5,6,7,8,9},IF(ISBLANK(A3859),IF(LEN(TRIM(B3859))&gt;0,TRIM(B3859),TRIM(C3859)),"")))&gt;0,IF(ISBLANK(A3859),IF(LEN(TRIM(B3859))&gt;0,TRIM(B3859),TRIM(C3859)),""),"")</f>
        <v>36</v>
      </c>
      <c r="N3859" t="str">
        <f>IF(COUNT(FIND({0,1,2,3,4,5,6,7,8,9},IF(ISBLANK(A3859),IF(LEN(TRIM(B3859))&gt;0,TRIM(C3859),LEFT(D3859, 4)),"")))&gt;0,IF(ISBLANK(A3859),IF(LEN(TRIM(B3859))&gt;0,TRIM(C3859),LEFT(D3859, 4)),""),"")</f>
        <v>097</v>
      </c>
      <c r="O3859" t="str">
        <f t="shared" si="304"/>
        <v>NY</v>
      </c>
      <c r="P3859" t="str">
        <f>TRIM(IF(COUNT(FIND({0,1,2,3,4,5,6,7,8,9},B3859))&gt;0,D3859,IF(LEN(TRIM(B3859))&gt;0,CONCATENATE(B3859,C3859,D3859),MID(D3859,4,LEN(D3859)))))</f>
        <v>Schuyler</v>
      </c>
      <c r="Q3859">
        <f t="shared" si="305"/>
        <v>65</v>
      </c>
      <c r="R3859">
        <f t="shared" si="306"/>
        <v>135</v>
      </c>
    </row>
    <row r="3860" spans="2:18" x14ac:dyDescent="0.25">
      <c r="B3860" s="1" t="s">
        <v>13</v>
      </c>
      <c r="C3860" s="1" t="s">
        <v>140</v>
      </c>
      <c r="D3860" s="1" t="s">
        <v>141</v>
      </c>
      <c r="E3860" s="1" t="s">
        <v>12</v>
      </c>
      <c r="F3860">
        <v>63</v>
      </c>
      <c r="G3860">
        <v>2.0699999999999998</v>
      </c>
      <c r="H3860">
        <v>111</v>
      </c>
      <c r="I3860">
        <v>2.23</v>
      </c>
      <c r="K3860">
        <f t="shared" si="302"/>
        <v>36</v>
      </c>
      <c r="L3860">
        <f t="shared" si="303"/>
        <v>109</v>
      </c>
      <c r="M3860" t="str">
        <f>IF(COUNT(FIND({0,1,2,3,4,5,6,7,8,9},IF(ISBLANK(A3860),IF(LEN(TRIM(B3860))&gt;0,TRIM(B3860),TRIM(C3860)),"")))&gt;0,IF(ISBLANK(A3860),IF(LEN(TRIM(B3860))&gt;0,TRIM(B3860),TRIM(C3860)),""),"")</f>
        <v>36</v>
      </c>
      <c r="N3860" t="str">
        <f>IF(COUNT(FIND({0,1,2,3,4,5,6,7,8,9},IF(ISBLANK(A3860),IF(LEN(TRIM(B3860))&gt;0,TRIM(C3860),LEFT(D3860, 4)),"")))&gt;0,IF(ISBLANK(A3860),IF(LEN(TRIM(B3860))&gt;0,TRIM(C3860),LEFT(D3860, 4)),""),"")</f>
        <v>015</v>
      </c>
      <c r="O3860" t="str">
        <f t="shared" si="304"/>
        <v>NY</v>
      </c>
      <c r="P3860" t="str">
        <f>TRIM(IF(COUNT(FIND({0,1,2,3,4,5,6,7,8,9},B3860))&gt;0,D3860,IF(LEN(TRIM(B3860))&gt;0,CONCATENATE(B3860,C3860,D3860),MID(D3860,4,LEN(D3860)))))</f>
        <v>Chemung</v>
      </c>
      <c r="Q3860">
        <f t="shared" si="305"/>
        <v>63</v>
      </c>
      <c r="R3860">
        <f t="shared" si="306"/>
        <v>111</v>
      </c>
    </row>
    <row r="3861" spans="2:18" x14ac:dyDescent="0.25">
      <c r="B3861" s="1" t="s">
        <v>13</v>
      </c>
      <c r="C3861" s="1" t="s">
        <v>150</v>
      </c>
      <c r="D3861" s="1" t="s">
        <v>290</v>
      </c>
      <c r="E3861" s="1" t="s">
        <v>12</v>
      </c>
      <c r="F3861">
        <v>56</v>
      </c>
      <c r="G3861">
        <v>1.84</v>
      </c>
      <c r="H3861">
        <v>110</v>
      </c>
      <c r="I3861">
        <v>2.21</v>
      </c>
      <c r="K3861">
        <f t="shared" si="302"/>
        <v>36</v>
      </c>
      <c r="L3861">
        <f t="shared" si="303"/>
        <v>109</v>
      </c>
      <c r="M3861" t="str">
        <f>IF(COUNT(FIND({0,1,2,3,4,5,6,7,8,9},IF(ISBLANK(A3861),IF(LEN(TRIM(B3861))&gt;0,TRIM(B3861),TRIM(C3861)),"")))&gt;0,IF(ISBLANK(A3861),IF(LEN(TRIM(B3861))&gt;0,TRIM(B3861),TRIM(C3861)),""),"")</f>
        <v>36</v>
      </c>
      <c r="N3861" t="str">
        <f>IF(COUNT(FIND({0,1,2,3,4,5,6,7,8,9},IF(ISBLANK(A3861),IF(LEN(TRIM(B3861))&gt;0,TRIM(C3861),LEFT(D3861, 4)),"")))&gt;0,IF(ISBLANK(A3861),IF(LEN(TRIM(B3861))&gt;0,TRIM(C3861),LEFT(D3861, 4)),""),"")</f>
        <v>099</v>
      </c>
      <c r="O3861" t="str">
        <f t="shared" si="304"/>
        <v>NY</v>
      </c>
      <c r="P3861" t="str">
        <f>TRIM(IF(COUNT(FIND({0,1,2,3,4,5,6,7,8,9},B3861))&gt;0,D3861,IF(LEN(TRIM(B3861))&gt;0,CONCATENATE(B3861,C3861,D3861),MID(D3861,4,LEN(D3861)))))</f>
        <v>Seneca</v>
      </c>
      <c r="Q3861">
        <f t="shared" si="305"/>
        <v>56</v>
      </c>
      <c r="R3861">
        <f t="shared" si="306"/>
        <v>110</v>
      </c>
    </row>
    <row r="3862" spans="2:18" x14ac:dyDescent="0.25">
      <c r="B3862" s="1" t="s">
        <v>56</v>
      </c>
      <c r="C3862" s="1" t="s">
        <v>57</v>
      </c>
      <c r="D3862" s="1" t="s">
        <v>58</v>
      </c>
      <c r="E3862" s="1" t="s">
        <v>59</v>
      </c>
      <c r="F3862">
        <v>52</v>
      </c>
      <c r="G3862">
        <v>1.71</v>
      </c>
      <c r="H3862">
        <v>70</v>
      </c>
      <c r="I3862">
        <v>1.41</v>
      </c>
      <c r="K3862">
        <f t="shared" si="302"/>
        <v>36</v>
      </c>
      <c r="L3862">
        <f t="shared" si="303"/>
        <v>109</v>
      </c>
      <c r="M3862" t="str">
        <f>IF(COUNT(FIND({0,1,2,3,4,5,6,7,8,9},IF(ISBLANK(A3862),IF(LEN(TRIM(B3862))&gt;0,TRIM(B3862),TRIM(C3862)),"")))&gt;0,IF(ISBLANK(A3862),IF(LEN(TRIM(B3862))&gt;0,TRIM(B3862),TRIM(C3862)),""),"")</f>
        <v>25</v>
      </c>
      <c r="N3862" t="str">
        <f>IF(COUNT(FIND({0,1,2,3,4,5,6,7,8,9},IF(ISBLANK(A3862),IF(LEN(TRIM(B3862))&gt;0,TRIM(C3862),LEFT(D3862, 4)),"")))&gt;0,IF(ISBLANK(A3862),IF(LEN(TRIM(B3862))&gt;0,TRIM(C3862),LEFT(D3862, 4)),""),"")</f>
        <v>017</v>
      </c>
      <c r="O3862" t="str">
        <f t="shared" si="304"/>
        <v>Ma</v>
      </c>
      <c r="P3862" t="str">
        <f>TRIM(IF(COUNT(FIND({0,1,2,3,4,5,6,7,8,9},B3862))&gt;0,D3862,IF(LEN(TRIM(B3862))&gt;0,CONCATENATE(B3862,C3862,D3862),MID(D3862,4,LEN(D3862)))))</f>
        <v>Middlesex</v>
      </c>
      <c r="Q3862">
        <f t="shared" si="305"/>
        <v>52</v>
      </c>
      <c r="R3862">
        <f t="shared" si="306"/>
        <v>70</v>
      </c>
    </row>
    <row r="3863" spans="2:18" x14ac:dyDescent="0.25">
      <c r="B3863" s="1" t="s">
        <v>13</v>
      </c>
      <c r="C3863" s="1" t="s">
        <v>68</v>
      </c>
      <c r="D3863" s="1" t="s">
        <v>69</v>
      </c>
      <c r="E3863" s="1" t="s">
        <v>12</v>
      </c>
      <c r="F3863">
        <v>51</v>
      </c>
      <c r="G3863">
        <v>1.68</v>
      </c>
      <c r="H3863">
        <v>79</v>
      </c>
      <c r="I3863">
        <v>1.59</v>
      </c>
      <c r="K3863">
        <f t="shared" si="302"/>
        <v>36</v>
      </c>
      <c r="L3863">
        <f t="shared" si="303"/>
        <v>109</v>
      </c>
      <c r="M3863" t="str">
        <f>IF(COUNT(FIND({0,1,2,3,4,5,6,7,8,9},IF(ISBLANK(A3863),IF(LEN(TRIM(B3863))&gt;0,TRIM(B3863),TRIM(C3863)),"")))&gt;0,IF(ISBLANK(A3863),IF(LEN(TRIM(B3863))&gt;0,TRIM(B3863),TRIM(C3863)),""),"")</f>
        <v>36</v>
      </c>
      <c r="N3863" t="str">
        <f>IF(COUNT(FIND({0,1,2,3,4,5,6,7,8,9},IF(ISBLANK(A3863),IF(LEN(TRIM(B3863))&gt;0,TRIM(C3863),LEFT(D3863, 4)),"")))&gt;0,IF(ISBLANK(A3863),IF(LEN(TRIM(B3863))&gt;0,TRIM(C3863),LEFT(D3863, 4)),""),"")</f>
        <v>007</v>
      </c>
      <c r="O3863" t="str">
        <f t="shared" si="304"/>
        <v>NY</v>
      </c>
      <c r="P3863" t="str">
        <f>TRIM(IF(COUNT(FIND({0,1,2,3,4,5,6,7,8,9},B3863))&gt;0,D3863,IF(LEN(TRIM(B3863))&gt;0,CONCATENATE(B3863,C3863,D3863),MID(D3863,4,LEN(D3863)))))</f>
        <v>Broome</v>
      </c>
      <c r="Q3863">
        <f t="shared" si="305"/>
        <v>51</v>
      </c>
      <c r="R3863">
        <f t="shared" si="306"/>
        <v>79</v>
      </c>
    </row>
    <row r="3864" spans="2:18" x14ac:dyDescent="0.25">
      <c r="B3864" s="1" t="s">
        <v>13</v>
      </c>
      <c r="C3864" s="1" t="s">
        <v>32</v>
      </c>
      <c r="D3864" s="1" t="s">
        <v>33</v>
      </c>
      <c r="E3864" s="1" t="s">
        <v>12</v>
      </c>
      <c r="F3864">
        <v>45</v>
      </c>
      <c r="G3864">
        <v>1.48</v>
      </c>
      <c r="H3864">
        <v>66</v>
      </c>
      <c r="I3864">
        <v>1.33</v>
      </c>
      <c r="K3864">
        <f t="shared" si="302"/>
        <v>36</v>
      </c>
      <c r="L3864">
        <f t="shared" si="303"/>
        <v>109</v>
      </c>
      <c r="M3864" t="str">
        <f>IF(COUNT(FIND({0,1,2,3,4,5,6,7,8,9},IF(ISBLANK(A3864),IF(LEN(TRIM(B3864))&gt;0,TRIM(B3864),TRIM(C3864)),"")))&gt;0,IF(ISBLANK(A3864),IF(LEN(TRIM(B3864))&gt;0,TRIM(B3864),TRIM(C3864)),""),"")</f>
        <v>36</v>
      </c>
      <c r="N3864" t="str">
        <f>IF(COUNT(FIND({0,1,2,3,4,5,6,7,8,9},IF(ISBLANK(A3864),IF(LEN(TRIM(B3864))&gt;0,TRIM(C3864),LEFT(D3864, 4)),"")))&gt;0,IF(ISBLANK(A3864),IF(LEN(TRIM(B3864))&gt;0,TRIM(C3864),LEFT(D3864, 4)),""),"")</f>
        <v>055</v>
      </c>
      <c r="O3864" t="str">
        <f t="shared" si="304"/>
        <v>NY</v>
      </c>
      <c r="P3864" t="str">
        <f>TRIM(IF(COUNT(FIND({0,1,2,3,4,5,6,7,8,9},B3864))&gt;0,D3864,IF(LEN(TRIM(B3864))&gt;0,CONCATENATE(B3864,C3864,D3864),MID(D3864,4,LEN(D3864)))))</f>
        <v>Monroe</v>
      </c>
      <c r="Q3864">
        <f t="shared" si="305"/>
        <v>45</v>
      </c>
      <c r="R3864">
        <f t="shared" si="306"/>
        <v>66</v>
      </c>
    </row>
    <row r="3865" spans="2:18" x14ac:dyDescent="0.25">
      <c r="B3865" s="1" t="s">
        <v>99</v>
      </c>
      <c r="C3865" s="1" t="s">
        <v>100</v>
      </c>
      <c r="D3865" s="1" t="s">
        <v>101</v>
      </c>
      <c r="E3865" s="1" t="s">
        <v>102</v>
      </c>
      <c r="F3865">
        <v>40</v>
      </c>
      <c r="G3865">
        <v>1.32</v>
      </c>
      <c r="H3865">
        <v>64</v>
      </c>
      <c r="I3865">
        <v>1.29</v>
      </c>
      <c r="K3865">
        <f t="shared" si="302"/>
        <v>36</v>
      </c>
      <c r="L3865">
        <f t="shared" si="303"/>
        <v>109</v>
      </c>
      <c r="M3865" t="str">
        <f>IF(COUNT(FIND({0,1,2,3,4,5,6,7,8,9},IF(ISBLANK(A3865),IF(LEN(TRIM(B3865))&gt;0,TRIM(B3865),TRIM(C3865)),"")))&gt;0,IF(ISBLANK(A3865),IF(LEN(TRIM(B3865))&gt;0,TRIM(B3865),TRIM(C3865)),""),"")</f>
        <v>06</v>
      </c>
      <c r="N3865" t="str">
        <f>IF(COUNT(FIND({0,1,2,3,4,5,6,7,8,9},IF(ISBLANK(A3865),IF(LEN(TRIM(B3865))&gt;0,TRIM(C3865),LEFT(D3865, 4)),"")))&gt;0,IF(ISBLANK(A3865),IF(LEN(TRIM(B3865))&gt;0,TRIM(C3865),LEFT(D3865, 4)),""),"")</f>
        <v>037</v>
      </c>
      <c r="O3865" t="str">
        <f t="shared" si="304"/>
        <v>Ca</v>
      </c>
      <c r="P3865" t="str">
        <f>TRIM(IF(COUNT(FIND({0,1,2,3,4,5,6,7,8,9},B3865))&gt;0,D3865,IF(LEN(TRIM(B3865))&gt;0,CONCATENATE(B3865,C3865,D3865),MID(D3865,4,LEN(D3865)))))</f>
        <v>Los Angeles</v>
      </c>
      <c r="Q3865">
        <f t="shared" si="305"/>
        <v>40</v>
      </c>
      <c r="R3865">
        <f t="shared" si="306"/>
        <v>64</v>
      </c>
    </row>
    <row r="3866" spans="2:18" x14ac:dyDescent="0.25">
      <c r="B3866" s="1" t="s">
        <v>13</v>
      </c>
      <c r="C3866" s="1" t="s">
        <v>48</v>
      </c>
      <c r="D3866" s="1" t="s">
        <v>49</v>
      </c>
      <c r="E3866" s="1" t="s">
        <v>12</v>
      </c>
      <c r="F3866">
        <v>32</v>
      </c>
      <c r="G3866">
        <v>1.05</v>
      </c>
      <c r="H3866">
        <v>52</v>
      </c>
      <c r="I3866">
        <v>1.05</v>
      </c>
      <c r="K3866">
        <f t="shared" si="302"/>
        <v>36</v>
      </c>
      <c r="L3866">
        <f t="shared" si="303"/>
        <v>109</v>
      </c>
      <c r="M3866" t="str">
        <f>IF(COUNT(FIND({0,1,2,3,4,5,6,7,8,9},IF(ISBLANK(A3866),IF(LEN(TRIM(B3866))&gt;0,TRIM(B3866),TRIM(C3866)),"")))&gt;0,IF(ISBLANK(A3866),IF(LEN(TRIM(B3866))&gt;0,TRIM(B3866),TRIM(C3866)),""),"")</f>
        <v>36</v>
      </c>
      <c r="N3866" t="str">
        <f>IF(COUNT(FIND({0,1,2,3,4,5,6,7,8,9},IF(ISBLANK(A3866),IF(LEN(TRIM(B3866))&gt;0,TRIM(C3866),LEFT(D3866, 4)),"")))&gt;0,IF(ISBLANK(A3866),IF(LEN(TRIM(B3866))&gt;0,TRIM(C3866),LEFT(D3866, 4)),""),"")</f>
        <v>029</v>
      </c>
      <c r="O3866" t="str">
        <f t="shared" si="304"/>
        <v>NY</v>
      </c>
      <c r="P3866" t="str">
        <f>TRIM(IF(COUNT(FIND({0,1,2,3,4,5,6,7,8,9},B3866))&gt;0,D3866,IF(LEN(TRIM(B3866))&gt;0,CONCATENATE(B3866,C3866,D3866),MID(D3866,4,LEN(D3866)))))</f>
        <v>Erie</v>
      </c>
      <c r="Q3866">
        <f t="shared" si="305"/>
        <v>32</v>
      </c>
      <c r="R3866">
        <f t="shared" si="306"/>
        <v>52</v>
      </c>
    </row>
    <row r="3867" spans="2:18" x14ac:dyDescent="0.25">
      <c r="B3867" s="1" t="s">
        <v>144</v>
      </c>
      <c r="C3867" s="1" t="s">
        <v>89</v>
      </c>
      <c r="D3867" s="1" t="s">
        <v>145</v>
      </c>
      <c r="E3867" s="1" t="s">
        <v>146</v>
      </c>
      <c r="F3867">
        <v>31</v>
      </c>
      <c r="G3867">
        <v>1.02</v>
      </c>
      <c r="H3867">
        <v>36</v>
      </c>
      <c r="I3867">
        <v>0.72</v>
      </c>
      <c r="K3867">
        <f t="shared" si="302"/>
        <v>36</v>
      </c>
      <c r="L3867">
        <f t="shared" si="303"/>
        <v>109</v>
      </c>
      <c r="M3867" t="str">
        <f>IF(COUNT(FIND({0,1,2,3,4,5,6,7,8,9},IF(ISBLANK(A3867),IF(LEN(TRIM(B3867))&gt;0,TRIM(B3867),TRIM(C3867)),"")))&gt;0,IF(ISBLANK(A3867),IF(LEN(TRIM(B3867))&gt;0,TRIM(B3867),TRIM(C3867)),""),"")</f>
        <v>17</v>
      </c>
      <c r="N3867" t="str">
        <f>IF(COUNT(FIND({0,1,2,3,4,5,6,7,8,9},IF(ISBLANK(A3867),IF(LEN(TRIM(B3867))&gt;0,TRIM(C3867),LEFT(D3867, 4)),"")))&gt;0,IF(ISBLANK(A3867),IF(LEN(TRIM(B3867))&gt;0,TRIM(C3867),LEFT(D3867, 4)),""),"")</f>
        <v>031</v>
      </c>
      <c r="O3867" t="str">
        <f t="shared" si="304"/>
        <v>Il</v>
      </c>
      <c r="P3867" t="str">
        <f>TRIM(IF(COUNT(FIND({0,1,2,3,4,5,6,7,8,9},B3867))&gt;0,D3867,IF(LEN(TRIM(B3867))&gt;0,CONCATENATE(B3867,C3867,D3867),MID(D3867,4,LEN(D3867)))))</f>
        <v>Cook</v>
      </c>
      <c r="Q3867">
        <f t="shared" si="305"/>
        <v>31</v>
      </c>
      <c r="R3867">
        <f t="shared" si="306"/>
        <v>36</v>
      </c>
    </row>
    <row r="3868" spans="2:18" x14ac:dyDescent="0.25">
      <c r="B3868" s="1" t="s">
        <v>13</v>
      </c>
      <c r="C3868" s="1" t="s">
        <v>24</v>
      </c>
      <c r="D3868" s="1" t="s">
        <v>25</v>
      </c>
      <c r="E3868" s="1" t="s">
        <v>12</v>
      </c>
      <c r="F3868">
        <v>30</v>
      </c>
      <c r="G3868">
        <v>0.99</v>
      </c>
      <c r="H3868">
        <v>40</v>
      </c>
      <c r="I3868">
        <v>0.8</v>
      </c>
      <c r="K3868">
        <f t="shared" si="302"/>
        <v>36</v>
      </c>
      <c r="L3868">
        <f t="shared" si="303"/>
        <v>109</v>
      </c>
      <c r="M3868" t="str">
        <f>IF(COUNT(FIND({0,1,2,3,4,5,6,7,8,9},IF(ISBLANK(A3868),IF(LEN(TRIM(B3868))&gt;0,TRIM(B3868),TRIM(C3868)),"")))&gt;0,IF(ISBLANK(A3868),IF(LEN(TRIM(B3868))&gt;0,TRIM(B3868),TRIM(C3868)),""),"")</f>
        <v>36</v>
      </c>
      <c r="N3868" t="str">
        <f>IF(COUNT(FIND({0,1,2,3,4,5,6,7,8,9},IF(ISBLANK(A3868),IF(LEN(TRIM(B3868))&gt;0,TRIM(C3868),LEFT(D3868, 4)),"")))&gt;0,IF(ISBLANK(A3868),IF(LEN(TRIM(B3868))&gt;0,TRIM(C3868),LEFT(D3868, 4)),""),"")</f>
        <v>103</v>
      </c>
      <c r="O3868" t="str">
        <f t="shared" si="304"/>
        <v>NY</v>
      </c>
      <c r="P3868" t="str">
        <f>TRIM(IF(COUNT(FIND({0,1,2,3,4,5,6,7,8,9},B3868))&gt;0,D3868,IF(LEN(TRIM(B3868))&gt;0,CONCATENATE(B3868,C3868,D3868),MID(D3868,4,LEN(D3868)))))</f>
        <v>Suffolk</v>
      </c>
      <c r="Q3868">
        <f t="shared" si="305"/>
        <v>30</v>
      </c>
      <c r="R3868">
        <f t="shared" si="306"/>
        <v>40</v>
      </c>
    </row>
    <row r="3869" spans="2:18" x14ac:dyDescent="0.25">
      <c r="B3869" s="1" t="s">
        <v>99</v>
      </c>
      <c r="C3869" s="1" t="s">
        <v>116</v>
      </c>
      <c r="D3869" s="1" t="s">
        <v>117</v>
      </c>
      <c r="E3869" s="1" t="s">
        <v>102</v>
      </c>
      <c r="F3869">
        <v>27</v>
      </c>
      <c r="G3869">
        <v>0.89</v>
      </c>
      <c r="H3869">
        <v>37</v>
      </c>
      <c r="I3869">
        <v>0.74</v>
      </c>
      <c r="K3869">
        <f t="shared" si="302"/>
        <v>36</v>
      </c>
      <c r="L3869">
        <f t="shared" si="303"/>
        <v>109</v>
      </c>
      <c r="M3869" t="str">
        <f>IF(COUNT(FIND({0,1,2,3,4,5,6,7,8,9},IF(ISBLANK(A3869),IF(LEN(TRIM(B3869))&gt;0,TRIM(B3869),TRIM(C3869)),"")))&gt;0,IF(ISBLANK(A3869),IF(LEN(TRIM(B3869))&gt;0,TRIM(B3869),TRIM(C3869)),""),"")</f>
        <v>06</v>
      </c>
      <c r="N3869" t="str">
        <f>IF(COUNT(FIND({0,1,2,3,4,5,6,7,8,9},IF(ISBLANK(A3869),IF(LEN(TRIM(B3869))&gt;0,TRIM(C3869),LEFT(D3869, 4)),"")))&gt;0,IF(ISBLANK(A3869),IF(LEN(TRIM(B3869))&gt;0,TRIM(C3869),LEFT(D3869, 4)),""),"")</f>
        <v>073</v>
      </c>
      <c r="O3869" t="str">
        <f t="shared" si="304"/>
        <v>Ca</v>
      </c>
      <c r="P3869" t="str">
        <f>TRIM(IF(COUNT(FIND({0,1,2,3,4,5,6,7,8,9},B3869))&gt;0,D3869,IF(LEN(TRIM(B3869))&gt;0,CONCATENATE(B3869,C3869,D3869),MID(D3869,4,LEN(D3869)))))</f>
        <v>San Diego</v>
      </c>
      <c r="Q3869">
        <f t="shared" si="305"/>
        <v>27</v>
      </c>
      <c r="R3869">
        <f t="shared" si="306"/>
        <v>37</v>
      </c>
    </row>
    <row r="3870" spans="2:18" x14ac:dyDescent="0.25">
      <c r="B3870" s="1" t="s">
        <v>40</v>
      </c>
      <c r="C3870" s="1" t="s">
        <v>62</v>
      </c>
      <c r="D3870" s="1" t="s">
        <v>363</v>
      </c>
      <c r="E3870" s="1" t="s">
        <v>43</v>
      </c>
      <c r="F3870">
        <v>27</v>
      </c>
      <c r="G3870">
        <v>0.89</v>
      </c>
      <c r="H3870">
        <v>56</v>
      </c>
      <c r="I3870">
        <v>1.1299999999999999</v>
      </c>
      <c r="K3870">
        <f t="shared" si="302"/>
        <v>36</v>
      </c>
      <c r="L3870">
        <f t="shared" si="303"/>
        <v>109</v>
      </c>
      <c r="M3870" t="str">
        <f>IF(COUNT(FIND({0,1,2,3,4,5,6,7,8,9},IF(ISBLANK(A3870),IF(LEN(TRIM(B3870))&gt;0,TRIM(B3870),TRIM(C3870)),"")))&gt;0,IF(ISBLANK(A3870),IF(LEN(TRIM(B3870))&gt;0,TRIM(B3870),TRIM(C3870)),""),"")</f>
        <v>57</v>
      </c>
      <c r="N3870" t="str">
        <f>IF(COUNT(FIND({0,1,2,3,4,5,6,7,8,9},IF(ISBLANK(A3870),IF(LEN(TRIM(B3870))&gt;0,TRIM(C3870),LEFT(D3870, 4)),"")))&gt;0,IF(ISBLANK(A3870),IF(LEN(TRIM(B3870))&gt;0,TRIM(C3870),LEFT(D3870, 4)),""),"")</f>
        <v>005</v>
      </c>
      <c r="O3870" t="str">
        <f t="shared" si="304"/>
        <v>FR</v>
      </c>
      <c r="P3870" t="str">
        <f>TRIM(IF(COUNT(FIND({0,1,2,3,4,5,6,7,8,9},B3870))&gt;0,D3870,IF(LEN(TRIM(B3870))&gt;0,CONCATENATE(B3870,C3870,D3870),MID(D3870,4,LEN(D3870)))))</f>
        <v>APO / FPO Zip Code</v>
      </c>
      <c r="Q3870">
        <f t="shared" si="305"/>
        <v>27</v>
      </c>
      <c r="R3870">
        <f t="shared" si="306"/>
        <v>56</v>
      </c>
    </row>
    <row r="3871" spans="2:18" x14ac:dyDescent="0.25">
      <c r="B3871" s="1" t="s">
        <v>56</v>
      </c>
      <c r="C3871" s="1" t="s">
        <v>83</v>
      </c>
      <c r="D3871" s="1" t="s">
        <v>25</v>
      </c>
      <c r="E3871" s="1" t="s">
        <v>59</v>
      </c>
      <c r="F3871">
        <v>26</v>
      </c>
      <c r="G3871">
        <v>0.85</v>
      </c>
      <c r="H3871">
        <v>31</v>
      </c>
      <c r="I3871">
        <v>0.62</v>
      </c>
      <c r="K3871">
        <f t="shared" si="302"/>
        <v>36</v>
      </c>
      <c r="L3871">
        <f t="shared" si="303"/>
        <v>109</v>
      </c>
      <c r="M3871" t="str">
        <f>IF(COUNT(FIND({0,1,2,3,4,5,6,7,8,9},IF(ISBLANK(A3871),IF(LEN(TRIM(B3871))&gt;0,TRIM(B3871),TRIM(C3871)),"")))&gt;0,IF(ISBLANK(A3871),IF(LEN(TRIM(B3871))&gt;0,TRIM(B3871),TRIM(C3871)),""),"")</f>
        <v>25</v>
      </c>
      <c r="N3871" t="str">
        <f>IF(COUNT(FIND({0,1,2,3,4,5,6,7,8,9},IF(ISBLANK(A3871),IF(LEN(TRIM(B3871))&gt;0,TRIM(C3871),LEFT(D3871, 4)),"")))&gt;0,IF(ISBLANK(A3871),IF(LEN(TRIM(B3871))&gt;0,TRIM(C3871),LEFT(D3871, 4)),""),"")</f>
        <v>025</v>
      </c>
      <c r="O3871" t="str">
        <f t="shared" si="304"/>
        <v>Ma</v>
      </c>
      <c r="P3871" t="str">
        <f>TRIM(IF(COUNT(FIND({0,1,2,3,4,5,6,7,8,9},B3871))&gt;0,D3871,IF(LEN(TRIM(B3871))&gt;0,CONCATENATE(B3871,C3871,D3871),MID(D3871,4,LEN(D3871)))))</f>
        <v>Suffolk</v>
      </c>
      <c r="Q3871">
        <f t="shared" si="305"/>
        <v>26</v>
      </c>
      <c r="R3871">
        <f t="shared" si="306"/>
        <v>31</v>
      </c>
    </row>
    <row r="3872" spans="2:18" x14ac:dyDescent="0.25">
      <c r="B3872" s="1" t="s">
        <v>99</v>
      </c>
      <c r="C3872" s="1" t="s">
        <v>124</v>
      </c>
      <c r="D3872" s="1" t="s">
        <v>174</v>
      </c>
      <c r="E3872" s="1" t="s">
        <v>102</v>
      </c>
      <c r="F3872">
        <v>26</v>
      </c>
      <c r="G3872">
        <v>0.85</v>
      </c>
      <c r="H3872">
        <v>32</v>
      </c>
      <c r="I3872">
        <v>0.64</v>
      </c>
      <c r="K3872">
        <f t="shared" si="302"/>
        <v>36</v>
      </c>
      <c r="L3872">
        <f t="shared" si="303"/>
        <v>109</v>
      </c>
      <c r="M3872" t="str">
        <f>IF(COUNT(FIND({0,1,2,3,4,5,6,7,8,9},IF(ISBLANK(A3872),IF(LEN(TRIM(B3872))&gt;0,TRIM(B3872),TRIM(C3872)),"")))&gt;0,IF(ISBLANK(A3872),IF(LEN(TRIM(B3872))&gt;0,TRIM(B3872),TRIM(C3872)),""),"")</f>
        <v>06</v>
      </c>
      <c r="N3872" t="str">
        <f>IF(COUNT(FIND({0,1,2,3,4,5,6,7,8,9},IF(ISBLANK(A3872),IF(LEN(TRIM(B3872))&gt;0,TRIM(C3872),LEFT(D3872, 4)),"")))&gt;0,IF(ISBLANK(A3872),IF(LEN(TRIM(B3872))&gt;0,TRIM(C3872),LEFT(D3872, 4)),""),"")</f>
        <v>085</v>
      </c>
      <c r="O3872" t="str">
        <f t="shared" si="304"/>
        <v>Ca</v>
      </c>
      <c r="P3872" t="str">
        <f>TRIM(IF(COUNT(FIND({0,1,2,3,4,5,6,7,8,9},B3872))&gt;0,D3872,IF(LEN(TRIM(B3872))&gt;0,CONCATENATE(B3872,C3872,D3872),MID(D3872,4,LEN(D3872)))))</f>
        <v>Santa Clara</v>
      </c>
      <c r="Q3872">
        <f t="shared" si="305"/>
        <v>26</v>
      </c>
      <c r="R3872">
        <f t="shared" si="306"/>
        <v>32</v>
      </c>
    </row>
    <row r="3873" spans="2:18" x14ac:dyDescent="0.25">
      <c r="B3873" s="1" t="s">
        <v>13</v>
      </c>
      <c r="C3873" s="1" t="s">
        <v>188</v>
      </c>
      <c r="D3873" s="1" t="s">
        <v>189</v>
      </c>
      <c r="E3873" s="1" t="s">
        <v>12</v>
      </c>
      <c r="F3873">
        <v>25</v>
      </c>
      <c r="G3873">
        <v>0.82</v>
      </c>
      <c r="H3873">
        <v>40</v>
      </c>
      <c r="I3873">
        <v>0.8</v>
      </c>
      <c r="K3873">
        <f t="shared" si="302"/>
        <v>36</v>
      </c>
      <c r="L3873">
        <f t="shared" si="303"/>
        <v>109</v>
      </c>
      <c r="M3873" t="str">
        <f>IF(COUNT(FIND({0,1,2,3,4,5,6,7,8,9},IF(ISBLANK(A3873),IF(LEN(TRIM(B3873))&gt;0,TRIM(B3873),TRIM(C3873)),"")))&gt;0,IF(ISBLANK(A3873),IF(LEN(TRIM(B3873))&gt;0,TRIM(B3873),TRIM(C3873)),""),"")</f>
        <v>36</v>
      </c>
      <c r="N3873" t="str">
        <f>IF(COUNT(FIND({0,1,2,3,4,5,6,7,8,9},IF(ISBLANK(A3873),IF(LEN(TRIM(B3873))&gt;0,TRIM(C3873),LEFT(D3873, 4)),"")))&gt;0,IF(ISBLANK(A3873),IF(LEN(TRIM(B3873))&gt;0,TRIM(C3873),LEFT(D3873, 4)),""),"")</f>
        <v>069</v>
      </c>
      <c r="O3873" t="str">
        <f t="shared" si="304"/>
        <v>NY</v>
      </c>
      <c r="P3873" t="str">
        <f>TRIM(IF(COUNT(FIND({0,1,2,3,4,5,6,7,8,9},B3873))&gt;0,D3873,IF(LEN(TRIM(B3873))&gt;0,CONCATENATE(B3873,C3873,D3873),MID(D3873,4,LEN(D3873)))))</f>
        <v>Ontario</v>
      </c>
      <c r="Q3873">
        <f t="shared" si="305"/>
        <v>25</v>
      </c>
      <c r="R3873">
        <f t="shared" si="306"/>
        <v>40</v>
      </c>
    </row>
    <row r="3874" spans="2:18" x14ac:dyDescent="0.25">
      <c r="B3874" s="1" t="s">
        <v>265</v>
      </c>
      <c r="C3874" s="1" t="s">
        <v>111</v>
      </c>
      <c r="D3874" s="1" t="s">
        <v>354</v>
      </c>
      <c r="E3874" s="1" t="s">
        <v>267</v>
      </c>
      <c r="F3874">
        <v>24</v>
      </c>
      <c r="G3874">
        <v>0.79</v>
      </c>
      <c r="H3874">
        <v>36</v>
      </c>
      <c r="I3874">
        <v>0.72</v>
      </c>
      <c r="K3874">
        <f t="shared" si="302"/>
        <v>36</v>
      </c>
      <c r="L3874">
        <f t="shared" si="303"/>
        <v>109</v>
      </c>
      <c r="M3874" t="str">
        <f>IF(COUNT(FIND({0,1,2,3,4,5,6,7,8,9},IF(ISBLANK(A3874),IF(LEN(TRIM(B3874))&gt;0,TRIM(B3874),TRIM(C3874)),"")))&gt;0,IF(ISBLANK(A3874),IF(LEN(TRIM(B3874))&gt;0,TRIM(B3874),TRIM(C3874)),""),"")</f>
        <v>53</v>
      </c>
      <c r="N3874" t="str">
        <f>IF(COUNT(FIND({0,1,2,3,4,5,6,7,8,9},IF(ISBLANK(A3874),IF(LEN(TRIM(B3874))&gt;0,TRIM(C3874),LEFT(D3874, 4)),"")))&gt;0,IF(ISBLANK(A3874),IF(LEN(TRIM(B3874))&gt;0,TRIM(C3874),LEFT(D3874, 4)),""),"")</f>
        <v>033</v>
      </c>
      <c r="O3874" t="str">
        <f t="shared" si="304"/>
        <v>Wa</v>
      </c>
      <c r="P3874" t="str">
        <f>TRIM(IF(COUNT(FIND({0,1,2,3,4,5,6,7,8,9},B3874))&gt;0,D3874,IF(LEN(TRIM(B3874))&gt;0,CONCATENATE(B3874,C3874,D3874),MID(D3874,4,LEN(D3874)))))</f>
        <v>King</v>
      </c>
      <c r="Q3874">
        <f t="shared" si="305"/>
        <v>24</v>
      </c>
      <c r="R3874">
        <f t="shared" si="306"/>
        <v>36</v>
      </c>
    </row>
    <row r="3875" spans="2:18" x14ac:dyDescent="0.25">
      <c r="B3875" s="1" t="s">
        <v>13</v>
      </c>
      <c r="C3875" s="1" t="s">
        <v>34</v>
      </c>
      <c r="D3875" s="1" t="s">
        <v>35</v>
      </c>
      <c r="E3875" s="1" t="s">
        <v>12</v>
      </c>
      <c r="F3875">
        <v>22</v>
      </c>
      <c r="G3875">
        <v>0.72</v>
      </c>
      <c r="H3875">
        <v>25</v>
      </c>
      <c r="I3875">
        <v>0.5</v>
      </c>
      <c r="K3875">
        <f t="shared" si="302"/>
        <v>36</v>
      </c>
      <c r="L3875">
        <f t="shared" si="303"/>
        <v>109</v>
      </c>
      <c r="M3875" t="str">
        <f>IF(COUNT(FIND({0,1,2,3,4,5,6,7,8,9},IF(ISBLANK(A3875),IF(LEN(TRIM(B3875))&gt;0,TRIM(B3875),TRIM(C3875)),"")))&gt;0,IF(ISBLANK(A3875),IF(LEN(TRIM(B3875))&gt;0,TRIM(B3875),TRIM(C3875)),""),"")</f>
        <v>36</v>
      </c>
      <c r="N3875" t="str">
        <f>IF(COUNT(FIND({0,1,2,3,4,5,6,7,8,9},IF(ISBLANK(A3875),IF(LEN(TRIM(B3875))&gt;0,TRIM(C3875),LEFT(D3875, 4)),"")))&gt;0,IF(ISBLANK(A3875),IF(LEN(TRIM(B3875))&gt;0,TRIM(C3875),LEFT(D3875, 4)),""),"")</f>
        <v>119</v>
      </c>
      <c r="O3875" t="str">
        <f t="shared" si="304"/>
        <v>NY</v>
      </c>
      <c r="P3875" t="str">
        <f>TRIM(IF(COUNT(FIND({0,1,2,3,4,5,6,7,8,9},B3875))&gt;0,D3875,IF(LEN(TRIM(B3875))&gt;0,CONCATENATE(B3875,C3875,D3875),MID(D3875,4,LEN(D3875)))))</f>
        <v>Westchester</v>
      </c>
      <c r="Q3875">
        <f t="shared" si="305"/>
        <v>22</v>
      </c>
      <c r="R3875">
        <f t="shared" si="306"/>
        <v>25</v>
      </c>
    </row>
    <row r="3876" spans="2:18" x14ac:dyDescent="0.25">
      <c r="B3876" s="1" t="s">
        <v>120</v>
      </c>
      <c r="C3876" s="1" t="s">
        <v>121</v>
      </c>
      <c r="D3876" s="1" t="s">
        <v>122</v>
      </c>
      <c r="E3876" s="1" t="s">
        <v>123</v>
      </c>
      <c r="F3876">
        <v>22</v>
      </c>
      <c r="G3876">
        <v>0.72</v>
      </c>
      <c r="H3876">
        <v>29</v>
      </c>
      <c r="I3876">
        <v>0.57999999999999996</v>
      </c>
      <c r="K3876">
        <f t="shared" si="302"/>
        <v>36</v>
      </c>
      <c r="L3876">
        <f t="shared" si="303"/>
        <v>109</v>
      </c>
      <c r="M3876" t="str">
        <f>IF(COUNT(FIND({0,1,2,3,4,5,6,7,8,9},IF(ISBLANK(A3876),IF(LEN(TRIM(B3876))&gt;0,TRIM(B3876),TRIM(C3876)),"")))&gt;0,IF(ISBLANK(A3876),IF(LEN(TRIM(B3876))&gt;0,TRIM(B3876),TRIM(C3876)),""),"")</f>
        <v>42</v>
      </c>
      <c r="N3876" t="str">
        <f>IF(COUNT(FIND({0,1,2,3,4,5,6,7,8,9},IF(ISBLANK(A3876),IF(LEN(TRIM(B3876))&gt;0,TRIM(C3876),LEFT(D3876, 4)),"")))&gt;0,IF(ISBLANK(A3876),IF(LEN(TRIM(B3876))&gt;0,TRIM(C3876),LEFT(D3876, 4)),""),"")</f>
        <v>101</v>
      </c>
      <c r="O3876" t="str">
        <f t="shared" si="304"/>
        <v>Pa</v>
      </c>
      <c r="P3876" t="str">
        <f>TRIM(IF(COUNT(FIND({0,1,2,3,4,5,6,7,8,9},B3876))&gt;0,D3876,IF(LEN(TRIM(B3876))&gt;0,CONCATENATE(B3876,C3876,D3876),MID(D3876,4,LEN(D3876)))))</f>
        <v>Philadelphia</v>
      </c>
      <c r="Q3876">
        <f t="shared" si="305"/>
        <v>22</v>
      </c>
      <c r="R3876">
        <f t="shared" si="306"/>
        <v>29</v>
      </c>
    </row>
    <row r="3877" spans="2:18" x14ac:dyDescent="0.25">
      <c r="B3877" s="1" t="s">
        <v>128</v>
      </c>
      <c r="C3877" s="1" t="s">
        <v>89</v>
      </c>
      <c r="D3877" s="1" t="s">
        <v>67</v>
      </c>
      <c r="E3877" s="1" t="s">
        <v>129</v>
      </c>
      <c r="F3877">
        <v>20</v>
      </c>
      <c r="G3877">
        <v>0.66</v>
      </c>
      <c r="H3877">
        <v>34</v>
      </c>
      <c r="I3877">
        <v>0.68</v>
      </c>
      <c r="K3877">
        <f t="shared" si="302"/>
        <v>36</v>
      </c>
      <c r="L3877">
        <f t="shared" si="303"/>
        <v>109</v>
      </c>
      <c r="M3877" t="str">
        <f>IF(COUNT(FIND({0,1,2,3,4,5,6,7,8,9},IF(ISBLANK(A3877),IF(LEN(TRIM(B3877))&gt;0,TRIM(B3877),TRIM(C3877)),"")))&gt;0,IF(ISBLANK(A3877),IF(LEN(TRIM(B3877))&gt;0,TRIM(B3877),TRIM(C3877)),""),"")</f>
        <v>24</v>
      </c>
      <c r="N3877" t="str">
        <f>IF(COUNT(FIND({0,1,2,3,4,5,6,7,8,9},IF(ISBLANK(A3877),IF(LEN(TRIM(B3877))&gt;0,TRIM(C3877),LEFT(D3877, 4)),"")))&gt;0,IF(ISBLANK(A3877),IF(LEN(TRIM(B3877))&gt;0,TRIM(C3877),LEFT(D3877, 4)),""),"")</f>
        <v>031</v>
      </c>
      <c r="O3877" t="str">
        <f t="shared" si="304"/>
        <v>Md</v>
      </c>
      <c r="P3877" t="str">
        <f>TRIM(IF(COUNT(FIND({0,1,2,3,4,5,6,7,8,9},B3877))&gt;0,D3877,IF(LEN(TRIM(B3877))&gt;0,CONCATENATE(B3877,C3877,D3877),MID(D3877,4,LEN(D3877)))))</f>
        <v>Montgomery</v>
      </c>
      <c r="Q3877">
        <f t="shared" si="305"/>
        <v>20</v>
      </c>
      <c r="R3877">
        <f t="shared" si="306"/>
        <v>34</v>
      </c>
    </row>
    <row r="3878" spans="2:18" x14ac:dyDescent="0.25">
      <c r="B3878" s="1" t="s">
        <v>165</v>
      </c>
      <c r="C3878" s="1" t="s">
        <v>166</v>
      </c>
      <c r="D3878" s="1" t="s">
        <v>167</v>
      </c>
      <c r="E3878" s="1" t="s">
        <v>168</v>
      </c>
      <c r="F3878">
        <v>20</v>
      </c>
      <c r="G3878">
        <v>0.66</v>
      </c>
      <c r="H3878">
        <v>30</v>
      </c>
      <c r="I3878">
        <v>0.6</v>
      </c>
      <c r="K3878">
        <f t="shared" si="302"/>
        <v>36</v>
      </c>
      <c r="L3878">
        <f t="shared" si="303"/>
        <v>109</v>
      </c>
      <c r="M3878" t="str">
        <f>IF(COUNT(FIND({0,1,2,3,4,5,6,7,8,9},IF(ISBLANK(A3878),IF(LEN(TRIM(B3878))&gt;0,TRIM(B3878),TRIM(C3878)),"")))&gt;0,IF(ISBLANK(A3878),IF(LEN(TRIM(B3878))&gt;0,TRIM(B3878),TRIM(C3878)),""),"")</f>
        <v>48</v>
      </c>
      <c r="N3878" t="str">
        <f>IF(COUNT(FIND({0,1,2,3,4,5,6,7,8,9},IF(ISBLANK(A3878),IF(LEN(TRIM(B3878))&gt;0,TRIM(C3878),LEFT(D3878, 4)),"")))&gt;0,IF(ISBLANK(A3878),IF(LEN(TRIM(B3878))&gt;0,TRIM(C3878),LEFT(D3878, 4)),""),"")</f>
        <v>201</v>
      </c>
      <c r="O3878" t="str">
        <f t="shared" si="304"/>
        <v>Tx</v>
      </c>
      <c r="P3878" t="str">
        <f>TRIM(IF(COUNT(FIND({0,1,2,3,4,5,6,7,8,9},B3878))&gt;0,D3878,IF(LEN(TRIM(B3878))&gt;0,CONCATENATE(B3878,C3878,D3878),MID(D3878,4,LEN(D3878)))))</f>
        <v>Harris</v>
      </c>
      <c r="Q3878">
        <f t="shared" si="305"/>
        <v>20</v>
      </c>
      <c r="R3878">
        <f t="shared" si="306"/>
        <v>30</v>
      </c>
    </row>
    <row r="3879" spans="2:18" x14ac:dyDescent="0.25">
      <c r="B3879" s="1" t="s">
        <v>99</v>
      </c>
      <c r="C3879" s="1" t="s">
        <v>133</v>
      </c>
      <c r="D3879" s="1" t="s">
        <v>247</v>
      </c>
      <c r="E3879" s="1" t="s">
        <v>102</v>
      </c>
      <c r="F3879">
        <v>19</v>
      </c>
      <c r="G3879">
        <v>0.62</v>
      </c>
      <c r="H3879">
        <v>21</v>
      </c>
      <c r="I3879">
        <v>0.42</v>
      </c>
      <c r="K3879">
        <f t="shared" si="302"/>
        <v>36</v>
      </c>
      <c r="L3879">
        <f t="shared" si="303"/>
        <v>109</v>
      </c>
      <c r="M3879" t="str">
        <f>IF(COUNT(FIND({0,1,2,3,4,5,6,7,8,9},IF(ISBLANK(A3879),IF(LEN(TRIM(B3879))&gt;0,TRIM(B3879),TRIM(C3879)),"")))&gt;0,IF(ISBLANK(A3879),IF(LEN(TRIM(B3879))&gt;0,TRIM(B3879),TRIM(C3879)),""),"")</f>
        <v>06</v>
      </c>
      <c r="N3879" t="str">
        <f>IF(COUNT(FIND({0,1,2,3,4,5,6,7,8,9},IF(ISBLANK(A3879),IF(LEN(TRIM(B3879))&gt;0,TRIM(C3879),LEFT(D3879, 4)),"")))&gt;0,IF(ISBLANK(A3879),IF(LEN(TRIM(B3879))&gt;0,TRIM(C3879),LEFT(D3879, 4)),""),"")</f>
        <v>075</v>
      </c>
      <c r="O3879" t="str">
        <f t="shared" si="304"/>
        <v>Ca</v>
      </c>
      <c r="P3879" t="str">
        <f>TRIM(IF(COUNT(FIND({0,1,2,3,4,5,6,7,8,9},B3879))&gt;0,D3879,IF(LEN(TRIM(B3879))&gt;0,CONCATENATE(B3879,C3879,D3879),MID(D3879,4,LEN(D3879)))))</f>
        <v>San Francisco</v>
      </c>
      <c r="Q3879">
        <f t="shared" si="305"/>
        <v>19</v>
      </c>
      <c r="R3879">
        <f t="shared" si="306"/>
        <v>21</v>
      </c>
    </row>
    <row r="3880" spans="2:18" x14ac:dyDescent="0.25">
      <c r="B3880" s="1" t="s">
        <v>13</v>
      </c>
      <c r="C3880" s="1" t="s">
        <v>44</v>
      </c>
      <c r="D3880" s="1" t="s">
        <v>45</v>
      </c>
      <c r="E3880" s="1" t="s">
        <v>12</v>
      </c>
      <c r="F3880">
        <v>18</v>
      </c>
      <c r="G3880">
        <v>0.59</v>
      </c>
      <c r="H3880">
        <v>26</v>
      </c>
      <c r="I3880">
        <v>0.52</v>
      </c>
      <c r="K3880">
        <f t="shared" si="302"/>
        <v>36</v>
      </c>
      <c r="L3880">
        <f t="shared" si="303"/>
        <v>109</v>
      </c>
      <c r="M3880" t="str">
        <f>IF(COUNT(FIND({0,1,2,3,4,5,6,7,8,9},IF(ISBLANK(A3880),IF(LEN(TRIM(B3880))&gt;0,TRIM(B3880),TRIM(C3880)),"")))&gt;0,IF(ISBLANK(A3880),IF(LEN(TRIM(B3880))&gt;0,TRIM(B3880),TRIM(C3880)),""),"")</f>
        <v>36</v>
      </c>
      <c r="N3880" t="str">
        <f>IF(COUNT(FIND({0,1,2,3,4,5,6,7,8,9},IF(ISBLANK(A3880),IF(LEN(TRIM(B3880))&gt;0,TRIM(C3880),LEFT(D3880, 4)),"")))&gt;0,IF(ISBLANK(A3880),IF(LEN(TRIM(B3880))&gt;0,TRIM(C3880),LEFT(D3880, 4)),""),"")</f>
        <v>047</v>
      </c>
      <c r="O3880" t="str">
        <f t="shared" si="304"/>
        <v>NY</v>
      </c>
      <c r="P3880" t="str">
        <f>TRIM(IF(COUNT(FIND({0,1,2,3,4,5,6,7,8,9},B3880))&gt;0,D3880,IF(LEN(TRIM(B3880))&gt;0,CONCATENATE(B3880,C3880,D3880),MID(D3880,4,LEN(D3880)))))</f>
        <v>Kings</v>
      </c>
      <c r="Q3880">
        <f t="shared" si="305"/>
        <v>18</v>
      </c>
      <c r="R3880">
        <f t="shared" si="306"/>
        <v>26</v>
      </c>
    </row>
    <row r="3881" spans="2:18" x14ac:dyDescent="0.25">
      <c r="B3881" s="1" t="s">
        <v>105</v>
      </c>
      <c r="C3881" s="1" t="s">
        <v>41</v>
      </c>
      <c r="D3881" s="1" t="s">
        <v>106</v>
      </c>
      <c r="E3881" s="1" t="s">
        <v>107</v>
      </c>
      <c r="F3881">
        <v>18</v>
      </c>
      <c r="G3881">
        <v>0.59</v>
      </c>
      <c r="H3881">
        <v>22</v>
      </c>
      <c r="I3881">
        <v>0.44</v>
      </c>
      <c r="K3881">
        <f t="shared" si="302"/>
        <v>36</v>
      </c>
      <c r="L3881">
        <f t="shared" si="303"/>
        <v>109</v>
      </c>
      <c r="M3881" t="str">
        <f>IF(COUNT(FIND({0,1,2,3,4,5,6,7,8,9},IF(ISBLANK(A3881),IF(LEN(TRIM(B3881))&gt;0,TRIM(B3881),TRIM(C3881)),"")))&gt;0,IF(ISBLANK(A3881),IF(LEN(TRIM(B3881))&gt;0,TRIM(B3881),TRIM(C3881)),""),"")</f>
        <v>11</v>
      </c>
      <c r="N3881" t="str">
        <f>IF(COUNT(FIND({0,1,2,3,4,5,6,7,8,9},IF(ISBLANK(A3881),IF(LEN(TRIM(B3881))&gt;0,TRIM(C3881),LEFT(D3881, 4)),"")))&gt;0,IF(ISBLANK(A3881),IF(LEN(TRIM(B3881))&gt;0,TRIM(C3881),LEFT(D3881, 4)),""),"")</f>
        <v>001</v>
      </c>
      <c r="O3881" t="str">
        <f t="shared" si="304"/>
        <v>DC</v>
      </c>
      <c r="P3881" t="str">
        <f>TRIM(IF(COUNT(FIND({0,1,2,3,4,5,6,7,8,9},B3881))&gt;0,D3881,IF(LEN(TRIM(B3881))&gt;0,CONCATENATE(B3881,C3881,D3881),MID(D3881,4,LEN(D3881)))))</f>
        <v>Wash.,D.C.</v>
      </c>
      <c r="Q3881">
        <f t="shared" si="305"/>
        <v>18</v>
      </c>
      <c r="R3881">
        <f t="shared" si="306"/>
        <v>22</v>
      </c>
    </row>
    <row r="3882" spans="2:18" x14ac:dyDescent="0.25">
      <c r="B3882" s="1" t="s">
        <v>120</v>
      </c>
      <c r="C3882" s="1" t="s">
        <v>76</v>
      </c>
      <c r="D3882" s="1" t="s">
        <v>142</v>
      </c>
      <c r="E3882" s="1" t="s">
        <v>123</v>
      </c>
      <c r="F3882">
        <v>18</v>
      </c>
      <c r="G3882">
        <v>0.59</v>
      </c>
      <c r="H3882">
        <v>32</v>
      </c>
      <c r="I3882">
        <v>0.64</v>
      </c>
      <c r="K3882">
        <f t="shared" si="302"/>
        <v>36</v>
      </c>
      <c r="L3882">
        <f t="shared" si="303"/>
        <v>109</v>
      </c>
      <c r="M3882" t="str">
        <f>IF(COUNT(FIND({0,1,2,3,4,5,6,7,8,9},IF(ISBLANK(A3882),IF(LEN(TRIM(B3882))&gt;0,TRIM(B3882),TRIM(C3882)),"")))&gt;0,IF(ISBLANK(A3882),IF(LEN(TRIM(B3882))&gt;0,TRIM(B3882),TRIM(C3882)),""),"")</f>
        <v>42</v>
      </c>
      <c r="N3882" t="str">
        <f>IF(COUNT(FIND({0,1,2,3,4,5,6,7,8,9},IF(ISBLANK(A3882),IF(LEN(TRIM(B3882))&gt;0,TRIM(C3882),LEFT(D3882, 4)),"")))&gt;0,IF(ISBLANK(A3882),IF(LEN(TRIM(B3882))&gt;0,TRIM(C3882),LEFT(D3882, 4)),""),"")</f>
        <v>003</v>
      </c>
      <c r="O3882" t="str">
        <f t="shared" si="304"/>
        <v>Pa</v>
      </c>
      <c r="P3882" t="str">
        <f>TRIM(IF(COUNT(FIND({0,1,2,3,4,5,6,7,8,9},B3882))&gt;0,D3882,IF(LEN(TRIM(B3882))&gt;0,CONCATENATE(B3882,C3882,D3882),MID(D3882,4,LEN(D3882)))))</f>
        <v>Allegheny</v>
      </c>
      <c r="Q3882">
        <f t="shared" si="305"/>
        <v>18</v>
      </c>
      <c r="R3882">
        <f t="shared" si="306"/>
        <v>32</v>
      </c>
    </row>
    <row r="3883" spans="2:18" x14ac:dyDescent="0.25">
      <c r="B3883" s="1" t="s">
        <v>13</v>
      </c>
      <c r="C3883" s="1" t="s">
        <v>121</v>
      </c>
      <c r="D3883" s="1" t="s">
        <v>170</v>
      </c>
      <c r="E3883" s="1" t="s">
        <v>12</v>
      </c>
      <c r="F3883">
        <v>17</v>
      </c>
      <c r="G3883">
        <v>0.56000000000000005</v>
      </c>
      <c r="H3883">
        <v>22</v>
      </c>
      <c r="I3883">
        <v>0.44</v>
      </c>
      <c r="K3883">
        <f t="shared" si="302"/>
        <v>36</v>
      </c>
      <c r="L3883">
        <f t="shared" si="303"/>
        <v>109</v>
      </c>
      <c r="M3883" t="str">
        <f>IF(COUNT(FIND({0,1,2,3,4,5,6,7,8,9},IF(ISBLANK(A3883),IF(LEN(TRIM(B3883))&gt;0,TRIM(B3883),TRIM(C3883)),"")))&gt;0,IF(ISBLANK(A3883),IF(LEN(TRIM(B3883))&gt;0,TRIM(B3883),TRIM(C3883)),""),"")</f>
        <v>36</v>
      </c>
      <c r="N3883" t="str">
        <f>IF(COUNT(FIND({0,1,2,3,4,5,6,7,8,9},IF(ISBLANK(A3883),IF(LEN(TRIM(B3883))&gt;0,TRIM(C3883),LEFT(D3883, 4)),"")))&gt;0,IF(ISBLANK(A3883),IF(LEN(TRIM(B3883))&gt;0,TRIM(C3883),LEFT(D3883, 4)),""),"")</f>
        <v>101</v>
      </c>
      <c r="O3883" t="str">
        <f t="shared" si="304"/>
        <v>NY</v>
      </c>
      <c r="P3883" t="str">
        <f>TRIM(IF(COUNT(FIND({0,1,2,3,4,5,6,7,8,9},B3883))&gt;0,D3883,IF(LEN(TRIM(B3883))&gt;0,CONCATENATE(B3883,C3883,D3883),MID(D3883,4,LEN(D3883)))))</f>
        <v>Steuben</v>
      </c>
      <c r="Q3883">
        <f t="shared" si="305"/>
        <v>17</v>
      </c>
      <c r="R3883">
        <f t="shared" si="306"/>
        <v>22</v>
      </c>
    </row>
    <row r="3884" spans="2:18" x14ac:dyDescent="0.25">
      <c r="B3884" s="1" t="s">
        <v>99</v>
      </c>
      <c r="C3884" s="1" t="s">
        <v>41</v>
      </c>
      <c r="D3884" s="1" t="s">
        <v>246</v>
      </c>
      <c r="E3884" s="1" t="s">
        <v>102</v>
      </c>
      <c r="F3884">
        <v>17</v>
      </c>
      <c r="G3884">
        <v>0.56000000000000005</v>
      </c>
      <c r="H3884">
        <v>18</v>
      </c>
      <c r="I3884">
        <v>0.36</v>
      </c>
      <c r="K3884">
        <f t="shared" si="302"/>
        <v>36</v>
      </c>
      <c r="L3884">
        <f t="shared" si="303"/>
        <v>109</v>
      </c>
      <c r="M3884" t="str">
        <f>IF(COUNT(FIND({0,1,2,3,4,5,6,7,8,9},IF(ISBLANK(A3884),IF(LEN(TRIM(B3884))&gt;0,TRIM(B3884),TRIM(C3884)),"")))&gt;0,IF(ISBLANK(A3884),IF(LEN(TRIM(B3884))&gt;0,TRIM(B3884),TRIM(C3884)),""),"")</f>
        <v>06</v>
      </c>
      <c r="N3884" t="str">
        <f>IF(COUNT(FIND({0,1,2,3,4,5,6,7,8,9},IF(ISBLANK(A3884),IF(LEN(TRIM(B3884))&gt;0,TRIM(C3884),LEFT(D3884, 4)),"")))&gt;0,IF(ISBLANK(A3884),IF(LEN(TRIM(B3884))&gt;0,TRIM(C3884),LEFT(D3884, 4)),""),"")</f>
        <v>001</v>
      </c>
      <c r="O3884" t="str">
        <f t="shared" si="304"/>
        <v>Ca</v>
      </c>
      <c r="P3884" t="str">
        <f>TRIM(IF(COUNT(FIND({0,1,2,3,4,5,6,7,8,9},B3884))&gt;0,D3884,IF(LEN(TRIM(B3884))&gt;0,CONCATENATE(B3884,C3884,D3884),MID(D3884,4,LEN(D3884)))))</f>
        <v>Alameda</v>
      </c>
      <c r="Q3884">
        <f t="shared" si="305"/>
        <v>17</v>
      </c>
      <c r="R3884">
        <f t="shared" si="306"/>
        <v>18</v>
      </c>
    </row>
    <row r="3885" spans="2:18" x14ac:dyDescent="0.25">
      <c r="B3885" s="1" t="s">
        <v>99</v>
      </c>
      <c r="C3885" s="1" t="s">
        <v>38</v>
      </c>
      <c r="D3885" s="1" t="s">
        <v>55</v>
      </c>
      <c r="E3885" s="1" t="s">
        <v>102</v>
      </c>
      <c r="F3885">
        <v>17</v>
      </c>
      <c r="G3885">
        <v>0.56000000000000005</v>
      </c>
      <c r="H3885">
        <v>27</v>
      </c>
      <c r="I3885">
        <v>0.54</v>
      </c>
      <c r="K3885">
        <f t="shared" si="302"/>
        <v>36</v>
      </c>
      <c r="L3885">
        <f t="shared" si="303"/>
        <v>109</v>
      </c>
      <c r="M3885" t="str">
        <f>IF(COUNT(FIND({0,1,2,3,4,5,6,7,8,9},IF(ISBLANK(A3885),IF(LEN(TRIM(B3885))&gt;0,TRIM(B3885),TRIM(C3885)),"")))&gt;0,IF(ISBLANK(A3885),IF(LEN(TRIM(B3885))&gt;0,TRIM(B3885),TRIM(C3885)),""),"")</f>
        <v>06</v>
      </c>
      <c r="N3885" t="str">
        <f>IF(COUNT(FIND({0,1,2,3,4,5,6,7,8,9},IF(ISBLANK(A3885),IF(LEN(TRIM(B3885))&gt;0,TRIM(C3885),LEFT(D3885, 4)),"")))&gt;0,IF(ISBLANK(A3885),IF(LEN(TRIM(B3885))&gt;0,TRIM(C3885),LEFT(D3885, 4)),""),"")</f>
        <v>059</v>
      </c>
      <c r="O3885" t="str">
        <f t="shared" si="304"/>
        <v>Ca</v>
      </c>
      <c r="P3885" t="str">
        <f>TRIM(IF(COUNT(FIND({0,1,2,3,4,5,6,7,8,9},B3885))&gt;0,D3885,IF(LEN(TRIM(B3885))&gt;0,CONCATENATE(B3885,C3885,D3885),MID(D3885,4,LEN(D3885)))))</f>
        <v>Orange</v>
      </c>
      <c r="Q3885">
        <f t="shared" si="305"/>
        <v>17</v>
      </c>
      <c r="R3885">
        <f t="shared" si="306"/>
        <v>27</v>
      </c>
    </row>
    <row r="3886" spans="2:18" x14ac:dyDescent="0.25">
      <c r="B3886" s="1" t="s">
        <v>78</v>
      </c>
      <c r="C3886" s="1" t="s">
        <v>41</v>
      </c>
      <c r="D3886" s="1" t="s">
        <v>115</v>
      </c>
      <c r="E3886" s="1" t="s">
        <v>80</v>
      </c>
      <c r="F3886">
        <v>16</v>
      </c>
      <c r="G3886">
        <v>0.53</v>
      </c>
      <c r="H3886">
        <v>20</v>
      </c>
      <c r="I3886">
        <v>0.4</v>
      </c>
      <c r="K3886">
        <f t="shared" si="302"/>
        <v>36</v>
      </c>
      <c r="L3886">
        <f t="shared" si="303"/>
        <v>109</v>
      </c>
      <c r="M3886" t="str">
        <f>IF(COUNT(FIND({0,1,2,3,4,5,6,7,8,9},IF(ISBLANK(A3886),IF(LEN(TRIM(B3886))&gt;0,TRIM(B3886),TRIM(C3886)),"")))&gt;0,IF(ISBLANK(A3886),IF(LEN(TRIM(B3886))&gt;0,TRIM(B3886),TRIM(C3886)),""),"")</f>
        <v>09</v>
      </c>
      <c r="N3886" t="str">
        <f>IF(COUNT(FIND({0,1,2,3,4,5,6,7,8,9},IF(ISBLANK(A3886),IF(LEN(TRIM(B3886))&gt;0,TRIM(C3886),LEFT(D3886, 4)),"")))&gt;0,IF(ISBLANK(A3886),IF(LEN(TRIM(B3886))&gt;0,TRIM(C3886),LEFT(D3886, 4)),""),"")</f>
        <v>001</v>
      </c>
      <c r="O3886" t="str">
        <f t="shared" si="304"/>
        <v>Ct</v>
      </c>
      <c r="P3886" t="str">
        <f>TRIM(IF(COUNT(FIND({0,1,2,3,4,5,6,7,8,9},B3886))&gt;0,D3886,IF(LEN(TRIM(B3886))&gt;0,CONCATENATE(B3886,C3886,D3886),MID(D3886,4,LEN(D3886)))))</f>
        <v>Fairfield</v>
      </c>
      <c r="Q3886">
        <f t="shared" si="305"/>
        <v>16</v>
      </c>
      <c r="R3886">
        <f t="shared" si="306"/>
        <v>20</v>
      </c>
    </row>
    <row r="3887" spans="2:18" x14ac:dyDescent="0.25">
      <c r="B3887" s="1" t="s">
        <v>13</v>
      </c>
      <c r="C3887" s="1" t="s">
        <v>41</v>
      </c>
      <c r="D3887" s="1" t="s">
        <v>233</v>
      </c>
      <c r="E3887" s="1" t="s">
        <v>12</v>
      </c>
      <c r="F3887">
        <v>16</v>
      </c>
      <c r="G3887">
        <v>0.53</v>
      </c>
      <c r="H3887">
        <v>19</v>
      </c>
      <c r="I3887">
        <v>0.38</v>
      </c>
      <c r="K3887">
        <f t="shared" si="302"/>
        <v>36</v>
      </c>
      <c r="L3887">
        <f t="shared" si="303"/>
        <v>109</v>
      </c>
      <c r="M3887" t="str">
        <f>IF(COUNT(FIND({0,1,2,3,4,5,6,7,8,9},IF(ISBLANK(A3887),IF(LEN(TRIM(B3887))&gt;0,TRIM(B3887),TRIM(C3887)),"")))&gt;0,IF(ISBLANK(A3887),IF(LEN(TRIM(B3887))&gt;0,TRIM(B3887),TRIM(C3887)),""),"")</f>
        <v>36</v>
      </c>
      <c r="N3887" t="str">
        <f>IF(COUNT(FIND({0,1,2,3,4,5,6,7,8,9},IF(ISBLANK(A3887),IF(LEN(TRIM(B3887))&gt;0,TRIM(C3887),LEFT(D3887, 4)),"")))&gt;0,IF(ISBLANK(A3887),IF(LEN(TRIM(B3887))&gt;0,TRIM(C3887),LEFT(D3887, 4)),""),"")</f>
        <v>001</v>
      </c>
      <c r="O3887" t="str">
        <f t="shared" si="304"/>
        <v>NY</v>
      </c>
      <c r="P3887" t="str">
        <f>TRIM(IF(COUNT(FIND({0,1,2,3,4,5,6,7,8,9},B3887))&gt;0,D3887,IF(LEN(TRIM(B3887))&gt;0,CONCATENATE(B3887,C3887,D3887),MID(D3887,4,LEN(D3887)))))</f>
        <v>Albany</v>
      </c>
      <c r="Q3887">
        <f t="shared" si="305"/>
        <v>16</v>
      </c>
      <c r="R3887">
        <f t="shared" si="306"/>
        <v>19</v>
      </c>
    </row>
    <row r="3888" spans="2:18" x14ac:dyDescent="0.25">
      <c r="B3888" s="1" t="s">
        <v>159</v>
      </c>
      <c r="C3888" s="1" t="s">
        <v>38</v>
      </c>
      <c r="D3888" s="1" t="s">
        <v>160</v>
      </c>
      <c r="E3888" s="1" t="s">
        <v>161</v>
      </c>
      <c r="F3888">
        <v>15</v>
      </c>
      <c r="G3888">
        <v>0.49</v>
      </c>
      <c r="H3888">
        <v>26</v>
      </c>
      <c r="I3888">
        <v>0.52</v>
      </c>
      <c r="K3888">
        <f t="shared" si="302"/>
        <v>36</v>
      </c>
      <c r="L3888">
        <f t="shared" si="303"/>
        <v>109</v>
      </c>
      <c r="M3888" t="str">
        <f>IF(COUNT(FIND({0,1,2,3,4,5,6,7,8,9},IF(ISBLANK(A3888),IF(LEN(TRIM(B3888))&gt;0,TRIM(B3888),TRIM(C3888)),"")))&gt;0,IF(ISBLANK(A3888),IF(LEN(TRIM(B3888))&gt;0,TRIM(B3888),TRIM(C3888)),""),"")</f>
        <v>51</v>
      </c>
      <c r="N3888" t="str">
        <f>IF(COUNT(FIND({0,1,2,3,4,5,6,7,8,9},IF(ISBLANK(A3888),IF(LEN(TRIM(B3888))&gt;0,TRIM(C3888),LEFT(D3888, 4)),"")))&gt;0,IF(ISBLANK(A3888),IF(LEN(TRIM(B3888))&gt;0,TRIM(C3888),LEFT(D3888, 4)),""),"")</f>
        <v>059</v>
      </c>
      <c r="O3888" t="str">
        <f t="shared" si="304"/>
        <v>Va</v>
      </c>
      <c r="P3888" t="str">
        <f>TRIM(IF(COUNT(FIND({0,1,2,3,4,5,6,7,8,9},B3888))&gt;0,D3888,IF(LEN(TRIM(B3888))&gt;0,CONCATENATE(B3888,C3888,D3888),MID(D3888,4,LEN(D3888)))))</f>
        <v>Fairfax</v>
      </c>
      <c r="Q3888">
        <f t="shared" si="305"/>
        <v>15</v>
      </c>
      <c r="R3888">
        <f t="shared" si="306"/>
        <v>26</v>
      </c>
    </row>
    <row r="3889" spans="2:18" x14ac:dyDescent="0.25">
      <c r="B3889" s="1" t="s">
        <v>165</v>
      </c>
      <c r="C3889" s="1" t="s">
        <v>52</v>
      </c>
      <c r="D3889" s="1" t="s">
        <v>245</v>
      </c>
      <c r="E3889" s="1" t="s">
        <v>168</v>
      </c>
      <c r="F3889">
        <v>14</v>
      </c>
      <c r="G3889">
        <v>0.46</v>
      </c>
      <c r="H3889">
        <v>14</v>
      </c>
      <c r="I3889">
        <v>0.28000000000000003</v>
      </c>
      <c r="K3889">
        <f t="shared" si="302"/>
        <v>36</v>
      </c>
      <c r="L3889">
        <f t="shared" si="303"/>
        <v>109</v>
      </c>
      <c r="M3889" t="str">
        <f>IF(COUNT(FIND({0,1,2,3,4,5,6,7,8,9},IF(ISBLANK(A3889),IF(LEN(TRIM(B3889))&gt;0,TRIM(B3889),TRIM(C3889)),"")))&gt;0,IF(ISBLANK(A3889),IF(LEN(TRIM(B3889))&gt;0,TRIM(B3889),TRIM(C3889)),""),"")</f>
        <v>48</v>
      </c>
      <c r="N3889" t="str">
        <f>IF(COUNT(FIND({0,1,2,3,4,5,6,7,8,9},IF(ISBLANK(A3889),IF(LEN(TRIM(B3889))&gt;0,TRIM(C3889),LEFT(D3889, 4)),"")))&gt;0,IF(ISBLANK(A3889),IF(LEN(TRIM(B3889))&gt;0,TRIM(C3889),LEFT(D3889, 4)),""),"")</f>
        <v>113</v>
      </c>
      <c r="O3889" t="str">
        <f t="shared" si="304"/>
        <v>Tx</v>
      </c>
      <c r="P3889" t="str">
        <f>TRIM(IF(COUNT(FIND({0,1,2,3,4,5,6,7,8,9},B3889))&gt;0,D3889,IF(LEN(TRIM(B3889))&gt;0,CONCATENATE(B3889,C3889,D3889),MID(D3889,4,LEN(D3889)))))</f>
        <v>Dallas</v>
      </c>
      <c r="Q3889">
        <f t="shared" si="305"/>
        <v>14</v>
      </c>
      <c r="R3889">
        <f t="shared" si="306"/>
        <v>14</v>
      </c>
    </row>
    <row r="3890" spans="2:18" x14ac:dyDescent="0.25">
      <c r="B3890" s="1" t="s">
        <v>84</v>
      </c>
      <c r="C3890" s="1" t="s">
        <v>22</v>
      </c>
      <c r="D3890" s="1" t="s">
        <v>229</v>
      </c>
      <c r="E3890" s="1" t="s">
        <v>86</v>
      </c>
      <c r="F3890">
        <v>14</v>
      </c>
      <c r="G3890">
        <v>0.46</v>
      </c>
      <c r="H3890">
        <v>18</v>
      </c>
      <c r="I3890">
        <v>0.36</v>
      </c>
      <c r="K3890">
        <f t="shared" si="302"/>
        <v>36</v>
      </c>
      <c r="L3890">
        <f t="shared" si="303"/>
        <v>109</v>
      </c>
      <c r="M3890" t="str">
        <f>IF(COUNT(FIND({0,1,2,3,4,5,6,7,8,9},IF(ISBLANK(A3890),IF(LEN(TRIM(B3890))&gt;0,TRIM(B3890),TRIM(C3890)),"")))&gt;0,IF(ISBLANK(A3890),IF(LEN(TRIM(B3890))&gt;0,TRIM(B3890),TRIM(C3890)),""),"")</f>
        <v>34</v>
      </c>
      <c r="N3890" t="str">
        <f>IF(COUNT(FIND({0,1,2,3,4,5,6,7,8,9},IF(ISBLANK(A3890),IF(LEN(TRIM(B3890))&gt;0,TRIM(C3890),LEFT(D3890, 4)),"")))&gt;0,IF(ISBLANK(A3890),IF(LEN(TRIM(B3890))&gt;0,TRIM(C3890),LEFT(D3890, 4)),""),"")</f>
        <v>021</v>
      </c>
      <c r="O3890" t="str">
        <f t="shared" si="304"/>
        <v>NJ</v>
      </c>
      <c r="P3890" t="str">
        <f>TRIM(IF(COUNT(FIND({0,1,2,3,4,5,6,7,8,9},B3890))&gt;0,D3890,IF(LEN(TRIM(B3890))&gt;0,CONCATENATE(B3890,C3890,D3890),MID(D3890,4,LEN(D3890)))))</f>
        <v>Mercer</v>
      </c>
      <c r="Q3890">
        <f t="shared" si="305"/>
        <v>14</v>
      </c>
      <c r="R3890">
        <f t="shared" si="306"/>
        <v>18</v>
      </c>
    </row>
    <row r="3891" spans="2:18" x14ac:dyDescent="0.25">
      <c r="B3891" s="1" t="s">
        <v>84</v>
      </c>
      <c r="C3891" s="1" t="s">
        <v>60</v>
      </c>
      <c r="D3891" s="1" t="s">
        <v>187</v>
      </c>
      <c r="E3891" s="1" t="s">
        <v>86</v>
      </c>
      <c r="F3891">
        <v>14</v>
      </c>
      <c r="G3891">
        <v>0.46</v>
      </c>
      <c r="H3891">
        <v>20</v>
      </c>
      <c r="I3891">
        <v>0.4</v>
      </c>
      <c r="K3891">
        <f t="shared" si="302"/>
        <v>36</v>
      </c>
      <c r="L3891">
        <f t="shared" si="303"/>
        <v>109</v>
      </c>
      <c r="M3891" t="str">
        <f>IF(COUNT(FIND({0,1,2,3,4,5,6,7,8,9},IF(ISBLANK(A3891),IF(LEN(TRIM(B3891))&gt;0,TRIM(B3891),TRIM(C3891)),"")))&gt;0,IF(ISBLANK(A3891),IF(LEN(TRIM(B3891))&gt;0,TRIM(B3891),TRIM(C3891)),""),"")</f>
        <v>34</v>
      </c>
      <c r="N3891" t="str">
        <f>IF(COUNT(FIND({0,1,2,3,4,5,6,7,8,9},IF(ISBLANK(A3891),IF(LEN(TRIM(B3891))&gt;0,TRIM(C3891),LEFT(D3891, 4)),"")))&gt;0,IF(ISBLANK(A3891),IF(LEN(TRIM(B3891))&gt;0,TRIM(C3891),LEFT(D3891, 4)),""),"")</f>
        <v>027</v>
      </c>
      <c r="O3891" t="str">
        <f t="shared" si="304"/>
        <v>NJ</v>
      </c>
      <c r="P3891" t="str">
        <f>TRIM(IF(COUNT(FIND({0,1,2,3,4,5,6,7,8,9},B3891))&gt;0,D3891,IF(LEN(TRIM(B3891))&gt;0,CONCATENATE(B3891,C3891,D3891),MID(D3891,4,LEN(D3891)))))</f>
        <v>Morris</v>
      </c>
      <c r="Q3891">
        <f t="shared" si="305"/>
        <v>14</v>
      </c>
      <c r="R3891">
        <f t="shared" si="306"/>
        <v>20</v>
      </c>
    </row>
    <row r="3892" spans="2:18" x14ac:dyDescent="0.25">
      <c r="B3892" s="1" t="s">
        <v>449</v>
      </c>
      <c r="C3892" s="1" t="s">
        <v>83</v>
      </c>
      <c r="D3892" s="1" t="s">
        <v>472</v>
      </c>
      <c r="E3892" s="1" t="s">
        <v>451</v>
      </c>
      <c r="F3892">
        <v>13</v>
      </c>
      <c r="G3892">
        <v>0.43</v>
      </c>
      <c r="H3892">
        <v>24</v>
      </c>
      <c r="I3892">
        <v>0.48</v>
      </c>
      <c r="K3892">
        <f t="shared" si="302"/>
        <v>36</v>
      </c>
      <c r="L3892">
        <f t="shared" si="303"/>
        <v>109</v>
      </c>
      <c r="M3892" t="str">
        <f>IF(COUNT(FIND({0,1,2,3,4,5,6,7,8,9},IF(ISBLANK(A3892),IF(LEN(TRIM(B3892))&gt;0,TRIM(B3892),TRIM(C3892)),"")))&gt;0,IF(ISBLANK(A3892),IF(LEN(TRIM(B3892))&gt;0,TRIM(B3892),TRIM(C3892)),""),"")</f>
        <v>55</v>
      </c>
      <c r="N3892" t="str">
        <f>IF(COUNT(FIND({0,1,2,3,4,5,6,7,8,9},IF(ISBLANK(A3892),IF(LEN(TRIM(B3892))&gt;0,TRIM(C3892),LEFT(D3892, 4)),"")))&gt;0,IF(ISBLANK(A3892),IF(LEN(TRIM(B3892))&gt;0,TRIM(C3892),LEFT(D3892, 4)),""),"")</f>
        <v>025</v>
      </c>
      <c r="O3892" t="str">
        <f t="shared" si="304"/>
        <v>Wi</v>
      </c>
      <c r="P3892" t="str">
        <f>TRIM(IF(COUNT(FIND({0,1,2,3,4,5,6,7,8,9},B3892))&gt;0,D3892,IF(LEN(TRIM(B3892))&gt;0,CONCATENATE(B3892,C3892,D3892),MID(D3892,4,LEN(D3892)))))</f>
        <v>Dane</v>
      </c>
      <c r="Q3892">
        <f t="shared" si="305"/>
        <v>13</v>
      </c>
      <c r="R3892">
        <f t="shared" si="306"/>
        <v>24</v>
      </c>
    </row>
    <row r="3893" spans="2:18" x14ac:dyDescent="0.25">
      <c r="B3893" s="1" t="s">
        <v>13</v>
      </c>
      <c r="C3893" s="1" t="s">
        <v>57</v>
      </c>
      <c r="D3893" s="1" t="s">
        <v>169</v>
      </c>
      <c r="E3893" s="1" t="s">
        <v>12</v>
      </c>
      <c r="F3893">
        <v>13</v>
      </c>
      <c r="G3893">
        <v>0.43</v>
      </c>
      <c r="H3893">
        <v>26</v>
      </c>
      <c r="I3893">
        <v>0.52</v>
      </c>
      <c r="K3893">
        <f t="shared" si="302"/>
        <v>36</v>
      </c>
      <c r="L3893">
        <f t="shared" si="303"/>
        <v>109</v>
      </c>
      <c r="M3893" t="str">
        <f>IF(COUNT(FIND({0,1,2,3,4,5,6,7,8,9},IF(ISBLANK(A3893),IF(LEN(TRIM(B3893))&gt;0,TRIM(B3893),TRIM(C3893)),"")))&gt;0,IF(ISBLANK(A3893),IF(LEN(TRIM(B3893))&gt;0,TRIM(B3893),TRIM(C3893)),""),"")</f>
        <v>36</v>
      </c>
      <c r="N3893" t="str">
        <f>IF(COUNT(FIND({0,1,2,3,4,5,6,7,8,9},IF(ISBLANK(A3893),IF(LEN(TRIM(B3893))&gt;0,TRIM(C3893),LEFT(D3893, 4)),"")))&gt;0,IF(ISBLANK(A3893),IF(LEN(TRIM(B3893))&gt;0,TRIM(C3893),LEFT(D3893, 4)),""),"")</f>
        <v>017</v>
      </c>
      <c r="O3893" t="str">
        <f t="shared" si="304"/>
        <v>NY</v>
      </c>
      <c r="P3893" t="str">
        <f>TRIM(IF(COUNT(FIND({0,1,2,3,4,5,6,7,8,9},B3893))&gt;0,D3893,IF(LEN(TRIM(B3893))&gt;0,CONCATENATE(B3893,C3893,D3893),MID(D3893,4,LEN(D3893)))))</f>
        <v>Chenango</v>
      </c>
      <c r="Q3893">
        <f t="shared" si="305"/>
        <v>13</v>
      </c>
      <c r="R3893">
        <f t="shared" si="306"/>
        <v>26</v>
      </c>
    </row>
    <row r="3894" spans="2:18" x14ac:dyDescent="0.25">
      <c r="B3894" s="1" t="s">
        <v>162</v>
      </c>
      <c r="C3894" s="1" t="s">
        <v>64</v>
      </c>
      <c r="D3894" s="1" t="s">
        <v>314</v>
      </c>
      <c r="E3894" s="1" t="s">
        <v>164</v>
      </c>
      <c r="F3894">
        <v>13</v>
      </c>
      <c r="G3894">
        <v>0.43</v>
      </c>
      <c r="H3894">
        <v>17</v>
      </c>
      <c r="I3894">
        <v>0.34</v>
      </c>
      <c r="K3894">
        <f t="shared" si="302"/>
        <v>36</v>
      </c>
      <c r="L3894">
        <f t="shared" si="303"/>
        <v>109</v>
      </c>
      <c r="M3894" t="str">
        <f>IF(COUNT(FIND({0,1,2,3,4,5,6,7,8,9},IF(ISBLANK(A3894),IF(LEN(TRIM(B3894))&gt;0,TRIM(B3894),TRIM(C3894)),"")))&gt;0,IF(ISBLANK(A3894),IF(LEN(TRIM(B3894))&gt;0,TRIM(B3894),TRIM(C3894)),""),"")</f>
        <v>04</v>
      </c>
      <c r="N3894" t="str">
        <f>IF(COUNT(FIND({0,1,2,3,4,5,6,7,8,9},IF(ISBLANK(A3894),IF(LEN(TRIM(B3894))&gt;0,TRIM(C3894),LEFT(D3894, 4)),"")))&gt;0,IF(ISBLANK(A3894),IF(LEN(TRIM(B3894))&gt;0,TRIM(C3894),LEFT(D3894, 4)),""),"")</f>
        <v>019</v>
      </c>
      <c r="O3894" t="str">
        <f t="shared" si="304"/>
        <v>Az</v>
      </c>
      <c r="P3894" t="str">
        <f>TRIM(IF(COUNT(FIND({0,1,2,3,4,5,6,7,8,9},B3894))&gt;0,D3894,IF(LEN(TRIM(B3894))&gt;0,CONCATENATE(B3894,C3894,D3894),MID(D3894,4,LEN(D3894)))))</f>
        <v>Pima</v>
      </c>
      <c r="Q3894">
        <f t="shared" si="305"/>
        <v>13</v>
      </c>
      <c r="R3894">
        <f t="shared" si="306"/>
        <v>17</v>
      </c>
    </row>
    <row r="3895" spans="2:18" x14ac:dyDescent="0.25">
      <c r="B3895" s="1" t="s">
        <v>315</v>
      </c>
      <c r="C3895" s="1" t="s">
        <v>113</v>
      </c>
      <c r="D3895" s="1" t="s">
        <v>316</v>
      </c>
      <c r="E3895" s="1" t="s">
        <v>317</v>
      </c>
      <c r="F3895">
        <v>13</v>
      </c>
      <c r="G3895">
        <v>0.43</v>
      </c>
      <c r="H3895">
        <v>29</v>
      </c>
      <c r="I3895">
        <v>0.57999999999999996</v>
      </c>
      <c r="K3895">
        <f t="shared" si="302"/>
        <v>36</v>
      </c>
      <c r="L3895">
        <f t="shared" si="303"/>
        <v>109</v>
      </c>
      <c r="M3895" t="str">
        <f>IF(COUNT(FIND({0,1,2,3,4,5,6,7,8,9},IF(ISBLANK(A3895),IF(LEN(TRIM(B3895))&gt;0,TRIM(B3895),TRIM(C3895)),"")))&gt;0,IF(ISBLANK(A3895),IF(LEN(TRIM(B3895))&gt;0,TRIM(B3895),TRIM(C3895)),""),"")</f>
        <v>08</v>
      </c>
      <c r="N3895" t="str">
        <f>IF(COUNT(FIND({0,1,2,3,4,5,6,7,8,9},IF(ISBLANK(A3895),IF(LEN(TRIM(B3895))&gt;0,TRIM(C3895),LEFT(D3895, 4)),"")))&gt;0,IF(ISBLANK(A3895),IF(LEN(TRIM(B3895))&gt;0,TRIM(C3895),LEFT(D3895, 4)),""),"")</f>
        <v>013</v>
      </c>
      <c r="O3895" t="str">
        <f t="shared" si="304"/>
        <v>Co</v>
      </c>
      <c r="P3895" t="str">
        <f>TRIM(IF(COUNT(FIND({0,1,2,3,4,5,6,7,8,9},B3895))&gt;0,D3895,IF(LEN(TRIM(B3895))&gt;0,CONCATENATE(B3895,C3895,D3895),MID(D3895,4,LEN(D3895)))))</f>
        <v>Boulder</v>
      </c>
      <c r="Q3895">
        <f t="shared" si="305"/>
        <v>13</v>
      </c>
      <c r="R3895">
        <f t="shared" si="306"/>
        <v>29</v>
      </c>
    </row>
    <row r="3896" spans="2:18" x14ac:dyDescent="0.25">
      <c r="B3896" s="1" t="s">
        <v>162</v>
      </c>
      <c r="C3896" s="1" t="s">
        <v>113</v>
      </c>
      <c r="D3896" s="1" t="s">
        <v>163</v>
      </c>
      <c r="E3896" s="1" t="s">
        <v>164</v>
      </c>
      <c r="F3896">
        <v>13</v>
      </c>
      <c r="G3896">
        <v>0.43</v>
      </c>
      <c r="H3896">
        <v>17</v>
      </c>
      <c r="I3896">
        <v>0.34</v>
      </c>
      <c r="K3896">
        <f t="shared" si="302"/>
        <v>36</v>
      </c>
      <c r="L3896">
        <f t="shared" si="303"/>
        <v>109</v>
      </c>
      <c r="M3896" t="str">
        <f>IF(COUNT(FIND({0,1,2,3,4,5,6,7,8,9},IF(ISBLANK(A3896),IF(LEN(TRIM(B3896))&gt;0,TRIM(B3896),TRIM(C3896)),"")))&gt;0,IF(ISBLANK(A3896),IF(LEN(TRIM(B3896))&gt;0,TRIM(B3896),TRIM(C3896)),""),"")</f>
        <v>04</v>
      </c>
      <c r="N3896" t="str">
        <f>IF(COUNT(FIND({0,1,2,3,4,5,6,7,8,9},IF(ISBLANK(A3896),IF(LEN(TRIM(B3896))&gt;0,TRIM(C3896),LEFT(D3896, 4)),"")))&gt;0,IF(ISBLANK(A3896),IF(LEN(TRIM(B3896))&gt;0,TRIM(C3896),LEFT(D3896, 4)),""),"")</f>
        <v>013</v>
      </c>
      <c r="O3896" t="str">
        <f t="shared" si="304"/>
        <v>Az</v>
      </c>
      <c r="P3896" t="str">
        <f>TRIM(IF(COUNT(FIND({0,1,2,3,4,5,6,7,8,9},B3896))&gt;0,D3896,IF(LEN(TRIM(B3896))&gt;0,CONCATENATE(B3896,C3896,D3896),MID(D3896,4,LEN(D3896)))))</f>
        <v>Maricopa</v>
      </c>
      <c r="Q3896">
        <f t="shared" si="305"/>
        <v>13</v>
      </c>
      <c r="R3896">
        <f t="shared" si="306"/>
        <v>17</v>
      </c>
    </row>
    <row r="3897" spans="2:18" x14ac:dyDescent="0.25">
      <c r="B3897" s="1" t="s">
        <v>13</v>
      </c>
      <c r="C3897" s="1" t="s">
        <v>178</v>
      </c>
      <c r="D3897" s="1" t="s">
        <v>179</v>
      </c>
      <c r="E3897" s="1" t="s">
        <v>12</v>
      </c>
      <c r="F3897">
        <v>13</v>
      </c>
      <c r="G3897">
        <v>0.43</v>
      </c>
      <c r="H3897">
        <v>26</v>
      </c>
      <c r="I3897">
        <v>0.52</v>
      </c>
      <c r="K3897">
        <f t="shared" si="302"/>
        <v>36</v>
      </c>
      <c r="L3897">
        <f t="shared" si="303"/>
        <v>109</v>
      </c>
      <c r="M3897" t="str">
        <f>IF(COUNT(FIND({0,1,2,3,4,5,6,7,8,9},IF(ISBLANK(A3897),IF(LEN(TRIM(B3897))&gt;0,TRIM(B3897),TRIM(C3897)),"")))&gt;0,IF(ISBLANK(A3897),IF(LEN(TRIM(B3897))&gt;0,TRIM(B3897),TRIM(C3897)),""),"")</f>
        <v>36</v>
      </c>
      <c r="N3897" t="str">
        <f>IF(COUNT(FIND({0,1,2,3,4,5,6,7,8,9},IF(ISBLANK(A3897),IF(LEN(TRIM(B3897))&gt;0,TRIM(C3897),LEFT(D3897, 4)),"")))&gt;0,IF(ISBLANK(A3897),IF(LEN(TRIM(B3897))&gt;0,TRIM(C3897),LEFT(D3897, 4)),""),"")</f>
        <v>053</v>
      </c>
      <c r="O3897" t="str">
        <f t="shared" si="304"/>
        <v>NY</v>
      </c>
      <c r="P3897" t="str">
        <f>TRIM(IF(COUNT(FIND({0,1,2,3,4,5,6,7,8,9},B3897))&gt;0,D3897,IF(LEN(TRIM(B3897))&gt;0,CONCATENATE(B3897,C3897,D3897),MID(D3897,4,LEN(D3897)))))</f>
        <v>Madison</v>
      </c>
      <c r="Q3897">
        <f t="shared" si="305"/>
        <v>13</v>
      </c>
      <c r="R3897">
        <f t="shared" si="306"/>
        <v>26</v>
      </c>
    </row>
    <row r="3898" spans="2:18" x14ac:dyDescent="0.25">
      <c r="B3898" s="1" t="s">
        <v>159</v>
      </c>
      <c r="C3898" s="1" t="s">
        <v>113</v>
      </c>
      <c r="D3898" s="1" t="s">
        <v>347</v>
      </c>
      <c r="E3898" s="1" t="s">
        <v>161</v>
      </c>
      <c r="F3898">
        <v>12</v>
      </c>
      <c r="G3898">
        <v>0.39</v>
      </c>
      <c r="H3898">
        <v>12</v>
      </c>
      <c r="I3898">
        <v>0.24</v>
      </c>
      <c r="K3898">
        <f t="shared" si="302"/>
        <v>36</v>
      </c>
      <c r="L3898">
        <f t="shared" si="303"/>
        <v>109</v>
      </c>
      <c r="M3898" t="str">
        <f>IF(COUNT(FIND({0,1,2,3,4,5,6,7,8,9},IF(ISBLANK(A3898),IF(LEN(TRIM(B3898))&gt;0,TRIM(B3898),TRIM(C3898)),"")))&gt;0,IF(ISBLANK(A3898),IF(LEN(TRIM(B3898))&gt;0,TRIM(B3898),TRIM(C3898)),""),"")</f>
        <v>51</v>
      </c>
      <c r="N3898" t="str">
        <f>IF(COUNT(FIND({0,1,2,3,4,5,6,7,8,9},IF(ISBLANK(A3898),IF(LEN(TRIM(B3898))&gt;0,TRIM(C3898),LEFT(D3898, 4)),"")))&gt;0,IF(ISBLANK(A3898),IF(LEN(TRIM(B3898))&gt;0,TRIM(C3898),LEFT(D3898, 4)),""),"")</f>
        <v>013</v>
      </c>
      <c r="O3898" t="str">
        <f t="shared" si="304"/>
        <v>Va</v>
      </c>
      <c r="P3898" t="str">
        <f>TRIM(IF(COUNT(FIND({0,1,2,3,4,5,6,7,8,9},B3898))&gt;0,D3898,IF(LEN(TRIM(B3898))&gt;0,CONCATENATE(B3898,C3898,D3898),MID(D3898,4,LEN(D3898)))))</f>
        <v>Arlington</v>
      </c>
      <c r="Q3898">
        <f t="shared" si="305"/>
        <v>12</v>
      </c>
      <c r="R3898">
        <f t="shared" si="306"/>
        <v>12</v>
      </c>
    </row>
    <row r="3899" spans="2:18" x14ac:dyDescent="0.25">
      <c r="B3899" s="1" t="s">
        <v>128</v>
      </c>
      <c r="C3899" s="1" t="s">
        <v>111</v>
      </c>
      <c r="D3899" s="1" t="s">
        <v>230</v>
      </c>
      <c r="E3899" s="1" t="s">
        <v>129</v>
      </c>
      <c r="F3899">
        <v>12</v>
      </c>
      <c r="G3899">
        <v>0.39</v>
      </c>
      <c r="H3899">
        <v>23</v>
      </c>
      <c r="I3899">
        <v>0.46</v>
      </c>
      <c r="K3899">
        <f t="shared" si="302"/>
        <v>36</v>
      </c>
      <c r="L3899">
        <f t="shared" si="303"/>
        <v>109</v>
      </c>
      <c r="M3899" t="str">
        <f>IF(COUNT(FIND({0,1,2,3,4,5,6,7,8,9},IF(ISBLANK(A3899),IF(LEN(TRIM(B3899))&gt;0,TRIM(B3899),TRIM(C3899)),"")))&gt;0,IF(ISBLANK(A3899),IF(LEN(TRIM(B3899))&gt;0,TRIM(B3899),TRIM(C3899)),""),"")</f>
        <v>24</v>
      </c>
      <c r="N3899" t="str">
        <f>IF(COUNT(FIND({0,1,2,3,4,5,6,7,8,9},IF(ISBLANK(A3899),IF(LEN(TRIM(B3899))&gt;0,TRIM(C3899),LEFT(D3899, 4)),"")))&gt;0,IF(ISBLANK(A3899),IF(LEN(TRIM(B3899))&gt;0,TRIM(C3899),LEFT(D3899, 4)),""),"")</f>
        <v>033</v>
      </c>
      <c r="O3899" t="str">
        <f t="shared" si="304"/>
        <v>Md</v>
      </c>
      <c r="P3899" t="str">
        <f>TRIM(IF(COUNT(FIND({0,1,2,3,4,5,6,7,8,9},B3899))&gt;0,D3899,IF(LEN(TRIM(B3899))&gt;0,CONCATENATE(B3899,C3899,D3899),MID(D3899,4,LEN(D3899)))))</f>
        <v>Prince George's</v>
      </c>
      <c r="Q3899">
        <f t="shared" si="305"/>
        <v>12</v>
      </c>
      <c r="R3899">
        <f t="shared" si="306"/>
        <v>23</v>
      </c>
    </row>
    <row r="3900" spans="2:18" x14ac:dyDescent="0.25">
      <c r="B3900" s="1" t="s">
        <v>95</v>
      </c>
      <c r="C3900" s="1" t="s">
        <v>150</v>
      </c>
      <c r="D3900" s="1" t="s">
        <v>151</v>
      </c>
      <c r="E3900" s="1" t="s">
        <v>98</v>
      </c>
      <c r="F3900">
        <v>12</v>
      </c>
      <c r="G3900">
        <v>0.39</v>
      </c>
      <c r="H3900">
        <v>15</v>
      </c>
      <c r="I3900">
        <v>0.3</v>
      </c>
      <c r="K3900">
        <f t="shared" si="302"/>
        <v>36</v>
      </c>
      <c r="L3900">
        <f t="shared" si="303"/>
        <v>109</v>
      </c>
      <c r="M3900" t="str">
        <f>IF(COUNT(FIND({0,1,2,3,4,5,6,7,8,9},IF(ISBLANK(A3900),IF(LEN(TRIM(B3900))&gt;0,TRIM(B3900),TRIM(C3900)),"")))&gt;0,IF(ISBLANK(A3900),IF(LEN(TRIM(B3900))&gt;0,TRIM(B3900),TRIM(C3900)),""),"")</f>
        <v>12</v>
      </c>
      <c r="N3900" t="str">
        <f>IF(COUNT(FIND({0,1,2,3,4,5,6,7,8,9},IF(ISBLANK(A3900),IF(LEN(TRIM(B3900))&gt;0,TRIM(C3900),LEFT(D3900, 4)),"")))&gt;0,IF(ISBLANK(A3900),IF(LEN(TRIM(B3900))&gt;0,TRIM(C3900),LEFT(D3900, 4)),""),"")</f>
        <v>099</v>
      </c>
      <c r="O3900" t="str">
        <f t="shared" si="304"/>
        <v>Fl</v>
      </c>
      <c r="P3900" t="str">
        <f>TRIM(IF(COUNT(FIND({0,1,2,3,4,5,6,7,8,9},B3900))&gt;0,D3900,IF(LEN(TRIM(B3900))&gt;0,CONCATENATE(B3900,C3900,D3900),MID(D3900,4,LEN(D3900)))))</f>
        <v>Palm Beach</v>
      </c>
      <c r="Q3900">
        <f t="shared" si="305"/>
        <v>12</v>
      </c>
      <c r="R3900">
        <f t="shared" si="306"/>
        <v>15</v>
      </c>
    </row>
    <row r="3901" spans="2:18" x14ac:dyDescent="0.25">
      <c r="B3901" s="1" t="s">
        <v>95</v>
      </c>
      <c r="C3901" s="1" t="s">
        <v>83</v>
      </c>
      <c r="D3901" s="1" t="s">
        <v>143</v>
      </c>
      <c r="E3901" s="1" t="s">
        <v>98</v>
      </c>
      <c r="F3901">
        <v>12</v>
      </c>
      <c r="G3901">
        <v>0.39</v>
      </c>
      <c r="H3901">
        <v>24</v>
      </c>
      <c r="I3901">
        <v>0.48</v>
      </c>
      <c r="K3901">
        <f t="shared" si="302"/>
        <v>36</v>
      </c>
      <c r="L3901">
        <f t="shared" si="303"/>
        <v>109</v>
      </c>
      <c r="M3901" t="str">
        <f>IF(COUNT(FIND({0,1,2,3,4,5,6,7,8,9},IF(ISBLANK(A3901),IF(LEN(TRIM(B3901))&gt;0,TRIM(B3901),TRIM(C3901)),"")))&gt;0,IF(ISBLANK(A3901),IF(LEN(TRIM(B3901))&gt;0,TRIM(B3901),TRIM(C3901)),""),"")</f>
        <v>12</v>
      </c>
      <c r="N3901" t="str">
        <f>IF(COUNT(FIND({0,1,2,3,4,5,6,7,8,9},IF(ISBLANK(A3901),IF(LEN(TRIM(B3901))&gt;0,TRIM(C3901),LEFT(D3901, 4)),"")))&gt;0,IF(ISBLANK(A3901),IF(LEN(TRIM(B3901))&gt;0,TRIM(C3901),LEFT(D3901, 4)),""),"")</f>
        <v>025</v>
      </c>
      <c r="O3901" t="str">
        <f t="shared" si="304"/>
        <v>Fl</v>
      </c>
      <c r="P3901" t="str">
        <f>TRIM(IF(COUNT(FIND({0,1,2,3,4,5,6,7,8,9},B3901))&gt;0,D3901,IF(LEN(TRIM(B3901))&gt;0,CONCATENATE(B3901,C3901,D3901),MID(D3901,4,LEN(D3901)))))</f>
        <v>Dade</v>
      </c>
      <c r="Q3901">
        <f t="shared" si="305"/>
        <v>12</v>
      </c>
      <c r="R3901">
        <f t="shared" si="306"/>
        <v>24</v>
      </c>
    </row>
    <row r="3902" spans="2:18" x14ac:dyDescent="0.25">
      <c r="B3902" s="1" t="s">
        <v>224</v>
      </c>
      <c r="C3902" s="1" t="s">
        <v>215</v>
      </c>
      <c r="D3902" s="1" t="s">
        <v>448</v>
      </c>
      <c r="E3902" s="1" t="s">
        <v>227</v>
      </c>
      <c r="F3902">
        <v>12</v>
      </c>
      <c r="G3902">
        <v>0.39</v>
      </c>
      <c r="H3902">
        <v>27</v>
      </c>
      <c r="I3902">
        <v>0.54</v>
      </c>
      <c r="K3902">
        <f t="shared" si="302"/>
        <v>36</v>
      </c>
      <c r="L3902">
        <f t="shared" si="303"/>
        <v>109</v>
      </c>
      <c r="M3902" t="str">
        <f>IF(COUNT(FIND({0,1,2,3,4,5,6,7,8,9},IF(ISBLANK(A3902),IF(LEN(TRIM(B3902))&gt;0,TRIM(B3902),TRIM(C3902)),"")))&gt;0,IF(ISBLANK(A3902),IF(LEN(TRIM(B3902))&gt;0,TRIM(B3902),TRIM(C3902)),""),"")</f>
        <v>37</v>
      </c>
      <c r="N3902" t="str">
        <f>IF(COUNT(FIND({0,1,2,3,4,5,6,7,8,9},IF(ISBLANK(A3902),IF(LEN(TRIM(B3902))&gt;0,TRIM(C3902),LEFT(D3902, 4)),"")))&gt;0,IF(ISBLANK(A3902),IF(LEN(TRIM(B3902))&gt;0,TRIM(C3902),LEFT(D3902, 4)),""),"")</f>
        <v>063</v>
      </c>
      <c r="O3902" t="str">
        <f t="shared" si="304"/>
        <v>NC</v>
      </c>
      <c r="P3902" t="str">
        <f>TRIM(IF(COUNT(FIND({0,1,2,3,4,5,6,7,8,9},B3902))&gt;0,D3902,IF(LEN(TRIM(B3902))&gt;0,CONCATENATE(B3902,C3902,D3902),MID(D3902,4,LEN(D3902)))))</f>
        <v>Durham</v>
      </c>
      <c r="Q3902">
        <f t="shared" si="305"/>
        <v>12</v>
      </c>
      <c r="R3902">
        <f t="shared" si="306"/>
        <v>27</v>
      </c>
    </row>
    <row r="3903" spans="2:18" x14ac:dyDescent="0.25">
      <c r="B3903" s="1" t="s">
        <v>13</v>
      </c>
      <c r="C3903" s="1" t="s">
        <v>38</v>
      </c>
      <c r="D3903" s="1" t="s">
        <v>39</v>
      </c>
      <c r="E3903" s="1" t="s">
        <v>12</v>
      </c>
      <c r="F3903">
        <v>12</v>
      </c>
      <c r="G3903">
        <v>0.39</v>
      </c>
      <c r="H3903">
        <v>20</v>
      </c>
      <c r="I3903">
        <v>0.4</v>
      </c>
      <c r="K3903">
        <f t="shared" si="302"/>
        <v>36</v>
      </c>
      <c r="L3903">
        <f t="shared" si="303"/>
        <v>109</v>
      </c>
      <c r="M3903" t="str">
        <f>IF(COUNT(FIND({0,1,2,3,4,5,6,7,8,9},IF(ISBLANK(A3903),IF(LEN(TRIM(B3903))&gt;0,TRIM(B3903),TRIM(C3903)),"")))&gt;0,IF(ISBLANK(A3903),IF(LEN(TRIM(B3903))&gt;0,TRIM(B3903),TRIM(C3903)),""),"")</f>
        <v>36</v>
      </c>
      <c r="N3903" t="str">
        <f>IF(COUNT(FIND({0,1,2,3,4,5,6,7,8,9},IF(ISBLANK(A3903),IF(LEN(TRIM(B3903))&gt;0,TRIM(C3903),LEFT(D3903, 4)),"")))&gt;0,IF(ISBLANK(A3903),IF(LEN(TRIM(B3903))&gt;0,TRIM(C3903),LEFT(D3903, 4)),""),"")</f>
        <v>059</v>
      </c>
      <c r="O3903" t="str">
        <f t="shared" si="304"/>
        <v>NY</v>
      </c>
      <c r="P3903" t="str">
        <f>TRIM(IF(COUNT(FIND({0,1,2,3,4,5,6,7,8,9},B3903))&gt;0,D3903,IF(LEN(TRIM(B3903))&gt;0,CONCATENATE(B3903,C3903,D3903),MID(D3903,4,LEN(D3903)))))</f>
        <v>Nassau</v>
      </c>
      <c r="Q3903">
        <f t="shared" si="305"/>
        <v>12</v>
      </c>
      <c r="R3903">
        <f t="shared" si="306"/>
        <v>20</v>
      </c>
    </row>
    <row r="3904" spans="2:18" x14ac:dyDescent="0.25">
      <c r="B3904" s="1" t="s">
        <v>84</v>
      </c>
      <c r="C3904" s="1" t="s">
        <v>136</v>
      </c>
      <c r="D3904" s="1" t="s">
        <v>58</v>
      </c>
      <c r="E3904" s="1" t="s">
        <v>86</v>
      </c>
      <c r="F3904">
        <v>11</v>
      </c>
      <c r="G3904">
        <v>0.36</v>
      </c>
      <c r="H3904">
        <v>14</v>
      </c>
      <c r="I3904">
        <v>0.28000000000000003</v>
      </c>
      <c r="K3904">
        <f t="shared" si="302"/>
        <v>36</v>
      </c>
      <c r="L3904">
        <f t="shared" si="303"/>
        <v>109</v>
      </c>
      <c r="M3904" t="str">
        <f>IF(COUNT(FIND({0,1,2,3,4,5,6,7,8,9},IF(ISBLANK(A3904),IF(LEN(TRIM(B3904))&gt;0,TRIM(B3904),TRIM(C3904)),"")))&gt;0,IF(ISBLANK(A3904),IF(LEN(TRIM(B3904))&gt;0,TRIM(B3904),TRIM(C3904)),""),"")</f>
        <v>34</v>
      </c>
      <c r="N3904" t="str">
        <f>IF(COUNT(FIND({0,1,2,3,4,5,6,7,8,9},IF(ISBLANK(A3904),IF(LEN(TRIM(B3904))&gt;0,TRIM(C3904),LEFT(D3904, 4)),"")))&gt;0,IF(ISBLANK(A3904),IF(LEN(TRIM(B3904))&gt;0,TRIM(C3904),LEFT(D3904, 4)),""),"")</f>
        <v>023</v>
      </c>
      <c r="O3904" t="str">
        <f t="shared" si="304"/>
        <v>NJ</v>
      </c>
      <c r="P3904" t="str">
        <f>TRIM(IF(COUNT(FIND({0,1,2,3,4,5,6,7,8,9},B3904))&gt;0,D3904,IF(LEN(TRIM(B3904))&gt;0,CONCATENATE(B3904,C3904,D3904),MID(D3904,4,LEN(D3904)))))</f>
        <v>Middlesex</v>
      </c>
      <c r="Q3904">
        <f t="shared" si="305"/>
        <v>11</v>
      </c>
      <c r="R3904">
        <f t="shared" si="306"/>
        <v>14</v>
      </c>
    </row>
    <row r="3905" spans="2:18" x14ac:dyDescent="0.25">
      <c r="B3905" s="1" t="s">
        <v>241</v>
      </c>
      <c r="C3905" s="1" t="s">
        <v>293</v>
      </c>
      <c r="D3905" s="1" t="s">
        <v>112</v>
      </c>
      <c r="E3905" s="1" t="s">
        <v>243</v>
      </c>
      <c r="F3905">
        <v>11</v>
      </c>
      <c r="G3905">
        <v>0.36</v>
      </c>
      <c r="H3905">
        <v>15</v>
      </c>
      <c r="I3905">
        <v>0.3</v>
      </c>
      <c r="K3905">
        <f t="shared" si="302"/>
        <v>36</v>
      </c>
      <c r="L3905">
        <f t="shared" si="303"/>
        <v>109</v>
      </c>
      <c r="M3905" t="str">
        <f>IF(COUNT(FIND({0,1,2,3,4,5,6,7,8,9},IF(ISBLANK(A3905),IF(LEN(TRIM(B3905))&gt;0,TRIM(B3905),TRIM(C3905)),"")))&gt;0,IF(ISBLANK(A3905),IF(LEN(TRIM(B3905))&gt;0,TRIM(B3905),TRIM(C3905)),""),"")</f>
        <v>39</v>
      </c>
      <c r="N3905" t="str">
        <f>IF(COUNT(FIND({0,1,2,3,4,5,6,7,8,9},IF(ISBLANK(A3905),IF(LEN(TRIM(B3905))&gt;0,TRIM(C3905),LEFT(D3905, 4)),"")))&gt;0,IF(ISBLANK(A3905),IF(LEN(TRIM(B3905))&gt;0,TRIM(C3905),LEFT(D3905, 4)),""),"")</f>
        <v>049</v>
      </c>
      <c r="O3905" t="str">
        <f t="shared" si="304"/>
        <v>Oh</v>
      </c>
      <c r="P3905" t="str">
        <f>TRIM(IF(COUNT(FIND({0,1,2,3,4,5,6,7,8,9},B3905))&gt;0,D3905,IF(LEN(TRIM(B3905))&gt;0,CONCATENATE(B3905,C3905,D3905),MID(D3905,4,LEN(D3905)))))</f>
        <v>Franklin</v>
      </c>
      <c r="Q3905">
        <f t="shared" si="305"/>
        <v>11</v>
      </c>
      <c r="R3905">
        <f t="shared" si="306"/>
        <v>15</v>
      </c>
    </row>
    <row r="3906" spans="2:18" x14ac:dyDescent="0.25">
      <c r="B3906" s="1" t="s">
        <v>318</v>
      </c>
      <c r="C3906" s="1" t="s">
        <v>286</v>
      </c>
      <c r="D3906" s="1" t="s">
        <v>457</v>
      </c>
      <c r="E3906" s="1" t="s">
        <v>320</v>
      </c>
      <c r="F3906">
        <v>11</v>
      </c>
      <c r="G3906">
        <v>0.36</v>
      </c>
      <c r="H3906">
        <v>17</v>
      </c>
      <c r="I3906">
        <v>0.34</v>
      </c>
      <c r="K3906">
        <f t="shared" si="302"/>
        <v>36</v>
      </c>
      <c r="L3906">
        <f t="shared" si="303"/>
        <v>109</v>
      </c>
      <c r="M3906" t="str">
        <f>IF(COUNT(FIND({0,1,2,3,4,5,6,7,8,9},IF(ISBLANK(A3906),IF(LEN(TRIM(B3906))&gt;0,TRIM(B3906),TRIM(C3906)),"")))&gt;0,IF(ISBLANK(A3906),IF(LEN(TRIM(B3906))&gt;0,TRIM(B3906),TRIM(C3906)),""),"")</f>
        <v>27</v>
      </c>
      <c r="N3906" t="str">
        <f>IF(COUNT(FIND({0,1,2,3,4,5,6,7,8,9},IF(ISBLANK(A3906),IF(LEN(TRIM(B3906))&gt;0,TRIM(C3906),LEFT(D3906, 4)),"")))&gt;0,IF(ISBLANK(A3906),IF(LEN(TRIM(B3906))&gt;0,TRIM(C3906),LEFT(D3906, 4)),""),"")</f>
        <v>123</v>
      </c>
      <c r="O3906" t="str">
        <f t="shared" si="304"/>
        <v>Mn</v>
      </c>
      <c r="P3906" t="str">
        <f>TRIM(IF(COUNT(FIND({0,1,2,3,4,5,6,7,8,9},B3906))&gt;0,D3906,IF(LEN(TRIM(B3906))&gt;0,CONCATENATE(B3906,C3906,D3906),MID(D3906,4,LEN(D3906)))))</f>
        <v>Ramsey</v>
      </c>
      <c r="Q3906">
        <f t="shared" si="305"/>
        <v>11</v>
      </c>
      <c r="R3906">
        <f t="shared" si="306"/>
        <v>17</v>
      </c>
    </row>
    <row r="3907" spans="2:18" x14ac:dyDescent="0.25">
      <c r="B3907" s="1" t="s">
        <v>13</v>
      </c>
      <c r="C3907" s="1" t="s">
        <v>60</v>
      </c>
      <c r="D3907" s="1" t="s">
        <v>61</v>
      </c>
      <c r="E3907" s="1" t="s">
        <v>12</v>
      </c>
      <c r="F3907">
        <v>11</v>
      </c>
      <c r="G3907">
        <v>0.36</v>
      </c>
      <c r="H3907">
        <v>21</v>
      </c>
      <c r="I3907">
        <v>0.42</v>
      </c>
      <c r="K3907">
        <f t="shared" si="302"/>
        <v>36</v>
      </c>
      <c r="L3907">
        <f t="shared" si="303"/>
        <v>109</v>
      </c>
      <c r="M3907" t="str">
        <f>IF(COUNT(FIND({0,1,2,3,4,5,6,7,8,9},IF(ISBLANK(A3907),IF(LEN(TRIM(B3907))&gt;0,TRIM(B3907),TRIM(C3907)),"")))&gt;0,IF(ISBLANK(A3907),IF(LEN(TRIM(B3907))&gt;0,TRIM(B3907),TRIM(C3907)),""),"")</f>
        <v>36</v>
      </c>
      <c r="N3907" t="str">
        <f>IF(COUNT(FIND({0,1,2,3,4,5,6,7,8,9},IF(ISBLANK(A3907),IF(LEN(TRIM(B3907))&gt;0,TRIM(C3907),LEFT(D3907, 4)),"")))&gt;0,IF(ISBLANK(A3907),IF(LEN(TRIM(B3907))&gt;0,TRIM(C3907),LEFT(D3907, 4)),""),"")</f>
        <v>027</v>
      </c>
      <c r="O3907" t="str">
        <f t="shared" si="304"/>
        <v>NY</v>
      </c>
      <c r="P3907" t="str">
        <f>TRIM(IF(COUNT(FIND({0,1,2,3,4,5,6,7,8,9},B3907))&gt;0,D3907,IF(LEN(TRIM(B3907))&gt;0,CONCATENATE(B3907,C3907,D3907),MID(D3907,4,LEN(D3907)))))</f>
        <v>Dutchess</v>
      </c>
      <c r="Q3907">
        <f t="shared" si="305"/>
        <v>11</v>
      </c>
      <c r="R3907">
        <f t="shared" si="306"/>
        <v>21</v>
      </c>
    </row>
    <row r="3908" spans="2:18" x14ac:dyDescent="0.25">
      <c r="B3908" s="1" t="s">
        <v>251</v>
      </c>
      <c r="C3908" s="1" t="s">
        <v>445</v>
      </c>
      <c r="D3908" s="1" t="s">
        <v>446</v>
      </c>
      <c r="E3908" s="1" t="s">
        <v>253</v>
      </c>
      <c r="F3908">
        <v>11</v>
      </c>
      <c r="G3908">
        <v>0.36</v>
      </c>
      <c r="H3908">
        <v>18</v>
      </c>
      <c r="I3908">
        <v>0.36</v>
      </c>
      <c r="K3908">
        <f t="shared" ref="K3908:K3971" si="307">VALUE(IF(ISBLANK(A3908),K3907,A3908))</f>
        <v>36</v>
      </c>
      <c r="L3908">
        <f t="shared" ref="L3908:L3971" si="308">VALUE(IF(ISBLANK(A3908),L3907,CONCATENATE(TRIM(B3908),TRIM(C3908))))</f>
        <v>109</v>
      </c>
      <c r="M3908" t="str">
        <f>IF(COUNT(FIND({0,1,2,3,4,5,6,7,8,9},IF(ISBLANK(A3908),IF(LEN(TRIM(B3908))&gt;0,TRIM(B3908),TRIM(C3908)),"")))&gt;0,IF(ISBLANK(A3908),IF(LEN(TRIM(B3908))&gt;0,TRIM(B3908),TRIM(C3908)),""),"")</f>
        <v>26</v>
      </c>
      <c r="N3908" t="str">
        <f>IF(COUNT(FIND({0,1,2,3,4,5,6,7,8,9},IF(ISBLANK(A3908),IF(LEN(TRIM(B3908))&gt;0,TRIM(C3908),LEFT(D3908, 4)),"")))&gt;0,IF(ISBLANK(A3908),IF(LEN(TRIM(B3908))&gt;0,TRIM(C3908),LEFT(D3908, 4)),""),"")</f>
        <v>161</v>
      </c>
      <c r="O3908" t="str">
        <f t="shared" ref="O3908:O3971" si="309">IF(LEN(TRIM(E3908))&gt;0,E3908,"XX")</f>
        <v>Mi</v>
      </c>
      <c r="P3908" t="str">
        <f>TRIM(IF(COUNT(FIND({0,1,2,3,4,5,6,7,8,9},B3908))&gt;0,D3908,IF(LEN(TRIM(B3908))&gt;0,CONCATENATE(B3908,C3908,D3908),MID(D3908,4,LEN(D3908)))))</f>
        <v>Washtenaw</v>
      </c>
      <c r="Q3908">
        <f t="shared" ref="Q3908:Q3971" si="310">F3908</f>
        <v>11</v>
      </c>
      <c r="R3908">
        <f t="shared" ref="R3908:R3971" si="311">H3908</f>
        <v>18</v>
      </c>
    </row>
    <row r="3909" spans="2:18" x14ac:dyDescent="0.25">
      <c r="B3909" s="1" t="s">
        <v>120</v>
      </c>
      <c r="C3909" s="1" t="s">
        <v>18</v>
      </c>
      <c r="D3909" s="1" t="s">
        <v>67</v>
      </c>
      <c r="E3909" s="1" t="s">
        <v>123</v>
      </c>
      <c r="F3909">
        <v>11</v>
      </c>
      <c r="G3909">
        <v>0.36</v>
      </c>
      <c r="H3909">
        <v>15</v>
      </c>
      <c r="I3909">
        <v>0.3</v>
      </c>
      <c r="K3909">
        <f t="shared" si="307"/>
        <v>36</v>
      </c>
      <c r="L3909">
        <f t="shared" si="308"/>
        <v>109</v>
      </c>
      <c r="M3909" t="str">
        <f>IF(COUNT(FIND({0,1,2,3,4,5,6,7,8,9},IF(ISBLANK(A3909),IF(LEN(TRIM(B3909))&gt;0,TRIM(B3909),TRIM(C3909)),"")))&gt;0,IF(ISBLANK(A3909),IF(LEN(TRIM(B3909))&gt;0,TRIM(B3909),TRIM(C3909)),""),"")</f>
        <v>42</v>
      </c>
      <c r="N3909" t="str">
        <f>IF(COUNT(FIND({0,1,2,3,4,5,6,7,8,9},IF(ISBLANK(A3909),IF(LEN(TRIM(B3909))&gt;0,TRIM(C3909),LEFT(D3909, 4)),"")))&gt;0,IF(ISBLANK(A3909),IF(LEN(TRIM(B3909))&gt;0,TRIM(C3909),LEFT(D3909, 4)),""),"")</f>
        <v>091</v>
      </c>
      <c r="O3909" t="str">
        <f t="shared" si="309"/>
        <v>Pa</v>
      </c>
      <c r="P3909" t="str">
        <f>TRIM(IF(COUNT(FIND({0,1,2,3,4,5,6,7,8,9},B3909))&gt;0,D3909,IF(LEN(TRIM(B3909))&gt;0,CONCATENATE(B3909,C3909,D3909),MID(D3909,4,LEN(D3909)))))</f>
        <v>Montgomery</v>
      </c>
      <c r="Q3909">
        <f t="shared" si="310"/>
        <v>11</v>
      </c>
      <c r="R3909">
        <f t="shared" si="311"/>
        <v>15</v>
      </c>
    </row>
    <row r="3910" spans="2:18" x14ac:dyDescent="0.25">
      <c r="B3910" s="1" t="s">
        <v>241</v>
      </c>
      <c r="C3910" s="1" t="s">
        <v>30</v>
      </c>
      <c r="D3910" s="1" t="s">
        <v>329</v>
      </c>
      <c r="E3910" s="1" t="s">
        <v>243</v>
      </c>
      <c r="F3910">
        <v>10</v>
      </c>
      <c r="G3910">
        <v>0.33</v>
      </c>
      <c r="H3910">
        <v>17</v>
      </c>
      <c r="I3910">
        <v>0.34</v>
      </c>
      <c r="K3910">
        <f t="shared" si="307"/>
        <v>36</v>
      </c>
      <c r="L3910">
        <f t="shared" si="308"/>
        <v>109</v>
      </c>
      <c r="M3910" t="str">
        <f>IF(COUNT(FIND({0,1,2,3,4,5,6,7,8,9},IF(ISBLANK(A3910),IF(LEN(TRIM(B3910))&gt;0,TRIM(B3910),TRIM(C3910)),"")))&gt;0,IF(ISBLANK(A3910),IF(LEN(TRIM(B3910))&gt;0,TRIM(B3910),TRIM(C3910)),""),"")</f>
        <v>39</v>
      </c>
      <c r="N3910" t="str">
        <f>IF(COUNT(FIND({0,1,2,3,4,5,6,7,8,9},IF(ISBLANK(A3910),IF(LEN(TRIM(B3910))&gt;0,TRIM(C3910),LEFT(D3910, 4)),"")))&gt;0,IF(ISBLANK(A3910),IF(LEN(TRIM(B3910))&gt;0,TRIM(C3910),LEFT(D3910, 4)),""),"")</f>
        <v>061</v>
      </c>
      <c r="O3910" t="str">
        <f t="shared" si="309"/>
        <v>Oh</v>
      </c>
      <c r="P3910" t="str">
        <f>TRIM(IF(COUNT(FIND({0,1,2,3,4,5,6,7,8,9},B3910))&gt;0,D3910,IF(LEN(TRIM(B3910))&gt;0,CONCATENATE(B3910,C3910,D3910),MID(D3910,4,LEN(D3910)))))</f>
        <v>Hamilton</v>
      </c>
      <c r="Q3910">
        <f t="shared" si="310"/>
        <v>10</v>
      </c>
      <c r="R3910">
        <f t="shared" si="311"/>
        <v>17</v>
      </c>
    </row>
    <row r="3911" spans="2:18" x14ac:dyDescent="0.25">
      <c r="B3911" s="1" t="s">
        <v>137</v>
      </c>
      <c r="C3911" s="1" t="s">
        <v>68</v>
      </c>
      <c r="D3911" s="1" t="s">
        <v>171</v>
      </c>
      <c r="E3911" s="1" t="s">
        <v>139</v>
      </c>
      <c r="F3911">
        <v>10</v>
      </c>
      <c r="G3911">
        <v>0.33</v>
      </c>
      <c r="H3911">
        <v>13</v>
      </c>
      <c r="I3911">
        <v>0.26</v>
      </c>
      <c r="K3911">
        <f t="shared" si="307"/>
        <v>36</v>
      </c>
      <c r="L3911">
        <f t="shared" si="308"/>
        <v>109</v>
      </c>
      <c r="M3911" t="str">
        <f>IF(COUNT(FIND({0,1,2,3,4,5,6,7,8,9},IF(ISBLANK(A3911),IF(LEN(TRIM(B3911))&gt;0,TRIM(B3911),TRIM(C3911)),"")))&gt;0,IF(ISBLANK(A3911),IF(LEN(TRIM(B3911))&gt;0,TRIM(B3911),TRIM(C3911)),""),"")</f>
        <v>50</v>
      </c>
      <c r="N3911" t="str">
        <f>IF(COUNT(FIND({0,1,2,3,4,5,6,7,8,9},IF(ISBLANK(A3911),IF(LEN(TRIM(B3911))&gt;0,TRIM(C3911),LEFT(D3911, 4)),"")))&gt;0,IF(ISBLANK(A3911),IF(LEN(TRIM(B3911))&gt;0,TRIM(C3911),LEFT(D3911, 4)),""),"")</f>
        <v>007</v>
      </c>
      <c r="O3911" t="str">
        <f t="shared" si="309"/>
        <v>Vt</v>
      </c>
      <c r="P3911" t="str">
        <f>TRIM(IF(COUNT(FIND({0,1,2,3,4,5,6,7,8,9},B3911))&gt;0,D3911,IF(LEN(TRIM(B3911))&gt;0,CONCATENATE(B3911,C3911,D3911),MID(D3911,4,LEN(D3911)))))</f>
        <v>Chittenden</v>
      </c>
      <c r="Q3911">
        <f t="shared" si="310"/>
        <v>10</v>
      </c>
      <c r="R3911">
        <f t="shared" si="311"/>
        <v>13</v>
      </c>
    </row>
    <row r="3912" spans="2:18" x14ac:dyDescent="0.25">
      <c r="B3912" s="1" t="s">
        <v>84</v>
      </c>
      <c r="C3912" s="1" t="s">
        <v>76</v>
      </c>
      <c r="D3912" s="1" t="s">
        <v>85</v>
      </c>
      <c r="E3912" s="1" t="s">
        <v>86</v>
      </c>
      <c r="F3912">
        <v>10</v>
      </c>
      <c r="G3912">
        <v>0.33</v>
      </c>
      <c r="H3912">
        <v>10</v>
      </c>
      <c r="I3912">
        <v>0.2</v>
      </c>
      <c r="K3912">
        <f t="shared" si="307"/>
        <v>36</v>
      </c>
      <c r="L3912">
        <f t="shared" si="308"/>
        <v>109</v>
      </c>
      <c r="M3912" t="str">
        <f>IF(COUNT(FIND({0,1,2,3,4,5,6,7,8,9},IF(ISBLANK(A3912),IF(LEN(TRIM(B3912))&gt;0,TRIM(B3912),TRIM(C3912)),"")))&gt;0,IF(ISBLANK(A3912),IF(LEN(TRIM(B3912))&gt;0,TRIM(B3912),TRIM(C3912)),""),"")</f>
        <v>34</v>
      </c>
      <c r="N3912" t="str">
        <f>IF(COUNT(FIND({0,1,2,3,4,5,6,7,8,9},IF(ISBLANK(A3912),IF(LEN(TRIM(B3912))&gt;0,TRIM(C3912),LEFT(D3912, 4)),"")))&gt;0,IF(ISBLANK(A3912),IF(LEN(TRIM(B3912))&gt;0,TRIM(C3912),LEFT(D3912, 4)),""),"")</f>
        <v>003</v>
      </c>
      <c r="O3912" t="str">
        <f t="shared" si="309"/>
        <v>NJ</v>
      </c>
      <c r="P3912" t="str">
        <f>TRIM(IF(COUNT(FIND({0,1,2,3,4,5,6,7,8,9},B3912))&gt;0,D3912,IF(LEN(TRIM(B3912))&gt;0,CONCATENATE(B3912,C3912,D3912),MID(D3912,4,LEN(D3912)))))</f>
        <v>Bergen</v>
      </c>
      <c r="Q3912">
        <f t="shared" si="310"/>
        <v>10</v>
      </c>
      <c r="R3912">
        <f t="shared" si="311"/>
        <v>10</v>
      </c>
    </row>
    <row r="3913" spans="2:18" x14ac:dyDescent="0.25">
      <c r="B3913" s="1" t="s">
        <v>128</v>
      </c>
      <c r="C3913" s="1" t="s">
        <v>180</v>
      </c>
      <c r="D3913" s="1" t="s">
        <v>237</v>
      </c>
      <c r="E3913" s="1" t="s">
        <v>129</v>
      </c>
      <c r="F3913">
        <v>10</v>
      </c>
      <c r="G3913">
        <v>0.33</v>
      </c>
      <c r="H3913">
        <v>12</v>
      </c>
      <c r="I3913">
        <v>0.24</v>
      </c>
      <c r="K3913">
        <f t="shared" si="307"/>
        <v>36</v>
      </c>
      <c r="L3913">
        <f t="shared" si="308"/>
        <v>109</v>
      </c>
      <c r="M3913" t="str">
        <f>IF(COUNT(FIND({0,1,2,3,4,5,6,7,8,9},IF(ISBLANK(A3913),IF(LEN(TRIM(B3913))&gt;0,TRIM(B3913),TRIM(C3913)),"")))&gt;0,IF(ISBLANK(A3913),IF(LEN(TRIM(B3913))&gt;0,TRIM(B3913),TRIM(C3913)),""),"")</f>
        <v>24</v>
      </c>
      <c r="N3913" t="str">
        <f>IF(COUNT(FIND({0,1,2,3,4,5,6,7,8,9},IF(ISBLANK(A3913),IF(LEN(TRIM(B3913))&gt;0,TRIM(C3913),LEFT(D3913, 4)),"")))&gt;0,IF(ISBLANK(A3913),IF(LEN(TRIM(B3913))&gt;0,TRIM(C3913),LEFT(D3913, 4)),""),"")</f>
        <v>510</v>
      </c>
      <c r="O3913" t="str">
        <f t="shared" si="309"/>
        <v>Md</v>
      </c>
      <c r="P3913" t="str">
        <f>TRIM(IF(COUNT(FIND({0,1,2,3,4,5,6,7,8,9},B3913))&gt;0,D3913,IF(LEN(TRIM(B3913))&gt;0,CONCATENATE(B3913,C3913,D3913),MID(D3913,4,LEN(D3913)))))</f>
        <v>Baltimore city</v>
      </c>
      <c r="Q3913">
        <f t="shared" si="310"/>
        <v>10</v>
      </c>
      <c r="R3913">
        <f t="shared" si="311"/>
        <v>12</v>
      </c>
    </row>
    <row r="3914" spans="2:18" x14ac:dyDescent="0.25">
      <c r="B3914" s="1" t="s">
        <v>95</v>
      </c>
      <c r="C3914" s="1" t="s">
        <v>96</v>
      </c>
      <c r="D3914" s="1" t="s">
        <v>97</v>
      </c>
      <c r="E3914" s="1" t="s">
        <v>98</v>
      </c>
      <c r="F3914">
        <v>10</v>
      </c>
      <c r="G3914">
        <v>0.33</v>
      </c>
      <c r="H3914">
        <v>11</v>
      </c>
      <c r="I3914">
        <v>0.22</v>
      </c>
      <c r="K3914">
        <f t="shared" si="307"/>
        <v>36</v>
      </c>
      <c r="L3914">
        <f t="shared" si="308"/>
        <v>109</v>
      </c>
      <c r="M3914" t="str">
        <f>IF(COUNT(FIND({0,1,2,3,4,5,6,7,8,9},IF(ISBLANK(A3914),IF(LEN(TRIM(B3914))&gt;0,TRIM(B3914),TRIM(C3914)),"")))&gt;0,IF(ISBLANK(A3914),IF(LEN(TRIM(B3914))&gt;0,TRIM(B3914),TRIM(C3914)),""),"")</f>
        <v>12</v>
      </c>
      <c r="N3914" t="str">
        <f>IF(COUNT(FIND({0,1,2,3,4,5,6,7,8,9},IF(ISBLANK(A3914),IF(LEN(TRIM(B3914))&gt;0,TRIM(C3914),LEFT(D3914, 4)),"")))&gt;0,IF(ISBLANK(A3914),IF(LEN(TRIM(B3914))&gt;0,TRIM(C3914),LEFT(D3914, 4)),""),"")</f>
        <v>011</v>
      </c>
      <c r="O3914" t="str">
        <f t="shared" si="309"/>
        <v>Fl</v>
      </c>
      <c r="P3914" t="str">
        <f>TRIM(IF(COUNT(FIND({0,1,2,3,4,5,6,7,8,9},B3914))&gt;0,D3914,IF(LEN(TRIM(B3914))&gt;0,CONCATENATE(B3914,C3914,D3914),MID(D3914,4,LEN(D3914)))))</f>
        <v>Broward</v>
      </c>
      <c r="Q3914">
        <f t="shared" si="310"/>
        <v>10</v>
      </c>
      <c r="R3914">
        <f t="shared" si="311"/>
        <v>11</v>
      </c>
    </row>
    <row r="3915" spans="2:18" x14ac:dyDescent="0.25">
      <c r="B3915" s="1" t="s">
        <v>318</v>
      </c>
      <c r="C3915" s="1" t="s">
        <v>178</v>
      </c>
      <c r="D3915" s="1" t="s">
        <v>319</v>
      </c>
      <c r="E3915" s="1" t="s">
        <v>320</v>
      </c>
      <c r="F3915">
        <v>10</v>
      </c>
      <c r="G3915">
        <v>0.33</v>
      </c>
      <c r="H3915">
        <v>11</v>
      </c>
      <c r="I3915">
        <v>0.22</v>
      </c>
      <c r="K3915">
        <f t="shared" si="307"/>
        <v>36</v>
      </c>
      <c r="L3915">
        <f t="shared" si="308"/>
        <v>109</v>
      </c>
      <c r="M3915" t="str">
        <f>IF(COUNT(FIND({0,1,2,3,4,5,6,7,8,9},IF(ISBLANK(A3915),IF(LEN(TRIM(B3915))&gt;0,TRIM(B3915),TRIM(C3915)),"")))&gt;0,IF(ISBLANK(A3915),IF(LEN(TRIM(B3915))&gt;0,TRIM(B3915),TRIM(C3915)),""),"")</f>
        <v>27</v>
      </c>
      <c r="N3915" t="str">
        <f>IF(COUNT(FIND({0,1,2,3,4,5,6,7,8,9},IF(ISBLANK(A3915),IF(LEN(TRIM(B3915))&gt;0,TRIM(C3915),LEFT(D3915, 4)),"")))&gt;0,IF(ISBLANK(A3915),IF(LEN(TRIM(B3915))&gt;0,TRIM(C3915),LEFT(D3915, 4)),""),"")</f>
        <v>053</v>
      </c>
      <c r="O3915" t="str">
        <f t="shared" si="309"/>
        <v>Mn</v>
      </c>
      <c r="P3915" t="str">
        <f>TRIM(IF(COUNT(FIND({0,1,2,3,4,5,6,7,8,9},B3915))&gt;0,D3915,IF(LEN(TRIM(B3915))&gt;0,CONCATENATE(B3915,C3915,D3915),MID(D3915,4,LEN(D3915)))))</f>
        <v>Hennepin</v>
      </c>
      <c r="Q3915">
        <f t="shared" si="310"/>
        <v>10</v>
      </c>
      <c r="R3915">
        <f t="shared" si="311"/>
        <v>11</v>
      </c>
    </row>
    <row r="3916" spans="2:18" x14ac:dyDescent="0.25">
      <c r="B3916" s="1" t="s">
        <v>99</v>
      </c>
      <c r="C3916" s="1" t="s">
        <v>28</v>
      </c>
      <c r="D3916" s="1" t="s">
        <v>468</v>
      </c>
      <c r="E3916" s="1" t="s">
        <v>102</v>
      </c>
      <c r="F3916">
        <v>10</v>
      </c>
      <c r="G3916">
        <v>0.33</v>
      </c>
      <c r="H3916">
        <v>10</v>
      </c>
      <c r="I3916">
        <v>0.2</v>
      </c>
      <c r="K3916">
        <f t="shared" si="307"/>
        <v>36</v>
      </c>
      <c r="L3916">
        <f t="shared" si="308"/>
        <v>109</v>
      </c>
      <c r="M3916" t="str">
        <f>IF(COUNT(FIND({0,1,2,3,4,5,6,7,8,9},IF(ISBLANK(A3916),IF(LEN(TRIM(B3916))&gt;0,TRIM(B3916),TRIM(C3916)),"")))&gt;0,IF(ISBLANK(A3916),IF(LEN(TRIM(B3916))&gt;0,TRIM(B3916),TRIM(C3916)),""),"")</f>
        <v>06</v>
      </c>
      <c r="N3916" t="str">
        <f>IF(COUNT(FIND({0,1,2,3,4,5,6,7,8,9},IF(ISBLANK(A3916),IF(LEN(TRIM(B3916))&gt;0,TRIM(C3916),LEFT(D3916, 4)),"")))&gt;0,IF(ISBLANK(A3916),IF(LEN(TRIM(B3916))&gt;0,TRIM(C3916),LEFT(D3916, 4)),""),"")</f>
        <v>081</v>
      </c>
      <c r="O3916" t="str">
        <f t="shared" si="309"/>
        <v>Ca</v>
      </c>
      <c r="P3916" t="str">
        <f>TRIM(IF(COUNT(FIND({0,1,2,3,4,5,6,7,8,9},B3916))&gt;0,D3916,IF(LEN(TRIM(B3916))&gt;0,CONCATENATE(B3916,C3916,D3916),MID(D3916,4,LEN(D3916)))))</f>
        <v>San Mateo</v>
      </c>
      <c r="Q3916">
        <f t="shared" si="310"/>
        <v>10</v>
      </c>
      <c r="R3916">
        <f t="shared" si="311"/>
        <v>10</v>
      </c>
    </row>
    <row r="3917" spans="2:18" x14ac:dyDescent="0.25">
      <c r="B3917" s="1" t="s">
        <v>13</v>
      </c>
      <c r="C3917" s="1" t="s">
        <v>46</v>
      </c>
      <c r="D3917" s="1" t="s">
        <v>47</v>
      </c>
      <c r="E3917" s="1" t="s">
        <v>12</v>
      </c>
      <c r="F3917">
        <v>10</v>
      </c>
      <c r="G3917">
        <v>0.33</v>
      </c>
      <c r="H3917">
        <v>16</v>
      </c>
      <c r="I3917">
        <v>0.32</v>
      </c>
      <c r="K3917">
        <f t="shared" si="307"/>
        <v>36</v>
      </c>
      <c r="L3917">
        <f t="shared" si="308"/>
        <v>109</v>
      </c>
      <c r="M3917" t="str">
        <f>IF(COUNT(FIND({0,1,2,3,4,5,6,7,8,9},IF(ISBLANK(A3917),IF(LEN(TRIM(B3917))&gt;0,TRIM(B3917),TRIM(C3917)),"")))&gt;0,IF(ISBLANK(A3917),IF(LEN(TRIM(B3917))&gt;0,TRIM(B3917),TRIM(C3917)),""),"")</f>
        <v>36</v>
      </c>
      <c r="N3917" t="str">
        <f>IF(COUNT(FIND({0,1,2,3,4,5,6,7,8,9},IF(ISBLANK(A3917),IF(LEN(TRIM(B3917))&gt;0,TRIM(C3917),LEFT(D3917, 4)),"")))&gt;0,IF(ISBLANK(A3917),IF(LEN(TRIM(B3917))&gt;0,TRIM(C3917),LEFT(D3917, 4)),""),"")</f>
        <v>065</v>
      </c>
      <c r="O3917" t="str">
        <f t="shared" si="309"/>
        <v>NY</v>
      </c>
      <c r="P3917" t="str">
        <f>TRIM(IF(COUNT(FIND({0,1,2,3,4,5,6,7,8,9},B3917))&gt;0,D3917,IF(LEN(TRIM(B3917))&gt;0,CONCATENATE(B3917,C3917,D3917),MID(D3917,4,LEN(D3917)))))</f>
        <v>Oneida</v>
      </c>
      <c r="Q3917">
        <f t="shared" si="310"/>
        <v>10</v>
      </c>
      <c r="R3917">
        <f t="shared" si="311"/>
        <v>16</v>
      </c>
    </row>
    <row r="3918" spans="2:18" x14ac:dyDescent="0.25">
      <c r="B3918" s="1" t="s">
        <v>175</v>
      </c>
      <c r="C3918" s="1" t="s">
        <v>76</v>
      </c>
      <c r="D3918" s="1" t="s">
        <v>176</v>
      </c>
      <c r="E3918" s="1" t="s">
        <v>177</v>
      </c>
      <c r="F3918">
        <v>10</v>
      </c>
      <c r="G3918">
        <v>0.33</v>
      </c>
      <c r="H3918">
        <v>20</v>
      </c>
      <c r="I3918">
        <v>0.4</v>
      </c>
      <c r="K3918">
        <f t="shared" si="307"/>
        <v>36</v>
      </c>
      <c r="L3918">
        <f t="shared" si="308"/>
        <v>109</v>
      </c>
      <c r="M3918" t="str">
        <f>IF(COUNT(FIND({0,1,2,3,4,5,6,7,8,9},IF(ISBLANK(A3918),IF(LEN(TRIM(B3918))&gt;0,TRIM(B3918),TRIM(C3918)),"")))&gt;0,IF(ISBLANK(A3918),IF(LEN(TRIM(B3918))&gt;0,TRIM(B3918),TRIM(C3918)),""),"")</f>
        <v>15</v>
      </c>
      <c r="N3918" t="str">
        <f>IF(COUNT(FIND({0,1,2,3,4,5,6,7,8,9},IF(ISBLANK(A3918),IF(LEN(TRIM(B3918))&gt;0,TRIM(C3918),LEFT(D3918, 4)),"")))&gt;0,IF(ISBLANK(A3918),IF(LEN(TRIM(B3918))&gt;0,TRIM(C3918),LEFT(D3918, 4)),""),"")</f>
        <v>003</v>
      </c>
      <c r="O3918" t="str">
        <f t="shared" si="309"/>
        <v>Hi</v>
      </c>
      <c r="P3918" t="str">
        <f>TRIM(IF(COUNT(FIND({0,1,2,3,4,5,6,7,8,9},B3918))&gt;0,D3918,IF(LEN(TRIM(B3918))&gt;0,CONCATENATE(B3918,C3918,D3918),MID(D3918,4,LEN(D3918)))))</f>
        <v>Honolulu</v>
      </c>
      <c r="Q3918">
        <f t="shared" si="310"/>
        <v>10</v>
      </c>
      <c r="R3918">
        <f t="shared" si="311"/>
        <v>20</v>
      </c>
    </row>
    <row r="3919" spans="2:18" x14ac:dyDescent="0.25">
      <c r="B3919" s="1" t="s">
        <v>194</v>
      </c>
      <c r="C3919" s="1" t="s">
        <v>195</v>
      </c>
      <c r="D3919" s="1" t="s">
        <v>196</v>
      </c>
      <c r="E3919" s="1" t="s">
        <v>197</v>
      </c>
      <c r="F3919">
        <v>151</v>
      </c>
      <c r="G3919">
        <v>4.97</v>
      </c>
      <c r="H3919">
        <v>255</v>
      </c>
      <c r="I3919">
        <v>5.13</v>
      </c>
      <c r="K3919">
        <f t="shared" si="307"/>
        <v>36</v>
      </c>
      <c r="L3919">
        <f t="shared" si="308"/>
        <v>109</v>
      </c>
      <c r="M3919" t="str">
        <f>IF(COUNT(FIND({0,1,2,3,4,5,6,7,8,9},IF(ISBLANK(A3919),IF(LEN(TRIM(B3919))&gt;0,TRIM(B3919),TRIM(C3919)),"")))&gt;0,IF(ISBLANK(A3919),IF(LEN(TRIM(B3919))&gt;0,TRIM(B3919),TRIM(C3919)),""),"")</f>
        <v/>
      </c>
      <c r="N3919" t="str">
        <f>IF(COUNT(FIND({0,1,2,3,4,5,6,7,8,9},IF(ISBLANK(A3919),IF(LEN(TRIM(B3919))&gt;0,TRIM(C3919),LEFT(D3919, 4)),"")))&gt;0,IF(ISBLANK(A3919),IF(LEN(TRIM(B3919))&gt;0,TRIM(C3919),LEFT(D3919, 4)),""),"")</f>
        <v/>
      </c>
      <c r="O3919" t="str">
        <f t="shared" si="309"/>
        <v>XX</v>
      </c>
      <c r="P3919" t="str">
        <f>TRIM(IF(COUNT(FIND({0,1,2,3,4,5,6,7,8,9},B3919))&gt;0,D3919,IF(LEN(TRIM(B3919))&gt;0,CONCATENATE(B3919,C3919,D3919),MID(D3919,4,LEN(D3919)))))</f>
        <v>Same State</v>
      </c>
      <c r="Q3919">
        <f t="shared" si="310"/>
        <v>151</v>
      </c>
      <c r="R3919">
        <f t="shared" si="311"/>
        <v>255</v>
      </c>
    </row>
    <row r="3920" spans="2:18" x14ac:dyDescent="0.25">
      <c r="B3920" s="1" t="s">
        <v>198</v>
      </c>
      <c r="C3920" s="1" t="s">
        <v>199</v>
      </c>
      <c r="D3920" s="1" t="s">
        <v>200</v>
      </c>
      <c r="E3920" s="1" t="s">
        <v>197</v>
      </c>
      <c r="F3920">
        <v>221</v>
      </c>
      <c r="G3920">
        <v>7.27</v>
      </c>
      <c r="H3920">
        <v>361</v>
      </c>
      <c r="I3920">
        <v>7.26</v>
      </c>
      <c r="K3920">
        <f t="shared" si="307"/>
        <v>36</v>
      </c>
      <c r="L3920">
        <f t="shared" si="308"/>
        <v>109</v>
      </c>
      <c r="M3920" t="str">
        <f>IF(COUNT(FIND({0,1,2,3,4,5,6,7,8,9},IF(ISBLANK(A3920),IF(LEN(TRIM(B3920))&gt;0,TRIM(B3920),TRIM(C3920)),"")))&gt;0,IF(ISBLANK(A3920),IF(LEN(TRIM(B3920))&gt;0,TRIM(B3920),TRIM(C3920)),""),"")</f>
        <v/>
      </c>
      <c r="N3920" t="str">
        <f>IF(COUNT(FIND({0,1,2,3,4,5,6,7,8,9},IF(ISBLANK(A3920),IF(LEN(TRIM(B3920))&gt;0,TRIM(C3920),LEFT(D3920, 4)),"")))&gt;0,IF(ISBLANK(A3920),IF(LEN(TRIM(B3920))&gt;0,TRIM(C3920),LEFT(D3920, 4)),""),"")</f>
        <v/>
      </c>
      <c r="O3920" t="str">
        <f t="shared" si="309"/>
        <v>XX</v>
      </c>
      <c r="P3920" t="str">
        <f>TRIM(IF(COUNT(FIND({0,1,2,3,4,5,6,7,8,9},B3920))&gt;0,D3920,IF(LEN(TRIM(B3920))&gt;0,CONCATENATE(B3920,C3920,D3920),MID(D3920,4,LEN(D3920)))))</f>
        <v>Region 1: Northeast</v>
      </c>
      <c r="Q3920">
        <f t="shared" si="310"/>
        <v>221</v>
      </c>
      <c r="R3920">
        <f t="shared" si="311"/>
        <v>361</v>
      </c>
    </row>
    <row r="3921" spans="1:18" x14ac:dyDescent="0.25">
      <c r="B3921" s="1" t="s">
        <v>198</v>
      </c>
      <c r="C3921" s="1" t="s">
        <v>199</v>
      </c>
      <c r="D3921" s="1" t="s">
        <v>201</v>
      </c>
      <c r="E3921" s="1" t="s">
        <v>197</v>
      </c>
      <c r="F3921">
        <v>176</v>
      </c>
      <c r="G3921">
        <v>5.79</v>
      </c>
      <c r="H3921">
        <v>332</v>
      </c>
      <c r="I3921">
        <v>6.68</v>
      </c>
      <c r="K3921">
        <f t="shared" si="307"/>
        <v>36</v>
      </c>
      <c r="L3921">
        <f t="shared" si="308"/>
        <v>109</v>
      </c>
      <c r="M3921" t="str">
        <f>IF(COUNT(FIND({0,1,2,3,4,5,6,7,8,9},IF(ISBLANK(A3921),IF(LEN(TRIM(B3921))&gt;0,TRIM(B3921),TRIM(C3921)),"")))&gt;0,IF(ISBLANK(A3921),IF(LEN(TRIM(B3921))&gt;0,TRIM(B3921),TRIM(C3921)),""),"")</f>
        <v/>
      </c>
      <c r="N3921" t="str">
        <f>IF(COUNT(FIND({0,1,2,3,4,5,6,7,8,9},IF(ISBLANK(A3921),IF(LEN(TRIM(B3921))&gt;0,TRIM(C3921),LEFT(D3921, 4)),"")))&gt;0,IF(ISBLANK(A3921),IF(LEN(TRIM(B3921))&gt;0,TRIM(C3921),LEFT(D3921, 4)),""),"")</f>
        <v/>
      </c>
      <c r="O3921" t="str">
        <f t="shared" si="309"/>
        <v>XX</v>
      </c>
      <c r="P3921" t="str">
        <f>TRIM(IF(COUNT(FIND({0,1,2,3,4,5,6,7,8,9},B3921))&gt;0,D3921,IF(LEN(TRIM(B3921))&gt;0,CONCATENATE(B3921,C3921,D3921),MID(D3921,4,LEN(D3921)))))</f>
        <v>Region 2: Midwest</v>
      </c>
      <c r="Q3921">
        <f t="shared" si="310"/>
        <v>176</v>
      </c>
      <c r="R3921">
        <f t="shared" si="311"/>
        <v>332</v>
      </c>
    </row>
    <row r="3922" spans="1:18" x14ac:dyDescent="0.25">
      <c r="B3922" s="1" t="s">
        <v>198</v>
      </c>
      <c r="C3922" s="1" t="s">
        <v>199</v>
      </c>
      <c r="D3922" s="1" t="s">
        <v>202</v>
      </c>
      <c r="E3922" s="1" t="s">
        <v>197</v>
      </c>
      <c r="F3922">
        <v>403</v>
      </c>
      <c r="G3922">
        <v>13.25</v>
      </c>
      <c r="H3922">
        <v>697</v>
      </c>
      <c r="I3922">
        <v>14.02</v>
      </c>
      <c r="K3922">
        <f t="shared" si="307"/>
        <v>36</v>
      </c>
      <c r="L3922">
        <f t="shared" si="308"/>
        <v>109</v>
      </c>
      <c r="M3922" t="str">
        <f>IF(COUNT(FIND({0,1,2,3,4,5,6,7,8,9},IF(ISBLANK(A3922),IF(LEN(TRIM(B3922))&gt;0,TRIM(B3922),TRIM(C3922)),"")))&gt;0,IF(ISBLANK(A3922),IF(LEN(TRIM(B3922))&gt;0,TRIM(B3922),TRIM(C3922)),""),"")</f>
        <v/>
      </c>
      <c r="N3922" t="str">
        <f>IF(COUNT(FIND({0,1,2,3,4,5,6,7,8,9},IF(ISBLANK(A3922),IF(LEN(TRIM(B3922))&gt;0,TRIM(C3922),LEFT(D3922, 4)),"")))&gt;0,IF(ISBLANK(A3922),IF(LEN(TRIM(B3922))&gt;0,TRIM(C3922),LEFT(D3922, 4)),""),"")</f>
        <v/>
      </c>
      <c r="O3922" t="str">
        <f t="shared" si="309"/>
        <v>XX</v>
      </c>
      <c r="P3922" t="str">
        <f>TRIM(IF(COUNT(FIND({0,1,2,3,4,5,6,7,8,9},B3922))&gt;0,D3922,IF(LEN(TRIM(B3922))&gt;0,CONCATENATE(B3922,C3922,D3922),MID(D3922,4,LEN(D3922)))))</f>
        <v>Region 3: South</v>
      </c>
      <c r="Q3922">
        <f t="shared" si="310"/>
        <v>403</v>
      </c>
      <c r="R3922">
        <f t="shared" si="311"/>
        <v>697</v>
      </c>
    </row>
    <row r="3923" spans="1:18" x14ac:dyDescent="0.25">
      <c r="B3923" s="1" t="s">
        <v>198</v>
      </c>
      <c r="C3923" s="1" t="s">
        <v>199</v>
      </c>
      <c r="D3923" s="1" t="s">
        <v>203</v>
      </c>
      <c r="E3923" s="1" t="s">
        <v>197</v>
      </c>
      <c r="F3923">
        <v>166</v>
      </c>
      <c r="G3923">
        <v>5.46</v>
      </c>
      <c r="H3923">
        <v>256</v>
      </c>
      <c r="I3923">
        <v>5.15</v>
      </c>
      <c r="K3923">
        <f t="shared" si="307"/>
        <v>36</v>
      </c>
      <c r="L3923">
        <f t="shared" si="308"/>
        <v>109</v>
      </c>
      <c r="M3923" t="str">
        <f>IF(COUNT(FIND({0,1,2,3,4,5,6,7,8,9},IF(ISBLANK(A3923),IF(LEN(TRIM(B3923))&gt;0,TRIM(B3923),TRIM(C3923)),"")))&gt;0,IF(ISBLANK(A3923),IF(LEN(TRIM(B3923))&gt;0,TRIM(B3923),TRIM(C3923)),""),"")</f>
        <v/>
      </c>
      <c r="N3923" t="str">
        <f>IF(COUNT(FIND({0,1,2,3,4,5,6,7,8,9},IF(ISBLANK(A3923),IF(LEN(TRIM(B3923))&gt;0,TRIM(C3923),LEFT(D3923, 4)),"")))&gt;0,IF(ISBLANK(A3923),IF(LEN(TRIM(B3923))&gt;0,TRIM(C3923),LEFT(D3923, 4)),""),"")</f>
        <v/>
      </c>
      <c r="O3923" t="str">
        <f t="shared" si="309"/>
        <v>XX</v>
      </c>
      <c r="P3923" t="str">
        <f>TRIM(IF(COUNT(FIND({0,1,2,3,4,5,6,7,8,9},B3923))&gt;0,D3923,IF(LEN(TRIM(B3923))&gt;0,CONCATENATE(B3923,C3923,D3923),MID(D3923,4,LEN(D3923)))))</f>
        <v>Region 4: West</v>
      </c>
      <c r="Q3923">
        <f t="shared" si="310"/>
        <v>166</v>
      </c>
      <c r="R3923">
        <f t="shared" si="311"/>
        <v>256</v>
      </c>
    </row>
    <row r="3924" spans="1:18" x14ac:dyDescent="0.25">
      <c r="B3924" s="1" t="s">
        <v>204</v>
      </c>
      <c r="C3924" s="1" t="s">
        <v>205</v>
      </c>
      <c r="D3924" s="1" t="s">
        <v>618</v>
      </c>
      <c r="E3924" s="1" t="s">
        <v>197</v>
      </c>
      <c r="F3924">
        <v>28333</v>
      </c>
      <c r="H3924">
        <v>58831</v>
      </c>
      <c r="K3924">
        <f t="shared" si="307"/>
        <v>36</v>
      </c>
      <c r="L3924">
        <f t="shared" si="308"/>
        <v>109</v>
      </c>
      <c r="M3924" t="str">
        <f>IF(COUNT(FIND({0,1,2,3,4,5,6,7,8,9},IF(ISBLANK(A3924),IF(LEN(TRIM(B3924))&gt;0,TRIM(B3924),TRIM(C3924)),"")))&gt;0,IF(ISBLANK(A3924),IF(LEN(TRIM(B3924))&gt;0,TRIM(B3924),TRIM(C3924)),""),"")</f>
        <v>36</v>
      </c>
      <c r="N3924" t="str">
        <f>IF(COUNT(FIND({0,1,2,3,4,5,6,7,8,9},IF(ISBLANK(A3924),IF(LEN(TRIM(B3924))&gt;0,TRIM(C3924),LEFT(D3924, 4)),"")))&gt;0,IF(ISBLANK(A3924),IF(LEN(TRIM(B3924))&gt;0,TRIM(C3924),LEFT(D3924, 4)),""),"")</f>
        <v xml:space="preserve">109 </v>
      </c>
      <c r="O3924" t="str">
        <f t="shared" si="309"/>
        <v>XX</v>
      </c>
      <c r="P3924" t="str">
        <f>TRIM(IF(COUNT(FIND({0,1,2,3,4,5,6,7,8,9},B3924))&gt;0,D3924,IF(LEN(TRIM(B3924))&gt;0,CONCATENATE(B3924,C3924,D3924),MID(D3924,4,LEN(D3924)))))</f>
        <v>County Non-Migrants</v>
      </c>
      <c r="Q3924">
        <f t="shared" si="310"/>
        <v>28333</v>
      </c>
      <c r="R3924">
        <f t="shared" si="311"/>
        <v>58831</v>
      </c>
    </row>
    <row r="3925" spans="1:18" x14ac:dyDescent="0.25">
      <c r="A3925">
        <v>36</v>
      </c>
      <c r="B3925" s="1" t="s">
        <v>619</v>
      </c>
      <c r="C3925" s="1" t="s">
        <v>10</v>
      </c>
      <c r="D3925" s="1" t="s">
        <v>620</v>
      </c>
      <c r="E3925" s="1" t="s">
        <v>12</v>
      </c>
      <c r="F3925">
        <v>3354</v>
      </c>
      <c r="H3925">
        <v>5930</v>
      </c>
      <c r="K3925">
        <f t="shared" si="307"/>
        <v>36</v>
      </c>
      <c r="L3925">
        <f t="shared" si="308"/>
        <v>111</v>
      </c>
      <c r="M3925" t="str">
        <f>IF(COUNT(FIND({0,1,2,3,4,5,6,7,8,9},IF(ISBLANK(A3925),IF(LEN(TRIM(B3925))&gt;0,TRIM(B3925),TRIM(C3925)),"")))&gt;0,IF(ISBLANK(A3925),IF(LEN(TRIM(B3925))&gt;0,TRIM(B3925),TRIM(C3925)),""),"")</f>
        <v/>
      </c>
      <c r="N3925" t="str">
        <f>IF(COUNT(FIND({0,1,2,3,4,5,6,7,8,9},IF(ISBLANK(A3925),IF(LEN(TRIM(B3925))&gt;0,TRIM(C3925),LEFT(D3925, 4)),"")))&gt;0,IF(ISBLANK(A3925),IF(LEN(TRIM(B3925))&gt;0,TRIM(C3925),LEFT(D3925, 4)),""),"")</f>
        <v/>
      </c>
      <c r="O3925" t="str">
        <f t="shared" si="309"/>
        <v>NY</v>
      </c>
      <c r="P3925" t="str">
        <f>TRIM(IF(COUNT(FIND({0,1,2,3,4,5,6,7,8,9},B3925))&gt;0,D3925,IF(LEN(TRIM(B3925))&gt;0,CONCATENATE(B3925,C3925,D3925),MID(D3925,4,LEN(D3925)))))</f>
        <v>Ulster Total Migration F</v>
      </c>
      <c r="Q3925">
        <f t="shared" si="310"/>
        <v>3354</v>
      </c>
      <c r="R3925">
        <f t="shared" si="311"/>
        <v>5930</v>
      </c>
    </row>
    <row r="3926" spans="1:18" x14ac:dyDescent="0.25">
      <c r="B3926" s="1" t="s">
        <v>13</v>
      </c>
      <c r="C3926" s="1" t="s">
        <v>54</v>
      </c>
      <c r="D3926" s="1" t="s">
        <v>55</v>
      </c>
      <c r="E3926" s="1" t="s">
        <v>12</v>
      </c>
      <c r="F3926">
        <v>446</v>
      </c>
      <c r="G3926">
        <v>13.3</v>
      </c>
      <c r="H3926">
        <v>872</v>
      </c>
      <c r="I3926">
        <v>14.7</v>
      </c>
      <c r="K3926">
        <f t="shared" si="307"/>
        <v>36</v>
      </c>
      <c r="L3926">
        <f t="shared" si="308"/>
        <v>111</v>
      </c>
      <c r="M3926" t="str">
        <f>IF(COUNT(FIND({0,1,2,3,4,5,6,7,8,9},IF(ISBLANK(A3926),IF(LEN(TRIM(B3926))&gt;0,TRIM(B3926),TRIM(C3926)),"")))&gt;0,IF(ISBLANK(A3926),IF(LEN(TRIM(B3926))&gt;0,TRIM(B3926),TRIM(C3926)),""),"")</f>
        <v>36</v>
      </c>
      <c r="N3926" t="str">
        <f>IF(COUNT(FIND({0,1,2,3,4,5,6,7,8,9},IF(ISBLANK(A3926),IF(LEN(TRIM(B3926))&gt;0,TRIM(C3926),LEFT(D3926, 4)),"")))&gt;0,IF(ISBLANK(A3926),IF(LEN(TRIM(B3926))&gt;0,TRIM(C3926),LEFT(D3926, 4)),""),"")</f>
        <v>071</v>
      </c>
      <c r="O3926" t="str">
        <f t="shared" si="309"/>
        <v>NY</v>
      </c>
      <c r="P3926" t="str">
        <f>TRIM(IF(COUNT(FIND({0,1,2,3,4,5,6,7,8,9},B3926))&gt;0,D3926,IF(LEN(TRIM(B3926))&gt;0,CONCATENATE(B3926,C3926,D3926),MID(D3926,4,LEN(D3926)))))</f>
        <v>Orange</v>
      </c>
      <c r="Q3926">
        <f t="shared" si="310"/>
        <v>446</v>
      </c>
      <c r="R3926">
        <f t="shared" si="311"/>
        <v>872</v>
      </c>
    </row>
    <row r="3927" spans="1:18" x14ac:dyDescent="0.25">
      <c r="B3927" s="1" t="s">
        <v>13</v>
      </c>
      <c r="C3927" s="1" t="s">
        <v>60</v>
      </c>
      <c r="D3927" s="1" t="s">
        <v>61</v>
      </c>
      <c r="E3927" s="1" t="s">
        <v>12</v>
      </c>
      <c r="F3927">
        <v>427</v>
      </c>
      <c r="G3927">
        <v>12.73</v>
      </c>
      <c r="H3927">
        <v>747</v>
      </c>
      <c r="I3927">
        <v>12.6</v>
      </c>
      <c r="K3927">
        <f t="shared" si="307"/>
        <v>36</v>
      </c>
      <c r="L3927">
        <f t="shared" si="308"/>
        <v>111</v>
      </c>
      <c r="M3927" t="str">
        <f>IF(COUNT(FIND({0,1,2,3,4,5,6,7,8,9},IF(ISBLANK(A3927),IF(LEN(TRIM(B3927))&gt;0,TRIM(B3927),TRIM(C3927)),"")))&gt;0,IF(ISBLANK(A3927),IF(LEN(TRIM(B3927))&gt;0,TRIM(B3927),TRIM(C3927)),""),"")</f>
        <v>36</v>
      </c>
      <c r="N3927" t="str">
        <f>IF(COUNT(FIND({0,1,2,3,4,5,6,7,8,9},IF(ISBLANK(A3927),IF(LEN(TRIM(B3927))&gt;0,TRIM(C3927),LEFT(D3927, 4)),"")))&gt;0,IF(ISBLANK(A3927),IF(LEN(TRIM(B3927))&gt;0,TRIM(C3927),LEFT(D3927, 4)),""),"")</f>
        <v>027</v>
      </c>
      <c r="O3927" t="str">
        <f t="shared" si="309"/>
        <v>NY</v>
      </c>
      <c r="P3927" t="str">
        <f>TRIM(IF(COUNT(FIND({0,1,2,3,4,5,6,7,8,9},B3927))&gt;0,D3927,IF(LEN(TRIM(B3927))&gt;0,CONCATENATE(B3927,C3927,D3927),MID(D3927,4,LEN(D3927)))))</f>
        <v>Dutchess</v>
      </c>
      <c r="Q3927">
        <f t="shared" si="310"/>
        <v>427</v>
      </c>
      <c r="R3927">
        <f t="shared" si="311"/>
        <v>747</v>
      </c>
    </row>
    <row r="3928" spans="1:18" x14ac:dyDescent="0.25">
      <c r="B3928" s="1" t="s">
        <v>13</v>
      </c>
      <c r="C3928" s="1" t="s">
        <v>118</v>
      </c>
      <c r="D3928" s="1" t="s">
        <v>119</v>
      </c>
      <c r="E3928" s="1" t="s">
        <v>12</v>
      </c>
      <c r="F3928">
        <v>142</v>
      </c>
      <c r="G3928">
        <v>4.2300000000000004</v>
      </c>
      <c r="H3928">
        <v>299</v>
      </c>
      <c r="I3928">
        <v>5.04</v>
      </c>
      <c r="K3928">
        <f t="shared" si="307"/>
        <v>36</v>
      </c>
      <c r="L3928">
        <f t="shared" si="308"/>
        <v>111</v>
      </c>
      <c r="M3928" t="str">
        <f>IF(COUNT(FIND({0,1,2,3,4,5,6,7,8,9},IF(ISBLANK(A3928),IF(LEN(TRIM(B3928))&gt;0,TRIM(B3928),TRIM(C3928)),"")))&gt;0,IF(ISBLANK(A3928),IF(LEN(TRIM(B3928))&gt;0,TRIM(B3928),TRIM(C3928)),""),"")</f>
        <v>36</v>
      </c>
      <c r="N3928" t="str">
        <f>IF(COUNT(FIND({0,1,2,3,4,5,6,7,8,9},IF(ISBLANK(A3928),IF(LEN(TRIM(B3928))&gt;0,TRIM(C3928),LEFT(D3928, 4)),"")))&gt;0,IF(ISBLANK(A3928),IF(LEN(TRIM(B3928))&gt;0,TRIM(C3928),LEFT(D3928, 4)),""),"")</f>
        <v>105</v>
      </c>
      <c r="O3928" t="str">
        <f t="shared" si="309"/>
        <v>NY</v>
      </c>
      <c r="P3928" t="str">
        <f>TRIM(IF(COUNT(FIND({0,1,2,3,4,5,6,7,8,9},B3928))&gt;0,D3928,IF(LEN(TRIM(B3928))&gt;0,CONCATENATE(B3928,C3928,D3928),MID(D3928,4,LEN(D3928)))))</f>
        <v>Sullivan</v>
      </c>
      <c r="Q3928">
        <f t="shared" si="310"/>
        <v>142</v>
      </c>
      <c r="R3928">
        <f t="shared" si="311"/>
        <v>299</v>
      </c>
    </row>
    <row r="3929" spans="1:18" x14ac:dyDescent="0.25">
      <c r="B3929" s="1" t="s">
        <v>13</v>
      </c>
      <c r="C3929" s="1" t="s">
        <v>41</v>
      </c>
      <c r="D3929" s="1" t="s">
        <v>233</v>
      </c>
      <c r="E3929" s="1" t="s">
        <v>12</v>
      </c>
      <c r="F3929">
        <v>101</v>
      </c>
      <c r="G3929">
        <v>3.01</v>
      </c>
      <c r="H3929">
        <v>143</v>
      </c>
      <c r="I3929">
        <v>2.41</v>
      </c>
      <c r="K3929">
        <f t="shared" si="307"/>
        <v>36</v>
      </c>
      <c r="L3929">
        <f t="shared" si="308"/>
        <v>111</v>
      </c>
      <c r="M3929" t="str">
        <f>IF(COUNT(FIND({0,1,2,3,4,5,6,7,8,9},IF(ISBLANK(A3929),IF(LEN(TRIM(B3929))&gt;0,TRIM(B3929),TRIM(C3929)),"")))&gt;0,IF(ISBLANK(A3929),IF(LEN(TRIM(B3929))&gt;0,TRIM(B3929),TRIM(C3929)),""),"")</f>
        <v>36</v>
      </c>
      <c r="N3929" t="str">
        <f>IF(COUNT(FIND({0,1,2,3,4,5,6,7,8,9},IF(ISBLANK(A3929),IF(LEN(TRIM(B3929))&gt;0,TRIM(C3929),LEFT(D3929, 4)),"")))&gt;0,IF(ISBLANK(A3929),IF(LEN(TRIM(B3929))&gt;0,TRIM(C3929),LEFT(D3929, 4)),""),"")</f>
        <v>001</v>
      </c>
      <c r="O3929" t="str">
        <f t="shared" si="309"/>
        <v>NY</v>
      </c>
      <c r="P3929" t="str">
        <f>TRIM(IF(COUNT(FIND({0,1,2,3,4,5,6,7,8,9},B3929))&gt;0,D3929,IF(LEN(TRIM(B3929))&gt;0,CONCATENATE(B3929,C3929,D3929),MID(D3929,4,LEN(D3929)))))</f>
        <v>Albany</v>
      </c>
      <c r="Q3929">
        <f t="shared" si="310"/>
        <v>101</v>
      </c>
      <c r="R3929">
        <f t="shared" si="311"/>
        <v>143</v>
      </c>
    </row>
    <row r="3930" spans="1:18" x14ac:dyDescent="0.25">
      <c r="B3930" s="1" t="s">
        <v>13</v>
      </c>
      <c r="C3930" s="1" t="s">
        <v>20</v>
      </c>
      <c r="D3930" s="1" t="s">
        <v>21</v>
      </c>
      <c r="E3930" s="1" t="s">
        <v>12</v>
      </c>
      <c r="F3930">
        <v>89</v>
      </c>
      <c r="G3930">
        <v>2.65</v>
      </c>
      <c r="H3930">
        <v>155</v>
      </c>
      <c r="I3930">
        <v>2.61</v>
      </c>
      <c r="K3930">
        <f t="shared" si="307"/>
        <v>36</v>
      </c>
      <c r="L3930">
        <f t="shared" si="308"/>
        <v>111</v>
      </c>
      <c r="M3930" t="str">
        <f>IF(COUNT(FIND({0,1,2,3,4,5,6,7,8,9},IF(ISBLANK(A3930),IF(LEN(TRIM(B3930))&gt;0,TRIM(B3930),TRIM(C3930)),"")))&gt;0,IF(ISBLANK(A3930),IF(LEN(TRIM(B3930))&gt;0,TRIM(B3930),TRIM(C3930)),""),"")</f>
        <v>36</v>
      </c>
      <c r="N3930" t="str">
        <f>IF(COUNT(FIND({0,1,2,3,4,5,6,7,8,9},IF(ISBLANK(A3930),IF(LEN(TRIM(B3930))&gt;0,TRIM(C3930),LEFT(D3930, 4)),"")))&gt;0,IF(ISBLANK(A3930),IF(LEN(TRIM(B3930))&gt;0,TRIM(C3930),LEFT(D3930, 4)),""),"")</f>
        <v>039</v>
      </c>
      <c r="O3930" t="str">
        <f t="shared" si="309"/>
        <v>NY</v>
      </c>
      <c r="P3930" t="str">
        <f>TRIM(IF(COUNT(FIND({0,1,2,3,4,5,6,7,8,9},B3930))&gt;0,D3930,IF(LEN(TRIM(B3930))&gt;0,CONCATENATE(B3930,C3930,D3930),MID(D3930,4,LEN(D3930)))))</f>
        <v>Greene</v>
      </c>
      <c r="Q3930">
        <f t="shared" si="310"/>
        <v>89</v>
      </c>
      <c r="R3930">
        <f t="shared" si="311"/>
        <v>155</v>
      </c>
    </row>
    <row r="3931" spans="1:18" x14ac:dyDescent="0.25">
      <c r="B3931" s="1" t="s">
        <v>13</v>
      </c>
      <c r="C3931" s="1" t="s">
        <v>30</v>
      </c>
      <c r="D3931" s="1" t="s">
        <v>31</v>
      </c>
      <c r="E3931" s="1" t="s">
        <v>12</v>
      </c>
      <c r="F3931">
        <v>62</v>
      </c>
      <c r="G3931">
        <v>1.85</v>
      </c>
      <c r="H3931">
        <v>84</v>
      </c>
      <c r="I3931">
        <v>1.42</v>
      </c>
      <c r="K3931">
        <f t="shared" si="307"/>
        <v>36</v>
      </c>
      <c r="L3931">
        <f t="shared" si="308"/>
        <v>111</v>
      </c>
      <c r="M3931" t="str">
        <f>IF(COUNT(FIND({0,1,2,3,4,5,6,7,8,9},IF(ISBLANK(A3931),IF(LEN(TRIM(B3931))&gt;0,TRIM(B3931),TRIM(C3931)),"")))&gt;0,IF(ISBLANK(A3931),IF(LEN(TRIM(B3931))&gt;0,TRIM(B3931),TRIM(C3931)),""),"")</f>
        <v>36</v>
      </c>
      <c r="N3931" t="str">
        <f>IF(COUNT(FIND({0,1,2,3,4,5,6,7,8,9},IF(ISBLANK(A3931),IF(LEN(TRIM(B3931))&gt;0,TRIM(C3931),LEFT(D3931, 4)),"")))&gt;0,IF(ISBLANK(A3931),IF(LEN(TRIM(B3931))&gt;0,TRIM(C3931),LEFT(D3931, 4)),""),"")</f>
        <v>061</v>
      </c>
      <c r="O3931" t="str">
        <f t="shared" si="309"/>
        <v>NY</v>
      </c>
      <c r="P3931" t="str">
        <f>TRIM(IF(COUNT(FIND({0,1,2,3,4,5,6,7,8,9},B3931))&gt;0,D3931,IF(LEN(TRIM(B3931))&gt;0,CONCATENATE(B3931,C3931,D3931),MID(D3931,4,LEN(D3931)))))</f>
        <v>New York</v>
      </c>
      <c r="Q3931">
        <f t="shared" si="310"/>
        <v>62</v>
      </c>
      <c r="R3931">
        <f t="shared" si="311"/>
        <v>84</v>
      </c>
    </row>
    <row r="3932" spans="1:18" x14ac:dyDescent="0.25">
      <c r="B3932" s="1" t="s">
        <v>13</v>
      </c>
      <c r="C3932" s="1" t="s">
        <v>34</v>
      </c>
      <c r="D3932" s="1" t="s">
        <v>35</v>
      </c>
      <c r="E3932" s="1" t="s">
        <v>12</v>
      </c>
      <c r="F3932">
        <v>46</v>
      </c>
      <c r="G3932">
        <v>1.37</v>
      </c>
      <c r="H3932">
        <v>73</v>
      </c>
      <c r="I3932">
        <v>1.23</v>
      </c>
      <c r="K3932">
        <f t="shared" si="307"/>
        <v>36</v>
      </c>
      <c r="L3932">
        <f t="shared" si="308"/>
        <v>111</v>
      </c>
      <c r="M3932" t="str">
        <f>IF(COUNT(FIND({0,1,2,3,4,5,6,7,8,9},IF(ISBLANK(A3932),IF(LEN(TRIM(B3932))&gt;0,TRIM(B3932),TRIM(C3932)),"")))&gt;0,IF(ISBLANK(A3932),IF(LEN(TRIM(B3932))&gt;0,TRIM(B3932),TRIM(C3932)),""),"")</f>
        <v>36</v>
      </c>
      <c r="N3932" t="str">
        <f>IF(COUNT(FIND({0,1,2,3,4,5,6,7,8,9},IF(ISBLANK(A3932),IF(LEN(TRIM(B3932))&gt;0,TRIM(C3932),LEFT(D3932, 4)),"")))&gt;0,IF(ISBLANK(A3932),IF(LEN(TRIM(B3932))&gt;0,TRIM(C3932),LEFT(D3932, 4)),""),"")</f>
        <v>119</v>
      </c>
      <c r="O3932" t="str">
        <f t="shared" si="309"/>
        <v>NY</v>
      </c>
      <c r="P3932" t="str">
        <f>TRIM(IF(COUNT(FIND({0,1,2,3,4,5,6,7,8,9},B3932))&gt;0,D3932,IF(LEN(TRIM(B3932))&gt;0,CONCATENATE(B3932,C3932,D3932),MID(D3932,4,LEN(D3932)))))</f>
        <v>Westchester</v>
      </c>
      <c r="Q3932">
        <f t="shared" si="310"/>
        <v>46</v>
      </c>
      <c r="R3932">
        <f t="shared" si="311"/>
        <v>73</v>
      </c>
    </row>
    <row r="3933" spans="1:18" x14ac:dyDescent="0.25">
      <c r="B3933" s="1" t="s">
        <v>13</v>
      </c>
      <c r="C3933" s="1" t="s">
        <v>24</v>
      </c>
      <c r="D3933" s="1" t="s">
        <v>25</v>
      </c>
      <c r="E3933" s="1" t="s">
        <v>12</v>
      </c>
      <c r="F3933">
        <v>37</v>
      </c>
      <c r="G3933">
        <v>1.1000000000000001</v>
      </c>
      <c r="H3933">
        <v>61</v>
      </c>
      <c r="I3933">
        <v>1.03</v>
      </c>
      <c r="K3933">
        <f t="shared" si="307"/>
        <v>36</v>
      </c>
      <c r="L3933">
        <f t="shared" si="308"/>
        <v>111</v>
      </c>
      <c r="M3933" t="str">
        <f>IF(COUNT(FIND({0,1,2,3,4,5,6,7,8,9},IF(ISBLANK(A3933),IF(LEN(TRIM(B3933))&gt;0,TRIM(B3933),TRIM(C3933)),"")))&gt;0,IF(ISBLANK(A3933),IF(LEN(TRIM(B3933))&gt;0,TRIM(B3933),TRIM(C3933)),""),"")</f>
        <v>36</v>
      </c>
      <c r="N3933" t="str">
        <f>IF(COUNT(FIND({0,1,2,3,4,5,6,7,8,9},IF(ISBLANK(A3933),IF(LEN(TRIM(B3933))&gt;0,TRIM(C3933),LEFT(D3933, 4)),"")))&gt;0,IF(ISBLANK(A3933),IF(LEN(TRIM(B3933))&gt;0,TRIM(C3933),LEFT(D3933, 4)),""),"")</f>
        <v>103</v>
      </c>
      <c r="O3933" t="str">
        <f t="shared" si="309"/>
        <v>NY</v>
      </c>
      <c r="P3933" t="str">
        <f>TRIM(IF(COUNT(FIND({0,1,2,3,4,5,6,7,8,9},B3933))&gt;0,D3933,IF(LEN(TRIM(B3933))&gt;0,CONCATENATE(B3933,C3933,D3933),MID(D3933,4,LEN(D3933)))))</f>
        <v>Suffolk</v>
      </c>
      <c r="Q3933">
        <f t="shared" si="310"/>
        <v>37</v>
      </c>
      <c r="R3933">
        <f t="shared" si="311"/>
        <v>61</v>
      </c>
    </row>
    <row r="3934" spans="1:18" x14ac:dyDescent="0.25">
      <c r="B3934" s="1" t="s">
        <v>13</v>
      </c>
      <c r="C3934" s="1" t="s">
        <v>44</v>
      </c>
      <c r="D3934" s="1" t="s">
        <v>45</v>
      </c>
      <c r="E3934" s="1" t="s">
        <v>12</v>
      </c>
      <c r="F3934">
        <v>35</v>
      </c>
      <c r="G3934">
        <v>1.04</v>
      </c>
      <c r="H3934">
        <v>68</v>
      </c>
      <c r="I3934">
        <v>1.1499999999999999</v>
      </c>
      <c r="K3934">
        <f t="shared" si="307"/>
        <v>36</v>
      </c>
      <c r="L3934">
        <f t="shared" si="308"/>
        <v>111</v>
      </c>
      <c r="M3934" t="str">
        <f>IF(COUNT(FIND({0,1,2,3,4,5,6,7,8,9},IF(ISBLANK(A3934),IF(LEN(TRIM(B3934))&gt;0,TRIM(B3934),TRIM(C3934)),"")))&gt;0,IF(ISBLANK(A3934),IF(LEN(TRIM(B3934))&gt;0,TRIM(B3934),TRIM(C3934)),""),"")</f>
        <v>36</v>
      </c>
      <c r="N3934" t="str">
        <f>IF(COUNT(FIND({0,1,2,3,4,5,6,7,8,9},IF(ISBLANK(A3934),IF(LEN(TRIM(B3934))&gt;0,TRIM(C3934),LEFT(D3934, 4)),"")))&gt;0,IF(ISBLANK(A3934),IF(LEN(TRIM(B3934))&gt;0,TRIM(C3934),LEFT(D3934, 4)),""),"")</f>
        <v>047</v>
      </c>
      <c r="O3934" t="str">
        <f t="shared" si="309"/>
        <v>NY</v>
      </c>
      <c r="P3934" t="str">
        <f>TRIM(IF(COUNT(FIND({0,1,2,3,4,5,6,7,8,9},B3934))&gt;0,D3934,IF(LEN(TRIM(B3934))&gt;0,CONCATENATE(B3934,C3934,D3934),MID(D3934,4,LEN(D3934)))))</f>
        <v>Kings</v>
      </c>
      <c r="Q3934">
        <f t="shared" si="310"/>
        <v>35</v>
      </c>
      <c r="R3934">
        <f t="shared" si="311"/>
        <v>68</v>
      </c>
    </row>
    <row r="3935" spans="1:18" x14ac:dyDescent="0.25">
      <c r="B3935" s="1" t="s">
        <v>13</v>
      </c>
      <c r="C3935" s="1" t="s">
        <v>38</v>
      </c>
      <c r="D3935" s="1" t="s">
        <v>39</v>
      </c>
      <c r="E3935" s="1" t="s">
        <v>12</v>
      </c>
      <c r="F3935">
        <v>34</v>
      </c>
      <c r="G3935">
        <v>1.01</v>
      </c>
      <c r="H3935">
        <v>45</v>
      </c>
      <c r="I3935">
        <v>0.76</v>
      </c>
      <c r="K3935">
        <f t="shared" si="307"/>
        <v>36</v>
      </c>
      <c r="L3935">
        <f t="shared" si="308"/>
        <v>111</v>
      </c>
      <c r="M3935" t="str">
        <f>IF(COUNT(FIND({0,1,2,3,4,5,6,7,8,9},IF(ISBLANK(A3935),IF(LEN(TRIM(B3935))&gt;0,TRIM(B3935),TRIM(C3935)),"")))&gt;0,IF(ISBLANK(A3935),IF(LEN(TRIM(B3935))&gt;0,TRIM(B3935),TRIM(C3935)),""),"")</f>
        <v>36</v>
      </c>
      <c r="N3935" t="str">
        <f>IF(COUNT(FIND({0,1,2,3,4,5,6,7,8,9},IF(ISBLANK(A3935),IF(LEN(TRIM(B3935))&gt;0,TRIM(C3935),LEFT(D3935, 4)),"")))&gt;0,IF(ISBLANK(A3935),IF(LEN(TRIM(B3935))&gt;0,TRIM(C3935),LEFT(D3935, 4)),""),"")</f>
        <v>059</v>
      </c>
      <c r="O3935" t="str">
        <f t="shared" si="309"/>
        <v>NY</v>
      </c>
      <c r="P3935" t="str">
        <f>TRIM(IF(COUNT(FIND({0,1,2,3,4,5,6,7,8,9},B3935))&gt;0,D3935,IF(LEN(TRIM(B3935))&gt;0,CONCATENATE(B3935,C3935,D3935),MID(D3935,4,LEN(D3935)))))</f>
        <v>Nassau</v>
      </c>
      <c r="Q3935">
        <f t="shared" si="310"/>
        <v>34</v>
      </c>
      <c r="R3935">
        <f t="shared" si="311"/>
        <v>45</v>
      </c>
    </row>
    <row r="3936" spans="1:18" x14ac:dyDescent="0.25">
      <c r="B3936" s="1" t="s">
        <v>99</v>
      </c>
      <c r="C3936" s="1" t="s">
        <v>100</v>
      </c>
      <c r="D3936" s="1" t="s">
        <v>101</v>
      </c>
      <c r="E3936" s="1" t="s">
        <v>102</v>
      </c>
      <c r="F3936">
        <v>34</v>
      </c>
      <c r="G3936">
        <v>1.01</v>
      </c>
      <c r="H3936">
        <v>44</v>
      </c>
      <c r="I3936">
        <v>0.74</v>
      </c>
      <c r="K3936">
        <f t="shared" si="307"/>
        <v>36</v>
      </c>
      <c r="L3936">
        <f t="shared" si="308"/>
        <v>111</v>
      </c>
      <c r="M3936" t="str">
        <f>IF(COUNT(FIND({0,1,2,3,4,5,6,7,8,9},IF(ISBLANK(A3936),IF(LEN(TRIM(B3936))&gt;0,TRIM(B3936),TRIM(C3936)),"")))&gt;0,IF(ISBLANK(A3936),IF(LEN(TRIM(B3936))&gt;0,TRIM(B3936),TRIM(C3936)),""),"")</f>
        <v>06</v>
      </c>
      <c r="N3936" t="str">
        <f>IF(COUNT(FIND({0,1,2,3,4,5,6,7,8,9},IF(ISBLANK(A3936),IF(LEN(TRIM(B3936))&gt;0,TRIM(C3936),LEFT(D3936, 4)),"")))&gt;0,IF(ISBLANK(A3936),IF(LEN(TRIM(B3936))&gt;0,TRIM(C3936),LEFT(D3936, 4)),""),"")</f>
        <v>037</v>
      </c>
      <c r="O3936" t="str">
        <f t="shared" si="309"/>
        <v>Ca</v>
      </c>
      <c r="P3936" t="str">
        <f>TRIM(IF(COUNT(FIND({0,1,2,3,4,5,6,7,8,9},B3936))&gt;0,D3936,IF(LEN(TRIM(B3936))&gt;0,CONCATENATE(B3936,C3936,D3936),MID(D3936,4,LEN(D3936)))))</f>
        <v>Los Angeles</v>
      </c>
      <c r="Q3936">
        <f t="shared" si="310"/>
        <v>34</v>
      </c>
      <c r="R3936">
        <f t="shared" si="311"/>
        <v>44</v>
      </c>
    </row>
    <row r="3937" spans="2:18" x14ac:dyDescent="0.25">
      <c r="B3937" s="1" t="s">
        <v>13</v>
      </c>
      <c r="C3937" s="1" t="s">
        <v>22</v>
      </c>
      <c r="D3937" s="1" t="s">
        <v>23</v>
      </c>
      <c r="E3937" s="1" t="s">
        <v>12</v>
      </c>
      <c r="F3937">
        <v>33</v>
      </c>
      <c r="G3937">
        <v>0.98</v>
      </c>
      <c r="H3937">
        <v>58</v>
      </c>
      <c r="I3937">
        <v>0.98</v>
      </c>
      <c r="K3937">
        <f t="shared" si="307"/>
        <v>36</v>
      </c>
      <c r="L3937">
        <f t="shared" si="308"/>
        <v>111</v>
      </c>
      <c r="M3937" t="str">
        <f>IF(COUNT(FIND({0,1,2,3,4,5,6,7,8,9},IF(ISBLANK(A3937),IF(LEN(TRIM(B3937))&gt;0,TRIM(B3937),TRIM(C3937)),"")))&gt;0,IF(ISBLANK(A3937),IF(LEN(TRIM(B3937))&gt;0,TRIM(B3937),TRIM(C3937)),""),"")</f>
        <v>36</v>
      </c>
      <c r="N3937" t="str">
        <f>IF(COUNT(FIND({0,1,2,3,4,5,6,7,8,9},IF(ISBLANK(A3937),IF(LEN(TRIM(B3937))&gt;0,TRIM(C3937),LEFT(D3937, 4)),"")))&gt;0,IF(ISBLANK(A3937),IF(LEN(TRIM(B3937))&gt;0,TRIM(C3937),LEFT(D3937, 4)),""),"")</f>
        <v>021</v>
      </c>
      <c r="O3937" t="str">
        <f t="shared" si="309"/>
        <v>NY</v>
      </c>
      <c r="P3937" t="str">
        <f>TRIM(IF(COUNT(FIND({0,1,2,3,4,5,6,7,8,9},B3937))&gt;0,D3937,IF(LEN(TRIM(B3937))&gt;0,CONCATENATE(B3937,C3937,D3937),MID(D3937,4,LEN(D3937)))))</f>
        <v>Columbia</v>
      </c>
      <c r="Q3937">
        <f t="shared" si="310"/>
        <v>33</v>
      </c>
      <c r="R3937">
        <f t="shared" si="311"/>
        <v>58</v>
      </c>
    </row>
    <row r="3938" spans="2:18" x14ac:dyDescent="0.25">
      <c r="B3938" s="1" t="s">
        <v>13</v>
      </c>
      <c r="C3938" s="1" t="s">
        <v>28</v>
      </c>
      <c r="D3938" s="1" t="s">
        <v>29</v>
      </c>
      <c r="E3938" s="1" t="s">
        <v>12</v>
      </c>
      <c r="F3938">
        <v>33</v>
      </c>
      <c r="G3938">
        <v>0.98</v>
      </c>
      <c r="H3938">
        <v>54</v>
      </c>
      <c r="I3938">
        <v>0.91</v>
      </c>
      <c r="K3938">
        <f t="shared" si="307"/>
        <v>36</v>
      </c>
      <c r="L3938">
        <f t="shared" si="308"/>
        <v>111</v>
      </c>
      <c r="M3938" t="str">
        <f>IF(COUNT(FIND({0,1,2,3,4,5,6,7,8,9},IF(ISBLANK(A3938),IF(LEN(TRIM(B3938))&gt;0,TRIM(B3938),TRIM(C3938)),"")))&gt;0,IF(ISBLANK(A3938),IF(LEN(TRIM(B3938))&gt;0,TRIM(B3938),TRIM(C3938)),""),"")</f>
        <v>36</v>
      </c>
      <c r="N3938" t="str">
        <f>IF(COUNT(FIND({0,1,2,3,4,5,6,7,8,9},IF(ISBLANK(A3938),IF(LEN(TRIM(B3938))&gt;0,TRIM(C3938),LEFT(D3938, 4)),"")))&gt;0,IF(ISBLANK(A3938),IF(LEN(TRIM(B3938))&gt;0,TRIM(C3938),LEFT(D3938, 4)),""),"")</f>
        <v>081</v>
      </c>
      <c r="O3938" t="str">
        <f t="shared" si="309"/>
        <v>NY</v>
      </c>
      <c r="P3938" t="str">
        <f>TRIM(IF(COUNT(FIND({0,1,2,3,4,5,6,7,8,9},B3938))&gt;0,D3938,IF(LEN(TRIM(B3938))&gt;0,CONCATENATE(B3938,C3938,D3938),MID(D3938,4,LEN(D3938)))))</f>
        <v>Queens</v>
      </c>
      <c r="Q3938">
        <f t="shared" si="310"/>
        <v>33</v>
      </c>
      <c r="R3938">
        <f t="shared" si="311"/>
        <v>54</v>
      </c>
    </row>
    <row r="3939" spans="2:18" x14ac:dyDescent="0.25">
      <c r="B3939" s="1" t="s">
        <v>13</v>
      </c>
      <c r="C3939" s="1" t="s">
        <v>18</v>
      </c>
      <c r="D3939" s="1" t="s">
        <v>19</v>
      </c>
      <c r="E3939" s="1" t="s">
        <v>12</v>
      </c>
      <c r="F3939">
        <v>32</v>
      </c>
      <c r="G3939">
        <v>0.95</v>
      </c>
      <c r="H3939">
        <v>67</v>
      </c>
      <c r="I3939">
        <v>1.1299999999999999</v>
      </c>
      <c r="K3939">
        <f t="shared" si="307"/>
        <v>36</v>
      </c>
      <c r="L3939">
        <f t="shared" si="308"/>
        <v>111</v>
      </c>
      <c r="M3939" t="str">
        <f>IF(COUNT(FIND({0,1,2,3,4,5,6,7,8,9},IF(ISBLANK(A3939),IF(LEN(TRIM(B3939))&gt;0,TRIM(B3939),TRIM(C3939)),"")))&gt;0,IF(ISBLANK(A3939),IF(LEN(TRIM(B3939))&gt;0,TRIM(B3939),TRIM(C3939)),""),"")</f>
        <v>36</v>
      </c>
      <c r="N3939" t="str">
        <f>IF(COUNT(FIND({0,1,2,3,4,5,6,7,8,9},IF(ISBLANK(A3939),IF(LEN(TRIM(B3939))&gt;0,TRIM(C3939),LEFT(D3939, 4)),"")))&gt;0,IF(ISBLANK(A3939),IF(LEN(TRIM(B3939))&gt;0,TRIM(C3939),LEFT(D3939, 4)),""),"")</f>
        <v>091</v>
      </c>
      <c r="O3939" t="str">
        <f t="shared" si="309"/>
        <v>NY</v>
      </c>
      <c r="P3939" t="str">
        <f>TRIM(IF(COUNT(FIND({0,1,2,3,4,5,6,7,8,9},B3939))&gt;0,D3939,IF(LEN(TRIM(B3939))&gt;0,CONCATENATE(B3939,C3939,D3939),MID(D3939,4,LEN(D3939)))))</f>
        <v>Saratoga</v>
      </c>
      <c r="Q3939">
        <f t="shared" si="310"/>
        <v>32</v>
      </c>
      <c r="R3939">
        <f t="shared" si="311"/>
        <v>67</v>
      </c>
    </row>
    <row r="3940" spans="2:18" x14ac:dyDescent="0.25">
      <c r="B3940" s="1" t="s">
        <v>224</v>
      </c>
      <c r="C3940" s="1" t="s">
        <v>452</v>
      </c>
      <c r="D3940" s="1" t="s">
        <v>453</v>
      </c>
      <c r="E3940" s="1" t="s">
        <v>227</v>
      </c>
      <c r="F3940">
        <v>31</v>
      </c>
      <c r="G3940">
        <v>0.92</v>
      </c>
      <c r="H3940">
        <v>60</v>
      </c>
      <c r="I3940">
        <v>1.01</v>
      </c>
      <c r="K3940">
        <f t="shared" si="307"/>
        <v>36</v>
      </c>
      <c r="L3940">
        <f t="shared" si="308"/>
        <v>111</v>
      </c>
      <c r="M3940" t="str">
        <f>IF(COUNT(FIND({0,1,2,3,4,5,6,7,8,9},IF(ISBLANK(A3940),IF(LEN(TRIM(B3940))&gt;0,TRIM(B3940),TRIM(C3940)),"")))&gt;0,IF(ISBLANK(A3940),IF(LEN(TRIM(B3940))&gt;0,TRIM(B3940),TRIM(C3940)),""),"")</f>
        <v>37</v>
      </c>
      <c r="N3940" t="str">
        <f>IF(COUNT(FIND({0,1,2,3,4,5,6,7,8,9},IF(ISBLANK(A3940),IF(LEN(TRIM(B3940))&gt;0,TRIM(C3940),LEFT(D3940, 4)),"")))&gt;0,IF(ISBLANK(A3940),IF(LEN(TRIM(B3940))&gt;0,TRIM(C3940),LEFT(D3940, 4)),""),"")</f>
        <v>183</v>
      </c>
      <c r="O3940" t="str">
        <f t="shared" si="309"/>
        <v>NC</v>
      </c>
      <c r="P3940" t="str">
        <f>TRIM(IF(COUNT(FIND({0,1,2,3,4,5,6,7,8,9},B3940))&gt;0,D3940,IF(LEN(TRIM(B3940))&gt;0,CONCATENATE(B3940,C3940,D3940),MID(D3940,4,LEN(D3940)))))</f>
        <v>Wake</v>
      </c>
      <c r="Q3940">
        <f t="shared" si="310"/>
        <v>31</v>
      </c>
      <c r="R3940">
        <f t="shared" si="311"/>
        <v>60</v>
      </c>
    </row>
    <row r="3941" spans="2:18" x14ac:dyDescent="0.25">
      <c r="B3941" s="1" t="s">
        <v>95</v>
      </c>
      <c r="C3941" s="1" t="s">
        <v>150</v>
      </c>
      <c r="D3941" s="1" t="s">
        <v>151</v>
      </c>
      <c r="E3941" s="1" t="s">
        <v>98</v>
      </c>
      <c r="F3941">
        <v>29</v>
      </c>
      <c r="G3941">
        <v>0.86</v>
      </c>
      <c r="H3941">
        <v>50</v>
      </c>
      <c r="I3941">
        <v>0.84</v>
      </c>
      <c r="K3941">
        <f t="shared" si="307"/>
        <v>36</v>
      </c>
      <c r="L3941">
        <f t="shared" si="308"/>
        <v>111</v>
      </c>
      <c r="M3941" t="str">
        <f>IF(COUNT(FIND({0,1,2,3,4,5,6,7,8,9},IF(ISBLANK(A3941),IF(LEN(TRIM(B3941))&gt;0,TRIM(B3941),TRIM(C3941)),"")))&gt;0,IF(ISBLANK(A3941),IF(LEN(TRIM(B3941))&gt;0,TRIM(B3941),TRIM(C3941)),""),"")</f>
        <v>12</v>
      </c>
      <c r="N3941" t="str">
        <f>IF(COUNT(FIND({0,1,2,3,4,5,6,7,8,9},IF(ISBLANK(A3941),IF(LEN(TRIM(B3941))&gt;0,TRIM(C3941),LEFT(D3941, 4)),"")))&gt;0,IF(ISBLANK(A3941),IF(LEN(TRIM(B3941))&gt;0,TRIM(C3941),LEFT(D3941, 4)),""),"")</f>
        <v>099</v>
      </c>
      <c r="O3941" t="str">
        <f t="shared" si="309"/>
        <v>Fl</v>
      </c>
      <c r="P3941" t="str">
        <f>TRIM(IF(COUNT(FIND({0,1,2,3,4,5,6,7,8,9},B3941))&gt;0,D3941,IF(LEN(TRIM(B3941))&gt;0,CONCATENATE(B3941,C3941,D3941),MID(D3941,4,LEN(D3941)))))</f>
        <v>Palm Beach</v>
      </c>
      <c r="Q3941">
        <f t="shared" si="310"/>
        <v>29</v>
      </c>
      <c r="R3941">
        <f t="shared" si="311"/>
        <v>50</v>
      </c>
    </row>
    <row r="3942" spans="2:18" x14ac:dyDescent="0.25">
      <c r="B3942" s="1" t="s">
        <v>95</v>
      </c>
      <c r="C3942" s="1" t="s">
        <v>96</v>
      </c>
      <c r="D3942" s="1" t="s">
        <v>97</v>
      </c>
      <c r="E3942" s="1" t="s">
        <v>98</v>
      </c>
      <c r="F3942">
        <v>29</v>
      </c>
      <c r="G3942">
        <v>0.86</v>
      </c>
      <c r="H3942">
        <v>51</v>
      </c>
      <c r="I3942">
        <v>0.86</v>
      </c>
      <c r="K3942">
        <f t="shared" si="307"/>
        <v>36</v>
      </c>
      <c r="L3942">
        <f t="shared" si="308"/>
        <v>111</v>
      </c>
      <c r="M3942" t="str">
        <f>IF(COUNT(FIND({0,1,2,3,4,5,6,7,8,9},IF(ISBLANK(A3942),IF(LEN(TRIM(B3942))&gt;0,TRIM(B3942),TRIM(C3942)),"")))&gt;0,IF(ISBLANK(A3942),IF(LEN(TRIM(B3942))&gt;0,TRIM(B3942),TRIM(C3942)),""),"")</f>
        <v>12</v>
      </c>
      <c r="N3942" t="str">
        <f>IF(COUNT(FIND({0,1,2,3,4,5,6,7,8,9},IF(ISBLANK(A3942),IF(LEN(TRIM(B3942))&gt;0,TRIM(C3942),LEFT(D3942, 4)),"")))&gt;0,IF(ISBLANK(A3942),IF(LEN(TRIM(B3942))&gt;0,TRIM(C3942),LEFT(D3942, 4)),""),"")</f>
        <v>011</v>
      </c>
      <c r="O3942" t="str">
        <f t="shared" si="309"/>
        <v>Fl</v>
      </c>
      <c r="P3942" t="str">
        <f>TRIM(IF(COUNT(FIND({0,1,2,3,4,5,6,7,8,9},B3942))&gt;0,D3942,IF(LEN(TRIM(B3942))&gt;0,CONCATENATE(B3942,C3942,D3942),MID(D3942,4,LEN(D3942)))))</f>
        <v>Broward</v>
      </c>
      <c r="Q3942">
        <f t="shared" si="310"/>
        <v>29</v>
      </c>
      <c r="R3942">
        <f t="shared" si="311"/>
        <v>51</v>
      </c>
    </row>
    <row r="3943" spans="2:18" x14ac:dyDescent="0.25">
      <c r="B3943" s="1" t="s">
        <v>56</v>
      </c>
      <c r="C3943" s="1" t="s">
        <v>57</v>
      </c>
      <c r="D3943" s="1" t="s">
        <v>58</v>
      </c>
      <c r="E3943" s="1" t="s">
        <v>59</v>
      </c>
      <c r="F3943">
        <v>27</v>
      </c>
      <c r="G3943">
        <v>0.81</v>
      </c>
      <c r="H3943">
        <v>33</v>
      </c>
      <c r="I3943">
        <v>0.56000000000000005</v>
      </c>
      <c r="K3943">
        <f t="shared" si="307"/>
        <v>36</v>
      </c>
      <c r="L3943">
        <f t="shared" si="308"/>
        <v>111</v>
      </c>
      <c r="M3943" t="str">
        <f>IF(COUNT(FIND({0,1,2,3,4,5,6,7,8,9},IF(ISBLANK(A3943),IF(LEN(TRIM(B3943))&gt;0,TRIM(B3943),TRIM(C3943)),"")))&gt;0,IF(ISBLANK(A3943),IF(LEN(TRIM(B3943))&gt;0,TRIM(B3943),TRIM(C3943)),""),"")</f>
        <v>25</v>
      </c>
      <c r="N3943" t="str">
        <f>IF(COUNT(FIND({0,1,2,3,4,5,6,7,8,9},IF(ISBLANK(A3943),IF(LEN(TRIM(B3943))&gt;0,TRIM(C3943),LEFT(D3943, 4)),"")))&gt;0,IF(ISBLANK(A3943),IF(LEN(TRIM(B3943))&gt;0,TRIM(C3943),LEFT(D3943, 4)),""),"")</f>
        <v>017</v>
      </c>
      <c r="O3943" t="str">
        <f t="shared" si="309"/>
        <v>Ma</v>
      </c>
      <c r="P3943" t="str">
        <f>TRIM(IF(COUNT(FIND({0,1,2,3,4,5,6,7,8,9},B3943))&gt;0,D3943,IF(LEN(TRIM(B3943))&gt;0,CONCATENATE(B3943,C3943,D3943),MID(D3943,4,LEN(D3943)))))</f>
        <v>Middlesex</v>
      </c>
      <c r="Q3943">
        <f t="shared" si="310"/>
        <v>27</v>
      </c>
      <c r="R3943">
        <f t="shared" si="311"/>
        <v>33</v>
      </c>
    </row>
    <row r="3944" spans="2:18" x14ac:dyDescent="0.25">
      <c r="B3944" s="1" t="s">
        <v>40</v>
      </c>
      <c r="C3944" s="1" t="s">
        <v>41</v>
      </c>
      <c r="D3944" s="1" t="s">
        <v>42</v>
      </c>
      <c r="E3944" s="1" t="s">
        <v>43</v>
      </c>
      <c r="F3944">
        <v>26</v>
      </c>
      <c r="G3944">
        <v>0.78</v>
      </c>
      <c r="H3944">
        <v>47</v>
      </c>
      <c r="I3944">
        <v>0.79</v>
      </c>
      <c r="K3944">
        <f t="shared" si="307"/>
        <v>36</v>
      </c>
      <c r="L3944">
        <f t="shared" si="308"/>
        <v>111</v>
      </c>
      <c r="M3944" t="str">
        <f>IF(COUNT(FIND({0,1,2,3,4,5,6,7,8,9},IF(ISBLANK(A3944),IF(LEN(TRIM(B3944))&gt;0,TRIM(B3944),TRIM(C3944)),"")))&gt;0,IF(ISBLANK(A3944),IF(LEN(TRIM(B3944))&gt;0,TRIM(B3944),TRIM(C3944)),""),"")</f>
        <v>57</v>
      </c>
      <c r="N3944" t="str">
        <f>IF(COUNT(FIND({0,1,2,3,4,5,6,7,8,9},IF(ISBLANK(A3944),IF(LEN(TRIM(B3944))&gt;0,TRIM(C3944),LEFT(D3944, 4)),"")))&gt;0,IF(ISBLANK(A3944),IF(LEN(TRIM(B3944))&gt;0,TRIM(C3944),LEFT(D3944, 4)),""),"")</f>
        <v>001</v>
      </c>
      <c r="O3944" t="str">
        <f t="shared" si="309"/>
        <v>FR</v>
      </c>
      <c r="P3944" t="str">
        <f>TRIM(IF(COUNT(FIND({0,1,2,3,4,5,6,7,8,9},B3944))&gt;0,D3944,IF(LEN(TRIM(B3944))&gt;0,CONCATENATE(B3944,C3944,D3944),MID(D3944,4,LEN(D3944)))))</f>
        <v>Foreign / Overseas</v>
      </c>
      <c r="Q3944">
        <f t="shared" si="310"/>
        <v>26</v>
      </c>
      <c r="R3944">
        <f t="shared" si="311"/>
        <v>47</v>
      </c>
    </row>
    <row r="3945" spans="2:18" x14ac:dyDescent="0.25">
      <c r="B3945" s="1" t="s">
        <v>84</v>
      </c>
      <c r="C3945" s="1" t="s">
        <v>76</v>
      </c>
      <c r="D3945" s="1" t="s">
        <v>85</v>
      </c>
      <c r="E3945" s="1" t="s">
        <v>86</v>
      </c>
      <c r="F3945">
        <v>25</v>
      </c>
      <c r="G3945">
        <v>0.75</v>
      </c>
      <c r="H3945">
        <v>40</v>
      </c>
      <c r="I3945">
        <v>0.67</v>
      </c>
      <c r="K3945">
        <f t="shared" si="307"/>
        <v>36</v>
      </c>
      <c r="L3945">
        <f t="shared" si="308"/>
        <v>111</v>
      </c>
      <c r="M3945" t="str">
        <f>IF(COUNT(FIND({0,1,2,3,4,5,6,7,8,9},IF(ISBLANK(A3945),IF(LEN(TRIM(B3945))&gt;0,TRIM(B3945),TRIM(C3945)),"")))&gt;0,IF(ISBLANK(A3945),IF(LEN(TRIM(B3945))&gt;0,TRIM(B3945),TRIM(C3945)),""),"")</f>
        <v>34</v>
      </c>
      <c r="N3945" t="str">
        <f>IF(COUNT(FIND({0,1,2,3,4,5,6,7,8,9},IF(ISBLANK(A3945),IF(LEN(TRIM(B3945))&gt;0,TRIM(C3945),LEFT(D3945, 4)),"")))&gt;0,IF(ISBLANK(A3945),IF(LEN(TRIM(B3945))&gt;0,TRIM(C3945),LEFT(D3945, 4)),""),"")</f>
        <v>003</v>
      </c>
      <c r="O3945" t="str">
        <f t="shared" si="309"/>
        <v>NJ</v>
      </c>
      <c r="P3945" t="str">
        <f>TRIM(IF(COUNT(FIND({0,1,2,3,4,5,6,7,8,9},B3945))&gt;0,D3945,IF(LEN(TRIM(B3945))&gt;0,CONCATENATE(B3945,C3945,D3945),MID(D3945,4,LEN(D3945)))))</f>
        <v>Bergen</v>
      </c>
      <c r="Q3945">
        <f t="shared" si="310"/>
        <v>25</v>
      </c>
      <c r="R3945">
        <f t="shared" si="311"/>
        <v>40</v>
      </c>
    </row>
    <row r="3946" spans="2:18" x14ac:dyDescent="0.25">
      <c r="B3946" s="1" t="s">
        <v>13</v>
      </c>
      <c r="C3946" s="1" t="s">
        <v>62</v>
      </c>
      <c r="D3946" s="1" t="s">
        <v>63</v>
      </c>
      <c r="E3946" s="1" t="s">
        <v>12</v>
      </c>
      <c r="F3946">
        <v>25</v>
      </c>
      <c r="G3946">
        <v>0.75</v>
      </c>
      <c r="H3946">
        <v>42</v>
      </c>
      <c r="I3946">
        <v>0.71</v>
      </c>
      <c r="K3946">
        <f t="shared" si="307"/>
        <v>36</v>
      </c>
      <c r="L3946">
        <f t="shared" si="308"/>
        <v>111</v>
      </c>
      <c r="M3946" t="str">
        <f>IF(COUNT(FIND({0,1,2,3,4,5,6,7,8,9},IF(ISBLANK(A3946),IF(LEN(TRIM(B3946))&gt;0,TRIM(B3946),TRIM(C3946)),"")))&gt;0,IF(ISBLANK(A3946),IF(LEN(TRIM(B3946))&gt;0,TRIM(B3946),TRIM(C3946)),""),"")</f>
        <v>36</v>
      </c>
      <c r="N3946" t="str">
        <f>IF(COUNT(FIND({0,1,2,3,4,5,6,7,8,9},IF(ISBLANK(A3946),IF(LEN(TRIM(B3946))&gt;0,TRIM(C3946),LEFT(D3946, 4)),"")))&gt;0,IF(ISBLANK(A3946),IF(LEN(TRIM(B3946))&gt;0,TRIM(C3946),LEFT(D3946, 4)),""),"")</f>
        <v>005</v>
      </c>
      <c r="O3946" t="str">
        <f t="shared" si="309"/>
        <v>NY</v>
      </c>
      <c r="P3946" t="str">
        <f>TRIM(IF(COUNT(FIND({0,1,2,3,4,5,6,7,8,9},B3946))&gt;0,D3946,IF(LEN(TRIM(B3946))&gt;0,CONCATENATE(B3946,C3946,D3946),MID(D3946,4,LEN(D3946)))))</f>
        <v>Bronx</v>
      </c>
      <c r="Q3946">
        <f t="shared" si="310"/>
        <v>25</v>
      </c>
      <c r="R3946">
        <f t="shared" si="311"/>
        <v>42</v>
      </c>
    </row>
    <row r="3947" spans="2:18" x14ac:dyDescent="0.25">
      <c r="B3947" s="1" t="s">
        <v>13</v>
      </c>
      <c r="C3947" s="1" t="s">
        <v>48</v>
      </c>
      <c r="D3947" s="1" t="s">
        <v>49</v>
      </c>
      <c r="E3947" s="1" t="s">
        <v>12</v>
      </c>
      <c r="F3947">
        <v>24</v>
      </c>
      <c r="G3947">
        <v>0.72</v>
      </c>
      <c r="H3947">
        <v>37</v>
      </c>
      <c r="I3947">
        <v>0.62</v>
      </c>
      <c r="K3947">
        <f t="shared" si="307"/>
        <v>36</v>
      </c>
      <c r="L3947">
        <f t="shared" si="308"/>
        <v>111</v>
      </c>
      <c r="M3947" t="str">
        <f>IF(COUNT(FIND({0,1,2,3,4,5,6,7,8,9},IF(ISBLANK(A3947),IF(LEN(TRIM(B3947))&gt;0,TRIM(B3947),TRIM(C3947)),"")))&gt;0,IF(ISBLANK(A3947),IF(LEN(TRIM(B3947))&gt;0,TRIM(B3947),TRIM(C3947)),""),"")</f>
        <v>36</v>
      </c>
      <c r="N3947" t="str">
        <f>IF(COUNT(FIND({0,1,2,3,4,5,6,7,8,9},IF(ISBLANK(A3947),IF(LEN(TRIM(B3947))&gt;0,TRIM(C3947),LEFT(D3947, 4)),"")))&gt;0,IF(ISBLANK(A3947),IF(LEN(TRIM(B3947))&gt;0,TRIM(C3947),LEFT(D3947, 4)),""),"")</f>
        <v>029</v>
      </c>
      <c r="O3947" t="str">
        <f t="shared" si="309"/>
        <v>NY</v>
      </c>
      <c r="P3947" t="str">
        <f>TRIM(IF(COUNT(FIND({0,1,2,3,4,5,6,7,8,9},B3947))&gt;0,D3947,IF(LEN(TRIM(B3947))&gt;0,CONCATENATE(B3947,C3947,D3947),MID(D3947,4,LEN(D3947)))))</f>
        <v>Erie</v>
      </c>
      <c r="Q3947">
        <f t="shared" si="310"/>
        <v>24</v>
      </c>
      <c r="R3947">
        <f t="shared" si="311"/>
        <v>37</v>
      </c>
    </row>
    <row r="3948" spans="2:18" x14ac:dyDescent="0.25">
      <c r="B3948" s="1" t="s">
        <v>13</v>
      </c>
      <c r="C3948" s="1" t="s">
        <v>16</v>
      </c>
      <c r="D3948" s="1" t="s">
        <v>17</v>
      </c>
      <c r="E3948" s="1" t="s">
        <v>12</v>
      </c>
      <c r="F3948">
        <v>24</v>
      </c>
      <c r="G3948">
        <v>0.72</v>
      </c>
      <c r="H3948">
        <v>29</v>
      </c>
      <c r="I3948">
        <v>0.49</v>
      </c>
      <c r="K3948">
        <f t="shared" si="307"/>
        <v>36</v>
      </c>
      <c r="L3948">
        <f t="shared" si="308"/>
        <v>111</v>
      </c>
      <c r="M3948" t="str">
        <f>IF(COUNT(FIND({0,1,2,3,4,5,6,7,8,9},IF(ISBLANK(A3948),IF(LEN(TRIM(B3948))&gt;0,TRIM(B3948),TRIM(C3948)),"")))&gt;0,IF(ISBLANK(A3948),IF(LEN(TRIM(B3948))&gt;0,TRIM(B3948),TRIM(C3948)),""),"")</f>
        <v>36</v>
      </c>
      <c r="N3948" t="str">
        <f>IF(COUNT(FIND({0,1,2,3,4,5,6,7,8,9},IF(ISBLANK(A3948),IF(LEN(TRIM(B3948))&gt;0,TRIM(C3948),LEFT(D3948, 4)),"")))&gt;0,IF(ISBLANK(A3948),IF(LEN(TRIM(B3948))&gt;0,TRIM(C3948),LEFT(D3948, 4)),""),"")</f>
        <v>093</v>
      </c>
      <c r="O3948" t="str">
        <f t="shared" si="309"/>
        <v>NY</v>
      </c>
      <c r="P3948" t="str">
        <f>TRIM(IF(COUNT(FIND({0,1,2,3,4,5,6,7,8,9},B3948))&gt;0,D3948,IF(LEN(TRIM(B3948))&gt;0,CONCATENATE(B3948,C3948,D3948),MID(D3948,4,LEN(D3948)))))</f>
        <v>Schenectady</v>
      </c>
      <c r="Q3948">
        <f t="shared" si="310"/>
        <v>24</v>
      </c>
      <c r="R3948">
        <f t="shared" si="311"/>
        <v>29</v>
      </c>
    </row>
    <row r="3949" spans="2:18" x14ac:dyDescent="0.25">
      <c r="B3949" s="1" t="s">
        <v>40</v>
      </c>
      <c r="C3949" s="1" t="s">
        <v>62</v>
      </c>
      <c r="D3949" s="1" t="s">
        <v>363</v>
      </c>
      <c r="E3949" s="1" t="s">
        <v>43</v>
      </c>
      <c r="F3949">
        <v>22</v>
      </c>
      <c r="G3949">
        <v>0.66</v>
      </c>
      <c r="H3949">
        <v>23</v>
      </c>
      <c r="I3949">
        <v>0.39</v>
      </c>
      <c r="K3949">
        <f t="shared" si="307"/>
        <v>36</v>
      </c>
      <c r="L3949">
        <f t="shared" si="308"/>
        <v>111</v>
      </c>
      <c r="M3949" t="str">
        <f>IF(COUNT(FIND({0,1,2,3,4,5,6,7,8,9},IF(ISBLANK(A3949),IF(LEN(TRIM(B3949))&gt;0,TRIM(B3949),TRIM(C3949)),"")))&gt;0,IF(ISBLANK(A3949),IF(LEN(TRIM(B3949))&gt;0,TRIM(B3949),TRIM(C3949)),""),"")</f>
        <v>57</v>
      </c>
      <c r="N3949" t="str">
        <f>IF(COUNT(FIND({0,1,2,3,4,5,6,7,8,9},IF(ISBLANK(A3949),IF(LEN(TRIM(B3949))&gt;0,TRIM(C3949),LEFT(D3949, 4)),"")))&gt;0,IF(ISBLANK(A3949),IF(LEN(TRIM(B3949))&gt;0,TRIM(C3949),LEFT(D3949, 4)),""),"")</f>
        <v>005</v>
      </c>
      <c r="O3949" t="str">
        <f t="shared" si="309"/>
        <v>FR</v>
      </c>
      <c r="P3949" t="str">
        <f>TRIM(IF(COUNT(FIND({0,1,2,3,4,5,6,7,8,9},B3949))&gt;0,D3949,IF(LEN(TRIM(B3949))&gt;0,CONCATENATE(B3949,C3949,D3949),MID(D3949,4,LEN(D3949)))))</f>
        <v>APO / FPO Zip Code</v>
      </c>
      <c r="Q3949">
        <f t="shared" si="310"/>
        <v>22</v>
      </c>
      <c r="R3949">
        <f t="shared" si="311"/>
        <v>23</v>
      </c>
    </row>
    <row r="3950" spans="2:18" x14ac:dyDescent="0.25">
      <c r="B3950" s="1" t="s">
        <v>162</v>
      </c>
      <c r="C3950" s="1" t="s">
        <v>113</v>
      </c>
      <c r="D3950" s="1" t="s">
        <v>163</v>
      </c>
      <c r="E3950" s="1" t="s">
        <v>164</v>
      </c>
      <c r="F3950">
        <v>21</v>
      </c>
      <c r="G3950">
        <v>0.63</v>
      </c>
      <c r="H3950">
        <v>39</v>
      </c>
      <c r="I3950">
        <v>0.66</v>
      </c>
      <c r="K3950">
        <f t="shared" si="307"/>
        <v>36</v>
      </c>
      <c r="L3950">
        <f t="shared" si="308"/>
        <v>111</v>
      </c>
      <c r="M3950" t="str">
        <f>IF(COUNT(FIND({0,1,2,3,4,5,6,7,8,9},IF(ISBLANK(A3950),IF(LEN(TRIM(B3950))&gt;0,TRIM(B3950),TRIM(C3950)),"")))&gt;0,IF(ISBLANK(A3950),IF(LEN(TRIM(B3950))&gt;0,TRIM(B3950),TRIM(C3950)),""),"")</f>
        <v>04</v>
      </c>
      <c r="N3950" t="str">
        <f>IF(COUNT(FIND({0,1,2,3,4,5,6,7,8,9},IF(ISBLANK(A3950),IF(LEN(TRIM(B3950))&gt;0,TRIM(C3950),LEFT(D3950, 4)),"")))&gt;0,IF(ISBLANK(A3950),IF(LEN(TRIM(B3950))&gt;0,TRIM(C3950),LEFT(D3950, 4)),""),"")</f>
        <v>013</v>
      </c>
      <c r="O3950" t="str">
        <f t="shared" si="309"/>
        <v>Az</v>
      </c>
      <c r="P3950" t="str">
        <f>TRIM(IF(COUNT(FIND({0,1,2,3,4,5,6,7,8,9},B3950))&gt;0,D3950,IF(LEN(TRIM(B3950))&gt;0,CONCATENATE(B3950,C3950,D3950),MID(D3950,4,LEN(D3950)))))</f>
        <v>Maricopa</v>
      </c>
      <c r="Q3950">
        <f t="shared" si="310"/>
        <v>21</v>
      </c>
      <c r="R3950">
        <f t="shared" si="311"/>
        <v>39</v>
      </c>
    </row>
    <row r="3951" spans="2:18" x14ac:dyDescent="0.25">
      <c r="B3951" s="1" t="s">
        <v>95</v>
      </c>
      <c r="C3951" s="1" t="s">
        <v>24</v>
      </c>
      <c r="D3951" s="1" t="s">
        <v>108</v>
      </c>
      <c r="E3951" s="1" t="s">
        <v>98</v>
      </c>
      <c r="F3951">
        <v>21</v>
      </c>
      <c r="G3951">
        <v>0.63</v>
      </c>
      <c r="H3951">
        <v>38</v>
      </c>
      <c r="I3951">
        <v>0.64</v>
      </c>
      <c r="K3951">
        <f t="shared" si="307"/>
        <v>36</v>
      </c>
      <c r="L3951">
        <f t="shared" si="308"/>
        <v>111</v>
      </c>
      <c r="M3951" t="str">
        <f>IF(COUNT(FIND({0,1,2,3,4,5,6,7,8,9},IF(ISBLANK(A3951),IF(LEN(TRIM(B3951))&gt;0,TRIM(B3951),TRIM(C3951)),"")))&gt;0,IF(ISBLANK(A3951),IF(LEN(TRIM(B3951))&gt;0,TRIM(B3951),TRIM(C3951)),""),"")</f>
        <v>12</v>
      </c>
      <c r="N3951" t="str">
        <f>IF(COUNT(FIND({0,1,2,3,4,5,6,7,8,9},IF(ISBLANK(A3951),IF(LEN(TRIM(B3951))&gt;0,TRIM(C3951),LEFT(D3951, 4)),"")))&gt;0,IF(ISBLANK(A3951),IF(LEN(TRIM(B3951))&gt;0,TRIM(C3951),LEFT(D3951, 4)),""),"")</f>
        <v>103</v>
      </c>
      <c r="O3951" t="str">
        <f t="shared" si="309"/>
        <v>Fl</v>
      </c>
      <c r="P3951" t="str">
        <f>TRIM(IF(COUNT(FIND({0,1,2,3,4,5,6,7,8,9},B3951))&gt;0,D3951,IF(LEN(TRIM(B3951))&gt;0,CONCATENATE(B3951,C3951,D3951),MID(D3951,4,LEN(D3951)))))</f>
        <v>Pinellas</v>
      </c>
      <c r="Q3951">
        <f t="shared" si="310"/>
        <v>21</v>
      </c>
      <c r="R3951">
        <f t="shared" si="311"/>
        <v>38</v>
      </c>
    </row>
    <row r="3952" spans="2:18" x14ac:dyDescent="0.25">
      <c r="B3952" s="1" t="s">
        <v>13</v>
      </c>
      <c r="C3952" s="1" t="s">
        <v>154</v>
      </c>
      <c r="D3952" s="1" t="s">
        <v>155</v>
      </c>
      <c r="E3952" s="1" t="s">
        <v>12</v>
      </c>
      <c r="F3952">
        <v>20</v>
      </c>
      <c r="G3952">
        <v>0.6</v>
      </c>
      <c r="H3952">
        <v>26</v>
      </c>
      <c r="I3952">
        <v>0.44</v>
      </c>
      <c r="K3952">
        <f t="shared" si="307"/>
        <v>36</v>
      </c>
      <c r="L3952">
        <f t="shared" si="308"/>
        <v>111</v>
      </c>
      <c r="M3952" t="str">
        <f>IF(COUNT(FIND({0,1,2,3,4,5,6,7,8,9},IF(ISBLANK(A3952),IF(LEN(TRIM(B3952))&gt;0,TRIM(B3952),TRIM(C3952)),"")))&gt;0,IF(ISBLANK(A3952),IF(LEN(TRIM(B3952))&gt;0,TRIM(B3952),TRIM(C3952)),""),"")</f>
        <v>36</v>
      </c>
      <c r="N3952" t="str">
        <f>IF(COUNT(FIND({0,1,2,3,4,5,6,7,8,9},IF(ISBLANK(A3952),IF(LEN(TRIM(B3952))&gt;0,TRIM(C3952),LEFT(D3952, 4)),"")))&gt;0,IF(ISBLANK(A3952),IF(LEN(TRIM(B3952))&gt;0,TRIM(C3952),LEFT(D3952, 4)),""),"")</f>
        <v>079</v>
      </c>
      <c r="O3952" t="str">
        <f t="shared" si="309"/>
        <v>NY</v>
      </c>
      <c r="P3952" t="str">
        <f>TRIM(IF(COUNT(FIND({0,1,2,3,4,5,6,7,8,9},B3952))&gt;0,D3952,IF(LEN(TRIM(B3952))&gt;0,CONCATENATE(B3952,C3952,D3952),MID(D3952,4,LEN(D3952)))))</f>
        <v>Putnam</v>
      </c>
      <c r="Q3952">
        <f t="shared" si="310"/>
        <v>20</v>
      </c>
      <c r="R3952">
        <f t="shared" si="311"/>
        <v>26</v>
      </c>
    </row>
    <row r="3953" spans="2:18" x14ac:dyDescent="0.25">
      <c r="B3953" s="1" t="s">
        <v>13</v>
      </c>
      <c r="C3953" s="1" t="s">
        <v>83</v>
      </c>
      <c r="D3953" s="1" t="s">
        <v>135</v>
      </c>
      <c r="E3953" s="1" t="s">
        <v>12</v>
      </c>
      <c r="F3953">
        <v>20</v>
      </c>
      <c r="G3953">
        <v>0.6</v>
      </c>
      <c r="H3953">
        <v>34</v>
      </c>
      <c r="I3953">
        <v>0.56999999999999995</v>
      </c>
      <c r="K3953">
        <f t="shared" si="307"/>
        <v>36</v>
      </c>
      <c r="L3953">
        <f t="shared" si="308"/>
        <v>111</v>
      </c>
      <c r="M3953" t="str">
        <f>IF(COUNT(FIND({0,1,2,3,4,5,6,7,8,9},IF(ISBLANK(A3953),IF(LEN(TRIM(B3953))&gt;0,TRIM(B3953),TRIM(C3953)),"")))&gt;0,IF(ISBLANK(A3953),IF(LEN(TRIM(B3953))&gt;0,TRIM(B3953),TRIM(C3953)),""),"")</f>
        <v>36</v>
      </c>
      <c r="N3953" t="str">
        <f>IF(COUNT(FIND({0,1,2,3,4,5,6,7,8,9},IF(ISBLANK(A3953),IF(LEN(TRIM(B3953))&gt;0,TRIM(C3953),LEFT(D3953, 4)),"")))&gt;0,IF(ISBLANK(A3953),IF(LEN(TRIM(B3953))&gt;0,TRIM(C3953),LEFT(D3953, 4)),""),"")</f>
        <v>025</v>
      </c>
      <c r="O3953" t="str">
        <f t="shared" si="309"/>
        <v>NY</v>
      </c>
      <c r="P3953" t="str">
        <f>TRIM(IF(COUNT(FIND({0,1,2,3,4,5,6,7,8,9},B3953))&gt;0,D3953,IF(LEN(TRIM(B3953))&gt;0,CONCATENATE(B3953,C3953,D3953),MID(D3953,4,LEN(D3953)))))</f>
        <v>Delaware</v>
      </c>
      <c r="Q3953">
        <f t="shared" si="310"/>
        <v>20</v>
      </c>
      <c r="R3953">
        <f t="shared" si="311"/>
        <v>34</v>
      </c>
    </row>
    <row r="3954" spans="2:18" x14ac:dyDescent="0.25">
      <c r="B3954" s="1" t="s">
        <v>78</v>
      </c>
      <c r="C3954" s="1" t="s">
        <v>41</v>
      </c>
      <c r="D3954" s="1" t="s">
        <v>115</v>
      </c>
      <c r="E3954" s="1" t="s">
        <v>80</v>
      </c>
      <c r="F3954">
        <v>20</v>
      </c>
      <c r="G3954">
        <v>0.6</v>
      </c>
      <c r="H3954">
        <v>45</v>
      </c>
      <c r="I3954">
        <v>0.76</v>
      </c>
      <c r="K3954">
        <f t="shared" si="307"/>
        <v>36</v>
      </c>
      <c r="L3954">
        <f t="shared" si="308"/>
        <v>111</v>
      </c>
      <c r="M3954" t="str">
        <f>IF(COUNT(FIND({0,1,2,3,4,5,6,7,8,9},IF(ISBLANK(A3954),IF(LEN(TRIM(B3954))&gt;0,TRIM(B3954),TRIM(C3954)),"")))&gt;0,IF(ISBLANK(A3954),IF(LEN(TRIM(B3954))&gt;0,TRIM(B3954),TRIM(C3954)),""),"")</f>
        <v>09</v>
      </c>
      <c r="N3954" t="str">
        <f>IF(COUNT(FIND({0,1,2,3,4,5,6,7,8,9},IF(ISBLANK(A3954),IF(LEN(TRIM(B3954))&gt;0,TRIM(C3954),LEFT(D3954, 4)),"")))&gt;0,IF(ISBLANK(A3954),IF(LEN(TRIM(B3954))&gt;0,TRIM(C3954),LEFT(D3954, 4)),""),"")</f>
        <v>001</v>
      </c>
      <c r="O3954" t="str">
        <f t="shared" si="309"/>
        <v>Ct</v>
      </c>
      <c r="P3954" t="str">
        <f>TRIM(IF(COUNT(FIND({0,1,2,3,4,5,6,7,8,9},B3954))&gt;0,D3954,IF(LEN(TRIM(B3954))&gt;0,CONCATENATE(B3954,C3954,D3954),MID(D3954,4,LEN(D3954)))))</f>
        <v>Fairfield</v>
      </c>
      <c r="Q3954">
        <f t="shared" si="310"/>
        <v>20</v>
      </c>
      <c r="R3954">
        <f t="shared" si="311"/>
        <v>45</v>
      </c>
    </row>
    <row r="3955" spans="2:18" x14ac:dyDescent="0.25">
      <c r="B3955" s="1" t="s">
        <v>165</v>
      </c>
      <c r="C3955" s="1" t="s">
        <v>441</v>
      </c>
      <c r="D3955" s="1" t="s">
        <v>442</v>
      </c>
      <c r="E3955" s="1" t="s">
        <v>168</v>
      </c>
      <c r="F3955">
        <v>19</v>
      </c>
      <c r="G3955">
        <v>0.56999999999999995</v>
      </c>
      <c r="H3955">
        <v>37</v>
      </c>
      <c r="I3955">
        <v>0.62</v>
      </c>
      <c r="K3955">
        <f t="shared" si="307"/>
        <v>36</v>
      </c>
      <c r="L3955">
        <f t="shared" si="308"/>
        <v>111</v>
      </c>
      <c r="M3955" t="str">
        <f>IF(COUNT(FIND({0,1,2,3,4,5,6,7,8,9},IF(ISBLANK(A3955),IF(LEN(TRIM(B3955))&gt;0,TRIM(B3955),TRIM(C3955)),"")))&gt;0,IF(ISBLANK(A3955),IF(LEN(TRIM(B3955))&gt;0,TRIM(B3955),TRIM(C3955)),""),"")</f>
        <v>48</v>
      </c>
      <c r="N3955" t="str">
        <f>IF(COUNT(FIND({0,1,2,3,4,5,6,7,8,9},IF(ISBLANK(A3955),IF(LEN(TRIM(B3955))&gt;0,TRIM(C3955),LEFT(D3955, 4)),"")))&gt;0,IF(ISBLANK(A3955),IF(LEN(TRIM(B3955))&gt;0,TRIM(C3955),LEFT(D3955, 4)),""),"")</f>
        <v>453</v>
      </c>
      <c r="O3955" t="str">
        <f t="shared" si="309"/>
        <v>Tx</v>
      </c>
      <c r="P3955" t="str">
        <f>TRIM(IF(COUNT(FIND({0,1,2,3,4,5,6,7,8,9},B3955))&gt;0,D3955,IF(LEN(TRIM(B3955))&gt;0,CONCATENATE(B3955,C3955,D3955),MID(D3955,4,LEN(D3955)))))</f>
        <v>Travis</v>
      </c>
      <c r="Q3955">
        <f t="shared" si="310"/>
        <v>19</v>
      </c>
      <c r="R3955">
        <f t="shared" si="311"/>
        <v>37</v>
      </c>
    </row>
    <row r="3956" spans="2:18" x14ac:dyDescent="0.25">
      <c r="B3956" s="1" t="s">
        <v>159</v>
      </c>
      <c r="C3956" s="1" t="s">
        <v>38</v>
      </c>
      <c r="D3956" s="1" t="s">
        <v>160</v>
      </c>
      <c r="E3956" s="1" t="s">
        <v>161</v>
      </c>
      <c r="F3956">
        <v>19</v>
      </c>
      <c r="G3956">
        <v>0.56999999999999995</v>
      </c>
      <c r="H3956">
        <v>35</v>
      </c>
      <c r="I3956">
        <v>0.59</v>
      </c>
      <c r="K3956">
        <f t="shared" si="307"/>
        <v>36</v>
      </c>
      <c r="L3956">
        <f t="shared" si="308"/>
        <v>111</v>
      </c>
      <c r="M3956" t="str">
        <f>IF(COUNT(FIND({0,1,2,3,4,5,6,7,8,9},IF(ISBLANK(A3956),IF(LEN(TRIM(B3956))&gt;0,TRIM(B3956),TRIM(C3956)),"")))&gt;0,IF(ISBLANK(A3956),IF(LEN(TRIM(B3956))&gt;0,TRIM(B3956),TRIM(C3956)),""),"")</f>
        <v>51</v>
      </c>
      <c r="N3956" t="str">
        <f>IF(COUNT(FIND({0,1,2,3,4,5,6,7,8,9},IF(ISBLANK(A3956),IF(LEN(TRIM(B3956))&gt;0,TRIM(C3956),LEFT(D3956, 4)),"")))&gt;0,IF(ISBLANK(A3956),IF(LEN(TRIM(B3956))&gt;0,TRIM(C3956),LEFT(D3956, 4)),""),"")</f>
        <v>059</v>
      </c>
      <c r="O3956" t="str">
        <f t="shared" si="309"/>
        <v>Va</v>
      </c>
      <c r="P3956" t="str">
        <f>TRIM(IF(COUNT(FIND({0,1,2,3,4,5,6,7,8,9},B3956))&gt;0,D3956,IF(LEN(TRIM(B3956))&gt;0,CONCATENATE(B3956,C3956,D3956),MID(D3956,4,LEN(D3956)))))</f>
        <v>Fairfax</v>
      </c>
      <c r="Q3956">
        <f t="shared" si="310"/>
        <v>19</v>
      </c>
      <c r="R3956">
        <f t="shared" si="311"/>
        <v>35</v>
      </c>
    </row>
    <row r="3957" spans="2:18" x14ac:dyDescent="0.25">
      <c r="B3957" s="1" t="s">
        <v>13</v>
      </c>
      <c r="C3957" s="1" t="s">
        <v>68</v>
      </c>
      <c r="D3957" s="1" t="s">
        <v>69</v>
      </c>
      <c r="E3957" s="1" t="s">
        <v>12</v>
      </c>
      <c r="F3957">
        <v>19</v>
      </c>
      <c r="G3957">
        <v>0.56999999999999995</v>
      </c>
      <c r="H3957">
        <v>30</v>
      </c>
      <c r="I3957">
        <v>0.51</v>
      </c>
      <c r="K3957">
        <f t="shared" si="307"/>
        <v>36</v>
      </c>
      <c r="L3957">
        <f t="shared" si="308"/>
        <v>111</v>
      </c>
      <c r="M3957" t="str">
        <f>IF(COUNT(FIND({0,1,2,3,4,5,6,7,8,9},IF(ISBLANK(A3957),IF(LEN(TRIM(B3957))&gt;0,TRIM(B3957),TRIM(C3957)),"")))&gt;0,IF(ISBLANK(A3957),IF(LEN(TRIM(B3957))&gt;0,TRIM(B3957),TRIM(C3957)),""),"")</f>
        <v>36</v>
      </c>
      <c r="N3957" t="str">
        <f>IF(COUNT(FIND({0,1,2,3,4,5,6,7,8,9},IF(ISBLANK(A3957),IF(LEN(TRIM(B3957))&gt;0,TRIM(C3957),LEFT(D3957, 4)),"")))&gt;0,IF(ISBLANK(A3957),IF(LEN(TRIM(B3957))&gt;0,TRIM(C3957),LEFT(D3957, 4)),""),"")</f>
        <v>007</v>
      </c>
      <c r="O3957" t="str">
        <f t="shared" si="309"/>
        <v>NY</v>
      </c>
      <c r="P3957" t="str">
        <f>TRIM(IF(COUNT(FIND({0,1,2,3,4,5,6,7,8,9},B3957))&gt;0,D3957,IF(LEN(TRIM(B3957))&gt;0,CONCATENATE(B3957,C3957,D3957),MID(D3957,4,LEN(D3957)))))</f>
        <v>Broome</v>
      </c>
      <c r="Q3957">
        <f t="shared" si="310"/>
        <v>19</v>
      </c>
      <c r="R3957">
        <f t="shared" si="311"/>
        <v>30</v>
      </c>
    </row>
    <row r="3958" spans="2:18" x14ac:dyDescent="0.25">
      <c r="B3958" s="1" t="s">
        <v>13</v>
      </c>
      <c r="C3958" s="1" t="s">
        <v>32</v>
      </c>
      <c r="D3958" s="1" t="s">
        <v>33</v>
      </c>
      <c r="E3958" s="1" t="s">
        <v>12</v>
      </c>
      <c r="F3958">
        <v>18</v>
      </c>
      <c r="G3958">
        <v>0.54</v>
      </c>
      <c r="H3958">
        <v>33</v>
      </c>
      <c r="I3958">
        <v>0.56000000000000005</v>
      </c>
      <c r="K3958">
        <f t="shared" si="307"/>
        <v>36</v>
      </c>
      <c r="L3958">
        <f t="shared" si="308"/>
        <v>111</v>
      </c>
      <c r="M3958" t="str">
        <f>IF(COUNT(FIND({0,1,2,3,4,5,6,7,8,9},IF(ISBLANK(A3958),IF(LEN(TRIM(B3958))&gt;0,TRIM(B3958),TRIM(C3958)),"")))&gt;0,IF(ISBLANK(A3958),IF(LEN(TRIM(B3958))&gt;0,TRIM(B3958),TRIM(C3958)),""),"")</f>
        <v>36</v>
      </c>
      <c r="N3958" t="str">
        <f>IF(COUNT(FIND({0,1,2,3,4,5,6,7,8,9},IF(ISBLANK(A3958),IF(LEN(TRIM(B3958))&gt;0,TRIM(C3958),LEFT(D3958, 4)),"")))&gt;0,IF(ISBLANK(A3958),IF(LEN(TRIM(B3958))&gt;0,TRIM(C3958),LEFT(D3958, 4)),""),"")</f>
        <v>055</v>
      </c>
      <c r="O3958" t="str">
        <f t="shared" si="309"/>
        <v>NY</v>
      </c>
      <c r="P3958" t="str">
        <f>TRIM(IF(COUNT(FIND({0,1,2,3,4,5,6,7,8,9},B3958))&gt;0,D3958,IF(LEN(TRIM(B3958))&gt;0,CONCATENATE(B3958,C3958,D3958),MID(D3958,4,LEN(D3958)))))</f>
        <v>Monroe</v>
      </c>
      <c r="Q3958">
        <f t="shared" si="310"/>
        <v>18</v>
      </c>
      <c r="R3958">
        <f t="shared" si="311"/>
        <v>33</v>
      </c>
    </row>
    <row r="3959" spans="2:18" x14ac:dyDescent="0.25">
      <c r="B3959" s="1" t="s">
        <v>95</v>
      </c>
      <c r="C3959" s="1" t="s">
        <v>83</v>
      </c>
      <c r="D3959" s="1" t="s">
        <v>143</v>
      </c>
      <c r="E3959" s="1" t="s">
        <v>98</v>
      </c>
      <c r="F3959">
        <v>18</v>
      </c>
      <c r="G3959">
        <v>0.54</v>
      </c>
      <c r="H3959">
        <v>27</v>
      </c>
      <c r="I3959">
        <v>0.46</v>
      </c>
      <c r="K3959">
        <f t="shared" si="307"/>
        <v>36</v>
      </c>
      <c r="L3959">
        <f t="shared" si="308"/>
        <v>111</v>
      </c>
      <c r="M3959" t="str">
        <f>IF(COUNT(FIND({0,1,2,3,4,5,6,7,8,9},IF(ISBLANK(A3959),IF(LEN(TRIM(B3959))&gt;0,TRIM(B3959),TRIM(C3959)),"")))&gt;0,IF(ISBLANK(A3959),IF(LEN(TRIM(B3959))&gt;0,TRIM(B3959),TRIM(C3959)),""),"")</f>
        <v>12</v>
      </c>
      <c r="N3959" t="str">
        <f>IF(COUNT(FIND({0,1,2,3,4,5,6,7,8,9},IF(ISBLANK(A3959),IF(LEN(TRIM(B3959))&gt;0,TRIM(C3959),LEFT(D3959, 4)),"")))&gt;0,IF(ISBLANK(A3959),IF(LEN(TRIM(B3959))&gt;0,TRIM(C3959),LEFT(D3959, 4)),""),"")</f>
        <v>025</v>
      </c>
      <c r="O3959" t="str">
        <f t="shared" si="309"/>
        <v>Fl</v>
      </c>
      <c r="P3959" t="str">
        <f>TRIM(IF(COUNT(FIND({0,1,2,3,4,5,6,7,8,9},B3959))&gt;0,D3959,IF(LEN(TRIM(B3959))&gt;0,CONCATENATE(B3959,C3959,D3959),MID(D3959,4,LEN(D3959)))))</f>
        <v>Dade</v>
      </c>
      <c r="Q3959">
        <f t="shared" si="310"/>
        <v>18</v>
      </c>
      <c r="R3959">
        <f t="shared" si="311"/>
        <v>27</v>
      </c>
    </row>
    <row r="3960" spans="2:18" x14ac:dyDescent="0.25">
      <c r="B3960" s="1" t="s">
        <v>99</v>
      </c>
      <c r="C3960" s="1" t="s">
        <v>116</v>
      </c>
      <c r="D3960" s="1" t="s">
        <v>117</v>
      </c>
      <c r="E3960" s="1" t="s">
        <v>102</v>
      </c>
      <c r="F3960">
        <v>18</v>
      </c>
      <c r="G3960">
        <v>0.54</v>
      </c>
      <c r="H3960">
        <v>29</v>
      </c>
      <c r="I3960">
        <v>0.49</v>
      </c>
      <c r="K3960">
        <f t="shared" si="307"/>
        <v>36</v>
      </c>
      <c r="L3960">
        <f t="shared" si="308"/>
        <v>111</v>
      </c>
      <c r="M3960" t="str">
        <f>IF(COUNT(FIND({0,1,2,3,4,5,6,7,8,9},IF(ISBLANK(A3960),IF(LEN(TRIM(B3960))&gt;0,TRIM(B3960),TRIM(C3960)),"")))&gt;0,IF(ISBLANK(A3960),IF(LEN(TRIM(B3960))&gt;0,TRIM(B3960),TRIM(C3960)),""),"")</f>
        <v>06</v>
      </c>
      <c r="N3960" t="str">
        <f>IF(COUNT(FIND({0,1,2,3,4,5,6,7,8,9},IF(ISBLANK(A3960),IF(LEN(TRIM(B3960))&gt;0,TRIM(C3960),LEFT(D3960, 4)),"")))&gt;0,IF(ISBLANK(A3960),IF(LEN(TRIM(B3960))&gt;0,TRIM(C3960),LEFT(D3960, 4)),""),"")</f>
        <v>073</v>
      </c>
      <c r="O3960" t="str">
        <f t="shared" si="309"/>
        <v>Ca</v>
      </c>
      <c r="P3960" t="str">
        <f>TRIM(IF(COUNT(FIND({0,1,2,3,4,5,6,7,8,9},B3960))&gt;0,D3960,IF(LEN(TRIM(B3960))&gt;0,CONCATENATE(B3960,C3960,D3960),MID(D3960,4,LEN(D3960)))))</f>
        <v>San Diego</v>
      </c>
      <c r="Q3960">
        <f t="shared" si="310"/>
        <v>18</v>
      </c>
      <c r="R3960">
        <f t="shared" si="311"/>
        <v>29</v>
      </c>
    </row>
    <row r="3961" spans="2:18" x14ac:dyDescent="0.25">
      <c r="B3961" s="1" t="s">
        <v>128</v>
      </c>
      <c r="C3961" s="1" t="s">
        <v>89</v>
      </c>
      <c r="D3961" s="1" t="s">
        <v>67</v>
      </c>
      <c r="E3961" s="1" t="s">
        <v>129</v>
      </c>
      <c r="F3961">
        <v>16</v>
      </c>
      <c r="G3961">
        <v>0.48</v>
      </c>
      <c r="H3961">
        <v>22</v>
      </c>
      <c r="I3961">
        <v>0.37</v>
      </c>
      <c r="K3961">
        <f t="shared" si="307"/>
        <v>36</v>
      </c>
      <c r="L3961">
        <f t="shared" si="308"/>
        <v>111</v>
      </c>
      <c r="M3961" t="str">
        <f>IF(COUNT(FIND({0,1,2,3,4,5,6,7,8,9},IF(ISBLANK(A3961),IF(LEN(TRIM(B3961))&gt;0,TRIM(B3961),TRIM(C3961)),"")))&gt;0,IF(ISBLANK(A3961),IF(LEN(TRIM(B3961))&gt;0,TRIM(B3961),TRIM(C3961)),""),"")</f>
        <v>24</v>
      </c>
      <c r="N3961" t="str">
        <f>IF(COUNT(FIND({0,1,2,3,4,5,6,7,8,9},IF(ISBLANK(A3961),IF(LEN(TRIM(B3961))&gt;0,TRIM(C3961),LEFT(D3961, 4)),"")))&gt;0,IF(ISBLANK(A3961),IF(LEN(TRIM(B3961))&gt;0,TRIM(C3961),LEFT(D3961, 4)),""),"")</f>
        <v>031</v>
      </c>
      <c r="O3961" t="str">
        <f t="shared" si="309"/>
        <v>Md</v>
      </c>
      <c r="P3961" t="str">
        <f>TRIM(IF(COUNT(FIND({0,1,2,3,4,5,6,7,8,9},B3961))&gt;0,D3961,IF(LEN(TRIM(B3961))&gt;0,CONCATENATE(B3961,C3961,D3961),MID(D3961,4,LEN(D3961)))))</f>
        <v>Montgomery</v>
      </c>
      <c r="Q3961">
        <f t="shared" si="310"/>
        <v>16</v>
      </c>
      <c r="R3961">
        <f t="shared" si="311"/>
        <v>22</v>
      </c>
    </row>
    <row r="3962" spans="2:18" x14ac:dyDescent="0.25">
      <c r="B3962" s="1" t="s">
        <v>120</v>
      </c>
      <c r="C3962" s="1" t="s">
        <v>76</v>
      </c>
      <c r="D3962" s="1" t="s">
        <v>142</v>
      </c>
      <c r="E3962" s="1" t="s">
        <v>123</v>
      </c>
      <c r="F3962">
        <v>15</v>
      </c>
      <c r="G3962">
        <v>0.45</v>
      </c>
      <c r="H3962">
        <v>31</v>
      </c>
      <c r="I3962">
        <v>0.52</v>
      </c>
      <c r="K3962">
        <f t="shared" si="307"/>
        <v>36</v>
      </c>
      <c r="L3962">
        <f t="shared" si="308"/>
        <v>111</v>
      </c>
      <c r="M3962" t="str">
        <f>IF(COUNT(FIND({0,1,2,3,4,5,6,7,8,9},IF(ISBLANK(A3962),IF(LEN(TRIM(B3962))&gt;0,TRIM(B3962),TRIM(C3962)),"")))&gt;0,IF(ISBLANK(A3962),IF(LEN(TRIM(B3962))&gt;0,TRIM(B3962),TRIM(C3962)),""),"")</f>
        <v>42</v>
      </c>
      <c r="N3962" t="str">
        <f>IF(COUNT(FIND({0,1,2,3,4,5,6,7,8,9},IF(ISBLANK(A3962),IF(LEN(TRIM(B3962))&gt;0,TRIM(C3962),LEFT(D3962, 4)),"")))&gt;0,IF(ISBLANK(A3962),IF(LEN(TRIM(B3962))&gt;0,TRIM(C3962),LEFT(D3962, 4)),""),"")</f>
        <v>003</v>
      </c>
      <c r="O3962" t="str">
        <f t="shared" si="309"/>
        <v>Pa</v>
      </c>
      <c r="P3962" t="str">
        <f>TRIM(IF(COUNT(FIND({0,1,2,3,4,5,6,7,8,9},B3962))&gt;0,D3962,IF(LEN(TRIM(B3962))&gt;0,CONCATENATE(B3962,C3962,D3962),MID(D3962,4,LEN(D3962)))))</f>
        <v>Allegheny</v>
      </c>
      <c r="Q3962">
        <f t="shared" si="310"/>
        <v>15</v>
      </c>
      <c r="R3962">
        <f t="shared" si="311"/>
        <v>31</v>
      </c>
    </row>
    <row r="3963" spans="2:18" x14ac:dyDescent="0.25">
      <c r="B3963" s="1" t="s">
        <v>165</v>
      </c>
      <c r="C3963" s="1" t="s">
        <v>52</v>
      </c>
      <c r="D3963" s="1" t="s">
        <v>245</v>
      </c>
      <c r="E3963" s="1" t="s">
        <v>168</v>
      </c>
      <c r="F3963">
        <v>15</v>
      </c>
      <c r="G3963">
        <v>0.45</v>
      </c>
      <c r="H3963">
        <v>26</v>
      </c>
      <c r="I3963">
        <v>0.44</v>
      </c>
      <c r="K3963">
        <f t="shared" si="307"/>
        <v>36</v>
      </c>
      <c r="L3963">
        <f t="shared" si="308"/>
        <v>111</v>
      </c>
      <c r="M3963" t="str">
        <f>IF(COUNT(FIND({0,1,2,3,4,5,6,7,8,9},IF(ISBLANK(A3963),IF(LEN(TRIM(B3963))&gt;0,TRIM(B3963),TRIM(C3963)),"")))&gt;0,IF(ISBLANK(A3963),IF(LEN(TRIM(B3963))&gt;0,TRIM(B3963),TRIM(C3963)),""),"")</f>
        <v>48</v>
      </c>
      <c r="N3963" t="str">
        <f>IF(COUNT(FIND({0,1,2,3,4,5,6,7,8,9},IF(ISBLANK(A3963),IF(LEN(TRIM(B3963))&gt;0,TRIM(C3963),LEFT(D3963, 4)),"")))&gt;0,IF(ISBLANK(A3963),IF(LEN(TRIM(B3963))&gt;0,TRIM(C3963),LEFT(D3963, 4)),""),"")</f>
        <v>113</v>
      </c>
      <c r="O3963" t="str">
        <f t="shared" si="309"/>
        <v>Tx</v>
      </c>
      <c r="P3963" t="str">
        <f>TRIM(IF(COUNT(FIND({0,1,2,3,4,5,6,7,8,9},B3963))&gt;0,D3963,IF(LEN(TRIM(B3963))&gt;0,CONCATENATE(B3963,C3963,D3963),MID(D3963,4,LEN(D3963)))))</f>
        <v>Dallas</v>
      </c>
      <c r="Q3963">
        <f t="shared" si="310"/>
        <v>15</v>
      </c>
      <c r="R3963">
        <f t="shared" si="311"/>
        <v>26</v>
      </c>
    </row>
    <row r="3964" spans="2:18" x14ac:dyDescent="0.25">
      <c r="B3964" s="1" t="s">
        <v>256</v>
      </c>
      <c r="C3964" s="1" t="s">
        <v>76</v>
      </c>
      <c r="D3964" s="1" t="s">
        <v>257</v>
      </c>
      <c r="E3964" s="1" t="s">
        <v>258</v>
      </c>
      <c r="F3964">
        <v>15</v>
      </c>
      <c r="G3964">
        <v>0.45</v>
      </c>
      <c r="H3964">
        <v>24</v>
      </c>
      <c r="I3964">
        <v>0.4</v>
      </c>
      <c r="K3964">
        <f t="shared" si="307"/>
        <v>36</v>
      </c>
      <c r="L3964">
        <f t="shared" si="308"/>
        <v>111</v>
      </c>
      <c r="M3964" t="str">
        <f>IF(COUNT(FIND({0,1,2,3,4,5,6,7,8,9},IF(ISBLANK(A3964),IF(LEN(TRIM(B3964))&gt;0,TRIM(B3964),TRIM(C3964)),"")))&gt;0,IF(ISBLANK(A3964),IF(LEN(TRIM(B3964))&gt;0,TRIM(B3964),TRIM(C3964)),""),"")</f>
        <v>32</v>
      </c>
      <c r="N3964" t="str">
        <f>IF(COUNT(FIND({0,1,2,3,4,5,6,7,8,9},IF(ISBLANK(A3964),IF(LEN(TRIM(B3964))&gt;0,TRIM(C3964),LEFT(D3964, 4)),"")))&gt;0,IF(ISBLANK(A3964),IF(LEN(TRIM(B3964))&gt;0,TRIM(C3964),LEFT(D3964, 4)),""),"")</f>
        <v>003</v>
      </c>
      <c r="O3964" t="str">
        <f t="shared" si="309"/>
        <v>Nv</v>
      </c>
      <c r="P3964" t="str">
        <f>TRIM(IF(COUNT(FIND({0,1,2,3,4,5,6,7,8,9},B3964))&gt;0,D3964,IF(LEN(TRIM(B3964))&gt;0,CONCATENATE(B3964,C3964,D3964),MID(D3964,4,LEN(D3964)))))</f>
        <v>Clark</v>
      </c>
      <c r="Q3964">
        <f t="shared" si="310"/>
        <v>15</v>
      </c>
      <c r="R3964">
        <f t="shared" si="311"/>
        <v>24</v>
      </c>
    </row>
    <row r="3965" spans="2:18" x14ac:dyDescent="0.25">
      <c r="B3965" s="1" t="s">
        <v>13</v>
      </c>
      <c r="C3965" s="1" t="s">
        <v>14</v>
      </c>
      <c r="D3965" s="1" t="s">
        <v>15</v>
      </c>
      <c r="E3965" s="1" t="s">
        <v>12</v>
      </c>
      <c r="F3965">
        <v>15</v>
      </c>
      <c r="G3965">
        <v>0.45</v>
      </c>
      <c r="H3965">
        <v>25</v>
      </c>
      <c r="I3965">
        <v>0.42</v>
      </c>
      <c r="K3965">
        <f t="shared" si="307"/>
        <v>36</v>
      </c>
      <c r="L3965">
        <f t="shared" si="308"/>
        <v>111</v>
      </c>
      <c r="M3965" t="str">
        <f>IF(COUNT(FIND({0,1,2,3,4,5,6,7,8,9},IF(ISBLANK(A3965),IF(LEN(TRIM(B3965))&gt;0,TRIM(B3965),TRIM(C3965)),"")))&gt;0,IF(ISBLANK(A3965),IF(LEN(TRIM(B3965))&gt;0,TRIM(B3965),TRIM(C3965)),""),"")</f>
        <v>36</v>
      </c>
      <c r="N3965" t="str">
        <f>IF(COUNT(FIND({0,1,2,3,4,5,6,7,8,9},IF(ISBLANK(A3965),IF(LEN(TRIM(B3965))&gt;0,TRIM(C3965),LEFT(D3965, 4)),"")))&gt;0,IF(ISBLANK(A3965),IF(LEN(TRIM(B3965))&gt;0,TRIM(C3965),LEFT(D3965, 4)),""),"")</f>
        <v>083</v>
      </c>
      <c r="O3965" t="str">
        <f t="shared" si="309"/>
        <v>NY</v>
      </c>
      <c r="P3965" t="str">
        <f>TRIM(IF(COUNT(FIND({0,1,2,3,4,5,6,7,8,9},B3965))&gt;0,D3965,IF(LEN(TRIM(B3965))&gt;0,CONCATENATE(B3965,C3965,D3965),MID(D3965,4,LEN(D3965)))))</f>
        <v>Rensselaer</v>
      </c>
      <c r="Q3965">
        <f t="shared" si="310"/>
        <v>15</v>
      </c>
      <c r="R3965">
        <f t="shared" si="311"/>
        <v>25</v>
      </c>
    </row>
    <row r="3966" spans="2:18" x14ac:dyDescent="0.25">
      <c r="B3966" s="1" t="s">
        <v>13</v>
      </c>
      <c r="C3966" s="1" t="s">
        <v>74</v>
      </c>
      <c r="D3966" s="1" t="s">
        <v>75</v>
      </c>
      <c r="E3966" s="1" t="s">
        <v>12</v>
      </c>
      <c r="F3966">
        <v>15</v>
      </c>
      <c r="G3966">
        <v>0.45</v>
      </c>
      <c r="H3966">
        <v>27</v>
      </c>
      <c r="I3966">
        <v>0.46</v>
      </c>
      <c r="K3966">
        <f t="shared" si="307"/>
        <v>36</v>
      </c>
      <c r="L3966">
        <f t="shared" si="308"/>
        <v>111</v>
      </c>
      <c r="M3966" t="str">
        <f>IF(COUNT(FIND({0,1,2,3,4,5,6,7,8,9},IF(ISBLANK(A3966),IF(LEN(TRIM(B3966))&gt;0,TRIM(B3966),TRIM(C3966)),"")))&gt;0,IF(ISBLANK(A3966),IF(LEN(TRIM(B3966))&gt;0,TRIM(B3966),TRIM(C3966)),""),"")</f>
        <v>36</v>
      </c>
      <c r="N3966" t="str">
        <f>IF(COUNT(FIND({0,1,2,3,4,5,6,7,8,9},IF(ISBLANK(A3966),IF(LEN(TRIM(B3966))&gt;0,TRIM(C3966),LEFT(D3966, 4)),"")))&gt;0,IF(ISBLANK(A3966),IF(LEN(TRIM(B3966))&gt;0,TRIM(C3966),LEFT(D3966, 4)),""),"")</f>
        <v>087</v>
      </c>
      <c r="O3966" t="str">
        <f t="shared" si="309"/>
        <v>NY</v>
      </c>
      <c r="P3966" t="str">
        <f>TRIM(IF(COUNT(FIND({0,1,2,3,4,5,6,7,8,9},B3966))&gt;0,D3966,IF(LEN(TRIM(B3966))&gt;0,CONCATENATE(B3966,C3966,D3966),MID(D3966,4,LEN(D3966)))))</f>
        <v>Rockland</v>
      </c>
      <c r="Q3966">
        <f t="shared" si="310"/>
        <v>15</v>
      </c>
      <c r="R3966">
        <f t="shared" si="311"/>
        <v>27</v>
      </c>
    </row>
    <row r="3967" spans="2:18" x14ac:dyDescent="0.25">
      <c r="B3967" s="1" t="s">
        <v>95</v>
      </c>
      <c r="C3967" s="1" t="s">
        <v>50</v>
      </c>
      <c r="D3967" s="1" t="s">
        <v>55</v>
      </c>
      <c r="E3967" s="1" t="s">
        <v>98</v>
      </c>
      <c r="F3967">
        <v>13</v>
      </c>
      <c r="G3967">
        <v>0.39</v>
      </c>
      <c r="H3967">
        <v>20</v>
      </c>
      <c r="I3967">
        <v>0.34</v>
      </c>
      <c r="K3967">
        <f t="shared" si="307"/>
        <v>36</v>
      </c>
      <c r="L3967">
        <f t="shared" si="308"/>
        <v>111</v>
      </c>
      <c r="M3967" t="str">
        <f>IF(COUNT(FIND({0,1,2,3,4,5,6,7,8,9},IF(ISBLANK(A3967),IF(LEN(TRIM(B3967))&gt;0,TRIM(B3967),TRIM(C3967)),"")))&gt;0,IF(ISBLANK(A3967),IF(LEN(TRIM(B3967))&gt;0,TRIM(B3967),TRIM(C3967)),""),"")</f>
        <v>12</v>
      </c>
      <c r="N3967" t="str">
        <f>IF(COUNT(FIND({0,1,2,3,4,5,6,7,8,9},IF(ISBLANK(A3967),IF(LEN(TRIM(B3967))&gt;0,TRIM(C3967),LEFT(D3967, 4)),"")))&gt;0,IF(ISBLANK(A3967),IF(LEN(TRIM(B3967))&gt;0,TRIM(C3967),LEFT(D3967, 4)),""),"")</f>
        <v>095</v>
      </c>
      <c r="O3967" t="str">
        <f t="shared" si="309"/>
        <v>Fl</v>
      </c>
      <c r="P3967" t="str">
        <f>TRIM(IF(COUNT(FIND({0,1,2,3,4,5,6,7,8,9},B3967))&gt;0,D3967,IF(LEN(TRIM(B3967))&gt;0,CONCATENATE(B3967,C3967,D3967),MID(D3967,4,LEN(D3967)))))</f>
        <v>Orange</v>
      </c>
      <c r="Q3967">
        <f t="shared" si="310"/>
        <v>13</v>
      </c>
      <c r="R3967">
        <f t="shared" si="311"/>
        <v>20</v>
      </c>
    </row>
    <row r="3968" spans="2:18" x14ac:dyDescent="0.25">
      <c r="B3968" s="1" t="s">
        <v>56</v>
      </c>
      <c r="C3968" s="1" t="s">
        <v>83</v>
      </c>
      <c r="D3968" s="1" t="s">
        <v>25</v>
      </c>
      <c r="E3968" s="1" t="s">
        <v>59</v>
      </c>
      <c r="F3968">
        <v>13</v>
      </c>
      <c r="G3968">
        <v>0.39</v>
      </c>
      <c r="H3968">
        <v>14</v>
      </c>
      <c r="I3968">
        <v>0.24</v>
      </c>
      <c r="K3968">
        <f t="shared" si="307"/>
        <v>36</v>
      </c>
      <c r="L3968">
        <f t="shared" si="308"/>
        <v>111</v>
      </c>
      <c r="M3968" t="str">
        <f>IF(COUNT(FIND({0,1,2,3,4,5,6,7,8,9},IF(ISBLANK(A3968),IF(LEN(TRIM(B3968))&gt;0,TRIM(B3968),TRIM(C3968)),"")))&gt;0,IF(ISBLANK(A3968),IF(LEN(TRIM(B3968))&gt;0,TRIM(B3968),TRIM(C3968)),""),"")</f>
        <v>25</v>
      </c>
      <c r="N3968" t="str">
        <f>IF(COUNT(FIND({0,1,2,3,4,5,6,7,8,9},IF(ISBLANK(A3968),IF(LEN(TRIM(B3968))&gt;0,TRIM(C3968),LEFT(D3968, 4)),"")))&gt;0,IF(ISBLANK(A3968),IF(LEN(TRIM(B3968))&gt;0,TRIM(C3968),LEFT(D3968, 4)),""),"")</f>
        <v>025</v>
      </c>
      <c r="O3968" t="str">
        <f t="shared" si="309"/>
        <v>Ma</v>
      </c>
      <c r="P3968" t="str">
        <f>TRIM(IF(COUNT(FIND({0,1,2,3,4,5,6,7,8,9},B3968))&gt;0,D3968,IF(LEN(TRIM(B3968))&gt;0,CONCATENATE(B3968,C3968,D3968),MID(D3968,4,LEN(D3968)))))</f>
        <v>Suffolk</v>
      </c>
      <c r="Q3968">
        <f t="shared" si="310"/>
        <v>13</v>
      </c>
      <c r="R3968">
        <f t="shared" si="311"/>
        <v>14</v>
      </c>
    </row>
    <row r="3969" spans="2:18" x14ac:dyDescent="0.25">
      <c r="B3969" s="1" t="s">
        <v>162</v>
      </c>
      <c r="C3969" s="1" t="s">
        <v>64</v>
      </c>
      <c r="D3969" s="1" t="s">
        <v>314</v>
      </c>
      <c r="E3969" s="1" t="s">
        <v>164</v>
      </c>
      <c r="F3969">
        <v>13</v>
      </c>
      <c r="G3969">
        <v>0.39</v>
      </c>
      <c r="H3969">
        <v>21</v>
      </c>
      <c r="I3969">
        <v>0.35</v>
      </c>
      <c r="K3969">
        <f t="shared" si="307"/>
        <v>36</v>
      </c>
      <c r="L3969">
        <f t="shared" si="308"/>
        <v>111</v>
      </c>
      <c r="M3969" t="str">
        <f>IF(COUNT(FIND({0,1,2,3,4,5,6,7,8,9},IF(ISBLANK(A3969),IF(LEN(TRIM(B3969))&gt;0,TRIM(B3969),TRIM(C3969)),"")))&gt;0,IF(ISBLANK(A3969),IF(LEN(TRIM(B3969))&gt;0,TRIM(B3969),TRIM(C3969)),""),"")</f>
        <v>04</v>
      </c>
      <c r="N3969" t="str">
        <f>IF(COUNT(FIND({0,1,2,3,4,5,6,7,8,9},IF(ISBLANK(A3969),IF(LEN(TRIM(B3969))&gt;0,TRIM(C3969),LEFT(D3969, 4)),"")))&gt;0,IF(ISBLANK(A3969),IF(LEN(TRIM(B3969))&gt;0,TRIM(C3969),LEFT(D3969, 4)),""),"")</f>
        <v>019</v>
      </c>
      <c r="O3969" t="str">
        <f t="shared" si="309"/>
        <v>Az</v>
      </c>
      <c r="P3969" t="str">
        <f>TRIM(IF(COUNT(FIND({0,1,2,3,4,5,6,7,8,9},B3969))&gt;0,D3969,IF(LEN(TRIM(B3969))&gt;0,CONCATENATE(B3969,C3969,D3969),MID(D3969,4,LEN(D3969)))))</f>
        <v>Pima</v>
      </c>
      <c r="Q3969">
        <f t="shared" si="310"/>
        <v>13</v>
      </c>
      <c r="R3969">
        <f t="shared" si="311"/>
        <v>21</v>
      </c>
    </row>
    <row r="3970" spans="2:18" x14ac:dyDescent="0.25">
      <c r="B3970" s="1" t="s">
        <v>95</v>
      </c>
      <c r="C3970" s="1" t="s">
        <v>70</v>
      </c>
      <c r="D3970" s="1" t="s">
        <v>348</v>
      </c>
      <c r="E3970" s="1" t="s">
        <v>98</v>
      </c>
      <c r="F3970">
        <v>13</v>
      </c>
      <c r="G3970">
        <v>0.39</v>
      </c>
      <c r="H3970">
        <v>28</v>
      </c>
      <c r="I3970">
        <v>0.47</v>
      </c>
      <c r="K3970">
        <f t="shared" si="307"/>
        <v>36</v>
      </c>
      <c r="L3970">
        <f t="shared" si="308"/>
        <v>111</v>
      </c>
      <c r="M3970" t="str">
        <f>IF(COUNT(FIND({0,1,2,3,4,5,6,7,8,9},IF(ISBLANK(A3970),IF(LEN(TRIM(B3970))&gt;0,TRIM(B3970),TRIM(C3970)),"")))&gt;0,IF(ISBLANK(A3970),IF(LEN(TRIM(B3970))&gt;0,TRIM(B3970),TRIM(C3970)),""),"")</f>
        <v>12</v>
      </c>
      <c r="N3970" t="str">
        <f>IF(COUNT(FIND({0,1,2,3,4,5,6,7,8,9},IF(ISBLANK(A3970),IF(LEN(TRIM(B3970))&gt;0,TRIM(C3970),LEFT(D3970, 4)),"")))&gt;0,IF(ISBLANK(A3970),IF(LEN(TRIM(B3970))&gt;0,TRIM(C3970),LEFT(D3970, 4)),""),"")</f>
        <v>115</v>
      </c>
      <c r="O3970" t="str">
        <f t="shared" si="309"/>
        <v>Fl</v>
      </c>
      <c r="P3970" t="str">
        <f>TRIM(IF(COUNT(FIND({0,1,2,3,4,5,6,7,8,9},B3970))&gt;0,D3970,IF(LEN(TRIM(B3970))&gt;0,CONCATENATE(B3970,C3970,D3970),MID(D3970,4,LEN(D3970)))))</f>
        <v>Sarasota</v>
      </c>
      <c r="Q3970">
        <f t="shared" si="310"/>
        <v>13</v>
      </c>
      <c r="R3970">
        <f t="shared" si="311"/>
        <v>28</v>
      </c>
    </row>
    <row r="3971" spans="2:18" x14ac:dyDescent="0.25">
      <c r="B3971" s="1" t="s">
        <v>40</v>
      </c>
      <c r="C3971" s="1" t="s">
        <v>76</v>
      </c>
      <c r="D3971" s="1" t="s">
        <v>222</v>
      </c>
      <c r="E3971" s="1" t="s">
        <v>43</v>
      </c>
      <c r="F3971">
        <v>12</v>
      </c>
      <c r="G3971">
        <v>0.36</v>
      </c>
      <c r="H3971">
        <v>26</v>
      </c>
      <c r="I3971">
        <v>0.44</v>
      </c>
      <c r="K3971">
        <f t="shared" si="307"/>
        <v>36</v>
      </c>
      <c r="L3971">
        <f t="shared" si="308"/>
        <v>111</v>
      </c>
      <c r="M3971" t="str">
        <f>IF(COUNT(FIND({0,1,2,3,4,5,6,7,8,9},IF(ISBLANK(A3971),IF(LEN(TRIM(B3971))&gt;0,TRIM(B3971),TRIM(C3971)),"")))&gt;0,IF(ISBLANK(A3971),IF(LEN(TRIM(B3971))&gt;0,TRIM(B3971),TRIM(C3971)),""),"")</f>
        <v>57</v>
      </c>
      <c r="N3971" t="str">
        <f>IF(COUNT(FIND({0,1,2,3,4,5,6,7,8,9},IF(ISBLANK(A3971),IF(LEN(TRIM(B3971))&gt;0,TRIM(C3971),LEFT(D3971, 4)),"")))&gt;0,IF(ISBLANK(A3971),IF(LEN(TRIM(B3971))&gt;0,TRIM(C3971),LEFT(D3971, 4)),""),"")</f>
        <v>003</v>
      </c>
      <c r="O3971" t="str">
        <f t="shared" si="309"/>
        <v>FR</v>
      </c>
      <c r="P3971" t="str">
        <f>TRIM(IF(COUNT(FIND({0,1,2,3,4,5,6,7,8,9},B3971))&gt;0,D3971,IF(LEN(TRIM(B3971))&gt;0,CONCATENATE(B3971,C3971,D3971),MID(D3971,4,LEN(D3971)))))</f>
        <v>Foreign / Puerto Rico</v>
      </c>
      <c r="Q3971">
        <f t="shared" si="310"/>
        <v>12</v>
      </c>
      <c r="R3971">
        <f t="shared" si="311"/>
        <v>26</v>
      </c>
    </row>
    <row r="3972" spans="2:18" x14ac:dyDescent="0.25">
      <c r="B3972" s="1" t="s">
        <v>95</v>
      </c>
      <c r="C3972" s="1" t="s">
        <v>66</v>
      </c>
      <c r="D3972" s="1" t="s">
        <v>131</v>
      </c>
      <c r="E3972" s="1" t="s">
        <v>98</v>
      </c>
      <c r="F3972">
        <v>12</v>
      </c>
      <c r="G3972">
        <v>0.36</v>
      </c>
      <c r="H3972">
        <v>22</v>
      </c>
      <c r="I3972">
        <v>0.37</v>
      </c>
      <c r="K3972">
        <f t="shared" ref="K3972:K4035" si="312">VALUE(IF(ISBLANK(A3972),K3971,A3972))</f>
        <v>36</v>
      </c>
      <c r="L3972">
        <f t="shared" ref="L3972:L4035" si="313">VALUE(IF(ISBLANK(A3972),L3971,CONCATENATE(TRIM(B3972),TRIM(C3972))))</f>
        <v>111</v>
      </c>
      <c r="M3972" t="str">
        <f>IF(COUNT(FIND({0,1,2,3,4,5,6,7,8,9},IF(ISBLANK(A3972),IF(LEN(TRIM(B3972))&gt;0,TRIM(B3972),TRIM(C3972)),"")))&gt;0,IF(ISBLANK(A3972),IF(LEN(TRIM(B3972))&gt;0,TRIM(B3972),TRIM(C3972)),""),"")</f>
        <v>12</v>
      </c>
      <c r="N3972" t="str">
        <f>IF(COUNT(FIND({0,1,2,3,4,5,6,7,8,9},IF(ISBLANK(A3972),IF(LEN(TRIM(B3972))&gt;0,TRIM(C3972),LEFT(D3972, 4)),"")))&gt;0,IF(ISBLANK(A3972),IF(LEN(TRIM(B3972))&gt;0,TRIM(C3972),LEFT(D3972, 4)),""),"")</f>
        <v>057</v>
      </c>
      <c r="O3972" t="str">
        <f t="shared" ref="O3972:O4035" si="314">IF(LEN(TRIM(E3972))&gt;0,E3972,"XX")</f>
        <v>Fl</v>
      </c>
      <c r="P3972" t="str">
        <f>TRIM(IF(COUNT(FIND({0,1,2,3,4,5,6,7,8,9},B3972))&gt;0,D3972,IF(LEN(TRIM(B3972))&gt;0,CONCATENATE(B3972,C3972,D3972),MID(D3972,4,LEN(D3972)))))</f>
        <v>Hillsborough</v>
      </c>
      <c r="Q3972">
        <f t="shared" ref="Q3972:Q4035" si="315">F3972</f>
        <v>12</v>
      </c>
      <c r="R3972">
        <f t="shared" ref="R3972:R4035" si="316">H3972</f>
        <v>22</v>
      </c>
    </row>
    <row r="3973" spans="2:18" x14ac:dyDescent="0.25">
      <c r="B3973" s="1" t="s">
        <v>95</v>
      </c>
      <c r="C3973" s="1" t="s">
        <v>126</v>
      </c>
      <c r="D3973" s="1" t="s">
        <v>350</v>
      </c>
      <c r="E3973" s="1" t="s">
        <v>98</v>
      </c>
      <c r="F3973">
        <v>12</v>
      </c>
      <c r="G3973">
        <v>0.36</v>
      </c>
      <c r="H3973">
        <v>15</v>
      </c>
      <c r="I3973">
        <v>0.25</v>
      </c>
      <c r="K3973">
        <f t="shared" si="312"/>
        <v>36</v>
      </c>
      <c r="L3973">
        <f t="shared" si="313"/>
        <v>111</v>
      </c>
      <c r="M3973" t="str">
        <f>IF(COUNT(FIND({0,1,2,3,4,5,6,7,8,9},IF(ISBLANK(A3973),IF(LEN(TRIM(B3973))&gt;0,TRIM(B3973),TRIM(C3973)),"")))&gt;0,IF(ISBLANK(A3973),IF(LEN(TRIM(B3973))&gt;0,TRIM(B3973),TRIM(C3973)),""),"")</f>
        <v>12</v>
      </c>
      <c r="N3973" t="str">
        <f>IF(COUNT(FIND({0,1,2,3,4,5,6,7,8,9},IF(ISBLANK(A3973),IF(LEN(TRIM(B3973))&gt;0,TRIM(C3973),LEFT(D3973, 4)),"")))&gt;0,IF(ISBLANK(A3973),IF(LEN(TRIM(B3973))&gt;0,TRIM(C3973),LEFT(D3973, 4)),""),"")</f>
        <v>009</v>
      </c>
      <c r="O3973" t="str">
        <f t="shared" si="314"/>
        <v>Fl</v>
      </c>
      <c r="P3973" t="str">
        <f>TRIM(IF(COUNT(FIND({0,1,2,3,4,5,6,7,8,9},B3973))&gt;0,D3973,IF(LEN(TRIM(B3973))&gt;0,CONCATENATE(B3973,C3973,D3973),MID(D3973,4,LEN(D3973)))))</f>
        <v>Brevard</v>
      </c>
      <c r="Q3973">
        <f t="shared" si="315"/>
        <v>12</v>
      </c>
      <c r="R3973">
        <f t="shared" si="316"/>
        <v>15</v>
      </c>
    </row>
    <row r="3974" spans="2:18" x14ac:dyDescent="0.25">
      <c r="B3974" s="1" t="s">
        <v>105</v>
      </c>
      <c r="C3974" s="1" t="s">
        <v>41</v>
      </c>
      <c r="D3974" s="1" t="s">
        <v>106</v>
      </c>
      <c r="E3974" s="1" t="s">
        <v>107</v>
      </c>
      <c r="F3974">
        <v>12</v>
      </c>
      <c r="G3974">
        <v>0.36</v>
      </c>
      <c r="H3974">
        <v>12</v>
      </c>
      <c r="I3974">
        <v>0.2</v>
      </c>
      <c r="K3974">
        <f t="shared" si="312"/>
        <v>36</v>
      </c>
      <c r="L3974">
        <f t="shared" si="313"/>
        <v>111</v>
      </c>
      <c r="M3974" t="str">
        <f>IF(COUNT(FIND({0,1,2,3,4,5,6,7,8,9},IF(ISBLANK(A3974),IF(LEN(TRIM(B3974))&gt;0,TRIM(B3974),TRIM(C3974)),"")))&gt;0,IF(ISBLANK(A3974),IF(LEN(TRIM(B3974))&gt;0,TRIM(B3974),TRIM(C3974)),""),"")</f>
        <v>11</v>
      </c>
      <c r="N3974" t="str">
        <f>IF(COUNT(FIND({0,1,2,3,4,5,6,7,8,9},IF(ISBLANK(A3974),IF(LEN(TRIM(B3974))&gt;0,TRIM(C3974),LEFT(D3974, 4)),"")))&gt;0,IF(ISBLANK(A3974),IF(LEN(TRIM(B3974))&gt;0,TRIM(C3974),LEFT(D3974, 4)),""),"")</f>
        <v>001</v>
      </c>
      <c r="O3974" t="str">
        <f t="shared" si="314"/>
        <v>DC</v>
      </c>
      <c r="P3974" t="str">
        <f>TRIM(IF(COUNT(FIND({0,1,2,3,4,5,6,7,8,9},B3974))&gt;0,D3974,IF(LEN(TRIM(B3974))&gt;0,CONCATENATE(B3974,C3974,D3974),MID(D3974,4,LEN(D3974)))))</f>
        <v>Wash.,D.C.</v>
      </c>
      <c r="Q3974">
        <f t="shared" si="315"/>
        <v>12</v>
      </c>
      <c r="R3974">
        <f t="shared" si="316"/>
        <v>12</v>
      </c>
    </row>
    <row r="3975" spans="2:18" x14ac:dyDescent="0.25">
      <c r="B3975" s="1" t="s">
        <v>13</v>
      </c>
      <c r="C3975" s="1" t="s">
        <v>26</v>
      </c>
      <c r="D3975" s="1" t="s">
        <v>27</v>
      </c>
      <c r="E3975" s="1" t="s">
        <v>12</v>
      </c>
      <c r="F3975">
        <v>12</v>
      </c>
      <c r="G3975">
        <v>0.36</v>
      </c>
      <c r="H3975">
        <v>14</v>
      </c>
      <c r="I3975">
        <v>0.24</v>
      </c>
      <c r="K3975">
        <f t="shared" si="312"/>
        <v>36</v>
      </c>
      <c r="L3975">
        <f t="shared" si="313"/>
        <v>111</v>
      </c>
      <c r="M3975" t="str">
        <f>IF(COUNT(FIND({0,1,2,3,4,5,6,7,8,9},IF(ISBLANK(A3975),IF(LEN(TRIM(B3975))&gt;0,TRIM(B3975),TRIM(C3975)),"")))&gt;0,IF(ISBLANK(A3975),IF(LEN(TRIM(B3975))&gt;0,TRIM(B3975),TRIM(C3975)),""),"")</f>
        <v>36</v>
      </c>
      <c r="N3975" t="str">
        <f>IF(COUNT(FIND({0,1,2,3,4,5,6,7,8,9},IF(ISBLANK(A3975),IF(LEN(TRIM(B3975))&gt;0,TRIM(C3975),LEFT(D3975, 4)),"")))&gt;0,IF(ISBLANK(A3975),IF(LEN(TRIM(B3975))&gt;0,TRIM(C3975),LEFT(D3975, 4)),""),"")</f>
        <v>067</v>
      </c>
      <c r="O3975" t="str">
        <f t="shared" si="314"/>
        <v>NY</v>
      </c>
      <c r="P3975" t="str">
        <f>TRIM(IF(COUNT(FIND({0,1,2,3,4,5,6,7,8,9},B3975))&gt;0,D3975,IF(LEN(TRIM(B3975))&gt;0,CONCATENATE(B3975,C3975,D3975),MID(D3975,4,LEN(D3975)))))</f>
        <v>Onondaga</v>
      </c>
      <c r="Q3975">
        <f t="shared" si="315"/>
        <v>12</v>
      </c>
      <c r="R3975">
        <f t="shared" si="316"/>
        <v>14</v>
      </c>
    </row>
    <row r="3976" spans="2:18" x14ac:dyDescent="0.25">
      <c r="B3976" s="1" t="s">
        <v>78</v>
      </c>
      <c r="C3976" s="1" t="s">
        <v>126</v>
      </c>
      <c r="D3976" s="1" t="s">
        <v>127</v>
      </c>
      <c r="E3976" s="1" t="s">
        <v>80</v>
      </c>
      <c r="F3976">
        <v>12</v>
      </c>
      <c r="G3976">
        <v>0.36</v>
      </c>
      <c r="H3976">
        <v>17</v>
      </c>
      <c r="I3976">
        <v>0.28999999999999998</v>
      </c>
      <c r="K3976">
        <f t="shared" si="312"/>
        <v>36</v>
      </c>
      <c r="L3976">
        <f t="shared" si="313"/>
        <v>111</v>
      </c>
      <c r="M3976" t="str">
        <f>IF(COUNT(FIND({0,1,2,3,4,5,6,7,8,9},IF(ISBLANK(A3976),IF(LEN(TRIM(B3976))&gt;0,TRIM(B3976),TRIM(C3976)),"")))&gt;0,IF(ISBLANK(A3976),IF(LEN(TRIM(B3976))&gt;0,TRIM(B3976),TRIM(C3976)),""),"")</f>
        <v>09</v>
      </c>
      <c r="N3976" t="str">
        <f>IF(COUNT(FIND({0,1,2,3,4,5,6,7,8,9},IF(ISBLANK(A3976),IF(LEN(TRIM(B3976))&gt;0,TRIM(C3976),LEFT(D3976, 4)),"")))&gt;0,IF(ISBLANK(A3976),IF(LEN(TRIM(B3976))&gt;0,TRIM(C3976),LEFT(D3976, 4)),""),"")</f>
        <v>009</v>
      </c>
      <c r="O3976" t="str">
        <f t="shared" si="314"/>
        <v>Ct</v>
      </c>
      <c r="P3976" t="str">
        <f>TRIM(IF(COUNT(FIND({0,1,2,3,4,5,6,7,8,9},B3976))&gt;0,D3976,IF(LEN(TRIM(B3976))&gt;0,CONCATENATE(B3976,C3976,D3976),MID(D3976,4,LEN(D3976)))))</f>
        <v>New Haven</v>
      </c>
      <c r="Q3976">
        <f t="shared" si="315"/>
        <v>12</v>
      </c>
      <c r="R3976">
        <f t="shared" si="316"/>
        <v>17</v>
      </c>
    </row>
    <row r="3977" spans="2:18" x14ac:dyDescent="0.25">
      <c r="B3977" s="1" t="s">
        <v>99</v>
      </c>
      <c r="C3977" s="1" t="s">
        <v>124</v>
      </c>
      <c r="D3977" s="1" t="s">
        <v>174</v>
      </c>
      <c r="E3977" s="1" t="s">
        <v>102</v>
      </c>
      <c r="F3977">
        <v>12</v>
      </c>
      <c r="G3977">
        <v>0.36</v>
      </c>
      <c r="H3977">
        <v>13</v>
      </c>
      <c r="I3977">
        <v>0.22</v>
      </c>
      <c r="K3977">
        <f t="shared" si="312"/>
        <v>36</v>
      </c>
      <c r="L3977">
        <f t="shared" si="313"/>
        <v>111</v>
      </c>
      <c r="M3977" t="str">
        <f>IF(COUNT(FIND({0,1,2,3,4,5,6,7,8,9},IF(ISBLANK(A3977),IF(LEN(TRIM(B3977))&gt;0,TRIM(B3977),TRIM(C3977)),"")))&gt;0,IF(ISBLANK(A3977),IF(LEN(TRIM(B3977))&gt;0,TRIM(B3977),TRIM(C3977)),""),"")</f>
        <v>06</v>
      </c>
      <c r="N3977" t="str">
        <f>IF(COUNT(FIND({0,1,2,3,4,5,6,7,8,9},IF(ISBLANK(A3977),IF(LEN(TRIM(B3977))&gt;0,TRIM(C3977),LEFT(D3977, 4)),"")))&gt;0,IF(ISBLANK(A3977),IF(LEN(TRIM(B3977))&gt;0,TRIM(C3977),LEFT(D3977, 4)),""),"")</f>
        <v>085</v>
      </c>
      <c r="O3977" t="str">
        <f t="shared" si="314"/>
        <v>Ca</v>
      </c>
      <c r="P3977" t="str">
        <f>TRIM(IF(COUNT(FIND({0,1,2,3,4,5,6,7,8,9},B3977))&gt;0,D3977,IF(LEN(TRIM(B3977))&gt;0,CONCATENATE(B3977,C3977,D3977),MID(D3977,4,LEN(D3977)))))</f>
        <v>Santa Clara</v>
      </c>
      <c r="Q3977">
        <f t="shared" si="315"/>
        <v>12</v>
      </c>
      <c r="R3977">
        <f t="shared" si="316"/>
        <v>13</v>
      </c>
    </row>
    <row r="3978" spans="2:18" x14ac:dyDescent="0.25">
      <c r="B3978" s="1" t="s">
        <v>84</v>
      </c>
      <c r="C3978" s="1" t="s">
        <v>57</v>
      </c>
      <c r="D3978" s="1" t="s">
        <v>152</v>
      </c>
      <c r="E3978" s="1" t="s">
        <v>86</v>
      </c>
      <c r="F3978">
        <v>11</v>
      </c>
      <c r="G3978">
        <v>0.33</v>
      </c>
      <c r="H3978">
        <v>17</v>
      </c>
      <c r="I3978">
        <v>0.28999999999999998</v>
      </c>
      <c r="K3978">
        <f t="shared" si="312"/>
        <v>36</v>
      </c>
      <c r="L3978">
        <f t="shared" si="313"/>
        <v>111</v>
      </c>
      <c r="M3978" t="str">
        <f>IF(COUNT(FIND({0,1,2,3,4,5,6,7,8,9},IF(ISBLANK(A3978),IF(LEN(TRIM(B3978))&gt;0,TRIM(B3978),TRIM(C3978)),"")))&gt;0,IF(ISBLANK(A3978),IF(LEN(TRIM(B3978))&gt;0,TRIM(B3978),TRIM(C3978)),""),"")</f>
        <v>34</v>
      </c>
      <c r="N3978" t="str">
        <f>IF(COUNT(FIND({0,1,2,3,4,5,6,7,8,9},IF(ISBLANK(A3978),IF(LEN(TRIM(B3978))&gt;0,TRIM(C3978),LEFT(D3978, 4)),"")))&gt;0,IF(ISBLANK(A3978),IF(LEN(TRIM(B3978))&gt;0,TRIM(C3978),LEFT(D3978, 4)),""),"")</f>
        <v>017</v>
      </c>
      <c r="O3978" t="str">
        <f t="shared" si="314"/>
        <v>NJ</v>
      </c>
      <c r="P3978" t="str">
        <f>TRIM(IF(COUNT(FIND({0,1,2,3,4,5,6,7,8,9},B3978))&gt;0,D3978,IF(LEN(TRIM(B3978))&gt;0,CONCATENATE(B3978,C3978,D3978),MID(D3978,4,LEN(D3978)))))</f>
        <v>Hudson</v>
      </c>
      <c r="Q3978">
        <f t="shared" si="315"/>
        <v>11</v>
      </c>
      <c r="R3978">
        <f t="shared" si="316"/>
        <v>17</v>
      </c>
    </row>
    <row r="3979" spans="2:18" x14ac:dyDescent="0.25">
      <c r="B3979" s="1" t="s">
        <v>137</v>
      </c>
      <c r="C3979" s="1" t="s">
        <v>68</v>
      </c>
      <c r="D3979" s="1" t="s">
        <v>171</v>
      </c>
      <c r="E3979" s="1" t="s">
        <v>139</v>
      </c>
      <c r="F3979">
        <v>10</v>
      </c>
      <c r="G3979">
        <v>0.3</v>
      </c>
      <c r="H3979">
        <v>16</v>
      </c>
      <c r="I3979">
        <v>0.27</v>
      </c>
      <c r="K3979">
        <f t="shared" si="312"/>
        <v>36</v>
      </c>
      <c r="L3979">
        <f t="shared" si="313"/>
        <v>111</v>
      </c>
      <c r="M3979" t="str">
        <f>IF(COUNT(FIND({0,1,2,3,4,5,6,7,8,9},IF(ISBLANK(A3979),IF(LEN(TRIM(B3979))&gt;0,TRIM(B3979),TRIM(C3979)),"")))&gt;0,IF(ISBLANK(A3979),IF(LEN(TRIM(B3979))&gt;0,TRIM(B3979),TRIM(C3979)),""),"")</f>
        <v>50</v>
      </c>
      <c r="N3979" t="str">
        <f>IF(COUNT(FIND({0,1,2,3,4,5,6,7,8,9},IF(ISBLANK(A3979),IF(LEN(TRIM(B3979))&gt;0,TRIM(C3979),LEFT(D3979, 4)),"")))&gt;0,IF(ISBLANK(A3979),IF(LEN(TRIM(B3979))&gt;0,TRIM(C3979),LEFT(D3979, 4)),""),"")</f>
        <v>007</v>
      </c>
      <c r="O3979" t="str">
        <f t="shared" si="314"/>
        <v>Vt</v>
      </c>
      <c r="P3979" t="str">
        <f>TRIM(IF(COUNT(FIND({0,1,2,3,4,5,6,7,8,9},B3979))&gt;0,D3979,IF(LEN(TRIM(B3979))&gt;0,CONCATENATE(B3979,C3979,D3979),MID(D3979,4,LEN(D3979)))))</f>
        <v>Chittenden</v>
      </c>
      <c r="Q3979">
        <f t="shared" si="315"/>
        <v>10</v>
      </c>
      <c r="R3979">
        <f t="shared" si="316"/>
        <v>16</v>
      </c>
    </row>
    <row r="3980" spans="2:18" x14ac:dyDescent="0.25">
      <c r="B3980" s="1" t="s">
        <v>84</v>
      </c>
      <c r="C3980" s="1" t="s">
        <v>60</v>
      </c>
      <c r="D3980" s="1" t="s">
        <v>187</v>
      </c>
      <c r="E3980" s="1" t="s">
        <v>86</v>
      </c>
      <c r="F3980">
        <v>10</v>
      </c>
      <c r="G3980">
        <v>0.3</v>
      </c>
      <c r="H3980">
        <v>19</v>
      </c>
      <c r="I3980">
        <v>0.32</v>
      </c>
      <c r="K3980">
        <f t="shared" si="312"/>
        <v>36</v>
      </c>
      <c r="L3980">
        <f t="shared" si="313"/>
        <v>111</v>
      </c>
      <c r="M3980" t="str">
        <f>IF(COUNT(FIND({0,1,2,3,4,5,6,7,8,9},IF(ISBLANK(A3980),IF(LEN(TRIM(B3980))&gt;0,TRIM(B3980),TRIM(C3980)),"")))&gt;0,IF(ISBLANK(A3980),IF(LEN(TRIM(B3980))&gt;0,TRIM(B3980),TRIM(C3980)),""),"")</f>
        <v>34</v>
      </c>
      <c r="N3980" t="str">
        <f>IF(COUNT(FIND({0,1,2,3,4,5,6,7,8,9},IF(ISBLANK(A3980),IF(LEN(TRIM(B3980))&gt;0,TRIM(C3980),LEFT(D3980, 4)),"")))&gt;0,IF(ISBLANK(A3980),IF(LEN(TRIM(B3980))&gt;0,TRIM(C3980),LEFT(D3980, 4)),""),"")</f>
        <v>027</v>
      </c>
      <c r="O3980" t="str">
        <f t="shared" si="314"/>
        <v>NJ</v>
      </c>
      <c r="P3980" t="str">
        <f>TRIM(IF(COUNT(FIND({0,1,2,3,4,5,6,7,8,9},B3980))&gt;0,D3980,IF(LEN(TRIM(B3980))&gt;0,CONCATENATE(B3980,C3980,D3980),MID(D3980,4,LEN(D3980)))))</f>
        <v>Morris</v>
      </c>
      <c r="Q3980">
        <f t="shared" si="315"/>
        <v>10</v>
      </c>
      <c r="R3980">
        <f t="shared" si="316"/>
        <v>19</v>
      </c>
    </row>
    <row r="3981" spans="2:18" x14ac:dyDescent="0.25">
      <c r="B3981" s="1" t="s">
        <v>265</v>
      </c>
      <c r="C3981" s="1" t="s">
        <v>111</v>
      </c>
      <c r="D3981" s="1" t="s">
        <v>354</v>
      </c>
      <c r="E3981" s="1" t="s">
        <v>267</v>
      </c>
      <c r="F3981">
        <v>10</v>
      </c>
      <c r="G3981">
        <v>0.3</v>
      </c>
      <c r="H3981">
        <v>20</v>
      </c>
      <c r="I3981">
        <v>0.34</v>
      </c>
      <c r="K3981">
        <f t="shared" si="312"/>
        <v>36</v>
      </c>
      <c r="L3981">
        <f t="shared" si="313"/>
        <v>111</v>
      </c>
      <c r="M3981" t="str">
        <f>IF(COUNT(FIND({0,1,2,3,4,5,6,7,8,9},IF(ISBLANK(A3981),IF(LEN(TRIM(B3981))&gt;0,TRIM(B3981),TRIM(C3981)),"")))&gt;0,IF(ISBLANK(A3981),IF(LEN(TRIM(B3981))&gt;0,TRIM(B3981),TRIM(C3981)),""),"")</f>
        <v>53</v>
      </c>
      <c r="N3981" t="str">
        <f>IF(COUNT(FIND({0,1,2,3,4,5,6,7,8,9},IF(ISBLANK(A3981),IF(LEN(TRIM(B3981))&gt;0,TRIM(C3981),LEFT(D3981, 4)),"")))&gt;0,IF(ISBLANK(A3981),IF(LEN(TRIM(B3981))&gt;0,TRIM(C3981),LEFT(D3981, 4)),""),"")</f>
        <v>033</v>
      </c>
      <c r="O3981" t="str">
        <f t="shared" si="314"/>
        <v>Wa</v>
      </c>
      <c r="P3981" t="str">
        <f>TRIM(IF(COUNT(FIND({0,1,2,3,4,5,6,7,8,9},B3981))&gt;0,D3981,IF(LEN(TRIM(B3981))&gt;0,CONCATENATE(B3981,C3981,D3981),MID(D3981,4,LEN(D3981)))))</f>
        <v>King</v>
      </c>
      <c r="Q3981">
        <f t="shared" si="315"/>
        <v>10</v>
      </c>
      <c r="R3981">
        <f t="shared" si="316"/>
        <v>20</v>
      </c>
    </row>
    <row r="3982" spans="2:18" x14ac:dyDescent="0.25">
      <c r="B3982" s="1" t="s">
        <v>95</v>
      </c>
      <c r="C3982" s="1" t="s">
        <v>14</v>
      </c>
      <c r="D3982" s="1" t="s">
        <v>344</v>
      </c>
      <c r="E3982" s="1" t="s">
        <v>98</v>
      </c>
      <c r="F3982">
        <v>10</v>
      </c>
      <c r="G3982">
        <v>0.3</v>
      </c>
      <c r="H3982">
        <v>21</v>
      </c>
      <c r="I3982">
        <v>0.35</v>
      </c>
      <c r="K3982">
        <f t="shared" si="312"/>
        <v>36</v>
      </c>
      <c r="L3982">
        <f t="shared" si="313"/>
        <v>111</v>
      </c>
      <c r="M3982" t="str">
        <f>IF(COUNT(FIND({0,1,2,3,4,5,6,7,8,9},IF(ISBLANK(A3982),IF(LEN(TRIM(B3982))&gt;0,TRIM(B3982),TRIM(C3982)),"")))&gt;0,IF(ISBLANK(A3982),IF(LEN(TRIM(B3982))&gt;0,TRIM(B3982),TRIM(C3982)),""),"")</f>
        <v>12</v>
      </c>
      <c r="N3982" t="str">
        <f>IF(COUNT(FIND({0,1,2,3,4,5,6,7,8,9},IF(ISBLANK(A3982),IF(LEN(TRIM(B3982))&gt;0,TRIM(C3982),LEFT(D3982, 4)),"")))&gt;0,IF(ISBLANK(A3982),IF(LEN(TRIM(B3982))&gt;0,TRIM(C3982),LEFT(D3982, 4)),""),"")</f>
        <v>083</v>
      </c>
      <c r="O3982" t="str">
        <f t="shared" si="314"/>
        <v>Fl</v>
      </c>
      <c r="P3982" t="str">
        <f>TRIM(IF(COUNT(FIND({0,1,2,3,4,5,6,7,8,9},B3982))&gt;0,D3982,IF(LEN(TRIM(B3982))&gt;0,CONCATENATE(B3982,C3982,D3982),MID(D3982,4,LEN(D3982)))))</f>
        <v>Marion</v>
      </c>
      <c r="Q3982">
        <f t="shared" si="315"/>
        <v>10</v>
      </c>
      <c r="R3982">
        <f t="shared" si="316"/>
        <v>21</v>
      </c>
    </row>
    <row r="3983" spans="2:18" x14ac:dyDescent="0.25">
      <c r="B3983" s="1" t="s">
        <v>120</v>
      </c>
      <c r="C3983" s="1" t="s">
        <v>121</v>
      </c>
      <c r="D3983" s="1" t="s">
        <v>122</v>
      </c>
      <c r="E3983" s="1" t="s">
        <v>123</v>
      </c>
      <c r="F3983">
        <v>10</v>
      </c>
      <c r="G3983">
        <v>0.3</v>
      </c>
      <c r="H3983">
        <v>11</v>
      </c>
      <c r="I3983">
        <v>0.19</v>
      </c>
      <c r="K3983">
        <f t="shared" si="312"/>
        <v>36</v>
      </c>
      <c r="L3983">
        <f t="shared" si="313"/>
        <v>111</v>
      </c>
      <c r="M3983" t="str">
        <f>IF(COUNT(FIND({0,1,2,3,4,5,6,7,8,9},IF(ISBLANK(A3983),IF(LEN(TRIM(B3983))&gt;0,TRIM(B3983),TRIM(C3983)),"")))&gt;0,IF(ISBLANK(A3983),IF(LEN(TRIM(B3983))&gt;0,TRIM(B3983),TRIM(C3983)),""),"")</f>
        <v>42</v>
      </c>
      <c r="N3983" t="str">
        <f>IF(COUNT(FIND({0,1,2,3,4,5,6,7,8,9},IF(ISBLANK(A3983),IF(LEN(TRIM(B3983))&gt;0,TRIM(C3983),LEFT(D3983, 4)),"")))&gt;0,IF(ISBLANK(A3983),IF(LEN(TRIM(B3983))&gt;0,TRIM(C3983),LEFT(D3983, 4)),""),"")</f>
        <v>101</v>
      </c>
      <c r="O3983" t="str">
        <f t="shared" si="314"/>
        <v>Pa</v>
      </c>
      <c r="P3983" t="str">
        <f>TRIM(IF(COUNT(FIND({0,1,2,3,4,5,6,7,8,9},B3983))&gt;0,D3983,IF(LEN(TRIM(B3983))&gt;0,CONCATENATE(B3983,C3983,D3983),MID(D3983,4,LEN(D3983)))))</f>
        <v>Philadelphia</v>
      </c>
      <c r="Q3983">
        <f t="shared" si="315"/>
        <v>10</v>
      </c>
      <c r="R3983">
        <f t="shared" si="316"/>
        <v>11</v>
      </c>
    </row>
    <row r="3984" spans="2:18" x14ac:dyDescent="0.25">
      <c r="B3984" s="1" t="s">
        <v>144</v>
      </c>
      <c r="C3984" s="1" t="s">
        <v>89</v>
      </c>
      <c r="D3984" s="1" t="s">
        <v>145</v>
      </c>
      <c r="E3984" s="1" t="s">
        <v>146</v>
      </c>
      <c r="F3984">
        <v>10</v>
      </c>
      <c r="G3984">
        <v>0.3</v>
      </c>
      <c r="H3984">
        <v>13</v>
      </c>
      <c r="I3984">
        <v>0.22</v>
      </c>
      <c r="K3984">
        <f t="shared" si="312"/>
        <v>36</v>
      </c>
      <c r="L3984">
        <f t="shared" si="313"/>
        <v>111</v>
      </c>
      <c r="M3984" t="str">
        <f>IF(COUNT(FIND({0,1,2,3,4,5,6,7,8,9},IF(ISBLANK(A3984),IF(LEN(TRIM(B3984))&gt;0,TRIM(B3984),TRIM(C3984)),"")))&gt;0,IF(ISBLANK(A3984),IF(LEN(TRIM(B3984))&gt;0,TRIM(B3984),TRIM(C3984)),""),"")</f>
        <v>17</v>
      </c>
      <c r="N3984" t="str">
        <f>IF(COUNT(FIND({0,1,2,3,4,5,6,7,8,9},IF(ISBLANK(A3984),IF(LEN(TRIM(B3984))&gt;0,TRIM(C3984),LEFT(D3984, 4)),"")))&gt;0,IF(ISBLANK(A3984),IF(LEN(TRIM(B3984))&gt;0,TRIM(C3984),LEFT(D3984, 4)),""),"")</f>
        <v>031</v>
      </c>
      <c r="O3984" t="str">
        <f t="shared" si="314"/>
        <v>Il</v>
      </c>
      <c r="P3984" t="str">
        <f>TRIM(IF(COUNT(FIND({0,1,2,3,4,5,6,7,8,9},B3984))&gt;0,D3984,IF(LEN(TRIM(B3984))&gt;0,CONCATENATE(B3984,C3984,D3984),MID(D3984,4,LEN(D3984)))))</f>
        <v>Cook</v>
      </c>
      <c r="Q3984">
        <f t="shared" si="315"/>
        <v>10</v>
      </c>
      <c r="R3984">
        <f t="shared" si="316"/>
        <v>13</v>
      </c>
    </row>
    <row r="3985" spans="1:18" x14ac:dyDescent="0.25">
      <c r="B3985" s="1" t="s">
        <v>234</v>
      </c>
      <c r="C3985" s="1" t="s">
        <v>87</v>
      </c>
      <c r="D3985" s="1" t="s">
        <v>235</v>
      </c>
      <c r="E3985" s="1" t="s">
        <v>236</v>
      </c>
      <c r="F3985">
        <v>10</v>
      </c>
      <c r="G3985">
        <v>0.3</v>
      </c>
      <c r="H3985">
        <v>18</v>
      </c>
      <c r="I3985">
        <v>0.3</v>
      </c>
      <c r="K3985">
        <f t="shared" si="312"/>
        <v>36</v>
      </c>
      <c r="L3985">
        <f t="shared" si="313"/>
        <v>111</v>
      </c>
      <c r="M3985" t="str">
        <f>IF(COUNT(FIND({0,1,2,3,4,5,6,7,8,9},IF(ISBLANK(A3985),IF(LEN(TRIM(B3985))&gt;0,TRIM(B3985),TRIM(C3985)),"")))&gt;0,IF(ISBLANK(A3985),IF(LEN(TRIM(B3985))&gt;0,TRIM(B3985),TRIM(C3985)),""),"")</f>
        <v>13</v>
      </c>
      <c r="N3985" t="str">
        <f>IF(COUNT(FIND({0,1,2,3,4,5,6,7,8,9},IF(ISBLANK(A3985),IF(LEN(TRIM(B3985))&gt;0,TRIM(C3985),LEFT(D3985, 4)),"")))&gt;0,IF(ISBLANK(A3985),IF(LEN(TRIM(B3985))&gt;0,TRIM(C3985),LEFT(D3985, 4)),""),"")</f>
        <v>089</v>
      </c>
      <c r="O3985" t="str">
        <f t="shared" si="314"/>
        <v>Ga</v>
      </c>
      <c r="P3985" t="str">
        <f>TRIM(IF(COUNT(FIND({0,1,2,3,4,5,6,7,8,9},B3985))&gt;0,D3985,IF(LEN(TRIM(B3985))&gt;0,CONCATENATE(B3985,C3985,D3985),MID(D3985,4,LEN(D3985)))))</f>
        <v>De Kalb</v>
      </c>
      <c r="Q3985">
        <f t="shared" si="315"/>
        <v>10</v>
      </c>
      <c r="R3985">
        <f t="shared" si="316"/>
        <v>18</v>
      </c>
    </row>
    <row r="3986" spans="1:18" x14ac:dyDescent="0.25">
      <c r="B3986" s="1" t="s">
        <v>194</v>
      </c>
      <c r="C3986" s="1" t="s">
        <v>195</v>
      </c>
      <c r="D3986" s="1" t="s">
        <v>196</v>
      </c>
      <c r="E3986" s="1" t="s">
        <v>197</v>
      </c>
      <c r="F3986">
        <v>137</v>
      </c>
      <c r="G3986">
        <v>4.08</v>
      </c>
      <c r="H3986">
        <v>265</v>
      </c>
      <c r="I3986">
        <v>4.47</v>
      </c>
      <c r="K3986">
        <f t="shared" si="312"/>
        <v>36</v>
      </c>
      <c r="L3986">
        <f t="shared" si="313"/>
        <v>111</v>
      </c>
      <c r="M3986" t="str">
        <f>IF(COUNT(FIND({0,1,2,3,4,5,6,7,8,9},IF(ISBLANK(A3986),IF(LEN(TRIM(B3986))&gt;0,TRIM(B3986),TRIM(C3986)),"")))&gt;0,IF(ISBLANK(A3986),IF(LEN(TRIM(B3986))&gt;0,TRIM(B3986),TRIM(C3986)),""),"")</f>
        <v/>
      </c>
      <c r="N3986" t="str">
        <f>IF(COUNT(FIND({0,1,2,3,4,5,6,7,8,9},IF(ISBLANK(A3986),IF(LEN(TRIM(B3986))&gt;0,TRIM(C3986),LEFT(D3986, 4)),"")))&gt;0,IF(ISBLANK(A3986),IF(LEN(TRIM(B3986))&gt;0,TRIM(C3986),LEFT(D3986, 4)),""),"")</f>
        <v/>
      </c>
      <c r="O3986" t="str">
        <f t="shared" si="314"/>
        <v>XX</v>
      </c>
      <c r="P3986" t="str">
        <f>TRIM(IF(COUNT(FIND({0,1,2,3,4,5,6,7,8,9},B3986))&gt;0,D3986,IF(LEN(TRIM(B3986))&gt;0,CONCATENATE(B3986,C3986,D3986),MID(D3986,4,LEN(D3986)))))</f>
        <v>Same State</v>
      </c>
      <c r="Q3986">
        <f t="shared" si="315"/>
        <v>137</v>
      </c>
      <c r="R3986">
        <f t="shared" si="316"/>
        <v>265</v>
      </c>
    </row>
    <row r="3987" spans="1:18" x14ac:dyDescent="0.25">
      <c r="B3987" s="1" t="s">
        <v>198</v>
      </c>
      <c r="C3987" s="1" t="s">
        <v>199</v>
      </c>
      <c r="D3987" s="1" t="s">
        <v>200</v>
      </c>
      <c r="E3987" s="1" t="s">
        <v>197</v>
      </c>
      <c r="F3987">
        <v>216</v>
      </c>
      <c r="G3987">
        <v>6.44</v>
      </c>
      <c r="H3987">
        <v>385</v>
      </c>
      <c r="I3987">
        <v>6.49</v>
      </c>
      <c r="K3987">
        <f t="shared" si="312"/>
        <v>36</v>
      </c>
      <c r="L3987">
        <f t="shared" si="313"/>
        <v>111</v>
      </c>
      <c r="M3987" t="str">
        <f>IF(COUNT(FIND({0,1,2,3,4,5,6,7,8,9},IF(ISBLANK(A3987),IF(LEN(TRIM(B3987))&gt;0,TRIM(B3987),TRIM(C3987)),"")))&gt;0,IF(ISBLANK(A3987),IF(LEN(TRIM(B3987))&gt;0,TRIM(B3987),TRIM(C3987)),""),"")</f>
        <v/>
      </c>
      <c r="N3987" t="str">
        <f>IF(COUNT(FIND({0,1,2,3,4,5,6,7,8,9},IF(ISBLANK(A3987),IF(LEN(TRIM(B3987))&gt;0,TRIM(C3987),LEFT(D3987, 4)),"")))&gt;0,IF(ISBLANK(A3987),IF(LEN(TRIM(B3987))&gt;0,TRIM(C3987),LEFT(D3987, 4)),""),"")</f>
        <v/>
      </c>
      <c r="O3987" t="str">
        <f t="shared" si="314"/>
        <v>XX</v>
      </c>
      <c r="P3987" t="str">
        <f>TRIM(IF(COUNT(FIND({0,1,2,3,4,5,6,7,8,9},B3987))&gt;0,D3987,IF(LEN(TRIM(B3987))&gt;0,CONCATENATE(B3987,C3987,D3987),MID(D3987,4,LEN(D3987)))))</f>
        <v>Region 1: Northeast</v>
      </c>
      <c r="Q3987">
        <f t="shared" si="315"/>
        <v>216</v>
      </c>
      <c r="R3987">
        <f t="shared" si="316"/>
        <v>385</v>
      </c>
    </row>
    <row r="3988" spans="1:18" x14ac:dyDescent="0.25">
      <c r="B3988" s="1" t="s">
        <v>198</v>
      </c>
      <c r="C3988" s="1" t="s">
        <v>199</v>
      </c>
      <c r="D3988" s="1" t="s">
        <v>201</v>
      </c>
      <c r="E3988" s="1" t="s">
        <v>197</v>
      </c>
      <c r="F3988">
        <v>100</v>
      </c>
      <c r="G3988">
        <v>2.98</v>
      </c>
      <c r="H3988">
        <v>179</v>
      </c>
      <c r="I3988">
        <v>3.02</v>
      </c>
      <c r="K3988">
        <f t="shared" si="312"/>
        <v>36</v>
      </c>
      <c r="L3988">
        <f t="shared" si="313"/>
        <v>111</v>
      </c>
      <c r="M3988" t="str">
        <f>IF(COUNT(FIND({0,1,2,3,4,5,6,7,8,9},IF(ISBLANK(A3988),IF(LEN(TRIM(B3988))&gt;0,TRIM(B3988),TRIM(C3988)),"")))&gt;0,IF(ISBLANK(A3988),IF(LEN(TRIM(B3988))&gt;0,TRIM(B3988),TRIM(C3988)),""),"")</f>
        <v/>
      </c>
      <c r="N3988" t="str">
        <f>IF(COUNT(FIND({0,1,2,3,4,5,6,7,8,9},IF(ISBLANK(A3988),IF(LEN(TRIM(B3988))&gt;0,TRIM(C3988),LEFT(D3988, 4)),"")))&gt;0,IF(ISBLANK(A3988),IF(LEN(TRIM(B3988))&gt;0,TRIM(C3988),LEFT(D3988, 4)),""),"")</f>
        <v/>
      </c>
      <c r="O3988" t="str">
        <f t="shared" si="314"/>
        <v>XX</v>
      </c>
      <c r="P3988" t="str">
        <f>TRIM(IF(COUNT(FIND({0,1,2,3,4,5,6,7,8,9},B3988))&gt;0,D3988,IF(LEN(TRIM(B3988))&gt;0,CONCATENATE(B3988,C3988,D3988),MID(D3988,4,LEN(D3988)))))</f>
        <v>Region 2: Midwest</v>
      </c>
      <c r="Q3988">
        <f t="shared" si="315"/>
        <v>100</v>
      </c>
      <c r="R3988">
        <f t="shared" si="316"/>
        <v>179</v>
      </c>
    </row>
    <row r="3989" spans="1:18" x14ac:dyDescent="0.25">
      <c r="B3989" s="1" t="s">
        <v>198</v>
      </c>
      <c r="C3989" s="1" t="s">
        <v>199</v>
      </c>
      <c r="D3989" s="1" t="s">
        <v>202</v>
      </c>
      <c r="E3989" s="1" t="s">
        <v>197</v>
      </c>
      <c r="F3989">
        <v>400</v>
      </c>
      <c r="G3989">
        <v>11.93</v>
      </c>
      <c r="H3989">
        <v>778</v>
      </c>
      <c r="I3989">
        <v>13.12</v>
      </c>
      <c r="K3989">
        <f t="shared" si="312"/>
        <v>36</v>
      </c>
      <c r="L3989">
        <f t="shared" si="313"/>
        <v>111</v>
      </c>
      <c r="M3989" t="str">
        <f>IF(COUNT(FIND({0,1,2,3,4,5,6,7,8,9},IF(ISBLANK(A3989),IF(LEN(TRIM(B3989))&gt;0,TRIM(B3989),TRIM(C3989)),"")))&gt;0,IF(ISBLANK(A3989),IF(LEN(TRIM(B3989))&gt;0,TRIM(B3989),TRIM(C3989)),""),"")</f>
        <v/>
      </c>
      <c r="N3989" t="str">
        <f>IF(COUNT(FIND({0,1,2,3,4,5,6,7,8,9},IF(ISBLANK(A3989),IF(LEN(TRIM(B3989))&gt;0,TRIM(C3989),LEFT(D3989, 4)),"")))&gt;0,IF(ISBLANK(A3989),IF(LEN(TRIM(B3989))&gt;0,TRIM(C3989),LEFT(D3989, 4)),""),"")</f>
        <v/>
      </c>
      <c r="O3989" t="str">
        <f t="shared" si="314"/>
        <v>XX</v>
      </c>
      <c r="P3989" t="str">
        <f>TRIM(IF(COUNT(FIND({0,1,2,3,4,5,6,7,8,9},B3989))&gt;0,D3989,IF(LEN(TRIM(B3989))&gt;0,CONCATENATE(B3989,C3989,D3989),MID(D3989,4,LEN(D3989)))))</f>
        <v>Region 3: South</v>
      </c>
      <c r="Q3989">
        <f t="shared" si="315"/>
        <v>400</v>
      </c>
      <c r="R3989">
        <f t="shared" si="316"/>
        <v>778</v>
      </c>
    </row>
    <row r="3990" spans="1:18" x14ac:dyDescent="0.25">
      <c r="B3990" s="1" t="s">
        <v>198</v>
      </c>
      <c r="C3990" s="1" t="s">
        <v>199</v>
      </c>
      <c r="D3990" s="1" t="s">
        <v>203</v>
      </c>
      <c r="E3990" s="1" t="s">
        <v>197</v>
      </c>
      <c r="F3990">
        <v>167</v>
      </c>
      <c r="G3990">
        <v>4.9800000000000004</v>
      </c>
      <c r="H3990">
        <v>276</v>
      </c>
      <c r="I3990">
        <v>4.6500000000000004</v>
      </c>
      <c r="K3990">
        <f t="shared" si="312"/>
        <v>36</v>
      </c>
      <c r="L3990">
        <f t="shared" si="313"/>
        <v>111</v>
      </c>
      <c r="M3990" t="str">
        <f>IF(COUNT(FIND({0,1,2,3,4,5,6,7,8,9},IF(ISBLANK(A3990),IF(LEN(TRIM(B3990))&gt;0,TRIM(B3990),TRIM(C3990)),"")))&gt;0,IF(ISBLANK(A3990),IF(LEN(TRIM(B3990))&gt;0,TRIM(B3990),TRIM(C3990)),""),"")</f>
        <v/>
      </c>
      <c r="N3990" t="str">
        <f>IF(COUNT(FIND({0,1,2,3,4,5,6,7,8,9},IF(ISBLANK(A3990),IF(LEN(TRIM(B3990))&gt;0,TRIM(C3990),LEFT(D3990, 4)),"")))&gt;0,IF(ISBLANK(A3990),IF(LEN(TRIM(B3990))&gt;0,TRIM(C3990),LEFT(D3990, 4)),""),"")</f>
        <v/>
      </c>
      <c r="O3990" t="str">
        <f t="shared" si="314"/>
        <v>XX</v>
      </c>
      <c r="P3990" t="str">
        <f>TRIM(IF(COUNT(FIND({0,1,2,3,4,5,6,7,8,9},B3990))&gt;0,D3990,IF(LEN(TRIM(B3990))&gt;0,CONCATENATE(B3990,C3990,D3990),MID(D3990,4,LEN(D3990)))))</f>
        <v>Region 4: West</v>
      </c>
      <c r="Q3990">
        <f t="shared" si="315"/>
        <v>167</v>
      </c>
      <c r="R3990">
        <f t="shared" si="316"/>
        <v>276</v>
      </c>
    </row>
    <row r="3991" spans="1:18" x14ac:dyDescent="0.25">
      <c r="B3991" s="1" t="s">
        <v>204</v>
      </c>
      <c r="C3991" s="1" t="s">
        <v>205</v>
      </c>
      <c r="D3991" s="1" t="s">
        <v>621</v>
      </c>
      <c r="E3991" s="1" t="s">
        <v>197</v>
      </c>
      <c r="F3991">
        <v>58864</v>
      </c>
      <c r="H3991">
        <v>126767</v>
      </c>
      <c r="K3991">
        <f t="shared" si="312"/>
        <v>36</v>
      </c>
      <c r="L3991">
        <f t="shared" si="313"/>
        <v>111</v>
      </c>
      <c r="M3991" t="str">
        <f>IF(COUNT(FIND({0,1,2,3,4,5,6,7,8,9},IF(ISBLANK(A3991),IF(LEN(TRIM(B3991))&gt;0,TRIM(B3991),TRIM(C3991)),"")))&gt;0,IF(ISBLANK(A3991),IF(LEN(TRIM(B3991))&gt;0,TRIM(B3991),TRIM(C3991)),""),"")</f>
        <v>36</v>
      </c>
      <c r="N3991" t="str">
        <f>IF(COUNT(FIND({0,1,2,3,4,5,6,7,8,9},IF(ISBLANK(A3991),IF(LEN(TRIM(B3991))&gt;0,TRIM(C3991),LEFT(D3991, 4)),"")))&gt;0,IF(ISBLANK(A3991),IF(LEN(TRIM(B3991))&gt;0,TRIM(C3991),LEFT(D3991, 4)),""),"")</f>
        <v xml:space="preserve">111 </v>
      </c>
      <c r="O3991" t="str">
        <f t="shared" si="314"/>
        <v>XX</v>
      </c>
      <c r="P3991" t="str">
        <f>TRIM(IF(COUNT(FIND({0,1,2,3,4,5,6,7,8,9},B3991))&gt;0,D3991,IF(LEN(TRIM(B3991))&gt;0,CONCATENATE(B3991,C3991,D3991),MID(D3991,4,LEN(D3991)))))</f>
        <v>County Non-Migrants</v>
      </c>
      <c r="Q3991">
        <f t="shared" si="315"/>
        <v>58864</v>
      </c>
      <c r="R3991">
        <f t="shared" si="316"/>
        <v>126767</v>
      </c>
    </row>
    <row r="3992" spans="1:18" x14ac:dyDescent="0.25">
      <c r="A3992">
        <v>36</v>
      </c>
      <c r="B3992" s="1" t="s">
        <v>619</v>
      </c>
      <c r="C3992" s="1" t="s">
        <v>207</v>
      </c>
      <c r="D3992" s="1" t="s">
        <v>622</v>
      </c>
      <c r="E3992" s="1" t="s">
        <v>12</v>
      </c>
      <c r="F3992">
        <v>1637</v>
      </c>
      <c r="H3992">
        <v>3029</v>
      </c>
      <c r="K3992">
        <f t="shared" si="312"/>
        <v>36</v>
      </c>
      <c r="L3992">
        <f t="shared" si="313"/>
        <v>113</v>
      </c>
      <c r="M3992" t="str">
        <f>IF(COUNT(FIND({0,1,2,3,4,5,6,7,8,9},IF(ISBLANK(A3992),IF(LEN(TRIM(B3992))&gt;0,TRIM(B3992),TRIM(C3992)),"")))&gt;0,IF(ISBLANK(A3992),IF(LEN(TRIM(B3992))&gt;0,TRIM(B3992),TRIM(C3992)),""),"")</f>
        <v/>
      </c>
      <c r="N3992" t="str">
        <f>IF(COUNT(FIND({0,1,2,3,4,5,6,7,8,9},IF(ISBLANK(A3992),IF(LEN(TRIM(B3992))&gt;0,TRIM(C3992),LEFT(D3992, 4)),"")))&gt;0,IF(ISBLANK(A3992),IF(LEN(TRIM(B3992))&gt;0,TRIM(C3992),LEFT(D3992, 4)),""),"")</f>
        <v/>
      </c>
      <c r="O3992" t="str">
        <f t="shared" si="314"/>
        <v>NY</v>
      </c>
      <c r="P3992" t="str">
        <f>TRIM(IF(COUNT(FIND({0,1,2,3,4,5,6,7,8,9},B3992))&gt;0,D3992,IF(LEN(TRIM(B3992))&gt;0,CONCATENATE(B3992,C3992,D3992),MID(D3992,4,LEN(D3992)))))</f>
        <v>Warren Total Migration F</v>
      </c>
      <c r="Q3992">
        <f t="shared" si="315"/>
        <v>1637</v>
      </c>
      <c r="R3992">
        <f t="shared" si="316"/>
        <v>3029</v>
      </c>
    </row>
    <row r="3993" spans="1:18" x14ac:dyDescent="0.25">
      <c r="B3993" s="1" t="s">
        <v>13</v>
      </c>
      <c r="C3993" s="1" t="s">
        <v>18</v>
      </c>
      <c r="D3993" s="1" t="s">
        <v>19</v>
      </c>
      <c r="E3993" s="1" t="s">
        <v>12</v>
      </c>
      <c r="F3993">
        <v>369</v>
      </c>
      <c r="G3993">
        <v>22.54</v>
      </c>
      <c r="H3993">
        <v>712</v>
      </c>
      <c r="I3993">
        <v>23.51</v>
      </c>
      <c r="K3993">
        <f t="shared" si="312"/>
        <v>36</v>
      </c>
      <c r="L3993">
        <f t="shared" si="313"/>
        <v>113</v>
      </c>
      <c r="M3993" t="str">
        <f>IF(COUNT(FIND({0,1,2,3,4,5,6,7,8,9},IF(ISBLANK(A3993),IF(LEN(TRIM(B3993))&gt;0,TRIM(B3993),TRIM(C3993)),"")))&gt;0,IF(ISBLANK(A3993),IF(LEN(TRIM(B3993))&gt;0,TRIM(B3993),TRIM(C3993)),""),"")</f>
        <v>36</v>
      </c>
      <c r="N3993" t="str">
        <f>IF(COUNT(FIND({0,1,2,3,4,5,6,7,8,9},IF(ISBLANK(A3993),IF(LEN(TRIM(B3993))&gt;0,TRIM(C3993),LEFT(D3993, 4)),"")))&gt;0,IF(ISBLANK(A3993),IF(LEN(TRIM(B3993))&gt;0,TRIM(C3993),LEFT(D3993, 4)),""),"")</f>
        <v>091</v>
      </c>
      <c r="O3993" t="str">
        <f t="shared" si="314"/>
        <v>NY</v>
      </c>
      <c r="P3993" t="str">
        <f>TRIM(IF(COUNT(FIND({0,1,2,3,4,5,6,7,8,9},B3993))&gt;0,D3993,IF(LEN(TRIM(B3993))&gt;0,CONCATENATE(B3993,C3993,D3993),MID(D3993,4,LEN(D3993)))))</f>
        <v>Saratoga</v>
      </c>
      <c r="Q3993">
        <f t="shared" si="315"/>
        <v>369</v>
      </c>
      <c r="R3993">
        <f t="shared" si="316"/>
        <v>712</v>
      </c>
    </row>
    <row r="3994" spans="1:18" x14ac:dyDescent="0.25">
      <c r="B3994" s="1" t="s">
        <v>13</v>
      </c>
      <c r="C3994" s="1" t="s">
        <v>70</v>
      </c>
      <c r="D3994" s="1" t="s">
        <v>71</v>
      </c>
      <c r="E3994" s="1" t="s">
        <v>12</v>
      </c>
      <c r="F3994">
        <v>324</v>
      </c>
      <c r="G3994">
        <v>19.79</v>
      </c>
      <c r="H3994">
        <v>666</v>
      </c>
      <c r="I3994">
        <v>21.99</v>
      </c>
      <c r="K3994">
        <f t="shared" si="312"/>
        <v>36</v>
      </c>
      <c r="L3994">
        <f t="shared" si="313"/>
        <v>113</v>
      </c>
      <c r="M3994" t="str">
        <f>IF(COUNT(FIND({0,1,2,3,4,5,6,7,8,9},IF(ISBLANK(A3994),IF(LEN(TRIM(B3994))&gt;0,TRIM(B3994),TRIM(C3994)),"")))&gt;0,IF(ISBLANK(A3994),IF(LEN(TRIM(B3994))&gt;0,TRIM(B3994),TRIM(C3994)),""),"")</f>
        <v>36</v>
      </c>
      <c r="N3994" t="str">
        <f>IF(COUNT(FIND({0,1,2,3,4,5,6,7,8,9},IF(ISBLANK(A3994),IF(LEN(TRIM(B3994))&gt;0,TRIM(C3994),LEFT(D3994, 4)),"")))&gt;0,IF(ISBLANK(A3994),IF(LEN(TRIM(B3994))&gt;0,TRIM(C3994),LEFT(D3994, 4)),""),"")</f>
        <v>115</v>
      </c>
      <c r="O3994" t="str">
        <f t="shared" si="314"/>
        <v>NY</v>
      </c>
      <c r="P3994" t="str">
        <f>TRIM(IF(COUNT(FIND({0,1,2,3,4,5,6,7,8,9},B3994))&gt;0,D3994,IF(LEN(TRIM(B3994))&gt;0,CONCATENATE(B3994,C3994,D3994),MID(D3994,4,LEN(D3994)))))</f>
        <v>Washington</v>
      </c>
      <c r="Q3994">
        <f t="shared" si="315"/>
        <v>324</v>
      </c>
      <c r="R3994">
        <f t="shared" si="316"/>
        <v>666</v>
      </c>
    </row>
    <row r="3995" spans="1:18" x14ac:dyDescent="0.25">
      <c r="B3995" s="1" t="s">
        <v>13</v>
      </c>
      <c r="C3995" s="1" t="s">
        <v>41</v>
      </c>
      <c r="D3995" s="1" t="s">
        <v>233</v>
      </c>
      <c r="E3995" s="1" t="s">
        <v>12</v>
      </c>
      <c r="F3995">
        <v>68</v>
      </c>
      <c r="G3995">
        <v>4.1500000000000004</v>
      </c>
      <c r="H3995">
        <v>110</v>
      </c>
      <c r="I3995">
        <v>3.63</v>
      </c>
      <c r="K3995">
        <f t="shared" si="312"/>
        <v>36</v>
      </c>
      <c r="L3995">
        <f t="shared" si="313"/>
        <v>113</v>
      </c>
      <c r="M3995" t="str">
        <f>IF(COUNT(FIND({0,1,2,3,4,5,6,7,8,9},IF(ISBLANK(A3995),IF(LEN(TRIM(B3995))&gt;0,TRIM(B3995),TRIM(C3995)),"")))&gt;0,IF(ISBLANK(A3995),IF(LEN(TRIM(B3995))&gt;0,TRIM(B3995),TRIM(C3995)),""),"")</f>
        <v>36</v>
      </c>
      <c r="N3995" t="str">
        <f>IF(COUNT(FIND({0,1,2,3,4,5,6,7,8,9},IF(ISBLANK(A3995),IF(LEN(TRIM(B3995))&gt;0,TRIM(C3995),LEFT(D3995, 4)),"")))&gt;0,IF(ISBLANK(A3995),IF(LEN(TRIM(B3995))&gt;0,TRIM(C3995),LEFT(D3995, 4)),""),"")</f>
        <v>001</v>
      </c>
      <c r="O3995" t="str">
        <f t="shared" si="314"/>
        <v>NY</v>
      </c>
      <c r="P3995" t="str">
        <f>TRIM(IF(COUNT(FIND({0,1,2,3,4,5,6,7,8,9},B3995))&gt;0,D3995,IF(LEN(TRIM(B3995))&gt;0,CONCATENATE(B3995,C3995,D3995),MID(D3995,4,LEN(D3995)))))</f>
        <v>Albany</v>
      </c>
      <c r="Q3995">
        <f t="shared" si="315"/>
        <v>68</v>
      </c>
      <c r="R3995">
        <f t="shared" si="316"/>
        <v>110</v>
      </c>
    </row>
    <row r="3996" spans="1:18" x14ac:dyDescent="0.25">
      <c r="B3996" s="1" t="s">
        <v>13</v>
      </c>
      <c r="C3996" s="1" t="s">
        <v>89</v>
      </c>
      <c r="D3996" s="1" t="s">
        <v>90</v>
      </c>
      <c r="E3996" s="1" t="s">
        <v>12</v>
      </c>
      <c r="F3996">
        <v>38</v>
      </c>
      <c r="G3996">
        <v>2.3199999999999998</v>
      </c>
      <c r="H3996">
        <v>74</v>
      </c>
      <c r="I3996">
        <v>2.44</v>
      </c>
      <c r="K3996">
        <f t="shared" si="312"/>
        <v>36</v>
      </c>
      <c r="L3996">
        <f t="shared" si="313"/>
        <v>113</v>
      </c>
      <c r="M3996" t="str">
        <f>IF(COUNT(FIND({0,1,2,3,4,5,6,7,8,9},IF(ISBLANK(A3996),IF(LEN(TRIM(B3996))&gt;0,TRIM(B3996),TRIM(C3996)),"")))&gt;0,IF(ISBLANK(A3996),IF(LEN(TRIM(B3996))&gt;0,TRIM(B3996),TRIM(C3996)),""),"")</f>
        <v>36</v>
      </c>
      <c r="N3996" t="str">
        <f>IF(COUNT(FIND({0,1,2,3,4,5,6,7,8,9},IF(ISBLANK(A3996),IF(LEN(TRIM(B3996))&gt;0,TRIM(C3996),LEFT(D3996, 4)),"")))&gt;0,IF(ISBLANK(A3996),IF(LEN(TRIM(B3996))&gt;0,TRIM(C3996),LEFT(D3996, 4)),""),"")</f>
        <v>031</v>
      </c>
      <c r="O3996" t="str">
        <f t="shared" si="314"/>
        <v>NY</v>
      </c>
      <c r="P3996" t="str">
        <f>TRIM(IF(COUNT(FIND({0,1,2,3,4,5,6,7,8,9},B3996))&gt;0,D3996,IF(LEN(TRIM(B3996))&gt;0,CONCATENATE(B3996,C3996,D3996),MID(D3996,4,LEN(D3996)))))</f>
        <v>Essex</v>
      </c>
      <c r="Q3996">
        <f t="shared" si="315"/>
        <v>38</v>
      </c>
      <c r="R3996">
        <f t="shared" si="316"/>
        <v>74</v>
      </c>
    </row>
    <row r="3997" spans="1:18" x14ac:dyDescent="0.25">
      <c r="B3997" s="1" t="s">
        <v>13</v>
      </c>
      <c r="C3997" s="1" t="s">
        <v>14</v>
      </c>
      <c r="D3997" s="1" t="s">
        <v>15</v>
      </c>
      <c r="E3997" s="1" t="s">
        <v>12</v>
      </c>
      <c r="F3997">
        <v>18</v>
      </c>
      <c r="G3997">
        <v>1.1000000000000001</v>
      </c>
      <c r="H3997">
        <v>35</v>
      </c>
      <c r="I3997">
        <v>1.1599999999999999</v>
      </c>
      <c r="K3997">
        <f t="shared" si="312"/>
        <v>36</v>
      </c>
      <c r="L3997">
        <f t="shared" si="313"/>
        <v>113</v>
      </c>
      <c r="M3997" t="str">
        <f>IF(COUNT(FIND({0,1,2,3,4,5,6,7,8,9},IF(ISBLANK(A3997),IF(LEN(TRIM(B3997))&gt;0,TRIM(B3997),TRIM(C3997)),"")))&gt;0,IF(ISBLANK(A3997),IF(LEN(TRIM(B3997))&gt;0,TRIM(B3997),TRIM(C3997)),""),"")</f>
        <v>36</v>
      </c>
      <c r="N3997" t="str">
        <f>IF(COUNT(FIND({0,1,2,3,4,5,6,7,8,9},IF(ISBLANK(A3997),IF(LEN(TRIM(B3997))&gt;0,TRIM(C3997),LEFT(D3997, 4)),"")))&gt;0,IF(ISBLANK(A3997),IF(LEN(TRIM(B3997))&gt;0,TRIM(C3997),LEFT(D3997, 4)),""),"")</f>
        <v>083</v>
      </c>
      <c r="O3997" t="str">
        <f t="shared" si="314"/>
        <v>NY</v>
      </c>
      <c r="P3997" t="str">
        <f>TRIM(IF(COUNT(FIND({0,1,2,3,4,5,6,7,8,9},B3997))&gt;0,D3997,IF(LEN(TRIM(B3997))&gt;0,CONCATENATE(B3997,C3997,D3997),MID(D3997,4,LEN(D3997)))))</f>
        <v>Rensselaer</v>
      </c>
      <c r="Q3997">
        <f t="shared" si="315"/>
        <v>18</v>
      </c>
      <c r="R3997">
        <f t="shared" si="316"/>
        <v>35</v>
      </c>
    </row>
    <row r="3998" spans="1:18" x14ac:dyDescent="0.25">
      <c r="B3998" s="1" t="s">
        <v>95</v>
      </c>
      <c r="C3998" s="1" t="s">
        <v>150</v>
      </c>
      <c r="D3998" s="1" t="s">
        <v>151</v>
      </c>
      <c r="E3998" s="1" t="s">
        <v>98</v>
      </c>
      <c r="F3998">
        <v>18</v>
      </c>
      <c r="G3998">
        <v>1.1000000000000001</v>
      </c>
      <c r="H3998">
        <v>24</v>
      </c>
      <c r="I3998">
        <v>0.79</v>
      </c>
      <c r="K3998">
        <f t="shared" si="312"/>
        <v>36</v>
      </c>
      <c r="L3998">
        <f t="shared" si="313"/>
        <v>113</v>
      </c>
      <c r="M3998" t="str">
        <f>IF(COUNT(FIND({0,1,2,3,4,5,6,7,8,9},IF(ISBLANK(A3998),IF(LEN(TRIM(B3998))&gt;0,TRIM(B3998),TRIM(C3998)),"")))&gt;0,IF(ISBLANK(A3998),IF(LEN(TRIM(B3998))&gt;0,TRIM(B3998),TRIM(C3998)),""),"")</f>
        <v>12</v>
      </c>
      <c r="N3998" t="str">
        <f>IF(COUNT(FIND({0,1,2,3,4,5,6,7,8,9},IF(ISBLANK(A3998),IF(LEN(TRIM(B3998))&gt;0,TRIM(C3998),LEFT(D3998, 4)),"")))&gt;0,IF(ISBLANK(A3998),IF(LEN(TRIM(B3998))&gt;0,TRIM(C3998),LEFT(D3998, 4)),""),"")</f>
        <v>099</v>
      </c>
      <c r="O3998" t="str">
        <f t="shared" si="314"/>
        <v>Fl</v>
      </c>
      <c r="P3998" t="str">
        <f>TRIM(IF(COUNT(FIND({0,1,2,3,4,5,6,7,8,9},B3998))&gt;0,D3998,IF(LEN(TRIM(B3998))&gt;0,CONCATENATE(B3998,C3998,D3998),MID(D3998,4,LEN(D3998)))))</f>
        <v>Palm Beach</v>
      </c>
      <c r="Q3998">
        <f t="shared" si="315"/>
        <v>18</v>
      </c>
      <c r="R3998">
        <f t="shared" si="316"/>
        <v>24</v>
      </c>
    </row>
    <row r="3999" spans="1:18" x14ac:dyDescent="0.25">
      <c r="B3999" s="1" t="s">
        <v>13</v>
      </c>
      <c r="C3999" s="1" t="s">
        <v>16</v>
      </c>
      <c r="D3999" s="1" t="s">
        <v>17</v>
      </c>
      <c r="E3999" s="1" t="s">
        <v>12</v>
      </c>
      <c r="F3999">
        <v>17</v>
      </c>
      <c r="G3999">
        <v>1.04</v>
      </c>
      <c r="H3999">
        <v>23</v>
      </c>
      <c r="I3999">
        <v>0.76</v>
      </c>
      <c r="K3999">
        <f t="shared" si="312"/>
        <v>36</v>
      </c>
      <c r="L3999">
        <f t="shared" si="313"/>
        <v>113</v>
      </c>
      <c r="M3999" t="str">
        <f>IF(COUNT(FIND({0,1,2,3,4,5,6,7,8,9},IF(ISBLANK(A3999),IF(LEN(TRIM(B3999))&gt;0,TRIM(B3999),TRIM(C3999)),"")))&gt;0,IF(ISBLANK(A3999),IF(LEN(TRIM(B3999))&gt;0,TRIM(B3999),TRIM(C3999)),""),"")</f>
        <v>36</v>
      </c>
      <c r="N3999" t="str">
        <f>IF(COUNT(FIND({0,1,2,3,4,5,6,7,8,9},IF(ISBLANK(A3999),IF(LEN(TRIM(B3999))&gt;0,TRIM(C3999),LEFT(D3999, 4)),"")))&gt;0,IF(ISBLANK(A3999),IF(LEN(TRIM(B3999))&gt;0,TRIM(C3999),LEFT(D3999, 4)),""),"")</f>
        <v>093</v>
      </c>
      <c r="O3999" t="str">
        <f t="shared" si="314"/>
        <v>NY</v>
      </c>
      <c r="P3999" t="str">
        <f>TRIM(IF(COUNT(FIND({0,1,2,3,4,5,6,7,8,9},B3999))&gt;0,D3999,IF(LEN(TRIM(B3999))&gt;0,CONCATENATE(B3999,C3999,D3999),MID(D3999,4,LEN(D3999)))))</f>
        <v>Schenectady</v>
      </c>
      <c r="Q3999">
        <f t="shared" si="315"/>
        <v>17</v>
      </c>
      <c r="R3999">
        <f t="shared" si="316"/>
        <v>23</v>
      </c>
    </row>
    <row r="4000" spans="1:18" x14ac:dyDescent="0.25">
      <c r="B4000" s="1" t="s">
        <v>95</v>
      </c>
      <c r="C4000" s="1" t="s">
        <v>96</v>
      </c>
      <c r="D4000" s="1" t="s">
        <v>97</v>
      </c>
      <c r="E4000" s="1" t="s">
        <v>98</v>
      </c>
      <c r="F4000">
        <v>16</v>
      </c>
      <c r="G4000">
        <v>0.98</v>
      </c>
      <c r="H4000">
        <v>25</v>
      </c>
      <c r="I4000">
        <v>0.83</v>
      </c>
      <c r="K4000">
        <f t="shared" si="312"/>
        <v>36</v>
      </c>
      <c r="L4000">
        <f t="shared" si="313"/>
        <v>113</v>
      </c>
      <c r="M4000" t="str">
        <f>IF(COUNT(FIND({0,1,2,3,4,5,6,7,8,9},IF(ISBLANK(A4000),IF(LEN(TRIM(B4000))&gt;0,TRIM(B4000),TRIM(C4000)),"")))&gt;0,IF(ISBLANK(A4000),IF(LEN(TRIM(B4000))&gt;0,TRIM(B4000),TRIM(C4000)),""),"")</f>
        <v>12</v>
      </c>
      <c r="N4000" t="str">
        <f>IF(COUNT(FIND({0,1,2,3,4,5,6,7,8,9},IF(ISBLANK(A4000),IF(LEN(TRIM(B4000))&gt;0,TRIM(C4000),LEFT(D4000, 4)),"")))&gt;0,IF(ISBLANK(A4000),IF(LEN(TRIM(B4000))&gt;0,TRIM(C4000),LEFT(D4000, 4)),""),"")</f>
        <v>011</v>
      </c>
      <c r="O4000" t="str">
        <f t="shared" si="314"/>
        <v>Fl</v>
      </c>
      <c r="P4000" t="str">
        <f>TRIM(IF(COUNT(FIND({0,1,2,3,4,5,6,7,8,9},B4000))&gt;0,D4000,IF(LEN(TRIM(B4000))&gt;0,CONCATENATE(B4000,C4000,D4000),MID(D4000,4,LEN(D4000)))))</f>
        <v>Broward</v>
      </c>
      <c r="Q4000">
        <f t="shared" si="315"/>
        <v>16</v>
      </c>
      <c r="R4000">
        <f t="shared" si="316"/>
        <v>25</v>
      </c>
    </row>
    <row r="4001" spans="1:18" x14ac:dyDescent="0.25">
      <c r="B4001" s="1" t="s">
        <v>13</v>
      </c>
      <c r="C4001" s="1" t="s">
        <v>32</v>
      </c>
      <c r="D4001" s="1" t="s">
        <v>33</v>
      </c>
      <c r="E4001" s="1" t="s">
        <v>12</v>
      </c>
      <c r="F4001">
        <v>16</v>
      </c>
      <c r="G4001">
        <v>0.98</v>
      </c>
      <c r="H4001">
        <v>20</v>
      </c>
      <c r="I4001">
        <v>0.66</v>
      </c>
      <c r="K4001">
        <f t="shared" si="312"/>
        <v>36</v>
      </c>
      <c r="L4001">
        <f t="shared" si="313"/>
        <v>113</v>
      </c>
      <c r="M4001" t="str">
        <f>IF(COUNT(FIND({0,1,2,3,4,5,6,7,8,9},IF(ISBLANK(A4001),IF(LEN(TRIM(B4001))&gt;0,TRIM(B4001),TRIM(C4001)),"")))&gt;0,IF(ISBLANK(A4001),IF(LEN(TRIM(B4001))&gt;0,TRIM(B4001),TRIM(C4001)),""),"")</f>
        <v>36</v>
      </c>
      <c r="N4001" t="str">
        <f>IF(COUNT(FIND({0,1,2,3,4,5,6,7,8,9},IF(ISBLANK(A4001),IF(LEN(TRIM(B4001))&gt;0,TRIM(C4001),LEFT(D4001, 4)),"")))&gt;0,IF(ISBLANK(A4001),IF(LEN(TRIM(B4001))&gt;0,TRIM(C4001),LEFT(D4001, 4)),""),"")</f>
        <v>055</v>
      </c>
      <c r="O4001" t="str">
        <f t="shared" si="314"/>
        <v>NY</v>
      </c>
      <c r="P4001" t="str">
        <f>TRIM(IF(COUNT(FIND({0,1,2,3,4,5,6,7,8,9},B4001))&gt;0,D4001,IF(LEN(TRIM(B4001))&gt;0,CONCATENATE(B4001,C4001,D4001),MID(D4001,4,LEN(D4001)))))</f>
        <v>Monroe</v>
      </c>
      <c r="Q4001">
        <f t="shared" si="315"/>
        <v>16</v>
      </c>
      <c r="R4001">
        <f t="shared" si="316"/>
        <v>20</v>
      </c>
    </row>
    <row r="4002" spans="1:18" x14ac:dyDescent="0.25">
      <c r="B4002" s="1" t="s">
        <v>40</v>
      </c>
      <c r="C4002" s="1" t="s">
        <v>62</v>
      </c>
      <c r="D4002" s="1" t="s">
        <v>363</v>
      </c>
      <c r="E4002" s="1" t="s">
        <v>43</v>
      </c>
      <c r="F4002">
        <v>14</v>
      </c>
      <c r="G4002">
        <v>0.86</v>
      </c>
      <c r="H4002">
        <v>22</v>
      </c>
      <c r="I4002">
        <v>0.73</v>
      </c>
      <c r="K4002">
        <f t="shared" si="312"/>
        <v>36</v>
      </c>
      <c r="L4002">
        <f t="shared" si="313"/>
        <v>113</v>
      </c>
      <c r="M4002" t="str">
        <f>IF(COUNT(FIND({0,1,2,3,4,5,6,7,8,9},IF(ISBLANK(A4002),IF(LEN(TRIM(B4002))&gt;0,TRIM(B4002),TRIM(C4002)),"")))&gt;0,IF(ISBLANK(A4002),IF(LEN(TRIM(B4002))&gt;0,TRIM(B4002),TRIM(C4002)),""),"")</f>
        <v>57</v>
      </c>
      <c r="N4002" t="str">
        <f>IF(COUNT(FIND({0,1,2,3,4,5,6,7,8,9},IF(ISBLANK(A4002),IF(LEN(TRIM(B4002))&gt;0,TRIM(C4002),LEFT(D4002, 4)),"")))&gt;0,IF(ISBLANK(A4002),IF(LEN(TRIM(B4002))&gt;0,TRIM(C4002),LEFT(D4002, 4)),""),"")</f>
        <v>005</v>
      </c>
      <c r="O4002" t="str">
        <f t="shared" si="314"/>
        <v>FR</v>
      </c>
      <c r="P4002" t="str">
        <f>TRIM(IF(COUNT(FIND({0,1,2,3,4,5,6,7,8,9},B4002))&gt;0,D4002,IF(LEN(TRIM(B4002))&gt;0,CONCATENATE(B4002,C4002,D4002),MID(D4002,4,LEN(D4002)))))</f>
        <v>APO / FPO Zip Code</v>
      </c>
      <c r="Q4002">
        <f t="shared" si="315"/>
        <v>14</v>
      </c>
      <c r="R4002">
        <f t="shared" si="316"/>
        <v>22</v>
      </c>
    </row>
    <row r="4003" spans="1:18" x14ac:dyDescent="0.25">
      <c r="B4003" s="1" t="s">
        <v>13</v>
      </c>
      <c r="C4003" s="1" t="s">
        <v>64</v>
      </c>
      <c r="D4003" s="1" t="s">
        <v>65</v>
      </c>
      <c r="E4003" s="1" t="s">
        <v>12</v>
      </c>
      <c r="F4003">
        <v>13</v>
      </c>
      <c r="G4003">
        <v>0.79</v>
      </c>
      <c r="H4003">
        <v>18</v>
      </c>
      <c r="I4003">
        <v>0.59</v>
      </c>
      <c r="K4003">
        <f t="shared" si="312"/>
        <v>36</v>
      </c>
      <c r="L4003">
        <f t="shared" si="313"/>
        <v>113</v>
      </c>
      <c r="M4003" t="str">
        <f>IF(COUNT(FIND({0,1,2,3,4,5,6,7,8,9},IF(ISBLANK(A4003),IF(LEN(TRIM(B4003))&gt;0,TRIM(B4003),TRIM(C4003)),"")))&gt;0,IF(ISBLANK(A4003),IF(LEN(TRIM(B4003))&gt;0,TRIM(B4003),TRIM(C4003)),""),"")</f>
        <v>36</v>
      </c>
      <c r="N4003" t="str">
        <f>IF(COUNT(FIND({0,1,2,3,4,5,6,7,8,9},IF(ISBLANK(A4003),IF(LEN(TRIM(B4003))&gt;0,TRIM(C4003),LEFT(D4003, 4)),"")))&gt;0,IF(ISBLANK(A4003),IF(LEN(TRIM(B4003))&gt;0,TRIM(C4003),LEFT(D4003, 4)),""),"")</f>
        <v>019</v>
      </c>
      <c r="O4003" t="str">
        <f t="shared" si="314"/>
        <v>NY</v>
      </c>
      <c r="P4003" t="str">
        <f>TRIM(IF(COUNT(FIND({0,1,2,3,4,5,6,7,8,9},B4003))&gt;0,D4003,IF(LEN(TRIM(B4003))&gt;0,CONCATENATE(B4003,C4003,D4003),MID(D4003,4,LEN(D4003)))))</f>
        <v>Clinton</v>
      </c>
      <c r="Q4003">
        <f t="shared" si="315"/>
        <v>13</v>
      </c>
      <c r="R4003">
        <f t="shared" si="316"/>
        <v>18</v>
      </c>
    </row>
    <row r="4004" spans="1:18" x14ac:dyDescent="0.25">
      <c r="B4004" s="1" t="s">
        <v>13</v>
      </c>
      <c r="C4004" s="1" t="s">
        <v>46</v>
      </c>
      <c r="D4004" s="1" t="s">
        <v>47</v>
      </c>
      <c r="E4004" s="1" t="s">
        <v>12</v>
      </c>
      <c r="F4004">
        <v>12</v>
      </c>
      <c r="G4004">
        <v>0.73</v>
      </c>
      <c r="H4004">
        <v>27</v>
      </c>
      <c r="I4004">
        <v>0.89</v>
      </c>
      <c r="K4004">
        <f t="shared" si="312"/>
        <v>36</v>
      </c>
      <c r="L4004">
        <f t="shared" si="313"/>
        <v>113</v>
      </c>
      <c r="M4004" t="str">
        <f>IF(COUNT(FIND({0,1,2,3,4,5,6,7,8,9},IF(ISBLANK(A4004),IF(LEN(TRIM(B4004))&gt;0,TRIM(B4004),TRIM(C4004)),"")))&gt;0,IF(ISBLANK(A4004),IF(LEN(TRIM(B4004))&gt;0,TRIM(B4004),TRIM(C4004)),""),"")</f>
        <v>36</v>
      </c>
      <c r="N4004" t="str">
        <f>IF(COUNT(FIND({0,1,2,3,4,5,6,7,8,9},IF(ISBLANK(A4004),IF(LEN(TRIM(B4004))&gt;0,TRIM(C4004),LEFT(D4004, 4)),"")))&gt;0,IF(ISBLANK(A4004),IF(LEN(TRIM(B4004))&gt;0,TRIM(C4004),LEFT(D4004, 4)),""),"")</f>
        <v>065</v>
      </c>
      <c r="O4004" t="str">
        <f t="shared" si="314"/>
        <v>NY</v>
      </c>
      <c r="P4004" t="str">
        <f>TRIM(IF(COUNT(FIND({0,1,2,3,4,5,6,7,8,9},B4004))&gt;0,D4004,IF(LEN(TRIM(B4004))&gt;0,CONCATENATE(B4004,C4004,D4004),MID(D4004,4,LEN(D4004)))))</f>
        <v>Oneida</v>
      </c>
      <c r="Q4004">
        <f t="shared" si="315"/>
        <v>12</v>
      </c>
      <c r="R4004">
        <f t="shared" si="316"/>
        <v>27</v>
      </c>
    </row>
    <row r="4005" spans="1:18" x14ac:dyDescent="0.25">
      <c r="B4005" s="1" t="s">
        <v>13</v>
      </c>
      <c r="C4005" s="1" t="s">
        <v>24</v>
      </c>
      <c r="D4005" s="1" t="s">
        <v>25</v>
      </c>
      <c r="E4005" s="1" t="s">
        <v>12</v>
      </c>
      <c r="F4005">
        <v>12</v>
      </c>
      <c r="G4005">
        <v>0.73</v>
      </c>
      <c r="H4005">
        <v>22</v>
      </c>
      <c r="I4005">
        <v>0.73</v>
      </c>
      <c r="K4005">
        <f t="shared" si="312"/>
        <v>36</v>
      </c>
      <c r="L4005">
        <f t="shared" si="313"/>
        <v>113</v>
      </c>
      <c r="M4005" t="str">
        <f>IF(COUNT(FIND({0,1,2,3,4,5,6,7,8,9},IF(ISBLANK(A4005),IF(LEN(TRIM(B4005))&gt;0,TRIM(B4005),TRIM(C4005)),"")))&gt;0,IF(ISBLANK(A4005),IF(LEN(TRIM(B4005))&gt;0,TRIM(B4005),TRIM(C4005)),""),"")</f>
        <v>36</v>
      </c>
      <c r="N4005" t="str">
        <f>IF(COUNT(FIND({0,1,2,3,4,5,6,7,8,9},IF(ISBLANK(A4005),IF(LEN(TRIM(B4005))&gt;0,TRIM(C4005),LEFT(D4005, 4)),"")))&gt;0,IF(ISBLANK(A4005),IF(LEN(TRIM(B4005))&gt;0,TRIM(C4005),LEFT(D4005, 4)),""),"")</f>
        <v>103</v>
      </c>
      <c r="O4005" t="str">
        <f t="shared" si="314"/>
        <v>NY</v>
      </c>
      <c r="P4005" t="str">
        <f>TRIM(IF(COUNT(FIND({0,1,2,3,4,5,6,7,8,9},B4005))&gt;0,D4005,IF(LEN(TRIM(B4005))&gt;0,CONCATENATE(B4005,C4005,D4005),MID(D4005,4,LEN(D4005)))))</f>
        <v>Suffolk</v>
      </c>
      <c r="Q4005">
        <f t="shared" si="315"/>
        <v>12</v>
      </c>
      <c r="R4005">
        <f t="shared" si="316"/>
        <v>22</v>
      </c>
    </row>
    <row r="4006" spans="1:18" x14ac:dyDescent="0.25">
      <c r="B4006" s="1" t="s">
        <v>13</v>
      </c>
      <c r="C4006" s="1" t="s">
        <v>26</v>
      </c>
      <c r="D4006" s="1" t="s">
        <v>27</v>
      </c>
      <c r="E4006" s="1" t="s">
        <v>12</v>
      </c>
      <c r="F4006">
        <v>10</v>
      </c>
      <c r="G4006">
        <v>0.61</v>
      </c>
      <c r="H4006">
        <v>11</v>
      </c>
      <c r="I4006">
        <v>0.36</v>
      </c>
      <c r="K4006">
        <f t="shared" si="312"/>
        <v>36</v>
      </c>
      <c r="L4006">
        <f t="shared" si="313"/>
        <v>113</v>
      </c>
      <c r="M4006" t="str">
        <f>IF(COUNT(FIND({0,1,2,3,4,5,6,7,8,9},IF(ISBLANK(A4006),IF(LEN(TRIM(B4006))&gt;0,TRIM(B4006),TRIM(C4006)),"")))&gt;0,IF(ISBLANK(A4006),IF(LEN(TRIM(B4006))&gt;0,TRIM(B4006),TRIM(C4006)),""),"")</f>
        <v>36</v>
      </c>
      <c r="N4006" t="str">
        <f>IF(COUNT(FIND({0,1,2,3,4,5,6,7,8,9},IF(ISBLANK(A4006),IF(LEN(TRIM(B4006))&gt;0,TRIM(C4006),LEFT(D4006, 4)),"")))&gt;0,IF(ISBLANK(A4006),IF(LEN(TRIM(B4006))&gt;0,TRIM(C4006),LEFT(D4006, 4)),""),"")</f>
        <v>067</v>
      </c>
      <c r="O4006" t="str">
        <f t="shared" si="314"/>
        <v>NY</v>
      </c>
      <c r="P4006" t="str">
        <f>TRIM(IF(COUNT(FIND({0,1,2,3,4,5,6,7,8,9},B4006))&gt;0,D4006,IF(LEN(TRIM(B4006))&gt;0,CONCATENATE(B4006,C4006,D4006),MID(D4006,4,LEN(D4006)))))</f>
        <v>Onondaga</v>
      </c>
      <c r="Q4006">
        <f t="shared" si="315"/>
        <v>10</v>
      </c>
      <c r="R4006">
        <f t="shared" si="316"/>
        <v>11</v>
      </c>
    </row>
    <row r="4007" spans="1:18" x14ac:dyDescent="0.25">
      <c r="B4007" s="1" t="s">
        <v>194</v>
      </c>
      <c r="C4007" s="1" t="s">
        <v>195</v>
      </c>
      <c r="D4007" s="1" t="s">
        <v>196</v>
      </c>
      <c r="E4007" s="1" t="s">
        <v>197</v>
      </c>
      <c r="F4007">
        <v>123</v>
      </c>
      <c r="G4007">
        <v>7.51</v>
      </c>
      <c r="H4007">
        <v>208</v>
      </c>
      <c r="I4007">
        <v>6.87</v>
      </c>
      <c r="K4007">
        <f t="shared" si="312"/>
        <v>36</v>
      </c>
      <c r="L4007">
        <f t="shared" si="313"/>
        <v>113</v>
      </c>
      <c r="M4007" t="str">
        <f>IF(COUNT(FIND({0,1,2,3,4,5,6,7,8,9},IF(ISBLANK(A4007),IF(LEN(TRIM(B4007))&gt;0,TRIM(B4007),TRIM(C4007)),"")))&gt;0,IF(ISBLANK(A4007),IF(LEN(TRIM(B4007))&gt;0,TRIM(B4007),TRIM(C4007)),""),"")</f>
        <v/>
      </c>
      <c r="N4007" t="str">
        <f>IF(COUNT(FIND({0,1,2,3,4,5,6,7,8,9},IF(ISBLANK(A4007),IF(LEN(TRIM(B4007))&gt;0,TRIM(C4007),LEFT(D4007, 4)),"")))&gt;0,IF(ISBLANK(A4007),IF(LEN(TRIM(B4007))&gt;0,TRIM(C4007),LEFT(D4007, 4)),""),"")</f>
        <v/>
      </c>
      <c r="O4007" t="str">
        <f t="shared" si="314"/>
        <v>XX</v>
      </c>
      <c r="P4007" t="str">
        <f>TRIM(IF(COUNT(FIND({0,1,2,3,4,5,6,7,8,9},B4007))&gt;0,D4007,IF(LEN(TRIM(B4007))&gt;0,CONCATENATE(B4007,C4007,D4007),MID(D4007,4,LEN(D4007)))))</f>
        <v>Same State</v>
      </c>
      <c r="Q4007">
        <f t="shared" si="315"/>
        <v>123</v>
      </c>
      <c r="R4007">
        <f t="shared" si="316"/>
        <v>208</v>
      </c>
    </row>
    <row r="4008" spans="1:18" x14ac:dyDescent="0.25">
      <c r="B4008" s="1" t="s">
        <v>198</v>
      </c>
      <c r="C4008" s="1" t="s">
        <v>199</v>
      </c>
      <c r="D4008" s="1" t="s">
        <v>200</v>
      </c>
      <c r="E4008" s="1" t="s">
        <v>197</v>
      </c>
      <c r="F4008">
        <v>156</v>
      </c>
      <c r="G4008">
        <v>9.5299999999999994</v>
      </c>
      <c r="H4008">
        <v>271</v>
      </c>
      <c r="I4008">
        <v>8.9499999999999993</v>
      </c>
      <c r="K4008">
        <f t="shared" si="312"/>
        <v>36</v>
      </c>
      <c r="L4008">
        <f t="shared" si="313"/>
        <v>113</v>
      </c>
      <c r="M4008" t="str">
        <f>IF(COUNT(FIND({0,1,2,3,4,5,6,7,8,9},IF(ISBLANK(A4008),IF(LEN(TRIM(B4008))&gt;0,TRIM(B4008),TRIM(C4008)),"")))&gt;0,IF(ISBLANK(A4008),IF(LEN(TRIM(B4008))&gt;0,TRIM(B4008),TRIM(C4008)),""),"")</f>
        <v/>
      </c>
      <c r="N4008" t="str">
        <f>IF(COUNT(FIND({0,1,2,3,4,5,6,7,8,9},IF(ISBLANK(A4008),IF(LEN(TRIM(B4008))&gt;0,TRIM(C4008),LEFT(D4008, 4)),"")))&gt;0,IF(ISBLANK(A4008),IF(LEN(TRIM(B4008))&gt;0,TRIM(C4008),LEFT(D4008, 4)),""),"")</f>
        <v/>
      </c>
      <c r="O4008" t="str">
        <f t="shared" si="314"/>
        <v>XX</v>
      </c>
      <c r="P4008" t="str">
        <f>TRIM(IF(COUNT(FIND({0,1,2,3,4,5,6,7,8,9},B4008))&gt;0,D4008,IF(LEN(TRIM(B4008))&gt;0,CONCATENATE(B4008,C4008,D4008),MID(D4008,4,LEN(D4008)))))</f>
        <v>Region 1: Northeast</v>
      </c>
      <c r="Q4008">
        <f t="shared" si="315"/>
        <v>156</v>
      </c>
      <c r="R4008">
        <f t="shared" si="316"/>
        <v>271</v>
      </c>
    </row>
    <row r="4009" spans="1:18" x14ac:dyDescent="0.25">
      <c r="B4009" s="1" t="s">
        <v>198</v>
      </c>
      <c r="C4009" s="1" t="s">
        <v>199</v>
      </c>
      <c r="D4009" s="1" t="s">
        <v>201</v>
      </c>
      <c r="E4009" s="1" t="s">
        <v>197</v>
      </c>
      <c r="F4009">
        <v>53</v>
      </c>
      <c r="G4009">
        <v>3.24</v>
      </c>
      <c r="H4009">
        <v>105</v>
      </c>
      <c r="I4009">
        <v>3.47</v>
      </c>
      <c r="K4009">
        <f t="shared" si="312"/>
        <v>36</v>
      </c>
      <c r="L4009">
        <f t="shared" si="313"/>
        <v>113</v>
      </c>
      <c r="M4009" t="str">
        <f>IF(COUNT(FIND({0,1,2,3,4,5,6,7,8,9},IF(ISBLANK(A4009),IF(LEN(TRIM(B4009))&gt;0,TRIM(B4009),TRIM(C4009)),"")))&gt;0,IF(ISBLANK(A4009),IF(LEN(TRIM(B4009))&gt;0,TRIM(B4009),TRIM(C4009)),""),"")</f>
        <v/>
      </c>
      <c r="N4009" t="str">
        <f>IF(COUNT(FIND({0,1,2,3,4,5,6,7,8,9},IF(ISBLANK(A4009),IF(LEN(TRIM(B4009))&gt;0,TRIM(C4009),LEFT(D4009, 4)),"")))&gt;0,IF(ISBLANK(A4009),IF(LEN(TRIM(B4009))&gt;0,TRIM(C4009),LEFT(D4009, 4)),""),"")</f>
        <v/>
      </c>
      <c r="O4009" t="str">
        <f t="shared" si="314"/>
        <v>XX</v>
      </c>
      <c r="P4009" t="str">
        <f>TRIM(IF(COUNT(FIND({0,1,2,3,4,5,6,7,8,9},B4009))&gt;0,D4009,IF(LEN(TRIM(B4009))&gt;0,CONCATENATE(B4009,C4009,D4009),MID(D4009,4,LEN(D4009)))))</f>
        <v>Region 2: Midwest</v>
      </c>
      <c r="Q4009">
        <f t="shared" si="315"/>
        <v>53</v>
      </c>
      <c r="R4009">
        <f t="shared" si="316"/>
        <v>105</v>
      </c>
    </row>
    <row r="4010" spans="1:18" x14ac:dyDescent="0.25">
      <c r="B4010" s="1" t="s">
        <v>198</v>
      </c>
      <c r="C4010" s="1" t="s">
        <v>199</v>
      </c>
      <c r="D4010" s="1" t="s">
        <v>202</v>
      </c>
      <c r="E4010" s="1" t="s">
        <v>197</v>
      </c>
      <c r="F4010">
        <v>237</v>
      </c>
      <c r="G4010">
        <v>14.48</v>
      </c>
      <c r="H4010">
        <v>446</v>
      </c>
      <c r="I4010">
        <v>14.72</v>
      </c>
      <c r="K4010">
        <f t="shared" si="312"/>
        <v>36</v>
      </c>
      <c r="L4010">
        <f t="shared" si="313"/>
        <v>113</v>
      </c>
      <c r="M4010" t="str">
        <f>IF(COUNT(FIND({0,1,2,3,4,5,6,7,8,9},IF(ISBLANK(A4010),IF(LEN(TRIM(B4010))&gt;0,TRIM(B4010),TRIM(C4010)),"")))&gt;0,IF(ISBLANK(A4010),IF(LEN(TRIM(B4010))&gt;0,TRIM(B4010),TRIM(C4010)),""),"")</f>
        <v/>
      </c>
      <c r="N4010" t="str">
        <f>IF(COUNT(FIND({0,1,2,3,4,5,6,7,8,9},IF(ISBLANK(A4010),IF(LEN(TRIM(B4010))&gt;0,TRIM(C4010),LEFT(D4010, 4)),"")))&gt;0,IF(ISBLANK(A4010),IF(LEN(TRIM(B4010))&gt;0,TRIM(C4010),LEFT(D4010, 4)),""),"")</f>
        <v/>
      </c>
      <c r="O4010" t="str">
        <f t="shared" si="314"/>
        <v>XX</v>
      </c>
      <c r="P4010" t="str">
        <f>TRIM(IF(COUNT(FIND({0,1,2,3,4,5,6,7,8,9},B4010))&gt;0,D4010,IF(LEN(TRIM(B4010))&gt;0,CONCATENATE(B4010,C4010,D4010),MID(D4010,4,LEN(D4010)))))</f>
        <v>Region 3: South</v>
      </c>
      <c r="Q4010">
        <f t="shared" si="315"/>
        <v>237</v>
      </c>
      <c r="R4010">
        <f t="shared" si="316"/>
        <v>446</v>
      </c>
    </row>
    <row r="4011" spans="1:18" x14ac:dyDescent="0.25">
      <c r="B4011" s="1" t="s">
        <v>198</v>
      </c>
      <c r="C4011" s="1" t="s">
        <v>199</v>
      </c>
      <c r="D4011" s="1" t="s">
        <v>203</v>
      </c>
      <c r="E4011" s="1" t="s">
        <v>197</v>
      </c>
      <c r="F4011">
        <v>112</v>
      </c>
      <c r="G4011">
        <v>6.84</v>
      </c>
      <c r="H4011">
        <v>189</v>
      </c>
      <c r="I4011">
        <v>6.24</v>
      </c>
      <c r="K4011">
        <f t="shared" si="312"/>
        <v>36</v>
      </c>
      <c r="L4011">
        <f t="shared" si="313"/>
        <v>113</v>
      </c>
      <c r="M4011" t="str">
        <f>IF(COUNT(FIND({0,1,2,3,4,5,6,7,8,9},IF(ISBLANK(A4011),IF(LEN(TRIM(B4011))&gt;0,TRIM(B4011),TRIM(C4011)),"")))&gt;0,IF(ISBLANK(A4011),IF(LEN(TRIM(B4011))&gt;0,TRIM(B4011),TRIM(C4011)),""),"")</f>
        <v/>
      </c>
      <c r="N4011" t="str">
        <f>IF(COUNT(FIND({0,1,2,3,4,5,6,7,8,9},IF(ISBLANK(A4011),IF(LEN(TRIM(B4011))&gt;0,TRIM(C4011),LEFT(D4011, 4)),"")))&gt;0,IF(ISBLANK(A4011),IF(LEN(TRIM(B4011))&gt;0,TRIM(C4011),LEFT(D4011, 4)),""),"")</f>
        <v/>
      </c>
      <c r="O4011" t="str">
        <f t="shared" si="314"/>
        <v>XX</v>
      </c>
      <c r="P4011" t="str">
        <f>TRIM(IF(COUNT(FIND({0,1,2,3,4,5,6,7,8,9},B4011))&gt;0,D4011,IF(LEN(TRIM(B4011))&gt;0,CONCATENATE(B4011,C4011,D4011),MID(D4011,4,LEN(D4011)))))</f>
        <v>Region 4: West</v>
      </c>
      <c r="Q4011">
        <f t="shared" si="315"/>
        <v>112</v>
      </c>
      <c r="R4011">
        <f t="shared" si="316"/>
        <v>189</v>
      </c>
    </row>
    <row r="4012" spans="1:18" x14ac:dyDescent="0.25">
      <c r="B4012" s="1" t="s">
        <v>269</v>
      </c>
      <c r="C4012" s="1" t="s">
        <v>270</v>
      </c>
      <c r="D4012" s="1" t="s">
        <v>271</v>
      </c>
      <c r="E4012" s="1" t="s">
        <v>197</v>
      </c>
      <c r="F4012">
        <v>11</v>
      </c>
      <c r="G4012">
        <v>0.67</v>
      </c>
      <c r="H4012">
        <v>21</v>
      </c>
      <c r="I4012">
        <v>0.69</v>
      </c>
      <c r="K4012">
        <f t="shared" si="312"/>
        <v>36</v>
      </c>
      <c r="L4012">
        <f t="shared" si="313"/>
        <v>113</v>
      </c>
      <c r="M4012" t="str">
        <f>IF(COUNT(FIND({0,1,2,3,4,5,6,7,8,9},IF(ISBLANK(A4012),IF(LEN(TRIM(B4012))&gt;0,TRIM(B4012),TRIM(C4012)),"")))&gt;0,IF(ISBLANK(A4012),IF(LEN(TRIM(B4012))&gt;0,TRIM(B4012),TRIM(C4012)),""),"")</f>
        <v/>
      </c>
      <c r="N4012" t="str">
        <f>IF(COUNT(FIND({0,1,2,3,4,5,6,7,8,9},IF(ISBLANK(A4012),IF(LEN(TRIM(B4012))&gt;0,TRIM(C4012),LEFT(D4012, 4)),"")))&gt;0,IF(ISBLANK(A4012),IF(LEN(TRIM(B4012))&gt;0,TRIM(C4012),LEFT(D4012, 4)),""),"")</f>
        <v/>
      </c>
      <c r="O4012" t="str">
        <f t="shared" si="314"/>
        <v>XX</v>
      </c>
      <c r="P4012" t="str">
        <f>TRIM(IF(COUNT(FIND({0,1,2,3,4,5,6,7,8,9},B4012))&gt;0,D4012,IF(LEN(TRIM(B4012))&gt;0,CONCATENATE(B4012,C4012,D4012),MID(D4012,4,LEN(D4012)))))</f>
        <v>Foreign</v>
      </c>
      <c r="Q4012">
        <f t="shared" si="315"/>
        <v>11</v>
      </c>
      <c r="R4012">
        <f t="shared" si="316"/>
        <v>21</v>
      </c>
    </row>
    <row r="4013" spans="1:18" x14ac:dyDescent="0.25">
      <c r="B4013" s="1" t="s">
        <v>204</v>
      </c>
      <c r="C4013" s="1" t="s">
        <v>205</v>
      </c>
      <c r="D4013" s="1" t="s">
        <v>623</v>
      </c>
      <c r="E4013" s="1" t="s">
        <v>197</v>
      </c>
      <c r="F4013">
        <v>21477</v>
      </c>
      <c r="H4013">
        <v>47788</v>
      </c>
      <c r="K4013">
        <f t="shared" si="312"/>
        <v>36</v>
      </c>
      <c r="L4013">
        <f t="shared" si="313"/>
        <v>113</v>
      </c>
      <c r="M4013" t="str">
        <f>IF(COUNT(FIND({0,1,2,3,4,5,6,7,8,9},IF(ISBLANK(A4013),IF(LEN(TRIM(B4013))&gt;0,TRIM(B4013),TRIM(C4013)),"")))&gt;0,IF(ISBLANK(A4013),IF(LEN(TRIM(B4013))&gt;0,TRIM(B4013),TRIM(C4013)),""),"")</f>
        <v>36</v>
      </c>
      <c r="N4013" t="str">
        <f>IF(COUNT(FIND({0,1,2,3,4,5,6,7,8,9},IF(ISBLANK(A4013),IF(LEN(TRIM(B4013))&gt;0,TRIM(C4013),LEFT(D4013, 4)),"")))&gt;0,IF(ISBLANK(A4013),IF(LEN(TRIM(B4013))&gt;0,TRIM(C4013),LEFT(D4013, 4)),""),"")</f>
        <v xml:space="preserve">113 </v>
      </c>
      <c r="O4013" t="str">
        <f t="shared" si="314"/>
        <v>XX</v>
      </c>
      <c r="P4013" t="str">
        <f>TRIM(IF(COUNT(FIND({0,1,2,3,4,5,6,7,8,9},B4013))&gt;0,D4013,IF(LEN(TRIM(B4013))&gt;0,CONCATENATE(B4013,C4013,D4013),MID(D4013,4,LEN(D4013)))))</f>
        <v>County Non-Migrants</v>
      </c>
      <c r="Q4013">
        <f t="shared" si="315"/>
        <v>21477</v>
      </c>
      <c r="R4013">
        <f t="shared" si="316"/>
        <v>47788</v>
      </c>
    </row>
    <row r="4014" spans="1:18" x14ac:dyDescent="0.25">
      <c r="A4014">
        <v>36</v>
      </c>
      <c r="B4014" s="1" t="s">
        <v>619</v>
      </c>
      <c r="C4014" s="1" t="s">
        <v>220</v>
      </c>
      <c r="D4014" s="1" t="s">
        <v>624</v>
      </c>
      <c r="E4014" s="1" t="s">
        <v>12</v>
      </c>
      <c r="F4014">
        <v>1304</v>
      </c>
      <c r="H4014">
        <v>2454</v>
      </c>
      <c r="K4014">
        <f t="shared" si="312"/>
        <v>36</v>
      </c>
      <c r="L4014">
        <f t="shared" si="313"/>
        <v>115</v>
      </c>
      <c r="M4014" t="str">
        <f>IF(COUNT(FIND({0,1,2,3,4,5,6,7,8,9},IF(ISBLANK(A4014),IF(LEN(TRIM(B4014))&gt;0,TRIM(B4014),TRIM(C4014)),"")))&gt;0,IF(ISBLANK(A4014),IF(LEN(TRIM(B4014))&gt;0,TRIM(B4014),TRIM(C4014)),""),"")</f>
        <v/>
      </c>
      <c r="N4014" t="str">
        <f>IF(COUNT(FIND({0,1,2,3,4,5,6,7,8,9},IF(ISBLANK(A4014),IF(LEN(TRIM(B4014))&gt;0,TRIM(C4014),LEFT(D4014, 4)),"")))&gt;0,IF(ISBLANK(A4014),IF(LEN(TRIM(B4014))&gt;0,TRIM(C4014),LEFT(D4014, 4)),""),"")</f>
        <v/>
      </c>
      <c r="O4014" t="str">
        <f t="shared" si="314"/>
        <v>NY</v>
      </c>
      <c r="P4014" t="str">
        <f>TRIM(IF(COUNT(FIND({0,1,2,3,4,5,6,7,8,9},B4014))&gt;0,D4014,IF(LEN(TRIM(B4014))&gt;0,CONCATENATE(B4014,C4014,D4014),MID(D4014,4,LEN(D4014)))))</f>
        <v>Washington Total Migrati</v>
      </c>
      <c r="Q4014">
        <f t="shared" si="315"/>
        <v>1304</v>
      </c>
      <c r="R4014">
        <f t="shared" si="316"/>
        <v>2454</v>
      </c>
    </row>
    <row r="4015" spans="1:18" x14ac:dyDescent="0.25">
      <c r="B4015" s="1" t="s">
        <v>13</v>
      </c>
      <c r="C4015" s="1" t="s">
        <v>52</v>
      </c>
      <c r="D4015" s="1" t="s">
        <v>53</v>
      </c>
      <c r="E4015" s="1" t="s">
        <v>12</v>
      </c>
      <c r="F4015">
        <v>340</v>
      </c>
      <c r="G4015">
        <v>26.07</v>
      </c>
      <c r="H4015">
        <v>621</v>
      </c>
      <c r="I4015">
        <v>25.31</v>
      </c>
      <c r="K4015">
        <f t="shared" si="312"/>
        <v>36</v>
      </c>
      <c r="L4015">
        <f t="shared" si="313"/>
        <v>115</v>
      </c>
      <c r="M4015" t="str">
        <f>IF(COUNT(FIND({0,1,2,3,4,5,6,7,8,9},IF(ISBLANK(A4015),IF(LEN(TRIM(B4015))&gt;0,TRIM(B4015),TRIM(C4015)),"")))&gt;0,IF(ISBLANK(A4015),IF(LEN(TRIM(B4015))&gt;0,TRIM(B4015),TRIM(C4015)),""),"")</f>
        <v>36</v>
      </c>
      <c r="N4015" t="str">
        <f>IF(COUNT(FIND({0,1,2,3,4,5,6,7,8,9},IF(ISBLANK(A4015),IF(LEN(TRIM(B4015))&gt;0,TRIM(C4015),LEFT(D4015, 4)),"")))&gt;0,IF(ISBLANK(A4015),IF(LEN(TRIM(B4015))&gt;0,TRIM(C4015),LEFT(D4015, 4)),""),"")</f>
        <v>113</v>
      </c>
      <c r="O4015" t="str">
        <f t="shared" si="314"/>
        <v>NY</v>
      </c>
      <c r="P4015" t="str">
        <f>TRIM(IF(COUNT(FIND({0,1,2,3,4,5,6,7,8,9},B4015))&gt;0,D4015,IF(LEN(TRIM(B4015))&gt;0,CONCATENATE(B4015,C4015,D4015),MID(D4015,4,LEN(D4015)))))</f>
        <v>Warren</v>
      </c>
      <c r="Q4015">
        <f t="shared" si="315"/>
        <v>340</v>
      </c>
      <c r="R4015">
        <f t="shared" si="316"/>
        <v>621</v>
      </c>
    </row>
    <row r="4016" spans="1:18" x14ac:dyDescent="0.25">
      <c r="B4016" s="1" t="s">
        <v>13</v>
      </c>
      <c r="C4016" s="1" t="s">
        <v>18</v>
      </c>
      <c r="D4016" s="1" t="s">
        <v>19</v>
      </c>
      <c r="E4016" s="1" t="s">
        <v>12</v>
      </c>
      <c r="F4016">
        <v>286</v>
      </c>
      <c r="G4016">
        <v>21.93</v>
      </c>
      <c r="H4016">
        <v>578</v>
      </c>
      <c r="I4016">
        <v>23.55</v>
      </c>
      <c r="K4016">
        <f t="shared" si="312"/>
        <v>36</v>
      </c>
      <c r="L4016">
        <f t="shared" si="313"/>
        <v>115</v>
      </c>
      <c r="M4016" t="str">
        <f>IF(COUNT(FIND({0,1,2,3,4,5,6,7,8,9},IF(ISBLANK(A4016),IF(LEN(TRIM(B4016))&gt;0,TRIM(B4016),TRIM(C4016)),"")))&gt;0,IF(ISBLANK(A4016),IF(LEN(TRIM(B4016))&gt;0,TRIM(B4016),TRIM(C4016)),""),"")</f>
        <v>36</v>
      </c>
      <c r="N4016" t="str">
        <f>IF(COUNT(FIND({0,1,2,3,4,5,6,7,8,9},IF(ISBLANK(A4016),IF(LEN(TRIM(B4016))&gt;0,TRIM(C4016),LEFT(D4016, 4)),"")))&gt;0,IF(ISBLANK(A4016),IF(LEN(TRIM(B4016))&gt;0,TRIM(C4016),LEFT(D4016, 4)),""),"")</f>
        <v>091</v>
      </c>
      <c r="O4016" t="str">
        <f t="shared" si="314"/>
        <v>NY</v>
      </c>
      <c r="P4016" t="str">
        <f>TRIM(IF(COUNT(FIND({0,1,2,3,4,5,6,7,8,9},B4016))&gt;0,D4016,IF(LEN(TRIM(B4016))&gt;0,CONCATENATE(B4016,C4016,D4016),MID(D4016,4,LEN(D4016)))))</f>
        <v>Saratoga</v>
      </c>
      <c r="Q4016">
        <f t="shared" si="315"/>
        <v>286</v>
      </c>
      <c r="R4016">
        <f t="shared" si="316"/>
        <v>578</v>
      </c>
    </row>
    <row r="4017" spans="1:18" x14ac:dyDescent="0.25">
      <c r="B4017" s="1" t="s">
        <v>13</v>
      </c>
      <c r="C4017" s="1" t="s">
        <v>14</v>
      </c>
      <c r="D4017" s="1" t="s">
        <v>15</v>
      </c>
      <c r="E4017" s="1" t="s">
        <v>12</v>
      </c>
      <c r="F4017">
        <v>81</v>
      </c>
      <c r="G4017">
        <v>6.21</v>
      </c>
      <c r="H4017">
        <v>169</v>
      </c>
      <c r="I4017">
        <v>6.89</v>
      </c>
      <c r="K4017">
        <f t="shared" si="312"/>
        <v>36</v>
      </c>
      <c r="L4017">
        <f t="shared" si="313"/>
        <v>115</v>
      </c>
      <c r="M4017" t="str">
        <f>IF(COUNT(FIND({0,1,2,3,4,5,6,7,8,9},IF(ISBLANK(A4017),IF(LEN(TRIM(B4017))&gt;0,TRIM(B4017),TRIM(C4017)),"")))&gt;0,IF(ISBLANK(A4017),IF(LEN(TRIM(B4017))&gt;0,TRIM(B4017),TRIM(C4017)),""),"")</f>
        <v>36</v>
      </c>
      <c r="N4017" t="str">
        <f>IF(COUNT(FIND({0,1,2,3,4,5,6,7,8,9},IF(ISBLANK(A4017),IF(LEN(TRIM(B4017))&gt;0,TRIM(C4017),LEFT(D4017, 4)),"")))&gt;0,IF(ISBLANK(A4017),IF(LEN(TRIM(B4017))&gt;0,TRIM(C4017),LEFT(D4017, 4)),""),"")</f>
        <v>083</v>
      </c>
      <c r="O4017" t="str">
        <f t="shared" si="314"/>
        <v>NY</v>
      </c>
      <c r="P4017" t="str">
        <f>TRIM(IF(COUNT(FIND({0,1,2,3,4,5,6,7,8,9},B4017))&gt;0,D4017,IF(LEN(TRIM(B4017))&gt;0,CONCATENATE(B4017,C4017,D4017),MID(D4017,4,LEN(D4017)))))</f>
        <v>Rensselaer</v>
      </c>
      <c r="Q4017">
        <f t="shared" si="315"/>
        <v>81</v>
      </c>
      <c r="R4017">
        <f t="shared" si="316"/>
        <v>169</v>
      </c>
    </row>
    <row r="4018" spans="1:18" x14ac:dyDescent="0.25">
      <c r="B4018" s="1" t="s">
        <v>137</v>
      </c>
      <c r="C4018" s="1" t="s">
        <v>22</v>
      </c>
      <c r="D4018" s="1" t="s">
        <v>186</v>
      </c>
      <c r="E4018" s="1" t="s">
        <v>139</v>
      </c>
      <c r="F4018">
        <v>62</v>
      </c>
      <c r="G4018">
        <v>4.75</v>
      </c>
      <c r="H4018">
        <v>144</v>
      </c>
      <c r="I4018">
        <v>5.87</v>
      </c>
      <c r="K4018">
        <f t="shared" si="312"/>
        <v>36</v>
      </c>
      <c r="L4018">
        <f t="shared" si="313"/>
        <v>115</v>
      </c>
      <c r="M4018" t="str">
        <f>IF(COUNT(FIND({0,1,2,3,4,5,6,7,8,9},IF(ISBLANK(A4018),IF(LEN(TRIM(B4018))&gt;0,TRIM(B4018),TRIM(C4018)),"")))&gt;0,IF(ISBLANK(A4018),IF(LEN(TRIM(B4018))&gt;0,TRIM(B4018),TRIM(C4018)),""),"")</f>
        <v>50</v>
      </c>
      <c r="N4018" t="str">
        <f>IF(COUNT(FIND({0,1,2,3,4,5,6,7,8,9},IF(ISBLANK(A4018),IF(LEN(TRIM(B4018))&gt;0,TRIM(C4018),LEFT(D4018, 4)),"")))&gt;0,IF(ISBLANK(A4018),IF(LEN(TRIM(B4018))&gt;0,TRIM(C4018),LEFT(D4018, 4)),""),"")</f>
        <v>021</v>
      </c>
      <c r="O4018" t="str">
        <f t="shared" si="314"/>
        <v>Vt</v>
      </c>
      <c r="P4018" t="str">
        <f>TRIM(IF(COUNT(FIND({0,1,2,3,4,5,6,7,8,9},B4018))&gt;0,D4018,IF(LEN(TRIM(B4018))&gt;0,CONCATENATE(B4018,C4018,D4018),MID(D4018,4,LEN(D4018)))))</f>
        <v>Rutland</v>
      </c>
      <c r="Q4018">
        <f t="shared" si="315"/>
        <v>62</v>
      </c>
      <c r="R4018">
        <f t="shared" si="316"/>
        <v>144</v>
      </c>
    </row>
    <row r="4019" spans="1:18" x14ac:dyDescent="0.25">
      <c r="B4019" s="1" t="s">
        <v>13</v>
      </c>
      <c r="C4019" s="1" t="s">
        <v>41</v>
      </c>
      <c r="D4019" s="1" t="s">
        <v>233</v>
      </c>
      <c r="E4019" s="1" t="s">
        <v>12</v>
      </c>
      <c r="F4019">
        <v>30</v>
      </c>
      <c r="G4019">
        <v>2.2999999999999998</v>
      </c>
      <c r="H4019">
        <v>38</v>
      </c>
      <c r="I4019">
        <v>1.55</v>
      </c>
      <c r="K4019">
        <f t="shared" si="312"/>
        <v>36</v>
      </c>
      <c r="L4019">
        <f t="shared" si="313"/>
        <v>115</v>
      </c>
      <c r="M4019" t="str">
        <f>IF(COUNT(FIND({0,1,2,3,4,5,6,7,8,9},IF(ISBLANK(A4019),IF(LEN(TRIM(B4019))&gt;0,TRIM(B4019),TRIM(C4019)),"")))&gt;0,IF(ISBLANK(A4019),IF(LEN(TRIM(B4019))&gt;0,TRIM(B4019),TRIM(C4019)),""),"")</f>
        <v>36</v>
      </c>
      <c r="N4019" t="str">
        <f>IF(COUNT(FIND({0,1,2,3,4,5,6,7,8,9},IF(ISBLANK(A4019),IF(LEN(TRIM(B4019))&gt;0,TRIM(C4019),LEFT(D4019, 4)),"")))&gt;0,IF(ISBLANK(A4019),IF(LEN(TRIM(B4019))&gt;0,TRIM(C4019),LEFT(D4019, 4)),""),"")</f>
        <v>001</v>
      </c>
      <c r="O4019" t="str">
        <f t="shared" si="314"/>
        <v>NY</v>
      </c>
      <c r="P4019" t="str">
        <f>TRIM(IF(COUNT(FIND({0,1,2,3,4,5,6,7,8,9},B4019))&gt;0,D4019,IF(LEN(TRIM(B4019))&gt;0,CONCATENATE(B4019,C4019,D4019),MID(D4019,4,LEN(D4019)))))</f>
        <v>Albany</v>
      </c>
      <c r="Q4019">
        <f t="shared" si="315"/>
        <v>30</v>
      </c>
      <c r="R4019">
        <f t="shared" si="316"/>
        <v>38</v>
      </c>
    </row>
    <row r="4020" spans="1:18" x14ac:dyDescent="0.25">
      <c r="B4020" s="1" t="s">
        <v>137</v>
      </c>
      <c r="C4020" s="1" t="s">
        <v>76</v>
      </c>
      <c r="D4020" s="1" t="s">
        <v>138</v>
      </c>
      <c r="E4020" s="1" t="s">
        <v>139</v>
      </c>
      <c r="F4020">
        <v>20</v>
      </c>
      <c r="G4020">
        <v>1.53</v>
      </c>
      <c r="H4020">
        <v>32</v>
      </c>
      <c r="I4020">
        <v>1.3</v>
      </c>
      <c r="K4020">
        <f t="shared" si="312"/>
        <v>36</v>
      </c>
      <c r="L4020">
        <f t="shared" si="313"/>
        <v>115</v>
      </c>
      <c r="M4020" t="str">
        <f>IF(COUNT(FIND({0,1,2,3,4,5,6,7,8,9},IF(ISBLANK(A4020),IF(LEN(TRIM(B4020))&gt;0,TRIM(B4020),TRIM(C4020)),"")))&gt;0,IF(ISBLANK(A4020),IF(LEN(TRIM(B4020))&gt;0,TRIM(B4020),TRIM(C4020)),""),"")</f>
        <v>50</v>
      </c>
      <c r="N4020" t="str">
        <f>IF(COUNT(FIND({0,1,2,3,4,5,6,7,8,9},IF(ISBLANK(A4020),IF(LEN(TRIM(B4020))&gt;0,TRIM(C4020),LEFT(D4020, 4)),"")))&gt;0,IF(ISBLANK(A4020),IF(LEN(TRIM(B4020))&gt;0,TRIM(C4020),LEFT(D4020, 4)),""),"")</f>
        <v>003</v>
      </c>
      <c r="O4020" t="str">
        <f t="shared" si="314"/>
        <v>Vt</v>
      </c>
      <c r="P4020" t="str">
        <f>TRIM(IF(COUNT(FIND({0,1,2,3,4,5,6,7,8,9},B4020))&gt;0,D4020,IF(LEN(TRIM(B4020))&gt;0,CONCATENATE(B4020,C4020,D4020),MID(D4020,4,LEN(D4020)))))</f>
        <v>Bennington</v>
      </c>
      <c r="Q4020">
        <f t="shared" si="315"/>
        <v>20</v>
      </c>
      <c r="R4020">
        <f t="shared" si="316"/>
        <v>32</v>
      </c>
    </row>
    <row r="4021" spans="1:18" x14ac:dyDescent="0.25">
      <c r="B4021" s="1" t="s">
        <v>40</v>
      </c>
      <c r="C4021" s="1" t="s">
        <v>62</v>
      </c>
      <c r="D4021" s="1" t="s">
        <v>363</v>
      </c>
      <c r="E4021" s="1" t="s">
        <v>43</v>
      </c>
      <c r="F4021">
        <v>20</v>
      </c>
      <c r="G4021">
        <v>1.53</v>
      </c>
      <c r="H4021">
        <v>33</v>
      </c>
      <c r="I4021">
        <v>1.34</v>
      </c>
      <c r="K4021">
        <f t="shared" si="312"/>
        <v>36</v>
      </c>
      <c r="L4021">
        <f t="shared" si="313"/>
        <v>115</v>
      </c>
      <c r="M4021" t="str">
        <f>IF(COUNT(FIND({0,1,2,3,4,5,6,7,8,9},IF(ISBLANK(A4021),IF(LEN(TRIM(B4021))&gt;0,TRIM(B4021),TRIM(C4021)),"")))&gt;0,IF(ISBLANK(A4021),IF(LEN(TRIM(B4021))&gt;0,TRIM(B4021),TRIM(C4021)),""),"")</f>
        <v>57</v>
      </c>
      <c r="N4021" t="str">
        <f>IF(COUNT(FIND({0,1,2,3,4,5,6,7,8,9},IF(ISBLANK(A4021),IF(LEN(TRIM(B4021))&gt;0,TRIM(C4021),LEFT(D4021, 4)),"")))&gt;0,IF(ISBLANK(A4021),IF(LEN(TRIM(B4021))&gt;0,TRIM(C4021),LEFT(D4021, 4)),""),"")</f>
        <v>005</v>
      </c>
      <c r="O4021" t="str">
        <f t="shared" si="314"/>
        <v>FR</v>
      </c>
      <c r="P4021" t="str">
        <f>TRIM(IF(COUNT(FIND({0,1,2,3,4,5,6,7,8,9},B4021))&gt;0,D4021,IF(LEN(TRIM(B4021))&gt;0,CONCATENATE(B4021,C4021,D4021),MID(D4021,4,LEN(D4021)))))</f>
        <v>APO / FPO Zip Code</v>
      </c>
      <c r="Q4021">
        <f t="shared" si="315"/>
        <v>20</v>
      </c>
      <c r="R4021">
        <f t="shared" si="316"/>
        <v>33</v>
      </c>
    </row>
    <row r="4022" spans="1:18" x14ac:dyDescent="0.25">
      <c r="B4022" s="1" t="s">
        <v>13</v>
      </c>
      <c r="C4022" s="1" t="s">
        <v>16</v>
      </c>
      <c r="D4022" s="1" t="s">
        <v>17</v>
      </c>
      <c r="E4022" s="1" t="s">
        <v>12</v>
      </c>
      <c r="F4022">
        <v>19</v>
      </c>
      <c r="G4022">
        <v>1.46</v>
      </c>
      <c r="H4022">
        <v>24</v>
      </c>
      <c r="I4022">
        <v>0.98</v>
      </c>
      <c r="K4022">
        <f t="shared" si="312"/>
        <v>36</v>
      </c>
      <c r="L4022">
        <f t="shared" si="313"/>
        <v>115</v>
      </c>
      <c r="M4022" t="str">
        <f>IF(COUNT(FIND({0,1,2,3,4,5,6,7,8,9},IF(ISBLANK(A4022),IF(LEN(TRIM(B4022))&gt;0,TRIM(B4022),TRIM(C4022)),"")))&gt;0,IF(ISBLANK(A4022),IF(LEN(TRIM(B4022))&gt;0,TRIM(B4022),TRIM(C4022)),""),"")</f>
        <v>36</v>
      </c>
      <c r="N4022" t="str">
        <f>IF(COUNT(FIND({0,1,2,3,4,5,6,7,8,9},IF(ISBLANK(A4022),IF(LEN(TRIM(B4022))&gt;0,TRIM(C4022),LEFT(D4022, 4)),"")))&gt;0,IF(ISBLANK(A4022),IF(LEN(TRIM(B4022))&gt;0,TRIM(C4022),LEFT(D4022, 4)),""),"")</f>
        <v>093</v>
      </c>
      <c r="O4022" t="str">
        <f t="shared" si="314"/>
        <v>NY</v>
      </c>
      <c r="P4022" t="str">
        <f>TRIM(IF(COUNT(FIND({0,1,2,3,4,5,6,7,8,9},B4022))&gt;0,D4022,IF(LEN(TRIM(B4022))&gt;0,CONCATENATE(B4022,C4022,D4022),MID(D4022,4,LEN(D4022)))))</f>
        <v>Schenectady</v>
      </c>
      <c r="Q4022">
        <f t="shared" si="315"/>
        <v>19</v>
      </c>
      <c r="R4022">
        <f t="shared" si="316"/>
        <v>24</v>
      </c>
    </row>
    <row r="4023" spans="1:18" x14ac:dyDescent="0.25">
      <c r="B4023" s="1" t="s">
        <v>13</v>
      </c>
      <c r="C4023" s="1" t="s">
        <v>89</v>
      </c>
      <c r="D4023" s="1" t="s">
        <v>90</v>
      </c>
      <c r="E4023" s="1" t="s">
        <v>12</v>
      </c>
      <c r="F4023">
        <v>15</v>
      </c>
      <c r="G4023">
        <v>1.1499999999999999</v>
      </c>
      <c r="H4023">
        <v>34</v>
      </c>
      <c r="I4023">
        <v>1.39</v>
      </c>
      <c r="K4023">
        <f t="shared" si="312"/>
        <v>36</v>
      </c>
      <c r="L4023">
        <f t="shared" si="313"/>
        <v>115</v>
      </c>
      <c r="M4023" t="str">
        <f>IF(COUNT(FIND({0,1,2,3,4,5,6,7,8,9},IF(ISBLANK(A4023),IF(LEN(TRIM(B4023))&gt;0,TRIM(B4023),TRIM(C4023)),"")))&gt;0,IF(ISBLANK(A4023),IF(LEN(TRIM(B4023))&gt;0,TRIM(B4023),TRIM(C4023)),""),"")</f>
        <v>36</v>
      </c>
      <c r="N4023" t="str">
        <f>IF(COUNT(FIND({0,1,2,3,4,5,6,7,8,9},IF(ISBLANK(A4023),IF(LEN(TRIM(B4023))&gt;0,TRIM(C4023),LEFT(D4023, 4)),"")))&gt;0,IF(ISBLANK(A4023),IF(LEN(TRIM(B4023))&gt;0,TRIM(C4023),LEFT(D4023, 4)),""),"")</f>
        <v>031</v>
      </c>
      <c r="O4023" t="str">
        <f t="shared" si="314"/>
        <v>NY</v>
      </c>
      <c r="P4023" t="str">
        <f>TRIM(IF(COUNT(FIND({0,1,2,3,4,5,6,7,8,9},B4023))&gt;0,D4023,IF(LEN(TRIM(B4023))&gt;0,CONCATENATE(B4023,C4023,D4023),MID(D4023,4,LEN(D4023)))))</f>
        <v>Essex</v>
      </c>
      <c r="Q4023">
        <f t="shared" si="315"/>
        <v>15</v>
      </c>
      <c r="R4023">
        <f t="shared" si="316"/>
        <v>34</v>
      </c>
    </row>
    <row r="4024" spans="1:18" x14ac:dyDescent="0.25">
      <c r="B4024" s="1" t="s">
        <v>99</v>
      </c>
      <c r="C4024" s="1" t="s">
        <v>116</v>
      </c>
      <c r="D4024" s="1" t="s">
        <v>117</v>
      </c>
      <c r="E4024" s="1" t="s">
        <v>102</v>
      </c>
      <c r="F4024">
        <v>13</v>
      </c>
      <c r="G4024">
        <v>1</v>
      </c>
      <c r="H4024">
        <v>23</v>
      </c>
      <c r="I4024">
        <v>0.94</v>
      </c>
      <c r="K4024">
        <f t="shared" si="312"/>
        <v>36</v>
      </c>
      <c r="L4024">
        <f t="shared" si="313"/>
        <v>115</v>
      </c>
      <c r="M4024" t="str">
        <f>IF(COUNT(FIND({0,1,2,3,4,5,6,7,8,9},IF(ISBLANK(A4024),IF(LEN(TRIM(B4024))&gt;0,TRIM(B4024),TRIM(C4024)),"")))&gt;0,IF(ISBLANK(A4024),IF(LEN(TRIM(B4024))&gt;0,TRIM(B4024),TRIM(C4024)),""),"")</f>
        <v>06</v>
      </c>
      <c r="N4024" t="str">
        <f>IF(COUNT(FIND({0,1,2,3,4,5,6,7,8,9},IF(ISBLANK(A4024),IF(LEN(TRIM(B4024))&gt;0,TRIM(C4024),LEFT(D4024, 4)),"")))&gt;0,IF(ISBLANK(A4024),IF(LEN(TRIM(B4024))&gt;0,TRIM(C4024),LEFT(D4024, 4)),""),"")</f>
        <v>073</v>
      </c>
      <c r="O4024" t="str">
        <f t="shared" si="314"/>
        <v>Ca</v>
      </c>
      <c r="P4024" t="str">
        <f>TRIM(IF(COUNT(FIND({0,1,2,3,4,5,6,7,8,9},B4024))&gt;0,D4024,IF(LEN(TRIM(B4024))&gt;0,CONCATENATE(B4024,C4024,D4024),MID(D4024,4,LEN(D4024)))))</f>
        <v>San Diego</v>
      </c>
      <c r="Q4024">
        <f t="shared" si="315"/>
        <v>13</v>
      </c>
      <c r="R4024">
        <f t="shared" si="316"/>
        <v>23</v>
      </c>
    </row>
    <row r="4025" spans="1:18" x14ac:dyDescent="0.25">
      <c r="B4025" s="1" t="s">
        <v>194</v>
      </c>
      <c r="C4025" s="1" t="s">
        <v>195</v>
      </c>
      <c r="D4025" s="1" t="s">
        <v>196</v>
      </c>
      <c r="E4025" s="1" t="s">
        <v>197</v>
      </c>
      <c r="F4025">
        <v>110</v>
      </c>
      <c r="G4025">
        <v>8.44</v>
      </c>
      <c r="H4025">
        <v>218</v>
      </c>
      <c r="I4025">
        <v>8.8800000000000008</v>
      </c>
      <c r="K4025">
        <f t="shared" si="312"/>
        <v>36</v>
      </c>
      <c r="L4025">
        <f t="shared" si="313"/>
        <v>115</v>
      </c>
      <c r="M4025" t="str">
        <f>IF(COUNT(FIND({0,1,2,3,4,5,6,7,8,9},IF(ISBLANK(A4025),IF(LEN(TRIM(B4025))&gt;0,TRIM(B4025),TRIM(C4025)),"")))&gt;0,IF(ISBLANK(A4025),IF(LEN(TRIM(B4025))&gt;0,TRIM(B4025),TRIM(C4025)),""),"")</f>
        <v/>
      </c>
      <c r="N4025" t="str">
        <f>IF(COUNT(FIND({0,1,2,3,4,5,6,7,8,9},IF(ISBLANK(A4025),IF(LEN(TRIM(B4025))&gt;0,TRIM(C4025),LEFT(D4025, 4)),"")))&gt;0,IF(ISBLANK(A4025),IF(LEN(TRIM(B4025))&gt;0,TRIM(C4025),LEFT(D4025, 4)),""),"")</f>
        <v/>
      </c>
      <c r="O4025" t="str">
        <f t="shared" si="314"/>
        <v>XX</v>
      </c>
      <c r="P4025" t="str">
        <f>TRIM(IF(COUNT(FIND({0,1,2,3,4,5,6,7,8,9},B4025))&gt;0,D4025,IF(LEN(TRIM(B4025))&gt;0,CONCATENATE(B4025,C4025,D4025),MID(D4025,4,LEN(D4025)))))</f>
        <v>Same State</v>
      </c>
      <c r="Q4025">
        <f t="shared" si="315"/>
        <v>110</v>
      </c>
      <c r="R4025">
        <f t="shared" si="316"/>
        <v>218</v>
      </c>
    </row>
    <row r="4026" spans="1:18" x14ac:dyDescent="0.25">
      <c r="B4026" s="1" t="s">
        <v>198</v>
      </c>
      <c r="C4026" s="1" t="s">
        <v>199</v>
      </c>
      <c r="D4026" s="1" t="s">
        <v>200</v>
      </c>
      <c r="E4026" s="1" t="s">
        <v>197</v>
      </c>
      <c r="F4026">
        <v>98</v>
      </c>
      <c r="G4026">
        <v>7.52</v>
      </c>
      <c r="H4026">
        <v>174</v>
      </c>
      <c r="I4026">
        <v>7.09</v>
      </c>
      <c r="K4026">
        <f t="shared" si="312"/>
        <v>36</v>
      </c>
      <c r="L4026">
        <f t="shared" si="313"/>
        <v>115</v>
      </c>
      <c r="M4026" t="str">
        <f>IF(COUNT(FIND({0,1,2,3,4,5,6,7,8,9},IF(ISBLANK(A4026),IF(LEN(TRIM(B4026))&gt;0,TRIM(B4026),TRIM(C4026)),"")))&gt;0,IF(ISBLANK(A4026),IF(LEN(TRIM(B4026))&gt;0,TRIM(B4026),TRIM(C4026)),""),"")</f>
        <v/>
      </c>
      <c r="N4026" t="str">
        <f>IF(COUNT(FIND({0,1,2,3,4,5,6,7,8,9},IF(ISBLANK(A4026),IF(LEN(TRIM(B4026))&gt;0,TRIM(C4026),LEFT(D4026, 4)),"")))&gt;0,IF(ISBLANK(A4026),IF(LEN(TRIM(B4026))&gt;0,TRIM(C4026),LEFT(D4026, 4)),""),"")</f>
        <v/>
      </c>
      <c r="O4026" t="str">
        <f t="shared" si="314"/>
        <v>XX</v>
      </c>
      <c r="P4026" t="str">
        <f>TRIM(IF(COUNT(FIND({0,1,2,3,4,5,6,7,8,9},B4026))&gt;0,D4026,IF(LEN(TRIM(B4026))&gt;0,CONCATENATE(B4026,C4026,D4026),MID(D4026,4,LEN(D4026)))))</f>
        <v>Region 1: Northeast</v>
      </c>
      <c r="Q4026">
        <f t="shared" si="315"/>
        <v>98</v>
      </c>
      <c r="R4026">
        <f t="shared" si="316"/>
        <v>174</v>
      </c>
    </row>
    <row r="4027" spans="1:18" x14ac:dyDescent="0.25">
      <c r="B4027" s="1" t="s">
        <v>198</v>
      </c>
      <c r="C4027" s="1" t="s">
        <v>199</v>
      </c>
      <c r="D4027" s="1" t="s">
        <v>201</v>
      </c>
      <c r="E4027" s="1" t="s">
        <v>197</v>
      </c>
      <c r="F4027">
        <v>19</v>
      </c>
      <c r="G4027">
        <v>1.46</v>
      </c>
      <c r="H4027">
        <v>29</v>
      </c>
      <c r="I4027">
        <v>1.18</v>
      </c>
      <c r="K4027">
        <f t="shared" si="312"/>
        <v>36</v>
      </c>
      <c r="L4027">
        <f t="shared" si="313"/>
        <v>115</v>
      </c>
      <c r="M4027" t="str">
        <f>IF(COUNT(FIND({0,1,2,3,4,5,6,7,8,9},IF(ISBLANK(A4027),IF(LEN(TRIM(B4027))&gt;0,TRIM(B4027),TRIM(C4027)),"")))&gt;0,IF(ISBLANK(A4027),IF(LEN(TRIM(B4027))&gt;0,TRIM(B4027),TRIM(C4027)),""),"")</f>
        <v/>
      </c>
      <c r="N4027" t="str">
        <f>IF(COUNT(FIND({0,1,2,3,4,5,6,7,8,9},IF(ISBLANK(A4027),IF(LEN(TRIM(B4027))&gt;0,TRIM(C4027),LEFT(D4027, 4)),"")))&gt;0,IF(ISBLANK(A4027),IF(LEN(TRIM(B4027))&gt;0,TRIM(C4027),LEFT(D4027, 4)),""),"")</f>
        <v/>
      </c>
      <c r="O4027" t="str">
        <f t="shared" si="314"/>
        <v>XX</v>
      </c>
      <c r="P4027" t="str">
        <f>TRIM(IF(COUNT(FIND({0,1,2,3,4,5,6,7,8,9},B4027))&gt;0,D4027,IF(LEN(TRIM(B4027))&gt;0,CONCATENATE(B4027,C4027,D4027),MID(D4027,4,LEN(D4027)))))</f>
        <v>Region 2: Midwest</v>
      </c>
      <c r="Q4027">
        <f t="shared" si="315"/>
        <v>19</v>
      </c>
      <c r="R4027">
        <f t="shared" si="316"/>
        <v>29</v>
      </c>
    </row>
    <row r="4028" spans="1:18" x14ac:dyDescent="0.25">
      <c r="B4028" s="1" t="s">
        <v>198</v>
      </c>
      <c r="C4028" s="1" t="s">
        <v>199</v>
      </c>
      <c r="D4028" s="1" t="s">
        <v>202</v>
      </c>
      <c r="E4028" s="1" t="s">
        <v>197</v>
      </c>
      <c r="F4028">
        <v>134</v>
      </c>
      <c r="G4028">
        <v>10.28</v>
      </c>
      <c r="H4028">
        <v>241</v>
      </c>
      <c r="I4028">
        <v>9.82</v>
      </c>
      <c r="K4028">
        <f t="shared" si="312"/>
        <v>36</v>
      </c>
      <c r="L4028">
        <f t="shared" si="313"/>
        <v>115</v>
      </c>
      <c r="M4028" t="str">
        <f>IF(COUNT(FIND({0,1,2,3,4,5,6,7,8,9},IF(ISBLANK(A4028),IF(LEN(TRIM(B4028))&gt;0,TRIM(B4028),TRIM(C4028)),"")))&gt;0,IF(ISBLANK(A4028),IF(LEN(TRIM(B4028))&gt;0,TRIM(B4028),TRIM(C4028)),""),"")</f>
        <v/>
      </c>
      <c r="N4028" t="str">
        <f>IF(COUNT(FIND({0,1,2,3,4,5,6,7,8,9},IF(ISBLANK(A4028),IF(LEN(TRIM(B4028))&gt;0,TRIM(C4028),LEFT(D4028, 4)),"")))&gt;0,IF(ISBLANK(A4028),IF(LEN(TRIM(B4028))&gt;0,TRIM(C4028),LEFT(D4028, 4)),""),"")</f>
        <v/>
      </c>
      <c r="O4028" t="str">
        <f t="shared" si="314"/>
        <v>XX</v>
      </c>
      <c r="P4028" t="str">
        <f>TRIM(IF(COUNT(FIND({0,1,2,3,4,5,6,7,8,9},B4028))&gt;0,D4028,IF(LEN(TRIM(B4028))&gt;0,CONCATENATE(B4028,C4028,D4028),MID(D4028,4,LEN(D4028)))))</f>
        <v>Region 3: South</v>
      </c>
      <c r="Q4028">
        <f t="shared" si="315"/>
        <v>134</v>
      </c>
      <c r="R4028">
        <f t="shared" si="316"/>
        <v>241</v>
      </c>
    </row>
    <row r="4029" spans="1:18" x14ac:dyDescent="0.25">
      <c r="B4029" s="1" t="s">
        <v>198</v>
      </c>
      <c r="C4029" s="1" t="s">
        <v>199</v>
      </c>
      <c r="D4029" s="1" t="s">
        <v>203</v>
      </c>
      <c r="E4029" s="1" t="s">
        <v>197</v>
      </c>
      <c r="F4029">
        <v>57</v>
      </c>
      <c r="G4029">
        <v>4.37</v>
      </c>
      <c r="H4029">
        <v>96</v>
      </c>
      <c r="I4029">
        <v>3.91</v>
      </c>
      <c r="K4029">
        <f t="shared" si="312"/>
        <v>36</v>
      </c>
      <c r="L4029">
        <f t="shared" si="313"/>
        <v>115</v>
      </c>
      <c r="M4029" t="str">
        <f>IF(COUNT(FIND({0,1,2,3,4,5,6,7,8,9},IF(ISBLANK(A4029),IF(LEN(TRIM(B4029))&gt;0,TRIM(B4029),TRIM(C4029)),"")))&gt;0,IF(ISBLANK(A4029),IF(LEN(TRIM(B4029))&gt;0,TRIM(B4029),TRIM(C4029)),""),"")</f>
        <v/>
      </c>
      <c r="N4029" t="str">
        <f>IF(COUNT(FIND({0,1,2,3,4,5,6,7,8,9},IF(ISBLANK(A4029),IF(LEN(TRIM(B4029))&gt;0,TRIM(C4029),LEFT(D4029, 4)),"")))&gt;0,IF(ISBLANK(A4029),IF(LEN(TRIM(B4029))&gt;0,TRIM(C4029),LEFT(D4029, 4)),""),"")</f>
        <v/>
      </c>
      <c r="O4029" t="str">
        <f t="shared" si="314"/>
        <v>XX</v>
      </c>
      <c r="P4029" t="str">
        <f>TRIM(IF(COUNT(FIND({0,1,2,3,4,5,6,7,8,9},B4029))&gt;0,D4029,IF(LEN(TRIM(B4029))&gt;0,CONCATENATE(B4029,C4029,D4029),MID(D4029,4,LEN(D4029)))))</f>
        <v>Region 4: West</v>
      </c>
      <c r="Q4029">
        <f t="shared" si="315"/>
        <v>57</v>
      </c>
      <c r="R4029">
        <f t="shared" si="316"/>
        <v>96</v>
      </c>
    </row>
    <row r="4030" spans="1:18" x14ac:dyDescent="0.25">
      <c r="B4030" s="1" t="s">
        <v>204</v>
      </c>
      <c r="C4030" s="1" t="s">
        <v>205</v>
      </c>
      <c r="D4030" s="1" t="s">
        <v>625</v>
      </c>
      <c r="E4030" s="1" t="s">
        <v>197</v>
      </c>
      <c r="F4030">
        <v>20034</v>
      </c>
      <c r="H4030">
        <v>46256</v>
      </c>
      <c r="K4030">
        <f t="shared" si="312"/>
        <v>36</v>
      </c>
      <c r="L4030">
        <f t="shared" si="313"/>
        <v>115</v>
      </c>
      <c r="M4030" t="str">
        <f>IF(COUNT(FIND({0,1,2,3,4,5,6,7,8,9},IF(ISBLANK(A4030),IF(LEN(TRIM(B4030))&gt;0,TRIM(B4030),TRIM(C4030)),"")))&gt;0,IF(ISBLANK(A4030),IF(LEN(TRIM(B4030))&gt;0,TRIM(B4030),TRIM(C4030)),""),"")</f>
        <v>36</v>
      </c>
      <c r="N4030" t="str">
        <f>IF(COUNT(FIND({0,1,2,3,4,5,6,7,8,9},IF(ISBLANK(A4030),IF(LEN(TRIM(B4030))&gt;0,TRIM(C4030),LEFT(D4030, 4)),"")))&gt;0,IF(ISBLANK(A4030),IF(LEN(TRIM(B4030))&gt;0,TRIM(C4030),LEFT(D4030, 4)),""),"")</f>
        <v xml:space="preserve">115 </v>
      </c>
      <c r="O4030" t="str">
        <f t="shared" si="314"/>
        <v>XX</v>
      </c>
      <c r="P4030" t="str">
        <f>TRIM(IF(COUNT(FIND({0,1,2,3,4,5,6,7,8,9},B4030))&gt;0,D4030,IF(LEN(TRIM(B4030))&gt;0,CONCATENATE(B4030,C4030,D4030),MID(D4030,4,LEN(D4030)))))</f>
        <v>County Non-Migrants</v>
      </c>
      <c r="Q4030">
        <f t="shared" si="315"/>
        <v>20034</v>
      </c>
      <c r="R4030">
        <f t="shared" si="316"/>
        <v>46256</v>
      </c>
    </row>
    <row r="4031" spans="1:18" x14ac:dyDescent="0.25">
      <c r="A4031">
        <v>36</v>
      </c>
      <c r="B4031" s="1" t="s">
        <v>619</v>
      </c>
      <c r="C4031" s="1" t="s">
        <v>273</v>
      </c>
      <c r="D4031" s="1" t="s">
        <v>626</v>
      </c>
      <c r="E4031" s="1" t="s">
        <v>12</v>
      </c>
      <c r="F4031">
        <v>1986</v>
      </c>
      <c r="H4031">
        <v>3674</v>
      </c>
      <c r="K4031">
        <f t="shared" si="312"/>
        <v>36</v>
      </c>
      <c r="L4031">
        <f t="shared" si="313"/>
        <v>117</v>
      </c>
      <c r="M4031" t="str">
        <f>IF(COUNT(FIND({0,1,2,3,4,5,6,7,8,9},IF(ISBLANK(A4031),IF(LEN(TRIM(B4031))&gt;0,TRIM(B4031),TRIM(C4031)),"")))&gt;0,IF(ISBLANK(A4031),IF(LEN(TRIM(B4031))&gt;0,TRIM(B4031),TRIM(C4031)),""),"")</f>
        <v/>
      </c>
      <c r="N4031" t="str">
        <f>IF(COUNT(FIND({0,1,2,3,4,5,6,7,8,9},IF(ISBLANK(A4031),IF(LEN(TRIM(B4031))&gt;0,TRIM(C4031),LEFT(D4031, 4)),"")))&gt;0,IF(ISBLANK(A4031),IF(LEN(TRIM(B4031))&gt;0,TRIM(C4031),LEFT(D4031, 4)),""),"")</f>
        <v/>
      </c>
      <c r="O4031" t="str">
        <f t="shared" si="314"/>
        <v>NY</v>
      </c>
      <c r="P4031" t="str">
        <f>TRIM(IF(COUNT(FIND({0,1,2,3,4,5,6,7,8,9},B4031))&gt;0,D4031,IF(LEN(TRIM(B4031))&gt;0,CONCATENATE(B4031,C4031,D4031),MID(D4031,4,LEN(D4031)))))</f>
        <v>Wayne Total Migration Fl</v>
      </c>
      <c r="Q4031">
        <f t="shared" si="315"/>
        <v>1986</v>
      </c>
      <c r="R4031">
        <f t="shared" si="316"/>
        <v>3674</v>
      </c>
    </row>
    <row r="4032" spans="1:18" x14ac:dyDescent="0.25">
      <c r="B4032" s="1" t="s">
        <v>13</v>
      </c>
      <c r="C4032" s="1" t="s">
        <v>32</v>
      </c>
      <c r="D4032" s="1" t="s">
        <v>33</v>
      </c>
      <c r="E4032" s="1" t="s">
        <v>12</v>
      </c>
      <c r="F4032">
        <v>742</v>
      </c>
      <c r="G4032">
        <v>37.36</v>
      </c>
      <c r="H4032">
        <v>1286</v>
      </c>
      <c r="I4032">
        <v>35</v>
      </c>
      <c r="K4032">
        <f t="shared" si="312"/>
        <v>36</v>
      </c>
      <c r="L4032">
        <f t="shared" si="313"/>
        <v>117</v>
      </c>
      <c r="M4032" t="str">
        <f>IF(COUNT(FIND({0,1,2,3,4,5,6,7,8,9},IF(ISBLANK(A4032),IF(LEN(TRIM(B4032))&gt;0,TRIM(B4032),TRIM(C4032)),"")))&gt;0,IF(ISBLANK(A4032),IF(LEN(TRIM(B4032))&gt;0,TRIM(B4032),TRIM(C4032)),""),"")</f>
        <v>36</v>
      </c>
      <c r="N4032" t="str">
        <f>IF(COUNT(FIND({0,1,2,3,4,5,6,7,8,9},IF(ISBLANK(A4032),IF(LEN(TRIM(B4032))&gt;0,TRIM(C4032),LEFT(D4032, 4)),"")))&gt;0,IF(ISBLANK(A4032),IF(LEN(TRIM(B4032))&gt;0,TRIM(C4032),LEFT(D4032, 4)),""),"")</f>
        <v>055</v>
      </c>
      <c r="O4032" t="str">
        <f t="shared" si="314"/>
        <v>NY</v>
      </c>
      <c r="P4032" t="str">
        <f>TRIM(IF(COUNT(FIND({0,1,2,3,4,5,6,7,8,9},B4032))&gt;0,D4032,IF(LEN(TRIM(B4032))&gt;0,CONCATENATE(B4032,C4032,D4032),MID(D4032,4,LEN(D4032)))))</f>
        <v>Monroe</v>
      </c>
      <c r="Q4032">
        <f t="shared" si="315"/>
        <v>742</v>
      </c>
      <c r="R4032">
        <f t="shared" si="316"/>
        <v>1286</v>
      </c>
    </row>
    <row r="4033" spans="2:18" x14ac:dyDescent="0.25">
      <c r="B4033" s="1" t="s">
        <v>13</v>
      </c>
      <c r="C4033" s="1" t="s">
        <v>188</v>
      </c>
      <c r="D4033" s="1" t="s">
        <v>189</v>
      </c>
      <c r="E4033" s="1" t="s">
        <v>12</v>
      </c>
      <c r="F4033">
        <v>314</v>
      </c>
      <c r="G4033">
        <v>15.81</v>
      </c>
      <c r="H4033">
        <v>600</v>
      </c>
      <c r="I4033">
        <v>16.329999999999998</v>
      </c>
      <c r="K4033">
        <f t="shared" si="312"/>
        <v>36</v>
      </c>
      <c r="L4033">
        <f t="shared" si="313"/>
        <v>117</v>
      </c>
      <c r="M4033" t="str">
        <f>IF(COUNT(FIND({0,1,2,3,4,5,6,7,8,9},IF(ISBLANK(A4033),IF(LEN(TRIM(B4033))&gt;0,TRIM(B4033),TRIM(C4033)),"")))&gt;0,IF(ISBLANK(A4033),IF(LEN(TRIM(B4033))&gt;0,TRIM(B4033),TRIM(C4033)),""),"")</f>
        <v>36</v>
      </c>
      <c r="N4033" t="str">
        <f>IF(COUNT(FIND({0,1,2,3,4,5,6,7,8,9},IF(ISBLANK(A4033),IF(LEN(TRIM(B4033))&gt;0,TRIM(C4033),LEFT(D4033, 4)),"")))&gt;0,IF(ISBLANK(A4033),IF(LEN(TRIM(B4033))&gt;0,TRIM(C4033),LEFT(D4033, 4)),""),"")</f>
        <v>069</v>
      </c>
      <c r="O4033" t="str">
        <f t="shared" si="314"/>
        <v>NY</v>
      </c>
      <c r="P4033" t="str">
        <f>TRIM(IF(COUNT(FIND({0,1,2,3,4,5,6,7,8,9},B4033))&gt;0,D4033,IF(LEN(TRIM(B4033))&gt;0,CONCATENATE(B4033,C4033,D4033),MID(D4033,4,LEN(D4033)))))</f>
        <v>Ontario</v>
      </c>
      <c r="Q4033">
        <f t="shared" si="315"/>
        <v>314</v>
      </c>
      <c r="R4033">
        <f t="shared" si="316"/>
        <v>600</v>
      </c>
    </row>
    <row r="4034" spans="2:18" x14ac:dyDescent="0.25">
      <c r="B4034" s="1" t="s">
        <v>13</v>
      </c>
      <c r="C4034" s="1" t="s">
        <v>96</v>
      </c>
      <c r="D4034" s="1" t="s">
        <v>184</v>
      </c>
      <c r="E4034" s="1" t="s">
        <v>12</v>
      </c>
      <c r="F4034">
        <v>69</v>
      </c>
      <c r="G4034">
        <v>3.47</v>
      </c>
      <c r="H4034">
        <v>147</v>
      </c>
      <c r="I4034">
        <v>4</v>
      </c>
      <c r="K4034">
        <f t="shared" si="312"/>
        <v>36</v>
      </c>
      <c r="L4034">
        <f t="shared" si="313"/>
        <v>117</v>
      </c>
      <c r="M4034" t="str">
        <f>IF(COUNT(FIND({0,1,2,3,4,5,6,7,8,9},IF(ISBLANK(A4034),IF(LEN(TRIM(B4034))&gt;0,TRIM(B4034),TRIM(C4034)),"")))&gt;0,IF(ISBLANK(A4034),IF(LEN(TRIM(B4034))&gt;0,TRIM(B4034),TRIM(C4034)),""),"")</f>
        <v>36</v>
      </c>
      <c r="N4034" t="str">
        <f>IF(COUNT(FIND({0,1,2,3,4,5,6,7,8,9},IF(ISBLANK(A4034),IF(LEN(TRIM(B4034))&gt;0,TRIM(C4034),LEFT(D4034, 4)),"")))&gt;0,IF(ISBLANK(A4034),IF(LEN(TRIM(B4034))&gt;0,TRIM(C4034),LEFT(D4034, 4)),""),"")</f>
        <v>011</v>
      </c>
      <c r="O4034" t="str">
        <f t="shared" si="314"/>
        <v>NY</v>
      </c>
      <c r="P4034" t="str">
        <f>TRIM(IF(COUNT(FIND({0,1,2,3,4,5,6,7,8,9},B4034))&gt;0,D4034,IF(LEN(TRIM(B4034))&gt;0,CONCATENATE(B4034,C4034,D4034),MID(D4034,4,LEN(D4034)))))</f>
        <v>Cayuga</v>
      </c>
      <c r="Q4034">
        <f t="shared" si="315"/>
        <v>69</v>
      </c>
      <c r="R4034">
        <f t="shared" si="316"/>
        <v>147</v>
      </c>
    </row>
    <row r="4035" spans="2:18" x14ac:dyDescent="0.25">
      <c r="B4035" s="1" t="s">
        <v>13</v>
      </c>
      <c r="C4035" s="1" t="s">
        <v>150</v>
      </c>
      <c r="D4035" s="1" t="s">
        <v>290</v>
      </c>
      <c r="E4035" s="1" t="s">
        <v>12</v>
      </c>
      <c r="F4035">
        <v>50</v>
      </c>
      <c r="G4035">
        <v>2.52</v>
      </c>
      <c r="H4035">
        <v>105</v>
      </c>
      <c r="I4035">
        <v>2.86</v>
      </c>
      <c r="K4035">
        <f t="shared" si="312"/>
        <v>36</v>
      </c>
      <c r="L4035">
        <f t="shared" si="313"/>
        <v>117</v>
      </c>
      <c r="M4035" t="str">
        <f>IF(COUNT(FIND({0,1,2,3,4,5,6,7,8,9},IF(ISBLANK(A4035),IF(LEN(TRIM(B4035))&gt;0,TRIM(B4035),TRIM(C4035)),"")))&gt;0,IF(ISBLANK(A4035),IF(LEN(TRIM(B4035))&gt;0,TRIM(B4035),TRIM(C4035)),""),"")</f>
        <v>36</v>
      </c>
      <c r="N4035" t="str">
        <f>IF(COUNT(FIND({0,1,2,3,4,5,6,7,8,9},IF(ISBLANK(A4035),IF(LEN(TRIM(B4035))&gt;0,TRIM(C4035),LEFT(D4035, 4)),"")))&gt;0,IF(ISBLANK(A4035),IF(LEN(TRIM(B4035))&gt;0,TRIM(C4035),LEFT(D4035, 4)),""),"")</f>
        <v>099</v>
      </c>
      <c r="O4035" t="str">
        <f t="shared" si="314"/>
        <v>NY</v>
      </c>
      <c r="P4035" t="str">
        <f>TRIM(IF(COUNT(FIND({0,1,2,3,4,5,6,7,8,9},B4035))&gt;0,D4035,IF(LEN(TRIM(B4035))&gt;0,CONCATENATE(B4035,C4035,D4035),MID(D4035,4,LEN(D4035)))))</f>
        <v>Seneca</v>
      </c>
      <c r="Q4035">
        <f t="shared" si="315"/>
        <v>50</v>
      </c>
      <c r="R4035">
        <f t="shared" si="316"/>
        <v>105</v>
      </c>
    </row>
    <row r="4036" spans="2:18" x14ac:dyDescent="0.25">
      <c r="B4036" s="1" t="s">
        <v>13</v>
      </c>
      <c r="C4036" s="1" t="s">
        <v>26</v>
      </c>
      <c r="D4036" s="1" t="s">
        <v>27</v>
      </c>
      <c r="E4036" s="1" t="s">
        <v>12</v>
      </c>
      <c r="F4036">
        <v>32</v>
      </c>
      <c r="G4036">
        <v>1.61</v>
      </c>
      <c r="H4036">
        <v>63</v>
      </c>
      <c r="I4036">
        <v>1.71</v>
      </c>
      <c r="K4036">
        <f t="shared" ref="K4036:K4099" si="317">VALUE(IF(ISBLANK(A4036),K4035,A4036))</f>
        <v>36</v>
      </c>
      <c r="L4036">
        <f t="shared" ref="L4036:L4099" si="318">VALUE(IF(ISBLANK(A4036),L4035,CONCATENATE(TRIM(B4036),TRIM(C4036))))</f>
        <v>117</v>
      </c>
      <c r="M4036" t="str">
        <f>IF(COUNT(FIND({0,1,2,3,4,5,6,7,8,9},IF(ISBLANK(A4036),IF(LEN(TRIM(B4036))&gt;0,TRIM(B4036),TRIM(C4036)),"")))&gt;0,IF(ISBLANK(A4036),IF(LEN(TRIM(B4036))&gt;0,TRIM(B4036),TRIM(C4036)),""),"")</f>
        <v>36</v>
      </c>
      <c r="N4036" t="str">
        <f>IF(COUNT(FIND({0,1,2,3,4,5,6,7,8,9},IF(ISBLANK(A4036),IF(LEN(TRIM(B4036))&gt;0,TRIM(C4036),LEFT(D4036, 4)),"")))&gt;0,IF(ISBLANK(A4036),IF(LEN(TRIM(B4036))&gt;0,TRIM(C4036),LEFT(D4036, 4)),""),"")</f>
        <v>067</v>
      </c>
      <c r="O4036" t="str">
        <f t="shared" ref="O4036:O4099" si="319">IF(LEN(TRIM(E4036))&gt;0,E4036,"XX")</f>
        <v>NY</v>
      </c>
      <c r="P4036" t="str">
        <f>TRIM(IF(COUNT(FIND({0,1,2,3,4,5,6,7,8,9},B4036))&gt;0,D4036,IF(LEN(TRIM(B4036))&gt;0,CONCATENATE(B4036,C4036,D4036),MID(D4036,4,LEN(D4036)))))</f>
        <v>Onondaga</v>
      </c>
      <c r="Q4036">
        <f t="shared" ref="Q4036:Q4099" si="320">F4036</f>
        <v>32</v>
      </c>
      <c r="R4036">
        <f t="shared" ref="R4036:R4099" si="321">H4036</f>
        <v>63</v>
      </c>
    </row>
    <row r="4037" spans="2:18" x14ac:dyDescent="0.25">
      <c r="B4037" s="1" t="s">
        <v>13</v>
      </c>
      <c r="C4037" s="1" t="s">
        <v>48</v>
      </c>
      <c r="D4037" s="1" t="s">
        <v>49</v>
      </c>
      <c r="E4037" s="1" t="s">
        <v>12</v>
      </c>
      <c r="F4037">
        <v>30</v>
      </c>
      <c r="G4037">
        <v>1.51</v>
      </c>
      <c r="H4037">
        <v>45</v>
      </c>
      <c r="I4037">
        <v>1.22</v>
      </c>
      <c r="K4037">
        <f t="shared" si="317"/>
        <v>36</v>
      </c>
      <c r="L4037">
        <f t="shared" si="318"/>
        <v>117</v>
      </c>
      <c r="M4037" t="str">
        <f>IF(COUNT(FIND({0,1,2,3,4,5,6,7,8,9},IF(ISBLANK(A4037),IF(LEN(TRIM(B4037))&gt;0,TRIM(B4037),TRIM(C4037)),"")))&gt;0,IF(ISBLANK(A4037),IF(LEN(TRIM(B4037))&gt;0,TRIM(B4037),TRIM(C4037)),""),"")</f>
        <v>36</v>
      </c>
      <c r="N4037" t="str">
        <f>IF(COUNT(FIND({0,1,2,3,4,5,6,7,8,9},IF(ISBLANK(A4037),IF(LEN(TRIM(B4037))&gt;0,TRIM(C4037),LEFT(D4037, 4)),"")))&gt;0,IF(ISBLANK(A4037),IF(LEN(TRIM(B4037))&gt;0,TRIM(C4037),LEFT(D4037, 4)),""),"")</f>
        <v>029</v>
      </c>
      <c r="O4037" t="str">
        <f t="shared" si="319"/>
        <v>NY</v>
      </c>
      <c r="P4037" t="str">
        <f>TRIM(IF(COUNT(FIND({0,1,2,3,4,5,6,7,8,9},B4037))&gt;0,D4037,IF(LEN(TRIM(B4037))&gt;0,CONCATENATE(B4037,C4037,D4037),MID(D4037,4,LEN(D4037)))))</f>
        <v>Erie</v>
      </c>
      <c r="Q4037">
        <f t="shared" si="320"/>
        <v>30</v>
      </c>
      <c r="R4037">
        <f t="shared" si="321"/>
        <v>45</v>
      </c>
    </row>
    <row r="4038" spans="2:18" x14ac:dyDescent="0.25">
      <c r="B4038" s="1" t="s">
        <v>40</v>
      </c>
      <c r="C4038" s="1" t="s">
        <v>62</v>
      </c>
      <c r="D4038" s="1" t="s">
        <v>363</v>
      </c>
      <c r="E4038" s="1" t="s">
        <v>43</v>
      </c>
      <c r="F4038">
        <v>29</v>
      </c>
      <c r="G4038">
        <v>1.46</v>
      </c>
      <c r="H4038">
        <v>44</v>
      </c>
      <c r="I4038">
        <v>1.2</v>
      </c>
      <c r="K4038">
        <f t="shared" si="317"/>
        <v>36</v>
      </c>
      <c r="L4038">
        <f t="shared" si="318"/>
        <v>117</v>
      </c>
      <c r="M4038" t="str">
        <f>IF(COUNT(FIND({0,1,2,3,4,5,6,7,8,9},IF(ISBLANK(A4038),IF(LEN(TRIM(B4038))&gt;0,TRIM(B4038),TRIM(C4038)),"")))&gt;0,IF(ISBLANK(A4038),IF(LEN(TRIM(B4038))&gt;0,TRIM(B4038),TRIM(C4038)),""),"")</f>
        <v>57</v>
      </c>
      <c r="N4038" t="str">
        <f>IF(COUNT(FIND({0,1,2,3,4,5,6,7,8,9},IF(ISBLANK(A4038),IF(LEN(TRIM(B4038))&gt;0,TRIM(C4038),LEFT(D4038, 4)),"")))&gt;0,IF(ISBLANK(A4038),IF(LEN(TRIM(B4038))&gt;0,TRIM(C4038),LEFT(D4038, 4)),""),"")</f>
        <v>005</v>
      </c>
      <c r="O4038" t="str">
        <f t="shared" si="319"/>
        <v>FR</v>
      </c>
      <c r="P4038" t="str">
        <f>TRIM(IF(COUNT(FIND({0,1,2,3,4,5,6,7,8,9},B4038))&gt;0,D4038,IF(LEN(TRIM(B4038))&gt;0,CONCATENATE(B4038,C4038,D4038),MID(D4038,4,LEN(D4038)))))</f>
        <v>APO / FPO Zip Code</v>
      </c>
      <c r="Q4038">
        <f t="shared" si="320"/>
        <v>29</v>
      </c>
      <c r="R4038">
        <f t="shared" si="321"/>
        <v>44</v>
      </c>
    </row>
    <row r="4039" spans="2:18" x14ac:dyDescent="0.25">
      <c r="B4039" s="1" t="s">
        <v>13</v>
      </c>
      <c r="C4039" s="1" t="s">
        <v>133</v>
      </c>
      <c r="D4039" s="1" t="s">
        <v>134</v>
      </c>
      <c r="E4039" s="1" t="s">
        <v>12</v>
      </c>
      <c r="F4039">
        <v>21</v>
      </c>
      <c r="G4039">
        <v>1.06</v>
      </c>
      <c r="H4039">
        <v>36</v>
      </c>
      <c r="I4039">
        <v>0.98</v>
      </c>
      <c r="K4039">
        <f t="shared" si="317"/>
        <v>36</v>
      </c>
      <c r="L4039">
        <f t="shared" si="318"/>
        <v>117</v>
      </c>
      <c r="M4039" t="str">
        <f>IF(COUNT(FIND({0,1,2,3,4,5,6,7,8,9},IF(ISBLANK(A4039),IF(LEN(TRIM(B4039))&gt;0,TRIM(B4039),TRIM(C4039)),"")))&gt;0,IF(ISBLANK(A4039),IF(LEN(TRIM(B4039))&gt;0,TRIM(B4039),TRIM(C4039)),""),"")</f>
        <v>36</v>
      </c>
      <c r="N4039" t="str">
        <f>IF(COUNT(FIND({0,1,2,3,4,5,6,7,8,9},IF(ISBLANK(A4039),IF(LEN(TRIM(B4039))&gt;0,TRIM(C4039),LEFT(D4039, 4)),"")))&gt;0,IF(ISBLANK(A4039),IF(LEN(TRIM(B4039))&gt;0,TRIM(C4039),LEFT(D4039, 4)),""),"")</f>
        <v>075</v>
      </c>
      <c r="O4039" t="str">
        <f t="shared" si="319"/>
        <v>NY</v>
      </c>
      <c r="P4039" t="str">
        <f>TRIM(IF(COUNT(FIND({0,1,2,3,4,5,6,7,8,9},B4039))&gt;0,D4039,IF(LEN(TRIM(B4039))&gt;0,CONCATENATE(B4039,C4039,D4039),MID(D4039,4,LEN(D4039)))))</f>
        <v>Oswego</v>
      </c>
      <c r="Q4039">
        <f t="shared" si="320"/>
        <v>21</v>
      </c>
      <c r="R4039">
        <f t="shared" si="321"/>
        <v>36</v>
      </c>
    </row>
    <row r="4040" spans="2:18" x14ac:dyDescent="0.25">
      <c r="B4040" s="1" t="s">
        <v>13</v>
      </c>
      <c r="C4040" s="1" t="s">
        <v>286</v>
      </c>
      <c r="D4040" s="1" t="s">
        <v>382</v>
      </c>
      <c r="E4040" s="1" t="s">
        <v>12</v>
      </c>
      <c r="F4040">
        <v>20</v>
      </c>
      <c r="G4040">
        <v>1.01</v>
      </c>
      <c r="H4040">
        <v>35</v>
      </c>
      <c r="I4040">
        <v>0.95</v>
      </c>
      <c r="K4040">
        <f t="shared" si="317"/>
        <v>36</v>
      </c>
      <c r="L4040">
        <f t="shared" si="318"/>
        <v>117</v>
      </c>
      <c r="M4040" t="str">
        <f>IF(COUNT(FIND({0,1,2,3,4,5,6,7,8,9},IF(ISBLANK(A4040),IF(LEN(TRIM(B4040))&gt;0,TRIM(B4040),TRIM(C4040)),"")))&gt;0,IF(ISBLANK(A4040),IF(LEN(TRIM(B4040))&gt;0,TRIM(B4040),TRIM(C4040)),""),"")</f>
        <v>36</v>
      </c>
      <c r="N4040" t="str">
        <f>IF(COUNT(FIND({0,1,2,3,4,5,6,7,8,9},IF(ISBLANK(A4040),IF(LEN(TRIM(B4040))&gt;0,TRIM(C4040),LEFT(D4040, 4)),"")))&gt;0,IF(ISBLANK(A4040),IF(LEN(TRIM(B4040))&gt;0,TRIM(C4040),LEFT(D4040, 4)),""),"")</f>
        <v>123</v>
      </c>
      <c r="O4040" t="str">
        <f t="shared" si="319"/>
        <v>NY</v>
      </c>
      <c r="P4040" t="str">
        <f>TRIM(IF(COUNT(FIND({0,1,2,3,4,5,6,7,8,9},B4040))&gt;0,D4040,IF(LEN(TRIM(B4040))&gt;0,CONCATENATE(B4040,C4040,D4040),MID(D4040,4,LEN(D4040)))))</f>
        <v>Yates</v>
      </c>
      <c r="Q4040">
        <f t="shared" si="320"/>
        <v>20</v>
      </c>
      <c r="R4040">
        <f t="shared" si="321"/>
        <v>35</v>
      </c>
    </row>
    <row r="4041" spans="2:18" x14ac:dyDescent="0.25">
      <c r="B4041" s="1" t="s">
        <v>13</v>
      </c>
      <c r="C4041" s="1" t="s">
        <v>87</v>
      </c>
      <c r="D4041" s="1" t="s">
        <v>88</v>
      </c>
      <c r="E4041" s="1" t="s">
        <v>12</v>
      </c>
      <c r="F4041">
        <v>20</v>
      </c>
      <c r="G4041">
        <v>1.01</v>
      </c>
      <c r="H4041">
        <v>31</v>
      </c>
      <c r="I4041">
        <v>0.84</v>
      </c>
      <c r="K4041">
        <f t="shared" si="317"/>
        <v>36</v>
      </c>
      <c r="L4041">
        <f t="shared" si="318"/>
        <v>117</v>
      </c>
      <c r="M4041" t="str">
        <f>IF(COUNT(FIND({0,1,2,3,4,5,6,7,8,9},IF(ISBLANK(A4041),IF(LEN(TRIM(B4041))&gt;0,TRIM(B4041),TRIM(C4041)),"")))&gt;0,IF(ISBLANK(A4041),IF(LEN(TRIM(B4041))&gt;0,TRIM(B4041),TRIM(C4041)),""),"")</f>
        <v>36</v>
      </c>
      <c r="N4041" t="str">
        <f>IF(COUNT(FIND({0,1,2,3,4,5,6,7,8,9},IF(ISBLANK(A4041),IF(LEN(TRIM(B4041))&gt;0,TRIM(C4041),LEFT(D4041, 4)),"")))&gt;0,IF(ISBLANK(A4041),IF(LEN(TRIM(B4041))&gt;0,TRIM(C4041),LEFT(D4041, 4)),""),"")</f>
        <v>089</v>
      </c>
      <c r="O4041" t="str">
        <f t="shared" si="319"/>
        <v>NY</v>
      </c>
      <c r="P4041" t="str">
        <f>TRIM(IF(COUNT(FIND({0,1,2,3,4,5,6,7,8,9},B4041))&gt;0,D4041,IF(LEN(TRIM(B4041))&gt;0,CONCATENATE(B4041,C4041,D4041),MID(D4041,4,LEN(D4041)))))</f>
        <v>St. Lawrence</v>
      </c>
      <c r="Q4041">
        <f t="shared" si="320"/>
        <v>20</v>
      </c>
      <c r="R4041">
        <f t="shared" si="321"/>
        <v>31</v>
      </c>
    </row>
    <row r="4042" spans="2:18" x14ac:dyDescent="0.25">
      <c r="B4042" s="1" t="s">
        <v>13</v>
      </c>
      <c r="C4042" s="1" t="s">
        <v>210</v>
      </c>
      <c r="D4042" s="1" t="s">
        <v>211</v>
      </c>
      <c r="E4042" s="1" t="s">
        <v>12</v>
      </c>
      <c r="F4042">
        <v>18</v>
      </c>
      <c r="G4042">
        <v>0.91</v>
      </c>
      <c r="H4042">
        <v>32</v>
      </c>
      <c r="I4042">
        <v>0.87</v>
      </c>
      <c r="K4042">
        <f t="shared" si="317"/>
        <v>36</v>
      </c>
      <c r="L4042">
        <f t="shared" si="318"/>
        <v>117</v>
      </c>
      <c r="M4042" t="str">
        <f>IF(COUNT(FIND({0,1,2,3,4,5,6,7,8,9},IF(ISBLANK(A4042),IF(LEN(TRIM(B4042))&gt;0,TRIM(B4042),TRIM(C4042)),"")))&gt;0,IF(ISBLANK(A4042),IF(LEN(TRIM(B4042))&gt;0,TRIM(B4042),TRIM(C4042)),""),"")</f>
        <v>36</v>
      </c>
      <c r="N4042" t="str">
        <f>IF(COUNT(FIND({0,1,2,3,4,5,6,7,8,9},IF(ISBLANK(A4042),IF(LEN(TRIM(B4042))&gt;0,TRIM(C4042),LEFT(D4042, 4)),"")))&gt;0,IF(ISBLANK(A4042),IF(LEN(TRIM(B4042))&gt;0,TRIM(C4042),LEFT(D4042, 4)),""),"")</f>
        <v>051</v>
      </c>
      <c r="O4042" t="str">
        <f t="shared" si="319"/>
        <v>NY</v>
      </c>
      <c r="P4042" t="str">
        <f>TRIM(IF(COUNT(FIND({0,1,2,3,4,5,6,7,8,9},B4042))&gt;0,D4042,IF(LEN(TRIM(B4042))&gt;0,CONCATENATE(B4042,C4042,D4042),MID(D4042,4,LEN(D4042)))))</f>
        <v>Livingston</v>
      </c>
      <c r="Q4042">
        <f t="shared" si="320"/>
        <v>18</v>
      </c>
      <c r="R4042">
        <f t="shared" si="321"/>
        <v>32</v>
      </c>
    </row>
    <row r="4043" spans="2:18" x14ac:dyDescent="0.25">
      <c r="B4043" s="1" t="s">
        <v>13</v>
      </c>
      <c r="C4043" s="1" t="s">
        <v>103</v>
      </c>
      <c r="D4043" s="1" t="s">
        <v>104</v>
      </c>
      <c r="E4043" s="1" t="s">
        <v>12</v>
      </c>
      <c r="F4043">
        <v>14</v>
      </c>
      <c r="G4043">
        <v>0.7</v>
      </c>
      <c r="H4043">
        <v>41</v>
      </c>
      <c r="I4043">
        <v>1.1200000000000001</v>
      </c>
      <c r="K4043">
        <f t="shared" si="317"/>
        <v>36</v>
      </c>
      <c r="L4043">
        <f t="shared" si="318"/>
        <v>117</v>
      </c>
      <c r="M4043" t="str">
        <f>IF(COUNT(FIND({0,1,2,3,4,5,6,7,8,9},IF(ISBLANK(A4043),IF(LEN(TRIM(B4043))&gt;0,TRIM(B4043),TRIM(C4043)),"")))&gt;0,IF(ISBLANK(A4043),IF(LEN(TRIM(B4043))&gt;0,TRIM(B4043),TRIM(C4043)),""),"")</f>
        <v>36</v>
      </c>
      <c r="N4043" t="str">
        <f>IF(COUNT(FIND({0,1,2,3,4,5,6,7,8,9},IF(ISBLANK(A4043),IF(LEN(TRIM(B4043))&gt;0,TRIM(C4043),LEFT(D4043, 4)),"")))&gt;0,IF(ISBLANK(A4043),IF(LEN(TRIM(B4043))&gt;0,TRIM(C4043),LEFT(D4043, 4)),""),"")</f>
        <v>045</v>
      </c>
      <c r="O4043" t="str">
        <f t="shared" si="319"/>
        <v>NY</v>
      </c>
      <c r="P4043" t="str">
        <f>TRIM(IF(COUNT(FIND({0,1,2,3,4,5,6,7,8,9},B4043))&gt;0,D4043,IF(LEN(TRIM(B4043))&gt;0,CONCATENATE(B4043,C4043,D4043),MID(D4043,4,LEN(D4043)))))</f>
        <v>Jefferson</v>
      </c>
      <c r="Q4043">
        <f t="shared" si="320"/>
        <v>14</v>
      </c>
      <c r="R4043">
        <f t="shared" si="321"/>
        <v>41</v>
      </c>
    </row>
    <row r="4044" spans="2:18" x14ac:dyDescent="0.25">
      <c r="B4044" s="1" t="s">
        <v>95</v>
      </c>
      <c r="C4044" s="1" t="s">
        <v>24</v>
      </c>
      <c r="D4044" s="1" t="s">
        <v>108</v>
      </c>
      <c r="E4044" s="1" t="s">
        <v>98</v>
      </c>
      <c r="F4044">
        <v>13</v>
      </c>
      <c r="G4044">
        <v>0.65</v>
      </c>
      <c r="H4044">
        <v>26</v>
      </c>
      <c r="I4044">
        <v>0.71</v>
      </c>
      <c r="K4044">
        <f t="shared" si="317"/>
        <v>36</v>
      </c>
      <c r="L4044">
        <f t="shared" si="318"/>
        <v>117</v>
      </c>
      <c r="M4044" t="str">
        <f>IF(COUNT(FIND({0,1,2,3,4,5,6,7,8,9},IF(ISBLANK(A4044),IF(LEN(TRIM(B4044))&gt;0,TRIM(B4044),TRIM(C4044)),"")))&gt;0,IF(ISBLANK(A4044),IF(LEN(TRIM(B4044))&gt;0,TRIM(B4044),TRIM(C4044)),""),"")</f>
        <v>12</v>
      </c>
      <c r="N4044" t="str">
        <f>IF(COUNT(FIND({0,1,2,3,4,5,6,7,8,9},IF(ISBLANK(A4044),IF(LEN(TRIM(B4044))&gt;0,TRIM(C4044),LEFT(D4044, 4)),"")))&gt;0,IF(ISBLANK(A4044),IF(LEN(TRIM(B4044))&gt;0,TRIM(C4044),LEFT(D4044, 4)),""),"")</f>
        <v>103</v>
      </c>
      <c r="O4044" t="str">
        <f t="shared" si="319"/>
        <v>Fl</v>
      </c>
      <c r="P4044" t="str">
        <f>TRIM(IF(COUNT(FIND({0,1,2,3,4,5,6,7,8,9},B4044))&gt;0,D4044,IF(LEN(TRIM(B4044))&gt;0,CONCATENATE(B4044,C4044,D4044),MID(D4044,4,LEN(D4044)))))</f>
        <v>Pinellas</v>
      </c>
      <c r="Q4044">
        <f t="shared" si="320"/>
        <v>13</v>
      </c>
      <c r="R4044">
        <f t="shared" si="321"/>
        <v>26</v>
      </c>
    </row>
    <row r="4045" spans="2:18" x14ac:dyDescent="0.25">
      <c r="B4045" s="1" t="s">
        <v>13</v>
      </c>
      <c r="C4045" s="1" t="s">
        <v>121</v>
      </c>
      <c r="D4045" s="1" t="s">
        <v>170</v>
      </c>
      <c r="E4045" s="1" t="s">
        <v>12</v>
      </c>
      <c r="F4045">
        <v>10</v>
      </c>
      <c r="G4045">
        <v>0.5</v>
      </c>
      <c r="H4045">
        <v>23</v>
      </c>
      <c r="I4045">
        <v>0.63</v>
      </c>
      <c r="K4045">
        <f t="shared" si="317"/>
        <v>36</v>
      </c>
      <c r="L4045">
        <f t="shared" si="318"/>
        <v>117</v>
      </c>
      <c r="M4045" t="str">
        <f>IF(COUNT(FIND({0,1,2,3,4,5,6,7,8,9},IF(ISBLANK(A4045),IF(LEN(TRIM(B4045))&gt;0,TRIM(B4045),TRIM(C4045)),"")))&gt;0,IF(ISBLANK(A4045),IF(LEN(TRIM(B4045))&gt;0,TRIM(B4045),TRIM(C4045)),""),"")</f>
        <v>36</v>
      </c>
      <c r="N4045" t="str">
        <f>IF(COUNT(FIND({0,1,2,3,4,5,6,7,8,9},IF(ISBLANK(A4045),IF(LEN(TRIM(B4045))&gt;0,TRIM(C4045),LEFT(D4045, 4)),"")))&gt;0,IF(ISBLANK(A4045),IF(LEN(TRIM(B4045))&gt;0,TRIM(C4045),LEFT(D4045, 4)),""),"")</f>
        <v>101</v>
      </c>
      <c r="O4045" t="str">
        <f t="shared" si="319"/>
        <v>NY</v>
      </c>
      <c r="P4045" t="str">
        <f>TRIM(IF(COUNT(FIND({0,1,2,3,4,5,6,7,8,9},B4045))&gt;0,D4045,IF(LEN(TRIM(B4045))&gt;0,CONCATENATE(B4045,C4045,D4045),MID(D4045,4,LEN(D4045)))))</f>
        <v>Steuben</v>
      </c>
      <c r="Q4045">
        <f t="shared" si="320"/>
        <v>10</v>
      </c>
      <c r="R4045">
        <f t="shared" si="321"/>
        <v>23</v>
      </c>
    </row>
    <row r="4046" spans="2:18" x14ac:dyDescent="0.25">
      <c r="B4046" s="1" t="s">
        <v>162</v>
      </c>
      <c r="C4046" s="1" t="s">
        <v>113</v>
      </c>
      <c r="D4046" s="1" t="s">
        <v>163</v>
      </c>
      <c r="E4046" s="1" t="s">
        <v>164</v>
      </c>
      <c r="F4046">
        <v>10</v>
      </c>
      <c r="G4046">
        <v>0.5</v>
      </c>
      <c r="H4046">
        <v>22</v>
      </c>
      <c r="I4046">
        <v>0.6</v>
      </c>
      <c r="K4046">
        <f t="shared" si="317"/>
        <v>36</v>
      </c>
      <c r="L4046">
        <f t="shared" si="318"/>
        <v>117</v>
      </c>
      <c r="M4046" t="str">
        <f>IF(COUNT(FIND({0,1,2,3,4,5,6,7,8,9},IF(ISBLANK(A4046),IF(LEN(TRIM(B4046))&gt;0,TRIM(B4046),TRIM(C4046)),"")))&gt;0,IF(ISBLANK(A4046),IF(LEN(TRIM(B4046))&gt;0,TRIM(B4046),TRIM(C4046)),""),"")</f>
        <v>04</v>
      </c>
      <c r="N4046" t="str">
        <f>IF(COUNT(FIND({0,1,2,3,4,5,6,7,8,9},IF(ISBLANK(A4046),IF(LEN(TRIM(B4046))&gt;0,TRIM(C4046),LEFT(D4046, 4)),"")))&gt;0,IF(ISBLANK(A4046),IF(LEN(TRIM(B4046))&gt;0,TRIM(C4046),LEFT(D4046, 4)),""),"")</f>
        <v>013</v>
      </c>
      <c r="O4046" t="str">
        <f t="shared" si="319"/>
        <v>Az</v>
      </c>
      <c r="P4046" t="str">
        <f>TRIM(IF(COUNT(FIND({0,1,2,3,4,5,6,7,8,9},B4046))&gt;0,D4046,IF(LEN(TRIM(B4046))&gt;0,CONCATENATE(B4046,C4046,D4046),MID(D4046,4,LEN(D4046)))))</f>
        <v>Maricopa</v>
      </c>
      <c r="Q4046">
        <f t="shared" si="320"/>
        <v>10</v>
      </c>
      <c r="R4046">
        <f t="shared" si="321"/>
        <v>22</v>
      </c>
    </row>
    <row r="4047" spans="2:18" x14ac:dyDescent="0.25">
      <c r="B4047" s="1" t="s">
        <v>194</v>
      </c>
      <c r="C4047" s="1" t="s">
        <v>195</v>
      </c>
      <c r="D4047" s="1" t="s">
        <v>196</v>
      </c>
      <c r="E4047" s="1" t="s">
        <v>197</v>
      </c>
      <c r="F4047">
        <v>123</v>
      </c>
      <c r="G4047">
        <v>6.19</v>
      </c>
      <c r="H4047">
        <v>211</v>
      </c>
      <c r="I4047">
        <v>5.74</v>
      </c>
      <c r="K4047">
        <f t="shared" si="317"/>
        <v>36</v>
      </c>
      <c r="L4047">
        <f t="shared" si="318"/>
        <v>117</v>
      </c>
      <c r="M4047" t="str">
        <f>IF(COUNT(FIND({0,1,2,3,4,5,6,7,8,9},IF(ISBLANK(A4047),IF(LEN(TRIM(B4047))&gt;0,TRIM(B4047),TRIM(C4047)),"")))&gt;0,IF(ISBLANK(A4047),IF(LEN(TRIM(B4047))&gt;0,TRIM(B4047),TRIM(C4047)),""),"")</f>
        <v/>
      </c>
      <c r="N4047" t="str">
        <f>IF(COUNT(FIND({0,1,2,3,4,5,6,7,8,9},IF(ISBLANK(A4047),IF(LEN(TRIM(B4047))&gt;0,TRIM(C4047),LEFT(D4047, 4)),"")))&gt;0,IF(ISBLANK(A4047),IF(LEN(TRIM(B4047))&gt;0,TRIM(C4047),LEFT(D4047, 4)),""),"")</f>
        <v/>
      </c>
      <c r="O4047" t="str">
        <f t="shared" si="319"/>
        <v>XX</v>
      </c>
      <c r="P4047" t="str">
        <f>TRIM(IF(COUNT(FIND({0,1,2,3,4,5,6,7,8,9},B4047))&gt;0,D4047,IF(LEN(TRIM(B4047))&gt;0,CONCATENATE(B4047,C4047,D4047),MID(D4047,4,LEN(D4047)))))</f>
        <v>Same State</v>
      </c>
      <c r="Q4047">
        <f t="shared" si="320"/>
        <v>123</v>
      </c>
      <c r="R4047">
        <f t="shared" si="321"/>
        <v>211</v>
      </c>
    </row>
    <row r="4048" spans="2:18" x14ac:dyDescent="0.25">
      <c r="B4048" s="1" t="s">
        <v>198</v>
      </c>
      <c r="C4048" s="1" t="s">
        <v>199</v>
      </c>
      <c r="D4048" s="1" t="s">
        <v>200</v>
      </c>
      <c r="E4048" s="1" t="s">
        <v>197</v>
      </c>
      <c r="F4048">
        <v>67</v>
      </c>
      <c r="G4048">
        <v>3.37</v>
      </c>
      <c r="H4048">
        <v>138</v>
      </c>
      <c r="I4048">
        <v>3.76</v>
      </c>
      <c r="K4048">
        <f t="shared" si="317"/>
        <v>36</v>
      </c>
      <c r="L4048">
        <f t="shared" si="318"/>
        <v>117</v>
      </c>
      <c r="M4048" t="str">
        <f>IF(COUNT(FIND({0,1,2,3,4,5,6,7,8,9},IF(ISBLANK(A4048),IF(LEN(TRIM(B4048))&gt;0,TRIM(B4048),TRIM(C4048)),"")))&gt;0,IF(ISBLANK(A4048),IF(LEN(TRIM(B4048))&gt;0,TRIM(B4048),TRIM(C4048)),""),"")</f>
        <v/>
      </c>
      <c r="N4048" t="str">
        <f>IF(COUNT(FIND({0,1,2,3,4,5,6,7,8,9},IF(ISBLANK(A4048),IF(LEN(TRIM(B4048))&gt;0,TRIM(C4048),LEFT(D4048, 4)),"")))&gt;0,IF(ISBLANK(A4048),IF(LEN(TRIM(B4048))&gt;0,TRIM(C4048),LEFT(D4048, 4)),""),"")</f>
        <v/>
      </c>
      <c r="O4048" t="str">
        <f t="shared" si="319"/>
        <v>XX</v>
      </c>
      <c r="P4048" t="str">
        <f>TRIM(IF(COUNT(FIND({0,1,2,3,4,5,6,7,8,9},B4048))&gt;0,D4048,IF(LEN(TRIM(B4048))&gt;0,CONCATENATE(B4048,C4048,D4048),MID(D4048,4,LEN(D4048)))))</f>
        <v>Region 1: Northeast</v>
      </c>
      <c r="Q4048">
        <f t="shared" si="320"/>
        <v>67</v>
      </c>
      <c r="R4048">
        <f t="shared" si="321"/>
        <v>138</v>
      </c>
    </row>
    <row r="4049" spans="1:18" x14ac:dyDescent="0.25">
      <c r="B4049" s="1" t="s">
        <v>198</v>
      </c>
      <c r="C4049" s="1" t="s">
        <v>199</v>
      </c>
      <c r="D4049" s="1" t="s">
        <v>201</v>
      </c>
      <c r="E4049" s="1" t="s">
        <v>197</v>
      </c>
      <c r="F4049">
        <v>62</v>
      </c>
      <c r="G4049">
        <v>3.12</v>
      </c>
      <c r="H4049">
        <v>143</v>
      </c>
      <c r="I4049">
        <v>3.89</v>
      </c>
      <c r="K4049">
        <f t="shared" si="317"/>
        <v>36</v>
      </c>
      <c r="L4049">
        <f t="shared" si="318"/>
        <v>117</v>
      </c>
      <c r="M4049" t="str">
        <f>IF(COUNT(FIND({0,1,2,3,4,5,6,7,8,9},IF(ISBLANK(A4049),IF(LEN(TRIM(B4049))&gt;0,TRIM(B4049),TRIM(C4049)),"")))&gt;0,IF(ISBLANK(A4049),IF(LEN(TRIM(B4049))&gt;0,TRIM(B4049),TRIM(C4049)),""),"")</f>
        <v/>
      </c>
      <c r="N4049" t="str">
        <f>IF(COUNT(FIND({0,1,2,3,4,5,6,7,8,9},IF(ISBLANK(A4049),IF(LEN(TRIM(B4049))&gt;0,TRIM(C4049),LEFT(D4049, 4)),"")))&gt;0,IF(ISBLANK(A4049),IF(LEN(TRIM(B4049))&gt;0,TRIM(C4049),LEFT(D4049, 4)),""),"")</f>
        <v/>
      </c>
      <c r="O4049" t="str">
        <f t="shared" si="319"/>
        <v>XX</v>
      </c>
      <c r="P4049" t="str">
        <f>TRIM(IF(COUNT(FIND({0,1,2,3,4,5,6,7,8,9},B4049))&gt;0,D4049,IF(LEN(TRIM(B4049))&gt;0,CONCATENATE(B4049,C4049,D4049),MID(D4049,4,LEN(D4049)))))</f>
        <v>Region 2: Midwest</v>
      </c>
      <c r="Q4049">
        <f t="shared" si="320"/>
        <v>62</v>
      </c>
      <c r="R4049">
        <f t="shared" si="321"/>
        <v>143</v>
      </c>
    </row>
    <row r="4050" spans="1:18" x14ac:dyDescent="0.25">
      <c r="B4050" s="1" t="s">
        <v>198</v>
      </c>
      <c r="C4050" s="1" t="s">
        <v>199</v>
      </c>
      <c r="D4050" s="1" t="s">
        <v>202</v>
      </c>
      <c r="E4050" s="1" t="s">
        <v>197</v>
      </c>
      <c r="F4050">
        <v>262</v>
      </c>
      <c r="G4050">
        <v>13.19</v>
      </c>
      <c r="H4050">
        <v>519</v>
      </c>
      <c r="I4050">
        <v>14.13</v>
      </c>
      <c r="K4050">
        <f t="shared" si="317"/>
        <v>36</v>
      </c>
      <c r="L4050">
        <f t="shared" si="318"/>
        <v>117</v>
      </c>
      <c r="M4050" t="str">
        <f>IF(COUNT(FIND({0,1,2,3,4,5,6,7,8,9},IF(ISBLANK(A4050),IF(LEN(TRIM(B4050))&gt;0,TRIM(B4050),TRIM(C4050)),"")))&gt;0,IF(ISBLANK(A4050),IF(LEN(TRIM(B4050))&gt;0,TRIM(B4050),TRIM(C4050)),""),"")</f>
        <v/>
      </c>
      <c r="N4050" t="str">
        <f>IF(COUNT(FIND({0,1,2,3,4,5,6,7,8,9},IF(ISBLANK(A4050),IF(LEN(TRIM(B4050))&gt;0,TRIM(C4050),LEFT(D4050, 4)),"")))&gt;0,IF(ISBLANK(A4050),IF(LEN(TRIM(B4050))&gt;0,TRIM(C4050),LEFT(D4050, 4)),""),"")</f>
        <v/>
      </c>
      <c r="O4050" t="str">
        <f t="shared" si="319"/>
        <v>XX</v>
      </c>
      <c r="P4050" t="str">
        <f>TRIM(IF(COUNT(FIND({0,1,2,3,4,5,6,7,8,9},B4050))&gt;0,D4050,IF(LEN(TRIM(B4050))&gt;0,CONCATENATE(B4050,C4050,D4050),MID(D4050,4,LEN(D4050)))))</f>
        <v>Region 3: South</v>
      </c>
      <c r="Q4050">
        <f t="shared" si="320"/>
        <v>262</v>
      </c>
      <c r="R4050">
        <f t="shared" si="321"/>
        <v>519</v>
      </c>
    </row>
    <row r="4051" spans="1:18" x14ac:dyDescent="0.25">
      <c r="B4051" s="1" t="s">
        <v>198</v>
      </c>
      <c r="C4051" s="1" t="s">
        <v>199</v>
      </c>
      <c r="D4051" s="1" t="s">
        <v>203</v>
      </c>
      <c r="E4051" s="1" t="s">
        <v>197</v>
      </c>
      <c r="F4051">
        <v>80</v>
      </c>
      <c r="G4051">
        <v>4.03</v>
      </c>
      <c r="H4051">
        <v>127</v>
      </c>
      <c r="I4051">
        <v>3.46</v>
      </c>
      <c r="K4051">
        <f t="shared" si="317"/>
        <v>36</v>
      </c>
      <c r="L4051">
        <f t="shared" si="318"/>
        <v>117</v>
      </c>
      <c r="M4051" t="str">
        <f>IF(COUNT(FIND({0,1,2,3,4,5,6,7,8,9},IF(ISBLANK(A4051),IF(LEN(TRIM(B4051))&gt;0,TRIM(B4051),TRIM(C4051)),"")))&gt;0,IF(ISBLANK(A4051),IF(LEN(TRIM(B4051))&gt;0,TRIM(B4051),TRIM(C4051)),""),"")</f>
        <v/>
      </c>
      <c r="N4051" t="str">
        <f>IF(COUNT(FIND({0,1,2,3,4,5,6,7,8,9},IF(ISBLANK(A4051),IF(LEN(TRIM(B4051))&gt;0,TRIM(C4051),LEFT(D4051, 4)),"")))&gt;0,IF(ISBLANK(A4051),IF(LEN(TRIM(B4051))&gt;0,TRIM(C4051),LEFT(D4051, 4)),""),"")</f>
        <v/>
      </c>
      <c r="O4051" t="str">
        <f t="shared" si="319"/>
        <v>XX</v>
      </c>
      <c r="P4051" t="str">
        <f>TRIM(IF(COUNT(FIND({0,1,2,3,4,5,6,7,8,9},B4051))&gt;0,D4051,IF(LEN(TRIM(B4051))&gt;0,CONCATENATE(B4051,C4051,D4051),MID(D4051,4,LEN(D4051)))))</f>
        <v>Region 4: West</v>
      </c>
      <c r="Q4051">
        <f t="shared" si="320"/>
        <v>80</v>
      </c>
      <c r="R4051">
        <f t="shared" si="321"/>
        <v>127</v>
      </c>
    </row>
    <row r="4052" spans="1:18" x14ac:dyDescent="0.25">
      <c r="B4052" s="1" t="s">
        <v>204</v>
      </c>
      <c r="C4052" s="1" t="s">
        <v>205</v>
      </c>
      <c r="D4052" s="1" t="s">
        <v>627</v>
      </c>
      <c r="E4052" s="1" t="s">
        <v>197</v>
      </c>
      <c r="F4052">
        <v>32602</v>
      </c>
      <c r="H4052">
        <v>77376</v>
      </c>
      <c r="K4052">
        <f t="shared" si="317"/>
        <v>36</v>
      </c>
      <c r="L4052">
        <f t="shared" si="318"/>
        <v>117</v>
      </c>
      <c r="M4052" t="str">
        <f>IF(COUNT(FIND({0,1,2,3,4,5,6,7,8,9},IF(ISBLANK(A4052),IF(LEN(TRIM(B4052))&gt;0,TRIM(B4052),TRIM(C4052)),"")))&gt;0,IF(ISBLANK(A4052),IF(LEN(TRIM(B4052))&gt;0,TRIM(B4052),TRIM(C4052)),""),"")</f>
        <v>36</v>
      </c>
      <c r="N4052" t="str">
        <f>IF(COUNT(FIND({0,1,2,3,4,5,6,7,8,9},IF(ISBLANK(A4052),IF(LEN(TRIM(B4052))&gt;0,TRIM(C4052),LEFT(D4052, 4)),"")))&gt;0,IF(ISBLANK(A4052),IF(LEN(TRIM(B4052))&gt;0,TRIM(C4052),LEFT(D4052, 4)),""),"")</f>
        <v xml:space="preserve">117 </v>
      </c>
      <c r="O4052" t="str">
        <f t="shared" si="319"/>
        <v>XX</v>
      </c>
      <c r="P4052" t="str">
        <f>TRIM(IF(COUNT(FIND({0,1,2,3,4,5,6,7,8,9},B4052))&gt;0,D4052,IF(LEN(TRIM(B4052))&gt;0,CONCATENATE(B4052,C4052,D4052),MID(D4052,4,LEN(D4052)))))</f>
        <v>County Non-Migrants</v>
      </c>
      <c r="Q4052">
        <f t="shared" si="320"/>
        <v>32602</v>
      </c>
      <c r="R4052">
        <f t="shared" si="321"/>
        <v>77376</v>
      </c>
    </row>
    <row r="4053" spans="1:18" x14ac:dyDescent="0.25">
      <c r="A4053">
        <v>36</v>
      </c>
      <c r="B4053" s="1" t="s">
        <v>619</v>
      </c>
      <c r="C4053" s="1" t="s">
        <v>283</v>
      </c>
      <c r="D4053" s="1" t="s">
        <v>628</v>
      </c>
      <c r="E4053" s="1" t="s">
        <v>12</v>
      </c>
      <c r="F4053">
        <v>18596</v>
      </c>
      <c r="H4053">
        <v>33830</v>
      </c>
      <c r="K4053">
        <f t="shared" si="317"/>
        <v>36</v>
      </c>
      <c r="L4053">
        <f t="shared" si="318"/>
        <v>119</v>
      </c>
      <c r="M4053" t="str">
        <f>IF(COUNT(FIND({0,1,2,3,4,5,6,7,8,9},IF(ISBLANK(A4053),IF(LEN(TRIM(B4053))&gt;0,TRIM(B4053),TRIM(C4053)),"")))&gt;0,IF(ISBLANK(A4053),IF(LEN(TRIM(B4053))&gt;0,TRIM(B4053),TRIM(C4053)),""),"")</f>
        <v/>
      </c>
      <c r="N4053" t="str">
        <f>IF(COUNT(FIND({0,1,2,3,4,5,6,7,8,9},IF(ISBLANK(A4053),IF(LEN(TRIM(B4053))&gt;0,TRIM(C4053),LEFT(D4053, 4)),"")))&gt;0,IF(ISBLANK(A4053),IF(LEN(TRIM(B4053))&gt;0,TRIM(C4053),LEFT(D4053, 4)),""),"")</f>
        <v/>
      </c>
      <c r="O4053" t="str">
        <f t="shared" si="319"/>
        <v>NY</v>
      </c>
      <c r="P4053" t="str">
        <f>TRIM(IF(COUNT(FIND({0,1,2,3,4,5,6,7,8,9},B4053))&gt;0,D4053,IF(LEN(TRIM(B4053))&gt;0,CONCATENATE(B4053,C4053,D4053),MID(D4053,4,LEN(D4053)))))</f>
        <v>Westchester Total Migrat</v>
      </c>
      <c r="Q4053">
        <f t="shared" si="320"/>
        <v>18596</v>
      </c>
      <c r="R4053">
        <f t="shared" si="321"/>
        <v>33830</v>
      </c>
    </row>
    <row r="4054" spans="1:18" x14ac:dyDescent="0.25">
      <c r="B4054" s="1" t="s">
        <v>13</v>
      </c>
      <c r="C4054" s="1" t="s">
        <v>30</v>
      </c>
      <c r="D4054" s="1" t="s">
        <v>31</v>
      </c>
      <c r="E4054" s="1" t="s">
        <v>12</v>
      </c>
      <c r="F4054">
        <v>1862</v>
      </c>
      <c r="G4054">
        <v>10.01</v>
      </c>
      <c r="H4054">
        <v>2856</v>
      </c>
      <c r="I4054">
        <v>8.44</v>
      </c>
      <c r="K4054">
        <f t="shared" si="317"/>
        <v>36</v>
      </c>
      <c r="L4054">
        <f t="shared" si="318"/>
        <v>119</v>
      </c>
      <c r="M4054" t="str">
        <f>IF(COUNT(FIND({0,1,2,3,4,5,6,7,8,9},IF(ISBLANK(A4054),IF(LEN(TRIM(B4054))&gt;0,TRIM(B4054),TRIM(C4054)),"")))&gt;0,IF(ISBLANK(A4054),IF(LEN(TRIM(B4054))&gt;0,TRIM(B4054),TRIM(C4054)),""),"")</f>
        <v>36</v>
      </c>
      <c r="N4054" t="str">
        <f>IF(COUNT(FIND({0,1,2,3,4,5,6,7,8,9},IF(ISBLANK(A4054),IF(LEN(TRIM(B4054))&gt;0,TRIM(C4054),LEFT(D4054, 4)),"")))&gt;0,IF(ISBLANK(A4054),IF(LEN(TRIM(B4054))&gt;0,TRIM(C4054),LEFT(D4054, 4)),""),"")</f>
        <v>061</v>
      </c>
      <c r="O4054" t="str">
        <f t="shared" si="319"/>
        <v>NY</v>
      </c>
      <c r="P4054" t="str">
        <f>TRIM(IF(COUNT(FIND({0,1,2,3,4,5,6,7,8,9},B4054))&gt;0,D4054,IF(LEN(TRIM(B4054))&gt;0,CONCATENATE(B4054,C4054,D4054),MID(D4054,4,LEN(D4054)))))</f>
        <v>New York</v>
      </c>
      <c r="Q4054">
        <f t="shared" si="320"/>
        <v>1862</v>
      </c>
      <c r="R4054">
        <f t="shared" si="321"/>
        <v>2856</v>
      </c>
    </row>
    <row r="4055" spans="1:18" x14ac:dyDescent="0.25">
      <c r="B4055" s="1" t="s">
        <v>78</v>
      </c>
      <c r="C4055" s="1" t="s">
        <v>41</v>
      </c>
      <c r="D4055" s="1" t="s">
        <v>115</v>
      </c>
      <c r="E4055" s="1" t="s">
        <v>80</v>
      </c>
      <c r="F4055">
        <v>1524</v>
      </c>
      <c r="G4055">
        <v>8.1999999999999993</v>
      </c>
      <c r="H4055">
        <v>2870</v>
      </c>
      <c r="I4055">
        <v>8.48</v>
      </c>
      <c r="K4055">
        <f t="shared" si="317"/>
        <v>36</v>
      </c>
      <c r="L4055">
        <f t="shared" si="318"/>
        <v>119</v>
      </c>
      <c r="M4055" t="str">
        <f>IF(COUNT(FIND({0,1,2,3,4,5,6,7,8,9},IF(ISBLANK(A4055),IF(LEN(TRIM(B4055))&gt;0,TRIM(B4055),TRIM(C4055)),"")))&gt;0,IF(ISBLANK(A4055),IF(LEN(TRIM(B4055))&gt;0,TRIM(B4055),TRIM(C4055)),""),"")</f>
        <v>09</v>
      </c>
      <c r="N4055" t="str">
        <f>IF(COUNT(FIND({0,1,2,3,4,5,6,7,8,9},IF(ISBLANK(A4055),IF(LEN(TRIM(B4055))&gt;0,TRIM(C4055),LEFT(D4055, 4)),"")))&gt;0,IF(ISBLANK(A4055),IF(LEN(TRIM(B4055))&gt;0,TRIM(C4055),LEFT(D4055, 4)),""),"")</f>
        <v>001</v>
      </c>
      <c r="O4055" t="str">
        <f t="shared" si="319"/>
        <v>Ct</v>
      </c>
      <c r="P4055" t="str">
        <f>TRIM(IF(COUNT(FIND({0,1,2,3,4,5,6,7,8,9},B4055))&gt;0,D4055,IF(LEN(TRIM(B4055))&gt;0,CONCATENATE(B4055,C4055,D4055),MID(D4055,4,LEN(D4055)))))</f>
        <v>Fairfield</v>
      </c>
      <c r="Q4055">
        <f t="shared" si="320"/>
        <v>1524</v>
      </c>
      <c r="R4055">
        <f t="shared" si="321"/>
        <v>2870</v>
      </c>
    </row>
    <row r="4056" spans="1:18" x14ac:dyDescent="0.25">
      <c r="B4056" s="1" t="s">
        <v>13</v>
      </c>
      <c r="C4056" s="1" t="s">
        <v>62</v>
      </c>
      <c r="D4056" s="1" t="s">
        <v>63</v>
      </c>
      <c r="E4056" s="1" t="s">
        <v>12</v>
      </c>
      <c r="F4056">
        <v>1324</v>
      </c>
      <c r="G4056">
        <v>7.12</v>
      </c>
      <c r="H4056">
        <v>2477</v>
      </c>
      <c r="I4056">
        <v>7.32</v>
      </c>
      <c r="K4056">
        <f t="shared" si="317"/>
        <v>36</v>
      </c>
      <c r="L4056">
        <f t="shared" si="318"/>
        <v>119</v>
      </c>
      <c r="M4056" t="str">
        <f>IF(COUNT(FIND({0,1,2,3,4,5,6,7,8,9},IF(ISBLANK(A4056),IF(LEN(TRIM(B4056))&gt;0,TRIM(B4056),TRIM(C4056)),"")))&gt;0,IF(ISBLANK(A4056),IF(LEN(TRIM(B4056))&gt;0,TRIM(B4056),TRIM(C4056)),""),"")</f>
        <v>36</v>
      </c>
      <c r="N4056" t="str">
        <f>IF(COUNT(FIND({0,1,2,3,4,5,6,7,8,9},IF(ISBLANK(A4056),IF(LEN(TRIM(B4056))&gt;0,TRIM(C4056),LEFT(D4056, 4)),"")))&gt;0,IF(ISBLANK(A4056),IF(LEN(TRIM(B4056))&gt;0,TRIM(C4056),LEFT(D4056, 4)),""),"")</f>
        <v>005</v>
      </c>
      <c r="O4056" t="str">
        <f t="shared" si="319"/>
        <v>NY</v>
      </c>
      <c r="P4056" t="str">
        <f>TRIM(IF(COUNT(FIND({0,1,2,3,4,5,6,7,8,9},B4056))&gt;0,D4056,IF(LEN(TRIM(B4056))&gt;0,CONCATENATE(B4056,C4056,D4056),MID(D4056,4,LEN(D4056)))))</f>
        <v>Bronx</v>
      </c>
      <c r="Q4056">
        <f t="shared" si="320"/>
        <v>1324</v>
      </c>
      <c r="R4056">
        <f t="shared" si="321"/>
        <v>2477</v>
      </c>
    </row>
    <row r="4057" spans="1:18" x14ac:dyDescent="0.25">
      <c r="B4057" s="1" t="s">
        <v>13</v>
      </c>
      <c r="C4057" s="1" t="s">
        <v>154</v>
      </c>
      <c r="D4057" s="1" t="s">
        <v>155</v>
      </c>
      <c r="E4057" s="1" t="s">
        <v>12</v>
      </c>
      <c r="F4057">
        <v>1208</v>
      </c>
      <c r="G4057">
        <v>6.5</v>
      </c>
      <c r="H4057">
        <v>2297</v>
      </c>
      <c r="I4057">
        <v>6.79</v>
      </c>
      <c r="K4057">
        <f t="shared" si="317"/>
        <v>36</v>
      </c>
      <c r="L4057">
        <f t="shared" si="318"/>
        <v>119</v>
      </c>
      <c r="M4057" t="str">
        <f>IF(COUNT(FIND({0,1,2,3,4,5,6,7,8,9},IF(ISBLANK(A4057),IF(LEN(TRIM(B4057))&gt;0,TRIM(B4057),TRIM(C4057)),"")))&gt;0,IF(ISBLANK(A4057),IF(LEN(TRIM(B4057))&gt;0,TRIM(B4057),TRIM(C4057)),""),"")</f>
        <v>36</v>
      </c>
      <c r="N4057" t="str">
        <f>IF(COUNT(FIND({0,1,2,3,4,5,6,7,8,9},IF(ISBLANK(A4057),IF(LEN(TRIM(B4057))&gt;0,TRIM(C4057),LEFT(D4057, 4)),"")))&gt;0,IF(ISBLANK(A4057),IF(LEN(TRIM(B4057))&gt;0,TRIM(C4057),LEFT(D4057, 4)),""),"")</f>
        <v>079</v>
      </c>
      <c r="O4057" t="str">
        <f t="shared" si="319"/>
        <v>NY</v>
      </c>
      <c r="P4057" t="str">
        <f>TRIM(IF(COUNT(FIND({0,1,2,3,4,5,6,7,8,9},B4057))&gt;0,D4057,IF(LEN(TRIM(B4057))&gt;0,CONCATENATE(B4057,C4057,D4057),MID(D4057,4,LEN(D4057)))))</f>
        <v>Putnam</v>
      </c>
      <c r="Q4057">
        <f t="shared" si="320"/>
        <v>1208</v>
      </c>
      <c r="R4057">
        <f t="shared" si="321"/>
        <v>2297</v>
      </c>
    </row>
    <row r="4058" spans="1:18" x14ac:dyDescent="0.25">
      <c r="B4058" s="1" t="s">
        <v>13</v>
      </c>
      <c r="C4058" s="1" t="s">
        <v>60</v>
      </c>
      <c r="D4058" s="1" t="s">
        <v>61</v>
      </c>
      <c r="E4058" s="1" t="s">
        <v>12</v>
      </c>
      <c r="F4058">
        <v>782</v>
      </c>
      <c r="G4058">
        <v>4.21</v>
      </c>
      <c r="H4058">
        <v>1640</v>
      </c>
      <c r="I4058">
        <v>4.8499999999999996</v>
      </c>
      <c r="K4058">
        <f t="shared" si="317"/>
        <v>36</v>
      </c>
      <c r="L4058">
        <f t="shared" si="318"/>
        <v>119</v>
      </c>
      <c r="M4058" t="str">
        <f>IF(COUNT(FIND({0,1,2,3,4,5,6,7,8,9},IF(ISBLANK(A4058),IF(LEN(TRIM(B4058))&gt;0,TRIM(B4058),TRIM(C4058)),"")))&gt;0,IF(ISBLANK(A4058),IF(LEN(TRIM(B4058))&gt;0,TRIM(B4058),TRIM(C4058)),""),"")</f>
        <v>36</v>
      </c>
      <c r="N4058" t="str">
        <f>IF(COUNT(FIND({0,1,2,3,4,5,6,7,8,9},IF(ISBLANK(A4058),IF(LEN(TRIM(B4058))&gt;0,TRIM(C4058),LEFT(D4058, 4)),"")))&gt;0,IF(ISBLANK(A4058),IF(LEN(TRIM(B4058))&gt;0,TRIM(C4058),LEFT(D4058, 4)),""),"")</f>
        <v>027</v>
      </c>
      <c r="O4058" t="str">
        <f t="shared" si="319"/>
        <v>NY</v>
      </c>
      <c r="P4058" t="str">
        <f>TRIM(IF(COUNT(FIND({0,1,2,3,4,5,6,7,8,9},B4058))&gt;0,D4058,IF(LEN(TRIM(B4058))&gt;0,CONCATENATE(B4058,C4058,D4058),MID(D4058,4,LEN(D4058)))))</f>
        <v>Dutchess</v>
      </c>
      <c r="Q4058">
        <f t="shared" si="320"/>
        <v>782</v>
      </c>
      <c r="R4058">
        <f t="shared" si="321"/>
        <v>1640</v>
      </c>
    </row>
    <row r="4059" spans="1:18" x14ac:dyDescent="0.25">
      <c r="B4059" s="1" t="s">
        <v>13</v>
      </c>
      <c r="C4059" s="1" t="s">
        <v>28</v>
      </c>
      <c r="D4059" s="1" t="s">
        <v>29</v>
      </c>
      <c r="E4059" s="1" t="s">
        <v>12</v>
      </c>
      <c r="F4059">
        <v>502</v>
      </c>
      <c r="G4059">
        <v>2.7</v>
      </c>
      <c r="H4059">
        <v>851</v>
      </c>
      <c r="I4059">
        <v>2.52</v>
      </c>
      <c r="K4059">
        <f t="shared" si="317"/>
        <v>36</v>
      </c>
      <c r="L4059">
        <f t="shared" si="318"/>
        <v>119</v>
      </c>
      <c r="M4059" t="str">
        <f>IF(COUNT(FIND({0,1,2,3,4,5,6,7,8,9},IF(ISBLANK(A4059),IF(LEN(TRIM(B4059))&gt;0,TRIM(B4059),TRIM(C4059)),"")))&gt;0,IF(ISBLANK(A4059),IF(LEN(TRIM(B4059))&gt;0,TRIM(B4059),TRIM(C4059)),""),"")</f>
        <v>36</v>
      </c>
      <c r="N4059" t="str">
        <f>IF(COUNT(FIND({0,1,2,3,4,5,6,7,8,9},IF(ISBLANK(A4059),IF(LEN(TRIM(B4059))&gt;0,TRIM(C4059),LEFT(D4059, 4)),"")))&gt;0,IF(ISBLANK(A4059),IF(LEN(TRIM(B4059))&gt;0,TRIM(C4059),LEFT(D4059, 4)),""),"")</f>
        <v>081</v>
      </c>
      <c r="O4059" t="str">
        <f t="shared" si="319"/>
        <v>NY</v>
      </c>
      <c r="P4059" t="str">
        <f>TRIM(IF(COUNT(FIND({0,1,2,3,4,5,6,7,8,9},B4059))&gt;0,D4059,IF(LEN(TRIM(B4059))&gt;0,CONCATENATE(B4059,C4059,D4059),MID(D4059,4,LEN(D4059)))))</f>
        <v>Queens</v>
      </c>
      <c r="Q4059">
        <f t="shared" si="320"/>
        <v>502</v>
      </c>
      <c r="R4059">
        <f t="shared" si="321"/>
        <v>851</v>
      </c>
    </row>
    <row r="4060" spans="1:18" x14ac:dyDescent="0.25">
      <c r="B4060" s="1" t="s">
        <v>13</v>
      </c>
      <c r="C4060" s="1" t="s">
        <v>74</v>
      </c>
      <c r="D4060" s="1" t="s">
        <v>75</v>
      </c>
      <c r="E4060" s="1" t="s">
        <v>12</v>
      </c>
      <c r="F4060">
        <v>423</v>
      </c>
      <c r="G4060">
        <v>2.27</v>
      </c>
      <c r="H4060">
        <v>847</v>
      </c>
      <c r="I4060">
        <v>2.5</v>
      </c>
      <c r="K4060">
        <f t="shared" si="317"/>
        <v>36</v>
      </c>
      <c r="L4060">
        <f t="shared" si="318"/>
        <v>119</v>
      </c>
      <c r="M4060" t="str">
        <f>IF(COUNT(FIND({0,1,2,3,4,5,6,7,8,9},IF(ISBLANK(A4060),IF(LEN(TRIM(B4060))&gt;0,TRIM(B4060),TRIM(C4060)),"")))&gt;0,IF(ISBLANK(A4060),IF(LEN(TRIM(B4060))&gt;0,TRIM(B4060),TRIM(C4060)),""),"")</f>
        <v>36</v>
      </c>
      <c r="N4060" t="str">
        <f>IF(COUNT(FIND({0,1,2,3,4,5,6,7,8,9},IF(ISBLANK(A4060),IF(LEN(TRIM(B4060))&gt;0,TRIM(C4060),LEFT(D4060, 4)),"")))&gt;0,IF(ISBLANK(A4060),IF(LEN(TRIM(B4060))&gt;0,TRIM(C4060),LEFT(D4060, 4)),""),"")</f>
        <v>087</v>
      </c>
      <c r="O4060" t="str">
        <f t="shared" si="319"/>
        <v>NY</v>
      </c>
      <c r="P4060" t="str">
        <f>TRIM(IF(COUNT(FIND({0,1,2,3,4,5,6,7,8,9},B4060))&gt;0,D4060,IF(LEN(TRIM(B4060))&gt;0,CONCATENATE(B4060,C4060,D4060),MID(D4060,4,LEN(D4060)))))</f>
        <v>Rockland</v>
      </c>
      <c r="Q4060">
        <f t="shared" si="320"/>
        <v>423</v>
      </c>
      <c r="R4060">
        <f t="shared" si="321"/>
        <v>847</v>
      </c>
    </row>
    <row r="4061" spans="1:18" x14ac:dyDescent="0.25">
      <c r="B4061" s="1" t="s">
        <v>13</v>
      </c>
      <c r="C4061" s="1" t="s">
        <v>38</v>
      </c>
      <c r="D4061" s="1" t="s">
        <v>39</v>
      </c>
      <c r="E4061" s="1" t="s">
        <v>12</v>
      </c>
      <c r="F4061">
        <v>361</v>
      </c>
      <c r="G4061">
        <v>1.94</v>
      </c>
      <c r="H4061">
        <v>657</v>
      </c>
      <c r="I4061">
        <v>1.94</v>
      </c>
      <c r="K4061">
        <f t="shared" si="317"/>
        <v>36</v>
      </c>
      <c r="L4061">
        <f t="shared" si="318"/>
        <v>119</v>
      </c>
      <c r="M4061" t="str">
        <f>IF(COUNT(FIND({0,1,2,3,4,5,6,7,8,9},IF(ISBLANK(A4061),IF(LEN(TRIM(B4061))&gt;0,TRIM(B4061),TRIM(C4061)),"")))&gt;0,IF(ISBLANK(A4061),IF(LEN(TRIM(B4061))&gt;0,TRIM(B4061),TRIM(C4061)),""),"")</f>
        <v>36</v>
      </c>
      <c r="N4061" t="str">
        <f>IF(COUNT(FIND({0,1,2,3,4,5,6,7,8,9},IF(ISBLANK(A4061),IF(LEN(TRIM(B4061))&gt;0,TRIM(C4061),LEFT(D4061, 4)),"")))&gt;0,IF(ISBLANK(A4061),IF(LEN(TRIM(B4061))&gt;0,TRIM(C4061),LEFT(D4061, 4)),""),"")</f>
        <v>059</v>
      </c>
      <c r="O4061" t="str">
        <f t="shared" si="319"/>
        <v>NY</v>
      </c>
      <c r="P4061" t="str">
        <f>TRIM(IF(COUNT(FIND({0,1,2,3,4,5,6,7,8,9},B4061))&gt;0,D4061,IF(LEN(TRIM(B4061))&gt;0,CONCATENATE(B4061,C4061,D4061),MID(D4061,4,LEN(D4061)))))</f>
        <v>Nassau</v>
      </c>
      <c r="Q4061">
        <f t="shared" si="320"/>
        <v>361</v>
      </c>
      <c r="R4061">
        <f t="shared" si="321"/>
        <v>657</v>
      </c>
    </row>
    <row r="4062" spans="1:18" x14ac:dyDescent="0.25">
      <c r="B4062" s="1" t="s">
        <v>95</v>
      </c>
      <c r="C4062" s="1" t="s">
        <v>150</v>
      </c>
      <c r="D4062" s="1" t="s">
        <v>151</v>
      </c>
      <c r="E4062" s="1" t="s">
        <v>98</v>
      </c>
      <c r="F4062">
        <v>350</v>
      </c>
      <c r="G4062">
        <v>1.88</v>
      </c>
      <c r="H4062">
        <v>681</v>
      </c>
      <c r="I4062">
        <v>2.0099999999999998</v>
      </c>
      <c r="K4062">
        <f t="shared" si="317"/>
        <v>36</v>
      </c>
      <c r="L4062">
        <f t="shared" si="318"/>
        <v>119</v>
      </c>
      <c r="M4062" t="str">
        <f>IF(COUNT(FIND({0,1,2,3,4,5,6,7,8,9},IF(ISBLANK(A4062),IF(LEN(TRIM(B4062))&gt;0,TRIM(B4062),TRIM(C4062)),"")))&gt;0,IF(ISBLANK(A4062),IF(LEN(TRIM(B4062))&gt;0,TRIM(B4062),TRIM(C4062)),""),"")</f>
        <v>12</v>
      </c>
      <c r="N4062" t="str">
        <f>IF(COUNT(FIND({0,1,2,3,4,5,6,7,8,9},IF(ISBLANK(A4062),IF(LEN(TRIM(B4062))&gt;0,TRIM(C4062),LEFT(D4062, 4)),"")))&gt;0,IF(ISBLANK(A4062),IF(LEN(TRIM(B4062))&gt;0,TRIM(C4062),LEFT(D4062, 4)),""),"")</f>
        <v>099</v>
      </c>
      <c r="O4062" t="str">
        <f t="shared" si="319"/>
        <v>Fl</v>
      </c>
      <c r="P4062" t="str">
        <f>TRIM(IF(COUNT(FIND({0,1,2,3,4,5,6,7,8,9},B4062))&gt;0,D4062,IF(LEN(TRIM(B4062))&gt;0,CONCATENATE(B4062,C4062,D4062),MID(D4062,4,LEN(D4062)))))</f>
        <v>Palm Beach</v>
      </c>
      <c r="Q4062">
        <f t="shared" si="320"/>
        <v>350</v>
      </c>
      <c r="R4062">
        <f t="shared" si="321"/>
        <v>681</v>
      </c>
    </row>
    <row r="4063" spans="1:18" x14ac:dyDescent="0.25">
      <c r="B4063" s="1" t="s">
        <v>40</v>
      </c>
      <c r="C4063" s="1" t="s">
        <v>41</v>
      </c>
      <c r="D4063" s="1" t="s">
        <v>42</v>
      </c>
      <c r="E4063" s="1" t="s">
        <v>43</v>
      </c>
      <c r="F4063">
        <v>344</v>
      </c>
      <c r="G4063">
        <v>1.85</v>
      </c>
      <c r="H4063">
        <v>743</v>
      </c>
      <c r="I4063">
        <v>2.2000000000000002</v>
      </c>
      <c r="K4063">
        <f t="shared" si="317"/>
        <v>36</v>
      </c>
      <c r="L4063">
        <f t="shared" si="318"/>
        <v>119</v>
      </c>
      <c r="M4063" t="str">
        <f>IF(COUNT(FIND({0,1,2,3,4,5,6,7,8,9},IF(ISBLANK(A4063),IF(LEN(TRIM(B4063))&gt;0,TRIM(B4063),TRIM(C4063)),"")))&gt;0,IF(ISBLANK(A4063),IF(LEN(TRIM(B4063))&gt;0,TRIM(B4063),TRIM(C4063)),""),"")</f>
        <v>57</v>
      </c>
      <c r="N4063" t="str">
        <f>IF(COUNT(FIND({0,1,2,3,4,5,6,7,8,9},IF(ISBLANK(A4063),IF(LEN(TRIM(B4063))&gt;0,TRIM(C4063),LEFT(D4063, 4)),"")))&gt;0,IF(ISBLANK(A4063),IF(LEN(TRIM(B4063))&gt;0,TRIM(C4063),LEFT(D4063, 4)),""),"")</f>
        <v>001</v>
      </c>
      <c r="O4063" t="str">
        <f t="shared" si="319"/>
        <v>FR</v>
      </c>
      <c r="P4063" t="str">
        <f>TRIM(IF(COUNT(FIND({0,1,2,3,4,5,6,7,8,9},B4063))&gt;0,D4063,IF(LEN(TRIM(B4063))&gt;0,CONCATENATE(B4063,C4063,D4063),MID(D4063,4,LEN(D4063)))))</f>
        <v>Foreign / Overseas</v>
      </c>
      <c r="Q4063">
        <f t="shared" si="320"/>
        <v>344</v>
      </c>
      <c r="R4063">
        <f t="shared" si="321"/>
        <v>743</v>
      </c>
    </row>
    <row r="4064" spans="1:18" x14ac:dyDescent="0.25">
      <c r="B4064" s="1" t="s">
        <v>84</v>
      </c>
      <c r="C4064" s="1" t="s">
        <v>76</v>
      </c>
      <c r="D4064" s="1" t="s">
        <v>85</v>
      </c>
      <c r="E4064" s="1" t="s">
        <v>86</v>
      </c>
      <c r="F4064">
        <v>330</v>
      </c>
      <c r="G4064">
        <v>1.77</v>
      </c>
      <c r="H4064">
        <v>632</v>
      </c>
      <c r="I4064">
        <v>1.87</v>
      </c>
      <c r="K4064">
        <f t="shared" si="317"/>
        <v>36</v>
      </c>
      <c r="L4064">
        <f t="shared" si="318"/>
        <v>119</v>
      </c>
      <c r="M4064" t="str">
        <f>IF(COUNT(FIND({0,1,2,3,4,5,6,7,8,9},IF(ISBLANK(A4064),IF(LEN(TRIM(B4064))&gt;0,TRIM(B4064),TRIM(C4064)),"")))&gt;0,IF(ISBLANK(A4064),IF(LEN(TRIM(B4064))&gt;0,TRIM(B4064),TRIM(C4064)),""),"")</f>
        <v>34</v>
      </c>
      <c r="N4064" t="str">
        <f>IF(COUNT(FIND({0,1,2,3,4,5,6,7,8,9},IF(ISBLANK(A4064),IF(LEN(TRIM(B4064))&gt;0,TRIM(C4064),LEFT(D4064, 4)),"")))&gt;0,IF(ISBLANK(A4064),IF(LEN(TRIM(B4064))&gt;0,TRIM(C4064),LEFT(D4064, 4)),""),"")</f>
        <v>003</v>
      </c>
      <c r="O4064" t="str">
        <f t="shared" si="319"/>
        <v>NJ</v>
      </c>
      <c r="P4064" t="str">
        <f>TRIM(IF(COUNT(FIND({0,1,2,3,4,5,6,7,8,9},B4064))&gt;0,D4064,IF(LEN(TRIM(B4064))&gt;0,CONCATENATE(B4064,C4064,D4064),MID(D4064,4,LEN(D4064)))))</f>
        <v>Bergen</v>
      </c>
      <c r="Q4064">
        <f t="shared" si="320"/>
        <v>330</v>
      </c>
      <c r="R4064">
        <f t="shared" si="321"/>
        <v>632</v>
      </c>
    </row>
    <row r="4065" spans="2:18" x14ac:dyDescent="0.25">
      <c r="B4065" s="1" t="s">
        <v>13</v>
      </c>
      <c r="C4065" s="1" t="s">
        <v>44</v>
      </c>
      <c r="D4065" s="1" t="s">
        <v>45</v>
      </c>
      <c r="E4065" s="1" t="s">
        <v>12</v>
      </c>
      <c r="F4065">
        <v>323</v>
      </c>
      <c r="G4065">
        <v>1.74</v>
      </c>
      <c r="H4065">
        <v>544</v>
      </c>
      <c r="I4065">
        <v>1.61</v>
      </c>
      <c r="K4065">
        <f t="shared" si="317"/>
        <v>36</v>
      </c>
      <c r="L4065">
        <f t="shared" si="318"/>
        <v>119</v>
      </c>
      <c r="M4065" t="str">
        <f>IF(COUNT(FIND({0,1,2,3,4,5,6,7,8,9},IF(ISBLANK(A4065),IF(LEN(TRIM(B4065))&gt;0,TRIM(B4065),TRIM(C4065)),"")))&gt;0,IF(ISBLANK(A4065),IF(LEN(TRIM(B4065))&gt;0,TRIM(B4065),TRIM(C4065)),""),"")</f>
        <v>36</v>
      </c>
      <c r="N4065" t="str">
        <f>IF(COUNT(FIND({0,1,2,3,4,5,6,7,8,9},IF(ISBLANK(A4065),IF(LEN(TRIM(B4065))&gt;0,TRIM(C4065),LEFT(D4065, 4)),"")))&gt;0,IF(ISBLANK(A4065),IF(LEN(TRIM(B4065))&gt;0,TRIM(C4065),LEFT(D4065, 4)),""),"")</f>
        <v>047</v>
      </c>
      <c r="O4065" t="str">
        <f t="shared" si="319"/>
        <v>NY</v>
      </c>
      <c r="P4065" t="str">
        <f>TRIM(IF(COUNT(FIND({0,1,2,3,4,5,6,7,8,9},B4065))&gt;0,D4065,IF(LEN(TRIM(B4065))&gt;0,CONCATENATE(B4065,C4065,D4065),MID(D4065,4,LEN(D4065)))))</f>
        <v>Kings</v>
      </c>
      <c r="Q4065">
        <f t="shared" si="320"/>
        <v>323</v>
      </c>
      <c r="R4065">
        <f t="shared" si="321"/>
        <v>544</v>
      </c>
    </row>
    <row r="4066" spans="2:18" x14ac:dyDescent="0.25">
      <c r="B4066" s="1" t="s">
        <v>13</v>
      </c>
      <c r="C4066" s="1" t="s">
        <v>54</v>
      </c>
      <c r="D4066" s="1" t="s">
        <v>55</v>
      </c>
      <c r="E4066" s="1" t="s">
        <v>12</v>
      </c>
      <c r="F4066">
        <v>315</v>
      </c>
      <c r="G4066">
        <v>1.69</v>
      </c>
      <c r="H4066">
        <v>695</v>
      </c>
      <c r="I4066">
        <v>2.0499999999999998</v>
      </c>
      <c r="K4066">
        <f t="shared" si="317"/>
        <v>36</v>
      </c>
      <c r="L4066">
        <f t="shared" si="318"/>
        <v>119</v>
      </c>
      <c r="M4066" t="str">
        <f>IF(COUNT(FIND({0,1,2,3,4,5,6,7,8,9},IF(ISBLANK(A4066),IF(LEN(TRIM(B4066))&gt;0,TRIM(B4066),TRIM(C4066)),"")))&gt;0,IF(ISBLANK(A4066),IF(LEN(TRIM(B4066))&gt;0,TRIM(B4066),TRIM(C4066)),""),"")</f>
        <v>36</v>
      </c>
      <c r="N4066" t="str">
        <f>IF(COUNT(FIND({0,1,2,3,4,5,6,7,8,9},IF(ISBLANK(A4066),IF(LEN(TRIM(B4066))&gt;0,TRIM(C4066),LEFT(D4066, 4)),"")))&gt;0,IF(ISBLANK(A4066),IF(LEN(TRIM(B4066))&gt;0,TRIM(C4066),LEFT(D4066, 4)),""),"")</f>
        <v>071</v>
      </c>
      <c r="O4066" t="str">
        <f t="shared" si="319"/>
        <v>NY</v>
      </c>
      <c r="P4066" t="str">
        <f>TRIM(IF(COUNT(FIND({0,1,2,3,4,5,6,7,8,9},B4066))&gt;0,D4066,IF(LEN(TRIM(B4066))&gt;0,CONCATENATE(B4066,C4066,D4066),MID(D4066,4,LEN(D4066)))))</f>
        <v>Orange</v>
      </c>
      <c r="Q4066">
        <f t="shared" si="320"/>
        <v>315</v>
      </c>
      <c r="R4066">
        <f t="shared" si="321"/>
        <v>695</v>
      </c>
    </row>
    <row r="4067" spans="2:18" x14ac:dyDescent="0.25">
      <c r="B4067" s="1" t="s">
        <v>13</v>
      </c>
      <c r="C4067" s="1" t="s">
        <v>24</v>
      </c>
      <c r="D4067" s="1" t="s">
        <v>25</v>
      </c>
      <c r="E4067" s="1" t="s">
        <v>12</v>
      </c>
      <c r="F4067">
        <v>276</v>
      </c>
      <c r="G4067">
        <v>1.48</v>
      </c>
      <c r="H4067">
        <v>486</v>
      </c>
      <c r="I4067">
        <v>1.44</v>
      </c>
      <c r="K4067">
        <f t="shared" si="317"/>
        <v>36</v>
      </c>
      <c r="L4067">
        <f t="shared" si="318"/>
        <v>119</v>
      </c>
      <c r="M4067" t="str">
        <f>IF(COUNT(FIND({0,1,2,3,4,5,6,7,8,9},IF(ISBLANK(A4067),IF(LEN(TRIM(B4067))&gt;0,TRIM(B4067),TRIM(C4067)),"")))&gt;0,IF(ISBLANK(A4067),IF(LEN(TRIM(B4067))&gt;0,TRIM(B4067),TRIM(C4067)),""),"")</f>
        <v>36</v>
      </c>
      <c r="N4067" t="str">
        <f>IF(COUNT(FIND({0,1,2,3,4,5,6,7,8,9},IF(ISBLANK(A4067),IF(LEN(TRIM(B4067))&gt;0,TRIM(C4067),LEFT(D4067, 4)),"")))&gt;0,IF(ISBLANK(A4067),IF(LEN(TRIM(B4067))&gt;0,TRIM(C4067),LEFT(D4067, 4)),""),"")</f>
        <v>103</v>
      </c>
      <c r="O4067" t="str">
        <f t="shared" si="319"/>
        <v>NY</v>
      </c>
      <c r="P4067" t="str">
        <f>TRIM(IF(COUNT(FIND({0,1,2,3,4,5,6,7,8,9},B4067))&gt;0,D4067,IF(LEN(TRIM(B4067))&gt;0,CONCATENATE(B4067,C4067,D4067),MID(D4067,4,LEN(D4067)))))</f>
        <v>Suffolk</v>
      </c>
      <c r="Q4067">
        <f t="shared" si="320"/>
        <v>276</v>
      </c>
      <c r="R4067">
        <f t="shared" si="321"/>
        <v>486</v>
      </c>
    </row>
    <row r="4068" spans="2:18" x14ac:dyDescent="0.25">
      <c r="B4068" s="1" t="s">
        <v>95</v>
      </c>
      <c r="C4068" s="1" t="s">
        <v>96</v>
      </c>
      <c r="D4068" s="1" t="s">
        <v>97</v>
      </c>
      <c r="E4068" s="1" t="s">
        <v>98</v>
      </c>
      <c r="F4068">
        <v>270</v>
      </c>
      <c r="G4068">
        <v>1.45</v>
      </c>
      <c r="H4068">
        <v>494</v>
      </c>
      <c r="I4068">
        <v>1.46</v>
      </c>
      <c r="K4068">
        <f t="shared" si="317"/>
        <v>36</v>
      </c>
      <c r="L4068">
        <f t="shared" si="318"/>
        <v>119</v>
      </c>
      <c r="M4068" t="str">
        <f>IF(COUNT(FIND({0,1,2,3,4,5,6,7,8,9},IF(ISBLANK(A4068),IF(LEN(TRIM(B4068))&gt;0,TRIM(B4068),TRIM(C4068)),"")))&gt;0,IF(ISBLANK(A4068),IF(LEN(TRIM(B4068))&gt;0,TRIM(B4068),TRIM(C4068)),""),"")</f>
        <v>12</v>
      </c>
      <c r="N4068" t="str">
        <f>IF(COUNT(FIND({0,1,2,3,4,5,6,7,8,9},IF(ISBLANK(A4068),IF(LEN(TRIM(B4068))&gt;0,TRIM(C4068),LEFT(D4068, 4)),"")))&gt;0,IF(ISBLANK(A4068),IF(LEN(TRIM(B4068))&gt;0,TRIM(C4068),LEFT(D4068, 4)),""),"")</f>
        <v>011</v>
      </c>
      <c r="O4068" t="str">
        <f t="shared" si="319"/>
        <v>Fl</v>
      </c>
      <c r="P4068" t="str">
        <f>TRIM(IF(COUNT(FIND({0,1,2,3,4,5,6,7,8,9},B4068))&gt;0,D4068,IF(LEN(TRIM(B4068))&gt;0,CONCATENATE(B4068,C4068,D4068),MID(D4068,4,LEN(D4068)))))</f>
        <v>Broward</v>
      </c>
      <c r="Q4068">
        <f t="shared" si="320"/>
        <v>270</v>
      </c>
      <c r="R4068">
        <f t="shared" si="321"/>
        <v>494</v>
      </c>
    </row>
    <row r="4069" spans="2:18" x14ac:dyDescent="0.25">
      <c r="B4069" s="1" t="s">
        <v>99</v>
      </c>
      <c r="C4069" s="1" t="s">
        <v>100</v>
      </c>
      <c r="D4069" s="1" t="s">
        <v>101</v>
      </c>
      <c r="E4069" s="1" t="s">
        <v>102</v>
      </c>
      <c r="F4069">
        <v>261</v>
      </c>
      <c r="G4069">
        <v>1.4</v>
      </c>
      <c r="H4069">
        <v>431</v>
      </c>
      <c r="I4069">
        <v>1.27</v>
      </c>
      <c r="K4069">
        <f t="shared" si="317"/>
        <v>36</v>
      </c>
      <c r="L4069">
        <f t="shared" si="318"/>
        <v>119</v>
      </c>
      <c r="M4069" t="str">
        <f>IF(COUNT(FIND({0,1,2,3,4,5,6,7,8,9},IF(ISBLANK(A4069),IF(LEN(TRIM(B4069))&gt;0,TRIM(B4069),TRIM(C4069)),"")))&gt;0,IF(ISBLANK(A4069),IF(LEN(TRIM(B4069))&gt;0,TRIM(B4069),TRIM(C4069)),""),"")</f>
        <v>06</v>
      </c>
      <c r="N4069" t="str">
        <f>IF(COUNT(FIND({0,1,2,3,4,5,6,7,8,9},IF(ISBLANK(A4069),IF(LEN(TRIM(B4069))&gt;0,TRIM(C4069),LEFT(D4069, 4)),"")))&gt;0,IF(ISBLANK(A4069),IF(LEN(TRIM(B4069))&gt;0,TRIM(C4069),LEFT(D4069, 4)),""),"")</f>
        <v>037</v>
      </c>
      <c r="O4069" t="str">
        <f t="shared" si="319"/>
        <v>Ca</v>
      </c>
      <c r="P4069" t="str">
        <f>TRIM(IF(COUNT(FIND({0,1,2,3,4,5,6,7,8,9},B4069))&gt;0,D4069,IF(LEN(TRIM(B4069))&gt;0,CONCATENATE(B4069,C4069,D4069),MID(D4069,4,LEN(D4069)))))</f>
        <v>Los Angeles</v>
      </c>
      <c r="Q4069">
        <f t="shared" si="320"/>
        <v>261</v>
      </c>
      <c r="R4069">
        <f t="shared" si="321"/>
        <v>431</v>
      </c>
    </row>
    <row r="4070" spans="2:18" x14ac:dyDescent="0.25">
      <c r="B4070" s="1" t="s">
        <v>95</v>
      </c>
      <c r="C4070" s="1" t="s">
        <v>83</v>
      </c>
      <c r="D4070" s="1" t="s">
        <v>143</v>
      </c>
      <c r="E4070" s="1" t="s">
        <v>98</v>
      </c>
      <c r="F4070">
        <v>177</v>
      </c>
      <c r="G4070">
        <v>0.95</v>
      </c>
      <c r="H4070">
        <v>341</v>
      </c>
      <c r="I4070">
        <v>1.01</v>
      </c>
      <c r="K4070">
        <f t="shared" si="317"/>
        <v>36</v>
      </c>
      <c r="L4070">
        <f t="shared" si="318"/>
        <v>119</v>
      </c>
      <c r="M4070" t="str">
        <f>IF(COUNT(FIND({0,1,2,3,4,5,6,7,8,9},IF(ISBLANK(A4070),IF(LEN(TRIM(B4070))&gt;0,TRIM(B4070),TRIM(C4070)),"")))&gt;0,IF(ISBLANK(A4070),IF(LEN(TRIM(B4070))&gt;0,TRIM(B4070),TRIM(C4070)),""),"")</f>
        <v>12</v>
      </c>
      <c r="N4070" t="str">
        <f>IF(COUNT(FIND({0,1,2,3,4,5,6,7,8,9},IF(ISBLANK(A4070),IF(LEN(TRIM(B4070))&gt;0,TRIM(C4070),LEFT(D4070, 4)),"")))&gt;0,IF(ISBLANK(A4070),IF(LEN(TRIM(B4070))&gt;0,TRIM(C4070),LEFT(D4070, 4)),""),"")</f>
        <v>025</v>
      </c>
      <c r="O4070" t="str">
        <f t="shared" si="319"/>
        <v>Fl</v>
      </c>
      <c r="P4070" t="str">
        <f>TRIM(IF(COUNT(FIND({0,1,2,3,4,5,6,7,8,9},B4070))&gt;0,D4070,IF(LEN(TRIM(B4070))&gt;0,CONCATENATE(B4070,C4070,D4070),MID(D4070,4,LEN(D4070)))))</f>
        <v>Dade</v>
      </c>
      <c r="Q4070">
        <f t="shared" si="320"/>
        <v>177</v>
      </c>
      <c r="R4070">
        <f t="shared" si="321"/>
        <v>341</v>
      </c>
    </row>
    <row r="4071" spans="2:18" x14ac:dyDescent="0.25">
      <c r="B4071" s="1" t="s">
        <v>84</v>
      </c>
      <c r="C4071" s="1" t="s">
        <v>57</v>
      </c>
      <c r="D4071" s="1" t="s">
        <v>152</v>
      </c>
      <c r="E4071" s="1" t="s">
        <v>86</v>
      </c>
      <c r="F4071">
        <v>159</v>
      </c>
      <c r="G4071">
        <v>0.86</v>
      </c>
      <c r="H4071">
        <v>237</v>
      </c>
      <c r="I4071">
        <v>0.7</v>
      </c>
      <c r="K4071">
        <f t="shared" si="317"/>
        <v>36</v>
      </c>
      <c r="L4071">
        <f t="shared" si="318"/>
        <v>119</v>
      </c>
      <c r="M4071" t="str">
        <f>IF(COUNT(FIND({0,1,2,3,4,5,6,7,8,9},IF(ISBLANK(A4071),IF(LEN(TRIM(B4071))&gt;0,TRIM(B4071),TRIM(C4071)),"")))&gt;0,IF(ISBLANK(A4071),IF(LEN(TRIM(B4071))&gt;0,TRIM(B4071),TRIM(C4071)),""),"")</f>
        <v>34</v>
      </c>
      <c r="N4071" t="str">
        <f>IF(COUNT(FIND({0,1,2,3,4,5,6,7,8,9},IF(ISBLANK(A4071),IF(LEN(TRIM(B4071))&gt;0,TRIM(C4071),LEFT(D4071, 4)),"")))&gt;0,IF(ISBLANK(A4071),IF(LEN(TRIM(B4071))&gt;0,TRIM(C4071),LEFT(D4071, 4)),""),"")</f>
        <v>017</v>
      </c>
      <c r="O4071" t="str">
        <f t="shared" si="319"/>
        <v>NJ</v>
      </c>
      <c r="P4071" t="str">
        <f>TRIM(IF(COUNT(FIND({0,1,2,3,4,5,6,7,8,9},B4071))&gt;0,D4071,IF(LEN(TRIM(B4071))&gt;0,CONCATENATE(B4071,C4071,D4071),MID(D4071,4,LEN(D4071)))))</f>
        <v>Hudson</v>
      </c>
      <c r="Q4071">
        <f t="shared" si="320"/>
        <v>159</v>
      </c>
      <c r="R4071">
        <f t="shared" si="321"/>
        <v>237</v>
      </c>
    </row>
    <row r="4072" spans="2:18" x14ac:dyDescent="0.25">
      <c r="B4072" s="1" t="s">
        <v>78</v>
      </c>
      <c r="C4072" s="1" t="s">
        <v>126</v>
      </c>
      <c r="D4072" s="1" t="s">
        <v>127</v>
      </c>
      <c r="E4072" s="1" t="s">
        <v>80</v>
      </c>
      <c r="F4072">
        <v>147</v>
      </c>
      <c r="G4072">
        <v>0.79</v>
      </c>
      <c r="H4072">
        <v>255</v>
      </c>
      <c r="I4072">
        <v>0.75</v>
      </c>
      <c r="K4072">
        <f t="shared" si="317"/>
        <v>36</v>
      </c>
      <c r="L4072">
        <f t="shared" si="318"/>
        <v>119</v>
      </c>
      <c r="M4072" t="str">
        <f>IF(COUNT(FIND({0,1,2,3,4,5,6,7,8,9},IF(ISBLANK(A4072),IF(LEN(TRIM(B4072))&gt;0,TRIM(B4072),TRIM(C4072)),"")))&gt;0,IF(ISBLANK(A4072),IF(LEN(TRIM(B4072))&gt;0,TRIM(B4072),TRIM(C4072)),""),"")</f>
        <v>09</v>
      </c>
      <c r="N4072" t="str">
        <f>IF(COUNT(FIND({0,1,2,3,4,5,6,7,8,9},IF(ISBLANK(A4072),IF(LEN(TRIM(B4072))&gt;0,TRIM(C4072),LEFT(D4072, 4)),"")))&gt;0,IF(ISBLANK(A4072),IF(LEN(TRIM(B4072))&gt;0,TRIM(C4072),LEFT(D4072, 4)),""),"")</f>
        <v>009</v>
      </c>
      <c r="O4072" t="str">
        <f t="shared" si="319"/>
        <v>Ct</v>
      </c>
      <c r="P4072" t="str">
        <f>TRIM(IF(COUNT(FIND({0,1,2,3,4,5,6,7,8,9},B4072))&gt;0,D4072,IF(LEN(TRIM(B4072))&gt;0,CONCATENATE(B4072,C4072,D4072),MID(D4072,4,LEN(D4072)))))</f>
        <v>New Haven</v>
      </c>
      <c r="Q4072">
        <f t="shared" si="320"/>
        <v>147</v>
      </c>
      <c r="R4072">
        <f t="shared" si="321"/>
        <v>255</v>
      </c>
    </row>
    <row r="4073" spans="2:18" x14ac:dyDescent="0.25">
      <c r="B4073" s="1" t="s">
        <v>56</v>
      </c>
      <c r="C4073" s="1" t="s">
        <v>57</v>
      </c>
      <c r="D4073" s="1" t="s">
        <v>58</v>
      </c>
      <c r="E4073" s="1" t="s">
        <v>59</v>
      </c>
      <c r="F4073">
        <v>130</v>
      </c>
      <c r="G4073">
        <v>0.7</v>
      </c>
      <c r="H4073">
        <v>196</v>
      </c>
      <c r="I4073">
        <v>0.57999999999999996</v>
      </c>
      <c r="K4073">
        <f t="shared" si="317"/>
        <v>36</v>
      </c>
      <c r="L4073">
        <f t="shared" si="318"/>
        <v>119</v>
      </c>
      <c r="M4073" t="str">
        <f>IF(COUNT(FIND({0,1,2,3,4,5,6,7,8,9},IF(ISBLANK(A4073),IF(LEN(TRIM(B4073))&gt;0,TRIM(B4073),TRIM(C4073)),"")))&gt;0,IF(ISBLANK(A4073),IF(LEN(TRIM(B4073))&gt;0,TRIM(B4073),TRIM(C4073)),""),"")</f>
        <v>25</v>
      </c>
      <c r="N4073" t="str">
        <f>IF(COUNT(FIND({0,1,2,3,4,5,6,7,8,9},IF(ISBLANK(A4073),IF(LEN(TRIM(B4073))&gt;0,TRIM(C4073),LEFT(D4073, 4)),"")))&gt;0,IF(ISBLANK(A4073),IF(LEN(TRIM(B4073))&gt;0,TRIM(C4073),LEFT(D4073, 4)),""),"")</f>
        <v>017</v>
      </c>
      <c r="O4073" t="str">
        <f t="shared" si="319"/>
        <v>Ma</v>
      </c>
      <c r="P4073" t="str">
        <f>TRIM(IF(COUNT(FIND({0,1,2,3,4,5,6,7,8,9},B4073))&gt;0,D4073,IF(LEN(TRIM(B4073))&gt;0,CONCATENATE(B4073,C4073,D4073),MID(D4073,4,LEN(D4073)))))</f>
        <v>Middlesex</v>
      </c>
      <c r="Q4073">
        <f t="shared" si="320"/>
        <v>130</v>
      </c>
      <c r="R4073">
        <f t="shared" si="321"/>
        <v>196</v>
      </c>
    </row>
    <row r="4074" spans="2:18" x14ac:dyDescent="0.25">
      <c r="B4074" s="1" t="s">
        <v>105</v>
      </c>
      <c r="C4074" s="1" t="s">
        <v>41</v>
      </c>
      <c r="D4074" s="1" t="s">
        <v>106</v>
      </c>
      <c r="E4074" s="1" t="s">
        <v>107</v>
      </c>
      <c r="F4074">
        <v>123</v>
      </c>
      <c r="G4074">
        <v>0.66</v>
      </c>
      <c r="H4074">
        <v>159</v>
      </c>
      <c r="I4074">
        <v>0.47</v>
      </c>
      <c r="K4074">
        <f t="shared" si="317"/>
        <v>36</v>
      </c>
      <c r="L4074">
        <f t="shared" si="318"/>
        <v>119</v>
      </c>
      <c r="M4074" t="str">
        <f>IF(COUNT(FIND({0,1,2,3,4,5,6,7,8,9},IF(ISBLANK(A4074),IF(LEN(TRIM(B4074))&gt;0,TRIM(B4074),TRIM(C4074)),"")))&gt;0,IF(ISBLANK(A4074),IF(LEN(TRIM(B4074))&gt;0,TRIM(B4074),TRIM(C4074)),""),"")</f>
        <v>11</v>
      </c>
      <c r="N4074" t="str">
        <f>IF(COUNT(FIND({0,1,2,3,4,5,6,7,8,9},IF(ISBLANK(A4074),IF(LEN(TRIM(B4074))&gt;0,TRIM(C4074),LEFT(D4074, 4)),"")))&gt;0,IF(ISBLANK(A4074),IF(LEN(TRIM(B4074))&gt;0,TRIM(C4074),LEFT(D4074, 4)),""),"")</f>
        <v>001</v>
      </c>
      <c r="O4074" t="str">
        <f t="shared" si="319"/>
        <v>DC</v>
      </c>
      <c r="P4074" t="str">
        <f>TRIM(IF(COUNT(FIND({0,1,2,3,4,5,6,7,8,9},B4074))&gt;0,D4074,IF(LEN(TRIM(B4074))&gt;0,CONCATENATE(B4074,C4074,D4074),MID(D4074,4,LEN(D4074)))))</f>
        <v>Wash.,D.C.</v>
      </c>
      <c r="Q4074">
        <f t="shared" si="320"/>
        <v>123</v>
      </c>
      <c r="R4074">
        <f t="shared" si="321"/>
        <v>159</v>
      </c>
    </row>
    <row r="4075" spans="2:18" x14ac:dyDescent="0.25">
      <c r="B4075" s="1" t="s">
        <v>144</v>
      </c>
      <c r="C4075" s="1" t="s">
        <v>89</v>
      </c>
      <c r="D4075" s="1" t="s">
        <v>145</v>
      </c>
      <c r="E4075" s="1" t="s">
        <v>146</v>
      </c>
      <c r="F4075">
        <v>121</v>
      </c>
      <c r="G4075">
        <v>0.65</v>
      </c>
      <c r="H4075">
        <v>200</v>
      </c>
      <c r="I4075">
        <v>0.59</v>
      </c>
      <c r="K4075">
        <f t="shared" si="317"/>
        <v>36</v>
      </c>
      <c r="L4075">
        <f t="shared" si="318"/>
        <v>119</v>
      </c>
      <c r="M4075" t="str">
        <f>IF(COUNT(FIND({0,1,2,3,4,5,6,7,8,9},IF(ISBLANK(A4075),IF(LEN(TRIM(B4075))&gt;0,TRIM(B4075),TRIM(C4075)),"")))&gt;0,IF(ISBLANK(A4075),IF(LEN(TRIM(B4075))&gt;0,TRIM(B4075),TRIM(C4075)),""),"")</f>
        <v>17</v>
      </c>
      <c r="N4075" t="str">
        <f>IF(COUNT(FIND({0,1,2,3,4,5,6,7,8,9},IF(ISBLANK(A4075),IF(LEN(TRIM(B4075))&gt;0,TRIM(C4075),LEFT(D4075, 4)),"")))&gt;0,IF(ISBLANK(A4075),IF(LEN(TRIM(B4075))&gt;0,TRIM(C4075),LEFT(D4075, 4)),""),"")</f>
        <v>031</v>
      </c>
      <c r="O4075" t="str">
        <f t="shared" si="319"/>
        <v>Il</v>
      </c>
      <c r="P4075" t="str">
        <f>TRIM(IF(COUNT(FIND({0,1,2,3,4,5,6,7,8,9},B4075))&gt;0,D4075,IF(LEN(TRIM(B4075))&gt;0,CONCATENATE(B4075,C4075,D4075),MID(D4075,4,LEN(D4075)))))</f>
        <v>Cook</v>
      </c>
      <c r="Q4075">
        <f t="shared" si="320"/>
        <v>121</v>
      </c>
      <c r="R4075">
        <f t="shared" si="321"/>
        <v>200</v>
      </c>
    </row>
    <row r="4076" spans="2:18" x14ac:dyDescent="0.25">
      <c r="B4076" s="1" t="s">
        <v>99</v>
      </c>
      <c r="C4076" s="1" t="s">
        <v>133</v>
      </c>
      <c r="D4076" s="1" t="s">
        <v>247</v>
      </c>
      <c r="E4076" s="1" t="s">
        <v>102</v>
      </c>
      <c r="F4076">
        <v>108</v>
      </c>
      <c r="G4076">
        <v>0.57999999999999996</v>
      </c>
      <c r="H4076">
        <v>131</v>
      </c>
      <c r="I4076">
        <v>0.39</v>
      </c>
      <c r="K4076">
        <f t="shared" si="317"/>
        <v>36</v>
      </c>
      <c r="L4076">
        <f t="shared" si="318"/>
        <v>119</v>
      </c>
      <c r="M4076" t="str">
        <f>IF(COUNT(FIND({0,1,2,3,4,5,6,7,8,9},IF(ISBLANK(A4076),IF(LEN(TRIM(B4076))&gt;0,TRIM(B4076),TRIM(C4076)),"")))&gt;0,IF(ISBLANK(A4076),IF(LEN(TRIM(B4076))&gt;0,TRIM(B4076),TRIM(C4076)),""),"")</f>
        <v>06</v>
      </c>
      <c r="N4076" t="str">
        <f>IF(COUNT(FIND({0,1,2,3,4,5,6,7,8,9},IF(ISBLANK(A4076),IF(LEN(TRIM(B4076))&gt;0,TRIM(C4076),LEFT(D4076, 4)),"")))&gt;0,IF(ISBLANK(A4076),IF(LEN(TRIM(B4076))&gt;0,TRIM(C4076),LEFT(D4076, 4)),""),"")</f>
        <v>075</v>
      </c>
      <c r="O4076" t="str">
        <f t="shared" si="319"/>
        <v>Ca</v>
      </c>
      <c r="P4076" t="str">
        <f>TRIM(IF(COUNT(FIND({0,1,2,3,4,5,6,7,8,9},B4076))&gt;0,D4076,IF(LEN(TRIM(B4076))&gt;0,CONCATENATE(B4076,C4076,D4076),MID(D4076,4,LEN(D4076)))))</f>
        <v>San Francisco</v>
      </c>
      <c r="Q4076">
        <f t="shared" si="320"/>
        <v>108</v>
      </c>
      <c r="R4076">
        <f t="shared" si="321"/>
        <v>131</v>
      </c>
    </row>
    <row r="4077" spans="2:18" x14ac:dyDescent="0.25">
      <c r="B4077" s="1" t="s">
        <v>234</v>
      </c>
      <c r="C4077" s="1" t="s">
        <v>212</v>
      </c>
      <c r="D4077" s="1" t="s">
        <v>73</v>
      </c>
      <c r="E4077" s="1" t="s">
        <v>236</v>
      </c>
      <c r="F4077">
        <v>108</v>
      </c>
      <c r="G4077">
        <v>0.57999999999999996</v>
      </c>
      <c r="H4077">
        <v>215</v>
      </c>
      <c r="I4077">
        <v>0.64</v>
      </c>
      <c r="K4077">
        <f t="shared" si="317"/>
        <v>36</v>
      </c>
      <c r="L4077">
        <f t="shared" si="318"/>
        <v>119</v>
      </c>
      <c r="M4077" t="str">
        <f>IF(COUNT(FIND({0,1,2,3,4,5,6,7,8,9},IF(ISBLANK(A4077),IF(LEN(TRIM(B4077))&gt;0,TRIM(B4077),TRIM(C4077)),"")))&gt;0,IF(ISBLANK(A4077),IF(LEN(TRIM(B4077))&gt;0,TRIM(B4077),TRIM(C4077)),""),"")</f>
        <v>13</v>
      </c>
      <c r="N4077" t="str">
        <f>IF(COUNT(FIND({0,1,2,3,4,5,6,7,8,9},IF(ISBLANK(A4077),IF(LEN(TRIM(B4077))&gt;0,TRIM(C4077),LEFT(D4077, 4)),"")))&gt;0,IF(ISBLANK(A4077),IF(LEN(TRIM(B4077))&gt;0,TRIM(C4077),LEFT(D4077, 4)),""),"")</f>
        <v>121</v>
      </c>
      <c r="O4077" t="str">
        <f t="shared" si="319"/>
        <v>Ga</v>
      </c>
      <c r="P4077" t="str">
        <f>TRIM(IF(COUNT(FIND({0,1,2,3,4,5,6,7,8,9},B4077))&gt;0,D4077,IF(LEN(TRIM(B4077))&gt;0,CONCATENATE(B4077,C4077,D4077),MID(D4077,4,LEN(D4077)))))</f>
        <v>Fulton</v>
      </c>
      <c r="Q4077">
        <f t="shared" si="320"/>
        <v>108</v>
      </c>
      <c r="R4077">
        <f t="shared" si="321"/>
        <v>215</v>
      </c>
    </row>
    <row r="4078" spans="2:18" x14ac:dyDescent="0.25">
      <c r="B4078" s="1" t="s">
        <v>13</v>
      </c>
      <c r="C4078" s="1" t="s">
        <v>36</v>
      </c>
      <c r="D4078" s="1" t="s">
        <v>37</v>
      </c>
      <c r="E4078" s="1" t="s">
        <v>12</v>
      </c>
      <c r="F4078">
        <v>101</v>
      </c>
      <c r="G4078">
        <v>0.54</v>
      </c>
      <c r="H4078">
        <v>184</v>
      </c>
      <c r="I4078">
        <v>0.54</v>
      </c>
      <c r="K4078">
        <f t="shared" si="317"/>
        <v>36</v>
      </c>
      <c r="L4078">
        <f t="shared" si="318"/>
        <v>119</v>
      </c>
      <c r="M4078" t="str">
        <f>IF(COUNT(FIND({0,1,2,3,4,5,6,7,8,9},IF(ISBLANK(A4078),IF(LEN(TRIM(B4078))&gt;0,TRIM(B4078),TRIM(C4078)),"")))&gt;0,IF(ISBLANK(A4078),IF(LEN(TRIM(B4078))&gt;0,TRIM(B4078),TRIM(C4078)),""),"")</f>
        <v>36</v>
      </c>
      <c r="N4078" t="str">
        <f>IF(COUNT(FIND({0,1,2,3,4,5,6,7,8,9},IF(ISBLANK(A4078),IF(LEN(TRIM(B4078))&gt;0,TRIM(C4078),LEFT(D4078, 4)),"")))&gt;0,IF(ISBLANK(A4078),IF(LEN(TRIM(B4078))&gt;0,TRIM(C4078),LEFT(D4078, 4)),""),"")</f>
        <v>111</v>
      </c>
      <c r="O4078" t="str">
        <f t="shared" si="319"/>
        <v>NY</v>
      </c>
      <c r="P4078" t="str">
        <f>TRIM(IF(COUNT(FIND({0,1,2,3,4,5,6,7,8,9},B4078))&gt;0,D4078,IF(LEN(TRIM(B4078))&gt;0,CONCATENATE(B4078,C4078,D4078),MID(D4078,4,LEN(D4078)))))</f>
        <v>Ulster</v>
      </c>
      <c r="Q4078">
        <f t="shared" si="320"/>
        <v>101</v>
      </c>
      <c r="R4078">
        <f t="shared" si="321"/>
        <v>184</v>
      </c>
    </row>
    <row r="4079" spans="2:18" x14ac:dyDescent="0.25">
      <c r="B4079" s="1" t="s">
        <v>84</v>
      </c>
      <c r="C4079" s="1" t="s">
        <v>136</v>
      </c>
      <c r="D4079" s="1" t="s">
        <v>58</v>
      </c>
      <c r="E4079" s="1" t="s">
        <v>86</v>
      </c>
      <c r="F4079">
        <v>96</v>
      </c>
      <c r="G4079">
        <v>0.52</v>
      </c>
      <c r="H4079">
        <v>175</v>
      </c>
      <c r="I4079">
        <v>0.52</v>
      </c>
      <c r="K4079">
        <f t="shared" si="317"/>
        <v>36</v>
      </c>
      <c r="L4079">
        <f t="shared" si="318"/>
        <v>119</v>
      </c>
      <c r="M4079" t="str">
        <f>IF(COUNT(FIND({0,1,2,3,4,5,6,7,8,9},IF(ISBLANK(A4079),IF(LEN(TRIM(B4079))&gt;0,TRIM(B4079),TRIM(C4079)),"")))&gt;0,IF(ISBLANK(A4079),IF(LEN(TRIM(B4079))&gt;0,TRIM(B4079),TRIM(C4079)),""),"")</f>
        <v>34</v>
      </c>
      <c r="N4079" t="str">
        <f>IF(COUNT(FIND({0,1,2,3,4,5,6,7,8,9},IF(ISBLANK(A4079),IF(LEN(TRIM(B4079))&gt;0,TRIM(C4079),LEFT(D4079, 4)),"")))&gt;0,IF(ISBLANK(A4079),IF(LEN(TRIM(B4079))&gt;0,TRIM(C4079),LEFT(D4079, 4)),""),"")</f>
        <v>023</v>
      </c>
      <c r="O4079" t="str">
        <f t="shared" si="319"/>
        <v>NJ</v>
      </c>
      <c r="P4079" t="str">
        <f>TRIM(IF(COUNT(FIND({0,1,2,3,4,5,6,7,8,9},B4079))&gt;0,D4079,IF(LEN(TRIM(B4079))&gt;0,CONCATENATE(B4079,C4079,D4079),MID(D4079,4,LEN(D4079)))))</f>
        <v>Middlesex</v>
      </c>
      <c r="Q4079">
        <f t="shared" si="320"/>
        <v>96</v>
      </c>
      <c r="R4079">
        <f t="shared" si="321"/>
        <v>175</v>
      </c>
    </row>
    <row r="4080" spans="2:18" x14ac:dyDescent="0.25">
      <c r="B4080" s="1" t="s">
        <v>95</v>
      </c>
      <c r="C4080" s="1" t="s">
        <v>24</v>
      </c>
      <c r="D4080" s="1" t="s">
        <v>108</v>
      </c>
      <c r="E4080" s="1" t="s">
        <v>98</v>
      </c>
      <c r="F4080">
        <v>95</v>
      </c>
      <c r="G4080">
        <v>0.51</v>
      </c>
      <c r="H4080">
        <v>165</v>
      </c>
      <c r="I4080">
        <v>0.49</v>
      </c>
      <c r="K4080">
        <f t="shared" si="317"/>
        <v>36</v>
      </c>
      <c r="L4080">
        <f t="shared" si="318"/>
        <v>119</v>
      </c>
      <c r="M4080" t="str">
        <f>IF(COUNT(FIND({0,1,2,3,4,5,6,7,8,9},IF(ISBLANK(A4080),IF(LEN(TRIM(B4080))&gt;0,TRIM(B4080),TRIM(C4080)),"")))&gt;0,IF(ISBLANK(A4080),IF(LEN(TRIM(B4080))&gt;0,TRIM(B4080),TRIM(C4080)),""),"")</f>
        <v>12</v>
      </c>
      <c r="N4080" t="str">
        <f>IF(COUNT(FIND({0,1,2,3,4,5,6,7,8,9},IF(ISBLANK(A4080),IF(LEN(TRIM(B4080))&gt;0,TRIM(C4080),LEFT(D4080, 4)),"")))&gt;0,IF(ISBLANK(A4080),IF(LEN(TRIM(B4080))&gt;0,TRIM(C4080),LEFT(D4080, 4)),""),"")</f>
        <v>103</v>
      </c>
      <c r="O4080" t="str">
        <f t="shared" si="319"/>
        <v>Fl</v>
      </c>
      <c r="P4080" t="str">
        <f>TRIM(IF(COUNT(FIND({0,1,2,3,4,5,6,7,8,9},B4080))&gt;0,D4080,IF(LEN(TRIM(B4080))&gt;0,CONCATENATE(B4080,C4080,D4080),MID(D4080,4,LEN(D4080)))))</f>
        <v>Pinellas</v>
      </c>
      <c r="Q4080">
        <f t="shared" si="320"/>
        <v>95</v>
      </c>
      <c r="R4080">
        <f t="shared" si="321"/>
        <v>165</v>
      </c>
    </row>
    <row r="4081" spans="2:18" x14ac:dyDescent="0.25">
      <c r="B4081" s="1" t="s">
        <v>56</v>
      </c>
      <c r="C4081" s="1" t="s">
        <v>83</v>
      </c>
      <c r="D4081" s="1" t="s">
        <v>25</v>
      </c>
      <c r="E4081" s="1" t="s">
        <v>59</v>
      </c>
      <c r="F4081">
        <v>91</v>
      </c>
      <c r="G4081">
        <v>0.49</v>
      </c>
      <c r="H4081">
        <v>106</v>
      </c>
      <c r="I4081">
        <v>0.31</v>
      </c>
      <c r="K4081">
        <f t="shared" si="317"/>
        <v>36</v>
      </c>
      <c r="L4081">
        <f t="shared" si="318"/>
        <v>119</v>
      </c>
      <c r="M4081" t="str">
        <f>IF(COUNT(FIND({0,1,2,3,4,5,6,7,8,9},IF(ISBLANK(A4081),IF(LEN(TRIM(B4081))&gt;0,TRIM(B4081),TRIM(C4081)),"")))&gt;0,IF(ISBLANK(A4081),IF(LEN(TRIM(B4081))&gt;0,TRIM(B4081),TRIM(C4081)),""),"")</f>
        <v>25</v>
      </c>
      <c r="N4081" t="str">
        <f>IF(COUNT(FIND({0,1,2,3,4,5,6,7,8,9},IF(ISBLANK(A4081),IF(LEN(TRIM(B4081))&gt;0,TRIM(C4081),LEFT(D4081, 4)),"")))&gt;0,IF(ISBLANK(A4081),IF(LEN(TRIM(B4081))&gt;0,TRIM(C4081),LEFT(D4081, 4)),""),"")</f>
        <v>025</v>
      </c>
      <c r="O4081" t="str">
        <f t="shared" si="319"/>
        <v>Ma</v>
      </c>
      <c r="P4081" t="str">
        <f>TRIM(IF(COUNT(FIND({0,1,2,3,4,5,6,7,8,9},B4081))&gt;0,D4081,IF(LEN(TRIM(B4081))&gt;0,CONCATENATE(B4081,C4081,D4081),MID(D4081,4,LEN(D4081)))))</f>
        <v>Suffolk</v>
      </c>
      <c r="Q4081">
        <f t="shared" si="320"/>
        <v>91</v>
      </c>
      <c r="R4081">
        <f t="shared" si="321"/>
        <v>106</v>
      </c>
    </row>
    <row r="4082" spans="2:18" x14ac:dyDescent="0.25">
      <c r="B4082" s="1" t="s">
        <v>95</v>
      </c>
      <c r="C4082" s="1" t="s">
        <v>50</v>
      </c>
      <c r="D4082" s="1" t="s">
        <v>55</v>
      </c>
      <c r="E4082" s="1" t="s">
        <v>98</v>
      </c>
      <c r="F4082">
        <v>87</v>
      </c>
      <c r="G4082">
        <v>0.47</v>
      </c>
      <c r="H4082">
        <v>202</v>
      </c>
      <c r="I4082">
        <v>0.6</v>
      </c>
      <c r="K4082">
        <f t="shared" si="317"/>
        <v>36</v>
      </c>
      <c r="L4082">
        <f t="shared" si="318"/>
        <v>119</v>
      </c>
      <c r="M4082" t="str">
        <f>IF(COUNT(FIND({0,1,2,3,4,5,6,7,8,9},IF(ISBLANK(A4082),IF(LEN(TRIM(B4082))&gt;0,TRIM(B4082),TRIM(C4082)),"")))&gt;0,IF(ISBLANK(A4082),IF(LEN(TRIM(B4082))&gt;0,TRIM(B4082),TRIM(C4082)),""),"")</f>
        <v>12</v>
      </c>
      <c r="N4082" t="str">
        <f>IF(COUNT(FIND({0,1,2,3,4,5,6,7,8,9},IF(ISBLANK(A4082),IF(LEN(TRIM(B4082))&gt;0,TRIM(C4082),LEFT(D4082, 4)),"")))&gt;0,IF(ISBLANK(A4082),IF(LEN(TRIM(B4082))&gt;0,TRIM(C4082),LEFT(D4082, 4)),""),"")</f>
        <v>095</v>
      </c>
      <c r="O4082" t="str">
        <f t="shared" si="319"/>
        <v>Fl</v>
      </c>
      <c r="P4082" t="str">
        <f>TRIM(IF(COUNT(FIND({0,1,2,3,4,5,6,7,8,9},B4082))&gt;0,D4082,IF(LEN(TRIM(B4082))&gt;0,CONCATENATE(B4082,C4082,D4082),MID(D4082,4,LEN(D4082)))))</f>
        <v>Orange</v>
      </c>
      <c r="Q4082">
        <f t="shared" si="320"/>
        <v>87</v>
      </c>
      <c r="R4082">
        <f t="shared" si="321"/>
        <v>202</v>
      </c>
    </row>
    <row r="4083" spans="2:18" x14ac:dyDescent="0.25">
      <c r="B4083" s="1" t="s">
        <v>128</v>
      </c>
      <c r="C4083" s="1" t="s">
        <v>89</v>
      </c>
      <c r="D4083" s="1" t="s">
        <v>67</v>
      </c>
      <c r="E4083" s="1" t="s">
        <v>129</v>
      </c>
      <c r="F4083">
        <v>87</v>
      </c>
      <c r="G4083">
        <v>0.47</v>
      </c>
      <c r="H4083">
        <v>165</v>
      </c>
      <c r="I4083">
        <v>0.49</v>
      </c>
      <c r="K4083">
        <f t="shared" si="317"/>
        <v>36</v>
      </c>
      <c r="L4083">
        <f t="shared" si="318"/>
        <v>119</v>
      </c>
      <c r="M4083" t="str">
        <f>IF(COUNT(FIND({0,1,2,3,4,5,6,7,8,9},IF(ISBLANK(A4083),IF(LEN(TRIM(B4083))&gt;0,TRIM(B4083),TRIM(C4083)),"")))&gt;0,IF(ISBLANK(A4083),IF(LEN(TRIM(B4083))&gt;0,TRIM(B4083),TRIM(C4083)),""),"")</f>
        <v>24</v>
      </c>
      <c r="N4083" t="str">
        <f>IF(COUNT(FIND({0,1,2,3,4,5,6,7,8,9},IF(ISBLANK(A4083),IF(LEN(TRIM(B4083))&gt;0,TRIM(C4083),LEFT(D4083, 4)),"")))&gt;0,IF(ISBLANK(A4083),IF(LEN(TRIM(B4083))&gt;0,TRIM(C4083),LEFT(D4083, 4)),""),"")</f>
        <v>031</v>
      </c>
      <c r="O4083" t="str">
        <f t="shared" si="319"/>
        <v>Md</v>
      </c>
      <c r="P4083" t="str">
        <f>TRIM(IF(COUNT(FIND({0,1,2,3,4,5,6,7,8,9},B4083))&gt;0,D4083,IF(LEN(TRIM(B4083))&gt;0,CONCATENATE(B4083,C4083,D4083),MID(D4083,4,LEN(D4083)))))</f>
        <v>Montgomery</v>
      </c>
      <c r="Q4083">
        <f t="shared" si="320"/>
        <v>87</v>
      </c>
      <c r="R4083">
        <f t="shared" si="321"/>
        <v>165</v>
      </c>
    </row>
    <row r="4084" spans="2:18" x14ac:dyDescent="0.25">
      <c r="B4084" s="1" t="s">
        <v>84</v>
      </c>
      <c r="C4084" s="1" t="s">
        <v>60</v>
      </c>
      <c r="D4084" s="1" t="s">
        <v>187</v>
      </c>
      <c r="E4084" s="1" t="s">
        <v>86</v>
      </c>
      <c r="F4084">
        <v>85</v>
      </c>
      <c r="G4084">
        <v>0.46</v>
      </c>
      <c r="H4084">
        <v>136</v>
      </c>
      <c r="I4084">
        <v>0.4</v>
      </c>
      <c r="K4084">
        <f t="shared" si="317"/>
        <v>36</v>
      </c>
      <c r="L4084">
        <f t="shared" si="318"/>
        <v>119</v>
      </c>
      <c r="M4084" t="str">
        <f>IF(COUNT(FIND({0,1,2,3,4,5,6,7,8,9},IF(ISBLANK(A4084),IF(LEN(TRIM(B4084))&gt;0,TRIM(B4084),TRIM(C4084)),"")))&gt;0,IF(ISBLANK(A4084),IF(LEN(TRIM(B4084))&gt;0,TRIM(B4084),TRIM(C4084)),""),"")</f>
        <v>34</v>
      </c>
      <c r="N4084" t="str">
        <f>IF(COUNT(FIND({0,1,2,3,4,5,6,7,8,9},IF(ISBLANK(A4084),IF(LEN(TRIM(B4084))&gt;0,TRIM(C4084),LEFT(D4084, 4)),"")))&gt;0,IF(ISBLANK(A4084),IF(LEN(TRIM(B4084))&gt;0,TRIM(C4084),LEFT(D4084, 4)),""),"")</f>
        <v>027</v>
      </c>
      <c r="O4084" t="str">
        <f t="shared" si="319"/>
        <v>NJ</v>
      </c>
      <c r="P4084" t="str">
        <f>TRIM(IF(COUNT(FIND({0,1,2,3,4,5,6,7,8,9},B4084))&gt;0,D4084,IF(LEN(TRIM(B4084))&gt;0,CONCATENATE(B4084,C4084,D4084),MID(D4084,4,LEN(D4084)))))</f>
        <v>Morris</v>
      </c>
      <c r="Q4084">
        <f t="shared" si="320"/>
        <v>85</v>
      </c>
      <c r="R4084">
        <f t="shared" si="321"/>
        <v>136</v>
      </c>
    </row>
    <row r="4085" spans="2:18" x14ac:dyDescent="0.25">
      <c r="B4085" s="1" t="s">
        <v>13</v>
      </c>
      <c r="C4085" s="1" t="s">
        <v>41</v>
      </c>
      <c r="D4085" s="1" t="s">
        <v>233</v>
      </c>
      <c r="E4085" s="1" t="s">
        <v>12</v>
      </c>
      <c r="F4085">
        <v>85</v>
      </c>
      <c r="G4085">
        <v>0.46</v>
      </c>
      <c r="H4085">
        <v>123</v>
      </c>
      <c r="I4085">
        <v>0.36</v>
      </c>
      <c r="K4085">
        <f t="shared" si="317"/>
        <v>36</v>
      </c>
      <c r="L4085">
        <f t="shared" si="318"/>
        <v>119</v>
      </c>
      <c r="M4085" t="str">
        <f>IF(COUNT(FIND({0,1,2,3,4,5,6,7,8,9},IF(ISBLANK(A4085),IF(LEN(TRIM(B4085))&gt;0,TRIM(B4085),TRIM(C4085)),"")))&gt;0,IF(ISBLANK(A4085),IF(LEN(TRIM(B4085))&gt;0,TRIM(B4085),TRIM(C4085)),""),"")</f>
        <v>36</v>
      </c>
      <c r="N4085" t="str">
        <f>IF(COUNT(FIND({0,1,2,3,4,5,6,7,8,9},IF(ISBLANK(A4085),IF(LEN(TRIM(B4085))&gt;0,TRIM(C4085),LEFT(D4085, 4)),"")))&gt;0,IF(ISBLANK(A4085),IF(LEN(TRIM(B4085))&gt;0,TRIM(C4085),LEFT(D4085, 4)),""),"")</f>
        <v>001</v>
      </c>
      <c r="O4085" t="str">
        <f t="shared" si="319"/>
        <v>NY</v>
      </c>
      <c r="P4085" t="str">
        <f>TRIM(IF(COUNT(FIND({0,1,2,3,4,5,6,7,8,9},B4085))&gt;0,D4085,IF(LEN(TRIM(B4085))&gt;0,CONCATENATE(B4085,C4085,D4085),MID(D4085,4,LEN(D4085)))))</f>
        <v>Albany</v>
      </c>
      <c r="Q4085">
        <f t="shared" si="320"/>
        <v>85</v>
      </c>
      <c r="R4085">
        <f t="shared" si="321"/>
        <v>123</v>
      </c>
    </row>
    <row r="4086" spans="2:18" x14ac:dyDescent="0.25">
      <c r="B4086" s="1" t="s">
        <v>84</v>
      </c>
      <c r="C4086" s="1" t="s">
        <v>113</v>
      </c>
      <c r="D4086" s="1" t="s">
        <v>90</v>
      </c>
      <c r="E4086" s="1" t="s">
        <v>86</v>
      </c>
      <c r="F4086">
        <v>81</v>
      </c>
      <c r="G4086">
        <v>0.44</v>
      </c>
      <c r="H4086">
        <v>148</v>
      </c>
      <c r="I4086">
        <v>0.44</v>
      </c>
      <c r="K4086">
        <f t="shared" si="317"/>
        <v>36</v>
      </c>
      <c r="L4086">
        <f t="shared" si="318"/>
        <v>119</v>
      </c>
      <c r="M4086" t="str">
        <f>IF(COUNT(FIND({0,1,2,3,4,5,6,7,8,9},IF(ISBLANK(A4086),IF(LEN(TRIM(B4086))&gt;0,TRIM(B4086),TRIM(C4086)),"")))&gt;0,IF(ISBLANK(A4086),IF(LEN(TRIM(B4086))&gt;0,TRIM(B4086),TRIM(C4086)),""),"")</f>
        <v>34</v>
      </c>
      <c r="N4086" t="str">
        <f>IF(COUNT(FIND({0,1,2,3,4,5,6,7,8,9},IF(ISBLANK(A4086),IF(LEN(TRIM(B4086))&gt;0,TRIM(C4086),LEFT(D4086, 4)),"")))&gt;0,IF(ISBLANK(A4086),IF(LEN(TRIM(B4086))&gt;0,TRIM(C4086),LEFT(D4086, 4)),""),"")</f>
        <v>013</v>
      </c>
      <c r="O4086" t="str">
        <f t="shared" si="319"/>
        <v>NJ</v>
      </c>
      <c r="P4086" t="str">
        <f>TRIM(IF(COUNT(FIND({0,1,2,3,4,5,6,7,8,9},B4086))&gt;0,D4086,IF(LEN(TRIM(B4086))&gt;0,CONCATENATE(B4086,C4086,D4086),MID(D4086,4,LEN(D4086)))))</f>
        <v>Essex</v>
      </c>
      <c r="Q4086">
        <f t="shared" si="320"/>
        <v>81</v>
      </c>
      <c r="R4086">
        <f t="shared" si="321"/>
        <v>148</v>
      </c>
    </row>
    <row r="4087" spans="2:18" x14ac:dyDescent="0.25">
      <c r="B4087" s="1" t="s">
        <v>234</v>
      </c>
      <c r="C4087" s="1" t="s">
        <v>87</v>
      </c>
      <c r="D4087" s="1" t="s">
        <v>235</v>
      </c>
      <c r="E4087" s="1" t="s">
        <v>236</v>
      </c>
      <c r="F4087">
        <v>81</v>
      </c>
      <c r="G4087">
        <v>0.44</v>
      </c>
      <c r="H4087">
        <v>143</v>
      </c>
      <c r="I4087">
        <v>0.42</v>
      </c>
      <c r="K4087">
        <f t="shared" si="317"/>
        <v>36</v>
      </c>
      <c r="L4087">
        <f t="shared" si="318"/>
        <v>119</v>
      </c>
      <c r="M4087" t="str">
        <f>IF(COUNT(FIND({0,1,2,3,4,5,6,7,8,9},IF(ISBLANK(A4087),IF(LEN(TRIM(B4087))&gt;0,TRIM(B4087),TRIM(C4087)),"")))&gt;0,IF(ISBLANK(A4087),IF(LEN(TRIM(B4087))&gt;0,TRIM(B4087),TRIM(C4087)),""),"")</f>
        <v>13</v>
      </c>
      <c r="N4087" t="str">
        <f>IF(COUNT(FIND({0,1,2,3,4,5,6,7,8,9},IF(ISBLANK(A4087),IF(LEN(TRIM(B4087))&gt;0,TRIM(C4087),LEFT(D4087, 4)),"")))&gt;0,IF(ISBLANK(A4087),IF(LEN(TRIM(B4087))&gt;0,TRIM(C4087),LEFT(D4087, 4)),""),"")</f>
        <v>089</v>
      </c>
      <c r="O4087" t="str">
        <f t="shared" si="319"/>
        <v>Ga</v>
      </c>
      <c r="P4087" t="str">
        <f>TRIM(IF(COUNT(FIND({0,1,2,3,4,5,6,7,8,9},B4087))&gt;0,D4087,IF(LEN(TRIM(B4087))&gt;0,CONCATENATE(B4087,C4087,D4087),MID(D4087,4,LEN(D4087)))))</f>
        <v>De Kalb</v>
      </c>
      <c r="Q4087">
        <f t="shared" si="320"/>
        <v>81</v>
      </c>
      <c r="R4087">
        <f t="shared" si="321"/>
        <v>143</v>
      </c>
    </row>
    <row r="4088" spans="2:18" x14ac:dyDescent="0.25">
      <c r="B4088" s="1" t="s">
        <v>120</v>
      </c>
      <c r="C4088" s="1" t="s">
        <v>121</v>
      </c>
      <c r="D4088" s="1" t="s">
        <v>122</v>
      </c>
      <c r="E4088" s="1" t="s">
        <v>123</v>
      </c>
      <c r="F4088">
        <v>75</v>
      </c>
      <c r="G4088">
        <v>0.4</v>
      </c>
      <c r="H4088">
        <v>112</v>
      </c>
      <c r="I4088">
        <v>0.33</v>
      </c>
      <c r="K4088">
        <f t="shared" si="317"/>
        <v>36</v>
      </c>
      <c r="L4088">
        <f t="shared" si="318"/>
        <v>119</v>
      </c>
      <c r="M4088" t="str">
        <f>IF(COUNT(FIND({0,1,2,3,4,5,6,7,8,9},IF(ISBLANK(A4088),IF(LEN(TRIM(B4088))&gt;0,TRIM(B4088),TRIM(C4088)),"")))&gt;0,IF(ISBLANK(A4088),IF(LEN(TRIM(B4088))&gt;0,TRIM(B4088),TRIM(C4088)),""),"")</f>
        <v>42</v>
      </c>
      <c r="N4088" t="str">
        <f>IF(COUNT(FIND({0,1,2,3,4,5,6,7,8,9},IF(ISBLANK(A4088),IF(LEN(TRIM(B4088))&gt;0,TRIM(C4088),LEFT(D4088, 4)),"")))&gt;0,IF(ISBLANK(A4088),IF(LEN(TRIM(B4088))&gt;0,TRIM(C4088),LEFT(D4088, 4)),""),"")</f>
        <v>101</v>
      </c>
      <c r="O4088" t="str">
        <f t="shared" si="319"/>
        <v>Pa</v>
      </c>
      <c r="P4088" t="str">
        <f>TRIM(IF(COUNT(FIND({0,1,2,3,4,5,6,7,8,9},B4088))&gt;0,D4088,IF(LEN(TRIM(B4088))&gt;0,CONCATENATE(B4088,C4088,D4088),MID(D4088,4,LEN(D4088)))))</f>
        <v>Philadelphia</v>
      </c>
      <c r="Q4088">
        <f t="shared" si="320"/>
        <v>75</v>
      </c>
      <c r="R4088">
        <f t="shared" si="321"/>
        <v>112</v>
      </c>
    </row>
    <row r="4089" spans="2:18" x14ac:dyDescent="0.25">
      <c r="B4089" s="1" t="s">
        <v>99</v>
      </c>
      <c r="C4089" s="1" t="s">
        <v>116</v>
      </c>
      <c r="D4089" s="1" t="s">
        <v>117</v>
      </c>
      <c r="E4089" s="1" t="s">
        <v>102</v>
      </c>
      <c r="F4089">
        <v>74</v>
      </c>
      <c r="G4089">
        <v>0.4</v>
      </c>
      <c r="H4089">
        <v>119</v>
      </c>
      <c r="I4089">
        <v>0.35</v>
      </c>
      <c r="K4089">
        <f t="shared" si="317"/>
        <v>36</v>
      </c>
      <c r="L4089">
        <f t="shared" si="318"/>
        <v>119</v>
      </c>
      <c r="M4089" t="str">
        <f>IF(COUNT(FIND({0,1,2,3,4,5,6,7,8,9},IF(ISBLANK(A4089),IF(LEN(TRIM(B4089))&gt;0,TRIM(B4089),TRIM(C4089)),"")))&gt;0,IF(ISBLANK(A4089),IF(LEN(TRIM(B4089))&gt;0,TRIM(B4089),TRIM(C4089)),""),"")</f>
        <v>06</v>
      </c>
      <c r="N4089" t="str">
        <f>IF(COUNT(FIND({0,1,2,3,4,5,6,7,8,9},IF(ISBLANK(A4089),IF(LEN(TRIM(B4089))&gt;0,TRIM(C4089),LEFT(D4089, 4)),"")))&gt;0,IF(ISBLANK(A4089),IF(LEN(TRIM(B4089))&gt;0,TRIM(C4089),LEFT(D4089, 4)),""),"")</f>
        <v>073</v>
      </c>
      <c r="O4089" t="str">
        <f t="shared" si="319"/>
        <v>Ca</v>
      </c>
      <c r="P4089" t="str">
        <f>TRIM(IF(COUNT(FIND({0,1,2,3,4,5,6,7,8,9},B4089))&gt;0,D4089,IF(LEN(TRIM(B4089))&gt;0,CONCATENATE(B4089,C4089,D4089),MID(D4089,4,LEN(D4089)))))</f>
        <v>San Diego</v>
      </c>
      <c r="Q4089">
        <f t="shared" si="320"/>
        <v>74</v>
      </c>
      <c r="R4089">
        <f t="shared" si="321"/>
        <v>119</v>
      </c>
    </row>
    <row r="4090" spans="2:18" x14ac:dyDescent="0.25">
      <c r="B4090" s="1" t="s">
        <v>165</v>
      </c>
      <c r="C4090" s="1" t="s">
        <v>166</v>
      </c>
      <c r="D4090" s="1" t="s">
        <v>167</v>
      </c>
      <c r="E4090" s="1" t="s">
        <v>168</v>
      </c>
      <c r="F4090">
        <v>70</v>
      </c>
      <c r="G4090">
        <v>0.38</v>
      </c>
      <c r="H4090">
        <v>143</v>
      </c>
      <c r="I4090">
        <v>0.42</v>
      </c>
      <c r="K4090">
        <f t="shared" si="317"/>
        <v>36</v>
      </c>
      <c r="L4090">
        <f t="shared" si="318"/>
        <v>119</v>
      </c>
      <c r="M4090" t="str">
        <f>IF(COUNT(FIND({0,1,2,3,4,5,6,7,8,9},IF(ISBLANK(A4090),IF(LEN(TRIM(B4090))&gt;0,TRIM(B4090),TRIM(C4090)),"")))&gt;0,IF(ISBLANK(A4090),IF(LEN(TRIM(B4090))&gt;0,TRIM(B4090),TRIM(C4090)),""),"")</f>
        <v>48</v>
      </c>
      <c r="N4090" t="str">
        <f>IF(COUNT(FIND({0,1,2,3,4,5,6,7,8,9},IF(ISBLANK(A4090),IF(LEN(TRIM(B4090))&gt;0,TRIM(C4090),LEFT(D4090, 4)),"")))&gt;0,IF(ISBLANK(A4090),IF(LEN(TRIM(B4090))&gt;0,TRIM(C4090),LEFT(D4090, 4)),""),"")</f>
        <v>201</v>
      </c>
      <c r="O4090" t="str">
        <f t="shared" si="319"/>
        <v>Tx</v>
      </c>
      <c r="P4090" t="str">
        <f>TRIM(IF(COUNT(FIND({0,1,2,3,4,5,6,7,8,9},B4090))&gt;0,D4090,IF(LEN(TRIM(B4090))&gt;0,CONCATENATE(B4090,C4090,D4090),MID(D4090,4,LEN(D4090)))))</f>
        <v>Harris</v>
      </c>
      <c r="Q4090">
        <f t="shared" si="320"/>
        <v>70</v>
      </c>
      <c r="R4090">
        <f t="shared" si="321"/>
        <v>143</v>
      </c>
    </row>
    <row r="4091" spans="2:18" x14ac:dyDescent="0.25">
      <c r="B4091" s="1" t="s">
        <v>162</v>
      </c>
      <c r="C4091" s="1" t="s">
        <v>113</v>
      </c>
      <c r="D4091" s="1" t="s">
        <v>163</v>
      </c>
      <c r="E4091" s="1" t="s">
        <v>164</v>
      </c>
      <c r="F4091">
        <v>69</v>
      </c>
      <c r="G4091">
        <v>0.37</v>
      </c>
      <c r="H4091">
        <v>121</v>
      </c>
      <c r="I4091">
        <v>0.36</v>
      </c>
      <c r="K4091">
        <f t="shared" si="317"/>
        <v>36</v>
      </c>
      <c r="L4091">
        <f t="shared" si="318"/>
        <v>119</v>
      </c>
      <c r="M4091" t="str">
        <f>IF(COUNT(FIND({0,1,2,3,4,5,6,7,8,9},IF(ISBLANK(A4091),IF(LEN(TRIM(B4091))&gt;0,TRIM(B4091),TRIM(C4091)),"")))&gt;0,IF(ISBLANK(A4091),IF(LEN(TRIM(B4091))&gt;0,TRIM(B4091),TRIM(C4091)),""),"")</f>
        <v>04</v>
      </c>
      <c r="N4091" t="str">
        <f>IF(COUNT(FIND({0,1,2,3,4,5,6,7,8,9},IF(ISBLANK(A4091),IF(LEN(TRIM(B4091))&gt;0,TRIM(C4091),LEFT(D4091, 4)),"")))&gt;0,IF(ISBLANK(A4091),IF(LEN(TRIM(B4091))&gt;0,TRIM(C4091),LEFT(D4091, 4)),""),"")</f>
        <v>013</v>
      </c>
      <c r="O4091" t="str">
        <f t="shared" si="319"/>
        <v>Az</v>
      </c>
      <c r="P4091" t="str">
        <f>TRIM(IF(COUNT(FIND({0,1,2,3,4,5,6,7,8,9},B4091))&gt;0,D4091,IF(LEN(TRIM(B4091))&gt;0,CONCATENATE(B4091,C4091,D4091),MID(D4091,4,LEN(D4091)))))</f>
        <v>Maricopa</v>
      </c>
      <c r="Q4091">
        <f t="shared" si="320"/>
        <v>69</v>
      </c>
      <c r="R4091">
        <f t="shared" si="321"/>
        <v>121</v>
      </c>
    </row>
    <row r="4092" spans="2:18" x14ac:dyDescent="0.25">
      <c r="B4092" s="1" t="s">
        <v>95</v>
      </c>
      <c r="C4092" s="1" t="s">
        <v>70</v>
      </c>
      <c r="D4092" s="1" t="s">
        <v>348</v>
      </c>
      <c r="E4092" s="1" t="s">
        <v>98</v>
      </c>
      <c r="F4092">
        <v>69</v>
      </c>
      <c r="G4092">
        <v>0.37</v>
      </c>
      <c r="H4092">
        <v>119</v>
      </c>
      <c r="I4092">
        <v>0.35</v>
      </c>
      <c r="K4092">
        <f t="shared" si="317"/>
        <v>36</v>
      </c>
      <c r="L4092">
        <f t="shared" si="318"/>
        <v>119</v>
      </c>
      <c r="M4092" t="str">
        <f>IF(COUNT(FIND({0,1,2,3,4,5,6,7,8,9},IF(ISBLANK(A4092),IF(LEN(TRIM(B4092))&gt;0,TRIM(B4092),TRIM(C4092)),"")))&gt;0,IF(ISBLANK(A4092),IF(LEN(TRIM(B4092))&gt;0,TRIM(B4092),TRIM(C4092)),""),"")</f>
        <v>12</v>
      </c>
      <c r="N4092" t="str">
        <f>IF(COUNT(FIND({0,1,2,3,4,5,6,7,8,9},IF(ISBLANK(A4092),IF(LEN(TRIM(B4092))&gt;0,TRIM(C4092),LEFT(D4092, 4)),"")))&gt;0,IF(ISBLANK(A4092),IF(LEN(TRIM(B4092))&gt;0,TRIM(C4092),LEFT(D4092, 4)),""),"")</f>
        <v>115</v>
      </c>
      <c r="O4092" t="str">
        <f t="shared" si="319"/>
        <v>Fl</v>
      </c>
      <c r="P4092" t="str">
        <f>TRIM(IF(COUNT(FIND({0,1,2,3,4,5,6,7,8,9},B4092))&gt;0,D4092,IF(LEN(TRIM(B4092))&gt;0,CONCATENATE(B4092,C4092,D4092),MID(D4092,4,LEN(D4092)))))</f>
        <v>Sarasota</v>
      </c>
      <c r="Q4092">
        <f t="shared" si="320"/>
        <v>69</v>
      </c>
      <c r="R4092">
        <f t="shared" si="321"/>
        <v>119</v>
      </c>
    </row>
    <row r="4093" spans="2:18" x14ac:dyDescent="0.25">
      <c r="B4093" s="1" t="s">
        <v>234</v>
      </c>
      <c r="C4093" s="1" t="s">
        <v>26</v>
      </c>
      <c r="D4093" s="1" t="s">
        <v>349</v>
      </c>
      <c r="E4093" s="1" t="s">
        <v>236</v>
      </c>
      <c r="F4093">
        <v>68</v>
      </c>
      <c r="G4093">
        <v>0.37</v>
      </c>
      <c r="H4093">
        <v>131</v>
      </c>
      <c r="I4093">
        <v>0.39</v>
      </c>
      <c r="K4093">
        <f t="shared" si="317"/>
        <v>36</v>
      </c>
      <c r="L4093">
        <f t="shared" si="318"/>
        <v>119</v>
      </c>
      <c r="M4093" t="str">
        <f>IF(COUNT(FIND({0,1,2,3,4,5,6,7,8,9},IF(ISBLANK(A4093),IF(LEN(TRIM(B4093))&gt;0,TRIM(B4093),TRIM(C4093)),"")))&gt;0,IF(ISBLANK(A4093),IF(LEN(TRIM(B4093))&gt;0,TRIM(B4093),TRIM(C4093)),""),"")</f>
        <v>13</v>
      </c>
      <c r="N4093" t="str">
        <f>IF(COUNT(FIND({0,1,2,3,4,5,6,7,8,9},IF(ISBLANK(A4093),IF(LEN(TRIM(B4093))&gt;0,TRIM(C4093),LEFT(D4093, 4)),"")))&gt;0,IF(ISBLANK(A4093),IF(LEN(TRIM(B4093))&gt;0,TRIM(C4093),LEFT(D4093, 4)),""),"")</f>
        <v>067</v>
      </c>
      <c r="O4093" t="str">
        <f t="shared" si="319"/>
        <v>Ga</v>
      </c>
      <c r="P4093" t="str">
        <f>TRIM(IF(COUNT(FIND({0,1,2,3,4,5,6,7,8,9},B4093))&gt;0,D4093,IF(LEN(TRIM(B4093))&gt;0,CONCATENATE(B4093,C4093,D4093),MID(D4093,4,LEN(D4093)))))</f>
        <v>Cobb</v>
      </c>
      <c r="Q4093">
        <f t="shared" si="320"/>
        <v>68</v>
      </c>
      <c r="R4093">
        <f t="shared" si="321"/>
        <v>131</v>
      </c>
    </row>
    <row r="4094" spans="2:18" x14ac:dyDescent="0.25">
      <c r="B4094" s="1" t="s">
        <v>78</v>
      </c>
      <c r="C4094" s="1" t="s">
        <v>62</v>
      </c>
      <c r="D4094" s="1" t="s">
        <v>191</v>
      </c>
      <c r="E4094" s="1" t="s">
        <v>80</v>
      </c>
      <c r="F4094">
        <v>67</v>
      </c>
      <c r="G4094">
        <v>0.36</v>
      </c>
      <c r="H4094">
        <v>126</v>
      </c>
      <c r="I4094">
        <v>0.37</v>
      </c>
      <c r="K4094">
        <f t="shared" si="317"/>
        <v>36</v>
      </c>
      <c r="L4094">
        <f t="shared" si="318"/>
        <v>119</v>
      </c>
      <c r="M4094" t="str">
        <f>IF(COUNT(FIND({0,1,2,3,4,5,6,7,8,9},IF(ISBLANK(A4094),IF(LEN(TRIM(B4094))&gt;0,TRIM(B4094),TRIM(C4094)),"")))&gt;0,IF(ISBLANK(A4094),IF(LEN(TRIM(B4094))&gt;0,TRIM(B4094),TRIM(C4094)),""),"")</f>
        <v>09</v>
      </c>
      <c r="N4094" t="str">
        <f>IF(COUNT(FIND({0,1,2,3,4,5,6,7,8,9},IF(ISBLANK(A4094),IF(LEN(TRIM(B4094))&gt;0,TRIM(C4094),LEFT(D4094, 4)),"")))&gt;0,IF(ISBLANK(A4094),IF(LEN(TRIM(B4094))&gt;0,TRIM(C4094),LEFT(D4094, 4)),""),"")</f>
        <v>005</v>
      </c>
      <c r="O4094" t="str">
        <f t="shared" si="319"/>
        <v>Ct</v>
      </c>
      <c r="P4094" t="str">
        <f>TRIM(IF(COUNT(FIND({0,1,2,3,4,5,6,7,8,9},B4094))&gt;0,D4094,IF(LEN(TRIM(B4094))&gt;0,CONCATENATE(B4094,C4094,D4094),MID(D4094,4,LEN(D4094)))))</f>
        <v>Litchfield</v>
      </c>
      <c r="Q4094">
        <f t="shared" si="320"/>
        <v>67</v>
      </c>
      <c r="R4094">
        <f t="shared" si="321"/>
        <v>126</v>
      </c>
    </row>
    <row r="4095" spans="2:18" x14ac:dyDescent="0.25">
      <c r="B4095" s="1" t="s">
        <v>99</v>
      </c>
      <c r="C4095" s="1" t="s">
        <v>38</v>
      </c>
      <c r="D4095" s="1" t="s">
        <v>55</v>
      </c>
      <c r="E4095" s="1" t="s">
        <v>102</v>
      </c>
      <c r="F4095">
        <v>65</v>
      </c>
      <c r="G4095">
        <v>0.35</v>
      </c>
      <c r="H4095">
        <v>120</v>
      </c>
      <c r="I4095">
        <v>0.35</v>
      </c>
      <c r="K4095">
        <f t="shared" si="317"/>
        <v>36</v>
      </c>
      <c r="L4095">
        <f t="shared" si="318"/>
        <v>119</v>
      </c>
      <c r="M4095" t="str">
        <f>IF(COUNT(FIND({0,1,2,3,4,5,6,7,8,9},IF(ISBLANK(A4095),IF(LEN(TRIM(B4095))&gt;0,TRIM(B4095),TRIM(C4095)),"")))&gt;0,IF(ISBLANK(A4095),IF(LEN(TRIM(B4095))&gt;0,TRIM(B4095),TRIM(C4095)),""),"")</f>
        <v>06</v>
      </c>
      <c r="N4095" t="str">
        <f>IF(COUNT(FIND({0,1,2,3,4,5,6,7,8,9},IF(ISBLANK(A4095),IF(LEN(TRIM(B4095))&gt;0,TRIM(C4095),LEFT(D4095, 4)),"")))&gt;0,IF(ISBLANK(A4095),IF(LEN(TRIM(B4095))&gt;0,TRIM(C4095),LEFT(D4095, 4)),""),"")</f>
        <v>059</v>
      </c>
      <c r="O4095" t="str">
        <f t="shared" si="319"/>
        <v>Ca</v>
      </c>
      <c r="P4095" t="str">
        <f>TRIM(IF(COUNT(FIND({0,1,2,3,4,5,6,7,8,9},B4095))&gt;0,D4095,IF(LEN(TRIM(B4095))&gt;0,CONCATENATE(B4095,C4095,D4095),MID(D4095,4,LEN(D4095)))))</f>
        <v>Orange</v>
      </c>
      <c r="Q4095">
        <f t="shared" si="320"/>
        <v>65</v>
      </c>
      <c r="R4095">
        <f t="shared" si="321"/>
        <v>120</v>
      </c>
    </row>
    <row r="4096" spans="2:18" x14ac:dyDescent="0.25">
      <c r="B4096" s="1" t="s">
        <v>78</v>
      </c>
      <c r="C4096" s="1" t="s">
        <v>76</v>
      </c>
      <c r="D4096" s="1" t="s">
        <v>79</v>
      </c>
      <c r="E4096" s="1" t="s">
        <v>80</v>
      </c>
      <c r="F4096">
        <v>64</v>
      </c>
      <c r="G4096">
        <v>0.34</v>
      </c>
      <c r="H4096">
        <v>108</v>
      </c>
      <c r="I4096">
        <v>0.32</v>
      </c>
      <c r="K4096">
        <f t="shared" si="317"/>
        <v>36</v>
      </c>
      <c r="L4096">
        <f t="shared" si="318"/>
        <v>119</v>
      </c>
      <c r="M4096" t="str">
        <f>IF(COUNT(FIND({0,1,2,3,4,5,6,7,8,9},IF(ISBLANK(A4096),IF(LEN(TRIM(B4096))&gt;0,TRIM(B4096),TRIM(C4096)),"")))&gt;0,IF(ISBLANK(A4096),IF(LEN(TRIM(B4096))&gt;0,TRIM(B4096),TRIM(C4096)),""),"")</f>
        <v>09</v>
      </c>
      <c r="N4096" t="str">
        <f>IF(COUNT(FIND({0,1,2,3,4,5,6,7,8,9},IF(ISBLANK(A4096),IF(LEN(TRIM(B4096))&gt;0,TRIM(C4096),LEFT(D4096, 4)),"")))&gt;0,IF(ISBLANK(A4096),IF(LEN(TRIM(B4096))&gt;0,TRIM(C4096),LEFT(D4096, 4)),""),"")</f>
        <v>003</v>
      </c>
      <c r="O4096" t="str">
        <f t="shared" si="319"/>
        <v>Ct</v>
      </c>
      <c r="P4096" t="str">
        <f>TRIM(IF(COUNT(FIND({0,1,2,3,4,5,6,7,8,9},B4096))&gt;0,D4096,IF(LEN(TRIM(B4096))&gt;0,CONCATENATE(B4096,C4096,D4096),MID(D4096,4,LEN(D4096)))))</f>
        <v>Hartford</v>
      </c>
      <c r="Q4096">
        <f t="shared" si="320"/>
        <v>64</v>
      </c>
      <c r="R4096">
        <f t="shared" si="321"/>
        <v>108</v>
      </c>
    </row>
    <row r="4097" spans="2:18" x14ac:dyDescent="0.25">
      <c r="B4097" s="1" t="s">
        <v>84</v>
      </c>
      <c r="C4097" s="1" t="s">
        <v>83</v>
      </c>
      <c r="D4097" s="1" t="s">
        <v>228</v>
      </c>
      <c r="E4097" s="1" t="s">
        <v>86</v>
      </c>
      <c r="F4097">
        <v>63</v>
      </c>
      <c r="G4097">
        <v>0.34</v>
      </c>
      <c r="H4097">
        <v>166</v>
      </c>
      <c r="I4097">
        <v>0.49</v>
      </c>
      <c r="K4097">
        <f t="shared" si="317"/>
        <v>36</v>
      </c>
      <c r="L4097">
        <f t="shared" si="318"/>
        <v>119</v>
      </c>
      <c r="M4097" t="str">
        <f>IF(COUNT(FIND({0,1,2,3,4,5,6,7,8,9},IF(ISBLANK(A4097),IF(LEN(TRIM(B4097))&gt;0,TRIM(B4097),TRIM(C4097)),"")))&gt;0,IF(ISBLANK(A4097),IF(LEN(TRIM(B4097))&gt;0,TRIM(B4097),TRIM(C4097)),""),"")</f>
        <v>34</v>
      </c>
      <c r="N4097" t="str">
        <f>IF(COUNT(FIND({0,1,2,3,4,5,6,7,8,9},IF(ISBLANK(A4097),IF(LEN(TRIM(B4097))&gt;0,TRIM(C4097),LEFT(D4097, 4)),"")))&gt;0,IF(ISBLANK(A4097),IF(LEN(TRIM(B4097))&gt;0,TRIM(C4097),LEFT(D4097, 4)),""),"")</f>
        <v>025</v>
      </c>
      <c r="O4097" t="str">
        <f t="shared" si="319"/>
        <v>NJ</v>
      </c>
      <c r="P4097" t="str">
        <f>TRIM(IF(COUNT(FIND({0,1,2,3,4,5,6,7,8,9},B4097))&gt;0,D4097,IF(LEN(TRIM(B4097))&gt;0,CONCATENATE(B4097,C4097,D4097),MID(D4097,4,LEN(D4097)))))</f>
        <v>Monmouth</v>
      </c>
      <c r="Q4097">
        <f t="shared" si="320"/>
        <v>63</v>
      </c>
      <c r="R4097">
        <f t="shared" si="321"/>
        <v>166</v>
      </c>
    </row>
    <row r="4098" spans="2:18" x14ac:dyDescent="0.25">
      <c r="B4098" s="1" t="s">
        <v>13</v>
      </c>
      <c r="C4098" s="1" t="s">
        <v>32</v>
      </c>
      <c r="D4098" s="1" t="s">
        <v>33</v>
      </c>
      <c r="E4098" s="1" t="s">
        <v>12</v>
      </c>
      <c r="F4098">
        <v>63</v>
      </c>
      <c r="G4098">
        <v>0.34</v>
      </c>
      <c r="H4098">
        <v>113</v>
      </c>
      <c r="I4098">
        <v>0.33</v>
      </c>
      <c r="K4098">
        <f t="shared" si="317"/>
        <v>36</v>
      </c>
      <c r="L4098">
        <f t="shared" si="318"/>
        <v>119</v>
      </c>
      <c r="M4098" t="str">
        <f>IF(COUNT(FIND({0,1,2,3,4,5,6,7,8,9},IF(ISBLANK(A4098),IF(LEN(TRIM(B4098))&gt;0,TRIM(B4098),TRIM(C4098)),"")))&gt;0,IF(ISBLANK(A4098),IF(LEN(TRIM(B4098))&gt;0,TRIM(B4098),TRIM(C4098)),""),"")</f>
        <v>36</v>
      </c>
      <c r="N4098" t="str">
        <f>IF(COUNT(FIND({0,1,2,3,4,5,6,7,8,9},IF(ISBLANK(A4098),IF(LEN(TRIM(B4098))&gt;0,TRIM(C4098),LEFT(D4098, 4)),"")))&gt;0,IF(ISBLANK(A4098),IF(LEN(TRIM(B4098))&gt;0,TRIM(C4098),LEFT(D4098, 4)),""),"")</f>
        <v>055</v>
      </c>
      <c r="O4098" t="str">
        <f t="shared" si="319"/>
        <v>NY</v>
      </c>
      <c r="P4098" t="str">
        <f>TRIM(IF(COUNT(FIND({0,1,2,3,4,5,6,7,8,9},B4098))&gt;0,D4098,IF(LEN(TRIM(B4098))&gt;0,CONCATENATE(B4098,C4098,D4098),MID(D4098,4,LEN(D4098)))))</f>
        <v>Monroe</v>
      </c>
      <c r="Q4098">
        <f t="shared" si="320"/>
        <v>63</v>
      </c>
      <c r="R4098">
        <f t="shared" si="321"/>
        <v>113</v>
      </c>
    </row>
    <row r="4099" spans="2:18" x14ac:dyDescent="0.25">
      <c r="B4099" s="1" t="s">
        <v>95</v>
      </c>
      <c r="C4099" s="1" t="s">
        <v>66</v>
      </c>
      <c r="D4099" s="1" t="s">
        <v>131</v>
      </c>
      <c r="E4099" s="1" t="s">
        <v>98</v>
      </c>
      <c r="F4099">
        <v>62</v>
      </c>
      <c r="G4099">
        <v>0.33</v>
      </c>
      <c r="H4099">
        <v>138</v>
      </c>
      <c r="I4099">
        <v>0.41</v>
      </c>
      <c r="K4099">
        <f t="shared" si="317"/>
        <v>36</v>
      </c>
      <c r="L4099">
        <f t="shared" si="318"/>
        <v>119</v>
      </c>
      <c r="M4099" t="str">
        <f>IF(COUNT(FIND({0,1,2,3,4,5,6,7,8,9},IF(ISBLANK(A4099),IF(LEN(TRIM(B4099))&gt;0,TRIM(B4099),TRIM(C4099)),"")))&gt;0,IF(ISBLANK(A4099),IF(LEN(TRIM(B4099))&gt;0,TRIM(B4099),TRIM(C4099)),""),"")</f>
        <v>12</v>
      </c>
      <c r="N4099" t="str">
        <f>IF(COUNT(FIND({0,1,2,3,4,5,6,7,8,9},IF(ISBLANK(A4099),IF(LEN(TRIM(B4099))&gt;0,TRIM(C4099),LEFT(D4099, 4)),"")))&gt;0,IF(ISBLANK(A4099),IF(LEN(TRIM(B4099))&gt;0,TRIM(C4099),LEFT(D4099, 4)),""),"")</f>
        <v>057</v>
      </c>
      <c r="O4099" t="str">
        <f t="shared" si="319"/>
        <v>Fl</v>
      </c>
      <c r="P4099" t="str">
        <f>TRIM(IF(COUNT(FIND({0,1,2,3,4,5,6,7,8,9},B4099))&gt;0,D4099,IF(LEN(TRIM(B4099))&gt;0,CONCATENATE(B4099,C4099,D4099),MID(D4099,4,LEN(D4099)))))</f>
        <v>Hillsborough</v>
      </c>
      <c r="Q4099">
        <f t="shared" si="320"/>
        <v>62</v>
      </c>
      <c r="R4099">
        <f t="shared" si="321"/>
        <v>138</v>
      </c>
    </row>
    <row r="4100" spans="2:18" x14ac:dyDescent="0.25">
      <c r="B4100" s="1" t="s">
        <v>13</v>
      </c>
      <c r="C4100" s="1" t="s">
        <v>48</v>
      </c>
      <c r="D4100" s="1" t="s">
        <v>49</v>
      </c>
      <c r="E4100" s="1" t="s">
        <v>12</v>
      </c>
      <c r="F4100">
        <v>61</v>
      </c>
      <c r="G4100">
        <v>0.33</v>
      </c>
      <c r="H4100">
        <v>89</v>
      </c>
      <c r="I4100">
        <v>0.26</v>
      </c>
      <c r="K4100">
        <f t="shared" ref="K4100:K4163" si="322">VALUE(IF(ISBLANK(A4100),K4099,A4100))</f>
        <v>36</v>
      </c>
      <c r="L4100">
        <f t="shared" ref="L4100:L4163" si="323">VALUE(IF(ISBLANK(A4100),L4099,CONCATENATE(TRIM(B4100),TRIM(C4100))))</f>
        <v>119</v>
      </c>
      <c r="M4100" t="str">
        <f>IF(COUNT(FIND({0,1,2,3,4,5,6,7,8,9},IF(ISBLANK(A4100),IF(LEN(TRIM(B4100))&gt;0,TRIM(B4100),TRIM(C4100)),"")))&gt;0,IF(ISBLANK(A4100),IF(LEN(TRIM(B4100))&gt;0,TRIM(B4100),TRIM(C4100)),""),"")</f>
        <v>36</v>
      </c>
      <c r="N4100" t="str">
        <f>IF(COUNT(FIND({0,1,2,3,4,5,6,7,8,9},IF(ISBLANK(A4100),IF(LEN(TRIM(B4100))&gt;0,TRIM(C4100),LEFT(D4100, 4)),"")))&gt;0,IF(ISBLANK(A4100),IF(LEN(TRIM(B4100))&gt;0,TRIM(C4100),LEFT(D4100, 4)),""),"")</f>
        <v>029</v>
      </c>
      <c r="O4100" t="str">
        <f t="shared" ref="O4100:O4163" si="324">IF(LEN(TRIM(E4100))&gt;0,E4100,"XX")</f>
        <v>NY</v>
      </c>
      <c r="P4100" t="str">
        <f>TRIM(IF(COUNT(FIND({0,1,2,3,4,5,6,7,8,9},B4100))&gt;0,D4100,IF(LEN(TRIM(B4100))&gt;0,CONCATENATE(B4100,C4100,D4100),MID(D4100,4,LEN(D4100)))))</f>
        <v>Erie</v>
      </c>
      <c r="Q4100">
        <f t="shared" ref="Q4100:Q4163" si="325">F4100</f>
        <v>61</v>
      </c>
      <c r="R4100">
        <f t="shared" ref="R4100:R4163" si="326">H4100</f>
        <v>89</v>
      </c>
    </row>
    <row r="4101" spans="2:18" x14ac:dyDescent="0.25">
      <c r="B4101" s="1" t="s">
        <v>159</v>
      </c>
      <c r="C4101" s="1" t="s">
        <v>38</v>
      </c>
      <c r="D4101" s="1" t="s">
        <v>160</v>
      </c>
      <c r="E4101" s="1" t="s">
        <v>161</v>
      </c>
      <c r="F4101">
        <v>61</v>
      </c>
      <c r="G4101">
        <v>0.33</v>
      </c>
      <c r="H4101">
        <v>117</v>
      </c>
      <c r="I4101">
        <v>0.35</v>
      </c>
      <c r="K4101">
        <f t="shared" si="322"/>
        <v>36</v>
      </c>
      <c r="L4101">
        <f t="shared" si="323"/>
        <v>119</v>
      </c>
      <c r="M4101" t="str">
        <f>IF(COUNT(FIND({0,1,2,3,4,5,6,7,8,9},IF(ISBLANK(A4101),IF(LEN(TRIM(B4101))&gt;0,TRIM(B4101),TRIM(C4101)),"")))&gt;0,IF(ISBLANK(A4101),IF(LEN(TRIM(B4101))&gt;0,TRIM(B4101),TRIM(C4101)),""),"")</f>
        <v>51</v>
      </c>
      <c r="N4101" t="str">
        <f>IF(COUNT(FIND({0,1,2,3,4,5,6,7,8,9},IF(ISBLANK(A4101),IF(LEN(TRIM(B4101))&gt;0,TRIM(C4101),LEFT(D4101, 4)),"")))&gt;0,IF(ISBLANK(A4101),IF(LEN(TRIM(B4101))&gt;0,TRIM(C4101),LEFT(D4101, 4)),""),"")</f>
        <v>059</v>
      </c>
      <c r="O4101" t="str">
        <f t="shared" si="324"/>
        <v>Va</v>
      </c>
      <c r="P4101" t="str">
        <f>TRIM(IF(COUNT(FIND({0,1,2,3,4,5,6,7,8,9},B4101))&gt;0,D4101,IF(LEN(TRIM(B4101))&gt;0,CONCATENATE(B4101,C4101,D4101),MID(D4101,4,LEN(D4101)))))</f>
        <v>Fairfax</v>
      </c>
      <c r="Q4101">
        <f t="shared" si="325"/>
        <v>61</v>
      </c>
      <c r="R4101">
        <f t="shared" si="326"/>
        <v>117</v>
      </c>
    </row>
    <row r="4102" spans="2:18" x14ac:dyDescent="0.25">
      <c r="B4102" s="1" t="s">
        <v>40</v>
      </c>
      <c r="C4102" s="1" t="s">
        <v>62</v>
      </c>
      <c r="D4102" s="1" t="s">
        <v>363</v>
      </c>
      <c r="E4102" s="1" t="s">
        <v>43</v>
      </c>
      <c r="F4102">
        <v>60</v>
      </c>
      <c r="G4102">
        <v>0.32</v>
      </c>
      <c r="H4102">
        <v>83</v>
      </c>
      <c r="I4102">
        <v>0.25</v>
      </c>
      <c r="K4102">
        <f t="shared" si="322"/>
        <v>36</v>
      </c>
      <c r="L4102">
        <f t="shared" si="323"/>
        <v>119</v>
      </c>
      <c r="M4102" t="str">
        <f>IF(COUNT(FIND({0,1,2,3,4,5,6,7,8,9},IF(ISBLANK(A4102),IF(LEN(TRIM(B4102))&gt;0,TRIM(B4102),TRIM(C4102)),"")))&gt;0,IF(ISBLANK(A4102),IF(LEN(TRIM(B4102))&gt;0,TRIM(B4102),TRIM(C4102)),""),"")</f>
        <v>57</v>
      </c>
      <c r="N4102" t="str">
        <f>IF(COUNT(FIND({0,1,2,3,4,5,6,7,8,9},IF(ISBLANK(A4102),IF(LEN(TRIM(B4102))&gt;0,TRIM(C4102),LEFT(D4102, 4)),"")))&gt;0,IF(ISBLANK(A4102),IF(LEN(TRIM(B4102))&gt;0,TRIM(C4102),LEFT(D4102, 4)),""),"")</f>
        <v>005</v>
      </c>
      <c r="O4102" t="str">
        <f t="shared" si="324"/>
        <v>FR</v>
      </c>
      <c r="P4102" t="str">
        <f>TRIM(IF(COUNT(FIND({0,1,2,3,4,5,6,7,8,9},B4102))&gt;0,D4102,IF(LEN(TRIM(B4102))&gt;0,CONCATENATE(B4102,C4102,D4102),MID(D4102,4,LEN(D4102)))))</f>
        <v>APO / FPO Zip Code</v>
      </c>
      <c r="Q4102">
        <f t="shared" si="325"/>
        <v>60</v>
      </c>
      <c r="R4102">
        <f t="shared" si="326"/>
        <v>83</v>
      </c>
    </row>
    <row r="4103" spans="2:18" x14ac:dyDescent="0.25">
      <c r="B4103" s="1" t="s">
        <v>84</v>
      </c>
      <c r="C4103" s="1" t="s">
        <v>48</v>
      </c>
      <c r="D4103" s="1" t="s">
        <v>250</v>
      </c>
      <c r="E4103" s="1" t="s">
        <v>86</v>
      </c>
      <c r="F4103">
        <v>56</v>
      </c>
      <c r="G4103">
        <v>0.3</v>
      </c>
      <c r="H4103">
        <v>93</v>
      </c>
      <c r="I4103">
        <v>0.27</v>
      </c>
      <c r="K4103">
        <f t="shared" si="322"/>
        <v>36</v>
      </c>
      <c r="L4103">
        <f t="shared" si="323"/>
        <v>119</v>
      </c>
      <c r="M4103" t="str">
        <f>IF(COUNT(FIND({0,1,2,3,4,5,6,7,8,9},IF(ISBLANK(A4103),IF(LEN(TRIM(B4103))&gt;0,TRIM(B4103),TRIM(C4103)),"")))&gt;0,IF(ISBLANK(A4103),IF(LEN(TRIM(B4103))&gt;0,TRIM(B4103),TRIM(C4103)),""),"")</f>
        <v>34</v>
      </c>
      <c r="N4103" t="str">
        <f>IF(COUNT(FIND({0,1,2,3,4,5,6,7,8,9},IF(ISBLANK(A4103),IF(LEN(TRIM(B4103))&gt;0,TRIM(C4103),LEFT(D4103, 4)),"")))&gt;0,IF(ISBLANK(A4103),IF(LEN(TRIM(B4103))&gt;0,TRIM(C4103),LEFT(D4103, 4)),""),"")</f>
        <v>029</v>
      </c>
      <c r="O4103" t="str">
        <f t="shared" si="324"/>
        <v>NJ</v>
      </c>
      <c r="P4103" t="str">
        <f>TRIM(IF(COUNT(FIND({0,1,2,3,4,5,6,7,8,9},B4103))&gt;0,D4103,IF(LEN(TRIM(B4103))&gt;0,CONCATENATE(B4103,C4103,D4103),MID(D4103,4,LEN(D4103)))))</f>
        <v>Ocean</v>
      </c>
      <c r="Q4103">
        <f t="shared" si="325"/>
        <v>56</v>
      </c>
      <c r="R4103">
        <f t="shared" si="326"/>
        <v>93</v>
      </c>
    </row>
    <row r="4104" spans="2:18" x14ac:dyDescent="0.25">
      <c r="B4104" s="1" t="s">
        <v>13</v>
      </c>
      <c r="C4104" s="1" t="s">
        <v>26</v>
      </c>
      <c r="D4104" s="1" t="s">
        <v>27</v>
      </c>
      <c r="E4104" s="1" t="s">
        <v>12</v>
      </c>
      <c r="F4104">
        <v>56</v>
      </c>
      <c r="G4104">
        <v>0.3</v>
      </c>
      <c r="H4104">
        <v>88</v>
      </c>
      <c r="I4104">
        <v>0.26</v>
      </c>
      <c r="K4104">
        <f t="shared" si="322"/>
        <v>36</v>
      </c>
      <c r="L4104">
        <f t="shared" si="323"/>
        <v>119</v>
      </c>
      <c r="M4104" t="str">
        <f>IF(COUNT(FIND({0,1,2,3,4,5,6,7,8,9},IF(ISBLANK(A4104),IF(LEN(TRIM(B4104))&gt;0,TRIM(B4104),TRIM(C4104)),"")))&gt;0,IF(ISBLANK(A4104),IF(LEN(TRIM(B4104))&gt;0,TRIM(B4104),TRIM(C4104)),""),"")</f>
        <v>36</v>
      </c>
      <c r="N4104" t="str">
        <f>IF(COUNT(FIND({0,1,2,3,4,5,6,7,8,9},IF(ISBLANK(A4104),IF(LEN(TRIM(B4104))&gt;0,TRIM(C4104),LEFT(D4104, 4)),"")))&gt;0,IF(ISBLANK(A4104),IF(LEN(TRIM(B4104))&gt;0,TRIM(C4104),LEFT(D4104, 4)),""),"")</f>
        <v>067</v>
      </c>
      <c r="O4104" t="str">
        <f t="shared" si="324"/>
        <v>NY</v>
      </c>
      <c r="P4104" t="str">
        <f>TRIM(IF(COUNT(FIND({0,1,2,3,4,5,6,7,8,9},B4104))&gt;0,D4104,IF(LEN(TRIM(B4104))&gt;0,CONCATENATE(B4104,C4104,D4104),MID(D4104,4,LEN(D4104)))))</f>
        <v>Onondaga</v>
      </c>
      <c r="Q4104">
        <f t="shared" si="325"/>
        <v>56</v>
      </c>
      <c r="R4104">
        <f t="shared" si="326"/>
        <v>88</v>
      </c>
    </row>
    <row r="4105" spans="2:18" x14ac:dyDescent="0.25">
      <c r="B4105" s="1" t="s">
        <v>99</v>
      </c>
      <c r="C4105" s="1" t="s">
        <v>124</v>
      </c>
      <c r="D4105" s="1" t="s">
        <v>174</v>
      </c>
      <c r="E4105" s="1" t="s">
        <v>102</v>
      </c>
      <c r="F4105">
        <v>55</v>
      </c>
      <c r="G4105">
        <v>0.3</v>
      </c>
      <c r="H4105">
        <v>123</v>
      </c>
      <c r="I4105">
        <v>0.36</v>
      </c>
      <c r="K4105">
        <f t="shared" si="322"/>
        <v>36</v>
      </c>
      <c r="L4105">
        <f t="shared" si="323"/>
        <v>119</v>
      </c>
      <c r="M4105" t="str">
        <f>IF(COUNT(FIND({0,1,2,3,4,5,6,7,8,9},IF(ISBLANK(A4105),IF(LEN(TRIM(B4105))&gt;0,TRIM(B4105),TRIM(C4105)),"")))&gt;0,IF(ISBLANK(A4105),IF(LEN(TRIM(B4105))&gt;0,TRIM(B4105),TRIM(C4105)),""),"")</f>
        <v>06</v>
      </c>
      <c r="N4105" t="str">
        <f>IF(COUNT(FIND({0,1,2,3,4,5,6,7,8,9},IF(ISBLANK(A4105),IF(LEN(TRIM(B4105))&gt;0,TRIM(C4105),LEFT(D4105, 4)),"")))&gt;0,IF(ISBLANK(A4105),IF(LEN(TRIM(B4105))&gt;0,TRIM(C4105),LEFT(D4105, 4)),""),"")</f>
        <v>085</v>
      </c>
      <c r="O4105" t="str">
        <f t="shared" si="324"/>
        <v>Ca</v>
      </c>
      <c r="P4105" t="str">
        <f>TRIM(IF(COUNT(FIND({0,1,2,3,4,5,6,7,8,9},B4105))&gt;0,D4105,IF(LEN(TRIM(B4105))&gt;0,CONCATENATE(B4105,C4105,D4105),MID(D4105,4,LEN(D4105)))))</f>
        <v>Santa Clara</v>
      </c>
      <c r="Q4105">
        <f t="shared" si="325"/>
        <v>55</v>
      </c>
      <c r="R4105">
        <f t="shared" si="326"/>
        <v>123</v>
      </c>
    </row>
    <row r="4106" spans="2:18" x14ac:dyDescent="0.25">
      <c r="B4106" s="1" t="s">
        <v>84</v>
      </c>
      <c r="C4106" s="1" t="s">
        <v>20</v>
      </c>
      <c r="D4106" s="1" t="s">
        <v>223</v>
      </c>
      <c r="E4106" s="1" t="s">
        <v>86</v>
      </c>
      <c r="F4106">
        <v>55</v>
      </c>
      <c r="G4106">
        <v>0.3</v>
      </c>
      <c r="H4106">
        <v>114</v>
      </c>
      <c r="I4106">
        <v>0.34</v>
      </c>
      <c r="K4106">
        <f t="shared" si="322"/>
        <v>36</v>
      </c>
      <c r="L4106">
        <f t="shared" si="323"/>
        <v>119</v>
      </c>
      <c r="M4106" t="str">
        <f>IF(COUNT(FIND({0,1,2,3,4,5,6,7,8,9},IF(ISBLANK(A4106),IF(LEN(TRIM(B4106))&gt;0,TRIM(B4106),TRIM(C4106)),"")))&gt;0,IF(ISBLANK(A4106),IF(LEN(TRIM(B4106))&gt;0,TRIM(B4106),TRIM(C4106)),""),"")</f>
        <v>34</v>
      </c>
      <c r="N4106" t="str">
        <f>IF(COUNT(FIND({0,1,2,3,4,5,6,7,8,9},IF(ISBLANK(A4106),IF(LEN(TRIM(B4106))&gt;0,TRIM(C4106),LEFT(D4106, 4)),"")))&gt;0,IF(ISBLANK(A4106),IF(LEN(TRIM(B4106))&gt;0,TRIM(C4106),LEFT(D4106, 4)),""),"")</f>
        <v>039</v>
      </c>
      <c r="O4106" t="str">
        <f t="shared" si="324"/>
        <v>NJ</v>
      </c>
      <c r="P4106" t="str">
        <f>TRIM(IF(COUNT(FIND({0,1,2,3,4,5,6,7,8,9},B4106))&gt;0,D4106,IF(LEN(TRIM(B4106))&gt;0,CONCATENATE(B4106,C4106,D4106),MID(D4106,4,LEN(D4106)))))</f>
        <v>Union</v>
      </c>
      <c r="Q4106">
        <f t="shared" si="325"/>
        <v>55</v>
      </c>
      <c r="R4106">
        <f t="shared" si="326"/>
        <v>114</v>
      </c>
    </row>
    <row r="4107" spans="2:18" x14ac:dyDescent="0.25">
      <c r="B4107" s="1" t="s">
        <v>95</v>
      </c>
      <c r="C4107" s="1" t="s">
        <v>126</v>
      </c>
      <c r="D4107" s="1" t="s">
        <v>350</v>
      </c>
      <c r="E4107" s="1" t="s">
        <v>98</v>
      </c>
      <c r="F4107">
        <v>55</v>
      </c>
      <c r="G4107">
        <v>0.3</v>
      </c>
      <c r="H4107">
        <v>113</v>
      </c>
      <c r="I4107">
        <v>0.33</v>
      </c>
      <c r="K4107">
        <f t="shared" si="322"/>
        <v>36</v>
      </c>
      <c r="L4107">
        <f t="shared" si="323"/>
        <v>119</v>
      </c>
      <c r="M4107" t="str">
        <f>IF(COUNT(FIND({0,1,2,3,4,5,6,7,8,9},IF(ISBLANK(A4107),IF(LEN(TRIM(B4107))&gt;0,TRIM(B4107),TRIM(C4107)),"")))&gt;0,IF(ISBLANK(A4107),IF(LEN(TRIM(B4107))&gt;0,TRIM(B4107),TRIM(C4107)),""),"")</f>
        <v>12</v>
      </c>
      <c r="N4107" t="str">
        <f>IF(COUNT(FIND({0,1,2,3,4,5,6,7,8,9},IF(ISBLANK(A4107),IF(LEN(TRIM(B4107))&gt;0,TRIM(C4107),LEFT(D4107, 4)),"")))&gt;0,IF(ISBLANK(A4107),IF(LEN(TRIM(B4107))&gt;0,TRIM(C4107),LEFT(D4107, 4)),""),"")</f>
        <v>009</v>
      </c>
      <c r="O4107" t="str">
        <f t="shared" si="324"/>
        <v>Fl</v>
      </c>
      <c r="P4107" t="str">
        <f>TRIM(IF(COUNT(FIND({0,1,2,3,4,5,6,7,8,9},B4107))&gt;0,D4107,IF(LEN(TRIM(B4107))&gt;0,CONCATENATE(B4107,C4107,D4107),MID(D4107,4,LEN(D4107)))))</f>
        <v>Brevard</v>
      </c>
      <c r="Q4107">
        <f t="shared" si="325"/>
        <v>55</v>
      </c>
      <c r="R4107">
        <f t="shared" si="326"/>
        <v>113</v>
      </c>
    </row>
    <row r="4108" spans="2:18" x14ac:dyDescent="0.25">
      <c r="B4108" s="1" t="s">
        <v>224</v>
      </c>
      <c r="C4108" s="1" t="s">
        <v>452</v>
      </c>
      <c r="D4108" s="1" t="s">
        <v>453</v>
      </c>
      <c r="E4108" s="1" t="s">
        <v>227</v>
      </c>
      <c r="F4108">
        <v>54</v>
      </c>
      <c r="G4108">
        <v>0.28999999999999998</v>
      </c>
      <c r="H4108">
        <v>108</v>
      </c>
      <c r="I4108">
        <v>0.32</v>
      </c>
      <c r="K4108">
        <f t="shared" si="322"/>
        <v>36</v>
      </c>
      <c r="L4108">
        <f t="shared" si="323"/>
        <v>119</v>
      </c>
      <c r="M4108" t="str">
        <f>IF(COUNT(FIND({0,1,2,3,4,5,6,7,8,9},IF(ISBLANK(A4108),IF(LEN(TRIM(B4108))&gt;0,TRIM(B4108),TRIM(C4108)),"")))&gt;0,IF(ISBLANK(A4108),IF(LEN(TRIM(B4108))&gt;0,TRIM(B4108),TRIM(C4108)),""),"")</f>
        <v>37</v>
      </c>
      <c r="N4108" t="str">
        <f>IF(COUNT(FIND({0,1,2,3,4,5,6,7,8,9},IF(ISBLANK(A4108),IF(LEN(TRIM(B4108))&gt;0,TRIM(C4108),LEFT(D4108, 4)),"")))&gt;0,IF(ISBLANK(A4108),IF(LEN(TRIM(B4108))&gt;0,TRIM(C4108),LEFT(D4108, 4)),""),"")</f>
        <v>183</v>
      </c>
      <c r="O4108" t="str">
        <f t="shared" si="324"/>
        <v>NC</v>
      </c>
      <c r="P4108" t="str">
        <f>TRIM(IF(COUNT(FIND({0,1,2,3,4,5,6,7,8,9},B4108))&gt;0,D4108,IF(LEN(TRIM(B4108))&gt;0,CONCATENATE(B4108,C4108,D4108),MID(D4108,4,LEN(D4108)))))</f>
        <v>Wake</v>
      </c>
      <c r="Q4108">
        <f t="shared" si="325"/>
        <v>54</v>
      </c>
      <c r="R4108">
        <f t="shared" si="326"/>
        <v>108</v>
      </c>
    </row>
    <row r="4109" spans="2:18" x14ac:dyDescent="0.25">
      <c r="B4109" s="1" t="s">
        <v>84</v>
      </c>
      <c r="C4109" s="1" t="s">
        <v>89</v>
      </c>
      <c r="D4109" s="1" t="s">
        <v>182</v>
      </c>
      <c r="E4109" s="1" t="s">
        <v>86</v>
      </c>
      <c r="F4109">
        <v>53</v>
      </c>
      <c r="G4109">
        <v>0.28999999999999998</v>
      </c>
      <c r="H4109">
        <v>103</v>
      </c>
      <c r="I4109">
        <v>0.3</v>
      </c>
      <c r="K4109">
        <f t="shared" si="322"/>
        <v>36</v>
      </c>
      <c r="L4109">
        <f t="shared" si="323"/>
        <v>119</v>
      </c>
      <c r="M4109" t="str">
        <f>IF(COUNT(FIND({0,1,2,3,4,5,6,7,8,9},IF(ISBLANK(A4109),IF(LEN(TRIM(B4109))&gt;0,TRIM(B4109),TRIM(C4109)),"")))&gt;0,IF(ISBLANK(A4109),IF(LEN(TRIM(B4109))&gt;0,TRIM(B4109),TRIM(C4109)),""),"")</f>
        <v>34</v>
      </c>
      <c r="N4109" t="str">
        <f>IF(COUNT(FIND({0,1,2,3,4,5,6,7,8,9},IF(ISBLANK(A4109),IF(LEN(TRIM(B4109))&gt;0,TRIM(C4109),LEFT(D4109, 4)),"")))&gt;0,IF(ISBLANK(A4109),IF(LEN(TRIM(B4109))&gt;0,TRIM(C4109),LEFT(D4109, 4)),""),"")</f>
        <v>031</v>
      </c>
      <c r="O4109" t="str">
        <f t="shared" si="324"/>
        <v>NJ</v>
      </c>
      <c r="P4109" t="str">
        <f>TRIM(IF(COUNT(FIND({0,1,2,3,4,5,6,7,8,9},B4109))&gt;0,D4109,IF(LEN(TRIM(B4109))&gt;0,CONCATENATE(B4109,C4109,D4109),MID(D4109,4,LEN(D4109)))))</f>
        <v>Passaic</v>
      </c>
      <c r="Q4109">
        <f t="shared" si="325"/>
        <v>53</v>
      </c>
      <c r="R4109">
        <f t="shared" si="326"/>
        <v>103</v>
      </c>
    </row>
    <row r="4110" spans="2:18" x14ac:dyDescent="0.25">
      <c r="B4110" s="1" t="s">
        <v>84</v>
      </c>
      <c r="C4110" s="1" t="s">
        <v>72</v>
      </c>
      <c r="D4110" s="1" t="s">
        <v>254</v>
      </c>
      <c r="E4110" s="1" t="s">
        <v>86</v>
      </c>
      <c r="F4110">
        <v>53</v>
      </c>
      <c r="G4110">
        <v>0.28999999999999998</v>
      </c>
      <c r="H4110">
        <v>84</v>
      </c>
      <c r="I4110">
        <v>0.25</v>
      </c>
      <c r="K4110">
        <f t="shared" si="322"/>
        <v>36</v>
      </c>
      <c r="L4110">
        <f t="shared" si="323"/>
        <v>119</v>
      </c>
      <c r="M4110" t="str">
        <f>IF(COUNT(FIND({0,1,2,3,4,5,6,7,8,9},IF(ISBLANK(A4110),IF(LEN(TRIM(B4110))&gt;0,TRIM(B4110),TRIM(C4110)),"")))&gt;0,IF(ISBLANK(A4110),IF(LEN(TRIM(B4110))&gt;0,TRIM(B4110),TRIM(C4110)),""),"")</f>
        <v>34</v>
      </c>
      <c r="N4110" t="str">
        <f>IF(COUNT(FIND({0,1,2,3,4,5,6,7,8,9},IF(ISBLANK(A4110),IF(LEN(TRIM(B4110))&gt;0,TRIM(C4110),LEFT(D4110, 4)),"")))&gt;0,IF(ISBLANK(A4110),IF(LEN(TRIM(B4110))&gt;0,TRIM(C4110),LEFT(D4110, 4)),""),"")</f>
        <v>035</v>
      </c>
      <c r="O4110" t="str">
        <f t="shared" si="324"/>
        <v>NJ</v>
      </c>
      <c r="P4110" t="str">
        <f>TRIM(IF(COUNT(FIND({0,1,2,3,4,5,6,7,8,9},B4110))&gt;0,D4110,IF(LEN(TRIM(B4110))&gt;0,CONCATENATE(B4110,C4110,D4110),MID(D4110,4,LEN(D4110)))))</f>
        <v>Somerset</v>
      </c>
      <c r="Q4110">
        <f t="shared" si="325"/>
        <v>53</v>
      </c>
      <c r="R4110">
        <f t="shared" si="326"/>
        <v>84</v>
      </c>
    </row>
    <row r="4111" spans="2:18" x14ac:dyDescent="0.25">
      <c r="B4111" s="1" t="s">
        <v>265</v>
      </c>
      <c r="C4111" s="1" t="s">
        <v>111</v>
      </c>
      <c r="D4111" s="1" t="s">
        <v>354</v>
      </c>
      <c r="E4111" s="1" t="s">
        <v>267</v>
      </c>
      <c r="F4111">
        <v>51</v>
      </c>
      <c r="G4111">
        <v>0.27</v>
      </c>
      <c r="H4111">
        <v>72</v>
      </c>
      <c r="I4111">
        <v>0.21</v>
      </c>
      <c r="K4111">
        <f t="shared" si="322"/>
        <v>36</v>
      </c>
      <c r="L4111">
        <f t="shared" si="323"/>
        <v>119</v>
      </c>
      <c r="M4111" t="str">
        <f>IF(COUNT(FIND({0,1,2,3,4,5,6,7,8,9},IF(ISBLANK(A4111),IF(LEN(TRIM(B4111))&gt;0,TRIM(B4111),TRIM(C4111)),"")))&gt;0,IF(ISBLANK(A4111),IF(LEN(TRIM(B4111))&gt;0,TRIM(B4111),TRIM(C4111)),""),"")</f>
        <v>53</v>
      </c>
      <c r="N4111" t="str">
        <f>IF(COUNT(FIND({0,1,2,3,4,5,6,7,8,9},IF(ISBLANK(A4111),IF(LEN(TRIM(B4111))&gt;0,TRIM(C4111),LEFT(D4111, 4)),"")))&gt;0,IF(ISBLANK(A4111),IF(LEN(TRIM(B4111))&gt;0,TRIM(C4111),LEFT(D4111, 4)),""),"")</f>
        <v>033</v>
      </c>
      <c r="O4111" t="str">
        <f t="shared" si="324"/>
        <v>Wa</v>
      </c>
      <c r="P4111" t="str">
        <f>TRIM(IF(COUNT(FIND({0,1,2,3,4,5,6,7,8,9},B4111))&gt;0,D4111,IF(LEN(TRIM(B4111))&gt;0,CONCATENATE(B4111,C4111,D4111),MID(D4111,4,LEN(D4111)))))</f>
        <v>King</v>
      </c>
      <c r="Q4111">
        <f t="shared" si="325"/>
        <v>51</v>
      </c>
      <c r="R4111">
        <f t="shared" si="326"/>
        <v>72</v>
      </c>
    </row>
    <row r="4112" spans="2:18" x14ac:dyDescent="0.25">
      <c r="B4112" s="1" t="s">
        <v>315</v>
      </c>
      <c r="C4112" s="1" t="s">
        <v>113</v>
      </c>
      <c r="D4112" s="1" t="s">
        <v>316</v>
      </c>
      <c r="E4112" s="1" t="s">
        <v>317</v>
      </c>
      <c r="F4112">
        <v>49</v>
      </c>
      <c r="G4112">
        <v>0.26</v>
      </c>
      <c r="H4112">
        <v>70</v>
      </c>
      <c r="I4112">
        <v>0.21</v>
      </c>
      <c r="K4112">
        <f t="shared" si="322"/>
        <v>36</v>
      </c>
      <c r="L4112">
        <f t="shared" si="323"/>
        <v>119</v>
      </c>
      <c r="M4112" t="str">
        <f>IF(COUNT(FIND({0,1,2,3,4,5,6,7,8,9},IF(ISBLANK(A4112),IF(LEN(TRIM(B4112))&gt;0,TRIM(B4112),TRIM(C4112)),"")))&gt;0,IF(ISBLANK(A4112),IF(LEN(TRIM(B4112))&gt;0,TRIM(B4112),TRIM(C4112)),""),"")</f>
        <v>08</v>
      </c>
      <c r="N4112" t="str">
        <f>IF(COUNT(FIND({0,1,2,3,4,5,6,7,8,9},IF(ISBLANK(A4112),IF(LEN(TRIM(B4112))&gt;0,TRIM(C4112),LEFT(D4112, 4)),"")))&gt;0,IF(ISBLANK(A4112),IF(LEN(TRIM(B4112))&gt;0,TRIM(C4112),LEFT(D4112, 4)),""),"")</f>
        <v>013</v>
      </c>
      <c r="O4112" t="str">
        <f t="shared" si="324"/>
        <v>Co</v>
      </c>
      <c r="P4112" t="str">
        <f>TRIM(IF(COUNT(FIND({0,1,2,3,4,5,6,7,8,9},B4112))&gt;0,D4112,IF(LEN(TRIM(B4112))&gt;0,CONCATENATE(B4112,C4112,D4112),MID(D4112,4,LEN(D4112)))))</f>
        <v>Boulder</v>
      </c>
      <c r="Q4112">
        <f t="shared" si="325"/>
        <v>49</v>
      </c>
      <c r="R4112">
        <f t="shared" si="326"/>
        <v>70</v>
      </c>
    </row>
    <row r="4113" spans="2:18" x14ac:dyDescent="0.25">
      <c r="B4113" s="1" t="s">
        <v>40</v>
      </c>
      <c r="C4113" s="1" t="s">
        <v>76</v>
      </c>
      <c r="D4113" s="1" t="s">
        <v>222</v>
      </c>
      <c r="E4113" s="1" t="s">
        <v>43</v>
      </c>
      <c r="F4113">
        <v>48</v>
      </c>
      <c r="G4113">
        <v>0.26</v>
      </c>
      <c r="H4113">
        <v>134</v>
      </c>
      <c r="I4113">
        <v>0.4</v>
      </c>
      <c r="K4113">
        <f t="shared" si="322"/>
        <v>36</v>
      </c>
      <c r="L4113">
        <f t="shared" si="323"/>
        <v>119</v>
      </c>
      <c r="M4113" t="str">
        <f>IF(COUNT(FIND({0,1,2,3,4,5,6,7,8,9},IF(ISBLANK(A4113),IF(LEN(TRIM(B4113))&gt;0,TRIM(B4113),TRIM(C4113)),"")))&gt;0,IF(ISBLANK(A4113),IF(LEN(TRIM(B4113))&gt;0,TRIM(B4113),TRIM(C4113)),""),"")</f>
        <v>57</v>
      </c>
      <c r="N4113" t="str">
        <f>IF(COUNT(FIND({0,1,2,3,4,5,6,7,8,9},IF(ISBLANK(A4113),IF(LEN(TRIM(B4113))&gt;0,TRIM(C4113),LEFT(D4113, 4)),"")))&gt;0,IF(ISBLANK(A4113),IF(LEN(TRIM(B4113))&gt;0,TRIM(C4113),LEFT(D4113, 4)),""),"")</f>
        <v>003</v>
      </c>
      <c r="O4113" t="str">
        <f t="shared" si="324"/>
        <v>FR</v>
      </c>
      <c r="P4113" t="str">
        <f>TRIM(IF(COUNT(FIND({0,1,2,3,4,5,6,7,8,9},B4113))&gt;0,D4113,IF(LEN(TRIM(B4113))&gt;0,CONCATENATE(B4113,C4113,D4113),MID(D4113,4,LEN(D4113)))))</f>
        <v>Foreign / Puerto Rico</v>
      </c>
      <c r="Q4113">
        <f t="shared" si="325"/>
        <v>48</v>
      </c>
      <c r="R4113">
        <f t="shared" si="326"/>
        <v>134</v>
      </c>
    </row>
    <row r="4114" spans="2:18" x14ac:dyDescent="0.25">
      <c r="B4114" s="1" t="s">
        <v>95</v>
      </c>
      <c r="C4114" s="1" t="s">
        <v>192</v>
      </c>
      <c r="D4114" s="1" t="s">
        <v>193</v>
      </c>
      <c r="E4114" s="1" t="s">
        <v>98</v>
      </c>
      <c r="F4114">
        <v>48</v>
      </c>
      <c r="G4114">
        <v>0.26</v>
      </c>
      <c r="H4114">
        <v>84</v>
      </c>
      <c r="I4114">
        <v>0.25</v>
      </c>
      <c r="K4114">
        <f t="shared" si="322"/>
        <v>36</v>
      </c>
      <c r="L4114">
        <f t="shared" si="323"/>
        <v>119</v>
      </c>
      <c r="M4114" t="str">
        <f>IF(COUNT(FIND({0,1,2,3,4,5,6,7,8,9},IF(ISBLANK(A4114),IF(LEN(TRIM(B4114))&gt;0,TRIM(B4114),TRIM(C4114)),"")))&gt;0,IF(ISBLANK(A4114),IF(LEN(TRIM(B4114))&gt;0,TRIM(B4114),TRIM(C4114)),""),"")</f>
        <v>12</v>
      </c>
      <c r="N4114" t="str">
        <f>IF(COUNT(FIND({0,1,2,3,4,5,6,7,8,9},IF(ISBLANK(A4114),IF(LEN(TRIM(B4114))&gt;0,TRIM(C4114),LEFT(D4114, 4)),"")))&gt;0,IF(ISBLANK(A4114),IF(LEN(TRIM(B4114))&gt;0,TRIM(C4114),LEFT(D4114, 4)),""),"")</f>
        <v>127</v>
      </c>
      <c r="O4114" t="str">
        <f t="shared" si="324"/>
        <v>Fl</v>
      </c>
      <c r="P4114" t="str">
        <f>TRIM(IF(COUNT(FIND({0,1,2,3,4,5,6,7,8,9},B4114))&gt;0,D4114,IF(LEN(TRIM(B4114))&gt;0,CONCATENATE(B4114,C4114,D4114),MID(D4114,4,LEN(D4114)))))</f>
        <v>Volusia</v>
      </c>
      <c r="Q4114">
        <f t="shared" si="325"/>
        <v>48</v>
      </c>
      <c r="R4114">
        <f t="shared" si="326"/>
        <v>84</v>
      </c>
    </row>
    <row r="4115" spans="2:18" x14ac:dyDescent="0.25">
      <c r="B4115" s="1" t="s">
        <v>159</v>
      </c>
      <c r="C4115" s="1" t="s">
        <v>113</v>
      </c>
      <c r="D4115" s="1" t="s">
        <v>347</v>
      </c>
      <c r="E4115" s="1" t="s">
        <v>161</v>
      </c>
      <c r="F4115">
        <v>47</v>
      </c>
      <c r="G4115">
        <v>0.25</v>
      </c>
      <c r="H4115">
        <v>52</v>
      </c>
      <c r="I4115">
        <v>0.15</v>
      </c>
      <c r="K4115">
        <f t="shared" si="322"/>
        <v>36</v>
      </c>
      <c r="L4115">
        <f t="shared" si="323"/>
        <v>119</v>
      </c>
      <c r="M4115" t="str">
        <f>IF(COUNT(FIND({0,1,2,3,4,5,6,7,8,9},IF(ISBLANK(A4115),IF(LEN(TRIM(B4115))&gt;0,TRIM(B4115),TRIM(C4115)),"")))&gt;0,IF(ISBLANK(A4115),IF(LEN(TRIM(B4115))&gt;0,TRIM(B4115),TRIM(C4115)),""),"")</f>
        <v>51</v>
      </c>
      <c r="N4115" t="str">
        <f>IF(COUNT(FIND({0,1,2,3,4,5,6,7,8,9},IF(ISBLANK(A4115),IF(LEN(TRIM(B4115))&gt;0,TRIM(C4115),LEFT(D4115, 4)),"")))&gt;0,IF(ISBLANK(A4115),IF(LEN(TRIM(B4115))&gt;0,TRIM(C4115),LEFT(D4115, 4)),""),"")</f>
        <v>013</v>
      </c>
      <c r="O4115" t="str">
        <f t="shared" si="324"/>
        <v>Va</v>
      </c>
      <c r="P4115" t="str">
        <f>TRIM(IF(COUNT(FIND({0,1,2,3,4,5,6,7,8,9},B4115))&gt;0,D4115,IF(LEN(TRIM(B4115))&gt;0,CONCATENATE(B4115,C4115,D4115),MID(D4115,4,LEN(D4115)))))</f>
        <v>Arlington</v>
      </c>
      <c r="Q4115">
        <f t="shared" si="325"/>
        <v>47</v>
      </c>
      <c r="R4115">
        <f t="shared" si="326"/>
        <v>52</v>
      </c>
    </row>
    <row r="4116" spans="2:18" x14ac:dyDescent="0.25">
      <c r="B4116" s="1" t="s">
        <v>13</v>
      </c>
      <c r="C4116" s="1" t="s">
        <v>124</v>
      </c>
      <c r="D4116" s="1" t="s">
        <v>125</v>
      </c>
      <c r="E4116" s="1" t="s">
        <v>12</v>
      </c>
      <c r="F4116">
        <v>47</v>
      </c>
      <c r="G4116">
        <v>0.25</v>
      </c>
      <c r="H4116">
        <v>87</v>
      </c>
      <c r="I4116">
        <v>0.26</v>
      </c>
      <c r="K4116">
        <f t="shared" si="322"/>
        <v>36</v>
      </c>
      <c r="L4116">
        <f t="shared" si="323"/>
        <v>119</v>
      </c>
      <c r="M4116" t="str">
        <f>IF(COUNT(FIND({0,1,2,3,4,5,6,7,8,9},IF(ISBLANK(A4116),IF(LEN(TRIM(B4116))&gt;0,TRIM(B4116),TRIM(C4116)),"")))&gt;0,IF(ISBLANK(A4116),IF(LEN(TRIM(B4116))&gt;0,TRIM(B4116),TRIM(C4116)),""),"")</f>
        <v>36</v>
      </c>
      <c r="N4116" t="str">
        <f>IF(COUNT(FIND({0,1,2,3,4,5,6,7,8,9},IF(ISBLANK(A4116),IF(LEN(TRIM(B4116))&gt;0,TRIM(C4116),LEFT(D4116, 4)),"")))&gt;0,IF(ISBLANK(A4116),IF(LEN(TRIM(B4116))&gt;0,TRIM(C4116),LEFT(D4116, 4)),""),"")</f>
        <v>085</v>
      </c>
      <c r="O4116" t="str">
        <f t="shared" si="324"/>
        <v>NY</v>
      </c>
      <c r="P4116" t="str">
        <f>TRIM(IF(COUNT(FIND({0,1,2,3,4,5,6,7,8,9},B4116))&gt;0,D4116,IF(LEN(TRIM(B4116))&gt;0,CONCATENATE(B4116,C4116,D4116),MID(D4116,4,LEN(D4116)))))</f>
        <v>Richmond</v>
      </c>
      <c r="Q4116">
        <f t="shared" si="325"/>
        <v>47</v>
      </c>
      <c r="R4116">
        <f t="shared" si="326"/>
        <v>87</v>
      </c>
    </row>
    <row r="4117" spans="2:18" x14ac:dyDescent="0.25">
      <c r="B4117" s="1" t="s">
        <v>56</v>
      </c>
      <c r="C4117" s="1" t="s">
        <v>22</v>
      </c>
      <c r="D4117" s="1" t="s">
        <v>109</v>
      </c>
      <c r="E4117" s="1" t="s">
        <v>59</v>
      </c>
      <c r="F4117">
        <v>43</v>
      </c>
      <c r="G4117">
        <v>0.23</v>
      </c>
      <c r="H4117">
        <v>73</v>
      </c>
      <c r="I4117">
        <v>0.22</v>
      </c>
      <c r="K4117">
        <f t="shared" si="322"/>
        <v>36</v>
      </c>
      <c r="L4117">
        <f t="shared" si="323"/>
        <v>119</v>
      </c>
      <c r="M4117" t="str">
        <f>IF(COUNT(FIND({0,1,2,3,4,5,6,7,8,9},IF(ISBLANK(A4117),IF(LEN(TRIM(B4117))&gt;0,TRIM(B4117),TRIM(C4117)),"")))&gt;0,IF(ISBLANK(A4117),IF(LEN(TRIM(B4117))&gt;0,TRIM(B4117),TRIM(C4117)),""),"")</f>
        <v>25</v>
      </c>
      <c r="N4117" t="str">
        <f>IF(COUNT(FIND({0,1,2,3,4,5,6,7,8,9},IF(ISBLANK(A4117),IF(LEN(TRIM(B4117))&gt;0,TRIM(C4117),LEFT(D4117, 4)),"")))&gt;0,IF(ISBLANK(A4117),IF(LEN(TRIM(B4117))&gt;0,TRIM(C4117),LEFT(D4117, 4)),""),"")</f>
        <v>021</v>
      </c>
      <c r="O4117" t="str">
        <f t="shared" si="324"/>
        <v>Ma</v>
      </c>
      <c r="P4117" t="str">
        <f>TRIM(IF(COUNT(FIND({0,1,2,3,4,5,6,7,8,9},B4117))&gt;0,D4117,IF(LEN(TRIM(B4117))&gt;0,CONCATENATE(B4117,C4117,D4117),MID(D4117,4,LEN(D4117)))))</f>
        <v>Norfolk</v>
      </c>
      <c r="Q4117">
        <f t="shared" si="325"/>
        <v>43</v>
      </c>
      <c r="R4117">
        <f t="shared" si="326"/>
        <v>73</v>
      </c>
    </row>
    <row r="4118" spans="2:18" x14ac:dyDescent="0.25">
      <c r="B4118" s="1" t="s">
        <v>120</v>
      </c>
      <c r="C4118" s="1" t="s">
        <v>18</v>
      </c>
      <c r="D4118" s="1" t="s">
        <v>67</v>
      </c>
      <c r="E4118" s="1" t="s">
        <v>123</v>
      </c>
      <c r="F4118">
        <v>43</v>
      </c>
      <c r="G4118">
        <v>0.23</v>
      </c>
      <c r="H4118">
        <v>79</v>
      </c>
      <c r="I4118">
        <v>0.23</v>
      </c>
      <c r="K4118">
        <f t="shared" si="322"/>
        <v>36</v>
      </c>
      <c r="L4118">
        <f t="shared" si="323"/>
        <v>119</v>
      </c>
      <c r="M4118" t="str">
        <f>IF(COUNT(FIND({0,1,2,3,4,5,6,7,8,9},IF(ISBLANK(A4118),IF(LEN(TRIM(B4118))&gt;0,TRIM(B4118),TRIM(C4118)),"")))&gt;0,IF(ISBLANK(A4118),IF(LEN(TRIM(B4118))&gt;0,TRIM(B4118),TRIM(C4118)),""),"")</f>
        <v>42</v>
      </c>
      <c r="N4118" t="str">
        <f>IF(COUNT(FIND({0,1,2,3,4,5,6,7,8,9},IF(ISBLANK(A4118),IF(LEN(TRIM(B4118))&gt;0,TRIM(C4118),LEFT(D4118, 4)),"")))&gt;0,IF(ISBLANK(A4118),IF(LEN(TRIM(B4118))&gt;0,TRIM(C4118),LEFT(D4118, 4)),""),"")</f>
        <v>091</v>
      </c>
      <c r="O4118" t="str">
        <f t="shared" si="324"/>
        <v>Pa</v>
      </c>
      <c r="P4118" t="str">
        <f>TRIM(IF(COUNT(FIND({0,1,2,3,4,5,6,7,8,9},B4118))&gt;0,D4118,IF(LEN(TRIM(B4118))&gt;0,CONCATENATE(B4118,C4118,D4118),MID(D4118,4,LEN(D4118)))))</f>
        <v>Montgomery</v>
      </c>
      <c r="Q4118">
        <f t="shared" si="325"/>
        <v>43</v>
      </c>
      <c r="R4118">
        <f t="shared" si="326"/>
        <v>79</v>
      </c>
    </row>
    <row r="4119" spans="2:18" x14ac:dyDescent="0.25">
      <c r="B4119" s="1" t="s">
        <v>13</v>
      </c>
      <c r="C4119" s="1" t="s">
        <v>18</v>
      </c>
      <c r="D4119" s="1" t="s">
        <v>19</v>
      </c>
      <c r="E4119" s="1" t="s">
        <v>12</v>
      </c>
      <c r="F4119">
        <v>43</v>
      </c>
      <c r="G4119">
        <v>0.23</v>
      </c>
      <c r="H4119">
        <v>82</v>
      </c>
      <c r="I4119">
        <v>0.24</v>
      </c>
      <c r="K4119">
        <f t="shared" si="322"/>
        <v>36</v>
      </c>
      <c r="L4119">
        <f t="shared" si="323"/>
        <v>119</v>
      </c>
      <c r="M4119" t="str">
        <f>IF(COUNT(FIND({0,1,2,3,4,5,6,7,8,9},IF(ISBLANK(A4119),IF(LEN(TRIM(B4119))&gt;0,TRIM(B4119),TRIM(C4119)),"")))&gt;0,IF(ISBLANK(A4119),IF(LEN(TRIM(B4119))&gt;0,TRIM(B4119),TRIM(C4119)),""),"")</f>
        <v>36</v>
      </c>
      <c r="N4119" t="str">
        <f>IF(COUNT(FIND({0,1,2,3,4,5,6,7,8,9},IF(ISBLANK(A4119),IF(LEN(TRIM(B4119))&gt;0,TRIM(C4119),LEFT(D4119, 4)),"")))&gt;0,IF(ISBLANK(A4119),IF(LEN(TRIM(B4119))&gt;0,TRIM(C4119),LEFT(D4119, 4)),""),"")</f>
        <v>091</v>
      </c>
      <c r="O4119" t="str">
        <f t="shared" si="324"/>
        <v>NY</v>
      </c>
      <c r="P4119" t="str">
        <f>TRIM(IF(COUNT(FIND({0,1,2,3,4,5,6,7,8,9},B4119))&gt;0,D4119,IF(LEN(TRIM(B4119))&gt;0,CONCATENATE(B4119,C4119,D4119),MID(D4119,4,LEN(D4119)))))</f>
        <v>Saratoga</v>
      </c>
      <c r="Q4119">
        <f t="shared" si="325"/>
        <v>43</v>
      </c>
      <c r="R4119">
        <f t="shared" si="326"/>
        <v>82</v>
      </c>
    </row>
    <row r="4120" spans="2:18" x14ac:dyDescent="0.25">
      <c r="B4120" s="1" t="s">
        <v>256</v>
      </c>
      <c r="C4120" s="1" t="s">
        <v>76</v>
      </c>
      <c r="D4120" s="1" t="s">
        <v>257</v>
      </c>
      <c r="E4120" s="1" t="s">
        <v>258</v>
      </c>
      <c r="F4120">
        <v>42</v>
      </c>
      <c r="G4120">
        <v>0.23</v>
      </c>
      <c r="H4120">
        <v>77</v>
      </c>
      <c r="I4120">
        <v>0.23</v>
      </c>
      <c r="K4120">
        <f t="shared" si="322"/>
        <v>36</v>
      </c>
      <c r="L4120">
        <f t="shared" si="323"/>
        <v>119</v>
      </c>
      <c r="M4120" t="str">
        <f>IF(COUNT(FIND({0,1,2,3,4,5,6,7,8,9},IF(ISBLANK(A4120),IF(LEN(TRIM(B4120))&gt;0,TRIM(B4120),TRIM(C4120)),"")))&gt;0,IF(ISBLANK(A4120),IF(LEN(TRIM(B4120))&gt;0,TRIM(B4120),TRIM(C4120)),""),"")</f>
        <v>32</v>
      </c>
      <c r="N4120" t="str">
        <f>IF(COUNT(FIND({0,1,2,3,4,5,6,7,8,9},IF(ISBLANK(A4120),IF(LEN(TRIM(B4120))&gt;0,TRIM(C4120),LEFT(D4120, 4)),"")))&gt;0,IF(ISBLANK(A4120),IF(LEN(TRIM(B4120))&gt;0,TRIM(C4120),LEFT(D4120, 4)),""),"")</f>
        <v>003</v>
      </c>
      <c r="O4120" t="str">
        <f t="shared" si="324"/>
        <v>Nv</v>
      </c>
      <c r="P4120" t="str">
        <f>TRIM(IF(COUNT(FIND({0,1,2,3,4,5,6,7,8,9},B4120))&gt;0,D4120,IF(LEN(TRIM(B4120))&gt;0,CONCATENATE(B4120,C4120,D4120),MID(D4120,4,LEN(D4120)))))</f>
        <v>Clark</v>
      </c>
      <c r="Q4120">
        <f t="shared" si="325"/>
        <v>42</v>
      </c>
      <c r="R4120">
        <f t="shared" si="326"/>
        <v>77</v>
      </c>
    </row>
    <row r="4121" spans="2:18" x14ac:dyDescent="0.25">
      <c r="B4121" s="1" t="s">
        <v>56</v>
      </c>
      <c r="C4121" s="1" t="s">
        <v>41</v>
      </c>
      <c r="D4121" s="1" t="s">
        <v>459</v>
      </c>
      <c r="E4121" s="1" t="s">
        <v>59</v>
      </c>
      <c r="F4121">
        <v>42</v>
      </c>
      <c r="G4121">
        <v>0.23</v>
      </c>
      <c r="H4121">
        <v>70</v>
      </c>
      <c r="I4121">
        <v>0.21</v>
      </c>
      <c r="K4121">
        <f t="shared" si="322"/>
        <v>36</v>
      </c>
      <c r="L4121">
        <f t="shared" si="323"/>
        <v>119</v>
      </c>
      <c r="M4121" t="str">
        <f>IF(COUNT(FIND({0,1,2,3,4,5,6,7,8,9},IF(ISBLANK(A4121),IF(LEN(TRIM(B4121))&gt;0,TRIM(B4121),TRIM(C4121)),"")))&gt;0,IF(ISBLANK(A4121),IF(LEN(TRIM(B4121))&gt;0,TRIM(B4121),TRIM(C4121)),""),"")</f>
        <v>25</v>
      </c>
      <c r="N4121" t="str">
        <f>IF(COUNT(FIND({0,1,2,3,4,5,6,7,8,9},IF(ISBLANK(A4121),IF(LEN(TRIM(B4121))&gt;0,TRIM(C4121),LEFT(D4121, 4)),"")))&gt;0,IF(ISBLANK(A4121),IF(LEN(TRIM(B4121))&gt;0,TRIM(C4121),LEFT(D4121, 4)),""),"")</f>
        <v>001</v>
      </c>
      <c r="O4121" t="str">
        <f t="shared" si="324"/>
        <v>Ma</v>
      </c>
      <c r="P4121" t="str">
        <f>TRIM(IF(COUNT(FIND({0,1,2,3,4,5,6,7,8,9},B4121))&gt;0,D4121,IF(LEN(TRIM(B4121))&gt;0,CONCATENATE(B4121,C4121,D4121),MID(D4121,4,LEN(D4121)))))</f>
        <v>Barnstable</v>
      </c>
      <c r="Q4121">
        <f t="shared" si="325"/>
        <v>42</v>
      </c>
      <c r="R4121">
        <f t="shared" si="326"/>
        <v>70</v>
      </c>
    </row>
    <row r="4122" spans="2:18" x14ac:dyDescent="0.25">
      <c r="B4122" s="1" t="s">
        <v>128</v>
      </c>
      <c r="C4122" s="1" t="s">
        <v>111</v>
      </c>
      <c r="D4122" s="1" t="s">
        <v>230</v>
      </c>
      <c r="E4122" s="1" t="s">
        <v>129</v>
      </c>
      <c r="F4122">
        <v>41</v>
      </c>
      <c r="G4122">
        <v>0.22</v>
      </c>
      <c r="H4122">
        <v>62</v>
      </c>
      <c r="I4122">
        <v>0.18</v>
      </c>
      <c r="K4122">
        <f t="shared" si="322"/>
        <v>36</v>
      </c>
      <c r="L4122">
        <f t="shared" si="323"/>
        <v>119</v>
      </c>
      <c r="M4122" t="str">
        <f>IF(COUNT(FIND({0,1,2,3,4,5,6,7,8,9},IF(ISBLANK(A4122),IF(LEN(TRIM(B4122))&gt;0,TRIM(B4122),TRIM(C4122)),"")))&gt;0,IF(ISBLANK(A4122),IF(LEN(TRIM(B4122))&gt;0,TRIM(B4122),TRIM(C4122)),""),"")</f>
        <v>24</v>
      </c>
      <c r="N4122" t="str">
        <f>IF(COUNT(FIND({0,1,2,3,4,5,6,7,8,9},IF(ISBLANK(A4122),IF(LEN(TRIM(B4122))&gt;0,TRIM(C4122),LEFT(D4122, 4)),"")))&gt;0,IF(ISBLANK(A4122),IF(LEN(TRIM(B4122))&gt;0,TRIM(C4122),LEFT(D4122, 4)),""),"")</f>
        <v>033</v>
      </c>
      <c r="O4122" t="str">
        <f t="shared" si="324"/>
        <v>Md</v>
      </c>
      <c r="P4122" t="str">
        <f>TRIM(IF(COUNT(FIND({0,1,2,3,4,5,6,7,8,9},B4122))&gt;0,D4122,IF(LEN(TRIM(B4122))&gt;0,CONCATENATE(B4122,C4122,D4122),MID(D4122,4,LEN(D4122)))))</f>
        <v>Prince George's</v>
      </c>
      <c r="Q4122">
        <f t="shared" si="325"/>
        <v>41</v>
      </c>
      <c r="R4122">
        <f t="shared" si="326"/>
        <v>62</v>
      </c>
    </row>
    <row r="4123" spans="2:18" x14ac:dyDescent="0.25">
      <c r="B4123" s="1" t="s">
        <v>165</v>
      </c>
      <c r="C4123" s="1" t="s">
        <v>52</v>
      </c>
      <c r="D4123" s="1" t="s">
        <v>245</v>
      </c>
      <c r="E4123" s="1" t="s">
        <v>168</v>
      </c>
      <c r="F4123">
        <v>41</v>
      </c>
      <c r="G4123">
        <v>0.22</v>
      </c>
      <c r="H4123">
        <v>71</v>
      </c>
      <c r="I4123">
        <v>0.21</v>
      </c>
      <c r="K4123">
        <f t="shared" si="322"/>
        <v>36</v>
      </c>
      <c r="L4123">
        <f t="shared" si="323"/>
        <v>119</v>
      </c>
      <c r="M4123" t="str">
        <f>IF(COUNT(FIND({0,1,2,3,4,5,6,7,8,9},IF(ISBLANK(A4123),IF(LEN(TRIM(B4123))&gt;0,TRIM(B4123),TRIM(C4123)),"")))&gt;0,IF(ISBLANK(A4123),IF(LEN(TRIM(B4123))&gt;0,TRIM(B4123),TRIM(C4123)),""),"")</f>
        <v>48</v>
      </c>
      <c r="N4123" t="str">
        <f>IF(COUNT(FIND({0,1,2,3,4,5,6,7,8,9},IF(ISBLANK(A4123),IF(LEN(TRIM(B4123))&gt;0,TRIM(C4123),LEFT(D4123, 4)),"")))&gt;0,IF(ISBLANK(A4123),IF(LEN(TRIM(B4123))&gt;0,TRIM(C4123),LEFT(D4123, 4)),""),"")</f>
        <v>113</v>
      </c>
      <c r="O4123" t="str">
        <f t="shared" si="324"/>
        <v>Tx</v>
      </c>
      <c r="P4123" t="str">
        <f>TRIM(IF(COUNT(FIND({0,1,2,3,4,5,6,7,8,9},B4123))&gt;0,D4123,IF(LEN(TRIM(B4123))&gt;0,CONCATENATE(B4123,C4123,D4123),MID(D4123,4,LEN(D4123)))))</f>
        <v>Dallas</v>
      </c>
      <c r="Q4123">
        <f t="shared" si="325"/>
        <v>41</v>
      </c>
      <c r="R4123">
        <f t="shared" si="326"/>
        <v>71</v>
      </c>
    </row>
    <row r="4124" spans="2:18" x14ac:dyDescent="0.25">
      <c r="B4124" s="1" t="s">
        <v>99</v>
      </c>
      <c r="C4124" s="1" t="s">
        <v>41</v>
      </c>
      <c r="D4124" s="1" t="s">
        <v>246</v>
      </c>
      <c r="E4124" s="1" t="s">
        <v>102</v>
      </c>
      <c r="F4124">
        <v>40</v>
      </c>
      <c r="G4124">
        <v>0.22</v>
      </c>
      <c r="H4124">
        <v>54</v>
      </c>
      <c r="I4124">
        <v>0.16</v>
      </c>
      <c r="K4124">
        <f t="shared" si="322"/>
        <v>36</v>
      </c>
      <c r="L4124">
        <f t="shared" si="323"/>
        <v>119</v>
      </c>
      <c r="M4124" t="str">
        <f>IF(COUNT(FIND({0,1,2,3,4,5,6,7,8,9},IF(ISBLANK(A4124),IF(LEN(TRIM(B4124))&gt;0,TRIM(B4124),TRIM(C4124)),"")))&gt;0,IF(ISBLANK(A4124),IF(LEN(TRIM(B4124))&gt;0,TRIM(B4124),TRIM(C4124)),""),"")</f>
        <v>06</v>
      </c>
      <c r="N4124" t="str">
        <f>IF(COUNT(FIND({0,1,2,3,4,5,6,7,8,9},IF(ISBLANK(A4124),IF(LEN(TRIM(B4124))&gt;0,TRIM(C4124),LEFT(D4124, 4)),"")))&gt;0,IF(ISBLANK(A4124),IF(LEN(TRIM(B4124))&gt;0,TRIM(C4124),LEFT(D4124, 4)),""),"")</f>
        <v>001</v>
      </c>
      <c r="O4124" t="str">
        <f t="shared" si="324"/>
        <v>Ca</v>
      </c>
      <c r="P4124" t="str">
        <f>TRIM(IF(COUNT(FIND({0,1,2,3,4,5,6,7,8,9},B4124))&gt;0,D4124,IF(LEN(TRIM(B4124))&gt;0,CONCATENATE(B4124,C4124,D4124),MID(D4124,4,LEN(D4124)))))</f>
        <v>Alameda</v>
      </c>
      <c r="Q4124">
        <f t="shared" si="325"/>
        <v>40</v>
      </c>
      <c r="R4124">
        <f t="shared" si="326"/>
        <v>54</v>
      </c>
    </row>
    <row r="4125" spans="2:18" x14ac:dyDescent="0.25">
      <c r="B4125" s="1" t="s">
        <v>95</v>
      </c>
      <c r="C4125" s="1" t="s">
        <v>36</v>
      </c>
      <c r="D4125" s="1" t="s">
        <v>379</v>
      </c>
      <c r="E4125" s="1" t="s">
        <v>98</v>
      </c>
      <c r="F4125">
        <v>39</v>
      </c>
      <c r="G4125">
        <v>0.21</v>
      </c>
      <c r="H4125">
        <v>75</v>
      </c>
      <c r="I4125">
        <v>0.22</v>
      </c>
      <c r="K4125">
        <f t="shared" si="322"/>
        <v>36</v>
      </c>
      <c r="L4125">
        <f t="shared" si="323"/>
        <v>119</v>
      </c>
      <c r="M4125" t="str">
        <f>IF(COUNT(FIND({0,1,2,3,4,5,6,7,8,9},IF(ISBLANK(A4125),IF(LEN(TRIM(B4125))&gt;0,TRIM(B4125),TRIM(C4125)),"")))&gt;0,IF(ISBLANK(A4125),IF(LEN(TRIM(B4125))&gt;0,TRIM(B4125),TRIM(C4125)),""),"")</f>
        <v>12</v>
      </c>
      <c r="N4125" t="str">
        <f>IF(COUNT(FIND({0,1,2,3,4,5,6,7,8,9},IF(ISBLANK(A4125),IF(LEN(TRIM(B4125))&gt;0,TRIM(C4125),LEFT(D4125, 4)),"")))&gt;0,IF(ISBLANK(A4125),IF(LEN(TRIM(B4125))&gt;0,TRIM(C4125),LEFT(D4125, 4)),""),"")</f>
        <v>111</v>
      </c>
      <c r="O4125" t="str">
        <f t="shared" si="324"/>
        <v>Fl</v>
      </c>
      <c r="P4125" t="str">
        <f>TRIM(IF(COUNT(FIND({0,1,2,3,4,5,6,7,8,9},B4125))&gt;0,D4125,IF(LEN(TRIM(B4125))&gt;0,CONCATENATE(B4125,C4125,D4125),MID(D4125,4,LEN(D4125)))))</f>
        <v>St. Lucie</v>
      </c>
      <c r="Q4125">
        <f t="shared" si="325"/>
        <v>39</v>
      </c>
      <c r="R4125">
        <f t="shared" si="326"/>
        <v>75</v>
      </c>
    </row>
    <row r="4126" spans="2:18" x14ac:dyDescent="0.25">
      <c r="B4126" s="1" t="s">
        <v>95</v>
      </c>
      <c r="C4126" s="1" t="s">
        <v>54</v>
      </c>
      <c r="D4126" s="1" t="s">
        <v>332</v>
      </c>
      <c r="E4126" s="1" t="s">
        <v>98</v>
      </c>
      <c r="F4126">
        <v>39</v>
      </c>
      <c r="G4126">
        <v>0.21</v>
      </c>
      <c r="H4126">
        <v>77</v>
      </c>
      <c r="I4126">
        <v>0.23</v>
      </c>
      <c r="K4126">
        <f t="shared" si="322"/>
        <v>36</v>
      </c>
      <c r="L4126">
        <f t="shared" si="323"/>
        <v>119</v>
      </c>
      <c r="M4126" t="str">
        <f>IF(COUNT(FIND({0,1,2,3,4,5,6,7,8,9},IF(ISBLANK(A4126),IF(LEN(TRIM(B4126))&gt;0,TRIM(B4126),TRIM(C4126)),"")))&gt;0,IF(ISBLANK(A4126),IF(LEN(TRIM(B4126))&gt;0,TRIM(B4126),TRIM(C4126)),""),"")</f>
        <v>12</v>
      </c>
      <c r="N4126" t="str">
        <f>IF(COUNT(FIND({0,1,2,3,4,5,6,7,8,9},IF(ISBLANK(A4126),IF(LEN(TRIM(B4126))&gt;0,TRIM(C4126),LEFT(D4126, 4)),"")))&gt;0,IF(ISBLANK(A4126),IF(LEN(TRIM(B4126))&gt;0,TRIM(C4126),LEFT(D4126, 4)),""),"")</f>
        <v>071</v>
      </c>
      <c r="O4126" t="str">
        <f t="shared" si="324"/>
        <v>Fl</v>
      </c>
      <c r="P4126" t="str">
        <f>TRIM(IF(COUNT(FIND({0,1,2,3,4,5,6,7,8,9},B4126))&gt;0,D4126,IF(LEN(TRIM(B4126))&gt;0,CONCATENATE(B4126,C4126,D4126),MID(D4126,4,LEN(D4126)))))</f>
        <v>Lee</v>
      </c>
      <c r="Q4126">
        <f t="shared" si="325"/>
        <v>39</v>
      </c>
      <c r="R4126">
        <f t="shared" si="326"/>
        <v>77</v>
      </c>
    </row>
    <row r="4127" spans="2:18" x14ac:dyDescent="0.25">
      <c r="B4127" s="1" t="s">
        <v>84</v>
      </c>
      <c r="C4127" s="1" t="s">
        <v>22</v>
      </c>
      <c r="D4127" s="1" t="s">
        <v>229</v>
      </c>
      <c r="E4127" s="1" t="s">
        <v>86</v>
      </c>
      <c r="F4127">
        <v>39</v>
      </c>
      <c r="G4127">
        <v>0.21</v>
      </c>
      <c r="H4127">
        <v>70</v>
      </c>
      <c r="I4127">
        <v>0.21</v>
      </c>
      <c r="K4127">
        <f t="shared" si="322"/>
        <v>36</v>
      </c>
      <c r="L4127">
        <f t="shared" si="323"/>
        <v>119</v>
      </c>
      <c r="M4127" t="str">
        <f>IF(COUNT(FIND({0,1,2,3,4,5,6,7,8,9},IF(ISBLANK(A4127),IF(LEN(TRIM(B4127))&gt;0,TRIM(B4127),TRIM(C4127)),"")))&gt;0,IF(ISBLANK(A4127),IF(LEN(TRIM(B4127))&gt;0,TRIM(B4127),TRIM(C4127)),""),"")</f>
        <v>34</v>
      </c>
      <c r="N4127" t="str">
        <f>IF(COUNT(FIND({0,1,2,3,4,5,6,7,8,9},IF(ISBLANK(A4127),IF(LEN(TRIM(B4127))&gt;0,TRIM(C4127),LEFT(D4127, 4)),"")))&gt;0,IF(ISBLANK(A4127),IF(LEN(TRIM(B4127))&gt;0,TRIM(C4127),LEFT(D4127, 4)),""),"")</f>
        <v>021</v>
      </c>
      <c r="O4127" t="str">
        <f t="shared" si="324"/>
        <v>NJ</v>
      </c>
      <c r="P4127" t="str">
        <f>TRIM(IF(COUNT(FIND({0,1,2,3,4,5,6,7,8,9},B4127))&gt;0,D4127,IF(LEN(TRIM(B4127))&gt;0,CONCATENATE(B4127,C4127,D4127),MID(D4127,4,LEN(D4127)))))</f>
        <v>Mercer</v>
      </c>
      <c r="Q4127">
        <f t="shared" si="325"/>
        <v>39</v>
      </c>
      <c r="R4127">
        <f t="shared" si="326"/>
        <v>70</v>
      </c>
    </row>
    <row r="4128" spans="2:18" x14ac:dyDescent="0.25">
      <c r="B4128" s="1" t="s">
        <v>162</v>
      </c>
      <c r="C4128" s="1" t="s">
        <v>64</v>
      </c>
      <c r="D4128" s="1" t="s">
        <v>314</v>
      </c>
      <c r="E4128" s="1" t="s">
        <v>164</v>
      </c>
      <c r="F4128">
        <v>36</v>
      </c>
      <c r="G4128">
        <v>0.19</v>
      </c>
      <c r="H4128">
        <v>57</v>
      </c>
      <c r="I4128">
        <v>0.17</v>
      </c>
      <c r="K4128">
        <f t="shared" si="322"/>
        <v>36</v>
      </c>
      <c r="L4128">
        <f t="shared" si="323"/>
        <v>119</v>
      </c>
      <c r="M4128" t="str">
        <f>IF(COUNT(FIND({0,1,2,3,4,5,6,7,8,9},IF(ISBLANK(A4128),IF(LEN(TRIM(B4128))&gt;0,TRIM(B4128),TRIM(C4128)),"")))&gt;0,IF(ISBLANK(A4128),IF(LEN(TRIM(B4128))&gt;0,TRIM(B4128),TRIM(C4128)),""),"")</f>
        <v>04</v>
      </c>
      <c r="N4128" t="str">
        <f>IF(COUNT(FIND({0,1,2,3,4,5,6,7,8,9},IF(ISBLANK(A4128),IF(LEN(TRIM(B4128))&gt;0,TRIM(C4128),LEFT(D4128, 4)),"")))&gt;0,IF(ISBLANK(A4128),IF(LEN(TRIM(B4128))&gt;0,TRIM(C4128),LEFT(D4128, 4)),""),"")</f>
        <v>019</v>
      </c>
      <c r="O4128" t="str">
        <f t="shared" si="324"/>
        <v>Az</v>
      </c>
      <c r="P4128" t="str">
        <f>TRIM(IF(COUNT(FIND({0,1,2,3,4,5,6,7,8,9},B4128))&gt;0,D4128,IF(LEN(TRIM(B4128))&gt;0,CONCATENATE(B4128,C4128,D4128),MID(D4128,4,LEN(D4128)))))</f>
        <v>Pima</v>
      </c>
      <c r="Q4128">
        <f t="shared" si="325"/>
        <v>36</v>
      </c>
      <c r="R4128">
        <f t="shared" si="326"/>
        <v>57</v>
      </c>
    </row>
    <row r="4129" spans="2:18" x14ac:dyDescent="0.25">
      <c r="B4129" s="1" t="s">
        <v>13</v>
      </c>
      <c r="C4129" s="1" t="s">
        <v>118</v>
      </c>
      <c r="D4129" s="1" t="s">
        <v>119</v>
      </c>
      <c r="E4129" s="1" t="s">
        <v>12</v>
      </c>
      <c r="F4129">
        <v>36</v>
      </c>
      <c r="G4129">
        <v>0.19</v>
      </c>
      <c r="H4129">
        <v>71</v>
      </c>
      <c r="I4129">
        <v>0.21</v>
      </c>
      <c r="K4129">
        <f t="shared" si="322"/>
        <v>36</v>
      </c>
      <c r="L4129">
        <f t="shared" si="323"/>
        <v>119</v>
      </c>
      <c r="M4129" t="str">
        <f>IF(COUNT(FIND({0,1,2,3,4,5,6,7,8,9},IF(ISBLANK(A4129),IF(LEN(TRIM(B4129))&gt;0,TRIM(B4129),TRIM(C4129)),"")))&gt;0,IF(ISBLANK(A4129),IF(LEN(TRIM(B4129))&gt;0,TRIM(B4129),TRIM(C4129)),""),"")</f>
        <v>36</v>
      </c>
      <c r="N4129" t="str">
        <f>IF(COUNT(FIND({0,1,2,3,4,5,6,7,8,9},IF(ISBLANK(A4129),IF(LEN(TRIM(B4129))&gt;0,TRIM(C4129),LEFT(D4129, 4)),"")))&gt;0,IF(ISBLANK(A4129),IF(LEN(TRIM(B4129))&gt;0,TRIM(C4129),LEFT(D4129, 4)),""),"")</f>
        <v>105</v>
      </c>
      <c r="O4129" t="str">
        <f t="shared" si="324"/>
        <v>NY</v>
      </c>
      <c r="P4129" t="str">
        <f>TRIM(IF(COUNT(FIND({0,1,2,3,4,5,6,7,8,9},B4129))&gt;0,D4129,IF(LEN(TRIM(B4129))&gt;0,CONCATENATE(B4129,C4129,D4129),MID(D4129,4,LEN(D4129)))))</f>
        <v>Sullivan</v>
      </c>
      <c r="Q4129">
        <f t="shared" si="325"/>
        <v>36</v>
      </c>
      <c r="R4129">
        <f t="shared" si="326"/>
        <v>71</v>
      </c>
    </row>
    <row r="4130" spans="2:18" x14ac:dyDescent="0.25">
      <c r="B4130" s="1" t="s">
        <v>318</v>
      </c>
      <c r="C4130" s="1" t="s">
        <v>178</v>
      </c>
      <c r="D4130" s="1" t="s">
        <v>319</v>
      </c>
      <c r="E4130" s="1" t="s">
        <v>320</v>
      </c>
      <c r="F4130">
        <v>35</v>
      </c>
      <c r="G4130">
        <v>0.19</v>
      </c>
      <c r="H4130">
        <v>65</v>
      </c>
      <c r="I4130">
        <v>0.19</v>
      </c>
      <c r="K4130">
        <f t="shared" si="322"/>
        <v>36</v>
      </c>
      <c r="L4130">
        <f t="shared" si="323"/>
        <v>119</v>
      </c>
      <c r="M4130" t="str">
        <f>IF(COUNT(FIND({0,1,2,3,4,5,6,7,8,9},IF(ISBLANK(A4130),IF(LEN(TRIM(B4130))&gt;0,TRIM(B4130),TRIM(C4130)),"")))&gt;0,IF(ISBLANK(A4130),IF(LEN(TRIM(B4130))&gt;0,TRIM(B4130),TRIM(C4130)),""),"")</f>
        <v>27</v>
      </c>
      <c r="N4130" t="str">
        <f>IF(COUNT(FIND({0,1,2,3,4,5,6,7,8,9},IF(ISBLANK(A4130),IF(LEN(TRIM(B4130))&gt;0,TRIM(C4130),LEFT(D4130, 4)),"")))&gt;0,IF(ISBLANK(A4130),IF(LEN(TRIM(B4130))&gt;0,TRIM(C4130),LEFT(D4130, 4)),""),"")</f>
        <v>053</v>
      </c>
      <c r="O4130" t="str">
        <f t="shared" si="324"/>
        <v>Mn</v>
      </c>
      <c r="P4130" t="str">
        <f>TRIM(IF(COUNT(FIND({0,1,2,3,4,5,6,7,8,9},B4130))&gt;0,D4130,IF(LEN(TRIM(B4130))&gt;0,CONCATENATE(B4130,C4130,D4130),MID(D4130,4,LEN(D4130)))))</f>
        <v>Hennepin</v>
      </c>
      <c r="Q4130">
        <f t="shared" si="325"/>
        <v>35</v>
      </c>
      <c r="R4130">
        <f t="shared" si="326"/>
        <v>65</v>
      </c>
    </row>
    <row r="4131" spans="2:18" x14ac:dyDescent="0.25">
      <c r="B4131" s="1" t="s">
        <v>241</v>
      </c>
      <c r="C4131" s="1" t="s">
        <v>293</v>
      </c>
      <c r="D4131" s="1" t="s">
        <v>112</v>
      </c>
      <c r="E4131" s="1" t="s">
        <v>243</v>
      </c>
      <c r="F4131">
        <v>34</v>
      </c>
      <c r="G4131">
        <v>0.18</v>
      </c>
      <c r="H4131">
        <v>60</v>
      </c>
      <c r="I4131">
        <v>0.18</v>
      </c>
      <c r="K4131">
        <f t="shared" si="322"/>
        <v>36</v>
      </c>
      <c r="L4131">
        <f t="shared" si="323"/>
        <v>119</v>
      </c>
      <c r="M4131" t="str">
        <f>IF(COUNT(FIND({0,1,2,3,4,5,6,7,8,9},IF(ISBLANK(A4131),IF(LEN(TRIM(B4131))&gt;0,TRIM(B4131),TRIM(C4131)),"")))&gt;0,IF(ISBLANK(A4131),IF(LEN(TRIM(B4131))&gt;0,TRIM(B4131),TRIM(C4131)),""),"")</f>
        <v>39</v>
      </c>
      <c r="N4131" t="str">
        <f>IF(COUNT(FIND({0,1,2,3,4,5,6,7,8,9},IF(ISBLANK(A4131),IF(LEN(TRIM(B4131))&gt;0,TRIM(C4131),LEFT(D4131, 4)),"")))&gt;0,IF(ISBLANK(A4131),IF(LEN(TRIM(B4131))&gt;0,TRIM(C4131),LEFT(D4131, 4)),""),"")</f>
        <v>049</v>
      </c>
      <c r="O4131" t="str">
        <f t="shared" si="324"/>
        <v>Oh</v>
      </c>
      <c r="P4131" t="str">
        <f>TRIM(IF(COUNT(FIND({0,1,2,3,4,5,6,7,8,9},B4131))&gt;0,D4131,IF(LEN(TRIM(B4131))&gt;0,CONCATENATE(B4131,C4131,D4131),MID(D4131,4,LEN(D4131)))))</f>
        <v>Franklin</v>
      </c>
      <c r="Q4131">
        <f t="shared" si="325"/>
        <v>34</v>
      </c>
      <c r="R4131">
        <f t="shared" si="326"/>
        <v>60</v>
      </c>
    </row>
    <row r="4132" spans="2:18" x14ac:dyDescent="0.25">
      <c r="B4132" s="1" t="s">
        <v>128</v>
      </c>
      <c r="C4132" s="1" t="s">
        <v>180</v>
      </c>
      <c r="D4132" s="1" t="s">
        <v>237</v>
      </c>
      <c r="E4132" s="1" t="s">
        <v>129</v>
      </c>
      <c r="F4132">
        <v>33</v>
      </c>
      <c r="G4132">
        <v>0.18</v>
      </c>
      <c r="H4132">
        <v>47</v>
      </c>
      <c r="I4132">
        <v>0.14000000000000001</v>
      </c>
      <c r="K4132">
        <f t="shared" si="322"/>
        <v>36</v>
      </c>
      <c r="L4132">
        <f t="shared" si="323"/>
        <v>119</v>
      </c>
      <c r="M4132" t="str">
        <f>IF(COUNT(FIND({0,1,2,3,4,5,6,7,8,9},IF(ISBLANK(A4132),IF(LEN(TRIM(B4132))&gt;0,TRIM(B4132),TRIM(C4132)),"")))&gt;0,IF(ISBLANK(A4132),IF(LEN(TRIM(B4132))&gt;0,TRIM(B4132),TRIM(C4132)),""),"")</f>
        <v>24</v>
      </c>
      <c r="N4132" t="str">
        <f>IF(COUNT(FIND({0,1,2,3,4,5,6,7,8,9},IF(ISBLANK(A4132),IF(LEN(TRIM(B4132))&gt;0,TRIM(C4132),LEFT(D4132, 4)),"")))&gt;0,IF(ISBLANK(A4132),IF(LEN(TRIM(B4132))&gt;0,TRIM(C4132),LEFT(D4132, 4)),""),"")</f>
        <v>510</v>
      </c>
      <c r="O4132" t="str">
        <f t="shared" si="324"/>
        <v>Md</v>
      </c>
      <c r="P4132" t="str">
        <f>TRIM(IF(COUNT(FIND({0,1,2,3,4,5,6,7,8,9},B4132))&gt;0,D4132,IF(LEN(TRIM(B4132))&gt;0,CONCATENATE(B4132,C4132,D4132),MID(D4132,4,LEN(D4132)))))</f>
        <v>Baltimore city</v>
      </c>
      <c r="Q4132">
        <f t="shared" si="325"/>
        <v>33</v>
      </c>
      <c r="R4132">
        <f t="shared" si="326"/>
        <v>47</v>
      </c>
    </row>
    <row r="4133" spans="2:18" x14ac:dyDescent="0.25">
      <c r="B4133" s="1" t="s">
        <v>325</v>
      </c>
      <c r="C4133" s="1" t="s">
        <v>76</v>
      </c>
      <c r="D4133" s="1" t="s">
        <v>326</v>
      </c>
      <c r="E4133" s="1" t="s">
        <v>327</v>
      </c>
      <c r="F4133">
        <v>32</v>
      </c>
      <c r="G4133">
        <v>0.17</v>
      </c>
      <c r="H4133">
        <v>51</v>
      </c>
      <c r="I4133">
        <v>0.15</v>
      </c>
      <c r="K4133">
        <f t="shared" si="322"/>
        <v>36</v>
      </c>
      <c r="L4133">
        <f t="shared" si="323"/>
        <v>119</v>
      </c>
      <c r="M4133" t="str">
        <f>IF(COUNT(FIND({0,1,2,3,4,5,6,7,8,9},IF(ISBLANK(A4133),IF(LEN(TRIM(B4133))&gt;0,TRIM(B4133),TRIM(C4133)),"")))&gt;0,IF(ISBLANK(A4133),IF(LEN(TRIM(B4133))&gt;0,TRIM(B4133),TRIM(C4133)),""),"")</f>
        <v>10</v>
      </c>
      <c r="N4133" t="str">
        <f>IF(COUNT(FIND({0,1,2,3,4,5,6,7,8,9},IF(ISBLANK(A4133),IF(LEN(TRIM(B4133))&gt;0,TRIM(C4133),LEFT(D4133, 4)),"")))&gt;0,IF(ISBLANK(A4133),IF(LEN(TRIM(B4133))&gt;0,TRIM(C4133),LEFT(D4133, 4)),""),"")</f>
        <v>003</v>
      </c>
      <c r="O4133" t="str">
        <f t="shared" si="324"/>
        <v>De</v>
      </c>
      <c r="P4133" t="str">
        <f>TRIM(IF(COUNT(FIND({0,1,2,3,4,5,6,7,8,9},B4133))&gt;0,D4133,IF(LEN(TRIM(B4133))&gt;0,CONCATENATE(B4133,C4133,D4133),MID(D4133,4,LEN(D4133)))))</f>
        <v>New Castle</v>
      </c>
      <c r="Q4133">
        <f t="shared" si="325"/>
        <v>32</v>
      </c>
      <c r="R4133">
        <f t="shared" si="326"/>
        <v>51</v>
      </c>
    </row>
    <row r="4134" spans="2:18" x14ac:dyDescent="0.25">
      <c r="B4134" s="1" t="s">
        <v>241</v>
      </c>
      <c r="C4134" s="1" t="s">
        <v>72</v>
      </c>
      <c r="D4134" s="1" t="s">
        <v>242</v>
      </c>
      <c r="E4134" s="1" t="s">
        <v>243</v>
      </c>
      <c r="F4134">
        <v>32</v>
      </c>
      <c r="G4134">
        <v>0.17</v>
      </c>
      <c r="H4134">
        <v>60</v>
      </c>
      <c r="I4134">
        <v>0.18</v>
      </c>
      <c r="K4134">
        <f t="shared" si="322"/>
        <v>36</v>
      </c>
      <c r="L4134">
        <f t="shared" si="323"/>
        <v>119</v>
      </c>
      <c r="M4134" t="str">
        <f>IF(COUNT(FIND({0,1,2,3,4,5,6,7,8,9},IF(ISBLANK(A4134),IF(LEN(TRIM(B4134))&gt;0,TRIM(B4134),TRIM(C4134)),"")))&gt;0,IF(ISBLANK(A4134),IF(LEN(TRIM(B4134))&gt;0,TRIM(B4134),TRIM(C4134)),""),"")</f>
        <v>39</v>
      </c>
      <c r="N4134" t="str">
        <f>IF(COUNT(FIND({0,1,2,3,4,5,6,7,8,9},IF(ISBLANK(A4134),IF(LEN(TRIM(B4134))&gt;0,TRIM(C4134),LEFT(D4134, 4)),"")))&gt;0,IF(ISBLANK(A4134),IF(LEN(TRIM(B4134))&gt;0,TRIM(C4134),LEFT(D4134, 4)),""),"")</f>
        <v>035</v>
      </c>
      <c r="O4134" t="str">
        <f t="shared" si="324"/>
        <v>Oh</v>
      </c>
      <c r="P4134" t="str">
        <f>TRIM(IF(COUNT(FIND({0,1,2,3,4,5,6,7,8,9},B4134))&gt;0,D4134,IF(LEN(TRIM(B4134))&gt;0,CONCATENATE(B4134,C4134,D4134),MID(D4134,4,LEN(D4134)))))</f>
        <v>Cuyahoga</v>
      </c>
      <c r="Q4134">
        <f t="shared" si="325"/>
        <v>32</v>
      </c>
      <c r="R4134">
        <f t="shared" si="326"/>
        <v>60</v>
      </c>
    </row>
    <row r="4135" spans="2:18" x14ac:dyDescent="0.25">
      <c r="B4135" s="1" t="s">
        <v>95</v>
      </c>
      <c r="C4135" s="1" t="s">
        <v>121</v>
      </c>
      <c r="D4135" s="1" t="s">
        <v>294</v>
      </c>
      <c r="E4135" s="1" t="s">
        <v>98</v>
      </c>
      <c r="F4135">
        <v>32</v>
      </c>
      <c r="G4135">
        <v>0.17</v>
      </c>
      <c r="H4135">
        <v>62</v>
      </c>
      <c r="I4135">
        <v>0.18</v>
      </c>
      <c r="K4135">
        <f t="shared" si="322"/>
        <v>36</v>
      </c>
      <c r="L4135">
        <f t="shared" si="323"/>
        <v>119</v>
      </c>
      <c r="M4135" t="str">
        <f>IF(COUNT(FIND({0,1,2,3,4,5,6,7,8,9},IF(ISBLANK(A4135),IF(LEN(TRIM(B4135))&gt;0,TRIM(B4135),TRIM(C4135)),"")))&gt;0,IF(ISBLANK(A4135),IF(LEN(TRIM(B4135))&gt;0,TRIM(B4135),TRIM(C4135)),""),"")</f>
        <v>12</v>
      </c>
      <c r="N4135" t="str">
        <f>IF(COUNT(FIND({0,1,2,3,4,5,6,7,8,9},IF(ISBLANK(A4135),IF(LEN(TRIM(B4135))&gt;0,TRIM(C4135),LEFT(D4135, 4)),"")))&gt;0,IF(ISBLANK(A4135),IF(LEN(TRIM(B4135))&gt;0,TRIM(C4135),LEFT(D4135, 4)),""),"")</f>
        <v>101</v>
      </c>
      <c r="O4135" t="str">
        <f t="shared" si="324"/>
        <v>Fl</v>
      </c>
      <c r="P4135" t="str">
        <f>TRIM(IF(COUNT(FIND({0,1,2,3,4,5,6,7,8,9},B4135))&gt;0,D4135,IF(LEN(TRIM(B4135))&gt;0,CONCATENATE(B4135,C4135,D4135),MID(D4135,4,LEN(D4135)))))</f>
        <v>Pasco</v>
      </c>
      <c r="Q4135">
        <f t="shared" si="325"/>
        <v>32</v>
      </c>
      <c r="R4135">
        <f t="shared" si="326"/>
        <v>62</v>
      </c>
    </row>
    <row r="4136" spans="2:18" x14ac:dyDescent="0.25">
      <c r="B4136" s="1" t="s">
        <v>99</v>
      </c>
      <c r="C4136" s="1" t="s">
        <v>28</v>
      </c>
      <c r="D4136" s="1" t="s">
        <v>468</v>
      </c>
      <c r="E4136" s="1" t="s">
        <v>102</v>
      </c>
      <c r="F4136">
        <v>32</v>
      </c>
      <c r="G4136">
        <v>0.17</v>
      </c>
      <c r="H4136">
        <v>53</v>
      </c>
      <c r="I4136">
        <v>0.16</v>
      </c>
      <c r="K4136">
        <f t="shared" si="322"/>
        <v>36</v>
      </c>
      <c r="L4136">
        <f t="shared" si="323"/>
        <v>119</v>
      </c>
      <c r="M4136" t="str">
        <f>IF(COUNT(FIND({0,1,2,3,4,5,6,7,8,9},IF(ISBLANK(A4136),IF(LEN(TRIM(B4136))&gt;0,TRIM(B4136),TRIM(C4136)),"")))&gt;0,IF(ISBLANK(A4136),IF(LEN(TRIM(B4136))&gt;0,TRIM(B4136),TRIM(C4136)),""),"")</f>
        <v>06</v>
      </c>
      <c r="N4136" t="str">
        <f>IF(COUNT(FIND({0,1,2,3,4,5,6,7,8,9},IF(ISBLANK(A4136),IF(LEN(TRIM(B4136))&gt;0,TRIM(C4136),LEFT(D4136, 4)),"")))&gt;0,IF(ISBLANK(A4136),IF(LEN(TRIM(B4136))&gt;0,TRIM(C4136),LEFT(D4136, 4)),""),"")</f>
        <v>081</v>
      </c>
      <c r="O4136" t="str">
        <f t="shared" si="324"/>
        <v>Ca</v>
      </c>
      <c r="P4136" t="str">
        <f>TRIM(IF(COUNT(FIND({0,1,2,3,4,5,6,7,8,9},B4136))&gt;0,D4136,IF(LEN(TRIM(B4136))&gt;0,CONCATENATE(B4136,C4136,D4136),MID(D4136,4,LEN(D4136)))))</f>
        <v>San Mateo</v>
      </c>
      <c r="Q4136">
        <f t="shared" si="325"/>
        <v>32</v>
      </c>
      <c r="R4136">
        <f t="shared" si="326"/>
        <v>53</v>
      </c>
    </row>
    <row r="4137" spans="2:18" x14ac:dyDescent="0.25">
      <c r="B4137" s="1" t="s">
        <v>165</v>
      </c>
      <c r="C4137" s="1" t="s">
        <v>441</v>
      </c>
      <c r="D4137" s="1" t="s">
        <v>442</v>
      </c>
      <c r="E4137" s="1" t="s">
        <v>168</v>
      </c>
      <c r="F4137">
        <v>32</v>
      </c>
      <c r="G4137">
        <v>0.17</v>
      </c>
      <c r="H4137">
        <v>57</v>
      </c>
      <c r="I4137">
        <v>0.17</v>
      </c>
      <c r="K4137">
        <f t="shared" si="322"/>
        <v>36</v>
      </c>
      <c r="L4137">
        <f t="shared" si="323"/>
        <v>119</v>
      </c>
      <c r="M4137" t="str">
        <f>IF(COUNT(FIND({0,1,2,3,4,5,6,7,8,9},IF(ISBLANK(A4137),IF(LEN(TRIM(B4137))&gt;0,TRIM(B4137),TRIM(C4137)),"")))&gt;0,IF(ISBLANK(A4137),IF(LEN(TRIM(B4137))&gt;0,TRIM(B4137),TRIM(C4137)),""),"")</f>
        <v>48</v>
      </c>
      <c r="N4137" t="str">
        <f>IF(COUNT(FIND({0,1,2,3,4,5,6,7,8,9},IF(ISBLANK(A4137),IF(LEN(TRIM(B4137))&gt;0,TRIM(C4137),LEFT(D4137, 4)),"")))&gt;0,IF(ISBLANK(A4137),IF(LEN(TRIM(B4137))&gt;0,TRIM(C4137),LEFT(D4137, 4)),""),"")</f>
        <v>453</v>
      </c>
      <c r="O4137" t="str">
        <f t="shared" si="324"/>
        <v>Tx</v>
      </c>
      <c r="P4137" t="str">
        <f>TRIM(IF(COUNT(FIND({0,1,2,3,4,5,6,7,8,9},B4137))&gt;0,D4137,IF(LEN(TRIM(B4137))&gt;0,CONCATENATE(B4137,C4137,D4137),MID(D4137,4,LEN(D4137)))))</f>
        <v>Travis</v>
      </c>
      <c r="Q4137">
        <f t="shared" si="325"/>
        <v>32</v>
      </c>
      <c r="R4137">
        <f t="shared" si="326"/>
        <v>57</v>
      </c>
    </row>
    <row r="4138" spans="2:18" x14ac:dyDescent="0.25">
      <c r="B4138" s="1" t="s">
        <v>13</v>
      </c>
      <c r="C4138" s="1" t="s">
        <v>14</v>
      </c>
      <c r="D4138" s="1" t="s">
        <v>15</v>
      </c>
      <c r="E4138" s="1" t="s">
        <v>12</v>
      </c>
      <c r="F4138">
        <v>31</v>
      </c>
      <c r="G4138">
        <v>0.17</v>
      </c>
      <c r="H4138">
        <v>45</v>
      </c>
      <c r="I4138">
        <v>0.13</v>
      </c>
      <c r="K4138">
        <f t="shared" si="322"/>
        <v>36</v>
      </c>
      <c r="L4138">
        <f t="shared" si="323"/>
        <v>119</v>
      </c>
      <c r="M4138" t="str">
        <f>IF(COUNT(FIND({0,1,2,3,4,5,6,7,8,9},IF(ISBLANK(A4138),IF(LEN(TRIM(B4138))&gt;0,TRIM(B4138),TRIM(C4138)),"")))&gt;0,IF(ISBLANK(A4138),IF(LEN(TRIM(B4138))&gt;0,TRIM(B4138),TRIM(C4138)),""),"")</f>
        <v>36</v>
      </c>
      <c r="N4138" t="str">
        <f>IF(COUNT(FIND({0,1,2,3,4,5,6,7,8,9},IF(ISBLANK(A4138),IF(LEN(TRIM(B4138))&gt;0,TRIM(C4138),LEFT(D4138, 4)),"")))&gt;0,IF(ISBLANK(A4138),IF(LEN(TRIM(B4138))&gt;0,TRIM(C4138),LEFT(D4138, 4)),""),"")</f>
        <v>083</v>
      </c>
      <c r="O4138" t="str">
        <f t="shared" si="324"/>
        <v>NY</v>
      </c>
      <c r="P4138" t="str">
        <f>TRIM(IF(COUNT(FIND({0,1,2,3,4,5,6,7,8,9},B4138))&gt;0,D4138,IF(LEN(TRIM(B4138))&gt;0,CONCATENATE(B4138,C4138,D4138),MID(D4138,4,LEN(D4138)))))</f>
        <v>Rensselaer</v>
      </c>
      <c r="Q4138">
        <f t="shared" si="325"/>
        <v>31</v>
      </c>
      <c r="R4138">
        <f t="shared" si="326"/>
        <v>45</v>
      </c>
    </row>
    <row r="4139" spans="2:18" x14ac:dyDescent="0.25">
      <c r="B4139" s="1" t="s">
        <v>159</v>
      </c>
      <c r="C4139" s="1" t="s">
        <v>259</v>
      </c>
      <c r="D4139" s="1" t="s">
        <v>260</v>
      </c>
      <c r="E4139" s="1" t="s">
        <v>161</v>
      </c>
      <c r="F4139">
        <v>31</v>
      </c>
      <c r="G4139">
        <v>0.17</v>
      </c>
      <c r="H4139">
        <v>50</v>
      </c>
      <c r="I4139">
        <v>0.15</v>
      </c>
      <c r="K4139">
        <f t="shared" si="322"/>
        <v>36</v>
      </c>
      <c r="L4139">
        <f t="shared" si="323"/>
        <v>119</v>
      </c>
      <c r="M4139" t="str">
        <f>IF(COUNT(FIND({0,1,2,3,4,5,6,7,8,9},IF(ISBLANK(A4139),IF(LEN(TRIM(B4139))&gt;0,TRIM(B4139),TRIM(C4139)),"")))&gt;0,IF(ISBLANK(A4139),IF(LEN(TRIM(B4139))&gt;0,TRIM(B4139),TRIM(C4139)),""),"")</f>
        <v>51</v>
      </c>
      <c r="N4139" t="str">
        <f>IF(COUNT(FIND({0,1,2,3,4,5,6,7,8,9},IF(ISBLANK(A4139),IF(LEN(TRIM(B4139))&gt;0,TRIM(C4139),LEFT(D4139, 4)),"")))&gt;0,IF(ISBLANK(A4139),IF(LEN(TRIM(B4139))&gt;0,TRIM(C4139),LEFT(D4139, 4)),""),"")</f>
        <v>810</v>
      </c>
      <c r="O4139" t="str">
        <f t="shared" si="324"/>
        <v>Va</v>
      </c>
      <c r="P4139" t="str">
        <f>TRIM(IF(COUNT(FIND({0,1,2,3,4,5,6,7,8,9},B4139))&gt;0,D4139,IF(LEN(TRIM(B4139))&gt;0,CONCATENATE(B4139,C4139,D4139),MID(D4139,4,LEN(D4139)))))</f>
        <v>Virginia Beach city</v>
      </c>
      <c r="Q4139">
        <f t="shared" si="325"/>
        <v>31</v>
      </c>
      <c r="R4139">
        <f t="shared" si="326"/>
        <v>50</v>
      </c>
    </row>
    <row r="4140" spans="2:18" x14ac:dyDescent="0.25">
      <c r="B4140" s="1" t="s">
        <v>120</v>
      </c>
      <c r="C4140" s="1" t="s">
        <v>76</v>
      </c>
      <c r="D4140" s="1" t="s">
        <v>142</v>
      </c>
      <c r="E4140" s="1" t="s">
        <v>123</v>
      </c>
      <c r="F4140">
        <v>31</v>
      </c>
      <c r="G4140">
        <v>0.17</v>
      </c>
      <c r="H4140">
        <v>61</v>
      </c>
      <c r="I4140">
        <v>0.18</v>
      </c>
      <c r="K4140">
        <f t="shared" si="322"/>
        <v>36</v>
      </c>
      <c r="L4140">
        <f t="shared" si="323"/>
        <v>119</v>
      </c>
      <c r="M4140" t="str">
        <f>IF(COUNT(FIND({0,1,2,3,4,5,6,7,8,9},IF(ISBLANK(A4140),IF(LEN(TRIM(B4140))&gt;0,TRIM(B4140),TRIM(C4140)),"")))&gt;0,IF(ISBLANK(A4140),IF(LEN(TRIM(B4140))&gt;0,TRIM(B4140),TRIM(C4140)),""),"")</f>
        <v>42</v>
      </c>
      <c r="N4140" t="str">
        <f>IF(COUNT(FIND({0,1,2,3,4,5,6,7,8,9},IF(ISBLANK(A4140),IF(LEN(TRIM(B4140))&gt;0,TRIM(C4140),LEFT(D4140, 4)),"")))&gt;0,IF(ISBLANK(A4140),IF(LEN(TRIM(B4140))&gt;0,TRIM(C4140),LEFT(D4140, 4)),""),"")</f>
        <v>003</v>
      </c>
      <c r="O4140" t="str">
        <f t="shared" si="324"/>
        <v>Pa</v>
      </c>
      <c r="P4140" t="str">
        <f>TRIM(IF(COUNT(FIND({0,1,2,3,4,5,6,7,8,9},B4140))&gt;0,D4140,IF(LEN(TRIM(B4140))&gt;0,CONCATENATE(B4140,C4140,D4140),MID(D4140,4,LEN(D4140)))))</f>
        <v>Allegheny</v>
      </c>
      <c r="Q4140">
        <f t="shared" si="325"/>
        <v>31</v>
      </c>
      <c r="R4140">
        <f t="shared" si="326"/>
        <v>61</v>
      </c>
    </row>
    <row r="4141" spans="2:18" x14ac:dyDescent="0.25">
      <c r="B4141" s="1" t="s">
        <v>241</v>
      </c>
      <c r="C4141" s="1" t="s">
        <v>30</v>
      </c>
      <c r="D4141" s="1" t="s">
        <v>329</v>
      </c>
      <c r="E4141" s="1" t="s">
        <v>243</v>
      </c>
      <c r="F4141">
        <v>30</v>
      </c>
      <c r="G4141">
        <v>0.16</v>
      </c>
      <c r="H4141">
        <v>54</v>
      </c>
      <c r="I4141">
        <v>0.16</v>
      </c>
      <c r="K4141">
        <f t="shared" si="322"/>
        <v>36</v>
      </c>
      <c r="L4141">
        <f t="shared" si="323"/>
        <v>119</v>
      </c>
      <c r="M4141" t="str">
        <f>IF(COUNT(FIND({0,1,2,3,4,5,6,7,8,9},IF(ISBLANK(A4141),IF(LEN(TRIM(B4141))&gt;0,TRIM(B4141),TRIM(C4141)),"")))&gt;0,IF(ISBLANK(A4141),IF(LEN(TRIM(B4141))&gt;0,TRIM(B4141),TRIM(C4141)),""),"")</f>
        <v>39</v>
      </c>
      <c r="N4141" t="str">
        <f>IF(COUNT(FIND({0,1,2,3,4,5,6,7,8,9},IF(ISBLANK(A4141),IF(LEN(TRIM(B4141))&gt;0,TRIM(C4141),LEFT(D4141, 4)),"")))&gt;0,IF(ISBLANK(A4141),IF(LEN(TRIM(B4141))&gt;0,TRIM(C4141),LEFT(D4141, 4)),""),"")</f>
        <v>061</v>
      </c>
      <c r="O4141" t="str">
        <f t="shared" si="324"/>
        <v>Oh</v>
      </c>
      <c r="P4141" t="str">
        <f>TRIM(IF(COUNT(FIND({0,1,2,3,4,5,6,7,8,9},B4141))&gt;0,D4141,IF(LEN(TRIM(B4141))&gt;0,CONCATENATE(B4141,C4141,D4141),MID(D4141,4,LEN(D4141)))))</f>
        <v>Hamilton</v>
      </c>
      <c r="Q4141">
        <f t="shared" si="325"/>
        <v>30</v>
      </c>
      <c r="R4141">
        <f t="shared" si="326"/>
        <v>54</v>
      </c>
    </row>
    <row r="4142" spans="2:18" x14ac:dyDescent="0.25">
      <c r="B4142" s="1" t="s">
        <v>95</v>
      </c>
      <c r="C4142" s="1" t="s">
        <v>22</v>
      </c>
      <c r="D4142" s="1" t="s">
        <v>372</v>
      </c>
      <c r="E4142" s="1" t="s">
        <v>98</v>
      </c>
      <c r="F4142">
        <v>30</v>
      </c>
      <c r="G4142">
        <v>0.16</v>
      </c>
      <c r="H4142">
        <v>64</v>
      </c>
      <c r="I4142">
        <v>0.19</v>
      </c>
      <c r="K4142">
        <f t="shared" si="322"/>
        <v>36</v>
      </c>
      <c r="L4142">
        <f t="shared" si="323"/>
        <v>119</v>
      </c>
      <c r="M4142" t="str">
        <f>IF(COUNT(FIND({0,1,2,3,4,5,6,7,8,9},IF(ISBLANK(A4142),IF(LEN(TRIM(B4142))&gt;0,TRIM(B4142),TRIM(C4142)),"")))&gt;0,IF(ISBLANK(A4142),IF(LEN(TRIM(B4142))&gt;0,TRIM(B4142),TRIM(C4142)),""),"")</f>
        <v>12</v>
      </c>
      <c r="N4142" t="str">
        <f>IF(COUNT(FIND({0,1,2,3,4,5,6,7,8,9},IF(ISBLANK(A4142),IF(LEN(TRIM(B4142))&gt;0,TRIM(C4142),LEFT(D4142, 4)),"")))&gt;0,IF(ISBLANK(A4142),IF(LEN(TRIM(B4142))&gt;0,TRIM(C4142),LEFT(D4142, 4)),""),"")</f>
        <v>021</v>
      </c>
      <c r="O4142" t="str">
        <f t="shared" si="324"/>
        <v>Fl</v>
      </c>
      <c r="P4142" t="str">
        <f>TRIM(IF(COUNT(FIND({0,1,2,3,4,5,6,7,8,9},B4142))&gt;0,D4142,IF(LEN(TRIM(B4142))&gt;0,CONCATENATE(B4142,C4142,D4142),MID(D4142,4,LEN(D4142)))))</f>
        <v>Collier</v>
      </c>
      <c r="Q4142">
        <f t="shared" si="325"/>
        <v>30</v>
      </c>
      <c r="R4142">
        <f t="shared" si="326"/>
        <v>64</v>
      </c>
    </row>
    <row r="4143" spans="2:18" x14ac:dyDescent="0.25">
      <c r="B4143" s="1" t="s">
        <v>175</v>
      </c>
      <c r="C4143" s="1" t="s">
        <v>76</v>
      </c>
      <c r="D4143" s="1" t="s">
        <v>176</v>
      </c>
      <c r="E4143" s="1" t="s">
        <v>177</v>
      </c>
      <c r="F4143">
        <v>30</v>
      </c>
      <c r="G4143">
        <v>0.16</v>
      </c>
      <c r="H4143">
        <v>51</v>
      </c>
      <c r="I4143">
        <v>0.15</v>
      </c>
      <c r="K4143">
        <f t="shared" si="322"/>
        <v>36</v>
      </c>
      <c r="L4143">
        <f t="shared" si="323"/>
        <v>119</v>
      </c>
      <c r="M4143" t="str">
        <f>IF(COUNT(FIND({0,1,2,3,4,5,6,7,8,9},IF(ISBLANK(A4143),IF(LEN(TRIM(B4143))&gt;0,TRIM(B4143),TRIM(C4143)),"")))&gt;0,IF(ISBLANK(A4143),IF(LEN(TRIM(B4143))&gt;0,TRIM(B4143),TRIM(C4143)),""),"")</f>
        <v>15</v>
      </c>
      <c r="N4143" t="str">
        <f>IF(COUNT(FIND({0,1,2,3,4,5,6,7,8,9},IF(ISBLANK(A4143),IF(LEN(TRIM(B4143))&gt;0,TRIM(C4143),LEFT(D4143, 4)),"")))&gt;0,IF(ISBLANK(A4143),IF(LEN(TRIM(B4143))&gt;0,TRIM(C4143),LEFT(D4143, 4)),""),"")</f>
        <v>003</v>
      </c>
      <c r="O4143" t="str">
        <f t="shared" si="324"/>
        <v>Hi</v>
      </c>
      <c r="P4143" t="str">
        <f>TRIM(IF(COUNT(FIND({0,1,2,3,4,5,6,7,8,9},B4143))&gt;0,D4143,IF(LEN(TRIM(B4143))&gt;0,CONCATENATE(B4143,C4143,D4143),MID(D4143,4,LEN(D4143)))))</f>
        <v>Honolulu</v>
      </c>
      <c r="Q4143">
        <f t="shared" si="325"/>
        <v>30</v>
      </c>
      <c r="R4143">
        <f t="shared" si="326"/>
        <v>51</v>
      </c>
    </row>
    <row r="4144" spans="2:18" x14ac:dyDescent="0.25">
      <c r="B4144" s="1" t="s">
        <v>224</v>
      </c>
      <c r="C4144" s="1" t="s">
        <v>215</v>
      </c>
      <c r="D4144" s="1" t="s">
        <v>448</v>
      </c>
      <c r="E4144" s="1" t="s">
        <v>227</v>
      </c>
      <c r="F4144">
        <v>29</v>
      </c>
      <c r="G4144">
        <v>0.16</v>
      </c>
      <c r="H4144">
        <v>45</v>
      </c>
      <c r="I4144">
        <v>0.13</v>
      </c>
      <c r="K4144">
        <f t="shared" si="322"/>
        <v>36</v>
      </c>
      <c r="L4144">
        <f t="shared" si="323"/>
        <v>119</v>
      </c>
      <c r="M4144" t="str">
        <f>IF(COUNT(FIND({0,1,2,3,4,5,6,7,8,9},IF(ISBLANK(A4144),IF(LEN(TRIM(B4144))&gt;0,TRIM(B4144),TRIM(C4144)),"")))&gt;0,IF(ISBLANK(A4144),IF(LEN(TRIM(B4144))&gt;0,TRIM(B4144),TRIM(C4144)),""),"")</f>
        <v>37</v>
      </c>
      <c r="N4144" t="str">
        <f>IF(COUNT(FIND({0,1,2,3,4,5,6,7,8,9},IF(ISBLANK(A4144),IF(LEN(TRIM(B4144))&gt;0,TRIM(C4144),LEFT(D4144, 4)),"")))&gt;0,IF(ISBLANK(A4144),IF(LEN(TRIM(B4144))&gt;0,TRIM(C4144),LEFT(D4144, 4)),""),"")</f>
        <v>063</v>
      </c>
      <c r="O4144" t="str">
        <f t="shared" si="324"/>
        <v>NC</v>
      </c>
      <c r="P4144" t="str">
        <f>TRIM(IF(COUNT(FIND({0,1,2,3,4,5,6,7,8,9},B4144))&gt;0,D4144,IF(LEN(TRIM(B4144))&gt;0,CONCATENATE(B4144,C4144,D4144),MID(D4144,4,LEN(D4144)))))</f>
        <v>Durham</v>
      </c>
      <c r="Q4144">
        <f t="shared" si="325"/>
        <v>29</v>
      </c>
      <c r="R4144">
        <f t="shared" si="326"/>
        <v>45</v>
      </c>
    </row>
    <row r="4145" spans="2:18" x14ac:dyDescent="0.25">
      <c r="B4145" s="1" t="s">
        <v>13</v>
      </c>
      <c r="C4145" s="1" t="s">
        <v>20</v>
      </c>
      <c r="D4145" s="1" t="s">
        <v>21</v>
      </c>
      <c r="E4145" s="1" t="s">
        <v>12</v>
      </c>
      <c r="F4145">
        <v>28</v>
      </c>
      <c r="G4145">
        <v>0.15</v>
      </c>
      <c r="H4145">
        <v>61</v>
      </c>
      <c r="I4145">
        <v>0.18</v>
      </c>
      <c r="K4145">
        <f t="shared" si="322"/>
        <v>36</v>
      </c>
      <c r="L4145">
        <f t="shared" si="323"/>
        <v>119</v>
      </c>
      <c r="M4145" t="str">
        <f>IF(COUNT(FIND({0,1,2,3,4,5,6,7,8,9},IF(ISBLANK(A4145),IF(LEN(TRIM(B4145))&gt;0,TRIM(B4145),TRIM(C4145)),"")))&gt;0,IF(ISBLANK(A4145),IF(LEN(TRIM(B4145))&gt;0,TRIM(B4145),TRIM(C4145)),""),"")</f>
        <v>36</v>
      </c>
      <c r="N4145" t="str">
        <f>IF(COUNT(FIND({0,1,2,3,4,5,6,7,8,9},IF(ISBLANK(A4145),IF(LEN(TRIM(B4145))&gt;0,TRIM(C4145),LEFT(D4145, 4)),"")))&gt;0,IF(ISBLANK(A4145),IF(LEN(TRIM(B4145))&gt;0,TRIM(C4145),LEFT(D4145, 4)),""),"")</f>
        <v>039</v>
      </c>
      <c r="O4145" t="str">
        <f t="shared" si="324"/>
        <v>NY</v>
      </c>
      <c r="P4145" t="str">
        <f>TRIM(IF(COUNT(FIND({0,1,2,3,4,5,6,7,8,9},B4145))&gt;0,D4145,IF(LEN(TRIM(B4145))&gt;0,CONCATENATE(B4145,C4145,D4145),MID(D4145,4,LEN(D4145)))))</f>
        <v>Greene</v>
      </c>
      <c r="Q4145">
        <f t="shared" si="325"/>
        <v>28</v>
      </c>
      <c r="R4145">
        <f t="shared" si="326"/>
        <v>61</v>
      </c>
    </row>
    <row r="4146" spans="2:18" x14ac:dyDescent="0.25">
      <c r="B4146" s="1" t="s">
        <v>120</v>
      </c>
      <c r="C4146" s="1" t="s">
        <v>57</v>
      </c>
      <c r="D4146" s="1" t="s">
        <v>281</v>
      </c>
      <c r="E4146" s="1" t="s">
        <v>123</v>
      </c>
      <c r="F4146">
        <v>28</v>
      </c>
      <c r="G4146">
        <v>0.15</v>
      </c>
      <c r="H4146">
        <v>48</v>
      </c>
      <c r="I4146">
        <v>0.14000000000000001</v>
      </c>
      <c r="K4146">
        <f t="shared" si="322"/>
        <v>36</v>
      </c>
      <c r="L4146">
        <f t="shared" si="323"/>
        <v>119</v>
      </c>
      <c r="M4146" t="str">
        <f>IF(COUNT(FIND({0,1,2,3,4,5,6,7,8,9},IF(ISBLANK(A4146),IF(LEN(TRIM(B4146))&gt;0,TRIM(B4146),TRIM(C4146)),"")))&gt;0,IF(ISBLANK(A4146),IF(LEN(TRIM(B4146))&gt;0,TRIM(B4146),TRIM(C4146)),""),"")</f>
        <v>42</v>
      </c>
      <c r="N4146" t="str">
        <f>IF(COUNT(FIND({0,1,2,3,4,5,6,7,8,9},IF(ISBLANK(A4146),IF(LEN(TRIM(B4146))&gt;0,TRIM(C4146),LEFT(D4146, 4)),"")))&gt;0,IF(ISBLANK(A4146),IF(LEN(TRIM(B4146))&gt;0,TRIM(C4146),LEFT(D4146, 4)),""),"")</f>
        <v>017</v>
      </c>
      <c r="O4146" t="str">
        <f t="shared" si="324"/>
        <v>Pa</v>
      </c>
      <c r="P4146" t="str">
        <f>TRIM(IF(COUNT(FIND({0,1,2,3,4,5,6,7,8,9},B4146))&gt;0,D4146,IF(LEN(TRIM(B4146))&gt;0,CONCATENATE(B4146,C4146,D4146),MID(D4146,4,LEN(D4146)))))</f>
        <v>Bucks</v>
      </c>
      <c r="Q4146">
        <f t="shared" si="325"/>
        <v>28</v>
      </c>
      <c r="R4146">
        <f t="shared" si="326"/>
        <v>48</v>
      </c>
    </row>
    <row r="4147" spans="2:18" x14ac:dyDescent="0.25">
      <c r="B4147" s="1" t="s">
        <v>224</v>
      </c>
      <c r="C4147" s="1" t="s">
        <v>34</v>
      </c>
      <c r="D4147" s="1" t="s">
        <v>280</v>
      </c>
      <c r="E4147" s="1" t="s">
        <v>227</v>
      </c>
      <c r="F4147">
        <v>28</v>
      </c>
      <c r="G4147">
        <v>0.15</v>
      </c>
      <c r="H4147">
        <v>55</v>
      </c>
      <c r="I4147">
        <v>0.16</v>
      </c>
      <c r="K4147">
        <f t="shared" si="322"/>
        <v>36</v>
      </c>
      <c r="L4147">
        <f t="shared" si="323"/>
        <v>119</v>
      </c>
      <c r="M4147" t="str">
        <f>IF(COUNT(FIND({0,1,2,3,4,5,6,7,8,9},IF(ISBLANK(A4147),IF(LEN(TRIM(B4147))&gt;0,TRIM(B4147),TRIM(C4147)),"")))&gt;0,IF(ISBLANK(A4147),IF(LEN(TRIM(B4147))&gt;0,TRIM(B4147),TRIM(C4147)),""),"")</f>
        <v>37</v>
      </c>
      <c r="N4147" t="str">
        <f>IF(COUNT(FIND({0,1,2,3,4,5,6,7,8,9},IF(ISBLANK(A4147),IF(LEN(TRIM(B4147))&gt;0,TRIM(C4147),LEFT(D4147, 4)),"")))&gt;0,IF(ISBLANK(A4147),IF(LEN(TRIM(B4147))&gt;0,TRIM(C4147),LEFT(D4147, 4)),""),"")</f>
        <v>119</v>
      </c>
      <c r="O4147" t="str">
        <f t="shared" si="324"/>
        <v>NC</v>
      </c>
      <c r="P4147" t="str">
        <f>TRIM(IF(COUNT(FIND({0,1,2,3,4,5,6,7,8,9},B4147))&gt;0,D4147,IF(LEN(TRIM(B4147))&gt;0,CONCATENATE(B4147,C4147,D4147),MID(D4147,4,LEN(D4147)))))</f>
        <v>Mecklenburg</v>
      </c>
      <c r="Q4147">
        <f t="shared" si="325"/>
        <v>28</v>
      </c>
      <c r="R4147">
        <f t="shared" si="326"/>
        <v>55</v>
      </c>
    </row>
    <row r="4148" spans="2:18" x14ac:dyDescent="0.25">
      <c r="B4148" s="1" t="s">
        <v>120</v>
      </c>
      <c r="C4148" s="1" t="s">
        <v>103</v>
      </c>
      <c r="D4148" s="1" t="s">
        <v>135</v>
      </c>
      <c r="E4148" s="1" t="s">
        <v>123</v>
      </c>
      <c r="F4148">
        <v>28</v>
      </c>
      <c r="G4148">
        <v>0.15</v>
      </c>
      <c r="H4148">
        <v>51</v>
      </c>
      <c r="I4148">
        <v>0.15</v>
      </c>
      <c r="K4148">
        <f t="shared" si="322"/>
        <v>36</v>
      </c>
      <c r="L4148">
        <f t="shared" si="323"/>
        <v>119</v>
      </c>
      <c r="M4148" t="str">
        <f>IF(COUNT(FIND({0,1,2,3,4,5,6,7,8,9},IF(ISBLANK(A4148),IF(LEN(TRIM(B4148))&gt;0,TRIM(B4148),TRIM(C4148)),"")))&gt;0,IF(ISBLANK(A4148),IF(LEN(TRIM(B4148))&gt;0,TRIM(B4148),TRIM(C4148)),""),"")</f>
        <v>42</v>
      </c>
      <c r="N4148" t="str">
        <f>IF(COUNT(FIND({0,1,2,3,4,5,6,7,8,9},IF(ISBLANK(A4148),IF(LEN(TRIM(B4148))&gt;0,TRIM(C4148),LEFT(D4148, 4)),"")))&gt;0,IF(ISBLANK(A4148),IF(LEN(TRIM(B4148))&gt;0,TRIM(C4148),LEFT(D4148, 4)),""),"")</f>
        <v>045</v>
      </c>
      <c r="O4148" t="str">
        <f t="shared" si="324"/>
        <v>Pa</v>
      </c>
      <c r="P4148" t="str">
        <f>TRIM(IF(COUNT(FIND({0,1,2,3,4,5,6,7,8,9},B4148))&gt;0,D4148,IF(LEN(TRIM(B4148))&gt;0,CONCATENATE(B4148,C4148,D4148),MID(D4148,4,LEN(D4148)))))</f>
        <v>Delaware</v>
      </c>
      <c r="Q4148">
        <f t="shared" si="325"/>
        <v>28</v>
      </c>
      <c r="R4148">
        <f t="shared" si="326"/>
        <v>51</v>
      </c>
    </row>
    <row r="4149" spans="2:18" x14ac:dyDescent="0.25">
      <c r="B4149" s="1" t="s">
        <v>95</v>
      </c>
      <c r="C4149" s="1" t="s">
        <v>72</v>
      </c>
      <c r="D4149" s="1" t="s">
        <v>609</v>
      </c>
      <c r="E4149" s="1" t="s">
        <v>98</v>
      </c>
      <c r="F4149">
        <v>27</v>
      </c>
      <c r="G4149">
        <v>0.15</v>
      </c>
      <c r="H4149">
        <v>61</v>
      </c>
      <c r="I4149">
        <v>0.18</v>
      </c>
      <c r="K4149">
        <f t="shared" si="322"/>
        <v>36</v>
      </c>
      <c r="L4149">
        <f t="shared" si="323"/>
        <v>119</v>
      </c>
      <c r="M4149" t="str">
        <f>IF(COUNT(FIND({0,1,2,3,4,5,6,7,8,9},IF(ISBLANK(A4149),IF(LEN(TRIM(B4149))&gt;0,TRIM(B4149),TRIM(C4149)),"")))&gt;0,IF(ISBLANK(A4149),IF(LEN(TRIM(B4149))&gt;0,TRIM(B4149),TRIM(C4149)),""),"")</f>
        <v>12</v>
      </c>
      <c r="N4149" t="str">
        <f>IF(COUNT(FIND({0,1,2,3,4,5,6,7,8,9},IF(ISBLANK(A4149),IF(LEN(TRIM(B4149))&gt;0,TRIM(C4149),LEFT(D4149, 4)),"")))&gt;0,IF(ISBLANK(A4149),IF(LEN(TRIM(B4149))&gt;0,TRIM(C4149),LEFT(D4149, 4)),""),"")</f>
        <v>035</v>
      </c>
      <c r="O4149" t="str">
        <f t="shared" si="324"/>
        <v>Fl</v>
      </c>
      <c r="P4149" t="str">
        <f>TRIM(IF(COUNT(FIND({0,1,2,3,4,5,6,7,8,9},B4149))&gt;0,D4149,IF(LEN(TRIM(B4149))&gt;0,CONCATENATE(B4149,C4149,D4149),MID(D4149,4,LEN(D4149)))))</f>
        <v>Flagler</v>
      </c>
      <c r="Q4149">
        <f t="shared" si="325"/>
        <v>27</v>
      </c>
      <c r="R4149">
        <f t="shared" si="326"/>
        <v>61</v>
      </c>
    </row>
    <row r="4150" spans="2:18" x14ac:dyDescent="0.25">
      <c r="B4150" s="1" t="s">
        <v>95</v>
      </c>
      <c r="C4150" s="1" t="s">
        <v>124</v>
      </c>
      <c r="D4150" s="1" t="s">
        <v>493</v>
      </c>
      <c r="E4150" s="1" t="s">
        <v>98</v>
      </c>
      <c r="F4150">
        <v>27</v>
      </c>
      <c r="G4150">
        <v>0.15</v>
      </c>
      <c r="H4150">
        <v>56</v>
      </c>
      <c r="I4150">
        <v>0.17</v>
      </c>
      <c r="K4150">
        <f t="shared" si="322"/>
        <v>36</v>
      </c>
      <c r="L4150">
        <f t="shared" si="323"/>
        <v>119</v>
      </c>
      <c r="M4150" t="str">
        <f>IF(COUNT(FIND({0,1,2,3,4,5,6,7,8,9},IF(ISBLANK(A4150),IF(LEN(TRIM(B4150))&gt;0,TRIM(B4150),TRIM(C4150)),"")))&gt;0,IF(ISBLANK(A4150),IF(LEN(TRIM(B4150))&gt;0,TRIM(B4150),TRIM(C4150)),""),"")</f>
        <v>12</v>
      </c>
      <c r="N4150" t="str">
        <f>IF(COUNT(FIND({0,1,2,3,4,5,6,7,8,9},IF(ISBLANK(A4150),IF(LEN(TRIM(B4150))&gt;0,TRIM(C4150),LEFT(D4150, 4)),"")))&gt;0,IF(ISBLANK(A4150),IF(LEN(TRIM(B4150))&gt;0,TRIM(C4150),LEFT(D4150, 4)),""),"")</f>
        <v>085</v>
      </c>
      <c r="O4150" t="str">
        <f t="shared" si="324"/>
        <v>Fl</v>
      </c>
      <c r="P4150" t="str">
        <f>TRIM(IF(COUNT(FIND({0,1,2,3,4,5,6,7,8,9},B4150))&gt;0,D4150,IF(LEN(TRIM(B4150))&gt;0,CONCATENATE(B4150,C4150,D4150),MID(D4150,4,LEN(D4150)))))</f>
        <v>Martin</v>
      </c>
      <c r="Q4150">
        <f t="shared" si="325"/>
        <v>27</v>
      </c>
      <c r="R4150">
        <f t="shared" si="326"/>
        <v>56</v>
      </c>
    </row>
    <row r="4151" spans="2:18" x14ac:dyDescent="0.25">
      <c r="B4151" s="1" t="s">
        <v>13</v>
      </c>
      <c r="C4151" s="1" t="s">
        <v>68</v>
      </c>
      <c r="D4151" s="1" t="s">
        <v>69</v>
      </c>
      <c r="E4151" s="1" t="s">
        <v>12</v>
      </c>
      <c r="F4151">
        <v>26</v>
      </c>
      <c r="G4151">
        <v>0.14000000000000001</v>
      </c>
      <c r="H4151">
        <v>44</v>
      </c>
      <c r="I4151">
        <v>0.13</v>
      </c>
      <c r="K4151">
        <f t="shared" si="322"/>
        <v>36</v>
      </c>
      <c r="L4151">
        <f t="shared" si="323"/>
        <v>119</v>
      </c>
      <c r="M4151" t="str">
        <f>IF(COUNT(FIND({0,1,2,3,4,5,6,7,8,9},IF(ISBLANK(A4151),IF(LEN(TRIM(B4151))&gt;0,TRIM(B4151),TRIM(C4151)),"")))&gt;0,IF(ISBLANK(A4151),IF(LEN(TRIM(B4151))&gt;0,TRIM(B4151),TRIM(C4151)),""),"")</f>
        <v>36</v>
      </c>
      <c r="N4151" t="str">
        <f>IF(COUNT(FIND({0,1,2,3,4,5,6,7,8,9},IF(ISBLANK(A4151),IF(LEN(TRIM(B4151))&gt;0,TRIM(C4151),LEFT(D4151, 4)),"")))&gt;0,IF(ISBLANK(A4151),IF(LEN(TRIM(B4151))&gt;0,TRIM(C4151),LEFT(D4151, 4)),""),"")</f>
        <v>007</v>
      </c>
      <c r="O4151" t="str">
        <f t="shared" si="324"/>
        <v>NY</v>
      </c>
      <c r="P4151" t="str">
        <f>TRIM(IF(COUNT(FIND({0,1,2,3,4,5,6,7,8,9},B4151))&gt;0,D4151,IF(LEN(TRIM(B4151))&gt;0,CONCATENATE(B4151,C4151,D4151),MID(D4151,4,LEN(D4151)))))</f>
        <v>Broome</v>
      </c>
      <c r="Q4151">
        <f t="shared" si="325"/>
        <v>26</v>
      </c>
      <c r="R4151">
        <f t="shared" si="326"/>
        <v>44</v>
      </c>
    </row>
    <row r="4152" spans="2:18" x14ac:dyDescent="0.25">
      <c r="B4152" s="1" t="s">
        <v>95</v>
      </c>
      <c r="C4152" s="1" t="s">
        <v>89</v>
      </c>
      <c r="D4152" s="1" t="s">
        <v>328</v>
      </c>
      <c r="E4152" s="1" t="s">
        <v>98</v>
      </c>
      <c r="F4152">
        <v>26</v>
      </c>
      <c r="G4152">
        <v>0.14000000000000001</v>
      </c>
      <c r="H4152">
        <v>59</v>
      </c>
      <c r="I4152">
        <v>0.17</v>
      </c>
      <c r="K4152">
        <f t="shared" si="322"/>
        <v>36</v>
      </c>
      <c r="L4152">
        <f t="shared" si="323"/>
        <v>119</v>
      </c>
      <c r="M4152" t="str">
        <f>IF(COUNT(FIND({0,1,2,3,4,5,6,7,8,9},IF(ISBLANK(A4152),IF(LEN(TRIM(B4152))&gt;0,TRIM(B4152),TRIM(C4152)),"")))&gt;0,IF(ISBLANK(A4152),IF(LEN(TRIM(B4152))&gt;0,TRIM(B4152),TRIM(C4152)),""),"")</f>
        <v>12</v>
      </c>
      <c r="N4152" t="str">
        <f>IF(COUNT(FIND({0,1,2,3,4,5,6,7,8,9},IF(ISBLANK(A4152),IF(LEN(TRIM(B4152))&gt;0,TRIM(C4152),LEFT(D4152, 4)),"")))&gt;0,IF(ISBLANK(A4152),IF(LEN(TRIM(B4152))&gt;0,TRIM(C4152),LEFT(D4152, 4)),""),"")</f>
        <v>031</v>
      </c>
      <c r="O4152" t="str">
        <f t="shared" si="324"/>
        <v>Fl</v>
      </c>
      <c r="P4152" t="str">
        <f>TRIM(IF(COUNT(FIND({0,1,2,3,4,5,6,7,8,9},B4152))&gt;0,D4152,IF(LEN(TRIM(B4152))&gt;0,CONCATENATE(B4152,C4152,D4152),MID(D4152,4,LEN(D4152)))))</f>
        <v>Duval</v>
      </c>
      <c r="Q4152">
        <f t="shared" si="325"/>
        <v>26</v>
      </c>
      <c r="R4152">
        <f t="shared" si="326"/>
        <v>59</v>
      </c>
    </row>
    <row r="4153" spans="2:18" x14ac:dyDescent="0.25">
      <c r="B4153" s="1" t="s">
        <v>78</v>
      </c>
      <c r="C4153" s="1" t="s">
        <v>96</v>
      </c>
      <c r="D4153" s="1" t="s">
        <v>190</v>
      </c>
      <c r="E4153" s="1" t="s">
        <v>80</v>
      </c>
      <c r="F4153">
        <v>25</v>
      </c>
      <c r="G4153">
        <v>0.13</v>
      </c>
      <c r="H4153">
        <v>45</v>
      </c>
      <c r="I4153">
        <v>0.13</v>
      </c>
      <c r="K4153">
        <f t="shared" si="322"/>
        <v>36</v>
      </c>
      <c r="L4153">
        <f t="shared" si="323"/>
        <v>119</v>
      </c>
      <c r="M4153" t="str">
        <f>IF(COUNT(FIND({0,1,2,3,4,5,6,7,8,9},IF(ISBLANK(A4153),IF(LEN(TRIM(B4153))&gt;0,TRIM(B4153),TRIM(C4153)),"")))&gt;0,IF(ISBLANK(A4153),IF(LEN(TRIM(B4153))&gt;0,TRIM(B4153),TRIM(C4153)),""),"")</f>
        <v>09</v>
      </c>
      <c r="N4153" t="str">
        <f>IF(COUNT(FIND({0,1,2,3,4,5,6,7,8,9},IF(ISBLANK(A4153),IF(LEN(TRIM(B4153))&gt;0,TRIM(C4153),LEFT(D4153, 4)),"")))&gt;0,IF(ISBLANK(A4153),IF(LEN(TRIM(B4153))&gt;0,TRIM(C4153),LEFT(D4153, 4)),""),"")</f>
        <v>011</v>
      </c>
      <c r="O4153" t="str">
        <f t="shared" si="324"/>
        <v>Ct</v>
      </c>
      <c r="P4153" t="str">
        <f>TRIM(IF(COUNT(FIND({0,1,2,3,4,5,6,7,8,9},B4153))&gt;0,D4153,IF(LEN(TRIM(B4153))&gt;0,CONCATENATE(B4153,C4153,D4153),MID(D4153,4,LEN(D4153)))))</f>
        <v>New London</v>
      </c>
      <c r="Q4153">
        <f t="shared" si="325"/>
        <v>25</v>
      </c>
      <c r="R4153">
        <f t="shared" si="326"/>
        <v>45</v>
      </c>
    </row>
    <row r="4154" spans="2:18" x14ac:dyDescent="0.25">
      <c r="B4154" s="1" t="s">
        <v>95</v>
      </c>
      <c r="C4154" s="1" t="s">
        <v>93</v>
      </c>
      <c r="D4154" s="1" t="s">
        <v>610</v>
      </c>
      <c r="E4154" s="1" t="s">
        <v>98</v>
      </c>
      <c r="F4154">
        <v>25</v>
      </c>
      <c r="G4154">
        <v>0.13</v>
      </c>
      <c r="H4154">
        <v>45</v>
      </c>
      <c r="I4154">
        <v>0.13</v>
      </c>
      <c r="K4154">
        <f t="shared" si="322"/>
        <v>36</v>
      </c>
      <c r="L4154">
        <f t="shared" si="323"/>
        <v>119</v>
      </c>
      <c r="M4154" t="str">
        <f>IF(COUNT(FIND({0,1,2,3,4,5,6,7,8,9},IF(ISBLANK(A4154),IF(LEN(TRIM(B4154))&gt;0,TRIM(B4154),TRIM(C4154)),"")))&gt;0,IF(ISBLANK(A4154),IF(LEN(TRIM(B4154))&gt;0,TRIM(B4154),TRIM(C4154)),""),"")</f>
        <v>12</v>
      </c>
      <c r="N4154" t="str">
        <f>IF(COUNT(FIND({0,1,2,3,4,5,6,7,8,9},IF(ISBLANK(A4154),IF(LEN(TRIM(B4154))&gt;0,TRIM(C4154),LEFT(D4154, 4)),"")))&gt;0,IF(ISBLANK(A4154),IF(LEN(TRIM(B4154))&gt;0,TRIM(C4154),LEFT(D4154, 4)),""),"")</f>
        <v>109</v>
      </c>
      <c r="O4154" t="str">
        <f t="shared" si="324"/>
        <v>Fl</v>
      </c>
      <c r="P4154" t="str">
        <f>TRIM(IF(COUNT(FIND({0,1,2,3,4,5,6,7,8,9},B4154))&gt;0,D4154,IF(LEN(TRIM(B4154))&gt;0,CONCATENATE(B4154,C4154,D4154),MID(D4154,4,LEN(D4154)))))</f>
        <v>St. Johns</v>
      </c>
      <c r="Q4154">
        <f t="shared" si="325"/>
        <v>25</v>
      </c>
      <c r="R4154">
        <f t="shared" si="326"/>
        <v>45</v>
      </c>
    </row>
    <row r="4155" spans="2:18" x14ac:dyDescent="0.25">
      <c r="B4155" s="1" t="s">
        <v>234</v>
      </c>
      <c r="C4155" s="1" t="s">
        <v>397</v>
      </c>
      <c r="D4155" s="1" t="s">
        <v>398</v>
      </c>
      <c r="E4155" s="1" t="s">
        <v>236</v>
      </c>
      <c r="F4155">
        <v>25</v>
      </c>
      <c r="G4155">
        <v>0.13</v>
      </c>
      <c r="H4155">
        <v>62</v>
      </c>
      <c r="I4155">
        <v>0.18</v>
      </c>
      <c r="K4155">
        <f t="shared" si="322"/>
        <v>36</v>
      </c>
      <c r="L4155">
        <f t="shared" si="323"/>
        <v>119</v>
      </c>
      <c r="M4155" t="str">
        <f>IF(COUNT(FIND({0,1,2,3,4,5,6,7,8,9},IF(ISBLANK(A4155),IF(LEN(TRIM(B4155))&gt;0,TRIM(B4155),TRIM(C4155)),"")))&gt;0,IF(ISBLANK(A4155),IF(LEN(TRIM(B4155))&gt;0,TRIM(B4155),TRIM(C4155)),""),"")</f>
        <v>13</v>
      </c>
      <c r="N4155" t="str">
        <f>IF(COUNT(FIND({0,1,2,3,4,5,6,7,8,9},IF(ISBLANK(A4155),IF(LEN(TRIM(B4155))&gt;0,TRIM(C4155),LEFT(D4155, 4)),"")))&gt;0,IF(ISBLANK(A4155),IF(LEN(TRIM(B4155))&gt;0,TRIM(C4155),LEFT(D4155, 4)),""),"")</f>
        <v>135</v>
      </c>
      <c r="O4155" t="str">
        <f t="shared" si="324"/>
        <v>Ga</v>
      </c>
      <c r="P4155" t="str">
        <f>TRIM(IF(COUNT(FIND({0,1,2,3,4,5,6,7,8,9},B4155))&gt;0,D4155,IF(LEN(TRIM(B4155))&gt;0,CONCATENATE(B4155,C4155,D4155),MID(D4155,4,LEN(D4155)))))</f>
        <v>Gwinnett</v>
      </c>
      <c r="Q4155">
        <f t="shared" si="325"/>
        <v>25</v>
      </c>
      <c r="R4155">
        <f t="shared" si="326"/>
        <v>62</v>
      </c>
    </row>
    <row r="4156" spans="2:18" x14ac:dyDescent="0.25">
      <c r="B4156" s="1" t="s">
        <v>159</v>
      </c>
      <c r="C4156" s="1" t="s">
        <v>180</v>
      </c>
      <c r="D4156" s="1" t="s">
        <v>181</v>
      </c>
      <c r="E4156" s="1" t="s">
        <v>161</v>
      </c>
      <c r="F4156">
        <v>25</v>
      </c>
      <c r="G4156">
        <v>0.13</v>
      </c>
      <c r="H4156">
        <v>31</v>
      </c>
      <c r="I4156">
        <v>0.09</v>
      </c>
      <c r="K4156">
        <f t="shared" si="322"/>
        <v>36</v>
      </c>
      <c r="L4156">
        <f t="shared" si="323"/>
        <v>119</v>
      </c>
      <c r="M4156" t="str">
        <f>IF(COUNT(FIND({0,1,2,3,4,5,6,7,8,9},IF(ISBLANK(A4156),IF(LEN(TRIM(B4156))&gt;0,TRIM(B4156),TRIM(C4156)),"")))&gt;0,IF(ISBLANK(A4156),IF(LEN(TRIM(B4156))&gt;0,TRIM(B4156),TRIM(C4156)),""),"")</f>
        <v>51</v>
      </c>
      <c r="N4156" t="str">
        <f>IF(COUNT(FIND({0,1,2,3,4,5,6,7,8,9},IF(ISBLANK(A4156),IF(LEN(TRIM(B4156))&gt;0,TRIM(C4156),LEFT(D4156, 4)),"")))&gt;0,IF(ISBLANK(A4156),IF(LEN(TRIM(B4156))&gt;0,TRIM(C4156),LEFT(D4156, 4)),""),"")</f>
        <v>510</v>
      </c>
      <c r="O4156" t="str">
        <f t="shared" si="324"/>
        <v>Va</v>
      </c>
      <c r="P4156" t="str">
        <f>TRIM(IF(COUNT(FIND({0,1,2,3,4,5,6,7,8,9},B4156))&gt;0,D4156,IF(LEN(TRIM(B4156))&gt;0,CONCATENATE(B4156,C4156,D4156),MID(D4156,4,LEN(D4156)))))</f>
        <v>Alexandria city</v>
      </c>
      <c r="Q4156">
        <f t="shared" si="325"/>
        <v>25</v>
      </c>
      <c r="R4156">
        <f t="shared" si="326"/>
        <v>31</v>
      </c>
    </row>
    <row r="4157" spans="2:18" x14ac:dyDescent="0.25">
      <c r="B4157" s="1" t="s">
        <v>137</v>
      </c>
      <c r="C4157" s="1" t="s">
        <v>68</v>
      </c>
      <c r="D4157" s="1" t="s">
        <v>171</v>
      </c>
      <c r="E4157" s="1" t="s">
        <v>139</v>
      </c>
      <c r="F4157">
        <v>24</v>
      </c>
      <c r="G4157">
        <v>0.13</v>
      </c>
      <c r="H4157">
        <v>39</v>
      </c>
      <c r="I4157">
        <v>0.12</v>
      </c>
      <c r="K4157">
        <f t="shared" si="322"/>
        <v>36</v>
      </c>
      <c r="L4157">
        <f t="shared" si="323"/>
        <v>119</v>
      </c>
      <c r="M4157" t="str">
        <f>IF(COUNT(FIND({0,1,2,3,4,5,6,7,8,9},IF(ISBLANK(A4157),IF(LEN(TRIM(B4157))&gt;0,TRIM(B4157),TRIM(C4157)),"")))&gt;0,IF(ISBLANK(A4157),IF(LEN(TRIM(B4157))&gt;0,TRIM(B4157),TRIM(C4157)),""),"")</f>
        <v>50</v>
      </c>
      <c r="N4157" t="str">
        <f>IF(COUNT(FIND({0,1,2,3,4,5,6,7,8,9},IF(ISBLANK(A4157),IF(LEN(TRIM(B4157))&gt;0,TRIM(C4157),LEFT(D4157, 4)),"")))&gt;0,IF(ISBLANK(A4157),IF(LEN(TRIM(B4157))&gt;0,TRIM(C4157),LEFT(D4157, 4)),""),"")</f>
        <v>007</v>
      </c>
      <c r="O4157" t="str">
        <f t="shared" si="324"/>
        <v>Vt</v>
      </c>
      <c r="P4157" t="str">
        <f>TRIM(IF(COUNT(FIND({0,1,2,3,4,5,6,7,8,9},B4157))&gt;0,D4157,IF(LEN(TRIM(B4157))&gt;0,CONCATENATE(B4157,C4157,D4157),MID(D4157,4,LEN(D4157)))))</f>
        <v>Chittenden</v>
      </c>
      <c r="Q4157">
        <f t="shared" si="325"/>
        <v>24</v>
      </c>
      <c r="R4157">
        <f t="shared" si="326"/>
        <v>39</v>
      </c>
    </row>
    <row r="4158" spans="2:18" x14ac:dyDescent="0.25">
      <c r="B4158" s="1" t="s">
        <v>84</v>
      </c>
      <c r="C4158" s="1" t="s">
        <v>62</v>
      </c>
      <c r="D4158" s="1" t="s">
        <v>244</v>
      </c>
      <c r="E4158" s="1" t="s">
        <v>86</v>
      </c>
      <c r="F4158">
        <v>24</v>
      </c>
      <c r="G4158">
        <v>0.13</v>
      </c>
      <c r="H4158">
        <v>50</v>
      </c>
      <c r="I4158">
        <v>0.15</v>
      </c>
      <c r="K4158">
        <f t="shared" si="322"/>
        <v>36</v>
      </c>
      <c r="L4158">
        <f t="shared" si="323"/>
        <v>119</v>
      </c>
      <c r="M4158" t="str">
        <f>IF(COUNT(FIND({0,1,2,3,4,5,6,7,8,9},IF(ISBLANK(A4158),IF(LEN(TRIM(B4158))&gt;0,TRIM(B4158),TRIM(C4158)),"")))&gt;0,IF(ISBLANK(A4158),IF(LEN(TRIM(B4158))&gt;0,TRIM(B4158),TRIM(C4158)),""),"")</f>
        <v>34</v>
      </c>
      <c r="N4158" t="str">
        <f>IF(COUNT(FIND({0,1,2,3,4,5,6,7,8,9},IF(ISBLANK(A4158),IF(LEN(TRIM(B4158))&gt;0,TRIM(C4158),LEFT(D4158, 4)),"")))&gt;0,IF(ISBLANK(A4158),IF(LEN(TRIM(B4158))&gt;0,TRIM(C4158),LEFT(D4158, 4)),""),"")</f>
        <v>005</v>
      </c>
      <c r="O4158" t="str">
        <f t="shared" si="324"/>
        <v>NJ</v>
      </c>
      <c r="P4158" t="str">
        <f>TRIM(IF(COUNT(FIND({0,1,2,3,4,5,6,7,8,9},B4158))&gt;0,D4158,IF(LEN(TRIM(B4158))&gt;0,CONCATENATE(B4158,C4158,D4158),MID(D4158,4,LEN(D4158)))))</f>
        <v>Burlington</v>
      </c>
      <c r="Q4158">
        <f t="shared" si="325"/>
        <v>24</v>
      </c>
      <c r="R4158">
        <f t="shared" si="326"/>
        <v>50</v>
      </c>
    </row>
    <row r="4159" spans="2:18" x14ac:dyDescent="0.25">
      <c r="B4159" s="1" t="s">
        <v>315</v>
      </c>
      <c r="C4159" s="1" t="s">
        <v>89</v>
      </c>
      <c r="D4159" s="1" t="s">
        <v>355</v>
      </c>
      <c r="E4159" s="1" t="s">
        <v>317</v>
      </c>
      <c r="F4159">
        <v>24</v>
      </c>
      <c r="G4159">
        <v>0.13</v>
      </c>
      <c r="H4159">
        <v>39</v>
      </c>
      <c r="I4159">
        <v>0.12</v>
      </c>
      <c r="K4159">
        <f t="shared" si="322"/>
        <v>36</v>
      </c>
      <c r="L4159">
        <f t="shared" si="323"/>
        <v>119</v>
      </c>
      <c r="M4159" t="str">
        <f>IF(COUNT(FIND({0,1,2,3,4,5,6,7,8,9},IF(ISBLANK(A4159),IF(LEN(TRIM(B4159))&gt;0,TRIM(B4159),TRIM(C4159)),"")))&gt;0,IF(ISBLANK(A4159),IF(LEN(TRIM(B4159))&gt;0,TRIM(B4159),TRIM(C4159)),""),"")</f>
        <v>08</v>
      </c>
      <c r="N4159" t="str">
        <f>IF(COUNT(FIND({0,1,2,3,4,5,6,7,8,9},IF(ISBLANK(A4159),IF(LEN(TRIM(B4159))&gt;0,TRIM(C4159),LEFT(D4159, 4)),"")))&gt;0,IF(ISBLANK(A4159),IF(LEN(TRIM(B4159))&gt;0,TRIM(C4159),LEFT(D4159, 4)),""),"")</f>
        <v>031</v>
      </c>
      <c r="O4159" t="str">
        <f t="shared" si="324"/>
        <v>Co</v>
      </c>
      <c r="P4159" t="str">
        <f>TRIM(IF(COUNT(FIND({0,1,2,3,4,5,6,7,8,9},B4159))&gt;0,D4159,IF(LEN(TRIM(B4159))&gt;0,CONCATENATE(B4159,C4159,D4159),MID(D4159,4,LEN(D4159)))))</f>
        <v>Denver</v>
      </c>
      <c r="Q4159">
        <f t="shared" si="325"/>
        <v>24</v>
      </c>
      <c r="R4159">
        <f t="shared" si="326"/>
        <v>39</v>
      </c>
    </row>
    <row r="4160" spans="2:18" x14ac:dyDescent="0.25">
      <c r="B4160" s="1" t="s">
        <v>128</v>
      </c>
      <c r="C4160" s="1" t="s">
        <v>62</v>
      </c>
      <c r="D4160" s="1" t="s">
        <v>356</v>
      </c>
      <c r="E4160" s="1" t="s">
        <v>129</v>
      </c>
      <c r="F4160">
        <v>24</v>
      </c>
      <c r="G4160">
        <v>0.13</v>
      </c>
      <c r="H4160">
        <v>59</v>
      </c>
      <c r="I4160">
        <v>0.17</v>
      </c>
      <c r="K4160">
        <f t="shared" si="322"/>
        <v>36</v>
      </c>
      <c r="L4160">
        <f t="shared" si="323"/>
        <v>119</v>
      </c>
      <c r="M4160" t="str">
        <f>IF(COUNT(FIND({0,1,2,3,4,5,6,7,8,9},IF(ISBLANK(A4160),IF(LEN(TRIM(B4160))&gt;0,TRIM(B4160),TRIM(C4160)),"")))&gt;0,IF(ISBLANK(A4160),IF(LEN(TRIM(B4160))&gt;0,TRIM(B4160),TRIM(C4160)),""),"")</f>
        <v>24</v>
      </c>
      <c r="N4160" t="str">
        <f>IF(COUNT(FIND({0,1,2,3,4,5,6,7,8,9},IF(ISBLANK(A4160),IF(LEN(TRIM(B4160))&gt;0,TRIM(C4160),LEFT(D4160, 4)),"")))&gt;0,IF(ISBLANK(A4160),IF(LEN(TRIM(B4160))&gt;0,TRIM(C4160),LEFT(D4160, 4)),""),"")</f>
        <v>005</v>
      </c>
      <c r="O4160" t="str">
        <f t="shared" si="324"/>
        <v>Md</v>
      </c>
      <c r="P4160" t="str">
        <f>TRIM(IF(COUNT(FIND({0,1,2,3,4,5,6,7,8,9},B4160))&gt;0,D4160,IF(LEN(TRIM(B4160))&gt;0,CONCATENATE(B4160,C4160,D4160),MID(D4160,4,LEN(D4160)))))</f>
        <v>Baltimore</v>
      </c>
      <c r="Q4160">
        <f t="shared" si="325"/>
        <v>24</v>
      </c>
      <c r="R4160">
        <f t="shared" si="326"/>
        <v>59</v>
      </c>
    </row>
    <row r="4161" spans="2:18" x14ac:dyDescent="0.25">
      <c r="B4161" s="1" t="s">
        <v>95</v>
      </c>
      <c r="C4161" s="1" t="s">
        <v>172</v>
      </c>
      <c r="D4161" s="1" t="s">
        <v>394</v>
      </c>
      <c r="E4161" s="1" t="s">
        <v>98</v>
      </c>
      <c r="F4161">
        <v>24</v>
      </c>
      <c r="G4161">
        <v>0.13</v>
      </c>
      <c r="H4161">
        <v>54</v>
      </c>
      <c r="I4161">
        <v>0.16</v>
      </c>
      <c r="K4161">
        <f t="shared" si="322"/>
        <v>36</v>
      </c>
      <c r="L4161">
        <f t="shared" si="323"/>
        <v>119</v>
      </c>
      <c r="M4161" t="str">
        <f>IF(COUNT(FIND({0,1,2,3,4,5,6,7,8,9},IF(ISBLANK(A4161),IF(LEN(TRIM(B4161))&gt;0,TRIM(B4161),TRIM(C4161)),"")))&gt;0,IF(ISBLANK(A4161),IF(LEN(TRIM(B4161))&gt;0,TRIM(B4161),TRIM(C4161)),""),"")</f>
        <v>12</v>
      </c>
      <c r="N4161" t="str">
        <f>IF(COUNT(FIND({0,1,2,3,4,5,6,7,8,9},IF(ISBLANK(A4161),IF(LEN(TRIM(B4161))&gt;0,TRIM(C4161),LEFT(D4161, 4)),"")))&gt;0,IF(ISBLANK(A4161),IF(LEN(TRIM(B4161))&gt;0,TRIM(C4161),LEFT(D4161, 4)),""),"")</f>
        <v>117</v>
      </c>
      <c r="O4161" t="str">
        <f t="shared" si="324"/>
        <v>Fl</v>
      </c>
      <c r="P4161" t="str">
        <f>TRIM(IF(COUNT(FIND({0,1,2,3,4,5,6,7,8,9},B4161))&gt;0,D4161,IF(LEN(TRIM(B4161))&gt;0,CONCATENATE(B4161,C4161,D4161),MID(D4161,4,LEN(D4161)))))</f>
        <v>Seminole</v>
      </c>
      <c r="Q4161">
        <f t="shared" si="325"/>
        <v>24</v>
      </c>
      <c r="R4161">
        <f t="shared" si="326"/>
        <v>54</v>
      </c>
    </row>
    <row r="4162" spans="2:18" x14ac:dyDescent="0.25">
      <c r="B4162" s="1" t="s">
        <v>56</v>
      </c>
      <c r="C4162" s="1" t="s">
        <v>126</v>
      </c>
      <c r="D4162" s="1" t="s">
        <v>90</v>
      </c>
      <c r="E4162" s="1" t="s">
        <v>59</v>
      </c>
      <c r="F4162">
        <v>23</v>
      </c>
      <c r="G4162">
        <v>0.12</v>
      </c>
      <c r="H4162">
        <v>35</v>
      </c>
      <c r="I4162">
        <v>0.1</v>
      </c>
      <c r="K4162">
        <f t="shared" si="322"/>
        <v>36</v>
      </c>
      <c r="L4162">
        <f t="shared" si="323"/>
        <v>119</v>
      </c>
      <c r="M4162" t="str">
        <f>IF(COUNT(FIND({0,1,2,3,4,5,6,7,8,9},IF(ISBLANK(A4162),IF(LEN(TRIM(B4162))&gt;0,TRIM(B4162),TRIM(C4162)),"")))&gt;0,IF(ISBLANK(A4162),IF(LEN(TRIM(B4162))&gt;0,TRIM(B4162),TRIM(C4162)),""),"")</f>
        <v>25</v>
      </c>
      <c r="N4162" t="str">
        <f>IF(COUNT(FIND({0,1,2,3,4,5,6,7,8,9},IF(ISBLANK(A4162),IF(LEN(TRIM(B4162))&gt;0,TRIM(C4162),LEFT(D4162, 4)),"")))&gt;0,IF(ISBLANK(A4162),IF(LEN(TRIM(B4162))&gt;0,TRIM(C4162),LEFT(D4162, 4)),""),"")</f>
        <v>009</v>
      </c>
      <c r="O4162" t="str">
        <f t="shared" si="324"/>
        <v>Ma</v>
      </c>
      <c r="P4162" t="str">
        <f>TRIM(IF(COUNT(FIND({0,1,2,3,4,5,6,7,8,9},B4162))&gt;0,D4162,IF(LEN(TRIM(B4162))&gt;0,CONCATENATE(B4162,C4162,D4162),MID(D4162,4,LEN(D4162)))))</f>
        <v>Essex</v>
      </c>
      <c r="Q4162">
        <f t="shared" si="325"/>
        <v>23</v>
      </c>
      <c r="R4162">
        <f t="shared" si="326"/>
        <v>35</v>
      </c>
    </row>
    <row r="4163" spans="2:18" x14ac:dyDescent="0.25">
      <c r="B4163" s="1" t="s">
        <v>95</v>
      </c>
      <c r="C4163" s="1" t="s">
        <v>28</v>
      </c>
      <c r="D4163" s="1" t="s">
        <v>357</v>
      </c>
      <c r="E4163" s="1" t="s">
        <v>98</v>
      </c>
      <c r="F4163">
        <v>23</v>
      </c>
      <c r="G4163">
        <v>0.12</v>
      </c>
      <c r="H4163">
        <v>33</v>
      </c>
      <c r="I4163">
        <v>0.1</v>
      </c>
      <c r="K4163">
        <f t="shared" si="322"/>
        <v>36</v>
      </c>
      <c r="L4163">
        <f t="shared" si="323"/>
        <v>119</v>
      </c>
      <c r="M4163" t="str">
        <f>IF(COUNT(FIND({0,1,2,3,4,5,6,7,8,9},IF(ISBLANK(A4163),IF(LEN(TRIM(B4163))&gt;0,TRIM(B4163),TRIM(C4163)),"")))&gt;0,IF(ISBLANK(A4163),IF(LEN(TRIM(B4163))&gt;0,TRIM(B4163),TRIM(C4163)),""),"")</f>
        <v>12</v>
      </c>
      <c r="N4163" t="str">
        <f>IF(COUNT(FIND({0,1,2,3,4,5,6,7,8,9},IF(ISBLANK(A4163),IF(LEN(TRIM(B4163))&gt;0,TRIM(C4163),LEFT(D4163, 4)),"")))&gt;0,IF(ISBLANK(A4163),IF(LEN(TRIM(B4163))&gt;0,TRIM(C4163),LEFT(D4163, 4)),""),"")</f>
        <v>081</v>
      </c>
      <c r="O4163" t="str">
        <f t="shared" si="324"/>
        <v>Fl</v>
      </c>
      <c r="P4163" t="str">
        <f>TRIM(IF(COUNT(FIND({0,1,2,3,4,5,6,7,8,9},B4163))&gt;0,D4163,IF(LEN(TRIM(B4163))&gt;0,CONCATENATE(B4163,C4163,D4163),MID(D4163,4,LEN(D4163)))))</f>
        <v>Manatee</v>
      </c>
      <c r="Q4163">
        <f t="shared" si="325"/>
        <v>23</v>
      </c>
      <c r="R4163">
        <f t="shared" si="326"/>
        <v>33</v>
      </c>
    </row>
    <row r="4164" spans="2:18" x14ac:dyDescent="0.25">
      <c r="B4164" s="1" t="s">
        <v>224</v>
      </c>
      <c r="C4164" s="1" t="s">
        <v>28</v>
      </c>
      <c r="D4164" s="1" t="s">
        <v>460</v>
      </c>
      <c r="E4164" s="1" t="s">
        <v>227</v>
      </c>
      <c r="F4164">
        <v>23</v>
      </c>
      <c r="G4164">
        <v>0.12</v>
      </c>
      <c r="H4164">
        <v>38</v>
      </c>
      <c r="I4164">
        <v>0.11</v>
      </c>
      <c r="K4164">
        <f t="shared" ref="K4164:K4227" si="327">VALUE(IF(ISBLANK(A4164),K4163,A4164))</f>
        <v>36</v>
      </c>
      <c r="L4164">
        <f t="shared" ref="L4164:L4227" si="328">VALUE(IF(ISBLANK(A4164),L4163,CONCATENATE(TRIM(B4164),TRIM(C4164))))</f>
        <v>119</v>
      </c>
      <c r="M4164" t="str">
        <f>IF(COUNT(FIND({0,1,2,3,4,5,6,7,8,9},IF(ISBLANK(A4164),IF(LEN(TRIM(B4164))&gt;0,TRIM(B4164),TRIM(C4164)),"")))&gt;0,IF(ISBLANK(A4164),IF(LEN(TRIM(B4164))&gt;0,TRIM(B4164),TRIM(C4164)),""),"")</f>
        <v>37</v>
      </c>
      <c r="N4164" t="str">
        <f>IF(COUNT(FIND({0,1,2,3,4,5,6,7,8,9},IF(ISBLANK(A4164),IF(LEN(TRIM(B4164))&gt;0,TRIM(C4164),LEFT(D4164, 4)),"")))&gt;0,IF(ISBLANK(A4164),IF(LEN(TRIM(B4164))&gt;0,TRIM(C4164),LEFT(D4164, 4)),""),"")</f>
        <v>081</v>
      </c>
      <c r="O4164" t="str">
        <f t="shared" ref="O4164:O4227" si="329">IF(LEN(TRIM(E4164))&gt;0,E4164,"XX")</f>
        <v>NC</v>
      </c>
      <c r="P4164" t="str">
        <f>TRIM(IF(COUNT(FIND({0,1,2,3,4,5,6,7,8,9},B4164))&gt;0,D4164,IF(LEN(TRIM(B4164))&gt;0,CONCATENATE(B4164,C4164,D4164),MID(D4164,4,LEN(D4164)))))</f>
        <v>Guilford</v>
      </c>
      <c r="Q4164">
        <f t="shared" ref="Q4164:Q4227" si="330">F4164</f>
        <v>23</v>
      </c>
      <c r="R4164">
        <f t="shared" ref="R4164:R4227" si="331">H4164</f>
        <v>38</v>
      </c>
    </row>
    <row r="4165" spans="2:18" x14ac:dyDescent="0.25">
      <c r="B4165" s="1" t="s">
        <v>238</v>
      </c>
      <c r="C4165" s="1" t="s">
        <v>113</v>
      </c>
      <c r="D4165" s="1" t="s">
        <v>393</v>
      </c>
      <c r="E4165" s="1" t="s">
        <v>240</v>
      </c>
      <c r="F4165">
        <v>23</v>
      </c>
      <c r="G4165">
        <v>0.12</v>
      </c>
      <c r="H4165">
        <v>42</v>
      </c>
      <c r="I4165">
        <v>0.12</v>
      </c>
      <c r="K4165">
        <f t="shared" si="327"/>
        <v>36</v>
      </c>
      <c r="L4165">
        <f t="shared" si="328"/>
        <v>119</v>
      </c>
      <c r="M4165" t="str">
        <f>IF(COUNT(FIND({0,1,2,3,4,5,6,7,8,9},IF(ISBLANK(A4165),IF(LEN(TRIM(B4165))&gt;0,TRIM(B4165),TRIM(C4165)),"")))&gt;0,IF(ISBLANK(A4165),IF(LEN(TRIM(B4165))&gt;0,TRIM(B4165),TRIM(C4165)),""),"")</f>
        <v>45</v>
      </c>
      <c r="N4165" t="str">
        <f>IF(COUNT(FIND({0,1,2,3,4,5,6,7,8,9},IF(ISBLANK(A4165),IF(LEN(TRIM(B4165))&gt;0,TRIM(C4165),LEFT(D4165, 4)),"")))&gt;0,IF(ISBLANK(A4165),IF(LEN(TRIM(B4165))&gt;0,TRIM(C4165),LEFT(D4165, 4)),""),"")</f>
        <v>013</v>
      </c>
      <c r="O4165" t="str">
        <f t="shared" si="329"/>
        <v>SC</v>
      </c>
      <c r="P4165" t="str">
        <f>TRIM(IF(COUNT(FIND({0,1,2,3,4,5,6,7,8,9},B4165))&gt;0,D4165,IF(LEN(TRIM(B4165))&gt;0,CONCATENATE(B4165,C4165,D4165),MID(D4165,4,LEN(D4165)))))</f>
        <v>Beaufort</v>
      </c>
      <c r="Q4165">
        <f t="shared" si="330"/>
        <v>23</v>
      </c>
      <c r="R4165">
        <f t="shared" si="331"/>
        <v>42</v>
      </c>
    </row>
    <row r="4166" spans="2:18" x14ac:dyDescent="0.25">
      <c r="B4166" s="1" t="s">
        <v>13</v>
      </c>
      <c r="C4166" s="1" t="s">
        <v>22</v>
      </c>
      <c r="D4166" s="1" t="s">
        <v>23</v>
      </c>
      <c r="E4166" s="1" t="s">
        <v>12</v>
      </c>
      <c r="F4166">
        <v>23</v>
      </c>
      <c r="G4166">
        <v>0.12</v>
      </c>
      <c r="H4166">
        <v>45</v>
      </c>
      <c r="I4166">
        <v>0.13</v>
      </c>
      <c r="K4166">
        <f t="shared" si="327"/>
        <v>36</v>
      </c>
      <c r="L4166">
        <f t="shared" si="328"/>
        <v>119</v>
      </c>
      <c r="M4166" t="str">
        <f>IF(COUNT(FIND({0,1,2,3,4,5,6,7,8,9},IF(ISBLANK(A4166),IF(LEN(TRIM(B4166))&gt;0,TRIM(B4166),TRIM(C4166)),"")))&gt;0,IF(ISBLANK(A4166),IF(LEN(TRIM(B4166))&gt;0,TRIM(B4166),TRIM(C4166)),""),"")</f>
        <v>36</v>
      </c>
      <c r="N4166" t="str">
        <f>IF(COUNT(FIND({0,1,2,3,4,5,6,7,8,9},IF(ISBLANK(A4166),IF(LEN(TRIM(B4166))&gt;0,TRIM(C4166),LEFT(D4166, 4)),"")))&gt;0,IF(ISBLANK(A4166),IF(LEN(TRIM(B4166))&gt;0,TRIM(C4166),LEFT(D4166, 4)),""),"")</f>
        <v>021</v>
      </c>
      <c r="O4166" t="str">
        <f t="shared" si="329"/>
        <v>NY</v>
      </c>
      <c r="P4166" t="str">
        <f>TRIM(IF(COUNT(FIND({0,1,2,3,4,5,6,7,8,9},B4166))&gt;0,D4166,IF(LEN(TRIM(B4166))&gt;0,CONCATENATE(B4166,C4166,D4166),MID(D4166,4,LEN(D4166)))))</f>
        <v>Columbia</v>
      </c>
      <c r="Q4166">
        <f t="shared" si="330"/>
        <v>23</v>
      </c>
      <c r="R4166">
        <f t="shared" si="331"/>
        <v>45</v>
      </c>
    </row>
    <row r="4167" spans="2:18" x14ac:dyDescent="0.25">
      <c r="B4167" s="1" t="s">
        <v>251</v>
      </c>
      <c r="C4167" s="1" t="s">
        <v>330</v>
      </c>
      <c r="D4167" s="1" t="s">
        <v>331</v>
      </c>
      <c r="E4167" s="1" t="s">
        <v>253</v>
      </c>
      <c r="F4167">
        <v>23</v>
      </c>
      <c r="G4167">
        <v>0.12</v>
      </c>
      <c r="H4167">
        <v>50</v>
      </c>
      <c r="I4167">
        <v>0.15</v>
      </c>
      <c r="K4167">
        <f t="shared" si="327"/>
        <v>36</v>
      </c>
      <c r="L4167">
        <f t="shared" si="328"/>
        <v>119</v>
      </c>
      <c r="M4167" t="str">
        <f>IF(COUNT(FIND({0,1,2,3,4,5,6,7,8,9},IF(ISBLANK(A4167),IF(LEN(TRIM(B4167))&gt;0,TRIM(B4167),TRIM(C4167)),"")))&gt;0,IF(ISBLANK(A4167),IF(LEN(TRIM(B4167))&gt;0,TRIM(B4167),TRIM(C4167)),""),"")</f>
        <v>26</v>
      </c>
      <c r="N4167" t="str">
        <f>IF(COUNT(FIND({0,1,2,3,4,5,6,7,8,9},IF(ISBLANK(A4167),IF(LEN(TRIM(B4167))&gt;0,TRIM(C4167),LEFT(D4167, 4)),"")))&gt;0,IF(ISBLANK(A4167),IF(LEN(TRIM(B4167))&gt;0,TRIM(C4167),LEFT(D4167, 4)),""),"")</f>
        <v>125</v>
      </c>
      <c r="O4167" t="str">
        <f t="shared" si="329"/>
        <v>Mi</v>
      </c>
      <c r="P4167" t="str">
        <f>TRIM(IF(COUNT(FIND({0,1,2,3,4,5,6,7,8,9},B4167))&gt;0,D4167,IF(LEN(TRIM(B4167))&gt;0,CONCATENATE(B4167,C4167,D4167),MID(D4167,4,LEN(D4167)))))</f>
        <v>Oakland</v>
      </c>
      <c r="Q4167">
        <f t="shared" si="330"/>
        <v>23</v>
      </c>
      <c r="R4167">
        <f t="shared" si="331"/>
        <v>50</v>
      </c>
    </row>
    <row r="4168" spans="2:18" x14ac:dyDescent="0.25">
      <c r="B4168" s="1" t="s">
        <v>234</v>
      </c>
      <c r="C4168" s="1" t="s">
        <v>210</v>
      </c>
      <c r="D4168" s="1" t="s">
        <v>537</v>
      </c>
      <c r="E4168" s="1" t="s">
        <v>236</v>
      </c>
      <c r="F4168">
        <v>22</v>
      </c>
      <c r="G4168">
        <v>0.12</v>
      </c>
      <c r="H4168">
        <v>43</v>
      </c>
      <c r="I4168">
        <v>0.13</v>
      </c>
      <c r="K4168">
        <f t="shared" si="327"/>
        <v>36</v>
      </c>
      <c r="L4168">
        <f t="shared" si="328"/>
        <v>119</v>
      </c>
      <c r="M4168" t="str">
        <f>IF(COUNT(FIND({0,1,2,3,4,5,6,7,8,9},IF(ISBLANK(A4168),IF(LEN(TRIM(B4168))&gt;0,TRIM(B4168),TRIM(C4168)),"")))&gt;0,IF(ISBLANK(A4168),IF(LEN(TRIM(B4168))&gt;0,TRIM(B4168),TRIM(C4168)),""),"")</f>
        <v>13</v>
      </c>
      <c r="N4168" t="str">
        <f>IF(COUNT(FIND({0,1,2,3,4,5,6,7,8,9},IF(ISBLANK(A4168),IF(LEN(TRIM(B4168))&gt;0,TRIM(C4168),LEFT(D4168, 4)),"")))&gt;0,IF(ISBLANK(A4168),IF(LEN(TRIM(B4168))&gt;0,TRIM(C4168),LEFT(D4168, 4)),""),"")</f>
        <v>051</v>
      </c>
      <c r="O4168" t="str">
        <f t="shared" si="329"/>
        <v>Ga</v>
      </c>
      <c r="P4168" t="str">
        <f>TRIM(IF(COUNT(FIND({0,1,2,3,4,5,6,7,8,9},B4168))&gt;0,D4168,IF(LEN(TRIM(B4168))&gt;0,CONCATENATE(B4168,C4168,D4168),MID(D4168,4,LEN(D4168)))))</f>
        <v>Chatham</v>
      </c>
      <c r="Q4168">
        <f t="shared" si="330"/>
        <v>22</v>
      </c>
      <c r="R4168">
        <f t="shared" si="331"/>
        <v>43</v>
      </c>
    </row>
    <row r="4169" spans="2:18" x14ac:dyDescent="0.25">
      <c r="B4169" s="1" t="s">
        <v>120</v>
      </c>
      <c r="C4169" s="1" t="s">
        <v>48</v>
      </c>
      <c r="D4169" s="1" t="s">
        <v>369</v>
      </c>
      <c r="E4169" s="1" t="s">
        <v>123</v>
      </c>
      <c r="F4169">
        <v>22</v>
      </c>
      <c r="G4169">
        <v>0.12</v>
      </c>
      <c r="H4169">
        <v>45</v>
      </c>
      <c r="I4169">
        <v>0.13</v>
      </c>
      <c r="K4169">
        <f t="shared" si="327"/>
        <v>36</v>
      </c>
      <c r="L4169">
        <f t="shared" si="328"/>
        <v>119</v>
      </c>
      <c r="M4169" t="str">
        <f>IF(COUNT(FIND({0,1,2,3,4,5,6,7,8,9},IF(ISBLANK(A4169),IF(LEN(TRIM(B4169))&gt;0,TRIM(B4169),TRIM(C4169)),"")))&gt;0,IF(ISBLANK(A4169),IF(LEN(TRIM(B4169))&gt;0,TRIM(B4169),TRIM(C4169)),""),"")</f>
        <v>42</v>
      </c>
      <c r="N4169" t="str">
        <f>IF(COUNT(FIND({0,1,2,3,4,5,6,7,8,9},IF(ISBLANK(A4169),IF(LEN(TRIM(B4169))&gt;0,TRIM(C4169),LEFT(D4169, 4)),"")))&gt;0,IF(ISBLANK(A4169),IF(LEN(TRIM(B4169))&gt;0,TRIM(C4169),LEFT(D4169, 4)),""),"")</f>
        <v>029</v>
      </c>
      <c r="O4169" t="str">
        <f t="shared" si="329"/>
        <v>Pa</v>
      </c>
      <c r="P4169" t="str">
        <f>TRIM(IF(COUNT(FIND({0,1,2,3,4,5,6,7,8,9},B4169))&gt;0,D4169,IF(LEN(TRIM(B4169))&gt;0,CONCATENATE(B4169,C4169,D4169),MID(D4169,4,LEN(D4169)))))</f>
        <v>Chester</v>
      </c>
      <c r="Q4169">
        <f t="shared" si="330"/>
        <v>22</v>
      </c>
      <c r="R4169">
        <f t="shared" si="331"/>
        <v>45</v>
      </c>
    </row>
    <row r="4170" spans="2:18" x14ac:dyDescent="0.25">
      <c r="B4170" s="1" t="s">
        <v>13</v>
      </c>
      <c r="C4170" s="1" t="s">
        <v>83</v>
      </c>
      <c r="D4170" s="1" t="s">
        <v>135</v>
      </c>
      <c r="E4170" s="1" t="s">
        <v>12</v>
      </c>
      <c r="F4170">
        <v>22</v>
      </c>
      <c r="G4170">
        <v>0.12</v>
      </c>
      <c r="H4170">
        <v>43</v>
      </c>
      <c r="I4170">
        <v>0.13</v>
      </c>
      <c r="K4170">
        <f t="shared" si="327"/>
        <v>36</v>
      </c>
      <c r="L4170">
        <f t="shared" si="328"/>
        <v>119</v>
      </c>
      <c r="M4170" t="str">
        <f>IF(COUNT(FIND({0,1,2,3,4,5,6,7,8,9},IF(ISBLANK(A4170),IF(LEN(TRIM(B4170))&gt;0,TRIM(B4170),TRIM(C4170)),"")))&gt;0,IF(ISBLANK(A4170),IF(LEN(TRIM(B4170))&gt;0,TRIM(B4170),TRIM(C4170)),""),"")</f>
        <v>36</v>
      </c>
      <c r="N4170" t="str">
        <f>IF(COUNT(FIND({0,1,2,3,4,5,6,7,8,9},IF(ISBLANK(A4170),IF(LEN(TRIM(B4170))&gt;0,TRIM(C4170),LEFT(D4170, 4)),"")))&gt;0,IF(ISBLANK(A4170),IF(LEN(TRIM(B4170))&gt;0,TRIM(C4170),LEFT(D4170, 4)),""),"")</f>
        <v>025</v>
      </c>
      <c r="O4170" t="str">
        <f t="shared" si="329"/>
        <v>NY</v>
      </c>
      <c r="P4170" t="str">
        <f>TRIM(IF(COUNT(FIND({0,1,2,3,4,5,6,7,8,9},B4170))&gt;0,D4170,IF(LEN(TRIM(B4170))&gt;0,CONCATENATE(B4170,C4170,D4170),MID(D4170,4,LEN(D4170)))))</f>
        <v>Delaware</v>
      </c>
      <c r="Q4170">
        <f t="shared" si="330"/>
        <v>22</v>
      </c>
      <c r="R4170">
        <f t="shared" si="331"/>
        <v>43</v>
      </c>
    </row>
    <row r="4171" spans="2:18" x14ac:dyDescent="0.25">
      <c r="B4171" s="1" t="s">
        <v>159</v>
      </c>
      <c r="C4171" s="1" t="s">
        <v>248</v>
      </c>
      <c r="D4171" s="1" t="s">
        <v>249</v>
      </c>
      <c r="E4171" s="1" t="s">
        <v>161</v>
      </c>
      <c r="F4171">
        <v>22</v>
      </c>
      <c r="G4171">
        <v>0.12</v>
      </c>
      <c r="H4171">
        <v>34</v>
      </c>
      <c r="I4171">
        <v>0.1</v>
      </c>
      <c r="K4171">
        <f t="shared" si="327"/>
        <v>36</v>
      </c>
      <c r="L4171">
        <f t="shared" si="328"/>
        <v>119</v>
      </c>
      <c r="M4171" t="str">
        <f>IF(COUNT(FIND({0,1,2,3,4,5,6,7,8,9},IF(ISBLANK(A4171),IF(LEN(TRIM(B4171))&gt;0,TRIM(B4171),TRIM(C4171)),"")))&gt;0,IF(ISBLANK(A4171),IF(LEN(TRIM(B4171))&gt;0,TRIM(B4171),TRIM(C4171)),""),"")</f>
        <v>51</v>
      </c>
      <c r="N4171" t="str">
        <f>IF(COUNT(FIND({0,1,2,3,4,5,6,7,8,9},IF(ISBLANK(A4171),IF(LEN(TRIM(B4171))&gt;0,TRIM(C4171),LEFT(D4171, 4)),"")))&gt;0,IF(ISBLANK(A4171),IF(LEN(TRIM(B4171))&gt;0,TRIM(C4171),LEFT(D4171, 4)),""),"")</f>
        <v>760</v>
      </c>
      <c r="O4171" t="str">
        <f t="shared" si="329"/>
        <v>Va</v>
      </c>
      <c r="P4171" t="str">
        <f>TRIM(IF(COUNT(FIND({0,1,2,3,4,5,6,7,8,9},B4171))&gt;0,D4171,IF(LEN(TRIM(B4171))&gt;0,CONCATENATE(B4171,C4171,D4171),MID(D4171,4,LEN(D4171)))))</f>
        <v>Richmond city</v>
      </c>
      <c r="Q4171">
        <f t="shared" si="330"/>
        <v>22</v>
      </c>
      <c r="R4171">
        <f t="shared" si="331"/>
        <v>34</v>
      </c>
    </row>
    <row r="4172" spans="2:18" x14ac:dyDescent="0.25">
      <c r="B4172" s="1" t="s">
        <v>56</v>
      </c>
      <c r="C4172" s="1" t="s">
        <v>60</v>
      </c>
      <c r="D4172" s="1" t="s">
        <v>110</v>
      </c>
      <c r="E4172" s="1" t="s">
        <v>59</v>
      </c>
      <c r="F4172">
        <v>22</v>
      </c>
      <c r="G4172">
        <v>0.12</v>
      </c>
      <c r="H4172">
        <v>37</v>
      </c>
      <c r="I4172">
        <v>0.11</v>
      </c>
      <c r="K4172">
        <f t="shared" si="327"/>
        <v>36</v>
      </c>
      <c r="L4172">
        <f t="shared" si="328"/>
        <v>119</v>
      </c>
      <c r="M4172" t="str">
        <f>IF(COUNT(FIND({0,1,2,3,4,5,6,7,8,9},IF(ISBLANK(A4172),IF(LEN(TRIM(B4172))&gt;0,TRIM(B4172),TRIM(C4172)),"")))&gt;0,IF(ISBLANK(A4172),IF(LEN(TRIM(B4172))&gt;0,TRIM(B4172),TRIM(C4172)),""),"")</f>
        <v>25</v>
      </c>
      <c r="N4172" t="str">
        <f>IF(COUNT(FIND({0,1,2,3,4,5,6,7,8,9},IF(ISBLANK(A4172),IF(LEN(TRIM(B4172))&gt;0,TRIM(C4172),LEFT(D4172, 4)),"")))&gt;0,IF(ISBLANK(A4172),IF(LEN(TRIM(B4172))&gt;0,TRIM(C4172),LEFT(D4172, 4)),""),"")</f>
        <v>027</v>
      </c>
      <c r="O4172" t="str">
        <f t="shared" si="329"/>
        <v>Ma</v>
      </c>
      <c r="P4172" t="str">
        <f>TRIM(IF(COUNT(FIND({0,1,2,3,4,5,6,7,8,9},B4172))&gt;0,D4172,IF(LEN(TRIM(B4172))&gt;0,CONCATENATE(B4172,C4172,D4172),MID(D4172,4,LEN(D4172)))))</f>
        <v>Worcester</v>
      </c>
      <c r="Q4172">
        <f t="shared" si="330"/>
        <v>22</v>
      </c>
      <c r="R4172">
        <f t="shared" si="331"/>
        <v>37</v>
      </c>
    </row>
    <row r="4173" spans="2:18" x14ac:dyDescent="0.25">
      <c r="B4173" s="1" t="s">
        <v>84</v>
      </c>
      <c r="C4173" s="1" t="s">
        <v>41</v>
      </c>
      <c r="D4173" s="1" t="s">
        <v>255</v>
      </c>
      <c r="E4173" s="1" t="s">
        <v>86</v>
      </c>
      <c r="F4173">
        <v>21</v>
      </c>
      <c r="G4173">
        <v>0.11</v>
      </c>
      <c r="H4173">
        <v>45</v>
      </c>
      <c r="I4173">
        <v>0.13</v>
      </c>
      <c r="K4173">
        <f t="shared" si="327"/>
        <v>36</v>
      </c>
      <c r="L4173">
        <f t="shared" si="328"/>
        <v>119</v>
      </c>
      <c r="M4173" t="str">
        <f>IF(COUNT(FIND({0,1,2,3,4,5,6,7,8,9},IF(ISBLANK(A4173),IF(LEN(TRIM(B4173))&gt;0,TRIM(B4173),TRIM(C4173)),"")))&gt;0,IF(ISBLANK(A4173),IF(LEN(TRIM(B4173))&gt;0,TRIM(B4173),TRIM(C4173)),""),"")</f>
        <v>34</v>
      </c>
      <c r="N4173" t="str">
        <f>IF(COUNT(FIND({0,1,2,3,4,5,6,7,8,9},IF(ISBLANK(A4173),IF(LEN(TRIM(B4173))&gt;0,TRIM(C4173),LEFT(D4173, 4)),"")))&gt;0,IF(ISBLANK(A4173),IF(LEN(TRIM(B4173))&gt;0,TRIM(C4173),LEFT(D4173, 4)),""),"")</f>
        <v>001</v>
      </c>
      <c r="O4173" t="str">
        <f t="shared" si="329"/>
        <v>NJ</v>
      </c>
      <c r="P4173" t="str">
        <f>TRIM(IF(COUNT(FIND({0,1,2,3,4,5,6,7,8,9},B4173))&gt;0,D4173,IF(LEN(TRIM(B4173))&gt;0,CONCATENATE(B4173,C4173,D4173),MID(D4173,4,LEN(D4173)))))</f>
        <v>Atlantic</v>
      </c>
      <c r="Q4173">
        <f t="shared" si="330"/>
        <v>21</v>
      </c>
      <c r="R4173">
        <f t="shared" si="331"/>
        <v>45</v>
      </c>
    </row>
    <row r="4174" spans="2:18" x14ac:dyDescent="0.25">
      <c r="B4174" s="1" t="s">
        <v>144</v>
      </c>
      <c r="C4174" s="1" t="s">
        <v>91</v>
      </c>
      <c r="D4174" s="1" t="s">
        <v>361</v>
      </c>
      <c r="E4174" s="1" t="s">
        <v>146</v>
      </c>
      <c r="F4174">
        <v>21</v>
      </c>
      <c r="G4174">
        <v>0.11</v>
      </c>
      <c r="H4174">
        <v>48</v>
      </c>
      <c r="I4174">
        <v>0.14000000000000001</v>
      </c>
      <c r="K4174">
        <f t="shared" si="327"/>
        <v>36</v>
      </c>
      <c r="L4174">
        <f t="shared" si="328"/>
        <v>119</v>
      </c>
      <c r="M4174" t="str">
        <f>IF(COUNT(FIND({0,1,2,3,4,5,6,7,8,9},IF(ISBLANK(A4174),IF(LEN(TRIM(B4174))&gt;0,TRIM(B4174),TRIM(C4174)),"")))&gt;0,IF(ISBLANK(A4174),IF(LEN(TRIM(B4174))&gt;0,TRIM(B4174),TRIM(C4174)),""),"")</f>
        <v>17</v>
      </c>
      <c r="N4174" t="str">
        <f>IF(COUNT(FIND({0,1,2,3,4,5,6,7,8,9},IF(ISBLANK(A4174),IF(LEN(TRIM(B4174))&gt;0,TRIM(C4174),LEFT(D4174, 4)),"")))&gt;0,IF(ISBLANK(A4174),IF(LEN(TRIM(B4174))&gt;0,TRIM(C4174),LEFT(D4174, 4)),""),"")</f>
        <v>043</v>
      </c>
      <c r="O4174" t="str">
        <f t="shared" si="329"/>
        <v>Il</v>
      </c>
      <c r="P4174" t="str">
        <f>TRIM(IF(COUNT(FIND({0,1,2,3,4,5,6,7,8,9},B4174))&gt;0,D4174,IF(LEN(TRIM(B4174))&gt;0,CONCATENATE(B4174,C4174,D4174),MID(D4174,4,LEN(D4174)))))</f>
        <v>Du Page</v>
      </c>
      <c r="Q4174">
        <f t="shared" si="330"/>
        <v>21</v>
      </c>
      <c r="R4174">
        <f t="shared" si="331"/>
        <v>48</v>
      </c>
    </row>
    <row r="4175" spans="2:18" x14ac:dyDescent="0.25">
      <c r="B4175" s="1" t="s">
        <v>120</v>
      </c>
      <c r="C4175" s="1" t="s">
        <v>24</v>
      </c>
      <c r="D4175" s="1" t="s">
        <v>458</v>
      </c>
      <c r="E4175" s="1" t="s">
        <v>123</v>
      </c>
      <c r="F4175">
        <v>21</v>
      </c>
      <c r="G4175">
        <v>0.11</v>
      </c>
      <c r="H4175">
        <v>45</v>
      </c>
      <c r="I4175">
        <v>0.13</v>
      </c>
      <c r="K4175">
        <f t="shared" si="327"/>
        <v>36</v>
      </c>
      <c r="L4175">
        <f t="shared" si="328"/>
        <v>119</v>
      </c>
      <c r="M4175" t="str">
        <f>IF(COUNT(FIND({0,1,2,3,4,5,6,7,8,9},IF(ISBLANK(A4175),IF(LEN(TRIM(B4175))&gt;0,TRIM(B4175),TRIM(C4175)),"")))&gt;0,IF(ISBLANK(A4175),IF(LEN(TRIM(B4175))&gt;0,TRIM(B4175),TRIM(C4175)),""),"")</f>
        <v>42</v>
      </c>
      <c r="N4175" t="str">
        <f>IF(COUNT(FIND({0,1,2,3,4,5,6,7,8,9},IF(ISBLANK(A4175),IF(LEN(TRIM(B4175))&gt;0,TRIM(C4175),LEFT(D4175, 4)),"")))&gt;0,IF(ISBLANK(A4175),IF(LEN(TRIM(B4175))&gt;0,TRIM(C4175),LEFT(D4175, 4)),""),"")</f>
        <v>103</v>
      </c>
      <c r="O4175" t="str">
        <f t="shared" si="329"/>
        <v>Pa</v>
      </c>
      <c r="P4175" t="str">
        <f>TRIM(IF(COUNT(FIND({0,1,2,3,4,5,6,7,8,9},B4175))&gt;0,D4175,IF(LEN(TRIM(B4175))&gt;0,CONCATENATE(B4175,C4175,D4175),MID(D4175,4,LEN(D4175)))))</f>
        <v>Pike</v>
      </c>
      <c r="Q4175">
        <f t="shared" si="330"/>
        <v>21</v>
      </c>
      <c r="R4175">
        <f t="shared" si="331"/>
        <v>45</v>
      </c>
    </row>
    <row r="4176" spans="2:18" x14ac:dyDescent="0.25">
      <c r="B4176" s="1" t="s">
        <v>130</v>
      </c>
      <c r="C4176" s="1" t="s">
        <v>126</v>
      </c>
      <c r="D4176" s="1" t="s">
        <v>504</v>
      </c>
      <c r="E4176" s="1" t="s">
        <v>132</v>
      </c>
      <c r="F4176">
        <v>20</v>
      </c>
      <c r="G4176">
        <v>0.11</v>
      </c>
      <c r="H4176">
        <v>26</v>
      </c>
      <c r="I4176">
        <v>0.08</v>
      </c>
      <c r="K4176">
        <f t="shared" si="327"/>
        <v>36</v>
      </c>
      <c r="L4176">
        <f t="shared" si="328"/>
        <v>119</v>
      </c>
      <c r="M4176" t="str">
        <f>IF(COUNT(FIND({0,1,2,3,4,5,6,7,8,9},IF(ISBLANK(A4176),IF(LEN(TRIM(B4176))&gt;0,TRIM(B4176),TRIM(C4176)),"")))&gt;0,IF(ISBLANK(A4176),IF(LEN(TRIM(B4176))&gt;0,TRIM(B4176),TRIM(C4176)),""),"")</f>
        <v>33</v>
      </c>
      <c r="N4176" t="str">
        <f>IF(COUNT(FIND({0,1,2,3,4,5,6,7,8,9},IF(ISBLANK(A4176),IF(LEN(TRIM(B4176))&gt;0,TRIM(C4176),LEFT(D4176, 4)),"")))&gt;0,IF(ISBLANK(A4176),IF(LEN(TRIM(B4176))&gt;0,TRIM(C4176),LEFT(D4176, 4)),""),"")</f>
        <v>009</v>
      </c>
      <c r="O4176" t="str">
        <f t="shared" si="329"/>
        <v>NH</v>
      </c>
      <c r="P4176" t="str">
        <f>TRIM(IF(COUNT(FIND({0,1,2,3,4,5,6,7,8,9},B4176))&gt;0,D4176,IF(LEN(TRIM(B4176))&gt;0,CONCATENATE(B4176,C4176,D4176),MID(D4176,4,LEN(D4176)))))</f>
        <v>Grafton</v>
      </c>
      <c r="Q4176">
        <f t="shared" si="330"/>
        <v>20</v>
      </c>
      <c r="R4176">
        <f t="shared" si="331"/>
        <v>26</v>
      </c>
    </row>
    <row r="4177" spans="2:18" x14ac:dyDescent="0.25">
      <c r="B4177" s="1" t="s">
        <v>84</v>
      </c>
      <c r="C4177" s="1" t="s">
        <v>100</v>
      </c>
      <c r="D4177" s="1" t="s">
        <v>455</v>
      </c>
      <c r="E4177" s="1" t="s">
        <v>86</v>
      </c>
      <c r="F4177">
        <v>20</v>
      </c>
      <c r="G4177">
        <v>0.11</v>
      </c>
      <c r="H4177">
        <v>42</v>
      </c>
      <c r="I4177">
        <v>0.12</v>
      </c>
      <c r="K4177">
        <f t="shared" si="327"/>
        <v>36</v>
      </c>
      <c r="L4177">
        <f t="shared" si="328"/>
        <v>119</v>
      </c>
      <c r="M4177" t="str">
        <f>IF(COUNT(FIND({0,1,2,3,4,5,6,7,8,9},IF(ISBLANK(A4177),IF(LEN(TRIM(B4177))&gt;0,TRIM(B4177),TRIM(C4177)),"")))&gt;0,IF(ISBLANK(A4177),IF(LEN(TRIM(B4177))&gt;0,TRIM(B4177),TRIM(C4177)),""),"")</f>
        <v>34</v>
      </c>
      <c r="N4177" t="str">
        <f>IF(COUNT(FIND({0,1,2,3,4,5,6,7,8,9},IF(ISBLANK(A4177),IF(LEN(TRIM(B4177))&gt;0,TRIM(C4177),LEFT(D4177, 4)),"")))&gt;0,IF(ISBLANK(A4177),IF(LEN(TRIM(B4177))&gt;0,TRIM(C4177),LEFT(D4177, 4)),""),"")</f>
        <v>037</v>
      </c>
      <c r="O4177" t="str">
        <f t="shared" si="329"/>
        <v>NJ</v>
      </c>
      <c r="P4177" t="str">
        <f>TRIM(IF(COUNT(FIND({0,1,2,3,4,5,6,7,8,9},B4177))&gt;0,D4177,IF(LEN(TRIM(B4177))&gt;0,CONCATENATE(B4177,C4177,D4177),MID(D4177,4,LEN(D4177)))))</f>
        <v>Sussex</v>
      </c>
      <c r="Q4177">
        <f t="shared" si="330"/>
        <v>20</v>
      </c>
      <c r="R4177">
        <f t="shared" si="331"/>
        <v>42</v>
      </c>
    </row>
    <row r="4178" spans="2:18" x14ac:dyDescent="0.25">
      <c r="B4178" s="1" t="s">
        <v>120</v>
      </c>
      <c r="C4178" s="1" t="s">
        <v>87</v>
      </c>
      <c r="D4178" s="1" t="s">
        <v>33</v>
      </c>
      <c r="E4178" s="1" t="s">
        <v>123</v>
      </c>
      <c r="F4178">
        <v>20</v>
      </c>
      <c r="G4178">
        <v>0.11</v>
      </c>
      <c r="H4178">
        <v>46</v>
      </c>
      <c r="I4178">
        <v>0.14000000000000001</v>
      </c>
      <c r="K4178">
        <f t="shared" si="327"/>
        <v>36</v>
      </c>
      <c r="L4178">
        <f t="shared" si="328"/>
        <v>119</v>
      </c>
      <c r="M4178" t="str">
        <f>IF(COUNT(FIND({0,1,2,3,4,5,6,7,8,9},IF(ISBLANK(A4178),IF(LEN(TRIM(B4178))&gt;0,TRIM(B4178),TRIM(C4178)),"")))&gt;0,IF(ISBLANK(A4178),IF(LEN(TRIM(B4178))&gt;0,TRIM(B4178),TRIM(C4178)),""),"")</f>
        <v>42</v>
      </c>
      <c r="N4178" t="str">
        <f>IF(COUNT(FIND({0,1,2,3,4,5,6,7,8,9},IF(ISBLANK(A4178),IF(LEN(TRIM(B4178))&gt;0,TRIM(C4178),LEFT(D4178, 4)),"")))&gt;0,IF(ISBLANK(A4178),IF(LEN(TRIM(B4178))&gt;0,TRIM(C4178),LEFT(D4178, 4)),""),"")</f>
        <v>089</v>
      </c>
      <c r="O4178" t="str">
        <f t="shared" si="329"/>
        <v>Pa</v>
      </c>
      <c r="P4178" t="str">
        <f>TRIM(IF(COUNT(FIND({0,1,2,3,4,5,6,7,8,9},B4178))&gt;0,D4178,IF(LEN(TRIM(B4178))&gt;0,CONCATENATE(B4178,C4178,D4178),MID(D4178,4,LEN(D4178)))))</f>
        <v>Monroe</v>
      </c>
      <c r="Q4178">
        <f t="shared" si="330"/>
        <v>20</v>
      </c>
      <c r="R4178">
        <f t="shared" si="331"/>
        <v>46</v>
      </c>
    </row>
    <row r="4179" spans="2:18" x14ac:dyDescent="0.25">
      <c r="B4179" s="1" t="s">
        <v>95</v>
      </c>
      <c r="C4179" s="1" t="s">
        <v>118</v>
      </c>
      <c r="D4179" s="1" t="s">
        <v>395</v>
      </c>
      <c r="E4179" s="1" t="s">
        <v>98</v>
      </c>
      <c r="F4179">
        <v>20</v>
      </c>
      <c r="G4179">
        <v>0.11</v>
      </c>
      <c r="H4179">
        <v>45</v>
      </c>
      <c r="I4179">
        <v>0.13</v>
      </c>
      <c r="K4179">
        <f t="shared" si="327"/>
        <v>36</v>
      </c>
      <c r="L4179">
        <f t="shared" si="328"/>
        <v>119</v>
      </c>
      <c r="M4179" t="str">
        <f>IF(COUNT(FIND({0,1,2,3,4,5,6,7,8,9},IF(ISBLANK(A4179),IF(LEN(TRIM(B4179))&gt;0,TRIM(B4179),TRIM(C4179)),"")))&gt;0,IF(ISBLANK(A4179),IF(LEN(TRIM(B4179))&gt;0,TRIM(B4179),TRIM(C4179)),""),"")</f>
        <v>12</v>
      </c>
      <c r="N4179" t="str">
        <f>IF(COUNT(FIND({0,1,2,3,4,5,6,7,8,9},IF(ISBLANK(A4179),IF(LEN(TRIM(B4179))&gt;0,TRIM(C4179),LEFT(D4179, 4)),"")))&gt;0,IF(ISBLANK(A4179),IF(LEN(TRIM(B4179))&gt;0,TRIM(C4179),LEFT(D4179, 4)),""),"")</f>
        <v>105</v>
      </c>
      <c r="O4179" t="str">
        <f t="shared" si="329"/>
        <v>Fl</v>
      </c>
      <c r="P4179" t="str">
        <f>TRIM(IF(COUNT(FIND({0,1,2,3,4,5,6,7,8,9},B4179))&gt;0,D4179,IF(LEN(TRIM(B4179))&gt;0,CONCATENATE(B4179,C4179,D4179),MID(D4179,4,LEN(D4179)))))</f>
        <v>Polk</v>
      </c>
      <c r="Q4179">
        <f t="shared" si="330"/>
        <v>20</v>
      </c>
      <c r="R4179">
        <f t="shared" si="331"/>
        <v>45</v>
      </c>
    </row>
    <row r="4180" spans="2:18" x14ac:dyDescent="0.25">
      <c r="B4180" s="1" t="s">
        <v>99</v>
      </c>
      <c r="C4180" s="1" t="s">
        <v>113</v>
      </c>
      <c r="D4180" s="1" t="s">
        <v>366</v>
      </c>
      <c r="E4180" s="1" t="s">
        <v>102</v>
      </c>
      <c r="F4180">
        <v>20</v>
      </c>
      <c r="G4180">
        <v>0.11</v>
      </c>
      <c r="H4180">
        <v>33</v>
      </c>
      <c r="I4180">
        <v>0.1</v>
      </c>
      <c r="K4180">
        <f t="shared" si="327"/>
        <v>36</v>
      </c>
      <c r="L4180">
        <f t="shared" si="328"/>
        <v>119</v>
      </c>
      <c r="M4180" t="str">
        <f>IF(COUNT(FIND({0,1,2,3,4,5,6,7,8,9},IF(ISBLANK(A4180),IF(LEN(TRIM(B4180))&gt;0,TRIM(B4180),TRIM(C4180)),"")))&gt;0,IF(ISBLANK(A4180),IF(LEN(TRIM(B4180))&gt;0,TRIM(B4180),TRIM(C4180)),""),"")</f>
        <v>06</v>
      </c>
      <c r="N4180" t="str">
        <f>IF(COUNT(FIND({0,1,2,3,4,5,6,7,8,9},IF(ISBLANK(A4180),IF(LEN(TRIM(B4180))&gt;0,TRIM(C4180),LEFT(D4180, 4)),"")))&gt;0,IF(ISBLANK(A4180),IF(LEN(TRIM(B4180))&gt;0,TRIM(C4180),LEFT(D4180, 4)),""),"")</f>
        <v>013</v>
      </c>
      <c r="O4180" t="str">
        <f t="shared" si="329"/>
        <v>Ca</v>
      </c>
      <c r="P4180" t="str">
        <f>TRIM(IF(COUNT(FIND({0,1,2,3,4,5,6,7,8,9},B4180))&gt;0,D4180,IF(LEN(TRIM(B4180))&gt;0,CONCATENATE(B4180,C4180,D4180),MID(D4180,4,LEN(D4180)))))</f>
        <v>Contra Costa</v>
      </c>
      <c r="Q4180">
        <f t="shared" si="330"/>
        <v>20</v>
      </c>
      <c r="R4180">
        <f t="shared" si="331"/>
        <v>33</v>
      </c>
    </row>
    <row r="4181" spans="2:18" x14ac:dyDescent="0.25">
      <c r="B4181" s="1" t="s">
        <v>130</v>
      </c>
      <c r="C4181" s="1" t="s">
        <v>96</v>
      </c>
      <c r="D4181" s="1" t="s">
        <v>131</v>
      </c>
      <c r="E4181" s="1" t="s">
        <v>132</v>
      </c>
      <c r="F4181">
        <v>19</v>
      </c>
      <c r="G4181">
        <v>0.1</v>
      </c>
      <c r="H4181">
        <v>33</v>
      </c>
      <c r="I4181">
        <v>0.1</v>
      </c>
      <c r="K4181">
        <f t="shared" si="327"/>
        <v>36</v>
      </c>
      <c r="L4181">
        <f t="shared" si="328"/>
        <v>119</v>
      </c>
      <c r="M4181" t="str">
        <f>IF(COUNT(FIND({0,1,2,3,4,5,6,7,8,9},IF(ISBLANK(A4181),IF(LEN(TRIM(B4181))&gt;0,TRIM(B4181),TRIM(C4181)),"")))&gt;0,IF(ISBLANK(A4181),IF(LEN(TRIM(B4181))&gt;0,TRIM(B4181),TRIM(C4181)),""),"")</f>
        <v>33</v>
      </c>
      <c r="N4181" t="str">
        <f>IF(COUNT(FIND({0,1,2,3,4,5,6,7,8,9},IF(ISBLANK(A4181),IF(LEN(TRIM(B4181))&gt;0,TRIM(C4181),LEFT(D4181, 4)),"")))&gt;0,IF(ISBLANK(A4181),IF(LEN(TRIM(B4181))&gt;0,TRIM(C4181),LEFT(D4181, 4)),""),"")</f>
        <v>011</v>
      </c>
      <c r="O4181" t="str">
        <f t="shared" si="329"/>
        <v>NH</v>
      </c>
      <c r="P4181" t="str">
        <f>TRIM(IF(COUNT(FIND({0,1,2,3,4,5,6,7,8,9},B4181))&gt;0,D4181,IF(LEN(TRIM(B4181))&gt;0,CONCATENATE(B4181,C4181,D4181),MID(D4181,4,LEN(D4181)))))</f>
        <v>Hillsborough</v>
      </c>
      <c r="Q4181">
        <f t="shared" si="330"/>
        <v>19</v>
      </c>
      <c r="R4181">
        <f t="shared" si="331"/>
        <v>33</v>
      </c>
    </row>
    <row r="4182" spans="2:18" x14ac:dyDescent="0.25">
      <c r="B4182" s="1" t="s">
        <v>95</v>
      </c>
      <c r="C4182" s="1" t="s">
        <v>178</v>
      </c>
      <c r="D4182" s="1" t="s">
        <v>469</v>
      </c>
      <c r="E4182" s="1" t="s">
        <v>98</v>
      </c>
      <c r="F4182">
        <v>19</v>
      </c>
      <c r="G4182">
        <v>0.1</v>
      </c>
      <c r="H4182">
        <v>43</v>
      </c>
      <c r="I4182">
        <v>0.13</v>
      </c>
      <c r="K4182">
        <f t="shared" si="327"/>
        <v>36</v>
      </c>
      <c r="L4182">
        <f t="shared" si="328"/>
        <v>119</v>
      </c>
      <c r="M4182" t="str">
        <f>IF(COUNT(FIND({0,1,2,3,4,5,6,7,8,9},IF(ISBLANK(A4182),IF(LEN(TRIM(B4182))&gt;0,TRIM(B4182),TRIM(C4182)),"")))&gt;0,IF(ISBLANK(A4182),IF(LEN(TRIM(B4182))&gt;0,TRIM(B4182),TRIM(C4182)),""),"")</f>
        <v>12</v>
      </c>
      <c r="N4182" t="str">
        <f>IF(COUNT(FIND({0,1,2,3,4,5,6,7,8,9},IF(ISBLANK(A4182),IF(LEN(TRIM(B4182))&gt;0,TRIM(C4182),LEFT(D4182, 4)),"")))&gt;0,IF(ISBLANK(A4182),IF(LEN(TRIM(B4182))&gt;0,TRIM(C4182),LEFT(D4182, 4)),""),"")</f>
        <v>053</v>
      </c>
      <c r="O4182" t="str">
        <f t="shared" si="329"/>
        <v>Fl</v>
      </c>
      <c r="P4182" t="str">
        <f>TRIM(IF(COUNT(FIND({0,1,2,3,4,5,6,7,8,9},B4182))&gt;0,D4182,IF(LEN(TRIM(B4182))&gt;0,CONCATENATE(B4182,C4182,D4182),MID(D4182,4,LEN(D4182)))))</f>
        <v>Hernando</v>
      </c>
      <c r="Q4182">
        <f t="shared" si="330"/>
        <v>19</v>
      </c>
      <c r="R4182">
        <f t="shared" si="331"/>
        <v>43</v>
      </c>
    </row>
    <row r="4183" spans="2:18" x14ac:dyDescent="0.25">
      <c r="B4183" s="1" t="s">
        <v>99</v>
      </c>
      <c r="C4183" s="1" t="s">
        <v>336</v>
      </c>
      <c r="D4183" s="1" t="s">
        <v>467</v>
      </c>
      <c r="E4183" s="1" t="s">
        <v>102</v>
      </c>
      <c r="F4183">
        <v>19</v>
      </c>
      <c r="G4183">
        <v>0.1</v>
      </c>
      <c r="H4183">
        <v>44</v>
      </c>
      <c r="I4183">
        <v>0.13</v>
      </c>
      <c r="K4183">
        <f t="shared" si="327"/>
        <v>36</v>
      </c>
      <c r="L4183">
        <f t="shared" si="328"/>
        <v>119</v>
      </c>
      <c r="M4183" t="str">
        <f>IF(COUNT(FIND({0,1,2,3,4,5,6,7,8,9},IF(ISBLANK(A4183),IF(LEN(TRIM(B4183))&gt;0,TRIM(B4183),TRIM(C4183)),"")))&gt;0,IF(ISBLANK(A4183),IF(LEN(TRIM(B4183))&gt;0,TRIM(B4183),TRIM(C4183)),""),"")</f>
        <v>06</v>
      </c>
      <c r="N4183" t="str">
        <f>IF(COUNT(FIND({0,1,2,3,4,5,6,7,8,9},IF(ISBLANK(A4183),IF(LEN(TRIM(B4183))&gt;0,TRIM(C4183),LEFT(D4183, 4)),"")))&gt;0,IF(ISBLANK(A4183),IF(LEN(TRIM(B4183))&gt;0,TRIM(C4183),LEFT(D4183, 4)),""),"")</f>
        <v>041</v>
      </c>
      <c r="O4183" t="str">
        <f t="shared" si="329"/>
        <v>Ca</v>
      </c>
      <c r="P4183" t="str">
        <f>TRIM(IF(COUNT(FIND({0,1,2,3,4,5,6,7,8,9},B4183))&gt;0,D4183,IF(LEN(TRIM(B4183))&gt;0,CONCATENATE(B4183,C4183,D4183),MID(D4183,4,LEN(D4183)))))</f>
        <v>Marin</v>
      </c>
      <c r="Q4183">
        <f t="shared" si="330"/>
        <v>19</v>
      </c>
      <c r="R4183">
        <f t="shared" si="331"/>
        <v>44</v>
      </c>
    </row>
    <row r="4184" spans="2:18" x14ac:dyDescent="0.25">
      <c r="B4184" s="1" t="s">
        <v>13</v>
      </c>
      <c r="C4184" s="1" t="s">
        <v>50</v>
      </c>
      <c r="D4184" s="1" t="s">
        <v>51</v>
      </c>
      <c r="E4184" s="1" t="s">
        <v>12</v>
      </c>
      <c r="F4184">
        <v>19</v>
      </c>
      <c r="G4184">
        <v>0.1</v>
      </c>
      <c r="H4184">
        <v>33</v>
      </c>
      <c r="I4184">
        <v>0.1</v>
      </c>
      <c r="K4184">
        <f t="shared" si="327"/>
        <v>36</v>
      </c>
      <c r="L4184">
        <f t="shared" si="328"/>
        <v>119</v>
      </c>
      <c r="M4184" t="str">
        <f>IF(COUNT(FIND({0,1,2,3,4,5,6,7,8,9},IF(ISBLANK(A4184),IF(LEN(TRIM(B4184))&gt;0,TRIM(B4184),TRIM(C4184)),"")))&gt;0,IF(ISBLANK(A4184),IF(LEN(TRIM(B4184))&gt;0,TRIM(B4184),TRIM(C4184)),""),"")</f>
        <v>36</v>
      </c>
      <c r="N4184" t="str">
        <f>IF(COUNT(FIND({0,1,2,3,4,5,6,7,8,9},IF(ISBLANK(A4184),IF(LEN(TRIM(B4184))&gt;0,TRIM(C4184),LEFT(D4184, 4)),"")))&gt;0,IF(ISBLANK(A4184),IF(LEN(TRIM(B4184))&gt;0,TRIM(C4184),LEFT(D4184, 4)),""),"")</f>
        <v>095</v>
      </c>
      <c r="O4184" t="str">
        <f t="shared" si="329"/>
        <v>NY</v>
      </c>
      <c r="P4184" t="str">
        <f>TRIM(IF(COUNT(FIND({0,1,2,3,4,5,6,7,8,9},B4184))&gt;0,D4184,IF(LEN(TRIM(B4184))&gt;0,CONCATENATE(B4184,C4184,D4184),MID(D4184,4,LEN(D4184)))))</f>
        <v>Schoharie</v>
      </c>
      <c r="Q4184">
        <f t="shared" si="330"/>
        <v>19</v>
      </c>
      <c r="R4184">
        <f t="shared" si="331"/>
        <v>33</v>
      </c>
    </row>
    <row r="4185" spans="2:18" x14ac:dyDescent="0.25">
      <c r="B4185" s="1" t="s">
        <v>95</v>
      </c>
      <c r="C4185" s="1" t="s">
        <v>140</v>
      </c>
      <c r="D4185" s="1" t="s">
        <v>579</v>
      </c>
      <c r="E4185" s="1" t="s">
        <v>98</v>
      </c>
      <c r="F4185">
        <v>19</v>
      </c>
      <c r="G4185">
        <v>0.1</v>
      </c>
      <c r="H4185">
        <v>37</v>
      </c>
      <c r="I4185">
        <v>0.11</v>
      </c>
      <c r="K4185">
        <f t="shared" si="327"/>
        <v>36</v>
      </c>
      <c r="L4185">
        <f t="shared" si="328"/>
        <v>119</v>
      </c>
      <c r="M4185" t="str">
        <f>IF(COUNT(FIND({0,1,2,3,4,5,6,7,8,9},IF(ISBLANK(A4185),IF(LEN(TRIM(B4185))&gt;0,TRIM(B4185),TRIM(C4185)),"")))&gt;0,IF(ISBLANK(A4185),IF(LEN(TRIM(B4185))&gt;0,TRIM(B4185),TRIM(C4185)),""),"")</f>
        <v>12</v>
      </c>
      <c r="N4185" t="str">
        <f>IF(COUNT(FIND({0,1,2,3,4,5,6,7,8,9},IF(ISBLANK(A4185),IF(LEN(TRIM(B4185))&gt;0,TRIM(C4185),LEFT(D4185, 4)),"")))&gt;0,IF(ISBLANK(A4185),IF(LEN(TRIM(B4185))&gt;0,TRIM(C4185),LEFT(D4185, 4)),""),"")</f>
        <v>015</v>
      </c>
      <c r="O4185" t="str">
        <f t="shared" si="329"/>
        <v>Fl</v>
      </c>
      <c r="P4185" t="str">
        <f>TRIM(IF(COUNT(FIND({0,1,2,3,4,5,6,7,8,9},B4185))&gt;0,D4185,IF(LEN(TRIM(B4185))&gt;0,CONCATENATE(B4185,C4185,D4185),MID(D4185,4,LEN(D4185)))))</f>
        <v>Charlotte</v>
      </c>
      <c r="Q4185">
        <f t="shared" si="330"/>
        <v>19</v>
      </c>
      <c r="R4185">
        <f t="shared" si="331"/>
        <v>37</v>
      </c>
    </row>
    <row r="4186" spans="2:18" x14ac:dyDescent="0.25">
      <c r="B4186" s="1" t="s">
        <v>449</v>
      </c>
      <c r="C4186" s="1" t="s">
        <v>83</v>
      </c>
      <c r="D4186" s="1" t="s">
        <v>472</v>
      </c>
      <c r="E4186" s="1" t="s">
        <v>451</v>
      </c>
      <c r="F4186">
        <v>19</v>
      </c>
      <c r="G4186">
        <v>0.1</v>
      </c>
      <c r="H4186">
        <v>35</v>
      </c>
      <c r="I4186">
        <v>0.1</v>
      </c>
      <c r="K4186">
        <f t="shared" si="327"/>
        <v>36</v>
      </c>
      <c r="L4186">
        <f t="shared" si="328"/>
        <v>119</v>
      </c>
      <c r="M4186" t="str">
        <f>IF(COUNT(FIND({0,1,2,3,4,5,6,7,8,9},IF(ISBLANK(A4186),IF(LEN(TRIM(B4186))&gt;0,TRIM(B4186),TRIM(C4186)),"")))&gt;0,IF(ISBLANK(A4186),IF(LEN(TRIM(B4186))&gt;0,TRIM(B4186),TRIM(C4186)),""),"")</f>
        <v>55</v>
      </c>
      <c r="N4186" t="str">
        <f>IF(COUNT(FIND({0,1,2,3,4,5,6,7,8,9},IF(ISBLANK(A4186),IF(LEN(TRIM(B4186))&gt;0,TRIM(C4186),LEFT(D4186, 4)),"")))&gt;0,IF(ISBLANK(A4186),IF(LEN(TRIM(B4186))&gt;0,TRIM(C4186),LEFT(D4186, 4)),""),"")</f>
        <v>025</v>
      </c>
      <c r="O4186" t="str">
        <f t="shared" si="329"/>
        <v>Wi</v>
      </c>
      <c r="P4186" t="str">
        <f>TRIM(IF(COUNT(FIND({0,1,2,3,4,5,6,7,8,9},B4186))&gt;0,D4186,IF(LEN(TRIM(B4186))&gt;0,CONCATENATE(B4186,C4186,D4186),MID(D4186,4,LEN(D4186)))))</f>
        <v>Dane</v>
      </c>
      <c r="Q4186">
        <f t="shared" si="330"/>
        <v>19</v>
      </c>
      <c r="R4186">
        <f t="shared" si="331"/>
        <v>35</v>
      </c>
    </row>
    <row r="4187" spans="2:18" x14ac:dyDescent="0.25">
      <c r="B4187" s="1" t="s">
        <v>13</v>
      </c>
      <c r="C4187" s="1" t="s">
        <v>133</v>
      </c>
      <c r="D4187" s="1" t="s">
        <v>134</v>
      </c>
      <c r="E4187" s="1" t="s">
        <v>12</v>
      </c>
      <c r="F4187">
        <v>18</v>
      </c>
      <c r="G4187">
        <v>0.1</v>
      </c>
      <c r="H4187">
        <v>34</v>
      </c>
      <c r="I4187">
        <v>0.1</v>
      </c>
      <c r="K4187">
        <f t="shared" si="327"/>
        <v>36</v>
      </c>
      <c r="L4187">
        <f t="shared" si="328"/>
        <v>119</v>
      </c>
      <c r="M4187" t="str">
        <f>IF(COUNT(FIND({0,1,2,3,4,5,6,7,8,9},IF(ISBLANK(A4187),IF(LEN(TRIM(B4187))&gt;0,TRIM(B4187),TRIM(C4187)),"")))&gt;0,IF(ISBLANK(A4187),IF(LEN(TRIM(B4187))&gt;0,TRIM(B4187),TRIM(C4187)),""),"")</f>
        <v>36</v>
      </c>
      <c r="N4187" t="str">
        <f>IF(COUNT(FIND({0,1,2,3,4,5,6,7,8,9},IF(ISBLANK(A4187),IF(LEN(TRIM(B4187))&gt;0,TRIM(C4187),LEFT(D4187, 4)),"")))&gt;0,IF(ISBLANK(A4187),IF(LEN(TRIM(B4187))&gt;0,TRIM(C4187),LEFT(D4187, 4)),""),"")</f>
        <v>075</v>
      </c>
      <c r="O4187" t="str">
        <f t="shared" si="329"/>
        <v>NY</v>
      </c>
      <c r="P4187" t="str">
        <f>TRIM(IF(COUNT(FIND({0,1,2,3,4,5,6,7,8,9},B4187))&gt;0,D4187,IF(LEN(TRIM(B4187))&gt;0,CONCATENATE(B4187,C4187,D4187),MID(D4187,4,LEN(D4187)))))</f>
        <v>Oswego</v>
      </c>
      <c r="Q4187">
        <f t="shared" si="330"/>
        <v>18</v>
      </c>
      <c r="R4187">
        <f t="shared" si="331"/>
        <v>34</v>
      </c>
    </row>
    <row r="4188" spans="2:18" x14ac:dyDescent="0.25">
      <c r="B4188" s="1" t="s">
        <v>224</v>
      </c>
      <c r="C4188" s="1" t="s">
        <v>397</v>
      </c>
      <c r="D4188" s="1" t="s">
        <v>55</v>
      </c>
      <c r="E4188" s="1" t="s">
        <v>227</v>
      </c>
      <c r="F4188">
        <v>18</v>
      </c>
      <c r="G4188">
        <v>0.1</v>
      </c>
      <c r="H4188">
        <v>38</v>
      </c>
      <c r="I4188">
        <v>0.11</v>
      </c>
      <c r="K4188">
        <f t="shared" si="327"/>
        <v>36</v>
      </c>
      <c r="L4188">
        <f t="shared" si="328"/>
        <v>119</v>
      </c>
      <c r="M4188" t="str">
        <f>IF(COUNT(FIND({0,1,2,3,4,5,6,7,8,9},IF(ISBLANK(A4188),IF(LEN(TRIM(B4188))&gt;0,TRIM(B4188),TRIM(C4188)),"")))&gt;0,IF(ISBLANK(A4188),IF(LEN(TRIM(B4188))&gt;0,TRIM(B4188),TRIM(C4188)),""),"")</f>
        <v>37</v>
      </c>
      <c r="N4188" t="str">
        <f>IF(COUNT(FIND({0,1,2,3,4,5,6,7,8,9},IF(ISBLANK(A4188),IF(LEN(TRIM(B4188))&gt;0,TRIM(C4188),LEFT(D4188, 4)),"")))&gt;0,IF(ISBLANK(A4188),IF(LEN(TRIM(B4188))&gt;0,TRIM(C4188),LEFT(D4188, 4)),""),"")</f>
        <v>135</v>
      </c>
      <c r="O4188" t="str">
        <f t="shared" si="329"/>
        <v>NC</v>
      </c>
      <c r="P4188" t="str">
        <f>TRIM(IF(COUNT(FIND({0,1,2,3,4,5,6,7,8,9},B4188))&gt;0,D4188,IF(LEN(TRIM(B4188))&gt;0,CONCATENATE(B4188,C4188,D4188),MID(D4188,4,LEN(D4188)))))</f>
        <v>Orange</v>
      </c>
      <c r="Q4188">
        <f t="shared" si="330"/>
        <v>18</v>
      </c>
      <c r="R4188">
        <f t="shared" si="331"/>
        <v>38</v>
      </c>
    </row>
    <row r="4189" spans="2:18" x14ac:dyDescent="0.25">
      <c r="B4189" s="1" t="s">
        <v>95</v>
      </c>
      <c r="C4189" s="1" t="s">
        <v>14</v>
      </c>
      <c r="D4189" s="1" t="s">
        <v>344</v>
      </c>
      <c r="E4189" s="1" t="s">
        <v>98</v>
      </c>
      <c r="F4189">
        <v>17</v>
      </c>
      <c r="G4189">
        <v>0.09</v>
      </c>
      <c r="H4189">
        <v>34</v>
      </c>
      <c r="I4189">
        <v>0.1</v>
      </c>
      <c r="K4189">
        <f t="shared" si="327"/>
        <v>36</v>
      </c>
      <c r="L4189">
        <f t="shared" si="328"/>
        <v>119</v>
      </c>
      <c r="M4189" t="str">
        <f>IF(COUNT(FIND({0,1,2,3,4,5,6,7,8,9},IF(ISBLANK(A4189),IF(LEN(TRIM(B4189))&gt;0,TRIM(B4189),TRIM(C4189)),"")))&gt;0,IF(ISBLANK(A4189),IF(LEN(TRIM(B4189))&gt;0,TRIM(B4189),TRIM(C4189)),""),"")</f>
        <v>12</v>
      </c>
      <c r="N4189" t="str">
        <f>IF(COUNT(FIND({0,1,2,3,4,5,6,7,8,9},IF(ISBLANK(A4189),IF(LEN(TRIM(B4189))&gt;0,TRIM(C4189),LEFT(D4189, 4)),"")))&gt;0,IF(ISBLANK(A4189),IF(LEN(TRIM(B4189))&gt;0,TRIM(C4189),LEFT(D4189, 4)),""),"")</f>
        <v>083</v>
      </c>
      <c r="O4189" t="str">
        <f t="shared" si="329"/>
        <v>Fl</v>
      </c>
      <c r="P4189" t="str">
        <f>TRIM(IF(COUNT(FIND({0,1,2,3,4,5,6,7,8,9},B4189))&gt;0,D4189,IF(LEN(TRIM(B4189))&gt;0,CONCATENATE(B4189,C4189,D4189),MID(D4189,4,LEN(D4189)))))</f>
        <v>Marion</v>
      </c>
      <c r="Q4189">
        <f t="shared" si="330"/>
        <v>17</v>
      </c>
      <c r="R4189">
        <f t="shared" si="331"/>
        <v>34</v>
      </c>
    </row>
    <row r="4190" spans="2:18" x14ac:dyDescent="0.25">
      <c r="B4190" s="1" t="s">
        <v>13</v>
      </c>
      <c r="C4190" s="1" t="s">
        <v>16</v>
      </c>
      <c r="D4190" s="1" t="s">
        <v>17</v>
      </c>
      <c r="E4190" s="1" t="s">
        <v>12</v>
      </c>
      <c r="F4190">
        <v>17</v>
      </c>
      <c r="G4190">
        <v>0.09</v>
      </c>
      <c r="H4190">
        <v>26</v>
      </c>
      <c r="I4190">
        <v>0.08</v>
      </c>
      <c r="K4190">
        <f t="shared" si="327"/>
        <v>36</v>
      </c>
      <c r="L4190">
        <f t="shared" si="328"/>
        <v>119</v>
      </c>
      <c r="M4190" t="str">
        <f>IF(COUNT(FIND({0,1,2,3,4,5,6,7,8,9},IF(ISBLANK(A4190),IF(LEN(TRIM(B4190))&gt;0,TRIM(B4190),TRIM(C4190)),"")))&gt;0,IF(ISBLANK(A4190),IF(LEN(TRIM(B4190))&gt;0,TRIM(B4190),TRIM(C4190)),""),"")</f>
        <v>36</v>
      </c>
      <c r="N4190" t="str">
        <f>IF(COUNT(FIND({0,1,2,3,4,5,6,7,8,9},IF(ISBLANK(A4190),IF(LEN(TRIM(B4190))&gt;0,TRIM(C4190),LEFT(D4190, 4)),"")))&gt;0,IF(ISBLANK(A4190),IF(LEN(TRIM(B4190))&gt;0,TRIM(C4190),LEFT(D4190, 4)),""),"")</f>
        <v>093</v>
      </c>
      <c r="O4190" t="str">
        <f t="shared" si="329"/>
        <v>NY</v>
      </c>
      <c r="P4190" t="str">
        <f>TRIM(IF(COUNT(FIND({0,1,2,3,4,5,6,7,8,9},B4190))&gt;0,D4190,IF(LEN(TRIM(B4190))&gt;0,CONCATENATE(B4190,C4190,D4190),MID(D4190,4,LEN(D4190)))))</f>
        <v>Schenectady</v>
      </c>
      <c r="Q4190">
        <f t="shared" si="330"/>
        <v>17</v>
      </c>
      <c r="R4190">
        <f t="shared" si="331"/>
        <v>26</v>
      </c>
    </row>
    <row r="4191" spans="2:18" x14ac:dyDescent="0.25">
      <c r="B4191" s="1" t="s">
        <v>95</v>
      </c>
      <c r="C4191" s="1" t="s">
        <v>30</v>
      </c>
      <c r="D4191" s="1" t="s">
        <v>544</v>
      </c>
      <c r="E4191" s="1" t="s">
        <v>98</v>
      </c>
      <c r="F4191">
        <v>17</v>
      </c>
      <c r="G4191">
        <v>0.09</v>
      </c>
      <c r="H4191">
        <v>27</v>
      </c>
      <c r="I4191">
        <v>0.08</v>
      </c>
      <c r="K4191">
        <f t="shared" si="327"/>
        <v>36</v>
      </c>
      <c r="L4191">
        <f t="shared" si="328"/>
        <v>119</v>
      </c>
      <c r="M4191" t="str">
        <f>IF(COUNT(FIND({0,1,2,3,4,5,6,7,8,9},IF(ISBLANK(A4191),IF(LEN(TRIM(B4191))&gt;0,TRIM(B4191),TRIM(C4191)),"")))&gt;0,IF(ISBLANK(A4191),IF(LEN(TRIM(B4191))&gt;0,TRIM(B4191),TRIM(C4191)),""),"")</f>
        <v>12</v>
      </c>
      <c r="N4191" t="str">
        <f>IF(COUNT(FIND({0,1,2,3,4,5,6,7,8,9},IF(ISBLANK(A4191),IF(LEN(TRIM(B4191))&gt;0,TRIM(C4191),LEFT(D4191, 4)),"")))&gt;0,IF(ISBLANK(A4191),IF(LEN(TRIM(B4191))&gt;0,TRIM(C4191),LEFT(D4191, 4)),""),"")</f>
        <v>061</v>
      </c>
      <c r="O4191" t="str">
        <f t="shared" si="329"/>
        <v>Fl</v>
      </c>
      <c r="P4191" t="str">
        <f>TRIM(IF(COUNT(FIND({0,1,2,3,4,5,6,7,8,9},B4191))&gt;0,D4191,IF(LEN(TRIM(B4191))&gt;0,CONCATENATE(B4191,C4191,D4191),MID(D4191,4,LEN(D4191)))))</f>
        <v>Indian River</v>
      </c>
      <c r="Q4191">
        <f t="shared" si="330"/>
        <v>17</v>
      </c>
      <c r="R4191">
        <f t="shared" si="331"/>
        <v>27</v>
      </c>
    </row>
    <row r="4192" spans="2:18" x14ac:dyDescent="0.25">
      <c r="B4192" s="1" t="s">
        <v>99</v>
      </c>
      <c r="C4192" s="1" t="s">
        <v>54</v>
      </c>
      <c r="D4192" s="1" t="s">
        <v>335</v>
      </c>
      <c r="E4192" s="1" t="s">
        <v>102</v>
      </c>
      <c r="F4192">
        <v>17</v>
      </c>
      <c r="G4192">
        <v>0.09</v>
      </c>
      <c r="H4192">
        <v>39</v>
      </c>
      <c r="I4192">
        <v>0.12</v>
      </c>
      <c r="K4192">
        <f t="shared" si="327"/>
        <v>36</v>
      </c>
      <c r="L4192">
        <f t="shared" si="328"/>
        <v>119</v>
      </c>
      <c r="M4192" t="str">
        <f>IF(COUNT(FIND({0,1,2,3,4,5,6,7,8,9},IF(ISBLANK(A4192),IF(LEN(TRIM(B4192))&gt;0,TRIM(B4192),TRIM(C4192)),"")))&gt;0,IF(ISBLANK(A4192),IF(LEN(TRIM(B4192))&gt;0,TRIM(B4192),TRIM(C4192)),""),"")</f>
        <v>06</v>
      </c>
      <c r="N4192" t="str">
        <f>IF(COUNT(FIND({0,1,2,3,4,5,6,7,8,9},IF(ISBLANK(A4192),IF(LEN(TRIM(B4192))&gt;0,TRIM(C4192),LEFT(D4192, 4)),"")))&gt;0,IF(ISBLANK(A4192),IF(LEN(TRIM(B4192))&gt;0,TRIM(C4192),LEFT(D4192, 4)),""),"")</f>
        <v>071</v>
      </c>
      <c r="O4192" t="str">
        <f t="shared" si="329"/>
        <v>Ca</v>
      </c>
      <c r="P4192" t="str">
        <f>TRIM(IF(COUNT(FIND({0,1,2,3,4,5,6,7,8,9},B4192))&gt;0,D4192,IF(LEN(TRIM(B4192))&gt;0,CONCATENATE(B4192,C4192,D4192),MID(D4192,4,LEN(D4192)))))</f>
        <v>San Bernardino</v>
      </c>
      <c r="Q4192">
        <f t="shared" si="330"/>
        <v>17</v>
      </c>
      <c r="R4192">
        <f t="shared" si="331"/>
        <v>39</v>
      </c>
    </row>
    <row r="4193" spans="2:18" x14ac:dyDescent="0.25">
      <c r="B4193" s="1" t="s">
        <v>238</v>
      </c>
      <c r="C4193" s="1" t="s">
        <v>64</v>
      </c>
      <c r="D4193" s="1" t="s">
        <v>239</v>
      </c>
      <c r="E4193" s="1" t="s">
        <v>240</v>
      </c>
      <c r="F4193">
        <v>16</v>
      </c>
      <c r="G4193">
        <v>0.09</v>
      </c>
      <c r="H4193">
        <v>31</v>
      </c>
      <c r="I4193">
        <v>0.09</v>
      </c>
      <c r="K4193">
        <f t="shared" si="327"/>
        <v>36</v>
      </c>
      <c r="L4193">
        <f t="shared" si="328"/>
        <v>119</v>
      </c>
      <c r="M4193" t="str">
        <f>IF(COUNT(FIND({0,1,2,3,4,5,6,7,8,9},IF(ISBLANK(A4193),IF(LEN(TRIM(B4193))&gt;0,TRIM(B4193),TRIM(C4193)),"")))&gt;0,IF(ISBLANK(A4193),IF(LEN(TRIM(B4193))&gt;0,TRIM(B4193),TRIM(C4193)),""),"")</f>
        <v>45</v>
      </c>
      <c r="N4193" t="str">
        <f>IF(COUNT(FIND({0,1,2,3,4,5,6,7,8,9},IF(ISBLANK(A4193),IF(LEN(TRIM(B4193))&gt;0,TRIM(C4193),LEFT(D4193, 4)),"")))&gt;0,IF(ISBLANK(A4193),IF(LEN(TRIM(B4193))&gt;0,TRIM(C4193),LEFT(D4193, 4)),""),"")</f>
        <v>019</v>
      </c>
      <c r="O4193" t="str">
        <f t="shared" si="329"/>
        <v>SC</v>
      </c>
      <c r="P4193" t="str">
        <f>TRIM(IF(COUNT(FIND({0,1,2,3,4,5,6,7,8,9},B4193))&gt;0,D4193,IF(LEN(TRIM(B4193))&gt;0,CONCATENATE(B4193,C4193,D4193),MID(D4193,4,LEN(D4193)))))</f>
        <v>Charleston</v>
      </c>
      <c r="Q4193">
        <f t="shared" si="330"/>
        <v>16</v>
      </c>
      <c r="R4193">
        <f t="shared" si="331"/>
        <v>31</v>
      </c>
    </row>
    <row r="4194" spans="2:18" x14ac:dyDescent="0.25">
      <c r="B4194" s="1" t="s">
        <v>315</v>
      </c>
      <c r="C4194" s="1" t="s">
        <v>336</v>
      </c>
      <c r="D4194" s="1" t="s">
        <v>337</v>
      </c>
      <c r="E4194" s="1" t="s">
        <v>317</v>
      </c>
      <c r="F4194">
        <v>16</v>
      </c>
      <c r="G4194">
        <v>0.09</v>
      </c>
      <c r="H4194">
        <v>23</v>
      </c>
      <c r="I4194">
        <v>7.0000000000000007E-2</v>
      </c>
      <c r="K4194">
        <f t="shared" si="327"/>
        <v>36</v>
      </c>
      <c r="L4194">
        <f t="shared" si="328"/>
        <v>119</v>
      </c>
      <c r="M4194" t="str">
        <f>IF(COUNT(FIND({0,1,2,3,4,5,6,7,8,9},IF(ISBLANK(A4194),IF(LEN(TRIM(B4194))&gt;0,TRIM(B4194),TRIM(C4194)),"")))&gt;0,IF(ISBLANK(A4194),IF(LEN(TRIM(B4194))&gt;0,TRIM(B4194),TRIM(C4194)),""),"")</f>
        <v>08</v>
      </c>
      <c r="N4194" t="str">
        <f>IF(COUNT(FIND({0,1,2,3,4,5,6,7,8,9},IF(ISBLANK(A4194),IF(LEN(TRIM(B4194))&gt;0,TRIM(C4194),LEFT(D4194, 4)),"")))&gt;0,IF(ISBLANK(A4194),IF(LEN(TRIM(B4194))&gt;0,TRIM(C4194),LEFT(D4194, 4)),""),"")</f>
        <v>041</v>
      </c>
      <c r="O4194" t="str">
        <f t="shared" si="329"/>
        <v>Co</v>
      </c>
      <c r="P4194" t="str">
        <f>TRIM(IF(COUNT(FIND({0,1,2,3,4,5,6,7,8,9},B4194))&gt;0,D4194,IF(LEN(TRIM(B4194))&gt;0,CONCATENATE(B4194,C4194,D4194),MID(D4194,4,LEN(D4194)))))</f>
        <v>El Paso</v>
      </c>
      <c r="Q4194">
        <f t="shared" si="330"/>
        <v>16</v>
      </c>
      <c r="R4194">
        <f t="shared" si="331"/>
        <v>23</v>
      </c>
    </row>
    <row r="4195" spans="2:18" x14ac:dyDescent="0.25">
      <c r="B4195" s="1" t="s">
        <v>358</v>
      </c>
      <c r="C4195" s="1" t="s">
        <v>293</v>
      </c>
      <c r="D4195" s="1" t="s">
        <v>549</v>
      </c>
      <c r="E4195" s="1" t="s">
        <v>360</v>
      </c>
      <c r="F4195">
        <v>16</v>
      </c>
      <c r="G4195">
        <v>0.09</v>
      </c>
      <c r="H4195">
        <v>30</v>
      </c>
      <c r="I4195">
        <v>0.09</v>
      </c>
      <c r="K4195">
        <f t="shared" si="327"/>
        <v>36</v>
      </c>
      <c r="L4195">
        <f t="shared" si="328"/>
        <v>119</v>
      </c>
      <c r="M4195" t="str">
        <f>IF(COUNT(FIND({0,1,2,3,4,5,6,7,8,9},IF(ISBLANK(A4195),IF(LEN(TRIM(B4195))&gt;0,TRIM(B4195),TRIM(C4195)),"")))&gt;0,IF(ISBLANK(A4195),IF(LEN(TRIM(B4195))&gt;0,TRIM(B4195),TRIM(C4195)),""),"")</f>
        <v>35</v>
      </c>
      <c r="N4195" t="str">
        <f>IF(COUNT(FIND({0,1,2,3,4,5,6,7,8,9},IF(ISBLANK(A4195),IF(LEN(TRIM(B4195))&gt;0,TRIM(C4195),LEFT(D4195, 4)),"")))&gt;0,IF(ISBLANK(A4195),IF(LEN(TRIM(B4195))&gt;0,TRIM(C4195),LEFT(D4195, 4)),""),"")</f>
        <v>049</v>
      </c>
      <c r="O4195" t="str">
        <f t="shared" si="329"/>
        <v>NM</v>
      </c>
      <c r="P4195" t="str">
        <f>TRIM(IF(COUNT(FIND({0,1,2,3,4,5,6,7,8,9},B4195))&gt;0,D4195,IF(LEN(TRIM(B4195))&gt;0,CONCATENATE(B4195,C4195,D4195),MID(D4195,4,LEN(D4195)))))</f>
        <v>Santa Fe</v>
      </c>
      <c r="Q4195">
        <f t="shared" si="330"/>
        <v>16</v>
      </c>
      <c r="R4195">
        <f t="shared" si="331"/>
        <v>30</v>
      </c>
    </row>
    <row r="4196" spans="2:18" x14ac:dyDescent="0.25">
      <c r="B4196" s="1" t="s">
        <v>238</v>
      </c>
      <c r="C4196" s="1" t="s">
        <v>210</v>
      </c>
      <c r="D4196" s="1" t="s">
        <v>636</v>
      </c>
      <c r="E4196" s="1" t="s">
        <v>240</v>
      </c>
      <c r="F4196">
        <v>16</v>
      </c>
      <c r="G4196">
        <v>0.09</v>
      </c>
      <c r="H4196">
        <v>29</v>
      </c>
      <c r="I4196">
        <v>0.09</v>
      </c>
      <c r="K4196">
        <f t="shared" si="327"/>
        <v>36</v>
      </c>
      <c r="L4196">
        <f t="shared" si="328"/>
        <v>119</v>
      </c>
      <c r="M4196" t="str">
        <f>IF(COUNT(FIND({0,1,2,3,4,5,6,7,8,9},IF(ISBLANK(A4196),IF(LEN(TRIM(B4196))&gt;0,TRIM(B4196),TRIM(C4196)),"")))&gt;0,IF(ISBLANK(A4196),IF(LEN(TRIM(B4196))&gt;0,TRIM(B4196),TRIM(C4196)),""),"")</f>
        <v>45</v>
      </c>
      <c r="N4196" t="str">
        <f>IF(COUNT(FIND({0,1,2,3,4,5,6,7,8,9},IF(ISBLANK(A4196),IF(LEN(TRIM(B4196))&gt;0,TRIM(C4196),LEFT(D4196, 4)),"")))&gt;0,IF(ISBLANK(A4196),IF(LEN(TRIM(B4196))&gt;0,TRIM(C4196),LEFT(D4196, 4)),""),"")</f>
        <v>051</v>
      </c>
      <c r="O4196" t="str">
        <f t="shared" si="329"/>
        <v>SC</v>
      </c>
      <c r="P4196" t="str">
        <f>TRIM(IF(COUNT(FIND({0,1,2,3,4,5,6,7,8,9},B4196))&gt;0,D4196,IF(LEN(TRIM(B4196))&gt;0,CONCATENATE(B4196,C4196,D4196),MID(D4196,4,LEN(D4196)))))</f>
        <v>Horry</v>
      </c>
      <c r="Q4196">
        <f t="shared" si="330"/>
        <v>16</v>
      </c>
      <c r="R4196">
        <f t="shared" si="331"/>
        <v>29</v>
      </c>
    </row>
    <row r="4197" spans="2:18" x14ac:dyDescent="0.25">
      <c r="B4197" s="1" t="s">
        <v>358</v>
      </c>
      <c r="C4197" s="1" t="s">
        <v>41</v>
      </c>
      <c r="D4197" s="1" t="s">
        <v>359</v>
      </c>
      <c r="E4197" s="1" t="s">
        <v>360</v>
      </c>
      <c r="F4197">
        <v>16</v>
      </c>
      <c r="G4197">
        <v>0.09</v>
      </c>
      <c r="H4197">
        <v>24</v>
      </c>
      <c r="I4197">
        <v>7.0000000000000007E-2</v>
      </c>
      <c r="K4197">
        <f t="shared" si="327"/>
        <v>36</v>
      </c>
      <c r="L4197">
        <f t="shared" si="328"/>
        <v>119</v>
      </c>
      <c r="M4197" t="str">
        <f>IF(COUNT(FIND({0,1,2,3,4,5,6,7,8,9},IF(ISBLANK(A4197),IF(LEN(TRIM(B4197))&gt;0,TRIM(B4197),TRIM(C4197)),"")))&gt;0,IF(ISBLANK(A4197),IF(LEN(TRIM(B4197))&gt;0,TRIM(B4197),TRIM(C4197)),""),"")</f>
        <v>35</v>
      </c>
      <c r="N4197" t="str">
        <f>IF(COUNT(FIND({0,1,2,3,4,5,6,7,8,9},IF(ISBLANK(A4197),IF(LEN(TRIM(B4197))&gt;0,TRIM(C4197),LEFT(D4197, 4)),"")))&gt;0,IF(ISBLANK(A4197),IF(LEN(TRIM(B4197))&gt;0,TRIM(C4197),LEFT(D4197, 4)),""),"")</f>
        <v>001</v>
      </c>
      <c r="O4197" t="str">
        <f t="shared" si="329"/>
        <v>NM</v>
      </c>
      <c r="P4197" t="str">
        <f>TRIM(IF(COUNT(FIND({0,1,2,3,4,5,6,7,8,9},B4197))&gt;0,D4197,IF(LEN(TRIM(B4197))&gt;0,CONCATENATE(B4197,C4197,D4197),MID(D4197,4,LEN(D4197)))))</f>
        <v>Bernalillo</v>
      </c>
      <c r="Q4197">
        <f t="shared" si="330"/>
        <v>16</v>
      </c>
      <c r="R4197">
        <f t="shared" si="331"/>
        <v>24</v>
      </c>
    </row>
    <row r="4198" spans="2:18" x14ac:dyDescent="0.25">
      <c r="B4198" s="1" t="s">
        <v>315</v>
      </c>
      <c r="C4198" s="1" t="s">
        <v>38</v>
      </c>
      <c r="D4198" s="1" t="s">
        <v>104</v>
      </c>
      <c r="E4198" s="1" t="s">
        <v>317</v>
      </c>
      <c r="F4198">
        <v>16</v>
      </c>
      <c r="G4198">
        <v>0.09</v>
      </c>
      <c r="H4198">
        <v>23</v>
      </c>
      <c r="I4198">
        <v>7.0000000000000007E-2</v>
      </c>
      <c r="K4198">
        <f t="shared" si="327"/>
        <v>36</v>
      </c>
      <c r="L4198">
        <f t="shared" si="328"/>
        <v>119</v>
      </c>
      <c r="M4198" t="str">
        <f>IF(COUNT(FIND({0,1,2,3,4,5,6,7,8,9},IF(ISBLANK(A4198),IF(LEN(TRIM(B4198))&gt;0,TRIM(B4198),TRIM(C4198)),"")))&gt;0,IF(ISBLANK(A4198),IF(LEN(TRIM(B4198))&gt;0,TRIM(B4198),TRIM(C4198)),""),"")</f>
        <v>08</v>
      </c>
      <c r="N4198" t="str">
        <f>IF(COUNT(FIND({0,1,2,3,4,5,6,7,8,9},IF(ISBLANK(A4198),IF(LEN(TRIM(B4198))&gt;0,TRIM(C4198),LEFT(D4198, 4)),"")))&gt;0,IF(ISBLANK(A4198),IF(LEN(TRIM(B4198))&gt;0,TRIM(C4198),LEFT(D4198, 4)),""),"")</f>
        <v>059</v>
      </c>
      <c r="O4198" t="str">
        <f t="shared" si="329"/>
        <v>Co</v>
      </c>
      <c r="P4198" t="str">
        <f>TRIM(IF(COUNT(FIND({0,1,2,3,4,5,6,7,8,9},B4198))&gt;0,D4198,IF(LEN(TRIM(B4198))&gt;0,CONCATENATE(B4198,C4198,D4198),MID(D4198,4,LEN(D4198)))))</f>
        <v>Jefferson</v>
      </c>
      <c r="Q4198">
        <f t="shared" si="330"/>
        <v>16</v>
      </c>
      <c r="R4198">
        <f t="shared" si="331"/>
        <v>23</v>
      </c>
    </row>
    <row r="4199" spans="2:18" x14ac:dyDescent="0.25">
      <c r="B4199" s="1" t="s">
        <v>315</v>
      </c>
      <c r="C4199" s="1" t="s">
        <v>62</v>
      </c>
      <c r="D4199" s="1" t="s">
        <v>342</v>
      </c>
      <c r="E4199" s="1" t="s">
        <v>317</v>
      </c>
      <c r="F4199">
        <v>16</v>
      </c>
      <c r="G4199">
        <v>0.09</v>
      </c>
      <c r="H4199">
        <v>34</v>
      </c>
      <c r="I4199">
        <v>0.1</v>
      </c>
      <c r="K4199">
        <f t="shared" si="327"/>
        <v>36</v>
      </c>
      <c r="L4199">
        <f t="shared" si="328"/>
        <v>119</v>
      </c>
      <c r="M4199" t="str">
        <f>IF(COUNT(FIND({0,1,2,3,4,5,6,7,8,9},IF(ISBLANK(A4199),IF(LEN(TRIM(B4199))&gt;0,TRIM(B4199),TRIM(C4199)),"")))&gt;0,IF(ISBLANK(A4199),IF(LEN(TRIM(B4199))&gt;0,TRIM(B4199),TRIM(C4199)),""),"")</f>
        <v>08</v>
      </c>
      <c r="N4199" t="str">
        <f>IF(COUNT(FIND({0,1,2,3,4,5,6,7,8,9},IF(ISBLANK(A4199),IF(LEN(TRIM(B4199))&gt;0,TRIM(C4199),LEFT(D4199, 4)),"")))&gt;0,IF(ISBLANK(A4199),IF(LEN(TRIM(B4199))&gt;0,TRIM(C4199),LEFT(D4199, 4)),""),"")</f>
        <v>005</v>
      </c>
      <c r="O4199" t="str">
        <f t="shared" si="329"/>
        <v>Co</v>
      </c>
      <c r="P4199" t="str">
        <f>TRIM(IF(COUNT(FIND({0,1,2,3,4,5,6,7,8,9},B4199))&gt;0,D4199,IF(LEN(TRIM(B4199))&gt;0,CONCATENATE(B4199,C4199,D4199),MID(D4199,4,LEN(D4199)))))</f>
        <v>Arapahoe</v>
      </c>
      <c r="Q4199">
        <f t="shared" si="330"/>
        <v>16</v>
      </c>
      <c r="R4199">
        <f t="shared" si="331"/>
        <v>34</v>
      </c>
    </row>
    <row r="4200" spans="2:18" x14ac:dyDescent="0.25">
      <c r="B4200" s="1" t="s">
        <v>84</v>
      </c>
      <c r="C4200" s="1" t="s">
        <v>68</v>
      </c>
      <c r="D4200" s="1" t="s">
        <v>268</v>
      </c>
      <c r="E4200" s="1" t="s">
        <v>86</v>
      </c>
      <c r="F4200">
        <v>15</v>
      </c>
      <c r="G4200">
        <v>0.08</v>
      </c>
      <c r="H4200">
        <v>27</v>
      </c>
      <c r="I4200">
        <v>0.08</v>
      </c>
      <c r="K4200">
        <f t="shared" si="327"/>
        <v>36</v>
      </c>
      <c r="L4200">
        <f t="shared" si="328"/>
        <v>119</v>
      </c>
      <c r="M4200" t="str">
        <f>IF(COUNT(FIND({0,1,2,3,4,5,6,7,8,9},IF(ISBLANK(A4200),IF(LEN(TRIM(B4200))&gt;0,TRIM(B4200),TRIM(C4200)),"")))&gt;0,IF(ISBLANK(A4200),IF(LEN(TRIM(B4200))&gt;0,TRIM(B4200),TRIM(C4200)),""),"")</f>
        <v>34</v>
      </c>
      <c r="N4200" t="str">
        <f>IF(COUNT(FIND({0,1,2,3,4,5,6,7,8,9},IF(ISBLANK(A4200),IF(LEN(TRIM(B4200))&gt;0,TRIM(C4200),LEFT(D4200, 4)),"")))&gt;0,IF(ISBLANK(A4200),IF(LEN(TRIM(B4200))&gt;0,TRIM(C4200),LEFT(D4200, 4)),""),"")</f>
        <v>007</v>
      </c>
      <c r="O4200" t="str">
        <f t="shared" si="329"/>
        <v>NJ</v>
      </c>
      <c r="P4200" t="str">
        <f>TRIM(IF(COUNT(FIND({0,1,2,3,4,5,6,7,8,9},B4200))&gt;0,D4200,IF(LEN(TRIM(B4200))&gt;0,CONCATENATE(B4200,C4200,D4200),MID(D4200,4,LEN(D4200)))))</f>
        <v>Camden</v>
      </c>
      <c r="Q4200">
        <f t="shared" si="330"/>
        <v>15</v>
      </c>
      <c r="R4200">
        <f t="shared" si="331"/>
        <v>27</v>
      </c>
    </row>
    <row r="4201" spans="2:18" x14ac:dyDescent="0.25">
      <c r="B4201" s="1" t="s">
        <v>120</v>
      </c>
      <c r="C4201" s="1" t="s">
        <v>54</v>
      </c>
      <c r="D4201" s="1" t="s">
        <v>503</v>
      </c>
      <c r="E4201" s="1" t="s">
        <v>123</v>
      </c>
      <c r="F4201">
        <v>15</v>
      </c>
      <c r="G4201">
        <v>0.08</v>
      </c>
      <c r="H4201">
        <v>27</v>
      </c>
      <c r="I4201">
        <v>0.08</v>
      </c>
      <c r="K4201">
        <f t="shared" si="327"/>
        <v>36</v>
      </c>
      <c r="L4201">
        <f t="shared" si="328"/>
        <v>119</v>
      </c>
      <c r="M4201" t="str">
        <f>IF(COUNT(FIND({0,1,2,3,4,5,6,7,8,9},IF(ISBLANK(A4201),IF(LEN(TRIM(B4201))&gt;0,TRIM(B4201),TRIM(C4201)),"")))&gt;0,IF(ISBLANK(A4201),IF(LEN(TRIM(B4201))&gt;0,TRIM(B4201),TRIM(C4201)),""),"")</f>
        <v>42</v>
      </c>
      <c r="N4201" t="str">
        <f>IF(COUNT(FIND({0,1,2,3,4,5,6,7,8,9},IF(ISBLANK(A4201),IF(LEN(TRIM(B4201))&gt;0,TRIM(C4201),LEFT(D4201, 4)),"")))&gt;0,IF(ISBLANK(A4201),IF(LEN(TRIM(B4201))&gt;0,TRIM(C4201),LEFT(D4201, 4)),""),"")</f>
        <v>071</v>
      </c>
      <c r="O4201" t="str">
        <f t="shared" si="329"/>
        <v>Pa</v>
      </c>
      <c r="P4201" t="str">
        <f>TRIM(IF(COUNT(FIND({0,1,2,3,4,5,6,7,8,9},B4201))&gt;0,D4201,IF(LEN(TRIM(B4201))&gt;0,CONCATENATE(B4201,C4201,D4201),MID(D4201,4,LEN(D4201)))))</f>
        <v>Lancaster</v>
      </c>
      <c r="Q4201">
        <f t="shared" si="330"/>
        <v>15</v>
      </c>
      <c r="R4201">
        <f t="shared" si="331"/>
        <v>27</v>
      </c>
    </row>
    <row r="4202" spans="2:18" x14ac:dyDescent="0.25">
      <c r="B4202" s="1" t="s">
        <v>13</v>
      </c>
      <c r="C4202" s="1" t="s">
        <v>46</v>
      </c>
      <c r="D4202" s="1" t="s">
        <v>47</v>
      </c>
      <c r="E4202" s="1" t="s">
        <v>12</v>
      </c>
      <c r="F4202">
        <v>15</v>
      </c>
      <c r="G4202">
        <v>0.08</v>
      </c>
      <c r="H4202">
        <v>25</v>
      </c>
      <c r="I4202">
        <v>7.0000000000000007E-2</v>
      </c>
      <c r="K4202">
        <f t="shared" si="327"/>
        <v>36</v>
      </c>
      <c r="L4202">
        <f t="shared" si="328"/>
        <v>119</v>
      </c>
      <c r="M4202" t="str">
        <f>IF(COUNT(FIND({0,1,2,3,4,5,6,7,8,9},IF(ISBLANK(A4202),IF(LEN(TRIM(B4202))&gt;0,TRIM(B4202),TRIM(C4202)),"")))&gt;0,IF(ISBLANK(A4202),IF(LEN(TRIM(B4202))&gt;0,TRIM(B4202),TRIM(C4202)),""),"")</f>
        <v>36</v>
      </c>
      <c r="N4202" t="str">
        <f>IF(COUNT(FIND({0,1,2,3,4,5,6,7,8,9},IF(ISBLANK(A4202),IF(LEN(TRIM(B4202))&gt;0,TRIM(C4202),LEFT(D4202, 4)),"")))&gt;0,IF(ISBLANK(A4202),IF(LEN(TRIM(B4202))&gt;0,TRIM(C4202),LEFT(D4202, 4)),""),"")</f>
        <v>065</v>
      </c>
      <c r="O4202" t="str">
        <f t="shared" si="329"/>
        <v>NY</v>
      </c>
      <c r="P4202" t="str">
        <f>TRIM(IF(COUNT(FIND({0,1,2,3,4,5,6,7,8,9},B4202))&gt;0,D4202,IF(LEN(TRIM(B4202))&gt;0,CONCATENATE(B4202,C4202,D4202),MID(D4202,4,LEN(D4202)))))</f>
        <v>Oneida</v>
      </c>
      <c r="Q4202">
        <f t="shared" si="330"/>
        <v>15</v>
      </c>
      <c r="R4202">
        <f t="shared" si="331"/>
        <v>25</v>
      </c>
    </row>
    <row r="4203" spans="2:18" x14ac:dyDescent="0.25">
      <c r="B4203" s="1" t="s">
        <v>128</v>
      </c>
      <c r="C4203" s="1" t="s">
        <v>76</v>
      </c>
      <c r="D4203" s="1" t="s">
        <v>341</v>
      </c>
      <c r="E4203" s="1" t="s">
        <v>129</v>
      </c>
      <c r="F4203">
        <v>15</v>
      </c>
      <c r="G4203">
        <v>0.08</v>
      </c>
      <c r="H4203">
        <v>27</v>
      </c>
      <c r="I4203">
        <v>0.08</v>
      </c>
      <c r="K4203">
        <f t="shared" si="327"/>
        <v>36</v>
      </c>
      <c r="L4203">
        <f t="shared" si="328"/>
        <v>119</v>
      </c>
      <c r="M4203" t="str">
        <f>IF(COUNT(FIND({0,1,2,3,4,5,6,7,8,9},IF(ISBLANK(A4203),IF(LEN(TRIM(B4203))&gt;0,TRIM(B4203),TRIM(C4203)),"")))&gt;0,IF(ISBLANK(A4203),IF(LEN(TRIM(B4203))&gt;0,TRIM(B4203),TRIM(C4203)),""),"")</f>
        <v>24</v>
      </c>
      <c r="N4203" t="str">
        <f>IF(COUNT(FIND({0,1,2,3,4,5,6,7,8,9},IF(ISBLANK(A4203),IF(LEN(TRIM(B4203))&gt;0,TRIM(C4203),LEFT(D4203, 4)),"")))&gt;0,IF(ISBLANK(A4203),IF(LEN(TRIM(B4203))&gt;0,TRIM(C4203),LEFT(D4203, 4)),""),"")</f>
        <v>003</v>
      </c>
      <c r="O4203" t="str">
        <f t="shared" si="329"/>
        <v>Md</v>
      </c>
      <c r="P4203" t="str">
        <f>TRIM(IF(COUNT(FIND({0,1,2,3,4,5,6,7,8,9},B4203))&gt;0,D4203,IF(LEN(TRIM(B4203))&gt;0,CONCATENATE(B4203,C4203,D4203),MID(D4203,4,LEN(D4203)))))</f>
        <v>Anne Arundel</v>
      </c>
      <c r="Q4203">
        <f t="shared" si="330"/>
        <v>15</v>
      </c>
      <c r="R4203">
        <f t="shared" si="331"/>
        <v>27</v>
      </c>
    </row>
    <row r="4204" spans="2:18" x14ac:dyDescent="0.25">
      <c r="B4204" s="1" t="s">
        <v>78</v>
      </c>
      <c r="C4204" s="1" t="s">
        <v>68</v>
      </c>
      <c r="D4204" s="1" t="s">
        <v>58</v>
      </c>
      <c r="E4204" s="1" t="s">
        <v>80</v>
      </c>
      <c r="F4204">
        <v>15</v>
      </c>
      <c r="G4204">
        <v>0.08</v>
      </c>
      <c r="H4204">
        <v>19</v>
      </c>
      <c r="I4204">
        <v>0.06</v>
      </c>
      <c r="K4204">
        <f t="shared" si="327"/>
        <v>36</v>
      </c>
      <c r="L4204">
        <f t="shared" si="328"/>
        <v>119</v>
      </c>
      <c r="M4204" t="str">
        <f>IF(COUNT(FIND({0,1,2,3,4,5,6,7,8,9},IF(ISBLANK(A4204),IF(LEN(TRIM(B4204))&gt;0,TRIM(B4204),TRIM(C4204)),"")))&gt;0,IF(ISBLANK(A4204),IF(LEN(TRIM(B4204))&gt;0,TRIM(B4204),TRIM(C4204)),""),"")</f>
        <v>09</v>
      </c>
      <c r="N4204" t="str">
        <f>IF(COUNT(FIND({0,1,2,3,4,5,6,7,8,9},IF(ISBLANK(A4204),IF(LEN(TRIM(B4204))&gt;0,TRIM(C4204),LEFT(D4204, 4)),"")))&gt;0,IF(ISBLANK(A4204),IF(LEN(TRIM(B4204))&gt;0,TRIM(C4204),LEFT(D4204, 4)),""),"")</f>
        <v>007</v>
      </c>
      <c r="O4204" t="str">
        <f t="shared" si="329"/>
        <v>Ct</v>
      </c>
      <c r="P4204" t="str">
        <f>TRIM(IF(COUNT(FIND({0,1,2,3,4,5,6,7,8,9},B4204))&gt;0,D4204,IF(LEN(TRIM(B4204))&gt;0,CONCATENATE(B4204,C4204,D4204),MID(D4204,4,LEN(D4204)))))</f>
        <v>Middlesex</v>
      </c>
      <c r="Q4204">
        <f t="shared" si="330"/>
        <v>15</v>
      </c>
      <c r="R4204">
        <f t="shared" si="331"/>
        <v>19</v>
      </c>
    </row>
    <row r="4205" spans="2:18" x14ac:dyDescent="0.25">
      <c r="B4205" s="1" t="s">
        <v>165</v>
      </c>
      <c r="C4205" s="1" t="s">
        <v>333</v>
      </c>
      <c r="D4205" s="1" t="s">
        <v>334</v>
      </c>
      <c r="E4205" s="1" t="s">
        <v>168</v>
      </c>
      <c r="F4205">
        <v>15</v>
      </c>
      <c r="G4205">
        <v>0.08</v>
      </c>
      <c r="H4205">
        <v>47</v>
      </c>
      <c r="I4205">
        <v>0.14000000000000001</v>
      </c>
      <c r="K4205">
        <f t="shared" si="327"/>
        <v>36</v>
      </c>
      <c r="L4205">
        <f t="shared" si="328"/>
        <v>119</v>
      </c>
      <c r="M4205" t="str">
        <f>IF(COUNT(FIND({0,1,2,3,4,5,6,7,8,9},IF(ISBLANK(A4205),IF(LEN(TRIM(B4205))&gt;0,TRIM(B4205),TRIM(C4205)),"")))&gt;0,IF(ISBLANK(A4205),IF(LEN(TRIM(B4205))&gt;0,TRIM(B4205),TRIM(C4205)),""),"")</f>
        <v>48</v>
      </c>
      <c r="N4205" t="str">
        <f>IF(COUNT(FIND({0,1,2,3,4,5,6,7,8,9},IF(ISBLANK(A4205),IF(LEN(TRIM(B4205))&gt;0,TRIM(C4205),LEFT(D4205, 4)),"")))&gt;0,IF(ISBLANK(A4205),IF(LEN(TRIM(B4205))&gt;0,TRIM(C4205),LEFT(D4205, 4)),""),"")</f>
        <v>439</v>
      </c>
      <c r="O4205" t="str">
        <f t="shared" si="329"/>
        <v>Tx</v>
      </c>
      <c r="P4205" t="str">
        <f>TRIM(IF(COUNT(FIND({0,1,2,3,4,5,6,7,8,9},B4205))&gt;0,D4205,IF(LEN(TRIM(B4205))&gt;0,CONCATENATE(B4205,C4205,D4205),MID(D4205,4,LEN(D4205)))))</f>
        <v>Tarrant</v>
      </c>
      <c r="Q4205">
        <f t="shared" si="330"/>
        <v>15</v>
      </c>
      <c r="R4205">
        <f t="shared" si="331"/>
        <v>47</v>
      </c>
    </row>
    <row r="4206" spans="2:18" x14ac:dyDescent="0.25">
      <c r="B4206" s="1" t="s">
        <v>224</v>
      </c>
      <c r="C4206" s="1" t="s">
        <v>225</v>
      </c>
      <c r="D4206" s="1" t="s">
        <v>226</v>
      </c>
      <c r="E4206" s="1" t="s">
        <v>227</v>
      </c>
      <c r="F4206">
        <v>15</v>
      </c>
      <c r="G4206">
        <v>0.08</v>
      </c>
      <c r="H4206">
        <v>21</v>
      </c>
      <c r="I4206">
        <v>0.06</v>
      </c>
      <c r="K4206">
        <f t="shared" si="327"/>
        <v>36</v>
      </c>
      <c r="L4206">
        <f t="shared" si="328"/>
        <v>119</v>
      </c>
      <c r="M4206" t="str">
        <f>IF(COUNT(FIND({0,1,2,3,4,5,6,7,8,9},IF(ISBLANK(A4206),IF(LEN(TRIM(B4206))&gt;0,TRIM(B4206),TRIM(C4206)),"")))&gt;0,IF(ISBLANK(A4206),IF(LEN(TRIM(B4206))&gt;0,TRIM(B4206),TRIM(C4206)),""),"")</f>
        <v>37</v>
      </c>
      <c r="N4206" t="str">
        <f>IF(COUNT(FIND({0,1,2,3,4,5,6,7,8,9},IF(ISBLANK(A4206),IF(LEN(TRIM(B4206))&gt;0,TRIM(C4206),LEFT(D4206, 4)),"")))&gt;0,IF(ISBLANK(A4206),IF(LEN(TRIM(B4206))&gt;0,TRIM(C4206),LEFT(D4206, 4)),""),"")</f>
        <v>133</v>
      </c>
      <c r="O4206" t="str">
        <f t="shared" si="329"/>
        <v>NC</v>
      </c>
      <c r="P4206" t="str">
        <f>TRIM(IF(COUNT(FIND({0,1,2,3,4,5,6,7,8,9},B4206))&gt;0,D4206,IF(LEN(TRIM(B4206))&gt;0,CONCATENATE(B4206,C4206,D4206),MID(D4206,4,LEN(D4206)))))</f>
        <v>Onslow</v>
      </c>
      <c r="Q4206">
        <f t="shared" si="330"/>
        <v>15</v>
      </c>
      <c r="R4206">
        <f t="shared" si="331"/>
        <v>21</v>
      </c>
    </row>
    <row r="4207" spans="2:18" x14ac:dyDescent="0.25">
      <c r="B4207" s="1" t="s">
        <v>128</v>
      </c>
      <c r="C4207" s="1" t="s">
        <v>60</v>
      </c>
      <c r="D4207" s="1" t="s">
        <v>362</v>
      </c>
      <c r="E4207" s="1" t="s">
        <v>129</v>
      </c>
      <c r="F4207">
        <v>15</v>
      </c>
      <c r="G4207">
        <v>0.08</v>
      </c>
      <c r="H4207">
        <v>26</v>
      </c>
      <c r="I4207">
        <v>0.08</v>
      </c>
      <c r="K4207">
        <f t="shared" si="327"/>
        <v>36</v>
      </c>
      <c r="L4207">
        <f t="shared" si="328"/>
        <v>119</v>
      </c>
      <c r="M4207" t="str">
        <f>IF(COUNT(FIND({0,1,2,3,4,5,6,7,8,9},IF(ISBLANK(A4207),IF(LEN(TRIM(B4207))&gt;0,TRIM(B4207),TRIM(C4207)),"")))&gt;0,IF(ISBLANK(A4207),IF(LEN(TRIM(B4207))&gt;0,TRIM(B4207),TRIM(C4207)),""),"")</f>
        <v>24</v>
      </c>
      <c r="N4207" t="str">
        <f>IF(COUNT(FIND({0,1,2,3,4,5,6,7,8,9},IF(ISBLANK(A4207),IF(LEN(TRIM(B4207))&gt;0,TRIM(C4207),LEFT(D4207, 4)),"")))&gt;0,IF(ISBLANK(A4207),IF(LEN(TRIM(B4207))&gt;0,TRIM(C4207),LEFT(D4207, 4)),""),"")</f>
        <v>027</v>
      </c>
      <c r="O4207" t="str">
        <f t="shared" si="329"/>
        <v>Md</v>
      </c>
      <c r="P4207" t="str">
        <f>TRIM(IF(COUNT(FIND({0,1,2,3,4,5,6,7,8,9},B4207))&gt;0,D4207,IF(LEN(TRIM(B4207))&gt;0,CONCATENATE(B4207,C4207,D4207),MID(D4207,4,LEN(D4207)))))</f>
        <v>Howard</v>
      </c>
      <c r="Q4207">
        <f t="shared" si="330"/>
        <v>15</v>
      </c>
      <c r="R4207">
        <f t="shared" si="331"/>
        <v>26</v>
      </c>
    </row>
    <row r="4208" spans="2:18" x14ac:dyDescent="0.25">
      <c r="B4208" s="1" t="s">
        <v>84</v>
      </c>
      <c r="C4208" s="1" t="s">
        <v>64</v>
      </c>
      <c r="D4208" s="1" t="s">
        <v>378</v>
      </c>
      <c r="E4208" s="1" t="s">
        <v>86</v>
      </c>
      <c r="F4208">
        <v>14</v>
      </c>
      <c r="G4208">
        <v>0.08</v>
      </c>
      <c r="H4208">
        <v>41</v>
      </c>
      <c r="I4208">
        <v>0.12</v>
      </c>
      <c r="K4208">
        <f t="shared" si="327"/>
        <v>36</v>
      </c>
      <c r="L4208">
        <f t="shared" si="328"/>
        <v>119</v>
      </c>
      <c r="M4208" t="str">
        <f>IF(COUNT(FIND({0,1,2,3,4,5,6,7,8,9},IF(ISBLANK(A4208),IF(LEN(TRIM(B4208))&gt;0,TRIM(B4208),TRIM(C4208)),"")))&gt;0,IF(ISBLANK(A4208),IF(LEN(TRIM(B4208))&gt;0,TRIM(B4208),TRIM(C4208)),""),"")</f>
        <v>34</v>
      </c>
      <c r="N4208" t="str">
        <f>IF(COUNT(FIND({0,1,2,3,4,5,6,7,8,9},IF(ISBLANK(A4208),IF(LEN(TRIM(B4208))&gt;0,TRIM(C4208),LEFT(D4208, 4)),"")))&gt;0,IF(ISBLANK(A4208),IF(LEN(TRIM(B4208))&gt;0,TRIM(C4208),LEFT(D4208, 4)),""),"")</f>
        <v>019</v>
      </c>
      <c r="O4208" t="str">
        <f t="shared" si="329"/>
        <v>NJ</v>
      </c>
      <c r="P4208" t="str">
        <f>TRIM(IF(COUNT(FIND({0,1,2,3,4,5,6,7,8,9},B4208))&gt;0,D4208,IF(LEN(TRIM(B4208))&gt;0,CONCATENATE(B4208,C4208,D4208),MID(D4208,4,LEN(D4208)))))</f>
        <v>Hunterdon</v>
      </c>
      <c r="Q4208">
        <f t="shared" si="330"/>
        <v>14</v>
      </c>
      <c r="R4208">
        <f t="shared" si="331"/>
        <v>41</v>
      </c>
    </row>
    <row r="4209" spans="2:18" x14ac:dyDescent="0.25">
      <c r="B4209" s="1" t="s">
        <v>351</v>
      </c>
      <c r="C4209" s="1" t="s">
        <v>373</v>
      </c>
      <c r="D4209" s="1" t="s">
        <v>374</v>
      </c>
      <c r="E4209" s="1" t="s">
        <v>353</v>
      </c>
      <c r="F4209">
        <v>14</v>
      </c>
      <c r="G4209">
        <v>0.08</v>
      </c>
      <c r="H4209">
        <v>38</v>
      </c>
      <c r="I4209">
        <v>0.11</v>
      </c>
      <c r="K4209">
        <f t="shared" si="327"/>
        <v>36</v>
      </c>
      <c r="L4209">
        <f t="shared" si="328"/>
        <v>119</v>
      </c>
      <c r="M4209" t="str">
        <f>IF(COUNT(FIND({0,1,2,3,4,5,6,7,8,9},IF(ISBLANK(A4209),IF(LEN(TRIM(B4209))&gt;0,TRIM(B4209),TRIM(C4209)),"")))&gt;0,IF(ISBLANK(A4209),IF(LEN(TRIM(B4209))&gt;0,TRIM(B4209),TRIM(C4209)),""),"")</f>
        <v>47</v>
      </c>
      <c r="N4209" t="str">
        <f>IF(COUNT(FIND({0,1,2,3,4,5,6,7,8,9},IF(ISBLANK(A4209),IF(LEN(TRIM(B4209))&gt;0,TRIM(C4209),LEFT(D4209, 4)),"")))&gt;0,IF(ISBLANK(A4209),IF(LEN(TRIM(B4209))&gt;0,TRIM(C4209),LEFT(D4209, 4)),""),"")</f>
        <v>157</v>
      </c>
      <c r="O4209" t="str">
        <f t="shared" si="329"/>
        <v>Tn</v>
      </c>
      <c r="P4209" t="str">
        <f>TRIM(IF(COUNT(FIND({0,1,2,3,4,5,6,7,8,9},B4209))&gt;0,D4209,IF(LEN(TRIM(B4209))&gt;0,CONCATENATE(B4209,C4209,D4209),MID(D4209,4,LEN(D4209)))))</f>
        <v>Shelby</v>
      </c>
      <c r="Q4209">
        <f t="shared" si="330"/>
        <v>14</v>
      </c>
      <c r="R4209">
        <f t="shared" si="331"/>
        <v>38</v>
      </c>
    </row>
    <row r="4210" spans="2:18" x14ac:dyDescent="0.25">
      <c r="B4210" s="1" t="s">
        <v>120</v>
      </c>
      <c r="C4210" s="1" t="s">
        <v>154</v>
      </c>
      <c r="D4210" s="1" t="s">
        <v>456</v>
      </c>
      <c r="E4210" s="1" t="s">
        <v>123</v>
      </c>
      <c r="F4210">
        <v>14</v>
      </c>
      <c r="G4210">
        <v>0.08</v>
      </c>
      <c r="H4210">
        <v>35</v>
      </c>
      <c r="I4210">
        <v>0.1</v>
      </c>
      <c r="K4210">
        <f t="shared" si="327"/>
        <v>36</v>
      </c>
      <c r="L4210">
        <f t="shared" si="328"/>
        <v>119</v>
      </c>
      <c r="M4210" t="str">
        <f>IF(COUNT(FIND({0,1,2,3,4,5,6,7,8,9},IF(ISBLANK(A4210),IF(LEN(TRIM(B4210))&gt;0,TRIM(B4210),TRIM(C4210)),"")))&gt;0,IF(ISBLANK(A4210),IF(LEN(TRIM(B4210))&gt;0,TRIM(B4210),TRIM(C4210)),""),"")</f>
        <v>42</v>
      </c>
      <c r="N4210" t="str">
        <f>IF(COUNT(FIND({0,1,2,3,4,5,6,7,8,9},IF(ISBLANK(A4210),IF(LEN(TRIM(B4210))&gt;0,TRIM(C4210),LEFT(D4210, 4)),"")))&gt;0,IF(ISBLANK(A4210),IF(LEN(TRIM(B4210))&gt;0,TRIM(C4210),LEFT(D4210, 4)),""),"")</f>
        <v>079</v>
      </c>
      <c r="O4210" t="str">
        <f t="shared" si="329"/>
        <v>Pa</v>
      </c>
      <c r="P4210" t="str">
        <f>TRIM(IF(COUNT(FIND({0,1,2,3,4,5,6,7,8,9},B4210))&gt;0,D4210,IF(LEN(TRIM(B4210))&gt;0,CONCATENATE(B4210,C4210,D4210),MID(D4210,4,LEN(D4210)))))</f>
        <v>Luzerne</v>
      </c>
      <c r="Q4210">
        <f t="shared" si="330"/>
        <v>14</v>
      </c>
      <c r="R4210">
        <f t="shared" si="331"/>
        <v>35</v>
      </c>
    </row>
    <row r="4211" spans="2:18" x14ac:dyDescent="0.25">
      <c r="B4211" s="1" t="s">
        <v>56</v>
      </c>
      <c r="C4211" s="1" t="s">
        <v>62</v>
      </c>
      <c r="D4211" s="1" t="s">
        <v>367</v>
      </c>
      <c r="E4211" s="1" t="s">
        <v>59</v>
      </c>
      <c r="F4211">
        <v>14</v>
      </c>
      <c r="G4211">
        <v>0.08</v>
      </c>
      <c r="H4211">
        <v>29</v>
      </c>
      <c r="I4211">
        <v>0.09</v>
      </c>
      <c r="K4211">
        <f t="shared" si="327"/>
        <v>36</v>
      </c>
      <c r="L4211">
        <f t="shared" si="328"/>
        <v>119</v>
      </c>
      <c r="M4211" t="str">
        <f>IF(COUNT(FIND({0,1,2,3,4,5,6,7,8,9},IF(ISBLANK(A4211),IF(LEN(TRIM(B4211))&gt;0,TRIM(B4211),TRIM(C4211)),"")))&gt;0,IF(ISBLANK(A4211),IF(LEN(TRIM(B4211))&gt;0,TRIM(B4211),TRIM(C4211)),""),"")</f>
        <v>25</v>
      </c>
      <c r="N4211" t="str">
        <f>IF(COUNT(FIND({0,1,2,3,4,5,6,7,8,9},IF(ISBLANK(A4211),IF(LEN(TRIM(B4211))&gt;0,TRIM(C4211),LEFT(D4211, 4)),"")))&gt;0,IF(ISBLANK(A4211),IF(LEN(TRIM(B4211))&gt;0,TRIM(C4211),LEFT(D4211, 4)),""),"")</f>
        <v>005</v>
      </c>
      <c r="O4211" t="str">
        <f t="shared" si="329"/>
        <v>Ma</v>
      </c>
      <c r="P4211" t="str">
        <f>TRIM(IF(COUNT(FIND({0,1,2,3,4,5,6,7,8,9},B4211))&gt;0,D4211,IF(LEN(TRIM(B4211))&gt;0,CONCATENATE(B4211,C4211,D4211),MID(D4211,4,LEN(D4211)))))</f>
        <v>Bristol</v>
      </c>
      <c r="Q4211">
        <f t="shared" si="330"/>
        <v>14</v>
      </c>
      <c r="R4211">
        <f t="shared" si="331"/>
        <v>29</v>
      </c>
    </row>
    <row r="4212" spans="2:18" x14ac:dyDescent="0.25">
      <c r="B4212" s="1" t="s">
        <v>224</v>
      </c>
      <c r="C4212" s="1" t="s">
        <v>210</v>
      </c>
      <c r="D4212" s="1" t="s">
        <v>148</v>
      </c>
      <c r="E4212" s="1" t="s">
        <v>227</v>
      </c>
      <c r="F4212">
        <v>14</v>
      </c>
      <c r="G4212">
        <v>0.08</v>
      </c>
      <c r="H4212">
        <v>29</v>
      </c>
      <c r="I4212">
        <v>0.09</v>
      </c>
      <c r="K4212">
        <f t="shared" si="327"/>
        <v>36</v>
      </c>
      <c r="L4212">
        <f t="shared" si="328"/>
        <v>119</v>
      </c>
      <c r="M4212" t="str">
        <f>IF(COUNT(FIND({0,1,2,3,4,5,6,7,8,9},IF(ISBLANK(A4212),IF(LEN(TRIM(B4212))&gt;0,TRIM(B4212),TRIM(C4212)),"")))&gt;0,IF(ISBLANK(A4212),IF(LEN(TRIM(B4212))&gt;0,TRIM(B4212),TRIM(C4212)),""),"")</f>
        <v>37</v>
      </c>
      <c r="N4212" t="str">
        <f>IF(COUNT(FIND({0,1,2,3,4,5,6,7,8,9},IF(ISBLANK(A4212),IF(LEN(TRIM(B4212))&gt;0,TRIM(C4212),LEFT(D4212, 4)),"")))&gt;0,IF(ISBLANK(A4212),IF(LEN(TRIM(B4212))&gt;0,TRIM(C4212),LEFT(D4212, 4)),""),"")</f>
        <v>051</v>
      </c>
      <c r="O4212" t="str">
        <f t="shared" si="329"/>
        <v>NC</v>
      </c>
      <c r="P4212" t="str">
        <f>TRIM(IF(COUNT(FIND({0,1,2,3,4,5,6,7,8,9},B4212))&gt;0,D4212,IF(LEN(TRIM(B4212))&gt;0,CONCATENATE(B4212,C4212,D4212),MID(D4212,4,LEN(D4212)))))</f>
        <v>Cumberland</v>
      </c>
      <c r="Q4212">
        <f t="shared" si="330"/>
        <v>14</v>
      </c>
      <c r="R4212">
        <f t="shared" si="331"/>
        <v>29</v>
      </c>
    </row>
    <row r="4213" spans="2:18" x14ac:dyDescent="0.25">
      <c r="B4213" s="1" t="s">
        <v>99</v>
      </c>
      <c r="C4213" s="1" t="s">
        <v>46</v>
      </c>
      <c r="D4213" s="1" t="s">
        <v>375</v>
      </c>
      <c r="E4213" s="1" t="s">
        <v>102</v>
      </c>
      <c r="F4213">
        <v>14</v>
      </c>
      <c r="G4213">
        <v>0.08</v>
      </c>
      <c r="H4213">
        <v>19</v>
      </c>
      <c r="I4213">
        <v>0.06</v>
      </c>
      <c r="K4213">
        <f t="shared" si="327"/>
        <v>36</v>
      </c>
      <c r="L4213">
        <f t="shared" si="328"/>
        <v>119</v>
      </c>
      <c r="M4213" t="str">
        <f>IF(COUNT(FIND({0,1,2,3,4,5,6,7,8,9},IF(ISBLANK(A4213),IF(LEN(TRIM(B4213))&gt;0,TRIM(B4213),TRIM(C4213)),"")))&gt;0,IF(ISBLANK(A4213),IF(LEN(TRIM(B4213))&gt;0,TRIM(B4213),TRIM(C4213)),""),"")</f>
        <v>06</v>
      </c>
      <c r="N4213" t="str">
        <f>IF(COUNT(FIND({0,1,2,3,4,5,6,7,8,9},IF(ISBLANK(A4213),IF(LEN(TRIM(B4213))&gt;0,TRIM(C4213),LEFT(D4213, 4)),"")))&gt;0,IF(ISBLANK(A4213),IF(LEN(TRIM(B4213))&gt;0,TRIM(C4213),LEFT(D4213, 4)),""),"")</f>
        <v>065</v>
      </c>
      <c r="O4213" t="str">
        <f t="shared" si="329"/>
        <v>Ca</v>
      </c>
      <c r="P4213" t="str">
        <f>TRIM(IF(COUNT(FIND({0,1,2,3,4,5,6,7,8,9},B4213))&gt;0,D4213,IF(LEN(TRIM(B4213))&gt;0,CONCATENATE(B4213,C4213,D4213),MID(D4213,4,LEN(D4213)))))</f>
        <v>Riverside</v>
      </c>
      <c r="Q4213">
        <f t="shared" si="330"/>
        <v>14</v>
      </c>
      <c r="R4213">
        <f t="shared" si="331"/>
        <v>19</v>
      </c>
    </row>
    <row r="4214" spans="2:18" x14ac:dyDescent="0.25">
      <c r="B4214" s="1" t="s">
        <v>13</v>
      </c>
      <c r="C4214" s="1" t="s">
        <v>93</v>
      </c>
      <c r="D4214" s="1" t="s">
        <v>94</v>
      </c>
      <c r="E4214" s="1" t="s">
        <v>12</v>
      </c>
      <c r="F4214">
        <v>14</v>
      </c>
      <c r="G4214">
        <v>0.08</v>
      </c>
      <c r="H4214">
        <v>18</v>
      </c>
      <c r="I4214">
        <v>0.05</v>
      </c>
      <c r="K4214">
        <f t="shared" si="327"/>
        <v>36</v>
      </c>
      <c r="L4214">
        <f t="shared" si="328"/>
        <v>119</v>
      </c>
      <c r="M4214" t="str">
        <f>IF(COUNT(FIND({0,1,2,3,4,5,6,7,8,9},IF(ISBLANK(A4214),IF(LEN(TRIM(B4214))&gt;0,TRIM(B4214),TRIM(C4214)),"")))&gt;0,IF(ISBLANK(A4214),IF(LEN(TRIM(B4214))&gt;0,TRIM(B4214),TRIM(C4214)),""),"")</f>
        <v>36</v>
      </c>
      <c r="N4214" t="str">
        <f>IF(COUNT(FIND({0,1,2,3,4,5,6,7,8,9},IF(ISBLANK(A4214),IF(LEN(TRIM(B4214))&gt;0,TRIM(C4214),LEFT(D4214, 4)),"")))&gt;0,IF(ISBLANK(A4214),IF(LEN(TRIM(B4214))&gt;0,TRIM(C4214),LEFT(D4214, 4)),""),"")</f>
        <v>109</v>
      </c>
      <c r="O4214" t="str">
        <f t="shared" si="329"/>
        <v>NY</v>
      </c>
      <c r="P4214" t="str">
        <f>TRIM(IF(COUNT(FIND({0,1,2,3,4,5,6,7,8,9},B4214))&gt;0,D4214,IF(LEN(TRIM(B4214))&gt;0,CONCATENATE(B4214,C4214,D4214),MID(D4214,4,LEN(D4214)))))</f>
        <v>Tompkins</v>
      </c>
      <c r="Q4214">
        <f t="shared" si="330"/>
        <v>14</v>
      </c>
      <c r="R4214">
        <f t="shared" si="331"/>
        <v>18</v>
      </c>
    </row>
    <row r="4215" spans="2:18" x14ac:dyDescent="0.25">
      <c r="B4215" s="1" t="s">
        <v>137</v>
      </c>
      <c r="C4215" s="1" t="s">
        <v>83</v>
      </c>
      <c r="D4215" s="1" t="s">
        <v>536</v>
      </c>
      <c r="E4215" s="1" t="s">
        <v>139</v>
      </c>
      <c r="F4215">
        <v>14</v>
      </c>
      <c r="G4215">
        <v>0.08</v>
      </c>
      <c r="H4215">
        <v>22</v>
      </c>
      <c r="I4215">
        <v>7.0000000000000007E-2</v>
      </c>
      <c r="K4215">
        <f t="shared" si="327"/>
        <v>36</v>
      </c>
      <c r="L4215">
        <f t="shared" si="328"/>
        <v>119</v>
      </c>
      <c r="M4215" t="str">
        <f>IF(COUNT(FIND({0,1,2,3,4,5,6,7,8,9},IF(ISBLANK(A4215),IF(LEN(TRIM(B4215))&gt;0,TRIM(B4215),TRIM(C4215)),"")))&gt;0,IF(ISBLANK(A4215),IF(LEN(TRIM(B4215))&gt;0,TRIM(B4215),TRIM(C4215)),""),"")</f>
        <v>50</v>
      </c>
      <c r="N4215" t="str">
        <f>IF(COUNT(FIND({0,1,2,3,4,5,6,7,8,9},IF(ISBLANK(A4215),IF(LEN(TRIM(B4215))&gt;0,TRIM(C4215),LEFT(D4215, 4)),"")))&gt;0,IF(ISBLANK(A4215),IF(LEN(TRIM(B4215))&gt;0,TRIM(C4215),LEFT(D4215, 4)),""),"")</f>
        <v>025</v>
      </c>
      <c r="O4215" t="str">
        <f t="shared" si="329"/>
        <v>Vt</v>
      </c>
      <c r="P4215" t="str">
        <f>TRIM(IF(COUNT(FIND({0,1,2,3,4,5,6,7,8,9},B4215))&gt;0,D4215,IF(LEN(TRIM(B4215))&gt;0,CONCATENATE(B4215,C4215,D4215),MID(D4215,4,LEN(D4215)))))</f>
        <v>Windham</v>
      </c>
      <c r="Q4215">
        <f t="shared" si="330"/>
        <v>14</v>
      </c>
      <c r="R4215">
        <f t="shared" si="331"/>
        <v>22</v>
      </c>
    </row>
    <row r="4216" spans="2:18" x14ac:dyDescent="0.25">
      <c r="B4216" s="1" t="s">
        <v>159</v>
      </c>
      <c r="C4216" s="1" t="s">
        <v>231</v>
      </c>
      <c r="D4216" s="1" t="s">
        <v>232</v>
      </c>
      <c r="E4216" s="1" t="s">
        <v>161</v>
      </c>
      <c r="F4216">
        <v>13</v>
      </c>
      <c r="G4216">
        <v>7.0000000000000007E-2</v>
      </c>
      <c r="H4216">
        <v>17</v>
      </c>
      <c r="I4216">
        <v>0.05</v>
      </c>
      <c r="K4216">
        <f t="shared" si="327"/>
        <v>36</v>
      </c>
      <c r="L4216">
        <f t="shared" si="328"/>
        <v>119</v>
      </c>
      <c r="M4216" t="str">
        <f>IF(COUNT(FIND({0,1,2,3,4,5,6,7,8,9},IF(ISBLANK(A4216),IF(LEN(TRIM(B4216))&gt;0,TRIM(B4216),TRIM(C4216)),"")))&gt;0,IF(ISBLANK(A4216),IF(LEN(TRIM(B4216))&gt;0,TRIM(B4216),TRIM(C4216)),""),"")</f>
        <v>51</v>
      </c>
      <c r="N4216" t="str">
        <f>IF(COUNT(FIND({0,1,2,3,4,5,6,7,8,9},IF(ISBLANK(A4216),IF(LEN(TRIM(B4216))&gt;0,TRIM(C4216),LEFT(D4216, 4)),"")))&gt;0,IF(ISBLANK(A4216),IF(LEN(TRIM(B4216))&gt;0,TRIM(C4216),LEFT(D4216, 4)),""),"")</f>
        <v>710</v>
      </c>
      <c r="O4216" t="str">
        <f t="shared" si="329"/>
        <v>Va</v>
      </c>
      <c r="P4216" t="str">
        <f>TRIM(IF(COUNT(FIND({0,1,2,3,4,5,6,7,8,9},B4216))&gt;0,D4216,IF(LEN(TRIM(B4216))&gt;0,CONCATENATE(B4216,C4216,D4216),MID(D4216,4,LEN(D4216)))))</f>
        <v>Norfolk city</v>
      </c>
      <c r="Q4216">
        <f t="shared" si="330"/>
        <v>13</v>
      </c>
      <c r="R4216">
        <f t="shared" si="331"/>
        <v>17</v>
      </c>
    </row>
    <row r="4217" spans="2:18" x14ac:dyDescent="0.25">
      <c r="B4217" s="1" t="s">
        <v>144</v>
      </c>
      <c r="C4217" s="1" t="s">
        <v>297</v>
      </c>
      <c r="D4217" s="1" t="s">
        <v>389</v>
      </c>
      <c r="E4217" s="1" t="s">
        <v>146</v>
      </c>
      <c r="F4217">
        <v>13</v>
      </c>
      <c r="G4217">
        <v>7.0000000000000007E-2</v>
      </c>
      <c r="H4217">
        <v>29</v>
      </c>
      <c r="I4217">
        <v>0.09</v>
      </c>
      <c r="K4217">
        <f t="shared" si="327"/>
        <v>36</v>
      </c>
      <c r="L4217">
        <f t="shared" si="328"/>
        <v>119</v>
      </c>
      <c r="M4217" t="str">
        <f>IF(COUNT(FIND({0,1,2,3,4,5,6,7,8,9},IF(ISBLANK(A4217),IF(LEN(TRIM(B4217))&gt;0,TRIM(B4217),TRIM(C4217)),"")))&gt;0,IF(ISBLANK(A4217),IF(LEN(TRIM(B4217))&gt;0,TRIM(B4217),TRIM(C4217)),""),"")</f>
        <v>17</v>
      </c>
      <c r="N4217" t="str">
        <f>IF(COUNT(FIND({0,1,2,3,4,5,6,7,8,9},IF(ISBLANK(A4217),IF(LEN(TRIM(B4217))&gt;0,TRIM(C4217),LEFT(D4217, 4)),"")))&gt;0,IF(ISBLANK(A4217),IF(LEN(TRIM(B4217))&gt;0,TRIM(C4217),LEFT(D4217, 4)),""),"")</f>
        <v>097</v>
      </c>
      <c r="O4217" t="str">
        <f t="shared" si="329"/>
        <v>Il</v>
      </c>
      <c r="P4217" t="str">
        <f>TRIM(IF(COUNT(FIND({0,1,2,3,4,5,6,7,8,9},B4217))&gt;0,D4217,IF(LEN(TRIM(B4217))&gt;0,CONCATENATE(B4217,C4217,D4217),MID(D4217,4,LEN(D4217)))))</f>
        <v>Lake</v>
      </c>
      <c r="Q4217">
        <f t="shared" si="330"/>
        <v>13</v>
      </c>
      <c r="R4217">
        <f t="shared" si="331"/>
        <v>29</v>
      </c>
    </row>
    <row r="4218" spans="2:18" x14ac:dyDescent="0.25">
      <c r="B4218" s="1" t="s">
        <v>251</v>
      </c>
      <c r="C4218" s="1" t="s">
        <v>293</v>
      </c>
      <c r="D4218" s="1" t="s">
        <v>218</v>
      </c>
      <c r="E4218" s="1" t="s">
        <v>253</v>
      </c>
      <c r="F4218">
        <v>13</v>
      </c>
      <c r="G4218">
        <v>7.0000000000000007E-2</v>
      </c>
      <c r="H4218">
        <v>23</v>
      </c>
      <c r="I4218">
        <v>7.0000000000000007E-2</v>
      </c>
      <c r="K4218">
        <f t="shared" si="327"/>
        <v>36</v>
      </c>
      <c r="L4218">
        <f t="shared" si="328"/>
        <v>119</v>
      </c>
      <c r="M4218" t="str">
        <f>IF(COUNT(FIND({0,1,2,3,4,5,6,7,8,9},IF(ISBLANK(A4218),IF(LEN(TRIM(B4218))&gt;0,TRIM(B4218),TRIM(C4218)),"")))&gt;0,IF(ISBLANK(A4218),IF(LEN(TRIM(B4218))&gt;0,TRIM(B4218),TRIM(C4218)),""),"")</f>
        <v>26</v>
      </c>
      <c r="N4218" t="str">
        <f>IF(COUNT(FIND({0,1,2,3,4,5,6,7,8,9},IF(ISBLANK(A4218),IF(LEN(TRIM(B4218))&gt;0,TRIM(C4218),LEFT(D4218, 4)),"")))&gt;0,IF(ISBLANK(A4218),IF(LEN(TRIM(B4218))&gt;0,TRIM(C4218),LEFT(D4218, 4)),""),"")</f>
        <v>049</v>
      </c>
      <c r="O4218" t="str">
        <f t="shared" si="329"/>
        <v>Mi</v>
      </c>
      <c r="P4218" t="str">
        <f>TRIM(IF(COUNT(FIND({0,1,2,3,4,5,6,7,8,9},B4218))&gt;0,D4218,IF(LEN(TRIM(B4218))&gt;0,CONCATENATE(B4218,C4218,D4218),MID(D4218,4,LEN(D4218)))))</f>
        <v>Genesee</v>
      </c>
      <c r="Q4218">
        <f t="shared" si="330"/>
        <v>13</v>
      </c>
      <c r="R4218">
        <f t="shared" si="331"/>
        <v>23</v>
      </c>
    </row>
    <row r="4219" spans="2:18" x14ac:dyDescent="0.25">
      <c r="B4219" s="1" t="s">
        <v>165</v>
      </c>
      <c r="C4219" s="1" t="s">
        <v>48</v>
      </c>
      <c r="D4219" s="1" t="s">
        <v>261</v>
      </c>
      <c r="E4219" s="1" t="s">
        <v>168</v>
      </c>
      <c r="F4219">
        <v>13</v>
      </c>
      <c r="G4219">
        <v>7.0000000000000007E-2</v>
      </c>
      <c r="H4219">
        <v>18</v>
      </c>
      <c r="I4219">
        <v>0.05</v>
      </c>
      <c r="K4219">
        <f t="shared" si="327"/>
        <v>36</v>
      </c>
      <c r="L4219">
        <f t="shared" si="328"/>
        <v>119</v>
      </c>
      <c r="M4219" t="str">
        <f>IF(COUNT(FIND({0,1,2,3,4,5,6,7,8,9},IF(ISBLANK(A4219),IF(LEN(TRIM(B4219))&gt;0,TRIM(B4219),TRIM(C4219)),"")))&gt;0,IF(ISBLANK(A4219),IF(LEN(TRIM(B4219))&gt;0,TRIM(B4219),TRIM(C4219)),""),"")</f>
        <v>48</v>
      </c>
      <c r="N4219" t="str">
        <f>IF(COUNT(FIND({0,1,2,3,4,5,6,7,8,9},IF(ISBLANK(A4219),IF(LEN(TRIM(B4219))&gt;0,TRIM(C4219),LEFT(D4219, 4)),"")))&gt;0,IF(ISBLANK(A4219),IF(LEN(TRIM(B4219))&gt;0,TRIM(C4219),LEFT(D4219, 4)),""),"")</f>
        <v>029</v>
      </c>
      <c r="O4219" t="str">
        <f t="shared" si="329"/>
        <v>Tx</v>
      </c>
      <c r="P4219" t="str">
        <f>TRIM(IF(COUNT(FIND({0,1,2,3,4,5,6,7,8,9},B4219))&gt;0,D4219,IF(LEN(TRIM(B4219))&gt;0,CONCATENATE(B4219,C4219,D4219),MID(D4219,4,LEN(D4219)))))</f>
        <v>Bexar</v>
      </c>
      <c r="Q4219">
        <f t="shared" si="330"/>
        <v>13</v>
      </c>
      <c r="R4219">
        <f t="shared" si="331"/>
        <v>18</v>
      </c>
    </row>
    <row r="4220" spans="2:18" x14ac:dyDescent="0.25">
      <c r="B4220" s="1" t="s">
        <v>224</v>
      </c>
      <c r="C4220" s="1" t="s">
        <v>293</v>
      </c>
      <c r="D4220" s="1" t="s">
        <v>470</v>
      </c>
      <c r="E4220" s="1" t="s">
        <v>227</v>
      </c>
      <c r="F4220">
        <v>13</v>
      </c>
      <c r="G4220">
        <v>7.0000000000000007E-2</v>
      </c>
      <c r="H4220">
        <v>25</v>
      </c>
      <c r="I4220">
        <v>7.0000000000000007E-2</v>
      </c>
      <c r="K4220">
        <f t="shared" si="327"/>
        <v>36</v>
      </c>
      <c r="L4220">
        <f t="shared" si="328"/>
        <v>119</v>
      </c>
      <c r="M4220" t="str">
        <f>IF(COUNT(FIND({0,1,2,3,4,5,6,7,8,9},IF(ISBLANK(A4220),IF(LEN(TRIM(B4220))&gt;0,TRIM(B4220),TRIM(C4220)),"")))&gt;0,IF(ISBLANK(A4220),IF(LEN(TRIM(B4220))&gt;0,TRIM(B4220),TRIM(C4220)),""),"")</f>
        <v>37</v>
      </c>
      <c r="N4220" t="str">
        <f>IF(COUNT(FIND({0,1,2,3,4,5,6,7,8,9},IF(ISBLANK(A4220),IF(LEN(TRIM(B4220))&gt;0,TRIM(C4220),LEFT(D4220, 4)),"")))&gt;0,IF(ISBLANK(A4220),IF(LEN(TRIM(B4220))&gt;0,TRIM(C4220),LEFT(D4220, 4)),""),"")</f>
        <v>049</v>
      </c>
      <c r="O4220" t="str">
        <f t="shared" si="329"/>
        <v>NC</v>
      </c>
      <c r="P4220" t="str">
        <f>TRIM(IF(COUNT(FIND({0,1,2,3,4,5,6,7,8,9},B4220))&gt;0,D4220,IF(LEN(TRIM(B4220))&gt;0,CONCATENATE(B4220,C4220,D4220),MID(D4220,4,LEN(D4220)))))</f>
        <v>Craven</v>
      </c>
      <c r="Q4220">
        <f t="shared" si="330"/>
        <v>13</v>
      </c>
      <c r="R4220">
        <f t="shared" si="331"/>
        <v>25</v>
      </c>
    </row>
    <row r="4221" spans="2:18" x14ac:dyDescent="0.25">
      <c r="B4221" s="1" t="s">
        <v>390</v>
      </c>
      <c r="C4221" s="1" t="s">
        <v>443</v>
      </c>
      <c r="D4221" s="1" t="s">
        <v>444</v>
      </c>
      <c r="E4221" s="1" t="s">
        <v>392</v>
      </c>
      <c r="F4221">
        <v>13</v>
      </c>
      <c r="G4221">
        <v>7.0000000000000007E-2</v>
      </c>
      <c r="H4221">
        <v>22</v>
      </c>
      <c r="I4221">
        <v>7.0000000000000007E-2</v>
      </c>
      <c r="K4221">
        <f t="shared" si="327"/>
        <v>36</v>
      </c>
      <c r="L4221">
        <f t="shared" si="328"/>
        <v>119</v>
      </c>
      <c r="M4221" t="str">
        <f>IF(COUNT(FIND({0,1,2,3,4,5,6,7,8,9},IF(ISBLANK(A4221),IF(LEN(TRIM(B4221))&gt;0,TRIM(B4221),TRIM(C4221)),"")))&gt;0,IF(ISBLANK(A4221),IF(LEN(TRIM(B4221))&gt;0,TRIM(B4221),TRIM(C4221)),""),"")</f>
        <v>29</v>
      </c>
      <c r="N4221" t="str">
        <f>IF(COUNT(FIND({0,1,2,3,4,5,6,7,8,9},IF(ISBLANK(A4221),IF(LEN(TRIM(B4221))&gt;0,TRIM(C4221),LEFT(D4221, 4)),"")))&gt;0,IF(ISBLANK(A4221),IF(LEN(TRIM(B4221))&gt;0,TRIM(C4221),LEFT(D4221, 4)),""),"")</f>
        <v>189</v>
      </c>
      <c r="O4221" t="str">
        <f t="shared" si="329"/>
        <v>Mo</v>
      </c>
      <c r="P4221" t="str">
        <f>TRIM(IF(COUNT(FIND({0,1,2,3,4,5,6,7,8,9},B4221))&gt;0,D4221,IF(LEN(TRIM(B4221))&gt;0,CONCATENATE(B4221,C4221,D4221),MID(D4221,4,LEN(D4221)))))</f>
        <v>St. Louis</v>
      </c>
      <c r="Q4221">
        <f t="shared" si="330"/>
        <v>13</v>
      </c>
      <c r="R4221">
        <f t="shared" si="331"/>
        <v>22</v>
      </c>
    </row>
    <row r="4222" spans="2:18" x14ac:dyDescent="0.25">
      <c r="B4222" s="1" t="s">
        <v>56</v>
      </c>
      <c r="C4222" s="1" t="s">
        <v>76</v>
      </c>
      <c r="D4222" s="1" t="s">
        <v>77</v>
      </c>
      <c r="E4222" s="1" t="s">
        <v>59</v>
      </c>
      <c r="F4222">
        <v>12</v>
      </c>
      <c r="G4222">
        <v>0.06</v>
      </c>
      <c r="H4222">
        <v>28</v>
      </c>
      <c r="I4222">
        <v>0.08</v>
      </c>
      <c r="K4222">
        <f t="shared" si="327"/>
        <v>36</v>
      </c>
      <c r="L4222">
        <f t="shared" si="328"/>
        <v>119</v>
      </c>
      <c r="M4222" t="str">
        <f>IF(COUNT(FIND({0,1,2,3,4,5,6,7,8,9},IF(ISBLANK(A4222),IF(LEN(TRIM(B4222))&gt;0,TRIM(B4222),TRIM(C4222)),"")))&gt;0,IF(ISBLANK(A4222),IF(LEN(TRIM(B4222))&gt;0,TRIM(B4222),TRIM(C4222)),""),"")</f>
        <v>25</v>
      </c>
      <c r="N4222" t="str">
        <f>IF(COUNT(FIND({0,1,2,3,4,5,6,7,8,9},IF(ISBLANK(A4222),IF(LEN(TRIM(B4222))&gt;0,TRIM(C4222),LEFT(D4222, 4)),"")))&gt;0,IF(ISBLANK(A4222),IF(LEN(TRIM(B4222))&gt;0,TRIM(C4222),LEFT(D4222, 4)),""),"")</f>
        <v>003</v>
      </c>
      <c r="O4222" t="str">
        <f t="shared" si="329"/>
        <v>Ma</v>
      </c>
      <c r="P4222" t="str">
        <f>TRIM(IF(COUNT(FIND({0,1,2,3,4,5,6,7,8,9},B4222))&gt;0,D4222,IF(LEN(TRIM(B4222))&gt;0,CONCATENATE(B4222,C4222,D4222),MID(D4222,4,LEN(D4222)))))</f>
        <v>Berkshire</v>
      </c>
      <c r="Q4222">
        <f t="shared" si="330"/>
        <v>12</v>
      </c>
      <c r="R4222">
        <f t="shared" si="331"/>
        <v>28</v>
      </c>
    </row>
    <row r="4223" spans="2:18" x14ac:dyDescent="0.25">
      <c r="B4223" s="1" t="s">
        <v>500</v>
      </c>
      <c r="C4223" s="1" t="s">
        <v>72</v>
      </c>
      <c r="D4223" s="1" t="s">
        <v>501</v>
      </c>
      <c r="E4223" s="1" t="s">
        <v>502</v>
      </c>
      <c r="F4223">
        <v>12</v>
      </c>
      <c r="G4223">
        <v>0.06</v>
      </c>
      <c r="H4223">
        <v>20</v>
      </c>
      <c r="I4223">
        <v>0.06</v>
      </c>
      <c r="K4223">
        <f t="shared" si="327"/>
        <v>36</v>
      </c>
      <c r="L4223">
        <f t="shared" si="328"/>
        <v>119</v>
      </c>
      <c r="M4223" t="str">
        <f>IF(COUNT(FIND({0,1,2,3,4,5,6,7,8,9},IF(ISBLANK(A4223),IF(LEN(TRIM(B4223))&gt;0,TRIM(B4223),TRIM(C4223)),"")))&gt;0,IF(ISBLANK(A4223),IF(LEN(TRIM(B4223))&gt;0,TRIM(B4223),TRIM(C4223)),""),"")</f>
        <v>49</v>
      </c>
      <c r="N4223" t="str">
        <f>IF(COUNT(FIND({0,1,2,3,4,5,6,7,8,9},IF(ISBLANK(A4223),IF(LEN(TRIM(B4223))&gt;0,TRIM(C4223),LEFT(D4223, 4)),"")))&gt;0,IF(ISBLANK(A4223),IF(LEN(TRIM(B4223))&gt;0,TRIM(C4223),LEFT(D4223, 4)),""),"")</f>
        <v>035</v>
      </c>
      <c r="O4223" t="str">
        <f t="shared" si="329"/>
        <v>Ut</v>
      </c>
      <c r="P4223" t="str">
        <f>TRIM(IF(COUNT(FIND({0,1,2,3,4,5,6,7,8,9},B4223))&gt;0,D4223,IF(LEN(TRIM(B4223))&gt;0,CONCATENATE(B4223,C4223,D4223),MID(D4223,4,LEN(D4223)))))</f>
        <v>Salt Lake</v>
      </c>
      <c r="Q4223">
        <f t="shared" si="330"/>
        <v>12</v>
      </c>
      <c r="R4223">
        <f t="shared" si="331"/>
        <v>20</v>
      </c>
    </row>
    <row r="4224" spans="2:18" x14ac:dyDescent="0.25">
      <c r="B4224" s="1" t="s">
        <v>13</v>
      </c>
      <c r="C4224" s="1" t="s">
        <v>81</v>
      </c>
      <c r="D4224" s="1" t="s">
        <v>82</v>
      </c>
      <c r="E4224" s="1" t="s">
        <v>12</v>
      </c>
      <c r="F4224">
        <v>12</v>
      </c>
      <c r="G4224">
        <v>0.06</v>
      </c>
      <c r="H4224">
        <v>27</v>
      </c>
      <c r="I4224">
        <v>0.08</v>
      </c>
      <c r="K4224">
        <f t="shared" si="327"/>
        <v>36</v>
      </c>
      <c r="L4224">
        <f t="shared" si="328"/>
        <v>119</v>
      </c>
      <c r="M4224" t="str">
        <f>IF(COUNT(FIND({0,1,2,3,4,5,6,7,8,9},IF(ISBLANK(A4224),IF(LEN(TRIM(B4224))&gt;0,TRIM(B4224),TRIM(C4224)),"")))&gt;0,IF(ISBLANK(A4224),IF(LEN(TRIM(B4224))&gt;0,TRIM(B4224),TRIM(C4224)),""),"")</f>
        <v>36</v>
      </c>
      <c r="N4224" t="str">
        <f>IF(COUNT(FIND({0,1,2,3,4,5,6,7,8,9},IF(ISBLANK(A4224),IF(LEN(TRIM(B4224))&gt;0,TRIM(C4224),LEFT(D4224, 4)),"")))&gt;0,IF(ISBLANK(A4224),IF(LEN(TRIM(B4224))&gt;0,TRIM(C4224),LEFT(D4224, 4)),""),"")</f>
        <v>077</v>
      </c>
      <c r="O4224" t="str">
        <f t="shared" si="329"/>
        <v>NY</v>
      </c>
      <c r="P4224" t="str">
        <f>TRIM(IF(COUNT(FIND({0,1,2,3,4,5,6,7,8,9},B4224))&gt;0,D4224,IF(LEN(TRIM(B4224))&gt;0,CONCATENATE(B4224,C4224,D4224),MID(D4224,4,LEN(D4224)))))</f>
        <v>Otsego</v>
      </c>
      <c r="Q4224">
        <f t="shared" si="330"/>
        <v>12</v>
      </c>
      <c r="R4224">
        <f t="shared" si="331"/>
        <v>27</v>
      </c>
    </row>
    <row r="4225" spans="2:18" x14ac:dyDescent="0.25">
      <c r="B4225" s="1" t="s">
        <v>159</v>
      </c>
      <c r="C4225" s="1" t="s">
        <v>336</v>
      </c>
      <c r="D4225" s="1" t="s">
        <v>608</v>
      </c>
      <c r="E4225" s="1" t="s">
        <v>161</v>
      </c>
      <c r="F4225">
        <v>12</v>
      </c>
      <c r="G4225">
        <v>0.06</v>
      </c>
      <c r="H4225">
        <v>26</v>
      </c>
      <c r="I4225">
        <v>0.08</v>
      </c>
      <c r="K4225">
        <f t="shared" si="327"/>
        <v>36</v>
      </c>
      <c r="L4225">
        <f t="shared" si="328"/>
        <v>119</v>
      </c>
      <c r="M4225" t="str">
        <f>IF(COUNT(FIND({0,1,2,3,4,5,6,7,8,9},IF(ISBLANK(A4225),IF(LEN(TRIM(B4225))&gt;0,TRIM(B4225),TRIM(C4225)),"")))&gt;0,IF(ISBLANK(A4225),IF(LEN(TRIM(B4225))&gt;0,TRIM(B4225),TRIM(C4225)),""),"")</f>
        <v>51</v>
      </c>
      <c r="N4225" t="str">
        <f>IF(COUNT(FIND({0,1,2,3,4,5,6,7,8,9},IF(ISBLANK(A4225),IF(LEN(TRIM(B4225))&gt;0,TRIM(C4225),LEFT(D4225, 4)),"")))&gt;0,IF(ISBLANK(A4225),IF(LEN(TRIM(B4225))&gt;0,TRIM(C4225),LEFT(D4225, 4)),""),"")</f>
        <v>041</v>
      </c>
      <c r="O4225" t="str">
        <f t="shared" si="329"/>
        <v>Va</v>
      </c>
      <c r="P4225" t="str">
        <f>TRIM(IF(COUNT(FIND({0,1,2,3,4,5,6,7,8,9},B4225))&gt;0,D4225,IF(LEN(TRIM(B4225))&gt;0,CONCATENATE(B4225,C4225,D4225),MID(D4225,4,LEN(D4225)))))</f>
        <v>Chesterfield</v>
      </c>
      <c r="Q4225">
        <f t="shared" si="330"/>
        <v>12</v>
      </c>
      <c r="R4225">
        <f t="shared" si="331"/>
        <v>26</v>
      </c>
    </row>
    <row r="4226" spans="2:18" x14ac:dyDescent="0.25">
      <c r="B4226" s="1" t="s">
        <v>262</v>
      </c>
      <c r="C4226" s="1" t="s">
        <v>54</v>
      </c>
      <c r="D4226" s="1" t="s">
        <v>263</v>
      </c>
      <c r="E4226" s="1" t="s">
        <v>264</v>
      </c>
      <c r="F4226">
        <v>11</v>
      </c>
      <c r="G4226">
        <v>0.06</v>
      </c>
      <c r="H4226">
        <v>13</v>
      </c>
      <c r="I4226">
        <v>0.04</v>
      </c>
      <c r="K4226">
        <f t="shared" si="327"/>
        <v>36</v>
      </c>
      <c r="L4226">
        <f t="shared" si="328"/>
        <v>119</v>
      </c>
      <c r="M4226" t="str">
        <f>IF(COUNT(FIND({0,1,2,3,4,5,6,7,8,9},IF(ISBLANK(A4226),IF(LEN(TRIM(B4226))&gt;0,TRIM(B4226),TRIM(C4226)),"")))&gt;0,IF(ISBLANK(A4226),IF(LEN(TRIM(B4226))&gt;0,TRIM(B4226),TRIM(C4226)),""),"")</f>
        <v>22</v>
      </c>
      <c r="N4226" t="str">
        <f>IF(COUNT(FIND({0,1,2,3,4,5,6,7,8,9},IF(ISBLANK(A4226),IF(LEN(TRIM(B4226))&gt;0,TRIM(C4226),LEFT(D4226, 4)),"")))&gt;0,IF(ISBLANK(A4226),IF(LEN(TRIM(B4226))&gt;0,TRIM(C4226),LEFT(D4226, 4)),""),"")</f>
        <v>071</v>
      </c>
      <c r="O4226" t="str">
        <f t="shared" si="329"/>
        <v>La</v>
      </c>
      <c r="P4226" t="str">
        <f>TRIM(IF(COUNT(FIND({0,1,2,3,4,5,6,7,8,9},B4226))&gt;0,D4226,IF(LEN(TRIM(B4226))&gt;0,CONCATENATE(B4226,C4226,D4226),MID(D4226,4,LEN(D4226)))))</f>
        <v>Orleans</v>
      </c>
      <c r="Q4226">
        <f t="shared" si="330"/>
        <v>11</v>
      </c>
      <c r="R4226">
        <f t="shared" si="331"/>
        <v>13</v>
      </c>
    </row>
    <row r="4227" spans="2:18" x14ac:dyDescent="0.25">
      <c r="B4227" s="1" t="s">
        <v>159</v>
      </c>
      <c r="C4227" s="1" t="s">
        <v>338</v>
      </c>
      <c r="D4227" s="1" t="s">
        <v>377</v>
      </c>
      <c r="E4227" s="1" t="s">
        <v>161</v>
      </c>
      <c r="F4227">
        <v>11</v>
      </c>
      <c r="G4227">
        <v>0.06</v>
      </c>
      <c r="H4227">
        <v>19</v>
      </c>
      <c r="I4227">
        <v>0.06</v>
      </c>
      <c r="K4227">
        <f t="shared" si="327"/>
        <v>36</v>
      </c>
      <c r="L4227">
        <f t="shared" si="328"/>
        <v>119</v>
      </c>
      <c r="M4227" t="str">
        <f>IF(COUNT(FIND({0,1,2,3,4,5,6,7,8,9},IF(ISBLANK(A4227),IF(LEN(TRIM(B4227))&gt;0,TRIM(B4227),TRIM(C4227)),"")))&gt;0,IF(ISBLANK(A4227),IF(LEN(TRIM(B4227))&gt;0,TRIM(B4227),TRIM(C4227)),""),"")</f>
        <v>51</v>
      </c>
      <c r="N4227" t="str">
        <f>IF(COUNT(FIND({0,1,2,3,4,5,6,7,8,9},IF(ISBLANK(A4227),IF(LEN(TRIM(B4227))&gt;0,TRIM(C4227),LEFT(D4227, 4)),"")))&gt;0,IF(ISBLANK(A4227),IF(LEN(TRIM(B4227))&gt;0,TRIM(C4227),LEFT(D4227, 4)),""),"")</f>
        <v>153</v>
      </c>
      <c r="O4227" t="str">
        <f t="shared" si="329"/>
        <v>Va</v>
      </c>
      <c r="P4227" t="str">
        <f>TRIM(IF(COUNT(FIND({0,1,2,3,4,5,6,7,8,9},B4227))&gt;0,D4227,IF(LEN(TRIM(B4227))&gt;0,CONCATENATE(B4227,C4227,D4227),MID(D4227,4,LEN(D4227)))))</f>
        <v>Prince William</v>
      </c>
      <c r="Q4227">
        <f t="shared" si="330"/>
        <v>11</v>
      </c>
      <c r="R4227">
        <f t="shared" si="331"/>
        <v>19</v>
      </c>
    </row>
    <row r="4228" spans="2:18" x14ac:dyDescent="0.25">
      <c r="B4228" s="1" t="s">
        <v>147</v>
      </c>
      <c r="C4228" s="1" t="s">
        <v>62</v>
      </c>
      <c r="D4228" s="1" t="s">
        <v>148</v>
      </c>
      <c r="E4228" s="1" t="s">
        <v>149</v>
      </c>
      <c r="F4228">
        <v>11</v>
      </c>
      <c r="G4228">
        <v>0.06</v>
      </c>
      <c r="H4228">
        <v>22</v>
      </c>
      <c r="I4228">
        <v>7.0000000000000007E-2</v>
      </c>
      <c r="K4228">
        <f t="shared" ref="K4228:K4291" si="332">VALUE(IF(ISBLANK(A4228),K4227,A4228))</f>
        <v>36</v>
      </c>
      <c r="L4228">
        <f t="shared" ref="L4228:L4291" si="333">VALUE(IF(ISBLANK(A4228),L4227,CONCATENATE(TRIM(B4228),TRIM(C4228))))</f>
        <v>119</v>
      </c>
      <c r="M4228" t="str">
        <f>IF(COUNT(FIND({0,1,2,3,4,5,6,7,8,9},IF(ISBLANK(A4228),IF(LEN(TRIM(B4228))&gt;0,TRIM(B4228),TRIM(C4228)),"")))&gt;0,IF(ISBLANK(A4228),IF(LEN(TRIM(B4228))&gt;0,TRIM(B4228),TRIM(C4228)),""),"")</f>
        <v>23</v>
      </c>
      <c r="N4228" t="str">
        <f>IF(COUNT(FIND({0,1,2,3,4,5,6,7,8,9},IF(ISBLANK(A4228),IF(LEN(TRIM(B4228))&gt;0,TRIM(C4228),LEFT(D4228, 4)),"")))&gt;0,IF(ISBLANK(A4228),IF(LEN(TRIM(B4228))&gt;0,TRIM(C4228),LEFT(D4228, 4)),""),"")</f>
        <v>005</v>
      </c>
      <c r="O4228" t="str">
        <f t="shared" ref="O4228:O4291" si="334">IF(LEN(TRIM(E4228))&gt;0,E4228,"XX")</f>
        <v>Me</v>
      </c>
      <c r="P4228" t="str">
        <f>TRIM(IF(COUNT(FIND({0,1,2,3,4,5,6,7,8,9},B4228))&gt;0,D4228,IF(LEN(TRIM(B4228))&gt;0,CONCATENATE(B4228,C4228,D4228),MID(D4228,4,LEN(D4228)))))</f>
        <v>Cumberland</v>
      </c>
      <c r="Q4228">
        <f t="shared" ref="Q4228:Q4291" si="335">F4228</f>
        <v>11</v>
      </c>
      <c r="R4228">
        <f t="shared" ref="R4228:R4291" si="336">H4228</f>
        <v>22</v>
      </c>
    </row>
    <row r="4229" spans="2:18" x14ac:dyDescent="0.25">
      <c r="B4229" s="1" t="s">
        <v>251</v>
      </c>
      <c r="C4229" s="1" t="s">
        <v>445</v>
      </c>
      <c r="D4229" s="1" t="s">
        <v>446</v>
      </c>
      <c r="E4229" s="1" t="s">
        <v>253</v>
      </c>
      <c r="F4229">
        <v>11</v>
      </c>
      <c r="G4229">
        <v>0.06</v>
      </c>
      <c r="H4229">
        <v>12</v>
      </c>
      <c r="I4229">
        <v>0.04</v>
      </c>
      <c r="K4229">
        <f t="shared" si="332"/>
        <v>36</v>
      </c>
      <c r="L4229">
        <f t="shared" si="333"/>
        <v>119</v>
      </c>
      <c r="M4229" t="str">
        <f>IF(COUNT(FIND({0,1,2,3,4,5,6,7,8,9},IF(ISBLANK(A4229),IF(LEN(TRIM(B4229))&gt;0,TRIM(B4229),TRIM(C4229)),"")))&gt;0,IF(ISBLANK(A4229),IF(LEN(TRIM(B4229))&gt;0,TRIM(B4229),TRIM(C4229)),""),"")</f>
        <v>26</v>
      </c>
      <c r="N4229" t="str">
        <f>IF(COUNT(FIND({0,1,2,3,4,5,6,7,8,9},IF(ISBLANK(A4229),IF(LEN(TRIM(B4229))&gt;0,TRIM(C4229),LEFT(D4229, 4)),"")))&gt;0,IF(ISBLANK(A4229),IF(LEN(TRIM(B4229))&gt;0,TRIM(C4229),LEFT(D4229, 4)),""),"")</f>
        <v>161</v>
      </c>
      <c r="O4229" t="str">
        <f t="shared" si="334"/>
        <v>Mi</v>
      </c>
      <c r="P4229" t="str">
        <f>TRIM(IF(COUNT(FIND({0,1,2,3,4,5,6,7,8,9},B4229))&gt;0,D4229,IF(LEN(TRIM(B4229))&gt;0,CONCATENATE(B4229,C4229,D4229),MID(D4229,4,LEN(D4229)))))</f>
        <v>Washtenaw</v>
      </c>
      <c r="Q4229">
        <f t="shared" si="335"/>
        <v>11</v>
      </c>
      <c r="R4229">
        <f t="shared" si="336"/>
        <v>12</v>
      </c>
    </row>
    <row r="4230" spans="2:18" x14ac:dyDescent="0.25">
      <c r="B4230" s="1" t="s">
        <v>56</v>
      </c>
      <c r="C4230" s="1" t="s">
        <v>140</v>
      </c>
      <c r="D4230" s="1" t="s">
        <v>185</v>
      </c>
      <c r="E4230" s="1" t="s">
        <v>59</v>
      </c>
      <c r="F4230">
        <v>11</v>
      </c>
      <c r="G4230">
        <v>0.06</v>
      </c>
      <c r="H4230">
        <v>13</v>
      </c>
      <c r="I4230">
        <v>0.04</v>
      </c>
      <c r="K4230">
        <f t="shared" si="332"/>
        <v>36</v>
      </c>
      <c r="L4230">
        <f t="shared" si="333"/>
        <v>119</v>
      </c>
      <c r="M4230" t="str">
        <f>IF(COUNT(FIND({0,1,2,3,4,5,6,7,8,9},IF(ISBLANK(A4230),IF(LEN(TRIM(B4230))&gt;0,TRIM(B4230),TRIM(C4230)),"")))&gt;0,IF(ISBLANK(A4230),IF(LEN(TRIM(B4230))&gt;0,TRIM(B4230),TRIM(C4230)),""),"")</f>
        <v>25</v>
      </c>
      <c r="N4230" t="str">
        <f>IF(COUNT(FIND({0,1,2,3,4,5,6,7,8,9},IF(ISBLANK(A4230),IF(LEN(TRIM(B4230))&gt;0,TRIM(C4230),LEFT(D4230, 4)),"")))&gt;0,IF(ISBLANK(A4230),IF(LEN(TRIM(B4230))&gt;0,TRIM(C4230),LEFT(D4230, 4)),""),"")</f>
        <v>015</v>
      </c>
      <c r="O4230" t="str">
        <f t="shared" si="334"/>
        <v>Ma</v>
      </c>
      <c r="P4230" t="str">
        <f>TRIM(IF(COUNT(FIND({0,1,2,3,4,5,6,7,8,9},B4230))&gt;0,D4230,IF(LEN(TRIM(B4230))&gt;0,CONCATENATE(B4230,C4230,D4230),MID(D4230,4,LEN(D4230)))))</f>
        <v>Hampshire</v>
      </c>
      <c r="Q4230">
        <f t="shared" si="335"/>
        <v>11</v>
      </c>
      <c r="R4230">
        <f t="shared" si="336"/>
        <v>13</v>
      </c>
    </row>
    <row r="4231" spans="2:18" x14ac:dyDescent="0.25">
      <c r="B4231" s="1" t="s">
        <v>390</v>
      </c>
      <c r="C4231" s="1" t="s">
        <v>180</v>
      </c>
      <c r="D4231" s="1" t="s">
        <v>509</v>
      </c>
      <c r="E4231" s="1" t="s">
        <v>392</v>
      </c>
      <c r="F4231">
        <v>11</v>
      </c>
      <c r="G4231">
        <v>0.06</v>
      </c>
      <c r="H4231">
        <v>21</v>
      </c>
      <c r="I4231">
        <v>0.06</v>
      </c>
      <c r="K4231">
        <f t="shared" si="332"/>
        <v>36</v>
      </c>
      <c r="L4231">
        <f t="shared" si="333"/>
        <v>119</v>
      </c>
      <c r="M4231" t="str">
        <f>IF(COUNT(FIND({0,1,2,3,4,5,6,7,8,9},IF(ISBLANK(A4231),IF(LEN(TRIM(B4231))&gt;0,TRIM(B4231),TRIM(C4231)),"")))&gt;0,IF(ISBLANK(A4231),IF(LEN(TRIM(B4231))&gt;0,TRIM(B4231),TRIM(C4231)),""),"")</f>
        <v>29</v>
      </c>
      <c r="N4231" t="str">
        <f>IF(COUNT(FIND({0,1,2,3,4,5,6,7,8,9},IF(ISBLANK(A4231),IF(LEN(TRIM(B4231))&gt;0,TRIM(C4231),LEFT(D4231, 4)),"")))&gt;0,IF(ISBLANK(A4231),IF(LEN(TRIM(B4231))&gt;0,TRIM(C4231),LEFT(D4231, 4)),""),"")</f>
        <v>510</v>
      </c>
      <c r="O4231" t="str">
        <f t="shared" si="334"/>
        <v>Mo</v>
      </c>
      <c r="P4231" t="str">
        <f>TRIM(IF(COUNT(FIND({0,1,2,3,4,5,6,7,8,9},B4231))&gt;0,D4231,IF(LEN(TRIM(B4231))&gt;0,CONCATENATE(B4231,C4231,D4231),MID(D4231,4,LEN(D4231)))))</f>
        <v>St. Louis city</v>
      </c>
      <c r="Q4231">
        <f t="shared" si="335"/>
        <v>11</v>
      </c>
      <c r="R4231">
        <f t="shared" si="336"/>
        <v>21</v>
      </c>
    </row>
    <row r="4232" spans="2:18" x14ac:dyDescent="0.25">
      <c r="B4232" s="1" t="s">
        <v>137</v>
      </c>
      <c r="C4232" s="1" t="s">
        <v>76</v>
      </c>
      <c r="D4232" s="1" t="s">
        <v>138</v>
      </c>
      <c r="E4232" s="1" t="s">
        <v>139</v>
      </c>
      <c r="F4232">
        <v>11</v>
      </c>
      <c r="G4232">
        <v>0.06</v>
      </c>
      <c r="H4232">
        <v>16</v>
      </c>
      <c r="I4232">
        <v>0.05</v>
      </c>
      <c r="K4232">
        <f t="shared" si="332"/>
        <v>36</v>
      </c>
      <c r="L4232">
        <f t="shared" si="333"/>
        <v>119</v>
      </c>
      <c r="M4232" t="str">
        <f>IF(COUNT(FIND({0,1,2,3,4,5,6,7,8,9},IF(ISBLANK(A4232),IF(LEN(TRIM(B4232))&gt;0,TRIM(B4232),TRIM(C4232)),"")))&gt;0,IF(ISBLANK(A4232),IF(LEN(TRIM(B4232))&gt;0,TRIM(B4232),TRIM(C4232)),""),"")</f>
        <v>50</v>
      </c>
      <c r="N4232" t="str">
        <f>IF(COUNT(FIND({0,1,2,3,4,5,6,7,8,9},IF(ISBLANK(A4232),IF(LEN(TRIM(B4232))&gt;0,TRIM(C4232),LEFT(D4232, 4)),"")))&gt;0,IF(ISBLANK(A4232),IF(LEN(TRIM(B4232))&gt;0,TRIM(C4232),LEFT(D4232, 4)),""),"")</f>
        <v>003</v>
      </c>
      <c r="O4232" t="str">
        <f t="shared" si="334"/>
        <v>Vt</v>
      </c>
      <c r="P4232" t="str">
        <f>TRIM(IF(COUNT(FIND({0,1,2,3,4,5,6,7,8,9},B4232))&gt;0,D4232,IF(LEN(TRIM(B4232))&gt;0,CONCATENATE(B4232,C4232,D4232),MID(D4232,4,LEN(D4232)))))</f>
        <v>Bennington</v>
      </c>
      <c r="Q4232">
        <f t="shared" si="335"/>
        <v>11</v>
      </c>
      <c r="R4232">
        <f t="shared" si="336"/>
        <v>16</v>
      </c>
    </row>
    <row r="4233" spans="2:18" x14ac:dyDescent="0.25">
      <c r="B4233" s="1" t="s">
        <v>224</v>
      </c>
      <c r="C4233" s="1" t="s">
        <v>383</v>
      </c>
      <c r="D4233" s="1" t="s">
        <v>650</v>
      </c>
      <c r="E4233" s="1" t="s">
        <v>227</v>
      </c>
      <c r="F4233">
        <v>11</v>
      </c>
      <c r="G4233">
        <v>0.06</v>
      </c>
      <c r="H4233">
        <v>30</v>
      </c>
      <c r="I4233">
        <v>0.09</v>
      </c>
      <c r="K4233">
        <f t="shared" si="332"/>
        <v>36</v>
      </c>
      <c r="L4233">
        <f t="shared" si="333"/>
        <v>119</v>
      </c>
      <c r="M4233" t="str">
        <f>IF(COUNT(FIND({0,1,2,3,4,5,6,7,8,9},IF(ISBLANK(A4233),IF(LEN(TRIM(B4233))&gt;0,TRIM(B4233),TRIM(C4233)),"")))&gt;0,IF(ISBLANK(A4233),IF(LEN(TRIM(B4233))&gt;0,TRIM(B4233),TRIM(C4233)),""),"")</f>
        <v>37</v>
      </c>
      <c r="N4233" t="str">
        <f>IF(COUNT(FIND({0,1,2,3,4,5,6,7,8,9},IF(ISBLANK(A4233),IF(LEN(TRIM(B4233))&gt;0,TRIM(C4233),LEFT(D4233, 4)),"")))&gt;0,IF(ISBLANK(A4233),IF(LEN(TRIM(B4233))&gt;0,TRIM(C4233),LEFT(D4233, 4)),""),"")</f>
        <v>129</v>
      </c>
      <c r="O4233" t="str">
        <f t="shared" si="334"/>
        <v>NC</v>
      </c>
      <c r="P4233" t="str">
        <f>TRIM(IF(COUNT(FIND({0,1,2,3,4,5,6,7,8,9},B4233))&gt;0,D4233,IF(LEN(TRIM(B4233))&gt;0,CONCATENATE(B4233,C4233,D4233),MID(D4233,4,LEN(D4233)))))</f>
        <v>New Hanover</v>
      </c>
      <c r="Q4233">
        <f t="shared" si="335"/>
        <v>11</v>
      </c>
      <c r="R4233">
        <f t="shared" si="336"/>
        <v>30</v>
      </c>
    </row>
    <row r="4234" spans="2:18" x14ac:dyDescent="0.25">
      <c r="B4234" s="1" t="s">
        <v>56</v>
      </c>
      <c r="C4234" s="1" t="s">
        <v>136</v>
      </c>
      <c r="D4234" s="1" t="s">
        <v>447</v>
      </c>
      <c r="E4234" s="1" t="s">
        <v>59</v>
      </c>
      <c r="F4234">
        <v>11</v>
      </c>
      <c r="G4234">
        <v>0.06</v>
      </c>
      <c r="H4234">
        <v>23</v>
      </c>
      <c r="I4234">
        <v>7.0000000000000007E-2</v>
      </c>
      <c r="K4234">
        <f t="shared" si="332"/>
        <v>36</v>
      </c>
      <c r="L4234">
        <f t="shared" si="333"/>
        <v>119</v>
      </c>
      <c r="M4234" t="str">
        <f>IF(COUNT(FIND({0,1,2,3,4,5,6,7,8,9},IF(ISBLANK(A4234),IF(LEN(TRIM(B4234))&gt;0,TRIM(B4234),TRIM(C4234)),"")))&gt;0,IF(ISBLANK(A4234),IF(LEN(TRIM(B4234))&gt;0,TRIM(B4234),TRIM(C4234)),""),"")</f>
        <v>25</v>
      </c>
      <c r="N4234" t="str">
        <f>IF(COUNT(FIND({0,1,2,3,4,5,6,7,8,9},IF(ISBLANK(A4234),IF(LEN(TRIM(B4234))&gt;0,TRIM(C4234),LEFT(D4234, 4)),"")))&gt;0,IF(ISBLANK(A4234),IF(LEN(TRIM(B4234))&gt;0,TRIM(C4234),LEFT(D4234, 4)),""),"")</f>
        <v>023</v>
      </c>
      <c r="O4234" t="str">
        <f t="shared" si="334"/>
        <v>Ma</v>
      </c>
      <c r="P4234" t="str">
        <f>TRIM(IF(COUNT(FIND({0,1,2,3,4,5,6,7,8,9},B4234))&gt;0,D4234,IF(LEN(TRIM(B4234))&gt;0,CONCATENATE(B4234,C4234,D4234),MID(D4234,4,LEN(D4234)))))</f>
        <v>Plymouth</v>
      </c>
      <c r="Q4234">
        <f t="shared" si="335"/>
        <v>11</v>
      </c>
      <c r="R4234">
        <f t="shared" si="336"/>
        <v>23</v>
      </c>
    </row>
    <row r="4235" spans="2:18" x14ac:dyDescent="0.25">
      <c r="B4235" s="1" t="s">
        <v>120</v>
      </c>
      <c r="C4235" s="1" t="s">
        <v>50</v>
      </c>
      <c r="D4235" s="1" t="s">
        <v>346</v>
      </c>
      <c r="E4235" s="1" t="s">
        <v>123</v>
      </c>
      <c r="F4235">
        <v>11</v>
      </c>
      <c r="G4235">
        <v>0.06</v>
      </c>
      <c r="H4235">
        <v>16</v>
      </c>
      <c r="I4235">
        <v>0.05</v>
      </c>
      <c r="K4235">
        <f t="shared" si="332"/>
        <v>36</v>
      </c>
      <c r="L4235">
        <f t="shared" si="333"/>
        <v>119</v>
      </c>
      <c r="M4235" t="str">
        <f>IF(COUNT(FIND({0,1,2,3,4,5,6,7,8,9},IF(ISBLANK(A4235),IF(LEN(TRIM(B4235))&gt;0,TRIM(B4235),TRIM(C4235)),"")))&gt;0,IF(ISBLANK(A4235),IF(LEN(TRIM(B4235))&gt;0,TRIM(B4235),TRIM(C4235)),""),"")</f>
        <v>42</v>
      </c>
      <c r="N4235" t="str">
        <f>IF(COUNT(FIND({0,1,2,3,4,5,6,7,8,9},IF(ISBLANK(A4235),IF(LEN(TRIM(B4235))&gt;0,TRIM(C4235),LEFT(D4235, 4)),"")))&gt;0,IF(ISBLANK(A4235),IF(LEN(TRIM(B4235))&gt;0,TRIM(C4235),LEFT(D4235, 4)),""),"")</f>
        <v>095</v>
      </c>
      <c r="O4235" t="str">
        <f t="shared" si="334"/>
        <v>Pa</v>
      </c>
      <c r="P4235" t="str">
        <f>TRIM(IF(COUNT(FIND({0,1,2,3,4,5,6,7,8,9},B4235))&gt;0,D4235,IF(LEN(TRIM(B4235))&gt;0,CONCATENATE(B4235,C4235,D4235),MID(D4235,4,LEN(D4235)))))</f>
        <v>Northampton</v>
      </c>
      <c r="Q4235">
        <f t="shared" si="335"/>
        <v>11</v>
      </c>
      <c r="R4235">
        <f t="shared" si="336"/>
        <v>16</v>
      </c>
    </row>
    <row r="4236" spans="2:18" x14ac:dyDescent="0.25">
      <c r="B4236" s="1" t="s">
        <v>506</v>
      </c>
      <c r="C4236" s="1" t="s">
        <v>210</v>
      </c>
      <c r="D4236" s="1" t="s">
        <v>507</v>
      </c>
      <c r="E4236" s="1" t="s">
        <v>508</v>
      </c>
      <c r="F4236">
        <v>11</v>
      </c>
      <c r="G4236">
        <v>0.06</v>
      </c>
      <c r="H4236">
        <v>20</v>
      </c>
      <c r="I4236">
        <v>0.06</v>
      </c>
      <c r="K4236">
        <f t="shared" si="332"/>
        <v>36</v>
      </c>
      <c r="L4236">
        <f t="shared" si="333"/>
        <v>119</v>
      </c>
      <c r="M4236" t="str">
        <f>IF(COUNT(FIND({0,1,2,3,4,5,6,7,8,9},IF(ISBLANK(A4236),IF(LEN(TRIM(B4236))&gt;0,TRIM(B4236),TRIM(C4236)),"")))&gt;0,IF(ISBLANK(A4236),IF(LEN(TRIM(B4236))&gt;0,TRIM(B4236),TRIM(C4236)),""),"")</f>
        <v>41</v>
      </c>
      <c r="N4236" t="str">
        <f>IF(COUNT(FIND({0,1,2,3,4,5,6,7,8,9},IF(ISBLANK(A4236),IF(LEN(TRIM(B4236))&gt;0,TRIM(C4236),LEFT(D4236, 4)),"")))&gt;0,IF(ISBLANK(A4236),IF(LEN(TRIM(B4236))&gt;0,TRIM(C4236),LEFT(D4236, 4)),""),"")</f>
        <v>051</v>
      </c>
      <c r="O4236" t="str">
        <f t="shared" si="334"/>
        <v>Or</v>
      </c>
      <c r="P4236" t="str">
        <f>TRIM(IF(COUNT(FIND({0,1,2,3,4,5,6,7,8,9},B4236))&gt;0,D4236,IF(LEN(TRIM(B4236))&gt;0,CONCATENATE(B4236,C4236,D4236),MID(D4236,4,LEN(D4236)))))</f>
        <v>Multnomah</v>
      </c>
      <c r="Q4236">
        <f t="shared" si="335"/>
        <v>11</v>
      </c>
      <c r="R4236">
        <f t="shared" si="336"/>
        <v>20</v>
      </c>
    </row>
    <row r="4237" spans="2:18" x14ac:dyDescent="0.25">
      <c r="B4237" s="1" t="s">
        <v>318</v>
      </c>
      <c r="C4237" s="1" t="s">
        <v>93</v>
      </c>
      <c r="D4237" s="1" t="s">
        <v>629</v>
      </c>
      <c r="E4237" s="1" t="s">
        <v>320</v>
      </c>
      <c r="F4237">
        <v>11</v>
      </c>
      <c r="G4237">
        <v>0.06</v>
      </c>
      <c r="H4237">
        <v>21</v>
      </c>
      <c r="I4237">
        <v>0.06</v>
      </c>
      <c r="K4237">
        <f t="shared" si="332"/>
        <v>36</v>
      </c>
      <c r="L4237">
        <f t="shared" si="333"/>
        <v>119</v>
      </c>
      <c r="M4237" t="str">
        <f>IF(COUNT(FIND({0,1,2,3,4,5,6,7,8,9},IF(ISBLANK(A4237),IF(LEN(TRIM(B4237))&gt;0,TRIM(B4237),TRIM(C4237)),"")))&gt;0,IF(ISBLANK(A4237),IF(LEN(TRIM(B4237))&gt;0,TRIM(B4237),TRIM(C4237)),""),"")</f>
        <v>27</v>
      </c>
      <c r="N4237" t="str">
        <f>IF(COUNT(FIND({0,1,2,3,4,5,6,7,8,9},IF(ISBLANK(A4237),IF(LEN(TRIM(B4237))&gt;0,TRIM(C4237),LEFT(D4237, 4)),"")))&gt;0,IF(ISBLANK(A4237),IF(LEN(TRIM(B4237))&gt;0,TRIM(C4237),LEFT(D4237, 4)),""),"")</f>
        <v>109</v>
      </c>
      <c r="O4237" t="str">
        <f t="shared" si="334"/>
        <v>Mn</v>
      </c>
      <c r="P4237" t="str">
        <f>TRIM(IF(COUNT(FIND({0,1,2,3,4,5,6,7,8,9},B4237))&gt;0,D4237,IF(LEN(TRIM(B4237))&gt;0,CONCATENATE(B4237,C4237,D4237),MID(D4237,4,LEN(D4237)))))</f>
        <v>Olmsted</v>
      </c>
      <c r="Q4237">
        <f t="shared" si="335"/>
        <v>11</v>
      </c>
      <c r="R4237">
        <f t="shared" si="336"/>
        <v>21</v>
      </c>
    </row>
    <row r="4238" spans="2:18" x14ac:dyDescent="0.25">
      <c r="B4238" s="1" t="s">
        <v>95</v>
      </c>
      <c r="C4238" s="1" t="s">
        <v>297</v>
      </c>
      <c r="D4238" s="1" t="s">
        <v>464</v>
      </c>
      <c r="E4238" s="1" t="s">
        <v>98</v>
      </c>
      <c r="F4238">
        <v>11</v>
      </c>
      <c r="G4238">
        <v>0.06</v>
      </c>
      <c r="H4238">
        <v>23</v>
      </c>
      <c r="I4238">
        <v>7.0000000000000007E-2</v>
      </c>
      <c r="K4238">
        <f t="shared" si="332"/>
        <v>36</v>
      </c>
      <c r="L4238">
        <f t="shared" si="333"/>
        <v>119</v>
      </c>
      <c r="M4238" t="str">
        <f>IF(COUNT(FIND({0,1,2,3,4,5,6,7,8,9},IF(ISBLANK(A4238),IF(LEN(TRIM(B4238))&gt;0,TRIM(B4238),TRIM(C4238)),"")))&gt;0,IF(ISBLANK(A4238),IF(LEN(TRIM(B4238))&gt;0,TRIM(B4238),TRIM(C4238)),""),"")</f>
        <v>12</v>
      </c>
      <c r="N4238" t="str">
        <f>IF(COUNT(FIND({0,1,2,3,4,5,6,7,8,9},IF(ISBLANK(A4238),IF(LEN(TRIM(B4238))&gt;0,TRIM(C4238),LEFT(D4238, 4)),"")))&gt;0,IF(ISBLANK(A4238),IF(LEN(TRIM(B4238))&gt;0,TRIM(C4238),LEFT(D4238, 4)),""),"")</f>
        <v>097</v>
      </c>
      <c r="O4238" t="str">
        <f t="shared" si="334"/>
        <v>Fl</v>
      </c>
      <c r="P4238" t="str">
        <f>TRIM(IF(COUNT(FIND({0,1,2,3,4,5,6,7,8,9},B4238))&gt;0,D4238,IF(LEN(TRIM(B4238))&gt;0,CONCATENATE(B4238,C4238,D4238),MID(D4238,4,LEN(D4238)))))</f>
        <v>Osceola</v>
      </c>
      <c r="Q4238">
        <f t="shared" si="335"/>
        <v>11</v>
      </c>
      <c r="R4238">
        <f t="shared" si="336"/>
        <v>23</v>
      </c>
    </row>
    <row r="4239" spans="2:18" x14ac:dyDescent="0.25">
      <c r="B4239" s="1" t="s">
        <v>351</v>
      </c>
      <c r="C4239" s="1" t="s">
        <v>100</v>
      </c>
      <c r="D4239" s="1" t="s">
        <v>352</v>
      </c>
      <c r="E4239" s="1" t="s">
        <v>353</v>
      </c>
      <c r="F4239">
        <v>11</v>
      </c>
      <c r="G4239">
        <v>0.06</v>
      </c>
      <c r="H4239">
        <v>23</v>
      </c>
      <c r="I4239">
        <v>7.0000000000000007E-2</v>
      </c>
      <c r="K4239">
        <f t="shared" si="332"/>
        <v>36</v>
      </c>
      <c r="L4239">
        <f t="shared" si="333"/>
        <v>119</v>
      </c>
      <c r="M4239" t="str">
        <f>IF(COUNT(FIND({0,1,2,3,4,5,6,7,8,9},IF(ISBLANK(A4239),IF(LEN(TRIM(B4239))&gt;0,TRIM(B4239),TRIM(C4239)),"")))&gt;0,IF(ISBLANK(A4239),IF(LEN(TRIM(B4239))&gt;0,TRIM(B4239),TRIM(C4239)),""),"")</f>
        <v>47</v>
      </c>
      <c r="N4239" t="str">
        <f>IF(COUNT(FIND({0,1,2,3,4,5,6,7,8,9},IF(ISBLANK(A4239),IF(LEN(TRIM(B4239))&gt;0,TRIM(C4239),LEFT(D4239, 4)),"")))&gt;0,IF(ISBLANK(A4239),IF(LEN(TRIM(B4239))&gt;0,TRIM(C4239),LEFT(D4239, 4)),""),"")</f>
        <v>037</v>
      </c>
      <c r="O4239" t="str">
        <f t="shared" si="334"/>
        <v>Tn</v>
      </c>
      <c r="P4239" t="str">
        <f>TRIM(IF(COUNT(FIND({0,1,2,3,4,5,6,7,8,9},B4239))&gt;0,D4239,IF(LEN(TRIM(B4239))&gt;0,CONCATENATE(B4239,C4239,D4239),MID(D4239,4,LEN(D4239)))))</f>
        <v>Davidson</v>
      </c>
      <c r="Q4239">
        <f t="shared" si="335"/>
        <v>11</v>
      </c>
      <c r="R4239">
        <f t="shared" si="336"/>
        <v>23</v>
      </c>
    </row>
    <row r="4240" spans="2:18" x14ac:dyDescent="0.25">
      <c r="B4240" s="1" t="s">
        <v>120</v>
      </c>
      <c r="C4240" s="1" t="s">
        <v>192</v>
      </c>
      <c r="D4240" s="1" t="s">
        <v>173</v>
      </c>
      <c r="E4240" s="1" t="s">
        <v>123</v>
      </c>
      <c r="F4240">
        <v>10</v>
      </c>
      <c r="G4240">
        <v>0.05</v>
      </c>
      <c r="H4240">
        <v>28</v>
      </c>
      <c r="I4240">
        <v>0.08</v>
      </c>
      <c r="K4240">
        <f t="shared" si="332"/>
        <v>36</v>
      </c>
      <c r="L4240">
        <f t="shared" si="333"/>
        <v>119</v>
      </c>
      <c r="M4240" t="str">
        <f>IF(COUNT(FIND({0,1,2,3,4,5,6,7,8,9},IF(ISBLANK(A4240),IF(LEN(TRIM(B4240))&gt;0,TRIM(B4240),TRIM(C4240)),"")))&gt;0,IF(ISBLANK(A4240),IF(LEN(TRIM(B4240))&gt;0,TRIM(B4240),TRIM(C4240)),""),"")</f>
        <v>42</v>
      </c>
      <c r="N4240" t="str">
        <f>IF(COUNT(FIND({0,1,2,3,4,5,6,7,8,9},IF(ISBLANK(A4240),IF(LEN(TRIM(B4240))&gt;0,TRIM(C4240),LEFT(D4240, 4)),"")))&gt;0,IF(ISBLANK(A4240),IF(LEN(TRIM(B4240))&gt;0,TRIM(C4240),LEFT(D4240, 4)),""),"")</f>
        <v>127</v>
      </c>
      <c r="O4240" t="str">
        <f t="shared" si="334"/>
        <v>Pa</v>
      </c>
      <c r="P4240" t="str">
        <f>TRIM(IF(COUNT(FIND({0,1,2,3,4,5,6,7,8,9},B4240))&gt;0,D4240,IF(LEN(TRIM(B4240))&gt;0,CONCATENATE(B4240,C4240,D4240),MID(D4240,4,LEN(D4240)))))</f>
        <v>Wayne</v>
      </c>
      <c r="Q4240">
        <f t="shared" si="335"/>
        <v>10</v>
      </c>
      <c r="R4240">
        <f t="shared" si="336"/>
        <v>28</v>
      </c>
    </row>
    <row r="4241" spans="2:18" x14ac:dyDescent="0.25">
      <c r="B4241" s="1" t="s">
        <v>120</v>
      </c>
      <c r="C4241" s="1" t="s">
        <v>188</v>
      </c>
      <c r="D4241" s="1" t="s">
        <v>279</v>
      </c>
      <c r="E4241" s="1" t="s">
        <v>123</v>
      </c>
      <c r="F4241">
        <v>10</v>
      </c>
      <c r="G4241">
        <v>0.05</v>
      </c>
      <c r="H4241">
        <v>23</v>
      </c>
      <c r="I4241">
        <v>7.0000000000000007E-2</v>
      </c>
      <c r="K4241">
        <f t="shared" si="332"/>
        <v>36</v>
      </c>
      <c r="L4241">
        <f t="shared" si="333"/>
        <v>119</v>
      </c>
      <c r="M4241" t="str">
        <f>IF(COUNT(FIND({0,1,2,3,4,5,6,7,8,9},IF(ISBLANK(A4241),IF(LEN(TRIM(B4241))&gt;0,TRIM(B4241),TRIM(C4241)),"")))&gt;0,IF(ISBLANK(A4241),IF(LEN(TRIM(B4241))&gt;0,TRIM(B4241),TRIM(C4241)),""),"")</f>
        <v>42</v>
      </c>
      <c r="N4241" t="str">
        <f>IF(COUNT(FIND({0,1,2,3,4,5,6,7,8,9},IF(ISBLANK(A4241),IF(LEN(TRIM(B4241))&gt;0,TRIM(C4241),LEFT(D4241, 4)),"")))&gt;0,IF(ISBLANK(A4241),IF(LEN(TRIM(B4241))&gt;0,TRIM(C4241),LEFT(D4241, 4)),""),"")</f>
        <v>069</v>
      </c>
      <c r="O4241" t="str">
        <f t="shared" si="334"/>
        <v>Pa</v>
      </c>
      <c r="P4241" t="str">
        <f>TRIM(IF(COUNT(FIND({0,1,2,3,4,5,6,7,8,9},B4241))&gt;0,D4241,IF(LEN(TRIM(B4241))&gt;0,CONCATENATE(B4241,C4241,D4241),MID(D4241,4,LEN(D4241)))))</f>
        <v>Lackawanna</v>
      </c>
      <c r="Q4241">
        <f t="shared" si="335"/>
        <v>10</v>
      </c>
      <c r="R4241">
        <f t="shared" si="336"/>
        <v>23</v>
      </c>
    </row>
    <row r="4242" spans="2:18" x14ac:dyDescent="0.25">
      <c r="B4242" s="1" t="s">
        <v>120</v>
      </c>
      <c r="C4242" s="1" t="s">
        <v>81</v>
      </c>
      <c r="D4242" s="1" t="s">
        <v>376</v>
      </c>
      <c r="E4242" s="1" t="s">
        <v>123</v>
      </c>
      <c r="F4242">
        <v>10</v>
      </c>
      <c r="G4242">
        <v>0.05</v>
      </c>
      <c r="H4242">
        <v>17</v>
      </c>
      <c r="I4242">
        <v>0.05</v>
      </c>
      <c r="K4242">
        <f t="shared" si="332"/>
        <v>36</v>
      </c>
      <c r="L4242">
        <f t="shared" si="333"/>
        <v>119</v>
      </c>
      <c r="M4242" t="str">
        <f>IF(COUNT(FIND({0,1,2,3,4,5,6,7,8,9},IF(ISBLANK(A4242),IF(LEN(TRIM(B4242))&gt;0,TRIM(B4242),TRIM(C4242)),"")))&gt;0,IF(ISBLANK(A4242),IF(LEN(TRIM(B4242))&gt;0,TRIM(B4242),TRIM(C4242)),""),"")</f>
        <v>42</v>
      </c>
      <c r="N4242" t="str">
        <f>IF(COUNT(FIND({0,1,2,3,4,5,6,7,8,9},IF(ISBLANK(A4242),IF(LEN(TRIM(B4242))&gt;0,TRIM(C4242),LEFT(D4242, 4)),"")))&gt;0,IF(ISBLANK(A4242),IF(LEN(TRIM(B4242))&gt;0,TRIM(C4242),LEFT(D4242, 4)),""),"")</f>
        <v>077</v>
      </c>
      <c r="O4242" t="str">
        <f t="shared" si="334"/>
        <v>Pa</v>
      </c>
      <c r="P4242" t="str">
        <f>TRIM(IF(COUNT(FIND({0,1,2,3,4,5,6,7,8,9},B4242))&gt;0,D4242,IF(LEN(TRIM(B4242))&gt;0,CONCATENATE(B4242,C4242,D4242),MID(D4242,4,LEN(D4242)))))</f>
        <v>Lehigh</v>
      </c>
      <c r="Q4242">
        <f t="shared" si="335"/>
        <v>10</v>
      </c>
      <c r="R4242">
        <f t="shared" si="336"/>
        <v>17</v>
      </c>
    </row>
    <row r="4243" spans="2:18" x14ac:dyDescent="0.25">
      <c r="B4243" s="1" t="s">
        <v>321</v>
      </c>
      <c r="C4243" s="1" t="s">
        <v>26</v>
      </c>
      <c r="D4243" s="1" t="s">
        <v>512</v>
      </c>
      <c r="E4243" s="1" t="s">
        <v>322</v>
      </c>
      <c r="F4243">
        <v>10</v>
      </c>
      <c r="G4243">
        <v>0.05</v>
      </c>
      <c r="H4243">
        <v>17</v>
      </c>
      <c r="I4243">
        <v>0.05</v>
      </c>
      <c r="K4243">
        <f t="shared" si="332"/>
        <v>36</v>
      </c>
      <c r="L4243">
        <f t="shared" si="333"/>
        <v>119</v>
      </c>
      <c r="M4243" t="str">
        <f>IF(COUNT(FIND({0,1,2,3,4,5,6,7,8,9},IF(ISBLANK(A4243),IF(LEN(TRIM(B4243))&gt;0,TRIM(B4243),TRIM(C4243)),"")))&gt;0,IF(ISBLANK(A4243),IF(LEN(TRIM(B4243))&gt;0,TRIM(B4243),TRIM(C4243)),""),"")</f>
        <v>21</v>
      </c>
      <c r="N4243" t="str">
        <f>IF(COUNT(FIND({0,1,2,3,4,5,6,7,8,9},IF(ISBLANK(A4243),IF(LEN(TRIM(B4243))&gt;0,TRIM(C4243),LEFT(D4243, 4)),"")))&gt;0,IF(ISBLANK(A4243),IF(LEN(TRIM(B4243))&gt;0,TRIM(C4243),LEFT(D4243, 4)),""),"")</f>
        <v>067</v>
      </c>
      <c r="O4243" t="str">
        <f t="shared" si="334"/>
        <v>Ky</v>
      </c>
      <c r="P4243" t="str">
        <f>TRIM(IF(COUNT(FIND({0,1,2,3,4,5,6,7,8,9},B4243))&gt;0,D4243,IF(LEN(TRIM(B4243))&gt;0,CONCATENATE(B4243,C4243,D4243),MID(D4243,4,LEN(D4243)))))</f>
        <v>Fayette</v>
      </c>
      <c r="Q4243">
        <f t="shared" si="335"/>
        <v>10</v>
      </c>
      <c r="R4243">
        <f t="shared" si="336"/>
        <v>17</v>
      </c>
    </row>
    <row r="4244" spans="2:18" x14ac:dyDescent="0.25">
      <c r="B4244" s="1" t="s">
        <v>238</v>
      </c>
      <c r="C4244" s="1" t="s">
        <v>103</v>
      </c>
      <c r="D4244" s="1" t="s">
        <v>543</v>
      </c>
      <c r="E4244" s="1" t="s">
        <v>240</v>
      </c>
      <c r="F4244">
        <v>10</v>
      </c>
      <c r="G4244">
        <v>0.05</v>
      </c>
      <c r="H4244">
        <v>20</v>
      </c>
      <c r="I4244">
        <v>0.06</v>
      </c>
      <c r="K4244">
        <f t="shared" si="332"/>
        <v>36</v>
      </c>
      <c r="L4244">
        <f t="shared" si="333"/>
        <v>119</v>
      </c>
      <c r="M4244" t="str">
        <f>IF(COUNT(FIND({0,1,2,3,4,5,6,7,8,9},IF(ISBLANK(A4244),IF(LEN(TRIM(B4244))&gt;0,TRIM(B4244),TRIM(C4244)),"")))&gt;0,IF(ISBLANK(A4244),IF(LEN(TRIM(B4244))&gt;0,TRIM(B4244),TRIM(C4244)),""),"")</f>
        <v>45</v>
      </c>
      <c r="N4244" t="str">
        <f>IF(COUNT(FIND({0,1,2,3,4,5,6,7,8,9},IF(ISBLANK(A4244),IF(LEN(TRIM(B4244))&gt;0,TRIM(C4244),LEFT(D4244, 4)),"")))&gt;0,IF(ISBLANK(A4244),IF(LEN(TRIM(B4244))&gt;0,TRIM(C4244),LEFT(D4244, 4)),""),"")</f>
        <v>045</v>
      </c>
      <c r="O4244" t="str">
        <f t="shared" si="334"/>
        <v>SC</v>
      </c>
      <c r="P4244" t="str">
        <f>TRIM(IF(COUNT(FIND({0,1,2,3,4,5,6,7,8,9},B4244))&gt;0,D4244,IF(LEN(TRIM(B4244))&gt;0,CONCATENATE(B4244,C4244,D4244),MID(D4244,4,LEN(D4244)))))</f>
        <v>Greenville</v>
      </c>
      <c r="Q4244">
        <f t="shared" si="335"/>
        <v>10</v>
      </c>
      <c r="R4244">
        <f t="shared" si="336"/>
        <v>20</v>
      </c>
    </row>
    <row r="4245" spans="2:18" x14ac:dyDescent="0.25">
      <c r="B4245" s="1" t="s">
        <v>56</v>
      </c>
      <c r="C4245" s="1" t="s">
        <v>113</v>
      </c>
      <c r="D4245" s="1" t="s">
        <v>114</v>
      </c>
      <c r="E4245" s="1" t="s">
        <v>59</v>
      </c>
      <c r="F4245">
        <v>10</v>
      </c>
      <c r="G4245">
        <v>0.05</v>
      </c>
      <c r="H4245">
        <v>25</v>
      </c>
      <c r="I4245">
        <v>7.0000000000000007E-2</v>
      </c>
      <c r="K4245">
        <f t="shared" si="332"/>
        <v>36</v>
      </c>
      <c r="L4245">
        <f t="shared" si="333"/>
        <v>119</v>
      </c>
      <c r="M4245" t="str">
        <f>IF(COUNT(FIND({0,1,2,3,4,5,6,7,8,9},IF(ISBLANK(A4245),IF(LEN(TRIM(B4245))&gt;0,TRIM(B4245),TRIM(C4245)),"")))&gt;0,IF(ISBLANK(A4245),IF(LEN(TRIM(B4245))&gt;0,TRIM(B4245),TRIM(C4245)),""),"")</f>
        <v>25</v>
      </c>
      <c r="N4245" t="str">
        <f>IF(COUNT(FIND({0,1,2,3,4,5,6,7,8,9},IF(ISBLANK(A4245),IF(LEN(TRIM(B4245))&gt;0,TRIM(C4245),LEFT(D4245, 4)),"")))&gt;0,IF(ISBLANK(A4245),IF(LEN(TRIM(B4245))&gt;0,TRIM(C4245),LEFT(D4245, 4)),""),"")</f>
        <v>013</v>
      </c>
      <c r="O4245" t="str">
        <f t="shared" si="334"/>
        <v>Ma</v>
      </c>
      <c r="P4245" t="str">
        <f>TRIM(IF(COUNT(FIND({0,1,2,3,4,5,6,7,8,9},B4245))&gt;0,D4245,IF(LEN(TRIM(B4245))&gt;0,CONCATENATE(B4245,C4245,D4245),MID(D4245,4,LEN(D4245)))))</f>
        <v>Hampden</v>
      </c>
      <c r="Q4245">
        <f t="shared" si="335"/>
        <v>10</v>
      </c>
      <c r="R4245">
        <f t="shared" si="336"/>
        <v>25</v>
      </c>
    </row>
    <row r="4246" spans="2:18" x14ac:dyDescent="0.25">
      <c r="B4246" s="1" t="s">
        <v>156</v>
      </c>
      <c r="C4246" s="1" t="s">
        <v>68</v>
      </c>
      <c r="D4246" s="1" t="s">
        <v>157</v>
      </c>
      <c r="E4246" s="1" t="s">
        <v>158</v>
      </c>
      <c r="F4246">
        <v>10</v>
      </c>
      <c r="G4246">
        <v>0.05</v>
      </c>
      <c r="H4246">
        <v>13</v>
      </c>
      <c r="I4246">
        <v>0.04</v>
      </c>
      <c r="K4246">
        <f t="shared" si="332"/>
        <v>36</v>
      </c>
      <c r="L4246">
        <f t="shared" si="333"/>
        <v>119</v>
      </c>
      <c r="M4246" t="str">
        <f>IF(COUNT(FIND({0,1,2,3,4,5,6,7,8,9},IF(ISBLANK(A4246),IF(LEN(TRIM(B4246))&gt;0,TRIM(B4246),TRIM(C4246)),"")))&gt;0,IF(ISBLANK(A4246),IF(LEN(TRIM(B4246))&gt;0,TRIM(B4246),TRIM(C4246)),""),"")</f>
        <v>44</v>
      </c>
      <c r="N4246" t="str">
        <f>IF(COUNT(FIND({0,1,2,3,4,5,6,7,8,9},IF(ISBLANK(A4246),IF(LEN(TRIM(B4246))&gt;0,TRIM(C4246),LEFT(D4246, 4)),"")))&gt;0,IF(ISBLANK(A4246),IF(LEN(TRIM(B4246))&gt;0,TRIM(C4246),LEFT(D4246, 4)),""),"")</f>
        <v>007</v>
      </c>
      <c r="O4246" t="str">
        <f t="shared" si="334"/>
        <v>RI</v>
      </c>
      <c r="P4246" t="str">
        <f>TRIM(IF(COUNT(FIND({0,1,2,3,4,5,6,7,8,9},B4246))&gt;0,D4246,IF(LEN(TRIM(B4246))&gt;0,CONCATENATE(B4246,C4246,D4246),MID(D4246,4,LEN(D4246)))))</f>
        <v>Providence</v>
      </c>
      <c r="Q4246">
        <f t="shared" si="335"/>
        <v>10</v>
      </c>
      <c r="R4246">
        <f t="shared" si="336"/>
        <v>13</v>
      </c>
    </row>
    <row r="4247" spans="2:18" x14ac:dyDescent="0.25">
      <c r="B4247" s="1" t="s">
        <v>13</v>
      </c>
      <c r="C4247" s="1" t="s">
        <v>70</v>
      </c>
      <c r="D4247" s="1" t="s">
        <v>71</v>
      </c>
      <c r="E4247" s="1" t="s">
        <v>12</v>
      </c>
      <c r="F4247">
        <v>10</v>
      </c>
      <c r="G4247">
        <v>0.05</v>
      </c>
      <c r="H4247">
        <v>19</v>
      </c>
      <c r="I4247">
        <v>0.06</v>
      </c>
      <c r="K4247">
        <f t="shared" si="332"/>
        <v>36</v>
      </c>
      <c r="L4247">
        <f t="shared" si="333"/>
        <v>119</v>
      </c>
      <c r="M4247" t="str">
        <f>IF(COUNT(FIND({0,1,2,3,4,5,6,7,8,9},IF(ISBLANK(A4247),IF(LEN(TRIM(B4247))&gt;0,TRIM(B4247),TRIM(C4247)),"")))&gt;0,IF(ISBLANK(A4247),IF(LEN(TRIM(B4247))&gt;0,TRIM(B4247),TRIM(C4247)),""),"")</f>
        <v>36</v>
      </c>
      <c r="N4247" t="str">
        <f>IF(COUNT(FIND({0,1,2,3,4,5,6,7,8,9},IF(ISBLANK(A4247),IF(LEN(TRIM(B4247))&gt;0,TRIM(C4247),LEFT(D4247, 4)),"")))&gt;0,IF(ISBLANK(A4247),IF(LEN(TRIM(B4247))&gt;0,TRIM(C4247),LEFT(D4247, 4)),""),"")</f>
        <v>115</v>
      </c>
      <c r="O4247" t="str">
        <f t="shared" si="334"/>
        <v>NY</v>
      </c>
      <c r="P4247" t="str">
        <f>TRIM(IF(COUNT(FIND({0,1,2,3,4,5,6,7,8,9},B4247))&gt;0,D4247,IF(LEN(TRIM(B4247))&gt;0,CONCATENATE(B4247,C4247,D4247),MID(D4247,4,LEN(D4247)))))</f>
        <v>Washington</v>
      </c>
      <c r="Q4247">
        <f t="shared" si="335"/>
        <v>10</v>
      </c>
      <c r="R4247">
        <f t="shared" si="336"/>
        <v>19</v>
      </c>
    </row>
    <row r="4248" spans="2:18" x14ac:dyDescent="0.25">
      <c r="B4248" s="1" t="s">
        <v>13</v>
      </c>
      <c r="C4248" s="1" t="s">
        <v>215</v>
      </c>
      <c r="D4248" s="1" t="s">
        <v>216</v>
      </c>
      <c r="E4248" s="1" t="s">
        <v>12</v>
      </c>
      <c r="F4248">
        <v>10</v>
      </c>
      <c r="G4248">
        <v>0.05</v>
      </c>
      <c r="H4248">
        <v>16</v>
      </c>
      <c r="I4248">
        <v>0.05</v>
      </c>
      <c r="K4248">
        <f t="shared" si="332"/>
        <v>36</v>
      </c>
      <c r="L4248">
        <f t="shared" si="333"/>
        <v>119</v>
      </c>
      <c r="M4248" t="str">
        <f>IF(COUNT(FIND({0,1,2,3,4,5,6,7,8,9},IF(ISBLANK(A4248),IF(LEN(TRIM(B4248))&gt;0,TRIM(B4248),TRIM(C4248)),"")))&gt;0,IF(ISBLANK(A4248),IF(LEN(TRIM(B4248))&gt;0,TRIM(B4248),TRIM(C4248)),""),"")</f>
        <v>36</v>
      </c>
      <c r="N4248" t="str">
        <f>IF(COUNT(FIND({0,1,2,3,4,5,6,7,8,9},IF(ISBLANK(A4248),IF(LEN(TRIM(B4248))&gt;0,TRIM(C4248),LEFT(D4248, 4)),"")))&gt;0,IF(ISBLANK(A4248),IF(LEN(TRIM(B4248))&gt;0,TRIM(C4248),LEFT(D4248, 4)),""),"")</f>
        <v>063</v>
      </c>
      <c r="O4248" t="str">
        <f t="shared" si="334"/>
        <v>NY</v>
      </c>
      <c r="P4248" t="str">
        <f>TRIM(IF(COUNT(FIND({0,1,2,3,4,5,6,7,8,9},B4248))&gt;0,D4248,IF(LEN(TRIM(B4248))&gt;0,CONCATENATE(B4248,C4248,D4248),MID(D4248,4,LEN(D4248)))))</f>
        <v>Niagara</v>
      </c>
      <c r="Q4248">
        <f t="shared" si="335"/>
        <v>10</v>
      </c>
      <c r="R4248">
        <f t="shared" si="336"/>
        <v>16</v>
      </c>
    </row>
    <row r="4249" spans="2:18" x14ac:dyDescent="0.25">
      <c r="B4249" s="1" t="s">
        <v>13</v>
      </c>
      <c r="C4249" s="1" t="s">
        <v>103</v>
      </c>
      <c r="D4249" s="1" t="s">
        <v>104</v>
      </c>
      <c r="E4249" s="1" t="s">
        <v>12</v>
      </c>
      <c r="F4249">
        <v>10</v>
      </c>
      <c r="G4249">
        <v>0.05</v>
      </c>
      <c r="H4249">
        <v>15</v>
      </c>
      <c r="I4249">
        <v>0.04</v>
      </c>
      <c r="K4249">
        <f t="shared" si="332"/>
        <v>36</v>
      </c>
      <c r="L4249">
        <f t="shared" si="333"/>
        <v>119</v>
      </c>
      <c r="M4249" t="str">
        <f>IF(COUNT(FIND({0,1,2,3,4,5,6,7,8,9},IF(ISBLANK(A4249),IF(LEN(TRIM(B4249))&gt;0,TRIM(B4249),TRIM(C4249)),"")))&gt;0,IF(ISBLANK(A4249),IF(LEN(TRIM(B4249))&gt;0,TRIM(B4249),TRIM(C4249)),""),"")</f>
        <v>36</v>
      </c>
      <c r="N4249" t="str">
        <f>IF(COUNT(FIND({0,1,2,3,4,5,6,7,8,9},IF(ISBLANK(A4249),IF(LEN(TRIM(B4249))&gt;0,TRIM(C4249),LEFT(D4249, 4)),"")))&gt;0,IF(ISBLANK(A4249),IF(LEN(TRIM(B4249))&gt;0,TRIM(C4249),LEFT(D4249, 4)),""),"")</f>
        <v>045</v>
      </c>
      <c r="O4249" t="str">
        <f t="shared" si="334"/>
        <v>NY</v>
      </c>
      <c r="P4249" t="str">
        <f>TRIM(IF(COUNT(FIND({0,1,2,3,4,5,6,7,8,9},B4249))&gt;0,D4249,IF(LEN(TRIM(B4249))&gt;0,CONCATENATE(B4249,C4249,D4249),MID(D4249,4,LEN(D4249)))))</f>
        <v>Jefferson</v>
      </c>
      <c r="Q4249">
        <f t="shared" si="335"/>
        <v>10</v>
      </c>
      <c r="R4249">
        <f t="shared" si="336"/>
        <v>15</v>
      </c>
    </row>
    <row r="4250" spans="2:18" x14ac:dyDescent="0.25">
      <c r="B4250" s="1" t="s">
        <v>99</v>
      </c>
      <c r="C4250" s="1" t="s">
        <v>26</v>
      </c>
      <c r="D4250" s="1" t="s">
        <v>304</v>
      </c>
      <c r="E4250" s="1" t="s">
        <v>102</v>
      </c>
      <c r="F4250">
        <v>10</v>
      </c>
      <c r="G4250">
        <v>0.05</v>
      </c>
      <c r="H4250">
        <v>19</v>
      </c>
      <c r="I4250">
        <v>0.06</v>
      </c>
      <c r="K4250">
        <f t="shared" si="332"/>
        <v>36</v>
      </c>
      <c r="L4250">
        <f t="shared" si="333"/>
        <v>119</v>
      </c>
      <c r="M4250" t="str">
        <f>IF(COUNT(FIND({0,1,2,3,4,5,6,7,8,9},IF(ISBLANK(A4250),IF(LEN(TRIM(B4250))&gt;0,TRIM(B4250),TRIM(C4250)),"")))&gt;0,IF(ISBLANK(A4250),IF(LEN(TRIM(B4250))&gt;0,TRIM(B4250),TRIM(C4250)),""),"")</f>
        <v>06</v>
      </c>
      <c r="N4250" t="str">
        <f>IF(COUNT(FIND({0,1,2,3,4,5,6,7,8,9},IF(ISBLANK(A4250),IF(LEN(TRIM(B4250))&gt;0,TRIM(C4250),LEFT(D4250, 4)),"")))&gt;0,IF(ISBLANK(A4250),IF(LEN(TRIM(B4250))&gt;0,TRIM(C4250),LEFT(D4250, 4)),""),"")</f>
        <v>067</v>
      </c>
      <c r="O4250" t="str">
        <f t="shared" si="334"/>
        <v>Ca</v>
      </c>
      <c r="P4250" t="str">
        <f>TRIM(IF(COUNT(FIND({0,1,2,3,4,5,6,7,8,9},B4250))&gt;0,D4250,IF(LEN(TRIM(B4250))&gt;0,CONCATENATE(B4250,C4250,D4250),MID(D4250,4,LEN(D4250)))))</f>
        <v>Sacramento</v>
      </c>
      <c r="Q4250">
        <f t="shared" si="335"/>
        <v>10</v>
      </c>
      <c r="R4250">
        <f t="shared" si="336"/>
        <v>19</v>
      </c>
    </row>
    <row r="4251" spans="2:18" x14ac:dyDescent="0.25">
      <c r="B4251" s="1" t="s">
        <v>251</v>
      </c>
      <c r="C4251" s="1" t="s">
        <v>252</v>
      </c>
      <c r="D4251" s="1" t="s">
        <v>173</v>
      </c>
      <c r="E4251" s="1" t="s">
        <v>253</v>
      </c>
      <c r="F4251">
        <v>10</v>
      </c>
      <c r="G4251">
        <v>0.05</v>
      </c>
      <c r="H4251">
        <v>16</v>
      </c>
      <c r="I4251">
        <v>0.05</v>
      </c>
      <c r="K4251">
        <f t="shared" si="332"/>
        <v>36</v>
      </c>
      <c r="L4251">
        <f t="shared" si="333"/>
        <v>119</v>
      </c>
      <c r="M4251" t="str">
        <f>IF(COUNT(FIND({0,1,2,3,4,5,6,7,8,9},IF(ISBLANK(A4251),IF(LEN(TRIM(B4251))&gt;0,TRIM(B4251),TRIM(C4251)),"")))&gt;0,IF(ISBLANK(A4251),IF(LEN(TRIM(B4251))&gt;0,TRIM(B4251),TRIM(C4251)),""),"")</f>
        <v>26</v>
      </c>
      <c r="N4251" t="str">
        <f>IF(COUNT(FIND({0,1,2,3,4,5,6,7,8,9},IF(ISBLANK(A4251),IF(LEN(TRIM(B4251))&gt;0,TRIM(C4251),LEFT(D4251, 4)),"")))&gt;0,IF(ISBLANK(A4251),IF(LEN(TRIM(B4251))&gt;0,TRIM(C4251),LEFT(D4251, 4)),""),"")</f>
        <v>163</v>
      </c>
      <c r="O4251" t="str">
        <f t="shared" si="334"/>
        <v>Mi</v>
      </c>
      <c r="P4251" t="str">
        <f>TRIM(IF(COUNT(FIND({0,1,2,3,4,5,6,7,8,9},B4251))&gt;0,D4251,IF(LEN(TRIM(B4251))&gt;0,CONCATENATE(B4251,C4251,D4251),MID(D4251,4,LEN(D4251)))))</f>
        <v>Wayne</v>
      </c>
      <c r="Q4251">
        <f t="shared" si="335"/>
        <v>10</v>
      </c>
      <c r="R4251">
        <f t="shared" si="336"/>
        <v>16</v>
      </c>
    </row>
    <row r="4252" spans="2:18" x14ac:dyDescent="0.25">
      <c r="B4252" s="1" t="s">
        <v>95</v>
      </c>
      <c r="C4252" s="1" t="s">
        <v>41</v>
      </c>
      <c r="D4252" s="1" t="s">
        <v>516</v>
      </c>
      <c r="E4252" s="1" t="s">
        <v>98</v>
      </c>
      <c r="F4252">
        <v>10</v>
      </c>
      <c r="G4252">
        <v>0.05</v>
      </c>
      <c r="H4252">
        <v>20</v>
      </c>
      <c r="I4252">
        <v>0.06</v>
      </c>
      <c r="K4252">
        <f t="shared" si="332"/>
        <v>36</v>
      </c>
      <c r="L4252">
        <f t="shared" si="333"/>
        <v>119</v>
      </c>
      <c r="M4252" t="str">
        <f>IF(COUNT(FIND({0,1,2,3,4,5,6,7,8,9},IF(ISBLANK(A4252),IF(LEN(TRIM(B4252))&gt;0,TRIM(B4252),TRIM(C4252)),"")))&gt;0,IF(ISBLANK(A4252),IF(LEN(TRIM(B4252))&gt;0,TRIM(B4252),TRIM(C4252)),""),"")</f>
        <v>12</v>
      </c>
      <c r="N4252" t="str">
        <f>IF(COUNT(FIND({0,1,2,3,4,5,6,7,8,9},IF(ISBLANK(A4252),IF(LEN(TRIM(B4252))&gt;0,TRIM(C4252),LEFT(D4252, 4)),"")))&gt;0,IF(ISBLANK(A4252),IF(LEN(TRIM(B4252))&gt;0,TRIM(C4252),LEFT(D4252, 4)),""),"")</f>
        <v>001</v>
      </c>
      <c r="O4252" t="str">
        <f t="shared" si="334"/>
        <v>Fl</v>
      </c>
      <c r="P4252" t="str">
        <f>TRIM(IF(COUNT(FIND({0,1,2,3,4,5,6,7,8,9},B4252))&gt;0,D4252,IF(LEN(TRIM(B4252))&gt;0,CONCATENATE(B4252,C4252,D4252),MID(D4252,4,LEN(D4252)))))</f>
        <v>Alachua</v>
      </c>
      <c r="Q4252">
        <f t="shared" si="335"/>
        <v>10</v>
      </c>
      <c r="R4252">
        <f t="shared" si="336"/>
        <v>20</v>
      </c>
    </row>
    <row r="4253" spans="2:18" x14ac:dyDescent="0.25">
      <c r="B4253" s="1" t="s">
        <v>321</v>
      </c>
      <c r="C4253" s="1" t="s">
        <v>36</v>
      </c>
      <c r="D4253" s="1" t="s">
        <v>104</v>
      </c>
      <c r="E4253" s="1" t="s">
        <v>322</v>
      </c>
      <c r="F4253">
        <v>10</v>
      </c>
      <c r="G4253">
        <v>0.05</v>
      </c>
      <c r="H4253">
        <v>27</v>
      </c>
      <c r="I4253">
        <v>0.08</v>
      </c>
      <c r="K4253">
        <f t="shared" si="332"/>
        <v>36</v>
      </c>
      <c r="L4253">
        <f t="shared" si="333"/>
        <v>119</v>
      </c>
      <c r="M4253" t="str">
        <f>IF(COUNT(FIND({0,1,2,3,4,5,6,7,8,9},IF(ISBLANK(A4253),IF(LEN(TRIM(B4253))&gt;0,TRIM(B4253),TRIM(C4253)),"")))&gt;0,IF(ISBLANK(A4253),IF(LEN(TRIM(B4253))&gt;0,TRIM(B4253),TRIM(C4253)),""),"")</f>
        <v>21</v>
      </c>
      <c r="N4253" t="str">
        <f>IF(COUNT(FIND({0,1,2,3,4,5,6,7,8,9},IF(ISBLANK(A4253),IF(LEN(TRIM(B4253))&gt;0,TRIM(C4253),LEFT(D4253, 4)),"")))&gt;0,IF(ISBLANK(A4253),IF(LEN(TRIM(B4253))&gt;0,TRIM(C4253),LEFT(D4253, 4)),""),"")</f>
        <v>111</v>
      </c>
      <c r="O4253" t="str">
        <f t="shared" si="334"/>
        <v>Ky</v>
      </c>
      <c r="P4253" t="str">
        <f>TRIM(IF(COUNT(FIND({0,1,2,3,4,5,6,7,8,9},B4253))&gt;0,D4253,IF(LEN(TRIM(B4253))&gt;0,CONCATENATE(B4253,C4253,D4253),MID(D4253,4,LEN(D4253)))))</f>
        <v>Jefferson</v>
      </c>
      <c r="Q4253">
        <f t="shared" si="335"/>
        <v>10</v>
      </c>
      <c r="R4253">
        <f t="shared" si="336"/>
        <v>27</v>
      </c>
    </row>
    <row r="4254" spans="2:18" x14ac:dyDescent="0.25">
      <c r="B4254" s="1" t="s">
        <v>130</v>
      </c>
      <c r="C4254" s="1" t="s">
        <v>140</v>
      </c>
      <c r="D4254" s="1" t="s">
        <v>303</v>
      </c>
      <c r="E4254" s="1" t="s">
        <v>132</v>
      </c>
      <c r="F4254">
        <v>10</v>
      </c>
      <c r="G4254">
        <v>0.05</v>
      </c>
      <c r="H4254">
        <v>22</v>
      </c>
      <c r="I4254">
        <v>7.0000000000000007E-2</v>
      </c>
      <c r="K4254">
        <f t="shared" si="332"/>
        <v>36</v>
      </c>
      <c r="L4254">
        <f t="shared" si="333"/>
        <v>119</v>
      </c>
      <c r="M4254" t="str">
        <f>IF(COUNT(FIND({0,1,2,3,4,5,6,7,8,9},IF(ISBLANK(A4254),IF(LEN(TRIM(B4254))&gt;0,TRIM(B4254),TRIM(C4254)),"")))&gt;0,IF(ISBLANK(A4254),IF(LEN(TRIM(B4254))&gt;0,TRIM(B4254),TRIM(C4254)),""),"")</f>
        <v>33</v>
      </c>
      <c r="N4254" t="str">
        <f>IF(COUNT(FIND({0,1,2,3,4,5,6,7,8,9},IF(ISBLANK(A4254),IF(LEN(TRIM(B4254))&gt;0,TRIM(C4254),LEFT(D4254, 4)),"")))&gt;0,IF(ISBLANK(A4254),IF(LEN(TRIM(B4254))&gt;0,TRIM(C4254),LEFT(D4254, 4)),""),"")</f>
        <v>015</v>
      </c>
      <c r="O4254" t="str">
        <f t="shared" si="334"/>
        <v>NH</v>
      </c>
      <c r="P4254" t="str">
        <f>TRIM(IF(COUNT(FIND({0,1,2,3,4,5,6,7,8,9},B4254))&gt;0,D4254,IF(LEN(TRIM(B4254))&gt;0,CONCATENATE(B4254,C4254,D4254),MID(D4254,4,LEN(D4254)))))</f>
        <v>Rockingham</v>
      </c>
      <c r="Q4254">
        <f t="shared" si="335"/>
        <v>10</v>
      </c>
      <c r="R4254">
        <f t="shared" si="336"/>
        <v>22</v>
      </c>
    </row>
    <row r="4255" spans="2:18" x14ac:dyDescent="0.25">
      <c r="B4255" s="1" t="s">
        <v>390</v>
      </c>
      <c r="C4255" s="1" t="s">
        <v>50</v>
      </c>
      <c r="D4255" s="1" t="s">
        <v>391</v>
      </c>
      <c r="E4255" s="1" t="s">
        <v>392</v>
      </c>
      <c r="F4255">
        <v>10</v>
      </c>
      <c r="G4255">
        <v>0.05</v>
      </c>
      <c r="H4255">
        <v>17</v>
      </c>
      <c r="I4255">
        <v>0.05</v>
      </c>
      <c r="K4255">
        <f t="shared" si="332"/>
        <v>36</v>
      </c>
      <c r="L4255">
        <f t="shared" si="333"/>
        <v>119</v>
      </c>
      <c r="M4255" t="str">
        <f>IF(COUNT(FIND({0,1,2,3,4,5,6,7,8,9},IF(ISBLANK(A4255),IF(LEN(TRIM(B4255))&gt;0,TRIM(B4255),TRIM(C4255)),"")))&gt;0,IF(ISBLANK(A4255),IF(LEN(TRIM(B4255))&gt;0,TRIM(B4255),TRIM(C4255)),""),"")</f>
        <v>29</v>
      </c>
      <c r="N4255" t="str">
        <f>IF(COUNT(FIND({0,1,2,3,4,5,6,7,8,9},IF(ISBLANK(A4255),IF(LEN(TRIM(B4255))&gt;0,TRIM(C4255),LEFT(D4255, 4)),"")))&gt;0,IF(ISBLANK(A4255),IF(LEN(TRIM(B4255))&gt;0,TRIM(C4255),LEFT(D4255, 4)),""),"")</f>
        <v>095</v>
      </c>
      <c r="O4255" t="str">
        <f t="shared" si="334"/>
        <v>Mo</v>
      </c>
      <c r="P4255" t="str">
        <f>TRIM(IF(COUNT(FIND({0,1,2,3,4,5,6,7,8,9},B4255))&gt;0,D4255,IF(LEN(TRIM(B4255))&gt;0,CONCATENATE(B4255,C4255,D4255),MID(D4255,4,LEN(D4255)))))</f>
        <v>Jackson</v>
      </c>
      <c r="Q4255">
        <f t="shared" si="335"/>
        <v>10</v>
      </c>
      <c r="R4255">
        <f t="shared" si="336"/>
        <v>17</v>
      </c>
    </row>
    <row r="4256" spans="2:18" x14ac:dyDescent="0.25">
      <c r="B4256" s="1" t="s">
        <v>137</v>
      </c>
      <c r="C4256" s="1" t="s">
        <v>22</v>
      </c>
      <c r="D4256" s="1" t="s">
        <v>186</v>
      </c>
      <c r="E4256" s="1" t="s">
        <v>139</v>
      </c>
      <c r="F4256">
        <v>10</v>
      </c>
      <c r="G4256">
        <v>0.05</v>
      </c>
      <c r="H4256">
        <v>10</v>
      </c>
      <c r="I4256">
        <v>0.03</v>
      </c>
      <c r="K4256">
        <f t="shared" si="332"/>
        <v>36</v>
      </c>
      <c r="L4256">
        <f t="shared" si="333"/>
        <v>119</v>
      </c>
      <c r="M4256" t="str">
        <f>IF(COUNT(FIND({0,1,2,3,4,5,6,7,8,9},IF(ISBLANK(A4256),IF(LEN(TRIM(B4256))&gt;0,TRIM(B4256),TRIM(C4256)),"")))&gt;0,IF(ISBLANK(A4256),IF(LEN(TRIM(B4256))&gt;0,TRIM(B4256),TRIM(C4256)),""),"")</f>
        <v>50</v>
      </c>
      <c r="N4256" t="str">
        <f>IF(COUNT(FIND({0,1,2,3,4,5,6,7,8,9},IF(ISBLANK(A4256),IF(LEN(TRIM(B4256))&gt;0,TRIM(C4256),LEFT(D4256, 4)),"")))&gt;0,IF(ISBLANK(A4256),IF(LEN(TRIM(B4256))&gt;0,TRIM(C4256),LEFT(D4256, 4)),""),"")</f>
        <v>021</v>
      </c>
      <c r="O4256" t="str">
        <f t="shared" si="334"/>
        <v>Vt</v>
      </c>
      <c r="P4256" t="str">
        <f>TRIM(IF(COUNT(FIND({0,1,2,3,4,5,6,7,8,9},B4256))&gt;0,D4256,IF(LEN(TRIM(B4256))&gt;0,CONCATENATE(B4256,C4256,D4256),MID(D4256,4,LEN(D4256)))))</f>
        <v>Rutland</v>
      </c>
      <c r="Q4256">
        <f t="shared" si="335"/>
        <v>10</v>
      </c>
      <c r="R4256">
        <f t="shared" si="336"/>
        <v>10</v>
      </c>
    </row>
    <row r="4257" spans="1:18" x14ac:dyDescent="0.25">
      <c r="B4257" s="1" t="s">
        <v>84</v>
      </c>
      <c r="C4257" s="1" t="s">
        <v>336</v>
      </c>
      <c r="D4257" s="1" t="s">
        <v>53</v>
      </c>
      <c r="E4257" s="1" t="s">
        <v>86</v>
      </c>
      <c r="F4257">
        <v>10</v>
      </c>
      <c r="G4257">
        <v>0.05</v>
      </c>
      <c r="H4257">
        <v>19</v>
      </c>
      <c r="I4257">
        <v>0.06</v>
      </c>
      <c r="K4257">
        <f t="shared" si="332"/>
        <v>36</v>
      </c>
      <c r="L4257">
        <f t="shared" si="333"/>
        <v>119</v>
      </c>
      <c r="M4257" t="str">
        <f>IF(COUNT(FIND({0,1,2,3,4,5,6,7,8,9},IF(ISBLANK(A4257),IF(LEN(TRIM(B4257))&gt;0,TRIM(B4257),TRIM(C4257)),"")))&gt;0,IF(ISBLANK(A4257),IF(LEN(TRIM(B4257))&gt;0,TRIM(B4257),TRIM(C4257)),""),"")</f>
        <v>34</v>
      </c>
      <c r="N4257" t="str">
        <f>IF(COUNT(FIND({0,1,2,3,4,5,6,7,8,9},IF(ISBLANK(A4257),IF(LEN(TRIM(B4257))&gt;0,TRIM(C4257),LEFT(D4257, 4)),"")))&gt;0,IF(ISBLANK(A4257),IF(LEN(TRIM(B4257))&gt;0,TRIM(C4257),LEFT(D4257, 4)),""),"")</f>
        <v>041</v>
      </c>
      <c r="O4257" t="str">
        <f t="shared" si="334"/>
        <v>NJ</v>
      </c>
      <c r="P4257" t="str">
        <f>TRIM(IF(COUNT(FIND({0,1,2,3,4,5,6,7,8,9},B4257))&gt;0,D4257,IF(LEN(TRIM(B4257))&gt;0,CONCATENATE(B4257,C4257,D4257),MID(D4257,4,LEN(D4257)))))</f>
        <v>Warren</v>
      </c>
      <c r="Q4257">
        <f t="shared" si="335"/>
        <v>10</v>
      </c>
      <c r="R4257">
        <f t="shared" si="336"/>
        <v>19</v>
      </c>
    </row>
    <row r="4258" spans="1:18" x14ac:dyDescent="0.25">
      <c r="B4258" s="1" t="s">
        <v>194</v>
      </c>
      <c r="C4258" s="1" t="s">
        <v>195</v>
      </c>
      <c r="D4258" s="1" t="s">
        <v>196</v>
      </c>
      <c r="E4258" s="1" t="s">
        <v>197</v>
      </c>
      <c r="F4258">
        <v>88</v>
      </c>
      <c r="G4258">
        <v>0.47</v>
      </c>
      <c r="H4258">
        <v>166</v>
      </c>
      <c r="I4258">
        <v>0.49</v>
      </c>
      <c r="K4258">
        <f t="shared" si="332"/>
        <v>36</v>
      </c>
      <c r="L4258">
        <f t="shared" si="333"/>
        <v>119</v>
      </c>
      <c r="M4258" t="str">
        <f>IF(COUNT(FIND({0,1,2,3,4,5,6,7,8,9},IF(ISBLANK(A4258),IF(LEN(TRIM(B4258))&gt;0,TRIM(B4258),TRIM(C4258)),"")))&gt;0,IF(ISBLANK(A4258),IF(LEN(TRIM(B4258))&gt;0,TRIM(B4258),TRIM(C4258)),""),"")</f>
        <v/>
      </c>
      <c r="N4258" t="str">
        <f>IF(COUNT(FIND({0,1,2,3,4,5,6,7,8,9},IF(ISBLANK(A4258),IF(LEN(TRIM(B4258))&gt;0,TRIM(C4258),LEFT(D4258, 4)),"")))&gt;0,IF(ISBLANK(A4258),IF(LEN(TRIM(B4258))&gt;0,TRIM(C4258),LEFT(D4258, 4)),""),"")</f>
        <v/>
      </c>
      <c r="O4258" t="str">
        <f t="shared" si="334"/>
        <v>XX</v>
      </c>
      <c r="P4258" t="str">
        <f>TRIM(IF(COUNT(FIND({0,1,2,3,4,5,6,7,8,9},B4258))&gt;0,D4258,IF(LEN(TRIM(B4258))&gt;0,CONCATENATE(B4258,C4258,D4258),MID(D4258,4,LEN(D4258)))))</f>
        <v>Same State</v>
      </c>
      <c r="Q4258">
        <f t="shared" si="335"/>
        <v>88</v>
      </c>
      <c r="R4258">
        <f t="shared" si="336"/>
        <v>166</v>
      </c>
    </row>
    <row r="4259" spans="1:18" x14ac:dyDescent="0.25">
      <c r="B4259" s="1" t="s">
        <v>198</v>
      </c>
      <c r="C4259" s="1" t="s">
        <v>199</v>
      </c>
      <c r="D4259" s="1" t="s">
        <v>200</v>
      </c>
      <c r="E4259" s="1" t="s">
        <v>197</v>
      </c>
      <c r="F4259">
        <v>234</v>
      </c>
      <c r="G4259">
        <v>1.26</v>
      </c>
      <c r="H4259">
        <v>398</v>
      </c>
      <c r="I4259">
        <v>1.18</v>
      </c>
      <c r="K4259">
        <f t="shared" si="332"/>
        <v>36</v>
      </c>
      <c r="L4259">
        <f t="shared" si="333"/>
        <v>119</v>
      </c>
      <c r="M4259" t="str">
        <f>IF(COUNT(FIND({0,1,2,3,4,5,6,7,8,9},IF(ISBLANK(A4259),IF(LEN(TRIM(B4259))&gt;0,TRIM(B4259),TRIM(C4259)),"")))&gt;0,IF(ISBLANK(A4259),IF(LEN(TRIM(B4259))&gt;0,TRIM(B4259),TRIM(C4259)),""),"")</f>
        <v/>
      </c>
      <c r="N4259" t="str">
        <f>IF(COUNT(FIND({0,1,2,3,4,5,6,7,8,9},IF(ISBLANK(A4259),IF(LEN(TRIM(B4259))&gt;0,TRIM(C4259),LEFT(D4259, 4)),"")))&gt;0,IF(ISBLANK(A4259),IF(LEN(TRIM(B4259))&gt;0,TRIM(C4259),LEFT(D4259, 4)),""),"")</f>
        <v/>
      </c>
      <c r="O4259" t="str">
        <f t="shared" si="334"/>
        <v>XX</v>
      </c>
      <c r="P4259" t="str">
        <f>TRIM(IF(COUNT(FIND({0,1,2,3,4,5,6,7,8,9},B4259))&gt;0,D4259,IF(LEN(TRIM(B4259))&gt;0,CONCATENATE(B4259,C4259,D4259),MID(D4259,4,LEN(D4259)))))</f>
        <v>Region 1: Northeast</v>
      </c>
      <c r="Q4259">
        <f t="shared" si="335"/>
        <v>234</v>
      </c>
      <c r="R4259">
        <f t="shared" si="336"/>
        <v>398</v>
      </c>
    </row>
    <row r="4260" spans="1:18" x14ac:dyDescent="0.25">
      <c r="B4260" s="1" t="s">
        <v>198</v>
      </c>
      <c r="C4260" s="1" t="s">
        <v>199</v>
      </c>
      <c r="D4260" s="1" t="s">
        <v>201</v>
      </c>
      <c r="E4260" s="1" t="s">
        <v>197</v>
      </c>
      <c r="F4260">
        <v>280</v>
      </c>
      <c r="G4260">
        <v>1.51</v>
      </c>
      <c r="H4260">
        <v>523</v>
      </c>
      <c r="I4260">
        <v>1.55</v>
      </c>
      <c r="K4260">
        <f t="shared" si="332"/>
        <v>36</v>
      </c>
      <c r="L4260">
        <f t="shared" si="333"/>
        <v>119</v>
      </c>
      <c r="M4260" t="str">
        <f>IF(COUNT(FIND({0,1,2,3,4,5,6,7,8,9},IF(ISBLANK(A4260),IF(LEN(TRIM(B4260))&gt;0,TRIM(B4260),TRIM(C4260)),"")))&gt;0,IF(ISBLANK(A4260),IF(LEN(TRIM(B4260))&gt;0,TRIM(B4260),TRIM(C4260)),""),"")</f>
        <v/>
      </c>
      <c r="N4260" t="str">
        <f>IF(COUNT(FIND({0,1,2,3,4,5,6,7,8,9},IF(ISBLANK(A4260),IF(LEN(TRIM(B4260))&gt;0,TRIM(C4260),LEFT(D4260, 4)),"")))&gt;0,IF(ISBLANK(A4260),IF(LEN(TRIM(B4260))&gt;0,TRIM(C4260),LEFT(D4260, 4)),""),"")</f>
        <v/>
      </c>
      <c r="O4260" t="str">
        <f t="shared" si="334"/>
        <v>XX</v>
      </c>
      <c r="P4260" t="str">
        <f>TRIM(IF(COUNT(FIND({0,1,2,3,4,5,6,7,8,9},B4260))&gt;0,D4260,IF(LEN(TRIM(B4260))&gt;0,CONCATENATE(B4260,C4260,D4260),MID(D4260,4,LEN(D4260)))))</f>
        <v>Region 2: Midwest</v>
      </c>
      <c r="Q4260">
        <f t="shared" si="335"/>
        <v>280</v>
      </c>
      <c r="R4260">
        <f t="shared" si="336"/>
        <v>523</v>
      </c>
    </row>
    <row r="4261" spans="1:18" x14ac:dyDescent="0.25">
      <c r="B4261" s="1" t="s">
        <v>198</v>
      </c>
      <c r="C4261" s="1" t="s">
        <v>199</v>
      </c>
      <c r="D4261" s="1" t="s">
        <v>202</v>
      </c>
      <c r="E4261" s="1" t="s">
        <v>197</v>
      </c>
      <c r="F4261">
        <v>698</v>
      </c>
      <c r="G4261">
        <v>3.75</v>
      </c>
      <c r="H4261">
        <v>1344</v>
      </c>
      <c r="I4261">
        <v>3.97</v>
      </c>
      <c r="K4261">
        <f t="shared" si="332"/>
        <v>36</v>
      </c>
      <c r="L4261">
        <f t="shared" si="333"/>
        <v>119</v>
      </c>
      <c r="M4261" t="str">
        <f>IF(COUNT(FIND({0,1,2,3,4,5,6,7,8,9},IF(ISBLANK(A4261),IF(LEN(TRIM(B4261))&gt;0,TRIM(B4261),TRIM(C4261)),"")))&gt;0,IF(ISBLANK(A4261),IF(LEN(TRIM(B4261))&gt;0,TRIM(B4261),TRIM(C4261)),""),"")</f>
        <v/>
      </c>
      <c r="N4261" t="str">
        <f>IF(COUNT(FIND({0,1,2,3,4,5,6,7,8,9},IF(ISBLANK(A4261),IF(LEN(TRIM(B4261))&gt;0,TRIM(C4261),LEFT(D4261, 4)),"")))&gt;0,IF(ISBLANK(A4261),IF(LEN(TRIM(B4261))&gt;0,TRIM(C4261),LEFT(D4261, 4)),""),"")</f>
        <v/>
      </c>
      <c r="O4261" t="str">
        <f t="shared" si="334"/>
        <v>XX</v>
      </c>
      <c r="P4261" t="str">
        <f>TRIM(IF(COUNT(FIND({0,1,2,3,4,5,6,7,8,9},B4261))&gt;0,D4261,IF(LEN(TRIM(B4261))&gt;0,CONCATENATE(B4261,C4261,D4261),MID(D4261,4,LEN(D4261)))))</f>
        <v>Region 3: South</v>
      </c>
      <c r="Q4261">
        <f t="shared" si="335"/>
        <v>698</v>
      </c>
      <c r="R4261">
        <f t="shared" si="336"/>
        <v>1344</v>
      </c>
    </row>
    <row r="4262" spans="1:18" x14ac:dyDescent="0.25">
      <c r="B4262" s="1" t="s">
        <v>198</v>
      </c>
      <c r="C4262" s="1" t="s">
        <v>199</v>
      </c>
      <c r="D4262" s="1" t="s">
        <v>203</v>
      </c>
      <c r="E4262" s="1" t="s">
        <v>197</v>
      </c>
      <c r="F4262">
        <v>292</v>
      </c>
      <c r="G4262">
        <v>1.57</v>
      </c>
      <c r="H4262">
        <v>493</v>
      </c>
      <c r="I4262">
        <v>1.46</v>
      </c>
      <c r="K4262">
        <f t="shared" si="332"/>
        <v>36</v>
      </c>
      <c r="L4262">
        <f t="shared" si="333"/>
        <v>119</v>
      </c>
      <c r="M4262" t="str">
        <f>IF(COUNT(FIND({0,1,2,3,4,5,6,7,8,9},IF(ISBLANK(A4262),IF(LEN(TRIM(B4262))&gt;0,TRIM(B4262),TRIM(C4262)),"")))&gt;0,IF(ISBLANK(A4262),IF(LEN(TRIM(B4262))&gt;0,TRIM(B4262),TRIM(C4262)),""),"")</f>
        <v/>
      </c>
      <c r="N4262" t="str">
        <f>IF(COUNT(FIND({0,1,2,3,4,5,6,7,8,9},IF(ISBLANK(A4262),IF(LEN(TRIM(B4262))&gt;0,TRIM(C4262),LEFT(D4262, 4)),"")))&gt;0,IF(ISBLANK(A4262),IF(LEN(TRIM(B4262))&gt;0,TRIM(C4262),LEFT(D4262, 4)),""),"")</f>
        <v/>
      </c>
      <c r="O4262" t="str">
        <f t="shared" si="334"/>
        <v>XX</v>
      </c>
      <c r="P4262" t="str">
        <f>TRIM(IF(COUNT(FIND({0,1,2,3,4,5,6,7,8,9},B4262))&gt;0,D4262,IF(LEN(TRIM(B4262))&gt;0,CONCATENATE(B4262,C4262,D4262),MID(D4262,4,LEN(D4262)))))</f>
        <v>Region 4: West</v>
      </c>
      <c r="Q4262">
        <f t="shared" si="335"/>
        <v>292</v>
      </c>
      <c r="R4262">
        <f t="shared" si="336"/>
        <v>493</v>
      </c>
    </row>
    <row r="4263" spans="1:18" x14ac:dyDescent="0.25">
      <c r="B4263" s="1" t="s">
        <v>204</v>
      </c>
      <c r="C4263" s="1" t="s">
        <v>205</v>
      </c>
      <c r="D4263" s="1" t="s">
        <v>630</v>
      </c>
      <c r="E4263" s="1" t="s">
        <v>197</v>
      </c>
      <c r="F4263">
        <v>317650</v>
      </c>
      <c r="H4263">
        <v>661821</v>
      </c>
      <c r="K4263">
        <f t="shared" si="332"/>
        <v>36</v>
      </c>
      <c r="L4263">
        <f t="shared" si="333"/>
        <v>119</v>
      </c>
      <c r="M4263" t="str">
        <f>IF(COUNT(FIND({0,1,2,3,4,5,6,7,8,9},IF(ISBLANK(A4263),IF(LEN(TRIM(B4263))&gt;0,TRIM(B4263),TRIM(C4263)),"")))&gt;0,IF(ISBLANK(A4263),IF(LEN(TRIM(B4263))&gt;0,TRIM(B4263),TRIM(C4263)),""),"")</f>
        <v>36</v>
      </c>
      <c r="N4263" t="str">
        <f>IF(COUNT(FIND({0,1,2,3,4,5,6,7,8,9},IF(ISBLANK(A4263),IF(LEN(TRIM(B4263))&gt;0,TRIM(C4263),LEFT(D4263, 4)),"")))&gt;0,IF(ISBLANK(A4263),IF(LEN(TRIM(B4263))&gt;0,TRIM(C4263),LEFT(D4263, 4)),""),"")</f>
        <v xml:space="preserve">119 </v>
      </c>
      <c r="O4263" t="str">
        <f t="shared" si="334"/>
        <v>XX</v>
      </c>
      <c r="P4263" t="str">
        <f>TRIM(IF(COUNT(FIND({0,1,2,3,4,5,6,7,8,9},B4263))&gt;0,D4263,IF(LEN(TRIM(B4263))&gt;0,CONCATENATE(B4263,C4263,D4263),MID(D4263,4,LEN(D4263)))))</f>
        <v>County Non-Migrants</v>
      </c>
      <c r="Q4263">
        <f t="shared" si="335"/>
        <v>317650</v>
      </c>
      <c r="R4263">
        <f t="shared" si="336"/>
        <v>661821</v>
      </c>
    </row>
    <row r="4264" spans="1:18" x14ac:dyDescent="0.25">
      <c r="A4264">
        <v>36</v>
      </c>
      <c r="B4264" s="1" t="s">
        <v>631</v>
      </c>
      <c r="C4264" s="1" t="s">
        <v>10</v>
      </c>
      <c r="D4264" s="1" t="s">
        <v>632</v>
      </c>
      <c r="E4264" s="1" t="s">
        <v>12</v>
      </c>
      <c r="F4264">
        <v>882</v>
      </c>
      <c r="H4264">
        <v>1673</v>
      </c>
      <c r="K4264">
        <f t="shared" si="332"/>
        <v>36</v>
      </c>
      <c r="L4264">
        <f t="shared" si="333"/>
        <v>121</v>
      </c>
      <c r="M4264" t="str">
        <f>IF(COUNT(FIND({0,1,2,3,4,5,6,7,8,9},IF(ISBLANK(A4264),IF(LEN(TRIM(B4264))&gt;0,TRIM(B4264),TRIM(C4264)),"")))&gt;0,IF(ISBLANK(A4264),IF(LEN(TRIM(B4264))&gt;0,TRIM(B4264),TRIM(C4264)),""),"")</f>
        <v/>
      </c>
      <c r="N4264" t="str">
        <f>IF(COUNT(FIND({0,1,2,3,4,5,6,7,8,9},IF(ISBLANK(A4264),IF(LEN(TRIM(B4264))&gt;0,TRIM(C4264),LEFT(D4264, 4)),"")))&gt;0,IF(ISBLANK(A4264),IF(LEN(TRIM(B4264))&gt;0,TRIM(C4264),LEFT(D4264, 4)),""),"")</f>
        <v/>
      </c>
      <c r="O4264" t="str">
        <f t="shared" si="334"/>
        <v>NY</v>
      </c>
      <c r="P4264" t="str">
        <f>TRIM(IF(COUNT(FIND({0,1,2,3,4,5,6,7,8,9},B4264))&gt;0,D4264,IF(LEN(TRIM(B4264))&gt;0,CONCATENATE(B4264,C4264,D4264),MID(D4264,4,LEN(D4264)))))</f>
        <v>Wyoming Total Migration</v>
      </c>
      <c r="Q4264">
        <f t="shared" si="335"/>
        <v>882</v>
      </c>
      <c r="R4264">
        <f t="shared" si="336"/>
        <v>1673</v>
      </c>
    </row>
    <row r="4265" spans="1:18" x14ac:dyDescent="0.25">
      <c r="B4265" s="1" t="s">
        <v>13</v>
      </c>
      <c r="C4265" s="1" t="s">
        <v>48</v>
      </c>
      <c r="D4265" s="1" t="s">
        <v>49</v>
      </c>
      <c r="E4265" s="1" t="s">
        <v>12</v>
      </c>
      <c r="F4265">
        <v>177</v>
      </c>
      <c r="G4265">
        <v>20.07</v>
      </c>
      <c r="H4265">
        <v>301</v>
      </c>
      <c r="I4265">
        <v>17.989999999999998</v>
      </c>
      <c r="K4265">
        <f t="shared" si="332"/>
        <v>36</v>
      </c>
      <c r="L4265">
        <f t="shared" si="333"/>
        <v>121</v>
      </c>
      <c r="M4265" t="str">
        <f>IF(COUNT(FIND({0,1,2,3,4,5,6,7,8,9},IF(ISBLANK(A4265),IF(LEN(TRIM(B4265))&gt;0,TRIM(B4265),TRIM(C4265)),"")))&gt;0,IF(ISBLANK(A4265),IF(LEN(TRIM(B4265))&gt;0,TRIM(B4265),TRIM(C4265)),""),"")</f>
        <v>36</v>
      </c>
      <c r="N4265" t="str">
        <f>IF(COUNT(FIND({0,1,2,3,4,5,6,7,8,9},IF(ISBLANK(A4265),IF(LEN(TRIM(B4265))&gt;0,TRIM(C4265),LEFT(D4265, 4)),"")))&gt;0,IF(ISBLANK(A4265),IF(LEN(TRIM(B4265))&gt;0,TRIM(C4265),LEFT(D4265, 4)),""),"")</f>
        <v>029</v>
      </c>
      <c r="O4265" t="str">
        <f t="shared" si="334"/>
        <v>NY</v>
      </c>
      <c r="P4265" t="str">
        <f>TRIM(IF(COUNT(FIND({0,1,2,3,4,5,6,7,8,9},B4265))&gt;0,D4265,IF(LEN(TRIM(B4265))&gt;0,CONCATENATE(B4265,C4265,D4265),MID(D4265,4,LEN(D4265)))))</f>
        <v>Erie</v>
      </c>
      <c r="Q4265">
        <f t="shared" si="335"/>
        <v>177</v>
      </c>
      <c r="R4265">
        <f t="shared" si="336"/>
        <v>301</v>
      </c>
    </row>
    <row r="4266" spans="1:18" x14ac:dyDescent="0.25">
      <c r="B4266" s="1" t="s">
        <v>13</v>
      </c>
      <c r="C4266" s="1" t="s">
        <v>100</v>
      </c>
      <c r="D4266" s="1" t="s">
        <v>218</v>
      </c>
      <c r="E4266" s="1" t="s">
        <v>12</v>
      </c>
      <c r="F4266">
        <v>157</v>
      </c>
      <c r="G4266">
        <v>17.8</v>
      </c>
      <c r="H4266">
        <v>299</v>
      </c>
      <c r="I4266">
        <v>17.87</v>
      </c>
      <c r="K4266">
        <f t="shared" si="332"/>
        <v>36</v>
      </c>
      <c r="L4266">
        <f t="shared" si="333"/>
        <v>121</v>
      </c>
      <c r="M4266" t="str">
        <f>IF(COUNT(FIND({0,1,2,3,4,5,6,7,8,9},IF(ISBLANK(A4266),IF(LEN(TRIM(B4266))&gt;0,TRIM(B4266),TRIM(C4266)),"")))&gt;0,IF(ISBLANK(A4266),IF(LEN(TRIM(B4266))&gt;0,TRIM(B4266),TRIM(C4266)),""),"")</f>
        <v>36</v>
      </c>
      <c r="N4266" t="str">
        <f>IF(COUNT(FIND({0,1,2,3,4,5,6,7,8,9},IF(ISBLANK(A4266),IF(LEN(TRIM(B4266))&gt;0,TRIM(C4266),LEFT(D4266, 4)),"")))&gt;0,IF(ISBLANK(A4266),IF(LEN(TRIM(B4266))&gt;0,TRIM(C4266),LEFT(D4266, 4)),""),"")</f>
        <v>037</v>
      </c>
      <c r="O4266" t="str">
        <f t="shared" si="334"/>
        <v>NY</v>
      </c>
      <c r="P4266" t="str">
        <f>TRIM(IF(COUNT(FIND({0,1,2,3,4,5,6,7,8,9},B4266))&gt;0,D4266,IF(LEN(TRIM(B4266))&gt;0,CONCATENATE(B4266,C4266,D4266),MID(D4266,4,LEN(D4266)))))</f>
        <v>Genesee</v>
      </c>
      <c r="Q4266">
        <f t="shared" si="335"/>
        <v>157</v>
      </c>
      <c r="R4266">
        <f t="shared" si="336"/>
        <v>299</v>
      </c>
    </row>
    <row r="4267" spans="1:18" x14ac:dyDescent="0.25">
      <c r="B4267" s="1" t="s">
        <v>13</v>
      </c>
      <c r="C4267" s="1" t="s">
        <v>126</v>
      </c>
      <c r="D4267" s="1" t="s">
        <v>209</v>
      </c>
      <c r="E4267" s="1" t="s">
        <v>12</v>
      </c>
      <c r="F4267">
        <v>73</v>
      </c>
      <c r="G4267">
        <v>8.2799999999999994</v>
      </c>
      <c r="H4267">
        <v>152</v>
      </c>
      <c r="I4267">
        <v>9.09</v>
      </c>
      <c r="K4267">
        <f t="shared" si="332"/>
        <v>36</v>
      </c>
      <c r="L4267">
        <f t="shared" si="333"/>
        <v>121</v>
      </c>
      <c r="M4267" t="str">
        <f>IF(COUNT(FIND({0,1,2,3,4,5,6,7,8,9},IF(ISBLANK(A4267),IF(LEN(TRIM(B4267))&gt;0,TRIM(B4267),TRIM(C4267)),"")))&gt;0,IF(ISBLANK(A4267),IF(LEN(TRIM(B4267))&gt;0,TRIM(B4267),TRIM(C4267)),""),"")</f>
        <v>36</v>
      </c>
      <c r="N4267" t="str">
        <f>IF(COUNT(FIND({0,1,2,3,4,5,6,7,8,9},IF(ISBLANK(A4267),IF(LEN(TRIM(B4267))&gt;0,TRIM(C4267),LEFT(D4267, 4)),"")))&gt;0,IF(ISBLANK(A4267),IF(LEN(TRIM(B4267))&gt;0,TRIM(C4267),LEFT(D4267, 4)),""),"")</f>
        <v>009</v>
      </c>
      <c r="O4267" t="str">
        <f t="shared" si="334"/>
        <v>NY</v>
      </c>
      <c r="P4267" t="str">
        <f>TRIM(IF(COUNT(FIND({0,1,2,3,4,5,6,7,8,9},B4267))&gt;0,D4267,IF(LEN(TRIM(B4267))&gt;0,CONCATENATE(B4267,C4267,D4267),MID(D4267,4,LEN(D4267)))))</f>
        <v>Cattaraugus</v>
      </c>
      <c r="Q4267">
        <f t="shared" si="335"/>
        <v>73</v>
      </c>
      <c r="R4267">
        <f t="shared" si="336"/>
        <v>152</v>
      </c>
    </row>
    <row r="4268" spans="1:18" x14ac:dyDescent="0.25">
      <c r="B4268" s="1" t="s">
        <v>13</v>
      </c>
      <c r="C4268" s="1" t="s">
        <v>210</v>
      </c>
      <c r="D4268" s="1" t="s">
        <v>211</v>
      </c>
      <c r="E4268" s="1" t="s">
        <v>12</v>
      </c>
      <c r="F4268">
        <v>72</v>
      </c>
      <c r="G4268">
        <v>8.16</v>
      </c>
      <c r="H4268">
        <v>148</v>
      </c>
      <c r="I4268">
        <v>8.85</v>
      </c>
      <c r="K4268">
        <f t="shared" si="332"/>
        <v>36</v>
      </c>
      <c r="L4268">
        <f t="shared" si="333"/>
        <v>121</v>
      </c>
      <c r="M4268" t="str">
        <f>IF(COUNT(FIND({0,1,2,3,4,5,6,7,8,9},IF(ISBLANK(A4268),IF(LEN(TRIM(B4268))&gt;0,TRIM(B4268),TRIM(C4268)),"")))&gt;0,IF(ISBLANK(A4268),IF(LEN(TRIM(B4268))&gt;0,TRIM(B4268),TRIM(C4268)),""),"")</f>
        <v>36</v>
      </c>
      <c r="N4268" t="str">
        <f>IF(COUNT(FIND({0,1,2,3,4,5,6,7,8,9},IF(ISBLANK(A4268),IF(LEN(TRIM(B4268))&gt;0,TRIM(C4268),LEFT(D4268, 4)),"")))&gt;0,IF(ISBLANK(A4268),IF(LEN(TRIM(B4268))&gt;0,TRIM(C4268),LEFT(D4268, 4)),""),"")</f>
        <v>051</v>
      </c>
      <c r="O4268" t="str">
        <f t="shared" si="334"/>
        <v>NY</v>
      </c>
      <c r="P4268" t="str">
        <f>TRIM(IF(COUNT(FIND({0,1,2,3,4,5,6,7,8,9},B4268))&gt;0,D4268,IF(LEN(TRIM(B4268))&gt;0,CONCATENATE(B4268,C4268,D4268),MID(D4268,4,LEN(D4268)))))</f>
        <v>Livingston</v>
      </c>
      <c r="Q4268">
        <f t="shared" si="335"/>
        <v>72</v>
      </c>
      <c r="R4268">
        <f t="shared" si="336"/>
        <v>148</v>
      </c>
    </row>
    <row r="4269" spans="1:18" x14ac:dyDescent="0.25">
      <c r="B4269" s="1" t="s">
        <v>13</v>
      </c>
      <c r="C4269" s="1" t="s">
        <v>32</v>
      </c>
      <c r="D4269" s="1" t="s">
        <v>33</v>
      </c>
      <c r="E4269" s="1" t="s">
        <v>12</v>
      </c>
      <c r="F4269">
        <v>64</v>
      </c>
      <c r="G4269">
        <v>7.26</v>
      </c>
      <c r="H4269">
        <v>102</v>
      </c>
      <c r="I4269">
        <v>6.1</v>
      </c>
      <c r="K4269">
        <f t="shared" si="332"/>
        <v>36</v>
      </c>
      <c r="L4269">
        <f t="shared" si="333"/>
        <v>121</v>
      </c>
      <c r="M4269" t="str">
        <f>IF(COUNT(FIND({0,1,2,3,4,5,6,7,8,9},IF(ISBLANK(A4269),IF(LEN(TRIM(B4269))&gt;0,TRIM(B4269),TRIM(C4269)),"")))&gt;0,IF(ISBLANK(A4269),IF(LEN(TRIM(B4269))&gt;0,TRIM(B4269),TRIM(C4269)),""),"")</f>
        <v>36</v>
      </c>
      <c r="N4269" t="str">
        <f>IF(COUNT(FIND({0,1,2,3,4,5,6,7,8,9},IF(ISBLANK(A4269),IF(LEN(TRIM(B4269))&gt;0,TRIM(C4269),LEFT(D4269, 4)),"")))&gt;0,IF(ISBLANK(A4269),IF(LEN(TRIM(B4269))&gt;0,TRIM(C4269),LEFT(D4269, 4)),""),"")</f>
        <v>055</v>
      </c>
      <c r="O4269" t="str">
        <f t="shared" si="334"/>
        <v>NY</v>
      </c>
      <c r="P4269" t="str">
        <f>TRIM(IF(COUNT(FIND({0,1,2,3,4,5,6,7,8,9},B4269))&gt;0,D4269,IF(LEN(TRIM(B4269))&gt;0,CONCATENATE(B4269,C4269,D4269),MID(D4269,4,LEN(D4269)))))</f>
        <v>Monroe</v>
      </c>
      <c r="Q4269">
        <f t="shared" si="335"/>
        <v>64</v>
      </c>
      <c r="R4269">
        <f t="shared" si="336"/>
        <v>102</v>
      </c>
    </row>
    <row r="4270" spans="1:18" x14ac:dyDescent="0.25">
      <c r="B4270" s="1" t="s">
        <v>13</v>
      </c>
      <c r="C4270" s="1" t="s">
        <v>76</v>
      </c>
      <c r="D4270" s="1" t="s">
        <v>285</v>
      </c>
      <c r="E4270" s="1" t="s">
        <v>12</v>
      </c>
      <c r="F4270">
        <v>21</v>
      </c>
      <c r="G4270">
        <v>2.38</v>
      </c>
      <c r="H4270">
        <v>51</v>
      </c>
      <c r="I4270">
        <v>3.05</v>
      </c>
      <c r="K4270">
        <f t="shared" si="332"/>
        <v>36</v>
      </c>
      <c r="L4270">
        <f t="shared" si="333"/>
        <v>121</v>
      </c>
      <c r="M4270" t="str">
        <f>IF(COUNT(FIND({0,1,2,3,4,5,6,7,8,9},IF(ISBLANK(A4270),IF(LEN(TRIM(B4270))&gt;0,TRIM(B4270),TRIM(C4270)),"")))&gt;0,IF(ISBLANK(A4270),IF(LEN(TRIM(B4270))&gt;0,TRIM(B4270),TRIM(C4270)),""),"")</f>
        <v>36</v>
      </c>
      <c r="N4270" t="str">
        <f>IF(COUNT(FIND({0,1,2,3,4,5,6,7,8,9},IF(ISBLANK(A4270),IF(LEN(TRIM(B4270))&gt;0,TRIM(C4270),LEFT(D4270, 4)),"")))&gt;0,IF(ISBLANK(A4270),IF(LEN(TRIM(B4270))&gt;0,TRIM(C4270),LEFT(D4270, 4)),""),"")</f>
        <v>003</v>
      </c>
      <c r="O4270" t="str">
        <f t="shared" si="334"/>
        <v>NY</v>
      </c>
      <c r="P4270" t="str">
        <f>TRIM(IF(COUNT(FIND({0,1,2,3,4,5,6,7,8,9},B4270))&gt;0,D4270,IF(LEN(TRIM(B4270))&gt;0,CONCATENATE(B4270,C4270,D4270),MID(D4270,4,LEN(D4270)))))</f>
        <v>Allegany</v>
      </c>
      <c r="Q4270">
        <f t="shared" si="335"/>
        <v>21</v>
      </c>
      <c r="R4270">
        <f t="shared" si="336"/>
        <v>51</v>
      </c>
    </row>
    <row r="4271" spans="1:18" x14ac:dyDescent="0.25">
      <c r="B4271" s="1" t="s">
        <v>40</v>
      </c>
      <c r="C4271" s="1" t="s">
        <v>62</v>
      </c>
      <c r="D4271" s="1" t="s">
        <v>363</v>
      </c>
      <c r="E4271" s="1" t="s">
        <v>43</v>
      </c>
      <c r="F4271">
        <v>11</v>
      </c>
      <c r="G4271">
        <v>1.25</v>
      </c>
      <c r="H4271">
        <v>23</v>
      </c>
      <c r="I4271">
        <v>1.37</v>
      </c>
      <c r="K4271">
        <f t="shared" si="332"/>
        <v>36</v>
      </c>
      <c r="L4271">
        <f t="shared" si="333"/>
        <v>121</v>
      </c>
      <c r="M4271" t="str">
        <f>IF(COUNT(FIND({0,1,2,3,4,5,6,7,8,9},IF(ISBLANK(A4271),IF(LEN(TRIM(B4271))&gt;0,TRIM(B4271),TRIM(C4271)),"")))&gt;0,IF(ISBLANK(A4271),IF(LEN(TRIM(B4271))&gt;0,TRIM(B4271),TRIM(C4271)),""),"")</f>
        <v>57</v>
      </c>
      <c r="N4271" t="str">
        <f>IF(COUNT(FIND({0,1,2,3,4,5,6,7,8,9},IF(ISBLANK(A4271),IF(LEN(TRIM(B4271))&gt;0,TRIM(C4271),LEFT(D4271, 4)),"")))&gt;0,IF(ISBLANK(A4271),IF(LEN(TRIM(B4271))&gt;0,TRIM(C4271),LEFT(D4271, 4)),""),"")</f>
        <v>005</v>
      </c>
      <c r="O4271" t="str">
        <f t="shared" si="334"/>
        <v>FR</v>
      </c>
      <c r="P4271" t="str">
        <f>TRIM(IF(COUNT(FIND({0,1,2,3,4,5,6,7,8,9},B4271))&gt;0,D4271,IF(LEN(TRIM(B4271))&gt;0,CONCATENATE(B4271,C4271,D4271),MID(D4271,4,LEN(D4271)))))</f>
        <v>APO / FPO Zip Code</v>
      </c>
      <c r="Q4271">
        <f t="shared" si="335"/>
        <v>11</v>
      </c>
      <c r="R4271">
        <f t="shared" si="336"/>
        <v>23</v>
      </c>
    </row>
    <row r="4272" spans="1:18" x14ac:dyDescent="0.25">
      <c r="B4272" s="1" t="s">
        <v>13</v>
      </c>
      <c r="C4272" s="1" t="s">
        <v>121</v>
      </c>
      <c r="D4272" s="1" t="s">
        <v>170</v>
      </c>
      <c r="E4272" s="1" t="s">
        <v>12</v>
      </c>
      <c r="F4272">
        <v>10</v>
      </c>
      <c r="G4272">
        <v>1.1299999999999999</v>
      </c>
      <c r="H4272">
        <v>22</v>
      </c>
      <c r="I4272">
        <v>1.32</v>
      </c>
      <c r="K4272">
        <f t="shared" si="332"/>
        <v>36</v>
      </c>
      <c r="L4272">
        <f t="shared" si="333"/>
        <v>121</v>
      </c>
      <c r="M4272" t="str">
        <f>IF(COUNT(FIND({0,1,2,3,4,5,6,7,8,9},IF(ISBLANK(A4272),IF(LEN(TRIM(B4272))&gt;0,TRIM(B4272),TRIM(C4272)),"")))&gt;0,IF(ISBLANK(A4272),IF(LEN(TRIM(B4272))&gt;0,TRIM(B4272),TRIM(C4272)),""),"")</f>
        <v>36</v>
      </c>
      <c r="N4272" t="str">
        <f>IF(COUNT(FIND({0,1,2,3,4,5,6,7,8,9},IF(ISBLANK(A4272),IF(LEN(TRIM(B4272))&gt;0,TRIM(C4272),LEFT(D4272, 4)),"")))&gt;0,IF(ISBLANK(A4272),IF(LEN(TRIM(B4272))&gt;0,TRIM(C4272),LEFT(D4272, 4)),""),"")</f>
        <v>101</v>
      </c>
      <c r="O4272" t="str">
        <f t="shared" si="334"/>
        <v>NY</v>
      </c>
      <c r="P4272" t="str">
        <f>TRIM(IF(COUNT(FIND({0,1,2,3,4,5,6,7,8,9},B4272))&gt;0,D4272,IF(LEN(TRIM(B4272))&gt;0,CONCATENATE(B4272,C4272,D4272),MID(D4272,4,LEN(D4272)))))</f>
        <v>Steuben</v>
      </c>
      <c r="Q4272">
        <f t="shared" si="335"/>
        <v>10</v>
      </c>
      <c r="R4272">
        <f t="shared" si="336"/>
        <v>22</v>
      </c>
    </row>
    <row r="4273" spans="1:18" x14ac:dyDescent="0.25">
      <c r="B4273" s="1" t="s">
        <v>13</v>
      </c>
      <c r="C4273" s="1" t="s">
        <v>113</v>
      </c>
      <c r="D4273" s="1" t="s">
        <v>183</v>
      </c>
      <c r="E4273" s="1" t="s">
        <v>12</v>
      </c>
      <c r="F4273">
        <v>10</v>
      </c>
      <c r="G4273">
        <v>1.1299999999999999</v>
      </c>
      <c r="H4273">
        <v>11</v>
      </c>
      <c r="I4273">
        <v>0.66</v>
      </c>
      <c r="K4273">
        <f t="shared" si="332"/>
        <v>36</v>
      </c>
      <c r="L4273">
        <f t="shared" si="333"/>
        <v>121</v>
      </c>
      <c r="M4273" t="str">
        <f>IF(COUNT(FIND({0,1,2,3,4,5,6,7,8,9},IF(ISBLANK(A4273),IF(LEN(TRIM(B4273))&gt;0,TRIM(B4273),TRIM(C4273)),"")))&gt;0,IF(ISBLANK(A4273),IF(LEN(TRIM(B4273))&gt;0,TRIM(B4273),TRIM(C4273)),""),"")</f>
        <v>36</v>
      </c>
      <c r="N4273" t="str">
        <f>IF(COUNT(FIND({0,1,2,3,4,5,6,7,8,9},IF(ISBLANK(A4273),IF(LEN(TRIM(B4273))&gt;0,TRIM(C4273),LEFT(D4273, 4)),"")))&gt;0,IF(ISBLANK(A4273),IF(LEN(TRIM(B4273))&gt;0,TRIM(C4273),LEFT(D4273, 4)),""),"")</f>
        <v>013</v>
      </c>
      <c r="O4273" t="str">
        <f t="shared" si="334"/>
        <v>NY</v>
      </c>
      <c r="P4273" t="str">
        <f>TRIM(IF(COUNT(FIND({0,1,2,3,4,5,6,7,8,9},B4273))&gt;0,D4273,IF(LEN(TRIM(B4273))&gt;0,CONCATENATE(B4273,C4273,D4273),MID(D4273,4,LEN(D4273)))))</f>
        <v>Chautauqua</v>
      </c>
      <c r="Q4273">
        <f t="shared" si="335"/>
        <v>10</v>
      </c>
      <c r="R4273">
        <f t="shared" si="336"/>
        <v>11</v>
      </c>
    </row>
    <row r="4274" spans="1:18" x14ac:dyDescent="0.25">
      <c r="B4274" s="1" t="s">
        <v>194</v>
      </c>
      <c r="C4274" s="1" t="s">
        <v>195</v>
      </c>
      <c r="D4274" s="1" t="s">
        <v>196</v>
      </c>
      <c r="E4274" s="1" t="s">
        <v>197</v>
      </c>
      <c r="F4274">
        <v>66</v>
      </c>
      <c r="G4274">
        <v>7.48</v>
      </c>
      <c r="H4274">
        <v>124</v>
      </c>
      <c r="I4274">
        <v>7.41</v>
      </c>
      <c r="K4274">
        <f t="shared" si="332"/>
        <v>36</v>
      </c>
      <c r="L4274">
        <f t="shared" si="333"/>
        <v>121</v>
      </c>
      <c r="M4274" t="str">
        <f>IF(COUNT(FIND({0,1,2,3,4,5,6,7,8,9},IF(ISBLANK(A4274),IF(LEN(TRIM(B4274))&gt;0,TRIM(B4274),TRIM(C4274)),"")))&gt;0,IF(ISBLANK(A4274),IF(LEN(TRIM(B4274))&gt;0,TRIM(B4274),TRIM(C4274)),""),"")</f>
        <v/>
      </c>
      <c r="N4274" t="str">
        <f>IF(COUNT(FIND({0,1,2,3,4,5,6,7,8,9},IF(ISBLANK(A4274),IF(LEN(TRIM(B4274))&gt;0,TRIM(C4274),LEFT(D4274, 4)),"")))&gt;0,IF(ISBLANK(A4274),IF(LEN(TRIM(B4274))&gt;0,TRIM(C4274),LEFT(D4274, 4)),""),"")</f>
        <v/>
      </c>
      <c r="O4274" t="str">
        <f t="shared" si="334"/>
        <v>XX</v>
      </c>
      <c r="P4274" t="str">
        <f>TRIM(IF(COUNT(FIND({0,1,2,3,4,5,6,7,8,9},B4274))&gt;0,D4274,IF(LEN(TRIM(B4274))&gt;0,CONCATENATE(B4274,C4274,D4274),MID(D4274,4,LEN(D4274)))))</f>
        <v>Same State</v>
      </c>
      <c r="Q4274">
        <f t="shared" si="335"/>
        <v>66</v>
      </c>
      <c r="R4274">
        <f t="shared" si="336"/>
        <v>124</v>
      </c>
    </row>
    <row r="4275" spans="1:18" x14ac:dyDescent="0.25">
      <c r="B4275" s="1" t="s">
        <v>198</v>
      </c>
      <c r="C4275" s="1" t="s">
        <v>199</v>
      </c>
      <c r="D4275" s="1" t="s">
        <v>200</v>
      </c>
      <c r="E4275" s="1" t="s">
        <v>197</v>
      </c>
      <c r="F4275">
        <v>33</v>
      </c>
      <c r="G4275">
        <v>3.74</v>
      </c>
      <c r="H4275">
        <v>71</v>
      </c>
      <c r="I4275">
        <v>4.24</v>
      </c>
      <c r="K4275">
        <f t="shared" si="332"/>
        <v>36</v>
      </c>
      <c r="L4275">
        <f t="shared" si="333"/>
        <v>121</v>
      </c>
      <c r="M4275" t="str">
        <f>IF(COUNT(FIND({0,1,2,3,4,5,6,7,8,9},IF(ISBLANK(A4275),IF(LEN(TRIM(B4275))&gt;0,TRIM(B4275),TRIM(C4275)),"")))&gt;0,IF(ISBLANK(A4275),IF(LEN(TRIM(B4275))&gt;0,TRIM(B4275),TRIM(C4275)),""),"")</f>
        <v/>
      </c>
      <c r="N4275" t="str">
        <f>IF(COUNT(FIND({0,1,2,3,4,5,6,7,8,9},IF(ISBLANK(A4275),IF(LEN(TRIM(B4275))&gt;0,TRIM(C4275),LEFT(D4275, 4)),"")))&gt;0,IF(ISBLANK(A4275),IF(LEN(TRIM(B4275))&gt;0,TRIM(C4275),LEFT(D4275, 4)),""),"")</f>
        <v/>
      </c>
      <c r="O4275" t="str">
        <f t="shared" si="334"/>
        <v>XX</v>
      </c>
      <c r="P4275" t="str">
        <f>TRIM(IF(COUNT(FIND({0,1,2,3,4,5,6,7,8,9},B4275))&gt;0,D4275,IF(LEN(TRIM(B4275))&gt;0,CONCATENATE(B4275,C4275,D4275),MID(D4275,4,LEN(D4275)))))</f>
        <v>Region 1: Northeast</v>
      </c>
      <c r="Q4275">
        <f t="shared" si="335"/>
        <v>33</v>
      </c>
      <c r="R4275">
        <f t="shared" si="336"/>
        <v>71</v>
      </c>
    </row>
    <row r="4276" spans="1:18" x14ac:dyDescent="0.25">
      <c r="B4276" s="1" t="s">
        <v>198</v>
      </c>
      <c r="C4276" s="1" t="s">
        <v>199</v>
      </c>
      <c r="D4276" s="1" t="s">
        <v>201</v>
      </c>
      <c r="E4276" s="1" t="s">
        <v>197</v>
      </c>
      <c r="F4276">
        <v>32</v>
      </c>
      <c r="G4276">
        <v>3.63</v>
      </c>
      <c r="H4276">
        <v>57</v>
      </c>
      <c r="I4276">
        <v>3.41</v>
      </c>
      <c r="K4276">
        <f t="shared" si="332"/>
        <v>36</v>
      </c>
      <c r="L4276">
        <f t="shared" si="333"/>
        <v>121</v>
      </c>
      <c r="M4276" t="str">
        <f>IF(COUNT(FIND({0,1,2,3,4,5,6,7,8,9},IF(ISBLANK(A4276),IF(LEN(TRIM(B4276))&gt;0,TRIM(B4276),TRIM(C4276)),"")))&gt;0,IF(ISBLANK(A4276),IF(LEN(TRIM(B4276))&gt;0,TRIM(B4276),TRIM(C4276)),""),"")</f>
        <v/>
      </c>
      <c r="N4276" t="str">
        <f>IF(COUNT(FIND({0,1,2,3,4,5,6,7,8,9},IF(ISBLANK(A4276),IF(LEN(TRIM(B4276))&gt;0,TRIM(C4276),LEFT(D4276, 4)),"")))&gt;0,IF(ISBLANK(A4276),IF(LEN(TRIM(B4276))&gt;0,TRIM(C4276),LEFT(D4276, 4)),""),"")</f>
        <v/>
      </c>
      <c r="O4276" t="str">
        <f t="shared" si="334"/>
        <v>XX</v>
      </c>
      <c r="P4276" t="str">
        <f>TRIM(IF(COUNT(FIND({0,1,2,3,4,5,6,7,8,9},B4276))&gt;0,D4276,IF(LEN(TRIM(B4276))&gt;0,CONCATENATE(B4276,C4276,D4276),MID(D4276,4,LEN(D4276)))))</f>
        <v>Region 2: Midwest</v>
      </c>
      <c r="Q4276">
        <f t="shared" si="335"/>
        <v>32</v>
      </c>
      <c r="R4276">
        <f t="shared" si="336"/>
        <v>57</v>
      </c>
    </row>
    <row r="4277" spans="1:18" x14ac:dyDescent="0.25">
      <c r="B4277" s="1" t="s">
        <v>198</v>
      </c>
      <c r="C4277" s="1" t="s">
        <v>199</v>
      </c>
      <c r="D4277" s="1" t="s">
        <v>202</v>
      </c>
      <c r="E4277" s="1" t="s">
        <v>197</v>
      </c>
      <c r="F4277">
        <v>121</v>
      </c>
      <c r="G4277">
        <v>13.72</v>
      </c>
      <c r="H4277">
        <v>236</v>
      </c>
      <c r="I4277">
        <v>14.11</v>
      </c>
      <c r="K4277">
        <f t="shared" si="332"/>
        <v>36</v>
      </c>
      <c r="L4277">
        <f t="shared" si="333"/>
        <v>121</v>
      </c>
      <c r="M4277" t="str">
        <f>IF(COUNT(FIND({0,1,2,3,4,5,6,7,8,9},IF(ISBLANK(A4277),IF(LEN(TRIM(B4277))&gt;0,TRIM(B4277),TRIM(C4277)),"")))&gt;0,IF(ISBLANK(A4277),IF(LEN(TRIM(B4277))&gt;0,TRIM(B4277),TRIM(C4277)),""),"")</f>
        <v/>
      </c>
      <c r="N4277" t="str">
        <f>IF(COUNT(FIND({0,1,2,3,4,5,6,7,8,9},IF(ISBLANK(A4277),IF(LEN(TRIM(B4277))&gt;0,TRIM(C4277),LEFT(D4277, 4)),"")))&gt;0,IF(ISBLANK(A4277),IF(LEN(TRIM(B4277))&gt;0,TRIM(C4277),LEFT(D4277, 4)),""),"")</f>
        <v/>
      </c>
      <c r="O4277" t="str">
        <f t="shared" si="334"/>
        <v>XX</v>
      </c>
      <c r="P4277" t="str">
        <f>TRIM(IF(COUNT(FIND({0,1,2,3,4,5,6,7,8,9},B4277))&gt;0,D4277,IF(LEN(TRIM(B4277))&gt;0,CONCATENATE(B4277,C4277,D4277),MID(D4277,4,LEN(D4277)))))</f>
        <v>Region 3: South</v>
      </c>
      <c r="Q4277">
        <f t="shared" si="335"/>
        <v>121</v>
      </c>
      <c r="R4277">
        <f t="shared" si="336"/>
        <v>236</v>
      </c>
    </row>
    <row r="4278" spans="1:18" x14ac:dyDescent="0.25">
      <c r="B4278" s="1" t="s">
        <v>198</v>
      </c>
      <c r="C4278" s="1" t="s">
        <v>199</v>
      </c>
      <c r="D4278" s="1" t="s">
        <v>203</v>
      </c>
      <c r="E4278" s="1" t="s">
        <v>197</v>
      </c>
      <c r="F4278">
        <v>35</v>
      </c>
      <c r="G4278">
        <v>3.97</v>
      </c>
      <c r="H4278">
        <v>76</v>
      </c>
      <c r="I4278">
        <v>4.54</v>
      </c>
      <c r="K4278">
        <f t="shared" si="332"/>
        <v>36</v>
      </c>
      <c r="L4278">
        <f t="shared" si="333"/>
        <v>121</v>
      </c>
      <c r="M4278" t="str">
        <f>IF(COUNT(FIND({0,1,2,3,4,5,6,7,8,9},IF(ISBLANK(A4278),IF(LEN(TRIM(B4278))&gt;0,TRIM(B4278),TRIM(C4278)),"")))&gt;0,IF(ISBLANK(A4278),IF(LEN(TRIM(B4278))&gt;0,TRIM(B4278),TRIM(C4278)),""),"")</f>
        <v/>
      </c>
      <c r="N4278" t="str">
        <f>IF(COUNT(FIND({0,1,2,3,4,5,6,7,8,9},IF(ISBLANK(A4278),IF(LEN(TRIM(B4278))&gt;0,TRIM(C4278),LEFT(D4278, 4)),"")))&gt;0,IF(ISBLANK(A4278),IF(LEN(TRIM(B4278))&gt;0,TRIM(C4278),LEFT(D4278, 4)),""),"")</f>
        <v/>
      </c>
      <c r="O4278" t="str">
        <f t="shared" si="334"/>
        <v>XX</v>
      </c>
      <c r="P4278" t="str">
        <f>TRIM(IF(COUNT(FIND({0,1,2,3,4,5,6,7,8,9},B4278))&gt;0,D4278,IF(LEN(TRIM(B4278))&gt;0,CONCATENATE(B4278,C4278,D4278),MID(D4278,4,LEN(D4278)))))</f>
        <v>Region 4: West</v>
      </c>
      <c r="Q4278">
        <f t="shared" si="335"/>
        <v>35</v>
      </c>
      <c r="R4278">
        <f t="shared" si="336"/>
        <v>76</v>
      </c>
    </row>
    <row r="4279" spans="1:18" x14ac:dyDescent="0.25">
      <c r="B4279" s="1" t="s">
        <v>204</v>
      </c>
      <c r="C4279" s="1" t="s">
        <v>205</v>
      </c>
      <c r="D4279" s="1" t="s">
        <v>633</v>
      </c>
      <c r="E4279" s="1" t="s">
        <v>197</v>
      </c>
      <c r="F4279">
        <v>13665</v>
      </c>
      <c r="H4279">
        <v>32852</v>
      </c>
      <c r="K4279">
        <f t="shared" si="332"/>
        <v>36</v>
      </c>
      <c r="L4279">
        <f t="shared" si="333"/>
        <v>121</v>
      </c>
      <c r="M4279" t="str">
        <f>IF(COUNT(FIND({0,1,2,3,4,5,6,7,8,9},IF(ISBLANK(A4279),IF(LEN(TRIM(B4279))&gt;0,TRIM(B4279),TRIM(C4279)),"")))&gt;0,IF(ISBLANK(A4279),IF(LEN(TRIM(B4279))&gt;0,TRIM(B4279),TRIM(C4279)),""),"")</f>
        <v>36</v>
      </c>
      <c r="N4279" t="str">
        <f>IF(COUNT(FIND({0,1,2,3,4,5,6,7,8,9},IF(ISBLANK(A4279),IF(LEN(TRIM(B4279))&gt;0,TRIM(C4279),LEFT(D4279, 4)),"")))&gt;0,IF(ISBLANK(A4279),IF(LEN(TRIM(B4279))&gt;0,TRIM(C4279),LEFT(D4279, 4)),""),"")</f>
        <v xml:space="preserve">121 </v>
      </c>
      <c r="O4279" t="str">
        <f t="shared" si="334"/>
        <v>XX</v>
      </c>
      <c r="P4279" t="str">
        <f>TRIM(IF(COUNT(FIND({0,1,2,3,4,5,6,7,8,9},B4279))&gt;0,D4279,IF(LEN(TRIM(B4279))&gt;0,CONCATENATE(B4279,C4279,D4279),MID(D4279,4,LEN(D4279)))))</f>
        <v>County Non-Migrants</v>
      </c>
      <c r="Q4279">
        <f t="shared" si="335"/>
        <v>13665</v>
      </c>
      <c r="R4279">
        <f t="shared" si="336"/>
        <v>32852</v>
      </c>
    </row>
    <row r="4280" spans="1:18" x14ac:dyDescent="0.25">
      <c r="A4280">
        <v>36</v>
      </c>
      <c r="B4280" s="1" t="s">
        <v>631</v>
      </c>
      <c r="C4280" s="1" t="s">
        <v>207</v>
      </c>
      <c r="D4280" s="1" t="s">
        <v>634</v>
      </c>
      <c r="E4280" s="1" t="s">
        <v>12</v>
      </c>
      <c r="F4280">
        <v>474</v>
      </c>
      <c r="H4280">
        <v>860</v>
      </c>
      <c r="K4280">
        <f t="shared" si="332"/>
        <v>36</v>
      </c>
      <c r="L4280">
        <f t="shared" si="333"/>
        <v>123</v>
      </c>
      <c r="M4280" t="str">
        <f>IF(COUNT(FIND({0,1,2,3,4,5,6,7,8,9},IF(ISBLANK(A4280),IF(LEN(TRIM(B4280))&gt;0,TRIM(B4280),TRIM(C4280)),"")))&gt;0,IF(ISBLANK(A4280),IF(LEN(TRIM(B4280))&gt;0,TRIM(B4280),TRIM(C4280)),""),"")</f>
        <v/>
      </c>
      <c r="N4280" t="str">
        <f>IF(COUNT(FIND({0,1,2,3,4,5,6,7,8,9},IF(ISBLANK(A4280),IF(LEN(TRIM(B4280))&gt;0,TRIM(C4280),LEFT(D4280, 4)),"")))&gt;0,IF(ISBLANK(A4280),IF(LEN(TRIM(B4280))&gt;0,TRIM(C4280),LEFT(D4280, 4)),""),"")</f>
        <v/>
      </c>
      <c r="O4280" t="str">
        <f t="shared" si="334"/>
        <v>NY</v>
      </c>
      <c r="P4280" t="str">
        <f>TRIM(IF(COUNT(FIND({0,1,2,3,4,5,6,7,8,9},B4280))&gt;0,D4280,IF(LEN(TRIM(B4280))&gt;0,CONCATENATE(B4280,C4280,D4280),MID(D4280,4,LEN(D4280)))))</f>
        <v>Yates Total Migration Fl</v>
      </c>
      <c r="Q4280">
        <f t="shared" si="335"/>
        <v>474</v>
      </c>
      <c r="R4280">
        <f t="shared" si="336"/>
        <v>860</v>
      </c>
    </row>
    <row r="4281" spans="1:18" x14ac:dyDescent="0.25">
      <c r="B4281" s="1" t="s">
        <v>13</v>
      </c>
      <c r="C4281" s="1" t="s">
        <v>188</v>
      </c>
      <c r="D4281" s="1" t="s">
        <v>189</v>
      </c>
      <c r="E4281" s="1" t="s">
        <v>12</v>
      </c>
      <c r="F4281">
        <v>124</v>
      </c>
      <c r="G4281">
        <v>26.16</v>
      </c>
      <c r="H4281">
        <v>252</v>
      </c>
      <c r="I4281">
        <v>29.3</v>
      </c>
      <c r="K4281">
        <f t="shared" si="332"/>
        <v>36</v>
      </c>
      <c r="L4281">
        <f t="shared" si="333"/>
        <v>123</v>
      </c>
      <c r="M4281" t="str">
        <f>IF(COUNT(FIND({0,1,2,3,4,5,6,7,8,9},IF(ISBLANK(A4281),IF(LEN(TRIM(B4281))&gt;0,TRIM(B4281),TRIM(C4281)),"")))&gt;0,IF(ISBLANK(A4281),IF(LEN(TRIM(B4281))&gt;0,TRIM(B4281),TRIM(C4281)),""),"")</f>
        <v>36</v>
      </c>
      <c r="N4281" t="str">
        <f>IF(COUNT(FIND({0,1,2,3,4,5,6,7,8,9},IF(ISBLANK(A4281),IF(LEN(TRIM(B4281))&gt;0,TRIM(C4281),LEFT(D4281, 4)),"")))&gt;0,IF(ISBLANK(A4281),IF(LEN(TRIM(B4281))&gt;0,TRIM(C4281),LEFT(D4281, 4)),""),"")</f>
        <v>069</v>
      </c>
      <c r="O4281" t="str">
        <f t="shared" si="334"/>
        <v>NY</v>
      </c>
      <c r="P4281" t="str">
        <f>TRIM(IF(COUNT(FIND({0,1,2,3,4,5,6,7,8,9},B4281))&gt;0,D4281,IF(LEN(TRIM(B4281))&gt;0,CONCATENATE(B4281,C4281,D4281),MID(D4281,4,LEN(D4281)))))</f>
        <v>Ontario</v>
      </c>
      <c r="Q4281">
        <f t="shared" si="335"/>
        <v>124</v>
      </c>
      <c r="R4281">
        <f t="shared" si="336"/>
        <v>252</v>
      </c>
    </row>
    <row r="4282" spans="1:18" x14ac:dyDescent="0.25">
      <c r="B4282" s="1" t="s">
        <v>13</v>
      </c>
      <c r="C4282" s="1" t="s">
        <v>121</v>
      </c>
      <c r="D4282" s="1" t="s">
        <v>170</v>
      </c>
      <c r="E4282" s="1" t="s">
        <v>12</v>
      </c>
      <c r="F4282">
        <v>41</v>
      </c>
      <c r="G4282">
        <v>8.65</v>
      </c>
      <c r="H4282">
        <v>83</v>
      </c>
      <c r="I4282">
        <v>9.65</v>
      </c>
      <c r="K4282">
        <f t="shared" si="332"/>
        <v>36</v>
      </c>
      <c r="L4282">
        <f t="shared" si="333"/>
        <v>123</v>
      </c>
      <c r="M4282" t="str">
        <f>IF(COUNT(FIND({0,1,2,3,4,5,6,7,8,9},IF(ISBLANK(A4282),IF(LEN(TRIM(B4282))&gt;0,TRIM(B4282),TRIM(C4282)),"")))&gt;0,IF(ISBLANK(A4282),IF(LEN(TRIM(B4282))&gt;0,TRIM(B4282),TRIM(C4282)),""),"")</f>
        <v>36</v>
      </c>
      <c r="N4282" t="str">
        <f>IF(COUNT(FIND({0,1,2,3,4,5,6,7,8,9},IF(ISBLANK(A4282),IF(LEN(TRIM(B4282))&gt;0,TRIM(C4282),LEFT(D4282, 4)),"")))&gt;0,IF(ISBLANK(A4282),IF(LEN(TRIM(B4282))&gt;0,TRIM(C4282),LEFT(D4282, 4)),""),"")</f>
        <v>101</v>
      </c>
      <c r="O4282" t="str">
        <f t="shared" si="334"/>
        <v>NY</v>
      </c>
      <c r="P4282" t="str">
        <f>TRIM(IF(COUNT(FIND({0,1,2,3,4,5,6,7,8,9},B4282))&gt;0,D4282,IF(LEN(TRIM(B4282))&gt;0,CONCATENATE(B4282,C4282,D4282),MID(D4282,4,LEN(D4282)))))</f>
        <v>Steuben</v>
      </c>
      <c r="Q4282">
        <f t="shared" si="335"/>
        <v>41</v>
      </c>
      <c r="R4282">
        <f t="shared" si="336"/>
        <v>83</v>
      </c>
    </row>
    <row r="4283" spans="1:18" x14ac:dyDescent="0.25">
      <c r="B4283" s="1" t="s">
        <v>13</v>
      </c>
      <c r="C4283" s="1" t="s">
        <v>32</v>
      </c>
      <c r="D4283" s="1" t="s">
        <v>33</v>
      </c>
      <c r="E4283" s="1" t="s">
        <v>12</v>
      </c>
      <c r="F4283">
        <v>36</v>
      </c>
      <c r="G4283">
        <v>7.59</v>
      </c>
      <c r="H4283">
        <v>49</v>
      </c>
      <c r="I4283">
        <v>5.7</v>
      </c>
      <c r="K4283">
        <f t="shared" si="332"/>
        <v>36</v>
      </c>
      <c r="L4283">
        <f t="shared" si="333"/>
        <v>123</v>
      </c>
      <c r="M4283" t="str">
        <f>IF(COUNT(FIND({0,1,2,3,4,5,6,7,8,9},IF(ISBLANK(A4283),IF(LEN(TRIM(B4283))&gt;0,TRIM(B4283),TRIM(C4283)),"")))&gt;0,IF(ISBLANK(A4283),IF(LEN(TRIM(B4283))&gt;0,TRIM(B4283),TRIM(C4283)),""),"")</f>
        <v>36</v>
      </c>
      <c r="N4283" t="str">
        <f>IF(COUNT(FIND({0,1,2,3,4,5,6,7,8,9},IF(ISBLANK(A4283),IF(LEN(TRIM(B4283))&gt;0,TRIM(C4283),LEFT(D4283, 4)),"")))&gt;0,IF(ISBLANK(A4283),IF(LEN(TRIM(B4283))&gt;0,TRIM(C4283),LEFT(D4283, 4)),""),"")</f>
        <v>055</v>
      </c>
      <c r="O4283" t="str">
        <f t="shared" si="334"/>
        <v>NY</v>
      </c>
      <c r="P4283" t="str">
        <f>TRIM(IF(COUNT(FIND({0,1,2,3,4,5,6,7,8,9},B4283))&gt;0,D4283,IF(LEN(TRIM(B4283))&gt;0,CONCATENATE(B4283,C4283,D4283),MID(D4283,4,LEN(D4283)))))</f>
        <v>Monroe</v>
      </c>
      <c r="Q4283">
        <f t="shared" si="335"/>
        <v>36</v>
      </c>
      <c r="R4283">
        <f t="shared" si="336"/>
        <v>49</v>
      </c>
    </row>
    <row r="4284" spans="1:18" x14ac:dyDescent="0.25">
      <c r="B4284" s="1" t="s">
        <v>13</v>
      </c>
      <c r="C4284" s="1" t="s">
        <v>297</v>
      </c>
      <c r="D4284" s="1" t="s">
        <v>298</v>
      </c>
      <c r="E4284" s="1" t="s">
        <v>12</v>
      </c>
      <c r="F4284">
        <v>30</v>
      </c>
      <c r="G4284">
        <v>6.33</v>
      </c>
      <c r="H4284">
        <v>63</v>
      </c>
      <c r="I4284">
        <v>7.33</v>
      </c>
      <c r="K4284">
        <f t="shared" si="332"/>
        <v>36</v>
      </c>
      <c r="L4284">
        <f t="shared" si="333"/>
        <v>123</v>
      </c>
      <c r="M4284" t="str">
        <f>IF(COUNT(FIND({0,1,2,3,4,5,6,7,8,9},IF(ISBLANK(A4284),IF(LEN(TRIM(B4284))&gt;0,TRIM(B4284),TRIM(C4284)),"")))&gt;0,IF(ISBLANK(A4284),IF(LEN(TRIM(B4284))&gt;0,TRIM(B4284),TRIM(C4284)),""),"")</f>
        <v>36</v>
      </c>
      <c r="N4284" t="str">
        <f>IF(COUNT(FIND({0,1,2,3,4,5,6,7,8,9},IF(ISBLANK(A4284),IF(LEN(TRIM(B4284))&gt;0,TRIM(C4284),LEFT(D4284, 4)),"")))&gt;0,IF(ISBLANK(A4284),IF(LEN(TRIM(B4284))&gt;0,TRIM(C4284),LEFT(D4284, 4)),""),"")</f>
        <v>097</v>
      </c>
      <c r="O4284" t="str">
        <f t="shared" si="334"/>
        <v>NY</v>
      </c>
      <c r="P4284" t="str">
        <f>TRIM(IF(COUNT(FIND({0,1,2,3,4,5,6,7,8,9},B4284))&gt;0,D4284,IF(LEN(TRIM(B4284))&gt;0,CONCATENATE(B4284,C4284,D4284),MID(D4284,4,LEN(D4284)))))</f>
        <v>Schuyler</v>
      </c>
      <c r="Q4284">
        <f t="shared" si="335"/>
        <v>30</v>
      </c>
      <c r="R4284">
        <f t="shared" si="336"/>
        <v>63</v>
      </c>
    </row>
    <row r="4285" spans="1:18" x14ac:dyDescent="0.25">
      <c r="B4285" s="1" t="s">
        <v>13</v>
      </c>
      <c r="C4285" s="1" t="s">
        <v>150</v>
      </c>
      <c r="D4285" s="1" t="s">
        <v>290</v>
      </c>
      <c r="E4285" s="1" t="s">
        <v>12</v>
      </c>
      <c r="F4285">
        <v>10</v>
      </c>
      <c r="G4285">
        <v>2.11</v>
      </c>
      <c r="H4285">
        <v>18</v>
      </c>
      <c r="I4285">
        <v>2.09</v>
      </c>
      <c r="K4285">
        <f t="shared" si="332"/>
        <v>36</v>
      </c>
      <c r="L4285">
        <f t="shared" si="333"/>
        <v>123</v>
      </c>
      <c r="M4285" t="str">
        <f>IF(COUNT(FIND({0,1,2,3,4,5,6,7,8,9},IF(ISBLANK(A4285),IF(LEN(TRIM(B4285))&gt;0,TRIM(B4285),TRIM(C4285)),"")))&gt;0,IF(ISBLANK(A4285),IF(LEN(TRIM(B4285))&gt;0,TRIM(B4285),TRIM(C4285)),""),"")</f>
        <v>36</v>
      </c>
      <c r="N4285" t="str">
        <f>IF(COUNT(FIND({0,1,2,3,4,5,6,7,8,9},IF(ISBLANK(A4285),IF(LEN(TRIM(B4285))&gt;0,TRIM(C4285),LEFT(D4285, 4)),"")))&gt;0,IF(ISBLANK(A4285),IF(LEN(TRIM(B4285))&gt;0,TRIM(C4285),LEFT(D4285, 4)),""),"")</f>
        <v>099</v>
      </c>
      <c r="O4285" t="str">
        <f t="shared" si="334"/>
        <v>NY</v>
      </c>
      <c r="P4285" t="str">
        <f>TRIM(IF(COUNT(FIND({0,1,2,3,4,5,6,7,8,9},B4285))&gt;0,D4285,IF(LEN(TRIM(B4285))&gt;0,CONCATENATE(B4285,C4285,D4285),MID(D4285,4,LEN(D4285)))))</f>
        <v>Seneca</v>
      </c>
      <c r="Q4285">
        <f t="shared" si="335"/>
        <v>10</v>
      </c>
      <c r="R4285">
        <f t="shared" si="336"/>
        <v>18</v>
      </c>
    </row>
    <row r="4286" spans="1:18" x14ac:dyDescent="0.25">
      <c r="B4286" s="1" t="s">
        <v>13</v>
      </c>
      <c r="C4286" s="1" t="s">
        <v>172</v>
      </c>
      <c r="D4286" s="1" t="s">
        <v>173</v>
      </c>
      <c r="E4286" s="1" t="s">
        <v>12</v>
      </c>
      <c r="F4286">
        <v>10</v>
      </c>
      <c r="G4286">
        <v>2.11</v>
      </c>
      <c r="H4286">
        <v>14</v>
      </c>
      <c r="I4286">
        <v>1.63</v>
      </c>
      <c r="K4286">
        <f t="shared" si="332"/>
        <v>36</v>
      </c>
      <c r="L4286">
        <f t="shared" si="333"/>
        <v>123</v>
      </c>
      <c r="M4286" t="str">
        <f>IF(COUNT(FIND({0,1,2,3,4,5,6,7,8,9},IF(ISBLANK(A4286),IF(LEN(TRIM(B4286))&gt;0,TRIM(B4286),TRIM(C4286)),"")))&gt;0,IF(ISBLANK(A4286),IF(LEN(TRIM(B4286))&gt;0,TRIM(B4286),TRIM(C4286)),""),"")</f>
        <v>36</v>
      </c>
      <c r="N4286" t="str">
        <f>IF(COUNT(FIND({0,1,2,3,4,5,6,7,8,9},IF(ISBLANK(A4286),IF(LEN(TRIM(B4286))&gt;0,TRIM(C4286),LEFT(D4286, 4)),"")))&gt;0,IF(ISBLANK(A4286),IF(LEN(TRIM(B4286))&gt;0,TRIM(C4286),LEFT(D4286, 4)),""),"")</f>
        <v>117</v>
      </c>
      <c r="O4286" t="str">
        <f t="shared" si="334"/>
        <v>NY</v>
      </c>
      <c r="P4286" t="str">
        <f>TRIM(IF(COUNT(FIND({0,1,2,3,4,5,6,7,8,9},B4286))&gt;0,D4286,IF(LEN(TRIM(B4286))&gt;0,CONCATENATE(B4286,C4286,D4286),MID(D4286,4,LEN(D4286)))))</f>
        <v>Wayne</v>
      </c>
      <c r="Q4286">
        <f t="shared" si="335"/>
        <v>10</v>
      </c>
      <c r="R4286">
        <f t="shared" si="336"/>
        <v>14</v>
      </c>
    </row>
    <row r="4287" spans="1:18" x14ac:dyDescent="0.25">
      <c r="B4287" s="1" t="s">
        <v>194</v>
      </c>
      <c r="C4287" s="1" t="s">
        <v>195</v>
      </c>
      <c r="D4287" s="1" t="s">
        <v>196</v>
      </c>
      <c r="E4287" s="1" t="s">
        <v>197</v>
      </c>
      <c r="F4287">
        <v>78</v>
      </c>
      <c r="G4287">
        <v>16.46</v>
      </c>
      <c r="H4287">
        <v>127</v>
      </c>
      <c r="I4287">
        <v>14.77</v>
      </c>
      <c r="K4287">
        <f t="shared" si="332"/>
        <v>36</v>
      </c>
      <c r="L4287">
        <f t="shared" si="333"/>
        <v>123</v>
      </c>
      <c r="M4287" t="str">
        <f>IF(COUNT(FIND({0,1,2,3,4,5,6,7,8,9},IF(ISBLANK(A4287),IF(LEN(TRIM(B4287))&gt;0,TRIM(B4287),TRIM(C4287)),"")))&gt;0,IF(ISBLANK(A4287),IF(LEN(TRIM(B4287))&gt;0,TRIM(B4287),TRIM(C4287)),""),"")</f>
        <v/>
      </c>
      <c r="N4287" t="str">
        <f>IF(COUNT(FIND({0,1,2,3,4,5,6,7,8,9},IF(ISBLANK(A4287),IF(LEN(TRIM(B4287))&gt;0,TRIM(C4287),LEFT(D4287, 4)),"")))&gt;0,IF(ISBLANK(A4287),IF(LEN(TRIM(B4287))&gt;0,TRIM(C4287),LEFT(D4287, 4)),""),"")</f>
        <v/>
      </c>
      <c r="O4287" t="str">
        <f t="shared" si="334"/>
        <v>XX</v>
      </c>
      <c r="P4287" t="str">
        <f>TRIM(IF(COUNT(FIND({0,1,2,3,4,5,6,7,8,9},B4287))&gt;0,D4287,IF(LEN(TRIM(B4287))&gt;0,CONCATENATE(B4287,C4287,D4287),MID(D4287,4,LEN(D4287)))))</f>
        <v>Same State</v>
      </c>
      <c r="Q4287">
        <f t="shared" si="335"/>
        <v>78</v>
      </c>
      <c r="R4287">
        <f t="shared" si="336"/>
        <v>127</v>
      </c>
    </row>
    <row r="4288" spans="1:18" x14ac:dyDescent="0.25">
      <c r="B4288" s="1" t="s">
        <v>198</v>
      </c>
      <c r="C4288" s="1" t="s">
        <v>199</v>
      </c>
      <c r="D4288" s="1" t="s">
        <v>200</v>
      </c>
      <c r="E4288" s="1" t="s">
        <v>197</v>
      </c>
      <c r="F4288">
        <v>27</v>
      </c>
      <c r="G4288">
        <v>5.7</v>
      </c>
      <c r="H4288">
        <v>52</v>
      </c>
      <c r="I4288">
        <v>6.05</v>
      </c>
      <c r="K4288">
        <f t="shared" si="332"/>
        <v>36</v>
      </c>
      <c r="L4288">
        <f t="shared" si="333"/>
        <v>123</v>
      </c>
      <c r="M4288" t="str">
        <f>IF(COUNT(FIND({0,1,2,3,4,5,6,7,8,9},IF(ISBLANK(A4288),IF(LEN(TRIM(B4288))&gt;0,TRIM(B4288),TRIM(C4288)),"")))&gt;0,IF(ISBLANK(A4288),IF(LEN(TRIM(B4288))&gt;0,TRIM(B4288),TRIM(C4288)),""),"")</f>
        <v/>
      </c>
      <c r="N4288" t="str">
        <f>IF(COUNT(FIND({0,1,2,3,4,5,6,7,8,9},IF(ISBLANK(A4288),IF(LEN(TRIM(B4288))&gt;0,TRIM(C4288),LEFT(D4288, 4)),"")))&gt;0,IF(ISBLANK(A4288),IF(LEN(TRIM(B4288))&gt;0,TRIM(C4288),LEFT(D4288, 4)),""),"")</f>
        <v/>
      </c>
      <c r="O4288" t="str">
        <f t="shared" si="334"/>
        <v>XX</v>
      </c>
      <c r="P4288" t="str">
        <f>TRIM(IF(COUNT(FIND({0,1,2,3,4,5,6,7,8,9},B4288))&gt;0,D4288,IF(LEN(TRIM(B4288))&gt;0,CONCATENATE(B4288,C4288,D4288),MID(D4288,4,LEN(D4288)))))</f>
        <v>Region 1: Northeast</v>
      </c>
      <c r="Q4288">
        <f t="shared" si="335"/>
        <v>27</v>
      </c>
      <c r="R4288">
        <f t="shared" si="336"/>
        <v>52</v>
      </c>
    </row>
    <row r="4289" spans="2:18" x14ac:dyDescent="0.25">
      <c r="B4289" s="1" t="s">
        <v>198</v>
      </c>
      <c r="C4289" s="1" t="s">
        <v>199</v>
      </c>
      <c r="D4289" s="1" t="s">
        <v>201</v>
      </c>
      <c r="E4289" s="1" t="s">
        <v>197</v>
      </c>
      <c r="F4289">
        <v>12</v>
      </c>
      <c r="G4289">
        <v>2.5299999999999998</v>
      </c>
      <c r="H4289">
        <v>29</v>
      </c>
      <c r="I4289">
        <v>3.37</v>
      </c>
      <c r="K4289">
        <f t="shared" si="332"/>
        <v>36</v>
      </c>
      <c r="L4289">
        <f t="shared" si="333"/>
        <v>123</v>
      </c>
      <c r="M4289" t="str">
        <f>IF(COUNT(FIND({0,1,2,3,4,5,6,7,8,9},IF(ISBLANK(A4289),IF(LEN(TRIM(B4289))&gt;0,TRIM(B4289),TRIM(C4289)),"")))&gt;0,IF(ISBLANK(A4289),IF(LEN(TRIM(B4289))&gt;0,TRIM(B4289),TRIM(C4289)),""),"")</f>
        <v/>
      </c>
      <c r="N4289" t="str">
        <f>IF(COUNT(FIND({0,1,2,3,4,5,6,7,8,9},IF(ISBLANK(A4289),IF(LEN(TRIM(B4289))&gt;0,TRIM(C4289),LEFT(D4289, 4)),"")))&gt;0,IF(ISBLANK(A4289),IF(LEN(TRIM(B4289))&gt;0,TRIM(C4289),LEFT(D4289, 4)),""),"")</f>
        <v/>
      </c>
      <c r="O4289" t="str">
        <f t="shared" si="334"/>
        <v>XX</v>
      </c>
      <c r="P4289" t="str">
        <f>TRIM(IF(COUNT(FIND({0,1,2,3,4,5,6,7,8,9},B4289))&gt;0,D4289,IF(LEN(TRIM(B4289))&gt;0,CONCATENATE(B4289,C4289,D4289),MID(D4289,4,LEN(D4289)))))</f>
        <v>Region 2: Midwest</v>
      </c>
      <c r="Q4289">
        <f t="shared" si="335"/>
        <v>12</v>
      </c>
      <c r="R4289">
        <f t="shared" si="336"/>
        <v>29</v>
      </c>
    </row>
    <row r="4290" spans="2:18" x14ac:dyDescent="0.25">
      <c r="B4290" s="1" t="s">
        <v>198</v>
      </c>
      <c r="C4290" s="1" t="s">
        <v>199</v>
      </c>
      <c r="D4290" s="1" t="s">
        <v>202</v>
      </c>
      <c r="E4290" s="1" t="s">
        <v>197</v>
      </c>
      <c r="F4290">
        <v>83</v>
      </c>
      <c r="G4290">
        <v>17.510000000000002</v>
      </c>
      <c r="H4290">
        <v>141</v>
      </c>
      <c r="I4290">
        <v>16.399999999999999</v>
      </c>
      <c r="K4290">
        <f t="shared" si="332"/>
        <v>36</v>
      </c>
      <c r="L4290">
        <f t="shared" si="333"/>
        <v>123</v>
      </c>
      <c r="M4290" t="str">
        <f>IF(COUNT(FIND({0,1,2,3,4,5,6,7,8,9},IF(ISBLANK(A4290),IF(LEN(TRIM(B4290))&gt;0,TRIM(B4290),TRIM(C4290)),"")))&gt;0,IF(ISBLANK(A4290),IF(LEN(TRIM(B4290))&gt;0,TRIM(B4290),TRIM(C4290)),""),"")</f>
        <v/>
      </c>
      <c r="N4290" t="str">
        <f>IF(COUNT(FIND({0,1,2,3,4,5,6,7,8,9},IF(ISBLANK(A4290),IF(LEN(TRIM(B4290))&gt;0,TRIM(C4290),LEFT(D4290, 4)),"")))&gt;0,IF(ISBLANK(A4290),IF(LEN(TRIM(B4290))&gt;0,TRIM(C4290),LEFT(D4290, 4)),""),"")</f>
        <v/>
      </c>
      <c r="O4290" t="str">
        <f t="shared" si="334"/>
        <v>XX</v>
      </c>
      <c r="P4290" t="str">
        <f>TRIM(IF(COUNT(FIND({0,1,2,3,4,5,6,7,8,9},B4290))&gt;0,D4290,IF(LEN(TRIM(B4290))&gt;0,CONCATENATE(B4290,C4290,D4290),MID(D4290,4,LEN(D4290)))))</f>
        <v>Region 3: South</v>
      </c>
      <c r="Q4290">
        <f t="shared" si="335"/>
        <v>83</v>
      </c>
      <c r="R4290">
        <f t="shared" si="336"/>
        <v>141</v>
      </c>
    </row>
    <row r="4291" spans="2:18" x14ac:dyDescent="0.25">
      <c r="B4291" s="1" t="s">
        <v>198</v>
      </c>
      <c r="C4291" s="1" t="s">
        <v>199</v>
      </c>
      <c r="D4291" s="1" t="s">
        <v>203</v>
      </c>
      <c r="E4291" s="1" t="s">
        <v>197</v>
      </c>
      <c r="F4291">
        <v>23</v>
      </c>
      <c r="G4291">
        <v>4.8499999999999996</v>
      </c>
      <c r="H4291">
        <v>32</v>
      </c>
      <c r="I4291">
        <v>3.72</v>
      </c>
      <c r="K4291">
        <f t="shared" si="332"/>
        <v>36</v>
      </c>
      <c r="L4291">
        <f t="shared" si="333"/>
        <v>123</v>
      </c>
      <c r="M4291" t="str">
        <f>IF(COUNT(FIND({0,1,2,3,4,5,6,7,8,9},IF(ISBLANK(A4291),IF(LEN(TRIM(B4291))&gt;0,TRIM(B4291),TRIM(C4291)),"")))&gt;0,IF(ISBLANK(A4291),IF(LEN(TRIM(B4291))&gt;0,TRIM(B4291),TRIM(C4291)),""),"")</f>
        <v/>
      </c>
      <c r="N4291" t="str">
        <f>IF(COUNT(FIND({0,1,2,3,4,5,6,7,8,9},IF(ISBLANK(A4291),IF(LEN(TRIM(B4291))&gt;0,TRIM(C4291),LEFT(D4291, 4)),"")))&gt;0,IF(ISBLANK(A4291),IF(LEN(TRIM(B4291))&gt;0,TRIM(C4291),LEFT(D4291, 4)),""),"")</f>
        <v/>
      </c>
      <c r="O4291" t="str">
        <f t="shared" si="334"/>
        <v>XX</v>
      </c>
      <c r="P4291" t="str">
        <f>TRIM(IF(COUNT(FIND({0,1,2,3,4,5,6,7,8,9},B4291))&gt;0,D4291,IF(LEN(TRIM(B4291))&gt;0,CONCATENATE(B4291,C4291,D4291),MID(D4291,4,LEN(D4291)))))</f>
        <v>Region 4: West</v>
      </c>
      <c r="Q4291">
        <f t="shared" si="335"/>
        <v>23</v>
      </c>
      <c r="R4291">
        <f t="shared" si="336"/>
        <v>32</v>
      </c>
    </row>
    <row r="4292" spans="2:18" x14ac:dyDescent="0.25">
      <c r="B4292" s="1" t="s">
        <v>204</v>
      </c>
      <c r="C4292" s="1" t="s">
        <v>205</v>
      </c>
      <c r="D4292" s="1" t="s">
        <v>635</v>
      </c>
      <c r="E4292" s="1" t="s">
        <v>197</v>
      </c>
      <c r="F4292">
        <v>7482</v>
      </c>
      <c r="H4292">
        <v>17555</v>
      </c>
      <c r="K4292">
        <f t="shared" ref="K4292" si="337">VALUE(IF(ISBLANK(A4292),K4291,A4292))</f>
        <v>36</v>
      </c>
      <c r="L4292">
        <f t="shared" ref="L4292" si="338">VALUE(IF(ISBLANK(A4292),L4291,CONCATENATE(TRIM(B4292),TRIM(C4292))))</f>
        <v>123</v>
      </c>
      <c r="M4292" t="str">
        <f>IF(COUNT(FIND({0,1,2,3,4,5,6,7,8,9},IF(ISBLANK(A4292),IF(LEN(TRIM(B4292))&gt;0,TRIM(B4292),TRIM(C4292)),"")))&gt;0,IF(ISBLANK(A4292),IF(LEN(TRIM(B4292))&gt;0,TRIM(B4292),TRIM(C4292)),""),"")</f>
        <v>36</v>
      </c>
      <c r="N4292" t="str">
        <f>IF(COUNT(FIND({0,1,2,3,4,5,6,7,8,9},IF(ISBLANK(A4292),IF(LEN(TRIM(B4292))&gt;0,TRIM(C4292),LEFT(D4292, 4)),"")))&gt;0,IF(ISBLANK(A4292),IF(LEN(TRIM(B4292))&gt;0,TRIM(C4292),LEFT(D4292, 4)),""),"")</f>
        <v xml:space="preserve">123 </v>
      </c>
      <c r="O4292" t="str">
        <f t="shared" ref="O4292" si="339">IF(LEN(TRIM(E4292))&gt;0,E4292,"XX")</f>
        <v>XX</v>
      </c>
      <c r="P4292" t="str">
        <f>TRIM(IF(COUNT(FIND({0,1,2,3,4,5,6,7,8,9},B4292))&gt;0,D4292,IF(LEN(TRIM(B4292))&gt;0,CONCATENATE(B4292,C4292,D4292),MID(D4292,4,LEN(D4292)))))</f>
        <v>County Non-Migrants</v>
      </c>
      <c r="Q4292">
        <f t="shared" ref="Q4292" si="340">F4292</f>
        <v>7482</v>
      </c>
      <c r="R4292">
        <f t="shared" ref="R4292" si="341">H4292</f>
        <v>17555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317B47-CF69-436B-9CA8-1D85DA9779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Zuniga</dc:creator>
  <cp:lastModifiedBy>Jose Zuniga</cp:lastModifiedBy>
  <dcterms:created xsi:type="dcterms:W3CDTF">2018-04-21T23:35:18Z</dcterms:created>
  <dcterms:modified xsi:type="dcterms:W3CDTF">2018-04-22T00:00:58Z</dcterms:modified>
</cp:coreProperties>
</file>